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defaultThemeVersion="166925"/>
  <mc:AlternateContent xmlns:mc="http://schemas.openxmlformats.org/markup-compatibility/2006">
    <mc:Choice Requires="x15">
      <x15ac:absPath xmlns:x15ac="http://schemas.microsoft.com/office/spreadsheetml/2010/11/ac" url="D:\Kerius-Interne\Clients\Orpea\"/>
    </mc:Choice>
  </mc:AlternateContent>
  <xr:revisionPtr revIDLastSave="0" documentId="13_ncr:1_{3556FE80-739C-4FF3-AC74-ACE097F404B5}" xr6:coauthVersionLast="45" xr6:coauthVersionMax="45" xr10:uidLastSave="{00000000-0000-0000-0000-000000000000}"/>
  <bookViews>
    <workbookView xWindow="-120" yWindow="-120" windowWidth="29040" windowHeight="15840" tabRatio="885" xr2:uid="{00000000-000D-0000-FFFF-FFFF00000000}"/>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0 05 - G0 Eur" sheetId="48" r:id="rId8"/>
    <sheet name="2020 06 - G0 Eur" sheetId="52" r:id="rId9"/>
    <sheet name="2020 05 non G0 CZK" sheetId="49" r:id="rId10"/>
    <sheet name="2020 06 non G0 CZK" sheetId="53" r:id="rId11"/>
    <sheet name="2020 05 change" sheetId="50" r:id="rId12"/>
    <sheet name="2020 06 change" sheetId="51" r:id="rId13"/>
  </sheets>
  <externalReferences>
    <externalReference r:id="rId14"/>
    <externalReference r:id="rId15"/>
  </externalReferences>
  <definedNames>
    <definedName name="_xlnm._FilterDatabase" localSheetId="7" hidden="1">'2020 05 - G0 Eur'!$A$8:$BZ$119</definedName>
    <definedName name="_xlnm._FilterDatabase" localSheetId="9" hidden="1">'2020 05 non G0 CZK'!$A$8:$BZ$11</definedName>
    <definedName name="_xlnm._FilterDatabase" localSheetId="8" hidden="1">'2020 06 - G0 Eur'!$A$8:$BZ$118</definedName>
    <definedName name="_xlnm._FilterDatabase" localSheetId="10" hidden="1">'2020 06 non G0 CZK'!$A$8:$BZ$11</definedName>
    <definedName name="§AQ759" localSheetId="11">#REF!</definedName>
    <definedName name="§AQ759" localSheetId="12">#REF!</definedName>
    <definedName name="§AQ759">#REF!</definedName>
    <definedName name="âa143" localSheetId="11">#REF!</definedName>
    <definedName name="âa143" localSheetId="12">#REF!</definedName>
    <definedName name="âa143">#REF!</definedName>
    <definedName name="Client" localSheetId="7">#REF!</definedName>
    <definedName name="Client" localSheetId="11">#REF!</definedName>
    <definedName name="Client" localSheetId="9">#REF!</definedName>
    <definedName name="Client" localSheetId="8">#REF!</definedName>
    <definedName name="Client" localSheetId="12">#REF!</definedName>
    <definedName name="Client" localSheetId="10">#REF!</definedName>
    <definedName name="Client">#REF!</definedName>
    <definedName name="DataAllClientsCroix" localSheetId="7">#REF!</definedName>
    <definedName name="DataAllClientsCroix" localSheetId="11">#REF!</definedName>
    <definedName name="DataAllClientsCroix" localSheetId="9">#REF!</definedName>
    <definedName name="DataAllClientsCroix" localSheetId="8">#REF!</definedName>
    <definedName name="DataAllClientsCroix" localSheetId="12">#REF!</definedName>
    <definedName name="DataAllClientsCroix" localSheetId="10">#REF!</definedName>
    <definedName name="DataAllClientsCroix">#REF!</definedName>
    <definedName name="DataPricingMultiClients" localSheetId="7">#REF!</definedName>
    <definedName name="DataPricingMultiClients" localSheetId="11">#REF!</definedName>
    <definedName name="DataPricingMultiClients" localSheetId="9">#REF!</definedName>
    <definedName name="DataPricingMultiClients" localSheetId="8">#REF!</definedName>
    <definedName name="DataPricingMultiClients" localSheetId="12">#REF!</definedName>
    <definedName name="DataPricingMultiClients" localSheetId="10">#REF!</definedName>
    <definedName name="DataPricingMultiClients">#REF!</definedName>
    <definedName name="DataSelectAllRapportCF" localSheetId="7">#REF!</definedName>
    <definedName name="DataSelectAllRapportCF" localSheetId="11">#REF!</definedName>
    <definedName name="DataSelectAllRapportCF" localSheetId="9">#REF!</definedName>
    <definedName name="DataSelectAllRapportCF" localSheetId="8">#REF!</definedName>
    <definedName name="DataSelectAllRapportCF" localSheetId="12">#REF!</definedName>
    <definedName name="DataSelectAllRapportCF" localSheetId="10">#REF!</definedName>
    <definedName name="DataSelectAllRapportCF">#REF!</definedName>
    <definedName name="fxPortfolioInput" localSheetId="7">'2020 05 - G0 Eur'!$A$1</definedName>
    <definedName name="fxPortfolioInput" localSheetId="11">'2020 05 change'!$A$1</definedName>
    <definedName name="fxPortfolioInput" localSheetId="9">'2020 05 non G0 CZK'!$A$1</definedName>
    <definedName name="fxPortfolioInput" localSheetId="8">'2020 06 - G0 Eur'!$A$1</definedName>
    <definedName name="fxPortfolioInput" localSheetId="12">'2020 06 change'!$A$1</definedName>
    <definedName name="fxPortfolioInput" localSheetId="10">'2020 06 non G0 CZK'!$A$1</definedName>
    <definedName name="fxPortfolioInput">#REF!</definedName>
    <definedName name="InputRAIR" localSheetId="7">#REF!</definedName>
    <definedName name="InputRAIR" localSheetId="11">#REF!</definedName>
    <definedName name="InputRAIR" localSheetId="9">#REF!</definedName>
    <definedName name="InputRAIR" localSheetId="8">#REF!</definedName>
    <definedName name="InputRAIR" localSheetId="12">#REF!</definedName>
    <definedName name="InputRAIR" localSheetId="10">#REF!</definedName>
    <definedName name="InputRAIR">#REF!</definedName>
    <definedName name="MarketDataIR" localSheetId="7">#REF!</definedName>
    <definedName name="MarketDataIR" localSheetId="11">#REF!</definedName>
    <definedName name="MarketDataIR" localSheetId="9">#REF!</definedName>
    <definedName name="MarketDataIR" localSheetId="8">#REF!</definedName>
    <definedName name="MarketDataIR" localSheetId="12">#REF!</definedName>
    <definedName name="MarketDataIR" localSheetId="10">#REF!</definedName>
    <definedName name="MarketDataIR">#REF!</definedName>
    <definedName name="Myrange" localSheetId="11">#REF!</definedName>
    <definedName name="Myrange" localSheetId="12">#REF!</definedName>
    <definedName name="Myrange">#REF!</definedName>
    <definedName name="NowDate" localSheetId="7">#REF!</definedName>
    <definedName name="NowDate" localSheetId="11">#REF!</definedName>
    <definedName name="NowDate" localSheetId="9">#REF!</definedName>
    <definedName name="NowDate" localSheetId="8">#REF!</definedName>
    <definedName name="NowDate" localSheetId="12">#REF!</definedName>
    <definedName name="NowDate" localSheetId="10">#REF!</definedName>
    <definedName name="NowDate">#REF!</definedName>
    <definedName name="RapportCFIR" localSheetId="7">#REF!</definedName>
    <definedName name="RapportCFIR" localSheetId="11">#REF!</definedName>
    <definedName name="RapportCFIR" localSheetId="9">#REF!</definedName>
    <definedName name="RapportCFIR" localSheetId="8">#REF!</definedName>
    <definedName name="RapportCFIR" localSheetId="12">#REF!</definedName>
    <definedName name="RapportCFIR" localSheetId="10">#REF!</definedName>
    <definedName name="RapportCFIR">#REF!</definedName>
    <definedName name="RapportCloture" localSheetId="7">#REF!</definedName>
    <definedName name="RapportCloture" localSheetId="11">#REF!</definedName>
    <definedName name="RapportCloture" localSheetId="9">#REF!</definedName>
    <definedName name="RapportCloture" localSheetId="8">#REF!</definedName>
    <definedName name="RapportCloture" localSheetId="12">#REF!</definedName>
    <definedName name="RapportCloture" localSheetId="10">#REF!</definedName>
    <definedName name="RapportCloture">#REF!</definedName>
    <definedName name="SpotDate" localSheetId="7">#REF!</definedName>
    <definedName name="SpotDate" localSheetId="11">#REF!</definedName>
    <definedName name="SpotDate" localSheetId="9">#REF!</definedName>
    <definedName name="SpotDate" localSheetId="8">#REF!</definedName>
    <definedName name="SpotDate" localSheetId="12">#REF!</definedName>
    <definedName name="SpotDate" localSheetId="10">#REF!</definedName>
    <definedName name="SpotDate">#REF!</definedName>
    <definedName name="_xlnm.Print_Area" localSheetId="7">'2020 05 - G0 Eur'!$A$1:$Y$123</definedName>
    <definedName name="_xlnm.Print_Area" localSheetId="11">'2020 05 change'!$A$1:$AA$43</definedName>
    <definedName name="_xlnm.Print_Area" localSheetId="9">'2020 05 non G0 CZK'!$A$1:$Y$15</definedName>
    <definedName name="_xlnm.Print_Area" localSheetId="8">'2020 06 - G0 Eur'!$A$1:$Y$122</definedName>
    <definedName name="_xlnm.Print_Area" localSheetId="12">'2020 06 change'!$A$1:$AA$46</definedName>
    <definedName name="_xlnm.Print_Area" localSheetId="10">'2020 06 non G0 CZK'!$A$1:$Y$15</definedName>
    <definedName name="_xlnm.Print_Area" localSheetId="0">Synthèse!$A$1:$K$21</definedName>
  </definedNames>
  <calcPr calcId="181029" calcMode="manual" calcCompleted="0"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H47" i="51" l="1"/>
  <c r="I6" i="1"/>
  <c r="I10" i="1"/>
  <c r="I15" i="1"/>
  <c r="I4" i="1"/>
  <c r="I2" i="1"/>
  <c r="V15" i="53"/>
  <c r="I9" i="1" s="1"/>
  <c r="V14" i="53"/>
  <c r="AE60" i="51"/>
  <c r="AF60" i="51" s="1"/>
  <c r="AE59" i="51"/>
  <c r="AF59" i="51" s="1"/>
  <c r="AE58" i="51"/>
  <c r="AF58" i="51" s="1"/>
  <c r="AE57" i="51"/>
  <c r="AF57" i="51" s="1"/>
  <c r="AE56" i="51"/>
  <c r="AF56" i="51" s="1"/>
  <c r="AE55" i="51"/>
  <c r="AF55" i="51" s="1"/>
  <c r="AE54" i="51"/>
  <c r="AF54" i="51" s="1"/>
  <c r="AE49" i="51"/>
  <c r="AF49" i="51" s="1"/>
  <c r="AG44" i="51"/>
  <c r="AF44" i="51"/>
  <c r="AH44" i="51" s="1"/>
  <c r="AE44" i="51"/>
  <c r="AE39" i="51"/>
  <c r="AF39" i="51" s="1"/>
  <c r="AE38" i="51"/>
  <c r="AF38" i="51" s="1"/>
  <c r="AE37" i="51"/>
  <c r="AF37" i="51" s="1"/>
  <c r="AE36" i="51"/>
  <c r="AF36" i="51" s="1"/>
  <c r="AE35" i="51"/>
  <c r="AF35" i="51" s="1"/>
  <c r="AE34" i="51"/>
  <c r="AF34" i="51" s="1"/>
  <c r="AG34" i="51" s="1"/>
  <c r="AE33" i="51"/>
  <c r="AF33" i="51" s="1"/>
  <c r="AE31" i="51"/>
  <c r="AF31" i="51" s="1"/>
  <c r="AE30" i="51"/>
  <c r="AF30" i="51" s="1"/>
  <c r="AE29" i="51"/>
  <c r="AF29" i="51" s="1"/>
  <c r="AE28" i="51"/>
  <c r="AF28" i="51" s="1"/>
  <c r="AE27" i="51"/>
  <c r="AF27" i="51" s="1"/>
  <c r="AE26" i="51"/>
  <c r="AF26" i="51" s="1"/>
  <c r="AG26" i="51" s="1"/>
  <c r="AE25" i="51"/>
  <c r="AF25" i="51" s="1"/>
  <c r="AE24" i="51"/>
  <c r="AF24" i="51" s="1"/>
  <c r="AG24" i="51" s="1"/>
  <c r="AH24" i="51" s="1"/>
  <c r="AE23" i="51"/>
  <c r="AF23" i="51" s="1"/>
  <c r="AE22" i="51"/>
  <c r="AF22" i="51" s="1"/>
  <c r="AE21" i="51"/>
  <c r="AF21" i="51" s="1"/>
  <c r="AE20" i="51"/>
  <c r="AF20" i="51" s="1"/>
  <c r="AE19" i="51"/>
  <c r="AF19" i="51" s="1"/>
  <c r="AE14" i="51"/>
  <c r="AF14" i="51" s="1"/>
  <c r="AE13" i="51"/>
  <c r="AF13" i="51" s="1"/>
  <c r="C15" i="1"/>
  <c r="AG37" i="51" l="1"/>
  <c r="AH37" i="51"/>
  <c r="AG38" i="51"/>
  <c r="AH38" i="51" s="1"/>
  <c r="AH27" i="51"/>
  <c r="AG27" i="51"/>
  <c r="AH28" i="51"/>
  <c r="AG28" i="51"/>
  <c r="AG13" i="51"/>
  <c r="AH13" i="51" s="1"/>
  <c r="AG29" i="51"/>
  <c r="AH29" i="51" s="1"/>
  <c r="AG23" i="51"/>
  <c r="AH23" i="51" s="1"/>
  <c r="AG39" i="51"/>
  <c r="AH39" i="51" s="1"/>
  <c r="AG30" i="51"/>
  <c r="AH30" i="51" s="1"/>
  <c r="AG19" i="51"/>
  <c r="AH19" i="51" s="1"/>
  <c r="AH26" i="51" s="1"/>
  <c r="AG31" i="51"/>
  <c r="AH31" i="51" s="1"/>
  <c r="AG54" i="51"/>
  <c r="AH54" i="51" s="1"/>
  <c r="AH58" i="51" s="1"/>
  <c r="AG20" i="51"/>
  <c r="AH20" i="51" s="1"/>
  <c r="AH33" i="51"/>
  <c r="AG33" i="51"/>
  <c r="AH55" i="51"/>
  <c r="AG55" i="51"/>
  <c r="AH36" i="51"/>
  <c r="AG36" i="51"/>
  <c r="AG25" i="51"/>
  <c r="AH25" i="51"/>
  <c r="AG14" i="51"/>
  <c r="AH14" i="51" s="1"/>
  <c r="AG49" i="51"/>
  <c r="AH49" i="51" s="1"/>
  <c r="AH52" i="51" s="1"/>
  <c r="AG21" i="51"/>
  <c r="AH21" i="51"/>
  <c r="AH22" i="51"/>
  <c r="AG22" i="51"/>
  <c r="AH35" i="51"/>
  <c r="AG35" i="51"/>
  <c r="C10" i="1"/>
  <c r="C21" i="1" s="1"/>
  <c r="C9" i="1"/>
  <c r="C11" i="1" s="1"/>
  <c r="C6" i="1"/>
  <c r="C4" i="1"/>
  <c r="C5" i="1" s="1"/>
  <c r="C8" i="1" s="1"/>
  <c r="C2" i="1"/>
  <c r="C20" i="1"/>
  <c r="C16" i="1"/>
  <c r="C7" i="1"/>
  <c r="AH17" i="51" l="1"/>
  <c r="AH60" i="51" s="1"/>
  <c r="AH42" i="51"/>
  <c r="AH34" i="51"/>
  <c r="C12" i="1"/>
  <c r="C17" i="1" s="1"/>
  <c r="C18" i="1"/>
  <c r="V14" i="49"/>
  <c r="V15" i="49" s="1"/>
  <c r="AE40" i="50"/>
  <c r="AF40" i="50" s="1"/>
  <c r="AG40" i="50" s="1"/>
  <c r="AE39" i="50"/>
  <c r="AF39" i="50" s="1"/>
  <c r="AE38" i="50"/>
  <c r="AF38" i="50" s="1"/>
  <c r="AE37" i="50"/>
  <c r="AF37" i="50" s="1"/>
  <c r="AE36" i="50"/>
  <c r="AF36" i="50" s="1"/>
  <c r="AE35" i="50"/>
  <c r="AF35" i="50" s="1"/>
  <c r="AE34" i="50"/>
  <c r="AF34" i="50" s="1"/>
  <c r="AE33" i="50"/>
  <c r="AF33" i="50" s="1"/>
  <c r="AE32" i="50"/>
  <c r="AF32" i="50" s="1"/>
  <c r="AE31" i="50"/>
  <c r="AF31" i="50" s="1"/>
  <c r="AG31" i="50" s="1"/>
  <c r="AE30" i="50"/>
  <c r="AF30" i="50" s="1"/>
  <c r="AE28" i="50"/>
  <c r="AF28" i="50" s="1"/>
  <c r="AE27" i="50"/>
  <c r="AF27" i="50" s="1"/>
  <c r="AE26" i="50"/>
  <c r="AF26" i="50" s="1"/>
  <c r="AE25" i="50"/>
  <c r="AF25" i="50" s="1"/>
  <c r="AE24" i="50"/>
  <c r="AF24" i="50" s="1"/>
  <c r="AE23" i="50"/>
  <c r="AF23" i="50" s="1"/>
  <c r="AG23" i="50" s="1"/>
  <c r="AE22" i="50"/>
  <c r="AF22" i="50" s="1"/>
  <c r="AE21" i="50"/>
  <c r="AF21" i="50" s="1"/>
  <c r="AG21" i="50" s="1"/>
  <c r="AH21" i="50" s="1"/>
  <c r="AE20" i="50"/>
  <c r="AF20" i="50" s="1"/>
  <c r="AE19" i="50"/>
  <c r="AF19" i="50" s="1"/>
  <c r="AE18" i="50"/>
  <c r="AF18" i="50" s="1"/>
  <c r="AE17" i="50"/>
  <c r="AF17" i="50" s="1"/>
  <c r="AE16" i="50"/>
  <c r="AF16" i="50" s="1"/>
  <c r="AE15" i="50"/>
  <c r="AF15" i="50" s="1"/>
  <c r="AE14" i="50"/>
  <c r="AF14" i="50" s="1"/>
  <c r="AE13" i="50"/>
  <c r="AF13" i="50" s="1"/>
  <c r="AE12" i="50"/>
  <c r="AF12" i="50" s="1"/>
  <c r="AE11" i="50"/>
  <c r="AF11" i="50" s="1"/>
  <c r="AE10" i="50"/>
  <c r="AF10" i="50" s="1"/>
  <c r="AG25" i="50" l="1"/>
  <c r="AH25" i="50" s="1"/>
  <c r="AG28" i="50"/>
  <c r="AH28" i="50" s="1"/>
  <c r="AH30" i="50"/>
  <c r="AG30" i="50"/>
  <c r="AH32" i="50"/>
  <c r="AG32" i="50"/>
  <c r="AG20" i="50"/>
  <c r="AH20" i="50" s="1"/>
  <c r="AG33" i="50"/>
  <c r="AH33" i="50" s="1"/>
  <c r="AG14" i="50"/>
  <c r="AH14" i="50" s="1"/>
  <c r="AG15" i="50"/>
  <c r="AH15" i="50" s="1"/>
  <c r="AG16" i="50"/>
  <c r="AH16" i="50" s="1"/>
  <c r="AH34" i="50"/>
  <c r="AG34" i="50"/>
  <c r="AG10" i="50"/>
  <c r="AH10" i="50" s="1"/>
  <c r="AH22" i="50"/>
  <c r="AG22" i="50"/>
  <c r="AG35" i="50"/>
  <c r="AH35" i="50" s="1"/>
  <c r="AG13" i="50"/>
  <c r="AH13" i="50" s="1"/>
  <c r="AG26" i="50"/>
  <c r="AH26" i="50" s="1"/>
  <c r="AG27" i="50"/>
  <c r="AH27" i="50" s="1"/>
  <c r="AH17" i="50"/>
  <c r="AG17" i="50"/>
  <c r="AG18" i="50"/>
  <c r="AH18" i="50" s="1"/>
  <c r="AG19" i="50"/>
  <c r="AH19" i="50" s="1"/>
  <c r="AG11" i="50"/>
  <c r="AH11" i="50" s="1"/>
  <c r="AH36" i="50"/>
  <c r="AG36" i="50"/>
  <c r="AG12" i="50"/>
  <c r="AH12" i="50" s="1"/>
  <c r="AH24" i="50"/>
  <c r="AG24" i="50"/>
  <c r="AH37" i="50"/>
  <c r="AG37" i="50"/>
  <c r="AH38" i="50" l="1"/>
  <c r="AH31" i="50"/>
  <c r="AH23" i="50"/>
  <c r="I20" i="1"/>
  <c r="I18" i="1"/>
  <c r="I16" i="1"/>
  <c r="AH40" i="50" l="1"/>
  <c r="L7" i="16" l="1"/>
  <c r="L6" i="16"/>
  <c r="L5" i="16"/>
  <c r="L4" i="16"/>
  <c r="I7" i="1" l="1"/>
  <c r="L8" i="16" l="1"/>
  <c r="L9" i="16"/>
  <c r="L10" i="16"/>
  <c r="L11" i="16"/>
  <c r="L12" i="16"/>
  <c r="L13" i="16"/>
  <c r="L14" i="16"/>
  <c r="L15" i="16"/>
  <c r="L16" i="16"/>
  <c r="L17" i="16"/>
  <c r="J5" i="16"/>
  <c r="J6" i="16"/>
  <c r="J7" i="16"/>
  <c r="J8" i="16"/>
  <c r="J9" i="16"/>
  <c r="J10" i="16"/>
  <c r="J11" i="16"/>
  <c r="J12" i="16"/>
  <c r="J13" i="16"/>
  <c r="J14" i="16"/>
  <c r="J15" i="16"/>
  <c r="J16" i="16"/>
  <c r="J17" i="16"/>
  <c r="J4" i="16"/>
  <c r="I18" i="16"/>
  <c r="I5" i="16"/>
  <c r="I6" i="16"/>
  <c r="I7" i="16"/>
  <c r="I8" i="16"/>
  <c r="I9" i="16"/>
  <c r="I10" i="16"/>
  <c r="I11" i="16"/>
  <c r="I12" i="16"/>
  <c r="I13" i="16"/>
  <c r="I14" i="16"/>
  <c r="I15" i="16"/>
  <c r="I16" i="16"/>
  <c r="I17" i="16"/>
  <c r="I4" i="16"/>
  <c r="L18" i="16" l="1"/>
  <c r="H3" i="1"/>
  <c r="F2" i="1" l="1"/>
  <c r="F4" i="1" l="1"/>
  <c r="H4" i="1" s="1"/>
  <c r="F15" i="1" l="1"/>
  <c r="F16" i="1" s="1"/>
  <c r="H6" i="1"/>
  <c r="L3" i="1" l="1"/>
  <c r="L4" i="1"/>
  <c r="L6" i="1"/>
  <c r="L10" i="1"/>
  <c r="L13" i="1"/>
  <c r="L14" i="1"/>
  <c r="L15" i="1"/>
  <c r="L19" i="1"/>
  <c r="L2" i="1"/>
  <c r="C48" i="1" l="1"/>
  <c r="B48" i="1"/>
  <c r="C47" i="1"/>
  <c r="C46" i="1"/>
  <c r="I21" i="1"/>
  <c r="D48" i="1" l="1"/>
  <c r="H17" i="16"/>
  <c r="F17" i="16"/>
  <c r="G17" i="16"/>
  <c r="B18" i="16"/>
  <c r="B19" i="16" s="1"/>
  <c r="J4" i="2"/>
  <c r="J6" i="2"/>
  <c r="H16" i="16"/>
  <c r="H15" i="16"/>
  <c r="H14" i="16"/>
  <c r="H13" i="16"/>
  <c r="H12" i="16"/>
  <c r="H11" i="16"/>
  <c r="H10" i="16"/>
  <c r="H9" i="16"/>
  <c r="H8" i="16"/>
  <c r="H7" i="16"/>
  <c r="H6" i="16"/>
  <c r="H5" i="16"/>
  <c r="H4" i="16"/>
  <c r="G16" i="16"/>
  <c r="F16" i="16"/>
  <c r="G15" i="16"/>
  <c r="F15" i="16"/>
  <c r="G14" i="16"/>
  <c r="F14" i="16"/>
  <c r="G13" i="16"/>
  <c r="F13" i="16"/>
  <c r="G12" i="16"/>
  <c r="F12" i="16"/>
  <c r="G11" i="16"/>
  <c r="F11" i="16"/>
  <c r="G10" i="16"/>
  <c r="F10" i="16"/>
  <c r="G9" i="16"/>
  <c r="F9" i="16"/>
  <c r="G8" i="16"/>
  <c r="F8" i="16"/>
  <c r="G7" i="16"/>
  <c r="F7" i="16"/>
  <c r="G6" i="16"/>
  <c r="F6" i="16"/>
  <c r="G5" i="16"/>
  <c r="F5" i="16"/>
  <c r="G4" i="16"/>
  <c r="F4" i="16"/>
  <c r="G18" i="16" l="1"/>
  <c r="K8" i="16"/>
  <c r="M8" i="16" s="1"/>
  <c r="K12" i="16"/>
  <c r="M12" i="16" s="1"/>
  <c r="K4" i="16"/>
  <c r="F18" i="16"/>
  <c r="H18" i="16"/>
  <c r="K17" i="16"/>
  <c r="M17" i="16" s="1"/>
  <c r="K6" i="16"/>
  <c r="M6" i="16" s="1"/>
  <c r="K14" i="16"/>
  <c r="M14" i="16" s="1"/>
  <c r="K10" i="16"/>
  <c r="M10" i="16" s="1"/>
  <c r="K11" i="16"/>
  <c r="M11" i="16" s="1"/>
  <c r="K5" i="16"/>
  <c r="M5" i="16" s="1"/>
  <c r="K7" i="16"/>
  <c r="M7" i="16" s="1"/>
  <c r="K13" i="16"/>
  <c r="M13" i="16" s="1"/>
  <c r="K15" i="16"/>
  <c r="M15" i="16" s="1"/>
  <c r="K16" i="16"/>
  <c r="M16" i="16" s="1"/>
  <c r="H5" i="1"/>
  <c r="K9" i="16"/>
  <c r="M9" i="16" s="1"/>
  <c r="M4" i="16" l="1"/>
  <c r="J18" i="16"/>
  <c r="K18" i="16" s="1"/>
  <c r="M18" i="16" s="1"/>
  <c r="F10" i="1" l="1"/>
  <c r="L18" i="1" l="1"/>
  <c r="H16" i="1"/>
  <c r="E16" i="1"/>
  <c r="L21" i="1"/>
  <c r="L20" i="1"/>
  <c r="L9" i="1" l="1"/>
  <c r="F9" i="1"/>
  <c r="L16" i="1"/>
  <c r="T34" i="3"/>
  <c r="U34" i="3"/>
  <c r="B47" i="1" l="1"/>
  <c r="B46" i="1"/>
  <c r="B53" i="1"/>
  <c r="B54" i="1" s="1"/>
  <c r="B59" i="1" s="1"/>
  <c r="B49" i="1" l="1"/>
  <c r="B58" i="1" s="1"/>
  <c r="D46" i="1"/>
  <c r="C49" i="1"/>
  <c r="D47" i="1"/>
  <c r="V17" i="5"/>
  <c r="J11" i="2"/>
  <c r="J8" i="2"/>
  <c r="J16" i="2"/>
  <c r="J15" i="2"/>
  <c r="J14" i="2"/>
  <c r="J13" i="2"/>
  <c r="J12" i="2"/>
  <c r="J10" i="2"/>
  <c r="J9" i="2"/>
  <c r="J7" i="2"/>
  <c r="J5" i="2"/>
  <c r="G16" i="2"/>
  <c r="G15" i="2"/>
  <c r="G14" i="2"/>
  <c r="G13" i="2"/>
  <c r="G12" i="2"/>
  <c r="H12" i="2" s="1"/>
  <c r="I12" i="2" s="1"/>
  <c r="K12" i="2" s="1"/>
  <c r="G11" i="2"/>
  <c r="G10" i="2"/>
  <c r="G9" i="2"/>
  <c r="H9" i="2" s="1"/>
  <c r="I9" i="2" s="1"/>
  <c r="G8" i="2"/>
  <c r="G7" i="2"/>
  <c r="G6" i="2"/>
  <c r="G5" i="2"/>
  <c r="G4" i="2"/>
  <c r="F16" i="2"/>
  <c r="F15" i="2"/>
  <c r="F14" i="2"/>
  <c r="H14" i="2" s="1"/>
  <c r="I14" i="2" s="1"/>
  <c r="F13" i="2"/>
  <c r="F12" i="2"/>
  <c r="F11" i="2"/>
  <c r="H11" i="2" s="1"/>
  <c r="I11" i="2" s="1"/>
  <c r="F10" i="2"/>
  <c r="H10" i="2" s="1"/>
  <c r="I10" i="2" s="1"/>
  <c r="K10" i="2" s="1"/>
  <c r="F9" i="2"/>
  <c r="F8" i="2"/>
  <c r="F7" i="2"/>
  <c r="H7" i="2" s="1"/>
  <c r="I7" i="2" s="1"/>
  <c r="F6" i="2"/>
  <c r="H6" i="2" s="1"/>
  <c r="F5" i="2"/>
  <c r="F4" i="2"/>
  <c r="B17" i="2"/>
  <c r="H16" i="2"/>
  <c r="I16" i="2" s="1"/>
  <c r="K16" i="2" s="1"/>
  <c r="H15" i="2"/>
  <c r="I15" i="2" s="1"/>
  <c r="K15" i="2" s="1"/>
  <c r="H8" i="2"/>
  <c r="I8" i="2" s="1"/>
  <c r="I11" i="1"/>
  <c r="L11" i="1" s="1"/>
  <c r="H11" i="1"/>
  <c r="F11" i="1"/>
  <c r="E11" i="1"/>
  <c r="L7" i="1"/>
  <c r="H7" i="1"/>
  <c r="F7" i="1"/>
  <c r="E7" i="1"/>
  <c r="I5" i="1"/>
  <c r="L5" i="1" s="1"/>
  <c r="F5" i="1"/>
  <c r="E5" i="1"/>
  <c r="I6" i="2" l="1"/>
  <c r="K6" i="2" s="1"/>
  <c r="B60" i="1"/>
  <c r="B61" i="1" s="1"/>
  <c r="H8" i="1"/>
  <c r="H12" i="1" s="1"/>
  <c r="H17" i="1" s="1"/>
  <c r="D49" i="1"/>
  <c r="F8" i="1"/>
  <c r="F12" i="1" s="1"/>
  <c r="F17" i="1" s="1"/>
  <c r="E8" i="1"/>
  <c r="E12" i="1" s="1"/>
  <c r="E17" i="1" s="1"/>
  <c r="K14" i="2"/>
  <c r="K8" i="2"/>
  <c r="H5" i="2"/>
  <c r="I5" i="2" s="1"/>
  <c r="K5" i="2" s="1"/>
  <c r="H13" i="2"/>
  <c r="I13" i="2" s="1"/>
  <c r="K13" i="2" s="1"/>
  <c r="K9" i="2"/>
  <c r="K7" i="2"/>
  <c r="K11" i="2"/>
  <c r="G17" i="2"/>
  <c r="J17" i="2"/>
  <c r="I8" i="1"/>
  <c r="I12" i="1" l="1"/>
  <c r="I17" i="1" s="1"/>
  <c r="L8" i="1"/>
  <c r="F17" i="2"/>
  <c r="H4" i="2"/>
  <c r="I4" i="2" s="1"/>
  <c r="K4" i="2" s="1"/>
  <c r="L17" i="1" l="1"/>
  <c r="L12" i="1"/>
  <c r="H17" i="2"/>
  <c r="I17" i="2" s="1"/>
  <c r="K17" i="2" s="1"/>
</calcChain>
</file>

<file path=xl/sharedStrings.xml><?xml version="1.0" encoding="utf-8"?>
<sst xmlns="http://schemas.openxmlformats.org/spreadsheetml/2006/main" count="4177" uniqueCount="431">
  <si>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</si>
  <si>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</si>
  <si>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</si>
  <si>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</si>
  <si>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</si>
  <si>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</si>
  <si>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</si>
  <si>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</si>
  <si>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</si>
  <si>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</si>
  <si>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</si>
  <si>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</si>
  <si>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</si>
  <si>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</si>
  <si>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</si>
  <si>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</si>
  <si>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</si>
  <si>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Swaps Senecura</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</si>
  <si>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</si>
  <si>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</si>
  <si>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</si>
  <si>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</si>
  <si>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</si>
  <si>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</si>
  <si>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</si>
  <si>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</si>
  <si>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</si>
  <si>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</si>
  <si>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</si>
  <si>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</si>
  <si>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</si>
  <si>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</si>
  <si>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</si>
  <si>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</si>
  <si>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</si>
  <si>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</si>
  <si>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</si>
  <si>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</si>
  <si>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</si>
  <si>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</si>
  <si>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</si>
  <si>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</si>
  <si>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</si>
  <si>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</si>
  <si>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</si>
  <si>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</si>
  <si>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</si>
  <si>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</si>
  <si>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</si>
  <si>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</si>
  <si>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</si>
  <si>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</si>
  <si>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</si>
  <si>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</si>
  <si>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</si>
  <si>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</si>
  <si>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</si>
  <si>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</si>
  <si>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</si>
  <si>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</si>
  <si>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</si>
  <si>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</si>
  <si>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</si>
  <si>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</si>
  <si>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</si>
  <si>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</si>
  <si>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</si>
  <si>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</si>
  <si>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</si>
  <si>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</si>
  <si>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</si>
  <si>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</si>
  <si>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</si>
  <si>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</si>
  <si>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</si>
  <si>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</si>
  <si>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</si>
  <si>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</si>
  <si>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</si>
  <si>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</si>
  <si>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</si>
  <si>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</si>
  <si>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</si>
  <si>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</si>
  <si>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</si>
  <si>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</si>
  <si>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</si>
  <si>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</si>
  <si>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</si>
  <si>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</si>
  <si>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</si>
  <si>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</si>
  <si>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</si>
  <si>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</si>
  <si>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</si>
  <si>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</si>
  <si>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</si>
  <si>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</si>
  <si>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</si>
  <si>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</si>
  <si>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</si>
  <si>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</si>
  <si>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</si>
  <si>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</si>
  <si>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</si>
  <si>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</si>
  <si>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</si>
  <si>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</si>
  <si>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</si>
  <si>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</si>
  <si>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</si>
  <si>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</si>
  <si>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</si>
  <si>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</si>
  <si>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</si>
  <si>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</si>
  <si>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</si>
  <si>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</si>
  <si>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</si>
  <si>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</si>
  <si>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</si>
  <si>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</si>
  <si>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</si>
  <si>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</si>
  <si>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</si>
  <si>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</si>
  <si>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</si>
  <si>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</si>
  <si>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</si>
  <si>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</si>
  <si>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</si>
  <si>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</si>
  <si>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</si>
  <si>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</si>
  <si>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</si>
  <si>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</si>
  <si>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</si>
  <si>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</si>
  <si>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</si>
  <si>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</si>
  <si>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</si>
  <si>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</si>
  <si>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</si>
  <si>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</si>
  <si>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</si>
  <si>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</si>
  <si>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</si>
  <si>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</si>
  <si>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</si>
  <si>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</si>
  <si>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</si>
  <si>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</si>
  <si>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</si>
  <si>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</si>
  <si>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</si>
  <si>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</si>
  <si>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</si>
  <si>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</si>
  <si>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</si>
  <si>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</si>
  <si>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</si>
  <si>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</si>
  <si>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</si>
  <si>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</si>
  <si>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</si>
  <si>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</si>
  <si>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</si>
  <si>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</si>
  <si>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</si>
  <si>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</si>
  <si>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</si>
  <si>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</si>
  <si>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</si>
  <si>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</si>
  <si>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</si>
  <si>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</si>
  <si>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</si>
  <si>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</si>
  <si>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</si>
  <si>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</si>
  <si>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</si>
  <si>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</si>
  <si>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</si>
  <si>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</si>
  <si>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</si>
  <si>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</si>
  <si>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</si>
  <si>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</si>
  <si>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</si>
  <si>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</si>
  <si>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</si>
  <si>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</si>
  <si>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</si>
  <si>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</si>
  <si>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</si>
  <si>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</si>
  <si>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</si>
  <si>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</si>
  <si>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</si>
  <si>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</si>
  <si>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</si>
  <si>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</si>
  <si>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</si>
  <si>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</si>
  <si>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</si>
  <si>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</si>
  <si>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</si>
  <si>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</si>
  <si>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</si>
  <si>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</si>
  <si>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</si>
  <si>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</si>
  <si>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</si>
  <si>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</si>
  <si>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</si>
  <si>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</si>
  <si>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</si>
  <si>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</si>
  <si>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</si>
  <si>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</si>
  <si>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</si>
  <si>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</si>
  <si>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</si>
  <si>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</si>
  <si>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</si>
  <si>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</si>
  <si>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</si>
  <si>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</si>
  <si>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</si>
  <si>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</si>
  <si>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</si>
  <si>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</si>
  <si>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</si>
  <si>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</si>
  <si>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</si>
  <si>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</si>
  <si>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</si>
  <si>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</si>
  <si>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</si>
  <si>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</si>
  <si>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</si>
  <si>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</si>
  <si>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</si>
  <si>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</si>
  <si>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</si>
  <si>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</si>
  <si>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</si>
  <si>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</si>
  <si>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</si>
  <si>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</si>
  <si>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</si>
  <si>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</si>
  <si>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</si>
  <si>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</si>
  <si>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</si>
  <si>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</si>
  <si>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</si>
  <si>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</si>
  <si>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</si>
  <si>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</si>
  <si>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</si>
  <si>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</si>
  <si>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</si>
  <si>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</si>
  <si>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</si>
  <si>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</si>
  <si>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</si>
  <si>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</si>
  <si>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</si>
  <si>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</si>
  <si>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</si>
  <si>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</si>
  <si>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</si>
  <si>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</si>
  <si>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</si>
  <si>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</si>
  <si>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</si>
  <si>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</si>
  <si>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</si>
  <si>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</si>
  <si>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</si>
  <si>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</si>
  <si>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</si>
  <si>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</si>
  <si>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</si>
  <si>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</si>
  <si>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</si>
  <si>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</si>
  <si>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</si>
  <si>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</si>
  <si>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</si>
  <si>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</si>
  <si>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</si>
  <si>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</si>
  <si>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</si>
  <si>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</si>
  <si>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</si>
  <si>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</si>
  <si>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</si>
  <si>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</si>
  <si>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</si>
  <si>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</si>
  <si>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</si>
  <si>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</si>
  <si>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</si>
  <si>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</si>
  <si>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</si>
  <si>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</si>
  <si>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</si>
  <si>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</si>
  <si>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</si>
  <si>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</si>
  <si>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</si>
  <si>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Cap 3% paye 0.17% versus Euribor 3m (premium 102,000 EUR)</t>
  </si>
  <si>
    <t>CURAT</t>
  </si>
  <si>
    <t>Cap 3% paye 0.17% versus Euribor 3m (premium 119,000EUR)</t>
  </si>
  <si>
    <t xml:space="preserve">Total: </t>
  </si>
  <si>
    <t>LC56-D</t>
  </si>
  <si>
    <t>Swap 1.435% vs Euribor 3m</t>
  </si>
  <si>
    <t>CIC22-D</t>
  </si>
  <si>
    <t>Swap 1.3625% vs Euribor 3m</t>
  </si>
  <si>
    <t>LC57-D</t>
  </si>
  <si>
    <t>Swap 1.4490% vs Euribor 3m</t>
  </si>
  <si>
    <t>CAG19-D</t>
  </si>
  <si>
    <t>Swap 1.3920% vs Euribor 3m</t>
  </si>
  <si>
    <t>Grand Total:</t>
  </si>
  <si>
    <t>CSOB01-D</t>
  </si>
  <si>
    <t>CSOB</t>
  </si>
  <si>
    <t>Pribor1m</t>
  </si>
  <si>
    <t>Swap 1.08% vs Pribor 1m</t>
  </si>
  <si>
    <t>CSOB02-D</t>
  </si>
  <si>
    <t>Swap 0.88% vs Pribor 1m</t>
  </si>
  <si>
    <t>Ref</t>
  </si>
  <si>
    <t>Cours de clôture</t>
  </si>
  <si>
    <t>Valeur en Euro</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</si>
  <si>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</si>
  <si>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</si>
  <si>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</si>
  <si>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</si>
  <si>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</si>
  <si>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</si>
  <si>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</si>
  <si>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</si>
  <si>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</si>
  <si>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</si>
  <si>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</si>
  <si>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</si>
  <si>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</si>
  <si>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</si>
  <si>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</si>
  <si>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</si>
  <si>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</si>
  <si>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</si>
  <si>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</si>
  <si>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</si>
  <si>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</si>
  <si>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</si>
  <si>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</si>
  <si>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</si>
  <si>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</si>
  <si>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</si>
  <si>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</si>
  <si>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</si>
  <si>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</si>
  <si>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EURUSD</t>
  </si>
  <si>
    <t>CIC-23</t>
  </si>
  <si>
    <t>KBC2-D</t>
  </si>
  <si>
    <t>Swap 4,56% vs Euribor 3m avec spread 2%</t>
  </si>
  <si>
    <t>KBC3-D</t>
  </si>
  <si>
    <t>Lissage VT DEF</t>
  </si>
  <si>
    <t>190-D</t>
  </si>
  <si>
    <t>192-D</t>
  </si>
  <si>
    <t>194-D</t>
  </si>
  <si>
    <t>195-D</t>
  </si>
  <si>
    <t>191-D</t>
  </si>
  <si>
    <t>Primes payées sur SWAP et Swap en social</t>
  </si>
  <si>
    <t>Spot conso</t>
  </si>
  <si>
    <t>Forward conso</t>
  </si>
  <si>
    <t>Discount factor</t>
  </si>
  <si>
    <t>Valo Conso</t>
  </si>
  <si>
    <t>202-D</t>
  </si>
  <si>
    <t>203-D</t>
  </si>
  <si>
    <t>ADKB1-D</t>
  </si>
  <si>
    <t>ADKB</t>
  </si>
  <si>
    <t>Swap 0,425% vs Euribor 3m</t>
  </si>
  <si>
    <t>206-D</t>
  </si>
  <si>
    <t>211-D</t>
  </si>
  <si>
    <t>207-D</t>
  </si>
  <si>
    <t>208-D</t>
  </si>
  <si>
    <t>210-D</t>
  </si>
  <si>
    <t>209-D</t>
  </si>
  <si>
    <t>2020 05 - G0 Eur</t>
  </si>
  <si>
    <t>2020 05 non G0 CZK</t>
  </si>
  <si>
    <t>2020 05 change</t>
  </si>
  <si>
    <t>Value Date: 29/05/2020</t>
  </si>
  <si>
    <t>Calculation Date: 03/06/2020</t>
  </si>
  <si>
    <t xml:space="preserve">Calculation Date: 05/06/2020 </t>
  </si>
  <si>
    <t>218-D</t>
  </si>
  <si>
    <t>212-D</t>
  </si>
  <si>
    <t>213-D</t>
  </si>
  <si>
    <t>216-D</t>
  </si>
  <si>
    <t>215-D</t>
  </si>
  <si>
    <t>Value Date: 30/06/2020</t>
  </si>
  <si>
    <t xml:space="preserve">Calculation Date: 02/07/2020 </t>
  </si>
  <si>
    <t>EURBHD</t>
  </si>
  <si>
    <t>EURRUB</t>
  </si>
  <si>
    <t>EURSGD</t>
  </si>
  <si>
    <t>224-D</t>
  </si>
  <si>
    <t>BHD</t>
  </si>
  <si>
    <t>225-D</t>
  </si>
  <si>
    <t>TOTAL EURBHD</t>
  </si>
  <si>
    <t>219-D</t>
  </si>
  <si>
    <t>221-D</t>
  </si>
  <si>
    <t>220-D</t>
  </si>
  <si>
    <t>227-D</t>
  </si>
  <si>
    <t>222-D</t>
  </si>
  <si>
    <t>RUB</t>
  </si>
  <si>
    <t>TOTAL EURRUB</t>
  </si>
  <si>
    <t>228-D</t>
  </si>
  <si>
    <t>SGD</t>
  </si>
  <si>
    <t>TOTAL EURSGD</t>
  </si>
  <si>
    <t>223-D</t>
  </si>
  <si>
    <t>USD</t>
  </si>
  <si>
    <t>226-D</t>
  </si>
  <si>
    <t>TOTAL EURUSD</t>
  </si>
  <si>
    <t>Calculation Date: 01/07/2020</t>
  </si>
  <si>
    <t>FLOOR</t>
  </si>
  <si>
    <t>VRAI</t>
  </si>
  <si>
    <t>2020 06 - G0 Eur</t>
  </si>
  <si>
    <t>2020 06 non G0 CZK</t>
  </si>
  <si>
    <t>2020 06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</si>
</sst>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_ * #,##0.000_ ;_ * \-#,##0.000_ ;_ * &quot;-&quot;??_ ;_ @_ "/>
    <numFmt numFmtId="172" formatCode="0.000"/>
    <numFmt numFmtId="173" formatCode="_ * #,##0.0000_ ;_ * \-#,##0.0000_ ;_ * &quot;-&quot;??_ ;_ @_ "/>
  </numFmts>
  <fonts count="69"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s>
  <fills count="5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66FF"/>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theme="7" tint="0.59999389629810485"/>
        <bgColor indexed="64"/>
      </patternFill>
    </fill>
    <fill>
      <patternFill patternType="solid">
        <fgColor rgb="FFFFC000"/>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49">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8" fillId="29"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25" borderId="0" applyNumberFormat="0" applyBorder="0" applyAlignment="0" applyProtection="0"/>
    <xf numFmtId="0" fontId="28" fillId="22" borderId="0" applyNumberFormat="0" applyBorder="0" applyAlignment="0" applyProtection="0"/>
    <xf numFmtId="0" fontId="28" fillId="29"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25" borderId="0" applyNumberFormat="0" applyBorder="0" applyAlignment="0" applyProtection="0"/>
    <xf numFmtId="0" fontId="28" fillId="22" borderId="0" applyNumberFormat="0" applyBorder="0" applyAlignment="0" applyProtection="0"/>
    <xf numFmtId="0" fontId="29" fillId="31"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30" fillId="33"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22" borderId="0" applyNumberFormat="0" applyBorder="0" applyAlignment="0" applyProtection="0"/>
    <xf numFmtId="0" fontId="30" fillId="33"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2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8"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8" borderId="0" applyNumberFormat="0" applyBorder="0" applyAlignment="0" applyProtection="0"/>
    <xf numFmtId="0" fontId="34" fillId="0" borderId="0" applyNumberFormat="0" applyAlignment="0">
      <alignment horizontal="left"/>
    </xf>
    <xf numFmtId="0" fontId="35" fillId="29" borderId="16" applyNumberFormat="0" applyAlignment="0" applyProtection="0"/>
    <xf numFmtId="0" fontId="36" fillId="23" borderId="16" applyNumberFormat="0" applyAlignment="0" applyProtection="0"/>
    <xf numFmtId="0" fontId="36" fillId="23" borderId="16" applyNumberFormat="0" applyAlignment="0" applyProtection="0"/>
    <xf numFmtId="0" fontId="37" fillId="39"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9"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4" borderId="19" applyNumberFormat="0" applyFont="0" applyAlignment="0" applyProtection="0"/>
    <xf numFmtId="0" fontId="41" fillId="19"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3"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33" borderId="0" applyNumberFormat="0" applyBorder="0" applyAlignment="0" applyProtection="0"/>
    <xf numFmtId="0" fontId="30" fillId="38" borderId="0" applyNumberFormat="0" applyBorder="0" applyAlignment="0" applyProtection="0"/>
    <xf numFmtId="0" fontId="45" fillId="22" borderId="16" applyNumberFormat="0" applyAlignment="0" applyProtection="0"/>
    <xf numFmtId="0" fontId="46" fillId="22"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9"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8" borderId="0" applyNumberFormat="0" applyBorder="0" applyAlignment="0" applyProtection="0"/>
    <xf numFmtId="0" fontId="45" fillId="22" borderId="16" applyNumberFormat="0" applyAlignment="0" applyProtection="0"/>
    <xf numFmtId="0" fontId="48" fillId="18"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30" borderId="0" applyNumberFormat="0" applyBorder="0" applyAlignment="0" applyProtection="0"/>
    <xf numFmtId="0" fontId="50" fillId="30"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4" borderId="19" applyNumberFormat="0" applyFont="0" applyAlignment="0" applyProtection="0"/>
    <xf numFmtId="0" fontId="7" fillId="24" borderId="19" applyNumberFormat="0" applyFont="0" applyAlignment="0" applyProtection="0"/>
    <xf numFmtId="0" fontId="7" fillId="24" borderId="19" applyNumberFormat="0" applyFont="0" applyAlignment="0" applyProtection="0"/>
    <xf numFmtId="0" fontId="7" fillId="24" borderId="19" applyNumberFormat="0" applyFont="0" applyAlignment="0" applyProtection="0"/>
    <xf numFmtId="0" fontId="52" fillId="23"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3" borderId="23" applyNumberFormat="0" applyAlignment="0" applyProtection="0"/>
    <xf numFmtId="0" fontId="53" fillId="19" borderId="0" applyNumberFormat="0" applyBorder="0" applyAlignment="0" applyProtection="0"/>
    <xf numFmtId="0" fontId="54" fillId="29"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9"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cellStyleXfs>
  <cellXfs count="485">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4" borderId="0" xfId="0" applyFont="1" applyFill="1" applyBorder="1"/>
    <xf numFmtId="0" fontId="11" fillId="14" borderId="0" xfId="0" applyFont="1" applyFill="1" applyBorder="1"/>
    <xf numFmtId="0" fontId="11" fillId="14" borderId="0" xfId="0" applyFont="1" applyFill="1" applyBorder="1" applyAlignment="1">
      <alignment horizontal="left"/>
    </xf>
    <xf numFmtId="166" fontId="12" fillId="14" borderId="0" xfId="0" applyNumberFormat="1" applyFont="1" applyFill="1"/>
    <xf numFmtId="0" fontId="12" fillId="14" borderId="0" xfId="0" applyFont="1" applyFill="1" applyAlignment="1">
      <alignment horizontal="center" vertical="center"/>
    </xf>
    <xf numFmtId="167" fontId="12" fillId="14" borderId="0" xfId="0" applyNumberFormat="1" applyFont="1" applyFill="1" applyAlignment="1">
      <alignment horizontal="center" vertical="center"/>
    </xf>
    <xf numFmtId="0" fontId="12" fillId="14" borderId="0" xfId="0" applyFont="1" applyFill="1"/>
    <xf numFmtId="165" fontId="11" fillId="14" borderId="0" xfId="3" applyNumberFormat="1" applyFont="1" applyFill="1" applyBorder="1"/>
    <xf numFmtId="165" fontId="12" fillId="14" borderId="0" xfId="0" applyNumberFormat="1" applyFont="1" applyFill="1"/>
    <xf numFmtId="10" fontId="12" fillId="14" borderId="0" xfId="0" applyNumberFormat="1" applyFont="1" applyFill="1"/>
    <xf numFmtId="165" fontId="12" fillId="14" borderId="0" xfId="3" applyNumberFormat="1" applyFont="1" applyFill="1" applyBorder="1"/>
    <xf numFmtId="165" fontId="12" fillId="14" borderId="0" xfId="3" applyNumberFormat="1" applyFont="1" applyFill="1"/>
    <xf numFmtId="166" fontId="13" fillId="14" borderId="0" xfId="0" applyNumberFormat="1" applyFont="1" applyFill="1"/>
    <xf numFmtId="0" fontId="13" fillId="14" borderId="0" xfId="0" applyFont="1" applyFill="1" applyAlignment="1">
      <alignment horizontal="center" vertical="center"/>
    </xf>
    <xf numFmtId="167" fontId="13" fillId="14" borderId="0" xfId="0" applyNumberFormat="1" applyFont="1" applyFill="1" applyAlignment="1">
      <alignment horizontal="center" vertical="center"/>
    </xf>
    <xf numFmtId="0" fontId="13" fillId="14" borderId="0" xfId="0" applyFont="1" applyFill="1"/>
    <xf numFmtId="165" fontId="14" fillId="14" borderId="0" xfId="3" applyNumberFormat="1" applyFont="1" applyFill="1" applyBorder="1"/>
    <xf numFmtId="165" fontId="13" fillId="14" borderId="0" xfId="0" applyNumberFormat="1" applyFont="1" applyFill="1"/>
    <xf numFmtId="10" fontId="13" fillId="14" borderId="0" xfId="0" applyNumberFormat="1" applyFont="1" applyFill="1"/>
    <xf numFmtId="165" fontId="13" fillId="14" borderId="0" xfId="3" applyNumberFormat="1" applyFont="1" applyFill="1"/>
    <xf numFmtId="0" fontId="7" fillId="14" borderId="0" xfId="0" applyFont="1" applyFill="1" applyBorder="1" applyAlignment="1">
      <alignment horizontal="left"/>
    </xf>
    <xf numFmtId="0" fontId="7" fillId="14" borderId="0" xfId="0" applyFont="1" applyFill="1" applyBorder="1" applyAlignment="1">
      <alignment horizontal="center"/>
    </xf>
    <xf numFmtId="166" fontId="7" fillId="14" borderId="0" xfId="0" applyNumberFormat="1" applyFont="1" applyFill="1" applyBorder="1" applyAlignment="1">
      <alignment horizontal="left"/>
    </xf>
    <xf numFmtId="166" fontId="14" fillId="14" borderId="0" xfId="0" applyNumberFormat="1" applyFont="1" applyFill="1" applyBorder="1"/>
    <xf numFmtId="166" fontId="14" fillId="14" borderId="0" xfId="0" applyNumberFormat="1" applyFont="1" applyFill="1" applyBorder="1" applyAlignment="1">
      <alignment horizontal="center" vertical="center"/>
    </xf>
    <xf numFmtId="167" fontId="14" fillId="14" borderId="0" xfId="0" applyNumberFormat="1" applyFont="1" applyFill="1" applyBorder="1" applyAlignment="1">
      <alignment horizontal="center" vertical="center"/>
    </xf>
    <xf numFmtId="0" fontId="14" fillId="14" borderId="0" xfId="0" applyFont="1" applyFill="1" applyBorder="1" applyAlignment="1">
      <alignment horizontal="center"/>
    </xf>
    <xf numFmtId="0" fontId="15" fillId="14" borderId="0" xfId="0" applyFont="1" applyFill="1" applyBorder="1"/>
    <xf numFmtId="10" fontId="13" fillId="14" borderId="0" xfId="1" applyNumberFormat="1" applyFont="1" applyFill="1"/>
    <xf numFmtId="10" fontId="17" fillId="14" borderId="0" xfId="1" applyNumberFormat="1" applyFont="1" applyFill="1"/>
    <xf numFmtId="0" fontId="19" fillId="14" borderId="14" xfId="0" applyFont="1" applyFill="1" applyBorder="1"/>
    <xf numFmtId="0" fontId="20" fillId="14" borderId="0" xfId="0" applyFont="1" applyFill="1"/>
    <xf numFmtId="165" fontId="21" fillId="15" borderId="13" xfId="3" applyNumberFormat="1" applyFont="1" applyFill="1" applyBorder="1" applyAlignment="1">
      <alignment horizontal="center"/>
    </xf>
    <xf numFmtId="0" fontId="18" fillId="16" borderId="0" xfId="0" applyFont="1" applyFill="1" applyBorder="1" applyAlignment="1">
      <alignment horizontal="center"/>
    </xf>
    <xf numFmtId="166" fontId="18" fillId="16" borderId="0" xfId="0" applyNumberFormat="1" applyFont="1" applyFill="1" applyBorder="1" applyAlignment="1">
      <alignment horizontal="center"/>
    </xf>
    <xf numFmtId="167" fontId="18" fillId="16" borderId="0" xfId="0" applyNumberFormat="1" applyFont="1" applyFill="1" applyBorder="1" applyAlignment="1">
      <alignment horizontal="center"/>
    </xf>
    <xf numFmtId="165" fontId="18" fillId="16" borderId="0" xfId="0" applyNumberFormat="1" applyFont="1" applyFill="1" applyBorder="1" applyAlignment="1">
      <alignment horizontal="center"/>
    </xf>
    <xf numFmtId="10" fontId="18" fillId="16" borderId="0" xfId="0" applyNumberFormat="1" applyFont="1" applyFill="1" applyBorder="1" applyAlignment="1">
      <alignment horizontal="center"/>
    </xf>
    <xf numFmtId="165" fontId="18" fillId="0" borderId="0" xfId="0" applyNumberFormat="1" applyFont="1" applyBorder="1"/>
    <xf numFmtId="0" fontId="18" fillId="0" borderId="0" xfId="0" applyFont="1"/>
    <xf numFmtId="0" fontId="22" fillId="0" borderId="0" xfId="0" applyFont="1"/>
    <xf numFmtId="0" fontId="23" fillId="16" borderId="0" xfId="0" applyFont="1" applyFill="1" applyAlignment="1">
      <alignment horizontal="center"/>
    </xf>
    <xf numFmtId="166" fontId="23" fillId="16" borderId="0" xfId="0" applyNumberFormat="1" applyFont="1" applyFill="1" applyAlignment="1">
      <alignment horizontal="center"/>
    </xf>
    <xf numFmtId="167" fontId="23" fillId="16" borderId="0" xfId="0" applyNumberFormat="1" applyFont="1" applyFill="1" applyAlignment="1">
      <alignment horizontal="center"/>
    </xf>
    <xf numFmtId="165" fontId="23" fillId="16" borderId="0" xfId="0" applyNumberFormat="1" applyFont="1" applyFill="1" applyAlignment="1">
      <alignment horizontal="center"/>
    </xf>
    <xf numFmtId="10" fontId="23" fillId="16" borderId="0" xfId="0" applyNumberFormat="1" applyFont="1" applyFill="1" applyAlignment="1">
      <alignment horizontal="center"/>
    </xf>
    <xf numFmtId="165" fontId="23" fillId="0" borderId="0" xfId="0" applyNumberFormat="1" applyFont="1"/>
    <xf numFmtId="0" fontId="23" fillId="0" borderId="0" xfId="0" applyFont="1"/>
    <xf numFmtId="10" fontId="24" fillId="16" borderId="0" xfId="0" applyNumberFormat="1" applyFont="1" applyFill="1" applyAlignment="1">
      <alignment horizontal="center"/>
    </xf>
    <xf numFmtId="165" fontId="24" fillId="0" borderId="0" xfId="0" applyNumberFormat="1" applyFont="1"/>
    <xf numFmtId="0" fontId="23" fillId="16" borderId="10" xfId="0" applyFont="1" applyFill="1" applyBorder="1" applyAlignment="1">
      <alignment horizontal="center"/>
    </xf>
    <xf numFmtId="166" fontId="23" fillId="16" borderId="10" xfId="0" applyNumberFormat="1" applyFont="1" applyFill="1" applyBorder="1" applyAlignment="1">
      <alignment horizontal="center"/>
    </xf>
    <xf numFmtId="167" fontId="23" fillId="16" borderId="10" xfId="0" applyNumberFormat="1" applyFont="1" applyFill="1" applyBorder="1" applyAlignment="1">
      <alignment horizontal="center"/>
    </xf>
    <xf numFmtId="165" fontId="23" fillId="16" borderId="10" xfId="0" applyNumberFormat="1" applyFont="1" applyFill="1" applyBorder="1" applyAlignment="1">
      <alignment horizontal="center"/>
    </xf>
    <xf numFmtId="10" fontId="24" fillId="16"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applyBorder="1"/>
    <xf numFmtId="10" fontId="23" fillId="16" borderId="10" xfId="0" applyNumberFormat="1" applyFont="1" applyFill="1" applyBorder="1" applyAlignment="1">
      <alignment horizontal="center"/>
    </xf>
    <xf numFmtId="165" fontId="18" fillId="16" borderId="2" xfId="0" applyNumberFormat="1" applyFont="1" applyFill="1" applyBorder="1" applyAlignment="1">
      <alignment horizontal="center"/>
    </xf>
    <xf numFmtId="0" fontId="18" fillId="16" borderId="2" xfId="0" applyFont="1" applyFill="1" applyBorder="1" applyAlignment="1">
      <alignment horizontal="center"/>
    </xf>
    <xf numFmtId="10" fontId="18" fillId="16"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applyNumberFormat="1"/>
    <xf numFmtId="10" fontId="1" fillId="0" borderId="0" xfId="1" applyNumberFormat="1"/>
    <xf numFmtId="0" fontId="18" fillId="16" borderId="0" xfId="0" applyFont="1" applyFill="1" applyAlignment="1">
      <alignment horizontal="center"/>
    </xf>
    <xf numFmtId="166" fontId="18" fillId="16" borderId="0" xfId="0" applyNumberFormat="1" applyFont="1" applyFill="1" applyAlignment="1">
      <alignment horizontal="center"/>
    </xf>
    <xf numFmtId="167" fontId="18" fillId="16" borderId="0" xfId="0" applyNumberFormat="1" applyFont="1" applyFill="1" applyAlignment="1">
      <alignment horizontal="center"/>
    </xf>
    <xf numFmtId="165" fontId="18" fillId="16" borderId="0" xfId="0" applyNumberFormat="1" applyFont="1" applyFill="1" applyAlignment="1">
      <alignment horizontal="center"/>
    </xf>
    <xf numFmtId="10" fontId="18" fillId="16" borderId="0" xfId="0" applyNumberFormat="1" applyFont="1" applyFill="1" applyAlignment="1">
      <alignment horizontal="center"/>
    </xf>
    <xf numFmtId="165" fontId="18" fillId="0" borderId="0" xfId="0" applyNumberFormat="1" applyFont="1"/>
    <xf numFmtId="0" fontId="18" fillId="0" borderId="2" xfId="0" applyFont="1" applyBorder="1"/>
    <xf numFmtId="165" fontId="18" fillId="0" borderId="2" xfId="0" applyNumberFormat="1" applyFont="1" applyBorder="1"/>
    <xf numFmtId="0" fontId="23" fillId="16" borderId="0" xfId="0" applyFont="1" applyFill="1" applyBorder="1" applyAlignment="1">
      <alignment horizontal="center"/>
    </xf>
    <xf numFmtId="166" fontId="23" fillId="16" borderId="0" xfId="0" applyNumberFormat="1" applyFont="1" applyFill="1" applyBorder="1" applyAlignment="1">
      <alignment horizontal="center"/>
    </xf>
    <xf numFmtId="167" fontId="23" fillId="16" borderId="0" xfId="0" applyNumberFormat="1" applyFont="1" applyFill="1" applyBorder="1" applyAlignment="1">
      <alignment horizontal="center"/>
    </xf>
    <xf numFmtId="165" fontId="23" fillId="16" borderId="0" xfId="0" applyNumberFormat="1" applyFont="1" applyFill="1" applyBorder="1" applyAlignment="1">
      <alignment horizontal="center"/>
    </xf>
    <xf numFmtId="10" fontId="24" fillId="16" borderId="0" xfId="0" applyNumberFormat="1" applyFont="1" applyFill="1" applyBorder="1" applyAlignment="1">
      <alignment horizontal="center"/>
    </xf>
    <xf numFmtId="165" fontId="24" fillId="0" borderId="0" xfId="0" applyNumberFormat="1" applyFont="1" applyBorder="1"/>
    <xf numFmtId="165" fontId="23" fillId="0" borderId="0" xfId="0" applyNumberFormat="1" applyFont="1" applyBorder="1"/>
    <xf numFmtId="0" fontId="18" fillId="16" borderId="10" xfId="0" applyFont="1" applyFill="1" applyBorder="1" applyAlignment="1">
      <alignment horizontal="center"/>
    </xf>
    <xf numFmtId="166" fontId="18" fillId="16" borderId="10" xfId="0" applyNumberFormat="1" applyFont="1" applyFill="1" applyBorder="1" applyAlignment="1">
      <alignment horizontal="center"/>
    </xf>
    <xf numFmtId="167" fontId="18" fillId="16" borderId="10" xfId="0" applyNumberFormat="1" applyFont="1" applyFill="1" applyBorder="1" applyAlignment="1">
      <alignment horizontal="center"/>
    </xf>
    <xf numFmtId="165" fontId="18" fillId="16" borderId="10" xfId="0" applyNumberFormat="1" applyFont="1" applyFill="1" applyBorder="1" applyAlignment="1">
      <alignment horizontal="center"/>
    </xf>
    <xf numFmtId="10" fontId="18" fillId="16" borderId="10" xfId="0" applyNumberFormat="1" applyFont="1" applyFill="1" applyBorder="1" applyAlignment="1">
      <alignment horizontal="center"/>
    </xf>
    <xf numFmtId="165" fontId="18" fillId="0" borderId="10" xfId="0" applyNumberFormat="1" applyFont="1" applyBorder="1"/>
    <xf numFmtId="0" fontId="11" fillId="14" borderId="0" xfId="0" applyFont="1" applyFill="1" applyBorder="1" applyAlignment="1">
      <alignment horizontal="center"/>
    </xf>
    <xf numFmtId="166" fontId="11" fillId="14" borderId="0" xfId="0" applyNumberFormat="1" applyFont="1" applyFill="1" applyBorder="1"/>
    <xf numFmtId="165" fontId="11" fillId="14" borderId="0" xfId="0" applyNumberFormat="1" applyFont="1" applyFill="1" applyBorder="1"/>
    <xf numFmtId="168" fontId="11" fillId="14" borderId="0" xfId="0" applyNumberFormat="1" applyFont="1" applyFill="1" applyBorder="1" applyAlignment="1">
      <alignment horizontal="center"/>
    </xf>
    <xf numFmtId="165" fontId="11" fillId="14" borderId="0" xfId="0" applyNumberFormat="1" applyFont="1" applyFill="1" applyBorder="1" applyAlignment="1">
      <alignment horizontal="center"/>
    </xf>
    <xf numFmtId="0" fontId="12" fillId="14" borderId="0" xfId="0" applyFont="1" applyFill="1" applyBorder="1"/>
    <xf numFmtId="168" fontId="12" fillId="14" borderId="0" xfId="0" applyNumberFormat="1" applyFont="1" applyFill="1" applyBorder="1"/>
    <xf numFmtId="166" fontId="7" fillId="14" borderId="0" xfId="0" applyNumberFormat="1" applyFont="1" applyFill="1" applyBorder="1" applyAlignment="1">
      <alignment horizontal="center"/>
    </xf>
    <xf numFmtId="0" fontId="14" fillId="14" borderId="0" xfId="0" applyFont="1" applyFill="1" applyBorder="1"/>
    <xf numFmtId="165" fontId="14" fillId="14" borderId="0" xfId="0" applyNumberFormat="1" applyFont="1" applyFill="1" applyBorder="1"/>
    <xf numFmtId="168" fontId="14" fillId="14" borderId="0" xfId="0" applyNumberFormat="1" applyFont="1" applyFill="1" applyBorder="1" applyAlignment="1">
      <alignment horizontal="center"/>
    </xf>
    <xf numFmtId="165" fontId="14" fillId="14" borderId="0" xfId="0" applyNumberFormat="1" applyFont="1" applyFill="1" applyBorder="1" applyAlignment="1">
      <alignment horizontal="center"/>
    </xf>
    <xf numFmtId="168" fontId="13" fillId="14" borderId="0" xfId="0" applyNumberFormat="1" applyFont="1" applyFill="1"/>
    <xf numFmtId="0" fontId="7" fillId="14" borderId="0" xfId="0" applyFont="1" applyFill="1" applyBorder="1" applyAlignment="1"/>
    <xf numFmtId="165" fontId="26" fillId="14" borderId="0" xfId="0" applyNumberFormat="1" applyFont="1" applyFill="1"/>
    <xf numFmtId="0" fontId="19" fillId="14" borderId="0" xfId="0" applyFont="1" applyFill="1"/>
    <xf numFmtId="165" fontId="21" fillId="15" borderId="15" xfId="0" applyNumberFormat="1" applyFont="1" applyFill="1" applyBorder="1" applyAlignment="1">
      <alignment horizontal="center"/>
    </xf>
    <xf numFmtId="168" fontId="23" fillId="16" borderId="0" xfId="0" applyNumberFormat="1" applyFont="1" applyFill="1" applyAlignment="1">
      <alignment horizontal="center"/>
    </xf>
    <xf numFmtId="0" fontId="23" fillId="16" borderId="10" xfId="0" applyFont="1" applyFill="1" applyBorder="1" applyAlignment="1">
      <alignment horizontal="center" vertical="center"/>
    </xf>
    <xf numFmtId="166" fontId="23" fillId="16" borderId="10" xfId="0" applyNumberFormat="1" applyFont="1" applyFill="1" applyBorder="1" applyAlignment="1">
      <alignment horizontal="center" vertical="center"/>
    </xf>
    <xf numFmtId="165" fontId="23" fillId="16" borderId="10" xfId="0" applyNumberFormat="1" applyFont="1" applyFill="1" applyBorder="1" applyAlignment="1">
      <alignment horizontal="center" vertical="center"/>
    </xf>
    <xf numFmtId="165" fontId="24" fillId="16" borderId="10" xfId="0" applyNumberFormat="1" applyFont="1" applyFill="1" applyBorder="1" applyAlignment="1">
      <alignment horizontal="center" vertical="center"/>
    </xf>
    <xf numFmtId="168" fontId="23" fillId="16" borderId="10" xfId="0" applyNumberFormat="1" applyFont="1" applyFill="1" applyBorder="1" applyAlignment="1">
      <alignment horizontal="center" vertical="center"/>
    </xf>
    <xf numFmtId="0" fontId="0" fillId="0" borderId="0" xfId="0" applyAlignment="1">
      <alignment horizontal="center" vertical="center"/>
    </xf>
    <xf numFmtId="0" fontId="18" fillId="16" borderId="0" xfId="0" applyFont="1" applyFill="1" applyBorder="1" applyAlignment="1">
      <alignment horizontal="center" vertical="center"/>
    </xf>
    <xf numFmtId="166" fontId="18" fillId="16" borderId="0" xfId="0" applyNumberFormat="1" applyFont="1" applyFill="1" applyBorder="1" applyAlignment="1">
      <alignment horizontal="center" vertical="center"/>
    </xf>
    <xf numFmtId="165" fontId="18" fillId="16" borderId="0" xfId="0" applyNumberFormat="1" applyFont="1" applyFill="1" applyBorder="1" applyAlignment="1">
      <alignment horizontal="center" vertical="center"/>
    </xf>
    <xf numFmtId="165" fontId="25" fillId="16" borderId="0" xfId="0" applyNumberFormat="1" applyFont="1" applyFill="1" applyBorder="1" applyAlignment="1">
      <alignment horizontal="center" vertical="center"/>
    </xf>
    <xf numFmtId="168" fontId="18" fillId="16" borderId="0" xfId="0" applyNumberFormat="1" applyFont="1" applyFill="1" applyBorder="1" applyAlignment="1">
      <alignment horizontal="center" vertical="center"/>
    </xf>
    <xf numFmtId="0" fontId="22" fillId="0" borderId="0" xfId="0" applyFont="1" applyAlignment="1">
      <alignment horizontal="center" vertical="center"/>
    </xf>
    <xf numFmtId="0" fontId="23" fillId="16" borderId="0" xfId="0" applyFont="1" applyFill="1" applyAlignment="1">
      <alignment horizontal="center" vertical="center"/>
    </xf>
    <xf numFmtId="166" fontId="23" fillId="16" borderId="0" xfId="0" applyNumberFormat="1" applyFont="1" applyFill="1" applyAlignment="1">
      <alignment horizontal="center" vertical="center"/>
    </xf>
    <xf numFmtId="165" fontId="23" fillId="16" borderId="0" xfId="0" applyNumberFormat="1" applyFont="1" applyFill="1" applyAlignment="1">
      <alignment horizontal="center" vertical="center"/>
    </xf>
    <xf numFmtId="165" fontId="24" fillId="16" borderId="0" xfId="0" applyNumberFormat="1" applyFont="1" applyFill="1" applyAlignment="1">
      <alignment horizontal="center" vertical="center"/>
    </xf>
    <xf numFmtId="168" fontId="23" fillId="16" borderId="0" xfId="0" applyNumberFormat="1" applyFont="1" applyFill="1" applyAlignment="1">
      <alignment horizontal="center" vertical="center"/>
    </xf>
    <xf numFmtId="165" fontId="18" fillId="16" borderId="2" xfId="0" applyNumberFormat="1" applyFont="1" applyFill="1" applyBorder="1" applyAlignment="1">
      <alignment horizontal="center" vertical="center"/>
    </xf>
    <xf numFmtId="0" fontId="18" fillId="16" borderId="2" xfId="0" applyFont="1" applyFill="1" applyBorder="1" applyAlignment="1">
      <alignment horizontal="center" vertical="center"/>
    </xf>
    <xf numFmtId="165" fontId="25" fillId="16" borderId="2" xfId="0" applyNumberFormat="1" applyFont="1" applyFill="1" applyBorder="1" applyAlignment="1">
      <alignment horizontal="center" vertical="center"/>
    </xf>
    <xf numFmtId="168" fontId="18" fillId="16" borderId="2" xfId="0" applyNumberFormat="1" applyFont="1" applyFill="1" applyBorder="1" applyAlignment="1">
      <alignment horizontal="center" vertical="center"/>
    </xf>
    <xf numFmtId="0" fontId="18" fillId="16" borderId="0" xfId="0" applyFont="1" applyFill="1" applyAlignment="1">
      <alignment horizontal="center" vertical="center"/>
    </xf>
    <xf numFmtId="166" fontId="18" fillId="16" borderId="0" xfId="0" applyNumberFormat="1" applyFont="1" applyFill="1" applyAlignment="1">
      <alignment horizontal="center" vertical="center"/>
    </xf>
    <xf numFmtId="165" fontId="18" fillId="16" borderId="0" xfId="0" applyNumberFormat="1" applyFont="1" applyFill="1" applyAlignment="1">
      <alignment horizontal="center" vertical="center"/>
    </xf>
    <xf numFmtId="168" fontId="18" fillId="16" borderId="0" xfId="0" applyNumberFormat="1" applyFont="1" applyFill="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4" borderId="0" xfId="129" applyNumberFormat="1" applyFont="1" applyFill="1"/>
    <xf numFmtId="10" fontId="17" fillId="14" borderId="0" xfId="129" applyNumberFormat="1" applyFont="1" applyFill="1"/>
    <xf numFmtId="10" fontId="7" fillId="0" borderId="0" xfId="129" applyNumberFormat="1"/>
    <xf numFmtId="4" fontId="2" fillId="42"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9" borderId="0" xfId="0" applyNumberFormat="1" applyFont="1" applyFill="1"/>
    <xf numFmtId="165" fontId="23" fillId="8" borderId="0" xfId="0" applyNumberFormat="1" applyFont="1" applyFill="1"/>
    <xf numFmtId="165" fontId="25" fillId="9" borderId="0" xfId="0" applyNumberFormat="1" applyFont="1" applyFill="1" applyBorder="1"/>
    <xf numFmtId="165" fontId="25" fillId="48" borderId="2" xfId="0" applyNumberFormat="1" applyFont="1" applyFill="1" applyBorder="1"/>
    <xf numFmtId="165" fontId="25" fillId="11" borderId="2" xfId="4" applyNumberFormat="1" applyFont="1" applyFill="1" applyBorder="1" applyAlignment="1">
      <alignment horizontal="center" vertical="center"/>
    </xf>
    <xf numFmtId="165" fontId="23" fillId="10" borderId="0" xfId="0" applyNumberFormat="1" applyFont="1" applyFill="1"/>
    <xf numFmtId="165" fontId="18" fillId="47" borderId="2" xfId="0" applyNumberFormat="1" applyFont="1" applyFill="1" applyBorder="1" applyAlignment="1">
      <alignment horizontal="center" vertical="center"/>
    </xf>
    <xf numFmtId="0" fontId="0" fillId="0" borderId="0" xfId="0" applyAlignment="1">
      <alignment horizontal="right"/>
    </xf>
    <xf numFmtId="4" fontId="0" fillId="46" borderId="0" xfId="0" applyNumberFormat="1" applyFill="1"/>
    <xf numFmtId="165" fontId="18" fillId="46" borderId="2" xfId="0" applyNumberFormat="1" applyFont="1" applyFill="1" applyBorder="1"/>
    <xf numFmtId="0" fontId="65" fillId="0" borderId="0" xfId="2" applyFont="1" applyFill="1" applyBorder="1"/>
    <xf numFmtId="165" fontId="18" fillId="8" borderId="0" xfId="0" applyNumberFormat="1" applyFont="1" applyFill="1" applyBorder="1"/>
    <xf numFmtId="165" fontId="18" fillId="49" borderId="0" xfId="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Fill="1" applyBorder="1" applyAlignment="1">
      <alignment vertical="center" wrapText="1"/>
    </xf>
    <xf numFmtId="4" fontId="9" fillId="0" borderId="0" xfId="4" applyNumberFormat="1" applyFont="1" applyFill="1" applyBorder="1" applyAlignment="1">
      <alignment vertical="center" wrapText="1"/>
    </xf>
    <xf numFmtId="164" fontId="9" fillId="0" borderId="0" xfId="3" applyNumberFormat="1" applyFont="1" applyFill="1" applyBorder="1" applyAlignment="1">
      <alignment horizontal="right" vertical="center" wrapText="1"/>
    </xf>
    <xf numFmtId="0" fontId="0" fillId="0" borderId="0" xfId="0" applyFont="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3"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4"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3" borderId="0" xfId="0" applyNumberFormat="1" applyFont="1" applyFill="1" applyAlignment="1">
      <alignment vertical="center" wrapText="1"/>
    </xf>
    <xf numFmtId="164" fontId="4" fillId="42" borderId="0" xfId="0" applyNumberFormat="1" applyFont="1" applyFill="1" applyAlignment="1">
      <alignment vertical="center" wrapText="1"/>
    </xf>
    <xf numFmtId="164" fontId="5" fillId="42"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5"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164" fontId="5" fillId="11"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2"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Border="1" applyAlignment="1">
      <alignment vertical="center" wrapText="1"/>
    </xf>
    <xf numFmtId="164" fontId="5" fillId="2" borderId="0" xfId="0" applyNumberFormat="1" applyFont="1" applyFill="1" applyBorder="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Fill="1" applyBorder="1" applyAlignment="1">
      <alignment vertical="center" wrapText="1"/>
    </xf>
    <xf numFmtId="0" fontId="2" fillId="2" borderId="0" xfId="0" applyFont="1" applyFill="1" applyAlignment="1">
      <alignment vertical="center" wrapText="1"/>
    </xf>
    <xf numFmtId="0" fontId="0" fillId="0" borderId="0" xfId="0" applyFill="1" applyBorder="1" applyAlignment="1">
      <alignment vertical="center" wrapText="1"/>
    </xf>
    <xf numFmtId="14" fontId="0" fillId="0" borderId="0" xfId="0" applyNumberFormat="1" applyFill="1" applyBorder="1" applyAlignment="1">
      <alignment vertical="center" wrapText="1"/>
    </xf>
    <xf numFmtId="0" fontId="0" fillId="0" borderId="0" xfId="0" applyFont="1" applyFill="1" applyBorder="1" applyAlignment="1">
      <alignment vertical="center" wrapText="1"/>
    </xf>
    <xf numFmtId="0" fontId="9" fillId="0" borderId="0" xfId="2" applyFont="1" applyFill="1" applyBorder="1" applyAlignment="1">
      <alignment vertical="center" wrapText="1"/>
    </xf>
    <xf numFmtId="4" fontId="0" fillId="0" borderId="0" xfId="0" applyNumberFormat="1" applyFill="1" applyBorder="1" applyAlignment="1">
      <alignment vertical="center" wrapText="1"/>
    </xf>
    <xf numFmtId="0" fontId="8" fillId="2" borderId="0" xfId="2" applyFont="1" applyFill="1" applyBorder="1" applyAlignment="1">
      <alignment vertical="center" wrapText="1"/>
    </xf>
    <xf numFmtId="0" fontId="8" fillId="0" borderId="0" xfId="2" applyFont="1" applyFill="1" applyBorder="1" applyAlignment="1">
      <alignment vertical="center" wrapText="1"/>
    </xf>
    <xf numFmtId="4" fontId="2" fillId="0" borderId="0" xfId="0" applyNumberFormat="1" applyFont="1" applyFill="1" applyBorder="1" applyAlignment="1">
      <alignment vertical="center" wrapText="1"/>
    </xf>
    <xf numFmtId="0" fontId="2" fillId="0" borderId="0" xfId="0" applyFont="1" applyFill="1" applyBorder="1" applyAlignment="1">
      <alignment vertical="center" wrapText="1"/>
    </xf>
    <xf numFmtId="164" fontId="0" fillId="0" borderId="0" xfId="0" applyNumberFormat="1" applyFont="1" applyAlignment="1">
      <alignment vertical="center" wrapText="1"/>
    </xf>
    <xf numFmtId="4" fontId="0" fillId="0" borderId="0" xfId="0" applyNumberFormat="1" applyBorder="1"/>
    <xf numFmtId="17" fontId="8" fillId="3" borderId="10" xfId="0" applyNumberFormat="1" applyFont="1" applyFill="1" applyBorder="1" applyAlignment="1">
      <alignment horizontal="center" vertical="center"/>
    </xf>
    <xf numFmtId="171" fontId="23" fillId="0" borderId="0" xfId="0" applyNumberFormat="1" applyFont="1"/>
    <xf numFmtId="14" fontId="9" fillId="51" borderId="0" xfId="4" applyNumberFormat="1" applyFont="1" applyFill="1" applyAlignment="1">
      <alignment vertical="center"/>
    </xf>
    <xf numFmtId="4" fontId="0" fillId="51" borderId="14" xfId="0" applyNumberFormat="1" applyFill="1" applyBorder="1"/>
    <xf numFmtId="0" fontId="8" fillId="3" borderId="5" xfId="0" applyFont="1" applyFill="1" applyBorder="1" applyAlignment="1">
      <alignment horizontal="center" vertical="center"/>
    </xf>
    <xf numFmtId="165" fontId="11" fillId="14" borderId="0" xfId="110" applyFont="1" applyFill="1" applyBorder="1"/>
    <xf numFmtId="165" fontId="12" fillId="14" borderId="0" xfId="110" applyFont="1" applyFill="1" applyBorder="1"/>
    <xf numFmtId="165" fontId="12" fillId="14" borderId="0" xfId="110" applyFont="1" applyFill="1"/>
    <xf numFmtId="165" fontId="14" fillId="14" borderId="0" xfId="110" applyFont="1" applyFill="1" applyBorder="1"/>
    <xf numFmtId="165" fontId="13" fillId="14" borderId="0" xfId="110" applyFont="1" applyFill="1"/>
    <xf numFmtId="165" fontId="21" fillId="15" borderId="13" xfId="110" applyFont="1" applyFill="1" applyBorder="1" applyAlignment="1">
      <alignment horizontal="center"/>
    </xf>
    <xf numFmtId="165" fontId="7" fillId="0" borderId="0" xfId="110"/>
    <xf numFmtId="0" fontId="10" fillId="14" borderId="0" xfId="4" applyFont="1" applyFill="1"/>
    <xf numFmtId="0" fontId="11" fillId="14" borderId="0" xfId="4" applyFont="1" applyFill="1"/>
    <xf numFmtId="0" fontId="12" fillId="14" borderId="0" xfId="4" applyFont="1" applyFill="1"/>
    <xf numFmtId="165" fontId="12" fillId="14" borderId="0" xfId="4" applyNumberFormat="1" applyFont="1" applyFill="1"/>
    <xf numFmtId="0" fontId="18" fillId="14" borderId="0" xfId="4" applyFont="1" applyFill="1" applyAlignment="1">
      <alignment horizontal="center"/>
    </xf>
    <xf numFmtId="0" fontId="18" fillId="14" borderId="0" xfId="4" applyFont="1" applyFill="1"/>
    <xf numFmtId="166" fontId="14" fillId="14" borderId="0" xfId="4" applyNumberFormat="1" applyFont="1" applyFill="1"/>
    <xf numFmtId="0" fontId="15" fillId="14" borderId="0" xfId="4" applyFont="1" applyFill="1"/>
    <xf numFmtId="165" fontId="13" fillId="14" borderId="0" xfId="4" applyNumberFormat="1" applyFont="1" applyFill="1"/>
    <xf numFmtId="0" fontId="13" fillId="14" borderId="0" xfId="4" applyFont="1" applyFill="1"/>
    <xf numFmtId="172" fontId="23" fillId="14" borderId="0" xfId="4" applyNumberFormat="1" applyFont="1" applyFill="1" applyAlignment="1">
      <alignment horizontal="center"/>
    </xf>
    <xf numFmtId="0" fontId="7" fillId="14" borderId="0" xfId="4" applyFill="1" applyAlignment="1">
      <alignment horizontal="center"/>
    </xf>
    <xf numFmtId="168" fontId="23" fillId="14" borderId="0" xfId="4" applyNumberFormat="1" applyFont="1" applyFill="1" applyAlignment="1">
      <alignment horizontal="center"/>
    </xf>
    <xf numFmtId="0" fontId="20" fillId="14" borderId="0" xfId="4" applyFont="1" applyFill="1"/>
    <xf numFmtId="0" fontId="23" fillId="16" borderId="0" xfId="4" applyFont="1" applyFill="1" applyAlignment="1">
      <alignment horizontal="center"/>
    </xf>
    <xf numFmtId="166" fontId="23" fillId="16" borderId="0" xfId="4" applyNumberFormat="1" applyFont="1" applyFill="1" applyAlignment="1">
      <alignment horizontal="center"/>
    </xf>
    <xf numFmtId="165" fontId="23" fillId="16" borderId="0" xfId="4" applyNumberFormat="1" applyFont="1" applyFill="1" applyAlignment="1">
      <alignment horizontal="center"/>
    </xf>
    <xf numFmtId="0" fontId="7" fillId="0" borderId="0" xfId="4"/>
    <xf numFmtId="0" fontId="23" fillId="8" borderId="0" xfId="4" applyFont="1" applyFill="1"/>
    <xf numFmtId="0" fontId="23" fillId="8" borderId="0" xfId="4" applyFont="1" applyFill="1" applyAlignment="1">
      <alignment horizontal="center"/>
    </xf>
    <xf numFmtId="168" fontId="23" fillId="8" borderId="0" xfId="4" applyNumberFormat="1" applyFont="1" applyFill="1" applyAlignment="1">
      <alignment horizontal="center" vertical="center"/>
    </xf>
    <xf numFmtId="173" fontId="23" fillId="8" borderId="0" xfId="4" applyNumberFormat="1" applyFont="1" applyFill="1" applyAlignment="1">
      <alignment horizontal="center" vertical="center"/>
    </xf>
    <xf numFmtId="165" fontId="23" fillId="8" borderId="0" xfId="4" applyNumberFormat="1" applyFont="1" applyFill="1" applyAlignment="1">
      <alignment horizontal="center" vertical="center"/>
    </xf>
    <xf numFmtId="165" fontId="18" fillId="8" borderId="2" xfId="4" applyNumberFormat="1" applyFont="1" applyFill="1" applyBorder="1" applyAlignment="1">
      <alignment horizontal="center" vertical="center"/>
    </xf>
    <xf numFmtId="0" fontId="23" fillId="0" borderId="0" xfId="4" applyFont="1"/>
    <xf numFmtId="0" fontId="23" fillId="0" borderId="0" xfId="4" applyFont="1" applyAlignment="1">
      <alignment horizontal="center"/>
    </xf>
    <xf numFmtId="166" fontId="7" fillId="0" borderId="0" xfId="4" applyNumberFormat="1"/>
    <xf numFmtId="165" fontId="7" fillId="0" borderId="0" xfId="4" applyNumberFormat="1"/>
    <xf numFmtId="0" fontId="7" fillId="0" borderId="0" xfId="4" applyAlignment="1">
      <alignment horizontal="center"/>
    </xf>
    <xf numFmtId="0" fontId="11" fillId="14" borderId="0" xfId="4" applyFont="1" applyFill="1" applyAlignment="1">
      <alignment horizontal="left"/>
    </xf>
    <xf numFmtId="166" fontId="12" fillId="14" borderId="0" xfId="4" applyNumberFormat="1" applyFont="1" applyFill="1"/>
    <xf numFmtId="0" fontId="12" fillId="14" borderId="0" xfId="4" applyFont="1" applyFill="1" applyAlignment="1">
      <alignment horizontal="center" vertical="center"/>
    </xf>
    <xf numFmtId="167" fontId="12" fillId="14" borderId="0" xfId="4" applyNumberFormat="1" applyFont="1" applyFill="1" applyAlignment="1">
      <alignment horizontal="center" vertical="center"/>
    </xf>
    <xf numFmtId="10" fontId="12" fillId="14" borderId="0" xfId="4" applyNumberFormat="1" applyFont="1" applyFill="1"/>
    <xf numFmtId="0" fontId="12" fillId="0" borderId="0" xfId="4" applyFont="1"/>
    <xf numFmtId="166" fontId="13" fillId="14" borderId="0" xfId="4" applyNumberFormat="1" applyFont="1" applyFill="1"/>
    <xf numFmtId="0" fontId="13" fillId="14" borderId="0" xfId="4" applyFont="1" applyFill="1" applyAlignment="1">
      <alignment horizontal="center" vertical="center"/>
    </xf>
    <xf numFmtId="167" fontId="13" fillId="14" borderId="0" xfId="4" applyNumberFormat="1" applyFont="1" applyFill="1" applyAlignment="1">
      <alignment horizontal="center" vertical="center"/>
    </xf>
    <xf numFmtId="10" fontId="13" fillId="14" borderId="0" xfId="4" applyNumberFormat="1" applyFont="1" applyFill="1"/>
    <xf numFmtId="0" fontId="13" fillId="0" borderId="0" xfId="4" applyFont="1"/>
    <xf numFmtId="0" fontId="64" fillId="0" borderId="0" xfId="4" applyFont="1"/>
    <xf numFmtId="166" fontId="14" fillId="14" borderId="0" xfId="4" applyNumberFormat="1" applyFont="1" applyFill="1" applyAlignment="1">
      <alignment horizontal="center" vertical="center"/>
    </xf>
    <xf numFmtId="167" fontId="14" fillId="14" borderId="0" xfId="4" applyNumberFormat="1" applyFont="1" applyFill="1" applyAlignment="1">
      <alignment horizontal="center" vertical="center"/>
    </xf>
    <xf numFmtId="0" fontId="14" fillId="14" borderId="0" xfId="4" applyFont="1" applyFill="1" applyAlignment="1">
      <alignment horizontal="center"/>
    </xf>
    <xf numFmtId="0" fontId="19" fillId="14" borderId="14" xfId="4" applyFont="1" applyFill="1" applyBorder="1"/>
    <xf numFmtId="0" fontId="20" fillId="0" borderId="0" xfId="4" applyFont="1"/>
    <xf numFmtId="0" fontId="18" fillId="16" borderId="0" xfId="4" applyFont="1" applyFill="1" applyAlignment="1">
      <alignment horizontal="center"/>
    </xf>
    <xf numFmtId="166" fontId="18" fillId="16" borderId="0" xfId="4" applyNumberFormat="1" applyFont="1" applyFill="1" applyAlignment="1">
      <alignment horizontal="center"/>
    </xf>
    <xf numFmtId="167" fontId="18" fillId="16" borderId="0" xfId="4" applyNumberFormat="1" applyFont="1" applyFill="1" applyAlignment="1">
      <alignment horizontal="center"/>
    </xf>
    <xf numFmtId="165" fontId="18" fillId="16" borderId="0" xfId="4" applyNumberFormat="1" applyFont="1" applyFill="1" applyAlignment="1">
      <alignment horizontal="center"/>
    </xf>
    <xf numFmtId="10" fontId="18" fillId="16" borderId="0" xfId="4" applyNumberFormat="1" applyFont="1" applyFill="1" applyAlignment="1">
      <alignment horizontal="center"/>
    </xf>
    <xf numFmtId="165" fontId="18" fillId="0" borderId="0" xfId="4" applyNumberFormat="1" applyFont="1"/>
    <xf numFmtId="0" fontId="18" fillId="0" borderId="0" xfId="4" applyFont="1"/>
    <xf numFmtId="0" fontId="22" fillId="0" borderId="0" xfId="4" applyFont="1"/>
    <xf numFmtId="167" fontId="23" fillId="16" borderId="0" xfId="4" applyNumberFormat="1" applyFont="1" applyFill="1" applyAlignment="1">
      <alignment horizontal="center"/>
    </xf>
    <xf numFmtId="10" fontId="23" fillId="16" borderId="0" xfId="4" applyNumberFormat="1" applyFont="1" applyFill="1" applyAlignment="1">
      <alignment horizontal="center"/>
    </xf>
    <xf numFmtId="165" fontId="23" fillId="0" borderId="0" xfId="4" applyNumberFormat="1" applyFont="1"/>
    <xf numFmtId="10" fontId="24" fillId="16" borderId="0" xfId="4" applyNumberFormat="1" applyFont="1" applyFill="1" applyAlignment="1">
      <alignment horizontal="center"/>
    </xf>
    <xf numFmtId="165" fontId="24" fillId="0" borderId="0" xfId="4" applyNumberFormat="1" applyFont="1"/>
    <xf numFmtId="0" fontId="23" fillId="16" borderId="10" xfId="4" applyFont="1" applyFill="1" applyBorder="1" applyAlignment="1">
      <alignment horizontal="center"/>
    </xf>
    <xf numFmtId="166" fontId="23" fillId="16" borderId="10" xfId="4" applyNumberFormat="1" applyFont="1" applyFill="1" applyBorder="1" applyAlignment="1">
      <alignment horizontal="center"/>
    </xf>
    <xf numFmtId="167" fontId="23" fillId="16" borderId="10" xfId="4" applyNumberFormat="1" applyFont="1" applyFill="1" applyBorder="1" applyAlignment="1">
      <alignment horizontal="center"/>
    </xf>
    <xf numFmtId="165" fontId="63" fillId="16" borderId="2" xfId="4" applyNumberFormat="1" applyFont="1" applyFill="1" applyBorder="1" applyAlignment="1">
      <alignment horizontal="center"/>
    </xf>
    <xf numFmtId="165" fontId="18" fillId="16" borderId="2" xfId="4" applyNumberFormat="1" applyFont="1" applyFill="1" applyBorder="1" applyAlignment="1">
      <alignment horizontal="center"/>
    </xf>
    <xf numFmtId="165" fontId="18" fillId="0" borderId="2" xfId="4" applyNumberFormat="1" applyFont="1" applyBorder="1"/>
    <xf numFmtId="167" fontId="7" fillId="0" borderId="0" xfId="4" applyNumberFormat="1"/>
    <xf numFmtId="10" fontId="7" fillId="0" borderId="0" xfId="4" applyNumberFormat="1"/>
    <xf numFmtId="166" fontId="7" fillId="0" borderId="0" xfId="4" applyNumberFormat="1" applyAlignment="1">
      <alignment horizontal="left"/>
    </xf>
    <xf numFmtId="166" fontId="7" fillId="0" borderId="0" xfId="4" applyNumberFormat="1" applyAlignment="1">
      <alignment horizontal="center" vertical="center"/>
    </xf>
    <xf numFmtId="167" fontId="7" fillId="0" borderId="0" xfId="4" applyNumberFormat="1" applyAlignment="1">
      <alignment horizontal="center" vertical="center"/>
    </xf>
    <xf numFmtId="0" fontId="12" fillId="14" borderId="0" xfId="148" applyFont="1" applyFill="1"/>
    <xf numFmtId="0" fontId="13" fillId="14" borderId="0" xfId="148" applyFont="1" applyFill="1"/>
    <xf numFmtId="0" fontId="20" fillId="14" borderId="0" xfId="148" applyFont="1" applyFill="1"/>
    <xf numFmtId="0" fontId="7" fillId="0" borderId="0" xfId="148"/>
    <xf numFmtId="0" fontId="23" fillId="16" borderId="0" xfId="0" applyFont="1" applyFill="1" applyAlignment="1">
      <alignment horizontal="left" vertical="center"/>
    </xf>
    <xf numFmtId="0" fontId="7" fillId="0" borderId="0" xfId="148" applyAlignment="1">
      <alignment horizontal="center" vertical="center"/>
    </xf>
    <xf numFmtId="0" fontId="23" fillId="16" borderId="10" xfId="0" applyFont="1" applyFill="1" applyBorder="1" applyAlignment="1">
      <alignment horizontal="left" vertical="center"/>
    </xf>
    <xf numFmtId="165" fontId="25" fillId="16" borderId="0" xfId="0" applyNumberFormat="1" applyFont="1" applyFill="1" applyAlignment="1">
      <alignment horizontal="center" vertical="center"/>
    </xf>
    <xf numFmtId="0" fontId="18" fillId="16" borderId="0" xfId="0" applyFont="1" applyFill="1" applyAlignment="1">
      <alignment horizontal="left" vertical="center"/>
    </xf>
    <xf numFmtId="0" fontId="22" fillId="0" borderId="0" xfId="148" applyFont="1" applyAlignment="1">
      <alignment horizontal="center" vertical="center"/>
    </xf>
    <xf numFmtId="165" fontId="23" fillId="50" borderId="0" xfId="4" applyNumberFormat="1" applyFont="1" applyFill="1"/>
    <xf numFmtId="165" fontId="18" fillId="48" borderId="2" xfId="4" applyNumberFormat="1" applyFont="1" applyFill="1" applyBorder="1"/>
    <xf numFmtId="165" fontId="18" fillId="12" borderId="2" xfId="4" applyNumberFormat="1" applyFont="1" applyFill="1" applyBorder="1"/>
    <xf numFmtId="165" fontId="24" fillId="53" borderId="0" xfId="4" applyNumberFormat="1" applyFont="1" applyFill="1"/>
    <xf numFmtId="166" fontId="7" fillId="14" borderId="0" xfId="4" applyNumberFormat="1" applyFill="1" applyAlignment="1">
      <alignment horizontal="left"/>
    </xf>
    <xf numFmtId="0" fontId="7" fillId="14" borderId="0" xfId="4" applyFill="1" applyAlignment="1">
      <alignment horizontal="left"/>
    </xf>
    <xf numFmtId="0" fontId="10" fillId="14" borderId="0" xfId="0" applyFont="1" applyFill="1"/>
    <xf numFmtId="0" fontId="11" fillId="14" borderId="0" xfId="0" applyFont="1" applyFill="1"/>
    <xf numFmtId="0" fontId="11" fillId="14" borderId="0" xfId="0" applyFont="1" applyFill="1" applyAlignment="1">
      <alignment horizontal="center"/>
    </xf>
    <xf numFmtId="166" fontId="11" fillId="14" borderId="0" xfId="0" applyNumberFormat="1" applyFont="1" applyFill="1"/>
    <xf numFmtId="165" fontId="11" fillId="14" borderId="0" xfId="0" applyNumberFormat="1" applyFont="1" applyFill="1"/>
    <xf numFmtId="168" fontId="11" fillId="14" borderId="0" xfId="0" applyNumberFormat="1" applyFont="1" applyFill="1" applyAlignment="1">
      <alignment horizontal="center"/>
    </xf>
    <xf numFmtId="165" fontId="11" fillId="14" borderId="0" xfId="0" applyNumberFormat="1" applyFont="1" applyFill="1" applyAlignment="1">
      <alignment horizontal="center"/>
    </xf>
    <xf numFmtId="168" fontId="12" fillId="14" borderId="0" xfId="0" applyNumberFormat="1" applyFont="1" applyFill="1"/>
    <xf numFmtId="166" fontId="7" fillId="14" borderId="0" xfId="0" applyNumberFormat="1" applyFont="1" applyFill="1" applyAlignment="1">
      <alignment horizontal="left"/>
    </xf>
    <xf numFmtId="166" fontId="7" fillId="14" borderId="0" xfId="0" applyNumberFormat="1" applyFont="1" applyFill="1" applyAlignment="1">
      <alignment horizontal="center"/>
    </xf>
    <xf numFmtId="166" fontId="14" fillId="14" borderId="0" xfId="0" applyNumberFormat="1" applyFont="1" applyFill="1"/>
    <xf numFmtId="0" fontId="14" fillId="14" borderId="0" xfId="0" applyFont="1" applyFill="1"/>
    <xf numFmtId="165" fontId="14" fillId="14" borderId="0" xfId="0" applyNumberFormat="1" applyFont="1" applyFill="1"/>
    <xf numFmtId="168" fontId="14" fillId="14" borderId="0" xfId="0" applyNumberFormat="1" applyFont="1" applyFill="1" applyAlignment="1">
      <alignment horizontal="center"/>
    </xf>
    <xf numFmtId="165" fontId="14" fillId="14" borderId="0" xfId="0" applyNumberFormat="1" applyFont="1" applyFill="1" applyAlignment="1">
      <alignment horizontal="center"/>
    </xf>
    <xf numFmtId="0" fontId="15" fillId="14" borderId="0" xfId="0" applyFont="1" applyFill="1"/>
    <xf numFmtId="0" fontId="7" fillId="14" borderId="0" xfId="0" applyFont="1" applyFill="1"/>
    <xf numFmtId="0" fontId="7" fillId="14" borderId="0" xfId="0" applyFont="1" applyFill="1" applyAlignment="1">
      <alignment horizontal="center"/>
    </xf>
    <xf numFmtId="0" fontId="7" fillId="14" borderId="0" xfId="0" applyFont="1" applyFill="1" applyAlignment="1">
      <alignment horizontal="left"/>
    </xf>
    <xf numFmtId="0" fontId="63" fillId="14" borderId="0" xfId="0" applyFont="1" applyFill="1"/>
    <xf numFmtId="165" fontId="18" fillId="15" borderId="15" xfId="0" applyNumberFormat="1" applyFont="1" applyFill="1" applyBorder="1" applyAlignment="1">
      <alignment horizontal="center"/>
    </xf>
    <xf numFmtId="0" fontId="23" fillId="16" borderId="0" xfId="0" applyFont="1" applyFill="1" applyAlignment="1">
      <alignment horizontal="left"/>
    </xf>
    <xf numFmtId="0" fontId="0" fillId="0" borderId="0" xfId="0" applyAlignment="1">
      <alignment horizontal="left"/>
    </xf>
    <xf numFmtId="0" fontId="18" fillId="52" borderId="15" xfId="0" applyFont="1" applyFill="1" applyBorder="1"/>
    <xf numFmtId="168" fontId="18" fillId="52" borderId="15" xfId="0" applyNumberFormat="1" applyFont="1" applyFill="1" applyBorder="1"/>
    <xf numFmtId="172" fontId="18" fillId="52" borderId="15" xfId="0" applyNumberFormat="1" applyFont="1" applyFill="1" applyBorder="1"/>
    <xf numFmtId="166" fontId="7" fillId="14" borderId="0" xfId="4" applyNumberFormat="1" applyFill="1" applyAlignment="1">
      <alignment horizontal="left"/>
    </xf>
    <xf numFmtId="0" fontId="7" fillId="14" borderId="0" xfId="4" applyFill="1" applyAlignment="1">
      <alignment horizontal="left"/>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4" borderId="0" xfId="0" applyNumberFormat="1" applyFont="1" applyFill="1" applyBorder="1" applyAlignment="1">
      <alignment horizontal="left"/>
    </xf>
    <xf numFmtId="0" fontId="7" fillId="14" borderId="0" xfId="0" applyFont="1" applyFill="1" applyBorder="1" applyAlignment="1">
      <alignment horizontal="left"/>
    </xf>
    <xf numFmtId="165" fontId="16" fillId="14" borderId="0" xfId="3" applyFont="1" applyFill="1" applyAlignment="1">
      <alignment horizontal="right" vertical="center"/>
    </xf>
    <xf numFmtId="165" fontId="16" fillId="14" borderId="10" xfId="3" applyFont="1" applyFill="1" applyBorder="1" applyAlignment="1">
      <alignment horizontal="right" vertical="center"/>
    </xf>
    <xf numFmtId="0" fontId="18" fillId="15" borderId="12" xfId="0" applyFont="1" applyFill="1" applyBorder="1" applyAlignment="1">
      <alignment horizontal="center" vertical="center" wrapText="1"/>
    </xf>
    <xf numFmtId="0" fontId="18" fillId="15" borderId="14" xfId="0" applyFont="1" applyFill="1" applyBorder="1" applyAlignment="1">
      <alignment horizontal="center" vertical="center" wrapText="1"/>
    </xf>
    <xf numFmtId="0" fontId="18" fillId="15" borderId="13" xfId="0" applyFont="1" applyFill="1" applyBorder="1" applyAlignment="1">
      <alignment horizontal="center" vertical="center" wrapText="1"/>
    </xf>
    <xf numFmtId="0" fontId="18" fillId="15" borderId="15" xfId="0" applyFont="1" applyFill="1" applyBorder="1" applyAlignment="1">
      <alignment horizontal="center" vertical="center"/>
    </xf>
    <xf numFmtId="0" fontId="18" fillId="15" borderId="12" xfId="0" applyFont="1" applyFill="1" applyBorder="1" applyAlignment="1">
      <alignment horizontal="center" vertical="center"/>
    </xf>
    <xf numFmtId="0" fontId="18" fillId="15" borderId="14" xfId="0" applyFont="1" applyFill="1" applyBorder="1" applyAlignment="1">
      <alignment horizontal="center" vertical="center"/>
    </xf>
    <xf numFmtId="0" fontId="18" fillId="15" borderId="13" xfId="0" applyFont="1" applyFill="1" applyBorder="1" applyAlignment="1">
      <alignment horizontal="center" vertical="center"/>
    </xf>
    <xf numFmtId="166" fontId="18" fillId="15" borderId="12" xfId="0" applyNumberFormat="1" applyFont="1" applyFill="1" applyBorder="1" applyAlignment="1">
      <alignment horizontal="center" vertical="center"/>
    </xf>
    <xf numFmtId="166" fontId="18" fillId="15" borderId="14" xfId="0" applyNumberFormat="1" applyFont="1" applyFill="1" applyBorder="1" applyAlignment="1">
      <alignment horizontal="center" vertical="center"/>
    </xf>
    <xf numFmtId="166" fontId="18" fillId="15" borderId="13" xfId="0" applyNumberFormat="1" applyFont="1" applyFill="1" applyBorder="1" applyAlignment="1">
      <alignment horizontal="center" vertical="center"/>
    </xf>
    <xf numFmtId="0" fontId="18" fillId="15" borderId="2" xfId="0" applyFont="1" applyFill="1" applyBorder="1" applyAlignment="1">
      <alignment horizontal="center" vertical="center"/>
    </xf>
    <xf numFmtId="0" fontId="18" fillId="15" borderId="3" xfId="0" applyFont="1" applyFill="1" applyBorder="1" applyAlignment="1">
      <alignment horizontal="center" vertical="center"/>
    </xf>
    <xf numFmtId="165" fontId="18" fillId="15" borderId="1" xfId="3" applyFont="1" applyFill="1" applyBorder="1" applyAlignment="1">
      <alignment horizontal="center" vertical="center"/>
    </xf>
    <xf numFmtId="165" fontId="18" fillId="15" borderId="2" xfId="3" applyFont="1" applyFill="1" applyBorder="1" applyAlignment="1">
      <alignment horizontal="center" vertical="center"/>
    </xf>
    <xf numFmtId="165" fontId="18" fillId="15" borderId="3" xfId="3" applyFont="1" applyFill="1" applyBorder="1" applyAlignment="1">
      <alignment horizontal="center" vertical="center"/>
    </xf>
    <xf numFmtId="165" fontId="21" fillId="15" borderId="1" xfId="3" applyFont="1" applyFill="1" applyBorder="1" applyAlignment="1">
      <alignment horizontal="center"/>
    </xf>
    <xf numFmtId="165" fontId="21" fillId="15" borderId="3" xfId="3" applyFont="1" applyFill="1" applyBorder="1" applyAlignment="1">
      <alignment horizontal="center"/>
    </xf>
    <xf numFmtId="166" fontId="18" fillId="15" borderId="4" xfId="0" applyNumberFormat="1" applyFont="1" applyFill="1" applyBorder="1" applyAlignment="1">
      <alignment horizontal="center" vertical="center"/>
    </xf>
    <xf numFmtId="166" fontId="18" fillId="15" borderId="6" xfId="0" applyNumberFormat="1" applyFont="1" applyFill="1" applyBorder="1" applyAlignment="1">
      <alignment horizontal="center" vertical="center"/>
    </xf>
    <xf numFmtId="166" fontId="18" fillId="15" borderId="7" xfId="0" applyNumberFormat="1" applyFont="1" applyFill="1" applyBorder="1" applyAlignment="1">
      <alignment horizontal="center" vertical="center"/>
    </xf>
    <xf numFmtId="166" fontId="18" fillId="15" borderId="8" xfId="0" applyNumberFormat="1" applyFont="1" applyFill="1" applyBorder="1" applyAlignment="1">
      <alignment horizontal="center" vertical="center"/>
    </xf>
    <xf numFmtId="166" fontId="18" fillId="15" borderId="9" xfId="0" applyNumberFormat="1" applyFont="1" applyFill="1" applyBorder="1" applyAlignment="1">
      <alignment horizontal="center" vertical="center"/>
    </xf>
    <xf numFmtId="166" fontId="18" fillId="15" borderId="11" xfId="0" applyNumberFormat="1" applyFont="1" applyFill="1" applyBorder="1" applyAlignment="1">
      <alignment horizontal="center" vertical="center"/>
    </xf>
    <xf numFmtId="167" fontId="18" fillId="15" borderId="12" xfId="0" applyNumberFormat="1" applyFont="1" applyFill="1" applyBorder="1" applyAlignment="1">
      <alignment horizontal="center" vertical="center" wrapText="1"/>
    </xf>
    <xf numFmtId="167" fontId="18" fillId="15" borderId="14" xfId="0" applyNumberFormat="1" applyFont="1" applyFill="1" applyBorder="1" applyAlignment="1">
      <alignment horizontal="center" vertical="center" wrapText="1"/>
    </xf>
    <xf numFmtId="167" fontId="18" fillId="15" borderId="13" xfId="0" applyNumberFormat="1" applyFont="1" applyFill="1" applyBorder="1" applyAlignment="1">
      <alignment horizontal="center" vertical="center" wrapText="1"/>
    </xf>
    <xf numFmtId="0" fontId="18" fillId="15" borderId="4" xfId="0" applyFont="1" applyFill="1" applyBorder="1" applyAlignment="1">
      <alignment horizontal="center" vertical="center"/>
    </xf>
    <xf numFmtId="0" fontId="18" fillId="15" borderId="6" xfId="0" applyFont="1" applyFill="1" applyBorder="1" applyAlignment="1">
      <alignment horizontal="center" vertical="center"/>
    </xf>
    <xf numFmtId="0" fontId="18" fillId="15" borderId="7" xfId="0" applyFont="1" applyFill="1" applyBorder="1" applyAlignment="1">
      <alignment horizontal="center" vertical="center"/>
    </xf>
    <xf numFmtId="0" fontId="18" fillId="15" borderId="8" xfId="0" applyFont="1" applyFill="1" applyBorder="1" applyAlignment="1">
      <alignment horizontal="center" vertical="center"/>
    </xf>
    <xf numFmtId="0" fontId="18" fillId="15" borderId="9" xfId="0" applyFont="1" applyFill="1" applyBorder="1" applyAlignment="1">
      <alignment horizontal="center" vertical="center"/>
    </xf>
    <xf numFmtId="0" fontId="18" fillId="15" borderId="11" xfId="0" applyFont="1" applyFill="1" applyBorder="1" applyAlignment="1">
      <alignment horizontal="center" vertical="center"/>
    </xf>
    <xf numFmtId="0" fontId="18" fillId="15" borderId="4" xfId="0" applyFont="1" applyFill="1" applyBorder="1" applyAlignment="1">
      <alignment horizontal="center" vertical="center" wrapText="1"/>
    </xf>
    <xf numFmtId="0" fontId="18" fillId="15" borderId="6" xfId="0" applyFont="1" applyFill="1" applyBorder="1" applyAlignment="1">
      <alignment horizontal="center" vertical="center" wrapText="1"/>
    </xf>
    <xf numFmtId="0" fontId="18" fillId="15" borderId="7" xfId="0" applyFont="1" applyFill="1" applyBorder="1" applyAlignment="1">
      <alignment horizontal="center" vertical="center" wrapText="1"/>
    </xf>
    <xf numFmtId="0" fontId="18" fillId="15" borderId="8" xfId="0" applyFont="1" applyFill="1" applyBorder="1" applyAlignment="1">
      <alignment horizontal="center" vertical="center" wrapText="1"/>
    </xf>
    <xf numFmtId="0" fontId="18" fillId="15" borderId="9" xfId="0" applyFont="1" applyFill="1" applyBorder="1" applyAlignment="1">
      <alignment horizontal="center" vertical="center" wrapText="1"/>
    </xf>
    <xf numFmtId="0" fontId="18" fillId="15" borderId="11" xfId="0" applyFont="1" applyFill="1" applyBorder="1" applyAlignment="1">
      <alignment horizontal="center" vertical="center" wrapText="1"/>
    </xf>
    <xf numFmtId="168" fontId="18" fillId="15" borderId="12" xfId="0" applyNumberFormat="1" applyFont="1" applyFill="1" applyBorder="1" applyAlignment="1">
      <alignment horizontal="center" vertical="center" wrapText="1"/>
    </xf>
    <xf numFmtId="168" fontId="18" fillId="15" borderId="13" xfId="0" applyNumberFormat="1" applyFont="1" applyFill="1" applyBorder="1" applyAlignment="1">
      <alignment horizontal="center" vertical="center" wrapText="1"/>
    </xf>
    <xf numFmtId="0" fontId="18" fillId="15" borderId="1" xfId="0" applyFont="1" applyFill="1" applyBorder="1" applyAlignment="1">
      <alignment horizontal="center" vertical="center"/>
    </xf>
    <xf numFmtId="0" fontId="21" fillId="15" borderId="1" xfId="0" applyFont="1" applyFill="1" applyBorder="1" applyAlignment="1">
      <alignment horizontal="center"/>
    </xf>
    <xf numFmtId="0" fontId="21" fillId="15" borderId="3" xfId="0" applyFont="1" applyFill="1" applyBorder="1" applyAlignment="1">
      <alignment horizontal="center"/>
    </xf>
    <xf numFmtId="0" fontId="8" fillId="3" borderId="5" xfId="0" applyFont="1" applyFill="1" applyBorder="1" applyAlignment="1">
      <alignment horizontal="center" vertical="center"/>
    </xf>
    <xf numFmtId="166" fontId="7" fillId="14" borderId="0" xfId="4" applyNumberFormat="1" applyFill="1" applyAlignment="1">
      <alignment horizontal="left"/>
    </xf>
    <xf numFmtId="0" fontId="7" fillId="14" borderId="0" xfId="4" applyFill="1" applyAlignment="1">
      <alignment horizontal="left"/>
    </xf>
    <xf numFmtId="165" fontId="16" fillId="14" borderId="0" xfId="110" applyFont="1" applyFill="1" applyAlignment="1">
      <alignment horizontal="right" vertical="center"/>
    </xf>
    <xf numFmtId="165" fontId="16" fillId="14" borderId="10" xfId="110" applyFont="1" applyFill="1" applyBorder="1" applyAlignment="1">
      <alignment horizontal="right" vertical="center"/>
    </xf>
    <xf numFmtId="0" fontId="18" fillId="15" borderId="12" xfId="4" applyFont="1" applyFill="1" applyBorder="1" applyAlignment="1">
      <alignment horizontal="center" vertical="center" wrapText="1"/>
    </xf>
    <xf numFmtId="0" fontId="18" fillId="15" borderId="14" xfId="4" applyFont="1" applyFill="1" applyBorder="1" applyAlignment="1">
      <alignment horizontal="center" vertical="center" wrapText="1"/>
    </xf>
    <xf numFmtId="0" fontId="18" fillId="15" borderId="13" xfId="4" applyFont="1" applyFill="1" applyBorder="1" applyAlignment="1">
      <alignment horizontal="center" vertical="center" wrapText="1"/>
    </xf>
    <xf numFmtId="0" fontId="18" fillId="15" borderId="15" xfId="4" applyFont="1" applyFill="1" applyBorder="1" applyAlignment="1">
      <alignment horizontal="center" vertical="center"/>
    </xf>
    <xf numFmtId="0" fontId="18" fillId="15" borderId="12" xfId="4" applyFont="1" applyFill="1" applyBorder="1" applyAlignment="1">
      <alignment horizontal="center" vertical="center"/>
    </xf>
    <xf numFmtId="0" fontId="18" fillId="15" borderId="14" xfId="4" applyFont="1" applyFill="1" applyBorder="1" applyAlignment="1">
      <alignment horizontal="center" vertical="center"/>
    </xf>
    <xf numFmtId="0" fontId="18" fillId="15" borderId="13" xfId="4" applyFont="1" applyFill="1" applyBorder="1" applyAlignment="1">
      <alignment horizontal="center" vertical="center"/>
    </xf>
    <xf numFmtId="166" fontId="18" fillId="15" borderId="12" xfId="4" applyNumberFormat="1" applyFont="1" applyFill="1" applyBorder="1" applyAlignment="1">
      <alignment horizontal="center" vertical="center"/>
    </xf>
    <xf numFmtId="166" fontId="18" fillId="15" borderId="14" xfId="4" applyNumberFormat="1" applyFont="1" applyFill="1" applyBorder="1" applyAlignment="1">
      <alignment horizontal="center" vertical="center"/>
    </xf>
    <xf numFmtId="166" fontId="18" fillId="15" borderId="13" xfId="4" applyNumberFormat="1" applyFont="1" applyFill="1" applyBorder="1" applyAlignment="1">
      <alignment horizontal="center" vertical="center"/>
    </xf>
    <xf numFmtId="0" fontId="18" fillId="15" borderId="2" xfId="4" applyFont="1" applyFill="1" applyBorder="1" applyAlignment="1">
      <alignment horizontal="center" vertical="center"/>
    </xf>
    <xf numFmtId="0" fontId="18" fillId="15" borderId="3" xfId="4" applyFont="1" applyFill="1" applyBorder="1" applyAlignment="1">
      <alignment horizontal="center" vertical="center"/>
    </xf>
    <xf numFmtId="165" fontId="18" fillId="15" borderId="1" xfId="110" applyFont="1" applyFill="1" applyBorder="1" applyAlignment="1">
      <alignment horizontal="center" vertical="center"/>
    </xf>
    <xf numFmtId="165" fontId="18" fillId="15" borderId="2" xfId="110" applyFont="1" applyFill="1" applyBorder="1" applyAlignment="1">
      <alignment horizontal="center" vertical="center"/>
    </xf>
    <xf numFmtId="165" fontId="18" fillId="15" borderId="3" xfId="110" applyFont="1" applyFill="1" applyBorder="1" applyAlignment="1">
      <alignment horizontal="center" vertical="center"/>
    </xf>
    <xf numFmtId="165" fontId="21" fillId="15" borderId="1" xfId="110" applyFont="1" applyFill="1" applyBorder="1" applyAlignment="1">
      <alignment horizontal="center"/>
    </xf>
    <xf numFmtId="165" fontId="21" fillId="15" borderId="3" xfId="110" applyFont="1" applyFill="1" applyBorder="1" applyAlignment="1">
      <alignment horizontal="center"/>
    </xf>
    <xf numFmtId="166" fontId="18" fillId="15" borderId="4" xfId="4" applyNumberFormat="1" applyFont="1" applyFill="1" applyBorder="1" applyAlignment="1">
      <alignment horizontal="center" vertical="center"/>
    </xf>
    <xf numFmtId="166" fontId="18" fillId="15" borderId="6" xfId="4" applyNumberFormat="1" applyFont="1" applyFill="1" applyBorder="1" applyAlignment="1">
      <alignment horizontal="center" vertical="center"/>
    </xf>
    <xf numFmtId="166" fontId="18" fillId="15" borderId="7" xfId="4" applyNumberFormat="1" applyFont="1" applyFill="1" applyBorder="1" applyAlignment="1">
      <alignment horizontal="center" vertical="center"/>
    </xf>
    <xf numFmtId="166" fontId="18" fillId="15" borderId="8" xfId="4" applyNumberFormat="1" applyFont="1" applyFill="1" applyBorder="1" applyAlignment="1">
      <alignment horizontal="center" vertical="center"/>
    </xf>
    <xf numFmtId="166" fontId="18" fillId="15" borderId="9" xfId="4" applyNumberFormat="1" applyFont="1" applyFill="1" applyBorder="1" applyAlignment="1">
      <alignment horizontal="center" vertical="center"/>
    </xf>
    <xf numFmtId="166" fontId="18" fillId="15" borderId="11" xfId="4" applyNumberFormat="1" applyFont="1" applyFill="1" applyBorder="1" applyAlignment="1">
      <alignment horizontal="center" vertical="center"/>
    </xf>
    <xf numFmtId="167" fontId="18" fillId="15" borderId="12" xfId="4" applyNumberFormat="1" applyFont="1" applyFill="1" applyBorder="1" applyAlignment="1">
      <alignment horizontal="center" vertical="center" wrapText="1"/>
    </xf>
    <xf numFmtId="167" fontId="18" fillId="15" borderId="14" xfId="4" applyNumberFormat="1" applyFont="1" applyFill="1" applyBorder="1" applyAlignment="1">
      <alignment horizontal="center" vertical="center" wrapText="1"/>
    </xf>
    <xf numFmtId="167" fontId="18" fillId="15" borderId="13" xfId="4" applyNumberFormat="1" applyFont="1" applyFill="1" applyBorder="1" applyAlignment="1">
      <alignment horizontal="center" vertical="center" wrapText="1"/>
    </xf>
    <xf numFmtId="0" fontId="18" fillId="15" borderId="4" xfId="4" applyFont="1" applyFill="1" applyBorder="1" applyAlignment="1">
      <alignment horizontal="center" vertical="center"/>
    </xf>
    <xf numFmtId="0" fontId="18" fillId="15" borderId="6" xfId="4" applyFont="1" applyFill="1" applyBorder="1" applyAlignment="1">
      <alignment horizontal="center" vertical="center"/>
    </xf>
    <xf numFmtId="0" fontId="18" fillId="15" borderId="7" xfId="4" applyFont="1" applyFill="1" applyBorder="1" applyAlignment="1">
      <alignment horizontal="center" vertical="center"/>
    </xf>
    <xf numFmtId="0" fontId="18" fillId="15" borderId="8" xfId="4" applyFont="1" applyFill="1" applyBorder="1" applyAlignment="1">
      <alignment horizontal="center" vertical="center"/>
    </xf>
    <xf numFmtId="0" fontId="18" fillId="15" borderId="9" xfId="4" applyFont="1" applyFill="1" applyBorder="1" applyAlignment="1">
      <alignment horizontal="center" vertical="center"/>
    </xf>
    <xf numFmtId="0" fontId="18" fillId="15" borderId="11" xfId="4" applyFont="1" applyFill="1" applyBorder="1" applyAlignment="1">
      <alignment horizontal="center" vertical="center"/>
    </xf>
    <xf numFmtId="0" fontId="18" fillId="15" borderId="4" xfId="4" applyFont="1" applyFill="1" applyBorder="1" applyAlignment="1">
      <alignment horizontal="center" vertical="center" wrapText="1"/>
    </xf>
    <xf numFmtId="0" fontId="18" fillId="15" borderId="6" xfId="4" applyFont="1" applyFill="1" applyBorder="1" applyAlignment="1">
      <alignment horizontal="center" vertical="center" wrapText="1"/>
    </xf>
    <xf numFmtId="0" fontId="18" fillId="15" borderId="7" xfId="4" applyFont="1" applyFill="1" applyBorder="1" applyAlignment="1">
      <alignment horizontal="center" vertical="center" wrapText="1"/>
    </xf>
    <xf numFmtId="0" fontId="18" fillId="15" borderId="8" xfId="4" applyFont="1" applyFill="1" applyBorder="1" applyAlignment="1">
      <alignment horizontal="center" vertical="center" wrapText="1"/>
    </xf>
    <xf numFmtId="0" fontId="18" fillId="15" borderId="9" xfId="4" applyFont="1" applyFill="1" applyBorder="1" applyAlignment="1">
      <alignment horizontal="center" vertical="center" wrapText="1"/>
    </xf>
    <xf numFmtId="0" fontId="18" fillId="15" borderId="11" xfId="4" applyFont="1" applyFill="1" applyBorder="1" applyAlignment="1">
      <alignment horizontal="center" vertical="center" wrapText="1"/>
    </xf>
    <xf numFmtId="0" fontId="18" fillId="8" borderId="12" xfId="4" applyFont="1" applyFill="1" applyBorder="1" applyAlignment="1">
      <alignment horizontal="center" vertical="center" wrapText="1"/>
    </xf>
    <xf numFmtId="0" fontId="18" fillId="8" borderId="14" xfId="4" applyFont="1" applyFill="1" applyBorder="1" applyAlignment="1">
      <alignment horizontal="center" vertical="center" wrapText="1"/>
    </xf>
    <xf numFmtId="0" fontId="18" fillId="8" borderId="13" xfId="4" applyFont="1" applyFill="1" applyBorder="1" applyAlignment="1">
      <alignment horizontal="center" vertical="center" wrapText="1"/>
    </xf>
    <xf numFmtId="0" fontId="18" fillId="15" borderId="1" xfId="0" applyFont="1" applyFill="1" applyBorder="1" applyAlignment="1">
      <alignment horizontal="center"/>
    </xf>
    <xf numFmtId="0" fontId="18" fillId="15" borderId="3" xfId="0" applyFont="1" applyFill="1" applyBorder="1" applyAlignment="1">
      <alignment horizontal="center"/>
    </xf>
    <xf numFmtId="165" fontId="18" fillId="8" borderId="0" xfId="4" applyNumberFormat="1" applyFont="1" applyFill="1" applyAlignment="1">
      <alignment horizontal="center" vertical="center"/>
    </xf>
    <xf numFmtId="0" fontId="22" fillId="0" borderId="0" xfId="4" applyFont="1" applyAlignment="1">
      <alignment horizontal="center" vertical="center"/>
    </xf>
    <xf numFmtId="0" fontId="7" fillId="0" borderId="0" xfId="4" applyAlignment="1">
      <alignment horizontal="center" vertical="center"/>
    </xf>
  </cellXfs>
  <cellStyles count="149">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4" xfId="79" xr:uid="{00000000-0005-0000-0000-00004A000000}"/>
    <cellStyle name="Comma 5" xfId="80" xr:uid="{00000000-0005-0000-0000-00004B000000}"/>
    <cellStyle name="Comma 6" xfId="81" xr:uid="{00000000-0005-0000-0000-00004C000000}"/>
    <cellStyle name="Comma 7" xfId="82" xr:uid="{00000000-0005-0000-0000-00004D000000}"/>
    <cellStyle name="Commentaire 2" xfId="83" xr:uid="{00000000-0005-0000-0000-00004E000000}"/>
    <cellStyle name="Correcto" xfId="84" xr:uid="{00000000-0005-0000-0000-00004F000000}"/>
    <cellStyle name="Encabez. 1" xfId="85" xr:uid="{00000000-0005-0000-0000-000050000000}"/>
    <cellStyle name="Encabez. 2" xfId="86" xr:uid="{00000000-0005-0000-0000-000051000000}"/>
    <cellStyle name="Encabezado 3" xfId="87" xr:uid="{00000000-0005-0000-0000-000052000000}"/>
    <cellStyle name="Encabezado 4" xfId="88" xr:uid="{00000000-0005-0000-0000-000053000000}"/>
    <cellStyle name="Énfasis1" xfId="89" xr:uid="{00000000-0005-0000-0000-000054000000}"/>
    <cellStyle name="Énfasis2" xfId="90" xr:uid="{00000000-0005-0000-0000-000055000000}"/>
    <cellStyle name="Énfasis3" xfId="91" xr:uid="{00000000-0005-0000-0000-000056000000}"/>
    <cellStyle name="Énfasis4" xfId="92" xr:uid="{00000000-0005-0000-0000-000057000000}"/>
    <cellStyle name="Énfasis5" xfId="93" xr:uid="{00000000-0005-0000-0000-000058000000}"/>
    <cellStyle name="Énfasis6" xfId="94" xr:uid="{00000000-0005-0000-0000-000059000000}"/>
    <cellStyle name="Entrada" xfId="95" xr:uid="{00000000-0005-0000-0000-00005A000000}"/>
    <cellStyle name="Entrée 2" xfId="96" xr:uid="{00000000-0005-0000-0000-00005B000000}"/>
    <cellStyle name="Euro" xfId="97" xr:uid="{00000000-0005-0000-0000-00005C000000}"/>
    <cellStyle name="Euro 2" xfId="98" xr:uid="{00000000-0005-0000-0000-00005D000000}"/>
    <cellStyle name="Explanatory Text" xfId="99" xr:uid="{00000000-0005-0000-0000-00005E000000}"/>
    <cellStyle name="Explicación" xfId="100" xr:uid="{00000000-0005-0000-0000-00005F000000}"/>
    <cellStyle name="Good" xfId="101" xr:uid="{00000000-0005-0000-0000-000060000000}"/>
    <cellStyle name="Heading 1" xfId="102" xr:uid="{00000000-0005-0000-0000-000061000000}"/>
    <cellStyle name="Heading 2" xfId="103" xr:uid="{00000000-0005-0000-0000-000062000000}"/>
    <cellStyle name="Heading 3" xfId="104" xr:uid="{00000000-0005-0000-0000-000063000000}"/>
    <cellStyle name="Heading 4" xfId="105" xr:uid="{00000000-0005-0000-0000-000064000000}"/>
    <cellStyle name="Incorrecto" xfId="106" xr:uid="{00000000-0005-0000-0000-000065000000}"/>
    <cellStyle name="Input" xfId="107" xr:uid="{00000000-0005-0000-0000-000066000000}"/>
    <cellStyle name="Insatisfaisant 2" xfId="108" xr:uid="{00000000-0005-0000-0000-000067000000}"/>
    <cellStyle name="Linked Cell" xfId="109" xr:uid="{00000000-0005-0000-0000-000068000000}"/>
    <cellStyle name="Milliers 2" xfId="110" xr:uid="{00000000-0005-0000-0000-000069000000}"/>
    <cellStyle name="Milliers 5" xfId="3" xr:uid="{00000000-0005-0000-0000-00006A000000}"/>
    <cellStyle name="Neutral" xfId="111" xr:uid="{00000000-0005-0000-0000-00006B000000}"/>
    <cellStyle name="Neutre 2" xfId="112" xr:uid="{00000000-0005-0000-0000-00006C000000}"/>
    <cellStyle name="Normal" xfId="0" builtinId="0"/>
    <cellStyle name="Normal - Style1" xfId="113" xr:uid="{00000000-0005-0000-0000-00006E000000}"/>
    <cellStyle name="Normal 12" xfId="4" xr:uid="{00000000-0005-0000-0000-00006F000000}"/>
    <cellStyle name="Normal 2" xfId="114" xr:uid="{00000000-0005-0000-0000-000070000000}"/>
    <cellStyle name="Normal 2 2" xfId="115" xr:uid="{00000000-0005-0000-0000-000071000000}"/>
    <cellStyle name="Normal 2_portfolio_OR" xfId="116" xr:uid="{00000000-0005-0000-0000-000072000000}"/>
    <cellStyle name="Normal 3" xfId="117" xr:uid="{00000000-0005-0000-0000-000073000000}"/>
    <cellStyle name="Normal 4" xfId="2" xr:uid="{00000000-0005-0000-0000-000074000000}"/>
    <cellStyle name="Normal 5" xfId="144" xr:uid="{00000000-0005-0000-0000-000075000000}"/>
    <cellStyle name="Normal 6" xfId="146" xr:uid="{00000000-0005-0000-0000-000076000000}"/>
    <cellStyle name="Normal 7" xfId="147" xr:uid="{C9CB147B-F168-43F5-B5D5-2CCA854C6896}"/>
    <cellStyle name="Normal 7 2" xfId="148" xr:uid="{2B1BF90F-4107-4A43-87F4-84899B531F48}"/>
    <cellStyle name="Nota" xfId="118" xr:uid="{00000000-0005-0000-0000-000077000000}"/>
    <cellStyle name="Nota 2" xfId="119" xr:uid="{00000000-0005-0000-0000-000078000000}"/>
    <cellStyle name="Note 2" xfId="121" xr:uid="{00000000-0005-0000-0000-000079000000}"/>
    <cellStyle name="Note 3" xfId="120" xr:uid="{00000000-0005-0000-0000-00007A000000}"/>
    <cellStyle name="Output" xfId="122" xr:uid="{00000000-0005-0000-0000-00007B000000}"/>
    <cellStyle name="Percent 2" xfId="123" xr:uid="{00000000-0005-0000-0000-00007C000000}"/>
    <cellStyle name="Percent 2 2" xfId="124" xr:uid="{00000000-0005-0000-0000-00007D000000}"/>
    <cellStyle name="Percent 3" xfId="125" xr:uid="{00000000-0005-0000-0000-00007E000000}"/>
    <cellStyle name="Percent 4" xfId="126" xr:uid="{00000000-0005-0000-0000-00007F000000}"/>
    <cellStyle name="Percent 5" xfId="127" xr:uid="{00000000-0005-0000-0000-000080000000}"/>
    <cellStyle name="Percent 6" xfId="128" xr:uid="{00000000-0005-0000-0000-000081000000}"/>
    <cellStyle name="Pourcentage" xfId="1" builtinId="5"/>
    <cellStyle name="Pourcentage 2" xfId="129" xr:uid="{00000000-0005-0000-0000-000083000000}"/>
    <cellStyle name="Pourcentage 2 2" xfId="145" xr:uid="{00000000-0005-0000-0000-000084000000}"/>
    <cellStyle name="Salida" xfId="130" xr:uid="{00000000-0005-0000-0000-000085000000}"/>
    <cellStyle name="Satisfaisant 2" xfId="131" xr:uid="{00000000-0005-0000-0000-000086000000}"/>
    <cellStyle name="Sortie 2" xfId="132" xr:uid="{00000000-0005-0000-0000-000087000000}"/>
    <cellStyle name="Texte explicatif 2" xfId="133" xr:uid="{00000000-0005-0000-0000-000088000000}"/>
    <cellStyle name="Title" xfId="134" xr:uid="{00000000-0005-0000-0000-000089000000}"/>
    <cellStyle name="Titre 2" xfId="135" xr:uid="{00000000-0005-0000-0000-00008A000000}"/>
    <cellStyle name="Titre 1 2" xfId="136" xr:uid="{00000000-0005-0000-0000-00008B000000}"/>
    <cellStyle name="Titre 2 2" xfId="137" xr:uid="{00000000-0005-0000-0000-00008C000000}"/>
    <cellStyle name="Titre 3 2" xfId="138" xr:uid="{00000000-0005-0000-0000-00008D000000}"/>
    <cellStyle name="Titre 4 2" xfId="139" xr:uid="{00000000-0005-0000-0000-00008E000000}"/>
    <cellStyle name="Título" xfId="140" xr:uid="{00000000-0005-0000-0000-00008F000000}"/>
    <cellStyle name="Total 2" xfId="141" xr:uid="{00000000-0005-0000-0000-000090000000}"/>
    <cellStyle name="Vérification 2" xfId="142" xr:uid="{00000000-0005-0000-0000-000091000000}"/>
    <cellStyle name="Warning Text" xfId="143" xr:uid="{00000000-0005-0000-0000-000092000000}"/>
  </cellStyles>
  <dxfs count="19">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F9900"/>
      <color rgb="FFFFC671"/>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110490</xdr:rowOff>
    </xdr:to>
    <xdr:pic>
      <xdr:nvPicPr>
        <xdr:cNvPr id="2" name="Picture 1" descr="kerius-logo-text">
          <a:extLst>
            <a:ext uri="{FF2B5EF4-FFF2-40B4-BE49-F238E27FC236}">
              <a16:creationId xmlns:a16="http://schemas.microsoft.com/office/drawing/2014/main" id="{B494481D-D91B-43F4-89E0-EBA61E520C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152400</xdr:colOff>
      <xdr:row>2</xdr:row>
      <xdr:rowOff>110490</xdr:rowOff>
    </xdr:to>
    <xdr:pic>
      <xdr:nvPicPr>
        <xdr:cNvPr id="3" name="Picture 1" descr="kerius-logo-text">
          <a:extLst>
            <a:ext uri="{FF2B5EF4-FFF2-40B4-BE49-F238E27FC236}">
              <a16:creationId xmlns:a16="http://schemas.microsoft.com/office/drawing/2014/main" id="{50F67BE5-4288-4E0D-98CB-121E645BC8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152400</xdr:colOff>
      <xdr:row>2</xdr:row>
      <xdr:rowOff>110490</xdr:rowOff>
    </xdr:to>
    <xdr:pic>
      <xdr:nvPicPr>
        <xdr:cNvPr id="4" name="Picture 1" descr="kerius-logo-text">
          <a:extLst>
            <a:ext uri="{FF2B5EF4-FFF2-40B4-BE49-F238E27FC236}">
              <a16:creationId xmlns:a16="http://schemas.microsoft.com/office/drawing/2014/main" id="{1E3BF9F4-DCEB-4B8F-9BF6-EA888358F0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152400</xdr:colOff>
      <xdr:row>2</xdr:row>
      <xdr:rowOff>110490</xdr:rowOff>
    </xdr:to>
    <xdr:pic>
      <xdr:nvPicPr>
        <xdr:cNvPr id="5" name="Picture 1" descr="kerius-logo-text">
          <a:extLst>
            <a:ext uri="{FF2B5EF4-FFF2-40B4-BE49-F238E27FC236}">
              <a16:creationId xmlns:a16="http://schemas.microsoft.com/office/drawing/2014/main" id="{49767B77-4D61-4E1B-A316-4CF5F9039F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C6D362F1-D499-4826-BBBC-E05E8BBD94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682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1C026019-0091-4159-99EC-CCA47FF260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682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A6F57FBE-DBC3-47E5-8F01-5A9D40151C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682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CC63EB23-A1FD-4290-9C93-36C3287F85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682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110490</xdr:rowOff>
    </xdr:to>
    <xdr:pic>
      <xdr:nvPicPr>
        <xdr:cNvPr id="2" name="Picture 1" descr="kerius-logo-text">
          <a:extLst>
            <a:ext uri="{FF2B5EF4-FFF2-40B4-BE49-F238E27FC236}">
              <a16:creationId xmlns:a16="http://schemas.microsoft.com/office/drawing/2014/main" id="{CF528AFE-3DE0-475B-ADEB-18B6AC4541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4467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152400</xdr:colOff>
      <xdr:row>2</xdr:row>
      <xdr:rowOff>110490</xdr:rowOff>
    </xdr:to>
    <xdr:pic>
      <xdr:nvPicPr>
        <xdr:cNvPr id="3" name="Picture 1" descr="kerius-logo-text">
          <a:extLst>
            <a:ext uri="{FF2B5EF4-FFF2-40B4-BE49-F238E27FC236}">
              <a16:creationId xmlns:a16="http://schemas.microsoft.com/office/drawing/2014/main" id="{9C0577D6-F5FF-42A6-A9F3-E85EEB9BFA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4467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152400</xdr:colOff>
      <xdr:row>2</xdr:row>
      <xdr:rowOff>110490</xdr:rowOff>
    </xdr:to>
    <xdr:pic>
      <xdr:nvPicPr>
        <xdr:cNvPr id="4" name="Picture 1" descr="kerius-logo-text">
          <a:extLst>
            <a:ext uri="{FF2B5EF4-FFF2-40B4-BE49-F238E27FC236}">
              <a16:creationId xmlns:a16="http://schemas.microsoft.com/office/drawing/2014/main" id="{5454AA4A-E0F4-4A15-A4B4-CF2E4EC1F7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4467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06-30%20-%20ORPEA%20Valuation%20FX%20+%20cons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06-30%20-%20ORPEA%20Valuation%20I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sheetName val="Disclaimer"/>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 GEN0"/>
      <sheetName val="CZK Non Effective"/>
      <sheetName val="Disclaimer"/>
    </sheetNames>
    <sheetDataSet>
      <sheetData sheetId="0"/>
      <sheetData sheetId="1"/>
      <sheetData sheetId="2"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N61"/>
  <sheetViews>
    <sheetView tabSelected="1" topLeftCell="B1" zoomScale="115" zoomScaleNormal="115" workbookViewId="0">
      <selection activeCell="B1" sqref="B1"/>
    </sheetView>
  </sheetViews>
  <sheetFormatPr baseColWidth="10" defaultColWidth="11.42578125" defaultRowHeight="15" x14ac:dyDescent="0.25"/>
  <cols>
    <col min="1" max="1" width="24.7109375" style="197" customWidth="1"/>
    <col min="2" max="2" width="11.5703125" style="197" customWidth="1"/>
    <col min="3" max="3" width="15.28515625" style="197" customWidth="1"/>
    <col min="4" max="4" width="16.140625" style="197" customWidth="1"/>
    <col min="5" max="5" width="11.28515625" style="197" customWidth="1"/>
    <col min="6" max="6" width="13.5703125" style="197" customWidth="1"/>
    <col min="7" max="7" width="7.28515625" style="197" customWidth="1"/>
    <col min="8" max="8" width="11.85546875" style="197" customWidth="1"/>
    <col min="9" max="9" width="11.42578125" style="197"/>
    <col min="10" max="10" width="15.85546875" style="197" customWidth="1"/>
    <col min="11" max="11" width="78.5703125" style="197" customWidth="1"/>
    <col min="12" max="16384" width="11.42578125" style="197"/>
  </cols>
  <sheetData>
    <row r="1" spans="1:12" ht="51" x14ac:dyDescent="0.25">
      <c r="A1" s="189" t="s">
        <v>0</v>
      </c>
      <c r="B1" s="1" t="s">
        <v>1</v>
      </c>
      <c r="C1" s="1" t="s">
        <v>345</v>
      </c>
      <c r="D1" s="1" t="s">
        <v>332</v>
      </c>
      <c r="E1" s="1" t="s">
        <v>2</v>
      </c>
      <c r="F1" s="1" t="s">
        <v>3</v>
      </c>
      <c r="G1" s="1" t="s">
        <v>332</v>
      </c>
      <c r="H1" s="1" t="s">
        <v>4</v>
      </c>
      <c r="I1" s="1" t="s">
        <v>346</v>
      </c>
      <c r="J1" s="1" t="s">
        <v>332</v>
      </c>
      <c r="K1" s="190" t="s">
        <v>31</v>
      </c>
    </row>
    <row r="2" spans="1:12" ht="25.5" x14ac:dyDescent="0.25">
      <c r="A2" s="198" t="s">
        <v>5</v>
      </c>
      <c r="B2" s="199" t="s">
        <v>6</v>
      </c>
      <c r="C2" s="200">
        <f>'2020 05 - G0 Eur'!V11+'2020 05 - G0 Eur'!V13+'2020 05 - G0 Eur'!V15+'2020 05 - G0 Eur'!V17+'2020 05 - G0 Eur'!V19+'2020 05 - G0 Eur'!V21+'2020 05 - G0 Eur'!V23+'2020 05 - G0 Eur'!V25+'2020 05 - G0 Eur'!V27+'2020 05 - G0 Eur'!V29+'2020 05 - G0 Eur'!V31+'2020 05 - G0 Eur'!V35</f>
        <v>-19132224.664817944</v>
      </c>
      <c r="D2" s="200" t="s">
        <v>391</v>
      </c>
      <c r="E2" s="201"/>
      <c r="F2" s="201">
        <f>I2-E2-C2</f>
        <v>273212.78370378911</v>
      </c>
      <c r="G2" s="201"/>
      <c r="H2" s="201"/>
      <c r="I2" s="200">
        <f>'2020 06 - G0 Eur'!V11+'2020 06 - G0 Eur'!V13+'2020 06 - G0 Eur'!V15+'2020 06 - G0 Eur'!V17+'2020 06 - G0 Eur'!V19+'2020 06 - G0 Eur'!V21+'2020 06 - G0 Eur'!V23+'2020 06 - G0 Eur'!V25+'2020 06 - G0 Eur'!V27+'2020 06 - G0 Eur'!V29+'2020 06 - G0 Eur'!V31+'2020 06 - G0 Eur'!V35</f>
        <v>-18859011.881114155</v>
      </c>
      <c r="J2" s="200" t="s">
        <v>428</v>
      </c>
      <c r="K2" s="202" t="s">
        <v>7</v>
      </c>
      <c r="L2" s="257">
        <f>I2-C2</f>
        <v>273212.78370378911</v>
      </c>
    </row>
    <row r="3" spans="1:12" ht="25.5" x14ac:dyDescent="0.25">
      <c r="A3" s="203" t="s">
        <v>8</v>
      </c>
      <c r="B3" s="204" t="s">
        <v>9</v>
      </c>
      <c r="C3" s="205">
        <v>0</v>
      </c>
      <c r="D3" s="205" t="s">
        <v>391</v>
      </c>
      <c r="E3" s="206"/>
      <c r="F3" s="206"/>
      <c r="G3" s="206"/>
      <c r="H3" s="206">
        <f>I3-F3-E3-C3</f>
        <v>0</v>
      </c>
      <c r="I3" s="205">
        <v>0</v>
      </c>
      <c r="J3" s="205" t="s">
        <v>428</v>
      </c>
      <c r="K3" s="207" t="s">
        <v>10</v>
      </c>
      <c r="L3" s="257">
        <f t="shared" ref="L3:L21" si="0">I3-C3</f>
        <v>0</v>
      </c>
    </row>
    <row r="4" spans="1:12" ht="38.25" x14ac:dyDescent="0.25">
      <c r="A4" s="203" t="s">
        <v>11</v>
      </c>
      <c r="B4" s="204" t="s">
        <v>9</v>
      </c>
      <c r="C4" s="208">
        <f>'2020 05 - G0 Eur'!U10+'2020 05 - G0 Eur'!U12+'2020 05 - G0 Eur'!U14+'2020 05 - G0 Eur'!U16+'2020 05 - G0 Eur'!U18+'2020 05 - G0 Eur'!U20+'2020 05 - G0 Eur'!U22+'2020 05 - G0 Eur'!U24+'2020 05 - G0 Eur'!U26+'2020 05 - G0 Eur'!U28+'2020 05 - G0 Eur'!U30+'2020 05 - G0 Eur'!U32+'2020 05 - G0 Eur'!U33+'2020 05 - G0 Eur'!U34</f>
        <v>2955288.1367060961</v>
      </c>
      <c r="D4" s="208" t="s">
        <v>391</v>
      </c>
      <c r="E4" s="206"/>
      <c r="F4" s="209">
        <f>+'Lissage VT DEF'!L18</f>
        <v>-1243870.6468492111</v>
      </c>
      <c r="G4" s="210" t="s">
        <v>369</v>
      </c>
      <c r="H4" s="206">
        <f>I4-F4-E4-C4</f>
        <v>961413.28110117931</v>
      </c>
      <c r="I4" s="208">
        <f>'2020 06 - G0 Eur'!U10+'2020 06 - G0 Eur'!U12+'2020 06 - G0 Eur'!U14+'2020 06 - G0 Eur'!U16+'2020 06 - G0 Eur'!U18+'2020 06 - G0 Eur'!U20+'2020 06 - G0 Eur'!U22+'2020 06 - G0 Eur'!U24+'2020 06 - G0 Eur'!U26+'2020 06 - G0 Eur'!U28+'2020 06 - G0 Eur'!U30+'2020 06 - G0 Eur'!U32+'2020 06 - G0 Eur'!U33+'2020 06 - G0 Eur'!U34</f>
        <v>2672830.7709580646</v>
      </c>
      <c r="J4" s="208" t="s">
        <v>428</v>
      </c>
      <c r="K4" s="207" t="s">
        <v>32</v>
      </c>
      <c r="L4" s="257">
        <f t="shared" si="0"/>
        <v>-282457.36574803153</v>
      </c>
    </row>
    <row r="5" spans="1:12" x14ac:dyDescent="0.25">
      <c r="A5" s="211" t="s">
        <v>12</v>
      </c>
      <c r="B5" s="212"/>
      <c r="C5" s="213">
        <f>SUBTOTAL(9,C2:C4)</f>
        <v>-16176936.528111849</v>
      </c>
      <c r="D5" s="213"/>
      <c r="E5" s="213">
        <f>SUBTOTAL(9,E2:E4)</f>
        <v>0</v>
      </c>
      <c r="F5" s="213">
        <f>SUBTOTAL(9,F2:F4)</f>
        <v>-970657.86314542196</v>
      </c>
      <c r="G5" s="213"/>
      <c r="H5" s="213">
        <f>SUBTOTAL(9,H2:H4)</f>
        <v>961413.28110117931</v>
      </c>
      <c r="I5" s="213">
        <f>SUBTOTAL(9,I2:I4)</f>
        <v>-16186181.110156091</v>
      </c>
      <c r="J5" s="213"/>
      <c r="K5" s="214"/>
      <c r="L5" s="257">
        <f t="shared" si="0"/>
        <v>-9244.5820442419499</v>
      </c>
    </row>
    <row r="6" spans="1:12" ht="25.5" x14ac:dyDescent="0.25">
      <c r="A6" s="198" t="s">
        <v>13</v>
      </c>
      <c r="B6" s="199" t="s">
        <v>6</v>
      </c>
      <c r="C6" s="215">
        <f>'2020 05 - G0 Eur'!V120</f>
        <v>-175054418.27418998</v>
      </c>
      <c r="D6" s="215" t="s">
        <v>391</v>
      </c>
      <c r="E6" s="201"/>
      <c r="F6" s="201"/>
      <c r="G6" s="201"/>
      <c r="H6" s="201">
        <f>I6-C6</f>
        <v>-5667256.9136466384</v>
      </c>
      <c r="I6" s="215">
        <f>'2020 06 - G0 Eur'!V119</f>
        <v>-180721675.18783662</v>
      </c>
      <c r="J6" s="215" t="s">
        <v>428</v>
      </c>
      <c r="K6" s="202" t="s">
        <v>14</v>
      </c>
      <c r="L6" s="257">
        <f t="shared" si="0"/>
        <v>-5667256.9136466384</v>
      </c>
    </row>
    <row r="7" spans="1:12" x14ac:dyDescent="0.25">
      <c r="A7" s="211" t="s">
        <v>15</v>
      </c>
      <c r="B7" s="212"/>
      <c r="C7" s="213">
        <f>SUBTOTAL(9,C6)</f>
        <v>-175054418.27418998</v>
      </c>
      <c r="D7" s="213"/>
      <c r="E7" s="213">
        <f t="shared" ref="E7:H7" si="1">SUBTOTAL(9,E6)</f>
        <v>0</v>
      </c>
      <c r="F7" s="213">
        <f t="shared" si="1"/>
        <v>0</v>
      </c>
      <c r="G7" s="213"/>
      <c r="H7" s="213">
        <f t="shared" si="1"/>
        <v>-5667256.9136466384</v>
      </c>
      <c r="I7" s="213">
        <f>SUBTOTAL(9,I6)</f>
        <v>-180721675.18783662</v>
      </c>
      <c r="J7" s="213"/>
      <c r="K7" s="214"/>
      <c r="L7" s="257">
        <f t="shared" si="0"/>
        <v>-5667256.9136466384</v>
      </c>
    </row>
    <row r="8" spans="1:12" x14ac:dyDescent="0.25">
      <c r="A8" s="216" t="s">
        <v>16</v>
      </c>
      <c r="B8" s="217"/>
      <c r="C8" s="218">
        <f>SUBTOTAL(9,C2:C7)</f>
        <v>-191231354.80230182</v>
      </c>
      <c r="D8" s="218"/>
      <c r="E8" s="218">
        <f>SUBTOTAL(9,E2:E7)</f>
        <v>0</v>
      </c>
      <c r="F8" s="218">
        <f>SUBTOTAL(9,F2:F7)</f>
        <v>-970657.86314542196</v>
      </c>
      <c r="G8" s="218"/>
      <c r="H8" s="218">
        <f>SUBTOTAL(9,H2:H7)</f>
        <v>-4705843.6325454591</v>
      </c>
      <c r="I8" s="218">
        <f>SUBTOTAL(9,I2:I7)</f>
        <v>-196907856.29799271</v>
      </c>
      <c r="J8" s="218"/>
      <c r="K8" s="219"/>
      <c r="L8" s="257">
        <f t="shared" si="0"/>
        <v>-5676501.4956908822</v>
      </c>
    </row>
    <row r="9" spans="1:12" ht="25.5" x14ac:dyDescent="0.25">
      <c r="A9" s="203" t="s">
        <v>17</v>
      </c>
      <c r="B9" s="204" t="s">
        <v>18</v>
      </c>
      <c r="C9" s="220">
        <f>'2020 05 non G0 CZK'!V15</f>
        <v>-151765.45429899642</v>
      </c>
      <c r="D9" s="220" t="s">
        <v>392</v>
      </c>
      <c r="E9" s="206"/>
      <c r="F9" s="206">
        <f>I9-C9</f>
        <v>32654.060425179501</v>
      </c>
      <c r="G9" s="206"/>
      <c r="H9" s="204"/>
      <c r="I9" s="220">
        <f>'2020 06 non G0 CZK'!V15</f>
        <v>-119111.39387381692</v>
      </c>
      <c r="J9" s="220" t="s">
        <v>429</v>
      </c>
      <c r="K9" s="207" t="s">
        <v>19</v>
      </c>
      <c r="L9" s="257">
        <f t="shared" si="0"/>
        <v>32654.060425179501</v>
      </c>
    </row>
    <row r="10" spans="1:12" ht="25.5" x14ac:dyDescent="0.25">
      <c r="A10" s="203" t="s">
        <v>20</v>
      </c>
      <c r="B10" s="204" t="s">
        <v>18</v>
      </c>
      <c r="C10" s="221">
        <f>'2020 05 change'!AH40</f>
        <v>-2736426.5213430566</v>
      </c>
      <c r="D10" s="221" t="s">
        <v>393</v>
      </c>
      <c r="E10" s="204"/>
      <c r="F10" s="206">
        <f ca="1">I10-C10</f>
        <v>1852322.3848001086</v>
      </c>
      <c r="G10" s="206"/>
      <c r="H10" s="204"/>
      <c r="I10" s="221">
        <f ca="1">'2020 06 change'!AH60</f>
        <v>-884104.13654294796</v>
      </c>
      <c r="J10" s="221" t="s">
        <v>430</v>
      </c>
      <c r="K10" s="207" t="s">
        <v>19</v>
      </c>
      <c r="L10" s="257">
        <f t="shared" ca="1" si="0"/>
        <v>1852322.3848001086</v>
      </c>
    </row>
    <row r="11" spans="1:12" x14ac:dyDescent="0.25">
      <c r="A11" s="216" t="s">
        <v>21</v>
      </c>
      <c r="B11" s="217"/>
      <c r="C11" s="218">
        <f t="shared" ref="C11" si="2">SUBTOTAL(9,C9:C10)</f>
        <v>-2888191.9756420529</v>
      </c>
      <c r="D11" s="218"/>
      <c r="E11" s="218">
        <f t="shared" ref="E11:I11" si="3">SUBTOTAL(9,E9:E10)</f>
        <v>0</v>
      </c>
      <c r="F11" s="218">
        <f t="shared" ca="1" si="3"/>
        <v>1884976.4452252882</v>
      </c>
      <c r="G11" s="218"/>
      <c r="H11" s="218">
        <f t="shared" si="3"/>
        <v>0</v>
      </c>
      <c r="I11" s="218">
        <f t="shared" ca="1" si="3"/>
        <v>-1003215.5304167649</v>
      </c>
      <c r="J11" s="218"/>
      <c r="K11" s="219"/>
      <c r="L11" s="257">
        <f t="shared" ca="1" si="0"/>
        <v>1884976.4452252882</v>
      </c>
    </row>
    <row r="12" spans="1:12" x14ac:dyDescent="0.25">
      <c r="A12" s="222" t="s">
        <v>22</v>
      </c>
      <c r="B12" s="223"/>
      <c r="C12" s="224">
        <f>SUBTOTAL(9,C2:C11)</f>
        <v>-194119546.77794388</v>
      </c>
      <c r="D12" s="224"/>
      <c r="E12" s="224">
        <f>SUBTOTAL(9,E2:E11)</f>
        <v>0</v>
      </c>
      <c r="F12" s="224">
        <f ca="1">SUBTOTAL(9,F2:F11)</f>
        <v>914318.5820798662</v>
      </c>
      <c r="G12" s="224"/>
      <c r="H12" s="224">
        <f>SUBTOTAL(9,H2:H11)</f>
        <v>-4705843.6325454591</v>
      </c>
      <c r="I12" s="224">
        <f ca="1">SUBTOTAL(9,I2:I11)</f>
        <v>-197911071.82840946</v>
      </c>
      <c r="J12" s="224"/>
      <c r="K12" s="225"/>
      <c r="L12" s="257">
        <f t="shared" ca="1" si="0"/>
        <v>-3791525.0504655838</v>
      </c>
    </row>
    <row r="13" spans="1:12" ht="25.5" x14ac:dyDescent="0.25">
      <c r="A13" s="203" t="s">
        <v>375</v>
      </c>
      <c r="B13" s="204"/>
      <c r="C13" s="226"/>
      <c r="D13" s="226"/>
      <c r="E13" s="227"/>
      <c r="F13" s="206">
        <v>28600654.789999999</v>
      </c>
      <c r="G13" s="206"/>
      <c r="H13" s="227"/>
      <c r="I13" s="226"/>
      <c r="J13" s="226"/>
      <c r="K13" s="207"/>
      <c r="L13" s="257">
        <f t="shared" si="0"/>
        <v>0</v>
      </c>
    </row>
    <row r="14" spans="1:12" x14ac:dyDescent="0.25">
      <c r="A14" s="203"/>
      <c r="B14" s="204"/>
      <c r="C14" s="226"/>
      <c r="D14" s="226"/>
      <c r="E14" s="227"/>
      <c r="F14" s="206"/>
      <c r="G14" s="206"/>
      <c r="H14" s="227"/>
      <c r="I14" s="226"/>
      <c r="J14" s="226"/>
      <c r="K14" s="207"/>
      <c r="L14" s="257">
        <f t="shared" si="0"/>
        <v>0</v>
      </c>
    </row>
    <row r="15" spans="1:12" x14ac:dyDescent="0.25">
      <c r="A15" s="203" t="s">
        <v>23</v>
      </c>
      <c r="B15" s="204"/>
      <c r="C15" s="228">
        <f>'2020 05 - G0 Eur'!W122</f>
        <v>-4141176.5807158961</v>
      </c>
      <c r="D15" s="228" t="s">
        <v>391</v>
      </c>
      <c r="E15" s="206"/>
      <c r="F15" s="206">
        <f>I15-C15</f>
        <v>518225.29139735177</v>
      </c>
      <c r="G15" s="206"/>
      <c r="H15" s="206"/>
      <c r="I15" s="228">
        <f>'2020 06 - G0 Eur'!W121</f>
        <v>-3622951.2893185443</v>
      </c>
      <c r="J15" s="228" t="s">
        <v>428</v>
      </c>
      <c r="K15" s="229" t="s">
        <v>24</v>
      </c>
      <c r="L15" s="257">
        <f t="shared" si="0"/>
        <v>518225.29139735177</v>
      </c>
    </row>
    <row r="16" spans="1:12" ht="27.75" customHeight="1" x14ac:dyDescent="0.25">
      <c r="A16" s="222" t="s">
        <v>25</v>
      </c>
      <c r="B16" s="223"/>
      <c r="C16" s="224">
        <f>SUBTOTAL(9,C13:C15)</f>
        <v>-4141176.5807158961</v>
      </c>
      <c r="D16" s="224"/>
      <c r="E16" s="224">
        <f t="shared" ref="E16" si="4">SUBTOTAL(9,E13:E15)</f>
        <v>0</v>
      </c>
      <c r="F16" s="224">
        <f>SUBTOTAL(9,F13:F15)</f>
        <v>29118880.081397351</v>
      </c>
      <c r="G16" s="224"/>
      <c r="H16" s="224">
        <f t="shared" ref="H16" si="5">SUBTOTAL(9,H13:H15)</f>
        <v>0</v>
      </c>
      <c r="I16" s="224">
        <f>SUBTOTAL(9,I13:I15)</f>
        <v>-3622951.2893185443</v>
      </c>
      <c r="J16" s="224"/>
      <c r="K16" s="225"/>
      <c r="L16" s="257">
        <f t="shared" si="0"/>
        <v>518225.29139735177</v>
      </c>
    </row>
    <row r="17" spans="1:14" x14ac:dyDescent="0.25">
      <c r="A17" s="230" t="s">
        <v>26</v>
      </c>
      <c r="B17" s="231"/>
      <c r="C17" s="232">
        <f>SUBTOTAL(9,C12:C16)</f>
        <v>-4141176.5807158961</v>
      </c>
      <c r="D17" s="232"/>
      <c r="E17" s="232">
        <f t="shared" ref="E17" si="6">SUBTOTAL(9,E12:E16)</f>
        <v>0</v>
      </c>
      <c r="F17" s="232">
        <f ca="1">SUBTOTAL(9,F12:F16)</f>
        <v>29118880.081397351</v>
      </c>
      <c r="G17" s="232"/>
      <c r="H17" s="232">
        <f t="shared" ref="H17" si="7">SUBTOTAL(9,H12:H16)</f>
        <v>0</v>
      </c>
      <c r="I17" s="232">
        <f ca="1">SUBTOTAL(9,I12:I16)</f>
        <v>-3622951.2893185443</v>
      </c>
      <c r="J17" s="232"/>
      <c r="K17" s="233"/>
      <c r="L17" s="257">
        <f t="shared" ca="1" si="0"/>
        <v>518225.29139735177</v>
      </c>
    </row>
    <row r="18" spans="1:14" x14ac:dyDescent="0.25">
      <c r="A18" s="234" t="s">
        <v>27</v>
      </c>
      <c r="B18" s="235"/>
      <c r="C18" s="236">
        <f>C9+C3+C4</f>
        <v>2803522.6824070998</v>
      </c>
      <c r="D18" s="236"/>
      <c r="E18" s="236"/>
      <c r="F18" s="236"/>
      <c r="G18" s="236"/>
      <c r="H18" s="236"/>
      <c r="I18" s="236">
        <f>I9+I3+I4</f>
        <v>2553719.3770842478</v>
      </c>
      <c r="J18" s="236"/>
      <c r="K18" s="237"/>
      <c r="L18" s="257">
        <f t="shared" si="0"/>
        <v>-249803.30532285199</v>
      </c>
    </row>
    <row r="19" spans="1:14" x14ac:dyDescent="0.25">
      <c r="A19" s="238" t="s">
        <v>28</v>
      </c>
      <c r="B19" s="239"/>
      <c r="C19" s="240"/>
      <c r="D19" s="240"/>
      <c r="E19" s="240"/>
      <c r="F19" s="240"/>
      <c r="G19" s="240"/>
      <c r="H19" s="240"/>
      <c r="I19" s="240"/>
      <c r="J19" s="240"/>
      <c r="K19" s="241"/>
      <c r="L19" s="257">
        <f t="shared" si="0"/>
        <v>0</v>
      </c>
    </row>
    <row r="20" spans="1:14" x14ac:dyDescent="0.25">
      <c r="A20" s="238" t="s">
        <v>29</v>
      </c>
      <c r="B20" s="239"/>
      <c r="C20" s="240">
        <f>C2+C6</f>
        <v>-194186642.93900794</v>
      </c>
      <c r="D20" s="240"/>
      <c r="E20" s="240"/>
      <c r="F20" s="240"/>
      <c r="G20" s="240"/>
      <c r="H20" s="240"/>
      <c r="I20" s="240">
        <f>I2+I6</f>
        <v>-199580687.06895077</v>
      </c>
      <c r="J20" s="240"/>
      <c r="K20" s="241"/>
      <c r="L20" s="257">
        <f t="shared" si="0"/>
        <v>-5394044.1299428344</v>
      </c>
    </row>
    <row r="21" spans="1:14" ht="28.5" customHeight="1" x14ac:dyDescent="0.25">
      <c r="A21" s="242" t="s">
        <v>30</v>
      </c>
      <c r="B21" s="243"/>
      <c r="C21" s="244">
        <f>C10</f>
        <v>-2736426.5213430566</v>
      </c>
      <c r="D21" s="244"/>
      <c r="E21" s="244"/>
      <c r="F21" s="244"/>
      <c r="G21" s="244"/>
      <c r="H21" s="244"/>
      <c r="I21" s="244">
        <f ca="1">I10</f>
        <v>-884104.13654294796</v>
      </c>
      <c r="J21" s="244"/>
      <c r="K21" s="245"/>
      <c r="L21" s="257">
        <f t="shared" ca="1" si="0"/>
        <v>1852322.3848001086</v>
      </c>
    </row>
    <row r="22" spans="1:14" x14ac:dyDescent="0.25">
      <c r="I22" s="257"/>
    </row>
    <row r="23" spans="1:14" x14ac:dyDescent="0.25">
      <c r="A23" s="239" t="s">
        <v>340</v>
      </c>
    </row>
    <row r="24" spans="1:14" ht="30" x14ac:dyDescent="0.25">
      <c r="A24" s="246" t="s">
        <v>341</v>
      </c>
      <c r="B24" s="197" t="s">
        <v>344</v>
      </c>
    </row>
    <row r="25" spans="1:14" ht="30" x14ac:dyDescent="0.25">
      <c r="A25" s="246" t="s">
        <v>342</v>
      </c>
      <c r="B25" s="197" t="s">
        <v>343</v>
      </c>
    </row>
    <row r="27" spans="1:14" x14ac:dyDescent="0.25">
      <c r="A27" s="239" t="s">
        <v>336</v>
      </c>
    </row>
    <row r="28" spans="1:14" ht="60" x14ac:dyDescent="0.25">
      <c r="A28" s="246" t="s">
        <v>337</v>
      </c>
    </row>
    <row r="30" spans="1:14" x14ac:dyDescent="0.25">
      <c r="A30" s="247" t="s">
        <v>338</v>
      </c>
      <c r="B30" s="248"/>
      <c r="C30" s="248"/>
      <c r="D30" s="248"/>
      <c r="E30" s="248"/>
      <c r="F30" s="249"/>
      <c r="G30" s="249"/>
      <c r="H30" s="249"/>
      <c r="I30" s="249"/>
      <c r="J30" s="249"/>
      <c r="K30" s="248"/>
      <c r="L30" s="248"/>
      <c r="M30" s="249"/>
      <c r="N30" s="248"/>
    </row>
    <row r="31" spans="1:14" ht="105" x14ac:dyDescent="0.25">
      <c r="A31" s="197" t="s">
        <v>339</v>
      </c>
      <c r="B31" s="191"/>
      <c r="C31" s="191"/>
      <c r="D31" s="191"/>
      <c r="E31" s="191"/>
      <c r="F31" s="191"/>
      <c r="G31" s="191"/>
      <c r="H31" s="192"/>
      <c r="I31" s="192"/>
      <c r="J31" s="191"/>
      <c r="K31" s="191"/>
      <c r="L31" s="191"/>
      <c r="M31" s="191"/>
      <c r="N31" s="191"/>
    </row>
    <row r="32" spans="1:14" ht="75" x14ac:dyDescent="0.25">
      <c r="A32" s="250" t="s">
        <v>347</v>
      </c>
      <c r="B32" s="191"/>
      <c r="C32" s="191"/>
      <c r="D32" s="191"/>
      <c r="E32" s="191"/>
      <c r="F32" s="191"/>
      <c r="G32" s="191"/>
      <c r="H32" s="191"/>
      <c r="I32" s="191"/>
      <c r="J32" s="191"/>
      <c r="K32" s="191"/>
      <c r="L32" s="191"/>
      <c r="M32" s="191"/>
      <c r="N32" s="191"/>
    </row>
    <row r="33" spans="1:14" x14ac:dyDescent="0.25">
      <c r="A33" s="251"/>
      <c r="B33" s="193"/>
      <c r="C33" s="194"/>
      <c r="D33" s="194"/>
      <c r="E33" s="194"/>
      <c r="F33" s="194"/>
      <c r="G33" s="194"/>
      <c r="H33" s="252"/>
      <c r="I33" s="252"/>
      <c r="J33" s="252"/>
      <c r="K33" s="252"/>
      <c r="L33" s="252"/>
      <c r="M33" s="252"/>
      <c r="N33" s="252"/>
    </row>
    <row r="34" spans="1:14" x14ac:dyDescent="0.25">
      <c r="A34" s="253" t="s">
        <v>348</v>
      </c>
      <c r="B34" s="193"/>
      <c r="C34" s="194"/>
      <c r="D34" s="194"/>
      <c r="E34" s="194"/>
      <c r="F34" s="194"/>
      <c r="G34" s="194"/>
      <c r="H34" s="252"/>
      <c r="I34" s="252"/>
      <c r="J34" s="252"/>
      <c r="K34" s="252"/>
      <c r="L34" s="252"/>
      <c r="M34" s="252"/>
      <c r="N34" s="252"/>
    </row>
    <row r="35" spans="1:14" ht="60" x14ac:dyDescent="0.25">
      <c r="A35" s="251" t="s">
        <v>349</v>
      </c>
      <c r="B35" s="193"/>
      <c r="C35" s="194"/>
      <c r="D35" s="194"/>
      <c r="E35" s="194"/>
      <c r="F35" s="194"/>
      <c r="G35" s="194"/>
      <c r="H35" s="252"/>
      <c r="I35" s="252"/>
      <c r="J35" s="252"/>
      <c r="K35" s="252"/>
      <c r="L35" s="252"/>
      <c r="M35" s="252"/>
      <c r="N35" s="252"/>
    </row>
    <row r="36" spans="1:14" ht="30" x14ac:dyDescent="0.25">
      <c r="A36" s="251" t="s">
        <v>350</v>
      </c>
      <c r="B36" s="193"/>
      <c r="C36" s="194"/>
      <c r="D36" s="194"/>
      <c r="E36" s="194"/>
      <c r="F36" s="194"/>
      <c r="G36" s="194"/>
      <c r="H36" s="252"/>
      <c r="I36" s="252"/>
      <c r="J36" s="252"/>
      <c r="K36" s="252"/>
      <c r="L36" s="252"/>
      <c r="M36" s="252"/>
      <c r="N36" s="252"/>
    </row>
    <row r="37" spans="1:14" ht="60" x14ac:dyDescent="0.25">
      <c r="A37" s="251" t="s">
        <v>352</v>
      </c>
      <c r="B37" s="193"/>
      <c r="C37" s="194"/>
      <c r="D37" s="194"/>
      <c r="E37" s="194"/>
      <c r="F37" s="194"/>
      <c r="G37" s="194"/>
      <c r="H37" s="252"/>
      <c r="I37" s="252"/>
      <c r="J37" s="252"/>
      <c r="K37" s="252"/>
      <c r="L37" s="252"/>
      <c r="M37" s="252"/>
      <c r="N37" s="252"/>
    </row>
    <row r="38" spans="1:14" x14ac:dyDescent="0.25">
      <c r="A38" s="251"/>
      <c r="B38" s="193"/>
      <c r="C38" s="194"/>
      <c r="D38" s="194"/>
      <c r="E38" s="194"/>
      <c r="F38" s="194"/>
      <c r="G38" s="194"/>
      <c r="H38" s="252"/>
      <c r="I38" s="252"/>
      <c r="J38" s="252"/>
      <c r="K38" s="252"/>
      <c r="L38" s="252"/>
      <c r="M38" s="252"/>
      <c r="N38" s="252"/>
    </row>
    <row r="39" spans="1:14" x14ac:dyDescent="0.25">
      <c r="A39" s="251"/>
      <c r="B39" s="193"/>
      <c r="C39" s="194"/>
      <c r="D39" s="194"/>
      <c r="E39" s="194"/>
      <c r="F39" s="194"/>
      <c r="G39" s="194"/>
      <c r="H39" s="252"/>
      <c r="I39" s="252"/>
      <c r="J39" s="252"/>
      <c r="K39" s="252"/>
      <c r="L39" s="252"/>
      <c r="M39" s="252"/>
      <c r="N39" s="252"/>
    </row>
    <row r="40" spans="1:14" x14ac:dyDescent="0.25">
      <c r="A40" s="251"/>
      <c r="B40" s="193"/>
      <c r="C40" s="194"/>
      <c r="D40" s="195"/>
      <c r="E40" s="194"/>
      <c r="F40" s="194"/>
      <c r="G40" s="194"/>
      <c r="H40" s="252"/>
      <c r="I40" s="252"/>
      <c r="J40" s="252"/>
      <c r="K40" s="252"/>
      <c r="L40" s="252"/>
      <c r="M40" s="252"/>
      <c r="N40" s="252"/>
    </row>
    <row r="44" spans="1:14" x14ac:dyDescent="0.25">
      <c r="A44" s="251"/>
      <c r="B44" s="252"/>
      <c r="C44" s="194"/>
      <c r="D44" s="194"/>
      <c r="E44" s="194"/>
      <c r="F44" s="194"/>
      <c r="G44" s="194"/>
      <c r="H44" s="252"/>
      <c r="I44" s="252"/>
      <c r="J44" s="252"/>
      <c r="K44" s="252"/>
      <c r="L44" s="252"/>
      <c r="M44" s="252"/>
      <c r="N44" s="252"/>
    </row>
    <row r="45" spans="1:14" x14ac:dyDescent="0.25">
      <c r="A45" s="254"/>
      <c r="B45" s="255" t="s">
        <v>357</v>
      </c>
      <c r="C45" s="256" t="s">
        <v>358</v>
      </c>
      <c r="D45" s="256" t="s">
        <v>362</v>
      </c>
      <c r="E45" s="256"/>
      <c r="F45" s="256"/>
      <c r="G45" s="256"/>
      <c r="H45" s="255"/>
      <c r="I45" s="255"/>
      <c r="J45" s="255"/>
      <c r="K45" s="255"/>
      <c r="L45" s="255"/>
      <c r="M45" s="255"/>
      <c r="N45" s="255"/>
    </row>
    <row r="46" spans="1:14" ht="30" x14ac:dyDescent="0.25">
      <c r="A46" s="197" t="s">
        <v>8</v>
      </c>
      <c r="B46" s="257">
        <f>C3</f>
        <v>0</v>
      </c>
      <c r="C46" s="257">
        <f>I3</f>
        <v>0</v>
      </c>
      <c r="D46" s="257">
        <f>C46-B46</f>
        <v>0</v>
      </c>
    </row>
    <row r="47" spans="1:14" x14ac:dyDescent="0.25">
      <c r="A47" s="197" t="s">
        <v>11</v>
      </c>
      <c r="B47" s="257">
        <f>C4</f>
        <v>2955288.1367060961</v>
      </c>
      <c r="C47" s="257">
        <f>I4</f>
        <v>2672830.7709580646</v>
      </c>
      <c r="D47" s="257">
        <f t="shared" ref="D47:D49" si="8">C47-B47</f>
        <v>-282457.36574803153</v>
      </c>
    </row>
    <row r="48" spans="1:14" x14ac:dyDescent="0.25">
      <c r="A48" s="197" t="s">
        <v>355</v>
      </c>
      <c r="B48" s="257">
        <f>C6</f>
        <v>-175054418.27418998</v>
      </c>
      <c r="C48" s="257">
        <f>I6</f>
        <v>-180721675.18783662</v>
      </c>
      <c r="D48" s="257">
        <f>C48-B48</f>
        <v>-5667256.9136466384</v>
      </c>
    </row>
    <row r="49" spans="1:14" ht="30" x14ac:dyDescent="0.25">
      <c r="A49" s="197" t="s">
        <v>356</v>
      </c>
      <c r="B49" s="257">
        <f>SUM(B46:B48)</f>
        <v>-172099130.13748389</v>
      </c>
      <c r="C49" s="257">
        <f>SUM(C46:C48)</f>
        <v>-178048844.41687855</v>
      </c>
      <c r="D49" s="257">
        <f t="shared" si="8"/>
        <v>-5949714.2793946564</v>
      </c>
    </row>
    <row r="50" spans="1:14" x14ac:dyDescent="0.25">
      <c r="B50" s="257"/>
      <c r="C50" s="257"/>
    </row>
    <row r="53" spans="1:14" ht="30" x14ac:dyDescent="0.25">
      <c r="A53" s="251" t="s">
        <v>353</v>
      </c>
      <c r="B53" s="196">
        <f>F4</f>
        <v>-1243870.6468492111</v>
      </c>
      <c r="C53" s="194"/>
      <c r="D53" s="195"/>
      <c r="E53" s="194"/>
      <c r="F53" s="194"/>
      <c r="G53" s="194"/>
      <c r="H53" s="252"/>
      <c r="I53" s="252"/>
      <c r="J53" s="252"/>
      <c r="K53" s="252"/>
      <c r="L53" s="252"/>
      <c r="M53" s="252"/>
      <c r="N53" s="252"/>
    </row>
    <row r="54" spans="1:14" x14ac:dyDescent="0.25">
      <c r="A54" s="251" t="s">
        <v>354</v>
      </c>
      <c r="B54" s="196">
        <f>SUM(B53:B53)</f>
        <v>-1243870.6468492111</v>
      </c>
      <c r="C54" s="194"/>
      <c r="D54" s="194"/>
      <c r="E54" s="194"/>
      <c r="F54" s="194"/>
      <c r="G54" s="194"/>
      <c r="H54" s="252"/>
      <c r="I54" s="252"/>
      <c r="J54" s="252"/>
      <c r="K54" s="252"/>
      <c r="L54" s="252"/>
      <c r="M54" s="252"/>
      <c r="N54" s="252"/>
    </row>
    <row r="58" spans="1:14" ht="30" x14ac:dyDescent="0.25">
      <c r="A58" s="197" t="s">
        <v>359</v>
      </c>
      <c r="B58" s="257">
        <f>B49</f>
        <v>-172099130.13748389</v>
      </c>
    </row>
    <row r="59" spans="1:14" x14ac:dyDescent="0.25">
      <c r="A59" s="197" t="s">
        <v>354</v>
      </c>
      <c r="B59" s="257">
        <f>B54</f>
        <v>-1243870.6468492111</v>
      </c>
    </row>
    <row r="60" spans="1:14" x14ac:dyDescent="0.25">
      <c r="A60" s="197" t="s">
        <v>360</v>
      </c>
      <c r="B60" s="257">
        <f>C49-B58-B59</f>
        <v>-4705843.6325454451</v>
      </c>
    </row>
    <row r="61" spans="1:14" ht="30" x14ac:dyDescent="0.25">
      <c r="A61" s="197" t="s">
        <v>361</v>
      </c>
      <c r="B61" s="257">
        <f>SUM(B58:B60)</f>
        <v>-178048844.41687855</v>
      </c>
    </row>
  </sheetData>
  <pageMargins left="0.23622047244094491" right="0.23622047244094491" top="0.74803149606299213" bottom="0.74803149606299213" header="0.31496062992125984" footer="0.31496062992125984"/>
  <pageSetup paperSize="9" scale="66" orientation="landscape" r:id="rId1"/>
  <headerFooter>
    <oddHeader>&amp;C&amp;"-,Gras"&amp;14CONSOLIDATION DERIVES -   31 DECEMBRE 2019</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713A9-8A90-4EB6-A356-20CB67814064}">
  <sheetPr>
    <pageSetUpPr fitToPage="1"/>
  </sheetPr>
  <dimension ref="A1:BZ289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288" bestFit="1" customWidth="1"/>
    <col min="2" max="2" width="11.5703125" style="288" bestFit="1" customWidth="1"/>
    <col min="3" max="3" width="7.42578125" style="288" bestFit="1" customWidth="1"/>
    <col min="4" max="4" width="18.28515625" style="299" bestFit="1" customWidth="1"/>
    <col min="5" max="5" width="8.42578125" style="338" bestFit="1" customWidth="1"/>
    <col min="6" max="7" width="8.42578125" style="297" bestFit="1" customWidth="1"/>
    <col min="8" max="8" width="6.7109375" style="339" bestFit="1" customWidth="1"/>
    <col min="9" max="9" width="4.140625" style="339" bestFit="1" customWidth="1"/>
    <col min="10" max="10" width="7.140625" style="340" bestFit="1" customWidth="1"/>
    <col min="11" max="11" width="7" style="339" bestFit="1" customWidth="1"/>
    <col min="12" max="12" width="7.85546875" style="339" bestFit="1" customWidth="1"/>
    <col min="13" max="13" width="4" style="299" bestFit="1" customWidth="1"/>
    <col min="14" max="14" width="12.5703125" style="270" bestFit="1" customWidth="1"/>
    <col min="15" max="15" width="4" style="299" bestFit="1" customWidth="1"/>
    <col min="16" max="16" width="13.85546875" style="270" bestFit="1" customWidth="1"/>
    <col min="17" max="17" width="1.7109375" style="288" customWidth="1"/>
    <col min="18" max="18" width="6.85546875" style="170" bestFit="1" customWidth="1"/>
    <col min="19" max="20" width="13.140625" style="270" bestFit="1" customWidth="1"/>
    <col min="21" max="21" width="12.28515625" style="270" bestFit="1" customWidth="1"/>
    <col min="22" max="22" width="13.140625" style="270" bestFit="1" customWidth="1"/>
    <col min="23" max="23" width="15" style="270" bestFit="1" customWidth="1"/>
    <col min="24" max="24" width="1.7109375" style="288" customWidth="1"/>
    <col min="25" max="25" width="45.5703125" style="288" bestFit="1" customWidth="1"/>
    <col min="26" max="26" width="9.140625" style="288" customWidth="1"/>
    <col min="27" max="58" width="9.140625" style="288"/>
    <col min="59" max="59" width="6" style="288" bestFit="1" customWidth="1"/>
    <col min="60" max="60" width="15.85546875" style="288" bestFit="1" customWidth="1"/>
    <col min="61" max="16384" width="9.140625" style="288"/>
  </cols>
  <sheetData>
    <row r="1" spans="1:78" s="273" customFormat="1" ht="30" x14ac:dyDescent="0.4">
      <c r="A1" s="271" t="s">
        <v>61</v>
      </c>
      <c r="B1" s="272"/>
      <c r="C1" s="272"/>
      <c r="D1" s="300"/>
      <c r="E1" s="301"/>
      <c r="F1" s="301"/>
      <c r="G1" s="301"/>
      <c r="H1" s="302"/>
      <c r="I1" s="302"/>
      <c r="J1" s="303"/>
      <c r="K1" s="302"/>
      <c r="L1" s="302"/>
      <c r="N1" s="264"/>
      <c r="P1" s="274"/>
      <c r="R1" s="304"/>
      <c r="S1" s="274"/>
      <c r="T1" s="265"/>
      <c r="U1" s="265"/>
      <c r="V1" s="266"/>
      <c r="W1" s="266"/>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row>
    <row r="2" spans="1:78" s="280" customFormat="1" ht="15.75" x14ac:dyDescent="0.25">
      <c r="A2" s="435" t="s">
        <v>394</v>
      </c>
      <c r="B2" s="435"/>
      <c r="C2" s="435"/>
      <c r="D2" s="435"/>
      <c r="E2" s="306"/>
      <c r="F2" s="306"/>
      <c r="G2" s="306"/>
      <c r="H2" s="307"/>
      <c r="I2" s="307"/>
      <c r="J2" s="308"/>
      <c r="K2" s="307"/>
      <c r="L2" s="307"/>
      <c r="N2" s="267"/>
      <c r="P2" s="279"/>
      <c r="R2" s="309"/>
      <c r="S2" s="279"/>
      <c r="T2" s="268"/>
      <c r="U2" s="268"/>
      <c r="V2" s="268"/>
      <c r="W2" s="268"/>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G2" s="311"/>
      <c r="BH2" s="311"/>
      <c r="BI2" s="310"/>
      <c r="BJ2" s="310"/>
      <c r="BK2" s="310"/>
      <c r="BL2" s="310"/>
      <c r="BM2" s="310"/>
      <c r="BN2" s="310"/>
      <c r="BO2" s="310"/>
      <c r="BP2" s="310"/>
      <c r="BQ2" s="310"/>
      <c r="BR2" s="310"/>
      <c r="BS2" s="310"/>
      <c r="BT2" s="310"/>
      <c r="BU2" s="310"/>
      <c r="BV2" s="310"/>
      <c r="BW2" s="310"/>
      <c r="BX2" s="310"/>
      <c r="BY2" s="310"/>
      <c r="BZ2" s="310"/>
    </row>
    <row r="3" spans="1:78" s="280" customFormat="1" ht="15.75" x14ac:dyDescent="0.25">
      <c r="A3" s="436" t="s">
        <v>395</v>
      </c>
      <c r="B3" s="436"/>
      <c r="C3" s="436"/>
      <c r="D3" s="436"/>
      <c r="E3" s="306"/>
      <c r="F3" s="306"/>
      <c r="G3" s="306"/>
      <c r="H3" s="307"/>
      <c r="I3" s="307"/>
      <c r="J3" s="308"/>
      <c r="K3" s="307"/>
      <c r="L3" s="307"/>
      <c r="N3" s="267"/>
      <c r="P3" s="279"/>
      <c r="R3" s="309"/>
      <c r="S3" s="279"/>
      <c r="T3" s="268"/>
      <c r="U3" s="268"/>
      <c r="V3" s="268"/>
      <c r="W3" s="268"/>
      <c r="AA3" s="310"/>
      <c r="AB3" s="310"/>
      <c r="AC3" s="310"/>
      <c r="AD3" s="310"/>
      <c r="AE3" s="310"/>
      <c r="AF3" s="310"/>
      <c r="AG3" s="310"/>
      <c r="AH3" s="310"/>
      <c r="AI3" s="310"/>
      <c r="AJ3" s="310"/>
      <c r="AK3" s="310"/>
      <c r="AL3" s="310"/>
      <c r="AM3" s="310"/>
      <c r="AN3" s="310"/>
      <c r="AO3" s="310"/>
      <c r="AP3" s="310"/>
      <c r="AQ3" s="310"/>
      <c r="AR3" s="310"/>
      <c r="AS3" s="310"/>
      <c r="AT3" s="310"/>
      <c r="AU3" s="310"/>
      <c r="AV3" s="310"/>
      <c r="AW3" s="310"/>
      <c r="AX3" s="310"/>
      <c r="AY3" s="310"/>
      <c r="AZ3" s="310"/>
      <c r="BA3" s="310"/>
      <c r="BB3" s="310"/>
      <c r="BC3" s="310"/>
      <c r="BD3" s="310"/>
      <c r="BE3" s="310"/>
      <c r="BF3" s="310"/>
      <c r="BG3" s="310"/>
      <c r="BH3" s="310"/>
      <c r="BI3" s="310"/>
      <c r="BJ3" s="310"/>
      <c r="BK3" s="310"/>
      <c r="BL3" s="310"/>
      <c r="BM3" s="310"/>
      <c r="BN3" s="310"/>
      <c r="BO3" s="310"/>
      <c r="BP3" s="310"/>
      <c r="BQ3" s="310"/>
      <c r="BR3" s="310"/>
      <c r="BS3" s="310"/>
      <c r="BT3" s="310"/>
      <c r="BU3" s="310"/>
      <c r="BV3" s="310"/>
      <c r="BW3" s="310"/>
      <c r="BX3" s="310"/>
      <c r="BY3" s="310"/>
      <c r="BZ3" s="310"/>
    </row>
    <row r="4" spans="1:78" s="280" customFormat="1" ht="15.75" x14ac:dyDescent="0.25">
      <c r="A4" s="356"/>
      <c r="B4" s="356"/>
      <c r="C4" s="356"/>
      <c r="D4" s="282"/>
      <c r="E4" s="355"/>
      <c r="F4" s="277"/>
      <c r="G4" s="277"/>
      <c r="H4" s="312"/>
      <c r="I4" s="312"/>
      <c r="J4" s="313"/>
      <c r="K4" s="312"/>
      <c r="L4" s="312"/>
      <c r="M4" s="314"/>
      <c r="N4" s="267"/>
      <c r="O4" s="314"/>
      <c r="P4" s="267"/>
      <c r="Q4" s="278"/>
      <c r="R4" s="168"/>
      <c r="S4" s="268"/>
      <c r="T4" s="268"/>
      <c r="U4" s="268"/>
      <c r="V4" s="437" t="s">
        <v>64</v>
      </c>
      <c r="W4" s="437"/>
      <c r="AA4" s="310"/>
      <c r="AB4" s="310"/>
      <c r="AC4" s="310"/>
      <c r="AD4" s="310"/>
      <c r="AE4" s="310"/>
      <c r="AF4" s="310"/>
      <c r="AG4" s="310"/>
      <c r="AH4" s="310"/>
      <c r="AI4" s="310"/>
      <c r="AJ4" s="310"/>
      <c r="AK4" s="310"/>
      <c r="AL4" s="310"/>
      <c r="AM4" s="310"/>
      <c r="AN4" s="310"/>
      <c r="AO4" s="310"/>
      <c r="AP4" s="310"/>
      <c r="AQ4" s="310"/>
      <c r="AR4" s="310"/>
      <c r="AS4" s="310"/>
      <c r="AT4" s="310"/>
      <c r="AU4" s="310"/>
      <c r="AV4" s="310"/>
      <c r="AW4" s="310"/>
      <c r="AX4" s="310"/>
      <c r="AY4" s="310"/>
      <c r="AZ4" s="310"/>
      <c r="BA4" s="310"/>
      <c r="BB4" s="310"/>
      <c r="BC4" s="310"/>
      <c r="BD4" s="310"/>
      <c r="BE4" s="310"/>
      <c r="BF4" s="310"/>
      <c r="BG4" s="310"/>
      <c r="BH4" s="310"/>
      <c r="BI4" s="310"/>
      <c r="BJ4" s="310"/>
      <c r="BK4" s="310"/>
      <c r="BL4" s="310"/>
      <c r="BM4" s="310"/>
      <c r="BN4" s="310"/>
      <c r="BO4" s="310"/>
      <c r="BP4" s="310"/>
      <c r="BQ4" s="310"/>
      <c r="BR4" s="310"/>
      <c r="BS4" s="310"/>
      <c r="BT4" s="310"/>
      <c r="BU4" s="310"/>
      <c r="BV4" s="310"/>
      <c r="BW4" s="310"/>
      <c r="BX4" s="310"/>
      <c r="BY4" s="310"/>
      <c r="BZ4" s="310"/>
    </row>
    <row r="5" spans="1:78" s="280" customFormat="1" ht="15.75" x14ac:dyDescent="0.25">
      <c r="A5" s="356"/>
      <c r="B5" s="356"/>
      <c r="C5" s="356"/>
      <c r="D5" s="282"/>
      <c r="E5" s="355"/>
      <c r="F5" s="277"/>
      <c r="G5" s="277"/>
      <c r="H5" s="312"/>
      <c r="I5" s="312"/>
      <c r="J5" s="313"/>
      <c r="K5" s="312"/>
      <c r="L5" s="312"/>
      <c r="M5" s="314"/>
      <c r="N5" s="267"/>
      <c r="O5" s="314"/>
      <c r="P5" s="267"/>
      <c r="Q5" s="278"/>
      <c r="R5" s="169"/>
      <c r="S5" s="268"/>
      <c r="T5" s="268"/>
      <c r="U5" s="268"/>
      <c r="V5" s="438" t="s">
        <v>65</v>
      </c>
      <c r="W5" s="438"/>
      <c r="AA5" s="310"/>
      <c r="AB5" s="310"/>
      <c r="AC5" s="310"/>
      <c r="AD5" s="310"/>
      <c r="AE5" s="310"/>
      <c r="AF5" s="310"/>
      <c r="AG5" s="310"/>
      <c r="AH5" s="310"/>
      <c r="AI5" s="310"/>
      <c r="AJ5" s="310"/>
      <c r="AK5" s="310"/>
      <c r="AL5" s="310"/>
      <c r="AM5" s="310"/>
      <c r="AN5" s="310"/>
      <c r="AO5" s="310"/>
      <c r="AP5" s="310"/>
      <c r="AQ5" s="310"/>
      <c r="AR5" s="310"/>
      <c r="AS5" s="310"/>
      <c r="AT5" s="310"/>
      <c r="AU5" s="310"/>
      <c r="AV5" s="310"/>
      <c r="AW5" s="310"/>
      <c r="AX5" s="310"/>
      <c r="AY5" s="310"/>
      <c r="AZ5" s="310"/>
      <c r="BA5" s="310"/>
      <c r="BB5" s="310"/>
      <c r="BC5" s="310"/>
      <c r="BD5" s="310"/>
      <c r="BE5" s="310"/>
      <c r="BF5" s="310"/>
      <c r="BG5" s="310"/>
      <c r="BH5" s="310"/>
      <c r="BI5" s="310"/>
      <c r="BJ5" s="310"/>
      <c r="BK5" s="310"/>
      <c r="BL5" s="310"/>
      <c r="BM5" s="310"/>
      <c r="BN5" s="310"/>
      <c r="BO5" s="310"/>
      <c r="BP5" s="310"/>
      <c r="BQ5" s="310"/>
      <c r="BR5" s="310"/>
      <c r="BS5" s="310"/>
      <c r="BT5" s="310"/>
      <c r="BU5" s="310"/>
      <c r="BV5" s="310"/>
      <c r="BW5" s="310"/>
      <c r="BX5" s="310"/>
      <c r="BY5" s="310"/>
      <c r="BZ5" s="310"/>
    </row>
    <row r="6" spans="1:78" s="284" customFormat="1" x14ac:dyDescent="0.2">
      <c r="A6" s="439" t="s">
        <v>66</v>
      </c>
      <c r="B6" s="442" t="s">
        <v>40</v>
      </c>
      <c r="C6" s="439" t="s">
        <v>67</v>
      </c>
      <c r="D6" s="443" t="s">
        <v>68</v>
      </c>
      <c r="E6" s="446" t="s">
        <v>69</v>
      </c>
      <c r="F6" s="446" t="s">
        <v>70</v>
      </c>
      <c r="G6" s="446" t="s">
        <v>71</v>
      </c>
      <c r="H6" s="456" t="s">
        <v>72</v>
      </c>
      <c r="I6" s="457"/>
      <c r="J6" s="462" t="s">
        <v>73</v>
      </c>
      <c r="K6" s="456" t="s">
        <v>74</v>
      </c>
      <c r="L6" s="457"/>
      <c r="M6" s="465" t="s">
        <v>75</v>
      </c>
      <c r="N6" s="466"/>
      <c r="O6" s="471" t="s">
        <v>76</v>
      </c>
      <c r="P6" s="472"/>
      <c r="Q6" s="315"/>
      <c r="R6" s="449" t="s">
        <v>77</v>
      </c>
      <c r="S6" s="449"/>
      <c r="T6" s="449"/>
      <c r="U6" s="449"/>
      <c r="V6" s="449"/>
      <c r="W6" s="450"/>
      <c r="Y6" s="443" t="s">
        <v>78</v>
      </c>
      <c r="AA6" s="316"/>
      <c r="AB6" s="316"/>
      <c r="AC6" s="316"/>
      <c r="AD6" s="316"/>
      <c r="AE6" s="316"/>
      <c r="AF6" s="316"/>
      <c r="AG6" s="316"/>
      <c r="AH6" s="316"/>
      <c r="AI6" s="316"/>
      <c r="AJ6" s="316"/>
      <c r="AK6" s="316"/>
      <c r="AL6" s="316"/>
      <c r="AM6" s="316"/>
      <c r="AN6" s="316"/>
      <c r="AO6" s="316"/>
      <c r="AP6" s="316"/>
      <c r="AQ6" s="316"/>
      <c r="AR6" s="316"/>
      <c r="AS6" s="316"/>
      <c r="AT6" s="316"/>
      <c r="AU6" s="316"/>
      <c r="AV6" s="316"/>
      <c r="AW6" s="316"/>
      <c r="AX6" s="316"/>
      <c r="AY6" s="316"/>
      <c r="AZ6" s="316"/>
      <c r="BA6" s="316"/>
      <c r="BB6" s="316"/>
      <c r="BC6" s="316"/>
      <c r="BD6" s="316"/>
      <c r="BE6" s="316"/>
      <c r="BF6" s="316"/>
      <c r="BG6" s="316"/>
      <c r="BH6" s="316"/>
      <c r="BI6" s="316"/>
      <c r="BJ6" s="316"/>
      <c r="BK6" s="316"/>
      <c r="BL6" s="316"/>
      <c r="BM6" s="316"/>
      <c r="BN6" s="316"/>
      <c r="BO6" s="316"/>
      <c r="BP6" s="316"/>
      <c r="BQ6" s="316"/>
      <c r="BR6" s="316"/>
      <c r="BS6" s="316"/>
      <c r="BT6" s="316"/>
      <c r="BU6" s="316"/>
      <c r="BV6" s="316"/>
      <c r="BW6" s="316"/>
      <c r="BX6" s="316"/>
      <c r="BY6" s="316"/>
      <c r="BZ6" s="316"/>
    </row>
    <row r="7" spans="1:78" s="284" customFormat="1" x14ac:dyDescent="0.2">
      <c r="A7" s="440"/>
      <c r="B7" s="442"/>
      <c r="C7" s="440"/>
      <c r="D7" s="444"/>
      <c r="E7" s="447"/>
      <c r="F7" s="447"/>
      <c r="G7" s="447"/>
      <c r="H7" s="458"/>
      <c r="I7" s="459"/>
      <c r="J7" s="463"/>
      <c r="K7" s="458"/>
      <c r="L7" s="459"/>
      <c r="M7" s="467"/>
      <c r="N7" s="468"/>
      <c r="O7" s="473"/>
      <c r="P7" s="474"/>
      <c r="Q7" s="315"/>
      <c r="R7" s="451" t="s">
        <v>298</v>
      </c>
      <c r="S7" s="452"/>
      <c r="T7" s="452"/>
      <c r="U7" s="452"/>
      <c r="V7" s="452"/>
      <c r="W7" s="453"/>
      <c r="Y7" s="444"/>
      <c r="AA7" s="316"/>
      <c r="AB7" s="316"/>
      <c r="AC7" s="316"/>
      <c r="AD7" s="316"/>
      <c r="AE7" s="316"/>
      <c r="AF7" s="316"/>
      <c r="AG7" s="316"/>
      <c r="AH7" s="316"/>
      <c r="AI7" s="316"/>
      <c r="AJ7" s="316"/>
      <c r="AK7" s="316"/>
      <c r="AL7" s="316"/>
      <c r="AM7" s="316"/>
      <c r="AN7" s="316"/>
      <c r="AO7" s="316"/>
      <c r="AP7" s="316"/>
      <c r="AQ7" s="316"/>
      <c r="AR7" s="316"/>
      <c r="AS7" s="316"/>
      <c r="AT7" s="316"/>
      <c r="AU7" s="316"/>
      <c r="AV7" s="316"/>
      <c r="AW7" s="316"/>
      <c r="AX7" s="316"/>
      <c r="AY7" s="316"/>
      <c r="AZ7" s="316"/>
      <c r="BA7" s="316"/>
      <c r="BB7" s="316"/>
      <c r="BC7" s="316"/>
      <c r="BD7" s="316"/>
      <c r="BE7" s="316"/>
      <c r="BF7" s="316"/>
      <c r="BG7" s="316"/>
      <c r="BH7" s="316"/>
      <c r="BI7" s="316"/>
      <c r="BJ7" s="316"/>
      <c r="BK7" s="316"/>
      <c r="BL7" s="316"/>
      <c r="BM7" s="316"/>
      <c r="BN7" s="316"/>
      <c r="BO7" s="316"/>
      <c r="BP7" s="316"/>
      <c r="BQ7" s="316"/>
      <c r="BR7" s="316"/>
      <c r="BS7" s="316"/>
      <c r="BT7" s="316"/>
      <c r="BU7" s="316"/>
      <c r="BV7" s="316"/>
      <c r="BW7" s="316"/>
      <c r="BX7" s="316"/>
      <c r="BY7" s="316"/>
      <c r="BZ7" s="316"/>
    </row>
    <row r="8" spans="1:78" s="284" customFormat="1" x14ac:dyDescent="0.2">
      <c r="A8" s="441"/>
      <c r="B8" s="442"/>
      <c r="C8" s="441"/>
      <c r="D8" s="445"/>
      <c r="E8" s="448"/>
      <c r="F8" s="448"/>
      <c r="G8" s="448"/>
      <c r="H8" s="460"/>
      <c r="I8" s="461"/>
      <c r="J8" s="464"/>
      <c r="K8" s="460"/>
      <c r="L8" s="461"/>
      <c r="M8" s="469"/>
      <c r="N8" s="470"/>
      <c r="O8" s="475"/>
      <c r="P8" s="476"/>
      <c r="Q8" s="315"/>
      <c r="R8" s="454" t="s">
        <v>80</v>
      </c>
      <c r="S8" s="455"/>
      <c r="T8" s="269" t="s">
        <v>81</v>
      </c>
      <c r="U8" s="269" t="s">
        <v>82</v>
      </c>
      <c r="V8" s="269" t="s">
        <v>83</v>
      </c>
      <c r="W8" s="269" t="s">
        <v>84</v>
      </c>
      <c r="Y8" s="445"/>
      <c r="AA8" s="316"/>
      <c r="AB8" s="316"/>
      <c r="AC8" s="316"/>
      <c r="AD8" s="316"/>
      <c r="AE8" s="316"/>
      <c r="AF8" s="316"/>
      <c r="AG8" s="316"/>
      <c r="AH8" s="316"/>
      <c r="AI8" s="316"/>
      <c r="AJ8" s="316"/>
      <c r="AK8" s="316"/>
      <c r="AL8" s="316"/>
      <c r="AM8" s="316"/>
      <c r="AN8" s="316"/>
      <c r="AO8" s="316"/>
      <c r="AP8" s="316"/>
      <c r="AQ8" s="316"/>
      <c r="AR8" s="316"/>
      <c r="AS8" s="316"/>
      <c r="AT8" s="316"/>
      <c r="AU8" s="316"/>
      <c r="AV8" s="316"/>
      <c r="AW8" s="316"/>
      <c r="AX8" s="316"/>
      <c r="AY8" s="316"/>
      <c r="AZ8" s="316"/>
      <c r="BA8" s="316"/>
      <c r="BB8" s="316"/>
      <c r="BC8" s="316"/>
      <c r="BD8" s="316"/>
      <c r="BE8" s="316"/>
      <c r="BF8" s="316"/>
      <c r="BG8" s="316"/>
      <c r="BH8" s="316"/>
      <c r="BI8" s="316"/>
      <c r="BJ8" s="316"/>
      <c r="BK8" s="316"/>
      <c r="BL8" s="316"/>
      <c r="BM8" s="316"/>
      <c r="BN8" s="316"/>
      <c r="BO8" s="316"/>
      <c r="BP8" s="316"/>
      <c r="BQ8" s="316"/>
      <c r="BR8" s="316"/>
      <c r="BS8" s="316"/>
      <c r="BT8" s="316"/>
      <c r="BU8" s="316"/>
      <c r="BV8" s="316"/>
      <c r="BW8" s="316"/>
      <c r="BX8" s="316"/>
      <c r="BY8" s="316"/>
      <c r="BZ8" s="316"/>
    </row>
    <row r="9" spans="1:78" s="324" customFormat="1" x14ac:dyDescent="0.2">
      <c r="A9" s="317" t="s">
        <v>99</v>
      </c>
      <c r="B9" s="317"/>
      <c r="C9" s="317"/>
      <c r="D9" s="317"/>
      <c r="E9" s="318"/>
      <c r="F9" s="318"/>
      <c r="G9" s="318"/>
      <c r="H9" s="317"/>
      <c r="I9" s="317"/>
      <c r="J9" s="319"/>
      <c r="K9" s="317"/>
      <c r="L9" s="317"/>
      <c r="M9" s="317"/>
      <c r="N9" s="320"/>
      <c r="O9" s="317"/>
      <c r="P9" s="320"/>
      <c r="Q9" s="317"/>
      <c r="R9" s="321"/>
      <c r="S9" s="322"/>
      <c r="T9" s="322"/>
      <c r="U9" s="322"/>
      <c r="V9" s="322"/>
      <c r="W9" s="322"/>
      <c r="X9" s="323"/>
      <c r="Y9" s="323"/>
    </row>
    <row r="10" spans="1:78" x14ac:dyDescent="0.2">
      <c r="A10" s="285" t="s">
        <v>261</v>
      </c>
      <c r="B10" s="285" t="s">
        <v>326</v>
      </c>
      <c r="C10" s="285">
        <v>376</v>
      </c>
      <c r="D10" s="285" t="s">
        <v>327</v>
      </c>
      <c r="E10" s="286">
        <v>42340</v>
      </c>
      <c r="F10" s="286">
        <v>42460</v>
      </c>
      <c r="G10" s="286">
        <v>47817</v>
      </c>
      <c r="H10" s="285" t="s">
        <v>101</v>
      </c>
      <c r="I10" s="285" t="s">
        <v>93</v>
      </c>
      <c r="J10" s="325">
        <v>1.0800000000000001E-2</v>
      </c>
      <c r="K10" s="285" t="s">
        <v>102</v>
      </c>
      <c r="L10" s="285" t="s">
        <v>328</v>
      </c>
      <c r="M10" s="285" t="s">
        <v>298</v>
      </c>
      <c r="N10" s="287">
        <v>62020000</v>
      </c>
      <c r="O10" s="285" t="s">
        <v>298</v>
      </c>
      <c r="P10" s="287">
        <v>55699867</v>
      </c>
      <c r="Q10" s="285"/>
      <c r="R10" s="328">
        <v>-3.9034969413432444E-2</v>
      </c>
      <c r="S10" s="329">
        <v>-2174242.6046772553</v>
      </c>
      <c r="T10" s="329">
        <v>-2174242.6046772553</v>
      </c>
      <c r="U10" s="327">
        <v>0</v>
      </c>
      <c r="V10" s="329">
        <v>-2173035.7742255884</v>
      </c>
      <c r="W10" s="329">
        <v>-1206.8304516666667</v>
      </c>
      <c r="X10" s="295"/>
      <c r="Y10" s="295" t="s">
        <v>329</v>
      </c>
    </row>
    <row r="11" spans="1:78" x14ac:dyDescent="0.2">
      <c r="A11" s="330" t="s">
        <v>261</v>
      </c>
      <c r="B11" s="330" t="s">
        <v>330</v>
      </c>
      <c r="C11" s="330">
        <v>377</v>
      </c>
      <c r="D11" s="330" t="s">
        <v>327</v>
      </c>
      <c r="E11" s="331">
        <v>42543</v>
      </c>
      <c r="F11" s="331">
        <v>42766</v>
      </c>
      <c r="G11" s="331">
        <v>48244</v>
      </c>
      <c r="H11" s="330" t="s">
        <v>101</v>
      </c>
      <c r="I11" s="330" t="s">
        <v>93</v>
      </c>
      <c r="J11" s="332">
        <v>8.8000000000000005E-3</v>
      </c>
      <c r="K11" s="330" t="s">
        <v>102</v>
      </c>
      <c r="L11" s="330" t="s">
        <v>328</v>
      </c>
      <c r="M11" s="330" t="s">
        <v>298</v>
      </c>
      <c r="N11" s="287">
        <v>68705790</v>
      </c>
      <c r="O11" s="285" t="s">
        <v>298</v>
      </c>
      <c r="P11" s="287">
        <v>72853271</v>
      </c>
      <c r="Q11" s="285"/>
      <c r="R11" s="328">
        <v>-2.6269455603463339E-2</v>
      </c>
      <c r="S11" s="329">
        <v>-1913815.7681015832</v>
      </c>
      <c r="T11" s="329">
        <v>-1913815.7681015832</v>
      </c>
      <c r="U11" s="327">
        <v>0</v>
      </c>
      <c r="V11" s="329">
        <v>-1912642.0209576944</v>
      </c>
      <c r="W11" s="329">
        <v>-1173.7471438888892</v>
      </c>
      <c r="X11" s="295"/>
      <c r="Y11" s="295" t="s">
        <v>331</v>
      </c>
    </row>
    <row r="12" spans="1:78" x14ac:dyDescent="0.2">
      <c r="A12" s="285"/>
      <c r="B12" s="285"/>
      <c r="C12" s="285"/>
      <c r="D12" s="285"/>
      <c r="E12" s="286"/>
      <c r="F12" s="286"/>
      <c r="G12" s="286"/>
      <c r="H12" s="285"/>
      <c r="I12" s="285"/>
      <c r="J12" s="325"/>
      <c r="K12" s="285"/>
      <c r="L12" s="285"/>
      <c r="M12" s="285"/>
      <c r="N12" s="334" t="s">
        <v>316</v>
      </c>
      <c r="O12" s="334"/>
      <c r="P12" s="334">
        <v>128553138</v>
      </c>
      <c r="Q12" s="334"/>
      <c r="R12" s="334"/>
      <c r="S12" s="335">
        <v>-4088058.3727788385</v>
      </c>
      <c r="T12" s="335">
        <v>-4088058.3727788385</v>
      </c>
      <c r="U12" s="335">
        <v>0</v>
      </c>
      <c r="V12" s="335">
        <v>-4085677.7951832828</v>
      </c>
      <c r="W12" s="335">
        <v>-2380.5775955555559</v>
      </c>
      <c r="X12" s="295"/>
      <c r="Y12" s="295"/>
    </row>
    <row r="13" spans="1:78" x14ac:dyDescent="0.2">
      <c r="A13" s="285"/>
      <c r="B13" s="285"/>
      <c r="C13" s="285"/>
      <c r="D13" s="285"/>
      <c r="E13" s="286"/>
      <c r="F13" s="286"/>
      <c r="G13" s="286"/>
      <c r="H13" s="285"/>
      <c r="I13" s="285"/>
      <c r="J13" s="325"/>
      <c r="K13" s="285"/>
      <c r="L13" s="285"/>
      <c r="M13" s="285"/>
      <c r="N13" s="287"/>
      <c r="O13" s="285"/>
      <c r="P13" s="287"/>
      <c r="Q13" s="285"/>
      <c r="R13" s="326"/>
      <c r="S13" s="327"/>
      <c r="T13" s="327"/>
      <c r="U13" s="327"/>
      <c r="V13" s="327"/>
      <c r="W13" s="327"/>
      <c r="X13" s="295"/>
      <c r="Y13" s="295"/>
    </row>
    <row r="14" spans="1:78" x14ac:dyDescent="0.2">
      <c r="A14" s="285"/>
      <c r="B14" s="285"/>
      <c r="C14" s="285"/>
      <c r="D14" s="285"/>
      <c r="E14" s="286"/>
      <c r="F14" s="286"/>
      <c r="G14" s="286"/>
      <c r="H14" s="285"/>
      <c r="I14" s="285"/>
      <c r="J14" s="325"/>
      <c r="K14" s="285"/>
      <c r="L14" s="285"/>
      <c r="M14" s="285"/>
      <c r="N14" s="287"/>
      <c r="O14" s="285"/>
      <c r="P14" s="287"/>
      <c r="Q14" s="285"/>
      <c r="R14" s="326"/>
      <c r="S14" s="327"/>
      <c r="T14" s="327"/>
      <c r="U14" s="74" t="s">
        <v>333</v>
      </c>
      <c r="V14" s="260">
        <f>'2020 05 change'!AF2</f>
        <v>26.920999999999999</v>
      </c>
      <c r="W14" s="327"/>
      <c r="X14" s="295"/>
      <c r="Y14" s="295"/>
    </row>
    <row r="15" spans="1:78" x14ac:dyDescent="0.2">
      <c r="A15" s="285"/>
      <c r="B15" s="285"/>
      <c r="C15" s="285"/>
      <c r="D15" s="285"/>
      <c r="E15" s="286"/>
      <c r="F15" s="286"/>
      <c r="G15" s="286"/>
      <c r="H15" s="285"/>
      <c r="I15" s="285"/>
      <c r="J15" s="325"/>
      <c r="K15" s="285"/>
      <c r="L15" s="285"/>
      <c r="M15" s="285"/>
      <c r="N15" s="287"/>
      <c r="O15" s="285"/>
      <c r="P15" s="287"/>
      <c r="Q15" s="285"/>
      <c r="R15" s="326"/>
      <c r="S15" s="327"/>
      <c r="T15" s="327"/>
      <c r="U15" s="74" t="s">
        <v>334</v>
      </c>
      <c r="V15" s="179">
        <f>V12/V14</f>
        <v>-151765.45429899642</v>
      </c>
      <c r="W15" s="327"/>
      <c r="X15" s="295"/>
      <c r="Y15" s="295"/>
    </row>
    <row r="16" spans="1:78" x14ac:dyDescent="0.2">
      <c r="D16" s="288"/>
      <c r="E16" s="297"/>
      <c r="H16" s="288"/>
      <c r="I16" s="288"/>
      <c r="J16" s="336"/>
      <c r="K16" s="288"/>
      <c r="L16" s="288"/>
      <c r="M16" s="288"/>
      <c r="N16" s="298"/>
      <c r="O16" s="288"/>
      <c r="P16" s="298"/>
      <c r="R16" s="337"/>
      <c r="S16" s="298"/>
      <c r="T16" s="298"/>
      <c r="U16" s="298"/>
      <c r="V16" s="298"/>
      <c r="W16" s="298"/>
    </row>
    <row r="17" spans="4:23" x14ac:dyDescent="0.2">
      <c r="D17" s="288"/>
      <c r="E17" s="297"/>
      <c r="H17" s="288"/>
      <c r="I17" s="288"/>
      <c r="J17" s="336"/>
      <c r="K17" s="288"/>
      <c r="L17" s="288"/>
      <c r="M17" s="288"/>
      <c r="N17" s="298"/>
      <c r="O17" s="288"/>
      <c r="P17" s="298"/>
      <c r="R17" s="337"/>
      <c r="S17" s="298"/>
      <c r="T17" s="298"/>
      <c r="U17" s="298"/>
      <c r="V17" s="298"/>
      <c r="W17" s="298"/>
    </row>
    <row r="18" spans="4:23" x14ac:dyDescent="0.2">
      <c r="D18" s="288"/>
      <c r="E18" s="297"/>
      <c r="H18" s="288"/>
      <c r="I18" s="288"/>
      <c r="J18" s="336"/>
      <c r="K18" s="288"/>
      <c r="L18" s="288"/>
      <c r="M18" s="288"/>
      <c r="N18" s="298"/>
      <c r="O18" s="288"/>
      <c r="P18" s="298"/>
      <c r="R18" s="337"/>
      <c r="S18" s="298"/>
      <c r="T18" s="298"/>
      <c r="U18" s="298"/>
      <c r="V18" s="298"/>
      <c r="W18" s="298"/>
    </row>
    <row r="19" spans="4:23" x14ac:dyDescent="0.2">
      <c r="D19" s="288"/>
      <c r="E19" s="297"/>
      <c r="H19" s="288"/>
      <c r="I19" s="288"/>
      <c r="J19" s="336"/>
      <c r="K19" s="288"/>
      <c r="L19" s="288"/>
      <c r="M19" s="288"/>
      <c r="N19" s="298"/>
      <c r="O19" s="288"/>
      <c r="P19" s="298"/>
      <c r="R19" s="337"/>
      <c r="S19" s="298"/>
      <c r="T19" s="298"/>
      <c r="U19" s="298"/>
      <c r="V19" s="298"/>
      <c r="W19" s="298"/>
    </row>
    <row r="20" spans="4:23" x14ac:dyDescent="0.2">
      <c r="D20" s="288"/>
      <c r="E20" s="297"/>
      <c r="H20" s="288"/>
      <c r="I20" s="288"/>
      <c r="J20" s="336"/>
      <c r="K20" s="288"/>
      <c r="L20" s="288"/>
      <c r="M20" s="288"/>
      <c r="N20" s="298"/>
      <c r="O20" s="288"/>
      <c r="P20" s="298"/>
      <c r="R20" s="337"/>
      <c r="S20" s="298"/>
      <c r="T20" s="298"/>
      <c r="U20" s="298"/>
      <c r="V20" s="298"/>
      <c r="W20" s="298"/>
    </row>
    <row r="21" spans="4:23" x14ac:dyDescent="0.2">
      <c r="D21" s="288"/>
      <c r="E21" s="297"/>
      <c r="H21" s="288"/>
      <c r="I21" s="288"/>
      <c r="J21" s="336"/>
      <c r="K21" s="288"/>
      <c r="L21" s="288"/>
      <c r="M21" s="288"/>
      <c r="N21" s="298"/>
      <c r="O21" s="288"/>
      <c r="P21" s="298"/>
      <c r="R21" s="337"/>
      <c r="S21" s="298"/>
      <c r="T21" s="298"/>
      <c r="U21" s="298"/>
      <c r="V21" s="298"/>
      <c r="W21" s="298"/>
    </row>
    <row r="22" spans="4:23" x14ac:dyDescent="0.2">
      <c r="D22" s="288"/>
      <c r="E22" s="297"/>
      <c r="H22" s="288"/>
      <c r="I22" s="288"/>
      <c r="J22" s="336"/>
      <c r="K22" s="288"/>
      <c r="L22" s="288"/>
      <c r="M22" s="288"/>
      <c r="N22" s="298"/>
      <c r="O22" s="288"/>
      <c r="P22" s="298"/>
      <c r="R22" s="337"/>
      <c r="S22" s="298"/>
      <c r="T22" s="298"/>
      <c r="U22" s="298"/>
      <c r="V22" s="298"/>
      <c r="W22" s="298"/>
    </row>
    <row r="23" spans="4:23" x14ac:dyDescent="0.2">
      <c r="D23" s="288"/>
      <c r="E23" s="297"/>
      <c r="H23" s="288"/>
      <c r="I23" s="288"/>
      <c r="J23" s="336"/>
      <c r="K23" s="288"/>
      <c r="L23" s="288"/>
      <c r="M23" s="288"/>
      <c r="N23" s="298"/>
      <c r="O23" s="288"/>
      <c r="P23" s="298"/>
      <c r="R23" s="337"/>
      <c r="S23" s="298"/>
      <c r="T23" s="298"/>
      <c r="U23" s="298"/>
      <c r="V23" s="298"/>
      <c r="W23" s="298"/>
    </row>
    <row r="24" spans="4:23" x14ac:dyDescent="0.2">
      <c r="D24" s="288"/>
      <c r="E24" s="297"/>
      <c r="H24" s="288"/>
      <c r="I24" s="288"/>
      <c r="J24" s="336"/>
      <c r="K24" s="288"/>
      <c r="L24" s="288"/>
      <c r="M24" s="288"/>
      <c r="N24" s="298"/>
      <c r="O24" s="288"/>
      <c r="P24" s="298"/>
      <c r="R24" s="337"/>
      <c r="S24" s="298"/>
      <c r="T24" s="298"/>
      <c r="U24" s="298"/>
      <c r="V24" s="298"/>
      <c r="W24" s="298"/>
    </row>
    <row r="25" spans="4:23" x14ac:dyDescent="0.2">
      <c r="D25" s="288"/>
      <c r="E25" s="297"/>
      <c r="H25" s="288"/>
      <c r="I25" s="288"/>
      <c r="J25" s="336"/>
      <c r="K25" s="288"/>
      <c r="L25" s="288"/>
      <c r="M25" s="288"/>
      <c r="N25" s="298"/>
      <c r="O25" s="288"/>
      <c r="P25" s="298"/>
      <c r="R25" s="337"/>
      <c r="S25" s="298"/>
      <c r="T25" s="298"/>
      <c r="U25" s="298"/>
      <c r="V25" s="298"/>
      <c r="W25" s="298"/>
    </row>
    <row r="26" spans="4:23" x14ac:dyDescent="0.2">
      <c r="D26" s="288"/>
      <c r="E26" s="297"/>
      <c r="H26" s="288"/>
      <c r="I26" s="288"/>
      <c r="J26" s="336"/>
      <c r="K26" s="288"/>
      <c r="L26" s="288"/>
      <c r="M26" s="288"/>
      <c r="N26" s="298"/>
      <c r="O26" s="288"/>
      <c r="P26" s="298"/>
      <c r="R26" s="337"/>
      <c r="S26" s="298"/>
      <c r="T26" s="298"/>
      <c r="U26" s="298"/>
      <c r="V26" s="298"/>
      <c r="W26" s="298"/>
    </row>
    <row r="27" spans="4:23" x14ac:dyDescent="0.2">
      <c r="D27" s="288"/>
      <c r="E27" s="297"/>
      <c r="H27" s="288"/>
      <c r="I27" s="288"/>
      <c r="J27" s="336"/>
      <c r="K27" s="288"/>
      <c r="L27" s="288"/>
      <c r="M27" s="288"/>
      <c r="N27" s="298"/>
      <c r="O27" s="288"/>
      <c r="P27" s="298"/>
      <c r="R27" s="337"/>
      <c r="S27" s="298"/>
      <c r="T27" s="298"/>
      <c r="U27" s="298"/>
      <c r="V27" s="298"/>
      <c r="W27" s="298"/>
    </row>
    <row r="28" spans="4:23" x14ac:dyDescent="0.2">
      <c r="D28" s="288"/>
      <c r="E28" s="297"/>
      <c r="H28" s="288"/>
      <c r="I28" s="288"/>
      <c r="J28" s="336"/>
      <c r="K28" s="288"/>
      <c r="L28" s="288"/>
      <c r="M28" s="288"/>
      <c r="N28" s="298"/>
      <c r="O28" s="288"/>
      <c r="P28" s="298"/>
      <c r="R28" s="337"/>
      <c r="S28" s="298"/>
      <c r="T28" s="298"/>
      <c r="U28" s="298"/>
      <c r="V28" s="298"/>
      <c r="W28" s="298"/>
    </row>
    <row r="29" spans="4:23" x14ac:dyDescent="0.2">
      <c r="D29" s="288"/>
      <c r="E29" s="297"/>
      <c r="H29" s="288"/>
      <c r="I29" s="288"/>
      <c r="J29" s="336"/>
      <c r="K29" s="288"/>
      <c r="L29" s="288"/>
      <c r="M29" s="288"/>
      <c r="N29" s="298"/>
      <c r="O29" s="288"/>
      <c r="P29" s="298"/>
      <c r="R29" s="337"/>
      <c r="S29" s="298"/>
      <c r="T29" s="298"/>
      <c r="U29" s="298"/>
      <c r="V29" s="298"/>
      <c r="W29" s="298"/>
    </row>
    <row r="30" spans="4:23" x14ac:dyDescent="0.2">
      <c r="D30" s="288"/>
      <c r="E30" s="297"/>
      <c r="H30" s="288"/>
      <c r="I30" s="288"/>
      <c r="J30" s="336"/>
      <c r="K30" s="288"/>
      <c r="L30" s="288"/>
      <c r="M30" s="288"/>
      <c r="N30" s="298"/>
      <c r="O30" s="288"/>
      <c r="P30" s="298"/>
      <c r="R30" s="337"/>
      <c r="S30" s="298"/>
      <c r="T30" s="298"/>
      <c r="U30" s="298"/>
      <c r="V30" s="298"/>
      <c r="W30" s="298"/>
    </row>
    <row r="31" spans="4:23" x14ac:dyDescent="0.2">
      <c r="D31" s="288"/>
      <c r="E31" s="297"/>
      <c r="H31" s="288"/>
      <c r="I31" s="288"/>
      <c r="J31" s="336"/>
      <c r="K31" s="288"/>
      <c r="L31" s="288"/>
      <c r="M31" s="288"/>
      <c r="N31" s="298"/>
      <c r="O31" s="288"/>
      <c r="P31" s="298"/>
      <c r="R31" s="337"/>
      <c r="S31" s="298"/>
      <c r="T31" s="298"/>
      <c r="U31" s="298"/>
      <c r="V31" s="298"/>
      <c r="W31" s="298"/>
    </row>
    <row r="32" spans="4:23" x14ac:dyDescent="0.2">
      <c r="D32" s="288"/>
      <c r="E32" s="297"/>
      <c r="H32" s="288"/>
      <c r="I32" s="288"/>
      <c r="J32" s="336"/>
      <c r="K32" s="288"/>
      <c r="L32" s="288"/>
      <c r="M32" s="288"/>
      <c r="N32" s="298"/>
      <c r="O32" s="288"/>
      <c r="P32" s="298"/>
      <c r="R32" s="337"/>
      <c r="S32" s="298"/>
      <c r="T32" s="298"/>
      <c r="U32" s="298"/>
      <c r="V32" s="298"/>
      <c r="W32" s="298"/>
    </row>
    <row r="33" spans="4:23" x14ac:dyDescent="0.2">
      <c r="D33" s="288"/>
      <c r="E33" s="297"/>
      <c r="H33" s="288"/>
      <c r="I33" s="288"/>
      <c r="J33" s="336"/>
      <c r="K33" s="288"/>
      <c r="L33" s="288"/>
      <c r="M33" s="288"/>
      <c r="N33" s="298"/>
      <c r="O33" s="288"/>
      <c r="P33" s="298"/>
      <c r="R33" s="337"/>
      <c r="S33" s="298"/>
      <c r="T33" s="298"/>
      <c r="U33" s="298"/>
      <c r="V33" s="298"/>
      <c r="W33" s="298"/>
    </row>
    <row r="34" spans="4:23" x14ac:dyDescent="0.2">
      <c r="D34" s="288"/>
      <c r="E34" s="297"/>
      <c r="H34" s="288"/>
      <c r="I34" s="288"/>
      <c r="J34" s="336"/>
      <c r="K34" s="288"/>
      <c r="L34" s="288"/>
      <c r="M34" s="288"/>
      <c r="N34" s="298"/>
      <c r="O34" s="288"/>
      <c r="P34" s="298"/>
      <c r="R34" s="337"/>
      <c r="S34" s="298"/>
      <c r="T34" s="298"/>
      <c r="U34" s="298"/>
      <c r="V34" s="298"/>
      <c r="W34" s="298"/>
    </row>
    <row r="35" spans="4:23" x14ac:dyDescent="0.2">
      <c r="D35" s="288"/>
      <c r="E35" s="297"/>
      <c r="H35" s="288"/>
      <c r="I35" s="288"/>
      <c r="J35" s="336"/>
      <c r="K35" s="288"/>
      <c r="L35" s="288"/>
      <c r="M35" s="288"/>
      <c r="N35" s="298"/>
      <c r="O35" s="288"/>
      <c r="P35" s="298"/>
      <c r="R35" s="337"/>
      <c r="S35" s="298"/>
      <c r="T35" s="298"/>
      <c r="U35" s="298"/>
      <c r="V35" s="298"/>
      <c r="W35" s="298"/>
    </row>
    <row r="36" spans="4:23" x14ac:dyDescent="0.2">
      <c r="D36" s="288"/>
      <c r="E36" s="297"/>
      <c r="H36" s="288"/>
      <c r="I36" s="288"/>
      <c r="J36" s="336"/>
      <c r="K36" s="288"/>
      <c r="L36" s="288"/>
      <c r="M36" s="288"/>
      <c r="N36" s="298"/>
      <c r="O36" s="288"/>
      <c r="P36" s="298"/>
      <c r="R36" s="337"/>
      <c r="S36" s="298"/>
      <c r="T36" s="298"/>
      <c r="U36" s="298"/>
      <c r="V36" s="298"/>
      <c r="W36" s="298"/>
    </row>
    <row r="37" spans="4:23" x14ac:dyDescent="0.2">
      <c r="D37" s="288"/>
      <c r="E37" s="297"/>
      <c r="H37" s="288"/>
      <c r="I37" s="288"/>
      <c r="J37" s="336"/>
      <c r="K37" s="288"/>
      <c r="L37" s="288"/>
      <c r="M37" s="288"/>
      <c r="N37" s="298"/>
      <c r="O37" s="288"/>
      <c r="P37" s="298"/>
      <c r="R37" s="337"/>
      <c r="S37" s="298"/>
      <c r="T37" s="298"/>
      <c r="U37" s="298"/>
      <c r="V37" s="298"/>
      <c r="W37" s="298"/>
    </row>
    <row r="38" spans="4:23" x14ac:dyDescent="0.2">
      <c r="D38" s="288"/>
      <c r="E38" s="297"/>
      <c r="H38" s="288"/>
      <c r="I38" s="288"/>
      <c r="J38" s="336"/>
      <c r="K38" s="288"/>
      <c r="L38" s="288"/>
      <c r="M38" s="288"/>
      <c r="N38" s="298"/>
      <c r="O38" s="288"/>
      <c r="P38" s="298"/>
      <c r="R38" s="337"/>
      <c r="S38" s="298"/>
      <c r="T38" s="298"/>
      <c r="U38" s="298"/>
      <c r="V38" s="298"/>
      <c r="W38" s="298"/>
    </row>
    <row r="39" spans="4:23" x14ac:dyDescent="0.2">
      <c r="D39" s="288"/>
      <c r="E39" s="297"/>
      <c r="H39" s="288"/>
      <c r="I39" s="288"/>
      <c r="J39" s="336"/>
      <c r="K39" s="288"/>
      <c r="L39" s="288"/>
      <c r="M39" s="288"/>
      <c r="N39" s="298"/>
      <c r="O39" s="288"/>
      <c r="P39" s="298"/>
      <c r="R39" s="337"/>
      <c r="S39" s="298"/>
      <c r="T39" s="298"/>
      <c r="U39" s="298"/>
      <c r="V39" s="298"/>
      <c r="W39" s="298"/>
    </row>
    <row r="40" spans="4:23" x14ac:dyDescent="0.2">
      <c r="D40" s="288"/>
      <c r="E40" s="297"/>
      <c r="H40" s="288"/>
      <c r="I40" s="288"/>
      <c r="J40" s="336"/>
      <c r="K40" s="288"/>
      <c r="L40" s="288"/>
      <c r="M40" s="288"/>
      <c r="N40" s="298"/>
      <c r="O40" s="288"/>
      <c r="P40" s="298"/>
      <c r="R40" s="337"/>
      <c r="S40" s="298"/>
      <c r="T40" s="298"/>
      <c r="U40" s="298"/>
      <c r="V40" s="298"/>
      <c r="W40" s="298"/>
    </row>
    <row r="41" spans="4:23" x14ac:dyDescent="0.2">
      <c r="D41" s="288"/>
      <c r="E41" s="297"/>
      <c r="H41" s="288"/>
      <c r="I41" s="288"/>
      <c r="J41" s="336"/>
      <c r="K41" s="288"/>
      <c r="L41" s="288"/>
      <c r="M41" s="288"/>
      <c r="N41" s="298"/>
      <c r="O41" s="288"/>
      <c r="P41" s="298"/>
      <c r="R41" s="337"/>
      <c r="S41" s="298"/>
      <c r="T41" s="298"/>
      <c r="U41" s="298"/>
      <c r="V41" s="298"/>
      <c r="W41" s="298"/>
    </row>
    <row r="42" spans="4:23" x14ac:dyDescent="0.2">
      <c r="D42" s="288"/>
      <c r="E42" s="297"/>
      <c r="H42" s="288"/>
      <c r="I42" s="288"/>
      <c r="J42" s="336"/>
      <c r="K42" s="288"/>
      <c r="L42" s="288"/>
      <c r="M42" s="288"/>
      <c r="N42" s="298"/>
      <c r="O42" s="288"/>
      <c r="P42" s="298"/>
      <c r="R42" s="337"/>
      <c r="S42" s="298"/>
      <c r="T42" s="298"/>
      <c r="U42" s="298"/>
      <c r="V42" s="298"/>
      <c r="W42" s="298"/>
    </row>
    <row r="43" spans="4:23" x14ac:dyDescent="0.2">
      <c r="D43" s="288"/>
      <c r="E43" s="297"/>
      <c r="H43" s="288"/>
      <c r="I43" s="288"/>
      <c r="J43" s="336"/>
      <c r="K43" s="288"/>
      <c r="L43" s="288"/>
      <c r="M43" s="288"/>
      <c r="N43" s="298"/>
      <c r="O43" s="288"/>
      <c r="P43" s="298"/>
      <c r="R43" s="337"/>
      <c r="S43" s="298"/>
      <c r="T43" s="298"/>
      <c r="U43" s="298"/>
      <c r="V43" s="298"/>
      <c r="W43" s="298"/>
    </row>
    <row r="44" spans="4:23" x14ac:dyDescent="0.2">
      <c r="D44" s="288"/>
      <c r="E44" s="297"/>
      <c r="H44" s="288"/>
      <c r="I44" s="288"/>
      <c r="J44" s="336"/>
      <c r="K44" s="288"/>
      <c r="L44" s="288"/>
      <c r="M44" s="288"/>
      <c r="N44" s="298"/>
      <c r="O44" s="288"/>
      <c r="P44" s="298"/>
      <c r="R44" s="337"/>
      <c r="S44" s="298"/>
      <c r="T44" s="298"/>
      <c r="U44" s="298"/>
      <c r="V44" s="298"/>
      <c r="W44" s="298"/>
    </row>
    <row r="45" spans="4:23" x14ac:dyDescent="0.2">
      <c r="D45" s="288"/>
      <c r="E45" s="297"/>
      <c r="H45" s="288"/>
      <c r="I45" s="288"/>
      <c r="J45" s="336"/>
      <c r="K45" s="288"/>
      <c r="L45" s="288"/>
      <c r="M45" s="288"/>
      <c r="N45" s="298"/>
      <c r="O45" s="288"/>
      <c r="P45" s="298"/>
      <c r="R45" s="337"/>
      <c r="S45" s="298"/>
      <c r="T45" s="298"/>
      <c r="U45" s="298"/>
      <c r="V45" s="298"/>
      <c r="W45" s="298"/>
    </row>
    <row r="46" spans="4:23" x14ac:dyDescent="0.2">
      <c r="D46" s="288"/>
      <c r="E46" s="297"/>
      <c r="H46" s="288"/>
      <c r="I46" s="288"/>
      <c r="J46" s="336"/>
      <c r="K46" s="288"/>
      <c r="L46" s="288"/>
      <c r="M46" s="288"/>
      <c r="N46" s="298"/>
      <c r="O46" s="288"/>
      <c r="P46" s="298"/>
      <c r="R46" s="337"/>
      <c r="S46" s="298"/>
      <c r="T46" s="298"/>
      <c r="U46" s="298"/>
      <c r="V46" s="298"/>
      <c r="W46" s="298"/>
    </row>
    <row r="47" spans="4:23" x14ac:dyDescent="0.2">
      <c r="D47" s="288"/>
      <c r="E47" s="297"/>
      <c r="H47" s="288"/>
      <c r="I47" s="288"/>
      <c r="J47" s="336"/>
      <c r="K47" s="288"/>
      <c r="L47" s="288"/>
      <c r="M47" s="288"/>
      <c r="N47" s="298"/>
      <c r="O47" s="288"/>
      <c r="P47" s="298"/>
      <c r="R47" s="337"/>
      <c r="S47" s="298"/>
      <c r="T47" s="298"/>
      <c r="U47" s="298"/>
      <c r="V47" s="298"/>
      <c r="W47" s="298"/>
    </row>
    <row r="48" spans="4:23" x14ac:dyDescent="0.2">
      <c r="D48" s="288"/>
      <c r="E48" s="297"/>
      <c r="H48" s="288"/>
      <c r="I48" s="288"/>
      <c r="J48" s="336"/>
      <c r="K48" s="288"/>
      <c r="L48" s="288"/>
      <c r="M48" s="288"/>
      <c r="N48" s="298"/>
      <c r="O48" s="288"/>
      <c r="P48" s="298"/>
      <c r="R48" s="337"/>
      <c r="S48" s="298"/>
      <c r="T48" s="298"/>
      <c r="U48" s="298"/>
      <c r="V48" s="298"/>
      <c r="W48" s="298"/>
    </row>
    <row r="49" spans="4:23" x14ac:dyDescent="0.2">
      <c r="D49" s="288"/>
      <c r="E49" s="297"/>
      <c r="H49" s="288"/>
      <c r="I49" s="288"/>
      <c r="J49" s="336"/>
      <c r="K49" s="288"/>
      <c r="L49" s="288"/>
      <c r="M49" s="288"/>
      <c r="N49" s="298"/>
      <c r="O49" s="288"/>
      <c r="P49" s="298"/>
      <c r="R49" s="337"/>
      <c r="S49" s="298"/>
      <c r="T49" s="298"/>
      <c r="U49" s="298"/>
      <c r="V49" s="298"/>
      <c r="W49" s="298"/>
    </row>
    <row r="50" spans="4:23" x14ac:dyDescent="0.2">
      <c r="D50" s="288"/>
      <c r="E50" s="297"/>
      <c r="H50" s="288"/>
      <c r="I50" s="288"/>
      <c r="J50" s="336"/>
      <c r="K50" s="288"/>
      <c r="L50" s="288"/>
      <c r="M50" s="288"/>
      <c r="N50" s="298"/>
      <c r="O50" s="288"/>
      <c r="P50" s="298"/>
      <c r="R50" s="337"/>
      <c r="S50" s="298"/>
      <c r="T50" s="298"/>
      <c r="U50" s="298"/>
      <c r="V50" s="298"/>
      <c r="W50" s="298"/>
    </row>
    <row r="51" spans="4:23" x14ac:dyDescent="0.2">
      <c r="D51" s="288"/>
      <c r="E51" s="297"/>
      <c r="H51" s="288"/>
      <c r="I51" s="288"/>
      <c r="J51" s="336"/>
      <c r="K51" s="288"/>
      <c r="L51" s="288"/>
      <c r="M51" s="288"/>
      <c r="N51" s="298"/>
      <c r="O51" s="288"/>
      <c r="P51" s="298"/>
      <c r="R51" s="337"/>
      <c r="S51" s="298"/>
      <c r="T51" s="298"/>
      <c r="U51" s="298"/>
      <c r="V51" s="298"/>
      <c r="W51" s="298"/>
    </row>
    <row r="52" spans="4:23" x14ac:dyDescent="0.2">
      <c r="D52" s="288"/>
      <c r="E52" s="297"/>
      <c r="H52" s="288"/>
      <c r="I52" s="288"/>
      <c r="J52" s="336"/>
      <c r="K52" s="288"/>
      <c r="L52" s="288"/>
      <c r="M52" s="288"/>
      <c r="N52" s="298"/>
      <c r="O52" s="288"/>
      <c r="P52" s="298"/>
      <c r="R52" s="337"/>
      <c r="S52" s="298"/>
      <c r="T52" s="298"/>
      <c r="U52" s="298"/>
      <c r="V52" s="298"/>
      <c r="W52" s="298"/>
    </row>
    <row r="53" spans="4:23" x14ac:dyDescent="0.2">
      <c r="D53" s="288"/>
      <c r="E53" s="297"/>
      <c r="H53" s="288"/>
      <c r="I53" s="288"/>
      <c r="J53" s="336"/>
      <c r="K53" s="288"/>
      <c r="L53" s="288"/>
      <c r="M53" s="288"/>
      <c r="N53" s="298"/>
      <c r="O53" s="288"/>
      <c r="P53" s="298"/>
      <c r="R53" s="337"/>
      <c r="S53" s="298"/>
      <c r="T53" s="298"/>
      <c r="U53" s="298"/>
      <c r="V53" s="298"/>
      <c r="W53" s="298"/>
    </row>
    <row r="54" spans="4:23" x14ac:dyDescent="0.2">
      <c r="D54" s="288"/>
      <c r="E54" s="297"/>
      <c r="H54" s="288"/>
      <c r="I54" s="288"/>
      <c r="J54" s="336"/>
      <c r="K54" s="288"/>
      <c r="L54" s="288"/>
      <c r="M54" s="288"/>
      <c r="N54" s="298"/>
      <c r="O54" s="288"/>
      <c r="P54" s="298"/>
      <c r="R54" s="337"/>
      <c r="S54" s="298"/>
      <c r="T54" s="298"/>
      <c r="U54" s="298"/>
      <c r="V54" s="298"/>
      <c r="W54" s="298"/>
    </row>
    <row r="55" spans="4:23" x14ac:dyDescent="0.2">
      <c r="D55" s="288"/>
      <c r="E55" s="297"/>
      <c r="H55" s="288"/>
      <c r="I55" s="288"/>
      <c r="J55" s="336"/>
      <c r="K55" s="288"/>
      <c r="L55" s="288"/>
      <c r="M55" s="288"/>
      <c r="N55" s="298"/>
      <c r="O55" s="288"/>
      <c r="P55" s="298"/>
      <c r="R55" s="337"/>
      <c r="S55" s="298"/>
      <c r="T55" s="298"/>
      <c r="U55" s="298"/>
      <c r="V55" s="298"/>
      <c r="W55" s="298"/>
    </row>
    <row r="56" spans="4:23" x14ac:dyDescent="0.2">
      <c r="D56" s="288"/>
      <c r="E56" s="297"/>
      <c r="H56" s="288"/>
      <c r="I56" s="288"/>
      <c r="J56" s="336"/>
      <c r="K56" s="288"/>
      <c r="L56" s="288"/>
      <c r="M56" s="288"/>
      <c r="N56" s="298"/>
      <c r="O56" s="288"/>
      <c r="P56" s="298"/>
      <c r="R56" s="337"/>
      <c r="S56" s="298"/>
      <c r="T56" s="298"/>
      <c r="U56" s="298"/>
      <c r="V56" s="298"/>
      <c r="W56" s="298"/>
    </row>
    <row r="57" spans="4:23" x14ac:dyDescent="0.2">
      <c r="D57" s="288"/>
      <c r="E57" s="297"/>
      <c r="H57" s="288"/>
      <c r="I57" s="288"/>
      <c r="J57" s="336"/>
      <c r="K57" s="288"/>
      <c r="L57" s="288"/>
      <c r="M57" s="288"/>
      <c r="N57" s="298"/>
      <c r="O57" s="288"/>
      <c r="P57" s="298"/>
      <c r="R57" s="337"/>
      <c r="S57" s="298"/>
      <c r="T57" s="298"/>
      <c r="U57" s="298"/>
      <c r="V57" s="298"/>
      <c r="W57" s="298"/>
    </row>
    <row r="58" spans="4:23" x14ac:dyDescent="0.2">
      <c r="D58" s="288"/>
      <c r="E58" s="297"/>
      <c r="H58" s="288"/>
      <c r="I58" s="288"/>
      <c r="J58" s="336"/>
      <c r="K58" s="288"/>
      <c r="L58" s="288"/>
      <c r="M58" s="288"/>
      <c r="N58" s="298"/>
      <c r="O58" s="288"/>
      <c r="P58" s="298"/>
      <c r="R58" s="337"/>
      <c r="S58" s="298"/>
      <c r="T58" s="298"/>
      <c r="U58" s="298"/>
      <c r="V58" s="298"/>
      <c r="W58" s="298"/>
    </row>
    <row r="59" spans="4:23" x14ac:dyDescent="0.2">
      <c r="D59" s="288"/>
      <c r="E59" s="297"/>
      <c r="H59" s="288"/>
      <c r="I59" s="288"/>
      <c r="J59" s="336"/>
      <c r="K59" s="288"/>
      <c r="L59" s="288"/>
      <c r="M59" s="288"/>
      <c r="N59" s="298"/>
      <c r="O59" s="288"/>
      <c r="P59" s="298"/>
      <c r="R59" s="337"/>
      <c r="S59" s="298"/>
      <c r="T59" s="298"/>
      <c r="U59" s="298"/>
      <c r="V59" s="298"/>
      <c r="W59" s="298"/>
    </row>
    <row r="60" spans="4:23" x14ac:dyDescent="0.2">
      <c r="D60" s="288"/>
      <c r="E60" s="297"/>
      <c r="H60" s="288"/>
      <c r="I60" s="288"/>
      <c r="J60" s="336"/>
      <c r="K60" s="288"/>
      <c r="L60" s="288"/>
      <c r="M60" s="288"/>
      <c r="N60" s="298"/>
      <c r="O60" s="288"/>
      <c r="P60" s="298"/>
      <c r="R60" s="337"/>
      <c r="S60" s="298"/>
      <c r="T60" s="298"/>
      <c r="U60" s="298"/>
      <c r="V60" s="298"/>
      <c r="W60" s="298"/>
    </row>
    <row r="61" spans="4:23" x14ac:dyDescent="0.2">
      <c r="D61" s="288"/>
      <c r="E61" s="297"/>
      <c r="H61" s="288"/>
      <c r="I61" s="288"/>
      <c r="J61" s="336"/>
      <c r="K61" s="288"/>
      <c r="L61" s="288"/>
      <c r="M61" s="288"/>
      <c r="N61" s="298"/>
      <c r="O61" s="288"/>
      <c r="P61" s="298"/>
      <c r="R61" s="337"/>
      <c r="S61" s="298"/>
      <c r="T61" s="298"/>
      <c r="U61" s="298"/>
      <c r="V61" s="298"/>
      <c r="W61" s="298"/>
    </row>
    <row r="62" spans="4:23" x14ac:dyDescent="0.2">
      <c r="D62" s="288"/>
      <c r="E62" s="297"/>
      <c r="H62" s="288"/>
      <c r="I62" s="288"/>
      <c r="J62" s="336"/>
      <c r="K62" s="288"/>
      <c r="L62" s="288"/>
      <c r="M62" s="288"/>
      <c r="N62" s="298"/>
      <c r="O62" s="288"/>
      <c r="P62" s="298"/>
      <c r="R62" s="337"/>
      <c r="S62" s="298"/>
      <c r="T62" s="298"/>
      <c r="U62" s="298"/>
      <c r="V62" s="298"/>
      <c r="W62" s="298"/>
    </row>
    <row r="63" spans="4:23" x14ac:dyDescent="0.2">
      <c r="D63" s="288"/>
      <c r="E63" s="297"/>
      <c r="H63" s="288"/>
      <c r="I63" s="288"/>
      <c r="J63" s="336"/>
      <c r="K63" s="288"/>
      <c r="L63" s="288"/>
      <c r="M63" s="288"/>
      <c r="N63" s="298"/>
      <c r="O63" s="288"/>
      <c r="P63" s="298"/>
      <c r="R63" s="337"/>
      <c r="S63" s="298"/>
      <c r="T63" s="298"/>
      <c r="U63" s="298"/>
      <c r="V63" s="298"/>
      <c r="W63" s="298"/>
    </row>
    <row r="64" spans="4:23" x14ac:dyDescent="0.2">
      <c r="D64" s="288"/>
      <c r="E64" s="297"/>
      <c r="H64" s="288"/>
      <c r="I64" s="288"/>
      <c r="J64" s="336"/>
      <c r="K64" s="288"/>
      <c r="L64" s="288"/>
      <c r="M64" s="288"/>
      <c r="N64" s="298"/>
      <c r="O64" s="288"/>
      <c r="P64" s="298"/>
      <c r="R64" s="337"/>
      <c r="S64" s="298"/>
      <c r="T64" s="298"/>
      <c r="U64" s="298"/>
      <c r="V64" s="298"/>
      <c r="W64" s="298"/>
    </row>
    <row r="65" spans="4:23" x14ac:dyDescent="0.2">
      <c r="D65" s="288"/>
      <c r="E65" s="297"/>
      <c r="H65" s="288"/>
      <c r="I65" s="288"/>
      <c r="J65" s="336"/>
      <c r="K65" s="288"/>
      <c r="L65" s="288"/>
      <c r="M65" s="288"/>
      <c r="N65" s="298"/>
      <c r="O65" s="288"/>
      <c r="P65" s="298"/>
      <c r="R65" s="337"/>
      <c r="S65" s="298"/>
      <c r="T65" s="298"/>
      <c r="U65" s="298"/>
      <c r="V65" s="298"/>
      <c r="W65" s="298"/>
    </row>
    <row r="66" spans="4:23" x14ac:dyDescent="0.2">
      <c r="D66" s="288"/>
      <c r="E66" s="297"/>
      <c r="H66" s="288"/>
      <c r="I66" s="288"/>
      <c r="J66" s="336"/>
      <c r="K66" s="288"/>
      <c r="L66" s="288"/>
      <c r="M66" s="288"/>
      <c r="N66" s="298"/>
      <c r="O66" s="288"/>
      <c r="P66" s="298"/>
      <c r="R66" s="337"/>
      <c r="S66" s="298"/>
      <c r="T66" s="298"/>
      <c r="U66" s="298"/>
      <c r="V66" s="298"/>
      <c r="W66" s="298"/>
    </row>
    <row r="67" spans="4:23" x14ac:dyDescent="0.2">
      <c r="D67" s="288"/>
      <c r="E67" s="297"/>
      <c r="H67" s="288"/>
      <c r="I67" s="288"/>
      <c r="J67" s="336"/>
      <c r="K67" s="288"/>
      <c r="L67" s="288"/>
      <c r="M67" s="288"/>
      <c r="N67" s="298"/>
      <c r="O67" s="288"/>
      <c r="P67" s="298"/>
      <c r="R67" s="337"/>
      <c r="S67" s="298"/>
      <c r="T67" s="298"/>
      <c r="U67" s="298"/>
      <c r="V67" s="298"/>
      <c r="W67" s="298"/>
    </row>
    <row r="68" spans="4:23" x14ac:dyDescent="0.2">
      <c r="D68" s="288"/>
      <c r="E68" s="297"/>
      <c r="H68" s="288"/>
      <c r="I68" s="288"/>
      <c r="J68" s="336"/>
      <c r="K68" s="288"/>
      <c r="L68" s="288"/>
      <c r="M68" s="288"/>
      <c r="N68" s="298"/>
      <c r="O68" s="288"/>
      <c r="P68" s="298"/>
      <c r="R68" s="337"/>
      <c r="S68" s="298"/>
      <c r="T68" s="298"/>
      <c r="U68" s="298"/>
      <c r="V68" s="298"/>
      <c r="W68" s="298"/>
    </row>
    <row r="69" spans="4:23" x14ac:dyDescent="0.2">
      <c r="D69" s="288"/>
      <c r="E69" s="297"/>
      <c r="H69" s="288"/>
      <c r="I69" s="288"/>
      <c r="J69" s="336"/>
      <c r="K69" s="288"/>
      <c r="L69" s="288"/>
      <c r="M69" s="288"/>
      <c r="N69" s="298"/>
      <c r="O69" s="288"/>
      <c r="P69" s="298"/>
      <c r="R69" s="337"/>
      <c r="S69" s="298"/>
      <c r="T69" s="298"/>
      <c r="U69" s="298"/>
      <c r="V69" s="298"/>
      <c r="W69" s="298"/>
    </row>
    <row r="70" spans="4:23" x14ac:dyDescent="0.2">
      <c r="D70" s="288"/>
      <c r="E70" s="297"/>
      <c r="H70" s="288"/>
      <c r="I70" s="288"/>
      <c r="J70" s="336"/>
      <c r="K70" s="288"/>
      <c r="L70" s="288"/>
      <c r="M70" s="288"/>
      <c r="N70" s="298"/>
      <c r="O70" s="288"/>
      <c r="P70" s="298"/>
      <c r="R70" s="337"/>
      <c r="S70" s="298"/>
      <c r="T70" s="298"/>
      <c r="U70" s="298"/>
      <c r="V70" s="298"/>
      <c r="W70" s="298"/>
    </row>
    <row r="71" spans="4:23" x14ac:dyDescent="0.2">
      <c r="D71" s="288"/>
      <c r="E71" s="297"/>
      <c r="H71" s="288"/>
      <c r="I71" s="288"/>
      <c r="J71" s="336"/>
      <c r="K71" s="288"/>
      <c r="L71" s="288"/>
      <c r="M71" s="288"/>
      <c r="N71" s="298"/>
      <c r="O71" s="288"/>
      <c r="P71" s="298"/>
      <c r="R71" s="337"/>
      <c r="S71" s="298"/>
      <c r="T71" s="298"/>
      <c r="U71" s="298"/>
      <c r="V71" s="298"/>
      <c r="W71" s="298"/>
    </row>
    <row r="72" spans="4:23" x14ac:dyDescent="0.2">
      <c r="D72" s="288"/>
      <c r="E72" s="297"/>
      <c r="H72" s="288"/>
      <c r="I72" s="288"/>
      <c r="J72" s="336"/>
      <c r="K72" s="288"/>
      <c r="L72" s="288"/>
      <c r="M72" s="288"/>
      <c r="N72" s="298"/>
      <c r="O72" s="288"/>
      <c r="P72" s="298"/>
      <c r="R72" s="337"/>
      <c r="S72" s="298"/>
      <c r="T72" s="298"/>
      <c r="U72" s="298"/>
      <c r="V72" s="298"/>
      <c r="W72" s="298"/>
    </row>
    <row r="73" spans="4:23" x14ac:dyDescent="0.2">
      <c r="D73" s="288"/>
      <c r="E73" s="297"/>
      <c r="H73" s="288"/>
      <c r="I73" s="288"/>
      <c r="J73" s="336"/>
      <c r="K73" s="288"/>
      <c r="L73" s="288"/>
      <c r="M73" s="288"/>
      <c r="N73" s="298"/>
      <c r="O73" s="288"/>
      <c r="P73" s="298"/>
      <c r="R73" s="337"/>
      <c r="S73" s="298"/>
      <c r="T73" s="298"/>
      <c r="U73" s="298"/>
      <c r="V73" s="298"/>
      <c r="W73" s="298"/>
    </row>
    <row r="74" spans="4:23" x14ac:dyDescent="0.2">
      <c r="D74" s="288"/>
      <c r="E74" s="297"/>
      <c r="H74" s="288"/>
      <c r="I74" s="288"/>
      <c r="J74" s="336"/>
      <c r="K74" s="288"/>
      <c r="L74" s="288"/>
      <c r="M74" s="288"/>
      <c r="N74" s="298"/>
      <c r="O74" s="288"/>
      <c r="P74" s="298"/>
      <c r="R74" s="337"/>
      <c r="S74" s="298"/>
      <c r="T74" s="298"/>
      <c r="U74" s="298"/>
      <c r="V74" s="298"/>
      <c r="W74" s="298"/>
    </row>
    <row r="75" spans="4:23" x14ac:dyDescent="0.2">
      <c r="D75" s="288"/>
      <c r="E75" s="297"/>
      <c r="H75" s="288"/>
      <c r="I75" s="288"/>
      <c r="J75" s="336"/>
      <c r="K75" s="288"/>
      <c r="L75" s="288"/>
      <c r="M75" s="288"/>
      <c r="N75" s="298"/>
      <c r="O75" s="288"/>
      <c r="P75" s="298"/>
      <c r="R75" s="337"/>
      <c r="S75" s="298"/>
      <c r="T75" s="298"/>
      <c r="U75" s="298"/>
      <c r="V75" s="298"/>
      <c r="W75" s="298"/>
    </row>
    <row r="76" spans="4:23" x14ac:dyDescent="0.2">
      <c r="D76" s="288"/>
      <c r="E76" s="297"/>
      <c r="H76" s="288"/>
      <c r="I76" s="288"/>
      <c r="J76" s="336"/>
      <c r="K76" s="288"/>
      <c r="L76" s="288"/>
      <c r="M76" s="288"/>
      <c r="N76" s="298"/>
      <c r="O76" s="288"/>
      <c r="P76" s="298"/>
      <c r="R76" s="337"/>
      <c r="S76" s="298"/>
      <c r="T76" s="298"/>
      <c r="U76" s="298"/>
      <c r="V76" s="298"/>
      <c r="W76" s="298"/>
    </row>
    <row r="77" spans="4:23" x14ac:dyDescent="0.2">
      <c r="D77" s="288"/>
      <c r="E77" s="297"/>
      <c r="H77" s="288"/>
      <c r="I77" s="288"/>
      <c r="J77" s="336"/>
      <c r="K77" s="288"/>
      <c r="L77" s="288"/>
      <c r="M77" s="288"/>
      <c r="N77" s="298"/>
      <c r="O77" s="288"/>
      <c r="P77" s="298"/>
      <c r="R77" s="337"/>
      <c r="S77" s="298"/>
      <c r="T77" s="298"/>
      <c r="U77" s="298"/>
      <c r="V77" s="298"/>
      <c r="W77" s="298"/>
    </row>
    <row r="78" spans="4:23" x14ac:dyDescent="0.2">
      <c r="D78" s="288"/>
      <c r="E78" s="297"/>
      <c r="H78" s="288"/>
      <c r="I78" s="288"/>
      <c r="J78" s="336"/>
      <c r="K78" s="288"/>
      <c r="L78" s="288"/>
      <c r="M78" s="288"/>
      <c r="N78" s="298"/>
      <c r="O78" s="288"/>
      <c r="P78" s="298"/>
      <c r="R78" s="337"/>
      <c r="S78" s="298"/>
      <c r="T78" s="298"/>
      <c r="U78" s="298"/>
      <c r="V78" s="298"/>
      <c r="W78" s="298"/>
    </row>
    <row r="79" spans="4:23" x14ac:dyDescent="0.2">
      <c r="D79" s="288"/>
      <c r="E79" s="297"/>
      <c r="H79" s="288"/>
      <c r="I79" s="288"/>
      <c r="J79" s="336"/>
      <c r="K79" s="288"/>
      <c r="L79" s="288"/>
      <c r="M79" s="288"/>
      <c r="N79" s="298"/>
      <c r="O79" s="288"/>
      <c r="P79" s="298"/>
      <c r="R79" s="337"/>
      <c r="S79" s="298"/>
      <c r="T79" s="298"/>
      <c r="U79" s="298"/>
      <c r="V79" s="298"/>
      <c r="W79" s="298"/>
    </row>
    <row r="80" spans="4:23" x14ac:dyDescent="0.2">
      <c r="D80" s="288"/>
      <c r="E80" s="297"/>
      <c r="H80" s="288"/>
      <c r="I80" s="288"/>
      <c r="J80" s="336"/>
      <c r="K80" s="288"/>
      <c r="L80" s="288"/>
      <c r="M80" s="288"/>
      <c r="N80" s="298"/>
      <c r="O80" s="288"/>
      <c r="P80" s="298"/>
      <c r="R80" s="337"/>
      <c r="S80" s="298"/>
      <c r="T80" s="298"/>
      <c r="U80" s="298"/>
      <c r="V80" s="298"/>
      <c r="W80" s="298"/>
    </row>
    <row r="81" spans="4:23" x14ac:dyDescent="0.2">
      <c r="D81" s="288"/>
      <c r="E81" s="297"/>
      <c r="H81" s="288"/>
      <c r="I81" s="288"/>
      <c r="J81" s="336"/>
      <c r="K81" s="288"/>
      <c r="L81" s="288"/>
      <c r="M81" s="288"/>
      <c r="N81" s="298"/>
      <c r="O81" s="288"/>
      <c r="P81" s="298"/>
      <c r="R81" s="337"/>
      <c r="S81" s="298"/>
      <c r="T81" s="298"/>
      <c r="U81" s="298"/>
      <c r="V81" s="298"/>
      <c r="W81" s="298"/>
    </row>
    <row r="82" spans="4:23" x14ac:dyDescent="0.2">
      <c r="D82" s="288"/>
      <c r="E82" s="297"/>
      <c r="H82" s="288"/>
      <c r="I82" s="288"/>
      <c r="J82" s="336"/>
      <c r="K82" s="288"/>
      <c r="L82" s="288"/>
      <c r="M82" s="288"/>
      <c r="N82" s="298"/>
      <c r="O82" s="288"/>
      <c r="P82" s="298"/>
      <c r="R82" s="337"/>
      <c r="S82" s="298"/>
      <c r="T82" s="298"/>
      <c r="U82" s="298"/>
      <c r="V82" s="298"/>
      <c r="W82" s="298"/>
    </row>
    <row r="83" spans="4:23" x14ac:dyDescent="0.2">
      <c r="D83" s="288"/>
      <c r="E83" s="297"/>
      <c r="H83" s="288"/>
      <c r="I83" s="288"/>
      <c r="J83" s="336"/>
      <c r="K83" s="288"/>
      <c r="L83" s="288"/>
      <c r="M83" s="288"/>
      <c r="N83" s="298"/>
      <c r="O83" s="288"/>
      <c r="P83" s="298"/>
      <c r="R83" s="337"/>
      <c r="S83" s="298"/>
      <c r="T83" s="298"/>
      <c r="U83" s="298"/>
      <c r="V83" s="298"/>
      <c r="W83" s="298"/>
    </row>
    <row r="84" spans="4:23" x14ac:dyDescent="0.2">
      <c r="D84" s="288"/>
      <c r="E84" s="297"/>
      <c r="H84" s="288"/>
      <c r="I84" s="288"/>
      <c r="J84" s="336"/>
      <c r="K84" s="288"/>
      <c r="L84" s="288"/>
      <c r="M84" s="288"/>
      <c r="N84" s="298"/>
      <c r="O84" s="288"/>
      <c r="P84" s="298"/>
      <c r="R84" s="337"/>
      <c r="S84" s="298"/>
      <c r="T84" s="298"/>
      <c r="U84" s="298"/>
      <c r="V84" s="298"/>
      <c r="W84" s="298"/>
    </row>
    <row r="85" spans="4:23" x14ac:dyDescent="0.2">
      <c r="D85" s="288"/>
      <c r="E85" s="297"/>
      <c r="H85" s="288"/>
      <c r="I85" s="288"/>
      <c r="J85" s="336"/>
      <c r="K85" s="288"/>
      <c r="L85" s="288"/>
      <c r="M85" s="288"/>
      <c r="N85" s="298"/>
      <c r="O85" s="288"/>
      <c r="P85" s="298"/>
      <c r="R85" s="337"/>
      <c r="S85" s="298"/>
      <c r="T85" s="298"/>
      <c r="U85" s="298"/>
      <c r="V85" s="298"/>
      <c r="W85" s="298"/>
    </row>
    <row r="86" spans="4:23" x14ac:dyDescent="0.2">
      <c r="D86" s="288"/>
      <c r="E86" s="297"/>
      <c r="H86" s="288"/>
      <c r="I86" s="288"/>
      <c r="J86" s="336"/>
      <c r="K86" s="288"/>
      <c r="L86" s="288"/>
      <c r="M86" s="288"/>
      <c r="N86" s="298"/>
      <c r="O86" s="288"/>
      <c r="P86" s="298"/>
      <c r="R86" s="337"/>
      <c r="S86" s="298"/>
      <c r="T86" s="298"/>
      <c r="U86" s="298"/>
      <c r="V86" s="298"/>
      <c r="W86" s="298"/>
    </row>
    <row r="87" spans="4:23" x14ac:dyDescent="0.2">
      <c r="D87" s="288"/>
      <c r="E87" s="297"/>
      <c r="H87" s="288"/>
      <c r="I87" s="288"/>
      <c r="J87" s="336"/>
      <c r="K87" s="288"/>
      <c r="L87" s="288"/>
      <c r="M87" s="288"/>
      <c r="N87" s="298"/>
      <c r="O87" s="288"/>
      <c r="P87" s="298"/>
      <c r="R87" s="337"/>
      <c r="S87" s="298"/>
      <c r="T87" s="298"/>
      <c r="U87" s="298"/>
      <c r="V87" s="298"/>
      <c r="W87" s="298"/>
    </row>
    <row r="88" spans="4:23" x14ac:dyDescent="0.2">
      <c r="D88" s="288"/>
      <c r="E88" s="297"/>
      <c r="H88" s="288"/>
      <c r="I88" s="288"/>
      <c r="J88" s="336"/>
      <c r="K88" s="288"/>
      <c r="L88" s="288"/>
      <c r="M88" s="288"/>
      <c r="N88" s="298"/>
      <c r="O88" s="288"/>
      <c r="P88" s="298"/>
      <c r="R88" s="337"/>
      <c r="S88" s="298"/>
      <c r="T88" s="298"/>
      <c r="U88" s="298"/>
      <c r="V88" s="298"/>
      <c r="W88" s="298"/>
    </row>
    <row r="89" spans="4:23" x14ac:dyDescent="0.2">
      <c r="D89" s="288"/>
      <c r="E89" s="297"/>
      <c r="H89" s="288"/>
      <c r="I89" s="288"/>
      <c r="J89" s="336"/>
      <c r="K89" s="288"/>
      <c r="L89" s="288"/>
      <c r="M89" s="288"/>
      <c r="N89" s="298"/>
      <c r="O89" s="288"/>
      <c r="P89" s="298"/>
      <c r="R89" s="337"/>
      <c r="S89" s="298"/>
      <c r="T89" s="298"/>
      <c r="U89" s="298"/>
      <c r="V89" s="298"/>
      <c r="W89" s="298"/>
    </row>
    <row r="90" spans="4:23" x14ac:dyDescent="0.2">
      <c r="D90" s="288"/>
      <c r="E90" s="297"/>
      <c r="H90" s="288"/>
      <c r="I90" s="288"/>
      <c r="J90" s="336"/>
      <c r="K90" s="288"/>
      <c r="L90" s="288"/>
      <c r="M90" s="288"/>
      <c r="N90" s="298"/>
      <c r="O90" s="288"/>
      <c r="P90" s="298"/>
      <c r="R90" s="337"/>
      <c r="S90" s="298"/>
      <c r="T90" s="298"/>
      <c r="U90" s="298"/>
      <c r="V90" s="298"/>
      <c r="W90" s="298"/>
    </row>
    <row r="91" spans="4:23" x14ac:dyDescent="0.2">
      <c r="D91" s="288"/>
      <c r="E91" s="297"/>
      <c r="H91" s="288"/>
      <c r="I91" s="288"/>
      <c r="J91" s="336"/>
      <c r="K91" s="288"/>
      <c r="L91" s="288"/>
      <c r="M91" s="288"/>
      <c r="N91" s="298"/>
      <c r="O91" s="288"/>
      <c r="P91" s="298"/>
      <c r="R91" s="337"/>
      <c r="S91" s="298"/>
      <c r="T91" s="298"/>
      <c r="U91" s="298"/>
      <c r="V91" s="298"/>
      <c r="W91" s="298"/>
    </row>
    <row r="92" spans="4:23" x14ac:dyDescent="0.2">
      <c r="D92" s="288"/>
      <c r="E92" s="297"/>
      <c r="H92" s="288"/>
      <c r="I92" s="288"/>
      <c r="J92" s="336"/>
      <c r="K92" s="288"/>
      <c r="L92" s="288"/>
      <c r="M92" s="288"/>
      <c r="N92" s="298"/>
      <c r="O92" s="288"/>
      <c r="P92" s="298"/>
      <c r="R92" s="337"/>
      <c r="S92" s="298"/>
      <c r="T92" s="298"/>
      <c r="U92" s="298"/>
      <c r="V92" s="298"/>
      <c r="W92" s="298"/>
    </row>
    <row r="93" spans="4:23" x14ac:dyDescent="0.2">
      <c r="D93" s="288"/>
      <c r="E93" s="297"/>
      <c r="H93" s="288"/>
      <c r="I93" s="288"/>
      <c r="J93" s="336"/>
      <c r="K93" s="288"/>
      <c r="L93" s="288"/>
      <c r="M93" s="288"/>
      <c r="N93" s="298"/>
      <c r="O93" s="288"/>
      <c r="P93" s="298"/>
      <c r="R93" s="337"/>
      <c r="S93" s="298"/>
      <c r="T93" s="298"/>
      <c r="U93" s="298"/>
      <c r="V93" s="298"/>
      <c r="W93" s="298"/>
    </row>
    <row r="94" spans="4:23" x14ac:dyDescent="0.2">
      <c r="D94" s="288"/>
      <c r="E94" s="297"/>
      <c r="H94" s="288"/>
      <c r="I94" s="288"/>
      <c r="J94" s="336"/>
      <c r="K94" s="288"/>
      <c r="L94" s="288"/>
      <c r="M94" s="288"/>
      <c r="N94" s="298"/>
      <c r="O94" s="288"/>
      <c r="P94" s="298"/>
      <c r="R94" s="337"/>
      <c r="S94" s="298"/>
      <c r="T94" s="298"/>
      <c r="U94" s="298"/>
      <c r="V94" s="298"/>
      <c r="W94" s="298"/>
    </row>
    <row r="95" spans="4:23" x14ac:dyDescent="0.2">
      <c r="D95" s="288"/>
      <c r="E95" s="297"/>
      <c r="H95" s="288"/>
      <c r="I95" s="288"/>
      <c r="J95" s="336"/>
      <c r="K95" s="288"/>
      <c r="L95" s="288"/>
      <c r="M95" s="288"/>
      <c r="N95" s="298"/>
      <c r="O95" s="288"/>
      <c r="P95" s="298"/>
      <c r="R95" s="337"/>
      <c r="S95" s="298"/>
      <c r="T95" s="298"/>
      <c r="U95" s="298"/>
      <c r="V95" s="298"/>
      <c r="W95" s="298"/>
    </row>
    <row r="96" spans="4:23" x14ac:dyDescent="0.2">
      <c r="D96" s="288"/>
      <c r="E96" s="297"/>
      <c r="H96" s="288"/>
      <c r="I96" s="288"/>
      <c r="J96" s="336"/>
      <c r="K96" s="288"/>
      <c r="L96" s="288"/>
      <c r="M96" s="288"/>
      <c r="N96" s="298"/>
      <c r="O96" s="288"/>
      <c r="P96" s="298"/>
      <c r="R96" s="337"/>
      <c r="S96" s="298"/>
      <c r="T96" s="298"/>
      <c r="U96" s="298"/>
      <c r="V96" s="298"/>
      <c r="W96" s="298"/>
    </row>
    <row r="97" spans="4:23" x14ac:dyDescent="0.2">
      <c r="D97" s="288"/>
      <c r="E97" s="297"/>
      <c r="H97" s="288"/>
      <c r="I97" s="288"/>
      <c r="J97" s="336"/>
      <c r="K97" s="288"/>
      <c r="L97" s="288"/>
      <c r="M97" s="288"/>
      <c r="N97" s="298"/>
      <c r="O97" s="288"/>
      <c r="P97" s="298"/>
      <c r="R97" s="337"/>
      <c r="S97" s="298"/>
      <c r="T97" s="298"/>
      <c r="U97" s="298"/>
      <c r="V97" s="298"/>
      <c r="W97" s="298"/>
    </row>
    <row r="98" spans="4:23" x14ac:dyDescent="0.2">
      <c r="D98" s="288"/>
      <c r="E98" s="297"/>
      <c r="H98" s="288"/>
      <c r="I98" s="288"/>
      <c r="J98" s="336"/>
      <c r="K98" s="288"/>
      <c r="L98" s="288"/>
      <c r="M98" s="288"/>
      <c r="N98" s="298"/>
      <c r="O98" s="288"/>
      <c r="P98" s="298"/>
      <c r="R98" s="337"/>
      <c r="S98" s="298"/>
      <c r="T98" s="298"/>
      <c r="U98" s="298"/>
      <c r="V98" s="298"/>
      <c r="W98" s="298"/>
    </row>
    <row r="99" spans="4:23" x14ac:dyDescent="0.2">
      <c r="D99" s="288"/>
      <c r="E99" s="297"/>
      <c r="H99" s="288"/>
      <c r="I99" s="288"/>
      <c r="J99" s="336"/>
      <c r="K99" s="288"/>
      <c r="L99" s="288"/>
      <c r="M99" s="288"/>
      <c r="N99" s="298"/>
      <c r="O99" s="288"/>
      <c r="P99" s="298"/>
      <c r="R99" s="337"/>
      <c r="S99" s="298"/>
      <c r="T99" s="298"/>
      <c r="U99" s="298"/>
      <c r="V99" s="298"/>
      <c r="W99" s="298"/>
    </row>
    <row r="100" spans="4:23" x14ac:dyDescent="0.2">
      <c r="D100" s="288"/>
      <c r="E100" s="297"/>
      <c r="H100" s="288"/>
      <c r="I100" s="288"/>
      <c r="J100" s="336"/>
      <c r="K100" s="288"/>
      <c r="L100" s="288"/>
      <c r="M100" s="288"/>
      <c r="N100" s="298"/>
      <c r="O100" s="288"/>
      <c r="P100" s="298"/>
      <c r="R100" s="337"/>
      <c r="S100" s="298"/>
      <c r="T100" s="298"/>
      <c r="U100" s="298"/>
      <c r="V100" s="298"/>
      <c r="W100" s="298"/>
    </row>
    <row r="101" spans="4:23" x14ac:dyDescent="0.2">
      <c r="D101" s="288"/>
      <c r="E101" s="297"/>
      <c r="H101" s="288"/>
      <c r="I101" s="288"/>
      <c r="J101" s="336"/>
      <c r="K101" s="288"/>
      <c r="L101" s="288"/>
      <c r="M101" s="288"/>
      <c r="N101" s="298"/>
      <c r="O101" s="288"/>
      <c r="P101" s="298"/>
      <c r="R101" s="337"/>
      <c r="S101" s="298"/>
      <c r="T101" s="298"/>
      <c r="U101" s="298"/>
      <c r="V101" s="298"/>
      <c r="W101" s="298"/>
    </row>
    <row r="102" spans="4:23" x14ac:dyDescent="0.2">
      <c r="D102" s="288"/>
      <c r="E102" s="297"/>
      <c r="H102" s="288"/>
      <c r="I102" s="288"/>
      <c r="J102" s="336"/>
      <c r="K102" s="288"/>
      <c r="L102" s="288"/>
      <c r="M102" s="288"/>
      <c r="N102" s="298"/>
      <c r="O102" s="288"/>
      <c r="P102" s="298"/>
      <c r="R102" s="337"/>
      <c r="S102" s="298"/>
      <c r="T102" s="298"/>
      <c r="U102" s="298"/>
      <c r="V102" s="298"/>
      <c r="W102" s="298"/>
    </row>
    <row r="103" spans="4:23" x14ac:dyDescent="0.2">
      <c r="D103" s="288"/>
      <c r="E103" s="297"/>
      <c r="H103" s="288"/>
      <c r="I103" s="288"/>
      <c r="J103" s="336"/>
      <c r="K103" s="288"/>
      <c r="L103" s="288"/>
      <c r="M103" s="288"/>
      <c r="N103" s="298"/>
      <c r="O103" s="288"/>
      <c r="P103" s="298"/>
      <c r="R103" s="337"/>
      <c r="S103" s="298"/>
      <c r="T103" s="298"/>
      <c r="U103" s="298"/>
      <c r="V103" s="298"/>
      <c r="W103" s="298"/>
    </row>
    <row r="104" spans="4:23" x14ac:dyDescent="0.2">
      <c r="D104" s="288"/>
      <c r="E104" s="297"/>
      <c r="H104" s="288"/>
      <c r="I104" s="288"/>
      <c r="J104" s="336"/>
      <c r="K104" s="288"/>
      <c r="L104" s="288"/>
      <c r="M104" s="288"/>
      <c r="N104" s="298"/>
      <c r="O104" s="288"/>
      <c r="P104" s="298"/>
      <c r="R104" s="337"/>
      <c r="S104" s="298"/>
      <c r="T104" s="298"/>
      <c r="U104" s="298"/>
      <c r="V104" s="298"/>
      <c r="W104" s="298"/>
    </row>
    <row r="105" spans="4:23" x14ac:dyDescent="0.2">
      <c r="D105" s="288"/>
      <c r="E105" s="297"/>
      <c r="H105" s="288"/>
      <c r="I105" s="288"/>
      <c r="J105" s="336"/>
      <c r="K105" s="288"/>
      <c r="L105" s="288"/>
      <c r="M105" s="288"/>
      <c r="N105" s="298"/>
      <c r="O105" s="288"/>
      <c r="P105" s="298"/>
      <c r="R105" s="337"/>
      <c r="S105" s="298"/>
      <c r="T105" s="298"/>
      <c r="U105" s="298"/>
      <c r="V105" s="298"/>
      <c r="W105" s="298"/>
    </row>
    <row r="106" spans="4:23" x14ac:dyDescent="0.2">
      <c r="D106" s="288"/>
      <c r="E106" s="297"/>
      <c r="H106" s="288"/>
      <c r="I106" s="288"/>
      <c r="J106" s="336"/>
      <c r="K106" s="288"/>
      <c r="L106" s="288"/>
      <c r="M106" s="288"/>
      <c r="N106" s="298"/>
      <c r="O106" s="288"/>
      <c r="P106" s="298"/>
      <c r="R106" s="337"/>
      <c r="S106" s="298"/>
      <c r="T106" s="298"/>
      <c r="U106" s="298"/>
      <c r="V106" s="298"/>
      <c r="W106" s="298"/>
    </row>
    <row r="107" spans="4:23" x14ac:dyDescent="0.2">
      <c r="D107" s="288"/>
      <c r="E107" s="297"/>
      <c r="H107" s="288"/>
      <c r="I107" s="288"/>
      <c r="J107" s="336"/>
      <c r="K107" s="288"/>
      <c r="L107" s="288"/>
      <c r="M107" s="288"/>
      <c r="N107" s="298"/>
      <c r="O107" s="288"/>
      <c r="P107" s="298"/>
      <c r="R107" s="337"/>
      <c r="S107" s="298"/>
      <c r="T107" s="298"/>
      <c r="U107" s="298"/>
      <c r="V107" s="298"/>
      <c r="W107" s="298"/>
    </row>
    <row r="108" spans="4:23" x14ac:dyDescent="0.2">
      <c r="D108" s="288"/>
      <c r="E108" s="297"/>
      <c r="H108" s="288"/>
      <c r="I108" s="288"/>
      <c r="J108" s="336"/>
      <c r="K108" s="288"/>
      <c r="L108" s="288"/>
      <c r="M108" s="288"/>
      <c r="N108" s="298"/>
      <c r="O108" s="288"/>
      <c r="P108" s="298"/>
      <c r="R108" s="337"/>
      <c r="S108" s="298"/>
      <c r="T108" s="298"/>
      <c r="U108" s="298"/>
      <c r="V108" s="298"/>
      <c r="W108" s="298"/>
    </row>
    <row r="109" spans="4:23" x14ac:dyDescent="0.2">
      <c r="D109" s="288"/>
      <c r="E109" s="297"/>
      <c r="H109" s="288"/>
      <c r="I109" s="288"/>
      <c r="J109" s="336"/>
      <c r="K109" s="288"/>
      <c r="L109" s="288"/>
      <c r="M109" s="288"/>
      <c r="N109" s="298"/>
      <c r="O109" s="288"/>
      <c r="P109" s="298"/>
      <c r="R109" s="337"/>
      <c r="S109" s="298"/>
      <c r="T109" s="298"/>
      <c r="U109" s="298"/>
      <c r="V109" s="298"/>
      <c r="W109" s="298"/>
    </row>
    <row r="110" spans="4:23" x14ac:dyDescent="0.2">
      <c r="D110" s="288"/>
      <c r="E110" s="297"/>
      <c r="H110" s="288"/>
      <c r="I110" s="288"/>
      <c r="J110" s="336"/>
      <c r="K110" s="288"/>
      <c r="L110" s="288"/>
      <c r="M110" s="288"/>
      <c r="N110" s="298"/>
      <c r="O110" s="288"/>
      <c r="P110" s="298"/>
      <c r="R110" s="337"/>
      <c r="S110" s="298"/>
      <c r="T110" s="298"/>
      <c r="U110" s="298"/>
      <c r="V110" s="298"/>
      <c r="W110" s="298"/>
    </row>
    <row r="111" spans="4:23" x14ac:dyDescent="0.2">
      <c r="D111" s="288"/>
      <c r="E111" s="297"/>
      <c r="H111" s="288"/>
      <c r="I111" s="288"/>
      <c r="J111" s="336"/>
      <c r="K111" s="288"/>
      <c r="L111" s="288"/>
      <c r="M111" s="288"/>
      <c r="N111" s="298"/>
      <c r="O111" s="288"/>
      <c r="P111" s="298"/>
      <c r="R111" s="337"/>
      <c r="S111" s="298"/>
      <c r="T111" s="298"/>
      <c r="U111" s="298"/>
      <c r="V111" s="298"/>
      <c r="W111" s="298"/>
    </row>
    <row r="112" spans="4:23" x14ac:dyDescent="0.2">
      <c r="D112" s="288"/>
      <c r="E112" s="297"/>
      <c r="H112" s="288"/>
      <c r="I112" s="288"/>
      <c r="J112" s="336"/>
      <c r="K112" s="288"/>
      <c r="L112" s="288"/>
      <c r="M112" s="288"/>
      <c r="N112" s="298"/>
      <c r="O112" s="288"/>
      <c r="P112" s="298"/>
      <c r="R112" s="337"/>
      <c r="S112" s="298"/>
      <c r="T112" s="298"/>
      <c r="U112" s="298"/>
      <c r="V112" s="298"/>
      <c r="W112" s="298"/>
    </row>
    <row r="113" spans="4:23" x14ac:dyDescent="0.2">
      <c r="D113" s="288"/>
      <c r="E113" s="297"/>
      <c r="H113" s="288"/>
      <c r="I113" s="288"/>
      <c r="J113" s="336"/>
      <c r="K113" s="288"/>
      <c r="L113" s="288"/>
      <c r="M113" s="288"/>
      <c r="N113" s="298"/>
      <c r="O113" s="288"/>
      <c r="P113" s="298"/>
      <c r="R113" s="337"/>
      <c r="S113" s="298"/>
      <c r="T113" s="298"/>
      <c r="U113" s="298"/>
      <c r="V113" s="298"/>
      <c r="W113" s="298"/>
    </row>
    <row r="114" spans="4:23" x14ac:dyDescent="0.2">
      <c r="D114" s="288"/>
      <c r="E114" s="297"/>
      <c r="H114" s="288"/>
      <c r="I114" s="288"/>
      <c r="J114" s="336"/>
      <c r="K114" s="288"/>
      <c r="L114" s="288"/>
      <c r="M114" s="288"/>
      <c r="N114" s="298"/>
      <c r="O114" s="288"/>
      <c r="P114" s="298"/>
      <c r="R114" s="337"/>
      <c r="S114" s="298"/>
      <c r="T114" s="298"/>
      <c r="U114" s="298"/>
      <c r="V114" s="298"/>
      <c r="W114" s="298"/>
    </row>
    <row r="115" spans="4:23" x14ac:dyDescent="0.2">
      <c r="D115" s="288"/>
      <c r="E115" s="297"/>
      <c r="H115" s="288"/>
      <c r="I115" s="288"/>
      <c r="J115" s="336"/>
      <c r="K115" s="288"/>
      <c r="L115" s="288"/>
      <c r="M115" s="288"/>
      <c r="N115" s="298"/>
      <c r="O115" s="288"/>
      <c r="P115" s="298"/>
      <c r="R115" s="337"/>
      <c r="S115" s="298"/>
      <c r="T115" s="298"/>
      <c r="U115" s="298"/>
      <c r="V115" s="298"/>
      <c r="W115" s="298"/>
    </row>
    <row r="116" spans="4:23" x14ac:dyDescent="0.2">
      <c r="D116" s="288"/>
      <c r="E116" s="297"/>
      <c r="H116" s="288"/>
      <c r="I116" s="288"/>
      <c r="J116" s="336"/>
      <c r="K116" s="288"/>
      <c r="L116" s="288"/>
      <c r="M116" s="288"/>
      <c r="N116" s="298"/>
      <c r="O116" s="288"/>
      <c r="P116" s="298"/>
      <c r="R116" s="337"/>
      <c r="S116" s="298"/>
      <c r="T116" s="298"/>
      <c r="U116" s="298"/>
      <c r="V116" s="298"/>
      <c r="W116" s="298"/>
    </row>
    <row r="117" spans="4:23" x14ac:dyDescent="0.2">
      <c r="D117" s="288"/>
      <c r="E117" s="297"/>
      <c r="H117" s="288"/>
      <c r="I117" s="288"/>
      <c r="J117" s="336"/>
      <c r="K117" s="288"/>
      <c r="L117" s="288"/>
      <c r="M117" s="288"/>
      <c r="N117" s="298"/>
      <c r="O117" s="288"/>
      <c r="P117" s="298"/>
      <c r="R117" s="337"/>
      <c r="S117" s="298"/>
      <c r="T117" s="298"/>
      <c r="U117" s="298"/>
      <c r="V117" s="298"/>
      <c r="W117" s="298"/>
    </row>
    <row r="118" spans="4:23" x14ac:dyDescent="0.2">
      <c r="D118" s="288"/>
      <c r="E118" s="297"/>
      <c r="H118" s="288"/>
      <c r="I118" s="288"/>
      <c r="J118" s="336"/>
      <c r="K118" s="288"/>
      <c r="L118" s="288"/>
      <c r="M118" s="288"/>
      <c r="N118" s="298"/>
      <c r="O118" s="288"/>
      <c r="P118" s="298"/>
      <c r="R118" s="337"/>
      <c r="S118" s="298"/>
      <c r="T118" s="298"/>
      <c r="U118" s="298"/>
      <c r="V118" s="298"/>
      <c r="W118" s="298"/>
    </row>
    <row r="119" spans="4:23" x14ac:dyDescent="0.2">
      <c r="D119" s="288"/>
      <c r="E119" s="297"/>
      <c r="H119" s="288"/>
      <c r="I119" s="288"/>
      <c r="J119" s="336"/>
      <c r="K119" s="288"/>
      <c r="L119" s="288"/>
      <c r="M119" s="288"/>
      <c r="N119" s="298"/>
      <c r="O119" s="288"/>
      <c r="P119" s="298"/>
      <c r="R119" s="337"/>
      <c r="S119" s="298"/>
      <c r="T119" s="298"/>
      <c r="U119" s="298"/>
      <c r="V119" s="298"/>
      <c r="W119" s="298"/>
    </row>
    <row r="120" spans="4:23" x14ac:dyDescent="0.2">
      <c r="D120" s="288"/>
      <c r="E120" s="297"/>
      <c r="H120" s="288"/>
      <c r="I120" s="288"/>
      <c r="J120" s="336"/>
      <c r="K120" s="288"/>
      <c r="L120" s="288"/>
      <c r="M120" s="288"/>
      <c r="N120" s="298"/>
      <c r="O120" s="288"/>
      <c r="P120" s="298"/>
      <c r="R120" s="337"/>
      <c r="S120" s="298"/>
      <c r="T120" s="298"/>
      <c r="U120" s="298"/>
      <c r="V120" s="298"/>
      <c r="W120" s="298"/>
    </row>
    <row r="121" spans="4:23" x14ac:dyDescent="0.2">
      <c r="D121" s="288"/>
      <c r="E121" s="297"/>
      <c r="H121" s="288"/>
      <c r="I121" s="288"/>
      <c r="J121" s="336"/>
      <c r="K121" s="288"/>
      <c r="L121" s="288"/>
      <c r="M121" s="288"/>
      <c r="N121" s="298"/>
      <c r="O121" s="288"/>
      <c r="P121" s="298"/>
      <c r="R121" s="337"/>
      <c r="S121" s="298"/>
      <c r="T121" s="298"/>
      <c r="U121" s="298"/>
      <c r="V121" s="298"/>
      <c r="W121" s="298"/>
    </row>
    <row r="122" spans="4:23" x14ac:dyDescent="0.2">
      <c r="D122" s="288"/>
      <c r="E122" s="297"/>
      <c r="H122" s="288"/>
      <c r="I122" s="288"/>
      <c r="J122" s="336"/>
      <c r="K122" s="288"/>
      <c r="L122" s="288"/>
      <c r="M122" s="288"/>
      <c r="N122" s="298"/>
      <c r="O122" s="288"/>
      <c r="P122" s="298"/>
      <c r="R122" s="337"/>
      <c r="S122" s="298"/>
      <c r="T122" s="298"/>
      <c r="U122" s="298"/>
      <c r="V122" s="298"/>
      <c r="W122" s="298"/>
    </row>
    <row r="123" spans="4:23" x14ac:dyDescent="0.2">
      <c r="D123" s="288"/>
      <c r="E123" s="297"/>
      <c r="H123" s="288"/>
      <c r="I123" s="288"/>
      <c r="J123" s="336"/>
      <c r="K123" s="288"/>
      <c r="L123" s="288"/>
      <c r="M123" s="288"/>
      <c r="N123" s="298"/>
      <c r="O123" s="288"/>
      <c r="P123" s="298"/>
      <c r="R123" s="337"/>
      <c r="S123" s="298"/>
      <c r="T123" s="298"/>
      <c r="U123" s="298"/>
      <c r="V123" s="298"/>
      <c r="W123" s="298"/>
    </row>
    <row r="124" spans="4:23" x14ac:dyDescent="0.2">
      <c r="D124" s="288"/>
      <c r="E124" s="297"/>
      <c r="H124" s="288"/>
      <c r="I124" s="288"/>
      <c r="J124" s="336"/>
      <c r="K124" s="288"/>
      <c r="L124" s="288"/>
      <c r="M124" s="288"/>
      <c r="N124" s="298"/>
      <c r="O124" s="288"/>
      <c r="P124" s="298"/>
      <c r="R124" s="337"/>
      <c r="S124" s="298"/>
      <c r="T124" s="298"/>
      <c r="U124" s="298"/>
      <c r="V124" s="298"/>
      <c r="W124" s="298"/>
    </row>
    <row r="125" spans="4:23" x14ac:dyDescent="0.2">
      <c r="D125" s="288"/>
      <c r="E125" s="297"/>
      <c r="H125" s="288"/>
      <c r="I125" s="288"/>
      <c r="J125" s="336"/>
      <c r="K125" s="288"/>
      <c r="L125" s="288"/>
      <c r="M125" s="288"/>
      <c r="N125" s="298"/>
      <c r="O125" s="288"/>
      <c r="P125" s="298"/>
      <c r="R125" s="337"/>
      <c r="S125" s="298"/>
      <c r="T125" s="298"/>
      <c r="U125" s="298"/>
      <c r="V125" s="298"/>
      <c r="W125" s="298"/>
    </row>
    <row r="126" spans="4:23" x14ac:dyDescent="0.2">
      <c r="D126" s="288"/>
      <c r="E126" s="297"/>
      <c r="H126" s="288"/>
      <c r="I126" s="288"/>
      <c r="J126" s="336"/>
      <c r="K126" s="288"/>
      <c r="L126" s="288"/>
      <c r="M126" s="288"/>
      <c r="N126" s="298"/>
      <c r="O126" s="288"/>
      <c r="P126" s="298"/>
      <c r="R126" s="337"/>
      <c r="S126" s="298"/>
      <c r="T126" s="298"/>
      <c r="U126" s="298"/>
      <c r="V126" s="298"/>
      <c r="W126" s="298"/>
    </row>
    <row r="127" spans="4:23" x14ac:dyDescent="0.2">
      <c r="D127" s="288"/>
      <c r="E127" s="297"/>
      <c r="H127" s="288"/>
      <c r="I127" s="288"/>
      <c r="J127" s="336"/>
      <c r="K127" s="288"/>
      <c r="L127" s="288"/>
      <c r="M127" s="288"/>
      <c r="N127" s="298"/>
      <c r="O127" s="288"/>
      <c r="P127" s="298"/>
      <c r="R127" s="337"/>
      <c r="S127" s="298"/>
      <c r="T127" s="298"/>
      <c r="U127" s="298"/>
      <c r="V127" s="298"/>
      <c r="W127" s="298"/>
    </row>
    <row r="128" spans="4:23" x14ac:dyDescent="0.2">
      <c r="D128" s="288"/>
      <c r="E128" s="297"/>
      <c r="H128" s="288"/>
      <c r="I128" s="288"/>
      <c r="J128" s="336"/>
      <c r="K128" s="288"/>
      <c r="L128" s="288"/>
      <c r="M128" s="288"/>
      <c r="N128" s="298"/>
      <c r="O128" s="288"/>
      <c r="P128" s="298"/>
      <c r="R128" s="337"/>
      <c r="S128" s="298"/>
      <c r="T128" s="298"/>
      <c r="U128" s="298"/>
      <c r="V128" s="298"/>
      <c r="W128" s="298"/>
    </row>
    <row r="129" spans="4:23" x14ac:dyDescent="0.2">
      <c r="D129" s="288"/>
      <c r="E129" s="297"/>
      <c r="H129" s="288"/>
      <c r="I129" s="288"/>
      <c r="J129" s="336"/>
      <c r="K129" s="288"/>
      <c r="L129" s="288"/>
      <c r="M129" s="288"/>
      <c r="N129" s="298"/>
      <c r="O129" s="288"/>
      <c r="P129" s="298"/>
      <c r="R129" s="337"/>
      <c r="S129" s="298"/>
      <c r="T129" s="298"/>
      <c r="U129" s="298"/>
      <c r="V129" s="298"/>
      <c r="W129" s="298"/>
    </row>
    <row r="130" spans="4:23" x14ac:dyDescent="0.2">
      <c r="D130" s="288"/>
      <c r="E130" s="297"/>
      <c r="H130" s="288"/>
      <c r="I130" s="288"/>
      <c r="J130" s="336"/>
      <c r="K130" s="288"/>
      <c r="L130" s="288"/>
      <c r="M130" s="288"/>
      <c r="N130" s="298"/>
      <c r="O130" s="288"/>
      <c r="P130" s="298"/>
      <c r="R130" s="337"/>
      <c r="S130" s="298"/>
      <c r="T130" s="298"/>
      <c r="U130" s="298"/>
      <c r="V130" s="298"/>
      <c r="W130" s="298"/>
    </row>
    <row r="131" spans="4:23" x14ac:dyDescent="0.2">
      <c r="D131" s="288"/>
      <c r="E131" s="297"/>
      <c r="H131" s="288"/>
      <c r="I131" s="288"/>
      <c r="J131" s="336"/>
      <c r="K131" s="288"/>
      <c r="L131" s="288"/>
      <c r="M131" s="288"/>
      <c r="N131" s="298"/>
      <c r="O131" s="288"/>
      <c r="P131" s="298"/>
      <c r="R131" s="337"/>
      <c r="S131" s="298"/>
      <c r="T131" s="298"/>
      <c r="U131" s="298"/>
      <c r="V131" s="298"/>
      <c r="W131" s="298"/>
    </row>
    <row r="132" spans="4:23" x14ac:dyDescent="0.2">
      <c r="D132" s="288"/>
      <c r="E132" s="297"/>
      <c r="H132" s="288"/>
      <c r="I132" s="288"/>
      <c r="J132" s="336"/>
      <c r="K132" s="288"/>
      <c r="L132" s="288"/>
      <c r="M132" s="288"/>
      <c r="N132" s="298"/>
      <c r="O132" s="288"/>
      <c r="P132" s="298"/>
      <c r="R132" s="337"/>
      <c r="S132" s="298"/>
      <c r="T132" s="298"/>
      <c r="U132" s="298"/>
      <c r="V132" s="298"/>
      <c r="W132" s="298"/>
    </row>
    <row r="133" spans="4:23" x14ac:dyDescent="0.2">
      <c r="D133" s="288"/>
      <c r="E133" s="297"/>
      <c r="H133" s="288"/>
      <c r="I133" s="288"/>
      <c r="J133" s="336"/>
      <c r="K133" s="288"/>
      <c r="L133" s="288"/>
      <c r="M133" s="288"/>
      <c r="N133" s="298"/>
      <c r="O133" s="288"/>
      <c r="P133" s="298"/>
      <c r="R133" s="337"/>
      <c r="S133" s="298"/>
      <c r="T133" s="298"/>
      <c r="U133" s="298"/>
      <c r="V133" s="298"/>
      <c r="W133" s="298"/>
    </row>
    <row r="134" spans="4:23" x14ac:dyDescent="0.2">
      <c r="D134" s="288"/>
      <c r="E134" s="297"/>
      <c r="H134" s="288"/>
      <c r="I134" s="288"/>
      <c r="J134" s="336"/>
      <c r="K134" s="288"/>
      <c r="L134" s="288"/>
      <c r="M134" s="288"/>
      <c r="N134" s="298"/>
      <c r="O134" s="288"/>
      <c r="P134" s="298"/>
      <c r="R134" s="337"/>
      <c r="S134" s="298"/>
      <c r="T134" s="298"/>
      <c r="U134" s="298"/>
      <c r="V134" s="298"/>
      <c r="W134" s="298"/>
    </row>
    <row r="135" spans="4:23" x14ac:dyDescent="0.2">
      <c r="D135" s="288"/>
      <c r="E135" s="297"/>
      <c r="H135" s="288"/>
      <c r="I135" s="288"/>
      <c r="J135" s="336"/>
      <c r="K135" s="288"/>
      <c r="L135" s="288"/>
      <c r="M135" s="288"/>
      <c r="N135" s="298"/>
      <c r="O135" s="288"/>
      <c r="P135" s="298"/>
      <c r="R135" s="337"/>
      <c r="S135" s="298"/>
      <c r="T135" s="298"/>
      <c r="U135" s="298"/>
      <c r="V135" s="298"/>
      <c r="W135" s="298"/>
    </row>
    <row r="136" spans="4:23" x14ac:dyDescent="0.2">
      <c r="D136" s="288"/>
      <c r="E136" s="297"/>
      <c r="H136" s="288"/>
      <c r="I136" s="288"/>
      <c r="J136" s="336"/>
      <c r="K136" s="288"/>
      <c r="L136" s="288"/>
      <c r="M136" s="288"/>
      <c r="N136" s="298"/>
      <c r="O136" s="288"/>
      <c r="P136" s="298"/>
      <c r="R136" s="337"/>
      <c r="S136" s="298"/>
      <c r="T136" s="298"/>
      <c r="U136" s="298"/>
      <c r="V136" s="298"/>
      <c r="W136" s="298"/>
    </row>
    <row r="137" spans="4:23" x14ac:dyDescent="0.2">
      <c r="D137" s="288"/>
      <c r="E137" s="297"/>
      <c r="H137" s="288"/>
      <c r="I137" s="288"/>
      <c r="J137" s="336"/>
      <c r="K137" s="288"/>
      <c r="L137" s="288"/>
      <c r="M137" s="288"/>
      <c r="N137" s="298"/>
      <c r="O137" s="288"/>
      <c r="P137" s="298"/>
      <c r="R137" s="337"/>
      <c r="S137" s="298"/>
      <c r="T137" s="298"/>
      <c r="U137" s="298"/>
      <c r="V137" s="298"/>
      <c r="W137" s="298"/>
    </row>
    <row r="138" spans="4:23" x14ac:dyDescent="0.2">
      <c r="D138" s="288"/>
      <c r="E138" s="297"/>
      <c r="H138" s="288"/>
      <c r="I138" s="288"/>
      <c r="J138" s="336"/>
      <c r="K138" s="288"/>
      <c r="L138" s="288"/>
      <c r="M138" s="288"/>
      <c r="N138" s="298"/>
      <c r="O138" s="288"/>
      <c r="P138" s="298"/>
      <c r="R138" s="337"/>
      <c r="S138" s="298"/>
      <c r="T138" s="298"/>
      <c r="U138" s="298"/>
      <c r="V138" s="298"/>
      <c r="W138" s="298"/>
    </row>
    <row r="139" spans="4:23" x14ac:dyDescent="0.2">
      <c r="D139" s="288"/>
      <c r="E139" s="297"/>
      <c r="H139" s="288"/>
      <c r="I139" s="288"/>
      <c r="J139" s="336"/>
      <c r="K139" s="288"/>
      <c r="L139" s="288"/>
      <c r="M139" s="288"/>
      <c r="N139" s="298"/>
      <c r="O139" s="288"/>
      <c r="P139" s="298"/>
      <c r="R139" s="337"/>
      <c r="S139" s="298"/>
      <c r="T139" s="298"/>
      <c r="U139" s="298"/>
      <c r="V139" s="298"/>
      <c r="W139" s="298"/>
    </row>
    <row r="140" spans="4:23" x14ac:dyDescent="0.2">
      <c r="D140" s="288"/>
      <c r="E140" s="297"/>
      <c r="H140" s="288"/>
      <c r="I140" s="288"/>
      <c r="J140" s="336"/>
      <c r="K140" s="288"/>
      <c r="L140" s="288"/>
      <c r="M140" s="288"/>
      <c r="N140" s="298"/>
      <c r="O140" s="288"/>
      <c r="P140" s="298"/>
      <c r="R140" s="337"/>
      <c r="S140" s="298"/>
      <c r="T140" s="298"/>
      <c r="U140" s="298"/>
      <c r="V140" s="298"/>
      <c r="W140" s="298"/>
    </row>
    <row r="141" spans="4:23" x14ac:dyDescent="0.2">
      <c r="D141" s="288"/>
      <c r="E141" s="297"/>
      <c r="H141" s="288"/>
      <c r="I141" s="288"/>
      <c r="J141" s="336"/>
      <c r="K141" s="288"/>
      <c r="L141" s="288"/>
      <c r="M141" s="288"/>
      <c r="N141" s="298"/>
      <c r="O141" s="288"/>
      <c r="P141" s="298"/>
      <c r="R141" s="337"/>
      <c r="S141" s="298"/>
      <c r="T141" s="298"/>
      <c r="U141" s="298"/>
      <c r="V141" s="298"/>
      <c r="W141" s="298"/>
    </row>
    <row r="142" spans="4:23" x14ac:dyDescent="0.2">
      <c r="D142" s="288"/>
      <c r="E142" s="297"/>
      <c r="H142" s="288"/>
      <c r="I142" s="288"/>
      <c r="J142" s="336"/>
      <c r="K142" s="288"/>
      <c r="L142" s="288"/>
      <c r="M142" s="288"/>
      <c r="N142" s="298"/>
      <c r="O142" s="288"/>
      <c r="P142" s="298"/>
      <c r="R142" s="337"/>
      <c r="S142" s="298"/>
      <c r="T142" s="298"/>
      <c r="U142" s="298"/>
      <c r="V142" s="298"/>
      <c r="W142" s="298"/>
    </row>
    <row r="143" spans="4:23" x14ac:dyDescent="0.2">
      <c r="D143" s="288"/>
      <c r="E143" s="297"/>
      <c r="H143" s="288"/>
      <c r="I143" s="288"/>
      <c r="J143" s="336"/>
      <c r="K143" s="288"/>
      <c r="L143" s="288"/>
      <c r="M143" s="288"/>
      <c r="N143" s="298"/>
      <c r="O143" s="288"/>
      <c r="P143" s="298"/>
      <c r="R143" s="337"/>
      <c r="S143" s="298"/>
      <c r="T143" s="298"/>
      <c r="U143" s="298"/>
      <c r="V143" s="298"/>
      <c r="W143" s="298"/>
    </row>
    <row r="144" spans="4:23" x14ac:dyDescent="0.2">
      <c r="D144" s="288"/>
      <c r="E144" s="297"/>
      <c r="H144" s="288"/>
      <c r="I144" s="288"/>
      <c r="J144" s="336"/>
      <c r="K144" s="288"/>
      <c r="L144" s="288"/>
      <c r="M144" s="288"/>
      <c r="N144" s="298"/>
      <c r="O144" s="288"/>
      <c r="P144" s="298"/>
      <c r="R144" s="337"/>
      <c r="S144" s="298"/>
      <c r="T144" s="298"/>
      <c r="U144" s="298"/>
      <c r="V144" s="298"/>
      <c r="W144" s="298"/>
    </row>
    <row r="145" spans="4:23" x14ac:dyDescent="0.2">
      <c r="D145" s="288"/>
      <c r="E145" s="297"/>
      <c r="H145" s="288"/>
      <c r="I145" s="288"/>
      <c r="J145" s="336"/>
      <c r="K145" s="288"/>
      <c r="L145" s="288"/>
      <c r="M145" s="288"/>
      <c r="N145" s="298"/>
      <c r="O145" s="288"/>
      <c r="P145" s="298"/>
      <c r="R145" s="337"/>
      <c r="S145" s="298"/>
      <c r="T145" s="298"/>
      <c r="U145" s="298"/>
      <c r="V145" s="298"/>
      <c r="W145" s="298"/>
    </row>
    <row r="146" spans="4:23" x14ac:dyDescent="0.2">
      <c r="D146" s="288"/>
      <c r="E146" s="297"/>
      <c r="H146" s="288"/>
      <c r="I146" s="288"/>
      <c r="J146" s="336"/>
      <c r="K146" s="288"/>
      <c r="L146" s="288"/>
      <c r="M146" s="288"/>
      <c r="N146" s="298"/>
      <c r="O146" s="288"/>
      <c r="P146" s="298"/>
      <c r="R146" s="337"/>
      <c r="S146" s="298"/>
      <c r="T146" s="298"/>
      <c r="U146" s="298"/>
      <c r="V146" s="298"/>
      <c r="W146" s="298"/>
    </row>
    <row r="147" spans="4:23" x14ac:dyDescent="0.2">
      <c r="D147" s="288"/>
      <c r="E147" s="297"/>
      <c r="H147" s="288"/>
      <c r="I147" s="288"/>
      <c r="J147" s="336"/>
      <c r="K147" s="288"/>
      <c r="L147" s="288"/>
      <c r="M147" s="288"/>
      <c r="N147" s="298"/>
      <c r="O147" s="288"/>
      <c r="P147" s="298"/>
      <c r="R147" s="337"/>
      <c r="S147" s="298"/>
      <c r="T147" s="298"/>
      <c r="U147" s="298"/>
      <c r="V147" s="298"/>
      <c r="W147" s="298"/>
    </row>
    <row r="148" spans="4:23" x14ac:dyDescent="0.2">
      <c r="D148" s="288"/>
      <c r="E148" s="297"/>
      <c r="H148" s="288"/>
      <c r="I148" s="288"/>
      <c r="J148" s="336"/>
      <c r="K148" s="288"/>
      <c r="L148" s="288"/>
      <c r="M148" s="288"/>
      <c r="N148" s="298"/>
      <c r="O148" s="288"/>
      <c r="P148" s="298"/>
      <c r="R148" s="337"/>
      <c r="S148" s="298"/>
      <c r="T148" s="298"/>
      <c r="U148" s="298"/>
      <c r="V148" s="298"/>
      <c r="W148" s="298"/>
    </row>
    <row r="149" spans="4:23" x14ac:dyDescent="0.2">
      <c r="D149" s="288"/>
      <c r="E149" s="297"/>
      <c r="H149" s="288"/>
      <c r="I149" s="288"/>
      <c r="J149" s="336"/>
      <c r="K149" s="288"/>
      <c r="L149" s="288"/>
      <c r="M149" s="288"/>
      <c r="N149" s="298"/>
      <c r="O149" s="288"/>
      <c r="P149" s="298"/>
      <c r="R149" s="337"/>
      <c r="S149" s="298"/>
      <c r="T149" s="298"/>
      <c r="U149" s="298"/>
      <c r="V149" s="298"/>
      <c r="W149" s="298"/>
    </row>
    <row r="150" spans="4:23" x14ac:dyDescent="0.2">
      <c r="D150" s="288"/>
      <c r="E150" s="297"/>
      <c r="H150" s="288"/>
      <c r="I150" s="288"/>
      <c r="J150" s="336"/>
      <c r="K150" s="288"/>
      <c r="L150" s="288"/>
      <c r="M150" s="288"/>
      <c r="N150" s="298"/>
      <c r="O150" s="288"/>
      <c r="P150" s="298"/>
      <c r="R150" s="337"/>
      <c r="S150" s="298"/>
      <c r="T150" s="298"/>
      <c r="U150" s="298"/>
      <c r="V150" s="298"/>
      <c r="W150" s="298"/>
    </row>
    <row r="151" spans="4:23" x14ac:dyDescent="0.2">
      <c r="D151" s="288"/>
      <c r="E151" s="297"/>
      <c r="H151" s="288"/>
      <c r="I151" s="288"/>
      <c r="J151" s="336"/>
      <c r="K151" s="288"/>
      <c r="L151" s="288"/>
      <c r="M151" s="288"/>
      <c r="N151" s="298"/>
      <c r="O151" s="288"/>
      <c r="P151" s="298"/>
      <c r="R151" s="337"/>
      <c r="S151" s="298"/>
      <c r="T151" s="298"/>
      <c r="U151" s="298"/>
      <c r="V151" s="298"/>
      <c r="W151" s="298"/>
    </row>
    <row r="152" spans="4:23" x14ac:dyDescent="0.2">
      <c r="D152" s="288"/>
      <c r="E152" s="297"/>
      <c r="H152" s="288"/>
      <c r="I152" s="288"/>
      <c r="J152" s="336"/>
      <c r="K152" s="288"/>
      <c r="L152" s="288"/>
      <c r="M152" s="288"/>
      <c r="N152" s="298"/>
      <c r="O152" s="288"/>
      <c r="P152" s="298"/>
      <c r="R152" s="337"/>
      <c r="S152" s="298"/>
      <c r="T152" s="298"/>
      <c r="U152" s="298"/>
      <c r="V152" s="298"/>
      <c r="W152" s="298"/>
    </row>
    <row r="153" spans="4:23" x14ac:dyDescent="0.2">
      <c r="D153" s="288"/>
      <c r="E153" s="297"/>
      <c r="H153" s="288"/>
      <c r="I153" s="288"/>
      <c r="J153" s="336"/>
      <c r="K153" s="288"/>
      <c r="L153" s="288"/>
      <c r="M153" s="288"/>
      <c r="N153" s="298"/>
      <c r="O153" s="288"/>
      <c r="P153" s="298"/>
      <c r="R153" s="337"/>
      <c r="S153" s="298"/>
      <c r="T153" s="298"/>
      <c r="U153" s="298"/>
      <c r="V153" s="298"/>
      <c r="W153" s="298"/>
    </row>
    <row r="154" spans="4:23" x14ac:dyDescent="0.2">
      <c r="D154" s="288"/>
      <c r="E154" s="297"/>
      <c r="H154" s="288"/>
      <c r="I154" s="288"/>
      <c r="J154" s="336"/>
      <c r="K154" s="288"/>
      <c r="L154" s="288"/>
      <c r="M154" s="288"/>
      <c r="N154" s="298"/>
      <c r="O154" s="288"/>
      <c r="P154" s="298"/>
      <c r="R154" s="337"/>
      <c r="S154" s="298"/>
      <c r="T154" s="298"/>
      <c r="U154" s="298"/>
      <c r="V154" s="298"/>
      <c r="W154" s="298"/>
    </row>
    <row r="155" spans="4:23" x14ac:dyDescent="0.2">
      <c r="D155" s="288"/>
      <c r="E155" s="297"/>
      <c r="H155" s="288"/>
      <c r="I155" s="288"/>
      <c r="J155" s="336"/>
      <c r="K155" s="288"/>
      <c r="L155" s="288"/>
      <c r="M155" s="288"/>
      <c r="N155" s="298"/>
      <c r="O155" s="288"/>
      <c r="P155" s="298"/>
      <c r="R155" s="337"/>
      <c r="S155" s="298"/>
      <c r="T155" s="298"/>
      <c r="U155" s="298"/>
      <c r="V155" s="298"/>
      <c r="W155" s="298"/>
    </row>
    <row r="156" spans="4:23" x14ac:dyDescent="0.2">
      <c r="D156" s="288"/>
      <c r="E156" s="297"/>
      <c r="H156" s="288"/>
      <c r="I156" s="288"/>
      <c r="J156" s="336"/>
      <c r="K156" s="288"/>
      <c r="L156" s="288"/>
      <c r="M156" s="288"/>
      <c r="N156" s="298"/>
      <c r="O156" s="288"/>
      <c r="P156" s="298"/>
      <c r="R156" s="337"/>
      <c r="S156" s="298"/>
      <c r="T156" s="298"/>
      <c r="U156" s="298"/>
      <c r="V156" s="298"/>
      <c r="W156" s="298"/>
    </row>
    <row r="157" spans="4:23" x14ac:dyDescent="0.2">
      <c r="D157" s="288"/>
      <c r="E157" s="297"/>
      <c r="H157" s="288"/>
      <c r="I157" s="288"/>
      <c r="J157" s="336"/>
      <c r="K157" s="288"/>
      <c r="L157" s="288"/>
      <c r="M157" s="288"/>
      <c r="N157" s="298"/>
      <c r="O157" s="288"/>
      <c r="P157" s="298"/>
      <c r="R157" s="337"/>
      <c r="S157" s="298"/>
      <c r="T157" s="298"/>
      <c r="U157" s="298"/>
      <c r="V157" s="298"/>
      <c r="W157" s="298"/>
    </row>
    <row r="158" spans="4:23" x14ac:dyDescent="0.2">
      <c r="D158" s="288"/>
      <c r="E158" s="297"/>
      <c r="H158" s="288"/>
      <c r="I158" s="288"/>
      <c r="J158" s="336"/>
      <c r="K158" s="288"/>
      <c r="L158" s="288"/>
      <c r="M158" s="288"/>
      <c r="N158" s="298"/>
      <c r="O158" s="288"/>
      <c r="P158" s="298"/>
      <c r="R158" s="337"/>
      <c r="S158" s="298"/>
      <c r="T158" s="298"/>
      <c r="U158" s="298"/>
      <c r="V158" s="298"/>
      <c r="W158" s="298"/>
    </row>
    <row r="159" spans="4:23" x14ac:dyDescent="0.2">
      <c r="D159" s="288"/>
      <c r="E159" s="297"/>
      <c r="H159" s="288"/>
      <c r="I159" s="288"/>
      <c r="J159" s="336"/>
      <c r="K159" s="288"/>
      <c r="L159" s="288"/>
      <c r="M159" s="288"/>
      <c r="N159" s="298"/>
      <c r="O159" s="288"/>
      <c r="P159" s="298"/>
      <c r="R159" s="337"/>
      <c r="S159" s="298"/>
      <c r="T159" s="298"/>
      <c r="U159" s="298"/>
      <c r="V159" s="298"/>
      <c r="W159" s="298"/>
    </row>
    <row r="160" spans="4:23" x14ac:dyDescent="0.2">
      <c r="D160" s="288"/>
      <c r="E160" s="297"/>
      <c r="H160" s="288"/>
      <c r="I160" s="288"/>
      <c r="J160" s="336"/>
      <c r="K160" s="288"/>
      <c r="L160" s="288"/>
      <c r="M160" s="288"/>
      <c r="N160" s="298"/>
      <c r="O160" s="288"/>
      <c r="P160" s="298"/>
      <c r="R160" s="337"/>
      <c r="S160" s="298"/>
      <c r="T160" s="298"/>
      <c r="U160" s="298"/>
      <c r="V160" s="298"/>
      <c r="W160" s="298"/>
    </row>
    <row r="161" spans="4:23" x14ac:dyDescent="0.2">
      <c r="D161" s="288"/>
      <c r="E161" s="297"/>
      <c r="H161" s="288"/>
      <c r="I161" s="288"/>
      <c r="J161" s="336"/>
      <c r="K161" s="288"/>
      <c r="L161" s="288"/>
      <c r="M161" s="288"/>
      <c r="N161" s="298"/>
      <c r="O161" s="288"/>
      <c r="P161" s="298"/>
      <c r="R161" s="337"/>
      <c r="S161" s="298"/>
      <c r="T161" s="298"/>
      <c r="U161" s="298"/>
      <c r="V161" s="298"/>
      <c r="W161" s="298"/>
    </row>
    <row r="162" spans="4:23" x14ac:dyDescent="0.2">
      <c r="D162" s="288"/>
      <c r="E162" s="297"/>
      <c r="H162" s="288"/>
      <c r="I162" s="288"/>
      <c r="J162" s="336"/>
      <c r="K162" s="288"/>
      <c r="L162" s="288"/>
      <c r="M162" s="288"/>
      <c r="N162" s="298"/>
      <c r="O162" s="288"/>
      <c r="P162" s="298"/>
      <c r="R162" s="337"/>
      <c r="S162" s="298"/>
      <c r="T162" s="298"/>
      <c r="U162" s="298"/>
      <c r="V162" s="298"/>
      <c r="W162" s="298"/>
    </row>
    <row r="163" spans="4:23" x14ac:dyDescent="0.2">
      <c r="D163" s="288"/>
      <c r="E163" s="297"/>
      <c r="H163" s="288"/>
      <c r="I163" s="288"/>
      <c r="J163" s="336"/>
      <c r="K163" s="288"/>
      <c r="L163" s="288"/>
      <c r="M163" s="288"/>
      <c r="N163" s="298"/>
      <c r="O163" s="288"/>
      <c r="P163" s="298"/>
      <c r="R163" s="337"/>
      <c r="S163" s="298"/>
      <c r="T163" s="298"/>
      <c r="U163" s="298"/>
      <c r="V163" s="298"/>
      <c r="W163" s="298"/>
    </row>
    <row r="164" spans="4:23" x14ac:dyDescent="0.2">
      <c r="D164" s="288"/>
      <c r="E164" s="297"/>
      <c r="H164" s="288"/>
      <c r="I164" s="288"/>
      <c r="J164" s="336"/>
      <c r="K164" s="288"/>
      <c r="L164" s="288"/>
      <c r="M164" s="288"/>
      <c r="N164" s="298"/>
      <c r="O164" s="288"/>
      <c r="P164" s="298"/>
      <c r="R164" s="337"/>
      <c r="S164" s="298"/>
      <c r="T164" s="298"/>
      <c r="U164" s="298"/>
      <c r="V164" s="298"/>
      <c r="W164" s="298"/>
    </row>
    <row r="165" spans="4:23" x14ac:dyDescent="0.2">
      <c r="D165" s="288"/>
      <c r="E165" s="297"/>
      <c r="H165" s="288"/>
      <c r="I165" s="288"/>
      <c r="J165" s="336"/>
      <c r="K165" s="288"/>
      <c r="L165" s="288"/>
      <c r="M165" s="288"/>
      <c r="N165" s="298"/>
      <c r="O165" s="288"/>
      <c r="P165" s="298"/>
      <c r="R165" s="337"/>
      <c r="S165" s="298"/>
      <c r="T165" s="298"/>
      <c r="U165" s="298"/>
      <c r="V165" s="298"/>
      <c r="W165" s="298"/>
    </row>
    <row r="166" spans="4:23" x14ac:dyDescent="0.2">
      <c r="D166" s="288"/>
      <c r="E166" s="297"/>
      <c r="H166" s="288"/>
      <c r="I166" s="288"/>
      <c r="J166" s="336"/>
      <c r="K166" s="288"/>
      <c r="L166" s="288"/>
      <c r="M166" s="288"/>
      <c r="N166" s="298"/>
      <c r="O166" s="288"/>
      <c r="P166" s="298"/>
      <c r="R166" s="337"/>
      <c r="S166" s="298"/>
      <c r="T166" s="298"/>
      <c r="U166" s="298"/>
      <c r="V166" s="298"/>
      <c r="W166" s="298"/>
    </row>
    <row r="167" spans="4:23" x14ac:dyDescent="0.2">
      <c r="D167" s="288"/>
      <c r="E167" s="297"/>
      <c r="H167" s="288"/>
      <c r="I167" s="288"/>
      <c r="J167" s="336"/>
      <c r="K167" s="288"/>
      <c r="L167" s="288"/>
      <c r="M167" s="288"/>
      <c r="N167" s="298"/>
      <c r="O167" s="288"/>
      <c r="P167" s="298"/>
      <c r="R167" s="337"/>
      <c r="S167" s="298"/>
      <c r="T167" s="298"/>
      <c r="U167" s="298"/>
      <c r="V167" s="298"/>
      <c r="W167" s="298"/>
    </row>
    <row r="168" spans="4:23" x14ac:dyDescent="0.2">
      <c r="D168" s="288"/>
      <c r="E168" s="297"/>
      <c r="H168" s="288"/>
      <c r="I168" s="288"/>
      <c r="J168" s="336"/>
      <c r="K168" s="288"/>
      <c r="L168" s="288"/>
      <c r="M168" s="288"/>
      <c r="N168" s="298"/>
      <c r="O168" s="288"/>
      <c r="P168" s="298"/>
      <c r="R168" s="337"/>
      <c r="S168" s="298"/>
      <c r="T168" s="298"/>
      <c r="U168" s="298"/>
      <c r="V168" s="298"/>
      <c r="W168" s="298"/>
    </row>
    <row r="169" spans="4:23" x14ac:dyDescent="0.2">
      <c r="D169" s="288"/>
      <c r="E169" s="297"/>
      <c r="H169" s="288"/>
      <c r="I169" s="288"/>
      <c r="J169" s="336"/>
      <c r="K169" s="288"/>
      <c r="L169" s="288"/>
      <c r="M169" s="288"/>
      <c r="N169" s="298"/>
      <c r="O169" s="288"/>
      <c r="P169" s="298"/>
      <c r="R169" s="337"/>
      <c r="S169" s="298"/>
      <c r="T169" s="298"/>
      <c r="U169" s="298"/>
      <c r="V169" s="298"/>
      <c r="W169" s="298"/>
    </row>
    <row r="170" spans="4:23" x14ac:dyDescent="0.2">
      <c r="D170" s="288"/>
      <c r="E170" s="297"/>
      <c r="H170" s="288"/>
      <c r="I170" s="288"/>
      <c r="J170" s="336"/>
      <c r="K170" s="288"/>
      <c r="L170" s="288"/>
      <c r="M170" s="288"/>
      <c r="N170" s="298"/>
      <c r="O170" s="288"/>
      <c r="P170" s="298"/>
      <c r="R170" s="337"/>
      <c r="S170" s="298"/>
      <c r="T170" s="298"/>
      <c r="U170" s="298"/>
      <c r="V170" s="298"/>
      <c r="W170" s="298"/>
    </row>
    <row r="171" spans="4:23" x14ac:dyDescent="0.2">
      <c r="D171" s="288"/>
      <c r="E171" s="297"/>
      <c r="H171" s="288"/>
      <c r="I171" s="288"/>
      <c r="J171" s="336"/>
      <c r="K171" s="288"/>
      <c r="L171" s="288"/>
      <c r="M171" s="288"/>
      <c r="N171" s="298"/>
      <c r="O171" s="288"/>
      <c r="P171" s="298"/>
      <c r="R171" s="337"/>
      <c r="S171" s="298"/>
      <c r="T171" s="298"/>
      <c r="U171" s="298"/>
      <c r="V171" s="298"/>
      <c r="W171" s="298"/>
    </row>
    <row r="172" spans="4:23" x14ac:dyDescent="0.2">
      <c r="D172" s="288"/>
      <c r="E172" s="297"/>
      <c r="H172" s="288"/>
      <c r="I172" s="288"/>
      <c r="J172" s="336"/>
      <c r="K172" s="288"/>
      <c r="L172" s="288"/>
      <c r="M172" s="288"/>
      <c r="N172" s="298"/>
      <c r="O172" s="288"/>
      <c r="P172" s="298"/>
      <c r="R172" s="337"/>
      <c r="S172" s="298"/>
      <c r="T172" s="298"/>
      <c r="U172" s="298"/>
      <c r="V172" s="298"/>
      <c r="W172" s="298"/>
    </row>
    <row r="173" spans="4:23" x14ac:dyDescent="0.2">
      <c r="D173" s="288"/>
      <c r="E173" s="297"/>
      <c r="H173" s="288"/>
      <c r="I173" s="288"/>
      <c r="J173" s="336"/>
      <c r="K173" s="288"/>
      <c r="L173" s="288"/>
      <c r="M173" s="288"/>
      <c r="N173" s="298"/>
      <c r="O173" s="288"/>
      <c r="P173" s="298"/>
      <c r="R173" s="337"/>
      <c r="S173" s="298"/>
      <c r="T173" s="298"/>
      <c r="U173" s="298"/>
      <c r="V173" s="298"/>
      <c r="W173" s="298"/>
    </row>
    <row r="174" spans="4:23" x14ac:dyDescent="0.2">
      <c r="D174" s="288"/>
      <c r="E174" s="297"/>
      <c r="H174" s="288"/>
      <c r="I174" s="288"/>
      <c r="J174" s="336"/>
      <c r="K174" s="288"/>
      <c r="L174" s="288"/>
      <c r="M174" s="288"/>
      <c r="N174" s="298"/>
      <c r="O174" s="288"/>
      <c r="P174" s="298"/>
      <c r="R174" s="337"/>
      <c r="S174" s="298"/>
      <c r="T174" s="298"/>
      <c r="U174" s="298"/>
      <c r="V174" s="298"/>
      <c r="W174" s="298"/>
    </row>
    <row r="175" spans="4:23" x14ac:dyDescent="0.2">
      <c r="D175" s="288"/>
      <c r="E175" s="297"/>
      <c r="H175" s="288"/>
      <c r="I175" s="288"/>
      <c r="J175" s="336"/>
      <c r="K175" s="288"/>
      <c r="L175" s="288"/>
      <c r="M175" s="288"/>
      <c r="N175" s="298"/>
      <c r="O175" s="288"/>
      <c r="P175" s="298"/>
      <c r="R175" s="337"/>
      <c r="S175" s="298"/>
      <c r="T175" s="298"/>
      <c r="U175" s="298"/>
      <c r="V175" s="298"/>
      <c r="W175" s="298"/>
    </row>
    <row r="176" spans="4:23" x14ac:dyDescent="0.2">
      <c r="D176" s="288"/>
      <c r="E176" s="297"/>
      <c r="H176" s="288"/>
      <c r="I176" s="288"/>
      <c r="J176" s="336"/>
      <c r="K176" s="288"/>
      <c r="L176" s="288"/>
      <c r="M176" s="288"/>
      <c r="N176" s="298"/>
      <c r="O176" s="288"/>
      <c r="P176" s="298"/>
      <c r="R176" s="337"/>
      <c r="S176" s="298"/>
      <c r="T176" s="298"/>
      <c r="U176" s="298"/>
      <c r="V176" s="298"/>
      <c r="W176" s="298"/>
    </row>
    <row r="177" spans="4:23" x14ac:dyDescent="0.2">
      <c r="D177" s="288"/>
      <c r="E177" s="297"/>
      <c r="H177" s="288"/>
      <c r="I177" s="288"/>
      <c r="J177" s="336"/>
      <c r="K177" s="288"/>
      <c r="L177" s="288"/>
      <c r="M177" s="288"/>
      <c r="N177" s="298"/>
      <c r="O177" s="288"/>
      <c r="P177" s="298"/>
      <c r="R177" s="337"/>
      <c r="S177" s="298"/>
      <c r="T177" s="298"/>
      <c r="U177" s="298"/>
      <c r="V177" s="298"/>
      <c r="W177" s="298"/>
    </row>
    <row r="178" spans="4:23" x14ac:dyDescent="0.2">
      <c r="D178" s="288"/>
      <c r="E178" s="297"/>
      <c r="H178" s="288"/>
      <c r="I178" s="288"/>
      <c r="J178" s="336"/>
      <c r="K178" s="288"/>
      <c r="L178" s="288"/>
      <c r="M178" s="288"/>
      <c r="N178" s="298"/>
      <c r="O178" s="288"/>
      <c r="P178" s="298"/>
      <c r="R178" s="337"/>
      <c r="S178" s="298"/>
      <c r="T178" s="298"/>
      <c r="U178" s="298"/>
      <c r="V178" s="298"/>
      <c r="W178" s="298"/>
    </row>
    <row r="179" spans="4:23" x14ac:dyDescent="0.2">
      <c r="D179" s="288"/>
      <c r="E179" s="297"/>
      <c r="H179" s="288"/>
      <c r="I179" s="288"/>
      <c r="J179" s="336"/>
      <c r="K179" s="288"/>
      <c r="L179" s="288"/>
      <c r="M179" s="288"/>
      <c r="N179" s="298"/>
      <c r="O179" s="288"/>
      <c r="P179" s="298"/>
      <c r="R179" s="337"/>
      <c r="S179" s="298"/>
      <c r="T179" s="298"/>
      <c r="U179" s="298"/>
      <c r="V179" s="298"/>
      <c r="W179" s="298"/>
    </row>
    <row r="180" spans="4:23" x14ac:dyDescent="0.2">
      <c r="D180" s="288"/>
      <c r="E180" s="297"/>
      <c r="H180" s="288"/>
      <c r="I180" s="288"/>
      <c r="J180" s="336"/>
      <c r="K180" s="288"/>
      <c r="L180" s="288"/>
      <c r="M180" s="288"/>
      <c r="N180" s="298"/>
      <c r="O180" s="288"/>
      <c r="P180" s="298"/>
      <c r="R180" s="337"/>
      <c r="S180" s="298"/>
      <c r="T180" s="298"/>
      <c r="U180" s="298"/>
      <c r="V180" s="298"/>
      <c r="W180" s="298"/>
    </row>
    <row r="181" spans="4:23" x14ac:dyDescent="0.2">
      <c r="D181" s="288"/>
      <c r="E181" s="297"/>
      <c r="H181" s="288"/>
      <c r="I181" s="288"/>
      <c r="J181" s="336"/>
      <c r="K181" s="288"/>
      <c r="L181" s="288"/>
      <c r="M181" s="288"/>
      <c r="N181" s="298"/>
      <c r="O181" s="288"/>
      <c r="P181" s="298"/>
      <c r="R181" s="337"/>
      <c r="S181" s="298"/>
      <c r="T181" s="298"/>
      <c r="U181" s="298"/>
      <c r="V181" s="298"/>
      <c r="W181" s="298"/>
    </row>
    <row r="182" spans="4:23" x14ac:dyDescent="0.2">
      <c r="D182" s="288"/>
      <c r="E182" s="297"/>
      <c r="H182" s="288"/>
      <c r="I182" s="288"/>
      <c r="J182" s="336"/>
      <c r="K182" s="288"/>
      <c r="L182" s="288"/>
      <c r="M182" s="288"/>
      <c r="N182" s="298"/>
      <c r="O182" s="288"/>
      <c r="P182" s="298"/>
      <c r="R182" s="337"/>
      <c r="S182" s="298"/>
      <c r="T182" s="298"/>
      <c r="U182" s="298"/>
      <c r="V182" s="298"/>
      <c r="W182" s="298"/>
    </row>
    <row r="183" spans="4:23" x14ac:dyDescent="0.2">
      <c r="D183" s="288"/>
      <c r="E183" s="297"/>
      <c r="H183" s="288"/>
      <c r="I183" s="288"/>
      <c r="J183" s="336"/>
      <c r="K183" s="288"/>
      <c r="L183" s="288"/>
      <c r="M183" s="288"/>
      <c r="N183" s="298"/>
      <c r="O183" s="288"/>
      <c r="P183" s="298"/>
      <c r="R183" s="337"/>
      <c r="S183" s="298"/>
      <c r="T183" s="298"/>
      <c r="U183" s="298"/>
      <c r="V183" s="298"/>
      <c r="W183" s="298"/>
    </row>
    <row r="184" spans="4:23" x14ac:dyDescent="0.2">
      <c r="D184" s="288"/>
      <c r="E184" s="297"/>
      <c r="H184" s="288"/>
      <c r="I184" s="288"/>
      <c r="J184" s="336"/>
      <c r="K184" s="288"/>
      <c r="L184" s="288"/>
      <c r="M184" s="288"/>
      <c r="N184" s="298"/>
      <c r="O184" s="288"/>
      <c r="P184" s="298"/>
      <c r="R184" s="337"/>
      <c r="S184" s="298"/>
      <c r="T184" s="298"/>
      <c r="U184" s="298"/>
      <c r="V184" s="298"/>
      <c r="W184" s="298"/>
    </row>
    <row r="185" spans="4:23" x14ac:dyDescent="0.2">
      <c r="D185" s="288"/>
      <c r="E185" s="297"/>
      <c r="H185" s="288"/>
      <c r="I185" s="288"/>
      <c r="J185" s="336"/>
      <c r="K185" s="288"/>
      <c r="L185" s="288"/>
      <c r="M185" s="288"/>
      <c r="N185" s="298"/>
      <c r="O185" s="288"/>
      <c r="P185" s="298"/>
      <c r="R185" s="337"/>
      <c r="S185" s="298"/>
      <c r="T185" s="298"/>
      <c r="U185" s="298"/>
      <c r="V185" s="298"/>
      <c r="W185" s="298"/>
    </row>
    <row r="186" spans="4:23" x14ac:dyDescent="0.2">
      <c r="D186" s="288"/>
      <c r="E186" s="297"/>
      <c r="H186" s="288"/>
      <c r="I186" s="288"/>
      <c r="J186" s="336"/>
      <c r="K186" s="288"/>
      <c r="L186" s="288"/>
      <c r="M186" s="288"/>
      <c r="N186" s="298"/>
      <c r="O186" s="288"/>
      <c r="P186" s="298"/>
      <c r="R186" s="337"/>
      <c r="S186" s="298"/>
      <c r="T186" s="298"/>
      <c r="U186" s="298"/>
      <c r="V186" s="298"/>
      <c r="W186" s="298"/>
    </row>
    <row r="187" spans="4:23" x14ac:dyDescent="0.2">
      <c r="D187" s="288"/>
      <c r="E187" s="297"/>
      <c r="H187" s="288"/>
      <c r="I187" s="288"/>
      <c r="J187" s="336"/>
      <c r="K187" s="288"/>
      <c r="L187" s="288"/>
      <c r="M187" s="288"/>
      <c r="N187" s="298"/>
      <c r="O187" s="288"/>
      <c r="P187" s="298"/>
      <c r="R187" s="337"/>
      <c r="S187" s="298"/>
      <c r="T187" s="298"/>
      <c r="U187" s="298"/>
      <c r="V187" s="298"/>
      <c r="W187" s="298"/>
    </row>
    <row r="188" spans="4:23" x14ac:dyDescent="0.2">
      <c r="D188" s="288"/>
      <c r="E188" s="297"/>
      <c r="H188" s="288"/>
      <c r="I188" s="288"/>
      <c r="J188" s="336"/>
      <c r="K188" s="288"/>
      <c r="L188" s="288"/>
      <c r="M188" s="288"/>
      <c r="N188" s="298"/>
      <c r="O188" s="288"/>
      <c r="P188" s="298"/>
      <c r="R188" s="337"/>
      <c r="S188" s="298"/>
      <c r="T188" s="298"/>
      <c r="U188" s="298"/>
      <c r="V188" s="298"/>
      <c r="W188" s="298"/>
    </row>
    <row r="189" spans="4:23" x14ac:dyDescent="0.2">
      <c r="D189" s="288"/>
      <c r="E189" s="297"/>
      <c r="H189" s="288"/>
      <c r="I189" s="288"/>
      <c r="J189" s="336"/>
      <c r="K189" s="288"/>
      <c r="L189" s="288"/>
      <c r="M189" s="288"/>
      <c r="N189" s="298"/>
      <c r="O189" s="288"/>
      <c r="P189" s="298"/>
      <c r="R189" s="337"/>
      <c r="S189" s="298"/>
      <c r="T189" s="298"/>
      <c r="U189" s="298"/>
      <c r="V189" s="298"/>
      <c r="W189" s="298"/>
    </row>
    <row r="190" spans="4:23" x14ac:dyDescent="0.2">
      <c r="D190" s="288"/>
      <c r="E190" s="297"/>
      <c r="H190" s="288"/>
      <c r="I190" s="288"/>
      <c r="J190" s="336"/>
      <c r="K190" s="288"/>
      <c r="L190" s="288"/>
      <c r="M190" s="288"/>
      <c r="N190" s="298"/>
      <c r="O190" s="288"/>
      <c r="P190" s="298"/>
      <c r="R190" s="337"/>
      <c r="S190" s="298"/>
      <c r="T190" s="298"/>
      <c r="U190" s="298"/>
      <c r="V190" s="298"/>
      <c r="W190" s="298"/>
    </row>
    <row r="191" spans="4:23" x14ac:dyDescent="0.2">
      <c r="D191" s="288"/>
      <c r="E191" s="297"/>
      <c r="H191" s="288"/>
      <c r="I191" s="288"/>
      <c r="J191" s="336"/>
      <c r="K191" s="288"/>
      <c r="L191" s="288"/>
      <c r="M191" s="288"/>
      <c r="N191" s="298"/>
      <c r="O191" s="288"/>
      <c r="P191" s="298"/>
      <c r="R191" s="337"/>
      <c r="S191" s="298"/>
      <c r="T191" s="298"/>
      <c r="U191" s="298"/>
      <c r="V191" s="298"/>
      <c r="W191" s="298"/>
    </row>
    <row r="192" spans="4:23" x14ac:dyDescent="0.2">
      <c r="D192" s="288"/>
      <c r="E192" s="297"/>
      <c r="H192" s="288"/>
      <c r="I192" s="288"/>
      <c r="J192" s="336"/>
      <c r="K192" s="288"/>
      <c r="L192" s="288"/>
      <c r="M192" s="288"/>
      <c r="N192" s="298"/>
      <c r="O192" s="288"/>
      <c r="P192" s="298"/>
      <c r="R192" s="337"/>
      <c r="S192" s="298"/>
      <c r="T192" s="298"/>
      <c r="U192" s="298"/>
      <c r="V192" s="298"/>
      <c r="W192" s="298"/>
    </row>
    <row r="193" spans="4:23" x14ac:dyDescent="0.2">
      <c r="D193" s="288"/>
      <c r="E193" s="297"/>
      <c r="H193" s="288"/>
      <c r="I193" s="288"/>
      <c r="J193" s="336"/>
      <c r="K193" s="288"/>
      <c r="L193" s="288"/>
      <c r="M193" s="288"/>
      <c r="N193" s="298"/>
      <c r="O193" s="288"/>
      <c r="P193" s="298"/>
      <c r="R193" s="337"/>
      <c r="S193" s="298"/>
      <c r="T193" s="298"/>
      <c r="U193" s="298"/>
      <c r="V193" s="298"/>
      <c r="W193" s="298"/>
    </row>
    <row r="194" spans="4:23" x14ac:dyDescent="0.2">
      <c r="D194" s="288"/>
      <c r="E194" s="297"/>
      <c r="H194" s="288"/>
      <c r="I194" s="288"/>
      <c r="J194" s="336"/>
      <c r="K194" s="288"/>
      <c r="L194" s="288"/>
      <c r="M194" s="288"/>
      <c r="N194" s="298"/>
      <c r="O194" s="288"/>
      <c r="P194" s="298"/>
      <c r="R194" s="337"/>
      <c r="S194" s="298"/>
      <c r="T194" s="298"/>
      <c r="U194" s="298"/>
      <c r="V194" s="298"/>
      <c r="W194" s="298"/>
    </row>
    <row r="195" spans="4:23" x14ac:dyDescent="0.2">
      <c r="D195" s="288"/>
      <c r="E195" s="297"/>
      <c r="H195" s="288"/>
      <c r="I195" s="288"/>
      <c r="J195" s="336"/>
      <c r="K195" s="288"/>
      <c r="L195" s="288"/>
      <c r="M195" s="288"/>
      <c r="N195" s="298"/>
      <c r="O195" s="288"/>
      <c r="P195" s="298"/>
      <c r="R195" s="337"/>
      <c r="S195" s="298"/>
      <c r="T195" s="298"/>
      <c r="U195" s="298"/>
      <c r="V195" s="298"/>
      <c r="W195" s="298"/>
    </row>
    <row r="196" spans="4:23" x14ac:dyDescent="0.2">
      <c r="D196" s="288"/>
      <c r="E196" s="297"/>
      <c r="H196" s="288"/>
      <c r="I196" s="288"/>
      <c r="J196" s="336"/>
      <c r="K196" s="288"/>
      <c r="L196" s="288"/>
      <c r="M196" s="288"/>
      <c r="N196" s="298"/>
      <c r="O196" s="288"/>
      <c r="P196" s="298"/>
      <c r="R196" s="337"/>
      <c r="S196" s="298"/>
      <c r="T196" s="298"/>
      <c r="U196" s="298"/>
      <c r="V196" s="298"/>
      <c r="W196" s="298"/>
    </row>
    <row r="197" spans="4:23" x14ac:dyDescent="0.2">
      <c r="D197" s="288"/>
      <c r="E197" s="297"/>
      <c r="H197" s="288"/>
      <c r="I197" s="288"/>
      <c r="J197" s="336"/>
      <c r="K197" s="288"/>
      <c r="L197" s="288"/>
      <c r="M197" s="288"/>
      <c r="N197" s="298"/>
      <c r="O197" s="288"/>
      <c r="P197" s="298"/>
      <c r="R197" s="337"/>
      <c r="S197" s="298"/>
      <c r="T197" s="298"/>
      <c r="U197" s="298"/>
      <c r="V197" s="298"/>
      <c r="W197" s="298"/>
    </row>
    <row r="198" spans="4:23" x14ac:dyDescent="0.2">
      <c r="D198" s="288"/>
      <c r="E198" s="297"/>
      <c r="H198" s="288"/>
      <c r="I198" s="288"/>
      <c r="J198" s="336"/>
      <c r="K198" s="288"/>
      <c r="L198" s="288"/>
      <c r="M198" s="288"/>
      <c r="N198" s="298"/>
      <c r="O198" s="288"/>
      <c r="P198" s="298"/>
      <c r="R198" s="337"/>
      <c r="S198" s="298"/>
      <c r="T198" s="298"/>
      <c r="U198" s="298"/>
      <c r="V198" s="298"/>
      <c r="W198" s="298"/>
    </row>
    <row r="199" spans="4:23" x14ac:dyDescent="0.2">
      <c r="D199" s="288"/>
      <c r="E199" s="297"/>
      <c r="H199" s="288"/>
      <c r="I199" s="288"/>
      <c r="J199" s="336"/>
      <c r="K199" s="288"/>
      <c r="L199" s="288"/>
      <c r="M199" s="288"/>
      <c r="N199" s="298"/>
      <c r="O199" s="288"/>
      <c r="P199" s="298"/>
      <c r="R199" s="337"/>
      <c r="S199" s="298"/>
      <c r="T199" s="298"/>
      <c r="U199" s="298"/>
      <c r="V199" s="298"/>
      <c r="W199" s="298"/>
    </row>
    <row r="200" spans="4:23" x14ac:dyDescent="0.2">
      <c r="D200" s="288"/>
      <c r="E200" s="297"/>
      <c r="H200" s="288"/>
      <c r="I200" s="288"/>
      <c r="J200" s="336"/>
      <c r="K200" s="288"/>
      <c r="L200" s="288"/>
      <c r="M200" s="288"/>
      <c r="N200" s="298"/>
      <c r="O200" s="288"/>
      <c r="P200" s="298"/>
      <c r="R200" s="337"/>
      <c r="S200" s="298"/>
      <c r="T200" s="298"/>
      <c r="U200" s="298"/>
      <c r="V200" s="298"/>
      <c r="W200" s="298"/>
    </row>
    <row r="201" spans="4:23" x14ac:dyDescent="0.2">
      <c r="D201" s="288"/>
      <c r="E201" s="297"/>
      <c r="H201" s="288"/>
      <c r="I201" s="288"/>
      <c r="J201" s="336"/>
      <c r="K201" s="288"/>
      <c r="L201" s="288"/>
      <c r="M201" s="288"/>
      <c r="N201" s="298"/>
      <c r="O201" s="288"/>
      <c r="P201" s="298"/>
      <c r="R201" s="337"/>
      <c r="S201" s="298"/>
      <c r="T201" s="298"/>
      <c r="U201" s="298"/>
      <c r="V201" s="298"/>
      <c r="W201" s="298"/>
    </row>
    <row r="202" spans="4:23" x14ac:dyDescent="0.2">
      <c r="D202" s="288"/>
      <c r="E202" s="297"/>
      <c r="H202" s="288"/>
      <c r="I202" s="288"/>
      <c r="J202" s="336"/>
      <c r="K202" s="288"/>
      <c r="L202" s="288"/>
      <c r="M202" s="288"/>
      <c r="N202" s="298"/>
      <c r="O202" s="288"/>
      <c r="P202" s="298"/>
      <c r="R202" s="337"/>
      <c r="S202" s="298"/>
      <c r="T202" s="298"/>
      <c r="U202" s="298"/>
      <c r="V202" s="298"/>
      <c r="W202" s="298"/>
    </row>
    <row r="203" spans="4:23" x14ac:dyDescent="0.2">
      <c r="D203" s="288"/>
      <c r="E203" s="297"/>
      <c r="H203" s="288"/>
      <c r="I203" s="288"/>
      <c r="J203" s="336"/>
      <c r="K203" s="288"/>
      <c r="L203" s="288"/>
      <c r="M203" s="288"/>
      <c r="N203" s="298"/>
      <c r="O203" s="288"/>
      <c r="P203" s="298"/>
      <c r="R203" s="337"/>
      <c r="S203" s="298"/>
      <c r="T203" s="298"/>
      <c r="U203" s="298"/>
      <c r="V203" s="298"/>
      <c r="W203" s="298"/>
    </row>
    <row r="204" spans="4:23" x14ac:dyDescent="0.2">
      <c r="D204" s="288"/>
      <c r="E204" s="297"/>
      <c r="H204" s="288"/>
      <c r="I204" s="288"/>
      <c r="J204" s="336"/>
      <c r="K204" s="288"/>
      <c r="L204" s="288"/>
      <c r="M204" s="288"/>
      <c r="N204" s="298"/>
      <c r="O204" s="288"/>
      <c r="P204" s="298"/>
      <c r="R204" s="337"/>
      <c r="S204" s="298"/>
      <c r="T204" s="298"/>
      <c r="U204" s="298"/>
      <c r="V204" s="298"/>
      <c r="W204" s="298"/>
    </row>
    <row r="205" spans="4:23" x14ac:dyDescent="0.2">
      <c r="D205" s="288"/>
      <c r="E205" s="297"/>
      <c r="H205" s="288"/>
      <c r="I205" s="288"/>
      <c r="J205" s="336"/>
      <c r="K205" s="288"/>
      <c r="L205" s="288"/>
      <c r="M205" s="288"/>
      <c r="N205" s="298"/>
      <c r="O205" s="288"/>
      <c r="P205" s="298"/>
      <c r="R205" s="337"/>
      <c r="S205" s="298"/>
      <c r="T205" s="298"/>
      <c r="U205" s="298"/>
      <c r="V205" s="298"/>
      <c r="W205" s="298"/>
    </row>
    <row r="206" spans="4:23" x14ac:dyDescent="0.2">
      <c r="D206" s="288"/>
      <c r="E206" s="297"/>
      <c r="H206" s="288"/>
      <c r="I206" s="288"/>
      <c r="J206" s="336"/>
      <c r="K206" s="288"/>
      <c r="L206" s="288"/>
      <c r="M206" s="288"/>
      <c r="N206" s="298"/>
      <c r="O206" s="288"/>
      <c r="P206" s="298"/>
      <c r="R206" s="337"/>
      <c r="S206" s="298"/>
      <c r="T206" s="298"/>
      <c r="U206" s="298"/>
      <c r="V206" s="298"/>
      <c r="W206" s="298"/>
    </row>
    <row r="207" spans="4:23" x14ac:dyDescent="0.2">
      <c r="D207" s="288"/>
      <c r="E207" s="297"/>
      <c r="H207" s="288"/>
      <c r="I207" s="288"/>
      <c r="J207" s="336"/>
      <c r="K207" s="288"/>
      <c r="L207" s="288"/>
      <c r="M207" s="288"/>
      <c r="N207" s="298"/>
      <c r="O207" s="288"/>
      <c r="P207" s="298"/>
      <c r="R207" s="337"/>
      <c r="S207" s="298"/>
      <c r="T207" s="298"/>
      <c r="U207" s="298"/>
      <c r="V207" s="298"/>
      <c r="W207" s="298"/>
    </row>
    <row r="208" spans="4:23" x14ac:dyDescent="0.2">
      <c r="D208" s="288"/>
      <c r="E208" s="297"/>
      <c r="H208" s="288"/>
      <c r="I208" s="288"/>
      <c r="J208" s="336"/>
      <c r="K208" s="288"/>
      <c r="L208" s="288"/>
      <c r="M208" s="288"/>
      <c r="N208" s="298"/>
      <c r="O208" s="288"/>
      <c r="P208" s="298"/>
      <c r="R208" s="337"/>
      <c r="S208" s="298"/>
      <c r="T208" s="298"/>
      <c r="U208" s="298"/>
      <c r="V208" s="298"/>
      <c r="W208" s="298"/>
    </row>
    <row r="209" spans="4:23" x14ac:dyDescent="0.2">
      <c r="D209" s="288"/>
      <c r="E209" s="297"/>
      <c r="H209" s="288"/>
      <c r="I209" s="288"/>
      <c r="J209" s="336"/>
      <c r="K209" s="288"/>
      <c r="L209" s="288"/>
      <c r="M209" s="288"/>
      <c r="N209" s="298"/>
      <c r="O209" s="288"/>
      <c r="P209" s="298"/>
      <c r="R209" s="337"/>
      <c r="S209" s="298"/>
      <c r="T209" s="298"/>
      <c r="U209" s="298"/>
      <c r="V209" s="298"/>
      <c r="W209" s="298"/>
    </row>
    <row r="210" spans="4:23" x14ac:dyDescent="0.2">
      <c r="D210" s="288"/>
      <c r="E210" s="297"/>
      <c r="H210" s="288"/>
      <c r="I210" s="288"/>
      <c r="J210" s="336"/>
      <c r="K210" s="288"/>
      <c r="L210" s="288"/>
      <c r="M210" s="288"/>
      <c r="N210" s="298"/>
      <c r="O210" s="288"/>
      <c r="P210" s="298"/>
      <c r="R210" s="337"/>
      <c r="S210" s="298"/>
      <c r="T210" s="298"/>
      <c r="U210" s="298"/>
      <c r="V210" s="298"/>
      <c r="W210" s="298"/>
    </row>
    <row r="211" spans="4:23" x14ac:dyDescent="0.2">
      <c r="D211" s="288"/>
      <c r="E211" s="297"/>
      <c r="H211" s="288"/>
      <c r="I211" s="288"/>
      <c r="J211" s="336"/>
      <c r="K211" s="288"/>
      <c r="L211" s="288"/>
      <c r="M211" s="288"/>
      <c r="N211" s="298"/>
      <c r="O211" s="288"/>
      <c r="P211" s="298"/>
      <c r="R211" s="337"/>
      <c r="S211" s="298"/>
      <c r="T211" s="298"/>
      <c r="U211" s="298"/>
      <c r="V211" s="298"/>
      <c r="W211" s="298"/>
    </row>
    <row r="212" spans="4:23" x14ac:dyDescent="0.2">
      <c r="D212" s="288"/>
      <c r="E212" s="297"/>
      <c r="H212" s="288"/>
      <c r="I212" s="288"/>
      <c r="J212" s="336"/>
      <c r="K212" s="288"/>
      <c r="L212" s="288"/>
      <c r="M212" s="288"/>
      <c r="N212" s="298"/>
      <c r="O212" s="288"/>
      <c r="P212" s="298"/>
      <c r="R212" s="337"/>
      <c r="S212" s="298"/>
      <c r="T212" s="298"/>
      <c r="U212" s="298"/>
      <c r="V212" s="298"/>
      <c r="W212" s="298"/>
    </row>
    <row r="213" spans="4:23" x14ac:dyDescent="0.2">
      <c r="D213" s="288"/>
      <c r="E213" s="297"/>
      <c r="H213" s="288"/>
      <c r="I213" s="288"/>
      <c r="J213" s="336"/>
      <c r="K213" s="288"/>
      <c r="L213" s="288"/>
      <c r="M213" s="288"/>
      <c r="N213" s="298"/>
      <c r="O213" s="288"/>
      <c r="P213" s="298"/>
      <c r="R213" s="337"/>
      <c r="S213" s="298"/>
      <c r="T213" s="298"/>
      <c r="U213" s="298"/>
      <c r="V213" s="298"/>
      <c r="W213" s="298"/>
    </row>
    <row r="214" spans="4:23" x14ac:dyDescent="0.2">
      <c r="D214" s="288"/>
      <c r="E214" s="297"/>
      <c r="H214" s="288"/>
      <c r="I214" s="288"/>
      <c r="J214" s="336"/>
      <c r="K214" s="288"/>
      <c r="L214" s="288"/>
      <c r="M214" s="288"/>
      <c r="N214" s="298"/>
      <c r="O214" s="288"/>
      <c r="P214" s="298"/>
      <c r="R214" s="337"/>
      <c r="S214" s="298"/>
      <c r="T214" s="298"/>
      <c r="U214" s="298"/>
      <c r="V214" s="298"/>
      <c r="W214" s="298"/>
    </row>
    <row r="215" spans="4:23" x14ac:dyDescent="0.2">
      <c r="D215" s="288"/>
      <c r="E215" s="297"/>
      <c r="H215" s="288"/>
      <c r="I215" s="288"/>
      <c r="J215" s="336"/>
      <c r="K215" s="288"/>
      <c r="L215" s="288"/>
      <c r="M215" s="288"/>
      <c r="N215" s="298"/>
      <c r="O215" s="288"/>
      <c r="P215" s="298"/>
      <c r="R215" s="337"/>
      <c r="S215" s="298"/>
      <c r="T215" s="298"/>
      <c r="U215" s="298"/>
      <c r="V215" s="298"/>
      <c r="W215" s="298"/>
    </row>
    <row r="216" spans="4:23" x14ac:dyDescent="0.2">
      <c r="D216" s="288"/>
      <c r="E216" s="297"/>
      <c r="H216" s="288"/>
      <c r="I216" s="288"/>
      <c r="J216" s="336"/>
      <c r="K216" s="288"/>
      <c r="L216" s="288"/>
      <c r="M216" s="288"/>
      <c r="N216" s="298"/>
      <c r="O216" s="288"/>
      <c r="P216" s="298"/>
      <c r="R216" s="337"/>
      <c r="S216" s="298"/>
      <c r="T216" s="298"/>
      <c r="U216" s="298"/>
      <c r="V216" s="298"/>
      <c r="W216" s="298"/>
    </row>
    <row r="217" spans="4:23" x14ac:dyDescent="0.2">
      <c r="D217" s="288"/>
      <c r="E217" s="297"/>
      <c r="H217" s="288"/>
      <c r="I217" s="288"/>
      <c r="J217" s="336"/>
      <c r="K217" s="288"/>
      <c r="L217" s="288"/>
      <c r="M217" s="288"/>
      <c r="N217" s="298"/>
      <c r="O217" s="288"/>
      <c r="P217" s="298"/>
      <c r="R217" s="337"/>
      <c r="S217" s="298"/>
      <c r="T217" s="298"/>
      <c r="U217" s="298"/>
      <c r="V217" s="298"/>
      <c r="W217" s="298"/>
    </row>
    <row r="218" spans="4:23" x14ac:dyDescent="0.2">
      <c r="D218" s="288"/>
      <c r="E218" s="297"/>
      <c r="H218" s="288"/>
      <c r="I218" s="288"/>
      <c r="J218" s="336"/>
      <c r="K218" s="288"/>
      <c r="L218" s="288"/>
      <c r="M218" s="288"/>
      <c r="N218" s="298"/>
      <c r="O218" s="288"/>
      <c r="P218" s="298"/>
      <c r="R218" s="337"/>
      <c r="S218" s="298"/>
      <c r="T218" s="298"/>
      <c r="U218" s="298"/>
      <c r="V218" s="298"/>
      <c r="W218" s="298"/>
    </row>
    <row r="219" spans="4:23" x14ac:dyDescent="0.2">
      <c r="D219" s="288"/>
      <c r="E219" s="297"/>
      <c r="H219" s="288"/>
      <c r="I219" s="288"/>
      <c r="J219" s="336"/>
      <c r="K219" s="288"/>
      <c r="L219" s="288"/>
      <c r="M219" s="288"/>
      <c r="N219" s="298"/>
      <c r="O219" s="288"/>
      <c r="P219" s="298"/>
      <c r="R219" s="337"/>
      <c r="S219" s="298"/>
      <c r="T219" s="298"/>
      <c r="U219" s="298"/>
      <c r="V219" s="298"/>
      <c r="W219" s="298"/>
    </row>
    <row r="220" spans="4:23" x14ac:dyDescent="0.2">
      <c r="D220" s="288"/>
      <c r="E220" s="297"/>
      <c r="H220" s="288"/>
      <c r="I220" s="288"/>
      <c r="J220" s="336"/>
      <c r="K220" s="288"/>
      <c r="L220" s="288"/>
      <c r="M220" s="288"/>
      <c r="N220" s="298"/>
      <c r="O220" s="288"/>
      <c r="P220" s="298"/>
      <c r="R220" s="337"/>
      <c r="S220" s="298"/>
      <c r="T220" s="298"/>
      <c r="U220" s="298"/>
      <c r="V220" s="298"/>
      <c r="W220" s="298"/>
    </row>
    <row r="221" spans="4:23" x14ac:dyDescent="0.2">
      <c r="D221" s="288"/>
      <c r="E221" s="297"/>
      <c r="H221" s="288"/>
      <c r="I221" s="288"/>
      <c r="J221" s="336"/>
      <c r="K221" s="288"/>
      <c r="L221" s="288"/>
      <c r="M221" s="288"/>
      <c r="N221" s="298"/>
      <c r="O221" s="288"/>
      <c r="P221" s="298"/>
      <c r="R221" s="337"/>
      <c r="S221" s="298"/>
      <c r="T221" s="298"/>
      <c r="U221" s="298"/>
      <c r="V221" s="298"/>
      <c r="W221" s="298"/>
    </row>
    <row r="222" spans="4:23" x14ac:dyDescent="0.2">
      <c r="D222" s="288"/>
      <c r="E222" s="297"/>
      <c r="H222" s="288"/>
      <c r="I222" s="288"/>
      <c r="J222" s="336"/>
      <c r="K222" s="288"/>
      <c r="L222" s="288"/>
      <c r="M222" s="288"/>
      <c r="N222" s="298"/>
      <c r="O222" s="288"/>
      <c r="P222" s="298"/>
      <c r="R222" s="337"/>
      <c r="S222" s="298"/>
      <c r="T222" s="298"/>
      <c r="U222" s="298"/>
      <c r="V222" s="298"/>
      <c r="W222" s="298"/>
    </row>
    <row r="223" spans="4:23" x14ac:dyDescent="0.2">
      <c r="D223" s="288"/>
      <c r="E223" s="297"/>
      <c r="H223" s="288"/>
      <c r="I223" s="288"/>
      <c r="J223" s="336"/>
      <c r="K223" s="288"/>
      <c r="L223" s="288"/>
      <c r="M223" s="288"/>
      <c r="N223" s="298"/>
      <c r="O223" s="288"/>
      <c r="P223" s="298"/>
      <c r="R223" s="337"/>
      <c r="S223" s="298"/>
      <c r="T223" s="298"/>
      <c r="U223" s="298"/>
      <c r="V223" s="298"/>
      <c r="W223" s="298"/>
    </row>
    <row r="224" spans="4:23" x14ac:dyDescent="0.2">
      <c r="D224" s="288"/>
      <c r="E224" s="297"/>
      <c r="H224" s="288"/>
      <c r="I224" s="288"/>
      <c r="J224" s="336"/>
      <c r="K224" s="288"/>
      <c r="L224" s="288"/>
      <c r="M224" s="288"/>
      <c r="N224" s="298"/>
      <c r="O224" s="288"/>
      <c r="P224" s="298"/>
      <c r="R224" s="337"/>
      <c r="S224" s="298"/>
      <c r="T224" s="298"/>
      <c r="U224" s="298"/>
      <c r="V224" s="298"/>
      <c r="W224" s="298"/>
    </row>
    <row r="225" spans="4:23" x14ac:dyDescent="0.2">
      <c r="D225" s="288"/>
      <c r="E225" s="297"/>
      <c r="H225" s="288"/>
      <c r="I225" s="288"/>
      <c r="J225" s="336"/>
      <c r="K225" s="288"/>
      <c r="L225" s="288"/>
      <c r="M225" s="288"/>
      <c r="N225" s="298"/>
      <c r="O225" s="288"/>
      <c r="P225" s="298"/>
      <c r="R225" s="337"/>
      <c r="S225" s="298"/>
      <c r="T225" s="298"/>
      <c r="U225" s="298"/>
      <c r="V225" s="298"/>
      <c r="W225" s="298"/>
    </row>
    <row r="226" spans="4:23" x14ac:dyDescent="0.2">
      <c r="D226" s="288"/>
      <c r="E226" s="297"/>
      <c r="H226" s="288"/>
      <c r="I226" s="288"/>
      <c r="J226" s="336"/>
      <c r="K226" s="288"/>
      <c r="L226" s="288"/>
      <c r="M226" s="288"/>
      <c r="N226" s="298"/>
      <c r="O226" s="288"/>
      <c r="P226" s="298"/>
      <c r="R226" s="337"/>
      <c r="S226" s="298"/>
      <c r="T226" s="298"/>
      <c r="U226" s="298"/>
      <c r="V226" s="298"/>
      <c r="W226" s="298"/>
    </row>
    <row r="227" spans="4:23" x14ac:dyDescent="0.2">
      <c r="D227" s="288"/>
      <c r="E227" s="297"/>
      <c r="H227" s="288"/>
      <c r="I227" s="288"/>
      <c r="J227" s="336"/>
      <c r="K227" s="288"/>
      <c r="L227" s="288"/>
      <c r="M227" s="288"/>
      <c r="N227" s="298"/>
      <c r="O227" s="288"/>
      <c r="P227" s="298"/>
      <c r="R227" s="337"/>
      <c r="S227" s="298"/>
      <c r="T227" s="298"/>
      <c r="U227" s="298"/>
      <c r="V227" s="298"/>
      <c r="W227" s="298"/>
    </row>
    <row r="228" spans="4:23" x14ac:dyDescent="0.2">
      <c r="D228" s="288"/>
      <c r="E228" s="297"/>
      <c r="H228" s="288"/>
      <c r="I228" s="288"/>
      <c r="J228" s="336"/>
      <c r="K228" s="288"/>
      <c r="L228" s="288"/>
      <c r="M228" s="288"/>
      <c r="N228" s="298"/>
      <c r="O228" s="288"/>
      <c r="P228" s="298"/>
      <c r="R228" s="337"/>
      <c r="S228" s="298"/>
      <c r="T228" s="298"/>
      <c r="U228" s="298"/>
      <c r="V228" s="298"/>
      <c r="W228" s="298"/>
    </row>
    <row r="229" spans="4:23" x14ac:dyDescent="0.2">
      <c r="D229" s="288"/>
      <c r="E229" s="297"/>
      <c r="H229" s="288"/>
      <c r="I229" s="288"/>
      <c r="J229" s="336"/>
      <c r="K229" s="288"/>
      <c r="L229" s="288"/>
      <c r="M229" s="288"/>
      <c r="N229" s="298"/>
      <c r="O229" s="288"/>
      <c r="P229" s="298"/>
      <c r="R229" s="337"/>
      <c r="S229" s="298"/>
      <c r="T229" s="298"/>
      <c r="U229" s="298"/>
      <c r="V229" s="298"/>
      <c r="W229" s="298"/>
    </row>
    <row r="230" spans="4:23" x14ac:dyDescent="0.2">
      <c r="D230" s="288"/>
      <c r="E230" s="297"/>
      <c r="H230" s="288"/>
      <c r="I230" s="288"/>
      <c r="J230" s="336"/>
      <c r="K230" s="288"/>
      <c r="L230" s="288"/>
      <c r="M230" s="288"/>
      <c r="N230" s="298"/>
      <c r="O230" s="288"/>
      <c r="P230" s="298"/>
      <c r="R230" s="337"/>
      <c r="S230" s="298"/>
      <c r="T230" s="298"/>
      <c r="U230" s="298"/>
      <c r="V230" s="298"/>
      <c r="W230" s="298"/>
    </row>
    <row r="231" spans="4:23" x14ac:dyDescent="0.2">
      <c r="D231" s="288"/>
      <c r="E231" s="297"/>
      <c r="H231" s="288"/>
      <c r="I231" s="288"/>
      <c r="J231" s="336"/>
      <c r="K231" s="288"/>
      <c r="L231" s="288"/>
      <c r="M231" s="288"/>
      <c r="N231" s="298"/>
      <c r="O231" s="288"/>
      <c r="P231" s="298"/>
      <c r="R231" s="337"/>
      <c r="S231" s="298"/>
      <c r="T231" s="298"/>
      <c r="U231" s="298"/>
      <c r="V231" s="298"/>
      <c r="W231" s="298"/>
    </row>
    <row r="232" spans="4:23" x14ac:dyDescent="0.2">
      <c r="D232" s="288"/>
      <c r="E232" s="297"/>
      <c r="H232" s="288"/>
      <c r="I232" s="288"/>
      <c r="J232" s="336"/>
      <c r="K232" s="288"/>
      <c r="L232" s="288"/>
      <c r="M232" s="288"/>
      <c r="N232" s="298"/>
      <c r="O232" s="288"/>
      <c r="P232" s="298"/>
      <c r="R232" s="337"/>
      <c r="S232" s="298"/>
      <c r="T232" s="298"/>
      <c r="U232" s="298"/>
      <c r="V232" s="298"/>
      <c r="W232" s="298"/>
    </row>
    <row r="233" spans="4:23" x14ac:dyDescent="0.2">
      <c r="D233" s="288"/>
      <c r="E233" s="297"/>
      <c r="H233" s="288"/>
      <c r="I233" s="288"/>
      <c r="J233" s="336"/>
      <c r="K233" s="288"/>
      <c r="L233" s="288"/>
      <c r="M233" s="288"/>
      <c r="N233" s="298"/>
      <c r="O233" s="288"/>
      <c r="P233" s="298"/>
      <c r="R233" s="337"/>
      <c r="S233" s="298"/>
      <c r="T233" s="298"/>
      <c r="U233" s="298"/>
      <c r="V233" s="298"/>
      <c r="W233" s="298"/>
    </row>
    <row r="234" spans="4:23" x14ac:dyDescent="0.2">
      <c r="D234" s="288"/>
      <c r="E234" s="297"/>
      <c r="H234" s="288"/>
      <c r="I234" s="288"/>
      <c r="J234" s="336"/>
      <c r="K234" s="288"/>
      <c r="L234" s="288"/>
      <c r="M234" s="288"/>
      <c r="N234" s="298"/>
      <c r="O234" s="288"/>
      <c r="P234" s="298"/>
      <c r="R234" s="337"/>
      <c r="S234" s="298"/>
      <c r="T234" s="298"/>
      <c r="U234" s="298"/>
      <c r="V234" s="298"/>
      <c r="W234" s="298"/>
    </row>
    <row r="235" spans="4:23" x14ac:dyDescent="0.2">
      <c r="D235" s="288"/>
      <c r="E235" s="297"/>
      <c r="H235" s="288"/>
      <c r="I235" s="288"/>
      <c r="J235" s="336"/>
      <c r="K235" s="288"/>
      <c r="L235" s="288"/>
      <c r="M235" s="288"/>
      <c r="N235" s="298"/>
      <c r="O235" s="288"/>
      <c r="P235" s="298"/>
      <c r="R235" s="337"/>
      <c r="S235" s="298"/>
      <c r="T235" s="298"/>
      <c r="U235" s="298"/>
      <c r="V235" s="298"/>
      <c r="W235" s="298"/>
    </row>
    <row r="236" spans="4:23" x14ac:dyDescent="0.2">
      <c r="D236" s="288"/>
      <c r="E236" s="297"/>
      <c r="H236" s="288"/>
      <c r="I236" s="288"/>
      <c r="J236" s="336"/>
      <c r="K236" s="288"/>
      <c r="L236" s="288"/>
      <c r="M236" s="288"/>
      <c r="N236" s="298"/>
      <c r="O236" s="288"/>
      <c r="P236" s="298"/>
      <c r="R236" s="337"/>
      <c r="S236" s="298"/>
      <c r="T236" s="298"/>
      <c r="U236" s="298"/>
      <c r="V236" s="298"/>
      <c r="W236" s="298"/>
    </row>
    <row r="237" spans="4:23" x14ac:dyDescent="0.2">
      <c r="D237" s="288"/>
      <c r="E237" s="297"/>
      <c r="H237" s="288"/>
      <c r="I237" s="288"/>
      <c r="J237" s="336"/>
      <c r="K237" s="288"/>
      <c r="L237" s="288"/>
      <c r="M237" s="288"/>
      <c r="N237" s="298"/>
      <c r="O237" s="288"/>
      <c r="P237" s="298"/>
      <c r="R237" s="337"/>
      <c r="S237" s="298"/>
      <c r="T237" s="298"/>
      <c r="U237" s="298"/>
      <c r="V237" s="298"/>
      <c r="W237" s="298"/>
    </row>
    <row r="238" spans="4:23" x14ac:dyDescent="0.2">
      <c r="D238" s="288"/>
      <c r="E238" s="297"/>
      <c r="H238" s="288"/>
      <c r="I238" s="288"/>
      <c r="J238" s="336"/>
      <c r="K238" s="288"/>
      <c r="L238" s="288"/>
      <c r="M238" s="288"/>
      <c r="N238" s="298"/>
      <c r="O238" s="288"/>
      <c r="P238" s="298"/>
      <c r="R238" s="337"/>
      <c r="S238" s="298"/>
      <c r="T238" s="298"/>
      <c r="U238" s="298"/>
      <c r="V238" s="298"/>
      <c r="W238" s="298"/>
    </row>
    <row r="239" spans="4:23" x14ac:dyDescent="0.2">
      <c r="D239" s="288"/>
      <c r="E239" s="297"/>
      <c r="H239" s="288"/>
      <c r="I239" s="288"/>
      <c r="J239" s="336"/>
      <c r="K239" s="288"/>
      <c r="L239" s="288"/>
      <c r="M239" s="288"/>
      <c r="N239" s="298"/>
      <c r="O239" s="288"/>
      <c r="P239" s="298"/>
      <c r="R239" s="337"/>
      <c r="S239" s="298"/>
      <c r="T239" s="298"/>
      <c r="U239" s="298"/>
      <c r="V239" s="298"/>
      <c r="W239" s="298"/>
    </row>
    <row r="240" spans="4:23" x14ac:dyDescent="0.2">
      <c r="D240" s="288"/>
      <c r="E240" s="297"/>
      <c r="H240" s="288"/>
      <c r="I240" s="288"/>
      <c r="J240" s="336"/>
      <c r="K240" s="288"/>
      <c r="L240" s="288"/>
      <c r="M240" s="288"/>
      <c r="N240" s="298"/>
      <c r="O240" s="288"/>
      <c r="P240" s="298"/>
      <c r="R240" s="337"/>
      <c r="S240" s="298"/>
      <c r="T240" s="298"/>
      <c r="U240" s="298"/>
      <c r="V240" s="298"/>
      <c r="W240" s="298"/>
    </row>
    <row r="241" spans="4:23" x14ac:dyDescent="0.2">
      <c r="D241" s="288"/>
      <c r="E241" s="297"/>
      <c r="H241" s="288"/>
      <c r="I241" s="288"/>
      <c r="J241" s="336"/>
      <c r="K241" s="288"/>
      <c r="L241" s="288"/>
      <c r="M241" s="288"/>
      <c r="N241" s="298"/>
      <c r="O241" s="288"/>
      <c r="P241" s="298"/>
      <c r="R241" s="337"/>
      <c r="S241" s="298"/>
      <c r="T241" s="298"/>
      <c r="U241" s="298"/>
      <c r="V241" s="298"/>
      <c r="W241" s="298"/>
    </row>
    <row r="242" spans="4:23" x14ac:dyDescent="0.2">
      <c r="D242" s="288"/>
      <c r="E242" s="297"/>
      <c r="H242" s="288"/>
      <c r="I242" s="288"/>
      <c r="J242" s="336"/>
      <c r="K242" s="288"/>
      <c r="L242" s="288"/>
      <c r="M242" s="288"/>
      <c r="N242" s="298"/>
      <c r="O242" s="288"/>
      <c r="P242" s="298"/>
      <c r="R242" s="337"/>
      <c r="S242" s="298"/>
      <c r="T242" s="298"/>
      <c r="U242" s="298"/>
      <c r="V242" s="298"/>
      <c r="W242" s="298"/>
    </row>
    <row r="243" spans="4:23" x14ac:dyDescent="0.2">
      <c r="D243" s="288"/>
      <c r="E243" s="297"/>
      <c r="H243" s="288"/>
      <c r="I243" s="288"/>
      <c r="J243" s="336"/>
      <c r="K243" s="288"/>
      <c r="L243" s="288"/>
      <c r="M243" s="288"/>
      <c r="N243" s="298"/>
      <c r="O243" s="288"/>
      <c r="P243" s="298"/>
      <c r="R243" s="337"/>
      <c r="S243" s="298"/>
      <c r="T243" s="298"/>
      <c r="U243" s="298"/>
      <c r="V243" s="298"/>
      <c r="W243" s="298"/>
    </row>
    <row r="244" spans="4:23" x14ac:dyDescent="0.2">
      <c r="D244" s="288"/>
      <c r="E244" s="297"/>
      <c r="H244" s="288"/>
      <c r="I244" s="288"/>
      <c r="J244" s="336"/>
      <c r="K244" s="288"/>
      <c r="L244" s="288"/>
      <c r="M244" s="288"/>
      <c r="N244" s="298"/>
      <c r="O244" s="288"/>
      <c r="P244" s="298"/>
      <c r="R244" s="337"/>
      <c r="S244" s="298"/>
      <c r="T244" s="298"/>
      <c r="U244" s="298"/>
      <c r="V244" s="298"/>
      <c r="W244" s="298"/>
    </row>
    <row r="245" spans="4:23" x14ac:dyDescent="0.2">
      <c r="D245" s="288"/>
      <c r="E245" s="297"/>
      <c r="H245" s="288"/>
      <c r="I245" s="288"/>
      <c r="J245" s="336"/>
      <c r="K245" s="288"/>
      <c r="L245" s="288"/>
      <c r="M245" s="288"/>
      <c r="N245" s="298"/>
      <c r="O245" s="288"/>
      <c r="P245" s="298"/>
      <c r="R245" s="337"/>
      <c r="S245" s="298"/>
      <c r="T245" s="298"/>
      <c r="U245" s="298"/>
      <c r="V245" s="298"/>
      <c r="W245" s="298"/>
    </row>
    <row r="246" spans="4:23" x14ac:dyDescent="0.2">
      <c r="D246" s="288"/>
      <c r="E246" s="297"/>
      <c r="H246" s="288"/>
      <c r="I246" s="288"/>
      <c r="J246" s="336"/>
      <c r="K246" s="288"/>
      <c r="L246" s="288"/>
      <c r="M246" s="288"/>
      <c r="N246" s="298"/>
      <c r="O246" s="288"/>
      <c r="P246" s="298"/>
      <c r="R246" s="337"/>
      <c r="S246" s="298"/>
      <c r="T246" s="298"/>
      <c r="U246" s="298"/>
      <c r="V246" s="298"/>
      <c r="W246" s="298"/>
    </row>
    <row r="247" spans="4:23" x14ac:dyDescent="0.2">
      <c r="D247" s="288"/>
      <c r="E247" s="297"/>
      <c r="H247" s="288"/>
      <c r="I247" s="288"/>
      <c r="J247" s="336"/>
      <c r="K247" s="288"/>
      <c r="L247" s="288"/>
      <c r="M247" s="288"/>
      <c r="N247" s="298"/>
      <c r="O247" s="288"/>
      <c r="P247" s="298"/>
      <c r="R247" s="337"/>
      <c r="S247" s="298"/>
      <c r="T247" s="298"/>
      <c r="U247" s="298"/>
      <c r="V247" s="298"/>
      <c r="W247" s="298"/>
    </row>
    <row r="248" spans="4:23" x14ac:dyDescent="0.2">
      <c r="D248" s="288"/>
      <c r="E248" s="297"/>
      <c r="H248" s="288"/>
      <c r="I248" s="288"/>
      <c r="J248" s="336"/>
      <c r="K248" s="288"/>
      <c r="L248" s="288"/>
      <c r="M248" s="288"/>
      <c r="N248" s="298"/>
      <c r="O248" s="288"/>
      <c r="P248" s="298"/>
      <c r="R248" s="337"/>
      <c r="S248" s="298"/>
      <c r="T248" s="298"/>
      <c r="U248" s="298"/>
      <c r="V248" s="298"/>
      <c r="W248" s="298"/>
    </row>
    <row r="249" spans="4:23" x14ac:dyDescent="0.2">
      <c r="D249" s="288"/>
      <c r="E249" s="297"/>
      <c r="H249" s="288"/>
      <c r="I249" s="288"/>
      <c r="J249" s="336"/>
      <c r="K249" s="288"/>
      <c r="L249" s="288"/>
      <c r="M249" s="288"/>
      <c r="N249" s="298"/>
      <c r="O249" s="288"/>
      <c r="P249" s="298"/>
      <c r="R249" s="337"/>
      <c r="S249" s="298"/>
      <c r="T249" s="298"/>
      <c r="U249" s="298"/>
      <c r="V249" s="298"/>
      <c r="W249" s="298"/>
    </row>
    <row r="250" spans="4:23" x14ac:dyDescent="0.2">
      <c r="D250" s="288"/>
      <c r="E250" s="297"/>
      <c r="H250" s="288"/>
      <c r="I250" s="288"/>
      <c r="J250" s="336"/>
      <c r="K250" s="288"/>
      <c r="L250" s="288"/>
      <c r="M250" s="288"/>
      <c r="N250" s="298"/>
      <c r="O250" s="288"/>
      <c r="P250" s="298"/>
      <c r="R250" s="337"/>
      <c r="S250" s="298"/>
      <c r="T250" s="298"/>
      <c r="U250" s="298"/>
      <c r="V250" s="298"/>
      <c r="W250" s="298"/>
    </row>
    <row r="251" spans="4:23" x14ac:dyDescent="0.2">
      <c r="D251" s="288"/>
      <c r="E251" s="297"/>
      <c r="H251" s="288"/>
      <c r="I251" s="288"/>
      <c r="J251" s="336"/>
      <c r="K251" s="288"/>
      <c r="L251" s="288"/>
      <c r="M251" s="288"/>
      <c r="N251" s="298"/>
      <c r="O251" s="288"/>
      <c r="P251" s="298"/>
      <c r="R251" s="337"/>
      <c r="S251" s="298"/>
      <c r="T251" s="298"/>
      <c r="U251" s="298"/>
      <c r="V251" s="298"/>
      <c r="W251" s="298"/>
    </row>
    <row r="252" spans="4:23" x14ac:dyDescent="0.2">
      <c r="D252" s="288"/>
      <c r="E252" s="297"/>
      <c r="H252" s="288"/>
      <c r="I252" s="288"/>
      <c r="J252" s="336"/>
      <c r="K252" s="288"/>
      <c r="L252" s="288"/>
      <c r="M252" s="288"/>
      <c r="N252" s="298"/>
      <c r="O252" s="288"/>
      <c r="P252" s="298"/>
      <c r="R252" s="337"/>
      <c r="S252" s="298"/>
      <c r="T252" s="298"/>
      <c r="U252" s="298"/>
      <c r="V252" s="298"/>
      <c r="W252" s="298"/>
    </row>
    <row r="253" spans="4:23" x14ac:dyDescent="0.2">
      <c r="D253" s="288"/>
      <c r="E253" s="297"/>
      <c r="H253" s="288"/>
      <c r="I253" s="288"/>
      <c r="J253" s="336"/>
      <c r="K253" s="288"/>
      <c r="L253" s="288"/>
      <c r="M253" s="288"/>
      <c r="N253" s="298"/>
      <c r="O253" s="288"/>
      <c r="P253" s="298"/>
      <c r="R253" s="337"/>
      <c r="S253" s="298"/>
      <c r="T253" s="298"/>
      <c r="U253" s="298"/>
      <c r="V253" s="298"/>
      <c r="W253" s="298"/>
    </row>
    <row r="254" spans="4:23" x14ac:dyDescent="0.2">
      <c r="D254" s="288"/>
      <c r="E254" s="297"/>
      <c r="H254" s="288"/>
      <c r="I254" s="288"/>
      <c r="J254" s="336"/>
      <c r="K254" s="288"/>
      <c r="L254" s="288"/>
      <c r="M254" s="288"/>
      <c r="N254" s="298"/>
      <c r="O254" s="288"/>
      <c r="P254" s="298"/>
      <c r="R254" s="337"/>
      <c r="S254" s="298"/>
      <c r="T254" s="298"/>
      <c r="U254" s="298"/>
      <c r="V254" s="298"/>
      <c r="W254" s="298"/>
    </row>
    <row r="255" spans="4:23" x14ac:dyDescent="0.2">
      <c r="D255" s="288"/>
      <c r="E255" s="297"/>
      <c r="H255" s="288"/>
      <c r="I255" s="288"/>
      <c r="J255" s="336"/>
      <c r="K255" s="288"/>
      <c r="L255" s="288"/>
      <c r="M255" s="288"/>
      <c r="N255" s="298"/>
      <c r="O255" s="288"/>
      <c r="P255" s="298"/>
      <c r="R255" s="337"/>
      <c r="S255" s="298"/>
      <c r="T255" s="298"/>
      <c r="U255" s="298"/>
      <c r="V255" s="298"/>
      <c r="W255" s="298"/>
    </row>
    <row r="256" spans="4:23" x14ac:dyDescent="0.2">
      <c r="D256" s="288"/>
      <c r="E256" s="297"/>
      <c r="H256" s="288"/>
      <c r="I256" s="288"/>
      <c r="J256" s="336"/>
      <c r="K256" s="288"/>
      <c r="L256" s="288"/>
      <c r="M256" s="288"/>
      <c r="N256" s="298"/>
      <c r="O256" s="288"/>
      <c r="P256" s="298"/>
      <c r="R256" s="337"/>
      <c r="S256" s="298"/>
      <c r="T256" s="298"/>
      <c r="U256" s="298"/>
      <c r="V256" s="298"/>
      <c r="W256" s="298"/>
    </row>
    <row r="257" spans="4:23" x14ac:dyDescent="0.2">
      <c r="D257" s="288"/>
      <c r="E257" s="297"/>
      <c r="H257" s="288"/>
      <c r="I257" s="288"/>
      <c r="J257" s="336"/>
      <c r="K257" s="288"/>
      <c r="L257" s="288"/>
      <c r="M257" s="288"/>
      <c r="N257" s="298"/>
      <c r="O257" s="288"/>
      <c r="P257" s="298"/>
      <c r="R257" s="337"/>
      <c r="S257" s="298"/>
      <c r="T257" s="298"/>
      <c r="U257" s="298"/>
      <c r="V257" s="298"/>
      <c r="W257" s="298"/>
    </row>
    <row r="258" spans="4:23" x14ac:dyDescent="0.2">
      <c r="D258" s="288"/>
      <c r="E258" s="297"/>
      <c r="H258" s="288"/>
      <c r="I258" s="288"/>
      <c r="J258" s="336"/>
      <c r="K258" s="288"/>
      <c r="L258" s="288"/>
      <c r="M258" s="288"/>
      <c r="N258" s="298"/>
      <c r="O258" s="288"/>
      <c r="P258" s="298"/>
      <c r="R258" s="337"/>
      <c r="S258" s="298"/>
      <c r="T258" s="298"/>
      <c r="U258" s="298"/>
      <c r="V258" s="298"/>
      <c r="W258" s="298"/>
    </row>
    <row r="259" spans="4:23" x14ac:dyDescent="0.2">
      <c r="D259" s="288"/>
      <c r="E259" s="297"/>
      <c r="H259" s="288"/>
      <c r="I259" s="288"/>
      <c r="J259" s="336"/>
      <c r="K259" s="288"/>
      <c r="L259" s="288"/>
      <c r="M259" s="288"/>
      <c r="N259" s="298"/>
      <c r="O259" s="288"/>
      <c r="P259" s="298"/>
      <c r="R259" s="337"/>
      <c r="S259" s="298"/>
      <c r="T259" s="298"/>
      <c r="U259" s="298"/>
      <c r="V259" s="298"/>
      <c r="W259" s="298"/>
    </row>
    <row r="260" spans="4:23" x14ac:dyDescent="0.2">
      <c r="D260" s="288"/>
      <c r="E260" s="297"/>
      <c r="H260" s="288"/>
      <c r="I260" s="288"/>
      <c r="J260" s="336"/>
      <c r="K260" s="288"/>
      <c r="L260" s="288"/>
      <c r="M260" s="288"/>
      <c r="N260" s="298"/>
      <c r="O260" s="288"/>
      <c r="P260" s="298"/>
      <c r="R260" s="337"/>
      <c r="S260" s="298"/>
      <c r="T260" s="298"/>
      <c r="U260" s="298"/>
      <c r="V260" s="298"/>
      <c r="W260" s="298"/>
    </row>
    <row r="261" spans="4:23" x14ac:dyDescent="0.2">
      <c r="D261" s="288"/>
      <c r="E261" s="297"/>
      <c r="H261" s="288"/>
      <c r="I261" s="288"/>
      <c r="J261" s="336"/>
      <c r="K261" s="288"/>
      <c r="L261" s="288"/>
      <c r="M261" s="288"/>
      <c r="N261" s="298"/>
      <c r="O261" s="288"/>
      <c r="P261" s="298"/>
      <c r="R261" s="337"/>
      <c r="S261" s="298"/>
      <c r="T261" s="298"/>
      <c r="U261" s="298"/>
      <c r="V261" s="298"/>
      <c r="W261" s="298"/>
    </row>
    <row r="262" spans="4:23" x14ac:dyDescent="0.2">
      <c r="D262" s="288"/>
      <c r="E262" s="297"/>
      <c r="H262" s="288"/>
      <c r="I262" s="288"/>
      <c r="J262" s="336"/>
      <c r="K262" s="288"/>
      <c r="L262" s="288"/>
      <c r="M262" s="288"/>
      <c r="N262" s="298"/>
      <c r="O262" s="288"/>
      <c r="P262" s="298"/>
      <c r="R262" s="337"/>
      <c r="S262" s="298"/>
      <c r="T262" s="298"/>
      <c r="U262" s="298"/>
      <c r="V262" s="298"/>
      <c r="W262" s="298"/>
    </row>
    <row r="263" spans="4:23" x14ac:dyDescent="0.2">
      <c r="D263" s="288"/>
      <c r="E263" s="297"/>
      <c r="H263" s="288"/>
      <c r="I263" s="288"/>
      <c r="J263" s="336"/>
      <c r="K263" s="288"/>
      <c r="L263" s="288"/>
      <c r="M263" s="288"/>
      <c r="N263" s="298"/>
      <c r="O263" s="288"/>
      <c r="P263" s="298"/>
      <c r="R263" s="337"/>
      <c r="S263" s="298"/>
      <c r="T263" s="298"/>
      <c r="U263" s="298"/>
      <c r="V263" s="298"/>
      <c r="W263" s="298"/>
    </row>
    <row r="264" spans="4:23" x14ac:dyDescent="0.2">
      <c r="D264" s="288"/>
      <c r="E264" s="297"/>
      <c r="H264" s="288"/>
      <c r="I264" s="288"/>
      <c r="J264" s="336"/>
      <c r="K264" s="288"/>
      <c r="L264" s="288"/>
      <c r="M264" s="288"/>
      <c r="N264" s="298"/>
      <c r="O264" s="288"/>
      <c r="P264" s="298"/>
      <c r="R264" s="337"/>
      <c r="S264" s="298"/>
      <c r="T264" s="298"/>
      <c r="U264" s="298"/>
      <c r="V264" s="298"/>
      <c r="W264" s="298"/>
    </row>
    <row r="265" spans="4:23" x14ac:dyDescent="0.2">
      <c r="D265" s="288"/>
      <c r="E265" s="297"/>
      <c r="H265" s="288"/>
      <c r="I265" s="288"/>
      <c r="J265" s="336"/>
      <c r="K265" s="288"/>
      <c r="L265" s="288"/>
      <c r="M265" s="288"/>
      <c r="N265" s="298"/>
      <c r="O265" s="288"/>
      <c r="P265" s="298"/>
      <c r="R265" s="337"/>
      <c r="S265" s="298"/>
      <c r="T265" s="298"/>
      <c r="U265" s="298"/>
      <c r="V265" s="298"/>
      <c r="W265" s="298"/>
    </row>
    <row r="266" spans="4:23" x14ac:dyDescent="0.2">
      <c r="D266" s="288"/>
      <c r="E266" s="297"/>
      <c r="H266" s="288"/>
      <c r="I266" s="288"/>
      <c r="J266" s="336"/>
      <c r="K266" s="288"/>
      <c r="L266" s="288"/>
      <c r="M266" s="288"/>
      <c r="N266" s="298"/>
      <c r="O266" s="288"/>
      <c r="P266" s="298"/>
      <c r="R266" s="337"/>
      <c r="S266" s="298"/>
      <c r="T266" s="298"/>
      <c r="U266" s="298"/>
      <c r="V266" s="298"/>
      <c r="W266" s="298"/>
    </row>
    <row r="267" spans="4:23" x14ac:dyDescent="0.2">
      <c r="D267" s="288"/>
      <c r="E267" s="297"/>
      <c r="H267" s="288"/>
      <c r="I267" s="288"/>
      <c r="J267" s="336"/>
      <c r="K267" s="288"/>
      <c r="L267" s="288"/>
      <c r="M267" s="288"/>
      <c r="N267" s="298"/>
      <c r="O267" s="288"/>
      <c r="P267" s="298"/>
      <c r="R267" s="337"/>
      <c r="S267" s="298"/>
      <c r="T267" s="298"/>
      <c r="U267" s="298"/>
      <c r="V267" s="298"/>
      <c r="W267" s="298"/>
    </row>
    <row r="268" spans="4:23" x14ac:dyDescent="0.2">
      <c r="D268" s="288"/>
      <c r="E268" s="297"/>
      <c r="H268" s="288"/>
      <c r="I268" s="288"/>
      <c r="J268" s="336"/>
      <c r="K268" s="288"/>
      <c r="L268" s="288"/>
      <c r="M268" s="288"/>
      <c r="N268" s="298"/>
      <c r="O268" s="288"/>
      <c r="P268" s="298"/>
      <c r="R268" s="337"/>
      <c r="S268" s="298"/>
      <c r="T268" s="298"/>
      <c r="U268" s="298"/>
      <c r="V268" s="298"/>
      <c r="W268" s="298"/>
    </row>
    <row r="269" spans="4:23" x14ac:dyDescent="0.2">
      <c r="D269" s="288"/>
      <c r="E269" s="297"/>
      <c r="H269" s="288"/>
      <c r="I269" s="288"/>
      <c r="J269" s="336"/>
      <c r="K269" s="288"/>
      <c r="L269" s="288"/>
      <c r="M269" s="288"/>
      <c r="N269" s="298"/>
      <c r="O269" s="288"/>
      <c r="P269" s="298"/>
      <c r="R269" s="337"/>
      <c r="S269" s="298"/>
      <c r="T269" s="298"/>
      <c r="U269" s="298"/>
      <c r="V269" s="298"/>
      <c r="W269" s="298"/>
    </row>
    <row r="270" spans="4:23" x14ac:dyDescent="0.2">
      <c r="D270" s="288"/>
      <c r="E270" s="297"/>
      <c r="H270" s="288"/>
      <c r="I270" s="288"/>
      <c r="J270" s="336"/>
      <c r="K270" s="288"/>
      <c r="L270" s="288"/>
      <c r="M270" s="288"/>
      <c r="N270" s="298"/>
      <c r="O270" s="288"/>
      <c r="P270" s="298"/>
      <c r="R270" s="337"/>
      <c r="S270" s="298"/>
      <c r="T270" s="298"/>
      <c r="U270" s="298"/>
      <c r="V270" s="298"/>
      <c r="W270" s="298"/>
    </row>
    <row r="271" spans="4:23" x14ac:dyDescent="0.2">
      <c r="D271" s="288"/>
      <c r="E271" s="297"/>
      <c r="H271" s="288"/>
      <c r="I271" s="288"/>
      <c r="J271" s="336"/>
      <c r="K271" s="288"/>
      <c r="L271" s="288"/>
      <c r="M271" s="288"/>
      <c r="N271" s="298"/>
      <c r="O271" s="288"/>
      <c r="P271" s="298"/>
      <c r="R271" s="337"/>
      <c r="S271" s="298"/>
      <c r="T271" s="298"/>
      <c r="U271" s="298"/>
      <c r="V271" s="298"/>
      <c r="W271" s="298"/>
    </row>
    <row r="272" spans="4:23" x14ac:dyDescent="0.2">
      <c r="D272" s="288"/>
      <c r="E272" s="297"/>
      <c r="H272" s="288"/>
      <c r="I272" s="288"/>
      <c r="J272" s="336"/>
      <c r="K272" s="288"/>
      <c r="L272" s="288"/>
      <c r="M272" s="288"/>
      <c r="N272" s="298"/>
      <c r="O272" s="288"/>
      <c r="P272" s="298"/>
      <c r="R272" s="337"/>
      <c r="S272" s="298"/>
      <c r="T272" s="298"/>
      <c r="U272" s="298"/>
      <c r="V272" s="298"/>
      <c r="W272" s="298"/>
    </row>
    <row r="273" spans="4:23" x14ac:dyDescent="0.2">
      <c r="D273" s="288"/>
      <c r="E273" s="297"/>
      <c r="H273" s="288"/>
      <c r="I273" s="288"/>
      <c r="J273" s="336"/>
      <c r="K273" s="288"/>
      <c r="L273" s="288"/>
      <c r="M273" s="288"/>
      <c r="N273" s="298"/>
      <c r="O273" s="288"/>
      <c r="P273" s="298"/>
      <c r="R273" s="337"/>
      <c r="S273" s="298"/>
      <c r="T273" s="298"/>
      <c r="U273" s="298"/>
      <c r="V273" s="298"/>
      <c r="W273" s="298"/>
    </row>
    <row r="274" spans="4:23" x14ac:dyDescent="0.2">
      <c r="D274" s="288"/>
      <c r="E274" s="297"/>
      <c r="H274" s="288"/>
      <c r="I274" s="288"/>
      <c r="J274" s="336"/>
      <c r="K274" s="288"/>
      <c r="L274" s="288"/>
      <c r="M274" s="288"/>
      <c r="N274" s="298"/>
      <c r="O274" s="288"/>
      <c r="P274" s="298"/>
      <c r="R274" s="337"/>
      <c r="S274" s="298"/>
      <c r="T274" s="298"/>
      <c r="U274" s="298"/>
      <c r="V274" s="298"/>
      <c r="W274" s="298"/>
    </row>
    <row r="275" spans="4:23" x14ac:dyDescent="0.2">
      <c r="D275" s="288"/>
      <c r="E275" s="297"/>
      <c r="H275" s="288"/>
      <c r="I275" s="288"/>
      <c r="J275" s="336"/>
      <c r="K275" s="288"/>
      <c r="L275" s="288"/>
      <c r="M275" s="288"/>
      <c r="N275" s="298"/>
      <c r="O275" s="288"/>
      <c r="P275" s="298"/>
      <c r="R275" s="337"/>
      <c r="S275" s="298"/>
      <c r="T275" s="298"/>
      <c r="U275" s="298"/>
      <c r="V275" s="298"/>
      <c r="W275" s="298"/>
    </row>
    <row r="276" spans="4:23" x14ac:dyDescent="0.2">
      <c r="D276" s="288"/>
      <c r="E276" s="297"/>
      <c r="H276" s="288"/>
      <c r="I276" s="288"/>
      <c r="J276" s="336"/>
      <c r="K276" s="288"/>
      <c r="L276" s="288"/>
      <c r="M276" s="288"/>
      <c r="N276" s="298"/>
      <c r="O276" s="288"/>
      <c r="P276" s="298"/>
      <c r="R276" s="337"/>
      <c r="S276" s="298"/>
      <c r="T276" s="298"/>
      <c r="U276" s="298"/>
      <c r="V276" s="298"/>
      <c r="W276" s="298"/>
    </row>
    <row r="277" spans="4:23" x14ac:dyDescent="0.2">
      <c r="D277" s="288"/>
      <c r="E277" s="297"/>
      <c r="H277" s="288"/>
      <c r="I277" s="288"/>
      <c r="J277" s="336"/>
      <c r="K277" s="288"/>
      <c r="L277" s="288"/>
      <c r="M277" s="288"/>
      <c r="N277" s="298"/>
      <c r="O277" s="288"/>
      <c r="P277" s="298"/>
      <c r="R277" s="337"/>
      <c r="S277" s="298"/>
      <c r="T277" s="298"/>
      <c r="U277" s="298"/>
      <c r="V277" s="298"/>
      <c r="W277" s="298"/>
    </row>
    <row r="278" spans="4:23" x14ac:dyDescent="0.2">
      <c r="D278" s="288"/>
      <c r="E278" s="297"/>
      <c r="H278" s="288"/>
      <c r="I278" s="288"/>
      <c r="J278" s="336"/>
      <c r="K278" s="288"/>
      <c r="L278" s="288"/>
      <c r="M278" s="288"/>
      <c r="N278" s="298"/>
      <c r="O278" s="288"/>
      <c r="P278" s="298"/>
      <c r="R278" s="337"/>
      <c r="S278" s="298"/>
      <c r="T278" s="298"/>
      <c r="U278" s="298"/>
      <c r="V278" s="298"/>
      <c r="W278" s="298"/>
    </row>
    <row r="279" spans="4:23" x14ac:dyDescent="0.2">
      <c r="D279" s="288"/>
      <c r="E279" s="297"/>
      <c r="H279" s="288"/>
      <c r="I279" s="288"/>
      <c r="J279" s="336"/>
      <c r="K279" s="288"/>
      <c r="L279" s="288"/>
      <c r="M279" s="288"/>
      <c r="N279" s="298"/>
      <c r="O279" s="288"/>
      <c r="P279" s="298"/>
      <c r="R279" s="337"/>
      <c r="S279" s="298"/>
      <c r="T279" s="298"/>
      <c r="U279" s="298"/>
      <c r="V279" s="298"/>
      <c r="W279" s="298"/>
    </row>
    <row r="280" spans="4:23" x14ac:dyDescent="0.2">
      <c r="D280" s="288"/>
      <c r="E280" s="297"/>
      <c r="H280" s="288"/>
      <c r="I280" s="288"/>
      <c r="J280" s="336"/>
      <c r="K280" s="288"/>
      <c r="L280" s="288"/>
      <c r="M280" s="288"/>
      <c r="N280" s="298"/>
      <c r="O280" s="288"/>
      <c r="P280" s="298"/>
      <c r="R280" s="337"/>
      <c r="S280" s="298"/>
      <c r="T280" s="298"/>
      <c r="U280" s="298"/>
      <c r="V280" s="298"/>
      <c r="W280" s="298"/>
    </row>
    <row r="281" spans="4:23" x14ac:dyDescent="0.2">
      <c r="D281" s="288"/>
      <c r="E281" s="297"/>
      <c r="H281" s="288"/>
      <c r="I281" s="288"/>
      <c r="J281" s="336"/>
      <c r="K281" s="288"/>
      <c r="L281" s="288"/>
      <c r="M281" s="288"/>
      <c r="N281" s="298"/>
      <c r="O281" s="288"/>
      <c r="P281" s="298"/>
      <c r="R281" s="337"/>
      <c r="S281" s="298"/>
      <c r="T281" s="298"/>
      <c r="U281" s="298"/>
      <c r="V281" s="298"/>
      <c r="W281" s="298"/>
    </row>
    <row r="282" spans="4:23" x14ac:dyDescent="0.2">
      <c r="D282" s="288"/>
      <c r="E282" s="297"/>
      <c r="H282" s="288"/>
      <c r="I282" s="288"/>
      <c r="J282" s="336"/>
      <c r="K282" s="288"/>
      <c r="L282" s="288"/>
      <c r="M282" s="288"/>
      <c r="N282" s="298"/>
      <c r="O282" s="288"/>
      <c r="P282" s="298"/>
      <c r="R282" s="337"/>
      <c r="S282" s="298"/>
      <c r="T282" s="298"/>
      <c r="U282" s="298"/>
      <c r="V282" s="298"/>
      <c r="W282" s="298"/>
    </row>
    <row r="283" spans="4:23" x14ac:dyDescent="0.2">
      <c r="D283" s="288"/>
      <c r="E283" s="297"/>
      <c r="H283" s="288"/>
      <c r="I283" s="288"/>
      <c r="J283" s="336"/>
      <c r="K283" s="288"/>
      <c r="L283" s="288"/>
      <c r="M283" s="288"/>
      <c r="N283" s="298"/>
      <c r="O283" s="288"/>
      <c r="P283" s="298"/>
      <c r="R283" s="337"/>
      <c r="S283" s="298"/>
      <c r="T283" s="298"/>
      <c r="U283" s="298"/>
      <c r="V283" s="298"/>
      <c r="W283" s="298"/>
    </row>
    <row r="284" spans="4:23" x14ac:dyDescent="0.2">
      <c r="D284" s="288"/>
      <c r="E284" s="297"/>
      <c r="H284" s="288"/>
      <c r="I284" s="288"/>
      <c r="J284" s="336"/>
      <c r="K284" s="288"/>
      <c r="L284" s="288"/>
      <c r="M284" s="288"/>
      <c r="N284" s="298"/>
      <c r="O284" s="288"/>
      <c r="P284" s="298"/>
      <c r="R284" s="337"/>
      <c r="S284" s="298"/>
      <c r="T284" s="298"/>
      <c r="U284" s="298"/>
      <c r="V284" s="298"/>
      <c r="W284" s="298"/>
    </row>
    <row r="285" spans="4:23" x14ac:dyDescent="0.2">
      <c r="D285" s="288"/>
      <c r="E285" s="297"/>
      <c r="H285" s="288"/>
      <c r="I285" s="288"/>
      <c r="J285" s="336"/>
      <c r="K285" s="288"/>
      <c r="L285" s="288"/>
      <c r="M285" s="288"/>
      <c r="N285" s="298"/>
      <c r="O285" s="288"/>
      <c r="P285" s="298"/>
      <c r="R285" s="337"/>
      <c r="S285" s="298"/>
      <c r="T285" s="298"/>
      <c r="U285" s="298"/>
      <c r="V285" s="298"/>
      <c r="W285" s="298"/>
    </row>
    <row r="286" spans="4:23" x14ac:dyDescent="0.2">
      <c r="D286" s="288"/>
      <c r="E286" s="297"/>
      <c r="H286" s="288"/>
      <c r="I286" s="288"/>
      <c r="J286" s="336"/>
      <c r="K286" s="288"/>
      <c r="L286" s="288"/>
      <c r="M286" s="288"/>
      <c r="N286" s="298"/>
      <c r="O286" s="288"/>
      <c r="P286" s="298"/>
      <c r="R286" s="337"/>
      <c r="S286" s="298"/>
      <c r="T286" s="298"/>
      <c r="U286" s="298"/>
      <c r="V286" s="298"/>
      <c r="W286" s="298"/>
    </row>
    <row r="287" spans="4:23" x14ac:dyDescent="0.2">
      <c r="D287" s="288"/>
      <c r="E287" s="297"/>
      <c r="H287" s="288"/>
      <c r="I287" s="288"/>
      <c r="J287" s="336"/>
      <c r="K287" s="288"/>
      <c r="L287" s="288"/>
      <c r="M287" s="288"/>
      <c r="N287" s="298"/>
      <c r="O287" s="288"/>
      <c r="P287" s="298"/>
      <c r="R287" s="337"/>
      <c r="S287" s="298"/>
      <c r="T287" s="298"/>
      <c r="U287" s="298"/>
      <c r="V287" s="298"/>
      <c r="W287" s="298"/>
    </row>
    <row r="288" spans="4:23" x14ac:dyDescent="0.2">
      <c r="D288" s="288"/>
      <c r="E288" s="297"/>
      <c r="H288" s="288"/>
      <c r="I288" s="288"/>
      <c r="J288" s="336"/>
      <c r="K288" s="288"/>
      <c r="L288" s="288"/>
      <c r="M288" s="288"/>
      <c r="N288" s="298"/>
      <c r="O288" s="288"/>
      <c r="P288" s="298"/>
      <c r="R288" s="337"/>
      <c r="S288" s="298"/>
      <c r="T288" s="298"/>
      <c r="U288" s="298"/>
      <c r="V288" s="298"/>
      <c r="W288" s="298"/>
    </row>
    <row r="289" spans="4:23" x14ac:dyDescent="0.2">
      <c r="D289" s="288"/>
      <c r="E289" s="297"/>
      <c r="H289" s="288"/>
      <c r="I289" s="288"/>
      <c r="J289" s="336"/>
      <c r="K289" s="288"/>
      <c r="L289" s="288"/>
      <c r="M289" s="288"/>
      <c r="N289" s="298"/>
      <c r="O289" s="288"/>
      <c r="P289" s="298"/>
      <c r="R289" s="337"/>
      <c r="S289" s="298"/>
      <c r="T289" s="298"/>
      <c r="U289" s="298"/>
      <c r="V289" s="298"/>
      <c r="W289" s="298"/>
    </row>
    <row r="290" spans="4:23" x14ac:dyDescent="0.2">
      <c r="D290" s="288"/>
      <c r="E290" s="297"/>
      <c r="H290" s="288"/>
      <c r="I290" s="288"/>
      <c r="J290" s="336"/>
      <c r="K290" s="288"/>
      <c r="L290" s="288"/>
      <c r="M290" s="288"/>
      <c r="N290" s="298"/>
      <c r="O290" s="288"/>
      <c r="P290" s="298"/>
      <c r="R290" s="337"/>
      <c r="S290" s="298"/>
      <c r="T290" s="298"/>
      <c r="U290" s="298"/>
      <c r="V290" s="298"/>
      <c r="W290" s="298"/>
    </row>
    <row r="291" spans="4:23" x14ac:dyDescent="0.2">
      <c r="D291" s="288"/>
      <c r="E291" s="297"/>
      <c r="H291" s="288"/>
      <c r="I291" s="288"/>
      <c r="J291" s="336"/>
      <c r="K291" s="288"/>
      <c r="L291" s="288"/>
      <c r="M291" s="288"/>
      <c r="N291" s="298"/>
      <c r="O291" s="288"/>
      <c r="P291" s="298"/>
      <c r="R291" s="337"/>
      <c r="S291" s="298"/>
      <c r="T291" s="298"/>
      <c r="U291" s="298"/>
      <c r="V291" s="298"/>
      <c r="W291" s="298"/>
    </row>
    <row r="292" spans="4:23" x14ac:dyDescent="0.2">
      <c r="D292" s="288"/>
      <c r="E292" s="297"/>
      <c r="H292" s="288"/>
      <c r="I292" s="288"/>
      <c r="J292" s="336"/>
      <c r="K292" s="288"/>
      <c r="L292" s="288"/>
      <c r="M292" s="288"/>
      <c r="N292" s="298"/>
      <c r="O292" s="288"/>
      <c r="P292" s="298"/>
      <c r="R292" s="337"/>
      <c r="S292" s="298"/>
      <c r="T292" s="298"/>
      <c r="U292" s="298"/>
      <c r="V292" s="298"/>
      <c r="W292" s="298"/>
    </row>
    <row r="293" spans="4:23" x14ac:dyDescent="0.2">
      <c r="D293" s="288"/>
      <c r="E293" s="297"/>
      <c r="H293" s="288"/>
      <c r="I293" s="288"/>
      <c r="J293" s="336"/>
      <c r="K293" s="288"/>
      <c r="L293" s="288"/>
      <c r="M293" s="288"/>
      <c r="N293" s="298"/>
      <c r="O293" s="288"/>
      <c r="P293" s="298"/>
      <c r="R293" s="337"/>
      <c r="S293" s="298"/>
      <c r="T293" s="298"/>
      <c r="U293" s="298"/>
      <c r="V293" s="298"/>
      <c r="W293" s="298"/>
    </row>
    <row r="294" spans="4:23" x14ac:dyDescent="0.2">
      <c r="D294" s="288"/>
      <c r="E294" s="297"/>
      <c r="H294" s="288"/>
      <c r="I294" s="288"/>
      <c r="J294" s="336"/>
      <c r="K294" s="288"/>
      <c r="L294" s="288"/>
      <c r="M294" s="288"/>
      <c r="N294" s="298"/>
      <c r="O294" s="288"/>
      <c r="P294" s="298"/>
      <c r="R294" s="337"/>
      <c r="S294" s="298"/>
      <c r="T294" s="298"/>
      <c r="U294" s="298"/>
      <c r="V294" s="298"/>
      <c r="W294" s="298"/>
    </row>
    <row r="295" spans="4:23" x14ac:dyDescent="0.2">
      <c r="D295" s="288"/>
      <c r="E295" s="297"/>
      <c r="H295" s="288"/>
      <c r="I295" s="288"/>
      <c r="J295" s="336"/>
      <c r="K295" s="288"/>
      <c r="L295" s="288"/>
      <c r="M295" s="288"/>
      <c r="N295" s="298"/>
      <c r="O295" s="288"/>
      <c r="P295" s="298"/>
      <c r="R295" s="337"/>
      <c r="S295" s="298"/>
      <c r="T295" s="298"/>
      <c r="U295" s="298"/>
      <c r="V295" s="298"/>
      <c r="W295" s="298"/>
    </row>
    <row r="296" spans="4:23" x14ac:dyDescent="0.2">
      <c r="D296" s="288"/>
      <c r="E296" s="297"/>
      <c r="H296" s="288"/>
      <c r="I296" s="288"/>
      <c r="J296" s="336"/>
      <c r="K296" s="288"/>
      <c r="L296" s="288"/>
      <c r="M296" s="288"/>
      <c r="N296" s="298"/>
      <c r="O296" s="288"/>
      <c r="P296" s="298"/>
      <c r="R296" s="337"/>
      <c r="S296" s="298"/>
      <c r="T296" s="298"/>
      <c r="U296" s="298"/>
      <c r="V296" s="298"/>
      <c r="W296" s="298"/>
    </row>
    <row r="297" spans="4:23" x14ac:dyDescent="0.2">
      <c r="D297" s="288"/>
      <c r="E297" s="297"/>
      <c r="H297" s="288"/>
      <c r="I297" s="288"/>
      <c r="J297" s="336"/>
      <c r="K297" s="288"/>
      <c r="L297" s="288"/>
      <c r="M297" s="288"/>
      <c r="N297" s="298"/>
      <c r="O297" s="288"/>
      <c r="P297" s="298"/>
      <c r="R297" s="337"/>
      <c r="S297" s="298"/>
      <c r="T297" s="298"/>
      <c r="U297" s="298"/>
      <c r="V297" s="298"/>
      <c r="W297" s="298"/>
    </row>
    <row r="298" spans="4:23" x14ac:dyDescent="0.2">
      <c r="D298" s="288"/>
      <c r="E298" s="297"/>
      <c r="H298" s="288"/>
      <c r="I298" s="288"/>
      <c r="J298" s="336"/>
      <c r="K298" s="288"/>
      <c r="L298" s="288"/>
      <c r="M298" s="288"/>
      <c r="N298" s="298"/>
      <c r="O298" s="288"/>
      <c r="P298" s="298"/>
      <c r="R298" s="337"/>
      <c r="S298" s="298"/>
      <c r="T298" s="298"/>
      <c r="U298" s="298"/>
      <c r="V298" s="298"/>
      <c r="W298" s="298"/>
    </row>
    <row r="299" spans="4:23" x14ac:dyDescent="0.2">
      <c r="D299" s="288"/>
      <c r="E299" s="297"/>
      <c r="H299" s="288"/>
      <c r="I299" s="288"/>
      <c r="J299" s="336"/>
      <c r="K299" s="288"/>
      <c r="L299" s="288"/>
      <c r="M299" s="288"/>
      <c r="N299" s="298"/>
      <c r="O299" s="288"/>
      <c r="P299" s="298"/>
      <c r="R299" s="337"/>
      <c r="S299" s="298"/>
      <c r="T299" s="298"/>
      <c r="U299" s="298"/>
      <c r="V299" s="298"/>
      <c r="W299" s="298"/>
    </row>
    <row r="300" spans="4:23" x14ac:dyDescent="0.2">
      <c r="D300" s="288"/>
      <c r="E300" s="297"/>
      <c r="H300" s="288"/>
      <c r="I300" s="288"/>
      <c r="J300" s="336"/>
      <c r="K300" s="288"/>
      <c r="L300" s="288"/>
      <c r="M300" s="288"/>
      <c r="N300" s="298"/>
      <c r="O300" s="288"/>
      <c r="P300" s="298"/>
      <c r="R300" s="337"/>
      <c r="S300" s="298"/>
      <c r="T300" s="298"/>
      <c r="U300" s="298"/>
      <c r="V300" s="298"/>
      <c r="W300" s="298"/>
    </row>
    <row r="301" spans="4:23" x14ac:dyDescent="0.2">
      <c r="D301" s="288"/>
      <c r="E301" s="297"/>
      <c r="H301" s="288"/>
      <c r="I301" s="288"/>
      <c r="J301" s="336"/>
      <c r="K301" s="288"/>
      <c r="L301" s="288"/>
      <c r="M301" s="288"/>
      <c r="N301" s="298"/>
      <c r="O301" s="288"/>
      <c r="P301" s="298"/>
      <c r="R301" s="337"/>
      <c r="S301" s="298"/>
      <c r="T301" s="298"/>
      <c r="U301" s="298"/>
      <c r="V301" s="298"/>
      <c r="W301" s="298"/>
    </row>
    <row r="302" spans="4:23" x14ac:dyDescent="0.2">
      <c r="D302" s="288"/>
      <c r="E302" s="297"/>
      <c r="H302" s="288"/>
      <c r="I302" s="288"/>
      <c r="J302" s="336"/>
      <c r="K302" s="288"/>
      <c r="L302" s="288"/>
      <c r="M302" s="288"/>
      <c r="N302" s="298"/>
      <c r="O302" s="288"/>
      <c r="P302" s="298"/>
      <c r="R302" s="337"/>
      <c r="S302" s="298"/>
      <c r="T302" s="298"/>
      <c r="U302" s="298"/>
      <c r="V302" s="298"/>
      <c r="W302" s="298"/>
    </row>
    <row r="303" spans="4:23" x14ac:dyDescent="0.2">
      <c r="D303" s="288"/>
      <c r="E303" s="297"/>
      <c r="H303" s="288"/>
      <c r="I303" s="288"/>
      <c r="J303" s="336"/>
      <c r="K303" s="288"/>
      <c r="L303" s="288"/>
      <c r="M303" s="288"/>
      <c r="N303" s="298"/>
      <c r="O303" s="288"/>
      <c r="P303" s="298"/>
      <c r="R303" s="337"/>
      <c r="S303" s="298"/>
      <c r="T303" s="298"/>
      <c r="U303" s="298"/>
      <c r="V303" s="298"/>
      <c r="W303" s="298"/>
    </row>
    <row r="304" spans="4:23" x14ac:dyDescent="0.2">
      <c r="D304" s="288"/>
      <c r="E304" s="297"/>
      <c r="H304" s="288"/>
      <c r="I304" s="288"/>
      <c r="J304" s="336"/>
      <c r="K304" s="288"/>
      <c r="L304" s="288"/>
      <c r="M304" s="288"/>
      <c r="N304" s="298"/>
      <c r="O304" s="288"/>
      <c r="P304" s="298"/>
      <c r="R304" s="337"/>
      <c r="S304" s="298"/>
      <c r="T304" s="298"/>
      <c r="U304" s="298"/>
      <c r="V304" s="298"/>
      <c r="W304" s="298"/>
    </row>
    <row r="305" spans="4:23" x14ac:dyDescent="0.2">
      <c r="D305" s="288"/>
      <c r="E305" s="297"/>
      <c r="H305" s="288"/>
      <c r="I305" s="288"/>
      <c r="J305" s="336"/>
      <c r="K305" s="288"/>
      <c r="L305" s="288"/>
      <c r="M305" s="288"/>
      <c r="N305" s="298"/>
      <c r="O305" s="288"/>
      <c r="P305" s="298"/>
      <c r="R305" s="337"/>
      <c r="S305" s="298"/>
      <c r="T305" s="298"/>
      <c r="U305" s="298"/>
      <c r="V305" s="298"/>
      <c r="W305" s="298"/>
    </row>
    <row r="306" spans="4:23" x14ac:dyDescent="0.2">
      <c r="D306" s="288"/>
      <c r="E306" s="297"/>
      <c r="H306" s="288"/>
      <c r="I306" s="288"/>
      <c r="J306" s="336"/>
      <c r="K306" s="288"/>
      <c r="L306" s="288"/>
      <c r="M306" s="288"/>
      <c r="N306" s="298"/>
      <c r="O306" s="288"/>
      <c r="P306" s="298"/>
      <c r="R306" s="337"/>
      <c r="S306" s="298"/>
      <c r="T306" s="298"/>
      <c r="U306" s="298"/>
      <c r="V306" s="298"/>
      <c r="W306" s="298"/>
    </row>
    <row r="307" spans="4:23" x14ac:dyDescent="0.2">
      <c r="D307" s="288"/>
      <c r="E307" s="297"/>
      <c r="H307" s="288"/>
      <c r="I307" s="288"/>
      <c r="J307" s="336"/>
      <c r="K307" s="288"/>
      <c r="L307" s="288"/>
      <c r="M307" s="288"/>
      <c r="N307" s="298"/>
      <c r="O307" s="288"/>
      <c r="P307" s="298"/>
      <c r="R307" s="337"/>
      <c r="S307" s="298"/>
      <c r="T307" s="298"/>
      <c r="U307" s="298"/>
      <c r="V307" s="298"/>
      <c r="W307" s="298"/>
    </row>
    <row r="308" spans="4:23" x14ac:dyDescent="0.2">
      <c r="D308" s="288"/>
      <c r="E308" s="297"/>
      <c r="H308" s="288"/>
      <c r="I308" s="288"/>
      <c r="J308" s="336"/>
      <c r="K308" s="288"/>
      <c r="L308" s="288"/>
      <c r="M308" s="288"/>
      <c r="N308" s="298"/>
      <c r="O308" s="288"/>
      <c r="P308" s="298"/>
      <c r="R308" s="337"/>
      <c r="S308" s="298"/>
      <c r="T308" s="298"/>
      <c r="U308" s="298"/>
      <c r="V308" s="298"/>
      <c r="W308" s="298"/>
    </row>
    <row r="309" spans="4:23" x14ac:dyDescent="0.2">
      <c r="D309" s="288"/>
      <c r="E309" s="297"/>
      <c r="H309" s="288"/>
      <c r="I309" s="288"/>
      <c r="J309" s="336"/>
      <c r="K309" s="288"/>
      <c r="L309" s="288"/>
      <c r="M309" s="288"/>
      <c r="N309" s="298"/>
      <c r="O309" s="288"/>
      <c r="P309" s="298"/>
      <c r="R309" s="337"/>
      <c r="S309" s="298"/>
      <c r="T309" s="298"/>
      <c r="U309" s="298"/>
      <c r="V309" s="298"/>
      <c r="W309" s="298"/>
    </row>
    <row r="310" spans="4:23" x14ac:dyDescent="0.2">
      <c r="D310" s="288"/>
      <c r="E310" s="297"/>
      <c r="H310" s="288"/>
      <c r="I310" s="288"/>
      <c r="J310" s="336"/>
      <c r="K310" s="288"/>
      <c r="L310" s="288"/>
      <c r="M310" s="288"/>
      <c r="N310" s="298"/>
      <c r="O310" s="288"/>
      <c r="P310" s="298"/>
      <c r="R310" s="337"/>
      <c r="S310" s="298"/>
      <c r="T310" s="298"/>
      <c r="U310" s="298"/>
      <c r="V310" s="298"/>
      <c r="W310" s="298"/>
    </row>
    <row r="311" spans="4:23" x14ac:dyDescent="0.2">
      <c r="D311" s="288"/>
      <c r="E311" s="297"/>
      <c r="H311" s="288"/>
      <c r="I311" s="288"/>
      <c r="J311" s="336"/>
      <c r="K311" s="288"/>
      <c r="L311" s="288"/>
      <c r="M311" s="288"/>
      <c r="N311" s="298"/>
      <c r="O311" s="288"/>
      <c r="P311" s="298"/>
      <c r="R311" s="337"/>
      <c r="S311" s="298"/>
      <c r="T311" s="298"/>
      <c r="U311" s="298"/>
      <c r="V311" s="298"/>
      <c r="W311" s="298"/>
    </row>
    <row r="312" spans="4:23" x14ac:dyDescent="0.2">
      <c r="D312" s="288"/>
      <c r="E312" s="297"/>
      <c r="H312" s="288"/>
      <c r="I312" s="288"/>
      <c r="J312" s="336"/>
      <c r="K312" s="288"/>
      <c r="L312" s="288"/>
      <c r="M312" s="288"/>
      <c r="N312" s="298"/>
      <c r="O312" s="288"/>
      <c r="P312" s="298"/>
      <c r="R312" s="337"/>
      <c r="S312" s="298"/>
      <c r="T312" s="298"/>
      <c r="U312" s="298"/>
      <c r="V312" s="298"/>
      <c r="W312" s="298"/>
    </row>
    <row r="313" spans="4:23" x14ac:dyDescent="0.2">
      <c r="D313" s="288"/>
      <c r="E313" s="297"/>
      <c r="H313" s="288"/>
      <c r="I313" s="288"/>
      <c r="J313" s="336"/>
      <c r="K313" s="288"/>
      <c r="L313" s="288"/>
      <c r="M313" s="288"/>
      <c r="N313" s="298"/>
      <c r="O313" s="288"/>
      <c r="P313" s="298"/>
      <c r="R313" s="337"/>
      <c r="S313" s="298"/>
      <c r="T313" s="298"/>
      <c r="U313" s="298"/>
      <c r="V313" s="298"/>
      <c r="W313" s="298"/>
    </row>
    <row r="314" spans="4:23" x14ac:dyDescent="0.2">
      <c r="D314" s="288"/>
      <c r="E314" s="297"/>
      <c r="H314" s="288"/>
      <c r="I314" s="288"/>
      <c r="J314" s="336"/>
      <c r="K314" s="288"/>
      <c r="L314" s="288"/>
      <c r="M314" s="288"/>
      <c r="N314" s="298"/>
      <c r="O314" s="288"/>
      <c r="P314" s="298"/>
      <c r="R314" s="337"/>
      <c r="S314" s="298"/>
      <c r="T314" s="298"/>
      <c r="U314" s="298"/>
      <c r="V314" s="298"/>
      <c r="W314" s="298"/>
    </row>
    <row r="315" spans="4:23" x14ac:dyDescent="0.2">
      <c r="D315" s="288"/>
      <c r="E315" s="297"/>
      <c r="H315" s="288"/>
      <c r="I315" s="288"/>
      <c r="J315" s="336"/>
      <c r="K315" s="288"/>
      <c r="L315" s="288"/>
      <c r="M315" s="288"/>
      <c r="N315" s="298"/>
      <c r="O315" s="288"/>
      <c r="P315" s="298"/>
      <c r="R315" s="337"/>
      <c r="S315" s="298"/>
      <c r="T315" s="298"/>
      <c r="U315" s="298"/>
      <c r="V315" s="298"/>
      <c r="W315" s="298"/>
    </row>
    <row r="316" spans="4:23" x14ac:dyDescent="0.2">
      <c r="D316" s="288"/>
      <c r="E316" s="297"/>
      <c r="H316" s="288"/>
      <c r="I316" s="288"/>
      <c r="J316" s="336"/>
      <c r="K316" s="288"/>
      <c r="L316" s="288"/>
      <c r="M316" s="288"/>
      <c r="N316" s="298"/>
      <c r="O316" s="288"/>
      <c r="P316" s="298"/>
      <c r="R316" s="337"/>
      <c r="S316" s="298"/>
      <c r="T316" s="298"/>
      <c r="U316" s="298"/>
      <c r="V316" s="298"/>
      <c r="W316" s="298"/>
    </row>
    <row r="317" spans="4:23" x14ac:dyDescent="0.2">
      <c r="D317" s="288"/>
      <c r="E317" s="297"/>
      <c r="H317" s="288"/>
      <c r="I317" s="288"/>
      <c r="J317" s="336"/>
      <c r="K317" s="288"/>
      <c r="L317" s="288"/>
      <c r="M317" s="288"/>
      <c r="N317" s="298"/>
      <c r="O317" s="288"/>
      <c r="P317" s="298"/>
      <c r="R317" s="337"/>
      <c r="S317" s="298"/>
      <c r="T317" s="298"/>
      <c r="U317" s="298"/>
      <c r="V317" s="298"/>
      <c r="W317" s="298"/>
    </row>
    <row r="318" spans="4:23" x14ac:dyDescent="0.2">
      <c r="D318" s="288"/>
      <c r="E318" s="297"/>
      <c r="H318" s="288"/>
      <c r="I318" s="288"/>
      <c r="J318" s="336"/>
      <c r="K318" s="288"/>
      <c r="L318" s="288"/>
      <c r="M318" s="288"/>
      <c r="N318" s="298"/>
      <c r="O318" s="288"/>
      <c r="P318" s="298"/>
      <c r="R318" s="337"/>
      <c r="S318" s="298"/>
      <c r="T318" s="298"/>
      <c r="U318" s="298"/>
      <c r="V318" s="298"/>
      <c r="W318" s="298"/>
    </row>
    <row r="319" spans="4:23" x14ac:dyDescent="0.2">
      <c r="D319" s="288"/>
      <c r="E319" s="297"/>
      <c r="H319" s="288"/>
      <c r="I319" s="288"/>
      <c r="J319" s="336"/>
      <c r="K319" s="288"/>
      <c r="L319" s="288"/>
      <c r="M319" s="288"/>
      <c r="N319" s="298"/>
      <c r="O319" s="288"/>
      <c r="P319" s="298"/>
      <c r="R319" s="337"/>
      <c r="S319" s="298"/>
      <c r="T319" s="298"/>
      <c r="U319" s="298"/>
      <c r="V319" s="298"/>
      <c r="W319" s="298"/>
    </row>
    <row r="320" spans="4:23" x14ac:dyDescent="0.2">
      <c r="D320" s="288"/>
      <c r="E320" s="297"/>
      <c r="H320" s="288"/>
      <c r="I320" s="288"/>
      <c r="J320" s="336"/>
      <c r="K320" s="288"/>
      <c r="L320" s="288"/>
      <c r="M320" s="288"/>
      <c r="N320" s="298"/>
      <c r="O320" s="288"/>
      <c r="P320" s="298"/>
      <c r="R320" s="337"/>
      <c r="S320" s="298"/>
      <c r="T320" s="298"/>
      <c r="U320" s="298"/>
      <c r="V320" s="298"/>
      <c r="W320" s="298"/>
    </row>
    <row r="321" spans="4:23" x14ac:dyDescent="0.2">
      <c r="D321" s="288"/>
      <c r="E321" s="297"/>
      <c r="H321" s="288"/>
      <c r="I321" s="288"/>
      <c r="J321" s="336"/>
      <c r="K321" s="288"/>
      <c r="L321" s="288"/>
      <c r="M321" s="288"/>
      <c r="N321" s="298"/>
      <c r="O321" s="288"/>
      <c r="P321" s="298"/>
      <c r="R321" s="337"/>
      <c r="S321" s="298"/>
      <c r="T321" s="298"/>
      <c r="U321" s="298"/>
      <c r="V321" s="298"/>
      <c r="W321" s="298"/>
    </row>
    <row r="322" spans="4:23" x14ac:dyDescent="0.2">
      <c r="D322" s="288"/>
      <c r="E322" s="297"/>
      <c r="H322" s="288"/>
      <c r="I322" s="288"/>
      <c r="J322" s="336"/>
      <c r="K322" s="288"/>
      <c r="L322" s="288"/>
      <c r="M322" s="288"/>
      <c r="N322" s="298"/>
      <c r="O322" s="288"/>
      <c r="P322" s="298"/>
      <c r="R322" s="337"/>
      <c r="S322" s="298"/>
      <c r="T322" s="298"/>
      <c r="U322" s="298"/>
      <c r="V322" s="298"/>
      <c r="W322" s="298"/>
    </row>
    <row r="323" spans="4:23" x14ac:dyDescent="0.2">
      <c r="D323" s="288"/>
      <c r="E323" s="297"/>
      <c r="H323" s="288"/>
      <c r="I323" s="288"/>
      <c r="J323" s="336"/>
      <c r="K323" s="288"/>
      <c r="L323" s="288"/>
      <c r="M323" s="288"/>
      <c r="N323" s="298"/>
      <c r="O323" s="288"/>
      <c r="P323" s="298"/>
      <c r="R323" s="337"/>
      <c r="S323" s="298"/>
      <c r="T323" s="298"/>
      <c r="U323" s="298"/>
      <c r="V323" s="298"/>
      <c r="W323" s="298"/>
    </row>
    <row r="324" spans="4:23" x14ac:dyDescent="0.2">
      <c r="D324" s="288"/>
      <c r="E324" s="297"/>
      <c r="H324" s="288"/>
      <c r="I324" s="288"/>
      <c r="J324" s="336"/>
      <c r="K324" s="288"/>
      <c r="L324" s="288"/>
      <c r="M324" s="288"/>
      <c r="N324" s="298"/>
      <c r="O324" s="288"/>
      <c r="P324" s="298"/>
      <c r="R324" s="337"/>
      <c r="S324" s="298"/>
      <c r="T324" s="298"/>
      <c r="U324" s="298"/>
      <c r="V324" s="298"/>
      <c r="W324" s="298"/>
    </row>
    <row r="325" spans="4:23" x14ac:dyDescent="0.2">
      <c r="D325" s="288"/>
      <c r="E325" s="297"/>
      <c r="H325" s="288"/>
      <c r="I325" s="288"/>
      <c r="J325" s="336"/>
      <c r="K325" s="288"/>
      <c r="L325" s="288"/>
      <c r="M325" s="288"/>
      <c r="N325" s="298"/>
      <c r="O325" s="288"/>
      <c r="P325" s="298"/>
      <c r="R325" s="337"/>
      <c r="S325" s="298"/>
      <c r="T325" s="298"/>
      <c r="U325" s="298"/>
      <c r="V325" s="298"/>
      <c r="W325" s="298"/>
    </row>
    <row r="326" spans="4:23" x14ac:dyDescent="0.2">
      <c r="D326" s="288"/>
      <c r="E326" s="297"/>
      <c r="H326" s="288"/>
      <c r="I326" s="288"/>
      <c r="J326" s="336"/>
      <c r="K326" s="288"/>
      <c r="L326" s="288"/>
      <c r="M326" s="288"/>
      <c r="N326" s="298"/>
      <c r="O326" s="288"/>
      <c r="P326" s="298"/>
      <c r="R326" s="337"/>
      <c r="S326" s="298"/>
      <c r="T326" s="298"/>
      <c r="U326" s="298"/>
      <c r="V326" s="298"/>
      <c r="W326" s="298"/>
    </row>
    <row r="327" spans="4:23" x14ac:dyDescent="0.2">
      <c r="D327" s="288"/>
      <c r="E327" s="297"/>
      <c r="H327" s="288"/>
      <c r="I327" s="288"/>
      <c r="J327" s="336"/>
      <c r="K327" s="288"/>
      <c r="L327" s="288"/>
      <c r="M327" s="288"/>
      <c r="N327" s="298"/>
      <c r="O327" s="288"/>
      <c r="P327" s="298"/>
      <c r="R327" s="337"/>
      <c r="S327" s="298"/>
      <c r="T327" s="298"/>
      <c r="U327" s="298"/>
      <c r="V327" s="298"/>
      <c r="W327" s="298"/>
    </row>
    <row r="328" spans="4:23" x14ac:dyDescent="0.2">
      <c r="D328" s="288"/>
      <c r="E328" s="297"/>
      <c r="H328" s="288"/>
      <c r="I328" s="288"/>
      <c r="J328" s="336"/>
      <c r="K328" s="288"/>
      <c r="L328" s="288"/>
      <c r="M328" s="288"/>
      <c r="N328" s="298"/>
      <c r="O328" s="288"/>
      <c r="P328" s="298"/>
      <c r="R328" s="337"/>
      <c r="S328" s="298"/>
      <c r="T328" s="298"/>
      <c r="U328" s="298"/>
      <c r="V328" s="298"/>
      <c r="W328" s="298"/>
    </row>
    <row r="329" spans="4:23" x14ac:dyDescent="0.2">
      <c r="D329" s="288"/>
      <c r="E329" s="297"/>
      <c r="H329" s="288"/>
      <c r="I329" s="288"/>
      <c r="J329" s="336"/>
      <c r="K329" s="288"/>
      <c r="L329" s="288"/>
      <c r="M329" s="288"/>
      <c r="N329" s="298"/>
      <c r="O329" s="288"/>
      <c r="P329" s="298"/>
      <c r="R329" s="337"/>
      <c r="S329" s="298"/>
      <c r="T329" s="298"/>
      <c r="U329" s="298"/>
      <c r="V329" s="298"/>
      <c r="W329" s="298"/>
    </row>
    <row r="330" spans="4:23" x14ac:dyDescent="0.2">
      <c r="D330" s="288"/>
      <c r="E330" s="297"/>
      <c r="H330" s="288"/>
      <c r="I330" s="288"/>
      <c r="J330" s="336"/>
      <c r="K330" s="288"/>
      <c r="L330" s="288"/>
      <c r="M330" s="288"/>
      <c r="N330" s="298"/>
      <c r="O330" s="288"/>
      <c r="P330" s="298"/>
      <c r="R330" s="337"/>
      <c r="S330" s="298"/>
      <c r="T330" s="298"/>
      <c r="U330" s="298"/>
      <c r="V330" s="298"/>
      <c r="W330" s="298"/>
    </row>
    <row r="331" spans="4:23" x14ac:dyDescent="0.2">
      <c r="D331" s="288"/>
      <c r="E331" s="297"/>
      <c r="H331" s="288"/>
      <c r="I331" s="288"/>
      <c r="J331" s="336"/>
      <c r="K331" s="288"/>
      <c r="L331" s="288"/>
      <c r="M331" s="288"/>
      <c r="N331" s="298"/>
      <c r="O331" s="288"/>
      <c r="P331" s="298"/>
      <c r="R331" s="337"/>
      <c r="S331" s="298"/>
      <c r="T331" s="298"/>
      <c r="U331" s="298"/>
      <c r="V331" s="298"/>
      <c r="W331" s="298"/>
    </row>
    <row r="332" spans="4:23" x14ac:dyDescent="0.2">
      <c r="D332" s="288"/>
      <c r="E332" s="297"/>
      <c r="H332" s="288"/>
      <c r="I332" s="288"/>
      <c r="J332" s="336"/>
      <c r="K332" s="288"/>
      <c r="L332" s="288"/>
      <c r="M332" s="288"/>
      <c r="N332" s="298"/>
      <c r="O332" s="288"/>
      <c r="P332" s="298"/>
      <c r="R332" s="337"/>
      <c r="S332" s="298"/>
      <c r="T332" s="298"/>
      <c r="U332" s="298"/>
      <c r="V332" s="298"/>
      <c r="W332" s="298"/>
    </row>
    <row r="333" spans="4:23" x14ac:dyDescent="0.2">
      <c r="D333" s="288"/>
      <c r="E333" s="297"/>
      <c r="H333" s="288"/>
      <c r="I333" s="288"/>
      <c r="J333" s="336"/>
      <c r="K333" s="288"/>
      <c r="L333" s="288"/>
      <c r="M333" s="288"/>
      <c r="N333" s="298"/>
      <c r="O333" s="288"/>
      <c r="P333" s="298"/>
      <c r="R333" s="337"/>
      <c r="S333" s="298"/>
      <c r="T333" s="298"/>
      <c r="U333" s="298"/>
      <c r="V333" s="298"/>
      <c r="W333" s="298"/>
    </row>
    <row r="334" spans="4:23" x14ac:dyDescent="0.2">
      <c r="D334" s="288"/>
      <c r="E334" s="297"/>
      <c r="H334" s="288"/>
      <c r="I334" s="288"/>
      <c r="J334" s="336"/>
      <c r="K334" s="288"/>
      <c r="L334" s="288"/>
      <c r="M334" s="288"/>
      <c r="N334" s="298"/>
      <c r="O334" s="288"/>
      <c r="P334" s="298"/>
      <c r="R334" s="337"/>
      <c r="S334" s="298"/>
      <c r="T334" s="298"/>
      <c r="U334" s="298"/>
      <c r="V334" s="298"/>
      <c r="W334" s="298"/>
    </row>
    <row r="335" spans="4:23" x14ac:dyDescent="0.2">
      <c r="D335" s="288"/>
      <c r="E335" s="297"/>
      <c r="H335" s="288"/>
      <c r="I335" s="288"/>
      <c r="J335" s="336"/>
      <c r="K335" s="288"/>
      <c r="L335" s="288"/>
      <c r="M335" s="288"/>
      <c r="N335" s="298"/>
      <c r="O335" s="288"/>
      <c r="P335" s="298"/>
      <c r="R335" s="337"/>
      <c r="S335" s="298"/>
      <c r="T335" s="298"/>
      <c r="U335" s="298"/>
      <c r="V335" s="298"/>
      <c r="W335" s="298"/>
    </row>
    <row r="336" spans="4:23" x14ac:dyDescent="0.2">
      <c r="D336" s="288"/>
      <c r="E336" s="297"/>
      <c r="H336" s="288"/>
      <c r="I336" s="288"/>
      <c r="J336" s="336"/>
      <c r="K336" s="288"/>
      <c r="L336" s="288"/>
      <c r="M336" s="288"/>
      <c r="N336" s="298"/>
      <c r="O336" s="288"/>
      <c r="P336" s="298"/>
      <c r="R336" s="337"/>
      <c r="S336" s="298"/>
      <c r="T336" s="298"/>
      <c r="U336" s="298"/>
      <c r="V336" s="298"/>
      <c r="W336" s="298"/>
    </row>
    <row r="337" spans="4:23" x14ac:dyDescent="0.2">
      <c r="D337" s="288"/>
      <c r="E337" s="297"/>
      <c r="H337" s="288"/>
      <c r="I337" s="288"/>
      <c r="J337" s="336"/>
      <c r="K337" s="288"/>
      <c r="L337" s="288"/>
      <c r="M337" s="288"/>
      <c r="N337" s="298"/>
      <c r="O337" s="288"/>
      <c r="P337" s="298"/>
      <c r="R337" s="337"/>
      <c r="S337" s="298"/>
      <c r="T337" s="298"/>
      <c r="U337" s="298"/>
      <c r="V337" s="298"/>
      <c r="W337" s="298"/>
    </row>
    <row r="338" spans="4:23" x14ac:dyDescent="0.2">
      <c r="D338" s="288"/>
      <c r="E338" s="297"/>
      <c r="H338" s="288"/>
      <c r="I338" s="288"/>
      <c r="J338" s="336"/>
      <c r="K338" s="288"/>
      <c r="L338" s="288"/>
      <c r="M338" s="288"/>
      <c r="N338" s="298"/>
      <c r="O338" s="288"/>
      <c r="P338" s="298"/>
      <c r="R338" s="337"/>
      <c r="S338" s="298"/>
      <c r="T338" s="298"/>
      <c r="U338" s="298"/>
      <c r="V338" s="298"/>
      <c r="W338" s="298"/>
    </row>
    <row r="339" spans="4:23" x14ac:dyDescent="0.2">
      <c r="D339" s="288"/>
      <c r="E339" s="297"/>
      <c r="H339" s="288"/>
      <c r="I339" s="288"/>
      <c r="J339" s="336"/>
      <c r="K339" s="288"/>
      <c r="L339" s="288"/>
      <c r="M339" s="288"/>
      <c r="N339" s="298"/>
      <c r="O339" s="288"/>
      <c r="P339" s="298"/>
      <c r="R339" s="337"/>
      <c r="S339" s="298"/>
      <c r="T339" s="298"/>
      <c r="U339" s="298"/>
      <c r="V339" s="298"/>
      <c r="W339" s="298"/>
    </row>
    <row r="340" spans="4:23" x14ac:dyDescent="0.2">
      <c r="D340" s="288"/>
      <c r="E340" s="297"/>
      <c r="H340" s="288"/>
      <c r="I340" s="288"/>
      <c r="J340" s="336"/>
      <c r="K340" s="288"/>
      <c r="L340" s="288"/>
      <c r="M340" s="288"/>
      <c r="N340" s="298"/>
      <c r="O340" s="288"/>
      <c r="P340" s="298"/>
      <c r="R340" s="337"/>
      <c r="S340" s="298"/>
      <c r="T340" s="298"/>
      <c r="U340" s="298"/>
      <c r="V340" s="298"/>
      <c r="W340" s="298"/>
    </row>
    <row r="341" spans="4:23" x14ac:dyDescent="0.2">
      <c r="D341" s="288"/>
      <c r="E341" s="297"/>
      <c r="H341" s="288"/>
      <c r="I341" s="288"/>
      <c r="J341" s="336"/>
      <c r="K341" s="288"/>
      <c r="L341" s="288"/>
      <c r="M341" s="288"/>
      <c r="N341" s="298"/>
      <c r="O341" s="288"/>
      <c r="P341" s="298"/>
      <c r="R341" s="337"/>
      <c r="S341" s="298"/>
      <c r="T341" s="298"/>
      <c r="U341" s="298"/>
      <c r="V341" s="298"/>
      <c r="W341" s="298"/>
    </row>
    <row r="342" spans="4:23" x14ac:dyDescent="0.2">
      <c r="D342" s="288"/>
      <c r="E342" s="297"/>
      <c r="H342" s="288"/>
      <c r="I342" s="288"/>
      <c r="J342" s="336"/>
      <c r="K342" s="288"/>
      <c r="L342" s="288"/>
      <c r="M342" s="288"/>
      <c r="N342" s="298"/>
      <c r="O342" s="288"/>
      <c r="P342" s="298"/>
      <c r="R342" s="337"/>
      <c r="S342" s="298"/>
      <c r="T342" s="298"/>
      <c r="U342" s="298"/>
      <c r="V342" s="298"/>
      <c r="W342" s="298"/>
    </row>
    <row r="343" spans="4:23" x14ac:dyDescent="0.2">
      <c r="D343" s="288"/>
      <c r="E343" s="297"/>
      <c r="H343" s="288"/>
      <c r="I343" s="288"/>
      <c r="J343" s="336"/>
      <c r="K343" s="288"/>
      <c r="L343" s="288"/>
      <c r="M343" s="288"/>
      <c r="N343" s="298"/>
      <c r="O343" s="288"/>
      <c r="P343" s="298"/>
      <c r="R343" s="337"/>
      <c r="S343" s="298"/>
      <c r="T343" s="298"/>
      <c r="U343" s="298"/>
      <c r="V343" s="298"/>
      <c r="W343" s="298"/>
    </row>
    <row r="344" spans="4:23" x14ac:dyDescent="0.2">
      <c r="D344" s="288"/>
      <c r="E344" s="297"/>
      <c r="H344" s="288"/>
      <c r="I344" s="288"/>
      <c r="J344" s="336"/>
      <c r="K344" s="288"/>
      <c r="L344" s="288"/>
      <c r="M344" s="288"/>
      <c r="N344" s="298"/>
      <c r="O344" s="288"/>
      <c r="P344" s="298"/>
      <c r="R344" s="337"/>
      <c r="S344" s="298"/>
      <c r="T344" s="298"/>
      <c r="U344" s="298"/>
      <c r="V344" s="298"/>
      <c r="W344" s="298"/>
    </row>
    <row r="345" spans="4:23" x14ac:dyDescent="0.2">
      <c r="D345" s="288"/>
      <c r="E345" s="297"/>
      <c r="H345" s="288"/>
      <c r="I345" s="288"/>
      <c r="J345" s="336"/>
      <c r="K345" s="288"/>
      <c r="L345" s="288"/>
      <c r="M345" s="288"/>
      <c r="N345" s="298"/>
      <c r="O345" s="288"/>
      <c r="P345" s="298"/>
      <c r="R345" s="337"/>
      <c r="S345" s="298"/>
      <c r="T345" s="298"/>
      <c r="U345" s="298"/>
      <c r="V345" s="298"/>
      <c r="W345" s="298"/>
    </row>
    <row r="346" spans="4:23" x14ac:dyDescent="0.2">
      <c r="D346" s="288"/>
      <c r="E346" s="297"/>
      <c r="H346" s="288"/>
      <c r="I346" s="288"/>
      <c r="J346" s="336"/>
      <c r="K346" s="288"/>
      <c r="L346" s="288"/>
      <c r="M346" s="288"/>
      <c r="N346" s="298"/>
      <c r="O346" s="288"/>
      <c r="P346" s="298"/>
      <c r="R346" s="337"/>
      <c r="S346" s="298"/>
      <c r="T346" s="298"/>
      <c r="U346" s="298"/>
      <c r="V346" s="298"/>
      <c r="W346" s="298"/>
    </row>
    <row r="347" spans="4:23" x14ac:dyDescent="0.2">
      <c r="D347" s="288"/>
      <c r="E347" s="297"/>
      <c r="H347" s="288"/>
      <c r="I347" s="288"/>
      <c r="J347" s="336"/>
      <c r="K347" s="288"/>
      <c r="L347" s="288"/>
      <c r="M347" s="288"/>
      <c r="N347" s="298"/>
      <c r="O347" s="288"/>
      <c r="P347" s="298"/>
      <c r="R347" s="337"/>
      <c r="S347" s="298"/>
      <c r="T347" s="298"/>
      <c r="U347" s="298"/>
      <c r="V347" s="298"/>
      <c r="W347" s="298"/>
    </row>
    <row r="348" spans="4:23" x14ac:dyDescent="0.2">
      <c r="D348" s="288"/>
      <c r="E348" s="297"/>
      <c r="H348" s="288"/>
      <c r="I348" s="288"/>
      <c r="J348" s="336"/>
      <c r="K348" s="288"/>
      <c r="L348" s="288"/>
      <c r="M348" s="288"/>
      <c r="N348" s="298"/>
      <c r="O348" s="288"/>
      <c r="P348" s="298"/>
      <c r="R348" s="337"/>
      <c r="S348" s="298"/>
      <c r="T348" s="298"/>
      <c r="U348" s="298"/>
      <c r="V348" s="298"/>
      <c r="W348" s="298"/>
    </row>
    <row r="349" spans="4:23" x14ac:dyDescent="0.2">
      <c r="D349" s="288"/>
      <c r="E349" s="297"/>
      <c r="H349" s="288"/>
      <c r="I349" s="288"/>
      <c r="J349" s="336"/>
      <c r="K349" s="288"/>
      <c r="L349" s="288"/>
      <c r="M349" s="288"/>
      <c r="N349" s="298"/>
      <c r="O349" s="288"/>
      <c r="P349" s="298"/>
      <c r="R349" s="337"/>
      <c r="S349" s="298"/>
      <c r="T349" s="298"/>
      <c r="U349" s="298"/>
      <c r="V349" s="298"/>
      <c r="W349" s="298"/>
    </row>
    <row r="350" spans="4:23" x14ac:dyDescent="0.2">
      <c r="D350" s="288"/>
      <c r="E350" s="297"/>
      <c r="H350" s="288"/>
      <c r="I350" s="288"/>
      <c r="J350" s="336"/>
      <c r="K350" s="288"/>
      <c r="L350" s="288"/>
      <c r="M350" s="288"/>
      <c r="N350" s="298"/>
      <c r="O350" s="288"/>
      <c r="P350" s="298"/>
      <c r="R350" s="337"/>
      <c r="S350" s="298"/>
      <c r="T350" s="298"/>
      <c r="U350" s="298"/>
      <c r="V350" s="298"/>
      <c r="W350" s="298"/>
    </row>
    <row r="351" spans="4:23" x14ac:dyDescent="0.2">
      <c r="D351" s="288"/>
      <c r="E351" s="297"/>
      <c r="H351" s="288"/>
      <c r="I351" s="288"/>
      <c r="J351" s="336"/>
      <c r="K351" s="288"/>
      <c r="L351" s="288"/>
      <c r="M351" s="288"/>
      <c r="N351" s="298"/>
      <c r="O351" s="288"/>
      <c r="P351" s="298"/>
      <c r="R351" s="337"/>
      <c r="S351" s="298"/>
      <c r="T351" s="298"/>
      <c r="U351" s="298"/>
      <c r="V351" s="298"/>
      <c r="W351" s="298"/>
    </row>
    <row r="352" spans="4:23" x14ac:dyDescent="0.2">
      <c r="D352" s="288"/>
      <c r="E352" s="297"/>
      <c r="H352" s="288"/>
      <c r="I352" s="288"/>
      <c r="J352" s="336"/>
      <c r="K352" s="288"/>
      <c r="L352" s="288"/>
      <c r="M352" s="288"/>
      <c r="N352" s="298"/>
      <c r="O352" s="288"/>
      <c r="P352" s="298"/>
      <c r="R352" s="337"/>
      <c r="S352" s="298"/>
      <c r="T352" s="298"/>
      <c r="U352" s="298"/>
      <c r="V352" s="298"/>
      <c r="W352" s="298"/>
    </row>
    <row r="353" spans="4:23" x14ac:dyDescent="0.2">
      <c r="D353" s="288"/>
      <c r="E353" s="297"/>
      <c r="H353" s="288"/>
      <c r="I353" s="288"/>
      <c r="J353" s="336"/>
      <c r="K353" s="288"/>
      <c r="L353" s="288"/>
      <c r="M353" s="288"/>
      <c r="N353" s="298"/>
      <c r="O353" s="288"/>
      <c r="P353" s="298"/>
      <c r="R353" s="337"/>
      <c r="S353" s="298"/>
      <c r="T353" s="298"/>
      <c r="U353" s="298"/>
      <c r="V353" s="298"/>
      <c r="W353" s="298"/>
    </row>
    <row r="354" spans="4:23" x14ac:dyDescent="0.2">
      <c r="D354" s="288"/>
      <c r="E354" s="297"/>
      <c r="H354" s="288"/>
      <c r="I354" s="288"/>
      <c r="J354" s="336"/>
      <c r="K354" s="288"/>
      <c r="L354" s="288"/>
      <c r="M354" s="288"/>
      <c r="N354" s="298"/>
      <c r="O354" s="288"/>
      <c r="P354" s="298"/>
      <c r="R354" s="337"/>
      <c r="S354" s="298"/>
      <c r="T354" s="298"/>
      <c r="U354" s="298"/>
      <c r="V354" s="298"/>
      <c r="W354" s="298"/>
    </row>
    <row r="355" spans="4:23" x14ac:dyDescent="0.2">
      <c r="D355" s="288"/>
      <c r="E355" s="297"/>
      <c r="H355" s="288"/>
      <c r="I355" s="288"/>
      <c r="J355" s="336"/>
      <c r="K355" s="288"/>
      <c r="L355" s="288"/>
      <c r="M355" s="288"/>
      <c r="N355" s="298"/>
      <c r="O355" s="288"/>
      <c r="P355" s="298"/>
      <c r="R355" s="337"/>
      <c r="S355" s="298"/>
      <c r="T355" s="298"/>
      <c r="U355" s="298"/>
      <c r="V355" s="298"/>
      <c r="W355" s="298"/>
    </row>
    <row r="356" spans="4:23" x14ac:dyDescent="0.2">
      <c r="D356" s="288"/>
      <c r="E356" s="297"/>
      <c r="H356" s="288"/>
      <c r="I356" s="288"/>
      <c r="J356" s="336"/>
      <c r="K356" s="288"/>
      <c r="L356" s="288"/>
      <c r="M356" s="288"/>
      <c r="N356" s="298"/>
      <c r="O356" s="288"/>
      <c r="P356" s="298"/>
      <c r="R356" s="337"/>
      <c r="S356" s="298"/>
      <c r="T356" s="298"/>
      <c r="U356" s="298"/>
      <c r="V356" s="298"/>
      <c r="W356" s="298"/>
    </row>
    <row r="357" spans="4:23" x14ac:dyDescent="0.2">
      <c r="D357" s="288"/>
      <c r="E357" s="297"/>
      <c r="H357" s="288"/>
      <c r="I357" s="288"/>
      <c r="J357" s="336"/>
      <c r="K357" s="288"/>
      <c r="L357" s="288"/>
      <c r="M357" s="288"/>
      <c r="N357" s="298"/>
      <c r="O357" s="288"/>
      <c r="P357" s="298"/>
      <c r="R357" s="337"/>
      <c r="S357" s="298"/>
      <c r="T357" s="298"/>
      <c r="U357" s="298"/>
      <c r="V357" s="298"/>
      <c r="W357" s="298"/>
    </row>
    <row r="358" spans="4:23" x14ac:dyDescent="0.2">
      <c r="D358" s="288"/>
      <c r="E358" s="297"/>
      <c r="H358" s="288"/>
      <c r="I358" s="288"/>
      <c r="J358" s="336"/>
      <c r="K358" s="288"/>
      <c r="L358" s="288"/>
      <c r="M358" s="288"/>
      <c r="N358" s="298"/>
      <c r="O358" s="288"/>
      <c r="P358" s="298"/>
      <c r="R358" s="337"/>
      <c r="S358" s="298"/>
      <c r="T358" s="298"/>
      <c r="U358" s="298"/>
      <c r="V358" s="298"/>
      <c r="W358" s="298"/>
    </row>
    <row r="359" spans="4:23" x14ac:dyDescent="0.2">
      <c r="D359" s="288"/>
      <c r="E359" s="297"/>
      <c r="H359" s="288"/>
      <c r="I359" s="288"/>
      <c r="J359" s="336"/>
      <c r="K359" s="288"/>
      <c r="L359" s="288"/>
      <c r="M359" s="288"/>
      <c r="N359" s="298"/>
      <c r="O359" s="288"/>
      <c r="P359" s="298"/>
      <c r="R359" s="337"/>
      <c r="S359" s="298"/>
      <c r="T359" s="298"/>
      <c r="U359" s="298"/>
      <c r="V359" s="298"/>
      <c r="W359" s="298"/>
    </row>
    <row r="360" spans="4:23" x14ac:dyDescent="0.2">
      <c r="D360" s="288"/>
      <c r="E360" s="297"/>
      <c r="H360" s="288"/>
      <c r="I360" s="288"/>
      <c r="J360" s="336"/>
      <c r="K360" s="288"/>
      <c r="L360" s="288"/>
      <c r="M360" s="288"/>
      <c r="N360" s="298"/>
      <c r="O360" s="288"/>
      <c r="P360" s="298"/>
      <c r="R360" s="337"/>
      <c r="S360" s="298"/>
      <c r="T360" s="298"/>
      <c r="U360" s="298"/>
      <c r="V360" s="298"/>
      <c r="W360" s="298"/>
    </row>
    <row r="361" spans="4:23" x14ac:dyDescent="0.2">
      <c r="D361" s="288"/>
      <c r="E361" s="297"/>
      <c r="H361" s="288"/>
      <c r="I361" s="288"/>
      <c r="J361" s="336"/>
      <c r="K361" s="288"/>
      <c r="L361" s="288"/>
      <c r="M361" s="288"/>
      <c r="N361" s="298"/>
      <c r="O361" s="288"/>
      <c r="P361" s="298"/>
      <c r="R361" s="337"/>
      <c r="S361" s="298"/>
      <c r="T361" s="298"/>
      <c r="U361" s="298"/>
      <c r="V361" s="298"/>
      <c r="W361" s="298"/>
    </row>
    <row r="362" spans="4:23" x14ac:dyDescent="0.2">
      <c r="D362" s="288"/>
      <c r="E362" s="297"/>
      <c r="H362" s="288"/>
      <c r="I362" s="288"/>
      <c r="J362" s="336"/>
      <c r="K362" s="288"/>
      <c r="L362" s="288"/>
      <c r="M362" s="288"/>
      <c r="N362" s="298"/>
      <c r="O362" s="288"/>
      <c r="P362" s="298"/>
      <c r="R362" s="337"/>
      <c r="S362" s="298"/>
      <c r="T362" s="298"/>
      <c r="U362" s="298"/>
      <c r="V362" s="298"/>
      <c r="W362" s="298"/>
    </row>
    <row r="363" spans="4:23" x14ac:dyDescent="0.2">
      <c r="D363" s="288"/>
      <c r="E363" s="297"/>
      <c r="H363" s="288"/>
      <c r="I363" s="288"/>
      <c r="J363" s="336"/>
      <c r="K363" s="288"/>
      <c r="L363" s="288"/>
      <c r="M363" s="288"/>
      <c r="N363" s="298"/>
      <c r="O363" s="288"/>
      <c r="P363" s="298"/>
      <c r="R363" s="337"/>
      <c r="S363" s="298"/>
      <c r="T363" s="298"/>
      <c r="U363" s="298"/>
      <c r="V363" s="298"/>
      <c r="W363" s="298"/>
    </row>
    <row r="364" spans="4:23" x14ac:dyDescent="0.2">
      <c r="D364" s="288"/>
      <c r="E364" s="297"/>
      <c r="H364" s="288"/>
      <c r="I364" s="288"/>
      <c r="J364" s="336"/>
      <c r="K364" s="288"/>
      <c r="L364" s="288"/>
      <c r="M364" s="288"/>
      <c r="N364" s="298"/>
      <c r="O364" s="288"/>
      <c r="P364" s="298"/>
      <c r="R364" s="337"/>
      <c r="S364" s="298"/>
      <c r="T364" s="298"/>
      <c r="U364" s="298"/>
      <c r="V364" s="298"/>
      <c r="W364" s="298"/>
    </row>
    <row r="365" spans="4:23" x14ac:dyDescent="0.2">
      <c r="D365" s="288"/>
      <c r="E365" s="297"/>
      <c r="H365" s="288"/>
      <c r="I365" s="288"/>
      <c r="J365" s="336"/>
      <c r="K365" s="288"/>
      <c r="L365" s="288"/>
      <c r="M365" s="288"/>
      <c r="N365" s="298"/>
      <c r="O365" s="288"/>
      <c r="P365" s="298"/>
      <c r="R365" s="337"/>
      <c r="S365" s="298"/>
      <c r="T365" s="298"/>
      <c r="U365" s="298"/>
      <c r="V365" s="298"/>
      <c r="W365" s="298"/>
    </row>
    <row r="366" spans="4:23" x14ac:dyDescent="0.2">
      <c r="D366" s="288"/>
      <c r="E366" s="297"/>
      <c r="H366" s="288"/>
      <c r="I366" s="288"/>
      <c r="J366" s="336"/>
      <c r="K366" s="288"/>
      <c r="L366" s="288"/>
      <c r="M366" s="288"/>
      <c r="N366" s="298"/>
      <c r="O366" s="288"/>
      <c r="P366" s="298"/>
      <c r="R366" s="337"/>
      <c r="S366" s="298"/>
      <c r="T366" s="298"/>
      <c r="U366" s="298"/>
      <c r="V366" s="298"/>
      <c r="W366" s="298"/>
    </row>
    <row r="367" spans="4:23" x14ac:dyDescent="0.2">
      <c r="D367" s="288"/>
      <c r="E367" s="297"/>
      <c r="H367" s="288"/>
      <c r="I367" s="288"/>
      <c r="J367" s="336"/>
      <c r="K367" s="288"/>
      <c r="L367" s="288"/>
      <c r="M367" s="288"/>
      <c r="N367" s="298"/>
      <c r="O367" s="288"/>
      <c r="P367" s="298"/>
      <c r="R367" s="337"/>
      <c r="S367" s="298"/>
      <c r="T367" s="298"/>
      <c r="U367" s="298"/>
      <c r="V367" s="298"/>
      <c r="W367" s="298"/>
    </row>
    <row r="368" spans="4:23" x14ac:dyDescent="0.2">
      <c r="D368" s="288"/>
      <c r="E368" s="297"/>
      <c r="H368" s="288"/>
      <c r="I368" s="288"/>
      <c r="J368" s="336"/>
      <c r="K368" s="288"/>
      <c r="L368" s="288"/>
      <c r="M368" s="288"/>
      <c r="N368" s="298"/>
      <c r="O368" s="288"/>
      <c r="P368" s="298"/>
      <c r="R368" s="337"/>
      <c r="S368" s="298"/>
      <c r="T368" s="298"/>
      <c r="U368" s="298"/>
      <c r="V368" s="298"/>
      <c r="W368" s="298"/>
    </row>
    <row r="369" spans="4:23" x14ac:dyDescent="0.2">
      <c r="D369" s="288"/>
      <c r="E369" s="297"/>
      <c r="H369" s="288"/>
      <c r="I369" s="288"/>
      <c r="J369" s="336"/>
      <c r="K369" s="288"/>
      <c r="L369" s="288"/>
      <c r="M369" s="288"/>
      <c r="N369" s="298"/>
      <c r="O369" s="288"/>
      <c r="P369" s="298"/>
      <c r="R369" s="337"/>
      <c r="S369" s="298"/>
      <c r="T369" s="298"/>
      <c r="U369" s="298"/>
      <c r="V369" s="298"/>
      <c r="W369" s="298"/>
    </row>
    <row r="370" spans="4:23" x14ac:dyDescent="0.2">
      <c r="D370" s="288"/>
      <c r="E370" s="297"/>
      <c r="H370" s="288"/>
      <c r="I370" s="288"/>
      <c r="J370" s="336"/>
      <c r="K370" s="288"/>
      <c r="L370" s="288"/>
      <c r="M370" s="288"/>
      <c r="N370" s="298"/>
      <c r="O370" s="288"/>
      <c r="P370" s="298"/>
      <c r="R370" s="337"/>
      <c r="S370" s="298"/>
      <c r="T370" s="298"/>
      <c r="U370" s="298"/>
      <c r="V370" s="298"/>
      <c r="W370" s="298"/>
    </row>
    <row r="371" spans="4:23" x14ac:dyDescent="0.2">
      <c r="D371" s="288"/>
      <c r="E371" s="297"/>
      <c r="H371" s="288"/>
      <c r="I371" s="288"/>
      <c r="J371" s="336"/>
      <c r="K371" s="288"/>
      <c r="L371" s="288"/>
      <c r="M371" s="288"/>
      <c r="N371" s="298"/>
      <c r="O371" s="288"/>
      <c r="P371" s="298"/>
      <c r="R371" s="337"/>
      <c r="S371" s="298"/>
      <c r="T371" s="298"/>
      <c r="U371" s="298"/>
      <c r="V371" s="298"/>
      <c r="W371" s="298"/>
    </row>
    <row r="372" spans="4:23" x14ac:dyDescent="0.2">
      <c r="D372" s="288"/>
      <c r="E372" s="297"/>
      <c r="H372" s="288"/>
      <c r="I372" s="288"/>
      <c r="J372" s="336"/>
      <c r="K372" s="288"/>
      <c r="L372" s="288"/>
      <c r="M372" s="288"/>
      <c r="N372" s="298"/>
      <c r="O372" s="288"/>
      <c r="P372" s="298"/>
      <c r="R372" s="337"/>
      <c r="S372" s="298"/>
      <c r="T372" s="298"/>
      <c r="U372" s="298"/>
      <c r="V372" s="298"/>
      <c r="W372" s="298"/>
    </row>
    <row r="373" spans="4:23" x14ac:dyDescent="0.2">
      <c r="D373" s="288"/>
      <c r="E373" s="297"/>
      <c r="H373" s="288"/>
      <c r="I373" s="288"/>
      <c r="J373" s="336"/>
      <c r="K373" s="288"/>
      <c r="L373" s="288"/>
      <c r="M373" s="288"/>
      <c r="N373" s="298"/>
      <c r="O373" s="288"/>
      <c r="P373" s="298"/>
      <c r="R373" s="337"/>
      <c r="S373" s="298"/>
      <c r="T373" s="298"/>
      <c r="U373" s="298"/>
      <c r="V373" s="298"/>
      <c r="W373" s="298"/>
    </row>
    <row r="374" spans="4:23" x14ac:dyDescent="0.2">
      <c r="D374" s="288"/>
      <c r="E374" s="297"/>
      <c r="H374" s="288"/>
      <c r="I374" s="288"/>
      <c r="J374" s="336"/>
      <c r="K374" s="288"/>
      <c r="L374" s="288"/>
      <c r="M374" s="288"/>
      <c r="N374" s="298"/>
      <c r="O374" s="288"/>
      <c r="P374" s="298"/>
      <c r="R374" s="337"/>
      <c r="S374" s="298"/>
      <c r="T374" s="298"/>
      <c r="U374" s="298"/>
      <c r="V374" s="298"/>
      <c r="W374" s="298"/>
    </row>
    <row r="375" spans="4:23" x14ac:dyDescent="0.2">
      <c r="D375" s="288"/>
      <c r="E375" s="297"/>
      <c r="H375" s="288"/>
      <c r="I375" s="288"/>
      <c r="J375" s="336"/>
      <c r="K375" s="288"/>
      <c r="L375" s="288"/>
      <c r="M375" s="288"/>
      <c r="N375" s="298"/>
      <c r="O375" s="288"/>
      <c r="P375" s="298"/>
      <c r="R375" s="337"/>
      <c r="S375" s="298"/>
      <c r="T375" s="298"/>
      <c r="U375" s="298"/>
      <c r="V375" s="298"/>
      <c r="W375" s="298"/>
    </row>
    <row r="376" spans="4:23" x14ac:dyDescent="0.2">
      <c r="D376" s="288"/>
      <c r="E376" s="297"/>
      <c r="H376" s="288"/>
      <c r="I376" s="288"/>
      <c r="J376" s="336"/>
      <c r="K376" s="288"/>
      <c r="L376" s="288"/>
      <c r="M376" s="288"/>
      <c r="N376" s="298"/>
      <c r="O376" s="288"/>
      <c r="P376" s="298"/>
      <c r="R376" s="337"/>
      <c r="S376" s="298"/>
      <c r="T376" s="298"/>
      <c r="U376" s="298"/>
      <c r="V376" s="298"/>
      <c r="W376" s="298"/>
    </row>
    <row r="377" spans="4:23" x14ac:dyDescent="0.2">
      <c r="D377" s="288"/>
      <c r="E377" s="297"/>
      <c r="H377" s="288"/>
      <c r="I377" s="288"/>
      <c r="J377" s="336"/>
      <c r="K377" s="288"/>
      <c r="L377" s="288"/>
      <c r="M377" s="288"/>
      <c r="N377" s="298"/>
      <c r="O377" s="288"/>
      <c r="P377" s="298"/>
      <c r="R377" s="337"/>
      <c r="S377" s="298"/>
      <c r="T377" s="298"/>
      <c r="U377" s="298"/>
      <c r="V377" s="298"/>
      <c r="W377" s="298"/>
    </row>
    <row r="378" spans="4:23" x14ac:dyDescent="0.2">
      <c r="D378" s="288"/>
      <c r="E378" s="297"/>
      <c r="H378" s="288"/>
      <c r="I378" s="288"/>
      <c r="J378" s="336"/>
      <c r="K378" s="288"/>
      <c r="L378" s="288"/>
      <c r="M378" s="288"/>
      <c r="N378" s="298"/>
      <c r="O378" s="288"/>
      <c r="P378" s="298"/>
      <c r="R378" s="337"/>
      <c r="S378" s="298"/>
      <c r="T378" s="298"/>
      <c r="U378" s="298"/>
      <c r="V378" s="298"/>
      <c r="W378" s="298"/>
    </row>
    <row r="379" spans="4:23" x14ac:dyDescent="0.2">
      <c r="D379" s="288"/>
      <c r="E379" s="297"/>
      <c r="H379" s="288"/>
      <c r="I379" s="288"/>
      <c r="J379" s="336"/>
      <c r="K379" s="288"/>
      <c r="L379" s="288"/>
      <c r="M379" s="288"/>
      <c r="N379" s="298"/>
      <c r="O379" s="288"/>
      <c r="P379" s="298"/>
      <c r="R379" s="337"/>
      <c r="S379" s="298"/>
      <c r="T379" s="298"/>
      <c r="U379" s="298"/>
      <c r="V379" s="298"/>
      <c r="W379" s="298"/>
    </row>
    <row r="380" spans="4:23" x14ac:dyDescent="0.2">
      <c r="D380" s="288"/>
      <c r="E380" s="297"/>
      <c r="H380" s="288"/>
      <c r="I380" s="288"/>
      <c r="J380" s="336"/>
      <c r="K380" s="288"/>
      <c r="L380" s="288"/>
      <c r="M380" s="288"/>
      <c r="N380" s="298"/>
      <c r="O380" s="288"/>
      <c r="P380" s="298"/>
      <c r="R380" s="337"/>
      <c r="S380" s="298"/>
      <c r="T380" s="298"/>
      <c r="U380" s="298"/>
      <c r="V380" s="298"/>
      <c r="W380" s="298"/>
    </row>
    <row r="381" spans="4:23" x14ac:dyDescent="0.2">
      <c r="D381" s="288"/>
      <c r="E381" s="297"/>
      <c r="H381" s="288"/>
      <c r="I381" s="288"/>
      <c r="J381" s="336"/>
      <c r="K381" s="288"/>
      <c r="L381" s="288"/>
      <c r="M381" s="288"/>
      <c r="N381" s="298"/>
      <c r="O381" s="288"/>
      <c r="P381" s="298"/>
      <c r="R381" s="337"/>
      <c r="S381" s="298"/>
      <c r="T381" s="298"/>
      <c r="U381" s="298"/>
      <c r="V381" s="298"/>
      <c r="W381" s="298"/>
    </row>
    <row r="382" spans="4:23" x14ac:dyDescent="0.2">
      <c r="D382" s="288"/>
      <c r="E382" s="297"/>
      <c r="H382" s="288"/>
      <c r="I382" s="288"/>
      <c r="J382" s="336"/>
      <c r="K382" s="288"/>
      <c r="L382" s="288"/>
      <c r="M382" s="288"/>
      <c r="N382" s="298"/>
      <c r="O382" s="288"/>
      <c r="P382" s="298"/>
      <c r="R382" s="337"/>
      <c r="S382" s="298"/>
      <c r="T382" s="298"/>
      <c r="U382" s="298"/>
      <c r="V382" s="298"/>
      <c r="W382" s="298"/>
    </row>
    <row r="383" spans="4:23" x14ac:dyDescent="0.2">
      <c r="D383" s="288"/>
      <c r="E383" s="297"/>
      <c r="H383" s="288"/>
      <c r="I383" s="288"/>
      <c r="J383" s="336"/>
      <c r="K383" s="288"/>
      <c r="L383" s="288"/>
      <c r="M383" s="288"/>
      <c r="N383" s="298"/>
      <c r="O383" s="288"/>
      <c r="P383" s="298"/>
      <c r="R383" s="337"/>
      <c r="S383" s="298"/>
      <c r="T383" s="298"/>
      <c r="U383" s="298"/>
      <c r="V383" s="298"/>
      <c r="W383" s="298"/>
    </row>
    <row r="384" spans="4:23" x14ac:dyDescent="0.2">
      <c r="D384" s="288"/>
      <c r="E384" s="297"/>
      <c r="H384" s="288"/>
      <c r="I384" s="288"/>
      <c r="J384" s="336"/>
      <c r="K384" s="288"/>
      <c r="L384" s="288"/>
      <c r="M384" s="288"/>
      <c r="N384" s="298"/>
      <c r="O384" s="288"/>
      <c r="P384" s="298"/>
      <c r="R384" s="337"/>
      <c r="S384" s="298"/>
      <c r="T384" s="298"/>
      <c r="U384" s="298"/>
      <c r="V384" s="298"/>
      <c r="W384" s="298"/>
    </row>
    <row r="385" spans="4:23" x14ac:dyDescent="0.2">
      <c r="D385" s="288"/>
      <c r="E385" s="297"/>
      <c r="H385" s="288"/>
      <c r="I385" s="288"/>
      <c r="J385" s="336"/>
      <c r="K385" s="288"/>
      <c r="L385" s="288"/>
      <c r="M385" s="288"/>
      <c r="N385" s="298"/>
      <c r="O385" s="288"/>
      <c r="P385" s="298"/>
      <c r="R385" s="337"/>
      <c r="S385" s="298"/>
      <c r="T385" s="298"/>
      <c r="U385" s="298"/>
      <c r="V385" s="298"/>
      <c r="W385" s="298"/>
    </row>
    <row r="386" spans="4:23" x14ac:dyDescent="0.2">
      <c r="D386" s="288"/>
      <c r="E386" s="297"/>
      <c r="H386" s="288"/>
      <c r="I386" s="288"/>
      <c r="J386" s="336"/>
      <c r="K386" s="288"/>
      <c r="L386" s="288"/>
      <c r="M386" s="288"/>
      <c r="N386" s="298"/>
      <c r="O386" s="288"/>
      <c r="P386" s="298"/>
      <c r="R386" s="337"/>
      <c r="S386" s="298"/>
      <c r="T386" s="298"/>
      <c r="U386" s="298"/>
      <c r="V386" s="298"/>
      <c r="W386" s="298"/>
    </row>
    <row r="387" spans="4:23" x14ac:dyDescent="0.2">
      <c r="D387" s="288"/>
      <c r="E387" s="297"/>
      <c r="H387" s="288"/>
      <c r="I387" s="288"/>
      <c r="J387" s="336"/>
      <c r="K387" s="288"/>
      <c r="L387" s="288"/>
      <c r="M387" s="288"/>
      <c r="N387" s="298"/>
      <c r="O387" s="288"/>
      <c r="P387" s="298"/>
      <c r="R387" s="337"/>
      <c r="S387" s="298"/>
      <c r="T387" s="298"/>
      <c r="U387" s="298"/>
      <c r="V387" s="298"/>
      <c r="W387" s="298"/>
    </row>
    <row r="388" spans="4:23" x14ac:dyDescent="0.2">
      <c r="D388" s="288"/>
      <c r="E388" s="297"/>
      <c r="H388" s="288"/>
      <c r="I388" s="288"/>
      <c r="J388" s="336"/>
      <c r="K388" s="288"/>
      <c r="L388" s="288"/>
      <c r="M388" s="288"/>
      <c r="N388" s="298"/>
      <c r="O388" s="288"/>
      <c r="P388" s="298"/>
      <c r="R388" s="337"/>
      <c r="S388" s="298"/>
      <c r="T388" s="298"/>
      <c r="U388" s="298"/>
      <c r="V388" s="298"/>
      <c r="W388" s="298"/>
    </row>
    <row r="389" spans="4:23" x14ac:dyDescent="0.2">
      <c r="D389" s="288"/>
      <c r="E389" s="297"/>
      <c r="H389" s="288"/>
      <c r="I389" s="288"/>
      <c r="J389" s="336"/>
      <c r="K389" s="288"/>
      <c r="L389" s="288"/>
      <c r="M389" s="288"/>
      <c r="N389" s="298"/>
      <c r="O389" s="288"/>
      <c r="P389" s="298"/>
      <c r="R389" s="337"/>
      <c r="S389" s="298"/>
      <c r="T389" s="298"/>
      <c r="U389" s="298"/>
      <c r="V389" s="298"/>
      <c r="W389" s="298"/>
    </row>
    <row r="390" spans="4:23" x14ac:dyDescent="0.2">
      <c r="D390" s="288"/>
      <c r="E390" s="297"/>
      <c r="H390" s="288"/>
      <c r="I390" s="288"/>
      <c r="J390" s="336"/>
      <c r="K390" s="288"/>
      <c r="L390" s="288"/>
      <c r="M390" s="288"/>
      <c r="N390" s="298"/>
      <c r="O390" s="288"/>
      <c r="P390" s="298"/>
      <c r="R390" s="337"/>
      <c r="S390" s="298"/>
      <c r="T390" s="298"/>
      <c r="U390" s="298"/>
      <c r="V390" s="298"/>
      <c r="W390" s="298"/>
    </row>
    <row r="391" spans="4:23" x14ac:dyDescent="0.2">
      <c r="D391" s="288"/>
      <c r="E391" s="297"/>
      <c r="H391" s="288"/>
      <c r="I391" s="288"/>
      <c r="J391" s="336"/>
      <c r="K391" s="288"/>
      <c r="L391" s="288"/>
      <c r="M391" s="288"/>
      <c r="N391" s="298"/>
      <c r="O391" s="288"/>
      <c r="P391" s="298"/>
      <c r="R391" s="337"/>
      <c r="S391" s="298"/>
      <c r="T391" s="298"/>
      <c r="U391" s="298"/>
      <c r="V391" s="298"/>
      <c r="W391" s="298"/>
    </row>
    <row r="392" spans="4:23" x14ac:dyDescent="0.2">
      <c r="D392" s="288"/>
      <c r="E392" s="297"/>
      <c r="H392" s="288"/>
      <c r="I392" s="288"/>
      <c r="J392" s="336"/>
      <c r="K392" s="288"/>
      <c r="L392" s="288"/>
      <c r="M392" s="288"/>
      <c r="N392" s="298"/>
      <c r="O392" s="288"/>
      <c r="P392" s="298"/>
      <c r="R392" s="337"/>
      <c r="S392" s="298"/>
      <c r="T392" s="298"/>
      <c r="U392" s="298"/>
      <c r="V392" s="298"/>
      <c r="W392" s="298"/>
    </row>
    <row r="393" spans="4:23" x14ac:dyDescent="0.2">
      <c r="D393" s="288"/>
      <c r="E393" s="297"/>
      <c r="H393" s="288"/>
      <c r="I393" s="288"/>
      <c r="J393" s="336"/>
      <c r="K393" s="288"/>
      <c r="L393" s="288"/>
      <c r="M393" s="288"/>
      <c r="N393" s="298"/>
      <c r="O393" s="288"/>
      <c r="P393" s="298"/>
      <c r="R393" s="337"/>
      <c r="S393" s="298"/>
      <c r="T393" s="298"/>
      <c r="U393" s="298"/>
      <c r="V393" s="298"/>
      <c r="W393" s="298"/>
    </row>
    <row r="394" spans="4:23" x14ac:dyDescent="0.2">
      <c r="D394" s="288"/>
      <c r="E394" s="297"/>
      <c r="H394" s="288"/>
      <c r="I394" s="288"/>
      <c r="J394" s="336"/>
      <c r="K394" s="288"/>
      <c r="L394" s="288"/>
      <c r="M394" s="288"/>
      <c r="N394" s="298"/>
      <c r="O394" s="288"/>
      <c r="P394" s="298"/>
      <c r="R394" s="337"/>
      <c r="S394" s="298"/>
      <c r="T394" s="298"/>
      <c r="U394" s="298"/>
      <c r="V394" s="298"/>
      <c r="W394" s="298"/>
    </row>
    <row r="395" spans="4:23" x14ac:dyDescent="0.2">
      <c r="D395" s="288"/>
      <c r="E395" s="297"/>
      <c r="H395" s="288"/>
      <c r="I395" s="288"/>
      <c r="J395" s="336"/>
      <c r="K395" s="288"/>
      <c r="L395" s="288"/>
      <c r="M395" s="288"/>
      <c r="N395" s="298"/>
      <c r="O395" s="288"/>
      <c r="P395" s="298"/>
      <c r="R395" s="337"/>
      <c r="S395" s="298"/>
      <c r="T395" s="298"/>
      <c r="U395" s="298"/>
      <c r="V395" s="298"/>
      <c r="W395" s="298"/>
    </row>
    <row r="396" spans="4:23" x14ac:dyDescent="0.2">
      <c r="D396" s="288"/>
      <c r="E396" s="297"/>
      <c r="H396" s="288"/>
      <c r="I396" s="288"/>
      <c r="J396" s="336"/>
      <c r="K396" s="288"/>
      <c r="L396" s="288"/>
      <c r="M396" s="288"/>
      <c r="N396" s="298"/>
      <c r="O396" s="288"/>
      <c r="P396" s="298"/>
      <c r="R396" s="337"/>
      <c r="S396" s="298"/>
      <c r="T396" s="298"/>
      <c r="U396" s="298"/>
      <c r="V396" s="298"/>
      <c r="W396" s="298"/>
    </row>
    <row r="397" spans="4:23" x14ac:dyDescent="0.2">
      <c r="D397" s="288"/>
      <c r="E397" s="297"/>
      <c r="H397" s="288"/>
      <c r="I397" s="288"/>
      <c r="J397" s="336"/>
      <c r="K397" s="288"/>
      <c r="L397" s="288"/>
      <c r="M397" s="288"/>
      <c r="N397" s="298"/>
      <c r="O397" s="288"/>
      <c r="P397" s="298"/>
      <c r="R397" s="337"/>
      <c r="S397" s="298"/>
      <c r="T397" s="298"/>
      <c r="U397" s="298"/>
      <c r="V397" s="298"/>
      <c r="W397" s="298"/>
    </row>
    <row r="398" spans="4:23" x14ac:dyDescent="0.2">
      <c r="D398" s="288"/>
      <c r="E398" s="297"/>
      <c r="H398" s="288"/>
      <c r="I398" s="288"/>
      <c r="J398" s="336"/>
      <c r="K398" s="288"/>
      <c r="L398" s="288"/>
      <c r="M398" s="288"/>
      <c r="N398" s="298"/>
      <c r="O398" s="288"/>
      <c r="P398" s="298"/>
      <c r="R398" s="337"/>
      <c r="S398" s="298"/>
      <c r="T398" s="298"/>
      <c r="U398" s="298"/>
      <c r="V398" s="298"/>
      <c r="W398" s="298"/>
    </row>
    <row r="399" spans="4:23" x14ac:dyDescent="0.2">
      <c r="D399" s="288"/>
      <c r="E399" s="297"/>
      <c r="H399" s="288"/>
      <c r="I399" s="288"/>
      <c r="J399" s="336"/>
      <c r="K399" s="288"/>
      <c r="L399" s="288"/>
      <c r="M399" s="288"/>
      <c r="N399" s="298"/>
      <c r="O399" s="288"/>
      <c r="P399" s="298"/>
      <c r="R399" s="337"/>
      <c r="S399" s="298"/>
      <c r="T399" s="298"/>
      <c r="U399" s="298"/>
      <c r="V399" s="298"/>
      <c r="W399" s="298"/>
    </row>
    <row r="400" spans="4:23" x14ac:dyDescent="0.2">
      <c r="D400" s="288"/>
      <c r="E400" s="297"/>
      <c r="H400" s="288"/>
      <c r="I400" s="288"/>
      <c r="J400" s="336"/>
      <c r="K400" s="288"/>
      <c r="L400" s="288"/>
      <c r="M400" s="288"/>
      <c r="N400" s="298"/>
      <c r="O400" s="288"/>
      <c r="P400" s="298"/>
      <c r="R400" s="337"/>
      <c r="S400" s="298"/>
      <c r="T400" s="298"/>
      <c r="U400" s="298"/>
      <c r="V400" s="298"/>
      <c r="W400" s="298"/>
    </row>
    <row r="401" spans="4:23" x14ac:dyDescent="0.2">
      <c r="D401" s="288"/>
      <c r="E401" s="297"/>
      <c r="H401" s="288"/>
      <c r="I401" s="288"/>
      <c r="J401" s="336"/>
      <c r="K401" s="288"/>
      <c r="L401" s="288"/>
      <c r="M401" s="288"/>
      <c r="N401" s="298"/>
      <c r="O401" s="288"/>
      <c r="P401" s="298"/>
      <c r="R401" s="337"/>
      <c r="S401" s="298"/>
      <c r="T401" s="298"/>
      <c r="U401" s="298"/>
      <c r="V401" s="298"/>
      <c r="W401" s="298"/>
    </row>
    <row r="402" spans="4:23" x14ac:dyDescent="0.2">
      <c r="D402" s="288"/>
      <c r="E402" s="297"/>
      <c r="H402" s="288"/>
      <c r="I402" s="288"/>
      <c r="J402" s="336"/>
      <c r="K402" s="288"/>
      <c r="L402" s="288"/>
      <c r="M402" s="288"/>
      <c r="N402" s="298"/>
      <c r="O402" s="288"/>
      <c r="P402" s="298"/>
      <c r="R402" s="337"/>
      <c r="S402" s="298"/>
      <c r="T402" s="298"/>
      <c r="U402" s="298"/>
      <c r="V402" s="298"/>
      <c r="W402" s="298"/>
    </row>
    <row r="403" spans="4:23" x14ac:dyDescent="0.2">
      <c r="D403" s="288"/>
      <c r="E403" s="297"/>
      <c r="H403" s="288"/>
      <c r="I403" s="288"/>
      <c r="J403" s="336"/>
      <c r="K403" s="288"/>
      <c r="L403" s="288"/>
      <c r="M403" s="288"/>
      <c r="N403" s="298"/>
      <c r="O403" s="288"/>
      <c r="P403" s="298"/>
      <c r="R403" s="337"/>
      <c r="S403" s="298"/>
      <c r="T403" s="298"/>
      <c r="U403" s="298"/>
      <c r="V403" s="298"/>
      <c r="W403" s="298"/>
    </row>
    <row r="404" spans="4:23" x14ac:dyDescent="0.2">
      <c r="D404" s="288"/>
      <c r="E404" s="297"/>
      <c r="H404" s="288"/>
      <c r="I404" s="288"/>
      <c r="J404" s="336"/>
      <c r="K404" s="288"/>
      <c r="L404" s="288"/>
      <c r="M404" s="288"/>
      <c r="N404" s="298"/>
      <c r="O404" s="288"/>
      <c r="P404" s="298"/>
      <c r="R404" s="337"/>
      <c r="S404" s="298"/>
      <c r="T404" s="298"/>
      <c r="U404" s="298"/>
      <c r="V404" s="298"/>
      <c r="W404" s="298"/>
    </row>
    <row r="405" spans="4:23" x14ac:dyDescent="0.2">
      <c r="D405" s="288"/>
      <c r="E405" s="297"/>
      <c r="H405" s="288"/>
      <c r="I405" s="288"/>
      <c r="J405" s="336"/>
      <c r="K405" s="288"/>
      <c r="L405" s="288"/>
      <c r="M405" s="288"/>
      <c r="N405" s="298"/>
      <c r="O405" s="288"/>
      <c r="P405" s="298"/>
      <c r="R405" s="337"/>
      <c r="S405" s="298"/>
      <c r="T405" s="298"/>
      <c r="U405" s="298"/>
      <c r="V405" s="298"/>
      <c r="W405" s="298"/>
    </row>
    <row r="406" spans="4:23" x14ac:dyDescent="0.2">
      <c r="D406" s="288"/>
      <c r="E406" s="297"/>
      <c r="H406" s="288"/>
      <c r="I406" s="288"/>
      <c r="J406" s="336"/>
      <c r="K406" s="288"/>
      <c r="L406" s="288"/>
      <c r="M406" s="288"/>
      <c r="N406" s="298"/>
      <c r="O406" s="288"/>
      <c r="P406" s="298"/>
      <c r="R406" s="337"/>
      <c r="S406" s="298"/>
      <c r="T406" s="298"/>
      <c r="U406" s="298"/>
      <c r="V406" s="298"/>
      <c r="W406" s="298"/>
    </row>
    <row r="407" spans="4:23" x14ac:dyDescent="0.2">
      <c r="D407" s="288"/>
      <c r="E407" s="297"/>
      <c r="H407" s="288"/>
      <c r="I407" s="288"/>
      <c r="J407" s="336"/>
      <c r="K407" s="288"/>
      <c r="L407" s="288"/>
      <c r="M407" s="288"/>
      <c r="N407" s="298"/>
      <c r="O407" s="288"/>
      <c r="P407" s="298"/>
      <c r="R407" s="337"/>
      <c r="S407" s="298"/>
      <c r="T407" s="298"/>
      <c r="U407" s="298"/>
      <c r="V407" s="298"/>
      <c r="W407" s="298"/>
    </row>
    <row r="408" spans="4:23" x14ac:dyDescent="0.2">
      <c r="D408" s="288"/>
      <c r="E408" s="297"/>
      <c r="H408" s="288"/>
      <c r="I408" s="288"/>
      <c r="J408" s="336"/>
      <c r="K408" s="288"/>
      <c r="L408" s="288"/>
      <c r="M408" s="288"/>
      <c r="N408" s="298"/>
      <c r="O408" s="288"/>
      <c r="P408" s="298"/>
      <c r="R408" s="337"/>
      <c r="S408" s="298"/>
      <c r="T408" s="298"/>
      <c r="U408" s="298"/>
      <c r="V408" s="298"/>
      <c r="W408" s="298"/>
    </row>
    <row r="409" spans="4:23" x14ac:dyDescent="0.2">
      <c r="D409" s="288"/>
      <c r="E409" s="297"/>
      <c r="H409" s="288"/>
      <c r="I409" s="288"/>
      <c r="J409" s="336"/>
      <c r="K409" s="288"/>
      <c r="L409" s="288"/>
      <c r="M409" s="288"/>
      <c r="N409" s="298"/>
      <c r="O409" s="288"/>
      <c r="P409" s="298"/>
      <c r="R409" s="337"/>
      <c r="S409" s="298"/>
      <c r="T409" s="298"/>
      <c r="U409" s="298"/>
      <c r="V409" s="298"/>
      <c r="W409" s="298"/>
    </row>
    <row r="410" spans="4:23" x14ac:dyDescent="0.2">
      <c r="D410" s="288"/>
      <c r="E410" s="297"/>
      <c r="H410" s="288"/>
      <c r="I410" s="288"/>
      <c r="J410" s="336"/>
      <c r="K410" s="288"/>
      <c r="L410" s="288"/>
      <c r="M410" s="288"/>
      <c r="N410" s="298"/>
      <c r="O410" s="288"/>
      <c r="P410" s="298"/>
      <c r="R410" s="337"/>
      <c r="S410" s="298"/>
      <c r="T410" s="298"/>
      <c r="U410" s="298"/>
      <c r="V410" s="298"/>
      <c r="W410" s="298"/>
    </row>
    <row r="411" spans="4:23" x14ac:dyDescent="0.2">
      <c r="D411" s="288"/>
      <c r="E411" s="297"/>
      <c r="H411" s="288"/>
      <c r="I411" s="288"/>
      <c r="J411" s="336"/>
      <c r="K411" s="288"/>
      <c r="L411" s="288"/>
      <c r="M411" s="288"/>
      <c r="N411" s="298"/>
      <c r="O411" s="288"/>
      <c r="P411" s="298"/>
      <c r="R411" s="337"/>
      <c r="S411" s="298"/>
      <c r="T411" s="298"/>
      <c r="U411" s="298"/>
      <c r="V411" s="298"/>
      <c r="W411" s="298"/>
    </row>
    <row r="412" spans="4:23" x14ac:dyDescent="0.2">
      <c r="D412" s="288"/>
      <c r="E412" s="297"/>
      <c r="H412" s="288"/>
      <c r="I412" s="288"/>
      <c r="J412" s="336"/>
      <c r="K412" s="288"/>
      <c r="L412" s="288"/>
      <c r="M412" s="288"/>
      <c r="N412" s="298"/>
      <c r="O412" s="288"/>
      <c r="P412" s="298"/>
      <c r="R412" s="337"/>
      <c r="S412" s="298"/>
      <c r="T412" s="298"/>
      <c r="U412" s="298"/>
      <c r="V412" s="298"/>
      <c r="W412" s="298"/>
    </row>
    <row r="413" spans="4:23" x14ac:dyDescent="0.2">
      <c r="D413" s="288"/>
      <c r="E413" s="297"/>
      <c r="H413" s="288"/>
      <c r="I413" s="288"/>
      <c r="J413" s="336"/>
      <c r="K413" s="288"/>
      <c r="L413" s="288"/>
      <c r="M413" s="288"/>
      <c r="N413" s="298"/>
      <c r="O413" s="288"/>
      <c r="P413" s="298"/>
      <c r="R413" s="337"/>
      <c r="S413" s="298"/>
      <c r="T413" s="298"/>
      <c r="U413" s="298"/>
      <c r="V413" s="298"/>
      <c r="W413" s="298"/>
    </row>
    <row r="414" spans="4:23" x14ac:dyDescent="0.2">
      <c r="D414" s="288"/>
      <c r="E414" s="297"/>
      <c r="H414" s="288"/>
      <c r="I414" s="288"/>
      <c r="J414" s="336"/>
      <c r="K414" s="288"/>
      <c r="L414" s="288"/>
      <c r="M414" s="288"/>
      <c r="N414" s="298"/>
      <c r="O414" s="288"/>
      <c r="P414" s="298"/>
      <c r="R414" s="337"/>
      <c r="S414" s="298"/>
      <c r="T414" s="298"/>
      <c r="U414" s="298"/>
      <c r="V414" s="298"/>
      <c r="W414" s="298"/>
    </row>
    <row r="415" spans="4:23" x14ac:dyDescent="0.2">
      <c r="D415" s="288"/>
      <c r="E415" s="297"/>
      <c r="H415" s="288"/>
      <c r="I415" s="288"/>
      <c r="J415" s="336"/>
      <c r="K415" s="288"/>
      <c r="L415" s="288"/>
      <c r="M415" s="288"/>
      <c r="N415" s="298"/>
      <c r="O415" s="288"/>
      <c r="P415" s="298"/>
      <c r="R415" s="337"/>
      <c r="S415" s="298"/>
      <c r="T415" s="298"/>
      <c r="U415" s="298"/>
      <c r="V415" s="298"/>
      <c r="W415" s="298"/>
    </row>
    <row r="416" spans="4:23" x14ac:dyDescent="0.2">
      <c r="D416" s="288"/>
      <c r="E416" s="297"/>
      <c r="H416" s="288"/>
      <c r="I416" s="288"/>
      <c r="J416" s="336"/>
      <c r="K416" s="288"/>
      <c r="L416" s="288"/>
      <c r="M416" s="288"/>
      <c r="N416" s="298"/>
      <c r="O416" s="288"/>
      <c r="P416" s="298"/>
      <c r="R416" s="337"/>
      <c r="S416" s="298"/>
      <c r="T416" s="298"/>
      <c r="U416" s="298"/>
      <c r="V416" s="298"/>
      <c r="W416" s="298"/>
    </row>
    <row r="417" spans="4:23" x14ac:dyDescent="0.2">
      <c r="D417" s="288"/>
      <c r="E417" s="297"/>
      <c r="H417" s="288"/>
      <c r="I417" s="288"/>
      <c r="J417" s="336"/>
      <c r="K417" s="288"/>
      <c r="L417" s="288"/>
      <c r="M417" s="288"/>
      <c r="N417" s="298"/>
      <c r="O417" s="288"/>
      <c r="P417" s="298"/>
      <c r="R417" s="337"/>
      <c r="S417" s="298"/>
      <c r="T417" s="298"/>
      <c r="U417" s="298"/>
      <c r="V417" s="298"/>
      <c r="W417" s="298"/>
    </row>
    <row r="418" spans="4:23" x14ac:dyDescent="0.2">
      <c r="D418" s="288"/>
      <c r="E418" s="297"/>
      <c r="H418" s="288"/>
      <c r="I418" s="288"/>
      <c r="J418" s="336"/>
      <c r="K418" s="288"/>
      <c r="L418" s="288"/>
      <c r="M418" s="288"/>
      <c r="N418" s="298"/>
      <c r="O418" s="288"/>
      <c r="P418" s="298"/>
      <c r="R418" s="337"/>
      <c r="S418" s="298"/>
      <c r="T418" s="298"/>
      <c r="U418" s="298"/>
      <c r="V418" s="298"/>
      <c r="W418" s="298"/>
    </row>
    <row r="419" spans="4:23" x14ac:dyDescent="0.2">
      <c r="D419" s="288"/>
      <c r="E419" s="297"/>
      <c r="H419" s="288"/>
      <c r="I419" s="288"/>
      <c r="J419" s="336"/>
      <c r="K419" s="288"/>
      <c r="L419" s="288"/>
      <c r="M419" s="288"/>
      <c r="N419" s="298"/>
      <c r="O419" s="288"/>
      <c r="P419" s="298"/>
      <c r="R419" s="337"/>
      <c r="S419" s="298"/>
      <c r="T419" s="298"/>
      <c r="U419" s="298"/>
      <c r="V419" s="298"/>
      <c r="W419" s="298"/>
    </row>
    <row r="420" spans="4:23" x14ac:dyDescent="0.2">
      <c r="D420" s="288"/>
      <c r="E420" s="297"/>
      <c r="H420" s="288"/>
      <c r="I420" s="288"/>
      <c r="J420" s="336"/>
      <c r="K420" s="288"/>
      <c r="L420" s="288"/>
      <c r="M420" s="288"/>
      <c r="N420" s="298"/>
      <c r="O420" s="288"/>
      <c r="P420" s="298"/>
      <c r="R420" s="337"/>
      <c r="S420" s="298"/>
      <c r="T420" s="298"/>
      <c r="U420" s="298"/>
      <c r="V420" s="298"/>
      <c r="W420" s="298"/>
    </row>
    <row r="421" spans="4:23" x14ac:dyDescent="0.2">
      <c r="D421" s="288"/>
      <c r="E421" s="297"/>
      <c r="H421" s="288"/>
      <c r="I421" s="288"/>
      <c r="J421" s="336"/>
      <c r="K421" s="288"/>
      <c r="L421" s="288"/>
      <c r="M421" s="288"/>
      <c r="N421" s="298"/>
      <c r="O421" s="288"/>
      <c r="P421" s="298"/>
      <c r="R421" s="337"/>
      <c r="S421" s="298"/>
      <c r="T421" s="298"/>
      <c r="U421" s="298"/>
      <c r="V421" s="298"/>
      <c r="W421" s="298"/>
    </row>
    <row r="422" spans="4:23" x14ac:dyDescent="0.2">
      <c r="D422" s="288"/>
      <c r="E422" s="297"/>
      <c r="H422" s="288"/>
      <c r="I422" s="288"/>
      <c r="J422" s="336"/>
      <c r="K422" s="288"/>
      <c r="L422" s="288"/>
      <c r="M422" s="288"/>
      <c r="N422" s="298"/>
      <c r="O422" s="288"/>
      <c r="P422" s="298"/>
      <c r="R422" s="337"/>
      <c r="S422" s="298"/>
      <c r="T422" s="298"/>
      <c r="U422" s="298"/>
      <c r="V422" s="298"/>
      <c r="W422" s="298"/>
    </row>
    <row r="423" spans="4:23" x14ac:dyDescent="0.2">
      <c r="D423" s="288"/>
      <c r="E423" s="297"/>
      <c r="H423" s="288"/>
      <c r="I423" s="288"/>
      <c r="J423" s="336"/>
      <c r="K423" s="288"/>
      <c r="L423" s="288"/>
      <c r="M423" s="288"/>
      <c r="N423" s="298"/>
      <c r="O423" s="288"/>
      <c r="P423" s="298"/>
      <c r="R423" s="337"/>
      <c r="S423" s="298"/>
      <c r="T423" s="298"/>
      <c r="U423" s="298"/>
      <c r="V423" s="298"/>
      <c r="W423" s="298"/>
    </row>
    <row r="424" spans="4:23" x14ac:dyDescent="0.2">
      <c r="D424" s="288"/>
      <c r="E424" s="297"/>
      <c r="H424" s="288"/>
      <c r="I424" s="288"/>
      <c r="J424" s="336"/>
      <c r="K424" s="288"/>
      <c r="L424" s="288"/>
      <c r="M424" s="288"/>
      <c r="N424" s="298"/>
      <c r="O424" s="288"/>
      <c r="P424" s="298"/>
      <c r="R424" s="337"/>
      <c r="S424" s="298"/>
      <c r="T424" s="298"/>
      <c r="U424" s="298"/>
      <c r="V424" s="298"/>
      <c r="W424" s="298"/>
    </row>
    <row r="425" spans="4:23" x14ac:dyDescent="0.2">
      <c r="D425" s="288"/>
      <c r="E425" s="297"/>
      <c r="H425" s="288"/>
      <c r="I425" s="288"/>
      <c r="J425" s="336"/>
      <c r="K425" s="288"/>
      <c r="L425" s="288"/>
      <c r="M425" s="288"/>
      <c r="N425" s="298"/>
      <c r="O425" s="288"/>
      <c r="P425" s="298"/>
      <c r="R425" s="337"/>
      <c r="S425" s="298"/>
      <c r="T425" s="298"/>
      <c r="U425" s="298"/>
      <c r="V425" s="298"/>
      <c r="W425" s="298"/>
    </row>
    <row r="426" spans="4:23" x14ac:dyDescent="0.2">
      <c r="D426" s="288"/>
      <c r="E426" s="297"/>
      <c r="H426" s="288"/>
      <c r="I426" s="288"/>
      <c r="J426" s="336"/>
      <c r="K426" s="288"/>
      <c r="L426" s="288"/>
      <c r="M426" s="288"/>
      <c r="N426" s="298"/>
      <c r="O426" s="288"/>
      <c r="P426" s="298"/>
      <c r="R426" s="337"/>
      <c r="S426" s="298"/>
      <c r="T426" s="298"/>
      <c r="U426" s="298"/>
      <c r="V426" s="298"/>
      <c r="W426" s="298"/>
    </row>
    <row r="427" spans="4:23" x14ac:dyDescent="0.2">
      <c r="D427" s="288"/>
      <c r="E427" s="297"/>
      <c r="H427" s="288"/>
      <c r="I427" s="288"/>
      <c r="J427" s="336"/>
      <c r="K427" s="288"/>
      <c r="L427" s="288"/>
      <c r="M427" s="288"/>
      <c r="N427" s="298"/>
      <c r="O427" s="288"/>
      <c r="P427" s="298"/>
      <c r="R427" s="337"/>
      <c r="S427" s="298"/>
      <c r="T427" s="298"/>
      <c r="U427" s="298"/>
      <c r="V427" s="298"/>
      <c r="W427" s="298"/>
    </row>
    <row r="428" spans="4:23" x14ac:dyDescent="0.2">
      <c r="D428" s="288"/>
      <c r="E428" s="297"/>
      <c r="H428" s="288"/>
      <c r="I428" s="288"/>
      <c r="J428" s="336"/>
      <c r="K428" s="288"/>
      <c r="L428" s="288"/>
      <c r="M428" s="288"/>
      <c r="N428" s="298"/>
      <c r="O428" s="288"/>
      <c r="P428" s="298"/>
      <c r="R428" s="337"/>
      <c r="S428" s="298"/>
      <c r="T428" s="298"/>
      <c r="U428" s="298"/>
      <c r="V428" s="298"/>
      <c r="W428" s="298"/>
    </row>
    <row r="429" spans="4:23" x14ac:dyDescent="0.2">
      <c r="D429" s="288"/>
      <c r="E429" s="297"/>
      <c r="H429" s="288"/>
      <c r="I429" s="288"/>
      <c r="J429" s="336"/>
      <c r="K429" s="288"/>
      <c r="L429" s="288"/>
      <c r="M429" s="288"/>
      <c r="N429" s="298"/>
      <c r="O429" s="288"/>
      <c r="P429" s="298"/>
      <c r="R429" s="337"/>
      <c r="S429" s="298"/>
      <c r="T429" s="298"/>
      <c r="U429" s="298"/>
      <c r="V429" s="298"/>
      <c r="W429" s="298"/>
    </row>
    <row r="430" spans="4:23" x14ac:dyDescent="0.2">
      <c r="D430" s="288"/>
      <c r="E430" s="297"/>
      <c r="H430" s="288"/>
      <c r="I430" s="288"/>
      <c r="J430" s="336"/>
      <c r="K430" s="288"/>
      <c r="L430" s="288"/>
      <c r="M430" s="288"/>
      <c r="N430" s="298"/>
      <c r="O430" s="288"/>
      <c r="P430" s="298"/>
      <c r="R430" s="337"/>
      <c r="S430" s="298"/>
      <c r="T430" s="298"/>
      <c r="U430" s="298"/>
      <c r="V430" s="298"/>
      <c r="W430" s="298"/>
    </row>
    <row r="431" spans="4:23" x14ac:dyDescent="0.2">
      <c r="D431" s="288"/>
      <c r="E431" s="297"/>
      <c r="H431" s="288"/>
      <c r="I431" s="288"/>
      <c r="J431" s="336"/>
      <c r="K431" s="288"/>
      <c r="L431" s="288"/>
      <c r="M431" s="288"/>
      <c r="N431" s="298"/>
      <c r="O431" s="288"/>
      <c r="P431" s="298"/>
      <c r="R431" s="337"/>
      <c r="S431" s="298"/>
      <c r="T431" s="298"/>
      <c r="U431" s="298"/>
      <c r="V431" s="298"/>
      <c r="W431" s="298"/>
    </row>
    <row r="432" spans="4:23" x14ac:dyDescent="0.2">
      <c r="D432" s="288"/>
      <c r="E432" s="297"/>
      <c r="H432" s="288"/>
      <c r="I432" s="288"/>
      <c r="J432" s="336"/>
      <c r="K432" s="288"/>
      <c r="L432" s="288"/>
      <c r="M432" s="288"/>
      <c r="N432" s="298"/>
      <c r="O432" s="288"/>
      <c r="P432" s="298"/>
      <c r="R432" s="337"/>
      <c r="S432" s="298"/>
      <c r="T432" s="298"/>
      <c r="U432" s="298"/>
      <c r="V432" s="298"/>
      <c r="W432" s="298"/>
    </row>
    <row r="433" spans="4:23" x14ac:dyDescent="0.2">
      <c r="D433" s="288"/>
      <c r="E433" s="297"/>
      <c r="H433" s="288"/>
      <c r="I433" s="288"/>
      <c r="J433" s="336"/>
      <c r="K433" s="288"/>
      <c r="L433" s="288"/>
      <c r="M433" s="288"/>
      <c r="N433" s="298"/>
      <c r="O433" s="288"/>
      <c r="P433" s="298"/>
      <c r="R433" s="337"/>
      <c r="S433" s="298"/>
      <c r="T433" s="298"/>
      <c r="U433" s="298"/>
      <c r="V433" s="298"/>
      <c r="W433" s="298"/>
    </row>
    <row r="434" spans="4:23" x14ac:dyDescent="0.2">
      <c r="D434" s="288"/>
      <c r="E434" s="297"/>
      <c r="H434" s="288"/>
      <c r="I434" s="288"/>
      <c r="J434" s="336"/>
      <c r="K434" s="288"/>
      <c r="L434" s="288"/>
      <c r="M434" s="288"/>
      <c r="N434" s="298"/>
      <c r="O434" s="288"/>
      <c r="P434" s="298"/>
      <c r="R434" s="337"/>
      <c r="S434" s="298"/>
      <c r="T434" s="298"/>
      <c r="U434" s="298"/>
      <c r="V434" s="298"/>
      <c r="W434" s="298"/>
    </row>
    <row r="435" spans="4:23" x14ac:dyDescent="0.2">
      <c r="D435" s="288"/>
      <c r="E435" s="297"/>
      <c r="H435" s="288"/>
      <c r="I435" s="288"/>
      <c r="J435" s="336"/>
      <c r="K435" s="288"/>
      <c r="L435" s="288"/>
      <c r="M435" s="288"/>
      <c r="N435" s="298"/>
      <c r="O435" s="288"/>
      <c r="P435" s="298"/>
      <c r="R435" s="337"/>
      <c r="S435" s="298"/>
      <c r="T435" s="298"/>
      <c r="U435" s="298"/>
      <c r="V435" s="298"/>
      <c r="W435" s="298"/>
    </row>
    <row r="436" spans="4:23" x14ac:dyDescent="0.2">
      <c r="D436" s="288"/>
      <c r="E436" s="297"/>
      <c r="H436" s="288"/>
      <c r="I436" s="288"/>
      <c r="J436" s="336"/>
      <c r="K436" s="288"/>
      <c r="L436" s="288"/>
      <c r="M436" s="288"/>
      <c r="N436" s="298"/>
      <c r="O436" s="288"/>
      <c r="P436" s="298"/>
      <c r="R436" s="337"/>
      <c r="S436" s="298"/>
      <c r="T436" s="298"/>
      <c r="U436" s="298"/>
      <c r="V436" s="298"/>
      <c r="W436" s="298"/>
    </row>
    <row r="437" spans="4:23" x14ac:dyDescent="0.2">
      <c r="D437" s="288"/>
      <c r="E437" s="297"/>
      <c r="H437" s="288"/>
      <c r="I437" s="288"/>
      <c r="J437" s="336"/>
      <c r="K437" s="288"/>
      <c r="L437" s="288"/>
      <c r="M437" s="288"/>
      <c r="N437" s="298"/>
      <c r="O437" s="288"/>
      <c r="P437" s="298"/>
      <c r="R437" s="337"/>
      <c r="S437" s="298"/>
      <c r="T437" s="298"/>
      <c r="U437" s="298"/>
      <c r="V437" s="298"/>
      <c r="W437" s="298"/>
    </row>
    <row r="438" spans="4:23" x14ac:dyDescent="0.2">
      <c r="D438" s="288"/>
      <c r="E438" s="297"/>
      <c r="H438" s="288"/>
      <c r="I438" s="288"/>
      <c r="J438" s="336"/>
      <c r="K438" s="288"/>
      <c r="L438" s="288"/>
      <c r="M438" s="288"/>
      <c r="N438" s="298"/>
      <c r="O438" s="288"/>
      <c r="P438" s="298"/>
      <c r="R438" s="337"/>
      <c r="S438" s="298"/>
      <c r="T438" s="298"/>
      <c r="U438" s="298"/>
      <c r="V438" s="298"/>
      <c r="W438" s="298"/>
    </row>
    <row r="439" spans="4:23" x14ac:dyDescent="0.2">
      <c r="D439" s="288"/>
      <c r="E439" s="297"/>
      <c r="H439" s="288"/>
      <c r="I439" s="288"/>
      <c r="J439" s="336"/>
      <c r="K439" s="288"/>
      <c r="L439" s="288"/>
      <c r="M439" s="288"/>
      <c r="N439" s="298"/>
      <c r="O439" s="288"/>
      <c r="P439" s="298"/>
      <c r="R439" s="337"/>
      <c r="S439" s="298"/>
      <c r="T439" s="298"/>
      <c r="U439" s="298"/>
      <c r="V439" s="298"/>
      <c r="W439" s="298"/>
    </row>
    <row r="440" spans="4:23" x14ac:dyDescent="0.2">
      <c r="D440" s="288"/>
      <c r="E440" s="297"/>
      <c r="H440" s="288"/>
      <c r="I440" s="288"/>
      <c r="J440" s="336"/>
      <c r="K440" s="288"/>
      <c r="L440" s="288"/>
      <c r="M440" s="288"/>
      <c r="N440" s="298"/>
      <c r="O440" s="288"/>
      <c r="P440" s="298"/>
      <c r="R440" s="337"/>
      <c r="S440" s="298"/>
      <c r="T440" s="298"/>
      <c r="U440" s="298"/>
      <c r="V440" s="298"/>
      <c r="W440" s="298"/>
    </row>
    <row r="441" spans="4:23" x14ac:dyDescent="0.2">
      <c r="D441" s="288"/>
      <c r="E441" s="297"/>
      <c r="H441" s="288"/>
      <c r="I441" s="288"/>
      <c r="J441" s="336"/>
      <c r="K441" s="288"/>
      <c r="L441" s="288"/>
      <c r="M441" s="288"/>
      <c r="N441" s="298"/>
      <c r="O441" s="288"/>
      <c r="P441" s="298"/>
      <c r="R441" s="337"/>
      <c r="S441" s="298"/>
      <c r="T441" s="298"/>
      <c r="U441" s="298"/>
      <c r="V441" s="298"/>
      <c r="W441" s="298"/>
    </row>
    <row r="442" spans="4:23" x14ac:dyDescent="0.2">
      <c r="D442" s="288"/>
      <c r="E442" s="297"/>
      <c r="H442" s="288"/>
      <c r="I442" s="288"/>
      <c r="J442" s="336"/>
      <c r="K442" s="288"/>
      <c r="L442" s="288"/>
      <c r="M442" s="288"/>
      <c r="N442" s="298"/>
      <c r="O442" s="288"/>
      <c r="P442" s="298"/>
      <c r="R442" s="337"/>
      <c r="S442" s="298"/>
      <c r="T442" s="298"/>
      <c r="U442" s="298"/>
      <c r="V442" s="298"/>
      <c r="W442" s="298"/>
    </row>
    <row r="443" spans="4:23" x14ac:dyDescent="0.2">
      <c r="D443" s="288"/>
      <c r="E443" s="297"/>
      <c r="H443" s="288"/>
      <c r="I443" s="288"/>
      <c r="J443" s="336"/>
      <c r="K443" s="288"/>
      <c r="L443" s="288"/>
      <c r="M443" s="288"/>
      <c r="N443" s="298"/>
      <c r="O443" s="288"/>
      <c r="P443" s="298"/>
      <c r="R443" s="337"/>
      <c r="S443" s="298"/>
      <c r="T443" s="298"/>
      <c r="U443" s="298"/>
      <c r="V443" s="298"/>
      <c r="W443" s="298"/>
    </row>
    <row r="444" spans="4:23" x14ac:dyDescent="0.2">
      <c r="D444" s="288"/>
      <c r="E444" s="297"/>
      <c r="H444" s="288"/>
      <c r="I444" s="288"/>
      <c r="J444" s="336"/>
      <c r="K444" s="288"/>
      <c r="L444" s="288"/>
      <c r="M444" s="288"/>
      <c r="N444" s="298"/>
      <c r="O444" s="288"/>
      <c r="P444" s="298"/>
      <c r="R444" s="337"/>
      <c r="S444" s="298"/>
      <c r="T444" s="298"/>
      <c r="U444" s="298"/>
      <c r="V444" s="298"/>
      <c r="W444" s="298"/>
    </row>
    <row r="445" spans="4:23" x14ac:dyDescent="0.2">
      <c r="D445" s="288"/>
      <c r="E445" s="297"/>
      <c r="H445" s="288"/>
      <c r="I445" s="288"/>
      <c r="J445" s="336"/>
      <c r="K445" s="288"/>
      <c r="L445" s="288"/>
      <c r="M445" s="288"/>
      <c r="N445" s="298"/>
      <c r="O445" s="288"/>
      <c r="P445" s="298"/>
      <c r="R445" s="337"/>
      <c r="S445" s="298"/>
      <c r="T445" s="298"/>
      <c r="U445" s="298"/>
      <c r="V445" s="298"/>
      <c r="W445" s="298"/>
    </row>
    <row r="446" spans="4:23" x14ac:dyDescent="0.2">
      <c r="D446" s="288"/>
      <c r="E446" s="297"/>
      <c r="H446" s="288"/>
      <c r="I446" s="288"/>
      <c r="J446" s="336"/>
      <c r="K446" s="288"/>
      <c r="L446" s="288"/>
      <c r="M446" s="288"/>
      <c r="N446" s="298"/>
      <c r="O446" s="288"/>
      <c r="P446" s="298"/>
      <c r="R446" s="337"/>
      <c r="S446" s="298"/>
      <c r="T446" s="298"/>
      <c r="U446" s="298"/>
      <c r="V446" s="298"/>
      <c r="W446" s="298"/>
    </row>
    <row r="447" spans="4:23" x14ac:dyDescent="0.2">
      <c r="D447" s="288"/>
      <c r="E447" s="297"/>
      <c r="H447" s="288"/>
      <c r="I447" s="288"/>
      <c r="J447" s="336"/>
      <c r="K447" s="288"/>
      <c r="L447" s="288"/>
      <c r="M447" s="288"/>
      <c r="N447" s="298"/>
      <c r="O447" s="288"/>
      <c r="P447" s="298"/>
      <c r="R447" s="337"/>
      <c r="S447" s="298"/>
      <c r="T447" s="298"/>
      <c r="U447" s="298"/>
      <c r="V447" s="298"/>
      <c r="W447" s="298"/>
    </row>
    <row r="448" spans="4:23" x14ac:dyDescent="0.2">
      <c r="D448" s="288"/>
      <c r="E448" s="297"/>
      <c r="H448" s="288"/>
      <c r="I448" s="288"/>
      <c r="J448" s="336"/>
      <c r="K448" s="288"/>
      <c r="L448" s="288"/>
      <c r="M448" s="288"/>
      <c r="N448" s="298"/>
      <c r="O448" s="288"/>
      <c r="P448" s="298"/>
      <c r="R448" s="337"/>
      <c r="S448" s="298"/>
      <c r="T448" s="298"/>
      <c r="U448" s="298"/>
      <c r="V448" s="298"/>
      <c r="W448" s="298"/>
    </row>
    <row r="449" spans="4:23" x14ac:dyDescent="0.2">
      <c r="D449" s="288"/>
      <c r="E449" s="297"/>
      <c r="H449" s="288"/>
      <c r="I449" s="288"/>
      <c r="J449" s="336"/>
      <c r="K449" s="288"/>
      <c r="L449" s="288"/>
      <c r="M449" s="288"/>
      <c r="N449" s="298"/>
      <c r="O449" s="288"/>
      <c r="P449" s="298"/>
      <c r="R449" s="337"/>
      <c r="S449" s="298"/>
      <c r="T449" s="298"/>
      <c r="U449" s="298"/>
      <c r="V449" s="298"/>
      <c r="W449" s="298"/>
    </row>
    <row r="450" spans="4:23" x14ac:dyDescent="0.2">
      <c r="D450" s="288"/>
      <c r="E450" s="297"/>
      <c r="H450" s="288"/>
      <c r="I450" s="288"/>
      <c r="J450" s="336"/>
      <c r="K450" s="288"/>
      <c r="L450" s="288"/>
      <c r="M450" s="288"/>
      <c r="N450" s="298"/>
      <c r="O450" s="288"/>
      <c r="P450" s="298"/>
      <c r="R450" s="337"/>
      <c r="S450" s="298"/>
      <c r="T450" s="298"/>
      <c r="U450" s="298"/>
      <c r="V450" s="298"/>
      <c r="W450" s="298"/>
    </row>
    <row r="451" spans="4:23" x14ac:dyDescent="0.2">
      <c r="D451" s="288"/>
      <c r="E451" s="297"/>
      <c r="H451" s="288"/>
      <c r="I451" s="288"/>
      <c r="J451" s="336"/>
      <c r="K451" s="288"/>
      <c r="L451" s="288"/>
      <c r="M451" s="288"/>
      <c r="N451" s="298"/>
      <c r="O451" s="288"/>
      <c r="P451" s="298"/>
      <c r="R451" s="337"/>
      <c r="S451" s="298"/>
      <c r="T451" s="298"/>
      <c r="U451" s="298"/>
      <c r="V451" s="298"/>
      <c r="W451" s="298"/>
    </row>
    <row r="452" spans="4:23" x14ac:dyDescent="0.2">
      <c r="D452" s="288"/>
      <c r="E452" s="297"/>
      <c r="H452" s="288"/>
      <c r="I452" s="288"/>
      <c r="J452" s="336"/>
      <c r="K452" s="288"/>
      <c r="L452" s="288"/>
      <c r="M452" s="288"/>
      <c r="N452" s="298"/>
      <c r="O452" s="288"/>
      <c r="P452" s="298"/>
      <c r="R452" s="337"/>
      <c r="S452" s="298"/>
      <c r="T452" s="298"/>
      <c r="U452" s="298"/>
      <c r="V452" s="298"/>
      <c r="W452" s="298"/>
    </row>
    <row r="453" spans="4:23" x14ac:dyDescent="0.2">
      <c r="D453" s="288"/>
      <c r="E453" s="297"/>
      <c r="H453" s="288"/>
      <c r="I453" s="288"/>
      <c r="J453" s="336"/>
      <c r="K453" s="288"/>
      <c r="L453" s="288"/>
      <c r="M453" s="288"/>
      <c r="N453" s="298"/>
      <c r="O453" s="288"/>
      <c r="P453" s="298"/>
      <c r="R453" s="337"/>
      <c r="S453" s="298"/>
      <c r="T453" s="298"/>
      <c r="U453" s="298"/>
      <c r="V453" s="298"/>
      <c r="W453" s="298"/>
    </row>
    <row r="454" spans="4:23" x14ac:dyDescent="0.2">
      <c r="D454" s="288"/>
      <c r="E454" s="297"/>
      <c r="H454" s="288"/>
      <c r="I454" s="288"/>
      <c r="J454" s="336"/>
      <c r="K454" s="288"/>
      <c r="L454" s="288"/>
      <c r="M454" s="288"/>
      <c r="N454" s="298"/>
      <c r="O454" s="288"/>
      <c r="P454" s="298"/>
      <c r="R454" s="337"/>
      <c r="S454" s="298"/>
      <c r="T454" s="298"/>
      <c r="U454" s="298"/>
      <c r="V454" s="298"/>
      <c r="W454" s="298"/>
    </row>
    <row r="455" spans="4:23" x14ac:dyDescent="0.2">
      <c r="D455" s="288"/>
      <c r="E455" s="297"/>
      <c r="H455" s="288"/>
      <c r="I455" s="288"/>
      <c r="J455" s="336"/>
      <c r="K455" s="288"/>
      <c r="L455" s="288"/>
      <c r="M455" s="288"/>
      <c r="N455" s="298"/>
      <c r="O455" s="288"/>
      <c r="P455" s="298"/>
      <c r="R455" s="337"/>
      <c r="S455" s="298"/>
      <c r="T455" s="298"/>
      <c r="U455" s="298"/>
      <c r="V455" s="298"/>
      <c r="W455" s="298"/>
    </row>
    <row r="456" spans="4:23" x14ac:dyDescent="0.2">
      <c r="D456" s="288"/>
      <c r="E456" s="297"/>
      <c r="H456" s="288"/>
      <c r="I456" s="288"/>
      <c r="J456" s="336"/>
      <c r="K456" s="288"/>
      <c r="L456" s="288"/>
      <c r="M456" s="288"/>
      <c r="N456" s="298"/>
      <c r="O456" s="288"/>
      <c r="P456" s="298"/>
      <c r="R456" s="337"/>
      <c r="S456" s="298"/>
      <c r="T456" s="298"/>
      <c r="U456" s="298"/>
      <c r="V456" s="298"/>
      <c r="W456" s="298"/>
    </row>
    <row r="457" spans="4:23" x14ac:dyDescent="0.2">
      <c r="D457" s="288"/>
      <c r="E457" s="297"/>
      <c r="H457" s="288"/>
      <c r="I457" s="288"/>
      <c r="J457" s="336"/>
      <c r="K457" s="288"/>
      <c r="L457" s="288"/>
      <c r="M457" s="288"/>
      <c r="N457" s="298"/>
      <c r="O457" s="288"/>
      <c r="P457" s="298"/>
      <c r="R457" s="337"/>
      <c r="S457" s="298"/>
      <c r="T457" s="298"/>
      <c r="U457" s="298"/>
      <c r="V457" s="298"/>
      <c r="W457" s="298"/>
    </row>
    <row r="458" spans="4:23" x14ac:dyDescent="0.2">
      <c r="D458" s="288"/>
      <c r="E458" s="297"/>
      <c r="H458" s="288"/>
      <c r="I458" s="288"/>
      <c r="J458" s="336"/>
      <c r="K458" s="288"/>
      <c r="L458" s="288"/>
      <c r="M458" s="288"/>
      <c r="N458" s="298"/>
      <c r="O458" s="288"/>
      <c r="P458" s="298"/>
      <c r="R458" s="337"/>
      <c r="S458" s="298"/>
      <c r="T458" s="298"/>
      <c r="U458" s="298"/>
      <c r="V458" s="298"/>
      <c r="W458" s="298"/>
    </row>
    <row r="459" spans="4:23" x14ac:dyDescent="0.2">
      <c r="D459" s="288"/>
      <c r="E459" s="297"/>
      <c r="H459" s="288"/>
      <c r="I459" s="288"/>
      <c r="J459" s="336"/>
      <c r="K459" s="288"/>
      <c r="L459" s="288"/>
      <c r="M459" s="288"/>
      <c r="N459" s="298"/>
      <c r="O459" s="288"/>
      <c r="P459" s="298"/>
      <c r="R459" s="337"/>
      <c r="S459" s="298"/>
      <c r="T459" s="298"/>
      <c r="U459" s="298"/>
      <c r="V459" s="298"/>
      <c r="W459" s="298"/>
    </row>
    <row r="460" spans="4:23" x14ac:dyDescent="0.2">
      <c r="D460" s="288"/>
      <c r="E460" s="297"/>
      <c r="H460" s="288"/>
      <c r="I460" s="288"/>
      <c r="J460" s="336"/>
      <c r="K460" s="288"/>
      <c r="L460" s="288"/>
      <c r="M460" s="288"/>
      <c r="N460" s="298"/>
      <c r="O460" s="288"/>
      <c r="P460" s="298"/>
      <c r="R460" s="337"/>
      <c r="S460" s="298"/>
      <c r="T460" s="298"/>
      <c r="U460" s="298"/>
      <c r="V460" s="298"/>
      <c r="W460" s="298"/>
    </row>
    <row r="461" spans="4:23" x14ac:dyDescent="0.2">
      <c r="D461" s="288"/>
      <c r="E461" s="297"/>
      <c r="H461" s="288"/>
      <c r="I461" s="288"/>
      <c r="J461" s="336"/>
      <c r="K461" s="288"/>
      <c r="L461" s="288"/>
      <c r="M461" s="288"/>
      <c r="N461" s="298"/>
      <c r="O461" s="288"/>
      <c r="P461" s="298"/>
      <c r="R461" s="337"/>
      <c r="S461" s="298"/>
      <c r="T461" s="298"/>
      <c r="U461" s="298"/>
      <c r="V461" s="298"/>
      <c r="W461" s="298"/>
    </row>
    <row r="462" spans="4:23" x14ac:dyDescent="0.2">
      <c r="D462" s="288"/>
      <c r="E462" s="297"/>
      <c r="H462" s="288"/>
      <c r="I462" s="288"/>
      <c r="J462" s="336"/>
      <c r="K462" s="288"/>
      <c r="L462" s="288"/>
      <c r="M462" s="288"/>
      <c r="N462" s="298"/>
      <c r="O462" s="288"/>
      <c r="P462" s="298"/>
      <c r="R462" s="337"/>
      <c r="S462" s="298"/>
      <c r="T462" s="298"/>
      <c r="U462" s="298"/>
      <c r="V462" s="298"/>
      <c r="W462" s="298"/>
    </row>
    <row r="463" spans="4:23" x14ac:dyDescent="0.2">
      <c r="D463" s="288"/>
      <c r="E463" s="297"/>
      <c r="H463" s="288"/>
      <c r="I463" s="288"/>
      <c r="J463" s="336"/>
      <c r="K463" s="288"/>
      <c r="L463" s="288"/>
      <c r="M463" s="288"/>
      <c r="N463" s="298"/>
      <c r="O463" s="288"/>
      <c r="P463" s="298"/>
      <c r="R463" s="337"/>
      <c r="S463" s="298"/>
      <c r="T463" s="298"/>
      <c r="U463" s="298"/>
      <c r="V463" s="298"/>
      <c r="W463" s="298"/>
    </row>
    <row r="464" spans="4:23" x14ac:dyDescent="0.2">
      <c r="D464" s="288"/>
      <c r="E464" s="297"/>
      <c r="H464" s="288"/>
      <c r="I464" s="288"/>
      <c r="J464" s="336"/>
      <c r="K464" s="288"/>
      <c r="L464" s="288"/>
      <c r="M464" s="288"/>
      <c r="N464" s="298"/>
      <c r="O464" s="288"/>
      <c r="P464" s="298"/>
      <c r="R464" s="337"/>
      <c r="S464" s="298"/>
      <c r="T464" s="298"/>
      <c r="U464" s="298"/>
      <c r="V464" s="298"/>
      <c r="W464" s="298"/>
    </row>
    <row r="465" spans="4:23" x14ac:dyDescent="0.2">
      <c r="D465" s="288"/>
      <c r="E465" s="297"/>
      <c r="H465" s="288"/>
      <c r="I465" s="288"/>
      <c r="J465" s="336"/>
      <c r="K465" s="288"/>
      <c r="L465" s="288"/>
      <c r="M465" s="288"/>
      <c r="N465" s="298"/>
      <c r="O465" s="288"/>
      <c r="P465" s="298"/>
      <c r="R465" s="337"/>
      <c r="S465" s="298"/>
      <c r="T465" s="298"/>
      <c r="U465" s="298"/>
      <c r="V465" s="298"/>
      <c r="W465" s="298"/>
    </row>
    <row r="466" spans="4:23" x14ac:dyDescent="0.2">
      <c r="D466" s="288"/>
      <c r="E466" s="297"/>
      <c r="H466" s="288"/>
      <c r="I466" s="288"/>
      <c r="J466" s="336"/>
      <c r="K466" s="288"/>
      <c r="L466" s="288"/>
      <c r="M466" s="288"/>
      <c r="N466" s="298"/>
      <c r="O466" s="288"/>
      <c r="P466" s="298"/>
      <c r="R466" s="337"/>
      <c r="S466" s="298"/>
      <c r="T466" s="298"/>
      <c r="U466" s="298"/>
      <c r="V466" s="298"/>
      <c r="W466" s="298"/>
    </row>
    <row r="467" spans="4:23" x14ac:dyDescent="0.2">
      <c r="D467" s="288"/>
      <c r="E467" s="297"/>
      <c r="H467" s="288"/>
      <c r="I467" s="288"/>
      <c r="J467" s="336"/>
      <c r="K467" s="288"/>
      <c r="L467" s="288"/>
      <c r="M467" s="288"/>
      <c r="N467" s="298"/>
      <c r="O467" s="288"/>
      <c r="P467" s="298"/>
      <c r="R467" s="337"/>
      <c r="S467" s="298"/>
      <c r="T467" s="298"/>
      <c r="U467" s="298"/>
      <c r="V467" s="298"/>
      <c r="W467" s="298"/>
    </row>
    <row r="468" spans="4:23" x14ac:dyDescent="0.2">
      <c r="D468" s="288"/>
      <c r="E468" s="297"/>
      <c r="H468" s="288"/>
      <c r="I468" s="288"/>
      <c r="J468" s="336"/>
      <c r="K468" s="288"/>
      <c r="L468" s="288"/>
      <c r="M468" s="288"/>
      <c r="N468" s="298"/>
      <c r="O468" s="288"/>
      <c r="P468" s="298"/>
      <c r="R468" s="337"/>
      <c r="S468" s="298"/>
      <c r="T468" s="298"/>
      <c r="U468" s="298"/>
      <c r="V468" s="298"/>
      <c r="W468" s="298"/>
    </row>
    <row r="469" spans="4:23" x14ac:dyDescent="0.2">
      <c r="D469" s="288"/>
      <c r="E469" s="297"/>
      <c r="H469" s="288"/>
      <c r="I469" s="288"/>
      <c r="J469" s="336"/>
      <c r="K469" s="288"/>
      <c r="L469" s="288"/>
      <c r="M469" s="288"/>
      <c r="N469" s="298"/>
      <c r="O469" s="288"/>
      <c r="P469" s="298"/>
      <c r="R469" s="337"/>
      <c r="S469" s="298"/>
      <c r="T469" s="298"/>
      <c r="U469" s="298"/>
      <c r="V469" s="298"/>
      <c r="W469" s="298"/>
    </row>
    <row r="470" spans="4:23" x14ac:dyDescent="0.2">
      <c r="D470" s="288"/>
      <c r="E470" s="297"/>
      <c r="H470" s="288"/>
      <c r="I470" s="288"/>
      <c r="J470" s="336"/>
      <c r="K470" s="288"/>
      <c r="L470" s="288"/>
      <c r="M470" s="288"/>
      <c r="N470" s="298"/>
      <c r="O470" s="288"/>
      <c r="P470" s="298"/>
      <c r="R470" s="337"/>
      <c r="S470" s="298"/>
      <c r="T470" s="298"/>
      <c r="U470" s="298"/>
      <c r="V470" s="298"/>
      <c r="W470" s="298"/>
    </row>
    <row r="471" spans="4:23" x14ac:dyDescent="0.2">
      <c r="D471" s="288"/>
      <c r="E471" s="297"/>
      <c r="H471" s="288"/>
      <c r="I471" s="288"/>
      <c r="J471" s="336"/>
      <c r="K471" s="288"/>
      <c r="L471" s="288"/>
      <c r="M471" s="288"/>
      <c r="N471" s="298"/>
      <c r="O471" s="288"/>
      <c r="P471" s="298"/>
      <c r="R471" s="337"/>
      <c r="S471" s="298"/>
      <c r="T471" s="298"/>
      <c r="U471" s="298"/>
      <c r="V471" s="298"/>
      <c r="W471" s="298"/>
    </row>
    <row r="472" spans="4:23" x14ac:dyDescent="0.2">
      <c r="D472" s="288"/>
      <c r="E472" s="297"/>
      <c r="H472" s="288"/>
      <c r="I472" s="288"/>
      <c r="J472" s="336"/>
      <c r="K472" s="288"/>
      <c r="L472" s="288"/>
      <c r="M472" s="288"/>
      <c r="N472" s="298"/>
      <c r="O472" s="288"/>
      <c r="P472" s="298"/>
      <c r="R472" s="337"/>
      <c r="S472" s="298"/>
      <c r="T472" s="298"/>
      <c r="U472" s="298"/>
      <c r="V472" s="298"/>
      <c r="W472" s="298"/>
    </row>
    <row r="473" spans="4:23" x14ac:dyDescent="0.2">
      <c r="D473" s="288"/>
      <c r="E473" s="297"/>
      <c r="H473" s="288"/>
      <c r="I473" s="288"/>
      <c r="J473" s="336"/>
      <c r="K473" s="288"/>
      <c r="L473" s="288"/>
      <c r="M473" s="288"/>
      <c r="N473" s="298"/>
      <c r="O473" s="288"/>
      <c r="P473" s="298"/>
      <c r="R473" s="337"/>
      <c r="S473" s="298"/>
      <c r="T473" s="298"/>
      <c r="U473" s="298"/>
      <c r="V473" s="298"/>
      <c r="W473" s="298"/>
    </row>
    <row r="474" spans="4:23" x14ac:dyDescent="0.2">
      <c r="D474" s="288"/>
      <c r="E474" s="297"/>
      <c r="H474" s="288"/>
      <c r="I474" s="288"/>
      <c r="J474" s="336"/>
      <c r="K474" s="288"/>
      <c r="L474" s="288"/>
      <c r="M474" s="288"/>
      <c r="N474" s="298"/>
      <c r="O474" s="288"/>
      <c r="P474" s="298"/>
      <c r="R474" s="337"/>
      <c r="S474" s="298"/>
      <c r="T474" s="298"/>
      <c r="U474" s="298"/>
      <c r="V474" s="298"/>
      <c r="W474" s="298"/>
    </row>
    <row r="475" spans="4:23" x14ac:dyDescent="0.2">
      <c r="D475" s="288"/>
      <c r="E475" s="297"/>
      <c r="H475" s="288"/>
      <c r="I475" s="288"/>
      <c r="J475" s="336"/>
      <c r="K475" s="288"/>
      <c r="L475" s="288"/>
      <c r="M475" s="288"/>
      <c r="N475" s="298"/>
      <c r="O475" s="288"/>
      <c r="P475" s="298"/>
      <c r="R475" s="337"/>
      <c r="S475" s="298"/>
      <c r="T475" s="298"/>
      <c r="U475" s="298"/>
      <c r="V475" s="298"/>
      <c r="W475" s="298"/>
    </row>
    <row r="476" spans="4:23" x14ac:dyDescent="0.2">
      <c r="D476" s="288"/>
      <c r="E476" s="297"/>
      <c r="H476" s="288"/>
      <c r="I476" s="288"/>
      <c r="J476" s="336"/>
      <c r="K476" s="288"/>
      <c r="L476" s="288"/>
      <c r="M476" s="288"/>
      <c r="N476" s="298"/>
      <c r="O476" s="288"/>
      <c r="P476" s="298"/>
      <c r="R476" s="337"/>
      <c r="S476" s="298"/>
      <c r="T476" s="298"/>
      <c r="U476" s="298"/>
      <c r="V476" s="298"/>
      <c r="W476" s="298"/>
    </row>
    <row r="477" spans="4:23" x14ac:dyDescent="0.2">
      <c r="D477" s="288"/>
      <c r="E477" s="297"/>
      <c r="H477" s="288"/>
      <c r="I477" s="288"/>
      <c r="J477" s="336"/>
      <c r="K477" s="288"/>
      <c r="L477" s="288"/>
      <c r="M477" s="288"/>
      <c r="N477" s="298"/>
      <c r="O477" s="288"/>
      <c r="P477" s="298"/>
      <c r="R477" s="337"/>
      <c r="S477" s="298"/>
      <c r="T477" s="298"/>
      <c r="U477" s="298"/>
      <c r="V477" s="298"/>
      <c r="W477" s="298"/>
    </row>
    <row r="478" spans="4:23" x14ac:dyDescent="0.2">
      <c r="D478" s="288"/>
      <c r="E478" s="297"/>
      <c r="H478" s="288"/>
      <c r="I478" s="288"/>
      <c r="J478" s="336"/>
      <c r="K478" s="288"/>
      <c r="L478" s="288"/>
      <c r="M478" s="288"/>
      <c r="N478" s="298"/>
      <c r="O478" s="288"/>
      <c r="P478" s="298"/>
      <c r="R478" s="337"/>
      <c r="S478" s="298"/>
      <c r="T478" s="298"/>
      <c r="U478" s="298"/>
      <c r="V478" s="298"/>
      <c r="W478" s="298"/>
    </row>
    <row r="479" spans="4:23" x14ac:dyDescent="0.2">
      <c r="D479" s="288"/>
      <c r="E479" s="297"/>
      <c r="H479" s="288"/>
      <c r="I479" s="288"/>
      <c r="J479" s="336"/>
      <c r="K479" s="288"/>
      <c r="L479" s="288"/>
      <c r="M479" s="288"/>
      <c r="N479" s="298"/>
      <c r="O479" s="288"/>
      <c r="P479" s="298"/>
      <c r="R479" s="337"/>
      <c r="S479" s="298"/>
      <c r="T479" s="298"/>
      <c r="U479" s="298"/>
      <c r="V479" s="298"/>
      <c r="W479" s="298"/>
    </row>
    <row r="480" spans="4:23" x14ac:dyDescent="0.2">
      <c r="D480" s="288"/>
      <c r="E480" s="297"/>
      <c r="H480" s="288"/>
      <c r="I480" s="288"/>
      <c r="J480" s="336"/>
      <c r="K480" s="288"/>
      <c r="L480" s="288"/>
      <c r="M480" s="288"/>
      <c r="N480" s="298"/>
      <c r="O480" s="288"/>
      <c r="P480" s="298"/>
      <c r="R480" s="337"/>
      <c r="S480" s="298"/>
      <c r="T480" s="298"/>
      <c r="U480" s="298"/>
      <c r="V480" s="298"/>
      <c r="W480" s="298"/>
    </row>
    <row r="481" spans="4:23" x14ac:dyDescent="0.2">
      <c r="D481" s="288"/>
      <c r="E481" s="297"/>
      <c r="H481" s="288"/>
      <c r="I481" s="288"/>
      <c r="J481" s="336"/>
      <c r="K481" s="288"/>
      <c r="L481" s="288"/>
      <c r="M481" s="288"/>
      <c r="N481" s="298"/>
      <c r="O481" s="288"/>
      <c r="P481" s="298"/>
      <c r="R481" s="337"/>
      <c r="S481" s="298"/>
      <c r="T481" s="298"/>
      <c r="U481" s="298"/>
      <c r="V481" s="298"/>
      <c r="W481" s="298"/>
    </row>
    <row r="482" spans="4:23" x14ac:dyDescent="0.2">
      <c r="D482" s="288"/>
      <c r="E482" s="297"/>
      <c r="H482" s="288"/>
      <c r="I482" s="288"/>
      <c r="J482" s="336"/>
      <c r="K482" s="288"/>
      <c r="L482" s="288"/>
      <c r="M482" s="288"/>
      <c r="N482" s="298"/>
      <c r="O482" s="288"/>
      <c r="P482" s="298"/>
      <c r="R482" s="337"/>
      <c r="S482" s="298"/>
      <c r="T482" s="298"/>
      <c r="U482" s="298"/>
      <c r="V482" s="298"/>
      <c r="W482" s="298"/>
    </row>
    <row r="483" spans="4:23" x14ac:dyDescent="0.2">
      <c r="D483" s="288"/>
      <c r="E483" s="297"/>
      <c r="H483" s="288"/>
      <c r="I483" s="288"/>
      <c r="J483" s="336"/>
      <c r="K483" s="288"/>
      <c r="L483" s="288"/>
      <c r="M483" s="288"/>
      <c r="N483" s="298"/>
      <c r="O483" s="288"/>
      <c r="P483" s="298"/>
      <c r="R483" s="337"/>
      <c r="S483" s="298"/>
      <c r="T483" s="298"/>
      <c r="U483" s="298"/>
      <c r="V483" s="298"/>
      <c r="W483" s="298"/>
    </row>
    <row r="484" spans="4:23" x14ac:dyDescent="0.2">
      <c r="D484" s="288"/>
      <c r="E484" s="297"/>
      <c r="H484" s="288"/>
      <c r="I484" s="288"/>
      <c r="J484" s="336"/>
      <c r="K484" s="288"/>
      <c r="L484" s="288"/>
      <c r="M484" s="288"/>
      <c r="N484" s="298"/>
      <c r="O484" s="288"/>
      <c r="P484" s="298"/>
      <c r="R484" s="337"/>
      <c r="S484" s="298"/>
      <c r="T484" s="298"/>
      <c r="U484" s="298"/>
      <c r="V484" s="298"/>
      <c r="W484" s="298"/>
    </row>
    <row r="485" spans="4:23" x14ac:dyDescent="0.2">
      <c r="D485" s="288"/>
      <c r="E485" s="297"/>
      <c r="H485" s="288"/>
      <c r="I485" s="288"/>
      <c r="J485" s="336"/>
      <c r="K485" s="288"/>
      <c r="L485" s="288"/>
      <c r="M485" s="288"/>
      <c r="N485" s="298"/>
      <c r="O485" s="288"/>
      <c r="P485" s="298"/>
      <c r="R485" s="337"/>
      <c r="S485" s="298"/>
      <c r="T485" s="298"/>
      <c r="U485" s="298"/>
      <c r="V485" s="298"/>
      <c r="W485" s="298"/>
    </row>
    <row r="486" spans="4:23" x14ac:dyDescent="0.2">
      <c r="D486" s="288"/>
      <c r="E486" s="297"/>
      <c r="H486" s="288"/>
      <c r="I486" s="288"/>
      <c r="J486" s="336"/>
      <c r="K486" s="288"/>
      <c r="L486" s="288"/>
      <c r="M486" s="288"/>
      <c r="N486" s="298"/>
      <c r="O486" s="288"/>
      <c r="P486" s="298"/>
      <c r="R486" s="337"/>
      <c r="S486" s="298"/>
      <c r="T486" s="298"/>
      <c r="U486" s="298"/>
      <c r="V486" s="298"/>
      <c r="W486" s="298"/>
    </row>
    <row r="487" spans="4:23" x14ac:dyDescent="0.2">
      <c r="D487" s="288"/>
      <c r="E487" s="297"/>
      <c r="H487" s="288"/>
      <c r="I487" s="288"/>
      <c r="J487" s="336"/>
      <c r="K487" s="288"/>
      <c r="L487" s="288"/>
      <c r="M487" s="288"/>
      <c r="N487" s="298"/>
      <c r="O487" s="288"/>
      <c r="P487" s="298"/>
      <c r="R487" s="337"/>
      <c r="S487" s="298"/>
      <c r="T487" s="298"/>
      <c r="U487" s="298"/>
      <c r="V487" s="298"/>
      <c r="W487" s="298"/>
    </row>
    <row r="488" spans="4:23" x14ac:dyDescent="0.2">
      <c r="D488" s="288"/>
      <c r="E488" s="297"/>
      <c r="H488" s="288"/>
      <c r="I488" s="288"/>
      <c r="J488" s="336"/>
      <c r="K488" s="288"/>
      <c r="L488" s="288"/>
      <c r="M488" s="288"/>
      <c r="N488" s="298"/>
      <c r="O488" s="288"/>
      <c r="P488" s="298"/>
      <c r="R488" s="337"/>
      <c r="S488" s="298"/>
      <c r="T488" s="298"/>
      <c r="U488" s="298"/>
      <c r="V488" s="298"/>
      <c r="W488" s="298"/>
    </row>
    <row r="489" spans="4:23" x14ac:dyDescent="0.2">
      <c r="D489" s="288"/>
      <c r="E489" s="297"/>
      <c r="H489" s="288"/>
      <c r="I489" s="288"/>
      <c r="J489" s="336"/>
      <c r="K489" s="288"/>
      <c r="L489" s="288"/>
      <c r="M489" s="288"/>
      <c r="N489" s="298"/>
      <c r="O489" s="288"/>
      <c r="P489" s="298"/>
      <c r="R489" s="337"/>
      <c r="S489" s="298"/>
      <c r="T489" s="298"/>
      <c r="U489" s="298"/>
      <c r="V489" s="298"/>
      <c r="W489" s="298"/>
    </row>
    <row r="490" spans="4:23" x14ac:dyDescent="0.2">
      <c r="D490" s="288"/>
      <c r="E490" s="297"/>
      <c r="H490" s="288"/>
      <c r="I490" s="288"/>
      <c r="J490" s="336"/>
      <c r="K490" s="288"/>
      <c r="L490" s="288"/>
      <c r="M490" s="288"/>
      <c r="N490" s="298"/>
      <c r="O490" s="288"/>
      <c r="P490" s="298"/>
      <c r="R490" s="337"/>
      <c r="S490" s="298"/>
      <c r="T490" s="298"/>
      <c r="U490" s="298"/>
      <c r="V490" s="298"/>
      <c r="W490" s="298"/>
    </row>
    <row r="491" spans="4:23" x14ac:dyDescent="0.2">
      <c r="D491" s="288"/>
      <c r="E491" s="297"/>
      <c r="H491" s="288"/>
      <c r="I491" s="288"/>
      <c r="J491" s="336"/>
      <c r="K491" s="288"/>
      <c r="L491" s="288"/>
      <c r="M491" s="288"/>
      <c r="N491" s="298"/>
      <c r="O491" s="288"/>
      <c r="P491" s="298"/>
      <c r="R491" s="337"/>
      <c r="S491" s="298"/>
      <c r="T491" s="298"/>
      <c r="U491" s="298"/>
      <c r="V491" s="298"/>
      <c r="W491" s="298"/>
    </row>
    <row r="492" spans="4:23" x14ac:dyDescent="0.2">
      <c r="D492" s="288"/>
      <c r="E492" s="297"/>
      <c r="H492" s="288"/>
      <c r="I492" s="288"/>
      <c r="J492" s="336"/>
      <c r="K492" s="288"/>
      <c r="L492" s="288"/>
      <c r="M492" s="288"/>
      <c r="N492" s="298"/>
      <c r="O492" s="288"/>
      <c r="P492" s="298"/>
      <c r="R492" s="337"/>
      <c r="S492" s="298"/>
      <c r="T492" s="298"/>
      <c r="U492" s="298"/>
      <c r="V492" s="298"/>
      <c r="W492" s="298"/>
    </row>
    <row r="493" spans="4:23" x14ac:dyDescent="0.2">
      <c r="D493" s="288"/>
      <c r="E493" s="297"/>
      <c r="H493" s="288"/>
      <c r="I493" s="288"/>
      <c r="J493" s="336"/>
      <c r="K493" s="288"/>
      <c r="L493" s="288"/>
      <c r="M493" s="288"/>
      <c r="N493" s="298"/>
      <c r="O493" s="288"/>
      <c r="P493" s="298"/>
      <c r="R493" s="337"/>
      <c r="S493" s="298"/>
      <c r="T493" s="298"/>
      <c r="U493" s="298"/>
      <c r="V493" s="298"/>
      <c r="W493" s="298"/>
    </row>
    <row r="494" spans="4:23" x14ac:dyDescent="0.2">
      <c r="D494" s="288"/>
      <c r="E494" s="297"/>
      <c r="H494" s="288"/>
      <c r="I494" s="288"/>
      <c r="J494" s="336"/>
      <c r="K494" s="288"/>
      <c r="L494" s="288"/>
      <c r="M494" s="288"/>
      <c r="N494" s="298"/>
      <c r="O494" s="288"/>
      <c r="P494" s="298"/>
      <c r="R494" s="337"/>
      <c r="S494" s="298"/>
      <c r="T494" s="298"/>
      <c r="U494" s="298"/>
      <c r="V494" s="298"/>
      <c r="W494" s="298"/>
    </row>
    <row r="495" spans="4:23" x14ac:dyDescent="0.2">
      <c r="D495" s="288"/>
      <c r="E495" s="297"/>
      <c r="H495" s="288"/>
      <c r="I495" s="288"/>
      <c r="J495" s="336"/>
      <c r="K495" s="288"/>
      <c r="L495" s="288"/>
      <c r="M495" s="288"/>
      <c r="N495" s="298"/>
      <c r="O495" s="288"/>
      <c r="P495" s="298"/>
      <c r="R495" s="337"/>
      <c r="S495" s="298"/>
      <c r="T495" s="298"/>
      <c r="U495" s="298"/>
      <c r="V495" s="298"/>
      <c r="W495" s="298"/>
    </row>
    <row r="496" spans="4:23" x14ac:dyDescent="0.2">
      <c r="D496" s="288"/>
      <c r="E496" s="297"/>
      <c r="H496" s="288"/>
      <c r="I496" s="288"/>
      <c r="J496" s="336"/>
      <c r="K496" s="288"/>
      <c r="L496" s="288"/>
      <c r="M496" s="288"/>
      <c r="N496" s="298"/>
      <c r="O496" s="288"/>
      <c r="P496" s="298"/>
      <c r="R496" s="337"/>
      <c r="S496" s="298"/>
      <c r="T496" s="298"/>
      <c r="U496" s="298"/>
      <c r="V496" s="298"/>
      <c r="W496" s="298"/>
    </row>
    <row r="497" spans="4:23" x14ac:dyDescent="0.2">
      <c r="D497" s="288"/>
      <c r="E497" s="297"/>
      <c r="H497" s="288"/>
      <c r="I497" s="288"/>
      <c r="J497" s="336"/>
      <c r="K497" s="288"/>
      <c r="L497" s="288"/>
      <c r="M497" s="288"/>
      <c r="N497" s="298"/>
      <c r="O497" s="288"/>
      <c r="P497" s="298"/>
      <c r="R497" s="337"/>
      <c r="S497" s="298"/>
      <c r="T497" s="298"/>
      <c r="U497" s="298"/>
      <c r="V497" s="298"/>
      <c r="W497" s="298"/>
    </row>
    <row r="498" spans="4:23" x14ac:dyDescent="0.2">
      <c r="D498" s="288"/>
      <c r="E498" s="297"/>
      <c r="H498" s="288"/>
      <c r="I498" s="288"/>
      <c r="J498" s="336"/>
      <c r="K498" s="288"/>
      <c r="L498" s="288"/>
      <c r="M498" s="288"/>
      <c r="N498" s="298"/>
      <c r="O498" s="288"/>
      <c r="P498" s="298"/>
      <c r="R498" s="337"/>
      <c r="S498" s="298"/>
      <c r="T498" s="298"/>
      <c r="U498" s="298"/>
      <c r="V498" s="298"/>
      <c r="W498" s="298"/>
    </row>
    <row r="499" spans="4:23" x14ac:dyDescent="0.2">
      <c r="D499" s="288"/>
      <c r="E499" s="297"/>
      <c r="H499" s="288"/>
      <c r="I499" s="288"/>
      <c r="J499" s="336"/>
      <c r="K499" s="288"/>
      <c r="L499" s="288"/>
      <c r="M499" s="288"/>
      <c r="N499" s="298"/>
      <c r="O499" s="288"/>
      <c r="P499" s="298"/>
      <c r="R499" s="337"/>
      <c r="S499" s="298"/>
      <c r="T499" s="298"/>
      <c r="U499" s="298"/>
      <c r="V499" s="298"/>
      <c r="W499" s="298"/>
    </row>
    <row r="500" spans="4:23" x14ac:dyDescent="0.2">
      <c r="D500" s="288"/>
      <c r="E500" s="297"/>
      <c r="H500" s="288"/>
      <c r="I500" s="288"/>
      <c r="J500" s="336"/>
      <c r="K500" s="288"/>
      <c r="L500" s="288"/>
      <c r="M500" s="288"/>
      <c r="N500" s="298"/>
      <c r="O500" s="288"/>
      <c r="P500" s="298"/>
      <c r="R500" s="337"/>
      <c r="S500" s="298"/>
      <c r="T500" s="298"/>
      <c r="U500" s="298"/>
      <c r="V500" s="298"/>
      <c r="W500" s="298"/>
    </row>
    <row r="501" spans="4:23" x14ac:dyDescent="0.2">
      <c r="D501" s="288"/>
      <c r="E501" s="297"/>
      <c r="H501" s="288"/>
      <c r="I501" s="288"/>
      <c r="J501" s="336"/>
      <c r="K501" s="288"/>
      <c r="L501" s="288"/>
      <c r="M501" s="288"/>
      <c r="N501" s="298"/>
      <c r="O501" s="288"/>
      <c r="P501" s="298"/>
      <c r="R501" s="337"/>
      <c r="S501" s="298"/>
      <c r="T501" s="298"/>
      <c r="U501" s="298"/>
      <c r="V501" s="298"/>
      <c r="W501" s="298"/>
    </row>
    <row r="502" spans="4:23" x14ac:dyDescent="0.2">
      <c r="D502" s="288"/>
      <c r="E502" s="297"/>
      <c r="H502" s="288"/>
      <c r="I502" s="288"/>
      <c r="J502" s="336"/>
      <c r="K502" s="288"/>
      <c r="L502" s="288"/>
      <c r="M502" s="288"/>
      <c r="N502" s="298"/>
      <c r="O502" s="288"/>
      <c r="P502" s="298"/>
      <c r="R502" s="337"/>
      <c r="S502" s="298"/>
      <c r="T502" s="298"/>
      <c r="U502" s="298"/>
      <c r="V502" s="298"/>
      <c r="W502" s="298"/>
    </row>
    <row r="503" spans="4:23" x14ac:dyDescent="0.2">
      <c r="D503" s="288"/>
      <c r="E503" s="297"/>
      <c r="H503" s="288"/>
      <c r="I503" s="288"/>
      <c r="J503" s="336"/>
      <c r="K503" s="288"/>
      <c r="L503" s="288"/>
      <c r="M503" s="288"/>
      <c r="N503" s="298"/>
      <c r="O503" s="288"/>
      <c r="P503" s="298"/>
      <c r="R503" s="337"/>
      <c r="S503" s="298"/>
      <c r="T503" s="298"/>
      <c r="U503" s="298"/>
      <c r="V503" s="298"/>
      <c r="W503" s="298"/>
    </row>
    <row r="504" spans="4:23" x14ac:dyDescent="0.2">
      <c r="D504" s="288"/>
      <c r="E504" s="297"/>
      <c r="H504" s="288"/>
      <c r="I504" s="288"/>
      <c r="J504" s="336"/>
      <c r="K504" s="288"/>
      <c r="L504" s="288"/>
      <c r="M504" s="288"/>
      <c r="N504" s="298"/>
      <c r="O504" s="288"/>
      <c r="P504" s="298"/>
      <c r="R504" s="337"/>
      <c r="S504" s="298"/>
      <c r="T504" s="298"/>
      <c r="U504" s="298"/>
      <c r="V504" s="298"/>
      <c r="W504" s="298"/>
    </row>
    <row r="505" spans="4:23" x14ac:dyDescent="0.2">
      <c r="D505" s="288"/>
      <c r="E505" s="297"/>
      <c r="H505" s="288"/>
      <c r="I505" s="288"/>
      <c r="J505" s="336"/>
      <c r="K505" s="288"/>
      <c r="L505" s="288"/>
      <c r="M505" s="288"/>
      <c r="N505" s="298"/>
      <c r="O505" s="288"/>
      <c r="P505" s="298"/>
      <c r="R505" s="337"/>
      <c r="S505" s="298"/>
      <c r="T505" s="298"/>
      <c r="U505" s="298"/>
      <c r="V505" s="298"/>
      <c r="W505" s="298"/>
    </row>
    <row r="506" spans="4:23" x14ac:dyDescent="0.2">
      <c r="D506" s="288"/>
      <c r="E506" s="297"/>
      <c r="H506" s="288"/>
      <c r="I506" s="288"/>
      <c r="J506" s="336"/>
      <c r="K506" s="288"/>
      <c r="L506" s="288"/>
      <c r="M506" s="288"/>
      <c r="N506" s="298"/>
      <c r="O506" s="288"/>
      <c r="P506" s="298"/>
      <c r="R506" s="337"/>
      <c r="S506" s="298"/>
      <c r="T506" s="298"/>
      <c r="U506" s="298"/>
      <c r="V506" s="298"/>
      <c r="W506" s="298"/>
    </row>
    <row r="507" spans="4:23" x14ac:dyDescent="0.2">
      <c r="D507" s="288"/>
      <c r="E507" s="297"/>
      <c r="H507" s="288"/>
      <c r="I507" s="288"/>
      <c r="J507" s="336"/>
      <c r="K507" s="288"/>
      <c r="L507" s="288"/>
      <c r="M507" s="288"/>
      <c r="N507" s="298"/>
      <c r="O507" s="288"/>
      <c r="P507" s="298"/>
      <c r="R507" s="337"/>
      <c r="S507" s="298"/>
      <c r="T507" s="298"/>
      <c r="U507" s="298"/>
      <c r="V507" s="298"/>
      <c r="W507" s="298"/>
    </row>
    <row r="508" spans="4:23" x14ac:dyDescent="0.2">
      <c r="D508" s="288"/>
      <c r="E508" s="297"/>
      <c r="H508" s="288"/>
      <c r="I508" s="288"/>
      <c r="J508" s="336"/>
      <c r="K508" s="288"/>
      <c r="L508" s="288"/>
      <c r="M508" s="288"/>
      <c r="N508" s="298"/>
      <c r="O508" s="288"/>
      <c r="P508" s="298"/>
      <c r="R508" s="337"/>
      <c r="S508" s="298"/>
      <c r="T508" s="298"/>
      <c r="U508" s="298"/>
      <c r="V508" s="298"/>
      <c r="W508" s="298"/>
    </row>
    <row r="509" spans="4:23" x14ac:dyDescent="0.2">
      <c r="D509" s="288"/>
      <c r="E509" s="297"/>
      <c r="H509" s="288"/>
      <c r="I509" s="288"/>
      <c r="J509" s="336"/>
      <c r="K509" s="288"/>
      <c r="L509" s="288"/>
      <c r="M509" s="288"/>
      <c r="N509" s="298"/>
      <c r="O509" s="288"/>
      <c r="P509" s="298"/>
      <c r="R509" s="337"/>
      <c r="S509" s="298"/>
      <c r="T509" s="298"/>
      <c r="U509" s="298"/>
      <c r="V509" s="298"/>
      <c r="W509" s="298"/>
    </row>
    <row r="510" spans="4:23" x14ac:dyDescent="0.2">
      <c r="D510" s="288"/>
      <c r="E510" s="297"/>
      <c r="H510" s="288"/>
      <c r="I510" s="288"/>
      <c r="J510" s="336"/>
      <c r="K510" s="288"/>
      <c r="L510" s="288"/>
      <c r="M510" s="288"/>
      <c r="N510" s="298"/>
      <c r="O510" s="288"/>
      <c r="P510" s="298"/>
      <c r="R510" s="337"/>
      <c r="S510" s="298"/>
      <c r="T510" s="298"/>
      <c r="U510" s="298"/>
      <c r="V510" s="298"/>
      <c r="W510" s="298"/>
    </row>
    <row r="511" spans="4:23" x14ac:dyDescent="0.2">
      <c r="D511" s="288"/>
      <c r="E511" s="297"/>
      <c r="H511" s="288"/>
      <c r="I511" s="288"/>
      <c r="J511" s="336"/>
      <c r="K511" s="288"/>
      <c r="L511" s="288"/>
      <c r="M511" s="288"/>
      <c r="N511" s="298"/>
      <c r="O511" s="288"/>
      <c r="P511" s="298"/>
      <c r="R511" s="337"/>
      <c r="S511" s="298"/>
      <c r="T511" s="298"/>
      <c r="U511" s="298"/>
      <c r="V511" s="298"/>
      <c r="W511" s="298"/>
    </row>
    <row r="512" spans="4:23" x14ac:dyDescent="0.2">
      <c r="D512" s="288"/>
      <c r="E512" s="297"/>
      <c r="H512" s="288"/>
      <c r="I512" s="288"/>
      <c r="J512" s="336"/>
      <c r="K512" s="288"/>
      <c r="L512" s="288"/>
      <c r="M512" s="288"/>
      <c r="N512" s="298"/>
      <c r="O512" s="288"/>
      <c r="P512" s="298"/>
      <c r="R512" s="337"/>
      <c r="S512" s="298"/>
      <c r="T512" s="298"/>
      <c r="U512" s="298"/>
      <c r="V512" s="298"/>
      <c r="W512" s="298"/>
    </row>
    <row r="513" spans="4:23" x14ac:dyDescent="0.2">
      <c r="D513" s="288"/>
      <c r="E513" s="297"/>
      <c r="H513" s="288"/>
      <c r="I513" s="288"/>
      <c r="J513" s="336"/>
      <c r="K513" s="288"/>
      <c r="L513" s="288"/>
      <c r="M513" s="288"/>
      <c r="N513" s="298"/>
      <c r="O513" s="288"/>
      <c r="P513" s="298"/>
      <c r="R513" s="337"/>
      <c r="S513" s="298"/>
      <c r="T513" s="298"/>
      <c r="U513" s="298"/>
      <c r="V513" s="298"/>
      <c r="W513" s="298"/>
    </row>
    <row r="514" spans="4:23" x14ac:dyDescent="0.2">
      <c r="D514" s="288"/>
      <c r="E514" s="297"/>
      <c r="H514" s="288"/>
      <c r="I514" s="288"/>
      <c r="J514" s="336"/>
      <c r="K514" s="288"/>
      <c r="L514" s="288"/>
      <c r="M514" s="288"/>
      <c r="N514" s="298"/>
      <c r="O514" s="288"/>
      <c r="P514" s="298"/>
      <c r="R514" s="337"/>
      <c r="S514" s="298"/>
      <c r="T514" s="298"/>
      <c r="U514" s="298"/>
      <c r="V514" s="298"/>
      <c r="W514" s="298"/>
    </row>
    <row r="515" spans="4:23" x14ac:dyDescent="0.2">
      <c r="D515" s="288"/>
      <c r="E515" s="297"/>
      <c r="H515" s="288"/>
      <c r="I515" s="288"/>
      <c r="J515" s="336"/>
      <c r="K515" s="288"/>
      <c r="L515" s="288"/>
      <c r="M515" s="288"/>
      <c r="N515" s="298"/>
      <c r="O515" s="288"/>
      <c r="P515" s="298"/>
      <c r="R515" s="337"/>
      <c r="S515" s="298"/>
      <c r="T515" s="298"/>
      <c r="U515" s="298"/>
      <c r="V515" s="298"/>
      <c r="W515" s="298"/>
    </row>
    <row r="516" spans="4:23" x14ac:dyDescent="0.2">
      <c r="D516" s="288"/>
      <c r="E516" s="297"/>
      <c r="H516" s="288"/>
      <c r="I516" s="288"/>
      <c r="J516" s="336"/>
      <c r="K516" s="288"/>
      <c r="L516" s="288"/>
      <c r="M516" s="288"/>
      <c r="N516" s="298"/>
      <c r="O516" s="288"/>
      <c r="P516" s="298"/>
      <c r="R516" s="337"/>
      <c r="S516" s="298"/>
      <c r="T516" s="298"/>
      <c r="U516" s="298"/>
      <c r="V516" s="298"/>
      <c r="W516" s="298"/>
    </row>
    <row r="517" spans="4:23" x14ac:dyDescent="0.2">
      <c r="D517" s="288"/>
      <c r="E517" s="297"/>
      <c r="H517" s="288"/>
      <c r="I517" s="288"/>
      <c r="J517" s="336"/>
      <c r="K517" s="288"/>
      <c r="L517" s="288"/>
      <c r="M517" s="288"/>
      <c r="N517" s="298"/>
      <c r="O517" s="288"/>
      <c r="P517" s="298"/>
      <c r="R517" s="337"/>
      <c r="S517" s="298"/>
      <c r="T517" s="298"/>
      <c r="U517" s="298"/>
      <c r="V517" s="298"/>
      <c r="W517" s="298"/>
    </row>
    <row r="518" spans="4:23" x14ac:dyDescent="0.2">
      <c r="D518" s="288"/>
      <c r="E518" s="297"/>
      <c r="H518" s="288"/>
      <c r="I518" s="288"/>
      <c r="J518" s="336"/>
      <c r="K518" s="288"/>
      <c r="L518" s="288"/>
      <c r="M518" s="288"/>
      <c r="N518" s="298"/>
      <c r="O518" s="288"/>
      <c r="P518" s="298"/>
      <c r="R518" s="337"/>
      <c r="S518" s="298"/>
      <c r="T518" s="298"/>
      <c r="U518" s="298"/>
      <c r="V518" s="298"/>
      <c r="W518" s="298"/>
    </row>
    <row r="519" spans="4:23" x14ac:dyDescent="0.2">
      <c r="D519" s="288"/>
      <c r="E519" s="297"/>
      <c r="H519" s="288"/>
      <c r="I519" s="288"/>
      <c r="J519" s="336"/>
      <c r="K519" s="288"/>
      <c r="L519" s="288"/>
      <c r="M519" s="288"/>
      <c r="N519" s="298"/>
      <c r="O519" s="288"/>
      <c r="P519" s="298"/>
      <c r="R519" s="337"/>
      <c r="S519" s="298"/>
      <c r="T519" s="298"/>
      <c r="U519" s="298"/>
      <c r="V519" s="298"/>
      <c r="W519" s="298"/>
    </row>
    <row r="520" spans="4:23" x14ac:dyDescent="0.2">
      <c r="D520" s="288"/>
      <c r="E520" s="297"/>
      <c r="H520" s="288"/>
      <c r="I520" s="288"/>
      <c r="J520" s="336"/>
      <c r="K520" s="288"/>
      <c r="L520" s="288"/>
      <c r="M520" s="288"/>
      <c r="N520" s="298"/>
      <c r="O520" s="288"/>
      <c r="P520" s="298"/>
      <c r="R520" s="337"/>
      <c r="S520" s="298"/>
      <c r="T520" s="298"/>
      <c r="U520" s="298"/>
      <c r="V520" s="298"/>
      <c r="W520" s="298"/>
    </row>
    <row r="521" spans="4:23" x14ac:dyDescent="0.2">
      <c r="D521" s="288"/>
      <c r="E521" s="297"/>
      <c r="H521" s="288"/>
      <c r="I521" s="288"/>
      <c r="J521" s="336"/>
      <c r="K521" s="288"/>
      <c r="L521" s="288"/>
      <c r="M521" s="288"/>
      <c r="N521" s="298"/>
      <c r="O521" s="288"/>
      <c r="P521" s="298"/>
      <c r="R521" s="337"/>
      <c r="S521" s="298"/>
      <c r="T521" s="298"/>
      <c r="U521" s="298"/>
      <c r="V521" s="298"/>
      <c r="W521" s="298"/>
    </row>
    <row r="522" spans="4:23" x14ac:dyDescent="0.2">
      <c r="D522" s="288"/>
      <c r="E522" s="297"/>
      <c r="H522" s="288"/>
      <c r="I522" s="288"/>
      <c r="J522" s="336"/>
      <c r="K522" s="288"/>
      <c r="L522" s="288"/>
      <c r="M522" s="288"/>
      <c r="N522" s="298"/>
      <c r="O522" s="288"/>
      <c r="P522" s="298"/>
      <c r="R522" s="337"/>
      <c r="S522" s="298"/>
      <c r="T522" s="298"/>
      <c r="U522" s="298"/>
      <c r="V522" s="298"/>
      <c r="W522" s="298"/>
    </row>
    <row r="523" spans="4:23" x14ac:dyDescent="0.2">
      <c r="D523" s="288"/>
      <c r="E523" s="297"/>
      <c r="H523" s="288"/>
      <c r="I523" s="288"/>
      <c r="J523" s="336"/>
      <c r="K523" s="288"/>
      <c r="L523" s="288"/>
      <c r="M523" s="288"/>
      <c r="N523" s="298"/>
      <c r="O523" s="288"/>
      <c r="P523" s="298"/>
      <c r="R523" s="337"/>
      <c r="S523" s="298"/>
      <c r="T523" s="298"/>
      <c r="U523" s="298"/>
      <c r="V523" s="298"/>
      <c r="W523" s="298"/>
    </row>
    <row r="524" spans="4:23" x14ac:dyDescent="0.2">
      <c r="D524" s="288"/>
      <c r="E524" s="297"/>
      <c r="H524" s="288"/>
      <c r="I524" s="288"/>
      <c r="J524" s="336"/>
      <c r="K524" s="288"/>
      <c r="L524" s="288"/>
      <c r="M524" s="288"/>
      <c r="N524" s="298"/>
      <c r="O524" s="288"/>
      <c r="P524" s="298"/>
      <c r="R524" s="337"/>
      <c r="S524" s="298"/>
      <c r="T524" s="298"/>
      <c r="U524" s="298"/>
      <c r="V524" s="298"/>
      <c r="W524" s="298"/>
    </row>
    <row r="525" spans="4:23" x14ac:dyDescent="0.2">
      <c r="D525" s="288"/>
      <c r="E525" s="297"/>
      <c r="H525" s="288"/>
      <c r="I525" s="288"/>
      <c r="J525" s="336"/>
      <c r="K525" s="288"/>
      <c r="L525" s="288"/>
      <c r="M525" s="288"/>
      <c r="N525" s="298"/>
      <c r="O525" s="288"/>
      <c r="P525" s="298"/>
      <c r="R525" s="337"/>
      <c r="S525" s="298"/>
      <c r="T525" s="298"/>
      <c r="U525" s="298"/>
      <c r="V525" s="298"/>
      <c r="W525" s="298"/>
    </row>
    <row r="526" spans="4:23" x14ac:dyDescent="0.2">
      <c r="D526" s="288"/>
      <c r="E526" s="297"/>
      <c r="H526" s="288"/>
      <c r="I526" s="288"/>
      <c r="J526" s="336"/>
      <c r="K526" s="288"/>
      <c r="L526" s="288"/>
      <c r="M526" s="288"/>
      <c r="N526" s="298"/>
      <c r="O526" s="288"/>
      <c r="P526" s="298"/>
      <c r="R526" s="337"/>
      <c r="S526" s="298"/>
      <c r="T526" s="298"/>
      <c r="U526" s="298"/>
      <c r="V526" s="298"/>
      <c r="W526" s="298"/>
    </row>
    <row r="527" spans="4:23" x14ac:dyDescent="0.2">
      <c r="D527" s="288"/>
      <c r="E527" s="297"/>
      <c r="H527" s="288"/>
      <c r="I527" s="288"/>
      <c r="J527" s="336"/>
      <c r="K527" s="288"/>
      <c r="L527" s="288"/>
      <c r="M527" s="288"/>
      <c r="N527" s="298"/>
      <c r="O527" s="288"/>
      <c r="P527" s="298"/>
      <c r="R527" s="337"/>
      <c r="S527" s="298"/>
      <c r="T527" s="298"/>
      <c r="U527" s="298"/>
      <c r="V527" s="298"/>
      <c r="W527" s="298"/>
    </row>
    <row r="528" spans="4:23" x14ac:dyDescent="0.2">
      <c r="D528" s="288"/>
      <c r="E528" s="297"/>
      <c r="H528" s="288"/>
      <c r="I528" s="288"/>
      <c r="J528" s="336"/>
      <c r="K528" s="288"/>
      <c r="L528" s="288"/>
      <c r="M528" s="288"/>
      <c r="N528" s="298"/>
      <c r="O528" s="288"/>
      <c r="P528" s="298"/>
      <c r="R528" s="337"/>
      <c r="S528" s="298"/>
      <c r="T528" s="298"/>
      <c r="U528" s="298"/>
      <c r="V528" s="298"/>
      <c r="W528" s="298"/>
    </row>
    <row r="529" spans="4:23" x14ac:dyDescent="0.2">
      <c r="D529" s="288"/>
      <c r="E529" s="297"/>
      <c r="H529" s="288"/>
      <c r="I529" s="288"/>
      <c r="J529" s="336"/>
      <c r="K529" s="288"/>
      <c r="L529" s="288"/>
      <c r="M529" s="288"/>
      <c r="N529" s="298"/>
      <c r="O529" s="288"/>
      <c r="P529" s="298"/>
      <c r="R529" s="337"/>
      <c r="S529" s="298"/>
      <c r="T529" s="298"/>
      <c r="U529" s="298"/>
      <c r="V529" s="298"/>
      <c r="W529" s="298"/>
    </row>
    <row r="530" spans="4:23" x14ac:dyDescent="0.2">
      <c r="D530" s="288"/>
      <c r="E530" s="297"/>
      <c r="H530" s="288"/>
      <c r="I530" s="288"/>
      <c r="J530" s="336"/>
      <c r="K530" s="288"/>
      <c r="L530" s="288"/>
      <c r="M530" s="288"/>
      <c r="N530" s="298"/>
      <c r="O530" s="288"/>
      <c r="P530" s="298"/>
      <c r="R530" s="337"/>
      <c r="S530" s="298"/>
      <c r="T530" s="298"/>
      <c r="U530" s="298"/>
      <c r="V530" s="298"/>
      <c r="W530" s="298"/>
    </row>
    <row r="531" spans="4:23" x14ac:dyDescent="0.2">
      <c r="D531" s="288"/>
      <c r="E531" s="297"/>
      <c r="H531" s="288"/>
      <c r="I531" s="288"/>
      <c r="J531" s="336"/>
      <c r="K531" s="288"/>
      <c r="L531" s="288"/>
      <c r="M531" s="288"/>
      <c r="N531" s="298"/>
      <c r="O531" s="288"/>
      <c r="P531" s="298"/>
      <c r="R531" s="337"/>
      <c r="S531" s="298"/>
      <c r="T531" s="298"/>
      <c r="U531" s="298"/>
      <c r="V531" s="298"/>
      <c r="W531" s="298"/>
    </row>
    <row r="532" spans="4:23" x14ac:dyDescent="0.2">
      <c r="D532" s="288"/>
      <c r="E532" s="297"/>
      <c r="H532" s="288"/>
      <c r="I532" s="288"/>
      <c r="J532" s="336"/>
      <c r="K532" s="288"/>
      <c r="L532" s="288"/>
      <c r="M532" s="288"/>
      <c r="N532" s="298"/>
      <c r="O532" s="288"/>
      <c r="P532" s="298"/>
      <c r="R532" s="337"/>
      <c r="S532" s="298"/>
      <c r="T532" s="298"/>
      <c r="U532" s="298"/>
      <c r="V532" s="298"/>
      <c r="W532" s="298"/>
    </row>
    <row r="533" spans="4:23" x14ac:dyDescent="0.2">
      <c r="D533" s="288"/>
      <c r="E533" s="297"/>
      <c r="H533" s="288"/>
      <c r="I533" s="288"/>
      <c r="J533" s="336"/>
      <c r="K533" s="288"/>
      <c r="L533" s="288"/>
      <c r="M533" s="288"/>
      <c r="N533" s="298"/>
      <c r="O533" s="288"/>
      <c r="P533" s="298"/>
      <c r="R533" s="337"/>
      <c r="S533" s="298"/>
      <c r="T533" s="298"/>
      <c r="U533" s="298"/>
      <c r="V533" s="298"/>
      <c r="W533" s="298"/>
    </row>
    <row r="534" spans="4:23" x14ac:dyDescent="0.2">
      <c r="D534" s="288"/>
      <c r="E534" s="297"/>
      <c r="H534" s="288"/>
      <c r="I534" s="288"/>
      <c r="J534" s="336"/>
      <c r="K534" s="288"/>
      <c r="L534" s="288"/>
      <c r="M534" s="288"/>
      <c r="N534" s="298"/>
      <c r="O534" s="288"/>
      <c r="P534" s="298"/>
      <c r="R534" s="337"/>
      <c r="S534" s="298"/>
      <c r="T534" s="298"/>
      <c r="U534" s="298"/>
      <c r="V534" s="298"/>
      <c r="W534" s="298"/>
    </row>
    <row r="535" spans="4:23" x14ac:dyDescent="0.2">
      <c r="D535" s="288"/>
      <c r="E535" s="297"/>
      <c r="H535" s="288"/>
      <c r="I535" s="288"/>
      <c r="J535" s="336"/>
      <c r="K535" s="288"/>
      <c r="L535" s="288"/>
      <c r="M535" s="288"/>
      <c r="N535" s="298"/>
      <c r="O535" s="288"/>
      <c r="P535" s="298"/>
      <c r="R535" s="337"/>
      <c r="S535" s="298"/>
      <c r="T535" s="298"/>
      <c r="U535" s="298"/>
      <c r="V535" s="298"/>
      <c r="W535" s="298"/>
    </row>
    <row r="536" spans="4:23" x14ac:dyDescent="0.2">
      <c r="D536" s="288"/>
      <c r="E536" s="297"/>
      <c r="H536" s="288"/>
      <c r="I536" s="288"/>
      <c r="J536" s="336"/>
      <c r="K536" s="288"/>
      <c r="L536" s="288"/>
      <c r="M536" s="288"/>
      <c r="N536" s="298"/>
      <c r="O536" s="288"/>
      <c r="P536" s="298"/>
      <c r="R536" s="337"/>
      <c r="S536" s="298"/>
      <c r="T536" s="298"/>
      <c r="U536" s="298"/>
      <c r="V536" s="298"/>
      <c r="W536" s="298"/>
    </row>
    <row r="537" spans="4:23" x14ac:dyDescent="0.2">
      <c r="D537" s="288"/>
      <c r="E537" s="297"/>
      <c r="H537" s="288"/>
      <c r="I537" s="288"/>
      <c r="J537" s="336"/>
      <c r="K537" s="288"/>
      <c r="L537" s="288"/>
      <c r="M537" s="288"/>
      <c r="N537" s="298"/>
      <c r="O537" s="288"/>
      <c r="P537" s="298"/>
      <c r="R537" s="337"/>
      <c r="S537" s="298"/>
      <c r="T537" s="298"/>
      <c r="U537" s="298"/>
      <c r="V537" s="298"/>
      <c r="W537" s="298"/>
    </row>
    <row r="538" spans="4:23" x14ac:dyDescent="0.2">
      <c r="D538" s="288"/>
      <c r="E538" s="297"/>
      <c r="H538" s="288"/>
      <c r="I538" s="288"/>
      <c r="J538" s="336"/>
      <c r="K538" s="288"/>
      <c r="L538" s="288"/>
      <c r="M538" s="288"/>
      <c r="N538" s="298"/>
      <c r="O538" s="288"/>
      <c r="P538" s="298"/>
      <c r="R538" s="337"/>
      <c r="S538" s="298"/>
      <c r="T538" s="298"/>
      <c r="U538" s="298"/>
      <c r="V538" s="298"/>
      <c r="W538" s="298"/>
    </row>
    <row r="539" spans="4:23" x14ac:dyDescent="0.2">
      <c r="D539" s="288"/>
      <c r="E539" s="297"/>
      <c r="H539" s="288"/>
      <c r="I539" s="288"/>
      <c r="J539" s="336"/>
      <c r="K539" s="288"/>
      <c r="L539" s="288"/>
      <c r="M539" s="288"/>
      <c r="N539" s="298"/>
      <c r="O539" s="288"/>
      <c r="P539" s="298"/>
      <c r="R539" s="337"/>
      <c r="S539" s="298"/>
      <c r="T539" s="298"/>
      <c r="U539" s="298"/>
      <c r="V539" s="298"/>
      <c r="W539" s="298"/>
    </row>
    <row r="540" spans="4:23" x14ac:dyDescent="0.2">
      <c r="D540" s="288"/>
      <c r="E540" s="297"/>
      <c r="H540" s="288"/>
      <c r="I540" s="288"/>
      <c r="J540" s="336"/>
      <c r="K540" s="288"/>
      <c r="L540" s="288"/>
      <c r="M540" s="288"/>
      <c r="N540" s="298"/>
      <c r="O540" s="288"/>
      <c r="P540" s="298"/>
      <c r="R540" s="337"/>
      <c r="S540" s="298"/>
      <c r="T540" s="298"/>
      <c r="U540" s="298"/>
      <c r="V540" s="298"/>
      <c r="W540" s="298"/>
    </row>
    <row r="541" spans="4:23" x14ac:dyDescent="0.2">
      <c r="D541" s="288"/>
      <c r="E541" s="297"/>
      <c r="H541" s="288"/>
      <c r="I541" s="288"/>
      <c r="J541" s="336"/>
      <c r="K541" s="288"/>
      <c r="L541" s="288"/>
      <c r="M541" s="288"/>
      <c r="N541" s="298"/>
      <c r="O541" s="288"/>
      <c r="P541" s="298"/>
      <c r="R541" s="337"/>
      <c r="S541" s="298"/>
      <c r="T541" s="298"/>
      <c r="U541" s="298"/>
      <c r="V541" s="298"/>
      <c r="W541" s="298"/>
    </row>
    <row r="542" spans="4:23" x14ac:dyDescent="0.2">
      <c r="D542" s="288"/>
      <c r="E542" s="297"/>
      <c r="H542" s="288"/>
      <c r="I542" s="288"/>
      <c r="J542" s="336"/>
      <c r="K542" s="288"/>
      <c r="L542" s="288"/>
      <c r="M542" s="288"/>
      <c r="N542" s="298"/>
      <c r="O542" s="288"/>
      <c r="P542" s="298"/>
      <c r="R542" s="337"/>
      <c r="S542" s="298"/>
      <c r="T542" s="298"/>
      <c r="U542" s="298"/>
      <c r="V542" s="298"/>
      <c r="W542" s="298"/>
    </row>
    <row r="543" spans="4:23" x14ac:dyDescent="0.2">
      <c r="D543" s="288"/>
      <c r="E543" s="297"/>
      <c r="H543" s="288"/>
      <c r="I543" s="288"/>
      <c r="J543" s="336"/>
      <c r="K543" s="288"/>
      <c r="L543" s="288"/>
      <c r="M543" s="288"/>
      <c r="N543" s="298"/>
      <c r="O543" s="288"/>
      <c r="P543" s="298"/>
      <c r="R543" s="337"/>
      <c r="S543" s="298"/>
      <c r="T543" s="298"/>
      <c r="U543" s="298"/>
      <c r="V543" s="298"/>
      <c r="W543" s="298"/>
    </row>
    <row r="544" spans="4:23" x14ac:dyDescent="0.2">
      <c r="D544" s="288"/>
      <c r="E544" s="297"/>
      <c r="H544" s="288"/>
      <c r="I544" s="288"/>
      <c r="J544" s="336"/>
      <c r="K544" s="288"/>
      <c r="L544" s="288"/>
      <c r="M544" s="288"/>
      <c r="N544" s="298"/>
      <c r="O544" s="288"/>
      <c r="P544" s="298"/>
      <c r="R544" s="337"/>
      <c r="S544" s="298"/>
      <c r="T544" s="298"/>
      <c r="U544" s="298"/>
      <c r="V544" s="298"/>
      <c r="W544" s="298"/>
    </row>
    <row r="545" spans="4:23" x14ac:dyDescent="0.2">
      <c r="D545" s="288"/>
      <c r="E545" s="297"/>
      <c r="H545" s="288"/>
      <c r="I545" s="288"/>
      <c r="J545" s="336"/>
      <c r="K545" s="288"/>
      <c r="L545" s="288"/>
      <c r="M545" s="288"/>
      <c r="N545" s="298"/>
      <c r="O545" s="288"/>
      <c r="P545" s="298"/>
      <c r="R545" s="337"/>
      <c r="S545" s="298"/>
      <c r="T545" s="298"/>
      <c r="U545" s="298"/>
      <c r="V545" s="298"/>
      <c r="W545" s="298"/>
    </row>
    <row r="546" spans="4:23" x14ac:dyDescent="0.2">
      <c r="D546" s="288"/>
      <c r="E546" s="297"/>
      <c r="H546" s="288"/>
      <c r="I546" s="288"/>
      <c r="J546" s="336"/>
      <c r="K546" s="288"/>
      <c r="L546" s="288"/>
      <c r="M546" s="288"/>
      <c r="N546" s="298"/>
      <c r="O546" s="288"/>
      <c r="P546" s="298"/>
      <c r="R546" s="337"/>
      <c r="S546" s="298"/>
      <c r="T546" s="298"/>
      <c r="U546" s="298"/>
      <c r="V546" s="298"/>
      <c r="W546" s="298"/>
    </row>
    <row r="547" spans="4:23" x14ac:dyDescent="0.2">
      <c r="D547" s="288"/>
      <c r="E547" s="297"/>
      <c r="H547" s="288"/>
      <c r="I547" s="288"/>
      <c r="J547" s="336"/>
      <c r="K547" s="288"/>
      <c r="L547" s="288"/>
      <c r="M547" s="288"/>
      <c r="N547" s="298"/>
      <c r="O547" s="288"/>
      <c r="P547" s="298"/>
      <c r="R547" s="337"/>
      <c r="S547" s="298"/>
      <c r="T547" s="298"/>
      <c r="U547" s="298"/>
      <c r="V547" s="298"/>
      <c r="W547" s="298"/>
    </row>
    <row r="548" spans="4:23" x14ac:dyDescent="0.2">
      <c r="D548" s="288"/>
      <c r="E548" s="297"/>
      <c r="H548" s="288"/>
      <c r="I548" s="288"/>
      <c r="J548" s="336"/>
      <c r="K548" s="288"/>
      <c r="L548" s="288"/>
      <c r="M548" s="288"/>
      <c r="N548" s="298"/>
      <c r="O548" s="288"/>
      <c r="P548" s="298"/>
      <c r="R548" s="337"/>
      <c r="S548" s="298"/>
      <c r="T548" s="298"/>
      <c r="U548" s="298"/>
      <c r="V548" s="298"/>
      <c r="W548" s="298"/>
    </row>
    <row r="549" spans="4:23" x14ac:dyDescent="0.2">
      <c r="D549" s="288"/>
      <c r="E549" s="297"/>
      <c r="H549" s="288"/>
      <c r="I549" s="288"/>
      <c r="J549" s="336"/>
      <c r="K549" s="288"/>
      <c r="L549" s="288"/>
      <c r="M549" s="288"/>
      <c r="N549" s="298"/>
      <c r="O549" s="288"/>
      <c r="P549" s="298"/>
      <c r="R549" s="337"/>
      <c r="S549" s="298"/>
      <c r="T549" s="298"/>
      <c r="U549" s="298"/>
      <c r="V549" s="298"/>
      <c r="W549" s="298"/>
    </row>
    <row r="550" spans="4:23" x14ac:dyDescent="0.2">
      <c r="D550" s="288"/>
      <c r="E550" s="297"/>
      <c r="H550" s="288"/>
      <c r="I550" s="288"/>
      <c r="J550" s="336"/>
      <c r="K550" s="288"/>
      <c r="L550" s="288"/>
      <c r="M550" s="288"/>
      <c r="N550" s="298"/>
      <c r="O550" s="288"/>
      <c r="P550" s="298"/>
      <c r="R550" s="337"/>
      <c r="S550" s="298"/>
      <c r="T550" s="298"/>
      <c r="U550" s="298"/>
      <c r="V550" s="298"/>
      <c r="W550" s="298"/>
    </row>
    <row r="551" spans="4:23" x14ac:dyDescent="0.2">
      <c r="D551" s="288"/>
      <c r="E551" s="297"/>
      <c r="H551" s="288"/>
      <c r="I551" s="288"/>
      <c r="J551" s="336"/>
      <c r="K551" s="288"/>
      <c r="L551" s="288"/>
      <c r="M551" s="288"/>
      <c r="N551" s="298"/>
      <c r="O551" s="288"/>
      <c r="P551" s="298"/>
      <c r="R551" s="337"/>
      <c r="S551" s="298"/>
      <c r="T551" s="298"/>
      <c r="U551" s="298"/>
      <c r="V551" s="298"/>
      <c r="W551" s="298"/>
    </row>
    <row r="552" spans="4:23" x14ac:dyDescent="0.2">
      <c r="D552" s="288"/>
      <c r="E552" s="297"/>
      <c r="H552" s="288"/>
      <c r="I552" s="288"/>
      <c r="J552" s="336"/>
      <c r="K552" s="288"/>
      <c r="L552" s="288"/>
      <c r="M552" s="288"/>
      <c r="N552" s="298"/>
      <c r="O552" s="288"/>
      <c r="P552" s="298"/>
      <c r="R552" s="337"/>
      <c r="S552" s="298"/>
      <c r="T552" s="298"/>
      <c r="U552" s="298"/>
      <c r="V552" s="298"/>
      <c r="W552" s="298"/>
    </row>
    <row r="553" spans="4:23" x14ac:dyDescent="0.2">
      <c r="D553" s="288"/>
      <c r="E553" s="297"/>
      <c r="H553" s="288"/>
      <c r="I553" s="288"/>
      <c r="J553" s="336"/>
      <c r="K553" s="288"/>
      <c r="L553" s="288"/>
      <c r="M553" s="288"/>
      <c r="N553" s="298"/>
      <c r="O553" s="288"/>
      <c r="P553" s="298"/>
      <c r="R553" s="337"/>
      <c r="S553" s="298"/>
      <c r="T553" s="298"/>
      <c r="U553" s="298"/>
      <c r="V553" s="298"/>
      <c r="W553" s="298"/>
    </row>
    <row r="554" spans="4:23" x14ac:dyDescent="0.2">
      <c r="D554" s="288"/>
      <c r="E554" s="297"/>
      <c r="H554" s="288"/>
      <c r="I554" s="288"/>
      <c r="J554" s="336"/>
      <c r="K554" s="288"/>
      <c r="L554" s="288"/>
      <c r="M554" s="288"/>
      <c r="N554" s="298"/>
      <c r="O554" s="288"/>
      <c r="P554" s="298"/>
      <c r="R554" s="337"/>
      <c r="S554" s="298"/>
      <c r="T554" s="298"/>
      <c r="U554" s="298"/>
      <c r="V554" s="298"/>
      <c r="W554" s="298"/>
    </row>
    <row r="555" spans="4:23" x14ac:dyDescent="0.2">
      <c r="D555" s="288"/>
      <c r="E555" s="297"/>
      <c r="H555" s="288"/>
      <c r="I555" s="288"/>
      <c r="J555" s="336"/>
      <c r="K555" s="288"/>
      <c r="L555" s="288"/>
      <c r="M555" s="288"/>
      <c r="N555" s="298"/>
      <c r="O555" s="288"/>
      <c r="P555" s="298"/>
      <c r="R555" s="337"/>
      <c r="S555" s="298"/>
      <c r="T555" s="298"/>
      <c r="U555" s="298"/>
      <c r="V555" s="298"/>
      <c r="W555" s="298"/>
    </row>
    <row r="556" spans="4:23" x14ac:dyDescent="0.2">
      <c r="D556" s="288"/>
      <c r="E556" s="297"/>
      <c r="H556" s="288"/>
      <c r="I556" s="288"/>
      <c r="J556" s="336"/>
      <c r="K556" s="288"/>
      <c r="L556" s="288"/>
      <c r="M556" s="288"/>
      <c r="N556" s="298"/>
      <c r="O556" s="288"/>
      <c r="P556" s="298"/>
      <c r="R556" s="337"/>
      <c r="S556" s="298"/>
      <c r="T556" s="298"/>
      <c r="U556" s="298"/>
      <c r="V556" s="298"/>
      <c r="W556" s="298"/>
    </row>
    <row r="557" spans="4:23" x14ac:dyDescent="0.2">
      <c r="D557" s="288"/>
      <c r="E557" s="297"/>
      <c r="H557" s="288"/>
      <c r="I557" s="288"/>
      <c r="J557" s="336"/>
      <c r="K557" s="288"/>
      <c r="L557" s="288"/>
      <c r="M557" s="288"/>
      <c r="N557" s="298"/>
      <c r="O557" s="288"/>
      <c r="P557" s="298"/>
      <c r="R557" s="337"/>
      <c r="S557" s="298"/>
      <c r="T557" s="298"/>
      <c r="U557" s="298"/>
      <c r="V557" s="298"/>
      <c r="W557" s="298"/>
    </row>
    <row r="558" spans="4:23" x14ac:dyDescent="0.2">
      <c r="D558" s="288"/>
      <c r="E558" s="297"/>
      <c r="H558" s="288"/>
      <c r="I558" s="288"/>
      <c r="J558" s="336"/>
      <c r="K558" s="288"/>
      <c r="L558" s="288"/>
      <c r="M558" s="288"/>
      <c r="N558" s="298"/>
      <c r="O558" s="288"/>
      <c r="P558" s="298"/>
      <c r="R558" s="337"/>
      <c r="S558" s="298"/>
      <c r="T558" s="298"/>
      <c r="U558" s="298"/>
      <c r="V558" s="298"/>
      <c r="W558" s="298"/>
    </row>
    <row r="559" spans="4:23" x14ac:dyDescent="0.2">
      <c r="D559" s="288"/>
      <c r="E559" s="297"/>
      <c r="H559" s="288"/>
      <c r="I559" s="288"/>
      <c r="J559" s="336"/>
      <c r="K559" s="288"/>
      <c r="L559" s="288"/>
      <c r="M559" s="288"/>
      <c r="N559" s="298"/>
      <c r="O559" s="288"/>
      <c r="P559" s="298"/>
      <c r="R559" s="337"/>
      <c r="S559" s="298"/>
      <c r="T559" s="298"/>
      <c r="U559" s="298"/>
      <c r="V559" s="298"/>
      <c r="W559" s="298"/>
    </row>
    <row r="560" spans="4:23" x14ac:dyDescent="0.2">
      <c r="D560" s="288"/>
      <c r="E560" s="297"/>
      <c r="H560" s="288"/>
      <c r="I560" s="288"/>
      <c r="J560" s="336"/>
      <c r="K560" s="288"/>
      <c r="L560" s="288"/>
      <c r="M560" s="288"/>
      <c r="N560" s="298"/>
      <c r="O560" s="288"/>
      <c r="P560" s="298"/>
      <c r="R560" s="337"/>
      <c r="S560" s="298"/>
      <c r="T560" s="298"/>
      <c r="U560" s="298"/>
      <c r="V560" s="298"/>
      <c r="W560" s="298"/>
    </row>
    <row r="561" spans="4:23" x14ac:dyDescent="0.2">
      <c r="D561" s="288"/>
      <c r="E561" s="297"/>
      <c r="H561" s="288"/>
      <c r="I561" s="288"/>
      <c r="J561" s="336"/>
      <c r="K561" s="288"/>
      <c r="L561" s="288"/>
      <c r="M561" s="288"/>
      <c r="N561" s="298"/>
      <c r="O561" s="288"/>
      <c r="P561" s="298"/>
      <c r="R561" s="337"/>
      <c r="S561" s="298"/>
      <c r="T561" s="298"/>
      <c r="U561" s="298"/>
      <c r="V561" s="298"/>
      <c r="W561" s="298"/>
    </row>
    <row r="562" spans="4:23" x14ac:dyDescent="0.2">
      <c r="D562" s="288"/>
      <c r="E562" s="297"/>
      <c r="H562" s="288"/>
      <c r="I562" s="288"/>
      <c r="J562" s="336"/>
      <c r="K562" s="288"/>
      <c r="L562" s="288"/>
      <c r="M562" s="288"/>
      <c r="N562" s="298"/>
      <c r="O562" s="288"/>
      <c r="P562" s="298"/>
      <c r="R562" s="337"/>
      <c r="S562" s="298"/>
      <c r="T562" s="298"/>
      <c r="U562" s="298"/>
      <c r="V562" s="298"/>
      <c r="W562" s="298"/>
    </row>
    <row r="563" spans="4:23" x14ac:dyDescent="0.2">
      <c r="D563" s="288"/>
      <c r="E563" s="297"/>
      <c r="H563" s="288"/>
      <c r="I563" s="288"/>
      <c r="J563" s="336"/>
      <c r="K563" s="288"/>
      <c r="L563" s="288"/>
      <c r="M563" s="288"/>
      <c r="N563" s="298"/>
      <c r="O563" s="288"/>
      <c r="P563" s="298"/>
      <c r="R563" s="337"/>
      <c r="S563" s="298"/>
      <c r="T563" s="298"/>
      <c r="U563" s="298"/>
      <c r="V563" s="298"/>
      <c r="W563" s="298"/>
    </row>
    <row r="564" spans="4:23" x14ac:dyDescent="0.2">
      <c r="D564" s="288"/>
      <c r="E564" s="297"/>
      <c r="H564" s="288"/>
      <c r="I564" s="288"/>
      <c r="J564" s="336"/>
      <c r="K564" s="288"/>
      <c r="L564" s="288"/>
      <c r="M564" s="288"/>
      <c r="N564" s="298"/>
      <c r="O564" s="288"/>
      <c r="P564" s="298"/>
      <c r="R564" s="337"/>
      <c r="S564" s="298"/>
      <c r="T564" s="298"/>
      <c r="U564" s="298"/>
      <c r="V564" s="298"/>
      <c r="W564" s="298"/>
    </row>
    <row r="565" spans="4:23" x14ac:dyDescent="0.2">
      <c r="D565" s="288"/>
      <c r="E565" s="297"/>
      <c r="H565" s="288"/>
      <c r="I565" s="288"/>
      <c r="J565" s="336"/>
      <c r="K565" s="288"/>
      <c r="L565" s="288"/>
      <c r="M565" s="288"/>
      <c r="N565" s="298"/>
      <c r="O565" s="288"/>
      <c r="P565" s="298"/>
      <c r="R565" s="337"/>
      <c r="S565" s="298"/>
      <c r="T565" s="298"/>
      <c r="U565" s="298"/>
      <c r="V565" s="298"/>
      <c r="W565" s="298"/>
    </row>
    <row r="566" spans="4:23" x14ac:dyDescent="0.2">
      <c r="D566" s="288"/>
      <c r="E566" s="297"/>
      <c r="H566" s="288"/>
      <c r="I566" s="288"/>
      <c r="J566" s="336"/>
      <c r="K566" s="288"/>
      <c r="L566" s="288"/>
      <c r="M566" s="288"/>
      <c r="N566" s="298"/>
      <c r="O566" s="288"/>
      <c r="P566" s="298"/>
      <c r="R566" s="337"/>
      <c r="S566" s="298"/>
      <c r="T566" s="298"/>
      <c r="U566" s="298"/>
      <c r="V566" s="298"/>
      <c r="W566" s="298"/>
    </row>
    <row r="567" spans="4:23" x14ac:dyDescent="0.2">
      <c r="D567" s="288"/>
      <c r="E567" s="297"/>
      <c r="H567" s="288"/>
      <c r="I567" s="288"/>
      <c r="J567" s="336"/>
      <c r="K567" s="288"/>
      <c r="L567" s="288"/>
      <c r="M567" s="288"/>
      <c r="N567" s="298"/>
      <c r="O567" s="288"/>
      <c r="P567" s="298"/>
      <c r="R567" s="337"/>
      <c r="S567" s="298"/>
      <c r="T567" s="298"/>
      <c r="U567" s="298"/>
      <c r="V567" s="298"/>
      <c r="W567" s="298"/>
    </row>
    <row r="568" spans="4:23" x14ac:dyDescent="0.2">
      <c r="D568" s="288"/>
      <c r="E568" s="297"/>
      <c r="H568" s="288"/>
      <c r="I568" s="288"/>
      <c r="J568" s="336"/>
      <c r="K568" s="288"/>
      <c r="L568" s="288"/>
      <c r="M568" s="288"/>
      <c r="N568" s="298"/>
      <c r="O568" s="288"/>
      <c r="P568" s="298"/>
      <c r="R568" s="337"/>
      <c r="S568" s="298"/>
      <c r="T568" s="298"/>
      <c r="U568" s="298"/>
      <c r="V568" s="298"/>
      <c r="W568" s="298"/>
    </row>
    <row r="569" spans="4:23" x14ac:dyDescent="0.2">
      <c r="D569" s="288"/>
      <c r="E569" s="297"/>
      <c r="H569" s="288"/>
      <c r="I569" s="288"/>
      <c r="J569" s="336"/>
      <c r="K569" s="288"/>
      <c r="L569" s="288"/>
      <c r="M569" s="288"/>
      <c r="N569" s="298"/>
      <c r="O569" s="288"/>
      <c r="P569" s="298"/>
      <c r="R569" s="337"/>
      <c r="S569" s="298"/>
      <c r="T569" s="298"/>
      <c r="U569" s="298"/>
      <c r="V569" s="298"/>
      <c r="W569" s="298"/>
    </row>
    <row r="570" spans="4:23" x14ac:dyDescent="0.2">
      <c r="D570" s="288"/>
      <c r="E570" s="297"/>
      <c r="H570" s="288"/>
      <c r="I570" s="288"/>
      <c r="J570" s="336"/>
      <c r="K570" s="288"/>
      <c r="L570" s="288"/>
      <c r="M570" s="288"/>
      <c r="N570" s="298"/>
      <c r="O570" s="288"/>
      <c r="P570" s="298"/>
      <c r="R570" s="337"/>
      <c r="S570" s="298"/>
      <c r="T570" s="298"/>
      <c r="U570" s="298"/>
      <c r="V570" s="298"/>
      <c r="W570" s="298"/>
    </row>
    <row r="571" spans="4:23" x14ac:dyDescent="0.2">
      <c r="D571" s="288"/>
      <c r="E571" s="297"/>
      <c r="H571" s="288"/>
      <c r="I571" s="288"/>
      <c r="J571" s="336"/>
      <c r="K571" s="288"/>
      <c r="L571" s="288"/>
      <c r="M571" s="288"/>
      <c r="N571" s="298"/>
      <c r="O571" s="288"/>
      <c r="P571" s="298"/>
      <c r="R571" s="337"/>
      <c r="S571" s="298"/>
      <c r="T571" s="298"/>
      <c r="U571" s="298"/>
      <c r="V571" s="298"/>
      <c r="W571" s="298"/>
    </row>
    <row r="572" spans="4:23" x14ac:dyDescent="0.2">
      <c r="D572" s="288"/>
      <c r="E572" s="297"/>
      <c r="H572" s="288"/>
      <c r="I572" s="288"/>
      <c r="J572" s="336"/>
      <c r="K572" s="288"/>
      <c r="L572" s="288"/>
      <c r="M572" s="288"/>
      <c r="N572" s="298"/>
      <c r="O572" s="288"/>
      <c r="P572" s="298"/>
      <c r="R572" s="337"/>
      <c r="S572" s="298"/>
      <c r="T572" s="298"/>
      <c r="U572" s="298"/>
      <c r="V572" s="298"/>
      <c r="W572" s="298"/>
    </row>
    <row r="573" spans="4:23" x14ac:dyDescent="0.2">
      <c r="D573" s="288"/>
      <c r="E573" s="297"/>
      <c r="H573" s="288"/>
      <c r="I573" s="288"/>
      <c r="J573" s="336"/>
      <c r="K573" s="288"/>
      <c r="L573" s="288"/>
      <c r="M573" s="288"/>
      <c r="N573" s="298"/>
      <c r="O573" s="288"/>
      <c r="P573" s="298"/>
      <c r="R573" s="337"/>
      <c r="S573" s="298"/>
      <c r="T573" s="298"/>
      <c r="U573" s="298"/>
      <c r="V573" s="298"/>
      <c r="W573" s="298"/>
    </row>
    <row r="574" spans="4:23" x14ac:dyDescent="0.2">
      <c r="D574" s="288"/>
      <c r="E574" s="297"/>
      <c r="H574" s="288"/>
      <c r="I574" s="288"/>
      <c r="J574" s="336"/>
      <c r="K574" s="288"/>
      <c r="L574" s="288"/>
      <c r="M574" s="288"/>
      <c r="N574" s="298"/>
      <c r="O574" s="288"/>
      <c r="P574" s="298"/>
      <c r="R574" s="337"/>
      <c r="S574" s="298"/>
      <c r="T574" s="298"/>
      <c r="U574" s="298"/>
      <c r="V574" s="298"/>
      <c r="W574" s="298"/>
    </row>
    <row r="575" spans="4:23" x14ac:dyDescent="0.2">
      <c r="D575" s="288"/>
      <c r="E575" s="297"/>
      <c r="H575" s="288"/>
      <c r="I575" s="288"/>
      <c r="J575" s="336"/>
      <c r="K575" s="288"/>
      <c r="L575" s="288"/>
      <c r="M575" s="288"/>
      <c r="N575" s="298"/>
      <c r="O575" s="288"/>
      <c r="P575" s="298"/>
      <c r="R575" s="337"/>
      <c r="S575" s="298"/>
      <c r="T575" s="298"/>
      <c r="U575" s="298"/>
      <c r="V575" s="298"/>
      <c r="W575" s="298"/>
    </row>
    <row r="576" spans="4:23" x14ac:dyDescent="0.2">
      <c r="D576" s="288"/>
      <c r="E576" s="297"/>
      <c r="H576" s="288"/>
      <c r="I576" s="288"/>
      <c r="J576" s="336"/>
      <c r="K576" s="288"/>
      <c r="L576" s="288"/>
      <c r="M576" s="288"/>
      <c r="N576" s="298"/>
      <c r="O576" s="288"/>
      <c r="P576" s="298"/>
      <c r="R576" s="337"/>
      <c r="S576" s="298"/>
      <c r="T576" s="298"/>
      <c r="U576" s="298"/>
      <c r="V576" s="298"/>
      <c r="W576" s="298"/>
    </row>
    <row r="577" spans="4:23" x14ac:dyDescent="0.2">
      <c r="D577" s="288"/>
      <c r="E577" s="297"/>
      <c r="H577" s="288"/>
      <c r="I577" s="288"/>
      <c r="J577" s="336"/>
      <c r="K577" s="288"/>
      <c r="L577" s="288"/>
      <c r="M577" s="288"/>
      <c r="N577" s="298"/>
      <c r="O577" s="288"/>
      <c r="P577" s="298"/>
      <c r="R577" s="337"/>
      <c r="S577" s="298"/>
      <c r="T577" s="298"/>
      <c r="U577" s="298"/>
      <c r="V577" s="298"/>
      <c r="W577" s="298"/>
    </row>
    <row r="578" spans="4:23" x14ac:dyDescent="0.2">
      <c r="D578" s="288"/>
      <c r="E578" s="297"/>
      <c r="H578" s="288"/>
      <c r="I578" s="288"/>
      <c r="J578" s="336"/>
      <c r="K578" s="288"/>
      <c r="L578" s="288"/>
      <c r="M578" s="288"/>
      <c r="N578" s="298"/>
      <c r="O578" s="288"/>
      <c r="P578" s="298"/>
      <c r="R578" s="337"/>
      <c r="S578" s="298"/>
      <c r="T578" s="298"/>
      <c r="U578" s="298"/>
      <c r="V578" s="298"/>
      <c r="W578" s="298"/>
    </row>
    <row r="579" spans="4:23" x14ac:dyDescent="0.2">
      <c r="D579" s="288"/>
      <c r="E579" s="297"/>
      <c r="H579" s="288"/>
      <c r="I579" s="288"/>
      <c r="J579" s="336"/>
      <c r="K579" s="288"/>
      <c r="L579" s="288"/>
      <c r="M579" s="288"/>
      <c r="N579" s="298"/>
      <c r="O579" s="288"/>
      <c r="P579" s="298"/>
      <c r="R579" s="337"/>
      <c r="S579" s="298"/>
      <c r="T579" s="298"/>
      <c r="U579" s="298"/>
      <c r="V579" s="298"/>
      <c r="W579" s="298"/>
    </row>
    <row r="580" spans="4:23" x14ac:dyDescent="0.2">
      <c r="D580" s="288"/>
      <c r="E580" s="297"/>
      <c r="H580" s="288"/>
      <c r="I580" s="288"/>
      <c r="J580" s="336"/>
      <c r="K580" s="288"/>
      <c r="L580" s="288"/>
      <c r="M580" s="288"/>
      <c r="N580" s="298"/>
      <c r="O580" s="288"/>
      <c r="P580" s="298"/>
      <c r="R580" s="337"/>
      <c r="S580" s="298"/>
      <c r="T580" s="298"/>
      <c r="U580" s="298"/>
      <c r="V580" s="298"/>
      <c r="W580" s="298"/>
    </row>
    <row r="581" spans="4:23" x14ac:dyDescent="0.2">
      <c r="D581" s="288"/>
      <c r="E581" s="297"/>
      <c r="H581" s="288"/>
      <c r="I581" s="288"/>
      <c r="J581" s="336"/>
      <c r="K581" s="288"/>
      <c r="L581" s="288"/>
      <c r="M581" s="288"/>
      <c r="N581" s="298"/>
      <c r="O581" s="288"/>
      <c r="P581" s="298"/>
      <c r="R581" s="337"/>
      <c r="S581" s="298"/>
      <c r="T581" s="298"/>
      <c r="U581" s="298"/>
      <c r="V581" s="298"/>
      <c r="W581" s="298"/>
    </row>
    <row r="582" spans="4:23" x14ac:dyDescent="0.2">
      <c r="D582" s="288"/>
      <c r="E582" s="297"/>
      <c r="H582" s="288"/>
      <c r="I582" s="288"/>
      <c r="J582" s="336"/>
      <c r="K582" s="288"/>
      <c r="L582" s="288"/>
      <c r="M582" s="288"/>
      <c r="N582" s="298"/>
      <c r="O582" s="288"/>
      <c r="P582" s="298"/>
      <c r="R582" s="337"/>
      <c r="S582" s="298"/>
      <c r="T582" s="298"/>
      <c r="U582" s="298"/>
      <c r="V582" s="298"/>
      <c r="W582" s="298"/>
    </row>
    <row r="583" spans="4:23" x14ac:dyDescent="0.2">
      <c r="D583" s="288"/>
      <c r="E583" s="297"/>
      <c r="H583" s="288"/>
      <c r="I583" s="288"/>
      <c r="J583" s="336"/>
      <c r="K583" s="288"/>
      <c r="L583" s="288"/>
      <c r="M583" s="288"/>
      <c r="N583" s="298"/>
      <c r="O583" s="288"/>
      <c r="P583" s="298"/>
      <c r="R583" s="337"/>
      <c r="S583" s="298"/>
      <c r="T583" s="298"/>
      <c r="U583" s="298"/>
      <c r="V583" s="298"/>
      <c r="W583" s="298"/>
    </row>
    <row r="584" spans="4:23" x14ac:dyDescent="0.2">
      <c r="D584" s="288"/>
      <c r="E584" s="297"/>
      <c r="H584" s="288"/>
      <c r="I584" s="288"/>
      <c r="J584" s="336"/>
      <c r="K584" s="288"/>
      <c r="L584" s="288"/>
      <c r="M584" s="288"/>
      <c r="N584" s="298"/>
      <c r="O584" s="288"/>
      <c r="P584" s="298"/>
      <c r="R584" s="337"/>
      <c r="S584" s="298"/>
      <c r="T584" s="298"/>
      <c r="U584" s="298"/>
      <c r="V584" s="298"/>
      <c r="W584" s="298"/>
    </row>
    <row r="585" spans="4:23" x14ac:dyDescent="0.2">
      <c r="D585" s="288"/>
      <c r="E585" s="297"/>
      <c r="H585" s="288"/>
      <c r="I585" s="288"/>
      <c r="J585" s="336"/>
      <c r="K585" s="288"/>
      <c r="L585" s="288"/>
      <c r="M585" s="288"/>
      <c r="N585" s="298"/>
      <c r="O585" s="288"/>
      <c r="P585" s="298"/>
      <c r="R585" s="337"/>
      <c r="S585" s="298"/>
      <c r="T585" s="298"/>
      <c r="U585" s="298"/>
      <c r="V585" s="298"/>
      <c r="W585" s="298"/>
    </row>
    <row r="586" spans="4:23" x14ac:dyDescent="0.2">
      <c r="D586" s="288"/>
      <c r="E586" s="297"/>
      <c r="H586" s="288"/>
      <c r="I586" s="288"/>
      <c r="J586" s="336"/>
      <c r="K586" s="288"/>
      <c r="L586" s="288"/>
      <c r="M586" s="288"/>
      <c r="N586" s="298"/>
      <c r="O586" s="288"/>
      <c r="P586" s="298"/>
      <c r="R586" s="337"/>
      <c r="S586" s="298"/>
      <c r="T586" s="298"/>
      <c r="U586" s="298"/>
      <c r="V586" s="298"/>
      <c r="W586" s="298"/>
    </row>
    <row r="587" spans="4:23" x14ac:dyDescent="0.2">
      <c r="D587" s="288"/>
      <c r="E587" s="297"/>
      <c r="H587" s="288"/>
      <c r="I587" s="288"/>
      <c r="J587" s="336"/>
      <c r="K587" s="288"/>
      <c r="L587" s="288"/>
      <c r="M587" s="288"/>
      <c r="N587" s="298"/>
      <c r="O587" s="288"/>
      <c r="P587" s="298"/>
      <c r="R587" s="337"/>
      <c r="S587" s="298"/>
      <c r="T587" s="298"/>
      <c r="U587" s="298"/>
      <c r="V587" s="298"/>
      <c r="W587" s="298"/>
    </row>
    <row r="588" spans="4:23" x14ac:dyDescent="0.2">
      <c r="D588" s="288"/>
      <c r="E588" s="297"/>
      <c r="H588" s="288"/>
      <c r="I588" s="288"/>
      <c r="J588" s="336"/>
      <c r="K588" s="288"/>
      <c r="L588" s="288"/>
      <c r="M588" s="288"/>
      <c r="N588" s="298"/>
      <c r="O588" s="288"/>
      <c r="P588" s="298"/>
      <c r="R588" s="337"/>
      <c r="S588" s="298"/>
      <c r="T588" s="298"/>
      <c r="U588" s="298"/>
      <c r="V588" s="298"/>
      <c r="W588" s="298"/>
    </row>
    <row r="589" spans="4:23" x14ac:dyDescent="0.2">
      <c r="D589" s="288"/>
      <c r="E589" s="297"/>
      <c r="H589" s="288"/>
      <c r="I589" s="288"/>
      <c r="J589" s="336"/>
      <c r="K589" s="288"/>
      <c r="L589" s="288"/>
      <c r="M589" s="288"/>
      <c r="N589" s="298"/>
      <c r="O589" s="288"/>
      <c r="P589" s="298"/>
      <c r="R589" s="337"/>
      <c r="S589" s="298"/>
      <c r="T589" s="298"/>
      <c r="U589" s="298"/>
      <c r="V589" s="298"/>
      <c r="W589" s="298"/>
    </row>
    <row r="590" spans="4:23" x14ac:dyDescent="0.2">
      <c r="D590" s="288"/>
      <c r="E590" s="297"/>
      <c r="H590" s="288"/>
      <c r="I590" s="288"/>
      <c r="J590" s="336"/>
      <c r="K590" s="288"/>
      <c r="L590" s="288"/>
      <c r="M590" s="288"/>
      <c r="N590" s="298"/>
      <c r="O590" s="288"/>
      <c r="P590" s="298"/>
      <c r="R590" s="337"/>
      <c r="S590" s="298"/>
      <c r="T590" s="298"/>
      <c r="U590" s="298"/>
      <c r="V590" s="298"/>
      <c r="W590" s="298"/>
    </row>
    <row r="591" spans="4:23" x14ac:dyDescent="0.2">
      <c r="D591" s="288"/>
      <c r="E591" s="297"/>
      <c r="H591" s="288"/>
      <c r="I591" s="288"/>
      <c r="J591" s="336"/>
      <c r="K591" s="288"/>
      <c r="L591" s="288"/>
      <c r="M591" s="288"/>
      <c r="N591" s="298"/>
      <c r="O591" s="288"/>
      <c r="P591" s="298"/>
      <c r="R591" s="337"/>
      <c r="S591" s="298"/>
      <c r="T591" s="298"/>
      <c r="U591" s="298"/>
      <c r="V591" s="298"/>
      <c r="W591" s="298"/>
    </row>
    <row r="592" spans="4:23" x14ac:dyDescent="0.2">
      <c r="D592" s="288"/>
      <c r="E592" s="297"/>
      <c r="H592" s="288"/>
      <c r="I592" s="288"/>
      <c r="J592" s="336"/>
      <c r="K592" s="288"/>
      <c r="L592" s="288"/>
      <c r="M592" s="288"/>
      <c r="N592" s="298"/>
      <c r="O592" s="288"/>
      <c r="P592" s="298"/>
      <c r="R592" s="337"/>
      <c r="S592" s="298"/>
      <c r="T592" s="298"/>
      <c r="U592" s="298"/>
      <c r="V592" s="298"/>
      <c r="W592" s="298"/>
    </row>
    <row r="593" spans="4:23" x14ac:dyDescent="0.2">
      <c r="D593" s="288"/>
      <c r="E593" s="297"/>
      <c r="H593" s="288"/>
      <c r="I593" s="288"/>
      <c r="J593" s="336"/>
      <c r="K593" s="288"/>
      <c r="L593" s="288"/>
      <c r="M593" s="288"/>
      <c r="N593" s="298"/>
      <c r="O593" s="288"/>
      <c r="P593" s="298"/>
      <c r="R593" s="337"/>
      <c r="S593" s="298"/>
      <c r="T593" s="298"/>
      <c r="U593" s="298"/>
      <c r="V593" s="298"/>
      <c r="W593" s="298"/>
    </row>
    <row r="594" spans="4:23" x14ac:dyDescent="0.2">
      <c r="D594" s="288"/>
      <c r="E594" s="297"/>
      <c r="H594" s="288"/>
      <c r="I594" s="288"/>
      <c r="J594" s="336"/>
      <c r="K594" s="288"/>
      <c r="L594" s="288"/>
      <c r="M594" s="288"/>
      <c r="N594" s="298"/>
      <c r="O594" s="288"/>
      <c r="P594" s="298"/>
      <c r="R594" s="337"/>
      <c r="S594" s="298"/>
      <c r="T594" s="298"/>
      <c r="U594" s="298"/>
      <c r="V594" s="298"/>
      <c r="W594" s="298"/>
    </row>
    <row r="595" spans="4:23" x14ac:dyDescent="0.2">
      <c r="D595" s="288"/>
      <c r="E595" s="297"/>
      <c r="H595" s="288"/>
      <c r="I595" s="288"/>
      <c r="J595" s="336"/>
      <c r="K595" s="288"/>
      <c r="L595" s="288"/>
      <c r="M595" s="288"/>
      <c r="N595" s="298"/>
      <c r="O595" s="288"/>
      <c r="P595" s="298"/>
      <c r="R595" s="337"/>
      <c r="S595" s="298"/>
      <c r="T595" s="298"/>
      <c r="U595" s="298"/>
      <c r="V595" s="298"/>
      <c r="W595" s="298"/>
    </row>
    <row r="596" spans="4:23" x14ac:dyDescent="0.2">
      <c r="D596" s="288"/>
      <c r="E596" s="297"/>
      <c r="H596" s="288"/>
      <c r="I596" s="288"/>
      <c r="J596" s="336"/>
      <c r="K596" s="288"/>
      <c r="L596" s="288"/>
      <c r="M596" s="288"/>
      <c r="N596" s="298"/>
      <c r="O596" s="288"/>
      <c r="P596" s="298"/>
      <c r="R596" s="337"/>
      <c r="S596" s="298"/>
      <c r="T596" s="298"/>
      <c r="U596" s="298"/>
      <c r="V596" s="298"/>
      <c r="W596" s="298"/>
    </row>
    <row r="597" spans="4:23" x14ac:dyDescent="0.2">
      <c r="D597" s="288"/>
      <c r="E597" s="297"/>
      <c r="H597" s="288"/>
      <c r="I597" s="288"/>
      <c r="J597" s="336"/>
      <c r="K597" s="288"/>
      <c r="L597" s="288"/>
      <c r="M597" s="288"/>
      <c r="N597" s="298"/>
      <c r="O597" s="288"/>
      <c r="P597" s="298"/>
      <c r="R597" s="337"/>
      <c r="S597" s="298"/>
      <c r="T597" s="298"/>
      <c r="U597" s="298"/>
      <c r="V597" s="298"/>
      <c r="W597" s="298"/>
    </row>
    <row r="598" spans="4:23" x14ac:dyDescent="0.2">
      <c r="D598" s="288"/>
      <c r="E598" s="297"/>
      <c r="H598" s="288"/>
      <c r="I598" s="288"/>
      <c r="J598" s="336"/>
      <c r="K598" s="288"/>
      <c r="L598" s="288"/>
      <c r="M598" s="288"/>
      <c r="N598" s="298"/>
      <c r="O598" s="288"/>
      <c r="P598" s="298"/>
      <c r="R598" s="337"/>
      <c r="S598" s="298"/>
      <c r="T598" s="298"/>
      <c r="U598" s="298"/>
      <c r="V598" s="298"/>
      <c r="W598" s="298"/>
    </row>
    <row r="599" spans="4:23" x14ac:dyDescent="0.2">
      <c r="D599" s="288"/>
      <c r="E599" s="297"/>
      <c r="H599" s="288"/>
      <c r="I599" s="288"/>
      <c r="J599" s="336"/>
      <c r="K599" s="288"/>
      <c r="L599" s="288"/>
      <c r="M599" s="288"/>
      <c r="N599" s="298"/>
      <c r="O599" s="288"/>
      <c r="P599" s="298"/>
      <c r="R599" s="337"/>
      <c r="S599" s="298"/>
      <c r="T599" s="298"/>
      <c r="U599" s="298"/>
      <c r="V599" s="298"/>
      <c r="W599" s="298"/>
    </row>
    <row r="600" spans="4:23" x14ac:dyDescent="0.2">
      <c r="D600" s="288"/>
      <c r="E600" s="297"/>
      <c r="H600" s="288"/>
      <c r="I600" s="288"/>
      <c r="J600" s="336"/>
      <c r="K600" s="288"/>
      <c r="L600" s="288"/>
      <c r="M600" s="288"/>
      <c r="N600" s="298"/>
      <c r="O600" s="288"/>
      <c r="P600" s="298"/>
      <c r="R600" s="337"/>
      <c r="S600" s="298"/>
      <c r="T600" s="298"/>
      <c r="U600" s="298"/>
      <c r="V600" s="298"/>
      <c r="W600" s="298"/>
    </row>
    <row r="601" spans="4:23" x14ac:dyDescent="0.2">
      <c r="D601" s="288"/>
      <c r="E601" s="297"/>
      <c r="H601" s="288"/>
      <c r="I601" s="288"/>
      <c r="J601" s="336"/>
      <c r="K601" s="288"/>
      <c r="L601" s="288"/>
      <c r="M601" s="288"/>
      <c r="N601" s="298"/>
      <c r="O601" s="288"/>
      <c r="P601" s="298"/>
      <c r="R601" s="337"/>
      <c r="S601" s="298"/>
      <c r="T601" s="298"/>
      <c r="U601" s="298"/>
      <c r="V601" s="298"/>
      <c r="W601" s="298"/>
    </row>
    <row r="602" spans="4:23" x14ac:dyDescent="0.2">
      <c r="D602" s="288"/>
      <c r="E602" s="297"/>
      <c r="H602" s="288"/>
      <c r="I602" s="288"/>
      <c r="J602" s="336"/>
      <c r="K602" s="288"/>
      <c r="L602" s="288"/>
      <c r="M602" s="288"/>
      <c r="N602" s="298"/>
      <c r="O602" s="288"/>
      <c r="P602" s="298"/>
      <c r="R602" s="337"/>
      <c r="S602" s="298"/>
      <c r="T602" s="298"/>
      <c r="U602" s="298"/>
      <c r="V602" s="298"/>
      <c r="W602" s="298"/>
    </row>
    <row r="603" spans="4:23" x14ac:dyDescent="0.2">
      <c r="D603" s="288"/>
      <c r="E603" s="297"/>
      <c r="H603" s="288"/>
      <c r="I603" s="288"/>
      <c r="J603" s="336"/>
      <c r="K603" s="288"/>
      <c r="L603" s="288"/>
      <c r="M603" s="288"/>
      <c r="N603" s="298"/>
      <c r="O603" s="288"/>
      <c r="P603" s="298"/>
      <c r="R603" s="337"/>
      <c r="S603" s="298"/>
      <c r="T603" s="298"/>
      <c r="U603" s="298"/>
      <c r="V603" s="298"/>
      <c r="W603" s="298"/>
    </row>
    <row r="604" spans="4:23" x14ac:dyDescent="0.2">
      <c r="D604" s="288"/>
      <c r="E604" s="297"/>
      <c r="H604" s="288"/>
      <c r="I604" s="288"/>
      <c r="J604" s="336"/>
      <c r="K604" s="288"/>
      <c r="L604" s="288"/>
      <c r="M604" s="288"/>
      <c r="N604" s="298"/>
      <c r="O604" s="288"/>
      <c r="P604" s="298"/>
      <c r="R604" s="337"/>
      <c r="S604" s="298"/>
      <c r="T604" s="298"/>
      <c r="U604" s="298"/>
      <c r="V604" s="298"/>
      <c r="W604" s="298"/>
    </row>
    <row r="605" spans="4:23" x14ac:dyDescent="0.2">
      <c r="D605" s="288"/>
      <c r="E605" s="297"/>
      <c r="H605" s="288"/>
      <c r="I605" s="288"/>
      <c r="J605" s="336"/>
      <c r="K605" s="288"/>
      <c r="L605" s="288"/>
      <c r="M605" s="288"/>
      <c r="N605" s="298"/>
      <c r="O605" s="288"/>
      <c r="P605" s="298"/>
      <c r="R605" s="337"/>
      <c r="S605" s="298"/>
      <c r="T605" s="298"/>
      <c r="U605" s="298"/>
      <c r="V605" s="298"/>
      <c r="W605" s="298"/>
    </row>
    <row r="606" spans="4:23" x14ac:dyDescent="0.2">
      <c r="D606" s="288"/>
      <c r="E606" s="297"/>
      <c r="H606" s="288"/>
      <c r="I606" s="288"/>
      <c r="J606" s="336"/>
      <c r="K606" s="288"/>
      <c r="L606" s="288"/>
      <c r="M606" s="288"/>
      <c r="N606" s="298"/>
      <c r="O606" s="288"/>
      <c r="P606" s="298"/>
      <c r="R606" s="337"/>
      <c r="S606" s="298"/>
      <c r="T606" s="298"/>
      <c r="U606" s="298"/>
      <c r="V606" s="298"/>
      <c r="W606" s="298"/>
    </row>
    <row r="607" spans="4:23" x14ac:dyDescent="0.2">
      <c r="D607" s="288"/>
      <c r="E607" s="297"/>
      <c r="H607" s="288"/>
      <c r="I607" s="288"/>
      <c r="J607" s="336"/>
      <c r="K607" s="288"/>
      <c r="L607" s="288"/>
      <c r="M607" s="288"/>
      <c r="N607" s="298"/>
      <c r="O607" s="288"/>
      <c r="P607" s="298"/>
      <c r="R607" s="337"/>
      <c r="S607" s="298"/>
      <c r="T607" s="298"/>
      <c r="U607" s="298"/>
      <c r="V607" s="298"/>
      <c r="W607" s="298"/>
    </row>
    <row r="608" spans="4:23" x14ac:dyDescent="0.2">
      <c r="D608" s="288"/>
      <c r="E608" s="297"/>
      <c r="H608" s="288"/>
      <c r="I608" s="288"/>
      <c r="J608" s="336"/>
      <c r="K608" s="288"/>
      <c r="L608" s="288"/>
      <c r="M608" s="288"/>
      <c r="N608" s="298"/>
      <c r="O608" s="288"/>
      <c r="P608" s="298"/>
      <c r="R608" s="337"/>
      <c r="S608" s="298"/>
      <c r="T608" s="298"/>
      <c r="U608" s="298"/>
      <c r="V608" s="298"/>
      <c r="W608" s="298"/>
    </row>
    <row r="609" spans="4:23" x14ac:dyDescent="0.2">
      <c r="D609" s="288"/>
      <c r="E609" s="297"/>
      <c r="H609" s="288"/>
      <c r="I609" s="288"/>
      <c r="J609" s="336"/>
      <c r="K609" s="288"/>
      <c r="L609" s="288"/>
      <c r="M609" s="288"/>
      <c r="N609" s="298"/>
      <c r="O609" s="288"/>
      <c r="P609" s="298"/>
      <c r="R609" s="337"/>
      <c r="S609" s="298"/>
      <c r="T609" s="298"/>
      <c r="U609" s="298"/>
      <c r="V609" s="298"/>
      <c r="W609" s="298"/>
    </row>
    <row r="610" spans="4:23" x14ac:dyDescent="0.2">
      <c r="D610" s="288"/>
      <c r="E610" s="297"/>
      <c r="H610" s="288"/>
      <c r="I610" s="288"/>
      <c r="J610" s="336"/>
      <c r="K610" s="288"/>
      <c r="L610" s="288"/>
      <c r="M610" s="288"/>
      <c r="N610" s="298"/>
      <c r="O610" s="288"/>
      <c r="P610" s="298"/>
      <c r="R610" s="337"/>
      <c r="S610" s="298"/>
      <c r="T610" s="298"/>
      <c r="U610" s="298"/>
      <c r="V610" s="298"/>
      <c r="W610" s="298"/>
    </row>
    <row r="611" spans="4:23" x14ac:dyDescent="0.2">
      <c r="D611" s="288"/>
      <c r="E611" s="297"/>
      <c r="H611" s="288"/>
      <c r="I611" s="288"/>
      <c r="J611" s="336"/>
      <c r="K611" s="288"/>
      <c r="L611" s="288"/>
      <c r="M611" s="288"/>
      <c r="N611" s="298"/>
      <c r="O611" s="288"/>
      <c r="P611" s="298"/>
      <c r="R611" s="337"/>
      <c r="S611" s="298"/>
      <c r="T611" s="298"/>
      <c r="U611" s="298"/>
      <c r="V611" s="298"/>
      <c r="W611" s="298"/>
    </row>
    <row r="612" spans="4:23" x14ac:dyDescent="0.2">
      <c r="D612" s="288"/>
      <c r="E612" s="297"/>
      <c r="H612" s="288"/>
      <c r="I612" s="288"/>
      <c r="J612" s="336"/>
      <c r="K612" s="288"/>
      <c r="L612" s="288"/>
      <c r="M612" s="288"/>
      <c r="N612" s="298"/>
      <c r="O612" s="288"/>
      <c r="P612" s="298"/>
      <c r="R612" s="337"/>
      <c r="S612" s="298"/>
      <c r="T612" s="298"/>
      <c r="U612" s="298"/>
      <c r="V612" s="298"/>
      <c r="W612" s="298"/>
    </row>
    <row r="613" spans="4:23" x14ac:dyDescent="0.2">
      <c r="D613" s="288"/>
      <c r="E613" s="297"/>
      <c r="H613" s="288"/>
      <c r="I613" s="288"/>
      <c r="J613" s="336"/>
      <c r="K613" s="288"/>
      <c r="L613" s="288"/>
      <c r="M613" s="288"/>
      <c r="N613" s="298"/>
      <c r="O613" s="288"/>
      <c r="P613" s="298"/>
      <c r="R613" s="337"/>
      <c r="S613" s="298"/>
      <c r="T613" s="298"/>
      <c r="U613" s="298"/>
      <c r="V613" s="298"/>
      <c r="W613" s="298"/>
    </row>
    <row r="614" spans="4:23" x14ac:dyDescent="0.2">
      <c r="D614" s="288"/>
      <c r="E614" s="297"/>
      <c r="H614" s="288"/>
      <c r="I614" s="288"/>
      <c r="J614" s="336"/>
      <c r="K614" s="288"/>
      <c r="L614" s="288"/>
      <c r="M614" s="288"/>
      <c r="N614" s="298"/>
      <c r="O614" s="288"/>
      <c r="P614" s="298"/>
      <c r="R614" s="337"/>
      <c r="S614" s="298"/>
      <c r="T614" s="298"/>
      <c r="U614" s="298"/>
      <c r="V614" s="298"/>
      <c r="W614" s="298"/>
    </row>
    <row r="615" spans="4:23" x14ac:dyDescent="0.2">
      <c r="D615" s="288"/>
      <c r="E615" s="297"/>
      <c r="H615" s="288"/>
      <c r="I615" s="288"/>
      <c r="J615" s="336"/>
      <c r="K615" s="288"/>
      <c r="L615" s="288"/>
      <c r="M615" s="288"/>
      <c r="N615" s="298"/>
      <c r="O615" s="288"/>
      <c r="P615" s="298"/>
      <c r="R615" s="337"/>
      <c r="S615" s="298"/>
      <c r="T615" s="298"/>
      <c r="U615" s="298"/>
      <c r="V615" s="298"/>
      <c r="W615" s="298"/>
    </row>
    <row r="616" spans="4:23" x14ac:dyDescent="0.2">
      <c r="D616" s="288"/>
      <c r="E616" s="297"/>
      <c r="H616" s="288"/>
      <c r="I616" s="288"/>
      <c r="J616" s="336"/>
      <c r="K616" s="288"/>
      <c r="L616" s="288"/>
      <c r="M616" s="288"/>
      <c r="N616" s="298"/>
      <c r="O616" s="288"/>
      <c r="P616" s="298"/>
      <c r="R616" s="337"/>
      <c r="S616" s="298"/>
      <c r="T616" s="298"/>
      <c r="U616" s="298"/>
      <c r="V616" s="298"/>
      <c r="W616" s="298"/>
    </row>
    <row r="617" spans="4:23" x14ac:dyDescent="0.2">
      <c r="D617" s="288"/>
      <c r="E617" s="297"/>
      <c r="H617" s="288"/>
      <c r="I617" s="288"/>
      <c r="J617" s="336"/>
      <c r="K617" s="288"/>
      <c r="L617" s="288"/>
      <c r="M617" s="288"/>
      <c r="N617" s="298"/>
      <c r="O617" s="288"/>
      <c r="P617" s="298"/>
      <c r="R617" s="337"/>
      <c r="S617" s="298"/>
      <c r="T617" s="298"/>
      <c r="U617" s="298"/>
      <c r="V617" s="298"/>
      <c r="W617" s="298"/>
    </row>
    <row r="618" spans="4:23" x14ac:dyDescent="0.2">
      <c r="D618" s="288"/>
      <c r="E618" s="297"/>
      <c r="H618" s="288"/>
      <c r="I618" s="288"/>
      <c r="J618" s="336"/>
      <c r="K618" s="288"/>
      <c r="L618" s="288"/>
      <c r="M618" s="288"/>
      <c r="N618" s="298"/>
      <c r="O618" s="288"/>
      <c r="P618" s="298"/>
      <c r="R618" s="337"/>
      <c r="S618" s="298"/>
      <c r="T618" s="298"/>
      <c r="U618" s="298"/>
      <c r="V618" s="298"/>
      <c r="W618" s="298"/>
    </row>
    <row r="619" spans="4:23" x14ac:dyDescent="0.2">
      <c r="D619" s="288"/>
      <c r="E619" s="297"/>
      <c r="H619" s="288"/>
      <c r="I619" s="288"/>
      <c r="J619" s="336"/>
      <c r="K619" s="288"/>
      <c r="L619" s="288"/>
      <c r="M619" s="288"/>
      <c r="N619" s="298"/>
      <c r="O619" s="288"/>
      <c r="P619" s="298"/>
      <c r="R619" s="337"/>
      <c r="S619" s="298"/>
      <c r="T619" s="298"/>
      <c r="U619" s="298"/>
      <c r="V619" s="298"/>
      <c r="W619" s="298"/>
    </row>
    <row r="620" spans="4:23" x14ac:dyDescent="0.2">
      <c r="D620" s="288"/>
      <c r="E620" s="297"/>
      <c r="H620" s="288"/>
      <c r="I620" s="288"/>
      <c r="J620" s="336"/>
      <c r="K620" s="288"/>
      <c r="L620" s="288"/>
      <c r="M620" s="288"/>
      <c r="N620" s="298"/>
      <c r="O620" s="288"/>
      <c r="P620" s="298"/>
      <c r="R620" s="337"/>
      <c r="S620" s="298"/>
      <c r="T620" s="298"/>
      <c r="U620" s="298"/>
      <c r="V620" s="298"/>
      <c r="W620" s="298"/>
    </row>
    <row r="621" spans="4:23" x14ac:dyDescent="0.2">
      <c r="D621" s="288"/>
      <c r="E621" s="297"/>
      <c r="H621" s="288"/>
      <c r="I621" s="288"/>
      <c r="J621" s="336"/>
      <c r="K621" s="288"/>
      <c r="L621" s="288"/>
      <c r="M621" s="288"/>
      <c r="N621" s="298"/>
      <c r="O621" s="288"/>
      <c r="P621" s="298"/>
      <c r="R621" s="337"/>
      <c r="S621" s="298"/>
      <c r="T621" s="298"/>
      <c r="U621" s="298"/>
      <c r="V621" s="298"/>
      <c r="W621" s="298"/>
    </row>
    <row r="622" spans="4:23" x14ac:dyDescent="0.2">
      <c r="D622" s="288"/>
      <c r="E622" s="297"/>
      <c r="H622" s="288"/>
      <c r="I622" s="288"/>
      <c r="J622" s="336"/>
      <c r="K622" s="288"/>
      <c r="L622" s="288"/>
      <c r="M622" s="288"/>
      <c r="N622" s="298"/>
      <c r="O622" s="288"/>
      <c r="P622" s="298"/>
      <c r="R622" s="337"/>
      <c r="S622" s="298"/>
      <c r="T622" s="298"/>
      <c r="U622" s="298"/>
      <c r="V622" s="298"/>
      <c r="W622" s="298"/>
    </row>
    <row r="623" spans="4:23" x14ac:dyDescent="0.2">
      <c r="D623" s="288"/>
      <c r="E623" s="297"/>
      <c r="H623" s="288"/>
      <c r="I623" s="288"/>
      <c r="J623" s="336"/>
      <c r="K623" s="288"/>
      <c r="L623" s="288"/>
      <c r="M623" s="288"/>
      <c r="N623" s="298"/>
      <c r="O623" s="288"/>
      <c r="P623" s="298"/>
      <c r="R623" s="337"/>
      <c r="S623" s="298"/>
      <c r="T623" s="298"/>
      <c r="U623" s="298"/>
      <c r="V623" s="298"/>
      <c r="W623" s="298"/>
    </row>
    <row r="624" spans="4:23" x14ac:dyDescent="0.2">
      <c r="D624" s="288"/>
      <c r="E624" s="297"/>
      <c r="H624" s="288"/>
      <c r="I624" s="288"/>
      <c r="J624" s="336"/>
      <c r="K624" s="288"/>
      <c r="L624" s="288"/>
      <c r="M624" s="288"/>
      <c r="N624" s="298"/>
      <c r="O624" s="288"/>
      <c r="P624" s="298"/>
      <c r="R624" s="337"/>
      <c r="S624" s="298"/>
      <c r="T624" s="298"/>
      <c r="U624" s="298"/>
      <c r="V624" s="298"/>
      <c r="W624" s="298"/>
    </row>
    <row r="625" spans="4:23" x14ac:dyDescent="0.2">
      <c r="D625" s="288"/>
      <c r="E625" s="297"/>
      <c r="H625" s="288"/>
      <c r="I625" s="288"/>
      <c r="J625" s="336"/>
      <c r="K625" s="288"/>
      <c r="L625" s="288"/>
      <c r="M625" s="288"/>
      <c r="N625" s="298"/>
      <c r="O625" s="288"/>
      <c r="P625" s="298"/>
      <c r="R625" s="337"/>
      <c r="S625" s="298"/>
      <c r="T625" s="298"/>
      <c r="U625" s="298"/>
      <c r="V625" s="298"/>
      <c r="W625" s="298"/>
    </row>
    <row r="626" spans="4:23" x14ac:dyDescent="0.2">
      <c r="D626" s="288"/>
      <c r="E626" s="297"/>
      <c r="H626" s="288"/>
      <c r="I626" s="288"/>
      <c r="J626" s="336"/>
      <c r="K626" s="288"/>
      <c r="L626" s="288"/>
      <c r="M626" s="288"/>
      <c r="N626" s="298"/>
      <c r="O626" s="288"/>
      <c r="P626" s="298"/>
      <c r="R626" s="337"/>
      <c r="S626" s="298"/>
      <c r="T626" s="298"/>
      <c r="U626" s="298"/>
      <c r="V626" s="298"/>
      <c r="W626" s="298"/>
    </row>
    <row r="627" spans="4:23" x14ac:dyDescent="0.2">
      <c r="D627" s="288"/>
      <c r="E627" s="297"/>
      <c r="H627" s="288"/>
      <c r="I627" s="288"/>
      <c r="J627" s="336"/>
      <c r="K627" s="288"/>
      <c r="L627" s="288"/>
      <c r="M627" s="288"/>
      <c r="N627" s="298"/>
      <c r="O627" s="288"/>
      <c r="P627" s="298"/>
      <c r="R627" s="337"/>
      <c r="S627" s="298"/>
      <c r="T627" s="298"/>
      <c r="U627" s="298"/>
      <c r="V627" s="298"/>
      <c r="W627" s="298"/>
    </row>
    <row r="628" spans="4:23" x14ac:dyDescent="0.2">
      <c r="D628" s="288"/>
      <c r="E628" s="297"/>
      <c r="H628" s="288"/>
      <c r="I628" s="288"/>
      <c r="J628" s="336"/>
      <c r="K628" s="288"/>
      <c r="L628" s="288"/>
      <c r="M628" s="288"/>
      <c r="N628" s="298"/>
      <c r="O628" s="288"/>
      <c r="P628" s="298"/>
      <c r="R628" s="337"/>
      <c r="S628" s="298"/>
      <c r="T628" s="298"/>
      <c r="U628" s="298"/>
      <c r="V628" s="298"/>
      <c r="W628" s="298"/>
    </row>
    <row r="629" spans="4:23" x14ac:dyDescent="0.2">
      <c r="D629" s="288"/>
      <c r="E629" s="297"/>
      <c r="H629" s="288"/>
      <c r="I629" s="288"/>
      <c r="J629" s="336"/>
      <c r="K629" s="288"/>
      <c r="L629" s="288"/>
      <c r="M629" s="288"/>
      <c r="N629" s="298"/>
      <c r="O629" s="288"/>
      <c r="P629" s="298"/>
      <c r="R629" s="337"/>
      <c r="S629" s="298"/>
      <c r="T629" s="298"/>
      <c r="U629" s="298"/>
      <c r="V629" s="298"/>
      <c r="W629" s="298"/>
    </row>
    <row r="630" spans="4:23" x14ac:dyDescent="0.2">
      <c r="D630" s="288"/>
      <c r="E630" s="297"/>
      <c r="H630" s="288"/>
      <c r="I630" s="288"/>
      <c r="J630" s="336"/>
      <c r="K630" s="288"/>
      <c r="L630" s="288"/>
      <c r="M630" s="288"/>
      <c r="N630" s="298"/>
      <c r="O630" s="288"/>
      <c r="P630" s="298"/>
      <c r="R630" s="337"/>
      <c r="S630" s="298"/>
      <c r="T630" s="298"/>
      <c r="U630" s="298"/>
      <c r="V630" s="298"/>
      <c r="W630" s="298"/>
    </row>
    <row r="631" spans="4:23" x14ac:dyDescent="0.2">
      <c r="D631" s="288"/>
      <c r="E631" s="297"/>
      <c r="H631" s="288"/>
      <c r="I631" s="288"/>
      <c r="J631" s="336"/>
      <c r="K631" s="288"/>
      <c r="L631" s="288"/>
      <c r="M631" s="288"/>
      <c r="N631" s="298"/>
      <c r="O631" s="288"/>
      <c r="P631" s="298"/>
      <c r="R631" s="337"/>
      <c r="S631" s="298"/>
      <c r="T631" s="298"/>
      <c r="U631" s="298"/>
      <c r="V631" s="298"/>
      <c r="W631" s="298"/>
    </row>
    <row r="632" spans="4:23" x14ac:dyDescent="0.2">
      <c r="D632" s="288"/>
      <c r="E632" s="297"/>
      <c r="H632" s="288"/>
      <c r="I632" s="288"/>
      <c r="J632" s="336"/>
      <c r="K632" s="288"/>
      <c r="L632" s="288"/>
      <c r="M632" s="288"/>
      <c r="N632" s="298"/>
      <c r="O632" s="288"/>
      <c r="P632" s="298"/>
      <c r="R632" s="337"/>
      <c r="S632" s="298"/>
      <c r="T632" s="298"/>
      <c r="U632" s="298"/>
      <c r="V632" s="298"/>
      <c r="W632" s="298"/>
    </row>
    <row r="633" spans="4:23" x14ac:dyDescent="0.2">
      <c r="D633" s="288"/>
      <c r="E633" s="297"/>
      <c r="H633" s="288"/>
      <c r="I633" s="288"/>
      <c r="J633" s="336"/>
      <c r="K633" s="288"/>
      <c r="L633" s="288"/>
      <c r="M633" s="288"/>
      <c r="N633" s="298"/>
      <c r="O633" s="288"/>
      <c r="P633" s="298"/>
      <c r="R633" s="337"/>
      <c r="S633" s="298"/>
      <c r="T633" s="298"/>
      <c r="U633" s="298"/>
      <c r="V633" s="298"/>
      <c r="W633" s="298"/>
    </row>
    <row r="634" spans="4:23" x14ac:dyDescent="0.2">
      <c r="D634" s="288"/>
      <c r="E634" s="297"/>
      <c r="H634" s="288"/>
      <c r="I634" s="288"/>
      <c r="J634" s="336"/>
      <c r="K634" s="288"/>
      <c r="L634" s="288"/>
      <c r="M634" s="288"/>
      <c r="N634" s="298"/>
      <c r="O634" s="288"/>
      <c r="P634" s="298"/>
      <c r="R634" s="337"/>
      <c r="S634" s="298"/>
      <c r="T634" s="298"/>
      <c r="U634" s="298"/>
      <c r="V634" s="298"/>
      <c r="W634" s="298"/>
    </row>
    <row r="635" spans="4:23" x14ac:dyDescent="0.2">
      <c r="D635" s="288"/>
      <c r="E635" s="297"/>
      <c r="H635" s="288"/>
      <c r="I635" s="288"/>
      <c r="J635" s="336"/>
      <c r="K635" s="288"/>
      <c r="L635" s="288"/>
      <c r="M635" s="288"/>
      <c r="N635" s="298"/>
      <c r="O635" s="288"/>
      <c r="P635" s="298"/>
      <c r="R635" s="337"/>
      <c r="S635" s="298"/>
      <c r="T635" s="298"/>
      <c r="U635" s="298"/>
      <c r="V635" s="298"/>
      <c r="W635" s="298"/>
    </row>
    <row r="636" spans="4:23" x14ac:dyDescent="0.2">
      <c r="D636" s="288"/>
      <c r="E636" s="297"/>
      <c r="H636" s="288"/>
      <c r="I636" s="288"/>
      <c r="J636" s="336"/>
      <c r="K636" s="288"/>
      <c r="L636" s="288"/>
      <c r="M636" s="288"/>
      <c r="N636" s="298"/>
      <c r="O636" s="288"/>
      <c r="P636" s="298"/>
      <c r="R636" s="337"/>
      <c r="S636" s="298"/>
      <c r="T636" s="298"/>
      <c r="U636" s="298"/>
      <c r="V636" s="298"/>
      <c r="W636" s="298"/>
    </row>
    <row r="637" spans="4:23" x14ac:dyDescent="0.2">
      <c r="D637" s="288"/>
      <c r="E637" s="297"/>
      <c r="H637" s="288"/>
      <c r="I637" s="288"/>
      <c r="J637" s="336"/>
      <c r="K637" s="288"/>
      <c r="L637" s="288"/>
      <c r="M637" s="288"/>
      <c r="N637" s="298"/>
      <c r="O637" s="288"/>
      <c r="P637" s="298"/>
      <c r="R637" s="337"/>
      <c r="S637" s="298"/>
      <c r="T637" s="298"/>
      <c r="U637" s="298"/>
      <c r="V637" s="298"/>
      <c r="W637" s="298"/>
    </row>
    <row r="638" spans="4:23" x14ac:dyDescent="0.2">
      <c r="D638" s="288"/>
      <c r="E638" s="297"/>
      <c r="H638" s="288"/>
      <c r="I638" s="288"/>
      <c r="J638" s="336"/>
      <c r="K638" s="288"/>
      <c r="L638" s="288"/>
      <c r="M638" s="288"/>
      <c r="N638" s="298"/>
      <c r="O638" s="288"/>
      <c r="P638" s="298"/>
      <c r="R638" s="337"/>
      <c r="S638" s="298"/>
      <c r="T638" s="298"/>
      <c r="U638" s="298"/>
      <c r="V638" s="298"/>
      <c r="W638" s="298"/>
    </row>
    <row r="639" spans="4:23" x14ac:dyDescent="0.2">
      <c r="D639" s="288"/>
      <c r="E639" s="297"/>
      <c r="H639" s="288"/>
      <c r="I639" s="288"/>
      <c r="J639" s="336"/>
      <c r="K639" s="288"/>
      <c r="L639" s="288"/>
      <c r="M639" s="288"/>
      <c r="N639" s="298"/>
      <c r="O639" s="288"/>
      <c r="P639" s="298"/>
      <c r="R639" s="337"/>
      <c r="S639" s="298"/>
      <c r="T639" s="298"/>
      <c r="U639" s="298"/>
      <c r="V639" s="298"/>
      <c r="W639" s="298"/>
    </row>
    <row r="640" spans="4:23" x14ac:dyDescent="0.2">
      <c r="D640" s="288"/>
      <c r="E640" s="297"/>
      <c r="H640" s="288"/>
      <c r="I640" s="288"/>
      <c r="J640" s="336"/>
      <c r="K640" s="288"/>
      <c r="L640" s="288"/>
      <c r="M640" s="288"/>
      <c r="N640" s="298"/>
      <c r="O640" s="288"/>
      <c r="P640" s="298"/>
      <c r="R640" s="337"/>
      <c r="S640" s="298"/>
      <c r="T640" s="298"/>
      <c r="U640" s="298"/>
      <c r="V640" s="298"/>
      <c r="W640" s="298"/>
    </row>
    <row r="641" spans="4:23" x14ac:dyDescent="0.2">
      <c r="D641" s="288"/>
      <c r="E641" s="297"/>
      <c r="H641" s="288"/>
      <c r="I641" s="288"/>
      <c r="J641" s="336"/>
      <c r="K641" s="288"/>
      <c r="L641" s="288"/>
      <c r="M641" s="288"/>
      <c r="N641" s="298"/>
      <c r="O641" s="288"/>
      <c r="P641" s="298"/>
      <c r="R641" s="337"/>
      <c r="S641" s="298"/>
      <c r="T641" s="298"/>
      <c r="U641" s="298"/>
      <c r="V641" s="298"/>
      <c r="W641" s="298"/>
    </row>
    <row r="642" spans="4:23" x14ac:dyDescent="0.2">
      <c r="D642" s="288"/>
      <c r="E642" s="297"/>
      <c r="H642" s="288"/>
      <c r="I642" s="288"/>
      <c r="J642" s="336"/>
      <c r="K642" s="288"/>
      <c r="L642" s="288"/>
      <c r="M642" s="288"/>
      <c r="N642" s="298"/>
      <c r="O642" s="288"/>
      <c r="P642" s="298"/>
      <c r="R642" s="337"/>
      <c r="S642" s="298"/>
      <c r="T642" s="298"/>
      <c r="U642" s="298"/>
      <c r="V642" s="298"/>
      <c r="W642" s="298"/>
    </row>
    <row r="643" spans="4:23" x14ac:dyDescent="0.2">
      <c r="D643" s="288"/>
      <c r="E643" s="297"/>
      <c r="H643" s="288"/>
      <c r="I643" s="288"/>
      <c r="J643" s="336"/>
      <c r="K643" s="288"/>
      <c r="L643" s="288"/>
      <c r="M643" s="288"/>
      <c r="N643" s="298"/>
      <c r="O643" s="288"/>
      <c r="P643" s="298"/>
      <c r="R643" s="337"/>
      <c r="S643" s="298"/>
      <c r="T643" s="298"/>
      <c r="U643" s="298"/>
      <c r="V643" s="298"/>
      <c r="W643" s="298"/>
    </row>
    <row r="644" spans="4:23" x14ac:dyDescent="0.2">
      <c r="D644" s="288"/>
      <c r="E644" s="297"/>
      <c r="H644" s="288"/>
      <c r="I644" s="288"/>
      <c r="J644" s="336"/>
      <c r="K644" s="288"/>
      <c r="L644" s="288"/>
      <c r="M644" s="288"/>
      <c r="N644" s="298"/>
      <c r="O644" s="288"/>
      <c r="P644" s="298"/>
      <c r="R644" s="337"/>
      <c r="S644" s="298"/>
      <c r="T644" s="298"/>
      <c r="U644" s="298"/>
      <c r="V644" s="298"/>
      <c r="W644" s="298"/>
    </row>
    <row r="645" spans="4:23" x14ac:dyDescent="0.2">
      <c r="D645" s="288"/>
      <c r="E645" s="297"/>
      <c r="H645" s="288"/>
      <c r="I645" s="288"/>
      <c r="J645" s="336"/>
      <c r="K645" s="288"/>
      <c r="L645" s="288"/>
      <c r="M645" s="288"/>
      <c r="N645" s="298"/>
      <c r="O645" s="288"/>
      <c r="P645" s="298"/>
      <c r="R645" s="337"/>
      <c r="S645" s="298"/>
      <c r="T645" s="298"/>
      <c r="U645" s="298"/>
      <c r="V645" s="298"/>
      <c r="W645" s="298"/>
    </row>
    <row r="646" spans="4:23" x14ac:dyDescent="0.2">
      <c r="D646" s="288"/>
      <c r="E646" s="297"/>
      <c r="H646" s="288"/>
      <c r="I646" s="288"/>
      <c r="J646" s="336"/>
      <c r="K646" s="288"/>
      <c r="L646" s="288"/>
      <c r="M646" s="288"/>
      <c r="N646" s="298"/>
      <c r="O646" s="288"/>
      <c r="P646" s="298"/>
      <c r="R646" s="337"/>
      <c r="S646" s="298"/>
      <c r="T646" s="298"/>
      <c r="U646" s="298"/>
      <c r="V646" s="298"/>
      <c r="W646" s="298"/>
    </row>
    <row r="647" spans="4:23" x14ac:dyDescent="0.2">
      <c r="D647" s="288"/>
      <c r="E647" s="297"/>
      <c r="H647" s="288"/>
      <c r="I647" s="288"/>
      <c r="J647" s="336"/>
      <c r="K647" s="288"/>
      <c r="L647" s="288"/>
      <c r="M647" s="288"/>
      <c r="N647" s="298"/>
      <c r="O647" s="288"/>
      <c r="P647" s="298"/>
      <c r="R647" s="337"/>
      <c r="S647" s="298"/>
      <c r="T647" s="298"/>
      <c r="U647" s="298"/>
      <c r="V647" s="298"/>
      <c r="W647" s="298"/>
    </row>
    <row r="648" spans="4:23" x14ac:dyDescent="0.2">
      <c r="D648" s="288"/>
      <c r="E648" s="297"/>
      <c r="H648" s="288"/>
      <c r="I648" s="288"/>
      <c r="J648" s="336"/>
      <c r="K648" s="288"/>
      <c r="L648" s="288"/>
      <c r="M648" s="288"/>
      <c r="N648" s="298"/>
      <c r="O648" s="288"/>
      <c r="P648" s="298"/>
      <c r="R648" s="337"/>
      <c r="S648" s="298"/>
      <c r="T648" s="298"/>
      <c r="U648" s="298"/>
      <c r="V648" s="298"/>
      <c r="W648" s="298"/>
    </row>
    <row r="649" spans="4:23" x14ac:dyDescent="0.2">
      <c r="D649" s="288"/>
      <c r="E649" s="297"/>
      <c r="H649" s="288"/>
      <c r="I649" s="288"/>
      <c r="J649" s="336"/>
      <c r="K649" s="288"/>
      <c r="L649" s="288"/>
      <c r="M649" s="288"/>
      <c r="N649" s="298"/>
      <c r="O649" s="288"/>
      <c r="P649" s="298"/>
      <c r="R649" s="337"/>
      <c r="S649" s="298"/>
      <c r="T649" s="298"/>
      <c r="U649" s="298"/>
      <c r="V649" s="298"/>
      <c r="W649" s="298"/>
    </row>
    <row r="650" spans="4:23" x14ac:dyDescent="0.2">
      <c r="D650" s="288"/>
      <c r="E650" s="297"/>
      <c r="H650" s="288"/>
      <c r="I650" s="288"/>
      <c r="J650" s="336"/>
      <c r="K650" s="288"/>
      <c r="L650" s="288"/>
      <c r="M650" s="288"/>
      <c r="N650" s="298"/>
      <c r="O650" s="288"/>
      <c r="P650" s="298"/>
      <c r="R650" s="337"/>
      <c r="S650" s="298"/>
      <c r="T650" s="298"/>
      <c r="U650" s="298"/>
      <c r="V650" s="298"/>
      <c r="W650" s="298"/>
    </row>
    <row r="651" spans="4:23" x14ac:dyDescent="0.2">
      <c r="D651" s="288"/>
      <c r="E651" s="297"/>
      <c r="H651" s="288"/>
      <c r="I651" s="288"/>
      <c r="J651" s="336"/>
      <c r="K651" s="288"/>
      <c r="L651" s="288"/>
      <c r="M651" s="288"/>
      <c r="N651" s="298"/>
      <c r="O651" s="288"/>
      <c r="P651" s="298"/>
      <c r="R651" s="337"/>
      <c r="S651" s="298"/>
      <c r="T651" s="298"/>
      <c r="U651" s="298"/>
      <c r="V651" s="298"/>
      <c r="W651" s="298"/>
    </row>
    <row r="652" spans="4:23" x14ac:dyDescent="0.2">
      <c r="D652" s="288"/>
      <c r="E652" s="297"/>
      <c r="H652" s="288"/>
      <c r="I652" s="288"/>
      <c r="J652" s="336"/>
      <c r="K652" s="288"/>
      <c r="L652" s="288"/>
      <c r="M652" s="288"/>
      <c r="N652" s="298"/>
      <c r="O652" s="288"/>
      <c r="P652" s="298"/>
      <c r="R652" s="337"/>
      <c r="S652" s="298"/>
      <c r="T652" s="298"/>
      <c r="U652" s="298"/>
      <c r="V652" s="298"/>
      <c r="W652" s="298"/>
    </row>
    <row r="653" spans="4:23" x14ac:dyDescent="0.2">
      <c r="D653" s="288"/>
      <c r="E653" s="297"/>
      <c r="H653" s="288"/>
      <c r="I653" s="288"/>
      <c r="J653" s="336"/>
      <c r="K653" s="288"/>
      <c r="L653" s="288"/>
      <c r="M653" s="288"/>
      <c r="N653" s="298"/>
      <c r="O653" s="288"/>
      <c r="P653" s="298"/>
      <c r="R653" s="337"/>
      <c r="S653" s="298"/>
      <c r="T653" s="298"/>
      <c r="U653" s="298"/>
      <c r="V653" s="298"/>
      <c r="W653" s="298"/>
    </row>
    <row r="654" spans="4:23" x14ac:dyDescent="0.2">
      <c r="D654" s="288"/>
      <c r="E654" s="297"/>
      <c r="H654" s="288"/>
      <c r="I654" s="288"/>
      <c r="J654" s="336"/>
      <c r="K654" s="288"/>
      <c r="L654" s="288"/>
      <c r="M654" s="288"/>
      <c r="N654" s="298"/>
      <c r="O654" s="288"/>
      <c r="P654" s="298"/>
      <c r="R654" s="337"/>
      <c r="S654" s="298"/>
      <c r="T654" s="298"/>
      <c r="U654" s="298"/>
      <c r="V654" s="298"/>
      <c r="W654" s="298"/>
    </row>
    <row r="655" spans="4:23" x14ac:dyDescent="0.2">
      <c r="D655" s="288"/>
      <c r="E655" s="297"/>
      <c r="H655" s="288"/>
      <c r="I655" s="288"/>
      <c r="J655" s="336"/>
      <c r="K655" s="288"/>
      <c r="L655" s="288"/>
      <c r="M655" s="288"/>
      <c r="N655" s="298"/>
      <c r="O655" s="288"/>
      <c r="P655" s="298"/>
      <c r="R655" s="337"/>
      <c r="S655" s="298"/>
      <c r="T655" s="298"/>
      <c r="U655" s="298"/>
      <c r="V655" s="298"/>
      <c r="W655" s="298"/>
    </row>
    <row r="656" spans="4:23" x14ac:dyDescent="0.2">
      <c r="D656" s="288"/>
      <c r="E656" s="297"/>
      <c r="H656" s="288"/>
      <c r="I656" s="288"/>
      <c r="J656" s="336"/>
      <c r="K656" s="288"/>
      <c r="L656" s="288"/>
      <c r="M656" s="288"/>
      <c r="N656" s="298"/>
      <c r="O656" s="288"/>
      <c r="P656" s="298"/>
      <c r="R656" s="337"/>
      <c r="S656" s="298"/>
      <c r="T656" s="298"/>
      <c r="U656" s="298"/>
      <c r="V656" s="298"/>
      <c r="W656" s="298"/>
    </row>
    <row r="657" spans="4:23" x14ac:dyDescent="0.2">
      <c r="D657" s="288"/>
      <c r="E657" s="297"/>
      <c r="H657" s="288"/>
      <c r="I657" s="288"/>
      <c r="J657" s="336"/>
      <c r="K657" s="288"/>
      <c r="L657" s="288"/>
      <c r="M657" s="288"/>
      <c r="N657" s="298"/>
      <c r="O657" s="288"/>
      <c r="P657" s="298"/>
      <c r="R657" s="337"/>
      <c r="S657" s="298"/>
      <c r="T657" s="298"/>
      <c r="U657" s="298"/>
      <c r="V657" s="298"/>
      <c r="W657" s="298"/>
    </row>
    <row r="658" spans="4:23" x14ac:dyDescent="0.2">
      <c r="D658" s="288"/>
      <c r="E658" s="297"/>
      <c r="H658" s="288"/>
      <c r="I658" s="288"/>
      <c r="J658" s="336"/>
      <c r="K658" s="288"/>
      <c r="L658" s="288"/>
      <c r="M658" s="288"/>
      <c r="N658" s="298"/>
      <c r="O658" s="288"/>
      <c r="P658" s="298"/>
      <c r="R658" s="337"/>
      <c r="S658" s="298"/>
      <c r="T658" s="298"/>
      <c r="U658" s="298"/>
      <c r="V658" s="298"/>
      <c r="W658" s="298"/>
    </row>
    <row r="659" spans="4:23" x14ac:dyDescent="0.2">
      <c r="D659" s="288"/>
      <c r="E659" s="297"/>
      <c r="H659" s="288"/>
      <c r="I659" s="288"/>
      <c r="J659" s="336"/>
      <c r="K659" s="288"/>
      <c r="L659" s="288"/>
      <c r="M659" s="288"/>
      <c r="N659" s="298"/>
      <c r="O659" s="288"/>
      <c r="P659" s="298"/>
      <c r="R659" s="337"/>
      <c r="S659" s="298"/>
      <c r="T659" s="298"/>
      <c r="U659" s="298"/>
      <c r="V659" s="298"/>
      <c r="W659" s="298"/>
    </row>
    <row r="660" spans="4:23" x14ac:dyDescent="0.2">
      <c r="D660" s="288"/>
      <c r="E660" s="297"/>
      <c r="H660" s="288"/>
      <c r="I660" s="288"/>
      <c r="J660" s="336"/>
      <c r="K660" s="288"/>
      <c r="L660" s="288"/>
      <c r="M660" s="288"/>
      <c r="N660" s="298"/>
      <c r="O660" s="288"/>
      <c r="P660" s="298"/>
      <c r="R660" s="337"/>
      <c r="S660" s="298"/>
      <c r="T660" s="298"/>
      <c r="U660" s="298"/>
      <c r="V660" s="298"/>
      <c r="W660" s="298"/>
    </row>
    <row r="661" spans="4:23" x14ac:dyDescent="0.2">
      <c r="D661" s="288"/>
      <c r="E661" s="297"/>
      <c r="H661" s="288"/>
      <c r="I661" s="288"/>
      <c r="J661" s="336"/>
      <c r="K661" s="288"/>
      <c r="L661" s="288"/>
      <c r="M661" s="288"/>
      <c r="N661" s="298"/>
      <c r="O661" s="288"/>
      <c r="P661" s="298"/>
      <c r="R661" s="337"/>
      <c r="S661" s="298"/>
      <c r="T661" s="298"/>
      <c r="U661" s="298"/>
      <c r="V661" s="298"/>
      <c r="W661" s="298"/>
    </row>
    <row r="662" spans="4:23" x14ac:dyDescent="0.2">
      <c r="D662" s="288"/>
      <c r="E662" s="297"/>
      <c r="H662" s="288"/>
      <c r="I662" s="288"/>
      <c r="J662" s="336"/>
      <c r="K662" s="288"/>
      <c r="L662" s="288"/>
      <c r="M662" s="288"/>
      <c r="N662" s="298"/>
      <c r="O662" s="288"/>
      <c r="P662" s="298"/>
      <c r="R662" s="337"/>
      <c r="S662" s="298"/>
      <c r="T662" s="298"/>
      <c r="U662" s="298"/>
      <c r="V662" s="298"/>
      <c r="W662" s="298"/>
    </row>
    <row r="663" spans="4:23" x14ac:dyDescent="0.2">
      <c r="D663" s="288"/>
      <c r="E663" s="297"/>
      <c r="H663" s="288"/>
      <c r="I663" s="288"/>
      <c r="J663" s="336"/>
      <c r="K663" s="288"/>
      <c r="L663" s="288"/>
      <c r="M663" s="288"/>
      <c r="N663" s="298"/>
      <c r="O663" s="288"/>
      <c r="P663" s="298"/>
      <c r="R663" s="337"/>
      <c r="S663" s="298"/>
      <c r="T663" s="298"/>
      <c r="U663" s="298"/>
      <c r="V663" s="298"/>
      <c r="W663" s="298"/>
    </row>
    <row r="664" spans="4:23" x14ac:dyDescent="0.2">
      <c r="D664" s="288"/>
      <c r="E664" s="297"/>
      <c r="H664" s="288"/>
      <c r="I664" s="288"/>
      <c r="J664" s="336"/>
      <c r="K664" s="288"/>
      <c r="L664" s="288"/>
      <c r="M664" s="288"/>
      <c r="N664" s="298"/>
      <c r="O664" s="288"/>
      <c r="P664" s="298"/>
      <c r="R664" s="337"/>
      <c r="S664" s="298"/>
      <c r="T664" s="298"/>
      <c r="U664" s="298"/>
      <c r="V664" s="298"/>
      <c r="W664" s="298"/>
    </row>
    <row r="665" spans="4:23" x14ac:dyDescent="0.2">
      <c r="D665" s="288"/>
      <c r="E665" s="297"/>
      <c r="H665" s="288"/>
      <c r="I665" s="288"/>
      <c r="J665" s="336"/>
      <c r="K665" s="288"/>
      <c r="L665" s="288"/>
      <c r="M665" s="288"/>
      <c r="N665" s="298"/>
      <c r="O665" s="288"/>
      <c r="P665" s="298"/>
      <c r="R665" s="337"/>
      <c r="S665" s="298"/>
      <c r="T665" s="298"/>
      <c r="U665" s="298"/>
      <c r="V665" s="298"/>
      <c r="W665" s="298"/>
    </row>
    <row r="666" spans="4:23" x14ac:dyDescent="0.2">
      <c r="D666" s="288"/>
      <c r="E666" s="297"/>
      <c r="H666" s="288"/>
      <c r="I666" s="288"/>
      <c r="J666" s="336"/>
      <c r="K666" s="288"/>
      <c r="L666" s="288"/>
      <c r="M666" s="288"/>
      <c r="N666" s="298"/>
      <c r="O666" s="288"/>
      <c r="P666" s="298"/>
      <c r="R666" s="337"/>
      <c r="S666" s="298"/>
      <c r="T666" s="298"/>
      <c r="U666" s="298"/>
      <c r="V666" s="298"/>
      <c r="W666" s="298"/>
    </row>
    <row r="667" spans="4:23" x14ac:dyDescent="0.2">
      <c r="D667" s="288"/>
      <c r="E667" s="297"/>
      <c r="H667" s="288"/>
      <c r="I667" s="288"/>
      <c r="J667" s="336"/>
      <c r="K667" s="288"/>
      <c r="L667" s="288"/>
      <c r="M667" s="288"/>
      <c r="N667" s="298"/>
      <c r="O667" s="288"/>
      <c r="P667" s="298"/>
      <c r="R667" s="337"/>
      <c r="S667" s="298"/>
      <c r="T667" s="298"/>
      <c r="U667" s="298"/>
      <c r="V667" s="298"/>
      <c r="W667" s="298"/>
    </row>
    <row r="668" spans="4:23" x14ac:dyDescent="0.2">
      <c r="D668" s="288"/>
      <c r="E668" s="297"/>
      <c r="H668" s="288"/>
      <c r="I668" s="288"/>
      <c r="J668" s="336"/>
      <c r="K668" s="288"/>
      <c r="L668" s="288"/>
      <c r="M668" s="288"/>
      <c r="N668" s="298"/>
      <c r="O668" s="288"/>
      <c r="P668" s="298"/>
      <c r="R668" s="337"/>
      <c r="S668" s="298"/>
      <c r="T668" s="298"/>
      <c r="U668" s="298"/>
      <c r="V668" s="298"/>
      <c r="W668" s="298"/>
    </row>
    <row r="669" spans="4:23" x14ac:dyDescent="0.2">
      <c r="D669" s="288"/>
      <c r="E669" s="297"/>
      <c r="H669" s="288"/>
      <c r="I669" s="288"/>
      <c r="J669" s="336"/>
      <c r="K669" s="288"/>
      <c r="L669" s="288"/>
      <c r="M669" s="288"/>
      <c r="N669" s="298"/>
      <c r="O669" s="288"/>
      <c r="P669" s="298"/>
      <c r="R669" s="337"/>
      <c r="S669" s="298"/>
      <c r="T669" s="298"/>
      <c r="U669" s="298"/>
      <c r="V669" s="298"/>
      <c r="W669" s="298"/>
    </row>
    <row r="670" spans="4:23" x14ac:dyDescent="0.2">
      <c r="D670" s="288"/>
      <c r="E670" s="297"/>
      <c r="H670" s="288"/>
      <c r="I670" s="288"/>
      <c r="J670" s="336"/>
      <c r="K670" s="288"/>
      <c r="L670" s="288"/>
      <c r="M670" s="288"/>
      <c r="N670" s="298"/>
      <c r="O670" s="288"/>
      <c r="P670" s="298"/>
      <c r="R670" s="337"/>
      <c r="S670" s="298"/>
      <c r="T670" s="298"/>
      <c r="U670" s="298"/>
      <c r="V670" s="298"/>
      <c r="W670" s="298"/>
    </row>
    <row r="671" spans="4:23" x14ac:dyDescent="0.2">
      <c r="D671" s="288"/>
      <c r="E671" s="297"/>
      <c r="H671" s="288"/>
      <c r="I671" s="288"/>
      <c r="J671" s="336"/>
      <c r="K671" s="288"/>
      <c r="L671" s="288"/>
      <c r="M671" s="288"/>
      <c r="N671" s="298"/>
      <c r="O671" s="288"/>
      <c r="P671" s="298"/>
      <c r="R671" s="337"/>
      <c r="S671" s="298"/>
      <c r="T671" s="298"/>
      <c r="U671" s="298"/>
      <c r="V671" s="298"/>
      <c r="W671" s="298"/>
    </row>
    <row r="672" spans="4:23" x14ac:dyDescent="0.2">
      <c r="D672" s="288"/>
      <c r="E672" s="297"/>
      <c r="H672" s="288"/>
      <c r="I672" s="288"/>
      <c r="J672" s="336"/>
      <c r="K672" s="288"/>
      <c r="L672" s="288"/>
      <c r="M672" s="288"/>
      <c r="N672" s="298"/>
      <c r="O672" s="288"/>
      <c r="P672" s="298"/>
      <c r="R672" s="337"/>
      <c r="S672" s="298"/>
      <c r="T672" s="298"/>
      <c r="U672" s="298"/>
      <c r="V672" s="298"/>
      <c r="W672" s="298"/>
    </row>
    <row r="673" spans="4:23" x14ac:dyDescent="0.2">
      <c r="D673" s="288"/>
      <c r="E673" s="297"/>
      <c r="H673" s="288"/>
      <c r="I673" s="288"/>
      <c r="J673" s="336"/>
      <c r="K673" s="288"/>
      <c r="L673" s="288"/>
      <c r="M673" s="288"/>
      <c r="N673" s="298"/>
      <c r="O673" s="288"/>
      <c r="P673" s="298"/>
      <c r="R673" s="337"/>
      <c r="S673" s="298"/>
      <c r="T673" s="298"/>
      <c r="U673" s="298"/>
      <c r="V673" s="298"/>
      <c r="W673" s="298"/>
    </row>
    <row r="674" spans="4:23" x14ac:dyDescent="0.2">
      <c r="D674" s="288"/>
      <c r="E674" s="297"/>
      <c r="H674" s="288"/>
      <c r="I674" s="288"/>
      <c r="J674" s="336"/>
      <c r="K674" s="288"/>
      <c r="L674" s="288"/>
      <c r="M674" s="288"/>
      <c r="N674" s="298"/>
      <c r="O674" s="288"/>
      <c r="P674" s="298"/>
      <c r="R674" s="337"/>
      <c r="S674" s="298"/>
      <c r="T674" s="298"/>
      <c r="U674" s="298"/>
      <c r="V674" s="298"/>
      <c r="W674" s="298"/>
    </row>
    <row r="675" spans="4:23" x14ac:dyDescent="0.2">
      <c r="D675" s="288"/>
      <c r="E675" s="297"/>
      <c r="H675" s="288"/>
      <c r="I675" s="288"/>
      <c r="J675" s="336"/>
      <c r="K675" s="288"/>
      <c r="L675" s="288"/>
      <c r="M675" s="288"/>
      <c r="N675" s="298"/>
      <c r="O675" s="288"/>
      <c r="P675" s="298"/>
      <c r="R675" s="337"/>
      <c r="S675" s="298"/>
      <c r="T675" s="298"/>
      <c r="U675" s="298"/>
      <c r="V675" s="298"/>
      <c r="W675" s="298"/>
    </row>
    <row r="676" spans="4:23" x14ac:dyDescent="0.2">
      <c r="D676" s="288"/>
      <c r="E676" s="297"/>
      <c r="H676" s="288"/>
      <c r="I676" s="288"/>
      <c r="J676" s="336"/>
      <c r="K676" s="288"/>
      <c r="L676" s="288"/>
      <c r="M676" s="288"/>
      <c r="N676" s="298"/>
      <c r="O676" s="288"/>
      <c r="P676" s="298"/>
      <c r="R676" s="337"/>
      <c r="S676" s="298"/>
      <c r="T676" s="298"/>
      <c r="U676" s="298"/>
      <c r="V676" s="298"/>
      <c r="W676" s="298"/>
    </row>
    <row r="677" spans="4:23" x14ac:dyDescent="0.2">
      <c r="D677" s="288"/>
      <c r="E677" s="297"/>
      <c r="H677" s="288"/>
      <c r="I677" s="288"/>
      <c r="J677" s="336"/>
      <c r="K677" s="288"/>
      <c r="L677" s="288"/>
      <c r="M677" s="288"/>
      <c r="N677" s="298"/>
      <c r="O677" s="288"/>
      <c r="P677" s="298"/>
      <c r="R677" s="337"/>
      <c r="S677" s="298"/>
      <c r="T677" s="298"/>
      <c r="U677" s="298"/>
      <c r="V677" s="298"/>
      <c r="W677" s="298"/>
    </row>
    <row r="678" spans="4:23" x14ac:dyDescent="0.2">
      <c r="D678" s="288"/>
      <c r="E678" s="297"/>
      <c r="H678" s="288"/>
      <c r="I678" s="288"/>
      <c r="J678" s="336"/>
      <c r="K678" s="288"/>
      <c r="L678" s="288"/>
      <c r="M678" s="288"/>
      <c r="N678" s="298"/>
      <c r="O678" s="288"/>
      <c r="P678" s="298"/>
      <c r="R678" s="337"/>
      <c r="S678" s="298"/>
      <c r="T678" s="298"/>
      <c r="U678" s="298"/>
      <c r="V678" s="298"/>
      <c r="W678" s="298"/>
    </row>
    <row r="679" spans="4:23" x14ac:dyDescent="0.2">
      <c r="D679" s="288"/>
      <c r="E679" s="297"/>
      <c r="H679" s="288"/>
      <c r="I679" s="288"/>
      <c r="J679" s="336"/>
      <c r="K679" s="288"/>
      <c r="L679" s="288"/>
      <c r="M679" s="288"/>
      <c r="N679" s="298"/>
      <c r="O679" s="288"/>
      <c r="P679" s="298"/>
      <c r="R679" s="337"/>
      <c r="S679" s="298"/>
      <c r="T679" s="298"/>
      <c r="U679" s="298"/>
      <c r="V679" s="298"/>
      <c r="W679" s="298"/>
    </row>
    <row r="680" spans="4:23" x14ac:dyDescent="0.2">
      <c r="D680" s="288"/>
      <c r="E680" s="297"/>
      <c r="H680" s="288"/>
      <c r="I680" s="288"/>
      <c r="J680" s="336"/>
      <c r="K680" s="288"/>
      <c r="L680" s="288"/>
      <c r="M680" s="288"/>
      <c r="N680" s="298"/>
      <c r="O680" s="288"/>
      <c r="P680" s="298"/>
      <c r="R680" s="337"/>
      <c r="S680" s="298"/>
      <c r="T680" s="298"/>
      <c r="U680" s="298"/>
      <c r="V680" s="298"/>
      <c r="W680" s="298"/>
    </row>
    <row r="681" spans="4:23" x14ac:dyDescent="0.2">
      <c r="D681" s="288"/>
      <c r="E681" s="297"/>
      <c r="H681" s="288"/>
      <c r="I681" s="288"/>
      <c r="J681" s="336"/>
      <c r="K681" s="288"/>
      <c r="L681" s="288"/>
      <c r="M681" s="288"/>
      <c r="N681" s="298"/>
      <c r="O681" s="288"/>
      <c r="P681" s="298"/>
      <c r="R681" s="337"/>
      <c r="S681" s="298"/>
      <c r="T681" s="298"/>
      <c r="U681" s="298"/>
      <c r="V681" s="298"/>
      <c r="W681" s="298"/>
    </row>
    <row r="682" spans="4:23" x14ac:dyDescent="0.2">
      <c r="D682" s="288"/>
      <c r="E682" s="297"/>
      <c r="H682" s="288"/>
      <c r="I682" s="288"/>
      <c r="J682" s="336"/>
      <c r="K682" s="288"/>
      <c r="L682" s="288"/>
      <c r="M682" s="288"/>
      <c r="N682" s="298"/>
      <c r="O682" s="288"/>
      <c r="P682" s="298"/>
      <c r="R682" s="337"/>
      <c r="S682" s="298"/>
      <c r="T682" s="298"/>
      <c r="U682" s="298"/>
      <c r="V682" s="298"/>
      <c r="W682" s="298"/>
    </row>
    <row r="683" spans="4:23" x14ac:dyDescent="0.2">
      <c r="D683" s="288"/>
      <c r="E683" s="297"/>
      <c r="H683" s="288"/>
      <c r="I683" s="288"/>
      <c r="J683" s="336"/>
      <c r="K683" s="288"/>
      <c r="L683" s="288"/>
      <c r="M683" s="288"/>
      <c r="N683" s="298"/>
      <c r="O683" s="288"/>
      <c r="P683" s="298"/>
      <c r="R683" s="337"/>
      <c r="S683" s="298"/>
      <c r="T683" s="298"/>
      <c r="U683" s="298"/>
      <c r="V683" s="298"/>
      <c r="W683" s="298"/>
    </row>
    <row r="684" spans="4:23" x14ac:dyDescent="0.2">
      <c r="D684" s="288"/>
      <c r="E684" s="297"/>
      <c r="H684" s="288"/>
      <c r="I684" s="288"/>
      <c r="J684" s="336"/>
      <c r="K684" s="288"/>
      <c r="L684" s="288"/>
      <c r="M684" s="288"/>
      <c r="N684" s="298"/>
      <c r="O684" s="288"/>
      <c r="P684" s="298"/>
      <c r="R684" s="337"/>
      <c r="S684" s="298"/>
      <c r="T684" s="298"/>
      <c r="U684" s="298"/>
      <c r="V684" s="298"/>
      <c r="W684" s="298"/>
    </row>
    <row r="685" spans="4:23" x14ac:dyDescent="0.2">
      <c r="D685" s="288"/>
      <c r="E685" s="297"/>
      <c r="H685" s="288"/>
      <c r="I685" s="288"/>
      <c r="J685" s="336"/>
      <c r="K685" s="288"/>
      <c r="L685" s="288"/>
      <c r="M685" s="288"/>
      <c r="N685" s="298"/>
      <c r="O685" s="288"/>
      <c r="P685" s="298"/>
      <c r="R685" s="337"/>
      <c r="S685" s="298"/>
      <c r="T685" s="298"/>
      <c r="U685" s="298"/>
      <c r="V685" s="298"/>
      <c r="W685" s="298"/>
    </row>
    <row r="686" spans="4:23" x14ac:dyDescent="0.2">
      <c r="D686" s="288"/>
      <c r="E686" s="297"/>
      <c r="H686" s="288"/>
      <c r="I686" s="288"/>
      <c r="J686" s="336"/>
      <c r="K686" s="288"/>
      <c r="L686" s="288"/>
      <c r="M686" s="288"/>
      <c r="N686" s="298"/>
      <c r="O686" s="288"/>
      <c r="P686" s="298"/>
      <c r="R686" s="337"/>
      <c r="S686" s="298"/>
      <c r="T686" s="298"/>
      <c r="U686" s="298"/>
      <c r="V686" s="298"/>
      <c r="W686" s="298"/>
    </row>
    <row r="687" spans="4:23" x14ac:dyDescent="0.2">
      <c r="D687" s="288"/>
      <c r="E687" s="297"/>
      <c r="H687" s="288"/>
      <c r="I687" s="288"/>
      <c r="J687" s="336"/>
      <c r="K687" s="288"/>
      <c r="L687" s="288"/>
      <c r="M687" s="288"/>
      <c r="N687" s="298"/>
      <c r="O687" s="288"/>
      <c r="P687" s="298"/>
      <c r="R687" s="337"/>
      <c r="S687" s="298"/>
      <c r="T687" s="298"/>
      <c r="U687" s="298"/>
      <c r="V687" s="298"/>
      <c r="W687" s="298"/>
    </row>
    <row r="688" spans="4:23" x14ac:dyDescent="0.2">
      <c r="D688" s="288"/>
      <c r="E688" s="297"/>
      <c r="H688" s="288"/>
      <c r="I688" s="288"/>
      <c r="J688" s="336"/>
      <c r="K688" s="288"/>
      <c r="L688" s="288"/>
      <c r="M688" s="288"/>
      <c r="N688" s="298"/>
      <c r="O688" s="288"/>
      <c r="P688" s="298"/>
      <c r="R688" s="337"/>
      <c r="S688" s="298"/>
      <c r="T688" s="298"/>
      <c r="U688" s="298"/>
      <c r="V688" s="298"/>
      <c r="W688" s="298"/>
    </row>
    <row r="689" spans="4:23" x14ac:dyDescent="0.2">
      <c r="D689" s="288"/>
      <c r="E689" s="297"/>
      <c r="H689" s="288"/>
      <c r="I689" s="288"/>
      <c r="J689" s="336"/>
      <c r="K689" s="288"/>
      <c r="L689" s="288"/>
      <c r="M689" s="288"/>
      <c r="N689" s="298"/>
      <c r="O689" s="288"/>
      <c r="P689" s="298"/>
      <c r="R689" s="337"/>
      <c r="S689" s="298"/>
      <c r="T689" s="298"/>
      <c r="U689" s="298"/>
      <c r="V689" s="298"/>
      <c r="W689" s="298"/>
    </row>
    <row r="690" spans="4:23" x14ac:dyDescent="0.2">
      <c r="D690" s="288"/>
      <c r="E690" s="297"/>
      <c r="H690" s="288"/>
      <c r="I690" s="288"/>
      <c r="J690" s="336"/>
      <c r="K690" s="288"/>
      <c r="L690" s="288"/>
      <c r="M690" s="288"/>
      <c r="N690" s="298"/>
      <c r="O690" s="288"/>
      <c r="P690" s="298"/>
      <c r="R690" s="337"/>
      <c r="S690" s="298"/>
      <c r="T690" s="298"/>
      <c r="U690" s="298"/>
      <c r="V690" s="298"/>
      <c r="W690" s="298"/>
    </row>
    <row r="691" spans="4:23" x14ac:dyDescent="0.2">
      <c r="D691" s="288"/>
      <c r="E691" s="297"/>
      <c r="H691" s="288"/>
      <c r="I691" s="288"/>
      <c r="J691" s="336"/>
      <c r="K691" s="288"/>
      <c r="L691" s="288"/>
      <c r="M691" s="288"/>
      <c r="N691" s="298"/>
      <c r="O691" s="288"/>
      <c r="P691" s="298"/>
      <c r="R691" s="337"/>
      <c r="S691" s="298"/>
      <c r="T691" s="298"/>
      <c r="U691" s="298"/>
      <c r="V691" s="298"/>
      <c r="W691" s="298"/>
    </row>
    <row r="692" spans="4:23" x14ac:dyDescent="0.2">
      <c r="D692" s="288"/>
      <c r="E692" s="297"/>
      <c r="H692" s="288"/>
      <c r="I692" s="288"/>
      <c r="J692" s="336"/>
      <c r="K692" s="288"/>
      <c r="L692" s="288"/>
      <c r="M692" s="288"/>
      <c r="N692" s="298"/>
      <c r="O692" s="288"/>
      <c r="P692" s="298"/>
      <c r="R692" s="337"/>
      <c r="S692" s="298"/>
      <c r="T692" s="298"/>
      <c r="U692" s="298"/>
      <c r="V692" s="298"/>
      <c r="W692" s="298"/>
    </row>
    <row r="693" spans="4:23" x14ac:dyDescent="0.2">
      <c r="D693" s="288"/>
      <c r="E693" s="297"/>
      <c r="H693" s="288"/>
      <c r="I693" s="288"/>
      <c r="J693" s="336"/>
      <c r="K693" s="288"/>
      <c r="L693" s="288"/>
      <c r="M693" s="288"/>
      <c r="N693" s="298"/>
      <c r="O693" s="288"/>
      <c r="P693" s="298"/>
      <c r="R693" s="337"/>
      <c r="S693" s="298"/>
      <c r="T693" s="298"/>
      <c r="U693" s="298"/>
      <c r="V693" s="298"/>
      <c r="W693" s="298"/>
    </row>
    <row r="694" spans="4:23" x14ac:dyDescent="0.2">
      <c r="D694" s="288"/>
      <c r="E694" s="297"/>
      <c r="H694" s="288"/>
      <c r="I694" s="288"/>
      <c r="J694" s="336"/>
      <c r="K694" s="288"/>
      <c r="L694" s="288"/>
      <c r="M694" s="288"/>
      <c r="N694" s="298"/>
      <c r="O694" s="288"/>
      <c r="P694" s="298"/>
      <c r="R694" s="337"/>
      <c r="S694" s="298"/>
      <c r="T694" s="298"/>
      <c r="U694" s="298"/>
      <c r="V694" s="298"/>
      <c r="W694" s="298"/>
    </row>
    <row r="695" spans="4:23" x14ac:dyDescent="0.2">
      <c r="D695" s="288"/>
      <c r="E695" s="297"/>
      <c r="H695" s="288"/>
      <c r="I695" s="288"/>
      <c r="J695" s="336"/>
      <c r="K695" s="288"/>
      <c r="L695" s="288"/>
      <c r="M695" s="288"/>
      <c r="N695" s="298"/>
      <c r="O695" s="288"/>
      <c r="P695" s="298"/>
      <c r="R695" s="337"/>
      <c r="S695" s="298"/>
      <c r="T695" s="298"/>
      <c r="U695" s="298"/>
      <c r="V695" s="298"/>
      <c r="W695" s="298"/>
    </row>
    <row r="696" spans="4:23" x14ac:dyDescent="0.2">
      <c r="D696" s="288"/>
      <c r="E696" s="297"/>
      <c r="H696" s="288"/>
      <c r="I696" s="288"/>
      <c r="J696" s="336"/>
      <c r="K696" s="288"/>
      <c r="L696" s="288"/>
      <c r="M696" s="288"/>
      <c r="N696" s="298"/>
      <c r="O696" s="288"/>
      <c r="P696" s="298"/>
      <c r="R696" s="337"/>
      <c r="S696" s="298"/>
      <c r="T696" s="298"/>
      <c r="U696" s="298"/>
      <c r="V696" s="298"/>
      <c r="W696" s="298"/>
    </row>
    <row r="697" spans="4:23" x14ac:dyDescent="0.2">
      <c r="D697" s="288"/>
      <c r="E697" s="297"/>
      <c r="H697" s="288"/>
      <c r="I697" s="288"/>
      <c r="J697" s="336"/>
      <c r="K697" s="288"/>
      <c r="L697" s="288"/>
      <c r="M697" s="288"/>
      <c r="N697" s="298"/>
      <c r="O697" s="288"/>
      <c r="P697" s="298"/>
      <c r="R697" s="337"/>
      <c r="S697" s="298"/>
      <c r="T697" s="298"/>
      <c r="U697" s="298"/>
      <c r="V697" s="298"/>
      <c r="W697" s="298"/>
    </row>
    <row r="698" spans="4:23" x14ac:dyDescent="0.2">
      <c r="D698" s="288"/>
      <c r="E698" s="297"/>
      <c r="H698" s="288"/>
      <c r="I698" s="288"/>
      <c r="J698" s="336"/>
      <c r="K698" s="288"/>
      <c r="L698" s="288"/>
      <c r="M698" s="288"/>
      <c r="N698" s="298"/>
      <c r="O698" s="288"/>
      <c r="P698" s="298"/>
      <c r="R698" s="337"/>
      <c r="S698" s="298"/>
      <c r="T698" s="298"/>
      <c r="U698" s="298"/>
      <c r="V698" s="298"/>
      <c r="W698" s="298"/>
    </row>
    <row r="699" spans="4:23" x14ac:dyDescent="0.2">
      <c r="D699" s="288"/>
      <c r="E699" s="297"/>
      <c r="H699" s="288"/>
      <c r="I699" s="288"/>
      <c r="J699" s="336"/>
      <c r="K699" s="288"/>
      <c r="L699" s="288"/>
      <c r="M699" s="288"/>
      <c r="N699" s="298"/>
      <c r="O699" s="288"/>
      <c r="P699" s="298"/>
      <c r="R699" s="337"/>
      <c r="S699" s="298"/>
      <c r="T699" s="298"/>
      <c r="U699" s="298"/>
      <c r="V699" s="298"/>
      <c r="W699" s="298"/>
    </row>
    <row r="700" spans="4:23" x14ac:dyDescent="0.2">
      <c r="D700" s="288"/>
      <c r="E700" s="297"/>
      <c r="H700" s="288"/>
      <c r="I700" s="288"/>
      <c r="J700" s="336"/>
      <c r="K700" s="288"/>
      <c r="L700" s="288"/>
      <c r="M700" s="288"/>
      <c r="N700" s="298"/>
      <c r="O700" s="288"/>
      <c r="P700" s="298"/>
      <c r="R700" s="337"/>
      <c r="S700" s="298"/>
      <c r="T700" s="298"/>
      <c r="U700" s="298"/>
      <c r="V700" s="298"/>
      <c r="W700" s="298"/>
    </row>
    <row r="701" spans="4:23" x14ac:dyDescent="0.2">
      <c r="D701" s="288"/>
      <c r="E701" s="297"/>
      <c r="H701" s="288"/>
      <c r="I701" s="288"/>
      <c r="J701" s="336"/>
      <c r="K701" s="288"/>
      <c r="L701" s="288"/>
      <c r="M701" s="288"/>
      <c r="N701" s="298"/>
      <c r="O701" s="288"/>
      <c r="P701" s="298"/>
      <c r="R701" s="337"/>
      <c r="S701" s="298"/>
      <c r="T701" s="298"/>
      <c r="U701" s="298"/>
      <c r="V701" s="298"/>
      <c r="W701" s="298"/>
    </row>
    <row r="702" spans="4:23" x14ac:dyDescent="0.2">
      <c r="D702" s="288"/>
      <c r="E702" s="297"/>
      <c r="H702" s="288"/>
      <c r="I702" s="288"/>
      <c r="J702" s="336"/>
      <c r="K702" s="288"/>
      <c r="L702" s="288"/>
      <c r="M702" s="288"/>
      <c r="N702" s="298"/>
      <c r="O702" s="288"/>
      <c r="P702" s="298"/>
      <c r="R702" s="337"/>
      <c r="S702" s="298"/>
      <c r="T702" s="298"/>
      <c r="U702" s="298"/>
      <c r="V702" s="298"/>
      <c r="W702" s="298"/>
    </row>
    <row r="703" spans="4:23" x14ac:dyDescent="0.2">
      <c r="D703" s="288"/>
      <c r="E703" s="297"/>
      <c r="H703" s="288"/>
      <c r="I703" s="288"/>
      <c r="J703" s="336"/>
      <c r="K703" s="288"/>
      <c r="L703" s="288"/>
      <c r="M703" s="288"/>
      <c r="N703" s="298"/>
      <c r="O703" s="288"/>
      <c r="P703" s="298"/>
      <c r="R703" s="337"/>
      <c r="S703" s="298"/>
      <c r="T703" s="298"/>
      <c r="U703" s="298"/>
      <c r="V703" s="298"/>
      <c r="W703" s="298"/>
    </row>
    <row r="704" spans="4:23" x14ac:dyDescent="0.2">
      <c r="D704" s="288"/>
      <c r="E704" s="297"/>
      <c r="H704" s="288"/>
      <c r="I704" s="288"/>
      <c r="J704" s="336"/>
      <c r="K704" s="288"/>
      <c r="L704" s="288"/>
      <c r="M704" s="288"/>
      <c r="N704" s="298"/>
      <c r="O704" s="288"/>
      <c r="P704" s="298"/>
      <c r="R704" s="337"/>
      <c r="S704" s="298"/>
      <c r="T704" s="298"/>
      <c r="U704" s="298"/>
      <c r="V704" s="298"/>
      <c r="W704" s="298"/>
    </row>
    <row r="705" spans="4:23" x14ac:dyDescent="0.2">
      <c r="D705" s="288"/>
      <c r="E705" s="297"/>
      <c r="H705" s="288"/>
      <c r="I705" s="288"/>
      <c r="J705" s="336"/>
      <c r="K705" s="288"/>
      <c r="L705" s="288"/>
      <c r="M705" s="288"/>
      <c r="N705" s="298"/>
      <c r="O705" s="288"/>
      <c r="P705" s="298"/>
      <c r="R705" s="337"/>
      <c r="S705" s="298"/>
      <c r="T705" s="298"/>
      <c r="U705" s="298"/>
      <c r="V705" s="298"/>
      <c r="W705" s="298"/>
    </row>
    <row r="706" spans="4:23" x14ac:dyDescent="0.2">
      <c r="D706" s="288"/>
      <c r="E706" s="297"/>
      <c r="H706" s="288"/>
      <c r="I706" s="288"/>
      <c r="J706" s="336"/>
      <c r="K706" s="288"/>
      <c r="L706" s="288"/>
      <c r="M706" s="288"/>
      <c r="N706" s="298"/>
      <c r="O706" s="288"/>
      <c r="P706" s="298"/>
      <c r="R706" s="337"/>
      <c r="S706" s="298"/>
      <c r="T706" s="298"/>
      <c r="U706" s="298"/>
      <c r="V706" s="298"/>
      <c r="W706" s="298"/>
    </row>
    <row r="707" spans="4:23" x14ac:dyDescent="0.2">
      <c r="D707" s="288"/>
      <c r="E707" s="297"/>
      <c r="H707" s="288"/>
      <c r="I707" s="288"/>
      <c r="J707" s="336"/>
      <c r="K707" s="288"/>
      <c r="L707" s="288"/>
      <c r="M707" s="288"/>
      <c r="N707" s="298"/>
      <c r="O707" s="288"/>
      <c r="P707" s="298"/>
      <c r="R707" s="337"/>
      <c r="S707" s="298"/>
      <c r="T707" s="298"/>
      <c r="U707" s="298"/>
      <c r="V707" s="298"/>
      <c r="W707" s="298"/>
    </row>
    <row r="708" spans="4:23" x14ac:dyDescent="0.2">
      <c r="D708" s="288"/>
      <c r="E708" s="297"/>
      <c r="H708" s="288"/>
      <c r="I708" s="288"/>
      <c r="J708" s="336"/>
      <c r="K708" s="288"/>
      <c r="L708" s="288"/>
      <c r="M708" s="288"/>
      <c r="N708" s="298"/>
      <c r="O708" s="288"/>
      <c r="P708" s="298"/>
      <c r="R708" s="337"/>
      <c r="S708" s="298"/>
      <c r="T708" s="298"/>
      <c r="U708" s="298"/>
      <c r="V708" s="298"/>
      <c r="W708" s="298"/>
    </row>
    <row r="709" spans="4:23" x14ac:dyDescent="0.2">
      <c r="D709" s="288"/>
      <c r="E709" s="297"/>
      <c r="H709" s="288"/>
      <c r="I709" s="288"/>
      <c r="J709" s="336"/>
      <c r="K709" s="288"/>
      <c r="L709" s="288"/>
      <c r="M709" s="288"/>
      <c r="N709" s="298"/>
      <c r="O709" s="288"/>
      <c r="P709" s="298"/>
      <c r="R709" s="337"/>
      <c r="S709" s="298"/>
      <c r="T709" s="298"/>
      <c r="U709" s="298"/>
      <c r="V709" s="298"/>
      <c r="W709" s="298"/>
    </row>
    <row r="710" spans="4:23" x14ac:dyDescent="0.2">
      <c r="D710" s="288"/>
      <c r="E710" s="297"/>
      <c r="H710" s="288"/>
      <c r="I710" s="288"/>
      <c r="J710" s="336"/>
      <c r="K710" s="288"/>
      <c r="L710" s="288"/>
      <c r="M710" s="288"/>
      <c r="N710" s="298"/>
      <c r="O710" s="288"/>
      <c r="P710" s="298"/>
      <c r="R710" s="337"/>
      <c r="S710" s="298"/>
      <c r="T710" s="298"/>
      <c r="U710" s="298"/>
      <c r="V710" s="298"/>
      <c r="W710" s="298"/>
    </row>
    <row r="711" spans="4:23" x14ac:dyDescent="0.2">
      <c r="D711" s="288"/>
      <c r="E711" s="297"/>
      <c r="H711" s="288"/>
      <c r="I711" s="288"/>
      <c r="J711" s="336"/>
      <c r="K711" s="288"/>
      <c r="L711" s="288"/>
      <c r="M711" s="288"/>
      <c r="N711" s="298"/>
      <c r="O711" s="288"/>
      <c r="P711" s="298"/>
      <c r="R711" s="337"/>
      <c r="S711" s="298"/>
      <c r="T711" s="298"/>
      <c r="U711" s="298"/>
      <c r="V711" s="298"/>
      <c r="W711" s="298"/>
    </row>
    <row r="712" spans="4:23" x14ac:dyDescent="0.2">
      <c r="D712" s="288"/>
      <c r="E712" s="297"/>
      <c r="H712" s="288"/>
      <c r="I712" s="288"/>
      <c r="J712" s="336"/>
      <c r="K712" s="288"/>
      <c r="L712" s="288"/>
      <c r="M712" s="288"/>
      <c r="N712" s="298"/>
      <c r="O712" s="288"/>
      <c r="P712" s="298"/>
      <c r="R712" s="337"/>
      <c r="S712" s="298"/>
      <c r="T712" s="298"/>
      <c r="U712" s="298"/>
      <c r="V712" s="298"/>
      <c r="W712" s="298"/>
    </row>
    <row r="713" spans="4:23" x14ac:dyDescent="0.2">
      <c r="D713" s="288"/>
      <c r="E713" s="297"/>
      <c r="H713" s="288"/>
      <c r="I713" s="288"/>
      <c r="J713" s="336"/>
      <c r="K713" s="288"/>
      <c r="L713" s="288"/>
      <c r="M713" s="288"/>
      <c r="N713" s="298"/>
      <c r="O713" s="288"/>
      <c r="P713" s="298"/>
      <c r="R713" s="337"/>
      <c r="S713" s="298"/>
      <c r="T713" s="298"/>
      <c r="U713" s="298"/>
      <c r="V713" s="298"/>
      <c r="W713" s="298"/>
    </row>
    <row r="714" spans="4:23" x14ac:dyDescent="0.2">
      <c r="D714" s="288"/>
      <c r="E714" s="297"/>
      <c r="H714" s="288"/>
      <c r="I714" s="288"/>
      <c r="J714" s="336"/>
      <c r="K714" s="288"/>
      <c r="L714" s="288"/>
      <c r="M714" s="288"/>
      <c r="N714" s="298"/>
      <c r="O714" s="288"/>
      <c r="P714" s="298"/>
      <c r="R714" s="337"/>
      <c r="S714" s="298"/>
      <c r="T714" s="298"/>
      <c r="U714" s="298"/>
      <c r="V714" s="298"/>
      <c r="W714" s="298"/>
    </row>
    <row r="715" spans="4:23" x14ac:dyDescent="0.2">
      <c r="D715" s="288"/>
      <c r="E715" s="297"/>
      <c r="H715" s="288"/>
      <c r="I715" s="288"/>
      <c r="J715" s="336"/>
      <c r="K715" s="288"/>
      <c r="L715" s="288"/>
      <c r="M715" s="288"/>
      <c r="N715" s="298"/>
      <c r="O715" s="288"/>
      <c r="P715" s="298"/>
      <c r="R715" s="337"/>
      <c r="S715" s="298"/>
      <c r="T715" s="298"/>
      <c r="U715" s="298"/>
      <c r="V715" s="298"/>
      <c r="W715" s="298"/>
    </row>
    <row r="716" spans="4:23" x14ac:dyDescent="0.2">
      <c r="D716" s="288"/>
      <c r="E716" s="297"/>
      <c r="H716" s="288"/>
      <c r="I716" s="288"/>
      <c r="J716" s="336"/>
      <c r="K716" s="288"/>
      <c r="L716" s="288"/>
      <c r="M716" s="288"/>
      <c r="N716" s="298"/>
      <c r="O716" s="288"/>
      <c r="P716" s="298"/>
      <c r="R716" s="337"/>
      <c r="S716" s="298"/>
      <c r="T716" s="298"/>
      <c r="U716" s="298"/>
      <c r="V716" s="298"/>
      <c r="W716" s="298"/>
    </row>
    <row r="717" spans="4:23" x14ac:dyDescent="0.2">
      <c r="D717" s="288"/>
      <c r="E717" s="297"/>
      <c r="H717" s="288"/>
      <c r="I717" s="288"/>
      <c r="J717" s="336"/>
      <c r="K717" s="288"/>
      <c r="L717" s="288"/>
      <c r="M717" s="288"/>
      <c r="N717" s="298"/>
      <c r="O717" s="288"/>
      <c r="P717" s="298"/>
      <c r="R717" s="337"/>
      <c r="S717" s="298"/>
      <c r="T717" s="298"/>
      <c r="U717" s="298"/>
      <c r="V717" s="298"/>
      <c r="W717" s="298"/>
    </row>
    <row r="718" spans="4:23" x14ac:dyDescent="0.2">
      <c r="D718" s="288"/>
      <c r="E718" s="297"/>
      <c r="H718" s="288"/>
      <c r="I718" s="288"/>
      <c r="J718" s="336"/>
      <c r="K718" s="288"/>
      <c r="L718" s="288"/>
      <c r="M718" s="288"/>
      <c r="N718" s="298"/>
      <c r="O718" s="288"/>
      <c r="P718" s="298"/>
      <c r="R718" s="337"/>
      <c r="S718" s="298"/>
      <c r="T718" s="298"/>
      <c r="U718" s="298"/>
      <c r="V718" s="298"/>
      <c r="W718" s="298"/>
    </row>
    <row r="719" spans="4:23" x14ac:dyDescent="0.2">
      <c r="D719" s="288"/>
      <c r="E719" s="297"/>
      <c r="H719" s="288"/>
      <c r="I719" s="288"/>
      <c r="J719" s="336"/>
      <c r="K719" s="288"/>
      <c r="L719" s="288"/>
      <c r="M719" s="288"/>
      <c r="N719" s="298"/>
      <c r="O719" s="288"/>
      <c r="P719" s="298"/>
      <c r="R719" s="337"/>
      <c r="S719" s="298"/>
      <c r="T719" s="298"/>
      <c r="U719" s="298"/>
      <c r="V719" s="298"/>
      <c r="W719" s="298"/>
    </row>
    <row r="720" spans="4:23" x14ac:dyDescent="0.2">
      <c r="D720" s="288"/>
      <c r="E720" s="297"/>
      <c r="H720" s="288"/>
      <c r="I720" s="288"/>
      <c r="J720" s="336"/>
      <c r="K720" s="288"/>
      <c r="L720" s="288"/>
      <c r="M720" s="288"/>
      <c r="N720" s="298"/>
      <c r="O720" s="288"/>
      <c r="P720" s="298"/>
      <c r="R720" s="337"/>
      <c r="S720" s="298"/>
      <c r="T720" s="298"/>
      <c r="U720" s="298"/>
      <c r="V720" s="298"/>
      <c r="W720" s="298"/>
    </row>
    <row r="721" spans="4:23" x14ac:dyDescent="0.2">
      <c r="D721" s="288"/>
      <c r="E721" s="297"/>
      <c r="H721" s="288"/>
      <c r="I721" s="288"/>
      <c r="J721" s="336"/>
      <c r="K721" s="288"/>
      <c r="L721" s="288"/>
      <c r="M721" s="288"/>
      <c r="N721" s="298"/>
      <c r="O721" s="288"/>
      <c r="P721" s="298"/>
      <c r="R721" s="337"/>
      <c r="S721" s="298"/>
      <c r="T721" s="298"/>
      <c r="U721" s="298"/>
      <c r="V721" s="298"/>
      <c r="W721" s="298"/>
    </row>
    <row r="722" spans="4:23" x14ac:dyDescent="0.2">
      <c r="D722" s="288"/>
      <c r="E722" s="297"/>
      <c r="H722" s="288"/>
      <c r="I722" s="288"/>
      <c r="J722" s="336"/>
      <c r="K722" s="288"/>
      <c r="L722" s="288"/>
      <c r="M722" s="288"/>
      <c r="N722" s="298"/>
      <c r="O722" s="288"/>
      <c r="P722" s="298"/>
      <c r="R722" s="337"/>
      <c r="S722" s="298"/>
      <c r="T722" s="298"/>
      <c r="U722" s="298"/>
      <c r="V722" s="298"/>
      <c r="W722" s="298"/>
    </row>
    <row r="723" spans="4:23" x14ac:dyDescent="0.2">
      <c r="D723" s="288"/>
      <c r="E723" s="297"/>
      <c r="H723" s="288"/>
      <c r="I723" s="288"/>
      <c r="J723" s="336"/>
      <c r="K723" s="288"/>
      <c r="L723" s="288"/>
      <c r="M723" s="288"/>
      <c r="N723" s="298"/>
      <c r="O723" s="288"/>
      <c r="P723" s="298"/>
      <c r="R723" s="337"/>
      <c r="S723" s="298"/>
      <c r="T723" s="298"/>
      <c r="U723" s="298"/>
      <c r="V723" s="298"/>
      <c r="W723" s="298"/>
    </row>
    <row r="724" spans="4:23" x14ac:dyDescent="0.2">
      <c r="D724" s="288"/>
      <c r="E724" s="297"/>
      <c r="H724" s="288"/>
      <c r="I724" s="288"/>
      <c r="J724" s="336"/>
      <c r="K724" s="288"/>
      <c r="L724" s="288"/>
      <c r="M724" s="288"/>
      <c r="N724" s="298"/>
      <c r="O724" s="288"/>
      <c r="P724" s="298"/>
      <c r="R724" s="337"/>
      <c r="S724" s="298"/>
      <c r="T724" s="298"/>
      <c r="U724" s="298"/>
      <c r="V724" s="298"/>
      <c r="W724" s="298"/>
    </row>
    <row r="725" spans="4:23" x14ac:dyDescent="0.2">
      <c r="D725" s="288"/>
      <c r="E725" s="297"/>
      <c r="H725" s="288"/>
      <c r="I725" s="288"/>
      <c r="J725" s="336"/>
      <c r="K725" s="288"/>
      <c r="L725" s="288"/>
      <c r="M725" s="288"/>
      <c r="N725" s="298"/>
      <c r="O725" s="288"/>
      <c r="P725" s="298"/>
      <c r="R725" s="337"/>
      <c r="S725" s="298"/>
      <c r="T725" s="298"/>
      <c r="U725" s="298"/>
      <c r="V725" s="298"/>
      <c r="W725" s="298"/>
    </row>
    <row r="726" spans="4:23" x14ac:dyDescent="0.2">
      <c r="D726" s="288"/>
      <c r="E726" s="297"/>
      <c r="H726" s="288"/>
      <c r="I726" s="288"/>
      <c r="J726" s="336"/>
      <c r="K726" s="288"/>
      <c r="L726" s="288"/>
      <c r="M726" s="288"/>
      <c r="N726" s="298"/>
      <c r="O726" s="288"/>
      <c r="P726" s="298"/>
      <c r="R726" s="337"/>
      <c r="S726" s="298"/>
      <c r="T726" s="298"/>
      <c r="U726" s="298"/>
      <c r="V726" s="298"/>
      <c r="W726" s="298"/>
    </row>
    <row r="727" spans="4:23" x14ac:dyDescent="0.2">
      <c r="D727" s="288"/>
      <c r="E727" s="297"/>
      <c r="H727" s="288"/>
      <c r="I727" s="288"/>
      <c r="J727" s="336"/>
      <c r="K727" s="288"/>
      <c r="L727" s="288"/>
      <c r="M727" s="288"/>
      <c r="N727" s="298"/>
      <c r="O727" s="288"/>
      <c r="P727" s="298"/>
      <c r="R727" s="337"/>
      <c r="S727" s="298"/>
      <c r="T727" s="298"/>
      <c r="U727" s="298"/>
      <c r="V727" s="298"/>
      <c r="W727" s="298"/>
    </row>
    <row r="728" spans="4:23" x14ac:dyDescent="0.2">
      <c r="D728" s="288"/>
      <c r="E728" s="297"/>
      <c r="H728" s="288"/>
      <c r="I728" s="288"/>
      <c r="J728" s="336"/>
      <c r="K728" s="288"/>
      <c r="L728" s="288"/>
      <c r="M728" s="288"/>
      <c r="N728" s="298"/>
      <c r="O728" s="288"/>
      <c r="P728" s="298"/>
      <c r="R728" s="337"/>
      <c r="S728" s="298"/>
      <c r="T728" s="298"/>
      <c r="U728" s="298"/>
      <c r="V728" s="298"/>
      <c r="W728" s="298"/>
    </row>
    <row r="729" spans="4:23" x14ac:dyDescent="0.2">
      <c r="D729" s="288"/>
      <c r="E729" s="297"/>
      <c r="H729" s="288"/>
      <c r="I729" s="288"/>
      <c r="J729" s="336"/>
      <c r="K729" s="288"/>
      <c r="L729" s="288"/>
      <c r="M729" s="288"/>
      <c r="N729" s="298"/>
      <c r="O729" s="288"/>
      <c r="P729" s="298"/>
      <c r="R729" s="337"/>
      <c r="S729" s="298"/>
      <c r="T729" s="298"/>
      <c r="U729" s="298"/>
      <c r="V729" s="298"/>
      <c r="W729" s="298"/>
    </row>
    <row r="730" spans="4:23" x14ac:dyDescent="0.2">
      <c r="D730" s="288"/>
      <c r="E730" s="297"/>
      <c r="H730" s="288"/>
      <c r="I730" s="288"/>
      <c r="J730" s="336"/>
      <c r="K730" s="288"/>
      <c r="L730" s="288"/>
      <c r="M730" s="288"/>
      <c r="N730" s="298"/>
      <c r="O730" s="288"/>
      <c r="P730" s="298"/>
      <c r="R730" s="337"/>
      <c r="S730" s="298"/>
      <c r="T730" s="298"/>
      <c r="U730" s="298"/>
      <c r="V730" s="298"/>
      <c r="W730" s="298"/>
    </row>
    <row r="731" spans="4:23" x14ac:dyDescent="0.2">
      <c r="D731" s="288"/>
      <c r="E731" s="297"/>
      <c r="H731" s="288"/>
      <c r="I731" s="288"/>
      <c r="J731" s="336"/>
      <c r="K731" s="288"/>
      <c r="L731" s="288"/>
      <c r="M731" s="288"/>
      <c r="N731" s="298"/>
      <c r="O731" s="288"/>
      <c r="P731" s="298"/>
      <c r="R731" s="337"/>
      <c r="S731" s="298"/>
      <c r="T731" s="298"/>
      <c r="U731" s="298"/>
      <c r="V731" s="298"/>
      <c r="W731" s="298"/>
    </row>
    <row r="732" spans="4:23" x14ac:dyDescent="0.2">
      <c r="D732" s="288"/>
      <c r="E732" s="297"/>
      <c r="H732" s="288"/>
      <c r="I732" s="288"/>
      <c r="J732" s="336"/>
      <c r="K732" s="288"/>
      <c r="L732" s="288"/>
      <c r="M732" s="288"/>
      <c r="N732" s="298"/>
      <c r="O732" s="288"/>
      <c r="P732" s="298"/>
      <c r="R732" s="337"/>
      <c r="S732" s="298"/>
      <c r="T732" s="298"/>
      <c r="U732" s="298"/>
      <c r="V732" s="298"/>
      <c r="W732" s="298"/>
    </row>
    <row r="733" spans="4:23" x14ac:dyDescent="0.2">
      <c r="D733" s="288"/>
      <c r="E733" s="297"/>
      <c r="H733" s="288"/>
      <c r="I733" s="288"/>
      <c r="J733" s="336"/>
      <c r="K733" s="288"/>
      <c r="L733" s="288"/>
      <c r="M733" s="288"/>
      <c r="N733" s="298"/>
      <c r="O733" s="288"/>
      <c r="P733" s="298"/>
      <c r="R733" s="337"/>
      <c r="S733" s="298"/>
      <c r="T733" s="298"/>
      <c r="U733" s="298"/>
      <c r="V733" s="298"/>
      <c r="W733" s="298"/>
    </row>
    <row r="734" spans="4:23" x14ac:dyDescent="0.2">
      <c r="D734" s="288"/>
      <c r="E734" s="297"/>
      <c r="H734" s="288"/>
      <c r="I734" s="288"/>
      <c r="J734" s="336"/>
      <c r="K734" s="288"/>
      <c r="L734" s="288"/>
      <c r="M734" s="288"/>
      <c r="N734" s="298"/>
      <c r="O734" s="288"/>
      <c r="P734" s="298"/>
      <c r="R734" s="337"/>
      <c r="S734" s="298"/>
      <c r="T734" s="298"/>
      <c r="U734" s="298"/>
      <c r="V734" s="298"/>
      <c r="W734" s="298"/>
    </row>
    <row r="735" spans="4:23" x14ac:dyDescent="0.2">
      <c r="D735" s="288"/>
      <c r="E735" s="297"/>
      <c r="H735" s="288"/>
      <c r="I735" s="288"/>
      <c r="J735" s="336"/>
      <c r="K735" s="288"/>
      <c r="L735" s="288"/>
      <c r="M735" s="288"/>
      <c r="N735" s="298"/>
      <c r="O735" s="288"/>
      <c r="P735" s="298"/>
      <c r="R735" s="337"/>
      <c r="S735" s="298"/>
      <c r="T735" s="298"/>
      <c r="U735" s="298"/>
      <c r="V735" s="298"/>
      <c r="W735" s="298"/>
    </row>
    <row r="736" spans="4:23" x14ac:dyDescent="0.2">
      <c r="D736" s="288"/>
      <c r="E736" s="297"/>
      <c r="H736" s="288"/>
      <c r="I736" s="288"/>
      <c r="J736" s="336"/>
      <c r="K736" s="288"/>
      <c r="L736" s="288"/>
      <c r="M736" s="288"/>
      <c r="N736" s="298"/>
      <c r="O736" s="288"/>
      <c r="P736" s="298"/>
      <c r="R736" s="337"/>
      <c r="S736" s="298"/>
      <c r="T736" s="298"/>
      <c r="U736" s="298"/>
      <c r="V736" s="298"/>
      <c r="W736" s="298"/>
    </row>
    <row r="737" spans="4:23" x14ac:dyDescent="0.2">
      <c r="D737" s="288"/>
      <c r="E737" s="297"/>
      <c r="H737" s="288"/>
      <c r="I737" s="288"/>
      <c r="J737" s="336"/>
      <c r="K737" s="288"/>
      <c r="L737" s="288"/>
      <c r="M737" s="288"/>
      <c r="N737" s="298"/>
      <c r="O737" s="288"/>
      <c r="P737" s="298"/>
      <c r="R737" s="337"/>
      <c r="S737" s="298"/>
      <c r="T737" s="298"/>
      <c r="U737" s="298"/>
      <c r="V737" s="298"/>
      <c r="W737" s="298"/>
    </row>
    <row r="738" spans="4:23" x14ac:dyDescent="0.2">
      <c r="D738" s="288"/>
      <c r="E738" s="297"/>
      <c r="H738" s="288"/>
      <c r="I738" s="288"/>
      <c r="J738" s="336"/>
      <c r="K738" s="288"/>
      <c r="L738" s="288"/>
      <c r="M738" s="288"/>
      <c r="N738" s="298"/>
      <c r="O738" s="288"/>
      <c r="P738" s="298"/>
      <c r="R738" s="337"/>
      <c r="S738" s="298"/>
      <c r="T738" s="298"/>
      <c r="U738" s="298"/>
      <c r="V738" s="298"/>
      <c r="W738" s="298"/>
    </row>
    <row r="739" spans="4:23" x14ac:dyDescent="0.2">
      <c r="D739" s="288"/>
      <c r="E739" s="297"/>
      <c r="H739" s="288"/>
      <c r="I739" s="288"/>
      <c r="J739" s="336"/>
      <c r="K739" s="288"/>
      <c r="L739" s="288"/>
      <c r="M739" s="288"/>
      <c r="N739" s="298"/>
      <c r="O739" s="288"/>
      <c r="P739" s="298"/>
      <c r="R739" s="337"/>
      <c r="S739" s="298"/>
      <c r="T739" s="298"/>
      <c r="U739" s="298"/>
      <c r="V739" s="298"/>
      <c r="W739" s="298"/>
    </row>
    <row r="740" spans="4:23" x14ac:dyDescent="0.2">
      <c r="D740" s="288"/>
      <c r="E740" s="297"/>
      <c r="H740" s="288"/>
      <c r="I740" s="288"/>
      <c r="J740" s="336"/>
      <c r="K740" s="288"/>
      <c r="L740" s="288"/>
      <c r="M740" s="288"/>
      <c r="N740" s="298"/>
      <c r="O740" s="288"/>
      <c r="P740" s="298"/>
      <c r="R740" s="337"/>
      <c r="S740" s="298"/>
      <c r="T740" s="298"/>
      <c r="U740" s="298"/>
      <c r="V740" s="298"/>
      <c r="W740" s="298"/>
    </row>
    <row r="741" spans="4:23" x14ac:dyDescent="0.2">
      <c r="D741" s="288"/>
      <c r="E741" s="297"/>
      <c r="H741" s="288"/>
      <c r="I741" s="288"/>
      <c r="J741" s="336"/>
      <c r="K741" s="288"/>
      <c r="L741" s="288"/>
      <c r="M741" s="288"/>
      <c r="N741" s="298"/>
      <c r="O741" s="288"/>
      <c r="P741" s="298"/>
      <c r="R741" s="337"/>
      <c r="S741" s="298"/>
      <c r="T741" s="298"/>
      <c r="U741" s="298"/>
      <c r="V741" s="298"/>
      <c r="W741" s="298"/>
    </row>
    <row r="742" spans="4:23" x14ac:dyDescent="0.2">
      <c r="D742" s="288"/>
      <c r="E742" s="297"/>
      <c r="H742" s="288"/>
      <c r="I742" s="288"/>
      <c r="J742" s="336"/>
      <c r="K742" s="288"/>
      <c r="L742" s="288"/>
      <c r="M742" s="288"/>
      <c r="N742" s="298"/>
      <c r="O742" s="288"/>
      <c r="P742" s="298"/>
      <c r="R742" s="337"/>
      <c r="S742" s="298"/>
      <c r="T742" s="298"/>
      <c r="U742" s="298"/>
      <c r="V742" s="298"/>
      <c r="W742" s="298"/>
    </row>
    <row r="743" spans="4:23" x14ac:dyDescent="0.2">
      <c r="D743" s="288"/>
      <c r="E743" s="297"/>
      <c r="H743" s="288"/>
      <c r="I743" s="288"/>
      <c r="J743" s="336"/>
      <c r="K743" s="288"/>
      <c r="L743" s="288"/>
      <c r="M743" s="288"/>
      <c r="N743" s="298"/>
      <c r="O743" s="288"/>
      <c r="P743" s="298"/>
      <c r="R743" s="337"/>
      <c r="S743" s="298"/>
      <c r="T743" s="298"/>
      <c r="U743" s="298"/>
      <c r="V743" s="298"/>
      <c r="W743" s="298"/>
    </row>
    <row r="744" spans="4:23" x14ac:dyDescent="0.2">
      <c r="D744" s="288"/>
      <c r="E744" s="297"/>
      <c r="H744" s="288"/>
      <c r="I744" s="288"/>
      <c r="J744" s="336"/>
      <c r="K744" s="288"/>
      <c r="L744" s="288"/>
      <c r="M744" s="288"/>
      <c r="N744" s="298"/>
      <c r="O744" s="288"/>
      <c r="P744" s="298"/>
      <c r="R744" s="337"/>
      <c r="S744" s="298"/>
      <c r="T744" s="298"/>
      <c r="U744" s="298"/>
      <c r="V744" s="298"/>
      <c r="W744" s="298"/>
    </row>
    <row r="745" spans="4:23" x14ac:dyDescent="0.2">
      <c r="D745" s="288"/>
      <c r="E745" s="297"/>
      <c r="H745" s="288"/>
      <c r="I745" s="288"/>
      <c r="J745" s="336"/>
      <c r="K745" s="288"/>
      <c r="L745" s="288"/>
      <c r="M745" s="288"/>
      <c r="N745" s="298"/>
      <c r="O745" s="288"/>
      <c r="P745" s="298"/>
      <c r="R745" s="337"/>
      <c r="S745" s="298"/>
      <c r="T745" s="298"/>
      <c r="U745" s="298"/>
      <c r="V745" s="298"/>
      <c r="W745" s="298"/>
    </row>
    <row r="746" spans="4:23" x14ac:dyDescent="0.2">
      <c r="D746" s="288"/>
      <c r="E746" s="297"/>
      <c r="H746" s="288"/>
      <c r="I746" s="288"/>
      <c r="J746" s="336"/>
      <c r="K746" s="288"/>
      <c r="L746" s="288"/>
      <c r="M746" s="288"/>
      <c r="N746" s="298"/>
      <c r="O746" s="288"/>
      <c r="P746" s="298"/>
      <c r="R746" s="337"/>
      <c r="S746" s="298"/>
      <c r="T746" s="298"/>
      <c r="U746" s="298"/>
      <c r="V746" s="298"/>
      <c r="W746" s="298"/>
    </row>
    <row r="747" spans="4:23" x14ac:dyDescent="0.2">
      <c r="D747" s="288"/>
      <c r="E747" s="297"/>
      <c r="H747" s="288"/>
      <c r="I747" s="288"/>
      <c r="J747" s="336"/>
      <c r="K747" s="288"/>
      <c r="L747" s="288"/>
      <c r="M747" s="288"/>
      <c r="N747" s="298"/>
      <c r="O747" s="288"/>
      <c r="P747" s="298"/>
      <c r="R747" s="337"/>
      <c r="S747" s="298"/>
      <c r="T747" s="298"/>
      <c r="U747" s="298"/>
      <c r="V747" s="298"/>
      <c r="W747" s="298"/>
    </row>
    <row r="748" spans="4:23" x14ac:dyDescent="0.2">
      <c r="D748" s="288"/>
      <c r="E748" s="297"/>
      <c r="H748" s="288"/>
      <c r="I748" s="288"/>
      <c r="J748" s="336"/>
      <c r="K748" s="288"/>
      <c r="L748" s="288"/>
      <c r="M748" s="288"/>
      <c r="N748" s="298"/>
      <c r="O748" s="288"/>
      <c r="P748" s="298"/>
      <c r="R748" s="337"/>
      <c r="S748" s="298"/>
      <c r="T748" s="298"/>
      <c r="U748" s="298"/>
      <c r="V748" s="298"/>
      <c r="W748" s="298"/>
    </row>
    <row r="749" spans="4:23" x14ac:dyDescent="0.2">
      <c r="D749" s="288"/>
      <c r="E749" s="297"/>
      <c r="H749" s="288"/>
      <c r="I749" s="288"/>
      <c r="J749" s="336"/>
      <c r="K749" s="288"/>
      <c r="L749" s="288"/>
      <c r="M749" s="288"/>
      <c r="N749" s="298"/>
      <c r="O749" s="288"/>
      <c r="P749" s="298"/>
      <c r="R749" s="337"/>
      <c r="S749" s="298"/>
      <c r="T749" s="298"/>
      <c r="U749" s="298"/>
      <c r="V749" s="298"/>
      <c r="W749" s="298"/>
    </row>
    <row r="750" spans="4:23" x14ac:dyDescent="0.2">
      <c r="D750" s="288"/>
      <c r="E750" s="297"/>
      <c r="H750" s="288"/>
      <c r="I750" s="288"/>
      <c r="J750" s="336"/>
      <c r="K750" s="288"/>
      <c r="L750" s="288"/>
      <c r="M750" s="288"/>
      <c r="N750" s="298"/>
      <c r="O750" s="288"/>
      <c r="P750" s="298"/>
      <c r="R750" s="337"/>
      <c r="S750" s="298"/>
      <c r="T750" s="298"/>
      <c r="U750" s="298"/>
      <c r="V750" s="298"/>
      <c r="W750" s="298"/>
    </row>
    <row r="751" spans="4:23" x14ac:dyDescent="0.2">
      <c r="D751" s="288"/>
      <c r="E751" s="297"/>
      <c r="H751" s="288"/>
      <c r="I751" s="288"/>
      <c r="J751" s="336"/>
      <c r="K751" s="288"/>
      <c r="L751" s="288"/>
      <c r="M751" s="288"/>
      <c r="N751" s="298"/>
      <c r="O751" s="288"/>
      <c r="P751" s="298"/>
      <c r="R751" s="337"/>
      <c r="S751" s="298"/>
      <c r="T751" s="298"/>
      <c r="U751" s="298"/>
      <c r="V751" s="298"/>
      <c r="W751" s="298"/>
    </row>
    <row r="752" spans="4:23" x14ac:dyDescent="0.2">
      <c r="D752" s="288"/>
      <c r="E752" s="297"/>
      <c r="H752" s="288"/>
      <c r="I752" s="288"/>
      <c r="J752" s="336"/>
      <c r="K752" s="288"/>
      <c r="L752" s="288"/>
      <c r="M752" s="288"/>
      <c r="N752" s="298"/>
      <c r="O752" s="288"/>
      <c r="P752" s="298"/>
      <c r="R752" s="337"/>
      <c r="S752" s="298"/>
      <c r="T752" s="298"/>
      <c r="U752" s="298"/>
      <c r="V752" s="298"/>
      <c r="W752" s="298"/>
    </row>
    <row r="753" spans="4:23" x14ac:dyDescent="0.2">
      <c r="D753" s="288"/>
      <c r="E753" s="297"/>
      <c r="H753" s="288"/>
      <c r="I753" s="288"/>
      <c r="J753" s="336"/>
      <c r="K753" s="288"/>
      <c r="L753" s="288"/>
      <c r="M753" s="288"/>
      <c r="N753" s="298"/>
      <c r="O753" s="288"/>
      <c r="P753" s="298"/>
      <c r="R753" s="337"/>
      <c r="S753" s="298"/>
      <c r="T753" s="298"/>
      <c r="U753" s="298"/>
      <c r="V753" s="298"/>
      <c r="W753" s="298"/>
    </row>
    <row r="754" spans="4:23" x14ac:dyDescent="0.2">
      <c r="D754" s="288"/>
      <c r="E754" s="297"/>
      <c r="H754" s="288"/>
      <c r="I754" s="288"/>
      <c r="J754" s="336"/>
      <c r="K754" s="288"/>
      <c r="L754" s="288"/>
      <c r="M754" s="288"/>
      <c r="N754" s="298"/>
      <c r="O754" s="288"/>
      <c r="P754" s="298"/>
      <c r="R754" s="337"/>
      <c r="S754" s="298"/>
      <c r="T754" s="298"/>
      <c r="U754" s="298"/>
      <c r="V754" s="298"/>
      <c r="W754" s="298"/>
    </row>
    <row r="755" spans="4:23" x14ac:dyDescent="0.2">
      <c r="D755" s="288"/>
      <c r="E755" s="297"/>
      <c r="H755" s="288"/>
      <c r="I755" s="288"/>
      <c r="J755" s="336"/>
      <c r="K755" s="288"/>
      <c r="L755" s="288"/>
      <c r="M755" s="288"/>
      <c r="N755" s="298"/>
      <c r="O755" s="288"/>
      <c r="P755" s="298"/>
      <c r="R755" s="337"/>
      <c r="S755" s="298"/>
      <c r="T755" s="298"/>
      <c r="U755" s="298"/>
      <c r="V755" s="298"/>
      <c r="W755" s="298"/>
    </row>
    <row r="756" spans="4:23" x14ac:dyDescent="0.2">
      <c r="D756" s="288"/>
      <c r="E756" s="297"/>
      <c r="H756" s="288"/>
      <c r="I756" s="288"/>
      <c r="J756" s="336"/>
      <c r="K756" s="288"/>
      <c r="L756" s="288"/>
      <c r="M756" s="288"/>
      <c r="N756" s="298"/>
      <c r="O756" s="288"/>
      <c r="P756" s="298"/>
      <c r="R756" s="337"/>
      <c r="S756" s="298"/>
      <c r="T756" s="298"/>
      <c r="U756" s="298"/>
      <c r="V756" s="298"/>
      <c r="W756" s="298"/>
    </row>
    <row r="757" spans="4:23" x14ac:dyDescent="0.2">
      <c r="D757" s="288"/>
      <c r="E757" s="297"/>
      <c r="H757" s="288"/>
      <c r="I757" s="288"/>
      <c r="J757" s="336"/>
      <c r="K757" s="288"/>
      <c r="L757" s="288"/>
      <c r="M757" s="288"/>
      <c r="N757" s="298"/>
      <c r="O757" s="288"/>
      <c r="P757" s="298"/>
      <c r="R757" s="337"/>
      <c r="S757" s="298"/>
      <c r="T757" s="298"/>
      <c r="U757" s="298"/>
      <c r="V757" s="298"/>
      <c r="W757" s="298"/>
    </row>
    <row r="758" spans="4:23" x14ac:dyDescent="0.2">
      <c r="D758" s="288"/>
      <c r="E758" s="297"/>
      <c r="H758" s="288"/>
      <c r="I758" s="288"/>
      <c r="J758" s="336"/>
      <c r="K758" s="288"/>
      <c r="L758" s="288"/>
      <c r="M758" s="288"/>
      <c r="N758" s="298"/>
      <c r="O758" s="288"/>
      <c r="P758" s="298"/>
      <c r="R758" s="337"/>
      <c r="S758" s="298"/>
      <c r="T758" s="298"/>
      <c r="U758" s="298"/>
      <c r="V758" s="298"/>
      <c r="W758" s="298"/>
    </row>
    <row r="759" spans="4:23" x14ac:dyDescent="0.2">
      <c r="D759" s="288"/>
      <c r="E759" s="297"/>
      <c r="H759" s="288"/>
      <c r="I759" s="288"/>
      <c r="J759" s="336"/>
      <c r="K759" s="288"/>
      <c r="L759" s="288"/>
      <c r="M759" s="288"/>
      <c r="N759" s="298"/>
      <c r="O759" s="288"/>
      <c r="P759" s="298"/>
      <c r="R759" s="337"/>
      <c r="S759" s="298"/>
      <c r="T759" s="298"/>
      <c r="U759" s="298"/>
      <c r="V759" s="298"/>
      <c r="W759" s="298"/>
    </row>
    <row r="760" spans="4:23" x14ac:dyDescent="0.2">
      <c r="D760" s="288"/>
      <c r="E760" s="297"/>
      <c r="H760" s="288"/>
      <c r="I760" s="288"/>
      <c r="J760" s="336"/>
      <c r="K760" s="288"/>
      <c r="L760" s="288"/>
      <c r="M760" s="288"/>
      <c r="N760" s="298"/>
      <c r="O760" s="288"/>
      <c r="P760" s="298"/>
      <c r="R760" s="337"/>
      <c r="S760" s="298"/>
      <c r="T760" s="298"/>
      <c r="U760" s="298"/>
      <c r="V760" s="298"/>
      <c r="W760" s="298"/>
    </row>
    <row r="761" spans="4:23" x14ac:dyDescent="0.2">
      <c r="D761" s="288"/>
      <c r="E761" s="297"/>
      <c r="H761" s="288"/>
      <c r="I761" s="288"/>
      <c r="J761" s="336"/>
      <c r="K761" s="288"/>
      <c r="L761" s="288"/>
      <c r="M761" s="288"/>
      <c r="N761" s="298"/>
      <c r="O761" s="288"/>
      <c r="P761" s="298"/>
      <c r="R761" s="337"/>
      <c r="S761" s="298"/>
      <c r="T761" s="298"/>
      <c r="U761" s="298"/>
      <c r="V761" s="298"/>
      <c r="W761" s="298"/>
    </row>
    <row r="762" spans="4:23" x14ac:dyDescent="0.2">
      <c r="D762" s="288"/>
      <c r="E762" s="297"/>
      <c r="H762" s="288"/>
      <c r="I762" s="288"/>
      <c r="J762" s="336"/>
      <c r="K762" s="288"/>
      <c r="L762" s="288"/>
      <c r="M762" s="288"/>
      <c r="N762" s="298"/>
      <c r="O762" s="288"/>
      <c r="P762" s="298"/>
      <c r="R762" s="337"/>
      <c r="S762" s="298"/>
      <c r="T762" s="298"/>
      <c r="U762" s="298"/>
      <c r="V762" s="298"/>
      <c r="W762" s="298"/>
    </row>
    <row r="763" spans="4:23" x14ac:dyDescent="0.2">
      <c r="D763" s="288"/>
      <c r="E763" s="297"/>
      <c r="H763" s="288"/>
      <c r="I763" s="288"/>
      <c r="J763" s="336"/>
      <c r="K763" s="288"/>
      <c r="L763" s="288"/>
      <c r="M763" s="288"/>
      <c r="N763" s="298"/>
      <c r="O763" s="288"/>
      <c r="P763" s="298"/>
      <c r="R763" s="337"/>
      <c r="S763" s="298"/>
      <c r="T763" s="298"/>
      <c r="U763" s="298"/>
      <c r="V763" s="298"/>
      <c r="W763" s="298"/>
    </row>
    <row r="764" spans="4:23" x14ac:dyDescent="0.2">
      <c r="D764" s="288"/>
      <c r="E764" s="297"/>
      <c r="H764" s="288"/>
      <c r="I764" s="288"/>
      <c r="J764" s="336"/>
      <c r="K764" s="288"/>
      <c r="L764" s="288"/>
      <c r="M764" s="288"/>
      <c r="N764" s="298"/>
      <c r="O764" s="288"/>
      <c r="P764" s="298"/>
      <c r="R764" s="337"/>
      <c r="S764" s="298"/>
      <c r="T764" s="298"/>
      <c r="U764" s="298"/>
      <c r="V764" s="298"/>
      <c r="W764" s="298"/>
    </row>
    <row r="765" spans="4:23" x14ac:dyDescent="0.2">
      <c r="D765" s="288"/>
      <c r="E765" s="297"/>
      <c r="H765" s="288"/>
      <c r="I765" s="288"/>
      <c r="J765" s="336"/>
      <c r="K765" s="288"/>
      <c r="L765" s="288"/>
      <c r="M765" s="288"/>
      <c r="N765" s="298"/>
      <c r="O765" s="288"/>
      <c r="P765" s="298"/>
      <c r="R765" s="337"/>
      <c r="S765" s="298"/>
      <c r="T765" s="298"/>
      <c r="U765" s="298"/>
      <c r="V765" s="298"/>
      <c r="W765" s="298"/>
    </row>
    <row r="766" spans="4:23" x14ac:dyDescent="0.2">
      <c r="D766" s="288"/>
      <c r="E766" s="297"/>
      <c r="H766" s="288"/>
      <c r="I766" s="288"/>
      <c r="J766" s="336"/>
      <c r="K766" s="288"/>
      <c r="L766" s="288"/>
      <c r="M766" s="288"/>
      <c r="N766" s="298"/>
      <c r="O766" s="288"/>
      <c r="P766" s="298"/>
      <c r="R766" s="337"/>
      <c r="S766" s="298"/>
      <c r="T766" s="298"/>
      <c r="U766" s="298"/>
      <c r="V766" s="298"/>
      <c r="W766" s="298"/>
    </row>
    <row r="767" spans="4:23" x14ac:dyDescent="0.2">
      <c r="D767" s="288"/>
      <c r="E767" s="297"/>
      <c r="H767" s="288"/>
      <c r="I767" s="288"/>
      <c r="J767" s="336"/>
      <c r="K767" s="288"/>
      <c r="L767" s="288"/>
      <c r="M767" s="288"/>
      <c r="N767" s="298"/>
      <c r="O767" s="288"/>
      <c r="P767" s="298"/>
      <c r="R767" s="337"/>
      <c r="S767" s="298"/>
      <c r="T767" s="298"/>
      <c r="U767" s="298"/>
      <c r="V767" s="298"/>
      <c r="W767" s="298"/>
    </row>
    <row r="768" spans="4:23" x14ac:dyDescent="0.2">
      <c r="D768" s="288"/>
      <c r="E768" s="297"/>
      <c r="H768" s="288"/>
      <c r="I768" s="288"/>
      <c r="J768" s="336"/>
      <c r="K768" s="288"/>
      <c r="L768" s="288"/>
      <c r="M768" s="288"/>
      <c r="N768" s="298"/>
      <c r="O768" s="288"/>
      <c r="P768" s="298"/>
      <c r="R768" s="337"/>
      <c r="S768" s="298"/>
      <c r="T768" s="298"/>
      <c r="U768" s="298"/>
      <c r="V768" s="298"/>
      <c r="W768" s="298"/>
    </row>
    <row r="769" spans="4:23" x14ac:dyDescent="0.2">
      <c r="D769" s="288"/>
      <c r="E769" s="297"/>
      <c r="H769" s="288"/>
      <c r="I769" s="288"/>
      <c r="J769" s="336"/>
      <c r="K769" s="288"/>
      <c r="L769" s="288"/>
      <c r="M769" s="288"/>
      <c r="N769" s="298"/>
      <c r="O769" s="288"/>
      <c r="P769" s="298"/>
      <c r="R769" s="337"/>
      <c r="S769" s="298"/>
      <c r="T769" s="298"/>
      <c r="U769" s="298"/>
      <c r="V769" s="298"/>
      <c r="W769" s="298"/>
    </row>
    <row r="770" spans="4:23" x14ac:dyDescent="0.2">
      <c r="D770" s="288"/>
      <c r="E770" s="297"/>
      <c r="H770" s="288"/>
      <c r="I770" s="288"/>
      <c r="J770" s="336"/>
      <c r="K770" s="288"/>
      <c r="L770" s="288"/>
      <c r="M770" s="288"/>
      <c r="N770" s="298"/>
      <c r="O770" s="288"/>
      <c r="P770" s="298"/>
      <c r="R770" s="337"/>
      <c r="S770" s="298"/>
      <c r="T770" s="298"/>
      <c r="U770" s="298"/>
      <c r="V770" s="298"/>
      <c r="W770" s="298"/>
    </row>
    <row r="771" spans="4:23" x14ac:dyDescent="0.2">
      <c r="D771" s="288"/>
      <c r="E771" s="297"/>
      <c r="H771" s="288"/>
      <c r="I771" s="288"/>
      <c r="J771" s="336"/>
      <c r="K771" s="288"/>
      <c r="L771" s="288"/>
      <c r="M771" s="288"/>
      <c r="N771" s="298"/>
      <c r="O771" s="288"/>
      <c r="P771" s="298"/>
      <c r="R771" s="337"/>
      <c r="S771" s="298"/>
      <c r="T771" s="298"/>
      <c r="U771" s="298"/>
      <c r="V771" s="298"/>
      <c r="W771" s="298"/>
    </row>
    <row r="772" spans="4:23" x14ac:dyDescent="0.2">
      <c r="D772" s="288"/>
      <c r="E772" s="297"/>
      <c r="H772" s="288"/>
      <c r="I772" s="288"/>
      <c r="J772" s="336"/>
      <c r="K772" s="288"/>
      <c r="L772" s="288"/>
      <c r="M772" s="288"/>
      <c r="N772" s="298"/>
      <c r="O772" s="288"/>
      <c r="P772" s="298"/>
      <c r="R772" s="337"/>
      <c r="S772" s="298"/>
      <c r="T772" s="298"/>
      <c r="U772" s="298"/>
      <c r="V772" s="298"/>
      <c r="W772" s="298"/>
    </row>
    <row r="773" spans="4:23" x14ac:dyDescent="0.2">
      <c r="D773" s="288"/>
      <c r="E773" s="297"/>
      <c r="H773" s="288"/>
      <c r="I773" s="288"/>
      <c r="J773" s="336"/>
      <c r="K773" s="288"/>
      <c r="L773" s="288"/>
      <c r="M773" s="288"/>
      <c r="N773" s="298"/>
      <c r="O773" s="288"/>
      <c r="P773" s="298"/>
      <c r="R773" s="337"/>
      <c r="S773" s="298"/>
      <c r="T773" s="298"/>
      <c r="U773" s="298"/>
      <c r="V773" s="298"/>
      <c r="W773" s="298"/>
    </row>
    <row r="774" spans="4:23" x14ac:dyDescent="0.2">
      <c r="D774" s="288"/>
      <c r="E774" s="297"/>
      <c r="H774" s="288"/>
      <c r="I774" s="288"/>
      <c r="J774" s="336"/>
      <c r="K774" s="288"/>
      <c r="L774" s="288"/>
      <c r="M774" s="288"/>
      <c r="N774" s="298"/>
      <c r="O774" s="288"/>
      <c r="P774" s="298"/>
      <c r="R774" s="337"/>
      <c r="S774" s="298"/>
      <c r="T774" s="298"/>
      <c r="U774" s="298"/>
      <c r="V774" s="298"/>
      <c r="W774" s="298"/>
    </row>
    <row r="775" spans="4:23" x14ac:dyDescent="0.2">
      <c r="D775" s="288"/>
      <c r="E775" s="297"/>
      <c r="H775" s="288"/>
      <c r="I775" s="288"/>
      <c r="J775" s="336"/>
      <c r="K775" s="288"/>
      <c r="L775" s="288"/>
      <c r="M775" s="288"/>
      <c r="N775" s="298"/>
      <c r="O775" s="288"/>
      <c r="P775" s="298"/>
      <c r="R775" s="337"/>
      <c r="S775" s="298"/>
      <c r="T775" s="298"/>
      <c r="U775" s="298"/>
      <c r="V775" s="298"/>
      <c r="W775" s="298"/>
    </row>
    <row r="776" spans="4:23" x14ac:dyDescent="0.2">
      <c r="D776" s="288"/>
      <c r="E776" s="297"/>
      <c r="H776" s="288"/>
      <c r="I776" s="288"/>
      <c r="J776" s="336"/>
      <c r="K776" s="288"/>
      <c r="L776" s="288"/>
      <c r="M776" s="288"/>
      <c r="N776" s="298"/>
      <c r="O776" s="288"/>
      <c r="P776" s="298"/>
      <c r="R776" s="337"/>
      <c r="S776" s="298"/>
      <c r="T776" s="298"/>
      <c r="U776" s="298"/>
      <c r="V776" s="298"/>
      <c r="W776" s="298"/>
    </row>
    <row r="777" spans="4:23" x14ac:dyDescent="0.2">
      <c r="D777" s="288"/>
      <c r="E777" s="297"/>
      <c r="H777" s="288"/>
      <c r="I777" s="288"/>
      <c r="J777" s="336"/>
      <c r="K777" s="288"/>
      <c r="L777" s="288"/>
      <c r="M777" s="288"/>
      <c r="N777" s="298"/>
      <c r="O777" s="288"/>
      <c r="P777" s="298"/>
      <c r="R777" s="337"/>
      <c r="S777" s="298"/>
      <c r="T777" s="298"/>
      <c r="U777" s="298"/>
      <c r="V777" s="298"/>
      <c r="W777" s="298"/>
    </row>
    <row r="778" spans="4:23" x14ac:dyDescent="0.2">
      <c r="D778" s="288"/>
      <c r="E778" s="297"/>
      <c r="H778" s="288"/>
      <c r="I778" s="288"/>
      <c r="J778" s="336"/>
      <c r="K778" s="288"/>
      <c r="L778" s="288"/>
      <c r="M778" s="288"/>
      <c r="N778" s="298"/>
      <c r="O778" s="288"/>
      <c r="P778" s="298"/>
      <c r="R778" s="337"/>
      <c r="S778" s="298"/>
      <c r="T778" s="298"/>
      <c r="U778" s="298"/>
      <c r="V778" s="298"/>
      <c r="W778" s="298"/>
    </row>
    <row r="779" spans="4:23" x14ac:dyDescent="0.2">
      <c r="D779" s="288"/>
      <c r="E779" s="297"/>
      <c r="H779" s="288"/>
      <c r="I779" s="288"/>
      <c r="J779" s="336"/>
      <c r="K779" s="288"/>
      <c r="L779" s="288"/>
      <c r="M779" s="288"/>
      <c r="N779" s="298"/>
      <c r="O779" s="288"/>
      <c r="P779" s="298"/>
      <c r="R779" s="337"/>
      <c r="S779" s="298"/>
      <c r="T779" s="298"/>
      <c r="U779" s="298"/>
      <c r="V779" s="298"/>
      <c r="W779" s="298"/>
    </row>
    <row r="780" spans="4:23" x14ac:dyDescent="0.2">
      <c r="D780" s="288"/>
      <c r="E780" s="297"/>
      <c r="H780" s="288"/>
      <c r="I780" s="288"/>
      <c r="J780" s="336"/>
      <c r="K780" s="288"/>
      <c r="L780" s="288"/>
      <c r="M780" s="288"/>
      <c r="N780" s="298"/>
      <c r="O780" s="288"/>
      <c r="P780" s="298"/>
      <c r="R780" s="337"/>
      <c r="S780" s="298"/>
      <c r="T780" s="298"/>
      <c r="U780" s="298"/>
      <c r="V780" s="298"/>
      <c r="W780" s="298"/>
    </row>
    <row r="781" spans="4:23" x14ac:dyDescent="0.2">
      <c r="D781" s="288"/>
      <c r="E781" s="297"/>
      <c r="H781" s="288"/>
      <c r="I781" s="288"/>
      <c r="J781" s="336"/>
      <c r="K781" s="288"/>
      <c r="L781" s="288"/>
      <c r="M781" s="288"/>
      <c r="N781" s="298"/>
      <c r="O781" s="288"/>
      <c r="P781" s="298"/>
      <c r="R781" s="337"/>
      <c r="S781" s="298"/>
      <c r="T781" s="298"/>
      <c r="U781" s="298"/>
      <c r="V781" s="298"/>
      <c r="W781" s="298"/>
    </row>
    <row r="782" spans="4:23" x14ac:dyDescent="0.2">
      <c r="D782" s="288"/>
      <c r="E782" s="297"/>
      <c r="H782" s="288"/>
      <c r="I782" s="288"/>
      <c r="J782" s="336"/>
      <c r="K782" s="288"/>
      <c r="L782" s="288"/>
      <c r="M782" s="288"/>
      <c r="N782" s="298"/>
      <c r="O782" s="288"/>
      <c r="P782" s="298"/>
      <c r="R782" s="337"/>
      <c r="S782" s="298"/>
      <c r="T782" s="298"/>
      <c r="U782" s="298"/>
      <c r="V782" s="298"/>
      <c r="W782" s="298"/>
    </row>
    <row r="783" spans="4:23" x14ac:dyDescent="0.2">
      <c r="D783" s="288"/>
      <c r="E783" s="297"/>
      <c r="H783" s="288"/>
      <c r="I783" s="288"/>
      <c r="J783" s="336"/>
      <c r="K783" s="288"/>
      <c r="L783" s="288"/>
      <c r="M783" s="288"/>
      <c r="N783" s="298"/>
      <c r="O783" s="288"/>
      <c r="P783" s="298"/>
      <c r="R783" s="337"/>
      <c r="S783" s="298"/>
      <c r="T783" s="298"/>
      <c r="U783" s="298"/>
      <c r="V783" s="298"/>
      <c r="W783" s="298"/>
    </row>
    <row r="784" spans="4:23" x14ac:dyDescent="0.2">
      <c r="D784" s="288"/>
      <c r="E784" s="297"/>
      <c r="H784" s="288"/>
      <c r="I784" s="288"/>
      <c r="J784" s="336"/>
      <c r="K784" s="288"/>
      <c r="L784" s="288"/>
      <c r="M784" s="288"/>
      <c r="N784" s="298"/>
      <c r="O784" s="288"/>
      <c r="P784" s="298"/>
      <c r="R784" s="337"/>
      <c r="S784" s="298"/>
      <c r="T784" s="298"/>
      <c r="U784" s="298"/>
      <c r="V784" s="298"/>
      <c r="W784" s="298"/>
    </row>
    <row r="785" spans="4:23" x14ac:dyDescent="0.2">
      <c r="D785" s="288"/>
      <c r="E785" s="297"/>
      <c r="H785" s="288"/>
      <c r="I785" s="288"/>
      <c r="J785" s="336"/>
      <c r="K785" s="288"/>
      <c r="L785" s="288"/>
      <c r="M785" s="288"/>
      <c r="N785" s="298"/>
      <c r="O785" s="288"/>
      <c r="P785" s="298"/>
      <c r="R785" s="337"/>
      <c r="S785" s="298"/>
      <c r="T785" s="298"/>
      <c r="U785" s="298"/>
      <c r="V785" s="298"/>
      <c r="W785" s="298"/>
    </row>
    <row r="786" spans="4:23" x14ac:dyDescent="0.2">
      <c r="D786" s="288"/>
      <c r="E786" s="297"/>
      <c r="H786" s="288"/>
      <c r="I786" s="288"/>
      <c r="J786" s="336"/>
      <c r="K786" s="288"/>
      <c r="L786" s="288"/>
      <c r="M786" s="288"/>
      <c r="N786" s="298"/>
      <c r="O786" s="288"/>
      <c r="P786" s="298"/>
      <c r="R786" s="337"/>
      <c r="S786" s="298"/>
      <c r="T786" s="298"/>
      <c r="U786" s="298"/>
      <c r="V786" s="298"/>
      <c r="W786" s="298"/>
    </row>
    <row r="787" spans="4:23" x14ac:dyDescent="0.2">
      <c r="D787" s="288"/>
      <c r="E787" s="297"/>
      <c r="H787" s="288"/>
      <c r="I787" s="288"/>
      <c r="J787" s="336"/>
      <c r="K787" s="288"/>
      <c r="L787" s="288"/>
      <c r="M787" s="288"/>
      <c r="N787" s="298"/>
      <c r="O787" s="288"/>
      <c r="P787" s="298"/>
      <c r="R787" s="337"/>
      <c r="S787" s="298"/>
      <c r="T787" s="298"/>
      <c r="U787" s="298"/>
      <c r="V787" s="298"/>
      <c r="W787" s="298"/>
    </row>
    <row r="788" spans="4:23" x14ac:dyDescent="0.2">
      <c r="D788" s="288"/>
      <c r="E788" s="297"/>
      <c r="H788" s="288"/>
      <c r="I788" s="288"/>
      <c r="J788" s="336"/>
      <c r="K788" s="288"/>
      <c r="L788" s="288"/>
      <c r="M788" s="288"/>
      <c r="N788" s="298"/>
      <c r="O788" s="288"/>
      <c r="P788" s="298"/>
      <c r="R788" s="337"/>
      <c r="S788" s="298"/>
      <c r="T788" s="298"/>
      <c r="U788" s="298"/>
      <c r="V788" s="298"/>
      <c r="W788" s="298"/>
    </row>
    <row r="789" spans="4:23" x14ac:dyDescent="0.2">
      <c r="D789" s="288"/>
      <c r="E789" s="297"/>
      <c r="H789" s="288"/>
      <c r="I789" s="288"/>
      <c r="J789" s="336"/>
      <c r="K789" s="288"/>
      <c r="L789" s="288"/>
      <c r="M789" s="288"/>
      <c r="N789" s="298"/>
      <c r="O789" s="288"/>
      <c r="P789" s="298"/>
      <c r="R789" s="337"/>
      <c r="S789" s="298"/>
      <c r="T789" s="298"/>
      <c r="U789" s="298"/>
      <c r="V789" s="298"/>
      <c r="W789" s="298"/>
    </row>
    <row r="790" spans="4:23" x14ac:dyDescent="0.2">
      <c r="D790" s="288"/>
      <c r="E790" s="297"/>
      <c r="H790" s="288"/>
      <c r="I790" s="288"/>
      <c r="J790" s="336"/>
      <c r="K790" s="288"/>
      <c r="L790" s="288"/>
      <c r="M790" s="288"/>
      <c r="N790" s="298"/>
      <c r="O790" s="288"/>
      <c r="P790" s="298"/>
      <c r="R790" s="337"/>
      <c r="S790" s="298"/>
      <c r="T790" s="298"/>
      <c r="U790" s="298"/>
      <c r="V790" s="298"/>
      <c r="W790" s="298"/>
    </row>
    <row r="791" spans="4:23" x14ac:dyDescent="0.2">
      <c r="D791" s="288"/>
      <c r="E791" s="297"/>
      <c r="H791" s="288"/>
      <c r="I791" s="288"/>
      <c r="J791" s="336"/>
      <c r="K791" s="288"/>
      <c r="L791" s="288"/>
      <c r="M791" s="288"/>
      <c r="N791" s="298"/>
      <c r="O791" s="288"/>
      <c r="P791" s="298"/>
      <c r="R791" s="337"/>
      <c r="S791" s="298"/>
      <c r="T791" s="298"/>
      <c r="U791" s="298"/>
      <c r="V791" s="298"/>
      <c r="W791" s="298"/>
    </row>
    <row r="792" spans="4:23" x14ac:dyDescent="0.2">
      <c r="D792" s="288"/>
      <c r="E792" s="297"/>
      <c r="H792" s="288"/>
      <c r="I792" s="288"/>
      <c r="J792" s="336"/>
      <c r="K792" s="288"/>
      <c r="L792" s="288"/>
      <c r="M792" s="288"/>
      <c r="N792" s="298"/>
      <c r="O792" s="288"/>
      <c r="P792" s="298"/>
      <c r="R792" s="337"/>
      <c r="S792" s="298"/>
      <c r="T792" s="298"/>
      <c r="U792" s="298"/>
      <c r="V792" s="298"/>
      <c r="W792" s="298"/>
    </row>
    <row r="793" spans="4:23" x14ac:dyDescent="0.2">
      <c r="D793" s="288"/>
      <c r="E793" s="297"/>
      <c r="H793" s="288"/>
      <c r="I793" s="288"/>
      <c r="J793" s="336"/>
      <c r="K793" s="288"/>
      <c r="L793" s="288"/>
      <c r="M793" s="288"/>
      <c r="N793" s="298"/>
      <c r="O793" s="288"/>
      <c r="P793" s="298"/>
      <c r="R793" s="337"/>
      <c r="S793" s="298"/>
      <c r="T793" s="298"/>
      <c r="U793" s="298"/>
      <c r="V793" s="298"/>
      <c r="W793" s="298"/>
    </row>
    <row r="794" spans="4:23" x14ac:dyDescent="0.2">
      <c r="D794" s="288"/>
      <c r="E794" s="297"/>
      <c r="H794" s="288"/>
      <c r="I794" s="288"/>
      <c r="J794" s="336"/>
      <c r="K794" s="288"/>
      <c r="L794" s="288"/>
      <c r="M794" s="288"/>
      <c r="N794" s="298"/>
      <c r="O794" s="288"/>
      <c r="P794" s="298"/>
      <c r="R794" s="337"/>
      <c r="S794" s="298"/>
      <c r="T794" s="298"/>
      <c r="U794" s="298"/>
      <c r="V794" s="298"/>
      <c r="W794" s="298"/>
    </row>
    <row r="795" spans="4:23" x14ac:dyDescent="0.2">
      <c r="D795" s="288"/>
      <c r="E795" s="297"/>
      <c r="H795" s="288"/>
      <c r="I795" s="288"/>
      <c r="J795" s="336"/>
      <c r="K795" s="288"/>
      <c r="L795" s="288"/>
      <c r="M795" s="288"/>
      <c r="N795" s="298"/>
      <c r="O795" s="288"/>
      <c r="P795" s="298"/>
      <c r="R795" s="337"/>
      <c r="S795" s="298"/>
      <c r="T795" s="298"/>
      <c r="U795" s="298"/>
      <c r="V795" s="298"/>
      <c r="W795" s="298"/>
    </row>
    <row r="796" spans="4:23" x14ac:dyDescent="0.2">
      <c r="D796" s="288"/>
      <c r="E796" s="297"/>
      <c r="H796" s="288"/>
      <c r="I796" s="288"/>
      <c r="J796" s="336"/>
      <c r="K796" s="288"/>
      <c r="L796" s="288"/>
      <c r="M796" s="288"/>
      <c r="N796" s="298"/>
      <c r="O796" s="288"/>
      <c r="P796" s="298"/>
      <c r="R796" s="337"/>
      <c r="S796" s="298"/>
      <c r="T796" s="298"/>
      <c r="U796" s="298"/>
      <c r="V796" s="298"/>
      <c r="W796" s="298"/>
    </row>
    <row r="797" spans="4:23" x14ac:dyDescent="0.2">
      <c r="D797" s="288"/>
      <c r="E797" s="297"/>
      <c r="H797" s="288"/>
      <c r="I797" s="288"/>
      <c r="J797" s="336"/>
      <c r="K797" s="288"/>
      <c r="L797" s="288"/>
      <c r="M797" s="288"/>
      <c r="N797" s="298"/>
      <c r="O797" s="288"/>
      <c r="P797" s="298"/>
      <c r="R797" s="337"/>
      <c r="S797" s="298"/>
      <c r="T797" s="298"/>
      <c r="U797" s="298"/>
      <c r="V797" s="298"/>
      <c r="W797" s="298"/>
    </row>
    <row r="798" spans="4:23" x14ac:dyDescent="0.2">
      <c r="D798" s="288"/>
      <c r="E798" s="297"/>
      <c r="H798" s="288"/>
      <c r="I798" s="288"/>
      <c r="J798" s="336"/>
      <c r="K798" s="288"/>
      <c r="L798" s="288"/>
      <c r="M798" s="288"/>
      <c r="N798" s="298"/>
      <c r="O798" s="288"/>
      <c r="P798" s="298"/>
      <c r="R798" s="337"/>
      <c r="S798" s="298"/>
      <c r="T798" s="298"/>
      <c r="U798" s="298"/>
      <c r="V798" s="298"/>
      <c r="W798" s="298"/>
    </row>
    <row r="799" spans="4:23" x14ac:dyDescent="0.2">
      <c r="D799" s="288"/>
      <c r="E799" s="297"/>
      <c r="H799" s="288"/>
      <c r="I799" s="288"/>
      <c r="J799" s="336"/>
      <c r="K799" s="288"/>
      <c r="L799" s="288"/>
      <c r="M799" s="288"/>
      <c r="N799" s="298"/>
      <c r="O799" s="288"/>
      <c r="P799" s="298"/>
      <c r="R799" s="337"/>
      <c r="S799" s="298"/>
      <c r="T799" s="298"/>
      <c r="U799" s="298"/>
      <c r="V799" s="298"/>
      <c r="W799" s="298"/>
    </row>
    <row r="800" spans="4:23" x14ac:dyDescent="0.2">
      <c r="D800" s="288"/>
      <c r="E800" s="297"/>
      <c r="H800" s="288"/>
      <c r="I800" s="288"/>
      <c r="J800" s="336"/>
      <c r="K800" s="288"/>
      <c r="L800" s="288"/>
      <c r="M800" s="288"/>
      <c r="N800" s="298"/>
      <c r="O800" s="288"/>
      <c r="P800" s="298"/>
      <c r="R800" s="337"/>
      <c r="S800" s="298"/>
      <c r="T800" s="298"/>
      <c r="U800" s="298"/>
      <c r="V800" s="298"/>
      <c r="W800" s="298"/>
    </row>
    <row r="801" spans="4:23" x14ac:dyDescent="0.2">
      <c r="D801" s="288"/>
      <c r="E801" s="297"/>
      <c r="H801" s="288"/>
      <c r="I801" s="288"/>
      <c r="J801" s="336"/>
      <c r="K801" s="288"/>
      <c r="L801" s="288"/>
      <c r="M801" s="288"/>
      <c r="N801" s="298"/>
      <c r="O801" s="288"/>
      <c r="P801" s="298"/>
      <c r="R801" s="337"/>
      <c r="S801" s="298"/>
      <c r="T801" s="298"/>
      <c r="U801" s="298"/>
      <c r="V801" s="298"/>
      <c r="W801" s="298"/>
    </row>
    <row r="802" spans="4:23" x14ac:dyDescent="0.2">
      <c r="D802" s="288"/>
      <c r="E802" s="297"/>
      <c r="H802" s="288"/>
      <c r="I802" s="288"/>
      <c r="J802" s="336"/>
      <c r="K802" s="288"/>
      <c r="L802" s="288"/>
      <c r="M802" s="288"/>
      <c r="N802" s="298"/>
      <c r="O802" s="288"/>
      <c r="P802" s="298"/>
      <c r="R802" s="337"/>
      <c r="S802" s="298"/>
      <c r="T802" s="298"/>
      <c r="U802" s="298"/>
      <c r="V802" s="298"/>
      <c r="W802" s="298"/>
    </row>
    <row r="803" spans="4:23" x14ac:dyDescent="0.2">
      <c r="D803" s="288"/>
      <c r="E803" s="297"/>
      <c r="H803" s="288"/>
      <c r="I803" s="288"/>
      <c r="J803" s="336"/>
      <c r="K803" s="288"/>
      <c r="L803" s="288"/>
      <c r="M803" s="288"/>
      <c r="N803" s="298"/>
      <c r="O803" s="288"/>
      <c r="P803" s="298"/>
      <c r="R803" s="337"/>
      <c r="S803" s="298"/>
      <c r="T803" s="298"/>
      <c r="U803" s="298"/>
      <c r="V803" s="298"/>
      <c r="W803" s="298"/>
    </row>
    <row r="804" spans="4:23" x14ac:dyDescent="0.2">
      <c r="D804" s="288"/>
      <c r="E804" s="297"/>
      <c r="H804" s="288"/>
      <c r="I804" s="288"/>
      <c r="J804" s="336"/>
      <c r="K804" s="288"/>
      <c r="L804" s="288"/>
      <c r="M804" s="288"/>
      <c r="N804" s="298"/>
      <c r="O804" s="288"/>
      <c r="P804" s="298"/>
      <c r="R804" s="337"/>
      <c r="S804" s="298"/>
      <c r="T804" s="298"/>
      <c r="U804" s="298"/>
      <c r="V804" s="298"/>
      <c r="W804" s="298"/>
    </row>
    <row r="805" spans="4:23" x14ac:dyDescent="0.2">
      <c r="D805" s="288"/>
      <c r="E805" s="297"/>
      <c r="H805" s="288"/>
      <c r="I805" s="288"/>
      <c r="J805" s="336"/>
      <c r="K805" s="288"/>
      <c r="L805" s="288"/>
      <c r="M805" s="288"/>
      <c r="N805" s="298"/>
      <c r="O805" s="288"/>
      <c r="P805" s="298"/>
      <c r="R805" s="337"/>
      <c r="S805" s="298"/>
      <c r="T805" s="298"/>
      <c r="U805" s="298"/>
      <c r="V805" s="298"/>
      <c r="W805" s="298"/>
    </row>
    <row r="806" spans="4:23" x14ac:dyDescent="0.2">
      <c r="D806" s="288"/>
      <c r="E806" s="297"/>
      <c r="H806" s="288"/>
      <c r="I806" s="288"/>
      <c r="J806" s="336"/>
      <c r="K806" s="288"/>
      <c r="L806" s="288"/>
      <c r="M806" s="288"/>
      <c r="N806" s="298"/>
      <c r="O806" s="288"/>
      <c r="P806" s="298"/>
      <c r="R806" s="337"/>
      <c r="S806" s="298"/>
      <c r="T806" s="298"/>
      <c r="U806" s="298"/>
      <c r="V806" s="298"/>
      <c r="W806" s="298"/>
    </row>
    <row r="807" spans="4:23" x14ac:dyDescent="0.2">
      <c r="D807" s="288"/>
      <c r="E807" s="297"/>
      <c r="H807" s="288"/>
      <c r="I807" s="288"/>
      <c r="J807" s="336"/>
      <c r="K807" s="288"/>
      <c r="L807" s="288"/>
      <c r="M807" s="288"/>
      <c r="N807" s="298"/>
      <c r="O807" s="288"/>
      <c r="P807" s="298"/>
      <c r="R807" s="337"/>
      <c r="S807" s="298"/>
      <c r="T807" s="298"/>
      <c r="U807" s="298"/>
      <c r="V807" s="298"/>
      <c r="W807" s="298"/>
    </row>
    <row r="808" spans="4:23" x14ac:dyDescent="0.2">
      <c r="D808" s="288"/>
      <c r="E808" s="297"/>
      <c r="H808" s="288"/>
      <c r="I808" s="288"/>
      <c r="J808" s="336"/>
      <c r="K808" s="288"/>
      <c r="L808" s="288"/>
      <c r="M808" s="288"/>
      <c r="N808" s="298"/>
      <c r="O808" s="288"/>
      <c r="P808" s="298"/>
      <c r="R808" s="337"/>
      <c r="S808" s="298"/>
      <c r="T808" s="298"/>
      <c r="U808" s="298"/>
      <c r="V808" s="298"/>
      <c r="W808" s="298"/>
    </row>
    <row r="809" spans="4:23" x14ac:dyDescent="0.2">
      <c r="D809" s="288"/>
      <c r="E809" s="297"/>
      <c r="H809" s="288"/>
      <c r="I809" s="288"/>
      <c r="J809" s="336"/>
      <c r="K809" s="288"/>
      <c r="L809" s="288"/>
      <c r="M809" s="288"/>
      <c r="N809" s="298"/>
      <c r="O809" s="288"/>
      <c r="P809" s="298"/>
      <c r="R809" s="337"/>
      <c r="S809" s="298"/>
      <c r="T809" s="298"/>
      <c r="U809" s="298"/>
      <c r="V809" s="298"/>
      <c r="W809" s="298"/>
    </row>
    <row r="810" spans="4:23" x14ac:dyDescent="0.2">
      <c r="D810" s="288"/>
      <c r="E810" s="297"/>
      <c r="H810" s="288"/>
      <c r="I810" s="288"/>
      <c r="J810" s="336"/>
      <c r="K810" s="288"/>
      <c r="L810" s="288"/>
      <c r="M810" s="288"/>
      <c r="N810" s="298"/>
      <c r="O810" s="288"/>
      <c r="P810" s="298"/>
      <c r="R810" s="337"/>
      <c r="S810" s="298"/>
      <c r="T810" s="298"/>
      <c r="U810" s="298"/>
      <c r="V810" s="298"/>
      <c r="W810" s="298"/>
    </row>
    <row r="811" spans="4:23" x14ac:dyDescent="0.2">
      <c r="D811" s="288"/>
      <c r="E811" s="297"/>
      <c r="H811" s="288"/>
      <c r="I811" s="288"/>
      <c r="J811" s="336"/>
      <c r="K811" s="288"/>
      <c r="L811" s="288"/>
      <c r="M811" s="288"/>
      <c r="N811" s="298"/>
      <c r="O811" s="288"/>
      <c r="P811" s="298"/>
      <c r="R811" s="337"/>
      <c r="S811" s="298"/>
      <c r="T811" s="298"/>
      <c r="U811" s="298"/>
      <c r="V811" s="298"/>
      <c r="W811" s="298"/>
    </row>
    <row r="812" spans="4:23" x14ac:dyDescent="0.2">
      <c r="D812" s="288"/>
      <c r="E812" s="297"/>
      <c r="H812" s="288"/>
      <c r="I812" s="288"/>
      <c r="J812" s="336"/>
      <c r="K812" s="288"/>
      <c r="L812" s="288"/>
      <c r="M812" s="288"/>
      <c r="N812" s="298"/>
      <c r="O812" s="288"/>
      <c r="P812" s="298"/>
      <c r="R812" s="337"/>
      <c r="S812" s="298"/>
      <c r="T812" s="298"/>
      <c r="U812" s="298"/>
      <c r="V812" s="298"/>
      <c r="W812" s="298"/>
    </row>
    <row r="813" spans="4:23" x14ac:dyDescent="0.2">
      <c r="D813" s="288"/>
      <c r="E813" s="297"/>
      <c r="H813" s="288"/>
      <c r="I813" s="288"/>
      <c r="J813" s="336"/>
      <c r="K813" s="288"/>
      <c r="L813" s="288"/>
      <c r="M813" s="288"/>
      <c r="N813" s="298"/>
      <c r="O813" s="288"/>
      <c r="P813" s="298"/>
      <c r="R813" s="337"/>
      <c r="S813" s="298"/>
      <c r="T813" s="298"/>
      <c r="U813" s="298"/>
      <c r="V813" s="298"/>
      <c r="W813" s="298"/>
    </row>
    <row r="814" spans="4:23" x14ac:dyDescent="0.2">
      <c r="D814" s="288"/>
      <c r="E814" s="297"/>
      <c r="H814" s="288"/>
      <c r="I814" s="288"/>
      <c r="J814" s="336"/>
      <c r="K814" s="288"/>
      <c r="L814" s="288"/>
      <c r="M814" s="288"/>
      <c r="N814" s="298"/>
      <c r="O814" s="288"/>
      <c r="P814" s="298"/>
      <c r="R814" s="337"/>
      <c r="S814" s="298"/>
      <c r="T814" s="298"/>
      <c r="U814" s="298"/>
      <c r="V814" s="298"/>
      <c r="W814" s="298"/>
    </row>
    <row r="815" spans="4:23" x14ac:dyDescent="0.2">
      <c r="D815" s="288"/>
      <c r="E815" s="297"/>
      <c r="H815" s="288"/>
      <c r="I815" s="288"/>
      <c r="J815" s="336"/>
      <c r="K815" s="288"/>
      <c r="L815" s="288"/>
      <c r="M815" s="288"/>
      <c r="N815" s="298"/>
      <c r="O815" s="288"/>
      <c r="P815" s="298"/>
      <c r="R815" s="337"/>
      <c r="S815" s="298"/>
      <c r="T815" s="298"/>
      <c r="U815" s="298"/>
      <c r="V815" s="298"/>
      <c r="W815" s="298"/>
    </row>
    <row r="816" spans="4:23" x14ac:dyDescent="0.2">
      <c r="D816" s="288"/>
      <c r="E816" s="297"/>
      <c r="H816" s="288"/>
      <c r="I816" s="288"/>
      <c r="J816" s="336"/>
      <c r="K816" s="288"/>
      <c r="L816" s="288"/>
      <c r="M816" s="288"/>
      <c r="N816" s="298"/>
      <c r="O816" s="288"/>
      <c r="P816" s="298"/>
      <c r="R816" s="337"/>
      <c r="S816" s="298"/>
      <c r="T816" s="298"/>
      <c r="U816" s="298"/>
      <c r="V816" s="298"/>
      <c r="W816" s="298"/>
    </row>
    <row r="817" spans="4:23" x14ac:dyDescent="0.2">
      <c r="D817" s="288"/>
      <c r="E817" s="297"/>
      <c r="H817" s="288"/>
      <c r="I817" s="288"/>
      <c r="J817" s="336"/>
      <c r="K817" s="288"/>
      <c r="L817" s="288"/>
      <c r="M817" s="288"/>
      <c r="N817" s="298"/>
      <c r="O817" s="288"/>
      <c r="P817" s="298"/>
      <c r="R817" s="337"/>
      <c r="S817" s="298"/>
      <c r="T817" s="298"/>
      <c r="U817" s="298"/>
      <c r="V817" s="298"/>
      <c r="W817" s="298"/>
    </row>
    <row r="818" spans="4:23" x14ac:dyDescent="0.2">
      <c r="D818" s="288"/>
      <c r="E818" s="297"/>
      <c r="H818" s="288"/>
      <c r="I818" s="288"/>
      <c r="J818" s="336"/>
      <c r="K818" s="288"/>
      <c r="L818" s="288"/>
      <c r="M818" s="288"/>
      <c r="N818" s="298"/>
      <c r="O818" s="288"/>
      <c r="P818" s="298"/>
      <c r="R818" s="337"/>
      <c r="S818" s="298"/>
      <c r="T818" s="298"/>
      <c r="U818" s="298"/>
      <c r="V818" s="298"/>
      <c r="W818" s="298"/>
    </row>
    <row r="819" spans="4:23" x14ac:dyDescent="0.2">
      <c r="D819" s="288"/>
      <c r="E819" s="297"/>
      <c r="H819" s="288"/>
      <c r="I819" s="288"/>
      <c r="J819" s="336"/>
      <c r="K819" s="288"/>
      <c r="L819" s="288"/>
      <c r="M819" s="288"/>
      <c r="N819" s="298"/>
      <c r="O819" s="288"/>
      <c r="P819" s="298"/>
      <c r="R819" s="337"/>
      <c r="S819" s="298"/>
      <c r="T819" s="298"/>
      <c r="U819" s="298"/>
      <c r="V819" s="298"/>
      <c r="W819" s="298"/>
    </row>
    <row r="820" spans="4:23" x14ac:dyDescent="0.2">
      <c r="D820" s="288"/>
      <c r="E820" s="297"/>
      <c r="H820" s="288"/>
      <c r="I820" s="288"/>
      <c r="J820" s="336"/>
      <c r="K820" s="288"/>
      <c r="L820" s="288"/>
      <c r="M820" s="288"/>
      <c r="N820" s="298"/>
      <c r="O820" s="288"/>
      <c r="P820" s="298"/>
      <c r="R820" s="337"/>
      <c r="S820" s="298"/>
      <c r="T820" s="298"/>
      <c r="U820" s="298"/>
      <c r="V820" s="298"/>
      <c r="W820" s="298"/>
    </row>
    <row r="821" spans="4:23" x14ac:dyDescent="0.2">
      <c r="D821" s="288"/>
      <c r="E821" s="297"/>
      <c r="H821" s="288"/>
      <c r="I821" s="288"/>
      <c r="J821" s="336"/>
      <c r="K821" s="288"/>
      <c r="L821" s="288"/>
      <c r="M821" s="288"/>
      <c r="N821" s="298"/>
      <c r="O821" s="288"/>
      <c r="P821" s="298"/>
      <c r="R821" s="337"/>
      <c r="S821" s="298"/>
      <c r="T821" s="298"/>
      <c r="U821" s="298"/>
      <c r="V821" s="298"/>
      <c r="W821" s="298"/>
    </row>
    <row r="822" spans="4:23" x14ac:dyDescent="0.2">
      <c r="D822" s="288"/>
      <c r="E822" s="297"/>
      <c r="H822" s="288"/>
      <c r="I822" s="288"/>
      <c r="J822" s="336"/>
      <c r="K822" s="288"/>
      <c r="L822" s="288"/>
      <c r="M822" s="288"/>
      <c r="N822" s="298"/>
      <c r="O822" s="288"/>
      <c r="P822" s="298"/>
      <c r="R822" s="337"/>
      <c r="S822" s="298"/>
      <c r="T822" s="298"/>
      <c r="U822" s="298"/>
      <c r="V822" s="298"/>
      <c r="W822" s="298"/>
    </row>
    <row r="823" spans="4:23" x14ac:dyDescent="0.2">
      <c r="D823" s="288"/>
      <c r="E823" s="297"/>
      <c r="H823" s="288"/>
      <c r="I823" s="288"/>
      <c r="J823" s="336"/>
      <c r="K823" s="288"/>
      <c r="L823" s="288"/>
      <c r="M823" s="288"/>
      <c r="N823" s="298"/>
      <c r="O823" s="288"/>
      <c r="P823" s="298"/>
      <c r="R823" s="337"/>
      <c r="S823" s="298"/>
      <c r="T823" s="298"/>
      <c r="U823" s="298"/>
      <c r="V823" s="298"/>
      <c r="W823" s="298"/>
    </row>
    <row r="824" spans="4:23" x14ac:dyDescent="0.2">
      <c r="D824" s="288"/>
      <c r="E824" s="297"/>
      <c r="H824" s="288"/>
      <c r="I824" s="288"/>
      <c r="J824" s="336"/>
      <c r="K824" s="288"/>
      <c r="L824" s="288"/>
      <c r="M824" s="288"/>
      <c r="N824" s="298"/>
      <c r="O824" s="288"/>
      <c r="P824" s="298"/>
      <c r="R824" s="337"/>
      <c r="S824" s="298"/>
      <c r="T824" s="298"/>
      <c r="U824" s="298"/>
      <c r="V824" s="298"/>
      <c r="W824" s="298"/>
    </row>
    <row r="825" spans="4:23" x14ac:dyDescent="0.2">
      <c r="D825" s="288"/>
      <c r="E825" s="297"/>
      <c r="H825" s="288"/>
      <c r="I825" s="288"/>
      <c r="J825" s="336"/>
      <c r="K825" s="288"/>
      <c r="L825" s="288"/>
      <c r="M825" s="288"/>
      <c r="N825" s="298"/>
      <c r="O825" s="288"/>
      <c r="P825" s="298"/>
      <c r="R825" s="337"/>
      <c r="S825" s="298"/>
      <c r="T825" s="298"/>
      <c r="U825" s="298"/>
      <c r="V825" s="298"/>
      <c r="W825" s="298"/>
    </row>
    <row r="826" spans="4:23" x14ac:dyDescent="0.2">
      <c r="D826" s="288"/>
      <c r="E826" s="297"/>
      <c r="H826" s="288"/>
      <c r="I826" s="288"/>
      <c r="J826" s="336"/>
      <c r="K826" s="288"/>
      <c r="L826" s="288"/>
      <c r="M826" s="288"/>
      <c r="N826" s="298"/>
      <c r="O826" s="288"/>
      <c r="P826" s="298"/>
      <c r="R826" s="337"/>
      <c r="S826" s="298"/>
      <c r="T826" s="298"/>
      <c r="U826" s="298"/>
      <c r="V826" s="298"/>
      <c r="W826" s="298"/>
    </row>
    <row r="827" spans="4:23" x14ac:dyDescent="0.2">
      <c r="D827" s="288"/>
      <c r="E827" s="297"/>
      <c r="H827" s="288"/>
      <c r="I827" s="288"/>
      <c r="J827" s="336"/>
      <c r="K827" s="288"/>
      <c r="L827" s="288"/>
      <c r="M827" s="288"/>
      <c r="N827" s="298"/>
      <c r="O827" s="288"/>
      <c r="P827" s="298"/>
      <c r="R827" s="337"/>
      <c r="S827" s="298"/>
      <c r="T827" s="298"/>
      <c r="U827" s="298"/>
      <c r="V827" s="298"/>
      <c r="W827" s="298"/>
    </row>
    <row r="828" spans="4:23" x14ac:dyDescent="0.2">
      <c r="D828" s="288"/>
      <c r="E828" s="297"/>
      <c r="H828" s="288"/>
      <c r="I828" s="288"/>
      <c r="J828" s="336"/>
      <c r="K828" s="288"/>
      <c r="L828" s="288"/>
      <c r="M828" s="288"/>
      <c r="N828" s="298"/>
      <c r="O828" s="288"/>
      <c r="P828" s="298"/>
      <c r="R828" s="337"/>
      <c r="S828" s="298"/>
      <c r="T828" s="298"/>
      <c r="U828" s="298"/>
      <c r="V828" s="298"/>
      <c r="W828" s="298"/>
    </row>
    <row r="829" spans="4:23" x14ac:dyDescent="0.2">
      <c r="D829" s="288"/>
      <c r="E829" s="297"/>
      <c r="H829" s="288"/>
      <c r="I829" s="288"/>
      <c r="J829" s="336"/>
      <c r="K829" s="288"/>
      <c r="L829" s="288"/>
      <c r="M829" s="288"/>
      <c r="N829" s="298"/>
      <c r="O829" s="288"/>
      <c r="P829" s="298"/>
      <c r="R829" s="337"/>
      <c r="S829" s="298"/>
      <c r="T829" s="298"/>
      <c r="U829" s="298"/>
      <c r="V829" s="298"/>
      <c r="W829" s="298"/>
    </row>
    <row r="830" spans="4:23" x14ac:dyDescent="0.2">
      <c r="D830" s="288"/>
      <c r="E830" s="297"/>
      <c r="H830" s="288"/>
      <c r="I830" s="288"/>
      <c r="J830" s="336"/>
      <c r="K830" s="288"/>
      <c r="L830" s="288"/>
      <c r="M830" s="288"/>
      <c r="N830" s="298"/>
      <c r="O830" s="288"/>
      <c r="P830" s="298"/>
      <c r="R830" s="337"/>
      <c r="S830" s="298"/>
      <c r="T830" s="298"/>
      <c r="U830" s="298"/>
      <c r="V830" s="298"/>
      <c r="W830" s="298"/>
    </row>
    <row r="831" spans="4:23" x14ac:dyDescent="0.2">
      <c r="D831" s="288"/>
      <c r="E831" s="297"/>
      <c r="H831" s="288"/>
      <c r="I831" s="288"/>
      <c r="J831" s="336"/>
      <c r="K831" s="288"/>
      <c r="L831" s="288"/>
      <c r="M831" s="288"/>
      <c r="N831" s="298"/>
      <c r="O831" s="288"/>
      <c r="P831" s="298"/>
      <c r="R831" s="337"/>
      <c r="S831" s="298"/>
      <c r="T831" s="298"/>
      <c r="U831" s="298"/>
      <c r="V831" s="298"/>
      <c r="W831" s="298"/>
    </row>
    <row r="832" spans="4:23" x14ac:dyDescent="0.2">
      <c r="D832" s="288"/>
      <c r="E832" s="297"/>
      <c r="H832" s="288"/>
      <c r="I832" s="288"/>
      <c r="J832" s="336"/>
      <c r="K832" s="288"/>
      <c r="L832" s="288"/>
      <c r="M832" s="288"/>
      <c r="N832" s="298"/>
      <c r="O832" s="288"/>
      <c r="P832" s="298"/>
      <c r="R832" s="337"/>
      <c r="S832" s="298"/>
      <c r="T832" s="298"/>
      <c r="U832" s="298"/>
      <c r="V832" s="298"/>
      <c r="W832" s="298"/>
    </row>
    <row r="833" spans="4:23" x14ac:dyDescent="0.2">
      <c r="D833" s="288"/>
      <c r="E833" s="297"/>
      <c r="H833" s="288"/>
      <c r="I833" s="288"/>
      <c r="J833" s="336"/>
      <c r="K833" s="288"/>
      <c r="L833" s="288"/>
      <c r="M833" s="288"/>
      <c r="N833" s="298"/>
      <c r="O833" s="288"/>
      <c r="P833" s="298"/>
      <c r="R833" s="337"/>
      <c r="S833" s="298"/>
      <c r="T833" s="298"/>
      <c r="U833" s="298"/>
      <c r="V833" s="298"/>
      <c r="W833" s="298"/>
    </row>
    <row r="834" spans="4:23" x14ac:dyDescent="0.2">
      <c r="D834" s="288"/>
      <c r="E834" s="297"/>
      <c r="H834" s="288"/>
      <c r="I834" s="288"/>
      <c r="J834" s="336"/>
      <c r="K834" s="288"/>
      <c r="L834" s="288"/>
      <c r="M834" s="288"/>
      <c r="N834" s="298"/>
      <c r="O834" s="288"/>
      <c r="P834" s="298"/>
      <c r="R834" s="337"/>
      <c r="S834" s="298"/>
      <c r="T834" s="298"/>
      <c r="U834" s="298"/>
      <c r="V834" s="298"/>
      <c r="W834" s="298"/>
    </row>
    <row r="835" spans="4:23" x14ac:dyDescent="0.2">
      <c r="D835" s="288"/>
      <c r="E835" s="297"/>
      <c r="H835" s="288"/>
      <c r="I835" s="288"/>
      <c r="J835" s="336"/>
      <c r="K835" s="288"/>
      <c r="L835" s="288"/>
      <c r="M835" s="288"/>
      <c r="N835" s="298"/>
      <c r="O835" s="288"/>
      <c r="P835" s="298"/>
      <c r="R835" s="337"/>
      <c r="S835" s="298"/>
      <c r="T835" s="298"/>
      <c r="U835" s="298"/>
      <c r="V835" s="298"/>
      <c r="W835" s="298"/>
    </row>
    <row r="836" spans="4:23" x14ac:dyDescent="0.2">
      <c r="D836" s="288"/>
      <c r="E836" s="297"/>
      <c r="H836" s="288"/>
      <c r="I836" s="288"/>
      <c r="J836" s="336"/>
      <c r="K836" s="288"/>
      <c r="L836" s="288"/>
      <c r="M836" s="288"/>
      <c r="N836" s="298"/>
      <c r="O836" s="288"/>
      <c r="P836" s="298"/>
      <c r="R836" s="337"/>
      <c r="S836" s="298"/>
      <c r="T836" s="298"/>
      <c r="U836" s="298"/>
      <c r="V836" s="298"/>
      <c r="W836" s="298"/>
    </row>
    <row r="837" spans="4:23" x14ac:dyDescent="0.2">
      <c r="D837" s="288"/>
      <c r="E837" s="297"/>
      <c r="H837" s="288"/>
      <c r="I837" s="288"/>
      <c r="J837" s="336"/>
      <c r="K837" s="288"/>
      <c r="L837" s="288"/>
      <c r="M837" s="288"/>
      <c r="N837" s="298"/>
      <c r="O837" s="288"/>
      <c r="P837" s="298"/>
      <c r="R837" s="337"/>
      <c r="S837" s="298"/>
      <c r="T837" s="298"/>
      <c r="U837" s="298"/>
      <c r="V837" s="298"/>
      <c r="W837" s="298"/>
    </row>
    <row r="838" spans="4:23" x14ac:dyDescent="0.2">
      <c r="D838" s="288"/>
      <c r="E838" s="297"/>
      <c r="H838" s="288"/>
      <c r="I838" s="288"/>
      <c r="J838" s="336"/>
      <c r="K838" s="288"/>
      <c r="L838" s="288"/>
      <c r="M838" s="288"/>
      <c r="N838" s="298"/>
      <c r="O838" s="288"/>
      <c r="P838" s="298"/>
      <c r="R838" s="337"/>
      <c r="S838" s="298"/>
      <c r="T838" s="298"/>
      <c r="U838" s="298"/>
      <c r="V838" s="298"/>
      <c r="W838" s="298"/>
    </row>
    <row r="839" spans="4:23" x14ac:dyDescent="0.2">
      <c r="D839" s="288"/>
      <c r="E839" s="297"/>
      <c r="H839" s="288"/>
      <c r="I839" s="288"/>
      <c r="J839" s="336"/>
      <c r="K839" s="288"/>
      <c r="L839" s="288"/>
      <c r="M839" s="288"/>
      <c r="N839" s="298"/>
      <c r="O839" s="288"/>
      <c r="P839" s="298"/>
      <c r="R839" s="337"/>
      <c r="S839" s="298"/>
      <c r="T839" s="298"/>
      <c r="U839" s="298"/>
      <c r="V839" s="298"/>
      <c r="W839" s="298"/>
    </row>
    <row r="840" spans="4:23" x14ac:dyDescent="0.2">
      <c r="D840" s="288"/>
      <c r="E840" s="297"/>
      <c r="H840" s="288"/>
      <c r="I840" s="288"/>
      <c r="J840" s="336"/>
      <c r="K840" s="288"/>
      <c r="L840" s="288"/>
      <c r="M840" s="288"/>
      <c r="N840" s="298"/>
      <c r="O840" s="288"/>
      <c r="P840" s="298"/>
      <c r="R840" s="337"/>
      <c r="S840" s="298"/>
      <c r="T840" s="298"/>
      <c r="U840" s="298"/>
      <c r="V840" s="298"/>
      <c r="W840" s="298"/>
    </row>
    <row r="841" spans="4:23" x14ac:dyDescent="0.2">
      <c r="D841" s="288"/>
      <c r="E841" s="297"/>
      <c r="H841" s="288"/>
      <c r="I841" s="288"/>
      <c r="J841" s="336"/>
      <c r="K841" s="288"/>
      <c r="L841" s="288"/>
      <c r="M841" s="288"/>
      <c r="N841" s="298"/>
      <c r="O841" s="288"/>
      <c r="P841" s="298"/>
      <c r="R841" s="337"/>
      <c r="S841" s="298"/>
      <c r="T841" s="298"/>
      <c r="U841" s="298"/>
      <c r="V841" s="298"/>
      <c r="W841" s="298"/>
    </row>
    <row r="842" spans="4:23" x14ac:dyDescent="0.2">
      <c r="D842" s="288"/>
      <c r="E842" s="297"/>
      <c r="H842" s="288"/>
      <c r="I842" s="288"/>
      <c r="J842" s="336"/>
      <c r="K842" s="288"/>
      <c r="L842" s="288"/>
      <c r="M842" s="288"/>
      <c r="N842" s="298"/>
      <c r="O842" s="288"/>
      <c r="P842" s="298"/>
      <c r="R842" s="337"/>
      <c r="S842" s="298"/>
      <c r="T842" s="298"/>
      <c r="U842" s="298"/>
      <c r="V842" s="298"/>
      <c r="W842" s="298"/>
    </row>
    <row r="843" spans="4:23" x14ac:dyDescent="0.2">
      <c r="D843" s="288"/>
      <c r="E843" s="297"/>
      <c r="H843" s="288"/>
      <c r="I843" s="288"/>
      <c r="J843" s="336"/>
      <c r="K843" s="288"/>
      <c r="L843" s="288"/>
      <c r="M843" s="288"/>
      <c r="N843" s="298"/>
      <c r="O843" s="288"/>
      <c r="P843" s="298"/>
      <c r="R843" s="337"/>
      <c r="S843" s="298"/>
      <c r="T843" s="298"/>
      <c r="U843" s="298"/>
      <c r="V843" s="298"/>
      <c r="W843" s="298"/>
    </row>
    <row r="844" spans="4:23" x14ac:dyDescent="0.2">
      <c r="D844" s="288"/>
      <c r="E844" s="297"/>
      <c r="H844" s="288"/>
      <c r="I844" s="288"/>
      <c r="J844" s="336"/>
      <c r="K844" s="288"/>
      <c r="L844" s="288"/>
      <c r="M844" s="288"/>
      <c r="N844" s="298"/>
      <c r="O844" s="288"/>
      <c r="P844" s="298"/>
      <c r="R844" s="337"/>
      <c r="S844" s="298"/>
      <c r="T844" s="298"/>
      <c r="U844" s="298"/>
      <c r="V844" s="298"/>
      <c r="W844" s="298"/>
    </row>
    <row r="845" spans="4:23" x14ac:dyDescent="0.2">
      <c r="D845" s="288"/>
      <c r="E845" s="297"/>
      <c r="H845" s="288"/>
      <c r="I845" s="288"/>
      <c r="J845" s="336"/>
      <c r="K845" s="288"/>
      <c r="L845" s="288"/>
      <c r="M845" s="288"/>
      <c r="N845" s="298"/>
      <c r="O845" s="288"/>
      <c r="P845" s="298"/>
      <c r="R845" s="337"/>
      <c r="S845" s="298"/>
      <c r="T845" s="298"/>
      <c r="U845" s="298"/>
      <c r="V845" s="298"/>
      <c r="W845" s="298"/>
    </row>
    <row r="846" spans="4:23" x14ac:dyDescent="0.2">
      <c r="D846" s="288"/>
      <c r="E846" s="297"/>
      <c r="H846" s="288"/>
      <c r="I846" s="288"/>
      <c r="J846" s="336"/>
      <c r="K846" s="288"/>
      <c r="L846" s="288"/>
      <c r="M846" s="288"/>
      <c r="N846" s="298"/>
      <c r="O846" s="288"/>
      <c r="P846" s="298"/>
      <c r="R846" s="337"/>
      <c r="S846" s="298"/>
      <c r="T846" s="298"/>
      <c r="U846" s="298"/>
      <c r="V846" s="298"/>
      <c r="W846" s="298"/>
    </row>
    <row r="847" spans="4:23" x14ac:dyDescent="0.2">
      <c r="D847" s="288"/>
      <c r="E847" s="297"/>
      <c r="H847" s="288"/>
      <c r="I847" s="288"/>
      <c r="J847" s="336"/>
      <c r="K847" s="288"/>
      <c r="L847" s="288"/>
      <c r="M847" s="288"/>
      <c r="N847" s="298"/>
      <c r="O847" s="288"/>
      <c r="P847" s="298"/>
      <c r="R847" s="337"/>
      <c r="S847" s="298"/>
      <c r="T847" s="298"/>
      <c r="U847" s="298"/>
      <c r="V847" s="298"/>
      <c r="W847" s="298"/>
    </row>
    <row r="848" spans="4:23" x14ac:dyDescent="0.2">
      <c r="D848" s="288"/>
      <c r="E848" s="297"/>
      <c r="H848" s="288"/>
      <c r="I848" s="288"/>
      <c r="J848" s="336"/>
      <c r="K848" s="288"/>
      <c r="L848" s="288"/>
      <c r="M848" s="288"/>
      <c r="N848" s="298"/>
      <c r="O848" s="288"/>
      <c r="P848" s="298"/>
      <c r="R848" s="337"/>
      <c r="S848" s="298"/>
      <c r="T848" s="298"/>
      <c r="U848" s="298"/>
      <c r="V848" s="298"/>
      <c r="W848" s="298"/>
    </row>
    <row r="849" spans="4:23" x14ac:dyDescent="0.2">
      <c r="D849" s="288"/>
      <c r="E849" s="297"/>
      <c r="H849" s="288"/>
      <c r="I849" s="288"/>
      <c r="J849" s="336"/>
      <c r="K849" s="288"/>
      <c r="L849" s="288"/>
      <c r="M849" s="288"/>
      <c r="N849" s="298"/>
      <c r="O849" s="288"/>
      <c r="P849" s="298"/>
      <c r="R849" s="337"/>
      <c r="S849" s="298"/>
      <c r="T849" s="298"/>
      <c r="U849" s="298"/>
      <c r="V849" s="298"/>
      <c r="W849" s="298"/>
    </row>
    <row r="850" spans="4:23" x14ac:dyDescent="0.2">
      <c r="D850" s="288"/>
      <c r="E850" s="297"/>
      <c r="H850" s="288"/>
      <c r="I850" s="288"/>
      <c r="J850" s="336"/>
      <c r="K850" s="288"/>
      <c r="L850" s="288"/>
      <c r="M850" s="288"/>
      <c r="N850" s="298"/>
      <c r="O850" s="288"/>
      <c r="P850" s="298"/>
      <c r="R850" s="337"/>
      <c r="S850" s="298"/>
      <c r="T850" s="298"/>
      <c r="U850" s="298"/>
      <c r="V850" s="298"/>
      <c r="W850" s="298"/>
    </row>
    <row r="851" spans="4:23" x14ac:dyDescent="0.2">
      <c r="D851" s="288"/>
      <c r="E851" s="297"/>
      <c r="H851" s="288"/>
      <c r="I851" s="288"/>
      <c r="J851" s="336"/>
      <c r="K851" s="288"/>
      <c r="L851" s="288"/>
      <c r="M851" s="288"/>
      <c r="N851" s="298"/>
      <c r="O851" s="288"/>
      <c r="P851" s="298"/>
      <c r="R851" s="337"/>
      <c r="S851" s="298"/>
      <c r="T851" s="298"/>
      <c r="U851" s="298"/>
      <c r="V851" s="298"/>
      <c r="W851" s="298"/>
    </row>
    <row r="852" spans="4:23" x14ac:dyDescent="0.2">
      <c r="D852" s="288"/>
      <c r="E852" s="297"/>
      <c r="H852" s="288"/>
      <c r="I852" s="288"/>
      <c r="J852" s="336"/>
      <c r="K852" s="288"/>
      <c r="L852" s="288"/>
      <c r="M852" s="288"/>
      <c r="N852" s="298"/>
      <c r="O852" s="288"/>
      <c r="P852" s="298"/>
      <c r="R852" s="337"/>
      <c r="S852" s="298"/>
      <c r="T852" s="298"/>
      <c r="U852" s="298"/>
      <c r="V852" s="298"/>
      <c r="W852" s="298"/>
    </row>
    <row r="853" spans="4:23" x14ac:dyDescent="0.2">
      <c r="D853" s="288"/>
      <c r="E853" s="297"/>
      <c r="H853" s="288"/>
      <c r="I853" s="288"/>
      <c r="J853" s="336"/>
      <c r="K853" s="288"/>
      <c r="L853" s="288"/>
      <c r="M853" s="288"/>
      <c r="N853" s="298"/>
      <c r="O853" s="288"/>
      <c r="P853" s="298"/>
      <c r="R853" s="337"/>
      <c r="S853" s="298"/>
      <c r="T853" s="298"/>
      <c r="U853" s="298"/>
      <c r="V853" s="298"/>
      <c r="W853" s="298"/>
    </row>
    <row r="854" spans="4:23" x14ac:dyDescent="0.2">
      <c r="D854" s="288"/>
      <c r="E854" s="297"/>
      <c r="H854" s="288"/>
      <c r="I854" s="288"/>
      <c r="J854" s="336"/>
      <c r="K854" s="288"/>
      <c r="L854" s="288"/>
      <c r="M854" s="288"/>
      <c r="N854" s="298"/>
      <c r="O854" s="288"/>
      <c r="P854" s="298"/>
      <c r="R854" s="337"/>
      <c r="S854" s="298"/>
      <c r="T854" s="298"/>
      <c r="U854" s="298"/>
      <c r="V854" s="298"/>
      <c r="W854" s="298"/>
    </row>
    <row r="855" spans="4:23" x14ac:dyDescent="0.2">
      <c r="D855" s="288"/>
      <c r="E855" s="297"/>
      <c r="H855" s="288"/>
      <c r="I855" s="288"/>
      <c r="J855" s="336"/>
      <c r="K855" s="288"/>
      <c r="L855" s="288"/>
      <c r="M855" s="288"/>
      <c r="N855" s="298"/>
      <c r="O855" s="288"/>
      <c r="P855" s="298"/>
      <c r="R855" s="337"/>
      <c r="S855" s="298"/>
      <c r="T855" s="298"/>
      <c r="U855" s="298"/>
      <c r="V855" s="298"/>
      <c r="W855" s="298"/>
    </row>
    <row r="856" spans="4:23" x14ac:dyDescent="0.2">
      <c r="D856" s="288"/>
      <c r="E856" s="297"/>
      <c r="H856" s="288"/>
      <c r="I856" s="288"/>
      <c r="J856" s="336"/>
      <c r="K856" s="288"/>
      <c r="L856" s="288"/>
      <c r="M856" s="288"/>
      <c r="N856" s="298"/>
      <c r="O856" s="288"/>
      <c r="P856" s="298"/>
      <c r="R856" s="337"/>
      <c r="S856" s="298"/>
      <c r="T856" s="298"/>
      <c r="U856" s="298"/>
      <c r="V856" s="298"/>
      <c r="W856" s="298"/>
    </row>
    <row r="857" spans="4:23" x14ac:dyDescent="0.2">
      <c r="D857" s="288"/>
      <c r="E857" s="297"/>
      <c r="H857" s="288"/>
      <c r="I857" s="288"/>
      <c r="J857" s="336"/>
      <c r="K857" s="288"/>
      <c r="L857" s="288"/>
      <c r="M857" s="288"/>
      <c r="N857" s="298"/>
      <c r="O857" s="288"/>
      <c r="P857" s="298"/>
      <c r="R857" s="337"/>
      <c r="S857" s="298"/>
      <c r="T857" s="298"/>
      <c r="U857" s="298"/>
      <c r="V857" s="298"/>
      <c r="W857" s="298"/>
    </row>
    <row r="858" spans="4:23" x14ac:dyDescent="0.2">
      <c r="D858" s="288"/>
      <c r="E858" s="297"/>
      <c r="H858" s="288"/>
      <c r="I858" s="288"/>
      <c r="J858" s="336"/>
      <c r="K858" s="288"/>
      <c r="L858" s="288"/>
      <c r="M858" s="288"/>
      <c r="N858" s="298"/>
      <c r="O858" s="288"/>
      <c r="P858" s="298"/>
      <c r="R858" s="337"/>
      <c r="S858" s="298"/>
      <c r="T858" s="298"/>
      <c r="U858" s="298"/>
      <c r="V858" s="298"/>
      <c r="W858" s="298"/>
    </row>
    <row r="859" spans="4:23" x14ac:dyDescent="0.2">
      <c r="D859" s="288"/>
      <c r="E859" s="297"/>
      <c r="H859" s="288"/>
      <c r="I859" s="288"/>
      <c r="J859" s="336"/>
      <c r="K859" s="288"/>
      <c r="L859" s="288"/>
      <c r="M859" s="288"/>
      <c r="N859" s="298"/>
      <c r="O859" s="288"/>
      <c r="P859" s="298"/>
      <c r="R859" s="337"/>
      <c r="S859" s="298"/>
      <c r="T859" s="298"/>
      <c r="U859" s="298"/>
      <c r="V859" s="298"/>
      <c r="W859" s="298"/>
    </row>
    <row r="860" spans="4:23" x14ac:dyDescent="0.2">
      <c r="D860" s="288"/>
      <c r="E860" s="297"/>
      <c r="H860" s="288"/>
      <c r="I860" s="288"/>
      <c r="J860" s="336"/>
      <c r="K860" s="288"/>
      <c r="L860" s="288"/>
      <c r="M860" s="288"/>
      <c r="N860" s="298"/>
      <c r="O860" s="288"/>
      <c r="P860" s="298"/>
      <c r="R860" s="337"/>
      <c r="S860" s="298"/>
      <c r="T860" s="298"/>
      <c r="U860" s="298"/>
      <c r="V860" s="298"/>
      <c r="W860" s="298"/>
    </row>
    <row r="861" spans="4:23" x14ac:dyDescent="0.2">
      <c r="D861" s="288"/>
      <c r="E861" s="297"/>
      <c r="H861" s="288"/>
      <c r="I861" s="288"/>
      <c r="J861" s="336"/>
      <c r="K861" s="288"/>
      <c r="L861" s="288"/>
      <c r="M861" s="288"/>
      <c r="N861" s="298"/>
      <c r="O861" s="288"/>
      <c r="P861" s="298"/>
      <c r="R861" s="337"/>
      <c r="S861" s="298"/>
      <c r="T861" s="298"/>
      <c r="U861" s="298"/>
      <c r="V861" s="298"/>
      <c r="W861" s="298"/>
    </row>
    <row r="862" spans="4:23" x14ac:dyDescent="0.2">
      <c r="D862" s="288"/>
      <c r="E862" s="297"/>
      <c r="H862" s="288"/>
      <c r="I862" s="288"/>
      <c r="J862" s="336"/>
      <c r="K862" s="288"/>
      <c r="L862" s="288"/>
      <c r="M862" s="288"/>
      <c r="N862" s="298"/>
      <c r="O862" s="288"/>
      <c r="P862" s="298"/>
      <c r="R862" s="337"/>
      <c r="S862" s="298"/>
      <c r="T862" s="298"/>
      <c r="U862" s="298"/>
      <c r="V862" s="298"/>
      <c r="W862" s="298"/>
    </row>
    <row r="863" spans="4:23" x14ac:dyDescent="0.2">
      <c r="D863" s="288"/>
      <c r="E863" s="297"/>
      <c r="H863" s="288"/>
      <c r="I863" s="288"/>
      <c r="J863" s="336"/>
      <c r="K863" s="288"/>
      <c r="L863" s="288"/>
      <c r="M863" s="288"/>
      <c r="N863" s="298"/>
      <c r="O863" s="288"/>
      <c r="P863" s="298"/>
      <c r="R863" s="337"/>
      <c r="S863" s="298"/>
      <c r="T863" s="298"/>
      <c r="U863" s="298"/>
      <c r="V863" s="298"/>
      <c r="W863" s="298"/>
    </row>
    <row r="864" spans="4:23" x14ac:dyDescent="0.2">
      <c r="D864" s="288"/>
      <c r="E864" s="297"/>
      <c r="H864" s="288"/>
      <c r="I864" s="288"/>
      <c r="J864" s="336"/>
      <c r="K864" s="288"/>
      <c r="L864" s="288"/>
      <c r="M864" s="288"/>
      <c r="N864" s="298"/>
      <c r="O864" s="288"/>
      <c r="P864" s="298"/>
      <c r="R864" s="337"/>
      <c r="S864" s="298"/>
      <c r="T864" s="298"/>
      <c r="U864" s="298"/>
      <c r="V864" s="298"/>
      <c r="W864" s="298"/>
    </row>
    <row r="865" spans="4:23" x14ac:dyDescent="0.2">
      <c r="D865" s="288"/>
      <c r="E865" s="297"/>
      <c r="H865" s="288"/>
      <c r="I865" s="288"/>
      <c r="J865" s="336"/>
      <c r="K865" s="288"/>
      <c r="L865" s="288"/>
      <c r="M865" s="288"/>
      <c r="N865" s="298"/>
      <c r="O865" s="288"/>
      <c r="P865" s="298"/>
      <c r="R865" s="337"/>
      <c r="S865" s="298"/>
      <c r="T865" s="298"/>
      <c r="U865" s="298"/>
      <c r="V865" s="298"/>
      <c r="W865" s="298"/>
    </row>
    <row r="866" spans="4:23" x14ac:dyDescent="0.2">
      <c r="D866" s="288"/>
      <c r="E866" s="297"/>
      <c r="H866" s="288"/>
      <c r="I866" s="288"/>
      <c r="J866" s="336"/>
      <c r="K866" s="288"/>
      <c r="L866" s="288"/>
      <c r="M866" s="288"/>
      <c r="N866" s="298"/>
      <c r="O866" s="288"/>
      <c r="P866" s="298"/>
      <c r="R866" s="337"/>
      <c r="S866" s="298"/>
      <c r="T866" s="298"/>
      <c r="U866" s="298"/>
      <c r="V866" s="298"/>
      <c r="W866" s="298"/>
    </row>
    <row r="867" spans="4:23" x14ac:dyDescent="0.2">
      <c r="D867" s="288"/>
      <c r="E867" s="297"/>
      <c r="H867" s="288"/>
      <c r="I867" s="288"/>
      <c r="J867" s="336"/>
      <c r="K867" s="288"/>
      <c r="L867" s="288"/>
      <c r="M867" s="288"/>
      <c r="N867" s="298"/>
      <c r="O867" s="288"/>
      <c r="P867" s="298"/>
      <c r="R867" s="337"/>
      <c r="S867" s="298"/>
      <c r="T867" s="298"/>
      <c r="U867" s="298"/>
      <c r="V867" s="298"/>
      <c r="W867" s="298"/>
    </row>
    <row r="868" spans="4:23" x14ac:dyDescent="0.2">
      <c r="D868" s="288"/>
      <c r="E868" s="297"/>
      <c r="H868" s="288"/>
      <c r="I868" s="288"/>
      <c r="J868" s="336"/>
      <c r="K868" s="288"/>
      <c r="L868" s="288"/>
      <c r="M868" s="288"/>
      <c r="N868" s="298"/>
      <c r="O868" s="288"/>
      <c r="P868" s="298"/>
      <c r="R868" s="337"/>
      <c r="S868" s="298"/>
      <c r="T868" s="298"/>
      <c r="U868" s="298"/>
      <c r="V868" s="298"/>
      <c r="W868" s="298"/>
    </row>
    <row r="869" spans="4:23" x14ac:dyDescent="0.2">
      <c r="D869" s="288"/>
      <c r="E869" s="297"/>
      <c r="H869" s="288"/>
      <c r="I869" s="288"/>
      <c r="J869" s="336"/>
      <c r="K869" s="288"/>
      <c r="L869" s="288"/>
      <c r="M869" s="288"/>
      <c r="N869" s="298"/>
      <c r="O869" s="288"/>
      <c r="P869" s="298"/>
      <c r="R869" s="337"/>
      <c r="S869" s="298"/>
      <c r="T869" s="298"/>
      <c r="U869" s="298"/>
      <c r="V869" s="298"/>
      <c r="W869" s="298"/>
    </row>
    <row r="870" spans="4:23" x14ac:dyDescent="0.2">
      <c r="D870" s="288"/>
      <c r="E870" s="297"/>
      <c r="H870" s="288"/>
      <c r="I870" s="288"/>
      <c r="J870" s="336"/>
      <c r="K870" s="288"/>
      <c r="L870" s="288"/>
      <c r="M870" s="288"/>
      <c r="N870" s="298"/>
      <c r="O870" s="288"/>
      <c r="P870" s="298"/>
      <c r="R870" s="337"/>
      <c r="S870" s="298"/>
      <c r="T870" s="298"/>
      <c r="U870" s="298"/>
      <c r="V870" s="298"/>
      <c r="W870" s="298"/>
    </row>
    <row r="871" spans="4:23" x14ac:dyDescent="0.2">
      <c r="D871" s="288"/>
      <c r="E871" s="297"/>
      <c r="H871" s="288"/>
      <c r="I871" s="288"/>
      <c r="J871" s="336"/>
      <c r="K871" s="288"/>
      <c r="L871" s="288"/>
      <c r="M871" s="288"/>
      <c r="N871" s="298"/>
      <c r="O871" s="288"/>
      <c r="P871" s="298"/>
      <c r="R871" s="337"/>
      <c r="S871" s="298"/>
      <c r="T871" s="298"/>
      <c r="U871" s="298"/>
      <c r="V871" s="298"/>
      <c r="W871" s="298"/>
    </row>
    <row r="872" spans="4:23" x14ac:dyDescent="0.2">
      <c r="D872" s="288"/>
      <c r="E872" s="297"/>
      <c r="H872" s="288"/>
      <c r="I872" s="288"/>
      <c r="J872" s="336"/>
      <c r="K872" s="288"/>
      <c r="L872" s="288"/>
      <c r="M872" s="288"/>
      <c r="N872" s="298"/>
      <c r="O872" s="288"/>
      <c r="P872" s="298"/>
      <c r="R872" s="337"/>
      <c r="S872" s="298"/>
      <c r="T872" s="298"/>
      <c r="U872" s="298"/>
      <c r="V872" s="298"/>
      <c r="W872" s="298"/>
    </row>
    <row r="873" spans="4:23" x14ac:dyDescent="0.2">
      <c r="D873" s="288"/>
      <c r="E873" s="297"/>
      <c r="H873" s="288"/>
      <c r="I873" s="288"/>
      <c r="J873" s="336"/>
      <c r="K873" s="288"/>
      <c r="L873" s="288"/>
      <c r="M873" s="288"/>
      <c r="N873" s="298"/>
      <c r="O873" s="288"/>
      <c r="P873" s="298"/>
      <c r="R873" s="337"/>
      <c r="S873" s="298"/>
      <c r="T873" s="298"/>
      <c r="U873" s="298"/>
      <c r="V873" s="298"/>
      <c r="W873" s="298"/>
    </row>
    <row r="874" spans="4:23" x14ac:dyDescent="0.2">
      <c r="D874" s="288"/>
      <c r="E874" s="297"/>
      <c r="H874" s="288"/>
      <c r="I874" s="288"/>
      <c r="J874" s="336"/>
      <c r="K874" s="288"/>
      <c r="L874" s="288"/>
      <c r="M874" s="288"/>
      <c r="N874" s="298"/>
      <c r="O874" s="288"/>
      <c r="P874" s="298"/>
      <c r="R874" s="337"/>
      <c r="S874" s="298"/>
      <c r="T874" s="298"/>
      <c r="U874" s="298"/>
      <c r="V874" s="298"/>
      <c r="W874" s="298"/>
    </row>
    <row r="875" spans="4:23" x14ac:dyDescent="0.2">
      <c r="D875" s="288"/>
      <c r="E875" s="297"/>
      <c r="H875" s="288"/>
      <c r="I875" s="288"/>
      <c r="J875" s="336"/>
      <c r="K875" s="288"/>
      <c r="L875" s="288"/>
      <c r="M875" s="288"/>
      <c r="N875" s="298"/>
      <c r="O875" s="288"/>
      <c r="P875" s="298"/>
      <c r="R875" s="337"/>
      <c r="S875" s="298"/>
      <c r="T875" s="298"/>
      <c r="U875" s="298"/>
      <c r="V875" s="298"/>
      <c r="W875" s="298"/>
    </row>
    <row r="876" spans="4:23" x14ac:dyDescent="0.2">
      <c r="D876" s="288"/>
      <c r="E876" s="297"/>
      <c r="H876" s="288"/>
      <c r="I876" s="288"/>
      <c r="J876" s="336"/>
      <c r="K876" s="288"/>
      <c r="L876" s="288"/>
      <c r="M876" s="288"/>
      <c r="N876" s="298"/>
      <c r="O876" s="288"/>
      <c r="P876" s="298"/>
      <c r="R876" s="337"/>
      <c r="S876" s="298"/>
      <c r="T876" s="298"/>
      <c r="U876" s="298"/>
      <c r="V876" s="298"/>
      <c r="W876" s="298"/>
    </row>
    <row r="877" spans="4:23" x14ac:dyDescent="0.2">
      <c r="D877" s="288"/>
      <c r="E877" s="297"/>
      <c r="H877" s="288"/>
      <c r="I877" s="288"/>
      <c r="J877" s="336"/>
      <c r="K877" s="288"/>
      <c r="L877" s="288"/>
      <c r="M877" s="288"/>
      <c r="N877" s="298"/>
      <c r="O877" s="288"/>
      <c r="P877" s="298"/>
      <c r="R877" s="337"/>
      <c r="S877" s="298"/>
      <c r="T877" s="298"/>
      <c r="U877" s="298"/>
      <c r="V877" s="298"/>
      <c r="W877" s="298"/>
    </row>
    <row r="878" spans="4:23" x14ac:dyDescent="0.2">
      <c r="D878" s="288"/>
      <c r="E878" s="297"/>
      <c r="H878" s="288"/>
      <c r="I878" s="288"/>
      <c r="J878" s="336"/>
      <c r="K878" s="288"/>
      <c r="L878" s="288"/>
      <c r="M878" s="288"/>
      <c r="N878" s="298"/>
      <c r="O878" s="288"/>
      <c r="P878" s="298"/>
      <c r="R878" s="337"/>
      <c r="S878" s="298"/>
      <c r="T878" s="298"/>
      <c r="U878" s="298"/>
      <c r="V878" s="298"/>
      <c r="W878" s="298"/>
    </row>
    <row r="879" spans="4:23" x14ac:dyDescent="0.2">
      <c r="D879" s="288"/>
      <c r="E879" s="297"/>
      <c r="H879" s="288"/>
      <c r="I879" s="288"/>
      <c r="J879" s="336"/>
      <c r="K879" s="288"/>
      <c r="L879" s="288"/>
      <c r="M879" s="288"/>
      <c r="N879" s="298"/>
      <c r="O879" s="288"/>
      <c r="P879" s="298"/>
      <c r="R879" s="337"/>
      <c r="S879" s="298"/>
      <c r="T879" s="298"/>
      <c r="U879" s="298"/>
      <c r="V879" s="298"/>
      <c r="W879" s="298"/>
    </row>
    <row r="880" spans="4:23" x14ac:dyDescent="0.2">
      <c r="D880" s="288"/>
      <c r="E880" s="297"/>
      <c r="H880" s="288"/>
      <c r="I880" s="288"/>
      <c r="J880" s="336"/>
      <c r="K880" s="288"/>
      <c r="L880" s="288"/>
      <c r="M880" s="288"/>
      <c r="N880" s="298"/>
      <c r="O880" s="288"/>
      <c r="P880" s="298"/>
      <c r="R880" s="337"/>
      <c r="S880" s="298"/>
      <c r="T880" s="298"/>
      <c r="U880" s="298"/>
      <c r="V880" s="298"/>
      <c r="W880" s="298"/>
    </row>
    <row r="881" spans="4:23" x14ac:dyDescent="0.2">
      <c r="D881" s="288"/>
      <c r="E881" s="297"/>
      <c r="H881" s="288"/>
      <c r="I881" s="288"/>
      <c r="J881" s="336"/>
      <c r="K881" s="288"/>
      <c r="L881" s="288"/>
      <c r="M881" s="288"/>
      <c r="N881" s="298"/>
      <c r="O881" s="288"/>
      <c r="P881" s="298"/>
      <c r="R881" s="337"/>
      <c r="S881" s="298"/>
      <c r="T881" s="298"/>
      <c r="U881" s="298"/>
      <c r="V881" s="298"/>
      <c r="W881" s="298"/>
    </row>
    <row r="882" spans="4:23" x14ac:dyDescent="0.2">
      <c r="D882" s="288"/>
      <c r="E882" s="297"/>
      <c r="H882" s="288"/>
      <c r="I882" s="288"/>
      <c r="J882" s="336"/>
      <c r="K882" s="288"/>
      <c r="L882" s="288"/>
      <c r="M882" s="288"/>
      <c r="N882" s="298"/>
      <c r="O882" s="288"/>
      <c r="P882" s="298"/>
      <c r="R882" s="337"/>
      <c r="S882" s="298"/>
      <c r="T882" s="298"/>
      <c r="U882" s="298"/>
      <c r="V882" s="298"/>
      <c r="W882" s="298"/>
    </row>
    <row r="883" spans="4:23" x14ac:dyDescent="0.2">
      <c r="D883" s="288"/>
      <c r="E883" s="297"/>
      <c r="H883" s="288"/>
      <c r="I883" s="288"/>
      <c r="J883" s="336"/>
      <c r="K883" s="288"/>
      <c r="L883" s="288"/>
      <c r="M883" s="288"/>
      <c r="N883" s="298"/>
      <c r="O883" s="288"/>
      <c r="P883" s="298"/>
      <c r="R883" s="337"/>
      <c r="S883" s="298"/>
      <c r="T883" s="298"/>
      <c r="U883" s="298"/>
      <c r="V883" s="298"/>
      <c r="W883" s="298"/>
    </row>
    <row r="884" spans="4:23" x14ac:dyDescent="0.2">
      <c r="D884" s="288"/>
      <c r="E884" s="297"/>
      <c r="H884" s="288"/>
      <c r="I884" s="288"/>
      <c r="J884" s="336"/>
      <c r="K884" s="288"/>
      <c r="L884" s="288"/>
      <c r="M884" s="288"/>
      <c r="N884" s="298"/>
      <c r="O884" s="288"/>
      <c r="P884" s="298"/>
      <c r="R884" s="337"/>
      <c r="S884" s="298"/>
      <c r="T884" s="298"/>
      <c r="U884" s="298"/>
      <c r="V884" s="298"/>
      <c r="W884" s="298"/>
    </row>
    <row r="885" spans="4:23" x14ac:dyDescent="0.2">
      <c r="D885" s="288"/>
      <c r="E885" s="297"/>
      <c r="H885" s="288"/>
      <c r="I885" s="288"/>
      <c r="J885" s="336"/>
      <c r="K885" s="288"/>
      <c r="L885" s="288"/>
      <c r="M885" s="288"/>
      <c r="N885" s="298"/>
      <c r="O885" s="288"/>
      <c r="P885" s="298"/>
      <c r="R885" s="337"/>
      <c r="S885" s="298"/>
      <c r="T885" s="298"/>
      <c r="U885" s="298"/>
      <c r="V885" s="298"/>
      <c r="W885" s="298"/>
    </row>
    <row r="886" spans="4:23" x14ac:dyDescent="0.2">
      <c r="D886" s="288"/>
      <c r="E886" s="297"/>
      <c r="H886" s="288"/>
      <c r="I886" s="288"/>
      <c r="J886" s="336"/>
      <c r="K886" s="288"/>
      <c r="L886" s="288"/>
      <c r="M886" s="288"/>
      <c r="N886" s="298"/>
      <c r="O886" s="288"/>
      <c r="P886" s="298"/>
      <c r="R886" s="337"/>
      <c r="S886" s="298"/>
      <c r="T886" s="298"/>
      <c r="U886" s="298"/>
      <c r="V886" s="298"/>
      <c r="W886" s="298"/>
    </row>
    <row r="887" spans="4:23" x14ac:dyDescent="0.2">
      <c r="D887" s="288"/>
      <c r="E887" s="297"/>
      <c r="H887" s="288"/>
      <c r="I887" s="288"/>
      <c r="J887" s="336"/>
      <c r="K887" s="288"/>
      <c r="L887" s="288"/>
      <c r="M887" s="288"/>
      <c r="N887" s="298"/>
      <c r="O887" s="288"/>
      <c r="P887" s="298"/>
      <c r="R887" s="337"/>
      <c r="S887" s="298"/>
      <c r="T887" s="298"/>
      <c r="U887" s="298"/>
      <c r="V887" s="298"/>
      <c r="W887" s="298"/>
    </row>
    <row r="888" spans="4:23" x14ac:dyDescent="0.2">
      <c r="D888" s="288"/>
      <c r="E888" s="297"/>
      <c r="H888" s="288"/>
      <c r="I888" s="288"/>
      <c r="J888" s="336"/>
      <c r="K888" s="288"/>
      <c r="L888" s="288"/>
      <c r="M888" s="288"/>
      <c r="N888" s="298"/>
      <c r="O888" s="288"/>
      <c r="P888" s="298"/>
      <c r="R888" s="337"/>
      <c r="S888" s="298"/>
      <c r="T888" s="298"/>
      <c r="U888" s="298"/>
      <c r="V888" s="298"/>
      <c r="W888" s="298"/>
    </row>
    <row r="889" spans="4:23" x14ac:dyDescent="0.2">
      <c r="D889" s="288"/>
      <c r="E889" s="297"/>
      <c r="H889" s="288"/>
      <c r="I889" s="288"/>
      <c r="J889" s="336"/>
      <c r="K889" s="288"/>
      <c r="L889" s="288"/>
      <c r="M889" s="288"/>
      <c r="N889" s="298"/>
      <c r="O889" s="288"/>
      <c r="P889" s="298"/>
      <c r="R889" s="337"/>
      <c r="S889" s="298"/>
      <c r="T889" s="298"/>
      <c r="U889" s="298"/>
      <c r="V889" s="298"/>
      <c r="W889" s="298"/>
    </row>
    <row r="890" spans="4:23" x14ac:dyDescent="0.2">
      <c r="D890" s="288"/>
      <c r="E890" s="297"/>
      <c r="H890" s="288"/>
      <c r="I890" s="288"/>
      <c r="J890" s="336"/>
      <c r="K890" s="288"/>
      <c r="L890" s="288"/>
      <c r="M890" s="288"/>
      <c r="N890" s="298"/>
      <c r="O890" s="288"/>
      <c r="P890" s="298"/>
      <c r="R890" s="337"/>
      <c r="S890" s="298"/>
      <c r="T890" s="298"/>
      <c r="U890" s="298"/>
      <c r="V890" s="298"/>
      <c r="W890" s="298"/>
    </row>
    <row r="891" spans="4:23" x14ac:dyDescent="0.2">
      <c r="D891" s="288"/>
      <c r="E891" s="297"/>
      <c r="H891" s="288"/>
      <c r="I891" s="288"/>
      <c r="J891" s="336"/>
      <c r="K891" s="288"/>
      <c r="L891" s="288"/>
      <c r="M891" s="288"/>
      <c r="N891" s="298"/>
      <c r="O891" s="288"/>
      <c r="P891" s="298"/>
      <c r="R891" s="337"/>
      <c r="S891" s="298"/>
      <c r="T891" s="298"/>
      <c r="U891" s="298"/>
      <c r="V891" s="298"/>
      <c r="W891" s="298"/>
    </row>
    <row r="892" spans="4:23" x14ac:dyDescent="0.2">
      <c r="D892" s="288"/>
      <c r="E892" s="297"/>
      <c r="H892" s="288"/>
      <c r="I892" s="288"/>
      <c r="J892" s="336"/>
      <c r="K892" s="288"/>
      <c r="L892" s="288"/>
      <c r="M892" s="288"/>
      <c r="N892" s="298"/>
      <c r="O892" s="288"/>
      <c r="P892" s="298"/>
      <c r="R892" s="337"/>
      <c r="S892" s="298"/>
      <c r="T892" s="298"/>
      <c r="U892" s="298"/>
      <c r="V892" s="298"/>
      <c r="W892" s="298"/>
    </row>
    <row r="893" spans="4:23" x14ac:dyDescent="0.2">
      <c r="D893" s="288"/>
      <c r="E893" s="297"/>
      <c r="H893" s="288"/>
      <c r="I893" s="288"/>
      <c r="J893" s="336"/>
      <c r="K893" s="288"/>
      <c r="L893" s="288"/>
      <c r="M893" s="288"/>
      <c r="N893" s="298"/>
      <c r="O893" s="288"/>
      <c r="P893" s="298"/>
      <c r="R893" s="337"/>
      <c r="S893" s="298"/>
      <c r="T893" s="298"/>
      <c r="U893" s="298"/>
      <c r="V893" s="298"/>
      <c r="W893" s="298"/>
    </row>
    <row r="894" spans="4:23" x14ac:dyDescent="0.2">
      <c r="D894" s="288"/>
      <c r="E894" s="297"/>
      <c r="H894" s="288"/>
      <c r="I894" s="288"/>
      <c r="J894" s="336"/>
      <c r="K894" s="288"/>
      <c r="L894" s="288"/>
      <c r="M894" s="288"/>
      <c r="N894" s="298"/>
      <c r="O894" s="288"/>
      <c r="P894" s="298"/>
      <c r="R894" s="337"/>
      <c r="S894" s="298"/>
      <c r="T894" s="298"/>
      <c r="U894" s="298"/>
      <c r="V894" s="298"/>
      <c r="W894" s="298"/>
    </row>
    <row r="895" spans="4:23" x14ac:dyDescent="0.2">
      <c r="D895" s="288"/>
      <c r="E895" s="297"/>
      <c r="H895" s="288"/>
      <c r="I895" s="288"/>
      <c r="J895" s="336"/>
      <c r="K895" s="288"/>
      <c r="L895" s="288"/>
      <c r="M895" s="288"/>
      <c r="N895" s="298"/>
      <c r="O895" s="288"/>
      <c r="P895" s="298"/>
      <c r="R895" s="337"/>
      <c r="S895" s="298"/>
      <c r="T895" s="298"/>
      <c r="U895" s="298"/>
      <c r="V895" s="298"/>
      <c r="W895" s="298"/>
    </row>
    <row r="896" spans="4:23" x14ac:dyDescent="0.2">
      <c r="D896" s="288"/>
      <c r="E896" s="297"/>
      <c r="H896" s="288"/>
      <c r="I896" s="288"/>
      <c r="J896" s="336"/>
      <c r="K896" s="288"/>
      <c r="L896" s="288"/>
      <c r="M896" s="288"/>
      <c r="N896" s="298"/>
      <c r="O896" s="288"/>
      <c r="P896" s="298"/>
      <c r="R896" s="337"/>
      <c r="S896" s="298"/>
      <c r="T896" s="298"/>
      <c r="U896" s="298"/>
      <c r="V896" s="298"/>
      <c r="W896" s="298"/>
    </row>
    <row r="897" spans="4:23" x14ac:dyDescent="0.2">
      <c r="D897" s="288"/>
      <c r="E897" s="297"/>
      <c r="H897" s="288"/>
      <c r="I897" s="288"/>
      <c r="J897" s="336"/>
      <c r="K897" s="288"/>
      <c r="L897" s="288"/>
      <c r="M897" s="288"/>
      <c r="N897" s="298"/>
      <c r="O897" s="288"/>
      <c r="P897" s="298"/>
      <c r="R897" s="337"/>
      <c r="S897" s="298"/>
      <c r="T897" s="298"/>
      <c r="U897" s="298"/>
      <c r="V897" s="298"/>
      <c r="W897" s="298"/>
    </row>
    <row r="898" spans="4:23" x14ac:dyDescent="0.2">
      <c r="D898" s="288"/>
      <c r="E898" s="297"/>
      <c r="H898" s="288"/>
      <c r="I898" s="288"/>
      <c r="J898" s="336"/>
      <c r="K898" s="288"/>
      <c r="L898" s="288"/>
      <c r="M898" s="288"/>
      <c r="N898" s="298"/>
      <c r="O898" s="288"/>
      <c r="P898" s="298"/>
      <c r="R898" s="337"/>
      <c r="S898" s="298"/>
      <c r="T898" s="298"/>
      <c r="U898" s="298"/>
      <c r="V898" s="298"/>
      <c r="W898" s="298"/>
    </row>
    <row r="899" spans="4:23" x14ac:dyDescent="0.2">
      <c r="D899" s="288"/>
      <c r="E899" s="297"/>
      <c r="H899" s="288"/>
      <c r="I899" s="288"/>
      <c r="J899" s="336"/>
      <c r="K899" s="288"/>
      <c r="L899" s="288"/>
      <c r="M899" s="288"/>
      <c r="N899" s="298"/>
      <c r="O899" s="288"/>
      <c r="P899" s="298"/>
      <c r="R899" s="337"/>
      <c r="S899" s="298"/>
      <c r="T899" s="298"/>
      <c r="U899" s="298"/>
      <c r="V899" s="298"/>
      <c r="W899" s="298"/>
    </row>
    <row r="900" spans="4:23" x14ac:dyDescent="0.2">
      <c r="D900" s="288"/>
      <c r="E900" s="297"/>
      <c r="H900" s="288"/>
      <c r="I900" s="288"/>
      <c r="J900" s="336"/>
      <c r="K900" s="288"/>
      <c r="L900" s="288"/>
      <c r="M900" s="288"/>
      <c r="N900" s="298"/>
      <c r="O900" s="288"/>
      <c r="P900" s="298"/>
      <c r="R900" s="337"/>
      <c r="S900" s="298"/>
      <c r="T900" s="298"/>
      <c r="U900" s="298"/>
      <c r="V900" s="298"/>
      <c r="W900" s="298"/>
    </row>
    <row r="901" spans="4:23" x14ac:dyDescent="0.2">
      <c r="D901" s="288"/>
      <c r="E901" s="297"/>
      <c r="H901" s="288"/>
      <c r="I901" s="288"/>
      <c r="J901" s="336"/>
      <c r="K901" s="288"/>
      <c r="L901" s="288"/>
      <c r="M901" s="288"/>
      <c r="N901" s="298"/>
      <c r="O901" s="288"/>
      <c r="P901" s="298"/>
      <c r="R901" s="337"/>
      <c r="S901" s="298"/>
      <c r="T901" s="298"/>
      <c r="U901" s="298"/>
      <c r="V901" s="298"/>
      <c r="W901" s="298"/>
    </row>
    <row r="902" spans="4:23" x14ac:dyDescent="0.2">
      <c r="D902" s="288"/>
      <c r="E902" s="297"/>
      <c r="H902" s="288"/>
      <c r="I902" s="288"/>
      <c r="J902" s="336"/>
      <c r="K902" s="288"/>
      <c r="L902" s="288"/>
      <c r="M902" s="288"/>
      <c r="N902" s="298"/>
      <c r="O902" s="288"/>
      <c r="P902" s="298"/>
      <c r="R902" s="337"/>
      <c r="S902" s="298"/>
      <c r="T902" s="298"/>
      <c r="U902" s="298"/>
      <c r="V902" s="298"/>
      <c r="W902" s="298"/>
    </row>
    <row r="903" spans="4:23" x14ac:dyDescent="0.2">
      <c r="D903" s="288"/>
      <c r="E903" s="297"/>
      <c r="H903" s="288"/>
      <c r="I903" s="288"/>
      <c r="J903" s="336"/>
      <c r="K903" s="288"/>
      <c r="L903" s="288"/>
      <c r="M903" s="288"/>
      <c r="N903" s="298"/>
      <c r="O903" s="288"/>
      <c r="P903" s="298"/>
      <c r="R903" s="337"/>
      <c r="S903" s="298"/>
      <c r="T903" s="298"/>
      <c r="U903" s="298"/>
      <c r="V903" s="298"/>
      <c r="W903" s="298"/>
    </row>
    <row r="904" spans="4:23" x14ac:dyDescent="0.2">
      <c r="D904" s="288"/>
      <c r="E904" s="297"/>
      <c r="H904" s="288"/>
      <c r="I904" s="288"/>
      <c r="J904" s="336"/>
      <c r="K904" s="288"/>
      <c r="L904" s="288"/>
      <c r="M904" s="288"/>
      <c r="N904" s="298"/>
      <c r="O904" s="288"/>
      <c r="P904" s="298"/>
      <c r="R904" s="337"/>
      <c r="S904" s="298"/>
      <c r="T904" s="298"/>
      <c r="U904" s="298"/>
      <c r="V904" s="298"/>
      <c r="W904" s="298"/>
    </row>
    <row r="905" spans="4:23" x14ac:dyDescent="0.2">
      <c r="D905" s="288"/>
      <c r="E905" s="297"/>
      <c r="H905" s="288"/>
      <c r="I905" s="288"/>
      <c r="J905" s="336"/>
      <c r="K905" s="288"/>
      <c r="L905" s="288"/>
      <c r="M905" s="288"/>
      <c r="N905" s="298"/>
      <c r="O905" s="288"/>
      <c r="P905" s="298"/>
      <c r="R905" s="337"/>
      <c r="S905" s="298"/>
      <c r="T905" s="298"/>
      <c r="U905" s="298"/>
      <c r="V905" s="298"/>
      <c r="W905" s="298"/>
    </row>
    <row r="906" spans="4:23" x14ac:dyDescent="0.2">
      <c r="D906" s="288"/>
      <c r="E906" s="297"/>
      <c r="H906" s="288"/>
      <c r="I906" s="288"/>
      <c r="J906" s="336"/>
      <c r="K906" s="288"/>
      <c r="L906" s="288"/>
      <c r="M906" s="288"/>
      <c r="N906" s="298"/>
      <c r="O906" s="288"/>
      <c r="P906" s="298"/>
      <c r="R906" s="337"/>
      <c r="S906" s="298"/>
      <c r="T906" s="298"/>
      <c r="U906" s="298"/>
      <c r="V906" s="298"/>
      <c r="W906" s="298"/>
    </row>
    <row r="907" spans="4:23" x14ac:dyDescent="0.2">
      <c r="D907" s="288"/>
      <c r="E907" s="297"/>
      <c r="H907" s="288"/>
      <c r="I907" s="288"/>
      <c r="J907" s="336"/>
      <c r="K907" s="288"/>
      <c r="L907" s="288"/>
      <c r="M907" s="288"/>
      <c r="N907" s="298"/>
      <c r="O907" s="288"/>
      <c r="P907" s="298"/>
      <c r="R907" s="337"/>
      <c r="S907" s="298"/>
      <c r="T907" s="298"/>
      <c r="U907" s="298"/>
      <c r="V907" s="298"/>
      <c r="W907" s="298"/>
    </row>
    <row r="908" spans="4:23" x14ac:dyDescent="0.2">
      <c r="D908" s="288"/>
      <c r="E908" s="297"/>
      <c r="H908" s="288"/>
      <c r="I908" s="288"/>
      <c r="J908" s="336"/>
      <c r="K908" s="288"/>
      <c r="L908" s="288"/>
      <c r="M908" s="288"/>
      <c r="N908" s="298"/>
      <c r="O908" s="288"/>
      <c r="P908" s="298"/>
      <c r="R908" s="337"/>
      <c r="S908" s="298"/>
      <c r="T908" s="298"/>
      <c r="U908" s="298"/>
      <c r="V908" s="298"/>
      <c r="W908" s="298"/>
    </row>
    <row r="909" spans="4:23" x14ac:dyDescent="0.2">
      <c r="D909" s="288"/>
      <c r="E909" s="297"/>
      <c r="H909" s="288"/>
      <c r="I909" s="288"/>
      <c r="J909" s="336"/>
      <c r="K909" s="288"/>
      <c r="L909" s="288"/>
      <c r="M909" s="288"/>
      <c r="N909" s="298"/>
      <c r="O909" s="288"/>
      <c r="P909" s="298"/>
      <c r="R909" s="337"/>
      <c r="S909" s="298"/>
      <c r="T909" s="298"/>
      <c r="U909" s="298"/>
      <c r="V909" s="298"/>
      <c r="W909" s="298"/>
    </row>
    <row r="910" spans="4:23" x14ac:dyDescent="0.2">
      <c r="D910" s="288"/>
      <c r="E910" s="297"/>
      <c r="H910" s="288"/>
      <c r="I910" s="288"/>
      <c r="J910" s="336"/>
      <c r="K910" s="288"/>
      <c r="L910" s="288"/>
      <c r="M910" s="288"/>
      <c r="N910" s="298"/>
      <c r="O910" s="288"/>
      <c r="P910" s="298"/>
      <c r="R910" s="337"/>
      <c r="S910" s="298"/>
      <c r="T910" s="298"/>
      <c r="U910" s="298"/>
      <c r="V910" s="298"/>
      <c r="W910" s="298"/>
    </row>
    <row r="911" spans="4:23" x14ac:dyDescent="0.2">
      <c r="D911" s="288"/>
      <c r="E911" s="297"/>
      <c r="H911" s="288"/>
      <c r="I911" s="288"/>
      <c r="J911" s="336"/>
      <c r="K911" s="288"/>
      <c r="L911" s="288"/>
      <c r="M911" s="288"/>
      <c r="N911" s="298"/>
      <c r="O911" s="288"/>
      <c r="P911" s="298"/>
      <c r="R911" s="337"/>
      <c r="S911" s="298"/>
      <c r="T911" s="298"/>
      <c r="U911" s="298"/>
      <c r="V911" s="298"/>
      <c r="W911" s="298"/>
    </row>
    <row r="912" spans="4:23" x14ac:dyDescent="0.2">
      <c r="D912" s="288"/>
      <c r="E912" s="297"/>
      <c r="H912" s="288"/>
      <c r="I912" s="288"/>
      <c r="J912" s="336"/>
      <c r="K912" s="288"/>
      <c r="L912" s="288"/>
      <c r="M912" s="288"/>
      <c r="N912" s="298"/>
      <c r="O912" s="288"/>
      <c r="P912" s="298"/>
      <c r="R912" s="337"/>
      <c r="S912" s="298"/>
      <c r="T912" s="298"/>
      <c r="U912" s="298"/>
      <c r="V912" s="298"/>
      <c r="W912" s="298"/>
    </row>
    <row r="913" spans="4:23" x14ac:dyDescent="0.2">
      <c r="D913" s="288"/>
      <c r="E913" s="297"/>
      <c r="H913" s="288"/>
      <c r="I913" s="288"/>
      <c r="J913" s="336"/>
      <c r="K913" s="288"/>
      <c r="L913" s="288"/>
      <c r="M913" s="288"/>
      <c r="N913" s="298"/>
      <c r="O913" s="288"/>
      <c r="P913" s="298"/>
      <c r="R913" s="337"/>
      <c r="S913" s="298"/>
      <c r="T913" s="298"/>
      <c r="U913" s="298"/>
      <c r="V913" s="298"/>
      <c r="W913" s="298"/>
    </row>
    <row r="914" spans="4:23" x14ac:dyDescent="0.2">
      <c r="D914" s="288"/>
      <c r="E914" s="297"/>
      <c r="H914" s="288"/>
      <c r="I914" s="288"/>
      <c r="J914" s="336"/>
      <c r="K914" s="288"/>
      <c r="L914" s="288"/>
      <c r="M914" s="288"/>
      <c r="N914" s="298"/>
      <c r="O914" s="288"/>
      <c r="P914" s="298"/>
      <c r="R914" s="337"/>
      <c r="S914" s="298"/>
      <c r="T914" s="298"/>
      <c r="U914" s="298"/>
      <c r="V914" s="298"/>
      <c r="W914" s="298"/>
    </row>
    <row r="915" spans="4:23" x14ac:dyDescent="0.2">
      <c r="D915" s="288"/>
      <c r="E915" s="297"/>
      <c r="H915" s="288"/>
      <c r="I915" s="288"/>
      <c r="J915" s="336"/>
      <c r="K915" s="288"/>
      <c r="L915" s="288"/>
      <c r="M915" s="288"/>
      <c r="N915" s="298"/>
      <c r="O915" s="288"/>
      <c r="P915" s="298"/>
      <c r="R915" s="337"/>
      <c r="S915" s="298"/>
      <c r="T915" s="298"/>
      <c r="U915" s="298"/>
      <c r="V915" s="298"/>
      <c r="W915" s="298"/>
    </row>
    <row r="916" spans="4:23" x14ac:dyDescent="0.2">
      <c r="D916" s="288"/>
      <c r="E916" s="297"/>
      <c r="H916" s="288"/>
      <c r="I916" s="288"/>
      <c r="J916" s="336"/>
      <c r="K916" s="288"/>
      <c r="L916" s="288"/>
      <c r="M916" s="288"/>
      <c r="N916" s="298"/>
      <c r="O916" s="288"/>
      <c r="P916" s="298"/>
      <c r="R916" s="337"/>
      <c r="S916" s="298"/>
      <c r="T916" s="298"/>
      <c r="U916" s="298"/>
      <c r="V916" s="298"/>
      <c r="W916" s="298"/>
    </row>
    <row r="917" spans="4:23" x14ac:dyDescent="0.2">
      <c r="D917" s="288"/>
      <c r="E917" s="297"/>
      <c r="H917" s="288"/>
      <c r="I917" s="288"/>
      <c r="J917" s="336"/>
      <c r="K917" s="288"/>
      <c r="L917" s="288"/>
      <c r="M917" s="288"/>
      <c r="N917" s="298"/>
      <c r="O917" s="288"/>
      <c r="P917" s="298"/>
      <c r="R917" s="337"/>
      <c r="S917" s="298"/>
      <c r="T917" s="298"/>
      <c r="U917" s="298"/>
      <c r="V917" s="298"/>
      <c r="W917" s="298"/>
    </row>
    <row r="918" spans="4:23" x14ac:dyDescent="0.2">
      <c r="D918" s="288"/>
      <c r="E918" s="297"/>
      <c r="H918" s="288"/>
      <c r="I918" s="288"/>
      <c r="J918" s="336"/>
      <c r="K918" s="288"/>
      <c r="L918" s="288"/>
      <c r="M918" s="288"/>
      <c r="N918" s="298"/>
      <c r="O918" s="288"/>
      <c r="P918" s="298"/>
      <c r="R918" s="337"/>
      <c r="S918" s="298"/>
      <c r="T918" s="298"/>
      <c r="U918" s="298"/>
      <c r="V918" s="298"/>
      <c r="W918" s="298"/>
    </row>
    <row r="919" spans="4:23" x14ac:dyDescent="0.2">
      <c r="D919" s="288"/>
      <c r="E919" s="297"/>
      <c r="H919" s="288"/>
      <c r="I919" s="288"/>
      <c r="J919" s="336"/>
      <c r="K919" s="288"/>
      <c r="L919" s="288"/>
      <c r="M919" s="288"/>
      <c r="N919" s="298"/>
      <c r="O919" s="288"/>
      <c r="P919" s="298"/>
      <c r="R919" s="337"/>
      <c r="S919" s="298"/>
      <c r="T919" s="298"/>
      <c r="U919" s="298"/>
      <c r="V919" s="298"/>
      <c r="W919" s="298"/>
    </row>
    <row r="920" spans="4:23" x14ac:dyDescent="0.2">
      <c r="D920" s="288"/>
      <c r="E920" s="297"/>
      <c r="H920" s="288"/>
      <c r="I920" s="288"/>
      <c r="J920" s="336"/>
      <c r="K920" s="288"/>
      <c r="L920" s="288"/>
      <c r="M920" s="288"/>
      <c r="N920" s="298"/>
      <c r="O920" s="288"/>
      <c r="P920" s="298"/>
      <c r="R920" s="337"/>
      <c r="S920" s="298"/>
      <c r="T920" s="298"/>
      <c r="U920" s="298"/>
      <c r="V920" s="298"/>
      <c r="W920" s="298"/>
    </row>
    <row r="921" spans="4:23" x14ac:dyDescent="0.2">
      <c r="D921" s="288"/>
      <c r="E921" s="297"/>
      <c r="H921" s="288"/>
      <c r="I921" s="288"/>
      <c r="J921" s="336"/>
      <c r="K921" s="288"/>
      <c r="L921" s="288"/>
      <c r="M921" s="288"/>
      <c r="N921" s="298"/>
      <c r="O921" s="288"/>
      <c r="P921" s="298"/>
      <c r="R921" s="337"/>
      <c r="S921" s="298"/>
      <c r="T921" s="298"/>
      <c r="U921" s="298"/>
      <c r="V921" s="298"/>
      <c r="W921" s="298"/>
    </row>
    <row r="922" spans="4:23" x14ac:dyDescent="0.2">
      <c r="D922" s="288"/>
      <c r="E922" s="297"/>
      <c r="H922" s="288"/>
      <c r="I922" s="288"/>
      <c r="J922" s="336"/>
      <c r="K922" s="288"/>
      <c r="L922" s="288"/>
      <c r="M922" s="288"/>
      <c r="N922" s="298"/>
      <c r="O922" s="288"/>
      <c r="P922" s="298"/>
      <c r="R922" s="337"/>
      <c r="S922" s="298"/>
      <c r="T922" s="298"/>
      <c r="U922" s="298"/>
      <c r="V922" s="298"/>
      <c r="W922" s="298"/>
    </row>
    <row r="923" spans="4:23" x14ac:dyDescent="0.2">
      <c r="D923" s="288"/>
      <c r="E923" s="297"/>
      <c r="H923" s="288"/>
      <c r="I923" s="288"/>
      <c r="J923" s="336"/>
      <c r="K923" s="288"/>
      <c r="L923" s="288"/>
      <c r="M923" s="288"/>
      <c r="N923" s="298"/>
      <c r="O923" s="288"/>
      <c r="P923" s="298"/>
      <c r="R923" s="337"/>
      <c r="S923" s="298"/>
      <c r="T923" s="298"/>
      <c r="U923" s="298"/>
      <c r="V923" s="298"/>
      <c r="W923" s="298"/>
    </row>
    <row r="924" spans="4:23" x14ac:dyDescent="0.2">
      <c r="D924" s="288"/>
      <c r="E924" s="297"/>
      <c r="H924" s="288"/>
      <c r="I924" s="288"/>
      <c r="J924" s="336"/>
      <c r="K924" s="288"/>
      <c r="L924" s="288"/>
      <c r="M924" s="288"/>
      <c r="N924" s="298"/>
      <c r="O924" s="288"/>
      <c r="P924" s="298"/>
      <c r="R924" s="337"/>
      <c r="S924" s="298"/>
      <c r="T924" s="298"/>
      <c r="U924" s="298"/>
      <c r="V924" s="298"/>
      <c r="W924" s="298"/>
    </row>
    <row r="925" spans="4:23" x14ac:dyDescent="0.2">
      <c r="D925" s="288"/>
      <c r="E925" s="297"/>
      <c r="H925" s="288"/>
      <c r="I925" s="288"/>
      <c r="J925" s="336"/>
      <c r="K925" s="288"/>
      <c r="L925" s="288"/>
      <c r="M925" s="288"/>
      <c r="N925" s="298"/>
      <c r="O925" s="288"/>
      <c r="P925" s="298"/>
      <c r="R925" s="337"/>
      <c r="S925" s="298"/>
      <c r="T925" s="298"/>
      <c r="U925" s="298"/>
      <c r="V925" s="298"/>
      <c r="W925" s="298"/>
    </row>
    <row r="926" spans="4:23" x14ac:dyDescent="0.2">
      <c r="D926" s="288"/>
      <c r="E926" s="297"/>
      <c r="H926" s="288"/>
      <c r="I926" s="288"/>
      <c r="J926" s="336"/>
      <c r="K926" s="288"/>
      <c r="L926" s="288"/>
      <c r="M926" s="288"/>
      <c r="N926" s="298"/>
      <c r="O926" s="288"/>
      <c r="P926" s="298"/>
      <c r="R926" s="337"/>
      <c r="S926" s="298"/>
      <c r="T926" s="298"/>
      <c r="U926" s="298"/>
      <c r="V926" s="298"/>
      <c r="W926" s="298"/>
    </row>
    <row r="927" spans="4:23" x14ac:dyDescent="0.2">
      <c r="D927" s="288"/>
      <c r="E927" s="297"/>
      <c r="H927" s="288"/>
      <c r="I927" s="288"/>
      <c r="J927" s="336"/>
      <c r="K927" s="288"/>
      <c r="L927" s="288"/>
      <c r="M927" s="288"/>
      <c r="N927" s="298"/>
      <c r="O927" s="288"/>
      <c r="P927" s="298"/>
      <c r="R927" s="337"/>
      <c r="S927" s="298"/>
      <c r="T927" s="298"/>
      <c r="U927" s="298"/>
      <c r="V927" s="298"/>
      <c r="W927" s="298"/>
    </row>
    <row r="928" spans="4:23" x14ac:dyDescent="0.2">
      <c r="D928" s="288"/>
      <c r="E928" s="297"/>
      <c r="H928" s="288"/>
      <c r="I928" s="288"/>
      <c r="J928" s="336"/>
      <c r="K928" s="288"/>
      <c r="L928" s="288"/>
      <c r="M928" s="288"/>
      <c r="N928" s="298"/>
      <c r="O928" s="288"/>
      <c r="P928" s="298"/>
      <c r="R928" s="337"/>
      <c r="S928" s="298"/>
      <c r="T928" s="298"/>
      <c r="U928" s="298"/>
      <c r="V928" s="298"/>
      <c r="W928" s="298"/>
    </row>
    <row r="929" spans="4:23" x14ac:dyDescent="0.2">
      <c r="D929" s="288"/>
      <c r="E929" s="297"/>
      <c r="H929" s="288"/>
      <c r="I929" s="288"/>
      <c r="J929" s="336"/>
      <c r="K929" s="288"/>
      <c r="L929" s="288"/>
      <c r="M929" s="288"/>
      <c r="N929" s="298"/>
      <c r="O929" s="288"/>
      <c r="P929" s="298"/>
      <c r="R929" s="337"/>
      <c r="S929" s="298"/>
      <c r="T929" s="298"/>
      <c r="U929" s="298"/>
      <c r="V929" s="298"/>
      <c r="W929" s="298"/>
    </row>
    <row r="930" spans="4:23" x14ac:dyDescent="0.2">
      <c r="D930" s="288"/>
      <c r="E930" s="297"/>
      <c r="H930" s="288"/>
      <c r="I930" s="288"/>
      <c r="J930" s="336"/>
      <c r="K930" s="288"/>
      <c r="L930" s="288"/>
      <c r="M930" s="288"/>
      <c r="N930" s="298"/>
      <c r="O930" s="288"/>
      <c r="P930" s="298"/>
      <c r="R930" s="337"/>
      <c r="S930" s="298"/>
      <c r="T930" s="298"/>
      <c r="U930" s="298"/>
      <c r="V930" s="298"/>
      <c r="W930" s="298"/>
    </row>
    <row r="931" spans="4:23" x14ac:dyDescent="0.2">
      <c r="D931" s="288"/>
      <c r="E931" s="297"/>
      <c r="H931" s="288"/>
      <c r="I931" s="288"/>
      <c r="J931" s="336"/>
      <c r="K931" s="288"/>
      <c r="L931" s="288"/>
      <c r="M931" s="288"/>
      <c r="N931" s="298"/>
      <c r="O931" s="288"/>
      <c r="P931" s="298"/>
      <c r="R931" s="337"/>
      <c r="S931" s="298"/>
      <c r="T931" s="298"/>
      <c r="U931" s="298"/>
      <c r="V931" s="298"/>
      <c r="W931" s="298"/>
    </row>
    <row r="932" spans="4:23" x14ac:dyDescent="0.2">
      <c r="D932" s="288"/>
      <c r="E932" s="297"/>
      <c r="H932" s="288"/>
      <c r="I932" s="288"/>
      <c r="J932" s="336"/>
      <c r="K932" s="288"/>
      <c r="L932" s="288"/>
      <c r="M932" s="288"/>
      <c r="N932" s="298"/>
      <c r="O932" s="288"/>
      <c r="P932" s="298"/>
      <c r="R932" s="337"/>
      <c r="S932" s="298"/>
      <c r="T932" s="298"/>
      <c r="U932" s="298"/>
      <c r="V932" s="298"/>
      <c r="W932" s="298"/>
    </row>
    <row r="933" spans="4:23" x14ac:dyDescent="0.2">
      <c r="D933" s="288"/>
      <c r="E933" s="297"/>
      <c r="H933" s="288"/>
      <c r="I933" s="288"/>
      <c r="J933" s="336"/>
      <c r="K933" s="288"/>
      <c r="L933" s="288"/>
      <c r="M933" s="288"/>
      <c r="N933" s="298"/>
      <c r="O933" s="288"/>
      <c r="P933" s="298"/>
      <c r="R933" s="337"/>
      <c r="S933" s="298"/>
      <c r="T933" s="298"/>
      <c r="U933" s="298"/>
      <c r="V933" s="298"/>
      <c r="W933" s="298"/>
    </row>
    <row r="934" spans="4:23" x14ac:dyDescent="0.2">
      <c r="D934" s="288"/>
      <c r="E934" s="297"/>
      <c r="H934" s="288"/>
      <c r="I934" s="288"/>
      <c r="J934" s="336"/>
      <c r="K934" s="288"/>
      <c r="L934" s="288"/>
      <c r="M934" s="288"/>
      <c r="N934" s="298"/>
      <c r="O934" s="288"/>
      <c r="P934" s="298"/>
      <c r="R934" s="337"/>
      <c r="S934" s="298"/>
      <c r="T934" s="298"/>
      <c r="U934" s="298"/>
      <c r="V934" s="298"/>
      <c r="W934" s="298"/>
    </row>
    <row r="935" spans="4:23" x14ac:dyDescent="0.2">
      <c r="D935" s="288"/>
      <c r="E935" s="297"/>
      <c r="H935" s="288"/>
      <c r="I935" s="288"/>
      <c r="J935" s="336"/>
      <c r="K935" s="288"/>
      <c r="L935" s="288"/>
      <c r="M935" s="288"/>
      <c r="N935" s="298"/>
      <c r="O935" s="288"/>
      <c r="P935" s="298"/>
      <c r="R935" s="337"/>
      <c r="S935" s="298"/>
      <c r="T935" s="298"/>
      <c r="U935" s="298"/>
      <c r="V935" s="298"/>
      <c r="W935" s="298"/>
    </row>
    <row r="936" spans="4:23" x14ac:dyDescent="0.2">
      <c r="D936" s="288"/>
      <c r="E936" s="297"/>
      <c r="H936" s="288"/>
      <c r="I936" s="288"/>
      <c r="J936" s="336"/>
      <c r="K936" s="288"/>
      <c r="L936" s="288"/>
      <c r="M936" s="288"/>
      <c r="N936" s="298"/>
      <c r="O936" s="288"/>
      <c r="P936" s="298"/>
      <c r="R936" s="337"/>
      <c r="S936" s="298"/>
      <c r="T936" s="298"/>
      <c r="U936" s="298"/>
      <c r="V936" s="298"/>
      <c r="W936" s="298"/>
    </row>
    <row r="937" spans="4:23" x14ac:dyDescent="0.2">
      <c r="D937" s="288"/>
      <c r="E937" s="297"/>
      <c r="H937" s="288"/>
      <c r="I937" s="288"/>
      <c r="J937" s="336"/>
      <c r="K937" s="288"/>
      <c r="L937" s="288"/>
      <c r="M937" s="288"/>
      <c r="N937" s="298"/>
      <c r="O937" s="288"/>
      <c r="P937" s="298"/>
      <c r="R937" s="337"/>
      <c r="S937" s="298"/>
      <c r="T937" s="298"/>
      <c r="U937" s="298"/>
      <c r="V937" s="298"/>
      <c r="W937" s="298"/>
    </row>
    <row r="938" spans="4:23" x14ac:dyDescent="0.2">
      <c r="D938" s="288"/>
      <c r="E938" s="297"/>
      <c r="H938" s="288"/>
      <c r="I938" s="288"/>
      <c r="J938" s="336"/>
      <c r="K938" s="288"/>
      <c r="L938" s="288"/>
      <c r="M938" s="288"/>
      <c r="N938" s="298"/>
      <c r="O938" s="288"/>
      <c r="P938" s="298"/>
      <c r="R938" s="337"/>
      <c r="S938" s="298"/>
      <c r="T938" s="298"/>
      <c r="U938" s="298"/>
      <c r="V938" s="298"/>
      <c r="W938" s="298"/>
    </row>
    <row r="939" spans="4:23" x14ac:dyDescent="0.2">
      <c r="D939" s="288"/>
      <c r="E939" s="297"/>
      <c r="H939" s="288"/>
      <c r="I939" s="288"/>
      <c r="J939" s="336"/>
      <c r="K939" s="288"/>
      <c r="L939" s="288"/>
      <c r="M939" s="288"/>
      <c r="N939" s="298"/>
      <c r="O939" s="288"/>
      <c r="P939" s="298"/>
      <c r="R939" s="337"/>
      <c r="S939" s="298"/>
      <c r="T939" s="298"/>
      <c r="U939" s="298"/>
      <c r="V939" s="298"/>
      <c r="W939" s="298"/>
    </row>
    <row r="940" spans="4:23" x14ac:dyDescent="0.2">
      <c r="D940" s="288"/>
      <c r="E940" s="297"/>
      <c r="H940" s="288"/>
      <c r="I940" s="288"/>
      <c r="J940" s="336"/>
      <c r="K940" s="288"/>
      <c r="L940" s="288"/>
      <c r="M940" s="288"/>
      <c r="N940" s="298"/>
      <c r="O940" s="288"/>
      <c r="P940" s="298"/>
      <c r="R940" s="337"/>
      <c r="S940" s="298"/>
      <c r="T940" s="298"/>
      <c r="U940" s="298"/>
      <c r="V940" s="298"/>
      <c r="W940" s="298"/>
    </row>
    <row r="941" spans="4:23" x14ac:dyDescent="0.2">
      <c r="D941" s="288"/>
      <c r="E941" s="297"/>
      <c r="H941" s="288"/>
      <c r="I941" s="288"/>
      <c r="J941" s="336"/>
      <c r="K941" s="288"/>
      <c r="L941" s="288"/>
      <c r="M941" s="288"/>
      <c r="N941" s="298"/>
      <c r="O941" s="288"/>
      <c r="P941" s="298"/>
      <c r="R941" s="337"/>
      <c r="S941" s="298"/>
      <c r="T941" s="298"/>
      <c r="U941" s="298"/>
      <c r="V941" s="298"/>
      <c r="W941" s="298"/>
    </row>
    <row r="942" spans="4:23" x14ac:dyDescent="0.2">
      <c r="D942" s="288"/>
      <c r="E942" s="297"/>
      <c r="H942" s="288"/>
      <c r="I942" s="288"/>
      <c r="J942" s="336"/>
      <c r="K942" s="288"/>
      <c r="L942" s="288"/>
      <c r="M942" s="288"/>
      <c r="N942" s="298"/>
      <c r="O942" s="288"/>
      <c r="P942" s="298"/>
      <c r="R942" s="337"/>
      <c r="S942" s="298"/>
      <c r="T942" s="298"/>
      <c r="U942" s="298"/>
      <c r="V942" s="298"/>
      <c r="W942" s="298"/>
    </row>
    <row r="943" spans="4:23" x14ac:dyDescent="0.2">
      <c r="D943" s="288"/>
      <c r="E943" s="297"/>
      <c r="H943" s="288"/>
      <c r="I943" s="288"/>
      <c r="J943" s="336"/>
      <c r="K943" s="288"/>
      <c r="L943" s="288"/>
      <c r="M943" s="288"/>
      <c r="N943" s="298"/>
      <c r="O943" s="288"/>
      <c r="P943" s="298"/>
      <c r="R943" s="337"/>
      <c r="S943" s="298"/>
      <c r="T943" s="298"/>
      <c r="U943" s="298"/>
      <c r="V943" s="298"/>
      <c r="W943" s="298"/>
    </row>
    <row r="944" spans="4:23" x14ac:dyDescent="0.2">
      <c r="D944" s="288"/>
      <c r="E944" s="297"/>
      <c r="H944" s="288"/>
      <c r="I944" s="288"/>
      <c r="J944" s="336"/>
      <c r="K944" s="288"/>
      <c r="L944" s="288"/>
      <c r="M944" s="288"/>
      <c r="N944" s="298"/>
      <c r="O944" s="288"/>
      <c r="P944" s="298"/>
      <c r="R944" s="337"/>
      <c r="S944" s="298"/>
      <c r="T944" s="298"/>
      <c r="U944" s="298"/>
      <c r="V944" s="298"/>
      <c r="W944" s="298"/>
    </row>
    <row r="945" spans="4:23" x14ac:dyDescent="0.2">
      <c r="D945" s="288"/>
      <c r="E945" s="297"/>
      <c r="H945" s="288"/>
      <c r="I945" s="288"/>
      <c r="J945" s="336"/>
      <c r="K945" s="288"/>
      <c r="L945" s="288"/>
      <c r="M945" s="288"/>
      <c r="N945" s="298"/>
      <c r="O945" s="288"/>
      <c r="P945" s="298"/>
      <c r="R945" s="337"/>
      <c r="S945" s="298"/>
      <c r="T945" s="298"/>
      <c r="U945" s="298"/>
      <c r="V945" s="298"/>
      <c r="W945" s="298"/>
    </row>
    <row r="946" spans="4:23" x14ac:dyDescent="0.2">
      <c r="D946" s="288"/>
      <c r="E946" s="297"/>
      <c r="H946" s="288"/>
      <c r="I946" s="288"/>
      <c r="J946" s="336"/>
      <c r="K946" s="288"/>
      <c r="L946" s="288"/>
      <c r="M946" s="288"/>
      <c r="N946" s="298"/>
      <c r="O946" s="288"/>
      <c r="P946" s="298"/>
      <c r="R946" s="337"/>
      <c r="S946" s="298"/>
      <c r="T946" s="298"/>
      <c r="U946" s="298"/>
      <c r="V946" s="298"/>
      <c r="W946" s="298"/>
    </row>
    <row r="947" spans="4:23" x14ac:dyDescent="0.2">
      <c r="D947" s="288"/>
      <c r="E947" s="297"/>
      <c r="H947" s="288"/>
      <c r="I947" s="288"/>
      <c r="J947" s="336"/>
      <c r="K947" s="288"/>
      <c r="L947" s="288"/>
      <c r="M947" s="288"/>
      <c r="N947" s="298"/>
      <c r="O947" s="288"/>
      <c r="P947" s="298"/>
      <c r="R947" s="337"/>
      <c r="S947" s="298"/>
      <c r="T947" s="298"/>
      <c r="U947" s="298"/>
      <c r="V947" s="298"/>
      <c r="W947" s="298"/>
    </row>
    <row r="948" spans="4:23" x14ac:dyDescent="0.2">
      <c r="D948" s="288"/>
      <c r="E948" s="297"/>
      <c r="H948" s="288"/>
      <c r="I948" s="288"/>
      <c r="J948" s="336"/>
      <c r="K948" s="288"/>
      <c r="L948" s="288"/>
      <c r="M948" s="288"/>
      <c r="N948" s="298"/>
      <c r="O948" s="288"/>
      <c r="P948" s="298"/>
      <c r="R948" s="337"/>
      <c r="S948" s="298"/>
      <c r="T948" s="298"/>
      <c r="U948" s="298"/>
      <c r="V948" s="298"/>
      <c r="W948" s="298"/>
    </row>
    <row r="949" spans="4:23" x14ac:dyDescent="0.2">
      <c r="D949" s="288"/>
      <c r="E949" s="297"/>
      <c r="H949" s="288"/>
      <c r="I949" s="288"/>
      <c r="J949" s="336"/>
      <c r="K949" s="288"/>
      <c r="L949" s="288"/>
      <c r="M949" s="288"/>
      <c r="N949" s="298"/>
      <c r="O949" s="288"/>
      <c r="P949" s="298"/>
      <c r="R949" s="337"/>
      <c r="S949" s="298"/>
      <c r="T949" s="298"/>
      <c r="U949" s="298"/>
      <c r="V949" s="298"/>
      <c r="W949" s="298"/>
    </row>
    <row r="950" spans="4:23" x14ac:dyDescent="0.2">
      <c r="D950" s="288"/>
      <c r="E950" s="297"/>
      <c r="H950" s="288"/>
      <c r="I950" s="288"/>
      <c r="J950" s="336"/>
      <c r="K950" s="288"/>
      <c r="L950" s="288"/>
      <c r="M950" s="288"/>
      <c r="N950" s="298"/>
      <c r="O950" s="288"/>
      <c r="P950" s="298"/>
      <c r="R950" s="337"/>
      <c r="S950" s="298"/>
      <c r="T950" s="298"/>
      <c r="U950" s="298"/>
      <c r="V950" s="298"/>
      <c r="W950" s="298"/>
    </row>
    <row r="951" spans="4:23" x14ac:dyDescent="0.2">
      <c r="D951" s="288"/>
      <c r="E951" s="297"/>
      <c r="H951" s="288"/>
      <c r="I951" s="288"/>
      <c r="J951" s="336"/>
      <c r="K951" s="288"/>
      <c r="L951" s="288"/>
      <c r="M951" s="288"/>
      <c r="N951" s="298"/>
      <c r="O951" s="288"/>
      <c r="P951" s="298"/>
      <c r="R951" s="337"/>
      <c r="S951" s="298"/>
      <c r="T951" s="298"/>
      <c r="U951" s="298"/>
      <c r="V951" s="298"/>
      <c r="W951" s="298"/>
    </row>
    <row r="952" spans="4:23" x14ac:dyDescent="0.2">
      <c r="D952" s="288"/>
      <c r="E952" s="297"/>
      <c r="H952" s="288"/>
      <c r="I952" s="288"/>
      <c r="J952" s="336"/>
      <c r="K952" s="288"/>
      <c r="L952" s="288"/>
      <c r="M952" s="288"/>
      <c r="N952" s="298"/>
      <c r="O952" s="288"/>
      <c r="P952" s="298"/>
      <c r="R952" s="337"/>
      <c r="S952" s="298"/>
      <c r="T952" s="298"/>
      <c r="U952" s="298"/>
      <c r="V952" s="298"/>
      <c r="W952" s="298"/>
    </row>
    <row r="953" spans="4:23" x14ac:dyDescent="0.2">
      <c r="D953" s="288"/>
      <c r="E953" s="297"/>
      <c r="H953" s="288"/>
      <c r="I953" s="288"/>
      <c r="J953" s="336"/>
      <c r="K953" s="288"/>
      <c r="L953" s="288"/>
      <c r="M953" s="288"/>
      <c r="N953" s="298"/>
      <c r="O953" s="288"/>
      <c r="P953" s="298"/>
      <c r="R953" s="337"/>
      <c r="S953" s="298"/>
      <c r="T953" s="298"/>
      <c r="U953" s="298"/>
      <c r="V953" s="298"/>
      <c r="W953" s="298"/>
    </row>
    <row r="954" spans="4:23" x14ac:dyDescent="0.2">
      <c r="D954" s="288"/>
      <c r="E954" s="297"/>
      <c r="H954" s="288"/>
      <c r="I954" s="288"/>
      <c r="J954" s="336"/>
      <c r="K954" s="288"/>
      <c r="L954" s="288"/>
      <c r="M954" s="288"/>
      <c r="N954" s="298"/>
      <c r="O954" s="288"/>
      <c r="P954" s="298"/>
      <c r="R954" s="337"/>
      <c r="S954" s="298"/>
      <c r="T954" s="298"/>
      <c r="U954" s="298"/>
      <c r="V954" s="298"/>
      <c r="W954" s="298"/>
    </row>
    <row r="955" spans="4:23" x14ac:dyDescent="0.2">
      <c r="D955" s="288"/>
      <c r="E955" s="297"/>
      <c r="H955" s="288"/>
      <c r="I955" s="288"/>
      <c r="J955" s="336"/>
      <c r="K955" s="288"/>
      <c r="L955" s="288"/>
      <c r="M955" s="288"/>
      <c r="N955" s="298"/>
      <c r="O955" s="288"/>
      <c r="P955" s="298"/>
      <c r="R955" s="337"/>
      <c r="S955" s="298"/>
      <c r="T955" s="298"/>
      <c r="U955" s="298"/>
      <c r="V955" s="298"/>
      <c r="W955" s="298"/>
    </row>
    <row r="956" spans="4:23" x14ac:dyDescent="0.2">
      <c r="D956" s="288"/>
      <c r="E956" s="297"/>
      <c r="H956" s="288"/>
      <c r="I956" s="288"/>
      <c r="J956" s="336"/>
      <c r="K956" s="288"/>
      <c r="L956" s="288"/>
      <c r="M956" s="288"/>
      <c r="N956" s="298"/>
      <c r="O956" s="288"/>
      <c r="P956" s="298"/>
      <c r="R956" s="337"/>
      <c r="S956" s="298"/>
      <c r="T956" s="298"/>
      <c r="U956" s="298"/>
      <c r="V956" s="298"/>
      <c r="W956" s="298"/>
    </row>
    <row r="957" spans="4:23" x14ac:dyDescent="0.2">
      <c r="D957" s="288"/>
      <c r="E957" s="297"/>
      <c r="H957" s="288"/>
      <c r="I957" s="288"/>
      <c r="J957" s="336"/>
      <c r="K957" s="288"/>
      <c r="L957" s="288"/>
      <c r="M957" s="288"/>
      <c r="N957" s="298"/>
      <c r="O957" s="288"/>
      <c r="P957" s="298"/>
      <c r="R957" s="337"/>
      <c r="S957" s="298"/>
      <c r="T957" s="298"/>
      <c r="U957" s="298"/>
      <c r="V957" s="298"/>
      <c r="W957" s="298"/>
    </row>
    <row r="958" spans="4:23" x14ac:dyDescent="0.2">
      <c r="D958" s="288"/>
      <c r="E958" s="297"/>
      <c r="H958" s="288"/>
      <c r="I958" s="288"/>
      <c r="J958" s="336"/>
      <c r="K958" s="288"/>
      <c r="L958" s="288"/>
      <c r="M958" s="288"/>
      <c r="N958" s="298"/>
      <c r="O958" s="288"/>
      <c r="P958" s="298"/>
      <c r="R958" s="337"/>
      <c r="S958" s="298"/>
      <c r="T958" s="298"/>
      <c r="U958" s="298"/>
      <c r="V958" s="298"/>
      <c r="W958" s="298"/>
    </row>
    <row r="959" spans="4:23" x14ac:dyDescent="0.2">
      <c r="D959" s="288"/>
      <c r="E959" s="297"/>
      <c r="H959" s="288"/>
      <c r="I959" s="288"/>
      <c r="J959" s="336"/>
      <c r="K959" s="288"/>
      <c r="L959" s="288"/>
      <c r="M959" s="288"/>
      <c r="N959" s="298"/>
      <c r="O959" s="288"/>
      <c r="P959" s="298"/>
      <c r="R959" s="337"/>
      <c r="S959" s="298"/>
      <c r="T959" s="298"/>
      <c r="U959" s="298"/>
      <c r="V959" s="298"/>
      <c r="W959" s="298"/>
    </row>
    <row r="960" spans="4:23" x14ac:dyDescent="0.2">
      <c r="D960" s="288"/>
      <c r="E960" s="297"/>
      <c r="H960" s="288"/>
      <c r="I960" s="288"/>
      <c r="J960" s="336"/>
      <c r="K960" s="288"/>
      <c r="L960" s="288"/>
      <c r="M960" s="288"/>
      <c r="N960" s="298"/>
      <c r="O960" s="288"/>
      <c r="P960" s="298"/>
      <c r="R960" s="337"/>
      <c r="S960" s="298"/>
      <c r="T960" s="298"/>
      <c r="U960" s="298"/>
      <c r="V960" s="298"/>
      <c r="W960" s="298"/>
    </row>
    <row r="961" spans="4:23" x14ac:dyDescent="0.2">
      <c r="D961" s="288"/>
      <c r="E961" s="297"/>
      <c r="H961" s="288"/>
      <c r="I961" s="288"/>
      <c r="J961" s="336"/>
      <c r="K961" s="288"/>
      <c r="L961" s="288"/>
      <c r="M961" s="288"/>
      <c r="N961" s="298"/>
      <c r="O961" s="288"/>
      <c r="P961" s="298"/>
      <c r="R961" s="337"/>
      <c r="S961" s="298"/>
      <c r="T961" s="298"/>
      <c r="U961" s="298"/>
      <c r="V961" s="298"/>
      <c r="W961" s="298"/>
    </row>
    <row r="962" spans="4:23" x14ac:dyDescent="0.2">
      <c r="D962" s="288"/>
      <c r="E962" s="297"/>
      <c r="H962" s="288"/>
      <c r="I962" s="288"/>
      <c r="J962" s="336"/>
      <c r="K962" s="288"/>
      <c r="L962" s="288"/>
      <c r="M962" s="288"/>
      <c r="N962" s="298"/>
      <c r="O962" s="288"/>
      <c r="P962" s="298"/>
      <c r="R962" s="337"/>
      <c r="S962" s="298"/>
      <c r="T962" s="298"/>
      <c r="U962" s="298"/>
      <c r="V962" s="298"/>
      <c r="W962" s="298"/>
    </row>
    <row r="963" spans="4:23" x14ac:dyDescent="0.2">
      <c r="D963" s="288"/>
      <c r="E963" s="297"/>
      <c r="H963" s="288"/>
      <c r="I963" s="288"/>
      <c r="J963" s="336"/>
      <c r="K963" s="288"/>
      <c r="L963" s="288"/>
      <c r="M963" s="288"/>
      <c r="N963" s="298"/>
      <c r="O963" s="288"/>
      <c r="P963" s="298"/>
      <c r="R963" s="337"/>
      <c r="S963" s="298"/>
      <c r="T963" s="298"/>
      <c r="U963" s="298"/>
      <c r="V963" s="298"/>
      <c r="W963" s="298"/>
    </row>
    <row r="964" spans="4:23" x14ac:dyDescent="0.2">
      <c r="D964" s="288"/>
      <c r="E964" s="297"/>
      <c r="H964" s="288"/>
      <c r="I964" s="288"/>
      <c r="J964" s="336"/>
      <c r="K964" s="288"/>
      <c r="L964" s="288"/>
      <c r="M964" s="288"/>
      <c r="N964" s="298"/>
      <c r="O964" s="288"/>
      <c r="P964" s="298"/>
      <c r="R964" s="337"/>
      <c r="S964" s="298"/>
      <c r="T964" s="298"/>
      <c r="U964" s="298"/>
      <c r="V964" s="298"/>
      <c r="W964" s="298"/>
    </row>
    <row r="965" spans="4:23" x14ac:dyDescent="0.2">
      <c r="D965" s="288"/>
      <c r="E965" s="297"/>
      <c r="H965" s="288"/>
      <c r="I965" s="288"/>
      <c r="J965" s="336"/>
      <c r="K965" s="288"/>
      <c r="L965" s="288"/>
      <c r="M965" s="288"/>
      <c r="N965" s="298"/>
      <c r="O965" s="288"/>
      <c r="P965" s="298"/>
      <c r="R965" s="337"/>
      <c r="S965" s="298"/>
      <c r="T965" s="298"/>
      <c r="U965" s="298"/>
      <c r="V965" s="298"/>
      <c r="W965" s="298"/>
    </row>
    <row r="966" spans="4:23" x14ac:dyDescent="0.2">
      <c r="D966" s="288"/>
      <c r="E966" s="297"/>
      <c r="H966" s="288"/>
      <c r="I966" s="288"/>
      <c r="J966" s="336"/>
      <c r="K966" s="288"/>
      <c r="L966" s="288"/>
      <c r="M966" s="288"/>
      <c r="N966" s="298"/>
      <c r="O966" s="288"/>
      <c r="P966" s="298"/>
      <c r="R966" s="337"/>
      <c r="S966" s="298"/>
      <c r="T966" s="298"/>
      <c r="U966" s="298"/>
      <c r="V966" s="298"/>
      <c r="W966" s="298"/>
    </row>
    <row r="967" spans="4:23" x14ac:dyDescent="0.2">
      <c r="D967" s="288"/>
      <c r="E967" s="297"/>
      <c r="H967" s="288"/>
      <c r="I967" s="288"/>
      <c r="J967" s="336"/>
      <c r="K967" s="288"/>
      <c r="L967" s="288"/>
      <c r="M967" s="288"/>
      <c r="N967" s="298"/>
      <c r="O967" s="288"/>
      <c r="P967" s="298"/>
      <c r="R967" s="337"/>
      <c r="S967" s="298"/>
      <c r="T967" s="298"/>
      <c r="U967" s="298"/>
      <c r="V967" s="298"/>
      <c r="W967" s="298"/>
    </row>
    <row r="968" spans="4:23" x14ac:dyDescent="0.2">
      <c r="D968" s="288"/>
      <c r="E968" s="297"/>
      <c r="H968" s="288"/>
      <c r="I968" s="288"/>
      <c r="J968" s="336"/>
      <c r="K968" s="288"/>
      <c r="L968" s="288"/>
      <c r="M968" s="288"/>
      <c r="N968" s="298"/>
      <c r="O968" s="288"/>
      <c r="P968" s="298"/>
      <c r="R968" s="337"/>
      <c r="S968" s="298"/>
      <c r="T968" s="298"/>
      <c r="U968" s="298"/>
      <c r="V968" s="298"/>
      <c r="W968" s="298"/>
    </row>
    <row r="969" spans="4:23" x14ac:dyDescent="0.2">
      <c r="D969" s="288"/>
      <c r="E969" s="297"/>
      <c r="H969" s="288"/>
      <c r="I969" s="288"/>
      <c r="J969" s="336"/>
      <c r="K969" s="288"/>
      <c r="L969" s="288"/>
      <c r="M969" s="288"/>
      <c r="N969" s="298"/>
      <c r="O969" s="288"/>
      <c r="P969" s="298"/>
      <c r="R969" s="337"/>
      <c r="S969" s="298"/>
      <c r="T969" s="298"/>
      <c r="U969" s="298"/>
      <c r="V969" s="298"/>
      <c r="W969" s="298"/>
    </row>
    <row r="970" spans="4:23" x14ac:dyDescent="0.2">
      <c r="D970" s="288"/>
      <c r="E970" s="297"/>
      <c r="H970" s="288"/>
      <c r="I970" s="288"/>
      <c r="J970" s="336"/>
      <c r="K970" s="288"/>
      <c r="L970" s="288"/>
      <c r="M970" s="288"/>
      <c r="N970" s="298"/>
      <c r="O970" s="288"/>
      <c r="P970" s="298"/>
      <c r="R970" s="337"/>
      <c r="S970" s="298"/>
      <c r="T970" s="298"/>
      <c r="U970" s="298"/>
      <c r="V970" s="298"/>
      <c r="W970" s="298"/>
    </row>
    <row r="971" spans="4:23" x14ac:dyDescent="0.2">
      <c r="D971" s="288"/>
      <c r="E971" s="297"/>
      <c r="H971" s="288"/>
      <c r="I971" s="288"/>
      <c r="J971" s="336"/>
      <c r="K971" s="288"/>
      <c r="L971" s="288"/>
      <c r="M971" s="288"/>
      <c r="N971" s="298"/>
      <c r="O971" s="288"/>
      <c r="P971" s="298"/>
      <c r="R971" s="337"/>
      <c r="S971" s="298"/>
      <c r="T971" s="298"/>
      <c r="U971" s="298"/>
      <c r="V971" s="298"/>
      <c r="W971" s="298"/>
    </row>
    <row r="972" spans="4:23" x14ac:dyDescent="0.2">
      <c r="D972" s="288"/>
      <c r="E972" s="297"/>
      <c r="H972" s="288"/>
      <c r="I972" s="288"/>
      <c r="J972" s="336"/>
      <c r="K972" s="288"/>
      <c r="L972" s="288"/>
      <c r="M972" s="288"/>
      <c r="N972" s="298"/>
      <c r="O972" s="288"/>
      <c r="P972" s="298"/>
      <c r="R972" s="337"/>
      <c r="S972" s="298"/>
      <c r="T972" s="298"/>
      <c r="U972" s="298"/>
      <c r="V972" s="298"/>
      <c r="W972" s="298"/>
    </row>
    <row r="973" spans="4:23" x14ac:dyDescent="0.2">
      <c r="D973" s="288"/>
      <c r="E973" s="297"/>
      <c r="H973" s="288"/>
      <c r="I973" s="288"/>
      <c r="J973" s="336"/>
      <c r="K973" s="288"/>
      <c r="L973" s="288"/>
      <c r="M973" s="288"/>
      <c r="N973" s="298"/>
      <c r="O973" s="288"/>
      <c r="P973" s="298"/>
      <c r="R973" s="337"/>
      <c r="S973" s="298"/>
      <c r="T973" s="298"/>
      <c r="U973" s="298"/>
      <c r="V973" s="298"/>
      <c r="W973" s="298"/>
    </row>
    <row r="974" spans="4:23" x14ac:dyDescent="0.2">
      <c r="D974" s="288"/>
      <c r="E974" s="297"/>
      <c r="H974" s="288"/>
      <c r="I974" s="288"/>
      <c r="J974" s="336"/>
      <c r="K974" s="288"/>
      <c r="L974" s="288"/>
      <c r="M974" s="288"/>
      <c r="N974" s="298"/>
      <c r="O974" s="288"/>
      <c r="P974" s="298"/>
      <c r="R974" s="337"/>
      <c r="S974" s="298"/>
      <c r="T974" s="298"/>
      <c r="U974" s="298"/>
      <c r="V974" s="298"/>
      <c r="W974" s="298"/>
    </row>
    <row r="975" spans="4:23" x14ac:dyDescent="0.2">
      <c r="D975" s="288"/>
      <c r="E975" s="297"/>
      <c r="H975" s="288"/>
      <c r="I975" s="288"/>
      <c r="J975" s="336"/>
      <c r="K975" s="288"/>
      <c r="L975" s="288"/>
      <c r="M975" s="288"/>
      <c r="N975" s="298"/>
      <c r="O975" s="288"/>
      <c r="P975" s="298"/>
      <c r="R975" s="337"/>
      <c r="S975" s="298"/>
      <c r="T975" s="298"/>
      <c r="U975" s="298"/>
      <c r="V975" s="298"/>
      <c r="W975" s="298"/>
    </row>
    <row r="976" spans="4:23" x14ac:dyDescent="0.2">
      <c r="D976" s="288"/>
      <c r="E976" s="297"/>
      <c r="H976" s="288"/>
      <c r="I976" s="288"/>
      <c r="J976" s="336"/>
      <c r="K976" s="288"/>
      <c r="L976" s="288"/>
      <c r="M976" s="288"/>
      <c r="N976" s="298"/>
      <c r="O976" s="288"/>
      <c r="P976" s="298"/>
      <c r="R976" s="337"/>
      <c r="S976" s="298"/>
      <c r="T976" s="298"/>
      <c r="U976" s="298"/>
      <c r="V976" s="298"/>
      <c r="W976" s="298"/>
    </row>
    <row r="977" spans="4:23" x14ac:dyDescent="0.2">
      <c r="D977" s="288"/>
      <c r="E977" s="297"/>
      <c r="H977" s="288"/>
      <c r="I977" s="288"/>
      <c r="J977" s="336"/>
      <c r="K977" s="288"/>
      <c r="L977" s="288"/>
      <c r="M977" s="288"/>
      <c r="N977" s="298"/>
      <c r="O977" s="288"/>
      <c r="P977" s="298"/>
      <c r="R977" s="337"/>
      <c r="S977" s="298"/>
      <c r="T977" s="298"/>
      <c r="U977" s="298"/>
      <c r="V977" s="298"/>
      <c r="W977" s="298"/>
    </row>
    <row r="978" spans="4:23" x14ac:dyDescent="0.2">
      <c r="D978" s="288"/>
      <c r="E978" s="297"/>
      <c r="H978" s="288"/>
      <c r="I978" s="288"/>
      <c r="J978" s="336"/>
      <c r="K978" s="288"/>
      <c r="L978" s="288"/>
      <c r="M978" s="288"/>
      <c r="N978" s="298"/>
      <c r="O978" s="288"/>
      <c r="P978" s="298"/>
      <c r="R978" s="337"/>
      <c r="S978" s="298"/>
      <c r="T978" s="298"/>
      <c r="U978" s="298"/>
      <c r="V978" s="298"/>
      <c r="W978" s="298"/>
    </row>
    <row r="979" spans="4:23" x14ac:dyDescent="0.2">
      <c r="D979" s="288"/>
      <c r="E979" s="297"/>
      <c r="H979" s="288"/>
      <c r="I979" s="288"/>
      <c r="J979" s="336"/>
      <c r="K979" s="288"/>
      <c r="L979" s="288"/>
      <c r="M979" s="288"/>
      <c r="N979" s="298"/>
      <c r="O979" s="288"/>
      <c r="P979" s="298"/>
      <c r="R979" s="337"/>
      <c r="S979" s="298"/>
      <c r="T979" s="298"/>
      <c r="U979" s="298"/>
      <c r="V979" s="298"/>
      <c r="W979" s="298"/>
    </row>
    <row r="980" spans="4:23" x14ac:dyDescent="0.2">
      <c r="D980" s="288"/>
      <c r="E980" s="297"/>
      <c r="H980" s="288"/>
      <c r="I980" s="288"/>
      <c r="J980" s="336"/>
      <c r="K980" s="288"/>
      <c r="L980" s="288"/>
      <c r="M980" s="288"/>
      <c r="N980" s="298"/>
      <c r="O980" s="288"/>
      <c r="P980" s="298"/>
      <c r="R980" s="337"/>
      <c r="S980" s="298"/>
      <c r="T980" s="298"/>
      <c r="U980" s="298"/>
      <c r="V980" s="298"/>
      <c r="W980" s="298"/>
    </row>
    <row r="981" spans="4:23" x14ac:dyDescent="0.2">
      <c r="D981" s="288"/>
      <c r="E981" s="297"/>
      <c r="H981" s="288"/>
      <c r="I981" s="288"/>
      <c r="J981" s="336"/>
      <c r="K981" s="288"/>
      <c r="L981" s="288"/>
      <c r="M981" s="288"/>
      <c r="N981" s="298"/>
      <c r="O981" s="288"/>
      <c r="P981" s="298"/>
      <c r="R981" s="337"/>
      <c r="S981" s="298"/>
      <c r="T981" s="298"/>
      <c r="U981" s="298"/>
      <c r="V981" s="298"/>
      <c r="W981" s="298"/>
    </row>
    <row r="982" spans="4:23" x14ac:dyDescent="0.2">
      <c r="D982" s="288"/>
      <c r="E982" s="297"/>
      <c r="H982" s="288"/>
      <c r="I982" s="288"/>
      <c r="J982" s="336"/>
      <c r="K982" s="288"/>
      <c r="L982" s="288"/>
      <c r="M982" s="288"/>
      <c r="N982" s="298"/>
      <c r="O982" s="288"/>
      <c r="P982" s="298"/>
      <c r="R982" s="337"/>
      <c r="S982" s="298"/>
      <c r="T982" s="298"/>
      <c r="U982" s="298"/>
      <c r="V982" s="298"/>
      <c r="W982" s="298"/>
    </row>
    <row r="983" spans="4:23" x14ac:dyDescent="0.2">
      <c r="D983" s="288"/>
      <c r="E983" s="297"/>
      <c r="H983" s="288"/>
      <c r="I983" s="288"/>
      <c r="J983" s="336"/>
      <c r="K983" s="288"/>
      <c r="L983" s="288"/>
      <c r="M983" s="288"/>
      <c r="N983" s="298"/>
      <c r="O983" s="288"/>
      <c r="P983" s="298"/>
      <c r="R983" s="337"/>
      <c r="S983" s="298"/>
      <c r="T983" s="298"/>
      <c r="U983" s="298"/>
      <c r="V983" s="298"/>
      <c r="W983" s="298"/>
    </row>
    <row r="984" spans="4:23" x14ac:dyDescent="0.2">
      <c r="D984" s="288"/>
      <c r="E984" s="297"/>
      <c r="H984" s="288"/>
      <c r="I984" s="288"/>
      <c r="J984" s="336"/>
      <c r="K984" s="288"/>
      <c r="L984" s="288"/>
      <c r="M984" s="288"/>
      <c r="N984" s="298"/>
      <c r="O984" s="288"/>
      <c r="P984" s="298"/>
      <c r="R984" s="337"/>
      <c r="S984" s="298"/>
      <c r="T984" s="298"/>
      <c r="U984" s="298"/>
      <c r="V984" s="298"/>
      <c r="W984" s="298"/>
    </row>
    <row r="985" spans="4:23" x14ac:dyDescent="0.2">
      <c r="D985" s="288"/>
      <c r="E985" s="297"/>
      <c r="H985" s="288"/>
      <c r="I985" s="288"/>
      <c r="J985" s="336"/>
      <c r="K985" s="288"/>
      <c r="L985" s="288"/>
      <c r="M985" s="288"/>
      <c r="N985" s="298"/>
      <c r="O985" s="288"/>
      <c r="P985" s="298"/>
      <c r="R985" s="337"/>
      <c r="S985" s="298"/>
      <c r="T985" s="298"/>
      <c r="U985" s="298"/>
      <c r="V985" s="298"/>
      <c r="W985" s="298"/>
    </row>
    <row r="986" spans="4:23" x14ac:dyDescent="0.2">
      <c r="D986" s="288"/>
      <c r="E986" s="297"/>
      <c r="H986" s="288"/>
      <c r="I986" s="288"/>
      <c r="J986" s="336"/>
      <c r="K986" s="288"/>
      <c r="L986" s="288"/>
      <c r="M986" s="288"/>
      <c r="N986" s="298"/>
      <c r="O986" s="288"/>
      <c r="P986" s="298"/>
      <c r="R986" s="337"/>
      <c r="S986" s="298"/>
      <c r="T986" s="298"/>
      <c r="U986" s="298"/>
      <c r="V986" s="298"/>
      <c r="W986" s="298"/>
    </row>
    <row r="987" spans="4:23" x14ac:dyDescent="0.2">
      <c r="D987" s="288"/>
      <c r="E987" s="297"/>
      <c r="H987" s="288"/>
      <c r="I987" s="288"/>
      <c r="J987" s="336"/>
      <c r="K987" s="288"/>
      <c r="L987" s="288"/>
      <c r="M987" s="288"/>
      <c r="N987" s="298"/>
      <c r="O987" s="288"/>
      <c r="P987" s="298"/>
      <c r="R987" s="337"/>
      <c r="S987" s="298"/>
      <c r="T987" s="298"/>
      <c r="U987" s="298"/>
      <c r="V987" s="298"/>
      <c r="W987" s="298"/>
    </row>
    <row r="988" spans="4:23" x14ac:dyDescent="0.2">
      <c r="D988" s="288"/>
      <c r="E988" s="297"/>
      <c r="H988" s="288"/>
      <c r="I988" s="288"/>
      <c r="J988" s="336"/>
      <c r="K988" s="288"/>
      <c r="L988" s="288"/>
      <c r="M988" s="288"/>
      <c r="N988" s="298"/>
      <c r="O988" s="288"/>
      <c r="P988" s="298"/>
      <c r="R988" s="337"/>
      <c r="S988" s="298"/>
      <c r="T988" s="298"/>
      <c r="U988" s="298"/>
      <c r="V988" s="298"/>
      <c r="W988" s="298"/>
    </row>
    <row r="989" spans="4:23" x14ac:dyDescent="0.2">
      <c r="D989" s="288"/>
      <c r="E989" s="297"/>
      <c r="H989" s="288"/>
      <c r="I989" s="288"/>
      <c r="J989" s="336"/>
      <c r="K989" s="288"/>
      <c r="L989" s="288"/>
      <c r="M989" s="288"/>
      <c r="N989" s="298"/>
      <c r="O989" s="288"/>
      <c r="P989" s="298"/>
      <c r="R989" s="337"/>
      <c r="S989" s="298"/>
      <c r="T989" s="298"/>
      <c r="U989" s="298"/>
      <c r="V989" s="298"/>
      <c r="W989" s="298"/>
    </row>
    <row r="990" spans="4:23" x14ac:dyDescent="0.2">
      <c r="D990" s="288"/>
      <c r="E990" s="297"/>
      <c r="H990" s="288"/>
      <c r="I990" s="288"/>
      <c r="J990" s="336"/>
      <c r="K990" s="288"/>
      <c r="L990" s="288"/>
      <c r="M990" s="288"/>
      <c r="N990" s="298"/>
      <c r="O990" s="288"/>
      <c r="P990" s="298"/>
      <c r="R990" s="337"/>
      <c r="S990" s="298"/>
      <c r="T990" s="298"/>
      <c r="U990" s="298"/>
      <c r="V990" s="298"/>
      <c r="W990" s="298"/>
    </row>
    <row r="991" spans="4:23" x14ac:dyDescent="0.2">
      <c r="D991" s="288"/>
      <c r="E991" s="297"/>
      <c r="H991" s="288"/>
      <c r="I991" s="288"/>
      <c r="J991" s="336"/>
      <c r="K991" s="288"/>
      <c r="L991" s="288"/>
      <c r="M991" s="288"/>
      <c r="N991" s="298"/>
      <c r="O991" s="288"/>
      <c r="P991" s="298"/>
      <c r="R991" s="337"/>
      <c r="S991" s="298"/>
      <c r="T991" s="298"/>
      <c r="U991" s="298"/>
      <c r="V991" s="298"/>
      <c r="W991" s="298"/>
    </row>
    <row r="992" spans="4:23" x14ac:dyDescent="0.2">
      <c r="D992" s="288"/>
      <c r="E992" s="297"/>
      <c r="H992" s="288"/>
      <c r="I992" s="288"/>
      <c r="J992" s="336"/>
      <c r="K992" s="288"/>
      <c r="L992" s="288"/>
      <c r="M992" s="288"/>
      <c r="N992" s="298"/>
      <c r="O992" s="288"/>
      <c r="P992" s="298"/>
      <c r="R992" s="337"/>
      <c r="S992" s="298"/>
      <c r="T992" s="298"/>
      <c r="U992" s="298"/>
      <c r="V992" s="298"/>
      <c r="W992" s="298"/>
    </row>
    <row r="993" spans="4:23" x14ac:dyDescent="0.2">
      <c r="D993" s="288"/>
      <c r="E993" s="297"/>
      <c r="H993" s="288"/>
      <c r="I993" s="288"/>
      <c r="J993" s="336"/>
      <c r="K993" s="288"/>
      <c r="L993" s="288"/>
      <c r="M993" s="288"/>
      <c r="N993" s="298"/>
      <c r="O993" s="288"/>
      <c r="P993" s="298"/>
      <c r="R993" s="337"/>
      <c r="S993" s="298"/>
      <c r="T993" s="298"/>
      <c r="U993" s="298"/>
      <c r="V993" s="298"/>
      <c r="W993" s="298"/>
    </row>
    <row r="994" spans="4:23" x14ac:dyDescent="0.2">
      <c r="D994" s="288"/>
      <c r="E994" s="297"/>
      <c r="H994" s="288"/>
      <c r="I994" s="288"/>
      <c r="J994" s="336"/>
      <c r="K994" s="288"/>
      <c r="L994" s="288"/>
      <c r="M994" s="288"/>
      <c r="N994" s="298"/>
      <c r="O994" s="288"/>
      <c r="P994" s="298"/>
      <c r="R994" s="337"/>
      <c r="S994" s="298"/>
      <c r="T994" s="298"/>
      <c r="U994" s="298"/>
      <c r="V994" s="298"/>
      <c r="W994" s="298"/>
    </row>
    <row r="995" spans="4:23" x14ac:dyDescent="0.2">
      <c r="D995" s="288"/>
      <c r="E995" s="297"/>
      <c r="H995" s="288"/>
      <c r="I995" s="288"/>
      <c r="J995" s="336"/>
      <c r="K995" s="288"/>
      <c r="L995" s="288"/>
      <c r="M995" s="288"/>
      <c r="N995" s="298"/>
      <c r="O995" s="288"/>
      <c r="P995" s="298"/>
      <c r="R995" s="337"/>
      <c r="S995" s="298"/>
      <c r="T995" s="298"/>
      <c r="U995" s="298"/>
      <c r="V995" s="298"/>
      <c r="W995" s="298"/>
    </row>
    <row r="996" spans="4:23" x14ac:dyDescent="0.2">
      <c r="D996" s="288"/>
      <c r="E996" s="297"/>
      <c r="H996" s="288"/>
      <c r="I996" s="288"/>
      <c r="J996" s="336"/>
      <c r="K996" s="288"/>
      <c r="L996" s="288"/>
      <c r="M996" s="288"/>
      <c r="N996" s="298"/>
      <c r="O996" s="288"/>
      <c r="P996" s="298"/>
      <c r="R996" s="337"/>
      <c r="S996" s="298"/>
      <c r="T996" s="298"/>
      <c r="U996" s="298"/>
      <c r="V996" s="298"/>
      <c r="W996" s="298"/>
    </row>
    <row r="997" spans="4:23" x14ac:dyDescent="0.2">
      <c r="D997" s="288"/>
      <c r="E997" s="297"/>
      <c r="H997" s="288"/>
      <c r="I997" s="288"/>
      <c r="J997" s="336"/>
      <c r="K997" s="288"/>
      <c r="L997" s="288"/>
      <c r="M997" s="288"/>
      <c r="N997" s="298"/>
      <c r="O997" s="288"/>
      <c r="P997" s="298"/>
      <c r="R997" s="337"/>
      <c r="S997" s="298"/>
      <c r="T997" s="298"/>
      <c r="U997" s="298"/>
      <c r="V997" s="298"/>
      <c r="W997" s="298"/>
    </row>
    <row r="998" spans="4:23" x14ac:dyDescent="0.2">
      <c r="D998" s="288"/>
      <c r="E998" s="297"/>
      <c r="H998" s="288"/>
      <c r="I998" s="288"/>
      <c r="J998" s="336"/>
      <c r="K998" s="288"/>
      <c r="L998" s="288"/>
      <c r="M998" s="288"/>
      <c r="N998" s="298"/>
      <c r="O998" s="288"/>
      <c r="P998" s="298"/>
      <c r="R998" s="337"/>
      <c r="S998" s="298"/>
      <c r="T998" s="298"/>
      <c r="U998" s="298"/>
      <c r="V998" s="298"/>
      <c r="W998" s="298"/>
    </row>
    <row r="999" spans="4:23" x14ac:dyDescent="0.2">
      <c r="D999" s="288"/>
      <c r="E999" s="297"/>
      <c r="H999" s="288"/>
      <c r="I999" s="288"/>
      <c r="J999" s="336"/>
      <c r="K999" s="288"/>
      <c r="L999" s="288"/>
      <c r="M999" s="288"/>
      <c r="N999" s="298"/>
      <c r="O999" s="288"/>
      <c r="P999" s="298"/>
      <c r="R999" s="337"/>
      <c r="S999" s="298"/>
      <c r="T999" s="298"/>
      <c r="U999" s="298"/>
      <c r="V999" s="298"/>
      <c r="W999" s="298"/>
    </row>
    <row r="1000" spans="4:23" x14ac:dyDescent="0.2">
      <c r="D1000" s="288"/>
      <c r="E1000" s="297"/>
      <c r="H1000" s="288"/>
      <c r="I1000" s="288"/>
      <c r="J1000" s="336"/>
      <c r="K1000" s="288"/>
      <c r="L1000" s="288"/>
      <c r="M1000" s="288"/>
      <c r="N1000" s="298"/>
      <c r="O1000" s="288"/>
      <c r="P1000" s="298"/>
      <c r="R1000" s="337"/>
      <c r="S1000" s="298"/>
      <c r="T1000" s="298"/>
      <c r="U1000" s="298"/>
      <c r="V1000" s="298"/>
      <c r="W1000" s="298"/>
    </row>
    <row r="1001" spans="4:23" x14ac:dyDescent="0.2">
      <c r="D1001" s="288"/>
      <c r="E1001" s="297"/>
      <c r="H1001" s="288"/>
      <c r="I1001" s="288"/>
      <c r="J1001" s="336"/>
      <c r="K1001" s="288"/>
      <c r="L1001" s="288"/>
      <c r="M1001" s="288"/>
      <c r="N1001" s="298"/>
      <c r="O1001" s="288"/>
      <c r="P1001" s="298"/>
      <c r="R1001" s="337"/>
      <c r="S1001" s="298"/>
      <c r="T1001" s="298"/>
      <c r="U1001" s="298"/>
      <c r="V1001" s="298"/>
      <c r="W1001" s="298"/>
    </row>
    <row r="1002" spans="4:23" x14ac:dyDescent="0.2">
      <c r="D1002" s="288"/>
      <c r="E1002" s="297"/>
      <c r="H1002" s="288"/>
      <c r="I1002" s="288"/>
      <c r="J1002" s="336"/>
      <c r="K1002" s="288"/>
      <c r="L1002" s="288"/>
      <c r="M1002" s="288"/>
      <c r="N1002" s="298"/>
      <c r="O1002" s="288"/>
      <c r="P1002" s="298"/>
      <c r="R1002" s="337"/>
      <c r="S1002" s="298"/>
      <c r="T1002" s="298"/>
      <c r="U1002" s="298"/>
      <c r="V1002" s="298"/>
      <c r="W1002" s="298"/>
    </row>
    <row r="1003" spans="4:23" x14ac:dyDescent="0.2">
      <c r="D1003" s="288"/>
      <c r="E1003" s="297"/>
      <c r="H1003" s="288"/>
      <c r="I1003" s="288"/>
      <c r="J1003" s="336"/>
      <c r="K1003" s="288"/>
      <c r="L1003" s="288"/>
      <c r="M1003" s="288"/>
      <c r="N1003" s="298"/>
      <c r="O1003" s="288"/>
      <c r="P1003" s="298"/>
      <c r="R1003" s="337"/>
      <c r="S1003" s="298"/>
      <c r="T1003" s="298"/>
      <c r="U1003" s="298"/>
      <c r="V1003" s="298"/>
      <c r="W1003" s="298"/>
    </row>
    <row r="1004" spans="4:23" x14ac:dyDescent="0.2">
      <c r="D1004" s="288"/>
      <c r="E1004" s="297"/>
      <c r="H1004" s="288"/>
      <c r="I1004" s="288"/>
      <c r="J1004" s="336"/>
      <c r="K1004" s="288"/>
      <c r="L1004" s="288"/>
      <c r="M1004" s="288"/>
      <c r="N1004" s="298"/>
      <c r="O1004" s="288"/>
      <c r="P1004" s="298"/>
      <c r="R1004" s="337"/>
      <c r="S1004" s="298"/>
      <c r="T1004" s="298"/>
      <c r="U1004" s="298"/>
      <c r="V1004" s="298"/>
      <c r="W1004" s="298"/>
    </row>
    <row r="1005" spans="4:23" x14ac:dyDescent="0.2">
      <c r="D1005" s="288"/>
      <c r="E1005" s="297"/>
      <c r="H1005" s="288"/>
      <c r="I1005" s="288"/>
      <c r="J1005" s="336"/>
      <c r="K1005" s="288"/>
      <c r="L1005" s="288"/>
      <c r="M1005" s="288"/>
      <c r="N1005" s="298"/>
      <c r="O1005" s="288"/>
      <c r="P1005" s="298"/>
      <c r="R1005" s="337"/>
      <c r="S1005" s="298"/>
      <c r="T1005" s="298"/>
      <c r="U1005" s="298"/>
      <c r="V1005" s="298"/>
      <c r="W1005" s="298"/>
    </row>
    <row r="1006" spans="4:23" x14ac:dyDescent="0.2">
      <c r="D1006" s="288"/>
      <c r="E1006" s="297"/>
      <c r="H1006" s="288"/>
      <c r="I1006" s="288"/>
      <c r="J1006" s="336"/>
      <c r="K1006" s="288"/>
      <c r="L1006" s="288"/>
      <c r="M1006" s="288"/>
      <c r="N1006" s="298"/>
      <c r="O1006" s="288"/>
      <c r="P1006" s="298"/>
      <c r="R1006" s="337"/>
      <c r="S1006" s="298"/>
      <c r="T1006" s="298"/>
      <c r="U1006" s="298"/>
      <c r="V1006" s="298"/>
      <c r="W1006" s="298"/>
    </row>
    <row r="1007" spans="4:23" x14ac:dyDescent="0.2">
      <c r="D1007" s="288"/>
      <c r="E1007" s="297"/>
      <c r="H1007" s="288"/>
      <c r="I1007" s="288"/>
      <c r="J1007" s="336"/>
      <c r="K1007" s="288"/>
      <c r="L1007" s="288"/>
      <c r="M1007" s="288"/>
      <c r="N1007" s="298"/>
      <c r="O1007" s="288"/>
      <c r="P1007" s="298"/>
      <c r="R1007" s="337"/>
      <c r="S1007" s="298"/>
      <c r="T1007" s="298"/>
      <c r="U1007" s="298"/>
      <c r="V1007" s="298"/>
      <c r="W1007" s="298"/>
    </row>
    <row r="1008" spans="4:23" x14ac:dyDescent="0.2">
      <c r="D1008" s="288"/>
      <c r="E1008" s="297"/>
      <c r="H1008" s="288"/>
      <c r="I1008" s="288"/>
      <c r="J1008" s="336"/>
      <c r="K1008" s="288"/>
      <c r="L1008" s="288"/>
      <c r="M1008" s="288"/>
      <c r="N1008" s="298"/>
      <c r="O1008" s="288"/>
      <c r="P1008" s="298"/>
      <c r="R1008" s="337"/>
      <c r="S1008" s="298"/>
      <c r="T1008" s="298"/>
      <c r="U1008" s="298"/>
      <c r="V1008" s="298"/>
      <c r="W1008" s="298"/>
    </row>
    <row r="1009" spans="4:23" x14ac:dyDescent="0.2">
      <c r="D1009" s="288"/>
      <c r="E1009" s="297"/>
      <c r="H1009" s="288"/>
      <c r="I1009" s="288"/>
      <c r="J1009" s="336"/>
      <c r="K1009" s="288"/>
      <c r="L1009" s="288"/>
      <c r="M1009" s="288"/>
      <c r="N1009" s="298"/>
      <c r="O1009" s="288"/>
      <c r="P1009" s="298"/>
      <c r="R1009" s="337"/>
      <c r="S1009" s="298"/>
      <c r="T1009" s="298"/>
      <c r="U1009" s="298"/>
      <c r="V1009" s="298"/>
      <c r="W1009" s="298"/>
    </row>
    <row r="1010" spans="4:23" x14ac:dyDescent="0.2">
      <c r="D1010" s="288"/>
      <c r="E1010" s="297"/>
      <c r="H1010" s="288"/>
      <c r="I1010" s="288"/>
      <c r="J1010" s="336"/>
      <c r="K1010" s="288"/>
      <c r="L1010" s="288"/>
      <c r="M1010" s="288"/>
      <c r="N1010" s="298"/>
      <c r="O1010" s="288"/>
      <c r="P1010" s="298"/>
      <c r="R1010" s="337"/>
      <c r="S1010" s="298"/>
      <c r="T1010" s="298"/>
      <c r="U1010" s="298"/>
      <c r="V1010" s="298"/>
      <c r="W1010" s="298"/>
    </row>
    <row r="1011" spans="4:23" x14ac:dyDescent="0.2">
      <c r="D1011" s="288"/>
      <c r="E1011" s="297"/>
      <c r="H1011" s="288"/>
      <c r="I1011" s="288"/>
      <c r="J1011" s="336"/>
      <c r="K1011" s="288"/>
      <c r="L1011" s="288"/>
      <c r="M1011" s="288"/>
      <c r="N1011" s="298"/>
      <c r="O1011" s="288"/>
      <c r="P1011" s="298"/>
      <c r="R1011" s="337"/>
      <c r="S1011" s="298"/>
      <c r="T1011" s="298"/>
      <c r="U1011" s="298"/>
      <c r="V1011" s="298"/>
      <c r="W1011" s="298"/>
    </row>
    <row r="1012" spans="4:23" x14ac:dyDescent="0.2">
      <c r="D1012" s="288"/>
      <c r="E1012" s="297"/>
      <c r="H1012" s="288"/>
      <c r="I1012" s="288"/>
      <c r="J1012" s="336"/>
      <c r="K1012" s="288"/>
      <c r="L1012" s="288"/>
      <c r="M1012" s="288"/>
      <c r="N1012" s="298"/>
      <c r="O1012" s="288"/>
      <c r="P1012" s="298"/>
      <c r="R1012" s="337"/>
      <c r="S1012" s="298"/>
      <c r="T1012" s="298"/>
      <c r="U1012" s="298"/>
      <c r="V1012" s="298"/>
      <c r="W1012" s="298"/>
    </row>
    <row r="1013" spans="4:23" x14ac:dyDescent="0.2">
      <c r="D1013" s="288"/>
      <c r="E1013" s="297"/>
      <c r="H1013" s="288"/>
      <c r="I1013" s="288"/>
      <c r="J1013" s="336"/>
      <c r="K1013" s="288"/>
      <c r="L1013" s="288"/>
      <c r="M1013" s="288"/>
      <c r="N1013" s="298"/>
      <c r="O1013" s="288"/>
      <c r="P1013" s="298"/>
      <c r="R1013" s="337"/>
      <c r="S1013" s="298"/>
      <c r="T1013" s="298"/>
      <c r="U1013" s="298"/>
      <c r="V1013" s="298"/>
      <c r="W1013" s="298"/>
    </row>
    <row r="1014" spans="4:23" x14ac:dyDescent="0.2">
      <c r="D1014" s="288"/>
      <c r="E1014" s="297"/>
      <c r="H1014" s="288"/>
      <c r="I1014" s="288"/>
      <c r="J1014" s="336"/>
      <c r="K1014" s="288"/>
      <c r="L1014" s="288"/>
      <c r="M1014" s="288"/>
      <c r="N1014" s="298"/>
      <c r="O1014" s="288"/>
      <c r="P1014" s="298"/>
      <c r="R1014" s="337"/>
      <c r="S1014" s="298"/>
      <c r="T1014" s="298"/>
      <c r="U1014" s="298"/>
      <c r="V1014" s="298"/>
      <c r="W1014" s="298"/>
    </row>
    <row r="1015" spans="4:23" x14ac:dyDescent="0.2">
      <c r="D1015" s="288"/>
      <c r="E1015" s="297"/>
      <c r="H1015" s="288"/>
      <c r="I1015" s="288"/>
      <c r="J1015" s="336"/>
      <c r="K1015" s="288"/>
      <c r="L1015" s="288"/>
      <c r="M1015" s="288"/>
      <c r="N1015" s="298"/>
      <c r="O1015" s="288"/>
      <c r="P1015" s="298"/>
      <c r="R1015" s="337"/>
      <c r="S1015" s="298"/>
      <c r="T1015" s="298"/>
      <c r="U1015" s="298"/>
      <c r="V1015" s="298"/>
      <c r="W1015" s="298"/>
    </row>
    <row r="1016" spans="4:23" x14ac:dyDescent="0.2">
      <c r="D1016" s="288"/>
      <c r="E1016" s="297"/>
      <c r="H1016" s="288"/>
      <c r="I1016" s="288"/>
      <c r="J1016" s="336"/>
      <c r="K1016" s="288"/>
      <c r="L1016" s="288"/>
      <c r="M1016" s="288"/>
      <c r="N1016" s="298"/>
      <c r="O1016" s="288"/>
      <c r="P1016" s="298"/>
      <c r="R1016" s="337"/>
      <c r="S1016" s="298"/>
      <c r="T1016" s="298"/>
      <c r="U1016" s="298"/>
      <c r="V1016" s="298"/>
      <c r="W1016" s="298"/>
    </row>
    <row r="1017" spans="4:23" x14ac:dyDescent="0.2">
      <c r="D1017" s="288"/>
      <c r="E1017" s="297"/>
      <c r="H1017" s="288"/>
      <c r="I1017" s="288"/>
      <c r="J1017" s="336"/>
      <c r="K1017" s="288"/>
      <c r="L1017" s="288"/>
      <c r="M1017" s="288"/>
      <c r="N1017" s="298"/>
      <c r="O1017" s="288"/>
      <c r="P1017" s="298"/>
      <c r="R1017" s="337"/>
      <c r="S1017" s="298"/>
      <c r="T1017" s="298"/>
      <c r="U1017" s="298"/>
      <c r="V1017" s="298"/>
      <c r="W1017" s="298"/>
    </row>
    <row r="1018" spans="4:23" x14ac:dyDescent="0.2">
      <c r="D1018" s="288"/>
      <c r="E1018" s="297"/>
      <c r="H1018" s="288"/>
      <c r="I1018" s="288"/>
      <c r="J1018" s="336"/>
      <c r="K1018" s="288"/>
      <c r="L1018" s="288"/>
      <c r="M1018" s="288"/>
      <c r="N1018" s="298"/>
      <c r="O1018" s="288"/>
      <c r="P1018" s="298"/>
      <c r="R1018" s="337"/>
      <c r="S1018" s="298"/>
      <c r="T1018" s="298"/>
      <c r="U1018" s="298"/>
      <c r="V1018" s="298"/>
      <c r="W1018" s="298"/>
    </row>
    <row r="1019" spans="4:23" x14ac:dyDescent="0.2">
      <c r="D1019" s="288"/>
      <c r="E1019" s="297"/>
      <c r="H1019" s="288"/>
      <c r="I1019" s="288"/>
      <c r="J1019" s="336"/>
      <c r="K1019" s="288"/>
      <c r="L1019" s="288"/>
      <c r="M1019" s="288"/>
      <c r="N1019" s="298"/>
      <c r="O1019" s="288"/>
      <c r="P1019" s="298"/>
      <c r="R1019" s="337"/>
      <c r="S1019" s="298"/>
      <c r="T1019" s="298"/>
      <c r="U1019" s="298"/>
      <c r="V1019" s="298"/>
      <c r="W1019" s="298"/>
    </row>
    <row r="1020" spans="4:23" x14ac:dyDescent="0.2">
      <c r="D1020" s="288"/>
      <c r="E1020" s="297"/>
      <c r="H1020" s="288"/>
      <c r="I1020" s="288"/>
      <c r="J1020" s="336"/>
      <c r="K1020" s="288"/>
      <c r="L1020" s="288"/>
      <c r="M1020" s="288"/>
      <c r="N1020" s="298"/>
      <c r="O1020" s="288"/>
      <c r="P1020" s="298"/>
      <c r="R1020" s="337"/>
      <c r="S1020" s="298"/>
      <c r="T1020" s="298"/>
      <c r="U1020" s="298"/>
      <c r="V1020" s="298"/>
      <c r="W1020" s="298"/>
    </row>
    <row r="1021" spans="4:23" x14ac:dyDescent="0.2">
      <c r="D1021" s="288"/>
      <c r="E1021" s="297"/>
      <c r="H1021" s="288"/>
      <c r="I1021" s="288"/>
      <c r="J1021" s="336"/>
      <c r="K1021" s="288"/>
      <c r="L1021" s="288"/>
      <c r="M1021" s="288"/>
      <c r="N1021" s="298"/>
      <c r="O1021" s="288"/>
      <c r="P1021" s="298"/>
      <c r="R1021" s="337"/>
      <c r="S1021" s="298"/>
      <c r="T1021" s="298"/>
      <c r="U1021" s="298"/>
      <c r="V1021" s="298"/>
      <c r="W1021" s="298"/>
    </row>
    <row r="1022" spans="4:23" x14ac:dyDescent="0.2">
      <c r="D1022" s="288"/>
      <c r="E1022" s="297"/>
      <c r="H1022" s="288"/>
      <c r="I1022" s="288"/>
      <c r="J1022" s="336"/>
      <c r="K1022" s="288"/>
      <c r="L1022" s="288"/>
      <c r="M1022" s="288"/>
      <c r="N1022" s="298"/>
      <c r="O1022" s="288"/>
      <c r="P1022" s="298"/>
      <c r="R1022" s="337"/>
      <c r="S1022" s="298"/>
      <c r="T1022" s="298"/>
      <c r="U1022" s="298"/>
      <c r="V1022" s="298"/>
      <c r="W1022" s="298"/>
    </row>
    <row r="1023" spans="4:23" x14ac:dyDescent="0.2">
      <c r="D1023" s="288"/>
      <c r="E1023" s="297"/>
      <c r="H1023" s="288"/>
      <c r="I1023" s="288"/>
      <c r="J1023" s="336"/>
      <c r="K1023" s="288"/>
      <c r="L1023" s="288"/>
      <c r="M1023" s="288"/>
      <c r="N1023" s="298"/>
      <c r="O1023" s="288"/>
      <c r="P1023" s="298"/>
      <c r="R1023" s="337"/>
      <c r="S1023" s="298"/>
      <c r="T1023" s="298"/>
      <c r="U1023" s="298"/>
      <c r="V1023" s="298"/>
      <c r="W1023" s="298"/>
    </row>
    <row r="1024" spans="4:23" x14ac:dyDescent="0.2">
      <c r="D1024" s="288"/>
      <c r="E1024" s="297"/>
      <c r="H1024" s="288"/>
      <c r="I1024" s="288"/>
      <c r="J1024" s="336"/>
      <c r="K1024" s="288"/>
      <c r="L1024" s="288"/>
      <c r="M1024" s="288"/>
      <c r="N1024" s="298"/>
      <c r="O1024" s="288"/>
      <c r="P1024" s="298"/>
      <c r="R1024" s="337"/>
      <c r="S1024" s="298"/>
      <c r="T1024" s="298"/>
      <c r="U1024" s="298"/>
      <c r="V1024" s="298"/>
      <c r="W1024" s="298"/>
    </row>
    <row r="1025" spans="4:23" x14ac:dyDescent="0.2">
      <c r="D1025" s="288"/>
      <c r="E1025" s="297"/>
      <c r="H1025" s="288"/>
      <c r="I1025" s="288"/>
      <c r="J1025" s="336"/>
      <c r="K1025" s="288"/>
      <c r="L1025" s="288"/>
      <c r="M1025" s="288"/>
      <c r="N1025" s="298"/>
      <c r="O1025" s="288"/>
      <c r="P1025" s="298"/>
      <c r="R1025" s="337"/>
      <c r="S1025" s="298"/>
      <c r="T1025" s="298"/>
      <c r="U1025" s="298"/>
      <c r="V1025" s="298"/>
      <c r="W1025" s="298"/>
    </row>
    <row r="1026" spans="4:23" x14ac:dyDescent="0.2">
      <c r="D1026" s="288"/>
      <c r="E1026" s="297"/>
      <c r="H1026" s="288"/>
      <c r="I1026" s="288"/>
      <c r="J1026" s="336"/>
      <c r="K1026" s="288"/>
      <c r="L1026" s="288"/>
      <c r="M1026" s="288"/>
      <c r="N1026" s="298"/>
      <c r="O1026" s="288"/>
      <c r="P1026" s="298"/>
      <c r="R1026" s="337"/>
      <c r="S1026" s="298"/>
      <c r="T1026" s="298"/>
      <c r="U1026" s="298"/>
      <c r="V1026" s="298"/>
      <c r="W1026" s="298"/>
    </row>
    <row r="1027" spans="4:23" x14ac:dyDescent="0.2">
      <c r="D1027" s="288"/>
      <c r="E1027" s="297"/>
      <c r="H1027" s="288"/>
      <c r="I1027" s="288"/>
      <c r="J1027" s="336"/>
      <c r="K1027" s="288"/>
      <c r="L1027" s="288"/>
      <c r="M1027" s="288"/>
      <c r="N1027" s="298"/>
      <c r="O1027" s="288"/>
      <c r="P1027" s="298"/>
      <c r="R1027" s="337"/>
      <c r="S1027" s="298"/>
      <c r="T1027" s="298"/>
      <c r="U1027" s="298"/>
      <c r="V1027" s="298"/>
      <c r="W1027" s="298"/>
    </row>
    <row r="1028" spans="4:23" x14ac:dyDescent="0.2">
      <c r="D1028" s="288"/>
      <c r="E1028" s="297"/>
      <c r="H1028" s="288"/>
      <c r="I1028" s="288"/>
      <c r="J1028" s="336"/>
      <c r="K1028" s="288"/>
      <c r="L1028" s="288"/>
      <c r="M1028" s="288"/>
      <c r="N1028" s="298"/>
      <c r="O1028" s="288"/>
      <c r="P1028" s="298"/>
      <c r="R1028" s="337"/>
      <c r="S1028" s="298"/>
      <c r="T1028" s="298"/>
      <c r="U1028" s="298"/>
      <c r="V1028" s="298"/>
      <c r="W1028" s="298"/>
    </row>
    <row r="1029" spans="4:23" x14ac:dyDescent="0.2">
      <c r="D1029" s="288"/>
      <c r="E1029" s="297"/>
      <c r="H1029" s="288"/>
      <c r="I1029" s="288"/>
      <c r="J1029" s="336"/>
      <c r="K1029" s="288"/>
      <c r="L1029" s="288"/>
      <c r="M1029" s="288"/>
      <c r="N1029" s="298"/>
      <c r="O1029" s="288"/>
      <c r="P1029" s="298"/>
      <c r="R1029" s="337"/>
      <c r="S1029" s="298"/>
      <c r="T1029" s="298"/>
      <c r="U1029" s="298"/>
      <c r="V1029" s="298"/>
      <c r="W1029" s="298"/>
    </row>
    <row r="1030" spans="4:23" x14ac:dyDescent="0.2">
      <c r="D1030" s="288"/>
      <c r="E1030" s="297"/>
      <c r="H1030" s="288"/>
      <c r="I1030" s="288"/>
      <c r="J1030" s="336"/>
      <c r="K1030" s="288"/>
      <c r="L1030" s="288"/>
      <c r="M1030" s="288"/>
      <c r="N1030" s="298"/>
      <c r="O1030" s="288"/>
      <c r="P1030" s="298"/>
      <c r="R1030" s="337"/>
      <c r="S1030" s="298"/>
      <c r="T1030" s="298"/>
      <c r="U1030" s="298"/>
      <c r="V1030" s="298"/>
      <c r="W1030" s="298"/>
    </row>
    <row r="1031" spans="4:23" x14ac:dyDescent="0.2">
      <c r="D1031" s="288"/>
      <c r="E1031" s="297"/>
      <c r="H1031" s="288"/>
      <c r="I1031" s="288"/>
      <c r="J1031" s="336"/>
      <c r="K1031" s="288"/>
      <c r="L1031" s="288"/>
      <c r="M1031" s="288"/>
      <c r="N1031" s="298"/>
      <c r="O1031" s="288"/>
      <c r="P1031" s="298"/>
      <c r="R1031" s="337"/>
      <c r="S1031" s="298"/>
      <c r="T1031" s="298"/>
      <c r="U1031" s="298"/>
      <c r="V1031" s="298"/>
      <c r="W1031" s="298"/>
    </row>
    <row r="1032" spans="4:23" x14ac:dyDescent="0.2">
      <c r="D1032" s="288"/>
      <c r="E1032" s="297"/>
      <c r="H1032" s="288"/>
      <c r="I1032" s="288"/>
      <c r="J1032" s="336"/>
      <c r="K1032" s="288"/>
      <c r="L1032" s="288"/>
      <c r="M1032" s="288"/>
      <c r="N1032" s="298"/>
      <c r="O1032" s="288"/>
      <c r="P1032" s="298"/>
      <c r="R1032" s="337"/>
      <c r="S1032" s="298"/>
      <c r="T1032" s="298"/>
      <c r="U1032" s="298"/>
      <c r="V1032" s="298"/>
      <c r="W1032" s="298"/>
    </row>
    <row r="1033" spans="4:23" x14ac:dyDescent="0.2">
      <c r="D1033" s="288"/>
      <c r="E1033" s="297"/>
      <c r="H1033" s="288"/>
      <c r="I1033" s="288"/>
      <c r="J1033" s="336"/>
      <c r="K1033" s="288"/>
      <c r="L1033" s="288"/>
      <c r="M1033" s="288"/>
      <c r="N1033" s="298"/>
      <c r="O1033" s="288"/>
      <c r="P1033" s="298"/>
      <c r="R1033" s="337"/>
      <c r="S1033" s="298"/>
      <c r="T1033" s="298"/>
      <c r="U1033" s="298"/>
      <c r="V1033" s="298"/>
      <c r="W1033" s="298"/>
    </row>
    <row r="1034" spans="4:23" x14ac:dyDescent="0.2">
      <c r="D1034" s="288"/>
      <c r="E1034" s="297"/>
      <c r="H1034" s="288"/>
      <c r="I1034" s="288"/>
      <c r="J1034" s="336"/>
      <c r="K1034" s="288"/>
      <c r="L1034" s="288"/>
      <c r="M1034" s="288"/>
      <c r="N1034" s="298"/>
      <c r="O1034" s="288"/>
      <c r="P1034" s="298"/>
      <c r="R1034" s="337"/>
      <c r="S1034" s="298"/>
      <c r="T1034" s="298"/>
      <c r="U1034" s="298"/>
      <c r="V1034" s="298"/>
      <c r="W1034" s="298"/>
    </row>
    <row r="1035" spans="4:23" x14ac:dyDescent="0.2">
      <c r="D1035" s="288"/>
      <c r="E1035" s="297"/>
      <c r="H1035" s="288"/>
      <c r="I1035" s="288"/>
      <c r="J1035" s="336"/>
      <c r="K1035" s="288"/>
      <c r="L1035" s="288"/>
      <c r="M1035" s="288"/>
      <c r="N1035" s="298"/>
      <c r="O1035" s="288"/>
      <c r="P1035" s="298"/>
      <c r="R1035" s="337"/>
      <c r="S1035" s="298"/>
      <c r="T1035" s="298"/>
      <c r="U1035" s="298"/>
      <c r="V1035" s="298"/>
      <c r="W1035" s="298"/>
    </row>
    <row r="1036" spans="4:23" x14ac:dyDescent="0.2">
      <c r="D1036" s="288"/>
      <c r="E1036" s="297"/>
      <c r="H1036" s="288"/>
      <c r="I1036" s="288"/>
      <c r="J1036" s="336"/>
      <c r="K1036" s="288"/>
      <c r="L1036" s="288"/>
      <c r="M1036" s="288"/>
      <c r="N1036" s="298"/>
      <c r="O1036" s="288"/>
      <c r="P1036" s="298"/>
      <c r="R1036" s="337"/>
      <c r="S1036" s="298"/>
      <c r="T1036" s="298"/>
      <c r="U1036" s="298"/>
      <c r="V1036" s="298"/>
      <c r="W1036" s="298"/>
    </row>
    <row r="1037" spans="4:23" x14ac:dyDescent="0.2">
      <c r="D1037" s="288"/>
      <c r="E1037" s="297"/>
      <c r="H1037" s="288"/>
      <c r="I1037" s="288"/>
      <c r="J1037" s="336"/>
      <c r="K1037" s="288"/>
      <c r="L1037" s="288"/>
      <c r="M1037" s="288"/>
      <c r="N1037" s="298"/>
      <c r="O1037" s="288"/>
      <c r="P1037" s="298"/>
      <c r="R1037" s="337"/>
      <c r="S1037" s="298"/>
      <c r="T1037" s="298"/>
      <c r="U1037" s="298"/>
      <c r="V1037" s="298"/>
      <c r="W1037" s="298"/>
    </row>
    <row r="1038" spans="4:23" x14ac:dyDescent="0.2">
      <c r="D1038" s="288"/>
      <c r="E1038" s="297"/>
      <c r="H1038" s="288"/>
      <c r="I1038" s="288"/>
      <c r="J1038" s="336"/>
      <c r="K1038" s="288"/>
      <c r="L1038" s="288"/>
      <c r="M1038" s="288"/>
      <c r="N1038" s="298"/>
      <c r="O1038" s="288"/>
      <c r="P1038" s="298"/>
      <c r="R1038" s="337"/>
      <c r="S1038" s="298"/>
      <c r="T1038" s="298"/>
      <c r="U1038" s="298"/>
      <c r="V1038" s="298"/>
      <c r="W1038" s="298"/>
    </row>
    <row r="1039" spans="4:23" x14ac:dyDescent="0.2">
      <c r="D1039" s="288"/>
      <c r="E1039" s="297"/>
      <c r="H1039" s="288"/>
      <c r="I1039" s="288"/>
      <c r="J1039" s="336"/>
      <c r="K1039" s="288"/>
      <c r="L1039" s="288"/>
      <c r="M1039" s="288"/>
      <c r="N1039" s="298"/>
      <c r="O1039" s="288"/>
      <c r="P1039" s="298"/>
      <c r="R1039" s="337"/>
      <c r="S1039" s="298"/>
      <c r="T1039" s="298"/>
      <c r="U1039" s="298"/>
      <c r="V1039" s="298"/>
      <c r="W1039" s="298"/>
    </row>
    <row r="1040" spans="4:23" x14ac:dyDescent="0.2">
      <c r="D1040" s="288"/>
      <c r="E1040" s="297"/>
      <c r="H1040" s="288"/>
      <c r="I1040" s="288"/>
      <c r="J1040" s="336"/>
      <c r="K1040" s="288"/>
      <c r="L1040" s="288"/>
      <c r="M1040" s="288"/>
      <c r="N1040" s="298"/>
      <c r="O1040" s="288"/>
      <c r="P1040" s="298"/>
      <c r="R1040" s="337"/>
      <c r="S1040" s="298"/>
      <c r="T1040" s="298"/>
      <c r="U1040" s="298"/>
      <c r="V1040" s="298"/>
      <c r="W1040" s="298"/>
    </row>
    <row r="1041" spans="4:23" x14ac:dyDescent="0.2">
      <c r="D1041" s="288"/>
      <c r="E1041" s="297"/>
      <c r="H1041" s="288"/>
      <c r="I1041" s="288"/>
      <c r="J1041" s="336"/>
      <c r="K1041" s="288"/>
      <c r="L1041" s="288"/>
      <c r="M1041" s="288"/>
      <c r="N1041" s="298"/>
      <c r="O1041" s="288"/>
      <c r="P1041" s="298"/>
      <c r="R1041" s="337"/>
      <c r="S1041" s="298"/>
      <c r="T1041" s="298"/>
      <c r="U1041" s="298"/>
      <c r="V1041" s="298"/>
      <c r="W1041" s="298"/>
    </row>
    <row r="1042" spans="4:23" x14ac:dyDescent="0.2">
      <c r="D1042" s="288"/>
      <c r="E1042" s="297"/>
      <c r="H1042" s="288"/>
      <c r="I1042" s="288"/>
      <c r="J1042" s="336"/>
      <c r="K1042" s="288"/>
      <c r="L1042" s="288"/>
      <c r="M1042" s="288"/>
      <c r="N1042" s="298"/>
      <c r="O1042" s="288"/>
      <c r="P1042" s="298"/>
      <c r="R1042" s="337"/>
      <c r="S1042" s="298"/>
      <c r="T1042" s="298"/>
      <c r="U1042" s="298"/>
      <c r="V1042" s="298"/>
      <c r="W1042" s="298"/>
    </row>
    <row r="1043" spans="4:23" x14ac:dyDescent="0.2">
      <c r="D1043" s="288"/>
      <c r="E1043" s="297"/>
      <c r="H1043" s="288"/>
      <c r="I1043" s="288"/>
      <c r="J1043" s="336"/>
      <c r="K1043" s="288"/>
      <c r="L1043" s="288"/>
      <c r="M1043" s="288"/>
      <c r="N1043" s="298"/>
      <c r="O1043" s="288"/>
      <c r="P1043" s="298"/>
      <c r="R1043" s="337"/>
      <c r="S1043" s="298"/>
      <c r="T1043" s="298"/>
      <c r="U1043" s="298"/>
      <c r="V1043" s="298"/>
      <c r="W1043" s="298"/>
    </row>
    <row r="1044" spans="4:23" x14ac:dyDescent="0.2">
      <c r="D1044" s="288"/>
      <c r="E1044" s="297"/>
      <c r="H1044" s="288"/>
      <c r="I1044" s="288"/>
      <c r="J1044" s="336"/>
      <c r="K1044" s="288"/>
      <c r="L1044" s="288"/>
      <c r="M1044" s="288"/>
      <c r="N1044" s="298"/>
      <c r="O1044" s="288"/>
      <c r="P1044" s="298"/>
      <c r="R1044" s="337"/>
      <c r="S1044" s="298"/>
      <c r="T1044" s="298"/>
      <c r="U1044" s="298"/>
      <c r="V1044" s="298"/>
      <c r="W1044" s="298"/>
    </row>
    <row r="1045" spans="4:23" x14ac:dyDescent="0.2">
      <c r="D1045" s="288"/>
      <c r="E1045" s="297"/>
      <c r="H1045" s="288"/>
      <c r="I1045" s="288"/>
      <c r="J1045" s="336"/>
      <c r="K1045" s="288"/>
      <c r="L1045" s="288"/>
      <c r="M1045" s="288"/>
      <c r="N1045" s="298"/>
      <c r="O1045" s="288"/>
      <c r="P1045" s="298"/>
      <c r="R1045" s="337"/>
      <c r="S1045" s="298"/>
      <c r="T1045" s="298"/>
      <c r="U1045" s="298"/>
      <c r="V1045" s="298"/>
      <c r="W1045" s="298"/>
    </row>
    <row r="1046" spans="4:23" x14ac:dyDescent="0.2">
      <c r="D1046" s="288"/>
      <c r="E1046" s="297"/>
      <c r="H1046" s="288"/>
      <c r="I1046" s="288"/>
      <c r="J1046" s="336"/>
      <c r="K1046" s="288"/>
      <c r="L1046" s="288"/>
      <c r="M1046" s="288"/>
      <c r="N1046" s="298"/>
      <c r="O1046" s="288"/>
      <c r="P1046" s="298"/>
      <c r="R1046" s="337"/>
      <c r="S1046" s="298"/>
      <c r="T1046" s="298"/>
      <c r="U1046" s="298"/>
      <c r="V1046" s="298"/>
      <c r="W1046" s="298"/>
    </row>
    <row r="1047" spans="4:23" x14ac:dyDescent="0.2">
      <c r="D1047" s="288"/>
      <c r="E1047" s="297"/>
      <c r="H1047" s="288"/>
      <c r="I1047" s="288"/>
      <c r="J1047" s="336"/>
      <c r="K1047" s="288"/>
      <c r="L1047" s="288"/>
      <c r="M1047" s="288"/>
      <c r="N1047" s="298"/>
      <c r="O1047" s="288"/>
      <c r="P1047" s="298"/>
      <c r="R1047" s="337"/>
      <c r="S1047" s="298"/>
      <c r="T1047" s="298"/>
      <c r="U1047" s="298"/>
      <c r="V1047" s="298"/>
      <c r="W1047" s="298"/>
    </row>
    <row r="1048" spans="4:23" x14ac:dyDescent="0.2">
      <c r="D1048" s="288"/>
      <c r="E1048" s="297"/>
      <c r="H1048" s="288"/>
      <c r="I1048" s="288"/>
      <c r="J1048" s="336"/>
      <c r="K1048" s="288"/>
      <c r="L1048" s="288"/>
      <c r="M1048" s="288"/>
      <c r="N1048" s="298"/>
      <c r="O1048" s="288"/>
      <c r="P1048" s="298"/>
      <c r="R1048" s="337"/>
      <c r="S1048" s="298"/>
      <c r="T1048" s="298"/>
      <c r="U1048" s="298"/>
      <c r="V1048" s="298"/>
      <c r="W1048" s="298"/>
    </row>
    <row r="1049" spans="4:23" x14ac:dyDescent="0.2">
      <c r="D1049" s="288"/>
      <c r="E1049" s="297"/>
      <c r="H1049" s="288"/>
      <c r="I1049" s="288"/>
      <c r="J1049" s="336"/>
      <c r="K1049" s="288"/>
      <c r="L1049" s="288"/>
      <c r="M1049" s="288"/>
      <c r="N1049" s="298"/>
      <c r="O1049" s="288"/>
      <c r="P1049" s="298"/>
      <c r="R1049" s="337"/>
      <c r="S1049" s="298"/>
      <c r="T1049" s="298"/>
      <c r="U1049" s="298"/>
      <c r="V1049" s="298"/>
      <c r="W1049" s="298"/>
    </row>
    <row r="1050" spans="4:23" x14ac:dyDescent="0.2">
      <c r="D1050" s="288"/>
      <c r="E1050" s="297"/>
      <c r="H1050" s="288"/>
      <c r="I1050" s="288"/>
      <c r="J1050" s="336"/>
      <c r="K1050" s="288"/>
      <c r="L1050" s="288"/>
      <c r="M1050" s="288"/>
      <c r="N1050" s="298"/>
      <c r="O1050" s="288"/>
      <c r="P1050" s="298"/>
      <c r="R1050" s="337"/>
      <c r="S1050" s="298"/>
      <c r="T1050" s="298"/>
      <c r="U1050" s="298"/>
      <c r="V1050" s="298"/>
      <c r="W1050" s="298"/>
    </row>
    <row r="1051" spans="4:23" x14ac:dyDescent="0.2">
      <c r="D1051" s="288"/>
      <c r="E1051" s="297"/>
      <c r="H1051" s="288"/>
      <c r="I1051" s="288"/>
      <c r="J1051" s="336"/>
      <c r="K1051" s="288"/>
      <c r="L1051" s="288"/>
      <c r="M1051" s="288"/>
      <c r="N1051" s="298"/>
      <c r="O1051" s="288"/>
      <c r="P1051" s="298"/>
      <c r="R1051" s="337"/>
      <c r="S1051" s="298"/>
      <c r="T1051" s="298"/>
      <c r="U1051" s="298"/>
      <c r="V1051" s="298"/>
      <c r="W1051" s="298"/>
    </row>
    <row r="1052" spans="4:23" x14ac:dyDescent="0.2">
      <c r="D1052" s="288"/>
      <c r="E1052" s="297"/>
      <c r="H1052" s="288"/>
      <c r="I1052" s="288"/>
      <c r="J1052" s="336"/>
      <c r="K1052" s="288"/>
      <c r="L1052" s="288"/>
      <c r="M1052" s="288"/>
      <c r="N1052" s="298"/>
      <c r="O1052" s="288"/>
      <c r="P1052" s="298"/>
      <c r="R1052" s="337"/>
      <c r="S1052" s="298"/>
      <c r="T1052" s="298"/>
      <c r="U1052" s="298"/>
      <c r="V1052" s="298"/>
      <c r="W1052" s="298"/>
    </row>
    <row r="1053" spans="4:23" x14ac:dyDescent="0.2">
      <c r="D1053" s="288"/>
      <c r="E1053" s="297"/>
      <c r="H1053" s="288"/>
      <c r="I1053" s="288"/>
      <c r="J1053" s="336"/>
      <c r="K1053" s="288"/>
      <c r="L1053" s="288"/>
      <c r="M1053" s="288"/>
      <c r="N1053" s="298"/>
      <c r="O1053" s="288"/>
      <c r="P1053" s="298"/>
      <c r="R1053" s="337"/>
      <c r="S1053" s="298"/>
      <c r="T1053" s="298"/>
      <c r="U1053" s="298"/>
      <c r="V1053" s="298"/>
      <c r="W1053" s="298"/>
    </row>
    <row r="1054" spans="4:23" x14ac:dyDescent="0.2">
      <c r="D1054" s="288"/>
      <c r="E1054" s="297"/>
      <c r="H1054" s="288"/>
      <c r="I1054" s="288"/>
      <c r="J1054" s="336"/>
      <c r="K1054" s="288"/>
      <c r="L1054" s="288"/>
      <c r="M1054" s="288"/>
      <c r="N1054" s="298"/>
      <c r="O1054" s="288"/>
      <c r="P1054" s="298"/>
      <c r="R1054" s="337"/>
      <c r="S1054" s="298"/>
      <c r="T1054" s="298"/>
      <c r="U1054" s="298"/>
      <c r="V1054" s="298"/>
      <c r="W1054" s="298"/>
    </row>
    <row r="1055" spans="4:23" x14ac:dyDescent="0.2">
      <c r="D1055" s="288"/>
      <c r="E1055" s="297"/>
      <c r="H1055" s="288"/>
      <c r="I1055" s="288"/>
      <c r="J1055" s="336"/>
      <c r="K1055" s="288"/>
      <c r="L1055" s="288"/>
      <c r="M1055" s="288"/>
      <c r="N1055" s="298"/>
      <c r="O1055" s="288"/>
      <c r="P1055" s="298"/>
      <c r="R1055" s="337"/>
      <c r="S1055" s="298"/>
      <c r="T1055" s="298"/>
      <c r="U1055" s="298"/>
      <c r="V1055" s="298"/>
      <c r="W1055" s="298"/>
    </row>
    <row r="1056" spans="4:23" x14ac:dyDescent="0.2">
      <c r="D1056" s="288"/>
      <c r="E1056" s="297"/>
      <c r="H1056" s="288"/>
      <c r="I1056" s="288"/>
      <c r="J1056" s="336"/>
      <c r="K1056" s="288"/>
      <c r="L1056" s="288"/>
      <c r="M1056" s="288"/>
      <c r="N1056" s="298"/>
      <c r="O1056" s="288"/>
      <c r="P1056" s="298"/>
      <c r="R1056" s="337"/>
      <c r="S1056" s="298"/>
      <c r="T1056" s="298"/>
      <c r="U1056" s="298"/>
      <c r="V1056" s="298"/>
      <c r="W1056" s="298"/>
    </row>
    <row r="1057" spans="4:23" x14ac:dyDescent="0.2">
      <c r="D1057" s="288"/>
      <c r="E1057" s="297"/>
      <c r="H1057" s="288"/>
      <c r="I1057" s="288"/>
      <c r="J1057" s="336"/>
      <c r="K1057" s="288"/>
      <c r="L1057" s="288"/>
      <c r="M1057" s="288"/>
      <c r="N1057" s="298"/>
      <c r="O1057" s="288"/>
      <c r="P1057" s="298"/>
      <c r="R1057" s="337"/>
      <c r="S1057" s="298"/>
      <c r="T1057" s="298"/>
      <c r="U1057" s="298"/>
      <c r="V1057" s="298"/>
      <c r="W1057" s="298"/>
    </row>
    <row r="1058" spans="4:23" x14ac:dyDescent="0.2">
      <c r="D1058" s="288"/>
      <c r="E1058" s="297"/>
      <c r="H1058" s="288"/>
      <c r="I1058" s="288"/>
      <c r="J1058" s="336"/>
      <c r="K1058" s="288"/>
      <c r="L1058" s="288"/>
      <c r="M1058" s="288"/>
      <c r="N1058" s="298"/>
      <c r="O1058" s="288"/>
      <c r="P1058" s="298"/>
      <c r="R1058" s="337"/>
      <c r="S1058" s="298"/>
      <c r="T1058" s="298"/>
      <c r="U1058" s="298"/>
      <c r="V1058" s="298"/>
      <c r="W1058" s="298"/>
    </row>
    <row r="1059" spans="4:23" x14ac:dyDescent="0.2">
      <c r="D1059" s="288"/>
      <c r="E1059" s="297"/>
      <c r="H1059" s="288"/>
      <c r="I1059" s="288"/>
      <c r="J1059" s="336"/>
      <c r="K1059" s="288"/>
      <c r="L1059" s="288"/>
      <c r="M1059" s="288"/>
      <c r="N1059" s="298"/>
      <c r="O1059" s="288"/>
      <c r="P1059" s="298"/>
      <c r="R1059" s="337"/>
      <c r="S1059" s="298"/>
      <c r="T1059" s="298"/>
      <c r="U1059" s="298"/>
      <c r="V1059" s="298"/>
      <c r="W1059" s="298"/>
    </row>
    <row r="1060" spans="4:23" x14ac:dyDescent="0.2">
      <c r="D1060" s="288"/>
      <c r="E1060" s="297"/>
      <c r="H1060" s="288"/>
      <c r="I1060" s="288"/>
      <c r="J1060" s="336"/>
      <c r="K1060" s="288"/>
      <c r="L1060" s="288"/>
      <c r="M1060" s="288"/>
      <c r="N1060" s="298"/>
      <c r="O1060" s="288"/>
      <c r="P1060" s="298"/>
      <c r="R1060" s="337"/>
      <c r="S1060" s="298"/>
      <c r="T1060" s="298"/>
      <c r="U1060" s="298"/>
      <c r="V1060" s="298"/>
      <c r="W1060" s="298"/>
    </row>
    <row r="1061" spans="4:23" x14ac:dyDescent="0.2">
      <c r="D1061" s="288"/>
      <c r="E1061" s="297"/>
      <c r="H1061" s="288"/>
      <c r="I1061" s="288"/>
      <c r="J1061" s="336"/>
      <c r="K1061" s="288"/>
      <c r="L1061" s="288"/>
      <c r="M1061" s="288"/>
      <c r="N1061" s="298"/>
      <c r="O1061" s="288"/>
      <c r="P1061" s="298"/>
      <c r="R1061" s="337"/>
      <c r="S1061" s="298"/>
      <c r="T1061" s="298"/>
      <c r="U1061" s="298"/>
      <c r="V1061" s="298"/>
      <c r="W1061" s="298"/>
    </row>
    <row r="1062" spans="4:23" x14ac:dyDescent="0.2">
      <c r="D1062" s="288"/>
      <c r="E1062" s="297"/>
      <c r="H1062" s="288"/>
      <c r="I1062" s="288"/>
      <c r="J1062" s="336"/>
      <c r="K1062" s="288"/>
      <c r="L1062" s="288"/>
      <c r="M1062" s="288"/>
      <c r="N1062" s="298"/>
      <c r="O1062" s="288"/>
      <c r="P1062" s="298"/>
      <c r="R1062" s="337"/>
      <c r="S1062" s="298"/>
      <c r="T1062" s="298"/>
      <c r="U1062" s="298"/>
      <c r="V1062" s="298"/>
      <c r="W1062" s="298"/>
    </row>
    <row r="1063" spans="4:23" x14ac:dyDescent="0.2">
      <c r="D1063" s="288"/>
      <c r="E1063" s="297"/>
      <c r="H1063" s="288"/>
      <c r="I1063" s="288"/>
      <c r="J1063" s="336"/>
      <c r="K1063" s="288"/>
      <c r="L1063" s="288"/>
      <c r="M1063" s="288"/>
      <c r="N1063" s="298"/>
      <c r="O1063" s="288"/>
      <c r="P1063" s="298"/>
      <c r="R1063" s="337"/>
      <c r="S1063" s="298"/>
      <c r="T1063" s="298"/>
      <c r="U1063" s="298"/>
      <c r="V1063" s="298"/>
      <c r="W1063" s="298"/>
    </row>
    <row r="1064" spans="4:23" x14ac:dyDescent="0.2">
      <c r="D1064" s="288"/>
      <c r="E1064" s="297"/>
      <c r="H1064" s="288"/>
      <c r="I1064" s="288"/>
      <c r="J1064" s="336"/>
      <c r="K1064" s="288"/>
      <c r="L1064" s="288"/>
      <c r="M1064" s="288"/>
      <c r="N1064" s="298"/>
      <c r="O1064" s="288"/>
      <c r="P1064" s="298"/>
      <c r="R1064" s="337"/>
      <c r="S1064" s="298"/>
      <c r="T1064" s="298"/>
      <c r="U1064" s="298"/>
      <c r="V1064" s="298"/>
      <c r="W1064" s="298"/>
    </row>
    <row r="1065" spans="4:23" x14ac:dyDescent="0.2">
      <c r="D1065" s="288"/>
      <c r="E1065" s="297"/>
      <c r="H1065" s="288"/>
      <c r="I1065" s="288"/>
      <c r="J1065" s="336"/>
      <c r="K1065" s="288"/>
      <c r="L1065" s="288"/>
      <c r="M1065" s="288"/>
      <c r="N1065" s="298"/>
      <c r="O1065" s="288"/>
      <c r="P1065" s="298"/>
      <c r="R1065" s="337"/>
      <c r="S1065" s="298"/>
      <c r="T1065" s="298"/>
      <c r="U1065" s="298"/>
      <c r="V1065" s="298"/>
      <c r="W1065" s="298"/>
    </row>
    <row r="1066" spans="4:23" x14ac:dyDescent="0.2">
      <c r="D1066" s="288"/>
      <c r="E1066" s="297"/>
      <c r="H1066" s="288"/>
      <c r="I1066" s="288"/>
      <c r="J1066" s="336"/>
      <c r="K1066" s="288"/>
      <c r="L1066" s="288"/>
      <c r="M1066" s="288"/>
      <c r="N1066" s="298"/>
      <c r="O1066" s="288"/>
      <c r="P1066" s="298"/>
      <c r="R1066" s="337"/>
      <c r="S1066" s="298"/>
      <c r="T1066" s="298"/>
      <c r="U1066" s="298"/>
      <c r="V1066" s="298"/>
      <c r="W1066" s="298"/>
    </row>
    <row r="1067" spans="4:23" x14ac:dyDescent="0.2">
      <c r="D1067" s="288"/>
      <c r="E1067" s="297"/>
      <c r="H1067" s="288"/>
      <c r="I1067" s="288"/>
      <c r="J1067" s="336"/>
      <c r="K1067" s="288"/>
      <c r="L1067" s="288"/>
      <c r="M1067" s="288"/>
      <c r="N1067" s="298"/>
      <c r="O1067" s="288"/>
      <c r="P1067" s="298"/>
      <c r="R1067" s="337"/>
      <c r="S1067" s="298"/>
      <c r="T1067" s="298"/>
      <c r="U1067" s="298"/>
      <c r="V1067" s="298"/>
      <c r="W1067" s="298"/>
    </row>
    <row r="1068" spans="4:23" x14ac:dyDescent="0.2">
      <c r="D1068" s="288"/>
      <c r="E1068" s="297"/>
      <c r="H1068" s="288"/>
      <c r="I1068" s="288"/>
      <c r="J1068" s="336"/>
      <c r="K1068" s="288"/>
      <c r="L1068" s="288"/>
      <c r="M1068" s="288"/>
      <c r="N1068" s="298"/>
      <c r="O1068" s="288"/>
      <c r="P1068" s="298"/>
      <c r="R1068" s="337"/>
      <c r="S1068" s="298"/>
      <c r="T1068" s="298"/>
      <c r="U1068" s="298"/>
      <c r="V1068" s="298"/>
      <c r="W1068" s="298"/>
    </row>
    <row r="1069" spans="4:23" x14ac:dyDescent="0.2">
      <c r="D1069" s="288"/>
      <c r="E1069" s="297"/>
      <c r="H1069" s="288"/>
      <c r="I1069" s="288"/>
      <c r="J1069" s="336"/>
      <c r="K1069" s="288"/>
      <c r="L1069" s="288"/>
      <c r="M1069" s="288"/>
      <c r="N1069" s="298"/>
      <c r="O1069" s="288"/>
      <c r="P1069" s="298"/>
      <c r="R1069" s="337"/>
      <c r="S1069" s="298"/>
      <c r="T1069" s="298"/>
      <c r="U1069" s="298"/>
      <c r="V1069" s="298"/>
      <c r="W1069" s="298"/>
    </row>
    <row r="1070" spans="4:23" x14ac:dyDescent="0.2">
      <c r="D1070" s="288"/>
      <c r="E1070" s="297"/>
      <c r="H1070" s="288"/>
      <c r="I1070" s="288"/>
      <c r="J1070" s="336"/>
      <c r="K1070" s="288"/>
      <c r="L1070" s="288"/>
      <c r="M1070" s="288"/>
      <c r="N1070" s="298"/>
      <c r="O1070" s="288"/>
      <c r="P1070" s="298"/>
      <c r="R1070" s="337"/>
      <c r="S1070" s="298"/>
      <c r="T1070" s="298"/>
      <c r="U1070" s="298"/>
      <c r="V1070" s="298"/>
      <c r="W1070" s="298"/>
    </row>
    <row r="1071" spans="4:23" x14ac:dyDescent="0.2">
      <c r="D1071" s="288"/>
      <c r="E1071" s="297"/>
      <c r="H1071" s="288"/>
      <c r="I1071" s="288"/>
      <c r="J1071" s="336"/>
      <c r="K1071" s="288"/>
      <c r="L1071" s="288"/>
      <c r="M1071" s="288"/>
      <c r="N1071" s="298"/>
      <c r="O1071" s="288"/>
      <c r="P1071" s="298"/>
      <c r="R1071" s="337"/>
      <c r="S1071" s="298"/>
      <c r="T1071" s="298"/>
      <c r="U1071" s="298"/>
      <c r="V1071" s="298"/>
      <c r="W1071" s="298"/>
    </row>
    <row r="1072" spans="4:23" x14ac:dyDescent="0.2">
      <c r="D1072" s="288"/>
      <c r="E1072" s="297"/>
      <c r="H1072" s="288"/>
      <c r="I1072" s="288"/>
      <c r="J1072" s="336"/>
      <c r="K1072" s="288"/>
      <c r="L1072" s="288"/>
      <c r="M1072" s="288"/>
      <c r="N1072" s="298"/>
      <c r="O1072" s="288"/>
      <c r="P1072" s="298"/>
      <c r="R1072" s="337"/>
      <c r="S1072" s="298"/>
      <c r="T1072" s="298"/>
      <c r="U1072" s="298"/>
      <c r="V1072" s="298"/>
      <c r="W1072" s="298"/>
    </row>
    <row r="1073" spans="4:23" x14ac:dyDescent="0.2">
      <c r="D1073" s="288"/>
      <c r="E1073" s="297"/>
      <c r="H1073" s="288"/>
      <c r="I1073" s="288"/>
      <c r="J1073" s="336"/>
      <c r="K1073" s="288"/>
      <c r="L1073" s="288"/>
      <c r="M1073" s="288"/>
      <c r="N1073" s="298"/>
      <c r="O1073" s="288"/>
      <c r="P1073" s="298"/>
      <c r="R1073" s="337"/>
      <c r="S1073" s="298"/>
      <c r="T1073" s="298"/>
      <c r="U1073" s="298"/>
      <c r="V1073" s="298"/>
      <c r="W1073" s="298"/>
    </row>
    <row r="1074" spans="4:23" x14ac:dyDescent="0.2">
      <c r="D1074" s="288"/>
      <c r="E1074" s="297"/>
      <c r="H1074" s="288"/>
      <c r="I1074" s="288"/>
      <c r="J1074" s="336"/>
      <c r="K1074" s="288"/>
      <c r="L1074" s="288"/>
      <c r="M1074" s="288"/>
      <c r="N1074" s="298"/>
      <c r="O1074" s="288"/>
      <c r="P1074" s="298"/>
      <c r="R1074" s="337"/>
      <c r="S1074" s="298"/>
      <c r="T1074" s="298"/>
      <c r="U1074" s="298"/>
      <c r="V1074" s="298"/>
      <c r="W1074" s="298"/>
    </row>
    <row r="1075" spans="4:23" x14ac:dyDescent="0.2">
      <c r="D1075" s="288"/>
      <c r="E1075" s="297"/>
      <c r="H1075" s="288"/>
      <c r="I1075" s="288"/>
      <c r="J1075" s="336"/>
      <c r="K1075" s="288"/>
      <c r="L1075" s="288"/>
      <c r="M1075" s="288"/>
      <c r="N1075" s="298"/>
      <c r="O1075" s="288"/>
      <c r="P1075" s="298"/>
      <c r="R1075" s="337"/>
      <c r="S1075" s="298"/>
      <c r="T1075" s="298"/>
      <c r="U1075" s="298"/>
      <c r="V1075" s="298"/>
      <c r="W1075" s="298"/>
    </row>
    <row r="1076" spans="4:23" x14ac:dyDescent="0.2">
      <c r="D1076" s="288"/>
      <c r="E1076" s="297"/>
      <c r="H1076" s="288"/>
      <c r="I1076" s="288"/>
      <c r="J1076" s="336"/>
      <c r="K1076" s="288"/>
      <c r="L1076" s="288"/>
      <c r="M1076" s="288"/>
      <c r="N1076" s="298"/>
      <c r="O1076" s="288"/>
      <c r="P1076" s="298"/>
      <c r="R1076" s="337"/>
      <c r="S1076" s="298"/>
      <c r="T1076" s="298"/>
      <c r="U1076" s="298"/>
      <c r="V1076" s="298"/>
      <c r="W1076" s="298"/>
    </row>
    <row r="1077" spans="4:23" x14ac:dyDescent="0.2">
      <c r="D1077" s="288"/>
      <c r="E1077" s="297"/>
      <c r="H1077" s="288"/>
      <c r="I1077" s="288"/>
      <c r="J1077" s="336"/>
      <c r="K1077" s="288"/>
      <c r="L1077" s="288"/>
      <c r="M1077" s="288"/>
      <c r="N1077" s="298"/>
      <c r="O1077" s="288"/>
      <c r="P1077" s="298"/>
      <c r="R1077" s="337"/>
      <c r="S1077" s="298"/>
      <c r="T1077" s="298"/>
      <c r="U1077" s="298"/>
      <c r="V1077" s="298"/>
      <c r="W1077" s="298"/>
    </row>
    <row r="1078" spans="4:23" x14ac:dyDescent="0.2">
      <c r="D1078" s="288"/>
      <c r="E1078" s="297"/>
      <c r="H1078" s="288"/>
      <c r="I1078" s="288"/>
      <c r="J1078" s="336"/>
      <c r="K1078" s="288"/>
      <c r="L1078" s="288"/>
      <c r="M1078" s="288"/>
      <c r="N1078" s="298"/>
      <c r="O1078" s="288"/>
      <c r="P1078" s="298"/>
      <c r="R1078" s="337"/>
      <c r="S1078" s="298"/>
      <c r="T1078" s="298"/>
      <c r="U1078" s="298"/>
      <c r="V1078" s="298"/>
      <c r="W1078" s="298"/>
    </row>
    <row r="1079" spans="4:23" x14ac:dyDescent="0.2">
      <c r="D1079" s="288"/>
      <c r="E1079" s="297"/>
      <c r="H1079" s="288"/>
      <c r="I1079" s="288"/>
      <c r="J1079" s="336"/>
      <c r="K1079" s="288"/>
      <c r="L1079" s="288"/>
      <c r="M1079" s="288"/>
      <c r="N1079" s="298"/>
      <c r="O1079" s="288"/>
      <c r="P1079" s="298"/>
      <c r="R1079" s="337"/>
      <c r="S1079" s="298"/>
      <c r="T1079" s="298"/>
      <c r="U1079" s="298"/>
      <c r="V1079" s="298"/>
      <c r="W1079" s="298"/>
    </row>
    <row r="1080" spans="4:23" x14ac:dyDescent="0.2">
      <c r="D1080" s="288"/>
      <c r="E1080" s="297"/>
      <c r="H1080" s="288"/>
      <c r="I1080" s="288"/>
      <c r="J1080" s="336"/>
      <c r="K1080" s="288"/>
      <c r="L1080" s="288"/>
      <c r="M1080" s="288"/>
      <c r="N1080" s="298"/>
      <c r="O1080" s="288"/>
      <c r="P1080" s="298"/>
      <c r="R1080" s="337"/>
      <c r="S1080" s="298"/>
      <c r="T1080" s="298"/>
      <c r="U1080" s="298"/>
      <c r="V1080" s="298"/>
      <c r="W1080" s="298"/>
    </row>
    <row r="1081" spans="4:23" x14ac:dyDescent="0.2">
      <c r="D1081" s="288"/>
      <c r="E1081" s="297"/>
      <c r="H1081" s="288"/>
      <c r="I1081" s="288"/>
      <c r="J1081" s="336"/>
      <c r="K1081" s="288"/>
      <c r="L1081" s="288"/>
      <c r="M1081" s="288"/>
      <c r="N1081" s="298"/>
      <c r="O1081" s="288"/>
      <c r="P1081" s="298"/>
      <c r="R1081" s="337"/>
      <c r="S1081" s="298"/>
      <c r="T1081" s="298"/>
      <c r="U1081" s="298"/>
      <c r="V1081" s="298"/>
      <c r="W1081" s="298"/>
    </row>
    <row r="1082" spans="4:23" x14ac:dyDescent="0.2">
      <c r="D1082" s="288"/>
      <c r="E1082" s="297"/>
      <c r="H1082" s="288"/>
      <c r="I1082" s="288"/>
      <c r="J1082" s="336"/>
      <c r="K1082" s="288"/>
      <c r="L1082" s="288"/>
      <c r="M1082" s="288"/>
      <c r="N1082" s="298"/>
      <c r="O1082" s="288"/>
      <c r="P1082" s="298"/>
      <c r="R1082" s="337"/>
      <c r="S1082" s="298"/>
      <c r="T1082" s="298"/>
      <c r="U1082" s="298"/>
      <c r="V1082" s="298"/>
      <c r="W1082" s="298"/>
    </row>
    <row r="1083" spans="4:23" x14ac:dyDescent="0.2">
      <c r="D1083" s="288"/>
      <c r="E1083" s="297"/>
      <c r="H1083" s="288"/>
      <c r="I1083" s="288"/>
      <c r="J1083" s="336"/>
      <c r="K1083" s="288"/>
      <c r="L1083" s="288"/>
      <c r="M1083" s="288"/>
      <c r="N1083" s="298"/>
      <c r="O1083" s="288"/>
      <c r="P1083" s="298"/>
      <c r="R1083" s="337"/>
      <c r="S1083" s="298"/>
      <c r="T1083" s="298"/>
      <c r="U1083" s="298"/>
      <c r="V1083" s="298"/>
      <c r="W1083" s="298"/>
    </row>
    <row r="1084" spans="4:23" x14ac:dyDescent="0.2">
      <c r="D1084" s="288"/>
      <c r="E1084" s="297"/>
      <c r="H1084" s="288"/>
      <c r="I1084" s="288"/>
      <c r="J1084" s="336"/>
      <c r="K1084" s="288"/>
      <c r="L1084" s="288"/>
      <c r="M1084" s="288"/>
      <c r="N1084" s="298"/>
      <c r="O1084" s="288"/>
      <c r="P1084" s="298"/>
      <c r="R1084" s="337"/>
      <c r="S1084" s="298"/>
      <c r="T1084" s="298"/>
      <c r="U1084" s="298"/>
      <c r="V1084" s="298"/>
      <c r="W1084" s="298"/>
    </row>
    <row r="1085" spans="4:23" x14ac:dyDescent="0.2">
      <c r="D1085" s="288"/>
      <c r="E1085" s="297"/>
      <c r="H1085" s="288"/>
      <c r="I1085" s="288"/>
      <c r="J1085" s="336"/>
      <c r="K1085" s="288"/>
      <c r="L1085" s="288"/>
      <c r="M1085" s="288"/>
      <c r="N1085" s="298"/>
      <c r="O1085" s="288"/>
      <c r="P1085" s="298"/>
      <c r="R1085" s="337"/>
      <c r="S1085" s="298"/>
      <c r="T1085" s="298"/>
      <c r="U1085" s="298"/>
      <c r="V1085" s="298"/>
      <c r="W1085" s="298"/>
    </row>
    <row r="1086" spans="4:23" x14ac:dyDescent="0.2">
      <c r="D1086" s="288"/>
      <c r="E1086" s="297"/>
      <c r="H1086" s="288"/>
      <c r="I1086" s="288"/>
      <c r="J1086" s="336"/>
      <c r="K1086" s="288"/>
      <c r="L1086" s="288"/>
      <c r="M1086" s="288"/>
      <c r="N1086" s="298"/>
      <c r="O1086" s="288"/>
      <c r="P1086" s="298"/>
      <c r="R1086" s="337"/>
      <c r="S1086" s="298"/>
      <c r="T1086" s="298"/>
      <c r="U1086" s="298"/>
      <c r="V1086" s="298"/>
      <c r="W1086" s="298"/>
    </row>
    <row r="1087" spans="4:23" x14ac:dyDescent="0.2">
      <c r="D1087" s="288"/>
      <c r="E1087" s="297"/>
      <c r="H1087" s="288"/>
      <c r="I1087" s="288"/>
      <c r="J1087" s="336"/>
      <c r="K1087" s="288"/>
      <c r="L1087" s="288"/>
      <c r="M1087" s="288"/>
      <c r="N1087" s="298"/>
      <c r="O1087" s="288"/>
      <c r="P1087" s="298"/>
      <c r="R1087" s="337"/>
      <c r="S1087" s="298"/>
      <c r="T1087" s="298"/>
      <c r="U1087" s="298"/>
      <c r="V1087" s="298"/>
      <c r="W1087" s="298"/>
    </row>
    <row r="1088" spans="4:23" x14ac:dyDescent="0.2">
      <c r="D1088" s="288"/>
      <c r="E1088" s="297"/>
      <c r="H1088" s="288"/>
      <c r="I1088" s="288"/>
      <c r="J1088" s="336"/>
      <c r="K1088" s="288"/>
      <c r="L1088" s="288"/>
      <c r="M1088" s="288"/>
      <c r="N1088" s="298"/>
      <c r="O1088" s="288"/>
      <c r="P1088" s="298"/>
      <c r="R1088" s="337"/>
      <c r="S1088" s="298"/>
      <c r="T1088" s="298"/>
      <c r="U1088" s="298"/>
      <c r="V1088" s="298"/>
      <c r="W1088" s="298"/>
    </row>
    <row r="1089" spans="4:23" x14ac:dyDescent="0.2">
      <c r="D1089" s="288"/>
      <c r="E1089" s="297"/>
      <c r="H1089" s="288"/>
      <c r="I1089" s="288"/>
      <c r="J1089" s="336"/>
      <c r="K1089" s="288"/>
      <c r="L1089" s="288"/>
      <c r="M1089" s="288"/>
      <c r="N1089" s="298"/>
      <c r="O1089" s="288"/>
      <c r="P1089" s="298"/>
      <c r="R1089" s="337"/>
      <c r="S1089" s="298"/>
      <c r="T1089" s="298"/>
      <c r="U1089" s="298"/>
      <c r="V1089" s="298"/>
      <c r="W1089" s="298"/>
    </row>
    <row r="1090" spans="4:23" x14ac:dyDescent="0.2">
      <c r="D1090" s="288"/>
      <c r="E1090" s="297"/>
      <c r="H1090" s="288"/>
      <c r="I1090" s="288"/>
      <c r="J1090" s="336"/>
      <c r="K1090" s="288"/>
      <c r="L1090" s="288"/>
      <c r="M1090" s="288"/>
      <c r="N1090" s="298"/>
      <c r="O1090" s="288"/>
      <c r="P1090" s="298"/>
      <c r="R1090" s="337"/>
      <c r="S1090" s="298"/>
      <c r="T1090" s="298"/>
      <c r="U1090" s="298"/>
      <c r="V1090" s="298"/>
      <c r="W1090" s="298"/>
    </row>
    <row r="1091" spans="4:23" x14ac:dyDescent="0.2">
      <c r="D1091" s="288"/>
      <c r="E1091" s="297"/>
      <c r="H1091" s="288"/>
      <c r="I1091" s="288"/>
      <c r="J1091" s="336"/>
      <c r="K1091" s="288"/>
      <c r="L1091" s="288"/>
      <c r="M1091" s="288"/>
      <c r="N1091" s="298"/>
      <c r="O1091" s="288"/>
      <c r="P1091" s="298"/>
      <c r="R1091" s="337"/>
      <c r="S1091" s="298"/>
      <c r="T1091" s="298"/>
      <c r="U1091" s="298"/>
      <c r="V1091" s="298"/>
      <c r="W1091" s="298"/>
    </row>
    <row r="1092" spans="4:23" x14ac:dyDescent="0.2">
      <c r="D1092" s="288"/>
      <c r="E1092" s="297"/>
      <c r="H1092" s="288"/>
      <c r="I1092" s="288"/>
      <c r="J1092" s="336"/>
      <c r="K1092" s="288"/>
      <c r="L1092" s="288"/>
      <c r="M1092" s="288"/>
      <c r="N1092" s="298"/>
      <c r="O1092" s="288"/>
      <c r="P1092" s="298"/>
      <c r="R1092" s="337"/>
      <c r="S1092" s="298"/>
      <c r="T1092" s="298"/>
      <c r="U1092" s="298"/>
      <c r="V1092" s="298"/>
      <c r="W1092" s="298"/>
    </row>
    <row r="1093" spans="4:23" x14ac:dyDescent="0.2">
      <c r="D1093" s="288"/>
      <c r="E1093" s="297"/>
      <c r="H1093" s="288"/>
      <c r="I1093" s="288"/>
      <c r="J1093" s="336"/>
      <c r="K1093" s="288"/>
      <c r="L1093" s="288"/>
      <c r="M1093" s="288"/>
      <c r="N1093" s="298"/>
      <c r="O1093" s="288"/>
      <c r="P1093" s="298"/>
      <c r="R1093" s="337"/>
      <c r="S1093" s="298"/>
      <c r="T1093" s="298"/>
      <c r="U1093" s="298"/>
      <c r="V1093" s="298"/>
      <c r="W1093" s="298"/>
    </row>
    <row r="1094" spans="4:23" x14ac:dyDescent="0.2">
      <c r="D1094" s="288"/>
      <c r="E1094" s="297"/>
      <c r="H1094" s="288"/>
      <c r="I1094" s="288"/>
      <c r="J1094" s="336"/>
      <c r="K1094" s="288"/>
      <c r="L1094" s="288"/>
      <c r="M1094" s="288"/>
      <c r="N1094" s="298"/>
      <c r="O1094" s="288"/>
      <c r="P1094" s="298"/>
      <c r="R1094" s="337"/>
      <c r="S1094" s="298"/>
      <c r="T1094" s="298"/>
      <c r="U1094" s="298"/>
      <c r="V1094" s="298"/>
      <c r="W1094" s="298"/>
    </row>
    <row r="1095" spans="4:23" x14ac:dyDescent="0.2">
      <c r="D1095" s="288"/>
      <c r="E1095" s="297"/>
      <c r="H1095" s="288"/>
      <c r="I1095" s="288"/>
      <c r="J1095" s="336"/>
      <c r="K1095" s="288"/>
      <c r="L1095" s="288"/>
      <c r="M1095" s="288"/>
      <c r="N1095" s="298"/>
      <c r="O1095" s="288"/>
      <c r="P1095" s="298"/>
      <c r="R1095" s="337"/>
      <c r="S1095" s="298"/>
      <c r="T1095" s="298"/>
      <c r="U1095" s="298"/>
      <c r="V1095" s="298"/>
      <c r="W1095" s="298"/>
    </row>
    <row r="1096" spans="4:23" x14ac:dyDescent="0.2">
      <c r="D1096" s="288"/>
      <c r="E1096" s="297"/>
      <c r="H1096" s="288"/>
      <c r="I1096" s="288"/>
      <c r="J1096" s="336"/>
      <c r="K1096" s="288"/>
      <c r="L1096" s="288"/>
      <c r="M1096" s="288"/>
      <c r="N1096" s="298"/>
      <c r="O1096" s="288"/>
      <c r="P1096" s="298"/>
      <c r="R1096" s="337"/>
      <c r="S1096" s="298"/>
      <c r="T1096" s="298"/>
      <c r="U1096" s="298"/>
      <c r="V1096" s="298"/>
      <c r="W1096" s="298"/>
    </row>
    <row r="1097" spans="4:23" x14ac:dyDescent="0.2">
      <c r="D1097" s="288"/>
      <c r="E1097" s="297"/>
      <c r="H1097" s="288"/>
      <c r="I1097" s="288"/>
      <c r="J1097" s="336"/>
      <c r="K1097" s="288"/>
      <c r="L1097" s="288"/>
      <c r="M1097" s="288"/>
      <c r="N1097" s="298"/>
      <c r="O1097" s="288"/>
      <c r="P1097" s="298"/>
      <c r="R1097" s="337"/>
      <c r="S1097" s="298"/>
      <c r="T1097" s="298"/>
      <c r="U1097" s="298"/>
      <c r="V1097" s="298"/>
      <c r="W1097" s="298"/>
    </row>
    <row r="1098" spans="4:23" x14ac:dyDescent="0.2">
      <c r="D1098" s="288"/>
      <c r="E1098" s="297"/>
      <c r="H1098" s="288"/>
      <c r="I1098" s="288"/>
      <c r="J1098" s="336"/>
      <c r="K1098" s="288"/>
      <c r="L1098" s="288"/>
      <c r="M1098" s="288"/>
      <c r="N1098" s="298"/>
      <c r="O1098" s="288"/>
      <c r="P1098" s="298"/>
      <c r="R1098" s="337"/>
      <c r="S1098" s="298"/>
      <c r="T1098" s="298"/>
      <c r="U1098" s="298"/>
      <c r="V1098" s="298"/>
      <c r="W1098" s="298"/>
    </row>
    <row r="1099" spans="4:23" x14ac:dyDescent="0.2">
      <c r="D1099" s="288"/>
      <c r="E1099" s="297"/>
      <c r="H1099" s="288"/>
      <c r="I1099" s="288"/>
      <c r="J1099" s="336"/>
      <c r="K1099" s="288"/>
      <c r="L1099" s="288"/>
      <c r="M1099" s="288"/>
      <c r="N1099" s="298"/>
      <c r="O1099" s="288"/>
      <c r="P1099" s="298"/>
      <c r="R1099" s="337"/>
      <c r="S1099" s="298"/>
      <c r="T1099" s="298"/>
      <c r="U1099" s="298"/>
      <c r="V1099" s="298"/>
      <c r="W1099" s="298"/>
    </row>
    <row r="1100" spans="4:23" x14ac:dyDescent="0.2">
      <c r="D1100" s="288"/>
      <c r="E1100" s="297"/>
      <c r="H1100" s="288"/>
      <c r="I1100" s="288"/>
      <c r="J1100" s="336"/>
      <c r="K1100" s="288"/>
      <c r="L1100" s="288"/>
      <c r="M1100" s="288"/>
      <c r="N1100" s="298"/>
      <c r="O1100" s="288"/>
      <c r="P1100" s="298"/>
      <c r="R1100" s="337"/>
      <c r="S1100" s="298"/>
      <c r="T1100" s="298"/>
      <c r="U1100" s="298"/>
      <c r="V1100" s="298"/>
      <c r="W1100" s="298"/>
    </row>
    <row r="1101" spans="4:23" x14ac:dyDescent="0.2">
      <c r="D1101" s="288"/>
      <c r="E1101" s="297"/>
      <c r="H1101" s="288"/>
      <c r="I1101" s="288"/>
      <c r="J1101" s="336"/>
      <c r="K1101" s="288"/>
      <c r="L1101" s="288"/>
      <c r="M1101" s="288"/>
      <c r="N1101" s="298"/>
      <c r="O1101" s="288"/>
      <c r="P1101" s="298"/>
      <c r="R1101" s="337"/>
      <c r="S1101" s="298"/>
      <c r="T1101" s="298"/>
      <c r="U1101" s="298"/>
      <c r="V1101" s="298"/>
      <c r="W1101" s="298"/>
    </row>
    <row r="1102" spans="4:23" x14ac:dyDescent="0.2">
      <c r="D1102" s="288"/>
      <c r="E1102" s="297"/>
      <c r="H1102" s="288"/>
      <c r="I1102" s="288"/>
      <c r="J1102" s="336"/>
      <c r="K1102" s="288"/>
      <c r="L1102" s="288"/>
      <c r="M1102" s="288"/>
      <c r="N1102" s="298"/>
      <c r="O1102" s="288"/>
      <c r="P1102" s="298"/>
      <c r="R1102" s="337"/>
      <c r="S1102" s="298"/>
      <c r="T1102" s="298"/>
      <c r="U1102" s="298"/>
      <c r="V1102" s="298"/>
      <c r="W1102" s="298"/>
    </row>
    <row r="1103" spans="4:23" x14ac:dyDescent="0.2">
      <c r="D1103" s="288"/>
      <c r="E1103" s="297"/>
      <c r="H1103" s="288"/>
      <c r="I1103" s="288"/>
      <c r="J1103" s="336"/>
      <c r="K1103" s="288"/>
      <c r="L1103" s="288"/>
      <c r="M1103" s="288"/>
      <c r="N1103" s="298"/>
      <c r="O1103" s="288"/>
      <c r="P1103" s="298"/>
      <c r="R1103" s="337"/>
      <c r="S1103" s="298"/>
      <c r="T1103" s="298"/>
      <c r="U1103" s="298"/>
      <c r="V1103" s="298"/>
      <c r="W1103" s="298"/>
    </row>
    <row r="1104" spans="4:23" x14ac:dyDescent="0.2">
      <c r="D1104" s="288"/>
      <c r="E1104" s="297"/>
      <c r="H1104" s="288"/>
      <c r="I1104" s="288"/>
      <c r="J1104" s="336"/>
      <c r="K1104" s="288"/>
      <c r="L1104" s="288"/>
      <c r="M1104" s="288"/>
      <c r="N1104" s="298"/>
      <c r="O1104" s="288"/>
      <c r="P1104" s="298"/>
      <c r="R1104" s="337"/>
      <c r="S1104" s="298"/>
      <c r="T1104" s="298"/>
      <c r="U1104" s="298"/>
      <c r="V1104" s="298"/>
      <c r="W1104" s="298"/>
    </row>
    <row r="1105" spans="4:23" x14ac:dyDescent="0.2">
      <c r="D1105" s="288"/>
      <c r="E1105" s="297"/>
      <c r="H1105" s="288"/>
      <c r="I1105" s="288"/>
      <c r="J1105" s="336"/>
      <c r="K1105" s="288"/>
      <c r="L1105" s="288"/>
      <c r="M1105" s="288"/>
      <c r="N1105" s="298"/>
      <c r="O1105" s="288"/>
      <c r="P1105" s="298"/>
      <c r="R1105" s="337"/>
      <c r="S1105" s="298"/>
      <c r="T1105" s="298"/>
      <c r="U1105" s="298"/>
      <c r="V1105" s="298"/>
      <c r="W1105" s="298"/>
    </row>
    <row r="1106" spans="4:23" x14ac:dyDescent="0.2">
      <c r="D1106" s="288"/>
      <c r="E1106" s="297"/>
      <c r="H1106" s="288"/>
      <c r="I1106" s="288"/>
      <c r="J1106" s="336"/>
      <c r="K1106" s="288"/>
      <c r="L1106" s="288"/>
      <c r="M1106" s="288"/>
      <c r="N1106" s="298"/>
      <c r="O1106" s="288"/>
      <c r="P1106" s="298"/>
      <c r="R1106" s="337"/>
      <c r="S1106" s="298"/>
      <c r="T1106" s="298"/>
      <c r="U1106" s="298"/>
      <c r="V1106" s="298"/>
      <c r="W1106" s="298"/>
    </row>
    <row r="1107" spans="4:23" x14ac:dyDescent="0.2">
      <c r="D1107" s="288"/>
      <c r="E1107" s="297"/>
      <c r="H1107" s="288"/>
      <c r="I1107" s="288"/>
      <c r="J1107" s="336"/>
      <c r="K1107" s="288"/>
      <c r="L1107" s="288"/>
      <c r="M1107" s="288"/>
      <c r="N1107" s="298"/>
      <c r="O1107" s="288"/>
      <c r="P1107" s="298"/>
      <c r="R1107" s="337"/>
      <c r="S1107" s="298"/>
      <c r="T1107" s="298"/>
      <c r="U1107" s="298"/>
      <c r="V1107" s="298"/>
      <c r="W1107" s="298"/>
    </row>
    <row r="1108" spans="4:23" x14ac:dyDescent="0.2">
      <c r="D1108" s="288"/>
      <c r="E1108" s="297"/>
      <c r="H1108" s="288"/>
      <c r="I1108" s="288"/>
      <c r="J1108" s="336"/>
      <c r="K1108" s="288"/>
      <c r="L1108" s="288"/>
      <c r="M1108" s="288"/>
      <c r="N1108" s="298"/>
      <c r="O1108" s="288"/>
      <c r="P1108" s="298"/>
      <c r="R1108" s="337"/>
      <c r="S1108" s="298"/>
      <c r="T1108" s="298"/>
      <c r="U1108" s="298"/>
      <c r="V1108" s="298"/>
      <c r="W1108" s="298"/>
    </row>
    <row r="1109" spans="4:23" x14ac:dyDescent="0.2">
      <c r="D1109" s="288"/>
      <c r="E1109" s="297"/>
      <c r="H1109" s="288"/>
      <c r="I1109" s="288"/>
      <c r="J1109" s="336"/>
      <c r="K1109" s="288"/>
      <c r="L1109" s="288"/>
      <c r="M1109" s="288"/>
      <c r="N1109" s="298"/>
      <c r="O1109" s="288"/>
      <c r="P1109" s="298"/>
      <c r="R1109" s="337"/>
      <c r="S1109" s="298"/>
      <c r="T1109" s="298"/>
      <c r="U1109" s="298"/>
      <c r="V1109" s="298"/>
      <c r="W1109" s="298"/>
    </row>
    <row r="1110" spans="4:23" x14ac:dyDescent="0.2">
      <c r="D1110" s="288"/>
      <c r="E1110" s="297"/>
      <c r="H1110" s="288"/>
      <c r="I1110" s="288"/>
      <c r="J1110" s="336"/>
      <c r="K1110" s="288"/>
      <c r="L1110" s="288"/>
      <c r="M1110" s="288"/>
      <c r="N1110" s="298"/>
      <c r="O1110" s="288"/>
      <c r="P1110" s="298"/>
      <c r="R1110" s="337"/>
      <c r="S1110" s="298"/>
      <c r="T1110" s="298"/>
      <c r="U1110" s="298"/>
      <c r="V1110" s="298"/>
      <c r="W1110" s="298"/>
    </row>
    <row r="1111" spans="4:23" x14ac:dyDescent="0.2">
      <c r="D1111" s="288"/>
      <c r="E1111" s="297"/>
      <c r="H1111" s="288"/>
      <c r="I1111" s="288"/>
      <c r="J1111" s="336"/>
      <c r="K1111" s="288"/>
      <c r="L1111" s="288"/>
      <c r="M1111" s="288"/>
      <c r="N1111" s="298"/>
      <c r="O1111" s="288"/>
      <c r="P1111" s="298"/>
      <c r="R1111" s="337"/>
      <c r="S1111" s="298"/>
      <c r="T1111" s="298"/>
      <c r="U1111" s="298"/>
      <c r="V1111" s="298"/>
      <c r="W1111" s="298"/>
    </row>
    <row r="1112" spans="4:23" x14ac:dyDescent="0.2">
      <c r="D1112" s="288"/>
      <c r="E1112" s="297"/>
      <c r="H1112" s="288"/>
      <c r="I1112" s="288"/>
      <c r="J1112" s="336"/>
      <c r="K1112" s="288"/>
      <c r="L1112" s="288"/>
      <c r="M1112" s="288"/>
      <c r="N1112" s="298"/>
      <c r="O1112" s="288"/>
      <c r="P1112" s="298"/>
      <c r="R1112" s="337"/>
      <c r="S1112" s="298"/>
      <c r="T1112" s="298"/>
      <c r="U1112" s="298"/>
      <c r="V1112" s="298"/>
      <c r="W1112" s="298"/>
    </row>
    <row r="1113" spans="4:23" x14ac:dyDescent="0.2">
      <c r="D1113" s="288"/>
      <c r="E1113" s="297"/>
      <c r="H1113" s="288"/>
      <c r="I1113" s="288"/>
      <c r="J1113" s="336"/>
      <c r="K1113" s="288"/>
      <c r="L1113" s="288"/>
      <c r="M1113" s="288"/>
      <c r="N1113" s="298"/>
      <c r="O1113" s="288"/>
      <c r="P1113" s="298"/>
      <c r="R1113" s="337"/>
      <c r="S1113" s="298"/>
      <c r="T1113" s="298"/>
      <c r="U1113" s="298"/>
      <c r="V1113" s="298"/>
      <c r="W1113" s="298"/>
    </row>
    <row r="1114" spans="4:23" x14ac:dyDescent="0.2">
      <c r="D1114" s="288"/>
      <c r="E1114" s="297"/>
      <c r="H1114" s="288"/>
      <c r="I1114" s="288"/>
      <c r="J1114" s="336"/>
      <c r="K1114" s="288"/>
      <c r="L1114" s="288"/>
      <c r="M1114" s="288"/>
      <c r="N1114" s="298"/>
      <c r="O1114" s="288"/>
      <c r="P1114" s="298"/>
      <c r="R1114" s="337"/>
      <c r="S1114" s="298"/>
      <c r="T1114" s="298"/>
      <c r="U1114" s="298"/>
      <c r="V1114" s="298"/>
      <c r="W1114" s="298"/>
    </row>
    <row r="1115" spans="4:23" x14ac:dyDescent="0.2">
      <c r="D1115" s="288"/>
      <c r="E1115" s="297"/>
      <c r="H1115" s="288"/>
      <c r="I1115" s="288"/>
      <c r="J1115" s="336"/>
      <c r="K1115" s="288"/>
      <c r="L1115" s="288"/>
      <c r="M1115" s="288"/>
      <c r="N1115" s="298"/>
      <c r="O1115" s="288"/>
      <c r="P1115" s="298"/>
      <c r="R1115" s="337"/>
      <c r="S1115" s="298"/>
      <c r="T1115" s="298"/>
      <c r="U1115" s="298"/>
      <c r="V1115" s="298"/>
      <c r="W1115" s="298"/>
    </row>
    <row r="1116" spans="4:23" x14ac:dyDescent="0.2">
      <c r="D1116" s="288"/>
      <c r="E1116" s="297"/>
      <c r="H1116" s="288"/>
      <c r="I1116" s="288"/>
      <c r="J1116" s="336"/>
      <c r="K1116" s="288"/>
      <c r="L1116" s="288"/>
      <c r="M1116" s="288"/>
      <c r="N1116" s="298"/>
      <c r="O1116" s="288"/>
      <c r="P1116" s="298"/>
      <c r="R1116" s="337"/>
      <c r="S1116" s="298"/>
      <c r="T1116" s="298"/>
      <c r="U1116" s="298"/>
      <c r="V1116" s="298"/>
      <c r="W1116" s="298"/>
    </row>
    <row r="1117" spans="4:23" x14ac:dyDescent="0.2">
      <c r="D1117" s="288"/>
      <c r="E1117" s="297"/>
      <c r="H1117" s="288"/>
      <c r="I1117" s="288"/>
      <c r="J1117" s="336"/>
      <c r="K1117" s="288"/>
      <c r="L1117" s="288"/>
      <c r="M1117" s="288"/>
      <c r="N1117" s="298"/>
      <c r="O1117" s="288"/>
      <c r="P1117" s="298"/>
      <c r="R1117" s="337"/>
      <c r="S1117" s="298"/>
      <c r="T1117" s="298"/>
      <c r="U1117" s="298"/>
      <c r="V1117" s="298"/>
      <c r="W1117" s="298"/>
    </row>
    <row r="1118" spans="4:23" x14ac:dyDescent="0.2">
      <c r="D1118" s="288"/>
      <c r="E1118" s="297"/>
      <c r="H1118" s="288"/>
      <c r="I1118" s="288"/>
      <c r="J1118" s="336"/>
      <c r="K1118" s="288"/>
      <c r="L1118" s="288"/>
      <c r="M1118" s="288"/>
      <c r="N1118" s="298"/>
      <c r="O1118" s="288"/>
      <c r="P1118" s="298"/>
      <c r="R1118" s="337"/>
      <c r="S1118" s="298"/>
      <c r="T1118" s="298"/>
      <c r="U1118" s="298"/>
      <c r="V1118" s="298"/>
      <c r="W1118" s="298"/>
    </row>
    <row r="1119" spans="4:23" x14ac:dyDescent="0.2">
      <c r="D1119" s="288"/>
      <c r="E1119" s="297"/>
      <c r="H1119" s="288"/>
      <c r="I1119" s="288"/>
      <c r="J1119" s="336"/>
      <c r="K1119" s="288"/>
      <c r="L1119" s="288"/>
      <c r="M1119" s="288"/>
      <c r="N1119" s="298"/>
      <c r="O1119" s="288"/>
      <c r="P1119" s="298"/>
      <c r="R1119" s="337"/>
      <c r="S1119" s="298"/>
      <c r="T1119" s="298"/>
      <c r="U1119" s="298"/>
      <c r="V1119" s="298"/>
      <c r="W1119" s="298"/>
    </row>
    <row r="1120" spans="4:23" x14ac:dyDescent="0.2">
      <c r="D1120" s="288"/>
      <c r="E1120" s="297"/>
      <c r="H1120" s="288"/>
      <c r="I1120" s="288"/>
      <c r="J1120" s="336"/>
      <c r="K1120" s="288"/>
      <c r="L1120" s="288"/>
      <c r="M1120" s="288"/>
      <c r="N1120" s="298"/>
      <c r="O1120" s="288"/>
      <c r="P1120" s="298"/>
      <c r="R1120" s="337"/>
      <c r="S1120" s="298"/>
      <c r="T1120" s="298"/>
      <c r="U1120" s="298"/>
      <c r="V1120" s="298"/>
      <c r="W1120" s="298"/>
    </row>
    <row r="1121" spans="4:23" x14ac:dyDescent="0.2">
      <c r="D1121" s="288"/>
      <c r="E1121" s="297"/>
      <c r="H1121" s="288"/>
      <c r="I1121" s="288"/>
      <c r="J1121" s="336"/>
      <c r="K1121" s="288"/>
      <c r="L1121" s="288"/>
      <c r="M1121" s="288"/>
      <c r="N1121" s="298"/>
      <c r="O1121" s="288"/>
      <c r="P1121" s="298"/>
      <c r="R1121" s="337"/>
      <c r="S1121" s="298"/>
      <c r="T1121" s="298"/>
      <c r="U1121" s="298"/>
      <c r="V1121" s="298"/>
      <c r="W1121" s="298"/>
    </row>
    <row r="1122" spans="4:23" x14ac:dyDescent="0.2">
      <c r="D1122" s="288"/>
      <c r="E1122" s="297"/>
      <c r="H1122" s="288"/>
      <c r="I1122" s="288"/>
      <c r="J1122" s="336"/>
      <c r="K1122" s="288"/>
      <c r="L1122" s="288"/>
      <c r="M1122" s="288"/>
      <c r="N1122" s="298"/>
      <c r="O1122" s="288"/>
      <c r="P1122" s="298"/>
      <c r="R1122" s="337"/>
      <c r="S1122" s="298"/>
      <c r="T1122" s="298"/>
      <c r="U1122" s="298"/>
      <c r="V1122" s="298"/>
      <c r="W1122" s="298"/>
    </row>
    <row r="1123" spans="4:23" x14ac:dyDescent="0.2">
      <c r="D1123" s="288"/>
      <c r="E1123" s="297"/>
      <c r="H1123" s="288"/>
      <c r="I1123" s="288"/>
      <c r="J1123" s="336"/>
      <c r="K1123" s="288"/>
      <c r="L1123" s="288"/>
      <c r="M1123" s="288"/>
      <c r="N1123" s="298"/>
      <c r="O1123" s="288"/>
      <c r="P1123" s="298"/>
      <c r="R1123" s="337"/>
      <c r="S1123" s="298"/>
      <c r="T1123" s="298"/>
      <c r="U1123" s="298"/>
      <c r="V1123" s="298"/>
      <c r="W1123" s="298"/>
    </row>
    <row r="1124" spans="4:23" x14ac:dyDescent="0.2">
      <c r="D1124" s="288"/>
      <c r="E1124" s="297"/>
      <c r="H1124" s="288"/>
      <c r="I1124" s="288"/>
      <c r="J1124" s="336"/>
      <c r="K1124" s="288"/>
      <c r="L1124" s="288"/>
      <c r="M1124" s="288"/>
      <c r="N1124" s="298"/>
      <c r="O1124" s="288"/>
      <c r="P1124" s="298"/>
      <c r="R1124" s="337"/>
      <c r="S1124" s="298"/>
      <c r="T1124" s="298"/>
      <c r="U1124" s="298"/>
      <c r="V1124" s="298"/>
      <c r="W1124" s="298"/>
    </row>
    <row r="1125" spans="4:23" x14ac:dyDescent="0.2">
      <c r="D1125" s="288"/>
      <c r="E1125" s="297"/>
      <c r="H1125" s="288"/>
      <c r="I1125" s="288"/>
      <c r="J1125" s="336"/>
      <c r="K1125" s="288"/>
      <c r="L1125" s="288"/>
      <c r="M1125" s="288"/>
      <c r="N1125" s="298"/>
      <c r="O1125" s="288"/>
      <c r="P1125" s="298"/>
      <c r="R1125" s="337"/>
      <c r="S1125" s="298"/>
      <c r="T1125" s="298"/>
      <c r="U1125" s="298"/>
      <c r="V1125" s="298"/>
      <c r="W1125" s="298"/>
    </row>
    <row r="1126" spans="4:23" x14ac:dyDescent="0.2">
      <c r="D1126" s="288"/>
      <c r="E1126" s="297"/>
      <c r="H1126" s="288"/>
      <c r="I1126" s="288"/>
      <c r="J1126" s="336"/>
      <c r="K1126" s="288"/>
      <c r="L1126" s="288"/>
      <c r="M1126" s="288"/>
      <c r="N1126" s="298"/>
      <c r="O1126" s="288"/>
      <c r="P1126" s="298"/>
      <c r="R1126" s="337"/>
      <c r="S1126" s="298"/>
      <c r="T1126" s="298"/>
      <c r="U1126" s="298"/>
      <c r="V1126" s="298"/>
      <c r="W1126" s="298"/>
    </row>
    <row r="1127" spans="4:23" x14ac:dyDescent="0.2">
      <c r="D1127" s="288"/>
      <c r="E1127" s="297"/>
      <c r="H1127" s="288"/>
      <c r="I1127" s="288"/>
      <c r="J1127" s="336"/>
      <c r="K1127" s="288"/>
      <c r="L1127" s="288"/>
      <c r="M1127" s="288"/>
      <c r="N1127" s="298"/>
      <c r="O1127" s="288"/>
      <c r="P1127" s="298"/>
      <c r="R1127" s="337"/>
      <c r="S1127" s="298"/>
      <c r="T1127" s="298"/>
      <c r="U1127" s="298"/>
      <c r="V1127" s="298"/>
      <c r="W1127" s="298"/>
    </row>
    <row r="1128" spans="4:23" x14ac:dyDescent="0.2">
      <c r="D1128" s="288"/>
      <c r="E1128" s="297"/>
      <c r="H1128" s="288"/>
      <c r="I1128" s="288"/>
      <c r="J1128" s="336"/>
      <c r="K1128" s="288"/>
      <c r="L1128" s="288"/>
      <c r="M1128" s="288"/>
      <c r="N1128" s="298"/>
      <c r="O1128" s="288"/>
      <c r="P1128" s="298"/>
      <c r="R1128" s="337"/>
      <c r="S1128" s="298"/>
      <c r="T1128" s="298"/>
      <c r="U1128" s="298"/>
      <c r="V1128" s="298"/>
      <c r="W1128" s="298"/>
    </row>
    <row r="1129" spans="4:23" x14ac:dyDescent="0.2">
      <c r="D1129" s="288"/>
      <c r="E1129" s="297"/>
      <c r="H1129" s="288"/>
      <c r="I1129" s="288"/>
      <c r="J1129" s="336"/>
      <c r="K1129" s="288"/>
      <c r="L1129" s="288"/>
      <c r="M1129" s="288"/>
      <c r="N1129" s="298"/>
      <c r="O1129" s="288"/>
      <c r="P1129" s="298"/>
      <c r="R1129" s="337"/>
      <c r="S1129" s="298"/>
      <c r="T1129" s="298"/>
      <c r="U1129" s="298"/>
      <c r="V1129" s="298"/>
      <c r="W1129" s="298"/>
    </row>
    <row r="1130" spans="4:23" x14ac:dyDescent="0.2">
      <c r="D1130" s="288"/>
      <c r="E1130" s="297"/>
      <c r="H1130" s="288"/>
      <c r="I1130" s="288"/>
      <c r="J1130" s="336"/>
      <c r="K1130" s="288"/>
      <c r="L1130" s="288"/>
      <c r="M1130" s="288"/>
      <c r="N1130" s="298"/>
      <c r="O1130" s="288"/>
      <c r="P1130" s="298"/>
      <c r="R1130" s="337"/>
      <c r="S1130" s="298"/>
      <c r="T1130" s="298"/>
      <c r="U1130" s="298"/>
      <c r="V1130" s="298"/>
      <c r="W1130" s="298"/>
    </row>
    <row r="1131" spans="4:23" x14ac:dyDescent="0.2">
      <c r="D1131" s="288"/>
      <c r="E1131" s="297"/>
      <c r="H1131" s="288"/>
      <c r="I1131" s="288"/>
      <c r="J1131" s="336"/>
      <c r="K1131" s="288"/>
      <c r="L1131" s="288"/>
      <c r="M1131" s="288"/>
      <c r="N1131" s="298"/>
      <c r="O1131" s="288"/>
      <c r="P1131" s="298"/>
      <c r="R1131" s="337"/>
      <c r="S1131" s="298"/>
      <c r="T1131" s="298"/>
      <c r="U1131" s="298"/>
      <c r="V1131" s="298"/>
      <c r="W1131" s="298"/>
    </row>
    <row r="1132" spans="4:23" x14ac:dyDescent="0.2">
      <c r="D1132" s="288"/>
      <c r="E1132" s="297"/>
      <c r="H1132" s="288"/>
      <c r="I1132" s="288"/>
      <c r="J1132" s="336"/>
      <c r="K1132" s="288"/>
      <c r="L1132" s="288"/>
      <c r="M1132" s="288"/>
      <c r="N1132" s="298"/>
      <c r="O1132" s="288"/>
      <c r="P1132" s="298"/>
      <c r="R1132" s="337"/>
      <c r="S1132" s="298"/>
      <c r="T1132" s="298"/>
      <c r="U1132" s="298"/>
      <c r="V1132" s="298"/>
      <c r="W1132" s="298"/>
    </row>
    <row r="1133" spans="4:23" x14ac:dyDescent="0.2">
      <c r="D1133" s="288"/>
      <c r="E1133" s="297"/>
      <c r="H1133" s="288"/>
      <c r="I1133" s="288"/>
      <c r="J1133" s="336"/>
      <c r="K1133" s="288"/>
      <c r="L1133" s="288"/>
      <c r="M1133" s="288"/>
      <c r="N1133" s="298"/>
      <c r="O1133" s="288"/>
      <c r="P1133" s="298"/>
      <c r="R1133" s="337"/>
      <c r="S1133" s="298"/>
      <c r="T1133" s="298"/>
      <c r="U1133" s="298"/>
      <c r="V1133" s="298"/>
      <c r="W1133" s="298"/>
    </row>
    <row r="1134" spans="4:23" x14ac:dyDescent="0.2">
      <c r="D1134" s="288"/>
      <c r="E1134" s="297"/>
      <c r="H1134" s="288"/>
      <c r="I1134" s="288"/>
      <c r="J1134" s="336"/>
      <c r="K1134" s="288"/>
      <c r="L1134" s="288"/>
      <c r="M1134" s="288"/>
      <c r="N1134" s="298"/>
      <c r="O1134" s="288"/>
      <c r="P1134" s="298"/>
      <c r="R1134" s="337"/>
      <c r="S1134" s="298"/>
      <c r="T1134" s="298"/>
      <c r="U1134" s="298"/>
      <c r="V1134" s="298"/>
      <c r="W1134" s="298"/>
    </row>
    <row r="1135" spans="4:23" x14ac:dyDescent="0.2">
      <c r="D1135" s="288"/>
      <c r="E1135" s="297"/>
      <c r="H1135" s="288"/>
      <c r="I1135" s="288"/>
      <c r="J1135" s="336"/>
      <c r="K1135" s="288"/>
      <c r="L1135" s="288"/>
      <c r="M1135" s="288"/>
      <c r="N1135" s="298"/>
      <c r="O1135" s="288"/>
      <c r="P1135" s="298"/>
      <c r="R1135" s="337"/>
      <c r="S1135" s="298"/>
      <c r="T1135" s="298"/>
      <c r="U1135" s="298"/>
      <c r="V1135" s="298"/>
      <c r="W1135" s="298"/>
    </row>
    <row r="1136" spans="4:23" x14ac:dyDescent="0.2">
      <c r="D1136" s="288"/>
      <c r="E1136" s="297"/>
      <c r="H1136" s="288"/>
      <c r="I1136" s="288"/>
      <c r="J1136" s="336"/>
      <c r="K1136" s="288"/>
      <c r="L1136" s="288"/>
      <c r="M1136" s="288"/>
      <c r="N1136" s="298"/>
      <c r="O1136" s="288"/>
      <c r="P1136" s="298"/>
      <c r="R1136" s="337"/>
      <c r="S1136" s="298"/>
      <c r="T1136" s="298"/>
      <c r="U1136" s="298"/>
      <c r="V1136" s="298"/>
      <c r="W1136" s="298"/>
    </row>
    <row r="1137" spans="4:23" x14ac:dyDescent="0.2">
      <c r="D1137" s="288"/>
      <c r="E1137" s="297"/>
      <c r="H1137" s="288"/>
      <c r="I1137" s="288"/>
      <c r="J1137" s="336"/>
      <c r="K1137" s="288"/>
      <c r="L1137" s="288"/>
      <c r="M1137" s="288"/>
      <c r="N1137" s="298"/>
      <c r="O1137" s="288"/>
      <c r="P1137" s="298"/>
      <c r="R1137" s="337"/>
      <c r="S1137" s="298"/>
      <c r="T1137" s="298"/>
      <c r="U1137" s="298"/>
      <c r="V1137" s="298"/>
      <c r="W1137" s="298"/>
    </row>
    <row r="1138" spans="4:23" x14ac:dyDescent="0.2">
      <c r="D1138" s="288"/>
      <c r="E1138" s="297"/>
      <c r="H1138" s="288"/>
      <c r="I1138" s="288"/>
      <c r="J1138" s="336"/>
      <c r="K1138" s="288"/>
      <c r="L1138" s="288"/>
      <c r="M1138" s="288"/>
      <c r="N1138" s="298"/>
      <c r="O1138" s="288"/>
      <c r="P1138" s="298"/>
      <c r="R1138" s="337"/>
      <c r="S1138" s="298"/>
      <c r="T1138" s="298"/>
      <c r="U1138" s="298"/>
      <c r="V1138" s="298"/>
      <c r="W1138" s="298"/>
    </row>
    <row r="1139" spans="4:23" x14ac:dyDescent="0.2">
      <c r="D1139" s="288"/>
      <c r="E1139" s="297"/>
      <c r="H1139" s="288"/>
      <c r="I1139" s="288"/>
      <c r="J1139" s="336"/>
      <c r="K1139" s="288"/>
      <c r="L1139" s="288"/>
      <c r="M1139" s="288"/>
      <c r="N1139" s="298"/>
      <c r="O1139" s="288"/>
      <c r="P1139" s="298"/>
      <c r="R1139" s="337"/>
      <c r="S1139" s="298"/>
      <c r="T1139" s="298"/>
      <c r="U1139" s="298"/>
      <c r="V1139" s="298"/>
      <c r="W1139" s="298"/>
    </row>
    <row r="1140" spans="4:23" x14ac:dyDescent="0.2">
      <c r="D1140" s="288"/>
      <c r="E1140" s="297"/>
      <c r="H1140" s="288"/>
      <c r="I1140" s="288"/>
      <c r="J1140" s="336"/>
      <c r="K1140" s="288"/>
      <c r="L1140" s="288"/>
      <c r="M1140" s="288"/>
      <c r="N1140" s="298"/>
      <c r="O1140" s="288"/>
      <c r="P1140" s="298"/>
      <c r="R1140" s="337"/>
      <c r="S1140" s="298"/>
      <c r="T1140" s="298"/>
      <c r="U1140" s="298"/>
      <c r="V1140" s="298"/>
      <c r="W1140" s="298"/>
    </row>
    <row r="1141" spans="4:23" x14ac:dyDescent="0.2">
      <c r="D1141" s="288"/>
      <c r="E1141" s="297"/>
      <c r="H1141" s="288"/>
      <c r="I1141" s="288"/>
      <c r="J1141" s="336"/>
      <c r="K1141" s="288"/>
      <c r="L1141" s="288"/>
      <c r="M1141" s="288"/>
      <c r="N1141" s="298"/>
      <c r="O1141" s="288"/>
      <c r="P1141" s="298"/>
      <c r="R1141" s="337"/>
      <c r="S1141" s="298"/>
      <c r="T1141" s="298"/>
      <c r="U1141" s="298"/>
      <c r="V1141" s="298"/>
      <c r="W1141" s="298"/>
    </row>
    <row r="1142" spans="4:23" x14ac:dyDescent="0.2">
      <c r="D1142" s="288"/>
      <c r="E1142" s="297"/>
      <c r="H1142" s="288"/>
      <c r="I1142" s="288"/>
      <c r="J1142" s="336"/>
      <c r="K1142" s="288"/>
      <c r="L1142" s="288"/>
      <c r="M1142" s="288"/>
      <c r="N1142" s="298"/>
      <c r="O1142" s="288"/>
      <c r="P1142" s="298"/>
      <c r="R1142" s="337"/>
      <c r="S1142" s="298"/>
      <c r="T1142" s="298"/>
      <c r="U1142" s="298"/>
      <c r="V1142" s="298"/>
      <c r="W1142" s="298"/>
    </row>
    <row r="1143" spans="4:23" x14ac:dyDescent="0.2">
      <c r="D1143" s="288"/>
      <c r="E1143" s="297"/>
      <c r="H1143" s="288"/>
      <c r="I1143" s="288"/>
      <c r="J1143" s="336"/>
      <c r="K1143" s="288"/>
      <c r="L1143" s="288"/>
      <c r="M1143" s="288"/>
      <c r="N1143" s="298"/>
      <c r="O1143" s="288"/>
      <c r="P1143" s="298"/>
      <c r="R1143" s="337"/>
      <c r="S1143" s="298"/>
      <c r="T1143" s="298"/>
      <c r="U1143" s="298"/>
      <c r="V1143" s="298"/>
      <c r="W1143" s="298"/>
    </row>
    <row r="1144" spans="4:23" x14ac:dyDescent="0.2">
      <c r="D1144" s="288"/>
      <c r="E1144" s="297"/>
      <c r="H1144" s="288"/>
      <c r="I1144" s="288"/>
      <c r="J1144" s="336"/>
      <c r="K1144" s="288"/>
      <c r="L1144" s="288"/>
      <c r="M1144" s="288"/>
      <c r="N1144" s="298"/>
      <c r="O1144" s="288"/>
      <c r="P1144" s="298"/>
      <c r="R1144" s="337"/>
      <c r="S1144" s="298"/>
      <c r="T1144" s="298"/>
      <c r="U1144" s="298"/>
      <c r="V1144" s="298"/>
      <c r="W1144" s="298"/>
    </row>
    <row r="1145" spans="4:23" x14ac:dyDescent="0.2">
      <c r="D1145" s="288"/>
      <c r="E1145" s="297"/>
      <c r="H1145" s="288"/>
      <c r="I1145" s="288"/>
      <c r="J1145" s="336"/>
      <c r="K1145" s="288"/>
      <c r="L1145" s="288"/>
      <c r="M1145" s="288"/>
      <c r="N1145" s="298"/>
      <c r="O1145" s="288"/>
      <c r="P1145" s="298"/>
      <c r="R1145" s="337"/>
      <c r="S1145" s="298"/>
      <c r="T1145" s="298"/>
      <c r="U1145" s="298"/>
      <c r="V1145" s="298"/>
      <c r="W1145" s="298"/>
    </row>
    <row r="1146" spans="4:23" x14ac:dyDescent="0.2">
      <c r="D1146" s="288"/>
      <c r="E1146" s="297"/>
      <c r="H1146" s="288"/>
      <c r="I1146" s="288"/>
      <c r="J1146" s="336"/>
      <c r="K1146" s="288"/>
      <c r="L1146" s="288"/>
      <c r="M1146" s="288"/>
      <c r="N1146" s="298"/>
      <c r="O1146" s="288"/>
      <c r="P1146" s="298"/>
      <c r="R1146" s="337"/>
      <c r="S1146" s="298"/>
      <c r="T1146" s="298"/>
      <c r="U1146" s="298"/>
      <c r="V1146" s="298"/>
      <c r="W1146" s="298"/>
    </row>
    <row r="1147" spans="4:23" x14ac:dyDescent="0.2">
      <c r="D1147" s="288"/>
      <c r="E1147" s="297"/>
      <c r="H1147" s="288"/>
      <c r="I1147" s="288"/>
      <c r="J1147" s="336"/>
      <c r="K1147" s="288"/>
      <c r="L1147" s="288"/>
      <c r="M1147" s="288"/>
      <c r="N1147" s="298"/>
      <c r="O1147" s="288"/>
      <c r="P1147" s="298"/>
      <c r="R1147" s="337"/>
      <c r="S1147" s="298"/>
      <c r="T1147" s="298"/>
      <c r="U1147" s="298"/>
      <c r="V1147" s="298"/>
      <c r="W1147" s="298"/>
    </row>
    <row r="1148" spans="4:23" x14ac:dyDescent="0.2">
      <c r="D1148" s="288"/>
      <c r="E1148" s="297"/>
      <c r="H1148" s="288"/>
      <c r="I1148" s="288"/>
      <c r="J1148" s="336"/>
      <c r="K1148" s="288"/>
      <c r="L1148" s="288"/>
      <c r="M1148" s="288"/>
      <c r="N1148" s="298"/>
      <c r="O1148" s="288"/>
      <c r="P1148" s="298"/>
      <c r="R1148" s="337"/>
      <c r="S1148" s="298"/>
      <c r="T1148" s="298"/>
      <c r="U1148" s="298"/>
      <c r="V1148" s="298"/>
      <c r="W1148" s="298"/>
    </row>
    <row r="1149" spans="4:23" x14ac:dyDescent="0.2">
      <c r="D1149" s="288"/>
      <c r="E1149" s="297"/>
      <c r="H1149" s="288"/>
      <c r="I1149" s="288"/>
      <c r="J1149" s="336"/>
      <c r="K1149" s="288"/>
      <c r="L1149" s="288"/>
      <c r="M1149" s="288"/>
      <c r="N1149" s="298"/>
      <c r="O1149" s="288"/>
      <c r="P1149" s="298"/>
      <c r="R1149" s="337"/>
      <c r="S1149" s="298"/>
      <c r="T1149" s="298"/>
      <c r="U1149" s="298"/>
      <c r="V1149" s="298"/>
      <c r="W1149" s="298"/>
    </row>
    <row r="1150" spans="4:23" x14ac:dyDescent="0.2">
      <c r="D1150" s="288"/>
      <c r="E1150" s="297"/>
      <c r="H1150" s="288"/>
      <c r="I1150" s="288"/>
      <c r="J1150" s="336"/>
      <c r="K1150" s="288"/>
      <c r="L1150" s="288"/>
      <c r="M1150" s="288"/>
      <c r="N1150" s="298"/>
      <c r="O1150" s="288"/>
      <c r="P1150" s="298"/>
      <c r="R1150" s="337"/>
      <c r="S1150" s="298"/>
      <c r="T1150" s="298"/>
      <c r="U1150" s="298"/>
      <c r="V1150" s="298"/>
      <c r="W1150" s="298"/>
    </row>
    <row r="1151" spans="4:23" x14ac:dyDescent="0.2">
      <c r="D1151" s="288"/>
      <c r="E1151" s="297"/>
      <c r="H1151" s="288"/>
      <c r="I1151" s="288"/>
      <c r="J1151" s="336"/>
      <c r="K1151" s="288"/>
      <c r="L1151" s="288"/>
      <c r="M1151" s="288"/>
      <c r="N1151" s="298"/>
      <c r="O1151" s="288"/>
      <c r="P1151" s="298"/>
      <c r="R1151" s="337"/>
      <c r="S1151" s="298"/>
      <c r="T1151" s="298"/>
      <c r="U1151" s="298"/>
      <c r="V1151" s="298"/>
      <c r="W1151" s="298"/>
    </row>
    <row r="1152" spans="4:23" x14ac:dyDescent="0.2">
      <c r="D1152" s="288"/>
      <c r="E1152" s="297"/>
      <c r="H1152" s="288"/>
      <c r="I1152" s="288"/>
      <c r="J1152" s="336"/>
      <c r="K1152" s="288"/>
      <c r="L1152" s="288"/>
      <c r="M1152" s="288"/>
      <c r="N1152" s="298"/>
      <c r="O1152" s="288"/>
      <c r="P1152" s="298"/>
      <c r="R1152" s="337"/>
      <c r="S1152" s="298"/>
      <c r="T1152" s="298"/>
      <c r="U1152" s="298"/>
      <c r="V1152" s="298"/>
      <c r="W1152" s="298"/>
    </row>
    <row r="1153" spans="4:23" x14ac:dyDescent="0.2">
      <c r="D1153" s="288"/>
      <c r="E1153" s="297"/>
      <c r="H1153" s="288"/>
      <c r="I1153" s="288"/>
      <c r="J1153" s="336"/>
      <c r="K1153" s="288"/>
      <c r="L1153" s="288"/>
      <c r="M1153" s="288"/>
      <c r="N1153" s="298"/>
      <c r="O1153" s="288"/>
      <c r="P1153" s="298"/>
      <c r="R1153" s="337"/>
      <c r="S1153" s="298"/>
      <c r="T1153" s="298"/>
      <c r="U1153" s="298"/>
      <c r="V1153" s="298"/>
      <c r="W1153" s="298"/>
    </row>
    <row r="1154" spans="4:23" x14ac:dyDescent="0.2">
      <c r="D1154" s="288"/>
      <c r="E1154" s="297"/>
      <c r="H1154" s="288"/>
      <c r="I1154" s="288"/>
      <c r="J1154" s="336"/>
      <c r="K1154" s="288"/>
      <c r="L1154" s="288"/>
      <c r="M1154" s="288"/>
      <c r="N1154" s="298"/>
      <c r="O1154" s="288"/>
      <c r="P1154" s="298"/>
      <c r="R1154" s="337"/>
      <c r="S1154" s="298"/>
      <c r="T1154" s="298"/>
      <c r="U1154" s="298"/>
      <c r="V1154" s="298"/>
      <c r="W1154" s="298"/>
    </row>
    <row r="1155" spans="4:23" x14ac:dyDescent="0.2">
      <c r="D1155" s="288"/>
      <c r="E1155" s="297"/>
      <c r="H1155" s="288"/>
      <c r="I1155" s="288"/>
      <c r="J1155" s="336"/>
      <c r="K1155" s="288"/>
      <c r="L1155" s="288"/>
      <c r="M1155" s="288"/>
      <c r="N1155" s="298"/>
      <c r="O1155" s="288"/>
      <c r="P1155" s="298"/>
      <c r="R1155" s="337"/>
      <c r="S1155" s="298"/>
      <c r="T1155" s="298"/>
      <c r="U1155" s="298"/>
      <c r="V1155" s="298"/>
      <c r="W1155" s="298"/>
    </row>
    <row r="1156" spans="4:23" x14ac:dyDescent="0.2">
      <c r="D1156" s="288"/>
      <c r="E1156" s="297"/>
      <c r="H1156" s="288"/>
      <c r="I1156" s="288"/>
      <c r="J1156" s="336"/>
      <c r="K1156" s="288"/>
      <c r="L1156" s="288"/>
      <c r="M1156" s="288"/>
      <c r="N1156" s="298"/>
      <c r="O1156" s="288"/>
      <c r="P1156" s="298"/>
      <c r="R1156" s="337"/>
      <c r="S1156" s="298"/>
      <c r="T1156" s="298"/>
      <c r="U1156" s="298"/>
      <c r="V1156" s="298"/>
      <c r="W1156" s="298"/>
    </row>
    <row r="1157" spans="4:23" x14ac:dyDescent="0.2">
      <c r="D1157" s="288"/>
      <c r="E1157" s="297"/>
      <c r="H1157" s="288"/>
      <c r="I1157" s="288"/>
      <c r="J1157" s="336"/>
      <c r="K1157" s="288"/>
      <c r="L1157" s="288"/>
      <c r="M1157" s="288"/>
      <c r="N1157" s="298"/>
      <c r="O1157" s="288"/>
      <c r="P1157" s="298"/>
      <c r="R1157" s="337"/>
      <c r="S1157" s="298"/>
      <c r="T1157" s="298"/>
      <c r="U1157" s="298"/>
      <c r="V1157" s="298"/>
      <c r="W1157" s="298"/>
    </row>
    <row r="1158" spans="4:23" x14ac:dyDescent="0.2">
      <c r="D1158" s="288"/>
      <c r="E1158" s="297"/>
      <c r="H1158" s="288"/>
      <c r="I1158" s="288"/>
      <c r="J1158" s="336"/>
      <c r="K1158" s="288"/>
      <c r="L1158" s="288"/>
      <c r="M1158" s="288"/>
      <c r="N1158" s="298"/>
      <c r="O1158" s="288"/>
      <c r="P1158" s="298"/>
      <c r="R1158" s="337"/>
      <c r="S1158" s="298"/>
      <c r="T1158" s="298"/>
      <c r="U1158" s="298"/>
      <c r="V1158" s="298"/>
      <c r="W1158" s="298"/>
    </row>
    <row r="1159" spans="4:23" x14ac:dyDescent="0.2">
      <c r="D1159" s="288"/>
      <c r="E1159" s="297"/>
      <c r="H1159" s="288"/>
      <c r="I1159" s="288"/>
      <c r="J1159" s="336"/>
      <c r="K1159" s="288"/>
      <c r="L1159" s="288"/>
      <c r="M1159" s="288"/>
      <c r="N1159" s="298"/>
      <c r="O1159" s="288"/>
      <c r="P1159" s="298"/>
      <c r="R1159" s="337"/>
      <c r="S1159" s="298"/>
      <c r="T1159" s="298"/>
      <c r="U1159" s="298"/>
      <c r="V1159" s="298"/>
      <c r="W1159" s="298"/>
    </row>
    <row r="1160" spans="4:23" x14ac:dyDescent="0.2">
      <c r="D1160" s="288"/>
      <c r="E1160" s="297"/>
      <c r="H1160" s="288"/>
      <c r="I1160" s="288"/>
      <c r="J1160" s="336"/>
      <c r="K1160" s="288"/>
      <c r="L1160" s="288"/>
      <c r="M1160" s="288"/>
      <c r="N1160" s="298"/>
      <c r="O1160" s="288"/>
      <c r="P1160" s="298"/>
      <c r="R1160" s="337"/>
      <c r="S1160" s="298"/>
      <c r="T1160" s="298"/>
      <c r="U1160" s="298"/>
      <c r="V1160" s="298"/>
      <c r="W1160" s="298"/>
    </row>
    <row r="1161" spans="4:23" x14ac:dyDescent="0.2">
      <c r="D1161" s="288"/>
      <c r="E1161" s="297"/>
      <c r="H1161" s="288"/>
      <c r="I1161" s="288"/>
      <c r="J1161" s="336"/>
      <c r="K1161" s="288"/>
      <c r="L1161" s="288"/>
      <c r="M1161" s="288"/>
      <c r="N1161" s="298"/>
      <c r="O1161" s="288"/>
      <c r="P1161" s="298"/>
      <c r="R1161" s="337"/>
      <c r="S1161" s="298"/>
      <c r="T1161" s="298"/>
      <c r="U1161" s="298"/>
      <c r="V1161" s="298"/>
      <c r="W1161" s="298"/>
    </row>
    <row r="1162" spans="4:23" x14ac:dyDescent="0.2">
      <c r="D1162" s="288"/>
      <c r="E1162" s="297"/>
      <c r="H1162" s="288"/>
      <c r="I1162" s="288"/>
      <c r="J1162" s="336"/>
      <c r="K1162" s="288"/>
      <c r="L1162" s="288"/>
      <c r="M1162" s="288"/>
      <c r="N1162" s="298"/>
      <c r="O1162" s="288"/>
      <c r="P1162" s="298"/>
      <c r="R1162" s="337"/>
      <c r="S1162" s="298"/>
      <c r="T1162" s="298"/>
      <c r="U1162" s="298"/>
      <c r="V1162" s="298"/>
      <c r="W1162" s="298"/>
    </row>
    <row r="1163" spans="4:23" x14ac:dyDescent="0.2">
      <c r="D1163" s="288"/>
      <c r="E1163" s="297"/>
      <c r="H1163" s="288"/>
      <c r="I1163" s="288"/>
      <c r="J1163" s="336"/>
      <c r="K1163" s="288"/>
      <c r="L1163" s="288"/>
      <c r="M1163" s="288"/>
      <c r="N1163" s="298"/>
      <c r="O1163" s="288"/>
      <c r="P1163" s="298"/>
      <c r="R1163" s="337"/>
      <c r="S1163" s="298"/>
      <c r="T1163" s="298"/>
      <c r="U1163" s="298"/>
      <c r="V1163" s="298"/>
      <c r="W1163" s="298"/>
    </row>
    <row r="1164" spans="4:23" x14ac:dyDescent="0.2">
      <c r="D1164" s="288"/>
      <c r="E1164" s="297"/>
      <c r="H1164" s="288"/>
      <c r="I1164" s="288"/>
      <c r="J1164" s="336"/>
      <c r="K1164" s="288"/>
      <c r="L1164" s="288"/>
      <c r="M1164" s="288"/>
      <c r="N1164" s="298"/>
      <c r="O1164" s="288"/>
      <c r="P1164" s="298"/>
      <c r="R1164" s="337"/>
      <c r="S1164" s="298"/>
      <c r="T1164" s="298"/>
      <c r="U1164" s="298"/>
      <c r="V1164" s="298"/>
      <c r="W1164" s="298"/>
    </row>
    <row r="1165" spans="4:23" x14ac:dyDescent="0.2">
      <c r="D1165" s="288"/>
      <c r="E1165" s="297"/>
      <c r="H1165" s="288"/>
      <c r="I1165" s="288"/>
      <c r="J1165" s="336"/>
      <c r="K1165" s="288"/>
      <c r="L1165" s="288"/>
      <c r="M1165" s="288"/>
      <c r="N1165" s="298"/>
      <c r="O1165" s="288"/>
      <c r="P1165" s="298"/>
      <c r="R1165" s="337"/>
      <c r="S1165" s="298"/>
      <c r="T1165" s="298"/>
      <c r="U1165" s="298"/>
      <c r="V1165" s="298"/>
      <c r="W1165" s="298"/>
    </row>
    <row r="1166" spans="4:23" x14ac:dyDescent="0.2">
      <c r="D1166" s="288"/>
      <c r="E1166" s="297"/>
      <c r="H1166" s="288"/>
      <c r="I1166" s="288"/>
      <c r="J1166" s="336"/>
      <c r="K1166" s="288"/>
      <c r="L1166" s="288"/>
      <c r="M1166" s="288"/>
      <c r="N1166" s="298"/>
      <c r="O1166" s="288"/>
      <c r="P1166" s="298"/>
      <c r="R1166" s="337"/>
      <c r="S1166" s="298"/>
      <c r="T1166" s="298"/>
      <c r="U1166" s="298"/>
      <c r="V1166" s="298"/>
      <c r="W1166" s="298"/>
    </row>
    <row r="1167" spans="4:23" x14ac:dyDescent="0.2">
      <c r="D1167" s="288"/>
      <c r="E1167" s="297"/>
      <c r="H1167" s="288"/>
      <c r="I1167" s="288"/>
      <c r="J1167" s="336"/>
      <c r="K1167" s="288"/>
      <c r="L1167" s="288"/>
      <c r="M1167" s="288"/>
      <c r="N1167" s="298"/>
      <c r="O1167" s="288"/>
      <c r="P1167" s="298"/>
      <c r="R1167" s="337"/>
      <c r="S1167" s="298"/>
      <c r="T1167" s="298"/>
      <c r="U1167" s="298"/>
      <c r="V1167" s="298"/>
      <c r="W1167" s="298"/>
    </row>
    <row r="1168" spans="4:23" x14ac:dyDescent="0.2">
      <c r="D1168" s="288"/>
      <c r="E1168" s="297"/>
      <c r="H1168" s="288"/>
      <c r="I1168" s="288"/>
      <c r="J1168" s="336"/>
      <c r="K1168" s="288"/>
      <c r="L1168" s="288"/>
      <c r="M1168" s="288"/>
      <c r="N1168" s="298"/>
      <c r="O1168" s="288"/>
      <c r="P1168" s="298"/>
      <c r="R1168" s="337"/>
      <c r="S1168" s="298"/>
      <c r="T1168" s="298"/>
      <c r="U1168" s="298"/>
      <c r="V1168" s="298"/>
      <c r="W1168" s="298"/>
    </row>
    <row r="1169" spans="4:23" x14ac:dyDescent="0.2">
      <c r="D1169" s="288"/>
      <c r="E1169" s="297"/>
      <c r="H1169" s="288"/>
      <c r="I1169" s="288"/>
      <c r="J1169" s="336"/>
      <c r="K1169" s="288"/>
      <c r="L1169" s="288"/>
      <c r="M1169" s="288"/>
      <c r="N1169" s="298"/>
      <c r="O1169" s="288"/>
      <c r="P1169" s="298"/>
      <c r="R1169" s="337"/>
      <c r="S1169" s="298"/>
      <c r="T1169" s="298"/>
      <c r="U1169" s="298"/>
      <c r="V1169" s="298"/>
      <c r="W1169" s="298"/>
    </row>
    <row r="1170" spans="4:23" x14ac:dyDescent="0.2">
      <c r="D1170" s="288"/>
      <c r="E1170" s="297"/>
      <c r="H1170" s="288"/>
      <c r="I1170" s="288"/>
      <c r="J1170" s="336"/>
      <c r="K1170" s="288"/>
      <c r="L1170" s="288"/>
      <c r="M1170" s="288"/>
      <c r="N1170" s="298"/>
      <c r="O1170" s="288"/>
      <c r="P1170" s="298"/>
      <c r="R1170" s="337"/>
      <c r="S1170" s="298"/>
      <c r="T1170" s="298"/>
      <c r="U1170" s="298"/>
      <c r="V1170" s="298"/>
      <c r="W1170" s="298"/>
    </row>
    <row r="1171" spans="4:23" x14ac:dyDescent="0.2">
      <c r="D1171" s="288"/>
      <c r="E1171" s="297"/>
      <c r="H1171" s="288"/>
      <c r="I1171" s="288"/>
      <c r="J1171" s="336"/>
      <c r="K1171" s="288"/>
      <c r="L1171" s="288"/>
      <c r="M1171" s="288"/>
      <c r="N1171" s="298"/>
      <c r="O1171" s="288"/>
      <c r="P1171" s="298"/>
      <c r="R1171" s="337"/>
      <c r="S1171" s="298"/>
      <c r="T1171" s="298"/>
      <c r="U1171" s="298"/>
      <c r="V1171" s="298"/>
      <c r="W1171" s="298"/>
    </row>
    <row r="1172" spans="4:23" x14ac:dyDescent="0.2">
      <c r="D1172" s="288"/>
      <c r="E1172" s="297"/>
      <c r="H1172" s="288"/>
      <c r="I1172" s="288"/>
      <c r="J1172" s="336"/>
      <c r="K1172" s="288"/>
      <c r="L1172" s="288"/>
      <c r="M1172" s="288"/>
      <c r="N1172" s="298"/>
      <c r="O1172" s="288"/>
      <c r="P1172" s="298"/>
      <c r="R1172" s="337"/>
      <c r="S1172" s="298"/>
      <c r="T1172" s="298"/>
      <c r="U1172" s="298"/>
      <c r="V1172" s="298"/>
      <c r="W1172" s="298"/>
    </row>
    <row r="1173" spans="4:23" x14ac:dyDescent="0.2">
      <c r="D1173" s="288"/>
      <c r="E1173" s="297"/>
      <c r="H1173" s="288"/>
      <c r="I1173" s="288"/>
      <c r="J1173" s="336"/>
      <c r="K1173" s="288"/>
      <c r="L1173" s="288"/>
      <c r="M1173" s="288"/>
      <c r="N1173" s="298"/>
      <c r="O1173" s="288"/>
      <c r="P1173" s="298"/>
      <c r="R1173" s="337"/>
      <c r="S1173" s="298"/>
      <c r="T1173" s="298"/>
      <c r="U1173" s="298"/>
      <c r="V1173" s="298"/>
      <c r="W1173" s="298"/>
    </row>
    <row r="1174" spans="4:23" x14ac:dyDescent="0.2">
      <c r="D1174" s="288"/>
      <c r="E1174" s="297"/>
      <c r="H1174" s="288"/>
      <c r="I1174" s="288"/>
      <c r="J1174" s="336"/>
      <c r="K1174" s="288"/>
      <c r="L1174" s="288"/>
      <c r="M1174" s="288"/>
      <c r="N1174" s="298"/>
      <c r="O1174" s="288"/>
      <c r="P1174" s="298"/>
      <c r="R1174" s="337"/>
      <c r="S1174" s="298"/>
      <c r="T1174" s="298"/>
      <c r="U1174" s="298"/>
      <c r="V1174" s="298"/>
      <c r="W1174" s="298"/>
    </row>
    <row r="1175" spans="4:23" x14ac:dyDescent="0.2">
      <c r="D1175" s="288"/>
      <c r="E1175" s="297"/>
      <c r="H1175" s="288"/>
      <c r="I1175" s="288"/>
      <c r="J1175" s="336"/>
      <c r="K1175" s="288"/>
      <c r="L1175" s="288"/>
      <c r="M1175" s="288"/>
      <c r="N1175" s="298"/>
      <c r="O1175" s="288"/>
      <c r="P1175" s="298"/>
      <c r="R1175" s="337"/>
      <c r="S1175" s="298"/>
      <c r="T1175" s="298"/>
      <c r="U1175" s="298"/>
      <c r="V1175" s="298"/>
      <c r="W1175" s="298"/>
    </row>
    <row r="1176" spans="4:23" x14ac:dyDescent="0.2">
      <c r="D1176" s="288"/>
      <c r="E1176" s="297"/>
      <c r="H1176" s="288"/>
      <c r="I1176" s="288"/>
      <c r="J1176" s="336"/>
      <c r="K1176" s="288"/>
      <c r="L1176" s="288"/>
      <c r="M1176" s="288"/>
      <c r="N1176" s="298"/>
      <c r="O1176" s="288"/>
      <c r="P1176" s="298"/>
      <c r="R1176" s="337"/>
      <c r="S1176" s="298"/>
      <c r="T1176" s="298"/>
      <c r="U1176" s="298"/>
      <c r="V1176" s="298"/>
      <c r="W1176" s="298"/>
    </row>
    <row r="1177" spans="4:23" x14ac:dyDescent="0.2">
      <c r="D1177" s="288"/>
      <c r="E1177" s="297"/>
      <c r="H1177" s="288"/>
      <c r="I1177" s="288"/>
      <c r="J1177" s="336"/>
      <c r="K1177" s="288"/>
      <c r="L1177" s="288"/>
      <c r="M1177" s="288"/>
      <c r="N1177" s="298"/>
      <c r="O1177" s="288"/>
      <c r="P1177" s="298"/>
      <c r="R1177" s="337"/>
      <c r="S1177" s="298"/>
      <c r="T1177" s="298"/>
      <c r="U1177" s="298"/>
      <c r="V1177" s="298"/>
      <c r="W1177" s="298"/>
    </row>
    <row r="1178" spans="4:23" x14ac:dyDescent="0.2">
      <c r="D1178" s="288"/>
      <c r="E1178" s="297"/>
      <c r="H1178" s="288"/>
      <c r="I1178" s="288"/>
      <c r="J1178" s="336"/>
      <c r="K1178" s="288"/>
      <c r="L1178" s="288"/>
      <c r="M1178" s="288"/>
      <c r="N1178" s="298"/>
      <c r="O1178" s="288"/>
      <c r="P1178" s="298"/>
      <c r="R1178" s="337"/>
      <c r="S1178" s="298"/>
      <c r="T1178" s="298"/>
      <c r="U1178" s="298"/>
      <c r="V1178" s="298"/>
      <c r="W1178" s="298"/>
    </row>
    <row r="1179" spans="4:23" x14ac:dyDescent="0.2">
      <c r="D1179" s="288"/>
      <c r="E1179" s="297"/>
      <c r="H1179" s="288"/>
      <c r="I1179" s="288"/>
      <c r="J1179" s="336"/>
      <c r="K1179" s="288"/>
      <c r="L1179" s="288"/>
      <c r="M1179" s="288"/>
      <c r="N1179" s="298"/>
      <c r="O1179" s="288"/>
      <c r="P1179" s="298"/>
      <c r="R1179" s="337"/>
      <c r="S1179" s="298"/>
      <c r="T1179" s="298"/>
      <c r="U1179" s="298"/>
      <c r="V1179" s="298"/>
      <c r="W1179" s="298"/>
    </row>
    <row r="1180" spans="4:23" x14ac:dyDescent="0.2">
      <c r="D1180" s="288"/>
      <c r="E1180" s="297"/>
      <c r="H1180" s="288"/>
      <c r="I1180" s="288"/>
      <c r="J1180" s="336"/>
      <c r="K1180" s="288"/>
      <c r="L1180" s="288"/>
      <c r="M1180" s="288"/>
      <c r="N1180" s="298"/>
      <c r="O1180" s="288"/>
      <c r="P1180" s="298"/>
      <c r="R1180" s="337"/>
      <c r="S1180" s="298"/>
      <c r="T1180" s="298"/>
      <c r="U1180" s="298"/>
      <c r="V1180" s="298"/>
      <c r="W1180" s="298"/>
    </row>
    <row r="1181" spans="4:23" x14ac:dyDescent="0.2">
      <c r="D1181" s="288"/>
      <c r="E1181" s="297"/>
      <c r="H1181" s="288"/>
      <c r="I1181" s="288"/>
      <c r="J1181" s="336"/>
      <c r="K1181" s="288"/>
      <c r="L1181" s="288"/>
      <c r="M1181" s="288"/>
      <c r="N1181" s="298"/>
      <c r="O1181" s="288"/>
      <c r="P1181" s="298"/>
      <c r="R1181" s="337"/>
      <c r="S1181" s="298"/>
      <c r="T1181" s="298"/>
      <c r="U1181" s="298"/>
      <c r="V1181" s="298"/>
      <c r="W1181" s="298"/>
    </row>
    <row r="1182" spans="4:23" x14ac:dyDescent="0.2">
      <c r="D1182" s="288"/>
      <c r="E1182" s="297"/>
      <c r="H1182" s="288"/>
      <c r="I1182" s="288"/>
      <c r="J1182" s="336"/>
      <c r="K1182" s="288"/>
      <c r="L1182" s="288"/>
      <c r="M1182" s="288"/>
      <c r="N1182" s="298"/>
      <c r="O1182" s="288"/>
      <c r="P1182" s="298"/>
      <c r="R1182" s="337"/>
      <c r="S1182" s="298"/>
      <c r="T1182" s="298"/>
      <c r="U1182" s="298"/>
      <c r="V1182" s="298"/>
      <c r="W1182" s="298"/>
    </row>
    <row r="1183" spans="4:23" x14ac:dyDescent="0.2">
      <c r="D1183" s="288"/>
      <c r="E1183" s="297"/>
      <c r="H1183" s="288"/>
      <c r="I1183" s="288"/>
      <c r="J1183" s="336"/>
      <c r="K1183" s="288"/>
      <c r="L1183" s="288"/>
      <c r="M1183" s="288"/>
      <c r="N1183" s="298"/>
      <c r="O1183" s="288"/>
      <c r="P1183" s="298"/>
      <c r="R1183" s="337"/>
      <c r="S1183" s="298"/>
      <c r="T1183" s="298"/>
      <c r="U1183" s="298"/>
      <c r="V1183" s="298"/>
      <c r="W1183" s="298"/>
    </row>
    <row r="1184" spans="4:23" x14ac:dyDescent="0.2">
      <c r="D1184" s="288"/>
      <c r="E1184" s="297"/>
      <c r="H1184" s="288"/>
      <c r="I1184" s="288"/>
      <c r="J1184" s="336"/>
      <c r="K1184" s="288"/>
      <c r="L1184" s="288"/>
      <c r="M1184" s="288"/>
      <c r="N1184" s="298"/>
      <c r="O1184" s="288"/>
      <c r="P1184" s="298"/>
      <c r="R1184" s="337"/>
      <c r="S1184" s="298"/>
      <c r="T1184" s="298"/>
      <c r="U1184" s="298"/>
      <c r="V1184" s="298"/>
      <c r="W1184" s="298"/>
    </row>
    <row r="1185" spans="4:23" x14ac:dyDescent="0.2">
      <c r="D1185" s="288"/>
      <c r="E1185" s="297"/>
      <c r="H1185" s="288"/>
      <c r="I1185" s="288"/>
      <c r="J1185" s="336"/>
      <c r="K1185" s="288"/>
      <c r="L1185" s="288"/>
      <c r="M1185" s="288"/>
      <c r="N1185" s="298"/>
      <c r="O1185" s="288"/>
      <c r="P1185" s="298"/>
      <c r="R1185" s="337"/>
      <c r="S1185" s="298"/>
      <c r="T1185" s="298"/>
      <c r="U1185" s="298"/>
      <c r="V1185" s="298"/>
      <c r="W1185" s="298"/>
    </row>
    <row r="1186" spans="4:23" x14ac:dyDescent="0.2">
      <c r="D1186" s="288"/>
      <c r="E1186" s="297"/>
      <c r="H1186" s="288"/>
      <c r="I1186" s="288"/>
      <c r="J1186" s="336"/>
      <c r="K1186" s="288"/>
      <c r="L1186" s="288"/>
      <c r="M1186" s="288"/>
      <c r="N1186" s="298"/>
      <c r="O1186" s="288"/>
      <c r="P1186" s="298"/>
      <c r="R1186" s="337"/>
      <c r="S1186" s="298"/>
      <c r="T1186" s="298"/>
      <c r="U1186" s="298"/>
      <c r="V1186" s="298"/>
      <c r="W1186" s="298"/>
    </row>
    <row r="1187" spans="4:23" x14ac:dyDescent="0.2">
      <c r="D1187" s="288"/>
      <c r="E1187" s="297"/>
      <c r="H1187" s="288"/>
      <c r="I1187" s="288"/>
      <c r="J1187" s="336"/>
      <c r="K1187" s="288"/>
      <c r="L1187" s="288"/>
      <c r="M1187" s="288"/>
      <c r="N1187" s="298"/>
      <c r="O1187" s="288"/>
      <c r="P1187" s="298"/>
      <c r="R1187" s="337"/>
      <c r="S1187" s="298"/>
      <c r="T1187" s="298"/>
      <c r="U1187" s="298"/>
      <c r="V1187" s="298"/>
      <c r="W1187" s="298"/>
    </row>
    <row r="1188" spans="4:23" x14ac:dyDescent="0.2">
      <c r="D1188" s="288"/>
      <c r="E1188" s="297"/>
      <c r="H1188" s="288"/>
      <c r="I1188" s="288"/>
      <c r="J1188" s="336"/>
      <c r="K1188" s="288"/>
      <c r="L1188" s="288"/>
      <c r="M1188" s="288"/>
      <c r="N1188" s="298"/>
      <c r="O1188" s="288"/>
      <c r="P1188" s="298"/>
      <c r="R1188" s="337"/>
      <c r="S1188" s="298"/>
      <c r="T1188" s="298"/>
      <c r="U1188" s="298"/>
      <c r="V1188" s="298"/>
      <c r="W1188" s="298"/>
    </row>
    <row r="1189" spans="4:23" x14ac:dyDescent="0.2">
      <c r="D1189" s="288"/>
      <c r="E1189" s="297"/>
      <c r="H1189" s="288"/>
      <c r="I1189" s="288"/>
      <c r="J1189" s="336"/>
      <c r="K1189" s="288"/>
      <c r="L1189" s="288"/>
      <c r="M1189" s="288"/>
      <c r="N1189" s="298"/>
      <c r="O1189" s="288"/>
      <c r="P1189" s="298"/>
      <c r="R1189" s="337"/>
      <c r="S1189" s="298"/>
      <c r="T1189" s="298"/>
      <c r="U1189" s="298"/>
      <c r="V1189" s="298"/>
      <c r="W1189" s="298"/>
    </row>
    <row r="1190" spans="4:23" x14ac:dyDescent="0.2">
      <c r="D1190" s="288"/>
      <c r="E1190" s="297"/>
      <c r="H1190" s="288"/>
      <c r="I1190" s="288"/>
      <c r="J1190" s="336"/>
      <c r="K1190" s="288"/>
      <c r="L1190" s="288"/>
      <c r="M1190" s="288"/>
      <c r="N1190" s="298"/>
      <c r="O1190" s="288"/>
      <c r="P1190" s="298"/>
      <c r="R1190" s="337"/>
      <c r="S1190" s="298"/>
      <c r="T1190" s="298"/>
      <c r="U1190" s="298"/>
      <c r="V1190" s="298"/>
      <c r="W1190" s="298"/>
    </row>
    <row r="1191" spans="4:23" x14ac:dyDescent="0.2">
      <c r="D1191" s="288"/>
      <c r="E1191" s="297"/>
      <c r="H1191" s="288"/>
      <c r="I1191" s="288"/>
      <c r="J1191" s="336"/>
      <c r="K1191" s="288"/>
      <c r="L1191" s="288"/>
      <c r="M1191" s="288"/>
      <c r="N1191" s="298"/>
      <c r="O1191" s="288"/>
      <c r="P1191" s="298"/>
      <c r="R1191" s="337"/>
      <c r="S1191" s="298"/>
      <c r="T1191" s="298"/>
      <c r="U1191" s="298"/>
      <c r="V1191" s="298"/>
      <c r="W1191" s="298"/>
    </row>
    <row r="1192" spans="4:23" x14ac:dyDescent="0.2">
      <c r="D1192" s="288"/>
      <c r="E1192" s="297"/>
      <c r="H1192" s="288"/>
      <c r="I1192" s="288"/>
      <c r="J1192" s="336"/>
      <c r="K1192" s="288"/>
      <c r="L1192" s="288"/>
      <c r="M1192" s="288"/>
      <c r="N1192" s="298"/>
      <c r="O1192" s="288"/>
      <c r="P1192" s="298"/>
      <c r="R1192" s="337"/>
      <c r="S1192" s="298"/>
      <c r="T1192" s="298"/>
      <c r="U1192" s="298"/>
      <c r="V1192" s="298"/>
      <c r="W1192" s="298"/>
    </row>
    <row r="1193" spans="4:23" x14ac:dyDescent="0.2">
      <c r="D1193" s="288"/>
      <c r="E1193" s="297"/>
      <c r="H1193" s="288"/>
      <c r="I1193" s="288"/>
      <c r="J1193" s="336"/>
      <c r="K1193" s="288"/>
      <c r="L1193" s="288"/>
      <c r="M1193" s="288"/>
      <c r="N1193" s="298"/>
      <c r="O1193" s="288"/>
      <c r="P1193" s="298"/>
      <c r="R1193" s="337"/>
      <c r="S1193" s="298"/>
      <c r="T1193" s="298"/>
      <c r="U1193" s="298"/>
      <c r="V1193" s="298"/>
      <c r="W1193" s="298"/>
    </row>
    <row r="1194" spans="4:23" x14ac:dyDescent="0.2">
      <c r="D1194" s="288"/>
      <c r="E1194" s="297"/>
      <c r="H1194" s="288"/>
      <c r="I1194" s="288"/>
      <c r="J1194" s="336"/>
      <c r="K1194" s="288"/>
      <c r="L1194" s="288"/>
      <c r="M1194" s="288"/>
      <c r="N1194" s="298"/>
      <c r="O1194" s="288"/>
      <c r="P1194" s="298"/>
      <c r="R1194" s="337"/>
      <c r="S1194" s="298"/>
      <c r="T1194" s="298"/>
      <c r="U1194" s="298"/>
      <c r="V1194" s="298"/>
      <c r="W1194" s="298"/>
    </row>
    <row r="1195" spans="4:23" x14ac:dyDescent="0.2">
      <c r="D1195" s="288"/>
      <c r="E1195" s="297"/>
      <c r="H1195" s="288"/>
      <c r="I1195" s="288"/>
      <c r="J1195" s="336"/>
      <c r="K1195" s="288"/>
      <c r="L1195" s="288"/>
      <c r="M1195" s="288"/>
      <c r="N1195" s="298"/>
      <c r="O1195" s="288"/>
      <c r="P1195" s="298"/>
      <c r="R1195" s="337"/>
      <c r="S1195" s="298"/>
      <c r="T1195" s="298"/>
      <c r="U1195" s="298"/>
      <c r="V1195" s="298"/>
      <c r="W1195" s="298"/>
    </row>
    <row r="1196" spans="4:23" x14ac:dyDescent="0.2">
      <c r="D1196" s="288"/>
      <c r="E1196" s="297"/>
      <c r="H1196" s="288"/>
      <c r="I1196" s="288"/>
      <c r="J1196" s="336"/>
      <c r="K1196" s="288"/>
      <c r="L1196" s="288"/>
      <c r="M1196" s="288"/>
      <c r="N1196" s="298"/>
      <c r="O1196" s="288"/>
      <c r="P1196" s="298"/>
      <c r="R1196" s="337"/>
      <c r="S1196" s="298"/>
      <c r="T1196" s="298"/>
      <c r="U1196" s="298"/>
      <c r="V1196" s="298"/>
      <c r="W1196" s="298"/>
    </row>
    <row r="1197" spans="4:23" x14ac:dyDescent="0.2">
      <c r="D1197" s="288"/>
      <c r="E1197" s="297"/>
      <c r="H1197" s="288"/>
      <c r="I1197" s="288"/>
      <c r="J1197" s="336"/>
      <c r="K1197" s="288"/>
      <c r="L1197" s="288"/>
      <c r="M1197" s="288"/>
      <c r="N1197" s="298"/>
      <c r="O1197" s="288"/>
      <c r="P1197" s="298"/>
      <c r="R1197" s="337"/>
      <c r="S1197" s="298"/>
      <c r="T1197" s="298"/>
      <c r="U1197" s="298"/>
      <c r="V1197" s="298"/>
      <c r="W1197" s="298"/>
    </row>
    <row r="1198" spans="4:23" x14ac:dyDescent="0.2">
      <c r="D1198" s="288"/>
      <c r="E1198" s="297"/>
      <c r="H1198" s="288"/>
      <c r="I1198" s="288"/>
      <c r="J1198" s="336"/>
      <c r="K1198" s="288"/>
      <c r="L1198" s="288"/>
      <c r="M1198" s="288"/>
      <c r="N1198" s="298"/>
      <c r="O1198" s="288"/>
      <c r="P1198" s="298"/>
      <c r="R1198" s="337"/>
      <c r="S1198" s="298"/>
      <c r="T1198" s="298"/>
      <c r="U1198" s="298"/>
      <c r="V1198" s="298"/>
      <c r="W1198" s="298"/>
    </row>
    <row r="1199" spans="4:23" x14ac:dyDescent="0.2">
      <c r="D1199" s="288"/>
      <c r="E1199" s="297"/>
      <c r="H1199" s="288"/>
      <c r="I1199" s="288"/>
      <c r="J1199" s="336"/>
      <c r="K1199" s="288"/>
      <c r="L1199" s="288"/>
      <c r="M1199" s="288"/>
      <c r="N1199" s="298"/>
      <c r="O1199" s="288"/>
      <c r="P1199" s="298"/>
      <c r="R1199" s="337"/>
      <c r="S1199" s="298"/>
      <c r="T1199" s="298"/>
      <c r="U1199" s="298"/>
      <c r="V1199" s="298"/>
      <c r="W1199" s="298"/>
    </row>
    <row r="1200" spans="4:23" x14ac:dyDescent="0.2">
      <c r="D1200" s="288"/>
      <c r="E1200" s="297"/>
      <c r="H1200" s="288"/>
      <c r="I1200" s="288"/>
      <c r="J1200" s="336"/>
      <c r="K1200" s="288"/>
      <c r="L1200" s="288"/>
      <c r="M1200" s="288"/>
      <c r="N1200" s="298"/>
      <c r="O1200" s="288"/>
      <c r="P1200" s="298"/>
      <c r="R1200" s="337"/>
      <c r="S1200" s="298"/>
      <c r="T1200" s="298"/>
      <c r="U1200" s="298"/>
      <c r="V1200" s="298"/>
      <c r="W1200" s="298"/>
    </row>
    <row r="1201" spans="4:23" x14ac:dyDescent="0.2">
      <c r="D1201" s="288"/>
      <c r="E1201" s="297"/>
      <c r="H1201" s="288"/>
      <c r="I1201" s="288"/>
      <c r="J1201" s="336"/>
      <c r="K1201" s="288"/>
      <c r="L1201" s="288"/>
      <c r="M1201" s="288"/>
      <c r="N1201" s="298"/>
      <c r="O1201" s="288"/>
      <c r="P1201" s="298"/>
      <c r="R1201" s="337"/>
      <c r="S1201" s="298"/>
      <c r="T1201" s="298"/>
      <c r="U1201" s="298"/>
      <c r="V1201" s="298"/>
      <c r="W1201" s="298"/>
    </row>
    <row r="1202" spans="4:23" x14ac:dyDescent="0.2">
      <c r="D1202" s="288"/>
      <c r="E1202" s="297"/>
      <c r="H1202" s="288"/>
      <c r="I1202" s="288"/>
      <c r="J1202" s="336"/>
      <c r="K1202" s="288"/>
      <c r="L1202" s="288"/>
      <c r="M1202" s="288"/>
      <c r="N1202" s="298"/>
      <c r="O1202" s="288"/>
      <c r="P1202" s="298"/>
      <c r="R1202" s="337"/>
      <c r="S1202" s="298"/>
      <c r="T1202" s="298"/>
      <c r="U1202" s="298"/>
      <c r="V1202" s="298"/>
      <c r="W1202" s="298"/>
    </row>
    <row r="1203" spans="4:23" x14ac:dyDescent="0.2">
      <c r="D1203" s="288"/>
      <c r="E1203" s="297"/>
      <c r="H1203" s="288"/>
      <c r="I1203" s="288"/>
      <c r="J1203" s="336"/>
      <c r="K1203" s="288"/>
      <c r="L1203" s="288"/>
      <c r="M1203" s="288"/>
      <c r="N1203" s="298"/>
      <c r="O1203" s="288"/>
      <c r="P1203" s="298"/>
      <c r="R1203" s="337"/>
      <c r="S1203" s="298"/>
      <c r="T1203" s="298"/>
      <c r="U1203" s="298"/>
      <c r="V1203" s="298"/>
      <c r="W1203" s="298"/>
    </row>
    <row r="1204" spans="4:23" x14ac:dyDescent="0.2">
      <c r="D1204" s="288"/>
      <c r="E1204" s="297"/>
      <c r="H1204" s="288"/>
      <c r="I1204" s="288"/>
      <c r="J1204" s="336"/>
      <c r="K1204" s="288"/>
      <c r="L1204" s="288"/>
      <c r="M1204" s="288"/>
      <c r="N1204" s="298"/>
      <c r="O1204" s="288"/>
      <c r="P1204" s="298"/>
      <c r="R1204" s="337"/>
      <c r="S1204" s="298"/>
      <c r="T1204" s="298"/>
      <c r="U1204" s="298"/>
      <c r="V1204" s="298"/>
      <c r="W1204" s="298"/>
    </row>
    <row r="1205" spans="4:23" x14ac:dyDescent="0.2">
      <c r="D1205" s="288"/>
      <c r="E1205" s="297"/>
      <c r="H1205" s="288"/>
      <c r="I1205" s="288"/>
      <c r="J1205" s="336"/>
      <c r="K1205" s="288"/>
      <c r="L1205" s="288"/>
      <c r="M1205" s="288"/>
      <c r="N1205" s="298"/>
      <c r="O1205" s="288"/>
      <c r="P1205" s="298"/>
      <c r="R1205" s="337"/>
      <c r="S1205" s="298"/>
      <c r="T1205" s="298"/>
      <c r="U1205" s="298"/>
      <c r="V1205" s="298"/>
      <c r="W1205" s="298"/>
    </row>
    <row r="1206" spans="4:23" x14ac:dyDescent="0.2">
      <c r="D1206" s="288"/>
      <c r="E1206" s="297"/>
      <c r="H1206" s="288"/>
      <c r="I1206" s="288"/>
      <c r="J1206" s="336"/>
      <c r="K1206" s="288"/>
      <c r="L1206" s="288"/>
      <c r="M1206" s="288"/>
      <c r="N1206" s="298"/>
      <c r="O1206" s="288"/>
      <c r="P1206" s="298"/>
      <c r="R1206" s="337"/>
      <c r="S1206" s="298"/>
      <c r="T1206" s="298"/>
      <c r="U1206" s="298"/>
      <c r="V1206" s="298"/>
      <c r="W1206" s="298"/>
    </row>
    <row r="1207" spans="4:23" x14ac:dyDescent="0.2">
      <c r="D1207" s="288"/>
      <c r="E1207" s="297"/>
      <c r="H1207" s="288"/>
      <c r="I1207" s="288"/>
      <c r="J1207" s="336"/>
      <c r="K1207" s="288"/>
      <c r="L1207" s="288"/>
      <c r="M1207" s="288"/>
      <c r="N1207" s="298"/>
      <c r="O1207" s="288"/>
      <c r="P1207" s="298"/>
      <c r="R1207" s="337"/>
      <c r="S1207" s="298"/>
      <c r="T1207" s="298"/>
      <c r="U1207" s="298"/>
      <c r="V1207" s="298"/>
      <c r="W1207" s="298"/>
    </row>
    <row r="1208" spans="4:23" x14ac:dyDescent="0.2">
      <c r="D1208" s="288"/>
      <c r="E1208" s="297"/>
      <c r="H1208" s="288"/>
      <c r="I1208" s="288"/>
      <c r="J1208" s="336"/>
      <c r="K1208" s="288"/>
      <c r="L1208" s="288"/>
      <c r="M1208" s="288"/>
      <c r="N1208" s="298"/>
      <c r="O1208" s="288"/>
      <c r="P1208" s="298"/>
      <c r="R1208" s="337"/>
      <c r="S1208" s="298"/>
      <c r="T1208" s="298"/>
      <c r="U1208" s="298"/>
      <c r="V1208" s="298"/>
      <c r="W1208" s="298"/>
    </row>
    <row r="1209" spans="4:23" x14ac:dyDescent="0.2">
      <c r="D1209" s="288"/>
      <c r="E1209" s="297"/>
      <c r="H1209" s="288"/>
      <c r="I1209" s="288"/>
      <c r="J1209" s="336"/>
      <c r="K1209" s="288"/>
      <c r="L1209" s="288"/>
      <c r="M1209" s="288"/>
      <c r="N1209" s="298"/>
      <c r="O1209" s="288"/>
      <c r="P1209" s="298"/>
      <c r="R1209" s="337"/>
      <c r="S1209" s="298"/>
      <c r="T1209" s="298"/>
      <c r="U1209" s="298"/>
      <c r="V1209" s="298"/>
      <c r="W1209" s="298"/>
    </row>
    <row r="1210" spans="4:23" x14ac:dyDescent="0.2">
      <c r="D1210" s="288"/>
      <c r="E1210" s="297"/>
      <c r="H1210" s="288"/>
      <c r="I1210" s="288"/>
      <c r="J1210" s="336"/>
      <c r="K1210" s="288"/>
      <c r="L1210" s="288"/>
      <c r="M1210" s="288"/>
      <c r="N1210" s="298"/>
      <c r="O1210" s="288"/>
      <c r="P1210" s="298"/>
      <c r="R1210" s="337"/>
      <c r="S1210" s="298"/>
      <c r="T1210" s="298"/>
      <c r="U1210" s="298"/>
      <c r="V1210" s="298"/>
      <c r="W1210" s="298"/>
    </row>
    <row r="1211" spans="4:23" x14ac:dyDescent="0.2">
      <c r="D1211" s="288"/>
      <c r="E1211" s="297"/>
      <c r="H1211" s="288"/>
      <c r="I1211" s="288"/>
      <c r="J1211" s="336"/>
      <c r="K1211" s="288"/>
      <c r="L1211" s="288"/>
      <c r="M1211" s="288"/>
      <c r="N1211" s="298"/>
      <c r="O1211" s="288"/>
      <c r="P1211" s="298"/>
      <c r="R1211" s="337"/>
      <c r="S1211" s="298"/>
      <c r="T1211" s="298"/>
      <c r="U1211" s="298"/>
      <c r="V1211" s="298"/>
      <c r="W1211" s="298"/>
    </row>
    <row r="1212" spans="4:23" x14ac:dyDescent="0.2">
      <c r="D1212" s="288"/>
      <c r="E1212" s="297"/>
      <c r="H1212" s="288"/>
      <c r="I1212" s="288"/>
      <c r="J1212" s="336"/>
      <c r="K1212" s="288"/>
      <c r="L1212" s="288"/>
      <c r="M1212" s="288"/>
      <c r="N1212" s="298"/>
      <c r="O1212" s="288"/>
      <c r="P1212" s="298"/>
      <c r="R1212" s="337"/>
      <c r="S1212" s="298"/>
      <c r="T1212" s="298"/>
      <c r="U1212" s="298"/>
      <c r="V1212" s="298"/>
      <c r="W1212" s="298"/>
    </row>
    <row r="1213" spans="4:23" x14ac:dyDescent="0.2">
      <c r="D1213" s="288"/>
      <c r="E1213" s="297"/>
      <c r="H1213" s="288"/>
      <c r="I1213" s="288"/>
      <c r="J1213" s="336"/>
      <c r="K1213" s="288"/>
      <c r="L1213" s="288"/>
      <c r="M1213" s="288"/>
      <c r="N1213" s="298"/>
      <c r="O1213" s="288"/>
      <c r="P1213" s="298"/>
      <c r="R1213" s="337"/>
      <c r="S1213" s="298"/>
      <c r="T1213" s="298"/>
      <c r="U1213" s="298"/>
      <c r="V1213" s="298"/>
      <c r="W1213" s="298"/>
    </row>
    <row r="1214" spans="4:23" x14ac:dyDescent="0.2">
      <c r="D1214" s="288"/>
      <c r="E1214" s="297"/>
      <c r="H1214" s="288"/>
      <c r="I1214" s="288"/>
      <c r="J1214" s="336"/>
      <c r="K1214" s="288"/>
      <c r="L1214" s="288"/>
      <c r="M1214" s="288"/>
      <c r="N1214" s="298"/>
      <c r="O1214" s="288"/>
      <c r="P1214" s="298"/>
      <c r="R1214" s="337"/>
      <c r="S1214" s="298"/>
      <c r="T1214" s="298"/>
      <c r="U1214" s="298"/>
      <c r="V1214" s="298"/>
      <c r="W1214" s="298"/>
    </row>
    <row r="1215" spans="4:23" x14ac:dyDescent="0.2">
      <c r="D1215" s="288"/>
      <c r="E1215" s="297"/>
      <c r="H1215" s="288"/>
      <c r="I1215" s="288"/>
      <c r="J1215" s="336"/>
      <c r="K1215" s="288"/>
      <c r="L1215" s="288"/>
      <c r="M1215" s="288"/>
      <c r="N1215" s="298"/>
      <c r="O1215" s="288"/>
      <c r="P1215" s="298"/>
      <c r="R1215" s="337"/>
      <c r="S1215" s="298"/>
      <c r="T1215" s="298"/>
      <c r="U1215" s="298"/>
      <c r="V1215" s="298"/>
      <c r="W1215" s="298"/>
    </row>
    <row r="1216" spans="4:23" x14ac:dyDescent="0.2">
      <c r="D1216" s="288"/>
      <c r="E1216" s="297"/>
      <c r="H1216" s="288"/>
      <c r="I1216" s="288"/>
      <c r="J1216" s="336"/>
      <c r="K1216" s="288"/>
      <c r="L1216" s="288"/>
      <c r="M1216" s="288"/>
      <c r="N1216" s="298"/>
      <c r="O1216" s="288"/>
      <c r="P1216" s="298"/>
      <c r="R1216" s="337"/>
      <c r="S1216" s="298"/>
      <c r="T1216" s="298"/>
      <c r="U1216" s="298"/>
      <c r="V1216" s="298"/>
      <c r="W1216" s="298"/>
    </row>
    <row r="1217" spans="4:23" x14ac:dyDescent="0.2">
      <c r="D1217" s="288"/>
      <c r="E1217" s="297"/>
      <c r="H1217" s="288"/>
      <c r="I1217" s="288"/>
      <c r="J1217" s="336"/>
      <c r="K1217" s="288"/>
      <c r="L1217" s="288"/>
      <c r="M1217" s="288"/>
      <c r="N1217" s="298"/>
      <c r="O1217" s="288"/>
      <c r="P1217" s="298"/>
      <c r="R1217" s="337"/>
      <c r="S1217" s="298"/>
      <c r="T1217" s="298"/>
      <c r="U1217" s="298"/>
      <c r="V1217" s="298"/>
      <c r="W1217" s="298"/>
    </row>
    <row r="1218" spans="4:23" x14ac:dyDescent="0.2">
      <c r="D1218" s="288"/>
      <c r="E1218" s="297"/>
      <c r="H1218" s="288"/>
      <c r="I1218" s="288"/>
      <c r="J1218" s="336"/>
      <c r="K1218" s="288"/>
      <c r="L1218" s="288"/>
      <c r="M1218" s="288"/>
      <c r="N1218" s="298"/>
      <c r="O1218" s="288"/>
      <c r="P1218" s="298"/>
      <c r="R1218" s="337"/>
      <c r="S1218" s="298"/>
      <c r="T1218" s="298"/>
      <c r="U1218" s="298"/>
      <c r="V1218" s="298"/>
      <c r="W1218" s="298"/>
    </row>
    <row r="1219" spans="4:23" x14ac:dyDescent="0.2">
      <c r="D1219" s="288"/>
      <c r="E1219" s="297"/>
      <c r="H1219" s="288"/>
      <c r="I1219" s="288"/>
      <c r="J1219" s="336"/>
      <c r="K1219" s="288"/>
      <c r="L1219" s="288"/>
      <c r="M1219" s="288"/>
      <c r="N1219" s="298"/>
      <c r="O1219" s="288"/>
      <c r="P1219" s="298"/>
      <c r="R1219" s="337"/>
      <c r="S1219" s="298"/>
      <c r="T1219" s="298"/>
      <c r="U1219" s="298"/>
      <c r="V1219" s="298"/>
      <c r="W1219" s="298"/>
    </row>
    <row r="1220" spans="4:23" x14ac:dyDescent="0.2">
      <c r="D1220" s="288"/>
      <c r="E1220" s="297"/>
      <c r="H1220" s="288"/>
      <c r="I1220" s="288"/>
      <c r="J1220" s="336"/>
      <c r="K1220" s="288"/>
      <c r="L1220" s="288"/>
      <c r="M1220" s="288"/>
      <c r="N1220" s="298"/>
      <c r="O1220" s="288"/>
      <c r="P1220" s="298"/>
      <c r="R1220" s="337"/>
      <c r="S1220" s="298"/>
      <c r="T1220" s="298"/>
      <c r="U1220" s="298"/>
      <c r="V1220" s="298"/>
      <c r="W1220" s="298"/>
    </row>
    <row r="1221" spans="4:23" x14ac:dyDescent="0.2">
      <c r="D1221" s="288"/>
      <c r="E1221" s="297"/>
      <c r="H1221" s="288"/>
      <c r="I1221" s="288"/>
      <c r="J1221" s="336"/>
      <c r="K1221" s="288"/>
      <c r="L1221" s="288"/>
      <c r="M1221" s="288"/>
      <c r="N1221" s="298"/>
      <c r="O1221" s="288"/>
      <c r="P1221" s="298"/>
      <c r="R1221" s="337"/>
      <c r="S1221" s="298"/>
      <c r="T1221" s="298"/>
      <c r="U1221" s="298"/>
      <c r="V1221" s="298"/>
      <c r="W1221" s="298"/>
    </row>
    <row r="1222" spans="4:23" x14ac:dyDescent="0.2">
      <c r="D1222" s="288"/>
      <c r="E1222" s="297"/>
      <c r="H1222" s="288"/>
      <c r="I1222" s="288"/>
      <c r="J1222" s="336"/>
      <c r="K1222" s="288"/>
      <c r="L1222" s="288"/>
      <c r="M1222" s="288"/>
      <c r="N1222" s="298"/>
      <c r="O1222" s="288"/>
      <c r="P1222" s="298"/>
      <c r="R1222" s="337"/>
      <c r="S1222" s="298"/>
      <c r="T1222" s="298"/>
      <c r="U1222" s="298"/>
      <c r="V1222" s="298"/>
      <c r="W1222" s="298"/>
    </row>
    <row r="1223" spans="4:23" x14ac:dyDescent="0.2">
      <c r="D1223" s="288"/>
      <c r="E1223" s="297"/>
      <c r="H1223" s="288"/>
      <c r="I1223" s="288"/>
      <c r="J1223" s="336"/>
      <c r="K1223" s="288"/>
      <c r="L1223" s="288"/>
      <c r="M1223" s="288"/>
      <c r="N1223" s="298"/>
      <c r="O1223" s="288"/>
      <c r="P1223" s="298"/>
      <c r="R1223" s="337"/>
      <c r="S1223" s="298"/>
      <c r="T1223" s="298"/>
      <c r="U1223" s="298"/>
      <c r="V1223" s="298"/>
      <c r="W1223" s="298"/>
    </row>
    <row r="1224" spans="4:23" x14ac:dyDescent="0.2">
      <c r="D1224" s="288"/>
      <c r="E1224" s="297"/>
      <c r="H1224" s="288"/>
      <c r="I1224" s="288"/>
      <c r="J1224" s="336"/>
      <c r="K1224" s="288"/>
      <c r="L1224" s="288"/>
      <c r="M1224" s="288"/>
      <c r="N1224" s="298"/>
      <c r="O1224" s="288"/>
      <c r="P1224" s="298"/>
      <c r="R1224" s="337"/>
      <c r="S1224" s="298"/>
      <c r="T1224" s="298"/>
      <c r="U1224" s="298"/>
      <c r="V1224" s="298"/>
      <c r="W1224" s="298"/>
    </row>
    <row r="1225" spans="4:23" x14ac:dyDescent="0.2">
      <c r="D1225" s="288"/>
      <c r="E1225" s="297"/>
      <c r="H1225" s="288"/>
      <c r="I1225" s="288"/>
      <c r="J1225" s="336"/>
      <c r="K1225" s="288"/>
      <c r="L1225" s="288"/>
      <c r="M1225" s="288"/>
      <c r="N1225" s="298"/>
      <c r="O1225" s="288"/>
      <c r="P1225" s="298"/>
      <c r="R1225" s="337"/>
      <c r="S1225" s="298"/>
      <c r="T1225" s="298"/>
      <c r="U1225" s="298"/>
      <c r="V1225" s="298"/>
      <c r="W1225" s="298"/>
    </row>
    <row r="1226" spans="4:23" x14ac:dyDescent="0.2">
      <c r="D1226" s="288"/>
      <c r="E1226" s="297"/>
      <c r="H1226" s="288"/>
      <c r="I1226" s="288"/>
      <c r="J1226" s="336"/>
      <c r="K1226" s="288"/>
      <c r="L1226" s="288"/>
      <c r="M1226" s="288"/>
      <c r="N1226" s="298"/>
      <c r="O1226" s="288"/>
      <c r="P1226" s="298"/>
      <c r="R1226" s="337"/>
      <c r="S1226" s="298"/>
      <c r="T1226" s="298"/>
      <c r="U1226" s="298"/>
      <c r="V1226" s="298"/>
      <c r="W1226" s="298"/>
    </row>
    <row r="1227" spans="4:23" x14ac:dyDescent="0.2">
      <c r="D1227" s="288"/>
      <c r="E1227" s="297"/>
      <c r="H1227" s="288"/>
      <c r="I1227" s="288"/>
      <c r="J1227" s="336"/>
      <c r="K1227" s="288"/>
      <c r="L1227" s="288"/>
      <c r="M1227" s="288"/>
      <c r="N1227" s="298"/>
      <c r="O1227" s="288"/>
      <c r="P1227" s="298"/>
      <c r="R1227" s="337"/>
      <c r="S1227" s="298"/>
      <c r="T1227" s="298"/>
      <c r="U1227" s="298"/>
      <c r="V1227" s="298"/>
      <c r="W1227" s="298"/>
    </row>
    <row r="1228" spans="4:23" x14ac:dyDescent="0.2">
      <c r="D1228" s="288"/>
      <c r="E1228" s="297"/>
      <c r="H1228" s="288"/>
      <c r="I1228" s="288"/>
      <c r="J1228" s="336"/>
      <c r="K1228" s="288"/>
      <c r="L1228" s="288"/>
      <c r="M1228" s="288"/>
      <c r="N1228" s="298"/>
      <c r="O1228" s="288"/>
      <c r="P1228" s="298"/>
      <c r="R1228" s="337"/>
      <c r="S1228" s="298"/>
      <c r="T1228" s="298"/>
      <c r="U1228" s="298"/>
      <c r="V1228" s="298"/>
      <c r="W1228" s="298"/>
    </row>
    <row r="1229" spans="4:23" x14ac:dyDescent="0.2">
      <c r="D1229" s="288"/>
      <c r="E1229" s="297"/>
      <c r="H1229" s="288"/>
      <c r="I1229" s="288"/>
      <c r="J1229" s="336"/>
      <c r="K1229" s="288"/>
      <c r="L1229" s="288"/>
      <c r="M1229" s="288"/>
      <c r="N1229" s="298"/>
      <c r="O1229" s="288"/>
      <c r="P1229" s="298"/>
      <c r="R1229" s="337"/>
      <c r="S1229" s="298"/>
      <c r="T1229" s="298"/>
      <c r="U1229" s="298"/>
      <c r="V1229" s="298"/>
      <c r="W1229" s="298"/>
    </row>
    <row r="1230" spans="4:23" x14ac:dyDescent="0.2">
      <c r="D1230" s="288"/>
      <c r="E1230" s="297"/>
      <c r="H1230" s="288"/>
      <c r="I1230" s="288"/>
      <c r="J1230" s="336"/>
      <c r="K1230" s="288"/>
      <c r="L1230" s="288"/>
      <c r="M1230" s="288"/>
      <c r="N1230" s="298"/>
      <c r="O1230" s="288"/>
      <c r="P1230" s="298"/>
      <c r="R1230" s="337"/>
      <c r="S1230" s="298"/>
      <c r="T1230" s="298"/>
      <c r="U1230" s="298"/>
      <c r="V1230" s="298"/>
      <c r="W1230" s="298"/>
    </row>
    <row r="1231" spans="4:23" x14ac:dyDescent="0.2">
      <c r="D1231" s="288"/>
      <c r="E1231" s="297"/>
      <c r="H1231" s="288"/>
      <c r="I1231" s="288"/>
      <c r="J1231" s="336"/>
      <c r="K1231" s="288"/>
      <c r="L1231" s="288"/>
      <c r="M1231" s="288"/>
      <c r="N1231" s="298"/>
      <c r="O1231" s="288"/>
      <c r="P1231" s="298"/>
      <c r="R1231" s="337"/>
      <c r="S1231" s="298"/>
      <c r="T1231" s="298"/>
      <c r="U1231" s="298"/>
      <c r="V1231" s="298"/>
      <c r="W1231" s="298"/>
    </row>
    <row r="1232" spans="4:23" x14ac:dyDescent="0.2">
      <c r="D1232" s="288"/>
      <c r="E1232" s="297"/>
      <c r="H1232" s="288"/>
      <c r="I1232" s="288"/>
      <c r="J1232" s="336"/>
      <c r="K1232" s="288"/>
      <c r="L1232" s="288"/>
      <c r="M1232" s="288"/>
      <c r="N1232" s="298"/>
      <c r="O1232" s="288"/>
      <c r="P1232" s="298"/>
      <c r="R1232" s="337"/>
      <c r="S1232" s="298"/>
      <c r="T1232" s="298"/>
      <c r="U1232" s="298"/>
      <c r="V1232" s="298"/>
      <c r="W1232" s="298"/>
    </row>
    <row r="1233" spans="4:23" x14ac:dyDescent="0.2">
      <c r="D1233" s="288"/>
      <c r="E1233" s="297"/>
      <c r="H1233" s="288"/>
      <c r="I1233" s="288"/>
      <c r="J1233" s="336"/>
      <c r="K1233" s="288"/>
      <c r="L1233" s="288"/>
      <c r="M1233" s="288"/>
      <c r="N1233" s="298"/>
      <c r="O1233" s="288"/>
      <c r="P1233" s="298"/>
      <c r="R1233" s="337"/>
      <c r="S1233" s="298"/>
      <c r="T1233" s="298"/>
      <c r="U1233" s="298"/>
      <c r="V1233" s="298"/>
      <c r="W1233" s="298"/>
    </row>
    <row r="1234" spans="4:23" x14ac:dyDescent="0.2">
      <c r="D1234" s="288"/>
      <c r="E1234" s="297"/>
      <c r="H1234" s="288"/>
      <c r="I1234" s="288"/>
      <c r="J1234" s="336"/>
      <c r="K1234" s="288"/>
      <c r="L1234" s="288"/>
      <c r="M1234" s="288"/>
      <c r="N1234" s="298"/>
      <c r="O1234" s="288"/>
      <c r="P1234" s="298"/>
      <c r="R1234" s="337"/>
      <c r="S1234" s="298"/>
      <c r="T1234" s="298"/>
      <c r="U1234" s="298"/>
      <c r="V1234" s="298"/>
      <c r="W1234" s="298"/>
    </row>
    <row r="1235" spans="4:23" x14ac:dyDescent="0.2">
      <c r="D1235" s="288"/>
      <c r="E1235" s="297"/>
      <c r="H1235" s="288"/>
      <c r="I1235" s="288"/>
      <c r="J1235" s="336"/>
      <c r="K1235" s="288"/>
      <c r="L1235" s="288"/>
      <c r="M1235" s="288"/>
      <c r="N1235" s="298"/>
      <c r="O1235" s="288"/>
      <c r="P1235" s="298"/>
      <c r="R1235" s="337"/>
      <c r="S1235" s="298"/>
      <c r="T1235" s="298"/>
      <c r="U1235" s="298"/>
      <c r="V1235" s="298"/>
      <c r="W1235" s="298"/>
    </row>
    <row r="1236" spans="4:23" x14ac:dyDescent="0.2">
      <c r="D1236" s="288"/>
      <c r="E1236" s="297"/>
      <c r="H1236" s="288"/>
      <c r="I1236" s="288"/>
      <c r="J1236" s="336"/>
      <c r="K1236" s="288"/>
      <c r="L1236" s="288"/>
      <c r="M1236" s="288"/>
      <c r="N1236" s="298"/>
      <c r="O1236" s="288"/>
      <c r="P1236" s="298"/>
      <c r="R1236" s="337"/>
      <c r="S1236" s="298"/>
      <c r="T1236" s="298"/>
      <c r="U1236" s="298"/>
      <c r="V1236" s="298"/>
      <c r="W1236" s="298"/>
    </row>
    <row r="1237" spans="4:23" x14ac:dyDescent="0.2">
      <c r="D1237" s="288"/>
      <c r="E1237" s="297"/>
      <c r="H1237" s="288"/>
      <c r="I1237" s="288"/>
      <c r="J1237" s="336"/>
      <c r="K1237" s="288"/>
      <c r="L1237" s="288"/>
      <c r="M1237" s="288"/>
      <c r="N1237" s="298"/>
      <c r="O1237" s="288"/>
      <c r="P1237" s="298"/>
      <c r="R1237" s="337"/>
      <c r="S1237" s="298"/>
      <c r="T1237" s="298"/>
      <c r="U1237" s="298"/>
      <c r="V1237" s="298"/>
      <c r="W1237" s="298"/>
    </row>
    <row r="1238" spans="4:23" x14ac:dyDescent="0.2">
      <c r="D1238" s="288"/>
      <c r="E1238" s="297"/>
      <c r="H1238" s="288"/>
      <c r="I1238" s="288"/>
      <c r="J1238" s="336"/>
      <c r="K1238" s="288"/>
      <c r="L1238" s="288"/>
      <c r="M1238" s="288"/>
      <c r="N1238" s="298"/>
      <c r="O1238" s="288"/>
      <c r="P1238" s="298"/>
      <c r="R1238" s="337"/>
      <c r="S1238" s="298"/>
      <c r="T1238" s="298"/>
      <c r="U1238" s="298"/>
      <c r="V1238" s="298"/>
      <c r="W1238" s="298"/>
    </row>
    <row r="1239" spans="4:23" x14ac:dyDescent="0.2">
      <c r="D1239" s="288"/>
      <c r="E1239" s="297"/>
      <c r="H1239" s="288"/>
      <c r="I1239" s="288"/>
      <c r="J1239" s="336"/>
      <c r="K1239" s="288"/>
      <c r="L1239" s="288"/>
      <c r="M1239" s="288"/>
      <c r="N1239" s="298"/>
      <c r="O1239" s="288"/>
      <c r="P1239" s="298"/>
      <c r="R1239" s="337"/>
      <c r="S1239" s="298"/>
      <c r="T1239" s="298"/>
      <c r="U1239" s="298"/>
      <c r="V1239" s="298"/>
      <c r="W1239" s="298"/>
    </row>
    <row r="1240" spans="4:23" x14ac:dyDescent="0.2">
      <c r="D1240" s="288"/>
      <c r="E1240" s="297"/>
      <c r="H1240" s="288"/>
      <c r="I1240" s="288"/>
      <c r="J1240" s="336"/>
      <c r="K1240" s="288"/>
      <c r="L1240" s="288"/>
      <c r="M1240" s="288"/>
      <c r="N1240" s="298"/>
      <c r="O1240" s="288"/>
      <c r="P1240" s="298"/>
      <c r="R1240" s="337"/>
      <c r="S1240" s="298"/>
      <c r="T1240" s="298"/>
      <c r="U1240" s="298"/>
      <c r="V1240" s="298"/>
      <c r="W1240" s="298"/>
    </row>
    <row r="1241" spans="4:23" x14ac:dyDescent="0.2">
      <c r="D1241" s="288"/>
      <c r="E1241" s="297"/>
      <c r="H1241" s="288"/>
      <c r="I1241" s="288"/>
      <c r="J1241" s="336"/>
      <c r="K1241" s="288"/>
      <c r="L1241" s="288"/>
      <c r="M1241" s="288"/>
      <c r="N1241" s="298"/>
      <c r="O1241" s="288"/>
      <c r="P1241" s="298"/>
      <c r="R1241" s="337"/>
      <c r="S1241" s="298"/>
      <c r="T1241" s="298"/>
      <c r="U1241" s="298"/>
      <c r="V1241" s="298"/>
      <c r="W1241" s="298"/>
    </row>
    <row r="1242" spans="4:23" x14ac:dyDescent="0.2">
      <c r="D1242" s="288"/>
      <c r="E1242" s="297"/>
      <c r="H1242" s="288"/>
      <c r="I1242" s="288"/>
      <c r="J1242" s="336"/>
      <c r="K1242" s="288"/>
      <c r="L1242" s="288"/>
      <c r="M1242" s="288"/>
      <c r="N1242" s="298"/>
      <c r="O1242" s="288"/>
      <c r="P1242" s="298"/>
      <c r="R1242" s="337"/>
      <c r="S1242" s="298"/>
      <c r="T1242" s="298"/>
      <c r="U1242" s="298"/>
      <c r="V1242" s="298"/>
      <c r="W1242" s="298"/>
    </row>
    <row r="1243" spans="4:23" x14ac:dyDescent="0.2">
      <c r="D1243" s="288"/>
      <c r="E1243" s="297"/>
      <c r="H1243" s="288"/>
      <c r="I1243" s="288"/>
      <c r="J1243" s="336"/>
      <c r="K1243" s="288"/>
      <c r="L1243" s="288"/>
      <c r="M1243" s="288"/>
      <c r="N1243" s="298"/>
      <c r="O1243" s="288"/>
      <c r="P1243" s="298"/>
      <c r="R1243" s="337"/>
      <c r="S1243" s="298"/>
      <c r="T1243" s="298"/>
      <c r="U1243" s="298"/>
      <c r="V1243" s="298"/>
      <c r="W1243" s="298"/>
    </row>
    <row r="1244" spans="4:23" x14ac:dyDescent="0.2">
      <c r="D1244" s="288"/>
      <c r="E1244" s="297"/>
      <c r="H1244" s="288"/>
      <c r="I1244" s="288"/>
      <c r="J1244" s="336"/>
      <c r="K1244" s="288"/>
      <c r="L1244" s="288"/>
      <c r="M1244" s="288"/>
      <c r="N1244" s="298"/>
      <c r="O1244" s="288"/>
      <c r="P1244" s="298"/>
      <c r="R1244" s="337"/>
      <c r="S1244" s="298"/>
      <c r="T1244" s="298"/>
      <c r="U1244" s="298"/>
      <c r="V1244" s="298"/>
      <c r="W1244" s="298"/>
    </row>
    <row r="1245" spans="4:23" x14ac:dyDescent="0.2">
      <c r="D1245" s="288"/>
      <c r="E1245" s="297"/>
      <c r="H1245" s="288"/>
      <c r="I1245" s="288"/>
      <c r="J1245" s="336"/>
      <c r="K1245" s="288"/>
      <c r="L1245" s="288"/>
      <c r="M1245" s="288"/>
      <c r="N1245" s="298"/>
      <c r="O1245" s="288"/>
      <c r="P1245" s="298"/>
      <c r="R1245" s="337"/>
      <c r="S1245" s="298"/>
      <c r="T1245" s="298"/>
      <c r="U1245" s="298"/>
      <c r="V1245" s="298"/>
      <c r="W1245" s="298"/>
    </row>
    <row r="1246" spans="4:23" x14ac:dyDescent="0.2">
      <c r="D1246" s="288"/>
      <c r="E1246" s="297"/>
      <c r="H1246" s="288"/>
      <c r="I1246" s="288"/>
      <c r="J1246" s="336"/>
      <c r="K1246" s="288"/>
      <c r="L1246" s="288"/>
      <c r="M1246" s="288"/>
      <c r="N1246" s="298"/>
      <c r="O1246" s="288"/>
      <c r="P1246" s="298"/>
      <c r="R1246" s="337"/>
      <c r="S1246" s="298"/>
      <c r="T1246" s="298"/>
      <c r="U1246" s="298"/>
      <c r="V1246" s="298"/>
      <c r="W1246" s="298"/>
    </row>
    <row r="1247" spans="4:23" x14ac:dyDescent="0.2">
      <c r="D1247" s="288"/>
      <c r="E1247" s="297"/>
      <c r="H1247" s="288"/>
      <c r="I1247" s="288"/>
      <c r="J1247" s="336"/>
      <c r="K1247" s="288"/>
      <c r="L1247" s="288"/>
      <c r="M1247" s="288"/>
      <c r="N1247" s="298"/>
      <c r="O1247" s="288"/>
      <c r="P1247" s="298"/>
      <c r="R1247" s="337"/>
      <c r="S1247" s="298"/>
      <c r="T1247" s="298"/>
      <c r="U1247" s="298"/>
      <c r="V1247" s="298"/>
      <c r="W1247" s="298"/>
    </row>
    <row r="1248" spans="4:23" x14ac:dyDescent="0.2">
      <c r="D1248" s="288"/>
      <c r="E1248" s="297"/>
      <c r="H1248" s="288"/>
      <c r="I1248" s="288"/>
      <c r="J1248" s="336"/>
      <c r="K1248" s="288"/>
      <c r="L1248" s="288"/>
      <c r="M1248" s="288"/>
      <c r="N1248" s="298"/>
      <c r="O1248" s="288"/>
      <c r="P1248" s="298"/>
      <c r="R1248" s="337"/>
      <c r="S1248" s="298"/>
      <c r="T1248" s="298"/>
      <c r="U1248" s="298"/>
      <c r="V1248" s="298"/>
      <c r="W1248" s="298"/>
    </row>
    <row r="1249" spans="4:23" x14ac:dyDescent="0.2">
      <c r="D1249" s="288"/>
      <c r="E1249" s="297"/>
      <c r="H1249" s="288"/>
      <c r="I1249" s="288"/>
      <c r="J1249" s="336"/>
      <c r="K1249" s="288"/>
      <c r="L1249" s="288"/>
      <c r="M1249" s="288"/>
      <c r="N1249" s="298"/>
      <c r="O1249" s="288"/>
      <c r="P1249" s="298"/>
      <c r="R1249" s="337"/>
      <c r="S1249" s="298"/>
      <c r="T1249" s="298"/>
      <c r="U1249" s="298"/>
      <c r="V1249" s="298"/>
      <c r="W1249" s="298"/>
    </row>
    <row r="1250" spans="4:23" x14ac:dyDescent="0.2">
      <c r="D1250" s="288"/>
      <c r="E1250" s="297"/>
      <c r="H1250" s="288"/>
      <c r="I1250" s="288"/>
      <c r="J1250" s="336"/>
      <c r="K1250" s="288"/>
      <c r="L1250" s="288"/>
      <c r="M1250" s="288"/>
      <c r="N1250" s="298"/>
      <c r="O1250" s="288"/>
      <c r="P1250" s="298"/>
      <c r="R1250" s="337"/>
      <c r="S1250" s="298"/>
      <c r="T1250" s="298"/>
      <c r="U1250" s="298"/>
      <c r="V1250" s="298"/>
      <c r="W1250" s="298"/>
    </row>
    <row r="1251" spans="4:23" x14ac:dyDescent="0.2">
      <c r="D1251" s="288"/>
      <c r="E1251" s="297"/>
      <c r="H1251" s="288"/>
      <c r="I1251" s="288"/>
      <c r="J1251" s="336"/>
      <c r="K1251" s="288"/>
      <c r="L1251" s="288"/>
      <c r="M1251" s="288"/>
      <c r="N1251" s="298"/>
      <c r="O1251" s="288"/>
      <c r="P1251" s="298"/>
      <c r="R1251" s="337"/>
      <c r="S1251" s="298"/>
      <c r="T1251" s="298"/>
      <c r="U1251" s="298"/>
      <c r="V1251" s="298"/>
      <c r="W1251" s="298"/>
    </row>
    <row r="1252" spans="4:23" x14ac:dyDescent="0.2">
      <c r="D1252" s="288"/>
      <c r="E1252" s="297"/>
      <c r="H1252" s="288"/>
      <c r="I1252" s="288"/>
      <c r="J1252" s="336"/>
      <c r="K1252" s="288"/>
      <c r="L1252" s="288"/>
      <c r="M1252" s="288"/>
      <c r="N1252" s="298"/>
      <c r="O1252" s="288"/>
      <c r="P1252" s="298"/>
      <c r="R1252" s="337"/>
      <c r="S1252" s="298"/>
      <c r="T1252" s="298"/>
      <c r="U1252" s="298"/>
      <c r="V1252" s="298"/>
      <c r="W1252" s="298"/>
    </row>
    <row r="1253" spans="4:23" x14ac:dyDescent="0.2">
      <c r="D1253" s="288"/>
      <c r="E1253" s="297"/>
      <c r="H1253" s="288"/>
      <c r="I1253" s="288"/>
      <c r="J1253" s="336"/>
      <c r="K1253" s="288"/>
      <c r="L1253" s="288"/>
      <c r="M1253" s="288"/>
      <c r="N1253" s="298"/>
      <c r="O1253" s="288"/>
      <c r="P1253" s="298"/>
      <c r="R1253" s="337"/>
      <c r="S1253" s="298"/>
      <c r="T1253" s="298"/>
      <c r="U1253" s="298"/>
      <c r="V1253" s="298"/>
      <c r="W1253" s="298"/>
    </row>
    <row r="1254" spans="4:23" x14ac:dyDescent="0.2">
      <c r="D1254" s="288"/>
      <c r="E1254" s="297"/>
      <c r="H1254" s="288"/>
      <c r="I1254" s="288"/>
      <c r="J1254" s="336"/>
      <c r="K1254" s="288"/>
      <c r="L1254" s="288"/>
      <c r="M1254" s="288"/>
      <c r="N1254" s="298"/>
      <c r="O1254" s="288"/>
      <c r="P1254" s="298"/>
      <c r="R1254" s="337"/>
      <c r="S1254" s="298"/>
      <c r="T1254" s="298"/>
      <c r="U1254" s="298"/>
      <c r="V1254" s="298"/>
      <c r="W1254" s="298"/>
    </row>
    <row r="1255" spans="4:23" x14ac:dyDescent="0.2">
      <c r="D1255" s="288"/>
      <c r="E1255" s="297"/>
      <c r="H1255" s="288"/>
      <c r="I1255" s="288"/>
      <c r="J1255" s="336"/>
      <c r="K1255" s="288"/>
      <c r="L1255" s="288"/>
      <c r="M1255" s="288"/>
      <c r="N1255" s="298"/>
      <c r="O1255" s="288"/>
      <c r="P1255" s="298"/>
      <c r="R1255" s="337"/>
      <c r="S1255" s="298"/>
      <c r="T1255" s="298"/>
      <c r="U1255" s="298"/>
      <c r="V1255" s="298"/>
      <c r="W1255" s="298"/>
    </row>
    <row r="1256" spans="4:23" x14ac:dyDescent="0.2">
      <c r="D1256" s="288"/>
      <c r="E1256" s="297"/>
      <c r="H1256" s="288"/>
      <c r="I1256" s="288"/>
      <c r="J1256" s="336"/>
      <c r="K1256" s="288"/>
      <c r="L1256" s="288"/>
      <c r="M1256" s="288"/>
      <c r="N1256" s="298"/>
      <c r="O1256" s="288"/>
      <c r="P1256" s="298"/>
      <c r="R1256" s="337"/>
      <c r="S1256" s="298"/>
      <c r="T1256" s="298"/>
      <c r="U1256" s="298"/>
      <c r="V1256" s="298"/>
      <c r="W1256" s="298"/>
    </row>
    <row r="1257" spans="4:23" x14ac:dyDescent="0.2">
      <c r="D1257" s="288"/>
      <c r="E1257" s="297"/>
      <c r="H1257" s="288"/>
      <c r="I1257" s="288"/>
      <c r="J1257" s="336"/>
      <c r="K1257" s="288"/>
      <c r="L1257" s="288"/>
      <c r="M1257" s="288"/>
      <c r="N1257" s="298"/>
      <c r="O1257" s="288"/>
      <c r="P1257" s="298"/>
      <c r="R1257" s="337"/>
      <c r="S1257" s="298"/>
      <c r="T1257" s="298"/>
      <c r="U1257" s="298"/>
      <c r="V1257" s="298"/>
      <c r="W1257" s="298"/>
    </row>
    <row r="1258" spans="4:23" x14ac:dyDescent="0.2">
      <c r="D1258" s="288"/>
      <c r="E1258" s="297"/>
      <c r="H1258" s="288"/>
      <c r="I1258" s="288"/>
      <c r="J1258" s="336"/>
      <c r="K1258" s="288"/>
      <c r="L1258" s="288"/>
      <c r="M1258" s="288"/>
      <c r="N1258" s="298"/>
      <c r="O1258" s="288"/>
      <c r="P1258" s="298"/>
      <c r="R1258" s="337"/>
      <c r="S1258" s="298"/>
      <c r="T1258" s="298"/>
      <c r="U1258" s="298"/>
      <c r="V1258" s="298"/>
      <c r="W1258" s="298"/>
    </row>
    <row r="1259" spans="4:23" x14ac:dyDescent="0.2">
      <c r="D1259" s="288"/>
      <c r="E1259" s="297"/>
      <c r="H1259" s="288"/>
      <c r="I1259" s="288"/>
      <c r="J1259" s="336"/>
      <c r="K1259" s="288"/>
      <c r="L1259" s="288"/>
      <c r="M1259" s="288"/>
      <c r="N1259" s="298"/>
      <c r="O1259" s="288"/>
      <c r="P1259" s="298"/>
      <c r="R1259" s="337"/>
      <c r="S1259" s="298"/>
      <c r="T1259" s="298"/>
      <c r="U1259" s="298"/>
      <c r="V1259" s="298"/>
      <c r="W1259" s="298"/>
    </row>
    <row r="1260" spans="4:23" x14ac:dyDescent="0.2">
      <c r="D1260" s="288"/>
      <c r="E1260" s="297"/>
      <c r="H1260" s="288"/>
      <c r="I1260" s="288"/>
      <c r="J1260" s="336"/>
      <c r="K1260" s="288"/>
      <c r="L1260" s="288"/>
      <c r="M1260" s="288"/>
      <c r="N1260" s="298"/>
      <c r="O1260" s="288"/>
      <c r="P1260" s="298"/>
      <c r="R1260" s="337"/>
      <c r="S1260" s="298"/>
      <c r="T1260" s="298"/>
      <c r="U1260" s="298"/>
      <c r="V1260" s="298"/>
      <c r="W1260" s="298"/>
    </row>
    <row r="1261" spans="4:23" x14ac:dyDescent="0.2">
      <c r="D1261" s="288"/>
      <c r="E1261" s="297"/>
      <c r="H1261" s="288"/>
      <c r="I1261" s="288"/>
      <c r="J1261" s="336"/>
      <c r="K1261" s="288"/>
      <c r="L1261" s="288"/>
      <c r="M1261" s="288"/>
      <c r="N1261" s="298"/>
      <c r="O1261" s="288"/>
      <c r="P1261" s="298"/>
      <c r="R1261" s="337"/>
      <c r="S1261" s="298"/>
      <c r="T1261" s="298"/>
      <c r="U1261" s="298"/>
      <c r="V1261" s="298"/>
      <c r="W1261" s="298"/>
    </row>
    <row r="1262" spans="4:23" x14ac:dyDescent="0.2">
      <c r="D1262" s="288"/>
      <c r="E1262" s="297"/>
      <c r="H1262" s="288"/>
      <c r="I1262" s="288"/>
      <c r="J1262" s="336"/>
      <c r="K1262" s="288"/>
      <c r="L1262" s="288"/>
      <c r="M1262" s="288"/>
      <c r="N1262" s="298"/>
      <c r="O1262" s="288"/>
      <c r="P1262" s="298"/>
      <c r="R1262" s="337"/>
      <c r="S1262" s="298"/>
      <c r="T1262" s="298"/>
      <c r="U1262" s="298"/>
      <c r="V1262" s="298"/>
      <c r="W1262" s="298"/>
    </row>
    <row r="1263" spans="4:23" x14ac:dyDescent="0.2">
      <c r="D1263" s="288"/>
      <c r="E1263" s="297"/>
      <c r="H1263" s="288"/>
      <c r="I1263" s="288"/>
      <c r="J1263" s="336"/>
      <c r="K1263" s="288"/>
      <c r="L1263" s="288"/>
      <c r="M1263" s="288"/>
      <c r="N1263" s="298"/>
      <c r="O1263" s="288"/>
      <c r="P1263" s="298"/>
      <c r="R1263" s="337"/>
      <c r="S1263" s="298"/>
      <c r="T1263" s="298"/>
      <c r="U1263" s="298"/>
      <c r="V1263" s="298"/>
      <c r="W1263" s="298"/>
    </row>
    <row r="1264" spans="4:23" x14ac:dyDescent="0.2">
      <c r="D1264" s="288"/>
      <c r="E1264" s="297"/>
      <c r="H1264" s="288"/>
      <c r="I1264" s="288"/>
      <c r="J1264" s="336"/>
      <c r="K1264" s="288"/>
      <c r="L1264" s="288"/>
      <c r="M1264" s="288"/>
      <c r="N1264" s="298"/>
      <c r="O1264" s="288"/>
      <c r="P1264" s="298"/>
      <c r="R1264" s="337"/>
      <c r="S1264" s="298"/>
      <c r="T1264" s="298"/>
      <c r="U1264" s="298"/>
      <c r="V1264" s="298"/>
      <c r="W1264" s="298"/>
    </row>
    <row r="1265" spans="4:23" x14ac:dyDescent="0.2">
      <c r="D1265" s="288"/>
      <c r="E1265" s="297"/>
      <c r="H1265" s="288"/>
      <c r="I1265" s="288"/>
      <c r="J1265" s="336"/>
      <c r="K1265" s="288"/>
      <c r="L1265" s="288"/>
      <c r="M1265" s="288"/>
      <c r="N1265" s="298"/>
      <c r="O1265" s="288"/>
      <c r="P1265" s="298"/>
      <c r="R1265" s="337"/>
      <c r="S1265" s="298"/>
      <c r="T1265" s="298"/>
      <c r="U1265" s="298"/>
      <c r="V1265" s="298"/>
      <c r="W1265" s="298"/>
    </row>
    <row r="1266" spans="4:23" x14ac:dyDescent="0.2">
      <c r="D1266" s="288"/>
      <c r="E1266" s="297"/>
      <c r="H1266" s="288"/>
      <c r="I1266" s="288"/>
      <c r="J1266" s="336"/>
      <c r="K1266" s="288"/>
      <c r="L1266" s="288"/>
      <c r="M1266" s="288"/>
      <c r="N1266" s="298"/>
      <c r="O1266" s="288"/>
      <c r="P1266" s="298"/>
      <c r="R1266" s="337"/>
      <c r="S1266" s="298"/>
      <c r="T1266" s="298"/>
      <c r="U1266" s="298"/>
      <c r="V1266" s="298"/>
      <c r="W1266" s="298"/>
    </row>
    <row r="1267" spans="4:23" x14ac:dyDescent="0.2">
      <c r="D1267" s="288"/>
      <c r="E1267" s="297"/>
      <c r="H1267" s="288"/>
      <c r="I1267" s="288"/>
      <c r="J1267" s="336"/>
      <c r="K1267" s="288"/>
      <c r="L1267" s="288"/>
      <c r="M1267" s="288"/>
      <c r="N1267" s="298"/>
      <c r="O1267" s="288"/>
      <c r="P1267" s="298"/>
      <c r="R1267" s="337"/>
      <c r="S1267" s="298"/>
      <c r="T1267" s="298"/>
      <c r="U1267" s="298"/>
      <c r="V1267" s="298"/>
      <c r="W1267" s="298"/>
    </row>
    <row r="1268" spans="4:23" x14ac:dyDescent="0.2">
      <c r="D1268" s="288"/>
      <c r="E1268" s="297"/>
      <c r="H1268" s="288"/>
      <c r="I1268" s="288"/>
      <c r="J1268" s="336"/>
      <c r="K1268" s="288"/>
      <c r="L1268" s="288"/>
      <c r="M1268" s="288"/>
      <c r="N1268" s="298"/>
      <c r="O1268" s="288"/>
      <c r="P1268" s="298"/>
      <c r="R1268" s="337"/>
      <c r="S1268" s="298"/>
      <c r="T1268" s="298"/>
      <c r="U1268" s="298"/>
      <c r="V1268" s="298"/>
      <c r="W1268" s="298"/>
    </row>
    <row r="1269" spans="4:23" x14ac:dyDescent="0.2">
      <c r="D1269" s="288"/>
      <c r="E1269" s="297"/>
      <c r="H1269" s="288"/>
      <c r="I1269" s="288"/>
      <c r="J1269" s="336"/>
      <c r="K1269" s="288"/>
      <c r="L1269" s="288"/>
      <c r="M1269" s="288"/>
      <c r="N1269" s="298"/>
      <c r="O1269" s="288"/>
      <c r="P1269" s="298"/>
      <c r="R1269" s="337"/>
      <c r="S1269" s="298"/>
      <c r="T1269" s="298"/>
      <c r="U1269" s="298"/>
      <c r="V1269" s="298"/>
      <c r="W1269" s="298"/>
    </row>
    <row r="1270" spans="4:23" x14ac:dyDescent="0.2">
      <c r="D1270" s="288"/>
      <c r="E1270" s="297"/>
      <c r="H1270" s="288"/>
      <c r="I1270" s="288"/>
      <c r="J1270" s="336"/>
      <c r="K1270" s="288"/>
      <c r="L1270" s="288"/>
      <c r="M1270" s="288"/>
      <c r="N1270" s="298"/>
      <c r="O1270" s="288"/>
      <c r="P1270" s="298"/>
      <c r="R1270" s="337"/>
      <c r="S1270" s="298"/>
      <c r="T1270" s="298"/>
      <c r="U1270" s="298"/>
      <c r="V1270" s="298"/>
      <c r="W1270" s="298"/>
    </row>
    <row r="1271" spans="4:23" x14ac:dyDescent="0.2">
      <c r="D1271" s="288"/>
      <c r="E1271" s="297"/>
      <c r="H1271" s="288"/>
      <c r="I1271" s="288"/>
      <c r="J1271" s="336"/>
      <c r="K1271" s="288"/>
      <c r="L1271" s="288"/>
      <c r="M1271" s="288"/>
      <c r="N1271" s="298"/>
      <c r="O1271" s="288"/>
      <c r="P1271" s="298"/>
      <c r="R1271" s="337"/>
      <c r="S1271" s="298"/>
      <c r="T1271" s="298"/>
      <c r="U1271" s="298"/>
      <c r="V1271" s="298"/>
      <c r="W1271" s="298"/>
    </row>
    <row r="1272" spans="4:23" x14ac:dyDescent="0.2">
      <c r="D1272" s="288"/>
      <c r="E1272" s="297"/>
      <c r="H1272" s="288"/>
      <c r="I1272" s="288"/>
      <c r="J1272" s="336"/>
      <c r="K1272" s="288"/>
      <c r="L1272" s="288"/>
      <c r="M1272" s="288"/>
      <c r="N1272" s="298"/>
      <c r="O1272" s="288"/>
      <c r="P1272" s="298"/>
      <c r="R1272" s="337"/>
      <c r="S1272" s="298"/>
      <c r="T1272" s="298"/>
      <c r="U1272" s="298"/>
      <c r="V1272" s="298"/>
      <c r="W1272" s="298"/>
    </row>
    <row r="1273" spans="4:23" x14ac:dyDescent="0.2">
      <c r="D1273" s="288"/>
      <c r="E1273" s="297"/>
      <c r="H1273" s="288"/>
      <c r="I1273" s="288"/>
      <c r="J1273" s="336"/>
      <c r="K1273" s="288"/>
      <c r="L1273" s="288"/>
      <c r="M1273" s="288"/>
      <c r="N1273" s="298"/>
      <c r="O1273" s="288"/>
      <c r="P1273" s="298"/>
      <c r="R1273" s="337"/>
      <c r="S1273" s="298"/>
      <c r="T1273" s="298"/>
      <c r="U1273" s="298"/>
      <c r="V1273" s="298"/>
      <c r="W1273" s="298"/>
    </row>
    <row r="1274" spans="4:23" x14ac:dyDescent="0.2">
      <c r="D1274" s="288"/>
      <c r="E1274" s="297"/>
      <c r="H1274" s="288"/>
      <c r="I1274" s="288"/>
      <c r="J1274" s="336"/>
      <c r="K1274" s="288"/>
      <c r="L1274" s="288"/>
      <c r="M1274" s="288"/>
      <c r="N1274" s="298"/>
      <c r="O1274" s="288"/>
      <c r="P1274" s="298"/>
      <c r="R1274" s="337"/>
      <c r="S1274" s="298"/>
      <c r="T1274" s="298"/>
      <c r="U1274" s="298"/>
      <c r="V1274" s="298"/>
      <c r="W1274" s="298"/>
    </row>
    <row r="1275" spans="4:23" x14ac:dyDescent="0.2">
      <c r="D1275" s="288"/>
      <c r="E1275" s="297"/>
      <c r="H1275" s="288"/>
      <c r="I1275" s="288"/>
      <c r="J1275" s="336"/>
      <c r="K1275" s="288"/>
      <c r="L1275" s="288"/>
      <c r="M1275" s="288"/>
      <c r="N1275" s="298"/>
      <c r="O1275" s="288"/>
      <c r="P1275" s="298"/>
      <c r="R1275" s="337"/>
      <c r="S1275" s="298"/>
      <c r="T1275" s="298"/>
      <c r="U1275" s="298"/>
      <c r="V1275" s="298"/>
      <c r="W1275" s="298"/>
    </row>
    <row r="1276" spans="4:23" x14ac:dyDescent="0.2">
      <c r="D1276" s="288"/>
      <c r="E1276" s="297"/>
      <c r="H1276" s="288"/>
      <c r="I1276" s="288"/>
      <c r="J1276" s="336"/>
      <c r="K1276" s="288"/>
      <c r="L1276" s="288"/>
      <c r="M1276" s="288"/>
      <c r="N1276" s="298"/>
      <c r="O1276" s="288"/>
      <c r="P1276" s="298"/>
      <c r="R1276" s="337"/>
      <c r="S1276" s="298"/>
      <c r="T1276" s="298"/>
      <c r="U1276" s="298"/>
      <c r="V1276" s="298"/>
      <c r="W1276" s="298"/>
    </row>
    <row r="1277" spans="4:23" x14ac:dyDescent="0.2">
      <c r="D1277" s="288"/>
      <c r="E1277" s="297"/>
      <c r="H1277" s="288"/>
      <c r="I1277" s="288"/>
      <c r="J1277" s="336"/>
      <c r="K1277" s="288"/>
      <c r="L1277" s="288"/>
      <c r="M1277" s="288"/>
      <c r="N1277" s="298"/>
      <c r="O1277" s="288"/>
      <c r="P1277" s="298"/>
      <c r="R1277" s="337"/>
      <c r="S1277" s="298"/>
      <c r="T1277" s="298"/>
      <c r="U1277" s="298"/>
      <c r="V1277" s="298"/>
      <c r="W1277" s="298"/>
    </row>
    <row r="1278" spans="4:23" x14ac:dyDescent="0.2">
      <c r="D1278" s="288"/>
      <c r="E1278" s="297"/>
      <c r="H1278" s="288"/>
      <c r="I1278" s="288"/>
      <c r="J1278" s="336"/>
      <c r="K1278" s="288"/>
      <c r="L1278" s="288"/>
      <c r="M1278" s="288"/>
      <c r="N1278" s="298"/>
      <c r="O1278" s="288"/>
      <c r="P1278" s="298"/>
      <c r="R1278" s="337"/>
      <c r="S1278" s="298"/>
      <c r="T1278" s="298"/>
      <c r="U1278" s="298"/>
      <c r="V1278" s="298"/>
      <c r="W1278" s="298"/>
    </row>
    <row r="1279" spans="4:23" x14ac:dyDescent="0.2">
      <c r="D1279" s="288"/>
      <c r="E1279" s="297"/>
      <c r="H1279" s="288"/>
      <c r="I1279" s="288"/>
      <c r="J1279" s="336"/>
      <c r="K1279" s="288"/>
      <c r="L1279" s="288"/>
      <c r="M1279" s="288"/>
      <c r="N1279" s="298"/>
      <c r="O1279" s="288"/>
      <c r="P1279" s="298"/>
      <c r="R1279" s="337"/>
      <c r="S1279" s="298"/>
      <c r="T1279" s="298"/>
      <c r="U1279" s="298"/>
      <c r="V1279" s="298"/>
      <c r="W1279" s="298"/>
    </row>
    <row r="1280" spans="4:23" x14ac:dyDescent="0.2">
      <c r="D1280" s="288"/>
      <c r="E1280" s="297"/>
      <c r="H1280" s="288"/>
      <c r="I1280" s="288"/>
      <c r="J1280" s="336"/>
      <c r="K1280" s="288"/>
      <c r="L1280" s="288"/>
      <c r="M1280" s="288"/>
      <c r="N1280" s="298"/>
      <c r="O1280" s="288"/>
      <c r="P1280" s="298"/>
      <c r="R1280" s="337"/>
      <c r="S1280" s="298"/>
      <c r="T1280" s="298"/>
      <c r="U1280" s="298"/>
      <c r="V1280" s="298"/>
      <c r="W1280" s="298"/>
    </row>
    <row r="1281" spans="4:23" x14ac:dyDescent="0.2">
      <c r="D1281" s="288"/>
      <c r="E1281" s="297"/>
      <c r="H1281" s="288"/>
      <c r="I1281" s="288"/>
      <c r="J1281" s="336"/>
      <c r="K1281" s="288"/>
      <c r="L1281" s="288"/>
      <c r="M1281" s="288"/>
      <c r="N1281" s="298"/>
      <c r="O1281" s="288"/>
      <c r="P1281" s="298"/>
      <c r="R1281" s="337"/>
      <c r="S1281" s="298"/>
      <c r="T1281" s="298"/>
      <c r="U1281" s="298"/>
      <c r="V1281" s="298"/>
      <c r="W1281" s="298"/>
    </row>
    <row r="1282" spans="4:23" x14ac:dyDescent="0.2">
      <c r="D1282" s="288"/>
      <c r="E1282" s="297"/>
      <c r="H1282" s="288"/>
      <c r="I1282" s="288"/>
      <c r="J1282" s="336"/>
      <c r="K1282" s="288"/>
      <c r="L1282" s="288"/>
      <c r="M1282" s="288"/>
      <c r="N1282" s="298"/>
      <c r="O1282" s="288"/>
      <c r="P1282" s="298"/>
      <c r="R1282" s="337"/>
      <c r="S1282" s="298"/>
      <c r="T1282" s="298"/>
      <c r="U1282" s="298"/>
      <c r="V1282" s="298"/>
      <c r="W1282" s="298"/>
    </row>
    <row r="1283" spans="4:23" x14ac:dyDescent="0.2">
      <c r="D1283" s="288"/>
      <c r="E1283" s="297"/>
      <c r="H1283" s="288"/>
      <c r="I1283" s="288"/>
      <c r="J1283" s="336"/>
      <c r="K1283" s="288"/>
      <c r="L1283" s="288"/>
      <c r="M1283" s="288"/>
      <c r="N1283" s="298"/>
      <c r="O1283" s="288"/>
      <c r="P1283" s="298"/>
      <c r="R1283" s="337"/>
      <c r="S1283" s="298"/>
      <c r="T1283" s="298"/>
      <c r="U1283" s="298"/>
      <c r="V1283" s="298"/>
      <c r="W1283" s="298"/>
    </row>
    <row r="1284" spans="4:23" x14ac:dyDescent="0.2">
      <c r="D1284" s="288"/>
      <c r="E1284" s="297"/>
      <c r="H1284" s="288"/>
      <c r="I1284" s="288"/>
      <c r="J1284" s="336"/>
      <c r="K1284" s="288"/>
      <c r="L1284" s="288"/>
      <c r="M1284" s="288"/>
      <c r="N1284" s="298"/>
      <c r="O1284" s="288"/>
      <c r="P1284" s="298"/>
      <c r="R1284" s="337"/>
      <c r="S1284" s="298"/>
      <c r="T1284" s="298"/>
      <c r="U1284" s="298"/>
      <c r="V1284" s="298"/>
      <c r="W1284" s="298"/>
    </row>
    <row r="1285" spans="4:23" x14ac:dyDescent="0.2">
      <c r="D1285" s="288"/>
      <c r="E1285" s="297"/>
      <c r="H1285" s="288"/>
      <c r="I1285" s="288"/>
      <c r="J1285" s="336"/>
      <c r="K1285" s="288"/>
      <c r="L1285" s="288"/>
      <c r="M1285" s="288"/>
      <c r="N1285" s="298"/>
      <c r="O1285" s="288"/>
      <c r="P1285" s="298"/>
      <c r="R1285" s="337"/>
      <c r="S1285" s="298"/>
      <c r="T1285" s="298"/>
      <c r="U1285" s="298"/>
      <c r="V1285" s="298"/>
      <c r="W1285" s="298"/>
    </row>
    <row r="1286" spans="4:23" x14ac:dyDescent="0.2">
      <c r="D1286" s="288"/>
      <c r="E1286" s="297"/>
      <c r="H1286" s="288"/>
      <c r="I1286" s="288"/>
      <c r="J1286" s="336"/>
      <c r="K1286" s="288"/>
      <c r="L1286" s="288"/>
      <c r="M1286" s="288"/>
      <c r="N1286" s="298"/>
      <c r="O1286" s="288"/>
      <c r="P1286" s="298"/>
      <c r="R1286" s="337"/>
      <c r="S1286" s="298"/>
      <c r="T1286" s="298"/>
      <c r="U1286" s="298"/>
      <c r="V1286" s="298"/>
      <c r="W1286" s="298"/>
    </row>
    <row r="1287" spans="4:23" x14ac:dyDescent="0.2">
      <c r="D1287" s="288"/>
      <c r="E1287" s="297"/>
      <c r="H1287" s="288"/>
      <c r="I1287" s="288"/>
      <c r="J1287" s="336"/>
      <c r="K1287" s="288"/>
      <c r="L1287" s="288"/>
      <c r="M1287" s="288"/>
      <c r="N1287" s="298"/>
      <c r="O1287" s="288"/>
      <c r="P1287" s="298"/>
      <c r="R1287" s="337"/>
      <c r="S1287" s="298"/>
      <c r="T1287" s="298"/>
      <c r="U1287" s="298"/>
      <c r="V1287" s="298"/>
      <c r="W1287" s="298"/>
    </row>
    <row r="1288" spans="4:23" x14ac:dyDescent="0.2">
      <c r="D1288" s="288"/>
      <c r="E1288" s="297"/>
      <c r="H1288" s="288"/>
      <c r="I1288" s="288"/>
      <c r="J1288" s="336"/>
      <c r="K1288" s="288"/>
      <c r="L1288" s="288"/>
      <c r="M1288" s="288"/>
      <c r="N1288" s="298"/>
      <c r="O1288" s="288"/>
      <c r="P1288" s="298"/>
      <c r="R1288" s="337"/>
      <c r="S1288" s="298"/>
      <c r="T1288" s="298"/>
      <c r="U1288" s="298"/>
      <c r="V1288" s="298"/>
      <c r="W1288" s="298"/>
    </row>
    <row r="1289" spans="4:23" x14ac:dyDescent="0.2">
      <c r="D1289" s="288"/>
      <c r="E1289" s="297"/>
      <c r="H1289" s="288"/>
      <c r="I1289" s="288"/>
      <c r="J1289" s="336"/>
      <c r="K1289" s="288"/>
      <c r="L1289" s="288"/>
      <c r="M1289" s="288"/>
      <c r="N1289" s="298"/>
      <c r="O1289" s="288"/>
      <c r="P1289" s="298"/>
      <c r="R1289" s="337"/>
      <c r="S1289" s="298"/>
      <c r="T1289" s="298"/>
      <c r="U1289" s="298"/>
      <c r="V1289" s="298"/>
      <c r="W1289" s="298"/>
    </row>
    <row r="1290" spans="4:23" x14ac:dyDescent="0.2">
      <c r="D1290" s="288"/>
      <c r="E1290" s="297"/>
      <c r="H1290" s="288"/>
      <c r="I1290" s="288"/>
      <c r="J1290" s="336"/>
      <c r="K1290" s="288"/>
      <c r="L1290" s="288"/>
      <c r="M1290" s="288"/>
      <c r="N1290" s="298"/>
      <c r="O1290" s="288"/>
      <c r="P1290" s="298"/>
      <c r="R1290" s="337"/>
      <c r="S1290" s="298"/>
      <c r="T1290" s="298"/>
      <c r="U1290" s="298"/>
      <c r="V1290" s="298"/>
      <c r="W1290" s="298"/>
    </row>
    <row r="1291" spans="4:23" x14ac:dyDescent="0.2">
      <c r="D1291" s="288"/>
      <c r="E1291" s="297"/>
      <c r="H1291" s="288"/>
      <c r="I1291" s="288"/>
      <c r="J1291" s="336"/>
      <c r="K1291" s="288"/>
      <c r="L1291" s="288"/>
      <c r="M1291" s="288"/>
      <c r="N1291" s="298"/>
      <c r="O1291" s="288"/>
      <c r="P1291" s="298"/>
      <c r="R1291" s="337"/>
      <c r="S1291" s="298"/>
      <c r="T1291" s="298"/>
      <c r="U1291" s="298"/>
      <c r="V1291" s="298"/>
      <c r="W1291" s="298"/>
    </row>
    <row r="1292" spans="4:23" x14ac:dyDescent="0.2">
      <c r="D1292" s="288"/>
      <c r="E1292" s="297"/>
      <c r="H1292" s="288"/>
      <c r="I1292" s="288"/>
      <c r="J1292" s="336"/>
      <c r="K1292" s="288"/>
      <c r="L1292" s="288"/>
      <c r="M1292" s="288"/>
      <c r="N1292" s="298"/>
      <c r="O1292" s="288"/>
      <c r="P1292" s="298"/>
      <c r="R1292" s="337"/>
      <c r="S1292" s="298"/>
      <c r="T1292" s="298"/>
      <c r="U1292" s="298"/>
      <c r="V1292" s="298"/>
      <c r="W1292" s="298"/>
    </row>
    <row r="1293" spans="4:23" x14ac:dyDescent="0.2">
      <c r="D1293" s="288"/>
      <c r="E1293" s="297"/>
      <c r="H1293" s="288"/>
      <c r="I1293" s="288"/>
      <c r="J1293" s="336"/>
      <c r="K1293" s="288"/>
      <c r="L1293" s="288"/>
      <c r="M1293" s="288"/>
      <c r="N1293" s="298"/>
      <c r="O1293" s="288"/>
      <c r="P1293" s="298"/>
      <c r="R1293" s="337"/>
      <c r="S1293" s="298"/>
      <c r="T1293" s="298"/>
      <c r="U1293" s="298"/>
      <c r="V1293" s="298"/>
      <c r="W1293" s="298"/>
    </row>
    <row r="1294" spans="4:23" x14ac:dyDescent="0.2">
      <c r="D1294" s="288"/>
      <c r="E1294" s="297"/>
      <c r="H1294" s="288"/>
      <c r="I1294" s="288"/>
      <c r="J1294" s="336"/>
      <c r="K1294" s="288"/>
      <c r="L1294" s="288"/>
      <c r="M1294" s="288"/>
      <c r="N1294" s="298"/>
      <c r="O1294" s="288"/>
      <c r="P1294" s="298"/>
      <c r="R1294" s="337"/>
      <c r="S1294" s="298"/>
      <c r="T1294" s="298"/>
      <c r="U1294" s="298"/>
      <c r="V1294" s="298"/>
      <c r="W1294" s="298"/>
    </row>
    <row r="1295" spans="4:23" x14ac:dyDescent="0.2">
      <c r="D1295" s="288"/>
      <c r="E1295" s="297"/>
      <c r="H1295" s="288"/>
      <c r="I1295" s="288"/>
      <c r="J1295" s="336"/>
      <c r="K1295" s="288"/>
      <c r="L1295" s="288"/>
      <c r="M1295" s="288"/>
      <c r="N1295" s="298"/>
      <c r="O1295" s="288"/>
      <c r="P1295" s="298"/>
      <c r="R1295" s="337"/>
      <c r="S1295" s="298"/>
      <c r="T1295" s="298"/>
      <c r="U1295" s="298"/>
      <c r="V1295" s="298"/>
      <c r="W1295" s="298"/>
    </row>
    <row r="1296" spans="4:23" x14ac:dyDescent="0.2">
      <c r="D1296" s="288"/>
      <c r="E1296" s="297"/>
      <c r="H1296" s="288"/>
      <c r="I1296" s="288"/>
      <c r="J1296" s="336"/>
      <c r="K1296" s="288"/>
      <c r="L1296" s="288"/>
      <c r="M1296" s="288"/>
      <c r="N1296" s="298"/>
      <c r="O1296" s="288"/>
      <c r="P1296" s="298"/>
      <c r="R1296" s="337"/>
      <c r="S1296" s="298"/>
      <c r="T1296" s="298"/>
      <c r="U1296" s="298"/>
      <c r="V1296" s="298"/>
      <c r="W1296" s="298"/>
    </row>
    <row r="1297" spans="4:23" x14ac:dyDescent="0.2">
      <c r="D1297" s="288"/>
      <c r="E1297" s="297"/>
      <c r="H1297" s="288"/>
      <c r="I1297" s="288"/>
      <c r="J1297" s="336"/>
      <c r="K1297" s="288"/>
      <c r="L1297" s="288"/>
      <c r="M1297" s="288"/>
      <c r="N1297" s="298"/>
      <c r="O1297" s="288"/>
      <c r="P1297" s="298"/>
      <c r="R1297" s="337"/>
      <c r="S1297" s="298"/>
      <c r="T1297" s="298"/>
      <c r="U1297" s="298"/>
      <c r="V1297" s="298"/>
      <c r="W1297" s="298"/>
    </row>
    <row r="1298" spans="4:23" x14ac:dyDescent="0.2">
      <c r="D1298" s="288"/>
      <c r="E1298" s="297"/>
      <c r="H1298" s="288"/>
      <c r="I1298" s="288"/>
      <c r="J1298" s="336"/>
      <c r="K1298" s="288"/>
      <c r="L1298" s="288"/>
      <c r="M1298" s="288"/>
      <c r="N1298" s="298"/>
      <c r="O1298" s="288"/>
      <c r="P1298" s="298"/>
      <c r="R1298" s="337"/>
      <c r="S1298" s="298"/>
      <c r="T1298" s="298"/>
      <c r="U1298" s="298"/>
      <c r="V1298" s="298"/>
      <c r="W1298" s="298"/>
    </row>
    <row r="1299" spans="4:23" x14ac:dyDescent="0.2">
      <c r="D1299" s="288"/>
      <c r="E1299" s="297"/>
      <c r="H1299" s="288"/>
      <c r="I1299" s="288"/>
      <c r="J1299" s="336"/>
      <c r="K1299" s="288"/>
      <c r="L1299" s="288"/>
      <c r="M1299" s="288"/>
      <c r="N1299" s="298"/>
      <c r="O1299" s="288"/>
      <c r="P1299" s="298"/>
      <c r="R1299" s="337"/>
      <c r="S1299" s="298"/>
      <c r="T1299" s="298"/>
      <c r="U1299" s="298"/>
      <c r="V1299" s="298"/>
      <c r="W1299" s="298"/>
    </row>
    <row r="1300" spans="4:23" x14ac:dyDescent="0.2">
      <c r="D1300" s="288"/>
      <c r="E1300" s="297"/>
      <c r="H1300" s="288"/>
      <c r="I1300" s="288"/>
      <c r="J1300" s="336"/>
      <c r="K1300" s="288"/>
      <c r="L1300" s="288"/>
      <c r="M1300" s="288"/>
      <c r="N1300" s="298"/>
      <c r="O1300" s="288"/>
      <c r="P1300" s="298"/>
      <c r="R1300" s="337"/>
      <c r="S1300" s="298"/>
      <c r="T1300" s="298"/>
      <c r="U1300" s="298"/>
      <c r="V1300" s="298"/>
      <c r="W1300" s="298"/>
    </row>
    <row r="1301" spans="4:23" x14ac:dyDescent="0.2">
      <c r="D1301" s="288"/>
      <c r="E1301" s="297"/>
      <c r="H1301" s="288"/>
      <c r="I1301" s="288"/>
      <c r="J1301" s="336"/>
      <c r="K1301" s="288"/>
      <c r="L1301" s="288"/>
      <c r="M1301" s="288"/>
      <c r="N1301" s="298"/>
      <c r="O1301" s="288"/>
      <c r="P1301" s="298"/>
      <c r="R1301" s="337"/>
      <c r="S1301" s="298"/>
      <c r="T1301" s="298"/>
      <c r="U1301" s="298"/>
      <c r="V1301" s="298"/>
      <c r="W1301" s="298"/>
    </row>
    <row r="1302" spans="4:23" x14ac:dyDescent="0.2">
      <c r="D1302" s="288"/>
      <c r="E1302" s="297"/>
      <c r="H1302" s="288"/>
      <c r="I1302" s="288"/>
      <c r="J1302" s="336"/>
      <c r="K1302" s="288"/>
      <c r="L1302" s="288"/>
      <c r="M1302" s="288"/>
      <c r="N1302" s="298"/>
      <c r="O1302" s="288"/>
      <c r="P1302" s="298"/>
      <c r="R1302" s="337"/>
      <c r="S1302" s="298"/>
      <c r="T1302" s="298"/>
      <c r="U1302" s="298"/>
      <c r="V1302" s="298"/>
      <c r="W1302" s="298"/>
    </row>
    <row r="1303" spans="4:23" x14ac:dyDescent="0.2">
      <c r="D1303" s="288"/>
      <c r="E1303" s="297"/>
      <c r="H1303" s="288"/>
      <c r="I1303" s="288"/>
      <c r="J1303" s="336"/>
      <c r="K1303" s="288"/>
      <c r="L1303" s="288"/>
      <c r="M1303" s="288"/>
      <c r="N1303" s="298"/>
      <c r="O1303" s="288"/>
      <c r="P1303" s="298"/>
      <c r="R1303" s="337"/>
      <c r="S1303" s="298"/>
      <c r="T1303" s="298"/>
      <c r="U1303" s="298"/>
      <c r="V1303" s="298"/>
      <c r="W1303" s="298"/>
    </row>
    <row r="1304" spans="4:23" x14ac:dyDescent="0.2">
      <c r="D1304" s="288"/>
      <c r="E1304" s="297"/>
      <c r="H1304" s="288"/>
      <c r="I1304" s="288"/>
      <c r="J1304" s="336"/>
      <c r="K1304" s="288"/>
      <c r="L1304" s="288"/>
      <c r="M1304" s="288"/>
      <c r="N1304" s="298"/>
      <c r="O1304" s="288"/>
      <c r="P1304" s="298"/>
      <c r="R1304" s="337"/>
      <c r="S1304" s="298"/>
      <c r="T1304" s="298"/>
      <c r="U1304" s="298"/>
      <c r="V1304" s="298"/>
      <c r="W1304" s="298"/>
    </row>
    <row r="1305" spans="4:23" x14ac:dyDescent="0.2">
      <c r="D1305" s="288"/>
      <c r="E1305" s="297"/>
      <c r="H1305" s="288"/>
      <c r="I1305" s="288"/>
      <c r="J1305" s="336"/>
      <c r="K1305" s="288"/>
      <c r="L1305" s="288"/>
      <c r="M1305" s="288"/>
      <c r="N1305" s="298"/>
      <c r="O1305" s="288"/>
      <c r="P1305" s="298"/>
      <c r="R1305" s="337"/>
      <c r="S1305" s="298"/>
      <c r="T1305" s="298"/>
      <c r="U1305" s="298"/>
      <c r="V1305" s="298"/>
      <c r="W1305" s="298"/>
    </row>
    <row r="1306" spans="4:23" x14ac:dyDescent="0.2">
      <c r="D1306" s="288"/>
      <c r="E1306" s="297"/>
      <c r="H1306" s="288"/>
      <c r="I1306" s="288"/>
      <c r="J1306" s="336"/>
      <c r="K1306" s="288"/>
      <c r="L1306" s="288"/>
      <c r="M1306" s="288"/>
      <c r="N1306" s="298"/>
      <c r="O1306" s="288"/>
      <c r="P1306" s="298"/>
      <c r="R1306" s="337"/>
      <c r="S1306" s="298"/>
      <c r="T1306" s="298"/>
      <c r="U1306" s="298"/>
      <c r="V1306" s="298"/>
      <c r="W1306" s="298"/>
    </row>
    <row r="1307" spans="4:23" x14ac:dyDescent="0.2">
      <c r="D1307" s="288"/>
      <c r="E1307" s="297"/>
      <c r="H1307" s="288"/>
      <c r="I1307" s="288"/>
      <c r="J1307" s="336"/>
      <c r="K1307" s="288"/>
      <c r="L1307" s="288"/>
      <c r="M1307" s="288"/>
      <c r="N1307" s="298"/>
      <c r="O1307" s="288"/>
      <c r="P1307" s="298"/>
      <c r="R1307" s="337"/>
      <c r="S1307" s="298"/>
      <c r="T1307" s="298"/>
      <c r="U1307" s="298"/>
      <c r="V1307" s="298"/>
      <c r="W1307" s="298"/>
    </row>
    <row r="1308" spans="4:23" x14ac:dyDescent="0.2">
      <c r="D1308" s="288"/>
      <c r="E1308" s="297"/>
      <c r="H1308" s="288"/>
      <c r="I1308" s="288"/>
      <c r="J1308" s="336"/>
      <c r="K1308" s="288"/>
      <c r="L1308" s="288"/>
      <c r="M1308" s="288"/>
      <c r="N1308" s="298"/>
      <c r="O1308" s="288"/>
      <c r="P1308" s="298"/>
      <c r="R1308" s="337"/>
      <c r="S1308" s="298"/>
      <c r="T1308" s="298"/>
      <c r="U1308" s="298"/>
      <c r="V1308" s="298"/>
      <c r="W1308" s="298"/>
    </row>
    <row r="1309" spans="4:23" x14ac:dyDescent="0.2">
      <c r="D1309" s="288"/>
      <c r="E1309" s="297"/>
      <c r="H1309" s="288"/>
      <c r="I1309" s="288"/>
      <c r="J1309" s="336"/>
      <c r="K1309" s="288"/>
      <c r="L1309" s="288"/>
      <c r="M1309" s="288"/>
      <c r="N1309" s="298"/>
      <c r="O1309" s="288"/>
      <c r="P1309" s="298"/>
      <c r="R1309" s="337"/>
      <c r="S1309" s="298"/>
      <c r="T1309" s="298"/>
      <c r="U1309" s="298"/>
      <c r="V1309" s="298"/>
      <c r="W1309" s="298"/>
    </row>
    <row r="1310" spans="4:23" x14ac:dyDescent="0.2">
      <c r="D1310" s="288"/>
      <c r="E1310" s="297"/>
      <c r="H1310" s="288"/>
      <c r="I1310" s="288"/>
      <c r="J1310" s="336"/>
      <c r="K1310" s="288"/>
      <c r="L1310" s="288"/>
      <c r="M1310" s="288"/>
      <c r="N1310" s="298"/>
      <c r="O1310" s="288"/>
      <c r="P1310" s="298"/>
      <c r="R1310" s="337"/>
      <c r="S1310" s="298"/>
      <c r="T1310" s="298"/>
      <c r="U1310" s="298"/>
      <c r="V1310" s="298"/>
      <c r="W1310" s="298"/>
    </row>
    <row r="1311" spans="4:23" x14ac:dyDescent="0.2">
      <c r="D1311" s="288"/>
      <c r="E1311" s="297"/>
      <c r="H1311" s="288"/>
      <c r="I1311" s="288"/>
      <c r="J1311" s="336"/>
      <c r="K1311" s="288"/>
      <c r="L1311" s="288"/>
      <c r="M1311" s="288"/>
      <c r="N1311" s="298"/>
      <c r="O1311" s="288"/>
      <c r="P1311" s="298"/>
      <c r="R1311" s="337"/>
      <c r="S1311" s="298"/>
      <c r="T1311" s="298"/>
      <c r="U1311" s="298"/>
      <c r="V1311" s="298"/>
      <c r="W1311" s="298"/>
    </row>
    <row r="1312" spans="4:23" x14ac:dyDescent="0.2">
      <c r="D1312" s="288"/>
      <c r="E1312" s="297"/>
      <c r="H1312" s="288"/>
      <c r="I1312" s="288"/>
      <c r="J1312" s="336"/>
      <c r="K1312" s="288"/>
      <c r="L1312" s="288"/>
      <c r="M1312" s="288"/>
      <c r="N1312" s="298"/>
      <c r="O1312" s="288"/>
      <c r="P1312" s="298"/>
      <c r="R1312" s="337"/>
      <c r="S1312" s="298"/>
      <c r="T1312" s="298"/>
      <c r="U1312" s="298"/>
      <c r="V1312" s="298"/>
      <c r="W1312" s="298"/>
    </row>
    <row r="1313" spans="4:23" x14ac:dyDescent="0.2">
      <c r="D1313" s="288"/>
      <c r="E1313" s="297"/>
      <c r="H1313" s="288"/>
      <c r="I1313" s="288"/>
      <c r="J1313" s="336"/>
      <c r="K1313" s="288"/>
      <c r="L1313" s="288"/>
      <c r="M1313" s="288"/>
      <c r="N1313" s="298"/>
      <c r="O1313" s="288"/>
      <c r="P1313" s="298"/>
      <c r="R1313" s="337"/>
      <c r="S1313" s="298"/>
      <c r="T1313" s="298"/>
      <c r="U1313" s="298"/>
      <c r="V1313" s="298"/>
      <c r="W1313" s="298"/>
    </row>
    <row r="1314" spans="4:23" x14ac:dyDescent="0.2">
      <c r="D1314" s="288"/>
      <c r="E1314" s="297"/>
      <c r="H1314" s="288"/>
      <c r="I1314" s="288"/>
      <c r="J1314" s="336"/>
      <c r="K1314" s="288"/>
      <c r="L1314" s="288"/>
      <c r="M1314" s="288"/>
      <c r="N1314" s="298"/>
      <c r="O1314" s="288"/>
      <c r="P1314" s="298"/>
      <c r="R1314" s="337"/>
      <c r="S1314" s="298"/>
      <c r="T1314" s="298"/>
      <c r="U1314" s="298"/>
      <c r="V1314" s="298"/>
      <c r="W1314" s="298"/>
    </row>
    <row r="1315" spans="4:23" x14ac:dyDescent="0.2">
      <c r="D1315" s="288"/>
      <c r="E1315" s="297"/>
      <c r="H1315" s="288"/>
      <c r="I1315" s="288"/>
      <c r="J1315" s="336"/>
      <c r="K1315" s="288"/>
      <c r="L1315" s="288"/>
      <c r="M1315" s="288"/>
      <c r="N1315" s="298"/>
      <c r="O1315" s="288"/>
      <c r="P1315" s="298"/>
      <c r="R1315" s="337"/>
      <c r="S1315" s="298"/>
      <c r="T1315" s="298"/>
      <c r="U1315" s="298"/>
      <c r="V1315" s="298"/>
      <c r="W1315" s="298"/>
    </row>
    <row r="1316" spans="4:23" x14ac:dyDescent="0.2">
      <c r="D1316" s="288"/>
      <c r="E1316" s="297"/>
      <c r="H1316" s="288"/>
      <c r="I1316" s="288"/>
      <c r="J1316" s="336"/>
      <c r="K1316" s="288"/>
      <c r="L1316" s="288"/>
      <c r="M1316" s="288"/>
      <c r="N1316" s="298"/>
      <c r="O1316" s="288"/>
      <c r="P1316" s="298"/>
      <c r="R1316" s="337"/>
      <c r="S1316" s="298"/>
      <c r="T1316" s="298"/>
      <c r="U1316" s="298"/>
      <c r="V1316" s="298"/>
      <c r="W1316" s="298"/>
    </row>
    <row r="1317" spans="4:23" x14ac:dyDescent="0.2">
      <c r="D1317" s="288"/>
      <c r="E1317" s="297"/>
      <c r="H1317" s="288"/>
      <c r="I1317" s="288"/>
      <c r="J1317" s="336"/>
      <c r="K1317" s="288"/>
      <c r="L1317" s="288"/>
      <c r="M1317" s="288"/>
      <c r="N1317" s="298"/>
      <c r="O1317" s="288"/>
      <c r="P1317" s="298"/>
      <c r="R1317" s="337"/>
      <c r="S1317" s="298"/>
      <c r="T1317" s="298"/>
      <c r="U1317" s="298"/>
      <c r="V1317" s="298"/>
      <c r="W1317" s="298"/>
    </row>
    <row r="1318" spans="4:23" x14ac:dyDescent="0.2">
      <c r="D1318" s="288"/>
      <c r="E1318" s="297"/>
      <c r="H1318" s="288"/>
      <c r="I1318" s="288"/>
      <c r="J1318" s="336"/>
      <c r="K1318" s="288"/>
      <c r="L1318" s="288"/>
      <c r="M1318" s="288"/>
      <c r="N1318" s="298"/>
      <c r="O1318" s="288"/>
      <c r="P1318" s="298"/>
      <c r="R1318" s="337"/>
      <c r="S1318" s="298"/>
      <c r="T1318" s="298"/>
      <c r="U1318" s="298"/>
      <c r="V1318" s="298"/>
      <c r="W1318" s="298"/>
    </row>
    <row r="1319" spans="4:23" x14ac:dyDescent="0.2">
      <c r="D1319" s="288"/>
      <c r="E1319" s="297"/>
      <c r="H1319" s="288"/>
      <c r="I1319" s="288"/>
      <c r="J1319" s="336"/>
      <c r="K1319" s="288"/>
      <c r="L1319" s="288"/>
      <c r="M1319" s="288"/>
      <c r="N1319" s="298"/>
      <c r="O1319" s="288"/>
      <c r="P1319" s="298"/>
      <c r="R1319" s="337"/>
      <c r="S1319" s="298"/>
      <c r="T1319" s="298"/>
      <c r="U1319" s="298"/>
      <c r="V1319" s="298"/>
      <c r="W1319" s="298"/>
    </row>
    <row r="1320" spans="4:23" x14ac:dyDescent="0.2">
      <c r="D1320" s="288"/>
      <c r="E1320" s="297"/>
      <c r="H1320" s="288"/>
      <c r="I1320" s="288"/>
      <c r="J1320" s="336"/>
      <c r="K1320" s="288"/>
      <c r="L1320" s="288"/>
      <c r="M1320" s="288"/>
      <c r="N1320" s="298"/>
      <c r="O1320" s="288"/>
      <c r="P1320" s="298"/>
      <c r="R1320" s="337"/>
      <c r="S1320" s="298"/>
      <c r="T1320" s="298"/>
      <c r="U1320" s="298"/>
      <c r="V1320" s="298"/>
      <c r="W1320" s="298"/>
    </row>
    <row r="1321" spans="4:23" x14ac:dyDescent="0.2">
      <c r="D1321" s="288"/>
      <c r="E1321" s="297"/>
      <c r="H1321" s="288"/>
      <c r="I1321" s="288"/>
      <c r="J1321" s="336"/>
      <c r="K1321" s="288"/>
      <c r="L1321" s="288"/>
      <c r="M1321" s="288"/>
      <c r="N1321" s="298"/>
      <c r="O1321" s="288"/>
      <c r="P1321" s="298"/>
      <c r="R1321" s="337"/>
      <c r="S1321" s="298"/>
      <c r="T1321" s="298"/>
      <c r="U1321" s="298"/>
      <c r="V1321" s="298"/>
      <c r="W1321" s="298"/>
    </row>
    <row r="1322" spans="4:23" x14ac:dyDescent="0.2">
      <c r="D1322" s="288"/>
      <c r="E1322" s="297"/>
      <c r="H1322" s="288"/>
      <c r="I1322" s="288"/>
      <c r="J1322" s="336"/>
      <c r="K1322" s="288"/>
      <c r="L1322" s="288"/>
      <c r="M1322" s="288"/>
      <c r="N1322" s="298"/>
      <c r="O1322" s="288"/>
      <c r="P1322" s="298"/>
      <c r="R1322" s="337"/>
      <c r="S1322" s="298"/>
      <c r="T1322" s="298"/>
      <c r="U1322" s="298"/>
      <c r="V1322" s="298"/>
      <c r="W1322" s="298"/>
    </row>
    <row r="1323" spans="4:23" x14ac:dyDescent="0.2">
      <c r="D1323" s="288"/>
      <c r="E1323" s="297"/>
      <c r="H1323" s="288"/>
      <c r="I1323" s="288"/>
      <c r="J1323" s="336"/>
      <c r="K1323" s="288"/>
      <c r="L1323" s="288"/>
      <c r="M1323" s="288"/>
      <c r="N1323" s="298"/>
      <c r="O1323" s="288"/>
      <c r="P1323" s="298"/>
      <c r="R1323" s="337"/>
      <c r="S1323" s="298"/>
      <c r="T1323" s="298"/>
      <c r="U1323" s="298"/>
      <c r="V1323" s="298"/>
      <c r="W1323" s="298"/>
    </row>
    <row r="1324" spans="4:23" x14ac:dyDescent="0.2">
      <c r="D1324" s="288"/>
      <c r="E1324" s="297"/>
      <c r="H1324" s="288"/>
      <c r="I1324" s="288"/>
      <c r="J1324" s="336"/>
      <c r="K1324" s="288"/>
      <c r="L1324" s="288"/>
      <c r="M1324" s="288"/>
      <c r="N1324" s="298"/>
      <c r="O1324" s="288"/>
      <c r="P1324" s="298"/>
      <c r="R1324" s="337"/>
      <c r="S1324" s="298"/>
      <c r="T1324" s="298"/>
      <c r="U1324" s="298"/>
      <c r="V1324" s="298"/>
      <c r="W1324" s="298"/>
    </row>
    <row r="1325" spans="4:23" x14ac:dyDescent="0.2">
      <c r="D1325" s="288"/>
      <c r="E1325" s="297"/>
      <c r="H1325" s="288"/>
      <c r="I1325" s="288"/>
      <c r="J1325" s="336"/>
      <c r="K1325" s="288"/>
      <c r="L1325" s="288"/>
      <c r="M1325" s="288"/>
      <c r="N1325" s="298"/>
      <c r="O1325" s="288"/>
      <c r="P1325" s="298"/>
      <c r="R1325" s="337"/>
      <c r="S1325" s="298"/>
      <c r="T1325" s="298"/>
      <c r="U1325" s="298"/>
      <c r="V1325" s="298"/>
      <c r="W1325" s="298"/>
    </row>
    <row r="1326" spans="4:23" x14ac:dyDescent="0.2">
      <c r="D1326" s="288"/>
      <c r="E1326" s="297"/>
      <c r="H1326" s="288"/>
      <c r="I1326" s="288"/>
      <c r="J1326" s="336"/>
      <c r="K1326" s="288"/>
      <c r="L1326" s="288"/>
      <c r="M1326" s="288"/>
      <c r="N1326" s="298"/>
      <c r="O1326" s="288"/>
      <c r="P1326" s="298"/>
      <c r="R1326" s="337"/>
      <c r="S1326" s="298"/>
      <c r="T1326" s="298"/>
      <c r="U1326" s="298"/>
      <c r="V1326" s="298"/>
      <c r="W1326" s="298"/>
    </row>
    <row r="1327" spans="4:23" x14ac:dyDescent="0.2">
      <c r="D1327" s="288"/>
      <c r="E1327" s="297"/>
      <c r="H1327" s="288"/>
      <c r="I1327" s="288"/>
      <c r="J1327" s="336"/>
      <c r="K1327" s="288"/>
      <c r="L1327" s="288"/>
      <c r="M1327" s="288"/>
      <c r="N1327" s="298"/>
      <c r="O1327" s="288"/>
      <c r="P1327" s="298"/>
      <c r="R1327" s="337"/>
      <c r="S1327" s="298"/>
      <c r="T1327" s="298"/>
      <c r="U1327" s="298"/>
      <c r="V1327" s="298"/>
      <c r="W1327" s="298"/>
    </row>
    <row r="1328" spans="4:23" x14ac:dyDescent="0.2">
      <c r="D1328" s="288"/>
      <c r="E1328" s="297"/>
      <c r="H1328" s="288"/>
      <c r="I1328" s="288"/>
      <c r="J1328" s="336"/>
      <c r="K1328" s="288"/>
      <c r="L1328" s="288"/>
      <c r="M1328" s="288"/>
      <c r="N1328" s="298"/>
      <c r="O1328" s="288"/>
      <c r="P1328" s="298"/>
      <c r="R1328" s="337"/>
      <c r="S1328" s="298"/>
      <c r="T1328" s="298"/>
      <c r="U1328" s="298"/>
      <c r="V1328" s="298"/>
      <c r="W1328" s="298"/>
    </row>
    <row r="1329" spans="4:23" x14ac:dyDescent="0.2">
      <c r="D1329" s="288"/>
      <c r="E1329" s="297"/>
      <c r="H1329" s="288"/>
      <c r="I1329" s="288"/>
      <c r="J1329" s="336"/>
      <c r="K1329" s="288"/>
      <c r="L1329" s="288"/>
      <c r="M1329" s="288"/>
      <c r="N1329" s="298"/>
      <c r="O1329" s="288"/>
      <c r="P1329" s="298"/>
      <c r="R1329" s="337"/>
      <c r="S1329" s="298"/>
      <c r="T1329" s="298"/>
      <c r="U1329" s="298"/>
      <c r="V1329" s="298"/>
      <c r="W1329" s="298"/>
    </row>
    <row r="1330" spans="4:23" x14ac:dyDescent="0.2">
      <c r="D1330" s="288"/>
      <c r="E1330" s="297"/>
      <c r="H1330" s="288"/>
      <c r="I1330" s="288"/>
      <c r="J1330" s="336"/>
      <c r="K1330" s="288"/>
      <c r="L1330" s="288"/>
      <c r="M1330" s="288"/>
      <c r="N1330" s="298"/>
      <c r="O1330" s="288"/>
      <c r="P1330" s="298"/>
      <c r="R1330" s="337"/>
      <c r="S1330" s="298"/>
      <c r="T1330" s="298"/>
      <c r="U1330" s="298"/>
      <c r="V1330" s="298"/>
      <c r="W1330" s="298"/>
    </row>
    <row r="1331" spans="4:23" x14ac:dyDescent="0.2">
      <c r="D1331" s="288"/>
      <c r="E1331" s="297"/>
      <c r="H1331" s="288"/>
      <c r="I1331" s="288"/>
      <c r="J1331" s="336"/>
      <c r="K1331" s="288"/>
      <c r="L1331" s="288"/>
      <c r="M1331" s="288"/>
      <c r="N1331" s="298"/>
      <c r="O1331" s="288"/>
      <c r="P1331" s="298"/>
      <c r="R1331" s="337"/>
      <c r="S1331" s="298"/>
      <c r="T1331" s="298"/>
      <c r="U1331" s="298"/>
      <c r="V1331" s="298"/>
      <c r="W1331" s="298"/>
    </row>
    <row r="1332" spans="4:23" x14ac:dyDescent="0.2">
      <c r="D1332" s="288"/>
      <c r="E1332" s="297"/>
      <c r="H1332" s="288"/>
      <c r="I1332" s="288"/>
      <c r="J1332" s="336"/>
      <c r="K1332" s="288"/>
      <c r="L1332" s="288"/>
      <c r="M1332" s="288"/>
      <c r="N1332" s="298"/>
      <c r="O1332" s="288"/>
      <c r="P1332" s="298"/>
      <c r="R1332" s="337"/>
      <c r="S1332" s="298"/>
      <c r="T1332" s="298"/>
      <c r="U1332" s="298"/>
      <c r="V1332" s="298"/>
      <c r="W1332" s="298"/>
    </row>
    <row r="1333" spans="4:23" x14ac:dyDescent="0.2">
      <c r="D1333" s="288"/>
      <c r="E1333" s="297"/>
      <c r="H1333" s="288"/>
      <c r="I1333" s="288"/>
      <c r="J1333" s="336"/>
      <c r="K1333" s="288"/>
      <c r="L1333" s="288"/>
      <c r="M1333" s="288"/>
      <c r="N1333" s="298"/>
      <c r="O1333" s="288"/>
      <c r="P1333" s="298"/>
      <c r="R1333" s="337"/>
      <c r="S1333" s="298"/>
      <c r="T1333" s="298"/>
      <c r="U1333" s="298"/>
      <c r="V1333" s="298"/>
      <c r="W1333" s="298"/>
    </row>
    <row r="1334" spans="4:23" x14ac:dyDescent="0.2">
      <c r="D1334" s="288"/>
      <c r="E1334" s="297"/>
      <c r="H1334" s="288"/>
      <c r="I1334" s="288"/>
      <c r="J1334" s="336"/>
      <c r="K1334" s="288"/>
      <c r="L1334" s="288"/>
      <c r="M1334" s="288"/>
      <c r="N1334" s="298"/>
      <c r="O1334" s="288"/>
      <c r="P1334" s="298"/>
      <c r="R1334" s="337"/>
      <c r="S1334" s="298"/>
      <c r="T1334" s="298"/>
      <c r="U1334" s="298"/>
      <c r="V1334" s="298"/>
      <c r="W1334" s="298"/>
    </row>
    <row r="1335" spans="4:23" x14ac:dyDescent="0.2">
      <c r="D1335" s="288"/>
      <c r="E1335" s="297"/>
      <c r="H1335" s="288"/>
      <c r="I1335" s="288"/>
      <c r="J1335" s="336"/>
      <c r="K1335" s="288"/>
      <c r="L1335" s="288"/>
      <c r="M1335" s="288"/>
      <c r="N1335" s="298"/>
      <c r="O1335" s="288"/>
      <c r="P1335" s="298"/>
      <c r="R1335" s="337"/>
      <c r="S1335" s="298"/>
      <c r="T1335" s="298"/>
      <c r="U1335" s="298"/>
      <c r="V1335" s="298"/>
      <c r="W1335" s="298"/>
    </row>
    <row r="1336" spans="4:23" x14ac:dyDescent="0.2">
      <c r="D1336" s="288"/>
      <c r="E1336" s="297"/>
      <c r="H1336" s="288"/>
      <c r="I1336" s="288"/>
      <c r="J1336" s="336"/>
      <c r="K1336" s="288"/>
      <c r="L1336" s="288"/>
      <c r="M1336" s="288"/>
      <c r="N1336" s="298"/>
      <c r="O1336" s="288"/>
      <c r="P1336" s="298"/>
      <c r="R1336" s="337"/>
      <c r="S1336" s="298"/>
      <c r="T1336" s="298"/>
      <c r="U1336" s="298"/>
      <c r="V1336" s="298"/>
      <c r="W1336" s="298"/>
    </row>
    <row r="1337" spans="4:23" x14ac:dyDescent="0.2">
      <c r="D1337" s="288"/>
      <c r="E1337" s="297"/>
      <c r="H1337" s="288"/>
      <c r="I1337" s="288"/>
      <c r="J1337" s="336"/>
      <c r="K1337" s="288"/>
      <c r="L1337" s="288"/>
      <c r="M1337" s="288"/>
      <c r="N1337" s="298"/>
      <c r="O1337" s="288"/>
      <c r="P1337" s="298"/>
      <c r="R1337" s="337"/>
      <c r="S1337" s="298"/>
      <c r="T1337" s="298"/>
      <c r="U1337" s="298"/>
      <c r="V1337" s="298"/>
      <c r="W1337" s="298"/>
    </row>
    <row r="1338" spans="4:23" x14ac:dyDescent="0.2">
      <c r="D1338" s="288"/>
      <c r="E1338" s="297"/>
      <c r="H1338" s="288"/>
      <c r="I1338" s="288"/>
      <c r="J1338" s="336"/>
      <c r="K1338" s="288"/>
      <c r="L1338" s="288"/>
      <c r="M1338" s="288"/>
      <c r="N1338" s="298"/>
      <c r="O1338" s="288"/>
      <c r="P1338" s="298"/>
      <c r="R1338" s="337"/>
      <c r="S1338" s="298"/>
      <c r="T1338" s="298"/>
      <c r="U1338" s="298"/>
      <c r="V1338" s="298"/>
      <c r="W1338" s="298"/>
    </row>
    <row r="1339" spans="4:23" x14ac:dyDescent="0.2">
      <c r="D1339" s="288"/>
      <c r="E1339" s="297"/>
      <c r="H1339" s="288"/>
      <c r="I1339" s="288"/>
      <c r="J1339" s="336"/>
      <c r="K1339" s="288"/>
      <c r="L1339" s="288"/>
      <c r="M1339" s="288"/>
      <c r="N1339" s="298"/>
      <c r="O1339" s="288"/>
      <c r="P1339" s="298"/>
      <c r="R1339" s="337"/>
      <c r="S1339" s="298"/>
      <c r="T1339" s="298"/>
      <c r="U1339" s="298"/>
      <c r="V1339" s="298"/>
      <c r="W1339" s="298"/>
    </row>
    <row r="1340" spans="4:23" x14ac:dyDescent="0.2">
      <c r="D1340" s="288"/>
      <c r="E1340" s="297"/>
      <c r="H1340" s="288"/>
      <c r="I1340" s="288"/>
      <c r="J1340" s="336"/>
      <c r="K1340" s="288"/>
      <c r="L1340" s="288"/>
      <c r="M1340" s="288"/>
      <c r="N1340" s="298"/>
      <c r="O1340" s="288"/>
      <c r="P1340" s="298"/>
      <c r="R1340" s="337"/>
      <c r="S1340" s="298"/>
      <c r="T1340" s="298"/>
      <c r="U1340" s="298"/>
      <c r="V1340" s="298"/>
      <c r="W1340" s="298"/>
    </row>
    <row r="1341" spans="4:23" x14ac:dyDescent="0.2">
      <c r="D1341" s="288"/>
      <c r="E1341" s="297"/>
      <c r="H1341" s="288"/>
      <c r="I1341" s="288"/>
      <c r="J1341" s="336"/>
      <c r="K1341" s="288"/>
      <c r="L1341" s="288"/>
      <c r="M1341" s="288"/>
      <c r="N1341" s="298"/>
      <c r="O1341" s="288"/>
      <c r="P1341" s="298"/>
      <c r="R1341" s="337"/>
      <c r="S1341" s="298"/>
      <c r="T1341" s="298"/>
      <c r="U1341" s="298"/>
      <c r="V1341" s="298"/>
      <c r="W1341" s="298"/>
    </row>
    <row r="1342" spans="4:23" x14ac:dyDescent="0.2">
      <c r="D1342" s="288"/>
      <c r="E1342" s="297"/>
      <c r="H1342" s="288"/>
      <c r="I1342" s="288"/>
      <c r="J1342" s="336"/>
      <c r="K1342" s="288"/>
      <c r="L1342" s="288"/>
      <c r="M1342" s="288"/>
      <c r="N1342" s="298"/>
      <c r="O1342" s="288"/>
      <c r="P1342" s="298"/>
      <c r="R1342" s="337"/>
      <c r="S1342" s="298"/>
      <c r="T1342" s="298"/>
      <c r="U1342" s="298"/>
      <c r="V1342" s="298"/>
      <c r="W1342" s="298"/>
    </row>
    <row r="1343" spans="4:23" x14ac:dyDescent="0.2">
      <c r="D1343" s="288"/>
      <c r="E1343" s="297"/>
      <c r="H1343" s="288"/>
      <c r="I1343" s="288"/>
      <c r="J1343" s="336"/>
      <c r="K1343" s="288"/>
      <c r="L1343" s="288"/>
      <c r="M1343" s="288"/>
      <c r="N1343" s="298"/>
      <c r="O1343" s="288"/>
      <c r="P1343" s="298"/>
      <c r="R1343" s="337"/>
      <c r="S1343" s="298"/>
      <c r="T1343" s="298"/>
      <c r="U1343" s="298"/>
      <c r="V1343" s="298"/>
      <c r="W1343" s="298"/>
    </row>
    <row r="1344" spans="4:23" x14ac:dyDescent="0.2">
      <c r="D1344" s="288"/>
      <c r="E1344" s="297"/>
      <c r="H1344" s="288"/>
      <c r="I1344" s="288"/>
      <c r="J1344" s="336"/>
      <c r="K1344" s="288"/>
      <c r="L1344" s="288"/>
      <c r="M1344" s="288"/>
      <c r="N1344" s="298"/>
      <c r="O1344" s="288"/>
      <c r="P1344" s="298"/>
      <c r="R1344" s="337"/>
      <c r="S1344" s="298"/>
      <c r="T1344" s="298"/>
      <c r="U1344" s="298"/>
      <c r="V1344" s="298"/>
      <c r="W1344" s="298"/>
    </row>
    <row r="1345" spans="4:23" x14ac:dyDescent="0.2">
      <c r="D1345" s="288"/>
      <c r="E1345" s="297"/>
      <c r="H1345" s="288"/>
      <c r="I1345" s="288"/>
      <c r="J1345" s="336"/>
      <c r="K1345" s="288"/>
      <c r="L1345" s="288"/>
      <c r="M1345" s="288"/>
      <c r="N1345" s="298"/>
      <c r="O1345" s="288"/>
      <c r="P1345" s="298"/>
      <c r="R1345" s="337"/>
      <c r="S1345" s="298"/>
      <c r="T1345" s="298"/>
      <c r="U1345" s="298"/>
      <c r="V1345" s="298"/>
      <c r="W1345" s="298"/>
    </row>
    <row r="1346" spans="4:23" x14ac:dyDescent="0.2">
      <c r="D1346" s="288"/>
      <c r="E1346" s="297"/>
      <c r="H1346" s="288"/>
      <c r="I1346" s="288"/>
      <c r="J1346" s="336"/>
      <c r="K1346" s="288"/>
      <c r="L1346" s="288"/>
      <c r="M1346" s="288"/>
      <c r="N1346" s="298"/>
      <c r="O1346" s="288"/>
      <c r="P1346" s="298"/>
      <c r="R1346" s="337"/>
      <c r="S1346" s="298"/>
      <c r="T1346" s="298"/>
      <c r="U1346" s="298"/>
      <c r="V1346" s="298"/>
      <c r="W1346" s="298"/>
    </row>
    <row r="1347" spans="4:23" x14ac:dyDescent="0.2">
      <c r="D1347" s="288"/>
      <c r="E1347" s="297"/>
      <c r="H1347" s="288"/>
      <c r="I1347" s="288"/>
      <c r="J1347" s="336"/>
      <c r="K1347" s="288"/>
      <c r="L1347" s="288"/>
      <c r="M1347" s="288"/>
      <c r="N1347" s="298"/>
      <c r="O1347" s="288"/>
      <c r="P1347" s="298"/>
      <c r="R1347" s="337"/>
      <c r="S1347" s="298"/>
      <c r="T1347" s="298"/>
      <c r="U1347" s="298"/>
      <c r="V1347" s="298"/>
      <c r="W1347" s="298"/>
    </row>
    <row r="1348" spans="4:23" x14ac:dyDescent="0.2">
      <c r="D1348" s="288"/>
      <c r="E1348" s="297"/>
      <c r="H1348" s="288"/>
      <c r="I1348" s="288"/>
      <c r="J1348" s="336"/>
      <c r="K1348" s="288"/>
      <c r="L1348" s="288"/>
      <c r="M1348" s="288"/>
      <c r="N1348" s="298"/>
      <c r="O1348" s="288"/>
      <c r="P1348" s="298"/>
      <c r="R1348" s="337"/>
      <c r="S1348" s="298"/>
      <c r="T1348" s="298"/>
      <c r="U1348" s="298"/>
      <c r="V1348" s="298"/>
      <c r="W1348" s="298"/>
    </row>
    <row r="1349" spans="4:23" x14ac:dyDescent="0.2">
      <c r="D1349" s="288"/>
      <c r="E1349" s="297"/>
      <c r="H1349" s="288"/>
      <c r="I1349" s="288"/>
      <c r="J1349" s="336"/>
      <c r="K1349" s="288"/>
      <c r="L1349" s="288"/>
      <c r="M1349" s="288"/>
      <c r="N1349" s="298"/>
      <c r="O1349" s="288"/>
      <c r="P1349" s="298"/>
      <c r="R1349" s="337"/>
      <c r="S1349" s="298"/>
      <c r="T1349" s="298"/>
      <c r="U1349" s="298"/>
      <c r="V1349" s="298"/>
      <c r="W1349" s="298"/>
    </row>
    <row r="1350" spans="4:23" x14ac:dyDescent="0.2">
      <c r="D1350" s="288"/>
      <c r="E1350" s="297"/>
      <c r="H1350" s="288"/>
      <c r="I1350" s="288"/>
      <c r="J1350" s="336"/>
      <c r="K1350" s="288"/>
      <c r="L1350" s="288"/>
      <c r="M1350" s="288"/>
      <c r="N1350" s="298"/>
      <c r="O1350" s="288"/>
      <c r="P1350" s="298"/>
      <c r="R1350" s="337"/>
      <c r="S1350" s="298"/>
      <c r="T1350" s="298"/>
      <c r="U1350" s="298"/>
      <c r="V1350" s="298"/>
      <c r="W1350" s="298"/>
    </row>
    <row r="1351" spans="4:23" x14ac:dyDescent="0.2">
      <c r="D1351" s="288"/>
      <c r="E1351" s="297"/>
      <c r="H1351" s="288"/>
      <c r="I1351" s="288"/>
      <c r="J1351" s="336"/>
      <c r="K1351" s="288"/>
      <c r="L1351" s="288"/>
      <c r="M1351" s="288"/>
      <c r="N1351" s="298"/>
      <c r="O1351" s="288"/>
      <c r="P1351" s="298"/>
      <c r="R1351" s="337"/>
      <c r="S1351" s="298"/>
      <c r="T1351" s="298"/>
      <c r="U1351" s="298"/>
      <c r="V1351" s="298"/>
      <c r="W1351" s="298"/>
    </row>
    <row r="1352" spans="4:23" x14ac:dyDescent="0.2">
      <c r="D1352" s="288"/>
      <c r="E1352" s="297"/>
      <c r="H1352" s="288"/>
      <c r="I1352" s="288"/>
      <c r="J1352" s="336"/>
      <c r="K1352" s="288"/>
      <c r="L1352" s="288"/>
      <c r="M1352" s="288"/>
      <c r="N1352" s="298"/>
      <c r="O1352" s="288"/>
      <c r="P1352" s="298"/>
      <c r="R1352" s="337"/>
      <c r="S1352" s="298"/>
      <c r="T1352" s="298"/>
      <c r="U1352" s="298"/>
      <c r="V1352" s="298"/>
      <c r="W1352" s="298"/>
    </row>
    <row r="1353" spans="4:23" x14ac:dyDescent="0.2">
      <c r="D1353" s="288"/>
      <c r="E1353" s="297"/>
      <c r="H1353" s="288"/>
      <c r="I1353" s="288"/>
      <c r="J1353" s="336"/>
      <c r="K1353" s="288"/>
      <c r="L1353" s="288"/>
      <c r="M1353" s="288"/>
      <c r="N1353" s="298"/>
      <c r="O1353" s="288"/>
      <c r="P1353" s="298"/>
      <c r="R1353" s="337"/>
      <c r="S1353" s="298"/>
      <c r="T1353" s="298"/>
      <c r="U1353" s="298"/>
      <c r="V1353" s="298"/>
      <c r="W1353" s="298"/>
    </row>
    <row r="1354" spans="4:23" x14ac:dyDescent="0.2">
      <c r="D1354" s="288"/>
      <c r="E1354" s="297"/>
      <c r="H1354" s="288"/>
      <c r="I1354" s="288"/>
      <c r="J1354" s="336"/>
      <c r="K1354" s="288"/>
      <c r="L1354" s="288"/>
      <c r="M1354" s="288"/>
      <c r="N1354" s="298"/>
      <c r="O1354" s="288"/>
      <c r="P1354" s="298"/>
      <c r="R1354" s="337"/>
      <c r="S1354" s="298"/>
      <c r="T1354" s="298"/>
      <c r="U1354" s="298"/>
      <c r="V1354" s="298"/>
      <c r="W1354" s="298"/>
    </row>
    <row r="1355" spans="4:23" x14ac:dyDescent="0.2">
      <c r="D1355" s="288"/>
      <c r="E1355" s="297"/>
      <c r="H1355" s="288"/>
      <c r="I1355" s="288"/>
      <c r="J1355" s="336"/>
      <c r="K1355" s="288"/>
      <c r="L1355" s="288"/>
      <c r="M1355" s="288"/>
      <c r="N1355" s="298"/>
      <c r="O1355" s="288"/>
      <c r="P1355" s="298"/>
      <c r="R1355" s="337"/>
      <c r="S1355" s="298"/>
      <c r="T1355" s="298"/>
      <c r="U1355" s="298"/>
      <c r="V1355" s="298"/>
      <c r="W1355" s="298"/>
    </row>
    <row r="1356" spans="4:23" x14ac:dyDescent="0.2">
      <c r="D1356" s="288"/>
      <c r="E1356" s="297"/>
      <c r="H1356" s="288"/>
      <c r="I1356" s="288"/>
      <c r="J1356" s="336"/>
      <c r="K1356" s="288"/>
      <c r="L1356" s="288"/>
      <c r="M1356" s="288"/>
      <c r="N1356" s="298"/>
      <c r="O1356" s="288"/>
      <c r="P1356" s="298"/>
      <c r="R1356" s="337"/>
      <c r="S1356" s="298"/>
      <c r="T1356" s="298"/>
      <c r="U1356" s="298"/>
      <c r="V1356" s="298"/>
      <c r="W1356" s="298"/>
    </row>
    <row r="1357" spans="4:23" x14ac:dyDescent="0.2">
      <c r="D1357" s="288"/>
      <c r="E1357" s="297"/>
      <c r="H1357" s="288"/>
      <c r="I1357" s="288"/>
      <c r="J1357" s="336"/>
      <c r="K1357" s="288"/>
      <c r="L1357" s="288"/>
      <c r="M1357" s="288"/>
      <c r="N1357" s="298"/>
      <c r="O1357" s="288"/>
      <c r="P1357" s="298"/>
      <c r="R1357" s="337"/>
      <c r="S1357" s="298"/>
      <c r="T1357" s="298"/>
      <c r="U1357" s="298"/>
      <c r="V1357" s="298"/>
      <c r="W1357" s="298"/>
    </row>
    <row r="1358" spans="4:23" x14ac:dyDescent="0.2">
      <c r="D1358" s="288"/>
      <c r="E1358" s="297"/>
      <c r="H1358" s="288"/>
      <c r="I1358" s="288"/>
      <c r="J1358" s="336"/>
      <c r="K1358" s="288"/>
      <c r="L1358" s="288"/>
      <c r="M1358" s="288"/>
      <c r="N1358" s="298"/>
      <c r="O1358" s="288"/>
      <c r="P1358" s="298"/>
      <c r="R1358" s="337"/>
      <c r="S1358" s="298"/>
      <c r="T1358" s="298"/>
      <c r="U1358" s="298"/>
      <c r="V1358" s="298"/>
      <c r="W1358" s="298"/>
    </row>
    <row r="1359" spans="4:23" x14ac:dyDescent="0.2">
      <c r="D1359" s="288"/>
      <c r="E1359" s="297"/>
      <c r="H1359" s="288"/>
      <c r="I1359" s="288"/>
      <c r="J1359" s="336"/>
      <c r="K1359" s="288"/>
      <c r="L1359" s="288"/>
      <c r="M1359" s="288"/>
      <c r="N1359" s="298"/>
      <c r="O1359" s="288"/>
      <c r="P1359" s="298"/>
      <c r="R1359" s="337"/>
      <c r="S1359" s="298"/>
      <c r="T1359" s="298"/>
      <c r="U1359" s="298"/>
      <c r="V1359" s="298"/>
      <c r="W1359" s="298"/>
    </row>
    <row r="1360" spans="4:23" x14ac:dyDescent="0.2">
      <c r="D1360" s="288"/>
      <c r="E1360" s="297"/>
      <c r="H1360" s="288"/>
      <c r="I1360" s="288"/>
      <c r="J1360" s="336"/>
      <c r="K1360" s="288"/>
      <c r="L1360" s="288"/>
      <c r="M1360" s="288"/>
      <c r="N1360" s="298"/>
      <c r="O1360" s="288"/>
      <c r="P1360" s="298"/>
      <c r="R1360" s="337"/>
      <c r="S1360" s="298"/>
      <c r="T1360" s="298"/>
      <c r="U1360" s="298"/>
      <c r="V1360" s="298"/>
      <c r="W1360" s="298"/>
    </row>
    <row r="1361" spans="4:23" x14ac:dyDescent="0.2">
      <c r="D1361" s="288"/>
      <c r="E1361" s="297"/>
      <c r="H1361" s="288"/>
      <c r="I1361" s="288"/>
      <c r="J1361" s="336"/>
      <c r="K1361" s="288"/>
      <c r="L1361" s="288"/>
      <c r="M1361" s="288"/>
      <c r="N1361" s="298"/>
      <c r="O1361" s="288"/>
      <c r="P1361" s="298"/>
      <c r="R1361" s="337"/>
      <c r="S1361" s="298"/>
      <c r="T1361" s="298"/>
      <c r="U1361" s="298"/>
      <c r="V1361" s="298"/>
      <c r="W1361" s="298"/>
    </row>
    <row r="1362" spans="4:23" x14ac:dyDescent="0.2">
      <c r="D1362" s="288"/>
      <c r="E1362" s="297"/>
      <c r="H1362" s="288"/>
      <c r="I1362" s="288"/>
      <c r="J1362" s="336"/>
      <c r="K1362" s="288"/>
      <c r="L1362" s="288"/>
      <c r="M1362" s="288"/>
      <c r="N1362" s="298"/>
      <c r="O1362" s="288"/>
      <c r="P1362" s="298"/>
      <c r="R1362" s="337"/>
      <c r="S1362" s="298"/>
      <c r="T1362" s="298"/>
      <c r="U1362" s="298"/>
      <c r="V1362" s="298"/>
      <c r="W1362" s="298"/>
    </row>
    <row r="1363" spans="4:23" x14ac:dyDescent="0.2">
      <c r="D1363" s="288"/>
      <c r="E1363" s="297"/>
      <c r="H1363" s="288"/>
      <c r="I1363" s="288"/>
      <c r="J1363" s="336"/>
      <c r="K1363" s="288"/>
      <c r="L1363" s="288"/>
      <c r="M1363" s="288"/>
      <c r="N1363" s="298"/>
      <c r="O1363" s="288"/>
      <c r="P1363" s="298"/>
      <c r="R1363" s="337"/>
      <c r="S1363" s="298"/>
      <c r="T1363" s="298"/>
      <c r="U1363" s="298"/>
      <c r="V1363" s="298"/>
      <c r="W1363" s="298"/>
    </row>
    <row r="1364" spans="4:23" x14ac:dyDescent="0.2">
      <c r="D1364" s="288"/>
      <c r="E1364" s="297"/>
      <c r="H1364" s="288"/>
      <c r="I1364" s="288"/>
      <c r="J1364" s="336"/>
      <c r="K1364" s="288"/>
      <c r="L1364" s="288"/>
      <c r="M1364" s="288"/>
      <c r="N1364" s="298"/>
      <c r="O1364" s="288"/>
      <c r="P1364" s="298"/>
      <c r="R1364" s="337"/>
      <c r="S1364" s="298"/>
      <c r="T1364" s="298"/>
      <c r="U1364" s="298"/>
      <c r="V1364" s="298"/>
      <c r="W1364" s="298"/>
    </row>
    <row r="1365" spans="4:23" x14ac:dyDescent="0.2">
      <c r="D1365" s="288"/>
      <c r="E1365" s="297"/>
      <c r="H1365" s="288"/>
      <c r="I1365" s="288"/>
      <c r="J1365" s="336"/>
      <c r="K1365" s="288"/>
      <c r="L1365" s="288"/>
      <c r="M1365" s="288"/>
      <c r="N1365" s="298"/>
      <c r="O1365" s="288"/>
      <c r="P1365" s="298"/>
      <c r="R1365" s="337"/>
      <c r="S1365" s="298"/>
      <c r="T1365" s="298"/>
      <c r="U1365" s="298"/>
      <c r="V1365" s="298"/>
      <c r="W1365" s="298"/>
    </row>
    <row r="1366" spans="4:23" x14ac:dyDescent="0.2">
      <c r="D1366" s="288"/>
      <c r="E1366" s="297"/>
      <c r="H1366" s="288"/>
      <c r="I1366" s="288"/>
      <c r="J1366" s="336"/>
      <c r="K1366" s="288"/>
      <c r="L1366" s="288"/>
      <c r="M1366" s="288"/>
      <c r="N1366" s="298"/>
      <c r="O1366" s="288"/>
      <c r="P1366" s="298"/>
      <c r="R1366" s="337"/>
      <c r="S1366" s="298"/>
      <c r="T1366" s="298"/>
      <c r="U1366" s="298"/>
      <c r="V1366" s="298"/>
      <c r="W1366" s="298"/>
    </row>
    <row r="1367" spans="4:23" x14ac:dyDescent="0.2">
      <c r="D1367" s="288"/>
      <c r="E1367" s="297"/>
      <c r="H1367" s="288"/>
      <c r="I1367" s="288"/>
      <c r="J1367" s="336"/>
      <c r="K1367" s="288"/>
      <c r="L1367" s="288"/>
      <c r="M1367" s="288"/>
      <c r="N1367" s="298"/>
      <c r="O1367" s="288"/>
      <c r="P1367" s="298"/>
      <c r="R1367" s="337"/>
      <c r="S1367" s="298"/>
      <c r="T1367" s="298"/>
      <c r="U1367" s="298"/>
      <c r="V1367" s="298"/>
      <c r="W1367" s="298"/>
    </row>
    <row r="1368" spans="4:23" x14ac:dyDescent="0.2">
      <c r="D1368" s="288"/>
      <c r="E1368" s="297"/>
      <c r="H1368" s="288"/>
      <c r="I1368" s="288"/>
      <c r="J1368" s="336"/>
      <c r="K1368" s="288"/>
      <c r="L1368" s="288"/>
      <c r="M1368" s="288"/>
      <c r="N1368" s="298"/>
      <c r="O1368" s="288"/>
      <c r="P1368" s="298"/>
      <c r="R1368" s="337"/>
      <c r="S1368" s="298"/>
      <c r="T1368" s="298"/>
      <c r="U1368" s="298"/>
      <c r="V1368" s="298"/>
      <c r="W1368" s="298"/>
    </row>
    <row r="1369" spans="4:23" x14ac:dyDescent="0.2">
      <c r="D1369" s="288"/>
      <c r="E1369" s="297"/>
      <c r="H1369" s="288"/>
      <c r="I1369" s="288"/>
      <c r="J1369" s="336"/>
      <c r="K1369" s="288"/>
      <c r="L1369" s="288"/>
      <c r="M1369" s="288"/>
      <c r="N1369" s="298"/>
      <c r="O1369" s="288"/>
      <c r="P1369" s="298"/>
      <c r="R1369" s="337"/>
      <c r="S1369" s="298"/>
      <c r="T1369" s="298"/>
      <c r="U1369" s="298"/>
      <c r="V1369" s="298"/>
      <c r="W1369" s="298"/>
    </row>
    <row r="1370" spans="4:23" x14ac:dyDescent="0.2">
      <c r="D1370" s="288"/>
      <c r="E1370" s="297"/>
      <c r="H1370" s="288"/>
      <c r="I1370" s="288"/>
      <c r="J1370" s="336"/>
      <c r="K1370" s="288"/>
      <c r="L1370" s="288"/>
      <c r="M1370" s="288"/>
      <c r="N1370" s="298"/>
      <c r="O1370" s="288"/>
      <c r="P1370" s="298"/>
      <c r="R1370" s="337"/>
      <c r="S1370" s="298"/>
      <c r="T1370" s="298"/>
      <c r="U1370" s="298"/>
      <c r="V1370" s="298"/>
      <c r="W1370" s="298"/>
    </row>
    <row r="1371" spans="4:23" x14ac:dyDescent="0.2">
      <c r="D1371" s="288"/>
      <c r="E1371" s="297"/>
      <c r="H1371" s="288"/>
      <c r="I1371" s="288"/>
      <c r="J1371" s="336"/>
      <c r="K1371" s="288"/>
      <c r="L1371" s="288"/>
      <c r="M1371" s="288"/>
      <c r="N1371" s="298"/>
      <c r="O1371" s="288"/>
      <c r="P1371" s="298"/>
      <c r="R1371" s="337"/>
      <c r="S1371" s="298"/>
      <c r="T1371" s="298"/>
      <c r="U1371" s="298"/>
      <c r="V1371" s="298"/>
      <c r="W1371" s="298"/>
    </row>
    <row r="1372" spans="4:23" x14ac:dyDescent="0.2">
      <c r="D1372" s="288"/>
      <c r="E1372" s="297"/>
      <c r="H1372" s="288"/>
      <c r="I1372" s="288"/>
      <c r="J1372" s="336"/>
      <c r="K1372" s="288"/>
      <c r="L1372" s="288"/>
      <c r="M1372" s="288"/>
      <c r="N1372" s="298"/>
      <c r="O1372" s="288"/>
      <c r="P1372" s="298"/>
      <c r="R1372" s="337"/>
      <c r="S1372" s="298"/>
      <c r="T1372" s="298"/>
      <c r="U1372" s="298"/>
      <c r="V1372" s="298"/>
      <c r="W1372" s="298"/>
    </row>
    <row r="1373" spans="4:23" x14ac:dyDescent="0.2">
      <c r="D1373" s="288"/>
      <c r="E1373" s="297"/>
      <c r="H1373" s="288"/>
      <c r="I1373" s="288"/>
      <c r="J1373" s="336"/>
      <c r="K1373" s="288"/>
      <c r="L1373" s="288"/>
      <c r="M1373" s="288"/>
      <c r="N1373" s="298"/>
      <c r="O1373" s="288"/>
      <c r="P1373" s="298"/>
      <c r="R1373" s="337"/>
      <c r="S1373" s="298"/>
      <c r="T1373" s="298"/>
      <c r="U1373" s="298"/>
      <c r="V1373" s="298"/>
      <c r="W1373" s="298"/>
    </row>
    <row r="1374" spans="4:23" x14ac:dyDescent="0.2">
      <c r="D1374" s="288"/>
      <c r="E1374" s="297"/>
      <c r="H1374" s="288"/>
      <c r="I1374" s="288"/>
      <c r="J1374" s="336"/>
      <c r="K1374" s="288"/>
      <c r="L1374" s="288"/>
      <c r="M1374" s="288"/>
      <c r="N1374" s="298"/>
      <c r="O1374" s="288"/>
      <c r="P1374" s="298"/>
      <c r="R1374" s="337"/>
      <c r="S1374" s="298"/>
      <c r="T1374" s="298"/>
      <c r="U1374" s="298"/>
      <c r="V1374" s="298"/>
      <c r="W1374" s="298"/>
    </row>
    <row r="1375" spans="4:23" x14ac:dyDescent="0.2">
      <c r="D1375" s="288"/>
      <c r="E1375" s="297"/>
      <c r="H1375" s="288"/>
      <c r="I1375" s="288"/>
      <c r="J1375" s="336"/>
      <c r="K1375" s="288"/>
      <c r="L1375" s="288"/>
      <c r="M1375" s="288"/>
      <c r="N1375" s="298"/>
      <c r="O1375" s="288"/>
      <c r="P1375" s="298"/>
      <c r="R1375" s="337"/>
      <c r="S1375" s="298"/>
      <c r="T1375" s="298"/>
      <c r="U1375" s="298"/>
      <c r="V1375" s="298"/>
      <c r="W1375" s="298"/>
    </row>
    <row r="1376" spans="4:23" x14ac:dyDescent="0.2">
      <c r="D1376" s="288"/>
      <c r="E1376" s="297"/>
      <c r="H1376" s="288"/>
      <c r="I1376" s="288"/>
      <c r="J1376" s="336"/>
      <c r="K1376" s="288"/>
      <c r="L1376" s="288"/>
      <c r="M1376" s="288"/>
      <c r="N1376" s="298"/>
      <c r="O1376" s="288"/>
      <c r="P1376" s="298"/>
      <c r="R1376" s="337"/>
      <c r="S1376" s="298"/>
      <c r="T1376" s="298"/>
      <c r="U1376" s="298"/>
      <c r="V1376" s="298"/>
      <c r="W1376" s="298"/>
    </row>
    <row r="1377" spans="4:23" x14ac:dyDescent="0.2">
      <c r="D1377" s="288"/>
      <c r="E1377" s="297"/>
      <c r="H1377" s="288"/>
      <c r="I1377" s="288"/>
      <c r="J1377" s="336"/>
      <c r="K1377" s="288"/>
      <c r="L1377" s="288"/>
      <c r="M1377" s="288"/>
      <c r="N1377" s="298"/>
      <c r="O1377" s="288"/>
      <c r="P1377" s="298"/>
      <c r="R1377" s="337"/>
      <c r="S1377" s="298"/>
      <c r="T1377" s="298"/>
      <c r="U1377" s="298"/>
      <c r="V1377" s="298"/>
      <c r="W1377" s="298"/>
    </row>
    <row r="1378" spans="4:23" x14ac:dyDescent="0.2">
      <c r="D1378" s="288"/>
      <c r="E1378" s="297"/>
      <c r="H1378" s="288"/>
      <c r="I1378" s="288"/>
      <c r="J1378" s="336"/>
      <c r="K1378" s="288"/>
      <c r="L1378" s="288"/>
      <c r="M1378" s="288"/>
      <c r="N1378" s="298"/>
      <c r="O1378" s="288"/>
      <c r="P1378" s="298"/>
      <c r="R1378" s="337"/>
      <c r="S1378" s="298"/>
      <c r="T1378" s="298"/>
      <c r="U1378" s="298"/>
      <c r="V1378" s="298"/>
      <c r="W1378" s="298"/>
    </row>
    <row r="1379" spans="4:23" x14ac:dyDescent="0.2">
      <c r="D1379" s="288"/>
      <c r="E1379" s="297"/>
      <c r="H1379" s="288"/>
      <c r="I1379" s="288"/>
      <c r="J1379" s="336"/>
      <c r="K1379" s="288"/>
      <c r="L1379" s="288"/>
      <c r="M1379" s="288"/>
      <c r="N1379" s="298"/>
      <c r="O1379" s="288"/>
      <c r="P1379" s="298"/>
      <c r="R1379" s="337"/>
      <c r="S1379" s="298"/>
      <c r="T1379" s="298"/>
      <c r="U1379" s="298"/>
      <c r="V1379" s="298"/>
      <c r="W1379" s="298"/>
    </row>
    <row r="1380" spans="4:23" x14ac:dyDescent="0.2">
      <c r="D1380" s="288"/>
      <c r="E1380" s="297"/>
      <c r="H1380" s="288"/>
      <c r="I1380" s="288"/>
      <c r="J1380" s="336"/>
      <c r="K1380" s="288"/>
      <c r="L1380" s="288"/>
      <c r="M1380" s="288"/>
      <c r="N1380" s="298"/>
      <c r="O1380" s="288"/>
      <c r="P1380" s="298"/>
      <c r="R1380" s="337"/>
      <c r="S1380" s="298"/>
      <c r="T1380" s="298"/>
      <c r="U1380" s="298"/>
      <c r="V1380" s="298"/>
      <c r="W1380" s="298"/>
    </row>
    <row r="1381" spans="4:23" x14ac:dyDescent="0.2">
      <c r="D1381" s="288"/>
      <c r="E1381" s="297"/>
      <c r="H1381" s="288"/>
      <c r="I1381" s="288"/>
      <c r="J1381" s="336"/>
      <c r="K1381" s="288"/>
      <c r="L1381" s="288"/>
      <c r="M1381" s="288"/>
      <c r="N1381" s="298"/>
      <c r="O1381" s="288"/>
      <c r="P1381" s="298"/>
      <c r="R1381" s="337"/>
      <c r="S1381" s="298"/>
      <c r="T1381" s="298"/>
      <c r="U1381" s="298"/>
      <c r="V1381" s="298"/>
      <c r="W1381" s="298"/>
    </row>
    <row r="1382" spans="4:23" x14ac:dyDescent="0.2">
      <c r="D1382" s="288"/>
      <c r="E1382" s="297"/>
      <c r="H1382" s="288"/>
      <c r="I1382" s="288"/>
      <c r="J1382" s="336"/>
      <c r="K1382" s="288"/>
      <c r="L1382" s="288"/>
      <c r="M1382" s="288"/>
      <c r="N1382" s="298"/>
      <c r="O1382" s="288"/>
      <c r="P1382" s="298"/>
      <c r="R1382" s="337"/>
      <c r="S1382" s="298"/>
      <c r="T1382" s="298"/>
      <c r="U1382" s="298"/>
      <c r="V1382" s="298"/>
      <c r="W1382" s="298"/>
    </row>
    <row r="1383" spans="4:23" x14ac:dyDescent="0.2">
      <c r="D1383" s="288"/>
      <c r="E1383" s="297"/>
      <c r="H1383" s="288"/>
      <c r="I1383" s="288"/>
      <c r="J1383" s="336"/>
      <c r="K1383" s="288"/>
      <c r="L1383" s="288"/>
      <c r="M1383" s="288"/>
      <c r="N1383" s="298"/>
      <c r="O1383" s="288"/>
      <c r="P1383" s="298"/>
      <c r="R1383" s="337"/>
      <c r="S1383" s="298"/>
      <c r="T1383" s="298"/>
      <c r="U1383" s="298"/>
      <c r="V1383" s="298"/>
      <c r="W1383" s="298"/>
    </row>
    <row r="1384" spans="4:23" x14ac:dyDescent="0.2">
      <c r="D1384" s="288"/>
      <c r="E1384" s="297"/>
      <c r="H1384" s="288"/>
      <c r="I1384" s="288"/>
      <c r="J1384" s="336"/>
      <c r="K1384" s="288"/>
      <c r="L1384" s="288"/>
      <c r="M1384" s="288"/>
      <c r="N1384" s="298"/>
      <c r="O1384" s="288"/>
      <c r="P1384" s="298"/>
      <c r="R1384" s="337"/>
      <c r="S1384" s="298"/>
      <c r="T1384" s="298"/>
      <c r="U1384" s="298"/>
      <c r="V1384" s="298"/>
      <c r="W1384" s="298"/>
    </row>
    <row r="1385" spans="4:23" x14ac:dyDescent="0.2">
      <c r="D1385" s="288"/>
      <c r="E1385" s="297"/>
      <c r="H1385" s="288"/>
      <c r="I1385" s="288"/>
      <c r="J1385" s="336"/>
      <c r="K1385" s="288"/>
      <c r="L1385" s="288"/>
      <c r="M1385" s="288"/>
      <c r="N1385" s="298"/>
      <c r="O1385" s="288"/>
      <c r="P1385" s="298"/>
      <c r="R1385" s="337"/>
      <c r="S1385" s="298"/>
      <c r="T1385" s="298"/>
      <c r="U1385" s="298"/>
      <c r="V1385" s="298"/>
      <c r="W1385" s="298"/>
    </row>
    <row r="1386" spans="4:23" x14ac:dyDescent="0.2">
      <c r="D1386" s="288"/>
      <c r="E1386" s="297"/>
      <c r="H1386" s="288"/>
      <c r="I1386" s="288"/>
      <c r="J1386" s="336"/>
      <c r="K1386" s="288"/>
      <c r="L1386" s="288"/>
      <c r="M1386" s="288"/>
      <c r="N1386" s="298"/>
      <c r="O1386" s="288"/>
      <c r="P1386" s="298"/>
      <c r="R1386" s="337"/>
      <c r="S1386" s="298"/>
      <c r="T1386" s="298"/>
      <c r="U1386" s="298"/>
      <c r="V1386" s="298"/>
      <c r="W1386" s="298"/>
    </row>
    <row r="1387" spans="4:23" x14ac:dyDescent="0.2">
      <c r="D1387" s="288"/>
      <c r="E1387" s="297"/>
      <c r="H1387" s="288"/>
      <c r="I1387" s="288"/>
      <c r="J1387" s="336"/>
      <c r="K1387" s="288"/>
      <c r="L1387" s="288"/>
      <c r="M1387" s="288"/>
      <c r="N1387" s="298"/>
      <c r="O1387" s="288"/>
      <c r="P1387" s="298"/>
      <c r="R1387" s="337"/>
      <c r="S1387" s="298"/>
      <c r="T1387" s="298"/>
      <c r="U1387" s="298"/>
      <c r="V1387" s="298"/>
      <c r="W1387" s="298"/>
    </row>
    <row r="1388" spans="4:23" x14ac:dyDescent="0.2">
      <c r="D1388" s="288"/>
      <c r="E1388" s="297"/>
      <c r="H1388" s="288"/>
      <c r="I1388" s="288"/>
      <c r="J1388" s="336"/>
      <c r="K1388" s="288"/>
      <c r="L1388" s="288"/>
      <c r="M1388" s="288"/>
      <c r="N1388" s="298"/>
      <c r="O1388" s="288"/>
      <c r="P1388" s="298"/>
      <c r="R1388" s="337"/>
      <c r="S1388" s="298"/>
      <c r="T1388" s="298"/>
      <c r="U1388" s="298"/>
      <c r="V1388" s="298"/>
      <c r="W1388" s="298"/>
    </row>
    <row r="1389" spans="4:23" x14ac:dyDescent="0.2">
      <c r="D1389" s="288"/>
      <c r="E1389" s="297"/>
      <c r="H1389" s="288"/>
      <c r="I1389" s="288"/>
      <c r="J1389" s="336"/>
      <c r="K1389" s="288"/>
      <c r="L1389" s="288"/>
      <c r="M1389" s="288"/>
      <c r="N1389" s="298"/>
      <c r="O1389" s="288"/>
      <c r="P1389" s="298"/>
      <c r="R1389" s="337"/>
      <c r="S1389" s="298"/>
      <c r="T1389" s="298"/>
      <c r="U1389" s="298"/>
      <c r="V1389" s="298"/>
      <c r="W1389" s="298"/>
    </row>
    <row r="1390" spans="4:23" x14ac:dyDescent="0.2">
      <c r="D1390" s="288"/>
      <c r="E1390" s="297"/>
      <c r="H1390" s="288"/>
      <c r="I1390" s="288"/>
      <c r="J1390" s="336"/>
      <c r="K1390" s="288"/>
      <c r="L1390" s="288"/>
      <c r="M1390" s="288"/>
      <c r="N1390" s="298"/>
      <c r="O1390" s="288"/>
      <c r="P1390" s="298"/>
      <c r="R1390" s="337"/>
      <c r="S1390" s="298"/>
      <c r="T1390" s="298"/>
      <c r="U1390" s="298"/>
      <c r="V1390" s="298"/>
      <c r="W1390" s="298"/>
    </row>
    <row r="1391" spans="4:23" x14ac:dyDescent="0.2">
      <c r="D1391" s="288"/>
      <c r="E1391" s="297"/>
      <c r="H1391" s="288"/>
      <c r="I1391" s="288"/>
      <c r="J1391" s="336"/>
      <c r="K1391" s="288"/>
      <c r="L1391" s="288"/>
      <c r="M1391" s="288"/>
      <c r="N1391" s="298"/>
      <c r="O1391" s="288"/>
      <c r="P1391" s="298"/>
      <c r="R1391" s="337"/>
      <c r="S1391" s="298"/>
      <c r="T1391" s="298"/>
      <c r="U1391" s="298"/>
      <c r="V1391" s="298"/>
      <c r="W1391" s="298"/>
    </row>
    <row r="1392" spans="4:23" x14ac:dyDescent="0.2">
      <c r="D1392" s="288"/>
      <c r="E1392" s="297"/>
      <c r="H1392" s="288"/>
      <c r="I1392" s="288"/>
      <c r="J1392" s="336"/>
      <c r="K1392" s="288"/>
      <c r="L1392" s="288"/>
      <c r="M1392" s="288"/>
      <c r="N1392" s="298"/>
      <c r="O1392" s="288"/>
      <c r="P1392" s="298"/>
      <c r="R1392" s="337"/>
      <c r="S1392" s="298"/>
      <c r="T1392" s="298"/>
      <c r="U1392" s="298"/>
      <c r="V1392" s="298"/>
      <c r="W1392" s="298"/>
    </row>
    <row r="1393" spans="4:23" x14ac:dyDescent="0.2">
      <c r="D1393" s="288"/>
      <c r="E1393" s="297"/>
      <c r="H1393" s="288"/>
      <c r="I1393" s="288"/>
      <c r="J1393" s="336"/>
      <c r="K1393" s="288"/>
      <c r="L1393" s="288"/>
      <c r="M1393" s="288"/>
      <c r="N1393" s="298"/>
      <c r="O1393" s="288"/>
      <c r="P1393" s="298"/>
      <c r="R1393" s="337"/>
      <c r="S1393" s="298"/>
      <c r="T1393" s="298"/>
      <c r="U1393" s="298"/>
      <c r="V1393" s="298"/>
      <c r="W1393" s="298"/>
    </row>
    <row r="1394" spans="4:23" x14ac:dyDescent="0.2">
      <c r="D1394" s="288"/>
      <c r="E1394" s="297"/>
      <c r="H1394" s="288"/>
      <c r="I1394" s="288"/>
      <c r="J1394" s="336"/>
      <c r="K1394" s="288"/>
      <c r="L1394" s="288"/>
      <c r="M1394" s="288"/>
      <c r="N1394" s="298"/>
      <c r="O1394" s="288"/>
      <c r="P1394" s="298"/>
      <c r="R1394" s="337"/>
      <c r="S1394" s="298"/>
      <c r="T1394" s="298"/>
      <c r="U1394" s="298"/>
      <c r="V1394" s="298"/>
      <c r="W1394" s="298"/>
    </row>
    <row r="1395" spans="4:23" x14ac:dyDescent="0.2">
      <c r="D1395" s="288"/>
      <c r="E1395" s="297"/>
      <c r="H1395" s="288"/>
      <c r="I1395" s="288"/>
      <c r="J1395" s="336"/>
      <c r="K1395" s="288"/>
      <c r="L1395" s="288"/>
      <c r="M1395" s="288"/>
      <c r="N1395" s="298"/>
      <c r="O1395" s="288"/>
      <c r="P1395" s="298"/>
      <c r="R1395" s="337"/>
      <c r="S1395" s="298"/>
      <c r="T1395" s="298"/>
      <c r="U1395" s="298"/>
      <c r="V1395" s="298"/>
      <c r="W1395" s="298"/>
    </row>
    <row r="1396" spans="4:23" x14ac:dyDescent="0.2">
      <c r="D1396" s="288"/>
      <c r="E1396" s="297"/>
      <c r="H1396" s="288"/>
      <c r="I1396" s="288"/>
      <c r="J1396" s="336"/>
      <c r="K1396" s="288"/>
      <c r="L1396" s="288"/>
      <c r="M1396" s="288"/>
      <c r="N1396" s="298"/>
      <c r="O1396" s="288"/>
      <c r="P1396" s="298"/>
      <c r="R1396" s="337"/>
      <c r="S1396" s="298"/>
      <c r="T1396" s="298"/>
      <c r="U1396" s="298"/>
      <c r="V1396" s="298"/>
      <c r="W1396" s="298"/>
    </row>
    <row r="1397" spans="4:23" x14ac:dyDescent="0.2">
      <c r="D1397" s="288"/>
      <c r="E1397" s="297"/>
      <c r="H1397" s="288"/>
      <c r="I1397" s="288"/>
      <c r="J1397" s="336"/>
      <c r="K1397" s="288"/>
      <c r="L1397" s="288"/>
      <c r="M1397" s="288"/>
      <c r="N1397" s="298"/>
      <c r="O1397" s="288"/>
      <c r="P1397" s="298"/>
      <c r="R1397" s="337"/>
      <c r="S1397" s="298"/>
      <c r="T1397" s="298"/>
      <c r="U1397" s="298"/>
      <c r="V1397" s="298"/>
      <c r="W1397" s="298"/>
    </row>
    <row r="1398" spans="4:23" x14ac:dyDescent="0.2">
      <c r="D1398" s="288"/>
      <c r="E1398" s="297"/>
      <c r="H1398" s="288"/>
      <c r="I1398" s="288"/>
      <c r="J1398" s="336"/>
      <c r="K1398" s="288"/>
      <c r="L1398" s="288"/>
      <c r="M1398" s="288"/>
      <c r="N1398" s="298"/>
      <c r="O1398" s="288"/>
      <c r="P1398" s="298"/>
      <c r="R1398" s="337"/>
      <c r="S1398" s="298"/>
      <c r="T1398" s="298"/>
      <c r="U1398" s="298"/>
      <c r="V1398" s="298"/>
      <c r="W1398" s="298"/>
    </row>
    <row r="1399" spans="4:23" x14ac:dyDescent="0.2">
      <c r="D1399" s="288"/>
      <c r="E1399" s="297"/>
      <c r="H1399" s="288"/>
      <c r="I1399" s="288"/>
      <c r="J1399" s="336"/>
      <c r="K1399" s="288"/>
      <c r="L1399" s="288"/>
      <c r="M1399" s="288"/>
      <c r="N1399" s="298"/>
      <c r="O1399" s="288"/>
      <c r="P1399" s="298"/>
      <c r="R1399" s="337"/>
      <c r="S1399" s="298"/>
      <c r="T1399" s="298"/>
      <c r="U1399" s="298"/>
      <c r="V1399" s="298"/>
      <c r="W1399" s="298"/>
    </row>
    <row r="1400" spans="4:23" x14ac:dyDescent="0.2">
      <c r="D1400" s="288"/>
      <c r="E1400" s="297"/>
      <c r="H1400" s="288"/>
      <c r="I1400" s="288"/>
      <c r="J1400" s="336"/>
      <c r="K1400" s="288"/>
      <c r="L1400" s="288"/>
      <c r="M1400" s="288"/>
      <c r="N1400" s="298"/>
      <c r="O1400" s="288"/>
      <c r="P1400" s="298"/>
      <c r="R1400" s="337"/>
      <c r="S1400" s="298"/>
      <c r="T1400" s="298"/>
      <c r="U1400" s="298"/>
      <c r="V1400" s="298"/>
      <c r="W1400" s="298"/>
    </row>
    <row r="1401" spans="4:23" x14ac:dyDescent="0.2">
      <c r="D1401" s="288"/>
      <c r="E1401" s="297"/>
      <c r="H1401" s="288"/>
      <c r="I1401" s="288"/>
      <c r="J1401" s="336"/>
      <c r="K1401" s="288"/>
      <c r="L1401" s="288"/>
      <c r="M1401" s="288"/>
      <c r="N1401" s="298"/>
      <c r="O1401" s="288"/>
      <c r="P1401" s="298"/>
      <c r="R1401" s="337"/>
      <c r="S1401" s="298"/>
      <c r="T1401" s="298"/>
      <c r="U1401" s="298"/>
      <c r="V1401" s="298"/>
      <c r="W1401" s="298"/>
    </row>
    <row r="1402" spans="4:23" x14ac:dyDescent="0.2">
      <c r="D1402" s="288"/>
      <c r="E1402" s="297"/>
      <c r="H1402" s="288"/>
      <c r="I1402" s="288"/>
      <c r="J1402" s="336"/>
      <c r="K1402" s="288"/>
      <c r="L1402" s="288"/>
      <c r="M1402" s="288"/>
      <c r="N1402" s="298"/>
      <c r="O1402" s="288"/>
      <c r="P1402" s="298"/>
      <c r="R1402" s="337"/>
      <c r="S1402" s="298"/>
      <c r="T1402" s="298"/>
      <c r="U1402" s="298"/>
      <c r="V1402" s="298"/>
      <c r="W1402" s="298"/>
    </row>
    <row r="1403" spans="4:23" x14ac:dyDescent="0.2">
      <c r="D1403" s="288"/>
      <c r="E1403" s="297"/>
      <c r="H1403" s="288"/>
      <c r="I1403" s="288"/>
      <c r="J1403" s="336"/>
      <c r="K1403" s="288"/>
      <c r="L1403" s="288"/>
      <c r="M1403" s="288"/>
      <c r="N1403" s="298"/>
      <c r="O1403" s="288"/>
      <c r="P1403" s="298"/>
      <c r="R1403" s="337"/>
      <c r="S1403" s="298"/>
      <c r="T1403" s="298"/>
      <c r="U1403" s="298"/>
      <c r="V1403" s="298"/>
      <c r="W1403" s="298"/>
    </row>
    <row r="1404" spans="4:23" x14ac:dyDescent="0.2">
      <c r="D1404" s="288"/>
      <c r="E1404" s="297"/>
      <c r="H1404" s="288"/>
      <c r="I1404" s="288"/>
      <c r="J1404" s="336"/>
      <c r="K1404" s="288"/>
      <c r="L1404" s="288"/>
      <c r="M1404" s="288"/>
      <c r="N1404" s="298"/>
      <c r="O1404" s="288"/>
      <c r="P1404" s="298"/>
      <c r="R1404" s="337"/>
      <c r="S1404" s="298"/>
      <c r="T1404" s="298"/>
      <c r="U1404" s="298"/>
      <c r="V1404" s="298"/>
      <c r="W1404" s="298"/>
    </row>
    <row r="1405" spans="4:23" x14ac:dyDescent="0.2">
      <c r="D1405" s="288"/>
      <c r="E1405" s="297"/>
      <c r="H1405" s="288"/>
      <c r="I1405" s="288"/>
      <c r="J1405" s="336"/>
      <c r="K1405" s="288"/>
      <c r="L1405" s="288"/>
      <c r="M1405" s="288"/>
      <c r="N1405" s="298"/>
      <c r="O1405" s="288"/>
      <c r="P1405" s="298"/>
      <c r="R1405" s="337"/>
      <c r="S1405" s="298"/>
      <c r="T1405" s="298"/>
      <c r="U1405" s="298"/>
      <c r="V1405" s="298"/>
      <c r="W1405" s="298"/>
    </row>
    <row r="1406" spans="4:23" x14ac:dyDescent="0.2">
      <c r="D1406" s="288"/>
      <c r="E1406" s="297"/>
      <c r="H1406" s="288"/>
      <c r="I1406" s="288"/>
      <c r="J1406" s="336"/>
      <c r="K1406" s="288"/>
      <c r="L1406" s="288"/>
      <c r="M1406" s="288"/>
      <c r="N1406" s="298"/>
      <c r="O1406" s="288"/>
      <c r="P1406" s="298"/>
      <c r="R1406" s="337"/>
      <c r="S1406" s="298"/>
      <c r="T1406" s="298"/>
      <c r="U1406" s="298"/>
      <c r="V1406" s="298"/>
      <c r="W1406" s="298"/>
    </row>
    <row r="1407" spans="4:23" x14ac:dyDescent="0.2">
      <c r="D1407" s="288"/>
      <c r="E1407" s="297"/>
      <c r="H1407" s="288"/>
      <c r="I1407" s="288"/>
      <c r="J1407" s="336"/>
      <c r="K1407" s="288"/>
      <c r="L1407" s="288"/>
      <c r="M1407" s="288"/>
      <c r="N1407" s="298"/>
      <c r="O1407" s="288"/>
      <c r="P1407" s="298"/>
      <c r="R1407" s="337"/>
      <c r="S1407" s="298"/>
      <c r="T1407" s="298"/>
      <c r="U1407" s="298"/>
      <c r="V1407" s="298"/>
      <c r="W1407" s="298"/>
    </row>
    <row r="1408" spans="4:23" x14ac:dyDescent="0.2">
      <c r="D1408" s="288"/>
      <c r="E1408" s="297"/>
      <c r="H1408" s="288"/>
      <c r="I1408" s="288"/>
      <c r="J1408" s="336"/>
      <c r="K1408" s="288"/>
      <c r="L1408" s="288"/>
      <c r="M1408" s="288"/>
      <c r="N1408" s="298"/>
      <c r="O1408" s="288"/>
      <c r="P1408" s="298"/>
      <c r="R1408" s="337"/>
      <c r="S1408" s="298"/>
      <c r="T1408" s="298"/>
      <c r="U1408" s="298"/>
      <c r="V1408" s="298"/>
      <c r="W1408" s="298"/>
    </row>
    <row r="1409" spans="4:23" x14ac:dyDescent="0.2">
      <c r="D1409" s="288"/>
      <c r="E1409" s="297"/>
      <c r="H1409" s="288"/>
      <c r="I1409" s="288"/>
      <c r="J1409" s="336"/>
      <c r="K1409" s="288"/>
      <c r="L1409" s="288"/>
      <c r="M1409" s="288"/>
      <c r="N1409" s="298"/>
      <c r="O1409" s="288"/>
      <c r="P1409" s="298"/>
      <c r="R1409" s="337"/>
      <c r="S1409" s="298"/>
      <c r="T1409" s="298"/>
      <c r="U1409" s="298"/>
      <c r="V1409" s="298"/>
      <c r="W1409" s="298"/>
    </row>
    <row r="1410" spans="4:23" x14ac:dyDescent="0.2">
      <c r="D1410" s="288"/>
      <c r="E1410" s="297"/>
      <c r="H1410" s="288"/>
      <c r="I1410" s="288"/>
      <c r="J1410" s="336"/>
      <c r="K1410" s="288"/>
      <c r="L1410" s="288"/>
      <c r="M1410" s="288"/>
      <c r="N1410" s="298"/>
      <c r="O1410" s="288"/>
      <c r="P1410" s="298"/>
      <c r="R1410" s="337"/>
      <c r="S1410" s="298"/>
      <c r="T1410" s="298"/>
      <c r="U1410" s="298"/>
      <c r="V1410" s="298"/>
      <c r="W1410" s="298"/>
    </row>
    <row r="1411" spans="4:23" x14ac:dyDescent="0.2">
      <c r="D1411" s="288"/>
      <c r="E1411" s="297"/>
      <c r="H1411" s="288"/>
      <c r="I1411" s="288"/>
      <c r="J1411" s="336"/>
      <c r="K1411" s="288"/>
      <c r="L1411" s="288"/>
      <c r="M1411" s="288"/>
      <c r="N1411" s="298"/>
      <c r="O1411" s="288"/>
      <c r="P1411" s="298"/>
      <c r="R1411" s="337"/>
      <c r="S1411" s="298"/>
      <c r="T1411" s="298"/>
      <c r="U1411" s="298"/>
      <c r="V1411" s="298"/>
      <c r="W1411" s="298"/>
    </row>
    <row r="1412" spans="4:23" x14ac:dyDescent="0.2">
      <c r="D1412" s="288"/>
      <c r="E1412" s="297"/>
      <c r="H1412" s="288"/>
      <c r="I1412" s="288"/>
      <c r="J1412" s="336"/>
      <c r="K1412" s="288"/>
      <c r="L1412" s="288"/>
      <c r="M1412" s="288"/>
      <c r="N1412" s="298"/>
      <c r="O1412" s="288"/>
      <c r="P1412" s="298"/>
      <c r="R1412" s="337"/>
      <c r="S1412" s="298"/>
      <c r="T1412" s="298"/>
      <c r="U1412" s="298"/>
      <c r="V1412" s="298"/>
      <c r="W1412" s="298"/>
    </row>
    <row r="1413" spans="4:23" x14ac:dyDescent="0.2">
      <c r="D1413" s="288"/>
      <c r="E1413" s="297"/>
      <c r="H1413" s="288"/>
      <c r="I1413" s="288"/>
      <c r="J1413" s="336"/>
      <c r="K1413" s="288"/>
      <c r="L1413" s="288"/>
      <c r="M1413" s="288"/>
      <c r="N1413" s="298"/>
      <c r="O1413" s="288"/>
      <c r="P1413" s="298"/>
      <c r="R1413" s="337"/>
      <c r="S1413" s="298"/>
      <c r="T1413" s="298"/>
      <c r="U1413" s="298"/>
      <c r="V1413" s="298"/>
      <c r="W1413" s="298"/>
    </row>
    <row r="1414" spans="4:23" x14ac:dyDescent="0.2">
      <c r="D1414" s="288"/>
      <c r="E1414" s="297"/>
      <c r="H1414" s="288"/>
      <c r="I1414" s="288"/>
      <c r="J1414" s="336"/>
      <c r="K1414" s="288"/>
      <c r="L1414" s="288"/>
      <c r="M1414" s="288"/>
      <c r="N1414" s="298"/>
      <c r="O1414" s="288"/>
      <c r="P1414" s="298"/>
      <c r="R1414" s="337"/>
      <c r="S1414" s="298"/>
      <c r="T1414" s="298"/>
      <c r="U1414" s="298"/>
      <c r="V1414" s="298"/>
      <c r="W1414" s="298"/>
    </row>
    <row r="1415" spans="4:23" x14ac:dyDescent="0.2">
      <c r="D1415" s="288"/>
      <c r="E1415" s="297"/>
      <c r="H1415" s="288"/>
      <c r="I1415" s="288"/>
      <c r="J1415" s="336"/>
      <c r="K1415" s="288"/>
      <c r="L1415" s="288"/>
      <c r="M1415" s="288"/>
      <c r="N1415" s="298"/>
      <c r="O1415" s="288"/>
      <c r="P1415" s="298"/>
      <c r="R1415" s="337"/>
      <c r="S1415" s="298"/>
      <c r="T1415" s="298"/>
      <c r="U1415" s="298"/>
      <c r="V1415" s="298"/>
      <c r="W1415" s="298"/>
    </row>
    <row r="1416" spans="4:23" x14ac:dyDescent="0.2">
      <c r="D1416" s="288"/>
      <c r="E1416" s="297"/>
      <c r="H1416" s="288"/>
      <c r="I1416" s="288"/>
      <c r="J1416" s="336"/>
      <c r="K1416" s="288"/>
      <c r="L1416" s="288"/>
      <c r="M1416" s="288"/>
      <c r="N1416" s="298"/>
      <c r="O1416" s="288"/>
      <c r="P1416" s="298"/>
      <c r="R1416" s="337"/>
      <c r="S1416" s="298"/>
      <c r="T1416" s="298"/>
      <c r="U1416" s="298"/>
      <c r="V1416" s="298"/>
      <c r="W1416" s="298"/>
    </row>
    <row r="1417" spans="4:23" x14ac:dyDescent="0.2">
      <c r="D1417" s="288"/>
      <c r="E1417" s="297"/>
      <c r="H1417" s="288"/>
      <c r="I1417" s="288"/>
      <c r="J1417" s="336"/>
      <c r="K1417" s="288"/>
      <c r="L1417" s="288"/>
      <c r="M1417" s="288"/>
      <c r="N1417" s="298"/>
      <c r="O1417" s="288"/>
      <c r="P1417" s="298"/>
      <c r="R1417" s="337"/>
      <c r="S1417" s="298"/>
      <c r="T1417" s="298"/>
      <c r="U1417" s="298"/>
      <c r="V1417" s="298"/>
      <c r="W1417" s="298"/>
    </row>
    <row r="1418" spans="4:23" x14ac:dyDescent="0.2">
      <c r="D1418" s="288"/>
      <c r="E1418" s="297"/>
      <c r="H1418" s="288"/>
      <c r="I1418" s="288"/>
      <c r="J1418" s="336"/>
      <c r="K1418" s="288"/>
      <c r="L1418" s="288"/>
      <c r="M1418" s="288"/>
      <c r="N1418" s="298"/>
      <c r="O1418" s="288"/>
      <c r="P1418" s="298"/>
      <c r="R1418" s="337"/>
      <c r="S1418" s="298"/>
      <c r="T1418" s="298"/>
      <c r="U1418" s="298"/>
      <c r="V1418" s="298"/>
      <c r="W1418" s="298"/>
    </row>
    <row r="1419" spans="4:23" x14ac:dyDescent="0.2">
      <c r="D1419" s="288"/>
      <c r="E1419" s="297"/>
      <c r="H1419" s="288"/>
      <c r="I1419" s="288"/>
      <c r="J1419" s="336"/>
      <c r="K1419" s="288"/>
      <c r="L1419" s="288"/>
      <c r="M1419" s="288"/>
      <c r="N1419" s="298"/>
      <c r="O1419" s="288"/>
      <c r="P1419" s="298"/>
      <c r="R1419" s="337"/>
      <c r="S1419" s="298"/>
      <c r="T1419" s="298"/>
      <c r="U1419" s="298"/>
      <c r="V1419" s="298"/>
      <c r="W1419" s="298"/>
    </row>
    <row r="1420" spans="4:23" x14ac:dyDescent="0.2">
      <c r="D1420" s="288"/>
      <c r="E1420" s="297"/>
      <c r="H1420" s="288"/>
      <c r="I1420" s="288"/>
      <c r="J1420" s="336"/>
      <c r="K1420" s="288"/>
      <c r="L1420" s="288"/>
      <c r="M1420" s="288"/>
      <c r="N1420" s="298"/>
      <c r="O1420" s="288"/>
      <c r="P1420" s="298"/>
      <c r="R1420" s="337"/>
      <c r="S1420" s="298"/>
      <c r="T1420" s="298"/>
      <c r="U1420" s="298"/>
      <c r="V1420" s="298"/>
      <c r="W1420" s="298"/>
    </row>
    <row r="1421" spans="4:23" x14ac:dyDescent="0.2">
      <c r="D1421" s="288"/>
      <c r="E1421" s="297"/>
      <c r="H1421" s="288"/>
      <c r="I1421" s="288"/>
      <c r="J1421" s="336"/>
      <c r="K1421" s="288"/>
      <c r="L1421" s="288"/>
      <c r="M1421" s="288"/>
      <c r="N1421" s="298"/>
      <c r="O1421" s="288"/>
      <c r="P1421" s="298"/>
      <c r="R1421" s="337"/>
      <c r="S1421" s="298"/>
      <c r="T1421" s="298"/>
      <c r="U1421" s="298"/>
      <c r="V1421" s="298"/>
      <c r="W1421" s="298"/>
    </row>
    <row r="1422" spans="4:23" x14ac:dyDescent="0.2">
      <c r="D1422" s="288"/>
      <c r="E1422" s="297"/>
      <c r="H1422" s="288"/>
      <c r="I1422" s="288"/>
      <c r="J1422" s="336"/>
      <c r="K1422" s="288"/>
      <c r="L1422" s="288"/>
      <c r="M1422" s="288"/>
      <c r="N1422" s="298"/>
      <c r="O1422" s="288"/>
      <c r="P1422" s="298"/>
      <c r="R1422" s="337"/>
      <c r="S1422" s="298"/>
      <c r="T1422" s="298"/>
      <c r="U1422" s="298"/>
      <c r="V1422" s="298"/>
      <c r="W1422" s="298"/>
    </row>
    <row r="1423" spans="4:23" x14ac:dyDescent="0.2">
      <c r="D1423" s="288"/>
      <c r="E1423" s="297"/>
      <c r="H1423" s="288"/>
      <c r="I1423" s="288"/>
      <c r="J1423" s="336"/>
      <c r="K1423" s="288"/>
      <c r="L1423" s="288"/>
      <c r="M1423" s="288"/>
      <c r="N1423" s="298"/>
      <c r="O1423" s="288"/>
      <c r="P1423" s="298"/>
      <c r="R1423" s="337"/>
      <c r="S1423" s="298"/>
      <c r="T1423" s="298"/>
      <c r="U1423" s="298"/>
      <c r="V1423" s="298"/>
      <c r="W1423" s="298"/>
    </row>
    <row r="1424" spans="4:23" x14ac:dyDescent="0.2">
      <c r="D1424" s="288"/>
      <c r="E1424" s="297"/>
      <c r="H1424" s="288"/>
      <c r="I1424" s="288"/>
      <c r="J1424" s="336"/>
      <c r="K1424" s="288"/>
      <c r="L1424" s="288"/>
      <c r="M1424" s="288"/>
      <c r="N1424" s="298"/>
      <c r="O1424" s="288"/>
      <c r="P1424" s="298"/>
      <c r="R1424" s="337"/>
      <c r="S1424" s="298"/>
      <c r="T1424" s="298"/>
      <c r="U1424" s="298"/>
      <c r="V1424" s="298"/>
      <c r="W1424" s="298"/>
    </row>
    <row r="1425" spans="4:23" x14ac:dyDescent="0.2">
      <c r="D1425" s="288"/>
      <c r="E1425" s="297"/>
      <c r="H1425" s="288"/>
      <c r="I1425" s="288"/>
      <c r="J1425" s="336"/>
      <c r="K1425" s="288"/>
      <c r="L1425" s="288"/>
      <c r="M1425" s="288"/>
      <c r="N1425" s="298"/>
      <c r="O1425" s="288"/>
      <c r="P1425" s="298"/>
      <c r="R1425" s="337"/>
      <c r="S1425" s="298"/>
      <c r="T1425" s="298"/>
      <c r="U1425" s="298"/>
      <c r="V1425" s="298"/>
      <c r="W1425" s="298"/>
    </row>
    <row r="1426" spans="4:23" x14ac:dyDescent="0.2">
      <c r="D1426" s="288"/>
      <c r="E1426" s="297"/>
      <c r="H1426" s="288"/>
      <c r="I1426" s="288"/>
      <c r="J1426" s="336"/>
      <c r="K1426" s="288"/>
      <c r="L1426" s="288"/>
      <c r="M1426" s="288"/>
      <c r="N1426" s="298"/>
      <c r="O1426" s="288"/>
      <c r="P1426" s="298"/>
      <c r="R1426" s="337"/>
      <c r="S1426" s="298"/>
      <c r="T1426" s="298"/>
      <c r="U1426" s="298"/>
      <c r="V1426" s="298"/>
      <c r="W1426" s="298"/>
    </row>
    <row r="1427" spans="4:23" x14ac:dyDescent="0.2">
      <c r="D1427" s="288"/>
      <c r="E1427" s="297"/>
      <c r="H1427" s="288"/>
      <c r="I1427" s="288"/>
      <c r="J1427" s="336"/>
      <c r="K1427" s="288"/>
      <c r="L1427" s="288"/>
      <c r="M1427" s="288"/>
      <c r="N1427" s="298"/>
      <c r="O1427" s="288"/>
      <c r="P1427" s="298"/>
      <c r="R1427" s="337"/>
      <c r="S1427" s="298"/>
      <c r="T1427" s="298"/>
      <c r="U1427" s="298"/>
      <c r="V1427" s="298"/>
      <c r="W1427" s="298"/>
    </row>
    <row r="1428" spans="4:23" x14ac:dyDescent="0.2">
      <c r="D1428" s="288"/>
      <c r="E1428" s="297"/>
      <c r="H1428" s="288"/>
      <c r="I1428" s="288"/>
      <c r="J1428" s="336"/>
      <c r="K1428" s="288"/>
      <c r="L1428" s="288"/>
      <c r="M1428" s="288"/>
      <c r="N1428" s="298"/>
      <c r="O1428" s="288"/>
      <c r="P1428" s="298"/>
      <c r="R1428" s="337"/>
      <c r="S1428" s="298"/>
      <c r="T1428" s="298"/>
      <c r="U1428" s="298"/>
      <c r="V1428" s="298"/>
      <c r="W1428" s="298"/>
    </row>
    <row r="1429" spans="4:23" x14ac:dyDescent="0.2">
      <c r="D1429" s="288"/>
      <c r="E1429" s="297"/>
      <c r="H1429" s="288"/>
      <c r="I1429" s="288"/>
      <c r="J1429" s="336"/>
      <c r="K1429" s="288"/>
      <c r="L1429" s="288"/>
      <c r="M1429" s="288"/>
      <c r="N1429" s="298"/>
      <c r="O1429" s="288"/>
      <c r="P1429" s="298"/>
      <c r="R1429" s="337"/>
      <c r="S1429" s="298"/>
      <c r="T1429" s="298"/>
      <c r="U1429" s="298"/>
      <c r="V1429" s="298"/>
      <c r="W1429" s="298"/>
    </row>
    <row r="1430" spans="4:23" x14ac:dyDescent="0.2">
      <c r="D1430" s="288"/>
      <c r="E1430" s="297"/>
      <c r="H1430" s="288"/>
      <c r="I1430" s="288"/>
      <c r="J1430" s="336"/>
      <c r="K1430" s="288"/>
      <c r="L1430" s="288"/>
      <c r="M1430" s="288"/>
      <c r="N1430" s="298"/>
      <c r="O1430" s="288"/>
      <c r="P1430" s="298"/>
      <c r="R1430" s="337"/>
      <c r="S1430" s="298"/>
      <c r="T1430" s="298"/>
      <c r="U1430" s="298"/>
      <c r="V1430" s="298"/>
      <c r="W1430" s="298"/>
    </row>
    <row r="1431" spans="4:23" x14ac:dyDescent="0.2">
      <c r="D1431" s="288"/>
      <c r="E1431" s="297"/>
      <c r="H1431" s="288"/>
      <c r="I1431" s="288"/>
      <c r="J1431" s="336"/>
      <c r="K1431" s="288"/>
      <c r="L1431" s="288"/>
      <c r="M1431" s="288"/>
      <c r="N1431" s="298"/>
      <c r="O1431" s="288"/>
      <c r="P1431" s="298"/>
      <c r="R1431" s="337"/>
      <c r="S1431" s="298"/>
      <c r="T1431" s="298"/>
      <c r="U1431" s="298"/>
      <c r="V1431" s="298"/>
      <c r="W1431" s="298"/>
    </row>
    <row r="1432" spans="4:23" x14ac:dyDescent="0.2">
      <c r="D1432" s="288"/>
      <c r="E1432" s="297"/>
      <c r="H1432" s="288"/>
      <c r="I1432" s="288"/>
      <c r="J1432" s="336"/>
      <c r="K1432" s="288"/>
      <c r="L1432" s="288"/>
      <c r="M1432" s="288"/>
      <c r="N1432" s="298"/>
      <c r="O1432" s="288"/>
      <c r="P1432" s="298"/>
      <c r="R1432" s="337"/>
      <c r="S1432" s="298"/>
      <c r="T1432" s="298"/>
      <c r="U1432" s="298"/>
      <c r="V1432" s="298"/>
      <c r="W1432" s="298"/>
    </row>
    <row r="1433" spans="4:23" x14ac:dyDescent="0.2">
      <c r="D1433" s="288"/>
      <c r="E1433" s="297"/>
      <c r="H1433" s="288"/>
      <c r="I1433" s="288"/>
      <c r="J1433" s="336"/>
      <c r="K1433" s="288"/>
      <c r="L1433" s="288"/>
      <c r="M1433" s="288"/>
      <c r="N1433" s="298"/>
      <c r="O1433" s="288"/>
      <c r="P1433" s="298"/>
      <c r="R1433" s="337"/>
      <c r="S1433" s="298"/>
      <c r="T1433" s="298"/>
      <c r="U1433" s="298"/>
      <c r="V1433" s="298"/>
      <c r="W1433" s="298"/>
    </row>
    <row r="1434" spans="4:23" x14ac:dyDescent="0.2">
      <c r="D1434" s="288"/>
      <c r="E1434" s="297"/>
      <c r="H1434" s="288"/>
      <c r="I1434" s="288"/>
      <c r="J1434" s="336"/>
      <c r="K1434" s="288"/>
      <c r="L1434" s="288"/>
      <c r="M1434" s="288"/>
      <c r="N1434" s="298"/>
      <c r="O1434" s="288"/>
      <c r="P1434" s="298"/>
      <c r="R1434" s="337"/>
      <c r="S1434" s="298"/>
      <c r="T1434" s="298"/>
      <c r="U1434" s="298"/>
      <c r="V1434" s="298"/>
      <c r="W1434" s="298"/>
    </row>
    <row r="1435" spans="4:23" x14ac:dyDescent="0.2">
      <c r="D1435" s="288"/>
      <c r="E1435" s="297"/>
      <c r="H1435" s="288"/>
      <c r="I1435" s="288"/>
      <c r="J1435" s="336"/>
      <c r="K1435" s="288"/>
      <c r="L1435" s="288"/>
      <c r="M1435" s="288"/>
      <c r="N1435" s="298"/>
      <c r="O1435" s="288"/>
      <c r="P1435" s="298"/>
      <c r="R1435" s="337"/>
      <c r="S1435" s="298"/>
      <c r="T1435" s="298"/>
      <c r="U1435" s="298"/>
      <c r="V1435" s="298"/>
      <c r="W1435" s="298"/>
    </row>
    <row r="1436" spans="4:23" x14ac:dyDescent="0.2">
      <c r="D1436" s="288"/>
      <c r="E1436" s="297"/>
      <c r="H1436" s="288"/>
      <c r="I1436" s="288"/>
      <c r="J1436" s="336"/>
      <c r="K1436" s="288"/>
      <c r="L1436" s="288"/>
      <c r="M1436" s="288"/>
      <c r="N1436" s="298"/>
      <c r="O1436" s="288"/>
      <c r="P1436" s="298"/>
      <c r="R1436" s="337"/>
      <c r="S1436" s="298"/>
      <c r="T1436" s="298"/>
      <c r="U1436" s="298"/>
      <c r="V1436" s="298"/>
      <c r="W1436" s="298"/>
    </row>
    <row r="1437" spans="4:23" x14ac:dyDescent="0.2">
      <c r="D1437" s="288"/>
      <c r="E1437" s="297"/>
      <c r="H1437" s="288"/>
      <c r="I1437" s="288"/>
      <c r="J1437" s="336"/>
      <c r="K1437" s="288"/>
      <c r="L1437" s="288"/>
      <c r="M1437" s="288"/>
      <c r="N1437" s="298"/>
      <c r="O1437" s="288"/>
      <c r="P1437" s="298"/>
      <c r="R1437" s="337"/>
      <c r="S1437" s="298"/>
      <c r="T1437" s="298"/>
      <c r="U1437" s="298"/>
      <c r="V1437" s="298"/>
      <c r="W1437" s="298"/>
    </row>
    <row r="1438" spans="4:23" x14ac:dyDescent="0.2">
      <c r="D1438" s="288"/>
      <c r="E1438" s="297"/>
      <c r="H1438" s="288"/>
      <c r="I1438" s="288"/>
      <c r="J1438" s="336"/>
      <c r="K1438" s="288"/>
      <c r="L1438" s="288"/>
      <c r="M1438" s="288"/>
      <c r="N1438" s="298"/>
      <c r="O1438" s="288"/>
      <c r="P1438" s="298"/>
      <c r="R1438" s="337"/>
      <c r="S1438" s="298"/>
      <c r="T1438" s="298"/>
      <c r="U1438" s="298"/>
      <c r="V1438" s="298"/>
      <c r="W1438" s="298"/>
    </row>
    <row r="1439" spans="4:23" x14ac:dyDescent="0.2">
      <c r="D1439" s="288"/>
      <c r="E1439" s="297"/>
      <c r="H1439" s="288"/>
      <c r="I1439" s="288"/>
      <c r="J1439" s="336"/>
      <c r="K1439" s="288"/>
      <c r="L1439" s="288"/>
      <c r="M1439" s="288"/>
      <c r="N1439" s="298"/>
      <c r="O1439" s="288"/>
      <c r="P1439" s="298"/>
      <c r="R1439" s="337"/>
      <c r="S1439" s="298"/>
      <c r="T1439" s="298"/>
      <c r="U1439" s="298"/>
      <c r="V1439" s="298"/>
      <c r="W1439" s="298"/>
    </row>
    <row r="1440" spans="4:23" x14ac:dyDescent="0.2">
      <c r="D1440" s="288"/>
      <c r="E1440" s="297"/>
      <c r="H1440" s="288"/>
      <c r="I1440" s="288"/>
      <c r="J1440" s="336"/>
      <c r="K1440" s="288"/>
      <c r="L1440" s="288"/>
      <c r="M1440" s="288"/>
      <c r="N1440" s="298"/>
      <c r="O1440" s="288"/>
      <c r="P1440" s="298"/>
      <c r="R1440" s="337"/>
      <c r="S1440" s="298"/>
      <c r="T1440" s="298"/>
      <c r="U1440" s="298"/>
      <c r="V1440" s="298"/>
      <c r="W1440" s="298"/>
    </row>
    <row r="1441" spans="4:23" x14ac:dyDescent="0.2">
      <c r="D1441" s="288"/>
      <c r="E1441" s="297"/>
      <c r="H1441" s="288"/>
      <c r="I1441" s="288"/>
      <c r="J1441" s="336"/>
      <c r="K1441" s="288"/>
      <c r="L1441" s="288"/>
      <c r="M1441" s="288"/>
      <c r="N1441" s="298"/>
      <c r="O1441" s="288"/>
      <c r="P1441" s="298"/>
      <c r="R1441" s="337"/>
      <c r="S1441" s="298"/>
      <c r="T1441" s="298"/>
      <c r="U1441" s="298"/>
      <c r="V1441" s="298"/>
      <c r="W1441" s="298"/>
    </row>
    <row r="1442" spans="4:23" x14ac:dyDescent="0.2">
      <c r="D1442" s="288"/>
      <c r="E1442" s="297"/>
      <c r="H1442" s="288"/>
      <c r="I1442" s="288"/>
      <c r="J1442" s="336"/>
      <c r="K1442" s="288"/>
      <c r="L1442" s="288"/>
      <c r="M1442" s="288"/>
      <c r="N1442" s="298"/>
      <c r="O1442" s="288"/>
      <c r="P1442" s="298"/>
      <c r="R1442" s="337"/>
      <c r="S1442" s="298"/>
      <c r="T1442" s="298"/>
      <c r="U1442" s="298"/>
      <c r="V1442" s="298"/>
      <c r="W1442" s="298"/>
    </row>
    <row r="1443" spans="4:23" x14ac:dyDescent="0.2">
      <c r="D1443" s="288"/>
      <c r="E1443" s="297"/>
      <c r="H1443" s="288"/>
      <c r="I1443" s="288"/>
      <c r="J1443" s="336"/>
      <c r="K1443" s="288"/>
      <c r="L1443" s="288"/>
      <c r="M1443" s="288"/>
      <c r="N1443" s="298"/>
      <c r="O1443" s="288"/>
      <c r="P1443" s="298"/>
      <c r="R1443" s="337"/>
      <c r="S1443" s="298"/>
      <c r="T1443" s="298"/>
      <c r="U1443" s="298"/>
      <c r="V1443" s="298"/>
      <c r="W1443" s="298"/>
    </row>
    <row r="1444" spans="4:23" x14ac:dyDescent="0.2">
      <c r="D1444" s="288"/>
      <c r="E1444" s="297"/>
      <c r="H1444" s="288"/>
      <c r="I1444" s="288"/>
      <c r="J1444" s="336"/>
      <c r="K1444" s="288"/>
      <c r="L1444" s="288"/>
      <c r="M1444" s="288"/>
      <c r="N1444" s="298"/>
      <c r="O1444" s="288"/>
      <c r="P1444" s="298"/>
      <c r="R1444" s="337"/>
      <c r="S1444" s="298"/>
      <c r="T1444" s="298"/>
      <c r="U1444" s="298"/>
      <c r="V1444" s="298"/>
      <c r="W1444" s="298"/>
    </row>
    <row r="1445" spans="4:23" x14ac:dyDescent="0.2">
      <c r="D1445" s="288"/>
      <c r="E1445" s="297"/>
      <c r="H1445" s="288"/>
      <c r="I1445" s="288"/>
      <c r="J1445" s="336"/>
      <c r="K1445" s="288"/>
      <c r="L1445" s="288"/>
      <c r="M1445" s="288"/>
      <c r="N1445" s="298"/>
      <c r="O1445" s="288"/>
      <c r="P1445" s="298"/>
      <c r="R1445" s="337"/>
      <c r="S1445" s="298"/>
      <c r="T1445" s="298"/>
      <c r="U1445" s="298"/>
      <c r="V1445" s="298"/>
      <c r="W1445" s="298"/>
    </row>
    <row r="1446" spans="4:23" x14ac:dyDescent="0.2">
      <c r="D1446" s="288"/>
      <c r="E1446" s="297"/>
      <c r="H1446" s="288"/>
      <c r="I1446" s="288"/>
      <c r="J1446" s="336"/>
      <c r="K1446" s="288"/>
      <c r="L1446" s="288"/>
      <c r="M1446" s="288"/>
      <c r="N1446" s="298"/>
      <c r="O1446" s="288"/>
      <c r="P1446" s="298"/>
      <c r="R1446" s="337"/>
      <c r="S1446" s="298"/>
      <c r="T1446" s="298"/>
      <c r="U1446" s="298"/>
      <c r="V1446" s="298"/>
      <c r="W1446" s="298"/>
    </row>
    <row r="1447" spans="4:23" x14ac:dyDescent="0.2">
      <c r="D1447" s="288"/>
      <c r="E1447" s="297"/>
      <c r="H1447" s="288"/>
      <c r="I1447" s="288"/>
      <c r="J1447" s="336"/>
      <c r="K1447" s="288"/>
      <c r="L1447" s="288"/>
      <c r="M1447" s="288"/>
      <c r="N1447" s="298"/>
      <c r="O1447" s="288"/>
      <c r="P1447" s="298"/>
      <c r="R1447" s="337"/>
      <c r="S1447" s="298"/>
      <c r="T1447" s="298"/>
      <c r="U1447" s="298"/>
      <c r="V1447" s="298"/>
      <c r="W1447" s="298"/>
    </row>
    <row r="1448" spans="4:23" x14ac:dyDescent="0.2">
      <c r="D1448" s="288"/>
      <c r="E1448" s="297"/>
      <c r="H1448" s="288"/>
      <c r="I1448" s="288"/>
      <c r="J1448" s="336"/>
      <c r="K1448" s="288"/>
      <c r="L1448" s="288"/>
      <c r="M1448" s="288"/>
      <c r="N1448" s="298"/>
      <c r="O1448" s="288"/>
      <c r="P1448" s="298"/>
      <c r="R1448" s="337"/>
      <c r="S1448" s="298"/>
      <c r="T1448" s="298"/>
      <c r="U1448" s="298"/>
      <c r="V1448" s="298"/>
      <c r="W1448" s="298"/>
    </row>
    <row r="1449" spans="4:23" x14ac:dyDescent="0.2">
      <c r="D1449" s="288"/>
      <c r="E1449" s="297"/>
      <c r="H1449" s="288"/>
      <c r="I1449" s="288"/>
      <c r="J1449" s="336"/>
      <c r="K1449" s="288"/>
      <c r="L1449" s="288"/>
      <c r="M1449" s="288"/>
      <c r="N1449" s="298"/>
      <c r="O1449" s="288"/>
      <c r="P1449" s="298"/>
      <c r="R1449" s="337"/>
      <c r="S1449" s="298"/>
      <c r="T1449" s="298"/>
      <c r="U1449" s="298"/>
      <c r="V1449" s="298"/>
      <c r="W1449" s="298"/>
    </row>
    <row r="1450" spans="4:23" x14ac:dyDescent="0.2">
      <c r="D1450" s="288"/>
      <c r="E1450" s="297"/>
      <c r="H1450" s="288"/>
      <c r="I1450" s="288"/>
      <c r="J1450" s="336"/>
      <c r="K1450" s="288"/>
      <c r="L1450" s="288"/>
      <c r="M1450" s="288"/>
      <c r="N1450" s="298"/>
      <c r="O1450" s="288"/>
      <c r="P1450" s="298"/>
      <c r="R1450" s="337"/>
      <c r="S1450" s="298"/>
      <c r="T1450" s="298"/>
      <c r="U1450" s="298"/>
      <c r="V1450" s="298"/>
      <c r="W1450" s="298"/>
    </row>
    <row r="1451" spans="4:23" x14ac:dyDescent="0.2">
      <c r="D1451" s="288"/>
      <c r="E1451" s="297"/>
      <c r="H1451" s="288"/>
      <c r="I1451" s="288"/>
      <c r="J1451" s="336"/>
      <c r="K1451" s="288"/>
      <c r="L1451" s="288"/>
      <c r="M1451" s="288"/>
      <c r="N1451" s="298"/>
      <c r="O1451" s="288"/>
      <c r="P1451" s="298"/>
      <c r="R1451" s="337"/>
      <c r="S1451" s="298"/>
      <c r="T1451" s="298"/>
      <c r="U1451" s="298"/>
      <c r="V1451" s="298"/>
      <c r="W1451" s="298"/>
    </row>
    <row r="1452" spans="4:23" x14ac:dyDescent="0.2">
      <c r="D1452" s="288"/>
      <c r="E1452" s="297"/>
      <c r="H1452" s="288"/>
      <c r="I1452" s="288"/>
      <c r="J1452" s="336"/>
      <c r="K1452" s="288"/>
      <c r="L1452" s="288"/>
      <c r="M1452" s="288"/>
      <c r="N1452" s="298"/>
      <c r="O1452" s="288"/>
      <c r="P1452" s="298"/>
      <c r="R1452" s="337"/>
      <c r="S1452" s="298"/>
      <c r="T1452" s="298"/>
      <c r="U1452" s="298"/>
      <c r="V1452" s="298"/>
      <c r="W1452" s="298"/>
    </row>
    <row r="1453" spans="4:23" x14ac:dyDescent="0.2">
      <c r="D1453" s="288"/>
      <c r="E1453" s="297"/>
      <c r="H1453" s="288"/>
      <c r="I1453" s="288"/>
      <c r="J1453" s="336"/>
      <c r="K1453" s="288"/>
      <c r="L1453" s="288"/>
      <c r="M1453" s="288"/>
      <c r="N1453" s="298"/>
      <c r="O1453" s="288"/>
      <c r="P1453" s="298"/>
      <c r="R1453" s="337"/>
      <c r="S1453" s="298"/>
      <c r="T1453" s="298"/>
      <c r="U1453" s="298"/>
      <c r="V1453" s="298"/>
      <c r="W1453" s="298"/>
    </row>
    <row r="1454" spans="4:23" x14ac:dyDescent="0.2">
      <c r="D1454" s="288"/>
      <c r="E1454" s="297"/>
      <c r="H1454" s="288"/>
      <c r="I1454" s="288"/>
      <c r="J1454" s="336"/>
      <c r="K1454" s="288"/>
      <c r="L1454" s="288"/>
      <c r="M1454" s="288"/>
      <c r="N1454" s="298"/>
      <c r="O1454" s="288"/>
      <c r="P1454" s="298"/>
      <c r="R1454" s="337"/>
      <c r="S1454" s="298"/>
      <c r="T1454" s="298"/>
      <c r="U1454" s="298"/>
      <c r="V1454" s="298"/>
      <c r="W1454" s="298"/>
    </row>
    <row r="1455" spans="4:23" x14ac:dyDescent="0.2">
      <c r="D1455" s="288"/>
      <c r="E1455" s="297"/>
      <c r="H1455" s="288"/>
      <c r="I1455" s="288"/>
      <c r="J1455" s="336"/>
      <c r="K1455" s="288"/>
      <c r="L1455" s="288"/>
      <c r="M1455" s="288"/>
      <c r="N1455" s="298"/>
      <c r="O1455" s="288"/>
      <c r="P1455" s="298"/>
      <c r="R1455" s="337"/>
      <c r="S1455" s="298"/>
      <c r="T1455" s="298"/>
      <c r="U1455" s="298"/>
      <c r="V1455" s="298"/>
      <c r="W1455" s="298"/>
    </row>
    <row r="1456" spans="4:23" x14ac:dyDescent="0.2">
      <c r="D1456" s="288"/>
      <c r="E1456" s="297"/>
      <c r="H1456" s="288"/>
      <c r="I1456" s="288"/>
      <c r="J1456" s="336"/>
      <c r="K1456" s="288"/>
      <c r="L1456" s="288"/>
      <c r="M1456" s="288"/>
      <c r="N1456" s="298"/>
      <c r="O1456" s="288"/>
      <c r="P1456" s="298"/>
      <c r="R1456" s="337"/>
      <c r="S1456" s="298"/>
      <c r="T1456" s="298"/>
      <c r="U1456" s="298"/>
      <c r="V1456" s="298"/>
      <c r="W1456" s="298"/>
    </row>
    <row r="1457" spans="4:23" x14ac:dyDescent="0.2">
      <c r="D1457" s="288"/>
      <c r="E1457" s="297"/>
      <c r="H1457" s="288"/>
      <c r="I1457" s="288"/>
      <c r="J1457" s="336"/>
      <c r="K1457" s="288"/>
      <c r="L1457" s="288"/>
      <c r="M1457" s="288"/>
      <c r="N1457" s="298"/>
      <c r="O1457" s="288"/>
      <c r="P1457" s="298"/>
      <c r="R1457" s="337"/>
      <c r="S1457" s="298"/>
      <c r="T1457" s="298"/>
      <c r="U1457" s="298"/>
      <c r="V1457" s="298"/>
      <c r="W1457" s="298"/>
    </row>
    <row r="1458" spans="4:23" x14ac:dyDescent="0.2">
      <c r="D1458" s="288"/>
      <c r="E1458" s="297"/>
      <c r="H1458" s="288"/>
      <c r="I1458" s="288"/>
      <c r="J1458" s="336"/>
      <c r="K1458" s="288"/>
      <c r="L1458" s="288"/>
      <c r="M1458" s="288"/>
      <c r="N1458" s="298"/>
      <c r="O1458" s="288"/>
      <c r="P1458" s="298"/>
      <c r="R1458" s="337"/>
      <c r="S1458" s="298"/>
      <c r="T1458" s="298"/>
      <c r="U1458" s="298"/>
      <c r="V1458" s="298"/>
      <c r="W1458" s="298"/>
    </row>
    <row r="1459" spans="4:23" x14ac:dyDescent="0.2">
      <c r="D1459" s="288"/>
      <c r="E1459" s="297"/>
      <c r="H1459" s="288"/>
      <c r="I1459" s="288"/>
      <c r="J1459" s="336"/>
      <c r="K1459" s="288"/>
      <c r="L1459" s="288"/>
      <c r="M1459" s="288"/>
      <c r="N1459" s="298"/>
      <c r="O1459" s="288"/>
      <c r="P1459" s="298"/>
      <c r="R1459" s="337"/>
      <c r="S1459" s="298"/>
      <c r="T1459" s="298"/>
      <c r="U1459" s="298"/>
      <c r="V1459" s="298"/>
      <c r="W1459" s="298"/>
    </row>
    <row r="1460" spans="4:23" x14ac:dyDescent="0.2">
      <c r="D1460" s="288"/>
      <c r="E1460" s="297"/>
      <c r="H1460" s="288"/>
      <c r="I1460" s="288"/>
      <c r="J1460" s="336"/>
      <c r="K1460" s="288"/>
      <c r="L1460" s="288"/>
      <c r="M1460" s="288"/>
      <c r="N1460" s="298"/>
      <c r="O1460" s="288"/>
      <c r="P1460" s="298"/>
      <c r="R1460" s="337"/>
      <c r="S1460" s="298"/>
      <c r="T1460" s="298"/>
      <c r="U1460" s="298"/>
      <c r="V1460" s="298"/>
      <c r="W1460" s="298"/>
    </row>
    <row r="1461" spans="4:23" x14ac:dyDescent="0.2">
      <c r="D1461" s="288"/>
      <c r="E1461" s="297"/>
      <c r="H1461" s="288"/>
      <c r="I1461" s="288"/>
      <c r="J1461" s="336"/>
      <c r="K1461" s="288"/>
      <c r="L1461" s="288"/>
      <c r="M1461" s="288"/>
      <c r="N1461" s="298"/>
      <c r="O1461" s="288"/>
      <c r="P1461" s="298"/>
      <c r="R1461" s="337"/>
      <c r="S1461" s="298"/>
      <c r="T1461" s="298"/>
      <c r="U1461" s="298"/>
      <c r="V1461" s="298"/>
      <c r="W1461" s="298"/>
    </row>
    <row r="1462" spans="4:23" x14ac:dyDescent="0.2">
      <c r="D1462" s="288"/>
      <c r="E1462" s="297"/>
      <c r="H1462" s="288"/>
      <c r="I1462" s="288"/>
      <c r="J1462" s="336"/>
      <c r="K1462" s="288"/>
      <c r="L1462" s="288"/>
      <c r="M1462" s="288"/>
      <c r="N1462" s="298"/>
      <c r="O1462" s="288"/>
      <c r="P1462" s="298"/>
      <c r="R1462" s="337"/>
      <c r="S1462" s="298"/>
      <c r="T1462" s="298"/>
      <c r="U1462" s="298"/>
      <c r="V1462" s="298"/>
      <c r="W1462" s="298"/>
    </row>
    <row r="1463" spans="4:23" x14ac:dyDescent="0.2">
      <c r="D1463" s="288"/>
      <c r="E1463" s="297"/>
      <c r="H1463" s="288"/>
      <c r="I1463" s="288"/>
      <c r="J1463" s="336"/>
      <c r="K1463" s="288"/>
      <c r="L1463" s="288"/>
      <c r="M1463" s="288"/>
      <c r="N1463" s="298"/>
      <c r="O1463" s="288"/>
      <c r="P1463" s="298"/>
      <c r="R1463" s="337"/>
      <c r="S1463" s="298"/>
      <c r="T1463" s="298"/>
      <c r="U1463" s="298"/>
      <c r="V1463" s="298"/>
      <c r="W1463" s="298"/>
    </row>
    <row r="1464" spans="4:23" x14ac:dyDescent="0.2">
      <c r="D1464" s="288"/>
      <c r="E1464" s="297"/>
      <c r="H1464" s="288"/>
      <c r="I1464" s="288"/>
      <c r="J1464" s="336"/>
      <c r="K1464" s="288"/>
      <c r="L1464" s="288"/>
      <c r="M1464" s="288"/>
      <c r="N1464" s="298"/>
      <c r="O1464" s="288"/>
      <c r="P1464" s="298"/>
      <c r="R1464" s="337"/>
      <c r="S1464" s="298"/>
      <c r="T1464" s="298"/>
      <c r="U1464" s="298"/>
      <c r="V1464" s="298"/>
      <c r="W1464" s="298"/>
    </row>
    <row r="1465" spans="4:23" x14ac:dyDescent="0.2">
      <c r="D1465" s="288"/>
      <c r="E1465" s="297"/>
      <c r="H1465" s="288"/>
      <c r="I1465" s="288"/>
      <c r="J1465" s="336"/>
      <c r="K1465" s="288"/>
      <c r="L1465" s="288"/>
      <c r="M1465" s="288"/>
      <c r="N1465" s="298"/>
      <c r="O1465" s="288"/>
      <c r="P1465" s="298"/>
      <c r="R1465" s="337"/>
      <c r="S1465" s="298"/>
      <c r="T1465" s="298"/>
      <c r="U1465" s="298"/>
      <c r="V1465" s="298"/>
      <c r="W1465" s="298"/>
    </row>
    <row r="1466" spans="4:23" x14ac:dyDescent="0.2">
      <c r="D1466" s="288"/>
      <c r="E1466" s="297"/>
      <c r="H1466" s="288"/>
      <c r="I1466" s="288"/>
      <c r="J1466" s="336"/>
      <c r="K1466" s="288"/>
      <c r="L1466" s="288"/>
      <c r="M1466" s="288"/>
      <c r="N1466" s="298"/>
      <c r="O1466" s="288"/>
      <c r="P1466" s="298"/>
      <c r="R1466" s="337"/>
      <c r="S1466" s="298"/>
      <c r="T1466" s="298"/>
      <c r="U1466" s="298"/>
      <c r="V1466" s="298"/>
      <c r="W1466" s="298"/>
    </row>
    <row r="1467" spans="4:23" x14ac:dyDescent="0.2">
      <c r="D1467" s="288"/>
      <c r="E1467" s="297"/>
      <c r="H1467" s="288"/>
      <c r="I1467" s="288"/>
      <c r="J1467" s="336"/>
      <c r="K1467" s="288"/>
      <c r="L1467" s="288"/>
      <c r="M1467" s="288"/>
      <c r="N1467" s="298"/>
      <c r="O1467" s="288"/>
      <c r="P1467" s="298"/>
      <c r="R1467" s="337"/>
      <c r="S1467" s="298"/>
      <c r="T1467" s="298"/>
      <c r="U1467" s="298"/>
      <c r="V1467" s="298"/>
      <c r="W1467" s="298"/>
    </row>
    <row r="1468" spans="4:23" x14ac:dyDescent="0.2">
      <c r="D1468" s="288"/>
      <c r="E1468" s="297"/>
      <c r="H1468" s="288"/>
      <c r="I1468" s="288"/>
      <c r="J1468" s="336"/>
      <c r="K1468" s="288"/>
      <c r="L1468" s="288"/>
      <c r="M1468" s="288"/>
      <c r="N1468" s="298"/>
      <c r="O1468" s="288"/>
      <c r="P1468" s="298"/>
      <c r="R1468" s="337"/>
      <c r="S1468" s="298"/>
      <c r="T1468" s="298"/>
      <c r="U1468" s="298"/>
      <c r="V1468" s="298"/>
      <c r="W1468" s="298"/>
    </row>
    <row r="1469" spans="4:23" x14ac:dyDescent="0.2">
      <c r="D1469" s="288"/>
      <c r="E1469" s="297"/>
      <c r="H1469" s="288"/>
      <c r="I1469" s="288"/>
      <c r="J1469" s="336"/>
      <c r="K1469" s="288"/>
      <c r="L1469" s="288"/>
      <c r="M1469" s="288"/>
      <c r="N1469" s="298"/>
      <c r="O1469" s="288"/>
      <c r="P1469" s="298"/>
      <c r="R1469" s="337"/>
      <c r="S1469" s="298"/>
      <c r="T1469" s="298"/>
      <c r="U1469" s="298"/>
      <c r="V1469" s="298"/>
      <c r="W1469" s="298"/>
    </row>
    <row r="1470" spans="4:23" x14ac:dyDescent="0.2">
      <c r="D1470" s="288"/>
      <c r="E1470" s="297"/>
      <c r="H1470" s="288"/>
      <c r="I1470" s="288"/>
      <c r="J1470" s="336"/>
      <c r="K1470" s="288"/>
      <c r="L1470" s="288"/>
      <c r="M1470" s="288"/>
      <c r="N1470" s="298"/>
      <c r="O1470" s="288"/>
      <c r="P1470" s="298"/>
      <c r="R1470" s="337"/>
      <c r="S1470" s="298"/>
      <c r="T1470" s="298"/>
      <c r="U1470" s="298"/>
      <c r="V1470" s="298"/>
      <c r="W1470" s="298"/>
    </row>
    <row r="1471" spans="4:23" x14ac:dyDescent="0.2">
      <c r="D1471" s="288"/>
      <c r="E1471" s="297"/>
      <c r="H1471" s="288"/>
      <c r="I1471" s="288"/>
      <c r="J1471" s="336"/>
      <c r="K1471" s="288"/>
      <c r="L1471" s="288"/>
      <c r="M1471" s="288"/>
      <c r="N1471" s="298"/>
      <c r="O1471" s="288"/>
      <c r="P1471" s="298"/>
      <c r="R1471" s="337"/>
      <c r="S1471" s="298"/>
      <c r="T1471" s="298"/>
      <c r="U1471" s="298"/>
      <c r="V1471" s="298"/>
      <c r="W1471" s="298"/>
    </row>
    <row r="1472" spans="4:23" x14ac:dyDescent="0.2">
      <c r="D1472" s="288"/>
      <c r="E1472" s="297"/>
      <c r="H1472" s="288"/>
      <c r="I1472" s="288"/>
      <c r="J1472" s="336"/>
      <c r="K1472" s="288"/>
      <c r="L1472" s="288"/>
      <c r="M1472" s="288"/>
      <c r="N1472" s="298"/>
      <c r="O1472" s="288"/>
      <c r="P1472" s="298"/>
      <c r="R1472" s="337"/>
      <c r="S1472" s="298"/>
      <c r="T1472" s="298"/>
      <c r="U1472" s="298"/>
      <c r="V1472" s="298"/>
      <c r="W1472" s="298"/>
    </row>
    <row r="1473" spans="4:23" x14ac:dyDescent="0.2">
      <c r="D1473" s="288"/>
      <c r="E1473" s="297"/>
      <c r="H1473" s="288"/>
      <c r="I1473" s="288"/>
      <c r="J1473" s="336"/>
      <c r="K1473" s="288"/>
      <c r="L1473" s="288"/>
      <c r="M1473" s="288"/>
      <c r="N1473" s="298"/>
      <c r="O1473" s="288"/>
      <c r="P1473" s="298"/>
      <c r="R1473" s="337"/>
      <c r="S1473" s="298"/>
      <c r="T1473" s="298"/>
      <c r="U1473" s="298"/>
      <c r="V1473" s="298"/>
      <c r="W1473" s="298"/>
    </row>
    <row r="1474" spans="4:23" x14ac:dyDescent="0.2">
      <c r="D1474" s="288"/>
      <c r="E1474" s="297"/>
      <c r="H1474" s="288"/>
      <c r="I1474" s="288"/>
      <c r="J1474" s="336"/>
      <c r="K1474" s="288"/>
      <c r="L1474" s="288"/>
      <c r="M1474" s="288"/>
      <c r="N1474" s="298"/>
      <c r="O1474" s="288"/>
      <c r="P1474" s="298"/>
      <c r="R1474" s="337"/>
      <c r="S1474" s="298"/>
      <c r="T1474" s="298"/>
      <c r="U1474" s="298"/>
      <c r="V1474" s="298"/>
      <c r="W1474" s="298"/>
    </row>
    <row r="1475" spans="4:23" x14ac:dyDescent="0.2">
      <c r="D1475" s="288"/>
      <c r="E1475" s="297"/>
      <c r="H1475" s="288"/>
      <c r="I1475" s="288"/>
      <c r="J1475" s="336"/>
      <c r="K1475" s="288"/>
      <c r="L1475" s="288"/>
      <c r="M1475" s="288"/>
      <c r="N1475" s="298"/>
      <c r="O1475" s="288"/>
      <c r="P1475" s="298"/>
      <c r="R1475" s="337"/>
      <c r="S1475" s="298"/>
      <c r="T1475" s="298"/>
      <c r="U1475" s="298"/>
      <c r="V1475" s="298"/>
      <c r="W1475" s="298"/>
    </row>
    <row r="1476" spans="4:23" x14ac:dyDescent="0.2">
      <c r="D1476" s="288"/>
      <c r="E1476" s="297"/>
      <c r="H1476" s="288"/>
      <c r="I1476" s="288"/>
      <c r="J1476" s="336"/>
      <c r="K1476" s="288"/>
      <c r="L1476" s="288"/>
      <c r="M1476" s="288"/>
      <c r="N1476" s="298"/>
      <c r="O1476" s="288"/>
      <c r="P1476" s="298"/>
      <c r="R1476" s="337"/>
      <c r="S1476" s="298"/>
      <c r="T1476" s="298"/>
      <c r="U1476" s="298"/>
      <c r="V1476" s="298"/>
      <c r="W1476" s="298"/>
    </row>
    <row r="1477" spans="4:23" x14ac:dyDescent="0.2">
      <c r="D1477" s="288"/>
      <c r="E1477" s="297"/>
      <c r="H1477" s="288"/>
      <c r="I1477" s="288"/>
      <c r="J1477" s="336"/>
      <c r="K1477" s="288"/>
      <c r="L1477" s="288"/>
      <c r="M1477" s="288"/>
      <c r="N1477" s="298"/>
      <c r="O1477" s="288"/>
      <c r="P1477" s="298"/>
      <c r="R1477" s="337"/>
      <c r="S1477" s="298"/>
      <c r="T1477" s="298"/>
      <c r="U1477" s="298"/>
      <c r="V1477" s="298"/>
      <c r="W1477" s="298"/>
    </row>
    <row r="1478" spans="4:23" x14ac:dyDescent="0.2">
      <c r="D1478" s="288"/>
      <c r="E1478" s="297"/>
      <c r="H1478" s="288"/>
      <c r="I1478" s="288"/>
      <c r="J1478" s="336"/>
      <c r="K1478" s="288"/>
      <c r="L1478" s="288"/>
      <c r="M1478" s="288"/>
      <c r="N1478" s="298"/>
      <c r="O1478" s="288"/>
      <c r="P1478" s="298"/>
      <c r="R1478" s="337"/>
      <c r="S1478" s="298"/>
      <c r="T1478" s="298"/>
      <c r="U1478" s="298"/>
      <c r="V1478" s="298"/>
      <c r="W1478" s="298"/>
    </row>
    <row r="1479" spans="4:23" x14ac:dyDescent="0.2">
      <c r="D1479" s="288"/>
      <c r="E1479" s="297"/>
      <c r="H1479" s="288"/>
      <c r="I1479" s="288"/>
      <c r="J1479" s="336"/>
      <c r="K1479" s="288"/>
      <c r="L1479" s="288"/>
      <c r="M1479" s="288"/>
      <c r="N1479" s="298"/>
      <c r="O1479" s="288"/>
      <c r="P1479" s="298"/>
      <c r="R1479" s="337"/>
      <c r="S1479" s="298"/>
      <c r="T1479" s="298"/>
      <c r="U1479" s="298"/>
      <c r="V1479" s="298"/>
      <c r="W1479" s="298"/>
    </row>
    <row r="1480" spans="4:23" x14ac:dyDescent="0.2">
      <c r="D1480" s="288"/>
      <c r="E1480" s="297"/>
      <c r="H1480" s="288"/>
      <c r="I1480" s="288"/>
      <c r="J1480" s="336"/>
      <c r="K1480" s="288"/>
      <c r="L1480" s="288"/>
      <c r="M1480" s="288"/>
      <c r="N1480" s="298"/>
      <c r="O1480" s="288"/>
      <c r="P1480" s="298"/>
      <c r="R1480" s="337"/>
      <c r="S1480" s="298"/>
      <c r="T1480" s="298"/>
      <c r="U1480" s="298"/>
      <c r="V1480" s="298"/>
      <c r="W1480" s="298"/>
    </row>
    <row r="1481" spans="4:23" x14ac:dyDescent="0.2">
      <c r="D1481" s="288"/>
      <c r="E1481" s="297"/>
      <c r="H1481" s="288"/>
      <c r="I1481" s="288"/>
      <c r="J1481" s="336"/>
      <c r="K1481" s="288"/>
      <c r="L1481" s="288"/>
      <c r="M1481" s="288"/>
      <c r="N1481" s="298"/>
      <c r="O1481" s="288"/>
      <c r="P1481" s="298"/>
      <c r="R1481" s="337"/>
      <c r="S1481" s="298"/>
      <c r="T1481" s="298"/>
      <c r="U1481" s="298"/>
      <c r="V1481" s="298"/>
      <c r="W1481" s="298"/>
    </row>
    <row r="1482" spans="4:23" x14ac:dyDescent="0.2">
      <c r="D1482" s="288"/>
      <c r="E1482" s="297"/>
      <c r="H1482" s="288"/>
      <c r="I1482" s="288"/>
      <c r="J1482" s="336"/>
      <c r="K1482" s="288"/>
      <c r="L1482" s="288"/>
      <c r="M1482" s="288"/>
      <c r="N1482" s="298"/>
      <c r="O1482" s="288"/>
      <c r="P1482" s="298"/>
      <c r="R1482" s="337"/>
      <c r="S1482" s="298"/>
      <c r="T1482" s="298"/>
      <c r="U1482" s="298"/>
      <c r="V1482" s="298"/>
      <c r="W1482" s="298"/>
    </row>
    <row r="1483" spans="4:23" x14ac:dyDescent="0.2">
      <c r="D1483" s="288"/>
      <c r="E1483" s="297"/>
      <c r="H1483" s="288"/>
      <c r="I1483" s="288"/>
      <c r="J1483" s="336"/>
      <c r="K1483" s="288"/>
      <c r="L1483" s="288"/>
      <c r="M1483" s="288"/>
      <c r="N1483" s="298"/>
      <c r="O1483" s="288"/>
      <c r="P1483" s="298"/>
      <c r="R1483" s="337"/>
      <c r="S1483" s="298"/>
      <c r="T1483" s="298"/>
      <c r="U1483" s="298"/>
      <c r="V1483" s="298"/>
      <c r="W1483" s="298"/>
    </row>
    <row r="1484" spans="4:23" x14ac:dyDescent="0.2">
      <c r="D1484" s="288"/>
      <c r="E1484" s="297"/>
      <c r="H1484" s="288"/>
      <c r="I1484" s="288"/>
      <c r="J1484" s="336"/>
      <c r="K1484" s="288"/>
      <c r="L1484" s="288"/>
      <c r="M1484" s="288"/>
      <c r="N1484" s="298"/>
      <c r="O1484" s="288"/>
      <c r="P1484" s="298"/>
      <c r="R1484" s="337"/>
      <c r="S1484" s="298"/>
      <c r="T1484" s="298"/>
      <c r="U1484" s="298"/>
      <c r="V1484" s="298"/>
      <c r="W1484" s="298"/>
    </row>
    <row r="1485" spans="4:23" x14ac:dyDescent="0.2">
      <c r="D1485" s="288"/>
      <c r="E1485" s="297"/>
      <c r="H1485" s="288"/>
      <c r="I1485" s="288"/>
      <c r="J1485" s="336"/>
      <c r="K1485" s="288"/>
      <c r="L1485" s="288"/>
      <c r="M1485" s="288"/>
      <c r="N1485" s="298"/>
      <c r="O1485" s="288"/>
      <c r="P1485" s="298"/>
      <c r="R1485" s="337"/>
      <c r="S1485" s="298"/>
      <c r="T1485" s="298"/>
      <c r="U1485" s="298"/>
      <c r="V1485" s="298"/>
      <c r="W1485" s="298"/>
    </row>
    <row r="1486" spans="4:23" x14ac:dyDescent="0.2">
      <c r="D1486" s="288"/>
      <c r="E1486" s="297"/>
      <c r="H1486" s="288"/>
      <c r="I1486" s="288"/>
      <c r="J1486" s="336"/>
      <c r="K1486" s="288"/>
      <c r="L1486" s="288"/>
      <c r="M1486" s="288"/>
      <c r="N1486" s="298"/>
      <c r="O1486" s="288"/>
      <c r="P1486" s="298"/>
      <c r="R1486" s="337"/>
      <c r="S1486" s="298"/>
      <c r="T1486" s="298"/>
      <c r="U1486" s="298"/>
      <c r="V1486" s="298"/>
      <c r="W1486" s="298"/>
    </row>
    <row r="1487" spans="4:23" x14ac:dyDescent="0.2">
      <c r="D1487" s="288"/>
      <c r="E1487" s="297"/>
      <c r="H1487" s="288"/>
      <c r="I1487" s="288"/>
      <c r="J1487" s="336"/>
      <c r="K1487" s="288"/>
      <c r="L1487" s="288"/>
      <c r="M1487" s="288"/>
      <c r="N1487" s="298"/>
      <c r="O1487" s="288"/>
      <c r="P1487" s="298"/>
      <c r="R1487" s="337"/>
      <c r="S1487" s="298"/>
      <c r="T1487" s="298"/>
      <c r="U1487" s="298"/>
      <c r="V1487" s="298"/>
      <c r="W1487" s="298"/>
    </row>
    <row r="1488" spans="4:23" x14ac:dyDescent="0.2">
      <c r="D1488" s="288"/>
      <c r="E1488" s="297"/>
      <c r="H1488" s="288"/>
      <c r="I1488" s="288"/>
      <c r="J1488" s="336"/>
      <c r="K1488" s="288"/>
      <c r="L1488" s="288"/>
      <c r="M1488" s="288"/>
      <c r="N1488" s="298"/>
      <c r="O1488" s="288"/>
      <c r="P1488" s="298"/>
      <c r="R1488" s="337"/>
      <c r="S1488" s="298"/>
      <c r="T1488" s="298"/>
      <c r="U1488" s="298"/>
      <c r="V1488" s="298"/>
      <c r="W1488" s="298"/>
    </row>
    <row r="1489" spans="4:23" x14ac:dyDescent="0.2">
      <c r="D1489" s="288"/>
      <c r="E1489" s="297"/>
      <c r="H1489" s="288"/>
      <c r="I1489" s="288"/>
      <c r="J1489" s="336"/>
      <c r="K1489" s="288"/>
      <c r="L1489" s="288"/>
      <c r="M1489" s="288"/>
      <c r="N1489" s="298"/>
      <c r="O1489" s="288"/>
      <c r="P1489" s="298"/>
      <c r="R1489" s="337"/>
      <c r="S1489" s="298"/>
      <c r="T1489" s="298"/>
      <c r="U1489" s="298"/>
      <c r="V1489" s="298"/>
      <c r="W1489" s="298"/>
    </row>
    <row r="1490" spans="4:23" x14ac:dyDescent="0.2">
      <c r="D1490" s="288"/>
      <c r="E1490" s="297"/>
      <c r="H1490" s="288"/>
      <c r="I1490" s="288"/>
      <c r="J1490" s="336"/>
      <c r="K1490" s="288"/>
      <c r="L1490" s="288"/>
      <c r="M1490" s="288"/>
      <c r="N1490" s="298"/>
      <c r="O1490" s="288"/>
      <c r="P1490" s="298"/>
      <c r="R1490" s="337"/>
      <c r="S1490" s="298"/>
      <c r="T1490" s="298"/>
      <c r="U1490" s="298"/>
      <c r="V1490" s="298"/>
      <c r="W1490" s="298"/>
    </row>
    <row r="1491" spans="4:23" x14ac:dyDescent="0.2">
      <c r="D1491" s="288"/>
      <c r="E1491" s="297"/>
      <c r="H1491" s="288"/>
      <c r="I1491" s="288"/>
      <c r="J1491" s="336"/>
      <c r="K1491" s="288"/>
      <c r="L1491" s="288"/>
      <c r="M1491" s="288"/>
      <c r="N1491" s="298"/>
      <c r="O1491" s="288"/>
      <c r="P1491" s="298"/>
      <c r="R1491" s="337"/>
      <c r="S1491" s="298"/>
      <c r="T1491" s="298"/>
      <c r="U1491" s="298"/>
      <c r="V1491" s="298"/>
      <c r="W1491" s="298"/>
    </row>
    <row r="1492" spans="4:23" x14ac:dyDescent="0.2">
      <c r="D1492" s="288"/>
      <c r="E1492" s="297"/>
      <c r="H1492" s="288"/>
      <c r="I1492" s="288"/>
      <c r="J1492" s="336"/>
      <c r="K1492" s="288"/>
      <c r="L1492" s="288"/>
      <c r="M1492" s="288"/>
      <c r="N1492" s="298"/>
      <c r="O1492" s="288"/>
      <c r="P1492" s="298"/>
      <c r="R1492" s="337"/>
      <c r="S1492" s="298"/>
      <c r="T1492" s="298"/>
      <c r="U1492" s="298"/>
      <c r="V1492" s="298"/>
      <c r="W1492" s="298"/>
    </row>
    <row r="1493" spans="4:23" x14ac:dyDescent="0.2">
      <c r="D1493" s="288"/>
      <c r="E1493" s="297"/>
      <c r="H1493" s="288"/>
      <c r="I1493" s="288"/>
      <c r="J1493" s="336"/>
      <c r="K1493" s="288"/>
      <c r="L1493" s="288"/>
      <c r="M1493" s="288"/>
      <c r="N1493" s="298"/>
      <c r="O1493" s="288"/>
      <c r="P1493" s="298"/>
      <c r="R1493" s="337"/>
      <c r="S1493" s="298"/>
      <c r="T1493" s="298"/>
      <c r="U1493" s="298"/>
      <c r="V1493" s="298"/>
      <c r="W1493" s="298"/>
    </row>
    <row r="1494" spans="4:23" x14ac:dyDescent="0.2">
      <c r="D1494" s="288"/>
      <c r="E1494" s="297"/>
      <c r="H1494" s="288"/>
      <c r="I1494" s="288"/>
      <c r="J1494" s="336"/>
      <c r="K1494" s="288"/>
      <c r="L1494" s="288"/>
      <c r="M1494" s="288"/>
      <c r="N1494" s="298"/>
      <c r="O1494" s="288"/>
      <c r="P1494" s="298"/>
      <c r="R1494" s="337"/>
      <c r="S1494" s="298"/>
      <c r="T1494" s="298"/>
      <c r="U1494" s="298"/>
      <c r="V1494" s="298"/>
      <c r="W1494" s="298"/>
    </row>
    <row r="1495" spans="4:23" x14ac:dyDescent="0.2">
      <c r="D1495" s="288"/>
      <c r="E1495" s="297"/>
      <c r="H1495" s="288"/>
      <c r="I1495" s="288"/>
      <c r="J1495" s="336"/>
      <c r="K1495" s="288"/>
      <c r="L1495" s="288"/>
      <c r="M1495" s="288"/>
      <c r="N1495" s="298"/>
      <c r="O1495" s="288"/>
      <c r="P1495" s="298"/>
      <c r="R1495" s="337"/>
      <c r="S1495" s="298"/>
      <c r="T1495" s="298"/>
      <c r="U1495" s="298"/>
      <c r="V1495" s="298"/>
      <c r="W1495" s="298"/>
    </row>
    <row r="1496" spans="4:23" x14ac:dyDescent="0.2">
      <c r="D1496" s="288"/>
      <c r="E1496" s="297"/>
      <c r="H1496" s="288"/>
      <c r="I1496" s="288"/>
      <c r="J1496" s="336"/>
      <c r="K1496" s="288"/>
      <c r="L1496" s="288"/>
      <c r="M1496" s="288"/>
      <c r="N1496" s="298"/>
      <c r="O1496" s="288"/>
      <c r="P1496" s="298"/>
      <c r="R1496" s="337"/>
      <c r="S1496" s="298"/>
      <c r="T1496" s="298"/>
      <c r="U1496" s="298"/>
      <c r="V1496" s="298"/>
      <c r="W1496" s="298"/>
    </row>
    <row r="1497" spans="4:23" x14ac:dyDescent="0.2">
      <c r="D1497" s="288"/>
      <c r="E1497" s="297"/>
      <c r="H1497" s="288"/>
      <c r="I1497" s="288"/>
      <c r="J1497" s="336"/>
      <c r="K1497" s="288"/>
      <c r="L1497" s="288"/>
      <c r="M1497" s="288"/>
      <c r="N1497" s="298"/>
      <c r="O1497" s="288"/>
      <c r="P1497" s="298"/>
      <c r="R1497" s="337"/>
      <c r="S1497" s="298"/>
      <c r="T1497" s="298"/>
      <c r="U1497" s="298"/>
      <c r="V1497" s="298"/>
      <c r="W1497" s="298"/>
    </row>
    <row r="1498" spans="4:23" x14ac:dyDescent="0.2">
      <c r="D1498" s="288"/>
      <c r="E1498" s="297"/>
      <c r="H1498" s="288"/>
      <c r="I1498" s="288"/>
      <c r="J1498" s="336"/>
      <c r="K1498" s="288"/>
      <c r="L1498" s="288"/>
      <c r="M1498" s="288"/>
      <c r="N1498" s="298"/>
      <c r="O1498" s="288"/>
      <c r="P1498" s="298"/>
      <c r="R1498" s="337"/>
      <c r="S1498" s="298"/>
      <c r="T1498" s="298"/>
      <c r="U1498" s="298"/>
      <c r="V1498" s="298"/>
      <c r="W1498" s="298"/>
    </row>
    <row r="1499" spans="4:23" x14ac:dyDescent="0.2">
      <c r="D1499" s="288"/>
      <c r="E1499" s="297"/>
      <c r="H1499" s="288"/>
      <c r="I1499" s="288"/>
      <c r="J1499" s="336"/>
      <c r="K1499" s="288"/>
      <c r="L1499" s="288"/>
      <c r="M1499" s="288"/>
      <c r="N1499" s="298"/>
      <c r="O1499" s="288"/>
      <c r="P1499" s="298"/>
      <c r="R1499" s="337"/>
      <c r="S1499" s="298"/>
      <c r="T1499" s="298"/>
      <c r="U1499" s="298"/>
      <c r="V1499" s="298"/>
      <c r="W1499" s="298"/>
    </row>
    <row r="1500" spans="4:23" x14ac:dyDescent="0.2">
      <c r="D1500" s="288"/>
      <c r="E1500" s="297"/>
      <c r="H1500" s="288"/>
      <c r="I1500" s="288"/>
      <c r="J1500" s="336"/>
      <c r="K1500" s="288"/>
      <c r="L1500" s="288"/>
      <c r="M1500" s="288"/>
      <c r="N1500" s="298"/>
      <c r="O1500" s="288"/>
      <c r="P1500" s="298"/>
      <c r="R1500" s="337"/>
      <c r="S1500" s="298"/>
      <c r="T1500" s="298"/>
      <c r="U1500" s="298"/>
      <c r="V1500" s="298"/>
      <c r="W1500" s="298"/>
    </row>
    <row r="1501" spans="4:23" x14ac:dyDescent="0.2">
      <c r="D1501" s="288"/>
      <c r="E1501" s="297"/>
      <c r="H1501" s="288"/>
      <c r="I1501" s="288"/>
      <c r="J1501" s="336"/>
      <c r="K1501" s="288"/>
      <c r="L1501" s="288"/>
      <c r="M1501" s="288"/>
      <c r="N1501" s="298"/>
      <c r="O1501" s="288"/>
      <c r="P1501" s="298"/>
      <c r="R1501" s="337"/>
      <c r="S1501" s="298"/>
      <c r="T1501" s="298"/>
      <c r="U1501" s="298"/>
      <c r="V1501" s="298"/>
      <c r="W1501" s="298"/>
    </row>
    <row r="1502" spans="4:23" x14ac:dyDescent="0.2">
      <c r="D1502" s="288"/>
      <c r="E1502" s="297"/>
      <c r="H1502" s="288"/>
      <c r="I1502" s="288"/>
      <c r="J1502" s="336"/>
      <c r="K1502" s="288"/>
      <c r="L1502" s="288"/>
      <c r="M1502" s="288"/>
      <c r="N1502" s="298"/>
      <c r="O1502" s="288"/>
      <c r="P1502" s="298"/>
      <c r="R1502" s="337"/>
      <c r="S1502" s="298"/>
      <c r="T1502" s="298"/>
      <c r="U1502" s="298"/>
      <c r="V1502" s="298"/>
      <c r="W1502" s="298"/>
    </row>
    <row r="1503" spans="4:23" x14ac:dyDescent="0.2">
      <c r="D1503" s="288"/>
      <c r="E1503" s="297"/>
      <c r="H1503" s="288"/>
      <c r="I1503" s="288"/>
      <c r="J1503" s="336"/>
      <c r="K1503" s="288"/>
      <c r="L1503" s="288"/>
      <c r="M1503" s="288"/>
      <c r="N1503" s="298"/>
      <c r="O1503" s="288"/>
      <c r="P1503" s="298"/>
      <c r="R1503" s="337"/>
      <c r="S1503" s="298"/>
      <c r="T1503" s="298"/>
      <c r="U1503" s="298"/>
      <c r="V1503" s="298"/>
      <c r="W1503" s="298"/>
    </row>
    <row r="1504" spans="4:23" x14ac:dyDescent="0.2">
      <c r="D1504" s="288"/>
      <c r="E1504" s="297"/>
      <c r="H1504" s="288"/>
      <c r="I1504" s="288"/>
      <c r="J1504" s="336"/>
      <c r="K1504" s="288"/>
      <c r="L1504" s="288"/>
      <c r="M1504" s="288"/>
      <c r="N1504" s="298"/>
      <c r="O1504" s="288"/>
      <c r="P1504" s="298"/>
      <c r="R1504" s="337"/>
      <c r="S1504" s="298"/>
      <c r="T1504" s="298"/>
      <c r="U1504" s="298"/>
      <c r="V1504" s="298"/>
      <c r="W1504" s="298"/>
    </row>
    <row r="1505" spans="4:23" x14ac:dyDescent="0.2">
      <c r="D1505" s="288"/>
      <c r="E1505" s="297"/>
      <c r="H1505" s="288"/>
      <c r="I1505" s="288"/>
      <c r="J1505" s="336"/>
      <c r="K1505" s="288"/>
      <c r="L1505" s="288"/>
      <c r="M1505" s="288"/>
      <c r="N1505" s="298"/>
      <c r="O1505" s="288"/>
      <c r="P1505" s="298"/>
      <c r="R1505" s="337"/>
      <c r="S1505" s="298"/>
      <c r="T1505" s="298"/>
      <c r="U1505" s="298"/>
      <c r="V1505" s="298"/>
      <c r="W1505" s="298"/>
    </row>
    <row r="1506" spans="4:23" x14ac:dyDescent="0.2">
      <c r="D1506" s="288"/>
      <c r="E1506" s="297"/>
      <c r="H1506" s="288"/>
      <c r="I1506" s="288"/>
      <c r="J1506" s="336"/>
      <c r="K1506" s="288"/>
      <c r="L1506" s="288"/>
      <c r="M1506" s="288"/>
      <c r="N1506" s="298"/>
      <c r="O1506" s="288"/>
      <c r="P1506" s="298"/>
      <c r="R1506" s="337"/>
      <c r="S1506" s="298"/>
      <c r="T1506" s="298"/>
      <c r="U1506" s="298"/>
      <c r="V1506" s="298"/>
      <c r="W1506" s="298"/>
    </row>
    <row r="1507" spans="4:23" x14ac:dyDescent="0.2">
      <c r="D1507" s="288"/>
      <c r="E1507" s="297"/>
      <c r="H1507" s="288"/>
      <c r="I1507" s="288"/>
      <c r="J1507" s="336"/>
      <c r="K1507" s="288"/>
      <c r="L1507" s="288"/>
      <c r="M1507" s="288"/>
      <c r="N1507" s="298"/>
      <c r="O1507" s="288"/>
      <c r="P1507" s="298"/>
      <c r="R1507" s="337"/>
      <c r="S1507" s="298"/>
      <c r="T1507" s="298"/>
      <c r="U1507" s="298"/>
      <c r="V1507" s="298"/>
      <c r="W1507" s="298"/>
    </row>
    <row r="1508" spans="4:23" x14ac:dyDescent="0.2">
      <c r="D1508" s="288"/>
      <c r="E1508" s="297"/>
      <c r="H1508" s="288"/>
      <c r="I1508" s="288"/>
      <c r="J1508" s="336"/>
      <c r="K1508" s="288"/>
      <c r="L1508" s="288"/>
      <c r="M1508" s="288"/>
      <c r="N1508" s="298"/>
      <c r="O1508" s="288"/>
      <c r="P1508" s="298"/>
      <c r="R1508" s="337"/>
      <c r="S1508" s="298"/>
      <c r="T1508" s="298"/>
      <c r="U1508" s="298"/>
      <c r="V1508" s="298"/>
      <c r="W1508" s="298"/>
    </row>
    <row r="1509" spans="4:23" x14ac:dyDescent="0.2">
      <c r="D1509" s="288"/>
      <c r="E1509" s="297"/>
      <c r="H1509" s="288"/>
      <c r="I1509" s="288"/>
      <c r="J1509" s="336"/>
      <c r="K1509" s="288"/>
      <c r="L1509" s="288"/>
      <c r="M1509" s="288"/>
      <c r="N1509" s="298"/>
      <c r="O1509" s="288"/>
      <c r="P1509" s="298"/>
      <c r="R1509" s="337"/>
      <c r="S1509" s="298"/>
      <c r="T1509" s="298"/>
      <c r="U1509" s="298"/>
      <c r="V1509" s="298"/>
      <c r="W1509" s="298"/>
    </row>
    <row r="1510" spans="4:23" x14ac:dyDescent="0.2">
      <c r="D1510" s="288"/>
      <c r="E1510" s="297"/>
      <c r="H1510" s="288"/>
      <c r="I1510" s="288"/>
      <c r="J1510" s="336"/>
      <c r="K1510" s="288"/>
      <c r="L1510" s="288"/>
      <c r="M1510" s="288"/>
      <c r="N1510" s="298"/>
      <c r="O1510" s="288"/>
      <c r="P1510" s="298"/>
      <c r="R1510" s="337"/>
      <c r="S1510" s="298"/>
      <c r="T1510" s="298"/>
      <c r="U1510" s="298"/>
      <c r="V1510" s="298"/>
      <c r="W1510" s="298"/>
    </row>
    <row r="1511" spans="4:23" x14ac:dyDescent="0.2">
      <c r="D1511" s="288"/>
      <c r="E1511" s="297"/>
      <c r="H1511" s="288"/>
      <c r="I1511" s="288"/>
      <c r="J1511" s="336"/>
      <c r="K1511" s="288"/>
      <c r="L1511" s="288"/>
      <c r="M1511" s="288"/>
      <c r="N1511" s="298"/>
      <c r="O1511" s="288"/>
      <c r="P1511" s="298"/>
      <c r="R1511" s="337"/>
      <c r="S1511" s="298"/>
      <c r="T1511" s="298"/>
      <c r="U1511" s="298"/>
      <c r="V1511" s="298"/>
      <c r="W1511" s="298"/>
    </row>
    <row r="1512" spans="4:23" x14ac:dyDescent="0.2">
      <c r="D1512" s="288"/>
      <c r="E1512" s="297"/>
      <c r="H1512" s="288"/>
      <c r="I1512" s="288"/>
      <c r="J1512" s="336"/>
      <c r="K1512" s="288"/>
      <c r="L1512" s="288"/>
      <c r="M1512" s="288"/>
      <c r="N1512" s="298"/>
      <c r="O1512" s="288"/>
      <c r="P1512" s="298"/>
      <c r="R1512" s="337"/>
      <c r="S1512" s="298"/>
      <c r="T1512" s="298"/>
      <c r="U1512" s="298"/>
      <c r="V1512" s="298"/>
      <c r="W1512" s="298"/>
    </row>
    <row r="1513" spans="4:23" x14ac:dyDescent="0.2">
      <c r="D1513" s="288"/>
      <c r="E1513" s="297"/>
      <c r="H1513" s="288"/>
      <c r="I1513" s="288"/>
      <c r="J1513" s="336"/>
      <c r="K1513" s="288"/>
      <c r="L1513" s="288"/>
      <c r="M1513" s="288"/>
      <c r="N1513" s="298"/>
      <c r="O1513" s="288"/>
      <c r="P1513" s="298"/>
      <c r="R1513" s="337"/>
      <c r="S1513" s="298"/>
      <c r="T1513" s="298"/>
      <c r="U1513" s="298"/>
      <c r="V1513" s="298"/>
      <c r="W1513" s="298"/>
    </row>
    <row r="1514" spans="4:23" x14ac:dyDescent="0.2">
      <c r="D1514" s="288"/>
      <c r="E1514" s="297"/>
      <c r="H1514" s="288"/>
      <c r="I1514" s="288"/>
      <c r="J1514" s="336"/>
      <c r="K1514" s="288"/>
      <c r="L1514" s="288"/>
      <c r="M1514" s="288"/>
      <c r="N1514" s="298"/>
      <c r="O1514" s="288"/>
      <c r="P1514" s="298"/>
      <c r="R1514" s="337"/>
      <c r="S1514" s="298"/>
      <c r="T1514" s="298"/>
      <c r="U1514" s="298"/>
      <c r="V1514" s="298"/>
      <c r="W1514" s="298"/>
    </row>
    <row r="1515" spans="4:23" x14ac:dyDescent="0.2">
      <c r="D1515" s="288"/>
      <c r="E1515" s="297"/>
      <c r="H1515" s="288"/>
      <c r="I1515" s="288"/>
      <c r="J1515" s="336"/>
      <c r="K1515" s="288"/>
      <c r="L1515" s="288"/>
      <c r="M1515" s="288"/>
      <c r="N1515" s="298"/>
      <c r="O1515" s="288"/>
      <c r="P1515" s="298"/>
      <c r="R1515" s="337"/>
      <c r="S1515" s="298"/>
      <c r="T1515" s="298"/>
      <c r="U1515" s="298"/>
      <c r="V1515" s="298"/>
      <c r="W1515" s="298"/>
    </row>
    <row r="1516" spans="4:23" x14ac:dyDescent="0.2">
      <c r="D1516" s="288"/>
      <c r="E1516" s="297"/>
      <c r="H1516" s="288"/>
      <c r="I1516" s="288"/>
      <c r="J1516" s="336"/>
      <c r="K1516" s="288"/>
      <c r="L1516" s="288"/>
      <c r="M1516" s="288"/>
      <c r="N1516" s="298"/>
      <c r="O1516" s="288"/>
      <c r="P1516" s="298"/>
      <c r="R1516" s="337"/>
      <c r="S1516" s="298"/>
      <c r="T1516" s="298"/>
      <c r="U1516" s="298"/>
      <c r="V1516" s="298"/>
      <c r="W1516" s="298"/>
    </row>
    <row r="1517" spans="4:23" x14ac:dyDescent="0.2">
      <c r="D1517" s="288"/>
      <c r="E1517" s="297"/>
      <c r="H1517" s="288"/>
      <c r="I1517" s="288"/>
      <c r="J1517" s="336"/>
      <c r="K1517" s="288"/>
      <c r="L1517" s="288"/>
      <c r="M1517" s="288"/>
      <c r="N1517" s="298"/>
      <c r="O1517" s="288"/>
      <c r="P1517" s="298"/>
      <c r="R1517" s="337"/>
      <c r="S1517" s="298"/>
      <c r="T1517" s="298"/>
      <c r="U1517" s="298"/>
      <c r="V1517" s="298"/>
      <c r="W1517" s="298"/>
    </row>
    <row r="1518" spans="4:23" x14ac:dyDescent="0.2">
      <c r="D1518" s="288"/>
      <c r="E1518" s="297"/>
      <c r="H1518" s="288"/>
      <c r="I1518" s="288"/>
      <c r="J1518" s="336"/>
      <c r="K1518" s="288"/>
      <c r="L1518" s="288"/>
      <c r="M1518" s="288"/>
      <c r="N1518" s="298"/>
      <c r="O1518" s="288"/>
      <c r="P1518" s="298"/>
      <c r="R1518" s="337"/>
      <c r="S1518" s="298"/>
      <c r="T1518" s="298"/>
      <c r="U1518" s="298"/>
      <c r="V1518" s="298"/>
      <c r="W1518" s="298"/>
    </row>
    <row r="1519" spans="4:23" x14ac:dyDescent="0.2">
      <c r="D1519" s="288"/>
      <c r="E1519" s="297"/>
      <c r="H1519" s="288"/>
      <c r="I1519" s="288"/>
      <c r="J1519" s="336"/>
      <c r="K1519" s="288"/>
      <c r="L1519" s="288"/>
      <c r="M1519" s="288"/>
      <c r="N1519" s="298"/>
      <c r="O1519" s="288"/>
      <c r="P1519" s="298"/>
      <c r="R1519" s="337"/>
      <c r="S1519" s="298"/>
      <c r="T1519" s="298"/>
      <c r="U1519" s="298"/>
      <c r="V1519" s="298"/>
      <c r="W1519" s="298"/>
    </row>
    <row r="1520" spans="4:23" x14ac:dyDescent="0.2">
      <c r="D1520" s="288"/>
      <c r="E1520" s="297"/>
      <c r="H1520" s="288"/>
      <c r="I1520" s="288"/>
      <c r="J1520" s="336"/>
      <c r="K1520" s="288"/>
      <c r="L1520" s="288"/>
      <c r="M1520" s="288"/>
      <c r="N1520" s="298"/>
      <c r="O1520" s="288"/>
      <c r="P1520" s="298"/>
      <c r="R1520" s="337"/>
      <c r="S1520" s="298"/>
      <c r="T1520" s="298"/>
      <c r="U1520" s="298"/>
      <c r="V1520" s="298"/>
      <c r="W1520" s="298"/>
    </row>
    <row r="1521" spans="4:23" x14ac:dyDescent="0.2">
      <c r="D1521" s="288"/>
      <c r="E1521" s="297"/>
      <c r="H1521" s="288"/>
      <c r="I1521" s="288"/>
      <c r="J1521" s="336"/>
      <c r="K1521" s="288"/>
      <c r="L1521" s="288"/>
      <c r="M1521" s="288"/>
      <c r="N1521" s="298"/>
      <c r="O1521" s="288"/>
      <c r="P1521" s="298"/>
      <c r="R1521" s="337"/>
      <c r="S1521" s="298"/>
      <c r="T1521" s="298"/>
      <c r="U1521" s="298"/>
      <c r="V1521" s="298"/>
      <c r="W1521" s="298"/>
    </row>
    <row r="1522" spans="4:23" x14ac:dyDescent="0.2">
      <c r="D1522" s="288"/>
      <c r="E1522" s="297"/>
      <c r="H1522" s="288"/>
      <c r="I1522" s="288"/>
      <c r="J1522" s="336"/>
      <c r="K1522" s="288"/>
      <c r="L1522" s="288"/>
      <c r="M1522" s="288"/>
      <c r="N1522" s="298"/>
      <c r="O1522" s="288"/>
      <c r="P1522" s="298"/>
      <c r="R1522" s="337"/>
      <c r="S1522" s="298"/>
      <c r="T1522" s="298"/>
      <c r="U1522" s="298"/>
      <c r="V1522" s="298"/>
      <c r="W1522" s="298"/>
    </row>
    <row r="1523" spans="4:23" x14ac:dyDescent="0.2">
      <c r="D1523" s="288"/>
      <c r="E1523" s="297"/>
      <c r="H1523" s="288"/>
      <c r="I1523" s="288"/>
      <c r="J1523" s="336"/>
      <c r="K1523" s="288"/>
      <c r="L1523" s="288"/>
      <c r="M1523" s="288"/>
      <c r="N1523" s="298"/>
      <c r="O1523" s="288"/>
      <c r="P1523" s="298"/>
      <c r="R1523" s="337"/>
      <c r="S1523" s="298"/>
      <c r="T1523" s="298"/>
      <c r="U1523" s="298"/>
      <c r="V1523" s="298"/>
      <c r="W1523" s="298"/>
    </row>
    <row r="1524" spans="4:23" x14ac:dyDescent="0.2">
      <c r="D1524" s="288"/>
      <c r="E1524" s="297"/>
      <c r="H1524" s="288"/>
      <c r="I1524" s="288"/>
      <c r="J1524" s="336"/>
      <c r="K1524" s="288"/>
      <c r="L1524" s="288"/>
      <c r="M1524" s="288"/>
      <c r="N1524" s="298"/>
      <c r="O1524" s="288"/>
      <c r="P1524" s="298"/>
      <c r="R1524" s="337"/>
      <c r="S1524" s="298"/>
      <c r="T1524" s="298"/>
      <c r="U1524" s="298"/>
      <c r="V1524" s="298"/>
      <c r="W1524" s="298"/>
    </row>
    <row r="1525" spans="4:23" x14ac:dyDescent="0.2">
      <c r="D1525" s="288"/>
      <c r="E1525" s="297"/>
      <c r="H1525" s="288"/>
      <c r="I1525" s="288"/>
      <c r="J1525" s="336"/>
      <c r="K1525" s="288"/>
      <c r="L1525" s="288"/>
      <c r="M1525" s="288"/>
      <c r="N1525" s="298"/>
      <c r="O1525" s="288"/>
      <c r="P1525" s="298"/>
      <c r="R1525" s="337"/>
      <c r="S1525" s="298"/>
      <c r="T1525" s="298"/>
      <c r="U1525" s="298"/>
      <c r="V1525" s="298"/>
      <c r="W1525" s="298"/>
    </row>
    <row r="1526" spans="4:23" x14ac:dyDescent="0.2">
      <c r="D1526" s="288"/>
      <c r="E1526" s="297"/>
      <c r="H1526" s="288"/>
      <c r="I1526" s="288"/>
      <c r="J1526" s="336"/>
      <c r="K1526" s="288"/>
      <c r="L1526" s="288"/>
      <c r="M1526" s="288"/>
      <c r="N1526" s="298"/>
      <c r="O1526" s="288"/>
      <c r="P1526" s="298"/>
      <c r="R1526" s="337"/>
      <c r="S1526" s="298"/>
      <c r="T1526" s="298"/>
      <c r="U1526" s="298"/>
      <c r="V1526" s="298"/>
      <c r="W1526" s="298"/>
    </row>
    <row r="1527" spans="4:23" x14ac:dyDescent="0.2">
      <c r="D1527" s="288"/>
      <c r="E1527" s="297"/>
      <c r="H1527" s="288"/>
      <c r="I1527" s="288"/>
      <c r="J1527" s="336"/>
      <c r="K1527" s="288"/>
      <c r="L1527" s="288"/>
      <c r="M1527" s="288"/>
      <c r="N1527" s="298"/>
      <c r="O1527" s="288"/>
      <c r="P1527" s="298"/>
      <c r="R1527" s="337"/>
      <c r="S1527" s="298"/>
      <c r="T1527" s="298"/>
      <c r="U1527" s="298"/>
      <c r="V1527" s="298"/>
      <c r="W1527" s="298"/>
    </row>
    <row r="1528" spans="4:23" x14ac:dyDescent="0.2">
      <c r="D1528" s="288"/>
      <c r="E1528" s="297"/>
      <c r="H1528" s="288"/>
      <c r="I1528" s="288"/>
      <c r="J1528" s="336"/>
      <c r="K1528" s="288"/>
      <c r="L1528" s="288"/>
      <c r="M1528" s="288"/>
      <c r="N1528" s="298"/>
      <c r="O1528" s="288"/>
      <c r="P1528" s="298"/>
      <c r="R1528" s="337"/>
      <c r="S1528" s="298"/>
      <c r="T1528" s="298"/>
      <c r="U1528" s="298"/>
      <c r="V1528" s="298"/>
      <c r="W1528" s="298"/>
    </row>
    <row r="1529" spans="4:23" x14ac:dyDescent="0.2">
      <c r="D1529" s="288"/>
      <c r="E1529" s="297"/>
      <c r="H1529" s="288"/>
      <c r="I1529" s="288"/>
      <c r="J1529" s="336"/>
      <c r="K1529" s="288"/>
      <c r="L1529" s="288"/>
      <c r="M1529" s="288"/>
      <c r="N1529" s="298"/>
      <c r="O1529" s="288"/>
      <c r="P1529" s="298"/>
      <c r="R1529" s="337"/>
      <c r="S1529" s="298"/>
      <c r="T1529" s="298"/>
      <c r="U1529" s="298"/>
      <c r="V1529" s="298"/>
      <c r="W1529" s="298"/>
    </row>
    <row r="1530" spans="4:23" x14ac:dyDescent="0.2">
      <c r="D1530" s="288"/>
      <c r="E1530" s="297"/>
      <c r="H1530" s="288"/>
      <c r="I1530" s="288"/>
      <c r="J1530" s="336"/>
      <c r="K1530" s="288"/>
      <c r="L1530" s="288"/>
      <c r="M1530" s="288"/>
      <c r="N1530" s="298"/>
      <c r="O1530" s="288"/>
      <c r="P1530" s="298"/>
      <c r="R1530" s="337"/>
      <c r="S1530" s="298"/>
      <c r="T1530" s="298"/>
      <c r="U1530" s="298"/>
      <c r="V1530" s="298"/>
      <c r="W1530" s="298"/>
    </row>
    <row r="1531" spans="4:23" x14ac:dyDescent="0.2">
      <c r="D1531" s="288"/>
      <c r="E1531" s="297"/>
      <c r="H1531" s="288"/>
      <c r="I1531" s="288"/>
      <c r="J1531" s="336"/>
      <c r="K1531" s="288"/>
      <c r="L1531" s="288"/>
      <c r="M1531" s="288"/>
      <c r="N1531" s="298"/>
      <c r="O1531" s="288"/>
      <c r="P1531" s="298"/>
      <c r="R1531" s="337"/>
      <c r="S1531" s="298"/>
      <c r="T1531" s="298"/>
      <c r="U1531" s="298"/>
      <c r="V1531" s="298"/>
      <c r="W1531" s="298"/>
    </row>
    <row r="1532" spans="4:23" x14ac:dyDescent="0.2">
      <c r="D1532" s="288"/>
      <c r="E1532" s="297"/>
      <c r="H1532" s="288"/>
      <c r="I1532" s="288"/>
      <c r="J1532" s="336"/>
      <c r="K1532" s="288"/>
      <c r="L1532" s="288"/>
      <c r="M1532" s="288"/>
      <c r="N1532" s="298"/>
      <c r="O1532" s="288"/>
      <c r="P1532" s="298"/>
      <c r="R1532" s="337"/>
      <c r="S1532" s="298"/>
      <c r="T1532" s="298"/>
      <c r="U1532" s="298"/>
      <c r="V1532" s="298"/>
      <c r="W1532" s="298"/>
    </row>
    <row r="1533" spans="4:23" x14ac:dyDescent="0.2">
      <c r="D1533" s="288"/>
      <c r="E1533" s="297"/>
      <c r="H1533" s="288"/>
      <c r="I1533" s="288"/>
      <c r="J1533" s="336"/>
      <c r="K1533" s="288"/>
      <c r="L1533" s="288"/>
      <c r="M1533" s="288"/>
      <c r="N1533" s="298"/>
      <c r="O1533" s="288"/>
      <c r="P1533" s="298"/>
      <c r="R1533" s="337"/>
      <c r="S1533" s="298"/>
      <c r="T1533" s="298"/>
      <c r="U1533" s="298"/>
      <c r="V1533" s="298"/>
      <c r="W1533" s="298"/>
    </row>
    <row r="1534" spans="4:23" x14ac:dyDescent="0.2">
      <c r="D1534" s="288"/>
      <c r="E1534" s="297"/>
      <c r="H1534" s="288"/>
      <c r="I1534" s="288"/>
      <c r="J1534" s="336"/>
      <c r="K1534" s="288"/>
      <c r="L1534" s="288"/>
      <c r="M1534" s="288"/>
      <c r="N1534" s="298"/>
      <c r="O1534" s="288"/>
      <c r="P1534" s="298"/>
      <c r="R1534" s="337"/>
      <c r="S1534" s="298"/>
      <c r="T1534" s="298"/>
      <c r="U1534" s="298"/>
      <c r="V1534" s="298"/>
      <c r="W1534" s="298"/>
    </row>
    <row r="1535" spans="4:23" x14ac:dyDescent="0.2">
      <c r="D1535" s="288"/>
      <c r="E1535" s="297"/>
      <c r="H1535" s="288"/>
      <c r="I1535" s="288"/>
      <c r="J1535" s="336"/>
      <c r="K1535" s="288"/>
      <c r="L1535" s="288"/>
      <c r="M1535" s="288"/>
      <c r="N1535" s="298"/>
      <c r="O1535" s="288"/>
      <c r="P1535" s="298"/>
      <c r="R1535" s="337"/>
      <c r="S1535" s="298"/>
      <c r="T1535" s="298"/>
      <c r="U1535" s="298"/>
      <c r="V1535" s="298"/>
      <c r="W1535" s="298"/>
    </row>
    <row r="1536" spans="4:23" x14ac:dyDescent="0.2">
      <c r="D1536" s="288"/>
      <c r="E1536" s="297"/>
      <c r="H1536" s="288"/>
      <c r="I1536" s="288"/>
      <c r="J1536" s="336"/>
      <c r="K1536" s="288"/>
      <c r="L1536" s="288"/>
      <c r="M1536" s="288"/>
      <c r="N1536" s="298"/>
      <c r="O1536" s="288"/>
      <c r="P1536" s="298"/>
      <c r="R1536" s="337"/>
      <c r="S1536" s="298"/>
      <c r="T1536" s="298"/>
      <c r="U1536" s="298"/>
      <c r="V1536" s="298"/>
      <c r="W1536" s="298"/>
    </row>
    <row r="1537" spans="4:23" x14ac:dyDescent="0.2">
      <c r="D1537" s="288"/>
      <c r="E1537" s="297"/>
      <c r="H1537" s="288"/>
      <c r="I1537" s="288"/>
      <c r="J1537" s="336"/>
      <c r="K1537" s="288"/>
      <c r="L1537" s="288"/>
      <c r="M1537" s="288"/>
      <c r="N1537" s="298"/>
      <c r="O1537" s="288"/>
      <c r="P1537" s="298"/>
      <c r="R1537" s="337"/>
      <c r="S1537" s="298"/>
      <c r="T1537" s="298"/>
      <c r="U1537" s="298"/>
      <c r="V1537" s="298"/>
      <c r="W1537" s="298"/>
    </row>
    <row r="1538" spans="4:23" x14ac:dyDescent="0.2">
      <c r="D1538" s="288"/>
      <c r="E1538" s="297"/>
      <c r="H1538" s="288"/>
      <c r="I1538" s="288"/>
      <c r="J1538" s="336"/>
      <c r="K1538" s="288"/>
      <c r="L1538" s="288"/>
      <c r="M1538" s="288"/>
      <c r="N1538" s="298"/>
      <c r="O1538" s="288"/>
      <c r="P1538" s="298"/>
      <c r="R1538" s="337"/>
      <c r="S1538" s="298"/>
      <c r="T1538" s="298"/>
      <c r="U1538" s="298"/>
      <c r="V1538" s="298"/>
      <c r="W1538" s="298"/>
    </row>
    <row r="1539" spans="4:23" x14ac:dyDescent="0.2">
      <c r="D1539" s="288"/>
      <c r="E1539" s="297"/>
      <c r="H1539" s="288"/>
      <c r="I1539" s="288"/>
      <c r="J1539" s="336"/>
      <c r="K1539" s="288"/>
      <c r="L1539" s="288"/>
      <c r="M1539" s="288"/>
      <c r="N1539" s="298"/>
      <c r="O1539" s="288"/>
      <c r="P1539" s="298"/>
      <c r="R1539" s="337"/>
      <c r="S1539" s="298"/>
      <c r="T1539" s="298"/>
      <c r="U1539" s="298"/>
      <c r="V1539" s="298"/>
      <c r="W1539" s="298"/>
    </row>
    <row r="1540" spans="4:23" x14ac:dyDescent="0.2">
      <c r="D1540" s="288"/>
      <c r="E1540" s="297"/>
      <c r="H1540" s="288"/>
      <c r="I1540" s="288"/>
      <c r="J1540" s="336"/>
      <c r="K1540" s="288"/>
      <c r="L1540" s="288"/>
      <c r="M1540" s="288"/>
      <c r="N1540" s="298"/>
      <c r="O1540" s="288"/>
      <c r="P1540" s="298"/>
      <c r="R1540" s="337"/>
      <c r="S1540" s="298"/>
      <c r="T1540" s="298"/>
      <c r="U1540" s="298"/>
      <c r="V1540" s="298"/>
      <c r="W1540" s="298"/>
    </row>
    <row r="1541" spans="4:23" x14ac:dyDescent="0.2">
      <c r="D1541" s="288"/>
      <c r="E1541" s="297"/>
      <c r="H1541" s="288"/>
      <c r="I1541" s="288"/>
      <c r="J1541" s="336"/>
      <c r="K1541" s="288"/>
      <c r="L1541" s="288"/>
      <c r="M1541" s="288"/>
      <c r="N1541" s="298"/>
      <c r="O1541" s="288"/>
      <c r="P1541" s="298"/>
      <c r="R1541" s="337"/>
      <c r="S1541" s="298"/>
      <c r="T1541" s="298"/>
      <c r="U1541" s="298"/>
      <c r="V1541" s="298"/>
      <c r="W1541" s="298"/>
    </row>
    <row r="1542" spans="4:23" x14ac:dyDescent="0.2">
      <c r="D1542" s="288"/>
      <c r="E1542" s="297"/>
      <c r="H1542" s="288"/>
      <c r="I1542" s="288"/>
      <c r="J1542" s="336"/>
      <c r="K1542" s="288"/>
      <c r="L1542" s="288"/>
      <c r="M1542" s="288"/>
      <c r="N1542" s="298"/>
      <c r="O1542" s="288"/>
      <c r="P1542" s="298"/>
      <c r="R1542" s="337"/>
      <c r="S1542" s="298"/>
      <c r="T1542" s="298"/>
      <c r="U1542" s="298"/>
      <c r="V1542" s="298"/>
      <c r="W1542" s="298"/>
    </row>
    <row r="1543" spans="4:23" x14ac:dyDescent="0.2">
      <c r="D1543" s="288"/>
      <c r="E1543" s="297"/>
      <c r="H1543" s="288"/>
      <c r="I1543" s="288"/>
      <c r="J1543" s="336"/>
      <c r="K1543" s="288"/>
      <c r="L1543" s="288"/>
      <c r="M1543" s="288"/>
      <c r="N1543" s="298"/>
      <c r="O1543" s="288"/>
      <c r="P1543" s="298"/>
      <c r="R1543" s="337"/>
      <c r="S1543" s="298"/>
      <c r="T1543" s="298"/>
      <c r="U1543" s="298"/>
      <c r="V1543" s="298"/>
      <c r="W1543" s="298"/>
    </row>
    <row r="1544" spans="4:23" x14ac:dyDescent="0.2">
      <c r="D1544" s="288"/>
      <c r="E1544" s="297"/>
      <c r="H1544" s="288"/>
      <c r="I1544" s="288"/>
      <c r="J1544" s="336"/>
      <c r="K1544" s="288"/>
      <c r="L1544" s="288"/>
      <c r="M1544" s="288"/>
      <c r="N1544" s="298"/>
      <c r="O1544" s="288"/>
      <c r="P1544" s="298"/>
      <c r="R1544" s="337"/>
      <c r="S1544" s="298"/>
      <c r="T1544" s="298"/>
      <c r="U1544" s="298"/>
      <c r="V1544" s="298"/>
      <c r="W1544" s="298"/>
    </row>
    <row r="1545" spans="4:23" x14ac:dyDescent="0.2">
      <c r="D1545" s="288"/>
      <c r="E1545" s="297"/>
      <c r="H1545" s="288"/>
      <c r="I1545" s="288"/>
      <c r="J1545" s="336"/>
      <c r="K1545" s="288"/>
      <c r="L1545" s="288"/>
      <c r="M1545" s="288"/>
      <c r="N1545" s="298"/>
      <c r="O1545" s="288"/>
      <c r="P1545" s="298"/>
      <c r="R1545" s="337"/>
      <c r="S1545" s="298"/>
      <c r="T1545" s="298"/>
      <c r="U1545" s="298"/>
      <c r="V1545" s="298"/>
      <c r="W1545" s="298"/>
    </row>
    <row r="1546" spans="4:23" x14ac:dyDescent="0.2">
      <c r="D1546" s="288"/>
      <c r="E1546" s="297"/>
      <c r="H1546" s="288"/>
      <c r="I1546" s="288"/>
      <c r="J1546" s="336"/>
      <c r="K1546" s="288"/>
      <c r="L1546" s="288"/>
      <c r="M1546" s="288"/>
      <c r="N1546" s="298"/>
      <c r="O1546" s="288"/>
      <c r="P1546" s="298"/>
      <c r="R1546" s="337"/>
      <c r="S1546" s="298"/>
      <c r="T1546" s="298"/>
      <c r="U1546" s="298"/>
      <c r="V1546" s="298"/>
      <c r="W1546" s="298"/>
    </row>
    <row r="1547" spans="4:23" x14ac:dyDescent="0.2">
      <c r="D1547" s="288"/>
      <c r="E1547" s="297"/>
      <c r="H1547" s="288"/>
      <c r="I1547" s="288"/>
      <c r="J1547" s="336"/>
      <c r="K1547" s="288"/>
      <c r="L1547" s="288"/>
      <c r="M1547" s="288"/>
      <c r="N1547" s="298"/>
      <c r="O1547" s="288"/>
      <c r="P1547" s="298"/>
      <c r="R1547" s="337"/>
      <c r="S1547" s="298"/>
      <c r="T1547" s="298"/>
      <c r="U1547" s="298"/>
      <c r="V1547" s="298"/>
      <c r="W1547" s="298"/>
    </row>
    <row r="1548" spans="4:23" x14ac:dyDescent="0.2">
      <c r="D1548" s="288"/>
      <c r="E1548" s="297"/>
      <c r="H1548" s="288"/>
      <c r="I1548" s="288"/>
      <c r="J1548" s="336"/>
      <c r="K1548" s="288"/>
      <c r="L1548" s="288"/>
      <c r="M1548" s="288"/>
      <c r="N1548" s="298"/>
      <c r="O1548" s="288"/>
      <c r="P1548" s="298"/>
      <c r="R1548" s="337"/>
      <c r="S1548" s="298"/>
      <c r="T1548" s="298"/>
      <c r="U1548" s="298"/>
      <c r="V1548" s="298"/>
      <c r="W1548" s="298"/>
    </row>
    <row r="1549" spans="4:23" x14ac:dyDescent="0.2">
      <c r="D1549" s="288"/>
      <c r="E1549" s="297"/>
      <c r="H1549" s="288"/>
      <c r="I1549" s="288"/>
      <c r="J1549" s="336"/>
      <c r="K1549" s="288"/>
      <c r="L1549" s="288"/>
      <c r="M1549" s="288"/>
      <c r="N1549" s="298"/>
      <c r="O1549" s="288"/>
      <c r="P1549" s="298"/>
      <c r="R1549" s="337"/>
      <c r="S1549" s="298"/>
      <c r="T1549" s="298"/>
      <c r="U1549" s="298"/>
      <c r="V1549" s="298"/>
      <c r="W1549" s="298"/>
    </row>
    <row r="1550" spans="4:23" x14ac:dyDescent="0.2">
      <c r="D1550" s="288"/>
      <c r="E1550" s="297"/>
      <c r="H1550" s="288"/>
      <c r="I1550" s="288"/>
      <c r="J1550" s="336"/>
      <c r="K1550" s="288"/>
      <c r="L1550" s="288"/>
      <c r="M1550" s="288"/>
      <c r="N1550" s="298"/>
      <c r="O1550" s="288"/>
      <c r="P1550" s="298"/>
      <c r="R1550" s="337"/>
      <c r="S1550" s="298"/>
      <c r="T1550" s="298"/>
      <c r="U1550" s="298"/>
      <c r="V1550" s="298"/>
      <c r="W1550" s="298"/>
    </row>
    <row r="1551" spans="4:23" x14ac:dyDescent="0.2">
      <c r="D1551" s="288"/>
      <c r="E1551" s="297"/>
      <c r="H1551" s="288"/>
      <c r="I1551" s="288"/>
      <c r="J1551" s="336"/>
      <c r="K1551" s="288"/>
      <c r="L1551" s="288"/>
      <c r="M1551" s="288"/>
      <c r="N1551" s="298"/>
      <c r="O1551" s="288"/>
      <c r="P1551" s="298"/>
      <c r="R1551" s="337"/>
      <c r="S1551" s="298"/>
      <c r="T1551" s="298"/>
      <c r="U1551" s="298"/>
      <c r="V1551" s="298"/>
      <c r="W1551" s="298"/>
    </row>
    <row r="1552" spans="4:23" x14ac:dyDescent="0.2">
      <c r="D1552" s="288"/>
      <c r="E1552" s="297"/>
      <c r="H1552" s="288"/>
      <c r="I1552" s="288"/>
      <c r="J1552" s="336"/>
      <c r="K1552" s="288"/>
      <c r="L1552" s="288"/>
      <c r="M1552" s="288"/>
      <c r="N1552" s="298"/>
      <c r="O1552" s="288"/>
      <c r="P1552" s="298"/>
      <c r="R1552" s="337"/>
      <c r="S1552" s="298"/>
      <c r="T1552" s="298"/>
      <c r="U1552" s="298"/>
      <c r="V1552" s="298"/>
      <c r="W1552" s="298"/>
    </row>
    <row r="1553" spans="4:23" x14ac:dyDescent="0.2">
      <c r="D1553" s="288"/>
      <c r="E1553" s="297"/>
      <c r="H1553" s="288"/>
      <c r="I1553" s="288"/>
      <c r="J1553" s="336"/>
      <c r="K1553" s="288"/>
      <c r="L1553" s="288"/>
      <c r="M1553" s="288"/>
      <c r="N1553" s="298"/>
      <c r="O1553" s="288"/>
      <c r="P1553" s="298"/>
      <c r="R1553" s="337"/>
      <c r="S1553" s="298"/>
      <c r="T1553" s="298"/>
      <c r="U1553" s="298"/>
      <c r="V1553" s="298"/>
      <c r="W1553" s="298"/>
    </row>
    <row r="1554" spans="4:23" x14ac:dyDescent="0.2">
      <c r="D1554" s="288"/>
      <c r="E1554" s="297"/>
      <c r="H1554" s="288"/>
      <c r="I1554" s="288"/>
      <c r="J1554" s="336"/>
      <c r="K1554" s="288"/>
      <c r="L1554" s="288"/>
      <c r="M1554" s="288"/>
      <c r="N1554" s="298"/>
      <c r="O1554" s="288"/>
      <c r="P1554" s="298"/>
      <c r="R1554" s="337"/>
      <c r="S1554" s="298"/>
      <c r="T1554" s="298"/>
      <c r="U1554" s="298"/>
      <c r="V1554" s="298"/>
      <c r="W1554" s="298"/>
    </row>
    <row r="1555" spans="4:23" x14ac:dyDescent="0.2">
      <c r="D1555" s="288"/>
      <c r="E1555" s="297"/>
      <c r="H1555" s="288"/>
      <c r="I1555" s="288"/>
      <c r="J1555" s="336"/>
      <c r="K1555" s="288"/>
      <c r="L1555" s="288"/>
      <c r="M1555" s="288"/>
      <c r="N1555" s="298"/>
      <c r="O1555" s="288"/>
      <c r="P1555" s="298"/>
      <c r="R1555" s="337"/>
      <c r="S1555" s="298"/>
      <c r="T1555" s="298"/>
      <c r="U1555" s="298"/>
      <c r="V1555" s="298"/>
      <c r="W1555" s="298"/>
    </row>
    <row r="1556" spans="4:23" x14ac:dyDescent="0.2">
      <c r="D1556" s="288"/>
      <c r="E1556" s="297"/>
      <c r="H1556" s="288"/>
      <c r="I1556" s="288"/>
      <c r="J1556" s="336"/>
      <c r="K1556" s="288"/>
      <c r="L1556" s="288"/>
      <c r="M1556" s="288"/>
      <c r="N1556" s="298"/>
      <c r="O1556" s="288"/>
      <c r="P1556" s="298"/>
      <c r="R1556" s="337"/>
      <c r="S1556" s="298"/>
      <c r="T1556" s="298"/>
      <c r="U1556" s="298"/>
      <c r="V1556" s="298"/>
      <c r="W1556" s="298"/>
    </row>
    <row r="1557" spans="4:23" x14ac:dyDescent="0.2">
      <c r="D1557" s="288"/>
      <c r="E1557" s="297"/>
      <c r="H1557" s="288"/>
      <c r="I1557" s="288"/>
      <c r="J1557" s="336"/>
      <c r="K1557" s="288"/>
      <c r="L1557" s="288"/>
      <c r="M1557" s="288"/>
      <c r="N1557" s="298"/>
      <c r="O1557" s="288"/>
      <c r="P1557" s="298"/>
      <c r="R1557" s="337"/>
      <c r="S1557" s="298"/>
      <c r="T1557" s="298"/>
      <c r="U1557" s="298"/>
      <c r="V1557" s="298"/>
      <c r="W1557" s="298"/>
    </row>
    <row r="1558" spans="4:23" x14ac:dyDescent="0.2">
      <c r="D1558" s="288"/>
      <c r="E1558" s="297"/>
      <c r="H1558" s="288"/>
      <c r="I1558" s="288"/>
      <c r="J1558" s="336"/>
      <c r="K1558" s="288"/>
      <c r="L1558" s="288"/>
      <c r="M1558" s="288"/>
      <c r="N1558" s="298"/>
      <c r="O1558" s="288"/>
      <c r="P1558" s="298"/>
      <c r="R1558" s="337"/>
      <c r="S1558" s="298"/>
      <c r="T1558" s="298"/>
      <c r="U1558" s="298"/>
      <c r="V1558" s="298"/>
      <c r="W1558" s="298"/>
    </row>
    <row r="1559" spans="4:23" x14ac:dyDescent="0.2">
      <c r="D1559" s="288"/>
      <c r="E1559" s="297"/>
      <c r="H1559" s="288"/>
      <c r="I1559" s="288"/>
      <c r="J1559" s="336"/>
      <c r="K1559" s="288"/>
      <c r="L1559" s="288"/>
      <c r="M1559" s="288"/>
      <c r="N1559" s="298"/>
      <c r="O1559" s="288"/>
      <c r="P1559" s="298"/>
      <c r="R1559" s="337"/>
      <c r="S1559" s="298"/>
      <c r="T1559" s="298"/>
      <c r="U1559" s="298"/>
      <c r="V1559" s="298"/>
      <c r="W1559" s="298"/>
    </row>
    <row r="1560" spans="4:23" x14ac:dyDescent="0.2">
      <c r="D1560" s="288"/>
      <c r="E1560" s="297"/>
      <c r="H1560" s="288"/>
      <c r="I1560" s="288"/>
      <c r="J1560" s="336"/>
      <c r="K1560" s="288"/>
      <c r="L1560" s="288"/>
      <c r="M1560" s="288"/>
      <c r="N1560" s="298"/>
      <c r="O1560" s="288"/>
      <c r="P1560" s="298"/>
      <c r="R1560" s="337"/>
      <c r="S1560" s="298"/>
      <c r="T1560" s="298"/>
      <c r="U1560" s="298"/>
      <c r="V1560" s="298"/>
      <c r="W1560" s="298"/>
    </row>
    <row r="1561" spans="4:23" x14ac:dyDescent="0.2">
      <c r="D1561" s="288"/>
      <c r="E1561" s="297"/>
      <c r="H1561" s="288"/>
      <c r="I1561" s="288"/>
      <c r="J1561" s="336"/>
      <c r="K1561" s="288"/>
      <c r="L1561" s="288"/>
      <c r="M1561" s="288"/>
      <c r="N1561" s="298"/>
      <c r="O1561" s="288"/>
      <c r="P1561" s="298"/>
      <c r="R1561" s="337"/>
      <c r="S1561" s="298"/>
      <c r="T1561" s="298"/>
      <c r="U1561" s="298"/>
      <c r="V1561" s="298"/>
      <c r="W1561" s="298"/>
    </row>
    <row r="1562" spans="4:23" x14ac:dyDescent="0.2">
      <c r="D1562" s="288"/>
      <c r="E1562" s="297"/>
      <c r="H1562" s="288"/>
      <c r="I1562" s="288"/>
      <c r="J1562" s="336"/>
      <c r="K1562" s="288"/>
      <c r="L1562" s="288"/>
      <c r="M1562" s="288"/>
      <c r="N1562" s="298"/>
      <c r="O1562" s="288"/>
      <c r="P1562" s="298"/>
      <c r="R1562" s="337"/>
      <c r="S1562" s="298"/>
      <c r="T1562" s="298"/>
      <c r="U1562" s="298"/>
      <c r="V1562" s="298"/>
      <c r="W1562" s="298"/>
    </row>
    <row r="1563" spans="4:23" x14ac:dyDescent="0.2">
      <c r="D1563" s="288"/>
      <c r="E1563" s="297"/>
      <c r="H1563" s="288"/>
      <c r="I1563" s="288"/>
      <c r="J1563" s="336"/>
      <c r="K1563" s="288"/>
      <c r="L1563" s="288"/>
      <c r="M1563" s="288"/>
      <c r="N1563" s="298"/>
      <c r="O1563" s="288"/>
      <c r="P1563" s="298"/>
      <c r="R1563" s="337"/>
      <c r="S1563" s="298"/>
      <c r="T1563" s="298"/>
      <c r="U1563" s="298"/>
      <c r="V1563" s="298"/>
      <c r="W1563" s="298"/>
    </row>
    <row r="1564" spans="4:23" x14ac:dyDescent="0.2">
      <c r="D1564" s="288"/>
      <c r="E1564" s="297"/>
      <c r="H1564" s="288"/>
      <c r="I1564" s="288"/>
      <c r="J1564" s="336"/>
      <c r="K1564" s="288"/>
      <c r="L1564" s="288"/>
      <c r="M1564" s="288"/>
      <c r="N1564" s="298"/>
      <c r="O1564" s="288"/>
      <c r="P1564" s="298"/>
      <c r="R1564" s="337"/>
      <c r="S1564" s="298"/>
      <c r="T1564" s="298"/>
      <c r="U1564" s="298"/>
      <c r="V1564" s="298"/>
      <c r="W1564" s="298"/>
    </row>
    <row r="1565" spans="4:23" x14ac:dyDescent="0.2">
      <c r="D1565" s="288"/>
      <c r="E1565" s="297"/>
      <c r="H1565" s="288"/>
      <c r="I1565" s="288"/>
      <c r="J1565" s="336"/>
      <c r="K1565" s="288"/>
      <c r="L1565" s="288"/>
      <c r="M1565" s="288"/>
      <c r="N1565" s="298"/>
      <c r="O1565" s="288"/>
      <c r="P1565" s="298"/>
      <c r="R1565" s="337"/>
      <c r="S1565" s="298"/>
      <c r="T1565" s="298"/>
      <c r="U1565" s="298"/>
      <c r="V1565" s="298"/>
      <c r="W1565" s="298"/>
    </row>
    <row r="1566" spans="4:23" x14ac:dyDescent="0.2">
      <c r="D1566" s="288"/>
      <c r="E1566" s="297"/>
      <c r="H1566" s="288"/>
      <c r="I1566" s="288"/>
      <c r="J1566" s="336"/>
      <c r="K1566" s="288"/>
      <c r="L1566" s="288"/>
      <c r="M1566" s="288"/>
      <c r="N1566" s="298"/>
      <c r="O1566" s="288"/>
      <c r="P1566" s="298"/>
      <c r="R1566" s="337"/>
      <c r="S1566" s="298"/>
      <c r="T1566" s="298"/>
      <c r="U1566" s="298"/>
      <c r="V1566" s="298"/>
      <c r="W1566" s="298"/>
    </row>
    <row r="1567" spans="4:23" x14ac:dyDescent="0.2">
      <c r="D1567" s="288"/>
      <c r="E1567" s="297"/>
      <c r="H1567" s="288"/>
      <c r="I1567" s="288"/>
      <c r="J1567" s="336"/>
      <c r="K1567" s="288"/>
      <c r="L1567" s="288"/>
      <c r="M1567" s="288"/>
      <c r="N1567" s="298"/>
      <c r="O1567" s="288"/>
      <c r="P1567" s="298"/>
      <c r="R1567" s="337"/>
      <c r="S1567" s="298"/>
      <c r="T1567" s="298"/>
      <c r="U1567" s="298"/>
      <c r="V1567" s="298"/>
      <c r="W1567" s="298"/>
    </row>
    <row r="1568" spans="4:23" x14ac:dyDescent="0.2">
      <c r="D1568" s="288"/>
      <c r="E1568" s="297"/>
      <c r="H1568" s="288"/>
      <c r="I1568" s="288"/>
      <c r="J1568" s="336"/>
      <c r="K1568" s="288"/>
      <c r="L1568" s="288"/>
      <c r="M1568" s="288"/>
      <c r="N1568" s="298"/>
      <c r="O1568" s="288"/>
      <c r="P1568" s="298"/>
      <c r="R1568" s="337"/>
      <c r="S1568" s="298"/>
      <c r="T1568" s="298"/>
      <c r="U1568" s="298"/>
      <c r="V1568" s="298"/>
      <c r="W1568" s="298"/>
    </row>
    <row r="1569" spans="4:23" x14ac:dyDescent="0.2">
      <c r="D1569" s="288"/>
      <c r="E1569" s="297"/>
      <c r="H1569" s="288"/>
      <c r="I1569" s="288"/>
      <c r="J1569" s="336"/>
      <c r="K1569" s="288"/>
      <c r="L1569" s="288"/>
      <c r="M1569" s="288"/>
      <c r="N1569" s="298"/>
      <c r="O1569" s="288"/>
      <c r="P1569" s="298"/>
      <c r="R1569" s="337"/>
      <c r="S1569" s="298"/>
      <c r="T1569" s="298"/>
      <c r="U1569" s="298"/>
      <c r="V1569" s="298"/>
      <c r="W1569" s="298"/>
    </row>
    <row r="1570" spans="4:23" x14ac:dyDescent="0.2">
      <c r="D1570" s="288"/>
      <c r="E1570" s="297"/>
      <c r="H1570" s="288"/>
      <c r="I1570" s="288"/>
      <c r="J1570" s="336"/>
      <c r="K1570" s="288"/>
      <c r="L1570" s="288"/>
      <c r="M1570" s="288"/>
      <c r="N1570" s="298"/>
      <c r="O1570" s="288"/>
      <c r="P1570" s="298"/>
      <c r="R1570" s="337"/>
      <c r="S1570" s="298"/>
      <c r="T1570" s="298"/>
      <c r="U1570" s="298"/>
      <c r="V1570" s="298"/>
      <c r="W1570" s="298"/>
    </row>
    <row r="1571" spans="4:23" x14ac:dyDescent="0.2">
      <c r="D1571" s="288"/>
      <c r="E1571" s="297"/>
      <c r="H1571" s="288"/>
      <c r="I1571" s="288"/>
      <c r="J1571" s="336"/>
      <c r="K1571" s="288"/>
      <c r="L1571" s="288"/>
      <c r="M1571" s="288"/>
      <c r="N1571" s="298"/>
      <c r="O1571" s="288"/>
      <c r="P1571" s="298"/>
      <c r="R1571" s="337"/>
      <c r="S1571" s="298"/>
      <c r="T1571" s="298"/>
      <c r="U1571" s="298"/>
      <c r="V1571" s="298"/>
      <c r="W1571" s="298"/>
    </row>
    <row r="1572" spans="4:23" x14ac:dyDescent="0.2">
      <c r="D1572" s="288"/>
      <c r="E1572" s="297"/>
      <c r="H1572" s="288"/>
      <c r="I1572" s="288"/>
      <c r="J1572" s="336"/>
      <c r="K1572" s="288"/>
      <c r="L1572" s="288"/>
      <c r="M1572" s="288"/>
      <c r="N1572" s="298"/>
      <c r="O1572" s="288"/>
      <c r="P1572" s="298"/>
      <c r="R1572" s="337"/>
      <c r="S1572" s="298"/>
      <c r="T1572" s="298"/>
      <c r="U1572" s="298"/>
      <c r="V1572" s="298"/>
      <c r="W1572" s="298"/>
    </row>
    <row r="1573" spans="4:23" x14ac:dyDescent="0.2">
      <c r="D1573" s="288"/>
      <c r="E1573" s="297"/>
      <c r="H1573" s="288"/>
      <c r="I1573" s="288"/>
      <c r="J1573" s="336"/>
      <c r="K1573" s="288"/>
      <c r="L1573" s="288"/>
      <c r="M1573" s="288"/>
      <c r="N1573" s="298"/>
      <c r="O1573" s="288"/>
      <c r="P1573" s="298"/>
      <c r="R1573" s="337"/>
      <c r="S1573" s="298"/>
      <c r="T1573" s="298"/>
      <c r="U1573" s="298"/>
      <c r="V1573" s="298"/>
      <c r="W1573" s="298"/>
    </row>
    <row r="1574" spans="4:23" x14ac:dyDescent="0.2">
      <c r="D1574" s="288"/>
      <c r="E1574" s="297"/>
      <c r="H1574" s="288"/>
      <c r="I1574" s="288"/>
      <c r="J1574" s="336"/>
      <c r="K1574" s="288"/>
      <c r="L1574" s="288"/>
      <c r="M1574" s="288"/>
      <c r="N1574" s="298"/>
      <c r="O1574" s="288"/>
      <c r="P1574" s="298"/>
      <c r="R1574" s="337"/>
      <c r="S1574" s="298"/>
      <c r="T1574" s="298"/>
      <c r="U1574" s="298"/>
      <c r="V1574" s="298"/>
      <c r="W1574" s="298"/>
    </row>
    <row r="1575" spans="4:23" x14ac:dyDescent="0.2">
      <c r="D1575" s="288"/>
      <c r="E1575" s="297"/>
      <c r="H1575" s="288"/>
      <c r="I1575" s="288"/>
      <c r="J1575" s="336"/>
      <c r="K1575" s="288"/>
      <c r="L1575" s="288"/>
      <c r="M1575" s="288"/>
      <c r="N1575" s="298"/>
      <c r="O1575" s="288"/>
      <c r="P1575" s="298"/>
      <c r="R1575" s="337"/>
      <c r="S1575" s="298"/>
      <c r="T1575" s="298"/>
      <c r="U1575" s="298"/>
      <c r="V1575" s="298"/>
      <c r="W1575" s="298"/>
    </row>
    <row r="1576" spans="4:23" x14ac:dyDescent="0.2">
      <c r="D1576" s="288"/>
      <c r="E1576" s="297"/>
      <c r="H1576" s="288"/>
      <c r="I1576" s="288"/>
      <c r="J1576" s="336"/>
      <c r="K1576" s="288"/>
      <c r="L1576" s="288"/>
      <c r="M1576" s="288"/>
      <c r="N1576" s="298"/>
      <c r="O1576" s="288"/>
      <c r="P1576" s="298"/>
      <c r="R1576" s="337"/>
      <c r="S1576" s="298"/>
      <c r="T1576" s="298"/>
      <c r="U1576" s="298"/>
      <c r="V1576" s="298"/>
      <c r="W1576" s="298"/>
    </row>
    <row r="1577" spans="4:23" x14ac:dyDescent="0.2">
      <c r="D1577" s="288"/>
      <c r="E1577" s="297"/>
      <c r="H1577" s="288"/>
      <c r="I1577" s="288"/>
      <c r="J1577" s="336"/>
      <c r="K1577" s="288"/>
      <c r="L1577" s="288"/>
      <c r="M1577" s="288"/>
      <c r="N1577" s="298"/>
      <c r="O1577" s="288"/>
      <c r="P1577" s="298"/>
      <c r="R1577" s="337"/>
      <c r="S1577" s="298"/>
      <c r="T1577" s="298"/>
      <c r="U1577" s="298"/>
      <c r="V1577" s="298"/>
      <c r="W1577" s="298"/>
    </row>
    <row r="1578" spans="4:23" x14ac:dyDescent="0.2">
      <c r="D1578" s="288"/>
      <c r="E1578" s="297"/>
      <c r="H1578" s="288"/>
      <c r="I1578" s="288"/>
      <c r="J1578" s="336"/>
      <c r="K1578" s="288"/>
      <c r="L1578" s="288"/>
      <c r="M1578" s="288"/>
      <c r="N1578" s="298"/>
      <c r="O1578" s="288"/>
      <c r="P1578" s="298"/>
      <c r="R1578" s="337"/>
      <c r="S1578" s="298"/>
      <c r="T1578" s="298"/>
      <c r="U1578" s="298"/>
      <c r="V1578" s="298"/>
      <c r="W1578" s="298"/>
    </row>
    <row r="1579" spans="4:23" x14ac:dyDescent="0.2">
      <c r="D1579" s="288"/>
      <c r="E1579" s="297"/>
      <c r="H1579" s="288"/>
      <c r="I1579" s="288"/>
      <c r="J1579" s="336"/>
      <c r="K1579" s="288"/>
      <c r="L1579" s="288"/>
      <c r="M1579" s="288"/>
      <c r="N1579" s="298"/>
      <c r="O1579" s="288"/>
      <c r="P1579" s="298"/>
      <c r="R1579" s="337"/>
      <c r="S1579" s="298"/>
      <c r="T1579" s="298"/>
      <c r="U1579" s="298"/>
      <c r="V1579" s="298"/>
      <c r="W1579" s="298"/>
    </row>
    <row r="1580" spans="4:23" x14ac:dyDescent="0.2">
      <c r="D1580" s="288"/>
      <c r="E1580" s="297"/>
      <c r="H1580" s="288"/>
      <c r="I1580" s="288"/>
      <c r="J1580" s="336"/>
      <c r="K1580" s="288"/>
      <c r="L1580" s="288"/>
      <c r="M1580" s="288"/>
      <c r="N1580" s="298"/>
      <c r="O1580" s="288"/>
      <c r="P1580" s="298"/>
      <c r="R1580" s="337"/>
      <c r="S1580" s="298"/>
      <c r="T1580" s="298"/>
      <c r="U1580" s="298"/>
      <c r="V1580" s="298"/>
      <c r="W1580" s="298"/>
    </row>
    <row r="1581" spans="4:23" x14ac:dyDescent="0.2">
      <c r="D1581" s="288"/>
      <c r="E1581" s="297"/>
      <c r="H1581" s="288"/>
      <c r="I1581" s="288"/>
      <c r="J1581" s="336"/>
      <c r="K1581" s="288"/>
      <c r="L1581" s="288"/>
      <c r="M1581" s="288"/>
      <c r="N1581" s="298"/>
      <c r="O1581" s="288"/>
      <c r="P1581" s="298"/>
      <c r="R1581" s="337"/>
      <c r="S1581" s="298"/>
      <c r="T1581" s="298"/>
      <c r="U1581" s="298"/>
      <c r="V1581" s="298"/>
      <c r="W1581" s="298"/>
    </row>
    <row r="1582" spans="4:23" x14ac:dyDescent="0.2">
      <c r="D1582" s="288"/>
      <c r="E1582" s="297"/>
      <c r="H1582" s="288"/>
      <c r="I1582" s="288"/>
      <c r="J1582" s="336"/>
      <c r="K1582" s="288"/>
      <c r="L1582" s="288"/>
      <c r="M1582" s="288"/>
      <c r="N1582" s="298"/>
      <c r="O1582" s="288"/>
      <c r="P1582" s="298"/>
      <c r="R1582" s="337"/>
      <c r="S1582" s="298"/>
      <c r="T1582" s="298"/>
      <c r="U1582" s="298"/>
      <c r="V1582" s="298"/>
      <c r="W1582" s="298"/>
    </row>
    <row r="1583" spans="4:23" x14ac:dyDescent="0.2">
      <c r="D1583" s="288"/>
      <c r="E1583" s="297"/>
      <c r="H1583" s="288"/>
      <c r="I1583" s="288"/>
      <c r="J1583" s="336"/>
      <c r="K1583" s="288"/>
      <c r="L1583" s="288"/>
      <c r="M1583" s="288"/>
      <c r="N1583" s="298"/>
      <c r="O1583" s="288"/>
      <c r="P1583" s="298"/>
      <c r="R1583" s="337"/>
      <c r="S1583" s="298"/>
      <c r="T1583" s="298"/>
      <c r="U1583" s="298"/>
      <c r="V1583" s="298"/>
      <c r="W1583" s="298"/>
    </row>
    <row r="1584" spans="4:23" x14ac:dyDescent="0.2">
      <c r="D1584" s="288"/>
      <c r="E1584" s="297"/>
      <c r="H1584" s="288"/>
      <c r="I1584" s="288"/>
      <c r="J1584" s="336"/>
      <c r="K1584" s="288"/>
      <c r="L1584" s="288"/>
      <c r="M1584" s="288"/>
      <c r="N1584" s="298"/>
      <c r="O1584" s="288"/>
      <c r="P1584" s="298"/>
      <c r="R1584" s="337"/>
      <c r="S1584" s="298"/>
      <c r="T1584" s="298"/>
      <c r="U1584" s="298"/>
      <c r="V1584" s="298"/>
      <c r="W1584" s="298"/>
    </row>
    <row r="1585" spans="4:23" x14ac:dyDescent="0.2">
      <c r="D1585" s="288"/>
      <c r="E1585" s="297"/>
      <c r="H1585" s="288"/>
      <c r="I1585" s="288"/>
      <c r="J1585" s="336"/>
      <c r="K1585" s="288"/>
      <c r="L1585" s="288"/>
      <c r="M1585" s="288"/>
      <c r="N1585" s="298"/>
      <c r="O1585" s="288"/>
      <c r="P1585" s="298"/>
      <c r="R1585" s="337"/>
      <c r="S1585" s="298"/>
      <c r="T1585" s="298"/>
      <c r="U1585" s="298"/>
      <c r="V1585" s="298"/>
      <c r="W1585" s="298"/>
    </row>
    <row r="1586" spans="4:23" x14ac:dyDescent="0.2">
      <c r="D1586" s="288"/>
      <c r="E1586" s="297"/>
      <c r="H1586" s="288"/>
      <c r="I1586" s="288"/>
      <c r="J1586" s="336"/>
      <c r="K1586" s="288"/>
      <c r="L1586" s="288"/>
      <c r="M1586" s="288"/>
      <c r="N1586" s="298"/>
      <c r="O1586" s="288"/>
      <c r="P1586" s="298"/>
      <c r="R1586" s="337"/>
      <c r="S1586" s="298"/>
      <c r="T1586" s="298"/>
      <c r="U1586" s="298"/>
      <c r="V1586" s="298"/>
      <c r="W1586" s="298"/>
    </row>
    <row r="1587" spans="4:23" x14ac:dyDescent="0.2">
      <c r="D1587" s="288"/>
      <c r="E1587" s="297"/>
      <c r="H1587" s="288"/>
      <c r="I1587" s="288"/>
      <c r="J1587" s="336"/>
      <c r="K1587" s="288"/>
      <c r="L1587" s="288"/>
      <c r="M1587" s="288"/>
      <c r="N1587" s="298"/>
      <c r="O1587" s="288"/>
      <c r="P1587" s="298"/>
      <c r="R1587" s="337"/>
      <c r="S1587" s="298"/>
      <c r="T1587" s="298"/>
      <c r="U1587" s="298"/>
      <c r="V1587" s="298"/>
      <c r="W1587" s="298"/>
    </row>
    <row r="1588" spans="4:23" x14ac:dyDescent="0.2">
      <c r="D1588" s="288"/>
      <c r="E1588" s="297"/>
      <c r="H1588" s="288"/>
      <c r="I1588" s="288"/>
      <c r="J1588" s="336"/>
      <c r="K1588" s="288"/>
      <c r="L1588" s="288"/>
      <c r="M1588" s="288"/>
      <c r="N1588" s="298"/>
      <c r="O1588" s="288"/>
      <c r="P1588" s="298"/>
      <c r="R1588" s="337"/>
      <c r="S1588" s="298"/>
      <c r="T1588" s="298"/>
      <c r="U1588" s="298"/>
      <c r="V1588" s="298"/>
      <c r="W1588" s="298"/>
    </row>
    <row r="1589" spans="4:23" x14ac:dyDescent="0.2">
      <c r="D1589" s="288"/>
      <c r="E1589" s="297"/>
      <c r="H1589" s="288"/>
      <c r="I1589" s="288"/>
      <c r="J1589" s="336"/>
      <c r="K1589" s="288"/>
      <c r="L1589" s="288"/>
      <c r="M1589" s="288"/>
      <c r="N1589" s="298"/>
      <c r="O1589" s="288"/>
      <c r="P1589" s="298"/>
      <c r="R1589" s="337"/>
      <c r="S1589" s="298"/>
      <c r="T1589" s="298"/>
      <c r="U1589" s="298"/>
      <c r="V1589" s="298"/>
      <c r="W1589" s="298"/>
    </row>
    <row r="1590" spans="4:23" x14ac:dyDescent="0.2">
      <c r="D1590" s="288"/>
      <c r="E1590" s="297"/>
      <c r="H1590" s="288"/>
      <c r="I1590" s="288"/>
      <c r="J1590" s="336"/>
      <c r="K1590" s="288"/>
      <c r="L1590" s="288"/>
      <c r="M1590" s="288"/>
      <c r="N1590" s="298"/>
      <c r="O1590" s="288"/>
      <c r="P1590" s="298"/>
      <c r="R1590" s="337"/>
      <c r="S1590" s="298"/>
      <c r="T1590" s="298"/>
      <c r="U1590" s="298"/>
      <c r="V1590" s="298"/>
      <c r="W1590" s="298"/>
    </row>
    <row r="1591" spans="4:23" x14ac:dyDescent="0.2">
      <c r="D1591" s="288"/>
      <c r="E1591" s="297"/>
      <c r="H1591" s="288"/>
      <c r="I1591" s="288"/>
      <c r="J1591" s="336"/>
      <c r="K1591" s="288"/>
      <c r="L1591" s="288"/>
      <c r="M1591" s="288"/>
      <c r="N1591" s="298"/>
      <c r="O1591" s="288"/>
      <c r="P1591" s="298"/>
      <c r="R1591" s="337"/>
      <c r="S1591" s="298"/>
      <c r="T1591" s="298"/>
      <c r="U1591" s="298"/>
      <c r="V1591" s="298"/>
      <c r="W1591" s="298"/>
    </row>
    <row r="1592" spans="4:23" x14ac:dyDescent="0.2">
      <c r="D1592" s="288"/>
      <c r="E1592" s="297"/>
      <c r="H1592" s="288"/>
      <c r="I1592" s="288"/>
      <c r="J1592" s="336"/>
      <c r="K1592" s="288"/>
      <c r="L1592" s="288"/>
      <c r="M1592" s="288"/>
      <c r="N1592" s="298"/>
      <c r="O1592" s="288"/>
      <c r="P1592" s="298"/>
      <c r="R1592" s="337"/>
      <c r="S1592" s="298"/>
      <c r="T1592" s="298"/>
      <c r="U1592" s="298"/>
      <c r="V1592" s="298"/>
      <c r="W1592" s="298"/>
    </row>
    <row r="1593" spans="4:23" x14ac:dyDescent="0.2">
      <c r="D1593" s="288"/>
      <c r="E1593" s="297"/>
      <c r="H1593" s="288"/>
      <c r="I1593" s="288"/>
      <c r="J1593" s="336"/>
      <c r="K1593" s="288"/>
      <c r="L1593" s="288"/>
      <c r="M1593" s="288"/>
      <c r="N1593" s="298"/>
      <c r="O1593" s="288"/>
      <c r="P1593" s="298"/>
      <c r="R1593" s="337"/>
      <c r="S1593" s="298"/>
      <c r="T1593" s="298"/>
      <c r="U1593" s="298"/>
      <c r="V1593" s="298"/>
      <c r="W1593" s="298"/>
    </row>
    <row r="1594" spans="4:23" x14ac:dyDescent="0.2">
      <c r="D1594" s="288"/>
      <c r="E1594" s="297"/>
      <c r="H1594" s="288"/>
      <c r="I1594" s="288"/>
      <c r="J1594" s="336"/>
      <c r="K1594" s="288"/>
      <c r="L1594" s="288"/>
      <c r="M1594" s="288"/>
      <c r="N1594" s="298"/>
      <c r="O1594" s="288"/>
      <c r="P1594" s="298"/>
      <c r="R1594" s="337"/>
      <c r="S1594" s="298"/>
      <c r="T1594" s="298"/>
      <c r="U1594" s="298"/>
      <c r="V1594" s="298"/>
      <c r="W1594" s="298"/>
    </row>
    <row r="1595" spans="4:23" x14ac:dyDescent="0.2">
      <c r="D1595" s="288"/>
      <c r="E1595" s="297"/>
      <c r="H1595" s="288"/>
      <c r="I1595" s="288"/>
      <c r="J1595" s="336"/>
      <c r="K1595" s="288"/>
      <c r="L1595" s="288"/>
      <c r="M1595" s="288"/>
      <c r="N1595" s="298"/>
      <c r="O1595" s="288"/>
      <c r="P1595" s="298"/>
      <c r="R1595" s="337"/>
      <c r="S1595" s="298"/>
      <c r="T1595" s="298"/>
      <c r="U1595" s="298"/>
      <c r="V1595" s="298"/>
      <c r="W1595" s="298"/>
    </row>
    <row r="1596" spans="4:23" x14ac:dyDescent="0.2">
      <c r="D1596" s="288"/>
      <c r="E1596" s="297"/>
      <c r="H1596" s="288"/>
      <c r="I1596" s="288"/>
      <c r="J1596" s="336"/>
      <c r="K1596" s="288"/>
      <c r="L1596" s="288"/>
      <c r="M1596" s="288"/>
      <c r="N1596" s="298"/>
      <c r="O1596" s="288"/>
      <c r="P1596" s="298"/>
      <c r="R1596" s="337"/>
      <c r="S1596" s="298"/>
      <c r="T1596" s="298"/>
      <c r="U1596" s="298"/>
      <c r="V1596" s="298"/>
      <c r="W1596" s="298"/>
    </row>
    <row r="1597" spans="4:23" x14ac:dyDescent="0.2">
      <c r="D1597" s="288"/>
      <c r="E1597" s="297"/>
      <c r="H1597" s="288"/>
      <c r="I1597" s="288"/>
      <c r="J1597" s="336"/>
      <c r="K1597" s="288"/>
      <c r="L1597" s="288"/>
      <c r="M1597" s="288"/>
      <c r="N1597" s="298"/>
      <c r="O1597" s="288"/>
      <c r="P1597" s="298"/>
      <c r="R1597" s="337"/>
      <c r="S1597" s="298"/>
      <c r="T1597" s="298"/>
      <c r="U1597" s="298"/>
      <c r="V1597" s="298"/>
      <c r="W1597" s="298"/>
    </row>
    <row r="1598" spans="4:23" x14ac:dyDescent="0.2">
      <c r="D1598" s="288"/>
      <c r="E1598" s="297"/>
      <c r="H1598" s="288"/>
      <c r="I1598" s="288"/>
      <c r="J1598" s="336"/>
      <c r="K1598" s="288"/>
      <c r="L1598" s="288"/>
      <c r="M1598" s="288"/>
      <c r="N1598" s="298"/>
      <c r="O1598" s="288"/>
      <c r="P1598" s="298"/>
      <c r="R1598" s="337"/>
      <c r="S1598" s="298"/>
      <c r="T1598" s="298"/>
      <c r="U1598" s="298"/>
      <c r="V1598" s="298"/>
      <c r="W1598" s="298"/>
    </row>
    <row r="1599" spans="4:23" x14ac:dyDescent="0.2">
      <c r="D1599" s="288"/>
      <c r="E1599" s="297"/>
      <c r="H1599" s="288"/>
      <c r="I1599" s="288"/>
      <c r="J1599" s="336"/>
      <c r="K1599" s="288"/>
      <c r="L1599" s="288"/>
      <c r="M1599" s="288"/>
      <c r="N1599" s="298"/>
      <c r="O1599" s="288"/>
      <c r="P1599" s="298"/>
      <c r="R1599" s="337"/>
      <c r="S1599" s="298"/>
      <c r="T1599" s="298"/>
      <c r="U1599" s="298"/>
      <c r="V1599" s="298"/>
      <c r="W1599" s="298"/>
    </row>
    <row r="1600" spans="4:23" x14ac:dyDescent="0.2">
      <c r="D1600" s="288"/>
      <c r="E1600" s="297"/>
      <c r="H1600" s="288"/>
      <c r="I1600" s="288"/>
      <c r="J1600" s="336"/>
      <c r="K1600" s="288"/>
      <c r="L1600" s="288"/>
      <c r="M1600" s="288"/>
      <c r="N1600" s="298"/>
      <c r="O1600" s="288"/>
      <c r="P1600" s="298"/>
      <c r="R1600" s="337"/>
      <c r="S1600" s="298"/>
      <c r="T1600" s="298"/>
      <c r="U1600" s="298"/>
      <c r="V1600" s="298"/>
      <c r="W1600" s="298"/>
    </row>
    <row r="1601" spans="4:23" x14ac:dyDescent="0.2">
      <c r="D1601" s="288"/>
      <c r="E1601" s="297"/>
      <c r="H1601" s="288"/>
      <c r="I1601" s="288"/>
      <c r="J1601" s="336"/>
      <c r="K1601" s="288"/>
      <c r="L1601" s="288"/>
      <c r="M1601" s="288"/>
      <c r="N1601" s="298"/>
      <c r="O1601" s="288"/>
      <c r="P1601" s="298"/>
      <c r="R1601" s="337"/>
      <c r="S1601" s="298"/>
      <c r="T1601" s="298"/>
      <c r="U1601" s="298"/>
      <c r="V1601" s="298"/>
      <c r="W1601" s="298"/>
    </row>
    <row r="1602" spans="4:23" x14ac:dyDescent="0.2">
      <c r="D1602" s="288"/>
      <c r="E1602" s="297"/>
      <c r="H1602" s="288"/>
      <c r="I1602" s="288"/>
      <c r="J1602" s="336"/>
      <c r="K1602" s="288"/>
      <c r="L1602" s="288"/>
      <c r="M1602" s="288"/>
      <c r="N1602" s="298"/>
      <c r="O1602" s="288"/>
      <c r="P1602" s="298"/>
      <c r="R1602" s="337"/>
      <c r="S1602" s="298"/>
      <c r="T1602" s="298"/>
      <c r="U1602" s="298"/>
      <c r="V1602" s="298"/>
      <c r="W1602" s="298"/>
    </row>
    <row r="1603" spans="4:23" x14ac:dyDescent="0.2">
      <c r="D1603" s="288"/>
      <c r="E1603" s="297"/>
      <c r="H1603" s="288"/>
      <c r="I1603" s="288"/>
      <c r="J1603" s="336"/>
      <c r="K1603" s="288"/>
      <c r="L1603" s="288"/>
      <c r="M1603" s="288"/>
      <c r="N1603" s="298"/>
      <c r="O1603" s="288"/>
      <c r="P1603" s="298"/>
      <c r="R1603" s="337"/>
      <c r="S1603" s="298"/>
      <c r="T1603" s="298"/>
      <c r="U1603" s="298"/>
      <c r="V1603" s="298"/>
      <c r="W1603" s="298"/>
    </row>
    <row r="1604" spans="4:23" x14ac:dyDescent="0.2">
      <c r="D1604" s="288"/>
      <c r="E1604" s="297"/>
      <c r="H1604" s="288"/>
      <c r="I1604" s="288"/>
      <c r="J1604" s="336"/>
      <c r="K1604" s="288"/>
      <c r="L1604" s="288"/>
      <c r="M1604" s="288"/>
      <c r="N1604" s="298"/>
      <c r="O1604" s="288"/>
      <c r="P1604" s="298"/>
      <c r="R1604" s="337"/>
      <c r="S1604" s="298"/>
      <c r="T1604" s="298"/>
      <c r="U1604" s="298"/>
      <c r="V1604" s="298"/>
      <c r="W1604" s="298"/>
    </row>
    <row r="1605" spans="4:23" x14ac:dyDescent="0.2">
      <c r="D1605" s="288"/>
      <c r="E1605" s="297"/>
      <c r="H1605" s="288"/>
      <c r="I1605" s="288"/>
      <c r="J1605" s="336"/>
      <c r="K1605" s="288"/>
      <c r="L1605" s="288"/>
      <c r="M1605" s="288"/>
      <c r="N1605" s="298"/>
      <c r="O1605" s="288"/>
      <c r="P1605" s="298"/>
      <c r="R1605" s="337"/>
      <c r="S1605" s="298"/>
      <c r="T1605" s="298"/>
      <c r="U1605" s="298"/>
      <c r="V1605" s="298"/>
      <c r="W1605" s="298"/>
    </row>
    <row r="1606" spans="4:23" x14ac:dyDescent="0.2">
      <c r="D1606" s="288"/>
      <c r="E1606" s="297"/>
      <c r="H1606" s="288"/>
      <c r="I1606" s="288"/>
      <c r="J1606" s="336"/>
      <c r="K1606" s="288"/>
      <c r="L1606" s="288"/>
      <c r="M1606" s="288"/>
      <c r="N1606" s="298"/>
      <c r="O1606" s="288"/>
      <c r="P1606" s="298"/>
      <c r="R1606" s="337"/>
      <c r="S1606" s="298"/>
      <c r="T1606" s="298"/>
      <c r="U1606" s="298"/>
      <c r="V1606" s="298"/>
      <c r="W1606" s="298"/>
    </row>
    <row r="1607" spans="4:23" x14ac:dyDescent="0.2">
      <c r="D1607" s="288"/>
      <c r="E1607" s="297"/>
      <c r="H1607" s="288"/>
      <c r="I1607" s="288"/>
      <c r="J1607" s="336"/>
      <c r="K1607" s="288"/>
      <c r="L1607" s="288"/>
      <c r="M1607" s="288"/>
      <c r="N1607" s="298"/>
      <c r="O1607" s="288"/>
      <c r="P1607" s="298"/>
      <c r="R1607" s="337"/>
      <c r="S1607" s="298"/>
      <c r="T1607" s="298"/>
      <c r="U1607" s="298"/>
      <c r="V1607" s="298"/>
      <c r="W1607" s="298"/>
    </row>
    <row r="1608" spans="4:23" x14ac:dyDescent="0.2">
      <c r="D1608" s="288"/>
      <c r="E1608" s="297"/>
      <c r="H1608" s="288"/>
      <c r="I1608" s="288"/>
      <c r="J1608" s="336"/>
      <c r="K1608" s="288"/>
      <c r="L1608" s="288"/>
      <c r="M1608" s="288"/>
      <c r="N1608" s="298"/>
      <c r="O1608" s="288"/>
      <c r="P1608" s="298"/>
      <c r="R1608" s="337"/>
      <c r="S1608" s="298"/>
      <c r="T1608" s="298"/>
      <c r="U1608" s="298"/>
      <c r="V1608" s="298"/>
      <c r="W1608" s="298"/>
    </row>
    <row r="1609" spans="4:23" x14ac:dyDescent="0.2">
      <c r="D1609" s="288"/>
      <c r="E1609" s="297"/>
      <c r="H1609" s="288"/>
      <c r="I1609" s="288"/>
      <c r="J1609" s="336"/>
      <c r="K1609" s="288"/>
      <c r="L1609" s="288"/>
      <c r="M1609" s="288"/>
      <c r="N1609" s="298"/>
      <c r="O1609" s="288"/>
      <c r="P1609" s="298"/>
      <c r="R1609" s="337"/>
      <c r="S1609" s="298"/>
      <c r="T1609" s="298"/>
      <c r="U1609" s="298"/>
      <c r="V1609" s="298"/>
      <c r="W1609" s="298"/>
    </row>
    <row r="1610" spans="4:23" x14ac:dyDescent="0.2">
      <c r="D1610" s="288"/>
      <c r="E1610" s="297"/>
      <c r="H1610" s="288"/>
      <c r="I1610" s="288"/>
      <c r="J1610" s="336"/>
      <c r="K1610" s="288"/>
      <c r="L1610" s="288"/>
      <c r="M1610" s="288"/>
      <c r="N1610" s="298"/>
      <c r="O1610" s="288"/>
      <c r="P1610" s="298"/>
      <c r="R1610" s="337"/>
      <c r="S1610" s="298"/>
      <c r="T1610" s="298"/>
      <c r="U1610" s="298"/>
      <c r="V1610" s="298"/>
      <c r="W1610" s="298"/>
    </row>
    <row r="1611" spans="4:23" x14ac:dyDescent="0.2">
      <c r="D1611" s="288"/>
      <c r="E1611" s="297"/>
      <c r="H1611" s="288"/>
      <c r="I1611" s="288"/>
      <c r="J1611" s="336"/>
      <c r="K1611" s="288"/>
      <c r="L1611" s="288"/>
      <c r="M1611" s="288"/>
      <c r="N1611" s="298"/>
      <c r="O1611" s="288"/>
      <c r="P1611" s="298"/>
      <c r="R1611" s="337"/>
      <c r="S1611" s="298"/>
      <c r="T1611" s="298"/>
      <c r="U1611" s="298"/>
      <c r="V1611" s="298"/>
      <c r="W1611" s="298"/>
    </row>
    <row r="1612" spans="4:23" x14ac:dyDescent="0.2">
      <c r="D1612" s="288"/>
      <c r="E1612" s="297"/>
      <c r="H1612" s="288"/>
      <c r="I1612" s="288"/>
      <c r="J1612" s="336"/>
      <c r="K1612" s="288"/>
      <c r="L1612" s="288"/>
      <c r="M1612" s="288"/>
      <c r="N1612" s="298"/>
      <c r="O1612" s="288"/>
      <c r="P1612" s="298"/>
      <c r="R1612" s="337"/>
      <c r="S1612" s="298"/>
      <c r="T1612" s="298"/>
      <c r="U1612" s="298"/>
      <c r="V1612" s="298"/>
      <c r="W1612" s="298"/>
    </row>
    <row r="1613" spans="4:23" x14ac:dyDescent="0.2">
      <c r="D1613" s="288"/>
      <c r="E1613" s="297"/>
      <c r="H1613" s="288"/>
      <c r="I1613" s="288"/>
      <c r="J1613" s="336"/>
      <c r="K1613" s="288"/>
      <c r="L1613" s="288"/>
      <c r="M1613" s="288"/>
      <c r="N1613" s="298"/>
      <c r="O1613" s="288"/>
      <c r="P1613" s="298"/>
      <c r="R1613" s="337"/>
      <c r="S1613" s="298"/>
      <c r="T1613" s="298"/>
      <c r="U1613" s="298"/>
      <c r="V1613" s="298"/>
      <c r="W1613" s="298"/>
    </row>
    <row r="1614" spans="4:23" x14ac:dyDescent="0.2">
      <c r="D1614" s="288"/>
      <c r="E1614" s="297"/>
      <c r="H1614" s="288"/>
      <c r="I1614" s="288"/>
      <c r="J1614" s="336"/>
      <c r="K1614" s="288"/>
      <c r="L1614" s="288"/>
      <c r="M1614" s="288"/>
      <c r="N1614" s="298"/>
      <c r="O1614" s="288"/>
      <c r="P1614" s="298"/>
      <c r="R1614" s="337"/>
      <c r="S1614" s="298"/>
      <c r="T1614" s="298"/>
      <c r="U1614" s="298"/>
      <c r="V1614" s="298"/>
      <c r="W1614" s="298"/>
    </row>
    <row r="1615" spans="4:23" x14ac:dyDescent="0.2">
      <c r="D1615" s="288"/>
      <c r="E1615" s="297"/>
      <c r="H1615" s="288"/>
      <c r="I1615" s="288"/>
      <c r="J1615" s="336"/>
      <c r="K1615" s="288"/>
      <c r="L1615" s="288"/>
      <c r="M1615" s="288"/>
      <c r="N1615" s="298"/>
      <c r="O1615" s="288"/>
      <c r="P1615" s="298"/>
      <c r="R1615" s="337"/>
      <c r="S1615" s="298"/>
      <c r="T1615" s="298"/>
      <c r="U1615" s="298"/>
      <c r="V1615" s="298"/>
      <c r="W1615" s="298"/>
    </row>
    <row r="1616" spans="4:23" x14ac:dyDescent="0.2">
      <c r="D1616" s="288"/>
      <c r="E1616" s="297"/>
      <c r="H1616" s="288"/>
      <c r="I1616" s="288"/>
      <c r="J1616" s="336"/>
      <c r="K1616" s="288"/>
      <c r="L1616" s="288"/>
      <c r="M1616" s="288"/>
      <c r="N1616" s="298"/>
      <c r="O1616" s="288"/>
      <c r="P1616" s="298"/>
      <c r="R1616" s="337"/>
      <c r="S1616" s="298"/>
      <c r="T1616" s="298"/>
      <c r="U1616" s="298"/>
      <c r="V1616" s="298"/>
      <c r="W1616" s="298"/>
    </row>
    <row r="1617" spans="4:23" x14ac:dyDescent="0.2">
      <c r="D1617" s="288"/>
      <c r="E1617" s="297"/>
      <c r="H1617" s="288"/>
      <c r="I1617" s="288"/>
      <c r="J1617" s="336"/>
      <c r="K1617" s="288"/>
      <c r="L1617" s="288"/>
      <c r="M1617" s="288"/>
      <c r="N1617" s="298"/>
      <c r="O1617" s="288"/>
      <c r="P1617" s="298"/>
      <c r="R1617" s="337"/>
      <c r="S1617" s="298"/>
      <c r="T1617" s="298"/>
      <c r="U1617" s="298"/>
      <c r="V1617" s="298"/>
      <c r="W1617" s="298"/>
    </row>
    <row r="1618" spans="4:23" x14ac:dyDescent="0.2">
      <c r="D1618" s="288"/>
      <c r="E1618" s="297"/>
      <c r="H1618" s="288"/>
      <c r="I1618" s="288"/>
      <c r="J1618" s="336"/>
      <c r="K1618" s="288"/>
      <c r="L1618" s="288"/>
      <c r="M1618" s="288"/>
      <c r="N1618" s="298"/>
      <c r="O1618" s="288"/>
      <c r="P1618" s="298"/>
      <c r="R1618" s="337"/>
      <c r="S1618" s="298"/>
      <c r="T1618" s="298"/>
      <c r="U1618" s="298"/>
      <c r="V1618" s="298"/>
      <c r="W1618" s="298"/>
    </row>
    <row r="1619" spans="4:23" x14ac:dyDescent="0.2">
      <c r="D1619" s="288"/>
      <c r="E1619" s="297"/>
      <c r="H1619" s="288"/>
      <c r="I1619" s="288"/>
      <c r="J1619" s="336"/>
      <c r="K1619" s="288"/>
      <c r="L1619" s="288"/>
      <c r="M1619" s="288"/>
      <c r="N1619" s="298"/>
      <c r="O1619" s="288"/>
      <c r="P1619" s="298"/>
      <c r="R1619" s="337"/>
      <c r="S1619" s="298"/>
      <c r="T1619" s="298"/>
      <c r="U1619" s="298"/>
      <c r="V1619" s="298"/>
      <c r="W1619" s="298"/>
    </row>
    <row r="1620" spans="4:23" x14ac:dyDescent="0.2">
      <c r="D1620" s="288"/>
      <c r="E1620" s="297"/>
      <c r="H1620" s="288"/>
      <c r="I1620" s="288"/>
      <c r="J1620" s="336"/>
      <c r="K1620" s="288"/>
      <c r="L1620" s="288"/>
      <c r="M1620" s="288"/>
      <c r="N1620" s="298"/>
      <c r="O1620" s="288"/>
      <c r="P1620" s="298"/>
      <c r="R1620" s="337"/>
      <c r="S1620" s="298"/>
      <c r="T1620" s="298"/>
      <c r="U1620" s="298"/>
      <c r="V1620" s="298"/>
      <c r="W1620" s="298"/>
    </row>
    <row r="1621" spans="4:23" x14ac:dyDescent="0.2">
      <c r="D1621" s="288"/>
      <c r="E1621" s="297"/>
      <c r="H1621" s="288"/>
      <c r="I1621" s="288"/>
      <c r="J1621" s="336"/>
      <c r="K1621" s="288"/>
      <c r="L1621" s="288"/>
      <c r="M1621" s="288"/>
      <c r="N1621" s="298"/>
      <c r="O1621" s="288"/>
      <c r="P1621" s="298"/>
      <c r="R1621" s="337"/>
      <c r="S1621" s="298"/>
      <c r="T1621" s="298"/>
      <c r="U1621" s="298"/>
      <c r="V1621" s="298"/>
      <c r="W1621" s="298"/>
    </row>
    <row r="1622" spans="4:23" x14ac:dyDescent="0.2">
      <c r="D1622" s="288"/>
      <c r="E1622" s="297"/>
      <c r="H1622" s="288"/>
      <c r="I1622" s="288"/>
      <c r="J1622" s="336"/>
      <c r="K1622" s="288"/>
      <c r="L1622" s="288"/>
      <c r="M1622" s="288"/>
      <c r="N1622" s="298"/>
      <c r="O1622" s="288"/>
      <c r="P1622" s="298"/>
      <c r="R1622" s="337"/>
      <c r="S1622" s="298"/>
      <c r="T1622" s="298"/>
      <c r="U1622" s="298"/>
      <c r="V1622" s="298"/>
      <c r="W1622" s="298"/>
    </row>
    <row r="1623" spans="4:23" x14ac:dyDescent="0.2">
      <c r="D1623" s="288"/>
      <c r="E1623" s="297"/>
      <c r="H1623" s="288"/>
      <c r="I1623" s="288"/>
      <c r="J1623" s="336"/>
      <c r="K1623" s="288"/>
      <c r="L1623" s="288"/>
      <c r="M1623" s="288"/>
      <c r="N1623" s="298"/>
      <c r="O1623" s="288"/>
      <c r="P1623" s="298"/>
      <c r="R1623" s="337"/>
      <c r="S1623" s="298"/>
      <c r="T1623" s="298"/>
      <c r="U1623" s="298"/>
      <c r="V1623" s="298"/>
      <c r="W1623" s="298"/>
    </row>
    <row r="1624" spans="4:23" x14ac:dyDescent="0.2">
      <c r="D1624" s="288"/>
      <c r="E1624" s="297"/>
      <c r="H1624" s="288"/>
      <c r="I1624" s="288"/>
      <c r="J1624" s="336"/>
      <c r="K1624" s="288"/>
      <c r="L1624" s="288"/>
      <c r="M1624" s="288"/>
      <c r="N1624" s="298"/>
      <c r="O1624" s="288"/>
      <c r="P1624" s="298"/>
      <c r="R1624" s="337"/>
      <c r="S1624" s="298"/>
      <c r="T1624" s="298"/>
      <c r="U1624" s="298"/>
      <c r="V1624" s="298"/>
      <c r="W1624" s="298"/>
    </row>
    <row r="1625" spans="4:23" x14ac:dyDescent="0.2">
      <c r="D1625" s="288"/>
      <c r="E1625" s="297"/>
      <c r="H1625" s="288"/>
      <c r="I1625" s="288"/>
      <c r="J1625" s="336"/>
      <c r="K1625" s="288"/>
      <c r="L1625" s="288"/>
      <c r="M1625" s="288"/>
      <c r="N1625" s="298"/>
      <c r="O1625" s="288"/>
      <c r="P1625" s="298"/>
      <c r="R1625" s="337"/>
      <c r="S1625" s="298"/>
      <c r="T1625" s="298"/>
      <c r="U1625" s="298"/>
      <c r="V1625" s="298"/>
      <c r="W1625" s="298"/>
    </row>
    <row r="1626" spans="4:23" x14ac:dyDescent="0.2">
      <c r="D1626" s="288"/>
      <c r="E1626" s="297"/>
      <c r="H1626" s="288"/>
      <c r="I1626" s="288"/>
      <c r="J1626" s="336"/>
      <c r="K1626" s="288"/>
      <c r="L1626" s="288"/>
      <c r="M1626" s="288"/>
      <c r="N1626" s="298"/>
      <c r="O1626" s="288"/>
      <c r="P1626" s="298"/>
      <c r="R1626" s="337"/>
      <c r="S1626" s="298"/>
      <c r="T1626" s="298"/>
      <c r="U1626" s="298"/>
      <c r="V1626" s="298"/>
      <c r="W1626" s="298"/>
    </row>
    <row r="1627" spans="4:23" x14ac:dyDescent="0.2">
      <c r="D1627" s="288"/>
      <c r="E1627" s="297"/>
      <c r="H1627" s="288"/>
      <c r="I1627" s="288"/>
      <c r="J1627" s="336"/>
      <c r="K1627" s="288"/>
      <c r="L1627" s="288"/>
      <c r="M1627" s="288"/>
      <c r="N1627" s="298"/>
      <c r="O1627" s="288"/>
      <c r="P1627" s="298"/>
      <c r="R1627" s="337"/>
      <c r="S1627" s="298"/>
      <c r="T1627" s="298"/>
      <c r="U1627" s="298"/>
      <c r="V1627" s="298"/>
      <c r="W1627" s="298"/>
    </row>
    <row r="1628" spans="4:23" x14ac:dyDescent="0.2">
      <c r="D1628" s="288"/>
      <c r="E1628" s="297"/>
      <c r="H1628" s="288"/>
      <c r="I1628" s="288"/>
      <c r="J1628" s="336"/>
      <c r="K1628" s="288"/>
      <c r="L1628" s="288"/>
      <c r="M1628" s="288"/>
      <c r="N1628" s="298"/>
      <c r="O1628" s="288"/>
      <c r="P1628" s="298"/>
      <c r="R1628" s="337"/>
      <c r="S1628" s="298"/>
      <c r="T1628" s="298"/>
      <c r="U1628" s="298"/>
      <c r="V1628" s="298"/>
      <c r="W1628" s="298"/>
    </row>
    <row r="1629" spans="4:23" x14ac:dyDescent="0.2">
      <c r="D1629" s="288"/>
      <c r="E1629" s="297"/>
      <c r="H1629" s="288"/>
      <c r="I1629" s="288"/>
      <c r="J1629" s="336"/>
      <c r="K1629" s="288"/>
      <c r="L1629" s="288"/>
      <c r="M1629" s="288"/>
      <c r="N1629" s="298"/>
      <c r="O1629" s="288"/>
      <c r="P1629" s="298"/>
      <c r="R1629" s="337"/>
      <c r="S1629" s="298"/>
      <c r="T1629" s="298"/>
      <c r="U1629" s="298"/>
      <c r="V1629" s="298"/>
      <c r="W1629" s="298"/>
    </row>
    <row r="1630" spans="4:23" x14ac:dyDescent="0.2">
      <c r="D1630" s="288"/>
      <c r="E1630" s="297"/>
      <c r="H1630" s="288"/>
      <c r="I1630" s="288"/>
      <c r="J1630" s="336"/>
      <c r="K1630" s="288"/>
      <c r="L1630" s="288"/>
      <c r="M1630" s="288"/>
      <c r="N1630" s="298"/>
      <c r="O1630" s="288"/>
      <c r="P1630" s="298"/>
      <c r="R1630" s="337"/>
      <c r="S1630" s="298"/>
      <c r="T1630" s="298"/>
      <c r="U1630" s="298"/>
      <c r="V1630" s="298"/>
      <c r="W1630" s="298"/>
    </row>
    <row r="1631" spans="4:23" x14ac:dyDescent="0.2">
      <c r="D1631" s="288"/>
      <c r="E1631" s="297"/>
      <c r="H1631" s="288"/>
      <c r="I1631" s="288"/>
      <c r="J1631" s="336"/>
      <c r="K1631" s="288"/>
      <c r="L1631" s="288"/>
      <c r="M1631" s="288"/>
      <c r="N1631" s="298"/>
      <c r="O1631" s="288"/>
      <c r="P1631" s="298"/>
      <c r="R1631" s="337"/>
      <c r="S1631" s="298"/>
      <c r="T1631" s="298"/>
      <c r="U1631" s="298"/>
      <c r="V1631" s="298"/>
      <c r="W1631" s="298"/>
    </row>
    <row r="1632" spans="4:23" x14ac:dyDescent="0.2">
      <c r="D1632" s="288"/>
      <c r="E1632" s="297"/>
      <c r="H1632" s="288"/>
      <c r="I1632" s="288"/>
      <c r="J1632" s="336"/>
      <c r="K1632" s="288"/>
      <c r="L1632" s="288"/>
      <c r="M1632" s="288"/>
      <c r="N1632" s="298"/>
      <c r="O1632" s="288"/>
      <c r="P1632" s="298"/>
      <c r="R1632" s="337"/>
      <c r="S1632" s="298"/>
      <c r="T1632" s="298"/>
      <c r="U1632" s="298"/>
      <c r="V1632" s="298"/>
      <c r="W1632" s="298"/>
    </row>
    <row r="1633" spans="4:23" x14ac:dyDescent="0.2">
      <c r="D1633" s="288"/>
      <c r="E1633" s="297"/>
      <c r="H1633" s="288"/>
      <c r="I1633" s="288"/>
      <c r="J1633" s="336"/>
      <c r="K1633" s="288"/>
      <c r="L1633" s="288"/>
      <c r="M1633" s="288"/>
      <c r="N1633" s="298"/>
      <c r="O1633" s="288"/>
      <c r="P1633" s="298"/>
      <c r="R1633" s="337"/>
      <c r="S1633" s="298"/>
      <c r="T1633" s="298"/>
      <c r="U1633" s="298"/>
      <c r="V1633" s="298"/>
      <c r="W1633" s="298"/>
    </row>
    <row r="1634" spans="4:23" x14ac:dyDescent="0.2">
      <c r="D1634" s="288"/>
      <c r="E1634" s="297"/>
      <c r="H1634" s="288"/>
      <c r="I1634" s="288"/>
      <c r="J1634" s="336"/>
      <c r="K1634" s="288"/>
      <c r="L1634" s="288"/>
      <c r="M1634" s="288"/>
      <c r="N1634" s="298"/>
      <c r="O1634" s="288"/>
      <c r="P1634" s="298"/>
      <c r="R1634" s="337"/>
      <c r="S1634" s="298"/>
      <c r="T1634" s="298"/>
      <c r="U1634" s="298"/>
      <c r="V1634" s="298"/>
      <c r="W1634" s="298"/>
    </row>
    <row r="1635" spans="4:23" x14ac:dyDescent="0.2">
      <c r="D1635" s="288"/>
      <c r="E1635" s="297"/>
      <c r="H1635" s="288"/>
      <c r="I1635" s="288"/>
      <c r="J1635" s="336"/>
      <c r="K1635" s="288"/>
      <c r="L1635" s="288"/>
      <c r="M1635" s="288"/>
      <c r="N1635" s="298"/>
      <c r="O1635" s="288"/>
      <c r="P1635" s="298"/>
      <c r="R1635" s="337"/>
      <c r="S1635" s="298"/>
      <c r="T1635" s="298"/>
      <c r="U1635" s="298"/>
      <c r="V1635" s="298"/>
      <c r="W1635" s="298"/>
    </row>
    <row r="1636" spans="4:23" x14ac:dyDescent="0.2">
      <c r="D1636" s="288"/>
      <c r="E1636" s="297"/>
      <c r="H1636" s="288"/>
      <c r="I1636" s="288"/>
      <c r="J1636" s="336"/>
      <c r="K1636" s="288"/>
      <c r="L1636" s="288"/>
      <c r="M1636" s="288"/>
      <c r="N1636" s="298"/>
      <c r="O1636" s="288"/>
      <c r="P1636" s="298"/>
      <c r="R1636" s="337"/>
      <c r="S1636" s="298"/>
      <c r="T1636" s="298"/>
      <c r="U1636" s="298"/>
      <c r="V1636" s="298"/>
      <c r="W1636" s="298"/>
    </row>
    <row r="1637" spans="4:23" x14ac:dyDescent="0.2">
      <c r="D1637" s="288"/>
      <c r="E1637" s="297"/>
      <c r="H1637" s="288"/>
      <c r="I1637" s="288"/>
      <c r="J1637" s="336"/>
      <c r="K1637" s="288"/>
      <c r="L1637" s="288"/>
      <c r="M1637" s="288"/>
      <c r="N1637" s="298"/>
      <c r="O1637" s="288"/>
      <c r="P1637" s="298"/>
      <c r="R1637" s="337"/>
      <c r="S1637" s="298"/>
      <c r="T1637" s="298"/>
      <c r="U1637" s="298"/>
      <c r="V1637" s="298"/>
      <c r="W1637" s="298"/>
    </row>
    <row r="1638" spans="4:23" x14ac:dyDescent="0.2">
      <c r="D1638" s="288"/>
      <c r="E1638" s="297"/>
      <c r="H1638" s="288"/>
      <c r="I1638" s="288"/>
      <c r="J1638" s="336"/>
      <c r="K1638" s="288"/>
      <c r="L1638" s="288"/>
      <c r="M1638" s="288"/>
      <c r="N1638" s="298"/>
      <c r="O1638" s="288"/>
      <c r="P1638" s="298"/>
      <c r="R1638" s="337"/>
      <c r="S1638" s="298"/>
      <c r="T1638" s="298"/>
      <c r="U1638" s="298"/>
      <c r="V1638" s="298"/>
      <c r="W1638" s="298"/>
    </row>
    <row r="1639" spans="4:23" x14ac:dyDescent="0.2">
      <c r="D1639" s="288"/>
      <c r="E1639" s="297"/>
      <c r="H1639" s="288"/>
      <c r="I1639" s="288"/>
      <c r="J1639" s="336"/>
      <c r="K1639" s="288"/>
      <c r="L1639" s="288"/>
      <c r="M1639" s="288"/>
      <c r="N1639" s="298"/>
      <c r="O1639" s="288"/>
      <c r="P1639" s="298"/>
      <c r="R1639" s="337"/>
      <c r="S1639" s="298"/>
      <c r="T1639" s="298"/>
      <c r="U1639" s="298"/>
      <c r="V1639" s="298"/>
      <c r="W1639" s="298"/>
    </row>
    <row r="1640" spans="4:23" x14ac:dyDescent="0.2">
      <c r="D1640" s="288"/>
      <c r="E1640" s="297"/>
      <c r="H1640" s="288"/>
      <c r="I1640" s="288"/>
      <c r="J1640" s="336"/>
      <c r="K1640" s="288"/>
      <c r="L1640" s="288"/>
      <c r="M1640" s="288"/>
      <c r="N1640" s="298"/>
      <c r="O1640" s="288"/>
      <c r="P1640" s="298"/>
      <c r="R1640" s="337"/>
      <c r="S1640" s="298"/>
      <c r="T1640" s="298"/>
      <c r="U1640" s="298"/>
      <c r="V1640" s="298"/>
      <c r="W1640" s="298"/>
    </row>
    <row r="1641" spans="4:23" x14ac:dyDescent="0.2">
      <c r="D1641" s="288"/>
      <c r="E1641" s="297"/>
      <c r="H1641" s="288"/>
      <c r="I1641" s="288"/>
      <c r="J1641" s="336"/>
      <c r="K1641" s="288"/>
      <c r="L1641" s="288"/>
      <c r="M1641" s="288"/>
      <c r="N1641" s="298"/>
      <c r="O1641" s="288"/>
      <c r="P1641" s="298"/>
      <c r="R1641" s="337"/>
      <c r="S1641" s="298"/>
      <c r="T1641" s="298"/>
      <c r="U1641" s="298"/>
      <c r="V1641" s="298"/>
      <c r="W1641" s="298"/>
    </row>
    <row r="1642" spans="4:23" x14ac:dyDescent="0.2">
      <c r="D1642" s="288"/>
      <c r="E1642" s="297"/>
      <c r="H1642" s="288"/>
      <c r="I1642" s="288"/>
      <c r="J1642" s="336"/>
      <c r="K1642" s="288"/>
      <c r="L1642" s="288"/>
      <c r="M1642" s="288"/>
      <c r="N1642" s="298"/>
      <c r="O1642" s="288"/>
      <c r="P1642" s="298"/>
      <c r="R1642" s="337"/>
      <c r="S1642" s="298"/>
      <c r="T1642" s="298"/>
      <c r="U1642" s="298"/>
      <c r="V1642" s="298"/>
      <c r="W1642" s="298"/>
    </row>
    <row r="1643" spans="4:23" x14ac:dyDescent="0.2">
      <c r="D1643" s="288"/>
      <c r="E1643" s="297"/>
      <c r="H1643" s="288"/>
      <c r="I1643" s="288"/>
      <c r="J1643" s="336"/>
      <c r="K1643" s="288"/>
      <c r="L1643" s="288"/>
      <c r="M1643" s="288"/>
      <c r="N1643" s="298"/>
      <c r="O1643" s="288"/>
      <c r="P1643" s="298"/>
      <c r="R1643" s="337"/>
      <c r="S1643" s="298"/>
      <c r="T1643" s="298"/>
      <c r="U1643" s="298"/>
      <c r="V1643" s="298"/>
      <c r="W1643" s="298"/>
    </row>
    <row r="1644" spans="4:23" x14ac:dyDescent="0.2">
      <c r="D1644" s="288"/>
      <c r="E1644" s="297"/>
      <c r="H1644" s="288"/>
      <c r="I1644" s="288"/>
      <c r="J1644" s="336"/>
      <c r="K1644" s="288"/>
      <c r="L1644" s="288"/>
      <c r="M1644" s="288"/>
      <c r="N1644" s="298"/>
      <c r="O1644" s="288"/>
      <c r="P1644" s="298"/>
      <c r="R1644" s="337"/>
      <c r="S1644" s="298"/>
      <c r="T1644" s="298"/>
      <c r="U1644" s="298"/>
      <c r="V1644" s="298"/>
      <c r="W1644" s="298"/>
    </row>
    <row r="1645" spans="4:23" x14ac:dyDescent="0.2">
      <c r="D1645" s="288"/>
      <c r="E1645" s="297"/>
      <c r="H1645" s="288"/>
      <c r="I1645" s="288"/>
      <c r="J1645" s="336"/>
      <c r="K1645" s="288"/>
      <c r="L1645" s="288"/>
      <c r="M1645" s="288"/>
      <c r="N1645" s="298"/>
      <c r="O1645" s="288"/>
      <c r="P1645" s="298"/>
      <c r="R1645" s="337"/>
      <c r="S1645" s="298"/>
      <c r="T1645" s="298"/>
      <c r="U1645" s="298"/>
      <c r="V1645" s="298"/>
      <c r="W1645" s="298"/>
    </row>
    <row r="1646" spans="4:23" x14ac:dyDescent="0.2">
      <c r="D1646" s="288"/>
      <c r="E1646" s="297"/>
      <c r="H1646" s="288"/>
      <c r="I1646" s="288"/>
      <c r="J1646" s="336"/>
      <c r="K1646" s="288"/>
      <c r="L1646" s="288"/>
      <c r="M1646" s="288"/>
      <c r="N1646" s="298"/>
      <c r="O1646" s="288"/>
      <c r="P1646" s="298"/>
      <c r="R1646" s="337"/>
      <c r="S1646" s="298"/>
      <c r="T1646" s="298"/>
      <c r="U1646" s="298"/>
      <c r="V1646" s="298"/>
      <c r="W1646" s="298"/>
    </row>
    <row r="1647" spans="4:23" x14ac:dyDescent="0.2">
      <c r="D1647" s="288"/>
      <c r="E1647" s="297"/>
      <c r="H1647" s="288"/>
      <c r="I1647" s="288"/>
      <c r="J1647" s="336"/>
      <c r="K1647" s="288"/>
      <c r="L1647" s="288"/>
      <c r="M1647" s="288"/>
      <c r="N1647" s="298"/>
      <c r="O1647" s="288"/>
      <c r="P1647" s="298"/>
      <c r="R1647" s="337"/>
      <c r="S1647" s="298"/>
      <c r="T1647" s="298"/>
      <c r="U1647" s="298"/>
      <c r="V1647" s="298"/>
      <c r="W1647" s="298"/>
    </row>
    <row r="1648" spans="4:23" x14ac:dyDescent="0.2">
      <c r="D1648" s="288"/>
      <c r="E1648" s="297"/>
      <c r="H1648" s="288"/>
      <c r="I1648" s="288"/>
      <c r="J1648" s="336"/>
      <c r="K1648" s="288"/>
      <c r="L1648" s="288"/>
      <c r="M1648" s="288"/>
      <c r="N1648" s="298"/>
      <c r="O1648" s="288"/>
      <c r="P1648" s="298"/>
      <c r="R1648" s="337"/>
      <c r="S1648" s="298"/>
      <c r="T1648" s="298"/>
      <c r="U1648" s="298"/>
      <c r="V1648" s="298"/>
      <c r="W1648" s="298"/>
    </row>
    <row r="1649" spans="4:23" x14ac:dyDescent="0.2">
      <c r="D1649" s="288"/>
      <c r="E1649" s="297"/>
      <c r="H1649" s="288"/>
      <c r="I1649" s="288"/>
      <c r="J1649" s="336"/>
      <c r="K1649" s="288"/>
      <c r="L1649" s="288"/>
      <c r="M1649" s="288"/>
      <c r="N1649" s="298"/>
      <c r="O1649" s="288"/>
      <c r="P1649" s="298"/>
      <c r="R1649" s="337"/>
      <c r="S1649" s="298"/>
      <c r="T1649" s="298"/>
      <c r="U1649" s="298"/>
      <c r="V1649" s="298"/>
      <c r="W1649" s="298"/>
    </row>
    <row r="1650" spans="4:23" x14ac:dyDescent="0.2">
      <c r="D1650" s="288"/>
      <c r="E1650" s="297"/>
      <c r="H1650" s="288"/>
      <c r="I1650" s="288"/>
      <c r="J1650" s="336"/>
      <c r="K1650" s="288"/>
      <c r="L1650" s="288"/>
      <c r="M1650" s="288"/>
      <c r="N1650" s="298"/>
      <c r="O1650" s="288"/>
      <c r="P1650" s="298"/>
      <c r="R1650" s="337"/>
      <c r="S1650" s="298"/>
      <c r="T1650" s="298"/>
      <c r="U1650" s="298"/>
      <c r="V1650" s="298"/>
      <c r="W1650" s="298"/>
    </row>
    <row r="1651" spans="4:23" x14ac:dyDescent="0.2">
      <c r="D1651" s="288"/>
      <c r="E1651" s="297"/>
      <c r="H1651" s="288"/>
      <c r="I1651" s="288"/>
      <c r="J1651" s="336"/>
      <c r="K1651" s="288"/>
      <c r="L1651" s="288"/>
      <c r="M1651" s="288"/>
      <c r="N1651" s="298"/>
      <c r="O1651" s="288"/>
      <c r="P1651" s="298"/>
      <c r="R1651" s="337"/>
      <c r="S1651" s="298"/>
      <c r="T1651" s="298"/>
      <c r="U1651" s="298"/>
      <c r="V1651" s="298"/>
      <c r="W1651" s="298"/>
    </row>
    <row r="1652" spans="4:23" x14ac:dyDescent="0.2">
      <c r="D1652" s="288"/>
      <c r="E1652" s="297"/>
      <c r="H1652" s="288"/>
      <c r="I1652" s="288"/>
      <c r="J1652" s="336"/>
      <c r="K1652" s="288"/>
      <c r="L1652" s="288"/>
      <c r="M1652" s="288"/>
      <c r="N1652" s="298"/>
      <c r="O1652" s="288"/>
      <c r="P1652" s="298"/>
      <c r="R1652" s="337"/>
      <c r="S1652" s="298"/>
      <c r="T1652" s="298"/>
      <c r="U1652" s="298"/>
      <c r="V1652" s="298"/>
      <c r="W1652" s="298"/>
    </row>
    <row r="1653" spans="4:23" x14ac:dyDescent="0.2">
      <c r="D1653" s="288"/>
      <c r="E1653" s="297"/>
      <c r="H1653" s="288"/>
      <c r="I1653" s="288"/>
      <c r="J1653" s="336"/>
      <c r="K1653" s="288"/>
      <c r="L1653" s="288"/>
      <c r="M1653" s="288"/>
      <c r="N1653" s="298"/>
      <c r="O1653" s="288"/>
      <c r="P1653" s="298"/>
      <c r="R1653" s="337"/>
      <c r="S1653" s="298"/>
      <c r="T1653" s="298"/>
      <c r="U1653" s="298"/>
      <c r="V1653" s="298"/>
      <c r="W1653" s="298"/>
    </row>
    <row r="1654" spans="4:23" x14ac:dyDescent="0.2">
      <c r="D1654" s="288"/>
      <c r="E1654" s="297"/>
      <c r="H1654" s="288"/>
      <c r="I1654" s="288"/>
      <c r="J1654" s="336"/>
      <c r="K1654" s="288"/>
      <c r="L1654" s="288"/>
      <c r="M1654" s="288"/>
      <c r="N1654" s="298"/>
      <c r="O1654" s="288"/>
      <c r="P1654" s="298"/>
      <c r="R1654" s="337"/>
      <c r="S1654" s="298"/>
      <c r="T1654" s="298"/>
      <c r="U1654" s="298"/>
      <c r="V1654" s="298"/>
      <c r="W1654" s="298"/>
    </row>
    <row r="1655" spans="4:23" x14ac:dyDescent="0.2">
      <c r="D1655" s="288"/>
      <c r="E1655" s="297"/>
      <c r="H1655" s="288"/>
      <c r="I1655" s="288"/>
      <c r="J1655" s="336"/>
      <c r="K1655" s="288"/>
      <c r="L1655" s="288"/>
      <c r="M1655" s="288"/>
      <c r="N1655" s="298"/>
      <c r="O1655" s="288"/>
      <c r="P1655" s="298"/>
      <c r="R1655" s="337"/>
      <c r="S1655" s="298"/>
      <c r="T1655" s="298"/>
      <c r="U1655" s="298"/>
      <c r="V1655" s="298"/>
      <c r="W1655" s="298"/>
    </row>
    <row r="1656" spans="4:23" x14ac:dyDescent="0.2">
      <c r="D1656" s="288"/>
      <c r="E1656" s="297"/>
      <c r="H1656" s="288"/>
      <c r="I1656" s="288"/>
      <c r="J1656" s="336"/>
      <c r="K1656" s="288"/>
      <c r="L1656" s="288"/>
      <c r="M1656" s="288"/>
      <c r="N1656" s="298"/>
      <c r="O1656" s="288"/>
      <c r="P1656" s="298"/>
      <c r="R1656" s="337"/>
      <c r="S1656" s="298"/>
      <c r="T1656" s="298"/>
      <c r="U1656" s="298"/>
      <c r="V1656" s="298"/>
      <c r="W1656" s="298"/>
    </row>
    <row r="1657" spans="4:23" x14ac:dyDescent="0.2">
      <c r="D1657" s="288"/>
      <c r="E1657" s="297"/>
      <c r="H1657" s="288"/>
      <c r="I1657" s="288"/>
      <c r="J1657" s="336"/>
      <c r="K1657" s="288"/>
      <c r="L1657" s="288"/>
      <c r="M1657" s="288"/>
      <c r="N1657" s="298"/>
      <c r="O1657" s="288"/>
      <c r="P1657" s="298"/>
      <c r="R1657" s="337"/>
      <c r="S1657" s="298"/>
      <c r="T1657" s="298"/>
      <c r="U1657" s="298"/>
      <c r="V1657" s="298"/>
      <c r="W1657" s="298"/>
    </row>
    <row r="1658" spans="4:23" x14ac:dyDescent="0.2">
      <c r="D1658" s="288"/>
      <c r="E1658" s="297"/>
      <c r="H1658" s="288"/>
      <c r="I1658" s="288"/>
      <c r="J1658" s="336"/>
      <c r="K1658" s="288"/>
      <c r="L1658" s="288"/>
      <c r="M1658" s="288"/>
      <c r="N1658" s="298"/>
      <c r="O1658" s="288"/>
      <c r="P1658" s="298"/>
      <c r="R1658" s="337"/>
      <c r="S1658" s="298"/>
      <c r="T1658" s="298"/>
      <c r="U1658" s="298"/>
      <c r="V1658" s="298"/>
      <c r="W1658" s="298"/>
    </row>
    <row r="1659" spans="4:23" x14ac:dyDescent="0.2">
      <c r="D1659" s="288"/>
      <c r="E1659" s="297"/>
      <c r="H1659" s="288"/>
      <c r="I1659" s="288"/>
      <c r="J1659" s="336"/>
      <c r="K1659" s="288"/>
      <c r="L1659" s="288"/>
      <c r="M1659" s="288"/>
      <c r="N1659" s="298"/>
      <c r="O1659" s="288"/>
      <c r="P1659" s="298"/>
      <c r="R1659" s="337"/>
      <c r="S1659" s="298"/>
      <c r="T1659" s="298"/>
      <c r="U1659" s="298"/>
      <c r="V1659" s="298"/>
      <c r="W1659" s="298"/>
    </row>
    <row r="1660" spans="4:23" x14ac:dyDescent="0.2">
      <c r="D1660" s="288"/>
      <c r="E1660" s="297"/>
      <c r="H1660" s="288"/>
      <c r="I1660" s="288"/>
      <c r="J1660" s="336"/>
      <c r="K1660" s="288"/>
      <c r="L1660" s="288"/>
      <c r="M1660" s="288"/>
      <c r="N1660" s="298"/>
      <c r="O1660" s="288"/>
      <c r="P1660" s="298"/>
      <c r="R1660" s="337"/>
      <c r="S1660" s="298"/>
      <c r="T1660" s="298"/>
      <c r="U1660" s="298"/>
      <c r="V1660" s="298"/>
      <c r="W1660" s="298"/>
    </row>
    <row r="1661" spans="4:23" x14ac:dyDescent="0.2">
      <c r="D1661" s="288"/>
      <c r="E1661" s="297"/>
      <c r="H1661" s="288"/>
      <c r="I1661" s="288"/>
      <c r="J1661" s="336"/>
      <c r="K1661" s="288"/>
      <c r="L1661" s="288"/>
      <c r="M1661" s="288"/>
      <c r="N1661" s="298"/>
      <c r="O1661" s="288"/>
      <c r="P1661" s="298"/>
      <c r="R1661" s="337"/>
      <c r="S1661" s="298"/>
      <c r="T1661" s="298"/>
      <c r="U1661" s="298"/>
      <c r="V1661" s="298"/>
      <c r="W1661" s="298"/>
    </row>
    <row r="1662" spans="4:23" x14ac:dyDescent="0.2">
      <c r="D1662" s="288"/>
      <c r="E1662" s="297"/>
      <c r="H1662" s="288"/>
      <c r="I1662" s="288"/>
      <c r="J1662" s="336"/>
      <c r="K1662" s="288"/>
      <c r="L1662" s="288"/>
      <c r="M1662" s="288"/>
      <c r="N1662" s="298"/>
      <c r="O1662" s="288"/>
      <c r="P1662" s="298"/>
      <c r="R1662" s="337"/>
      <c r="S1662" s="298"/>
      <c r="T1662" s="298"/>
      <c r="U1662" s="298"/>
      <c r="V1662" s="298"/>
      <c r="W1662" s="298"/>
    </row>
    <row r="1663" spans="4:23" x14ac:dyDescent="0.2">
      <c r="D1663" s="288"/>
      <c r="E1663" s="297"/>
      <c r="H1663" s="288"/>
      <c r="I1663" s="288"/>
      <c r="J1663" s="336"/>
      <c r="K1663" s="288"/>
      <c r="L1663" s="288"/>
      <c r="M1663" s="288"/>
      <c r="N1663" s="298"/>
      <c r="O1663" s="288"/>
      <c r="P1663" s="298"/>
      <c r="R1663" s="337"/>
      <c r="S1663" s="298"/>
      <c r="T1663" s="298"/>
      <c r="U1663" s="298"/>
      <c r="V1663" s="298"/>
      <c r="W1663" s="298"/>
    </row>
    <row r="1664" spans="4:23" x14ac:dyDescent="0.2">
      <c r="D1664" s="288"/>
      <c r="E1664" s="297"/>
      <c r="H1664" s="288"/>
      <c r="I1664" s="288"/>
      <c r="J1664" s="336"/>
      <c r="K1664" s="288"/>
      <c r="L1664" s="288"/>
      <c r="M1664" s="288"/>
      <c r="N1664" s="298"/>
      <c r="O1664" s="288"/>
      <c r="P1664" s="298"/>
      <c r="R1664" s="337"/>
      <c r="S1664" s="298"/>
      <c r="T1664" s="298"/>
      <c r="U1664" s="298"/>
      <c r="V1664" s="298"/>
      <c r="W1664" s="298"/>
    </row>
    <row r="1665" spans="4:23" x14ac:dyDescent="0.2">
      <c r="D1665" s="288"/>
      <c r="E1665" s="297"/>
      <c r="H1665" s="288"/>
      <c r="I1665" s="288"/>
      <c r="J1665" s="336"/>
      <c r="K1665" s="288"/>
      <c r="L1665" s="288"/>
      <c r="M1665" s="288"/>
      <c r="N1665" s="298"/>
      <c r="O1665" s="288"/>
      <c r="P1665" s="298"/>
      <c r="R1665" s="337"/>
      <c r="S1665" s="298"/>
      <c r="T1665" s="298"/>
      <c r="U1665" s="298"/>
      <c r="V1665" s="298"/>
      <c r="W1665" s="298"/>
    </row>
    <row r="1666" spans="4:23" x14ac:dyDescent="0.2">
      <c r="D1666" s="288"/>
      <c r="E1666" s="297"/>
      <c r="H1666" s="288"/>
      <c r="I1666" s="288"/>
      <c r="J1666" s="336"/>
      <c r="K1666" s="288"/>
      <c r="L1666" s="288"/>
      <c r="M1666" s="288"/>
      <c r="N1666" s="298"/>
      <c r="O1666" s="288"/>
      <c r="P1666" s="298"/>
      <c r="R1666" s="337"/>
      <c r="S1666" s="298"/>
      <c r="T1666" s="298"/>
      <c r="U1666" s="298"/>
      <c r="V1666" s="298"/>
      <c r="W1666" s="298"/>
    </row>
    <row r="1667" spans="4:23" x14ac:dyDescent="0.2">
      <c r="D1667" s="288"/>
      <c r="E1667" s="297"/>
      <c r="H1667" s="288"/>
      <c r="I1667" s="288"/>
      <c r="J1667" s="336"/>
      <c r="K1667" s="288"/>
      <c r="L1667" s="288"/>
      <c r="M1667" s="288"/>
      <c r="N1667" s="298"/>
      <c r="O1667" s="288"/>
      <c r="P1667" s="298"/>
      <c r="R1667" s="337"/>
      <c r="S1667" s="298"/>
      <c r="T1667" s="298"/>
      <c r="U1667" s="298"/>
      <c r="V1667" s="298"/>
      <c r="W1667" s="298"/>
    </row>
    <row r="1668" spans="4:23" x14ac:dyDescent="0.2">
      <c r="D1668" s="288"/>
      <c r="E1668" s="297"/>
      <c r="H1668" s="288"/>
      <c r="I1668" s="288"/>
      <c r="J1668" s="336"/>
      <c r="K1668" s="288"/>
      <c r="L1668" s="288"/>
      <c r="M1668" s="288"/>
      <c r="N1668" s="298"/>
      <c r="O1668" s="288"/>
      <c r="P1668" s="298"/>
      <c r="R1668" s="337"/>
      <c r="S1668" s="298"/>
      <c r="T1668" s="298"/>
      <c r="U1668" s="298"/>
      <c r="V1668" s="298"/>
      <c r="W1668" s="298"/>
    </row>
    <row r="1669" spans="4:23" x14ac:dyDescent="0.2">
      <c r="D1669" s="288"/>
      <c r="E1669" s="297"/>
      <c r="H1669" s="288"/>
      <c r="I1669" s="288"/>
      <c r="J1669" s="336"/>
      <c r="K1669" s="288"/>
      <c r="L1669" s="288"/>
      <c r="M1669" s="288"/>
      <c r="N1669" s="298"/>
      <c r="O1669" s="288"/>
      <c r="P1669" s="298"/>
      <c r="R1669" s="337"/>
      <c r="S1669" s="298"/>
      <c r="T1669" s="298"/>
      <c r="U1669" s="298"/>
      <c r="V1669" s="298"/>
      <c r="W1669" s="298"/>
    </row>
    <row r="1670" spans="4:23" x14ac:dyDescent="0.2">
      <c r="D1670" s="288"/>
      <c r="E1670" s="297"/>
      <c r="H1670" s="288"/>
      <c r="I1670" s="288"/>
      <c r="J1670" s="336"/>
      <c r="K1670" s="288"/>
      <c r="L1670" s="288"/>
      <c r="M1670" s="288"/>
      <c r="N1670" s="298"/>
      <c r="O1670" s="288"/>
      <c r="P1670" s="298"/>
      <c r="R1670" s="337"/>
      <c r="S1670" s="298"/>
      <c r="T1670" s="298"/>
      <c r="U1670" s="298"/>
      <c r="V1670" s="298"/>
      <c r="W1670" s="298"/>
    </row>
    <row r="1671" spans="4:23" x14ac:dyDescent="0.2">
      <c r="D1671" s="288"/>
      <c r="E1671" s="297"/>
      <c r="H1671" s="288"/>
      <c r="I1671" s="288"/>
      <c r="J1671" s="336"/>
      <c r="K1671" s="288"/>
      <c r="L1671" s="288"/>
      <c r="M1671" s="288"/>
      <c r="N1671" s="298"/>
      <c r="O1671" s="288"/>
      <c r="P1671" s="298"/>
      <c r="R1671" s="337"/>
      <c r="S1671" s="298"/>
      <c r="T1671" s="298"/>
      <c r="U1671" s="298"/>
      <c r="V1671" s="298"/>
      <c r="W1671" s="298"/>
    </row>
    <row r="1672" spans="4:23" x14ac:dyDescent="0.2">
      <c r="D1672" s="288"/>
      <c r="E1672" s="297"/>
      <c r="H1672" s="288"/>
      <c r="I1672" s="288"/>
      <c r="J1672" s="336"/>
      <c r="K1672" s="288"/>
      <c r="L1672" s="288"/>
      <c r="M1672" s="288"/>
      <c r="N1672" s="298"/>
      <c r="O1672" s="288"/>
      <c r="P1672" s="298"/>
      <c r="R1672" s="337"/>
      <c r="S1672" s="298"/>
      <c r="T1672" s="298"/>
      <c r="U1672" s="298"/>
      <c r="V1672" s="298"/>
      <c r="W1672" s="298"/>
    </row>
    <row r="1673" spans="4:23" x14ac:dyDescent="0.2">
      <c r="D1673" s="288"/>
      <c r="E1673" s="297"/>
      <c r="H1673" s="288"/>
      <c r="I1673" s="288"/>
      <c r="J1673" s="336"/>
      <c r="K1673" s="288"/>
      <c r="L1673" s="288"/>
      <c r="M1673" s="288"/>
      <c r="N1673" s="298"/>
      <c r="O1673" s="288"/>
      <c r="P1673" s="298"/>
      <c r="R1673" s="337"/>
      <c r="S1673" s="298"/>
      <c r="T1673" s="298"/>
      <c r="U1673" s="298"/>
      <c r="V1673" s="298"/>
      <c r="W1673" s="298"/>
    </row>
    <row r="1674" spans="4:23" x14ac:dyDescent="0.2">
      <c r="D1674" s="288"/>
      <c r="E1674" s="297"/>
      <c r="H1674" s="288"/>
      <c r="I1674" s="288"/>
      <c r="J1674" s="336"/>
      <c r="K1674" s="288"/>
      <c r="L1674" s="288"/>
      <c r="M1674" s="288"/>
      <c r="N1674" s="298"/>
      <c r="O1674" s="288"/>
      <c r="P1674" s="298"/>
      <c r="R1674" s="337"/>
      <c r="S1674" s="298"/>
      <c r="T1674" s="298"/>
      <c r="U1674" s="298"/>
      <c r="V1674" s="298"/>
      <c r="W1674" s="298"/>
    </row>
    <row r="1675" spans="4:23" x14ac:dyDescent="0.2">
      <c r="D1675" s="288"/>
      <c r="E1675" s="297"/>
      <c r="H1675" s="288"/>
      <c r="I1675" s="288"/>
      <c r="J1675" s="336"/>
      <c r="K1675" s="288"/>
      <c r="L1675" s="288"/>
      <c r="M1675" s="288"/>
      <c r="N1675" s="298"/>
      <c r="O1675" s="288"/>
      <c r="P1675" s="298"/>
      <c r="R1675" s="337"/>
      <c r="S1675" s="298"/>
      <c r="T1675" s="298"/>
      <c r="U1675" s="298"/>
      <c r="V1675" s="298"/>
      <c r="W1675" s="298"/>
    </row>
    <row r="1676" spans="4:23" x14ac:dyDescent="0.2">
      <c r="D1676" s="288"/>
      <c r="E1676" s="297"/>
      <c r="H1676" s="288"/>
      <c r="I1676" s="288"/>
      <c r="J1676" s="336"/>
      <c r="K1676" s="288"/>
      <c r="L1676" s="288"/>
      <c r="M1676" s="288"/>
      <c r="N1676" s="298"/>
      <c r="O1676" s="288"/>
      <c r="P1676" s="298"/>
      <c r="R1676" s="337"/>
      <c r="S1676" s="298"/>
      <c r="T1676" s="298"/>
      <c r="U1676" s="298"/>
      <c r="V1676" s="298"/>
      <c r="W1676" s="298"/>
    </row>
    <row r="1677" spans="4:23" x14ac:dyDescent="0.2">
      <c r="D1677" s="288"/>
      <c r="E1677" s="297"/>
      <c r="H1677" s="288"/>
      <c r="I1677" s="288"/>
      <c r="J1677" s="336"/>
      <c r="K1677" s="288"/>
      <c r="L1677" s="288"/>
      <c r="M1677" s="288"/>
      <c r="N1677" s="298"/>
      <c r="O1677" s="288"/>
      <c r="P1677" s="298"/>
      <c r="R1677" s="337"/>
      <c r="S1677" s="298"/>
      <c r="T1677" s="298"/>
      <c r="U1677" s="298"/>
      <c r="V1677" s="298"/>
      <c r="W1677" s="298"/>
    </row>
    <row r="1678" spans="4:23" x14ac:dyDescent="0.2">
      <c r="D1678" s="288"/>
      <c r="E1678" s="297"/>
      <c r="H1678" s="288"/>
      <c r="I1678" s="288"/>
      <c r="J1678" s="336"/>
      <c r="K1678" s="288"/>
      <c r="L1678" s="288"/>
      <c r="M1678" s="288"/>
      <c r="N1678" s="298"/>
      <c r="O1678" s="288"/>
      <c r="P1678" s="298"/>
      <c r="R1678" s="337"/>
      <c r="S1678" s="298"/>
      <c r="T1678" s="298"/>
      <c r="U1678" s="298"/>
      <c r="V1678" s="298"/>
      <c r="W1678" s="298"/>
    </row>
    <row r="1679" spans="4:23" x14ac:dyDescent="0.2">
      <c r="D1679" s="288"/>
      <c r="E1679" s="297"/>
      <c r="H1679" s="288"/>
      <c r="I1679" s="288"/>
      <c r="J1679" s="336"/>
      <c r="K1679" s="288"/>
      <c r="L1679" s="288"/>
      <c r="M1679" s="288"/>
      <c r="N1679" s="298"/>
      <c r="O1679" s="288"/>
      <c r="P1679" s="298"/>
      <c r="R1679" s="337"/>
      <c r="S1679" s="298"/>
      <c r="T1679" s="298"/>
      <c r="U1679" s="298"/>
      <c r="V1679" s="298"/>
      <c r="W1679" s="298"/>
    </row>
    <row r="1680" spans="4:23" x14ac:dyDescent="0.2">
      <c r="D1680" s="288"/>
      <c r="E1680" s="297"/>
      <c r="H1680" s="288"/>
      <c r="I1680" s="288"/>
      <c r="J1680" s="336"/>
      <c r="K1680" s="288"/>
      <c r="L1680" s="288"/>
      <c r="M1680" s="288"/>
      <c r="N1680" s="298"/>
      <c r="O1680" s="288"/>
      <c r="P1680" s="298"/>
      <c r="R1680" s="337"/>
      <c r="S1680" s="298"/>
      <c r="T1680" s="298"/>
      <c r="U1680" s="298"/>
      <c r="V1680" s="298"/>
      <c r="W1680" s="298"/>
    </row>
    <row r="1681" spans="4:23" x14ac:dyDescent="0.2">
      <c r="D1681" s="288"/>
      <c r="E1681" s="297"/>
      <c r="H1681" s="288"/>
      <c r="I1681" s="288"/>
      <c r="J1681" s="336"/>
      <c r="K1681" s="288"/>
      <c r="L1681" s="288"/>
      <c r="M1681" s="288"/>
      <c r="N1681" s="298"/>
      <c r="O1681" s="288"/>
      <c r="P1681" s="298"/>
      <c r="R1681" s="337"/>
      <c r="S1681" s="298"/>
      <c r="T1681" s="298"/>
      <c r="U1681" s="298"/>
      <c r="V1681" s="298"/>
      <c r="W1681" s="298"/>
    </row>
    <row r="1682" spans="4:23" x14ac:dyDescent="0.2">
      <c r="D1682" s="288"/>
      <c r="E1682" s="297"/>
      <c r="H1682" s="288"/>
      <c r="I1682" s="288"/>
      <c r="J1682" s="336"/>
      <c r="K1682" s="288"/>
      <c r="L1682" s="288"/>
      <c r="M1682" s="288"/>
      <c r="N1682" s="298"/>
      <c r="O1682" s="288"/>
      <c r="P1682" s="298"/>
      <c r="R1682" s="337"/>
      <c r="S1682" s="298"/>
      <c r="T1682" s="298"/>
      <c r="U1682" s="298"/>
      <c r="V1682" s="298"/>
      <c r="W1682" s="298"/>
    </row>
    <row r="1683" spans="4:23" x14ac:dyDescent="0.2">
      <c r="D1683" s="288"/>
      <c r="E1683" s="297"/>
      <c r="H1683" s="288"/>
      <c r="I1683" s="288"/>
      <c r="J1683" s="336"/>
      <c r="K1683" s="288"/>
      <c r="L1683" s="288"/>
      <c r="M1683" s="288"/>
      <c r="N1683" s="298"/>
      <c r="O1683" s="288"/>
      <c r="P1683" s="298"/>
      <c r="R1683" s="337"/>
      <c r="S1683" s="298"/>
      <c r="T1683" s="298"/>
      <c r="U1683" s="298"/>
      <c r="V1683" s="298"/>
      <c r="W1683" s="298"/>
    </row>
    <row r="1684" spans="4:23" x14ac:dyDescent="0.2">
      <c r="D1684" s="288"/>
      <c r="E1684" s="297"/>
      <c r="H1684" s="288"/>
      <c r="I1684" s="288"/>
      <c r="J1684" s="336"/>
      <c r="K1684" s="288"/>
      <c r="L1684" s="288"/>
      <c r="M1684" s="288"/>
      <c r="N1684" s="298"/>
      <c r="O1684" s="288"/>
      <c r="P1684" s="298"/>
      <c r="R1684" s="337"/>
      <c r="S1684" s="298"/>
      <c r="T1684" s="298"/>
      <c r="U1684" s="298"/>
      <c r="V1684" s="298"/>
      <c r="W1684" s="298"/>
    </row>
    <row r="1685" spans="4:23" x14ac:dyDescent="0.2">
      <c r="D1685" s="288"/>
      <c r="E1685" s="297"/>
      <c r="H1685" s="288"/>
      <c r="I1685" s="288"/>
      <c r="J1685" s="336"/>
      <c r="K1685" s="288"/>
      <c r="L1685" s="288"/>
      <c r="M1685" s="288"/>
      <c r="N1685" s="298"/>
      <c r="O1685" s="288"/>
      <c r="P1685" s="298"/>
      <c r="R1685" s="337"/>
      <c r="S1685" s="298"/>
      <c r="T1685" s="298"/>
      <c r="U1685" s="298"/>
      <c r="V1685" s="298"/>
      <c r="W1685" s="298"/>
    </row>
    <row r="1686" spans="4:23" x14ac:dyDescent="0.2">
      <c r="D1686" s="288"/>
      <c r="E1686" s="297"/>
      <c r="H1686" s="288"/>
      <c r="I1686" s="288"/>
      <c r="J1686" s="336"/>
      <c r="K1686" s="288"/>
      <c r="L1686" s="288"/>
      <c r="M1686" s="288"/>
      <c r="N1686" s="298"/>
      <c r="O1686" s="288"/>
      <c r="P1686" s="298"/>
      <c r="R1686" s="337"/>
      <c r="S1686" s="298"/>
      <c r="T1686" s="298"/>
      <c r="U1686" s="298"/>
      <c r="V1686" s="298"/>
      <c r="W1686" s="298"/>
    </row>
    <row r="1687" spans="4:23" x14ac:dyDescent="0.2">
      <c r="D1687" s="288"/>
      <c r="E1687" s="297"/>
      <c r="H1687" s="288"/>
      <c r="I1687" s="288"/>
      <c r="J1687" s="336"/>
      <c r="K1687" s="288"/>
      <c r="L1687" s="288"/>
      <c r="M1687" s="288"/>
      <c r="N1687" s="298"/>
      <c r="O1687" s="288"/>
      <c r="P1687" s="298"/>
      <c r="R1687" s="337"/>
      <c r="S1687" s="298"/>
      <c r="T1687" s="298"/>
      <c r="U1687" s="298"/>
      <c r="V1687" s="298"/>
      <c r="W1687" s="298"/>
    </row>
    <row r="1688" spans="4:23" x14ac:dyDescent="0.2">
      <c r="D1688" s="288"/>
      <c r="E1688" s="297"/>
      <c r="H1688" s="288"/>
      <c r="I1688" s="288"/>
      <c r="J1688" s="336"/>
      <c r="K1688" s="288"/>
      <c r="L1688" s="288"/>
      <c r="M1688" s="288"/>
      <c r="N1688" s="298"/>
      <c r="O1688" s="288"/>
      <c r="P1688" s="298"/>
      <c r="R1688" s="337"/>
      <c r="S1688" s="298"/>
      <c r="T1688" s="298"/>
      <c r="U1688" s="298"/>
      <c r="V1688" s="298"/>
      <c r="W1688" s="298"/>
    </row>
    <row r="1689" spans="4:23" x14ac:dyDescent="0.2">
      <c r="D1689" s="288"/>
      <c r="E1689" s="297"/>
      <c r="H1689" s="288"/>
      <c r="I1689" s="288"/>
      <c r="J1689" s="336"/>
      <c r="K1689" s="288"/>
      <c r="L1689" s="288"/>
      <c r="M1689" s="288"/>
      <c r="N1689" s="298"/>
      <c r="O1689" s="288"/>
      <c r="P1689" s="298"/>
      <c r="R1689" s="337"/>
      <c r="S1689" s="298"/>
      <c r="T1689" s="298"/>
      <c r="U1689" s="298"/>
      <c r="V1689" s="298"/>
      <c r="W1689" s="298"/>
    </row>
    <row r="1690" spans="4:23" x14ac:dyDescent="0.2">
      <c r="D1690" s="288"/>
      <c r="E1690" s="297"/>
      <c r="H1690" s="288"/>
      <c r="I1690" s="288"/>
      <c r="J1690" s="336"/>
      <c r="K1690" s="288"/>
      <c r="L1690" s="288"/>
      <c r="M1690" s="288"/>
      <c r="N1690" s="298"/>
      <c r="O1690" s="288"/>
      <c r="P1690" s="298"/>
      <c r="R1690" s="337"/>
      <c r="S1690" s="298"/>
      <c r="T1690" s="298"/>
      <c r="U1690" s="298"/>
      <c r="V1690" s="298"/>
      <c r="W1690" s="298"/>
    </row>
    <row r="1691" spans="4:23" x14ac:dyDescent="0.2">
      <c r="D1691" s="288"/>
      <c r="E1691" s="297"/>
      <c r="H1691" s="288"/>
      <c r="I1691" s="288"/>
      <c r="J1691" s="336"/>
      <c r="K1691" s="288"/>
      <c r="L1691" s="288"/>
      <c r="M1691" s="288"/>
      <c r="N1691" s="298"/>
      <c r="O1691" s="288"/>
      <c r="P1691" s="298"/>
      <c r="R1691" s="337"/>
      <c r="S1691" s="298"/>
      <c r="T1691" s="298"/>
      <c r="U1691" s="298"/>
      <c r="V1691" s="298"/>
      <c r="W1691" s="298"/>
    </row>
    <row r="1692" spans="4:23" x14ac:dyDescent="0.2">
      <c r="D1692" s="288"/>
      <c r="E1692" s="297"/>
      <c r="H1692" s="288"/>
      <c r="I1692" s="288"/>
      <c r="J1692" s="336"/>
      <c r="K1692" s="288"/>
      <c r="L1692" s="288"/>
      <c r="M1692" s="288"/>
      <c r="N1692" s="298"/>
      <c r="O1692" s="288"/>
      <c r="P1692" s="298"/>
      <c r="R1692" s="337"/>
      <c r="S1692" s="298"/>
      <c r="T1692" s="298"/>
      <c r="U1692" s="298"/>
      <c r="V1692" s="298"/>
      <c r="W1692" s="298"/>
    </row>
    <row r="1693" spans="4:23" x14ac:dyDescent="0.2">
      <c r="D1693" s="288"/>
      <c r="E1693" s="297"/>
      <c r="H1693" s="288"/>
      <c r="I1693" s="288"/>
      <c r="J1693" s="336"/>
      <c r="K1693" s="288"/>
      <c r="L1693" s="288"/>
      <c r="M1693" s="288"/>
      <c r="N1693" s="298"/>
      <c r="O1693" s="288"/>
      <c r="P1693" s="298"/>
      <c r="R1693" s="337"/>
      <c r="S1693" s="298"/>
      <c r="T1693" s="298"/>
      <c r="U1693" s="298"/>
      <c r="V1693" s="298"/>
      <c r="W1693" s="298"/>
    </row>
    <row r="1694" spans="4:23" x14ac:dyDescent="0.2">
      <c r="D1694" s="288"/>
      <c r="E1694" s="297"/>
      <c r="H1694" s="288"/>
      <c r="I1694" s="288"/>
      <c r="J1694" s="336"/>
      <c r="K1694" s="288"/>
      <c r="L1694" s="288"/>
      <c r="M1694" s="288"/>
      <c r="N1694" s="298"/>
      <c r="O1694" s="288"/>
      <c r="P1694" s="298"/>
      <c r="R1694" s="337"/>
      <c r="S1694" s="298"/>
      <c r="T1694" s="298"/>
      <c r="U1694" s="298"/>
      <c r="V1694" s="298"/>
      <c r="W1694" s="298"/>
    </row>
    <row r="1695" spans="4:23" x14ac:dyDescent="0.2">
      <c r="D1695" s="288"/>
      <c r="E1695" s="297"/>
      <c r="H1695" s="288"/>
      <c r="I1695" s="288"/>
      <c r="J1695" s="336"/>
      <c r="K1695" s="288"/>
      <c r="L1695" s="288"/>
      <c r="M1695" s="288"/>
      <c r="N1695" s="298"/>
      <c r="O1695" s="288"/>
      <c r="P1695" s="298"/>
      <c r="R1695" s="337"/>
      <c r="S1695" s="298"/>
      <c r="T1695" s="298"/>
      <c r="U1695" s="298"/>
      <c r="V1695" s="298"/>
      <c r="W1695" s="298"/>
    </row>
    <row r="1696" spans="4:23" x14ac:dyDescent="0.2">
      <c r="D1696" s="288"/>
      <c r="E1696" s="297"/>
      <c r="H1696" s="288"/>
      <c r="I1696" s="288"/>
      <c r="J1696" s="336"/>
      <c r="K1696" s="288"/>
      <c r="L1696" s="288"/>
      <c r="M1696" s="288"/>
      <c r="N1696" s="298"/>
      <c r="O1696" s="288"/>
      <c r="P1696" s="298"/>
      <c r="R1696" s="337"/>
      <c r="S1696" s="298"/>
      <c r="T1696" s="298"/>
      <c r="U1696" s="298"/>
      <c r="V1696" s="298"/>
      <c r="W1696" s="298"/>
    </row>
    <row r="1697" spans="4:23" x14ac:dyDescent="0.2">
      <c r="D1697" s="288"/>
      <c r="E1697" s="297"/>
      <c r="H1697" s="288"/>
      <c r="I1697" s="288"/>
      <c r="J1697" s="336"/>
      <c r="K1697" s="288"/>
      <c r="L1697" s="288"/>
      <c r="M1697" s="288"/>
      <c r="N1697" s="298"/>
      <c r="O1697" s="288"/>
      <c r="P1697" s="298"/>
      <c r="R1697" s="337"/>
      <c r="S1697" s="298"/>
      <c r="T1697" s="298"/>
      <c r="U1697" s="298"/>
      <c r="V1697" s="298"/>
      <c r="W1697" s="298"/>
    </row>
    <row r="1698" spans="4:23" x14ac:dyDescent="0.2">
      <c r="D1698" s="288"/>
      <c r="E1698" s="297"/>
      <c r="H1698" s="288"/>
      <c r="I1698" s="288"/>
      <c r="J1698" s="336"/>
      <c r="K1698" s="288"/>
      <c r="L1698" s="288"/>
      <c r="M1698" s="288"/>
      <c r="N1698" s="298"/>
      <c r="O1698" s="288"/>
      <c r="P1698" s="298"/>
      <c r="R1698" s="337"/>
      <c r="S1698" s="298"/>
      <c r="T1698" s="298"/>
      <c r="U1698" s="298"/>
      <c r="V1698" s="298"/>
      <c r="W1698" s="298"/>
    </row>
    <row r="1699" spans="4:23" x14ac:dyDescent="0.2">
      <c r="D1699" s="288"/>
      <c r="E1699" s="297"/>
      <c r="H1699" s="288"/>
      <c r="I1699" s="288"/>
      <c r="J1699" s="336"/>
      <c r="K1699" s="288"/>
      <c r="L1699" s="288"/>
      <c r="M1699" s="288"/>
      <c r="N1699" s="298"/>
      <c r="O1699" s="288"/>
      <c r="P1699" s="298"/>
      <c r="R1699" s="337"/>
      <c r="S1699" s="298"/>
      <c r="T1699" s="298"/>
      <c r="U1699" s="298"/>
      <c r="V1699" s="298"/>
      <c r="W1699" s="298"/>
    </row>
    <row r="1700" spans="4:23" x14ac:dyDescent="0.2">
      <c r="D1700" s="288"/>
      <c r="E1700" s="297"/>
      <c r="H1700" s="288"/>
      <c r="I1700" s="288"/>
      <c r="J1700" s="336"/>
      <c r="K1700" s="288"/>
      <c r="L1700" s="288"/>
      <c r="M1700" s="288"/>
      <c r="N1700" s="298"/>
      <c r="O1700" s="288"/>
      <c r="P1700" s="298"/>
      <c r="R1700" s="337"/>
      <c r="S1700" s="298"/>
      <c r="T1700" s="298"/>
      <c r="U1700" s="298"/>
      <c r="V1700" s="298"/>
      <c r="W1700" s="298"/>
    </row>
    <row r="1701" spans="4:23" x14ac:dyDescent="0.2">
      <c r="D1701" s="288"/>
      <c r="E1701" s="297"/>
      <c r="H1701" s="288"/>
      <c r="I1701" s="288"/>
      <c r="J1701" s="336"/>
      <c r="K1701" s="288"/>
      <c r="L1701" s="288"/>
      <c r="M1701" s="288"/>
      <c r="N1701" s="298"/>
      <c r="O1701" s="288"/>
      <c r="P1701" s="298"/>
      <c r="R1701" s="337"/>
      <c r="S1701" s="298"/>
      <c r="T1701" s="298"/>
      <c r="U1701" s="298"/>
      <c r="V1701" s="298"/>
      <c r="W1701" s="298"/>
    </row>
    <row r="1702" spans="4:23" x14ac:dyDescent="0.2">
      <c r="D1702" s="288"/>
      <c r="E1702" s="297"/>
      <c r="H1702" s="288"/>
      <c r="I1702" s="288"/>
      <c r="J1702" s="336"/>
      <c r="K1702" s="288"/>
      <c r="L1702" s="288"/>
      <c r="M1702" s="288"/>
      <c r="N1702" s="298"/>
      <c r="O1702" s="288"/>
      <c r="P1702" s="298"/>
      <c r="R1702" s="337"/>
      <c r="S1702" s="298"/>
      <c r="T1702" s="298"/>
      <c r="U1702" s="298"/>
      <c r="V1702" s="298"/>
      <c r="W1702" s="298"/>
    </row>
    <row r="1703" spans="4:23" x14ac:dyDescent="0.2">
      <c r="D1703" s="288"/>
      <c r="E1703" s="297"/>
      <c r="H1703" s="288"/>
      <c r="I1703" s="288"/>
      <c r="J1703" s="336"/>
      <c r="K1703" s="288"/>
      <c r="L1703" s="288"/>
      <c r="M1703" s="288"/>
      <c r="N1703" s="298"/>
      <c r="O1703" s="288"/>
      <c r="P1703" s="298"/>
      <c r="R1703" s="337"/>
      <c r="S1703" s="298"/>
      <c r="T1703" s="298"/>
      <c r="U1703" s="298"/>
      <c r="V1703" s="298"/>
      <c r="W1703" s="298"/>
    </row>
    <row r="1704" spans="4:23" x14ac:dyDescent="0.2">
      <c r="D1704" s="288"/>
      <c r="E1704" s="297"/>
      <c r="H1704" s="288"/>
      <c r="I1704" s="288"/>
      <c r="J1704" s="336"/>
      <c r="K1704" s="288"/>
      <c r="L1704" s="288"/>
      <c r="M1704" s="288"/>
      <c r="N1704" s="298"/>
      <c r="O1704" s="288"/>
      <c r="P1704" s="298"/>
      <c r="R1704" s="337"/>
      <c r="S1704" s="298"/>
      <c r="T1704" s="298"/>
      <c r="U1704" s="298"/>
      <c r="V1704" s="298"/>
      <c r="W1704" s="298"/>
    </row>
    <row r="1705" spans="4:23" x14ac:dyDescent="0.2">
      <c r="D1705" s="288"/>
      <c r="E1705" s="297"/>
      <c r="H1705" s="288"/>
      <c r="I1705" s="288"/>
      <c r="J1705" s="336"/>
      <c r="K1705" s="288"/>
      <c r="L1705" s="288"/>
      <c r="M1705" s="288"/>
      <c r="N1705" s="298"/>
      <c r="O1705" s="288"/>
      <c r="P1705" s="298"/>
      <c r="R1705" s="337"/>
      <c r="S1705" s="298"/>
      <c r="T1705" s="298"/>
      <c r="U1705" s="298"/>
      <c r="V1705" s="298"/>
      <c r="W1705" s="298"/>
    </row>
    <row r="1706" spans="4:23" x14ac:dyDescent="0.2">
      <c r="D1706" s="288"/>
      <c r="E1706" s="297"/>
      <c r="H1706" s="288"/>
      <c r="I1706" s="288"/>
      <c r="J1706" s="336"/>
      <c r="K1706" s="288"/>
      <c r="L1706" s="288"/>
      <c r="M1706" s="288"/>
      <c r="N1706" s="298"/>
      <c r="O1706" s="288"/>
      <c r="P1706" s="298"/>
      <c r="R1706" s="337"/>
      <c r="S1706" s="298"/>
      <c r="T1706" s="298"/>
      <c r="U1706" s="298"/>
      <c r="V1706" s="298"/>
      <c r="W1706" s="298"/>
    </row>
    <row r="1707" spans="4:23" x14ac:dyDescent="0.2">
      <c r="D1707" s="288"/>
      <c r="E1707" s="297"/>
      <c r="H1707" s="288"/>
      <c r="I1707" s="288"/>
      <c r="J1707" s="336"/>
      <c r="K1707" s="288"/>
      <c r="L1707" s="288"/>
      <c r="M1707" s="288"/>
      <c r="N1707" s="298"/>
      <c r="O1707" s="288"/>
      <c r="P1707" s="298"/>
      <c r="R1707" s="337"/>
      <c r="S1707" s="298"/>
      <c r="T1707" s="298"/>
      <c r="U1707" s="298"/>
      <c r="V1707" s="298"/>
      <c r="W1707" s="298"/>
    </row>
    <row r="1708" spans="4:23" x14ac:dyDescent="0.2">
      <c r="D1708" s="288"/>
      <c r="E1708" s="297"/>
      <c r="H1708" s="288"/>
      <c r="I1708" s="288"/>
      <c r="J1708" s="336"/>
      <c r="K1708" s="288"/>
      <c r="L1708" s="288"/>
      <c r="M1708" s="288"/>
      <c r="N1708" s="298"/>
      <c r="O1708" s="288"/>
      <c r="P1708" s="298"/>
      <c r="R1708" s="337"/>
      <c r="S1708" s="298"/>
      <c r="T1708" s="298"/>
      <c r="U1708" s="298"/>
      <c r="V1708" s="298"/>
      <c r="W1708" s="298"/>
    </row>
    <row r="1709" spans="4:23" x14ac:dyDescent="0.2">
      <c r="D1709" s="288"/>
      <c r="E1709" s="297"/>
      <c r="H1709" s="288"/>
      <c r="I1709" s="288"/>
      <c r="J1709" s="336"/>
      <c r="K1709" s="288"/>
      <c r="L1709" s="288"/>
      <c r="M1709" s="288"/>
      <c r="N1709" s="298"/>
      <c r="O1709" s="288"/>
      <c r="P1709" s="298"/>
      <c r="R1709" s="337"/>
      <c r="S1709" s="298"/>
      <c r="T1709" s="298"/>
      <c r="U1709" s="298"/>
      <c r="V1709" s="298"/>
      <c r="W1709" s="298"/>
    </row>
    <row r="1710" spans="4:23" x14ac:dyDescent="0.2">
      <c r="D1710" s="288"/>
      <c r="E1710" s="297"/>
      <c r="H1710" s="288"/>
      <c r="I1710" s="288"/>
      <c r="J1710" s="336"/>
      <c r="K1710" s="288"/>
      <c r="L1710" s="288"/>
      <c r="M1710" s="288"/>
      <c r="N1710" s="298"/>
      <c r="O1710" s="288"/>
      <c r="P1710" s="298"/>
      <c r="R1710" s="337"/>
      <c r="S1710" s="298"/>
      <c r="T1710" s="298"/>
      <c r="U1710" s="298"/>
      <c r="V1710" s="298"/>
      <c r="W1710" s="298"/>
    </row>
    <row r="1711" spans="4:23" x14ac:dyDescent="0.2">
      <c r="D1711" s="288"/>
      <c r="E1711" s="297"/>
      <c r="H1711" s="288"/>
      <c r="I1711" s="288"/>
      <c r="J1711" s="336"/>
      <c r="K1711" s="288"/>
      <c r="L1711" s="288"/>
      <c r="M1711" s="288"/>
      <c r="N1711" s="298"/>
      <c r="O1711" s="288"/>
      <c r="P1711" s="298"/>
      <c r="R1711" s="337"/>
      <c r="S1711" s="298"/>
      <c r="T1711" s="298"/>
      <c r="U1711" s="298"/>
      <c r="V1711" s="298"/>
      <c r="W1711" s="298"/>
    </row>
    <row r="1712" spans="4:23" x14ac:dyDescent="0.2">
      <c r="D1712" s="288"/>
      <c r="E1712" s="297"/>
      <c r="H1712" s="288"/>
      <c r="I1712" s="288"/>
      <c r="J1712" s="336"/>
      <c r="K1712" s="288"/>
      <c r="L1712" s="288"/>
      <c r="M1712" s="288"/>
      <c r="N1712" s="298"/>
      <c r="O1712" s="288"/>
      <c r="P1712" s="298"/>
      <c r="R1712" s="337"/>
      <c r="S1712" s="298"/>
      <c r="T1712" s="298"/>
      <c r="U1712" s="298"/>
      <c r="V1712" s="298"/>
      <c r="W1712" s="298"/>
    </row>
    <row r="1713" spans="4:23" x14ac:dyDescent="0.2">
      <c r="D1713" s="288"/>
      <c r="E1713" s="297"/>
      <c r="H1713" s="288"/>
      <c r="I1713" s="288"/>
      <c r="J1713" s="336"/>
      <c r="K1713" s="288"/>
      <c r="L1713" s="288"/>
      <c r="M1713" s="288"/>
      <c r="N1713" s="298"/>
      <c r="O1713" s="288"/>
      <c r="P1713" s="298"/>
      <c r="R1713" s="337"/>
      <c r="S1713" s="298"/>
      <c r="T1713" s="298"/>
      <c r="U1713" s="298"/>
      <c r="V1713" s="298"/>
      <c r="W1713" s="298"/>
    </row>
    <row r="1714" spans="4:23" x14ac:dyDescent="0.2">
      <c r="D1714" s="288"/>
      <c r="E1714" s="297"/>
      <c r="H1714" s="288"/>
      <c r="I1714" s="288"/>
      <c r="J1714" s="336"/>
      <c r="K1714" s="288"/>
      <c r="L1714" s="288"/>
      <c r="M1714" s="288"/>
      <c r="N1714" s="298"/>
      <c r="O1714" s="288"/>
      <c r="P1714" s="298"/>
      <c r="R1714" s="337"/>
      <c r="S1714" s="298"/>
      <c r="T1714" s="298"/>
      <c r="U1714" s="298"/>
      <c r="V1714" s="298"/>
      <c r="W1714" s="298"/>
    </row>
    <row r="1715" spans="4:23" x14ac:dyDescent="0.2">
      <c r="D1715" s="288"/>
      <c r="E1715" s="297"/>
      <c r="H1715" s="288"/>
      <c r="I1715" s="288"/>
      <c r="J1715" s="336"/>
      <c r="K1715" s="288"/>
      <c r="L1715" s="288"/>
      <c r="M1715" s="288"/>
      <c r="N1715" s="298"/>
      <c r="O1715" s="288"/>
      <c r="P1715" s="298"/>
      <c r="R1715" s="337"/>
      <c r="S1715" s="298"/>
      <c r="T1715" s="298"/>
      <c r="U1715" s="298"/>
      <c r="V1715" s="298"/>
      <c r="W1715" s="298"/>
    </row>
    <row r="1716" spans="4:23" x14ac:dyDescent="0.2">
      <c r="D1716" s="288"/>
      <c r="E1716" s="297"/>
      <c r="H1716" s="288"/>
      <c r="I1716" s="288"/>
      <c r="J1716" s="336"/>
      <c r="K1716" s="288"/>
      <c r="L1716" s="288"/>
      <c r="M1716" s="288"/>
      <c r="N1716" s="298"/>
      <c r="O1716" s="288"/>
      <c r="P1716" s="298"/>
      <c r="R1716" s="337"/>
      <c r="S1716" s="298"/>
      <c r="T1716" s="298"/>
      <c r="U1716" s="298"/>
      <c r="V1716" s="298"/>
      <c r="W1716" s="298"/>
    </row>
    <row r="1717" spans="4:23" x14ac:dyDescent="0.2">
      <c r="D1717" s="288"/>
      <c r="E1717" s="297"/>
      <c r="H1717" s="288"/>
      <c r="I1717" s="288"/>
      <c r="J1717" s="336"/>
      <c r="K1717" s="288"/>
      <c r="L1717" s="288"/>
      <c r="M1717" s="288"/>
      <c r="N1717" s="298"/>
      <c r="O1717" s="288"/>
      <c r="P1717" s="298"/>
      <c r="R1717" s="337"/>
      <c r="S1717" s="298"/>
      <c r="T1717" s="298"/>
      <c r="U1717" s="298"/>
      <c r="V1717" s="298"/>
      <c r="W1717" s="298"/>
    </row>
    <row r="1718" spans="4:23" x14ac:dyDescent="0.2">
      <c r="D1718" s="288"/>
      <c r="E1718" s="297"/>
      <c r="H1718" s="288"/>
      <c r="I1718" s="288"/>
      <c r="J1718" s="336"/>
      <c r="K1718" s="288"/>
      <c r="L1718" s="288"/>
      <c r="M1718" s="288"/>
      <c r="N1718" s="298"/>
      <c r="O1718" s="288"/>
      <c r="P1718" s="298"/>
      <c r="R1718" s="337"/>
      <c r="S1718" s="298"/>
      <c r="T1718" s="298"/>
      <c r="U1718" s="298"/>
      <c r="V1718" s="298"/>
      <c r="W1718" s="298"/>
    </row>
    <row r="1719" spans="4:23" x14ac:dyDescent="0.2">
      <c r="D1719" s="288"/>
      <c r="E1719" s="297"/>
      <c r="H1719" s="288"/>
      <c r="I1719" s="288"/>
      <c r="J1719" s="336"/>
      <c r="K1719" s="288"/>
      <c r="L1719" s="288"/>
      <c r="M1719" s="288"/>
      <c r="N1719" s="298"/>
      <c r="O1719" s="288"/>
      <c r="P1719" s="298"/>
      <c r="R1719" s="337"/>
      <c r="S1719" s="298"/>
      <c r="T1719" s="298"/>
      <c r="U1719" s="298"/>
      <c r="V1719" s="298"/>
      <c r="W1719" s="298"/>
    </row>
    <row r="1720" spans="4:23" x14ac:dyDescent="0.2">
      <c r="D1720" s="288"/>
      <c r="E1720" s="297"/>
      <c r="H1720" s="288"/>
      <c r="I1720" s="288"/>
      <c r="J1720" s="336"/>
      <c r="K1720" s="288"/>
      <c r="L1720" s="288"/>
      <c r="M1720" s="288"/>
      <c r="N1720" s="298"/>
      <c r="O1720" s="288"/>
      <c r="P1720" s="298"/>
      <c r="R1720" s="337"/>
      <c r="S1720" s="298"/>
      <c r="T1720" s="298"/>
      <c r="U1720" s="298"/>
      <c r="V1720" s="298"/>
      <c r="W1720" s="298"/>
    </row>
    <row r="1721" spans="4:23" x14ac:dyDescent="0.2">
      <c r="D1721" s="288"/>
      <c r="E1721" s="297"/>
      <c r="H1721" s="288"/>
      <c r="I1721" s="288"/>
      <c r="J1721" s="336"/>
      <c r="K1721" s="288"/>
      <c r="L1721" s="288"/>
      <c r="M1721" s="288"/>
      <c r="N1721" s="298"/>
      <c r="O1721" s="288"/>
      <c r="P1721" s="298"/>
      <c r="R1721" s="337"/>
      <c r="S1721" s="298"/>
      <c r="T1721" s="298"/>
      <c r="U1721" s="298"/>
      <c r="V1721" s="298"/>
      <c r="W1721" s="298"/>
    </row>
    <row r="1722" spans="4:23" x14ac:dyDescent="0.2">
      <c r="D1722" s="288"/>
      <c r="E1722" s="297"/>
      <c r="H1722" s="288"/>
      <c r="I1722" s="288"/>
      <c r="J1722" s="336"/>
      <c r="K1722" s="288"/>
      <c r="L1722" s="288"/>
      <c r="M1722" s="288"/>
      <c r="N1722" s="298"/>
      <c r="O1722" s="288"/>
      <c r="P1722" s="298"/>
      <c r="R1722" s="337"/>
      <c r="S1722" s="298"/>
      <c r="T1722" s="298"/>
      <c r="U1722" s="298"/>
      <c r="V1722" s="298"/>
      <c r="W1722" s="298"/>
    </row>
    <row r="1723" spans="4:23" x14ac:dyDescent="0.2">
      <c r="D1723" s="288"/>
      <c r="E1723" s="297"/>
      <c r="H1723" s="288"/>
      <c r="I1723" s="288"/>
      <c r="J1723" s="336"/>
      <c r="K1723" s="288"/>
      <c r="L1723" s="288"/>
      <c r="M1723" s="288"/>
      <c r="N1723" s="298"/>
      <c r="O1723" s="288"/>
      <c r="P1723" s="298"/>
      <c r="R1723" s="337"/>
      <c r="S1723" s="298"/>
      <c r="T1723" s="298"/>
      <c r="U1723" s="298"/>
      <c r="V1723" s="298"/>
      <c r="W1723" s="298"/>
    </row>
    <row r="1724" spans="4:23" x14ac:dyDescent="0.2">
      <c r="D1724" s="288"/>
      <c r="E1724" s="297"/>
      <c r="H1724" s="288"/>
      <c r="I1724" s="288"/>
      <c r="J1724" s="336"/>
      <c r="K1724" s="288"/>
      <c r="L1724" s="288"/>
      <c r="M1724" s="288"/>
      <c r="N1724" s="298"/>
      <c r="O1724" s="288"/>
      <c r="P1724" s="298"/>
      <c r="R1724" s="337"/>
      <c r="S1724" s="298"/>
      <c r="T1724" s="298"/>
      <c r="U1724" s="298"/>
      <c r="V1724" s="298"/>
      <c r="W1724" s="298"/>
    </row>
    <row r="1725" spans="4:23" x14ac:dyDescent="0.2">
      <c r="D1725" s="288"/>
      <c r="E1725" s="297"/>
      <c r="H1725" s="288"/>
      <c r="I1725" s="288"/>
      <c r="J1725" s="336"/>
      <c r="K1725" s="288"/>
      <c r="L1725" s="288"/>
      <c r="M1725" s="288"/>
      <c r="N1725" s="298"/>
      <c r="O1725" s="288"/>
      <c r="P1725" s="298"/>
      <c r="R1725" s="337"/>
      <c r="S1725" s="298"/>
      <c r="T1725" s="298"/>
      <c r="U1725" s="298"/>
      <c r="V1725" s="298"/>
      <c r="W1725" s="298"/>
    </row>
    <row r="1726" spans="4:23" x14ac:dyDescent="0.2">
      <c r="D1726" s="288"/>
      <c r="E1726" s="297"/>
      <c r="H1726" s="288"/>
      <c r="I1726" s="288"/>
      <c r="J1726" s="336"/>
      <c r="K1726" s="288"/>
      <c r="L1726" s="288"/>
      <c r="M1726" s="288"/>
      <c r="N1726" s="298"/>
      <c r="O1726" s="288"/>
      <c r="P1726" s="298"/>
      <c r="R1726" s="337"/>
      <c r="S1726" s="298"/>
      <c r="T1726" s="298"/>
      <c r="U1726" s="298"/>
      <c r="V1726" s="298"/>
      <c r="W1726" s="298"/>
    </row>
    <row r="1727" spans="4:23" x14ac:dyDescent="0.2">
      <c r="D1727" s="288"/>
      <c r="E1727" s="297"/>
      <c r="H1727" s="288"/>
      <c r="I1727" s="288"/>
      <c r="J1727" s="336"/>
      <c r="K1727" s="288"/>
      <c r="L1727" s="288"/>
      <c r="M1727" s="288"/>
      <c r="N1727" s="298"/>
      <c r="O1727" s="288"/>
      <c r="P1727" s="298"/>
      <c r="R1727" s="337"/>
      <c r="S1727" s="298"/>
      <c r="T1727" s="298"/>
      <c r="U1727" s="298"/>
      <c r="V1727" s="298"/>
      <c r="W1727" s="298"/>
    </row>
    <row r="1728" spans="4:23" x14ac:dyDescent="0.2">
      <c r="D1728" s="288"/>
      <c r="E1728" s="297"/>
      <c r="H1728" s="288"/>
      <c r="I1728" s="288"/>
      <c r="J1728" s="336"/>
      <c r="K1728" s="288"/>
      <c r="L1728" s="288"/>
      <c r="M1728" s="288"/>
      <c r="N1728" s="298"/>
      <c r="O1728" s="288"/>
      <c r="P1728" s="298"/>
      <c r="R1728" s="337"/>
      <c r="S1728" s="298"/>
      <c r="T1728" s="298"/>
      <c r="U1728" s="298"/>
      <c r="V1728" s="298"/>
      <c r="W1728" s="298"/>
    </row>
    <row r="1729" spans="4:23" x14ac:dyDescent="0.2">
      <c r="D1729" s="288"/>
      <c r="E1729" s="297"/>
      <c r="H1729" s="288"/>
      <c r="I1729" s="288"/>
      <c r="J1729" s="336"/>
      <c r="K1729" s="288"/>
      <c r="L1729" s="288"/>
      <c r="M1729" s="288"/>
      <c r="N1729" s="298"/>
      <c r="O1729" s="288"/>
      <c r="P1729" s="298"/>
      <c r="R1729" s="337"/>
      <c r="S1729" s="298"/>
      <c r="T1729" s="298"/>
      <c r="U1729" s="298"/>
      <c r="V1729" s="298"/>
      <c r="W1729" s="298"/>
    </row>
    <row r="1730" spans="4:23" x14ac:dyDescent="0.2">
      <c r="D1730" s="288"/>
      <c r="E1730" s="297"/>
      <c r="H1730" s="288"/>
      <c r="I1730" s="288"/>
      <c r="J1730" s="336"/>
      <c r="K1730" s="288"/>
      <c r="L1730" s="288"/>
      <c r="M1730" s="288"/>
      <c r="N1730" s="298"/>
      <c r="O1730" s="288"/>
      <c r="P1730" s="298"/>
      <c r="R1730" s="337"/>
      <c r="S1730" s="298"/>
      <c r="T1730" s="298"/>
      <c r="U1730" s="298"/>
      <c r="V1730" s="298"/>
      <c r="W1730" s="298"/>
    </row>
    <row r="1731" spans="4:23" x14ac:dyDescent="0.2">
      <c r="D1731" s="288"/>
      <c r="E1731" s="297"/>
      <c r="H1731" s="288"/>
      <c r="I1731" s="288"/>
      <c r="J1731" s="336"/>
      <c r="K1731" s="288"/>
      <c r="L1731" s="288"/>
      <c r="M1731" s="288"/>
      <c r="N1731" s="298"/>
      <c r="O1731" s="288"/>
      <c r="P1731" s="298"/>
      <c r="R1731" s="337"/>
      <c r="S1731" s="298"/>
      <c r="T1731" s="298"/>
      <c r="U1731" s="298"/>
      <c r="V1731" s="298"/>
      <c r="W1731" s="298"/>
    </row>
    <row r="1732" spans="4:23" x14ac:dyDescent="0.2">
      <c r="D1732" s="288"/>
      <c r="E1732" s="297"/>
      <c r="H1732" s="288"/>
      <c r="I1732" s="288"/>
      <c r="J1732" s="336"/>
      <c r="K1732" s="288"/>
      <c r="L1732" s="288"/>
      <c r="M1732" s="288"/>
      <c r="N1732" s="298"/>
      <c r="O1732" s="288"/>
      <c r="P1732" s="298"/>
      <c r="R1732" s="337"/>
      <c r="S1732" s="298"/>
      <c r="T1732" s="298"/>
      <c r="U1732" s="298"/>
      <c r="V1732" s="298"/>
      <c r="W1732" s="298"/>
    </row>
    <row r="1733" spans="4:23" x14ac:dyDescent="0.2">
      <c r="D1733" s="288"/>
      <c r="E1733" s="297"/>
      <c r="H1733" s="288"/>
      <c r="I1733" s="288"/>
      <c r="J1733" s="336"/>
      <c r="K1733" s="288"/>
      <c r="L1733" s="288"/>
      <c r="M1733" s="288"/>
      <c r="N1733" s="298"/>
      <c r="O1733" s="288"/>
      <c r="P1733" s="298"/>
      <c r="R1733" s="337"/>
      <c r="S1733" s="298"/>
      <c r="T1733" s="298"/>
      <c r="U1733" s="298"/>
      <c r="V1733" s="298"/>
      <c r="W1733" s="298"/>
    </row>
    <row r="1734" spans="4:23" x14ac:dyDescent="0.2">
      <c r="D1734" s="288"/>
      <c r="E1734" s="297"/>
      <c r="H1734" s="288"/>
      <c r="I1734" s="288"/>
      <c r="J1734" s="336"/>
      <c r="K1734" s="288"/>
      <c r="L1734" s="288"/>
      <c r="M1734" s="288"/>
      <c r="N1734" s="298"/>
      <c r="O1734" s="288"/>
      <c r="P1734" s="298"/>
      <c r="R1734" s="337"/>
      <c r="S1734" s="298"/>
      <c r="T1734" s="298"/>
      <c r="U1734" s="298"/>
      <c r="V1734" s="298"/>
      <c r="W1734" s="298"/>
    </row>
    <row r="1735" spans="4:23" x14ac:dyDescent="0.2">
      <c r="D1735" s="288"/>
      <c r="E1735" s="297"/>
      <c r="H1735" s="288"/>
      <c r="I1735" s="288"/>
      <c r="J1735" s="336"/>
      <c r="K1735" s="288"/>
      <c r="L1735" s="288"/>
      <c r="M1735" s="288"/>
      <c r="N1735" s="298"/>
      <c r="O1735" s="288"/>
      <c r="P1735" s="298"/>
      <c r="R1735" s="337"/>
      <c r="S1735" s="298"/>
      <c r="T1735" s="298"/>
      <c r="U1735" s="298"/>
      <c r="V1735" s="298"/>
      <c r="W1735" s="298"/>
    </row>
    <row r="1736" spans="4:23" x14ac:dyDescent="0.2">
      <c r="D1736" s="288"/>
      <c r="E1736" s="297"/>
      <c r="H1736" s="288"/>
      <c r="I1736" s="288"/>
      <c r="J1736" s="336"/>
      <c r="K1736" s="288"/>
      <c r="L1736" s="288"/>
      <c r="M1736" s="288"/>
      <c r="N1736" s="298"/>
      <c r="O1736" s="288"/>
      <c r="P1736" s="298"/>
      <c r="R1736" s="337"/>
      <c r="S1736" s="298"/>
      <c r="T1736" s="298"/>
      <c r="U1736" s="298"/>
      <c r="V1736" s="298"/>
      <c r="W1736" s="298"/>
    </row>
    <row r="1737" spans="4:23" x14ac:dyDescent="0.2">
      <c r="D1737" s="288"/>
      <c r="E1737" s="297"/>
      <c r="H1737" s="288"/>
      <c r="I1737" s="288"/>
      <c r="J1737" s="336"/>
      <c r="K1737" s="288"/>
      <c r="L1737" s="288"/>
      <c r="M1737" s="288"/>
      <c r="N1737" s="298"/>
      <c r="O1737" s="288"/>
      <c r="P1737" s="298"/>
      <c r="R1737" s="337"/>
      <c r="S1737" s="298"/>
      <c r="T1737" s="298"/>
      <c r="U1737" s="298"/>
      <c r="V1737" s="298"/>
      <c r="W1737" s="298"/>
    </row>
    <row r="1738" spans="4:23" x14ac:dyDescent="0.2">
      <c r="D1738" s="288"/>
      <c r="E1738" s="297"/>
      <c r="H1738" s="288"/>
      <c r="I1738" s="288"/>
      <c r="J1738" s="336"/>
      <c r="K1738" s="288"/>
      <c r="L1738" s="288"/>
      <c r="M1738" s="288"/>
      <c r="N1738" s="298"/>
      <c r="O1738" s="288"/>
      <c r="P1738" s="298"/>
      <c r="R1738" s="337"/>
      <c r="S1738" s="298"/>
      <c r="T1738" s="298"/>
      <c r="U1738" s="298"/>
      <c r="V1738" s="298"/>
      <c r="W1738" s="298"/>
    </row>
    <row r="1739" spans="4:23" x14ac:dyDescent="0.2">
      <c r="D1739" s="288"/>
      <c r="E1739" s="297"/>
      <c r="H1739" s="288"/>
      <c r="I1739" s="288"/>
      <c r="J1739" s="336"/>
      <c r="K1739" s="288"/>
      <c r="L1739" s="288"/>
      <c r="M1739" s="288"/>
      <c r="N1739" s="298"/>
      <c r="O1739" s="288"/>
      <c r="P1739" s="298"/>
      <c r="R1739" s="337"/>
      <c r="S1739" s="298"/>
      <c r="T1739" s="298"/>
      <c r="U1739" s="298"/>
      <c r="V1739" s="298"/>
      <c r="W1739" s="298"/>
    </row>
    <row r="1740" spans="4:23" x14ac:dyDescent="0.2">
      <c r="D1740" s="288"/>
      <c r="E1740" s="297"/>
      <c r="H1740" s="288"/>
      <c r="I1740" s="288"/>
      <c r="J1740" s="336"/>
      <c r="K1740" s="288"/>
      <c r="L1740" s="288"/>
      <c r="M1740" s="288"/>
      <c r="N1740" s="298"/>
      <c r="O1740" s="288"/>
      <c r="P1740" s="298"/>
      <c r="R1740" s="337"/>
      <c r="S1740" s="298"/>
      <c r="T1740" s="298"/>
      <c r="U1740" s="298"/>
      <c r="V1740" s="298"/>
      <c r="W1740" s="298"/>
    </row>
    <row r="1741" spans="4:23" x14ac:dyDescent="0.2">
      <c r="D1741" s="288"/>
      <c r="E1741" s="297"/>
      <c r="H1741" s="288"/>
      <c r="I1741" s="288"/>
      <c r="J1741" s="336"/>
      <c r="K1741" s="288"/>
      <c r="L1741" s="288"/>
      <c r="M1741" s="288"/>
      <c r="N1741" s="298"/>
      <c r="O1741" s="288"/>
      <c r="P1741" s="298"/>
      <c r="R1741" s="337"/>
      <c r="S1741" s="298"/>
      <c r="T1741" s="298"/>
      <c r="U1741" s="298"/>
      <c r="V1741" s="298"/>
      <c r="W1741" s="298"/>
    </row>
    <row r="1742" spans="4:23" x14ac:dyDescent="0.2">
      <c r="D1742" s="288"/>
      <c r="E1742" s="297"/>
      <c r="H1742" s="288"/>
      <c r="I1742" s="288"/>
      <c r="J1742" s="336"/>
      <c r="K1742" s="288"/>
      <c r="L1742" s="288"/>
      <c r="M1742" s="288"/>
      <c r="N1742" s="298"/>
      <c r="O1742" s="288"/>
      <c r="P1742" s="298"/>
      <c r="R1742" s="337"/>
      <c r="S1742" s="298"/>
      <c r="T1742" s="298"/>
      <c r="U1742" s="298"/>
      <c r="V1742" s="298"/>
      <c r="W1742" s="298"/>
    </row>
    <row r="1743" spans="4:23" x14ac:dyDescent="0.2">
      <c r="D1743" s="288"/>
      <c r="E1743" s="297"/>
      <c r="H1743" s="288"/>
      <c r="I1743" s="288"/>
      <c r="J1743" s="336"/>
      <c r="K1743" s="288"/>
      <c r="L1743" s="288"/>
      <c r="M1743" s="288"/>
      <c r="N1743" s="298"/>
      <c r="O1743" s="288"/>
      <c r="P1743" s="298"/>
      <c r="R1743" s="337"/>
      <c r="S1743" s="298"/>
      <c r="T1743" s="298"/>
      <c r="U1743" s="298"/>
      <c r="V1743" s="298"/>
      <c r="W1743" s="298"/>
    </row>
    <row r="1744" spans="4:23" x14ac:dyDescent="0.2">
      <c r="D1744" s="288"/>
      <c r="E1744" s="297"/>
      <c r="H1744" s="288"/>
      <c r="I1744" s="288"/>
      <c r="J1744" s="336"/>
      <c r="K1744" s="288"/>
      <c r="L1744" s="288"/>
      <c r="M1744" s="288"/>
      <c r="N1744" s="298"/>
      <c r="O1744" s="288"/>
      <c r="P1744" s="298"/>
      <c r="R1744" s="337"/>
      <c r="S1744" s="298"/>
      <c r="T1744" s="298"/>
      <c r="U1744" s="298"/>
      <c r="V1744" s="298"/>
      <c r="W1744" s="298"/>
    </row>
    <row r="1745" spans="4:23" x14ac:dyDescent="0.2">
      <c r="D1745" s="288"/>
      <c r="E1745" s="297"/>
      <c r="H1745" s="288"/>
      <c r="I1745" s="288"/>
      <c r="J1745" s="336"/>
      <c r="K1745" s="288"/>
      <c r="L1745" s="288"/>
      <c r="M1745" s="288"/>
      <c r="N1745" s="298"/>
      <c r="O1745" s="288"/>
      <c r="P1745" s="298"/>
      <c r="R1745" s="337"/>
      <c r="S1745" s="298"/>
      <c r="T1745" s="298"/>
      <c r="U1745" s="298"/>
      <c r="V1745" s="298"/>
      <c r="W1745" s="298"/>
    </row>
    <row r="1746" spans="4:23" x14ac:dyDescent="0.2">
      <c r="D1746" s="288"/>
      <c r="E1746" s="297"/>
      <c r="H1746" s="288"/>
      <c r="I1746" s="288"/>
      <c r="J1746" s="336"/>
      <c r="K1746" s="288"/>
      <c r="L1746" s="288"/>
      <c r="M1746" s="288"/>
      <c r="N1746" s="298"/>
      <c r="O1746" s="288"/>
      <c r="P1746" s="298"/>
      <c r="R1746" s="337"/>
      <c r="S1746" s="298"/>
      <c r="T1746" s="298"/>
      <c r="U1746" s="298"/>
      <c r="V1746" s="298"/>
      <c r="W1746" s="298"/>
    </row>
    <row r="1747" spans="4:23" x14ac:dyDescent="0.2">
      <c r="D1747" s="288"/>
      <c r="E1747" s="297"/>
      <c r="H1747" s="288"/>
      <c r="I1747" s="288"/>
      <c r="J1747" s="336"/>
      <c r="K1747" s="288"/>
      <c r="L1747" s="288"/>
      <c r="M1747" s="288"/>
      <c r="N1747" s="298"/>
      <c r="O1747" s="288"/>
      <c r="P1747" s="298"/>
      <c r="R1747" s="337"/>
      <c r="S1747" s="298"/>
      <c r="T1747" s="298"/>
      <c r="U1747" s="298"/>
      <c r="V1747" s="298"/>
      <c r="W1747" s="298"/>
    </row>
    <row r="1748" spans="4:23" x14ac:dyDescent="0.2">
      <c r="D1748" s="288"/>
      <c r="E1748" s="297"/>
      <c r="H1748" s="288"/>
      <c r="I1748" s="288"/>
      <c r="J1748" s="336"/>
      <c r="K1748" s="288"/>
      <c r="L1748" s="288"/>
      <c r="M1748" s="288"/>
      <c r="N1748" s="298"/>
      <c r="O1748" s="288"/>
      <c r="P1748" s="298"/>
      <c r="R1748" s="337"/>
      <c r="S1748" s="298"/>
      <c r="T1748" s="298"/>
      <c r="U1748" s="298"/>
      <c r="V1748" s="298"/>
      <c r="W1748" s="298"/>
    </row>
    <row r="1749" spans="4:23" x14ac:dyDescent="0.2">
      <c r="D1749" s="288"/>
      <c r="E1749" s="297"/>
      <c r="H1749" s="288"/>
      <c r="I1749" s="288"/>
      <c r="J1749" s="336"/>
      <c r="K1749" s="288"/>
      <c r="L1749" s="288"/>
      <c r="M1749" s="288"/>
      <c r="N1749" s="298"/>
      <c r="O1749" s="288"/>
      <c r="P1749" s="298"/>
      <c r="R1749" s="337"/>
      <c r="S1749" s="298"/>
      <c r="T1749" s="298"/>
      <c r="U1749" s="298"/>
      <c r="V1749" s="298"/>
      <c r="W1749" s="298"/>
    </row>
    <row r="1750" spans="4:23" x14ac:dyDescent="0.2">
      <c r="D1750" s="288"/>
      <c r="E1750" s="297"/>
      <c r="H1750" s="288"/>
      <c r="I1750" s="288"/>
      <c r="J1750" s="336"/>
      <c r="K1750" s="288"/>
      <c r="L1750" s="288"/>
      <c r="M1750" s="288"/>
      <c r="N1750" s="298"/>
      <c r="O1750" s="288"/>
      <c r="P1750" s="298"/>
      <c r="R1750" s="337"/>
      <c r="S1750" s="298"/>
      <c r="T1750" s="298"/>
      <c r="U1750" s="298"/>
      <c r="V1750" s="298"/>
      <c r="W1750" s="298"/>
    </row>
    <row r="1751" spans="4:23" x14ac:dyDescent="0.2">
      <c r="D1751" s="288"/>
      <c r="E1751" s="297"/>
      <c r="H1751" s="288"/>
      <c r="I1751" s="288"/>
      <c r="J1751" s="336"/>
      <c r="K1751" s="288"/>
      <c r="L1751" s="288"/>
      <c r="M1751" s="288"/>
      <c r="N1751" s="298"/>
      <c r="O1751" s="288"/>
      <c r="P1751" s="298"/>
      <c r="R1751" s="337"/>
      <c r="S1751" s="298"/>
      <c r="T1751" s="298"/>
      <c r="U1751" s="298"/>
      <c r="V1751" s="298"/>
      <c r="W1751" s="298"/>
    </row>
    <row r="1752" spans="4:23" x14ac:dyDescent="0.2">
      <c r="D1752" s="288"/>
      <c r="E1752" s="297"/>
      <c r="H1752" s="288"/>
      <c r="I1752" s="288"/>
      <c r="J1752" s="336"/>
      <c r="K1752" s="288"/>
      <c r="L1752" s="288"/>
      <c r="M1752" s="288"/>
      <c r="N1752" s="298"/>
      <c r="O1752" s="288"/>
      <c r="P1752" s="298"/>
      <c r="R1752" s="337"/>
      <c r="S1752" s="298"/>
      <c r="T1752" s="298"/>
      <c r="U1752" s="298"/>
      <c r="V1752" s="298"/>
      <c r="W1752" s="298"/>
    </row>
    <row r="1753" spans="4:23" x14ac:dyDescent="0.2">
      <c r="D1753" s="288"/>
      <c r="E1753" s="297"/>
      <c r="H1753" s="288"/>
      <c r="I1753" s="288"/>
      <c r="J1753" s="336"/>
      <c r="K1753" s="288"/>
      <c r="L1753" s="288"/>
      <c r="M1753" s="288"/>
      <c r="N1753" s="298"/>
      <c r="O1753" s="288"/>
      <c r="P1753" s="298"/>
      <c r="R1753" s="337"/>
      <c r="S1753" s="298"/>
      <c r="T1753" s="298"/>
      <c r="U1753" s="298"/>
      <c r="V1753" s="298"/>
      <c r="W1753" s="298"/>
    </row>
    <row r="1754" spans="4:23" x14ac:dyDescent="0.2">
      <c r="D1754" s="288"/>
      <c r="E1754" s="297"/>
      <c r="H1754" s="288"/>
      <c r="I1754" s="288"/>
      <c r="J1754" s="336"/>
      <c r="K1754" s="288"/>
      <c r="L1754" s="288"/>
      <c r="M1754" s="288"/>
      <c r="N1754" s="298"/>
      <c r="O1754" s="288"/>
      <c r="P1754" s="298"/>
      <c r="R1754" s="337"/>
      <c r="S1754" s="298"/>
      <c r="T1754" s="298"/>
      <c r="U1754" s="298"/>
      <c r="V1754" s="298"/>
      <c r="W1754" s="298"/>
    </row>
    <row r="1755" spans="4:23" x14ac:dyDescent="0.2">
      <c r="D1755" s="288"/>
      <c r="E1755" s="297"/>
      <c r="H1755" s="288"/>
      <c r="I1755" s="288"/>
      <c r="J1755" s="336"/>
      <c r="K1755" s="288"/>
      <c r="L1755" s="288"/>
      <c r="M1755" s="288"/>
      <c r="N1755" s="298"/>
      <c r="O1755" s="288"/>
      <c r="P1755" s="298"/>
      <c r="R1755" s="337"/>
      <c r="S1755" s="298"/>
      <c r="T1755" s="298"/>
      <c r="U1755" s="298"/>
      <c r="V1755" s="298"/>
      <c r="W1755" s="298"/>
    </row>
    <row r="1756" spans="4:23" x14ac:dyDescent="0.2">
      <c r="D1756" s="288"/>
      <c r="E1756" s="297"/>
      <c r="H1756" s="288"/>
      <c r="I1756" s="288"/>
      <c r="J1756" s="336"/>
      <c r="K1756" s="288"/>
      <c r="L1756" s="288"/>
      <c r="M1756" s="288"/>
      <c r="N1756" s="298"/>
      <c r="O1756" s="288"/>
      <c r="P1756" s="298"/>
      <c r="R1756" s="337"/>
      <c r="S1756" s="298"/>
      <c r="T1756" s="298"/>
      <c r="U1756" s="298"/>
      <c r="V1756" s="298"/>
      <c r="W1756" s="298"/>
    </row>
    <row r="1757" spans="4:23" x14ac:dyDescent="0.2">
      <c r="D1757" s="288"/>
      <c r="E1757" s="297"/>
      <c r="H1757" s="288"/>
      <c r="I1757" s="288"/>
      <c r="J1757" s="336"/>
      <c r="K1757" s="288"/>
      <c r="L1757" s="288"/>
      <c r="M1757" s="288"/>
      <c r="N1757" s="298"/>
      <c r="O1757" s="288"/>
      <c r="P1757" s="298"/>
      <c r="R1757" s="337"/>
      <c r="S1757" s="298"/>
      <c r="T1757" s="298"/>
      <c r="U1757" s="298"/>
      <c r="V1757" s="298"/>
      <c r="W1757" s="298"/>
    </row>
    <row r="1758" spans="4:23" x14ac:dyDescent="0.2">
      <c r="D1758" s="288"/>
      <c r="E1758" s="297"/>
      <c r="H1758" s="288"/>
      <c r="I1758" s="288"/>
      <c r="J1758" s="336"/>
      <c r="K1758" s="288"/>
      <c r="L1758" s="288"/>
      <c r="M1758" s="288"/>
      <c r="N1758" s="298"/>
      <c r="O1758" s="288"/>
      <c r="P1758" s="298"/>
      <c r="R1758" s="337"/>
      <c r="S1758" s="298"/>
      <c r="T1758" s="298"/>
      <c r="U1758" s="298"/>
      <c r="V1758" s="298"/>
      <c r="W1758" s="298"/>
    </row>
    <row r="1759" spans="4:23" x14ac:dyDescent="0.2">
      <c r="D1759" s="288"/>
      <c r="E1759" s="297"/>
      <c r="H1759" s="288"/>
      <c r="I1759" s="288"/>
      <c r="J1759" s="336"/>
      <c r="K1759" s="288"/>
      <c r="L1759" s="288"/>
      <c r="M1759" s="288"/>
      <c r="N1759" s="298"/>
      <c r="O1759" s="288"/>
      <c r="P1759" s="298"/>
      <c r="R1759" s="337"/>
      <c r="S1759" s="298"/>
      <c r="T1759" s="298"/>
      <c r="U1759" s="298"/>
      <c r="V1759" s="298"/>
      <c r="W1759" s="298"/>
    </row>
    <row r="1760" spans="4:23" x14ac:dyDescent="0.2">
      <c r="D1760" s="288"/>
      <c r="E1760" s="297"/>
      <c r="H1760" s="288"/>
      <c r="I1760" s="288"/>
      <c r="J1760" s="336"/>
      <c r="K1760" s="288"/>
      <c r="L1760" s="288"/>
      <c r="M1760" s="288"/>
      <c r="N1760" s="298"/>
      <c r="O1760" s="288"/>
      <c r="P1760" s="298"/>
      <c r="R1760" s="337"/>
      <c r="S1760" s="298"/>
      <c r="T1760" s="298"/>
      <c r="U1760" s="298"/>
      <c r="V1760" s="298"/>
      <c r="W1760" s="298"/>
    </row>
    <row r="1761" spans="4:23" x14ac:dyDescent="0.2">
      <c r="D1761" s="288"/>
      <c r="E1761" s="297"/>
      <c r="H1761" s="288"/>
      <c r="I1761" s="288"/>
      <c r="J1761" s="336"/>
      <c r="K1761" s="288"/>
      <c r="L1761" s="288"/>
      <c r="M1761" s="288"/>
      <c r="N1761" s="298"/>
      <c r="O1761" s="288"/>
      <c r="P1761" s="298"/>
      <c r="R1761" s="337"/>
      <c r="S1761" s="298"/>
      <c r="T1761" s="298"/>
      <c r="U1761" s="298"/>
      <c r="V1761" s="298"/>
      <c r="W1761" s="298"/>
    </row>
    <row r="1762" spans="4:23" x14ac:dyDescent="0.2">
      <c r="D1762" s="288"/>
      <c r="E1762" s="297"/>
      <c r="H1762" s="288"/>
      <c r="I1762" s="288"/>
      <c r="J1762" s="336"/>
      <c r="K1762" s="288"/>
      <c r="L1762" s="288"/>
      <c r="M1762" s="288"/>
      <c r="N1762" s="298"/>
      <c r="O1762" s="288"/>
      <c r="P1762" s="298"/>
      <c r="R1762" s="337"/>
      <c r="S1762" s="298"/>
      <c r="T1762" s="298"/>
      <c r="U1762" s="298"/>
      <c r="V1762" s="298"/>
      <c r="W1762" s="298"/>
    </row>
    <row r="1763" spans="4:23" x14ac:dyDescent="0.2">
      <c r="D1763" s="288"/>
      <c r="E1763" s="297"/>
      <c r="H1763" s="288"/>
      <c r="I1763" s="288"/>
      <c r="J1763" s="336"/>
      <c r="K1763" s="288"/>
      <c r="L1763" s="288"/>
      <c r="M1763" s="288"/>
      <c r="N1763" s="298"/>
      <c r="O1763" s="288"/>
      <c r="P1763" s="298"/>
      <c r="R1763" s="337"/>
      <c r="S1763" s="298"/>
      <c r="T1763" s="298"/>
      <c r="U1763" s="298"/>
      <c r="V1763" s="298"/>
      <c r="W1763" s="298"/>
    </row>
    <row r="1764" spans="4:23" x14ac:dyDescent="0.2">
      <c r="D1764" s="288"/>
      <c r="E1764" s="297"/>
      <c r="H1764" s="288"/>
      <c r="I1764" s="288"/>
      <c r="J1764" s="336"/>
      <c r="K1764" s="288"/>
      <c r="L1764" s="288"/>
      <c r="M1764" s="288"/>
      <c r="N1764" s="298"/>
      <c r="O1764" s="288"/>
      <c r="P1764" s="298"/>
      <c r="R1764" s="337"/>
      <c r="S1764" s="298"/>
      <c r="T1764" s="298"/>
      <c r="U1764" s="298"/>
      <c r="V1764" s="298"/>
      <c r="W1764" s="298"/>
    </row>
    <row r="1765" spans="4:23" x14ac:dyDescent="0.2">
      <c r="D1765" s="288"/>
      <c r="E1765" s="297"/>
      <c r="H1765" s="288"/>
      <c r="I1765" s="288"/>
      <c r="J1765" s="336"/>
      <c r="K1765" s="288"/>
      <c r="L1765" s="288"/>
      <c r="M1765" s="288"/>
      <c r="N1765" s="298"/>
      <c r="O1765" s="288"/>
      <c r="P1765" s="298"/>
      <c r="R1765" s="337"/>
      <c r="S1765" s="298"/>
      <c r="T1765" s="298"/>
      <c r="U1765" s="298"/>
      <c r="V1765" s="298"/>
      <c r="W1765" s="298"/>
    </row>
    <row r="1766" spans="4:23" x14ac:dyDescent="0.2">
      <c r="D1766" s="288"/>
      <c r="E1766" s="297"/>
      <c r="H1766" s="288"/>
      <c r="I1766" s="288"/>
      <c r="J1766" s="336"/>
      <c r="K1766" s="288"/>
      <c r="L1766" s="288"/>
      <c r="M1766" s="288"/>
      <c r="N1766" s="298"/>
      <c r="O1766" s="288"/>
      <c r="P1766" s="298"/>
      <c r="R1766" s="337"/>
      <c r="S1766" s="298"/>
      <c r="T1766" s="298"/>
      <c r="U1766" s="298"/>
      <c r="V1766" s="298"/>
      <c r="W1766" s="298"/>
    </row>
    <row r="1767" spans="4:23" x14ac:dyDescent="0.2">
      <c r="D1767" s="288"/>
      <c r="E1767" s="297"/>
      <c r="H1767" s="288"/>
      <c r="I1767" s="288"/>
      <c r="J1767" s="336"/>
      <c r="K1767" s="288"/>
      <c r="L1767" s="288"/>
      <c r="M1767" s="288"/>
      <c r="N1767" s="298"/>
      <c r="O1767" s="288"/>
      <c r="P1767" s="298"/>
      <c r="R1767" s="337"/>
      <c r="S1767" s="298"/>
      <c r="T1767" s="298"/>
      <c r="U1767" s="298"/>
      <c r="V1767" s="298"/>
      <c r="W1767" s="298"/>
    </row>
    <row r="1768" spans="4:23" x14ac:dyDescent="0.2">
      <c r="D1768" s="288"/>
      <c r="E1768" s="297"/>
      <c r="H1768" s="288"/>
      <c r="I1768" s="288"/>
      <c r="J1768" s="336"/>
      <c r="K1768" s="288"/>
      <c r="L1768" s="288"/>
      <c r="M1768" s="288"/>
      <c r="N1768" s="298"/>
      <c r="O1768" s="288"/>
      <c r="P1768" s="298"/>
      <c r="R1768" s="337"/>
      <c r="S1768" s="298"/>
      <c r="T1768" s="298"/>
      <c r="U1768" s="298"/>
      <c r="V1768" s="298"/>
      <c r="W1768" s="298"/>
    </row>
    <row r="1769" spans="4:23" x14ac:dyDescent="0.2">
      <c r="D1769" s="288"/>
      <c r="E1769" s="297"/>
      <c r="H1769" s="288"/>
      <c r="I1769" s="288"/>
      <c r="J1769" s="336"/>
      <c r="K1769" s="288"/>
      <c r="L1769" s="288"/>
      <c r="M1769" s="288"/>
      <c r="N1769" s="298"/>
      <c r="O1769" s="288"/>
      <c r="P1769" s="298"/>
      <c r="R1769" s="337"/>
      <c r="S1769" s="298"/>
      <c r="T1769" s="298"/>
      <c r="U1769" s="298"/>
      <c r="V1769" s="298"/>
      <c r="W1769" s="298"/>
    </row>
    <row r="1770" spans="4:23" x14ac:dyDescent="0.2">
      <c r="D1770" s="288"/>
      <c r="E1770" s="297"/>
      <c r="H1770" s="288"/>
      <c r="I1770" s="288"/>
      <c r="J1770" s="336"/>
      <c r="K1770" s="288"/>
      <c r="L1770" s="288"/>
      <c r="M1770" s="288"/>
      <c r="N1770" s="298"/>
      <c r="O1770" s="288"/>
      <c r="P1770" s="298"/>
      <c r="R1770" s="337"/>
      <c r="S1770" s="298"/>
      <c r="T1770" s="298"/>
      <c r="U1770" s="298"/>
      <c r="V1770" s="298"/>
      <c r="W1770" s="298"/>
    </row>
    <row r="1771" spans="4:23" x14ac:dyDescent="0.2">
      <c r="D1771" s="288"/>
      <c r="E1771" s="297"/>
      <c r="H1771" s="288"/>
      <c r="I1771" s="288"/>
      <c r="J1771" s="336"/>
      <c r="K1771" s="288"/>
      <c r="L1771" s="288"/>
      <c r="M1771" s="288"/>
      <c r="N1771" s="298"/>
      <c r="O1771" s="288"/>
      <c r="P1771" s="298"/>
      <c r="R1771" s="337"/>
      <c r="S1771" s="298"/>
      <c r="T1771" s="298"/>
      <c r="U1771" s="298"/>
      <c r="V1771" s="298"/>
      <c r="W1771" s="298"/>
    </row>
    <row r="1772" spans="4:23" x14ac:dyDescent="0.2">
      <c r="D1772" s="288"/>
      <c r="E1772" s="297"/>
      <c r="H1772" s="288"/>
      <c r="I1772" s="288"/>
      <c r="J1772" s="336"/>
      <c r="K1772" s="288"/>
      <c r="L1772" s="288"/>
      <c r="M1772" s="288"/>
      <c r="N1772" s="298"/>
      <c r="O1772" s="288"/>
      <c r="P1772" s="298"/>
      <c r="R1772" s="337"/>
      <c r="S1772" s="298"/>
      <c r="T1772" s="298"/>
      <c r="U1772" s="298"/>
      <c r="V1772" s="298"/>
      <c r="W1772" s="298"/>
    </row>
    <row r="1773" spans="4:23" x14ac:dyDescent="0.2">
      <c r="D1773" s="288"/>
      <c r="E1773" s="297"/>
      <c r="H1773" s="288"/>
      <c r="I1773" s="288"/>
      <c r="J1773" s="336"/>
      <c r="K1773" s="288"/>
      <c r="L1773" s="288"/>
      <c r="M1773" s="288"/>
      <c r="N1773" s="298"/>
      <c r="O1773" s="288"/>
      <c r="P1773" s="298"/>
      <c r="R1773" s="337"/>
      <c r="S1773" s="298"/>
      <c r="T1773" s="298"/>
      <c r="U1773" s="298"/>
      <c r="V1773" s="298"/>
      <c r="W1773" s="298"/>
    </row>
    <row r="1774" spans="4:23" x14ac:dyDescent="0.2">
      <c r="D1774" s="288"/>
      <c r="E1774" s="297"/>
      <c r="H1774" s="288"/>
      <c r="I1774" s="288"/>
      <c r="J1774" s="336"/>
      <c r="K1774" s="288"/>
      <c r="L1774" s="288"/>
      <c r="M1774" s="288"/>
      <c r="N1774" s="298"/>
      <c r="O1774" s="288"/>
      <c r="P1774" s="298"/>
      <c r="R1774" s="337"/>
      <c r="S1774" s="298"/>
      <c r="T1774" s="298"/>
      <c r="U1774" s="298"/>
      <c r="V1774" s="298"/>
      <c r="W1774" s="298"/>
    </row>
    <row r="1775" spans="4:23" x14ac:dyDescent="0.2">
      <c r="D1775" s="288"/>
      <c r="E1775" s="297"/>
      <c r="H1775" s="288"/>
      <c r="I1775" s="288"/>
      <c r="J1775" s="336"/>
      <c r="K1775" s="288"/>
      <c r="L1775" s="288"/>
      <c r="M1775" s="288"/>
      <c r="N1775" s="298"/>
      <c r="O1775" s="288"/>
      <c r="P1775" s="298"/>
      <c r="R1775" s="337"/>
      <c r="S1775" s="298"/>
      <c r="T1775" s="298"/>
      <c r="U1775" s="298"/>
      <c r="V1775" s="298"/>
      <c r="W1775" s="298"/>
    </row>
    <row r="1776" spans="4:23" x14ac:dyDescent="0.2">
      <c r="D1776" s="288"/>
      <c r="E1776" s="297"/>
      <c r="H1776" s="288"/>
      <c r="I1776" s="288"/>
      <c r="J1776" s="336"/>
      <c r="K1776" s="288"/>
      <c r="L1776" s="288"/>
      <c r="M1776" s="288"/>
      <c r="N1776" s="298"/>
      <c r="O1776" s="288"/>
      <c r="P1776" s="298"/>
      <c r="R1776" s="337"/>
      <c r="S1776" s="298"/>
      <c r="T1776" s="298"/>
      <c r="U1776" s="298"/>
      <c r="V1776" s="298"/>
      <c r="W1776" s="298"/>
    </row>
    <row r="1777" spans="4:23" x14ac:dyDescent="0.2">
      <c r="D1777" s="288"/>
      <c r="E1777" s="297"/>
      <c r="H1777" s="288"/>
      <c r="I1777" s="288"/>
      <c r="J1777" s="336"/>
      <c r="K1777" s="288"/>
      <c r="L1777" s="288"/>
      <c r="M1777" s="288"/>
      <c r="N1777" s="298"/>
      <c r="O1777" s="288"/>
      <c r="P1777" s="298"/>
      <c r="R1777" s="337"/>
      <c r="S1777" s="298"/>
      <c r="T1777" s="298"/>
      <c r="U1777" s="298"/>
      <c r="V1777" s="298"/>
      <c r="W1777" s="298"/>
    </row>
    <row r="1778" spans="4:23" x14ac:dyDescent="0.2">
      <c r="D1778" s="288"/>
      <c r="E1778" s="297"/>
      <c r="H1778" s="288"/>
      <c r="I1778" s="288"/>
      <c r="J1778" s="336"/>
      <c r="K1778" s="288"/>
      <c r="L1778" s="288"/>
      <c r="M1778" s="288"/>
      <c r="N1778" s="298"/>
      <c r="O1778" s="288"/>
      <c r="P1778" s="298"/>
      <c r="R1778" s="337"/>
      <c r="S1778" s="298"/>
      <c r="T1778" s="298"/>
      <c r="U1778" s="298"/>
      <c r="V1778" s="298"/>
      <c r="W1778" s="298"/>
    </row>
    <row r="1779" spans="4:23" x14ac:dyDescent="0.2">
      <c r="D1779" s="288"/>
      <c r="E1779" s="297"/>
      <c r="H1779" s="288"/>
      <c r="I1779" s="288"/>
      <c r="J1779" s="336"/>
      <c r="K1779" s="288"/>
      <c r="L1779" s="288"/>
      <c r="M1779" s="288"/>
      <c r="N1779" s="298"/>
      <c r="O1779" s="288"/>
      <c r="P1779" s="298"/>
      <c r="R1779" s="337"/>
      <c r="S1779" s="298"/>
      <c r="T1779" s="298"/>
      <c r="U1779" s="298"/>
      <c r="V1779" s="298"/>
      <c r="W1779" s="298"/>
    </row>
    <row r="1780" spans="4:23" x14ac:dyDescent="0.2">
      <c r="D1780" s="288"/>
      <c r="E1780" s="297"/>
      <c r="H1780" s="288"/>
      <c r="I1780" s="288"/>
      <c r="J1780" s="336"/>
      <c r="K1780" s="288"/>
      <c r="L1780" s="288"/>
      <c r="M1780" s="288"/>
      <c r="N1780" s="298"/>
      <c r="O1780" s="288"/>
      <c r="P1780" s="298"/>
      <c r="R1780" s="337"/>
      <c r="S1780" s="298"/>
      <c r="T1780" s="298"/>
      <c r="U1780" s="298"/>
      <c r="V1780" s="298"/>
      <c r="W1780" s="298"/>
    </row>
    <row r="1781" spans="4:23" x14ac:dyDescent="0.2">
      <c r="D1781" s="288"/>
      <c r="E1781" s="297"/>
      <c r="H1781" s="288"/>
      <c r="I1781" s="288"/>
      <c r="J1781" s="336"/>
      <c r="K1781" s="288"/>
      <c r="L1781" s="288"/>
      <c r="M1781" s="288"/>
      <c r="N1781" s="298"/>
      <c r="O1781" s="288"/>
      <c r="P1781" s="298"/>
      <c r="R1781" s="337"/>
      <c r="S1781" s="298"/>
      <c r="T1781" s="298"/>
      <c r="U1781" s="298"/>
      <c r="V1781" s="298"/>
      <c r="W1781" s="298"/>
    </row>
    <row r="1782" spans="4:23" x14ac:dyDescent="0.2">
      <c r="D1782" s="288"/>
      <c r="E1782" s="297"/>
      <c r="H1782" s="288"/>
      <c r="I1782" s="288"/>
      <c r="J1782" s="336"/>
      <c r="K1782" s="288"/>
      <c r="L1782" s="288"/>
      <c r="M1782" s="288"/>
      <c r="N1782" s="298"/>
      <c r="O1782" s="288"/>
      <c r="P1782" s="298"/>
      <c r="R1782" s="337"/>
      <c r="S1782" s="298"/>
      <c r="T1782" s="298"/>
      <c r="U1782" s="298"/>
      <c r="V1782" s="298"/>
      <c r="W1782" s="298"/>
    </row>
    <row r="1783" spans="4:23" x14ac:dyDescent="0.2">
      <c r="D1783" s="288"/>
      <c r="E1783" s="297"/>
      <c r="H1783" s="288"/>
      <c r="I1783" s="288"/>
      <c r="J1783" s="336"/>
      <c r="K1783" s="288"/>
      <c r="L1783" s="288"/>
      <c r="M1783" s="288"/>
      <c r="N1783" s="298"/>
      <c r="O1783" s="288"/>
      <c r="P1783" s="298"/>
      <c r="R1783" s="337"/>
      <c r="S1783" s="298"/>
      <c r="T1783" s="298"/>
      <c r="U1783" s="298"/>
      <c r="V1783" s="298"/>
      <c r="W1783" s="298"/>
    </row>
    <row r="1784" spans="4:23" x14ac:dyDescent="0.2">
      <c r="D1784" s="288"/>
      <c r="E1784" s="297"/>
      <c r="H1784" s="288"/>
      <c r="I1784" s="288"/>
      <c r="J1784" s="336"/>
      <c r="K1784" s="288"/>
      <c r="L1784" s="288"/>
      <c r="M1784" s="288"/>
      <c r="N1784" s="298"/>
      <c r="O1784" s="288"/>
      <c r="P1784" s="298"/>
      <c r="R1784" s="337"/>
      <c r="S1784" s="298"/>
      <c r="T1784" s="298"/>
      <c r="U1784" s="298"/>
      <c r="V1784" s="298"/>
      <c r="W1784" s="298"/>
    </row>
    <row r="1785" spans="4:23" x14ac:dyDescent="0.2">
      <c r="D1785" s="288"/>
      <c r="E1785" s="297"/>
      <c r="H1785" s="288"/>
      <c r="I1785" s="288"/>
      <c r="J1785" s="336"/>
      <c r="K1785" s="288"/>
      <c r="L1785" s="288"/>
      <c r="M1785" s="288"/>
      <c r="N1785" s="298"/>
      <c r="O1785" s="288"/>
      <c r="P1785" s="298"/>
      <c r="R1785" s="337"/>
      <c r="S1785" s="298"/>
      <c r="T1785" s="298"/>
      <c r="U1785" s="298"/>
      <c r="V1785" s="298"/>
      <c r="W1785" s="298"/>
    </row>
    <row r="1786" spans="4:23" x14ac:dyDescent="0.2">
      <c r="D1786" s="288"/>
      <c r="E1786" s="297"/>
      <c r="H1786" s="288"/>
      <c r="I1786" s="288"/>
      <c r="J1786" s="336"/>
      <c r="K1786" s="288"/>
      <c r="L1786" s="288"/>
      <c r="M1786" s="288"/>
      <c r="N1786" s="298"/>
      <c r="O1786" s="288"/>
      <c r="P1786" s="298"/>
      <c r="R1786" s="337"/>
      <c r="S1786" s="298"/>
      <c r="T1786" s="298"/>
      <c r="U1786" s="298"/>
      <c r="V1786" s="298"/>
      <c r="W1786" s="298"/>
    </row>
    <row r="1787" spans="4:23" x14ac:dyDescent="0.2">
      <c r="D1787" s="288"/>
      <c r="E1787" s="297"/>
      <c r="H1787" s="288"/>
      <c r="I1787" s="288"/>
      <c r="J1787" s="336"/>
      <c r="K1787" s="288"/>
      <c r="L1787" s="288"/>
      <c r="M1787" s="288"/>
      <c r="N1787" s="298"/>
      <c r="O1787" s="288"/>
      <c r="P1787" s="298"/>
      <c r="R1787" s="337"/>
      <c r="S1787" s="298"/>
      <c r="T1787" s="298"/>
      <c r="U1787" s="298"/>
      <c r="V1787" s="298"/>
      <c r="W1787" s="298"/>
    </row>
    <row r="1788" spans="4:23" x14ac:dyDescent="0.2">
      <c r="D1788" s="288"/>
      <c r="E1788" s="297"/>
      <c r="H1788" s="288"/>
      <c r="I1788" s="288"/>
      <c r="J1788" s="336"/>
      <c r="K1788" s="288"/>
      <c r="L1788" s="288"/>
      <c r="M1788" s="288"/>
      <c r="N1788" s="298"/>
      <c r="O1788" s="288"/>
      <c r="P1788" s="298"/>
      <c r="R1788" s="337"/>
      <c r="S1788" s="298"/>
      <c r="T1788" s="298"/>
      <c r="U1788" s="298"/>
      <c r="V1788" s="298"/>
      <c r="W1788" s="298"/>
    </row>
    <row r="1789" spans="4:23" x14ac:dyDescent="0.2">
      <c r="D1789" s="288"/>
      <c r="E1789" s="297"/>
      <c r="H1789" s="288"/>
      <c r="I1789" s="288"/>
      <c r="J1789" s="336"/>
      <c r="K1789" s="288"/>
      <c r="L1789" s="288"/>
      <c r="M1789" s="288"/>
      <c r="N1789" s="298"/>
      <c r="O1789" s="288"/>
      <c r="P1789" s="298"/>
      <c r="R1789" s="337"/>
      <c r="S1789" s="298"/>
      <c r="T1789" s="298"/>
      <c r="U1789" s="298"/>
      <c r="V1789" s="298"/>
      <c r="W1789" s="298"/>
    </row>
    <row r="1790" spans="4:23" x14ac:dyDescent="0.2">
      <c r="D1790" s="288"/>
      <c r="E1790" s="297"/>
      <c r="H1790" s="288"/>
      <c r="I1790" s="288"/>
      <c r="J1790" s="336"/>
      <c r="K1790" s="288"/>
      <c r="L1790" s="288"/>
      <c r="M1790" s="288"/>
      <c r="N1790" s="298"/>
      <c r="O1790" s="288"/>
      <c r="P1790" s="298"/>
      <c r="R1790" s="337"/>
      <c r="S1790" s="298"/>
      <c r="T1790" s="298"/>
      <c r="U1790" s="298"/>
      <c r="V1790" s="298"/>
      <c r="W1790" s="298"/>
    </row>
    <row r="1791" spans="4:23" x14ac:dyDescent="0.2">
      <c r="D1791" s="288"/>
      <c r="E1791" s="297"/>
      <c r="H1791" s="288"/>
      <c r="I1791" s="288"/>
      <c r="J1791" s="336"/>
      <c r="K1791" s="288"/>
      <c r="L1791" s="288"/>
      <c r="M1791" s="288"/>
      <c r="N1791" s="298"/>
      <c r="O1791" s="288"/>
      <c r="P1791" s="298"/>
      <c r="R1791" s="337"/>
      <c r="S1791" s="298"/>
      <c r="T1791" s="298"/>
      <c r="U1791" s="298"/>
      <c r="V1791" s="298"/>
      <c r="W1791" s="298"/>
    </row>
    <row r="1792" spans="4:23" x14ac:dyDescent="0.2">
      <c r="D1792" s="288"/>
      <c r="E1792" s="297"/>
      <c r="H1792" s="288"/>
      <c r="I1792" s="288"/>
      <c r="J1792" s="336"/>
      <c r="K1792" s="288"/>
      <c r="L1792" s="288"/>
      <c r="M1792" s="288"/>
      <c r="N1792" s="298"/>
      <c r="O1792" s="288"/>
      <c r="P1792" s="298"/>
      <c r="R1792" s="337"/>
      <c r="S1792" s="298"/>
      <c r="T1792" s="298"/>
      <c r="U1792" s="298"/>
      <c r="V1792" s="298"/>
      <c r="W1792" s="298"/>
    </row>
    <row r="1793" spans="4:23" x14ac:dyDescent="0.2">
      <c r="D1793" s="288"/>
      <c r="E1793" s="297"/>
      <c r="H1793" s="288"/>
      <c r="I1793" s="288"/>
      <c r="J1793" s="336"/>
      <c r="K1793" s="288"/>
      <c r="L1793" s="288"/>
      <c r="M1793" s="288"/>
      <c r="N1793" s="298"/>
      <c r="O1793" s="288"/>
      <c r="P1793" s="298"/>
      <c r="R1793" s="337"/>
      <c r="S1793" s="298"/>
      <c r="T1793" s="298"/>
      <c r="U1793" s="298"/>
      <c r="V1793" s="298"/>
      <c r="W1793" s="298"/>
    </row>
    <row r="1794" spans="4:23" x14ac:dyDescent="0.2">
      <c r="D1794" s="288"/>
      <c r="E1794" s="297"/>
      <c r="H1794" s="288"/>
      <c r="I1794" s="288"/>
      <c r="J1794" s="336"/>
      <c r="K1794" s="288"/>
      <c r="L1794" s="288"/>
      <c r="M1794" s="288"/>
      <c r="N1794" s="298"/>
      <c r="O1794" s="288"/>
      <c r="P1794" s="298"/>
      <c r="R1794" s="337"/>
      <c r="S1794" s="298"/>
      <c r="T1794" s="298"/>
      <c r="U1794" s="298"/>
      <c r="V1794" s="298"/>
      <c r="W1794" s="298"/>
    </row>
    <row r="1795" spans="4:23" x14ac:dyDescent="0.2">
      <c r="D1795" s="288"/>
      <c r="E1795" s="297"/>
      <c r="H1795" s="288"/>
      <c r="I1795" s="288"/>
      <c r="J1795" s="336"/>
      <c r="K1795" s="288"/>
      <c r="L1795" s="288"/>
      <c r="M1795" s="288"/>
      <c r="N1795" s="298"/>
      <c r="O1795" s="288"/>
      <c r="P1795" s="298"/>
      <c r="R1795" s="337"/>
      <c r="S1795" s="298"/>
      <c r="T1795" s="298"/>
      <c r="U1795" s="298"/>
      <c r="V1795" s="298"/>
      <c r="W1795" s="298"/>
    </row>
    <row r="1796" spans="4:23" x14ac:dyDescent="0.2">
      <c r="D1796" s="288"/>
      <c r="E1796" s="297"/>
      <c r="H1796" s="288"/>
      <c r="I1796" s="288"/>
      <c r="J1796" s="336"/>
      <c r="K1796" s="288"/>
      <c r="L1796" s="288"/>
      <c r="M1796" s="288"/>
      <c r="N1796" s="298"/>
      <c r="O1796" s="288"/>
      <c r="P1796" s="298"/>
      <c r="R1796" s="337"/>
      <c r="S1796" s="298"/>
      <c r="T1796" s="298"/>
      <c r="U1796" s="298"/>
      <c r="V1796" s="298"/>
      <c r="W1796" s="298"/>
    </row>
    <row r="1797" spans="4:23" x14ac:dyDescent="0.2">
      <c r="D1797" s="288"/>
      <c r="E1797" s="297"/>
      <c r="H1797" s="288"/>
      <c r="I1797" s="288"/>
      <c r="J1797" s="336"/>
      <c r="K1797" s="288"/>
      <c r="L1797" s="288"/>
      <c r="M1797" s="288"/>
      <c r="N1797" s="298"/>
      <c r="O1797" s="288"/>
      <c r="P1797" s="298"/>
      <c r="R1797" s="337"/>
      <c r="S1797" s="298"/>
      <c r="T1797" s="298"/>
      <c r="U1797" s="298"/>
      <c r="V1797" s="298"/>
      <c r="W1797" s="298"/>
    </row>
    <row r="1798" spans="4:23" x14ac:dyDescent="0.2">
      <c r="D1798" s="288"/>
      <c r="E1798" s="297"/>
      <c r="H1798" s="288"/>
      <c r="I1798" s="288"/>
      <c r="J1798" s="336"/>
      <c r="K1798" s="288"/>
      <c r="L1798" s="288"/>
      <c r="M1798" s="288"/>
      <c r="N1798" s="298"/>
      <c r="O1798" s="288"/>
      <c r="P1798" s="298"/>
      <c r="R1798" s="337"/>
      <c r="S1798" s="298"/>
      <c r="T1798" s="298"/>
      <c r="U1798" s="298"/>
      <c r="V1798" s="298"/>
      <c r="W1798" s="298"/>
    </row>
    <row r="1799" spans="4:23" x14ac:dyDescent="0.2">
      <c r="D1799" s="288"/>
      <c r="E1799" s="297"/>
      <c r="H1799" s="288"/>
      <c r="I1799" s="288"/>
      <c r="J1799" s="336"/>
      <c r="K1799" s="288"/>
      <c r="L1799" s="288"/>
      <c r="M1799" s="288"/>
      <c r="N1799" s="298"/>
      <c r="O1799" s="288"/>
      <c r="P1799" s="298"/>
      <c r="R1799" s="337"/>
      <c r="S1799" s="298"/>
      <c r="T1799" s="298"/>
      <c r="U1799" s="298"/>
      <c r="V1799" s="298"/>
      <c r="W1799" s="298"/>
    </row>
    <row r="1800" spans="4:23" x14ac:dyDescent="0.2">
      <c r="D1800" s="288"/>
      <c r="E1800" s="297"/>
      <c r="H1800" s="288"/>
      <c r="I1800" s="288"/>
      <c r="J1800" s="336"/>
      <c r="K1800" s="288"/>
      <c r="L1800" s="288"/>
      <c r="M1800" s="288"/>
      <c r="N1800" s="298"/>
      <c r="O1800" s="288"/>
      <c r="P1800" s="298"/>
      <c r="R1800" s="337"/>
      <c r="S1800" s="298"/>
      <c r="T1800" s="298"/>
      <c r="U1800" s="298"/>
      <c r="V1800" s="298"/>
      <c r="W1800" s="298"/>
    </row>
    <row r="1801" spans="4:23" x14ac:dyDescent="0.2">
      <c r="D1801" s="288"/>
      <c r="E1801" s="297"/>
      <c r="H1801" s="288"/>
      <c r="I1801" s="288"/>
      <c r="J1801" s="336"/>
      <c r="K1801" s="288"/>
      <c r="L1801" s="288"/>
      <c r="M1801" s="288"/>
      <c r="N1801" s="298"/>
      <c r="O1801" s="288"/>
      <c r="P1801" s="298"/>
      <c r="R1801" s="337"/>
      <c r="S1801" s="298"/>
      <c r="T1801" s="298"/>
      <c r="U1801" s="298"/>
      <c r="V1801" s="298"/>
      <c r="W1801" s="298"/>
    </row>
    <row r="1802" spans="4:23" x14ac:dyDescent="0.2">
      <c r="D1802" s="288"/>
      <c r="E1802" s="297"/>
      <c r="H1802" s="288"/>
      <c r="I1802" s="288"/>
      <c r="J1802" s="336"/>
      <c r="K1802" s="288"/>
      <c r="L1802" s="288"/>
      <c r="M1802" s="288"/>
      <c r="N1802" s="298"/>
      <c r="O1802" s="288"/>
      <c r="P1802" s="298"/>
      <c r="R1802" s="337"/>
      <c r="S1802" s="298"/>
      <c r="T1802" s="298"/>
      <c r="U1802" s="298"/>
      <c r="V1802" s="298"/>
      <c r="W1802" s="298"/>
    </row>
    <row r="1803" spans="4:23" x14ac:dyDescent="0.2">
      <c r="D1803" s="288"/>
      <c r="E1803" s="297"/>
      <c r="H1803" s="288"/>
      <c r="I1803" s="288"/>
      <c r="J1803" s="336"/>
      <c r="K1803" s="288"/>
      <c r="L1803" s="288"/>
      <c r="M1803" s="288"/>
      <c r="N1803" s="298"/>
      <c r="O1803" s="288"/>
      <c r="P1803" s="298"/>
      <c r="R1803" s="337"/>
      <c r="S1803" s="298"/>
      <c r="T1803" s="298"/>
      <c r="U1803" s="298"/>
      <c r="V1803" s="298"/>
      <c r="W1803" s="298"/>
    </row>
    <row r="1804" spans="4:23" x14ac:dyDescent="0.2">
      <c r="D1804" s="288"/>
      <c r="E1804" s="297"/>
      <c r="H1804" s="288"/>
      <c r="I1804" s="288"/>
      <c r="J1804" s="336"/>
      <c r="K1804" s="288"/>
      <c r="L1804" s="288"/>
      <c r="M1804" s="288"/>
      <c r="N1804" s="298"/>
      <c r="O1804" s="288"/>
      <c r="P1804" s="298"/>
      <c r="R1804" s="337"/>
      <c r="S1804" s="298"/>
      <c r="T1804" s="298"/>
      <c r="U1804" s="298"/>
      <c r="V1804" s="298"/>
      <c r="W1804" s="298"/>
    </row>
    <row r="1805" spans="4:23" x14ac:dyDescent="0.2">
      <c r="D1805" s="288"/>
      <c r="E1805" s="297"/>
      <c r="H1805" s="288"/>
      <c r="I1805" s="288"/>
      <c r="J1805" s="336"/>
      <c r="K1805" s="288"/>
      <c r="L1805" s="288"/>
      <c r="M1805" s="288"/>
      <c r="N1805" s="298"/>
      <c r="O1805" s="288"/>
      <c r="P1805" s="298"/>
      <c r="R1805" s="337"/>
      <c r="S1805" s="298"/>
      <c r="T1805" s="298"/>
      <c r="U1805" s="298"/>
      <c r="V1805" s="298"/>
      <c r="W1805" s="298"/>
    </row>
    <row r="1806" spans="4:23" x14ac:dyDescent="0.2">
      <c r="D1806" s="288"/>
      <c r="E1806" s="297"/>
      <c r="H1806" s="288"/>
      <c r="I1806" s="288"/>
      <c r="J1806" s="336"/>
      <c r="K1806" s="288"/>
      <c r="L1806" s="288"/>
      <c r="M1806" s="288"/>
      <c r="N1806" s="298"/>
      <c r="O1806" s="288"/>
      <c r="P1806" s="298"/>
      <c r="R1806" s="337"/>
      <c r="S1806" s="298"/>
      <c r="T1806" s="298"/>
      <c r="U1806" s="298"/>
      <c r="V1806" s="298"/>
      <c r="W1806" s="298"/>
    </row>
    <row r="1807" spans="4:23" x14ac:dyDescent="0.2">
      <c r="D1807" s="288"/>
      <c r="E1807" s="297"/>
      <c r="H1807" s="288"/>
      <c r="I1807" s="288"/>
      <c r="J1807" s="336"/>
      <c r="K1807" s="288"/>
      <c r="L1807" s="288"/>
      <c r="M1807" s="288"/>
      <c r="N1807" s="298"/>
      <c r="O1807" s="288"/>
      <c r="P1807" s="298"/>
      <c r="R1807" s="337"/>
      <c r="S1807" s="298"/>
      <c r="T1807" s="298"/>
      <c r="U1807" s="298"/>
      <c r="V1807" s="298"/>
      <c r="W1807" s="298"/>
    </row>
    <row r="1808" spans="4:23" x14ac:dyDescent="0.2">
      <c r="D1808" s="288"/>
      <c r="E1808" s="297"/>
      <c r="H1808" s="288"/>
      <c r="I1808" s="288"/>
      <c r="J1808" s="336"/>
      <c r="K1808" s="288"/>
      <c r="L1808" s="288"/>
      <c r="M1808" s="288"/>
      <c r="N1808" s="298"/>
      <c r="O1808" s="288"/>
      <c r="P1808" s="298"/>
      <c r="R1808" s="337"/>
      <c r="S1808" s="298"/>
      <c r="T1808" s="298"/>
      <c r="U1808" s="298"/>
      <c r="V1808" s="298"/>
      <c r="W1808" s="298"/>
    </row>
    <row r="1809" spans="4:23" x14ac:dyDescent="0.2">
      <c r="D1809" s="288"/>
      <c r="E1809" s="297"/>
      <c r="H1809" s="288"/>
      <c r="I1809" s="288"/>
      <c r="J1809" s="336"/>
      <c r="K1809" s="288"/>
      <c r="L1809" s="288"/>
      <c r="M1809" s="288"/>
      <c r="N1809" s="298"/>
      <c r="O1809" s="288"/>
      <c r="P1809" s="298"/>
      <c r="R1809" s="337"/>
      <c r="S1809" s="298"/>
      <c r="T1809" s="298"/>
      <c r="U1809" s="298"/>
      <c r="V1809" s="298"/>
      <c r="W1809" s="298"/>
    </row>
    <row r="1810" spans="4:23" x14ac:dyDescent="0.2">
      <c r="D1810" s="288"/>
      <c r="E1810" s="297"/>
      <c r="H1810" s="288"/>
      <c r="I1810" s="288"/>
      <c r="J1810" s="336"/>
      <c r="K1810" s="288"/>
      <c r="L1810" s="288"/>
      <c r="M1810" s="288"/>
      <c r="N1810" s="298"/>
      <c r="O1810" s="288"/>
      <c r="P1810" s="298"/>
      <c r="R1810" s="337"/>
      <c r="S1810" s="298"/>
      <c r="T1810" s="298"/>
      <c r="U1810" s="298"/>
      <c r="V1810" s="298"/>
      <c r="W1810" s="298"/>
    </row>
    <row r="1811" spans="4:23" x14ac:dyDescent="0.2">
      <c r="D1811" s="288"/>
      <c r="E1811" s="297"/>
      <c r="H1811" s="288"/>
      <c r="I1811" s="288"/>
      <c r="J1811" s="336"/>
      <c r="K1811" s="288"/>
      <c r="L1811" s="288"/>
      <c r="M1811" s="288"/>
      <c r="N1811" s="298"/>
      <c r="O1811" s="288"/>
      <c r="P1811" s="298"/>
      <c r="R1811" s="337"/>
      <c r="S1811" s="298"/>
      <c r="T1811" s="298"/>
      <c r="U1811" s="298"/>
      <c r="V1811" s="298"/>
      <c r="W1811" s="298"/>
    </row>
    <row r="1812" spans="4:23" x14ac:dyDescent="0.2">
      <c r="D1812" s="288"/>
      <c r="E1812" s="297"/>
      <c r="H1812" s="288"/>
      <c r="I1812" s="288"/>
      <c r="J1812" s="336"/>
      <c r="K1812" s="288"/>
      <c r="L1812" s="288"/>
      <c r="M1812" s="288"/>
      <c r="N1812" s="298"/>
      <c r="O1812" s="288"/>
      <c r="P1812" s="298"/>
      <c r="R1812" s="337"/>
      <c r="S1812" s="298"/>
      <c r="T1812" s="298"/>
      <c r="U1812" s="298"/>
      <c r="V1812" s="298"/>
      <c r="W1812" s="298"/>
    </row>
    <row r="1813" spans="4:23" x14ac:dyDescent="0.2">
      <c r="D1813" s="288"/>
      <c r="E1813" s="297"/>
      <c r="H1813" s="288"/>
      <c r="I1813" s="288"/>
      <c r="J1813" s="336"/>
      <c r="K1813" s="288"/>
      <c r="L1813" s="288"/>
      <c r="M1813" s="288"/>
      <c r="N1813" s="298"/>
      <c r="O1813" s="288"/>
      <c r="P1813" s="298"/>
      <c r="R1813" s="337"/>
      <c r="S1813" s="298"/>
      <c r="T1813" s="298"/>
      <c r="U1813" s="298"/>
      <c r="V1813" s="298"/>
      <c r="W1813" s="298"/>
    </row>
    <row r="1814" spans="4:23" x14ac:dyDescent="0.2">
      <c r="D1814" s="288"/>
      <c r="E1814" s="297"/>
      <c r="H1814" s="288"/>
      <c r="I1814" s="288"/>
      <c r="J1814" s="336"/>
      <c r="K1814" s="288"/>
      <c r="L1814" s="288"/>
      <c r="M1814" s="288"/>
      <c r="N1814" s="298"/>
      <c r="O1814" s="288"/>
      <c r="P1814" s="298"/>
      <c r="R1814" s="337"/>
      <c r="S1814" s="298"/>
      <c r="T1814" s="298"/>
      <c r="U1814" s="298"/>
      <c r="V1814" s="298"/>
      <c r="W1814" s="298"/>
    </row>
    <row r="1815" spans="4:23" x14ac:dyDescent="0.2">
      <c r="D1815" s="288"/>
      <c r="E1815" s="297"/>
      <c r="H1815" s="288"/>
      <c r="I1815" s="288"/>
      <c r="J1815" s="336"/>
      <c r="K1815" s="288"/>
      <c r="L1815" s="288"/>
      <c r="M1815" s="288"/>
      <c r="N1815" s="298"/>
      <c r="O1815" s="288"/>
      <c r="P1815" s="298"/>
      <c r="R1815" s="337"/>
      <c r="S1815" s="298"/>
      <c r="T1815" s="298"/>
      <c r="U1815" s="298"/>
      <c r="V1815" s="298"/>
      <c r="W1815" s="298"/>
    </row>
    <row r="1816" spans="4:23" x14ac:dyDescent="0.2">
      <c r="D1816" s="288"/>
      <c r="E1816" s="297"/>
      <c r="H1816" s="288"/>
      <c r="I1816" s="288"/>
      <c r="J1816" s="336"/>
      <c r="K1816" s="288"/>
      <c r="L1816" s="288"/>
      <c r="M1816" s="288"/>
      <c r="N1816" s="298"/>
      <c r="O1816" s="288"/>
      <c r="P1816" s="298"/>
      <c r="R1816" s="337"/>
      <c r="S1816" s="298"/>
      <c r="T1816" s="298"/>
      <c r="U1816" s="298"/>
      <c r="V1816" s="298"/>
      <c r="W1816" s="298"/>
    </row>
    <row r="1817" spans="4:23" x14ac:dyDescent="0.2">
      <c r="D1817" s="288"/>
      <c r="E1817" s="297"/>
      <c r="H1817" s="288"/>
      <c r="I1817" s="288"/>
      <c r="J1817" s="336"/>
      <c r="K1817" s="288"/>
      <c r="L1817" s="288"/>
      <c r="M1817" s="288"/>
      <c r="N1817" s="298"/>
      <c r="O1817" s="288"/>
      <c r="P1817" s="298"/>
      <c r="R1817" s="337"/>
      <c r="S1817" s="298"/>
      <c r="T1817" s="298"/>
      <c r="U1817" s="298"/>
      <c r="V1817" s="298"/>
      <c r="W1817" s="298"/>
    </row>
    <row r="1818" spans="4:23" x14ac:dyDescent="0.2">
      <c r="D1818" s="288"/>
      <c r="E1818" s="297"/>
      <c r="H1818" s="288"/>
      <c r="I1818" s="288"/>
      <c r="J1818" s="336"/>
      <c r="K1818" s="288"/>
      <c r="L1818" s="288"/>
      <c r="M1818" s="288"/>
      <c r="N1818" s="298"/>
      <c r="O1818" s="288"/>
      <c r="P1818" s="298"/>
      <c r="R1818" s="337"/>
      <c r="S1818" s="298"/>
      <c r="T1818" s="298"/>
      <c r="U1818" s="298"/>
      <c r="V1818" s="298"/>
      <c r="W1818" s="298"/>
    </row>
    <row r="1819" spans="4:23" x14ac:dyDescent="0.2">
      <c r="D1819" s="288"/>
      <c r="E1819" s="297"/>
      <c r="H1819" s="288"/>
      <c r="I1819" s="288"/>
      <c r="J1819" s="336"/>
      <c r="K1819" s="288"/>
      <c r="L1819" s="288"/>
      <c r="M1819" s="288"/>
      <c r="N1819" s="298"/>
      <c r="O1819" s="288"/>
      <c r="P1819" s="298"/>
      <c r="R1819" s="337"/>
      <c r="S1819" s="298"/>
      <c r="T1819" s="298"/>
      <c r="U1819" s="298"/>
      <c r="V1819" s="298"/>
      <c r="W1819" s="298"/>
    </row>
    <row r="1820" spans="4:23" x14ac:dyDescent="0.2">
      <c r="D1820" s="288"/>
      <c r="E1820" s="297"/>
      <c r="H1820" s="288"/>
      <c r="I1820" s="288"/>
      <c r="J1820" s="336"/>
      <c r="K1820" s="288"/>
      <c r="L1820" s="288"/>
      <c r="M1820" s="288"/>
      <c r="N1820" s="298"/>
      <c r="O1820" s="288"/>
      <c r="P1820" s="298"/>
      <c r="R1820" s="337"/>
      <c r="S1820" s="298"/>
      <c r="T1820" s="298"/>
      <c r="U1820" s="298"/>
      <c r="V1820" s="298"/>
      <c r="W1820" s="298"/>
    </row>
    <row r="1821" spans="4:23" x14ac:dyDescent="0.2">
      <c r="D1821" s="288"/>
      <c r="E1821" s="297"/>
      <c r="H1821" s="288"/>
      <c r="I1821" s="288"/>
      <c r="J1821" s="336"/>
      <c r="K1821" s="288"/>
      <c r="L1821" s="288"/>
      <c r="M1821" s="288"/>
      <c r="N1821" s="298"/>
      <c r="O1821" s="288"/>
      <c r="P1821" s="298"/>
      <c r="R1821" s="337"/>
      <c r="S1821" s="298"/>
      <c r="T1821" s="298"/>
      <c r="U1821" s="298"/>
      <c r="V1821" s="298"/>
      <c r="W1821" s="298"/>
    </row>
    <row r="1822" spans="4:23" x14ac:dyDescent="0.2">
      <c r="D1822" s="288"/>
      <c r="E1822" s="297"/>
      <c r="H1822" s="288"/>
      <c r="I1822" s="288"/>
      <c r="J1822" s="336"/>
      <c r="K1822" s="288"/>
      <c r="L1822" s="288"/>
      <c r="M1822" s="288"/>
      <c r="N1822" s="298"/>
      <c r="O1822" s="288"/>
      <c r="P1822" s="298"/>
      <c r="R1822" s="337"/>
      <c r="S1822" s="298"/>
      <c r="T1822" s="298"/>
      <c r="U1822" s="298"/>
      <c r="V1822" s="298"/>
      <c r="W1822" s="298"/>
    </row>
    <row r="1823" spans="4:23" x14ac:dyDescent="0.2">
      <c r="D1823" s="288"/>
      <c r="E1823" s="297"/>
      <c r="H1823" s="288"/>
      <c r="I1823" s="288"/>
      <c r="J1823" s="336"/>
      <c r="K1823" s="288"/>
      <c r="L1823" s="288"/>
      <c r="M1823" s="288"/>
      <c r="N1823" s="298"/>
      <c r="O1823" s="288"/>
      <c r="P1823" s="298"/>
      <c r="R1823" s="337"/>
      <c r="S1823" s="298"/>
      <c r="T1823" s="298"/>
      <c r="U1823" s="298"/>
      <c r="V1823" s="298"/>
      <c r="W1823" s="298"/>
    </row>
    <row r="1824" spans="4:23" x14ac:dyDescent="0.2">
      <c r="D1824" s="288"/>
      <c r="E1824" s="297"/>
      <c r="H1824" s="288"/>
      <c r="I1824" s="288"/>
      <c r="J1824" s="336"/>
      <c r="K1824" s="288"/>
      <c r="L1824" s="288"/>
      <c r="M1824" s="288"/>
      <c r="N1824" s="298"/>
      <c r="O1824" s="288"/>
      <c r="P1824" s="298"/>
      <c r="R1824" s="337"/>
      <c r="S1824" s="298"/>
      <c r="T1824" s="298"/>
      <c r="U1824" s="298"/>
      <c r="V1824" s="298"/>
      <c r="W1824" s="298"/>
    </row>
    <row r="1825" spans="4:23" x14ac:dyDescent="0.2">
      <c r="D1825" s="288"/>
      <c r="E1825" s="297"/>
      <c r="H1825" s="288"/>
      <c r="I1825" s="288"/>
      <c r="J1825" s="336"/>
      <c r="K1825" s="288"/>
      <c r="L1825" s="288"/>
      <c r="M1825" s="288"/>
      <c r="N1825" s="298"/>
      <c r="O1825" s="288"/>
      <c r="P1825" s="298"/>
      <c r="R1825" s="337"/>
      <c r="S1825" s="298"/>
      <c r="T1825" s="298"/>
      <c r="U1825" s="298"/>
      <c r="V1825" s="298"/>
      <c r="W1825" s="298"/>
    </row>
    <row r="1826" spans="4:23" x14ac:dyDescent="0.2">
      <c r="D1826" s="288"/>
      <c r="E1826" s="297"/>
      <c r="H1826" s="288"/>
      <c r="I1826" s="288"/>
      <c r="J1826" s="336"/>
      <c r="K1826" s="288"/>
      <c r="L1826" s="288"/>
      <c r="M1826" s="288"/>
      <c r="N1826" s="298"/>
      <c r="O1826" s="288"/>
      <c r="P1826" s="298"/>
      <c r="R1826" s="337"/>
      <c r="S1826" s="298"/>
      <c r="T1826" s="298"/>
      <c r="U1826" s="298"/>
      <c r="V1826" s="298"/>
      <c r="W1826" s="298"/>
    </row>
    <row r="1827" spans="4:23" x14ac:dyDescent="0.2">
      <c r="D1827" s="288"/>
      <c r="E1827" s="297"/>
      <c r="H1827" s="288"/>
      <c r="I1827" s="288"/>
      <c r="J1827" s="336"/>
      <c r="K1827" s="288"/>
      <c r="L1827" s="288"/>
      <c r="M1827" s="288"/>
      <c r="N1827" s="298"/>
      <c r="O1827" s="288"/>
      <c r="P1827" s="298"/>
      <c r="R1827" s="337"/>
      <c r="S1827" s="298"/>
      <c r="T1827" s="298"/>
      <c r="U1827" s="298"/>
      <c r="V1827" s="298"/>
      <c r="W1827" s="298"/>
    </row>
    <row r="1828" spans="4:23" x14ac:dyDescent="0.2">
      <c r="D1828" s="288"/>
      <c r="E1828" s="297"/>
      <c r="H1828" s="288"/>
      <c r="I1828" s="288"/>
      <c r="J1828" s="336"/>
      <c r="K1828" s="288"/>
      <c r="L1828" s="288"/>
      <c r="M1828" s="288"/>
      <c r="N1828" s="298"/>
      <c r="O1828" s="288"/>
      <c r="P1828" s="298"/>
      <c r="R1828" s="337"/>
      <c r="S1828" s="298"/>
      <c r="T1828" s="298"/>
      <c r="U1828" s="298"/>
      <c r="V1828" s="298"/>
      <c r="W1828" s="298"/>
    </row>
    <row r="1829" spans="4:23" x14ac:dyDescent="0.2">
      <c r="D1829" s="288"/>
      <c r="E1829" s="297"/>
      <c r="H1829" s="288"/>
      <c r="I1829" s="288"/>
      <c r="J1829" s="336"/>
      <c r="K1829" s="288"/>
      <c r="L1829" s="288"/>
      <c r="M1829" s="288"/>
      <c r="N1829" s="298"/>
      <c r="O1829" s="288"/>
      <c r="P1829" s="298"/>
      <c r="R1829" s="337"/>
      <c r="S1829" s="298"/>
      <c r="T1829" s="298"/>
      <c r="U1829" s="298"/>
      <c r="V1829" s="298"/>
      <c r="W1829" s="298"/>
    </row>
    <row r="1830" spans="4:23" x14ac:dyDescent="0.2">
      <c r="D1830" s="288"/>
      <c r="E1830" s="297"/>
      <c r="H1830" s="288"/>
      <c r="I1830" s="288"/>
      <c r="J1830" s="336"/>
      <c r="K1830" s="288"/>
      <c r="L1830" s="288"/>
      <c r="M1830" s="288"/>
      <c r="N1830" s="298"/>
      <c r="O1830" s="288"/>
      <c r="P1830" s="298"/>
      <c r="R1830" s="337"/>
      <c r="S1830" s="298"/>
      <c r="T1830" s="298"/>
      <c r="U1830" s="298"/>
      <c r="V1830" s="298"/>
      <c r="W1830" s="298"/>
    </row>
    <row r="1831" spans="4:23" x14ac:dyDescent="0.2">
      <c r="D1831" s="288"/>
      <c r="E1831" s="297"/>
      <c r="H1831" s="288"/>
      <c r="I1831" s="288"/>
      <c r="J1831" s="336"/>
      <c r="K1831" s="288"/>
      <c r="L1831" s="288"/>
      <c r="M1831" s="288"/>
      <c r="N1831" s="298"/>
      <c r="O1831" s="288"/>
      <c r="P1831" s="298"/>
      <c r="R1831" s="337"/>
      <c r="S1831" s="298"/>
      <c r="T1831" s="298"/>
      <c r="U1831" s="298"/>
      <c r="V1831" s="298"/>
      <c r="W1831" s="298"/>
    </row>
    <row r="1832" spans="4:23" x14ac:dyDescent="0.2">
      <c r="D1832" s="288"/>
      <c r="E1832" s="297"/>
      <c r="H1832" s="288"/>
      <c r="I1832" s="288"/>
      <c r="J1832" s="336"/>
      <c r="K1832" s="288"/>
      <c r="L1832" s="288"/>
      <c r="M1832" s="288"/>
      <c r="N1832" s="298"/>
      <c r="O1832" s="288"/>
      <c r="P1832" s="298"/>
      <c r="R1832" s="337"/>
      <c r="S1832" s="298"/>
      <c r="T1832" s="298"/>
      <c r="U1832" s="298"/>
      <c r="V1832" s="298"/>
      <c r="W1832" s="298"/>
    </row>
    <row r="1833" spans="4:23" x14ac:dyDescent="0.2">
      <c r="D1833" s="288"/>
      <c r="E1833" s="297"/>
      <c r="H1833" s="288"/>
      <c r="I1833" s="288"/>
      <c r="J1833" s="336"/>
      <c r="K1833" s="288"/>
      <c r="L1833" s="288"/>
      <c r="M1833" s="288"/>
      <c r="N1833" s="298"/>
      <c r="O1833" s="288"/>
      <c r="P1833" s="298"/>
      <c r="R1833" s="337"/>
      <c r="S1833" s="298"/>
      <c r="T1833" s="298"/>
      <c r="U1833" s="298"/>
      <c r="V1833" s="298"/>
      <c r="W1833" s="298"/>
    </row>
    <row r="1834" spans="4:23" x14ac:dyDescent="0.2">
      <c r="D1834" s="288"/>
      <c r="E1834" s="297"/>
      <c r="H1834" s="288"/>
      <c r="I1834" s="288"/>
      <c r="J1834" s="336"/>
      <c r="K1834" s="288"/>
      <c r="L1834" s="288"/>
      <c r="M1834" s="288"/>
      <c r="N1834" s="298"/>
      <c r="O1834" s="288"/>
      <c r="P1834" s="298"/>
      <c r="R1834" s="337"/>
      <c r="S1834" s="298"/>
      <c r="T1834" s="298"/>
      <c r="U1834" s="298"/>
      <c r="V1834" s="298"/>
      <c r="W1834" s="298"/>
    </row>
    <row r="1835" spans="4:23" x14ac:dyDescent="0.2">
      <c r="D1835" s="288"/>
      <c r="E1835" s="297"/>
      <c r="H1835" s="288"/>
      <c r="I1835" s="288"/>
      <c r="J1835" s="336"/>
      <c r="K1835" s="288"/>
      <c r="L1835" s="288"/>
      <c r="M1835" s="288"/>
      <c r="N1835" s="298"/>
      <c r="O1835" s="288"/>
      <c r="P1835" s="298"/>
      <c r="R1835" s="337"/>
      <c r="S1835" s="298"/>
      <c r="T1835" s="298"/>
      <c r="U1835" s="298"/>
      <c r="V1835" s="298"/>
      <c r="W1835" s="298"/>
    </row>
    <row r="1836" spans="4:23" x14ac:dyDescent="0.2">
      <c r="D1836" s="288"/>
      <c r="E1836" s="297"/>
      <c r="H1836" s="288"/>
      <c r="I1836" s="288"/>
      <c r="J1836" s="336"/>
      <c r="K1836" s="288"/>
      <c r="L1836" s="288"/>
      <c r="M1836" s="288"/>
      <c r="N1836" s="298"/>
      <c r="O1836" s="288"/>
      <c r="P1836" s="298"/>
      <c r="R1836" s="337"/>
      <c r="S1836" s="298"/>
      <c r="T1836" s="298"/>
      <c r="U1836" s="298"/>
      <c r="V1836" s="298"/>
      <c r="W1836" s="298"/>
    </row>
    <row r="1837" spans="4:23" x14ac:dyDescent="0.2">
      <c r="D1837" s="288"/>
      <c r="E1837" s="297"/>
      <c r="H1837" s="288"/>
      <c r="I1837" s="288"/>
      <c r="J1837" s="336"/>
      <c r="K1837" s="288"/>
      <c r="L1837" s="288"/>
      <c r="M1837" s="288"/>
      <c r="N1837" s="298"/>
      <c r="O1837" s="288"/>
      <c r="P1837" s="298"/>
      <c r="R1837" s="337"/>
      <c r="S1837" s="298"/>
      <c r="T1837" s="298"/>
      <c r="U1837" s="298"/>
      <c r="V1837" s="298"/>
      <c r="W1837" s="298"/>
    </row>
    <row r="1838" spans="4:23" x14ac:dyDescent="0.2">
      <c r="D1838" s="288"/>
      <c r="E1838" s="297"/>
      <c r="H1838" s="288"/>
      <c r="I1838" s="288"/>
      <c r="J1838" s="336"/>
      <c r="K1838" s="288"/>
      <c r="L1838" s="288"/>
      <c r="M1838" s="288"/>
      <c r="N1838" s="298"/>
      <c r="O1838" s="288"/>
      <c r="P1838" s="298"/>
      <c r="R1838" s="337"/>
      <c r="S1838" s="298"/>
      <c r="T1838" s="298"/>
      <c r="U1838" s="298"/>
      <c r="V1838" s="298"/>
      <c r="W1838" s="298"/>
    </row>
    <row r="1839" spans="4:23" x14ac:dyDescent="0.2">
      <c r="D1839" s="288"/>
      <c r="E1839" s="297"/>
      <c r="H1839" s="288"/>
      <c r="I1839" s="288"/>
      <c r="J1839" s="336"/>
      <c r="K1839" s="288"/>
      <c r="L1839" s="288"/>
      <c r="M1839" s="288"/>
      <c r="N1839" s="298"/>
      <c r="O1839" s="288"/>
      <c r="P1839" s="298"/>
      <c r="R1839" s="337"/>
      <c r="S1839" s="298"/>
      <c r="T1839" s="298"/>
      <c r="U1839" s="298"/>
      <c r="V1839" s="298"/>
      <c r="W1839" s="298"/>
    </row>
    <row r="1840" spans="4:23" x14ac:dyDescent="0.2">
      <c r="D1840" s="288"/>
      <c r="E1840" s="297"/>
      <c r="H1840" s="288"/>
      <c r="I1840" s="288"/>
      <c r="J1840" s="336"/>
      <c r="K1840" s="288"/>
      <c r="L1840" s="288"/>
      <c r="M1840" s="288"/>
      <c r="N1840" s="298"/>
      <c r="O1840" s="288"/>
      <c r="P1840" s="298"/>
      <c r="R1840" s="337"/>
      <c r="S1840" s="298"/>
      <c r="T1840" s="298"/>
      <c r="U1840" s="298"/>
      <c r="V1840" s="298"/>
      <c r="W1840" s="298"/>
    </row>
    <row r="1841" spans="4:23" x14ac:dyDescent="0.2">
      <c r="D1841" s="288"/>
      <c r="E1841" s="297"/>
      <c r="H1841" s="288"/>
      <c r="I1841" s="288"/>
      <c r="J1841" s="336"/>
      <c r="K1841" s="288"/>
      <c r="L1841" s="288"/>
      <c r="M1841" s="288"/>
      <c r="N1841" s="298"/>
      <c r="O1841" s="288"/>
      <c r="P1841" s="298"/>
      <c r="R1841" s="337"/>
      <c r="S1841" s="298"/>
      <c r="T1841" s="298"/>
      <c r="U1841" s="298"/>
      <c r="V1841" s="298"/>
      <c r="W1841" s="298"/>
    </row>
    <row r="1842" spans="4:23" x14ac:dyDescent="0.2">
      <c r="D1842" s="288"/>
      <c r="E1842" s="297"/>
      <c r="H1842" s="288"/>
      <c r="I1842" s="288"/>
      <c r="J1842" s="336"/>
      <c r="K1842" s="288"/>
      <c r="L1842" s="288"/>
      <c r="M1842" s="288"/>
      <c r="N1842" s="298"/>
      <c r="O1842" s="288"/>
      <c r="P1842" s="298"/>
      <c r="R1842" s="337"/>
      <c r="S1842" s="298"/>
      <c r="T1842" s="298"/>
      <c r="U1842" s="298"/>
      <c r="V1842" s="298"/>
      <c r="W1842" s="298"/>
    </row>
    <row r="1843" spans="4:23" x14ac:dyDescent="0.2">
      <c r="D1843" s="288"/>
      <c r="E1843" s="297"/>
      <c r="H1843" s="288"/>
      <c r="I1843" s="288"/>
      <c r="J1843" s="336"/>
      <c r="K1843" s="288"/>
      <c r="L1843" s="288"/>
      <c r="M1843" s="288"/>
      <c r="N1843" s="298"/>
      <c r="O1843" s="288"/>
      <c r="P1843" s="298"/>
      <c r="R1843" s="337"/>
      <c r="S1843" s="298"/>
      <c r="T1843" s="298"/>
      <c r="U1843" s="298"/>
      <c r="V1843" s="298"/>
      <c r="W1843" s="298"/>
    </row>
    <row r="1844" spans="4:23" x14ac:dyDescent="0.2">
      <c r="D1844" s="288"/>
      <c r="E1844" s="297"/>
      <c r="H1844" s="288"/>
      <c r="I1844" s="288"/>
      <c r="J1844" s="336"/>
      <c r="K1844" s="288"/>
      <c r="L1844" s="288"/>
      <c r="M1844" s="288"/>
      <c r="N1844" s="298"/>
      <c r="O1844" s="288"/>
      <c r="P1844" s="298"/>
      <c r="R1844" s="337"/>
      <c r="S1844" s="298"/>
      <c r="T1844" s="298"/>
      <c r="U1844" s="298"/>
      <c r="V1844" s="298"/>
      <c r="W1844" s="298"/>
    </row>
    <row r="1845" spans="4:23" x14ac:dyDescent="0.2">
      <c r="D1845" s="288"/>
      <c r="E1845" s="297"/>
      <c r="H1845" s="288"/>
      <c r="I1845" s="288"/>
      <c r="J1845" s="336"/>
      <c r="K1845" s="288"/>
      <c r="L1845" s="288"/>
      <c r="M1845" s="288"/>
      <c r="N1845" s="298"/>
      <c r="O1845" s="288"/>
      <c r="P1845" s="298"/>
      <c r="R1845" s="337"/>
      <c r="S1845" s="298"/>
      <c r="T1845" s="298"/>
      <c r="U1845" s="298"/>
      <c r="V1845" s="298"/>
      <c r="W1845" s="298"/>
    </row>
    <row r="1846" spans="4:23" x14ac:dyDescent="0.2">
      <c r="D1846" s="288"/>
      <c r="E1846" s="297"/>
      <c r="H1846" s="288"/>
      <c r="I1846" s="288"/>
      <c r="J1846" s="336"/>
      <c r="K1846" s="288"/>
      <c r="L1846" s="288"/>
      <c r="M1846" s="288"/>
      <c r="N1846" s="298"/>
      <c r="O1846" s="288"/>
      <c r="P1846" s="298"/>
      <c r="R1846" s="337"/>
      <c r="S1846" s="298"/>
      <c r="T1846" s="298"/>
      <c r="U1846" s="298"/>
      <c r="V1846" s="298"/>
      <c r="W1846" s="298"/>
    </row>
    <row r="1847" spans="4:23" x14ac:dyDescent="0.2">
      <c r="D1847" s="288"/>
      <c r="E1847" s="297"/>
      <c r="H1847" s="288"/>
      <c r="I1847" s="288"/>
      <c r="J1847" s="336"/>
      <c r="K1847" s="288"/>
      <c r="L1847" s="288"/>
      <c r="M1847" s="288"/>
      <c r="N1847" s="298"/>
      <c r="O1847" s="288"/>
      <c r="P1847" s="298"/>
      <c r="R1847" s="337"/>
      <c r="S1847" s="298"/>
      <c r="T1847" s="298"/>
      <c r="U1847" s="298"/>
      <c r="V1847" s="298"/>
      <c r="W1847" s="298"/>
    </row>
    <row r="1848" spans="4:23" x14ac:dyDescent="0.2">
      <c r="D1848" s="288"/>
      <c r="E1848" s="297"/>
      <c r="H1848" s="288"/>
      <c r="I1848" s="288"/>
      <c r="J1848" s="336"/>
      <c r="K1848" s="288"/>
      <c r="L1848" s="288"/>
      <c r="M1848" s="288"/>
      <c r="N1848" s="298"/>
      <c r="O1848" s="288"/>
      <c r="P1848" s="298"/>
      <c r="R1848" s="337"/>
      <c r="S1848" s="298"/>
      <c r="T1848" s="298"/>
      <c r="U1848" s="298"/>
      <c r="V1848" s="298"/>
      <c r="W1848" s="298"/>
    </row>
    <row r="1849" spans="4:23" x14ac:dyDescent="0.2">
      <c r="D1849" s="288"/>
      <c r="E1849" s="297"/>
      <c r="H1849" s="288"/>
      <c r="I1849" s="288"/>
      <c r="J1849" s="336"/>
      <c r="K1849" s="288"/>
      <c r="L1849" s="288"/>
      <c r="M1849" s="288"/>
      <c r="N1849" s="298"/>
      <c r="O1849" s="288"/>
      <c r="P1849" s="298"/>
      <c r="R1849" s="337"/>
      <c r="S1849" s="298"/>
      <c r="T1849" s="298"/>
      <c r="U1849" s="298"/>
      <c r="V1849" s="298"/>
      <c r="W1849" s="298"/>
    </row>
    <row r="1850" spans="4:23" x14ac:dyDescent="0.2">
      <c r="D1850" s="288"/>
      <c r="E1850" s="297"/>
      <c r="H1850" s="288"/>
      <c r="I1850" s="288"/>
      <c r="J1850" s="336"/>
      <c r="K1850" s="288"/>
      <c r="L1850" s="288"/>
      <c r="M1850" s="288"/>
      <c r="N1850" s="298"/>
      <c r="O1850" s="288"/>
      <c r="P1850" s="298"/>
      <c r="R1850" s="337"/>
      <c r="S1850" s="298"/>
      <c r="T1850" s="298"/>
      <c r="U1850" s="298"/>
      <c r="V1850" s="298"/>
      <c r="W1850" s="298"/>
    </row>
    <row r="1851" spans="4:23" x14ac:dyDescent="0.2">
      <c r="D1851" s="288"/>
      <c r="E1851" s="297"/>
      <c r="H1851" s="288"/>
      <c r="I1851" s="288"/>
      <c r="J1851" s="336"/>
      <c r="K1851" s="288"/>
      <c r="L1851" s="288"/>
      <c r="M1851" s="288"/>
      <c r="N1851" s="298"/>
      <c r="O1851" s="288"/>
      <c r="P1851" s="298"/>
      <c r="R1851" s="337"/>
      <c r="S1851" s="298"/>
      <c r="T1851" s="298"/>
      <c r="U1851" s="298"/>
      <c r="V1851" s="298"/>
      <c r="W1851" s="298"/>
    </row>
    <row r="1852" spans="4:23" x14ac:dyDescent="0.2">
      <c r="D1852" s="288"/>
      <c r="E1852" s="297"/>
      <c r="H1852" s="288"/>
      <c r="I1852" s="288"/>
      <c r="J1852" s="336"/>
      <c r="K1852" s="288"/>
      <c r="L1852" s="288"/>
      <c r="M1852" s="288"/>
      <c r="N1852" s="298"/>
      <c r="O1852" s="288"/>
      <c r="P1852" s="298"/>
      <c r="R1852" s="337"/>
      <c r="S1852" s="298"/>
      <c r="T1852" s="298"/>
      <c r="U1852" s="298"/>
      <c r="V1852" s="298"/>
      <c r="W1852" s="298"/>
    </row>
    <row r="1853" spans="4:23" x14ac:dyDescent="0.2">
      <c r="D1853" s="288"/>
      <c r="E1853" s="297"/>
      <c r="H1853" s="288"/>
      <c r="I1853" s="288"/>
      <c r="J1853" s="336"/>
      <c r="K1853" s="288"/>
      <c r="L1853" s="288"/>
      <c r="M1853" s="288"/>
      <c r="N1853" s="298"/>
      <c r="O1853" s="288"/>
      <c r="P1853" s="298"/>
      <c r="R1853" s="337"/>
      <c r="S1853" s="298"/>
      <c r="T1853" s="298"/>
      <c r="U1853" s="298"/>
      <c r="V1853" s="298"/>
      <c r="W1853" s="298"/>
    </row>
    <row r="1854" spans="4:23" x14ac:dyDescent="0.2">
      <c r="D1854" s="288"/>
      <c r="E1854" s="297"/>
      <c r="H1854" s="288"/>
      <c r="I1854" s="288"/>
      <c r="J1854" s="336"/>
      <c r="K1854" s="288"/>
      <c r="L1854" s="288"/>
      <c r="M1854" s="288"/>
      <c r="N1854" s="298"/>
      <c r="O1854" s="288"/>
      <c r="P1854" s="298"/>
      <c r="R1854" s="337"/>
      <c r="S1854" s="298"/>
      <c r="T1854" s="298"/>
      <c r="U1854" s="298"/>
      <c r="V1854" s="298"/>
      <c r="W1854" s="298"/>
    </row>
    <row r="1855" spans="4:23" x14ac:dyDescent="0.2">
      <c r="D1855" s="288"/>
      <c r="E1855" s="297"/>
      <c r="H1855" s="288"/>
      <c r="I1855" s="288"/>
      <c r="J1855" s="336"/>
      <c r="K1855" s="288"/>
      <c r="L1855" s="288"/>
      <c r="M1855" s="288"/>
      <c r="N1855" s="298"/>
      <c r="O1855" s="288"/>
      <c r="P1855" s="298"/>
      <c r="R1855" s="337"/>
      <c r="S1855" s="298"/>
      <c r="T1855" s="298"/>
      <c r="U1855" s="298"/>
      <c r="V1855" s="298"/>
      <c r="W1855" s="298"/>
    </row>
    <row r="1856" spans="4:23" x14ac:dyDescent="0.2">
      <c r="D1856" s="288"/>
      <c r="E1856" s="297"/>
      <c r="H1856" s="288"/>
      <c r="I1856" s="288"/>
      <c r="J1856" s="336"/>
      <c r="K1856" s="288"/>
      <c r="L1856" s="288"/>
      <c r="M1856" s="288"/>
      <c r="N1856" s="298"/>
      <c r="O1856" s="288"/>
      <c r="P1856" s="298"/>
      <c r="R1856" s="337"/>
      <c r="S1856" s="298"/>
      <c r="T1856" s="298"/>
      <c r="U1856" s="298"/>
      <c r="V1856" s="298"/>
      <c r="W1856" s="298"/>
    </row>
    <row r="1857" spans="4:23" x14ac:dyDescent="0.2">
      <c r="D1857" s="288"/>
      <c r="E1857" s="297"/>
      <c r="H1857" s="288"/>
      <c r="I1857" s="288"/>
      <c r="J1857" s="336"/>
      <c r="K1857" s="288"/>
      <c r="L1857" s="288"/>
      <c r="M1857" s="288"/>
      <c r="N1857" s="298"/>
      <c r="O1857" s="288"/>
      <c r="P1857" s="298"/>
      <c r="R1857" s="337"/>
      <c r="S1857" s="298"/>
      <c r="T1857" s="298"/>
      <c r="U1857" s="298"/>
      <c r="V1857" s="298"/>
      <c r="W1857" s="298"/>
    </row>
    <row r="1858" spans="4:23" x14ac:dyDescent="0.2">
      <c r="D1858" s="288"/>
      <c r="E1858" s="297"/>
      <c r="H1858" s="288"/>
      <c r="I1858" s="288"/>
      <c r="J1858" s="336"/>
      <c r="K1858" s="288"/>
      <c r="L1858" s="288"/>
      <c r="M1858" s="288"/>
      <c r="N1858" s="298"/>
      <c r="O1858" s="288"/>
      <c r="P1858" s="298"/>
      <c r="R1858" s="337"/>
      <c r="S1858" s="298"/>
      <c r="T1858" s="298"/>
      <c r="U1858" s="298"/>
      <c r="V1858" s="298"/>
      <c r="W1858" s="298"/>
    </row>
    <row r="1859" spans="4:23" x14ac:dyDescent="0.2">
      <c r="D1859" s="288"/>
      <c r="E1859" s="297"/>
      <c r="H1859" s="288"/>
      <c r="I1859" s="288"/>
      <c r="J1859" s="336"/>
      <c r="K1859" s="288"/>
      <c r="L1859" s="288"/>
      <c r="M1859" s="288"/>
      <c r="N1859" s="298"/>
      <c r="O1859" s="288"/>
      <c r="P1859" s="298"/>
      <c r="R1859" s="337"/>
      <c r="S1859" s="298"/>
      <c r="T1859" s="298"/>
      <c r="U1859" s="298"/>
      <c r="V1859" s="298"/>
      <c r="W1859" s="298"/>
    </row>
    <row r="1860" spans="4:23" x14ac:dyDescent="0.2">
      <c r="D1860" s="288"/>
      <c r="E1860" s="297"/>
      <c r="H1860" s="288"/>
      <c r="I1860" s="288"/>
      <c r="J1860" s="336"/>
      <c r="K1860" s="288"/>
      <c r="L1860" s="288"/>
      <c r="M1860" s="288"/>
      <c r="N1860" s="298"/>
      <c r="O1860" s="288"/>
      <c r="P1860" s="298"/>
      <c r="R1860" s="337"/>
      <c r="S1860" s="298"/>
      <c r="T1860" s="298"/>
      <c r="U1860" s="298"/>
      <c r="V1860" s="298"/>
      <c r="W1860" s="298"/>
    </row>
    <row r="1861" spans="4:23" x14ac:dyDescent="0.2">
      <c r="D1861" s="288"/>
      <c r="E1861" s="297"/>
      <c r="H1861" s="288"/>
      <c r="I1861" s="288"/>
      <c r="J1861" s="336"/>
      <c r="K1861" s="288"/>
      <c r="L1861" s="288"/>
      <c r="M1861" s="288"/>
      <c r="N1861" s="298"/>
      <c r="O1861" s="288"/>
      <c r="P1861" s="298"/>
      <c r="R1861" s="337"/>
      <c r="S1861" s="298"/>
      <c r="T1861" s="298"/>
      <c r="U1861" s="298"/>
      <c r="V1861" s="298"/>
      <c r="W1861" s="298"/>
    </row>
    <row r="1862" spans="4:23" x14ac:dyDescent="0.2">
      <c r="D1862" s="288"/>
      <c r="E1862" s="297"/>
      <c r="H1862" s="288"/>
      <c r="I1862" s="288"/>
      <c r="J1862" s="336"/>
      <c r="K1862" s="288"/>
      <c r="L1862" s="288"/>
      <c r="M1862" s="288"/>
      <c r="N1862" s="298"/>
      <c r="O1862" s="288"/>
      <c r="P1862" s="298"/>
      <c r="R1862" s="337"/>
      <c r="S1862" s="298"/>
      <c r="T1862" s="298"/>
      <c r="U1862" s="298"/>
      <c r="V1862" s="298"/>
      <c r="W1862" s="298"/>
    </row>
    <row r="1863" spans="4:23" x14ac:dyDescent="0.2">
      <c r="D1863" s="288"/>
      <c r="E1863" s="297"/>
      <c r="H1863" s="288"/>
      <c r="I1863" s="288"/>
      <c r="J1863" s="336"/>
      <c r="K1863" s="288"/>
      <c r="L1863" s="288"/>
      <c r="M1863" s="288"/>
      <c r="N1863" s="298"/>
      <c r="O1863" s="288"/>
      <c r="P1863" s="298"/>
      <c r="R1863" s="337"/>
      <c r="S1863" s="298"/>
      <c r="T1863" s="298"/>
      <c r="U1863" s="298"/>
      <c r="V1863" s="298"/>
      <c r="W1863" s="298"/>
    </row>
    <row r="1864" spans="4:23" x14ac:dyDescent="0.2">
      <c r="D1864" s="288"/>
      <c r="E1864" s="297"/>
      <c r="H1864" s="288"/>
      <c r="I1864" s="288"/>
      <c r="J1864" s="336"/>
      <c r="K1864" s="288"/>
      <c r="L1864" s="288"/>
      <c r="M1864" s="288"/>
      <c r="N1864" s="298"/>
      <c r="O1864" s="288"/>
      <c r="P1864" s="298"/>
      <c r="R1864" s="337"/>
      <c r="S1864" s="298"/>
      <c r="T1864" s="298"/>
      <c r="U1864" s="298"/>
      <c r="V1864" s="298"/>
      <c r="W1864" s="298"/>
    </row>
    <row r="1865" spans="4:23" x14ac:dyDescent="0.2">
      <c r="D1865" s="288"/>
      <c r="E1865" s="297"/>
      <c r="H1865" s="288"/>
      <c r="I1865" s="288"/>
      <c r="J1865" s="336"/>
      <c r="K1865" s="288"/>
      <c r="L1865" s="288"/>
      <c r="M1865" s="288"/>
      <c r="N1865" s="298"/>
      <c r="O1865" s="288"/>
      <c r="P1865" s="298"/>
      <c r="R1865" s="337"/>
      <c r="S1865" s="298"/>
      <c r="T1865" s="298"/>
      <c r="U1865" s="298"/>
      <c r="V1865" s="298"/>
      <c r="W1865" s="298"/>
    </row>
    <row r="1866" spans="4:23" x14ac:dyDescent="0.2">
      <c r="D1866" s="288"/>
      <c r="E1866" s="297"/>
      <c r="H1866" s="288"/>
      <c r="I1866" s="288"/>
      <c r="J1866" s="336"/>
      <c r="K1866" s="288"/>
      <c r="L1866" s="288"/>
      <c r="M1866" s="288"/>
      <c r="N1866" s="298"/>
      <c r="O1866" s="288"/>
      <c r="P1866" s="298"/>
      <c r="R1866" s="337"/>
      <c r="S1866" s="298"/>
      <c r="T1866" s="298"/>
      <c r="U1866" s="298"/>
      <c r="V1866" s="298"/>
      <c r="W1866" s="298"/>
    </row>
    <row r="1867" spans="4:23" x14ac:dyDescent="0.2">
      <c r="D1867" s="288"/>
      <c r="E1867" s="297"/>
      <c r="H1867" s="288"/>
      <c r="I1867" s="288"/>
      <c r="J1867" s="336"/>
      <c r="K1867" s="288"/>
      <c r="L1867" s="288"/>
      <c r="M1867" s="288"/>
      <c r="N1867" s="298"/>
      <c r="O1867" s="288"/>
      <c r="P1867" s="298"/>
      <c r="R1867" s="337"/>
      <c r="S1867" s="298"/>
      <c r="T1867" s="298"/>
      <c r="U1867" s="298"/>
      <c r="V1867" s="298"/>
      <c r="W1867" s="298"/>
    </row>
    <row r="1868" spans="4:23" x14ac:dyDescent="0.2">
      <c r="D1868" s="288"/>
      <c r="E1868" s="297"/>
      <c r="H1868" s="288"/>
      <c r="I1868" s="288"/>
      <c r="J1868" s="336"/>
      <c r="K1868" s="288"/>
      <c r="L1868" s="288"/>
      <c r="M1868" s="288"/>
      <c r="N1868" s="298"/>
      <c r="O1868" s="288"/>
      <c r="P1868" s="298"/>
      <c r="R1868" s="337"/>
      <c r="S1868" s="298"/>
      <c r="T1868" s="298"/>
      <c r="U1868" s="298"/>
      <c r="V1868" s="298"/>
      <c r="W1868" s="298"/>
    </row>
    <row r="1869" spans="4:23" x14ac:dyDescent="0.2">
      <c r="D1869" s="288"/>
      <c r="E1869" s="297"/>
      <c r="H1869" s="288"/>
      <c r="I1869" s="288"/>
      <c r="J1869" s="336"/>
      <c r="K1869" s="288"/>
      <c r="L1869" s="288"/>
      <c r="M1869" s="288"/>
      <c r="N1869" s="298"/>
      <c r="O1869" s="288"/>
      <c r="P1869" s="298"/>
      <c r="R1869" s="337"/>
      <c r="S1869" s="298"/>
      <c r="T1869" s="298"/>
      <c r="U1869" s="298"/>
      <c r="V1869" s="298"/>
      <c r="W1869" s="298"/>
    </row>
    <row r="1870" spans="4:23" x14ac:dyDescent="0.2">
      <c r="D1870" s="288"/>
      <c r="E1870" s="297"/>
      <c r="H1870" s="288"/>
      <c r="I1870" s="288"/>
      <c r="J1870" s="336"/>
      <c r="K1870" s="288"/>
      <c r="L1870" s="288"/>
      <c r="M1870" s="288"/>
      <c r="N1870" s="298"/>
      <c r="O1870" s="288"/>
      <c r="P1870" s="298"/>
      <c r="R1870" s="337"/>
      <c r="S1870" s="298"/>
      <c r="T1870" s="298"/>
      <c r="U1870" s="298"/>
      <c r="V1870" s="298"/>
      <c r="W1870" s="298"/>
    </row>
    <row r="1871" spans="4:23" x14ac:dyDescent="0.2">
      <c r="D1871" s="288"/>
      <c r="E1871" s="297"/>
      <c r="H1871" s="288"/>
      <c r="I1871" s="288"/>
      <c r="J1871" s="336"/>
      <c r="K1871" s="288"/>
      <c r="L1871" s="288"/>
      <c r="M1871" s="288"/>
      <c r="N1871" s="298"/>
      <c r="O1871" s="288"/>
      <c r="P1871" s="298"/>
      <c r="R1871" s="337"/>
      <c r="S1871" s="298"/>
      <c r="T1871" s="298"/>
      <c r="U1871" s="298"/>
      <c r="V1871" s="298"/>
      <c r="W1871" s="298"/>
    </row>
    <row r="1872" spans="4:23" x14ac:dyDescent="0.2">
      <c r="D1872" s="288"/>
      <c r="E1872" s="297"/>
      <c r="H1872" s="288"/>
      <c r="I1872" s="288"/>
      <c r="J1872" s="336"/>
      <c r="K1872" s="288"/>
      <c r="L1872" s="288"/>
      <c r="M1872" s="288"/>
      <c r="N1872" s="298"/>
      <c r="O1872" s="288"/>
      <c r="P1872" s="298"/>
      <c r="R1872" s="337"/>
      <c r="S1872" s="298"/>
      <c r="T1872" s="298"/>
      <c r="U1872" s="298"/>
      <c r="V1872" s="298"/>
      <c r="W1872" s="298"/>
    </row>
    <row r="1873" spans="4:23" x14ac:dyDescent="0.2">
      <c r="D1873" s="288"/>
      <c r="E1873" s="297"/>
      <c r="H1873" s="288"/>
      <c r="I1873" s="288"/>
      <c r="J1873" s="336"/>
      <c r="K1873" s="288"/>
      <c r="L1873" s="288"/>
      <c r="M1873" s="288"/>
      <c r="N1873" s="298"/>
      <c r="O1873" s="288"/>
      <c r="P1873" s="298"/>
      <c r="R1873" s="337"/>
      <c r="S1873" s="298"/>
      <c r="T1873" s="298"/>
      <c r="U1873" s="298"/>
      <c r="V1873" s="298"/>
      <c r="W1873" s="298"/>
    </row>
    <row r="1874" spans="4:23" x14ac:dyDescent="0.2">
      <c r="D1874" s="288"/>
      <c r="E1874" s="297"/>
      <c r="H1874" s="288"/>
      <c r="I1874" s="288"/>
      <c r="J1874" s="336"/>
      <c r="K1874" s="288"/>
      <c r="L1874" s="288"/>
      <c r="M1874" s="288"/>
      <c r="N1874" s="298"/>
      <c r="O1874" s="288"/>
      <c r="P1874" s="298"/>
      <c r="R1874" s="337"/>
      <c r="S1874" s="298"/>
      <c r="T1874" s="298"/>
      <c r="U1874" s="298"/>
      <c r="V1874" s="298"/>
      <c r="W1874" s="298"/>
    </row>
    <row r="1875" spans="4:23" x14ac:dyDescent="0.2">
      <c r="D1875" s="288"/>
      <c r="E1875" s="297"/>
      <c r="H1875" s="288"/>
      <c r="I1875" s="288"/>
      <c r="J1875" s="336"/>
      <c r="K1875" s="288"/>
      <c r="L1875" s="288"/>
      <c r="M1875" s="288"/>
      <c r="N1875" s="298"/>
      <c r="O1875" s="288"/>
      <c r="P1875" s="298"/>
      <c r="R1875" s="337"/>
      <c r="S1875" s="298"/>
      <c r="T1875" s="298"/>
      <c r="U1875" s="298"/>
      <c r="V1875" s="298"/>
      <c r="W1875" s="298"/>
    </row>
    <row r="1876" spans="4:23" x14ac:dyDescent="0.2">
      <c r="D1876" s="288"/>
      <c r="E1876" s="297"/>
      <c r="H1876" s="288"/>
      <c r="I1876" s="288"/>
      <c r="J1876" s="336"/>
      <c r="K1876" s="288"/>
      <c r="L1876" s="288"/>
      <c r="M1876" s="288"/>
      <c r="N1876" s="298"/>
      <c r="O1876" s="288"/>
      <c r="P1876" s="298"/>
      <c r="R1876" s="337"/>
      <c r="S1876" s="298"/>
      <c r="T1876" s="298"/>
      <c r="U1876" s="298"/>
      <c r="V1876" s="298"/>
      <c r="W1876" s="298"/>
    </row>
    <row r="1877" spans="4:23" x14ac:dyDescent="0.2">
      <c r="D1877" s="288"/>
      <c r="E1877" s="297"/>
      <c r="H1877" s="288"/>
      <c r="I1877" s="288"/>
      <c r="J1877" s="336"/>
      <c r="K1877" s="288"/>
      <c r="L1877" s="288"/>
      <c r="M1877" s="288"/>
      <c r="N1877" s="298"/>
      <c r="O1877" s="288"/>
      <c r="P1877" s="298"/>
      <c r="R1877" s="337"/>
      <c r="S1877" s="298"/>
      <c r="T1877" s="298"/>
      <c r="U1877" s="298"/>
      <c r="V1877" s="298"/>
      <c r="W1877" s="298"/>
    </row>
    <row r="1878" spans="4:23" x14ac:dyDescent="0.2">
      <c r="D1878" s="288"/>
      <c r="E1878" s="297"/>
      <c r="H1878" s="288"/>
      <c r="I1878" s="288"/>
      <c r="J1878" s="336"/>
      <c r="K1878" s="288"/>
      <c r="L1878" s="288"/>
      <c r="M1878" s="288"/>
      <c r="N1878" s="298"/>
      <c r="O1878" s="288"/>
      <c r="P1878" s="298"/>
      <c r="R1878" s="337"/>
      <c r="S1878" s="298"/>
      <c r="T1878" s="298"/>
      <c r="U1878" s="298"/>
      <c r="V1878" s="298"/>
      <c r="W1878" s="298"/>
    </row>
    <row r="1879" spans="4:23" x14ac:dyDescent="0.2">
      <c r="D1879" s="288"/>
      <c r="E1879" s="297"/>
      <c r="H1879" s="288"/>
      <c r="I1879" s="288"/>
      <c r="J1879" s="336"/>
      <c r="K1879" s="288"/>
      <c r="L1879" s="288"/>
      <c r="M1879" s="288"/>
      <c r="N1879" s="298"/>
      <c r="O1879" s="288"/>
      <c r="P1879" s="298"/>
      <c r="R1879" s="337"/>
      <c r="S1879" s="298"/>
      <c r="T1879" s="298"/>
      <c r="U1879" s="298"/>
      <c r="V1879" s="298"/>
      <c r="W1879" s="298"/>
    </row>
    <row r="1880" spans="4:23" x14ac:dyDescent="0.2">
      <c r="D1880" s="288"/>
      <c r="E1880" s="297"/>
      <c r="H1880" s="288"/>
      <c r="I1880" s="288"/>
      <c r="J1880" s="336"/>
      <c r="K1880" s="288"/>
      <c r="L1880" s="288"/>
      <c r="M1880" s="288"/>
      <c r="N1880" s="298"/>
      <c r="O1880" s="288"/>
      <c r="P1880" s="298"/>
      <c r="R1880" s="337"/>
      <c r="S1880" s="298"/>
      <c r="T1880" s="298"/>
      <c r="U1880" s="298"/>
      <c r="V1880" s="298"/>
      <c r="W1880" s="298"/>
    </row>
    <row r="1881" spans="4:23" x14ac:dyDescent="0.2">
      <c r="D1881" s="288"/>
      <c r="E1881" s="297"/>
      <c r="H1881" s="288"/>
      <c r="I1881" s="288"/>
      <c r="J1881" s="336"/>
      <c r="K1881" s="288"/>
      <c r="L1881" s="288"/>
      <c r="M1881" s="288"/>
      <c r="N1881" s="298"/>
      <c r="O1881" s="288"/>
      <c r="P1881" s="298"/>
      <c r="R1881" s="337"/>
      <c r="S1881" s="298"/>
      <c r="T1881" s="298"/>
      <c r="U1881" s="298"/>
      <c r="V1881" s="298"/>
      <c r="W1881" s="298"/>
    </row>
    <row r="1882" spans="4:23" x14ac:dyDescent="0.2">
      <c r="D1882" s="288"/>
      <c r="E1882" s="297"/>
      <c r="H1882" s="288"/>
      <c r="I1882" s="288"/>
      <c r="J1882" s="336"/>
      <c r="K1882" s="288"/>
      <c r="L1882" s="288"/>
      <c r="M1882" s="288"/>
      <c r="N1882" s="298"/>
      <c r="O1882" s="288"/>
      <c r="P1882" s="298"/>
      <c r="R1882" s="337"/>
      <c r="S1882" s="298"/>
      <c r="T1882" s="298"/>
      <c r="U1882" s="298"/>
      <c r="V1882" s="298"/>
      <c r="W1882" s="298"/>
    </row>
    <row r="1883" spans="4:23" x14ac:dyDescent="0.2">
      <c r="D1883" s="288"/>
      <c r="E1883" s="297"/>
      <c r="H1883" s="288"/>
      <c r="I1883" s="288"/>
      <c r="J1883" s="336"/>
      <c r="K1883" s="288"/>
      <c r="L1883" s="288"/>
      <c r="M1883" s="288"/>
      <c r="N1883" s="298"/>
      <c r="O1883" s="288"/>
      <c r="P1883" s="298"/>
      <c r="R1883" s="337"/>
      <c r="S1883" s="298"/>
      <c r="T1883" s="298"/>
      <c r="U1883" s="298"/>
      <c r="V1883" s="298"/>
      <c r="W1883" s="298"/>
    </row>
    <row r="1884" spans="4:23" x14ac:dyDescent="0.2">
      <c r="D1884" s="288"/>
      <c r="E1884" s="297"/>
      <c r="H1884" s="288"/>
      <c r="I1884" s="288"/>
      <c r="J1884" s="336"/>
      <c r="K1884" s="288"/>
      <c r="L1884" s="288"/>
      <c r="M1884" s="288"/>
      <c r="N1884" s="298"/>
      <c r="O1884" s="288"/>
      <c r="P1884" s="298"/>
      <c r="R1884" s="337"/>
      <c r="S1884" s="298"/>
      <c r="T1884" s="298"/>
      <c r="U1884" s="298"/>
      <c r="V1884" s="298"/>
      <c r="W1884" s="298"/>
    </row>
    <row r="1885" spans="4:23" x14ac:dyDescent="0.2">
      <c r="D1885" s="288"/>
      <c r="E1885" s="297"/>
      <c r="H1885" s="288"/>
      <c r="I1885" s="288"/>
      <c r="J1885" s="336"/>
      <c r="K1885" s="288"/>
      <c r="L1885" s="288"/>
      <c r="M1885" s="288"/>
      <c r="N1885" s="298"/>
      <c r="O1885" s="288"/>
      <c r="P1885" s="298"/>
      <c r="R1885" s="337"/>
      <c r="S1885" s="298"/>
      <c r="T1885" s="298"/>
      <c r="U1885" s="298"/>
      <c r="V1885" s="298"/>
      <c r="W1885" s="298"/>
    </row>
    <row r="1886" spans="4:23" x14ac:dyDescent="0.2">
      <c r="D1886" s="288"/>
      <c r="E1886" s="297"/>
      <c r="H1886" s="288"/>
      <c r="I1886" s="288"/>
      <c r="J1886" s="336"/>
      <c r="K1886" s="288"/>
      <c r="L1886" s="288"/>
      <c r="M1886" s="288"/>
      <c r="N1886" s="298"/>
      <c r="O1886" s="288"/>
      <c r="P1886" s="298"/>
      <c r="R1886" s="337"/>
      <c r="S1886" s="298"/>
      <c r="T1886" s="298"/>
      <c r="U1886" s="298"/>
      <c r="V1886" s="298"/>
      <c r="W1886" s="298"/>
    </row>
    <row r="1887" spans="4:23" x14ac:dyDescent="0.2">
      <c r="D1887" s="288"/>
      <c r="E1887" s="297"/>
      <c r="H1887" s="288"/>
      <c r="I1887" s="288"/>
      <c r="J1887" s="336"/>
      <c r="K1887" s="288"/>
      <c r="L1887" s="288"/>
      <c r="M1887" s="288"/>
      <c r="N1887" s="298"/>
      <c r="O1887" s="288"/>
      <c r="P1887" s="298"/>
      <c r="R1887" s="337"/>
      <c r="S1887" s="298"/>
      <c r="T1887" s="298"/>
      <c r="U1887" s="298"/>
      <c r="V1887" s="298"/>
      <c r="W1887" s="298"/>
    </row>
    <row r="1888" spans="4:23" x14ac:dyDescent="0.2">
      <c r="D1888" s="288"/>
      <c r="E1888" s="297"/>
      <c r="H1888" s="288"/>
      <c r="I1888" s="288"/>
      <c r="J1888" s="336"/>
      <c r="K1888" s="288"/>
      <c r="L1888" s="288"/>
      <c r="M1888" s="288"/>
      <c r="N1888" s="298"/>
      <c r="O1888" s="288"/>
      <c r="P1888" s="298"/>
      <c r="R1888" s="337"/>
      <c r="S1888" s="298"/>
      <c r="T1888" s="298"/>
      <c r="U1888" s="298"/>
      <c r="V1888" s="298"/>
      <c r="W1888" s="298"/>
    </row>
    <row r="1889" spans="4:23" x14ac:dyDescent="0.2">
      <c r="D1889" s="288"/>
      <c r="E1889" s="297"/>
      <c r="H1889" s="288"/>
      <c r="I1889" s="288"/>
      <c r="J1889" s="336"/>
      <c r="K1889" s="288"/>
      <c r="L1889" s="288"/>
      <c r="M1889" s="288"/>
      <c r="N1889" s="298"/>
      <c r="O1889" s="288"/>
      <c r="P1889" s="298"/>
      <c r="R1889" s="337"/>
      <c r="S1889" s="298"/>
      <c r="T1889" s="298"/>
      <c r="U1889" s="298"/>
      <c r="V1889" s="298"/>
      <c r="W1889" s="298"/>
    </row>
    <row r="1890" spans="4:23" x14ac:dyDescent="0.2">
      <c r="D1890" s="288"/>
      <c r="E1890" s="297"/>
      <c r="H1890" s="288"/>
      <c r="I1890" s="288"/>
      <c r="J1890" s="336"/>
      <c r="K1890" s="288"/>
      <c r="L1890" s="288"/>
      <c r="M1890" s="288"/>
      <c r="N1890" s="298"/>
      <c r="O1890" s="288"/>
      <c r="P1890" s="298"/>
      <c r="R1890" s="337"/>
      <c r="S1890" s="298"/>
      <c r="T1890" s="298"/>
      <c r="U1890" s="298"/>
      <c r="V1890" s="298"/>
      <c r="W1890" s="298"/>
    </row>
    <row r="1891" spans="4:23" x14ac:dyDescent="0.2">
      <c r="D1891" s="288"/>
      <c r="E1891" s="297"/>
      <c r="H1891" s="288"/>
      <c r="I1891" s="288"/>
      <c r="J1891" s="336"/>
      <c r="K1891" s="288"/>
      <c r="L1891" s="288"/>
      <c r="M1891" s="288"/>
      <c r="N1891" s="298"/>
      <c r="O1891" s="288"/>
      <c r="P1891" s="298"/>
      <c r="R1891" s="337"/>
      <c r="S1891" s="298"/>
      <c r="T1891" s="298"/>
      <c r="U1891" s="298"/>
      <c r="V1891" s="298"/>
      <c r="W1891" s="298"/>
    </row>
    <row r="1892" spans="4:23" x14ac:dyDescent="0.2">
      <c r="D1892" s="288"/>
      <c r="E1892" s="297"/>
      <c r="H1892" s="288"/>
      <c r="I1892" s="288"/>
      <c r="J1892" s="336"/>
      <c r="K1892" s="288"/>
      <c r="L1892" s="288"/>
      <c r="M1892" s="288"/>
      <c r="N1892" s="298"/>
      <c r="O1892" s="288"/>
      <c r="P1892" s="298"/>
      <c r="R1892" s="337"/>
      <c r="S1892" s="298"/>
      <c r="T1892" s="298"/>
      <c r="U1892" s="298"/>
      <c r="V1892" s="298"/>
      <c r="W1892" s="298"/>
    </row>
    <row r="1893" spans="4:23" x14ac:dyDescent="0.2">
      <c r="D1893" s="288"/>
      <c r="E1893" s="297"/>
      <c r="H1893" s="288"/>
      <c r="I1893" s="288"/>
      <c r="J1893" s="336"/>
      <c r="K1893" s="288"/>
      <c r="L1893" s="288"/>
      <c r="M1893" s="288"/>
      <c r="N1893" s="298"/>
      <c r="O1893" s="288"/>
      <c r="P1893" s="298"/>
      <c r="R1893" s="337"/>
      <c r="S1893" s="298"/>
      <c r="T1893" s="298"/>
      <c r="U1893" s="298"/>
      <c r="V1893" s="298"/>
      <c r="W1893" s="298"/>
    </row>
    <row r="1894" spans="4:23" x14ac:dyDescent="0.2">
      <c r="D1894" s="288"/>
      <c r="E1894" s="297"/>
      <c r="H1894" s="288"/>
      <c r="I1894" s="288"/>
      <c r="J1894" s="336"/>
      <c r="K1894" s="288"/>
      <c r="L1894" s="288"/>
      <c r="M1894" s="288"/>
      <c r="N1894" s="298"/>
      <c r="O1894" s="288"/>
      <c r="P1894" s="298"/>
      <c r="R1894" s="337"/>
      <c r="S1894" s="298"/>
      <c r="T1894" s="298"/>
      <c r="U1894" s="298"/>
      <c r="V1894" s="298"/>
      <c r="W1894" s="298"/>
    </row>
    <row r="1895" spans="4:23" x14ac:dyDescent="0.2">
      <c r="D1895" s="288"/>
      <c r="E1895" s="297"/>
      <c r="H1895" s="288"/>
      <c r="I1895" s="288"/>
      <c r="J1895" s="336"/>
      <c r="K1895" s="288"/>
      <c r="L1895" s="288"/>
      <c r="M1895" s="288"/>
      <c r="N1895" s="298"/>
      <c r="O1895" s="288"/>
      <c r="P1895" s="298"/>
      <c r="R1895" s="337"/>
      <c r="S1895" s="298"/>
      <c r="T1895" s="298"/>
      <c r="U1895" s="298"/>
      <c r="V1895" s="298"/>
      <c r="W1895" s="298"/>
    </row>
    <row r="1896" spans="4:23" x14ac:dyDescent="0.2">
      <c r="D1896" s="288"/>
      <c r="E1896" s="297"/>
      <c r="H1896" s="288"/>
      <c r="I1896" s="288"/>
      <c r="J1896" s="336"/>
      <c r="K1896" s="288"/>
      <c r="L1896" s="288"/>
      <c r="M1896" s="288"/>
      <c r="N1896" s="298"/>
      <c r="O1896" s="288"/>
      <c r="P1896" s="298"/>
      <c r="R1896" s="337"/>
      <c r="S1896" s="298"/>
      <c r="T1896" s="298"/>
      <c r="U1896" s="298"/>
      <c r="V1896" s="298"/>
      <c r="W1896" s="298"/>
    </row>
    <row r="1897" spans="4:23" x14ac:dyDescent="0.2">
      <c r="D1897" s="288"/>
      <c r="E1897" s="297"/>
      <c r="H1897" s="288"/>
      <c r="I1897" s="288"/>
      <c r="J1897" s="336"/>
      <c r="K1897" s="288"/>
      <c r="L1897" s="288"/>
      <c r="M1897" s="288"/>
      <c r="N1897" s="298"/>
      <c r="O1897" s="288"/>
      <c r="P1897" s="298"/>
      <c r="R1897" s="337"/>
      <c r="S1897" s="298"/>
      <c r="T1897" s="298"/>
      <c r="U1897" s="298"/>
      <c r="V1897" s="298"/>
      <c r="W1897" s="298"/>
    </row>
    <row r="1898" spans="4:23" x14ac:dyDescent="0.2">
      <c r="D1898" s="288"/>
      <c r="E1898" s="297"/>
      <c r="H1898" s="288"/>
      <c r="I1898" s="288"/>
      <c r="J1898" s="336"/>
      <c r="K1898" s="288"/>
      <c r="L1898" s="288"/>
      <c r="M1898" s="288"/>
      <c r="N1898" s="298"/>
      <c r="O1898" s="288"/>
      <c r="P1898" s="298"/>
      <c r="R1898" s="337"/>
      <c r="S1898" s="298"/>
      <c r="T1898" s="298"/>
      <c r="U1898" s="298"/>
      <c r="V1898" s="298"/>
      <c r="W1898" s="298"/>
    </row>
    <row r="1899" spans="4:23" x14ac:dyDescent="0.2">
      <c r="D1899" s="288"/>
      <c r="E1899" s="297"/>
      <c r="H1899" s="288"/>
      <c r="I1899" s="288"/>
      <c r="J1899" s="336"/>
      <c r="K1899" s="288"/>
      <c r="L1899" s="288"/>
      <c r="M1899" s="288"/>
      <c r="N1899" s="298"/>
      <c r="O1899" s="288"/>
      <c r="P1899" s="298"/>
      <c r="R1899" s="337"/>
      <c r="S1899" s="298"/>
      <c r="T1899" s="298"/>
      <c r="U1899" s="298"/>
      <c r="V1899" s="298"/>
      <c r="W1899" s="298"/>
    </row>
    <row r="1900" spans="4:23" x14ac:dyDescent="0.2">
      <c r="D1900" s="288"/>
      <c r="E1900" s="297"/>
      <c r="H1900" s="288"/>
      <c r="I1900" s="288"/>
      <c r="J1900" s="336"/>
      <c r="K1900" s="288"/>
      <c r="L1900" s="288"/>
      <c r="M1900" s="288"/>
      <c r="N1900" s="298"/>
      <c r="O1900" s="288"/>
      <c r="P1900" s="298"/>
      <c r="R1900" s="337"/>
      <c r="S1900" s="298"/>
      <c r="T1900" s="298"/>
      <c r="U1900" s="298"/>
      <c r="V1900" s="298"/>
      <c r="W1900" s="298"/>
    </row>
    <row r="1901" spans="4:23" x14ac:dyDescent="0.2">
      <c r="D1901" s="288"/>
      <c r="E1901" s="297"/>
      <c r="H1901" s="288"/>
      <c r="I1901" s="288"/>
      <c r="J1901" s="336"/>
      <c r="K1901" s="288"/>
      <c r="L1901" s="288"/>
      <c r="M1901" s="288"/>
      <c r="N1901" s="298"/>
      <c r="O1901" s="288"/>
      <c r="P1901" s="298"/>
      <c r="R1901" s="337"/>
      <c r="S1901" s="298"/>
      <c r="T1901" s="298"/>
      <c r="U1901" s="298"/>
      <c r="V1901" s="298"/>
      <c r="W1901" s="298"/>
    </row>
    <row r="1902" spans="4:23" x14ac:dyDescent="0.2">
      <c r="D1902" s="288"/>
      <c r="E1902" s="297"/>
      <c r="H1902" s="288"/>
      <c r="I1902" s="288"/>
      <c r="J1902" s="336"/>
      <c r="K1902" s="288"/>
      <c r="L1902" s="288"/>
      <c r="M1902" s="288"/>
      <c r="N1902" s="298"/>
      <c r="O1902" s="288"/>
      <c r="P1902" s="298"/>
      <c r="R1902" s="337"/>
      <c r="S1902" s="298"/>
      <c r="T1902" s="298"/>
      <c r="U1902" s="298"/>
      <c r="V1902" s="298"/>
      <c r="W1902" s="298"/>
    </row>
    <row r="1903" spans="4:23" x14ac:dyDescent="0.2">
      <c r="D1903" s="288"/>
      <c r="E1903" s="297"/>
      <c r="H1903" s="288"/>
      <c r="I1903" s="288"/>
      <c r="J1903" s="336"/>
      <c r="K1903" s="288"/>
      <c r="L1903" s="288"/>
      <c r="M1903" s="288"/>
      <c r="N1903" s="298"/>
      <c r="O1903" s="288"/>
      <c r="P1903" s="298"/>
      <c r="R1903" s="337"/>
      <c r="S1903" s="298"/>
      <c r="T1903" s="298"/>
      <c r="U1903" s="298"/>
      <c r="V1903" s="298"/>
      <c r="W1903" s="298"/>
    </row>
    <row r="1904" spans="4:23" x14ac:dyDescent="0.2">
      <c r="D1904" s="288"/>
      <c r="E1904" s="297"/>
      <c r="H1904" s="288"/>
      <c r="I1904" s="288"/>
      <c r="J1904" s="336"/>
      <c r="K1904" s="288"/>
      <c r="L1904" s="288"/>
      <c r="M1904" s="288"/>
      <c r="N1904" s="298"/>
      <c r="O1904" s="288"/>
      <c r="P1904" s="298"/>
      <c r="R1904" s="337"/>
      <c r="S1904" s="298"/>
      <c r="T1904" s="298"/>
      <c r="U1904" s="298"/>
      <c r="V1904" s="298"/>
      <c r="W1904" s="298"/>
    </row>
    <row r="1905" spans="4:23" x14ac:dyDescent="0.2">
      <c r="D1905" s="288"/>
      <c r="E1905" s="297"/>
      <c r="H1905" s="288"/>
      <c r="I1905" s="288"/>
      <c r="J1905" s="336"/>
      <c r="K1905" s="288"/>
      <c r="L1905" s="288"/>
      <c r="M1905" s="288"/>
      <c r="N1905" s="298"/>
      <c r="O1905" s="288"/>
      <c r="P1905" s="298"/>
      <c r="R1905" s="337"/>
      <c r="S1905" s="298"/>
      <c r="T1905" s="298"/>
      <c r="U1905" s="298"/>
      <c r="V1905" s="298"/>
      <c r="W1905" s="298"/>
    </row>
    <row r="1906" spans="4:23" x14ac:dyDescent="0.2">
      <c r="D1906" s="288"/>
      <c r="E1906" s="297"/>
      <c r="H1906" s="288"/>
      <c r="I1906" s="288"/>
      <c r="J1906" s="336"/>
      <c r="K1906" s="288"/>
      <c r="L1906" s="288"/>
      <c r="M1906" s="288"/>
      <c r="N1906" s="298"/>
      <c r="O1906" s="288"/>
      <c r="P1906" s="298"/>
      <c r="R1906" s="337"/>
      <c r="S1906" s="298"/>
      <c r="T1906" s="298"/>
      <c r="U1906" s="298"/>
      <c r="V1906" s="298"/>
      <c r="W1906" s="298"/>
    </row>
    <row r="1907" spans="4:23" x14ac:dyDescent="0.2">
      <c r="D1907" s="288"/>
      <c r="E1907" s="297"/>
      <c r="H1907" s="288"/>
      <c r="I1907" s="288"/>
      <c r="J1907" s="336"/>
      <c r="K1907" s="288"/>
      <c r="L1907" s="288"/>
      <c r="M1907" s="288"/>
      <c r="N1907" s="298"/>
      <c r="O1907" s="288"/>
      <c r="P1907" s="298"/>
      <c r="R1907" s="337"/>
      <c r="S1907" s="298"/>
      <c r="T1907" s="298"/>
      <c r="U1907" s="298"/>
      <c r="V1907" s="298"/>
      <c r="W1907" s="298"/>
    </row>
    <row r="1908" spans="4:23" x14ac:dyDescent="0.2">
      <c r="D1908" s="288"/>
      <c r="E1908" s="297"/>
      <c r="H1908" s="288"/>
      <c r="I1908" s="288"/>
      <c r="J1908" s="336"/>
      <c r="K1908" s="288"/>
      <c r="L1908" s="288"/>
      <c r="M1908" s="288"/>
      <c r="N1908" s="298"/>
      <c r="O1908" s="288"/>
      <c r="P1908" s="298"/>
      <c r="R1908" s="337"/>
      <c r="S1908" s="298"/>
      <c r="T1908" s="298"/>
      <c r="U1908" s="298"/>
      <c r="V1908" s="298"/>
      <c r="W1908" s="298"/>
    </row>
    <row r="1909" spans="4:23" x14ac:dyDescent="0.2">
      <c r="D1909" s="288"/>
      <c r="E1909" s="297"/>
      <c r="H1909" s="288"/>
      <c r="I1909" s="288"/>
      <c r="J1909" s="336"/>
      <c r="K1909" s="288"/>
      <c r="L1909" s="288"/>
      <c r="M1909" s="288"/>
      <c r="N1909" s="298"/>
      <c r="O1909" s="288"/>
      <c r="P1909" s="298"/>
      <c r="R1909" s="337"/>
      <c r="S1909" s="298"/>
      <c r="T1909" s="298"/>
      <c r="U1909" s="298"/>
      <c r="V1909" s="298"/>
      <c r="W1909" s="298"/>
    </row>
    <row r="1910" spans="4:23" x14ac:dyDescent="0.2">
      <c r="D1910" s="288"/>
      <c r="E1910" s="297"/>
      <c r="H1910" s="288"/>
      <c r="I1910" s="288"/>
      <c r="J1910" s="336"/>
      <c r="K1910" s="288"/>
      <c r="L1910" s="288"/>
      <c r="M1910" s="288"/>
      <c r="N1910" s="298"/>
      <c r="O1910" s="288"/>
      <c r="P1910" s="298"/>
      <c r="R1910" s="337"/>
      <c r="S1910" s="298"/>
      <c r="T1910" s="298"/>
      <c r="U1910" s="298"/>
      <c r="V1910" s="298"/>
      <c r="W1910" s="298"/>
    </row>
    <row r="1911" spans="4:23" x14ac:dyDescent="0.2">
      <c r="D1911" s="288"/>
      <c r="E1911" s="297"/>
      <c r="H1911" s="288"/>
      <c r="I1911" s="288"/>
      <c r="J1911" s="336"/>
      <c r="K1911" s="288"/>
      <c r="L1911" s="288"/>
      <c r="M1911" s="288"/>
      <c r="N1911" s="298"/>
      <c r="O1911" s="288"/>
      <c r="P1911" s="298"/>
      <c r="R1911" s="337"/>
      <c r="S1911" s="298"/>
      <c r="T1911" s="298"/>
      <c r="U1911" s="298"/>
      <c r="V1911" s="298"/>
      <c r="W1911" s="298"/>
    </row>
    <row r="1912" spans="4:23" x14ac:dyDescent="0.2">
      <c r="D1912" s="288"/>
      <c r="E1912" s="297"/>
      <c r="H1912" s="288"/>
      <c r="I1912" s="288"/>
      <c r="J1912" s="336"/>
      <c r="K1912" s="288"/>
      <c r="L1912" s="288"/>
      <c r="M1912" s="288"/>
      <c r="N1912" s="298"/>
      <c r="O1912" s="288"/>
      <c r="P1912" s="298"/>
      <c r="R1912" s="337"/>
      <c r="S1912" s="298"/>
      <c r="T1912" s="298"/>
      <c r="U1912" s="298"/>
      <c r="V1912" s="298"/>
      <c r="W1912" s="298"/>
    </row>
    <row r="1913" spans="4:23" x14ac:dyDescent="0.2">
      <c r="D1913" s="288"/>
      <c r="E1913" s="297"/>
      <c r="H1913" s="288"/>
      <c r="I1913" s="288"/>
      <c r="J1913" s="336"/>
      <c r="K1913" s="288"/>
      <c r="L1913" s="288"/>
      <c r="M1913" s="288"/>
      <c r="N1913" s="298"/>
      <c r="O1913" s="288"/>
      <c r="P1913" s="298"/>
      <c r="R1913" s="337"/>
      <c r="S1913" s="298"/>
      <c r="T1913" s="298"/>
      <c r="U1913" s="298"/>
      <c r="V1913" s="298"/>
      <c r="W1913" s="298"/>
    </row>
    <row r="1914" spans="4:23" x14ac:dyDescent="0.2">
      <c r="D1914" s="288"/>
      <c r="E1914" s="297"/>
      <c r="H1914" s="288"/>
      <c r="I1914" s="288"/>
      <c r="J1914" s="336"/>
      <c r="K1914" s="288"/>
      <c r="L1914" s="288"/>
      <c r="M1914" s="288"/>
      <c r="N1914" s="298"/>
      <c r="O1914" s="288"/>
      <c r="P1914" s="298"/>
      <c r="R1914" s="337"/>
      <c r="S1914" s="298"/>
      <c r="T1914" s="298"/>
      <c r="U1914" s="298"/>
      <c r="V1914" s="298"/>
      <c r="W1914" s="298"/>
    </row>
    <row r="1915" spans="4:23" x14ac:dyDescent="0.2">
      <c r="D1915" s="288"/>
      <c r="E1915" s="297"/>
      <c r="H1915" s="288"/>
      <c r="I1915" s="288"/>
      <c r="J1915" s="336"/>
      <c r="K1915" s="288"/>
      <c r="L1915" s="288"/>
      <c r="M1915" s="288"/>
      <c r="N1915" s="298"/>
      <c r="O1915" s="288"/>
      <c r="P1915" s="298"/>
      <c r="R1915" s="337"/>
      <c r="S1915" s="298"/>
      <c r="T1915" s="298"/>
      <c r="U1915" s="298"/>
      <c r="V1915" s="298"/>
      <c r="W1915" s="298"/>
    </row>
    <row r="1916" spans="4:23" x14ac:dyDescent="0.2">
      <c r="D1916" s="288"/>
      <c r="E1916" s="297"/>
      <c r="H1916" s="288"/>
      <c r="I1916" s="288"/>
      <c r="J1916" s="336"/>
      <c r="K1916" s="288"/>
      <c r="L1916" s="288"/>
      <c r="M1916" s="288"/>
      <c r="N1916" s="298"/>
      <c r="O1916" s="288"/>
      <c r="P1916" s="298"/>
      <c r="R1916" s="337"/>
      <c r="S1916" s="298"/>
      <c r="T1916" s="298"/>
      <c r="U1916" s="298"/>
      <c r="V1916" s="298"/>
      <c r="W1916" s="298"/>
    </row>
    <row r="1917" spans="4:23" x14ac:dyDescent="0.2">
      <c r="D1917" s="288"/>
      <c r="E1917" s="297"/>
      <c r="H1917" s="288"/>
      <c r="I1917" s="288"/>
      <c r="J1917" s="336"/>
      <c r="K1917" s="288"/>
      <c r="L1917" s="288"/>
      <c r="M1917" s="288"/>
      <c r="N1917" s="298"/>
      <c r="O1917" s="288"/>
      <c r="P1917" s="298"/>
      <c r="R1917" s="337"/>
      <c r="S1917" s="298"/>
      <c r="T1917" s="298"/>
      <c r="U1917" s="298"/>
      <c r="V1917" s="298"/>
      <c r="W1917" s="298"/>
    </row>
    <row r="1918" spans="4:23" x14ac:dyDescent="0.2">
      <c r="D1918" s="288"/>
      <c r="E1918" s="297"/>
      <c r="H1918" s="288"/>
      <c r="I1918" s="288"/>
      <c r="J1918" s="336"/>
      <c r="K1918" s="288"/>
      <c r="L1918" s="288"/>
      <c r="M1918" s="288"/>
      <c r="N1918" s="298"/>
      <c r="O1918" s="288"/>
      <c r="P1918" s="298"/>
      <c r="R1918" s="337"/>
      <c r="S1918" s="298"/>
      <c r="T1918" s="298"/>
      <c r="U1918" s="298"/>
      <c r="V1918" s="298"/>
      <c r="W1918" s="298"/>
    </row>
    <row r="1919" spans="4:23" x14ac:dyDescent="0.2">
      <c r="D1919" s="288"/>
      <c r="E1919" s="297"/>
      <c r="H1919" s="288"/>
      <c r="I1919" s="288"/>
      <c r="J1919" s="336"/>
      <c r="K1919" s="288"/>
      <c r="L1919" s="288"/>
      <c r="M1919" s="288"/>
      <c r="N1919" s="298"/>
      <c r="O1919" s="288"/>
      <c r="P1919" s="298"/>
      <c r="R1919" s="337"/>
      <c r="S1919" s="298"/>
      <c r="T1919" s="298"/>
      <c r="U1919" s="298"/>
      <c r="V1919" s="298"/>
      <c r="W1919" s="298"/>
    </row>
    <row r="1920" spans="4:23" x14ac:dyDescent="0.2">
      <c r="D1920" s="288"/>
      <c r="E1920" s="297"/>
      <c r="H1920" s="288"/>
      <c r="I1920" s="288"/>
      <c r="J1920" s="336"/>
      <c r="K1920" s="288"/>
      <c r="L1920" s="288"/>
      <c r="M1920" s="288"/>
      <c r="N1920" s="298"/>
      <c r="O1920" s="288"/>
      <c r="P1920" s="298"/>
      <c r="R1920" s="337"/>
      <c r="S1920" s="298"/>
      <c r="T1920" s="298"/>
      <c r="U1920" s="298"/>
      <c r="V1920" s="298"/>
      <c r="W1920" s="298"/>
    </row>
    <row r="1921" spans="4:23" x14ac:dyDescent="0.2">
      <c r="D1921" s="288"/>
      <c r="E1921" s="297"/>
      <c r="H1921" s="288"/>
      <c r="I1921" s="288"/>
      <c r="J1921" s="336"/>
      <c r="K1921" s="288"/>
      <c r="L1921" s="288"/>
      <c r="M1921" s="288"/>
      <c r="N1921" s="298"/>
      <c r="O1921" s="288"/>
      <c r="P1921" s="298"/>
      <c r="R1921" s="337"/>
      <c r="S1921" s="298"/>
      <c r="T1921" s="298"/>
      <c r="U1921" s="298"/>
      <c r="V1921" s="298"/>
      <c r="W1921" s="298"/>
    </row>
    <row r="1922" spans="4:23" x14ac:dyDescent="0.2">
      <c r="D1922" s="288"/>
      <c r="E1922" s="297"/>
      <c r="H1922" s="288"/>
      <c r="I1922" s="288"/>
      <c r="J1922" s="336"/>
      <c r="K1922" s="288"/>
      <c r="L1922" s="288"/>
      <c r="M1922" s="288"/>
      <c r="N1922" s="298"/>
      <c r="O1922" s="288"/>
      <c r="P1922" s="298"/>
      <c r="R1922" s="337"/>
      <c r="S1922" s="298"/>
      <c r="T1922" s="298"/>
      <c r="U1922" s="298"/>
      <c r="V1922" s="298"/>
      <c r="W1922" s="298"/>
    </row>
    <row r="1923" spans="4:23" x14ac:dyDescent="0.2">
      <c r="D1923" s="288"/>
      <c r="E1923" s="297"/>
      <c r="H1923" s="288"/>
      <c r="I1923" s="288"/>
      <c r="J1923" s="336"/>
      <c r="K1923" s="288"/>
      <c r="L1923" s="288"/>
      <c r="M1923" s="288"/>
      <c r="N1923" s="298"/>
      <c r="O1923" s="288"/>
      <c r="P1923" s="298"/>
      <c r="R1923" s="337"/>
      <c r="S1923" s="298"/>
      <c r="T1923" s="298"/>
      <c r="U1923" s="298"/>
      <c r="V1923" s="298"/>
      <c r="W1923" s="298"/>
    </row>
    <row r="1924" spans="4:23" x14ac:dyDescent="0.2">
      <c r="D1924" s="288"/>
      <c r="E1924" s="297"/>
      <c r="H1924" s="288"/>
      <c r="I1924" s="288"/>
      <c r="J1924" s="336"/>
      <c r="K1924" s="288"/>
      <c r="L1924" s="288"/>
      <c r="M1924" s="288"/>
      <c r="N1924" s="298"/>
      <c r="O1924" s="288"/>
      <c r="P1924" s="298"/>
      <c r="R1924" s="337"/>
      <c r="S1924" s="298"/>
      <c r="T1924" s="298"/>
      <c r="U1924" s="298"/>
      <c r="V1924" s="298"/>
      <c r="W1924" s="298"/>
    </row>
    <row r="1925" spans="4:23" x14ac:dyDescent="0.2">
      <c r="D1925" s="288"/>
      <c r="E1925" s="297"/>
      <c r="H1925" s="288"/>
      <c r="I1925" s="288"/>
      <c r="J1925" s="336"/>
      <c r="K1925" s="288"/>
      <c r="L1925" s="288"/>
      <c r="M1925" s="288"/>
      <c r="N1925" s="298"/>
      <c r="O1925" s="288"/>
      <c r="P1925" s="298"/>
      <c r="R1925" s="337"/>
      <c r="S1925" s="298"/>
      <c r="T1925" s="298"/>
      <c r="U1925" s="298"/>
      <c r="V1925" s="298"/>
      <c r="W1925" s="298"/>
    </row>
    <row r="1926" spans="4:23" x14ac:dyDescent="0.2">
      <c r="D1926" s="288"/>
      <c r="E1926" s="297"/>
      <c r="H1926" s="288"/>
      <c r="I1926" s="288"/>
      <c r="J1926" s="336"/>
      <c r="K1926" s="288"/>
      <c r="L1926" s="288"/>
      <c r="M1926" s="288"/>
      <c r="N1926" s="298"/>
      <c r="O1926" s="288"/>
      <c r="P1926" s="298"/>
      <c r="R1926" s="337"/>
      <c r="S1926" s="298"/>
      <c r="T1926" s="298"/>
      <c r="U1926" s="298"/>
      <c r="V1926" s="298"/>
      <c r="W1926" s="298"/>
    </row>
    <row r="1927" spans="4:23" x14ac:dyDescent="0.2">
      <c r="D1927" s="288"/>
      <c r="E1927" s="297"/>
      <c r="H1927" s="288"/>
      <c r="I1927" s="288"/>
      <c r="J1927" s="336"/>
      <c r="K1927" s="288"/>
      <c r="L1927" s="288"/>
      <c r="M1927" s="288"/>
      <c r="N1927" s="298"/>
      <c r="O1927" s="288"/>
      <c r="P1927" s="298"/>
      <c r="R1927" s="337"/>
      <c r="S1927" s="298"/>
      <c r="T1927" s="298"/>
      <c r="U1927" s="298"/>
      <c r="V1927" s="298"/>
      <c r="W1927" s="298"/>
    </row>
    <row r="1928" spans="4:23" x14ac:dyDescent="0.2">
      <c r="D1928" s="288"/>
      <c r="E1928" s="297"/>
      <c r="H1928" s="288"/>
      <c r="I1928" s="288"/>
      <c r="J1928" s="336"/>
      <c r="K1928" s="288"/>
      <c r="L1928" s="288"/>
      <c r="M1928" s="288"/>
      <c r="N1928" s="298"/>
      <c r="O1928" s="288"/>
      <c r="P1928" s="298"/>
      <c r="R1928" s="337"/>
      <c r="S1928" s="298"/>
      <c r="T1928" s="298"/>
      <c r="U1928" s="298"/>
      <c r="V1928" s="298"/>
      <c r="W1928" s="298"/>
    </row>
    <row r="1929" spans="4:23" x14ac:dyDescent="0.2">
      <c r="D1929" s="288"/>
      <c r="E1929" s="297"/>
      <c r="H1929" s="288"/>
      <c r="I1929" s="288"/>
      <c r="J1929" s="336"/>
      <c r="K1929" s="288"/>
      <c r="L1929" s="288"/>
      <c r="M1929" s="288"/>
      <c r="N1929" s="298"/>
      <c r="O1929" s="288"/>
      <c r="P1929" s="298"/>
      <c r="R1929" s="337"/>
      <c r="S1929" s="298"/>
      <c r="T1929" s="298"/>
      <c r="U1929" s="298"/>
      <c r="V1929" s="298"/>
      <c r="W1929" s="298"/>
    </row>
    <row r="1930" spans="4:23" x14ac:dyDescent="0.2">
      <c r="D1930" s="288"/>
      <c r="E1930" s="297"/>
      <c r="H1930" s="288"/>
      <c r="I1930" s="288"/>
      <c r="J1930" s="336"/>
      <c r="K1930" s="288"/>
      <c r="L1930" s="288"/>
      <c r="M1930" s="288"/>
      <c r="N1930" s="298"/>
      <c r="O1930" s="288"/>
      <c r="P1930" s="298"/>
      <c r="R1930" s="337"/>
      <c r="S1930" s="298"/>
      <c r="T1930" s="298"/>
      <c r="U1930" s="298"/>
      <c r="V1930" s="298"/>
      <c r="W1930" s="298"/>
    </row>
    <row r="1931" spans="4:23" x14ac:dyDescent="0.2">
      <c r="D1931" s="288"/>
      <c r="E1931" s="297"/>
      <c r="H1931" s="288"/>
      <c r="I1931" s="288"/>
      <c r="J1931" s="336"/>
      <c r="K1931" s="288"/>
      <c r="L1931" s="288"/>
      <c r="M1931" s="288"/>
      <c r="N1931" s="298"/>
      <c r="O1931" s="288"/>
      <c r="P1931" s="298"/>
      <c r="R1931" s="337"/>
      <c r="S1931" s="298"/>
      <c r="T1931" s="298"/>
      <c r="U1931" s="298"/>
      <c r="V1931" s="298"/>
      <c r="W1931" s="298"/>
    </row>
    <row r="1932" spans="4:23" x14ac:dyDescent="0.2">
      <c r="D1932" s="288"/>
      <c r="E1932" s="297"/>
      <c r="H1932" s="288"/>
      <c r="I1932" s="288"/>
      <c r="J1932" s="336"/>
      <c r="K1932" s="288"/>
      <c r="L1932" s="288"/>
      <c r="M1932" s="288"/>
      <c r="N1932" s="298"/>
      <c r="O1932" s="288"/>
      <c r="P1932" s="298"/>
      <c r="R1932" s="337"/>
      <c r="S1932" s="298"/>
      <c r="T1932" s="298"/>
      <c r="U1932" s="298"/>
      <c r="V1932" s="298"/>
      <c r="W1932" s="298"/>
    </row>
    <row r="1933" spans="4:23" x14ac:dyDescent="0.2">
      <c r="D1933" s="288"/>
      <c r="E1933" s="297"/>
      <c r="H1933" s="288"/>
      <c r="I1933" s="288"/>
      <c r="J1933" s="336"/>
      <c r="K1933" s="288"/>
      <c r="L1933" s="288"/>
      <c r="M1933" s="288"/>
      <c r="N1933" s="298"/>
      <c r="O1933" s="288"/>
      <c r="P1933" s="298"/>
      <c r="R1933" s="337"/>
      <c r="S1933" s="298"/>
      <c r="T1933" s="298"/>
      <c r="U1933" s="298"/>
      <c r="V1933" s="298"/>
      <c r="W1933" s="298"/>
    </row>
    <row r="1934" spans="4:23" x14ac:dyDescent="0.2">
      <c r="D1934" s="288"/>
      <c r="E1934" s="297"/>
      <c r="H1934" s="288"/>
      <c r="I1934" s="288"/>
      <c r="J1934" s="336"/>
      <c r="K1934" s="288"/>
      <c r="L1934" s="288"/>
      <c r="M1934" s="288"/>
      <c r="N1934" s="298"/>
      <c r="O1934" s="288"/>
      <c r="P1934" s="298"/>
      <c r="R1934" s="337"/>
      <c r="S1934" s="298"/>
      <c r="T1934" s="298"/>
      <c r="U1934" s="298"/>
      <c r="V1934" s="298"/>
      <c r="W1934" s="298"/>
    </row>
    <row r="1935" spans="4:23" x14ac:dyDescent="0.2">
      <c r="D1935" s="288"/>
      <c r="E1935" s="297"/>
      <c r="H1935" s="288"/>
      <c r="I1935" s="288"/>
      <c r="J1935" s="336"/>
      <c r="K1935" s="288"/>
      <c r="L1935" s="288"/>
      <c r="M1935" s="288"/>
      <c r="N1935" s="298"/>
      <c r="O1935" s="288"/>
      <c r="P1935" s="298"/>
      <c r="R1935" s="337"/>
      <c r="S1935" s="298"/>
      <c r="T1935" s="298"/>
      <c r="U1935" s="298"/>
      <c r="V1935" s="298"/>
      <c r="W1935" s="298"/>
    </row>
    <row r="1936" spans="4:23" x14ac:dyDescent="0.2">
      <c r="D1936" s="288"/>
      <c r="E1936" s="297"/>
      <c r="H1936" s="288"/>
      <c r="I1936" s="288"/>
      <c r="J1936" s="336"/>
      <c r="K1936" s="288"/>
      <c r="L1936" s="288"/>
      <c r="M1936" s="288"/>
      <c r="N1936" s="298"/>
      <c r="O1936" s="288"/>
      <c r="P1936" s="298"/>
      <c r="R1936" s="337"/>
      <c r="S1936" s="298"/>
      <c r="T1936" s="298"/>
      <c r="U1936" s="298"/>
      <c r="V1936" s="298"/>
      <c r="W1936" s="298"/>
    </row>
    <row r="1937" spans="4:23" x14ac:dyDescent="0.2">
      <c r="D1937" s="288"/>
      <c r="E1937" s="297"/>
      <c r="H1937" s="288"/>
      <c r="I1937" s="288"/>
      <c r="J1937" s="336"/>
      <c r="K1937" s="288"/>
      <c r="L1937" s="288"/>
      <c r="M1937" s="288"/>
      <c r="N1937" s="298"/>
      <c r="O1937" s="288"/>
      <c r="P1937" s="298"/>
      <c r="R1937" s="337"/>
      <c r="S1937" s="298"/>
      <c r="T1937" s="298"/>
      <c r="U1937" s="298"/>
      <c r="V1937" s="298"/>
      <c r="W1937" s="298"/>
    </row>
    <row r="1938" spans="4:23" x14ac:dyDescent="0.2">
      <c r="D1938" s="288"/>
      <c r="E1938" s="297"/>
      <c r="H1938" s="288"/>
      <c r="I1938" s="288"/>
      <c r="J1938" s="336"/>
      <c r="K1938" s="288"/>
      <c r="L1938" s="288"/>
      <c r="M1938" s="288"/>
      <c r="N1938" s="298"/>
      <c r="O1938" s="288"/>
      <c r="P1938" s="298"/>
      <c r="R1938" s="337"/>
      <c r="S1938" s="298"/>
      <c r="T1938" s="298"/>
      <c r="U1938" s="298"/>
      <c r="V1938" s="298"/>
      <c r="W1938" s="298"/>
    </row>
    <row r="1939" spans="4:23" x14ac:dyDescent="0.2">
      <c r="D1939" s="288"/>
      <c r="E1939" s="297"/>
      <c r="H1939" s="288"/>
      <c r="I1939" s="288"/>
      <c r="J1939" s="336"/>
      <c r="K1939" s="288"/>
      <c r="L1939" s="288"/>
      <c r="M1939" s="288"/>
      <c r="N1939" s="298"/>
      <c r="O1939" s="288"/>
      <c r="P1939" s="298"/>
      <c r="R1939" s="337"/>
      <c r="S1939" s="298"/>
      <c r="T1939" s="298"/>
      <c r="U1939" s="298"/>
      <c r="V1939" s="298"/>
      <c r="W1939" s="298"/>
    </row>
    <row r="1940" spans="4:23" x14ac:dyDescent="0.2">
      <c r="D1940" s="288"/>
      <c r="E1940" s="297"/>
      <c r="H1940" s="288"/>
      <c r="I1940" s="288"/>
      <c r="J1940" s="336"/>
      <c r="K1940" s="288"/>
      <c r="L1940" s="288"/>
      <c r="M1940" s="288"/>
      <c r="N1940" s="298"/>
      <c r="O1940" s="288"/>
      <c r="P1940" s="298"/>
      <c r="R1940" s="337"/>
      <c r="S1940" s="298"/>
      <c r="T1940" s="298"/>
      <c r="U1940" s="298"/>
      <c r="V1940" s="298"/>
      <c r="W1940" s="298"/>
    </row>
    <row r="1941" spans="4:23" x14ac:dyDescent="0.2">
      <c r="D1941" s="288"/>
      <c r="E1941" s="297"/>
      <c r="H1941" s="288"/>
      <c r="I1941" s="288"/>
      <c r="J1941" s="336"/>
      <c r="K1941" s="288"/>
      <c r="L1941" s="288"/>
      <c r="M1941" s="288"/>
      <c r="N1941" s="298"/>
      <c r="O1941" s="288"/>
      <c r="P1941" s="298"/>
      <c r="R1941" s="337"/>
      <c r="S1941" s="298"/>
      <c r="T1941" s="298"/>
      <c r="U1941" s="298"/>
      <c r="V1941" s="298"/>
      <c r="W1941" s="298"/>
    </row>
    <row r="1942" spans="4:23" x14ac:dyDescent="0.2">
      <c r="D1942" s="288"/>
      <c r="E1942" s="297"/>
      <c r="H1942" s="288"/>
      <c r="I1942" s="288"/>
      <c r="J1942" s="336"/>
      <c r="K1942" s="288"/>
      <c r="L1942" s="288"/>
      <c r="M1942" s="288"/>
      <c r="N1942" s="298"/>
      <c r="O1942" s="288"/>
      <c r="P1942" s="298"/>
      <c r="R1942" s="337"/>
      <c r="S1942" s="298"/>
      <c r="T1942" s="298"/>
      <c r="U1942" s="298"/>
      <c r="V1942" s="298"/>
      <c r="W1942" s="298"/>
    </row>
    <row r="1943" spans="4:23" x14ac:dyDescent="0.2">
      <c r="D1943" s="288"/>
      <c r="E1943" s="297"/>
      <c r="H1943" s="288"/>
      <c r="I1943" s="288"/>
      <c r="J1943" s="336"/>
      <c r="K1943" s="288"/>
      <c r="L1943" s="288"/>
      <c r="M1943" s="288"/>
      <c r="N1943" s="298"/>
      <c r="O1943" s="288"/>
      <c r="P1943" s="298"/>
      <c r="R1943" s="337"/>
      <c r="S1943" s="298"/>
      <c r="T1943" s="298"/>
      <c r="U1943" s="298"/>
      <c r="V1943" s="298"/>
      <c r="W1943" s="298"/>
    </row>
    <row r="1944" spans="4:23" x14ac:dyDescent="0.2">
      <c r="D1944" s="288"/>
      <c r="E1944" s="297"/>
      <c r="H1944" s="288"/>
      <c r="I1944" s="288"/>
      <c r="J1944" s="336"/>
      <c r="K1944" s="288"/>
      <c r="L1944" s="288"/>
      <c r="M1944" s="288"/>
      <c r="N1944" s="298"/>
      <c r="O1944" s="288"/>
      <c r="P1944" s="298"/>
      <c r="R1944" s="337"/>
      <c r="S1944" s="298"/>
      <c r="T1944" s="298"/>
      <c r="U1944" s="298"/>
      <c r="V1944" s="298"/>
      <c r="W1944" s="298"/>
    </row>
    <row r="1945" spans="4:23" x14ac:dyDescent="0.2">
      <c r="D1945" s="288"/>
      <c r="E1945" s="297"/>
      <c r="H1945" s="288"/>
      <c r="I1945" s="288"/>
      <c r="J1945" s="336"/>
      <c r="K1945" s="288"/>
      <c r="L1945" s="288"/>
      <c r="M1945" s="288"/>
      <c r="N1945" s="298"/>
      <c r="O1945" s="288"/>
      <c r="P1945" s="298"/>
      <c r="R1945" s="337"/>
      <c r="S1945" s="298"/>
      <c r="T1945" s="298"/>
      <c r="U1945" s="298"/>
      <c r="V1945" s="298"/>
      <c r="W1945" s="298"/>
    </row>
    <row r="1946" spans="4:23" x14ac:dyDescent="0.2">
      <c r="D1946" s="288"/>
      <c r="E1946" s="297"/>
      <c r="H1946" s="288"/>
      <c r="I1946" s="288"/>
      <c r="J1946" s="336"/>
      <c r="K1946" s="288"/>
      <c r="L1946" s="288"/>
      <c r="M1946" s="288"/>
      <c r="N1946" s="298"/>
      <c r="O1946" s="288"/>
      <c r="P1946" s="298"/>
      <c r="R1946" s="337"/>
      <c r="S1946" s="298"/>
      <c r="T1946" s="298"/>
      <c r="U1946" s="298"/>
      <c r="V1946" s="298"/>
      <c r="W1946" s="298"/>
    </row>
    <row r="1947" spans="4:23" x14ac:dyDescent="0.2">
      <c r="D1947" s="288"/>
      <c r="E1947" s="297"/>
      <c r="H1947" s="288"/>
      <c r="I1947" s="288"/>
      <c r="J1947" s="336"/>
      <c r="K1947" s="288"/>
      <c r="L1947" s="288"/>
      <c r="M1947" s="288"/>
      <c r="N1947" s="298"/>
      <c r="O1947" s="288"/>
      <c r="P1947" s="298"/>
      <c r="R1947" s="337"/>
      <c r="S1947" s="298"/>
      <c r="T1947" s="298"/>
      <c r="U1947" s="298"/>
      <c r="V1947" s="298"/>
      <c r="W1947" s="298"/>
    </row>
    <row r="1948" spans="4:23" x14ac:dyDescent="0.2">
      <c r="D1948" s="288"/>
      <c r="E1948" s="297"/>
      <c r="H1948" s="288"/>
      <c r="I1948" s="288"/>
      <c r="J1948" s="336"/>
      <c r="K1948" s="288"/>
      <c r="L1948" s="288"/>
      <c r="M1948" s="288"/>
      <c r="N1948" s="298"/>
      <c r="O1948" s="288"/>
      <c r="P1948" s="298"/>
      <c r="R1948" s="337"/>
      <c r="S1948" s="298"/>
      <c r="T1948" s="298"/>
      <c r="U1948" s="298"/>
      <c r="V1948" s="298"/>
      <c r="W1948" s="298"/>
    </row>
    <row r="1949" spans="4:23" x14ac:dyDescent="0.2">
      <c r="D1949" s="288"/>
      <c r="E1949" s="297"/>
      <c r="H1949" s="288"/>
      <c r="I1949" s="288"/>
      <c r="J1949" s="336"/>
      <c r="K1949" s="288"/>
      <c r="L1949" s="288"/>
      <c r="M1949" s="288"/>
      <c r="N1949" s="298"/>
      <c r="O1949" s="288"/>
      <c r="P1949" s="298"/>
      <c r="R1949" s="337"/>
      <c r="S1949" s="298"/>
      <c r="T1949" s="298"/>
      <c r="U1949" s="298"/>
      <c r="V1949" s="298"/>
      <c r="W1949" s="298"/>
    </row>
    <row r="1950" spans="4:23" x14ac:dyDescent="0.2">
      <c r="D1950" s="288"/>
      <c r="E1950" s="297"/>
      <c r="H1950" s="288"/>
      <c r="I1950" s="288"/>
      <c r="J1950" s="336"/>
      <c r="K1950" s="288"/>
      <c r="L1950" s="288"/>
      <c r="M1950" s="288"/>
      <c r="N1950" s="298"/>
      <c r="O1950" s="288"/>
      <c r="P1950" s="298"/>
      <c r="R1950" s="337"/>
      <c r="S1950" s="298"/>
      <c r="T1950" s="298"/>
      <c r="U1950" s="298"/>
      <c r="V1950" s="298"/>
      <c r="W1950" s="298"/>
    </row>
    <row r="1951" spans="4:23" x14ac:dyDescent="0.2">
      <c r="D1951" s="288"/>
      <c r="E1951" s="297"/>
      <c r="H1951" s="288"/>
      <c r="I1951" s="288"/>
      <c r="J1951" s="336"/>
      <c r="K1951" s="288"/>
      <c r="L1951" s="288"/>
      <c r="M1951" s="288"/>
      <c r="N1951" s="298"/>
      <c r="O1951" s="288"/>
      <c r="P1951" s="298"/>
      <c r="R1951" s="337"/>
      <c r="S1951" s="298"/>
      <c r="T1951" s="298"/>
      <c r="U1951" s="298"/>
      <c r="V1951" s="298"/>
      <c r="W1951" s="298"/>
    </row>
    <row r="1952" spans="4:23" x14ac:dyDescent="0.2">
      <c r="D1952" s="288"/>
      <c r="E1952" s="297"/>
      <c r="H1952" s="288"/>
      <c r="I1952" s="288"/>
      <c r="J1952" s="336"/>
      <c r="K1952" s="288"/>
      <c r="L1952" s="288"/>
      <c r="M1952" s="288"/>
      <c r="N1952" s="298"/>
      <c r="O1952" s="288"/>
      <c r="P1952" s="298"/>
      <c r="R1952" s="337"/>
      <c r="S1952" s="298"/>
      <c r="T1952" s="298"/>
      <c r="U1952" s="298"/>
      <c r="V1952" s="298"/>
      <c r="W1952" s="298"/>
    </row>
    <row r="1953" spans="4:23" x14ac:dyDescent="0.2">
      <c r="D1953" s="288"/>
      <c r="E1953" s="297"/>
      <c r="H1953" s="288"/>
      <c r="I1953" s="288"/>
      <c r="J1953" s="336"/>
      <c r="K1953" s="288"/>
      <c r="L1953" s="288"/>
      <c r="M1953" s="288"/>
      <c r="N1953" s="298"/>
      <c r="O1953" s="288"/>
      <c r="P1953" s="298"/>
      <c r="R1953" s="337"/>
      <c r="S1953" s="298"/>
      <c r="T1953" s="298"/>
      <c r="U1953" s="298"/>
      <c r="V1953" s="298"/>
      <c r="W1953" s="298"/>
    </row>
    <row r="1954" spans="4:23" x14ac:dyDescent="0.2">
      <c r="D1954" s="288"/>
      <c r="E1954" s="297"/>
      <c r="H1954" s="288"/>
      <c r="I1954" s="288"/>
      <c r="J1954" s="336"/>
      <c r="K1954" s="288"/>
      <c r="L1954" s="288"/>
      <c r="M1954" s="288"/>
      <c r="N1954" s="298"/>
      <c r="O1954" s="288"/>
      <c r="P1954" s="298"/>
      <c r="R1954" s="337"/>
      <c r="S1954" s="298"/>
      <c r="T1954" s="298"/>
      <c r="U1954" s="298"/>
      <c r="V1954" s="298"/>
      <c r="W1954" s="298"/>
    </row>
    <row r="1955" spans="4:23" x14ac:dyDescent="0.2">
      <c r="D1955" s="288"/>
      <c r="E1955" s="297"/>
      <c r="H1955" s="288"/>
      <c r="I1955" s="288"/>
      <c r="J1955" s="336"/>
      <c r="K1955" s="288"/>
      <c r="L1955" s="288"/>
      <c r="M1955" s="288"/>
      <c r="N1955" s="298"/>
      <c r="O1955" s="288"/>
      <c r="P1955" s="298"/>
      <c r="R1955" s="337"/>
      <c r="S1955" s="298"/>
      <c r="T1955" s="298"/>
      <c r="U1955" s="298"/>
      <c r="V1955" s="298"/>
      <c r="W1955" s="298"/>
    </row>
    <row r="1956" spans="4:23" x14ac:dyDescent="0.2">
      <c r="D1956" s="288"/>
      <c r="E1956" s="297"/>
      <c r="H1956" s="288"/>
      <c r="I1956" s="288"/>
      <c r="J1956" s="336"/>
      <c r="K1956" s="288"/>
      <c r="L1956" s="288"/>
      <c r="M1956" s="288"/>
      <c r="N1956" s="298"/>
      <c r="O1956" s="288"/>
      <c r="P1956" s="298"/>
      <c r="R1956" s="337"/>
      <c r="S1956" s="298"/>
      <c r="T1956" s="298"/>
      <c r="U1956" s="298"/>
      <c r="V1956" s="298"/>
      <c r="W1956" s="298"/>
    </row>
    <row r="1957" spans="4:23" x14ac:dyDescent="0.2">
      <c r="D1957" s="288"/>
      <c r="E1957" s="297"/>
      <c r="H1957" s="288"/>
      <c r="I1957" s="288"/>
      <c r="J1957" s="336"/>
      <c r="K1957" s="288"/>
      <c r="L1957" s="288"/>
      <c r="M1957" s="288"/>
      <c r="N1957" s="298"/>
      <c r="O1957" s="288"/>
      <c r="P1957" s="298"/>
      <c r="R1957" s="337"/>
      <c r="S1957" s="298"/>
      <c r="T1957" s="298"/>
      <c r="U1957" s="298"/>
      <c r="V1957" s="298"/>
      <c r="W1957" s="298"/>
    </row>
    <row r="1958" spans="4:23" x14ac:dyDescent="0.2">
      <c r="D1958" s="288"/>
      <c r="E1958" s="297"/>
      <c r="H1958" s="288"/>
      <c r="I1958" s="288"/>
      <c r="J1958" s="336"/>
      <c r="K1958" s="288"/>
      <c r="L1958" s="288"/>
      <c r="M1958" s="288"/>
      <c r="N1958" s="298"/>
      <c r="O1958" s="288"/>
      <c r="P1958" s="298"/>
      <c r="R1958" s="337"/>
      <c r="S1958" s="298"/>
      <c r="T1958" s="298"/>
      <c r="U1958" s="298"/>
      <c r="V1958" s="298"/>
      <c r="W1958" s="298"/>
    </row>
    <row r="1959" spans="4:23" x14ac:dyDescent="0.2">
      <c r="D1959" s="288"/>
      <c r="E1959" s="297"/>
      <c r="H1959" s="288"/>
      <c r="I1959" s="288"/>
      <c r="J1959" s="336"/>
      <c r="K1959" s="288"/>
      <c r="L1959" s="288"/>
      <c r="M1959" s="288"/>
      <c r="N1959" s="298"/>
      <c r="O1959" s="288"/>
      <c r="P1959" s="298"/>
      <c r="R1959" s="337"/>
      <c r="S1959" s="298"/>
      <c r="T1959" s="298"/>
      <c r="U1959" s="298"/>
      <c r="V1959" s="298"/>
      <c r="W1959" s="298"/>
    </row>
    <row r="1960" spans="4:23" x14ac:dyDescent="0.2">
      <c r="D1960" s="288"/>
      <c r="E1960" s="297"/>
      <c r="H1960" s="288"/>
      <c r="I1960" s="288"/>
      <c r="J1960" s="336"/>
      <c r="K1960" s="288"/>
      <c r="L1960" s="288"/>
      <c r="M1960" s="288"/>
      <c r="N1960" s="298"/>
      <c r="O1960" s="288"/>
      <c r="P1960" s="298"/>
      <c r="R1960" s="337"/>
      <c r="S1960" s="298"/>
      <c r="T1960" s="298"/>
      <c r="U1960" s="298"/>
      <c r="V1960" s="298"/>
      <c r="W1960" s="298"/>
    </row>
    <row r="1961" spans="4:23" x14ac:dyDescent="0.2">
      <c r="D1961" s="288"/>
      <c r="E1961" s="297"/>
      <c r="H1961" s="288"/>
      <c r="I1961" s="288"/>
      <c r="J1961" s="336"/>
      <c r="K1961" s="288"/>
      <c r="L1961" s="288"/>
      <c r="M1961" s="288"/>
      <c r="N1961" s="298"/>
      <c r="O1961" s="288"/>
      <c r="P1961" s="298"/>
      <c r="R1961" s="337"/>
      <c r="S1961" s="298"/>
      <c r="T1961" s="298"/>
      <c r="U1961" s="298"/>
      <c r="V1961" s="298"/>
      <c r="W1961" s="298"/>
    </row>
    <row r="1962" spans="4:23" x14ac:dyDescent="0.2">
      <c r="D1962" s="288"/>
      <c r="E1962" s="297"/>
      <c r="H1962" s="288"/>
      <c r="I1962" s="288"/>
      <c r="J1962" s="336"/>
      <c r="K1962" s="288"/>
      <c r="L1962" s="288"/>
      <c r="M1962" s="288"/>
      <c r="N1962" s="298"/>
      <c r="O1962" s="288"/>
      <c r="P1962" s="298"/>
      <c r="R1962" s="337"/>
      <c r="S1962" s="298"/>
      <c r="T1962" s="298"/>
      <c r="U1962" s="298"/>
      <c r="V1962" s="298"/>
      <c r="W1962" s="298"/>
    </row>
    <row r="1963" spans="4:23" x14ac:dyDescent="0.2">
      <c r="D1963" s="288"/>
      <c r="E1963" s="297"/>
      <c r="H1963" s="288"/>
      <c r="I1963" s="288"/>
      <c r="J1963" s="336"/>
      <c r="K1963" s="288"/>
      <c r="L1963" s="288"/>
      <c r="M1963" s="288"/>
      <c r="N1963" s="298"/>
      <c r="O1963" s="288"/>
      <c r="P1963" s="298"/>
      <c r="R1963" s="337"/>
      <c r="S1963" s="298"/>
      <c r="T1963" s="298"/>
      <c r="U1963" s="298"/>
      <c r="V1963" s="298"/>
      <c r="W1963" s="298"/>
    </row>
    <row r="1964" spans="4:23" x14ac:dyDescent="0.2">
      <c r="D1964" s="288"/>
      <c r="E1964" s="297"/>
      <c r="H1964" s="288"/>
      <c r="I1964" s="288"/>
      <c r="J1964" s="336"/>
      <c r="K1964" s="288"/>
      <c r="L1964" s="288"/>
      <c r="M1964" s="288"/>
      <c r="N1964" s="298"/>
      <c r="O1964" s="288"/>
      <c r="P1964" s="298"/>
      <c r="R1964" s="337"/>
      <c r="S1964" s="298"/>
      <c r="T1964" s="298"/>
      <c r="U1964" s="298"/>
      <c r="V1964" s="298"/>
      <c r="W1964" s="298"/>
    </row>
    <row r="1965" spans="4:23" x14ac:dyDescent="0.2">
      <c r="D1965" s="288"/>
      <c r="E1965" s="297"/>
      <c r="H1965" s="288"/>
      <c r="I1965" s="288"/>
      <c r="J1965" s="336"/>
      <c r="K1965" s="288"/>
      <c r="L1965" s="288"/>
      <c r="M1965" s="288"/>
      <c r="N1965" s="298"/>
      <c r="O1965" s="288"/>
      <c r="P1965" s="298"/>
      <c r="R1965" s="337"/>
      <c r="S1965" s="298"/>
      <c r="T1965" s="298"/>
      <c r="U1965" s="298"/>
      <c r="V1965" s="298"/>
      <c r="W1965" s="298"/>
    </row>
    <row r="1966" spans="4:23" x14ac:dyDescent="0.2">
      <c r="D1966" s="288"/>
      <c r="E1966" s="297"/>
      <c r="H1966" s="288"/>
      <c r="I1966" s="288"/>
      <c r="J1966" s="336"/>
      <c r="K1966" s="288"/>
      <c r="L1966" s="288"/>
      <c r="M1966" s="288"/>
      <c r="N1966" s="298"/>
      <c r="O1966" s="288"/>
      <c r="P1966" s="298"/>
      <c r="R1966" s="337"/>
      <c r="S1966" s="298"/>
      <c r="T1966" s="298"/>
      <c r="U1966" s="298"/>
      <c r="V1966" s="298"/>
      <c r="W1966" s="298"/>
    </row>
    <row r="1967" spans="4:23" x14ac:dyDescent="0.2">
      <c r="D1967" s="288"/>
      <c r="E1967" s="297"/>
      <c r="H1967" s="288"/>
      <c r="I1967" s="288"/>
      <c r="J1967" s="336"/>
      <c r="K1967" s="288"/>
      <c r="L1967" s="288"/>
      <c r="M1967" s="288"/>
      <c r="N1967" s="298"/>
      <c r="O1967" s="288"/>
      <c r="P1967" s="298"/>
      <c r="R1967" s="337"/>
      <c r="S1967" s="298"/>
      <c r="T1967" s="298"/>
      <c r="U1967" s="298"/>
      <c r="V1967" s="298"/>
      <c r="W1967" s="298"/>
    </row>
    <row r="1968" spans="4:23" x14ac:dyDescent="0.2">
      <c r="D1968" s="288"/>
      <c r="E1968" s="297"/>
      <c r="H1968" s="288"/>
      <c r="I1968" s="288"/>
      <c r="J1968" s="336"/>
      <c r="K1968" s="288"/>
      <c r="L1968" s="288"/>
      <c r="M1968" s="288"/>
      <c r="N1968" s="298"/>
      <c r="O1968" s="288"/>
      <c r="P1968" s="298"/>
      <c r="R1968" s="337"/>
      <c r="S1968" s="298"/>
      <c r="T1968" s="298"/>
      <c r="U1968" s="298"/>
      <c r="V1968" s="298"/>
      <c r="W1968" s="298"/>
    </row>
    <row r="1969" spans="4:23" x14ac:dyDescent="0.2">
      <c r="D1969" s="288"/>
      <c r="E1969" s="297"/>
      <c r="H1969" s="288"/>
      <c r="I1969" s="288"/>
      <c r="J1969" s="336"/>
      <c r="K1969" s="288"/>
      <c r="L1969" s="288"/>
      <c r="M1969" s="288"/>
      <c r="N1969" s="298"/>
      <c r="O1969" s="288"/>
      <c r="P1969" s="298"/>
      <c r="R1969" s="337"/>
      <c r="S1969" s="298"/>
      <c r="T1969" s="298"/>
      <c r="U1969" s="298"/>
      <c r="V1969" s="298"/>
      <c r="W1969" s="298"/>
    </row>
    <row r="1970" spans="4:23" x14ac:dyDescent="0.2">
      <c r="D1970" s="288"/>
      <c r="E1970" s="297"/>
      <c r="H1970" s="288"/>
      <c r="I1970" s="288"/>
      <c r="J1970" s="336"/>
      <c r="K1970" s="288"/>
      <c r="L1970" s="288"/>
      <c r="M1970" s="288"/>
      <c r="N1970" s="298"/>
      <c r="O1970" s="288"/>
      <c r="P1970" s="298"/>
      <c r="R1970" s="337"/>
      <c r="S1970" s="298"/>
      <c r="T1970" s="298"/>
      <c r="U1970" s="298"/>
      <c r="V1970" s="298"/>
      <c r="W1970" s="298"/>
    </row>
    <row r="1971" spans="4:23" x14ac:dyDescent="0.2">
      <c r="D1971" s="288"/>
      <c r="E1971" s="297"/>
      <c r="H1971" s="288"/>
      <c r="I1971" s="288"/>
      <c r="J1971" s="336"/>
      <c r="K1971" s="288"/>
      <c r="L1971" s="288"/>
      <c r="M1971" s="288"/>
      <c r="N1971" s="298"/>
      <c r="O1971" s="288"/>
      <c r="P1971" s="298"/>
      <c r="R1971" s="337"/>
      <c r="S1971" s="298"/>
      <c r="T1971" s="298"/>
      <c r="U1971" s="298"/>
      <c r="V1971" s="298"/>
      <c r="W1971" s="298"/>
    </row>
    <row r="1972" spans="4:23" x14ac:dyDescent="0.2">
      <c r="D1972" s="288"/>
      <c r="E1972" s="297"/>
      <c r="H1972" s="288"/>
      <c r="I1972" s="288"/>
      <c r="J1972" s="336"/>
      <c r="K1972" s="288"/>
      <c r="L1972" s="288"/>
      <c r="M1972" s="288"/>
      <c r="N1972" s="298"/>
      <c r="O1972" s="288"/>
      <c r="P1972" s="298"/>
      <c r="R1972" s="337"/>
      <c r="S1972" s="298"/>
      <c r="T1972" s="298"/>
      <c r="U1972" s="298"/>
      <c r="V1972" s="298"/>
      <c r="W1972" s="298"/>
    </row>
    <row r="1973" spans="4:23" x14ac:dyDescent="0.2">
      <c r="D1973" s="288"/>
      <c r="E1973" s="297"/>
      <c r="H1973" s="288"/>
      <c r="I1973" s="288"/>
      <c r="J1973" s="336"/>
      <c r="K1973" s="288"/>
      <c r="L1973" s="288"/>
      <c r="M1973" s="288"/>
      <c r="N1973" s="298"/>
      <c r="O1973" s="288"/>
      <c r="P1973" s="298"/>
      <c r="R1973" s="337"/>
      <c r="S1973" s="298"/>
      <c r="T1973" s="298"/>
      <c r="U1973" s="298"/>
      <c r="V1973" s="298"/>
      <c r="W1973" s="298"/>
    </row>
    <row r="1974" spans="4:23" x14ac:dyDescent="0.2">
      <c r="D1974" s="288"/>
      <c r="E1974" s="297"/>
      <c r="H1974" s="288"/>
      <c r="I1974" s="288"/>
      <c r="J1974" s="336"/>
      <c r="K1974" s="288"/>
      <c r="L1974" s="288"/>
      <c r="M1974" s="288"/>
      <c r="N1974" s="298"/>
      <c r="O1974" s="288"/>
      <c r="P1974" s="298"/>
      <c r="R1974" s="337"/>
      <c r="S1974" s="298"/>
      <c r="T1974" s="298"/>
      <c r="U1974" s="298"/>
      <c r="V1974" s="298"/>
      <c r="W1974" s="298"/>
    </row>
    <row r="1975" spans="4:23" x14ac:dyDescent="0.2">
      <c r="D1975" s="288"/>
      <c r="E1975" s="297"/>
      <c r="H1975" s="288"/>
      <c r="I1975" s="288"/>
      <c r="J1975" s="336"/>
      <c r="K1975" s="288"/>
      <c r="L1975" s="288"/>
      <c r="M1975" s="288"/>
      <c r="N1975" s="298"/>
      <c r="O1975" s="288"/>
      <c r="P1975" s="298"/>
      <c r="R1975" s="337"/>
      <c r="S1975" s="298"/>
      <c r="T1975" s="298"/>
      <c r="U1975" s="298"/>
      <c r="V1975" s="298"/>
      <c r="W1975" s="298"/>
    </row>
    <row r="1976" spans="4:23" x14ac:dyDescent="0.2">
      <c r="D1976" s="288"/>
      <c r="E1976" s="297"/>
      <c r="H1976" s="288"/>
      <c r="I1976" s="288"/>
      <c r="J1976" s="336"/>
      <c r="K1976" s="288"/>
      <c r="L1976" s="288"/>
      <c r="M1976" s="288"/>
      <c r="N1976" s="298"/>
      <c r="O1976" s="288"/>
      <c r="P1976" s="298"/>
      <c r="R1976" s="337"/>
      <c r="S1976" s="298"/>
      <c r="T1976" s="298"/>
      <c r="U1976" s="298"/>
      <c r="V1976" s="298"/>
      <c r="W1976" s="298"/>
    </row>
    <row r="1977" spans="4:23" x14ac:dyDescent="0.2">
      <c r="D1977" s="288"/>
      <c r="E1977" s="297"/>
      <c r="H1977" s="288"/>
      <c r="I1977" s="288"/>
      <c r="J1977" s="336"/>
      <c r="K1977" s="288"/>
      <c r="L1977" s="288"/>
      <c r="M1977" s="288"/>
      <c r="N1977" s="298"/>
      <c r="O1977" s="288"/>
      <c r="P1977" s="298"/>
      <c r="R1977" s="337"/>
      <c r="S1977" s="298"/>
      <c r="T1977" s="298"/>
      <c r="U1977" s="298"/>
      <c r="V1977" s="298"/>
      <c r="W1977" s="298"/>
    </row>
    <row r="1978" spans="4:23" x14ac:dyDescent="0.2">
      <c r="D1978" s="288"/>
      <c r="E1978" s="297"/>
      <c r="H1978" s="288"/>
      <c r="I1978" s="288"/>
      <c r="J1978" s="336"/>
      <c r="K1978" s="288"/>
      <c r="L1978" s="288"/>
      <c r="M1978" s="288"/>
      <c r="N1978" s="298"/>
      <c r="O1978" s="288"/>
      <c r="P1978" s="298"/>
      <c r="R1978" s="337"/>
      <c r="S1978" s="298"/>
      <c r="T1978" s="298"/>
      <c r="U1978" s="298"/>
      <c r="V1978" s="298"/>
      <c r="W1978" s="298"/>
    </row>
    <row r="1979" spans="4:23" x14ac:dyDescent="0.2">
      <c r="D1979" s="288"/>
      <c r="E1979" s="297"/>
      <c r="H1979" s="288"/>
      <c r="I1979" s="288"/>
      <c r="J1979" s="336"/>
      <c r="K1979" s="288"/>
      <c r="L1979" s="288"/>
      <c r="M1979" s="288"/>
      <c r="N1979" s="298"/>
      <c r="O1979" s="288"/>
      <c r="P1979" s="298"/>
      <c r="R1979" s="337"/>
      <c r="S1979" s="298"/>
      <c r="T1979" s="298"/>
      <c r="U1979" s="298"/>
      <c r="V1979" s="298"/>
      <c r="W1979" s="298"/>
    </row>
    <row r="1980" spans="4:23" x14ac:dyDescent="0.2">
      <c r="D1980" s="288"/>
      <c r="E1980" s="297"/>
      <c r="H1980" s="288"/>
      <c r="I1980" s="288"/>
      <c r="J1980" s="336"/>
      <c r="K1980" s="288"/>
      <c r="L1980" s="288"/>
      <c r="M1980" s="288"/>
      <c r="N1980" s="298"/>
      <c r="O1980" s="288"/>
      <c r="P1980" s="298"/>
      <c r="R1980" s="337"/>
      <c r="S1980" s="298"/>
      <c r="T1980" s="298"/>
      <c r="U1980" s="298"/>
      <c r="V1980" s="298"/>
      <c r="W1980" s="298"/>
    </row>
    <row r="1981" spans="4:23" x14ac:dyDescent="0.2">
      <c r="D1981" s="288"/>
      <c r="E1981" s="297"/>
      <c r="H1981" s="288"/>
      <c r="I1981" s="288"/>
      <c r="J1981" s="336"/>
      <c r="K1981" s="288"/>
      <c r="L1981" s="288"/>
      <c r="M1981" s="288"/>
      <c r="N1981" s="298"/>
      <c r="O1981" s="288"/>
      <c r="P1981" s="298"/>
      <c r="R1981" s="337"/>
      <c r="S1981" s="298"/>
      <c r="T1981" s="298"/>
      <c r="U1981" s="298"/>
      <c r="V1981" s="298"/>
      <c r="W1981" s="298"/>
    </row>
    <row r="1982" spans="4:23" x14ac:dyDescent="0.2">
      <c r="D1982" s="288"/>
      <c r="E1982" s="297"/>
      <c r="H1982" s="288"/>
      <c r="I1982" s="288"/>
      <c r="J1982" s="336"/>
      <c r="K1982" s="288"/>
      <c r="L1982" s="288"/>
      <c r="M1982" s="288"/>
      <c r="N1982" s="298"/>
      <c r="O1982" s="288"/>
      <c r="P1982" s="298"/>
      <c r="R1982" s="337"/>
      <c r="S1982" s="298"/>
      <c r="T1982" s="298"/>
      <c r="U1982" s="298"/>
      <c r="V1982" s="298"/>
      <c r="W1982" s="298"/>
    </row>
    <row r="1983" spans="4:23" x14ac:dyDescent="0.2">
      <c r="D1983" s="288"/>
      <c r="E1983" s="297"/>
      <c r="H1983" s="288"/>
      <c r="I1983" s="288"/>
      <c r="J1983" s="336"/>
      <c r="K1983" s="288"/>
      <c r="L1983" s="288"/>
      <c r="M1983" s="288"/>
      <c r="N1983" s="298"/>
      <c r="O1983" s="288"/>
      <c r="P1983" s="298"/>
      <c r="R1983" s="337"/>
      <c r="S1983" s="298"/>
      <c r="T1983" s="298"/>
      <c r="U1983" s="298"/>
      <c r="V1983" s="298"/>
      <c r="W1983" s="298"/>
    </row>
    <row r="1984" spans="4:23" x14ac:dyDescent="0.2">
      <c r="D1984" s="288"/>
      <c r="E1984" s="297"/>
      <c r="H1984" s="288"/>
      <c r="I1984" s="288"/>
      <c r="J1984" s="336"/>
      <c r="K1984" s="288"/>
      <c r="L1984" s="288"/>
      <c r="M1984" s="288"/>
      <c r="N1984" s="298"/>
      <c r="O1984" s="288"/>
      <c r="P1984" s="298"/>
      <c r="R1984" s="337"/>
      <c r="S1984" s="298"/>
      <c r="T1984" s="298"/>
      <c r="U1984" s="298"/>
      <c r="V1984" s="298"/>
      <c r="W1984" s="298"/>
    </row>
    <row r="1985" spans="4:23" x14ac:dyDescent="0.2">
      <c r="D1985" s="288"/>
      <c r="E1985" s="297"/>
      <c r="H1985" s="288"/>
      <c r="I1985" s="288"/>
      <c r="J1985" s="336"/>
      <c r="K1985" s="288"/>
      <c r="L1985" s="288"/>
      <c r="M1985" s="288"/>
      <c r="N1985" s="298"/>
      <c r="O1985" s="288"/>
      <c r="P1985" s="298"/>
      <c r="R1985" s="337"/>
      <c r="S1985" s="298"/>
      <c r="T1985" s="298"/>
      <c r="U1985" s="298"/>
      <c r="V1985" s="298"/>
      <c r="W1985" s="298"/>
    </row>
    <row r="1986" spans="4:23" x14ac:dyDescent="0.2">
      <c r="D1986" s="288"/>
      <c r="E1986" s="297"/>
      <c r="H1986" s="288"/>
      <c r="I1986" s="288"/>
      <c r="J1986" s="336"/>
      <c r="K1986" s="288"/>
      <c r="L1986" s="288"/>
      <c r="M1986" s="288"/>
      <c r="N1986" s="298"/>
      <c r="O1986" s="288"/>
      <c r="P1986" s="298"/>
      <c r="R1986" s="337"/>
      <c r="S1986" s="298"/>
      <c r="T1986" s="298"/>
      <c r="U1986" s="298"/>
      <c r="V1986" s="298"/>
      <c r="W1986" s="298"/>
    </row>
    <row r="1987" spans="4:23" x14ac:dyDescent="0.2">
      <c r="D1987" s="288"/>
      <c r="E1987" s="297"/>
      <c r="H1987" s="288"/>
      <c r="I1987" s="288"/>
      <c r="J1987" s="336"/>
      <c r="K1987" s="288"/>
      <c r="L1987" s="288"/>
      <c r="M1987" s="288"/>
      <c r="N1987" s="298"/>
      <c r="O1987" s="288"/>
      <c r="P1987" s="298"/>
      <c r="R1987" s="337"/>
      <c r="S1987" s="298"/>
      <c r="T1987" s="298"/>
      <c r="U1987" s="298"/>
      <c r="V1987" s="298"/>
      <c r="W1987" s="298"/>
    </row>
    <row r="1988" spans="4:23" x14ac:dyDescent="0.2">
      <c r="D1988" s="288"/>
      <c r="E1988" s="297"/>
      <c r="H1988" s="288"/>
      <c r="I1988" s="288"/>
      <c r="J1988" s="336"/>
      <c r="K1988" s="288"/>
      <c r="L1988" s="288"/>
      <c r="M1988" s="288"/>
      <c r="N1988" s="298"/>
      <c r="O1988" s="288"/>
      <c r="P1988" s="298"/>
      <c r="R1988" s="337"/>
      <c r="S1988" s="298"/>
      <c r="T1988" s="298"/>
      <c r="U1988" s="298"/>
      <c r="V1988" s="298"/>
      <c r="W1988" s="298"/>
    </row>
    <row r="1989" spans="4:23" x14ac:dyDescent="0.2">
      <c r="D1989" s="288"/>
      <c r="E1989" s="297"/>
      <c r="H1989" s="288"/>
      <c r="I1989" s="288"/>
      <c r="J1989" s="336"/>
      <c r="K1989" s="288"/>
      <c r="L1989" s="288"/>
      <c r="M1989" s="288"/>
      <c r="N1989" s="298"/>
      <c r="O1989" s="288"/>
      <c r="P1989" s="298"/>
      <c r="R1989" s="337"/>
      <c r="S1989" s="298"/>
      <c r="T1989" s="298"/>
      <c r="U1989" s="298"/>
      <c r="V1989" s="298"/>
      <c r="W1989" s="298"/>
    </row>
    <row r="1990" spans="4:23" x14ac:dyDescent="0.2">
      <c r="D1990" s="288"/>
      <c r="E1990" s="297"/>
      <c r="H1990" s="288"/>
      <c r="I1990" s="288"/>
      <c r="J1990" s="336"/>
      <c r="K1990" s="288"/>
      <c r="L1990" s="288"/>
      <c r="M1990" s="288"/>
      <c r="N1990" s="298"/>
      <c r="O1990" s="288"/>
      <c r="P1990" s="298"/>
      <c r="R1990" s="337"/>
      <c r="S1990" s="298"/>
      <c r="T1990" s="298"/>
      <c r="U1990" s="298"/>
      <c r="V1990" s="298"/>
      <c r="W1990" s="298"/>
    </row>
    <row r="1991" spans="4:23" x14ac:dyDescent="0.2">
      <c r="D1991" s="288"/>
      <c r="E1991" s="297"/>
      <c r="H1991" s="288"/>
      <c r="I1991" s="288"/>
      <c r="J1991" s="336"/>
      <c r="K1991" s="288"/>
      <c r="L1991" s="288"/>
      <c r="M1991" s="288"/>
      <c r="N1991" s="298"/>
      <c r="O1991" s="288"/>
      <c r="P1991" s="298"/>
      <c r="R1991" s="337"/>
      <c r="S1991" s="298"/>
      <c r="T1991" s="298"/>
      <c r="U1991" s="298"/>
      <c r="V1991" s="298"/>
      <c r="W1991" s="298"/>
    </row>
    <row r="1992" spans="4:23" x14ac:dyDescent="0.2">
      <c r="D1992" s="288"/>
      <c r="E1992" s="297"/>
      <c r="H1992" s="288"/>
      <c r="I1992" s="288"/>
      <c r="J1992" s="336"/>
      <c r="K1992" s="288"/>
      <c r="L1992" s="288"/>
      <c r="M1992" s="288"/>
      <c r="N1992" s="298"/>
      <c r="O1992" s="288"/>
      <c r="P1992" s="298"/>
      <c r="R1992" s="337"/>
      <c r="S1992" s="298"/>
      <c r="T1992" s="298"/>
      <c r="U1992" s="298"/>
      <c r="V1992" s="298"/>
      <c r="W1992" s="298"/>
    </row>
    <row r="1993" spans="4:23" x14ac:dyDescent="0.2">
      <c r="D1993" s="288"/>
      <c r="E1993" s="297"/>
      <c r="H1993" s="288"/>
      <c r="I1993" s="288"/>
      <c r="J1993" s="336"/>
      <c r="K1993" s="288"/>
      <c r="L1993" s="288"/>
      <c r="M1993" s="288"/>
      <c r="N1993" s="298"/>
      <c r="O1993" s="288"/>
      <c r="P1993" s="298"/>
      <c r="R1993" s="337"/>
      <c r="S1993" s="298"/>
      <c r="T1993" s="298"/>
      <c r="U1993" s="298"/>
      <c r="V1993" s="298"/>
      <c r="W1993" s="298"/>
    </row>
    <row r="1994" spans="4:23" x14ac:dyDescent="0.2">
      <c r="D1994" s="288"/>
      <c r="E1994" s="297"/>
      <c r="H1994" s="288"/>
      <c r="I1994" s="288"/>
      <c r="J1994" s="336"/>
      <c r="K1994" s="288"/>
      <c r="L1994" s="288"/>
      <c r="M1994" s="288"/>
      <c r="N1994" s="298"/>
      <c r="O1994" s="288"/>
      <c r="P1994" s="298"/>
      <c r="R1994" s="337"/>
      <c r="S1994" s="298"/>
      <c r="T1994" s="298"/>
      <c r="U1994" s="298"/>
      <c r="V1994" s="298"/>
      <c r="W1994" s="298"/>
    </row>
    <row r="1995" spans="4:23" x14ac:dyDescent="0.2">
      <c r="D1995" s="288"/>
      <c r="E1995" s="297"/>
      <c r="H1995" s="288"/>
      <c r="I1995" s="288"/>
      <c r="J1995" s="336"/>
      <c r="K1995" s="288"/>
      <c r="L1995" s="288"/>
      <c r="M1995" s="288"/>
      <c r="N1995" s="298"/>
      <c r="O1995" s="288"/>
      <c r="P1995" s="298"/>
      <c r="R1995" s="337"/>
      <c r="S1995" s="298"/>
      <c r="T1995" s="298"/>
      <c r="U1995" s="298"/>
      <c r="V1995" s="298"/>
      <c r="W1995" s="298"/>
    </row>
    <row r="1996" spans="4:23" x14ac:dyDescent="0.2">
      <c r="D1996" s="288"/>
      <c r="E1996" s="297"/>
      <c r="H1996" s="288"/>
      <c r="I1996" s="288"/>
      <c r="J1996" s="336"/>
      <c r="K1996" s="288"/>
      <c r="L1996" s="288"/>
      <c r="M1996" s="288"/>
      <c r="N1996" s="298"/>
      <c r="O1996" s="288"/>
      <c r="P1996" s="298"/>
      <c r="R1996" s="337"/>
      <c r="S1996" s="298"/>
      <c r="T1996" s="298"/>
      <c r="U1996" s="298"/>
      <c r="V1996" s="298"/>
      <c r="W1996" s="298"/>
    </row>
    <row r="1997" spans="4:23" x14ac:dyDescent="0.2">
      <c r="D1997" s="288"/>
      <c r="E1997" s="297"/>
      <c r="H1997" s="288"/>
      <c r="I1997" s="288"/>
      <c r="J1997" s="336"/>
      <c r="K1997" s="288"/>
      <c r="L1997" s="288"/>
      <c r="M1997" s="288"/>
      <c r="N1997" s="298"/>
      <c r="O1997" s="288"/>
      <c r="P1997" s="298"/>
      <c r="R1997" s="337"/>
      <c r="S1997" s="298"/>
      <c r="T1997" s="298"/>
      <c r="U1997" s="298"/>
      <c r="V1997" s="298"/>
      <c r="W1997" s="298"/>
    </row>
    <row r="1998" spans="4:23" x14ac:dyDescent="0.2">
      <c r="D1998" s="288"/>
      <c r="E1998" s="297"/>
      <c r="H1998" s="288"/>
      <c r="I1998" s="288"/>
      <c r="J1998" s="336"/>
      <c r="K1998" s="288"/>
      <c r="L1998" s="288"/>
      <c r="M1998" s="288"/>
      <c r="N1998" s="298"/>
      <c r="O1998" s="288"/>
      <c r="P1998" s="298"/>
      <c r="R1998" s="337"/>
      <c r="S1998" s="298"/>
      <c r="T1998" s="298"/>
      <c r="U1998" s="298"/>
      <c r="V1998" s="298"/>
      <c r="W1998" s="298"/>
    </row>
    <row r="1999" spans="4:23" x14ac:dyDescent="0.2">
      <c r="D1999" s="288"/>
      <c r="E1999" s="297"/>
      <c r="H1999" s="288"/>
      <c r="I1999" s="288"/>
      <c r="J1999" s="336"/>
      <c r="K1999" s="288"/>
      <c r="L1999" s="288"/>
      <c r="M1999" s="288"/>
      <c r="N1999" s="298"/>
      <c r="O1999" s="288"/>
      <c r="P1999" s="298"/>
      <c r="R1999" s="337"/>
      <c r="S1999" s="298"/>
      <c r="T1999" s="298"/>
      <c r="U1999" s="298"/>
      <c r="V1999" s="298"/>
      <c r="W1999" s="298"/>
    </row>
    <row r="2000" spans="4:23" x14ac:dyDescent="0.2">
      <c r="D2000" s="288"/>
      <c r="E2000" s="297"/>
      <c r="H2000" s="288"/>
      <c r="I2000" s="288"/>
      <c r="J2000" s="336"/>
      <c r="K2000" s="288"/>
      <c r="L2000" s="288"/>
      <c r="M2000" s="288"/>
      <c r="N2000" s="298"/>
      <c r="O2000" s="288"/>
      <c r="P2000" s="298"/>
      <c r="R2000" s="337"/>
      <c r="S2000" s="298"/>
      <c r="T2000" s="298"/>
      <c r="U2000" s="298"/>
      <c r="V2000" s="298"/>
      <c r="W2000" s="298"/>
    </row>
    <row r="2001" spans="4:23" x14ac:dyDescent="0.2">
      <c r="D2001" s="288"/>
      <c r="E2001" s="297"/>
      <c r="H2001" s="288"/>
      <c r="I2001" s="288"/>
      <c r="J2001" s="336"/>
      <c r="K2001" s="288"/>
      <c r="L2001" s="288"/>
      <c r="M2001" s="288"/>
      <c r="N2001" s="298"/>
      <c r="O2001" s="288"/>
      <c r="P2001" s="298"/>
      <c r="R2001" s="337"/>
      <c r="S2001" s="298"/>
      <c r="T2001" s="298"/>
      <c r="U2001" s="298"/>
      <c r="V2001" s="298"/>
      <c r="W2001" s="298"/>
    </row>
    <row r="2002" spans="4:23" x14ac:dyDescent="0.2">
      <c r="D2002" s="288"/>
      <c r="E2002" s="297"/>
      <c r="H2002" s="288"/>
      <c r="I2002" s="288"/>
      <c r="J2002" s="336"/>
      <c r="K2002" s="288"/>
      <c r="L2002" s="288"/>
      <c r="M2002" s="288"/>
      <c r="N2002" s="298"/>
      <c r="O2002" s="288"/>
      <c r="P2002" s="298"/>
      <c r="R2002" s="337"/>
      <c r="S2002" s="298"/>
      <c r="T2002" s="298"/>
      <c r="U2002" s="298"/>
      <c r="V2002" s="298"/>
      <c r="W2002" s="298"/>
    </row>
    <row r="2003" spans="4:23" x14ac:dyDescent="0.2">
      <c r="D2003" s="288"/>
      <c r="E2003" s="297"/>
      <c r="H2003" s="288"/>
      <c r="I2003" s="288"/>
      <c r="J2003" s="336"/>
      <c r="K2003" s="288"/>
      <c r="L2003" s="288"/>
      <c r="M2003" s="288"/>
      <c r="N2003" s="298"/>
      <c r="O2003" s="288"/>
      <c r="P2003" s="298"/>
      <c r="R2003" s="337"/>
      <c r="S2003" s="298"/>
      <c r="T2003" s="298"/>
      <c r="U2003" s="298"/>
      <c r="V2003" s="298"/>
      <c r="W2003" s="298"/>
    </row>
    <row r="2004" spans="4:23" x14ac:dyDescent="0.2">
      <c r="D2004" s="288"/>
      <c r="E2004" s="297"/>
      <c r="H2004" s="288"/>
      <c r="I2004" s="288"/>
      <c r="J2004" s="336"/>
      <c r="K2004" s="288"/>
      <c r="L2004" s="288"/>
      <c r="M2004" s="288"/>
      <c r="N2004" s="298"/>
      <c r="O2004" s="288"/>
      <c r="P2004" s="298"/>
      <c r="R2004" s="337"/>
      <c r="S2004" s="298"/>
      <c r="T2004" s="298"/>
      <c r="U2004" s="298"/>
      <c r="V2004" s="298"/>
      <c r="W2004" s="298"/>
    </row>
    <row r="2005" spans="4:23" x14ac:dyDescent="0.2">
      <c r="D2005" s="288"/>
      <c r="E2005" s="297"/>
      <c r="H2005" s="288"/>
      <c r="I2005" s="288"/>
      <c r="J2005" s="336"/>
      <c r="K2005" s="288"/>
      <c r="L2005" s="288"/>
      <c r="M2005" s="288"/>
      <c r="N2005" s="298"/>
      <c r="O2005" s="288"/>
      <c r="P2005" s="298"/>
      <c r="R2005" s="337"/>
      <c r="S2005" s="298"/>
      <c r="T2005" s="298"/>
      <c r="U2005" s="298"/>
      <c r="V2005" s="298"/>
      <c r="W2005" s="298"/>
    </row>
    <row r="2006" spans="4:23" x14ac:dyDescent="0.2">
      <c r="D2006" s="288"/>
      <c r="E2006" s="297"/>
      <c r="H2006" s="288"/>
      <c r="I2006" s="288"/>
      <c r="J2006" s="336"/>
      <c r="K2006" s="288"/>
      <c r="L2006" s="288"/>
      <c r="M2006" s="288"/>
      <c r="N2006" s="298"/>
      <c r="O2006" s="288"/>
      <c r="P2006" s="298"/>
      <c r="R2006" s="337"/>
      <c r="S2006" s="298"/>
      <c r="T2006" s="298"/>
      <c r="U2006" s="298"/>
      <c r="V2006" s="298"/>
      <c r="W2006" s="298"/>
    </row>
    <row r="2007" spans="4:23" x14ac:dyDescent="0.2">
      <c r="D2007" s="288"/>
      <c r="E2007" s="297"/>
      <c r="H2007" s="288"/>
      <c r="I2007" s="288"/>
      <c r="J2007" s="336"/>
      <c r="K2007" s="288"/>
      <c r="L2007" s="288"/>
      <c r="M2007" s="288"/>
      <c r="N2007" s="298"/>
      <c r="O2007" s="288"/>
      <c r="P2007" s="298"/>
      <c r="R2007" s="337"/>
      <c r="S2007" s="298"/>
      <c r="T2007" s="298"/>
      <c r="U2007" s="298"/>
      <c r="V2007" s="298"/>
      <c r="W2007" s="298"/>
    </row>
    <row r="2008" spans="4:23" x14ac:dyDescent="0.2">
      <c r="D2008" s="288"/>
      <c r="E2008" s="297"/>
      <c r="H2008" s="288"/>
      <c r="I2008" s="288"/>
      <c r="J2008" s="336"/>
      <c r="K2008" s="288"/>
      <c r="L2008" s="288"/>
      <c r="M2008" s="288"/>
      <c r="N2008" s="298"/>
      <c r="O2008" s="288"/>
      <c r="P2008" s="298"/>
      <c r="R2008" s="337"/>
      <c r="S2008" s="298"/>
      <c r="T2008" s="298"/>
      <c r="U2008" s="298"/>
      <c r="V2008" s="298"/>
      <c r="W2008" s="298"/>
    </row>
    <row r="2009" spans="4:23" x14ac:dyDescent="0.2">
      <c r="D2009" s="288"/>
      <c r="E2009" s="297"/>
      <c r="H2009" s="288"/>
      <c r="I2009" s="288"/>
      <c r="J2009" s="336"/>
      <c r="K2009" s="288"/>
      <c r="L2009" s="288"/>
      <c r="M2009" s="288"/>
      <c r="N2009" s="298"/>
      <c r="O2009" s="288"/>
      <c r="P2009" s="298"/>
      <c r="R2009" s="337"/>
      <c r="S2009" s="298"/>
      <c r="T2009" s="298"/>
      <c r="U2009" s="298"/>
      <c r="V2009" s="298"/>
      <c r="W2009" s="298"/>
    </row>
    <row r="2010" spans="4:23" x14ac:dyDescent="0.2">
      <c r="D2010" s="288"/>
      <c r="E2010" s="297"/>
      <c r="H2010" s="288"/>
      <c r="I2010" s="288"/>
      <c r="J2010" s="336"/>
      <c r="K2010" s="288"/>
      <c r="L2010" s="288"/>
      <c r="M2010" s="288"/>
      <c r="N2010" s="298"/>
      <c r="O2010" s="288"/>
      <c r="P2010" s="298"/>
      <c r="R2010" s="337"/>
      <c r="S2010" s="298"/>
      <c r="T2010" s="298"/>
      <c r="U2010" s="298"/>
      <c r="V2010" s="298"/>
      <c r="W2010" s="298"/>
    </row>
    <row r="2011" spans="4:23" x14ac:dyDescent="0.2">
      <c r="D2011" s="288"/>
      <c r="E2011" s="297"/>
      <c r="H2011" s="288"/>
      <c r="I2011" s="288"/>
      <c r="J2011" s="336"/>
      <c r="K2011" s="288"/>
      <c r="L2011" s="288"/>
      <c r="M2011" s="288"/>
      <c r="N2011" s="298"/>
      <c r="O2011" s="288"/>
      <c r="P2011" s="298"/>
      <c r="R2011" s="337"/>
      <c r="S2011" s="298"/>
      <c r="T2011" s="298"/>
      <c r="U2011" s="298"/>
      <c r="V2011" s="298"/>
      <c r="W2011" s="298"/>
    </row>
    <row r="2012" spans="4:23" x14ac:dyDescent="0.2">
      <c r="D2012" s="288"/>
      <c r="E2012" s="297"/>
      <c r="H2012" s="288"/>
      <c r="I2012" s="288"/>
      <c r="J2012" s="336"/>
      <c r="K2012" s="288"/>
      <c r="L2012" s="288"/>
      <c r="M2012" s="288"/>
      <c r="N2012" s="298"/>
      <c r="O2012" s="288"/>
      <c r="P2012" s="298"/>
      <c r="R2012" s="337"/>
      <c r="S2012" s="298"/>
      <c r="T2012" s="298"/>
      <c r="U2012" s="298"/>
      <c r="V2012" s="298"/>
      <c r="W2012" s="298"/>
    </row>
    <row r="2013" spans="4:23" x14ac:dyDescent="0.2">
      <c r="D2013" s="288"/>
      <c r="E2013" s="297"/>
      <c r="H2013" s="288"/>
      <c r="I2013" s="288"/>
      <c r="J2013" s="336"/>
      <c r="K2013" s="288"/>
      <c r="L2013" s="288"/>
      <c r="M2013" s="288"/>
      <c r="N2013" s="298"/>
      <c r="O2013" s="288"/>
      <c r="P2013" s="298"/>
      <c r="R2013" s="337"/>
      <c r="S2013" s="298"/>
      <c r="T2013" s="298"/>
      <c r="U2013" s="298"/>
      <c r="V2013" s="298"/>
      <c r="W2013" s="298"/>
    </row>
    <row r="2014" spans="4:23" x14ac:dyDescent="0.2">
      <c r="D2014" s="288"/>
      <c r="E2014" s="297"/>
      <c r="H2014" s="288"/>
      <c r="I2014" s="288"/>
      <c r="J2014" s="336"/>
      <c r="K2014" s="288"/>
      <c r="L2014" s="288"/>
      <c r="M2014" s="288"/>
      <c r="N2014" s="298"/>
      <c r="O2014" s="288"/>
      <c r="P2014" s="298"/>
      <c r="R2014" s="337"/>
      <c r="S2014" s="298"/>
      <c r="T2014" s="298"/>
      <c r="U2014" s="298"/>
      <c r="V2014" s="298"/>
      <c r="W2014" s="298"/>
    </row>
    <row r="2015" spans="4:23" x14ac:dyDescent="0.2">
      <c r="D2015" s="288"/>
      <c r="E2015" s="297"/>
      <c r="H2015" s="288"/>
      <c r="I2015" s="288"/>
      <c r="J2015" s="336"/>
      <c r="K2015" s="288"/>
      <c r="L2015" s="288"/>
      <c r="M2015" s="288"/>
      <c r="N2015" s="298"/>
      <c r="O2015" s="288"/>
      <c r="P2015" s="298"/>
      <c r="R2015" s="337"/>
      <c r="S2015" s="298"/>
      <c r="T2015" s="298"/>
      <c r="U2015" s="298"/>
      <c r="V2015" s="298"/>
      <c r="W2015" s="298"/>
    </row>
    <row r="2016" spans="4:23" x14ac:dyDescent="0.2">
      <c r="D2016" s="288"/>
      <c r="E2016" s="297"/>
      <c r="H2016" s="288"/>
      <c r="I2016" s="288"/>
      <c r="J2016" s="336"/>
      <c r="K2016" s="288"/>
      <c r="L2016" s="288"/>
      <c r="M2016" s="288"/>
      <c r="N2016" s="298"/>
      <c r="O2016" s="288"/>
      <c r="P2016" s="298"/>
      <c r="R2016" s="337"/>
      <c r="S2016" s="298"/>
      <c r="T2016" s="298"/>
      <c r="U2016" s="298"/>
      <c r="V2016" s="298"/>
      <c r="W2016" s="298"/>
    </row>
    <row r="2017" spans="4:23" x14ac:dyDescent="0.2">
      <c r="D2017" s="288"/>
      <c r="E2017" s="297"/>
      <c r="H2017" s="288"/>
      <c r="I2017" s="288"/>
      <c r="J2017" s="336"/>
      <c r="K2017" s="288"/>
      <c r="L2017" s="288"/>
      <c r="M2017" s="288"/>
      <c r="N2017" s="298"/>
      <c r="O2017" s="288"/>
      <c r="P2017" s="298"/>
      <c r="R2017" s="337"/>
      <c r="S2017" s="298"/>
      <c r="T2017" s="298"/>
      <c r="U2017" s="298"/>
      <c r="V2017" s="298"/>
      <c r="W2017" s="298"/>
    </row>
    <row r="2018" spans="4:23" x14ac:dyDescent="0.2">
      <c r="D2018" s="288"/>
      <c r="E2018" s="297"/>
      <c r="H2018" s="288"/>
      <c r="I2018" s="288"/>
      <c r="J2018" s="336"/>
      <c r="K2018" s="288"/>
      <c r="L2018" s="288"/>
      <c r="M2018" s="288"/>
      <c r="N2018" s="298"/>
      <c r="O2018" s="288"/>
      <c r="P2018" s="298"/>
      <c r="R2018" s="337"/>
      <c r="S2018" s="298"/>
      <c r="T2018" s="298"/>
      <c r="U2018" s="298"/>
      <c r="V2018" s="298"/>
      <c r="W2018" s="298"/>
    </row>
    <row r="2019" spans="4:23" x14ac:dyDescent="0.2">
      <c r="D2019" s="288"/>
      <c r="E2019" s="297"/>
      <c r="H2019" s="288"/>
      <c r="I2019" s="288"/>
      <c r="J2019" s="336"/>
      <c r="K2019" s="288"/>
      <c r="L2019" s="288"/>
      <c r="M2019" s="288"/>
      <c r="N2019" s="298"/>
      <c r="O2019" s="288"/>
      <c r="P2019" s="298"/>
      <c r="R2019" s="337"/>
      <c r="S2019" s="298"/>
      <c r="T2019" s="298"/>
      <c r="U2019" s="298"/>
      <c r="V2019" s="298"/>
      <c r="W2019" s="298"/>
    </row>
    <row r="2020" spans="4:23" x14ac:dyDescent="0.2">
      <c r="D2020" s="288"/>
      <c r="E2020" s="297"/>
      <c r="H2020" s="288"/>
      <c r="I2020" s="288"/>
      <c r="J2020" s="336"/>
      <c r="K2020" s="288"/>
      <c r="L2020" s="288"/>
      <c r="M2020" s="288"/>
      <c r="N2020" s="298"/>
      <c r="O2020" s="288"/>
      <c r="P2020" s="298"/>
      <c r="R2020" s="337"/>
      <c r="S2020" s="298"/>
      <c r="T2020" s="298"/>
      <c r="U2020" s="298"/>
      <c r="V2020" s="298"/>
      <c r="W2020" s="298"/>
    </row>
    <row r="2021" spans="4:23" x14ac:dyDescent="0.2">
      <c r="D2021" s="288"/>
      <c r="E2021" s="297"/>
      <c r="H2021" s="288"/>
      <c r="I2021" s="288"/>
      <c r="J2021" s="336"/>
      <c r="K2021" s="288"/>
      <c r="L2021" s="288"/>
      <c r="M2021" s="288"/>
      <c r="N2021" s="298"/>
      <c r="O2021" s="288"/>
      <c r="P2021" s="298"/>
      <c r="R2021" s="337"/>
      <c r="S2021" s="298"/>
      <c r="T2021" s="298"/>
      <c r="U2021" s="298"/>
      <c r="V2021" s="298"/>
      <c r="W2021" s="298"/>
    </row>
    <row r="2022" spans="4:23" x14ac:dyDescent="0.2">
      <c r="D2022" s="288"/>
      <c r="E2022" s="297"/>
      <c r="H2022" s="288"/>
      <c r="I2022" s="288"/>
      <c r="J2022" s="336"/>
      <c r="K2022" s="288"/>
      <c r="L2022" s="288"/>
      <c r="M2022" s="288"/>
      <c r="N2022" s="298"/>
      <c r="O2022" s="288"/>
      <c r="P2022" s="298"/>
      <c r="R2022" s="337"/>
      <c r="S2022" s="298"/>
      <c r="T2022" s="298"/>
      <c r="U2022" s="298"/>
      <c r="V2022" s="298"/>
      <c r="W2022" s="298"/>
    </row>
    <row r="2023" spans="4:23" x14ac:dyDescent="0.2">
      <c r="D2023" s="288"/>
      <c r="E2023" s="297"/>
      <c r="H2023" s="288"/>
      <c r="I2023" s="288"/>
      <c r="J2023" s="336"/>
      <c r="K2023" s="288"/>
      <c r="L2023" s="288"/>
      <c r="M2023" s="288"/>
      <c r="N2023" s="298"/>
      <c r="O2023" s="288"/>
      <c r="P2023" s="298"/>
      <c r="R2023" s="337"/>
      <c r="S2023" s="298"/>
      <c r="T2023" s="298"/>
      <c r="U2023" s="298"/>
      <c r="V2023" s="298"/>
      <c r="W2023" s="298"/>
    </row>
    <row r="2024" spans="4:23" x14ac:dyDescent="0.2">
      <c r="D2024" s="288"/>
      <c r="E2024" s="297"/>
      <c r="H2024" s="288"/>
      <c r="I2024" s="288"/>
      <c r="J2024" s="336"/>
      <c r="K2024" s="288"/>
      <c r="L2024" s="288"/>
      <c r="M2024" s="288"/>
      <c r="N2024" s="298"/>
      <c r="O2024" s="288"/>
      <c r="P2024" s="298"/>
      <c r="R2024" s="337"/>
      <c r="S2024" s="298"/>
      <c r="T2024" s="298"/>
      <c r="U2024" s="298"/>
      <c r="V2024" s="298"/>
      <c r="W2024" s="298"/>
    </row>
    <row r="2025" spans="4:23" x14ac:dyDescent="0.2">
      <c r="D2025" s="288"/>
      <c r="E2025" s="297"/>
      <c r="H2025" s="288"/>
      <c r="I2025" s="288"/>
      <c r="J2025" s="336"/>
      <c r="K2025" s="288"/>
      <c r="L2025" s="288"/>
      <c r="M2025" s="288"/>
      <c r="N2025" s="298"/>
      <c r="O2025" s="288"/>
      <c r="P2025" s="298"/>
      <c r="R2025" s="337"/>
      <c r="S2025" s="298"/>
      <c r="T2025" s="298"/>
      <c r="U2025" s="298"/>
      <c r="V2025" s="298"/>
      <c r="W2025" s="298"/>
    </row>
    <row r="2026" spans="4:23" x14ac:dyDescent="0.2">
      <c r="D2026" s="288"/>
      <c r="E2026" s="297"/>
      <c r="H2026" s="288"/>
      <c r="I2026" s="288"/>
      <c r="J2026" s="336"/>
      <c r="K2026" s="288"/>
      <c r="L2026" s="288"/>
      <c r="M2026" s="288"/>
      <c r="N2026" s="298"/>
      <c r="O2026" s="288"/>
      <c r="P2026" s="298"/>
      <c r="R2026" s="337"/>
      <c r="S2026" s="298"/>
      <c r="T2026" s="298"/>
      <c r="U2026" s="298"/>
      <c r="V2026" s="298"/>
      <c r="W2026" s="298"/>
    </row>
    <row r="2027" spans="4:23" x14ac:dyDescent="0.2">
      <c r="D2027" s="288"/>
      <c r="E2027" s="297"/>
      <c r="H2027" s="288"/>
      <c r="I2027" s="288"/>
      <c r="J2027" s="336"/>
      <c r="K2027" s="288"/>
      <c r="L2027" s="288"/>
      <c r="M2027" s="288"/>
      <c r="N2027" s="298"/>
      <c r="O2027" s="288"/>
      <c r="P2027" s="298"/>
      <c r="R2027" s="337"/>
      <c r="S2027" s="298"/>
      <c r="T2027" s="298"/>
      <c r="U2027" s="298"/>
      <c r="V2027" s="298"/>
      <c r="W2027" s="298"/>
    </row>
    <row r="2028" spans="4:23" x14ac:dyDescent="0.2">
      <c r="D2028" s="288"/>
      <c r="E2028" s="297"/>
      <c r="H2028" s="288"/>
      <c r="I2028" s="288"/>
      <c r="J2028" s="336"/>
      <c r="K2028" s="288"/>
      <c r="L2028" s="288"/>
      <c r="M2028" s="288"/>
      <c r="N2028" s="298"/>
      <c r="O2028" s="288"/>
      <c r="P2028" s="298"/>
      <c r="R2028" s="337"/>
      <c r="S2028" s="298"/>
      <c r="T2028" s="298"/>
      <c r="U2028" s="298"/>
      <c r="V2028" s="298"/>
      <c r="W2028" s="298"/>
    </row>
    <row r="2029" spans="4:23" x14ac:dyDescent="0.2">
      <c r="D2029" s="288"/>
      <c r="E2029" s="297"/>
      <c r="H2029" s="288"/>
      <c r="I2029" s="288"/>
      <c r="J2029" s="336"/>
      <c r="K2029" s="288"/>
      <c r="L2029" s="288"/>
      <c r="M2029" s="288"/>
      <c r="N2029" s="298"/>
      <c r="O2029" s="288"/>
      <c r="P2029" s="298"/>
      <c r="R2029" s="337"/>
      <c r="S2029" s="298"/>
      <c r="T2029" s="298"/>
      <c r="U2029" s="298"/>
      <c r="V2029" s="298"/>
      <c r="W2029" s="298"/>
    </row>
    <row r="2030" spans="4:23" x14ac:dyDescent="0.2">
      <c r="D2030" s="288"/>
      <c r="E2030" s="297"/>
      <c r="H2030" s="288"/>
      <c r="I2030" s="288"/>
      <c r="J2030" s="336"/>
      <c r="K2030" s="288"/>
      <c r="L2030" s="288"/>
      <c r="M2030" s="288"/>
      <c r="N2030" s="298"/>
      <c r="O2030" s="288"/>
      <c r="P2030" s="298"/>
      <c r="R2030" s="337"/>
      <c r="S2030" s="298"/>
      <c r="T2030" s="298"/>
      <c r="U2030" s="298"/>
      <c r="V2030" s="298"/>
      <c r="W2030" s="298"/>
    </row>
    <row r="2031" spans="4:23" x14ac:dyDescent="0.2">
      <c r="D2031" s="288"/>
      <c r="E2031" s="297"/>
      <c r="H2031" s="288"/>
      <c r="I2031" s="288"/>
      <c r="J2031" s="336"/>
      <c r="K2031" s="288"/>
      <c r="L2031" s="288"/>
      <c r="M2031" s="288"/>
      <c r="N2031" s="298"/>
      <c r="O2031" s="288"/>
      <c r="P2031" s="298"/>
      <c r="R2031" s="337"/>
      <c r="S2031" s="298"/>
      <c r="T2031" s="298"/>
      <c r="U2031" s="298"/>
      <c r="V2031" s="298"/>
      <c r="W2031" s="298"/>
    </row>
    <row r="2032" spans="4:23" x14ac:dyDescent="0.2">
      <c r="D2032" s="288"/>
      <c r="E2032" s="297"/>
      <c r="H2032" s="288"/>
      <c r="I2032" s="288"/>
      <c r="J2032" s="336"/>
      <c r="K2032" s="288"/>
      <c r="L2032" s="288"/>
      <c r="M2032" s="288"/>
      <c r="N2032" s="298"/>
      <c r="O2032" s="288"/>
      <c r="P2032" s="298"/>
      <c r="R2032" s="337"/>
      <c r="S2032" s="298"/>
      <c r="T2032" s="298"/>
      <c r="U2032" s="298"/>
      <c r="V2032" s="298"/>
      <c r="W2032" s="298"/>
    </row>
    <row r="2033" spans="4:23" x14ac:dyDescent="0.2">
      <c r="D2033" s="288"/>
      <c r="E2033" s="297"/>
      <c r="H2033" s="288"/>
      <c r="I2033" s="288"/>
      <c r="J2033" s="336"/>
      <c r="K2033" s="288"/>
      <c r="L2033" s="288"/>
      <c r="M2033" s="288"/>
      <c r="N2033" s="298"/>
      <c r="O2033" s="288"/>
      <c r="P2033" s="298"/>
      <c r="R2033" s="337"/>
      <c r="S2033" s="298"/>
      <c r="T2033" s="298"/>
      <c r="U2033" s="298"/>
      <c r="V2033" s="298"/>
      <c r="W2033" s="298"/>
    </row>
    <row r="2034" spans="4:23" x14ac:dyDescent="0.2">
      <c r="D2034" s="288"/>
      <c r="E2034" s="297"/>
      <c r="H2034" s="288"/>
      <c r="I2034" s="288"/>
      <c r="J2034" s="336"/>
      <c r="K2034" s="288"/>
      <c r="L2034" s="288"/>
      <c r="M2034" s="288"/>
      <c r="N2034" s="298"/>
      <c r="O2034" s="288"/>
      <c r="P2034" s="298"/>
      <c r="R2034" s="337"/>
      <c r="S2034" s="298"/>
      <c r="T2034" s="298"/>
      <c r="U2034" s="298"/>
      <c r="V2034" s="298"/>
      <c r="W2034" s="298"/>
    </row>
    <row r="2035" spans="4:23" x14ac:dyDescent="0.2">
      <c r="D2035" s="288"/>
      <c r="E2035" s="297"/>
      <c r="H2035" s="288"/>
      <c r="I2035" s="288"/>
      <c r="J2035" s="336"/>
      <c r="K2035" s="288"/>
      <c r="L2035" s="288"/>
      <c r="M2035" s="288"/>
      <c r="N2035" s="298"/>
      <c r="O2035" s="288"/>
      <c r="P2035" s="298"/>
      <c r="R2035" s="337"/>
      <c r="S2035" s="298"/>
      <c r="T2035" s="298"/>
      <c r="U2035" s="298"/>
      <c r="V2035" s="298"/>
      <c r="W2035" s="298"/>
    </row>
    <row r="2036" spans="4:23" x14ac:dyDescent="0.2">
      <c r="D2036" s="288"/>
      <c r="E2036" s="297"/>
      <c r="H2036" s="288"/>
      <c r="I2036" s="288"/>
      <c r="J2036" s="336"/>
      <c r="K2036" s="288"/>
      <c r="L2036" s="288"/>
      <c r="M2036" s="288"/>
      <c r="N2036" s="298"/>
      <c r="O2036" s="288"/>
      <c r="P2036" s="298"/>
      <c r="R2036" s="337"/>
      <c r="S2036" s="298"/>
      <c r="T2036" s="298"/>
      <c r="U2036" s="298"/>
      <c r="V2036" s="298"/>
      <c r="W2036" s="298"/>
    </row>
    <row r="2037" spans="4:23" x14ac:dyDescent="0.2">
      <c r="D2037" s="288"/>
      <c r="E2037" s="297"/>
      <c r="H2037" s="288"/>
      <c r="I2037" s="288"/>
      <c r="J2037" s="336"/>
      <c r="K2037" s="288"/>
      <c r="L2037" s="288"/>
      <c r="M2037" s="288"/>
      <c r="N2037" s="298"/>
      <c r="O2037" s="288"/>
      <c r="P2037" s="298"/>
      <c r="R2037" s="337"/>
      <c r="S2037" s="298"/>
      <c r="T2037" s="298"/>
      <c r="U2037" s="298"/>
      <c r="V2037" s="298"/>
      <c r="W2037" s="298"/>
    </row>
    <row r="2038" spans="4:23" x14ac:dyDescent="0.2">
      <c r="D2038" s="288"/>
      <c r="E2038" s="297"/>
      <c r="H2038" s="288"/>
      <c r="I2038" s="288"/>
      <c r="J2038" s="336"/>
      <c r="K2038" s="288"/>
      <c r="L2038" s="288"/>
      <c r="M2038" s="288"/>
      <c r="N2038" s="298"/>
      <c r="O2038" s="288"/>
      <c r="P2038" s="298"/>
      <c r="R2038" s="337"/>
      <c r="S2038" s="298"/>
      <c r="T2038" s="298"/>
      <c r="U2038" s="298"/>
      <c r="V2038" s="298"/>
      <c r="W2038" s="298"/>
    </row>
    <row r="2039" spans="4:23" x14ac:dyDescent="0.2">
      <c r="D2039" s="288"/>
      <c r="E2039" s="297"/>
      <c r="H2039" s="288"/>
      <c r="I2039" s="288"/>
      <c r="J2039" s="336"/>
      <c r="K2039" s="288"/>
      <c r="L2039" s="288"/>
      <c r="M2039" s="288"/>
      <c r="N2039" s="298"/>
      <c r="O2039" s="288"/>
      <c r="P2039" s="298"/>
      <c r="R2039" s="337"/>
      <c r="S2039" s="298"/>
      <c r="T2039" s="298"/>
      <c r="U2039" s="298"/>
      <c r="V2039" s="298"/>
      <c r="W2039" s="298"/>
    </row>
    <row r="2040" spans="4:23" x14ac:dyDescent="0.2">
      <c r="D2040" s="288"/>
      <c r="E2040" s="297"/>
      <c r="H2040" s="288"/>
      <c r="I2040" s="288"/>
      <c r="J2040" s="336"/>
      <c r="K2040" s="288"/>
      <c r="L2040" s="288"/>
      <c r="M2040" s="288"/>
      <c r="N2040" s="298"/>
      <c r="O2040" s="288"/>
      <c r="P2040" s="298"/>
      <c r="R2040" s="337"/>
      <c r="S2040" s="298"/>
      <c r="T2040" s="298"/>
      <c r="U2040" s="298"/>
      <c r="V2040" s="298"/>
      <c r="W2040" s="298"/>
    </row>
    <row r="2041" spans="4:23" x14ac:dyDescent="0.2">
      <c r="D2041" s="288"/>
      <c r="E2041" s="297"/>
      <c r="H2041" s="288"/>
      <c r="I2041" s="288"/>
      <c r="J2041" s="336"/>
      <c r="K2041" s="288"/>
      <c r="L2041" s="288"/>
      <c r="M2041" s="288"/>
      <c r="N2041" s="298"/>
      <c r="O2041" s="288"/>
      <c r="P2041" s="298"/>
      <c r="R2041" s="337"/>
      <c r="S2041" s="298"/>
      <c r="T2041" s="298"/>
      <c r="U2041" s="298"/>
      <c r="V2041" s="298"/>
      <c r="W2041" s="298"/>
    </row>
    <row r="2042" spans="4:23" x14ac:dyDescent="0.2">
      <c r="D2042" s="288"/>
      <c r="E2042" s="297"/>
      <c r="H2042" s="288"/>
      <c r="I2042" s="288"/>
      <c r="J2042" s="336"/>
      <c r="K2042" s="288"/>
      <c r="L2042" s="288"/>
      <c r="M2042" s="288"/>
      <c r="N2042" s="298"/>
      <c r="O2042" s="288"/>
      <c r="P2042" s="298"/>
      <c r="R2042" s="337"/>
      <c r="S2042" s="298"/>
      <c r="T2042" s="298"/>
      <c r="U2042" s="298"/>
      <c r="V2042" s="298"/>
      <c r="W2042" s="298"/>
    </row>
    <row r="2043" spans="4:23" x14ac:dyDescent="0.2">
      <c r="D2043" s="288"/>
      <c r="E2043" s="297"/>
      <c r="H2043" s="288"/>
      <c r="I2043" s="288"/>
      <c r="J2043" s="336"/>
      <c r="K2043" s="288"/>
      <c r="L2043" s="288"/>
      <c r="M2043" s="288"/>
      <c r="N2043" s="298"/>
      <c r="O2043" s="288"/>
      <c r="P2043" s="298"/>
      <c r="R2043" s="337"/>
      <c r="S2043" s="298"/>
      <c r="T2043" s="298"/>
      <c r="U2043" s="298"/>
      <c r="V2043" s="298"/>
      <c r="W2043" s="298"/>
    </row>
    <row r="2044" spans="4:23" x14ac:dyDescent="0.2">
      <c r="D2044" s="288"/>
      <c r="E2044" s="297"/>
      <c r="H2044" s="288"/>
      <c r="I2044" s="288"/>
      <c r="J2044" s="336"/>
      <c r="K2044" s="288"/>
      <c r="L2044" s="288"/>
      <c r="M2044" s="288"/>
      <c r="N2044" s="298"/>
      <c r="O2044" s="288"/>
      <c r="P2044" s="298"/>
      <c r="R2044" s="337"/>
      <c r="S2044" s="298"/>
      <c r="T2044" s="298"/>
      <c r="U2044" s="298"/>
      <c r="V2044" s="298"/>
      <c r="W2044" s="298"/>
    </row>
    <row r="2045" spans="4:23" x14ac:dyDescent="0.2">
      <c r="D2045" s="288"/>
      <c r="E2045" s="297"/>
      <c r="H2045" s="288"/>
      <c r="I2045" s="288"/>
      <c r="J2045" s="336"/>
      <c r="K2045" s="288"/>
      <c r="L2045" s="288"/>
      <c r="M2045" s="288"/>
      <c r="N2045" s="298"/>
      <c r="O2045" s="288"/>
      <c r="P2045" s="298"/>
      <c r="R2045" s="337"/>
      <c r="S2045" s="298"/>
      <c r="T2045" s="298"/>
      <c r="U2045" s="298"/>
      <c r="V2045" s="298"/>
      <c r="W2045" s="298"/>
    </row>
    <row r="2046" spans="4:23" x14ac:dyDescent="0.2">
      <c r="D2046" s="288"/>
      <c r="E2046" s="297"/>
      <c r="H2046" s="288"/>
      <c r="I2046" s="288"/>
      <c r="J2046" s="336"/>
      <c r="K2046" s="288"/>
      <c r="L2046" s="288"/>
      <c r="M2046" s="288"/>
      <c r="N2046" s="298"/>
      <c r="O2046" s="288"/>
      <c r="P2046" s="298"/>
      <c r="R2046" s="337"/>
      <c r="S2046" s="298"/>
      <c r="T2046" s="298"/>
      <c r="U2046" s="298"/>
      <c r="V2046" s="298"/>
      <c r="W2046" s="298"/>
    </row>
    <row r="2047" spans="4:23" x14ac:dyDescent="0.2">
      <c r="D2047" s="288"/>
      <c r="E2047" s="297"/>
      <c r="H2047" s="288"/>
      <c r="I2047" s="288"/>
      <c r="J2047" s="336"/>
      <c r="K2047" s="288"/>
      <c r="L2047" s="288"/>
      <c r="M2047" s="288"/>
      <c r="N2047" s="298"/>
      <c r="O2047" s="288"/>
      <c r="P2047" s="298"/>
      <c r="R2047" s="337"/>
      <c r="S2047" s="298"/>
      <c r="T2047" s="298"/>
      <c r="U2047" s="298"/>
      <c r="V2047" s="298"/>
      <c r="W2047" s="298"/>
    </row>
    <row r="2048" spans="4:23" x14ac:dyDescent="0.2">
      <c r="D2048" s="288"/>
      <c r="E2048" s="297"/>
      <c r="H2048" s="288"/>
      <c r="I2048" s="288"/>
      <c r="J2048" s="336"/>
      <c r="K2048" s="288"/>
      <c r="L2048" s="288"/>
      <c r="M2048" s="288"/>
      <c r="N2048" s="298"/>
      <c r="O2048" s="288"/>
      <c r="P2048" s="298"/>
      <c r="R2048" s="337"/>
      <c r="S2048" s="298"/>
      <c r="T2048" s="298"/>
      <c r="U2048" s="298"/>
      <c r="V2048" s="298"/>
      <c r="W2048" s="298"/>
    </row>
    <row r="2049" spans="4:23" x14ac:dyDescent="0.2">
      <c r="D2049" s="288"/>
      <c r="E2049" s="297"/>
      <c r="H2049" s="288"/>
      <c r="I2049" s="288"/>
      <c r="J2049" s="336"/>
      <c r="K2049" s="288"/>
      <c r="L2049" s="288"/>
      <c r="M2049" s="288"/>
      <c r="N2049" s="298"/>
      <c r="O2049" s="288"/>
      <c r="P2049" s="298"/>
      <c r="R2049" s="337"/>
      <c r="S2049" s="298"/>
      <c r="T2049" s="298"/>
      <c r="U2049" s="298"/>
      <c r="V2049" s="298"/>
      <c r="W2049" s="298"/>
    </row>
    <row r="2050" spans="4:23" x14ac:dyDescent="0.2">
      <c r="D2050" s="288"/>
      <c r="E2050" s="297"/>
      <c r="H2050" s="288"/>
      <c r="I2050" s="288"/>
      <c r="J2050" s="336"/>
      <c r="K2050" s="288"/>
      <c r="L2050" s="288"/>
      <c r="M2050" s="288"/>
      <c r="N2050" s="298"/>
      <c r="O2050" s="288"/>
      <c r="P2050" s="298"/>
      <c r="R2050" s="337"/>
      <c r="S2050" s="298"/>
      <c r="T2050" s="298"/>
      <c r="U2050" s="298"/>
      <c r="V2050" s="298"/>
      <c r="W2050" s="298"/>
    </row>
    <row r="2051" spans="4:23" x14ac:dyDescent="0.2">
      <c r="D2051" s="288"/>
      <c r="E2051" s="297"/>
      <c r="H2051" s="288"/>
      <c r="I2051" s="288"/>
      <c r="J2051" s="336"/>
      <c r="K2051" s="288"/>
      <c r="L2051" s="288"/>
      <c r="M2051" s="288"/>
      <c r="N2051" s="298"/>
      <c r="O2051" s="288"/>
      <c r="P2051" s="298"/>
      <c r="R2051" s="337"/>
      <c r="S2051" s="298"/>
      <c r="T2051" s="298"/>
      <c r="U2051" s="298"/>
      <c r="V2051" s="298"/>
      <c r="W2051" s="298"/>
    </row>
    <row r="2052" spans="4:23" x14ac:dyDescent="0.2">
      <c r="D2052" s="288"/>
      <c r="E2052" s="297"/>
      <c r="H2052" s="288"/>
      <c r="I2052" s="288"/>
      <c r="J2052" s="336"/>
      <c r="K2052" s="288"/>
      <c r="L2052" s="288"/>
      <c r="M2052" s="288"/>
      <c r="N2052" s="298"/>
      <c r="O2052" s="288"/>
      <c r="P2052" s="298"/>
      <c r="R2052" s="337"/>
      <c r="S2052" s="298"/>
      <c r="T2052" s="298"/>
      <c r="U2052" s="298"/>
      <c r="V2052" s="298"/>
      <c r="W2052" s="298"/>
    </row>
    <row r="2053" spans="4:23" x14ac:dyDescent="0.2">
      <c r="D2053" s="288"/>
      <c r="E2053" s="297"/>
      <c r="H2053" s="288"/>
      <c r="I2053" s="288"/>
      <c r="J2053" s="336"/>
      <c r="K2053" s="288"/>
      <c r="L2053" s="288"/>
      <c r="M2053" s="288"/>
      <c r="N2053" s="298"/>
      <c r="O2053" s="288"/>
      <c r="P2053" s="298"/>
      <c r="R2053" s="337"/>
      <c r="S2053" s="298"/>
      <c r="T2053" s="298"/>
      <c r="U2053" s="298"/>
      <c r="V2053" s="298"/>
      <c r="W2053" s="298"/>
    </row>
    <row r="2054" spans="4:23" x14ac:dyDescent="0.2">
      <c r="D2054" s="288"/>
      <c r="E2054" s="297"/>
      <c r="H2054" s="288"/>
      <c r="I2054" s="288"/>
      <c r="J2054" s="336"/>
      <c r="K2054" s="288"/>
      <c r="L2054" s="288"/>
      <c r="M2054" s="288"/>
      <c r="N2054" s="298"/>
      <c r="O2054" s="288"/>
      <c r="P2054" s="298"/>
      <c r="R2054" s="337"/>
      <c r="S2054" s="298"/>
      <c r="T2054" s="298"/>
      <c r="U2054" s="298"/>
      <c r="V2054" s="298"/>
      <c r="W2054" s="298"/>
    </row>
    <row r="2055" spans="4:23" x14ac:dyDescent="0.2">
      <c r="D2055" s="288"/>
      <c r="E2055" s="297"/>
      <c r="H2055" s="288"/>
      <c r="I2055" s="288"/>
      <c r="J2055" s="336"/>
      <c r="K2055" s="288"/>
      <c r="L2055" s="288"/>
      <c r="M2055" s="288"/>
      <c r="N2055" s="298"/>
      <c r="O2055" s="288"/>
      <c r="P2055" s="298"/>
      <c r="R2055" s="337"/>
      <c r="S2055" s="298"/>
      <c r="T2055" s="298"/>
      <c r="U2055" s="298"/>
      <c r="V2055" s="298"/>
      <c r="W2055" s="298"/>
    </row>
    <row r="2056" spans="4:23" x14ac:dyDescent="0.2">
      <c r="D2056" s="288"/>
      <c r="E2056" s="297"/>
      <c r="H2056" s="288"/>
      <c r="I2056" s="288"/>
      <c r="J2056" s="336"/>
      <c r="K2056" s="288"/>
      <c r="L2056" s="288"/>
      <c r="M2056" s="288"/>
      <c r="N2056" s="298"/>
      <c r="O2056" s="288"/>
      <c r="P2056" s="298"/>
      <c r="R2056" s="337"/>
      <c r="S2056" s="298"/>
      <c r="T2056" s="298"/>
      <c r="U2056" s="298"/>
      <c r="V2056" s="298"/>
      <c r="W2056" s="298"/>
    </row>
    <row r="2057" spans="4:23" x14ac:dyDescent="0.2">
      <c r="D2057" s="288"/>
      <c r="E2057" s="297"/>
      <c r="H2057" s="288"/>
      <c r="I2057" s="288"/>
      <c r="J2057" s="336"/>
      <c r="K2057" s="288"/>
      <c r="L2057" s="288"/>
      <c r="M2057" s="288"/>
      <c r="N2057" s="298"/>
      <c r="O2057" s="288"/>
      <c r="P2057" s="298"/>
      <c r="R2057" s="337"/>
      <c r="S2057" s="298"/>
      <c r="T2057" s="298"/>
      <c r="U2057" s="298"/>
      <c r="V2057" s="298"/>
      <c r="W2057" s="298"/>
    </row>
    <row r="2058" spans="4:23" x14ac:dyDescent="0.2">
      <c r="D2058" s="288"/>
      <c r="E2058" s="297"/>
      <c r="H2058" s="288"/>
      <c r="I2058" s="288"/>
      <c r="J2058" s="336"/>
      <c r="K2058" s="288"/>
      <c r="L2058" s="288"/>
      <c r="M2058" s="288"/>
      <c r="N2058" s="298"/>
      <c r="O2058" s="288"/>
      <c r="P2058" s="298"/>
      <c r="R2058" s="337"/>
      <c r="S2058" s="298"/>
      <c r="T2058" s="298"/>
      <c r="U2058" s="298"/>
      <c r="V2058" s="298"/>
      <c r="W2058" s="298"/>
    </row>
    <row r="2059" spans="4:23" x14ac:dyDescent="0.2">
      <c r="D2059" s="288"/>
      <c r="E2059" s="297"/>
      <c r="H2059" s="288"/>
      <c r="I2059" s="288"/>
      <c r="J2059" s="336"/>
      <c r="K2059" s="288"/>
      <c r="L2059" s="288"/>
      <c r="M2059" s="288"/>
      <c r="N2059" s="298"/>
      <c r="O2059" s="288"/>
      <c r="P2059" s="298"/>
      <c r="R2059" s="337"/>
      <c r="S2059" s="298"/>
      <c r="T2059" s="298"/>
      <c r="U2059" s="298"/>
      <c r="V2059" s="298"/>
      <c r="W2059" s="298"/>
    </row>
    <row r="2060" spans="4:23" x14ac:dyDescent="0.2">
      <c r="D2060" s="288"/>
      <c r="E2060" s="297"/>
      <c r="H2060" s="288"/>
      <c r="I2060" s="288"/>
      <c r="J2060" s="336"/>
      <c r="K2060" s="288"/>
      <c r="L2060" s="288"/>
      <c r="M2060" s="288"/>
      <c r="N2060" s="298"/>
      <c r="O2060" s="288"/>
      <c r="P2060" s="298"/>
      <c r="R2060" s="337"/>
      <c r="S2060" s="298"/>
      <c r="T2060" s="298"/>
      <c r="U2060" s="298"/>
      <c r="V2060" s="298"/>
      <c r="W2060" s="298"/>
    </row>
    <row r="2061" spans="4:23" x14ac:dyDescent="0.2">
      <c r="D2061" s="288"/>
      <c r="E2061" s="297"/>
      <c r="H2061" s="288"/>
      <c r="I2061" s="288"/>
      <c r="J2061" s="336"/>
      <c r="K2061" s="288"/>
      <c r="L2061" s="288"/>
      <c r="M2061" s="288"/>
      <c r="N2061" s="298"/>
      <c r="O2061" s="288"/>
      <c r="P2061" s="298"/>
      <c r="R2061" s="337"/>
      <c r="S2061" s="298"/>
      <c r="T2061" s="298"/>
      <c r="U2061" s="298"/>
      <c r="V2061" s="298"/>
      <c r="W2061" s="298"/>
    </row>
    <row r="2062" spans="4:23" x14ac:dyDescent="0.2">
      <c r="D2062" s="288"/>
      <c r="E2062" s="297"/>
      <c r="H2062" s="288"/>
      <c r="I2062" s="288"/>
      <c r="J2062" s="336"/>
      <c r="K2062" s="288"/>
      <c r="L2062" s="288"/>
      <c r="M2062" s="288"/>
      <c r="N2062" s="298"/>
      <c r="O2062" s="288"/>
      <c r="P2062" s="298"/>
      <c r="R2062" s="337"/>
      <c r="S2062" s="298"/>
      <c r="T2062" s="298"/>
      <c r="U2062" s="298"/>
      <c r="V2062" s="298"/>
      <c r="W2062" s="298"/>
    </row>
    <row r="2063" spans="4:23" x14ac:dyDescent="0.2">
      <c r="D2063" s="288"/>
      <c r="E2063" s="297"/>
      <c r="H2063" s="288"/>
      <c r="I2063" s="288"/>
      <c r="J2063" s="336"/>
      <c r="K2063" s="288"/>
      <c r="L2063" s="288"/>
      <c r="M2063" s="288"/>
      <c r="N2063" s="298"/>
      <c r="O2063" s="288"/>
      <c r="P2063" s="298"/>
      <c r="R2063" s="337"/>
      <c r="S2063" s="298"/>
      <c r="T2063" s="298"/>
      <c r="U2063" s="298"/>
      <c r="V2063" s="298"/>
      <c r="W2063" s="298"/>
    </row>
    <row r="2064" spans="4:23" x14ac:dyDescent="0.2">
      <c r="D2064" s="288"/>
      <c r="E2064" s="297"/>
      <c r="H2064" s="288"/>
      <c r="I2064" s="288"/>
      <c r="J2064" s="336"/>
      <c r="K2064" s="288"/>
      <c r="L2064" s="288"/>
      <c r="M2064" s="288"/>
      <c r="N2064" s="298"/>
      <c r="O2064" s="288"/>
      <c r="P2064" s="298"/>
      <c r="R2064" s="337"/>
      <c r="S2064" s="298"/>
      <c r="T2064" s="298"/>
      <c r="U2064" s="298"/>
      <c r="V2064" s="298"/>
      <c r="W2064" s="298"/>
    </row>
    <row r="2065" spans="4:23" x14ac:dyDescent="0.2">
      <c r="D2065" s="288"/>
      <c r="E2065" s="297"/>
      <c r="H2065" s="288"/>
      <c r="I2065" s="288"/>
      <c r="J2065" s="336"/>
      <c r="K2065" s="288"/>
      <c r="L2065" s="288"/>
      <c r="M2065" s="288"/>
      <c r="N2065" s="298"/>
      <c r="O2065" s="288"/>
      <c r="P2065" s="298"/>
      <c r="R2065" s="337"/>
      <c r="S2065" s="298"/>
      <c r="T2065" s="298"/>
      <c r="U2065" s="298"/>
      <c r="V2065" s="298"/>
      <c r="W2065" s="298"/>
    </row>
    <row r="2066" spans="4:23" x14ac:dyDescent="0.2">
      <c r="D2066" s="288"/>
      <c r="E2066" s="297"/>
      <c r="H2066" s="288"/>
      <c r="I2066" s="288"/>
      <c r="J2066" s="336"/>
      <c r="K2066" s="288"/>
      <c r="L2066" s="288"/>
      <c r="M2066" s="288"/>
      <c r="N2066" s="298"/>
      <c r="O2066" s="288"/>
      <c r="P2066" s="298"/>
      <c r="R2066" s="337"/>
      <c r="S2066" s="298"/>
      <c r="T2066" s="298"/>
      <c r="U2066" s="298"/>
      <c r="V2066" s="298"/>
      <c r="W2066" s="298"/>
    </row>
    <row r="2067" spans="4:23" x14ac:dyDescent="0.2">
      <c r="D2067" s="288"/>
      <c r="E2067" s="297"/>
      <c r="H2067" s="288"/>
      <c r="I2067" s="288"/>
      <c r="J2067" s="336"/>
      <c r="K2067" s="288"/>
      <c r="L2067" s="288"/>
      <c r="M2067" s="288"/>
      <c r="N2067" s="298"/>
      <c r="O2067" s="288"/>
      <c r="P2067" s="298"/>
      <c r="R2067" s="337"/>
      <c r="S2067" s="298"/>
      <c r="T2067" s="298"/>
      <c r="U2067" s="298"/>
      <c r="V2067" s="298"/>
      <c r="W2067" s="298"/>
    </row>
    <row r="2068" spans="4:23" x14ac:dyDescent="0.2">
      <c r="D2068" s="288"/>
      <c r="E2068" s="297"/>
      <c r="H2068" s="288"/>
      <c r="I2068" s="288"/>
      <c r="J2068" s="336"/>
      <c r="K2068" s="288"/>
      <c r="L2068" s="288"/>
      <c r="M2068" s="288"/>
      <c r="N2068" s="298"/>
      <c r="O2068" s="288"/>
      <c r="P2068" s="298"/>
      <c r="R2068" s="337"/>
      <c r="S2068" s="298"/>
      <c r="T2068" s="298"/>
      <c r="U2068" s="298"/>
      <c r="V2068" s="298"/>
      <c r="W2068" s="298"/>
    </row>
    <row r="2069" spans="4:23" x14ac:dyDescent="0.2">
      <c r="D2069" s="288"/>
      <c r="E2069" s="297"/>
      <c r="H2069" s="288"/>
      <c r="I2069" s="288"/>
      <c r="J2069" s="336"/>
      <c r="K2069" s="288"/>
      <c r="L2069" s="288"/>
      <c r="M2069" s="288"/>
      <c r="N2069" s="298"/>
      <c r="O2069" s="288"/>
      <c r="P2069" s="298"/>
      <c r="R2069" s="337"/>
      <c r="S2069" s="298"/>
      <c r="T2069" s="298"/>
      <c r="U2069" s="298"/>
      <c r="V2069" s="298"/>
      <c r="W2069" s="298"/>
    </row>
    <row r="2070" spans="4:23" x14ac:dyDescent="0.2">
      <c r="D2070" s="288"/>
      <c r="E2070" s="297"/>
      <c r="H2070" s="288"/>
      <c r="I2070" s="288"/>
      <c r="J2070" s="336"/>
      <c r="K2070" s="288"/>
      <c r="L2070" s="288"/>
      <c r="M2070" s="288"/>
      <c r="N2070" s="298"/>
      <c r="O2070" s="288"/>
      <c r="P2070" s="298"/>
      <c r="R2070" s="337"/>
      <c r="S2070" s="298"/>
      <c r="T2070" s="298"/>
      <c r="U2070" s="298"/>
      <c r="V2070" s="298"/>
      <c r="W2070" s="298"/>
    </row>
    <row r="2071" spans="4:23" x14ac:dyDescent="0.2">
      <c r="D2071" s="288"/>
      <c r="E2071" s="297"/>
      <c r="H2071" s="288"/>
      <c r="I2071" s="288"/>
      <c r="J2071" s="336"/>
      <c r="K2071" s="288"/>
      <c r="L2071" s="288"/>
      <c r="M2071" s="288"/>
      <c r="N2071" s="298"/>
      <c r="O2071" s="288"/>
      <c r="P2071" s="298"/>
      <c r="R2071" s="337"/>
      <c r="S2071" s="298"/>
      <c r="T2071" s="298"/>
      <c r="U2071" s="298"/>
      <c r="V2071" s="298"/>
      <c r="W2071" s="298"/>
    </row>
    <row r="2072" spans="4:23" x14ac:dyDescent="0.2">
      <c r="D2072" s="288"/>
      <c r="E2072" s="297"/>
      <c r="H2072" s="288"/>
      <c r="I2072" s="288"/>
      <c r="J2072" s="336"/>
      <c r="K2072" s="288"/>
      <c r="L2072" s="288"/>
      <c r="M2072" s="288"/>
      <c r="N2072" s="298"/>
      <c r="O2072" s="288"/>
      <c r="P2072" s="298"/>
      <c r="R2072" s="337"/>
      <c r="S2072" s="298"/>
      <c r="T2072" s="298"/>
      <c r="U2072" s="298"/>
      <c r="V2072" s="298"/>
      <c r="W2072" s="298"/>
    </row>
    <row r="2073" spans="4:23" x14ac:dyDescent="0.2">
      <c r="D2073" s="288"/>
      <c r="E2073" s="297"/>
      <c r="H2073" s="288"/>
      <c r="I2073" s="288"/>
      <c r="J2073" s="336"/>
      <c r="K2073" s="288"/>
      <c r="L2073" s="288"/>
      <c r="M2073" s="288"/>
      <c r="N2073" s="298"/>
      <c r="O2073" s="288"/>
      <c r="P2073" s="298"/>
      <c r="R2073" s="337"/>
      <c r="S2073" s="298"/>
      <c r="T2073" s="298"/>
      <c r="U2073" s="298"/>
      <c r="V2073" s="298"/>
      <c r="W2073" s="298"/>
    </row>
    <row r="2074" spans="4:23" x14ac:dyDescent="0.2">
      <c r="D2074" s="288"/>
      <c r="E2074" s="297"/>
      <c r="H2074" s="288"/>
      <c r="I2074" s="288"/>
      <c r="J2074" s="336"/>
      <c r="K2074" s="288"/>
      <c r="L2074" s="288"/>
      <c r="M2074" s="288"/>
      <c r="N2074" s="298"/>
      <c r="O2074" s="288"/>
      <c r="P2074" s="298"/>
      <c r="R2074" s="337"/>
      <c r="S2074" s="298"/>
      <c r="T2074" s="298"/>
      <c r="U2074" s="298"/>
      <c r="V2074" s="298"/>
      <c r="W2074" s="298"/>
    </row>
    <row r="2075" spans="4:23" x14ac:dyDescent="0.2">
      <c r="D2075" s="288"/>
      <c r="E2075" s="297"/>
      <c r="H2075" s="288"/>
      <c r="I2075" s="288"/>
      <c r="J2075" s="336"/>
      <c r="K2075" s="288"/>
      <c r="L2075" s="288"/>
      <c r="M2075" s="288"/>
      <c r="N2075" s="298"/>
      <c r="O2075" s="288"/>
      <c r="P2075" s="298"/>
      <c r="R2075" s="337"/>
      <c r="S2075" s="298"/>
      <c r="T2075" s="298"/>
      <c r="U2075" s="298"/>
      <c r="V2075" s="298"/>
      <c r="W2075" s="298"/>
    </row>
    <row r="2076" spans="4:23" x14ac:dyDescent="0.2">
      <c r="D2076" s="288"/>
      <c r="E2076" s="297"/>
      <c r="H2076" s="288"/>
      <c r="I2076" s="288"/>
      <c r="J2076" s="336"/>
      <c r="K2076" s="288"/>
      <c r="L2076" s="288"/>
      <c r="M2076" s="288"/>
      <c r="N2076" s="298"/>
      <c r="O2076" s="288"/>
      <c r="P2076" s="298"/>
      <c r="R2076" s="337"/>
      <c r="S2076" s="298"/>
      <c r="T2076" s="298"/>
      <c r="U2076" s="298"/>
      <c r="V2076" s="298"/>
      <c r="W2076" s="298"/>
    </row>
    <row r="2077" spans="4:23" x14ac:dyDescent="0.2">
      <c r="D2077" s="288"/>
      <c r="E2077" s="297"/>
      <c r="H2077" s="288"/>
      <c r="I2077" s="288"/>
      <c r="J2077" s="336"/>
      <c r="K2077" s="288"/>
      <c r="L2077" s="288"/>
      <c r="M2077" s="288"/>
      <c r="N2077" s="298"/>
      <c r="O2077" s="288"/>
      <c r="P2077" s="298"/>
      <c r="R2077" s="337"/>
      <c r="S2077" s="298"/>
      <c r="T2077" s="298"/>
      <c r="U2077" s="298"/>
      <c r="V2077" s="298"/>
      <c r="W2077" s="298"/>
    </row>
    <row r="2078" spans="4:23" x14ac:dyDescent="0.2">
      <c r="D2078" s="288"/>
      <c r="E2078" s="297"/>
      <c r="H2078" s="288"/>
      <c r="I2078" s="288"/>
      <c r="J2078" s="336"/>
      <c r="K2078" s="288"/>
      <c r="L2078" s="288"/>
      <c r="M2078" s="288"/>
      <c r="N2078" s="298"/>
      <c r="O2078" s="288"/>
      <c r="P2078" s="298"/>
      <c r="R2078" s="337"/>
      <c r="S2078" s="298"/>
      <c r="T2078" s="298"/>
      <c r="U2078" s="298"/>
      <c r="V2078" s="298"/>
      <c r="W2078" s="298"/>
    </row>
    <row r="2079" spans="4:23" x14ac:dyDescent="0.2">
      <c r="D2079" s="288"/>
      <c r="E2079" s="297"/>
      <c r="H2079" s="288"/>
      <c r="I2079" s="288"/>
      <c r="J2079" s="336"/>
      <c r="K2079" s="288"/>
      <c r="L2079" s="288"/>
      <c r="M2079" s="288"/>
      <c r="N2079" s="298"/>
      <c r="O2079" s="288"/>
      <c r="P2079" s="298"/>
      <c r="R2079" s="337"/>
      <c r="S2079" s="298"/>
      <c r="T2079" s="298"/>
      <c r="U2079" s="298"/>
      <c r="V2079" s="298"/>
      <c r="W2079" s="298"/>
    </row>
    <row r="2080" spans="4:23" x14ac:dyDescent="0.2">
      <c r="D2080" s="288"/>
      <c r="E2080" s="297"/>
      <c r="H2080" s="288"/>
      <c r="I2080" s="288"/>
      <c r="J2080" s="336"/>
      <c r="K2080" s="288"/>
      <c r="L2080" s="288"/>
      <c r="M2080" s="288"/>
      <c r="N2080" s="298"/>
      <c r="O2080" s="288"/>
      <c r="P2080" s="298"/>
      <c r="R2080" s="337"/>
      <c r="S2080" s="298"/>
      <c r="T2080" s="298"/>
      <c r="U2080" s="298"/>
      <c r="V2080" s="298"/>
      <c r="W2080" s="298"/>
    </row>
    <row r="2081" spans="4:23" x14ac:dyDescent="0.2">
      <c r="D2081" s="288"/>
      <c r="E2081" s="297"/>
      <c r="H2081" s="288"/>
      <c r="I2081" s="288"/>
      <c r="J2081" s="336"/>
      <c r="K2081" s="288"/>
      <c r="L2081" s="288"/>
      <c r="M2081" s="288"/>
      <c r="N2081" s="298"/>
      <c r="O2081" s="288"/>
      <c r="P2081" s="298"/>
      <c r="R2081" s="337"/>
      <c r="S2081" s="298"/>
      <c r="T2081" s="298"/>
      <c r="U2081" s="298"/>
      <c r="V2081" s="298"/>
      <c r="W2081" s="298"/>
    </row>
    <row r="2082" spans="4:23" x14ac:dyDescent="0.2">
      <c r="D2082" s="288"/>
      <c r="E2082" s="297"/>
      <c r="H2082" s="288"/>
      <c r="I2082" s="288"/>
      <c r="J2082" s="336"/>
      <c r="K2082" s="288"/>
      <c r="L2082" s="288"/>
      <c r="M2082" s="288"/>
      <c r="N2082" s="298"/>
      <c r="O2082" s="288"/>
      <c r="P2082" s="298"/>
      <c r="R2082" s="337"/>
      <c r="S2082" s="298"/>
      <c r="T2082" s="298"/>
      <c r="U2082" s="298"/>
      <c r="V2082" s="298"/>
      <c r="W2082" s="298"/>
    </row>
    <row r="2083" spans="4:23" x14ac:dyDescent="0.2">
      <c r="D2083" s="288"/>
      <c r="E2083" s="297"/>
      <c r="H2083" s="288"/>
      <c r="I2083" s="288"/>
      <c r="J2083" s="336"/>
      <c r="K2083" s="288"/>
      <c r="L2083" s="288"/>
      <c r="M2083" s="288"/>
      <c r="N2083" s="298"/>
      <c r="O2083" s="288"/>
      <c r="P2083" s="298"/>
      <c r="R2083" s="337"/>
      <c r="S2083" s="298"/>
      <c r="T2083" s="298"/>
      <c r="U2083" s="298"/>
      <c r="V2083" s="298"/>
      <c r="W2083" s="298"/>
    </row>
    <row r="2084" spans="4:23" x14ac:dyDescent="0.2">
      <c r="D2084" s="288"/>
      <c r="E2084" s="297"/>
      <c r="H2084" s="288"/>
      <c r="I2084" s="288"/>
      <c r="J2084" s="336"/>
      <c r="K2084" s="288"/>
      <c r="L2084" s="288"/>
      <c r="M2084" s="288"/>
      <c r="N2084" s="298"/>
      <c r="O2084" s="288"/>
      <c r="P2084" s="298"/>
      <c r="R2084" s="337"/>
      <c r="S2084" s="298"/>
      <c r="T2084" s="298"/>
      <c r="U2084" s="298"/>
      <c r="V2084" s="298"/>
      <c r="W2084" s="298"/>
    </row>
    <row r="2085" spans="4:23" x14ac:dyDescent="0.2">
      <c r="D2085" s="288"/>
      <c r="E2085" s="297"/>
      <c r="H2085" s="288"/>
      <c r="I2085" s="288"/>
      <c r="J2085" s="336"/>
      <c r="K2085" s="288"/>
      <c r="L2085" s="288"/>
      <c r="M2085" s="288"/>
      <c r="N2085" s="298"/>
      <c r="O2085" s="288"/>
      <c r="P2085" s="298"/>
      <c r="R2085" s="337"/>
      <c r="S2085" s="298"/>
      <c r="T2085" s="298"/>
      <c r="U2085" s="298"/>
      <c r="V2085" s="298"/>
      <c r="W2085" s="298"/>
    </row>
    <row r="2086" spans="4:23" x14ac:dyDescent="0.2">
      <c r="D2086" s="288"/>
      <c r="E2086" s="297"/>
      <c r="H2086" s="288"/>
      <c r="I2086" s="288"/>
      <c r="J2086" s="336"/>
      <c r="K2086" s="288"/>
      <c r="L2086" s="288"/>
      <c r="M2086" s="288"/>
      <c r="N2086" s="298"/>
      <c r="O2086" s="288"/>
      <c r="P2086" s="298"/>
      <c r="R2086" s="337"/>
      <c r="S2086" s="298"/>
      <c r="T2086" s="298"/>
      <c r="U2086" s="298"/>
      <c r="V2086" s="298"/>
      <c r="W2086" s="298"/>
    </row>
    <row r="2087" spans="4:23" x14ac:dyDescent="0.2">
      <c r="D2087" s="288"/>
      <c r="E2087" s="297"/>
      <c r="H2087" s="288"/>
      <c r="I2087" s="288"/>
      <c r="J2087" s="336"/>
      <c r="K2087" s="288"/>
      <c r="L2087" s="288"/>
      <c r="M2087" s="288"/>
      <c r="N2087" s="298"/>
      <c r="O2087" s="288"/>
      <c r="P2087" s="298"/>
      <c r="R2087" s="337"/>
      <c r="S2087" s="298"/>
      <c r="T2087" s="298"/>
      <c r="U2087" s="298"/>
      <c r="V2087" s="298"/>
      <c r="W2087" s="298"/>
    </row>
    <row r="2088" spans="4:23" x14ac:dyDescent="0.2">
      <c r="D2088" s="288"/>
      <c r="E2088" s="297"/>
      <c r="H2088" s="288"/>
      <c r="I2088" s="288"/>
      <c r="J2088" s="336"/>
      <c r="K2088" s="288"/>
      <c r="L2088" s="288"/>
      <c r="M2088" s="288"/>
      <c r="N2088" s="298"/>
      <c r="O2088" s="288"/>
      <c r="P2088" s="298"/>
      <c r="R2088" s="337"/>
      <c r="S2088" s="298"/>
      <c r="T2088" s="298"/>
      <c r="U2088" s="298"/>
      <c r="V2088" s="298"/>
      <c r="W2088" s="298"/>
    </row>
    <row r="2089" spans="4:23" x14ac:dyDescent="0.2">
      <c r="D2089" s="288"/>
      <c r="E2089" s="297"/>
      <c r="H2089" s="288"/>
      <c r="I2089" s="288"/>
      <c r="J2089" s="336"/>
      <c r="K2089" s="288"/>
      <c r="L2089" s="288"/>
      <c r="M2089" s="288"/>
      <c r="N2089" s="298"/>
      <c r="O2089" s="288"/>
      <c r="P2089" s="298"/>
      <c r="R2089" s="337"/>
      <c r="S2089" s="298"/>
      <c r="T2089" s="298"/>
      <c r="U2089" s="298"/>
      <c r="V2089" s="298"/>
      <c r="W2089" s="298"/>
    </row>
    <row r="2090" spans="4:23" x14ac:dyDescent="0.2">
      <c r="D2090" s="288"/>
      <c r="E2090" s="297"/>
      <c r="H2090" s="288"/>
      <c r="I2090" s="288"/>
      <c r="J2090" s="336"/>
      <c r="K2090" s="288"/>
      <c r="L2090" s="288"/>
      <c r="M2090" s="288"/>
      <c r="N2090" s="298"/>
      <c r="O2090" s="288"/>
      <c r="P2090" s="298"/>
      <c r="R2090" s="337"/>
      <c r="S2090" s="298"/>
      <c r="T2090" s="298"/>
      <c r="U2090" s="298"/>
      <c r="V2090" s="298"/>
      <c r="W2090" s="298"/>
    </row>
    <row r="2091" spans="4:23" x14ac:dyDescent="0.2">
      <c r="D2091" s="288"/>
      <c r="E2091" s="297"/>
      <c r="H2091" s="288"/>
      <c r="I2091" s="288"/>
      <c r="J2091" s="336"/>
      <c r="K2091" s="288"/>
      <c r="L2091" s="288"/>
      <c r="M2091" s="288"/>
      <c r="N2091" s="298"/>
      <c r="O2091" s="288"/>
      <c r="P2091" s="298"/>
      <c r="R2091" s="337"/>
      <c r="S2091" s="298"/>
      <c r="T2091" s="298"/>
      <c r="U2091" s="298"/>
      <c r="V2091" s="298"/>
      <c r="W2091" s="298"/>
    </row>
    <row r="2092" spans="4:23" x14ac:dyDescent="0.2">
      <c r="D2092" s="288"/>
      <c r="E2092" s="297"/>
      <c r="H2092" s="288"/>
      <c r="I2092" s="288"/>
      <c r="J2092" s="336"/>
      <c r="K2092" s="288"/>
      <c r="L2092" s="288"/>
      <c r="M2092" s="288"/>
      <c r="N2092" s="298"/>
      <c r="O2092" s="288"/>
      <c r="P2092" s="298"/>
      <c r="R2092" s="337"/>
      <c r="S2092" s="298"/>
      <c r="T2092" s="298"/>
      <c r="U2092" s="298"/>
      <c r="V2092" s="298"/>
      <c r="W2092" s="298"/>
    </row>
    <row r="2093" spans="4:23" x14ac:dyDescent="0.2">
      <c r="D2093" s="288"/>
      <c r="E2093" s="297"/>
      <c r="H2093" s="288"/>
      <c r="I2093" s="288"/>
      <c r="J2093" s="336"/>
      <c r="K2093" s="288"/>
      <c r="L2093" s="288"/>
      <c r="M2093" s="288"/>
      <c r="N2093" s="298"/>
      <c r="O2093" s="288"/>
      <c r="P2093" s="298"/>
      <c r="R2093" s="337"/>
      <c r="S2093" s="298"/>
      <c r="T2093" s="298"/>
      <c r="U2093" s="298"/>
      <c r="V2093" s="298"/>
      <c r="W2093" s="298"/>
    </row>
    <row r="2094" spans="4:23" x14ac:dyDescent="0.2">
      <c r="D2094" s="288"/>
      <c r="E2094" s="297"/>
      <c r="H2094" s="288"/>
      <c r="I2094" s="288"/>
      <c r="J2094" s="336"/>
      <c r="K2094" s="288"/>
      <c r="L2094" s="288"/>
      <c r="M2094" s="288"/>
      <c r="N2094" s="298"/>
      <c r="O2094" s="288"/>
      <c r="P2094" s="298"/>
      <c r="R2094" s="337"/>
      <c r="S2094" s="298"/>
      <c r="T2094" s="298"/>
      <c r="U2094" s="298"/>
      <c r="V2094" s="298"/>
      <c r="W2094" s="298"/>
    </row>
    <row r="2095" spans="4:23" x14ac:dyDescent="0.2">
      <c r="D2095" s="288"/>
      <c r="E2095" s="297"/>
      <c r="H2095" s="288"/>
      <c r="I2095" s="288"/>
      <c r="J2095" s="336"/>
      <c r="K2095" s="288"/>
      <c r="L2095" s="288"/>
      <c r="M2095" s="288"/>
      <c r="N2095" s="298"/>
      <c r="O2095" s="288"/>
      <c r="P2095" s="298"/>
      <c r="R2095" s="337"/>
      <c r="S2095" s="298"/>
      <c r="T2095" s="298"/>
      <c r="U2095" s="298"/>
      <c r="V2095" s="298"/>
      <c r="W2095" s="298"/>
    </row>
    <row r="2096" spans="4:23" x14ac:dyDescent="0.2">
      <c r="D2096" s="288"/>
      <c r="E2096" s="297"/>
      <c r="H2096" s="288"/>
      <c r="I2096" s="288"/>
      <c r="J2096" s="336"/>
      <c r="K2096" s="288"/>
      <c r="L2096" s="288"/>
      <c r="M2096" s="288"/>
      <c r="N2096" s="298"/>
      <c r="O2096" s="288"/>
      <c r="P2096" s="298"/>
      <c r="R2096" s="337"/>
      <c r="S2096" s="298"/>
      <c r="T2096" s="298"/>
      <c r="U2096" s="298"/>
      <c r="V2096" s="298"/>
      <c r="W2096" s="298"/>
    </row>
    <row r="2097" spans="4:23" x14ac:dyDescent="0.2">
      <c r="D2097" s="288"/>
      <c r="E2097" s="297"/>
      <c r="H2097" s="288"/>
      <c r="I2097" s="288"/>
      <c r="J2097" s="336"/>
      <c r="K2097" s="288"/>
      <c r="L2097" s="288"/>
      <c r="M2097" s="288"/>
      <c r="N2097" s="298"/>
      <c r="O2097" s="288"/>
      <c r="P2097" s="298"/>
      <c r="R2097" s="337"/>
      <c r="S2097" s="298"/>
      <c r="T2097" s="298"/>
      <c r="U2097" s="298"/>
      <c r="V2097" s="298"/>
      <c r="W2097" s="298"/>
    </row>
    <row r="2098" spans="4:23" x14ac:dyDescent="0.2">
      <c r="D2098" s="288"/>
      <c r="E2098" s="297"/>
      <c r="H2098" s="288"/>
      <c r="I2098" s="288"/>
      <c r="J2098" s="336"/>
      <c r="K2098" s="288"/>
      <c r="L2098" s="288"/>
      <c r="M2098" s="288"/>
      <c r="N2098" s="298"/>
      <c r="O2098" s="288"/>
      <c r="P2098" s="298"/>
      <c r="R2098" s="337"/>
      <c r="S2098" s="298"/>
      <c r="T2098" s="298"/>
      <c r="U2098" s="298"/>
      <c r="V2098" s="298"/>
      <c r="W2098" s="298"/>
    </row>
    <row r="2099" spans="4:23" x14ac:dyDescent="0.2">
      <c r="D2099" s="288"/>
      <c r="E2099" s="297"/>
      <c r="H2099" s="288"/>
      <c r="I2099" s="288"/>
      <c r="J2099" s="336"/>
      <c r="K2099" s="288"/>
      <c r="L2099" s="288"/>
      <c r="M2099" s="288"/>
      <c r="N2099" s="298"/>
      <c r="O2099" s="288"/>
      <c r="P2099" s="298"/>
      <c r="R2099" s="337"/>
      <c r="S2099" s="298"/>
      <c r="T2099" s="298"/>
      <c r="U2099" s="298"/>
      <c r="V2099" s="298"/>
      <c r="W2099" s="298"/>
    </row>
    <row r="2100" spans="4:23" x14ac:dyDescent="0.2">
      <c r="D2100" s="288"/>
      <c r="E2100" s="297"/>
      <c r="H2100" s="288"/>
      <c r="I2100" s="288"/>
      <c r="J2100" s="336"/>
      <c r="K2100" s="288"/>
      <c r="L2100" s="288"/>
      <c r="M2100" s="288"/>
      <c r="N2100" s="298"/>
      <c r="O2100" s="288"/>
      <c r="P2100" s="298"/>
      <c r="R2100" s="337"/>
      <c r="S2100" s="298"/>
      <c r="T2100" s="298"/>
      <c r="U2100" s="298"/>
      <c r="V2100" s="298"/>
      <c r="W2100" s="298"/>
    </row>
    <row r="2101" spans="4:23" x14ac:dyDescent="0.2">
      <c r="D2101" s="288"/>
      <c r="E2101" s="297"/>
      <c r="H2101" s="288"/>
      <c r="I2101" s="288"/>
      <c r="J2101" s="336"/>
      <c r="K2101" s="288"/>
      <c r="L2101" s="288"/>
      <c r="M2101" s="288"/>
      <c r="N2101" s="298"/>
      <c r="O2101" s="288"/>
      <c r="P2101" s="298"/>
      <c r="R2101" s="337"/>
      <c r="S2101" s="298"/>
      <c r="T2101" s="298"/>
      <c r="U2101" s="298"/>
      <c r="V2101" s="298"/>
      <c r="W2101" s="298"/>
    </row>
    <row r="2102" spans="4:23" x14ac:dyDescent="0.2">
      <c r="D2102" s="288"/>
      <c r="E2102" s="297"/>
      <c r="H2102" s="288"/>
      <c r="I2102" s="288"/>
      <c r="J2102" s="336"/>
      <c r="K2102" s="288"/>
      <c r="L2102" s="288"/>
      <c r="M2102" s="288"/>
      <c r="N2102" s="298"/>
      <c r="O2102" s="288"/>
      <c r="P2102" s="298"/>
      <c r="R2102" s="337"/>
      <c r="S2102" s="298"/>
      <c r="T2102" s="298"/>
      <c r="U2102" s="298"/>
      <c r="V2102" s="298"/>
      <c r="W2102" s="298"/>
    </row>
    <row r="2103" spans="4:23" x14ac:dyDescent="0.2">
      <c r="D2103" s="288"/>
      <c r="E2103" s="297"/>
      <c r="H2103" s="288"/>
      <c r="I2103" s="288"/>
      <c r="J2103" s="336"/>
      <c r="K2103" s="288"/>
      <c r="L2103" s="288"/>
      <c r="M2103" s="288"/>
      <c r="N2103" s="298"/>
      <c r="O2103" s="288"/>
      <c r="P2103" s="298"/>
      <c r="R2103" s="337"/>
      <c r="S2103" s="298"/>
      <c r="T2103" s="298"/>
      <c r="U2103" s="298"/>
      <c r="V2103" s="298"/>
      <c r="W2103" s="298"/>
    </row>
    <row r="2104" spans="4:23" x14ac:dyDescent="0.2">
      <c r="D2104" s="288"/>
      <c r="E2104" s="297"/>
      <c r="H2104" s="288"/>
      <c r="I2104" s="288"/>
      <c r="J2104" s="336"/>
      <c r="K2104" s="288"/>
      <c r="L2104" s="288"/>
      <c r="M2104" s="288"/>
      <c r="N2104" s="298"/>
      <c r="O2104" s="288"/>
      <c r="P2104" s="298"/>
      <c r="R2104" s="337"/>
      <c r="S2104" s="298"/>
      <c r="T2104" s="298"/>
      <c r="U2104" s="298"/>
      <c r="V2104" s="298"/>
      <c r="W2104" s="298"/>
    </row>
    <row r="2105" spans="4:23" x14ac:dyDescent="0.2">
      <c r="D2105" s="288"/>
      <c r="E2105" s="297"/>
      <c r="H2105" s="288"/>
      <c r="I2105" s="288"/>
      <c r="J2105" s="336"/>
      <c r="K2105" s="288"/>
      <c r="L2105" s="288"/>
      <c r="M2105" s="288"/>
      <c r="N2105" s="298"/>
      <c r="O2105" s="288"/>
      <c r="P2105" s="298"/>
      <c r="R2105" s="337"/>
      <c r="S2105" s="298"/>
      <c r="T2105" s="298"/>
      <c r="U2105" s="298"/>
      <c r="V2105" s="298"/>
      <c r="W2105" s="298"/>
    </row>
    <row r="2106" spans="4:23" x14ac:dyDescent="0.2">
      <c r="D2106" s="288"/>
      <c r="E2106" s="297"/>
      <c r="H2106" s="288"/>
      <c r="I2106" s="288"/>
      <c r="J2106" s="336"/>
      <c r="K2106" s="288"/>
      <c r="L2106" s="288"/>
      <c r="M2106" s="288"/>
      <c r="N2106" s="298"/>
      <c r="O2106" s="288"/>
      <c r="P2106" s="298"/>
      <c r="R2106" s="337"/>
      <c r="S2106" s="298"/>
      <c r="T2106" s="298"/>
      <c r="U2106" s="298"/>
      <c r="V2106" s="298"/>
      <c r="W2106" s="298"/>
    </row>
    <row r="2107" spans="4:23" x14ac:dyDescent="0.2">
      <c r="D2107" s="288"/>
      <c r="E2107" s="297"/>
      <c r="H2107" s="288"/>
      <c r="I2107" s="288"/>
      <c r="J2107" s="336"/>
      <c r="K2107" s="288"/>
      <c r="L2107" s="288"/>
      <c r="M2107" s="288"/>
      <c r="N2107" s="298"/>
      <c r="O2107" s="288"/>
      <c r="P2107" s="298"/>
      <c r="R2107" s="337"/>
      <c r="S2107" s="298"/>
      <c r="T2107" s="298"/>
      <c r="U2107" s="298"/>
      <c r="V2107" s="298"/>
      <c r="W2107" s="298"/>
    </row>
    <row r="2108" spans="4:23" x14ac:dyDescent="0.2">
      <c r="D2108" s="288"/>
      <c r="E2108" s="297"/>
      <c r="H2108" s="288"/>
      <c r="I2108" s="288"/>
      <c r="J2108" s="336"/>
      <c r="K2108" s="288"/>
      <c r="L2108" s="288"/>
      <c r="M2108" s="288"/>
      <c r="N2108" s="298"/>
      <c r="O2108" s="288"/>
      <c r="P2108" s="298"/>
      <c r="R2108" s="337"/>
      <c r="S2108" s="298"/>
      <c r="T2108" s="298"/>
      <c r="U2108" s="298"/>
      <c r="V2108" s="298"/>
      <c r="W2108" s="298"/>
    </row>
    <row r="2109" spans="4:23" x14ac:dyDescent="0.2">
      <c r="D2109" s="288"/>
      <c r="E2109" s="297"/>
      <c r="H2109" s="288"/>
      <c r="I2109" s="288"/>
      <c r="J2109" s="336"/>
      <c r="K2109" s="288"/>
      <c r="L2109" s="288"/>
      <c r="M2109" s="288"/>
      <c r="N2109" s="298"/>
      <c r="O2109" s="288"/>
      <c r="P2109" s="298"/>
      <c r="R2109" s="337"/>
      <c r="S2109" s="298"/>
      <c r="T2109" s="298"/>
      <c r="U2109" s="298"/>
      <c r="V2109" s="298"/>
      <c r="W2109" s="298"/>
    </row>
    <row r="2110" spans="4:23" x14ac:dyDescent="0.2">
      <c r="D2110" s="288"/>
      <c r="E2110" s="297"/>
      <c r="H2110" s="288"/>
      <c r="I2110" s="288"/>
      <c r="J2110" s="336"/>
      <c r="K2110" s="288"/>
      <c r="L2110" s="288"/>
      <c r="M2110" s="288"/>
      <c r="N2110" s="298"/>
      <c r="O2110" s="288"/>
      <c r="P2110" s="298"/>
      <c r="R2110" s="337"/>
      <c r="S2110" s="298"/>
      <c r="T2110" s="298"/>
      <c r="U2110" s="298"/>
      <c r="V2110" s="298"/>
      <c r="W2110" s="298"/>
    </row>
    <row r="2111" spans="4:23" x14ac:dyDescent="0.2">
      <c r="D2111" s="288"/>
      <c r="E2111" s="297"/>
      <c r="H2111" s="288"/>
      <c r="I2111" s="288"/>
      <c r="J2111" s="336"/>
      <c r="K2111" s="288"/>
      <c r="L2111" s="288"/>
      <c r="M2111" s="288"/>
      <c r="N2111" s="298"/>
      <c r="O2111" s="288"/>
      <c r="P2111" s="298"/>
      <c r="R2111" s="337"/>
      <c r="S2111" s="298"/>
      <c r="T2111" s="298"/>
      <c r="U2111" s="298"/>
      <c r="V2111" s="298"/>
      <c r="W2111" s="298"/>
    </row>
    <row r="2112" spans="4:23" x14ac:dyDescent="0.2">
      <c r="D2112" s="288"/>
      <c r="E2112" s="297"/>
      <c r="H2112" s="288"/>
      <c r="I2112" s="288"/>
      <c r="J2112" s="336"/>
      <c r="K2112" s="288"/>
      <c r="L2112" s="288"/>
      <c r="M2112" s="288"/>
      <c r="N2112" s="298"/>
      <c r="O2112" s="288"/>
      <c r="P2112" s="298"/>
      <c r="R2112" s="337"/>
      <c r="S2112" s="298"/>
      <c r="T2112" s="298"/>
      <c r="U2112" s="298"/>
      <c r="V2112" s="298"/>
      <c r="W2112" s="298"/>
    </row>
    <row r="2113" spans="4:23" x14ac:dyDescent="0.2">
      <c r="D2113" s="288"/>
      <c r="E2113" s="297"/>
      <c r="H2113" s="288"/>
      <c r="I2113" s="288"/>
      <c r="J2113" s="336"/>
      <c r="K2113" s="288"/>
      <c r="L2113" s="288"/>
      <c r="M2113" s="288"/>
      <c r="N2113" s="298"/>
      <c r="O2113" s="288"/>
      <c r="P2113" s="298"/>
      <c r="R2113" s="337"/>
      <c r="S2113" s="298"/>
      <c r="T2113" s="298"/>
      <c r="U2113" s="298"/>
      <c r="V2113" s="298"/>
      <c r="W2113" s="298"/>
    </row>
    <row r="2114" spans="4:23" x14ac:dyDescent="0.2">
      <c r="D2114" s="288"/>
      <c r="E2114" s="297"/>
      <c r="H2114" s="288"/>
      <c r="I2114" s="288"/>
      <c r="J2114" s="336"/>
      <c r="K2114" s="288"/>
      <c r="L2114" s="288"/>
      <c r="M2114" s="288"/>
      <c r="N2114" s="298"/>
      <c r="O2114" s="288"/>
      <c r="P2114" s="298"/>
      <c r="R2114" s="337"/>
      <c r="S2114" s="298"/>
      <c r="T2114" s="298"/>
      <c r="U2114" s="298"/>
      <c r="V2114" s="298"/>
      <c r="W2114" s="298"/>
    </row>
    <row r="2115" spans="4:23" x14ac:dyDescent="0.2">
      <c r="D2115" s="288"/>
      <c r="E2115" s="297"/>
      <c r="H2115" s="288"/>
      <c r="I2115" s="288"/>
      <c r="J2115" s="336"/>
      <c r="K2115" s="288"/>
      <c r="L2115" s="288"/>
      <c r="M2115" s="288"/>
      <c r="N2115" s="298"/>
      <c r="O2115" s="288"/>
      <c r="P2115" s="298"/>
      <c r="R2115" s="337"/>
      <c r="S2115" s="298"/>
      <c r="T2115" s="298"/>
      <c r="U2115" s="298"/>
      <c r="V2115" s="298"/>
      <c r="W2115" s="298"/>
    </row>
    <row r="2116" spans="4:23" x14ac:dyDescent="0.2">
      <c r="D2116" s="288"/>
      <c r="E2116" s="297"/>
      <c r="H2116" s="288"/>
      <c r="I2116" s="288"/>
      <c r="J2116" s="336"/>
      <c r="K2116" s="288"/>
      <c r="L2116" s="288"/>
      <c r="M2116" s="288"/>
      <c r="N2116" s="298"/>
      <c r="O2116" s="288"/>
      <c r="P2116" s="298"/>
      <c r="R2116" s="337"/>
      <c r="S2116" s="298"/>
      <c r="T2116" s="298"/>
      <c r="U2116" s="298"/>
      <c r="V2116" s="298"/>
      <c r="W2116" s="298"/>
    </row>
    <row r="2117" spans="4:23" x14ac:dyDescent="0.2">
      <c r="D2117" s="288"/>
      <c r="E2117" s="297"/>
      <c r="H2117" s="288"/>
      <c r="I2117" s="288"/>
      <c r="J2117" s="336"/>
      <c r="K2117" s="288"/>
      <c r="L2117" s="288"/>
      <c r="M2117" s="288"/>
      <c r="N2117" s="298"/>
      <c r="O2117" s="288"/>
      <c r="P2117" s="298"/>
      <c r="R2117" s="337"/>
      <c r="S2117" s="298"/>
      <c r="T2117" s="298"/>
      <c r="U2117" s="298"/>
      <c r="V2117" s="298"/>
      <c r="W2117" s="298"/>
    </row>
    <row r="2118" spans="4:23" x14ac:dyDescent="0.2">
      <c r="D2118" s="288"/>
      <c r="E2118" s="297"/>
      <c r="H2118" s="288"/>
      <c r="I2118" s="288"/>
      <c r="J2118" s="336"/>
      <c r="K2118" s="288"/>
      <c r="L2118" s="288"/>
      <c r="M2118" s="288"/>
      <c r="N2118" s="298"/>
      <c r="O2118" s="288"/>
      <c r="P2118" s="298"/>
      <c r="R2118" s="337"/>
      <c r="S2118" s="298"/>
      <c r="T2118" s="298"/>
      <c r="U2118" s="298"/>
      <c r="V2118" s="298"/>
      <c r="W2118" s="298"/>
    </row>
    <row r="2119" spans="4:23" x14ac:dyDescent="0.2">
      <c r="D2119" s="288"/>
      <c r="E2119" s="297"/>
      <c r="H2119" s="288"/>
      <c r="I2119" s="288"/>
      <c r="J2119" s="336"/>
      <c r="K2119" s="288"/>
      <c r="L2119" s="288"/>
      <c r="M2119" s="288"/>
      <c r="N2119" s="298"/>
      <c r="O2119" s="288"/>
      <c r="P2119" s="298"/>
      <c r="R2119" s="337"/>
      <c r="S2119" s="298"/>
      <c r="T2119" s="298"/>
      <c r="U2119" s="298"/>
      <c r="V2119" s="298"/>
      <c r="W2119" s="298"/>
    </row>
    <row r="2120" spans="4:23" x14ac:dyDescent="0.2">
      <c r="D2120" s="288"/>
      <c r="E2120" s="297"/>
      <c r="H2120" s="288"/>
      <c r="I2120" s="288"/>
      <c r="J2120" s="336"/>
      <c r="K2120" s="288"/>
      <c r="L2120" s="288"/>
      <c r="M2120" s="288"/>
      <c r="N2120" s="298"/>
      <c r="O2120" s="288"/>
      <c r="P2120" s="298"/>
      <c r="R2120" s="337"/>
      <c r="S2120" s="298"/>
      <c r="T2120" s="298"/>
      <c r="U2120" s="298"/>
      <c r="V2120" s="298"/>
      <c r="W2120" s="298"/>
    </row>
    <row r="2121" spans="4:23" x14ac:dyDescent="0.2">
      <c r="D2121" s="288"/>
      <c r="E2121" s="297"/>
      <c r="H2121" s="288"/>
      <c r="I2121" s="288"/>
      <c r="J2121" s="336"/>
      <c r="K2121" s="288"/>
      <c r="L2121" s="288"/>
      <c r="M2121" s="288"/>
      <c r="N2121" s="298"/>
      <c r="O2121" s="288"/>
      <c r="P2121" s="298"/>
      <c r="R2121" s="337"/>
      <c r="S2121" s="298"/>
      <c r="T2121" s="298"/>
      <c r="U2121" s="298"/>
      <c r="V2121" s="298"/>
      <c r="W2121" s="298"/>
    </row>
    <row r="2122" spans="4:23" x14ac:dyDescent="0.2">
      <c r="D2122" s="288"/>
      <c r="E2122" s="297"/>
      <c r="H2122" s="288"/>
      <c r="I2122" s="288"/>
      <c r="J2122" s="336"/>
      <c r="K2122" s="288"/>
      <c r="L2122" s="288"/>
      <c r="M2122" s="288"/>
      <c r="N2122" s="298"/>
      <c r="O2122" s="288"/>
      <c r="P2122" s="298"/>
      <c r="R2122" s="337"/>
      <c r="S2122" s="298"/>
      <c r="T2122" s="298"/>
      <c r="U2122" s="298"/>
      <c r="V2122" s="298"/>
      <c r="W2122" s="298"/>
    </row>
    <row r="2123" spans="4:23" x14ac:dyDescent="0.2">
      <c r="D2123" s="288"/>
      <c r="E2123" s="297"/>
      <c r="H2123" s="288"/>
      <c r="I2123" s="288"/>
      <c r="J2123" s="336"/>
      <c r="K2123" s="288"/>
      <c r="L2123" s="288"/>
      <c r="M2123" s="288"/>
      <c r="N2123" s="298"/>
      <c r="O2123" s="288"/>
      <c r="P2123" s="298"/>
      <c r="R2123" s="337"/>
      <c r="S2123" s="298"/>
      <c r="T2123" s="298"/>
      <c r="U2123" s="298"/>
      <c r="V2123" s="298"/>
      <c r="W2123" s="298"/>
    </row>
    <row r="2124" spans="4:23" x14ac:dyDescent="0.2">
      <c r="D2124" s="288"/>
      <c r="E2124" s="297"/>
      <c r="H2124" s="288"/>
      <c r="I2124" s="288"/>
      <c r="J2124" s="336"/>
      <c r="K2124" s="288"/>
      <c r="L2124" s="288"/>
      <c r="M2124" s="288"/>
      <c r="N2124" s="298"/>
      <c r="O2124" s="288"/>
      <c r="P2124" s="298"/>
      <c r="R2124" s="337"/>
      <c r="S2124" s="298"/>
      <c r="T2124" s="298"/>
      <c r="U2124" s="298"/>
      <c r="V2124" s="298"/>
      <c r="W2124" s="298"/>
    </row>
    <row r="2125" spans="4:23" x14ac:dyDescent="0.2">
      <c r="D2125" s="288"/>
      <c r="E2125" s="297"/>
      <c r="H2125" s="288"/>
      <c r="I2125" s="288"/>
      <c r="J2125" s="336"/>
      <c r="K2125" s="288"/>
      <c r="L2125" s="288"/>
      <c r="M2125" s="288"/>
      <c r="N2125" s="298"/>
      <c r="O2125" s="288"/>
      <c r="P2125" s="298"/>
      <c r="R2125" s="337"/>
      <c r="S2125" s="298"/>
      <c r="T2125" s="298"/>
      <c r="U2125" s="298"/>
      <c r="V2125" s="298"/>
      <c r="W2125" s="298"/>
    </row>
    <row r="2126" spans="4:23" x14ac:dyDescent="0.2">
      <c r="D2126" s="288"/>
      <c r="E2126" s="297"/>
      <c r="H2126" s="288"/>
      <c r="I2126" s="288"/>
      <c r="J2126" s="336"/>
      <c r="K2126" s="288"/>
      <c r="L2126" s="288"/>
      <c r="M2126" s="288"/>
      <c r="N2126" s="298"/>
      <c r="O2126" s="288"/>
      <c r="P2126" s="298"/>
      <c r="R2126" s="337"/>
      <c r="S2126" s="298"/>
      <c r="T2126" s="298"/>
      <c r="U2126" s="298"/>
      <c r="V2126" s="298"/>
      <c r="W2126" s="298"/>
    </row>
    <row r="2127" spans="4:23" x14ac:dyDescent="0.2">
      <c r="D2127" s="288"/>
      <c r="E2127" s="297"/>
      <c r="H2127" s="288"/>
      <c r="I2127" s="288"/>
      <c r="J2127" s="336"/>
      <c r="K2127" s="288"/>
      <c r="L2127" s="288"/>
      <c r="M2127" s="288"/>
      <c r="N2127" s="298"/>
      <c r="O2127" s="288"/>
      <c r="P2127" s="298"/>
      <c r="R2127" s="337"/>
      <c r="S2127" s="298"/>
      <c r="T2127" s="298"/>
      <c r="U2127" s="298"/>
      <c r="V2127" s="298"/>
      <c r="W2127" s="298"/>
    </row>
    <row r="2128" spans="4:23" x14ac:dyDescent="0.2">
      <c r="D2128" s="288"/>
      <c r="E2128" s="297"/>
      <c r="H2128" s="288"/>
      <c r="I2128" s="288"/>
      <c r="J2128" s="336"/>
      <c r="K2128" s="288"/>
      <c r="L2128" s="288"/>
      <c r="M2128" s="288"/>
      <c r="N2128" s="298"/>
      <c r="O2128" s="288"/>
      <c r="P2128" s="298"/>
      <c r="R2128" s="337"/>
      <c r="S2128" s="298"/>
      <c r="T2128" s="298"/>
      <c r="U2128" s="298"/>
      <c r="V2128" s="298"/>
      <c r="W2128" s="298"/>
    </row>
    <row r="2129" spans="4:23" x14ac:dyDescent="0.2">
      <c r="D2129" s="288"/>
      <c r="E2129" s="297"/>
      <c r="H2129" s="288"/>
      <c r="I2129" s="288"/>
      <c r="J2129" s="336"/>
      <c r="K2129" s="288"/>
      <c r="L2129" s="288"/>
      <c r="M2129" s="288"/>
      <c r="N2129" s="298"/>
      <c r="O2129" s="288"/>
      <c r="P2129" s="298"/>
      <c r="R2129" s="337"/>
      <c r="S2129" s="298"/>
      <c r="T2129" s="298"/>
      <c r="U2129" s="298"/>
      <c r="V2129" s="298"/>
      <c r="W2129" s="298"/>
    </row>
    <row r="2130" spans="4:23" x14ac:dyDescent="0.2">
      <c r="D2130" s="288"/>
      <c r="E2130" s="297"/>
      <c r="H2130" s="288"/>
      <c r="I2130" s="288"/>
      <c r="J2130" s="336"/>
      <c r="K2130" s="288"/>
      <c r="L2130" s="288"/>
      <c r="M2130" s="288"/>
      <c r="N2130" s="298"/>
      <c r="O2130" s="288"/>
      <c r="P2130" s="298"/>
      <c r="R2130" s="337"/>
      <c r="S2130" s="298"/>
      <c r="T2130" s="298"/>
      <c r="U2130" s="298"/>
      <c r="V2130" s="298"/>
      <c r="W2130" s="298"/>
    </row>
    <row r="2131" spans="4:23" x14ac:dyDescent="0.2">
      <c r="D2131" s="288"/>
      <c r="E2131" s="297"/>
      <c r="H2131" s="288"/>
      <c r="I2131" s="288"/>
      <c r="J2131" s="336"/>
      <c r="K2131" s="288"/>
      <c r="L2131" s="288"/>
      <c r="M2131" s="288"/>
      <c r="N2131" s="298"/>
      <c r="O2131" s="288"/>
      <c r="P2131" s="298"/>
      <c r="R2131" s="337"/>
      <c r="S2131" s="298"/>
      <c r="T2131" s="298"/>
      <c r="U2131" s="298"/>
      <c r="V2131" s="298"/>
      <c r="W2131" s="298"/>
    </row>
    <row r="2132" spans="4:23" x14ac:dyDescent="0.2">
      <c r="D2132" s="288"/>
      <c r="E2132" s="297"/>
      <c r="H2132" s="288"/>
      <c r="I2132" s="288"/>
      <c r="J2132" s="336"/>
      <c r="K2132" s="288"/>
      <c r="L2132" s="288"/>
      <c r="M2132" s="288"/>
      <c r="N2132" s="298"/>
      <c r="O2132" s="288"/>
      <c r="P2132" s="298"/>
      <c r="R2132" s="337"/>
      <c r="S2132" s="298"/>
      <c r="T2132" s="298"/>
      <c r="U2132" s="298"/>
      <c r="V2132" s="298"/>
      <c r="W2132" s="298"/>
    </row>
    <row r="2133" spans="4:23" x14ac:dyDescent="0.2">
      <c r="D2133" s="288"/>
      <c r="E2133" s="297"/>
      <c r="H2133" s="288"/>
      <c r="I2133" s="288"/>
      <c r="J2133" s="336"/>
      <c r="K2133" s="288"/>
      <c r="L2133" s="288"/>
      <c r="M2133" s="288"/>
      <c r="N2133" s="298"/>
      <c r="O2133" s="288"/>
      <c r="P2133" s="298"/>
      <c r="R2133" s="337"/>
      <c r="S2133" s="298"/>
      <c r="T2133" s="298"/>
      <c r="U2133" s="298"/>
      <c r="V2133" s="298"/>
      <c r="W2133" s="298"/>
    </row>
    <row r="2134" spans="4:23" x14ac:dyDescent="0.2">
      <c r="D2134" s="288"/>
      <c r="E2134" s="297"/>
      <c r="H2134" s="288"/>
      <c r="I2134" s="288"/>
      <c r="J2134" s="336"/>
      <c r="K2134" s="288"/>
      <c r="L2134" s="288"/>
      <c r="M2134" s="288"/>
      <c r="N2134" s="298"/>
      <c r="O2134" s="288"/>
      <c r="P2134" s="298"/>
      <c r="R2134" s="337"/>
      <c r="S2134" s="298"/>
      <c r="T2134" s="298"/>
      <c r="U2134" s="298"/>
      <c r="V2134" s="298"/>
      <c r="W2134" s="298"/>
    </row>
    <row r="2135" spans="4:23" x14ac:dyDescent="0.2">
      <c r="D2135" s="288"/>
      <c r="E2135" s="297"/>
      <c r="H2135" s="288"/>
      <c r="I2135" s="288"/>
      <c r="J2135" s="336"/>
      <c r="K2135" s="288"/>
      <c r="L2135" s="288"/>
      <c r="M2135" s="288"/>
      <c r="N2135" s="298"/>
      <c r="O2135" s="288"/>
      <c r="P2135" s="298"/>
      <c r="R2135" s="337"/>
      <c r="S2135" s="298"/>
      <c r="T2135" s="298"/>
      <c r="U2135" s="298"/>
      <c r="V2135" s="298"/>
      <c r="W2135" s="298"/>
    </row>
    <row r="2136" spans="4:23" x14ac:dyDescent="0.2">
      <c r="D2136" s="288"/>
      <c r="E2136" s="297"/>
      <c r="H2136" s="288"/>
      <c r="I2136" s="288"/>
      <c r="J2136" s="336"/>
      <c r="K2136" s="288"/>
      <c r="L2136" s="288"/>
      <c r="M2136" s="288"/>
      <c r="N2136" s="298"/>
      <c r="O2136" s="288"/>
      <c r="P2136" s="298"/>
      <c r="R2136" s="337"/>
      <c r="S2136" s="298"/>
      <c r="T2136" s="298"/>
      <c r="U2136" s="298"/>
      <c r="V2136" s="298"/>
      <c r="W2136" s="298"/>
    </row>
    <row r="2137" spans="4:23" x14ac:dyDescent="0.2">
      <c r="D2137" s="288"/>
      <c r="E2137" s="297"/>
      <c r="H2137" s="288"/>
      <c r="I2137" s="288"/>
      <c r="J2137" s="336"/>
      <c r="K2137" s="288"/>
      <c r="L2137" s="288"/>
      <c r="M2137" s="288"/>
      <c r="N2137" s="298"/>
      <c r="O2137" s="288"/>
      <c r="P2137" s="298"/>
      <c r="R2137" s="337"/>
      <c r="S2137" s="298"/>
      <c r="T2137" s="298"/>
      <c r="U2137" s="298"/>
      <c r="V2137" s="298"/>
      <c r="W2137" s="298"/>
    </row>
    <row r="2138" spans="4:23" x14ac:dyDescent="0.2">
      <c r="D2138" s="288"/>
      <c r="E2138" s="297"/>
      <c r="H2138" s="288"/>
      <c r="I2138" s="288"/>
      <c r="J2138" s="336"/>
      <c r="K2138" s="288"/>
      <c r="L2138" s="288"/>
      <c r="M2138" s="288"/>
      <c r="N2138" s="298"/>
      <c r="O2138" s="288"/>
      <c r="P2138" s="298"/>
      <c r="R2138" s="337"/>
      <c r="S2138" s="298"/>
      <c r="T2138" s="298"/>
      <c r="U2138" s="298"/>
      <c r="V2138" s="298"/>
      <c r="W2138" s="298"/>
    </row>
    <row r="2139" spans="4:23" x14ac:dyDescent="0.2">
      <c r="D2139" s="288"/>
      <c r="E2139" s="297"/>
      <c r="H2139" s="288"/>
      <c r="I2139" s="288"/>
      <c r="J2139" s="336"/>
      <c r="K2139" s="288"/>
      <c r="L2139" s="288"/>
      <c r="M2139" s="288"/>
      <c r="N2139" s="298"/>
      <c r="O2139" s="288"/>
      <c r="P2139" s="298"/>
      <c r="R2139" s="337"/>
      <c r="S2139" s="298"/>
      <c r="T2139" s="298"/>
      <c r="U2139" s="298"/>
      <c r="V2139" s="298"/>
      <c r="W2139" s="298"/>
    </row>
    <row r="2140" spans="4:23" x14ac:dyDescent="0.2">
      <c r="D2140" s="288"/>
      <c r="E2140" s="297"/>
      <c r="H2140" s="288"/>
      <c r="I2140" s="288"/>
      <c r="J2140" s="336"/>
      <c r="K2140" s="288"/>
      <c r="L2140" s="288"/>
      <c r="M2140" s="288"/>
      <c r="N2140" s="298"/>
      <c r="O2140" s="288"/>
      <c r="P2140" s="298"/>
      <c r="R2140" s="337"/>
      <c r="S2140" s="298"/>
      <c r="T2140" s="298"/>
      <c r="U2140" s="298"/>
      <c r="V2140" s="298"/>
      <c r="W2140" s="298"/>
    </row>
    <row r="2141" spans="4:23" x14ac:dyDescent="0.2">
      <c r="D2141" s="288"/>
      <c r="E2141" s="297"/>
      <c r="H2141" s="288"/>
      <c r="I2141" s="288"/>
      <c r="J2141" s="336"/>
      <c r="K2141" s="288"/>
      <c r="L2141" s="288"/>
      <c r="M2141" s="288"/>
      <c r="N2141" s="298"/>
      <c r="O2141" s="288"/>
      <c r="P2141" s="298"/>
      <c r="R2141" s="337"/>
      <c r="S2141" s="298"/>
      <c r="T2141" s="298"/>
      <c r="U2141" s="298"/>
      <c r="V2141" s="298"/>
      <c r="W2141" s="298"/>
    </row>
    <row r="2142" spans="4:23" x14ac:dyDescent="0.2">
      <c r="D2142" s="288"/>
      <c r="E2142" s="297"/>
      <c r="H2142" s="288"/>
      <c r="I2142" s="288"/>
      <c r="J2142" s="336"/>
      <c r="K2142" s="288"/>
      <c r="L2142" s="288"/>
      <c r="M2142" s="288"/>
      <c r="N2142" s="298"/>
      <c r="O2142" s="288"/>
      <c r="P2142" s="298"/>
      <c r="R2142" s="337"/>
      <c r="S2142" s="298"/>
      <c r="T2142" s="298"/>
      <c r="U2142" s="298"/>
      <c r="V2142" s="298"/>
      <c r="W2142" s="298"/>
    </row>
    <row r="2143" spans="4:23" x14ac:dyDescent="0.2">
      <c r="D2143" s="288"/>
      <c r="E2143" s="297"/>
      <c r="H2143" s="288"/>
      <c r="I2143" s="288"/>
      <c r="J2143" s="336"/>
      <c r="K2143" s="288"/>
      <c r="L2143" s="288"/>
      <c r="M2143" s="288"/>
      <c r="N2143" s="298"/>
      <c r="O2143" s="288"/>
      <c r="P2143" s="298"/>
      <c r="R2143" s="337"/>
      <c r="S2143" s="298"/>
      <c r="T2143" s="298"/>
      <c r="U2143" s="298"/>
      <c r="V2143" s="298"/>
      <c r="W2143" s="298"/>
    </row>
    <row r="2144" spans="4:23" x14ac:dyDescent="0.2">
      <c r="D2144" s="288"/>
      <c r="E2144" s="297"/>
      <c r="H2144" s="288"/>
      <c r="I2144" s="288"/>
      <c r="J2144" s="336"/>
      <c r="K2144" s="288"/>
      <c r="L2144" s="288"/>
      <c r="M2144" s="288"/>
      <c r="N2144" s="298"/>
      <c r="O2144" s="288"/>
      <c r="P2144" s="298"/>
      <c r="R2144" s="337"/>
      <c r="S2144" s="298"/>
      <c r="T2144" s="298"/>
      <c r="U2144" s="298"/>
      <c r="V2144" s="298"/>
      <c r="W2144" s="298"/>
    </row>
    <row r="2145" spans="4:23" x14ac:dyDescent="0.2">
      <c r="D2145" s="288"/>
      <c r="E2145" s="297"/>
      <c r="H2145" s="288"/>
      <c r="I2145" s="288"/>
      <c r="J2145" s="336"/>
      <c r="K2145" s="288"/>
      <c r="L2145" s="288"/>
      <c r="M2145" s="288"/>
      <c r="N2145" s="298"/>
      <c r="O2145" s="288"/>
      <c r="P2145" s="298"/>
      <c r="R2145" s="337"/>
      <c r="S2145" s="298"/>
      <c r="T2145" s="298"/>
      <c r="U2145" s="298"/>
      <c r="V2145" s="298"/>
      <c r="W2145" s="298"/>
    </row>
    <row r="2146" spans="4:23" x14ac:dyDescent="0.2">
      <c r="D2146" s="288"/>
      <c r="E2146" s="297"/>
      <c r="H2146" s="288"/>
      <c r="I2146" s="288"/>
      <c r="J2146" s="336"/>
      <c r="K2146" s="288"/>
      <c r="L2146" s="288"/>
      <c r="M2146" s="288"/>
      <c r="N2146" s="298"/>
      <c r="O2146" s="288"/>
      <c r="P2146" s="298"/>
      <c r="R2146" s="337"/>
      <c r="S2146" s="298"/>
      <c r="T2146" s="298"/>
      <c r="U2146" s="298"/>
      <c r="V2146" s="298"/>
      <c r="W2146" s="298"/>
    </row>
    <row r="2147" spans="4:23" x14ac:dyDescent="0.2">
      <c r="D2147" s="288"/>
      <c r="E2147" s="297"/>
      <c r="H2147" s="288"/>
      <c r="I2147" s="288"/>
      <c r="J2147" s="336"/>
      <c r="K2147" s="288"/>
      <c r="L2147" s="288"/>
      <c r="M2147" s="288"/>
      <c r="N2147" s="298"/>
      <c r="O2147" s="288"/>
      <c r="P2147" s="298"/>
      <c r="R2147" s="337"/>
      <c r="S2147" s="298"/>
      <c r="T2147" s="298"/>
      <c r="U2147" s="298"/>
      <c r="V2147" s="298"/>
      <c r="W2147" s="298"/>
    </row>
    <row r="2148" spans="4:23" x14ac:dyDescent="0.2">
      <c r="D2148" s="288"/>
      <c r="E2148" s="297"/>
      <c r="H2148" s="288"/>
      <c r="I2148" s="288"/>
      <c r="J2148" s="336"/>
      <c r="K2148" s="288"/>
      <c r="L2148" s="288"/>
      <c r="M2148" s="288"/>
      <c r="N2148" s="298"/>
      <c r="O2148" s="288"/>
      <c r="P2148" s="298"/>
      <c r="R2148" s="337"/>
      <c r="S2148" s="298"/>
      <c r="T2148" s="298"/>
      <c r="U2148" s="298"/>
      <c r="V2148" s="298"/>
      <c r="W2148" s="298"/>
    </row>
    <row r="2149" spans="4:23" x14ac:dyDescent="0.2">
      <c r="D2149" s="288"/>
      <c r="E2149" s="297"/>
      <c r="H2149" s="288"/>
      <c r="I2149" s="288"/>
      <c r="J2149" s="336"/>
      <c r="K2149" s="288"/>
      <c r="L2149" s="288"/>
      <c r="M2149" s="288"/>
      <c r="N2149" s="298"/>
      <c r="O2149" s="288"/>
      <c r="P2149" s="298"/>
      <c r="R2149" s="337"/>
      <c r="S2149" s="298"/>
      <c r="T2149" s="298"/>
      <c r="U2149" s="298"/>
      <c r="V2149" s="298"/>
      <c r="W2149" s="298"/>
    </row>
    <row r="2150" spans="4:23" x14ac:dyDescent="0.2">
      <c r="D2150" s="288"/>
      <c r="E2150" s="297"/>
      <c r="H2150" s="288"/>
      <c r="I2150" s="288"/>
      <c r="J2150" s="336"/>
      <c r="K2150" s="288"/>
      <c r="L2150" s="288"/>
      <c r="M2150" s="288"/>
      <c r="N2150" s="298"/>
      <c r="O2150" s="288"/>
      <c r="P2150" s="298"/>
      <c r="R2150" s="337"/>
      <c r="S2150" s="298"/>
      <c r="T2150" s="298"/>
      <c r="U2150" s="298"/>
      <c r="V2150" s="298"/>
      <c r="W2150" s="298"/>
    </row>
    <row r="2151" spans="4:23" x14ac:dyDescent="0.2">
      <c r="D2151" s="288"/>
      <c r="E2151" s="297"/>
      <c r="H2151" s="288"/>
      <c r="I2151" s="288"/>
      <c r="J2151" s="336"/>
      <c r="K2151" s="288"/>
      <c r="L2151" s="288"/>
      <c r="M2151" s="288"/>
      <c r="N2151" s="298"/>
      <c r="O2151" s="288"/>
      <c r="P2151" s="298"/>
      <c r="R2151" s="337"/>
      <c r="S2151" s="298"/>
      <c r="T2151" s="298"/>
      <c r="U2151" s="298"/>
      <c r="V2151" s="298"/>
      <c r="W2151" s="298"/>
    </row>
    <row r="2152" spans="4:23" x14ac:dyDescent="0.2">
      <c r="D2152" s="288"/>
      <c r="E2152" s="297"/>
      <c r="H2152" s="288"/>
      <c r="I2152" s="288"/>
      <c r="J2152" s="336"/>
      <c r="K2152" s="288"/>
      <c r="L2152" s="288"/>
      <c r="M2152" s="288"/>
      <c r="N2152" s="298"/>
      <c r="O2152" s="288"/>
      <c r="P2152" s="298"/>
      <c r="R2152" s="337"/>
      <c r="S2152" s="298"/>
      <c r="T2152" s="298"/>
      <c r="U2152" s="298"/>
      <c r="V2152" s="298"/>
      <c r="W2152" s="298"/>
    </row>
    <row r="2153" spans="4:23" x14ac:dyDescent="0.2">
      <c r="D2153" s="288"/>
      <c r="E2153" s="297"/>
      <c r="H2153" s="288"/>
      <c r="I2153" s="288"/>
      <c r="J2153" s="336"/>
      <c r="K2153" s="288"/>
      <c r="L2153" s="288"/>
      <c r="M2153" s="288"/>
      <c r="N2153" s="298"/>
      <c r="O2153" s="288"/>
      <c r="P2153" s="298"/>
      <c r="R2153" s="337"/>
      <c r="S2153" s="298"/>
      <c r="T2153" s="298"/>
      <c r="U2153" s="298"/>
      <c r="V2153" s="298"/>
      <c r="W2153" s="298"/>
    </row>
    <row r="2154" spans="4:23" x14ac:dyDescent="0.2">
      <c r="D2154" s="288"/>
      <c r="E2154" s="297"/>
      <c r="H2154" s="288"/>
      <c r="I2154" s="288"/>
      <c r="J2154" s="336"/>
      <c r="K2154" s="288"/>
      <c r="L2154" s="288"/>
      <c r="M2154" s="288"/>
      <c r="N2154" s="298"/>
      <c r="O2154" s="288"/>
      <c r="P2154" s="298"/>
      <c r="R2154" s="337"/>
      <c r="S2154" s="298"/>
      <c r="T2154" s="298"/>
      <c r="U2154" s="298"/>
      <c r="V2154" s="298"/>
      <c r="W2154" s="298"/>
    </row>
    <row r="2155" spans="4:23" x14ac:dyDescent="0.2">
      <c r="D2155" s="288"/>
      <c r="E2155" s="297"/>
      <c r="H2155" s="288"/>
      <c r="I2155" s="288"/>
      <c r="J2155" s="336"/>
      <c r="K2155" s="288"/>
      <c r="L2155" s="288"/>
      <c r="M2155" s="288"/>
      <c r="N2155" s="298"/>
      <c r="O2155" s="288"/>
      <c r="P2155" s="298"/>
      <c r="R2155" s="337"/>
      <c r="S2155" s="298"/>
      <c r="T2155" s="298"/>
      <c r="U2155" s="298"/>
      <c r="V2155" s="298"/>
      <c r="W2155" s="298"/>
    </row>
    <row r="2156" spans="4:23" x14ac:dyDescent="0.2">
      <c r="D2156" s="288"/>
      <c r="E2156" s="297"/>
      <c r="H2156" s="288"/>
      <c r="I2156" s="288"/>
      <c r="J2156" s="336"/>
      <c r="K2156" s="288"/>
      <c r="L2156" s="288"/>
      <c r="M2156" s="288"/>
      <c r="N2156" s="298"/>
      <c r="O2156" s="288"/>
      <c r="P2156" s="298"/>
      <c r="R2156" s="337"/>
      <c r="S2156" s="298"/>
      <c r="T2156" s="298"/>
      <c r="U2156" s="298"/>
      <c r="V2156" s="298"/>
      <c r="W2156" s="298"/>
    </row>
    <row r="2157" spans="4:23" x14ac:dyDescent="0.2">
      <c r="D2157" s="288"/>
      <c r="E2157" s="297"/>
      <c r="H2157" s="288"/>
      <c r="I2157" s="288"/>
      <c r="J2157" s="336"/>
      <c r="K2157" s="288"/>
      <c r="L2157" s="288"/>
      <c r="M2157" s="288"/>
      <c r="N2157" s="298"/>
      <c r="O2157" s="288"/>
      <c r="P2157" s="298"/>
      <c r="R2157" s="337"/>
      <c r="S2157" s="298"/>
      <c r="T2157" s="298"/>
      <c r="U2157" s="298"/>
      <c r="V2157" s="298"/>
      <c r="W2157" s="298"/>
    </row>
    <row r="2158" spans="4:23" x14ac:dyDescent="0.2">
      <c r="D2158" s="288"/>
      <c r="E2158" s="297"/>
      <c r="H2158" s="288"/>
      <c r="I2158" s="288"/>
      <c r="J2158" s="336"/>
      <c r="K2158" s="288"/>
      <c r="L2158" s="288"/>
      <c r="M2158" s="288"/>
      <c r="N2158" s="298"/>
      <c r="O2158" s="288"/>
      <c r="P2158" s="298"/>
      <c r="R2158" s="337"/>
      <c r="S2158" s="298"/>
      <c r="T2158" s="298"/>
      <c r="U2158" s="298"/>
      <c r="V2158" s="298"/>
      <c r="W2158" s="298"/>
    </row>
    <row r="2159" spans="4:23" x14ac:dyDescent="0.2">
      <c r="D2159" s="288"/>
      <c r="E2159" s="297"/>
      <c r="H2159" s="288"/>
      <c r="I2159" s="288"/>
      <c r="J2159" s="336"/>
      <c r="K2159" s="288"/>
      <c r="L2159" s="288"/>
      <c r="M2159" s="288"/>
      <c r="N2159" s="298"/>
      <c r="O2159" s="288"/>
      <c r="P2159" s="298"/>
      <c r="R2159" s="337"/>
      <c r="S2159" s="298"/>
      <c r="T2159" s="298"/>
      <c r="U2159" s="298"/>
      <c r="V2159" s="298"/>
      <c r="W2159" s="298"/>
    </row>
    <row r="2160" spans="4:23" x14ac:dyDescent="0.2">
      <c r="D2160" s="288"/>
      <c r="E2160" s="297"/>
      <c r="H2160" s="288"/>
      <c r="I2160" s="288"/>
      <c r="J2160" s="336"/>
      <c r="K2160" s="288"/>
      <c r="L2160" s="288"/>
      <c r="M2160" s="288"/>
      <c r="N2160" s="298"/>
      <c r="O2160" s="288"/>
      <c r="P2160" s="298"/>
      <c r="R2160" s="337"/>
      <c r="S2160" s="298"/>
      <c r="T2160" s="298"/>
      <c r="U2160" s="298"/>
      <c r="V2160" s="298"/>
      <c r="W2160" s="298"/>
    </row>
    <row r="2161" spans="4:23" x14ac:dyDescent="0.2">
      <c r="D2161" s="288"/>
      <c r="E2161" s="297"/>
      <c r="H2161" s="288"/>
      <c r="I2161" s="288"/>
      <c r="J2161" s="336"/>
      <c r="K2161" s="288"/>
      <c r="L2161" s="288"/>
      <c r="M2161" s="288"/>
      <c r="N2161" s="298"/>
      <c r="O2161" s="288"/>
      <c r="P2161" s="298"/>
      <c r="R2161" s="337"/>
      <c r="S2161" s="298"/>
      <c r="T2161" s="298"/>
      <c r="U2161" s="298"/>
      <c r="V2161" s="298"/>
      <c r="W2161" s="298"/>
    </row>
    <row r="2162" spans="4:23" x14ac:dyDescent="0.2">
      <c r="D2162" s="288"/>
      <c r="E2162" s="297"/>
      <c r="H2162" s="288"/>
      <c r="I2162" s="288"/>
      <c r="J2162" s="336"/>
      <c r="K2162" s="288"/>
      <c r="L2162" s="288"/>
      <c r="M2162" s="288"/>
      <c r="N2162" s="298"/>
      <c r="O2162" s="288"/>
      <c r="P2162" s="298"/>
      <c r="R2162" s="337"/>
      <c r="S2162" s="298"/>
      <c r="T2162" s="298"/>
      <c r="U2162" s="298"/>
      <c r="V2162" s="298"/>
      <c r="W2162" s="298"/>
    </row>
    <row r="2163" spans="4:23" x14ac:dyDescent="0.2">
      <c r="D2163" s="288"/>
      <c r="E2163" s="297"/>
      <c r="H2163" s="288"/>
      <c r="I2163" s="288"/>
      <c r="J2163" s="336"/>
      <c r="K2163" s="288"/>
      <c r="L2163" s="288"/>
      <c r="M2163" s="288"/>
      <c r="N2163" s="298"/>
      <c r="O2163" s="288"/>
      <c r="P2163" s="298"/>
      <c r="R2163" s="337"/>
      <c r="S2163" s="298"/>
      <c r="T2163" s="298"/>
      <c r="U2163" s="298"/>
      <c r="V2163" s="298"/>
      <c r="W2163" s="298"/>
    </row>
    <row r="2164" spans="4:23" x14ac:dyDescent="0.2">
      <c r="D2164" s="288"/>
      <c r="E2164" s="297"/>
      <c r="H2164" s="288"/>
      <c r="I2164" s="288"/>
      <c r="J2164" s="336"/>
      <c r="K2164" s="288"/>
      <c r="L2164" s="288"/>
      <c r="M2164" s="288"/>
      <c r="N2164" s="298"/>
      <c r="O2164" s="288"/>
      <c r="P2164" s="298"/>
      <c r="R2164" s="337"/>
      <c r="S2164" s="298"/>
      <c r="T2164" s="298"/>
      <c r="U2164" s="298"/>
      <c r="V2164" s="298"/>
      <c r="W2164" s="298"/>
    </row>
    <row r="2165" spans="4:23" x14ac:dyDescent="0.2">
      <c r="D2165" s="288"/>
      <c r="E2165" s="297"/>
      <c r="H2165" s="288"/>
      <c r="I2165" s="288"/>
      <c r="J2165" s="336"/>
      <c r="K2165" s="288"/>
      <c r="L2165" s="288"/>
      <c r="M2165" s="288"/>
      <c r="N2165" s="298"/>
      <c r="O2165" s="288"/>
      <c r="P2165" s="298"/>
      <c r="R2165" s="337"/>
      <c r="S2165" s="298"/>
      <c r="T2165" s="298"/>
      <c r="U2165" s="298"/>
      <c r="V2165" s="298"/>
      <c r="W2165" s="298"/>
    </row>
    <row r="2166" spans="4:23" x14ac:dyDescent="0.2">
      <c r="D2166" s="288"/>
      <c r="E2166" s="297"/>
      <c r="H2166" s="288"/>
      <c r="I2166" s="288"/>
      <c r="J2166" s="336"/>
      <c r="K2166" s="288"/>
      <c r="L2166" s="288"/>
      <c r="M2166" s="288"/>
      <c r="N2166" s="298"/>
      <c r="O2166" s="288"/>
      <c r="P2166" s="298"/>
      <c r="R2166" s="337"/>
      <c r="S2166" s="298"/>
      <c r="T2166" s="298"/>
      <c r="U2166" s="298"/>
      <c r="V2166" s="298"/>
      <c r="W2166" s="298"/>
    </row>
    <row r="2167" spans="4:23" x14ac:dyDescent="0.2">
      <c r="D2167" s="288"/>
      <c r="E2167" s="297"/>
      <c r="H2167" s="288"/>
      <c r="I2167" s="288"/>
      <c r="J2167" s="336"/>
      <c r="K2167" s="288"/>
      <c r="L2167" s="288"/>
      <c r="M2167" s="288"/>
      <c r="N2167" s="298"/>
      <c r="O2167" s="288"/>
      <c r="P2167" s="298"/>
      <c r="R2167" s="337"/>
      <c r="S2167" s="298"/>
      <c r="T2167" s="298"/>
      <c r="U2167" s="298"/>
      <c r="V2167" s="298"/>
      <c r="W2167" s="298"/>
    </row>
    <row r="2168" spans="4:23" x14ac:dyDescent="0.2">
      <c r="D2168" s="288"/>
      <c r="E2168" s="297"/>
      <c r="H2168" s="288"/>
      <c r="I2168" s="288"/>
      <c r="J2168" s="336"/>
      <c r="K2168" s="288"/>
      <c r="L2168" s="288"/>
      <c r="M2168" s="288"/>
      <c r="N2168" s="298"/>
      <c r="O2168" s="288"/>
      <c r="P2168" s="298"/>
      <c r="R2168" s="337"/>
      <c r="S2168" s="298"/>
      <c r="T2168" s="298"/>
      <c r="U2168" s="298"/>
      <c r="V2168" s="298"/>
      <c r="W2168" s="298"/>
    </row>
    <row r="2169" spans="4:23" x14ac:dyDescent="0.2">
      <c r="D2169" s="288"/>
      <c r="E2169" s="297"/>
      <c r="H2169" s="288"/>
      <c r="I2169" s="288"/>
      <c r="J2169" s="336"/>
      <c r="K2169" s="288"/>
      <c r="L2169" s="288"/>
      <c r="M2169" s="288"/>
      <c r="N2169" s="298"/>
      <c r="O2169" s="288"/>
      <c r="P2169" s="298"/>
      <c r="R2169" s="337"/>
      <c r="S2169" s="298"/>
      <c r="T2169" s="298"/>
      <c r="U2169" s="298"/>
      <c r="V2169" s="298"/>
      <c r="W2169" s="298"/>
    </row>
    <row r="2170" spans="4:23" x14ac:dyDescent="0.2">
      <c r="D2170" s="288"/>
      <c r="E2170" s="297"/>
      <c r="H2170" s="288"/>
      <c r="I2170" s="288"/>
      <c r="J2170" s="336"/>
      <c r="K2170" s="288"/>
      <c r="L2170" s="288"/>
      <c r="M2170" s="288"/>
      <c r="N2170" s="298"/>
      <c r="O2170" s="288"/>
      <c r="P2170" s="298"/>
      <c r="R2170" s="337"/>
      <c r="S2170" s="298"/>
      <c r="T2170" s="298"/>
      <c r="U2170" s="298"/>
      <c r="V2170" s="298"/>
      <c r="W2170" s="298"/>
    </row>
    <row r="2171" spans="4:23" x14ac:dyDescent="0.2">
      <c r="D2171" s="288"/>
      <c r="E2171" s="297"/>
      <c r="H2171" s="288"/>
      <c r="I2171" s="288"/>
      <c r="J2171" s="336"/>
      <c r="K2171" s="288"/>
      <c r="L2171" s="288"/>
      <c r="M2171" s="288"/>
      <c r="N2171" s="298"/>
      <c r="O2171" s="288"/>
      <c r="P2171" s="298"/>
      <c r="R2171" s="337"/>
      <c r="S2171" s="298"/>
      <c r="T2171" s="298"/>
      <c r="U2171" s="298"/>
      <c r="V2171" s="298"/>
      <c r="W2171" s="298"/>
    </row>
    <row r="2172" spans="4:23" x14ac:dyDescent="0.2">
      <c r="D2172" s="288"/>
      <c r="E2172" s="297"/>
      <c r="H2172" s="288"/>
      <c r="I2172" s="288"/>
      <c r="J2172" s="336"/>
      <c r="K2172" s="288"/>
      <c r="L2172" s="288"/>
      <c r="M2172" s="288"/>
      <c r="N2172" s="298"/>
      <c r="O2172" s="288"/>
      <c r="P2172" s="298"/>
      <c r="R2172" s="337"/>
      <c r="S2172" s="298"/>
      <c r="T2172" s="298"/>
      <c r="U2172" s="298"/>
      <c r="V2172" s="298"/>
      <c r="W2172" s="298"/>
    </row>
    <row r="2173" spans="4:23" x14ac:dyDescent="0.2">
      <c r="D2173" s="288"/>
      <c r="E2173" s="297"/>
      <c r="H2173" s="288"/>
      <c r="I2173" s="288"/>
      <c r="J2173" s="336"/>
      <c r="K2173" s="288"/>
      <c r="L2173" s="288"/>
      <c r="M2173" s="288"/>
      <c r="N2173" s="298"/>
      <c r="O2173" s="288"/>
      <c r="P2173" s="298"/>
      <c r="R2173" s="337"/>
      <c r="S2173" s="298"/>
      <c r="T2173" s="298"/>
      <c r="U2173" s="298"/>
      <c r="V2173" s="298"/>
      <c r="W2173" s="298"/>
    </row>
    <row r="2174" spans="4:23" x14ac:dyDescent="0.2">
      <c r="D2174" s="288"/>
      <c r="E2174" s="297"/>
      <c r="H2174" s="288"/>
      <c r="I2174" s="288"/>
      <c r="J2174" s="336"/>
      <c r="K2174" s="288"/>
      <c r="L2174" s="288"/>
      <c r="M2174" s="288"/>
      <c r="N2174" s="298"/>
      <c r="O2174" s="288"/>
      <c r="P2174" s="298"/>
      <c r="R2174" s="337"/>
      <c r="S2174" s="298"/>
      <c r="T2174" s="298"/>
      <c r="U2174" s="298"/>
      <c r="V2174" s="298"/>
      <c r="W2174" s="298"/>
    </row>
    <row r="2175" spans="4:23" x14ac:dyDescent="0.2">
      <c r="D2175" s="288"/>
      <c r="E2175" s="297"/>
      <c r="H2175" s="288"/>
      <c r="I2175" s="288"/>
      <c r="J2175" s="336"/>
      <c r="K2175" s="288"/>
      <c r="L2175" s="288"/>
      <c r="M2175" s="288"/>
      <c r="N2175" s="298"/>
      <c r="O2175" s="288"/>
      <c r="P2175" s="298"/>
      <c r="R2175" s="337"/>
      <c r="S2175" s="298"/>
      <c r="T2175" s="298"/>
      <c r="U2175" s="298"/>
      <c r="V2175" s="298"/>
      <c r="W2175" s="298"/>
    </row>
    <row r="2176" spans="4:23" x14ac:dyDescent="0.2">
      <c r="D2176" s="288"/>
      <c r="E2176" s="297"/>
      <c r="H2176" s="288"/>
      <c r="I2176" s="288"/>
      <c r="J2176" s="336"/>
      <c r="K2176" s="288"/>
      <c r="L2176" s="288"/>
      <c r="M2176" s="288"/>
      <c r="N2176" s="298"/>
      <c r="O2176" s="288"/>
      <c r="P2176" s="298"/>
      <c r="R2176" s="337"/>
      <c r="S2176" s="298"/>
      <c r="T2176" s="298"/>
      <c r="U2176" s="298"/>
      <c r="V2176" s="298"/>
      <c r="W2176" s="298"/>
    </row>
    <row r="2177" spans="4:23" x14ac:dyDescent="0.2">
      <c r="D2177" s="288"/>
      <c r="E2177" s="297"/>
      <c r="H2177" s="288"/>
      <c r="I2177" s="288"/>
      <c r="J2177" s="336"/>
      <c r="K2177" s="288"/>
      <c r="L2177" s="288"/>
      <c r="M2177" s="288"/>
      <c r="N2177" s="298"/>
      <c r="O2177" s="288"/>
      <c r="P2177" s="298"/>
      <c r="R2177" s="337"/>
      <c r="S2177" s="298"/>
      <c r="T2177" s="298"/>
      <c r="U2177" s="298"/>
      <c r="V2177" s="298"/>
      <c r="W2177" s="298"/>
    </row>
    <row r="2178" spans="4:23" x14ac:dyDescent="0.2">
      <c r="D2178" s="288"/>
      <c r="E2178" s="297"/>
      <c r="H2178" s="288"/>
      <c r="I2178" s="288"/>
      <c r="J2178" s="336"/>
      <c r="K2178" s="288"/>
      <c r="L2178" s="288"/>
      <c r="M2178" s="288"/>
      <c r="N2178" s="298"/>
      <c r="O2178" s="288"/>
      <c r="P2178" s="298"/>
      <c r="R2178" s="337"/>
      <c r="S2178" s="298"/>
      <c r="T2178" s="298"/>
      <c r="U2178" s="298"/>
      <c r="V2178" s="298"/>
      <c r="W2178" s="298"/>
    </row>
    <row r="2179" spans="4:23" x14ac:dyDescent="0.2">
      <c r="D2179" s="288"/>
      <c r="E2179" s="297"/>
      <c r="H2179" s="288"/>
      <c r="I2179" s="288"/>
      <c r="J2179" s="336"/>
      <c r="K2179" s="288"/>
      <c r="L2179" s="288"/>
      <c r="M2179" s="288"/>
      <c r="N2179" s="298"/>
      <c r="O2179" s="288"/>
      <c r="P2179" s="298"/>
      <c r="R2179" s="337"/>
      <c r="S2179" s="298"/>
      <c r="T2179" s="298"/>
      <c r="U2179" s="298"/>
      <c r="V2179" s="298"/>
      <c r="W2179" s="298"/>
    </row>
    <row r="2180" spans="4:23" x14ac:dyDescent="0.2">
      <c r="D2180" s="288"/>
      <c r="E2180" s="297"/>
      <c r="H2180" s="288"/>
      <c r="I2180" s="288"/>
      <c r="J2180" s="336"/>
      <c r="K2180" s="288"/>
      <c r="L2180" s="288"/>
      <c r="M2180" s="288"/>
      <c r="N2180" s="298"/>
      <c r="O2180" s="288"/>
      <c r="P2180" s="298"/>
      <c r="R2180" s="337"/>
      <c r="S2180" s="298"/>
      <c r="T2180" s="298"/>
      <c r="U2180" s="298"/>
      <c r="V2180" s="298"/>
      <c r="W2180" s="298"/>
    </row>
    <row r="2181" spans="4:23" x14ac:dyDescent="0.2">
      <c r="D2181" s="288"/>
      <c r="E2181" s="297"/>
      <c r="H2181" s="288"/>
      <c r="I2181" s="288"/>
      <c r="J2181" s="336"/>
      <c r="K2181" s="288"/>
      <c r="L2181" s="288"/>
      <c r="M2181" s="288"/>
      <c r="N2181" s="298"/>
      <c r="O2181" s="288"/>
      <c r="P2181" s="298"/>
      <c r="R2181" s="337"/>
      <c r="S2181" s="298"/>
      <c r="T2181" s="298"/>
      <c r="U2181" s="298"/>
      <c r="V2181" s="298"/>
      <c r="W2181" s="298"/>
    </row>
    <row r="2182" spans="4:23" x14ac:dyDescent="0.2">
      <c r="D2182" s="288"/>
      <c r="E2182" s="297"/>
      <c r="H2182" s="288"/>
      <c r="I2182" s="288"/>
      <c r="J2182" s="336"/>
      <c r="K2182" s="288"/>
      <c r="L2182" s="288"/>
      <c r="M2182" s="288"/>
      <c r="N2182" s="298"/>
      <c r="O2182" s="288"/>
      <c r="P2182" s="298"/>
      <c r="R2182" s="337"/>
      <c r="S2182" s="298"/>
      <c r="T2182" s="298"/>
      <c r="U2182" s="298"/>
      <c r="V2182" s="298"/>
      <c r="W2182" s="298"/>
    </row>
    <row r="2183" spans="4:23" x14ac:dyDescent="0.2">
      <c r="D2183" s="288"/>
      <c r="E2183" s="297"/>
      <c r="H2183" s="288"/>
      <c r="I2183" s="288"/>
      <c r="J2183" s="336"/>
      <c r="K2183" s="288"/>
      <c r="L2183" s="288"/>
      <c r="M2183" s="288"/>
      <c r="N2183" s="298"/>
      <c r="O2183" s="288"/>
      <c r="P2183" s="298"/>
      <c r="R2183" s="337"/>
      <c r="S2183" s="298"/>
      <c r="T2183" s="298"/>
      <c r="U2183" s="298"/>
      <c r="V2183" s="298"/>
      <c r="W2183" s="298"/>
    </row>
    <row r="2184" spans="4:23" x14ac:dyDescent="0.2">
      <c r="D2184" s="288"/>
      <c r="E2184" s="297"/>
      <c r="H2184" s="288"/>
      <c r="I2184" s="288"/>
      <c r="J2184" s="336"/>
      <c r="K2184" s="288"/>
      <c r="L2184" s="288"/>
      <c r="M2184" s="288"/>
      <c r="N2184" s="298"/>
      <c r="O2184" s="288"/>
      <c r="P2184" s="298"/>
      <c r="R2184" s="337"/>
      <c r="S2184" s="298"/>
      <c r="T2184" s="298"/>
      <c r="U2184" s="298"/>
      <c r="V2184" s="298"/>
      <c r="W2184" s="298"/>
    </row>
    <row r="2185" spans="4:23" x14ac:dyDescent="0.2">
      <c r="D2185" s="288"/>
      <c r="E2185" s="297"/>
      <c r="H2185" s="288"/>
      <c r="I2185" s="288"/>
      <c r="J2185" s="336"/>
      <c r="K2185" s="288"/>
      <c r="L2185" s="288"/>
      <c r="M2185" s="288"/>
      <c r="N2185" s="298"/>
      <c r="O2185" s="288"/>
      <c r="P2185" s="298"/>
      <c r="R2185" s="337"/>
      <c r="S2185" s="298"/>
      <c r="T2185" s="298"/>
      <c r="U2185" s="298"/>
      <c r="V2185" s="298"/>
      <c r="W2185" s="298"/>
    </row>
    <row r="2186" spans="4:23" x14ac:dyDescent="0.2">
      <c r="D2186" s="288"/>
      <c r="E2186" s="297"/>
      <c r="H2186" s="288"/>
      <c r="I2186" s="288"/>
      <c r="J2186" s="336"/>
      <c r="K2186" s="288"/>
      <c r="L2186" s="288"/>
      <c r="M2186" s="288"/>
      <c r="N2186" s="298"/>
      <c r="O2186" s="288"/>
      <c r="P2186" s="298"/>
      <c r="R2186" s="337"/>
      <c r="S2186" s="298"/>
      <c r="T2186" s="298"/>
      <c r="U2186" s="298"/>
      <c r="V2186" s="298"/>
      <c r="W2186" s="298"/>
    </row>
    <row r="2187" spans="4:23" x14ac:dyDescent="0.2">
      <c r="D2187" s="288"/>
      <c r="E2187" s="297"/>
      <c r="H2187" s="288"/>
      <c r="I2187" s="288"/>
      <c r="J2187" s="336"/>
      <c r="K2187" s="288"/>
      <c r="L2187" s="288"/>
      <c r="M2187" s="288"/>
      <c r="N2187" s="298"/>
      <c r="O2187" s="288"/>
      <c r="P2187" s="298"/>
      <c r="R2187" s="337"/>
      <c r="S2187" s="298"/>
      <c r="T2187" s="298"/>
      <c r="U2187" s="298"/>
      <c r="V2187" s="298"/>
      <c r="W2187" s="298"/>
    </row>
    <row r="2188" spans="4:23" x14ac:dyDescent="0.2">
      <c r="D2188" s="288"/>
      <c r="E2188" s="297"/>
      <c r="H2188" s="288"/>
      <c r="I2188" s="288"/>
      <c r="J2188" s="336"/>
      <c r="K2188" s="288"/>
      <c r="L2188" s="288"/>
      <c r="M2188" s="288"/>
      <c r="N2188" s="298"/>
      <c r="O2188" s="288"/>
      <c r="P2188" s="298"/>
      <c r="R2188" s="337"/>
      <c r="S2188" s="298"/>
      <c r="T2188" s="298"/>
      <c r="U2188" s="298"/>
      <c r="V2188" s="298"/>
      <c r="W2188" s="298"/>
    </row>
    <row r="2189" spans="4:23" x14ac:dyDescent="0.2">
      <c r="D2189" s="288"/>
      <c r="E2189" s="297"/>
      <c r="H2189" s="288"/>
      <c r="I2189" s="288"/>
      <c r="J2189" s="336"/>
      <c r="K2189" s="288"/>
      <c r="L2189" s="288"/>
      <c r="M2189" s="288"/>
      <c r="N2189" s="298"/>
      <c r="O2189" s="288"/>
      <c r="P2189" s="298"/>
      <c r="R2189" s="337"/>
      <c r="S2189" s="298"/>
      <c r="T2189" s="298"/>
      <c r="U2189" s="298"/>
      <c r="V2189" s="298"/>
      <c r="W2189" s="298"/>
    </row>
    <row r="2190" spans="4:23" x14ac:dyDescent="0.2">
      <c r="D2190" s="288"/>
      <c r="E2190" s="297"/>
      <c r="H2190" s="288"/>
      <c r="I2190" s="288"/>
      <c r="J2190" s="336"/>
      <c r="K2190" s="288"/>
      <c r="L2190" s="288"/>
      <c r="M2190" s="288"/>
      <c r="N2190" s="298"/>
      <c r="O2190" s="288"/>
      <c r="P2190" s="298"/>
      <c r="R2190" s="337"/>
      <c r="S2190" s="298"/>
      <c r="T2190" s="298"/>
      <c r="U2190" s="298"/>
      <c r="V2190" s="298"/>
      <c r="W2190" s="298"/>
    </row>
    <row r="2191" spans="4:23" x14ac:dyDescent="0.2">
      <c r="D2191" s="288"/>
      <c r="E2191" s="297"/>
      <c r="H2191" s="288"/>
      <c r="I2191" s="288"/>
      <c r="J2191" s="336"/>
      <c r="K2191" s="288"/>
      <c r="L2191" s="288"/>
      <c r="M2191" s="288"/>
      <c r="N2191" s="298"/>
      <c r="O2191" s="288"/>
      <c r="P2191" s="298"/>
      <c r="R2191" s="337"/>
      <c r="S2191" s="298"/>
      <c r="T2191" s="298"/>
      <c r="U2191" s="298"/>
      <c r="V2191" s="298"/>
      <c r="W2191" s="298"/>
    </row>
    <row r="2192" spans="4:23" x14ac:dyDescent="0.2">
      <c r="D2192" s="288"/>
      <c r="E2192" s="297"/>
      <c r="H2192" s="288"/>
      <c r="I2192" s="288"/>
      <c r="J2192" s="336"/>
      <c r="K2192" s="288"/>
      <c r="L2192" s="288"/>
      <c r="M2192" s="288"/>
      <c r="N2192" s="298"/>
      <c r="O2192" s="288"/>
      <c r="P2192" s="298"/>
      <c r="R2192" s="337"/>
      <c r="S2192" s="298"/>
      <c r="T2192" s="298"/>
      <c r="U2192" s="298"/>
      <c r="V2192" s="298"/>
      <c r="W2192" s="298"/>
    </row>
    <row r="2193" spans="4:23" x14ac:dyDescent="0.2">
      <c r="D2193" s="288"/>
      <c r="E2193" s="297"/>
      <c r="H2193" s="288"/>
      <c r="I2193" s="288"/>
      <c r="J2193" s="336"/>
      <c r="K2193" s="288"/>
      <c r="L2193" s="288"/>
      <c r="M2193" s="288"/>
      <c r="N2193" s="298"/>
      <c r="O2193" s="288"/>
      <c r="P2193" s="298"/>
      <c r="R2193" s="337"/>
      <c r="S2193" s="298"/>
      <c r="T2193" s="298"/>
      <c r="U2193" s="298"/>
      <c r="V2193" s="298"/>
      <c r="W2193" s="298"/>
    </row>
    <row r="2194" spans="4:23" x14ac:dyDescent="0.2">
      <c r="D2194" s="288"/>
      <c r="E2194" s="297"/>
      <c r="H2194" s="288"/>
      <c r="I2194" s="288"/>
      <c r="J2194" s="336"/>
      <c r="K2194" s="288"/>
      <c r="L2194" s="288"/>
      <c r="M2194" s="288"/>
      <c r="N2194" s="298"/>
      <c r="O2194" s="288"/>
      <c r="P2194" s="298"/>
      <c r="R2194" s="337"/>
      <c r="S2194" s="298"/>
      <c r="T2194" s="298"/>
      <c r="U2194" s="298"/>
      <c r="V2194" s="298"/>
      <c r="W2194" s="298"/>
    </row>
    <row r="2195" spans="4:23" x14ac:dyDescent="0.2">
      <c r="D2195" s="288"/>
      <c r="E2195" s="297"/>
      <c r="H2195" s="288"/>
      <c r="I2195" s="288"/>
      <c r="J2195" s="336"/>
      <c r="K2195" s="288"/>
      <c r="L2195" s="288"/>
      <c r="M2195" s="288"/>
      <c r="N2195" s="298"/>
      <c r="O2195" s="288"/>
      <c r="P2195" s="298"/>
      <c r="R2195" s="337"/>
      <c r="S2195" s="298"/>
      <c r="T2195" s="298"/>
      <c r="U2195" s="298"/>
      <c r="V2195" s="298"/>
      <c r="W2195" s="298"/>
    </row>
    <row r="2196" spans="4:23" x14ac:dyDescent="0.2">
      <c r="D2196" s="288"/>
      <c r="E2196" s="297"/>
      <c r="H2196" s="288"/>
      <c r="I2196" s="288"/>
      <c r="J2196" s="336"/>
      <c r="K2196" s="288"/>
      <c r="L2196" s="288"/>
      <c r="M2196" s="288"/>
      <c r="N2196" s="298"/>
      <c r="O2196" s="288"/>
      <c r="P2196" s="298"/>
      <c r="R2196" s="337"/>
      <c r="S2196" s="298"/>
      <c r="T2196" s="298"/>
      <c r="U2196" s="298"/>
      <c r="V2196" s="298"/>
      <c r="W2196" s="298"/>
    </row>
    <row r="2197" spans="4:23" x14ac:dyDescent="0.2">
      <c r="D2197" s="288"/>
      <c r="E2197" s="297"/>
      <c r="H2197" s="288"/>
      <c r="I2197" s="288"/>
      <c r="J2197" s="336"/>
      <c r="K2197" s="288"/>
      <c r="L2197" s="288"/>
      <c r="M2197" s="288"/>
      <c r="N2197" s="298"/>
      <c r="O2197" s="288"/>
      <c r="P2197" s="298"/>
      <c r="R2197" s="337"/>
      <c r="S2197" s="298"/>
      <c r="T2197" s="298"/>
      <c r="U2197" s="298"/>
      <c r="V2197" s="298"/>
      <c r="W2197" s="298"/>
    </row>
    <row r="2198" spans="4:23" x14ac:dyDescent="0.2">
      <c r="D2198" s="288"/>
      <c r="E2198" s="297"/>
      <c r="H2198" s="288"/>
      <c r="I2198" s="288"/>
      <c r="J2198" s="336"/>
      <c r="K2198" s="288"/>
      <c r="L2198" s="288"/>
      <c r="M2198" s="288"/>
      <c r="N2198" s="298"/>
      <c r="O2198" s="288"/>
      <c r="P2198" s="298"/>
      <c r="R2198" s="337"/>
      <c r="S2198" s="298"/>
      <c r="T2198" s="298"/>
      <c r="U2198" s="298"/>
      <c r="V2198" s="298"/>
      <c r="W2198" s="298"/>
    </row>
    <row r="2199" spans="4:23" x14ac:dyDescent="0.2">
      <c r="D2199" s="288"/>
      <c r="E2199" s="297"/>
      <c r="H2199" s="288"/>
      <c r="I2199" s="288"/>
      <c r="J2199" s="336"/>
      <c r="K2199" s="288"/>
      <c r="L2199" s="288"/>
      <c r="M2199" s="288"/>
      <c r="N2199" s="298"/>
      <c r="O2199" s="288"/>
      <c r="P2199" s="298"/>
      <c r="R2199" s="337"/>
      <c r="S2199" s="298"/>
      <c r="T2199" s="298"/>
      <c r="U2199" s="298"/>
      <c r="V2199" s="298"/>
      <c r="W2199" s="298"/>
    </row>
    <row r="2200" spans="4:23" x14ac:dyDescent="0.2">
      <c r="D2200" s="288"/>
      <c r="E2200" s="297"/>
      <c r="H2200" s="288"/>
      <c r="I2200" s="288"/>
      <c r="J2200" s="336"/>
      <c r="K2200" s="288"/>
      <c r="L2200" s="288"/>
      <c r="M2200" s="288"/>
      <c r="N2200" s="298"/>
      <c r="O2200" s="288"/>
      <c r="P2200" s="298"/>
      <c r="R2200" s="337"/>
      <c r="S2200" s="298"/>
      <c r="T2200" s="298"/>
      <c r="U2200" s="298"/>
      <c r="V2200" s="298"/>
      <c r="W2200" s="298"/>
    </row>
    <row r="2201" spans="4:23" x14ac:dyDescent="0.2">
      <c r="D2201" s="288"/>
      <c r="E2201" s="297"/>
      <c r="H2201" s="288"/>
      <c r="I2201" s="288"/>
      <c r="J2201" s="336"/>
      <c r="K2201" s="288"/>
      <c r="L2201" s="288"/>
      <c r="M2201" s="288"/>
      <c r="N2201" s="298"/>
      <c r="O2201" s="288"/>
      <c r="P2201" s="298"/>
      <c r="R2201" s="337"/>
      <c r="S2201" s="298"/>
      <c r="T2201" s="298"/>
      <c r="U2201" s="298"/>
      <c r="V2201" s="298"/>
      <c r="W2201" s="298"/>
    </row>
    <row r="2202" spans="4:23" x14ac:dyDescent="0.2">
      <c r="D2202" s="288"/>
      <c r="E2202" s="297"/>
      <c r="H2202" s="288"/>
      <c r="I2202" s="288"/>
      <c r="J2202" s="336"/>
      <c r="K2202" s="288"/>
      <c r="L2202" s="288"/>
      <c r="M2202" s="288"/>
      <c r="N2202" s="298"/>
      <c r="O2202" s="288"/>
      <c r="P2202" s="298"/>
      <c r="R2202" s="337"/>
      <c r="S2202" s="298"/>
      <c r="T2202" s="298"/>
      <c r="U2202" s="298"/>
      <c r="V2202" s="298"/>
      <c r="W2202" s="298"/>
    </row>
    <row r="2203" spans="4:23" x14ac:dyDescent="0.2">
      <c r="D2203" s="288"/>
      <c r="E2203" s="297"/>
      <c r="H2203" s="288"/>
      <c r="I2203" s="288"/>
      <c r="J2203" s="336"/>
      <c r="K2203" s="288"/>
      <c r="L2203" s="288"/>
      <c r="M2203" s="288"/>
      <c r="N2203" s="298"/>
      <c r="O2203" s="288"/>
      <c r="P2203" s="298"/>
      <c r="R2203" s="337"/>
      <c r="S2203" s="298"/>
      <c r="T2203" s="298"/>
      <c r="U2203" s="298"/>
      <c r="V2203" s="298"/>
      <c r="W2203" s="298"/>
    </row>
    <row r="2204" spans="4:23" x14ac:dyDescent="0.2">
      <c r="D2204" s="288"/>
      <c r="E2204" s="297"/>
      <c r="H2204" s="288"/>
      <c r="I2204" s="288"/>
      <c r="J2204" s="336"/>
      <c r="K2204" s="288"/>
      <c r="L2204" s="288"/>
      <c r="M2204" s="288"/>
      <c r="N2204" s="298"/>
      <c r="O2204" s="288"/>
      <c r="P2204" s="298"/>
      <c r="R2204" s="337"/>
      <c r="S2204" s="298"/>
      <c r="T2204" s="298"/>
      <c r="U2204" s="298"/>
      <c r="V2204" s="298"/>
      <c r="W2204" s="298"/>
    </row>
    <row r="2205" spans="4:23" x14ac:dyDescent="0.2">
      <c r="D2205" s="288"/>
      <c r="E2205" s="297"/>
      <c r="H2205" s="288"/>
      <c r="I2205" s="288"/>
      <c r="J2205" s="336"/>
      <c r="K2205" s="288"/>
      <c r="L2205" s="288"/>
      <c r="M2205" s="288"/>
      <c r="N2205" s="298"/>
      <c r="O2205" s="288"/>
      <c r="P2205" s="298"/>
      <c r="R2205" s="337"/>
      <c r="S2205" s="298"/>
      <c r="T2205" s="298"/>
      <c r="U2205" s="298"/>
      <c r="V2205" s="298"/>
      <c r="W2205" s="298"/>
    </row>
    <row r="2206" spans="4:23" x14ac:dyDescent="0.2">
      <c r="D2206" s="288"/>
      <c r="E2206" s="297"/>
      <c r="H2206" s="288"/>
      <c r="I2206" s="288"/>
      <c r="J2206" s="336"/>
      <c r="K2206" s="288"/>
      <c r="L2206" s="288"/>
      <c r="M2206" s="288"/>
      <c r="N2206" s="298"/>
      <c r="O2206" s="288"/>
      <c r="P2206" s="298"/>
      <c r="R2206" s="337"/>
      <c r="S2206" s="298"/>
      <c r="T2206" s="298"/>
      <c r="U2206" s="298"/>
      <c r="V2206" s="298"/>
      <c r="W2206" s="298"/>
    </row>
    <row r="2207" spans="4:23" x14ac:dyDescent="0.2">
      <c r="D2207" s="288"/>
      <c r="E2207" s="297"/>
      <c r="H2207" s="288"/>
      <c r="I2207" s="288"/>
      <c r="J2207" s="336"/>
      <c r="K2207" s="288"/>
      <c r="L2207" s="288"/>
      <c r="M2207" s="288"/>
      <c r="N2207" s="298"/>
      <c r="O2207" s="288"/>
      <c r="P2207" s="298"/>
      <c r="R2207" s="337"/>
      <c r="S2207" s="298"/>
      <c r="T2207" s="298"/>
      <c r="U2207" s="298"/>
      <c r="V2207" s="298"/>
      <c r="W2207" s="298"/>
    </row>
    <row r="2208" spans="4:23" x14ac:dyDescent="0.2">
      <c r="D2208" s="288"/>
      <c r="E2208" s="297"/>
      <c r="H2208" s="288"/>
      <c r="I2208" s="288"/>
      <c r="J2208" s="336"/>
      <c r="K2208" s="288"/>
      <c r="L2208" s="288"/>
      <c r="M2208" s="288"/>
      <c r="N2208" s="298"/>
      <c r="O2208" s="288"/>
      <c r="P2208" s="298"/>
      <c r="R2208" s="337"/>
      <c r="S2208" s="298"/>
      <c r="T2208" s="298"/>
      <c r="U2208" s="298"/>
      <c r="V2208" s="298"/>
      <c r="W2208" s="298"/>
    </row>
    <row r="2209" spans="4:23" x14ac:dyDescent="0.2">
      <c r="D2209" s="288"/>
      <c r="E2209" s="297"/>
      <c r="H2209" s="288"/>
      <c r="I2209" s="288"/>
      <c r="J2209" s="336"/>
      <c r="K2209" s="288"/>
      <c r="L2209" s="288"/>
      <c r="M2209" s="288"/>
      <c r="N2209" s="298"/>
      <c r="O2209" s="288"/>
      <c r="P2209" s="298"/>
      <c r="R2209" s="337"/>
      <c r="S2209" s="298"/>
      <c r="T2209" s="298"/>
      <c r="U2209" s="298"/>
      <c r="V2209" s="298"/>
      <c r="W2209" s="298"/>
    </row>
    <row r="2210" spans="4:23" x14ac:dyDescent="0.2">
      <c r="D2210" s="288"/>
      <c r="E2210" s="297"/>
      <c r="H2210" s="288"/>
      <c r="I2210" s="288"/>
      <c r="J2210" s="336"/>
      <c r="K2210" s="288"/>
      <c r="L2210" s="288"/>
      <c r="M2210" s="288"/>
      <c r="N2210" s="298"/>
      <c r="O2210" s="288"/>
      <c r="P2210" s="298"/>
      <c r="R2210" s="337"/>
      <c r="S2210" s="298"/>
      <c r="T2210" s="298"/>
      <c r="U2210" s="298"/>
      <c r="V2210" s="298"/>
      <c r="W2210" s="298"/>
    </row>
    <row r="2211" spans="4:23" x14ac:dyDescent="0.2">
      <c r="D2211" s="288"/>
      <c r="E2211" s="297"/>
      <c r="H2211" s="288"/>
      <c r="I2211" s="288"/>
      <c r="J2211" s="336"/>
      <c r="K2211" s="288"/>
      <c r="L2211" s="288"/>
      <c r="M2211" s="288"/>
      <c r="N2211" s="298"/>
      <c r="O2211" s="288"/>
      <c r="P2211" s="298"/>
      <c r="R2211" s="337"/>
      <c r="S2211" s="298"/>
      <c r="T2211" s="298"/>
      <c r="U2211" s="298"/>
      <c r="V2211" s="298"/>
      <c r="W2211" s="298"/>
    </row>
    <row r="2212" spans="4:23" x14ac:dyDescent="0.2">
      <c r="D2212" s="288"/>
      <c r="E2212" s="297"/>
      <c r="H2212" s="288"/>
      <c r="I2212" s="288"/>
      <c r="J2212" s="336"/>
      <c r="K2212" s="288"/>
      <c r="L2212" s="288"/>
      <c r="M2212" s="288"/>
      <c r="N2212" s="298"/>
      <c r="O2212" s="288"/>
      <c r="P2212" s="298"/>
      <c r="R2212" s="337"/>
      <c r="S2212" s="298"/>
      <c r="T2212" s="298"/>
      <c r="U2212" s="298"/>
      <c r="V2212" s="298"/>
      <c r="W2212" s="298"/>
    </row>
    <row r="2213" spans="4:23" x14ac:dyDescent="0.2">
      <c r="D2213" s="288"/>
      <c r="E2213" s="297"/>
      <c r="H2213" s="288"/>
      <c r="I2213" s="288"/>
      <c r="J2213" s="336"/>
      <c r="K2213" s="288"/>
      <c r="L2213" s="288"/>
      <c r="M2213" s="288"/>
      <c r="N2213" s="298"/>
      <c r="O2213" s="288"/>
      <c r="P2213" s="298"/>
      <c r="R2213" s="337"/>
      <c r="S2213" s="298"/>
      <c r="T2213" s="298"/>
      <c r="U2213" s="298"/>
      <c r="V2213" s="298"/>
      <c r="W2213" s="298"/>
    </row>
    <row r="2214" spans="4:23" x14ac:dyDescent="0.2">
      <c r="D2214" s="288"/>
      <c r="E2214" s="297"/>
      <c r="H2214" s="288"/>
      <c r="I2214" s="288"/>
      <c r="J2214" s="336"/>
      <c r="K2214" s="288"/>
      <c r="L2214" s="288"/>
      <c r="M2214" s="288"/>
      <c r="N2214" s="298"/>
      <c r="O2214" s="288"/>
      <c r="P2214" s="298"/>
      <c r="R2214" s="337"/>
      <c r="S2214" s="298"/>
      <c r="T2214" s="298"/>
      <c r="U2214" s="298"/>
      <c r="V2214" s="298"/>
      <c r="W2214" s="298"/>
    </row>
    <row r="2215" spans="4:23" x14ac:dyDescent="0.2">
      <c r="D2215" s="288"/>
      <c r="E2215" s="297"/>
      <c r="H2215" s="288"/>
      <c r="I2215" s="288"/>
      <c r="J2215" s="336"/>
      <c r="K2215" s="288"/>
      <c r="L2215" s="288"/>
      <c r="M2215" s="288"/>
      <c r="N2215" s="298"/>
      <c r="O2215" s="288"/>
      <c r="P2215" s="298"/>
      <c r="R2215" s="337"/>
      <c r="S2215" s="298"/>
      <c r="T2215" s="298"/>
      <c r="U2215" s="298"/>
      <c r="V2215" s="298"/>
      <c r="W2215" s="298"/>
    </row>
    <row r="2216" spans="4:23" x14ac:dyDescent="0.2">
      <c r="D2216" s="288"/>
      <c r="E2216" s="297"/>
      <c r="H2216" s="288"/>
      <c r="I2216" s="288"/>
      <c r="J2216" s="336"/>
      <c r="K2216" s="288"/>
      <c r="L2216" s="288"/>
      <c r="M2216" s="288"/>
      <c r="N2216" s="298"/>
      <c r="O2216" s="288"/>
      <c r="P2216" s="298"/>
      <c r="R2216" s="337"/>
      <c r="S2216" s="298"/>
      <c r="T2216" s="298"/>
      <c r="U2216" s="298"/>
      <c r="V2216" s="298"/>
      <c r="W2216" s="298"/>
    </row>
    <row r="2217" spans="4:23" x14ac:dyDescent="0.2">
      <c r="D2217" s="288"/>
      <c r="E2217" s="297"/>
      <c r="H2217" s="288"/>
      <c r="I2217" s="288"/>
      <c r="J2217" s="336"/>
      <c r="K2217" s="288"/>
      <c r="L2217" s="288"/>
      <c r="M2217" s="288"/>
      <c r="N2217" s="298"/>
      <c r="O2217" s="288"/>
      <c r="P2217" s="298"/>
      <c r="R2217" s="337"/>
      <c r="S2217" s="298"/>
      <c r="T2217" s="298"/>
      <c r="U2217" s="298"/>
      <c r="V2217" s="298"/>
      <c r="W2217" s="298"/>
    </row>
    <row r="2218" spans="4:23" x14ac:dyDescent="0.2">
      <c r="D2218" s="288"/>
      <c r="E2218" s="297"/>
      <c r="H2218" s="288"/>
      <c r="I2218" s="288"/>
      <c r="J2218" s="336"/>
      <c r="K2218" s="288"/>
      <c r="L2218" s="288"/>
      <c r="M2218" s="288"/>
      <c r="N2218" s="298"/>
      <c r="O2218" s="288"/>
      <c r="P2218" s="298"/>
      <c r="R2218" s="337"/>
      <c r="S2218" s="298"/>
      <c r="T2218" s="298"/>
      <c r="U2218" s="298"/>
      <c r="V2218" s="298"/>
      <c r="W2218" s="298"/>
    </row>
    <row r="2219" spans="4:23" x14ac:dyDescent="0.2">
      <c r="D2219" s="288"/>
      <c r="E2219" s="297"/>
      <c r="H2219" s="288"/>
      <c r="I2219" s="288"/>
      <c r="J2219" s="336"/>
      <c r="K2219" s="288"/>
      <c r="L2219" s="288"/>
      <c r="M2219" s="288"/>
      <c r="N2219" s="298"/>
      <c r="O2219" s="288"/>
      <c r="P2219" s="298"/>
      <c r="R2219" s="337"/>
      <c r="S2219" s="298"/>
      <c r="T2219" s="298"/>
      <c r="U2219" s="298"/>
      <c r="V2219" s="298"/>
      <c r="W2219" s="298"/>
    </row>
    <row r="2220" spans="4:23" x14ac:dyDescent="0.2">
      <c r="D2220" s="288"/>
      <c r="E2220" s="297"/>
      <c r="H2220" s="288"/>
      <c r="I2220" s="288"/>
      <c r="J2220" s="336"/>
      <c r="K2220" s="288"/>
      <c r="L2220" s="288"/>
      <c r="M2220" s="288"/>
      <c r="N2220" s="298"/>
      <c r="O2220" s="288"/>
      <c r="P2220" s="298"/>
      <c r="R2220" s="337"/>
      <c r="S2220" s="298"/>
      <c r="T2220" s="298"/>
      <c r="U2220" s="298"/>
      <c r="V2220" s="298"/>
      <c r="W2220" s="298"/>
    </row>
    <row r="2221" spans="4:23" x14ac:dyDescent="0.2">
      <c r="D2221" s="288"/>
      <c r="E2221" s="297"/>
      <c r="H2221" s="288"/>
      <c r="I2221" s="288"/>
      <c r="J2221" s="336"/>
      <c r="K2221" s="288"/>
      <c r="L2221" s="288"/>
      <c r="M2221" s="288"/>
      <c r="N2221" s="298"/>
      <c r="O2221" s="288"/>
      <c r="P2221" s="298"/>
      <c r="R2221" s="337"/>
      <c r="S2221" s="298"/>
      <c r="T2221" s="298"/>
      <c r="U2221" s="298"/>
      <c r="V2221" s="298"/>
      <c r="W2221" s="298"/>
    </row>
    <row r="2222" spans="4:23" x14ac:dyDescent="0.2">
      <c r="D2222" s="288"/>
      <c r="E2222" s="297"/>
      <c r="H2222" s="288"/>
      <c r="I2222" s="288"/>
      <c r="J2222" s="336"/>
      <c r="K2222" s="288"/>
      <c r="L2222" s="288"/>
      <c r="M2222" s="288"/>
      <c r="N2222" s="298"/>
      <c r="O2222" s="288"/>
      <c r="P2222" s="298"/>
      <c r="R2222" s="337"/>
      <c r="S2222" s="298"/>
      <c r="T2222" s="298"/>
      <c r="U2222" s="298"/>
      <c r="V2222" s="298"/>
      <c r="W2222" s="298"/>
    </row>
    <row r="2223" spans="4:23" x14ac:dyDescent="0.2">
      <c r="D2223" s="288"/>
      <c r="E2223" s="297"/>
      <c r="H2223" s="288"/>
      <c r="I2223" s="288"/>
      <c r="J2223" s="336"/>
      <c r="K2223" s="288"/>
      <c r="L2223" s="288"/>
      <c r="M2223" s="288"/>
      <c r="N2223" s="298"/>
      <c r="O2223" s="288"/>
      <c r="P2223" s="298"/>
      <c r="R2223" s="337"/>
      <c r="S2223" s="298"/>
      <c r="T2223" s="298"/>
      <c r="U2223" s="298"/>
      <c r="V2223" s="298"/>
      <c r="W2223" s="298"/>
    </row>
    <row r="2224" spans="4:23" x14ac:dyDescent="0.2">
      <c r="D2224" s="288"/>
      <c r="E2224" s="297"/>
      <c r="H2224" s="288"/>
      <c r="I2224" s="288"/>
      <c r="J2224" s="336"/>
      <c r="K2224" s="288"/>
      <c r="L2224" s="288"/>
      <c r="M2224" s="288"/>
      <c r="N2224" s="298"/>
      <c r="O2224" s="288"/>
      <c r="P2224" s="298"/>
      <c r="R2224" s="337"/>
      <c r="S2224" s="298"/>
      <c r="T2224" s="298"/>
      <c r="U2224" s="298"/>
      <c r="V2224" s="298"/>
      <c r="W2224" s="298"/>
    </row>
    <row r="2225" spans="4:23" x14ac:dyDescent="0.2">
      <c r="D2225" s="288"/>
      <c r="E2225" s="297"/>
      <c r="H2225" s="288"/>
      <c r="I2225" s="288"/>
      <c r="J2225" s="336"/>
      <c r="K2225" s="288"/>
      <c r="L2225" s="288"/>
      <c r="M2225" s="288"/>
      <c r="N2225" s="298"/>
      <c r="O2225" s="288"/>
      <c r="P2225" s="298"/>
      <c r="R2225" s="337"/>
      <c r="S2225" s="298"/>
      <c r="T2225" s="298"/>
      <c r="U2225" s="298"/>
      <c r="V2225" s="298"/>
      <c r="W2225" s="298"/>
    </row>
    <row r="2226" spans="4:23" x14ac:dyDescent="0.2">
      <c r="D2226" s="288"/>
      <c r="E2226" s="297"/>
      <c r="H2226" s="288"/>
      <c r="I2226" s="288"/>
      <c r="J2226" s="336"/>
      <c r="K2226" s="288"/>
      <c r="L2226" s="288"/>
      <c r="M2226" s="288"/>
      <c r="N2226" s="298"/>
      <c r="O2226" s="288"/>
      <c r="P2226" s="298"/>
      <c r="R2226" s="337"/>
      <c r="S2226" s="298"/>
      <c r="T2226" s="298"/>
      <c r="U2226" s="298"/>
      <c r="V2226" s="298"/>
      <c r="W2226" s="298"/>
    </row>
    <row r="2227" spans="4:23" x14ac:dyDescent="0.2">
      <c r="D2227" s="288"/>
      <c r="E2227" s="297"/>
      <c r="H2227" s="288"/>
      <c r="I2227" s="288"/>
      <c r="J2227" s="336"/>
      <c r="K2227" s="288"/>
      <c r="L2227" s="288"/>
      <c r="M2227" s="288"/>
      <c r="N2227" s="298"/>
      <c r="O2227" s="288"/>
      <c r="P2227" s="298"/>
      <c r="R2227" s="337"/>
      <c r="S2227" s="298"/>
      <c r="T2227" s="298"/>
      <c r="U2227" s="298"/>
      <c r="V2227" s="298"/>
      <c r="W2227" s="298"/>
    </row>
    <row r="2228" spans="4:23" x14ac:dyDescent="0.2">
      <c r="D2228" s="288"/>
      <c r="E2228" s="297"/>
      <c r="H2228" s="288"/>
      <c r="I2228" s="288"/>
      <c r="J2228" s="336"/>
      <c r="K2228" s="288"/>
      <c r="L2228" s="288"/>
      <c r="M2228" s="288"/>
      <c r="N2228" s="298"/>
      <c r="O2228" s="288"/>
      <c r="P2228" s="298"/>
      <c r="R2228" s="337"/>
      <c r="S2228" s="298"/>
      <c r="T2228" s="298"/>
      <c r="U2228" s="298"/>
      <c r="V2228" s="298"/>
      <c r="W2228" s="298"/>
    </row>
    <row r="2229" spans="4:23" x14ac:dyDescent="0.2">
      <c r="D2229" s="288"/>
      <c r="E2229" s="297"/>
      <c r="H2229" s="288"/>
      <c r="I2229" s="288"/>
      <c r="J2229" s="336"/>
      <c r="K2229" s="288"/>
      <c r="L2229" s="288"/>
      <c r="M2229" s="288"/>
      <c r="N2229" s="298"/>
      <c r="O2229" s="288"/>
      <c r="P2229" s="298"/>
      <c r="R2229" s="337"/>
      <c r="S2229" s="298"/>
      <c r="T2229" s="298"/>
      <c r="U2229" s="298"/>
      <c r="V2229" s="298"/>
      <c r="W2229" s="298"/>
    </row>
    <row r="2230" spans="4:23" x14ac:dyDescent="0.2">
      <c r="D2230" s="288"/>
      <c r="E2230" s="297"/>
      <c r="H2230" s="288"/>
      <c r="I2230" s="288"/>
      <c r="J2230" s="336"/>
      <c r="K2230" s="288"/>
      <c r="L2230" s="288"/>
      <c r="M2230" s="288"/>
      <c r="N2230" s="298"/>
      <c r="O2230" s="288"/>
      <c r="P2230" s="298"/>
      <c r="R2230" s="337"/>
      <c r="S2230" s="298"/>
      <c r="T2230" s="298"/>
      <c r="U2230" s="298"/>
      <c r="V2230" s="298"/>
      <c r="W2230" s="298"/>
    </row>
    <row r="2231" spans="4:23" x14ac:dyDescent="0.2">
      <c r="D2231" s="288"/>
      <c r="E2231" s="297"/>
      <c r="H2231" s="288"/>
      <c r="I2231" s="288"/>
      <c r="J2231" s="336"/>
      <c r="K2231" s="288"/>
      <c r="L2231" s="288"/>
      <c r="M2231" s="288"/>
      <c r="N2231" s="298"/>
      <c r="O2231" s="288"/>
      <c r="P2231" s="298"/>
      <c r="R2231" s="337"/>
      <c r="S2231" s="298"/>
      <c r="T2231" s="298"/>
      <c r="U2231" s="298"/>
      <c r="V2231" s="298"/>
      <c r="W2231" s="298"/>
    </row>
    <row r="2232" spans="4:23" x14ac:dyDescent="0.2">
      <c r="D2232" s="288"/>
      <c r="E2232" s="297"/>
      <c r="H2232" s="288"/>
      <c r="I2232" s="288"/>
      <c r="J2232" s="336"/>
      <c r="K2232" s="288"/>
      <c r="L2232" s="288"/>
      <c r="M2232" s="288"/>
      <c r="N2232" s="298"/>
      <c r="O2232" s="288"/>
      <c r="P2232" s="298"/>
      <c r="R2232" s="337"/>
      <c r="S2232" s="298"/>
      <c r="T2232" s="298"/>
      <c r="U2232" s="298"/>
      <c r="V2232" s="298"/>
      <c r="W2232" s="298"/>
    </row>
    <row r="2233" spans="4:23" x14ac:dyDescent="0.2">
      <c r="D2233" s="288"/>
      <c r="E2233" s="297"/>
      <c r="H2233" s="288"/>
      <c r="I2233" s="288"/>
      <c r="J2233" s="336"/>
      <c r="K2233" s="288"/>
      <c r="L2233" s="288"/>
      <c r="M2233" s="288"/>
      <c r="N2233" s="298"/>
      <c r="O2233" s="288"/>
      <c r="P2233" s="298"/>
      <c r="R2233" s="337"/>
      <c r="S2233" s="298"/>
      <c r="T2233" s="298"/>
      <c r="U2233" s="298"/>
      <c r="V2233" s="298"/>
      <c r="W2233" s="298"/>
    </row>
    <row r="2234" spans="4:23" x14ac:dyDescent="0.2">
      <c r="D2234" s="288"/>
      <c r="E2234" s="297"/>
      <c r="H2234" s="288"/>
      <c r="I2234" s="288"/>
      <c r="J2234" s="336"/>
      <c r="K2234" s="288"/>
      <c r="L2234" s="288"/>
      <c r="M2234" s="288"/>
      <c r="N2234" s="298"/>
      <c r="O2234" s="288"/>
      <c r="P2234" s="298"/>
      <c r="R2234" s="337"/>
      <c r="S2234" s="298"/>
      <c r="T2234" s="298"/>
      <c r="U2234" s="298"/>
      <c r="V2234" s="298"/>
      <c r="W2234" s="298"/>
    </row>
    <row r="2235" spans="4:23" x14ac:dyDescent="0.2">
      <c r="D2235" s="288"/>
      <c r="E2235" s="297"/>
      <c r="H2235" s="288"/>
      <c r="I2235" s="288"/>
      <c r="J2235" s="336"/>
      <c r="K2235" s="288"/>
      <c r="L2235" s="288"/>
      <c r="M2235" s="288"/>
      <c r="N2235" s="298"/>
      <c r="O2235" s="288"/>
      <c r="P2235" s="298"/>
      <c r="R2235" s="337"/>
      <c r="S2235" s="298"/>
      <c r="T2235" s="298"/>
      <c r="U2235" s="298"/>
      <c r="V2235" s="298"/>
      <c r="W2235" s="298"/>
    </row>
    <row r="2236" spans="4:23" x14ac:dyDescent="0.2">
      <c r="D2236" s="288"/>
      <c r="E2236" s="297"/>
      <c r="H2236" s="288"/>
      <c r="I2236" s="288"/>
      <c r="J2236" s="336"/>
      <c r="K2236" s="288"/>
      <c r="L2236" s="288"/>
      <c r="M2236" s="288"/>
      <c r="N2236" s="298"/>
      <c r="O2236" s="288"/>
      <c r="P2236" s="298"/>
      <c r="R2236" s="337"/>
      <c r="S2236" s="298"/>
      <c r="T2236" s="298"/>
      <c r="U2236" s="298"/>
      <c r="V2236" s="298"/>
      <c r="W2236" s="298"/>
    </row>
    <row r="2237" spans="4:23" x14ac:dyDescent="0.2">
      <c r="D2237" s="288"/>
      <c r="E2237" s="297"/>
      <c r="H2237" s="288"/>
      <c r="I2237" s="288"/>
      <c r="J2237" s="336"/>
      <c r="K2237" s="288"/>
      <c r="L2237" s="288"/>
      <c r="M2237" s="288"/>
      <c r="N2237" s="298"/>
      <c r="O2237" s="288"/>
      <c r="P2237" s="298"/>
      <c r="R2237" s="337"/>
      <c r="S2237" s="298"/>
      <c r="T2237" s="298"/>
      <c r="U2237" s="298"/>
      <c r="V2237" s="298"/>
      <c r="W2237" s="298"/>
    </row>
    <row r="2238" spans="4:23" x14ac:dyDescent="0.2">
      <c r="D2238" s="288"/>
      <c r="E2238" s="297"/>
      <c r="H2238" s="288"/>
      <c r="I2238" s="288"/>
      <c r="J2238" s="336"/>
      <c r="K2238" s="288"/>
      <c r="L2238" s="288"/>
      <c r="M2238" s="288"/>
      <c r="N2238" s="298"/>
      <c r="O2238" s="288"/>
      <c r="P2238" s="298"/>
      <c r="R2238" s="337"/>
      <c r="S2238" s="298"/>
      <c r="T2238" s="298"/>
      <c r="U2238" s="298"/>
      <c r="V2238" s="298"/>
      <c r="W2238" s="298"/>
    </row>
    <row r="2239" spans="4:23" x14ac:dyDescent="0.2">
      <c r="D2239" s="288"/>
      <c r="E2239" s="297"/>
      <c r="H2239" s="288"/>
      <c r="I2239" s="288"/>
      <c r="J2239" s="336"/>
      <c r="K2239" s="288"/>
      <c r="L2239" s="288"/>
      <c r="M2239" s="288"/>
      <c r="N2239" s="298"/>
      <c r="O2239" s="288"/>
      <c r="P2239" s="298"/>
      <c r="R2239" s="337"/>
      <c r="S2239" s="298"/>
      <c r="T2239" s="298"/>
      <c r="U2239" s="298"/>
      <c r="V2239" s="298"/>
      <c r="W2239" s="298"/>
    </row>
    <row r="2240" spans="4:23" x14ac:dyDescent="0.2">
      <c r="D2240" s="288"/>
      <c r="E2240" s="297"/>
      <c r="H2240" s="288"/>
      <c r="I2240" s="288"/>
      <c r="J2240" s="336"/>
      <c r="K2240" s="288"/>
      <c r="L2240" s="288"/>
      <c r="M2240" s="288"/>
      <c r="N2240" s="298"/>
      <c r="O2240" s="288"/>
      <c r="P2240" s="298"/>
      <c r="R2240" s="337"/>
      <c r="S2240" s="298"/>
      <c r="T2240" s="298"/>
      <c r="U2240" s="298"/>
      <c r="V2240" s="298"/>
      <c r="W2240" s="298"/>
    </row>
    <row r="2241" spans="4:23" x14ac:dyDescent="0.2">
      <c r="D2241" s="288"/>
      <c r="E2241" s="297"/>
      <c r="H2241" s="288"/>
      <c r="I2241" s="288"/>
      <c r="J2241" s="336"/>
      <c r="K2241" s="288"/>
      <c r="L2241" s="288"/>
      <c r="M2241" s="288"/>
      <c r="N2241" s="298"/>
      <c r="O2241" s="288"/>
      <c r="P2241" s="298"/>
      <c r="R2241" s="337"/>
      <c r="S2241" s="298"/>
      <c r="T2241" s="298"/>
      <c r="U2241" s="298"/>
      <c r="V2241" s="298"/>
      <c r="W2241" s="298"/>
    </row>
    <row r="2242" spans="4:23" x14ac:dyDescent="0.2">
      <c r="D2242" s="288"/>
      <c r="E2242" s="297"/>
      <c r="H2242" s="288"/>
      <c r="I2242" s="288"/>
      <c r="J2242" s="336"/>
      <c r="K2242" s="288"/>
      <c r="L2242" s="288"/>
      <c r="M2242" s="288"/>
      <c r="N2242" s="298"/>
      <c r="O2242" s="288"/>
      <c r="P2242" s="298"/>
      <c r="R2242" s="337"/>
      <c r="S2242" s="298"/>
      <c r="T2242" s="298"/>
      <c r="U2242" s="298"/>
      <c r="V2242" s="298"/>
      <c r="W2242" s="298"/>
    </row>
    <row r="2243" spans="4:23" x14ac:dyDescent="0.2">
      <c r="D2243" s="288"/>
      <c r="E2243" s="297"/>
      <c r="H2243" s="288"/>
      <c r="I2243" s="288"/>
      <c r="J2243" s="336"/>
      <c r="K2243" s="288"/>
      <c r="L2243" s="288"/>
      <c r="M2243" s="288"/>
      <c r="N2243" s="298"/>
      <c r="O2243" s="288"/>
      <c r="P2243" s="298"/>
      <c r="R2243" s="337"/>
      <c r="S2243" s="298"/>
      <c r="T2243" s="298"/>
      <c r="U2243" s="298"/>
      <c r="V2243" s="298"/>
      <c r="W2243" s="298"/>
    </row>
    <row r="2244" spans="4:23" x14ac:dyDescent="0.2">
      <c r="D2244" s="288"/>
      <c r="E2244" s="297"/>
      <c r="H2244" s="288"/>
      <c r="I2244" s="288"/>
      <c r="J2244" s="336"/>
      <c r="K2244" s="288"/>
      <c r="L2244" s="288"/>
      <c r="M2244" s="288"/>
      <c r="N2244" s="298"/>
      <c r="O2244" s="288"/>
      <c r="P2244" s="298"/>
      <c r="R2244" s="337"/>
      <c r="S2244" s="298"/>
      <c r="T2244" s="298"/>
      <c r="U2244" s="298"/>
      <c r="V2244" s="298"/>
      <c r="W2244" s="298"/>
    </row>
    <row r="2245" spans="4:23" x14ac:dyDescent="0.2">
      <c r="D2245" s="288"/>
      <c r="E2245" s="297"/>
      <c r="H2245" s="288"/>
      <c r="I2245" s="288"/>
      <c r="J2245" s="336"/>
      <c r="K2245" s="288"/>
      <c r="L2245" s="288"/>
      <c r="M2245" s="288"/>
      <c r="N2245" s="298"/>
      <c r="O2245" s="288"/>
      <c r="P2245" s="298"/>
      <c r="R2245" s="337"/>
      <c r="S2245" s="298"/>
      <c r="T2245" s="298"/>
      <c r="U2245" s="298"/>
      <c r="V2245" s="298"/>
      <c r="W2245" s="298"/>
    </row>
    <row r="2246" spans="4:23" x14ac:dyDescent="0.2">
      <c r="D2246" s="288"/>
      <c r="E2246" s="297"/>
      <c r="H2246" s="288"/>
      <c r="I2246" s="288"/>
      <c r="J2246" s="336"/>
      <c r="K2246" s="288"/>
      <c r="L2246" s="288"/>
      <c r="M2246" s="288"/>
      <c r="N2246" s="298"/>
      <c r="O2246" s="288"/>
      <c r="P2246" s="298"/>
      <c r="R2246" s="337"/>
      <c r="S2246" s="298"/>
      <c r="T2246" s="298"/>
      <c r="U2246" s="298"/>
      <c r="V2246" s="298"/>
      <c r="W2246" s="298"/>
    </row>
    <row r="2247" spans="4:23" x14ac:dyDescent="0.2">
      <c r="D2247" s="288"/>
      <c r="E2247" s="297"/>
      <c r="H2247" s="288"/>
      <c r="I2247" s="288"/>
      <c r="J2247" s="336"/>
      <c r="K2247" s="288"/>
      <c r="L2247" s="288"/>
      <c r="M2247" s="288"/>
      <c r="N2247" s="298"/>
      <c r="O2247" s="288"/>
      <c r="P2247" s="298"/>
      <c r="R2247" s="337"/>
      <c r="S2247" s="298"/>
      <c r="T2247" s="298"/>
      <c r="U2247" s="298"/>
      <c r="V2247" s="298"/>
      <c r="W2247" s="298"/>
    </row>
    <row r="2248" spans="4:23" x14ac:dyDescent="0.2">
      <c r="D2248" s="288"/>
      <c r="E2248" s="297"/>
      <c r="H2248" s="288"/>
      <c r="I2248" s="288"/>
      <c r="J2248" s="336"/>
      <c r="K2248" s="288"/>
      <c r="L2248" s="288"/>
      <c r="M2248" s="288"/>
      <c r="N2248" s="298"/>
      <c r="O2248" s="288"/>
      <c r="P2248" s="298"/>
      <c r="R2248" s="337"/>
      <c r="S2248" s="298"/>
      <c r="T2248" s="298"/>
      <c r="U2248" s="298"/>
      <c r="V2248" s="298"/>
      <c r="W2248" s="298"/>
    </row>
    <row r="2249" spans="4:23" x14ac:dyDescent="0.2">
      <c r="D2249" s="288"/>
      <c r="E2249" s="297"/>
      <c r="H2249" s="288"/>
      <c r="I2249" s="288"/>
      <c r="J2249" s="336"/>
      <c r="K2249" s="288"/>
      <c r="L2249" s="288"/>
      <c r="M2249" s="288"/>
      <c r="N2249" s="298"/>
      <c r="O2249" s="288"/>
      <c r="P2249" s="298"/>
      <c r="R2249" s="337"/>
      <c r="S2249" s="298"/>
      <c r="T2249" s="298"/>
      <c r="U2249" s="298"/>
      <c r="V2249" s="298"/>
      <c r="W2249" s="298"/>
    </row>
    <row r="2250" spans="4:23" x14ac:dyDescent="0.2">
      <c r="D2250" s="288"/>
      <c r="E2250" s="297"/>
      <c r="H2250" s="288"/>
      <c r="I2250" s="288"/>
      <c r="J2250" s="336"/>
      <c r="K2250" s="288"/>
      <c r="L2250" s="288"/>
      <c r="M2250" s="288"/>
      <c r="N2250" s="298"/>
      <c r="O2250" s="288"/>
      <c r="P2250" s="298"/>
      <c r="R2250" s="337"/>
      <c r="S2250" s="298"/>
      <c r="T2250" s="298"/>
      <c r="U2250" s="298"/>
      <c r="V2250" s="298"/>
      <c r="W2250" s="298"/>
    </row>
    <row r="2251" spans="4:23" x14ac:dyDescent="0.2">
      <c r="D2251" s="288"/>
      <c r="E2251" s="297"/>
      <c r="H2251" s="288"/>
      <c r="I2251" s="288"/>
      <c r="J2251" s="336"/>
      <c r="K2251" s="288"/>
      <c r="L2251" s="288"/>
      <c r="M2251" s="288"/>
      <c r="N2251" s="298"/>
      <c r="O2251" s="288"/>
      <c r="P2251" s="298"/>
      <c r="R2251" s="337"/>
      <c r="S2251" s="298"/>
      <c r="T2251" s="298"/>
      <c r="U2251" s="298"/>
      <c r="V2251" s="298"/>
      <c r="W2251" s="298"/>
    </row>
    <row r="2252" spans="4:23" x14ac:dyDescent="0.2">
      <c r="D2252" s="288"/>
      <c r="E2252" s="297"/>
      <c r="H2252" s="288"/>
      <c r="I2252" s="288"/>
      <c r="J2252" s="336"/>
      <c r="K2252" s="288"/>
      <c r="L2252" s="288"/>
      <c r="M2252" s="288"/>
      <c r="N2252" s="298"/>
      <c r="O2252" s="288"/>
      <c r="P2252" s="298"/>
      <c r="R2252" s="337"/>
      <c r="S2252" s="298"/>
      <c r="T2252" s="298"/>
      <c r="U2252" s="298"/>
      <c r="V2252" s="298"/>
      <c r="W2252" s="298"/>
    </row>
    <row r="2253" spans="4:23" x14ac:dyDescent="0.2">
      <c r="D2253" s="288"/>
      <c r="E2253" s="297"/>
      <c r="H2253" s="288"/>
      <c r="I2253" s="288"/>
      <c r="J2253" s="336"/>
      <c r="K2253" s="288"/>
      <c r="L2253" s="288"/>
      <c r="M2253" s="288"/>
      <c r="N2253" s="298"/>
      <c r="O2253" s="288"/>
      <c r="P2253" s="298"/>
      <c r="R2253" s="337"/>
      <c r="S2253" s="298"/>
      <c r="T2253" s="298"/>
      <c r="U2253" s="298"/>
      <c r="V2253" s="298"/>
      <c r="W2253" s="298"/>
    </row>
    <row r="2254" spans="4:23" x14ac:dyDescent="0.2">
      <c r="D2254" s="288"/>
      <c r="E2254" s="297"/>
      <c r="H2254" s="288"/>
      <c r="I2254" s="288"/>
      <c r="J2254" s="336"/>
      <c r="K2254" s="288"/>
      <c r="L2254" s="288"/>
      <c r="M2254" s="288"/>
      <c r="N2254" s="298"/>
      <c r="O2254" s="288"/>
      <c r="P2254" s="298"/>
      <c r="R2254" s="337"/>
      <c r="S2254" s="298"/>
      <c r="T2254" s="298"/>
      <c r="U2254" s="298"/>
      <c r="V2254" s="298"/>
      <c r="W2254" s="298"/>
    </row>
    <row r="2255" spans="4:23" x14ac:dyDescent="0.2">
      <c r="D2255" s="288"/>
      <c r="E2255" s="297"/>
      <c r="H2255" s="288"/>
      <c r="I2255" s="288"/>
      <c r="J2255" s="336"/>
      <c r="K2255" s="288"/>
      <c r="L2255" s="288"/>
      <c r="M2255" s="288"/>
      <c r="N2255" s="298"/>
      <c r="O2255" s="288"/>
      <c r="P2255" s="298"/>
      <c r="R2255" s="337"/>
      <c r="S2255" s="298"/>
      <c r="T2255" s="298"/>
      <c r="U2255" s="298"/>
      <c r="V2255" s="298"/>
      <c r="W2255" s="298"/>
    </row>
    <row r="2256" spans="4:23" x14ac:dyDescent="0.2">
      <c r="D2256" s="288"/>
      <c r="E2256" s="297"/>
      <c r="H2256" s="288"/>
      <c r="I2256" s="288"/>
      <c r="J2256" s="336"/>
      <c r="K2256" s="288"/>
      <c r="L2256" s="288"/>
      <c r="M2256" s="288"/>
      <c r="N2256" s="298"/>
      <c r="O2256" s="288"/>
      <c r="P2256" s="298"/>
      <c r="R2256" s="337"/>
      <c r="S2256" s="298"/>
      <c r="T2256" s="298"/>
      <c r="U2256" s="298"/>
      <c r="V2256" s="298"/>
      <c r="W2256" s="298"/>
    </row>
    <row r="2257" spans="4:23" x14ac:dyDescent="0.2">
      <c r="D2257" s="288"/>
      <c r="E2257" s="297"/>
      <c r="H2257" s="288"/>
      <c r="I2257" s="288"/>
      <c r="J2257" s="336"/>
      <c r="K2257" s="288"/>
      <c r="L2257" s="288"/>
      <c r="M2257" s="288"/>
      <c r="N2257" s="298"/>
      <c r="O2257" s="288"/>
      <c r="P2257" s="298"/>
      <c r="R2257" s="337"/>
      <c r="S2257" s="298"/>
      <c r="T2257" s="298"/>
      <c r="U2257" s="298"/>
      <c r="V2257" s="298"/>
      <c r="W2257" s="298"/>
    </row>
    <row r="2258" spans="4:23" x14ac:dyDescent="0.2">
      <c r="D2258" s="288"/>
      <c r="E2258" s="297"/>
      <c r="H2258" s="288"/>
      <c r="I2258" s="288"/>
      <c r="J2258" s="336"/>
      <c r="K2258" s="288"/>
      <c r="L2258" s="288"/>
      <c r="M2258" s="288"/>
      <c r="N2258" s="298"/>
      <c r="O2258" s="288"/>
      <c r="P2258" s="298"/>
      <c r="R2258" s="337"/>
      <c r="S2258" s="298"/>
      <c r="T2258" s="298"/>
      <c r="U2258" s="298"/>
      <c r="V2258" s="298"/>
      <c r="W2258" s="298"/>
    </row>
    <row r="2259" spans="4:23" x14ac:dyDescent="0.2">
      <c r="D2259" s="288"/>
      <c r="E2259" s="297"/>
      <c r="H2259" s="288"/>
      <c r="I2259" s="288"/>
      <c r="J2259" s="336"/>
      <c r="K2259" s="288"/>
      <c r="L2259" s="288"/>
      <c r="M2259" s="288"/>
      <c r="N2259" s="298"/>
      <c r="O2259" s="288"/>
      <c r="P2259" s="298"/>
      <c r="R2259" s="337"/>
      <c r="S2259" s="298"/>
      <c r="T2259" s="298"/>
      <c r="U2259" s="298"/>
      <c r="V2259" s="298"/>
      <c r="W2259" s="298"/>
    </row>
    <row r="2260" spans="4:23" x14ac:dyDescent="0.2">
      <c r="D2260" s="288"/>
      <c r="E2260" s="297"/>
      <c r="H2260" s="288"/>
      <c r="I2260" s="288"/>
      <c r="J2260" s="336"/>
      <c r="K2260" s="288"/>
      <c r="L2260" s="288"/>
      <c r="M2260" s="288"/>
      <c r="N2260" s="298"/>
      <c r="O2260" s="288"/>
      <c r="P2260" s="298"/>
      <c r="R2260" s="337"/>
      <c r="S2260" s="298"/>
      <c r="T2260" s="298"/>
      <c r="U2260" s="298"/>
      <c r="V2260" s="298"/>
      <c r="W2260" s="298"/>
    </row>
    <row r="2261" spans="4:23" x14ac:dyDescent="0.2">
      <c r="D2261" s="288"/>
      <c r="E2261" s="297"/>
      <c r="H2261" s="288"/>
      <c r="I2261" s="288"/>
      <c r="J2261" s="336"/>
      <c r="K2261" s="288"/>
      <c r="L2261" s="288"/>
      <c r="M2261" s="288"/>
      <c r="N2261" s="298"/>
      <c r="O2261" s="288"/>
      <c r="P2261" s="298"/>
      <c r="R2261" s="337"/>
      <c r="S2261" s="298"/>
      <c r="T2261" s="298"/>
      <c r="U2261" s="298"/>
      <c r="V2261" s="298"/>
      <c r="W2261" s="298"/>
    </row>
    <row r="2262" spans="4:23" x14ac:dyDescent="0.2">
      <c r="D2262" s="288"/>
      <c r="E2262" s="297"/>
      <c r="H2262" s="288"/>
      <c r="I2262" s="288"/>
      <c r="J2262" s="336"/>
      <c r="K2262" s="288"/>
      <c r="L2262" s="288"/>
      <c r="M2262" s="288"/>
      <c r="N2262" s="298"/>
      <c r="O2262" s="288"/>
      <c r="P2262" s="298"/>
      <c r="R2262" s="337"/>
      <c r="S2262" s="298"/>
      <c r="T2262" s="298"/>
      <c r="U2262" s="298"/>
      <c r="V2262" s="298"/>
      <c r="W2262" s="298"/>
    </row>
    <row r="2263" spans="4:23" x14ac:dyDescent="0.2">
      <c r="D2263" s="288"/>
      <c r="E2263" s="297"/>
      <c r="H2263" s="288"/>
      <c r="I2263" s="288"/>
      <c r="J2263" s="336"/>
      <c r="K2263" s="288"/>
      <c r="L2263" s="288"/>
      <c r="M2263" s="288"/>
      <c r="N2263" s="298"/>
      <c r="O2263" s="288"/>
      <c r="P2263" s="298"/>
      <c r="R2263" s="337"/>
      <c r="S2263" s="298"/>
      <c r="T2263" s="298"/>
      <c r="U2263" s="298"/>
      <c r="V2263" s="298"/>
      <c r="W2263" s="298"/>
    </row>
    <row r="2264" spans="4:23" x14ac:dyDescent="0.2">
      <c r="D2264" s="288"/>
      <c r="E2264" s="297"/>
      <c r="H2264" s="288"/>
      <c r="I2264" s="288"/>
      <c r="J2264" s="336"/>
      <c r="K2264" s="288"/>
      <c r="L2264" s="288"/>
      <c r="M2264" s="288"/>
      <c r="N2264" s="298"/>
      <c r="O2264" s="288"/>
      <c r="P2264" s="298"/>
      <c r="R2264" s="337"/>
      <c r="S2264" s="298"/>
      <c r="T2264" s="298"/>
      <c r="U2264" s="298"/>
      <c r="V2264" s="298"/>
      <c r="W2264" s="298"/>
    </row>
    <row r="2265" spans="4:23" x14ac:dyDescent="0.2">
      <c r="D2265" s="288"/>
      <c r="E2265" s="297"/>
      <c r="H2265" s="288"/>
      <c r="I2265" s="288"/>
      <c r="J2265" s="336"/>
      <c r="K2265" s="288"/>
      <c r="L2265" s="288"/>
      <c r="M2265" s="288"/>
      <c r="N2265" s="298"/>
      <c r="O2265" s="288"/>
      <c r="P2265" s="298"/>
      <c r="R2265" s="337"/>
      <c r="S2265" s="298"/>
      <c r="T2265" s="298"/>
      <c r="U2265" s="298"/>
      <c r="V2265" s="298"/>
      <c r="W2265" s="298"/>
    </row>
    <row r="2266" spans="4:23" x14ac:dyDescent="0.2">
      <c r="D2266" s="288"/>
      <c r="E2266" s="297"/>
      <c r="H2266" s="288"/>
      <c r="I2266" s="288"/>
      <c r="J2266" s="336"/>
      <c r="K2266" s="288"/>
      <c r="L2266" s="288"/>
      <c r="M2266" s="288"/>
      <c r="N2266" s="298"/>
      <c r="O2266" s="288"/>
      <c r="P2266" s="298"/>
      <c r="R2266" s="337"/>
      <c r="S2266" s="298"/>
      <c r="T2266" s="298"/>
      <c r="U2266" s="298"/>
      <c r="V2266" s="298"/>
      <c r="W2266" s="298"/>
    </row>
    <row r="2267" spans="4:23" x14ac:dyDescent="0.2">
      <c r="D2267" s="288"/>
      <c r="E2267" s="297"/>
      <c r="H2267" s="288"/>
      <c r="I2267" s="288"/>
      <c r="J2267" s="336"/>
      <c r="K2267" s="288"/>
      <c r="L2267" s="288"/>
      <c r="M2267" s="288"/>
      <c r="N2267" s="298"/>
      <c r="O2267" s="288"/>
      <c r="P2267" s="298"/>
      <c r="R2267" s="337"/>
      <c r="S2267" s="298"/>
      <c r="T2267" s="298"/>
      <c r="U2267" s="298"/>
      <c r="V2267" s="298"/>
      <c r="W2267" s="298"/>
    </row>
    <row r="2268" spans="4:23" x14ac:dyDescent="0.2">
      <c r="D2268" s="288"/>
      <c r="E2268" s="297"/>
      <c r="H2268" s="288"/>
      <c r="I2268" s="288"/>
      <c r="J2268" s="336"/>
      <c r="K2268" s="288"/>
      <c r="L2268" s="288"/>
      <c r="M2268" s="288"/>
      <c r="N2268" s="298"/>
      <c r="O2268" s="288"/>
      <c r="P2268" s="298"/>
      <c r="R2268" s="337"/>
      <c r="S2268" s="298"/>
      <c r="T2268" s="298"/>
      <c r="U2268" s="298"/>
      <c r="V2268" s="298"/>
      <c r="W2268" s="298"/>
    </row>
    <row r="2269" spans="4:23" x14ac:dyDescent="0.2">
      <c r="D2269" s="288"/>
      <c r="E2269" s="297"/>
      <c r="H2269" s="288"/>
      <c r="I2269" s="288"/>
      <c r="J2269" s="336"/>
      <c r="K2269" s="288"/>
      <c r="L2269" s="288"/>
      <c r="M2269" s="288"/>
      <c r="N2269" s="298"/>
      <c r="O2269" s="288"/>
      <c r="P2269" s="298"/>
      <c r="R2269" s="337"/>
      <c r="S2269" s="298"/>
      <c r="T2269" s="298"/>
      <c r="U2269" s="298"/>
      <c r="V2269" s="298"/>
      <c r="W2269" s="298"/>
    </row>
    <row r="2270" spans="4:23" x14ac:dyDescent="0.2">
      <c r="D2270" s="288"/>
      <c r="E2270" s="297"/>
      <c r="H2270" s="288"/>
      <c r="I2270" s="288"/>
      <c r="J2270" s="336"/>
      <c r="K2270" s="288"/>
      <c r="L2270" s="288"/>
      <c r="M2270" s="288"/>
      <c r="N2270" s="298"/>
      <c r="O2270" s="288"/>
      <c r="P2270" s="298"/>
      <c r="R2270" s="337"/>
      <c r="S2270" s="298"/>
      <c r="T2270" s="298"/>
      <c r="U2270" s="298"/>
      <c r="V2270" s="298"/>
      <c r="W2270" s="298"/>
    </row>
    <row r="2271" spans="4:23" x14ac:dyDescent="0.2">
      <c r="D2271" s="288"/>
      <c r="E2271" s="297"/>
      <c r="H2271" s="288"/>
      <c r="I2271" s="288"/>
      <c r="J2271" s="336"/>
      <c r="K2271" s="288"/>
      <c r="L2271" s="288"/>
      <c r="M2271" s="288"/>
      <c r="N2271" s="298"/>
      <c r="O2271" s="288"/>
      <c r="P2271" s="298"/>
      <c r="R2271" s="337"/>
      <c r="S2271" s="298"/>
      <c r="T2271" s="298"/>
      <c r="U2271" s="298"/>
      <c r="V2271" s="298"/>
      <c r="W2271" s="298"/>
    </row>
    <row r="2272" spans="4:23" x14ac:dyDescent="0.2">
      <c r="D2272" s="288"/>
      <c r="E2272" s="297"/>
      <c r="H2272" s="288"/>
      <c r="I2272" s="288"/>
      <c r="J2272" s="336"/>
      <c r="K2272" s="288"/>
      <c r="L2272" s="288"/>
      <c r="M2272" s="288"/>
      <c r="N2272" s="298"/>
      <c r="O2272" s="288"/>
      <c r="P2272" s="298"/>
      <c r="R2272" s="337"/>
      <c r="S2272" s="298"/>
      <c r="T2272" s="298"/>
      <c r="U2272" s="298"/>
      <c r="V2272" s="298"/>
      <c r="W2272" s="298"/>
    </row>
    <row r="2273" spans="4:23" x14ac:dyDescent="0.2">
      <c r="D2273" s="288"/>
      <c r="E2273" s="297"/>
      <c r="H2273" s="288"/>
      <c r="I2273" s="288"/>
      <c r="J2273" s="336"/>
      <c r="K2273" s="288"/>
      <c r="L2273" s="288"/>
      <c r="M2273" s="288"/>
      <c r="N2273" s="298"/>
      <c r="O2273" s="288"/>
      <c r="P2273" s="298"/>
      <c r="R2273" s="337"/>
      <c r="S2273" s="298"/>
      <c r="T2273" s="298"/>
      <c r="U2273" s="298"/>
      <c r="V2273" s="298"/>
      <c r="W2273" s="298"/>
    </row>
    <row r="2274" spans="4:23" x14ac:dyDescent="0.2">
      <c r="D2274" s="288"/>
      <c r="E2274" s="297"/>
      <c r="H2274" s="288"/>
      <c r="I2274" s="288"/>
      <c r="J2274" s="336"/>
      <c r="K2274" s="288"/>
      <c r="L2274" s="288"/>
      <c r="M2274" s="288"/>
      <c r="N2274" s="298"/>
      <c r="O2274" s="288"/>
      <c r="P2274" s="298"/>
      <c r="R2274" s="337"/>
      <c r="S2274" s="298"/>
      <c r="T2274" s="298"/>
      <c r="U2274" s="298"/>
      <c r="V2274" s="298"/>
      <c r="W2274" s="298"/>
    </row>
    <row r="2275" spans="4:23" x14ac:dyDescent="0.2">
      <c r="D2275" s="288"/>
      <c r="E2275" s="297"/>
      <c r="H2275" s="288"/>
      <c r="I2275" s="288"/>
      <c r="J2275" s="336"/>
      <c r="K2275" s="288"/>
      <c r="L2275" s="288"/>
      <c r="M2275" s="288"/>
      <c r="N2275" s="298"/>
      <c r="O2275" s="288"/>
      <c r="P2275" s="298"/>
      <c r="R2275" s="337"/>
      <c r="S2275" s="298"/>
      <c r="T2275" s="298"/>
      <c r="U2275" s="298"/>
      <c r="V2275" s="298"/>
      <c r="W2275" s="298"/>
    </row>
    <row r="2276" spans="4:23" x14ac:dyDescent="0.2">
      <c r="D2276" s="288"/>
      <c r="E2276" s="297"/>
      <c r="H2276" s="288"/>
      <c r="I2276" s="288"/>
      <c r="J2276" s="336"/>
      <c r="K2276" s="288"/>
      <c r="L2276" s="288"/>
      <c r="M2276" s="288"/>
      <c r="N2276" s="298"/>
      <c r="O2276" s="288"/>
      <c r="P2276" s="298"/>
      <c r="R2276" s="337"/>
      <c r="S2276" s="298"/>
      <c r="T2276" s="298"/>
      <c r="U2276" s="298"/>
      <c r="V2276" s="298"/>
      <c r="W2276" s="298"/>
    </row>
    <row r="2277" spans="4:23" x14ac:dyDescent="0.2">
      <c r="D2277" s="288"/>
      <c r="E2277" s="297"/>
      <c r="H2277" s="288"/>
      <c r="I2277" s="288"/>
      <c r="J2277" s="336"/>
      <c r="K2277" s="288"/>
      <c r="L2277" s="288"/>
      <c r="M2277" s="288"/>
      <c r="N2277" s="298"/>
      <c r="O2277" s="288"/>
      <c r="P2277" s="298"/>
      <c r="R2277" s="337"/>
      <c r="S2277" s="298"/>
      <c r="T2277" s="298"/>
      <c r="U2277" s="298"/>
      <c r="V2277" s="298"/>
      <c r="W2277" s="298"/>
    </row>
    <row r="2278" spans="4:23" x14ac:dyDescent="0.2">
      <c r="D2278" s="288"/>
      <c r="E2278" s="297"/>
      <c r="H2278" s="288"/>
      <c r="I2278" s="288"/>
      <c r="J2278" s="336"/>
      <c r="K2278" s="288"/>
      <c r="L2278" s="288"/>
      <c r="M2278" s="288"/>
      <c r="N2278" s="298"/>
      <c r="O2278" s="288"/>
      <c r="P2278" s="298"/>
      <c r="R2278" s="337"/>
      <c r="S2278" s="298"/>
      <c r="T2278" s="298"/>
      <c r="U2278" s="298"/>
      <c r="V2278" s="298"/>
      <c r="W2278" s="298"/>
    </row>
    <row r="2279" spans="4:23" x14ac:dyDescent="0.2">
      <c r="D2279" s="288"/>
      <c r="E2279" s="297"/>
      <c r="H2279" s="288"/>
      <c r="I2279" s="288"/>
      <c r="J2279" s="336"/>
      <c r="K2279" s="288"/>
      <c r="L2279" s="288"/>
      <c r="M2279" s="288"/>
      <c r="N2279" s="298"/>
      <c r="O2279" s="288"/>
      <c r="P2279" s="298"/>
      <c r="R2279" s="337"/>
      <c r="S2279" s="298"/>
      <c r="T2279" s="298"/>
      <c r="U2279" s="298"/>
      <c r="V2279" s="298"/>
      <c r="W2279" s="298"/>
    </row>
    <row r="2280" spans="4:23" x14ac:dyDescent="0.2">
      <c r="D2280" s="288"/>
      <c r="E2280" s="297"/>
      <c r="H2280" s="288"/>
      <c r="I2280" s="288"/>
      <c r="J2280" s="336"/>
      <c r="K2280" s="288"/>
      <c r="L2280" s="288"/>
      <c r="M2280" s="288"/>
      <c r="N2280" s="298"/>
      <c r="O2280" s="288"/>
      <c r="P2280" s="298"/>
      <c r="R2280" s="337"/>
      <c r="S2280" s="298"/>
      <c r="T2280" s="298"/>
      <c r="U2280" s="298"/>
      <c r="V2280" s="298"/>
      <c r="W2280" s="298"/>
    </row>
    <row r="2281" spans="4:23" x14ac:dyDescent="0.2">
      <c r="D2281" s="288"/>
      <c r="E2281" s="297"/>
      <c r="H2281" s="288"/>
      <c r="I2281" s="288"/>
      <c r="J2281" s="336"/>
      <c r="K2281" s="288"/>
      <c r="L2281" s="288"/>
      <c r="M2281" s="288"/>
      <c r="N2281" s="298"/>
      <c r="O2281" s="288"/>
      <c r="P2281" s="298"/>
      <c r="R2281" s="337"/>
      <c r="S2281" s="298"/>
      <c r="T2281" s="298"/>
      <c r="U2281" s="298"/>
      <c r="V2281" s="298"/>
      <c r="W2281" s="298"/>
    </row>
    <row r="2282" spans="4:23" x14ac:dyDescent="0.2">
      <c r="D2282" s="288"/>
      <c r="E2282" s="297"/>
      <c r="H2282" s="288"/>
      <c r="I2282" s="288"/>
      <c r="J2282" s="336"/>
      <c r="K2282" s="288"/>
      <c r="L2282" s="288"/>
      <c r="M2282" s="288"/>
      <c r="N2282" s="298"/>
      <c r="O2282" s="288"/>
      <c r="P2282" s="298"/>
      <c r="R2282" s="337"/>
      <c r="S2282" s="298"/>
      <c r="T2282" s="298"/>
      <c r="U2282" s="298"/>
      <c r="V2282" s="298"/>
      <c r="W2282" s="298"/>
    </row>
    <row r="2283" spans="4:23" x14ac:dyDescent="0.2">
      <c r="D2283" s="288"/>
      <c r="E2283" s="297"/>
      <c r="H2283" s="288"/>
      <c r="I2283" s="288"/>
      <c r="J2283" s="336"/>
      <c r="K2283" s="288"/>
      <c r="L2283" s="288"/>
      <c r="M2283" s="288"/>
      <c r="N2283" s="298"/>
      <c r="O2283" s="288"/>
      <c r="P2283" s="298"/>
      <c r="R2283" s="337"/>
      <c r="S2283" s="298"/>
      <c r="T2283" s="298"/>
      <c r="U2283" s="298"/>
      <c r="V2283" s="298"/>
      <c r="W2283" s="298"/>
    </row>
    <row r="2284" spans="4:23" x14ac:dyDescent="0.2">
      <c r="D2284" s="288"/>
      <c r="E2284" s="297"/>
      <c r="H2284" s="288"/>
      <c r="I2284" s="288"/>
      <c r="J2284" s="336"/>
      <c r="K2284" s="288"/>
      <c r="L2284" s="288"/>
      <c r="M2284" s="288"/>
      <c r="N2284" s="298"/>
      <c r="O2284" s="288"/>
      <c r="P2284" s="298"/>
      <c r="R2284" s="337"/>
      <c r="S2284" s="298"/>
      <c r="T2284" s="298"/>
      <c r="U2284" s="298"/>
      <c r="V2284" s="298"/>
      <c r="W2284" s="298"/>
    </row>
    <row r="2285" spans="4:23" x14ac:dyDescent="0.2">
      <c r="D2285" s="288"/>
      <c r="E2285" s="297"/>
      <c r="H2285" s="288"/>
      <c r="I2285" s="288"/>
      <c r="J2285" s="336"/>
      <c r="K2285" s="288"/>
      <c r="L2285" s="288"/>
      <c r="M2285" s="288"/>
      <c r="N2285" s="298"/>
      <c r="O2285" s="288"/>
      <c r="P2285" s="298"/>
      <c r="R2285" s="337"/>
      <c r="S2285" s="298"/>
      <c r="T2285" s="298"/>
      <c r="U2285" s="298"/>
      <c r="V2285" s="298"/>
      <c r="W2285" s="298"/>
    </row>
    <row r="2286" spans="4:23" x14ac:dyDescent="0.2">
      <c r="D2286" s="288"/>
      <c r="E2286" s="297"/>
      <c r="H2286" s="288"/>
      <c r="I2286" s="288"/>
      <c r="J2286" s="336"/>
      <c r="K2286" s="288"/>
      <c r="L2286" s="288"/>
      <c r="M2286" s="288"/>
      <c r="N2286" s="298"/>
      <c r="O2286" s="288"/>
      <c r="P2286" s="298"/>
      <c r="R2286" s="337"/>
      <c r="S2286" s="298"/>
      <c r="T2286" s="298"/>
      <c r="U2286" s="298"/>
      <c r="V2286" s="298"/>
      <c r="W2286" s="298"/>
    </row>
    <row r="2287" spans="4:23" x14ac:dyDescent="0.2">
      <c r="D2287" s="288"/>
      <c r="E2287" s="297"/>
      <c r="H2287" s="288"/>
      <c r="I2287" s="288"/>
      <c r="J2287" s="336"/>
      <c r="K2287" s="288"/>
      <c r="L2287" s="288"/>
      <c r="M2287" s="288"/>
      <c r="N2287" s="298"/>
      <c r="O2287" s="288"/>
      <c r="P2287" s="298"/>
      <c r="R2287" s="337"/>
      <c r="S2287" s="298"/>
      <c r="T2287" s="298"/>
      <c r="U2287" s="298"/>
      <c r="V2287" s="298"/>
      <c r="W2287" s="298"/>
    </row>
    <row r="2288" spans="4:23" x14ac:dyDescent="0.2">
      <c r="D2288" s="288"/>
      <c r="E2288" s="297"/>
      <c r="H2288" s="288"/>
      <c r="I2288" s="288"/>
      <c r="J2288" s="336"/>
      <c r="K2288" s="288"/>
      <c r="L2288" s="288"/>
      <c r="M2288" s="288"/>
      <c r="N2288" s="298"/>
      <c r="O2288" s="288"/>
      <c r="P2288" s="298"/>
      <c r="R2288" s="337"/>
      <c r="S2288" s="298"/>
      <c r="T2288" s="298"/>
      <c r="U2288" s="298"/>
      <c r="V2288" s="298"/>
      <c r="W2288" s="298"/>
    </row>
    <row r="2289" spans="4:23" x14ac:dyDescent="0.2">
      <c r="D2289" s="288"/>
      <c r="E2289" s="297"/>
      <c r="H2289" s="288"/>
      <c r="I2289" s="288"/>
      <c r="J2289" s="336"/>
      <c r="K2289" s="288"/>
      <c r="L2289" s="288"/>
      <c r="M2289" s="288"/>
      <c r="N2289" s="298"/>
      <c r="O2289" s="288"/>
      <c r="P2289" s="298"/>
      <c r="R2289" s="337"/>
      <c r="S2289" s="298"/>
      <c r="T2289" s="298"/>
      <c r="U2289" s="298"/>
      <c r="V2289" s="298"/>
      <c r="W2289" s="298"/>
    </row>
    <row r="2290" spans="4:23" x14ac:dyDescent="0.2">
      <c r="D2290" s="288"/>
      <c r="E2290" s="297"/>
      <c r="H2290" s="288"/>
      <c r="I2290" s="288"/>
      <c r="J2290" s="336"/>
      <c r="K2290" s="288"/>
      <c r="L2290" s="288"/>
      <c r="M2290" s="288"/>
      <c r="N2290" s="298"/>
      <c r="O2290" s="288"/>
      <c r="P2290" s="298"/>
      <c r="R2290" s="337"/>
      <c r="S2290" s="298"/>
      <c r="T2290" s="298"/>
      <c r="U2290" s="298"/>
      <c r="V2290" s="298"/>
      <c r="W2290" s="298"/>
    </row>
    <row r="2291" spans="4:23" x14ac:dyDescent="0.2">
      <c r="D2291" s="288"/>
      <c r="E2291" s="297"/>
      <c r="H2291" s="288"/>
      <c r="I2291" s="288"/>
      <c r="J2291" s="336"/>
      <c r="K2291" s="288"/>
      <c r="L2291" s="288"/>
      <c r="M2291" s="288"/>
      <c r="N2291" s="298"/>
      <c r="O2291" s="288"/>
      <c r="P2291" s="298"/>
      <c r="R2291" s="337"/>
      <c r="S2291" s="298"/>
      <c r="T2291" s="298"/>
      <c r="U2291" s="298"/>
      <c r="V2291" s="298"/>
      <c r="W2291" s="298"/>
    </row>
    <row r="2292" spans="4:23" x14ac:dyDescent="0.2">
      <c r="D2292" s="288"/>
      <c r="E2292" s="297"/>
      <c r="H2292" s="288"/>
      <c r="I2292" s="288"/>
      <c r="J2292" s="336"/>
      <c r="K2292" s="288"/>
      <c r="L2292" s="288"/>
      <c r="M2292" s="288"/>
      <c r="N2292" s="298"/>
      <c r="O2292" s="288"/>
      <c r="P2292" s="298"/>
      <c r="R2292" s="337"/>
      <c r="S2292" s="298"/>
      <c r="T2292" s="298"/>
      <c r="U2292" s="298"/>
      <c r="V2292" s="298"/>
      <c r="W2292" s="298"/>
    </row>
    <row r="2293" spans="4:23" x14ac:dyDescent="0.2">
      <c r="D2293" s="288"/>
      <c r="E2293" s="297"/>
      <c r="H2293" s="288"/>
      <c r="I2293" s="288"/>
      <c r="J2293" s="336"/>
      <c r="K2293" s="288"/>
      <c r="L2293" s="288"/>
      <c r="M2293" s="288"/>
      <c r="N2293" s="298"/>
      <c r="O2293" s="288"/>
      <c r="P2293" s="298"/>
      <c r="R2293" s="337"/>
      <c r="S2293" s="298"/>
      <c r="T2293" s="298"/>
      <c r="U2293" s="298"/>
      <c r="V2293" s="298"/>
      <c r="W2293" s="298"/>
    </row>
    <row r="2294" spans="4:23" x14ac:dyDescent="0.2">
      <c r="D2294" s="288"/>
      <c r="E2294" s="297"/>
      <c r="H2294" s="288"/>
      <c r="I2294" s="288"/>
      <c r="J2294" s="336"/>
      <c r="K2294" s="288"/>
      <c r="L2294" s="288"/>
      <c r="M2294" s="288"/>
      <c r="N2294" s="298"/>
      <c r="O2294" s="288"/>
      <c r="P2294" s="298"/>
      <c r="R2294" s="337"/>
      <c r="S2294" s="298"/>
      <c r="T2294" s="298"/>
      <c r="U2294" s="298"/>
      <c r="V2294" s="298"/>
      <c r="W2294" s="298"/>
    </row>
    <row r="2295" spans="4:23" x14ac:dyDescent="0.2">
      <c r="D2295" s="288"/>
      <c r="E2295" s="297"/>
      <c r="H2295" s="288"/>
      <c r="I2295" s="288"/>
      <c r="J2295" s="336"/>
      <c r="K2295" s="288"/>
      <c r="L2295" s="288"/>
      <c r="M2295" s="288"/>
      <c r="N2295" s="298"/>
      <c r="O2295" s="288"/>
      <c r="P2295" s="298"/>
      <c r="R2295" s="337"/>
      <c r="S2295" s="298"/>
      <c r="T2295" s="298"/>
      <c r="U2295" s="298"/>
      <c r="V2295" s="298"/>
      <c r="W2295" s="298"/>
    </row>
    <row r="2296" spans="4:23" x14ac:dyDescent="0.2">
      <c r="D2296" s="288"/>
      <c r="E2296" s="297"/>
      <c r="H2296" s="288"/>
      <c r="I2296" s="288"/>
      <c r="J2296" s="336"/>
      <c r="K2296" s="288"/>
      <c r="L2296" s="288"/>
      <c r="M2296" s="288"/>
      <c r="N2296" s="298"/>
      <c r="O2296" s="288"/>
      <c r="P2296" s="298"/>
      <c r="R2296" s="337"/>
      <c r="S2296" s="298"/>
      <c r="T2296" s="298"/>
      <c r="U2296" s="298"/>
      <c r="V2296" s="298"/>
      <c r="W2296" s="298"/>
    </row>
    <row r="2297" spans="4:23" x14ac:dyDescent="0.2">
      <c r="D2297" s="288"/>
      <c r="E2297" s="297"/>
      <c r="H2297" s="288"/>
      <c r="I2297" s="288"/>
      <c r="J2297" s="336"/>
      <c r="K2297" s="288"/>
      <c r="L2297" s="288"/>
      <c r="M2297" s="288"/>
      <c r="N2297" s="298"/>
      <c r="O2297" s="288"/>
      <c r="P2297" s="298"/>
      <c r="R2297" s="337"/>
      <c r="S2297" s="298"/>
      <c r="T2297" s="298"/>
      <c r="U2297" s="298"/>
      <c r="V2297" s="298"/>
      <c r="W2297" s="298"/>
    </row>
    <row r="2298" spans="4:23" x14ac:dyDescent="0.2">
      <c r="D2298" s="288"/>
      <c r="E2298" s="297"/>
      <c r="H2298" s="288"/>
      <c r="I2298" s="288"/>
      <c r="J2298" s="336"/>
      <c r="K2298" s="288"/>
      <c r="L2298" s="288"/>
      <c r="M2298" s="288"/>
      <c r="N2298" s="298"/>
      <c r="O2298" s="288"/>
      <c r="P2298" s="298"/>
      <c r="R2298" s="337"/>
      <c r="S2298" s="298"/>
      <c r="T2298" s="298"/>
      <c r="U2298" s="298"/>
      <c r="V2298" s="298"/>
      <c r="W2298" s="298"/>
    </row>
    <row r="2299" spans="4:23" x14ac:dyDescent="0.2">
      <c r="D2299" s="288"/>
      <c r="E2299" s="297"/>
      <c r="H2299" s="288"/>
      <c r="I2299" s="288"/>
      <c r="J2299" s="336"/>
      <c r="K2299" s="288"/>
      <c r="L2299" s="288"/>
      <c r="M2299" s="288"/>
      <c r="N2299" s="298"/>
      <c r="O2299" s="288"/>
      <c r="P2299" s="298"/>
      <c r="R2299" s="337"/>
      <c r="S2299" s="298"/>
      <c r="T2299" s="298"/>
      <c r="U2299" s="298"/>
      <c r="V2299" s="298"/>
      <c r="W2299" s="298"/>
    </row>
    <row r="2300" spans="4:23" x14ac:dyDescent="0.2">
      <c r="D2300" s="288"/>
      <c r="E2300" s="297"/>
      <c r="H2300" s="288"/>
      <c r="I2300" s="288"/>
      <c r="J2300" s="336"/>
      <c r="K2300" s="288"/>
      <c r="L2300" s="288"/>
      <c r="M2300" s="288"/>
      <c r="N2300" s="298"/>
      <c r="O2300" s="288"/>
      <c r="P2300" s="298"/>
      <c r="R2300" s="337"/>
      <c r="S2300" s="298"/>
      <c r="T2300" s="298"/>
      <c r="U2300" s="298"/>
      <c r="V2300" s="298"/>
      <c r="W2300" s="298"/>
    </row>
    <row r="2301" spans="4:23" x14ac:dyDescent="0.2">
      <c r="D2301" s="288"/>
      <c r="E2301" s="297"/>
      <c r="H2301" s="288"/>
      <c r="I2301" s="288"/>
      <c r="J2301" s="336"/>
      <c r="K2301" s="288"/>
      <c r="L2301" s="288"/>
      <c r="M2301" s="288"/>
      <c r="N2301" s="298"/>
      <c r="O2301" s="288"/>
      <c r="P2301" s="298"/>
      <c r="R2301" s="337"/>
      <c r="S2301" s="298"/>
      <c r="T2301" s="298"/>
      <c r="U2301" s="298"/>
      <c r="V2301" s="298"/>
      <c r="W2301" s="298"/>
    </row>
    <row r="2302" spans="4:23" x14ac:dyDescent="0.2">
      <c r="D2302" s="288"/>
      <c r="E2302" s="297"/>
      <c r="H2302" s="288"/>
      <c r="I2302" s="288"/>
      <c r="J2302" s="336"/>
      <c r="K2302" s="288"/>
      <c r="L2302" s="288"/>
      <c r="M2302" s="288"/>
      <c r="N2302" s="298"/>
      <c r="O2302" s="288"/>
      <c r="P2302" s="298"/>
      <c r="R2302" s="337"/>
      <c r="S2302" s="298"/>
      <c r="T2302" s="298"/>
      <c r="U2302" s="298"/>
      <c r="V2302" s="298"/>
      <c r="W2302" s="298"/>
    </row>
    <row r="2303" spans="4:23" x14ac:dyDescent="0.2">
      <c r="D2303" s="288"/>
      <c r="E2303" s="297"/>
      <c r="H2303" s="288"/>
      <c r="I2303" s="288"/>
      <c r="J2303" s="336"/>
      <c r="K2303" s="288"/>
      <c r="L2303" s="288"/>
      <c r="M2303" s="288"/>
      <c r="N2303" s="298"/>
      <c r="O2303" s="288"/>
      <c r="P2303" s="298"/>
      <c r="R2303" s="337"/>
      <c r="S2303" s="298"/>
      <c r="T2303" s="298"/>
      <c r="U2303" s="298"/>
      <c r="V2303" s="298"/>
      <c r="W2303" s="298"/>
    </row>
    <row r="2304" spans="4:23" x14ac:dyDescent="0.2">
      <c r="D2304" s="288"/>
      <c r="E2304" s="297"/>
      <c r="H2304" s="288"/>
      <c r="I2304" s="288"/>
      <c r="J2304" s="336"/>
      <c r="K2304" s="288"/>
      <c r="L2304" s="288"/>
      <c r="M2304" s="288"/>
      <c r="N2304" s="298"/>
      <c r="O2304" s="288"/>
      <c r="P2304" s="298"/>
      <c r="R2304" s="337"/>
      <c r="S2304" s="298"/>
      <c r="T2304" s="298"/>
      <c r="U2304" s="298"/>
      <c r="V2304" s="298"/>
      <c r="W2304" s="298"/>
    </row>
    <row r="2305" spans="4:23" x14ac:dyDescent="0.2">
      <c r="D2305" s="288"/>
      <c r="E2305" s="297"/>
      <c r="H2305" s="288"/>
      <c r="I2305" s="288"/>
      <c r="J2305" s="336"/>
      <c r="K2305" s="288"/>
      <c r="L2305" s="288"/>
      <c r="M2305" s="288"/>
      <c r="N2305" s="298"/>
      <c r="O2305" s="288"/>
      <c r="P2305" s="298"/>
      <c r="R2305" s="337"/>
      <c r="S2305" s="298"/>
      <c r="T2305" s="298"/>
      <c r="U2305" s="298"/>
      <c r="V2305" s="298"/>
      <c r="W2305" s="298"/>
    </row>
    <row r="2306" spans="4:23" x14ac:dyDescent="0.2">
      <c r="D2306" s="288"/>
      <c r="E2306" s="297"/>
      <c r="H2306" s="288"/>
      <c r="I2306" s="288"/>
      <c r="J2306" s="336"/>
      <c r="K2306" s="288"/>
      <c r="L2306" s="288"/>
      <c r="M2306" s="288"/>
      <c r="N2306" s="298"/>
      <c r="O2306" s="288"/>
      <c r="P2306" s="298"/>
      <c r="R2306" s="337"/>
      <c r="S2306" s="298"/>
      <c r="T2306" s="298"/>
      <c r="U2306" s="298"/>
      <c r="V2306" s="298"/>
      <c r="W2306" s="298"/>
    </row>
    <row r="2307" spans="4:23" x14ac:dyDescent="0.2">
      <c r="D2307" s="288"/>
      <c r="E2307" s="297"/>
      <c r="H2307" s="288"/>
      <c r="I2307" s="288"/>
      <c r="J2307" s="336"/>
      <c r="K2307" s="288"/>
      <c r="L2307" s="288"/>
      <c r="M2307" s="288"/>
      <c r="N2307" s="298"/>
      <c r="O2307" s="288"/>
      <c r="P2307" s="298"/>
      <c r="R2307" s="337"/>
      <c r="S2307" s="298"/>
      <c r="T2307" s="298"/>
      <c r="U2307" s="298"/>
      <c r="V2307" s="298"/>
      <c r="W2307" s="298"/>
    </row>
    <row r="2308" spans="4:23" x14ac:dyDescent="0.2">
      <c r="D2308" s="288"/>
      <c r="E2308" s="297"/>
      <c r="H2308" s="288"/>
      <c r="I2308" s="288"/>
      <c r="J2308" s="336"/>
      <c r="K2308" s="288"/>
      <c r="L2308" s="288"/>
      <c r="M2308" s="288"/>
      <c r="N2308" s="298"/>
      <c r="O2308" s="288"/>
      <c r="P2308" s="298"/>
      <c r="R2308" s="337"/>
      <c r="S2308" s="298"/>
      <c r="T2308" s="298"/>
      <c r="U2308" s="298"/>
      <c r="V2308" s="298"/>
      <c r="W2308" s="298"/>
    </row>
    <row r="2309" spans="4:23" x14ac:dyDescent="0.2">
      <c r="D2309" s="288"/>
      <c r="E2309" s="297"/>
      <c r="H2309" s="288"/>
      <c r="I2309" s="288"/>
      <c r="J2309" s="336"/>
      <c r="K2309" s="288"/>
      <c r="L2309" s="288"/>
      <c r="M2309" s="288"/>
      <c r="N2309" s="298"/>
      <c r="O2309" s="288"/>
      <c r="P2309" s="298"/>
      <c r="R2309" s="337"/>
      <c r="S2309" s="298"/>
      <c r="T2309" s="298"/>
      <c r="U2309" s="298"/>
      <c r="V2309" s="298"/>
      <c r="W2309" s="298"/>
    </row>
    <row r="2310" spans="4:23" x14ac:dyDescent="0.2">
      <c r="D2310" s="288"/>
      <c r="E2310" s="297"/>
      <c r="H2310" s="288"/>
      <c r="I2310" s="288"/>
      <c r="J2310" s="336"/>
      <c r="K2310" s="288"/>
      <c r="L2310" s="288"/>
      <c r="M2310" s="288"/>
      <c r="N2310" s="298"/>
      <c r="O2310" s="288"/>
      <c r="P2310" s="298"/>
      <c r="R2310" s="337"/>
      <c r="S2310" s="298"/>
      <c r="T2310" s="298"/>
      <c r="U2310" s="298"/>
      <c r="V2310" s="298"/>
      <c r="W2310" s="298"/>
    </row>
    <row r="2311" spans="4:23" x14ac:dyDescent="0.2">
      <c r="D2311" s="288"/>
      <c r="E2311" s="297"/>
      <c r="H2311" s="288"/>
      <c r="I2311" s="288"/>
      <c r="J2311" s="336"/>
      <c r="K2311" s="288"/>
      <c r="L2311" s="288"/>
      <c r="M2311" s="288"/>
      <c r="N2311" s="298"/>
      <c r="O2311" s="288"/>
      <c r="P2311" s="298"/>
      <c r="R2311" s="337"/>
      <c r="S2311" s="298"/>
      <c r="T2311" s="298"/>
      <c r="U2311" s="298"/>
      <c r="V2311" s="298"/>
      <c r="W2311" s="298"/>
    </row>
    <row r="2312" spans="4:23" x14ac:dyDescent="0.2">
      <c r="D2312" s="288"/>
      <c r="E2312" s="297"/>
      <c r="H2312" s="288"/>
      <c r="I2312" s="288"/>
      <c r="J2312" s="336"/>
      <c r="K2312" s="288"/>
      <c r="L2312" s="288"/>
      <c r="M2312" s="288"/>
      <c r="N2312" s="298"/>
      <c r="O2312" s="288"/>
      <c r="P2312" s="298"/>
      <c r="R2312" s="337"/>
      <c r="S2312" s="298"/>
      <c r="T2312" s="298"/>
      <c r="U2312" s="298"/>
      <c r="V2312" s="298"/>
      <c r="W2312" s="298"/>
    </row>
    <row r="2313" spans="4:23" x14ac:dyDescent="0.2">
      <c r="D2313" s="288"/>
      <c r="E2313" s="297"/>
      <c r="H2313" s="288"/>
      <c r="I2313" s="288"/>
      <c r="J2313" s="336"/>
      <c r="K2313" s="288"/>
      <c r="L2313" s="288"/>
      <c r="M2313" s="288"/>
      <c r="N2313" s="298"/>
      <c r="O2313" s="288"/>
      <c r="P2313" s="298"/>
      <c r="R2313" s="337"/>
      <c r="S2313" s="298"/>
      <c r="T2313" s="298"/>
      <c r="U2313" s="298"/>
      <c r="V2313" s="298"/>
      <c r="W2313" s="298"/>
    </row>
    <row r="2314" spans="4:23" x14ac:dyDescent="0.2">
      <c r="D2314" s="288"/>
      <c r="E2314" s="297"/>
      <c r="H2314" s="288"/>
      <c r="I2314" s="288"/>
      <c r="J2314" s="336"/>
      <c r="K2314" s="288"/>
      <c r="L2314" s="288"/>
      <c r="M2314" s="288"/>
      <c r="N2314" s="298"/>
      <c r="O2314" s="288"/>
      <c r="P2314" s="298"/>
      <c r="R2314" s="337"/>
      <c r="S2314" s="298"/>
      <c r="T2314" s="298"/>
      <c r="U2314" s="298"/>
      <c r="V2314" s="298"/>
      <c r="W2314" s="298"/>
    </row>
    <row r="2315" spans="4:23" x14ac:dyDescent="0.2">
      <c r="D2315" s="288"/>
      <c r="E2315" s="297"/>
      <c r="H2315" s="288"/>
      <c r="I2315" s="288"/>
      <c r="J2315" s="336"/>
      <c r="K2315" s="288"/>
      <c r="L2315" s="288"/>
      <c r="M2315" s="288"/>
      <c r="N2315" s="298"/>
      <c r="O2315" s="288"/>
      <c r="P2315" s="298"/>
      <c r="R2315" s="337"/>
      <c r="S2315" s="298"/>
      <c r="T2315" s="298"/>
      <c r="U2315" s="298"/>
      <c r="V2315" s="298"/>
      <c r="W2315" s="298"/>
    </row>
    <row r="2316" spans="4:23" x14ac:dyDescent="0.2">
      <c r="D2316" s="288"/>
      <c r="E2316" s="297"/>
      <c r="H2316" s="288"/>
      <c r="I2316" s="288"/>
      <c r="J2316" s="336"/>
      <c r="K2316" s="288"/>
      <c r="L2316" s="288"/>
      <c r="M2316" s="288"/>
      <c r="N2316" s="298"/>
      <c r="O2316" s="288"/>
      <c r="P2316" s="298"/>
      <c r="R2316" s="337"/>
      <c r="S2316" s="298"/>
      <c r="T2316" s="298"/>
      <c r="U2316" s="298"/>
      <c r="V2316" s="298"/>
      <c r="W2316" s="298"/>
    </row>
    <row r="2317" spans="4:23" x14ac:dyDescent="0.2">
      <c r="D2317" s="288"/>
      <c r="E2317" s="297"/>
      <c r="H2317" s="288"/>
      <c r="I2317" s="288"/>
      <c r="J2317" s="336"/>
      <c r="K2317" s="288"/>
      <c r="L2317" s="288"/>
      <c r="M2317" s="288"/>
      <c r="N2317" s="298"/>
      <c r="O2317" s="288"/>
      <c r="P2317" s="298"/>
      <c r="R2317" s="337"/>
      <c r="S2317" s="298"/>
      <c r="T2317" s="298"/>
      <c r="U2317" s="298"/>
      <c r="V2317" s="298"/>
      <c r="W2317" s="298"/>
    </row>
    <row r="2318" spans="4:23" x14ac:dyDescent="0.2">
      <c r="D2318" s="288"/>
      <c r="E2318" s="297"/>
      <c r="H2318" s="288"/>
      <c r="I2318" s="288"/>
      <c r="J2318" s="336"/>
      <c r="K2318" s="288"/>
      <c r="L2318" s="288"/>
      <c r="M2318" s="288"/>
      <c r="N2318" s="298"/>
      <c r="O2318" s="288"/>
      <c r="P2318" s="298"/>
      <c r="R2318" s="337"/>
      <c r="S2318" s="298"/>
      <c r="T2318" s="298"/>
      <c r="U2318" s="298"/>
      <c r="V2318" s="298"/>
      <c r="W2318" s="298"/>
    </row>
    <row r="2319" spans="4:23" x14ac:dyDescent="0.2">
      <c r="D2319" s="288"/>
      <c r="E2319" s="297"/>
      <c r="H2319" s="288"/>
      <c r="I2319" s="288"/>
      <c r="J2319" s="336"/>
      <c r="K2319" s="288"/>
      <c r="L2319" s="288"/>
      <c r="M2319" s="288"/>
      <c r="N2319" s="298"/>
      <c r="O2319" s="288"/>
      <c r="P2319" s="298"/>
      <c r="R2319" s="337"/>
      <c r="S2319" s="298"/>
      <c r="T2319" s="298"/>
      <c r="U2319" s="298"/>
      <c r="V2319" s="298"/>
      <c r="W2319" s="298"/>
    </row>
    <row r="2320" spans="4:23" x14ac:dyDescent="0.2">
      <c r="D2320" s="288"/>
      <c r="E2320" s="297"/>
      <c r="H2320" s="288"/>
      <c r="I2320" s="288"/>
      <c r="J2320" s="336"/>
      <c r="K2320" s="288"/>
      <c r="L2320" s="288"/>
      <c r="M2320" s="288"/>
      <c r="N2320" s="298"/>
      <c r="O2320" s="288"/>
      <c r="P2320" s="298"/>
      <c r="R2320" s="337"/>
      <c r="S2320" s="298"/>
      <c r="T2320" s="298"/>
      <c r="U2320" s="298"/>
      <c r="V2320" s="298"/>
      <c r="W2320" s="298"/>
    </row>
    <row r="2321" spans="4:23" x14ac:dyDescent="0.2">
      <c r="D2321" s="288"/>
      <c r="E2321" s="297"/>
      <c r="H2321" s="288"/>
      <c r="I2321" s="288"/>
      <c r="J2321" s="336"/>
      <c r="K2321" s="288"/>
      <c r="L2321" s="288"/>
      <c r="M2321" s="288"/>
      <c r="N2321" s="298"/>
      <c r="O2321" s="288"/>
      <c r="P2321" s="298"/>
      <c r="R2321" s="337"/>
      <c r="S2321" s="298"/>
      <c r="T2321" s="298"/>
      <c r="U2321" s="298"/>
      <c r="V2321" s="298"/>
      <c r="W2321" s="298"/>
    </row>
    <row r="2322" spans="4:23" x14ac:dyDescent="0.2">
      <c r="D2322" s="288"/>
      <c r="E2322" s="297"/>
      <c r="H2322" s="288"/>
      <c r="I2322" s="288"/>
      <c r="J2322" s="336"/>
      <c r="K2322" s="288"/>
      <c r="L2322" s="288"/>
      <c r="M2322" s="288"/>
      <c r="N2322" s="298"/>
      <c r="O2322" s="288"/>
      <c r="P2322" s="298"/>
      <c r="R2322" s="337"/>
      <c r="S2322" s="298"/>
      <c r="T2322" s="298"/>
      <c r="U2322" s="298"/>
      <c r="V2322" s="298"/>
      <c r="W2322" s="298"/>
    </row>
    <row r="2323" spans="4:23" x14ac:dyDescent="0.2">
      <c r="D2323" s="288"/>
      <c r="E2323" s="297"/>
      <c r="H2323" s="288"/>
      <c r="I2323" s="288"/>
      <c r="J2323" s="336"/>
      <c r="K2323" s="288"/>
      <c r="L2323" s="288"/>
      <c r="M2323" s="288"/>
      <c r="N2323" s="298"/>
      <c r="O2323" s="288"/>
      <c r="P2323" s="298"/>
      <c r="R2323" s="337"/>
      <c r="S2323" s="298"/>
      <c r="T2323" s="298"/>
      <c r="U2323" s="298"/>
      <c r="V2323" s="298"/>
      <c r="W2323" s="298"/>
    </row>
    <row r="2324" spans="4:23" x14ac:dyDescent="0.2">
      <c r="D2324" s="288"/>
      <c r="E2324" s="297"/>
      <c r="H2324" s="288"/>
      <c r="I2324" s="288"/>
      <c r="J2324" s="336"/>
      <c r="K2324" s="288"/>
      <c r="L2324" s="288"/>
      <c r="M2324" s="288"/>
      <c r="N2324" s="298"/>
      <c r="O2324" s="288"/>
      <c r="P2324" s="298"/>
      <c r="R2324" s="337"/>
      <c r="S2324" s="298"/>
      <c r="T2324" s="298"/>
      <c r="U2324" s="298"/>
      <c r="V2324" s="298"/>
      <c r="W2324" s="298"/>
    </row>
    <row r="2325" spans="4:23" x14ac:dyDescent="0.2">
      <c r="D2325" s="288"/>
      <c r="E2325" s="297"/>
      <c r="H2325" s="288"/>
      <c r="I2325" s="288"/>
      <c r="J2325" s="336"/>
      <c r="K2325" s="288"/>
      <c r="L2325" s="288"/>
      <c r="M2325" s="288"/>
      <c r="N2325" s="298"/>
      <c r="O2325" s="288"/>
      <c r="P2325" s="298"/>
      <c r="R2325" s="337"/>
      <c r="S2325" s="298"/>
      <c r="T2325" s="298"/>
      <c r="U2325" s="298"/>
      <c r="V2325" s="298"/>
      <c r="W2325" s="298"/>
    </row>
    <row r="2326" spans="4:23" x14ac:dyDescent="0.2">
      <c r="D2326" s="288"/>
      <c r="E2326" s="297"/>
      <c r="H2326" s="288"/>
      <c r="I2326" s="288"/>
      <c r="J2326" s="336"/>
      <c r="K2326" s="288"/>
      <c r="L2326" s="288"/>
      <c r="M2326" s="288"/>
      <c r="N2326" s="298"/>
      <c r="O2326" s="288"/>
      <c r="P2326" s="298"/>
      <c r="R2326" s="337"/>
      <c r="S2326" s="298"/>
      <c r="T2326" s="298"/>
      <c r="U2326" s="298"/>
      <c r="V2326" s="298"/>
      <c r="W2326" s="298"/>
    </row>
    <row r="2327" spans="4:23" x14ac:dyDescent="0.2">
      <c r="D2327" s="288"/>
      <c r="E2327" s="297"/>
      <c r="H2327" s="288"/>
      <c r="I2327" s="288"/>
      <c r="J2327" s="336"/>
      <c r="K2327" s="288"/>
      <c r="L2327" s="288"/>
      <c r="M2327" s="288"/>
      <c r="N2327" s="298"/>
      <c r="O2327" s="288"/>
      <c r="P2327" s="298"/>
      <c r="R2327" s="337"/>
      <c r="S2327" s="298"/>
      <c r="T2327" s="298"/>
      <c r="U2327" s="298"/>
      <c r="V2327" s="298"/>
      <c r="W2327" s="298"/>
    </row>
    <row r="2328" spans="4:23" x14ac:dyDescent="0.2">
      <c r="D2328" s="288"/>
      <c r="E2328" s="297"/>
      <c r="H2328" s="288"/>
      <c r="I2328" s="288"/>
      <c r="J2328" s="336"/>
      <c r="K2328" s="288"/>
      <c r="L2328" s="288"/>
      <c r="M2328" s="288"/>
      <c r="N2328" s="298"/>
      <c r="O2328" s="288"/>
      <c r="P2328" s="298"/>
      <c r="R2328" s="337"/>
      <c r="S2328" s="298"/>
      <c r="T2328" s="298"/>
      <c r="U2328" s="298"/>
      <c r="V2328" s="298"/>
      <c r="W2328" s="298"/>
    </row>
    <row r="2329" spans="4:23" x14ac:dyDescent="0.2">
      <c r="D2329" s="288"/>
      <c r="E2329" s="297"/>
      <c r="H2329" s="288"/>
      <c r="I2329" s="288"/>
      <c r="J2329" s="336"/>
      <c r="K2329" s="288"/>
      <c r="L2329" s="288"/>
      <c r="M2329" s="288"/>
      <c r="N2329" s="298"/>
      <c r="O2329" s="288"/>
      <c r="P2329" s="298"/>
      <c r="R2329" s="337"/>
      <c r="S2329" s="298"/>
      <c r="T2329" s="298"/>
      <c r="U2329" s="298"/>
      <c r="V2329" s="298"/>
      <c r="W2329" s="298"/>
    </row>
    <row r="2330" spans="4:23" x14ac:dyDescent="0.2">
      <c r="D2330" s="288"/>
      <c r="E2330" s="297"/>
      <c r="H2330" s="288"/>
      <c r="I2330" s="288"/>
      <c r="J2330" s="336"/>
      <c r="K2330" s="288"/>
      <c r="L2330" s="288"/>
      <c r="M2330" s="288"/>
      <c r="N2330" s="298"/>
      <c r="O2330" s="288"/>
      <c r="P2330" s="298"/>
      <c r="R2330" s="337"/>
      <c r="S2330" s="298"/>
      <c r="T2330" s="298"/>
      <c r="U2330" s="298"/>
      <c r="V2330" s="298"/>
      <c r="W2330" s="298"/>
    </row>
    <row r="2331" spans="4:23" x14ac:dyDescent="0.2">
      <c r="D2331" s="288"/>
      <c r="E2331" s="297"/>
      <c r="H2331" s="288"/>
      <c r="I2331" s="288"/>
      <c r="J2331" s="336"/>
      <c r="K2331" s="288"/>
      <c r="L2331" s="288"/>
      <c r="M2331" s="288"/>
      <c r="N2331" s="298"/>
      <c r="O2331" s="288"/>
      <c r="P2331" s="298"/>
      <c r="R2331" s="337"/>
      <c r="S2331" s="298"/>
      <c r="T2331" s="298"/>
      <c r="U2331" s="298"/>
      <c r="V2331" s="298"/>
      <c r="W2331" s="298"/>
    </row>
    <row r="2332" spans="4:23" x14ac:dyDescent="0.2">
      <c r="D2332" s="288"/>
      <c r="E2332" s="297"/>
      <c r="H2332" s="288"/>
      <c r="I2332" s="288"/>
      <c r="J2332" s="336"/>
      <c r="K2332" s="288"/>
      <c r="L2332" s="288"/>
      <c r="M2332" s="288"/>
      <c r="N2332" s="298"/>
      <c r="O2332" s="288"/>
      <c r="P2332" s="298"/>
      <c r="R2332" s="337"/>
      <c r="S2332" s="298"/>
      <c r="T2332" s="298"/>
      <c r="U2332" s="298"/>
      <c r="V2332" s="298"/>
      <c r="W2332" s="298"/>
    </row>
    <row r="2333" spans="4:23" x14ac:dyDescent="0.2">
      <c r="D2333" s="288"/>
      <c r="E2333" s="297"/>
      <c r="H2333" s="288"/>
      <c r="I2333" s="288"/>
      <c r="J2333" s="336"/>
      <c r="K2333" s="288"/>
      <c r="L2333" s="288"/>
      <c r="M2333" s="288"/>
      <c r="N2333" s="298"/>
      <c r="O2333" s="288"/>
      <c r="P2333" s="298"/>
      <c r="R2333" s="337"/>
      <c r="S2333" s="298"/>
      <c r="T2333" s="298"/>
      <c r="U2333" s="298"/>
      <c r="V2333" s="298"/>
      <c r="W2333" s="298"/>
    </row>
    <row r="2334" spans="4:23" x14ac:dyDescent="0.2">
      <c r="D2334" s="288"/>
      <c r="E2334" s="297"/>
      <c r="H2334" s="288"/>
      <c r="I2334" s="288"/>
      <c r="J2334" s="336"/>
      <c r="K2334" s="288"/>
      <c r="L2334" s="288"/>
      <c r="M2334" s="288"/>
      <c r="N2334" s="298"/>
      <c r="O2334" s="288"/>
      <c r="P2334" s="298"/>
      <c r="R2334" s="337"/>
      <c r="S2334" s="298"/>
      <c r="T2334" s="298"/>
      <c r="U2334" s="298"/>
      <c r="V2334" s="298"/>
      <c r="W2334" s="298"/>
    </row>
    <row r="2335" spans="4:23" x14ac:dyDescent="0.2">
      <c r="D2335" s="288"/>
      <c r="E2335" s="297"/>
      <c r="H2335" s="288"/>
      <c r="I2335" s="288"/>
      <c r="J2335" s="336"/>
      <c r="K2335" s="288"/>
      <c r="L2335" s="288"/>
      <c r="M2335" s="288"/>
      <c r="N2335" s="298"/>
      <c r="O2335" s="288"/>
      <c r="P2335" s="298"/>
      <c r="R2335" s="337"/>
      <c r="S2335" s="298"/>
      <c r="T2335" s="298"/>
      <c r="U2335" s="298"/>
      <c r="V2335" s="298"/>
      <c r="W2335" s="298"/>
    </row>
    <row r="2336" spans="4:23" x14ac:dyDescent="0.2">
      <c r="D2336" s="288"/>
      <c r="E2336" s="297"/>
      <c r="H2336" s="288"/>
      <c r="I2336" s="288"/>
      <c r="J2336" s="336"/>
      <c r="K2336" s="288"/>
      <c r="L2336" s="288"/>
      <c r="M2336" s="288"/>
      <c r="N2336" s="298"/>
      <c r="O2336" s="288"/>
      <c r="P2336" s="298"/>
      <c r="R2336" s="337"/>
      <c r="S2336" s="298"/>
      <c r="T2336" s="298"/>
      <c r="U2336" s="298"/>
      <c r="V2336" s="298"/>
      <c r="W2336" s="298"/>
    </row>
    <row r="2337" spans="4:23" x14ac:dyDescent="0.2">
      <c r="D2337" s="288"/>
      <c r="E2337" s="297"/>
      <c r="H2337" s="288"/>
      <c r="I2337" s="288"/>
      <c r="J2337" s="336"/>
      <c r="K2337" s="288"/>
      <c r="L2337" s="288"/>
      <c r="M2337" s="288"/>
      <c r="N2337" s="298"/>
      <c r="O2337" s="288"/>
      <c r="P2337" s="298"/>
      <c r="R2337" s="337"/>
      <c r="S2337" s="298"/>
      <c r="T2337" s="298"/>
      <c r="U2337" s="298"/>
      <c r="V2337" s="298"/>
      <c r="W2337" s="298"/>
    </row>
    <row r="2338" spans="4:23" x14ac:dyDescent="0.2">
      <c r="D2338" s="288"/>
      <c r="E2338" s="297"/>
      <c r="H2338" s="288"/>
      <c r="I2338" s="288"/>
      <c r="J2338" s="336"/>
      <c r="K2338" s="288"/>
      <c r="L2338" s="288"/>
      <c r="M2338" s="288"/>
      <c r="N2338" s="298"/>
      <c r="O2338" s="288"/>
      <c r="P2338" s="298"/>
      <c r="R2338" s="337"/>
      <c r="S2338" s="298"/>
      <c r="T2338" s="298"/>
      <c r="U2338" s="298"/>
      <c r="V2338" s="298"/>
      <c r="W2338" s="298"/>
    </row>
    <row r="2339" spans="4:23" x14ac:dyDescent="0.2">
      <c r="D2339" s="288"/>
      <c r="E2339" s="297"/>
      <c r="H2339" s="288"/>
      <c r="I2339" s="288"/>
      <c r="J2339" s="336"/>
      <c r="K2339" s="288"/>
      <c r="L2339" s="288"/>
      <c r="M2339" s="288"/>
      <c r="N2339" s="298"/>
      <c r="O2339" s="288"/>
      <c r="P2339" s="298"/>
      <c r="R2339" s="337"/>
      <c r="S2339" s="298"/>
      <c r="T2339" s="298"/>
      <c r="U2339" s="298"/>
      <c r="V2339" s="298"/>
      <c r="W2339" s="298"/>
    </row>
    <row r="2340" spans="4:23" x14ac:dyDescent="0.2">
      <c r="D2340" s="288"/>
      <c r="E2340" s="297"/>
      <c r="H2340" s="288"/>
      <c r="I2340" s="288"/>
      <c r="J2340" s="336"/>
      <c r="K2340" s="288"/>
      <c r="L2340" s="288"/>
      <c r="M2340" s="288"/>
      <c r="N2340" s="298"/>
      <c r="O2340" s="288"/>
      <c r="P2340" s="298"/>
      <c r="R2340" s="337"/>
      <c r="S2340" s="298"/>
      <c r="T2340" s="298"/>
      <c r="U2340" s="298"/>
      <c r="V2340" s="298"/>
      <c r="W2340" s="298"/>
    </row>
    <row r="2341" spans="4:23" x14ac:dyDescent="0.2">
      <c r="D2341" s="288"/>
      <c r="E2341" s="297"/>
      <c r="H2341" s="288"/>
      <c r="I2341" s="288"/>
      <c r="J2341" s="336"/>
      <c r="K2341" s="288"/>
      <c r="L2341" s="288"/>
      <c r="M2341" s="288"/>
      <c r="N2341" s="298"/>
      <c r="O2341" s="288"/>
      <c r="P2341" s="298"/>
      <c r="R2341" s="337"/>
      <c r="S2341" s="298"/>
      <c r="T2341" s="298"/>
      <c r="U2341" s="298"/>
      <c r="V2341" s="298"/>
      <c r="W2341" s="298"/>
    </row>
    <row r="2342" spans="4:23" x14ac:dyDescent="0.2">
      <c r="D2342" s="288"/>
      <c r="E2342" s="297"/>
      <c r="H2342" s="288"/>
      <c r="I2342" s="288"/>
      <c r="J2342" s="336"/>
      <c r="K2342" s="288"/>
      <c r="L2342" s="288"/>
      <c r="M2342" s="288"/>
      <c r="N2342" s="298"/>
      <c r="O2342" s="288"/>
      <c r="P2342" s="298"/>
      <c r="R2342" s="337"/>
      <c r="S2342" s="298"/>
      <c r="T2342" s="298"/>
      <c r="U2342" s="298"/>
      <c r="V2342" s="298"/>
      <c r="W2342" s="298"/>
    </row>
    <row r="2343" spans="4:23" x14ac:dyDescent="0.2">
      <c r="D2343" s="288"/>
      <c r="E2343" s="297"/>
      <c r="H2343" s="288"/>
      <c r="I2343" s="288"/>
      <c r="J2343" s="336"/>
      <c r="K2343" s="288"/>
      <c r="L2343" s="288"/>
      <c r="M2343" s="288"/>
      <c r="N2343" s="298"/>
      <c r="O2343" s="288"/>
      <c r="P2343" s="298"/>
      <c r="R2343" s="337"/>
      <c r="S2343" s="298"/>
      <c r="T2343" s="298"/>
      <c r="U2343" s="298"/>
      <c r="V2343" s="298"/>
      <c r="W2343" s="298"/>
    </row>
    <row r="2344" spans="4:23" x14ac:dyDescent="0.2">
      <c r="D2344" s="288"/>
      <c r="E2344" s="297"/>
      <c r="H2344" s="288"/>
      <c r="I2344" s="288"/>
      <c r="J2344" s="336"/>
      <c r="K2344" s="288"/>
      <c r="L2344" s="288"/>
      <c r="M2344" s="288"/>
      <c r="N2344" s="298"/>
      <c r="O2344" s="288"/>
      <c r="P2344" s="298"/>
      <c r="R2344" s="337"/>
      <c r="S2344" s="298"/>
      <c r="T2344" s="298"/>
      <c r="U2344" s="298"/>
      <c r="V2344" s="298"/>
      <c r="W2344" s="298"/>
    </row>
    <row r="2345" spans="4:23" x14ac:dyDescent="0.2">
      <c r="D2345" s="288"/>
      <c r="E2345" s="297"/>
      <c r="H2345" s="288"/>
      <c r="I2345" s="288"/>
      <c r="J2345" s="336"/>
      <c r="K2345" s="288"/>
      <c r="L2345" s="288"/>
      <c r="M2345" s="288"/>
      <c r="N2345" s="298"/>
      <c r="O2345" s="288"/>
      <c r="P2345" s="298"/>
      <c r="R2345" s="337"/>
      <c r="S2345" s="298"/>
      <c r="T2345" s="298"/>
      <c r="U2345" s="298"/>
      <c r="V2345" s="298"/>
      <c r="W2345" s="298"/>
    </row>
    <row r="2346" spans="4:23" x14ac:dyDescent="0.2">
      <c r="D2346" s="288"/>
      <c r="E2346" s="297"/>
      <c r="H2346" s="288"/>
      <c r="I2346" s="288"/>
      <c r="J2346" s="336"/>
      <c r="K2346" s="288"/>
      <c r="L2346" s="288"/>
      <c r="M2346" s="288"/>
      <c r="N2346" s="298"/>
      <c r="O2346" s="288"/>
      <c r="P2346" s="298"/>
      <c r="R2346" s="337"/>
      <c r="S2346" s="298"/>
      <c r="T2346" s="298"/>
      <c r="U2346" s="298"/>
      <c r="V2346" s="298"/>
      <c r="W2346" s="298"/>
    </row>
    <row r="2347" spans="4:23" x14ac:dyDescent="0.2">
      <c r="D2347" s="288"/>
      <c r="E2347" s="297"/>
      <c r="H2347" s="288"/>
      <c r="I2347" s="288"/>
      <c r="J2347" s="336"/>
      <c r="K2347" s="288"/>
      <c r="L2347" s="288"/>
      <c r="M2347" s="288"/>
      <c r="N2347" s="298"/>
      <c r="O2347" s="288"/>
      <c r="P2347" s="298"/>
      <c r="R2347" s="337"/>
      <c r="S2347" s="298"/>
      <c r="T2347" s="298"/>
      <c r="U2347" s="298"/>
      <c r="V2347" s="298"/>
      <c r="W2347" s="298"/>
    </row>
    <row r="2348" spans="4:23" x14ac:dyDescent="0.2">
      <c r="D2348" s="288"/>
      <c r="E2348" s="297"/>
      <c r="H2348" s="288"/>
      <c r="I2348" s="288"/>
      <c r="J2348" s="336"/>
      <c r="K2348" s="288"/>
      <c r="L2348" s="288"/>
      <c r="M2348" s="288"/>
      <c r="N2348" s="298"/>
      <c r="O2348" s="288"/>
      <c r="P2348" s="298"/>
      <c r="R2348" s="337"/>
      <c r="S2348" s="298"/>
      <c r="T2348" s="298"/>
      <c r="U2348" s="298"/>
      <c r="V2348" s="298"/>
      <c r="W2348" s="298"/>
    </row>
    <row r="2349" spans="4:23" x14ac:dyDescent="0.2">
      <c r="D2349" s="288"/>
      <c r="E2349" s="297"/>
      <c r="H2349" s="288"/>
      <c r="I2349" s="288"/>
      <c r="J2349" s="336"/>
      <c r="K2349" s="288"/>
      <c r="L2349" s="288"/>
      <c r="M2349" s="288"/>
      <c r="N2349" s="298"/>
      <c r="O2349" s="288"/>
      <c r="P2349" s="298"/>
      <c r="R2349" s="337"/>
      <c r="S2349" s="298"/>
      <c r="T2349" s="298"/>
      <c r="U2349" s="298"/>
      <c r="V2349" s="298"/>
      <c r="W2349" s="298"/>
    </row>
    <row r="2350" spans="4:23" x14ac:dyDescent="0.2">
      <c r="D2350" s="288"/>
      <c r="E2350" s="297"/>
      <c r="H2350" s="288"/>
      <c r="I2350" s="288"/>
      <c r="J2350" s="336"/>
      <c r="K2350" s="288"/>
      <c r="L2350" s="288"/>
      <c r="M2350" s="288"/>
      <c r="N2350" s="298"/>
      <c r="O2350" s="288"/>
      <c r="P2350" s="298"/>
      <c r="R2350" s="337"/>
      <c r="S2350" s="298"/>
      <c r="T2350" s="298"/>
      <c r="U2350" s="298"/>
      <c r="V2350" s="298"/>
      <c r="W2350" s="298"/>
    </row>
    <row r="2351" spans="4:23" x14ac:dyDescent="0.2">
      <c r="D2351" s="288"/>
      <c r="E2351" s="297"/>
      <c r="H2351" s="288"/>
      <c r="I2351" s="288"/>
      <c r="J2351" s="336"/>
      <c r="K2351" s="288"/>
      <c r="L2351" s="288"/>
      <c r="M2351" s="288"/>
      <c r="N2351" s="298"/>
      <c r="O2351" s="288"/>
      <c r="P2351" s="298"/>
      <c r="R2351" s="337"/>
      <c r="S2351" s="298"/>
      <c r="T2351" s="298"/>
      <c r="U2351" s="298"/>
      <c r="V2351" s="298"/>
      <c r="W2351" s="298"/>
    </row>
    <row r="2352" spans="4:23" x14ac:dyDescent="0.2">
      <c r="D2352" s="288"/>
      <c r="E2352" s="297"/>
      <c r="H2352" s="288"/>
      <c r="I2352" s="288"/>
      <c r="J2352" s="336"/>
      <c r="K2352" s="288"/>
      <c r="L2352" s="288"/>
      <c r="M2352" s="288"/>
      <c r="N2352" s="298"/>
      <c r="O2352" s="288"/>
      <c r="P2352" s="298"/>
      <c r="R2352" s="337"/>
      <c r="S2352" s="298"/>
      <c r="T2352" s="298"/>
      <c r="U2352" s="298"/>
      <c r="V2352" s="298"/>
      <c r="W2352" s="298"/>
    </row>
    <row r="2353" spans="4:23" x14ac:dyDescent="0.2">
      <c r="D2353" s="288"/>
      <c r="E2353" s="297"/>
      <c r="H2353" s="288"/>
      <c r="I2353" s="288"/>
      <c r="J2353" s="336"/>
      <c r="K2353" s="288"/>
      <c r="L2353" s="288"/>
      <c r="M2353" s="288"/>
      <c r="N2353" s="298"/>
      <c r="O2353" s="288"/>
      <c r="P2353" s="298"/>
      <c r="R2353" s="337"/>
      <c r="S2353" s="298"/>
      <c r="T2353" s="298"/>
      <c r="U2353" s="298"/>
      <c r="V2353" s="298"/>
      <c r="W2353" s="298"/>
    </row>
    <row r="2354" spans="4:23" x14ac:dyDescent="0.2">
      <c r="D2354" s="288"/>
      <c r="E2354" s="297"/>
      <c r="H2354" s="288"/>
      <c r="I2354" s="288"/>
      <c r="J2354" s="336"/>
      <c r="K2354" s="288"/>
      <c r="L2354" s="288"/>
      <c r="M2354" s="288"/>
      <c r="N2354" s="298"/>
      <c r="O2354" s="288"/>
      <c r="P2354" s="298"/>
      <c r="R2354" s="337"/>
      <c r="S2354" s="298"/>
      <c r="T2354" s="298"/>
      <c r="U2354" s="298"/>
      <c r="V2354" s="298"/>
      <c r="W2354" s="298"/>
    </row>
    <row r="2355" spans="4:23" x14ac:dyDescent="0.2">
      <c r="D2355" s="288"/>
      <c r="E2355" s="297"/>
      <c r="H2355" s="288"/>
      <c r="I2355" s="288"/>
      <c r="J2355" s="336"/>
      <c r="K2355" s="288"/>
      <c r="L2355" s="288"/>
      <c r="M2355" s="288"/>
      <c r="N2355" s="298"/>
      <c r="O2355" s="288"/>
      <c r="P2355" s="298"/>
      <c r="R2355" s="337"/>
      <c r="S2355" s="298"/>
      <c r="T2355" s="298"/>
      <c r="U2355" s="298"/>
      <c r="V2355" s="298"/>
      <c r="W2355" s="298"/>
    </row>
    <row r="2356" spans="4:23" x14ac:dyDescent="0.2">
      <c r="D2356" s="288"/>
      <c r="E2356" s="297"/>
      <c r="H2356" s="288"/>
      <c r="I2356" s="288"/>
      <c r="J2356" s="336"/>
      <c r="K2356" s="288"/>
      <c r="L2356" s="288"/>
      <c r="M2356" s="288"/>
      <c r="N2356" s="298"/>
      <c r="O2356" s="288"/>
      <c r="P2356" s="298"/>
      <c r="R2356" s="337"/>
      <c r="S2356" s="298"/>
      <c r="T2356" s="298"/>
      <c r="U2356" s="298"/>
      <c r="V2356" s="298"/>
      <c r="W2356" s="298"/>
    </row>
    <row r="2357" spans="4:23" x14ac:dyDescent="0.2">
      <c r="D2357" s="288"/>
      <c r="E2357" s="297"/>
      <c r="H2357" s="288"/>
      <c r="I2357" s="288"/>
      <c r="J2357" s="336"/>
      <c r="K2357" s="288"/>
      <c r="L2357" s="288"/>
      <c r="M2357" s="288"/>
      <c r="N2357" s="298"/>
      <c r="O2357" s="288"/>
      <c r="P2357" s="298"/>
      <c r="R2357" s="337"/>
      <c r="S2357" s="298"/>
      <c r="T2357" s="298"/>
      <c r="U2357" s="298"/>
      <c r="V2357" s="298"/>
      <c r="W2357" s="298"/>
    </row>
    <row r="2358" spans="4:23" x14ac:dyDescent="0.2">
      <c r="D2358" s="288"/>
      <c r="E2358" s="297"/>
      <c r="H2358" s="288"/>
      <c r="I2358" s="288"/>
      <c r="J2358" s="336"/>
      <c r="K2358" s="288"/>
      <c r="L2358" s="288"/>
      <c r="M2358" s="288"/>
      <c r="N2358" s="298"/>
      <c r="O2358" s="288"/>
      <c r="P2358" s="298"/>
      <c r="R2358" s="337"/>
      <c r="S2358" s="298"/>
      <c r="T2358" s="298"/>
      <c r="U2358" s="298"/>
      <c r="V2358" s="298"/>
      <c r="W2358" s="298"/>
    </row>
    <row r="2359" spans="4:23" x14ac:dyDescent="0.2">
      <c r="D2359" s="288"/>
      <c r="E2359" s="297"/>
      <c r="H2359" s="288"/>
      <c r="I2359" s="288"/>
      <c r="J2359" s="336"/>
      <c r="K2359" s="288"/>
      <c r="L2359" s="288"/>
      <c r="M2359" s="288"/>
      <c r="N2359" s="298"/>
      <c r="O2359" s="288"/>
      <c r="P2359" s="298"/>
      <c r="R2359" s="337"/>
      <c r="S2359" s="298"/>
      <c r="T2359" s="298"/>
      <c r="U2359" s="298"/>
      <c r="V2359" s="298"/>
      <c r="W2359" s="298"/>
    </row>
    <row r="2360" spans="4:23" x14ac:dyDescent="0.2">
      <c r="D2360" s="288"/>
      <c r="E2360" s="297"/>
      <c r="H2360" s="288"/>
      <c r="I2360" s="288"/>
      <c r="J2360" s="336"/>
      <c r="K2360" s="288"/>
      <c r="L2360" s="288"/>
      <c r="M2360" s="288"/>
      <c r="N2360" s="298"/>
      <c r="O2360" s="288"/>
      <c r="P2360" s="298"/>
      <c r="R2360" s="337"/>
      <c r="S2360" s="298"/>
      <c r="T2360" s="298"/>
      <c r="U2360" s="298"/>
      <c r="V2360" s="298"/>
      <c r="W2360" s="298"/>
    </row>
    <row r="2361" spans="4:23" x14ac:dyDescent="0.2">
      <c r="D2361" s="288"/>
      <c r="E2361" s="297"/>
      <c r="H2361" s="288"/>
      <c r="I2361" s="288"/>
      <c r="J2361" s="336"/>
      <c r="K2361" s="288"/>
      <c r="L2361" s="288"/>
      <c r="M2361" s="288"/>
      <c r="N2361" s="298"/>
      <c r="O2361" s="288"/>
      <c r="P2361" s="298"/>
      <c r="R2361" s="337"/>
      <c r="S2361" s="298"/>
      <c r="T2361" s="298"/>
      <c r="U2361" s="298"/>
      <c r="V2361" s="298"/>
      <c r="W2361" s="298"/>
    </row>
    <row r="2362" spans="4:23" x14ac:dyDescent="0.2">
      <c r="D2362" s="288"/>
      <c r="E2362" s="297"/>
      <c r="H2362" s="288"/>
      <c r="I2362" s="288"/>
      <c r="J2362" s="336"/>
      <c r="K2362" s="288"/>
      <c r="L2362" s="288"/>
      <c r="M2362" s="288"/>
      <c r="N2362" s="298"/>
      <c r="O2362" s="288"/>
      <c r="P2362" s="298"/>
      <c r="R2362" s="337"/>
      <c r="S2362" s="298"/>
      <c r="T2362" s="298"/>
      <c r="U2362" s="298"/>
      <c r="V2362" s="298"/>
      <c r="W2362" s="298"/>
    </row>
    <row r="2363" spans="4:23" x14ac:dyDescent="0.2">
      <c r="D2363" s="288"/>
      <c r="E2363" s="297"/>
      <c r="H2363" s="288"/>
      <c r="I2363" s="288"/>
      <c r="J2363" s="336"/>
      <c r="K2363" s="288"/>
      <c r="L2363" s="288"/>
      <c r="M2363" s="288"/>
      <c r="N2363" s="298"/>
      <c r="O2363" s="288"/>
      <c r="P2363" s="298"/>
      <c r="R2363" s="337"/>
      <c r="S2363" s="298"/>
      <c r="T2363" s="298"/>
      <c r="U2363" s="298"/>
      <c r="V2363" s="298"/>
      <c r="W2363" s="298"/>
    </row>
    <row r="2364" spans="4:23" x14ac:dyDescent="0.2">
      <c r="D2364" s="288"/>
      <c r="E2364" s="297"/>
      <c r="H2364" s="288"/>
      <c r="I2364" s="288"/>
      <c r="J2364" s="336"/>
      <c r="K2364" s="288"/>
      <c r="L2364" s="288"/>
      <c r="M2364" s="288"/>
      <c r="N2364" s="298"/>
      <c r="O2364" s="288"/>
      <c r="P2364" s="298"/>
      <c r="R2364" s="337"/>
      <c r="S2364" s="298"/>
      <c r="T2364" s="298"/>
      <c r="U2364" s="298"/>
      <c r="V2364" s="298"/>
      <c r="W2364" s="298"/>
    </row>
    <row r="2365" spans="4:23" x14ac:dyDescent="0.2">
      <c r="D2365" s="288"/>
      <c r="E2365" s="297"/>
      <c r="H2365" s="288"/>
      <c r="I2365" s="288"/>
      <c r="J2365" s="336"/>
      <c r="K2365" s="288"/>
      <c r="L2365" s="288"/>
      <c r="M2365" s="288"/>
      <c r="N2365" s="298"/>
      <c r="O2365" s="288"/>
      <c r="P2365" s="298"/>
      <c r="R2365" s="337"/>
      <c r="S2365" s="298"/>
      <c r="T2365" s="298"/>
      <c r="U2365" s="298"/>
      <c r="V2365" s="298"/>
      <c r="W2365" s="298"/>
    </row>
    <row r="2366" spans="4:23" x14ac:dyDescent="0.2">
      <c r="D2366" s="288"/>
      <c r="E2366" s="297"/>
      <c r="H2366" s="288"/>
      <c r="I2366" s="288"/>
      <c r="J2366" s="336"/>
      <c r="K2366" s="288"/>
      <c r="L2366" s="288"/>
      <c r="M2366" s="288"/>
      <c r="N2366" s="298"/>
      <c r="O2366" s="288"/>
      <c r="P2366" s="298"/>
      <c r="R2366" s="337"/>
      <c r="S2366" s="298"/>
      <c r="T2366" s="298"/>
      <c r="U2366" s="298"/>
      <c r="V2366" s="298"/>
      <c r="W2366" s="298"/>
    </row>
    <row r="2367" spans="4:23" x14ac:dyDescent="0.2">
      <c r="D2367" s="288"/>
      <c r="E2367" s="297"/>
      <c r="H2367" s="288"/>
      <c r="I2367" s="288"/>
      <c r="J2367" s="336"/>
      <c r="K2367" s="288"/>
      <c r="L2367" s="288"/>
      <c r="M2367" s="288"/>
      <c r="N2367" s="298"/>
      <c r="O2367" s="288"/>
      <c r="P2367" s="298"/>
      <c r="R2367" s="337"/>
      <c r="S2367" s="298"/>
      <c r="T2367" s="298"/>
      <c r="U2367" s="298"/>
      <c r="V2367" s="298"/>
      <c r="W2367" s="298"/>
    </row>
    <row r="2368" spans="4:23" x14ac:dyDescent="0.2">
      <c r="D2368" s="288"/>
      <c r="E2368" s="297"/>
      <c r="H2368" s="288"/>
      <c r="I2368" s="288"/>
      <c r="J2368" s="336"/>
      <c r="K2368" s="288"/>
      <c r="L2368" s="288"/>
      <c r="M2368" s="288"/>
      <c r="N2368" s="298"/>
      <c r="O2368" s="288"/>
      <c r="P2368" s="298"/>
      <c r="R2368" s="337"/>
      <c r="S2368" s="298"/>
      <c r="T2368" s="298"/>
      <c r="U2368" s="298"/>
      <c r="V2368" s="298"/>
      <c r="W2368" s="298"/>
    </row>
    <row r="2369" spans="4:23" x14ac:dyDescent="0.2">
      <c r="D2369" s="288"/>
      <c r="E2369" s="297"/>
      <c r="H2369" s="288"/>
      <c r="I2369" s="288"/>
      <c r="J2369" s="336"/>
      <c r="K2369" s="288"/>
      <c r="L2369" s="288"/>
      <c r="M2369" s="288"/>
      <c r="N2369" s="298"/>
      <c r="O2369" s="288"/>
      <c r="P2369" s="298"/>
      <c r="R2369" s="337"/>
      <c r="S2369" s="298"/>
      <c r="T2369" s="298"/>
      <c r="U2369" s="298"/>
      <c r="V2369" s="298"/>
      <c r="W2369" s="298"/>
    </row>
    <row r="2370" spans="4:23" x14ac:dyDescent="0.2">
      <c r="D2370" s="288"/>
      <c r="E2370" s="297"/>
      <c r="H2370" s="288"/>
      <c r="I2370" s="288"/>
      <c r="J2370" s="336"/>
      <c r="K2370" s="288"/>
      <c r="L2370" s="288"/>
      <c r="M2370" s="288"/>
      <c r="N2370" s="298"/>
      <c r="O2370" s="288"/>
      <c r="P2370" s="298"/>
      <c r="R2370" s="337"/>
      <c r="S2370" s="298"/>
      <c r="T2370" s="298"/>
      <c r="U2370" s="298"/>
      <c r="V2370" s="298"/>
      <c r="W2370" s="298"/>
    </row>
    <row r="2371" spans="4:23" x14ac:dyDescent="0.2">
      <c r="D2371" s="288"/>
      <c r="E2371" s="297"/>
      <c r="H2371" s="288"/>
      <c r="I2371" s="288"/>
      <c r="J2371" s="336"/>
      <c r="K2371" s="288"/>
      <c r="L2371" s="288"/>
      <c r="M2371" s="288"/>
      <c r="N2371" s="298"/>
      <c r="O2371" s="288"/>
      <c r="P2371" s="298"/>
      <c r="R2371" s="337"/>
      <c r="S2371" s="298"/>
      <c r="T2371" s="298"/>
      <c r="U2371" s="298"/>
      <c r="V2371" s="298"/>
      <c r="W2371" s="298"/>
    </row>
    <row r="2372" spans="4:23" x14ac:dyDescent="0.2">
      <c r="D2372" s="288"/>
      <c r="E2372" s="297"/>
      <c r="H2372" s="288"/>
      <c r="I2372" s="288"/>
      <c r="J2372" s="336"/>
      <c r="K2372" s="288"/>
      <c r="L2372" s="288"/>
      <c r="M2372" s="288"/>
      <c r="N2372" s="298"/>
      <c r="O2372" s="288"/>
      <c r="P2372" s="298"/>
      <c r="R2372" s="337"/>
      <c r="S2372" s="298"/>
      <c r="T2372" s="298"/>
      <c r="U2372" s="298"/>
      <c r="V2372" s="298"/>
      <c r="W2372" s="298"/>
    </row>
    <row r="2373" spans="4:23" x14ac:dyDescent="0.2">
      <c r="D2373" s="288"/>
      <c r="E2373" s="297"/>
      <c r="H2373" s="288"/>
      <c r="I2373" s="288"/>
      <c r="J2373" s="336"/>
      <c r="K2373" s="288"/>
      <c r="L2373" s="288"/>
      <c r="M2373" s="288"/>
      <c r="N2373" s="298"/>
      <c r="O2373" s="288"/>
      <c r="P2373" s="298"/>
      <c r="R2373" s="337"/>
      <c r="S2373" s="298"/>
      <c r="T2373" s="298"/>
      <c r="U2373" s="298"/>
      <c r="V2373" s="298"/>
      <c r="W2373" s="298"/>
    </row>
    <row r="2374" spans="4:23" x14ac:dyDescent="0.2">
      <c r="D2374" s="288"/>
      <c r="E2374" s="297"/>
      <c r="H2374" s="288"/>
      <c r="I2374" s="288"/>
      <c r="J2374" s="336"/>
      <c r="K2374" s="288"/>
      <c r="L2374" s="288"/>
      <c r="M2374" s="288"/>
      <c r="N2374" s="298"/>
      <c r="O2374" s="288"/>
      <c r="P2374" s="298"/>
      <c r="R2374" s="337"/>
      <c r="S2374" s="298"/>
      <c r="T2374" s="298"/>
      <c r="U2374" s="298"/>
      <c r="V2374" s="298"/>
      <c r="W2374" s="298"/>
    </row>
    <row r="2375" spans="4:23" x14ac:dyDescent="0.2">
      <c r="D2375" s="288"/>
      <c r="E2375" s="297"/>
      <c r="H2375" s="288"/>
      <c r="I2375" s="288"/>
      <c r="J2375" s="336"/>
      <c r="K2375" s="288"/>
      <c r="L2375" s="288"/>
      <c r="M2375" s="288"/>
      <c r="N2375" s="298"/>
      <c r="O2375" s="288"/>
      <c r="P2375" s="298"/>
      <c r="R2375" s="337"/>
      <c r="S2375" s="298"/>
      <c r="T2375" s="298"/>
      <c r="U2375" s="298"/>
      <c r="V2375" s="298"/>
      <c r="W2375" s="298"/>
    </row>
    <row r="2376" spans="4:23" x14ac:dyDescent="0.2">
      <c r="D2376" s="288"/>
      <c r="E2376" s="297"/>
      <c r="H2376" s="288"/>
      <c r="I2376" s="288"/>
      <c r="J2376" s="336"/>
      <c r="K2376" s="288"/>
      <c r="L2376" s="288"/>
      <c r="M2376" s="288"/>
      <c r="N2376" s="298"/>
      <c r="O2376" s="288"/>
      <c r="P2376" s="298"/>
      <c r="R2376" s="337"/>
      <c r="S2376" s="298"/>
      <c r="T2376" s="298"/>
      <c r="U2376" s="298"/>
      <c r="V2376" s="298"/>
      <c r="W2376" s="298"/>
    </row>
    <row r="2377" spans="4:23" x14ac:dyDescent="0.2">
      <c r="D2377" s="288"/>
      <c r="E2377" s="297"/>
      <c r="H2377" s="288"/>
      <c r="I2377" s="288"/>
      <c r="J2377" s="336"/>
      <c r="K2377" s="288"/>
      <c r="L2377" s="288"/>
      <c r="M2377" s="288"/>
      <c r="N2377" s="298"/>
      <c r="O2377" s="288"/>
      <c r="P2377" s="298"/>
      <c r="R2377" s="337"/>
      <c r="S2377" s="298"/>
      <c r="T2377" s="298"/>
      <c r="U2377" s="298"/>
      <c r="V2377" s="298"/>
      <c r="W2377" s="298"/>
    </row>
    <row r="2378" spans="4:23" x14ac:dyDescent="0.2">
      <c r="D2378" s="288"/>
      <c r="E2378" s="297"/>
      <c r="H2378" s="288"/>
      <c r="I2378" s="288"/>
      <c r="J2378" s="336"/>
      <c r="K2378" s="288"/>
      <c r="L2378" s="288"/>
      <c r="M2378" s="288"/>
      <c r="N2378" s="298"/>
      <c r="O2378" s="288"/>
      <c r="P2378" s="298"/>
      <c r="R2378" s="337"/>
      <c r="S2378" s="298"/>
      <c r="T2378" s="298"/>
      <c r="U2378" s="298"/>
      <c r="V2378" s="298"/>
      <c r="W2378" s="298"/>
    </row>
    <row r="2379" spans="4:23" x14ac:dyDescent="0.2">
      <c r="D2379" s="288"/>
      <c r="E2379" s="297"/>
      <c r="H2379" s="288"/>
      <c r="I2379" s="288"/>
      <c r="J2379" s="336"/>
      <c r="K2379" s="288"/>
      <c r="L2379" s="288"/>
      <c r="M2379" s="288"/>
      <c r="N2379" s="298"/>
      <c r="O2379" s="288"/>
      <c r="P2379" s="298"/>
      <c r="R2379" s="337"/>
      <c r="S2379" s="298"/>
      <c r="T2379" s="298"/>
      <c r="U2379" s="298"/>
      <c r="V2379" s="298"/>
      <c r="W2379" s="298"/>
    </row>
    <row r="2380" spans="4:23" x14ac:dyDescent="0.2">
      <c r="D2380" s="288"/>
      <c r="E2380" s="297"/>
      <c r="H2380" s="288"/>
      <c r="I2380" s="288"/>
      <c r="J2380" s="336"/>
      <c r="K2380" s="288"/>
      <c r="L2380" s="288"/>
      <c r="M2380" s="288"/>
      <c r="N2380" s="298"/>
      <c r="O2380" s="288"/>
      <c r="P2380" s="298"/>
      <c r="R2380" s="337"/>
      <c r="S2380" s="298"/>
      <c r="T2380" s="298"/>
      <c r="U2380" s="298"/>
      <c r="V2380" s="298"/>
      <c r="W2380" s="298"/>
    </row>
    <row r="2381" spans="4:23" x14ac:dyDescent="0.2">
      <c r="D2381" s="288"/>
      <c r="E2381" s="297"/>
      <c r="H2381" s="288"/>
      <c r="I2381" s="288"/>
      <c r="J2381" s="336"/>
      <c r="K2381" s="288"/>
      <c r="L2381" s="288"/>
      <c r="M2381" s="288"/>
      <c r="N2381" s="298"/>
      <c r="O2381" s="288"/>
      <c r="P2381" s="298"/>
      <c r="R2381" s="337"/>
      <c r="S2381" s="298"/>
      <c r="T2381" s="298"/>
      <c r="U2381" s="298"/>
      <c r="V2381" s="298"/>
      <c r="W2381" s="298"/>
    </row>
    <row r="2382" spans="4:23" x14ac:dyDescent="0.2">
      <c r="D2382" s="288"/>
      <c r="E2382" s="297"/>
      <c r="H2382" s="288"/>
      <c r="I2382" s="288"/>
      <c r="J2382" s="336"/>
      <c r="K2382" s="288"/>
      <c r="L2382" s="288"/>
      <c r="M2382" s="288"/>
      <c r="N2382" s="298"/>
      <c r="O2382" s="288"/>
      <c r="P2382" s="298"/>
      <c r="R2382" s="337"/>
      <c r="S2382" s="298"/>
      <c r="T2382" s="298"/>
      <c r="U2382" s="298"/>
      <c r="V2382" s="298"/>
      <c r="W2382" s="298"/>
    </row>
    <row r="2383" spans="4:23" x14ac:dyDescent="0.2">
      <c r="D2383" s="288"/>
      <c r="E2383" s="297"/>
      <c r="H2383" s="288"/>
      <c r="I2383" s="288"/>
      <c r="J2383" s="336"/>
      <c r="K2383" s="288"/>
      <c r="L2383" s="288"/>
      <c r="M2383" s="288"/>
      <c r="N2383" s="298"/>
      <c r="O2383" s="288"/>
      <c r="P2383" s="298"/>
      <c r="R2383" s="337"/>
      <c r="S2383" s="298"/>
      <c r="T2383" s="298"/>
      <c r="U2383" s="298"/>
      <c r="V2383" s="298"/>
      <c r="W2383" s="298"/>
    </row>
    <row r="2384" spans="4:23" x14ac:dyDescent="0.2">
      <c r="D2384" s="288"/>
      <c r="E2384" s="297"/>
      <c r="H2384" s="288"/>
      <c r="I2384" s="288"/>
      <c r="J2384" s="336"/>
      <c r="K2384" s="288"/>
      <c r="L2384" s="288"/>
      <c r="M2384" s="288"/>
      <c r="N2384" s="298"/>
      <c r="O2384" s="288"/>
      <c r="P2384" s="298"/>
      <c r="R2384" s="337"/>
      <c r="S2384" s="298"/>
      <c r="T2384" s="298"/>
      <c r="U2384" s="298"/>
      <c r="V2384" s="298"/>
      <c r="W2384" s="298"/>
    </row>
    <row r="2385" spans="4:23" x14ac:dyDescent="0.2">
      <c r="D2385" s="288"/>
      <c r="E2385" s="297"/>
      <c r="H2385" s="288"/>
      <c r="I2385" s="288"/>
      <c r="J2385" s="336"/>
      <c r="K2385" s="288"/>
      <c r="L2385" s="288"/>
      <c r="M2385" s="288"/>
      <c r="N2385" s="298"/>
      <c r="O2385" s="288"/>
      <c r="P2385" s="298"/>
      <c r="R2385" s="337"/>
      <c r="S2385" s="298"/>
      <c r="T2385" s="298"/>
      <c r="U2385" s="298"/>
      <c r="V2385" s="298"/>
      <c r="W2385" s="298"/>
    </row>
    <row r="2386" spans="4:23" x14ac:dyDescent="0.2">
      <c r="D2386" s="288"/>
      <c r="E2386" s="297"/>
      <c r="H2386" s="288"/>
      <c r="I2386" s="288"/>
      <c r="J2386" s="336"/>
      <c r="K2386" s="288"/>
      <c r="L2386" s="288"/>
      <c r="M2386" s="288"/>
      <c r="N2386" s="298"/>
      <c r="O2386" s="288"/>
      <c r="P2386" s="298"/>
      <c r="R2386" s="337"/>
      <c r="S2386" s="298"/>
      <c r="T2386" s="298"/>
      <c r="U2386" s="298"/>
      <c r="V2386" s="298"/>
      <c r="W2386" s="298"/>
    </row>
    <row r="2387" spans="4:23" x14ac:dyDescent="0.2">
      <c r="D2387" s="288"/>
      <c r="E2387" s="297"/>
      <c r="H2387" s="288"/>
      <c r="I2387" s="288"/>
      <c r="J2387" s="336"/>
      <c r="K2387" s="288"/>
      <c r="L2387" s="288"/>
      <c r="M2387" s="288"/>
      <c r="N2387" s="298"/>
      <c r="O2387" s="288"/>
      <c r="P2387" s="298"/>
      <c r="R2387" s="337"/>
      <c r="S2387" s="298"/>
      <c r="T2387" s="298"/>
      <c r="U2387" s="298"/>
      <c r="V2387" s="298"/>
      <c r="W2387" s="298"/>
    </row>
    <row r="2388" spans="4:23" x14ac:dyDescent="0.2">
      <c r="D2388" s="288"/>
      <c r="E2388" s="297"/>
      <c r="H2388" s="288"/>
      <c r="I2388" s="288"/>
      <c r="J2388" s="336"/>
      <c r="K2388" s="288"/>
      <c r="L2388" s="288"/>
      <c r="M2388" s="288"/>
      <c r="N2388" s="298"/>
      <c r="O2388" s="288"/>
      <c r="P2388" s="298"/>
      <c r="R2388" s="337"/>
      <c r="S2388" s="298"/>
      <c r="T2388" s="298"/>
      <c r="U2388" s="298"/>
      <c r="V2388" s="298"/>
      <c r="W2388" s="298"/>
    </row>
    <row r="2389" spans="4:23" x14ac:dyDescent="0.2">
      <c r="D2389" s="288"/>
      <c r="E2389" s="297"/>
      <c r="H2389" s="288"/>
      <c r="I2389" s="288"/>
      <c r="J2389" s="336"/>
      <c r="K2389" s="288"/>
      <c r="L2389" s="288"/>
      <c r="M2389" s="288"/>
      <c r="N2389" s="298"/>
      <c r="O2389" s="288"/>
      <c r="P2389" s="298"/>
      <c r="R2389" s="337"/>
      <c r="S2389" s="298"/>
      <c r="T2389" s="298"/>
      <c r="U2389" s="298"/>
      <c r="V2389" s="298"/>
      <c r="W2389" s="298"/>
    </row>
    <row r="2390" spans="4:23" x14ac:dyDescent="0.2">
      <c r="D2390" s="288"/>
      <c r="E2390" s="297"/>
      <c r="H2390" s="288"/>
      <c r="I2390" s="288"/>
      <c r="J2390" s="336"/>
      <c r="K2390" s="288"/>
      <c r="L2390" s="288"/>
      <c r="M2390" s="288"/>
      <c r="N2390" s="298"/>
      <c r="O2390" s="288"/>
      <c r="P2390" s="298"/>
      <c r="R2390" s="337"/>
      <c r="S2390" s="298"/>
      <c r="T2390" s="298"/>
      <c r="U2390" s="298"/>
      <c r="V2390" s="298"/>
      <c r="W2390" s="298"/>
    </row>
    <row r="2391" spans="4:23" x14ac:dyDescent="0.2">
      <c r="D2391" s="288"/>
      <c r="E2391" s="297"/>
      <c r="H2391" s="288"/>
      <c r="I2391" s="288"/>
      <c r="J2391" s="336"/>
      <c r="K2391" s="288"/>
      <c r="L2391" s="288"/>
      <c r="M2391" s="288"/>
      <c r="N2391" s="298"/>
      <c r="O2391" s="288"/>
      <c r="P2391" s="298"/>
      <c r="R2391" s="337"/>
      <c r="S2391" s="298"/>
      <c r="T2391" s="298"/>
      <c r="U2391" s="298"/>
      <c r="V2391" s="298"/>
      <c r="W2391" s="298"/>
    </row>
    <row r="2392" spans="4:23" x14ac:dyDescent="0.2">
      <c r="D2392" s="288"/>
      <c r="E2392" s="297"/>
      <c r="H2392" s="288"/>
      <c r="I2392" s="288"/>
      <c r="J2392" s="336"/>
      <c r="K2392" s="288"/>
      <c r="L2392" s="288"/>
      <c r="M2392" s="288"/>
      <c r="N2392" s="298"/>
      <c r="O2392" s="288"/>
      <c r="P2392" s="298"/>
      <c r="R2392" s="337"/>
      <c r="S2392" s="298"/>
      <c r="T2392" s="298"/>
      <c r="U2392" s="298"/>
      <c r="V2392" s="298"/>
      <c r="W2392" s="298"/>
    </row>
    <row r="2393" spans="4:23" x14ac:dyDescent="0.2">
      <c r="D2393" s="288"/>
      <c r="E2393" s="297"/>
      <c r="H2393" s="288"/>
      <c r="I2393" s="288"/>
      <c r="J2393" s="336"/>
      <c r="K2393" s="288"/>
      <c r="L2393" s="288"/>
      <c r="M2393" s="288"/>
      <c r="N2393" s="298"/>
      <c r="O2393" s="288"/>
      <c r="P2393" s="298"/>
      <c r="R2393" s="337"/>
      <c r="S2393" s="298"/>
      <c r="T2393" s="298"/>
      <c r="U2393" s="298"/>
      <c r="V2393" s="298"/>
      <c r="W2393" s="298"/>
    </row>
    <row r="2394" spans="4:23" x14ac:dyDescent="0.2">
      <c r="D2394" s="288"/>
      <c r="E2394" s="297"/>
      <c r="H2394" s="288"/>
      <c r="I2394" s="288"/>
      <c r="J2394" s="336"/>
      <c r="K2394" s="288"/>
      <c r="L2394" s="288"/>
      <c r="M2394" s="288"/>
      <c r="N2394" s="298"/>
      <c r="O2394" s="288"/>
      <c r="P2394" s="298"/>
      <c r="R2394" s="337"/>
      <c r="S2394" s="298"/>
      <c r="T2394" s="298"/>
      <c r="U2394" s="298"/>
      <c r="V2394" s="298"/>
      <c r="W2394" s="298"/>
    </row>
    <row r="2395" spans="4:23" x14ac:dyDescent="0.2">
      <c r="D2395" s="288"/>
      <c r="E2395" s="297"/>
      <c r="H2395" s="288"/>
      <c r="I2395" s="288"/>
      <c r="J2395" s="336"/>
      <c r="K2395" s="288"/>
      <c r="L2395" s="288"/>
      <c r="M2395" s="288"/>
      <c r="N2395" s="298"/>
      <c r="O2395" s="288"/>
      <c r="P2395" s="298"/>
      <c r="R2395" s="337"/>
      <c r="S2395" s="298"/>
      <c r="T2395" s="298"/>
      <c r="U2395" s="298"/>
      <c r="V2395" s="298"/>
      <c r="W2395" s="298"/>
    </row>
    <row r="2396" spans="4:23" x14ac:dyDescent="0.2">
      <c r="D2396" s="288"/>
      <c r="E2396" s="297"/>
      <c r="H2396" s="288"/>
      <c r="I2396" s="288"/>
      <c r="J2396" s="336"/>
      <c r="K2396" s="288"/>
      <c r="L2396" s="288"/>
      <c r="M2396" s="288"/>
      <c r="N2396" s="298"/>
      <c r="O2396" s="288"/>
      <c r="P2396" s="298"/>
      <c r="R2396" s="337"/>
      <c r="S2396" s="298"/>
      <c r="T2396" s="298"/>
      <c r="U2396" s="298"/>
      <c r="V2396" s="298"/>
      <c r="W2396" s="298"/>
    </row>
    <row r="2397" spans="4:23" x14ac:dyDescent="0.2">
      <c r="D2397" s="288"/>
      <c r="E2397" s="297"/>
      <c r="H2397" s="288"/>
      <c r="I2397" s="288"/>
      <c r="J2397" s="336"/>
      <c r="K2397" s="288"/>
      <c r="L2397" s="288"/>
      <c r="M2397" s="288"/>
      <c r="N2397" s="298"/>
      <c r="O2397" s="288"/>
      <c r="P2397" s="298"/>
      <c r="R2397" s="337"/>
      <c r="S2397" s="298"/>
      <c r="T2397" s="298"/>
      <c r="U2397" s="298"/>
      <c r="V2397" s="298"/>
      <c r="W2397" s="298"/>
    </row>
    <row r="2398" spans="4:23" x14ac:dyDescent="0.2">
      <c r="D2398" s="288"/>
      <c r="E2398" s="297"/>
      <c r="H2398" s="288"/>
      <c r="I2398" s="288"/>
      <c r="J2398" s="336"/>
      <c r="K2398" s="288"/>
      <c r="L2398" s="288"/>
      <c r="M2398" s="288"/>
      <c r="N2398" s="298"/>
      <c r="O2398" s="288"/>
      <c r="P2398" s="298"/>
      <c r="R2398" s="337"/>
      <c r="S2398" s="298"/>
      <c r="T2398" s="298"/>
      <c r="U2398" s="298"/>
      <c r="V2398" s="298"/>
      <c r="W2398" s="298"/>
    </row>
    <row r="2399" spans="4:23" x14ac:dyDescent="0.2">
      <c r="D2399" s="288"/>
      <c r="E2399" s="297"/>
      <c r="H2399" s="288"/>
      <c r="I2399" s="288"/>
      <c r="J2399" s="336"/>
      <c r="K2399" s="288"/>
      <c r="L2399" s="288"/>
      <c r="M2399" s="288"/>
      <c r="N2399" s="298"/>
      <c r="O2399" s="288"/>
      <c r="P2399" s="298"/>
      <c r="R2399" s="337"/>
      <c r="S2399" s="298"/>
      <c r="T2399" s="298"/>
      <c r="U2399" s="298"/>
      <c r="V2399" s="298"/>
      <c r="W2399" s="298"/>
    </row>
    <row r="2400" spans="4:23" x14ac:dyDescent="0.2">
      <c r="D2400" s="288"/>
      <c r="E2400" s="297"/>
      <c r="H2400" s="288"/>
      <c r="I2400" s="288"/>
      <c r="J2400" s="336"/>
      <c r="K2400" s="288"/>
      <c r="L2400" s="288"/>
      <c r="M2400" s="288"/>
      <c r="N2400" s="298"/>
      <c r="O2400" s="288"/>
      <c r="P2400" s="298"/>
      <c r="R2400" s="337"/>
      <c r="S2400" s="298"/>
      <c r="T2400" s="298"/>
      <c r="U2400" s="298"/>
      <c r="V2400" s="298"/>
      <c r="W2400" s="298"/>
    </row>
    <row r="2401" spans="4:23" x14ac:dyDescent="0.2">
      <c r="D2401" s="288"/>
      <c r="E2401" s="297"/>
      <c r="H2401" s="288"/>
      <c r="I2401" s="288"/>
      <c r="J2401" s="336"/>
      <c r="K2401" s="288"/>
      <c r="L2401" s="288"/>
      <c r="M2401" s="288"/>
      <c r="N2401" s="298"/>
      <c r="O2401" s="288"/>
      <c r="P2401" s="298"/>
      <c r="R2401" s="337"/>
      <c r="S2401" s="298"/>
      <c r="T2401" s="298"/>
      <c r="U2401" s="298"/>
      <c r="V2401" s="298"/>
      <c r="W2401" s="298"/>
    </row>
    <row r="2402" spans="4:23" x14ac:dyDescent="0.2">
      <c r="D2402" s="288"/>
      <c r="E2402" s="297"/>
      <c r="H2402" s="288"/>
      <c r="I2402" s="288"/>
      <c r="J2402" s="336"/>
      <c r="K2402" s="288"/>
      <c r="L2402" s="288"/>
      <c r="M2402" s="288"/>
      <c r="N2402" s="298"/>
      <c r="O2402" s="288"/>
      <c r="P2402" s="298"/>
      <c r="R2402" s="337"/>
      <c r="S2402" s="298"/>
      <c r="T2402" s="298"/>
      <c r="U2402" s="298"/>
      <c r="V2402" s="298"/>
      <c r="W2402" s="298"/>
    </row>
    <row r="2403" spans="4:23" x14ac:dyDescent="0.2">
      <c r="D2403" s="288"/>
      <c r="E2403" s="297"/>
      <c r="H2403" s="288"/>
      <c r="I2403" s="288"/>
      <c r="J2403" s="336"/>
      <c r="K2403" s="288"/>
      <c r="L2403" s="288"/>
      <c r="M2403" s="288"/>
      <c r="N2403" s="298"/>
      <c r="O2403" s="288"/>
      <c r="P2403" s="298"/>
      <c r="R2403" s="337"/>
      <c r="S2403" s="298"/>
      <c r="T2403" s="298"/>
      <c r="U2403" s="298"/>
      <c r="V2403" s="298"/>
      <c r="W2403" s="298"/>
    </row>
    <row r="2404" spans="4:23" x14ac:dyDescent="0.2">
      <c r="D2404" s="288"/>
      <c r="E2404" s="297"/>
      <c r="H2404" s="288"/>
      <c r="I2404" s="288"/>
      <c r="J2404" s="336"/>
      <c r="K2404" s="288"/>
      <c r="L2404" s="288"/>
      <c r="M2404" s="288"/>
      <c r="N2404" s="298"/>
      <c r="O2404" s="288"/>
      <c r="P2404" s="298"/>
      <c r="R2404" s="337"/>
      <c r="S2404" s="298"/>
      <c r="T2404" s="298"/>
      <c r="U2404" s="298"/>
      <c r="V2404" s="298"/>
      <c r="W2404" s="298"/>
    </row>
    <row r="2405" spans="4:23" x14ac:dyDescent="0.2">
      <c r="D2405" s="288"/>
      <c r="E2405" s="297"/>
      <c r="H2405" s="288"/>
      <c r="I2405" s="288"/>
      <c r="J2405" s="336"/>
      <c r="K2405" s="288"/>
      <c r="L2405" s="288"/>
      <c r="M2405" s="288"/>
      <c r="N2405" s="298"/>
      <c r="O2405" s="288"/>
      <c r="P2405" s="298"/>
      <c r="R2405" s="337"/>
      <c r="S2405" s="298"/>
      <c r="T2405" s="298"/>
      <c r="U2405" s="298"/>
      <c r="V2405" s="298"/>
      <c r="W2405" s="298"/>
    </row>
    <row r="2406" spans="4:23" x14ac:dyDescent="0.2">
      <c r="D2406" s="288"/>
      <c r="E2406" s="297"/>
      <c r="H2406" s="288"/>
      <c r="I2406" s="288"/>
      <c r="J2406" s="336"/>
      <c r="K2406" s="288"/>
      <c r="L2406" s="288"/>
      <c r="M2406" s="288"/>
      <c r="N2406" s="298"/>
      <c r="O2406" s="288"/>
      <c r="P2406" s="298"/>
      <c r="R2406" s="337"/>
      <c r="S2406" s="298"/>
      <c r="T2406" s="298"/>
      <c r="U2406" s="298"/>
      <c r="V2406" s="298"/>
      <c r="W2406" s="298"/>
    </row>
    <row r="2407" spans="4:23" x14ac:dyDescent="0.2">
      <c r="D2407" s="288"/>
      <c r="E2407" s="297"/>
      <c r="H2407" s="288"/>
      <c r="I2407" s="288"/>
      <c r="J2407" s="336"/>
      <c r="K2407" s="288"/>
      <c r="L2407" s="288"/>
      <c r="M2407" s="288"/>
      <c r="N2407" s="298"/>
      <c r="O2407" s="288"/>
      <c r="P2407" s="298"/>
      <c r="R2407" s="337"/>
      <c r="S2407" s="298"/>
      <c r="T2407" s="298"/>
      <c r="U2407" s="298"/>
      <c r="V2407" s="298"/>
      <c r="W2407" s="298"/>
    </row>
    <row r="2408" spans="4:23" x14ac:dyDescent="0.2">
      <c r="D2408" s="288"/>
      <c r="E2408" s="297"/>
      <c r="H2408" s="288"/>
      <c r="I2408" s="288"/>
      <c r="J2408" s="336"/>
      <c r="K2408" s="288"/>
      <c r="L2408" s="288"/>
      <c r="M2408" s="288"/>
      <c r="N2408" s="298"/>
      <c r="O2408" s="288"/>
      <c r="P2408" s="298"/>
      <c r="R2408" s="337"/>
      <c r="S2408" s="298"/>
      <c r="T2408" s="298"/>
      <c r="U2408" s="298"/>
      <c r="V2408" s="298"/>
      <c r="W2408" s="298"/>
    </row>
    <row r="2409" spans="4:23" x14ac:dyDescent="0.2">
      <c r="D2409" s="288"/>
      <c r="E2409" s="297"/>
      <c r="H2409" s="288"/>
      <c r="I2409" s="288"/>
      <c r="J2409" s="336"/>
      <c r="K2409" s="288"/>
      <c r="L2409" s="288"/>
      <c r="M2409" s="288"/>
      <c r="N2409" s="298"/>
      <c r="O2409" s="288"/>
      <c r="P2409" s="298"/>
      <c r="R2409" s="337"/>
      <c r="S2409" s="298"/>
      <c r="T2409" s="298"/>
      <c r="U2409" s="298"/>
      <c r="V2409" s="298"/>
      <c r="W2409" s="298"/>
    </row>
    <row r="2410" spans="4:23" x14ac:dyDescent="0.2">
      <c r="D2410" s="288"/>
      <c r="E2410" s="297"/>
      <c r="H2410" s="288"/>
      <c r="I2410" s="288"/>
      <c r="J2410" s="336"/>
      <c r="K2410" s="288"/>
      <c r="L2410" s="288"/>
      <c r="M2410" s="288"/>
      <c r="N2410" s="298"/>
      <c r="O2410" s="288"/>
      <c r="P2410" s="298"/>
      <c r="R2410" s="337"/>
      <c r="S2410" s="298"/>
      <c r="T2410" s="298"/>
      <c r="U2410" s="298"/>
      <c r="V2410" s="298"/>
      <c r="W2410" s="298"/>
    </row>
    <row r="2411" spans="4:23" x14ac:dyDescent="0.2">
      <c r="D2411" s="288"/>
      <c r="E2411" s="297"/>
      <c r="H2411" s="288"/>
      <c r="I2411" s="288"/>
      <c r="J2411" s="336"/>
      <c r="K2411" s="288"/>
      <c r="L2411" s="288"/>
      <c r="M2411" s="288"/>
      <c r="N2411" s="298"/>
      <c r="O2411" s="288"/>
      <c r="P2411" s="298"/>
      <c r="R2411" s="337"/>
      <c r="S2411" s="298"/>
      <c r="T2411" s="298"/>
      <c r="U2411" s="298"/>
      <c r="V2411" s="298"/>
      <c r="W2411" s="298"/>
    </row>
    <row r="2412" spans="4:23" x14ac:dyDescent="0.2">
      <c r="D2412" s="288"/>
      <c r="E2412" s="297"/>
      <c r="H2412" s="288"/>
      <c r="I2412" s="288"/>
      <c r="J2412" s="336"/>
      <c r="K2412" s="288"/>
      <c r="L2412" s="288"/>
      <c r="M2412" s="288"/>
      <c r="N2412" s="298"/>
      <c r="O2412" s="288"/>
      <c r="P2412" s="298"/>
      <c r="R2412" s="337"/>
      <c r="S2412" s="298"/>
      <c r="T2412" s="298"/>
      <c r="U2412" s="298"/>
      <c r="V2412" s="298"/>
      <c r="W2412" s="298"/>
    </row>
    <row r="2413" spans="4:23" x14ac:dyDescent="0.2">
      <c r="D2413" s="288"/>
      <c r="E2413" s="297"/>
      <c r="H2413" s="288"/>
      <c r="I2413" s="288"/>
      <c r="J2413" s="336"/>
      <c r="K2413" s="288"/>
      <c r="L2413" s="288"/>
      <c r="M2413" s="288"/>
      <c r="N2413" s="298"/>
      <c r="O2413" s="288"/>
      <c r="P2413" s="298"/>
      <c r="R2413" s="337"/>
      <c r="S2413" s="298"/>
      <c r="T2413" s="298"/>
      <c r="U2413" s="298"/>
      <c r="V2413" s="298"/>
      <c r="W2413" s="298"/>
    </row>
    <row r="2414" spans="4:23" x14ac:dyDescent="0.2">
      <c r="D2414" s="288"/>
      <c r="E2414" s="297"/>
      <c r="H2414" s="288"/>
      <c r="I2414" s="288"/>
      <c r="J2414" s="336"/>
      <c r="K2414" s="288"/>
      <c r="L2414" s="288"/>
      <c r="M2414" s="288"/>
      <c r="N2414" s="298"/>
      <c r="O2414" s="288"/>
      <c r="P2414" s="298"/>
      <c r="R2414" s="337"/>
      <c r="S2414" s="298"/>
      <c r="T2414" s="298"/>
      <c r="U2414" s="298"/>
      <c r="V2414" s="298"/>
      <c r="W2414" s="298"/>
    </row>
    <row r="2415" spans="4:23" x14ac:dyDescent="0.2">
      <c r="D2415" s="288"/>
      <c r="E2415" s="297"/>
      <c r="H2415" s="288"/>
      <c r="I2415" s="288"/>
      <c r="J2415" s="336"/>
      <c r="K2415" s="288"/>
      <c r="L2415" s="288"/>
      <c r="M2415" s="288"/>
      <c r="N2415" s="298"/>
      <c r="O2415" s="288"/>
      <c r="P2415" s="298"/>
      <c r="R2415" s="337"/>
      <c r="S2415" s="298"/>
      <c r="T2415" s="298"/>
      <c r="U2415" s="298"/>
      <c r="V2415" s="298"/>
      <c r="W2415" s="298"/>
    </row>
    <row r="2416" spans="4:23" x14ac:dyDescent="0.2">
      <c r="D2416" s="288"/>
      <c r="E2416" s="297"/>
      <c r="H2416" s="288"/>
      <c r="I2416" s="288"/>
      <c r="J2416" s="336"/>
      <c r="K2416" s="288"/>
      <c r="L2416" s="288"/>
      <c r="M2416" s="288"/>
      <c r="N2416" s="298"/>
      <c r="O2416" s="288"/>
      <c r="P2416" s="298"/>
      <c r="R2416" s="337"/>
      <c r="S2416" s="298"/>
      <c r="T2416" s="298"/>
      <c r="U2416" s="298"/>
      <c r="V2416" s="298"/>
      <c r="W2416" s="298"/>
    </row>
    <row r="2417" spans="4:23" x14ac:dyDescent="0.2">
      <c r="D2417" s="288"/>
      <c r="E2417" s="297"/>
      <c r="H2417" s="288"/>
      <c r="I2417" s="288"/>
      <c r="J2417" s="336"/>
      <c r="K2417" s="288"/>
      <c r="L2417" s="288"/>
      <c r="M2417" s="288"/>
      <c r="N2417" s="298"/>
      <c r="O2417" s="288"/>
      <c r="P2417" s="298"/>
      <c r="R2417" s="337"/>
      <c r="S2417" s="298"/>
      <c r="T2417" s="298"/>
      <c r="U2417" s="298"/>
      <c r="V2417" s="298"/>
      <c r="W2417" s="298"/>
    </row>
    <row r="2418" spans="4:23" x14ac:dyDescent="0.2">
      <c r="D2418" s="288"/>
      <c r="E2418" s="297"/>
      <c r="H2418" s="288"/>
      <c r="I2418" s="288"/>
      <c r="J2418" s="336"/>
      <c r="K2418" s="288"/>
      <c r="L2418" s="288"/>
      <c r="M2418" s="288"/>
      <c r="N2418" s="298"/>
      <c r="O2418" s="288"/>
      <c r="P2418" s="298"/>
      <c r="R2418" s="337"/>
      <c r="S2418" s="298"/>
      <c r="T2418" s="298"/>
      <c r="U2418" s="298"/>
      <c r="V2418" s="298"/>
      <c r="W2418" s="298"/>
    </row>
    <row r="2419" spans="4:23" x14ac:dyDescent="0.2">
      <c r="D2419" s="288"/>
      <c r="E2419" s="297"/>
      <c r="H2419" s="288"/>
      <c r="I2419" s="288"/>
      <c r="J2419" s="336"/>
      <c r="K2419" s="288"/>
      <c r="L2419" s="288"/>
      <c r="M2419" s="288"/>
      <c r="N2419" s="298"/>
      <c r="O2419" s="288"/>
      <c r="P2419" s="298"/>
      <c r="R2419" s="337"/>
      <c r="S2419" s="298"/>
      <c r="T2419" s="298"/>
      <c r="U2419" s="298"/>
      <c r="V2419" s="298"/>
      <c r="W2419" s="298"/>
    </row>
    <row r="2420" spans="4:23" x14ac:dyDescent="0.2">
      <c r="D2420" s="288"/>
      <c r="E2420" s="297"/>
      <c r="H2420" s="288"/>
      <c r="I2420" s="288"/>
      <c r="J2420" s="336"/>
      <c r="K2420" s="288"/>
      <c r="L2420" s="288"/>
      <c r="M2420" s="288"/>
      <c r="N2420" s="298"/>
      <c r="O2420" s="288"/>
      <c r="P2420" s="298"/>
      <c r="R2420" s="337"/>
      <c r="S2420" s="298"/>
      <c r="T2420" s="298"/>
      <c r="U2420" s="298"/>
      <c r="V2420" s="298"/>
      <c r="W2420" s="298"/>
    </row>
    <row r="2421" spans="4:23" x14ac:dyDescent="0.2">
      <c r="D2421" s="288"/>
      <c r="E2421" s="297"/>
      <c r="H2421" s="288"/>
      <c r="I2421" s="288"/>
      <c r="J2421" s="336"/>
      <c r="K2421" s="288"/>
      <c r="L2421" s="288"/>
      <c r="M2421" s="288"/>
      <c r="N2421" s="298"/>
      <c r="O2421" s="288"/>
      <c r="P2421" s="298"/>
      <c r="R2421" s="337"/>
      <c r="S2421" s="298"/>
      <c r="T2421" s="298"/>
      <c r="U2421" s="298"/>
      <c r="V2421" s="298"/>
      <c r="W2421" s="298"/>
    </row>
    <row r="2422" spans="4:23" x14ac:dyDescent="0.2">
      <c r="D2422" s="288"/>
      <c r="E2422" s="297"/>
      <c r="H2422" s="288"/>
      <c r="I2422" s="288"/>
      <c r="J2422" s="336"/>
      <c r="K2422" s="288"/>
      <c r="L2422" s="288"/>
      <c r="M2422" s="288"/>
      <c r="N2422" s="298"/>
      <c r="O2422" s="288"/>
      <c r="P2422" s="298"/>
      <c r="R2422" s="337"/>
      <c r="S2422" s="298"/>
      <c r="T2422" s="298"/>
      <c r="U2422" s="298"/>
      <c r="V2422" s="298"/>
      <c r="W2422" s="298"/>
    </row>
    <row r="2423" spans="4:23" x14ac:dyDescent="0.2">
      <c r="D2423" s="288"/>
      <c r="E2423" s="297"/>
      <c r="H2423" s="288"/>
      <c r="I2423" s="288"/>
      <c r="J2423" s="336"/>
      <c r="K2423" s="288"/>
      <c r="L2423" s="288"/>
      <c r="M2423" s="288"/>
      <c r="N2423" s="298"/>
      <c r="O2423" s="288"/>
      <c r="P2423" s="298"/>
      <c r="R2423" s="337"/>
      <c r="S2423" s="298"/>
      <c r="T2423" s="298"/>
      <c r="U2423" s="298"/>
      <c r="V2423" s="298"/>
      <c r="W2423" s="298"/>
    </row>
    <row r="2424" spans="4:23" x14ac:dyDescent="0.2">
      <c r="D2424" s="288"/>
      <c r="E2424" s="297"/>
      <c r="H2424" s="288"/>
      <c r="I2424" s="288"/>
      <c r="J2424" s="336"/>
      <c r="K2424" s="288"/>
      <c r="L2424" s="288"/>
      <c r="M2424" s="288"/>
      <c r="N2424" s="298"/>
      <c r="O2424" s="288"/>
      <c r="P2424" s="298"/>
      <c r="R2424" s="337"/>
      <c r="S2424" s="298"/>
      <c r="T2424" s="298"/>
      <c r="U2424" s="298"/>
      <c r="V2424" s="298"/>
      <c r="W2424" s="298"/>
    </row>
    <row r="2425" spans="4:23" x14ac:dyDescent="0.2">
      <c r="D2425" s="288"/>
      <c r="E2425" s="297"/>
      <c r="H2425" s="288"/>
      <c r="I2425" s="288"/>
      <c r="J2425" s="336"/>
      <c r="K2425" s="288"/>
      <c r="L2425" s="288"/>
      <c r="M2425" s="288"/>
      <c r="N2425" s="298"/>
      <c r="O2425" s="288"/>
      <c r="P2425" s="298"/>
      <c r="R2425" s="337"/>
      <c r="S2425" s="298"/>
      <c r="T2425" s="298"/>
      <c r="U2425" s="298"/>
      <c r="V2425" s="298"/>
      <c r="W2425" s="298"/>
    </row>
    <row r="2426" spans="4:23" x14ac:dyDescent="0.2">
      <c r="D2426" s="288"/>
      <c r="E2426" s="297"/>
      <c r="H2426" s="288"/>
      <c r="I2426" s="288"/>
      <c r="J2426" s="336"/>
      <c r="K2426" s="288"/>
      <c r="L2426" s="288"/>
      <c r="M2426" s="288"/>
      <c r="N2426" s="298"/>
      <c r="O2426" s="288"/>
      <c r="P2426" s="298"/>
      <c r="R2426" s="337"/>
      <c r="S2426" s="298"/>
      <c r="T2426" s="298"/>
      <c r="U2426" s="298"/>
      <c r="V2426" s="298"/>
      <c r="W2426" s="298"/>
    </row>
    <row r="2427" spans="4:23" x14ac:dyDescent="0.2">
      <c r="D2427" s="288"/>
      <c r="E2427" s="297"/>
      <c r="H2427" s="288"/>
      <c r="I2427" s="288"/>
      <c r="J2427" s="336"/>
      <c r="K2427" s="288"/>
      <c r="L2427" s="288"/>
      <c r="M2427" s="288"/>
      <c r="N2427" s="298"/>
      <c r="O2427" s="288"/>
      <c r="P2427" s="298"/>
      <c r="R2427" s="337"/>
      <c r="S2427" s="298"/>
      <c r="T2427" s="298"/>
      <c r="U2427" s="298"/>
      <c r="V2427" s="298"/>
      <c r="W2427" s="298"/>
    </row>
    <row r="2428" spans="4:23" x14ac:dyDescent="0.2">
      <c r="D2428" s="288"/>
      <c r="E2428" s="297"/>
      <c r="H2428" s="288"/>
      <c r="I2428" s="288"/>
      <c r="J2428" s="336"/>
      <c r="K2428" s="288"/>
      <c r="L2428" s="288"/>
      <c r="M2428" s="288"/>
      <c r="N2428" s="298"/>
      <c r="O2428" s="288"/>
      <c r="P2428" s="298"/>
      <c r="R2428" s="337"/>
      <c r="S2428" s="298"/>
      <c r="T2428" s="298"/>
      <c r="U2428" s="298"/>
      <c r="V2428" s="298"/>
      <c r="W2428" s="298"/>
    </row>
    <row r="2429" spans="4:23" x14ac:dyDescent="0.2">
      <c r="D2429" s="288"/>
      <c r="E2429" s="297"/>
      <c r="H2429" s="288"/>
      <c r="I2429" s="288"/>
      <c r="J2429" s="336"/>
      <c r="K2429" s="288"/>
      <c r="L2429" s="288"/>
      <c r="M2429" s="288"/>
      <c r="N2429" s="298"/>
      <c r="O2429" s="288"/>
      <c r="P2429" s="298"/>
      <c r="R2429" s="337"/>
      <c r="S2429" s="298"/>
      <c r="T2429" s="298"/>
      <c r="U2429" s="298"/>
      <c r="V2429" s="298"/>
      <c r="W2429" s="298"/>
    </row>
    <row r="2430" spans="4:23" x14ac:dyDescent="0.2">
      <c r="D2430" s="288"/>
      <c r="E2430" s="297"/>
      <c r="H2430" s="288"/>
      <c r="I2430" s="288"/>
      <c r="J2430" s="336"/>
      <c r="K2430" s="288"/>
      <c r="L2430" s="288"/>
      <c r="M2430" s="288"/>
      <c r="N2430" s="298"/>
      <c r="O2430" s="288"/>
      <c r="P2430" s="298"/>
      <c r="R2430" s="337"/>
      <c r="S2430" s="298"/>
      <c r="T2430" s="298"/>
      <c r="U2430" s="298"/>
      <c r="V2430" s="298"/>
      <c r="W2430" s="298"/>
    </row>
    <row r="2431" spans="4:23" x14ac:dyDescent="0.2">
      <c r="D2431" s="288"/>
      <c r="E2431" s="297"/>
      <c r="H2431" s="288"/>
      <c r="I2431" s="288"/>
      <c r="J2431" s="336"/>
      <c r="K2431" s="288"/>
      <c r="L2431" s="288"/>
      <c r="M2431" s="288"/>
      <c r="N2431" s="298"/>
      <c r="O2431" s="288"/>
      <c r="P2431" s="298"/>
      <c r="R2431" s="337"/>
      <c r="S2431" s="298"/>
      <c r="T2431" s="298"/>
      <c r="U2431" s="298"/>
      <c r="V2431" s="298"/>
      <c r="W2431" s="298"/>
    </row>
    <row r="2432" spans="4:23" x14ac:dyDescent="0.2">
      <c r="D2432" s="288"/>
      <c r="E2432" s="297"/>
      <c r="H2432" s="288"/>
      <c r="I2432" s="288"/>
      <c r="J2432" s="336"/>
      <c r="K2432" s="288"/>
      <c r="L2432" s="288"/>
      <c r="M2432" s="288"/>
      <c r="N2432" s="298"/>
      <c r="O2432" s="288"/>
      <c r="P2432" s="298"/>
      <c r="R2432" s="337"/>
      <c r="S2432" s="298"/>
      <c r="T2432" s="298"/>
      <c r="U2432" s="298"/>
      <c r="V2432" s="298"/>
      <c r="W2432" s="298"/>
    </row>
    <row r="2433" spans="4:23" x14ac:dyDescent="0.2">
      <c r="D2433" s="288"/>
      <c r="E2433" s="297"/>
      <c r="H2433" s="288"/>
      <c r="I2433" s="288"/>
      <c r="J2433" s="336"/>
      <c r="K2433" s="288"/>
      <c r="L2433" s="288"/>
      <c r="M2433" s="288"/>
      <c r="N2433" s="298"/>
      <c r="O2433" s="288"/>
      <c r="P2433" s="298"/>
      <c r="R2433" s="337"/>
      <c r="S2433" s="298"/>
      <c r="T2433" s="298"/>
      <c r="U2433" s="298"/>
      <c r="V2433" s="298"/>
      <c r="W2433" s="298"/>
    </row>
    <row r="2434" spans="4:23" x14ac:dyDescent="0.2">
      <c r="D2434" s="288"/>
      <c r="E2434" s="297"/>
      <c r="H2434" s="288"/>
      <c r="I2434" s="288"/>
      <c r="J2434" s="336"/>
      <c r="K2434" s="288"/>
      <c r="L2434" s="288"/>
      <c r="M2434" s="288"/>
      <c r="N2434" s="298"/>
      <c r="O2434" s="288"/>
      <c r="P2434" s="298"/>
      <c r="R2434" s="337"/>
      <c r="S2434" s="298"/>
      <c r="T2434" s="298"/>
      <c r="U2434" s="298"/>
      <c r="V2434" s="298"/>
      <c r="W2434" s="298"/>
    </row>
    <row r="2435" spans="4:23" x14ac:dyDescent="0.2">
      <c r="D2435" s="288"/>
      <c r="E2435" s="297"/>
      <c r="H2435" s="288"/>
      <c r="I2435" s="288"/>
      <c r="J2435" s="336"/>
      <c r="K2435" s="288"/>
      <c r="L2435" s="288"/>
      <c r="M2435" s="288"/>
      <c r="N2435" s="298"/>
      <c r="O2435" s="288"/>
      <c r="P2435" s="298"/>
      <c r="R2435" s="337"/>
      <c r="S2435" s="298"/>
      <c r="T2435" s="298"/>
      <c r="U2435" s="298"/>
      <c r="V2435" s="298"/>
      <c r="W2435" s="298"/>
    </row>
    <row r="2436" spans="4:23" x14ac:dyDescent="0.2">
      <c r="D2436" s="288"/>
      <c r="E2436" s="297"/>
      <c r="H2436" s="288"/>
      <c r="I2436" s="288"/>
      <c r="J2436" s="336"/>
      <c r="K2436" s="288"/>
      <c r="L2436" s="288"/>
      <c r="M2436" s="288"/>
      <c r="N2436" s="298"/>
      <c r="O2436" s="288"/>
      <c r="P2436" s="298"/>
      <c r="R2436" s="337"/>
      <c r="S2436" s="298"/>
      <c r="T2436" s="298"/>
      <c r="U2436" s="298"/>
      <c r="V2436" s="298"/>
      <c r="W2436" s="298"/>
    </row>
    <row r="2437" spans="4:23" x14ac:dyDescent="0.2">
      <c r="D2437" s="288"/>
      <c r="E2437" s="297"/>
      <c r="H2437" s="288"/>
      <c r="I2437" s="288"/>
      <c r="J2437" s="336"/>
      <c r="K2437" s="288"/>
      <c r="L2437" s="288"/>
      <c r="M2437" s="288"/>
      <c r="N2437" s="298"/>
      <c r="O2437" s="288"/>
      <c r="P2437" s="298"/>
      <c r="R2437" s="337"/>
      <c r="S2437" s="298"/>
      <c r="T2437" s="298"/>
      <c r="U2437" s="298"/>
      <c r="V2437" s="298"/>
      <c r="W2437" s="298"/>
    </row>
    <row r="2438" spans="4:23" x14ac:dyDescent="0.2">
      <c r="D2438" s="288"/>
      <c r="E2438" s="297"/>
      <c r="H2438" s="288"/>
      <c r="I2438" s="288"/>
      <c r="J2438" s="336"/>
      <c r="K2438" s="288"/>
      <c r="L2438" s="288"/>
      <c r="M2438" s="288"/>
      <c r="N2438" s="298"/>
      <c r="O2438" s="288"/>
      <c r="P2438" s="298"/>
      <c r="R2438" s="337"/>
      <c r="S2438" s="298"/>
      <c r="T2438" s="298"/>
      <c r="U2438" s="298"/>
      <c r="V2438" s="298"/>
      <c r="W2438" s="298"/>
    </row>
    <row r="2439" spans="4:23" x14ac:dyDescent="0.2">
      <c r="D2439" s="288"/>
      <c r="E2439" s="297"/>
      <c r="H2439" s="288"/>
      <c r="I2439" s="288"/>
      <c r="J2439" s="336"/>
      <c r="K2439" s="288"/>
      <c r="L2439" s="288"/>
      <c r="M2439" s="288"/>
      <c r="N2439" s="298"/>
      <c r="O2439" s="288"/>
      <c r="P2439" s="298"/>
      <c r="R2439" s="337"/>
      <c r="S2439" s="298"/>
      <c r="T2439" s="298"/>
      <c r="U2439" s="298"/>
      <c r="V2439" s="298"/>
      <c r="W2439" s="298"/>
    </row>
    <row r="2440" spans="4:23" x14ac:dyDescent="0.2">
      <c r="D2440" s="288"/>
      <c r="E2440" s="297"/>
      <c r="H2440" s="288"/>
      <c r="I2440" s="288"/>
      <c r="J2440" s="336"/>
      <c r="K2440" s="288"/>
      <c r="L2440" s="288"/>
      <c r="M2440" s="288"/>
      <c r="N2440" s="298"/>
      <c r="O2440" s="288"/>
      <c r="P2440" s="298"/>
      <c r="R2440" s="337"/>
      <c r="S2440" s="298"/>
      <c r="T2440" s="298"/>
      <c r="U2440" s="298"/>
      <c r="V2440" s="298"/>
      <c r="W2440" s="298"/>
    </row>
    <row r="2441" spans="4:23" x14ac:dyDescent="0.2">
      <c r="D2441" s="288"/>
      <c r="E2441" s="297"/>
      <c r="H2441" s="288"/>
      <c r="I2441" s="288"/>
      <c r="J2441" s="336"/>
      <c r="K2441" s="288"/>
      <c r="L2441" s="288"/>
      <c r="M2441" s="288"/>
      <c r="N2441" s="298"/>
      <c r="O2441" s="288"/>
      <c r="P2441" s="298"/>
      <c r="R2441" s="337"/>
      <c r="S2441" s="298"/>
      <c r="T2441" s="298"/>
      <c r="U2441" s="298"/>
      <c r="V2441" s="298"/>
      <c r="W2441" s="298"/>
    </row>
    <row r="2442" spans="4:23" x14ac:dyDescent="0.2">
      <c r="D2442" s="288"/>
      <c r="E2442" s="297"/>
      <c r="H2442" s="288"/>
      <c r="I2442" s="288"/>
      <c r="J2442" s="336"/>
      <c r="K2442" s="288"/>
      <c r="L2442" s="288"/>
      <c r="M2442" s="288"/>
      <c r="N2442" s="298"/>
      <c r="O2442" s="288"/>
      <c r="P2442" s="298"/>
      <c r="R2442" s="337"/>
      <c r="S2442" s="298"/>
      <c r="T2442" s="298"/>
      <c r="U2442" s="298"/>
      <c r="V2442" s="298"/>
      <c r="W2442" s="298"/>
    </row>
    <row r="2443" spans="4:23" x14ac:dyDescent="0.2">
      <c r="D2443" s="288"/>
      <c r="E2443" s="297"/>
      <c r="H2443" s="288"/>
      <c r="I2443" s="288"/>
      <c r="J2443" s="336"/>
      <c r="K2443" s="288"/>
      <c r="L2443" s="288"/>
      <c r="M2443" s="288"/>
      <c r="N2443" s="298"/>
      <c r="O2443" s="288"/>
      <c r="P2443" s="298"/>
      <c r="R2443" s="337"/>
      <c r="S2443" s="298"/>
      <c r="T2443" s="298"/>
      <c r="U2443" s="298"/>
      <c r="V2443" s="298"/>
      <c r="W2443" s="298"/>
    </row>
    <row r="2444" spans="4:23" x14ac:dyDescent="0.2">
      <c r="D2444" s="288"/>
      <c r="E2444" s="297"/>
      <c r="H2444" s="288"/>
      <c r="I2444" s="288"/>
      <c r="J2444" s="336"/>
      <c r="K2444" s="288"/>
      <c r="L2444" s="288"/>
      <c r="M2444" s="288"/>
      <c r="N2444" s="298"/>
      <c r="O2444" s="288"/>
      <c r="P2444" s="298"/>
      <c r="R2444" s="337"/>
      <c r="S2444" s="298"/>
      <c r="T2444" s="298"/>
      <c r="U2444" s="298"/>
      <c r="V2444" s="298"/>
      <c r="W2444" s="298"/>
    </row>
    <row r="2445" spans="4:23" x14ac:dyDescent="0.2">
      <c r="D2445" s="288"/>
      <c r="E2445" s="297"/>
      <c r="H2445" s="288"/>
      <c r="I2445" s="288"/>
      <c r="J2445" s="336"/>
      <c r="K2445" s="288"/>
      <c r="L2445" s="288"/>
      <c r="M2445" s="288"/>
      <c r="N2445" s="298"/>
      <c r="O2445" s="288"/>
      <c r="P2445" s="298"/>
      <c r="R2445" s="337"/>
      <c r="S2445" s="298"/>
      <c r="T2445" s="298"/>
      <c r="U2445" s="298"/>
      <c r="V2445" s="298"/>
      <c r="W2445" s="298"/>
    </row>
    <row r="2446" spans="4:23" x14ac:dyDescent="0.2">
      <c r="D2446" s="288"/>
      <c r="E2446" s="297"/>
      <c r="H2446" s="288"/>
      <c r="I2446" s="288"/>
      <c r="J2446" s="336"/>
      <c r="K2446" s="288"/>
      <c r="L2446" s="288"/>
      <c r="M2446" s="288"/>
      <c r="N2446" s="298"/>
      <c r="O2446" s="288"/>
      <c r="P2446" s="298"/>
      <c r="R2446" s="337"/>
      <c r="S2446" s="298"/>
      <c r="T2446" s="298"/>
      <c r="U2446" s="298"/>
      <c r="V2446" s="298"/>
      <c r="W2446" s="298"/>
    </row>
    <row r="2447" spans="4:23" x14ac:dyDescent="0.2">
      <c r="D2447" s="288"/>
      <c r="E2447" s="297"/>
      <c r="H2447" s="288"/>
      <c r="I2447" s="288"/>
      <c r="J2447" s="336"/>
      <c r="K2447" s="288"/>
      <c r="L2447" s="288"/>
      <c r="M2447" s="288"/>
      <c r="N2447" s="298"/>
      <c r="O2447" s="288"/>
      <c r="P2447" s="298"/>
      <c r="R2447" s="337"/>
      <c r="S2447" s="298"/>
      <c r="T2447" s="298"/>
      <c r="U2447" s="298"/>
      <c r="V2447" s="298"/>
      <c r="W2447" s="298"/>
    </row>
    <row r="2448" spans="4:23" x14ac:dyDescent="0.2">
      <c r="D2448" s="288"/>
      <c r="E2448" s="297"/>
      <c r="H2448" s="288"/>
      <c r="I2448" s="288"/>
      <c r="J2448" s="336"/>
      <c r="K2448" s="288"/>
      <c r="L2448" s="288"/>
      <c r="M2448" s="288"/>
      <c r="N2448" s="298"/>
      <c r="O2448" s="288"/>
      <c r="P2448" s="298"/>
      <c r="R2448" s="337"/>
      <c r="S2448" s="298"/>
      <c r="T2448" s="298"/>
      <c r="U2448" s="298"/>
      <c r="V2448" s="298"/>
      <c r="W2448" s="298"/>
    </row>
    <row r="2449" spans="4:23" x14ac:dyDescent="0.2">
      <c r="D2449" s="288"/>
      <c r="E2449" s="297"/>
      <c r="H2449" s="288"/>
      <c r="I2449" s="288"/>
      <c r="J2449" s="336"/>
      <c r="K2449" s="288"/>
      <c r="L2449" s="288"/>
      <c r="M2449" s="288"/>
      <c r="N2449" s="298"/>
      <c r="O2449" s="288"/>
      <c r="P2449" s="298"/>
      <c r="R2449" s="337"/>
      <c r="S2449" s="298"/>
      <c r="T2449" s="298"/>
      <c r="U2449" s="298"/>
      <c r="V2449" s="298"/>
      <c r="W2449" s="298"/>
    </row>
    <row r="2450" spans="4:23" x14ac:dyDescent="0.2">
      <c r="D2450" s="288"/>
      <c r="E2450" s="297"/>
      <c r="H2450" s="288"/>
      <c r="I2450" s="288"/>
      <c r="J2450" s="336"/>
      <c r="K2450" s="288"/>
      <c r="L2450" s="288"/>
      <c r="M2450" s="288"/>
      <c r="N2450" s="298"/>
      <c r="O2450" s="288"/>
      <c r="P2450" s="298"/>
      <c r="R2450" s="337"/>
      <c r="S2450" s="298"/>
      <c r="T2450" s="298"/>
      <c r="U2450" s="298"/>
      <c r="V2450" s="298"/>
      <c r="W2450" s="298"/>
    </row>
    <row r="2451" spans="4:23" x14ac:dyDescent="0.2">
      <c r="D2451" s="288"/>
      <c r="E2451" s="297"/>
      <c r="H2451" s="288"/>
      <c r="I2451" s="288"/>
      <c r="J2451" s="336"/>
      <c r="K2451" s="288"/>
      <c r="L2451" s="288"/>
      <c r="M2451" s="288"/>
      <c r="N2451" s="298"/>
      <c r="O2451" s="288"/>
      <c r="P2451" s="298"/>
      <c r="R2451" s="337"/>
      <c r="S2451" s="298"/>
      <c r="T2451" s="298"/>
      <c r="U2451" s="298"/>
      <c r="V2451" s="298"/>
      <c r="W2451" s="298"/>
    </row>
    <row r="2452" spans="4:23" x14ac:dyDescent="0.2">
      <c r="D2452" s="288"/>
      <c r="E2452" s="297"/>
      <c r="H2452" s="288"/>
      <c r="I2452" s="288"/>
      <c r="J2452" s="336"/>
      <c r="K2452" s="288"/>
      <c r="L2452" s="288"/>
      <c r="M2452" s="288"/>
      <c r="N2452" s="298"/>
      <c r="O2452" s="288"/>
      <c r="P2452" s="298"/>
      <c r="R2452" s="337"/>
      <c r="S2452" s="298"/>
      <c r="T2452" s="298"/>
      <c r="U2452" s="298"/>
      <c r="V2452" s="298"/>
      <c r="W2452" s="298"/>
    </row>
    <row r="2453" spans="4:23" x14ac:dyDescent="0.2">
      <c r="D2453" s="288"/>
      <c r="E2453" s="297"/>
      <c r="H2453" s="288"/>
      <c r="I2453" s="288"/>
      <c r="J2453" s="336"/>
      <c r="K2453" s="288"/>
      <c r="L2453" s="288"/>
      <c r="M2453" s="288"/>
      <c r="N2453" s="298"/>
      <c r="O2453" s="288"/>
      <c r="P2453" s="298"/>
      <c r="R2453" s="337"/>
      <c r="S2453" s="298"/>
      <c r="T2453" s="298"/>
      <c r="U2453" s="298"/>
      <c r="V2453" s="298"/>
      <c r="W2453" s="298"/>
    </row>
    <row r="2454" spans="4:23" x14ac:dyDescent="0.2">
      <c r="D2454" s="288"/>
      <c r="E2454" s="297"/>
      <c r="H2454" s="288"/>
      <c r="I2454" s="288"/>
      <c r="J2454" s="336"/>
      <c r="K2454" s="288"/>
      <c r="L2454" s="288"/>
      <c r="M2454" s="288"/>
      <c r="N2454" s="298"/>
      <c r="O2454" s="288"/>
      <c r="P2454" s="298"/>
      <c r="R2454" s="337"/>
      <c r="S2454" s="298"/>
      <c r="T2454" s="298"/>
      <c r="U2454" s="298"/>
      <c r="V2454" s="298"/>
      <c r="W2454" s="298"/>
    </row>
    <row r="2455" spans="4:23" x14ac:dyDescent="0.2">
      <c r="D2455" s="288"/>
      <c r="E2455" s="297"/>
      <c r="H2455" s="288"/>
      <c r="I2455" s="288"/>
      <c r="J2455" s="336"/>
      <c r="K2455" s="288"/>
      <c r="L2455" s="288"/>
      <c r="M2455" s="288"/>
      <c r="N2455" s="298"/>
      <c r="O2455" s="288"/>
      <c r="P2455" s="298"/>
      <c r="R2455" s="337"/>
      <c r="S2455" s="298"/>
      <c r="T2455" s="298"/>
      <c r="U2455" s="298"/>
      <c r="V2455" s="298"/>
      <c r="W2455" s="298"/>
    </row>
    <row r="2456" spans="4:23" x14ac:dyDescent="0.2">
      <c r="D2456" s="288"/>
      <c r="E2456" s="297"/>
      <c r="H2456" s="288"/>
      <c r="I2456" s="288"/>
      <c r="J2456" s="336"/>
      <c r="K2456" s="288"/>
      <c r="L2456" s="288"/>
      <c r="M2456" s="288"/>
      <c r="N2456" s="298"/>
      <c r="O2456" s="288"/>
      <c r="P2456" s="298"/>
      <c r="R2456" s="337"/>
      <c r="S2456" s="298"/>
      <c r="T2456" s="298"/>
      <c r="U2456" s="298"/>
      <c r="V2456" s="298"/>
      <c r="W2456" s="298"/>
    </row>
    <row r="2457" spans="4:23" x14ac:dyDescent="0.2">
      <c r="D2457" s="288"/>
      <c r="E2457" s="297"/>
      <c r="H2457" s="288"/>
      <c r="I2457" s="288"/>
      <c r="J2457" s="336"/>
      <c r="K2457" s="288"/>
      <c r="L2457" s="288"/>
      <c r="M2457" s="288"/>
      <c r="N2457" s="298"/>
      <c r="O2457" s="288"/>
      <c r="P2457" s="298"/>
      <c r="R2457" s="337"/>
      <c r="S2457" s="298"/>
      <c r="T2457" s="298"/>
      <c r="U2457" s="298"/>
      <c r="V2457" s="298"/>
      <c r="W2457" s="298"/>
    </row>
    <row r="2458" spans="4:23" x14ac:dyDescent="0.2">
      <c r="D2458" s="288"/>
      <c r="E2458" s="297"/>
      <c r="H2458" s="288"/>
      <c r="I2458" s="288"/>
      <c r="J2458" s="336"/>
      <c r="K2458" s="288"/>
      <c r="L2458" s="288"/>
      <c r="M2458" s="288"/>
      <c r="N2458" s="298"/>
      <c r="O2458" s="288"/>
      <c r="P2458" s="298"/>
      <c r="R2458" s="337"/>
      <c r="S2458" s="298"/>
      <c r="T2458" s="298"/>
      <c r="U2458" s="298"/>
      <c r="V2458" s="298"/>
      <c r="W2458" s="298"/>
    </row>
    <row r="2459" spans="4:23" x14ac:dyDescent="0.2">
      <c r="D2459" s="288"/>
      <c r="E2459" s="297"/>
      <c r="H2459" s="288"/>
      <c r="I2459" s="288"/>
      <c r="J2459" s="336"/>
      <c r="K2459" s="288"/>
      <c r="L2459" s="288"/>
      <c r="M2459" s="288"/>
      <c r="N2459" s="298"/>
      <c r="O2459" s="288"/>
      <c r="P2459" s="298"/>
      <c r="R2459" s="337"/>
      <c r="S2459" s="298"/>
      <c r="T2459" s="298"/>
      <c r="U2459" s="298"/>
      <c r="V2459" s="298"/>
      <c r="W2459" s="298"/>
    </row>
    <row r="2460" spans="4:23" x14ac:dyDescent="0.2">
      <c r="D2460" s="288"/>
      <c r="E2460" s="297"/>
      <c r="H2460" s="288"/>
      <c r="I2460" s="288"/>
      <c r="J2460" s="336"/>
      <c r="K2460" s="288"/>
      <c r="L2460" s="288"/>
      <c r="M2460" s="288"/>
      <c r="N2460" s="298"/>
      <c r="O2460" s="288"/>
      <c r="P2460" s="298"/>
      <c r="R2460" s="337"/>
      <c r="S2460" s="298"/>
      <c r="T2460" s="298"/>
      <c r="U2460" s="298"/>
      <c r="V2460" s="298"/>
      <c r="W2460" s="298"/>
    </row>
    <row r="2461" spans="4:23" x14ac:dyDescent="0.2">
      <c r="D2461" s="288"/>
      <c r="E2461" s="297"/>
      <c r="H2461" s="288"/>
      <c r="I2461" s="288"/>
      <c r="J2461" s="336"/>
      <c r="K2461" s="288"/>
      <c r="L2461" s="288"/>
      <c r="M2461" s="288"/>
      <c r="N2461" s="298"/>
      <c r="O2461" s="288"/>
      <c r="P2461" s="298"/>
      <c r="R2461" s="337"/>
      <c r="S2461" s="298"/>
      <c r="T2461" s="298"/>
      <c r="U2461" s="298"/>
      <c r="V2461" s="298"/>
      <c r="W2461" s="298"/>
    </row>
    <row r="2462" spans="4:23" x14ac:dyDescent="0.2">
      <c r="D2462" s="288"/>
      <c r="E2462" s="297"/>
      <c r="H2462" s="288"/>
      <c r="I2462" s="288"/>
      <c r="J2462" s="336"/>
      <c r="K2462" s="288"/>
      <c r="L2462" s="288"/>
      <c r="M2462" s="288"/>
      <c r="N2462" s="298"/>
      <c r="O2462" s="288"/>
      <c r="P2462" s="298"/>
      <c r="R2462" s="337"/>
      <c r="S2462" s="298"/>
      <c r="T2462" s="298"/>
      <c r="U2462" s="298"/>
      <c r="V2462" s="298"/>
      <c r="W2462" s="298"/>
    </row>
    <row r="2463" spans="4:23" x14ac:dyDescent="0.2">
      <c r="D2463" s="288"/>
      <c r="E2463" s="297"/>
      <c r="H2463" s="288"/>
      <c r="I2463" s="288"/>
      <c r="J2463" s="336"/>
      <c r="K2463" s="288"/>
      <c r="L2463" s="288"/>
      <c r="M2463" s="288"/>
      <c r="N2463" s="298"/>
      <c r="O2463" s="288"/>
      <c r="P2463" s="298"/>
      <c r="R2463" s="337"/>
      <c r="S2463" s="298"/>
      <c r="T2463" s="298"/>
      <c r="U2463" s="298"/>
      <c r="V2463" s="298"/>
      <c r="W2463" s="298"/>
    </row>
    <row r="2464" spans="4:23" x14ac:dyDescent="0.2">
      <c r="D2464" s="288"/>
      <c r="E2464" s="297"/>
      <c r="H2464" s="288"/>
      <c r="I2464" s="288"/>
      <c r="J2464" s="336"/>
      <c r="K2464" s="288"/>
      <c r="L2464" s="288"/>
      <c r="M2464" s="288"/>
      <c r="N2464" s="298"/>
      <c r="O2464" s="288"/>
      <c r="P2464" s="298"/>
      <c r="R2464" s="337"/>
      <c r="S2464" s="298"/>
      <c r="T2464" s="298"/>
      <c r="U2464" s="298"/>
      <c r="V2464" s="298"/>
      <c r="W2464" s="298"/>
    </row>
    <row r="2465" spans="4:23" x14ac:dyDescent="0.2">
      <c r="D2465" s="288"/>
      <c r="E2465" s="297"/>
      <c r="H2465" s="288"/>
      <c r="I2465" s="288"/>
      <c r="J2465" s="336"/>
      <c r="K2465" s="288"/>
      <c r="L2465" s="288"/>
      <c r="M2465" s="288"/>
      <c r="N2465" s="298"/>
      <c r="O2465" s="288"/>
      <c r="P2465" s="298"/>
      <c r="R2465" s="337"/>
      <c r="S2465" s="298"/>
      <c r="T2465" s="298"/>
      <c r="U2465" s="298"/>
      <c r="V2465" s="298"/>
      <c r="W2465" s="298"/>
    </row>
    <row r="2466" spans="4:23" x14ac:dyDescent="0.2">
      <c r="D2466" s="288"/>
      <c r="E2466" s="297"/>
      <c r="H2466" s="288"/>
      <c r="I2466" s="288"/>
      <c r="J2466" s="336"/>
      <c r="K2466" s="288"/>
      <c r="L2466" s="288"/>
      <c r="M2466" s="288"/>
      <c r="N2466" s="298"/>
      <c r="O2466" s="288"/>
      <c r="P2466" s="298"/>
      <c r="R2466" s="337"/>
      <c r="S2466" s="298"/>
      <c r="T2466" s="298"/>
      <c r="U2466" s="298"/>
      <c r="V2466" s="298"/>
      <c r="W2466" s="298"/>
    </row>
    <row r="2467" spans="4:23" x14ac:dyDescent="0.2">
      <c r="D2467" s="288"/>
      <c r="E2467" s="297"/>
      <c r="H2467" s="288"/>
      <c r="I2467" s="288"/>
      <c r="J2467" s="336"/>
      <c r="K2467" s="288"/>
      <c r="L2467" s="288"/>
      <c r="M2467" s="288"/>
      <c r="N2467" s="298"/>
      <c r="O2467" s="288"/>
      <c r="P2467" s="298"/>
      <c r="R2467" s="337"/>
      <c r="S2467" s="298"/>
      <c r="T2467" s="298"/>
      <c r="U2467" s="298"/>
      <c r="V2467" s="298"/>
      <c r="W2467" s="298"/>
    </row>
    <row r="2468" spans="4:23" x14ac:dyDescent="0.2">
      <c r="D2468" s="288"/>
      <c r="E2468" s="297"/>
      <c r="H2468" s="288"/>
      <c r="I2468" s="288"/>
      <c r="J2468" s="336"/>
      <c r="K2468" s="288"/>
      <c r="L2468" s="288"/>
      <c r="M2468" s="288"/>
      <c r="N2468" s="298"/>
      <c r="O2468" s="288"/>
      <c r="P2468" s="298"/>
      <c r="R2468" s="337"/>
      <c r="S2468" s="298"/>
      <c r="T2468" s="298"/>
      <c r="U2468" s="298"/>
      <c r="V2468" s="298"/>
      <c r="W2468" s="298"/>
    </row>
    <row r="2469" spans="4:23" x14ac:dyDescent="0.2">
      <c r="D2469" s="288"/>
      <c r="E2469" s="297"/>
      <c r="H2469" s="288"/>
      <c r="I2469" s="288"/>
      <c r="J2469" s="336"/>
      <c r="K2469" s="288"/>
      <c r="L2469" s="288"/>
      <c r="M2469" s="288"/>
      <c r="N2469" s="298"/>
      <c r="O2469" s="288"/>
      <c r="P2469" s="298"/>
      <c r="R2469" s="337"/>
      <c r="S2469" s="298"/>
      <c r="T2469" s="298"/>
      <c r="U2469" s="298"/>
      <c r="V2469" s="298"/>
      <c r="W2469" s="298"/>
    </row>
    <row r="2470" spans="4:23" x14ac:dyDescent="0.2">
      <c r="D2470" s="288"/>
      <c r="E2470" s="297"/>
      <c r="H2470" s="288"/>
      <c r="I2470" s="288"/>
      <c r="J2470" s="336"/>
      <c r="K2470" s="288"/>
      <c r="L2470" s="288"/>
      <c r="M2470" s="288"/>
      <c r="N2470" s="298"/>
      <c r="O2470" s="288"/>
      <c r="P2470" s="298"/>
      <c r="R2470" s="337"/>
      <c r="S2470" s="298"/>
      <c r="T2470" s="298"/>
      <c r="U2470" s="298"/>
      <c r="V2470" s="298"/>
      <c r="W2470" s="298"/>
    </row>
    <row r="2471" spans="4:23" x14ac:dyDescent="0.2">
      <c r="D2471" s="288"/>
      <c r="E2471" s="297"/>
      <c r="H2471" s="288"/>
      <c r="I2471" s="288"/>
      <c r="J2471" s="336"/>
      <c r="K2471" s="288"/>
      <c r="L2471" s="288"/>
      <c r="M2471" s="288"/>
      <c r="N2471" s="298"/>
      <c r="O2471" s="288"/>
      <c r="P2471" s="298"/>
      <c r="R2471" s="337"/>
      <c r="S2471" s="298"/>
      <c r="T2471" s="298"/>
      <c r="U2471" s="298"/>
      <c r="V2471" s="298"/>
      <c r="W2471" s="298"/>
    </row>
    <row r="2472" spans="4:23" x14ac:dyDescent="0.2">
      <c r="D2472" s="288"/>
      <c r="E2472" s="297"/>
      <c r="H2472" s="288"/>
      <c r="I2472" s="288"/>
      <c r="J2472" s="336"/>
      <c r="K2472" s="288"/>
      <c r="L2472" s="288"/>
      <c r="M2472" s="288"/>
      <c r="N2472" s="298"/>
      <c r="O2472" s="288"/>
      <c r="P2472" s="298"/>
      <c r="R2472" s="337"/>
      <c r="S2472" s="298"/>
      <c r="T2472" s="298"/>
      <c r="U2472" s="298"/>
      <c r="V2472" s="298"/>
      <c r="W2472" s="298"/>
    </row>
    <row r="2473" spans="4:23" x14ac:dyDescent="0.2">
      <c r="D2473" s="288"/>
      <c r="E2473" s="297"/>
      <c r="H2473" s="288"/>
      <c r="I2473" s="288"/>
      <c r="J2473" s="336"/>
      <c r="K2473" s="288"/>
      <c r="L2473" s="288"/>
      <c r="M2473" s="288"/>
      <c r="N2473" s="298"/>
      <c r="O2473" s="288"/>
      <c r="P2473" s="298"/>
      <c r="R2473" s="337"/>
      <c r="S2473" s="298"/>
      <c r="T2473" s="298"/>
      <c r="U2473" s="298"/>
      <c r="V2473" s="298"/>
      <c r="W2473" s="298"/>
    </row>
    <row r="2474" spans="4:23" x14ac:dyDescent="0.2">
      <c r="D2474" s="288"/>
      <c r="E2474" s="297"/>
      <c r="H2474" s="288"/>
      <c r="I2474" s="288"/>
      <c r="J2474" s="336"/>
      <c r="K2474" s="288"/>
      <c r="L2474" s="288"/>
      <c r="M2474" s="288"/>
      <c r="N2474" s="298"/>
      <c r="O2474" s="288"/>
      <c r="P2474" s="298"/>
      <c r="R2474" s="337"/>
      <c r="S2474" s="298"/>
      <c r="T2474" s="298"/>
      <c r="U2474" s="298"/>
      <c r="V2474" s="298"/>
      <c r="W2474" s="298"/>
    </row>
    <row r="2475" spans="4:23" x14ac:dyDescent="0.2">
      <c r="D2475" s="288"/>
      <c r="E2475" s="297"/>
      <c r="H2475" s="288"/>
      <c r="I2475" s="288"/>
      <c r="J2475" s="336"/>
      <c r="K2475" s="288"/>
      <c r="L2475" s="288"/>
      <c r="M2475" s="288"/>
      <c r="N2475" s="298"/>
      <c r="O2475" s="288"/>
      <c r="P2475" s="298"/>
      <c r="R2475" s="337"/>
      <c r="S2475" s="298"/>
      <c r="T2475" s="298"/>
      <c r="U2475" s="298"/>
      <c r="V2475" s="298"/>
      <c r="W2475" s="298"/>
    </row>
    <row r="2476" spans="4:23" x14ac:dyDescent="0.2">
      <c r="D2476" s="288"/>
      <c r="E2476" s="297"/>
      <c r="H2476" s="288"/>
      <c r="I2476" s="288"/>
      <c r="J2476" s="336"/>
      <c r="K2476" s="288"/>
      <c r="L2476" s="288"/>
      <c r="M2476" s="288"/>
      <c r="N2476" s="298"/>
      <c r="O2476" s="288"/>
      <c r="P2476" s="298"/>
      <c r="R2476" s="337"/>
      <c r="S2476" s="298"/>
      <c r="T2476" s="298"/>
      <c r="U2476" s="298"/>
      <c r="V2476" s="298"/>
      <c r="W2476" s="298"/>
    </row>
    <row r="2477" spans="4:23" x14ac:dyDescent="0.2">
      <c r="D2477" s="288"/>
      <c r="E2477" s="297"/>
      <c r="H2477" s="288"/>
      <c r="I2477" s="288"/>
      <c r="J2477" s="336"/>
      <c r="K2477" s="288"/>
      <c r="L2477" s="288"/>
      <c r="M2477" s="288"/>
      <c r="N2477" s="298"/>
      <c r="O2477" s="288"/>
      <c r="P2477" s="298"/>
      <c r="R2477" s="337"/>
      <c r="S2477" s="298"/>
      <c r="T2477" s="298"/>
      <c r="U2477" s="298"/>
      <c r="V2477" s="298"/>
      <c r="W2477" s="298"/>
    </row>
    <row r="2478" spans="4:23" x14ac:dyDescent="0.2">
      <c r="D2478" s="288"/>
      <c r="E2478" s="297"/>
      <c r="H2478" s="288"/>
      <c r="I2478" s="288"/>
      <c r="J2478" s="336"/>
      <c r="K2478" s="288"/>
      <c r="L2478" s="288"/>
      <c r="M2478" s="288"/>
      <c r="N2478" s="298"/>
      <c r="O2478" s="288"/>
      <c r="P2478" s="298"/>
      <c r="R2478" s="337"/>
      <c r="S2478" s="298"/>
      <c r="T2478" s="298"/>
      <c r="U2478" s="298"/>
      <c r="V2478" s="298"/>
      <c r="W2478" s="298"/>
    </row>
    <row r="2479" spans="4:23" x14ac:dyDescent="0.2">
      <c r="D2479" s="288"/>
      <c r="E2479" s="297"/>
      <c r="H2479" s="288"/>
      <c r="I2479" s="288"/>
      <c r="J2479" s="336"/>
      <c r="K2479" s="288"/>
      <c r="L2479" s="288"/>
      <c r="M2479" s="288"/>
      <c r="N2479" s="298"/>
      <c r="O2479" s="288"/>
      <c r="P2479" s="298"/>
      <c r="R2479" s="337"/>
      <c r="S2479" s="298"/>
      <c r="T2479" s="298"/>
      <c r="U2479" s="298"/>
      <c r="V2479" s="298"/>
      <c r="W2479" s="298"/>
    </row>
    <row r="2480" spans="4:23" x14ac:dyDescent="0.2">
      <c r="D2480" s="288"/>
      <c r="E2480" s="297"/>
      <c r="H2480" s="288"/>
      <c r="I2480" s="288"/>
      <c r="J2480" s="336"/>
      <c r="K2480" s="288"/>
      <c r="L2480" s="288"/>
      <c r="M2480" s="288"/>
      <c r="N2480" s="298"/>
      <c r="O2480" s="288"/>
      <c r="P2480" s="298"/>
      <c r="R2480" s="337"/>
      <c r="S2480" s="298"/>
      <c r="T2480" s="298"/>
      <c r="U2480" s="298"/>
      <c r="V2480" s="298"/>
      <c r="W2480" s="298"/>
    </row>
    <row r="2481" spans="4:23" x14ac:dyDescent="0.2">
      <c r="D2481" s="288"/>
      <c r="E2481" s="297"/>
      <c r="H2481" s="288"/>
      <c r="I2481" s="288"/>
      <c r="J2481" s="336"/>
      <c r="K2481" s="288"/>
      <c r="L2481" s="288"/>
      <c r="M2481" s="288"/>
      <c r="N2481" s="298"/>
      <c r="O2481" s="288"/>
      <c r="P2481" s="298"/>
      <c r="R2481" s="337"/>
      <c r="S2481" s="298"/>
      <c r="T2481" s="298"/>
      <c r="U2481" s="298"/>
      <c r="V2481" s="298"/>
      <c r="W2481" s="298"/>
    </row>
    <row r="2482" spans="4:23" x14ac:dyDescent="0.2">
      <c r="D2482" s="288"/>
      <c r="E2482" s="297"/>
      <c r="H2482" s="288"/>
      <c r="I2482" s="288"/>
      <c r="J2482" s="336"/>
      <c r="K2482" s="288"/>
      <c r="L2482" s="288"/>
      <c r="M2482" s="288"/>
      <c r="N2482" s="298"/>
      <c r="O2482" s="288"/>
      <c r="P2482" s="298"/>
      <c r="R2482" s="337"/>
      <c r="S2482" s="298"/>
      <c r="T2482" s="298"/>
      <c r="U2482" s="298"/>
      <c r="V2482" s="298"/>
      <c r="W2482" s="298"/>
    </row>
    <row r="2483" spans="4:23" x14ac:dyDescent="0.2">
      <c r="D2483" s="288"/>
      <c r="E2483" s="297"/>
      <c r="H2483" s="288"/>
      <c r="I2483" s="288"/>
      <c r="J2483" s="336"/>
      <c r="K2483" s="288"/>
      <c r="L2483" s="288"/>
      <c r="M2483" s="288"/>
      <c r="N2483" s="298"/>
      <c r="O2483" s="288"/>
      <c r="P2483" s="298"/>
      <c r="R2483" s="337"/>
      <c r="S2483" s="298"/>
      <c r="T2483" s="298"/>
      <c r="U2483" s="298"/>
      <c r="V2483" s="298"/>
      <c r="W2483" s="298"/>
    </row>
    <row r="2484" spans="4:23" x14ac:dyDescent="0.2">
      <c r="D2484" s="288"/>
      <c r="E2484" s="297"/>
      <c r="H2484" s="288"/>
      <c r="I2484" s="288"/>
      <c r="J2484" s="336"/>
      <c r="K2484" s="288"/>
      <c r="L2484" s="288"/>
      <c r="M2484" s="288"/>
      <c r="N2484" s="298"/>
      <c r="O2484" s="288"/>
      <c r="P2484" s="298"/>
      <c r="R2484" s="337"/>
      <c r="S2484" s="298"/>
      <c r="T2484" s="298"/>
      <c r="U2484" s="298"/>
      <c r="V2484" s="298"/>
      <c r="W2484" s="298"/>
    </row>
    <row r="2485" spans="4:23" x14ac:dyDescent="0.2">
      <c r="D2485" s="288"/>
      <c r="E2485" s="297"/>
      <c r="H2485" s="288"/>
      <c r="I2485" s="288"/>
      <c r="J2485" s="336"/>
      <c r="K2485" s="288"/>
      <c r="L2485" s="288"/>
      <c r="M2485" s="288"/>
      <c r="N2485" s="298"/>
      <c r="O2485" s="288"/>
      <c r="P2485" s="298"/>
      <c r="R2485" s="337"/>
      <c r="S2485" s="298"/>
      <c r="T2485" s="298"/>
      <c r="U2485" s="298"/>
      <c r="V2485" s="298"/>
      <c r="W2485" s="298"/>
    </row>
    <row r="2486" spans="4:23" x14ac:dyDescent="0.2">
      <c r="D2486" s="288"/>
      <c r="E2486" s="297"/>
      <c r="H2486" s="288"/>
      <c r="I2486" s="288"/>
      <c r="J2486" s="336"/>
      <c r="K2486" s="288"/>
      <c r="L2486" s="288"/>
      <c r="M2486" s="288"/>
      <c r="N2486" s="298"/>
      <c r="O2486" s="288"/>
      <c r="P2486" s="298"/>
      <c r="R2486" s="337"/>
      <c r="S2486" s="298"/>
      <c r="T2486" s="298"/>
      <c r="U2486" s="298"/>
      <c r="V2486" s="298"/>
      <c r="W2486" s="298"/>
    </row>
    <row r="2487" spans="4:23" x14ac:dyDescent="0.2">
      <c r="D2487" s="288"/>
      <c r="E2487" s="297"/>
      <c r="H2487" s="288"/>
      <c r="I2487" s="288"/>
      <c r="J2487" s="336"/>
      <c r="K2487" s="288"/>
      <c r="L2487" s="288"/>
      <c r="M2487" s="288"/>
      <c r="N2487" s="298"/>
      <c r="O2487" s="288"/>
      <c r="P2487" s="298"/>
      <c r="R2487" s="337"/>
      <c r="S2487" s="298"/>
      <c r="T2487" s="298"/>
      <c r="U2487" s="298"/>
      <c r="V2487" s="298"/>
      <c r="W2487" s="298"/>
    </row>
    <row r="2488" spans="4:23" x14ac:dyDescent="0.2">
      <c r="D2488" s="288"/>
      <c r="E2488" s="297"/>
      <c r="H2488" s="288"/>
      <c r="I2488" s="288"/>
      <c r="J2488" s="336"/>
      <c r="K2488" s="288"/>
      <c r="L2488" s="288"/>
      <c r="M2488" s="288"/>
      <c r="N2488" s="298"/>
      <c r="O2488" s="288"/>
      <c r="P2488" s="298"/>
      <c r="R2488" s="337"/>
      <c r="S2488" s="298"/>
      <c r="T2488" s="298"/>
      <c r="U2488" s="298"/>
      <c r="V2488" s="298"/>
      <c r="W2488" s="298"/>
    </row>
    <row r="2489" spans="4:23" x14ac:dyDescent="0.2">
      <c r="D2489" s="288"/>
      <c r="E2489" s="297"/>
      <c r="H2489" s="288"/>
      <c r="I2489" s="288"/>
      <c r="J2489" s="336"/>
      <c r="K2489" s="288"/>
      <c r="L2489" s="288"/>
      <c r="M2489" s="288"/>
      <c r="N2489" s="298"/>
      <c r="O2489" s="288"/>
      <c r="P2489" s="298"/>
      <c r="R2489" s="337"/>
      <c r="S2489" s="298"/>
      <c r="T2489" s="298"/>
      <c r="U2489" s="298"/>
      <c r="V2489" s="298"/>
      <c r="W2489" s="298"/>
    </row>
    <row r="2490" spans="4:23" x14ac:dyDescent="0.2">
      <c r="D2490" s="288"/>
      <c r="E2490" s="297"/>
      <c r="H2490" s="288"/>
      <c r="I2490" s="288"/>
      <c r="J2490" s="336"/>
      <c r="K2490" s="288"/>
      <c r="L2490" s="288"/>
      <c r="M2490" s="288"/>
      <c r="N2490" s="298"/>
      <c r="O2490" s="288"/>
      <c r="P2490" s="298"/>
      <c r="R2490" s="337"/>
      <c r="S2490" s="298"/>
      <c r="T2490" s="298"/>
      <c r="U2490" s="298"/>
      <c r="V2490" s="298"/>
      <c r="W2490" s="298"/>
    </row>
    <row r="2491" spans="4:23" x14ac:dyDescent="0.2">
      <c r="D2491" s="288"/>
      <c r="E2491" s="297"/>
      <c r="H2491" s="288"/>
      <c r="I2491" s="288"/>
      <c r="J2491" s="336"/>
      <c r="K2491" s="288"/>
      <c r="L2491" s="288"/>
      <c r="M2491" s="288"/>
      <c r="N2491" s="298"/>
      <c r="O2491" s="288"/>
      <c r="P2491" s="298"/>
      <c r="R2491" s="337"/>
      <c r="S2491" s="298"/>
      <c r="T2491" s="298"/>
      <c r="U2491" s="298"/>
      <c r="V2491" s="298"/>
      <c r="W2491" s="298"/>
    </row>
    <row r="2492" spans="4:23" x14ac:dyDescent="0.2">
      <c r="D2492" s="288"/>
      <c r="E2492" s="297"/>
      <c r="H2492" s="288"/>
      <c r="I2492" s="288"/>
      <c r="J2492" s="336"/>
      <c r="K2492" s="288"/>
      <c r="L2492" s="288"/>
      <c r="M2492" s="288"/>
      <c r="N2492" s="298"/>
      <c r="O2492" s="288"/>
      <c r="P2492" s="298"/>
      <c r="R2492" s="337"/>
      <c r="S2492" s="298"/>
      <c r="T2492" s="298"/>
      <c r="U2492" s="298"/>
      <c r="V2492" s="298"/>
      <c r="W2492" s="298"/>
    </row>
    <row r="2493" spans="4:23" x14ac:dyDescent="0.2">
      <c r="D2493" s="288"/>
      <c r="E2493" s="297"/>
      <c r="H2493" s="288"/>
      <c r="I2493" s="288"/>
      <c r="J2493" s="336"/>
      <c r="K2493" s="288"/>
      <c r="L2493" s="288"/>
      <c r="M2493" s="288"/>
      <c r="N2493" s="298"/>
      <c r="O2493" s="288"/>
      <c r="P2493" s="298"/>
      <c r="R2493" s="337"/>
      <c r="S2493" s="298"/>
      <c r="T2493" s="298"/>
      <c r="U2493" s="298"/>
      <c r="V2493" s="298"/>
      <c r="W2493" s="298"/>
    </row>
    <row r="2494" spans="4:23" x14ac:dyDescent="0.2">
      <c r="D2494" s="288"/>
      <c r="E2494" s="297"/>
      <c r="H2494" s="288"/>
      <c r="I2494" s="288"/>
      <c r="J2494" s="336"/>
      <c r="K2494" s="288"/>
      <c r="L2494" s="288"/>
      <c r="M2494" s="288"/>
      <c r="N2494" s="298"/>
      <c r="O2494" s="288"/>
      <c r="P2494" s="298"/>
      <c r="R2494" s="337"/>
      <c r="S2494" s="298"/>
      <c r="T2494" s="298"/>
      <c r="U2494" s="298"/>
      <c r="V2494" s="298"/>
      <c r="W2494" s="298"/>
    </row>
    <row r="2495" spans="4:23" x14ac:dyDescent="0.2">
      <c r="D2495" s="288"/>
      <c r="E2495" s="297"/>
      <c r="H2495" s="288"/>
      <c r="I2495" s="288"/>
      <c r="J2495" s="336"/>
      <c r="K2495" s="288"/>
      <c r="L2495" s="288"/>
      <c r="M2495" s="288"/>
      <c r="N2495" s="298"/>
      <c r="O2495" s="288"/>
      <c r="P2495" s="298"/>
      <c r="R2495" s="337"/>
      <c r="S2495" s="298"/>
      <c r="T2495" s="298"/>
      <c r="U2495" s="298"/>
      <c r="V2495" s="298"/>
      <c r="W2495" s="298"/>
    </row>
    <row r="2496" spans="4:23" x14ac:dyDescent="0.2">
      <c r="D2496" s="288"/>
      <c r="E2496" s="297"/>
      <c r="H2496" s="288"/>
      <c r="I2496" s="288"/>
      <c r="J2496" s="336"/>
      <c r="K2496" s="288"/>
      <c r="L2496" s="288"/>
      <c r="M2496" s="288"/>
      <c r="N2496" s="298"/>
      <c r="O2496" s="288"/>
      <c r="P2496" s="298"/>
      <c r="R2496" s="337"/>
      <c r="S2496" s="298"/>
      <c r="T2496" s="298"/>
      <c r="U2496" s="298"/>
      <c r="V2496" s="298"/>
      <c r="W2496" s="298"/>
    </row>
    <row r="2497" spans="4:23" x14ac:dyDescent="0.2">
      <c r="D2497" s="288"/>
      <c r="E2497" s="297"/>
      <c r="H2497" s="288"/>
      <c r="I2497" s="288"/>
      <c r="J2497" s="336"/>
      <c r="K2497" s="288"/>
      <c r="L2497" s="288"/>
      <c r="M2497" s="288"/>
      <c r="N2497" s="298"/>
      <c r="O2497" s="288"/>
      <c r="P2497" s="298"/>
      <c r="R2497" s="337"/>
      <c r="S2497" s="298"/>
      <c r="T2497" s="298"/>
      <c r="U2497" s="298"/>
      <c r="V2497" s="298"/>
      <c r="W2497" s="298"/>
    </row>
    <row r="2498" spans="4:23" x14ac:dyDescent="0.2">
      <c r="D2498" s="288"/>
      <c r="E2498" s="297"/>
      <c r="H2498" s="288"/>
      <c r="I2498" s="288"/>
      <c r="J2498" s="336"/>
      <c r="K2498" s="288"/>
      <c r="L2498" s="288"/>
      <c r="M2498" s="288"/>
      <c r="N2498" s="298"/>
      <c r="O2498" s="288"/>
      <c r="P2498" s="298"/>
      <c r="R2498" s="337"/>
      <c r="S2498" s="298"/>
      <c r="T2498" s="298"/>
      <c r="U2498" s="298"/>
      <c r="V2498" s="298"/>
      <c r="W2498" s="298"/>
    </row>
    <row r="2499" spans="4:23" x14ac:dyDescent="0.2">
      <c r="D2499" s="288"/>
      <c r="E2499" s="297"/>
      <c r="H2499" s="288"/>
      <c r="I2499" s="288"/>
      <c r="J2499" s="336"/>
      <c r="K2499" s="288"/>
      <c r="L2499" s="288"/>
      <c r="M2499" s="288"/>
      <c r="N2499" s="298"/>
      <c r="O2499" s="288"/>
      <c r="P2499" s="298"/>
      <c r="R2499" s="337"/>
      <c r="S2499" s="298"/>
      <c r="T2499" s="298"/>
      <c r="U2499" s="298"/>
      <c r="V2499" s="298"/>
      <c r="W2499" s="298"/>
    </row>
    <row r="2500" spans="4:23" x14ac:dyDescent="0.2">
      <c r="D2500" s="288"/>
      <c r="E2500" s="297"/>
      <c r="H2500" s="288"/>
      <c r="I2500" s="288"/>
      <c r="J2500" s="336"/>
      <c r="K2500" s="288"/>
      <c r="L2500" s="288"/>
      <c r="M2500" s="288"/>
      <c r="N2500" s="298"/>
      <c r="O2500" s="288"/>
      <c r="P2500" s="298"/>
      <c r="R2500" s="337"/>
      <c r="S2500" s="298"/>
      <c r="T2500" s="298"/>
      <c r="U2500" s="298"/>
      <c r="V2500" s="298"/>
      <c r="W2500" s="298"/>
    </row>
    <row r="2501" spans="4:23" x14ac:dyDescent="0.2">
      <c r="D2501" s="288"/>
      <c r="E2501" s="297"/>
      <c r="H2501" s="288"/>
      <c r="I2501" s="288"/>
      <c r="J2501" s="336"/>
      <c r="K2501" s="288"/>
      <c r="L2501" s="288"/>
      <c r="M2501" s="288"/>
      <c r="N2501" s="298"/>
      <c r="O2501" s="288"/>
      <c r="P2501" s="298"/>
      <c r="R2501" s="337"/>
      <c r="S2501" s="298"/>
      <c r="T2501" s="298"/>
      <c r="U2501" s="298"/>
      <c r="V2501" s="298"/>
      <c r="W2501" s="298"/>
    </row>
    <row r="2502" spans="4:23" x14ac:dyDescent="0.2">
      <c r="D2502" s="288"/>
      <c r="E2502" s="297"/>
      <c r="H2502" s="288"/>
      <c r="I2502" s="288"/>
      <c r="J2502" s="336"/>
      <c r="K2502" s="288"/>
      <c r="L2502" s="288"/>
      <c r="M2502" s="288"/>
      <c r="N2502" s="298"/>
      <c r="O2502" s="288"/>
      <c r="P2502" s="298"/>
      <c r="R2502" s="337"/>
      <c r="S2502" s="298"/>
      <c r="T2502" s="298"/>
      <c r="U2502" s="298"/>
      <c r="V2502" s="298"/>
      <c r="W2502" s="298"/>
    </row>
    <row r="2503" spans="4:23" x14ac:dyDescent="0.2">
      <c r="D2503" s="288"/>
      <c r="E2503" s="297"/>
      <c r="H2503" s="288"/>
      <c r="I2503" s="288"/>
      <c r="J2503" s="336"/>
      <c r="K2503" s="288"/>
      <c r="L2503" s="288"/>
      <c r="M2503" s="288"/>
      <c r="N2503" s="298"/>
      <c r="O2503" s="288"/>
      <c r="P2503" s="298"/>
      <c r="R2503" s="337"/>
      <c r="S2503" s="298"/>
      <c r="T2503" s="298"/>
      <c r="U2503" s="298"/>
      <c r="V2503" s="298"/>
      <c r="W2503" s="298"/>
    </row>
    <row r="2504" spans="4:23" x14ac:dyDescent="0.2">
      <c r="D2504" s="288"/>
      <c r="E2504" s="297"/>
      <c r="H2504" s="288"/>
      <c r="I2504" s="288"/>
      <c r="J2504" s="336"/>
      <c r="K2504" s="288"/>
      <c r="L2504" s="288"/>
      <c r="M2504" s="288"/>
      <c r="N2504" s="298"/>
      <c r="O2504" s="288"/>
      <c r="P2504" s="298"/>
      <c r="R2504" s="337"/>
      <c r="S2504" s="298"/>
      <c r="T2504" s="298"/>
      <c r="U2504" s="298"/>
      <c r="V2504" s="298"/>
      <c r="W2504" s="298"/>
    </row>
    <row r="2505" spans="4:23" x14ac:dyDescent="0.2">
      <c r="D2505" s="288"/>
      <c r="E2505" s="297"/>
      <c r="H2505" s="288"/>
      <c r="I2505" s="288"/>
      <c r="J2505" s="336"/>
      <c r="K2505" s="288"/>
      <c r="L2505" s="288"/>
      <c r="M2505" s="288"/>
      <c r="N2505" s="298"/>
      <c r="O2505" s="288"/>
      <c r="P2505" s="298"/>
      <c r="R2505" s="337"/>
      <c r="S2505" s="298"/>
      <c r="T2505" s="298"/>
      <c r="U2505" s="298"/>
      <c r="V2505" s="298"/>
      <c r="W2505" s="298"/>
    </row>
    <row r="2506" spans="4:23" x14ac:dyDescent="0.2">
      <c r="D2506" s="288"/>
      <c r="E2506" s="297"/>
      <c r="H2506" s="288"/>
      <c r="I2506" s="288"/>
      <c r="J2506" s="336"/>
      <c r="K2506" s="288"/>
      <c r="L2506" s="288"/>
      <c r="M2506" s="288"/>
      <c r="N2506" s="298"/>
      <c r="O2506" s="288"/>
      <c r="P2506" s="298"/>
      <c r="R2506" s="337"/>
      <c r="S2506" s="298"/>
      <c r="T2506" s="298"/>
      <c r="U2506" s="298"/>
      <c r="V2506" s="298"/>
      <c r="W2506" s="298"/>
    </row>
    <row r="2507" spans="4:23" x14ac:dyDescent="0.2">
      <c r="D2507" s="288"/>
      <c r="E2507" s="297"/>
      <c r="H2507" s="288"/>
      <c r="I2507" s="288"/>
      <c r="J2507" s="336"/>
      <c r="K2507" s="288"/>
      <c r="L2507" s="288"/>
      <c r="M2507" s="288"/>
      <c r="N2507" s="298"/>
      <c r="O2507" s="288"/>
      <c r="P2507" s="298"/>
      <c r="R2507" s="337"/>
      <c r="S2507" s="298"/>
      <c r="T2507" s="298"/>
      <c r="U2507" s="298"/>
      <c r="V2507" s="298"/>
      <c r="W2507" s="298"/>
    </row>
    <row r="2508" spans="4:23" x14ac:dyDescent="0.2">
      <c r="D2508" s="288"/>
      <c r="E2508" s="297"/>
      <c r="H2508" s="288"/>
      <c r="I2508" s="288"/>
      <c r="J2508" s="336"/>
      <c r="K2508" s="288"/>
      <c r="L2508" s="288"/>
      <c r="M2508" s="288"/>
      <c r="N2508" s="298"/>
      <c r="O2508" s="288"/>
      <c r="P2508" s="298"/>
      <c r="R2508" s="337"/>
      <c r="S2508" s="298"/>
      <c r="T2508" s="298"/>
      <c r="U2508" s="298"/>
      <c r="V2508" s="298"/>
      <c r="W2508" s="298"/>
    </row>
    <row r="2509" spans="4:23" x14ac:dyDescent="0.2">
      <c r="D2509" s="288"/>
      <c r="E2509" s="297"/>
      <c r="H2509" s="288"/>
      <c r="I2509" s="288"/>
      <c r="J2509" s="336"/>
      <c r="K2509" s="288"/>
      <c r="L2509" s="288"/>
      <c r="M2509" s="288"/>
      <c r="N2509" s="298"/>
      <c r="O2509" s="288"/>
      <c r="P2509" s="298"/>
      <c r="R2509" s="337"/>
      <c r="S2509" s="298"/>
      <c r="T2509" s="298"/>
      <c r="U2509" s="298"/>
      <c r="V2509" s="298"/>
      <c r="W2509" s="298"/>
    </row>
    <row r="2510" spans="4:23" x14ac:dyDescent="0.2">
      <c r="D2510" s="288"/>
      <c r="E2510" s="297"/>
      <c r="H2510" s="288"/>
      <c r="I2510" s="288"/>
      <c r="J2510" s="336"/>
      <c r="K2510" s="288"/>
      <c r="L2510" s="288"/>
      <c r="M2510" s="288"/>
      <c r="N2510" s="298"/>
      <c r="O2510" s="288"/>
      <c r="P2510" s="298"/>
      <c r="R2510" s="337"/>
      <c r="S2510" s="298"/>
      <c r="T2510" s="298"/>
      <c r="U2510" s="298"/>
      <c r="V2510" s="298"/>
      <c r="W2510" s="298"/>
    </row>
    <row r="2511" spans="4:23" x14ac:dyDescent="0.2">
      <c r="D2511" s="288"/>
      <c r="E2511" s="297"/>
      <c r="H2511" s="288"/>
      <c r="I2511" s="288"/>
      <c r="J2511" s="336"/>
      <c r="K2511" s="288"/>
      <c r="L2511" s="288"/>
      <c r="M2511" s="288"/>
      <c r="N2511" s="298"/>
      <c r="O2511" s="288"/>
      <c r="P2511" s="298"/>
      <c r="R2511" s="337"/>
      <c r="S2511" s="298"/>
      <c r="T2511" s="298"/>
      <c r="U2511" s="298"/>
      <c r="V2511" s="298"/>
      <c r="W2511" s="298"/>
    </row>
    <row r="2512" spans="4:23" x14ac:dyDescent="0.2">
      <c r="D2512" s="288"/>
      <c r="E2512" s="297"/>
      <c r="H2512" s="288"/>
      <c r="I2512" s="288"/>
      <c r="J2512" s="336"/>
      <c r="K2512" s="288"/>
      <c r="L2512" s="288"/>
      <c r="M2512" s="288"/>
      <c r="N2512" s="298"/>
      <c r="O2512" s="288"/>
      <c r="P2512" s="298"/>
      <c r="R2512" s="337"/>
      <c r="S2512" s="298"/>
      <c r="T2512" s="298"/>
      <c r="U2512" s="298"/>
      <c r="V2512" s="298"/>
      <c r="W2512" s="298"/>
    </row>
    <row r="2513" spans="4:23" x14ac:dyDescent="0.2">
      <c r="D2513" s="288"/>
      <c r="E2513" s="297"/>
      <c r="H2513" s="288"/>
      <c r="I2513" s="288"/>
      <c r="J2513" s="336"/>
      <c r="K2513" s="288"/>
      <c r="L2513" s="288"/>
      <c r="M2513" s="288"/>
      <c r="N2513" s="298"/>
      <c r="O2513" s="288"/>
      <c r="P2513" s="298"/>
      <c r="R2513" s="337"/>
      <c r="S2513" s="298"/>
      <c r="T2513" s="298"/>
      <c r="U2513" s="298"/>
      <c r="V2513" s="298"/>
      <c r="W2513" s="298"/>
    </row>
    <row r="2514" spans="4:23" x14ac:dyDescent="0.2">
      <c r="D2514" s="288"/>
      <c r="E2514" s="297"/>
      <c r="H2514" s="288"/>
      <c r="I2514" s="288"/>
      <c r="J2514" s="336"/>
      <c r="K2514" s="288"/>
      <c r="L2514" s="288"/>
      <c r="M2514" s="288"/>
      <c r="N2514" s="298"/>
      <c r="O2514" s="288"/>
      <c r="P2514" s="298"/>
      <c r="R2514" s="337"/>
      <c r="S2514" s="298"/>
      <c r="T2514" s="298"/>
      <c r="U2514" s="298"/>
      <c r="V2514" s="298"/>
      <c r="W2514" s="298"/>
    </row>
    <row r="2515" spans="4:23" x14ac:dyDescent="0.2">
      <c r="D2515" s="288"/>
      <c r="E2515" s="297"/>
      <c r="H2515" s="288"/>
      <c r="I2515" s="288"/>
      <c r="J2515" s="336"/>
      <c r="K2515" s="288"/>
      <c r="L2515" s="288"/>
      <c r="M2515" s="288"/>
      <c r="N2515" s="298"/>
      <c r="O2515" s="288"/>
      <c r="P2515" s="298"/>
      <c r="R2515" s="337"/>
      <c r="S2515" s="298"/>
      <c r="T2515" s="298"/>
      <c r="U2515" s="298"/>
      <c r="V2515" s="298"/>
      <c r="W2515" s="298"/>
    </row>
    <row r="2516" spans="4:23" x14ac:dyDescent="0.2">
      <c r="D2516" s="288"/>
      <c r="E2516" s="297"/>
      <c r="H2516" s="288"/>
      <c r="I2516" s="288"/>
      <c r="J2516" s="336"/>
      <c r="K2516" s="288"/>
      <c r="L2516" s="288"/>
      <c r="M2516" s="288"/>
      <c r="N2516" s="298"/>
      <c r="O2516" s="288"/>
      <c r="P2516" s="298"/>
      <c r="R2516" s="337"/>
      <c r="S2516" s="298"/>
      <c r="T2516" s="298"/>
      <c r="U2516" s="298"/>
      <c r="V2516" s="298"/>
      <c r="W2516" s="298"/>
    </row>
    <row r="2517" spans="4:23" x14ac:dyDescent="0.2">
      <c r="D2517" s="288"/>
      <c r="E2517" s="297"/>
      <c r="H2517" s="288"/>
      <c r="I2517" s="288"/>
      <c r="J2517" s="336"/>
      <c r="K2517" s="288"/>
      <c r="L2517" s="288"/>
      <c r="M2517" s="288"/>
      <c r="N2517" s="298"/>
      <c r="O2517" s="288"/>
      <c r="P2517" s="298"/>
      <c r="R2517" s="337"/>
      <c r="S2517" s="298"/>
      <c r="T2517" s="298"/>
      <c r="U2517" s="298"/>
      <c r="V2517" s="298"/>
      <c r="W2517" s="298"/>
    </row>
    <row r="2518" spans="4:23" x14ac:dyDescent="0.2">
      <c r="D2518" s="288"/>
      <c r="E2518" s="297"/>
      <c r="H2518" s="288"/>
      <c r="I2518" s="288"/>
      <c r="J2518" s="336"/>
      <c r="K2518" s="288"/>
      <c r="L2518" s="288"/>
      <c r="M2518" s="288"/>
      <c r="N2518" s="298"/>
      <c r="O2518" s="288"/>
      <c r="P2518" s="298"/>
      <c r="R2518" s="337"/>
      <c r="S2518" s="298"/>
      <c r="T2518" s="298"/>
      <c r="U2518" s="298"/>
      <c r="V2518" s="298"/>
      <c r="W2518" s="298"/>
    </row>
    <row r="2519" spans="4:23" x14ac:dyDescent="0.2">
      <c r="D2519" s="288"/>
      <c r="E2519" s="297"/>
      <c r="H2519" s="288"/>
      <c r="I2519" s="288"/>
      <c r="J2519" s="336"/>
      <c r="K2519" s="288"/>
      <c r="L2519" s="288"/>
      <c r="M2519" s="288"/>
      <c r="N2519" s="298"/>
      <c r="O2519" s="288"/>
      <c r="P2519" s="298"/>
      <c r="R2519" s="337"/>
      <c r="S2519" s="298"/>
      <c r="T2519" s="298"/>
      <c r="U2519" s="298"/>
      <c r="V2519" s="298"/>
      <c r="W2519" s="298"/>
    </row>
    <row r="2520" spans="4:23" x14ac:dyDescent="0.2">
      <c r="D2520" s="288"/>
      <c r="E2520" s="297"/>
      <c r="H2520" s="288"/>
      <c r="I2520" s="288"/>
      <c r="J2520" s="336"/>
      <c r="K2520" s="288"/>
      <c r="L2520" s="288"/>
      <c r="M2520" s="288"/>
      <c r="N2520" s="298"/>
      <c r="O2520" s="288"/>
      <c r="P2520" s="298"/>
      <c r="R2520" s="337"/>
      <c r="S2520" s="298"/>
      <c r="T2520" s="298"/>
      <c r="U2520" s="298"/>
      <c r="V2520" s="298"/>
      <c r="W2520" s="298"/>
    </row>
    <row r="2521" spans="4:23" x14ac:dyDescent="0.2">
      <c r="D2521" s="288"/>
      <c r="E2521" s="297"/>
      <c r="H2521" s="288"/>
      <c r="I2521" s="288"/>
      <c r="J2521" s="336"/>
      <c r="K2521" s="288"/>
      <c r="L2521" s="288"/>
      <c r="M2521" s="288"/>
      <c r="N2521" s="298"/>
      <c r="O2521" s="288"/>
      <c r="P2521" s="298"/>
      <c r="R2521" s="337"/>
      <c r="S2521" s="298"/>
      <c r="T2521" s="298"/>
      <c r="U2521" s="298"/>
      <c r="V2521" s="298"/>
      <c r="W2521" s="298"/>
    </row>
    <row r="2522" spans="4:23" x14ac:dyDescent="0.2">
      <c r="D2522" s="288"/>
      <c r="E2522" s="297"/>
      <c r="H2522" s="288"/>
      <c r="I2522" s="288"/>
      <c r="J2522" s="336"/>
      <c r="K2522" s="288"/>
      <c r="L2522" s="288"/>
      <c r="M2522" s="288"/>
      <c r="N2522" s="298"/>
      <c r="O2522" s="288"/>
      <c r="P2522" s="298"/>
      <c r="R2522" s="337"/>
      <c r="S2522" s="298"/>
      <c r="T2522" s="298"/>
      <c r="U2522" s="298"/>
      <c r="V2522" s="298"/>
      <c r="W2522" s="298"/>
    </row>
    <row r="2523" spans="4:23" x14ac:dyDescent="0.2">
      <c r="D2523" s="288"/>
      <c r="E2523" s="297"/>
      <c r="H2523" s="288"/>
      <c r="I2523" s="288"/>
      <c r="J2523" s="336"/>
      <c r="K2523" s="288"/>
      <c r="L2523" s="288"/>
      <c r="M2523" s="288"/>
      <c r="N2523" s="298"/>
      <c r="O2523" s="288"/>
      <c r="P2523" s="298"/>
      <c r="R2523" s="337"/>
      <c r="S2523" s="298"/>
      <c r="T2523" s="298"/>
      <c r="U2523" s="298"/>
      <c r="V2523" s="298"/>
      <c r="W2523" s="298"/>
    </row>
    <row r="2524" spans="4:23" x14ac:dyDescent="0.2">
      <c r="D2524" s="288"/>
      <c r="E2524" s="297"/>
      <c r="H2524" s="288"/>
      <c r="I2524" s="288"/>
      <c r="J2524" s="336"/>
      <c r="K2524" s="288"/>
      <c r="L2524" s="288"/>
      <c r="M2524" s="288"/>
      <c r="N2524" s="298"/>
      <c r="O2524" s="288"/>
      <c r="P2524" s="298"/>
      <c r="R2524" s="337"/>
      <c r="S2524" s="298"/>
      <c r="T2524" s="298"/>
      <c r="U2524" s="298"/>
      <c r="V2524" s="298"/>
      <c r="W2524" s="298"/>
    </row>
    <row r="2525" spans="4:23" x14ac:dyDescent="0.2">
      <c r="D2525" s="288"/>
      <c r="E2525" s="297"/>
      <c r="H2525" s="288"/>
      <c r="I2525" s="288"/>
      <c r="J2525" s="336"/>
      <c r="K2525" s="288"/>
      <c r="L2525" s="288"/>
      <c r="M2525" s="288"/>
      <c r="N2525" s="298"/>
      <c r="O2525" s="288"/>
      <c r="P2525" s="298"/>
      <c r="R2525" s="337"/>
      <c r="S2525" s="298"/>
      <c r="T2525" s="298"/>
      <c r="U2525" s="298"/>
      <c r="V2525" s="298"/>
      <c r="W2525" s="298"/>
    </row>
    <row r="2526" spans="4:23" x14ac:dyDescent="0.2">
      <c r="D2526" s="288"/>
      <c r="E2526" s="297"/>
      <c r="H2526" s="288"/>
      <c r="I2526" s="288"/>
      <c r="J2526" s="336"/>
      <c r="K2526" s="288"/>
      <c r="L2526" s="288"/>
      <c r="M2526" s="288"/>
      <c r="N2526" s="298"/>
      <c r="O2526" s="288"/>
      <c r="P2526" s="298"/>
      <c r="R2526" s="337"/>
      <c r="S2526" s="298"/>
      <c r="T2526" s="298"/>
      <c r="U2526" s="298"/>
      <c r="V2526" s="298"/>
      <c r="W2526" s="298"/>
    </row>
    <row r="2527" spans="4:23" x14ac:dyDescent="0.2">
      <c r="D2527" s="288"/>
      <c r="E2527" s="297"/>
      <c r="H2527" s="288"/>
      <c r="I2527" s="288"/>
      <c r="J2527" s="336"/>
      <c r="K2527" s="288"/>
      <c r="L2527" s="288"/>
      <c r="M2527" s="288"/>
      <c r="N2527" s="298"/>
      <c r="O2527" s="288"/>
      <c r="P2527" s="298"/>
      <c r="R2527" s="337"/>
      <c r="S2527" s="298"/>
      <c r="T2527" s="298"/>
      <c r="U2527" s="298"/>
      <c r="V2527" s="298"/>
      <c r="W2527" s="298"/>
    </row>
    <row r="2528" spans="4:23" x14ac:dyDescent="0.2">
      <c r="D2528" s="288"/>
      <c r="E2528" s="297"/>
      <c r="H2528" s="288"/>
      <c r="I2528" s="288"/>
      <c r="J2528" s="336"/>
      <c r="K2528" s="288"/>
      <c r="L2528" s="288"/>
      <c r="M2528" s="288"/>
      <c r="N2528" s="298"/>
      <c r="O2528" s="288"/>
      <c r="P2528" s="298"/>
      <c r="R2528" s="337"/>
      <c r="S2528" s="298"/>
      <c r="T2528" s="298"/>
      <c r="U2528" s="298"/>
      <c r="V2528" s="298"/>
      <c r="W2528" s="298"/>
    </row>
    <row r="2529" spans="4:23" x14ac:dyDescent="0.2">
      <c r="D2529" s="288"/>
      <c r="E2529" s="297"/>
      <c r="H2529" s="288"/>
      <c r="I2529" s="288"/>
      <c r="J2529" s="336"/>
      <c r="K2529" s="288"/>
      <c r="L2529" s="288"/>
      <c r="M2529" s="288"/>
      <c r="N2529" s="298"/>
      <c r="O2529" s="288"/>
      <c r="P2529" s="298"/>
      <c r="R2529" s="337"/>
      <c r="S2529" s="298"/>
      <c r="T2529" s="298"/>
      <c r="U2529" s="298"/>
      <c r="V2529" s="298"/>
      <c r="W2529" s="298"/>
    </row>
    <row r="2530" spans="4:23" x14ac:dyDescent="0.2">
      <c r="D2530" s="288"/>
      <c r="E2530" s="297"/>
      <c r="H2530" s="288"/>
      <c r="I2530" s="288"/>
      <c r="J2530" s="336"/>
      <c r="K2530" s="288"/>
      <c r="L2530" s="288"/>
      <c r="M2530" s="288"/>
      <c r="N2530" s="298"/>
      <c r="O2530" s="288"/>
      <c r="P2530" s="298"/>
      <c r="R2530" s="337"/>
      <c r="S2530" s="298"/>
      <c r="T2530" s="298"/>
      <c r="U2530" s="298"/>
      <c r="V2530" s="298"/>
      <c r="W2530" s="298"/>
    </row>
    <row r="2531" spans="4:23" x14ac:dyDescent="0.2">
      <c r="D2531" s="288"/>
      <c r="E2531" s="297"/>
      <c r="H2531" s="288"/>
      <c r="I2531" s="288"/>
      <c r="J2531" s="336"/>
      <c r="K2531" s="288"/>
      <c r="L2531" s="288"/>
      <c r="M2531" s="288"/>
      <c r="N2531" s="298"/>
      <c r="O2531" s="288"/>
      <c r="P2531" s="298"/>
      <c r="R2531" s="337"/>
      <c r="S2531" s="298"/>
      <c r="T2531" s="298"/>
      <c r="U2531" s="298"/>
      <c r="V2531" s="298"/>
      <c r="W2531" s="298"/>
    </row>
    <row r="2532" spans="4:23" x14ac:dyDescent="0.2">
      <c r="D2532" s="288"/>
      <c r="E2532" s="297"/>
      <c r="H2532" s="288"/>
      <c r="I2532" s="288"/>
      <c r="J2532" s="336"/>
      <c r="K2532" s="288"/>
      <c r="L2532" s="288"/>
      <c r="M2532" s="288"/>
      <c r="N2532" s="298"/>
      <c r="O2532" s="288"/>
      <c r="P2532" s="298"/>
      <c r="R2532" s="337"/>
      <c r="S2532" s="298"/>
      <c r="T2532" s="298"/>
      <c r="U2532" s="298"/>
      <c r="V2532" s="298"/>
      <c r="W2532" s="298"/>
    </row>
    <row r="2533" spans="4:23" x14ac:dyDescent="0.2">
      <c r="D2533" s="288"/>
      <c r="E2533" s="297"/>
      <c r="H2533" s="288"/>
      <c r="I2533" s="288"/>
      <c r="J2533" s="336"/>
      <c r="K2533" s="288"/>
      <c r="L2533" s="288"/>
      <c r="M2533" s="288"/>
      <c r="N2533" s="298"/>
      <c r="O2533" s="288"/>
      <c r="P2533" s="298"/>
      <c r="R2533" s="337"/>
      <c r="S2533" s="298"/>
      <c r="T2533" s="298"/>
      <c r="U2533" s="298"/>
      <c r="V2533" s="298"/>
      <c r="W2533" s="298"/>
    </row>
    <row r="2534" spans="4:23" x14ac:dyDescent="0.2">
      <c r="D2534" s="288"/>
      <c r="E2534" s="297"/>
      <c r="H2534" s="288"/>
      <c r="I2534" s="288"/>
      <c r="J2534" s="336"/>
      <c r="K2534" s="288"/>
      <c r="L2534" s="288"/>
      <c r="M2534" s="288"/>
      <c r="N2534" s="298"/>
      <c r="O2534" s="288"/>
      <c r="P2534" s="298"/>
      <c r="R2534" s="337"/>
      <c r="S2534" s="298"/>
      <c r="T2534" s="298"/>
      <c r="U2534" s="298"/>
      <c r="V2534" s="298"/>
      <c r="W2534" s="298"/>
    </row>
    <row r="2535" spans="4:23" x14ac:dyDescent="0.2">
      <c r="D2535" s="288"/>
      <c r="E2535" s="297"/>
      <c r="H2535" s="288"/>
      <c r="I2535" s="288"/>
      <c r="J2535" s="336"/>
      <c r="K2535" s="288"/>
      <c r="L2535" s="288"/>
      <c r="M2535" s="288"/>
      <c r="N2535" s="298"/>
      <c r="O2535" s="288"/>
      <c r="P2535" s="298"/>
      <c r="R2535" s="337"/>
      <c r="S2535" s="298"/>
      <c r="T2535" s="298"/>
      <c r="U2535" s="298"/>
      <c r="V2535" s="298"/>
      <c r="W2535" s="298"/>
    </row>
    <row r="2536" spans="4:23" x14ac:dyDescent="0.2">
      <c r="D2536" s="288"/>
      <c r="E2536" s="297"/>
      <c r="H2536" s="288"/>
      <c r="I2536" s="288"/>
      <c r="J2536" s="336"/>
      <c r="K2536" s="288"/>
      <c r="L2536" s="288"/>
      <c r="M2536" s="288"/>
      <c r="N2536" s="298"/>
      <c r="O2536" s="288"/>
      <c r="P2536" s="298"/>
      <c r="R2536" s="337"/>
      <c r="S2536" s="298"/>
      <c r="T2536" s="298"/>
      <c r="U2536" s="298"/>
      <c r="V2536" s="298"/>
      <c r="W2536" s="298"/>
    </row>
    <row r="2537" spans="4:23" x14ac:dyDescent="0.2">
      <c r="D2537" s="288"/>
      <c r="E2537" s="297"/>
      <c r="H2537" s="288"/>
      <c r="I2537" s="288"/>
      <c r="J2537" s="336"/>
      <c r="K2537" s="288"/>
      <c r="L2537" s="288"/>
      <c r="M2537" s="288"/>
      <c r="N2537" s="298"/>
      <c r="O2537" s="288"/>
      <c r="P2537" s="298"/>
      <c r="R2537" s="337"/>
      <c r="S2537" s="298"/>
      <c r="T2537" s="298"/>
      <c r="U2537" s="298"/>
      <c r="V2537" s="298"/>
      <c r="W2537" s="298"/>
    </row>
    <row r="2538" spans="4:23" x14ac:dyDescent="0.2">
      <c r="D2538" s="288"/>
      <c r="E2538" s="297"/>
      <c r="H2538" s="288"/>
      <c r="I2538" s="288"/>
      <c r="J2538" s="336"/>
      <c r="K2538" s="288"/>
      <c r="L2538" s="288"/>
      <c r="M2538" s="288"/>
      <c r="N2538" s="298"/>
      <c r="O2538" s="288"/>
      <c r="P2538" s="298"/>
      <c r="R2538" s="337"/>
      <c r="S2538" s="298"/>
      <c r="T2538" s="298"/>
      <c r="U2538" s="298"/>
      <c r="V2538" s="298"/>
      <c r="W2538" s="298"/>
    </row>
    <row r="2539" spans="4:23" x14ac:dyDescent="0.2">
      <c r="D2539" s="288"/>
      <c r="E2539" s="297"/>
      <c r="H2539" s="288"/>
      <c r="I2539" s="288"/>
      <c r="J2539" s="336"/>
      <c r="K2539" s="288"/>
      <c r="L2539" s="288"/>
      <c r="M2539" s="288"/>
      <c r="N2539" s="298"/>
      <c r="O2539" s="288"/>
      <c r="P2539" s="298"/>
      <c r="R2539" s="337"/>
      <c r="S2539" s="298"/>
      <c r="T2539" s="298"/>
      <c r="U2539" s="298"/>
      <c r="V2539" s="298"/>
      <c r="W2539" s="298"/>
    </row>
    <row r="2540" spans="4:23" x14ac:dyDescent="0.2">
      <c r="D2540" s="288"/>
      <c r="E2540" s="297"/>
      <c r="H2540" s="288"/>
      <c r="I2540" s="288"/>
      <c r="J2540" s="336"/>
      <c r="K2540" s="288"/>
      <c r="L2540" s="288"/>
      <c r="M2540" s="288"/>
      <c r="N2540" s="298"/>
      <c r="O2540" s="288"/>
      <c r="P2540" s="298"/>
      <c r="R2540" s="337"/>
      <c r="S2540" s="298"/>
      <c r="T2540" s="298"/>
      <c r="U2540" s="298"/>
      <c r="V2540" s="298"/>
      <c r="W2540" s="298"/>
    </row>
    <row r="2541" spans="4:23" x14ac:dyDescent="0.2">
      <c r="D2541" s="288"/>
      <c r="E2541" s="297"/>
      <c r="H2541" s="288"/>
      <c r="I2541" s="288"/>
      <c r="J2541" s="336"/>
      <c r="K2541" s="288"/>
      <c r="L2541" s="288"/>
      <c r="M2541" s="288"/>
      <c r="N2541" s="298"/>
      <c r="O2541" s="288"/>
      <c r="P2541" s="298"/>
      <c r="R2541" s="337"/>
      <c r="S2541" s="298"/>
      <c r="T2541" s="298"/>
      <c r="U2541" s="298"/>
      <c r="V2541" s="298"/>
      <c r="W2541" s="298"/>
    </row>
    <row r="2542" spans="4:23" x14ac:dyDescent="0.2">
      <c r="D2542" s="288"/>
      <c r="E2542" s="297"/>
      <c r="H2542" s="288"/>
      <c r="I2542" s="288"/>
      <c r="J2542" s="336"/>
      <c r="K2542" s="288"/>
      <c r="L2542" s="288"/>
      <c r="M2542" s="288"/>
      <c r="N2542" s="298"/>
      <c r="O2542" s="288"/>
      <c r="P2542" s="298"/>
      <c r="R2542" s="337"/>
      <c r="S2542" s="298"/>
      <c r="T2542" s="298"/>
      <c r="U2542" s="298"/>
      <c r="V2542" s="298"/>
      <c r="W2542" s="298"/>
    </row>
    <row r="2543" spans="4:23" x14ac:dyDescent="0.2">
      <c r="D2543" s="288"/>
      <c r="E2543" s="297"/>
      <c r="H2543" s="288"/>
      <c r="I2543" s="288"/>
      <c r="J2543" s="336"/>
      <c r="K2543" s="288"/>
      <c r="L2543" s="288"/>
      <c r="M2543" s="288"/>
      <c r="N2543" s="298"/>
      <c r="O2543" s="288"/>
      <c r="P2543" s="298"/>
      <c r="R2543" s="337"/>
      <c r="S2543" s="298"/>
      <c r="T2543" s="298"/>
      <c r="U2543" s="298"/>
      <c r="V2543" s="298"/>
      <c r="W2543" s="298"/>
    </row>
    <row r="2544" spans="4:23" x14ac:dyDescent="0.2">
      <c r="D2544" s="288"/>
      <c r="E2544" s="297"/>
      <c r="H2544" s="288"/>
      <c r="I2544" s="288"/>
      <c r="J2544" s="336"/>
      <c r="K2544" s="288"/>
      <c r="L2544" s="288"/>
      <c r="M2544" s="288"/>
      <c r="N2544" s="298"/>
      <c r="O2544" s="288"/>
      <c r="P2544" s="298"/>
      <c r="R2544" s="337"/>
      <c r="S2544" s="298"/>
      <c r="T2544" s="298"/>
      <c r="U2544" s="298"/>
      <c r="V2544" s="298"/>
      <c r="W2544" s="298"/>
    </row>
    <row r="2545" spans="4:23" x14ac:dyDescent="0.2">
      <c r="D2545" s="288"/>
      <c r="E2545" s="297"/>
      <c r="H2545" s="288"/>
      <c r="I2545" s="288"/>
      <c r="J2545" s="336"/>
      <c r="K2545" s="288"/>
      <c r="L2545" s="288"/>
      <c r="M2545" s="288"/>
      <c r="N2545" s="298"/>
      <c r="O2545" s="288"/>
      <c r="P2545" s="298"/>
      <c r="R2545" s="337"/>
      <c r="S2545" s="298"/>
      <c r="T2545" s="298"/>
      <c r="U2545" s="298"/>
      <c r="V2545" s="298"/>
      <c r="W2545" s="298"/>
    </row>
    <row r="2546" spans="4:23" x14ac:dyDescent="0.2">
      <c r="D2546" s="288"/>
      <c r="E2546" s="297"/>
      <c r="H2546" s="288"/>
      <c r="I2546" s="288"/>
      <c r="J2546" s="336"/>
      <c r="K2546" s="288"/>
      <c r="L2546" s="288"/>
      <c r="M2546" s="288"/>
      <c r="N2546" s="298"/>
      <c r="O2546" s="288"/>
      <c r="P2546" s="298"/>
      <c r="R2546" s="337"/>
      <c r="S2546" s="298"/>
      <c r="T2546" s="298"/>
      <c r="U2546" s="298"/>
      <c r="V2546" s="298"/>
      <c r="W2546" s="298"/>
    </row>
    <row r="2547" spans="4:23" x14ac:dyDescent="0.2">
      <c r="D2547" s="288"/>
      <c r="E2547" s="297"/>
      <c r="H2547" s="288"/>
      <c r="I2547" s="288"/>
      <c r="J2547" s="336"/>
      <c r="K2547" s="288"/>
      <c r="L2547" s="288"/>
      <c r="M2547" s="288"/>
      <c r="N2547" s="298"/>
      <c r="O2547" s="288"/>
      <c r="P2547" s="298"/>
      <c r="R2547" s="337"/>
      <c r="S2547" s="298"/>
      <c r="T2547" s="298"/>
      <c r="U2547" s="298"/>
      <c r="V2547" s="298"/>
      <c r="W2547" s="298"/>
    </row>
    <row r="2548" spans="4:23" x14ac:dyDescent="0.2">
      <c r="D2548" s="288"/>
      <c r="E2548" s="297"/>
      <c r="H2548" s="288"/>
      <c r="I2548" s="288"/>
      <c r="J2548" s="336"/>
      <c r="K2548" s="288"/>
      <c r="L2548" s="288"/>
      <c r="M2548" s="288"/>
      <c r="N2548" s="298"/>
      <c r="O2548" s="288"/>
      <c r="P2548" s="298"/>
      <c r="R2548" s="337"/>
      <c r="S2548" s="298"/>
      <c r="T2548" s="298"/>
      <c r="U2548" s="298"/>
      <c r="V2548" s="298"/>
      <c r="W2548" s="298"/>
    </row>
    <row r="2549" spans="4:23" x14ac:dyDescent="0.2">
      <c r="D2549" s="288"/>
      <c r="E2549" s="297"/>
      <c r="H2549" s="288"/>
      <c r="I2549" s="288"/>
      <c r="J2549" s="336"/>
      <c r="K2549" s="288"/>
      <c r="L2549" s="288"/>
      <c r="M2549" s="288"/>
      <c r="N2549" s="298"/>
      <c r="O2549" s="288"/>
      <c r="P2549" s="298"/>
      <c r="R2549" s="337"/>
      <c r="S2549" s="298"/>
      <c r="T2549" s="298"/>
      <c r="U2549" s="298"/>
      <c r="V2549" s="298"/>
      <c r="W2549" s="298"/>
    </row>
    <row r="2550" spans="4:23" x14ac:dyDescent="0.2">
      <c r="D2550" s="288"/>
      <c r="E2550" s="297"/>
      <c r="H2550" s="288"/>
      <c r="I2550" s="288"/>
      <c r="J2550" s="336"/>
      <c r="K2550" s="288"/>
      <c r="L2550" s="288"/>
      <c r="M2550" s="288"/>
      <c r="N2550" s="298"/>
      <c r="O2550" s="288"/>
      <c r="P2550" s="298"/>
      <c r="R2550" s="337"/>
      <c r="S2550" s="298"/>
      <c r="T2550" s="298"/>
      <c r="U2550" s="298"/>
      <c r="V2550" s="298"/>
      <c r="W2550" s="298"/>
    </row>
    <row r="2551" spans="4:23" x14ac:dyDescent="0.2">
      <c r="D2551" s="288"/>
      <c r="E2551" s="297"/>
      <c r="H2551" s="288"/>
      <c r="I2551" s="288"/>
      <c r="J2551" s="336"/>
      <c r="K2551" s="288"/>
      <c r="L2551" s="288"/>
      <c r="M2551" s="288"/>
      <c r="N2551" s="298"/>
      <c r="O2551" s="288"/>
      <c r="P2551" s="298"/>
      <c r="R2551" s="337"/>
      <c r="S2551" s="298"/>
      <c r="T2551" s="298"/>
      <c r="U2551" s="298"/>
      <c r="V2551" s="298"/>
      <c r="W2551" s="298"/>
    </row>
    <row r="2552" spans="4:23" x14ac:dyDescent="0.2">
      <c r="D2552" s="288"/>
      <c r="E2552" s="297"/>
      <c r="H2552" s="288"/>
      <c r="I2552" s="288"/>
      <c r="J2552" s="336"/>
      <c r="K2552" s="288"/>
      <c r="L2552" s="288"/>
      <c r="M2552" s="288"/>
      <c r="N2552" s="298"/>
      <c r="O2552" s="288"/>
      <c r="P2552" s="298"/>
      <c r="R2552" s="337"/>
      <c r="S2552" s="298"/>
      <c r="T2552" s="298"/>
      <c r="U2552" s="298"/>
      <c r="V2552" s="298"/>
      <c r="W2552" s="298"/>
    </row>
    <row r="2553" spans="4:23" x14ac:dyDescent="0.2">
      <c r="D2553" s="288"/>
      <c r="E2553" s="297"/>
      <c r="H2553" s="288"/>
      <c r="I2553" s="288"/>
      <c r="J2553" s="336"/>
      <c r="K2553" s="288"/>
      <c r="L2553" s="288"/>
      <c r="M2553" s="288"/>
      <c r="N2553" s="298"/>
      <c r="O2553" s="288"/>
      <c r="P2553" s="298"/>
      <c r="R2553" s="337"/>
      <c r="S2553" s="298"/>
      <c r="T2553" s="298"/>
      <c r="U2553" s="298"/>
      <c r="V2553" s="298"/>
      <c r="W2553" s="298"/>
    </row>
    <row r="2554" spans="4:23" x14ac:dyDescent="0.2">
      <c r="D2554" s="288"/>
      <c r="E2554" s="297"/>
      <c r="H2554" s="288"/>
      <c r="I2554" s="288"/>
      <c r="J2554" s="336"/>
      <c r="K2554" s="288"/>
      <c r="L2554" s="288"/>
      <c r="M2554" s="288"/>
      <c r="N2554" s="298"/>
      <c r="O2554" s="288"/>
      <c r="P2554" s="298"/>
      <c r="R2554" s="337"/>
      <c r="S2554" s="298"/>
      <c r="T2554" s="298"/>
      <c r="U2554" s="298"/>
      <c r="V2554" s="298"/>
      <c r="W2554" s="298"/>
    </row>
    <row r="2555" spans="4:23" x14ac:dyDescent="0.2">
      <c r="D2555" s="288"/>
      <c r="E2555" s="297"/>
      <c r="H2555" s="288"/>
      <c r="I2555" s="288"/>
      <c r="J2555" s="336"/>
      <c r="K2555" s="288"/>
      <c r="L2555" s="288"/>
      <c r="M2555" s="288"/>
      <c r="N2555" s="298"/>
      <c r="O2555" s="288"/>
      <c r="P2555" s="298"/>
      <c r="R2555" s="337"/>
      <c r="S2555" s="298"/>
      <c r="T2555" s="298"/>
      <c r="U2555" s="298"/>
      <c r="V2555" s="298"/>
      <c r="W2555" s="298"/>
    </row>
    <row r="2556" spans="4:23" x14ac:dyDescent="0.2">
      <c r="D2556" s="288"/>
      <c r="E2556" s="297"/>
      <c r="H2556" s="288"/>
      <c r="I2556" s="288"/>
      <c r="J2556" s="336"/>
      <c r="K2556" s="288"/>
      <c r="L2556" s="288"/>
      <c r="M2556" s="288"/>
      <c r="N2556" s="298"/>
      <c r="O2556" s="288"/>
      <c r="P2556" s="298"/>
      <c r="R2556" s="337"/>
      <c r="S2556" s="298"/>
      <c r="T2556" s="298"/>
      <c r="U2556" s="298"/>
      <c r="V2556" s="298"/>
      <c r="W2556" s="298"/>
    </row>
    <row r="2557" spans="4:23" x14ac:dyDescent="0.2">
      <c r="D2557" s="288"/>
      <c r="E2557" s="297"/>
      <c r="H2557" s="288"/>
      <c r="I2557" s="288"/>
      <c r="J2557" s="336"/>
      <c r="K2557" s="288"/>
      <c r="L2557" s="288"/>
      <c r="M2557" s="288"/>
      <c r="N2557" s="298"/>
      <c r="O2557" s="288"/>
      <c r="P2557" s="298"/>
      <c r="R2557" s="337"/>
      <c r="S2557" s="298"/>
      <c r="T2557" s="298"/>
      <c r="U2557" s="298"/>
      <c r="V2557" s="298"/>
      <c r="W2557" s="298"/>
    </row>
    <row r="2558" spans="4:23" x14ac:dyDescent="0.2">
      <c r="D2558" s="288"/>
      <c r="E2558" s="297"/>
      <c r="H2558" s="288"/>
      <c r="I2558" s="288"/>
      <c r="J2558" s="336"/>
      <c r="K2558" s="288"/>
      <c r="L2558" s="288"/>
      <c r="M2558" s="288"/>
      <c r="N2558" s="298"/>
      <c r="O2558" s="288"/>
      <c r="P2558" s="298"/>
      <c r="R2558" s="337"/>
      <c r="S2558" s="298"/>
      <c r="T2558" s="298"/>
      <c r="U2558" s="298"/>
      <c r="V2558" s="298"/>
      <c r="W2558" s="298"/>
    </row>
    <row r="2559" spans="4:23" x14ac:dyDescent="0.2">
      <c r="D2559" s="288"/>
      <c r="E2559" s="297"/>
      <c r="H2559" s="288"/>
      <c r="I2559" s="288"/>
      <c r="J2559" s="336"/>
      <c r="K2559" s="288"/>
      <c r="L2559" s="288"/>
      <c r="M2559" s="288"/>
      <c r="N2559" s="298"/>
      <c r="O2559" s="288"/>
      <c r="P2559" s="298"/>
      <c r="R2559" s="337"/>
      <c r="S2559" s="298"/>
      <c r="T2559" s="298"/>
      <c r="U2559" s="298"/>
      <c r="V2559" s="298"/>
      <c r="W2559" s="298"/>
    </row>
    <row r="2560" spans="4:23" x14ac:dyDescent="0.2">
      <c r="D2560" s="288"/>
      <c r="E2560" s="297"/>
      <c r="H2560" s="288"/>
      <c r="I2560" s="288"/>
      <c r="J2560" s="336"/>
      <c r="K2560" s="288"/>
      <c r="L2560" s="288"/>
      <c r="M2560" s="288"/>
      <c r="N2560" s="298"/>
      <c r="O2560" s="288"/>
      <c r="P2560" s="298"/>
      <c r="R2560" s="337"/>
      <c r="S2560" s="298"/>
      <c r="T2560" s="298"/>
      <c r="U2560" s="298"/>
      <c r="V2560" s="298"/>
      <c r="W2560" s="298"/>
    </row>
    <row r="2561" spans="4:23" x14ac:dyDescent="0.2">
      <c r="D2561" s="288"/>
      <c r="E2561" s="297"/>
      <c r="H2561" s="288"/>
      <c r="I2561" s="288"/>
      <c r="J2561" s="336"/>
      <c r="K2561" s="288"/>
      <c r="L2561" s="288"/>
      <c r="M2561" s="288"/>
      <c r="N2561" s="298"/>
      <c r="O2561" s="288"/>
      <c r="P2561" s="298"/>
      <c r="R2561" s="337"/>
      <c r="S2561" s="298"/>
      <c r="T2561" s="298"/>
      <c r="U2561" s="298"/>
      <c r="V2561" s="298"/>
      <c r="W2561" s="298"/>
    </row>
    <row r="2562" spans="4:23" x14ac:dyDescent="0.2">
      <c r="D2562" s="288"/>
      <c r="E2562" s="297"/>
      <c r="H2562" s="288"/>
      <c r="I2562" s="288"/>
      <c r="J2562" s="336"/>
      <c r="K2562" s="288"/>
      <c r="L2562" s="288"/>
      <c r="M2562" s="288"/>
      <c r="N2562" s="298"/>
      <c r="O2562" s="288"/>
      <c r="P2562" s="298"/>
      <c r="R2562" s="337"/>
      <c r="S2562" s="298"/>
      <c r="T2562" s="298"/>
      <c r="U2562" s="298"/>
      <c r="V2562" s="298"/>
      <c r="W2562" s="298"/>
    </row>
    <row r="2563" spans="4:23" x14ac:dyDescent="0.2">
      <c r="D2563" s="288"/>
      <c r="E2563" s="297"/>
      <c r="H2563" s="288"/>
      <c r="I2563" s="288"/>
      <c r="J2563" s="336"/>
      <c r="K2563" s="288"/>
      <c r="L2563" s="288"/>
      <c r="M2563" s="288"/>
      <c r="N2563" s="298"/>
      <c r="O2563" s="288"/>
      <c r="P2563" s="298"/>
      <c r="R2563" s="337"/>
      <c r="S2563" s="298"/>
      <c r="T2563" s="298"/>
      <c r="U2563" s="298"/>
      <c r="V2563" s="298"/>
      <c r="W2563" s="298"/>
    </row>
    <row r="2564" spans="4:23" x14ac:dyDescent="0.2">
      <c r="D2564" s="288"/>
      <c r="E2564" s="297"/>
      <c r="H2564" s="288"/>
      <c r="I2564" s="288"/>
      <c r="J2564" s="336"/>
      <c r="K2564" s="288"/>
      <c r="L2564" s="288"/>
      <c r="M2564" s="288"/>
      <c r="N2564" s="298"/>
      <c r="O2564" s="288"/>
      <c r="P2564" s="298"/>
      <c r="R2564" s="337"/>
      <c r="S2564" s="298"/>
      <c r="T2564" s="298"/>
      <c r="U2564" s="298"/>
      <c r="V2564" s="298"/>
      <c r="W2564" s="298"/>
    </row>
    <row r="2565" spans="4:23" x14ac:dyDescent="0.2">
      <c r="D2565" s="288"/>
      <c r="E2565" s="297"/>
      <c r="H2565" s="288"/>
      <c r="I2565" s="288"/>
      <c r="J2565" s="336"/>
      <c r="K2565" s="288"/>
      <c r="L2565" s="288"/>
      <c r="M2565" s="288"/>
      <c r="N2565" s="298"/>
      <c r="O2565" s="288"/>
      <c r="P2565" s="298"/>
      <c r="R2565" s="337"/>
      <c r="S2565" s="298"/>
      <c r="T2565" s="298"/>
      <c r="U2565" s="298"/>
      <c r="V2565" s="298"/>
      <c r="W2565" s="298"/>
    </row>
    <row r="2566" spans="4:23" x14ac:dyDescent="0.2">
      <c r="D2566" s="288"/>
      <c r="E2566" s="297"/>
      <c r="H2566" s="288"/>
      <c r="I2566" s="288"/>
      <c r="J2566" s="336"/>
      <c r="K2566" s="288"/>
      <c r="L2566" s="288"/>
      <c r="M2566" s="288"/>
      <c r="N2566" s="298"/>
      <c r="O2566" s="288"/>
      <c r="P2566" s="298"/>
      <c r="R2566" s="337"/>
      <c r="S2566" s="298"/>
      <c r="T2566" s="298"/>
      <c r="U2566" s="298"/>
      <c r="V2566" s="298"/>
      <c r="W2566" s="298"/>
    </row>
    <row r="2567" spans="4:23" x14ac:dyDescent="0.2">
      <c r="D2567" s="288"/>
      <c r="E2567" s="297"/>
      <c r="H2567" s="288"/>
      <c r="I2567" s="288"/>
      <c r="J2567" s="336"/>
      <c r="K2567" s="288"/>
      <c r="L2567" s="288"/>
      <c r="M2567" s="288"/>
      <c r="N2567" s="298"/>
      <c r="O2567" s="288"/>
      <c r="P2567" s="298"/>
      <c r="R2567" s="337"/>
      <c r="S2567" s="298"/>
      <c r="T2567" s="298"/>
      <c r="U2567" s="298"/>
      <c r="V2567" s="298"/>
      <c r="W2567" s="298"/>
    </row>
    <row r="2568" spans="4:23" x14ac:dyDescent="0.2">
      <c r="D2568" s="288"/>
      <c r="E2568" s="297"/>
      <c r="H2568" s="288"/>
      <c r="I2568" s="288"/>
      <c r="J2568" s="336"/>
      <c r="K2568" s="288"/>
      <c r="L2568" s="288"/>
      <c r="M2568" s="288"/>
      <c r="N2568" s="298"/>
      <c r="O2568" s="288"/>
      <c r="P2568" s="298"/>
      <c r="R2568" s="337"/>
      <c r="S2568" s="298"/>
      <c r="T2568" s="298"/>
      <c r="U2568" s="298"/>
      <c r="V2568" s="298"/>
      <c r="W2568" s="298"/>
    </row>
    <row r="2569" spans="4:23" x14ac:dyDescent="0.2">
      <c r="D2569" s="288"/>
      <c r="E2569" s="297"/>
      <c r="H2569" s="288"/>
      <c r="I2569" s="288"/>
      <c r="J2569" s="336"/>
      <c r="K2569" s="288"/>
      <c r="L2569" s="288"/>
      <c r="M2569" s="288"/>
      <c r="N2569" s="298"/>
      <c r="O2569" s="288"/>
      <c r="P2569" s="298"/>
      <c r="R2569" s="337"/>
      <c r="S2569" s="298"/>
      <c r="T2569" s="298"/>
      <c r="U2569" s="298"/>
      <c r="V2569" s="298"/>
      <c r="W2569" s="298"/>
    </row>
    <row r="2570" spans="4:23" x14ac:dyDescent="0.2">
      <c r="D2570" s="288"/>
      <c r="E2570" s="297"/>
      <c r="H2570" s="288"/>
      <c r="I2570" s="288"/>
      <c r="J2570" s="336"/>
      <c r="K2570" s="288"/>
      <c r="L2570" s="288"/>
      <c r="M2570" s="288"/>
      <c r="N2570" s="298"/>
      <c r="O2570" s="288"/>
      <c r="P2570" s="298"/>
      <c r="R2570" s="337"/>
      <c r="S2570" s="298"/>
      <c r="T2570" s="298"/>
      <c r="U2570" s="298"/>
      <c r="V2570" s="298"/>
      <c r="W2570" s="298"/>
    </row>
    <row r="2571" spans="4:23" x14ac:dyDescent="0.2">
      <c r="D2571" s="288"/>
      <c r="E2571" s="297"/>
      <c r="H2571" s="288"/>
      <c r="I2571" s="288"/>
      <c r="J2571" s="336"/>
      <c r="K2571" s="288"/>
      <c r="L2571" s="288"/>
      <c r="M2571" s="288"/>
      <c r="N2571" s="298"/>
      <c r="O2571" s="288"/>
      <c r="P2571" s="298"/>
      <c r="R2571" s="337"/>
      <c r="S2571" s="298"/>
      <c r="T2571" s="298"/>
      <c r="U2571" s="298"/>
      <c r="V2571" s="298"/>
      <c r="W2571" s="298"/>
    </row>
    <row r="2572" spans="4:23" x14ac:dyDescent="0.2">
      <c r="D2572" s="288"/>
      <c r="E2572" s="297"/>
      <c r="H2572" s="288"/>
      <c r="I2572" s="288"/>
      <c r="J2572" s="336"/>
      <c r="K2572" s="288"/>
      <c r="L2572" s="288"/>
      <c r="M2572" s="288"/>
      <c r="N2572" s="298"/>
      <c r="O2572" s="288"/>
      <c r="P2572" s="298"/>
      <c r="R2572" s="337"/>
      <c r="S2572" s="298"/>
      <c r="T2572" s="298"/>
      <c r="U2572" s="298"/>
      <c r="V2572" s="298"/>
      <c r="W2572" s="298"/>
    </row>
    <row r="2573" spans="4:23" x14ac:dyDescent="0.2">
      <c r="D2573" s="288"/>
      <c r="E2573" s="297"/>
      <c r="H2573" s="288"/>
      <c r="I2573" s="288"/>
      <c r="J2573" s="336"/>
      <c r="K2573" s="288"/>
      <c r="L2573" s="288"/>
      <c r="M2573" s="288"/>
      <c r="N2573" s="298"/>
      <c r="O2573" s="288"/>
      <c r="P2573" s="298"/>
      <c r="R2573" s="337"/>
      <c r="S2573" s="298"/>
      <c r="T2573" s="298"/>
      <c r="U2573" s="298"/>
      <c r="V2573" s="298"/>
      <c r="W2573" s="298"/>
    </row>
    <row r="2574" spans="4:23" x14ac:dyDescent="0.2">
      <c r="D2574" s="288"/>
      <c r="E2574" s="297"/>
      <c r="H2574" s="288"/>
      <c r="I2574" s="288"/>
      <c r="J2574" s="336"/>
      <c r="K2574" s="288"/>
      <c r="L2574" s="288"/>
      <c r="M2574" s="288"/>
      <c r="N2574" s="298"/>
      <c r="O2574" s="288"/>
      <c r="P2574" s="298"/>
      <c r="R2574" s="337"/>
      <c r="S2574" s="298"/>
      <c r="T2574" s="298"/>
      <c r="U2574" s="298"/>
      <c r="V2574" s="298"/>
      <c r="W2574" s="298"/>
    </row>
    <row r="2575" spans="4:23" x14ac:dyDescent="0.2">
      <c r="D2575" s="288"/>
      <c r="E2575" s="297"/>
      <c r="H2575" s="288"/>
      <c r="I2575" s="288"/>
      <c r="J2575" s="336"/>
      <c r="K2575" s="288"/>
      <c r="L2575" s="288"/>
      <c r="M2575" s="288"/>
      <c r="N2575" s="298"/>
      <c r="O2575" s="288"/>
      <c r="P2575" s="298"/>
      <c r="R2575" s="337"/>
      <c r="S2575" s="298"/>
      <c r="T2575" s="298"/>
      <c r="U2575" s="298"/>
      <c r="V2575" s="298"/>
      <c r="W2575" s="298"/>
    </row>
    <row r="2576" spans="4:23" x14ac:dyDescent="0.2">
      <c r="D2576" s="288"/>
      <c r="E2576" s="297"/>
      <c r="H2576" s="288"/>
      <c r="I2576" s="288"/>
      <c r="J2576" s="336"/>
      <c r="K2576" s="288"/>
      <c r="L2576" s="288"/>
      <c r="M2576" s="288"/>
      <c r="N2576" s="298"/>
      <c r="O2576" s="288"/>
      <c r="P2576" s="298"/>
      <c r="R2576" s="337"/>
      <c r="S2576" s="298"/>
      <c r="T2576" s="298"/>
      <c r="U2576" s="298"/>
      <c r="V2576" s="298"/>
      <c r="W2576" s="298"/>
    </row>
    <row r="2577" spans="4:23" x14ac:dyDescent="0.2">
      <c r="D2577" s="288"/>
      <c r="E2577" s="297"/>
      <c r="H2577" s="288"/>
      <c r="I2577" s="288"/>
      <c r="J2577" s="336"/>
      <c r="K2577" s="288"/>
      <c r="L2577" s="288"/>
      <c r="M2577" s="288"/>
      <c r="N2577" s="298"/>
      <c r="O2577" s="288"/>
      <c r="P2577" s="298"/>
      <c r="R2577" s="337"/>
      <c r="S2577" s="298"/>
      <c r="T2577" s="298"/>
      <c r="U2577" s="298"/>
      <c r="V2577" s="298"/>
      <c r="W2577" s="298"/>
    </row>
    <row r="2578" spans="4:23" x14ac:dyDescent="0.2">
      <c r="D2578" s="288"/>
      <c r="E2578" s="297"/>
      <c r="H2578" s="288"/>
      <c r="I2578" s="288"/>
      <c r="J2578" s="336"/>
      <c r="K2578" s="288"/>
      <c r="L2578" s="288"/>
      <c r="M2578" s="288"/>
      <c r="N2578" s="298"/>
      <c r="O2578" s="288"/>
      <c r="P2578" s="298"/>
      <c r="R2578" s="337"/>
      <c r="S2578" s="298"/>
      <c r="T2578" s="298"/>
      <c r="U2578" s="298"/>
      <c r="V2578" s="298"/>
      <c r="W2578" s="298"/>
    </row>
    <row r="2579" spans="4:23" x14ac:dyDescent="0.2">
      <c r="D2579" s="288"/>
      <c r="E2579" s="297"/>
      <c r="H2579" s="288"/>
      <c r="I2579" s="288"/>
      <c r="J2579" s="336"/>
      <c r="K2579" s="288"/>
      <c r="L2579" s="288"/>
      <c r="M2579" s="288"/>
      <c r="N2579" s="298"/>
      <c r="O2579" s="288"/>
      <c r="P2579" s="298"/>
      <c r="R2579" s="337"/>
      <c r="S2579" s="298"/>
      <c r="T2579" s="298"/>
      <c r="U2579" s="298"/>
      <c r="V2579" s="298"/>
      <c r="W2579" s="298"/>
    </row>
    <row r="2580" spans="4:23" x14ac:dyDescent="0.2">
      <c r="D2580" s="288"/>
      <c r="E2580" s="297"/>
      <c r="H2580" s="288"/>
      <c r="I2580" s="288"/>
      <c r="J2580" s="336"/>
      <c r="K2580" s="288"/>
      <c r="L2580" s="288"/>
      <c r="M2580" s="288"/>
      <c r="N2580" s="298"/>
      <c r="O2580" s="288"/>
      <c r="P2580" s="298"/>
      <c r="R2580" s="337"/>
      <c r="S2580" s="298"/>
      <c r="T2580" s="298"/>
      <c r="U2580" s="298"/>
      <c r="V2580" s="298"/>
      <c r="W2580" s="298"/>
    </row>
    <row r="2581" spans="4:23" x14ac:dyDescent="0.2">
      <c r="D2581" s="288"/>
      <c r="E2581" s="297"/>
      <c r="H2581" s="288"/>
      <c r="I2581" s="288"/>
      <c r="J2581" s="336"/>
      <c r="K2581" s="288"/>
      <c r="L2581" s="288"/>
      <c r="M2581" s="288"/>
      <c r="N2581" s="298"/>
      <c r="O2581" s="288"/>
      <c r="P2581" s="298"/>
      <c r="R2581" s="337"/>
      <c r="S2581" s="298"/>
      <c r="T2581" s="298"/>
      <c r="U2581" s="298"/>
      <c r="V2581" s="298"/>
      <c r="W2581" s="298"/>
    </row>
    <row r="2582" spans="4:23" x14ac:dyDescent="0.2">
      <c r="D2582" s="288"/>
      <c r="E2582" s="297"/>
      <c r="H2582" s="288"/>
      <c r="I2582" s="288"/>
      <c r="J2582" s="336"/>
      <c r="K2582" s="288"/>
      <c r="L2582" s="288"/>
      <c r="M2582" s="288"/>
      <c r="N2582" s="298"/>
      <c r="O2582" s="288"/>
      <c r="P2582" s="298"/>
      <c r="R2582" s="337"/>
      <c r="S2582" s="298"/>
      <c r="T2582" s="298"/>
      <c r="U2582" s="298"/>
      <c r="V2582" s="298"/>
      <c r="W2582" s="298"/>
    </row>
    <row r="2583" spans="4:23" x14ac:dyDescent="0.2">
      <c r="D2583" s="288"/>
      <c r="E2583" s="297"/>
      <c r="H2583" s="288"/>
      <c r="I2583" s="288"/>
      <c r="J2583" s="336"/>
      <c r="K2583" s="288"/>
      <c r="L2583" s="288"/>
      <c r="M2583" s="288"/>
      <c r="N2583" s="298"/>
      <c r="O2583" s="288"/>
      <c r="P2583" s="298"/>
      <c r="R2583" s="337"/>
      <c r="S2583" s="298"/>
      <c r="T2583" s="298"/>
      <c r="U2583" s="298"/>
      <c r="V2583" s="298"/>
      <c r="W2583" s="298"/>
    </row>
    <row r="2584" spans="4:23" x14ac:dyDescent="0.2">
      <c r="D2584" s="288"/>
      <c r="E2584" s="297"/>
      <c r="H2584" s="288"/>
      <c r="I2584" s="288"/>
      <c r="J2584" s="336"/>
      <c r="K2584" s="288"/>
      <c r="L2584" s="288"/>
      <c r="M2584" s="288"/>
      <c r="N2584" s="298"/>
      <c r="O2584" s="288"/>
      <c r="P2584" s="298"/>
      <c r="R2584" s="337"/>
      <c r="S2584" s="298"/>
      <c r="T2584" s="298"/>
      <c r="U2584" s="298"/>
      <c r="V2584" s="298"/>
      <c r="W2584" s="298"/>
    </row>
    <row r="2585" spans="4:23" x14ac:dyDescent="0.2">
      <c r="D2585" s="288"/>
      <c r="E2585" s="297"/>
      <c r="H2585" s="288"/>
      <c r="I2585" s="288"/>
      <c r="J2585" s="336"/>
      <c r="K2585" s="288"/>
      <c r="L2585" s="288"/>
      <c r="M2585" s="288"/>
      <c r="N2585" s="298"/>
      <c r="O2585" s="288"/>
      <c r="P2585" s="298"/>
      <c r="R2585" s="337"/>
      <c r="S2585" s="298"/>
      <c r="T2585" s="298"/>
      <c r="U2585" s="298"/>
      <c r="V2585" s="298"/>
      <c r="W2585" s="298"/>
    </row>
    <row r="2586" spans="4:23" x14ac:dyDescent="0.2">
      <c r="D2586" s="288"/>
      <c r="E2586" s="297"/>
      <c r="H2586" s="288"/>
      <c r="I2586" s="288"/>
      <c r="J2586" s="336"/>
      <c r="K2586" s="288"/>
      <c r="L2586" s="288"/>
      <c r="M2586" s="288"/>
      <c r="N2586" s="298"/>
      <c r="O2586" s="288"/>
      <c r="P2586" s="298"/>
      <c r="R2586" s="337"/>
      <c r="S2586" s="298"/>
      <c r="T2586" s="298"/>
      <c r="U2586" s="298"/>
      <c r="V2586" s="298"/>
      <c r="W2586" s="298"/>
    </row>
    <row r="2587" spans="4:23" x14ac:dyDescent="0.2">
      <c r="D2587" s="288"/>
      <c r="E2587" s="297"/>
      <c r="H2587" s="288"/>
      <c r="I2587" s="288"/>
      <c r="J2587" s="336"/>
      <c r="K2587" s="288"/>
      <c r="L2587" s="288"/>
      <c r="M2587" s="288"/>
      <c r="N2587" s="298"/>
      <c r="O2587" s="288"/>
      <c r="P2587" s="298"/>
      <c r="R2587" s="337"/>
      <c r="S2587" s="298"/>
      <c r="T2587" s="298"/>
      <c r="U2587" s="298"/>
      <c r="V2587" s="298"/>
      <c r="W2587" s="298"/>
    </row>
    <row r="2588" spans="4:23" x14ac:dyDescent="0.2">
      <c r="D2588" s="288"/>
      <c r="E2588" s="297"/>
      <c r="H2588" s="288"/>
      <c r="I2588" s="288"/>
      <c r="J2588" s="336"/>
      <c r="K2588" s="288"/>
      <c r="L2588" s="288"/>
      <c r="M2588" s="288"/>
      <c r="N2588" s="298"/>
      <c r="O2588" s="288"/>
      <c r="P2588" s="298"/>
      <c r="R2588" s="337"/>
      <c r="S2588" s="298"/>
      <c r="T2588" s="298"/>
      <c r="U2588" s="298"/>
      <c r="V2588" s="298"/>
      <c r="W2588" s="298"/>
    </row>
    <row r="2589" spans="4:23" x14ac:dyDescent="0.2">
      <c r="D2589" s="288"/>
      <c r="E2589" s="297"/>
      <c r="H2589" s="288"/>
      <c r="I2589" s="288"/>
      <c r="J2589" s="336"/>
      <c r="K2589" s="288"/>
      <c r="L2589" s="288"/>
      <c r="M2589" s="288"/>
      <c r="N2589" s="298"/>
      <c r="O2589" s="288"/>
      <c r="P2589" s="298"/>
      <c r="R2589" s="337"/>
      <c r="S2589" s="298"/>
      <c r="T2589" s="298"/>
      <c r="U2589" s="298"/>
      <c r="V2589" s="298"/>
      <c r="W2589" s="298"/>
    </row>
    <row r="2590" spans="4:23" x14ac:dyDescent="0.2">
      <c r="D2590" s="288"/>
      <c r="E2590" s="297"/>
      <c r="H2590" s="288"/>
      <c r="I2590" s="288"/>
      <c r="J2590" s="336"/>
      <c r="K2590" s="288"/>
      <c r="L2590" s="288"/>
      <c r="M2590" s="288"/>
      <c r="N2590" s="298"/>
      <c r="O2590" s="288"/>
      <c r="P2590" s="298"/>
      <c r="R2590" s="337"/>
      <c r="S2590" s="298"/>
      <c r="T2590" s="298"/>
      <c r="U2590" s="298"/>
      <c r="V2590" s="298"/>
      <c r="W2590" s="298"/>
    </row>
    <row r="2591" spans="4:23" x14ac:dyDescent="0.2">
      <c r="D2591" s="288"/>
      <c r="E2591" s="297"/>
      <c r="H2591" s="288"/>
      <c r="I2591" s="288"/>
      <c r="J2591" s="336"/>
      <c r="K2591" s="288"/>
      <c r="L2591" s="288"/>
      <c r="M2591" s="288"/>
      <c r="N2591" s="298"/>
      <c r="O2591" s="288"/>
      <c r="P2591" s="298"/>
      <c r="R2591" s="337"/>
      <c r="S2591" s="298"/>
      <c r="T2591" s="298"/>
      <c r="U2591" s="298"/>
      <c r="V2591" s="298"/>
      <c r="W2591" s="298"/>
    </row>
    <row r="2592" spans="4:23" x14ac:dyDescent="0.2">
      <c r="D2592" s="288"/>
      <c r="E2592" s="297"/>
      <c r="H2592" s="288"/>
      <c r="I2592" s="288"/>
      <c r="J2592" s="336"/>
      <c r="K2592" s="288"/>
      <c r="L2592" s="288"/>
      <c r="M2592" s="288"/>
      <c r="N2592" s="298"/>
      <c r="O2592" s="288"/>
      <c r="P2592" s="298"/>
      <c r="R2592" s="337"/>
      <c r="S2592" s="298"/>
      <c r="T2592" s="298"/>
      <c r="U2592" s="298"/>
      <c r="V2592" s="298"/>
      <c r="W2592" s="298"/>
    </row>
    <row r="2593" spans="4:23" x14ac:dyDescent="0.2">
      <c r="D2593" s="288"/>
      <c r="E2593" s="297"/>
      <c r="H2593" s="288"/>
      <c r="I2593" s="288"/>
      <c r="J2593" s="336"/>
      <c r="K2593" s="288"/>
      <c r="L2593" s="288"/>
      <c r="M2593" s="288"/>
      <c r="N2593" s="298"/>
      <c r="O2593" s="288"/>
      <c r="P2593" s="298"/>
      <c r="R2593" s="337"/>
      <c r="S2593" s="298"/>
      <c r="T2593" s="298"/>
      <c r="U2593" s="298"/>
      <c r="V2593" s="298"/>
      <c r="W2593" s="298"/>
    </row>
    <row r="2594" spans="4:23" x14ac:dyDescent="0.2">
      <c r="D2594" s="288"/>
      <c r="E2594" s="297"/>
      <c r="H2594" s="288"/>
      <c r="I2594" s="288"/>
      <c r="J2594" s="336"/>
      <c r="K2594" s="288"/>
      <c r="L2594" s="288"/>
      <c r="M2594" s="288"/>
      <c r="N2594" s="298"/>
      <c r="O2594" s="288"/>
      <c r="P2594" s="298"/>
      <c r="R2594" s="337"/>
      <c r="S2594" s="298"/>
      <c r="T2594" s="298"/>
      <c r="U2594" s="298"/>
      <c r="V2594" s="298"/>
      <c r="W2594" s="298"/>
    </row>
    <row r="2595" spans="4:23" x14ac:dyDescent="0.2">
      <c r="D2595" s="288"/>
      <c r="E2595" s="297"/>
      <c r="H2595" s="288"/>
      <c r="I2595" s="288"/>
      <c r="J2595" s="336"/>
      <c r="K2595" s="288"/>
      <c r="L2595" s="288"/>
      <c r="M2595" s="288"/>
      <c r="N2595" s="298"/>
      <c r="O2595" s="288"/>
      <c r="P2595" s="298"/>
      <c r="R2595" s="337"/>
      <c r="S2595" s="298"/>
      <c r="T2595" s="298"/>
      <c r="U2595" s="298"/>
      <c r="V2595" s="298"/>
      <c r="W2595" s="298"/>
    </row>
    <row r="2596" spans="4:23" x14ac:dyDescent="0.2">
      <c r="D2596" s="288"/>
      <c r="E2596" s="297"/>
      <c r="H2596" s="288"/>
      <c r="I2596" s="288"/>
      <c r="J2596" s="336"/>
      <c r="K2596" s="288"/>
      <c r="L2596" s="288"/>
      <c r="M2596" s="288"/>
      <c r="N2596" s="298"/>
      <c r="O2596" s="288"/>
      <c r="P2596" s="298"/>
      <c r="R2596" s="337"/>
      <c r="S2596" s="298"/>
      <c r="T2596" s="298"/>
      <c r="U2596" s="298"/>
      <c r="V2596" s="298"/>
      <c r="W2596" s="298"/>
    </row>
    <row r="2597" spans="4:23" x14ac:dyDescent="0.2">
      <c r="D2597" s="288"/>
      <c r="E2597" s="297"/>
      <c r="H2597" s="288"/>
      <c r="I2597" s="288"/>
      <c r="J2597" s="336"/>
      <c r="K2597" s="288"/>
      <c r="L2597" s="288"/>
      <c r="M2597" s="288"/>
      <c r="N2597" s="298"/>
      <c r="O2597" s="288"/>
      <c r="P2597" s="298"/>
      <c r="R2597" s="337"/>
      <c r="S2597" s="298"/>
      <c r="T2597" s="298"/>
      <c r="U2597" s="298"/>
      <c r="V2597" s="298"/>
      <c r="W2597" s="298"/>
    </row>
    <row r="2598" spans="4:23" x14ac:dyDescent="0.2">
      <c r="D2598" s="288"/>
      <c r="E2598" s="297"/>
      <c r="H2598" s="288"/>
      <c r="I2598" s="288"/>
      <c r="J2598" s="336"/>
      <c r="K2598" s="288"/>
      <c r="L2598" s="288"/>
      <c r="M2598" s="288"/>
      <c r="N2598" s="298"/>
      <c r="O2598" s="288"/>
      <c r="P2598" s="298"/>
      <c r="R2598" s="337"/>
      <c r="S2598" s="298"/>
      <c r="T2598" s="298"/>
      <c r="U2598" s="298"/>
      <c r="V2598" s="298"/>
      <c r="W2598" s="298"/>
    </row>
    <row r="2599" spans="4:23" x14ac:dyDescent="0.2">
      <c r="D2599" s="288"/>
      <c r="E2599" s="297"/>
      <c r="H2599" s="288"/>
      <c r="I2599" s="288"/>
      <c r="J2599" s="336"/>
      <c r="K2599" s="288"/>
      <c r="L2599" s="288"/>
      <c r="M2599" s="288"/>
      <c r="N2599" s="298"/>
      <c r="O2599" s="288"/>
      <c r="P2599" s="298"/>
      <c r="R2599" s="337"/>
      <c r="S2599" s="298"/>
      <c r="T2599" s="298"/>
      <c r="U2599" s="298"/>
      <c r="V2599" s="298"/>
      <c r="W2599" s="298"/>
    </row>
    <row r="2600" spans="4:23" x14ac:dyDescent="0.2">
      <c r="D2600" s="288"/>
      <c r="E2600" s="297"/>
      <c r="H2600" s="288"/>
      <c r="I2600" s="288"/>
      <c r="J2600" s="336"/>
      <c r="K2600" s="288"/>
      <c r="L2600" s="288"/>
      <c r="M2600" s="288"/>
      <c r="N2600" s="298"/>
      <c r="O2600" s="288"/>
      <c r="P2600" s="298"/>
      <c r="R2600" s="337"/>
      <c r="S2600" s="298"/>
      <c r="T2600" s="298"/>
      <c r="U2600" s="298"/>
      <c r="V2600" s="298"/>
      <c r="W2600" s="298"/>
    </row>
    <row r="2601" spans="4:23" x14ac:dyDescent="0.2">
      <c r="D2601" s="288"/>
      <c r="E2601" s="297"/>
      <c r="H2601" s="288"/>
      <c r="I2601" s="288"/>
      <c r="J2601" s="336"/>
      <c r="K2601" s="288"/>
      <c r="L2601" s="288"/>
      <c r="M2601" s="288"/>
      <c r="N2601" s="298"/>
      <c r="O2601" s="288"/>
      <c r="P2601" s="298"/>
      <c r="R2601" s="337"/>
      <c r="S2601" s="298"/>
      <c r="T2601" s="298"/>
      <c r="U2601" s="298"/>
      <c r="V2601" s="298"/>
      <c r="W2601" s="298"/>
    </row>
    <row r="2602" spans="4:23" x14ac:dyDescent="0.2">
      <c r="D2602" s="288"/>
      <c r="E2602" s="297"/>
      <c r="H2602" s="288"/>
      <c r="I2602" s="288"/>
      <c r="J2602" s="336"/>
      <c r="K2602" s="288"/>
      <c r="L2602" s="288"/>
      <c r="M2602" s="288"/>
      <c r="N2602" s="298"/>
      <c r="O2602" s="288"/>
      <c r="P2602" s="298"/>
      <c r="R2602" s="337"/>
      <c r="S2602" s="298"/>
      <c r="T2602" s="298"/>
      <c r="U2602" s="298"/>
      <c r="V2602" s="298"/>
      <c r="W2602" s="298"/>
    </row>
    <row r="2603" spans="4:23" x14ac:dyDescent="0.2">
      <c r="D2603" s="288"/>
      <c r="E2603" s="297"/>
      <c r="H2603" s="288"/>
      <c r="I2603" s="288"/>
      <c r="J2603" s="336"/>
      <c r="K2603" s="288"/>
      <c r="L2603" s="288"/>
      <c r="M2603" s="288"/>
      <c r="N2603" s="298"/>
      <c r="O2603" s="288"/>
      <c r="P2603" s="298"/>
      <c r="R2603" s="337"/>
      <c r="S2603" s="298"/>
      <c r="T2603" s="298"/>
      <c r="U2603" s="298"/>
      <c r="V2603" s="298"/>
      <c r="W2603" s="298"/>
    </row>
    <row r="2604" spans="4:23" x14ac:dyDescent="0.2">
      <c r="D2604" s="288"/>
      <c r="E2604" s="297"/>
      <c r="H2604" s="288"/>
      <c r="I2604" s="288"/>
      <c r="J2604" s="336"/>
      <c r="K2604" s="288"/>
      <c r="L2604" s="288"/>
      <c r="M2604" s="288"/>
      <c r="N2604" s="298"/>
      <c r="O2604" s="288"/>
      <c r="P2604" s="298"/>
      <c r="R2604" s="337"/>
      <c r="S2604" s="298"/>
      <c r="T2604" s="298"/>
      <c r="U2604" s="298"/>
      <c r="V2604" s="298"/>
      <c r="W2604" s="298"/>
    </row>
    <row r="2605" spans="4:23" x14ac:dyDescent="0.2">
      <c r="D2605" s="288"/>
      <c r="E2605" s="297"/>
      <c r="H2605" s="288"/>
      <c r="I2605" s="288"/>
      <c r="J2605" s="336"/>
      <c r="K2605" s="288"/>
      <c r="L2605" s="288"/>
      <c r="M2605" s="288"/>
      <c r="N2605" s="298"/>
      <c r="O2605" s="288"/>
      <c r="P2605" s="298"/>
      <c r="R2605" s="337"/>
      <c r="S2605" s="298"/>
      <c r="T2605" s="298"/>
      <c r="U2605" s="298"/>
      <c r="V2605" s="298"/>
      <c r="W2605" s="298"/>
    </row>
    <row r="2606" spans="4:23" x14ac:dyDescent="0.2">
      <c r="D2606" s="288"/>
      <c r="E2606" s="297"/>
      <c r="H2606" s="288"/>
      <c r="I2606" s="288"/>
      <c r="J2606" s="336"/>
      <c r="K2606" s="288"/>
      <c r="L2606" s="288"/>
      <c r="M2606" s="288"/>
      <c r="N2606" s="298"/>
      <c r="O2606" s="288"/>
      <c r="P2606" s="298"/>
      <c r="R2606" s="337"/>
      <c r="S2606" s="298"/>
      <c r="T2606" s="298"/>
      <c r="U2606" s="298"/>
      <c r="V2606" s="298"/>
      <c r="W2606" s="298"/>
    </row>
    <row r="2607" spans="4:23" x14ac:dyDescent="0.2">
      <c r="D2607" s="288"/>
      <c r="E2607" s="297"/>
      <c r="H2607" s="288"/>
      <c r="I2607" s="288"/>
      <c r="J2607" s="336"/>
      <c r="K2607" s="288"/>
      <c r="L2607" s="288"/>
      <c r="M2607" s="288"/>
      <c r="N2607" s="298"/>
      <c r="O2607" s="288"/>
      <c r="P2607" s="298"/>
      <c r="R2607" s="337"/>
      <c r="S2607" s="298"/>
      <c r="T2607" s="298"/>
      <c r="U2607" s="298"/>
      <c r="V2607" s="298"/>
      <c r="W2607" s="298"/>
    </row>
    <row r="2608" spans="4:23" x14ac:dyDescent="0.2">
      <c r="D2608" s="288"/>
      <c r="E2608" s="297"/>
      <c r="H2608" s="288"/>
      <c r="I2608" s="288"/>
      <c r="J2608" s="336"/>
      <c r="K2608" s="288"/>
      <c r="L2608" s="288"/>
      <c r="M2608" s="288"/>
      <c r="N2608" s="298"/>
      <c r="O2608" s="288"/>
      <c r="P2608" s="298"/>
      <c r="R2608" s="337"/>
      <c r="S2608" s="298"/>
      <c r="T2608" s="298"/>
      <c r="U2608" s="298"/>
      <c r="V2608" s="298"/>
      <c r="W2608" s="298"/>
    </row>
    <row r="2609" spans="4:23" x14ac:dyDescent="0.2">
      <c r="D2609" s="288"/>
      <c r="E2609" s="297"/>
      <c r="H2609" s="288"/>
      <c r="I2609" s="288"/>
      <c r="J2609" s="336"/>
      <c r="K2609" s="288"/>
      <c r="L2609" s="288"/>
      <c r="M2609" s="288"/>
      <c r="N2609" s="298"/>
      <c r="O2609" s="288"/>
      <c r="P2609" s="298"/>
      <c r="R2609" s="337"/>
      <c r="S2609" s="298"/>
      <c r="T2609" s="298"/>
      <c r="U2609" s="298"/>
      <c r="V2609" s="298"/>
      <c r="W2609" s="298"/>
    </row>
    <row r="2610" spans="4:23" x14ac:dyDescent="0.2">
      <c r="D2610" s="288"/>
      <c r="E2610" s="297"/>
      <c r="H2610" s="288"/>
      <c r="I2610" s="288"/>
      <c r="J2610" s="336"/>
      <c r="K2610" s="288"/>
      <c r="L2610" s="288"/>
      <c r="M2610" s="288"/>
      <c r="N2610" s="298"/>
      <c r="O2610" s="288"/>
      <c r="P2610" s="298"/>
      <c r="R2610" s="337"/>
      <c r="S2610" s="298"/>
      <c r="T2610" s="298"/>
      <c r="U2610" s="298"/>
      <c r="V2610" s="298"/>
      <c r="W2610" s="298"/>
    </row>
    <row r="2611" spans="4:23" x14ac:dyDescent="0.2">
      <c r="D2611" s="288"/>
      <c r="E2611" s="297"/>
      <c r="H2611" s="288"/>
      <c r="I2611" s="288"/>
      <c r="J2611" s="336"/>
      <c r="K2611" s="288"/>
      <c r="L2611" s="288"/>
      <c r="M2611" s="288"/>
      <c r="N2611" s="298"/>
      <c r="O2611" s="288"/>
      <c r="P2611" s="298"/>
      <c r="R2611" s="337"/>
      <c r="S2611" s="298"/>
      <c r="T2611" s="298"/>
      <c r="U2611" s="298"/>
      <c r="V2611" s="298"/>
      <c r="W2611" s="298"/>
    </row>
    <row r="2612" spans="4:23" x14ac:dyDescent="0.2">
      <c r="D2612" s="288"/>
      <c r="E2612" s="297"/>
      <c r="H2612" s="288"/>
      <c r="I2612" s="288"/>
      <c r="J2612" s="336"/>
      <c r="K2612" s="288"/>
      <c r="L2612" s="288"/>
      <c r="M2612" s="288"/>
      <c r="N2612" s="298"/>
      <c r="O2612" s="288"/>
      <c r="P2612" s="298"/>
      <c r="R2612" s="337"/>
      <c r="S2612" s="298"/>
      <c r="T2612" s="298"/>
      <c r="U2612" s="298"/>
      <c r="V2612" s="298"/>
      <c r="W2612" s="298"/>
    </row>
    <row r="2613" spans="4:23" x14ac:dyDescent="0.2">
      <c r="D2613" s="288"/>
      <c r="E2613" s="297"/>
      <c r="H2613" s="288"/>
      <c r="I2613" s="288"/>
      <c r="J2613" s="336"/>
      <c r="K2613" s="288"/>
      <c r="L2613" s="288"/>
      <c r="M2613" s="288"/>
      <c r="N2613" s="298"/>
      <c r="O2613" s="288"/>
      <c r="P2613" s="298"/>
      <c r="R2613" s="337"/>
      <c r="S2613" s="298"/>
      <c r="T2613" s="298"/>
      <c r="U2613" s="298"/>
      <c r="V2613" s="298"/>
      <c r="W2613" s="298"/>
    </row>
    <row r="2614" spans="4:23" x14ac:dyDescent="0.2">
      <c r="D2614" s="288"/>
      <c r="E2614" s="297"/>
      <c r="H2614" s="288"/>
      <c r="I2614" s="288"/>
      <c r="J2614" s="336"/>
      <c r="K2614" s="288"/>
      <c r="L2614" s="288"/>
      <c r="M2614" s="288"/>
      <c r="N2614" s="298"/>
      <c r="O2614" s="288"/>
      <c r="P2614" s="298"/>
      <c r="R2614" s="337"/>
      <c r="S2614" s="298"/>
      <c r="T2614" s="298"/>
      <c r="U2614" s="298"/>
      <c r="V2614" s="298"/>
      <c r="W2614" s="298"/>
    </row>
    <row r="2615" spans="4:23" x14ac:dyDescent="0.2">
      <c r="D2615" s="288"/>
      <c r="E2615" s="297"/>
      <c r="H2615" s="288"/>
      <c r="I2615" s="288"/>
      <c r="J2615" s="336"/>
      <c r="K2615" s="288"/>
      <c r="L2615" s="288"/>
      <c r="M2615" s="288"/>
      <c r="N2615" s="298"/>
      <c r="O2615" s="288"/>
      <c r="P2615" s="298"/>
      <c r="R2615" s="337"/>
      <c r="S2615" s="298"/>
      <c r="T2615" s="298"/>
      <c r="U2615" s="298"/>
      <c r="V2615" s="298"/>
      <c r="W2615" s="298"/>
    </row>
    <row r="2616" spans="4:23" x14ac:dyDescent="0.2">
      <c r="D2616" s="288"/>
      <c r="E2616" s="297"/>
      <c r="H2616" s="288"/>
      <c r="I2616" s="288"/>
      <c r="J2616" s="336"/>
      <c r="K2616" s="288"/>
      <c r="L2616" s="288"/>
      <c r="M2616" s="288"/>
      <c r="N2616" s="298"/>
      <c r="O2616" s="288"/>
      <c r="P2616" s="298"/>
      <c r="R2616" s="337"/>
      <c r="S2616" s="298"/>
      <c r="T2616" s="298"/>
      <c r="U2616" s="298"/>
      <c r="V2616" s="298"/>
      <c r="W2616" s="298"/>
    </row>
    <row r="2617" spans="4:23" x14ac:dyDescent="0.2">
      <c r="D2617" s="288"/>
      <c r="E2617" s="297"/>
      <c r="H2617" s="288"/>
      <c r="I2617" s="288"/>
      <c r="J2617" s="336"/>
      <c r="K2617" s="288"/>
      <c r="L2617" s="288"/>
      <c r="M2617" s="288"/>
      <c r="N2617" s="298"/>
      <c r="O2617" s="288"/>
      <c r="P2617" s="298"/>
      <c r="R2617" s="337"/>
      <c r="S2617" s="298"/>
      <c r="T2617" s="298"/>
      <c r="U2617" s="298"/>
      <c r="V2617" s="298"/>
      <c r="W2617" s="298"/>
    </row>
    <row r="2618" spans="4:23" x14ac:dyDescent="0.2">
      <c r="D2618" s="288"/>
      <c r="E2618" s="297"/>
      <c r="H2618" s="288"/>
      <c r="I2618" s="288"/>
      <c r="J2618" s="336"/>
      <c r="K2618" s="288"/>
      <c r="L2618" s="288"/>
      <c r="M2618" s="288"/>
      <c r="N2618" s="298"/>
      <c r="O2618" s="288"/>
      <c r="P2618" s="298"/>
      <c r="R2618" s="337"/>
      <c r="S2618" s="298"/>
      <c r="T2618" s="298"/>
      <c r="U2618" s="298"/>
      <c r="V2618" s="298"/>
      <c r="W2618" s="298"/>
    </row>
    <row r="2619" spans="4:23" x14ac:dyDescent="0.2">
      <c r="D2619" s="288"/>
      <c r="E2619" s="297"/>
      <c r="H2619" s="288"/>
      <c r="I2619" s="288"/>
      <c r="J2619" s="336"/>
      <c r="K2619" s="288"/>
      <c r="L2619" s="288"/>
      <c r="M2619" s="288"/>
      <c r="N2619" s="298"/>
      <c r="O2619" s="288"/>
      <c r="P2619" s="298"/>
      <c r="R2619" s="337"/>
      <c r="S2619" s="298"/>
      <c r="T2619" s="298"/>
      <c r="U2619" s="298"/>
      <c r="V2619" s="298"/>
      <c r="W2619" s="298"/>
    </row>
    <row r="2620" spans="4:23" x14ac:dyDescent="0.2">
      <c r="D2620" s="288"/>
      <c r="E2620" s="297"/>
      <c r="H2620" s="288"/>
      <c r="I2620" s="288"/>
      <c r="J2620" s="336"/>
      <c r="K2620" s="288"/>
      <c r="L2620" s="288"/>
      <c r="M2620" s="288"/>
      <c r="N2620" s="298"/>
      <c r="O2620" s="288"/>
      <c r="P2620" s="298"/>
      <c r="R2620" s="337"/>
      <c r="S2620" s="298"/>
      <c r="T2620" s="298"/>
      <c r="U2620" s="298"/>
      <c r="V2620" s="298"/>
      <c r="W2620" s="298"/>
    </row>
    <row r="2621" spans="4:23" x14ac:dyDescent="0.2">
      <c r="D2621" s="288"/>
      <c r="E2621" s="297"/>
      <c r="H2621" s="288"/>
      <c r="I2621" s="288"/>
      <c r="J2621" s="336"/>
      <c r="K2621" s="288"/>
      <c r="L2621" s="288"/>
      <c r="M2621" s="288"/>
      <c r="N2621" s="298"/>
      <c r="O2621" s="288"/>
      <c r="P2621" s="298"/>
      <c r="R2621" s="337"/>
      <c r="S2621" s="298"/>
      <c r="T2621" s="298"/>
      <c r="U2621" s="298"/>
      <c r="V2621" s="298"/>
      <c r="W2621" s="298"/>
    </row>
    <row r="2622" spans="4:23" x14ac:dyDescent="0.2">
      <c r="D2622" s="288"/>
      <c r="E2622" s="297"/>
      <c r="H2622" s="288"/>
      <c r="I2622" s="288"/>
      <c r="J2622" s="336"/>
      <c r="K2622" s="288"/>
      <c r="L2622" s="288"/>
      <c r="M2622" s="288"/>
      <c r="N2622" s="298"/>
      <c r="O2622" s="288"/>
      <c r="P2622" s="298"/>
      <c r="R2622" s="337"/>
      <c r="S2622" s="298"/>
      <c r="T2622" s="298"/>
      <c r="U2622" s="298"/>
      <c r="V2622" s="298"/>
      <c r="W2622" s="298"/>
    </row>
    <row r="2623" spans="4:23" x14ac:dyDescent="0.2">
      <c r="D2623" s="288"/>
      <c r="E2623" s="297"/>
      <c r="H2623" s="288"/>
      <c r="I2623" s="288"/>
      <c r="J2623" s="336"/>
      <c r="K2623" s="288"/>
      <c r="L2623" s="288"/>
      <c r="M2623" s="288"/>
      <c r="N2623" s="298"/>
      <c r="O2623" s="288"/>
      <c r="P2623" s="298"/>
      <c r="R2623" s="337"/>
      <c r="S2623" s="298"/>
      <c r="T2623" s="298"/>
      <c r="U2623" s="298"/>
      <c r="V2623" s="298"/>
      <c r="W2623" s="298"/>
    </row>
    <row r="2624" spans="4:23" x14ac:dyDescent="0.2">
      <c r="D2624" s="288"/>
      <c r="E2624" s="297"/>
      <c r="H2624" s="288"/>
      <c r="I2624" s="288"/>
      <c r="J2624" s="336"/>
      <c r="K2624" s="288"/>
      <c r="L2624" s="288"/>
      <c r="M2624" s="288"/>
      <c r="N2624" s="298"/>
      <c r="O2624" s="288"/>
      <c r="P2624" s="298"/>
      <c r="R2624" s="337"/>
      <c r="S2624" s="298"/>
      <c r="T2624" s="298"/>
      <c r="U2624" s="298"/>
      <c r="V2624" s="298"/>
      <c r="W2624" s="298"/>
    </row>
    <row r="2625" spans="4:23" x14ac:dyDescent="0.2">
      <c r="D2625" s="288"/>
      <c r="E2625" s="297"/>
      <c r="H2625" s="288"/>
      <c r="I2625" s="288"/>
      <c r="J2625" s="336"/>
      <c r="K2625" s="288"/>
      <c r="L2625" s="288"/>
      <c r="M2625" s="288"/>
      <c r="N2625" s="298"/>
      <c r="O2625" s="288"/>
      <c r="P2625" s="298"/>
      <c r="R2625" s="337"/>
      <c r="S2625" s="298"/>
      <c r="T2625" s="298"/>
      <c r="U2625" s="298"/>
      <c r="V2625" s="298"/>
      <c r="W2625" s="298"/>
    </row>
    <row r="2626" spans="4:23" x14ac:dyDescent="0.2">
      <c r="D2626" s="288"/>
      <c r="E2626" s="297"/>
      <c r="H2626" s="288"/>
      <c r="I2626" s="288"/>
      <c r="J2626" s="336"/>
      <c r="K2626" s="288"/>
      <c r="L2626" s="288"/>
      <c r="M2626" s="288"/>
      <c r="N2626" s="298"/>
      <c r="O2626" s="288"/>
      <c r="P2626" s="298"/>
      <c r="R2626" s="337"/>
      <c r="S2626" s="298"/>
      <c r="T2626" s="298"/>
      <c r="U2626" s="298"/>
      <c r="V2626" s="298"/>
      <c r="W2626" s="298"/>
    </row>
    <row r="2627" spans="4:23" x14ac:dyDescent="0.2">
      <c r="D2627" s="288"/>
      <c r="E2627" s="297"/>
      <c r="H2627" s="288"/>
      <c r="I2627" s="288"/>
      <c r="J2627" s="336"/>
      <c r="K2627" s="288"/>
      <c r="L2627" s="288"/>
      <c r="M2627" s="288"/>
      <c r="N2627" s="298"/>
      <c r="O2627" s="288"/>
      <c r="P2627" s="298"/>
      <c r="R2627" s="337"/>
      <c r="S2627" s="298"/>
      <c r="T2627" s="298"/>
      <c r="U2627" s="298"/>
      <c r="V2627" s="298"/>
      <c r="W2627" s="298"/>
    </row>
    <row r="2628" spans="4:23" x14ac:dyDescent="0.2">
      <c r="D2628" s="288"/>
      <c r="E2628" s="297"/>
      <c r="H2628" s="288"/>
      <c r="I2628" s="288"/>
      <c r="J2628" s="336"/>
      <c r="K2628" s="288"/>
      <c r="L2628" s="288"/>
      <c r="M2628" s="288"/>
      <c r="N2628" s="298"/>
      <c r="O2628" s="288"/>
      <c r="P2628" s="298"/>
      <c r="R2628" s="337"/>
      <c r="S2628" s="298"/>
      <c r="T2628" s="298"/>
      <c r="U2628" s="298"/>
      <c r="V2628" s="298"/>
      <c r="W2628" s="298"/>
    </row>
    <row r="2629" spans="4:23" x14ac:dyDescent="0.2">
      <c r="D2629" s="288"/>
      <c r="E2629" s="297"/>
      <c r="H2629" s="288"/>
      <c r="I2629" s="288"/>
      <c r="J2629" s="336"/>
      <c r="K2629" s="288"/>
      <c r="L2629" s="288"/>
      <c r="M2629" s="288"/>
      <c r="N2629" s="298"/>
      <c r="O2629" s="288"/>
      <c r="P2629" s="298"/>
      <c r="R2629" s="337"/>
      <c r="S2629" s="298"/>
      <c r="T2629" s="298"/>
      <c r="U2629" s="298"/>
      <c r="V2629" s="298"/>
      <c r="W2629" s="298"/>
    </row>
    <row r="2630" spans="4:23" x14ac:dyDescent="0.2">
      <c r="D2630" s="288"/>
      <c r="E2630" s="297"/>
      <c r="H2630" s="288"/>
      <c r="I2630" s="288"/>
      <c r="J2630" s="336"/>
      <c r="K2630" s="288"/>
      <c r="L2630" s="288"/>
      <c r="M2630" s="288"/>
      <c r="N2630" s="298"/>
      <c r="O2630" s="288"/>
      <c r="P2630" s="298"/>
      <c r="R2630" s="337"/>
      <c r="S2630" s="298"/>
      <c r="T2630" s="298"/>
      <c r="U2630" s="298"/>
      <c r="V2630" s="298"/>
      <c r="W2630" s="298"/>
    </row>
    <row r="2631" spans="4:23" x14ac:dyDescent="0.2">
      <c r="D2631" s="288"/>
      <c r="E2631" s="297"/>
      <c r="H2631" s="288"/>
      <c r="I2631" s="288"/>
      <c r="J2631" s="336"/>
      <c r="K2631" s="288"/>
      <c r="L2631" s="288"/>
      <c r="M2631" s="288"/>
      <c r="N2631" s="298"/>
      <c r="O2631" s="288"/>
      <c r="P2631" s="298"/>
      <c r="R2631" s="337"/>
      <c r="S2631" s="298"/>
      <c r="T2631" s="298"/>
      <c r="U2631" s="298"/>
      <c r="V2631" s="298"/>
      <c r="W2631" s="298"/>
    </row>
    <row r="2632" spans="4:23" x14ac:dyDescent="0.2">
      <c r="D2632" s="288"/>
      <c r="E2632" s="297"/>
      <c r="H2632" s="288"/>
      <c r="I2632" s="288"/>
      <c r="J2632" s="336"/>
      <c r="K2632" s="288"/>
      <c r="L2632" s="288"/>
      <c r="M2632" s="288"/>
      <c r="N2632" s="298"/>
      <c r="O2632" s="288"/>
      <c r="P2632" s="298"/>
      <c r="R2632" s="337"/>
      <c r="S2632" s="298"/>
      <c r="T2632" s="298"/>
      <c r="U2632" s="298"/>
      <c r="V2632" s="298"/>
      <c r="W2632" s="298"/>
    </row>
    <row r="2633" spans="4:23" x14ac:dyDescent="0.2">
      <c r="D2633" s="288"/>
      <c r="E2633" s="297"/>
      <c r="H2633" s="288"/>
      <c r="I2633" s="288"/>
      <c r="J2633" s="336"/>
      <c r="K2633" s="288"/>
      <c r="L2633" s="288"/>
      <c r="M2633" s="288"/>
      <c r="N2633" s="298"/>
      <c r="O2633" s="288"/>
      <c r="P2633" s="298"/>
      <c r="R2633" s="337"/>
      <c r="S2633" s="298"/>
      <c r="T2633" s="298"/>
      <c r="U2633" s="298"/>
      <c r="V2633" s="298"/>
      <c r="W2633" s="298"/>
    </row>
    <row r="2634" spans="4:23" x14ac:dyDescent="0.2">
      <c r="D2634" s="288"/>
      <c r="E2634" s="297"/>
      <c r="H2634" s="288"/>
      <c r="I2634" s="288"/>
      <c r="J2634" s="336"/>
      <c r="K2634" s="288"/>
      <c r="L2634" s="288"/>
      <c r="M2634" s="288"/>
      <c r="N2634" s="298"/>
      <c r="O2634" s="288"/>
      <c r="P2634" s="298"/>
      <c r="R2634" s="337"/>
      <c r="S2634" s="298"/>
      <c r="T2634" s="298"/>
      <c r="U2634" s="298"/>
      <c r="V2634" s="298"/>
      <c r="W2634" s="298"/>
    </row>
    <row r="2635" spans="4:23" x14ac:dyDescent="0.2">
      <c r="D2635" s="288"/>
      <c r="E2635" s="297"/>
      <c r="H2635" s="288"/>
      <c r="I2635" s="288"/>
      <c r="J2635" s="336"/>
      <c r="K2635" s="288"/>
      <c r="L2635" s="288"/>
      <c r="M2635" s="288"/>
      <c r="N2635" s="298"/>
      <c r="O2635" s="288"/>
      <c r="P2635" s="298"/>
      <c r="R2635" s="337"/>
      <c r="S2635" s="298"/>
      <c r="T2635" s="298"/>
      <c r="U2635" s="298"/>
      <c r="V2635" s="298"/>
      <c r="W2635" s="298"/>
    </row>
    <row r="2636" spans="4:23" x14ac:dyDescent="0.2">
      <c r="D2636" s="288"/>
      <c r="E2636" s="297"/>
      <c r="H2636" s="288"/>
      <c r="I2636" s="288"/>
      <c r="J2636" s="336"/>
      <c r="K2636" s="288"/>
      <c r="L2636" s="288"/>
      <c r="M2636" s="288"/>
      <c r="N2636" s="298"/>
      <c r="O2636" s="288"/>
      <c r="P2636" s="298"/>
      <c r="R2636" s="337"/>
      <c r="S2636" s="298"/>
      <c r="T2636" s="298"/>
      <c r="U2636" s="298"/>
      <c r="V2636" s="298"/>
      <c r="W2636" s="298"/>
    </row>
    <row r="2637" spans="4:23" x14ac:dyDescent="0.2">
      <c r="D2637" s="288"/>
      <c r="E2637" s="297"/>
      <c r="H2637" s="288"/>
      <c r="I2637" s="288"/>
      <c r="J2637" s="336"/>
      <c r="K2637" s="288"/>
      <c r="L2637" s="288"/>
      <c r="M2637" s="288"/>
      <c r="N2637" s="298"/>
      <c r="O2637" s="288"/>
      <c r="P2637" s="298"/>
      <c r="R2637" s="337"/>
      <c r="S2637" s="298"/>
      <c r="T2637" s="298"/>
      <c r="U2637" s="298"/>
      <c r="V2637" s="298"/>
      <c r="W2637" s="298"/>
    </row>
    <row r="2638" spans="4:23" x14ac:dyDescent="0.2">
      <c r="D2638" s="288"/>
      <c r="E2638" s="297"/>
      <c r="H2638" s="288"/>
      <c r="I2638" s="288"/>
      <c r="J2638" s="336"/>
      <c r="K2638" s="288"/>
      <c r="L2638" s="288"/>
      <c r="M2638" s="288"/>
      <c r="N2638" s="298"/>
      <c r="O2638" s="288"/>
      <c r="P2638" s="298"/>
      <c r="R2638" s="337"/>
      <c r="S2638" s="298"/>
      <c r="T2638" s="298"/>
      <c r="U2638" s="298"/>
      <c r="V2638" s="298"/>
      <c r="W2638" s="298"/>
    </row>
    <row r="2639" spans="4:23" x14ac:dyDescent="0.2">
      <c r="D2639" s="288"/>
      <c r="E2639" s="297"/>
      <c r="H2639" s="288"/>
      <c r="I2639" s="288"/>
      <c r="J2639" s="336"/>
      <c r="K2639" s="288"/>
      <c r="L2639" s="288"/>
      <c r="M2639" s="288"/>
      <c r="N2639" s="298"/>
      <c r="O2639" s="288"/>
      <c r="P2639" s="298"/>
      <c r="R2639" s="337"/>
      <c r="S2639" s="298"/>
      <c r="T2639" s="298"/>
      <c r="U2639" s="298"/>
      <c r="V2639" s="298"/>
      <c r="W2639" s="298"/>
    </row>
    <row r="2640" spans="4:23" x14ac:dyDescent="0.2">
      <c r="D2640" s="288"/>
      <c r="E2640" s="297"/>
      <c r="H2640" s="288"/>
      <c r="I2640" s="288"/>
      <c r="J2640" s="336"/>
      <c r="K2640" s="288"/>
      <c r="L2640" s="288"/>
      <c r="M2640" s="288"/>
      <c r="N2640" s="298"/>
      <c r="O2640" s="288"/>
      <c r="P2640" s="298"/>
      <c r="R2640" s="337"/>
      <c r="S2640" s="298"/>
      <c r="T2640" s="298"/>
      <c r="U2640" s="298"/>
      <c r="V2640" s="298"/>
      <c r="W2640" s="298"/>
    </row>
    <row r="2641" spans="4:23" x14ac:dyDescent="0.2">
      <c r="D2641" s="288"/>
      <c r="E2641" s="297"/>
      <c r="H2641" s="288"/>
      <c r="I2641" s="288"/>
      <c r="J2641" s="336"/>
      <c r="K2641" s="288"/>
      <c r="L2641" s="288"/>
      <c r="M2641" s="288"/>
      <c r="N2641" s="298"/>
      <c r="O2641" s="288"/>
      <c r="P2641" s="298"/>
      <c r="R2641" s="337"/>
      <c r="S2641" s="298"/>
      <c r="T2641" s="298"/>
      <c r="U2641" s="298"/>
      <c r="V2641" s="298"/>
      <c r="W2641" s="298"/>
    </row>
    <row r="2642" spans="4:23" x14ac:dyDescent="0.2">
      <c r="D2642" s="288"/>
      <c r="E2642" s="297"/>
      <c r="H2642" s="288"/>
      <c r="I2642" s="288"/>
      <c r="J2642" s="336"/>
      <c r="K2642" s="288"/>
      <c r="L2642" s="288"/>
      <c r="M2642" s="288"/>
      <c r="N2642" s="298"/>
      <c r="O2642" s="288"/>
      <c r="P2642" s="298"/>
      <c r="R2642" s="337"/>
      <c r="S2642" s="298"/>
      <c r="T2642" s="298"/>
      <c r="U2642" s="298"/>
      <c r="V2642" s="298"/>
      <c r="W2642" s="298"/>
    </row>
    <row r="2643" spans="4:23" x14ac:dyDescent="0.2">
      <c r="D2643" s="288"/>
      <c r="E2643" s="297"/>
      <c r="H2643" s="288"/>
      <c r="I2643" s="288"/>
      <c r="J2643" s="336"/>
      <c r="K2643" s="288"/>
      <c r="L2643" s="288"/>
      <c r="M2643" s="288"/>
      <c r="N2643" s="298"/>
      <c r="O2643" s="288"/>
      <c r="P2643" s="298"/>
      <c r="R2643" s="337"/>
      <c r="S2643" s="298"/>
      <c r="T2643" s="298"/>
      <c r="U2643" s="298"/>
      <c r="V2643" s="298"/>
      <c r="W2643" s="298"/>
    </row>
    <row r="2644" spans="4:23" x14ac:dyDescent="0.2">
      <c r="D2644" s="288"/>
      <c r="E2644" s="297"/>
      <c r="H2644" s="288"/>
      <c r="I2644" s="288"/>
      <c r="J2644" s="336"/>
      <c r="K2644" s="288"/>
      <c r="L2644" s="288"/>
      <c r="M2644" s="288"/>
      <c r="N2644" s="298"/>
      <c r="O2644" s="288"/>
      <c r="P2644" s="298"/>
      <c r="R2644" s="337"/>
      <c r="S2644" s="298"/>
      <c r="T2644" s="298"/>
      <c r="U2644" s="298"/>
      <c r="V2644" s="298"/>
      <c r="W2644" s="298"/>
    </row>
    <row r="2645" spans="4:23" x14ac:dyDescent="0.2">
      <c r="D2645" s="288"/>
      <c r="E2645" s="297"/>
      <c r="H2645" s="288"/>
      <c r="I2645" s="288"/>
      <c r="J2645" s="336"/>
      <c r="K2645" s="288"/>
      <c r="L2645" s="288"/>
      <c r="M2645" s="288"/>
      <c r="N2645" s="298"/>
      <c r="O2645" s="288"/>
      <c r="P2645" s="298"/>
      <c r="R2645" s="337"/>
      <c r="S2645" s="298"/>
      <c r="T2645" s="298"/>
      <c r="U2645" s="298"/>
      <c r="V2645" s="298"/>
      <c r="W2645" s="298"/>
    </row>
    <row r="2646" spans="4:23" x14ac:dyDescent="0.2">
      <c r="D2646" s="288"/>
      <c r="E2646" s="297"/>
      <c r="H2646" s="288"/>
      <c r="I2646" s="288"/>
      <c r="J2646" s="336"/>
      <c r="K2646" s="288"/>
      <c r="L2646" s="288"/>
      <c r="M2646" s="288"/>
      <c r="N2646" s="298"/>
      <c r="O2646" s="288"/>
      <c r="P2646" s="298"/>
      <c r="R2646" s="337"/>
      <c r="S2646" s="298"/>
      <c r="T2646" s="298"/>
      <c r="U2646" s="298"/>
      <c r="V2646" s="298"/>
      <c r="W2646" s="298"/>
    </row>
    <row r="2647" spans="4:23" x14ac:dyDescent="0.2">
      <c r="D2647" s="288"/>
      <c r="E2647" s="297"/>
      <c r="H2647" s="288"/>
      <c r="I2647" s="288"/>
      <c r="J2647" s="336"/>
      <c r="K2647" s="288"/>
      <c r="L2647" s="288"/>
      <c r="M2647" s="288"/>
      <c r="N2647" s="298"/>
      <c r="O2647" s="288"/>
      <c r="P2647" s="298"/>
      <c r="R2647" s="337"/>
      <c r="S2647" s="298"/>
      <c r="T2647" s="298"/>
      <c r="U2647" s="298"/>
      <c r="V2647" s="298"/>
      <c r="W2647" s="298"/>
    </row>
    <row r="2648" spans="4:23" x14ac:dyDescent="0.2">
      <c r="D2648" s="288"/>
      <c r="E2648" s="297"/>
      <c r="H2648" s="288"/>
      <c r="I2648" s="288"/>
      <c r="J2648" s="336"/>
      <c r="K2648" s="288"/>
      <c r="L2648" s="288"/>
      <c r="M2648" s="288"/>
      <c r="N2648" s="298"/>
      <c r="O2648" s="288"/>
      <c r="P2648" s="298"/>
      <c r="R2648" s="337"/>
      <c r="S2648" s="298"/>
      <c r="T2648" s="298"/>
      <c r="U2648" s="298"/>
      <c r="V2648" s="298"/>
      <c r="W2648" s="298"/>
    </row>
    <row r="2649" spans="4:23" x14ac:dyDescent="0.2">
      <c r="D2649" s="288"/>
      <c r="E2649" s="297"/>
      <c r="H2649" s="288"/>
      <c r="I2649" s="288"/>
      <c r="J2649" s="336"/>
      <c r="K2649" s="288"/>
      <c r="L2649" s="288"/>
      <c r="M2649" s="288"/>
      <c r="N2649" s="298"/>
      <c r="O2649" s="288"/>
      <c r="P2649" s="298"/>
      <c r="R2649" s="337"/>
      <c r="S2649" s="298"/>
      <c r="T2649" s="298"/>
      <c r="U2649" s="298"/>
      <c r="V2649" s="298"/>
      <c r="W2649" s="298"/>
    </row>
    <row r="2650" spans="4:23" x14ac:dyDescent="0.2">
      <c r="D2650" s="288"/>
      <c r="E2650" s="297"/>
      <c r="H2650" s="288"/>
      <c r="I2650" s="288"/>
      <c r="J2650" s="336"/>
      <c r="K2650" s="288"/>
      <c r="L2650" s="288"/>
      <c r="M2650" s="288"/>
      <c r="N2650" s="298"/>
      <c r="O2650" s="288"/>
      <c r="P2650" s="298"/>
      <c r="R2650" s="337"/>
      <c r="S2650" s="298"/>
      <c r="T2650" s="298"/>
      <c r="U2650" s="298"/>
      <c r="V2650" s="298"/>
      <c r="W2650" s="298"/>
    </row>
    <row r="2651" spans="4:23" x14ac:dyDescent="0.2">
      <c r="D2651" s="288"/>
      <c r="E2651" s="297"/>
      <c r="H2651" s="288"/>
      <c r="I2651" s="288"/>
      <c r="J2651" s="336"/>
      <c r="K2651" s="288"/>
      <c r="L2651" s="288"/>
      <c r="M2651" s="288"/>
      <c r="N2651" s="298"/>
      <c r="O2651" s="288"/>
      <c r="P2651" s="298"/>
      <c r="R2651" s="337"/>
      <c r="S2651" s="298"/>
      <c r="T2651" s="298"/>
      <c r="U2651" s="298"/>
      <c r="V2651" s="298"/>
      <c r="W2651" s="298"/>
    </row>
    <row r="2652" spans="4:23" x14ac:dyDescent="0.2">
      <c r="D2652" s="288"/>
      <c r="E2652" s="297"/>
      <c r="H2652" s="288"/>
      <c r="I2652" s="288"/>
      <c r="J2652" s="336"/>
      <c r="K2652" s="288"/>
      <c r="L2652" s="288"/>
      <c r="M2652" s="288"/>
      <c r="N2652" s="298"/>
      <c r="O2652" s="288"/>
      <c r="P2652" s="298"/>
      <c r="R2652" s="337"/>
      <c r="S2652" s="298"/>
      <c r="T2652" s="298"/>
      <c r="U2652" s="298"/>
      <c r="V2652" s="298"/>
      <c r="W2652" s="298"/>
    </row>
    <row r="2653" spans="4:23" x14ac:dyDescent="0.2">
      <c r="D2653" s="288"/>
      <c r="E2653" s="297"/>
      <c r="H2653" s="288"/>
      <c r="I2653" s="288"/>
      <c r="J2653" s="336"/>
      <c r="K2653" s="288"/>
      <c r="L2653" s="288"/>
      <c r="M2653" s="288"/>
      <c r="N2653" s="298"/>
      <c r="O2653" s="288"/>
      <c r="P2653" s="298"/>
      <c r="R2653" s="337"/>
      <c r="S2653" s="298"/>
      <c r="T2653" s="298"/>
      <c r="U2653" s="298"/>
      <c r="V2653" s="298"/>
      <c r="W2653" s="298"/>
    </row>
    <row r="2654" spans="4:23" x14ac:dyDescent="0.2">
      <c r="D2654" s="288"/>
      <c r="E2654" s="297"/>
      <c r="H2654" s="288"/>
      <c r="I2654" s="288"/>
      <c r="J2654" s="336"/>
      <c r="K2654" s="288"/>
      <c r="L2654" s="288"/>
      <c r="M2654" s="288"/>
      <c r="N2654" s="298"/>
      <c r="O2654" s="288"/>
      <c r="P2654" s="298"/>
      <c r="R2654" s="337"/>
      <c r="S2654" s="298"/>
      <c r="T2654" s="298"/>
      <c r="U2654" s="298"/>
      <c r="V2654" s="298"/>
      <c r="W2654" s="298"/>
    </row>
    <row r="2655" spans="4:23" x14ac:dyDescent="0.2">
      <c r="D2655" s="288"/>
      <c r="E2655" s="297"/>
      <c r="H2655" s="288"/>
      <c r="I2655" s="288"/>
      <c r="J2655" s="336"/>
      <c r="K2655" s="288"/>
      <c r="L2655" s="288"/>
      <c r="M2655" s="288"/>
      <c r="N2655" s="298"/>
      <c r="O2655" s="288"/>
      <c r="P2655" s="298"/>
      <c r="R2655" s="337"/>
      <c r="S2655" s="298"/>
      <c r="T2655" s="298"/>
      <c r="U2655" s="298"/>
      <c r="V2655" s="298"/>
      <c r="W2655" s="298"/>
    </row>
    <row r="2656" spans="4:23" x14ac:dyDescent="0.2">
      <c r="D2656" s="288"/>
      <c r="E2656" s="297"/>
      <c r="H2656" s="288"/>
      <c r="I2656" s="288"/>
      <c r="J2656" s="336"/>
      <c r="K2656" s="288"/>
      <c r="L2656" s="288"/>
      <c r="M2656" s="288"/>
      <c r="N2656" s="298"/>
      <c r="O2656" s="288"/>
      <c r="P2656" s="298"/>
      <c r="R2656" s="337"/>
      <c r="S2656" s="298"/>
      <c r="T2656" s="298"/>
      <c r="U2656" s="298"/>
      <c r="V2656" s="298"/>
      <c r="W2656" s="298"/>
    </row>
    <row r="2657" spans="4:23" x14ac:dyDescent="0.2">
      <c r="D2657" s="288"/>
      <c r="E2657" s="297"/>
      <c r="H2657" s="288"/>
      <c r="I2657" s="288"/>
      <c r="J2657" s="336"/>
      <c r="K2657" s="288"/>
      <c r="L2657" s="288"/>
      <c r="M2657" s="288"/>
      <c r="N2657" s="298"/>
      <c r="O2657" s="288"/>
      <c r="P2657" s="298"/>
      <c r="R2657" s="337"/>
      <c r="S2657" s="298"/>
      <c r="T2657" s="298"/>
      <c r="U2657" s="298"/>
      <c r="V2657" s="298"/>
      <c r="W2657" s="298"/>
    </row>
    <row r="2658" spans="4:23" x14ac:dyDescent="0.2">
      <c r="D2658" s="288"/>
      <c r="E2658" s="297"/>
      <c r="H2658" s="288"/>
      <c r="I2658" s="288"/>
      <c r="J2658" s="336"/>
      <c r="K2658" s="288"/>
      <c r="L2658" s="288"/>
      <c r="M2658" s="288"/>
      <c r="N2658" s="298"/>
      <c r="O2658" s="288"/>
      <c r="P2658" s="298"/>
      <c r="R2658" s="337"/>
      <c r="S2658" s="298"/>
      <c r="T2658" s="298"/>
      <c r="U2658" s="298"/>
      <c r="V2658" s="298"/>
      <c r="W2658" s="298"/>
    </row>
    <row r="2659" spans="4:23" x14ac:dyDescent="0.2">
      <c r="D2659" s="288"/>
      <c r="E2659" s="297"/>
      <c r="H2659" s="288"/>
      <c r="I2659" s="288"/>
      <c r="J2659" s="336"/>
      <c r="K2659" s="288"/>
      <c r="L2659" s="288"/>
      <c r="M2659" s="288"/>
      <c r="N2659" s="298"/>
      <c r="O2659" s="288"/>
      <c r="P2659" s="298"/>
      <c r="R2659" s="337"/>
      <c r="S2659" s="298"/>
      <c r="T2659" s="298"/>
      <c r="U2659" s="298"/>
      <c r="V2659" s="298"/>
      <c r="W2659" s="298"/>
    </row>
    <row r="2660" spans="4:23" x14ac:dyDescent="0.2">
      <c r="D2660" s="288"/>
      <c r="E2660" s="297"/>
      <c r="H2660" s="288"/>
      <c r="I2660" s="288"/>
      <c r="J2660" s="336"/>
      <c r="K2660" s="288"/>
      <c r="L2660" s="288"/>
      <c r="M2660" s="288"/>
      <c r="N2660" s="298"/>
      <c r="O2660" s="288"/>
      <c r="P2660" s="298"/>
      <c r="R2660" s="337"/>
      <c r="S2660" s="298"/>
      <c r="T2660" s="298"/>
      <c r="U2660" s="298"/>
      <c r="V2660" s="298"/>
      <c r="W2660" s="298"/>
    </row>
    <row r="2661" spans="4:23" x14ac:dyDescent="0.2">
      <c r="D2661" s="288"/>
      <c r="E2661" s="297"/>
      <c r="H2661" s="288"/>
      <c r="I2661" s="288"/>
      <c r="J2661" s="336"/>
      <c r="K2661" s="288"/>
      <c r="L2661" s="288"/>
      <c r="M2661" s="288"/>
      <c r="N2661" s="298"/>
      <c r="O2661" s="288"/>
      <c r="P2661" s="298"/>
      <c r="R2661" s="337"/>
      <c r="S2661" s="298"/>
      <c r="T2661" s="298"/>
      <c r="U2661" s="298"/>
      <c r="V2661" s="298"/>
      <c r="W2661" s="298"/>
    </row>
    <row r="2662" spans="4:23" x14ac:dyDescent="0.2">
      <c r="D2662" s="288"/>
      <c r="E2662" s="297"/>
      <c r="H2662" s="288"/>
      <c r="I2662" s="288"/>
      <c r="J2662" s="336"/>
      <c r="K2662" s="288"/>
      <c r="L2662" s="288"/>
      <c r="M2662" s="288"/>
      <c r="N2662" s="298"/>
      <c r="O2662" s="288"/>
      <c r="P2662" s="298"/>
      <c r="R2662" s="337"/>
      <c r="S2662" s="298"/>
      <c r="T2662" s="298"/>
      <c r="U2662" s="298"/>
      <c r="V2662" s="298"/>
      <c r="W2662" s="298"/>
    </row>
    <row r="2663" spans="4:23" x14ac:dyDescent="0.2">
      <c r="D2663" s="288"/>
      <c r="E2663" s="297"/>
      <c r="H2663" s="288"/>
      <c r="I2663" s="288"/>
      <c r="J2663" s="336"/>
      <c r="K2663" s="288"/>
      <c r="L2663" s="288"/>
      <c r="M2663" s="288"/>
      <c r="N2663" s="298"/>
      <c r="O2663" s="288"/>
      <c r="P2663" s="298"/>
      <c r="R2663" s="337"/>
      <c r="S2663" s="298"/>
      <c r="T2663" s="298"/>
      <c r="U2663" s="298"/>
      <c r="V2663" s="298"/>
      <c r="W2663" s="298"/>
    </row>
    <row r="2664" spans="4:23" x14ac:dyDescent="0.2">
      <c r="D2664" s="288"/>
      <c r="E2664" s="297"/>
      <c r="H2664" s="288"/>
      <c r="I2664" s="288"/>
      <c r="J2664" s="336"/>
      <c r="K2664" s="288"/>
      <c r="L2664" s="288"/>
      <c r="M2664" s="288"/>
      <c r="N2664" s="298"/>
      <c r="O2664" s="288"/>
      <c r="P2664" s="298"/>
      <c r="R2664" s="337"/>
      <c r="S2664" s="298"/>
      <c r="T2664" s="298"/>
      <c r="U2664" s="298"/>
      <c r="V2664" s="298"/>
      <c r="W2664" s="298"/>
    </row>
    <row r="2665" spans="4:23" x14ac:dyDescent="0.2">
      <c r="D2665" s="288"/>
      <c r="E2665" s="297"/>
      <c r="H2665" s="288"/>
      <c r="I2665" s="288"/>
      <c r="J2665" s="336"/>
      <c r="K2665" s="288"/>
      <c r="L2665" s="288"/>
      <c r="M2665" s="288"/>
      <c r="N2665" s="298"/>
      <c r="O2665" s="288"/>
      <c r="P2665" s="298"/>
      <c r="R2665" s="337"/>
      <c r="S2665" s="298"/>
      <c r="T2665" s="298"/>
      <c r="U2665" s="298"/>
      <c r="V2665" s="298"/>
      <c r="W2665" s="298"/>
    </row>
    <row r="2666" spans="4:23" x14ac:dyDescent="0.2">
      <c r="D2666" s="288"/>
      <c r="E2666" s="297"/>
      <c r="H2666" s="288"/>
      <c r="I2666" s="288"/>
      <c r="J2666" s="336"/>
      <c r="K2666" s="288"/>
      <c r="L2666" s="288"/>
      <c r="M2666" s="288"/>
      <c r="N2666" s="298"/>
      <c r="O2666" s="288"/>
      <c r="P2666" s="298"/>
      <c r="R2666" s="337"/>
      <c r="S2666" s="298"/>
      <c r="T2666" s="298"/>
      <c r="U2666" s="298"/>
      <c r="V2666" s="298"/>
      <c r="W2666" s="298"/>
    </row>
    <row r="2667" spans="4:23" x14ac:dyDescent="0.2">
      <c r="D2667" s="288"/>
      <c r="E2667" s="297"/>
      <c r="H2667" s="288"/>
      <c r="I2667" s="288"/>
      <c r="J2667" s="336"/>
      <c r="K2667" s="288"/>
      <c r="L2667" s="288"/>
      <c r="M2667" s="288"/>
      <c r="N2667" s="298"/>
      <c r="O2667" s="288"/>
      <c r="P2667" s="298"/>
      <c r="R2667" s="337"/>
      <c r="S2667" s="298"/>
      <c r="T2667" s="298"/>
      <c r="U2667" s="298"/>
      <c r="V2667" s="298"/>
      <c r="W2667" s="298"/>
    </row>
    <row r="2668" spans="4:23" x14ac:dyDescent="0.2">
      <c r="D2668" s="288"/>
      <c r="E2668" s="297"/>
      <c r="H2668" s="288"/>
      <c r="I2668" s="288"/>
      <c r="J2668" s="336"/>
      <c r="K2668" s="288"/>
      <c r="L2668" s="288"/>
      <c r="M2668" s="288"/>
      <c r="N2668" s="298"/>
      <c r="O2668" s="288"/>
      <c r="P2668" s="298"/>
      <c r="R2668" s="337"/>
      <c r="S2668" s="298"/>
      <c r="T2668" s="298"/>
      <c r="U2668" s="298"/>
      <c r="V2668" s="298"/>
      <c r="W2668" s="298"/>
    </row>
    <row r="2669" spans="4:23" x14ac:dyDescent="0.2">
      <c r="D2669" s="288"/>
      <c r="E2669" s="297"/>
      <c r="H2669" s="288"/>
      <c r="I2669" s="288"/>
      <c r="J2669" s="336"/>
      <c r="K2669" s="288"/>
      <c r="L2669" s="288"/>
      <c r="M2669" s="288"/>
      <c r="N2669" s="298"/>
      <c r="O2669" s="288"/>
      <c r="P2669" s="298"/>
      <c r="R2669" s="337"/>
      <c r="S2669" s="298"/>
      <c r="T2669" s="298"/>
      <c r="U2669" s="298"/>
      <c r="V2669" s="298"/>
      <c r="W2669" s="298"/>
    </row>
    <row r="2670" spans="4:23" x14ac:dyDescent="0.2">
      <c r="D2670" s="288"/>
      <c r="E2670" s="297"/>
      <c r="H2670" s="288"/>
      <c r="I2670" s="288"/>
      <c r="J2670" s="336"/>
      <c r="K2670" s="288"/>
      <c r="L2670" s="288"/>
      <c r="M2670" s="288"/>
      <c r="N2670" s="298"/>
      <c r="O2670" s="288"/>
      <c r="P2670" s="298"/>
      <c r="R2670" s="337"/>
      <c r="S2670" s="298"/>
      <c r="T2670" s="298"/>
      <c r="U2670" s="298"/>
      <c r="V2670" s="298"/>
      <c r="W2670" s="298"/>
    </row>
    <row r="2671" spans="4:23" x14ac:dyDescent="0.2">
      <c r="D2671" s="288"/>
      <c r="E2671" s="297"/>
      <c r="H2671" s="288"/>
      <c r="I2671" s="288"/>
      <c r="J2671" s="336"/>
      <c r="K2671" s="288"/>
      <c r="L2671" s="288"/>
      <c r="M2671" s="288"/>
      <c r="N2671" s="298"/>
      <c r="O2671" s="288"/>
      <c r="P2671" s="298"/>
      <c r="R2671" s="337"/>
      <c r="S2671" s="298"/>
      <c r="T2671" s="298"/>
      <c r="U2671" s="298"/>
      <c r="V2671" s="298"/>
      <c r="W2671" s="298"/>
    </row>
    <row r="2672" spans="4:23" x14ac:dyDescent="0.2">
      <c r="D2672" s="288"/>
      <c r="E2672" s="297"/>
      <c r="H2672" s="288"/>
      <c r="I2672" s="288"/>
      <c r="J2672" s="336"/>
      <c r="K2672" s="288"/>
      <c r="L2672" s="288"/>
      <c r="M2672" s="288"/>
      <c r="N2672" s="298"/>
      <c r="O2672" s="288"/>
      <c r="P2672" s="298"/>
      <c r="R2672" s="337"/>
      <c r="S2672" s="298"/>
      <c r="T2672" s="298"/>
      <c r="U2672" s="298"/>
      <c r="V2672" s="298"/>
      <c r="W2672" s="298"/>
    </row>
    <row r="2673" spans="4:23" x14ac:dyDescent="0.2">
      <c r="D2673" s="288"/>
      <c r="E2673" s="297"/>
      <c r="H2673" s="288"/>
      <c r="I2673" s="288"/>
      <c r="J2673" s="336"/>
      <c r="K2673" s="288"/>
      <c r="L2673" s="288"/>
      <c r="M2673" s="288"/>
      <c r="N2673" s="298"/>
      <c r="O2673" s="288"/>
      <c r="P2673" s="298"/>
      <c r="R2673" s="337"/>
      <c r="S2673" s="298"/>
      <c r="T2673" s="298"/>
      <c r="U2673" s="298"/>
      <c r="V2673" s="298"/>
      <c r="W2673" s="298"/>
    </row>
    <row r="2674" spans="4:23" x14ac:dyDescent="0.2">
      <c r="D2674" s="288"/>
      <c r="E2674" s="297"/>
      <c r="H2674" s="288"/>
      <c r="I2674" s="288"/>
      <c r="J2674" s="336"/>
      <c r="K2674" s="288"/>
      <c r="L2674" s="288"/>
      <c r="M2674" s="288"/>
      <c r="N2674" s="298"/>
      <c r="O2674" s="288"/>
      <c r="P2674" s="298"/>
      <c r="R2674" s="337"/>
      <c r="S2674" s="298"/>
      <c r="T2674" s="298"/>
      <c r="U2674" s="298"/>
      <c r="V2674" s="298"/>
      <c r="W2674" s="298"/>
    </row>
    <row r="2675" spans="4:23" x14ac:dyDescent="0.2">
      <c r="D2675" s="288"/>
      <c r="E2675" s="297"/>
      <c r="H2675" s="288"/>
      <c r="I2675" s="288"/>
      <c r="J2675" s="336"/>
      <c r="K2675" s="288"/>
      <c r="L2675" s="288"/>
      <c r="M2675" s="288"/>
      <c r="N2675" s="298"/>
      <c r="O2675" s="288"/>
      <c r="P2675" s="298"/>
      <c r="R2675" s="337"/>
      <c r="S2675" s="298"/>
      <c r="T2675" s="298"/>
      <c r="U2675" s="298"/>
      <c r="V2675" s="298"/>
      <c r="W2675" s="298"/>
    </row>
    <row r="2676" spans="4:23" x14ac:dyDescent="0.2">
      <c r="D2676" s="288"/>
      <c r="E2676" s="297"/>
      <c r="H2676" s="288"/>
      <c r="I2676" s="288"/>
      <c r="J2676" s="336"/>
      <c r="K2676" s="288"/>
      <c r="L2676" s="288"/>
      <c r="M2676" s="288"/>
      <c r="N2676" s="298"/>
      <c r="O2676" s="288"/>
      <c r="P2676" s="298"/>
      <c r="R2676" s="337"/>
      <c r="S2676" s="298"/>
      <c r="T2676" s="298"/>
      <c r="U2676" s="298"/>
      <c r="V2676" s="298"/>
      <c r="W2676" s="298"/>
    </row>
    <row r="2677" spans="4:23" x14ac:dyDescent="0.2">
      <c r="D2677" s="288"/>
      <c r="E2677" s="297"/>
      <c r="H2677" s="288"/>
      <c r="I2677" s="288"/>
      <c r="J2677" s="336"/>
      <c r="K2677" s="288"/>
      <c r="L2677" s="288"/>
      <c r="M2677" s="288"/>
      <c r="N2677" s="298"/>
      <c r="O2677" s="288"/>
      <c r="P2677" s="298"/>
      <c r="R2677" s="337"/>
      <c r="S2677" s="298"/>
      <c r="T2677" s="298"/>
      <c r="U2677" s="298"/>
      <c r="V2677" s="298"/>
      <c r="W2677" s="298"/>
    </row>
    <row r="2678" spans="4:23" x14ac:dyDescent="0.2">
      <c r="D2678" s="288"/>
      <c r="E2678" s="297"/>
      <c r="H2678" s="288"/>
      <c r="I2678" s="288"/>
      <c r="J2678" s="336"/>
      <c r="K2678" s="288"/>
      <c r="L2678" s="288"/>
      <c r="M2678" s="288"/>
      <c r="N2678" s="298"/>
      <c r="O2678" s="288"/>
      <c r="P2678" s="298"/>
      <c r="R2678" s="337"/>
      <c r="S2678" s="298"/>
      <c r="T2678" s="298"/>
      <c r="U2678" s="298"/>
      <c r="V2678" s="298"/>
      <c r="W2678" s="298"/>
    </row>
    <row r="2679" spans="4:23" x14ac:dyDescent="0.2">
      <c r="D2679" s="288"/>
      <c r="E2679" s="297"/>
      <c r="H2679" s="288"/>
      <c r="I2679" s="288"/>
      <c r="J2679" s="336"/>
      <c r="K2679" s="288"/>
      <c r="L2679" s="288"/>
      <c r="M2679" s="288"/>
      <c r="N2679" s="298"/>
      <c r="O2679" s="288"/>
      <c r="P2679" s="298"/>
      <c r="R2679" s="337"/>
      <c r="S2679" s="298"/>
      <c r="T2679" s="298"/>
      <c r="U2679" s="298"/>
      <c r="V2679" s="298"/>
      <c r="W2679" s="298"/>
    </row>
    <row r="2680" spans="4:23" x14ac:dyDescent="0.2">
      <c r="D2680" s="288"/>
      <c r="E2680" s="297"/>
      <c r="H2680" s="288"/>
      <c r="I2680" s="288"/>
      <c r="J2680" s="336"/>
      <c r="K2680" s="288"/>
      <c r="L2680" s="288"/>
      <c r="M2680" s="288"/>
      <c r="N2680" s="298"/>
      <c r="O2680" s="288"/>
      <c r="P2680" s="298"/>
      <c r="R2680" s="337"/>
      <c r="S2680" s="298"/>
      <c r="T2680" s="298"/>
      <c r="U2680" s="298"/>
      <c r="V2680" s="298"/>
      <c r="W2680" s="298"/>
    </row>
    <row r="2681" spans="4:23" x14ac:dyDescent="0.2">
      <c r="D2681" s="288"/>
      <c r="E2681" s="297"/>
      <c r="H2681" s="288"/>
      <c r="I2681" s="288"/>
      <c r="J2681" s="336"/>
      <c r="K2681" s="288"/>
      <c r="L2681" s="288"/>
      <c r="M2681" s="288"/>
      <c r="N2681" s="298"/>
      <c r="O2681" s="288"/>
      <c r="P2681" s="298"/>
      <c r="R2681" s="337"/>
      <c r="S2681" s="298"/>
      <c r="T2681" s="298"/>
      <c r="U2681" s="298"/>
      <c r="V2681" s="298"/>
      <c r="W2681" s="298"/>
    </row>
    <row r="2682" spans="4:23" x14ac:dyDescent="0.2">
      <c r="D2682" s="288"/>
      <c r="E2682" s="297"/>
      <c r="H2682" s="288"/>
      <c r="I2682" s="288"/>
      <c r="J2682" s="336"/>
      <c r="K2682" s="288"/>
      <c r="L2682" s="288"/>
      <c r="M2682" s="288"/>
      <c r="N2682" s="298"/>
      <c r="O2682" s="288"/>
      <c r="P2682" s="298"/>
      <c r="R2682" s="337"/>
      <c r="S2682" s="298"/>
      <c r="T2682" s="298"/>
      <c r="U2682" s="298"/>
      <c r="V2682" s="298"/>
      <c r="W2682" s="298"/>
    </row>
    <row r="2683" spans="4:23" x14ac:dyDescent="0.2">
      <c r="D2683" s="288"/>
      <c r="E2683" s="297"/>
      <c r="H2683" s="288"/>
      <c r="I2683" s="288"/>
      <c r="J2683" s="336"/>
      <c r="K2683" s="288"/>
      <c r="L2683" s="288"/>
      <c r="M2683" s="288"/>
      <c r="N2683" s="298"/>
      <c r="O2683" s="288"/>
      <c r="P2683" s="298"/>
      <c r="R2683" s="337"/>
      <c r="S2683" s="298"/>
      <c r="T2683" s="298"/>
      <c r="U2683" s="298"/>
      <c r="V2683" s="298"/>
      <c r="W2683" s="298"/>
    </row>
    <row r="2684" spans="4:23" x14ac:dyDescent="0.2">
      <c r="D2684" s="288"/>
      <c r="E2684" s="297"/>
      <c r="H2684" s="288"/>
      <c r="I2684" s="288"/>
      <c r="J2684" s="336"/>
      <c r="K2684" s="288"/>
      <c r="L2684" s="288"/>
      <c r="M2684" s="288"/>
      <c r="N2684" s="298"/>
      <c r="O2684" s="288"/>
      <c r="P2684" s="298"/>
      <c r="R2684" s="337"/>
      <c r="S2684" s="298"/>
      <c r="T2684" s="298"/>
      <c r="U2684" s="298"/>
      <c r="V2684" s="298"/>
      <c r="W2684" s="298"/>
    </row>
    <row r="2685" spans="4:23" x14ac:dyDescent="0.2">
      <c r="D2685" s="288"/>
      <c r="E2685" s="297"/>
      <c r="H2685" s="288"/>
      <c r="I2685" s="288"/>
      <c r="J2685" s="336"/>
      <c r="K2685" s="288"/>
      <c r="L2685" s="288"/>
      <c r="M2685" s="288"/>
      <c r="N2685" s="298"/>
      <c r="O2685" s="288"/>
      <c r="P2685" s="298"/>
      <c r="R2685" s="337"/>
      <c r="S2685" s="298"/>
      <c r="T2685" s="298"/>
      <c r="U2685" s="298"/>
      <c r="V2685" s="298"/>
      <c r="W2685" s="298"/>
    </row>
    <row r="2686" spans="4:23" x14ac:dyDescent="0.2">
      <c r="D2686" s="288"/>
      <c r="E2686" s="297"/>
      <c r="H2686" s="288"/>
      <c r="I2686" s="288"/>
      <c r="J2686" s="336"/>
      <c r="K2686" s="288"/>
      <c r="L2686" s="288"/>
      <c r="M2686" s="288"/>
      <c r="N2686" s="298"/>
      <c r="O2686" s="288"/>
      <c r="P2686" s="298"/>
      <c r="R2686" s="337"/>
      <c r="S2686" s="298"/>
      <c r="T2686" s="298"/>
      <c r="U2686" s="298"/>
      <c r="V2686" s="298"/>
      <c r="W2686" s="298"/>
    </row>
    <row r="2687" spans="4:23" x14ac:dyDescent="0.2">
      <c r="D2687" s="288"/>
      <c r="E2687" s="297"/>
      <c r="H2687" s="288"/>
      <c r="I2687" s="288"/>
      <c r="J2687" s="336"/>
      <c r="K2687" s="288"/>
      <c r="L2687" s="288"/>
      <c r="M2687" s="288"/>
      <c r="N2687" s="298"/>
      <c r="O2687" s="288"/>
      <c r="P2687" s="298"/>
      <c r="R2687" s="337"/>
      <c r="S2687" s="298"/>
      <c r="T2687" s="298"/>
      <c r="U2687" s="298"/>
      <c r="V2687" s="298"/>
      <c r="W2687" s="298"/>
    </row>
    <row r="2688" spans="4:23" x14ac:dyDescent="0.2">
      <c r="D2688" s="288"/>
      <c r="E2688" s="297"/>
      <c r="H2688" s="288"/>
      <c r="I2688" s="288"/>
      <c r="J2688" s="336"/>
      <c r="K2688" s="288"/>
      <c r="L2688" s="288"/>
      <c r="M2688" s="288"/>
      <c r="N2688" s="298"/>
      <c r="O2688" s="288"/>
      <c r="P2688" s="298"/>
      <c r="R2688" s="337"/>
      <c r="S2688" s="298"/>
      <c r="T2688" s="298"/>
      <c r="U2688" s="298"/>
      <c r="V2688" s="298"/>
      <c r="W2688" s="298"/>
    </row>
    <row r="2689" spans="4:23" x14ac:dyDescent="0.2">
      <c r="D2689" s="288"/>
      <c r="E2689" s="297"/>
      <c r="H2689" s="288"/>
      <c r="I2689" s="288"/>
      <c r="J2689" s="336"/>
      <c r="K2689" s="288"/>
      <c r="L2689" s="288"/>
      <c r="M2689" s="288"/>
      <c r="N2689" s="298"/>
      <c r="O2689" s="288"/>
      <c r="P2689" s="298"/>
      <c r="R2689" s="337"/>
      <c r="S2689" s="298"/>
      <c r="T2689" s="298"/>
      <c r="U2689" s="298"/>
      <c r="V2689" s="298"/>
      <c r="W2689" s="298"/>
    </row>
    <row r="2690" spans="4:23" x14ac:dyDescent="0.2">
      <c r="D2690" s="288"/>
      <c r="E2690" s="297"/>
      <c r="H2690" s="288"/>
      <c r="I2690" s="288"/>
      <c r="J2690" s="336"/>
      <c r="K2690" s="288"/>
      <c r="L2690" s="288"/>
      <c r="M2690" s="288"/>
      <c r="N2690" s="298"/>
      <c r="O2690" s="288"/>
      <c r="P2690" s="298"/>
      <c r="R2690" s="337"/>
      <c r="S2690" s="298"/>
      <c r="T2690" s="298"/>
      <c r="U2690" s="298"/>
      <c r="V2690" s="298"/>
      <c r="W2690" s="298"/>
    </row>
    <row r="2691" spans="4:23" x14ac:dyDescent="0.2">
      <c r="D2691" s="288"/>
      <c r="E2691" s="297"/>
      <c r="H2691" s="288"/>
      <c r="I2691" s="288"/>
      <c r="J2691" s="336"/>
      <c r="K2691" s="288"/>
      <c r="L2691" s="288"/>
      <c r="M2691" s="288"/>
      <c r="N2691" s="298"/>
      <c r="O2691" s="288"/>
      <c r="P2691" s="298"/>
      <c r="R2691" s="337"/>
      <c r="S2691" s="298"/>
      <c r="T2691" s="298"/>
      <c r="U2691" s="298"/>
      <c r="V2691" s="298"/>
      <c r="W2691" s="298"/>
    </row>
    <row r="2692" spans="4:23" x14ac:dyDescent="0.2">
      <c r="D2692" s="288"/>
      <c r="E2692" s="297"/>
      <c r="H2692" s="288"/>
      <c r="I2692" s="288"/>
      <c r="J2692" s="336"/>
      <c r="K2692" s="288"/>
      <c r="L2692" s="288"/>
      <c r="M2692" s="288"/>
      <c r="N2692" s="298"/>
      <c r="O2692" s="288"/>
      <c r="P2692" s="298"/>
      <c r="R2692" s="337"/>
      <c r="S2692" s="298"/>
      <c r="T2692" s="298"/>
      <c r="U2692" s="298"/>
      <c r="V2692" s="298"/>
      <c r="W2692" s="298"/>
    </row>
    <row r="2693" spans="4:23" x14ac:dyDescent="0.2">
      <c r="D2693" s="288"/>
      <c r="E2693" s="297"/>
      <c r="H2693" s="288"/>
      <c r="I2693" s="288"/>
      <c r="J2693" s="336"/>
      <c r="K2693" s="288"/>
      <c r="L2693" s="288"/>
      <c r="M2693" s="288"/>
      <c r="N2693" s="298"/>
      <c r="O2693" s="288"/>
      <c r="P2693" s="298"/>
      <c r="R2693" s="337"/>
      <c r="S2693" s="298"/>
      <c r="T2693" s="298"/>
      <c r="U2693" s="298"/>
      <c r="V2693" s="298"/>
      <c r="W2693" s="298"/>
    </row>
    <row r="2694" spans="4:23" x14ac:dyDescent="0.2">
      <c r="D2694" s="288"/>
      <c r="E2694" s="297"/>
      <c r="H2694" s="288"/>
      <c r="I2694" s="288"/>
      <c r="J2694" s="336"/>
      <c r="K2694" s="288"/>
      <c r="L2694" s="288"/>
      <c r="M2694" s="288"/>
      <c r="N2694" s="298"/>
      <c r="O2694" s="288"/>
      <c r="P2694" s="298"/>
      <c r="R2694" s="337"/>
      <c r="S2694" s="298"/>
      <c r="T2694" s="298"/>
      <c r="U2694" s="298"/>
      <c r="V2694" s="298"/>
      <c r="W2694" s="298"/>
    </row>
    <row r="2695" spans="4:23" x14ac:dyDescent="0.2">
      <c r="D2695" s="288"/>
      <c r="E2695" s="297"/>
      <c r="H2695" s="288"/>
      <c r="I2695" s="288"/>
      <c r="J2695" s="336"/>
      <c r="K2695" s="288"/>
      <c r="L2695" s="288"/>
      <c r="M2695" s="288"/>
      <c r="N2695" s="298"/>
      <c r="O2695" s="288"/>
      <c r="P2695" s="298"/>
      <c r="R2695" s="337"/>
      <c r="S2695" s="298"/>
      <c r="T2695" s="298"/>
      <c r="U2695" s="298"/>
      <c r="V2695" s="298"/>
      <c r="W2695" s="298"/>
    </row>
    <row r="2696" spans="4:23" x14ac:dyDescent="0.2">
      <c r="D2696" s="288"/>
      <c r="E2696" s="297"/>
      <c r="H2696" s="288"/>
      <c r="I2696" s="288"/>
      <c r="J2696" s="336"/>
      <c r="K2696" s="288"/>
      <c r="L2696" s="288"/>
      <c r="M2696" s="288"/>
      <c r="N2696" s="298"/>
      <c r="O2696" s="288"/>
      <c r="P2696" s="298"/>
      <c r="R2696" s="337"/>
      <c r="S2696" s="298"/>
      <c r="T2696" s="298"/>
      <c r="U2696" s="298"/>
      <c r="V2696" s="298"/>
      <c r="W2696" s="298"/>
    </row>
    <row r="2697" spans="4:23" x14ac:dyDescent="0.2">
      <c r="D2697" s="288"/>
      <c r="E2697" s="297"/>
      <c r="H2697" s="288"/>
      <c r="I2697" s="288"/>
      <c r="J2697" s="336"/>
      <c r="K2697" s="288"/>
      <c r="L2697" s="288"/>
      <c r="M2697" s="288"/>
      <c r="N2697" s="298"/>
      <c r="O2697" s="288"/>
      <c r="P2697" s="298"/>
      <c r="R2697" s="337"/>
      <c r="S2697" s="298"/>
      <c r="T2697" s="298"/>
      <c r="U2697" s="298"/>
      <c r="V2697" s="298"/>
      <c r="W2697" s="298"/>
    </row>
    <row r="2698" spans="4:23" x14ac:dyDescent="0.2">
      <c r="D2698" s="288"/>
      <c r="E2698" s="297"/>
      <c r="H2698" s="288"/>
      <c r="I2698" s="288"/>
      <c r="J2698" s="336"/>
      <c r="K2698" s="288"/>
      <c r="L2698" s="288"/>
      <c r="M2698" s="288"/>
      <c r="N2698" s="298"/>
      <c r="O2698" s="288"/>
      <c r="P2698" s="298"/>
      <c r="R2698" s="337"/>
      <c r="S2698" s="298"/>
      <c r="T2698" s="298"/>
      <c r="U2698" s="298"/>
      <c r="V2698" s="298"/>
      <c r="W2698" s="298"/>
    </row>
    <row r="2699" spans="4:23" x14ac:dyDescent="0.2">
      <c r="D2699" s="288"/>
      <c r="E2699" s="297"/>
      <c r="H2699" s="288"/>
      <c r="I2699" s="288"/>
      <c r="J2699" s="336"/>
      <c r="K2699" s="288"/>
      <c r="L2699" s="288"/>
      <c r="M2699" s="288"/>
      <c r="N2699" s="298"/>
      <c r="O2699" s="288"/>
      <c r="P2699" s="298"/>
      <c r="R2699" s="337"/>
      <c r="S2699" s="298"/>
      <c r="T2699" s="298"/>
      <c r="U2699" s="298"/>
      <c r="V2699" s="298"/>
      <c r="W2699" s="298"/>
    </row>
    <row r="2700" spans="4:23" x14ac:dyDescent="0.2">
      <c r="D2700" s="288"/>
      <c r="E2700" s="297"/>
      <c r="H2700" s="288"/>
      <c r="I2700" s="288"/>
      <c r="J2700" s="336"/>
      <c r="K2700" s="288"/>
      <c r="L2700" s="288"/>
      <c r="M2700" s="288"/>
      <c r="N2700" s="298"/>
      <c r="O2700" s="288"/>
      <c r="P2700" s="298"/>
      <c r="R2700" s="337"/>
      <c r="S2700" s="298"/>
      <c r="T2700" s="298"/>
      <c r="U2700" s="298"/>
      <c r="V2700" s="298"/>
      <c r="W2700" s="298"/>
    </row>
    <row r="2701" spans="4:23" x14ac:dyDescent="0.2">
      <c r="D2701" s="288"/>
      <c r="E2701" s="297"/>
      <c r="H2701" s="288"/>
      <c r="I2701" s="288"/>
      <c r="J2701" s="336"/>
      <c r="K2701" s="288"/>
      <c r="L2701" s="288"/>
      <c r="M2701" s="288"/>
      <c r="N2701" s="298"/>
      <c r="O2701" s="288"/>
      <c r="P2701" s="298"/>
      <c r="R2701" s="337"/>
      <c r="S2701" s="298"/>
      <c r="T2701" s="298"/>
      <c r="U2701" s="298"/>
      <c r="V2701" s="298"/>
      <c r="W2701" s="298"/>
    </row>
    <row r="2702" spans="4:23" x14ac:dyDescent="0.2">
      <c r="D2702" s="288"/>
      <c r="E2702" s="297"/>
      <c r="H2702" s="288"/>
      <c r="I2702" s="288"/>
      <c r="J2702" s="336"/>
      <c r="K2702" s="288"/>
      <c r="L2702" s="288"/>
      <c r="M2702" s="288"/>
      <c r="N2702" s="298"/>
      <c r="O2702" s="288"/>
      <c r="P2702" s="298"/>
      <c r="R2702" s="337"/>
      <c r="S2702" s="298"/>
      <c r="T2702" s="298"/>
      <c r="U2702" s="298"/>
      <c r="V2702" s="298"/>
      <c r="W2702" s="298"/>
    </row>
    <row r="2703" spans="4:23" x14ac:dyDescent="0.2">
      <c r="D2703" s="288"/>
      <c r="E2703" s="297"/>
      <c r="H2703" s="288"/>
      <c r="I2703" s="288"/>
      <c r="J2703" s="336"/>
      <c r="K2703" s="288"/>
      <c r="L2703" s="288"/>
      <c r="M2703" s="288"/>
      <c r="N2703" s="298"/>
      <c r="O2703" s="288"/>
      <c r="P2703" s="298"/>
      <c r="R2703" s="337"/>
      <c r="S2703" s="298"/>
      <c r="T2703" s="298"/>
      <c r="U2703" s="298"/>
      <c r="V2703" s="298"/>
      <c r="W2703" s="298"/>
    </row>
    <row r="2704" spans="4:23" x14ac:dyDescent="0.2">
      <c r="D2704" s="288"/>
      <c r="E2704" s="297"/>
      <c r="H2704" s="288"/>
      <c r="I2704" s="288"/>
      <c r="J2704" s="336"/>
      <c r="K2704" s="288"/>
      <c r="L2704" s="288"/>
      <c r="M2704" s="288"/>
      <c r="N2704" s="298"/>
      <c r="O2704" s="288"/>
      <c r="P2704" s="298"/>
      <c r="R2704" s="337"/>
      <c r="S2704" s="298"/>
      <c r="T2704" s="298"/>
      <c r="U2704" s="298"/>
      <c r="V2704" s="298"/>
      <c r="W2704" s="298"/>
    </row>
    <row r="2705" spans="4:23" x14ac:dyDescent="0.2">
      <c r="D2705" s="288"/>
      <c r="E2705" s="297"/>
      <c r="H2705" s="288"/>
      <c r="I2705" s="288"/>
      <c r="J2705" s="336"/>
      <c r="K2705" s="288"/>
      <c r="L2705" s="288"/>
      <c r="M2705" s="288"/>
      <c r="N2705" s="298"/>
      <c r="O2705" s="288"/>
      <c r="P2705" s="298"/>
      <c r="R2705" s="337"/>
      <c r="S2705" s="298"/>
      <c r="T2705" s="298"/>
      <c r="U2705" s="298"/>
      <c r="V2705" s="298"/>
      <c r="W2705" s="298"/>
    </row>
    <row r="2706" spans="4:23" x14ac:dyDescent="0.2">
      <c r="D2706" s="288"/>
      <c r="E2706" s="297"/>
      <c r="H2706" s="288"/>
      <c r="I2706" s="288"/>
      <c r="J2706" s="336"/>
      <c r="K2706" s="288"/>
      <c r="L2706" s="288"/>
      <c r="M2706" s="288"/>
      <c r="N2706" s="298"/>
      <c r="O2706" s="288"/>
      <c r="P2706" s="298"/>
      <c r="R2706" s="337"/>
      <c r="S2706" s="298"/>
      <c r="T2706" s="298"/>
      <c r="U2706" s="298"/>
      <c r="V2706" s="298"/>
      <c r="W2706" s="298"/>
    </row>
    <row r="2707" spans="4:23" x14ac:dyDescent="0.2">
      <c r="D2707" s="288"/>
      <c r="E2707" s="297"/>
      <c r="H2707" s="288"/>
      <c r="I2707" s="288"/>
      <c r="J2707" s="336"/>
      <c r="K2707" s="288"/>
      <c r="L2707" s="288"/>
      <c r="M2707" s="288"/>
      <c r="N2707" s="298"/>
      <c r="O2707" s="288"/>
      <c r="P2707" s="298"/>
      <c r="R2707" s="337"/>
      <c r="S2707" s="298"/>
      <c r="T2707" s="298"/>
      <c r="U2707" s="298"/>
      <c r="V2707" s="298"/>
      <c r="W2707" s="298"/>
    </row>
    <row r="2708" spans="4:23" x14ac:dyDescent="0.2">
      <c r="D2708" s="288"/>
      <c r="E2708" s="297"/>
      <c r="H2708" s="288"/>
      <c r="I2708" s="288"/>
      <c r="J2708" s="336"/>
      <c r="K2708" s="288"/>
      <c r="L2708" s="288"/>
      <c r="M2708" s="288"/>
      <c r="N2708" s="298"/>
      <c r="O2708" s="288"/>
      <c r="P2708" s="298"/>
      <c r="R2708" s="337"/>
      <c r="S2708" s="298"/>
      <c r="T2708" s="298"/>
      <c r="U2708" s="298"/>
      <c r="V2708" s="298"/>
      <c r="W2708" s="298"/>
    </row>
    <row r="2709" spans="4:23" x14ac:dyDescent="0.2">
      <c r="D2709" s="288"/>
      <c r="E2709" s="297"/>
      <c r="H2709" s="288"/>
      <c r="I2709" s="288"/>
      <c r="J2709" s="336"/>
      <c r="K2709" s="288"/>
      <c r="L2709" s="288"/>
      <c r="M2709" s="288"/>
      <c r="N2709" s="298"/>
      <c r="O2709" s="288"/>
      <c r="P2709" s="298"/>
      <c r="R2709" s="337"/>
      <c r="S2709" s="298"/>
      <c r="T2709" s="298"/>
      <c r="U2709" s="298"/>
      <c r="V2709" s="298"/>
      <c r="W2709" s="298"/>
    </row>
    <row r="2710" spans="4:23" x14ac:dyDescent="0.2">
      <c r="D2710" s="288"/>
      <c r="E2710" s="297"/>
      <c r="H2710" s="288"/>
      <c r="I2710" s="288"/>
      <c r="J2710" s="336"/>
      <c r="K2710" s="288"/>
      <c r="L2710" s="288"/>
      <c r="M2710" s="288"/>
      <c r="N2710" s="298"/>
      <c r="O2710" s="288"/>
      <c r="P2710" s="298"/>
      <c r="R2710" s="337"/>
      <c r="S2710" s="298"/>
      <c r="T2710" s="298"/>
      <c r="U2710" s="298"/>
      <c r="V2710" s="298"/>
      <c r="W2710" s="298"/>
    </row>
    <row r="2711" spans="4:23" x14ac:dyDescent="0.2">
      <c r="D2711" s="288"/>
      <c r="E2711" s="297"/>
      <c r="H2711" s="288"/>
      <c r="I2711" s="288"/>
      <c r="J2711" s="336"/>
      <c r="K2711" s="288"/>
      <c r="L2711" s="288"/>
      <c r="M2711" s="288"/>
      <c r="N2711" s="298"/>
      <c r="O2711" s="288"/>
      <c r="P2711" s="298"/>
      <c r="R2711" s="337"/>
      <c r="S2711" s="298"/>
      <c r="T2711" s="298"/>
      <c r="U2711" s="298"/>
      <c r="V2711" s="298"/>
      <c r="W2711" s="298"/>
    </row>
    <row r="2712" spans="4:23" x14ac:dyDescent="0.2">
      <c r="D2712" s="288"/>
      <c r="E2712" s="297"/>
      <c r="H2712" s="288"/>
      <c r="I2712" s="288"/>
      <c r="J2712" s="336"/>
      <c r="K2712" s="288"/>
      <c r="L2712" s="288"/>
      <c r="M2712" s="288"/>
      <c r="N2712" s="298"/>
      <c r="O2712" s="288"/>
      <c r="P2712" s="298"/>
      <c r="R2712" s="337"/>
      <c r="S2712" s="298"/>
      <c r="T2712" s="298"/>
      <c r="U2712" s="298"/>
      <c r="V2712" s="298"/>
      <c r="W2712" s="298"/>
    </row>
    <row r="2713" spans="4:23" x14ac:dyDescent="0.2">
      <c r="D2713" s="288"/>
      <c r="E2713" s="297"/>
      <c r="H2713" s="288"/>
      <c r="I2713" s="288"/>
      <c r="J2713" s="336"/>
      <c r="K2713" s="288"/>
      <c r="L2713" s="288"/>
      <c r="M2713" s="288"/>
      <c r="N2713" s="298"/>
      <c r="O2713" s="288"/>
      <c r="P2713" s="298"/>
      <c r="R2713" s="337"/>
      <c r="S2713" s="298"/>
      <c r="T2713" s="298"/>
      <c r="U2713" s="298"/>
      <c r="V2713" s="298"/>
      <c r="W2713" s="298"/>
    </row>
    <row r="2714" spans="4:23" x14ac:dyDescent="0.2">
      <c r="D2714" s="288"/>
      <c r="E2714" s="297"/>
      <c r="H2714" s="288"/>
      <c r="I2714" s="288"/>
      <c r="J2714" s="336"/>
      <c r="K2714" s="288"/>
      <c r="L2714" s="288"/>
      <c r="M2714" s="288"/>
      <c r="N2714" s="298"/>
      <c r="O2714" s="288"/>
      <c r="P2714" s="298"/>
      <c r="R2714" s="337"/>
      <c r="S2714" s="298"/>
      <c r="T2714" s="298"/>
      <c r="U2714" s="298"/>
      <c r="V2714" s="298"/>
      <c r="W2714" s="298"/>
    </row>
    <row r="2715" spans="4:23" x14ac:dyDescent="0.2">
      <c r="D2715" s="288"/>
      <c r="E2715" s="297"/>
      <c r="H2715" s="288"/>
      <c r="I2715" s="288"/>
      <c r="J2715" s="336"/>
      <c r="K2715" s="288"/>
      <c r="L2715" s="288"/>
      <c r="M2715" s="288"/>
      <c r="N2715" s="298"/>
      <c r="O2715" s="288"/>
      <c r="P2715" s="298"/>
      <c r="R2715" s="337"/>
      <c r="S2715" s="298"/>
      <c r="T2715" s="298"/>
      <c r="U2715" s="298"/>
      <c r="V2715" s="298"/>
      <c r="W2715" s="298"/>
    </row>
    <row r="2716" spans="4:23" x14ac:dyDescent="0.2">
      <c r="D2716" s="288"/>
      <c r="E2716" s="297"/>
      <c r="H2716" s="288"/>
      <c r="I2716" s="288"/>
      <c r="J2716" s="336"/>
      <c r="K2716" s="288"/>
      <c r="L2716" s="288"/>
      <c r="M2716" s="288"/>
      <c r="N2716" s="298"/>
      <c r="O2716" s="288"/>
      <c r="P2716" s="298"/>
      <c r="R2716" s="337"/>
      <c r="S2716" s="298"/>
      <c r="T2716" s="298"/>
      <c r="U2716" s="298"/>
      <c r="V2716" s="298"/>
      <c r="W2716" s="298"/>
    </row>
    <row r="2717" spans="4:23" x14ac:dyDescent="0.2">
      <c r="D2717" s="288"/>
      <c r="E2717" s="297"/>
      <c r="H2717" s="288"/>
      <c r="I2717" s="288"/>
      <c r="J2717" s="336"/>
      <c r="K2717" s="288"/>
      <c r="L2717" s="288"/>
      <c r="M2717" s="288"/>
      <c r="N2717" s="298"/>
      <c r="O2717" s="288"/>
      <c r="P2717" s="298"/>
      <c r="R2717" s="337"/>
      <c r="S2717" s="298"/>
      <c r="T2717" s="298"/>
      <c r="U2717" s="298"/>
      <c r="V2717" s="298"/>
      <c r="W2717" s="298"/>
    </row>
    <row r="2718" spans="4:23" x14ac:dyDescent="0.2">
      <c r="D2718" s="288"/>
      <c r="E2718" s="297"/>
      <c r="H2718" s="288"/>
      <c r="I2718" s="288"/>
      <c r="J2718" s="336"/>
      <c r="K2718" s="288"/>
      <c r="L2718" s="288"/>
      <c r="M2718" s="288"/>
      <c r="N2718" s="298"/>
      <c r="O2718" s="288"/>
      <c r="P2718" s="298"/>
      <c r="R2718" s="337"/>
      <c r="S2718" s="298"/>
      <c r="T2718" s="298"/>
      <c r="U2718" s="298"/>
      <c r="V2718" s="298"/>
      <c r="W2718" s="298"/>
    </row>
    <row r="2719" spans="4:23" x14ac:dyDescent="0.2">
      <c r="D2719" s="288"/>
      <c r="E2719" s="297"/>
      <c r="H2719" s="288"/>
      <c r="I2719" s="288"/>
      <c r="J2719" s="336"/>
      <c r="K2719" s="288"/>
      <c r="L2719" s="288"/>
      <c r="M2719" s="288"/>
      <c r="N2719" s="298"/>
      <c r="O2719" s="288"/>
      <c r="P2719" s="298"/>
      <c r="R2719" s="337"/>
      <c r="S2719" s="298"/>
      <c r="T2719" s="298"/>
      <c r="U2719" s="298"/>
      <c r="V2719" s="298"/>
      <c r="W2719" s="298"/>
    </row>
    <row r="2720" spans="4:23" x14ac:dyDescent="0.2">
      <c r="D2720" s="288"/>
      <c r="E2720" s="297"/>
      <c r="H2720" s="288"/>
      <c r="I2720" s="288"/>
      <c r="J2720" s="336"/>
      <c r="K2720" s="288"/>
      <c r="L2720" s="288"/>
      <c r="M2720" s="288"/>
      <c r="N2720" s="298"/>
      <c r="O2720" s="288"/>
      <c r="P2720" s="298"/>
      <c r="R2720" s="337"/>
      <c r="S2720" s="298"/>
      <c r="T2720" s="298"/>
      <c r="U2720" s="298"/>
      <c r="V2720" s="298"/>
      <c r="W2720" s="298"/>
    </row>
    <row r="2721" spans="4:23" x14ac:dyDescent="0.2">
      <c r="D2721" s="288"/>
      <c r="E2721" s="297"/>
      <c r="H2721" s="288"/>
      <c r="I2721" s="288"/>
      <c r="J2721" s="336"/>
      <c r="K2721" s="288"/>
      <c r="L2721" s="288"/>
      <c r="M2721" s="288"/>
      <c r="N2721" s="298"/>
      <c r="O2721" s="288"/>
      <c r="P2721" s="298"/>
      <c r="R2721" s="337"/>
      <c r="S2721" s="298"/>
      <c r="T2721" s="298"/>
      <c r="U2721" s="298"/>
      <c r="V2721" s="298"/>
      <c r="W2721" s="298"/>
    </row>
    <row r="2722" spans="4:23" x14ac:dyDescent="0.2">
      <c r="D2722" s="288"/>
      <c r="E2722" s="297"/>
      <c r="H2722" s="288"/>
      <c r="I2722" s="288"/>
      <c r="J2722" s="336"/>
      <c r="K2722" s="288"/>
      <c r="L2722" s="288"/>
      <c r="M2722" s="288"/>
      <c r="N2722" s="298"/>
      <c r="O2722" s="288"/>
      <c r="P2722" s="298"/>
      <c r="R2722" s="337"/>
      <c r="S2722" s="298"/>
      <c r="T2722" s="298"/>
      <c r="U2722" s="298"/>
      <c r="V2722" s="298"/>
      <c r="W2722" s="298"/>
    </row>
    <row r="2723" spans="4:23" x14ac:dyDescent="0.2">
      <c r="D2723" s="288"/>
      <c r="E2723" s="297"/>
      <c r="H2723" s="288"/>
      <c r="I2723" s="288"/>
      <c r="J2723" s="336"/>
      <c r="K2723" s="288"/>
      <c r="L2723" s="288"/>
      <c r="M2723" s="288"/>
      <c r="N2723" s="298"/>
      <c r="O2723" s="288"/>
      <c r="P2723" s="298"/>
      <c r="R2723" s="337"/>
      <c r="S2723" s="298"/>
      <c r="T2723" s="298"/>
      <c r="U2723" s="298"/>
      <c r="V2723" s="298"/>
      <c r="W2723" s="298"/>
    </row>
    <row r="2724" spans="4:23" x14ac:dyDescent="0.2">
      <c r="D2724" s="288"/>
      <c r="E2724" s="297"/>
      <c r="H2724" s="288"/>
      <c r="I2724" s="288"/>
      <c r="J2724" s="336"/>
      <c r="K2724" s="288"/>
      <c r="L2724" s="288"/>
      <c r="M2724" s="288"/>
      <c r="N2724" s="298"/>
      <c r="O2724" s="288"/>
      <c r="P2724" s="298"/>
      <c r="R2724" s="337"/>
      <c r="S2724" s="298"/>
      <c r="T2724" s="298"/>
      <c r="U2724" s="298"/>
      <c r="V2724" s="298"/>
      <c r="W2724" s="298"/>
    </row>
    <row r="2725" spans="4:23" x14ac:dyDescent="0.2">
      <c r="D2725" s="288"/>
      <c r="E2725" s="297"/>
      <c r="H2725" s="288"/>
      <c r="I2725" s="288"/>
      <c r="J2725" s="336"/>
      <c r="K2725" s="288"/>
      <c r="L2725" s="288"/>
      <c r="M2725" s="288"/>
      <c r="N2725" s="298"/>
      <c r="O2725" s="288"/>
      <c r="P2725" s="298"/>
      <c r="R2725" s="337"/>
      <c r="S2725" s="298"/>
      <c r="T2725" s="298"/>
      <c r="U2725" s="298"/>
      <c r="V2725" s="298"/>
      <c r="W2725" s="298"/>
    </row>
    <row r="2726" spans="4:23" x14ac:dyDescent="0.2">
      <c r="D2726" s="288"/>
      <c r="E2726" s="297"/>
      <c r="H2726" s="288"/>
      <c r="I2726" s="288"/>
      <c r="J2726" s="336"/>
      <c r="K2726" s="288"/>
      <c r="L2726" s="288"/>
      <c r="M2726" s="288"/>
      <c r="N2726" s="298"/>
      <c r="O2726" s="288"/>
      <c r="P2726" s="298"/>
      <c r="R2726" s="337"/>
      <c r="S2726" s="298"/>
      <c r="T2726" s="298"/>
      <c r="U2726" s="298"/>
      <c r="V2726" s="298"/>
      <c r="W2726" s="298"/>
    </row>
    <row r="2727" spans="4:23" x14ac:dyDescent="0.2">
      <c r="D2727" s="288"/>
      <c r="E2727" s="297"/>
      <c r="H2727" s="288"/>
      <c r="I2727" s="288"/>
      <c r="J2727" s="336"/>
      <c r="K2727" s="288"/>
      <c r="L2727" s="288"/>
      <c r="M2727" s="288"/>
      <c r="N2727" s="298"/>
      <c r="O2727" s="288"/>
      <c r="P2727" s="298"/>
      <c r="R2727" s="337"/>
      <c r="S2727" s="298"/>
      <c r="T2727" s="298"/>
      <c r="U2727" s="298"/>
      <c r="V2727" s="298"/>
      <c r="W2727" s="298"/>
    </row>
    <row r="2728" spans="4:23" x14ac:dyDescent="0.2">
      <c r="D2728" s="288"/>
      <c r="E2728" s="297"/>
      <c r="H2728" s="288"/>
      <c r="I2728" s="288"/>
      <c r="J2728" s="336"/>
      <c r="K2728" s="288"/>
      <c r="L2728" s="288"/>
      <c r="M2728" s="288"/>
      <c r="N2728" s="298"/>
      <c r="O2728" s="288"/>
      <c r="P2728" s="298"/>
      <c r="R2728" s="337"/>
      <c r="S2728" s="298"/>
      <c r="T2728" s="298"/>
      <c r="U2728" s="298"/>
      <c r="V2728" s="298"/>
      <c r="W2728" s="298"/>
    </row>
    <row r="2729" spans="4:23" x14ac:dyDescent="0.2">
      <c r="D2729" s="288"/>
      <c r="E2729" s="297"/>
      <c r="H2729" s="288"/>
      <c r="I2729" s="288"/>
      <c r="J2729" s="336"/>
      <c r="K2729" s="288"/>
      <c r="L2729" s="288"/>
      <c r="M2729" s="288"/>
      <c r="N2729" s="298"/>
      <c r="O2729" s="288"/>
      <c r="P2729" s="298"/>
      <c r="R2729" s="337"/>
      <c r="S2729" s="298"/>
      <c r="T2729" s="298"/>
      <c r="U2729" s="298"/>
      <c r="V2729" s="298"/>
      <c r="W2729" s="298"/>
    </row>
    <row r="2730" spans="4:23" x14ac:dyDescent="0.2">
      <c r="D2730" s="288"/>
      <c r="E2730" s="297"/>
      <c r="H2730" s="288"/>
      <c r="I2730" s="288"/>
      <c r="J2730" s="336"/>
      <c r="K2730" s="288"/>
      <c r="L2730" s="288"/>
      <c r="M2730" s="288"/>
      <c r="N2730" s="298"/>
      <c r="O2730" s="288"/>
      <c r="P2730" s="298"/>
      <c r="R2730" s="337"/>
      <c r="S2730" s="298"/>
      <c r="T2730" s="298"/>
      <c r="U2730" s="298"/>
      <c r="V2730" s="298"/>
      <c r="W2730" s="298"/>
    </row>
    <row r="2731" spans="4:23" x14ac:dyDescent="0.2">
      <c r="D2731" s="288"/>
      <c r="E2731" s="297"/>
      <c r="H2731" s="288"/>
      <c r="I2731" s="288"/>
      <c r="J2731" s="336"/>
      <c r="K2731" s="288"/>
      <c r="L2731" s="288"/>
      <c r="M2731" s="288"/>
      <c r="N2731" s="298"/>
      <c r="O2731" s="288"/>
      <c r="P2731" s="298"/>
      <c r="R2731" s="337"/>
      <c r="S2731" s="298"/>
      <c r="T2731" s="298"/>
      <c r="U2731" s="298"/>
      <c r="V2731" s="298"/>
      <c r="W2731" s="298"/>
    </row>
    <row r="2732" spans="4:23" x14ac:dyDescent="0.2">
      <c r="D2732" s="288"/>
      <c r="E2732" s="297"/>
      <c r="H2732" s="288"/>
      <c r="I2732" s="288"/>
      <c r="J2732" s="336"/>
      <c r="K2732" s="288"/>
      <c r="L2732" s="288"/>
      <c r="M2732" s="288"/>
      <c r="N2732" s="298"/>
      <c r="O2732" s="288"/>
      <c r="P2732" s="298"/>
      <c r="R2732" s="337"/>
      <c r="S2732" s="298"/>
      <c r="T2732" s="298"/>
      <c r="U2732" s="298"/>
      <c r="V2732" s="298"/>
      <c r="W2732" s="298"/>
    </row>
    <row r="2733" spans="4:23" x14ac:dyDescent="0.2">
      <c r="D2733" s="288"/>
      <c r="E2733" s="297"/>
      <c r="H2733" s="288"/>
      <c r="I2733" s="288"/>
      <c r="J2733" s="336"/>
      <c r="K2733" s="288"/>
      <c r="L2733" s="288"/>
      <c r="M2733" s="288"/>
      <c r="N2733" s="298"/>
      <c r="O2733" s="288"/>
      <c r="P2733" s="298"/>
      <c r="R2733" s="337"/>
      <c r="S2733" s="298"/>
      <c r="T2733" s="298"/>
      <c r="U2733" s="298"/>
      <c r="V2733" s="298"/>
      <c r="W2733" s="298"/>
    </row>
    <row r="2734" spans="4:23" x14ac:dyDescent="0.2">
      <c r="D2734" s="288"/>
      <c r="E2734" s="297"/>
      <c r="H2734" s="288"/>
      <c r="I2734" s="288"/>
      <c r="J2734" s="336"/>
      <c r="K2734" s="288"/>
      <c r="L2734" s="288"/>
      <c r="M2734" s="288"/>
      <c r="N2734" s="298"/>
      <c r="O2734" s="288"/>
      <c r="P2734" s="298"/>
      <c r="R2734" s="337"/>
      <c r="S2734" s="298"/>
      <c r="T2734" s="298"/>
      <c r="U2734" s="298"/>
      <c r="V2734" s="298"/>
      <c r="W2734" s="298"/>
    </row>
    <row r="2735" spans="4:23" x14ac:dyDescent="0.2">
      <c r="D2735" s="288"/>
      <c r="E2735" s="297"/>
      <c r="H2735" s="288"/>
      <c r="I2735" s="288"/>
      <c r="J2735" s="336"/>
      <c r="K2735" s="288"/>
      <c r="L2735" s="288"/>
      <c r="M2735" s="288"/>
      <c r="N2735" s="298"/>
      <c r="O2735" s="288"/>
      <c r="P2735" s="298"/>
      <c r="R2735" s="337"/>
      <c r="S2735" s="298"/>
      <c r="T2735" s="298"/>
      <c r="U2735" s="298"/>
      <c r="V2735" s="298"/>
      <c r="W2735" s="298"/>
    </row>
    <row r="2736" spans="4:23" x14ac:dyDescent="0.2">
      <c r="D2736" s="288"/>
      <c r="E2736" s="297"/>
      <c r="H2736" s="288"/>
      <c r="I2736" s="288"/>
      <c r="J2736" s="336"/>
      <c r="K2736" s="288"/>
      <c r="L2736" s="288"/>
      <c r="M2736" s="288"/>
      <c r="N2736" s="298"/>
      <c r="O2736" s="288"/>
      <c r="P2736" s="298"/>
      <c r="R2736" s="337"/>
      <c r="S2736" s="298"/>
      <c r="T2736" s="298"/>
      <c r="U2736" s="298"/>
      <c r="V2736" s="298"/>
      <c r="W2736" s="298"/>
    </row>
    <row r="2737" spans="4:23" x14ac:dyDescent="0.2">
      <c r="D2737" s="288"/>
      <c r="E2737" s="297"/>
      <c r="H2737" s="288"/>
      <c r="I2737" s="288"/>
      <c r="J2737" s="336"/>
      <c r="K2737" s="288"/>
      <c r="L2737" s="288"/>
      <c r="M2737" s="288"/>
      <c r="N2737" s="298"/>
      <c r="O2737" s="288"/>
      <c r="P2737" s="298"/>
      <c r="R2737" s="337"/>
      <c r="S2737" s="298"/>
      <c r="T2737" s="298"/>
      <c r="U2737" s="298"/>
      <c r="V2737" s="298"/>
      <c r="W2737" s="298"/>
    </row>
    <row r="2738" spans="4:23" x14ac:dyDescent="0.2">
      <c r="D2738" s="288"/>
      <c r="E2738" s="297"/>
      <c r="H2738" s="288"/>
      <c r="I2738" s="288"/>
      <c r="J2738" s="336"/>
      <c r="K2738" s="288"/>
      <c r="L2738" s="288"/>
      <c r="M2738" s="288"/>
      <c r="N2738" s="298"/>
      <c r="O2738" s="288"/>
      <c r="P2738" s="298"/>
      <c r="R2738" s="337"/>
      <c r="S2738" s="298"/>
      <c r="T2738" s="298"/>
      <c r="U2738" s="298"/>
      <c r="V2738" s="298"/>
      <c r="W2738" s="298"/>
    </row>
    <row r="2739" spans="4:23" x14ac:dyDescent="0.2">
      <c r="D2739" s="288"/>
      <c r="E2739" s="297"/>
      <c r="H2739" s="288"/>
      <c r="I2739" s="288"/>
      <c r="J2739" s="336"/>
      <c r="K2739" s="288"/>
      <c r="L2739" s="288"/>
      <c r="M2739" s="288"/>
      <c r="N2739" s="298"/>
      <c r="O2739" s="288"/>
      <c r="P2739" s="298"/>
      <c r="R2739" s="337"/>
      <c r="S2739" s="298"/>
      <c r="T2739" s="298"/>
      <c r="U2739" s="298"/>
      <c r="V2739" s="298"/>
      <c r="W2739" s="298"/>
    </row>
    <row r="2740" spans="4:23" x14ac:dyDescent="0.2">
      <c r="D2740" s="288"/>
      <c r="E2740" s="297"/>
      <c r="H2740" s="288"/>
      <c r="I2740" s="288"/>
      <c r="J2740" s="336"/>
      <c r="K2740" s="288"/>
      <c r="L2740" s="288"/>
      <c r="M2740" s="288"/>
      <c r="N2740" s="298"/>
      <c r="O2740" s="288"/>
      <c r="P2740" s="298"/>
      <c r="R2740" s="337"/>
      <c r="S2740" s="298"/>
      <c r="T2740" s="298"/>
      <c r="U2740" s="298"/>
      <c r="V2740" s="298"/>
      <c r="W2740" s="298"/>
    </row>
    <row r="2741" spans="4:23" x14ac:dyDescent="0.2">
      <c r="D2741" s="288"/>
      <c r="E2741" s="297"/>
      <c r="H2741" s="288"/>
      <c r="I2741" s="288"/>
      <c r="J2741" s="336"/>
      <c r="K2741" s="288"/>
      <c r="L2741" s="288"/>
      <c r="M2741" s="288"/>
      <c r="N2741" s="298"/>
      <c r="O2741" s="288"/>
      <c r="P2741" s="298"/>
      <c r="R2741" s="337"/>
      <c r="S2741" s="298"/>
      <c r="T2741" s="298"/>
      <c r="U2741" s="298"/>
      <c r="V2741" s="298"/>
      <c r="W2741" s="298"/>
    </row>
    <row r="2742" spans="4:23" x14ac:dyDescent="0.2">
      <c r="D2742" s="288"/>
      <c r="E2742" s="297"/>
      <c r="H2742" s="288"/>
      <c r="I2742" s="288"/>
      <c r="J2742" s="336"/>
      <c r="K2742" s="288"/>
      <c r="L2742" s="288"/>
      <c r="M2742" s="288"/>
      <c r="N2742" s="298"/>
      <c r="O2742" s="288"/>
      <c r="P2742" s="298"/>
      <c r="R2742" s="337"/>
      <c r="S2742" s="298"/>
      <c r="T2742" s="298"/>
      <c r="U2742" s="298"/>
      <c r="V2742" s="298"/>
      <c r="W2742" s="298"/>
    </row>
    <row r="2743" spans="4:23" x14ac:dyDescent="0.2">
      <c r="D2743" s="288"/>
      <c r="E2743" s="297"/>
      <c r="H2743" s="288"/>
      <c r="I2743" s="288"/>
      <c r="J2743" s="336"/>
      <c r="K2743" s="288"/>
      <c r="L2743" s="288"/>
      <c r="M2743" s="288"/>
      <c r="N2743" s="298"/>
      <c r="O2743" s="288"/>
      <c r="P2743" s="298"/>
      <c r="R2743" s="337"/>
      <c r="S2743" s="298"/>
      <c r="T2743" s="298"/>
      <c r="U2743" s="298"/>
      <c r="V2743" s="298"/>
      <c r="W2743" s="298"/>
    </row>
    <row r="2744" spans="4:23" x14ac:dyDescent="0.2">
      <c r="D2744" s="288"/>
      <c r="E2744" s="297"/>
      <c r="H2744" s="288"/>
      <c r="I2744" s="288"/>
      <c r="J2744" s="336"/>
      <c r="K2744" s="288"/>
      <c r="L2744" s="288"/>
      <c r="M2744" s="288"/>
      <c r="N2744" s="298"/>
      <c r="O2744" s="288"/>
      <c r="P2744" s="298"/>
      <c r="R2744" s="337"/>
      <c r="S2744" s="298"/>
      <c r="T2744" s="298"/>
      <c r="U2744" s="298"/>
      <c r="V2744" s="298"/>
      <c r="W2744" s="298"/>
    </row>
    <row r="2745" spans="4:23" x14ac:dyDescent="0.2">
      <c r="D2745" s="288"/>
      <c r="E2745" s="297"/>
      <c r="H2745" s="288"/>
      <c r="I2745" s="288"/>
      <c r="J2745" s="336"/>
      <c r="K2745" s="288"/>
      <c r="L2745" s="288"/>
      <c r="M2745" s="288"/>
      <c r="N2745" s="298"/>
      <c r="O2745" s="288"/>
      <c r="P2745" s="298"/>
      <c r="R2745" s="337"/>
      <c r="S2745" s="298"/>
      <c r="T2745" s="298"/>
      <c r="U2745" s="298"/>
      <c r="V2745" s="298"/>
      <c r="W2745" s="298"/>
    </row>
    <row r="2746" spans="4:23" x14ac:dyDescent="0.2">
      <c r="D2746" s="288"/>
      <c r="E2746" s="297"/>
      <c r="H2746" s="288"/>
      <c r="I2746" s="288"/>
      <c r="J2746" s="336"/>
      <c r="K2746" s="288"/>
      <c r="L2746" s="288"/>
      <c r="M2746" s="288"/>
      <c r="N2746" s="298"/>
      <c r="O2746" s="288"/>
      <c r="P2746" s="298"/>
      <c r="R2746" s="337"/>
      <c r="S2746" s="298"/>
      <c r="T2746" s="298"/>
      <c r="U2746" s="298"/>
      <c r="V2746" s="298"/>
      <c r="W2746" s="298"/>
    </row>
    <row r="2747" spans="4:23" x14ac:dyDescent="0.2">
      <c r="D2747" s="288"/>
      <c r="E2747" s="297"/>
      <c r="H2747" s="288"/>
      <c r="I2747" s="288"/>
      <c r="J2747" s="336"/>
      <c r="K2747" s="288"/>
      <c r="L2747" s="288"/>
      <c r="M2747" s="288"/>
      <c r="N2747" s="298"/>
      <c r="O2747" s="288"/>
      <c r="P2747" s="298"/>
      <c r="R2747" s="337"/>
      <c r="S2747" s="298"/>
      <c r="T2747" s="298"/>
      <c r="U2747" s="298"/>
      <c r="V2747" s="298"/>
      <c r="W2747" s="298"/>
    </row>
    <row r="2748" spans="4:23" x14ac:dyDescent="0.2">
      <c r="D2748" s="288"/>
      <c r="E2748" s="297"/>
      <c r="H2748" s="288"/>
      <c r="I2748" s="288"/>
      <c r="J2748" s="336"/>
      <c r="K2748" s="288"/>
      <c r="L2748" s="288"/>
      <c r="M2748" s="288"/>
      <c r="N2748" s="298"/>
      <c r="O2748" s="288"/>
      <c r="P2748" s="298"/>
      <c r="R2748" s="337"/>
      <c r="S2748" s="298"/>
      <c r="T2748" s="298"/>
      <c r="U2748" s="298"/>
      <c r="V2748" s="298"/>
      <c r="W2748" s="298"/>
    </row>
    <row r="2749" spans="4:23" x14ac:dyDescent="0.2">
      <c r="D2749" s="288"/>
      <c r="E2749" s="297"/>
      <c r="H2749" s="288"/>
      <c r="I2749" s="288"/>
      <c r="J2749" s="336"/>
      <c r="K2749" s="288"/>
      <c r="L2749" s="288"/>
      <c r="M2749" s="288"/>
      <c r="N2749" s="298"/>
      <c r="O2749" s="288"/>
      <c r="P2749" s="298"/>
      <c r="R2749" s="337"/>
      <c r="S2749" s="298"/>
      <c r="T2749" s="298"/>
      <c r="U2749" s="298"/>
      <c r="V2749" s="298"/>
      <c r="W2749" s="298"/>
    </row>
    <row r="2750" spans="4:23" x14ac:dyDescent="0.2">
      <c r="D2750" s="288"/>
      <c r="E2750" s="297"/>
      <c r="H2750" s="288"/>
      <c r="I2750" s="288"/>
      <c r="J2750" s="336"/>
      <c r="K2750" s="288"/>
      <c r="L2750" s="288"/>
      <c r="M2750" s="288"/>
      <c r="N2750" s="298"/>
      <c r="O2750" s="288"/>
      <c r="P2750" s="298"/>
      <c r="R2750" s="337"/>
      <c r="S2750" s="298"/>
      <c r="T2750" s="298"/>
      <c r="U2750" s="298"/>
      <c r="V2750" s="298"/>
      <c r="W2750" s="298"/>
    </row>
    <row r="2751" spans="4:23" x14ac:dyDescent="0.2">
      <c r="D2751" s="288"/>
      <c r="E2751" s="297"/>
      <c r="H2751" s="288"/>
      <c r="I2751" s="288"/>
      <c r="J2751" s="336"/>
      <c r="K2751" s="288"/>
      <c r="L2751" s="288"/>
      <c r="M2751" s="288"/>
      <c r="N2751" s="298"/>
      <c r="O2751" s="288"/>
      <c r="P2751" s="298"/>
      <c r="R2751" s="337"/>
      <c r="S2751" s="298"/>
      <c r="T2751" s="298"/>
      <c r="U2751" s="298"/>
      <c r="V2751" s="298"/>
      <c r="W2751" s="298"/>
    </row>
    <row r="2752" spans="4:23" x14ac:dyDescent="0.2">
      <c r="D2752" s="288"/>
      <c r="E2752" s="297"/>
      <c r="H2752" s="288"/>
      <c r="I2752" s="288"/>
      <c r="J2752" s="336"/>
      <c r="K2752" s="288"/>
      <c r="L2752" s="288"/>
      <c r="M2752" s="288"/>
      <c r="N2752" s="298"/>
      <c r="O2752" s="288"/>
      <c r="P2752" s="298"/>
      <c r="R2752" s="337"/>
      <c r="S2752" s="298"/>
      <c r="T2752" s="298"/>
      <c r="U2752" s="298"/>
      <c r="V2752" s="298"/>
      <c r="W2752" s="298"/>
    </row>
    <row r="2753" spans="4:23" x14ac:dyDescent="0.2">
      <c r="D2753" s="288"/>
      <c r="E2753" s="297"/>
      <c r="H2753" s="288"/>
      <c r="I2753" s="288"/>
      <c r="J2753" s="336"/>
      <c r="K2753" s="288"/>
      <c r="L2753" s="288"/>
      <c r="M2753" s="288"/>
      <c r="N2753" s="298"/>
      <c r="O2753" s="288"/>
      <c r="P2753" s="298"/>
      <c r="R2753" s="337"/>
      <c r="S2753" s="298"/>
      <c r="T2753" s="298"/>
      <c r="U2753" s="298"/>
      <c r="V2753" s="298"/>
      <c r="W2753" s="298"/>
    </row>
    <row r="2754" spans="4:23" x14ac:dyDescent="0.2">
      <c r="D2754" s="288"/>
      <c r="E2754" s="297"/>
      <c r="H2754" s="288"/>
      <c r="I2754" s="288"/>
      <c r="J2754" s="336"/>
      <c r="K2754" s="288"/>
      <c r="L2754" s="288"/>
      <c r="M2754" s="288"/>
      <c r="N2754" s="298"/>
      <c r="O2754" s="288"/>
      <c r="P2754" s="298"/>
      <c r="R2754" s="337"/>
      <c r="S2754" s="298"/>
      <c r="T2754" s="298"/>
      <c r="U2754" s="298"/>
      <c r="V2754" s="298"/>
      <c r="W2754" s="298"/>
    </row>
    <row r="2755" spans="4:23" x14ac:dyDescent="0.2">
      <c r="D2755" s="288"/>
      <c r="E2755" s="297"/>
      <c r="H2755" s="288"/>
      <c r="I2755" s="288"/>
      <c r="J2755" s="336"/>
      <c r="K2755" s="288"/>
      <c r="L2755" s="288"/>
      <c r="M2755" s="288"/>
      <c r="N2755" s="298"/>
      <c r="O2755" s="288"/>
      <c r="P2755" s="298"/>
      <c r="R2755" s="337"/>
      <c r="S2755" s="298"/>
      <c r="T2755" s="298"/>
      <c r="U2755" s="298"/>
      <c r="V2755" s="298"/>
      <c r="W2755" s="298"/>
    </row>
    <row r="2756" spans="4:23" x14ac:dyDescent="0.2">
      <c r="D2756" s="288"/>
      <c r="E2756" s="297"/>
      <c r="H2756" s="288"/>
      <c r="I2756" s="288"/>
      <c r="J2756" s="336"/>
      <c r="K2756" s="288"/>
      <c r="L2756" s="288"/>
      <c r="M2756" s="288"/>
      <c r="N2756" s="298"/>
      <c r="O2756" s="288"/>
      <c r="P2756" s="298"/>
      <c r="R2756" s="337"/>
      <c r="S2756" s="298"/>
      <c r="T2756" s="298"/>
      <c r="U2756" s="298"/>
      <c r="V2756" s="298"/>
      <c r="W2756" s="298"/>
    </row>
    <row r="2757" spans="4:23" x14ac:dyDescent="0.2">
      <c r="D2757" s="288"/>
      <c r="E2757" s="297"/>
      <c r="H2757" s="288"/>
      <c r="I2757" s="288"/>
      <c r="J2757" s="336"/>
      <c r="K2757" s="288"/>
      <c r="L2757" s="288"/>
      <c r="M2757" s="288"/>
      <c r="N2757" s="298"/>
      <c r="O2757" s="288"/>
      <c r="P2757" s="298"/>
      <c r="R2757" s="337"/>
      <c r="S2757" s="298"/>
      <c r="T2757" s="298"/>
      <c r="U2757" s="298"/>
      <c r="V2757" s="298"/>
      <c r="W2757" s="298"/>
    </row>
    <row r="2758" spans="4:23" x14ac:dyDescent="0.2">
      <c r="D2758" s="288"/>
      <c r="E2758" s="297"/>
      <c r="H2758" s="288"/>
      <c r="I2758" s="288"/>
      <c r="J2758" s="336"/>
      <c r="K2758" s="288"/>
      <c r="L2758" s="288"/>
      <c r="M2758" s="288"/>
      <c r="N2758" s="298"/>
      <c r="O2758" s="288"/>
      <c r="P2758" s="298"/>
      <c r="R2758" s="337"/>
      <c r="S2758" s="298"/>
      <c r="T2758" s="298"/>
      <c r="U2758" s="298"/>
      <c r="V2758" s="298"/>
      <c r="W2758" s="298"/>
    </row>
    <row r="2759" spans="4:23" x14ac:dyDescent="0.2">
      <c r="D2759" s="288"/>
      <c r="E2759" s="297"/>
      <c r="H2759" s="288"/>
      <c r="I2759" s="288"/>
      <c r="J2759" s="336"/>
      <c r="K2759" s="288"/>
      <c r="L2759" s="288"/>
      <c r="M2759" s="288"/>
      <c r="N2759" s="298"/>
      <c r="O2759" s="288"/>
      <c r="P2759" s="298"/>
      <c r="R2759" s="337"/>
      <c r="S2759" s="298"/>
      <c r="T2759" s="298"/>
      <c r="U2759" s="298"/>
      <c r="V2759" s="298"/>
      <c r="W2759" s="298"/>
    </row>
    <row r="2760" spans="4:23" x14ac:dyDescent="0.2">
      <c r="D2760" s="288"/>
      <c r="E2760" s="297"/>
      <c r="H2760" s="288"/>
      <c r="I2760" s="288"/>
      <c r="J2760" s="336"/>
      <c r="K2760" s="288"/>
      <c r="L2760" s="288"/>
      <c r="M2760" s="288"/>
      <c r="N2760" s="298"/>
      <c r="O2760" s="288"/>
      <c r="P2760" s="298"/>
      <c r="R2760" s="337"/>
      <c r="S2760" s="298"/>
      <c r="T2760" s="298"/>
      <c r="U2760" s="298"/>
      <c r="V2760" s="298"/>
      <c r="W2760" s="298"/>
    </row>
    <row r="2761" spans="4:23" x14ac:dyDescent="0.2">
      <c r="D2761" s="288"/>
      <c r="E2761" s="297"/>
      <c r="H2761" s="288"/>
      <c r="I2761" s="288"/>
      <c r="J2761" s="336"/>
      <c r="K2761" s="288"/>
      <c r="L2761" s="288"/>
      <c r="M2761" s="288"/>
      <c r="N2761" s="298"/>
      <c r="O2761" s="288"/>
      <c r="P2761" s="298"/>
      <c r="R2761" s="337"/>
      <c r="S2761" s="298"/>
      <c r="T2761" s="298"/>
      <c r="U2761" s="298"/>
      <c r="V2761" s="298"/>
      <c r="W2761" s="298"/>
    </row>
    <row r="2762" spans="4:23" x14ac:dyDescent="0.2">
      <c r="D2762" s="288"/>
      <c r="E2762" s="297"/>
      <c r="H2762" s="288"/>
      <c r="I2762" s="288"/>
      <c r="J2762" s="336"/>
      <c r="K2762" s="288"/>
      <c r="L2762" s="288"/>
      <c r="M2762" s="288"/>
      <c r="N2762" s="298"/>
      <c r="O2762" s="288"/>
      <c r="P2762" s="298"/>
      <c r="R2762" s="337"/>
      <c r="S2762" s="298"/>
      <c r="T2762" s="298"/>
      <c r="U2762" s="298"/>
      <c r="V2762" s="298"/>
      <c r="W2762" s="298"/>
    </row>
    <row r="2763" spans="4:23" x14ac:dyDescent="0.2">
      <c r="D2763" s="288"/>
      <c r="E2763" s="297"/>
      <c r="H2763" s="288"/>
      <c r="I2763" s="288"/>
      <c r="J2763" s="336"/>
      <c r="K2763" s="288"/>
      <c r="L2763" s="288"/>
      <c r="M2763" s="288"/>
      <c r="N2763" s="298"/>
      <c r="O2763" s="288"/>
      <c r="P2763" s="298"/>
      <c r="R2763" s="337"/>
      <c r="S2763" s="298"/>
      <c r="T2763" s="298"/>
      <c r="U2763" s="298"/>
      <c r="V2763" s="298"/>
      <c r="W2763" s="298"/>
    </row>
    <row r="2764" spans="4:23" x14ac:dyDescent="0.2">
      <c r="D2764" s="288"/>
      <c r="E2764" s="297"/>
      <c r="H2764" s="288"/>
      <c r="I2764" s="288"/>
      <c r="J2764" s="336"/>
      <c r="K2764" s="288"/>
      <c r="L2764" s="288"/>
      <c r="M2764" s="288"/>
      <c r="N2764" s="298"/>
      <c r="O2764" s="288"/>
      <c r="P2764" s="298"/>
      <c r="R2764" s="337"/>
      <c r="S2764" s="298"/>
      <c r="T2764" s="298"/>
      <c r="U2764" s="298"/>
      <c r="V2764" s="298"/>
      <c r="W2764" s="298"/>
    </row>
    <row r="2765" spans="4:23" x14ac:dyDescent="0.2">
      <c r="D2765" s="288"/>
      <c r="E2765" s="297"/>
      <c r="H2765" s="288"/>
      <c r="I2765" s="288"/>
      <c r="J2765" s="336"/>
      <c r="K2765" s="288"/>
      <c r="L2765" s="288"/>
      <c r="M2765" s="288"/>
      <c r="N2765" s="298"/>
      <c r="O2765" s="288"/>
      <c r="P2765" s="298"/>
      <c r="R2765" s="337"/>
      <c r="S2765" s="298"/>
      <c r="T2765" s="298"/>
      <c r="U2765" s="298"/>
      <c r="V2765" s="298"/>
      <c r="W2765" s="298"/>
    </row>
    <row r="2766" spans="4:23" x14ac:dyDescent="0.2">
      <c r="D2766" s="288"/>
      <c r="E2766" s="297"/>
      <c r="H2766" s="288"/>
      <c r="I2766" s="288"/>
      <c r="J2766" s="336"/>
      <c r="K2766" s="288"/>
      <c r="L2766" s="288"/>
      <c r="M2766" s="288"/>
      <c r="N2766" s="298"/>
      <c r="O2766" s="288"/>
      <c r="P2766" s="298"/>
      <c r="R2766" s="337"/>
      <c r="S2766" s="298"/>
      <c r="T2766" s="298"/>
      <c r="U2766" s="298"/>
      <c r="V2766" s="298"/>
      <c r="W2766" s="298"/>
    </row>
    <row r="2767" spans="4:23" x14ac:dyDescent="0.2">
      <c r="D2767" s="288"/>
      <c r="E2767" s="297"/>
      <c r="H2767" s="288"/>
      <c r="I2767" s="288"/>
      <c r="J2767" s="336"/>
      <c r="K2767" s="288"/>
      <c r="L2767" s="288"/>
      <c r="M2767" s="288"/>
      <c r="N2767" s="298"/>
      <c r="O2767" s="288"/>
      <c r="P2767" s="298"/>
      <c r="R2767" s="337"/>
      <c r="S2767" s="298"/>
      <c r="T2767" s="298"/>
      <c r="U2767" s="298"/>
      <c r="V2767" s="298"/>
      <c r="W2767" s="298"/>
    </row>
    <row r="2768" spans="4:23" x14ac:dyDescent="0.2">
      <c r="D2768" s="288"/>
      <c r="E2768" s="297"/>
      <c r="H2768" s="288"/>
      <c r="I2768" s="288"/>
      <c r="J2768" s="336"/>
      <c r="K2768" s="288"/>
      <c r="L2768" s="288"/>
      <c r="M2768" s="288"/>
      <c r="N2768" s="298"/>
      <c r="O2768" s="288"/>
      <c r="P2768" s="298"/>
      <c r="R2768" s="337"/>
      <c r="S2768" s="298"/>
      <c r="T2768" s="298"/>
      <c r="U2768" s="298"/>
      <c r="V2768" s="298"/>
      <c r="W2768" s="298"/>
    </row>
    <row r="2769" spans="4:23" x14ac:dyDescent="0.2">
      <c r="D2769" s="288"/>
      <c r="E2769" s="297"/>
      <c r="H2769" s="288"/>
      <c r="I2769" s="288"/>
      <c r="J2769" s="336"/>
      <c r="K2769" s="288"/>
      <c r="L2769" s="288"/>
      <c r="M2769" s="288"/>
      <c r="N2769" s="298"/>
      <c r="O2769" s="288"/>
      <c r="P2769" s="298"/>
      <c r="R2769" s="337"/>
      <c r="S2769" s="298"/>
      <c r="T2769" s="298"/>
      <c r="U2769" s="298"/>
      <c r="V2769" s="298"/>
      <c r="W2769" s="298"/>
    </row>
    <row r="2770" spans="4:23" x14ac:dyDescent="0.2">
      <c r="D2770" s="288"/>
      <c r="E2770" s="297"/>
      <c r="H2770" s="288"/>
      <c r="I2770" s="288"/>
      <c r="J2770" s="336"/>
      <c r="K2770" s="288"/>
      <c r="L2770" s="288"/>
      <c r="M2770" s="288"/>
      <c r="N2770" s="298"/>
      <c r="O2770" s="288"/>
      <c r="P2770" s="298"/>
      <c r="R2770" s="337"/>
      <c r="S2770" s="298"/>
      <c r="T2770" s="298"/>
      <c r="U2770" s="298"/>
      <c r="V2770" s="298"/>
      <c r="W2770" s="298"/>
    </row>
    <row r="2771" spans="4:23" x14ac:dyDescent="0.2">
      <c r="D2771" s="288"/>
      <c r="E2771" s="297"/>
      <c r="H2771" s="288"/>
      <c r="I2771" s="288"/>
      <c r="J2771" s="336"/>
      <c r="K2771" s="288"/>
      <c r="L2771" s="288"/>
      <c r="M2771" s="288"/>
      <c r="N2771" s="298"/>
      <c r="O2771" s="288"/>
      <c r="P2771" s="298"/>
      <c r="R2771" s="337"/>
      <c r="S2771" s="298"/>
      <c r="T2771" s="298"/>
      <c r="U2771" s="298"/>
      <c r="V2771" s="298"/>
      <c r="W2771" s="298"/>
    </row>
    <row r="2772" spans="4:23" x14ac:dyDescent="0.2">
      <c r="D2772" s="288"/>
      <c r="E2772" s="297"/>
      <c r="H2772" s="288"/>
      <c r="I2772" s="288"/>
      <c r="J2772" s="336"/>
      <c r="K2772" s="288"/>
      <c r="L2772" s="288"/>
      <c r="M2772" s="288"/>
      <c r="N2772" s="298"/>
      <c r="O2772" s="288"/>
      <c r="P2772" s="298"/>
      <c r="R2772" s="337"/>
      <c r="S2772" s="298"/>
      <c r="T2772" s="298"/>
      <c r="U2772" s="298"/>
      <c r="V2772" s="298"/>
      <c r="W2772" s="298"/>
    </row>
    <row r="2773" spans="4:23" x14ac:dyDescent="0.2">
      <c r="D2773" s="288"/>
      <c r="E2773" s="297"/>
      <c r="H2773" s="288"/>
      <c r="I2773" s="288"/>
      <c r="J2773" s="336"/>
      <c r="K2773" s="288"/>
      <c r="L2773" s="288"/>
      <c r="M2773" s="288"/>
      <c r="N2773" s="298"/>
      <c r="O2773" s="288"/>
      <c r="P2773" s="298"/>
      <c r="R2773" s="337"/>
      <c r="S2773" s="298"/>
      <c r="T2773" s="298"/>
      <c r="U2773" s="298"/>
      <c r="V2773" s="298"/>
      <c r="W2773" s="298"/>
    </row>
    <row r="2774" spans="4:23" x14ac:dyDescent="0.2">
      <c r="D2774" s="288"/>
      <c r="E2774" s="297"/>
      <c r="H2774" s="288"/>
      <c r="I2774" s="288"/>
      <c r="J2774" s="336"/>
      <c r="K2774" s="288"/>
      <c r="L2774" s="288"/>
      <c r="M2774" s="288"/>
      <c r="N2774" s="298"/>
      <c r="O2774" s="288"/>
      <c r="P2774" s="298"/>
      <c r="R2774" s="337"/>
      <c r="S2774" s="298"/>
      <c r="T2774" s="298"/>
      <c r="U2774" s="298"/>
      <c r="V2774" s="298"/>
      <c r="W2774" s="298"/>
    </row>
    <row r="2775" spans="4:23" x14ac:dyDescent="0.2">
      <c r="D2775" s="288"/>
      <c r="E2775" s="297"/>
      <c r="H2775" s="288"/>
      <c r="I2775" s="288"/>
      <c r="J2775" s="336"/>
      <c r="K2775" s="288"/>
      <c r="L2775" s="288"/>
      <c r="M2775" s="288"/>
      <c r="N2775" s="298"/>
      <c r="O2775" s="288"/>
      <c r="P2775" s="298"/>
      <c r="R2775" s="337"/>
      <c r="S2775" s="298"/>
      <c r="T2775" s="298"/>
      <c r="U2775" s="298"/>
      <c r="V2775" s="298"/>
      <c r="W2775" s="298"/>
    </row>
    <row r="2776" spans="4:23" x14ac:dyDescent="0.2">
      <c r="D2776" s="288"/>
      <c r="E2776" s="297"/>
      <c r="H2776" s="288"/>
      <c r="I2776" s="288"/>
      <c r="J2776" s="336"/>
      <c r="K2776" s="288"/>
      <c r="L2776" s="288"/>
      <c r="M2776" s="288"/>
      <c r="N2776" s="298"/>
      <c r="O2776" s="288"/>
      <c r="P2776" s="298"/>
      <c r="R2776" s="337"/>
      <c r="S2776" s="298"/>
      <c r="T2776" s="298"/>
      <c r="U2776" s="298"/>
      <c r="V2776" s="298"/>
      <c r="W2776" s="298"/>
    </row>
    <row r="2777" spans="4:23" x14ac:dyDescent="0.2">
      <c r="D2777" s="288"/>
      <c r="E2777" s="297"/>
      <c r="H2777" s="288"/>
      <c r="I2777" s="288"/>
      <c r="J2777" s="336"/>
      <c r="K2777" s="288"/>
      <c r="L2777" s="288"/>
      <c r="M2777" s="288"/>
      <c r="N2777" s="298"/>
      <c r="O2777" s="288"/>
      <c r="P2777" s="298"/>
      <c r="R2777" s="337"/>
      <c r="S2777" s="298"/>
      <c r="T2777" s="298"/>
      <c r="U2777" s="298"/>
      <c r="V2777" s="298"/>
      <c r="W2777" s="298"/>
    </row>
    <row r="2778" spans="4:23" x14ac:dyDescent="0.2">
      <c r="D2778" s="288"/>
      <c r="E2778" s="297"/>
      <c r="H2778" s="288"/>
      <c r="I2778" s="288"/>
      <c r="J2778" s="336"/>
      <c r="K2778" s="288"/>
      <c r="L2778" s="288"/>
      <c r="M2778" s="288"/>
      <c r="N2778" s="298"/>
      <c r="O2778" s="288"/>
      <c r="P2778" s="298"/>
      <c r="R2778" s="337"/>
      <c r="S2778" s="298"/>
      <c r="T2778" s="298"/>
      <c r="U2778" s="298"/>
      <c r="V2778" s="298"/>
      <c r="W2778" s="298"/>
    </row>
    <row r="2779" spans="4:23" x14ac:dyDescent="0.2">
      <c r="D2779" s="288"/>
      <c r="E2779" s="297"/>
      <c r="H2779" s="288"/>
      <c r="I2779" s="288"/>
      <c r="J2779" s="336"/>
      <c r="K2779" s="288"/>
      <c r="L2779" s="288"/>
      <c r="M2779" s="288"/>
      <c r="N2779" s="298"/>
      <c r="O2779" s="288"/>
      <c r="P2779" s="298"/>
      <c r="R2779" s="337"/>
      <c r="S2779" s="298"/>
      <c r="T2779" s="298"/>
      <c r="U2779" s="298"/>
      <c r="V2779" s="298"/>
      <c r="W2779" s="298"/>
    </row>
    <row r="2780" spans="4:23" x14ac:dyDescent="0.2">
      <c r="D2780" s="288"/>
      <c r="E2780" s="297"/>
      <c r="H2780" s="288"/>
      <c r="I2780" s="288"/>
      <c r="J2780" s="336"/>
      <c r="K2780" s="288"/>
      <c r="L2780" s="288"/>
      <c r="M2780" s="288"/>
      <c r="N2780" s="298"/>
      <c r="O2780" s="288"/>
      <c r="P2780" s="298"/>
      <c r="R2780" s="337"/>
      <c r="S2780" s="298"/>
      <c r="T2780" s="298"/>
      <c r="U2780" s="298"/>
      <c r="V2780" s="298"/>
      <c r="W2780" s="298"/>
    </row>
    <row r="2781" spans="4:23" x14ac:dyDescent="0.2">
      <c r="D2781" s="288"/>
      <c r="E2781" s="297"/>
      <c r="H2781" s="288"/>
      <c r="I2781" s="288"/>
      <c r="J2781" s="336"/>
      <c r="K2781" s="288"/>
      <c r="L2781" s="288"/>
      <c r="M2781" s="288"/>
      <c r="N2781" s="298"/>
      <c r="O2781" s="288"/>
      <c r="P2781" s="298"/>
      <c r="R2781" s="337"/>
      <c r="S2781" s="298"/>
      <c r="T2781" s="298"/>
      <c r="U2781" s="298"/>
      <c r="V2781" s="298"/>
      <c r="W2781" s="298"/>
    </row>
    <row r="2782" spans="4:23" x14ac:dyDescent="0.2">
      <c r="D2782" s="288"/>
      <c r="E2782" s="297"/>
      <c r="H2782" s="288"/>
      <c r="I2782" s="288"/>
      <c r="J2782" s="336"/>
      <c r="K2782" s="288"/>
      <c r="L2782" s="288"/>
      <c r="M2782" s="288"/>
      <c r="N2782" s="298"/>
      <c r="O2782" s="288"/>
      <c r="P2782" s="298"/>
      <c r="R2782" s="337"/>
      <c r="S2782" s="298"/>
      <c r="T2782" s="298"/>
      <c r="U2782" s="298"/>
      <c r="V2782" s="298"/>
      <c r="W2782" s="298"/>
    </row>
    <row r="2783" spans="4:23" x14ac:dyDescent="0.2">
      <c r="D2783" s="288"/>
      <c r="E2783" s="297"/>
      <c r="H2783" s="288"/>
      <c r="I2783" s="288"/>
      <c r="J2783" s="336"/>
      <c r="K2783" s="288"/>
      <c r="L2783" s="288"/>
      <c r="M2783" s="288"/>
      <c r="N2783" s="298"/>
      <c r="O2783" s="288"/>
      <c r="P2783" s="298"/>
      <c r="R2783" s="337"/>
      <c r="S2783" s="298"/>
      <c r="T2783" s="298"/>
      <c r="U2783" s="298"/>
      <c r="V2783" s="298"/>
      <c r="W2783" s="298"/>
    </row>
    <row r="2784" spans="4:23" x14ac:dyDescent="0.2">
      <c r="D2784" s="288"/>
      <c r="E2784" s="297"/>
      <c r="H2784" s="288"/>
      <c r="I2784" s="288"/>
      <c r="J2784" s="336"/>
      <c r="K2784" s="288"/>
      <c r="L2784" s="288"/>
      <c r="M2784" s="288"/>
      <c r="N2784" s="298"/>
      <c r="O2784" s="288"/>
      <c r="P2784" s="298"/>
      <c r="R2784" s="337"/>
      <c r="S2784" s="298"/>
      <c r="T2784" s="298"/>
      <c r="U2784" s="298"/>
      <c r="V2784" s="298"/>
      <c r="W2784" s="298"/>
    </row>
    <row r="2785" spans="4:23" x14ac:dyDescent="0.2">
      <c r="D2785" s="288"/>
      <c r="E2785" s="297"/>
      <c r="H2785" s="288"/>
      <c r="I2785" s="288"/>
      <c r="J2785" s="336"/>
      <c r="K2785" s="288"/>
      <c r="L2785" s="288"/>
      <c r="M2785" s="288"/>
      <c r="N2785" s="298"/>
      <c r="O2785" s="288"/>
      <c r="P2785" s="298"/>
      <c r="R2785" s="337"/>
      <c r="S2785" s="298"/>
      <c r="T2785" s="298"/>
      <c r="U2785" s="298"/>
      <c r="V2785" s="298"/>
      <c r="W2785" s="298"/>
    </row>
    <row r="2786" spans="4:23" x14ac:dyDescent="0.2">
      <c r="D2786" s="288"/>
      <c r="E2786" s="297"/>
      <c r="H2786" s="288"/>
      <c r="I2786" s="288"/>
      <c r="J2786" s="336"/>
      <c r="K2786" s="288"/>
      <c r="L2786" s="288"/>
      <c r="M2786" s="288"/>
      <c r="N2786" s="298"/>
      <c r="O2786" s="288"/>
      <c r="P2786" s="298"/>
      <c r="R2786" s="337"/>
      <c r="S2786" s="298"/>
      <c r="T2786" s="298"/>
      <c r="U2786" s="298"/>
      <c r="V2786" s="298"/>
      <c r="W2786" s="298"/>
    </row>
    <row r="2787" spans="4:23" x14ac:dyDescent="0.2">
      <c r="D2787" s="288"/>
      <c r="E2787" s="297"/>
      <c r="H2787" s="288"/>
      <c r="I2787" s="288"/>
      <c r="J2787" s="336"/>
      <c r="K2787" s="288"/>
      <c r="L2787" s="288"/>
      <c r="M2787" s="288"/>
      <c r="N2787" s="298"/>
      <c r="O2787" s="288"/>
      <c r="P2787" s="298"/>
      <c r="R2787" s="337"/>
      <c r="S2787" s="298"/>
      <c r="T2787" s="298"/>
      <c r="U2787" s="298"/>
      <c r="V2787" s="298"/>
      <c r="W2787" s="298"/>
    </row>
    <row r="2788" spans="4:23" x14ac:dyDescent="0.2">
      <c r="D2788" s="288"/>
      <c r="E2788" s="297"/>
      <c r="H2788" s="288"/>
      <c r="I2788" s="288"/>
      <c r="J2788" s="336"/>
      <c r="K2788" s="288"/>
      <c r="L2788" s="288"/>
      <c r="M2788" s="288"/>
      <c r="N2788" s="298"/>
      <c r="O2788" s="288"/>
      <c r="P2788" s="298"/>
      <c r="R2788" s="337"/>
      <c r="S2788" s="298"/>
      <c r="T2788" s="298"/>
      <c r="U2788" s="298"/>
      <c r="V2788" s="298"/>
      <c r="W2788" s="298"/>
    </row>
    <row r="2789" spans="4:23" x14ac:dyDescent="0.2">
      <c r="D2789" s="288"/>
      <c r="E2789" s="297"/>
      <c r="H2789" s="288"/>
      <c r="I2789" s="288"/>
      <c r="J2789" s="336"/>
      <c r="K2789" s="288"/>
      <c r="L2789" s="288"/>
      <c r="M2789" s="288"/>
      <c r="N2789" s="298"/>
      <c r="O2789" s="288"/>
      <c r="P2789" s="298"/>
      <c r="R2789" s="337"/>
      <c r="S2789" s="298"/>
      <c r="T2789" s="298"/>
      <c r="U2789" s="298"/>
      <c r="V2789" s="298"/>
      <c r="W2789" s="298"/>
    </row>
    <row r="2790" spans="4:23" x14ac:dyDescent="0.2">
      <c r="D2790" s="288"/>
      <c r="E2790" s="297"/>
      <c r="H2790" s="288"/>
      <c r="I2790" s="288"/>
      <c r="J2790" s="336"/>
      <c r="K2790" s="288"/>
      <c r="L2790" s="288"/>
      <c r="M2790" s="288"/>
      <c r="N2790" s="298"/>
      <c r="O2790" s="288"/>
      <c r="P2790" s="298"/>
      <c r="R2790" s="337"/>
      <c r="S2790" s="298"/>
      <c r="T2790" s="298"/>
      <c r="U2790" s="298"/>
      <c r="V2790" s="298"/>
      <c r="W2790" s="298"/>
    </row>
    <row r="2791" spans="4:23" x14ac:dyDescent="0.2">
      <c r="D2791" s="288"/>
      <c r="E2791" s="297"/>
      <c r="H2791" s="288"/>
      <c r="I2791" s="288"/>
      <c r="J2791" s="336"/>
      <c r="K2791" s="288"/>
      <c r="L2791" s="288"/>
      <c r="M2791" s="288"/>
      <c r="N2791" s="298"/>
      <c r="O2791" s="288"/>
      <c r="P2791" s="298"/>
      <c r="R2791" s="337"/>
      <c r="S2791" s="298"/>
      <c r="T2791" s="298"/>
      <c r="U2791" s="298"/>
      <c r="V2791" s="298"/>
      <c r="W2791" s="298"/>
    </row>
    <row r="2792" spans="4:23" x14ac:dyDescent="0.2">
      <c r="D2792" s="288"/>
      <c r="E2792" s="297"/>
      <c r="H2792" s="288"/>
      <c r="I2792" s="288"/>
      <c r="J2792" s="336"/>
      <c r="K2792" s="288"/>
      <c r="L2792" s="288"/>
      <c r="M2792" s="288"/>
      <c r="N2792" s="298"/>
      <c r="O2792" s="288"/>
      <c r="P2792" s="298"/>
      <c r="R2792" s="337"/>
      <c r="S2792" s="298"/>
      <c r="T2792" s="298"/>
      <c r="U2792" s="298"/>
      <c r="V2792" s="298"/>
      <c r="W2792" s="298"/>
    </row>
    <row r="2793" spans="4:23" x14ac:dyDescent="0.2">
      <c r="D2793" s="288"/>
      <c r="E2793" s="297"/>
      <c r="H2793" s="288"/>
      <c r="I2793" s="288"/>
      <c r="J2793" s="336"/>
      <c r="K2793" s="288"/>
      <c r="L2793" s="288"/>
      <c r="M2793" s="288"/>
      <c r="N2793" s="298"/>
      <c r="O2793" s="288"/>
      <c r="P2793" s="298"/>
      <c r="R2793" s="337"/>
      <c r="S2793" s="298"/>
      <c r="T2793" s="298"/>
      <c r="U2793" s="298"/>
      <c r="V2793" s="298"/>
      <c r="W2793" s="298"/>
    </row>
    <row r="2794" spans="4:23" x14ac:dyDescent="0.2">
      <c r="D2794" s="288"/>
      <c r="E2794" s="297"/>
      <c r="H2794" s="288"/>
      <c r="I2794" s="288"/>
      <c r="J2794" s="336"/>
      <c r="K2794" s="288"/>
      <c r="L2794" s="288"/>
      <c r="M2794" s="288"/>
      <c r="N2794" s="298"/>
      <c r="O2794" s="288"/>
      <c r="P2794" s="298"/>
      <c r="R2794" s="337"/>
      <c r="S2794" s="298"/>
      <c r="T2794" s="298"/>
      <c r="U2794" s="298"/>
      <c r="V2794" s="298"/>
      <c r="W2794" s="298"/>
    </row>
    <row r="2795" spans="4:23" x14ac:dyDescent="0.2">
      <c r="D2795" s="288"/>
      <c r="E2795" s="297"/>
      <c r="H2795" s="288"/>
      <c r="I2795" s="288"/>
      <c r="J2795" s="336"/>
      <c r="K2795" s="288"/>
      <c r="L2795" s="288"/>
      <c r="M2795" s="288"/>
      <c r="N2795" s="298"/>
      <c r="O2795" s="288"/>
      <c r="P2795" s="298"/>
      <c r="R2795" s="337"/>
      <c r="S2795" s="298"/>
      <c r="T2795" s="298"/>
      <c r="U2795" s="298"/>
      <c r="V2795" s="298"/>
      <c r="W2795" s="298"/>
    </row>
    <row r="2796" spans="4:23" x14ac:dyDescent="0.2">
      <c r="D2796" s="288"/>
      <c r="E2796" s="297"/>
      <c r="H2796" s="288"/>
      <c r="I2796" s="288"/>
      <c r="J2796" s="336"/>
      <c r="K2796" s="288"/>
      <c r="L2796" s="288"/>
      <c r="M2796" s="288"/>
      <c r="N2796" s="298"/>
      <c r="O2796" s="288"/>
      <c r="P2796" s="298"/>
      <c r="R2796" s="337"/>
      <c r="S2796" s="298"/>
      <c r="T2796" s="298"/>
      <c r="U2796" s="298"/>
      <c r="V2796" s="298"/>
      <c r="W2796" s="298"/>
    </row>
    <row r="2797" spans="4:23" x14ac:dyDescent="0.2">
      <c r="D2797" s="288"/>
      <c r="E2797" s="297"/>
      <c r="H2797" s="288"/>
      <c r="I2797" s="288"/>
      <c r="J2797" s="336"/>
      <c r="K2797" s="288"/>
      <c r="L2797" s="288"/>
      <c r="M2797" s="288"/>
      <c r="N2797" s="298"/>
      <c r="O2797" s="288"/>
      <c r="P2797" s="298"/>
      <c r="R2797" s="337"/>
      <c r="S2797" s="298"/>
      <c r="T2797" s="298"/>
      <c r="U2797" s="298"/>
      <c r="V2797" s="298"/>
      <c r="W2797" s="298"/>
    </row>
    <row r="2798" spans="4:23" x14ac:dyDescent="0.2">
      <c r="D2798" s="288"/>
      <c r="E2798" s="297"/>
      <c r="H2798" s="288"/>
      <c r="I2798" s="288"/>
      <c r="J2798" s="336"/>
      <c r="K2798" s="288"/>
      <c r="L2798" s="288"/>
      <c r="M2798" s="288"/>
      <c r="N2798" s="298"/>
      <c r="O2798" s="288"/>
      <c r="P2798" s="298"/>
      <c r="R2798" s="337"/>
      <c r="S2798" s="298"/>
      <c r="T2798" s="298"/>
      <c r="U2798" s="298"/>
      <c r="V2798" s="298"/>
      <c r="W2798" s="298"/>
    </row>
    <row r="2799" spans="4:23" x14ac:dyDescent="0.2">
      <c r="D2799" s="288"/>
      <c r="E2799" s="297"/>
      <c r="H2799" s="288"/>
      <c r="I2799" s="288"/>
      <c r="J2799" s="336"/>
      <c r="K2799" s="288"/>
      <c r="L2799" s="288"/>
      <c r="M2799" s="288"/>
      <c r="N2799" s="298"/>
      <c r="O2799" s="288"/>
      <c r="P2799" s="298"/>
      <c r="R2799" s="337"/>
      <c r="S2799" s="298"/>
      <c r="T2799" s="298"/>
      <c r="U2799" s="298"/>
      <c r="V2799" s="298"/>
      <c r="W2799" s="298"/>
    </row>
    <row r="2800" spans="4:23" x14ac:dyDescent="0.2">
      <c r="D2800" s="288"/>
      <c r="E2800" s="297"/>
      <c r="H2800" s="288"/>
      <c r="I2800" s="288"/>
      <c r="J2800" s="336"/>
      <c r="K2800" s="288"/>
      <c r="L2800" s="288"/>
      <c r="M2800" s="288"/>
      <c r="N2800" s="298"/>
      <c r="O2800" s="288"/>
      <c r="P2800" s="298"/>
      <c r="R2800" s="337"/>
      <c r="S2800" s="298"/>
      <c r="T2800" s="298"/>
      <c r="U2800" s="298"/>
      <c r="V2800" s="298"/>
      <c r="W2800" s="298"/>
    </row>
    <row r="2801" spans="4:23" x14ac:dyDescent="0.2">
      <c r="D2801" s="288"/>
      <c r="E2801" s="297"/>
      <c r="H2801" s="288"/>
      <c r="I2801" s="288"/>
      <c r="J2801" s="336"/>
      <c r="K2801" s="288"/>
      <c r="L2801" s="288"/>
      <c r="M2801" s="288"/>
      <c r="N2801" s="298"/>
      <c r="O2801" s="288"/>
      <c r="P2801" s="298"/>
      <c r="R2801" s="337"/>
      <c r="S2801" s="298"/>
      <c r="T2801" s="298"/>
      <c r="U2801" s="298"/>
      <c r="V2801" s="298"/>
      <c r="W2801" s="298"/>
    </row>
    <row r="2802" spans="4:23" x14ac:dyDescent="0.2">
      <c r="D2802" s="288"/>
      <c r="E2802" s="297"/>
      <c r="H2802" s="288"/>
      <c r="I2802" s="288"/>
      <c r="J2802" s="336"/>
      <c r="K2802" s="288"/>
      <c r="L2802" s="288"/>
      <c r="M2802" s="288"/>
      <c r="N2802" s="298"/>
      <c r="O2802" s="288"/>
      <c r="P2802" s="298"/>
      <c r="R2802" s="337"/>
      <c r="S2802" s="298"/>
      <c r="T2802" s="298"/>
      <c r="U2802" s="298"/>
      <c r="V2802" s="298"/>
      <c r="W2802" s="298"/>
    </row>
    <row r="2803" spans="4:23" x14ac:dyDescent="0.2">
      <c r="D2803" s="288"/>
      <c r="E2803" s="297"/>
      <c r="H2803" s="288"/>
      <c r="I2803" s="288"/>
      <c r="J2803" s="336"/>
      <c r="K2803" s="288"/>
      <c r="L2803" s="288"/>
      <c r="M2803" s="288"/>
      <c r="N2803" s="298"/>
      <c r="O2803" s="288"/>
      <c r="P2803" s="298"/>
      <c r="R2803" s="337"/>
      <c r="S2803" s="298"/>
      <c r="T2803" s="298"/>
      <c r="U2803" s="298"/>
      <c r="V2803" s="298"/>
      <c r="W2803" s="298"/>
    </row>
    <row r="2804" spans="4:23" x14ac:dyDescent="0.2">
      <c r="D2804" s="288"/>
      <c r="E2804" s="297"/>
      <c r="H2804" s="288"/>
      <c r="I2804" s="288"/>
      <c r="J2804" s="336"/>
      <c r="K2804" s="288"/>
      <c r="L2804" s="288"/>
      <c r="M2804" s="288"/>
      <c r="N2804" s="298"/>
      <c r="O2804" s="288"/>
      <c r="P2804" s="298"/>
      <c r="R2804" s="337"/>
      <c r="S2804" s="298"/>
      <c r="T2804" s="298"/>
      <c r="U2804" s="298"/>
      <c r="V2804" s="298"/>
      <c r="W2804" s="298"/>
    </row>
    <row r="2805" spans="4:23" x14ac:dyDescent="0.2">
      <c r="D2805" s="288"/>
      <c r="E2805" s="297"/>
      <c r="H2805" s="288"/>
      <c r="I2805" s="288"/>
      <c r="J2805" s="336"/>
      <c r="K2805" s="288"/>
      <c r="L2805" s="288"/>
      <c r="M2805" s="288"/>
      <c r="N2805" s="298"/>
      <c r="O2805" s="288"/>
      <c r="P2805" s="298"/>
      <c r="R2805" s="337"/>
      <c r="S2805" s="298"/>
      <c r="T2805" s="298"/>
      <c r="U2805" s="298"/>
      <c r="V2805" s="298"/>
      <c r="W2805" s="298"/>
    </row>
    <row r="2806" spans="4:23" x14ac:dyDescent="0.2">
      <c r="D2806" s="288"/>
      <c r="E2806" s="297"/>
      <c r="H2806" s="288"/>
      <c r="I2806" s="288"/>
      <c r="J2806" s="336"/>
      <c r="K2806" s="288"/>
      <c r="L2806" s="288"/>
      <c r="M2806" s="288"/>
      <c r="N2806" s="298"/>
      <c r="O2806" s="288"/>
      <c r="P2806" s="298"/>
      <c r="R2806" s="337"/>
      <c r="S2806" s="298"/>
      <c r="T2806" s="298"/>
      <c r="U2806" s="298"/>
      <c r="V2806" s="298"/>
      <c r="W2806" s="298"/>
    </row>
    <row r="2807" spans="4:23" x14ac:dyDescent="0.2">
      <c r="D2807" s="288"/>
      <c r="E2807" s="297"/>
      <c r="H2807" s="288"/>
      <c r="I2807" s="288"/>
      <c r="J2807" s="336"/>
      <c r="K2807" s="288"/>
      <c r="L2807" s="288"/>
      <c r="M2807" s="288"/>
      <c r="N2807" s="298"/>
      <c r="O2807" s="288"/>
      <c r="P2807" s="298"/>
      <c r="R2807" s="337"/>
      <c r="S2807" s="298"/>
      <c r="T2807" s="298"/>
      <c r="U2807" s="298"/>
      <c r="V2807" s="298"/>
      <c r="W2807" s="298"/>
    </row>
    <row r="2808" spans="4:23" x14ac:dyDescent="0.2">
      <c r="D2808" s="288"/>
      <c r="E2808" s="297"/>
      <c r="H2808" s="288"/>
      <c r="I2808" s="288"/>
      <c r="J2808" s="336"/>
      <c r="K2808" s="288"/>
      <c r="L2808" s="288"/>
      <c r="M2808" s="288"/>
      <c r="N2808" s="298"/>
      <c r="O2808" s="288"/>
      <c r="P2808" s="298"/>
      <c r="R2808" s="337"/>
      <c r="S2808" s="298"/>
      <c r="T2808" s="298"/>
      <c r="U2808" s="298"/>
      <c r="V2808" s="298"/>
      <c r="W2808" s="298"/>
    </row>
    <row r="2809" spans="4:23" x14ac:dyDescent="0.2">
      <c r="D2809" s="288"/>
      <c r="E2809" s="297"/>
      <c r="H2809" s="288"/>
      <c r="I2809" s="288"/>
      <c r="J2809" s="336"/>
      <c r="K2809" s="288"/>
      <c r="L2809" s="288"/>
      <c r="M2809" s="288"/>
      <c r="N2809" s="298"/>
      <c r="O2809" s="288"/>
      <c r="P2809" s="298"/>
      <c r="R2809" s="337"/>
      <c r="S2809" s="298"/>
      <c r="T2809" s="298"/>
      <c r="U2809" s="298"/>
      <c r="V2809" s="298"/>
      <c r="W2809" s="298"/>
    </row>
    <row r="2810" spans="4:23" x14ac:dyDescent="0.2">
      <c r="D2810" s="288"/>
      <c r="E2810" s="297"/>
      <c r="H2810" s="288"/>
      <c r="I2810" s="288"/>
      <c r="J2810" s="336"/>
      <c r="K2810" s="288"/>
      <c r="L2810" s="288"/>
      <c r="M2810" s="288"/>
      <c r="N2810" s="298"/>
      <c r="O2810" s="288"/>
      <c r="P2810" s="298"/>
      <c r="R2810" s="337"/>
      <c r="S2810" s="298"/>
      <c r="T2810" s="298"/>
      <c r="U2810" s="298"/>
      <c r="V2810" s="298"/>
      <c r="W2810" s="298"/>
    </row>
    <row r="2811" spans="4:23" x14ac:dyDescent="0.2">
      <c r="D2811" s="288"/>
      <c r="E2811" s="297"/>
      <c r="H2811" s="288"/>
      <c r="I2811" s="288"/>
      <c r="J2811" s="336"/>
      <c r="K2811" s="288"/>
      <c r="L2811" s="288"/>
      <c r="M2811" s="288"/>
      <c r="N2811" s="298"/>
      <c r="O2811" s="288"/>
      <c r="P2811" s="298"/>
      <c r="R2811" s="337"/>
      <c r="S2811" s="298"/>
      <c r="T2811" s="298"/>
      <c r="U2811" s="298"/>
      <c r="V2811" s="298"/>
      <c r="W2811" s="298"/>
    </row>
    <row r="2812" spans="4:23" x14ac:dyDescent="0.2">
      <c r="D2812" s="288"/>
      <c r="E2812" s="297"/>
      <c r="H2812" s="288"/>
      <c r="I2812" s="288"/>
      <c r="J2812" s="336"/>
      <c r="K2812" s="288"/>
      <c r="L2812" s="288"/>
      <c r="M2812" s="288"/>
      <c r="N2812" s="298"/>
      <c r="O2812" s="288"/>
      <c r="P2812" s="298"/>
      <c r="R2812" s="337"/>
      <c r="S2812" s="298"/>
      <c r="T2812" s="298"/>
      <c r="U2812" s="298"/>
      <c r="V2812" s="298"/>
      <c r="W2812" s="298"/>
    </row>
    <row r="2813" spans="4:23" x14ac:dyDescent="0.2">
      <c r="D2813" s="288"/>
      <c r="E2813" s="297"/>
      <c r="H2813" s="288"/>
      <c r="I2813" s="288"/>
      <c r="J2813" s="336"/>
      <c r="K2813" s="288"/>
      <c r="L2813" s="288"/>
      <c r="M2813" s="288"/>
      <c r="N2813" s="298"/>
      <c r="O2813" s="288"/>
      <c r="P2813" s="298"/>
      <c r="R2813" s="337"/>
      <c r="S2813" s="298"/>
      <c r="T2813" s="298"/>
      <c r="U2813" s="298"/>
      <c r="V2813" s="298"/>
      <c r="W2813" s="298"/>
    </row>
    <row r="2814" spans="4:23" x14ac:dyDescent="0.2">
      <c r="D2814" s="288"/>
      <c r="E2814" s="297"/>
      <c r="H2814" s="288"/>
      <c r="I2814" s="288"/>
      <c r="J2814" s="336"/>
      <c r="K2814" s="288"/>
      <c r="L2814" s="288"/>
      <c r="M2814" s="288"/>
      <c r="N2814" s="298"/>
      <c r="O2814" s="288"/>
      <c r="P2814" s="298"/>
      <c r="R2814" s="337"/>
      <c r="S2814" s="298"/>
      <c r="T2814" s="298"/>
      <c r="U2814" s="298"/>
      <c r="V2814" s="298"/>
      <c r="W2814" s="298"/>
    </row>
    <row r="2815" spans="4:23" x14ac:dyDescent="0.2">
      <c r="D2815" s="288"/>
      <c r="E2815" s="297"/>
      <c r="H2815" s="288"/>
      <c r="I2815" s="288"/>
      <c r="J2815" s="336"/>
      <c r="K2815" s="288"/>
      <c r="L2815" s="288"/>
      <c r="M2815" s="288"/>
      <c r="N2815" s="298"/>
      <c r="O2815" s="288"/>
      <c r="P2815" s="298"/>
      <c r="R2815" s="337"/>
      <c r="S2815" s="298"/>
      <c r="T2815" s="298"/>
      <c r="U2815" s="298"/>
      <c r="V2815" s="298"/>
      <c r="W2815" s="298"/>
    </row>
    <row r="2816" spans="4:23" x14ac:dyDescent="0.2">
      <c r="D2816" s="288"/>
      <c r="E2816" s="297"/>
      <c r="H2816" s="288"/>
      <c r="I2816" s="288"/>
      <c r="J2816" s="336"/>
      <c r="K2816" s="288"/>
      <c r="L2816" s="288"/>
      <c r="M2816" s="288"/>
      <c r="N2816" s="298"/>
      <c r="O2816" s="288"/>
      <c r="P2816" s="298"/>
      <c r="R2816" s="337"/>
      <c r="S2816" s="298"/>
      <c r="T2816" s="298"/>
      <c r="U2816" s="298"/>
      <c r="V2816" s="298"/>
      <c r="W2816" s="298"/>
    </row>
    <row r="2817" spans="4:23" x14ac:dyDescent="0.2">
      <c r="D2817" s="288"/>
      <c r="E2817" s="297"/>
      <c r="H2817" s="288"/>
      <c r="I2817" s="288"/>
      <c r="J2817" s="336"/>
      <c r="K2817" s="288"/>
      <c r="L2817" s="288"/>
      <c r="M2817" s="288"/>
      <c r="N2817" s="298"/>
      <c r="O2817" s="288"/>
      <c r="P2817" s="298"/>
      <c r="R2817" s="337"/>
      <c r="S2817" s="298"/>
      <c r="T2817" s="298"/>
      <c r="U2817" s="298"/>
      <c r="V2817" s="298"/>
      <c r="W2817" s="298"/>
    </row>
    <row r="2818" spans="4:23" x14ac:dyDescent="0.2">
      <c r="D2818" s="288"/>
      <c r="E2818" s="297"/>
      <c r="H2818" s="288"/>
      <c r="I2818" s="288"/>
      <c r="J2818" s="336"/>
      <c r="K2818" s="288"/>
      <c r="L2818" s="288"/>
      <c r="M2818" s="288"/>
      <c r="N2818" s="298"/>
      <c r="O2818" s="288"/>
      <c r="P2818" s="298"/>
      <c r="R2818" s="337"/>
      <c r="S2818" s="298"/>
      <c r="T2818" s="298"/>
      <c r="U2818" s="298"/>
      <c r="V2818" s="298"/>
      <c r="W2818" s="298"/>
    </row>
    <row r="2819" spans="4:23" x14ac:dyDescent="0.2">
      <c r="D2819" s="288"/>
      <c r="E2819" s="297"/>
      <c r="H2819" s="288"/>
      <c r="I2819" s="288"/>
      <c r="J2819" s="336"/>
      <c r="K2819" s="288"/>
      <c r="L2819" s="288"/>
      <c r="M2819" s="288"/>
      <c r="N2819" s="298"/>
      <c r="O2819" s="288"/>
      <c r="P2819" s="298"/>
      <c r="R2819" s="337"/>
      <c r="S2819" s="298"/>
      <c r="T2819" s="298"/>
      <c r="U2819" s="298"/>
      <c r="V2819" s="298"/>
      <c r="W2819" s="298"/>
    </row>
    <row r="2820" spans="4:23" x14ac:dyDescent="0.2">
      <c r="D2820" s="288"/>
      <c r="E2820" s="297"/>
      <c r="H2820" s="288"/>
      <c r="I2820" s="288"/>
      <c r="J2820" s="336"/>
      <c r="K2820" s="288"/>
      <c r="L2820" s="288"/>
      <c r="M2820" s="288"/>
      <c r="N2820" s="298"/>
      <c r="O2820" s="288"/>
      <c r="P2820" s="298"/>
      <c r="R2820" s="337"/>
      <c r="S2820" s="298"/>
      <c r="T2820" s="298"/>
      <c r="U2820" s="298"/>
      <c r="V2820" s="298"/>
      <c r="W2820" s="298"/>
    </row>
    <row r="2821" spans="4:23" x14ac:dyDescent="0.2">
      <c r="D2821" s="288"/>
      <c r="E2821" s="297"/>
      <c r="H2821" s="288"/>
      <c r="I2821" s="288"/>
      <c r="J2821" s="336"/>
      <c r="K2821" s="288"/>
      <c r="L2821" s="288"/>
      <c r="M2821" s="288"/>
      <c r="N2821" s="298"/>
      <c r="O2821" s="288"/>
      <c r="P2821" s="298"/>
      <c r="R2821" s="337"/>
      <c r="S2821" s="298"/>
      <c r="T2821" s="298"/>
      <c r="U2821" s="298"/>
      <c r="V2821" s="298"/>
      <c r="W2821" s="298"/>
    </row>
    <row r="2822" spans="4:23" x14ac:dyDescent="0.2">
      <c r="D2822" s="288"/>
      <c r="E2822" s="297"/>
      <c r="H2822" s="288"/>
      <c r="I2822" s="288"/>
      <c r="J2822" s="336"/>
      <c r="K2822" s="288"/>
      <c r="L2822" s="288"/>
      <c r="M2822" s="288"/>
      <c r="N2822" s="298"/>
      <c r="O2822" s="288"/>
      <c r="P2822" s="298"/>
      <c r="R2822" s="337"/>
      <c r="S2822" s="298"/>
      <c r="T2822" s="298"/>
      <c r="U2822" s="298"/>
      <c r="V2822" s="298"/>
      <c r="W2822" s="298"/>
    </row>
    <row r="2823" spans="4:23" x14ac:dyDescent="0.2">
      <c r="D2823" s="288"/>
      <c r="E2823" s="297"/>
      <c r="H2823" s="288"/>
      <c r="I2823" s="288"/>
      <c r="J2823" s="336"/>
      <c r="K2823" s="288"/>
      <c r="L2823" s="288"/>
      <c r="M2823" s="288"/>
      <c r="N2823" s="298"/>
      <c r="O2823" s="288"/>
      <c r="P2823" s="298"/>
      <c r="R2823" s="337"/>
      <c r="S2823" s="298"/>
      <c r="T2823" s="298"/>
      <c r="U2823" s="298"/>
      <c r="V2823" s="298"/>
      <c r="W2823" s="298"/>
    </row>
    <row r="2824" spans="4:23" x14ac:dyDescent="0.2">
      <c r="D2824" s="288"/>
      <c r="E2824" s="297"/>
      <c r="H2824" s="288"/>
      <c r="I2824" s="288"/>
      <c r="J2824" s="336"/>
      <c r="K2824" s="288"/>
      <c r="L2824" s="288"/>
      <c r="M2824" s="288"/>
      <c r="N2824" s="298"/>
      <c r="O2824" s="288"/>
      <c r="P2824" s="298"/>
      <c r="R2824" s="337"/>
      <c r="S2824" s="298"/>
      <c r="T2824" s="298"/>
      <c r="U2824" s="298"/>
      <c r="V2824" s="298"/>
      <c r="W2824" s="298"/>
    </row>
    <row r="2825" spans="4:23" x14ac:dyDescent="0.2">
      <c r="D2825" s="288"/>
      <c r="E2825" s="297"/>
      <c r="H2825" s="288"/>
      <c r="I2825" s="288"/>
      <c r="J2825" s="336"/>
      <c r="K2825" s="288"/>
      <c r="L2825" s="288"/>
      <c r="M2825" s="288"/>
      <c r="N2825" s="298"/>
      <c r="O2825" s="288"/>
      <c r="P2825" s="298"/>
      <c r="R2825" s="337"/>
      <c r="S2825" s="298"/>
      <c r="T2825" s="298"/>
      <c r="U2825" s="298"/>
      <c r="V2825" s="298"/>
      <c r="W2825" s="298"/>
    </row>
    <row r="2826" spans="4:23" x14ac:dyDescent="0.2">
      <c r="D2826" s="288"/>
      <c r="E2826" s="297"/>
      <c r="H2826" s="288"/>
      <c r="I2826" s="288"/>
      <c r="J2826" s="336"/>
      <c r="K2826" s="288"/>
      <c r="L2826" s="288"/>
      <c r="M2826" s="288"/>
      <c r="N2826" s="298"/>
      <c r="O2826" s="288"/>
      <c r="P2826" s="298"/>
      <c r="R2826" s="337"/>
      <c r="S2826" s="298"/>
      <c r="T2826" s="298"/>
      <c r="U2826" s="298"/>
      <c r="V2826" s="298"/>
      <c r="W2826" s="298"/>
    </row>
    <row r="2827" spans="4:23" x14ac:dyDescent="0.2">
      <c r="D2827" s="288"/>
      <c r="E2827" s="297"/>
      <c r="H2827" s="288"/>
      <c r="I2827" s="288"/>
      <c r="J2827" s="336"/>
      <c r="K2827" s="288"/>
      <c r="L2827" s="288"/>
      <c r="M2827" s="288"/>
      <c r="N2827" s="298"/>
      <c r="O2827" s="288"/>
      <c r="P2827" s="298"/>
      <c r="R2827" s="337"/>
      <c r="S2827" s="298"/>
      <c r="T2827" s="298"/>
      <c r="U2827" s="298"/>
      <c r="V2827" s="298"/>
      <c r="W2827" s="298"/>
    </row>
    <row r="2828" spans="4:23" x14ac:dyDescent="0.2">
      <c r="D2828" s="288"/>
      <c r="E2828" s="297"/>
      <c r="H2828" s="288"/>
      <c r="I2828" s="288"/>
      <c r="J2828" s="336"/>
      <c r="K2828" s="288"/>
      <c r="L2828" s="288"/>
      <c r="M2828" s="288"/>
      <c r="N2828" s="298"/>
      <c r="O2828" s="288"/>
      <c r="P2828" s="298"/>
      <c r="R2828" s="337"/>
      <c r="S2828" s="298"/>
      <c r="T2828" s="298"/>
      <c r="U2828" s="298"/>
      <c r="V2828" s="298"/>
      <c r="W2828" s="298"/>
    </row>
    <row r="2829" spans="4:23" x14ac:dyDescent="0.2">
      <c r="D2829" s="288"/>
      <c r="E2829" s="297"/>
      <c r="H2829" s="288"/>
      <c r="I2829" s="288"/>
      <c r="J2829" s="336"/>
      <c r="K2829" s="288"/>
      <c r="L2829" s="288"/>
      <c r="M2829" s="288"/>
      <c r="N2829" s="298"/>
      <c r="O2829" s="288"/>
      <c r="P2829" s="298"/>
      <c r="R2829" s="337"/>
      <c r="S2829" s="298"/>
      <c r="T2829" s="298"/>
      <c r="U2829" s="298"/>
      <c r="V2829" s="298"/>
      <c r="W2829" s="298"/>
    </row>
    <row r="2830" spans="4:23" x14ac:dyDescent="0.2">
      <c r="D2830" s="288"/>
      <c r="E2830" s="297"/>
      <c r="H2830" s="288"/>
      <c r="I2830" s="288"/>
      <c r="J2830" s="336"/>
      <c r="K2830" s="288"/>
      <c r="L2830" s="288"/>
      <c r="M2830" s="288"/>
      <c r="N2830" s="298"/>
      <c r="O2830" s="288"/>
      <c r="P2830" s="298"/>
      <c r="R2830" s="337"/>
      <c r="S2830" s="298"/>
      <c r="T2830" s="298"/>
      <c r="U2830" s="298"/>
      <c r="V2830" s="298"/>
      <c r="W2830" s="298"/>
    </row>
    <row r="2831" spans="4:23" x14ac:dyDescent="0.2">
      <c r="D2831" s="288"/>
      <c r="E2831" s="297"/>
      <c r="H2831" s="288"/>
      <c r="I2831" s="288"/>
      <c r="J2831" s="336"/>
      <c r="K2831" s="288"/>
      <c r="L2831" s="288"/>
      <c r="M2831" s="288"/>
      <c r="N2831" s="298"/>
      <c r="O2831" s="288"/>
      <c r="P2831" s="298"/>
      <c r="R2831" s="337"/>
      <c r="S2831" s="298"/>
      <c r="T2831" s="298"/>
      <c r="U2831" s="298"/>
      <c r="V2831" s="298"/>
      <c r="W2831" s="298"/>
    </row>
    <row r="2832" spans="4:23" x14ac:dyDescent="0.2">
      <c r="D2832" s="288"/>
      <c r="E2832" s="297"/>
      <c r="H2832" s="288"/>
      <c r="I2832" s="288"/>
      <c r="J2832" s="336"/>
      <c r="K2832" s="288"/>
      <c r="L2832" s="288"/>
      <c r="M2832" s="288"/>
      <c r="N2832" s="298"/>
      <c r="O2832" s="288"/>
      <c r="P2832" s="298"/>
      <c r="R2832" s="337"/>
      <c r="S2832" s="298"/>
      <c r="T2832" s="298"/>
      <c r="U2832" s="298"/>
      <c r="V2832" s="298"/>
      <c r="W2832" s="298"/>
    </row>
    <row r="2833" spans="4:23" x14ac:dyDescent="0.2">
      <c r="D2833" s="288"/>
      <c r="E2833" s="297"/>
      <c r="H2833" s="288"/>
      <c r="I2833" s="288"/>
      <c r="J2833" s="336"/>
      <c r="K2833" s="288"/>
      <c r="L2833" s="288"/>
      <c r="M2833" s="288"/>
      <c r="N2833" s="298"/>
      <c r="O2833" s="288"/>
      <c r="P2833" s="298"/>
      <c r="R2833" s="337"/>
      <c r="S2833" s="298"/>
      <c r="T2833" s="298"/>
      <c r="U2833" s="298"/>
      <c r="V2833" s="298"/>
      <c r="W2833" s="298"/>
    </row>
    <row r="2834" spans="4:23" x14ac:dyDescent="0.2">
      <c r="D2834" s="288"/>
      <c r="E2834" s="297"/>
      <c r="H2834" s="288"/>
      <c r="I2834" s="288"/>
      <c r="J2834" s="336"/>
      <c r="K2834" s="288"/>
      <c r="L2834" s="288"/>
      <c r="M2834" s="288"/>
      <c r="N2834" s="298"/>
      <c r="O2834" s="288"/>
      <c r="P2834" s="298"/>
      <c r="R2834" s="337"/>
      <c r="S2834" s="298"/>
      <c r="T2834" s="298"/>
      <c r="U2834" s="298"/>
      <c r="V2834" s="298"/>
      <c r="W2834" s="298"/>
    </row>
    <row r="2835" spans="4:23" x14ac:dyDescent="0.2">
      <c r="D2835" s="288"/>
      <c r="E2835" s="297"/>
      <c r="H2835" s="288"/>
      <c r="I2835" s="288"/>
      <c r="J2835" s="336"/>
      <c r="K2835" s="288"/>
      <c r="L2835" s="288"/>
      <c r="M2835" s="288"/>
      <c r="N2835" s="298"/>
      <c r="O2835" s="288"/>
      <c r="P2835" s="298"/>
      <c r="R2835" s="337"/>
      <c r="S2835" s="298"/>
      <c r="T2835" s="298"/>
      <c r="U2835" s="298"/>
      <c r="V2835" s="298"/>
      <c r="W2835" s="298"/>
    </row>
    <row r="2836" spans="4:23" x14ac:dyDescent="0.2">
      <c r="D2836" s="288"/>
      <c r="E2836" s="297"/>
      <c r="H2836" s="288"/>
      <c r="I2836" s="288"/>
      <c r="J2836" s="336"/>
      <c r="K2836" s="288"/>
      <c r="L2836" s="288"/>
      <c r="M2836" s="288"/>
      <c r="N2836" s="298"/>
      <c r="O2836" s="288"/>
      <c r="P2836" s="298"/>
      <c r="R2836" s="337"/>
      <c r="S2836" s="298"/>
      <c r="T2836" s="298"/>
      <c r="U2836" s="298"/>
      <c r="V2836" s="298"/>
      <c r="W2836" s="298"/>
    </row>
    <row r="2837" spans="4:23" x14ac:dyDescent="0.2">
      <c r="D2837" s="288"/>
      <c r="E2837" s="297"/>
      <c r="H2837" s="288"/>
      <c r="I2837" s="288"/>
      <c r="J2837" s="336"/>
      <c r="K2837" s="288"/>
      <c r="L2837" s="288"/>
      <c r="M2837" s="288"/>
      <c r="N2837" s="298"/>
      <c r="O2837" s="288"/>
      <c r="P2837" s="298"/>
      <c r="R2837" s="337"/>
      <c r="S2837" s="298"/>
      <c r="T2837" s="298"/>
      <c r="U2837" s="298"/>
      <c r="V2837" s="298"/>
      <c r="W2837" s="298"/>
    </row>
    <row r="2838" spans="4:23" x14ac:dyDescent="0.2">
      <c r="D2838" s="288"/>
      <c r="E2838" s="297"/>
      <c r="H2838" s="288"/>
      <c r="I2838" s="288"/>
      <c r="J2838" s="336"/>
      <c r="K2838" s="288"/>
      <c r="L2838" s="288"/>
      <c r="M2838" s="288"/>
      <c r="N2838" s="298"/>
      <c r="O2838" s="288"/>
      <c r="P2838" s="298"/>
      <c r="R2838" s="337"/>
      <c r="S2838" s="298"/>
      <c r="T2838" s="298"/>
      <c r="U2838" s="298"/>
      <c r="V2838" s="298"/>
      <c r="W2838" s="298"/>
    </row>
    <row r="2839" spans="4:23" x14ac:dyDescent="0.2">
      <c r="D2839" s="288"/>
      <c r="E2839" s="297"/>
      <c r="H2839" s="288"/>
      <c r="I2839" s="288"/>
      <c r="J2839" s="336"/>
      <c r="K2839" s="288"/>
      <c r="L2839" s="288"/>
      <c r="M2839" s="288"/>
      <c r="N2839" s="298"/>
      <c r="O2839" s="288"/>
      <c r="P2839" s="298"/>
      <c r="R2839" s="337"/>
      <c r="S2839" s="298"/>
      <c r="T2839" s="298"/>
      <c r="U2839" s="298"/>
      <c r="V2839" s="298"/>
      <c r="W2839" s="298"/>
    </row>
    <row r="2840" spans="4:23" x14ac:dyDescent="0.2">
      <c r="D2840" s="288"/>
      <c r="E2840" s="297"/>
      <c r="H2840" s="288"/>
      <c r="I2840" s="288"/>
      <c r="J2840" s="336"/>
      <c r="K2840" s="288"/>
      <c r="L2840" s="288"/>
      <c r="M2840" s="288"/>
      <c r="N2840" s="298"/>
      <c r="O2840" s="288"/>
      <c r="P2840" s="298"/>
      <c r="R2840" s="337"/>
      <c r="S2840" s="298"/>
      <c r="T2840" s="298"/>
      <c r="U2840" s="298"/>
      <c r="V2840" s="298"/>
      <c r="W2840" s="298"/>
    </row>
    <row r="2841" spans="4:23" x14ac:dyDescent="0.2">
      <c r="D2841" s="288"/>
      <c r="E2841" s="297"/>
      <c r="H2841" s="288"/>
      <c r="I2841" s="288"/>
      <c r="J2841" s="336"/>
      <c r="K2841" s="288"/>
      <c r="L2841" s="288"/>
      <c r="M2841" s="288"/>
      <c r="N2841" s="298"/>
      <c r="O2841" s="288"/>
      <c r="P2841" s="298"/>
      <c r="R2841" s="337"/>
      <c r="S2841" s="298"/>
      <c r="T2841" s="298"/>
      <c r="U2841" s="298"/>
      <c r="V2841" s="298"/>
      <c r="W2841" s="298"/>
    </row>
    <row r="2842" spans="4:23" x14ac:dyDescent="0.2">
      <c r="D2842" s="288"/>
      <c r="E2842" s="297"/>
      <c r="H2842" s="288"/>
      <c r="I2842" s="288"/>
      <c r="J2842" s="336"/>
      <c r="K2842" s="288"/>
      <c r="L2842" s="288"/>
      <c r="M2842" s="288"/>
      <c r="N2842" s="298"/>
      <c r="O2842" s="288"/>
      <c r="P2842" s="298"/>
      <c r="R2842" s="337"/>
      <c r="S2842" s="298"/>
      <c r="T2842" s="298"/>
      <c r="U2842" s="298"/>
      <c r="V2842" s="298"/>
      <c r="W2842" s="298"/>
    </row>
    <row r="2843" spans="4:23" x14ac:dyDescent="0.2">
      <c r="D2843" s="288"/>
      <c r="E2843" s="297"/>
      <c r="H2843" s="288"/>
      <c r="I2843" s="288"/>
      <c r="J2843" s="336"/>
      <c r="K2843" s="288"/>
      <c r="L2843" s="288"/>
      <c r="M2843" s="288"/>
      <c r="N2843" s="298"/>
      <c r="O2843" s="288"/>
      <c r="P2843" s="298"/>
      <c r="R2843" s="337"/>
      <c r="S2843" s="298"/>
      <c r="T2843" s="298"/>
      <c r="U2843" s="298"/>
      <c r="V2843" s="298"/>
      <c r="W2843" s="298"/>
    </row>
    <row r="2844" spans="4:23" x14ac:dyDescent="0.2">
      <c r="D2844" s="288"/>
      <c r="E2844" s="297"/>
      <c r="H2844" s="288"/>
      <c r="I2844" s="288"/>
      <c r="J2844" s="336"/>
      <c r="K2844" s="288"/>
      <c r="L2844" s="288"/>
      <c r="M2844" s="288"/>
      <c r="N2844" s="298"/>
      <c r="O2844" s="288"/>
      <c r="P2844" s="298"/>
      <c r="R2844" s="337"/>
      <c r="S2844" s="298"/>
      <c r="T2844" s="298"/>
      <c r="U2844" s="298"/>
      <c r="V2844" s="298"/>
      <c r="W2844" s="298"/>
    </row>
    <row r="2845" spans="4:23" x14ac:dyDescent="0.2">
      <c r="D2845" s="288"/>
      <c r="E2845" s="297"/>
      <c r="H2845" s="288"/>
      <c r="I2845" s="288"/>
      <c r="J2845" s="336"/>
      <c r="K2845" s="288"/>
      <c r="L2845" s="288"/>
      <c r="M2845" s="288"/>
      <c r="N2845" s="298"/>
      <c r="O2845" s="288"/>
      <c r="P2845" s="298"/>
      <c r="R2845" s="337"/>
      <c r="S2845" s="298"/>
      <c r="T2845" s="298"/>
      <c r="U2845" s="298"/>
      <c r="V2845" s="298"/>
      <c r="W2845" s="298"/>
    </row>
    <row r="2846" spans="4:23" x14ac:dyDescent="0.2">
      <c r="D2846" s="288"/>
      <c r="E2846" s="297"/>
      <c r="H2846" s="288"/>
      <c r="I2846" s="288"/>
      <c r="J2846" s="336"/>
      <c r="K2846" s="288"/>
      <c r="L2846" s="288"/>
      <c r="M2846" s="288"/>
      <c r="N2846" s="298"/>
      <c r="O2846" s="288"/>
      <c r="P2846" s="298"/>
      <c r="R2846" s="337"/>
      <c r="S2846" s="298"/>
      <c r="T2846" s="298"/>
      <c r="U2846" s="298"/>
      <c r="V2846" s="298"/>
      <c r="W2846" s="298"/>
    </row>
    <row r="2847" spans="4:23" x14ac:dyDescent="0.2">
      <c r="D2847" s="288"/>
      <c r="E2847" s="297"/>
      <c r="H2847" s="288"/>
      <c r="I2847" s="288"/>
      <c r="J2847" s="336"/>
      <c r="K2847" s="288"/>
      <c r="L2847" s="288"/>
      <c r="M2847" s="288"/>
      <c r="N2847" s="298"/>
      <c r="O2847" s="288"/>
      <c r="P2847" s="298"/>
      <c r="R2847" s="337"/>
      <c r="S2847" s="298"/>
      <c r="T2847" s="298"/>
      <c r="U2847" s="298"/>
      <c r="V2847" s="298"/>
      <c r="W2847" s="298"/>
    </row>
    <row r="2848" spans="4:23" x14ac:dyDescent="0.2">
      <c r="D2848" s="288"/>
      <c r="E2848" s="297"/>
      <c r="H2848" s="288"/>
      <c r="I2848" s="288"/>
      <c r="J2848" s="336"/>
      <c r="K2848" s="288"/>
      <c r="L2848" s="288"/>
      <c r="M2848" s="288"/>
      <c r="N2848" s="298"/>
      <c r="O2848" s="288"/>
      <c r="P2848" s="298"/>
      <c r="R2848" s="337"/>
      <c r="S2848" s="298"/>
      <c r="T2848" s="298"/>
      <c r="U2848" s="298"/>
      <c r="V2848" s="298"/>
      <c r="W2848" s="298"/>
    </row>
    <row r="2849" spans="4:23" x14ac:dyDescent="0.2">
      <c r="D2849" s="288"/>
      <c r="E2849" s="297"/>
      <c r="H2849" s="288"/>
      <c r="I2849" s="288"/>
      <c r="J2849" s="336"/>
      <c r="K2849" s="288"/>
      <c r="L2849" s="288"/>
      <c r="M2849" s="288"/>
      <c r="N2849" s="298"/>
      <c r="O2849" s="288"/>
      <c r="P2849" s="298"/>
      <c r="R2849" s="337"/>
      <c r="S2849" s="298"/>
      <c r="T2849" s="298"/>
      <c r="U2849" s="298"/>
      <c r="V2849" s="298"/>
      <c r="W2849" s="298"/>
    </row>
    <row r="2850" spans="4:23" x14ac:dyDescent="0.2">
      <c r="D2850" s="288"/>
      <c r="E2850" s="297"/>
      <c r="H2850" s="288"/>
      <c r="I2850" s="288"/>
      <c r="J2850" s="336"/>
      <c r="K2850" s="288"/>
      <c r="L2850" s="288"/>
      <c r="M2850" s="288"/>
      <c r="N2850" s="298"/>
      <c r="O2850" s="288"/>
      <c r="P2850" s="298"/>
      <c r="R2850" s="337"/>
      <c r="S2850" s="298"/>
      <c r="T2850" s="298"/>
      <c r="U2850" s="298"/>
      <c r="V2850" s="298"/>
      <c r="W2850" s="298"/>
    </row>
    <row r="2851" spans="4:23" x14ac:dyDescent="0.2">
      <c r="D2851" s="288"/>
      <c r="E2851" s="297"/>
      <c r="H2851" s="288"/>
      <c r="I2851" s="288"/>
      <c r="J2851" s="336"/>
      <c r="K2851" s="288"/>
      <c r="L2851" s="288"/>
      <c r="M2851" s="288"/>
      <c r="N2851" s="298"/>
      <c r="O2851" s="288"/>
      <c r="P2851" s="298"/>
      <c r="R2851" s="337"/>
      <c r="S2851" s="298"/>
      <c r="T2851" s="298"/>
      <c r="U2851" s="298"/>
      <c r="V2851" s="298"/>
      <c r="W2851" s="298"/>
    </row>
    <row r="2852" spans="4:23" x14ac:dyDescent="0.2">
      <c r="D2852" s="288"/>
      <c r="E2852" s="297"/>
      <c r="H2852" s="288"/>
      <c r="I2852" s="288"/>
      <c r="J2852" s="336"/>
      <c r="K2852" s="288"/>
      <c r="L2852" s="288"/>
      <c r="M2852" s="288"/>
      <c r="N2852" s="298"/>
      <c r="O2852" s="288"/>
      <c r="P2852" s="298"/>
      <c r="R2852" s="337"/>
      <c r="S2852" s="298"/>
      <c r="T2852" s="298"/>
      <c r="U2852" s="298"/>
      <c r="V2852" s="298"/>
      <c r="W2852" s="298"/>
    </row>
    <row r="2853" spans="4:23" x14ac:dyDescent="0.2">
      <c r="D2853" s="288"/>
      <c r="E2853" s="297"/>
      <c r="H2853" s="288"/>
      <c r="I2853" s="288"/>
      <c r="J2853" s="336"/>
      <c r="K2853" s="288"/>
      <c r="L2853" s="288"/>
      <c r="M2853" s="288"/>
      <c r="N2853" s="298"/>
      <c r="O2853" s="288"/>
      <c r="P2853" s="298"/>
      <c r="R2853" s="337"/>
      <c r="S2853" s="298"/>
      <c r="T2853" s="298"/>
      <c r="U2853" s="298"/>
      <c r="V2853" s="298"/>
      <c r="W2853" s="298"/>
    </row>
    <row r="2854" spans="4:23" x14ac:dyDescent="0.2">
      <c r="D2854" s="288"/>
      <c r="E2854" s="297"/>
      <c r="H2854" s="288"/>
      <c r="I2854" s="288"/>
      <c r="J2854" s="336"/>
      <c r="K2854" s="288"/>
      <c r="L2854" s="288"/>
      <c r="M2854" s="288"/>
      <c r="N2854" s="298"/>
      <c r="O2854" s="288"/>
      <c r="P2854" s="298"/>
      <c r="R2854" s="337"/>
      <c r="S2854" s="298"/>
      <c r="T2854" s="298"/>
      <c r="U2854" s="298"/>
      <c r="V2854" s="298"/>
      <c r="W2854" s="298"/>
    </row>
    <row r="2855" spans="4:23" x14ac:dyDescent="0.2">
      <c r="D2855" s="288"/>
      <c r="E2855" s="297"/>
      <c r="H2855" s="288"/>
      <c r="I2855" s="288"/>
      <c r="J2855" s="336"/>
      <c r="K2855" s="288"/>
      <c r="L2855" s="288"/>
      <c r="M2855" s="288"/>
      <c r="N2855" s="298"/>
      <c r="O2855" s="288"/>
      <c r="P2855" s="298"/>
      <c r="R2855" s="337"/>
      <c r="S2855" s="298"/>
      <c r="T2855" s="298"/>
      <c r="U2855" s="298"/>
      <c r="V2855" s="298"/>
      <c r="W2855" s="298"/>
    </row>
    <row r="2856" spans="4:23" x14ac:dyDescent="0.2">
      <c r="D2856" s="288"/>
      <c r="E2856" s="297"/>
      <c r="H2856" s="288"/>
      <c r="I2856" s="288"/>
      <c r="J2856" s="336"/>
      <c r="K2856" s="288"/>
      <c r="L2856" s="288"/>
      <c r="M2856" s="288"/>
      <c r="N2856" s="298"/>
      <c r="O2856" s="288"/>
      <c r="P2856" s="298"/>
      <c r="R2856" s="337"/>
      <c r="S2856" s="298"/>
      <c r="T2856" s="298"/>
      <c r="U2856" s="298"/>
      <c r="V2856" s="298"/>
      <c r="W2856" s="298"/>
    </row>
    <row r="2857" spans="4:23" x14ac:dyDescent="0.2">
      <c r="D2857" s="288"/>
      <c r="E2857" s="297"/>
      <c r="H2857" s="288"/>
      <c r="I2857" s="288"/>
      <c r="J2857" s="336"/>
      <c r="K2857" s="288"/>
      <c r="L2857" s="288"/>
      <c r="M2857" s="288"/>
      <c r="N2857" s="298"/>
      <c r="O2857" s="288"/>
      <c r="P2857" s="298"/>
      <c r="R2857" s="337"/>
      <c r="S2857" s="298"/>
      <c r="T2857" s="298"/>
      <c r="U2857" s="298"/>
      <c r="V2857" s="298"/>
      <c r="W2857" s="298"/>
    </row>
    <row r="2858" spans="4:23" x14ac:dyDescent="0.2">
      <c r="D2858" s="288"/>
      <c r="E2858" s="297"/>
      <c r="H2858" s="288"/>
      <c r="I2858" s="288"/>
      <c r="J2858" s="336"/>
      <c r="K2858" s="288"/>
      <c r="L2858" s="288"/>
      <c r="M2858" s="288"/>
      <c r="N2858" s="298"/>
      <c r="O2858" s="288"/>
      <c r="P2858" s="298"/>
      <c r="R2858" s="337"/>
      <c r="S2858" s="298"/>
      <c r="T2858" s="298"/>
      <c r="U2858" s="298"/>
      <c r="V2858" s="298"/>
      <c r="W2858" s="298"/>
    </row>
    <row r="2859" spans="4:23" x14ac:dyDescent="0.2">
      <c r="D2859" s="288"/>
      <c r="E2859" s="297"/>
      <c r="H2859" s="288"/>
      <c r="I2859" s="288"/>
      <c r="J2859" s="336"/>
      <c r="K2859" s="288"/>
      <c r="L2859" s="288"/>
      <c r="M2859" s="288"/>
      <c r="N2859" s="298"/>
      <c r="O2859" s="288"/>
      <c r="P2859" s="298"/>
      <c r="R2859" s="337"/>
      <c r="S2859" s="298"/>
      <c r="T2859" s="298"/>
      <c r="U2859" s="298"/>
      <c r="V2859" s="298"/>
      <c r="W2859" s="298"/>
    </row>
    <row r="2860" spans="4:23" x14ac:dyDescent="0.2">
      <c r="D2860" s="288"/>
      <c r="E2860" s="297"/>
      <c r="H2860" s="288"/>
      <c r="I2860" s="288"/>
      <c r="J2860" s="336"/>
      <c r="K2860" s="288"/>
      <c r="L2860" s="288"/>
      <c r="M2860" s="288"/>
      <c r="N2860" s="298"/>
      <c r="O2860" s="288"/>
      <c r="P2860" s="298"/>
      <c r="R2860" s="337"/>
      <c r="S2860" s="298"/>
      <c r="T2860" s="298"/>
      <c r="U2860" s="298"/>
      <c r="V2860" s="298"/>
      <c r="W2860" s="298"/>
    </row>
    <row r="2861" spans="4:23" x14ac:dyDescent="0.2">
      <c r="D2861" s="288"/>
      <c r="E2861" s="297"/>
      <c r="H2861" s="288"/>
      <c r="I2861" s="288"/>
      <c r="J2861" s="336"/>
      <c r="K2861" s="288"/>
      <c r="L2861" s="288"/>
      <c r="M2861" s="288"/>
      <c r="N2861" s="298"/>
      <c r="O2861" s="288"/>
      <c r="P2861" s="298"/>
      <c r="R2861" s="337"/>
      <c r="S2861" s="298"/>
      <c r="T2861" s="298"/>
      <c r="U2861" s="298"/>
      <c r="V2861" s="298"/>
      <c r="W2861" s="298"/>
    </row>
    <row r="2862" spans="4:23" x14ac:dyDescent="0.2">
      <c r="D2862" s="288"/>
      <c r="E2862" s="297"/>
      <c r="H2862" s="288"/>
      <c r="I2862" s="288"/>
      <c r="J2862" s="336"/>
      <c r="K2862" s="288"/>
      <c r="L2862" s="288"/>
      <c r="M2862" s="288"/>
      <c r="N2862" s="298"/>
      <c r="O2862" s="288"/>
      <c r="P2862" s="298"/>
      <c r="R2862" s="337"/>
      <c r="S2862" s="298"/>
      <c r="T2862" s="298"/>
      <c r="U2862" s="298"/>
      <c r="V2862" s="298"/>
      <c r="W2862" s="298"/>
    </row>
    <row r="2863" spans="4:23" x14ac:dyDescent="0.2">
      <c r="D2863" s="288"/>
      <c r="E2863" s="297"/>
      <c r="H2863" s="288"/>
      <c r="I2863" s="288"/>
      <c r="J2863" s="336"/>
      <c r="K2863" s="288"/>
      <c r="L2863" s="288"/>
      <c r="M2863" s="288"/>
      <c r="N2863" s="298"/>
      <c r="O2863" s="288"/>
      <c r="P2863" s="298"/>
      <c r="R2863" s="337"/>
      <c r="S2863" s="298"/>
      <c r="T2863" s="298"/>
      <c r="U2863" s="298"/>
      <c r="V2863" s="298"/>
      <c r="W2863" s="298"/>
    </row>
    <row r="2864" spans="4:23" x14ac:dyDescent="0.2">
      <c r="D2864" s="288"/>
      <c r="E2864" s="297"/>
      <c r="H2864" s="288"/>
      <c r="I2864" s="288"/>
      <c r="J2864" s="336"/>
      <c r="K2864" s="288"/>
      <c r="L2864" s="288"/>
      <c r="M2864" s="288"/>
      <c r="N2864" s="298"/>
      <c r="O2864" s="288"/>
      <c r="P2864" s="298"/>
      <c r="R2864" s="337"/>
      <c r="S2864" s="298"/>
      <c r="T2864" s="298"/>
      <c r="U2864" s="298"/>
      <c r="V2864" s="298"/>
      <c r="W2864" s="298"/>
    </row>
    <row r="2865" spans="4:23" x14ac:dyDescent="0.2">
      <c r="D2865" s="288"/>
      <c r="E2865" s="297"/>
      <c r="H2865" s="288"/>
      <c r="I2865" s="288"/>
      <c r="J2865" s="336"/>
      <c r="K2865" s="288"/>
      <c r="L2865" s="288"/>
      <c r="M2865" s="288"/>
      <c r="N2865" s="298"/>
      <c r="O2865" s="288"/>
      <c r="P2865" s="298"/>
      <c r="R2865" s="337"/>
      <c r="S2865" s="298"/>
      <c r="T2865" s="298"/>
      <c r="U2865" s="298"/>
      <c r="V2865" s="298"/>
      <c r="W2865" s="298"/>
    </row>
    <row r="2866" spans="4:23" x14ac:dyDescent="0.2">
      <c r="D2866" s="288"/>
      <c r="E2866" s="297"/>
      <c r="H2866" s="288"/>
      <c r="I2866" s="288"/>
      <c r="J2866" s="336"/>
      <c r="K2866" s="288"/>
      <c r="L2866" s="288"/>
      <c r="M2866" s="288"/>
      <c r="N2866" s="298"/>
      <c r="O2866" s="288"/>
      <c r="P2866" s="298"/>
      <c r="R2866" s="337"/>
      <c r="S2866" s="298"/>
      <c r="T2866" s="298"/>
      <c r="U2866" s="298"/>
      <c r="V2866" s="298"/>
      <c r="W2866" s="298"/>
    </row>
    <row r="2867" spans="4:23" x14ac:dyDescent="0.2">
      <c r="D2867" s="288"/>
      <c r="E2867" s="297"/>
      <c r="H2867" s="288"/>
      <c r="I2867" s="288"/>
      <c r="J2867" s="336"/>
      <c r="K2867" s="288"/>
      <c r="L2867" s="288"/>
      <c r="M2867" s="288"/>
      <c r="N2867" s="298"/>
      <c r="O2867" s="288"/>
      <c r="P2867" s="298"/>
      <c r="R2867" s="337"/>
      <c r="S2867" s="298"/>
      <c r="T2867" s="298"/>
      <c r="U2867" s="298"/>
      <c r="V2867" s="298"/>
      <c r="W2867" s="298"/>
    </row>
    <row r="2868" spans="4:23" x14ac:dyDescent="0.2">
      <c r="D2868" s="288"/>
      <c r="E2868" s="297"/>
      <c r="H2868" s="288"/>
      <c r="I2868" s="288"/>
      <c r="J2868" s="336"/>
      <c r="K2868" s="288"/>
      <c r="L2868" s="288"/>
      <c r="M2868" s="288"/>
      <c r="N2868" s="298"/>
      <c r="O2868" s="288"/>
      <c r="P2868" s="298"/>
      <c r="R2868" s="337"/>
      <c r="S2868" s="298"/>
      <c r="T2868" s="298"/>
      <c r="U2868" s="298"/>
      <c r="V2868" s="298"/>
      <c r="W2868" s="298"/>
    </row>
    <row r="2869" spans="4:23" x14ac:dyDescent="0.2">
      <c r="D2869" s="288"/>
      <c r="E2869" s="297"/>
      <c r="H2869" s="288"/>
      <c r="I2869" s="288"/>
      <c r="J2869" s="336"/>
      <c r="K2869" s="288"/>
      <c r="L2869" s="288"/>
      <c r="M2869" s="288"/>
      <c r="N2869" s="298"/>
      <c r="O2869" s="288"/>
      <c r="P2869" s="298"/>
      <c r="R2869" s="337"/>
      <c r="S2869" s="298"/>
      <c r="T2869" s="298"/>
      <c r="U2869" s="298"/>
      <c r="V2869" s="298"/>
      <c r="W2869" s="298"/>
    </row>
    <row r="2870" spans="4:23" x14ac:dyDescent="0.2">
      <c r="D2870" s="288"/>
      <c r="E2870" s="297"/>
      <c r="H2870" s="288"/>
      <c r="I2870" s="288"/>
      <c r="J2870" s="336"/>
      <c r="K2870" s="288"/>
      <c r="L2870" s="288"/>
      <c r="M2870" s="288"/>
      <c r="N2870" s="298"/>
      <c r="O2870" s="288"/>
      <c r="P2870" s="298"/>
      <c r="R2870" s="337"/>
      <c r="S2870" s="298"/>
      <c r="T2870" s="298"/>
      <c r="U2870" s="298"/>
      <c r="V2870" s="298"/>
      <c r="W2870" s="298"/>
    </row>
    <row r="2871" spans="4:23" x14ac:dyDescent="0.2">
      <c r="D2871" s="288"/>
      <c r="E2871" s="297"/>
      <c r="H2871" s="288"/>
      <c r="I2871" s="288"/>
      <c r="J2871" s="336"/>
      <c r="K2871" s="288"/>
      <c r="L2871" s="288"/>
      <c r="M2871" s="288"/>
      <c r="N2871" s="298"/>
      <c r="O2871" s="288"/>
      <c r="P2871" s="298"/>
      <c r="R2871" s="337"/>
      <c r="S2871" s="298"/>
      <c r="T2871" s="298"/>
      <c r="U2871" s="298"/>
      <c r="V2871" s="298"/>
      <c r="W2871" s="298"/>
    </row>
    <row r="2872" spans="4:23" x14ac:dyDescent="0.2">
      <c r="D2872" s="288"/>
      <c r="E2872" s="297"/>
      <c r="H2872" s="288"/>
      <c r="I2872" s="288"/>
      <c r="J2872" s="336"/>
      <c r="K2872" s="288"/>
      <c r="L2872" s="288"/>
      <c r="M2872" s="288"/>
      <c r="N2872" s="298"/>
      <c r="O2872" s="288"/>
      <c r="P2872" s="298"/>
      <c r="R2872" s="337"/>
      <c r="S2872" s="298"/>
      <c r="T2872" s="298"/>
      <c r="U2872" s="298"/>
      <c r="V2872" s="298"/>
      <c r="W2872" s="298"/>
    </row>
    <row r="2873" spans="4:23" x14ac:dyDescent="0.2">
      <c r="D2873" s="288"/>
      <c r="E2873" s="297"/>
      <c r="H2873" s="288"/>
      <c r="I2873" s="288"/>
      <c r="J2873" s="336"/>
      <c r="K2873" s="288"/>
      <c r="L2873" s="288"/>
      <c r="M2873" s="288"/>
      <c r="N2873" s="298"/>
      <c r="O2873" s="288"/>
      <c r="P2873" s="298"/>
      <c r="R2873" s="337"/>
      <c r="S2873" s="298"/>
      <c r="T2873" s="298"/>
      <c r="U2873" s="298"/>
      <c r="V2873" s="298"/>
      <c r="W2873" s="298"/>
    </row>
    <row r="2874" spans="4:23" x14ac:dyDescent="0.2">
      <c r="D2874" s="288"/>
      <c r="E2874" s="297"/>
      <c r="H2874" s="288"/>
      <c r="I2874" s="288"/>
      <c r="J2874" s="336"/>
      <c r="K2874" s="288"/>
      <c r="L2874" s="288"/>
      <c r="M2874" s="288"/>
      <c r="N2874" s="298"/>
      <c r="O2874" s="288"/>
      <c r="P2874" s="298"/>
      <c r="R2874" s="337"/>
      <c r="S2874" s="298"/>
      <c r="T2874" s="298"/>
      <c r="U2874" s="298"/>
      <c r="V2874" s="298"/>
      <c r="W2874" s="298"/>
    </row>
    <row r="2875" spans="4:23" x14ac:dyDescent="0.2">
      <c r="D2875" s="288"/>
      <c r="E2875" s="297"/>
      <c r="H2875" s="288"/>
      <c r="I2875" s="288"/>
      <c r="J2875" s="336"/>
      <c r="K2875" s="288"/>
      <c r="L2875" s="288"/>
      <c r="M2875" s="288"/>
      <c r="N2875" s="298"/>
      <c r="O2875" s="288"/>
      <c r="P2875" s="298"/>
      <c r="R2875" s="337"/>
      <c r="S2875" s="298"/>
      <c r="T2875" s="298"/>
      <c r="U2875" s="298"/>
      <c r="V2875" s="298"/>
      <c r="W2875" s="298"/>
    </row>
    <row r="2876" spans="4:23" x14ac:dyDescent="0.2">
      <c r="D2876" s="288"/>
      <c r="E2876" s="297"/>
      <c r="H2876" s="288"/>
      <c r="I2876" s="288"/>
      <c r="J2876" s="336"/>
      <c r="K2876" s="288"/>
      <c r="L2876" s="288"/>
      <c r="M2876" s="288"/>
      <c r="N2876" s="298"/>
      <c r="O2876" s="288"/>
      <c r="P2876" s="298"/>
      <c r="R2876" s="337"/>
      <c r="S2876" s="298"/>
      <c r="T2876" s="298"/>
      <c r="U2876" s="298"/>
      <c r="V2876" s="298"/>
      <c r="W2876" s="298"/>
    </row>
    <row r="2877" spans="4:23" x14ac:dyDescent="0.2">
      <c r="D2877" s="288"/>
      <c r="E2877" s="297"/>
      <c r="H2877" s="288"/>
      <c r="I2877" s="288"/>
      <c r="J2877" s="336"/>
      <c r="K2877" s="288"/>
      <c r="L2877" s="288"/>
      <c r="M2877" s="288"/>
      <c r="N2877" s="298"/>
      <c r="O2877" s="288"/>
      <c r="P2877" s="298"/>
      <c r="R2877" s="337"/>
      <c r="S2877" s="298"/>
      <c r="T2877" s="298"/>
      <c r="U2877" s="298"/>
      <c r="V2877" s="298"/>
      <c r="W2877" s="298"/>
    </row>
    <row r="2878" spans="4:23" x14ac:dyDescent="0.2">
      <c r="D2878" s="288"/>
      <c r="E2878" s="297"/>
      <c r="H2878" s="288"/>
      <c r="I2878" s="288"/>
      <c r="J2878" s="336"/>
      <c r="K2878" s="288"/>
      <c r="L2878" s="288"/>
      <c r="M2878" s="288"/>
      <c r="N2878" s="298"/>
      <c r="O2878" s="288"/>
      <c r="P2878" s="298"/>
      <c r="R2878" s="337"/>
      <c r="S2878" s="298"/>
      <c r="T2878" s="298"/>
      <c r="U2878" s="298"/>
      <c r="V2878" s="298"/>
      <c r="W2878" s="298"/>
    </row>
    <row r="2879" spans="4:23" x14ac:dyDescent="0.2">
      <c r="D2879" s="288"/>
      <c r="E2879" s="297"/>
      <c r="H2879" s="288"/>
      <c r="I2879" s="288"/>
      <c r="J2879" s="336"/>
      <c r="K2879" s="288"/>
      <c r="L2879" s="288"/>
      <c r="M2879" s="288"/>
      <c r="N2879" s="298"/>
      <c r="O2879" s="288"/>
      <c r="P2879" s="298"/>
      <c r="R2879" s="337"/>
      <c r="S2879" s="298"/>
      <c r="T2879" s="298"/>
      <c r="U2879" s="298"/>
      <c r="V2879" s="298"/>
      <c r="W2879" s="298"/>
    </row>
    <row r="2880" spans="4:23" x14ac:dyDescent="0.2">
      <c r="D2880" s="288"/>
      <c r="E2880" s="297"/>
      <c r="H2880" s="288"/>
      <c r="I2880" s="288"/>
      <c r="J2880" s="336"/>
      <c r="K2880" s="288"/>
      <c r="L2880" s="288"/>
      <c r="M2880" s="288"/>
      <c r="N2880" s="298"/>
      <c r="O2880" s="288"/>
      <c r="P2880" s="298"/>
      <c r="R2880" s="337"/>
      <c r="S2880" s="298"/>
      <c r="T2880" s="298"/>
      <c r="U2880" s="298"/>
      <c r="V2880" s="298"/>
      <c r="W2880" s="298"/>
    </row>
    <row r="2881" spans="4:23" x14ac:dyDescent="0.2">
      <c r="D2881" s="288"/>
      <c r="E2881" s="297"/>
      <c r="H2881" s="288"/>
      <c r="I2881" s="288"/>
      <c r="J2881" s="336"/>
      <c r="K2881" s="288"/>
      <c r="L2881" s="288"/>
      <c r="M2881" s="288"/>
      <c r="N2881" s="298"/>
      <c r="O2881" s="288"/>
      <c r="P2881" s="298"/>
      <c r="R2881" s="337"/>
      <c r="S2881" s="298"/>
      <c r="T2881" s="298"/>
      <c r="U2881" s="298"/>
      <c r="V2881" s="298"/>
      <c r="W2881" s="298"/>
    </row>
    <row r="2882" spans="4:23" x14ac:dyDescent="0.2">
      <c r="D2882" s="288"/>
      <c r="E2882" s="297"/>
      <c r="H2882" s="288"/>
      <c r="I2882" s="288"/>
      <c r="J2882" s="336"/>
      <c r="K2882" s="288"/>
      <c r="L2882" s="288"/>
      <c r="M2882" s="288"/>
      <c r="N2882" s="298"/>
      <c r="O2882" s="288"/>
      <c r="P2882" s="298"/>
      <c r="R2882" s="337"/>
      <c r="S2882" s="298"/>
      <c r="T2882" s="298"/>
      <c r="U2882" s="298"/>
      <c r="V2882" s="298"/>
      <c r="W2882" s="298"/>
    </row>
    <row r="2883" spans="4:23" x14ac:dyDescent="0.2">
      <c r="D2883" s="288"/>
      <c r="E2883" s="297"/>
      <c r="H2883" s="288"/>
      <c r="I2883" s="288"/>
      <c r="J2883" s="336"/>
      <c r="K2883" s="288"/>
      <c r="L2883" s="288"/>
      <c r="M2883" s="288"/>
      <c r="N2883" s="298"/>
      <c r="O2883" s="288"/>
      <c r="P2883" s="298"/>
      <c r="R2883" s="337"/>
      <c r="S2883" s="298"/>
      <c r="T2883" s="298"/>
      <c r="U2883" s="298"/>
      <c r="V2883" s="298"/>
      <c r="W2883" s="298"/>
    </row>
    <row r="2884" spans="4:23" x14ac:dyDescent="0.2">
      <c r="D2884" s="288"/>
      <c r="E2884" s="297"/>
      <c r="H2884" s="288"/>
      <c r="I2884" s="288"/>
      <c r="J2884" s="336"/>
      <c r="K2884" s="288"/>
      <c r="L2884" s="288"/>
      <c r="M2884" s="288"/>
      <c r="N2884" s="298"/>
      <c r="O2884" s="288"/>
      <c r="P2884" s="298"/>
      <c r="R2884" s="337"/>
      <c r="S2884" s="298"/>
      <c r="T2884" s="298"/>
      <c r="U2884" s="298"/>
      <c r="V2884" s="298"/>
      <c r="W2884" s="298"/>
    </row>
    <row r="2885" spans="4:23" x14ac:dyDescent="0.2">
      <c r="D2885" s="288"/>
      <c r="E2885" s="297"/>
      <c r="H2885" s="288"/>
      <c r="I2885" s="288"/>
      <c r="J2885" s="336"/>
      <c r="K2885" s="288"/>
      <c r="L2885" s="288"/>
      <c r="M2885" s="288"/>
      <c r="N2885" s="298"/>
      <c r="O2885" s="288"/>
      <c r="P2885" s="298"/>
      <c r="R2885" s="337"/>
      <c r="S2885" s="298"/>
      <c r="T2885" s="298"/>
      <c r="U2885" s="298"/>
      <c r="V2885" s="298"/>
      <c r="W2885" s="298"/>
    </row>
    <row r="2886" spans="4:23" x14ac:dyDescent="0.2">
      <c r="D2886" s="288"/>
      <c r="E2886" s="297"/>
      <c r="H2886" s="288"/>
      <c r="I2886" s="288"/>
      <c r="J2886" s="336"/>
      <c r="K2886" s="288"/>
      <c r="L2886" s="288"/>
      <c r="M2886" s="288"/>
      <c r="N2886" s="298"/>
      <c r="O2886" s="288"/>
      <c r="P2886" s="298"/>
      <c r="R2886" s="337"/>
      <c r="S2886" s="298"/>
      <c r="T2886" s="298"/>
      <c r="U2886" s="298"/>
      <c r="V2886" s="298"/>
      <c r="W2886" s="298"/>
    </row>
    <row r="2887" spans="4:23" x14ac:dyDescent="0.2">
      <c r="D2887" s="288"/>
      <c r="E2887" s="297"/>
      <c r="H2887" s="288"/>
      <c r="I2887" s="288"/>
      <c r="J2887" s="336"/>
      <c r="K2887" s="288"/>
      <c r="L2887" s="288"/>
      <c r="M2887" s="288"/>
      <c r="N2887" s="298"/>
      <c r="O2887" s="288"/>
      <c r="P2887" s="298"/>
      <c r="R2887" s="337"/>
      <c r="S2887" s="298"/>
      <c r="T2887" s="298"/>
      <c r="U2887" s="298"/>
      <c r="V2887" s="298"/>
      <c r="W2887" s="298"/>
    </row>
    <row r="2888" spans="4:23" x14ac:dyDescent="0.2">
      <c r="D2888" s="288"/>
      <c r="E2888" s="297"/>
      <c r="H2888" s="288"/>
      <c r="I2888" s="288"/>
      <c r="J2888" s="336"/>
      <c r="K2888" s="288"/>
      <c r="L2888" s="288"/>
      <c r="M2888" s="288"/>
      <c r="N2888" s="298"/>
      <c r="O2888" s="288"/>
      <c r="P2888" s="298"/>
      <c r="R2888" s="337"/>
      <c r="S2888" s="298"/>
      <c r="T2888" s="298"/>
      <c r="U2888" s="298"/>
      <c r="V2888" s="298"/>
      <c r="W2888" s="298"/>
    </row>
    <row r="2889" spans="4:23" x14ac:dyDescent="0.2">
      <c r="D2889" s="288"/>
      <c r="E2889" s="297"/>
      <c r="H2889" s="288"/>
      <c r="I2889" s="288"/>
      <c r="J2889" s="336"/>
      <c r="K2889" s="288"/>
      <c r="L2889" s="288"/>
      <c r="M2889" s="288"/>
      <c r="N2889" s="298"/>
      <c r="O2889" s="288"/>
      <c r="P2889" s="298"/>
      <c r="R2889" s="337"/>
      <c r="S2889" s="298"/>
      <c r="T2889" s="298"/>
      <c r="U2889" s="298"/>
      <c r="V2889" s="298"/>
      <c r="W2889" s="298"/>
    </row>
    <row r="2890" spans="4:23" x14ac:dyDescent="0.2">
      <c r="D2890" s="288"/>
      <c r="E2890" s="297"/>
      <c r="H2890" s="288"/>
      <c r="I2890" s="288"/>
      <c r="J2890" s="336"/>
      <c r="K2890" s="288"/>
      <c r="L2890" s="288"/>
      <c r="M2890" s="288"/>
      <c r="N2890" s="298"/>
      <c r="O2890" s="288"/>
      <c r="P2890" s="298"/>
      <c r="R2890" s="337"/>
      <c r="S2890" s="298"/>
      <c r="T2890" s="298"/>
      <c r="U2890" s="298"/>
      <c r="V2890" s="298"/>
      <c r="W2890" s="298"/>
    </row>
    <row r="2891" spans="4:23" x14ac:dyDescent="0.2">
      <c r="D2891" s="288"/>
      <c r="E2891" s="297"/>
      <c r="H2891" s="288"/>
      <c r="I2891" s="288"/>
      <c r="J2891" s="336"/>
      <c r="K2891" s="288"/>
      <c r="L2891" s="288"/>
      <c r="M2891" s="288"/>
      <c r="N2891" s="298"/>
      <c r="O2891" s="288"/>
      <c r="P2891" s="298"/>
      <c r="R2891" s="337"/>
      <c r="S2891" s="298"/>
      <c r="T2891" s="298"/>
      <c r="U2891" s="298"/>
      <c r="V2891" s="298"/>
      <c r="W2891" s="298"/>
    </row>
    <row r="2892" spans="4:23" x14ac:dyDescent="0.2">
      <c r="D2892" s="288"/>
      <c r="E2892" s="297"/>
      <c r="H2892" s="288"/>
      <c r="I2892" s="288"/>
      <c r="J2892" s="336"/>
      <c r="K2892" s="288"/>
      <c r="L2892" s="288"/>
      <c r="M2892" s="288"/>
      <c r="N2892" s="298"/>
      <c r="O2892" s="288"/>
      <c r="P2892" s="298"/>
      <c r="R2892" s="337"/>
      <c r="S2892" s="298"/>
      <c r="T2892" s="298"/>
      <c r="U2892" s="298"/>
      <c r="V2892" s="298"/>
      <c r="W2892" s="298"/>
    </row>
    <row r="2893" spans="4:23" x14ac:dyDescent="0.2">
      <c r="D2893" s="288"/>
      <c r="E2893" s="297"/>
      <c r="H2893" s="288"/>
      <c r="I2893" s="288"/>
      <c r="J2893" s="336"/>
      <c r="K2893" s="288"/>
      <c r="L2893" s="288"/>
      <c r="M2893" s="288"/>
      <c r="N2893" s="298"/>
      <c r="O2893" s="288"/>
      <c r="P2893" s="298"/>
      <c r="R2893" s="337"/>
      <c r="S2893" s="298"/>
      <c r="T2893" s="298"/>
      <c r="U2893" s="298"/>
      <c r="V2893" s="298"/>
      <c r="W2893" s="298"/>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9" priority="2" stopIfTrue="1" operator="lessThan">
      <formula>0</formula>
    </cfRule>
  </conditionalFormatting>
  <conditionalFormatting sqref="N12:W12">
    <cfRule type="cellIs" dxfId="8"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D11C4-8E6B-4BDB-8A3E-E9881F579584}">
  <sheetPr>
    <pageSetUpPr fitToPage="1"/>
  </sheetPr>
  <dimension ref="A1:BZ2894"/>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288" bestFit="1" customWidth="1"/>
    <col min="2" max="2" width="11.5703125" style="288" bestFit="1" customWidth="1"/>
    <col min="3" max="3" width="7.42578125" style="288" bestFit="1" customWidth="1"/>
    <col min="4" max="4" width="18.28515625" style="299" bestFit="1" customWidth="1"/>
    <col min="5" max="5" width="8.42578125" style="338" bestFit="1" customWidth="1"/>
    <col min="6" max="7" width="8.42578125" style="297" bestFit="1" customWidth="1"/>
    <col min="8" max="8" width="6.7109375" style="339" bestFit="1" customWidth="1"/>
    <col min="9" max="9" width="4.140625" style="339" bestFit="1" customWidth="1"/>
    <col min="10" max="10" width="7.140625" style="340" bestFit="1" customWidth="1"/>
    <col min="11" max="11" width="7" style="339" bestFit="1" customWidth="1"/>
    <col min="12" max="12" width="7.85546875" style="339" bestFit="1" customWidth="1"/>
    <col min="13" max="13" width="4" style="299" bestFit="1" customWidth="1"/>
    <col min="14" max="14" width="12.5703125" style="270" bestFit="1" customWidth="1"/>
    <col min="15" max="15" width="4" style="299" bestFit="1" customWidth="1"/>
    <col min="16" max="16" width="13.85546875" style="270" bestFit="1" customWidth="1"/>
    <col min="17" max="17" width="1.7109375" style="288" customWidth="1"/>
    <col min="18" max="18" width="6.85546875" style="170" bestFit="1" customWidth="1"/>
    <col min="19" max="20" width="13.140625" style="270" bestFit="1" customWidth="1"/>
    <col min="21" max="21" width="12.28515625" style="270" bestFit="1" customWidth="1"/>
    <col min="22" max="22" width="13.140625" style="270" bestFit="1" customWidth="1"/>
    <col min="23" max="23" width="15" style="270" bestFit="1" customWidth="1"/>
    <col min="24" max="24" width="1.7109375" style="288" customWidth="1"/>
    <col min="25" max="25" width="45.5703125" style="288" bestFit="1" customWidth="1"/>
    <col min="26" max="26" width="12.7109375" style="484" customWidth="1"/>
    <col min="27" max="58" width="9.140625" style="288"/>
    <col min="59" max="59" width="6" style="288" bestFit="1" customWidth="1"/>
    <col min="60" max="60" width="15.85546875" style="288" bestFit="1" customWidth="1"/>
    <col min="61" max="16384" width="9.140625" style="288"/>
  </cols>
  <sheetData>
    <row r="1" spans="1:78" s="273" customFormat="1" ht="30" x14ac:dyDescent="0.4">
      <c r="A1" s="271" t="s">
        <v>61</v>
      </c>
      <c r="B1" s="272"/>
      <c r="C1" s="272"/>
      <c r="D1" s="300"/>
      <c r="E1" s="301"/>
      <c r="F1" s="301"/>
      <c r="G1" s="301"/>
      <c r="H1" s="302"/>
      <c r="I1" s="302"/>
      <c r="J1" s="303"/>
      <c r="K1" s="302"/>
      <c r="L1" s="302"/>
      <c r="N1" s="264"/>
      <c r="P1" s="274"/>
      <c r="R1" s="304"/>
      <c r="S1" s="274"/>
      <c r="T1" s="265"/>
      <c r="U1" s="265"/>
      <c r="V1" s="266"/>
      <c r="W1" s="266"/>
      <c r="Z1" s="302"/>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row>
    <row r="2" spans="1:78" s="280" customFormat="1" ht="15.75" x14ac:dyDescent="0.25">
      <c r="A2" s="435" t="s">
        <v>402</v>
      </c>
      <c r="B2" s="435"/>
      <c r="C2" s="435"/>
      <c r="D2" s="435"/>
      <c r="E2" s="306"/>
      <c r="F2" s="306"/>
      <c r="G2" s="306"/>
      <c r="H2" s="307"/>
      <c r="I2" s="307"/>
      <c r="J2" s="308"/>
      <c r="K2" s="307"/>
      <c r="L2" s="307"/>
      <c r="N2" s="267"/>
      <c r="P2" s="279"/>
      <c r="R2" s="309"/>
      <c r="S2" s="279"/>
      <c r="T2" s="268"/>
      <c r="U2" s="268"/>
      <c r="V2" s="268"/>
      <c r="W2" s="268"/>
      <c r="Z2" s="307"/>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G2" s="311"/>
      <c r="BH2" s="311"/>
      <c r="BI2" s="310"/>
      <c r="BJ2" s="310"/>
      <c r="BK2" s="310"/>
      <c r="BL2" s="310"/>
      <c r="BM2" s="310"/>
      <c r="BN2" s="310"/>
      <c r="BO2" s="310"/>
      <c r="BP2" s="310"/>
      <c r="BQ2" s="310"/>
      <c r="BR2" s="310"/>
      <c r="BS2" s="310"/>
      <c r="BT2" s="310"/>
      <c r="BU2" s="310"/>
      <c r="BV2" s="310"/>
      <c r="BW2" s="310"/>
      <c r="BX2" s="310"/>
      <c r="BY2" s="310"/>
      <c r="BZ2" s="310"/>
    </row>
    <row r="3" spans="1:78" s="280" customFormat="1" ht="15.75" x14ac:dyDescent="0.25">
      <c r="A3" s="436" t="s">
        <v>425</v>
      </c>
      <c r="B3" s="436"/>
      <c r="C3" s="436"/>
      <c r="D3" s="436"/>
      <c r="E3" s="306"/>
      <c r="F3" s="306"/>
      <c r="G3" s="306"/>
      <c r="H3" s="307"/>
      <c r="I3" s="307"/>
      <c r="J3" s="308"/>
      <c r="K3" s="307"/>
      <c r="L3" s="307"/>
      <c r="N3" s="267"/>
      <c r="P3" s="279"/>
      <c r="R3" s="309"/>
      <c r="S3" s="279"/>
      <c r="T3" s="268"/>
      <c r="U3" s="268"/>
      <c r="V3" s="268"/>
      <c r="W3" s="268"/>
      <c r="Z3" s="307"/>
      <c r="AA3" s="310"/>
      <c r="AB3" s="310"/>
      <c r="AC3" s="310"/>
      <c r="AD3" s="310"/>
      <c r="AE3" s="310"/>
      <c r="AF3" s="310"/>
      <c r="AG3" s="310"/>
      <c r="AH3" s="310"/>
      <c r="AI3" s="310"/>
      <c r="AJ3" s="310"/>
      <c r="AK3" s="310"/>
      <c r="AL3" s="310"/>
      <c r="AM3" s="310"/>
      <c r="AN3" s="310"/>
      <c r="AO3" s="310"/>
      <c r="AP3" s="310"/>
      <c r="AQ3" s="310"/>
      <c r="AR3" s="310"/>
      <c r="AS3" s="310"/>
      <c r="AT3" s="310"/>
      <c r="AU3" s="310"/>
      <c r="AV3" s="310"/>
      <c r="AW3" s="310"/>
      <c r="AX3" s="310"/>
      <c r="AY3" s="310"/>
      <c r="AZ3" s="310"/>
      <c r="BA3" s="310"/>
      <c r="BB3" s="310"/>
      <c r="BC3" s="310"/>
      <c r="BD3" s="310"/>
      <c r="BE3" s="310"/>
      <c r="BF3" s="310"/>
      <c r="BG3" s="310"/>
      <c r="BH3" s="310"/>
      <c r="BI3" s="310"/>
      <c r="BJ3" s="310"/>
      <c r="BK3" s="310"/>
      <c r="BL3" s="310"/>
      <c r="BM3" s="310"/>
      <c r="BN3" s="310"/>
      <c r="BO3" s="310"/>
      <c r="BP3" s="310"/>
      <c r="BQ3" s="310"/>
      <c r="BR3" s="310"/>
      <c r="BS3" s="310"/>
      <c r="BT3" s="310"/>
      <c r="BU3" s="310"/>
      <c r="BV3" s="310"/>
      <c r="BW3" s="310"/>
      <c r="BX3" s="310"/>
      <c r="BY3" s="310"/>
      <c r="BZ3" s="310"/>
    </row>
    <row r="4" spans="1:78" s="280" customFormat="1" ht="15.75" x14ac:dyDescent="0.25">
      <c r="A4" s="384"/>
      <c r="B4" s="384"/>
      <c r="C4" s="384"/>
      <c r="D4" s="282"/>
      <c r="E4" s="383"/>
      <c r="F4" s="277"/>
      <c r="G4" s="277"/>
      <c r="H4" s="312"/>
      <c r="I4" s="312"/>
      <c r="J4" s="313"/>
      <c r="K4" s="312"/>
      <c r="L4" s="312"/>
      <c r="M4" s="314"/>
      <c r="N4" s="267"/>
      <c r="O4" s="314"/>
      <c r="P4" s="267"/>
      <c r="Q4" s="278"/>
      <c r="R4" s="168"/>
      <c r="S4" s="268"/>
      <c r="T4" s="268"/>
      <c r="U4" s="268"/>
      <c r="V4" s="437" t="s">
        <v>64</v>
      </c>
      <c r="W4" s="437"/>
      <c r="Z4" s="307"/>
      <c r="AA4" s="310"/>
      <c r="AB4" s="310"/>
      <c r="AC4" s="310"/>
      <c r="AD4" s="310"/>
      <c r="AE4" s="310"/>
      <c r="AF4" s="310"/>
      <c r="AG4" s="310"/>
      <c r="AH4" s="310"/>
      <c r="AI4" s="310"/>
      <c r="AJ4" s="310"/>
      <c r="AK4" s="310"/>
      <c r="AL4" s="310"/>
      <c r="AM4" s="310"/>
      <c r="AN4" s="310"/>
      <c r="AO4" s="310"/>
      <c r="AP4" s="310"/>
      <c r="AQ4" s="310"/>
      <c r="AR4" s="310"/>
      <c r="AS4" s="310"/>
      <c r="AT4" s="310"/>
      <c r="AU4" s="310"/>
      <c r="AV4" s="310"/>
      <c r="AW4" s="310"/>
      <c r="AX4" s="310"/>
      <c r="AY4" s="310"/>
      <c r="AZ4" s="310"/>
      <c r="BA4" s="310"/>
      <c r="BB4" s="310"/>
      <c r="BC4" s="310"/>
      <c r="BD4" s="310"/>
      <c r="BE4" s="310"/>
      <c r="BF4" s="310"/>
      <c r="BG4" s="310"/>
      <c r="BH4" s="310"/>
      <c r="BI4" s="310"/>
      <c r="BJ4" s="310"/>
      <c r="BK4" s="310"/>
      <c r="BL4" s="310"/>
      <c r="BM4" s="310"/>
      <c r="BN4" s="310"/>
      <c r="BO4" s="310"/>
      <c r="BP4" s="310"/>
      <c r="BQ4" s="310"/>
      <c r="BR4" s="310"/>
      <c r="BS4" s="310"/>
      <c r="BT4" s="310"/>
      <c r="BU4" s="310"/>
      <c r="BV4" s="310"/>
      <c r="BW4" s="310"/>
      <c r="BX4" s="310"/>
      <c r="BY4" s="310"/>
      <c r="BZ4" s="310"/>
    </row>
    <row r="5" spans="1:78" s="280" customFormat="1" ht="15.75" x14ac:dyDescent="0.25">
      <c r="A5" s="384"/>
      <c r="B5" s="384"/>
      <c r="C5" s="384"/>
      <c r="D5" s="282"/>
      <c r="E5" s="383"/>
      <c r="F5" s="277"/>
      <c r="G5" s="277"/>
      <c r="H5" s="312"/>
      <c r="I5" s="312"/>
      <c r="J5" s="313"/>
      <c r="K5" s="312"/>
      <c r="L5" s="312"/>
      <c r="M5" s="314"/>
      <c r="N5" s="267"/>
      <c r="O5" s="314"/>
      <c r="P5" s="267"/>
      <c r="Q5" s="278"/>
      <c r="R5" s="169"/>
      <c r="S5" s="268"/>
      <c r="T5" s="268"/>
      <c r="U5" s="268"/>
      <c r="V5" s="438" t="s">
        <v>65</v>
      </c>
      <c r="W5" s="438"/>
      <c r="Z5" s="307"/>
      <c r="AA5" s="310"/>
      <c r="AB5" s="310"/>
      <c r="AC5" s="310"/>
      <c r="AD5" s="310"/>
      <c r="AE5" s="310"/>
      <c r="AF5" s="310"/>
      <c r="AG5" s="310"/>
      <c r="AH5" s="310"/>
      <c r="AI5" s="310"/>
      <c r="AJ5" s="310"/>
      <c r="AK5" s="310"/>
      <c r="AL5" s="310"/>
      <c r="AM5" s="310"/>
      <c r="AN5" s="310"/>
      <c r="AO5" s="310"/>
      <c r="AP5" s="310"/>
      <c r="AQ5" s="310"/>
      <c r="AR5" s="310"/>
      <c r="AS5" s="310"/>
      <c r="AT5" s="310"/>
      <c r="AU5" s="310"/>
      <c r="AV5" s="310"/>
      <c r="AW5" s="310"/>
      <c r="AX5" s="310"/>
      <c r="AY5" s="310"/>
      <c r="AZ5" s="310"/>
      <c r="BA5" s="310"/>
      <c r="BB5" s="310"/>
      <c r="BC5" s="310"/>
      <c r="BD5" s="310"/>
      <c r="BE5" s="310"/>
      <c r="BF5" s="310"/>
      <c r="BG5" s="310"/>
      <c r="BH5" s="310"/>
      <c r="BI5" s="310"/>
      <c r="BJ5" s="310"/>
      <c r="BK5" s="310"/>
      <c r="BL5" s="310"/>
      <c r="BM5" s="310"/>
      <c r="BN5" s="310"/>
      <c r="BO5" s="310"/>
      <c r="BP5" s="310"/>
      <c r="BQ5" s="310"/>
      <c r="BR5" s="310"/>
      <c r="BS5" s="310"/>
      <c r="BT5" s="310"/>
      <c r="BU5" s="310"/>
      <c r="BV5" s="310"/>
      <c r="BW5" s="310"/>
      <c r="BX5" s="310"/>
      <c r="BY5" s="310"/>
      <c r="BZ5" s="310"/>
    </row>
    <row r="6" spans="1:78" s="284" customFormat="1" x14ac:dyDescent="0.2">
      <c r="A6" s="439" t="s">
        <v>66</v>
      </c>
      <c r="B6" s="442" t="s">
        <v>40</v>
      </c>
      <c r="C6" s="439" t="s">
        <v>67</v>
      </c>
      <c r="D6" s="443" t="s">
        <v>68</v>
      </c>
      <c r="E6" s="446" t="s">
        <v>69</v>
      </c>
      <c r="F6" s="446" t="s">
        <v>70</v>
      </c>
      <c r="G6" s="446" t="s">
        <v>71</v>
      </c>
      <c r="H6" s="456" t="s">
        <v>72</v>
      </c>
      <c r="I6" s="457"/>
      <c r="J6" s="462" t="s">
        <v>73</v>
      </c>
      <c r="K6" s="456" t="s">
        <v>74</v>
      </c>
      <c r="L6" s="457"/>
      <c r="M6" s="465" t="s">
        <v>75</v>
      </c>
      <c r="N6" s="466"/>
      <c r="O6" s="471" t="s">
        <v>76</v>
      </c>
      <c r="P6" s="472"/>
      <c r="Q6" s="315"/>
      <c r="R6" s="449" t="s">
        <v>77</v>
      </c>
      <c r="S6" s="449"/>
      <c r="T6" s="449"/>
      <c r="U6" s="449"/>
      <c r="V6" s="449"/>
      <c r="W6" s="450"/>
      <c r="Y6" s="443" t="s">
        <v>78</v>
      </c>
      <c r="Z6" s="443" t="s">
        <v>426</v>
      </c>
      <c r="AA6" s="316"/>
      <c r="AB6" s="316"/>
      <c r="AC6" s="316"/>
      <c r="AD6" s="316"/>
      <c r="AE6" s="316"/>
      <c r="AF6" s="316"/>
      <c r="AG6" s="316"/>
      <c r="AH6" s="316"/>
      <c r="AI6" s="316"/>
      <c r="AJ6" s="316"/>
      <c r="AK6" s="316"/>
      <c r="AL6" s="316"/>
      <c r="AM6" s="316"/>
      <c r="AN6" s="316"/>
      <c r="AO6" s="316"/>
      <c r="AP6" s="316"/>
      <c r="AQ6" s="316"/>
      <c r="AR6" s="316"/>
      <c r="AS6" s="316"/>
      <c r="AT6" s="316"/>
      <c r="AU6" s="316"/>
      <c r="AV6" s="316"/>
      <c r="AW6" s="316"/>
      <c r="AX6" s="316"/>
      <c r="AY6" s="316"/>
      <c r="AZ6" s="316"/>
      <c r="BA6" s="316"/>
      <c r="BB6" s="316"/>
      <c r="BC6" s="316"/>
      <c r="BD6" s="316"/>
      <c r="BE6" s="316"/>
      <c r="BF6" s="316"/>
      <c r="BG6" s="316"/>
      <c r="BH6" s="316"/>
      <c r="BI6" s="316"/>
      <c r="BJ6" s="316"/>
      <c r="BK6" s="316"/>
      <c r="BL6" s="316"/>
      <c r="BM6" s="316"/>
      <c r="BN6" s="316"/>
      <c r="BO6" s="316"/>
      <c r="BP6" s="316"/>
      <c r="BQ6" s="316"/>
      <c r="BR6" s="316"/>
      <c r="BS6" s="316"/>
      <c r="BT6" s="316"/>
      <c r="BU6" s="316"/>
      <c r="BV6" s="316"/>
      <c r="BW6" s="316"/>
      <c r="BX6" s="316"/>
      <c r="BY6" s="316"/>
      <c r="BZ6" s="316"/>
    </row>
    <row r="7" spans="1:78" s="284" customFormat="1" x14ac:dyDescent="0.2">
      <c r="A7" s="440"/>
      <c r="B7" s="442"/>
      <c r="C7" s="440"/>
      <c r="D7" s="444"/>
      <c r="E7" s="447"/>
      <c r="F7" s="447"/>
      <c r="G7" s="447"/>
      <c r="H7" s="458"/>
      <c r="I7" s="459"/>
      <c r="J7" s="463"/>
      <c r="K7" s="458"/>
      <c r="L7" s="459"/>
      <c r="M7" s="467"/>
      <c r="N7" s="468"/>
      <c r="O7" s="473"/>
      <c r="P7" s="474"/>
      <c r="Q7" s="315"/>
      <c r="R7" s="451" t="s">
        <v>298</v>
      </c>
      <c r="S7" s="452"/>
      <c r="T7" s="452"/>
      <c r="U7" s="452"/>
      <c r="V7" s="452"/>
      <c r="W7" s="453"/>
      <c r="Y7" s="444"/>
      <c r="Z7" s="444"/>
      <c r="AA7" s="316"/>
      <c r="AB7" s="316"/>
      <c r="AC7" s="316"/>
      <c r="AD7" s="316"/>
      <c r="AE7" s="316"/>
      <c r="AF7" s="316"/>
      <c r="AG7" s="316"/>
      <c r="AH7" s="316"/>
      <c r="AI7" s="316"/>
      <c r="AJ7" s="316"/>
      <c r="AK7" s="316"/>
      <c r="AL7" s="316"/>
      <c r="AM7" s="316"/>
      <c r="AN7" s="316"/>
      <c r="AO7" s="316"/>
      <c r="AP7" s="316"/>
      <c r="AQ7" s="316"/>
      <c r="AR7" s="316"/>
      <c r="AS7" s="316"/>
      <c r="AT7" s="316"/>
      <c r="AU7" s="316"/>
      <c r="AV7" s="316"/>
      <c r="AW7" s="316"/>
      <c r="AX7" s="316"/>
      <c r="AY7" s="316"/>
      <c r="AZ7" s="316"/>
      <c r="BA7" s="316"/>
      <c r="BB7" s="316"/>
      <c r="BC7" s="316"/>
      <c r="BD7" s="316"/>
      <c r="BE7" s="316"/>
      <c r="BF7" s="316"/>
      <c r="BG7" s="316"/>
      <c r="BH7" s="316"/>
      <c r="BI7" s="316"/>
      <c r="BJ7" s="316"/>
      <c r="BK7" s="316"/>
      <c r="BL7" s="316"/>
      <c r="BM7" s="316"/>
      <c r="BN7" s="316"/>
      <c r="BO7" s="316"/>
      <c r="BP7" s="316"/>
      <c r="BQ7" s="316"/>
      <c r="BR7" s="316"/>
      <c r="BS7" s="316"/>
      <c r="BT7" s="316"/>
      <c r="BU7" s="316"/>
      <c r="BV7" s="316"/>
      <c r="BW7" s="316"/>
      <c r="BX7" s="316"/>
      <c r="BY7" s="316"/>
      <c r="BZ7" s="316"/>
    </row>
    <row r="8" spans="1:78" s="284" customFormat="1" x14ac:dyDescent="0.2">
      <c r="A8" s="441"/>
      <c r="B8" s="442"/>
      <c r="C8" s="441"/>
      <c r="D8" s="445"/>
      <c r="E8" s="448"/>
      <c r="F8" s="448"/>
      <c r="G8" s="448"/>
      <c r="H8" s="460"/>
      <c r="I8" s="461"/>
      <c r="J8" s="464"/>
      <c r="K8" s="460"/>
      <c r="L8" s="461"/>
      <c r="M8" s="469"/>
      <c r="N8" s="470"/>
      <c r="O8" s="475"/>
      <c r="P8" s="476"/>
      <c r="Q8" s="315"/>
      <c r="R8" s="454" t="s">
        <v>80</v>
      </c>
      <c r="S8" s="455"/>
      <c r="T8" s="269" t="s">
        <v>81</v>
      </c>
      <c r="U8" s="269" t="s">
        <v>82</v>
      </c>
      <c r="V8" s="269" t="s">
        <v>83</v>
      </c>
      <c r="W8" s="269" t="s">
        <v>84</v>
      </c>
      <c r="Y8" s="445"/>
      <c r="Z8" s="445"/>
      <c r="AA8" s="316"/>
      <c r="AB8" s="316"/>
      <c r="AC8" s="316"/>
      <c r="AD8" s="316"/>
      <c r="AE8" s="316"/>
      <c r="AF8" s="316"/>
      <c r="AG8" s="316"/>
      <c r="AH8" s="316"/>
      <c r="AI8" s="316"/>
      <c r="AJ8" s="316"/>
      <c r="AK8" s="316"/>
      <c r="AL8" s="316"/>
      <c r="AM8" s="316"/>
      <c r="AN8" s="316"/>
      <c r="AO8" s="316"/>
      <c r="AP8" s="316"/>
      <c r="AQ8" s="316"/>
      <c r="AR8" s="316"/>
      <c r="AS8" s="316"/>
      <c r="AT8" s="316"/>
      <c r="AU8" s="316"/>
      <c r="AV8" s="316"/>
      <c r="AW8" s="316"/>
      <c r="AX8" s="316"/>
      <c r="AY8" s="316"/>
      <c r="AZ8" s="316"/>
      <c r="BA8" s="316"/>
      <c r="BB8" s="316"/>
      <c r="BC8" s="316"/>
      <c r="BD8" s="316"/>
      <c r="BE8" s="316"/>
      <c r="BF8" s="316"/>
      <c r="BG8" s="316"/>
      <c r="BH8" s="316"/>
      <c r="BI8" s="316"/>
      <c r="BJ8" s="316"/>
      <c r="BK8" s="316"/>
      <c r="BL8" s="316"/>
      <c r="BM8" s="316"/>
      <c r="BN8" s="316"/>
      <c r="BO8" s="316"/>
      <c r="BP8" s="316"/>
      <c r="BQ8" s="316"/>
      <c r="BR8" s="316"/>
      <c r="BS8" s="316"/>
      <c r="BT8" s="316"/>
      <c r="BU8" s="316"/>
      <c r="BV8" s="316"/>
      <c r="BW8" s="316"/>
      <c r="BX8" s="316"/>
      <c r="BY8" s="316"/>
      <c r="BZ8" s="316"/>
    </row>
    <row r="9" spans="1:78" s="324" customFormat="1" x14ac:dyDescent="0.2">
      <c r="A9" s="317" t="s">
        <v>99</v>
      </c>
      <c r="B9" s="317"/>
      <c r="C9" s="317"/>
      <c r="D9" s="317"/>
      <c r="E9" s="318"/>
      <c r="F9" s="318"/>
      <c r="G9" s="318"/>
      <c r="H9" s="317"/>
      <c r="I9" s="317"/>
      <c r="J9" s="319"/>
      <c r="K9" s="317"/>
      <c r="L9" s="317"/>
      <c r="M9" s="317"/>
      <c r="N9" s="320"/>
      <c r="O9" s="317"/>
      <c r="P9" s="320"/>
      <c r="Q9" s="317"/>
      <c r="R9" s="321"/>
      <c r="S9" s="322"/>
      <c r="T9" s="322"/>
      <c r="U9" s="322"/>
      <c r="V9" s="322"/>
      <c r="W9" s="322"/>
      <c r="X9" s="323"/>
      <c r="Y9" s="323"/>
    </row>
    <row r="10" spans="1:78" x14ac:dyDescent="0.2">
      <c r="A10" s="285" t="s">
        <v>261</v>
      </c>
      <c r="B10" s="285" t="s">
        <v>326</v>
      </c>
      <c r="C10" s="285">
        <v>376</v>
      </c>
      <c r="D10" s="285" t="s">
        <v>327</v>
      </c>
      <c r="E10" s="286">
        <v>42340</v>
      </c>
      <c r="F10" s="286">
        <v>42460</v>
      </c>
      <c r="G10" s="286">
        <v>47817</v>
      </c>
      <c r="H10" s="285" t="s">
        <v>101</v>
      </c>
      <c r="I10" s="285" t="s">
        <v>93</v>
      </c>
      <c r="J10" s="325">
        <v>1.0800000000000001E-2</v>
      </c>
      <c r="K10" s="285" t="s">
        <v>102</v>
      </c>
      <c r="L10" s="285" t="s">
        <v>328</v>
      </c>
      <c r="M10" s="285" t="s">
        <v>298</v>
      </c>
      <c r="N10" s="287">
        <v>62020000</v>
      </c>
      <c r="O10" s="285" t="s">
        <v>298</v>
      </c>
      <c r="P10" s="287">
        <v>55432692</v>
      </c>
      <c r="Q10" s="285"/>
      <c r="R10" s="328">
        <v>-3.2912045914621331E-2</v>
      </c>
      <c r="S10" s="329">
        <v>-1824403.3042750624</v>
      </c>
      <c r="T10" s="329">
        <v>-1824403.3042750624</v>
      </c>
      <c r="U10" s="327">
        <v>0</v>
      </c>
      <c r="V10" s="329">
        <v>-1823202.2626150623</v>
      </c>
      <c r="W10" s="329">
        <v>-1201.0416599999999</v>
      </c>
      <c r="X10" s="295"/>
      <c r="Y10" s="295" t="s">
        <v>329</v>
      </c>
    </row>
    <row r="11" spans="1:78" x14ac:dyDescent="0.2">
      <c r="A11" s="330" t="s">
        <v>261</v>
      </c>
      <c r="B11" s="330" t="s">
        <v>330</v>
      </c>
      <c r="C11" s="330">
        <v>377</v>
      </c>
      <c r="D11" s="330" t="s">
        <v>327</v>
      </c>
      <c r="E11" s="331">
        <v>42543</v>
      </c>
      <c r="F11" s="331">
        <v>42766</v>
      </c>
      <c r="G11" s="331">
        <v>48244</v>
      </c>
      <c r="H11" s="330" t="s">
        <v>101</v>
      </c>
      <c r="I11" s="330" t="s">
        <v>93</v>
      </c>
      <c r="J11" s="332">
        <v>8.8000000000000005E-3</v>
      </c>
      <c r="K11" s="330" t="s">
        <v>102</v>
      </c>
      <c r="L11" s="330" t="s">
        <v>328</v>
      </c>
      <c r="M11" s="330" t="s">
        <v>298</v>
      </c>
      <c r="N11" s="287">
        <v>68705790</v>
      </c>
      <c r="O11" s="285" t="s">
        <v>298</v>
      </c>
      <c r="P11" s="287">
        <v>72609083</v>
      </c>
      <c r="Q11" s="285"/>
      <c r="R11" s="328">
        <v>-1.8771841844837659E-2</v>
      </c>
      <c r="S11" s="329">
        <v>-1363006.2225746908</v>
      </c>
      <c r="T11" s="329">
        <v>-1363006.2225746908</v>
      </c>
      <c r="U11" s="327">
        <v>0</v>
      </c>
      <c r="V11" s="329">
        <v>-1361836.409570802</v>
      </c>
      <c r="W11" s="329">
        <v>-1169.8130038888892</v>
      </c>
      <c r="X11" s="295"/>
      <c r="Y11" s="295" t="s">
        <v>331</v>
      </c>
    </row>
    <row r="12" spans="1:78" x14ac:dyDescent="0.2">
      <c r="A12" s="285"/>
      <c r="B12" s="285"/>
      <c r="C12" s="285"/>
      <c r="D12" s="285"/>
      <c r="E12" s="286"/>
      <c r="F12" s="286"/>
      <c r="G12" s="286"/>
      <c r="H12" s="285"/>
      <c r="I12" s="285"/>
      <c r="J12" s="325"/>
      <c r="K12" s="285"/>
      <c r="L12" s="285"/>
      <c r="M12" s="285"/>
      <c r="N12" s="334" t="s">
        <v>316</v>
      </c>
      <c r="O12" s="334"/>
      <c r="P12" s="334">
        <v>128041775</v>
      </c>
      <c r="Q12" s="334"/>
      <c r="R12" s="334"/>
      <c r="S12" s="335">
        <v>-3187409.5268497532</v>
      </c>
      <c r="T12" s="335">
        <v>-3187409.5268497532</v>
      </c>
      <c r="U12" s="335">
        <v>0</v>
      </c>
      <c r="V12" s="335">
        <v>-3185038.6721858643</v>
      </c>
      <c r="W12" s="335">
        <v>-2370.8546638888893</v>
      </c>
      <c r="X12" s="295"/>
      <c r="Y12" s="295"/>
    </row>
    <row r="13" spans="1:78" x14ac:dyDescent="0.2">
      <c r="A13" s="285"/>
      <c r="B13" s="285"/>
      <c r="C13" s="285"/>
      <c r="D13" s="285"/>
      <c r="E13" s="286"/>
      <c r="F13" s="286"/>
      <c r="G13" s="286"/>
      <c r="H13" s="285"/>
      <c r="I13" s="285"/>
      <c r="J13" s="325"/>
      <c r="K13" s="285"/>
      <c r="L13" s="285"/>
      <c r="M13" s="285"/>
      <c r="N13" s="287"/>
      <c r="O13" s="285"/>
      <c r="P13" s="287"/>
      <c r="Q13" s="285"/>
      <c r="R13" s="326"/>
      <c r="S13" s="327"/>
      <c r="T13" s="327"/>
      <c r="U13" s="327"/>
      <c r="V13" s="327"/>
      <c r="W13" s="327"/>
      <c r="X13" s="295"/>
      <c r="Y13" s="295"/>
      <c r="Z13" s="288"/>
    </row>
    <row r="14" spans="1:78" x14ac:dyDescent="0.2">
      <c r="A14" s="285"/>
      <c r="B14" s="285"/>
      <c r="C14" s="285"/>
      <c r="D14" s="285"/>
      <c r="E14" s="286"/>
      <c r="F14" s="286"/>
      <c r="G14" s="286"/>
      <c r="H14" s="285"/>
      <c r="I14" s="285"/>
      <c r="J14" s="325"/>
      <c r="K14" s="285"/>
      <c r="L14" s="285"/>
      <c r="M14" s="285"/>
      <c r="N14" s="287"/>
      <c r="O14" s="285"/>
      <c r="P14" s="287"/>
      <c r="Q14" s="285"/>
      <c r="R14" s="326"/>
      <c r="S14" s="327"/>
      <c r="T14" s="327"/>
      <c r="U14" s="74" t="s">
        <v>333</v>
      </c>
      <c r="V14" s="260">
        <f>'2020 06 change'!AF2</f>
        <v>26.74</v>
      </c>
      <c r="W14" s="327"/>
      <c r="X14" s="295"/>
      <c r="Y14" s="295"/>
      <c r="Z14" s="288"/>
    </row>
    <row r="15" spans="1:78" x14ac:dyDescent="0.2">
      <c r="A15" s="285"/>
      <c r="B15" s="285"/>
      <c r="C15" s="285"/>
      <c r="D15" s="285"/>
      <c r="E15" s="286"/>
      <c r="F15" s="286"/>
      <c r="G15" s="286"/>
      <c r="H15" s="285"/>
      <c r="I15" s="285"/>
      <c r="J15" s="325"/>
      <c r="K15" s="285"/>
      <c r="L15" s="285"/>
      <c r="M15" s="285"/>
      <c r="N15" s="287"/>
      <c r="O15" s="285"/>
      <c r="P15" s="287"/>
      <c r="Q15" s="285"/>
      <c r="R15" s="326"/>
      <c r="S15" s="327"/>
      <c r="T15" s="327"/>
      <c r="U15" s="74" t="s">
        <v>334</v>
      </c>
      <c r="V15" s="179">
        <f>V12/V14</f>
        <v>-119111.39387381692</v>
      </c>
      <c r="W15" s="327"/>
      <c r="X15" s="295"/>
      <c r="Y15" s="295"/>
      <c r="Z15" s="288"/>
    </row>
    <row r="16" spans="1:78" x14ac:dyDescent="0.2">
      <c r="D16" s="288"/>
      <c r="E16" s="297"/>
      <c r="H16" s="288"/>
      <c r="I16" s="288"/>
      <c r="J16" s="336"/>
      <c r="K16" s="288"/>
      <c r="L16" s="288"/>
      <c r="M16" s="288"/>
      <c r="N16" s="298"/>
      <c r="O16" s="288"/>
      <c r="P16" s="298"/>
      <c r="R16" s="337"/>
      <c r="S16" s="298"/>
      <c r="T16" s="298"/>
      <c r="U16" s="298"/>
      <c r="V16" s="298"/>
      <c r="W16" s="298"/>
      <c r="Z16" s="288"/>
    </row>
    <row r="17" spans="4:26" x14ac:dyDescent="0.2">
      <c r="D17" s="288"/>
      <c r="E17" s="297"/>
      <c r="H17" s="288"/>
      <c r="I17" s="288"/>
      <c r="J17" s="336"/>
      <c r="K17" s="288"/>
      <c r="L17" s="288"/>
      <c r="M17" s="288"/>
      <c r="N17" s="298"/>
      <c r="O17" s="288"/>
      <c r="P17" s="298"/>
      <c r="R17" s="337"/>
      <c r="S17" s="298"/>
      <c r="T17" s="298"/>
      <c r="U17" s="298"/>
      <c r="V17" s="298"/>
      <c r="W17" s="298"/>
      <c r="Z17" s="288"/>
    </row>
    <row r="18" spans="4:26" x14ac:dyDescent="0.2">
      <c r="D18" s="288"/>
      <c r="E18" s="297"/>
      <c r="H18" s="288"/>
      <c r="I18" s="288"/>
      <c r="J18" s="336"/>
      <c r="K18" s="288"/>
      <c r="L18" s="288"/>
      <c r="M18" s="288"/>
      <c r="N18" s="298"/>
      <c r="O18" s="288"/>
      <c r="P18" s="298"/>
      <c r="R18" s="337"/>
      <c r="S18" s="298"/>
      <c r="T18" s="298"/>
      <c r="U18" s="298"/>
      <c r="V18" s="298"/>
      <c r="W18" s="298"/>
      <c r="Z18" s="288"/>
    </row>
    <row r="19" spans="4:26" x14ac:dyDescent="0.2">
      <c r="D19" s="288"/>
      <c r="E19" s="297"/>
      <c r="H19" s="288"/>
      <c r="I19" s="288"/>
      <c r="J19" s="336"/>
      <c r="K19" s="288"/>
      <c r="L19" s="288"/>
      <c r="M19" s="288"/>
      <c r="N19" s="298"/>
      <c r="O19" s="288"/>
      <c r="P19" s="298"/>
      <c r="R19" s="337"/>
      <c r="S19" s="298"/>
      <c r="T19" s="298"/>
      <c r="U19" s="298"/>
      <c r="V19" s="298"/>
      <c r="W19" s="298"/>
      <c r="Z19" s="288"/>
    </row>
    <row r="20" spans="4:26" x14ac:dyDescent="0.2">
      <c r="D20" s="288"/>
      <c r="E20" s="297"/>
      <c r="H20" s="288"/>
      <c r="I20" s="288"/>
      <c r="J20" s="336"/>
      <c r="K20" s="288"/>
      <c r="L20" s="288"/>
      <c r="M20" s="288"/>
      <c r="N20" s="298"/>
      <c r="O20" s="288"/>
      <c r="P20" s="298"/>
      <c r="R20" s="337"/>
      <c r="S20" s="298"/>
      <c r="T20" s="298"/>
      <c r="U20" s="298"/>
      <c r="V20" s="298"/>
      <c r="W20" s="298"/>
      <c r="Z20" s="288"/>
    </row>
    <row r="21" spans="4:26" x14ac:dyDescent="0.2">
      <c r="D21" s="288"/>
      <c r="E21" s="297"/>
      <c r="H21" s="288"/>
      <c r="I21" s="288"/>
      <c r="J21" s="336"/>
      <c r="K21" s="288"/>
      <c r="L21" s="288"/>
      <c r="M21" s="288"/>
      <c r="N21" s="298"/>
      <c r="O21" s="288"/>
      <c r="P21" s="298"/>
      <c r="R21" s="337"/>
      <c r="S21" s="298"/>
      <c r="T21" s="298"/>
      <c r="U21" s="298"/>
      <c r="V21" s="298"/>
      <c r="W21" s="298"/>
      <c r="Z21" s="288"/>
    </row>
    <row r="22" spans="4:26" x14ac:dyDescent="0.2">
      <c r="D22" s="288"/>
      <c r="E22" s="297"/>
      <c r="H22" s="288"/>
      <c r="I22" s="288"/>
      <c r="J22" s="336"/>
      <c r="K22" s="288"/>
      <c r="L22" s="288"/>
      <c r="M22" s="288"/>
      <c r="N22" s="298"/>
      <c r="O22" s="288"/>
      <c r="P22" s="298"/>
      <c r="R22" s="337"/>
      <c r="S22" s="298"/>
      <c r="T22" s="298"/>
      <c r="U22" s="298"/>
      <c r="V22" s="298"/>
      <c r="W22" s="298"/>
      <c r="Z22" s="288"/>
    </row>
    <row r="23" spans="4:26" x14ac:dyDescent="0.2">
      <c r="D23" s="288"/>
      <c r="E23" s="297"/>
      <c r="H23" s="288"/>
      <c r="I23" s="288"/>
      <c r="J23" s="336"/>
      <c r="K23" s="288"/>
      <c r="L23" s="288"/>
      <c r="M23" s="288"/>
      <c r="N23" s="298"/>
      <c r="O23" s="288"/>
      <c r="P23" s="298"/>
      <c r="R23" s="337"/>
      <c r="S23" s="298"/>
      <c r="T23" s="298"/>
      <c r="U23" s="298"/>
      <c r="V23" s="298"/>
      <c r="W23" s="298"/>
      <c r="Z23" s="288"/>
    </row>
    <row r="24" spans="4:26" x14ac:dyDescent="0.2">
      <c r="D24" s="288"/>
      <c r="E24" s="297"/>
      <c r="H24" s="288"/>
      <c r="I24" s="288"/>
      <c r="J24" s="336"/>
      <c r="K24" s="288"/>
      <c r="L24" s="288"/>
      <c r="M24" s="288"/>
      <c r="N24" s="298"/>
      <c r="O24" s="288"/>
      <c r="P24" s="298"/>
      <c r="R24" s="337"/>
      <c r="S24" s="298"/>
      <c r="T24" s="298"/>
      <c r="U24" s="298"/>
      <c r="V24" s="298"/>
      <c r="W24" s="298"/>
      <c r="Z24" s="288"/>
    </row>
    <row r="25" spans="4:26" x14ac:dyDescent="0.2">
      <c r="D25" s="288"/>
      <c r="E25" s="297"/>
      <c r="H25" s="288"/>
      <c r="I25" s="288"/>
      <c r="J25" s="336"/>
      <c r="K25" s="288"/>
      <c r="L25" s="288"/>
      <c r="M25" s="288"/>
      <c r="N25" s="298"/>
      <c r="O25" s="288"/>
      <c r="P25" s="298"/>
      <c r="R25" s="337"/>
      <c r="S25" s="298"/>
      <c r="T25" s="298"/>
      <c r="U25" s="298"/>
      <c r="V25" s="298"/>
      <c r="W25" s="298"/>
      <c r="Z25" s="288"/>
    </row>
    <row r="26" spans="4:26" x14ac:dyDescent="0.2">
      <c r="D26" s="288"/>
      <c r="E26" s="297"/>
      <c r="H26" s="288"/>
      <c r="I26" s="288"/>
      <c r="J26" s="336"/>
      <c r="K26" s="288"/>
      <c r="L26" s="288"/>
      <c r="M26" s="288"/>
      <c r="N26" s="298"/>
      <c r="O26" s="288"/>
      <c r="P26" s="298"/>
      <c r="R26" s="337"/>
      <c r="S26" s="298"/>
      <c r="T26" s="298"/>
      <c r="U26" s="298"/>
      <c r="V26" s="298"/>
      <c r="W26" s="298"/>
      <c r="Z26" s="288"/>
    </row>
    <row r="27" spans="4:26" x14ac:dyDescent="0.2">
      <c r="D27" s="288"/>
      <c r="E27" s="297"/>
      <c r="H27" s="288"/>
      <c r="I27" s="288"/>
      <c r="J27" s="336"/>
      <c r="K27" s="288"/>
      <c r="L27" s="288"/>
      <c r="M27" s="288"/>
      <c r="N27" s="298"/>
      <c r="O27" s="288"/>
      <c r="P27" s="298"/>
      <c r="R27" s="337"/>
      <c r="S27" s="298"/>
      <c r="T27" s="298"/>
      <c r="U27" s="298"/>
      <c r="V27" s="298"/>
      <c r="W27" s="298"/>
      <c r="Z27" s="288"/>
    </row>
    <row r="28" spans="4:26" x14ac:dyDescent="0.2">
      <c r="D28" s="288"/>
      <c r="E28" s="297"/>
      <c r="H28" s="288"/>
      <c r="I28" s="288"/>
      <c r="J28" s="336"/>
      <c r="K28" s="288"/>
      <c r="L28" s="288"/>
      <c r="M28" s="288"/>
      <c r="N28" s="298"/>
      <c r="O28" s="288"/>
      <c r="P28" s="298"/>
      <c r="R28" s="337"/>
      <c r="S28" s="298"/>
      <c r="T28" s="298"/>
      <c r="U28" s="298"/>
      <c r="V28" s="298"/>
      <c r="W28" s="298"/>
      <c r="Z28" s="288"/>
    </row>
    <row r="29" spans="4:26" x14ac:dyDescent="0.2">
      <c r="D29" s="288"/>
      <c r="E29" s="297"/>
      <c r="H29" s="288"/>
      <c r="I29" s="288"/>
      <c r="J29" s="336"/>
      <c r="K29" s="288"/>
      <c r="L29" s="288"/>
      <c r="M29" s="288"/>
      <c r="N29" s="298"/>
      <c r="O29" s="288"/>
      <c r="P29" s="298"/>
      <c r="R29" s="337"/>
      <c r="S29" s="298"/>
      <c r="T29" s="298"/>
      <c r="U29" s="298"/>
      <c r="V29" s="298"/>
      <c r="W29" s="298"/>
      <c r="Z29" s="288"/>
    </row>
    <row r="30" spans="4:26" x14ac:dyDescent="0.2">
      <c r="D30" s="288"/>
      <c r="E30" s="297"/>
      <c r="H30" s="288"/>
      <c r="I30" s="288"/>
      <c r="J30" s="336"/>
      <c r="K30" s="288"/>
      <c r="L30" s="288"/>
      <c r="M30" s="288"/>
      <c r="N30" s="298"/>
      <c r="O30" s="288"/>
      <c r="P30" s="298"/>
      <c r="R30" s="337"/>
      <c r="S30" s="298"/>
      <c r="T30" s="298"/>
      <c r="U30" s="298"/>
      <c r="V30" s="298"/>
      <c r="W30" s="298"/>
      <c r="Z30" s="288"/>
    </row>
    <row r="31" spans="4:26" x14ac:dyDescent="0.2">
      <c r="D31" s="288"/>
      <c r="E31" s="297"/>
      <c r="H31" s="288"/>
      <c r="I31" s="288"/>
      <c r="J31" s="336"/>
      <c r="K31" s="288"/>
      <c r="L31" s="288"/>
      <c r="M31" s="288"/>
      <c r="N31" s="298"/>
      <c r="O31" s="288"/>
      <c r="P31" s="298"/>
      <c r="R31" s="337"/>
      <c r="S31" s="298"/>
      <c r="T31" s="298"/>
      <c r="U31" s="298"/>
      <c r="V31" s="298"/>
      <c r="W31" s="298"/>
      <c r="Z31" s="288"/>
    </row>
    <row r="32" spans="4:26" x14ac:dyDescent="0.2">
      <c r="D32" s="288"/>
      <c r="E32" s="297"/>
      <c r="H32" s="288"/>
      <c r="I32" s="288"/>
      <c r="J32" s="336"/>
      <c r="K32" s="288"/>
      <c r="L32" s="288"/>
      <c r="M32" s="288"/>
      <c r="N32" s="298"/>
      <c r="O32" s="288"/>
      <c r="P32" s="298"/>
      <c r="R32" s="337"/>
      <c r="S32" s="298"/>
      <c r="T32" s="298"/>
      <c r="U32" s="298"/>
      <c r="V32" s="298"/>
      <c r="W32" s="298"/>
      <c r="Z32" s="288"/>
    </row>
    <row r="33" spans="4:26" x14ac:dyDescent="0.2">
      <c r="D33" s="288"/>
      <c r="E33" s="297"/>
      <c r="H33" s="288"/>
      <c r="I33" s="288"/>
      <c r="J33" s="336"/>
      <c r="K33" s="288"/>
      <c r="L33" s="288"/>
      <c r="M33" s="288"/>
      <c r="N33" s="298"/>
      <c r="O33" s="288"/>
      <c r="P33" s="298"/>
      <c r="R33" s="337"/>
      <c r="S33" s="298"/>
      <c r="T33" s="298"/>
      <c r="U33" s="298"/>
      <c r="V33" s="298"/>
      <c r="W33" s="298"/>
      <c r="Z33" s="288"/>
    </row>
    <row r="34" spans="4:26" x14ac:dyDescent="0.2">
      <c r="D34" s="288"/>
      <c r="E34" s="297"/>
      <c r="H34" s="288"/>
      <c r="I34" s="288"/>
      <c r="J34" s="336"/>
      <c r="K34" s="288"/>
      <c r="L34" s="288"/>
      <c r="M34" s="288"/>
      <c r="N34" s="298"/>
      <c r="O34" s="288"/>
      <c r="P34" s="298"/>
      <c r="R34" s="337"/>
      <c r="S34" s="298"/>
      <c r="T34" s="298"/>
      <c r="U34" s="298"/>
      <c r="V34" s="298"/>
      <c r="W34" s="298"/>
      <c r="Z34" s="288"/>
    </row>
    <row r="35" spans="4:26" x14ac:dyDescent="0.2">
      <c r="D35" s="288"/>
      <c r="E35" s="297"/>
      <c r="H35" s="288"/>
      <c r="I35" s="288"/>
      <c r="J35" s="336"/>
      <c r="K35" s="288"/>
      <c r="L35" s="288"/>
      <c r="M35" s="288"/>
      <c r="N35" s="298"/>
      <c r="O35" s="288"/>
      <c r="P35" s="298"/>
      <c r="R35" s="337"/>
      <c r="S35" s="298"/>
      <c r="T35" s="298"/>
      <c r="U35" s="298"/>
      <c r="V35" s="298"/>
      <c r="W35" s="298"/>
      <c r="Z35" s="288"/>
    </row>
    <row r="36" spans="4:26" x14ac:dyDescent="0.2">
      <c r="D36" s="288"/>
      <c r="E36" s="297"/>
      <c r="H36" s="288"/>
      <c r="I36" s="288"/>
      <c r="J36" s="336"/>
      <c r="K36" s="288"/>
      <c r="L36" s="288"/>
      <c r="M36" s="288"/>
      <c r="N36" s="298"/>
      <c r="O36" s="288"/>
      <c r="P36" s="298"/>
      <c r="R36" s="337"/>
      <c r="S36" s="298"/>
      <c r="T36" s="298"/>
      <c r="U36" s="298"/>
      <c r="V36" s="298"/>
      <c r="W36" s="298"/>
      <c r="Z36" s="288"/>
    </row>
    <row r="37" spans="4:26" x14ac:dyDescent="0.2">
      <c r="D37" s="288"/>
      <c r="E37" s="297"/>
      <c r="H37" s="288"/>
      <c r="I37" s="288"/>
      <c r="J37" s="336"/>
      <c r="K37" s="288"/>
      <c r="L37" s="288"/>
      <c r="M37" s="288"/>
      <c r="N37" s="298"/>
      <c r="O37" s="288"/>
      <c r="P37" s="298"/>
      <c r="R37" s="337"/>
      <c r="S37" s="298"/>
      <c r="T37" s="298"/>
      <c r="U37" s="298"/>
      <c r="V37" s="298"/>
      <c r="W37" s="298"/>
      <c r="Z37" s="288"/>
    </row>
    <row r="38" spans="4:26" x14ac:dyDescent="0.2">
      <c r="D38" s="288"/>
      <c r="E38" s="297"/>
      <c r="H38" s="288"/>
      <c r="I38" s="288"/>
      <c r="J38" s="336"/>
      <c r="K38" s="288"/>
      <c r="L38" s="288"/>
      <c r="M38" s="288"/>
      <c r="N38" s="298"/>
      <c r="O38" s="288"/>
      <c r="P38" s="298"/>
      <c r="R38" s="337"/>
      <c r="S38" s="298"/>
      <c r="T38" s="298"/>
      <c r="U38" s="298"/>
      <c r="V38" s="298"/>
      <c r="W38" s="298"/>
      <c r="Z38" s="288"/>
    </row>
    <row r="39" spans="4:26" x14ac:dyDescent="0.2">
      <c r="D39" s="288"/>
      <c r="E39" s="297"/>
      <c r="H39" s="288"/>
      <c r="I39" s="288"/>
      <c r="J39" s="336"/>
      <c r="K39" s="288"/>
      <c r="L39" s="288"/>
      <c r="M39" s="288"/>
      <c r="N39" s="298"/>
      <c r="O39" s="288"/>
      <c r="P39" s="298"/>
      <c r="R39" s="337"/>
      <c r="S39" s="298"/>
      <c r="T39" s="298"/>
      <c r="U39" s="298"/>
      <c r="V39" s="298"/>
      <c r="W39" s="298"/>
      <c r="Z39" s="288"/>
    </row>
    <row r="40" spans="4:26" x14ac:dyDescent="0.2">
      <c r="D40" s="288"/>
      <c r="E40" s="297"/>
      <c r="H40" s="288"/>
      <c r="I40" s="288"/>
      <c r="J40" s="336"/>
      <c r="K40" s="288"/>
      <c r="L40" s="288"/>
      <c r="M40" s="288"/>
      <c r="N40" s="298"/>
      <c r="O40" s="288"/>
      <c r="P40" s="298"/>
      <c r="R40" s="337"/>
      <c r="S40" s="298"/>
      <c r="T40" s="298"/>
      <c r="U40" s="298"/>
      <c r="V40" s="298"/>
      <c r="W40" s="298"/>
      <c r="Z40" s="288"/>
    </row>
    <row r="41" spans="4:26" x14ac:dyDescent="0.2">
      <c r="D41" s="288"/>
      <c r="E41" s="297"/>
      <c r="H41" s="288"/>
      <c r="I41" s="288"/>
      <c r="J41" s="336"/>
      <c r="K41" s="288"/>
      <c r="L41" s="288"/>
      <c r="M41" s="288"/>
      <c r="N41" s="298"/>
      <c r="O41" s="288"/>
      <c r="P41" s="298"/>
      <c r="R41" s="337"/>
      <c r="S41" s="298"/>
      <c r="T41" s="298"/>
      <c r="U41" s="298"/>
      <c r="V41" s="298"/>
      <c r="W41" s="298"/>
      <c r="Z41" s="288"/>
    </row>
    <row r="42" spans="4:26" x14ac:dyDescent="0.2">
      <c r="D42" s="288"/>
      <c r="E42" s="297"/>
      <c r="H42" s="288"/>
      <c r="I42" s="288"/>
      <c r="J42" s="336"/>
      <c r="K42" s="288"/>
      <c r="L42" s="288"/>
      <c r="M42" s="288"/>
      <c r="N42" s="298"/>
      <c r="O42" s="288"/>
      <c r="P42" s="298"/>
      <c r="R42" s="337"/>
      <c r="S42" s="298"/>
      <c r="T42" s="298"/>
      <c r="U42" s="298"/>
      <c r="V42" s="298"/>
      <c r="W42" s="298"/>
      <c r="Z42" s="288"/>
    </row>
    <row r="43" spans="4:26" x14ac:dyDescent="0.2">
      <c r="D43" s="288"/>
      <c r="E43" s="297"/>
      <c r="H43" s="288"/>
      <c r="I43" s="288"/>
      <c r="J43" s="336"/>
      <c r="K43" s="288"/>
      <c r="L43" s="288"/>
      <c r="M43" s="288"/>
      <c r="N43" s="298"/>
      <c r="O43" s="288"/>
      <c r="P43" s="298"/>
      <c r="R43" s="337"/>
      <c r="S43" s="298"/>
      <c r="T43" s="298"/>
      <c r="U43" s="298"/>
      <c r="V43" s="298"/>
      <c r="W43" s="298"/>
      <c r="Z43" s="288"/>
    </row>
    <row r="44" spans="4:26" x14ac:dyDescent="0.2">
      <c r="D44" s="288"/>
      <c r="E44" s="297"/>
      <c r="H44" s="288"/>
      <c r="I44" s="288"/>
      <c r="J44" s="336"/>
      <c r="K44" s="288"/>
      <c r="L44" s="288"/>
      <c r="M44" s="288"/>
      <c r="N44" s="298"/>
      <c r="O44" s="288"/>
      <c r="P44" s="298"/>
      <c r="R44" s="337"/>
      <c r="S44" s="298"/>
      <c r="T44" s="298"/>
      <c r="U44" s="298"/>
      <c r="V44" s="298"/>
      <c r="W44" s="298"/>
      <c r="Z44" s="288"/>
    </row>
    <row r="45" spans="4:26" x14ac:dyDescent="0.2">
      <c r="D45" s="288"/>
      <c r="E45" s="297"/>
      <c r="H45" s="288"/>
      <c r="I45" s="288"/>
      <c r="J45" s="336"/>
      <c r="K45" s="288"/>
      <c r="L45" s="288"/>
      <c r="M45" s="288"/>
      <c r="N45" s="298"/>
      <c r="O45" s="288"/>
      <c r="P45" s="298"/>
      <c r="R45" s="337"/>
      <c r="S45" s="298"/>
      <c r="T45" s="298"/>
      <c r="U45" s="298"/>
      <c r="V45" s="298"/>
      <c r="W45" s="298"/>
      <c r="Z45" s="288"/>
    </row>
    <row r="46" spans="4:26" x14ac:dyDescent="0.2">
      <c r="D46" s="288"/>
      <c r="E46" s="297"/>
      <c r="H46" s="288"/>
      <c r="I46" s="288"/>
      <c r="J46" s="336"/>
      <c r="K46" s="288"/>
      <c r="L46" s="288"/>
      <c r="M46" s="288"/>
      <c r="N46" s="298"/>
      <c r="O46" s="288"/>
      <c r="P46" s="298"/>
      <c r="R46" s="337"/>
      <c r="S46" s="298"/>
      <c r="T46" s="298"/>
      <c r="U46" s="298"/>
      <c r="V46" s="298"/>
      <c r="W46" s="298"/>
      <c r="Z46" s="288"/>
    </row>
    <row r="47" spans="4:26" x14ac:dyDescent="0.2">
      <c r="D47" s="288"/>
      <c r="E47" s="297"/>
      <c r="H47" s="288"/>
      <c r="I47" s="288"/>
      <c r="J47" s="336"/>
      <c r="K47" s="288"/>
      <c r="L47" s="288"/>
      <c r="M47" s="288"/>
      <c r="N47" s="298"/>
      <c r="O47" s="288"/>
      <c r="P47" s="298"/>
      <c r="R47" s="337"/>
      <c r="S47" s="298"/>
      <c r="T47" s="298"/>
      <c r="U47" s="298"/>
      <c r="V47" s="298"/>
      <c r="W47" s="298"/>
      <c r="Z47" s="288"/>
    </row>
    <row r="48" spans="4:26" x14ac:dyDescent="0.2">
      <c r="D48" s="288"/>
      <c r="E48" s="297"/>
      <c r="H48" s="288"/>
      <c r="I48" s="288"/>
      <c r="J48" s="336"/>
      <c r="K48" s="288"/>
      <c r="L48" s="288"/>
      <c r="M48" s="288"/>
      <c r="N48" s="298"/>
      <c r="O48" s="288"/>
      <c r="P48" s="298"/>
      <c r="R48" s="337"/>
      <c r="S48" s="298"/>
      <c r="T48" s="298"/>
      <c r="U48" s="298"/>
      <c r="V48" s="298"/>
      <c r="W48" s="298"/>
      <c r="Z48" s="288"/>
    </row>
    <row r="49" spans="4:26" x14ac:dyDescent="0.2">
      <c r="D49" s="288"/>
      <c r="E49" s="297"/>
      <c r="H49" s="288"/>
      <c r="I49" s="288"/>
      <c r="J49" s="336"/>
      <c r="K49" s="288"/>
      <c r="L49" s="288"/>
      <c r="M49" s="288"/>
      <c r="N49" s="298"/>
      <c r="O49" s="288"/>
      <c r="P49" s="298"/>
      <c r="R49" s="337"/>
      <c r="S49" s="298"/>
      <c r="T49" s="298"/>
      <c r="U49" s="298"/>
      <c r="V49" s="298"/>
      <c r="W49" s="298"/>
      <c r="Z49" s="288"/>
    </row>
    <row r="50" spans="4:26" x14ac:dyDescent="0.2">
      <c r="D50" s="288"/>
      <c r="E50" s="297"/>
      <c r="H50" s="288"/>
      <c r="I50" s="288"/>
      <c r="J50" s="336"/>
      <c r="K50" s="288"/>
      <c r="L50" s="288"/>
      <c r="M50" s="288"/>
      <c r="N50" s="298"/>
      <c r="O50" s="288"/>
      <c r="P50" s="298"/>
      <c r="R50" s="337"/>
      <c r="S50" s="298"/>
      <c r="T50" s="298"/>
      <c r="U50" s="298"/>
      <c r="V50" s="298"/>
      <c r="W50" s="298"/>
      <c r="Z50" s="288"/>
    </row>
    <row r="51" spans="4:26" x14ac:dyDescent="0.2">
      <c r="D51" s="288"/>
      <c r="E51" s="297"/>
      <c r="H51" s="288"/>
      <c r="I51" s="288"/>
      <c r="J51" s="336"/>
      <c r="K51" s="288"/>
      <c r="L51" s="288"/>
      <c r="M51" s="288"/>
      <c r="N51" s="298"/>
      <c r="O51" s="288"/>
      <c r="P51" s="298"/>
      <c r="R51" s="337"/>
      <c r="S51" s="298"/>
      <c r="T51" s="298"/>
      <c r="U51" s="298"/>
      <c r="V51" s="298"/>
      <c r="W51" s="298"/>
      <c r="Z51" s="288"/>
    </row>
    <row r="52" spans="4:26" x14ac:dyDescent="0.2">
      <c r="D52" s="288"/>
      <c r="E52" s="297"/>
      <c r="H52" s="288"/>
      <c r="I52" s="288"/>
      <c r="J52" s="336"/>
      <c r="K52" s="288"/>
      <c r="L52" s="288"/>
      <c r="M52" s="288"/>
      <c r="N52" s="298"/>
      <c r="O52" s="288"/>
      <c r="P52" s="298"/>
      <c r="R52" s="337"/>
      <c r="S52" s="298"/>
      <c r="T52" s="298"/>
      <c r="U52" s="298"/>
      <c r="V52" s="298"/>
      <c r="W52" s="298"/>
      <c r="Z52" s="288"/>
    </row>
    <row r="53" spans="4:26" x14ac:dyDescent="0.2">
      <c r="D53" s="288"/>
      <c r="E53" s="297"/>
      <c r="H53" s="288"/>
      <c r="I53" s="288"/>
      <c r="J53" s="336"/>
      <c r="K53" s="288"/>
      <c r="L53" s="288"/>
      <c r="M53" s="288"/>
      <c r="N53" s="298"/>
      <c r="O53" s="288"/>
      <c r="P53" s="298"/>
      <c r="R53" s="337"/>
      <c r="S53" s="298"/>
      <c r="T53" s="298"/>
      <c r="U53" s="298"/>
      <c r="V53" s="298"/>
      <c r="W53" s="298"/>
      <c r="Z53" s="288"/>
    </row>
    <row r="54" spans="4:26" x14ac:dyDescent="0.2">
      <c r="D54" s="288"/>
      <c r="E54" s="297"/>
      <c r="H54" s="288"/>
      <c r="I54" s="288"/>
      <c r="J54" s="336"/>
      <c r="K54" s="288"/>
      <c r="L54" s="288"/>
      <c r="M54" s="288"/>
      <c r="N54" s="298"/>
      <c r="O54" s="288"/>
      <c r="P54" s="298"/>
      <c r="R54" s="337"/>
      <c r="S54" s="298"/>
      <c r="T54" s="298"/>
      <c r="U54" s="298"/>
      <c r="V54" s="298"/>
      <c r="W54" s="298"/>
      <c r="Z54" s="288"/>
    </row>
    <row r="55" spans="4:26" x14ac:dyDescent="0.2">
      <c r="D55" s="288"/>
      <c r="E55" s="297"/>
      <c r="H55" s="288"/>
      <c r="I55" s="288"/>
      <c r="J55" s="336"/>
      <c r="K55" s="288"/>
      <c r="L55" s="288"/>
      <c r="M55" s="288"/>
      <c r="N55" s="298"/>
      <c r="O55" s="288"/>
      <c r="P55" s="298"/>
      <c r="R55" s="337"/>
      <c r="S55" s="298"/>
      <c r="T55" s="298"/>
      <c r="U55" s="298"/>
      <c r="V55" s="298"/>
      <c r="W55" s="298"/>
      <c r="Z55" s="288"/>
    </row>
    <row r="56" spans="4:26" x14ac:dyDescent="0.2">
      <c r="D56" s="288"/>
      <c r="E56" s="297"/>
      <c r="H56" s="288"/>
      <c r="I56" s="288"/>
      <c r="J56" s="336"/>
      <c r="K56" s="288"/>
      <c r="L56" s="288"/>
      <c r="M56" s="288"/>
      <c r="N56" s="298"/>
      <c r="O56" s="288"/>
      <c r="P56" s="298"/>
      <c r="R56" s="337"/>
      <c r="S56" s="298"/>
      <c r="T56" s="298"/>
      <c r="U56" s="298"/>
      <c r="V56" s="298"/>
      <c r="W56" s="298"/>
      <c r="Z56" s="288"/>
    </row>
    <row r="57" spans="4:26" x14ac:dyDescent="0.2">
      <c r="D57" s="288"/>
      <c r="E57" s="297"/>
      <c r="H57" s="288"/>
      <c r="I57" s="288"/>
      <c r="J57" s="336"/>
      <c r="K57" s="288"/>
      <c r="L57" s="288"/>
      <c r="M57" s="288"/>
      <c r="N57" s="298"/>
      <c r="O57" s="288"/>
      <c r="P57" s="298"/>
      <c r="R57" s="337"/>
      <c r="S57" s="298"/>
      <c r="T57" s="298"/>
      <c r="U57" s="298"/>
      <c r="V57" s="298"/>
      <c r="W57" s="298"/>
      <c r="Z57" s="288"/>
    </row>
    <row r="58" spans="4:26" x14ac:dyDescent="0.2">
      <c r="D58" s="288"/>
      <c r="E58" s="297"/>
      <c r="H58" s="288"/>
      <c r="I58" s="288"/>
      <c r="J58" s="336"/>
      <c r="K58" s="288"/>
      <c r="L58" s="288"/>
      <c r="M58" s="288"/>
      <c r="N58" s="298"/>
      <c r="O58" s="288"/>
      <c r="P58" s="298"/>
      <c r="R58" s="337"/>
      <c r="S58" s="298"/>
      <c r="T58" s="298"/>
      <c r="U58" s="298"/>
      <c r="V58" s="298"/>
      <c r="W58" s="298"/>
      <c r="Z58" s="288"/>
    </row>
    <row r="59" spans="4:26" x14ac:dyDescent="0.2">
      <c r="D59" s="288"/>
      <c r="E59" s="297"/>
      <c r="H59" s="288"/>
      <c r="I59" s="288"/>
      <c r="J59" s="336"/>
      <c r="K59" s="288"/>
      <c r="L59" s="288"/>
      <c r="M59" s="288"/>
      <c r="N59" s="298"/>
      <c r="O59" s="288"/>
      <c r="P59" s="298"/>
      <c r="R59" s="337"/>
      <c r="S59" s="298"/>
      <c r="T59" s="298"/>
      <c r="U59" s="298"/>
      <c r="V59" s="298"/>
      <c r="W59" s="298"/>
      <c r="Z59" s="288"/>
    </row>
    <row r="60" spans="4:26" x14ac:dyDescent="0.2">
      <c r="D60" s="288"/>
      <c r="E60" s="297"/>
      <c r="H60" s="288"/>
      <c r="I60" s="288"/>
      <c r="J60" s="336"/>
      <c r="K60" s="288"/>
      <c r="L60" s="288"/>
      <c r="M60" s="288"/>
      <c r="N60" s="298"/>
      <c r="O60" s="288"/>
      <c r="P60" s="298"/>
      <c r="R60" s="337"/>
      <c r="S60" s="298"/>
      <c r="T60" s="298"/>
      <c r="U60" s="298"/>
      <c r="V60" s="298"/>
      <c r="W60" s="298"/>
      <c r="Z60" s="288"/>
    </row>
    <row r="61" spans="4:26" x14ac:dyDescent="0.2">
      <c r="D61" s="288"/>
      <c r="E61" s="297"/>
      <c r="H61" s="288"/>
      <c r="I61" s="288"/>
      <c r="J61" s="336"/>
      <c r="K61" s="288"/>
      <c r="L61" s="288"/>
      <c r="M61" s="288"/>
      <c r="N61" s="298"/>
      <c r="O61" s="288"/>
      <c r="P61" s="298"/>
      <c r="R61" s="337"/>
      <c r="S61" s="298"/>
      <c r="T61" s="298"/>
      <c r="U61" s="298"/>
      <c r="V61" s="298"/>
      <c r="W61" s="298"/>
      <c r="Z61" s="288"/>
    </row>
    <row r="62" spans="4:26" x14ac:dyDescent="0.2">
      <c r="D62" s="288"/>
      <c r="E62" s="297"/>
      <c r="H62" s="288"/>
      <c r="I62" s="288"/>
      <c r="J62" s="336"/>
      <c r="K62" s="288"/>
      <c r="L62" s="288"/>
      <c r="M62" s="288"/>
      <c r="N62" s="298"/>
      <c r="O62" s="288"/>
      <c r="P62" s="298"/>
      <c r="R62" s="337"/>
      <c r="S62" s="298"/>
      <c r="T62" s="298"/>
      <c r="U62" s="298"/>
      <c r="V62" s="298"/>
      <c r="W62" s="298"/>
      <c r="Z62" s="288"/>
    </row>
    <row r="63" spans="4:26" x14ac:dyDescent="0.2">
      <c r="D63" s="288"/>
      <c r="E63" s="297"/>
      <c r="H63" s="288"/>
      <c r="I63" s="288"/>
      <c r="J63" s="336"/>
      <c r="K63" s="288"/>
      <c r="L63" s="288"/>
      <c r="M63" s="288"/>
      <c r="N63" s="298"/>
      <c r="O63" s="288"/>
      <c r="P63" s="298"/>
      <c r="R63" s="337"/>
      <c r="S63" s="298"/>
      <c r="T63" s="298"/>
      <c r="U63" s="298"/>
      <c r="V63" s="298"/>
      <c r="W63" s="298"/>
      <c r="Z63" s="288"/>
    </row>
    <row r="64" spans="4:26" x14ac:dyDescent="0.2">
      <c r="D64" s="288"/>
      <c r="E64" s="297"/>
      <c r="H64" s="288"/>
      <c r="I64" s="288"/>
      <c r="J64" s="336"/>
      <c r="K64" s="288"/>
      <c r="L64" s="288"/>
      <c r="M64" s="288"/>
      <c r="N64" s="298"/>
      <c r="O64" s="288"/>
      <c r="P64" s="298"/>
      <c r="R64" s="337"/>
      <c r="S64" s="298"/>
      <c r="T64" s="298"/>
      <c r="U64" s="298"/>
      <c r="V64" s="298"/>
      <c r="W64" s="298"/>
      <c r="Z64" s="288"/>
    </row>
    <row r="65" spans="4:26" x14ac:dyDescent="0.2">
      <c r="D65" s="288"/>
      <c r="E65" s="297"/>
      <c r="H65" s="288"/>
      <c r="I65" s="288"/>
      <c r="J65" s="336"/>
      <c r="K65" s="288"/>
      <c r="L65" s="288"/>
      <c r="M65" s="288"/>
      <c r="N65" s="298"/>
      <c r="O65" s="288"/>
      <c r="P65" s="298"/>
      <c r="R65" s="337"/>
      <c r="S65" s="298"/>
      <c r="T65" s="298"/>
      <c r="U65" s="298"/>
      <c r="V65" s="298"/>
      <c r="W65" s="298"/>
      <c r="Z65" s="288"/>
    </row>
    <row r="66" spans="4:26" x14ac:dyDescent="0.2">
      <c r="D66" s="288"/>
      <c r="E66" s="297"/>
      <c r="H66" s="288"/>
      <c r="I66" s="288"/>
      <c r="J66" s="336"/>
      <c r="K66" s="288"/>
      <c r="L66" s="288"/>
      <c r="M66" s="288"/>
      <c r="N66" s="298"/>
      <c r="O66" s="288"/>
      <c r="P66" s="298"/>
      <c r="R66" s="337"/>
      <c r="S66" s="298"/>
      <c r="T66" s="298"/>
      <c r="U66" s="298"/>
      <c r="V66" s="298"/>
      <c r="W66" s="298"/>
      <c r="Z66" s="288"/>
    </row>
    <row r="67" spans="4:26" x14ac:dyDescent="0.2">
      <c r="D67" s="288"/>
      <c r="E67" s="297"/>
      <c r="H67" s="288"/>
      <c r="I67" s="288"/>
      <c r="J67" s="336"/>
      <c r="K67" s="288"/>
      <c r="L67" s="288"/>
      <c r="M67" s="288"/>
      <c r="N67" s="298"/>
      <c r="O67" s="288"/>
      <c r="P67" s="298"/>
      <c r="R67" s="337"/>
      <c r="S67" s="298"/>
      <c r="T67" s="298"/>
      <c r="U67" s="298"/>
      <c r="V67" s="298"/>
      <c r="W67" s="298"/>
      <c r="Z67" s="288"/>
    </row>
    <row r="68" spans="4:26" x14ac:dyDescent="0.2">
      <c r="D68" s="288"/>
      <c r="E68" s="297"/>
      <c r="H68" s="288"/>
      <c r="I68" s="288"/>
      <c r="J68" s="336"/>
      <c r="K68" s="288"/>
      <c r="L68" s="288"/>
      <c r="M68" s="288"/>
      <c r="N68" s="298"/>
      <c r="O68" s="288"/>
      <c r="P68" s="298"/>
      <c r="R68" s="337"/>
      <c r="S68" s="298"/>
      <c r="T68" s="298"/>
      <c r="U68" s="298"/>
      <c r="V68" s="298"/>
      <c r="W68" s="298"/>
      <c r="Z68" s="288"/>
    </row>
    <row r="69" spans="4:26" x14ac:dyDescent="0.2">
      <c r="D69" s="288"/>
      <c r="E69" s="297"/>
      <c r="H69" s="288"/>
      <c r="I69" s="288"/>
      <c r="J69" s="336"/>
      <c r="K69" s="288"/>
      <c r="L69" s="288"/>
      <c r="M69" s="288"/>
      <c r="N69" s="298"/>
      <c r="O69" s="288"/>
      <c r="P69" s="298"/>
      <c r="R69" s="337"/>
      <c r="S69" s="298"/>
      <c r="T69" s="298"/>
      <c r="U69" s="298"/>
      <c r="V69" s="298"/>
      <c r="W69" s="298"/>
      <c r="Z69" s="288"/>
    </row>
    <row r="70" spans="4:26" x14ac:dyDescent="0.2">
      <c r="D70" s="288"/>
      <c r="E70" s="297"/>
      <c r="H70" s="288"/>
      <c r="I70" s="288"/>
      <c r="J70" s="336"/>
      <c r="K70" s="288"/>
      <c r="L70" s="288"/>
      <c r="M70" s="288"/>
      <c r="N70" s="298"/>
      <c r="O70" s="288"/>
      <c r="P70" s="298"/>
      <c r="R70" s="337"/>
      <c r="S70" s="298"/>
      <c r="T70" s="298"/>
      <c r="U70" s="298"/>
      <c r="V70" s="298"/>
      <c r="W70" s="298"/>
      <c r="Z70" s="288"/>
    </row>
    <row r="71" spans="4:26" x14ac:dyDescent="0.2">
      <c r="D71" s="288"/>
      <c r="E71" s="297"/>
      <c r="H71" s="288"/>
      <c r="I71" s="288"/>
      <c r="J71" s="336"/>
      <c r="K71" s="288"/>
      <c r="L71" s="288"/>
      <c r="M71" s="288"/>
      <c r="N71" s="298"/>
      <c r="O71" s="288"/>
      <c r="P71" s="298"/>
      <c r="R71" s="337"/>
      <c r="S71" s="298"/>
      <c r="T71" s="298"/>
      <c r="U71" s="298"/>
      <c r="V71" s="298"/>
      <c r="W71" s="298"/>
      <c r="Z71" s="288"/>
    </row>
    <row r="72" spans="4:26" x14ac:dyDescent="0.2">
      <c r="D72" s="288"/>
      <c r="E72" s="297"/>
      <c r="H72" s="288"/>
      <c r="I72" s="288"/>
      <c r="J72" s="336"/>
      <c r="K72" s="288"/>
      <c r="L72" s="288"/>
      <c r="M72" s="288"/>
      <c r="N72" s="298"/>
      <c r="O72" s="288"/>
      <c r="P72" s="298"/>
      <c r="R72" s="337"/>
      <c r="S72" s="298"/>
      <c r="T72" s="298"/>
      <c r="U72" s="298"/>
      <c r="V72" s="298"/>
      <c r="W72" s="298"/>
      <c r="Z72" s="288"/>
    </row>
    <row r="73" spans="4:26" x14ac:dyDescent="0.2">
      <c r="D73" s="288"/>
      <c r="E73" s="297"/>
      <c r="H73" s="288"/>
      <c r="I73" s="288"/>
      <c r="J73" s="336"/>
      <c r="K73" s="288"/>
      <c r="L73" s="288"/>
      <c r="M73" s="288"/>
      <c r="N73" s="298"/>
      <c r="O73" s="288"/>
      <c r="P73" s="298"/>
      <c r="R73" s="337"/>
      <c r="S73" s="298"/>
      <c r="T73" s="298"/>
      <c r="U73" s="298"/>
      <c r="V73" s="298"/>
      <c r="W73" s="298"/>
      <c r="Z73" s="288"/>
    </row>
    <row r="74" spans="4:26" x14ac:dyDescent="0.2">
      <c r="D74" s="288"/>
      <c r="E74" s="297"/>
      <c r="H74" s="288"/>
      <c r="I74" s="288"/>
      <c r="J74" s="336"/>
      <c r="K74" s="288"/>
      <c r="L74" s="288"/>
      <c r="M74" s="288"/>
      <c r="N74" s="298"/>
      <c r="O74" s="288"/>
      <c r="P74" s="298"/>
      <c r="R74" s="337"/>
      <c r="S74" s="298"/>
      <c r="T74" s="298"/>
      <c r="U74" s="298"/>
      <c r="V74" s="298"/>
      <c r="W74" s="298"/>
      <c r="Z74" s="288"/>
    </row>
    <row r="75" spans="4:26" x14ac:dyDescent="0.2">
      <c r="D75" s="288"/>
      <c r="E75" s="297"/>
      <c r="H75" s="288"/>
      <c r="I75" s="288"/>
      <c r="J75" s="336"/>
      <c r="K75" s="288"/>
      <c r="L75" s="288"/>
      <c r="M75" s="288"/>
      <c r="N75" s="298"/>
      <c r="O75" s="288"/>
      <c r="P75" s="298"/>
      <c r="R75" s="337"/>
      <c r="S75" s="298"/>
      <c r="T75" s="298"/>
      <c r="U75" s="298"/>
      <c r="V75" s="298"/>
      <c r="W75" s="298"/>
      <c r="Z75" s="288"/>
    </row>
    <row r="76" spans="4:26" x14ac:dyDescent="0.2">
      <c r="D76" s="288"/>
      <c r="E76" s="297"/>
      <c r="H76" s="288"/>
      <c r="I76" s="288"/>
      <c r="J76" s="336"/>
      <c r="K76" s="288"/>
      <c r="L76" s="288"/>
      <c r="M76" s="288"/>
      <c r="N76" s="298"/>
      <c r="O76" s="288"/>
      <c r="P76" s="298"/>
      <c r="R76" s="337"/>
      <c r="S76" s="298"/>
      <c r="T76" s="298"/>
      <c r="U76" s="298"/>
      <c r="V76" s="298"/>
      <c r="W76" s="298"/>
      <c r="Z76" s="288"/>
    </row>
    <row r="77" spans="4:26" x14ac:dyDescent="0.2">
      <c r="D77" s="288"/>
      <c r="E77" s="297"/>
      <c r="H77" s="288"/>
      <c r="I77" s="288"/>
      <c r="J77" s="336"/>
      <c r="K77" s="288"/>
      <c r="L77" s="288"/>
      <c r="M77" s="288"/>
      <c r="N77" s="298"/>
      <c r="O77" s="288"/>
      <c r="P77" s="298"/>
      <c r="R77" s="337"/>
      <c r="S77" s="298"/>
      <c r="T77" s="298"/>
      <c r="U77" s="298"/>
      <c r="V77" s="298"/>
      <c r="W77" s="298"/>
      <c r="Z77" s="288"/>
    </row>
    <row r="78" spans="4:26" x14ac:dyDescent="0.2">
      <c r="D78" s="288"/>
      <c r="E78" s="297"/>
      <c r="H78" s="288"/>
      <c r="I78" s="288"/>
      <c r="J78" s="336"/>
      <c r="K78" s="288"/>
      <c r="L78" s="288"/>
      <c r="M78" s="288"/>
      <c r="N78" s="298"/>
      <c r="O78" s="288"/>
      <c r="P78" s="298"/>
      <c r="R78" s="337"/>
      <c r="S78" s="298"/>
      <c r="T78" s="298"/>
      <c r="U78" s="298"/>
      <c r="V78" s="298"/>
      <c r="W78" s="298"/>
      <c r="Z78" s="288"/>
    </row>
    <row r="79" spans="4:26" x14ac:dyDescent="0.2">
      <c r="D79" s="288"/>
      <c r="E79" s="297"/>
      <c r="H79" s="288"/>
      <c r="I79" s="288"/>
      <c r="J79" s="336"/>
      <c r="K79" s="288"/>
      <c r="L79" s="288"/>
      <c r="M79" s="288"/>
      <c r="N79" s="298"/>
      <c r="O79" s="288"/>
      <c r="P79" s="298"/>
      <c r="R79" s="337"/>
      <c r="S79" s="298"/>
      <c r="T79" s="298"/>
      <c r="U79" s="298"/>
      <c r="V79" s="298"/>
      <c r="W79" s="298"/>
      <c r="Z79" s="288"/>
    </row>
    <row r="80" spans="4:26" x14ac:dyDescent="0.2">
      <c r="D80" s="288"/>
      <c r="E80" s="297"/>
      <c r="H80" s="288"/>
      <c r="I80" s="288"/>
      <c r="J80" s="336"/>
      <c r="K80" s="288"/>
      <c r="L80" s="288"/>
      <c r="M80" s="288"/>
      <c r="N80" s="298"/>
      <c r="O80" s="288"/>
      <c r="P80" s="298"/>
      <c r="R80" s="337"/>
      <c r="S80" s="298"/>
      <c r="T80" s="298"/>
      <c r="U80" s="298"/>
      <c r="V80" s="298"/>
      <c r="W80" s="298"/>
      <c r="Z80" s="288"/>
    </row>
    <row r="81" spans="4:26" x14ac:dyDescent="0.2">
      <c r="D81" s="288"/>
      <c r="E81" s="297"/>
      <c r="H81" s="288"/>
      <c r="I81" s="288"/>
      <c r="J81" s="336"/>
      <c r="K81" s="288"/>
      <c r="L81" s="288"/>
      <c r="M81" s="288"/>
      <c r="N81" s="298"/>
      <c r="O81" s="288"/>
      <c r="P81" s="298"/>
      <c r="R81" s="337"/>
      <c r="S81" s="298"/>
      <c r="T81" s="298"/>
      <c r="U81" s="298"/>
      <c r="V81" s="298"/>
      <c r="W81" s="298"/>
      <c r="Z81" s="288"/>
    </row>
    <row r="82" spans="4:26" x14ac:dyDescent="0.2">
      <c r="D82" s="288"/>
      <c r="E82" s="297"/>
      <c r="H82" s="288"/>
      <c r="I82" s="288"/>
      <c r="J82" s="336"/>
      <c r="K82" s="288"/>
      <c r="L82" s="288"/>
      <c r="M82" s="288"/>
      <c r="N82" s="298"/>
      <c r="O82" s="288"/>
      <c r="P82" s="298"/>
      <c r="R82" s="337"/>
      <c r="S82" s="298"/>
      <c r="T82" s="298"/>
      <c r="U82" s="298"/>
      <c r="V82" s="298"/>
      <c r="W82" s="298"/>
      <c r="Z82" s="288"/>
    </row>
    <row r="83" spans="4:26" x14ac:dyDescent="0.2">
      <c r="D83" s="288"/>
      <c r="E83" s="297"/>
      <c r="H83" s="288"/>
      <c r="I83" s="288"/>
      <c r="J83" s="336"/>
      <c r="K83" s="288"/>
      <c r="L83" s="288"/>
      <c r="M83" s="288"/>
      <c r="N83" s="298"/>
      <c r="O83" s="288"/>
      <c r="P83" s="298"/>
      <c r="R83" s="337"/>
      <c r="S83" s="298"/>
      <c r="T83" s="298"/>
      <c r="U83" s="298"/>
      <c r="V83" s="298"/>
      <c r="W83" s="298"/>
      <c r="Z83" s="288"/>
    </row>
    <row r="84" spans="4:26" x14ac:dyDescent="0.2">
      <c r="D84" s="288"/>
      <c r="E84" s="297"/>
      <c r="H84" s="288"/>
      <c r="I84" s="288"/>
      <c r="J84" s="336"/>
      <c r="K84" s="288"/>
      <c r="L84" s="288"/>
      <c r="M84" s="288"/>
      <c r="N84" s="298"/>
      <c r="O84" s="288"/>
      <c r="P84" s="298"/>
      <c r="R84" s="337"/>
      <c r="S84" s="298"/>
      <c r="T84" s="298"/>
      <c r="U84" s="298"/>
      <c r="V84" s="298"/>
      <c r="W84" s="298"/>
      <c r="Z84" s="288"/>
    </row>
    <row r="85" spans="4:26" x14ac:dyDescent="0.2">
      <c r="D85" s="288"/>
      <c r="E85" s="297"/>
      <c r="H85" s="288"/>
      <c r="I85" s="288"/>
      <c r="J85" s="336"/>
      <c r="K85" s="288"/>
      <c r="L85" s="288"/>
      <c r="M85" s="288"/>
      <c r="N85" s="298"/>
      <c r="O85" s="288"/>
      <c r="P85" s="298"/>
      <c r="R85" s="337"/>
      <c r="S85" s="298"/>
      <c r="T85" s="298"/>
      <c r="U85" s="298"/>
      <c r="V85" s="298"/>
      <c r="W85" s="298"/>
      <c r="Z85" s="288"/>
    </row>
    <row r="86" spans="4:26" x14ac:dyDescent="0.2">
      <c r="D86" s="288"/>
      <c r="E86" s="297"/>
      <c r="H86" s="288"/>
      <c r="I86" s="288"/>
      <c r="J86" s="336"/>
      <c r="K86" s="288"/>
      <c r="L86" s="288"/>
      <c r="M86" s="288"/>
      <c r="N86" s="298"/>
      <c r="O86" s="288"/>
      <c r="P86" s="298"/>
      <c r="R86" s="337"/>
      <c r="S86" s="298"/>
      <c r="T86" s="298"/>
      <c r="U86" s="298"/>
      <c r="V86" s="298"/>
      <c r="W86" s="298"/>
      <c r="Z86" s="288"/>
    </row>
    <row r="87" spans="4:26" x14ac:dyDescent="0.2">
      <c r="D87" s="288"/>
      <c r="E87" s="297"/>
      <c r="H87" s="288"/>
      <c r="I87" s="288"/>
      <c r="J87" s="336"/>
      <c r="K87" s="288"/>
      <c r="L87" s="288"/>
      <c r="M87" s="288"/>
      <c r="N87" s="298"/>
      <c r="O87" s="288"/>
      <c r="P87" s="298"/>
      <c r="R87" s="337"/>
      <c r="S87" s="298"/>
      <c r="T87" s="298"/>
      <c r="U87" s="298"/>
      <c r="V87" s="298"/>
      <c r="W87" s="298"/>
      <c r="Z87" s="288"/>
    </row>
    <row r="88" spans="4:26" x14ac:dyDescent="0.2">
      <c r="D88" s="288"/>
      <c r="E88" s="297"/>
      <c r="H88" s="288"/>
      <c r="I88" s="288"/>
      <c r="J88" s="336"/>
      <c r="K88" s="288"/>
      <c r="L88" s="288"/>
      <c r="M88" s="288"/>
      <c r="N88" s="298"/>
      <c r="O88" s="288"/>
      <c r="P88" s="298"/>
      <c r="R88" s="337"/>
      <c r="S88" s="298"/>
      <c r="T88" s="298"/>
      <c r="U88" s="298"/>
      <c r="V88" s="298"/>
      <c r="W88" s="298"/>
      <c r="Z88" s="288"/>
    </row>
    <row r="89" spans="4:26" x14ac:dyDescent="0.2">
      <c r="D89" s="288"/>
      <c r="E89" s="297"/>
      <c r="H89" s="288"/>
      <c r="I89" s="288"/>
      <c r="J89" s="336"/>
      <c r="K89" s="288"/>
      <c r="L89" s="288"/>
      <c r="M89" s="288"/>
      <c r="N89" s="298"/>
      <c r="O89" s="288"/>
      <c r="P89" s="298"/>
      <c r="R89" s="337"/>
      <c r="S89" s="298"/>
      <c r="T89" s="298"/>
      <c r="U89" s="298"/>
      <c r="V89" s="298"/>
      <c r="W89" s="298"/>
      <c r="Z89" s="288"/>
    </row>
    <row r="90" spans="4:26" x14ac:dyDescent="0.2">
      <c r="D90" s="288"/>
      <c r="E90" s="297"/>
      <c r="H90" s="288"/>
      <c r="I90" s="288"/>
      <c r="J90" s="336"/>
      <c r="K90" s="288"/>
      <c r="L90" s="288"/>
      <c r="M90" s="288"/>
      <c r="N90" s="298"/>
      <c r="O90" s="288"/>
      <c r="P90" s="298"/>
      <c r="R90" s="337"/>
      <c r="S90" s="298"/>
      <c r="T90" s="298"/>
      <c r="U90" s="298"/>
      <c r="V90" s="298"/>
      <c r="W90" s="298"/>
      <c r="Z90" s="288"/>
    </row>
    <row r="91" spans="4:26" x14ac:dyDescent="0.2">
      <c r="D91" s="288"/>
      <c r="E91" s="297"/>
      <c r="H91" s="288"/>
      <c r="I91" s="288"/>
      <c r="J91" s="336"/>
      <c r="K91" s="288"/>
      <c r="L91" s="288"/>
      <c r="M91" s="288"/>
      <c r="N91" s="298"/>
      <c r="O91" s="288"/>
      <c r="P91" s="298"/>
      <c r="R91" s="337"/>
      <c r="S91" s="298"/>
      <c r="T91" s="298"/>
      <c r="U91" s="298"/>
      <c r="V91" s="298"/>
      <c r="W91" s="298"/>
      <c r="Z91" s="288"/>
    </row>
    <row r="92" spans="4:26" x14ac:dyDescent="0.2">
      <c r="D92" s="288"/>
      <c r="E92" s="297"/>
      <c r="H92" s="288"/>
      <c r="I92" s="288"/>
      <c r="J92" s="336"/>
      <c r="K92" s="288"/>
      <c r="L92" s="288"/>
      <c r="M92" s="288"/>
      <c r="N92" s="298"/>
      <c r="O92" s="288"/>
      <c r="P92" s="298"/>
      <c r="R92" s="337"/>
      <c r="S92" s="298"/>
      <c r="T92" s="298"/>
      <c r="U92" s="298"/>
      <c r="V92" s="298"/>
      <c r="W92" s="298"/>
      <c r="Z92" s="288"/>
    </row>
    <row r="93" spans="4:26" x14ac:dyDescent="0.2">
      <c r="D93" s="288"/>
      <c r="E93" s="297"/>
      <c r="H93" s="288"/>
      <c r="I93" s="288"/>
      <c r="J93" s="336"/>
      <c r="K93" s="288"/>
      <c r="L93" s="288"/>
      <c r="M93" s="288"/>
      <c r="N93" s="298"/>
      <c r="O93" s="288"/>
      <c r="P93" s="298"/>
      <c r="R93" s="337"/>
      <c r="S93" s="298"/>
      <c r="T93" s="298"/>
      <c r="U93" s="298"/>
      <c r="V93" s="298"/>
      <c r="W93" s="298"/>
      <c r="Z93" s="288"/>
    </row>
    <row r="94" spans="4:26" x14ac:dyDescent="0.2">
      <c r="D94" s="288"/>
      <c r="E94" s="297"/>
      <c r="H94" s="288"/>
      <c r="I94" s="288"/>
      <c r="J94" s="336"/>
      <c r="K94" s="288"/>
      <c r="L94" s="288"/>
      <c r="M94" s="288"/>
      <c r="N94" s="298"/>
      <c r="O94" s="288"/>
      <c r="P94" s="298"/>
      <c r="R94" s="337"/>
      <c r="S94" s="298"/>
      <c r="T94" s="298"/>
      <c r="U94" s="298"/>
      <c r="V94" s="298"/>
      <c r="W94" s="298"/>
      <c r="Z94" s="288"/>
    </row>
    <row r="95" spans="4:26" x14ac:dyDescent="0.2">
      <c r="D95" s="288"/>
      <c r="E95" s="297"/>
      <c r="H95" s="288"/>
      <c r="I95" s="288"/>
      <c r="J95" s="336"/>
      <c r="K95" s="288"/>
      <c r="L95" s="288"/>
      <c r="M95" s="288"/>
      <c r="N95" s="298"/>
      <c r="O95" s="288"/>
      <c r="P95" s="298"/>
      <c r="R95" s="337"/>
      <c r="S95" s="298"/>
      <c r="T95" s="298"/>
      <c r="U95" s="298"/>
      <c r="V95" s="298"/>
      <c r="W95" s="298"/>
      <c r="Z95" s="288"/>
    </row>
    <row r="96" spans="4:26" x14ac:dyDescent="0.2">
      <c r="D96" s="288"/>
      <c r="E96" s="297"/>
      <c r="H96" s="288"/>
      <c r="I96" s="288"/>
      <c r="J96" s="336"/>
      <c r="K96" s="288"/>
      <c r="L96" s="288"/>
      <c r="M96" s="288"/>
      <c r="N96" s="298"/>
      <c r="O96" s="288"/>
      <c r="P96" s="298"/>
      <c r="R96" s="337"/>
      <c r="S96" s="298"/>
      <c r="T96" s="298"/>
      <c r="U96" s="298"/>
      <c r="V96" s="298"/>
      <c r="W96" s="298"/>
      <c r="Z96" s="288"/>
    </row>
    <row r="97" spans="4:26" x14ac:dyDescent="0.2">
      <c r="D97" s="288"/>
      <c r="E97" s="297"/>
      <c r="H97" s="288"/>
      <c r="I97" s="288"/>
      <c r="J97" s="336"/>
      <c r="K97" s="288"/>
      <c r="L97" s="288"/>
      <c r="M97" s="288"/>
      <c r="N97" s="298"/>
      <c r="O97" s="288"/>
      <c r="P97" s="298"/>
      <c r="R97" s="337"/>
      <c r="S97" s="298"/>
      <c r="T97" s="298"/>
      <c r="U97" s="298"/>
      <c r="V97" s="298"/>
      <c r="W97" s="298"/>
      <c r="Z97" s="288"/>
    </row>
    <row r="98" spans="4:26" x14ac:dyDescent="0.2">
      <c r="D98" s="288"/>
      <c r="E98" s="297"/>
      <c r="H98" s="288"/>
      <c r="I98" s="288"/>
      <c r="J98" s="336"/>
      <c r="K98" s="288"/>
      <c r="L98" s="288"/>
      <c r="M98" s="288"/>
      <c r="N98" s="298"/>
      <c r="O98" s="288"/>
      <c r="P98" s="298"/>
      <c r="R98" s="337"/>
      <c r="S98" s="298"/>
      <c r="T98" s="298"/>
      <c r="U98" s="298"/>
      <c r="V98" s="298"/>
      <c r="W98" s="298"/>
      <c r="Z98" s="288"/>
    </row>
    <row r="99" spans="4:26" x14ac:dyDescent="0.2">
      <c r="D99" s="288"/>
      <c r="E99" s="297"/>
      <c r="H99" s="288"/>
      <c r="I99" s="288"/>
      <c r="J99" s="336"/>
      <c r="K99" s="288"/>
      <c r="L99" s="288"/>
      <c r="M99" s="288"/>
      <c r="N99" s="298"/>
      <c r="O99" s="288"/>
      <c r="P99" s="298"/>
      <c r="R99" s="337"/>
      <c r="S99" s="298"/>
      <c r="T99" s="298"/>
      <c r="U99" s="298"/>
      <c r="V99" s="298"/>
      <c r="W99" s="298"/>
      <c r="Z99" s="288"/>
    </row>
    <row r="100" spans="4:26" x14ac:dyDescent="0.2">
      <c r="D100" s="288"/>
      <c r="E100" s="297"/>
      <c r="H100" s="288"/>
      <c r="I100" s="288"/>
      <c r="J100" s="336"/>
      <c r="K100" s="288"/>
      <c r="L100" s="288"/>
      <c r="M100" s="288"/>
      <c r="N100" s="298"/>
      <c r="O100" s="288"/>
      <c r="P100" s="298"/>
      <c r="R100" s="337"/>
      <c r="S100" s="298"/>
      <c r="T100" s="298"/>
      <c r="U100" s="298"/>
      <c r="V100" s="298"/>
      <c r="W100" s="298"/>
      <c r="Z100" s="288"/>
    </row>
    <row r="101" spans="4:26" x14ac:dyDescent="0.2">
      <c r="D101" s="288"/>
      <c r="E101" s="297"/>
      <c r="H101" s="288"/>
      <c r="I101" s="288"/>
      <c r="J101" s="336"/>
      <c r="K101" s="288"/>
      <c r="L101" s="288"/>
      <c r="M101" s="288"/>
      <c r="N101" s="298"/>
      <c r="O101" s="288"/>
      <c r="P101" s="298"/>
      <c r="R101" s="337"/>
      <c r="S101" s="298"/>
      <c r="T101" s="298"/>
      <c r="U101" s="298"/>
      <c r="V101" s="298"/>
      <c r="W101" s="298"/>
      <c r="Z101" s="288"/>
    </row>
    <row r="102" spans="4:26" x14ac:dyDescent="0.2">
      <c r="D102" s="288"/>
      <c r="E102" s="297"/>
      <c r="H102" s="288"/>
      <c r="I102" s="288"/>
      <c r="J102" s="336"/>
      <c r="K102" s="288"/>
      <c r="L102" s="288"/>
      <c r="M102" s="288"/>
      <c r="N102" s="298"/>
      <c r="O102" s="288"/>
      <c r="P102" s="298"/>
      <c r="R102" s="337"/>
      <c r="S102" s="298"/>
      <c r="T102" s="298"/>
      <c r="U102" s="298"/>
      <c r="V102" s="298"/>
      <c r="W102" s="298"/>
      <c r="Z102" s="288"/>
    </row>
    <row r="103" spans="4:26" x14ac:dyDescent="0.2">
      <c r="D103" s="288"/>
      <c r="E103" s="297"/>
      <c r="H103" s="288"/>
      <c r="I103" s="288"/>
      <c r="J103" s="336"/>
      <c r="K103" s="288"/>
      <c r="L103" s="288"/>
      <c r="M103" s="288"/>
      <c r="N103" s="298"/>
      <c r="O103" s="288"/>
      <c r="P103" s="298"/>
      <c r="R103" s="337"/>
      <c r="S103" s="298"/>
      <c r="T103" s="298"/>
      <c r="U103" s="298"/>
      <c r="V103" s="298"/>
      <c r="W103" s="298"/>
      <c r="Z103" s="288"/>
    </row>
    <row r="104" spans="4:26" x14ac:dyDescent="0.2">
      <c r="D104" s="288"/>
      <c r="E104" s="297"/>
      <c r="H104" s="288"/>
      <c r="I104" s="288"/>
      <c r="J104" s="336"/>
      <c r="K104" s="288"/>
      <c r="L104" s="288"/>
      <c r="M104" s="288"/>
      <c r="N104" s="298"/>
      <c r="O104" s="288"/>
      <c r="P104" s="298"/>
      <c r="R104" s="337"/>
      <c r="S104" s="298"/>
      <c r="T104" s="298"/>
      <c r="U104" s="298"/>
      <c r="V104" s="298"/>
      <c r="W104" s="298"/>
      <c r="Z104" s="288"/>
    </row>
    <row r="105" spans="4:26" x14ac:dyDescent="0.2">
      <c r="D105" s="288"/>
      <c r="E105" s="297"/>
      <c r="H105" s="288"/>
      <c r="I105" s="288"/>
      <c r="J105" s="336"/>
      <c r="K105" s="288"/>
      <c r="L105" s="288"/>
      <c r="M105" s="288"/>
      <c r="N105" s="298"/>
      <c r="O105" s="288"/>
      <c r="P105" s="298"/>
      <c r="R105" s="337"/>
      <c r="S105" s="298"/>
      <c r="T105" s="298"/>
      <c r="U105" s="298"/>
      <c r="V105" s="298"/>
      <c r="W105" s="298"/>
      <c r="Z105" s="288"/>
    </row>
    <row r="106" spans="4:26" x14ac:dyDescent="0.2">
      <c r="D106" s="288"/>
      <c r="E106" s="297"/>
      <c r="H106" s="288"/>
      <c r="I106" s="288"/>
      <c r="J106" s="336"/>
      <c r="K106" s="288"/>
      <c r="L106" s="288"/>
      <c r="M106" s="288"/>
      <c r="N106" s="298"/>
      <c r="O106" s="288"/>
      <c r="P106" s="298"/>
      <c r="R106" s="337"/>
      <c r="S106" s="298"/>
      <c r="T106" s="298"/>
      <c r="U106" s="298"/>
      <c r="V106" s="298"/>
      <c r="W106" s="298"/>
      <c r="Z106" s="288"/>
    </row>
    <row r="107" spans="4:26" x14ac:dyDescent="0.2">
      <c r="D107" s="288"/>
      <c r="E107" s="297"/>
      <c r="H107" s="288"/>
      <c r="I107" s="288"/>
      <c r="J107" s="336"/>
      <c r="K107" s="288"/>
      <c r="L107" s="288"/>
      <c r="M107" s="288"/>
      <c r="N107" s="298"/>
      <c r="O107" s="288"/>
      <c r="P107" s="298"/>
      <c r="R107" s="337"/>
      <c r="S107" s="298"/>
      <c r="T107" s="298"/>
      <c r="U107" s="298"/>
      <c r="V107" s="298"/>
      <c r="W107" s="298"/>
      <c r="Z107" s="288"/>
    </row>
    <row r="108" spans="4:26" x14ac:dyDescent="0.2">
      <c r="D108" s="288"/>
      <c r="E108" s="297"/>
      <c r="H108" s="288"/>
      <c r="I108" s="288"/>
      <c r="J108" s="336"/>
      <c r="K108" s="288"/>
      <c r="L108" s="288"/>
      <c r="M108" s="288"/>
      <c r="N108" s="298"/>
      <c r="O108" s="288"/>
      <c r="P108" s="298"/>
      <c r="R108" s="337"/>
      <c r="S108" s="298"/>
      <c r="T108" s="298"/>
      <c r="U108" s="298"/>
      <c r="V108" s="298"/>
      <c r="W108" s="298"/>
      <c r="Z108" s="288"/>
    </row>
    <row r="109" spans="4:26" x14ac:dyDescent="0.2">
      <c r="D109" s="288"/>
      <c r="E109" s="297"/>
      <c r="H109" s="288"/>
      <c r="I109" s="288"/>
      <c r="J109" s="336"/>
      <c r="K109" s="288"/>
      <c r="L109" s="288"/>
      <c r="M109" s="288"/>
      <c r="N109" s="298"/>
      <c r="O109" s="288"/>
      <c r="P109" s="298"/>
      <c r="R109" s="337"/>
      <c r="S109" s="298"/>
      <c r="T109" s="298"/>
      <c r="U109" s="298"/>
      <c r="V109" s="298"/>
      <c r="W109" s="298"/>
      <c r="Z109" s="288"/>
    </row>
    <row r="110" spans="4:26" x14ac:dyDescent="0.2">
      <c r="D110" s="288"/>
      <c r="E110" s="297"/>
      <c r="H110" s="288"/>
      <c r="I110" s="288"/>
      <c r="J110" s="336"/>
      <c r="K110" s="288"/>
      <c r="L110" s="288"/>
      <c r="M110" s="288"/>
      <c r="N110" s="298"/>
      <c r="O110" s="288"/>
      <c r="P110" s="298"/>
      <c r="R110" s="337"/>
      <c r="S110" s="298"/>
      <c r="T110" s="298"/>
      <c r="U110" s="298"/>
      <c r="V110" s="298"/>
      <c r="W110" s="298"/>
      <c r="Z110" s="288"/>
    </row>
    <row r="111" spans="4:26" x14ac:dyDescent="0.2">
      <c r="D111" s="288"/>
      <c r="E111" s="297"/>
      <c r="H111" s="288"/>
      <c r="I111" s="288"/>
      <c r="J111" s="336"/>
      <c r="K111" s="288"/>
      <c r="L111" s="288"/>
      <c r="M111" s="288"/>
      <c r="N111" s="298"/>
      <c r="O111" s="288"/>
      <c r="P111" s="298"/>
      <c r="R111" s="337"/>
      <c r="S111" s="298"/>
      <c r="T111" s="298"/>
      <c r="U111" s="298"/>
      <c r="V111" s="298"/>
      <c r="W111" s="298"/>
      <c r="Z111" s="288"/>
    </row>
    <row r="112" spans="4:26" x14ac:dyDescent="0.2">
      <c r="D112" s="288"/>
      <c r="E112" s="297"/>
      <c r="H112" s="288"/>
      <c r="I112" s="288"/>
      <c r="J112" s="336"/>
      <c r="K112" s="288"/>
      <c r="L112" s="288"/>
      <c r="M112" s="288"/>
      <c r="N112" s="298"/>
      <c r="O112" s="288"/>
      <c r="P112" s="298"/>
      <c r="R112" s="337"/>
      <c r="S112" s="298"/>
      <c r="T112" s="298"/>
      <c r="U112" s="298"/>
      <c r="V112" s="298"/>
      <c r="W112" s="298"/>
      <c r="Z112" s="288"/>
    </row>
    <row r="113" spans="4:26" x14ac:dyDescent="0.2">
      <c r="D113" s="288"/>
      <c r="E113" s="297"/>
      <c r="H113" s="288"/>
      <c r="I113" s="288"/>
      <c r="J113" s="336"/>
      <c r="K113" s="288"/>
      <c r="L113" s="288"/>
      <c r="M113" s="288"/>
      <c r="N113" s="298"/>
      <c r="O113" s="288"/>
      <c r="P113" s="298"/>
      <c r="R113" s="337"/>
      <c r="S113" s="298"/>
      <c r="T113" s="298"/>
      <c r="U113" s="298"/>
      <c r="V113" s="298"/>
      <c r="W113" s="298"/>
      <c r="Z113" s="288"/>
    </row>
    <row r="114" spans="4:26" x14ac:dyDescent="0.2">
      <c r="D114" s="288"/>
      <c r="E114" s="297"/>
      <c r="H114" s="288"/>
      <c r="I114" s="288"/>
      <c r="J114" s="336"/>
      <c r="K114" s="288"/>
      <c r="L114" s="288"/>
      <c r="M114" s="288"/>
      <c r="N114" s="298"/>
      <c r="O114" s="288"/>
      <c r="P114" s="298"/>
      <c r="R114" s="337"/>
      <c r="S114" s="298"/>
      <c r="T114" s="298"/>
      <c r="U114" s="298"/>
      <c r="V114" s="298"/>
      <c r="W114" s="298"/>
      <c r="Z114" s="288"/>
    </row>
    <row r="115" spans="4:26" x14ac:dyDescent="0.2">
      <c r="D115" s="288"/>
      <c r="E115" s="297"/>
      <c r="H115" s="288"/>
      <c r="I115" s="288"/>
      <c r="J115" s="336"/>
      <c r="K115" s="288"/>
      <c r="L115" s="288"/>
      <c r="M115" s="288"/>
      <c r="N115" s="298"/>
      <c r="O115" s="288"/>
      <c r="P115" s="298"/>
      <c r="R115" s="337"/>
      <c r="S115" s="298"/>
      <c r="T115" s="298"/>
      <c r="U115" s="298"/>
      <c r="V115" s="298"/>
      <c r="W115" s="298"/>
      <c r="Z115" s="288"/>
    </row>
    <row r="116" spans="4:26" x14ac:dyDescent="0.2">
      <c r="D116" s="288"/>
      <c r="E116" s="297"/>
      <c r="H116" s="288"/>
      <c r="I116" s="288"/>
      <c r="J116" s="336"/>
      <c r="K116" s="288"/>
      <c r="L116" s="288"/>
      <c r="M116" s="288"/>
      <c r="N116" s="298"/>
      <c r="O116" s="288"/>
      <c r="P116" s="298"/>
      <c r="R116" s="337"/>
      <c r="S116" s="298"/>
      <c r="T116" s="298"/>
      <c r="U116" s="298"/>
      <c r="V116" s="298"/>
      <c r="W116" s="298"/>
      <c r="Z116" s="288"/>
    </row>
    <row r="117" spans="4:26" x14ac:dyDescent="0.2">
      <c r="D117" s="288"/>
      <c r="E117" s="297"/>
      <c r="H117" s="288"/>
      <c r="I117" s="288"/>
      <c r="J117" s="336"/>
      <c r="K117" s="288"/>
      <c r="L117" s="288"/>
      <c r="M117" s="288"/>
      <c r="N117" s="298"/>
      <c r="O117" s="288"/>
      <c r="P117" s="298"/>
      <c r="R117" s="337"/>
      <c r="S117" s="298"/>
      <c r="T117" s="298"/>
      <c r="U117" s="298"/>
      <c r="V117" s="298"/>
      <c r="W117" s="298"/>
      <c r="Z117" s="288"/>
    </row>
    <row r="118" spans="4:26" x14ac:dyDescent="0.2">
      <c r="D118" s="288"/>
      <c r="E118" s="297"/>
      <c r="H118" s="288"/>
      <c r="I118" s="288"/>
      <c r="J118" s="336"/>
      <c r="K118" s="288"/>
      <c r="L118" s="288"/>
      <c r="M118" s="288"/>
      <c r="N118" s="298"/>
      <c r="O118" s="288"/>
      <c r="P118" s="298"/>
      <c r="R118" s="337"/>
      <c r="S118" s="298"/>
      <c r="T118" s="298"/>
      <c r="U118" s="298"/>
      <c r="V118" s="298"/>
      <c r="W118" s="298"/>
      <c r="Z118" s="288"/>
    </row>
    <row r="119" spans="4:26" x14ac:dyDescent="0.2">
      <c r="D119" s="288"/>
      <c r="E119" s="297"/>
      <c r="H119" s="288"/>
      <c r="I119" s="288"/>
      <c r="J119" s="336"/>
      <c r="K119" s="288"/>
      <c r="L119" s="288"/>
      <c r="M119" s="288"/>
      <c r="N119" s="298"/>
      <c r="O119" s="288"/>
      <c r="P119" s="298"/>
      <c r="R119" s="337"/>
      <c r="S119" s="298"/>
      <c r="T119" s="298"/>
      <c r="U119" s="298"/>
      <c r="V119" s="298"/>
      <c r="W119" s="298"/>
      <c r="Z119" s="288"/>
    </row>
    <row r="120" spans="4:26" x14ac:dyDescent="0.2">
      <c r="D120" s="288"/>
      <c r="E120" s="297"/>
      <c r="H120" s="288"/>
      <c r="I120" s="288"/>
      <c r="J120" s="336"/>
      <c r="K120" s="288"/>
      <c r="L120" s="288"/>
      <c r="M120" s="288"/>
      <c r="N120" s="298"/>
      <c r="O120" s="288"/>
      <c r="P120" s="298"/>
      <c r="R120" s="337"/>
      <c r="S120" s="298"/>
      <c r="T120" s="298"/>
      <c r="U120" s="298"/>
      <c r="V120" s="298"/>
      <c r="W120" s="298"/>
      <c r="Z120" s="288"/>
    </row>
    <row r="121" spans="4:26" x14ac:dyDescent="0.2">
      <c r="D121" s="288"/>
      <c r="E121" s="297"/>
      <c r="H121" s="288"/>
      <c r="I121" s="288"/>
      <c r="J121" s="336"/>
      <c r="K121" s="288"/>
      <c r="L121" s="288"/>
      <c r="M121" s="288"/>
      <c r="N121" s="298"/>
      <c r="O121" s="288"/>
      <c r="P121" s="298"/>
      <c r="R121" s="337"/>
      <c r="S121" s="298"/>
      <c r="T121" s="298"/>
      <c r="U121" s="298"/>
      <c r="V121" s="298"/>
      <c r="W121" s="298"/>
      <c r="Z121" s="288"/>
    </row>
    <row r="122" spans="4:26" x14ac:dyDescent="0.2">
      <c r="D122" s="288"/>
      <c r="E122" s="297"/>
      <c r="H122" s="288"/>
      <c r="I122" s="288"/>
      <c r="J122" s="336"/>
      <c r="K122" s="288"/>
      <c r="L122" s="288"/>
      <c r="M122" s="288"/>
      <c r="N122" s="298"/>
      <c r="O122" s="288"/>
      <c r="P122" s="298"/>
      <c r="R122" s="337"/>
      <c r="S122" s="298"/>
      <c r="T122" s="298"/>
      <c r="U122" s="298"/>
      <c r="V122" s="298"/>
      <c r="W122" s="298"/>
      <c r="Z122" s="288"/>
    </row>
    <row r="123" spans="4:26" x14ac:dyDescent="0.2">
      <c r="D123" s="288"/>
      <c r="E123" s="297"/>
      <c r="H123" s="288"/>
      <c r="I123" s="288"/>
      <c r="J123" s="336"/>
      <c r="K123" s="288"/>
      <c r="L123" s="288"/>
      <c r="M123" s="288"/>
      <c r="N123" s="298"/>
      <c r="O123" s="288"/>
      <c r="P123" s="298"/>
      <c r="R123" s="337"/>
      <c r="S123" s="298"/>
      <c r="T123" s="298"/>
      <c r="U123" s="298"/>
      <c r="V123" s="298"/>
      <c r="W123" s="298"/>
      <c r="Z123" s="288"/>
    </row>
    <row r="124" spans="4:26" x14ac:dyDescent="0.2">
      <c r="D124" s="288"/>
      <c r="E124" s="297"/>
      <c r="H124" s="288"/>
      <c r="I124" s="288"/>
      <c r="J124" s="336"/>
      <c r="K124" s="288"/>
      <c r="L124" s="288"/>
      <c r="M124" s="288"/>
      <c r="N124" s="298"/>
      <c r="O124" s="288"/>
      <c r="P124" s="298"/>
      <c r="R124" s="337"/>
      <c r="S124" s="298"/>
      <c r="T124" s="298"/>
      <c r="U124" s="298"/>
      <c r="V124" s="298"/>
      <c r="W124" s="298"/>
      <c r="Z124" s="288"/>
    </row>
    <row r="125" spans="4:26" x14ac:dyDescent="0.2">
      <c r="D125" s="288"/>
      <c r="E125" s="297"/>
      <c r="H125" s="288"/>
      <c r="I125" s="288"/>
      <c r="J125" s="336"/>
      <c r="K125" s="288"/>
      <c r="L125" s="288"/>
      <c r="M125" s="288"/>
      <c r="N125" s="298"/>
      <c r="O125" s="288"/>
      <c r="P125" s="298"/>
      <c r="R125" s="337"/>
      <c r="S125" s="298"/>
      <c r="T125" s="298"/>
      <c r="U125" s="298"/>
      <c r="V125" s="298"/>
      <c r="W125" s="298"/>
      <c r="Z125" s="288"/>
    </row>
    <row r="126" spans="4:26" x14ac:dyDescent="0.2">
      <c r="D126" s="288"/>
      <c r="E126" s="297"/>
      <c r="H126" s="288"/>
      <c r="I126" s="288"/>
      <c r="J126" s="336"/>
      <c r="K126" s="288"/>
      <c r="L126" s="288"/>
      <c r="M126" s="288"/>
      <c r="N126" s="298"/>
      <c r="O126" s="288"/>
      <c r="P126" s="298"/>
      <c r="R126" s="337"/>
      <c r="S126" s="298"/>
      <c r="T126" s="298"/>
      <c r="U126" s="298"/>
      <c r="V126" s="298"/>
      <c r="W126" s="298"/>
      <c r="Z126" s="288"/>
    </row>
    <row r="127" spans="4:26" x14ac:dyDescent="0.2">
      <c r="D127" s="288"/>
      <c r="E127" s="297"/>
      <c r="H127" s="288"/>
      <c r="I127" s="288"/>
      <c r="J127" s="336"/>
      <c r="K127" s="288"/>
      <c r="L127" s="288"/>
      <c r="M127" s="288"/>
      <c r="N127" s="298"/>
      <c r="O127" s="288"/>
      <c r="P127" s="298"/>
      <c r="R127" s="337"/>
      <c r="S127" s="298"/>
      <c r="T127" s="298"/>
      <c r="U127" s="298"/>
      <c r="V127" s="298"/>
      <c r="W127" s="298"/>
      <c r="Z127" s="288"/>
    </row>
    <row r="128" spans="4:26" x14ac:dyDescent="0.2">
      <c r="D128" s="288"/>
      <c r="E128" s="297"/>
      <c r="H128" s="288"/>
      <c r="I128" s="288"/>
      <c r="J128" s="336"/>
      <c r="K128" s="288"/>
      <c r="L128" s="288"/>
      <c r="M128" s="288"/>
      <c r="N128" s="298"/>
      <c r="O128" s="288"/>
      <c r="P128" s="298"/>
      <c r="R128" s="337"/>
      <c r="S128" s="298"/>
      <c r="T128" s="298"/>
      <c r="U128" s="298"/>
      <c r="V128" s="298"/>
      <c r="W128" s="298"/>
      <c r="Z128" s="288"/>
    </row>
    <row r="129" spans="4:26" x14ac:dyDescent="0.2">
      <c r="D129" s="288"/>
      <c r="E129" s="297"/>
      <c r="H129" s="288"/>
      <c r="I129" s="288"/>
      <c r="J129" s="336"/>
      <c r="K129" s="288"/>
      <c r="L129" s="288"/>
      <c r="M129" s="288"/>
      <c r="N129" s="298"/>
      <c r="O129" s="288"/>
      <c r="P129" s="298"/>
      <c r="R129" s="337"/>
      <c r="S129" s="298"/>
      <c r="T129" s="298"/>
      <c r="U129" s="298"/>
      <c r="V129" s="298"/>
      <c r="W129" s="298"/>
      <c r="Z129" s="288"/>
    </row>
    <row r="130" spans="4:26" x14ac:dyDescent="0.2">
      <c r="D130" s="288"/>
      <c r="E130" s="297"/>
      <c r="H130" s="288"/>
      <c r="I130" s="288"/>
      <c r="J130" s="336"/>
      <c r="K130" s="288"/>
      <c r="L130" s="288"/>
      <c r="M130" s="288"/>
      <c r="N130" s="298"/>
      <c r="O130" s="288"/>
      <c r="P130" s="298"/>
      <c r="R130" s="337"/>
      <c r="S130" s="298"/>
      <c r="T130" s="298"/>
      <c r="U130" s="298"/>
      <c r="V130" s="298"/>
      <c r="W130" s="298"/>
      <c r="Z130" s="288"/>
    </row>
    <row r="131" spans="4:26" x14ac:dyDescent="0.2">
      <c r="D131" s="288"/>
      <c r="E131" s="297"/>
      <c r="H131" s="288"/>
      <c r="I131" s="288"/>
      <c r="J131" s="336"/>
      <c r="K131" s="288"/>
      <c r="L131" s="288"/>
      <c r="M131" s="288"/>
      <c r="N131" s="298"/>
      <c r="O131" s="288"/>
      <c r="P131" s="298"/>
      <c r="R131" s="337"/>
      <c r="S131" s="298"/>
      <c r="T131" s="298"/>
      <c r="U131" s="298"/>
      <c r="V131" s="298"/>
      <c r="W131" s="298"/>
      <c r="Z131" s="288"/>
    </row>
    <row r="132" spans="4:26" x14ac:dyDescent="0.2">
      <c r="D132" s="288"/>
      <c r="E132" s="297"/>
      <c r="H132" s="288"/>
      <c r="I132" s="288"/>
      <c r="J132" s="336"/>
      <c r="K132" s="288"/>
      <c r="L132" s="288"/>
      <c r="M132" s="288"/>
      <c r="N132" s="298"/>
      <c r="O132" s="288"/>
      <c r="P132" s="298"/>
      <c r="R132" s="337"/>
      <c r="S132" s="298"/>
      <c r="T132" s="298"/>
      <c r="U132" s="298"/>
      <c r="V132" s="298"/>
      <c r="W132" s="298"/>
      <c r="Z132" s="288"/>
    </row>
    <row r="133" spans="4:26" x14ac:dyDescent="0.2">
      <c r="D133" s="288"/>
      <c r="E133" s="297"/>
      <c r="H133" s="288"/>
      <c r="I133" s="288"/>
      <c r="J133" s="336"/>
      <c r="K133" s="288"/>
      <c r="L133" s="288"/>
      <c r="M133" s="288"/>
      <c r="N133" s="298"/>
      <c r="O133" s="288"/>
      <c r="P133" s="298"/>
      <c r="R133" s="337"/>
      <c r="S133" s="298"/>
      <c r="T133" s="298"/>
      <c r="U133" s="298"/>
      <c r="V133" s="298"/>
      <c r="W133" s="298"/>
      <c r="Z133" s="288"/>
    </row>
    <row r="134" spans="4:26" x14ac:dyDescent="0.2">
      <c r="D134" s="288"/>
      <c r="E134" s="297"/>
      <c r="H134" s="288"/>
      <c r="I134" s="288"/>
      <c r="J134" s="336"/>
      <c r="K134" s="288"/>
      <c r="L134" s="288"/>
      <c r="M134" s="288"/>
      <c r="N134" s="298"/>
      <c r="O134" s="288"/>
      <c r="P134" s="298"/>
      <c r="R134" s="337"/>
      <c r="S134" s="298"/>
      <c r="T134" s="298"/>
      <c r="U134" s="298"/>
      <c r="V134" s="298"/>
      <c r="W134" s="298"/>
      <c r="Z134" s="288"/>
    </row>
    <row r="135" spans="4:26" x14ac:dyDescent="0.2">
      <c r="D135" s="288"/>
      <c r="E135" s="297"/>
      <c r="H135" s="288"/>
      <c r="I135" s="288"/>
      <c r="J135" s="336"/>
      <c r="K135" s="288"/>
      <c r="L135" s="288"/>
      <c r="M135" s="288"/>
      <c r="N135" s="298"/>
      <c r="O135" s="288"/>
      <c r="P135" s="298"/>
      <c r="R135" s="337"/>
      <c r="S135" s="298"/>
      <c r="T135" s="298"/>
      <c r="U135" s="298"/>
      <c r="V135" s="298"/>
      <c r="W135" s="298"/>
      <c r="Z135" s="288"/>
    </row>
    <row r="136" spans="4:26" x14ac:dyDescent="0.2">
      <c r="D136" s="288"/>
      <c r="E136" s="297"/>
      <c r="H136" s="288"/>
      <c r="I136" s="288"/>
      <c r="J136" s="336"/>
      <c r="K136" s="288"/>
      <c r="L136" s="288"/>
      <c r="M136" s="288"/>
      <c r="N136" s="298"/>
      <c r="O136" s="288"/>
      <c r="P136" s="298"/>
      <c r="R136" s="337"/>
      <c r="S136" s="298"/>
      <c r="T136" s="298"/>
      <c r="U136" s="298"/>
      <c r="V136" s="298"/>
      <c r="W136" s="298"/>
      <c r="Z136" s="288"/>
    </row>
    <row r="137" spans="4:26" x14ac:dyDescent="0.2">
      <c r="D137" s="288"/>
      <c r="E137" s="297"/>
      <c r="H137" s="288"/>
      <c r="I137" s="288"/>
      <c r="J137" s="336"/>
      <c r="K137" s="288"/>
      <c r="L137" s="288"/>
      <c r="M137" s="288"/>
      <c r="N137" s="298"/>
      <c r="O137" s="288"/>
      <c r="P137" s="298"/>
      <c r="R137" s="337"/>
      <c r="S137" s="298"/>
      <c r="T137" s="298"/>
      <c r="U137" s="298"/>
      <c r="V137" s="298"/>
      <c r="W137" s="298"/>
      <c r="Z137" s="288"/>
    </row>
    <row r="138" spans="4:26" x14ac:dyDescent="0.2">
      <c r="D138" s="288"/>
      <c r="E138" s="297"/>
      <c r="H138" s="288"/>
      <c r="I138" s="288"/>
      <c r="J138" s="336"/>
      <c r="K138" s="288"/>
      <c r="L138" s="288"/>
      <c r="M138" s="288"/>
      <c r="N138" s="298"/>
      <c r="O138" s="288"/>
      <c r="P138" s="298"/>
      <c r="R138" s="337"/>
      <c r="S138" s="298"/>
      <c r="T138" s="298"/>
      <c r="U138" s="298"/>
      <c r="V138" s="298"/>
      <c r="W138" s="298"/>
      <c r="Z138" s="288"/>
    </row>
    <row r="139" spans="4:26" x14ac:dyDescent="0.2">
      <c r="D139" s="288"/>
      <c r="E139" s="297"/>
      <c r="H139" s="288"/>
      <c r="I139" s="288"/>
      <c r="J139" s="336"/>
      <c r="K139" s="288"/>
      <c r="L139" s="288"/>
      <c r="M139" s="288"/>
      <c r="N139" s="298"/>
      <c r="O139" s="288"/>
      <c r="P139" s="298"/>
      <c r="R139" s="337"/>
      <c r="S139" s="298"/>
      <c r="T139" s="298"/>
      <c r="U139" s="298"/>
      <c r="V139" s="298"/>
      <c r="W139" s="298"/>
      <c r="Z139" s="288"/>
    </row>
    <row r="140" spans="4:26" x14ac:dyDescent="0.2">
      <c r="D140" s="288"/>
      <c r="E140" s="297"/>
      <c r="H140" s="288"/>
      <c r="I140" s="288"/>
      <c r="J140" s="336"/>
      <c r="K140" s="288"/>
      <c r="L140" s="288"/>
      <c r="M140" s="288"/>
      <c r="N140" s="298"/>
      <c r="O140" s="288"/>
      <c r="P140" s="298"/>
      <c r="R140" s="337"/>
      <c r="S140" s="298"/>
      <c r="T140" s="298"/>
      <c r="U140" s="298"/>
      <c r="V140" s="298"/>
      <c r="W140" s="298"/>
      <c r="Z140" s="288"/>
    </row>
    <row r="141" spans="4:26" x14ac:dyDescent="0.2">
      <c r="D141" s="288"/>
      <c r="E141" s="297"/>
      <c r="H141" s="288"/>
      <c r="I141" s="288"/>
      <c r="J141" s="336"/>
      <c r="K141" s="288"/>
      <c r="L141" s="288"/>
      <c r="M141" s="288"/>
      <c r="N141" s="298"/>
      <c r="O141" s="288"/>
      <c r="P141" s="298"/>
      <c r="R141" s="337"/>
      <c r="S141" s="298"/>
      <c r="T141" s="298"/>
      <c r="U141" s="298"/>
      <c r="V141" s="298"/>
      <c r="W141" s="298"/>
      <c r="Z141" s="288"/>
    </row>
    <row r="142" spans="4:26" x14ac:dyDescent="0.2">
      <c r="D142" s="288"/>
      <c r="E142" s="297"/>
      <c r="H142" s="288"/>
      <c r="I142" s="288"/>
      <c r="J142" s="336"/>
      <c r="K142" s="288"/>
      <c r="L142" s="288"/>
      <c r="M142" s="288"/>
      <c r="N142" s="298"/>
      <c r="O142" s="288"/>
      <c r="P142" s="298"/>
      <c r="R142" s="337"/>
      <c r="S142" s="298"/>
      <c r="T142" s="298"/>
      <c r="U142" s="298"/>
      <c r="V142" s="298"/>
      <c r="W142" s="298"/>
      <c r="Z142" s="288"/>
    </row>
    <row r="143" spans="4:26" x14ac:dyDescent="0.2">
      <c r="D143" s="288"/>
      <c r="E143" s="297"/>
      <c r="H143" s="288"/>
      <c r="I143" s="288"/>
      <c r="J143" s="336"/>
      <c r="K143" s="288"/>
      <c r="L143" s="288"/>
      <c r="M143" s="288"/>
      <c r="N143" s="298"/>
      <c r="O143" s="288"/>
      <c r="P143" s="298"/>
      <c r="R143" s="337"/>
      <c r="S143" s="298"/>
      <c r="T143" s="298"/>
      <c r="U143" s="298"/>
      <c r="V143" s="298"/>
      <c r="W143" s="298"/>
      <c r="Z143" s="288"/>
    </row>
    <row r="144" spans="4:26" x14ac:dyDescent="0.2">
      <c r="D144" s="288"/>
      <c r="E144" s="297"/>
      <c r="H144" s="288"/>
      <c r="I144" s="288"/>
      <c r="J144" s="336"/>
      <c r="K144" s="288"/>
      <c r="L144" s="288"/>
      <c r="M144" s="288"/>
      <c r="N144" s="298"/>
      <c r="O144" s="288"/>
      <c r="P144" s="298"/>
      <c r="R144" s="337"/>
      <c r="S144" s="298"/>
      <c r="T144" s="298"/>
      <c r="U144" s="298"/>
      <c r="V144" s="298"/>
      <c r="W144" s="298"/>
      <c r="Z144" s="288"/>
    </row>
    <row r="145" spans="4:26" x14ac:dyDescent="0.2">
      <c r="D145" s="288"/>
      <c r="E145" s="297"/>
      <c r="H145" s="288"/>
      <c r="I145" s="288"/>
      <c r="J145" s="336"/>
      <c r="K145" s="288"/>
      <c r="L145" s="288"/>
      <c r="M145" s="288"/>
      <c r="N145" s="298"/>
      <c r="O145" s="288"/>
      <c r="P145" s="298"/>
      <c r="R145" s="337"/>
      <c r="S145" s="298"/>
      <c r="T145" s="298"/>
      <c r="U145" s="298"/>
      <c r="V145" s="298"/>
      <c r="W145" s="298"/>
      <c r="Z145" s="288"/>
    </row>
    <row r="146" spans="4:26" x14ac:dyDescent="0.2">
      <c r="D146" s="288"/>
      <c r="E146" s="297"/>
      <c r="H146" s="288"/>
      <c r="I146" s="288"/>
      <c r="J146" s="336"/>
      <c r="K146" s="288"/>
      <c r="L146" s="288"/>
      <c r="M146" s="288"/>
      <c r="N146" s="298"/>
      <c r="O146" s="288"/>
      <c r="P146" s="298"/>
      <c r="R146" s="337"/>
      <c r="S146" s="298"/>
      <c r="T146" s="298"/>
      <c r="U146" s="298"/>
      <c r="V146" s="298"/>
      <c r="W146" s="298"/>
      <c r="Z146" s="288"/>
    </row>
    <row r="147" spans="4:26" x14ac:dyDescent="0.2">
      <c r="D147" s="288"/>
      <c r="E147" s="297"/>
      <c r="H147" s="288"/>
      <c r="I147" s="288"/>
      <c r="J147" s="336"/>
      <c r="K147" s="288"/>
      <c r="L147" s="288"/>
      <c r="M147" s="288"/>
      <c r="N147" s="298"/>
      <c r="O147" s="288"/>
      <c r="P147" s="298"/>
      <c r="R147" s="337"/>
      <c r="S147" s="298"/>
      <c r="T147" s="298"/>
      <c r="U147" s="298"/>
      <c r="V147" s="298"/>
      <c r="W147" s="298"/>
      <c r="Z147" s="288"/>
    </row>
    <row r="148" spans="4:26" x14ac:dyDescent="0.2">
      <c r="D148" s="288"/>
      <c r="E148" s="297"/>
      <c r="H148" s="288"/>
      <c r="I148" s="288"/>
      <c r="J148" s="336"/>
      <c r="K148" s="288"/>
      <c r="L148" s="288"/>
      <c r="M148" s="288"/>
      <c r="N148" s="298"/>
      <c r="O148" s="288"/>
      <c r="P148" s="298"/>
      <c r="R148" s="337"/>
      <c r="S148" s="298"/>
      <c r="T148" s="298"/>
      <c r="U148" s="298"/>
      <c r="V148" s="298"/>
      <c r="W148" s="298"/>
      <c r="Z148" s="288"/>
    </row>
    <row r="149" spans="4:26" x14ac:dyDescent="0.2">
      <c r="D149" s="288"/>
      <c r="E149" s="297"/>
      <c r="H149" s="288"/>
      <c r="I149" s="288"/>
      <c r="J149" s="336"/>
      <c r="K149" s="288"/>
      <c r="L149" s="288"/>
      <c r="M149" s="288"/>
      <c r="N149" s="298"/>
      <c r="O149" s="288"/>
      <c r="P149" s="298"/>
      <c r="R149" s="337"/>
      <c r="S149" s="298"/>
      <c r="T149" s="298"/>
      <c r="U149" s="298"/>
      <c r="V149" s="298"/>
      <c r="W149" s="298"/>
      <c r="Z149" s="288"/>
    </row>
    <row r="150" spans="4:26" x14ac:dyDescent="0.2">
      <c r="D150" s="288"/>
      <c r="E150" s="297"/>
      <c r="H150" s="288"/>
      <c r="I150" s="288"/>
      <c r="J150" s="336"/>
      <c r="K150" s="288"/>
      <c r="L150" s="288"/>
      <c r="M150" s="288"/>
      <c r="N150" s="298"/>
      <c r="O150" s="288"/>
      <c r="P150" s="298"/>
      <c r="R150" s="337"/>
      <c r="S150" s="298"/>
      <c r="T150" s="298"/>
      <c r="U150" s="298"/>
      <c r="V150" s="298"/>
      <c r="W150" s="298"/>
      <c r="Z150" s="288"/>
    </row>
    <row r="151" spans="4:26" x14ac:dyDescent="0.2">
      <c r="D151" s="288"/>
      <c r="E151" s="297"/>
      <c r="H151" s="288"/>
      <c r="I151" s="288"/>
      <c r="J151" s="336"/>
      <c r="K151" s="288"/>
      <c r="L151" s="288"/>
      <c r="M151" s="288"/>
      <c r="N151" s="298"/>
      <c r="O151" s="288"/>
      <c r="P151" s="298"/>
      <c r="R151" s="337"/>
      <c r="S151" s="298"/>
      <c r="T151" s="298"/>
      <c r="U151" s="298"/>
      <c r="V151" s="298"/>
      <c r="W151" s="298"/>
      <c r="Z151" s="288"/>
    </row>
    <row r="152" spans="4:26" x14ac:dyDescent="0.2">
      <c r="D152" s="288"/>
      <c r="E152" s="297"/>
      <c r="H152" s="288"/>
      <c r="I152" s="288"/>
      <c r="J152" s="336"/>
      <c r="K152" s="288"/>
      <c r="L152" s="288"/>
      <c r="M152" s="288"/>
      <c r="N152" s="298"/>
      <c r="O152" s="288"/>
      <c r="P152" s="298"/>
      <c r="R152" s="337"/>
      <c r="S152" s="298"/>
      <c r="T152" s="298"/>
      <c r="U152" s="298"/>
      <c r="V152" s="298"/>
      <c r="W152" s="298"/>
      <c r="Z152" s="288"/>
    </row>
    <row r="153" spans="4:26" x14ac:dyDescent="0.2">
      <c r="D153" s="288"/>
      <c r="E153" s="297"/>
      <c r="H153" s="288"/>
      <c r="I153" s="288"/>
      <c r="J153" s="336"/>
      <c r="K153" s="288"/>
      <c r="L153" s="288"/>
      <c r="M153" s="288"/>
      <c r="N153" s="298"/>
      <c r="O153" s="288"/>
      <c r="P153" s="298"/>
      <c r="R153" s="337"/>
      <c r="S153" s="298"/>
      <c r="T153" s="298"/>
      <c r="U153" s="298"/>
      <c r="V153" s="298"/>
      <c r="W153" s="298"/>
      <c r="Z153" s="288"/>
    </row>
    <row r="154" spans="4:26" x14ac:dyDescent="0.2">
      <c r="D154" s="288"/>
      <c r="E154" s="297"/>
      <c r="H154" s="288"/>
      <c r="I154" s="288"/>
      <c r="J154" s="336"/>
      <c r="K154" s="288"/>
      <c r="L154" s="288"/>
      <c r="M154" s="288"/>
      <c r="N154" s="298"/>
      <c r="O154" s="288"/>
      <c r="P154" s="298"/>
      <c r="R154" s="337"/>
      <c r="S154" s="298"/>
      <c r="T154" s="298"/>
      <c r="U154" s="298"/>
      <c r="V154" s="298"/>
      <c r="W154" s="298"/>
      <c r="Z154" s="288"/>
    </row>
    <row r="155" spans="4:26" x14ac:dyDescent="0.2">
      <c r="D155" s="288"/>
      <c r="E155" s="297"/>
      <c r="H155" s="288"/>
      <c r="I155" s="288"/>
      <c r="J155" s="336"/>
      <c r="K155" s="288"/>
      <c r="L155" s="288"/>
      <c r="M155" s="288"/>
      <c r="N155" s="298"/>
      <c r="O155" s="288"/>
      <c r="P155" s="298"/>
      <c r="R155" s="337"/>
      <c r="S155" s="298"/>
      <c r="T155" s="298"/>
      <c r="U155" s="298"/>
      <c r="V155" s="298"/>
      <c r="W155" s="298"/>
      <c r="Z155" s="288"/>
    </row>
    <row r="156" spans="4:26" x14ac:dyDescent="0.2">
      <c r="D156" s="288"/>
      <c r="E156" s="297"/>
      <c r="H156" s="288"/>
      <c r="I156" s="288"/>
      <c r="J156" s="336"/>
      <c r="K156" s="288"/>
      <c r="L156" s="288"/>
      <c r="M156" s="288"/>
      <c r="N156" s="298"/>
      <c r="O156" s="288"/>
      <c r="P156" s="298"/>
      <c r="R156" s="337"/>
      <c r="S156" s="298"/>
      <c r="T156" s="298"/>
      <c r="U156" s="298"/>
      <c r="V156" s="298"/>
      <c r="W156" s="298"/>
      <c r="Z156" s="288"/>
    </row>
    <row r="157" spans="4:26" x14ac:dyDescent="0.2">
      <c r="D157" s="288"/>
      <c r="E157" s="297"/>
      <c r="H157" s="288"/>
      <c r="I157" s="288"/>
      <c r="J157" s="336"/>
      <c r="K157" s="288"/>
      <c r="L157" s="288"/>
      <c r="M157" s="288"/>
      <c r="N157" s="298"/>
      <c r="O157" s="288"/>
      <c r="P157" s="298"/>
      <c r="R157" s="337"/>
      <c r="S157" s="298"/>
      <c r="T157" s="298"/>
      <c r="U157" s="298"/>
      <c r="V157" s="298"/>
      <c r="W157" s="298"/>
      <c r="Z157" s="288"/>
    </row>
    <row r="158" spans="4:26" x14ac:dyDescent="0.2">
      <c r="D158" s="288"/>
      <c r="E158" s="297"/>
      <c r="H158" s="288"/>
      <c r="I158" s="288"/>
      <c r="J158" s="336"/>
      <c r="K158" s="288"/>
      <c r="L158" s="288"/>
      <c r="M158" s="288"/>
      <c r="N158" s="298"/>
      <c r="O158" s="288"/>
      <c r="P158" s="298"/>
      <c r="R158" s="337"/>
      <c r="S158" s="298"/>
      <c r="T158" s="298"/>
      <c r="U158" s="298"/>
      <c r="V158" s="298"/>
      <c r="W158" s="298"/>
      <c r="Z158" s="288"/>
    </row>
    <row r="159" spans="4:26" x14ac:dyDescent="0.2">
      <c r="D159" s="288"/>
      <c r="E159" s="297"/>
      <c r="H159" s="288"/>
      <c r="I159" s="288"/>
      <c r="J159" s="336"/>
      <c r="K159" s="288"/>
      <c r="L159" s="288"/>
      <c r="M159" s="288"/>
      <c r="N159" s="298"/>
      <c r="O159" s="288"/>
      <c r="P159" s="298"/>
      <c r="R159" s="337"/>
      <c r="S159" s="298"/>
      <c r="T159" s="298"/>
      <c r="U159" s="298"/>
      <c r="V159" s="298"/>
      <c r="W159" s="298"/>
      <c r="Z159" s="288"/>
    </row>
    <row r="160" spans="4:26" x14ac:dyDescent="0.2">
      <c r="D160" s="288"/>
      <c r="E160" s="297"/>
      <c r="H160" s="288"/>
      <c r="I160" s="288"/>
      <c r="J160" s="336"/>
      <c r="K160" s="288"/>
      <c r="L160" s="288"/>
      <c r="M160" s="288"/>
      <c r="N160" s="298"/>
      <c r="O160" s="288"/>
      <c r="P160" s="298"/>
      <c r="R160" s="337"/>
      <c r="S160" s="298"/>
      <c r="T160" s="298"/>
      <c r="U160" s="298"/>
      <c r="V160" s="298"/>
      <c r="W160" s="298"/>
      <c r="Z160" s="288"/>
    </row>
    <row r="161" spans="4:26" x14ac:dyDescent="0.2">
      <c r="D161" s="288"/>
      <c r="E161" s="297"/>
      <c r="H161" s="288"/>
      <c r="I161" s="288"/>
      <c r="J161" s="336"/>
      <c r="K161" s="288"/>
      <c r="L161" s="288"/>
      <c r="M161" s="288"/>
      <c r="N161" s="298"/>
      <c r="O161" s="288"/>
      <c r="P161" s="298"/>
      <c r="R161" s="337"/>
      <c r="S161" s="298"/>
      <c r="T161" s="298"/>
      <c r="U161" s="298"/>
      <c r="V161" s="298"/>
      <c r="W161" s="298"/>
      <c r="Z161" s="288"/>
    </row>
    <row r="162" spans="4:26" x14ac:dyDescent="0.2">
      <c r="D162" s="288"/>
      <c r="E162" s="297"/>
      <c r="H162" s="288"/>
      <c r="I162" s="288"/>
      <c r="J162" s="336"/>
      <c r="K162" s="288"/>
      <c r="L162" s="288"/>
      <c r="M162" s="288"/>
      <c r="N162" s="298"/>
      <c r="O162" s="288"/>
      <c r="P162" s="298"/>
      <c r="R162" s="337"/>
      <c r="S162" s="298"/>
      <c r="T162" s="298"/>
      <c r="U162" s="298"/>
      <c r="V162" s="298"/>
      <c r="W162" s="298"/>
      <c r="Z162" s="288"/>
    </row>
    <row r="163" spans="4:26" x14ac:dyDescent="0.2">
      <c r="D163" s="288"/>
      <c r="E163" s="297"/>
      <c r="H163" s="288"/>
      <c r="I163" s="288"/>
      <c r="J163" s="336"/>
      <c r="K163" s="288"/>
      <c r="L163" s="288"/>
      <c r="M163" s="288"/>
      <c r="N163" s="298"/>
      <c r="O163" s="288"/>
      <c r="P163" s="298"/>
      <c r="R163" s="337"/>
      <c r="S163" s="298"/>
      <c r="T163" s="298"/>
      <c r="U163" s="298"/>
      <c r="V163" s="298"/>
      <c r="W163" s="298"/>
      <c r="Z163" s="288"/>
    </row>
    <row r="164" spans="4:26" x14ac:dyDescent="0.2">
      <c r="D164" s="288"/>
      <c r="E164" s="297"/>
      <c r="H164" s="288"/>
      <c r="I164" s="288"/>
      <c r="J164" s="336"/>
      <c r="K164" s="288"/>
      <c r="L164" s="288"/>
      <c r="M164" s="288"/>
      <c r="N164" s="298"/>
      <c r="O164" s="288"/>
      <c r="P164" s="298"/>
      <c r="R164" s="337"/>
      <c r="S164" s="298"/>
      <c r="T164" s="298"/>
      <c r="U164" s="298"/>
      <c r="V164" s="298"/>
      <c r="W164" s="298"/>
      <c r="Z164" s="288"/>
    </row>
    <row r="165" spans="4:26" x14ac:dyDescent="0.2">
      <c r="D165" s="288"/>
      <c r="E165" s="297"/>
      <c r="H165" s="288"/>
      <c r="I165" s="288"/>
      <c r="J165" s="336"/>
      <c r="K165" s="288"/>
      <c r="L165" s="288"/>
      <c r="M165" s="288"/>
      <c r="N165" s="298"/>
      <c r="O165" s="288"/>
      <c r="P165" s="298"/>
      <c r="R165" s="337"/>
      <c r="S165" s="298"/>
      <c r="T165" s="298"/>
      <c r="U165" s="298"/>
      <c r="V165" s="298"/>
      <c r="W165" s="298"/>
      <c r="Z165" s="288"/>
    </row>
    <row r="166" spans="4:26" x14ac:dyDescent="0.2">
      <c r="D166" s="288"/>
      <c r="E166" s="297"/>
      <c r="H166" s="288"/>
      <c r="I166" s="288"/>
      <c r="J166" s="336"/>
      <c r="K166" s="288"/>
      <c r="L166" s="288"/>
      <c r="M166" s="288"/>
      <c r="N166" s="298"/>
      <c r="O166" s="288"/>
      <c r="P166" s="298"/>
      <c r="R166" s="337"/>
      <c r="S166" s="298"/>
      <c r="T166" s="298"/>
      <c r="U166" s="298"/>
      <c r="V166" s="298"/>
      <c r="W166" s="298"/>
      <c r="Z166" s="288"/>
    </row>
    <row r="167" spans="4:26" x14ac:dyDescent="0.2">
      <c r="D167" s="288"/>
      <c r="E167" s="297"/>
      <c r="H167" s="288"/>
      <c r="I167" s="288"/>
      <c r="J167" s="336"/>
      <c r="K167" s="288"/>
      <c r="L167" s="288"/>
      <c r="M167" s="288"/>
      <c r="N167" s="298"/>
      <c r="O167" s="288"/>
      <c r="P167" s="298"/>
      <c r="R167" s="337"/>
      <c r="S167" s="298"/>
      <c r="T167" s="298"/>
      <c r="U167" s="298"/>
      <c r="V167" s="298"/>
      <c r="W167" s="298"/>
      <c r="Z167" s="288"/>
    </row>
    <row r="168" spans="4:26" x14ac:dyDescent="0.2">
      <c r="D168" s="288"/>
      <c r="E168" s="297"/>
      <c r="H168" s="288"/>
      <c r="I168" s="288"/>
      <c r="J168" s="336"/>
      <c r="K168" s="288"/>
      <c r="L168" s="288"/>
      <c r="M168" s="288"/>
      <c r="N168" s="298"/>
      <c r="O168" s="288"/>
      <c r="P168" s="298"/>
      <c r="R168" s="337"/>
      <c r="S168" s="298"/>
      <c r="T168" s="298"/>
      <c r="U168" s="298"/>
      <c r="V168" s="298"/>
      <c r="W168" s="298"/>
      <c r="Z168" s="288"/>
    </row>
    <row r="169" spans="4:26" x14ac:dyDescent="0.2">
      <c r="D169" s="288"/>
      <c r="E169" s="297"/>
      <c r="H169" s="288"/>
      <c r="I169" s="288"/>
      <c r="J169" s="336"/>
      <c r="K169" s="288"/>
      <c r="L169" s="288"/>
      <c r="M169" s="288"/>
      <c r="N169" s="298"/>
      <c r="O169" s="288"/>
      <c r="P169" s="298"/>
      <c r="R169" s="337"/>
      <c r="S169" s="298"/>
      <c r="T169" s="298"/>
      <c r="U169" s="298"/>
      <c r="V169" s="298"/>
      <c r="W169" s="298"/>
      <c r="Z169" s="288"/>
    </row>
    <row r="170" spans="4:26" x14ac:dyDescent="0.2">
      <c r="D170" s="288"/>
      <c r="E170" s="297"/>
      <c r="H170" s="288"/>
      <c r="I170" s="288"/>
      <c r="J170" s="336"/>
      <c r="K170" s="288"/>
      <c r="L170" s="288"/>
      <c r="M170" s="288"/>
      <c r="N170" s="298"/>
      <c r="O170" s="288"/>
      <c r="P170" s="298"/>
      <c r="R170" s="337"/>
      <c r="S170" s="298"/>
      <c r="T170" s="298"/>
      <c r="U170" s="298"/>
      <c r="V170" s="298"/>
      <c r="W170" s="298"/>
      <c r="Z170" s="288"/>
    </row>
    <row r="171" spans="4:26" x14ac:dyDescent="0.2">
      <c r="D171" s="288"/>
      <c r="E171" s="297"/>
      <c r="H171" s="288"/>
      <c r="I171" s="288"/>
      <c r="J171" s="336"/>
      <c r="K171" s="288"/>
      <c r="L171" s="288"/>
      <c r="M171" s="288"/>
      <c r="N171" s="298"/>
      <c r="O171" s="288"/>
      <c r="P171" s="298"/>
      <c r="R171" s="337"/>
      <c r="S171" s="298"/>
      <c r="T171" s="298"/>
      <c r="U171" s="298"/>
      <c r="V171" s="298"/>
      <c r="W171" s="298"/>
      <c r="Z171" s="288"/>
    </row>
    <row r="172" spans="4:26" x14ac:dyDescent="0.2">
      <c r="D172" s="288"/>
      <c r="E172" s="297"/>
      <c r="H172" s="288"/>
      <c r="I172" s="288"/>
      <c r="J172" s="336"/>
      <c r="K172" s="288"/>
      <c r="L172" s="288"/>
      <c r="M172" s="288"/>
      <c r="N172" s="298"/>
      <c r="O172" s="288"/>
      <c r="P172" s="298"/>
      <c r="R172" s="337"/>
      <c r="S172" s="298"/>
      <c r="T172" s="298"/>
      <c r="U172" s="298"/>
      <c r="V172" s="298"/>
      <c r="W172" s="298"/>
      <c r="Z172" s="288"/>
    </row>
    <row r="173" spans="4:26" x14ac:dyDescent="0.2">
      <c r="D173" s="288"/>
      <c r="E173" s="297"/>
      <c r="H173" s="288"/>
      <c r="I173" s="288"/>
      <c r="J173" s="336"/>
      <c r="K173" s="288"/>
      <c r="L173" s="288"/>
      <c r="M173" s="288"/>
      <c r="N173" s="298"/>
      <c r="O173" s="288"/>
      <c r="P173" s="298"/>
      <c r="R173" s="337"/>
      <c r="S173" s="298"/>
      <c r="T173" s="298"/>
      <c r="U173" s="298"/>
      <c r="V173" s="298"/>
      <c r="W173" s="298"/>
      <c r="Z173" s="288"/>
    </row>
    <row r="174" spans="4:26" x14ac:dyDescent="0.2">
      <c r="D174" s="288"/>
      <c r="E174" s="297"/>
      <c r="H174" s="288"/>
      <c r="I174" s="288"/>
      <c r="J174" s="336"/>
      <c r="K174" s="288"/>
      <c r="L174" s="288"/>
      <c r="M174" s="288"/>
      <c r="N174" s="298"/>
      <c r="O174" s="288"/>
      <c r="P174" s="298"/>
      <c r="R174" s="337"/>
      <c r="S174" s="298"/>
      <c r="T174" s="298"/>
      <c r="U174" s="298"/>
      <c r="V174" s="298"/>
      <c r="W174" s="298"/>
      <c r="Z174" s="288"/>
    </row>
    <row r="175" spans="4:26" x14ac:dyDescent="0.2">
      <c r="D175" s="288"/>
      <c r="E175" s="297"/>
      <c r="H175" s="288"/>
      <c r="I175" s="288"/>
      <c r="J175" s="336"/>
      <c r="K175" s="288"/>
      <c r="L175" s="288"/>
      <c r="M175" s="288"/>
      <c r="N175" s="298"/>
      <c r="O175" s="288"/>
      <c r="P175" s="298"/>
      <c r="R175" s="337"/>
      <c r="S175" s="298"/>
      <c r="T175" s="298"/>
      <c r="U175" s="298"/>
      <c r="V175" s="298"/>
      <c r="W175" s="298"/>
      <c r="Z175" s="288"/>
    </row>
    <row r="176" spans="4:26" x14ac:dyDescent="0.2">
      <c r="D176" s="288"/>
      <c r="E176" s="297"/>
      <c r="H176" s="288"/>
      <c r="I176" s="288"/>
      <c r="J176" s="336"/>
      <c r="K176" s="288"/>
      <c r="L176" s="288"/>
      <c r="M176" s="288"/>
      <c r="N176" s="298"/>
      <c r="O176" s="288"/>
      <c r="P176" s="298"/>
      <c r="R176" s="337"/>
      <c r="S176" s="298"/>
      <c r="T176" s="298"/>
      <c r="U176" s="298"/>
      <c r="V176" s="298"/>
      <c r="W176" s="298"/>
      <c r="Z176" s="288"/>
    </row>
    <row r="177" spans="4:26" x14ac:dyDescent="0.2">
      <c r="D177" s="288"/>
      <c r="E177" s="297"/>
      <c r="H177" s="288"/>
      <c r="I177" s="288"/>
      <c r="J177" s="336"/>
      <c r="K177" s="288"/>
      <c r="L177" s="288"/>
      <c r="M177" s="288"/>
      <c r="N177" s="298"/>
      <c r="O177" s="288"/>
      <c r="P177" s="298"/>
      <c r="R177" s="337"/>
      <c r="S177" s="298"/>
      <c r="T177" s="298"/>
      <c r="U177" s="298"/>
      <c r="V177" s="298"/>
      <c r="W177" s="298"/>
      <c r="Z177" s="288"/>
    </row>
    <row r="178" spans="4:26" x14ac:dyDescent="0.2">
      <c r="D178" s="288"/>
      <c r="E178" s="297"/>
      <c r="H178" s="288"/>
      <c r="I178" s="288"/>
      <c r="J178" s="336"/>
      <c r="K178" s="288"/>
      <c r="L178" s="288"/>
      <c r="M178" s="288"/>
      <c r="N178" s="298"/>
      <c r="O178" s="288"/>
      <c r="P178" s="298"/>
      <c r="R178" s="337"/>
      <c r="S178" s="298"/>
      <c r="T178" s="298"/>
      <c r="U178" s="298"/>
      <c r="V178" s="298"/>
      <c r="W178" s="298"/>
      <c r="Z178" s="288"/>
    </row>
    <row r="179" spans="4:26" x14ac:dyDescent="0.2">
      <c r="D179" s="288"/>
      <c r="E179" s="297"/>
      <c r="H179" s="288"/>
      <c r="I179" s="288"/>
      <c r="J179" s="336"/>
      <c r="K179" s="288"/>
      <c r="L179" s="288"/>
      <c r="M179" s="288"/>
      <c r="N179" s="298"/>
      <c r="O179" s="288"/>
      <c r="P179" s="298"/>
      <c r="R179" s="337"/>
      <c r="S179" s="298"/>
      <c r="T179" s="298"/>
      <c r="U179" s="298"/>
      <c r="V179" s="298"/>
      <c r="W179" s="298"/>
      <c r="Z179" s="288"/>
    </row>
    <row r="180" spans="4:26" x14ac:dyDescent="0.2">
      <c r="D180" s="288"/>
      <c r="E180" s="297"/>
      <c r="H180" s="288"/>
      <c r="I180" s="288"/>
      <c r="J180" s="336"/>
      <c r="K180" s="288"/>
      <c r="L180" s="288"/>
      <c r="M180" s="288"/>
      <c r="N180" s="298"/>
      <c r="O180" s="288"/>
      <c r="P180" s="298"/>
      <c r="R180" s="337"/>
      <c r="S180" s="298"/>
      <c r="T180" s="298"/>
      <c r="U180" s="298"/>
      <c r="V180" s="298"/>
      <c r="W180" s="298"/>
      <c r="Z180" s="288"/>
    </row>
    <row r="181" spans="4:26" x14ac:dyDescent="0.2">
      <c r="D181" s="288"/>
      <c r="E181" s="297"/>
      <c r="H181" s="288"/>
      <c r="I181" s="288"/>
      <c r="J181" s="336"/>
      <c r="K181" s="288"/>
      <c r="L181" s="288"/>
      <c r="M181" s="288"/>
      <c r="N181" s="298"/>
      <c r="O181" s="288"/>
      <c r="P181" s="298"/>
      <c r="R181" s="337"/>
      <c r="S181" s="298"/>
      <c r="T181" s="298"/>
      <c r="U181" s="298"/>
      <c r="V181" s="298"/>
      <c r="W181" s="298"/>
      <c r="Z181" s="288"/>
    </row>
    <row r="182" spans="4:26" x14ac:dyDescent="0.2">
      <c r="D182" s="288"/>
      <c r="E182" s="297"/>
      <c r="H182" s="288"/>
      <c r="I182" s="288"/>
      <c r="J182" s="336"/>
      <c r="K182" s="288"/>
      <c r="L182" s="288"/>
      <c r="M182" s="288"/>
      <c r="N182" s="298"/>
      <c r="O182" s="288"/>
      <c r="P182" s="298"/>
      <c r="R182" s="337"/>
      <c r="S182" s="298"/>
      <c r="T182" s="298"/>
      <c r="U182" s="298"/>
      <c r="V182" s="298"/>
      <c r="W182" s="298"/>
      <c r="Z182" s="288"/>
    </row>
    <row r="183" spans="4:26" x14ac:dyDescent="0.2">
      <c r="D183" s="288"/>
      <c r="E183" s="297"/>
      <c r="H183" s="288"/>
      <c r="I183" s="288"/>
      <c r="J183" s="336"/>
      <c r="K183" s="288"/>
      <c r="L183" s="288"/>
      <c r="M183" s="288"/>
      <c r="N183" s="298"/>
      <c r="O183" s="288"/>
      <c r="P183" s="298"/>
      <c r="R183" s="337"/>
      <c r="S183" s="298"/>
      <c r="T183" s="298"/>
      <c r="U183" s="298"/>
      <c r="V183" s="298"/>
      <c r="W183" s="298"/>
      <c r="Z183" s="288"/>
    </row>
    <row r="184" spans="4:26" x14ac:dyDescent="0.2">
      <c r="D184" s="288"/>
      <c r="E184" s="297"/>
      <c r="H184" s="288"/>
      <c r="I184" s="288"/>
      <c r="J184" s="336"/>
      <c r="K184" s="288"/>
      <c r="L184" s="288"/>
      <c r="M184" s="288"/>
      <c r="N184" s="298"/>
      <c r="O184" s="288"/>
      <c r="P184" s="298"/>
      <c r="R184" s="337"/>
      <c r="S184" s="298"/>
      <c r="T184" s="298"/>
      <c r="U184" s="298"/>
      <c r="V184" s="298"/>
      <c r="W184" s="298"/>
      <c r="Z184" s="288"/>
    </row>
    <row r="185" spans="4:26" x14ac:dyDescent="0.2">
      <c r="D185" s="288"/>
      <c r="E185" s="297"/>
      <c r="H185" s="288"/>
      <c r="I185" s="288"/>
      <c r="J185" s="336"/>
      <c r="K185" s="288"/>
      <c r="L185" s="288"/>
      <c r="M185" s="288"/>
      <c r="N185" s="298"/>
      <c r="O185" s="288"/>
      <c r="P185" s="298"/>
      <c r="R185" s="337"/>
      <c r="S185" s="298"/>
      <c r="T185" s="298"/>
      <c r="U185" s="298"/>
      <c r="V185" s="298"/>
      <c r="W185" s="298"/>
      <c r="Z185" s="288"/>
    </row>
    <row r="186" spans="4:26" x14ac:dyDescent="0.2">
      <c r="D186" s="288"/>
      <c r="E186" s="297"/>
      <c r="H186" s="288"/>
      <c r="I186" s="288"/>
      <c r="J186" s="336"/>
      <c r="K186" s="288"/>
      <c r="L186" s="288"/>
      <c r="M186" s="288"/>
      <c r="N186" s="298"/>
      <c r="O186" s="288"/>
      <c r="P186" s="298"/>
      <c r="R186" s="337"/>
      <c r="S186" s="298"/>
      <c r="T186" s="298"/>
      <c r="U186" s="298"/>
      <c r="V186" s="298"/>
      <c r="W186" s="298"/>
      <c r="Z186" s="288"/>
    </row>
    <row r="187" spans="4:26" x14ac:dyDescent="0.2">
      <c r="D187" s="288"/>
      <c r="E187" s="297"/>
      <c r="H187" s="288"/>
      <c r="I187" s="288"/>
      <c r="J187" s="336"/>
      <c r="K187" s="288"/>
      <c r="L187" s="288"/>
      <c r="M187" s="288"/>
      <c r="N187" s="298"/>
      <c r="O187" s="288"/>
      <c r="P187" s="298"/>
      <c r="R187" s="337"/>
      <c r="S187" s="298"/>
      <c r="T187" s="298"/>
      <c r="U187" s="298"/>
      <c r="V187" s="298"/>
      <c r="W187" s="298"/>
      <c r="Z187" s="288"/>
    </row>
    <row r="188" spans="4:26" x14ac:dyDescent="0.2">
      <c r="D188" s="288"/>
      <c r="E188" s="297"/>
      <c r="H188" s="288"/>
      <c r="I188" s="288"/>
      <c r="J188" s="336"/>
      <c r="K188" s="288"/>
      <c r="L188" s="288"/>
      <c r="M188" s="288"/>
      <c r="N188" s="298"/>
      <c r="O188" s="288"/>
      <c r="P188" s="298"/>
      <c r="R188" s="337"/>
      <c r="S188" s="298"/>
      <c r="T188" s="298"/>
      <c r="U188" s="298"/>
      <c r="V188" s="298"/>
      <c r="W188" s="298"/>
      <c r="Z188" s="288"/>
    </row>
    <row r="189" spans="4:26" x14ac:dyDescent="0.2">
      <c r="D189" s="288"/>
      <c r="E189" s="297"/>
      <c r="H189" s="288"/>
      <c r="I189" s="288"/>
      <c r="J189" s="336"/>
      <c r="K189" s="288"/>
      <c r="L189" s="288"/>
      <c r="M189" s="288"/>
      <c r="N189" s="298"/>
      <c r="O189" s="288"/>
      <c r="P189" s="298"/>
      <c r="R189" s="337"/>
      <c r="S189" s="298"/>
      <c r="T189" s="298"/>
      <c r="U189" s="298"/>
      <c r="V189" s="298"/>
      <c r="W189" s="298"/>
      <c r="Z189" s="288"/>
    </row>
    <row r="190" spans="4:26" x14ac:dyDescent="0.2">
      <c r="D190" s="288"/>
      <c r="E190" s="297"/>
      <c r="H190" s="288"/>
      <c r="I190" s="288"/>
      <c r="J190" s="336"/>
      <c r="K190" s="288"/>
      <c r="L190" s="288"/>
      <c r="M190" s="288"/>
      <c r="N190" s="298"/>
      <c r="O190" s="288"/>
      <c r="P190" s="298"/>
      <c r="R190" s="337"/>
      <c r="S190" s="298"/>
      <c r="T190" s="298"/>
      <c r="U190" s="298"/>
      <c r="V190" s="298"/>
      <c r="W190" s="298"/>
      <c r="Z190" s="288"/>
    </row>
    <row r="191" spans="4:26" x14ac:dyDescent="0.2">
      <c r="D191" s="288"/>
      <c r="E191" s="297"/>
      <c r="H191" s="288"/>
      <c r="I191" s="288"/>
      <c r="J191" s="336"/>
      <c r="K191" s="288"/>
      <c r="L191" s="288"/>
      <c r="M191" s="288"/>
      <c r="N191" s="298"/>
      <c r="O191" s="288"/>
      <c r="P191" s="298"/>
      <c r="R191" s="337"/>
      <c r="S191" s="298"/>
      <c r="T191" s="298"/>
      <c r="U191" s="298"/>
      <c r="V191" s="298"/>
      <c r="W191" s="298"/>
      <c r="Z191" s="288"/>
    </row>
    <row r="192" spans="4:26" x14ac:dyDescent="0.2">
      <c r="D192" s="288"/>
      <c r="E192" s="297"/>
      <c r="H192" s="288"/>
      <c r="I192" s="288"/>
      <c r="J192" s="336"/>
      <c r="K192" s="288"/>
      <c r="L192" s="288"/>
      <c r="M192" s="288"/>
      <c r="N192" s="298"/>
      <c r="O192" s="288"/>
      <c r="P192" s="298"/>
      <c r="R192" s="337"/>
      <c r="S192" s="298"/>
      <c r="T192" s="298"/>
      <c r="U192" s="298"/>
      <c r="V192" s="298"/>
      <c r="W192" s="298"/>
      <c r="Z192" s="288"/>
    </row>
    <row r="193" spans="4:26" x14ac:dyDescent="0.2">
      <c r="D193" s="288"/>
      <c r="E193" s="297"/>
      <c r="H193" s="288"/>
      <c r="I193" s="288"/>
      <c r="J193" s="336"/>
      <c r="K193" s="288"/>
      <c r="L193" s="288"/>
      <c r="M193" s="288"/>
      <c r="N193" s="298"/>
      <c r="O193" s="288"/>
      <c r="P193" s="298"/>
      <c r="R193" s="337"/>
      <c r="S193" s="298"/>
      <c r="T193" s="298"/>
      <c r="U193" s="298"/>
      <c r="V193" s="298"/>
      <c r="W193" s="298"/>
      <c r="Z193" s="288"/>
    </row>
    <row r="194" spans="4:26" x14ac:dyDescent="0.2">
      <c r="D194" s="288"/>
      <c r="E194" s="297"/>
      <c r="H194" s="288"/>
      <c r="I194" s="288"/>
      <c r="J194" s="336"/>
      <c r="K194" s="288"/>
      <c r="L194" s="288"/>
      <c r="M194" s="288"/>
      <c r="N194" s="298"/>
      <c r="O194" s="288"/>
      <c r="P194" s="298"/>
      <c r="R194" s="337"/>
      <c r="S194" s="298"/>
      <c r="T194" s="298"/>
      <c r="U194" s="298"/>
      <c r="V194" s="298"/>
      <c r="W194" s="298"/>
      <c r="Z194" s="288"/>
    </row>
    <row r="195" spans="4:26" x14ac:dyDescent="0.2">
      <c r="D195" s="288"/>
      <c r="E195" s="297"/>
      <c r="H195" s="288"/>
      <c r="I195" s="288"/>
      <c r="J195" s="336"/>
      <c r="K195" s="288"/>
      <c r="L195" s="288"/>
      <c r="M195" s="288"/>
      <c r="N195" s="298"/>
      <c r="O195" s="288"/>
      <c r="P195" s="298"/>
      <c r="R195" s="337"/>
      <c r="S195" s="298"/>
      <c r="T195" s="298"/>
      <c r="U195" s="298"/>
      <c r="V195" s="298"/>
      <c r="W195" s="298"/>
      <c r="Z195" s="288"/>
    </row>
    <row r="196" spans="4:26" x14ac:dyDescent="0.2">
      <c r="D196" s="288"/>
      <c r="E196" s="297"/>
      <c r="H196" s="288"/>
      <c r="I196" s="288"/>
      <c r="J196" s="336"/>
      <c r="K196" s="288"/>
      <c r="L196" s="288"/>
      <c r="M196" s="288"/>
      <c r="N196" s="298"/>
      <c r="O196" s="288"/>
      <c r="P196" s="298"/>
      <c r="R196" s="337"/>
      <c r="S196" s="298"/>
      <c r="T196" s="298"/>
      <c r="U196" s="298"/>
      <c r="V196" s="298"/>
      <c r="W196" s="298"/>
      <c r="Z196" s="288"/>
    </row>
    <row r="197" spans="4:26" x14ac:dyDescent="0.2">
      <c r="D197" s="288"/>
      <c r="E197" s="297"/>
      <c r="H197" s="288"/>
      <c r="I197" s="288"/>
      <c r="J197" s="336"/>
      <c r="K197" s="288"/>
      <c r="L197" s="288"/>
      <c r="M197" s="288"/>
      <c r="N197" s="298"/>
      <c r="O197" s="288"/>
      <c r="P197" s="298"/>
      <c r="R197" s="337"/>
      <c r="S197" s="298"/>
      <c r="T197" s="298"/>
      <c r="U197" s="298"/>
      <c r="V197" s="298"/>
      <c r="W197" s="298"/>
      <c r="Z197" s="288"/>
    </row>
    <row r="198" spans="4:26" x14ac:dyDescent="0.2">
      <c r="D198" s="288"/>
      <c r="E198" s="297"/>
      <c r="H198" s="288"/>
      <c r="I198" s="288"/>
      <c r="J198" s="336"/>
      <c r="K198" s="288"/>
      <c r="L198" s="288"/>
      <c r="M198" s="288"/>
      <c r="N198" s="298"/>
      <c r="O198" s="288"/>
      <c r="P198" s="298"/>
      <c r="R198" s="337"/>
      <c r="S198" s="298"/>
      <c r="T198" s="298"/>
      <c r="U198" s="298"/>
      <c r="V198" s="298"/>
      <c r="W198" s="298"/>
      <c r="Z198" s="288"/>
    </row>
    <row r="199" spans="4:26" x14ac:dyDescent="0.2">
      <c r="D199" s="288"/>
      <c r="E199" s="297"/>
      <c r="H199" s="288"/>
      <c r="I199" s="288"/>
      <c r="J199" s="336"/>
      <c r="K199" s="288"/>
      <c r="L199" s="288"/>
      <c r="M199" s="288"/>
      <c r="N199" s="298"/>
      <c r="O199" s="288"/>
      <c r="P199" s="298"/>
      <c r="R199" s="337"/>
      <c r="S199" s="298"/>
      <c r="T199" s="298"/>
      <c r="U199" s="298"/>
      <c r="V199" s="298"/>
      <c r="W199" s="298"/>
      <c r="Z199" s="288"/>
    </row>
    <row r="200" spans="4:26" x14ac:dyDescent="0.2">
      <c r="D200" s="288"/>
      <c r="E200" s="297"/>
      <c r="H200" s="288"/>
      <c r="I200" s="288"/>
      <c r="J200" s="336"/>
      <c r="K200" s="288"/>
      <c r="L200" s="288"/>
      <c r="M200" s="288"/>
      <c r="N200" s="298"/>
      <c r="O200" s="288"/>
      <c r="P200" s="298"/>
      <c r="R200" s="337"/>
      <c r="S200" s="298"/>
      <c r="T200" s="298"/>
      <c r="U200" s="298"/>
      <c r="V200" s="298"/>
      <c r="W200" s="298"/>
      <c r="Z200" s="288"/>
    </row>
    <row r="201" spans="4:26" x14ac:dyDescent="0.2">
      <c r="D201" s="288"/>
      <c r="E201" s="297"/>
      <c r="H201" s="288"/>
      <c r="I201" s="288"/>
      <c r="J201" s="336"/>
      <c r="K201" s="288"/>
      <c r="L201" s="288"/>
      <c r="M201" s="288"/>
      <c r="N201" s="298"/>
      <c r="O201" s="288"/>
      <c r="P201" s="298"/>
      <c r="R201" s="337"/>
      <c r="S201" s="298"/>
      <c r="T201" s="298"/>
      <c r="U201" s="298"/>
      <c r="V201" s="298"/>
      <c r="W201" s="298"/>
      <c r="Z201" s="288"/>
    </row>
    <row r="202" spans="4:26" x14ac:dyDescent="0.2">
      <c r="D202" s="288"/>
      <c r="E202" s="297"/>
      <c r="H202" s="288"/>
      <c r="I202" s="288"/>
      <c r="J202" s="336"/>
      <c r="K202" s="288"/>
      <c r="L202" s="288"/>
      <c r="M202" s="288"/>
      <c r="N202" s="298"/>
      <c r="O202" s="288"/>
      <c r="P202" s="298"/>
      <c r="R202" s="337"/>
      <c r="S202" s="298"/>
      <c r="T202" s="298"/>
      <c r="U202" s="298"/>
      <c r="V202" s="298"/>
      <c r="W202" s="298"/>
      <c r="Z202" s="288"/>
    </row>
    <row r="203" spans="4:26" x14ac:dyDescent="0.2">
      <c r="D203" s="288"/>
      <c r="E203" s="297"/>
      <c r="H203" s="288"/>
      <c r="I203" s="288"/>
      <c r="J203" s="336"/>
      <c r="K203" s="288"/>
      <c r="L203" s="288"/>
      <c r="M203" s="288"/>
      <c r="N203" s="298"/>
      <c r="O203" s="288"/>
      <c r="P203" s="298"/>
      <c r="R203" s="337"/>
      <c r="S203" s="298"/>
      <c r="T203" s="298"/>
      <c r="U203" s="298"/>
      <c r="V203" s="298"/>
      <c r="W203" s="298"/>
      <c r="Z203" s="288"/>
    </row>
    <row r="204" spans="4:26" x14ac:dyDescent="0.2">
      <c r="D204" s="288"/>
      <c r="E204" s="297"/>
      <c r="H204" s="288"/>
      <c r="I204" s="288"/>
      <c r="J204" s="336"/>
      <c r="K204" s="288"/>
      <c r="L204" s="288"/>
      <c r="M204" s="288"/>
      <c r="N204" s="298"/>
      <c r="O204" s="288"/>
      <c r="P204" s="298"/>
      <c r="R204" s="337"/>
      <c r="S204" s="298"/>
      <c r="T204" s="298"/>
      <c r="U204" s="298"/>
      <c r="V204" s="298"/>
      <c r="W204" s="298"/>
      <c r="Z204" s="288"/>
    </row>
    <row r="205" spans="4:26" x14ac:dyDescent="0.2">
      <c r="D205" s="288"/>
      <c r="E205" s="297"/>
      <c r="H205" s="288"/>
      <c r="I205" s="288"/>
      <c r="J205" s="336"/>
      <c r="K205" s="288"/>
      <c r="L205" s="288"/>
      <c r="M205" s="288"/>
      <c r="N205" s="298"/>
      <c r="O205" s="288"/>
      <c r="P205" s="298"/>
      <c r="R205" s="337"/>
      <c r="S205" s="298"/>
      <c r="T205" s="298"/>
      <c r="U205" s="298"/>
      <c r="V205" s="298"/>
      <c r="W205" s="298"/>
      <c r="Z205" s="288"/>
    </row>
    <row r="206" spans="4:26" x14ac:dyDescent="0.2">
      <c r="D206" s="288"/>
      <c r="E206" s="297"/>
      <c r="H206" s="288"/>
      <c r="I206" s="288"/>
      <c r="J206" s="336"/>
      <c r="K206" s="288"/>
      <c r="L206" s="288"/>
      <c r="M206" s="288"/>
      <c r="N206" s="298"/>
      <c r="O206" s="288"/>
      <c r="P206" s="298"/>
      <c r="R206" s="337"/>
      <c r="S206" s="298"/>
      <c r="T206" s="298"/>
      <c r="U206" s="298"/>
      <c r="V206" s="298"/>
      <c r="W206" s="298"/>
      <c r="Z206" s="288"/>
    </row>
    <row r="207" spans="4:26" x14ac:dyDescent="0.2">
      <c r="D207" s="288"/>
      <c r="E207" s="297"/>
      <c r="H207" s="288"/>
      <c r="I207" s="288"/>
      <c r="J207" s="336"/>
      <c r="K207" s="288"/>
      <c r="L207" s="288"/>
      <c r="M207" s="288"/>
      <c r="N207" s="298"/>
      <c r="O207" s="288"/>
      <c r="P207" s="298"/>
      <c r="R207" s="337"/>
      <c r="S207" s="298"/>
      <c r="T207" s="298"/>
      <c r="U207" s="298"/>
      <c r="V207" s="298"/>
      <c r="W207" s="298"/>
      <c r="Z207" s="288"/>
    </row>
    <row r="208" spans="4:26" x14ac:dyDescent="0.2">
      <c r="D208" s="288"/>
      <c r="E208" s="297"/>
      <c r="H208" s="288"/>
      <c r="I208" s="288"/>
      <c r="J208" s="336"/>
      <c r="K208" s="288"/>
      <c r="L208" s="288"/>
      <c r="M208" s="288"/>
      <c r="N208" s="298"/>
      <c r="O208" s="288"/>
      <c r="P208" s="298"/>
      <c r="R208" s="337"/>
      <c r="S208" s="298"/>
      <c r="T208" s="298"/>
      <c r="U208" s="298"/>
      <c r="V208" s="298"/>
      <c r="W208" s="298"/>
      <c r="Z208" s="288"/>
    </row>
    <row r="209" spans="4:26" x14ac:dyDescent="0.2">
      <c r="D209" s="288"/>
      <c r="E209" s="297"/>
      <c r="H209" s="288"/>
      <c r="I209" s="288"/>
      <c r="J209" s="336"/>
      <c r="K209" s="288"/>
      <c r="L209" s="288"/>
      <c r="M209" s="288"/>
      <c r="N209" s="298"/>
      <c r="O209" s="288"/>
      <c r="P209" s="298"/>
      <c r="R209" s="337"/>
      <c r="S209" s="298"/>
      <c r="T209" s="298"/>
      <c r="U209" s="298"/>
      <c r="V209" s="298"/>
      <c r="W209" s="298"/>
      <c r="Z209" s="288"/>
    </row>
    <row r="210" spans="4:26" x14ac:dyDescent="0.2">
      <c r="D210" s="288"/>
      <c r="E210" s="297"/>
      <c r="H210" s="288"/>
      <c r="I210" s="288"/>
      <c r="J210" s="336"/>
      <c r="K210" s="288"/>
      <c r="L210" s="288"/>
      <c r="M210" s="288"/>
      <c r="N210" s="298"/>
      <c r="O210" s="288"/>
      <c r="P210" s="298"/>
      <c r="R210" s="337"/>
      <c r="S210" s="298"/>
      <c r="T210" s="298"/>
      <c r="U210" s="298"/>
      <c r="V210" s="298"/>
      <c r="W210" s="298"/>
      <c r="Z210" s="288"/>
    </row>
    <row r="211" spans="4:26" x14ac:dyDescent="0.2">
      <c r="D211" s="288"/>
      <c r="E211" s="297"/>
      <c r="H211" s="288"/>
      <c r="I211" s="288"/>
      <c r="J211" s="336"/>
      <c r="K211" s="288"/>
      <c r="L211" s="288"/>
      <c r="M211" s="288"/>
      <c r="N211" s="298"/>
      <c r="O211" s="288"/>
      <c r="P211" s="298"/>
      <c r="R211" s="337"/>
      <c r="S211" s="298"/>
      <c r="T211" s="298"/>
      <c r="U211" s="298"/>
      <c r="V211" s="298"/>
      <c r="W211" s="298"/>
      <c r="Z211" s="288"/>
    </row>
    <row r="212" spans="4:26" x14ac:dyDescent="0.2">
      <c r="D212" s="288"/>
      <c r="E212" s="297"/>
      <c r="H212" s="288"/>
      <c r="I212" s="288"/>
      <c r="J212" s="336"/>
      <c r="K212" s="288"/>
      <c r="L212" s="288"/>
      <c r="M212" s="288"/>
      <c r="N212" s="298"/>
      <c r="O212" s="288"/>
      <c r="P212" s="298"/>
      <c r="R212" s="337"/>
      <c r="S212" s="298"/>
      <c r="T212" s="298"/>
      <c r="U212" s="298"/>
      <c r="V212" s="298"/>
      <c r="W212" s="298"/>
      <c r="Z212" s="288"/>
    </row>
    <row r="213" spans="4:26" x14ac:dyDescent="0.2">
      <c r="D213" s="288"/>
      <c r="E213" s="297"/>
      <c r="H213" s="288"/>
      <c r="I213" s="288"/>
      <c r="J213" s="336"/>
      <c r="K213" s="288"/>
      <c r="L213" s="288"/>
      <c r="M213" s="288"/>
      <c r="N213" s="298"/>
      <c r="O213" s="288"/>
      <c r="P213" s="298"/>
      <c r="R213" s="337"/>
      <c r="S213" s="298"/>
      <c r="T213" s="298"/>
      <c r="U213" s="298"/>
      <c r="V213" s="298"/>
      <c r="W213" s="298"/>
      <c r="Z213" s="288"/>
    </row>
    <row r="214" spans="4:26" x14ac:dyDescent="0.2">
      <c r="D214" s="288"/>
      <c r="E214" s="297"/>
      <c r="H214" s="288"/>
      <c r="I214" s="288"/>
      <c r="J214" s="336"/>
      <c r="K214" s="288"/>
      <c r="L214" s="288"/>
      <c r="M214" s="288"/>
      <c r="N214" s="298"/>
      <c r="O214" s="288"/>
      <c r="P214" s="298"/>
      <c r="R214" s="337"/>
      <c r="S214" s="298"/>
      <c r="T214" s="298"/>
      <c r="U214" s="298"/>
      <c r="V214" s="298"/>
      <c r="W214" s="298"/>
      <c r="Z214" s="288"/>
    </row>
    <row r="215" spans="4:26" x14ac:dyDescent="0.2">
      <c r="D215" s="288"/>
      <c r="E215" s="297"/>
      <c r="H215" s="288"/>
      <c r="I215" s="288"/>
      <c r="J215" s="336"/>
      <c r="K215" s="288"/>
      <c r="L215" s="288"/>
      <c r="M215" s="288"/>
      <c r="N215" s="298"/>
      <c r="O215" s="288"/>
      <c r="P215" s="298"/>
      <c r="R215" s="337"/>
      <c r="S215" s="298"/>
      <c r="T215" s="298"/>
      <c r="U215" s="298"/>
      <c r="V215" s="298"/>
      <c r="W215" s="298"/>
      <c r="Z215" s="288"/>
    </row>
    <row r="216" spans="4:26" x14ac:dyDescent="0.2">
      <c r="D216" s="288"/>
      <c r="E216" s="297"/>
      <c r="H216" s="288"/>
      <c r="I216" s="288"/>
      <c r="J216" s="336"/>
      <c r="K216" s="288"/>
      <c r="L216" s="288"/>
      <c r="M216" s="288"/>
      <c r="N216" s="298"/>
      <c r="O216" s="288"/>
      <c r="P216" s="298"/>
      <c r="R216" s="337"/>
      <c r="S216" s="298"/>
      <c r="T216" s="298"/>
      <c r="U216" s="298"/>
      <c r="V216" s="298"/>
      <c r="W216" s="298"/>
      <c r="Z216" s="288"/>
    </row>
    <row r="217" spans="4:26" x14ac:dyDescent="0.2">
      <c r="D217" s="288"/>
      <c r="E217" s="297"/>
      <c r="H217" s="288"/>
      <c r="I217" s="288"/>
      <c r="J217" s="336"/>
      <c r="K217" s="288"/>
      <c r="L217" s="288"/>
      <c r="M217" s="288"/>
      <c r="N217" s="298"/>
      <c r="O217" s="288"/>
      <c r="P217" s="298"/>
      <c r="R217" s="337"/>
      <c r="S217" s="298"/>
      <c r="T217" s="298"/>
      <c r="U217" s="298"/>
      <c r="V217" s="298"/>
      <c r="W217" s="298"/>
      <c r="Z217" s="288"/>
    </row>
    <row r="218" spans="4:26" x14ac:dyDescent="0.2">
      <c r="D218" s="288"/>
      <c r="E218" s="297"/>
      <c r="H218" s="288"/>
      <c r="I218" s="288"/>
      <c r="J218" s="336"/>
      <c r="K218" s="288"/>
      <c r="L218" s="288"/>
      <c r="M218" s="288"/>
      <c r="N218" s="298"/>
      <c r="O218" s="288"/>
      <c r="P218" s="298"/>
      <c r="R218" s="337"/>
      <c r="S218" s="298"/>
      <c r="T218" s="298"/>
      <c r="U218" s="298"/>
      <c r="V218" s="298"/>
      <c r="W218" s="298"/>
      <c r="Z218" s="288"/>
    </row>
    <row r="219" spans="4:26" x14ac:dyDescent="0.2">
      <c r="D219" s="288"/>
      <c r="E219" s="297"/>
      <c r="H219" s="288"/>
      <c r="I219" s="288"/>
      <c r="J219" s="336"/>
      <c r="K219" s="288"/>
      <c r="L219" s="288"/>
      <c r="M219" s="288"/>
      <c r="N219" s="298"/>
      <c r="O219" s="288"/>
      <c r="P219" s="298"/>
      <c r="R219" s="337"/>
      <c r="S219" s="298"/>
      <c r="T219" s="298"/>
      <c r="U219" s="298"/>
      <c r="V219" s="298"/>
      <c r="W219" s="298"/>
      <c r="Z219" s="288"/>
    </row>
    <row r="220" spans="4:26" x14ac:dyDescent="0.2">
      <c r="D220" s="288"/>
      <c r="E220" s="297"/>
      <c r="H220" s="288"/>
      <c r="I220" s="288"/>
      <c r="J220" s="336"/>
      <c r="K220" s="288"/>
      <c r="L220" s="288"/>
      <c r="M220" s="288"/>
      <c r="N220" s="298"/>
      <c r="O220" s="288"/>
      <c r="P220" s="298"/>
      <c r="R220" s="337"/>
      <c r="S220" s="298"/>
      <c r="T220" s="298"/>
      <c r="U220" s="298"/>
      <c r="V220" s="298"/>
      <c r="W220" s="298"/>
      <c r="Z220" s="288"/>
    </row>
    <row r="221" spans="4:26" x14ac:dyDescent="0.2">
      <c r="D221" s="288"/>
      <c r="E221" s="297"/>
      <c r="H221" s="288"/>
      <c r="I221" s="288"/>
      <c r="J221" s="336"/>
      <c r="K221" s="288"/>
      <c r="L221" s="288"/>
      <c r="M221" s="288"/>
      <c r="N221" s="298"/>
      <c r="O221" s="288"/>
      <c r="P221" s="298"/>
      <c r="R221" s="337"/>
      <c r="S221" s="298"/>
      <c r="T221" s="298"/>
      <c r="U221" s="298"/>
      <c r="V221" s="298"/>
      <c r="W221" s="298"/>
      <c r="Z221" s="288"/>
    </row>
    <row r="222" spans="4:26" x14ac:dyDescent="0.2">
      <c r="D222" s="288"/>
      <c r="E222" s="297"/>
      <c r="H222" s="288"/>
      <c r="I222" s="288"/>
      <c r="J222" s="336"/>
      <c r="K222" s="288"/>
      <c r="L222" s="288"/>
      <c r="M222" s="288"/>
      <c r="N222" s="298"/>
      <c r="O222" s="288"/>
      <c r="P222" s="298"/>
      <c r="R222" s="337"/>
      <c r="S222" s="298"/>
      <c r="T222" s="298"/>
      <c r="U222" s="298"/>
      <c r="V222" s="298"/>
      <c r="W222" s="298"/>
      <c r="Z222" s="288"/>
    </row>
    <row r="223" spans="4:26" x14ac:dyDescent="0.2">
      <c r="D223" s="288"/>
      <c r="E223" s="297"/>
      <c r="H223" s="288"/>
      <c r="I223" s="288"/>
      <c r="J223" s="336"/>
      <c r="K223" s="288"/>
      <c r="L223" s="288"/>
      <c r="M223" s="288"/>
      <c r="N223" s="298"/>
      <c r="O223" s="288"/>
      <c r="P223" s="298"/>
      <c r="R223" s="337"/>
      <c r="S223" s="298"/>
      <c r="T223" s="298"/>
      <c r="U223" s="298"/>
      <c r="V223" s="298"/>
      <c r="W223" s="298"/>
      <c r="Z223" s="288"/>
    </row>
    <row r="224" spans="4:26" x14ac:dyDescent="0.2">
      <c r="D224" s="288"/>
      <c r="E224" s="297"/>
      <c r="H224" s="288"/>
      <c r="I224" s="288"/>
      <c r="J224" s="336"/>
      <c r="K224" s="288"/>
      <c r="L224" s="288"/>
      <c r="M224" s="288"/>
      <c r="N224" s="298"/>
      <c r="O224" s="288"/>
      <c r="P224" s="298"/>
      <c r="R224" s="337"/>
      <c r="S224" s="298"/>
      <c r="T224" s="298"/>
      <c r="U224" s="298"/>
      <c r="V224" s="298"/>
      <c r="W224" s="298"/>
      <c r="Z224" s="288"/>
    </row>
    <row r="225" spans="4:26" x14ac:dyDescent="0.2">
      <c r="D225" s="288"/>
      <c r="E225" s="297"/>
      <c r="H225" s="288"/>
      <c r="I225" s="288"/>
      <c r="J225" s="336"/>
      <c r="K225" s="288"/>
      <c r="L225" s="288"/>
      <c r="M225" s="288"/>
      <c r="N225" s="298"/>
      <c r="O225" s="288"/>
      <c r="P225" s="298"/>
      <c r="R225" s="337"/>
      <c r="S225" s="298"/>
      <c r="T225" s="298"/>
      <c r="U225" s="298"/>
      <c r="V225" s="298"/>
      <c r="W225" s="298"/>
      <c r="Z225" s="288"/>
    </row>
    <row r="226" spans="4:26" x14ac:dyDescent="0.2">
      <c r="D226" s="288"/>
      <c r="E226" s="297"/>
      <c r="H226" s="288"/>
      <c r="I226" s="288"/>
      <c r="J226" s="336"/>
      <c r="K226" s="288"/>
      <c r="L226" s="288"/>
      <c r="M226" s="288"/>
      <c r="N226" s="298"/>
      <c r="O226" s="288"/>
      <c r="P226" s="298"/>
      <c r="R226" s="337"/>
      <c r="S226" s="298"/>
      <c r="T226" s="298"/>
      <c r="U226" s="298"/>
      <c r="V226" s="298"/>
      <c r="W226" s="298"/>
      <c r="Z226" s="288"/>
    </row>
    <row r="227" spans="4:26" x14ac:dyDescent="0.2">
      <c r="D227" s="288"/>
      <c r="E227" s="297"/>
      <c r="H227" s="288"/>
      <c r="I227" s="288"/>
      <c r="J227" s="336"/>
      <c r="K227" s="288"/>
      <c r="L227" s="288"/>
      <c r="M227" s="288"/>
      <c r="N227" s="298"/>
      <c r="O227" s="288"/>
      <c r="P227" s="298"/>
      <c r="R227" s="337"/>
      <c r="S227" s="298"/>
      <c r="T227" s="298"/>
      <c r="U227" s="298"/>
      <c r="V227" s="298"/>
      <c r="W227" s="298"/>
      <c r="Z227" s="288"/>
    </row>
    <row r="228" spans="4:26" x14ac:dyDescent="0.2">
      <c r="D228" s="288"/>
      <c r="E228" s="297"/>
      <c r="H228" s="288"/>
      <c r="I228" s="288"/>
      <c r="J228" s="336"/>
      <c r="K228" s="288"/>
      <c r="L228" s="288"/>
      <c r="M228" s="288"/>
      <c r="N228" s="298"/>
      <c r="O228" s="288"/>
      <c r="P228" s="298"/>
      <c r="R228" s="337"/>
      <c r="S228" s="298"/>
      <c r="T228" s="298"/>
      <c r="U228" s="298"/>
      <c r="V228" s="298"/>
      <c r="W228" s="298"/>
      <c r="Z228" s="288"/>
    </row>
    <row r="229" spans="4:26" x14ac:dyDescent="0.2">
      <c r="D229" s="288"/>
      <c r="E229" s="297"/>
      <c r="H229" s="288"/>
      <c r="I229" s="288"/>
      <c r="J229" s="336"/>
      <c r="K229" s="288"/>
      <c r="L229" s="288"/>
      <c r="M229" s="288"/>
      <c r="N229" s="298"/>
      <c r="O229" s="288"/>
      <c r="P229" s="298"/>
      <c r="R229" s="337"/>
      <c r="S229" s="298"/>
      <c r="T229" s="298"/>
      <c r="U229" s="298"/>
      <c r="V229" s="298"/>
      <c r="W229" s="298"/>
      <c r="Z229" s="288"/>
    </row>
    <row r="230" spans="4:26" x14ac:dyDescent="0.2">
      <c r="D230" s="288"/>
      <c r="E230" s="297"/>
      <c r="H230" s="288"/>
      <c r="I230" s="288"/>
      <c r="J230" s="336"/>
      <c r="K230" s="288"/>
      <c r="L230" s="288"/>
      <c r="M230" s="288"/>
      <c r="N230" s="298"/>
      <c r="O230" s="288"/>
      <c r="P230" s="298"/>
      <c r="R230" s="337"/>
      <c r="S230" s="298"/>
      <c r="T230" s="298"/>
      <c r="U230" s="298"/>
      <c r="V230" s="298"/>
      <c r="W230" s="298"/>
      <c r="Z230" s="288"/>
    </row>
    <row r="231" spans="4:26" x14ac:dyDescent="0.2">
      <c r="D231" s="288"/>
      <c r="E231" s="297"/>
      <c r="H231" s="288"/>
      <c r="I231" s="288"/>
      <c r="J231" s="336"/>
      <c r="K231" s="288"/>
      <c r="L231" s="288"/>
      <c r="M231" s="288"/>
      <c r="N231" s="298"/>
      <c r="O231" s="288"/>
      <c r="P231" s="298"/>
      <c r="R231" s="337"/>
      <c r="S231" s="298"/>
      <c r="T231" s="298"/>
      <c r="U231" s="298"/>
      <c r="V231" s="298"/>
      <c r="W231" s="298"/>
      <c r="Z231" s="288"/>
    </row>
    <row r="232" spans="4:26" x14ac:dyDescent="0.2">
      <c r="D232" s="288"/>
      <c r="E232" s="297"/>
      <c r="H232" s="288"/>
      <c r="I232" s="288"/>
      <c r="J232" s="336"/>
      <c r="K232" s="288"/>
      <c r="L232" s="288"/>
      <c r="M232" s="288"/>
      <c r="N232" s="298"/>
      <c r="O232" s="288"/>
      <c r="P232" s="298"/>
      <c r="R232" s="337"/>
      <c r="S232" s="298"/>
      <c r="T232" s="298"/>
      <c r="U232" s="298"/>
      <c r="V232" s="298"/>
      <c r="W232" s="298"/>
      <c r="Z232" s="288"/>
    </row>
    <row r="233" spans="4:26" x14ac:dyDescent="0.2">
      <c r="D233" s="288"/>
      <c r="E233" s="297"/>
      <c r="H233" s="288"/>
      <c r="I233" s="288"/>
      <c r="J233" s="336"/>
      <c r="K233" s="288"/>
      <c r="L233" s="288"/>
      <c r="M233" s="288"/>
      <c r="N233" s="298"/>
      <c r="O233" s="288"/>
      <c r="P233" s="298"/>
      <c r="R233" s="337"/>
      <c r="S233" s="298"/>
      <c r="T233" s="298"/>
      <c r="U233" s="298"/>
      <c r="V233" s="298"/>
      <c r="W233" s="298"/>
      <c r="Z233" s="288"/>
    </row>
    <row r="234" spans="4:26" x14ac:dyDescent="0.2">
      <c r="D234" s="288"/>
      <c r="E234" s="297"/>
      <c r="H234" s="288"/>
      <c r="I234" s="288"/>
      <c r="J234" s="336"/>
      <c r="K234" s="288"/>
      <c r="L234" s="288"/>
      <c r="M234" s="288"/>
      <c r="N234" s="298"/>
      <c r="O234" s="288"/>
      <c r="P234" s="298"/>
      <c r="R234" s="337"/>
      <c r="S234" s="298"/>
      <c r="T234" s="298"/>
      <c r="U234" s="298"/>
      <c r="V234" s="298"/>
      <c r="W234" s="298"/>
      <c r="Z234" s="288"/>
    </row>
    <row r="235" spans="4:26" x14ac:dyDescent="0.2">
      <c r="D235" s="288"/>
      <c r="E235" s="297"/>
      <c r="H235" s="288"/>
      <c r="I235" s="288"/>
      <c r="J235" s="336"/>
      <c r="K235" s="288"/>
      <c r="L235" s="288"/>
      <c r="M235" s="288"/>
      <c r="N235" s="298"/>
      <c r="O235" s="288"/>
      <c r="P235" s="298"/>
      <c r="R235" s="337"/>
      <c r="S235" s="298"/>
      <c r="T235" s="298"/>
      <c r="U235" s="298"/>
      <c r="V235" s="298"/>
      <c r="W235" s="298"/>
      <c r="Z235" s="288"/>
    </row>
    <row r="236" spans="4:26" x14ac:dyDescent="0.2">
      <c r="D236" s="288"/>
      <c r="E236" s="297"/>
      <c r="H236" s="288"/>
      <c r="I236" s="288"/>
      <c r="J236" s="336"/>
      <c r="K236" s="288"/>
      <c r="L236" s="288"/>
      <c r="M236" s="288"/>
      <c r="N236" s="298"/>
      <c r="O236" s="288"/>
      <c r="P236" s="298"/>
      <c r="R236" s="337"/>
      <c r="S236" s="298"/>
      <c r="T236" s="298"/>
      <c r="U236" s="298"/>
      <c r="V236" s="298"/>
      <c r="W236" s="298"/>
      <c r="Z236" s="288"/>
    </row>
    <row r="237" spans="4:26" x14ac:dyDescent="0.2">
      <c r="D237" s="288"/>
      <c r="E237" s="297"/>
      <c r="H237" s="288"/>
      <c r="I237" s="288"/>
      <c r="J237" s="336"/>
      <c r="K237" s="288"/>
      <c r="L237" s="288"/>
      <c r="M237" s="288"/>
      <c r="N237" s="298"/>
      <c r="O237" s="288"/>
      <c r="P237" s="298"/>
      <c r="R237" s="337"/>
      <c r="S237" s="298"/>
      <c r="T237" s="298"/>
      <c r="U237" s="298"/>
      <c r="V237" s="298"/>
      <c r="W237" s="298"/>
      <c r="Z237" s="288"/>
    </row>
    <row r="238" spans="4:26" x14ac:dyDescent="0.2">
      <c r="D238" s="288"/>
      <c r="E238" s="297"/>
      <c r="H238" s="288"/>
      <c r="I238" s="288"/>
      <c r="J238" s="336"/>
      <c r="K238" s="288"/>
      <c r="L238" s="288"/>
      <c r="M238" s="288"/>
      <c r="N238" s="298"/>
      <c r="O238" s="288"/>
      <c r="P238" s="298"/>
      <c r="R238" s="337"/>
      <c r="S238" s="298"/>
      <c r="T238" s="298"/>
      <c r="U238" s="298"/>
      <c r="V238" s="298"/>
      <c r="W238" s="298"/>
      <c r="Z238" s="288"/>
    </row>
    <row r="239" spans="4:26" x14ac:dyDescent="0.2">
      <c r="D239" s="288"/>
      <c r="E239" s="297"/>
      <c r="H239" s="288"/>
      <c r="I239" s="288"/>
      <c r="J239" s="336"/>
      <c r="K239" s="288"/>
      <c r="L239" s="288"/>
      <c r="M239" s="288"/>
      <c r="N239" s="298"/>
      <c r="O239" s="288"/>
      <c r="P239" s="298"/>
      <c r="R239" s="337"/>
      <c r="S239" s="298"/>
      <c r="T239" s="298"/>
      <c r="U239" s="298"/>
      <c r="V239" s="298"/>
      <c r="W239" s="298"/>
      <c r="Z239" s="288"/>
    </row>
    <row r="240" spans="4:26" x14ac:dyDescent="0.2">
      <c r="D240" s="288"/>
      <c r="E240" s="297"/>
      <c r="H240" s="288"/>
      <c r="I240" s="288"/>
      <c r="J240" s="336"/>
      <c r="K240" s="288"/>
      <c r="L240" s="288"/>
      <c r="M240" s="288"/>
      <c r="N240" s="298"/>
      <c r="O240" s="288"/>
      <c r="P240" s="298"/>
      <c r="R240" s="337"/>
      <c r="S240" s="298"/>
      <c r="T240" s="298"/>
      <c r="U240" s="298"/>
      <c r="V240" s="298"/>
      <c r="W240" s="298"/>
      <c r="Z240" s="288"/>
    </row>
    <row r="241" spans="4:26" x14ac:dyDescent="0.2">
      <c r="D241" s="288"/>
      <c r="E241" s="297"/>
      <c r="H241" s="288"/>
      <c r="I241" s="288"/>
      <c r="J241" s="336"/>
      <c r="K241" s="288"/>
      <c r="L241" s="288"/>
      <c r="M241" s="288"/>
      <c r="N241" s="298"/>
      <c r="O241" s="288"/>
      <c r="P241" s="298"/>
      <c r="R241" s="337"/>
      <c r="S241" s="298"/>
      <c r="T241" s="298"/>
      <c r="U241" s="298"/>
      <c r="V241" s="298"/>
      <c r="W241" s="298"/>
      <c r="Z241" s="288"/>
    </row>
    <row r="242" spans="4:26" x14ac:dyDescent="0.2">
      <c r="D242" s="288"/>
      <c r="E242" s="297"/>
      <c r="H242" s="288"/>
      <c r="I242" s="288"/>
      <c r="J242" s="336"/>
      <c r="K242" s="288"/>
      <c r="L242" s="288"/>
      <c r="M242" s="288"/>
      <c r="N242" s="298"/>
      <c r="O242" s="288"/>
      <c r="P242" s="298"/>
      <c r="R242" s="337"/>
      <c r="S242" s="298"/>
      <c r="T242" s="298"/>
      <c r="U242" s="298"/>
      <c r="V242" s="298"/>
      <c r="W242" s="298"/>
      <c r="Z242" s="288"/>
    </row>
    <row r="243" spans="4:26" x14ac:dyDescent="0.2">
      <c r="D243" s="288"/>
      <c r="E243" s="297"/>
      <c r="H243" s="288"/>
      <c r="I243" s="288"/>
      <c r="J243" s="336"/>
      <c r="K243" s="288"/>
      <c r="L243" s="288"/>
      <c r="M243" s="288"/>
      <c r="N243" s="298"/>
      <c r="O243" s="288"/>
      <c r="P243" s="298"/>
      <c r="R243" s="337"/>
      <c r="S243" s="298"/>
      <c r="T243" s="298"/>
      <c r="U243" s="298"/>
      <c r="V243" s="298"/>
      <c r="W243" s="298"/>
      <c r="Z243" s="288"/>
    </row>
    <row r="244" spans="4:26" x14ac:dyDescent="0.2">
      <c r="D244" s="288"/>
      <c r="E244" s="297"/>
      <c r="H244" s="288"/>
      <c r="I244" s="288"/>
      <c r="J244" s="336"/>
      <c r="K244" s="288"/>
      <c r="L244" s="288"/>
      <c r="M244" s="288"/>
      <c r="N244" s="298"/>
      <c r="O244" s="288"/>
      <c r="P244" s="298"/>
      <c r="R244" s="337"/>
      <c r="S244" s="298"/>
      <c r="T244" s="298"/>
      <c r="U244" s="298"/>
      <c r="V244" s="298"/>
      <c r="W244" s="298"/>
      <c r="Z244" s="288"/>
    </row>
    <row r="245" spans="4:26" x14ac:dyDescent="0.2">
      <c r="D245" s="288"/>
      <c r="E245" s="297"/>
      <c r="H245" s="288"/>
      <c r="I245" s="288"/>
      <c r="J245" s="336"/>
      <c r="K245" s="288"/>
      <c r="L245" s="288"/>
      <c r="M245" s="288"/>
      <c r="N245" s="298"/>
      <c r="O245" s="288"/>
      <c r="P245" s="298"/>
      <c r="R245" s="337"/>
      <c r="S245" s="298"/>
      <c r="T245" s="298"/>
      <c r="U245" s="298"/>
      <c r="V245" s="298"/>
      <c r="W245" s="298"/>
      <c r="Z245" s="288"/>
    </row>
    <row r="246" spans="4:26" x14ac:dyDescent="0.2">
      <c r="D246" s="288"/>
      <c r="E246" s="297"/>
      <c r="H246" s="288"/>
      <c r="I246" s="288"/>
      <c r="J246" s="336"/>
      <c r="K246" s="288"/>
      <c r="L246" s="288"/>
      <c r="M246" s="288"/>
      <c r="N246" s="298"/>
      <c r="O246" s="288"/>
      <c r="P246" s="298"/>
      <c r="R246" s="337"/>
      <c r="S246" s="298"/>
      <c r="T246" s="298"/>
      <c r="U246" s="298"/>
      <c r="V246" s="298"/>
      <c r="W246" s="298"/>
      <c r="Z246" s="288"/>
    </row>
    <row r="247" spans="4:26" x14ac:dyDescent="0.2">
      <c r="D247" s="288"/>
      <c r="E247" s="297"/>
      <c r="H247" s="288"/>
      <c r="I247" s="288"/>
      <c r="J247" s="336"/>
      <c r="K247" s="288"/>
      <c r="L247" s="288"/>
      <c r="M247" s="288"/>
      <c r="N247" s="298"/>
      <c r="O247" s="288"/>
      <c r="P247" s="298"/>
      <c r="R247" s="337"/>
      <c r="S247" s="298"/>
      <c r="T247" s="298"/>
      <c r="U247" s="298"/>
      <c r="V247" s="298"/>
      <c r="W247" s="298"/>
      <c r="Z247" s="288"/>
    </row>
    <row r="248" spans="4:26" x14ac:dyDescent="0.2">
      <c r="D248" s="288"/>
      <c r="E248" s="297"/>
      <c r="H248" s="288"/>
      <c r="I248" s="288"/>
      <c r="J248" s="336"/>
      <c r="K248" s="288"/>
      <c r="L248" s="288"/>
      <c r="M248" s="288"/>
      <c r="N248" s="298"/>
      <c r="O248" s="288"/>
      <c r="P248" s="298"/>
      <c r="R248" s="337"/>
      <c r="S248" s="298"/>
      <c r="T248" s="298"/>
      <c r="U248" s="298"/>
      <c r="V248" s="298"/>
      <c r="W248" s="298"/>
      <c r="Z248" s="288"/>
    </row>
    <row r="249" spans="4:26" x14ac:dyDescent="0.2">
      <c r="D249" s="288"/>
      <c r="E249" s="297"/>
      <c r="H249" s="288"/>
      <c r="I249" s="288"/>
      <c r="J249" s="336"/>
      <c r="K249" s="288"/>
      <c r="L249" s="288"/>
      <c r="M249" s="288"/>
      <c r="N249" s="298"/>
      <c r="O249" s="288"/>
      <c r="P249" s="298"/>
      <c r="R249" s="337"/>
      <c r="S249" s="298"/>
      <c r="T249" s="298"/>
      <c r="U249" s="298"/>
      <c r="V249" s="298"/>
      <c r="W249" s="298"/>
      <c r="Z249" s="288"/>
    </row>
    <row r="250" spans="4:26" x14ac:dyDescent="0.2">
      <c r="D250" s="288"/>
      <c r="E250" s="297"/>
      <c r="H250" s="288"/>
      <c r="I250" s="288"/>
      <c r="J250" s="336"/>
      <c r="K250" s="288"/>
      <c r="L250" s="288"/>
      <c r="M250" s="288"/>
      <c r="N250" s="298"/>
      <c r="O250" s="288"/>
      <c r="P250" s="298"/>
      <c r="R250" s="337"/>
      <c r="S250" s="298"/>
      <c r="T250" s="298"/>
      <c r="U250" s="298"/>
      <c r="V250" s="298"/>
      <c r="W250" s="298"/>
      <c r="Z250" s="288"/>
    </row>
    <row r="251" spans="4:26" x14ac:dyDescent="0.2">
      <c r="D251" s="288"/>
      <c r="E251" s="297"/>
      <c r="H251" s="288"/>
      <c r="I251" s="288"/>
      <c r="J251" s="336"/>
      <c r="K251" s="288"/>
      <c r="L251" s="288"/>
      <c r="M251" s="288"/>
      <c r="N251" s="298"/>
      <c r="O251" s="288"/>
      <c r="P251" s="298"/>
      <c r="R251" s="337"/>
      <c r="S251" s="298"/>
      <c r="T251" s="298"/>
      <c r="U251" s="298"/>
      <c r="V251" s="298"/>
      <c r="W251" s="298"/>
      <c r="Z251" s="288"/>
    </row>
    <row r="252" spans="4:26" x14ac:dyDescent="0.2">
      <c r="D252" s="288"/>
      <c r="E252" s="297"/>
      <c r="H252" s="288"/>
      <c r="I252" s="288"/>
      <c r="J252" s="336"/>
      <c r="K252" s="288"/>
      <c r="L252" s="288"/>
      <c r="M252" s="288"/>
      <c r="N252" s="298"/>
      <c r="O252" s="288"/>
      <c r="P252" s="298"/>
      <c r="R252" s="337"/>
      <c r="S252" s="298"/>
      <c r="T252" s="298"/>
      <c r="U252" s="298"/>
      <c r="V252" s="298"/>
      <c r="W252" s="298"/>
      <c r="Z252" s="288"/>
    </row>
    <row r="253" spans="4:26" x14ac:dyDescent="0.2">
      <c r="D253" s="288"/>
      <c r="E253" s="297"/>
      <c r="H253" s="288"/>
      <c r="I253" s="288"/>
      <c r="J253" s="336"/>
      <c r="K253" s="288"/>
      <c r="L253" s="288"/>
      <c r="M253" s="288"/>
      <c r="N253" s="298"/>
      <c r="O253" s="288"/>
      <c r="P253" s="298"/>
      <c r="R253" s="337"/>
      <c r="S253" s="298"/>
      <c r="T253" s="298"/>
      <c r="U253" s="298"/>
      <c r="V253" s="298"/>
      <c r="W253" s="298"/>
      <c r="Z253" s="288"/>
    </row>
    <row r="254" spans="4:26" x14ac:dyDescent="0.2">
      <c r="D254" s="288"/>
      <c r="E254" s="297"/>
      <c r="H254" s="288"/>
      <c r="I254" s="288"/>
      <c r="J254" s="336"/>
      <c r="K254" s="288"/>
      <c r="L254" s="288"/>
      <c r="M254" s="288"/>
      <c r="N254" s="298"/>
      <c r="O254" s="288"/>
      <c r="P254" s="298"/>
      <c r="R254" s="337"/>
      <c r="S254" s="298"/>
      <c r="T254" s="298"/>
      <c r="U254" s="298"/>
      <c r="V254" s="298"/>
      <c r="W254" s="298"/>
      <c r="Z254" s="288"/>
    </row>
    <row r="255" spans="4:26" x14ac:dyDescent="0.2">
      <c r="D255" s="288"/>
      <c r="E255" s="297"/>
      <c r="H255" s="288"/>
      <c r="I255" s="288"/>
      <c r="J255" s="336"/>
      <c r="K255" s="288"/>
      <c r="L255" s="288"/>
      <c r="M255" s="288"/>
      <c r="N255" s="298"/>
      <c r="O255" s="288"/>
      <c r="P255" s="298"/>
      <c r="R255" s="337"/>
      <c r="S255" s="298"/>
      <c r="T255" s="298"/>
      <c r="U255" s="298"/>
      <c r="V255" s="298"/>
      <c r="W255" s="298"/>
      <c r="Z255" s="288"/>
    </row>
    <row r="256" spans="4:26" x14ac:dyDescent="0.2">
      <c r="D256" s="288"/>
      <c r="E256" s="297"/>
      <c r="H256" s="288"/>
      <c r="I256" s="288"/>
      <c r="J256" s="336"/>
      <c r="K256" s="288"/>
      <c r="L256" s="288"/>
      <c r="M256" s="288"/>
      <c r="N256" s="298"/>
      <c r="O256" s="288"/>
      <c r="P256" s="298"/>
      <c r="R256" s="337"/>
      <c r="S256" s="298"/>
      <c r="T256" s="298"/>
      <c r="U256" s="298"/>
      <c r="V256" s="298"/>
      <c r="W256" s="298"/>
      <c r="Z256" s="288"/>
    </row>
    <row r="257" spans="4:26" x14ac:dyDescent="0.2">
      <c r="D257" s="288"/>
      <c r="E257" s="297"/>
      <c r="H257" s="288"/>
      <c r="I257" s="288"/>
      <c r="J257" s="336"/>
      <c r="K257" s="288"/>
      <c r="L257" s="288"/>
      <c r="M257" s="288"/>
      <c r="N257" s="298"/>
      <c r="O257" s="288"/>
      <c r="P257" s="298"/>
      <c r="R257" s="337"/>
      <c r="S257" s="298"/>
      <c r="T257" s="298"/>
      <c r="U257" s="298"/>
      <c r="V257" s="298"/>
      <c r="W257" s="298"/>
      <c r="Z257" s="288"/>
    </row>
    <row r="258" spans="4:26" x14ac:dyDescent="0.2">
      <c r="D258" s="288"/>
      <c r="E258" s="297"/>
      <c r="H258" s="288"/>
      <c r="I258" s="288"/>
      <c r="J258" s="336"/>
      <c r="K258" s="288"/>
      <c r="L258" s="288"/>
      <c r="M258" s="288"/>
      <c r="N258" s="298"/>
      <c r="O258" s="288"/>
      <c r="P258" s="298"/>
      <c r="R258" s="337"/>
      <c r="S258" s="298"/>
      <c r="T258" s="298"/>
      <c r="U258" s="298"/>
      <c r="V258" s="298"/>
      <c r="W258" s="298"/>
      <c r="Z258" s="288"/>
    </row>
    <row r="259" spans="4:26" x14ac:dyDescent="0.2">
      <c r="D259" s="288"/>
      <c r="E259" s="297"/>
      <c r="H259" s="288"/>
      <c r="I259" s="288"/>
      <c r="J259" s="336"/>
      <c r="K259" s="288"/>
      <c r="L259" s="288"/>
      <c r="M259" s="288"/>
      <c r="N259" s="298"/>
      <c r="O259" s="288"/>
      <c r="P259" s="298"/>
      <c r="R259" s="337"/>
      <c r="S259" s="298"/>
      <c r="T259" s="298"/>
      <c r="U259" s="298"/>
      <c r="V259" s="298"/>
      <c r="W259" s="298"/>
      <c r="Z259" s="288"/>
    </row>
    <row r="260" spans="4:26" x14ac:dyDescent="0.2">
      <c r="D260" s="288"/>
      <c r="E260" s="297"/>
      <c r="H260" s="288"/>
      <c r="I260" s="288"/>
      <c r="J260" s="336"/>
      <c r="K260" s="288"/>
      <c r="L260" s="288"/>
      <c r="M260" s="288"/>
      <c r="N260" s="298"/>
      <c r="O260" s="288"/>
      <c r="P260" s="298"/>
      <c r="R260" s="337"/>
      <c r="S260" s="298"/>
      <c r="T260" s="298"/>
      <c r="U260" s="298"/>
      <c r="V260" s="298"/>
      <c r="W260" s="298"/>
      <c r="Z260" s="288"/>
    </row>
    <row r="261" spans="4:26" x14ac:dyDescent="0.2">
      <c r="D261" s="288"/>
      <c r="E261" s="297"/>
      <c r="H261" s="288"/>
      <c r="I261" s="288"/>
      <c r="J261" s="336"/>
      <c r="K261" s="288"/>
      <c r="L261" s="288"/>
      <c r="M261" s="288"/>
      <c r="N261" s="298"/>
      <c r="O261" s="288"/>
      <c r="P261" s="298"/>
      <c r="R261" s="337"/>
      <c r="S261" s="298"/>
      <c r="T261" s="298"/>
      <c r="U261" s="298"/>
      <c r="V261" s="298"/>
      <c r="W261" s="298"/>
      <c r="Z261" s="288"/>
    </row>
    <row r="262" spans="4:26" x14ac:dyDescent="0.2">
      <c r="D262" s="288"/>
      <c r="E262" s="297"/>
      <c r="H262" s="288"/>
      <c r="I262" s="288"/>
      <c r="J262" s="336"/>
      <c r="K262" s="288"/>
      <c r="L262" s="288"/>
      <c r="M262" s="288"/>
      <c r="N262" s="298"/>
      <c r="O262" s="288"/>
      <c r="P262" s="298"/>
      <c r="R262" s="337"/>
      <c r="S262" s="298"/>
      <c r="T262" s="298"/>
      <c r="U262" s="298"/>
      <c r="V262" s="298"/>
      <c r="W262" s="298"/>
      <c r="Z262" s="288"/>
    </row>
    <row r="263" spans="4:26" x14ac:dyDescent="0.2">
      <c r="D263" s="288"/>
      <c r="E263" s="297"/>
      <c r="H263" s="288"/>
      <c r="I263" s="288"/>
      <c r="J263" s="336"/>
      <c r="K263" s="288"/>
      <c r="L263" s="288"/>
      <c r="M263" s="288"/>
      <c r="N263" s="298"/>
      <c r="O263" s="288"/>
      <c r="P263" s="298"/>
      <c r="R263" s="337"/>
      <c r="S263" s="298"/>
      <c r="T263" s="298"/>
      <c r="U263" s="298"/>
      <c r="V263" s="298"/>
      <c r="W263" s="298"/>
      <c r="Z263" s="288"/>
    </row>
    <row r="264" spans="4:26" x14ac:dyDescent="0.2">
      <c r="D264" s="288"/>
      <c r="E264" s="297"/>
      <c r="H264" s="288"/>
      <c r="I264" s="288"/>
      <c r="J264" s="336"/>
      <c r="K264" s="288"/>
      <c r="L264" s="288"/>
      <c r="M264" s="288"/>
      <c r="N264" s="298"/>
      <c r="O264" s="288"/>
      <c r="P264" s="298"/>
      <c r="R264" s="337"/>
      <c r="S264" s="298"/>
      <c r="T264" s="298"/>
      <c r="U264" s="298"/>
      <c r="V264" s="298"/>
      <c r="W264" s="298"/>
      <c r="Z264" s="288"/>
    </row>
    <row r="265" spans="4:26" x14ac:dyDescent="0.2">
      <c r="D265" s="288"/>
      <c r="E265" s="297"/>
      <c r="H265" s="288"/>
      <c r="I265" s="288"/>
      <c r="J265" s="336"/>
      <c r="K265" s="288"/>
      <c r="L265" s="288"/>
      <c r="M265" s="288"/>
      <c r="N265" s="298"/>
      <c r="O265" s="288"/>
      <c r="P265" s="298"/>
      <c r="R265" s="337"/>
      <c r="S265" s="298"/>
      <c r="T265" s="298"/>
      <c r="U265" s="298"/>
      <c r="V265" s="298"/>
      <c r="W265" s="298"/>
      <c r="Z265" s="288"/>
    </row>
    <row r="266" spans="4:26" x14ac:dyDescent="0.2">
      <c r="D266" s="288"/>
      <c r="E266" s="297"/>
      <c r="H266" s="288"/>
      <c r="I266" s="288"/>
      <c r="J266" s="336"/>
      <c r="K266" s="288"/>
      <c r="L266" s="288"/>
      <c r="M266" s="288"/>
      <c r="N266" s="298"/>
      <c r="O266" s="288"/>
      <c r="P266" s="298"/>
      <c r="R266" s="337"/>
      <c r="S266" s="298"/>
      <c r="T266" s="298"/>
      <c r="U266" s="298"/>
      <c r="V266" s="298"/>
      <c r="W266" s="298"/>
      <c r="Z266" s="288"/>
    </row>
    <row r="267" spans="4:26" x14ac:dyDescent="0.2">
      <c r="D267" s="288"/>
      <c r="E267" s="297"/>
      <c r="H267" s="288"/>
      <c r="I267" s="288"/>
      <c r="J267" s="336"/>
      <c r="K267" s="288"/>
      <c r="L267" s="288"/>
      <c r="M267" s="288"/>
      <c r="N267" s="298"/>
      <c r="O267" s="288"/>
      <c r="P267" s="298"/>
      <c r="R267" s="337"/>
      <c r="S267" s="298"/>
      <c r="T267" s="298"/>
      <c r="U267" s="298"/>
      <c r="V267" s="298"/>
      <c r="W267" s="298"/>
      <c r="Z267" s="288"/>
    </row>
    <row r="268" spans="4:26" x14ac:dyDescent="0.2">
      <c r="D268" s="288"/>
      <c r="E268" s="297"/>
      <c r="H268" s="288"/>
      <c r="I268" s="288"/>
      <c r="J268" s="336"/>
      <c r="K268" s="288"/>
      <c r="L268" s="288"/>
      <c r="M268" s="288"/>
      <c r="N268" s="298"/>
      <c r="O268" s="288"/>
      <c r="P268" s="298"/>
      <c r="R268" s="337"/>
      <c r="S268" s="298"/>
      <c r="T268" s="298"/>
      <c r="U268" s="298"/>
      <c r="V268" s="298"/>
      <c r="W268" s="298"/>
      <c r="Z268" s="288"/>
    </row>
    <row r="269" spans="4:26" x14ac:dyDescent="0.2">
      <c r="D269" s="288"/>
      <c r="E269" s="297"/>
      <c r="H269" s="288"/>
      <c r="I269" s="288"/>
      <c r="J269" s="336"/>
      <c r="K269" s="288"/>
      <c r="L269" s="288"/>
      <c r="M269" s="288"/>
      <c r="N269" s="298"/>
      <c r="O269" s="288"/>
      <c r="P269" s="298"/>
      <c r="R269" s="337"/>
      <c r="S269" s="298"/>
      <c r="T269" s="298"/>
      <c r="U269" s="298"/>
      <c r="V269" s="298"/>
      <c r="W269" s="298"/>
      <c r="Z269" s="288"/>
    </row>
    <row r="270" spans="4:26" x14ac:dyDescent="0.2">
      <c r="D270" s="288"/>
      <c r="E270" s="297"/>
      <c r="H270" s="288"/>
      <c r="I270" s="288"/>
      <c r="J270" s="336"/>
      <c r="K270" s="288"/>
      <c r="L270" s="288"/>
      <c r="M270" s="288"/>
      <c r="N270" s="298"/>
      <c r="O270" s="288"/>
      <c r="P270" s="298"/>
      <c r="R270" s="337"/>
      <c r="S270" s="298"/>
      <c r="T270" s="298"/>
      <c r="U270" s="298"/>
      <c r="V270" s="298"/>
      <c r="W270" s="298"/>
      <c r="Z270" s="288"/>
    </row>
    <row r="271" spans="4:26" x14ac:dyDescent="0.2">
      <c r="D271" s="288"/>
      <c r="E271" s="297"/>
      <c r="H271" s="288"/>
      <c r="I271" s="288"/>
      <c r="J271" s="336"/>
      <c r="K271" s="288"/>
      <c r="L271" s="288"/>
      <c r="M271" s="288"/>
      <c r="N271" s="298"/>
      <c r="O271" s="288"/>
      <c r="P271" s="298"/>
      <c r="R271" s="337"/>
      <c r="S271" s="298"/>
      <c r="T271" s="298"/>
      <c r="U271" s="298"/>
      <c r="V271" s="298"/>
      <c r="W271" s="298"/>
      <c r="Z271" s="288"/>
    </row>
    <row r="272" spans="4:26" x14ac:dyDescent="0.2">
      <c r="D272" s="288"/>
      <c r="E272" s="297"/>
      <c r="H272" s="288"/>
      <c r="I272" s="288"/>
      <c r="J272" s="336"/>
      <c r="K272" s="288"/>
      <c r="L272" s="288"/>
      <c r="M272" s="288"/>
      <c r="N272" s="298"/>
      <c r="O272" s="288"/>
      <c r="P272" s="298"/>
      <c r="R272" s="337"/>
      <c r="S272" s="298"/>
      <c r="T272" s="298"/>
      <c r="U272" s="298"/>
      <c r="V272" s="298"/>
      <c r="W272" s="298"/>
      <c r="Z272" s="288"/>
    </row>
    <row r="273" spans="4:26" x14ac:dyDescent="0.2">
      <c r="D273" s="288"/>
      <c r="E273" s="297"/>
      <c r="H273" s="288"/>
      <c r="I273" s="288"/>
      <c r="J273" s="336"/>
      <c r="K273" s="288"/>
      <c r="L273" s="288"/>
      <c r="M273" s="288"/>
      <c r="N273" s="298"/>
      <c r="O273" s="288"/>
      <c r="P273" s="298"/>
      <c r="R273" s="337"/>
      <c r="S273" s="298"/>
      <c r="T273" s="298"/>
      <c r="U273" s="298"/>
      <c r="V273" s="298"/>
      <c r="W273" s="298"/>
      <c r="Z273" s="288"/>
    </row>
    <row r="274" spans="4:26" x14ac:dyDescent="0.2">
      <c r="D274" s="288"/>
      <c r="E274" s="297"/>
      <c r="H274" s="288"/>
      <c r="I274" s="288"/>
      <c r="J274" s="336"/>
      <c r="K274" s="288"/>
      <c r="L274" s="288"/>
      <c r="M274" s="288"/>
      <c r="N274" s="298"/>
      <c r="O274" s="288"/>
      <c r="P274" s="298"/>
      <c r="R274" s="337"/>
      <c r="S274" s="298"/>
      <c r="T274" s="298"/>
      <c r="U274" s="298"/>
      <c r="V274" s="298"/>
      <c r="W274" s="298"/>
      <c r="Z274" s="288"/>
    </row>
    <row r="275" spans="4:26" x14ac:dyDescent="0.2">
      <c r="D275" s="288"/>
      <c r="E275" s="297"/>
      <c r="H275" s="288"/>
      <c r="I275" s="288"/>
      <c r="J275" s="336"/>
      <c r="K275" s="288"/>
      <c r="L275" s="288"/>
      <c r="M275" s="288"/>
      <c r="N275" s="298"/>
      <c r="O275" s="288"/>
      <c r="P275" s="298"/>
      <c r="R275" s="337"/>
      <c r="S275" s="298"/>
      <c r="T275" s="298"/>
      <c r="U275" s="298"/>
      <c r="V275" s="298"/>
      <c r="W275" s="298"/>
      <c r="Z275" s="288"/>
    </row>
    <row r="276" spans="4:26" x14ac:dyDescent="0.2">
      <c r="D276" s="288"/>
      <c r="E276" s="297"/>
      <c r="H276" s="288"/>
      <c r="I276" s="288"/>
      <c r="J276" s="336"/>
      <c r="K276" s="288"/>
      <c r="L276" s="288"/>
      <c r="M276" s="288"/>
      <c r="N276" s="298"/>
      <c r="O276" s="288"/>
      <c r="P276" s="298"/>
      <c r="R276" s="337"/>
      <c r="S276" s="298"/>
      <c r="T276" s="298"/>
      <c r="U276" s="298"/>
      <c r="V276" s="298"/>
      <c r="W276" s="298"/>
      <c r="Z276" s="288"/>
    </row>
    <row r="277" spans="4:26" x14ac:dyDescent="0.2">
      <c r="D277" s="288"/>
      <c r="E277" s="297"/>
      <c r="H277" s="288"/>
      <c r="I277" s="288"/>
      <c r="J277" s="336"/>
      <c r="K277" s="288"/>
      <c r="L277" s="288"/>
      <c r="M277" s="288"/>
      <c r="N277" s="298"/>
      <c r="O277" s="288"/>
      <c r="P277" s="298"/>
      <c r="R277" s="337"/>
      <c r="S277" s="298"/>
      <c r="T277" s="298"/>
      <c r="U277" s="298"/>
      <c r="V277" s="298"/>
      <c r="W277" s="298"/>
      <c r="Z277" s="288"/>
    </row>
    <row r="278" spans="4:26" x14ac:dyDescent="0.2">
      <c r="D278" s="288"/>
      <c r="E278" s="297"/>
      <c r="H278" s="288"/>
      <c r="I278" s="288"/>
      <c r="J278" s="336"/>
      <c r="K278" s="288"/>
      <c r="L278" s="288"/>
      <c r="M278" s="288"/>
      <c r="N278" s="298"/>
      <c r="O278" s="288"/>
      <c r="P278" s="298"/>
      <c r="R278" s="337"/>
      <c r="S278" s="298"/>
      <c r="T278" s="298"/>
      <c r="U278" s="298"/>
      <c r="V278" s="298"/>
      <c r="W278" s="298"/>
      <c r="Z278" s="288"/>
    </row>
    <row r="279" spans="4:26" x14ac:dyDescent="0.2">
      <c r="D279" s="288"/>
      <c r="E279" s="297"/>
      <c r="H279" s="288"/>
      <c r="I279" s="288"/>
      <c r="J279" s="336"/>
      <c r="K279" s="288"/>
      <c r="L279" s="288"/>
      <c r="M279" s="288"/>
      <c r="N279" s="298"/>
      <c r="O279" s="288"/>
      <c r="P279" s="298"/>
      <c r="R279" s="337"/>
      <c r="S279" s="298"/>
      <c r="T279" s="298"/>
      <c r="U279" s="298"/>
      <c r="V279" s="298"/>
      <c r="W279" s="298"/>
      <c r="Z279" s="288"/>
    </row>
    <row r="280" spans="4:26" x14ac:dyDescent="0.2">
      <c r="D280" s="288"/>
      <c r="E280" s="297"/>
      <c r="H280" s="288"/>
      <c r="I280" s="288"/>
      <c r="J280" s="336"/>
      <c r="K280" s="288"/>
      <c r="L280" s="288"/>
      <c r="M280" s="288"/>
      <c r="N280" s="298"/>
      <c r="O280" s="288"/>
      <c r="P280" s="298"/>
      <c r="R280" s="337"/>
      <c r="S280" s="298"/>
      <c r="T280" s="298"/>
      <c r="U280" s="298"/>
      <c r="V280" s="298"/>
      <c r="W280" s="298"/>
      <c r="Z280" s="288"/>
    </row>
    <row r="281" spans="4:26" x14ac:dyDescent="0.2">
      <c r="D281" s="288"/>
      <c r="E281" s="297"/>
      <c r="H281" s="288"/>
      <c r="I281" s="288"/>
      <c r="J281" s="336"/>
      <c r="K281" s="288"/>
      <c r="L281" s="288"/>
      <c r="M281" s="288"/>
      <c r="N281" s="298"/>
      <c r="O281" s="288"/>
      <c r="P281" s="298"/>
      <c r="R281" s="337"/>
      <c r="S281" s="298"/>
      <c r="T281" s="298"/>
      <c r="U281" s="298"/>
      <c r="V281" s="298"/>
      <c r="W281" s="298"/>
      <c r="Z281" s="288"/>
    </row>
    <row r="282" spans="4:26" x14ac:dyDescent="0.2">
      <c r="D282" s="288"/>
      <c r="E282" s="297"/>
      <c r="H282" s="288"/>
      <c r="I282" s="288"/>
      <c r="J282" s="336"/>
      <c r="K282" s="288"/>
      <c r="L282" s="288"/>
      <c r="M282" s="288"/>
      <c r="N282" s="298"/>
      <c r="O282" s="288"/>
      <c r="P282" s="298"/>
      <c r="R282" s="337"/>
      <c r="S282" s="298"/>
      <c r="T282" s="298"/>
      <c r="U282" s="298"/>
      <c r="V282" s="298"/>
      <c r="W282" s="298"/>
      <c r="Z282" s="288"/>
    </row>
    <row r="283" spans="4:26" x14ac:dyDescent="0.2">
      <c r="D283" s="288"/>
      <c r="E283" s="297"/>
      <c r="H283" s="288"/>
      <c r="I283" s="288"/>
      <c r="J283" s="336"/>
      <c r="K283" s="288"/>
      <c r="L283" s="288"/>
      <c r="M283" s="288"/>
      <c r="N283" s="298"/>
      <c r="O283" s="288"/>
      <c r="P283" s="298"/>
      <c r="R283" s="337"/>
      <c r="S283" s="298"/>
      <c r="T283" s="298"/>
      <c r="U283" s="298"/>
      <c r="V283" s="298"/>
      <c r="W283" s="298"/>
      <c r="Z283" s="288"/>
    </row>
    <row r="284" spans="4:26" x14ac:dyDescent="0.2">
      <c r="D284" s="288"/>
      <c r="E284" s="297"/>
      <c r="H284" s="288"/>
      <c r="I284" s="288"/>
      <c r="J284" s="336"/>
      <c r="K284" s="288"/>
      <c r="L284" s="288"/>
      <c r="M284" s="288"/>
      <c r="N284" s="298"/>
      <c r="O284" s="288"/>
      <c r="P284" s="298"/>
      <c r="R284" s="337"/>
      <c r="S284" s="298"/>
      <c r="T284" s="298"/>
      <c r="U284" s="298"/>
      <c r="V284" s="298"/>
      <c r="W284" s="298"/>
      <c r="Z284" s="288"/>
    </row>
    <row r="285" spans="4:26" x14ac:dyDescent="0.2">
      <c r="D285" s="288"/>
      <c r="E285" s="297"/>
      <c r="H285" s="288"/>
      <c r="I285" s="288"/>
      <c r="J285" s="336"/>
      <c r="K285" s="288"/>
      <c r="L285" s="288"/>
      <c r="M285" s="288"/>
      <c r="N285" s="298"/>
      <c r="O285" s="288"/>
      <c r="P285" s="298"/>
      <c r="R285" s="337"/>
      <c r="S285" s="298"/>
      <c r="T285" s="298"/>
      <c r="U285" s="298"/>
      <c r="V285" s="298"/>
      <c r="W285" s="298"/>
      <c r="Z285" s="288"/>
    </row>
    <row r="286" spans="4:26" x14ac:dyDescent="0.2">
      <c r="D286" s="288"/>
      <c r="E286" s="297"/>
      <c r="H286" s="288"/>
      <c r="I286" s="288"/>
      <c r="J286" s="336"/>
      <c r="K286" s="288"/>
      <c r="L286" s="288"/>
      <c r="M286" s="288"/>
      <c r="N286" s="298"/>
      <c r="O286" s="288"/>
      <c r="P286" s="298"/>
      <c r="R286" s="337"/>
      <c r="S286" s="298"/>
      <c r="T286" s="298"/>
      <c r="U286" s="298"/>
      <c r="V286" s="298"/>
      <c r="W286" s="298"/>
      <c r="Z286" s="288"/>
    </row>
    <row r="287" spans="4:26" x14ac:dyDescent="0.2">
      <c r="D287" s="288"/>
      <c r="E287" s="297"/>
      <c r="H287" s="288"/>
      <c r="I287" s="288"/>
      <c r="J287" s="336"/>
      <c r="K287" s="288"/>
      <c r="L287" s="288"/>
      <c r="M287" s="288"/>
      <c r="N287" s="298"/>
      <c r="O287" s="288"/>
      <c r="P287" s="298"/>
      <c r="R287" s="337"/>
      <c r="S287" s="298"/>
      <c r="T287" s="298"/>
      <c r="U287" s="298"/>
      <c r="V287" s="298"/>
      <c r="W287" s="298"/>
      <c r="Z287" s="288"/>
    </row>
    <row r="288" spans="4:26" x14ac:dyDescent="0.2">
      <c r="D288" s="288"/>
      <c r="E288" s="297"/>
      <c r="H288" s="288"/>
      <c r="I288" s="288"/>
      <c r="J288" s="336"/>
      <c r="K288" s="288"/>
      <c r="L288" s="288"/>
      <c r="M288" s="288"/>
      <c r="N288" s="298"/>
      <c r="O288" s="288"/>
      <c r="P288" s="298"/>
      <c r="R288" s="337"/>
      <c r="S288" s="298"/>
      <c r="T288" s="298"/>
      <c r="U288" s="298"/>
      <c r="V288" s="298"/>
      <c r="W288" s="298"/>
      <c r="Z288" s="288"/>
    </row>
    <row r="289" spans="4:26" x14ac:dyDescent="0.2">
      <c r="D289" s="288"/>
      <c r="E289" s="297"/>
      <c r="H289" s="288"/>
      <c r="I289" s="288"/>
      <c r="J289" s="336"/>
      <c r="K289" s="288"/>
      <c r="L289" s="288"/>
      <c r="M289" s="288"/>
      <c r="N289" s="298"/>
      <c r="O289" s="288"/>
      <c r="P289" s="298"/>
      <c r="R289" s="337"/>
      <c r="S289" s="298"/>
      <c r="T289" s="298"/>
      <c r="U289" s="298"/>
      <c r="V289" s="298"/>
      <c r="W289" s="298"/>
      <c r="Z289" s="288"/>
    </row>
    <row r="290" spans="4:26" x14ac:dyDescent="0.2">
      <c r="D290" s="288"/>
      <c r="E290" s="297"/>
      <c r="H290" s="288"/>
      <c r="I290" s="288"/>
      <c r="J290" s="336"/>
      <c r="K290" s="288"/>
      <c r="L290" s="288"/>
      <c r="M290" s="288"/>
      <c r="N290" s="298"/>
      <c r="O290" s="288"/>
      <c r="P290" s="298"/>
      <c r="R290" s="337"/>
      <c r="S290" s="298"/>
      <c r="T290" s="298"/>
      <c r="U290" s="298"/>
      <c r="V290" s="298"/>
      <c r="W290" s="298"/>
      <c r="Z290" s="288"/>
    </row>
    <row r="291" spans="4:26" x14ac:dyDescent="0.2">
      <c r="D291" s="288"/>
      <c r="E291" s="297"/>
      <c r="H291" s="288"/>
      <c r="I291" s="288"/>
      <c r="J291" s="336"/>
      <c r="K291" s="288"/>
      <c r="L291" s="288"/>
      <c r="M291" s="288"/>
      <c r="N291" s="298"/>
      <c r="O291" s="288"/>
      <c r="P291" s="298"/>
      <c r="R291" s="337"/>
      <c r="S291" s="298"/>
      <c r="T291" s="298"/>
      <c r="U291" s="298"/>
      <c r="V291" s="298"/>
      <c r="W291" s="298"/>
      <c r="Z291" s="288"/>
    </row>
    <row r="292" spans="4:26" x14ac:dyDescent="0.2">
      <c r="D292" s="288"/>
      <c r="E292" s="297"/>
      <c r="H292" s="288"/>
      <c r="I292" s="288"/>
      <c r="J292" s="336"/>
      <c r="K292" s="288"/>
      <c r="L292" s="288"/>
      <c r="M292" s="288"/>
      <c r="N292" s="298"/>
      <c r="O292" s="288"/>
      <c r="P292" s="298"/>
      <c r="R292" s="337"/>
      <c r="S292" s="298"/>
      <c r="T292" s="298"/>
      <c r="U292" s="298"/>
      <c r="V292" s="298"/>
      <c r="W292" s="298"/>
      <c r="Z292" s="288"/>
    </row>
    <row r="293" spans="4:26" x14ac:dyDescent="0.2">
      <c r="D293" s="288"/>
      <c r="E293" s="297"/>
      <c r="H293" s="288"/>
      <c r="I293" s="288"/>
      <c r="J293" s="336"/>
      <c r="K293" s="288"/>
      <c r="L293" s="288"/>
      <c r="M293" s="288"/>
      <c r="N293" s="298"/>
      <c r="O293" s="288"/>
      <c r="P293" s="298"/>
      <c r="R293" s="337"/>
      <c r="S293" s="298"/>
      <c r="T293" s="298"/>
      <c r="U293" s="298"/>
      <c r="V293" s="298"/>
      <c r="W293" s="298"/>
      <c r="Z293" s="288"/>
    </row>
    <row r="294" spans="4:26" x14ac:dyDescent="0.2">
      <c r="D294" s="288"/>
      <c r="E294" s="297"/>
      <c r="H294" s="288"/>
      <c r="I294" s="288"/>
      <c r="J294" s="336"/>
      <c r="K294" s="288"/>
      <c r="L294" s="288"/>
      <c r="M294" s="288"/>
      <c r="N294" s="298"/>
      <c r="O294" s="288"/>
      <c r="P294" s="298"/>
      <c r="R294" s="337"/>
      <c r="S294" s="298"/>
      <c r="T294" s="298"/>
      <c r="U294" s="298"/>
      <c r="V294" s="298"/>
      <c r="W294" s="298"/>
      <c r="Z294" s="288"/>
    </row>
    <row r="295" spans="4:26" x14ac:dyDescent="0.2">
      <c r="D295" s="288"/>
      <c r="E295" s="297"/>
      <c r="H295" s="288"/>
      <c r="I295" s="288"/>
      <c r="J295" s="336"/>
      <c r="K295" s="288"/>
      <c r="L295" s="288"/>
      <c r="M295" s="288"/>
      <c r="N295" s="298"/>
      <c r="O295" s="288"/>
      <c r="P295" s="298"/>
      <c r="R295" s="337"/>
      <c r="S295" s="298"/>
      <c r="T295" s="298"/>
      <c r="U295" s="298"/>
      <c r="V295" s="298"/>
      <c r="W295" s="298"/>
      <c r="Z295" s="288"/>
    </row>
    <row r="296" spans="4:26" x14ac:dyDescent="0.2">
      <c r="D296" s="288"/>
      <c r="E296" s="297"/>
      <c r="H296" s="288"/>
      <c r="I296" s="288"/>
      <c r="J296" s="336"/>
      <c r="K296" s="288"/>
      <c r="L296" s="288"/>
      <c r="M296" s="288"/>
      <c r="N296" s="298"/>
      <c r="O296" s="288"/>
      <c r="P296" s="298"/>
      <c r="R296" s="337"/>
      <c r="S296" s="298"/>
      <c r="T296" s="298"/>
      <c r="U296" s="298"/>
      <c r="V296" s="298"/>
      <c r="W296" s="298"/>
      <c r="Z296" s="288"/>
    </row>
    <row r="297" spans="4:26" x14ac:dyDescent="0.2">
      <c r="D297" s="288"/>
      <c r="E297" s="297"/>
      <c r="H297" s="288"/>
      <c r="I297" s="288"/>
      <c r="J297" s="336"/>
      <c r="K297" s="288"/>
      <c r="L297" s="288"/>
      <c r="M297" s="288"/>
      <c r="N297" s="298"/>
      <c r="O297" s="288"/>
      <c r="P297" s="298"/>
      <c r="R297" s="337"/>
      <c r="S297" s="298"/>
      <c r="T297" s="298"/>
      <c r="U297" s="298"/>
      <c r="V297" s="298"/>
      <c r="W297" s="298"/>
      <c r="Z297" s="288"/>
    </row>
    <row r="298" spans="4:26" x14ac:dyDescent="0.2">
      <c r="D298" s="288"/>
      <c r="E298" s="297"/>
      <c r="H298" s="288"/>
      <c r="I298" s="288"/>
      <c r="J298" s="336"/>
      <c r="K298" s="288"/>
      <c r="L298" s="288"/>
      <c r="M298" s="288"/>
      <c r="N298" s="298"/>
      <c r="O298" s="288"/>
      <c r="P298" s="298"/>
      <c r="R298" s="337"/>
      <c r="S298" s="298"/>
      <c r="T298" s="298"/>
      <c r="U298" s="298"/>
      <c r="V298" s="298"/>
      <c r="W298" s="298"/>
      <c r="Z298" s="288"/>
    </row>
    <row r="299" spans="4:26" x14ac:dyDescent="0.2">
      <c r="D299" s="288"/>
      <c r="E299" s="297"/>
      <c r="H299" s="288"/>
      <c r="I299" s="288"/>
      <c r="J299" s="336"/>
      <c r="K299" s="288"/>
      <c r="L299" s="288"/>
      <c r="M299" s="288"/>
      <c r="N299" s="298"/>
      <c r="O299" s="288"/>
      <c r="P299" s="298"/>
      <c r="R299" s="337"/>
      <c r="S299" s="298"/>
      <c r="T299" s="298"/>
      <c r="U299" s="298"/>
      <c r="V299" s="298"/>
      <c r="W299" s="298"/>
      <c r="Z299" s="288"/>
    </row>
    <row r="300" spans="4:26" x14ac:dyDescent="0.2">
      <c r="D300" s="288"/>
      <c r="E300" s="297"/>
      <c r="H300" s="288"/>
      <c r="I300" s="288"/>
      <c r="J300" s="336"/>
      <c r="K300" s="288"/>
      <c r="L300" s="288"/>
      <c r="M300" s="288"/>
      <c r="N300" s="298"/>
      <c r="O300" s="288"/>
      <c r="P300" s="298"/>
      <c r="R300" s="337"/>
      <c r="S300" s="298"/>
      <c r="T300" s="298"/>
      <c r="U300" s="298"/>
      <c r="V300" s="298"/>
      <c r="W300" s="298"/>
      <c r="Z300" s="288"/>
    </row>
    <row r="301" spans="4:26" x14ac:dyDescent="0.2">
      <c r="D301" s="288"/>
      <c r="E301" s="297"/>
      <c r="H301" s="288"/>
      <c r="I301" s="288"/>
      <c r="J301" s="336"/>
      <c r="K301" s="288"/>
      <c r="L301" s="288"/>
      <c r="M301" s="288"/>
      <c r="N301" s="298"/>
      <c r="O301" s="288"/>
      <c r="P301" s="298"/>
      <c r="R301" s="337"/>
      <c r="S301" s="298"/>
      <c r="T301" s="298"/>
      <c r="U301" s="298"/>
      <c r="V301" s="298"/>
      <c r="W301" s="298"/>
      <c r="Z301" s="288"/>
    </row>
    <row r="302" spans="4:26" x14ac:dyDescent="0.2">
      <c r="D302" s="288"/>
      <c r="E302" s="297"/>
      <c r="H302" s="288"/>
      <c r="I302" s="288"/>
      <c r="J302" s="336"/>
      <c r="K302" s="288"/>
      <c r="L302" s="288"/>
      <c r="M302" s="288"/>
      <c r="N302" s="298"/>
      <c r="O302" s="288"/>
      <c r="P302" s="298"/>
      <c r="R302" s="337"/>
      <c r="S302" s="298"/>
      <c r="T302" s="298"/>
      <c r="U302" s="298"/>
      <c r="V302" s="298"/>
      <c r="W302" s="298"/>
      <c r="Z302" s="288"/>
    </row>
    <row r="303" spans="4:26" x14ac:dyDescent="0.2">
      <c r="D303" s="288"/>
      <c r="E303" s="297"/>
      <c r="H303" s="288"/>
      <c r="I303" s="288"/>
      <c r="J303" s="336"/>
      <c r="K303" s="288"/>
      <c r="L303" s="288"/>
      <c r="M303" s="288"/>
      <c r="N303" s="298"/>
      <c r="O303" s="288"/>
      <c r="P303" s="298"/>
      <c r="R303" s="337"/>
      <c r="S303" s="298"/>
      <c r="T303" s="298"/>
      <c r="U303" s="298"/>
      <c r="V303" s="298"/>
      <c r="W303" s="298"/>
      <c r="Z303" s="288"/>
    </row>
    <row r="304" spans="4:26" x14ac:dyDescent="0.2">
      <c r="D304" s="288"/>
      <c r="E304" s="297"/>
      <c r="H304" s="288"/>
      <c r="I304" s="288"/>
      <c r="J304" s="336"/>
      <c r="K304" s="288"/>
      <c r="L304" s="288"/>
      <c r="M304" s="288"/>
      <c r="N304" s="298"/>
      <c r="O304" s="288"/>
      <c r="P304" s="298"/>
      <c r="R304" s="337"/>
      <c r="S304" s="298"/>
      <c r="T304" s="298"/>
      <c r="U304" s="298"/>
      <c r="V304" s="298"/>
      <c r="W304" s="298"/>
      <c r="Z304" s="288"/>
    </row>
    <row r="305" spans="4:26" x14ac:dyDescent="0.2">
      <c r="D305" s="288"/>
      <c r="E305" s="297"/>
      <c r="H305" s="288"/>
      <c r="I305" s="288"/>
      <c r="J305" s="336"/>
      <c r="K305" s="288"/>
      <c r="L305" s="288"/>
      <c r="M305" s="288"/>
      <c r="N305" s="298"/>
      <c r="O305" s="288"/>
      <c r="P305" s="298"/>
      <c r="R305" s="337"/>
      <c r="S305" s="298"/>
      <c r="T305" s="298"/>
      <c r="U305" s="298"/>
      <c r="V305" s="298"/>
      <c r="W305" s="298"/>
      <c r="Z305" s="288"/>
    </row>
    <row r="306" spans="4:26" x14ac:dyDescent="0.2">
      <c r="D306" s="288"/>
      <c r="E306" s="297"/>
      <c r="H306" s="288"/>
      <c r="I306" s="288"/>
      <c r="J306" s="336"/>
      <c r="K306" s="288"/>
      <c r="L306" s="288"/>
      <c r="M306" s="288"/>
      <c r="N306" s="298"/>
      <c r="O306" s="288"/>
      <c r="P306" s="298"/>
      <c r="R306" s="337"/>
      <c r="S306" s="298"/>
      <c r="T306" s="298"/>
      <c r="U306" s="298"/>
      <c r="V306" s="298"/>
      <c r="W306" s="298"/>
      <c r="Z306" s="288"/>
    </row>
    <row r="307" spans="4:26" x14ac:dyDescent="0.2">
      <c r="D307" s="288"/>
      <c r="E307" s="297"/>
      <c r="H307" s="288"/>
      <c r="I307" s="288"/>
      <c r="J307" s="336"/>
      <c r="K307" s="288"/>
      <c r="L307" s="288"/>
      <c r="M307" s="288"/>
      <c r="N307" s="298"/>
      <c r="O307" s="288"/>
      <c r="P307" s="298"/>
      <c r="R307" s="337"/>
      <c r="S307" s="298"/>
      <c r="T307" s="298"/>
      <c r="U307" s="298"/>
      <c r="V307" s="298"/>
      <c r="W307" s="298"/>
      <c r="Z307" s="288"/>
    </row>
    <row r="308" spans="4:26" x14ac:dyDescent="0.2">
      <c r="D308" s="288"/>
      <c r="E308" s="297"/>
      <c r="H308" s="288"/>
      <c r="I308" s="288"/>
      <c r="J308" s="336"/>
      <c r="K308" s="288"/>
      <c r="L308" s="288"/>
      <c r="M308" s="288"/>
      <c r="N308" s="298"/>
      <c r="O308" s="288"/>
      <c r="P308" s="298"/>
      <c r="R308" s="337"/>
      <c r="S308" s="298"/>
      <c r="T308" s="298"/>
      <c r="U308" s="298"/>
      <c r="V308" s="298"/>
      <c r="W308" s="298"/>
      <c r="Z308" s="288"/>
    </row>
    <row r="309" spans="4:26" x14ac:dyDescent="0.2">
      <c r="D309" s="288"/>
      <c r="E309" s="297"/>
      <c r="H309" s="288"/>
      <c r="I309" s="288"/>
      <c r="J309" s="336"/>
      <c r="K309" s="288"/>
      <c r="L309" s="288"/>
      <c r="M309" s="288"/>
      <c r="N309" s="298"/>
      <c r="O309" s="288"/>
      <c r="P309" s="298"/>
      <c r="R309" s="337"/>
      <c r="S309" s="298"/>
      <c r="T309" s="298"/>
      <c r="U309" s="298"/>
      <c r="V309" s="298"/>
      <c r="W309" s="298"/>
      <c r="Z309" s="288"/>
    </row>
    <row r="310" spans="4:26" x14ac:dyDescent="0.2">
      <c r="D310" s="288"/>
      <c r="E310" s="297"/>
      <c r="H310" s="288"/>
      <c r="I310" s="288"/>
      <c r="J310" s="336"/>
      <c r="K310" s="288"/>
      <c r="L310" s="288"/>
      <c r="M310" s="288"/>
      <c r="N310" s="298"/>
      <c r="O310" s="288"/>
      <c r="P310" s="298"/>
      <c r="R310" s="337"/>
      <c r="S310" s="298"/>
      <c r="T310" s="298"/>
      <c r="U310" s="298"/>
      <c r="V310" s="298"/>
      <c r="W310" s="298"/>
      <c r="Z310" s="288"/>
    </row>
    <row r="311" spans="4:26" x14ac:dyDescent="0.2">
      <c r="D311" s="288"/>
      <c r="E311" s="297"/>
      <c r="H311" s="288"/>
      <c r="I311" s="288"/>
      <c r="J311" s="336"/>
      <c r="K311" s="288"/>
      <c r="L311" s="288"/>
      <c r="M311" s="288"/>
      <c r="N311" s="298"/>
      <c r="O311" s="288"/>
      <c r="P311" s="298"/>
      <c r="R311" s="337"/>
      <c r="S311" s="298"/>
      <c r="T311" s="298"/>
      <c r="U311" s="298"/>
      <c r="V311" s="298"/>
      <c r="W311" s="298"/>
      <c r="Z311" s="288"/>
    </row>
    <row r="312" spans="4:26" x14ac:dyDescent="0.2">
      <c r="D312" s="288"/>
      <c r="E312" s="297"/>
      <c r="H312" s="288"/>
      <c r="I312" s="288"/>
      <c r="J312" s="336"/>
      <c r="K312" s="288"/>
      <c r="L312" s="288"/>
      <c r="M312" s="288"/>
      <c r="N312" s="298"/>
      <c r="O312" s="288"/>
      <c r="P312" s="298"/>
      <c r="R312" s="337"/>
      <c r="S312" s="298"/>
      <c r="T312" s="298"/>
      <c r="U312" s="298"/>
      <c r="V312" s="298"/>
      <c r="W312" s="298"/>
      <c r="Z312" s="288"/>
    </row>
    <row r="313" spans="4:26" x14ac:dyDescent="0.2">
      <c r="D313" s="288"/>
      <c r="E313" s="297"/>
      <c r="H313" s="288"/>
      <c r="I313" s="288"/>
      <c r="J313" s="336"/>
      <c r="K313" s="288"/>
      <c r="L313" s="288"/>
      <c r="M313" s="288"/>
      <c r="N313" s="298"/>
      <c r="O313" s="288"/>
      <c r="P313" s="298"/>
      <c r="R313" s="337"/>
      <c r="S313" s="298"/>
      <c r="T313" s="298"/>
      <c r="U313" s="298"/>
      <c r="V313" s="298"/>
      <c r="W313" s="298"/>
      <c r="Z313" s="288"/>
    </row>
    <row r="314" spans="4:26" x14ac:dyDescent="0.2">
      <c r="D314" s="288"/>
      <c r="E314" s="297"/>
      <c r="H314" s="288"/>
      <c r="I314" s="288"/>
      <c r="J314" s="336"/>
      <c r="K314" s="288"/>
      <c r="L314" s="288"/>
      <c r="M314" s="288"/>
      <c r="N314" s="298"/>
      <c r="O314" s="288"/>
      <c r="P314" s="298"/>
      <c r="R314" s="337"/>
      <c r="S314" s="298"/>
      <c r="T314" s="298"/>
      <c r="U314" s="298"/>
      <c r="V314" s="298"/>
      <c r="W314" s="298"/>
      <c r="Z314" s="288"/>
    </row>
    <row r="315" spans="4:26" x14ac:dyDescent="0.2">
      <c r="D315" s="288"/>
      <c r="E315" s="297"/>
      <c r="H315" s="288"/>
      <c r="I315" s="288"/>
      <c r="J315" s="336"/>
      <c r="K315" s="288"/>
      <c r="L315" s="288"/>
      <c r="M315" s="288"/>
      <c r="N315" s="298"/>
      <c r="O315" s="288"/>
      <c r="P315" s="298"/>
      <c r="R315" s="337"/>
      <c r="S315" s="298"/>
      <c r="T315" s="298"/>
      <c r="U315" s="298"/>
      <c r="V315" s="298"/>
      <c r="W315" s="298"/>
      <c r="Z315" s="288"/>
    </row>
    <row r="316" spans="4:26" x14ac:dyDescent="0.2">
      <c r="D316" s="288"/>
      <c r="E316" s="297"/>
      <c r="H316" s="288"/>
      <c r="I316" s="288"/>
      <c r="J316" s="336"/>
      <c r="K316" s="288"/>
      <c r="L316" s="288"/>
      <c r="M316" s="288"/>
      <c r="N316" s="298"/>
      <c r="O316" s="288"/>
      <c r="P316" s="298"/>
      <c r="R316" s="337"/>
      <c r="S316" s="298"/>
      <c r="T316" s="298"/>
      <c r="U316" s="298"/>
      <c r="V316" s="298"/>
      <c r="W316" s="298"/>
      <c r="Z316" s="288"/>
    </row>
    <row r="317" spans="4:26" x14ac:dyDescent="0.2">
      <c r="D317" s="288"/>
      <c r="E317" s="297"/>
      <c r="H317" s="288"/>
      <c r="I317" s="288"/>
      <c r="J317" s="336"/>
      <c r="K317" s="288"/>
      <c r="L317" s="288"/>
      <c r="M317" s="288"/>
      <c r="N317" s="298"/>
      <c r="O317" s="288"/>
      <c r="P317" s="298"/>
      <c r="R317" s="337"/>
      <c r="S317" s="298"/>
      <c r="T317" s="298"/>
      <c r="U317" s="298"/>
      <c r="V317" s="298"/>
      <c r="W317" s="298"/>
      <c r="Z317" s="288"/>
    </row>
    <row r="318" spans="4:26" x14ac:dyDescent="0.2">
      <c r="D318" s="288"/>
      <c r="E318" s="297"/>
      <c r="H318" s="288"/>
      <c r="I318" s="288"/>
      <c r="J318" s="336"/>
      <c r="K318" s="288"/>
      <c r="L318" s="288"/>
      <c r="M318" s="288"/>
      <c r="N318" s="298"/>
      <c r="O318" s="288"/>
      <c r="P318" s="298"/>
      <c r="R318" s="337"/>
      <c r="S318" s="298"/>
      <c r="T318" s="298"/>
      <c r="U318" s="298"/>
      <c r="V318" s="298"/>
      <c r="W318" s="298"/>
      <c r="Z318" s="288"/>
    </row>
    <row r="319" spans="4:26" x14ac:dyDescent="0.2">
      <c r="D319" s="288"/>
      <c r="E319" s="297"/>
      <c r="H319" s="288"/>
      <c r="I319" s="288"/>
      <c r="J319" s="336"/>
      <c r="K319" s="288"/>
      <c r="L319" s="288"/>
      <c r="M319" s="288"/>
      <c r="N319" s="298"/>
      <c r="O319" s="288"/>
      <c r="P319" s="298"/>
      <c r="R319" s="337"/>
      <c r="S319" s="298"/>
      <c r="T319" s="298"/>
      <c r="U319" s="298"/>
      <c r="V319" s="298"/>
      <c r="W319" s="298"/>
      <c r="Z319" s="288"/>
    </row>
    <row r="320" spans="4:26" x14ac:dyDescent="0.2">
      <c r="D320" s="288"/>
      <c r="E320" s="297"/>
      <c r="H320" s="288"/>
      <c r="I320" s="288"/>
      <c r="J320" s="336"/>
      <c r="K320" s="288"/>
      <c r="L320" s="288"/>
      <c r="M320" s="288"/>
      <c r="N320" s="298"/>
      <c r="O320" s="288"/>
      <c r="P320" s="298"/>
      <c r="R320" s="337"/>
      <c r="S320" s="298"/>
      <c r="T320" s="298"/>
      <c r="U320" s="298"/>
      <c r="V320" s="298"/>
      <c r="W320" s="298"/>
      <c r="Z320" s="288"/>
    </row>
    <row r="321" spans="4:26" x14ac:dyDescent="0.2">
      <c r="D321" s="288"/>
      <c r="E321" s="297"/>
      <c r="H321" s="288"/>
      <c r="I321" s="288"/>
      <c r="J321" s="336"/>
      <c r="K321" s="288"/>
      <c r="L321" s="288"/>
      <c r="M321" s="288"/>
      <c r="N321" s="298"/>
      <c r="O321" s="288"/>
      <c r="P321" s="298"/>
      <c r="R321" s="337"/>
      <c r="S321" s="298"/>
      <c r="T321" s="298"/>
      <c r="U321" s="298"/>
      <c r="V321" s="298"/>
      <c r="W321" s="298"/>
      <c r="Z321" s="288"/>
    </row>
    <row r="322" spans="4:26" x14ac:dyDescent="0.2">
      <c r="D322" s="288"/>
      <c r="E322" s="297"/>
      <c r="H322" s="288"/>
      <c r="I322" s="288"/>
      <c r="J322" s="336"/>
      <c r="K322" s="288"/>
      <c r="L322" s="288"/>
      <c r="M322" s="288"/>
      <c r="N322" s="298"/>
      <c r="O322" s="288"/>
      <c r="P322" s="298"/>
      <c r="R322" s="337"/>
      <c r="S322" s="298"/>
      <c r="T322" s="298"/>
      <c r="U322" s="298"/>
      <c r="V322" s="298"/>
      <c r="W322" s="298"/>
      <c r="Z322" s="288"/>
    </row>
    <row r="323" spans="4:26" x14ac:dyDescent="0.2">
      <c r="D323" s="288"/>
      <c r="E323" s="297"/>
      <c r="H323" s="288"/>
      <c r="I323" s="288"/>
      <c r="J323" s="336"/>
      <c r="K323" s="288"/>
      <c r="L323" s="288"/>
      <c r="M323" s="288"/>
      <c r="N323" s="298"/>
      <c r="O323" s="288"/>
      <c r="P323" s="298"/>
      <c r="R323" s="337"/>
      <c r="S323" s="298"/>
      <c r="T323" s="298"/>
      <c r="U323" s="298"/>
      <c r="V323" s="298"/>
      <c r="W323" s="298"/>
      <c r="Z323" s="288"/>
    </row>
    <row r="324" spans="4:26" x14ac:dyDescent="0.2">
      <c r="D324" s="288"/>
      <c r="E324" s="297"/>
      <c r="H324" s="288"/>
      <c r="I324" s="288"/>
      <c r="J324" s="336"/>
      <c r="K324" s="288"/>
      <c r="L324" s="288"/>
      <c r="M324" s="288"/>
      <c r="N324" s="298"/>
      <c r="O324" s="288"/>
      <c r="P324" s="298"/>
      <c r="R324" s="337"/>
      <c r="S324" s="298"/>
      <c r="T324" s="298"/>
      <c r="U324" s="298"/>
      <c r="V324" s="298"/>
      <c r="W324" s="298"/>
      <c r="Z324" s="288"/>
    </row>
    <row r="325" spans="4:26" x14ac:dyDescent="0.2">
      <c r="D325" s="288"/>
      <c r="E325" s="297"/>
      <c r="H325" s="288"/>
      <c r="I325" s="288"/>
      <c r="J325" s="336"/>
      <c r="K325" s="288"/>
      <c r="L325" s="288"/>
      <c r="M325" s="288"/>
      <c r="N325" s="298"/>
      <c r="O325" s="288"/>
      <c r="P325" s="298"/>
      <c r="R325" s="337"/>
      <c r="S325" s="298"/>
      <c r="T325" s="298"/>
      <c r="U325" s="298"/>
      <c r="V325" s="298"/>
      <c r="W325" s="298"/>
      <c r="Z325" s="288"/>
    </row>
    <row r="326" spans="4:26" x14ac:dyDescent="0.2">
      <c r="D326" s="288"/>
      <c r="E326" s="297"/>
      <c r="H326" s="288"/>
      <c r="I326" s="288"/>
      <c r="J326" s="336"/>
      <c r="K326" s="288"/>
      <c r="L326" s="288"/>
      <c r="M326" s="288"/>
      <c r="N326" s="298"/>
      <c r="O326" s="288"/>
      <c r="P326" s="298"/>
      <c r="R326" s="337"/>
      <c r="S326" s="298"/>
      <c r="T326" s="298"/>
      <c r="U326" s="298"/>
      <c r="V326" s="298"/>
      <c r="W326" s="298"/>
      <c r="Z326" s="288"/>
    </row>
    <row r="327" spans="4:26" x14ac:dyDescent="0.2">
      <c r="D327" s="288"/>
      <c r="E327" s="297"/>
      <c r="H327" s="288"/>
      <c r="I327" s="288"/>
      <c r="J327" s="336"/>
      <c r="K327" s="288"/>
      <c r="L327" s="288"/>
      <c r="M327" s="288"/>
      <c r="N327" s="298"/>
      <c r="O327" s="288"/>
      <c r="P327" s="298"/>
      <c r="R327" s="337"/>
      <c r="S327" s="298"/>
      <c r="T327" s="298"/>
      <c r="U327" s="298"/>
      <c r="V327" s="298"/>
      <c r="W327" s="298"/>
      <c r="Z327" s="288"/>
    </row>
    <row r="328" spans="4:26" x14ac:dyDescent="0.2">
      <c r="D328" s="288"/>
      <c r="E328" s="297"/>
      <c r="H328" s="288"/>
      <c r="I328" s="288"/>
      <c r="J328" s="336"/>
      <c r="K328" s="288"/>
      <c r="L328" s="288"/>
      <c r="M328" s="288"/>
      <c r="N328" s="298"/>
      <c r="O328" s="288"/>
      <c r="P328" s="298"/>
      <c r="R328" s="337"/>
      <c r="S328" s="298"/>
      <c r="T328" s="298"/>
      <c r="U328" s="298"/>
      <c r="V328" s="298"/>
      <c r="W328" s="298"/>
      <c r="Z328" s="288"/>
    </row>
    <row r="329" spans="4:26" x14ac:dyDescent="0.2">
      <c r="D329" s="288"/>
      <c r="E329" s="297"/>
      <c r="H329" s="288"/>
      <c r="I329" s="288"/>
      <c r="J329" s="336"/>
      <c r="K329" s="288"/>
      <c r="L329" s="288"/>
      <c r="M329" s="288"/>
      <c r="N329" s="298"/>
      <c r="O329" s="288"/>
      <c r="P329" s="298"/>
      <c r="R329" s="337"/>
      <c r="S329" s="298"/>
      <c r="T329" s="298"/>
      <c r="U329" s="298"/>
      <c r="V329" s="298"/>
      <c r="W329" s="298"/>
      <c r="Z329" s="288"/>
    </row>
    <row r="330" spans="4:26" x14ac:dyDescent="0.2">
      <c r="D330" s="288"/>
      <c r="E330" s="297"/>
      <c r="H330" s="288"/>
      <c r="I330" s="288"/>
      <c r="J330" s="336"/>
      <c r="K330" s="288"/>
      <c r="L330" s="288"/>
      <c r="M330" s="288"/>
      <c r="N330" s="298"/>
      <c r="O330" s="288"/>
      <c r="P330" s="298"/>
      <c r="R330" s="337"/>
      <c r="S330" s="298"/>
      <c r="T330" s="298"/>
      <c r="U330" s="298"/>
      <c r="V330" s="298"/>
      <c r="W330" s="298"/>
      <c r="Z330" s="288"/>
    </row>
    <row r="331" spans="4:26" x14ac:dyDescent="0.2">
      <c r="D331" s="288"/>
      <c r="E331" s="297"/>
      <c r="H331" s="288"/>
      <c r="I331" s="288"/>
      <c r="J331" s="336"/>
      <c r="K331" s="288"/>
      <c r="L331" s="288"/>
      <c r="M331" s="288"/>
      <c r="N331" s="298"/>
      <c r="O331" s="288"/>
      <c r="P331" s="298"/>
      <c r="R331" s="337"/>
      <c r="S331" s="298"/>
      <c r="T331" s="298"/>
      <c r="U331" s="298"/>
      <c r="V331" s="298"/>
      <c r="W331" s="298"/>
      <c r="Z331" s="288"/>
    </row>
    <row r="332" spans="4:26" x14ac:dyDescent="0.2">
      <c r="D332" s="288"/>
      <c r="E332" s="297"/>
      <c r="H332" s="288"/>
      <c r="I332" s="288"/>
      <c r="J332" s="336"/>
      <c r="K332" s="288"/>
      <c r="L332" s="288"/>
      <c r="M332" s="288"/>
      <c r="N332" s="298"/>
      <c r="O332" s="288"/>
      <c r="P332" s="298"/>
      <c r="R332" s="337"/>
      <c r="S332" s="298"/>
      <c r="T332" s="298"/>
      <c r="U332" s="298"/>
      <c r="V332" s="298"/>
      <c r="W332" s="298"/>
      <c r="Z332" s="288"/>
    </row>
    <row r="333" spans="4:26" x14ac:dyDescent="0.2">
      <c r="D333" s="288"/>
      <c r="E333" s="297"/>
      <c r="H333" s="288"/>
      <c r="I333" s="288"/>
      <c r="J333" s="336"/>
      <c r="K333" s="288"/>
      <c r="L333" s="288"/>
      <c r="M333" s="288"/>
      <c r="N333" s="298"/>
      <c r="O333" s="288"/>
      <c r="P333" s="298"/>
      <c r="R333" s="337"/>
      <c r="S333" s="298"/>
      <c r="T333" s="298"/>
      <c r="U333" s="298"/>
      <c r="V333" s="298"/>
      <c r="W333" s="298"/>
      <c r="Z333" s="288"/>
    </row>
    <row r="334" spans="4:26" x14ac:dyDescent="0.2">
      <c r="D334" s="288"/>
      <c r="E334" s="297"/>
      <c r="H334" s="288"/>
      <c r="I334" s="288"/>
      <c r="J334" s="336"/>
      <c r="K334" s="288"/>
      <c r="L334" s="288"/>
      <c r="M334" s="288"/>
      <c r="N334" s="298"/>
      <c r="O334" s="288"/>
      <c r="P334" s="298"/>
      <c r="R334" s="337"/>
      <c r="S334" s="298"/>
      <c r="T334" s="298"/>
      <c r="U334" s="298"/>
      <c r="V334" s="298"/>
      <c r="W334" s="298"/>
      <c r="Z334" s="288"/>
    </row>
    <row r="335" spans="4:26" x14ac:dyDescent="0.2">
      <c r="D335" s="288"/>
      <c r="E335" s="297"/>
      <c r="H335" s="288"/>
      <c r="I335" s="288"/>
      <c r="J335" s="336"/>
      <c r="K335" s="288"/>
      <c r="L335" s="288"/>
      <c r="M335" s="288"/>
      <c r="N335" s="298"/>
      <c r="O335" s="288"/>
      <c r="P335" s="298"/>
      <c r="R335" s="337"/>
      <c r="S335" s="298"/>
      <c r="T335" s="298"/>
      <c r="U335" s="298"/>
      <c r="V335" s="298"/>
      <c r="W335" s="298"/>
      <c r="Z335" s="288"/>
    </row>
    <row r="336" spans="4:26" x14ac:dyDescent="0.2">
      <c r="D336" s="288"/>
      <c r="E336" s="297"/>
      <c r="H336" s="288"/>
      <c r="I336" s="288"/>
      <c r="J336" s="336"/>
      <c r="K336" s="288"/>
      <c r="L336" s="288"/>
      <c r="M336" s="288"/>
      <c r="N336" s="298"/>
      <c r="O336" s="288"/>
      <c r="P336" s="298"/>
      <c r="R336" s="337"/>
      <c r="S336" s="298"/>
      <c r="T336" s="298"/>
      <c r="U336" s="298"/>
      <c r="V336" s="298"/>
      <c r="W336" s="298"/>
      <c r="Z336" s="288"/>
    </row>
    <row r="337" spans="4:26" x14ac:dyDescent="0.2">
      <c r="D337" s="288"/>
      <c r="E337" s="297"/>
      <c r="H337" s="288"/>
      <c r="I337" s="288"/>
      <c r="J337" s="336"/>
      <c r="K337" s="288"/>
      <c r="L337" s="288"/>
      <c r="M337" s="288"/>
      <c r="N337" s="298"/>
      <c r="O337" s="288"/>
      <c r="P337" s="298"/>
      <c r="R337" s="337"/>
      <c r="S337" s="298"/>
      <c r="T337" s="298"/>
      <c r="U337" s="298"/>
      <c r="V337" s="298"/>
      <c r="W337" s="298"/>
      <c r="Z337" s="288"/>
    </row>
    <row r="338" spans="4:26" x14ac:dyDescent="0.2">
      <c r="D338" s="288"/>
      <c r="E338" s="297"/>
      <c r="H338" s="288"/>
      <c r="I338" s="288"/>
      <c r="J338" s="336"/>
      <c r="K338" s="288"/>
      <c r="L338" s="288"/>
      <c r="M338" s="288"/>
      <c r="N338" s="298"/>
      <c r="O338" s="288"/>
      <c r="P338" s="298"/>
      <c r="R338" s="337"/>
      <c r="S338" s="298"/>
      <c r="T338" s="298"/>
      <c r="U338" s="298"/>
      <c r="V338" s="298"/>
      <c r="W338" s="298"/>
      <c r="Z338" s="288"/>
    </row>
    <row r="339" spans="4:26" x14ac:dyDescent="0.2">
      <c r="D339" s="288"/>
      <c r="E339" s="297"/>
      <c r="H339" s="288"/>
      <c r="I339" s="288"/>
      <c r="J339" s="336"/>
      <c r="K339" s="288"/>
      <c r="L339" s="288"/>
      <c r="M339" s="288"/>
      <c r="N339" s="298"/>
      <c r="O339" s="288"/>
      <c r="P339" s="298"/>
      <c r="R339" s="337"/>
      <c r="S339" s="298"/>
      <c r="T339" s="298"/>
      <c r="U339" s="298"/>
      <c r="V339" s="298"/>
      <c r="W339" s="298"/>
      <c r="Z339" s="288"/>
    </row>
    <row r="340" spans="4:26" x14ac:dyDescent="0.2">
      <c r="D340" s="288"/>
      <c r="E340" s="297"/>
      <c r="H340" s="288"/>
      <c r="I340" s="288"/>
      <c r="J340" s="336"/>
      <c r="K340" s="288"/>
      <c r="L340" s="288"/>
      <c r="M340" s="288"/>
      <c r="N340" s="298"/>
      <c r="O340" s="288"/>
      <c r="P340" s="298"/>
      <c r="R340" s="337"/>
      <c r="S340" s="298"/>
      <c r="T340" s="298"/>
      <c r="U340" s="298"/>
      <c r="V340" s="298"/>
      <c r="W340" s="298"/>
      <c r="Z340" s="288"/>
    </row>
    <row r="341" spans="4:26" x14ac:dyDescent="0.2">
      <c r="D341" s="288"/>
      <c r="E341" s="297"/>
      <c r="H341" s="288"/>
      <c r="I341" s="288"/>
      <c r="J341" s="336"/>
      <c r="K341" s="288"/>
      <c r="L341" s="288"/>
      <c r="M341" s="288"/>
      <c r="N341" s="298"/>
      <c r="O341" s="288"/>
      <c r="P341" s="298"/>
      <c r="R341" s="337"/>
      <c r="S341" s="298"/>
      <c r="T341" s="298"/>
      <c r="U341" s="298"/>
      <c r="V341" s="298"/>
      <c r="W341" s="298"/>
      <c r="Z341" s="288"/>
    </row>
    <row r="342" spans="4:26" x14ac:dyDescent="0.2">
      <c r="D342" s="288"/>
      <c r="E342" s="297"/>
      <c r="H342" s="288"/>
      <c r="I342" s="288"/>
      <c r="J342" s="336"/>
      <c r="K342" s="288"/>
      <c r="L342" s="288"/>
      <c r="M342" s="288"/>
      <c r="N342" s="298"/>
      <c r="O342" s="288"/>
      <c r="P342" s="298"/>
      <c r="R342" s="337"/>
      <c r="S342" s="298"/>
      <c r="T342" s="298"/>
      <c r="U342" s="298"/>
      <c r="V342" s="298"/>
      <c r="W342" s="298"/>
      <c r="Z342" s="288"/>
    </row>
    <row r="343" spans="4:26" x14ac:dyDescent="0.2">
      <c r="D343" s="288"/>
      <c r="E343" s="297"/>
      <c r="H343" s="288"/>
      <c r="I343" s="288"/>
      <c r="J343" s="336"/>
      <c r="K343" s="288"/>
      <c r="L343" s="288"/>
      <c r="M343" s="288"/>
      <c r="N343" s="298"/>
      <c r="O343" s="288"/>
      <c r="P343" s="298"/>
      <c r="R343" s="337"/>
      <c r="S343" s="298"/>
      <c r="T343" s="298"/>
      <c r="U343" s="298"/>
      <c r="V343" s="298"/>
      <c r="W343" s="298"/>
      <c r="Z343" s="288"/>
    </row>
    <row r="344" spans="4:26" x14ac:dyDescent="0.2">
      <c r="D344" s="288"/>
      <c r="E344" s="297"/>
      <c r="H344" s="288"/>
      <c r="I344" s="288"/>
      <c r="J344" s="336"/>
      <c r="K344" s="288"/>
      <c r="L344" s="288"/>
      <c r="M344" s="288"/>
      <c r="N344" s="298"/>
      <c r="O344" s="288"/>
      <c r="P344" s="298"/>
      <c r="R344" s="337"/>
      <c r="S344" s="298"/>
      <c r="T344" s="298"/>
      <c r="U344" s="298"/>
      <c r="V344" s="298"/>
      <c r="W344" s="298"/>
      <c r="Z344" s="288"/>
    </row>
    <row r="345" spans="4:26" x14ac:dyDescent="0.2">
      <c r="D345" s="288"/>
      <c r="E345" s="297"/>
      <c r="H345" s="288"/>
      <c r="I345" s="288"/>
      <c r="J345" s="336"/>
      <c r="K345" s="288"/>
      <c r="L345" s="288"/>
      <c r="M345" s="288"/>
      <c r="N345" s="298"/>
      <c r="O345" s="288"/>
      <c r="P345" s="298"/>
      <c r="R345" s="337"/>
      <c r="S345" s="298"/>
      <c r="T345" s="298"/>
      <c r="U345" s="298"/>
      <c r="V345" s="298"/>
      <c r="W345" s="298"/>
      <c r="Z345" s="288"/>
    </row>
    <row r="346" spans="4:26" x14ac:dyDescent="0.2">
      <c r="D346" s="288"/>
      <c r="E346" s="297"/>
      <c r="H346" s="288"/>
      <c r="I346" s="288"/>
      <c r="J346" s="336"/>
      <c r="K346" s="288"/>
      <c r="L346" s="288"/>
      <c r="M346" s="288"/>
      <c r="N346" s="298"/>
      <c r="O346" s="288"/>
      <c r="P346" s="298"/>
      <c r="R346" s="337"/>
      <c r="S346" s="298"/>
      <c r="T346" s="298"/>
      <c r="U346" s="298"/>
      <c r="V346" s="298"/>
      <c r="W346" s="298"/>
      <c r="Z346" s="288"/>
    </row>
    <row r="347" spans="4:26" x14ac:dyDescent="0.2">
      <c r="D347" s="288"/>
      <c r="E347" s="297"/>
      <c r="H347" s="288"/>
      <c r="I347" s="288"/>
      <c r="J347" s="336"/>
      <c r="K347" s="288"/>
      <c r="L347" s="288"/>
      <c r="M347" s="288"/>
      <c r="N347" s="298"/>
      <c r="O347" s="288"/>
      <c r="P347" s="298"/>
      <c r="R347" s="337"/>
      <c r="S347" s="298"/>
      <c r="T347" s="298"/>
      <c r="U347" s="298"/>
      <c r="V347" s="298"/>
      <c r="W347" s="298"/>
      <c r="Z347" s="288"/>
    </row>
    <row r="348" spans="4:26" x14ac:dyDescent="0.2">
      <c r="D348" s="288"/>
      <c r="E348" s="297"/>
      <c r="H348" s="288"/>
      <c r="I348" s="288"/>
      <c r="J348" s="336"/>
      <c r="K348" s="288"/>
      <c r="L348" s="288"/>
      <c r="M348" s="288"/>
      <c r="N348" s="298"/>
      <c r="O348" s="288"/>
      <c r="P348" s="298"/>
      <c r="R348" s="337"/>
      <c r="S348" s="298"/>
      <c r="T348" s="298"/>
      <c r="U348" s="298"/>
      <c r="V348" s="298"/>
      <c r="W348" s="298"/>
      <c r="Z348" s="288"/>
    </row>
    <row r="349" spans="4:26" x14ac:dyDescent="0.2">
      <c r="D349" s="288"/>
      <c r="E349" s="297"/>
      <c r="H349" s="288"/>
      <c r="I349" s="288"/>
      <c r="J349" s="336"/>
      <c r="K349" s="288"/>
      <c r="L349" s="288"/>
      <c r="M349" s="288"/>
      <c r="N349" s="298"/>
      <c r="O349" s="288"/>
      <c r="P349" s="298"/>
      <c r="R349" s="337"/>
      <c r="S349" s="298"/>
      <c r="T349" s="298"/>
      <c r="U349" s="298"/>
      <c r="V349" s="298"/>
      <c r="W349" s="298"/>
      <c r="Z349" s="288"/>
    </row>
    <row r="350" spans="4:26" x14ac:dyDescent="0.2">
      <c r="D350" s="288"/>
      <c r="E350" s="297"/>
      <c r="H350" s="288"/>
      <c r="I350" s="288"/>
      <c r="J350" s="336"/>
      <c r="K350" s="288"/>
      <c r="L350" s="288"/>
      <c r="M350" s="288"/>
      <c r="N350" s="298"/>
      <c r="O350" s="288"/>
      <c r="P350" s="298"/>
      <c r="R350" s="337"/>
      <c r="S350" s="298"/>
      <c r="T350" s="298"/>
      <c r="U350" s="298"/>
      <c r="V350" s="298"/>
      <c r="W350" s="298"/>
      <c r="Z350" s="288"/>
    </row>
    <row r="351" spans="4:26" x14ac:dyDescent="0.2">
      <c r="D351" s="288"/>
      <c r="E351" s="297"/>
      <c r="H351" s="288"/>
      <c r="I351" s="288"/>
      <c r="J351" s="336"/>
      <c r="K351" s="288"/>
      <c r="L351" s="288"/>
      <c r="M351" s="288"/>
      <c r="N351" s="298"/>
      <c r="O351" s="288"/>
      <c r="P351" s="298"/>
      <c r="R351" s="337"/>
      <c r="S351" s="298"/>
      <c r="T351" s="298"/>
      <c r="U351" s="298"/>
      <c r="V351" s="298"/>
      <c r="W351" s="298"/>
      <c r="Z351" s="288"/>
    </row>
    <row r="352" spans="4:26" x14ac:dyDescent="0.2">
      <c r="D352" s="288"/>
      <c r="E352" s="297"/>
      <c r="H352" s="288"/>
      <c r="I352" s="288"/>
      <c r="J352" s="336"/>
      <c r="K352" s="288"/>
      <c r="L352" s="288"/>
      <c r="M352" s="288"/>
      <c r="N352" s="298"/>
      <c r="O352" s="288"/>
      <c r="P352" s="298"/>
      <c r="R352" s="337"/>
      <c r="S352" s="298"/>
      <c r="T352" s="298"/>
      <c r="U352" s="298"/>
      <c r="V352" s="298"/>
      <c r="W352" s="298"/>
      <c r="Z352" s="288"/>
    </row>
    <row r="353" spans="4:26" x14ac:dyDescent="0.2">
      <c r="D353" s="288"/>
      <c r="E353" s="297"/>
      <c r="H353" s="288"/>
      <c r="I353" s="288"/>
      <c r="J353" s="336"/>
      <c r="K353" s="288"/>
      <c r="L353" s="288"/>
      <c r="M353" s="288"/>
      <c r="N353" s="298"/>
      <c r="O353" s="288"/>
      <c r="P353" s="298"/>
      <c r="R353" s="337"/>
      <c r="S353" s="298"/>
      <c r="T353" s="298"/>
      <c r="U353" s="298"/>
      <c r="V353" s="298"/>
      <c r="W353" s="298"/>
      <c r="Z353" s="288"/>
    </row>
    <row r="354" spans="4:26" x14ac:dyDescent="0.2">
      <c r="D354" s="288"/>
      <c r="E354" s="297"/>
      <c r="H354" s="288"/>
      <c r="I354" s="288"/>
      <c r="J354" s="336"/>
      <c r="K354" s="288"/>
      <c r="L354" s="288"/>
      <c r="M354" s="288"/>
      <c r="N354" s="298"/>
      <c r="O354" s="288"/>
      <c r="P354" s="298"/>
      <c r="R354" s="337"/>
      <c r="S354" s="298"/>
      <c r="T354" s="298"/>
      <c r="U354" s="298"/>
      <c r="V354" s="298"/>
      <c r="W354" s="298"/>
      <c r="Z354" s="288"/>
    </row>
    <row r="355" spans="4:26" x14ac:dyDescent="0.2">
      <c r="D355" s="288"/>
      <c r="E355" s="297"/>
      <c r="H355" s="288"/>
      <c r="I355" s="288"/>
      <c r="J355" s="336"/>
      <c r="K355" s="288"/>
      <c r="L355" s="288"/>
      <c r="M355" s="288"/>
      <c r="N355" s="298"/>
      <c r="O355" s="288"/>
      <c r="P355" s="298"/>
      <c r="R355" s="337"/>
      <c r="S355" s="298"/>
      <c r="T355" s="298"/>
      <c r="U355" s="298"/>
      <c r="V355" s="298"/>
      <c r="W355" s="298"/>
      <c r="Z355" s="288"/>
    </row>
    <row r="356" spans="4:26" x14ac:dyDescent="0.2">
      <c r="D356" s="288"/>
      <c r="E356" s="297"/>
      <c r="H356" s="288"/>
      <c r="I356" s="288"/>
      <c r="J356" s="336"/>
      <c r="K356" s="288"/>
      <c r="L356" s="288"/>
      <c r="M356" s="288"/>
      <c r="N356" s="298"/>
      <c r="O356" s="288"/>
      <c r="P356" s="298"/>
      <c r="R356" s="337"/>
      <c r="S356" s="298"/>
      <c r="T356" s="298"/>
      <c r="U356" s="298"/>
      <c r="V356" s="298"/>
      <c r="W356" s="298"/>
      <c r="Z356" s="288"/>
    </row>
    <row r="357" spans="4:26" x14ac:dyDescent="0.2">
      <c r="D357" s="288"/>
      <c r="E357" s="297"/>
      <c r="H357" s="288"/>
      <c r="I357" s="288"/>
      <c r="J357" s="336"/>
      <c r="K357" s="288"/>
      <c r="L357" s="288"/>
      <c r="M357" s="288"/>
      <c r="N357" s="298"/>
      <c r="O357" s="288"/>
      <c r="P357" s="298"/>
      <c r="R357" s="337"/>
      <c r="S357" s="298"/>
      <c r="T357" s="298"/>
      <c r="U357" s="298"/>
      <c r="V357" s="298"/>
      <c r="W357" s="298"/>
      <c r="Z357" s="288"/>
    </row>
    <row r="358" spans="4:26" x14ac:dyDescent="0.2">
      <c r="D358" s="288"/>
      <c r="E358" s="297"/>
      <c r="H358" s="288"/>
      <c r="I358" s="288"/>
      <c r="J358" s="336"/>
      <c r="K358" s="288"/>
      <c r="L358" s="288"/>
      <c r="M358" s="288"/>
      <c r="N358" s="298"/>
      <c r="O358" s="288"/>
      <c r="P358" s="298"/>
      <c r="R358" s="337"/>
      <c r="S358" s="298"/>
      <c r="T358" s="298"/>
      <c r="U358" s="298"/>
      <c r="V358" s="298"/>
      <c r="W358" s="298"/>
      <c r="Z358" s="288"/>
    </row>
    <row r="359" spans="4:26" x14ac:dyDescent="0.2">
      <c r="D359" s="288"/>
      <c r="E359" s="297"/>
      <c r="H359" s="288"/>
      <c r="I359" s="288"/>
      <c r="J359" s="336"/>
      <c r="K359" s="288"/>
      <c r="L359" s="288"/>
      <c r="M359" s="288"/>
      <c r="N359" s="298"/>
      <c r="O359" s="288"/>
      <c r="P359" s="298"/>
      <c r="R359" s="337"/>
      <c r="S359" s="298"/>
      <c r="T359" s="298"/>
      <c r="U359" s="298"/>
      <c r="V359" s="298"/>
      <c r="W359" s="298"/>
      <c r="Z359" s="288"/>
    </row>
    <row r="360" spans="4:26" x14ac:dyDescent="0.2">
      <c r="D360" s="288"/>
      <c r="E360" s="297"/>
      <c r="H360" s="288"/>
      <c r="I360" s="288"/>
      <c r="J360" s="336"/>
      <c r="K360" s="288"/>
      <c r="L360" s="288"/>
      <c r="M360" s="288"/>
      <c r="N360" s="298"/>
      <c r="O360" s="288"/>
      <c r="P360" s="298"/>
      <c r="R360" s="337"/>
      <c r="S360" s="298"/>
      <c r="T360" s="298"/>
      <c r="U360" s="298"/>
      <c r="V360" s="298"/>
      <c r="W360" s="298"/>
      <c r="Z360" s="288"/>
    </row>
    <row r="361" spans="4:26" x14ac:dyDescent="0.2">
      <c r="D361" s="288"/>
      <c r="E361" s="297"/>
      <c r="H361" s="288"/>
      <c r="I361" s="288"/>
      <c r="J361" s="336"/>
      <c r="K361" s="288"/>
      <c r="L361" s="288"/>
      <c r="M361" s="288"/>
      <c r="N361" s="298"/>
      <c r="O361" s="288"/>
      <c r="P361" s="298"/>
      <c r="R361" s="337"/>
      <c r="S361" s="298"/>
      <c r="T361" s="298"/>
      <c r="U361" s="298"/>
      <c r="V361" s="298"/>
      <c r="W361" s="298"/>
      <c r="Z361" s="288"/>
    </row>
    <row r="362" spans="4:26" x14ac:dyDescent="0.2">
      <c r="D362" s="288"/>
      <c r="E362" s="297"/>
      <c r="H362" s="288"/>
      <c r="I362" s="288"/>
      <c r="J362" s="336"/>
      <c r="K362" s="288"/>
      <c r="L362" s="288"/>
      <c r="M362" s="288"/>
      <c r="N362" s="298"/>
      <c r="O362" s="288"/>
      <c r="P362" s="298"/>
      <c r="R362" s="337"/>
      <c r="S362" s="298"/>
      <c r="T362" s="298"/>
      <c r="U362" s="298"/>
      <c r="V362" s="298"/>
      <c r="W362" s="298"/>
      <c r="Z362" s="288"/>
    </row>
    <row r="363" spans="4:26" x14ac:dyDescent="0.2">
      <c r="D363" s="288"/>
      <c r="E363" s="297"/>
      <c r="H363" s="288"/>
      <c r="I363" s="288"/>
      <c r="J363" s="336"/>
      <c r="K363" s="288"/>
      <c r="L363" s="288"/>
      <c r="M363" s="288"/>
      <c r="N363" s="298"/>
      <c r="O363" s="288"/>
      <c r="P363" s="298"/>
      <c r="R363" s="337"/>
      <c r="S363" s="298"/>
      <c r="T363" s="298"/>
      <c r="U363" s="298"/>
      <c r="V363" s="298"/>
      <c r="W363" s="298"/>
      <c r="Z363" s="288"/>
    </row>
    <row r="364" spans="4:26" x14ac:dyDescent="0.2">
      <c r="D364" s="288"/>
      <c r="E364" s="297"/>
      <c r="H364" s="288"/>
      <c r="I364" s="288"/>
      <c r="J364" s="336"/>
      <c r="K364" s="288"/>
      <c r="L364" s="288"/>
      <c r="M364" s="288"/>
      <c r="N364" s="298"/>
      <c r="O364" s="288"/>
      <c r="P364" s="298"/>
      <c r="R364" s="337"/>
      <c r="S364" s="298"/>
      <c r="T364" s="298"/>
      <c r="U364" s="298"/>
      <c r="V364" s="298"/>
      <c r="W364" s="298"/>
      <c r="Z364" s="288"/>
    </row>
    <row r="365" spans="4:26" x14ac:dyDescent="0.2">
      <c r="D365" s="288"/>
      <c r="E365" s="297"/>
      <c r="H365" s="288"/>
      <c r="I365" s="288"/>
      <c r="J365" s="336"/>
      <c r="K365" s="288"/>
      <c r="L365" s="288"/>
      <c r="M365" s="288"/>
      <c r="N365" s="298"/>
      <c r="O365" s="288"/>
      <c r="P365" s="298"/>
      <c r="R365" s="337"/>
      <c r="S365" s="298"/>
      <c r="T365" s="298"/>
      <c r="U365" s="298"/>
      <c r="V365" s="298"/>
      <c r="W365" s="298"/>
      <c r="Z365" s="288"/>
    </row>
    <row r="366" spans="4:26" x14ac:dyDescent="0.2">
      <c r="D366" s="288"/>
      <c r="E366" s="297"/>
      <c r="H366" s="288"/>
      <c r="I366" s="288"/>
      <c r="J366" s="336"/>
      <c r="K366" s="288"/>
      <c r="L366" s="288"/>
      <c r="M366" s="288"/>
      <c r="N366" s="298"/>
      <c r="O366" s="288"/>
      <c r="P366" s="298"/>
      <c r="R366" s="337"/>
      <c r="S366" s="298"/>
      <c r="T366" s="298"/>
      <c r="U366" s="298"/>
      <c r="V366" s="298"/>
      <c r="W366" s="298"/>
      <c r="Z366" s="288"/>
    </row>
    <row r="367" spans="4:26" x14ac:dyDescent="0.2">
      <c r="D367" s="288"/>
      <c r="E367" s="297"/>
      <c r="H367" s="288"/>
      <c r="I367" s="288"/>
      <c r="J367" s="336"/>
      <c r="K367" s="288"/>
      <c r="L367" s="288"/>
      <c r="M367" s="288"/>
      <c r="N367" s="298"/>
      <c r="O367" s="288"/>
      <c r="P367" s="298"/>
      <c r="R367" s="337"/>
      <c r="S367" s="298"/>
      <c r="T367" s="298"/>
      <c r="U367" s="298"/>
      <c r="V367" s="298"/>
      <c r="W367" s="298"/>
      <c r="Z367" s="288"/>
    </row>
    <row r="368" spans="4:26" x14ac:dyDescent="0.2">
      <c r="D368" s="288"/>
      <c r="E368" s="297"/>
      <c r="H368" s="288"/>
      <c r="I368" s="288"/>
      <c r="J368" s="336"/>
      <c r="K368" s="288"/>
      <c r="L368" s="288"/>
      <c r="M368" s="288"/>
      <c r="N368" s="298"/>
      <c r="O368" s="288"/>
      <c r="P368" s="298"/>
      <c r="R368" s="337"/>
      <c r="S368" s="298"/>
      <c r="T368" s="298"/>
      <c r="U368" s="298"/>
      <c r="V368" s="298"/>
      <c r="W368" s="298"/>
      <c r="Z368" s="288"/>
    </row>
    <row r="369" spans="4:26" x14ac:dyDescent="0.2">
      <c r="D369" s="288"/>
      <c r="E369" s="297"/>
      <c r="H369" s="288"/>
      <c r="I369" s="288"/>
      <c r="J369" s="336"/>
      <c r="K369" s="288"/>
      <c r="L369" s="288"/>
      <c r="M369" s="288"/>
      <c r="N369" s="298"/>
      <c r="O369" s="288"/>
      <c r="P369" s="298"/>
      <c r="R369" s="337"/>
      <c r="S369" s="298"/>
      <c r="T369" s="298"/>
      <c r="U369" s="298"/>
      <c r="V369" s="298"/>
      <c r="W369" s="298"/>
      <c r="Z369" s="288"/>
    </row>
    <row r="370" spans="4:26" x14ac:dyDescent="0.2">
      <c r="D370" s="288"/>
      <c r="E370" s="297"/>
      <c r="H370" s="288"/>
      <c r="I370" s="288"/>
      <c r="J370" s="336"/>
      <c r="K370" s="288"/>
      <c r="L370" s="288"/>
      <c r="M370" s="288"/>
      <c r="N370" s="298"/>
      <c r="O370" s="288"/>
      <c r="P370" s="298"/>
      <c r="R370" s="337"/>
      <c r="S370" s="298"/>
      <c r="T370" s="298"/>
      <c r="U370" s="298"/>
      <c r="V370" s="298"/>
      <c r="W370" s="298"/>
      <c r="Z370" s="288"/>
    </row>
    <row r="371" spans="4:26" x14ac:dyDescent="0.2">
      <c r="D371" s="288"/>
      <c r="E371" s="297"/>
      <c r="H371" s="288"/>
      <c r="I371" s="288"/>
      <c r="J371" s="336"/>
      <c r="K371" s="288"/>
      <c r="L371" s="288"/>
      <c r="M371" s="288"/>
      <c r="N371" s="298"/>
      <c r="O371" s="288"/>
      <c r="P371" s="298"/>
      <c r="R371" s="337"/>
      <c r="S371" s="298"/>
      <c r="T371" s="298"/>
      <c r="U371" s="298"/>
      <c r="V371" s="298"/>
      <c r="W371" s="298"/>
      <c r="Z371" s="288"/>
    </row>
    <row r="372" spans="4:26" x14ac:dyDescent="0.2">
      <c r="D372" s="288"/>
      <c r="E372" s="297"/>
      <c r="H372" s="288"/>
      <c r="I372" s="288"/>
      <c r="J372" s="336"/>
      <c r="K372" s="288"/>
      <c r="L372" s="288"/>
      <c r="M372" s="288"/>
      <c r="N372" s="298"/>
      <c r="O372" s="288"/>
      <c r="P372" s="298"/>
      <c r="R372" s="337"/>
      <c r="S372" s="298"/>
      <c r="T372" s="298"/>
      <c r="U372" s="298"/>
      <c r="V372" s="298"/>
      <c r="W372" s="298"/>
      <c r="Z372" s="288"/>
    </row>
    <row r="373" spans="4:26" x14ac:dyDescent="0.2">
      <c r="D373" s="288"/>
      <c r="E373" s="297"/>
      <c r="H373" s="288"/>
      <c r="I373" s="288"/>
      <c r="J373" s="336"/>
      <c r="K373" s="288"/>
      <c r="L373" s="288"/>
      <c r="M373" s="288"/>
      <c r="N373" s="298"/>
      <c r="O373" s="288"/>
      <c r="P373" s="298"/>
      <c r="R373" s="337"/>
      <c r="S373" s="298"/>
      <c r="T373" s="298"/>
      <c r="U373" s="298"/>
      <c r="V373" s="298"/>
      <c r="W373" s="298"/>
      <c r="Z373" s="288"/>
    </row>
    <row r="374" spans="4:26" x14ac:dyDescent="0.2">
      <c r="D374" s="288"/>
      <c r="E374" s="297"/>
      <c r="H374" s="288"/>
      <c r="I374" s="288"/>
      <c r="J374" s="336"/>
      <c r="K374" s="288"/>
      <c r="L374" s="288"/>
      <c r="M374" s="288"/>
      <c r="N374" s="298"/>
      <c r="O374" s="288"/>
      <c r="P374" s="298"/>
      <c r="R374" s="337"/>
      <c r="S374" s="298"/>
      <c r="T374" s="298"/>
      <c r="U374" s="298"/>
      <c r="V374" s="298"/>
      <c r="W374" s="298"/>
      <c r="Z374" s="288"/>
    </row>
    <row r="375" spans="4:26" x14ac:dyDescent="0.2">
      <c r="D375" s="288"/>
      <c r="E375" s="297"/>
      <c r="H375" s="288"/>
      <c r="I375" s="288"/>
      <c r="J375" s="336"/>
      <c r="K375" s="288"/>
      <c r="L375" s="288"/>
      <c r="M375" s="288"/>
      <c r="N375" s="298"/>
      <c r="O375" s="288"/>
      <c r="P375" s="298"/>
      <c r="R375" s="337"/>
      <c r="S375" s="298"/>
      <c r="T375" s="298"/>
      <c r="U375" s="298"/>
      <c r="V375" s="298"/>
      <c r="W375" s="298"/>
      <c r="Z375" s="288"/>
    </row>
    <row r="376" spans="4:26" x14ac:dyDescent="0.2">
      <c r="D376" s="288"/>
      <c r="E376" s="297"/>
      <c r="H376" s="288"/>
      <c r="I376" s="288"/>
      <c r="J376" s="336"/>
      <c r="K376" s="288"/>
      <c r="L376" s="288"/>
      <c r="M376" s="288"/>
      <c r="N376" s="298"/>
      <c r="O376" s="288"/>
      <c r="P376" s="298"/>
      <c r="R376" s="337"/>
      <c r="S376" s="298"/>
      <c r="T376" s="298"/>
      <c r="U376" s="298"/>
      <c r="V376" s="298"/>
      <c r="W376" s="298"/>
      <c r="Z376" s="288"/>
    </row>
    <row r="377" spans="4:26" x14ac:dyDescent="0.2">
      <c r="D377" s="288"/>
      <c r="E377" s="297"/>
      <c r="H377" s="288"/>
      <c r="I377" s="288"/>
      <c r="J377" s="336"/>
      <c r="K377" s="288"/>
      <c r="L377" s="288"/>
      <c r="M377" s="288"/>
      <c r="N377" s="298"/>
      <c r="O377" s="288"/>
      <c r="P377" s="298"/>
      <c r="R377" s="337"/>
      <c r="S377" s="298"/>
      <c r="T377" s="298"/>
      <c r="U377" s="298"/>
      <c r="V377" s="298"/>
      <c r="W377" s="298"/>
      <c r="Z377" s="288"/>
    </row>
    <row r="378" spans="4:26" x14ac:dyDescent="0.2">
      <c r="D378" s="288"/>
      <c r="E378" s="297"/>
      <c r="H378" s="288"/>
      <c r="I378" s="288"/>
      <c r="J378" s="336"/>
      <c r="K378" s="288"/>
      <c r="L378" s="288"/>
      <c r="M378" s="288"/>
      <c r="N378" s="298"/>
      <c r="O378" s="288"/>
      <c r="P378" s="298"/>
      <c r="R378" s="337"/>
      <c r="S378" s="298"/>
      <c r="T378" s="298"/>
      <c r="U378" s="298"/>
      <c r="V378" s="298"/>
      <c r="W378" s="298"/>
      <c r="Z378" s="288"/>
    </row>
    <row r="379" spans="4:26" x14ac:dyDescent="0.2">
      <c r="D379" s="288"/>
      <c r="E379" s="297"/>
      <c r="H379" s="288"/>
      <c r="I379" s="288"/>
      <c r="J379" s="336"/>
      <c r="K379" s="288"/>
      <c r="L379" s="288"/>
      <c r="M379" s="288"/>
      <c r="N379" s="298"/>
      <c r="O379" s="288"/>
      <c r="P379" s="298"/>
      <c r="R379" s="337"/>
      <c r="S379" s="298"/>
      <c r="T379" s="298"/>
      <c r="U379" s="298"/>
      <c r="V379" s="298"/>
      <c r="W379" s="298"/>
      <c r="Z379" s="288"/>
    </row>
    <row r="380" spans="4:26" x14ac:dyDescent="0.2">
      <c r="D380" s="288"/>
      <c r="E380" s="297"/>
      <c r="H380" s="288"/>
      <c r="I380" s="288"/>
      <c r="J380" s="336"/>
      <c r="K380" s="288"/>
      <c r="L380" s="288"/>
      <c r="M380" s="288"/>
      <c r="N380" s="298"/>
      <c r="O380" s="288"/>
      <c r="P380" s="298"/>
      <c r="R380" s="337"/>
      <c r="S380" s="298"/>
      <c r="T380" s="298"/>
      <c r="U380" s="298"/>
      <c r="V380" s="298"/>
      <c r="W380" s="298"/>
      <c r="Z380" s="288"/>
    </row>
    <row r="381" spans="4:26" x14ac:dyDescent="0.2">
      <c r="D381" s="288"/>
      <c r="E381" s="297"/>
      <c r="H381" s="288"/>
      <c r="I381" s="288"/>
      <c r="J381" s="336"/>
      <c r="K381" s="288"/>
      <c r="L381" s="288"/>
      <c r="M381" s="288"/>
      <c r="N381" s="298"/>
      <c r="O381" s="288"/>
      <c r="P381" s="298"/>
      <c r="R381" s="337"/>
      <c r="S381" s="298"/>
      <c r="T381" s="298"/>
      <c r="U381" s="298"/>
      <c r="V381" s="298"/>
      <c r="W381" s="298"/>
      <c r="Z381" s="288"/>
    </row>
    <row r="382" spans="4:26" x14ac:dyDescent="0.2">
      <c r="D382" s="288"/>
      <c r="E382" s="297"/>
      <c r="H382" s="288"/>
      <c r="I382" s="288"/>
      <c r="J382" s="336"/>
      <c r="K382" s="288"/>
      <c r="L382" s="288"/>
      <c r="M382" s="288"/>
      <c r="N382" s="298"/>
      <c r="O382" s="288"/>
      <c r="P382" s="298"/>
      <c r="R382" s="337"/>
      <c r="S382" s="298"/>
      <c r="T382" s="298"/>
      <c r="U382" s="298"/>
      <c r="V382" s="298"/>
      <c r="W382" s="298"/>
      <c r="Z382" s="288"/>
    </row>
    <row r="383" spans="4:26" x14ac:dyDescent="0.2">
      <c r="D383" s="288"/>
      <c r="E383" s="297"/>
      <c r="H383" s="288"/>
      <c r="I383" s="288"/>
      <c r="J383" s="336"/>
      <c r="K383" s="288"/>
      <c r="L383" s="288"/>
      <c r="M383" s="288"/>
      <c r="N383" s="298"/>
      <c r="O383" s="288"/>
      <c r="P383" s="298"/>
      <c r="R383" s="337"/>
      <c r="S383" s="298"/>
      <c r="T383" s="298"/>
      <c r="U383" s="298"/>
      <c r="V383" s="298"/>
      <c r="W383" s="298"/>
      <c r="Z383" s="288"/>
    </row>
    <row r="384" spans="4:26" x14ac:dyDescent="0.2">
      <c r="D384" s="288"/>
      <c r="E384" s="297"/>
      <c r="H384" s="288"/>
      <c r="I384" s="288"/>
      <c r="J384" s="336"/>
      <c r="K384" s="288"/>
      <c r="L384" s="288"/>
      <c r="M384" s="288"/>
      <c r="N384" s="298"/>
      <c r="O384" s="288"/>
      <c r="P384" s="298"/>
      <c r="R384" s="337"/>
      <c r="S384" s="298"/>
      <c r="T384" s="298"/>
      <c r="U384" s="298"/>
      <c r="V384" s="298"/>
      <c r="W384" s="298"/>
      <c r="Z384" s="288"/>
    </row>
    <row r="385" spans="4:26" x14ac:dyDescent="0.2">
      <c r="D385" s="288"/>
      <c r="E385" s="297"/>
      <c r="H385" s="288"/>
      <c r="I385" s="288"/>
      <c r="J385" s="336"/>
      <c r="K385" s="288"/>
      <c r="L385" s="288"/>
      <c r="M385" s="288"/>
      <c r="N385" s="298"/>
      <c r="O385" s="288"/>
      <c r="P385" s="298"/>
      <c r="R385" s="337"/>
      <c r="S385" s="298"/>
      <c r="T385" s="298"/>
      <c r="U385" s="298"/>
      <c r="V385" s="298"/>
      <c r="W385" s="298"/>
      <c r="Z385" s="288"/>
    </row>
    <row r="386" spans="4:26" x14ac:dyDescent="0.2">
      <c r="D386" s="288"/>
      <c r="E386" s="297"/>
      <c r="H386" s="288"/>
      <c r="I386" s="288"/>
      <c r="J386" s="336"/>
      <c r="K386" s="288"/>
      <c r="L386" s="288"/>
      <c r="M386" s="288"/>
      <c r="N386" s="298"/>
      <c r="O386" s="288"/>
      <c r="P386" s="298"/>
      <c r="R386" s="337"/>
      <c r="S386" s="298"/>
      <c r="T386" s="298"/>
      <c r="U386" s="298"/>
      <c r="V386" s="298"/>
      <c r="W386" s="298"/>
      <c r="Z386" s="288"/>
    </row>
    <row r="387" spans="4:26" x14ac:dyDescent="0.2">
      <c r="D387" s="288"/>
      <c r="E387" s="297"/>
      <c r="H387" s="288"/>
      <c r="I387" s="288"/>
      <c r="J387" s="336"/>
      <c r="K387" s="288"/>
      <c r="L387" s="288"/>
      <c r="M387" s="288"/>
      <c r="N387" s="298"/>
      <c r="O387" s="288"/>
      <c r="P387" s="298"/>
      <c r="R387" s="337"/>
      <c r="S387" s="298"/>
      <c r="T387" s="298"/>
      <c r="U387" s="298"/>
      <c r="V387" s="298"/>
      <c r="W387" s="298"/>
      <c r="Z387" s="288"/>
    </row>
    <row r="388" spans="4:26" x14ac:dyDescent="0.2">
      <c r="D388" s="288"/>
      <c r="E388" s="297"/>
      <c r="H388" s="288"/>
      <c r="I388" s="288"/>
      <c r="J388" s="336"/>
      <c r="K388" s="288"/>
      <c r="L388" s="288"/>
      <c r="M388" s="288"/>
      <c r="N388" s="298"/>
      <c r="O388" s="288"/>
      <c r="P388" s="298"/>
      <c r="R388" s="337"/>
      <c r="S388" s="298"/>
      <c r="T388" s="298"/>
      <c r="U388" s="298"/>
      <c r="V388" s="298"/>
      <c r="W388" s="298"/>
      <c r="Z388" s="288"/>
    </row>
    <row r="389" spans="4:26" x14ac:dyDescent="0.2">
      <c r="D389" s="288"/>
      <c r="E389" s="297"/>
      <c r="H389" s="288"/>
      <c r="I389" s="288"/>
      <c r="J389" s="336"/>
      <c r="K389" s="288"/>
      <c r="L389" s="288"/>
      <c r="M389" s="288"/>
      <c r="N389" s="298"/>
      <c r="O389" s="288"/>
      <c r="P389" s="298"/>
      <c r="R389" s="337"/>
      <c r="S389" s="298"/>
      <c r="T389" s="298"/>
      <c r="U389" s="298"/>
      <c r="V389" s="298"/>
      <c r="W389" s="298"/>
      <c r="Z389" s="288"/>
    </row>
    <row r="390" spans="4:26" x14ac:dyDescent="0.2">
      <c r="D390" s="288"/>
      <c r="E390" s="297"/>
      <c r="H390" s="288"/>
      <c r="I390" s="288"/>
      <c r="J390" s="336"/>
      <c r="K390" s="288"/>
      <c r="L390" s="288"/>
      <c r="M390" s="288"/>
      <c r="N390" s="298"/>
      <c r="O390" s="288"/>
      <c r="P390" s="298"/>
      <c r="R390" s="337"/>
      <c r="S390" s="298"/>
      <c r="T390" s="298"/>
      <c r="U390" s="298"/>
      <c r="V390" s="298"/>
      <c r="W390" s="298"/>
      <c r="Z390" s="288"/>
    </row>
    <row r="391" spans="4:26" x14ac:dyDescent="0.2">
      <c r="D391" s="288"/>
      <c r="E391" s="297"/>
      <c r="H391" s="288"/>
      <c r="I391" s="288"/>
      <c r="J391" s="336"/>
      <c r="K391" s="288"/>
      <c r="L391" s="288"/>
      <c r="M391" s="288"/>
      <c r="N391" s="298"/>
      <c r="O391" s="288"/>
      <c r="P391" s="298"/>
      <c r="R391" s="337"/>
      <c r="S391" s="298"/>
      <c r="T391" s="298"/>
      <c r="U391" s="298"/>
      <c r="V391" s="298"/>
      <c r="W391" s="298"/>
      <c r="Z391" s="288"/>
    </row>
    <row r="392" spans="4:26" x14ac:dyDescent="0.2">
      <c r="D392" s="288"/>
      <c r="E392" s="297"/>
      <c r="H392" s="288"/>
      <c r="I392" s="288"/>
      <c r="J392" s="336"/>
      <c r="K392" s="288"/>
      <c r="L392" s="288"/>
      <c r="M392" s="288"/>
      <c r="N392" s="298"/>
      <c r="O392" s="288"/>
      <c r="P392" s="298"/>
      <c r="R392" s="337"/>
      <c r="S392" s="298"/>
      <c r="T392" s="298"/>
      <c r="U392" s="298"/>
      <c r="V392" s="298"/>
      <c r="W392" s="298"/>
      <c r="Z392" s="288"/>
    </row>
    <row r="393" spans="4:26" x14ac:dyDescent="0.2">
      <c r="D393" s="288"/>
      <c r="E393" s="297"/>
      <c r="H393" s="288"/>
      <c r="I393" s="288"/>
      <c r="J393" s="336"/>
      <c r="K393" s="288"/>
      <c r="L393" s="288"/>
      <c r="M393" s="288"/>
      <c r="N393" s="298"/>
      <c r="O393" s="288"/>
      <c r="P393" s="298"/>
      <c r="R393" s="337"/>
      <c r="S393" s="298"/>
      <c r="T393" s="298"/>
      <c r="U393" s="298"/>
      <c r="V393" s="298"/>
      <c r="W393" s="298"/>
      <c r="Z393" s="288"/>
    </row>
    <row r="394" spans="4:26" x14ac:dyDescent="0.2">
      <c r="D394" s="288"/>
      <c r="E394" s="297"/>
      <c r="H394" s="288"/>
      <c r="I394" s="288"/>
      <c r="J394" s="336"/>
      <c r="K394" s="288"/>
      <c r="L394" s="288"/>
      <c r="M394" s="288"/>
      <c r="N394" s="298"/>
      <c r="O394" s="288"/>
      <c r="P394" s="298"/>
      <c r="R394" s="337"/>
      <c r="S394" s="298"/>
      <c r="T394" s="298"/>
      <c r="U394" s="298"/>
      <c r="V394" s="298"/>
      <c r="W394" s="298"/>
      <c r="Z394" s="288"/>
    </row>
    <row r="395" spans="4:26" x14ac:dyDescent="0.2">
      <c r="D395" s="288"/>
      <c r="E395" s="297"/>
      <c r="H395" s="288"/>
      <c r="I395" s="288"/>
      <c r="J395" s="336"/>
      <c r="K395" s="288"/>
      <c r="L395" s="288"/>
      <c r="M395" s="288"/>
      <c r="N395" s="298"/>
      <c r="O395" s="288"/>
      <c r="P395" s="298"/>
      <c r="R395" s="337"/>
      <c r="S395" s="298"/>
      <c r="T395" s="298"/>
      <c r="U395" s="298"/>
      <c r="V395" s="298"/>
      <c r="W395" s="298"/>
      <c r="Z395" s="288"/>
    </row>
    <row r="396" spans="4:26" x14ac:dyDescent="0.2">
      <c r="D396" s="288"/>
      <c r="E396" s="297"/>
      <c r="H396" s="288"/>
      <c r="I396" s="288"/>
      <c r="J396" s="336"/>
      <c r="K396" s="288"/>
      <c r="L396" s="288"/>
      <c r="M396" s="288"/>
      <c r="N396" s="298"/>
      <c r="O396" s="288"/>
      <c r="P396" s="298"/>
      <c r="R396" s="337"/>
      <c r="S396" s="298"/>
      <c r="T396" s="298"/>
      <c r="U396" s="298"/>
      <c r="V396" s="298"/>
      <c r="W396" s="298"/>
      <c r="Z396" s="288"/>
    </row>
    <row r="397" spans="4:26" x14ac:dyDescent="0.2">
      <c r="D397" s="288"/>
      <c r="E397" s="297"/>
      <c r="H397" s="288"/>
      <c r="I397" s="288"/>
      <c r="J397" s="336"/>
      <c r="K397" s="288"/>
      <c r="L397" s="288"/>
      <c r="M397" s="288"/>
      <c r="N397" s="298"/>
      <c r="O397" s="288"/>
      <c r="P397" s="298"/>
      <c r="R397" s="337"/>
      <c r="S397" s="298"/>
      <c r="T397" s="298"/>
      <c r="U397" s="298"/>
      <c r="V397" s="298"/>
      <c r="W397" s="298"/>
      <c r="Z397" s="288"/>
    </row>
    <row r="398" spans="4:26" x14ac:dyDescent="0.2">
      <c r="D398" s="288"/>
      <c r="E398" s="297"/>
      <c r="H398" s="288"/>
      <c r="I398" s="288"/>
      <c r="J398" s="336"/>
      <c r="K398" s="288"/>
      <c r="L398" s="288"/>
      <c r="M398" s="288"/>
      <c r="N398" s="298"/>
      <c r="O398" s="288"/>
      <c r="P398" s="298"/>
      <c r="R398" s="337"/>
      <c r="S398" s="298"/>
      <c r="T398" s="298"/>
      <c r="U398" s="298"/>
      <c r="V398" s="298"/>
      <c r="W398" s="298"/>
      <c r="Z398" s="288"/>
    </row>
    <row r="399" spans="4:26" x14ac:dyDescent="0.2">
      <c r="D399" s="288"/>
      <c r="E399" s="297"/>
      <c r="H399" s="288"/>
      <c r="I399" s="288"/>
      <c r="J399" s="336"/>
      <c r="K399" s="288"/>
      <c r="L399" s="288"/>
      <c r="M399" s="288"/>
      <c r="N399" s="298"/>
      <c r="O399" s="288"/>
      <c r="P399" s="298"/>
      <c r="R399" s="337"/>
      <c r="S399" s="298"/>
      <c r="T399" s="298"/>
      <c r="U399" s="298"/>
      <c r="V399" s="298"/>
      <c r="W399" s="298"/>
      <c r="Z399" s="288"/>
    </row>
    <row r="400" spans="4:26" x14ac:dyDescent="0.2">
      <c r="D400" s="288"/>
      <c r="E400" s="297"/>
      <c r="H400" s="288"/>
      <c r="I400" s="288"/>
      <c r="J400" s="336"/>
      <c r="K400" s="288"/>
      <c r="L400" s="288"/>
      <c r="M400" s="288"/>
      <c r="N400" s="298"/>
      <c r="O400" s="288"/>
      <c r="P400" s="298"/>
      <c r="R400" s="337"/>
      <c r="S400" s="298"/>
      <c r="T400" s="298"/>
      <c r="U400" s="298"/>
      <c r="V400" s="298"/>
      <c r="W400" s="298"/>
      <c r="Z400" s="288"/>
    </row>
    <row r="401" spans="4:26" x14ac:dyDescent="0.2">
      <c r="D401" s="288"/>
      <c r="E401" s="297"/>
      <c r="H401" s="288"/>
      <c r="I401" s="288"/>
      <c r="J401" s="336"/>
      <c r="K401" s="288"/>
      <c r="L401" s="288"/>
      <c r="M401" s="288"/>
      <c r="N401" s="298"/>
      <c r="O401" s="288"/>
      <c r="P401" s="298"/>
      <c r="R401" s="337"/>
      <c r="S401" s="298"/>
      <c r="T401" s="298"/>
      <c r="U401" s="298"/>
      <c r="V401" s="298"/>
      <c r="W401" s="298"/>
      <c r="Z401" s="288"/>
    </row>
    <row r="402" spans="4:26" x14ac:dyDescent="0.2">
      <c r="D402" s="288"/>
      <c r="E402" s="297"/>
      <c r="H402" s="288"/>
      <c r="I402" s="288"/>
      <c r="J402" s="336"/>
      <c r="K402" s="288"/>
      <c r="L402" s="288"/>
      <c r="M402" s="288"/>
      <c r="N402" s="298"/>
      <c r="O402" s="288"/>
      <c r="P402" s="298"/>
      <c r="R402" s="337"/>
      <c r="S402" s="298"/>
      <c r="T402" s="298"/>
      <c r="U402" s="298"/>
      <c r="V402" s="298"/>
      <c r="W402" s="298"/>
      <c r="Z402" s="288"/>
    </row>
    <row r="403" spans="4:26" x14ac:dyDescent="0.2">
      <c r="D403" s="288"/>
      <c r="E403" s="297"/>
      <c r="H403" s="288"/>
      <c r="I403" s="288"/>
      <c r="J403" s="336"/>
      <c r="K403" s="288"/>
      <c r="L403" s="288"/>
      <c r="M403" s="288"/>
      <c r="N403" s="298"/>
      <c r="O403" s="288"/>
      <c r="P403" s="298"/>
      <c r="R403" s="337"/>
      <c r="S403" s="298"/>
      <c r="T403" s="298"/>
      <c r="U403" s="298"/>
      <c r="V403" s="298"/>
      <c r="W403" s="298"/>
      <c r="Z403" s="288"/>
    </row>
    <row r="404" spans="4:26" x14ac:dyDescent="0.2">
      <c r="D404" s="288"/>
      <c r="E404" s="297"/>
      <c r="H404" s="288"/>
      <c r="I404" s="288"/>
      <c r="J404" s="336"/>
      <c r="K404" s="288"/>
      <c r="L404" s="288"/>
      <c r="M404" s="288"/>
      <c r="N404" s="298"/>
      <c r="O404" s="288"/>
      <c r="P404" s="298"/>
      <c r="R404" s="337"/>
      <c r="S404" s="298"/>
      <c r="T404" s="298"/>
      <c r="U404" s="298"/>
      <c r="V404" s="298"/>
      <c r="W404" s="298"/>
      <c r="Z404" s="288"/>
    </row>
    <row r="405" spans="4:26" x14ac:dyDescent="0.2">
      <c r="D405" s="288"/>
      <c r="E405" s="297"/>
      <c r="H405" s="288"/>
      <c r="I405" s="288"/>
      <c r="J405" s="336"/>
      <c r="K405" s="288"/>
      <c r="L405" s="288"/>
      <c r="M405" s="288"/>
      <c r="N405" s="298"/>
      <c r="O405" s="288"/>
      <c r="P405" s="298"/>
      <c r="R405" s="337"/>
      <c r="S405" s="298"/>
      <c r="T405" s="298"/>
      <c r="U405" s="298"/>
      <c r="V405" s="298"/>
      <c r="W405" s="298"/>
      <c r="Z405" s="288"/>
    </row>
    <row r="406" spans="4:26" x14ac:dyDescent="0.2">
      <c r="D406" s="288"/>
      <c r="E406" s="297"/>
      <c r="H406" s="288"/>
      <c r="I406" s="288"/>
      <c r="J406" s="336"/>
      <c r="K406" s="288"/>
      <c r="L406" s="288"/>
      <c r="M406" s="288"/>
      <c r="N406" s="298"/>
      <c r="O406" s="288"/>
      <c r="P406" s="298"/>
      <c r="R406" s="337"/>
      <c r="S406" s="298"/>
      <c r="T406" s="298"/>
      <c r="U406" s="298"/>
      <c r="V406" s="298"/>
      <c r="W406" s="298"/>
      <c r="Z406" s="288"/>
    </row>
    <row r="407" spans="4:26" x14ac:dyDescent="0.2">
      <c r="D407" s="288"/>
      <c r="E407" s="297"/>
      <c r="H407" s="288"/>
      <c r="I407" s="288"/>
      <c r="J407" s="336"/>
      <c r="K407" s="288"/>
      <c r="L407" s="288"/>
      <c r="M407" s="288"/>
      <c r="N407" s="298"/>
      <c r="O407" s="288"/>
      <c r="P407" s="298"/>
      <c r="R407" s="337"/>
      <c r="S407" s="298"/>
      <c r="T407" s="298"/>
      <c r="U407" s="298"/>
      <c r="V407" s="298"/>
      <c r="W407" s="298"/>
      <c r="Z407" s="288"/>
    </row>
    <row r="408" spans="4:26" x14ac:dyDescent="0.2">
      <c r="D408" s="288"/>
      <c r="E408" s="297"/>
      <c r="H408" s="288"/>
      <c r="I408" s="288"/>
      <c r="J408" s="336"/>
      <c r="K408" s="288"/>
      <c r="L408" s="288"/>
      <c r="M408" s="288"/>
      <c r="N408" s="298"/>
      <c r="O408" s="288"/>
      <c r="P408" s="298"/>
      <c r="R408" s="337"/>
      <c r="S408" s="298"/>
      <c r="T408" s="298"/>
      <c r="U408" s="298"/>
      <c r="V408" s="298"/>
      <c r="W408" s="298"/>
      <c r="Z408" s="288"/>
    </row>
    <row r="409" spans="4:26" x14ac:dyDescent="0.2">
      <c r="D409" s="288"/>
      <c r="E409" s="297"/>
      <c r="H409" s="288"/>
      <c r="I409" s="288"/>
      <c r="J409" s="336"/>
      <c r="K409" s="288"/>
      <c r="L409" s="288"/>
      <c r="M409" s="288"/>
      <c r="N409" s="298"/>
      <c r="O409" s="288"/>
      <c r="P409" s="298"/>
      <c r="R409" s="337"/>
      <c r="S409" s="298"/>
      <c r="T409" s="298"/>
      <c r="U409" s="298"/>
      <c r="V409" s="298"/>
      <c r="W409" s="298"/>
      <c r="Z409" s="288"/>
    </row>
    <row r="410" spans="4:26" x14ac:dyDescent="0.2">
      <c r="D410" s="288"/>
      <c r="E410" s="297"/>
      <c r="H410" s="288"/>
      <c r="I410" s="288"/>
      <c r="J410" s="336"/>
      <c r="K410" s="288"/>
      <c r="L410" s="288"/>
      <c r="M410" s="288"/>
      <c r="N410" s="298"/>
      <c r="O410" s="288"/>
      <c r="P410" s="298"/>
      <c r="R410" s="337"/>
      <c r="S410" s="298"/>
      <c r="T410" s="298"/>
      <c r="U410" s="298"/>
      <c r="V410" s="298"/>
      <c r="W410" s="298"/>
      <c r="Z410" s="288"/>
    </row>
    <row r="411" spans="4:26" x14ac:dyDescent="0.2">
      <c r="D411" s="288"/>
      <c r="E411" s="297"/>
      <c r="H411" s="288"/>
      <c r="I411" s="288"/>
      <c r="J411" s="336"/>
      <c r="K411" s="288"/>
      <c r="L411" s="288"/>
      <c r="M411" s="288"/>
      <c r="N411" s="298"/>
      <c r="O411" s="288"/>
      <c r="P411" s="298"/>
      <c r="R411" s="337"/>
      <c r="S411" s="298"/>
      <c r="T411" s="298"/>
      <c r="U411" s="298"/>
      <c r="V411" s="298"/>
      <c r="W411" s="298"/>
      <c r="Z411" s="288"/>
    </row>
    <row r="412" spans="4:26" x14ac:dyDescent="0.2">
      <c r="D412" s="288"/>
      <c r="E412" s="297"/>
      <c r="H412" s="288"/>
      <c r="I412" s="288"/>
      <c r="J412" s="336"/>
      <c r="K412" s="288"/>
      <c r="L412" s="288"/>
      <c r="M412" s="288"/>
      <c r="N412" s="298"/>
      <c r="O412" s="288"/>
      <c r="P412" s="298"/>
      <c r="R412" s="337"/>
      <c r="S412" s="298"/>
      <c r="T412" s="298"/>
      <c r="U412" s="298"/>
      <c r="V412" s="298"/>
      <c r="W412" s="298"/>
      <c r="Z412" s="288"/>
    </row>
    <row r="413" spans="4:26" x14ac:dyDescent="0.2">
      <c r="D413" s="288"/>
      <c r="E413" s="297"/>
      <c r="H413" s="288"/>
      <c r="I413" s="288"/>
      <c r="J413" s="336"/>
      <c r="K413" s="288"/>
      <c r="L413" s="288"/>
      <c r="M413" s="288"/>
      <c r="N413" s="298"/>
      <c r="O413" s="288"/>
      <c r="P413" s="298"/>
      <c r="R413" s="337"/>
      <c r="S413" s="298"/>
      <c r="T413" s="298"/>
      <c r="U413" s="298"/>
      <c r="V413" s="298"/>
      <c r="W413" s="298"/>
      <c r="Z413" s="288"/>
    </row>
    <row r="414" spans="4:26" x14ac:dyDescent="0.2">
      <c r="D414" s="288"/>
      <c r="E414" s="297"/>
      <c r="H414" s="288"/>
      <c r="I414" s="288"/>
      <c r="J414" s="336"/>
      <c r="K414" s="288"/>
      <c r="L414" s="288"/>
      <c r="M414" s="288"/>
      <c r="N414" s="298"/>
      <c r="O414" s="288"/>
      <c r="P414" s="298"/>
      <c r="R414" s="337"/>
      <c r="S414" s="298"/>
      <c r="T414" s="298"/>
      <c r="U414" s="298"/>
      <c r="V414" s="298"/>
      <c r="W414" s="298"/>
      <c r="Z414" s="288"/>
    </row>
    <row r="415" spans="4:26" x14ac:dyDescent="0.2">
      <c r="D415" s="288"/>
      <c r="E415" s="297"/>
      <c r="H415" s="288"/>
      <c r="I415" s="288"/>
      <c r="J415" s="336"/>
      <c r="K415" s="288"/>
      <c r="L415" s="288"/>
      <c r="M415" s="288"/>
      <c r="N415" s="298"/>
      <c r="O415" s="288"/>
      <c r="P415" s="298"/>
      <c r="R415" s="337"/>
      <c r="S415" s="298"/>
      <c r="T415" s="298"/>
      <c r="U415" s="298"/>
      <c r="V415" s="298"/>
      <c r="W415" s="298"/>
      <c r="Z415" s="288"/>
    </row>
    <row r="416" spans="4:26" x14ac:dyDescent="0.2">
      <c r="D416" s="288"/>
      <c r="E416" s="297"/>
      <c r="H416" s="288"/>
      <c r="I416" s="288"/>
      <c r="J416" s="336"/>
      <c r="K416" s="288"/>
      <c r="L416" s="288"/>
      <c r="M416" s="288"/>
      <c r="N416" s="298"/>
      <c r="O416" s="288"/>
      <c r="P416" s="298"/>
      <c r="R416" s="337"/>
      <c r="S416" s="298"/>
      <c r="T416" s="298"/>
      <c r="U416" s="298"/>
      <c r="V416" s="298"/>
      <c r="W416" s="298"/>
      <c r="Z416" s="288"/>
    </row>
    <row r="417" spans="4:26" x14ac:dyDescent="0.2">
      <c r="D417" s="288"/>
      <c r="E417" s="297"/>
      <c r="H417" s="288"/>
      <c r="I417" s="288"/>
      <c r="J417" s="336"/>
      <c r="K417" s="288"/>
      <c r="L417" s="288"/>
      <c r="M417" s="288"/>
      <c r="N417" s="298"/>
      <c r="O417" s="288"/>
      <c r="P417" s="298"/>
      <c r="R417" s="337"/>
      <c r="S417" s="298"/>
      <c r="T417" s="298"/>
      <c r="U417" s="298"/>
      <c r="V417" s="298"/>
      <c r="W417" s="298"/>
      <c r="Z417" s="288"/>
    </row>
    <row r="418" spans="4:26" x14ac:dyDescent="0.2">
      <c r="D418" s="288"/>
      <c r="E418" s="297"/>
      <c r="H418" s="288"/>
      <c r="I418" s="288"/>
      <c r="J418" s="336"/>
      <c r="K418" s="288"/>
      <c r="L418" s="288"/>
      <c r="M418" s="288"/>
      <c r="N418" s="298"/>
      <c r="O418" s="288"/>
      <c r="P418" s="298"/>
      <c r="R418" s="337"/>
      <c r="S418" s="298"/>
      <c r="T418" s="298"/>
      <c r="U418" s="298"/>
      <c r="V418" s="298"/>
      <c r="W418" s="298"/>
      <c r="Z418" s="288"/>
    </row>
    <row r="419" spans="4:26" x14ac:dyDescent="0.2">
      <c r="D419" s="288"/>
      <c r="E419" s="297"/>
      <c r="H419" s="288"/>
      <c r="I419" s="288"/>
      <c r="J419" s="336"/>
      <c r="K419" s="288"/>
      <c r="L419" s="288"/>
      <c r="M419" s="288"/>
      <c r="N419" s="298"/>
      <c r="O419" s="288"/>
      <c r="P419" s="298"/>
      <c r="R419" s="337"/>
      <c r="S419" s="298"/>
      <c r="T419" s="298"/>
      <c r="U419" s="298"/>
      <c r="V419" s="298"/>
      <c r="W419" s="298"/>
      <c r="Z419" s="288"/>
    </row>
    <row r="420" spans="4:26" x14ac:dyDescent="0.2">
      <c r="D420" s="288"/>
      <c r="E420" s="297"/>
      <c r="H420" s="288"/>
      <c r="I420" s="288"/>
      <c r="J420" s="336"/>
      <c r="K420" s="288"/>
      <c r="L420" s="288"/>
      <c r="M420" s="288"/>
      <c r="N420" s="298"/>
      <c r="O420" s="288"/>
      <c r="P420" s="298"/>
      <c r="R420" s="337"/>
      <c r="S420" s="298"/>
      <c r="T420" s="298"/>
      <c r="U420" s="298"/>
      <c r="V420" s="298"/>
      <c r="W420" s="298"/>
      <c r="Z420" s="288"/>
    </row>
    <row r="421" spans="4:26" x14ac:dyDescent="0.2">
      <c r="D421" s="288"/>
      <c r="E421" s="297"/>
      <c r="H421" s="288"/>
      <c r="I421" s="288"/>
      <c r="J421" s="336"/>
      <c r="K421" s="288"/>
      <c r="L421" s="288"/>
      <c r="M421" s="288"/>
      <c r="N421" s="298"/>
      <c r="O421" s="288"/>
      <c r="P421" s="298"/>
      <c r="R421" s="337"/>
      <c r="S421" s="298"/>
      <c r="T421" s="298"/>
      <c r="U421" s="298"/>
      <c r="V421" s="298"/>
      <c r="W421" s="298"/>
      <c r="Z421" s="288"/>
    </row>
    <row r="422" spans="4:26" x14ac:dyDescent="0.2">
      <c r="D422" s="288"/>
      <c r="E422" s="297"/>
      <c r="H422" s="288"/>
      <c r="I422" s="288"/>
      <c r="J422" s="336"/>
      <c r="K422" s="288"/>
      <c r="L422" s="288"/>
      <c r="M422" s="288"/>
      <c r="N422" s="298"/>
      <c r="O422" s="288"/>
      <c r="P422" s="298"/>
      <c r="R422" s="337"/>
      <c r="S422" s="298"/>
      <c r="T422" s="298"/>
      <c r="U422" s="298"/>
      <c r="V422" s="298"/>
      <c r="W422" s="298"/>
      <c r="Z422" s="288"/>
    </row>
    <row r="423" spans="4:26" x14ac:dyDescent="0.2">
      <c r="D423" s="288"/>
      <c r="E423" s="297"/>
      <c r="H423" s="288"/>
      <c r="I423" s="288"/>
      <c r="J423" s="336"/>
      <c r="K423" s="288"/>
      <c r="L423" s="288"/>
      <c r="M423" s="288"/>
      <c r="N423" s="298"/>
      <c r="O423" s="288"/>
      <c r="P423" s="298"/>
      <c r="R423" s="337"/>
      <c r="S423" s="298"/>
      <c r="T423" s="298"/>
      <c r="U423" s="298"/>
      <c r="V423" s="298"/>
      <c r="W423" s="298"/>
      <c r="Z423" s="288"/>
    </row>
    <row r="424" spans="4:26" x14ac:dyDescent="0.2">
      <c r="D424" s="288"/>
      <c r="E424" s="297"/>
      <c r="H424" s="288"/>
      <c r="I424" s="288"/>
      <c r="J424" s="336"/>
      <c r="K424" s="288"/>
      <c r="L424" s="288"/>
      <c r="M424" s="288"/>
      <c r="N424" s="298"/>
      <c r="O424" s="288"/>
      <c r="P424" s="298"/>
      <c r="R424" s="337"/>
      <c r="S424" s="298"/>
      <c r="T424" s="298"/>
      <c r="U424" s="298"/>
      <c r="V424" s="298"/>
      <c r="W424" s="298"/>
      <c r="Z424" s="288"/>
    </row>
    <row r="425" spans="4:26" x14ac:dyDescent="0.2">
      <c r="D425" s="288"/>
      <c r="E425" s="297"/>
      <c r="H425" s="288"/>
      <c r="I425" s="288"/>
      <c r="J425" s="336"/>
      <c r="K425" s="288"/>
      <c r="L425" s="288"/>
      <c r="M425" s="288"/>
      <c r="N425" s="298"/>
      <c r="O425" s="288"/>
      <c r="P425" s="298"/>
      <c r="R425" s="337"/>
      <c r="S425" s="298"/>
      <c r="T425" s="298"/>
      <c r="U425" s="298"/>
      <c r="V425" s="298"/>
      <c r="W425" s="298"/>
      <c r="Z425" s="288"/>
    </row>
    <row r="426" spans="4:26" x14ac:dyDescent="0.2">
      <c r="D426" s="288"/>
      <c r="E426" s="297"/>
      <c r="H426" s="288"/>
      <c r="I426" s="288"/>
      <c r="J426" s="336"/>
      <c r="K426" s="288"/>
      <c r="L426" s="288"/>
      <c r="M426" s="288"/>
      <c r="N426" s="298"/>
      <c r="O426" s="288"/>
      <c r="P426" s="298"/>
      <c r="R426" s="337"/>
      <c r="S426" s="298"/>
      <c r="T426" s="298"/>
      <c r="U426" s="298"/>
      <c r="V426" s="298"/>
      <c r="W426" s="298"/>
      <c r="Z426" s="288"/>
    </row>
    <row r="427" spans="4:26" x14ac:dyDescent="0.2">
      <c r="D427" s="288"/>
      <c r="E427" s="297"/>
      <c r="H427" s="288"/>
      <c r="I427" s="288"/>
      <c r="J427" s="336"/>
      <c r="K427" s="288"/>
      <c r="L427" s="288"/>
      <c r="M427" s="288"/>
      <c r="N427" s="298"/>
      <c r="O427" s="288"/>
      <c r="P427" s="298"/>
      <c r="R427" s="337"/>
      <c r="S427" s="298"/>
      <c r="T427" s="298"/>
      <c r="U427" s="298"/>
      <c r="V427" s="298"/>
      <c r="W427" s="298"/>
      <c r="Z427" s="288"/>
    </row>
    <row r="428" spans="4:26" x14ac:dyDescent="0.2">
      <c r="D428" s="288"/>
      <c r="E428" s="297"/>
      <c r="H428" s="288"/>
      <c r="I428" s="288"/>
      <c r="J428" s="336"/>
      <c r="K428" s="288"/>
      <c r="L428" s="288"/>
      <c r="M428" s="288"/>
      <c r="N428" s="298"/>
      <c r="O428" s="288"/>
      <c r="P428" s="298"/>
      <c r="R428" s="337"/>
      <c r="S428" s="298"/>
      <c r="T428" s="298"/>
      <c r="U428" s="298"/>
      <c r="V428" s="298"/>
      <c r="W428" s="298"/>
      <c r="Z428" s="288"/>
    </row>
    <row r="429" spans="4:26" x14ac:dyDescent="0.2">
      <c r="D429" s="288"/>
      <c r="E429" s="297"/>
      <c r="H429" s="288"/>
      <c r="I429" s="288"/>
      <c r="J429" s="336"/>
      <c r="K429" s="288"/>
      <c r="L429" s="288"/>
      <c r="M429" s="288"/>
      <c r="N429" s="298"/>
      <c r="O429" s="288"/>
      <c r="P429" s="298"/>
      <c r="R429" s="337"/>
      <c r="S429" s="298"/>
      <c r="T429" s="298"/>
      <c r="U429" s="298"/>
      <c r="V429" s="298"/>
      <c r="W429" s="298"/>
      <c r="Z429" s="288"/>
    </row>
    <row r="430" spans="4:26" x14ac:dyDescent="0.2">
      <c r="D430" s="288"/>
      <c r="E430" s="297"/>
      <c r="H430" s="288"/>
      <c r="I430" s="288"/>
      <c r="J430" s="336"/>
      <c r="K430" s="288"/>
      <c r="L430" s="288"/>
      <c r="M430" s="288"/>
      <c r="N430" s="298"/>
      <c r="O430" s="288"/>
      <c r="P430" s="298"/>
      <c r="R430" s="337"/>
      <c r="S430" s="298"/>
      <c r="T430" s="298"/>
      <c r="U430" s="298"/>
      <c r="V430" s="298"/>
      <c r="W430" s="298"/>
      <c r="Z430" s="288"/>
    </row>
    <row r="431" spans="4:26" x14ac:dyDescent="0.2">
      <c r="D431" s="288"/>
      <c r="E431" s="297"/>
      <c r="H431" s="288"/>
      <c r="I431" s="288"/>
      <c r="J431" s="336"/>
      <c r="K431" s="288"/>
      <c r="L431" s="288"/>
      <c r="M431" s="288"/>
      <c r="N431" s="298"/>
      <c r="O431" s="288"/>
      <c r="P431" s="298"/>
      <c r="R431" s="337"/>
      <c r="S431" s="298"/>
      <c r="T431" s="298"/>
      <c r="U431" s="298"/>
      <c r="V431" s="298"/>
      <c r="W431" s="298"/>
      <c r="Z431" s="288"/>
    </row>
    <row r="432" spans="4:26" x14ac:dyDescent="0.2">
      <c r="D432" s="288"/>
      <c r="E432" s="297"/>
      <c r="H432" s="288"/>
      <c r="I432" s="288"/>
      <c r="J432" s="336"/>
      <c r="K432" s="288"/>
      <c r="L432" s="288"/>
      <c r="M432" s="288"/>
      <c r="N432" s="298"/>
      <c r="O432" s="288"/>
      <c r="P432" s="298"/>
      <c r="R432" s="337"/>
      <c r="S432" s="298"/>
      <c r="T432" s="298"/>
      <c r="U432" s="298"/>
      <c r="V432" s="298"/>
      <c r="W432" s="298"/>
      <c r="Z432" s="288"/>
    </row>
    <row r="433" spans="4:26" x14ac:dyDescent="0.2">
      <c r="D433" s="288"/>
      <c r="E433" s="297"/>
      <c r="H433" s="288"/>
      <c r="I433" s="288"/>
      <c r="J433" s="336"/>
      <c r="K433" s="288"/>
      <c r="L433" s="288"/>
      <c r="M433" s="288"/>
      <c r="N433" s="298"/>
      <c r="O433" s="288"/>
      <c r="P433" s="298"/>
      <c r="R433" s="337"/>
      <c r="S433" s="298"/>
      <c r="T433" s="298"/>
      <c r="U433" s="298"/>
      <c r="V433" s="298"/>
      <c r="W433" s="298"/>
      <c r="Z433" s="288"/>
    </row>
    <row r="434" spans="4:26" x14ac:dyDescent="0.2">
      <c r="D434" s="288"/>
      <c r="E434" s="297"/>
      <c r="H434" s="288"/>
      <c r="I434" s="288"/>
      <c r="J434" s="336"/>
      <c r="K434" s="288"/>
      <c r="L434" s="288"/>
      <c r="M434" s="288"/>
      <c r="N434" s="298"/>
      <c r="O434" s="288"/>
      <c r="P434" s="298"/>
      <c r="R434" s="337"/>
      <c r="S434" s="298"/>
      <c r="T434" s="298"/>
      <c r="U434" s="298"/>
      <c r="V434" s="298"/>
      <c r="W434" s="298"/>
      <c r="Z434" s="288"/>
    </row>
    <row r="435" spans="4:26" x14ac:dyDescent="0.2">
      <c r="D435" s="288"/>
      <c r="E435" s="297"/>
      <c r="H435" s="288"/>
      <c r="I435" s="288"/>
      <c r="J435" s="336"/>
      <c r="K435" s="288"/>
      <c r="L435" s="288"/>
      <c r="M435" s="288"/>
      <c r="N435" s="298"/>
      <c r="O435" s="288"/>
      <c r="P435" s="298"/>
      <c r="R435" s="337"/>
      <c r="S435" s="298"/>
      <c r="T435" s="298"/>
      <c r="U435" s="298"/>
      <c r="V435" s="298"/>
      <c r="W435" s="298"/>
      <c r="Z435" s="288"/>
    </row>
    <row r="436" spans="4:26" x14ac:dyDescent="0.2">
      <c r="D436" s="288"/>
      <c r="E436" s="297"/>
      <c r="H436" s="288"/>
      <c r="I436" s="288"/>
      <c r="J436" s="336"/>
      <c r="K436" s="288"/>
      <c r="L436" s="288"/>
      <c r="M436" s="288"/>
      <c r="N436" s="298"/>
      <c r="O436" s="288"/>
      <c r="P436" s="298"/>
      <c r="R436" s="337"/>
      <c r="S436" s="298"/>
      <c r="T436" s="298"/>
      <c r="U436" s="298"/>
      <c r="V436" s="298"/>
      <c r="W436" s="298"/>
      <c r="Z436" s="288"/>
    </row>
    <row r="437" spans="4:26" x14ac:dyDescent="0.2">
      <c r="D437" s="288"/>
      <c r="E437" s="297"/>
      <c r="H437" s="288"/>
      <c r="I437" s="288"/>
      <c r="J437" s="336"/>
      <c r="K437" s="288"/>
      <c r="L437" s="288"/>
      <c r="M437" s="288"/>
      <c r="N437" s="298"/>
      <c r="O437" s="288"/>
      <c r="P437" s="298"/>
      <c r="R437" s="337"/>
      <c r="S437" s="298"/>
      <c r="T437" s="298"/>
      <c r="U437" s="298"/>
      <c r="V437" s="298"/>
      <c r="W437" s="298"/>
      <c r="Z437" s="288"/>
    </row>
    <row r="438" spans="4:26" x14ac:dyDescent="0.2">
      <c r="D438" s="288"/>
      <c r="E438" s="297"/>
      <c r="H438" s="288"/>
      <c r="I438" s="288"/>
      <c r="J438" s="336"/>
      <c r="K438" s="288"/>
      <c r="L438" s="288"/>
      <c r="M438" s="288"/>
      <c r="N438" s="298"/>
      <c r="O438" s="288"/>
      <c r="P438" s="298"/>
      <c r="R438" s="337"/>
      <c r="S438" s="298"/>
      <c r="T438" s="298"/>
      <c r="U438" s="298"/>
      <c r="V438" s="298"/>
      <c r="W438" s="298"/>
      <c r="Z438" s="288"/>
    </row>
    <row r="439" spans="4:26" x14ac:dyDescent="0.2">
      <c r="D439" s="288"/>
      <c r="E439" s="297"/>
      <c r="H439" s="288"/>
      <c r="I439" s="288"/>
      <c r="J439" s="336"/>
      <c r="K439" s="288"/>
      <c r="L439" s="288"/>
      <c r="M439" s="288"/>
      <c r="N439" s="298"/>
      <c r="O439" s="288"/>
      <c r="P439" s="298"/>
      <c r="R439" s="337"/>
      <c r="S439" s="298"/>
      <c r="T439" s="298"/>
      <c r="U439" s="298"/>
      <c r="V439" s="298"/>
      <c r="W439" s="298"/>
      <c r="Z439" s="288"/>
    </row>
    <row r="440" spans="4:26" x14ac:dyDescent="0.2">
      <c r="D440" s="288"/>
      <c r="E440" s="297"/>
      <c r="H440" s="288"/>
      <c r="I440" s="288"/>
      <c r="J440" s="336"/>
      <c r="K440" s="288"/>
      <c r="L440" s="288"/>
      <c r="M440" s="288"/>
      <c r="N440" s="298"/>
      <c r="O440" s="288"/>
      <c r="P440" s="298"/>
      <c r="R440" s="337"/>
      <c r="S440" s="298"/>
      <c r="T440" s="298"/>
      <c r="U440" s="298"/>
      <c r="V440" s="298"/>
      <c r="W440" s="298"/>
      <c r="Z440" s="288"/>
    </row>
    <row r="441" spans="4:26" x14ac:dyDescent="0.2">
      <c r="D441" s="288"/>
      <c r="E441" s="297"/>
      <c r="H441" s="288"/>
      <c r="I441" s="288"/>
      <c r="J441" s="336"/>
      <c r="K441" s="288"/>
      <c r="L441" s="288"/>
      <c r="M441" s="288"/>
      <c r="N441" s="298"/>
      <c r="O441" s="288"/>
      <c r="P441" s="298"/>
      <c r="R441" s="337"/>
      <c r="S441" s="298"/>
      <c r="T441" s="298"/>
      <c r="U441" s="298"/>
      <c r="V441" s="298"/>
      <c r="W441" s="298"/>
      <c r="Z441" s="288"/>
    </row>
    <row r="442" spans="4:26" x14ac:dyDescent="0.2">
      <c r="D442" s="288"/>
      <c r="E442" s="297"/>
      <c r="H442" s="288"/>
      <c r="I442" s="288"/>
      <c r="J442" s="336"/>
      <c r="K442" s="288"/>
      <c r="L442" s="288"/>
      <c r="M442" s="288"/>
      <c r="N442" s="298"/>
      <c r="O442" s="288"/>
      <c r="P442" s="298"/>
      <c r="R442" s="337"/>
      <c r="S442" s="298"/>
      <c r="T442" s="298"/>
      <c r="U442" s="298"/>
      <c r="V442" s="298"/>
      <c r="W442" s="298"/>
      <c r="Z442" s="288"/>
    </row>
    <row r="443" spans="4:26" x14ac:dyDescent="0.2">
      <c r="D443" s="288"/>
      <c r="E443" s="297"/>
      <c r="H443" s="288"/>
      <c r="I443" s="288"/>
      <c r="J443" s="336"/>
      <c r="K443" s="288"/>
      <c r="L443" s="288"/>
      <c r="M443" s="288"/>
      <c r="N443" s="298"/>
      <c r="O443" s="288"/>
      <c r="P443" s="298"/>
      <c r="R443" s="337"/>
      <c r="S443" s="298"/>
      <c r="T443" s="298"/>
      <c r="U443" s="298"/>
      <c r="V443" s="298"/>
      <c r="W443" s="298"/>
      <c r="Z443" s="288"/>
    </row>
    <row r="444" spans="4:26" x14ac:dyDescent="0.2">
      <c r="D444" s="288"/>
      <c r="E444" s="297"/>
      <c r="H444" s="288"/>
      <c r="I444" s="288"/>
      <c r="J444" s="336"/>
      <c r="K444" s="288"/>
      <c r="L444" s="288"/>
      <c r="M444" s="288"/>
      <c r="N444" s="298"/>
      <c r="O444" s="288"/>
      <c r="P444" s="298"/>
      <c r="R444" s="337"/>
      <c r="S444" s="298"/>
      <c r="T444" s="298"/>
      <c r="U444" s="298"/>
      <c r="V444" s="298"/>
      <c r="W444" s="298"/>
      <c r="Z444" s="288"/>
    </row>
    <row r="445" spans="4:26" x14ac:dyDescent="0.2">
      <c r="D445" s="288"/>
      <c r="E445" s="297"/>
      <c r="H445" s="288"/>
      <c r="I445" s="288"/>
      <c r="J445" s="336"/>
      <c r="K445" s="288"/>
      <c r="L445" s="288"/>
      <c r="M445" s="288"/>
      <c r="N445" s="298"/>
      <c r="O445" s="288"/>
      <c r="P445" s="298"/>
      <c r="R445" s="337"/>
      <c r="S445" s="298"/>
      <c r="T445" s="298"/>
      <c r="U445" s="298"/>
      <c r="V445" s="298"/>
      <c r="W445" s="298"/>
      <c r="Z445" s="288"/>
    </row>
    <row r="446" spans="4:26" x14ac:dyDescent="0.2">
      <c r="D446" s="288"/>
      <c r="E446" s="297"/>
      <c r="H446" s="288"/>
      <c r="I446" s="288"/>
      <c r="J446" s="336"/>
      <c r="K446" s="288"/>
      <c r="L446" s="288"/>
      <c r="M446" s="288"/>
      <c r="N446" s="298"/>
      <c r="O446" s="288"/>
      <c r="P446" s="298"/>
      <c r="R446" s="337"/>
      <c r="S446" s="298"/>
      <c r="T446" s="298"/>
      <c r="U446" s="298"/>
      <c r="V446" s="298"/>
      <c r="W446" s="298"/>
      <c r="Z446" s="288"/>
    </row>
    <row r="447" spans="4:26" x14ac:dyDescent="0.2">
      <c r="D447" s="288"/>
      <c r="E447" s="297"/>
      <c r="H447" s="288"/>
      <c r="I447" s="288"/>
      <c r="J447" s="336"/>
      <c r="K447" s="288"/>
      <c r="L447" s="288"/>
      <c r="M447" s="288"/>
      <c r="N447" s="298"/>
      <c r="O447" s="288"/>
      <c r="P447" s="298"/>
      <c r="R447" s="337"/>
      <c r="S447" s="298"/>
      <c r="T447" s="298"/>
      <c r="U447" s="298"/>
      <c r="V447" s="298"/>
      <c r="W447" s="298"/>
      <c r="Z447" s="288"/>
    </row>
    <row r="448" spans="4:26" x14ac:dyDescent="0.2">
      <c r="D448" s="288"/>
      <c r="E448" s="297"/>
      <c r="H448" s="288"/>
      <c r="I448" s="288"/>
      <c r="J448" s="336"/>
      <c r="K448" s="288"/>
      <c r="L448" s="288"/>
      <c r="M448" s="288"/>
      <c r="N448" s="298"/>
      <c r="O448" s="288"/>
      <c r="P448" s="298"/>
      <c r="R448" s="337"/>
      <c r="S448" s="298"/>
      <c r="T448" s="298"/>
      <c r="U448" s="298"/>
      <c r="V448" s="298"/>
      <c r="W448" s="298"/>
      <c r="Z448" s="288"/>
    </row>
    <row r="449" spans="4:26" x14ac:dyDescent="0.2">
      <c r="D449" s="288"/>
      <c r="E449" s="297"/>
      <c r="H449" s="288"/>
      <c r="I449" s="288"/>
      <c r="J449" s="336"/>
      <c r="K449" s="288"/>
      <c r="L449" s="288"/>
      <c r="M449" s="288"/>
      <c r="N449" s="298"/>
      <c r="O449" s="288"/>
      <c r="P449" s="298"/>
      <c r="R449" s="337"/>
      <c r="S449" s="298"/>
      <c r="T449" s="298"/>
      <c r="U449" s="298"/>
      <c r="V449" s="298"/>
      <c r="W449" s="298"/>
      <c r="Z449" s="288"/>
    </row>
    <row r="450" spans="4:26" x14ac:dyDescent="0.2">
      <c r="D450" s="288"/>
      <c r="E450" s="297"/>
      <c r="H450" s="288"/>
      <c r="I450" s="288"/>
      <c r="J450" s="336"/>
      <c r="K450" s="288"/>
      <c r="L450" s="288"/>
      <c r="M450" s="288"/>
      <c r="N450" s="298"/>
      <c r="O450" s="288"/>
      <c r="P450" s="298"/>
      <c r="R450" s="337"/>
      <c r="S450" s="298"/>
      <c r="T450" s="298"/>
      <c r="U450" s="298"/>
      <c r="V450" s="298"/>
      <c r="W450" s="298"/>
      <c r="Z450" s="288"/>
    </row>
    <row r="451" spans="4:26" x14ac:dyDescent="0.2">
      <c r="D451" s="288"/>
      <c r="E451" s="297"/>
      <c r="H451" s="288"/>
      <c r="I451" s="288"/>
      <c r="J451" s="336"/>
      <c r="K451" s="288"/>
      <c r="L451" s="288"/>
      <c r="M451" s="288"/>
      <c r="N451" s="298"/>
      <c r="O451" s="288"/>
      <c r="P451" s="298"/>
      <c r="R451" s="337"/>
      <c r="S451" s="298"/>
      <c r="T451" s="298"/>
      <c r="U451" s="298"/>
      <c r="V451" s="298"/>
      <c r="W451" s="298"/>
      <c r="Z451" s="288"/>
    </row>
    <row r="452" spans="4:26" x14ac:dyDescent="0.2">
      <c r="D452" s="288"/>
      <c r="E452" s="297"/>
      <c r="H452" s="288"/>
      <c r="I452" s="288"/>
      <c r="J452" s="336"/>
      <c r="K452" s="288"/>
      <c r="L452" s="288"/>
      <c r="M452" s="288"/>
      <c r="N452" s="298"/>
      <c r="O452" s="288"/>
      <c r="P452" s="298"/>
      <c r="R452" s="337"/>
      <c r="S452" s="298"/>
      <c r="T452" s="298"/>
      <c r="U452" s="298"/>
      <c r="V452" s="298"/>
      <c r="W452" s="298"/>
      <c r="Z452" s="288"/>
    </row>
    <row r="453" spans="4:26" x14ac:dyDescent="0.2">
      <c r="D453" s="288"/>
      <c r="E453" s="297"/>
      <c r="H453" s="288"/>
      <c r="I453" s="288"/>
      <c r="J453" s="336"/>
      <c r="K453" s="288"/>
      <c r="L453" s="288"/>
      <c r="M453" s="288"/>
      <c r="N453" s="298"/>
      <c r="O453" s="288"/>
      <c r="P453" s="298"/>
      <c r="R453" s="337"/>
      <c r="S453" s="298"/>
      <c r="T453" s="298"/>
      <c r="U453" s="298"/>
      <c r="V453" s="298"/>
      <c r="W453" s="298"/>
      <c r="Z453" s="288"/>
    </row>
    <row r="454" spans="4:26" x14ac:dyDescent="0.2">
      <c r="D454" s="288"/>
      <c r="E454" s="297"/>
      <c r="H454" s="288"/>
      <c r="I454" s="288"/>
      <c r="J454" s="336"/>
      <c r="K454" s="288"/>
      <c r="L454" s="288"/>
      <c r="M454" s="288"/>
      <c r="N454" s="298"/>
      <c r="O454" s="288"/>
      <c r="P454" s="298"/>
      <c r="R454" s="337"/>
      <c r="S454" s="298"/>
      <c r="T454" s="298"/>
      <c r="U454" s="298"/>
      <c r="V454" s="298"/>
      <c r="W454" s="298"/>
      <c r="Z454" s="288"/>
    </row>
    <row r="455" spans="4:26" x14ac:dyDescent="0.2">
      <c r="D455" s="288"/>
      <c r="E455" s="297"/>
      <c r="H455" s="288"/>
      <c r="I455" s="288"/>
      <c r="J455" s="336"/>
      <c r="K455" s="288"/>
      <c r="L455" s="288"/>
      <c r="M455" s="288"/>
      <c r="N455" s="298"/>
      <c r="O455" s="288"/>
      <c r="P455" s="298"/>
      <c r="R455" s="337"/>
      <c r="S455" s="298"/>
      <c r="T455" s="298"/>
      <c r="U455" s="298"/>
      <c r="V455" s="298"/>
      <c r="W455" s="298"/>
      <c r="Z455" s="288"/>
    </row>
    <row r="456" spans="4:26" x14ac:dyDescent="0.2">
      <c r="D456" s="288"/>
      <c r="E456" s="297"/>
      <c r="H456" s="288"/>
      <c r="I456" s="288"/>
      <c r="J456" s="336"/>
      <c r="K456" s="288"/>
      <c r="L456" s="288"/>
      <c r="M456" s="288"/>
      <c r="N456" s="298"/>
      <c r="O456" s="288"/>
      <c r="P456" s="298"/>
      <c r="R456" s="337"/>
      <c r="S456" s="298"/>
      <c r="T456" s="298"/>
      <c r="U456" s="298"/>
      <c r="V456" s="298"/>
      <c r="W456" s="298"/>
      <c r="Z456" s="288"/>
    </row>
    <row r="457" spans="4:26" x14ac:dyDescent="0.2">
      <c r="D457" s="288"/>
      <c r="E457" s="297"/>
      <c r="H457" s="288"/>
      <c r="I457" s="288"/>
      <c r="J457" s="336"/>
      <c r="K457" s="288"/>
      <c r="L457" s="288"/>
      <c r="M457" s="288"/>
      <c r="N457" s="298"/>
      <c r="O457" s="288"/>
      <c r="P457" s="298"/>
      <c r="R457" s="337"/>
      <c r="S457" s="298"/>
      <c r="T457" s="298"/>
      <c r="U457" s="298"/>
      <c r="V457" s="298"/>
      <c r="W457" s="298"/>
      <c r="Z457" s="288"/>
    </row>
    <row r="458" spans="4:26" x14ac:dyDescent="0.2">
      <c r="D458" s="288"/>
      <c r="E458" s="297"/>
      <c r="H458" s="288"/>
      <c r="I458" s="288"/>
      <c r="J458" s="336"/>
      <c r="K458" s="288"/>
      <c r="L458" s="288"/>
      <c r="M458" s="288"/>
      <c r="N458" s="298"/>
      <c r="O458" s="288"/>
      <c r="P458" s="298"/>
      <c r="R458" s="337"/>
      <c r="S458" s="298"/>
      <c r="T458" s="298"/>
      <c r="U458" s="298"/>
      <c r="V458" s="298"/>
      <c r="W458" s="298"/>
      <c r="Z458" s="288"/>
    </row>
    <row r="459" spans="4:26" x14ac:dyDescent="0.2">
      <c r="D459" s="288"/>
      <c r="E459" s="297"/>
      <c r="H459" s="288"/>
      <c r="I459" s="288"/>
      <c r="J459" s="336"/>
      <c r="K459" s="288"/>
      <c r="L459" s="288"/>
      <c r="M459" s="288"/>
      <c r="N459" s="298"/>
      <c r="O459" s="288"/>
      <c r="P459" s="298"/>
      <c r="R459" s="337"/>
      <c r="S459" s="298"/>
      <c r="T459" s="298"/>
      <c r="U459" s="298"/>
      <c r="V459" s="298"/>
      <c r="W459" s="298"/>
      <c r="Z459" s="288"/>
    </row>
    <row r="460" spans="4:26" x14ac:dyDescent="0.2">
      <c r="D460" s="288"/>
      <c r="E460" s="297"/>
      <c r="H460" s="288"/>
      <c r="I460" s="288"/>
      <c r="J460" s="336"/>
      <c r="K460" s="288"/>
      <c r="L460" s="288"/>
      <c r="M460" s="288"/>
      <c r="N460" s="298"/>
      <c r="O460" s="288"/>
      <c r="P460" s="298"/>
      <c r="R460" s="337"/>
      <c r="S460" s="298"/>
      <c r="T460" s="298"/>
      <c r="U460" s="298"/>
      <c r="V460" s="298"/>
      <c r="W460" s="298"/>
      <c r="Z460" s="288"/>
    </row>
    <row r="461" spans="4:26" x14ac:dyDescent="0.2">
      <c r="D461" s="288"/>
      <c r="E461" s="297"/>
      <c r="H461" s="288"/>
      <c r="I461" s="288"/>
      <c r="J461" s="336"/>
      <c r="K461" s="288"/>
      <c r="L461" s="288"/>
      <c r="M461" s="288"/>
      <c r="N461" s="298"/>
      <c r="O461" s="288"/>
      <c r="P461" s="298"/>
      <c r="R461" s="337"/>
      <c r="S461" s="298"/>
      <c r="T461" s="298"/>
      <c r="U461" s="298"/>
      <c r="V461" s="298"/>
      <c r="W461" s="298"/>
      <c r="Z461" s="288"/>
    </row>
    <row r="462" spans="4:26" x14ac:dyDescent="0.2">
      <c r="D462" s="288"/>
      <c r="E462" s="297"/>
      <c r="H462" s="288"/>
      <c r="I462" s="288"/>
      <c r="J462" s="336"/>
      <c r="K462" s="288"/>
      <c r="L462" s="288"/>
      <c r="M462" s="288"/>
      <c r="N462" s="298"/>
      <c r="O462" s="288"/>
      <c r="P462" s="298"/>
      <c r="R462" s="337"/>
      <c r="S462" s="298"/>
      <c r="T462" s="298"/>
      <c r="U462" s="298"/>
      <c r="V462" s="298"/>
      <c r="W462" s="298"/>
      <c r="Z462" s="288"/>
    </row>
    <row r="463" spans="4:26" x14ac:dyDescent="0.2">
      <c r="D463" s="288"/>
      <c r="E463" s="297"/>
      <c r="H463" s="288"/>
      <c r="I463" s="288"/>
      <c r="J463" s="336"/>
      <c r="K463" s="288"/>
      <c r="L463" s="288"/>
      <c r="M463" s="288"/>
      <c r="N463" s="298"/>
      <c r="O463" s="288"/>
      <c r="P463" s="298"/>
      <c r="R463" s="337"/>
      <c r="S463" s="298"/>
      <c r="T463" s="298"/>
      <c r="U463" s="298"/>
      <c r="V463" s="298"/>
      <c r="W463" s="298"/>
      <c r="Z463" s="288"/>
    </row>
    <row r="464" spans="4:26" x14ac:dyDescent="0.2">
      <c r="D464" s="288"/>
      <c r="E464" s="297"/>
      <c r="H464" s="288"/>
      <c r="I464" s="288"/>
      <c r="J464" s="336"/>
      <c r="K464" s="288"/>
      <c r="L464" s="288"/>
      <c r="M464" s="288"/>
      <c r="N464" s="298"/>
      <c r="O464" s="288"/>
      <c r="P464" s="298"/>
      <c r="R464" s="337"/>
      <c r="S464" s="298"/>
      <c r="T464" s="298"/>
      <c r="U464" s="298"/>
      <c r="V464" s="298"/>
      <c r="W464" s="298"/>
      <c r="Z464" s="288"/>
    </row>
    <row r="465" spans="4:26" x14ac:dyDescent="0.2">
      <c r="D465" s="288"/>
      <c r="E465" s="297"/>
      <c r="H465" s="288"/>
      <c r="I465" s="288"/>
      <c r="J465" s="336"/>
      <c r="K465" s="288"/>
      <c r="L465" s="288"/>
      <c r="M465" s="288"/>
      <c r="N465" s="298"/>
      <c r="O465" s="288"/>
      <c r="P465" s="298"/>
      <c r="R465" s="337"/>
      <c r="S465" s="298"/>
      <c r="T465" s="298"/>
      <c r="U465" s="298"/>
      <c r="V465" s="298"/>
      <c r="W465" s="298"/>
      <c r="Z465" s="288"/>
    </row>
    <row r="466" spans="4:26" x14ac:dyDescent="0.2">
      <c r="D466" s="288"/>
      <c r="E466" s="297"/>
      <c r="H466" s="288"/>
      <c r="I466" s="288"/>
      <c r="J466" s="336"/>
      <c r="K466" s="288"/>
      <c r="L466" s="288"/>
      <c r="M466" s="288"/>
      <c r="N466" s="298"/>
      <c r="O466" s="288"/>
      <c r="P466" s="298"/>
      <c r="R466" s="337"/>
      <c r="S466" s="298"/>
      <c r="T466" s="298"/>
      <c r="U466" s="298"/>
      <c r="V466" s="298"/>
      <c r="W466" s="298"/>
      <c r="Z466" s="288"/>
    </row>
    <row r="467" spans="4:26" x14ac:dyDescent="0.2">
      <c r="D467" s="288"/>
      <c r="E467" s="297"/>
      <c r="H467" s="288"/>
      <c r="I467" s="288"/>
      <c r="J467" s="336"/>
      <c r="K467" s="288"/>
      <c r="L467" s="288"/>
      <c r="M467" s="288"/>
      <c r="N467" s="298"/>
      <c r="O467" s="288"/>
      <c r="P467" s="298"/>
      <c r="R467" s="337"/>
      <c r="S467" s="298"/>
      <c r="T467" s="298"/>
      <c r="U467" s="298"/>
      <c r="V467" s="298"/>
      <c r="W467" s="298"/>
      <c r="Z467" s="288"/>
    </row>
    <row r="468" spans="4:26" x14ac:dyDescent="0.2">
      <c r="D468" s="288"/>
      <c r="E468" s="297"/>
      <c r="H468" s="288"/>
      <c r="I468" s="288"/>
      <c r="J468" s="336"/>
      <c r="K468" s="288"/>
      <c r="L468" s="288"/>
      <c r="M468" s="288"/>
      <c r="N468" s="298"/>
      <c r="O468" s="288"/>
      <c r="P468" s="298"/>
      <c r="R468" s="337"/>
      <c r="S468" s="298"/>
      <c r="T468" s="298"/>
      <c r="U468" s="298"/>
      <c r="V468" s="298"/>
      <c r="W468" s="298"/>
      <c r="Z468" s="288"/>
    </row>
    <row r="469" spans="4:26" x14ac:dyDescent="0.2">
      <c r="D469" s="288"/>
      <c r="E469" s="297"/>
      <c r="H469" s="288"/>
      <c r="I469" s="288"/>
      <c r="J469" s="336"/>
      <c r="K469" s="288"/>
      <c r="L469" s="288"/>
      <c r="M469" s="288"/>
      <c r="N469" s="298"/>
      <c r="O469" s="288"/>
      <c r="P469" s="298"/>
      <c r="R469" s="337"/>
      <c r="S469" s="298"/>
      <c r="T469" s="298"/>
      <c r="U469" s="298"/>
      <c r="V469" s="298"/>
      <c r="W469" s="298"/>
      <c r="Z469" s="288"/>
    </row>
    <row r="470" spans="4:26" x14ac:dyDescent="0.2">
      <c r="D470" s="288"/>
      <c r="E470" s="297"/>
      <c r="H470" s="288"/>
      <c r="I470" s="288"/>
      <c r="J470" s="336"/>
      <c r="K470" s="288"/>
      <c r="L470" s="288"/>
      <c r="M470" s="288"/>
      <c r="N470" s="298"/>
      <c r="O470" s="288"/>
      <c r="P470" s="298"/>
      <c r="R470" s="337"/>
      <c r="S470" s="298"/>
      <c r="T470" s="298"/>
      <c r="U470" s="298"/>
      <c r="V470" s="298"/>
      <c r="W470" s="298"/>
      <c r="Z470" s="288"/>
    </row>
    <row r="471" spans="4:26" x14ac:dyDescent="0.2">
      <c r="D471" s="288"/>
      <c r="E471" s="297"/>
      <c r="H471" s="288"/>
      <c r="I471" s="288"/>
      <c r="J471" s="336"/>
      <c r="K471" s="288"/>
      <c r="L471" s="288"/>
      <c r="M471" s="288"/>
      <c r="N471" s="298"/>
      <c r="O471" s="288"/>
      <c r="P471" s="298"/>
      <c r="R471" s="337"/>
      <c r="S471" s="298"/>
      <c r="T471" s="298"/>
      <c r="U471" s="298"/>
      <c r="V471" s="298"/>
      <c r="W471" s="298"/>
      <c r="Z471" s="288"/>
    </row>
    <row r="472" spans="4:26" x14ac:dyDescent="0.2">
      <c r="D472" s="288"/>
      <c r="E472" s="297"/>
      <c r="H472" s="288"/>
      <c r="I472" s="288"/>
      <c r="J472" s="336"/>
      <c r="K472" s="288"/>
      <c r="L472" s="288"/>
      <c r="M472" s="288"/>
      <c r="N472" s="298"/>
      <c r="O472" s="288"/>
      <c r="P472" s="298"/>
      <c r="R472" s="337"/>
      <c r="S472" s="298"/>
      <c r="T472" s="298"/>
      <c r="U472" s="298"/>
      <c r="V472" s="298"/>
      <c r="W472" s="298"/>
      <c r="Z472" s="288"/>
    </row>
    <row r="473" spans="4:26" x14ac:dyDescent="0.2">
      <c r="D473" s="288"/>
      <c r="E473" s="297"/>
      <c r="H473" s="288"/>
      <c r="I473" s="288"/>
      <c r="J473" s="336"/>
      <c r="K473" s="288"/>
      <c r="L473" s="288"/>
      <c r="M473" s="288"/>
      <c r="N473" s="298"/>
      <c r="O473" s="288"/>
      <c r="P473" s="298"/>
      <c r="R473" s="337"/>
      <c r="S473" s="298"/>
      <c r="T473" s="298"/>
      <c r="U473" s="298"/>
      <c r="V473" s="298"/>
      <c r="W473" s="298"/>
      <c r="Z473" s="288"/>
    </row>
    <row r="474" spans="4:26" x14ac:dyDescent="0.2">
      <c r="D474" s="288"/>
      <c r="E474" s="297"/>
      <c r="H474" s="288"/>
      <c r="I474" s="288"/>
      <c r="J474" s="336"/>
      <c r="K474" s="288"/>
      <c r="L474" s="288"/>
      <c r="M474" s="288"/>
      <c r="N474" s="298"/>
      <c r="O474" s="288"/>
      <c r="P474" s="298"/>
      <c r="R474" s="337"/>
      <c r="S474" s="298"/>
      <c r="T474" s="298"/>
      <c r="U474" s="298"/>
      <c r="V474" s="298"/>
      <c r="W474" s="298"/>
      <c r="Z474" s="288"/>
    </row>
    <row r="475" spans="4:26" x14ac:dyDescent="0.2">
      <c r="D475" s="288"/>
      <c r="E475" s="297"/>
      <c r="H475" s="288"/>
      <c r="I475" s="288"/>
      <c r="J475" s="336"/>
      <c r="K475" s="288"/>
      <c r="L475" s="288"/>
      <c r="M475" s="288"/>
      <c r="N475" s="298"/>
      <c r="O475" s="288"/>
      <c r="P475" s="298"/>
      <c r="R475" s="337"/>
      <c r="S475" s="298"/>
      <c r="T475" s="298"/>
      <c r="U475" s="298"/>
      <c r="V475" s="298"/>
      <c r="W475" s="298"/>
      <c r="Z475" s="288"/>
    </row>
    <row r="476" spans="4:26" x14ac:dyDescent="0.2">
      <c r="D476" s="288"/>
      <c r="E476" s="297"/>
      <c r="H476" s="288"/>
      <c r="I476" s="288"/>
      <c r="J476" s="336"/>
      <c r="K476" s="288"/>
      <c r="L476" s="288"/>
      <c r="M476" s="288"/>
      <c r="N476" s="298"/>
      <c r="O476" s="288"/>
      <c r="P476" s="298"/>
      <c r="R476" s="337"/>
      <c r="S476" s="298"/>
      <c r="T476" s="298"/>
      <c r="U476" s="298"/>
      <c r="V476" s="298"/>
      <c r="W476" s="298"/>
      <c r="Z476" s="288"/>
    </row>
    <row r="477" spans="4:26" x14ac:dyDescent="0.2">
      <c r="D477" s="288"/>
      <c r="E477" s="297"/>
      <c r="H477" s="288"/>
      <c r="I477" s="288"/>
      <c r="J477" s="336"/>
      <c r="K477" s="288"/>
      <c r="L477" s="288"/>
      <c r="M477" s="288"/>
      <c r="N477" s="298"/>
      <c r="O477" s="288"/>
      <c r="P477" s="298"/>
      <c r="R477" s="337"/>
      <c r="S477" s="298"/>
      <c r="T477" s="298"/>
      <c r="U477" s="298"/>
      <c r="V477" s="298"/>
      <c r="W477" s="298"/>
      <c r="Z477" s="288"/>
    </row>
    <row r="478" spans="4:26" x14ac:dyDescent="0.2">
      <c r="D478" s="288"/>
      <c r="E478" s="297"/>
      <c r="H478" s="288"/>
      <c r="I478" s="288"/>
      <c r="J478" s="336"/>
      <c r="K478" s="288"/>
      <c r="L478" s="288"/>
      <c r="M478" s="288"/>
      <c r="N478" s="298"/>
      <c r="O478" s="288"/>
      <c r="P478" s="298"/>
      <c r="R478" s="337"/>
      <c r="S478" s="298"/>
      <c r="T478" s="298"/>
      <c r="U478" s="298"/>
      <c r="V478" s="298"/>
      <c r="W478" s="298"/>
      <c r="Z478" s="288"/>
    </row>
    <row r="479" spans="4:26" x14ac:dyDescent="0.2">
      <c r="D479" s="288"/>
      <c r="E479" s="297"/>
      <c r="H479" s="288"/>
      <c r="I479" s="288"/>
      <c r="J479" s="336"/>
      <c r="K479" s="288"/>
      <c r="L479" s="288"/>
      <c r="M479" s="288"/>
      <c r="N479" s="298"/>
      <c r="O479" s="288"/>
      <c r="P479" s="298"/>
      <c r="R479" s="337"/>
      <c r="S479" s="298"/>
      <c r="T479" s="298"/>
      <c r="U479" s="298"/>
      <c r="V479" s="298"/>
      <c r="W479" s="298"/>
      <c r="Z479" s="288"/>
    </row>
    <row r="480" spans="4:26" x14ac:dyDescent="0.2">
      <c r="D480" s="288"/>
      <c r="E480" s="297"/>
      <c r="H480" s="288"/>
      <c r="I480" s="288"/>
      <c r="J480" s="336"/>
      <c r="K480" s="288"/>
      <c r="L480" s="288"/>
      <c r="M480" s="288"/>
      <c r="N480" s="298"/>
      <c r="O480" s="288"/>
      <c r="P480" s="298"/>
      <c r="R480" s="337"/>
      <c r="S480" s="298"/>
      <c r="T480" s="298"/>
      <c r="U480" s="298"/>
      <c r="V480" s="298"/>
      <c r="W480" s="298"/>
      <c r="Z480" s="288"/>
    </row>
    <row r="481" spans="4:26" x14ac:dyDescent="0.2">
      <c r="D481" s="288"/>
      <c r="E481" s="297"/>
      <c r="H481" s="288"/>
      <c r="I481" s="288"/>
      <c r="J481" s="336"/>
      <c r="K481" s="288"/>
      <c r="L481" s="288"/>
      <c r="M481" s="288"/>
      <c r="N481" s="298"/>
      <c r="O481" s="288"/>
      <c r="P481" s="298"/>
      <c r="R481" s="337"/>
      <c r="S481" s="298"/>
      <c r="T481" s="298"/>
      <c r="U481" s="298"/>
      <c r="V481" s="298"/>
      <c r="W481" s="298"/>
      <c r="Z481" s="288"/>
    </row>
    <row r="482" spans="4:26" x14ac:dyDescent="0.2">
      <c r="D482" s="288"/>
      <c r="E482" s="297"/>
      <c r="H482" s="288"/>
      <c r="I482" s="288"/>
      <c r="J482" s="336"/>
      <c r="K482" s="288"/>
      <c r="L482" s="288"/>
      <c r="M482" s="288"/>
      <c r="N482" s="298"/>
      <c r="O482" s="288"/>
      <c r="P482" s="298"/>
      <c r="R482" s="337"/>
      <c r="S482" s="298"/>
      <c r="T482" s="298"/>
      <c r="U482" s="298"/>
      <c r="V482" s="298"/>
      <c r="W482" s="298"/>
      <c r="Z482" s="288"/>
    </row>
    <row r="483" spans="4:26" x14ac:dyDescent="0.2">
      <c r="D483" s="288"/>
      <c r="E483" s="297"/>
      <c r="H483" s="288"/>
      <c r="I483" s="288"/>
      <c r="J483" s="336"/>
      <c r="K483" s="288"/>
      <c r="L483" s="288"/>
      <c r="M483" s="288"/>
      <c r="N483" s="298"/>
      <c r="O483" s="288"/>
      <c r="P483" s="298"/>
      <c r="R483" s="337"/>
      <c r="S483" s="298"/>
      <c r="T483" s="298"/>
      <c r="U483" s="298"/>
      <c r="V483" s="298"/>
      <c r="W483" s="298"/>
      <c r="Z483" s="288"/>
    </row>
    <row r="484" spans="4:26" x14ac:dyDescent="0.2">
      <c r="D484" s="288"/>
      <c r="E484" s="297"/>
      <c r="H484" s="288"/>
      <c r="I484" s="288"/>
      <c r="J484" s="336"/>
      <c r="K484" s="288"/>
      <c r="L484" s="288"/>
      <c r="M484" s="288"/>
      <c r="N484" s="298"/>
      <c r="O484" s="288"/>
      <c r="P484" s="298"/>
      <c r="R484" s="337"/>
      <c r="S484" s="298"/>
      <c r="T484" s="298"/>
      <c r="U484" s="298"/>
      <c r="V484" s="298"/>
      <c r="W484" s="298"/>
      <c r="Z484" s="288"/>
    </row>
    <row r="485" spans="4:26" x14ac:dyDescent="0.2">
      <c r="D485" s="288"/>
      <c r="E485" s="297"/>
      <c r="H485" s="288"/>
      <c r="I485" s="288"/>
      <c r="J485" s="336"/>
      <c r="K485" s="288"/>
      <c r="L485" s="288"/>
      <c r="M485" s="288"/>
      <c r="N485" s="298"/>
      <c r="O485" s="288"/>
      <c r="P485" s="298"/>
      <c r="R485" s="337"/>
      <c r="S485" s="298"/>
      <c r="T485" s="298"/>
      <c r="U485" s="298"/>
      <c r="V485" s="298"/>
      <c r="W485" s="298"/>
      <c r="Z485" s="288"/>
    </row>
    <row r="486" spans="4:26" x14ac:dyDescent="0.2">
      <c r="D486" s="288"/>
      <c r="E486" s="297"/>
      <c r="H486" s="288"/>
      <c r="I486" s="288"/>
      <c r="J486" s="336"/>
      <c r="K486" s="288"/>
      <c r="L486" s="288"/>
      <c r="M486" s="288"/>
      <c r="N486" s="298"/>
      <c r="O486" s="288"/>
      <c r="P486" s="298"/>
      <c r="R486" s="337"/>
      <c r="S486" s="298"/>
      <c r="T486" s="298"/>
      <c r="U486" s="298"/>
      <c r="V486" s="298"/>
      <c r="W486" s="298"/>
      <c r="Z486" s="288"/>
    </row>
    <row r="487" spans="4:26" x14ac:dyDescent="0.2">
      <c r="D487" s="288"/>
      <c r="E487" s="297"/>
      <c r="H487" s="288"/>
      <c r="I487" s="288"/>
      <c r="J487" s="336"/>
      <c r="K487" s="288"/>
      <c r="L487" s="288"/>
      <c r="M487" s="288"/>
      <c r="N487" s="298"/>
      <c r="O487" s="288"/>
      <c r="P487" s="298"/>
      <c r="R487" s="337"/>
      <c r="S487" s="298"/>
      <c r="T487" s="298"/>
      <c r="U487" s="298"/>
      <c r="V487" s="298"/>
      <c r="W487" s="298"/>
      <c r="Z487" s="288"/>
    </row>
    <row r="488" spans="4:26" x14ac:dyDescent="0.2">
      <c r="D488" s="288"/>
      <c r="E488" s="297"/>
      <c r="H488" s="288"/>
      <c r="I488" s="288"/>
      <c r="J488" s="336"/>
      <c r="K488" s="288"/>
      <c r="L488" s="288"/>
      <c r="M488" s="288"/>
      <c r="N488" s="298"/>
      <c r="O488" s="288"/>
      <c r="P488" s="298"/>
      <c r="R488" s="337"/>
      <c r="S488" s="298"/>
      <c r="T488" s="298"/>
      <c r="U488" s="298"/>
      <c r="V488" s="298"/>
      <c r="W488" s="298"/>
      <c r="Z488" s="288"/>
    </row>
    <row r="489" spans="4:26" x14ac:dyDescent="0.2">
      <c r="D489" s="288"/>
      <c r="E489" s="297"/>
      <c r="H489" s="288"/>
      <c r="I489" s="288"/>
      <c r="J489" s="336"/>
      <c r="K489" s="288"/>
      <c r="L489" s="288"/>
      <c r="M489" s="288"/>
      <c r="N489" s="298"/>
      <c r="O489" s="288"/>
      <c r="P489" s="298"/>
      <c r="R489" s="337"/>
      <c r="S489" s="298"/>
      <c r="T489" s="298"/>
      <c r="U489" s="298"/>
      <c r="V489" s="298"/>
      <c r="W489" s="298"/>
      <c r="Z489" s="288"/>
    </row>
    <row r="490" spans="4:26" x14ac:dyDescent="0.2">
      <c r="D490" s="288"/>
      <c r="E490" s="297"/>
      <c r="H490" s="288"/>
      <c r="I490" s="288"/>
      <c r="J490" s="336"/>
      <c r="K490" s="288"/>
      <c r="L490" s="288"/>
      <c r="M490" s="288"/>
      <c r="N490" s="298"/>
      <c r="O490" s="288"/>
      <c r="P490" s="298"/>
      <c r="R490" s="337"/>
      <c r="S490" s="298"/>
      <c r="T490" s="298"/>
      <c r="U490" s="298"/>
      <c r="V490" s="298"/>
      <c r="W490" s="298"/>
      <c r="Z490" s="288"/>
    </row>
    <row r="491" spans="4:26" x14ac:dyDescent="0.2">
      <c r="D491" s="288"/>
      <c r="E491" s="297"/>
      <c r="H491" s="288"/>
      <c r="I491" s="288"/>
      <c r="J491" s="336"/>
      <c r="K491" s="288"/>
      <c r="L491" s="288"/>
      <c r="M491" s="288"/>
      <c r="N491" s="298"/>
      <c r="O491" s="288"/>
      <c r="P491" s="298"/>
      <c r="R491" s="337"/>
      <c r="S491" s="298"/>
      <c r="T491" s="298"/>
      <c r="U491" s="298"/>
      <c r="V491" s="298"/>
      <c r="W491" s="298"/>
      <c r="Z491" s="288"/>
    </row>
    <row r="492" spans="4:26" x14ac:dyDescent="0.2">
      <c r="D492" s="288"/>
      <c r="E492" s="297"/>
      <c r="H492" s="288"/>
      <c r="I492" s="288"/>
      <c r="J492" s="336"/>
      <c r="K492" s="288"/>
      <c r="L492" s="288"/>
      <c r="M492" s="288"/>
      <c r="N492" s="298"/>
      <c r="O492" s="288"/>
      <c r="P492" s="298"/>
      <c r="R492" s="337"/>
      <c r="S492" s="298"/>
      <c r="T492" s="298"/>
      <c r="U492" s="298"/>
      <c r="V492" s="298"/>
      <c r="W492" s="298"/>
      <c r="Z492" s="288"/>
    </row>
    <row r="493" spans="4:26" x14ac:dyDescent="0.2">
      <c r="D493" s="288"/>
      <c r="E493" s="297"/>
      <c r="H493" s="288"/>
      <c r="I493" s="288"/>
      <c r="J493" s="336"/>
      <c r="K493" s="288"/>
      <c r="L493" s="288"/>
      <c r="M493" s="288"/>
      <c r="N493" s="298"/>
      <c r="O493" s="288"/>
      <c r="P493" s="298"/>
      <c r="R493" s="337"/>
      <c r="S493" s="298"/>
      <c r="T493" s="298"/>
      <c r="U493" s="298"/>
      <c r="V493" s="298"/>
      <c r="W493" s="298"/>
      <c r="Z493" s="288"/>
    </row>
    <row r="494" spans="4:26" x14ac:dyDescent="0.2">
      <c r="D494" s="288"/>
      <c r="E494" s="297"/>
      <c r="H494" s="288"/>
      <c r="I494" s="288"/>
      <c r="J494" s="336"/>
      <c r="K494" s="288"/>
      <c r="L494" s="288"/>
      <c r="M494" s="288"/>
      <c r="N494" s="298"/>
      <c r="O494" s="288"/>
      <c r="P494" s="298"/>
      <c r="R494" s="337"/>
      <c r="S494" s="298"/>
      <c r="T494" s="298"/>
      <c r="U494" s="298"/>
      <c r="V494" s="298"/>
      <c r="W494" s="298"/>
      <c r="Z494" s="288"/>
    </row>
    <row r="495" spans="4:26" x14ac:dyDescent="0.2">
      <c r="D495" s="288"/>
      <c r="E495" s="297"/>
      <c r="H495" s="288"/>
      <c r="I495" s="288"/>
      <c r="J495" s="336"/>
      <c r="K495" s="288"/>
      <c r="L495" s="288"/>
      <c r="M495" s="288"/>
      <c r="N495" s="298"/>
      <c r="O495" s="288"/>
      <c r="P495" s="298"/>
      <c r="R495" s="337"/>
      <c r="S495" s="298"/>
      <c r="T495" s="298"/>
      <c r="U495" s="298"/>
      <c r="V495" s="298"/>
      <c r="W495" s="298"/>
      <c r="Z495" s="288"/>
    </row>
    <row r="496" spans="4:26" x14ac:dyDescent="0.2">
      <c r="D496" s="288"/>
      <c r="E496" s="297"/>
      <c r="H496" s="288"/>
      <c r="I496" s="288"/>
      <c r="J496" s="336"/>
      <c r="K496" s="288"/>
      <c r="L496" s="288"/>
      <c r="M496" s="288"/>
      <c r="N496" s="298"/>
      <c r="O496" s="288"/>
      <c r="P496" s="298"/>
      <c r="R496" s="337"/>
      <c r="S496" s="298"/>
      <c r="T496" s="298"/>
      <c r="U496" s="298"/>
      <c r="V496" s="298"/>
      <c r="W496" s="298"/>
      <c r="Z496" s="288"/>
    </row>
    <row r="497" spans="4:26" x14ac:dyDescent="0.2">
      <c r="D497" s="288"/>
      <c r="E497" s="297"/>
      <c r="H497" s="288"/>
      <c r="I497" s="288"/>
      <c r="J497" s="336"/>
      <c r="K497" s="288"/>
      <c r="L497" s="288"/>
      <c r="M497" s="288"/>
      <c r="N497" s="298"/>
      <c r="O497" s="288"/>
      <c r="P497" s="298"/>
      <c r="R497" s="337"/>
      <c r="S497" s="298"/>
      <c r="T497" s="298"/>
      <c r="U497" s="298"/>
      <c r="V497" s="298"/>
      <c r="W497" s="298"/>
      <c r="Z497" s="288"/>
    </row>
    <row r="498" spans="4:26" x14ac:dyDescent="0.2">
      <c r="D498" s="288"/>
      <c r="E498" s="297"/>
      <c r="H498" s="288"/>
      <c r="I498" s="288"/>
      <c r="J498" s="336"/>
      <c r="K498" s="288"/>
      <c r="L498" s="288"/>
      <c r="M498" s="288"/>
      <c r="N498" s="298"/>
      <c r="O498" s="288"/>
      <c r="P498" s="298"/>
      <c r="R498" s="337"/>
      <c r="S498" s="298"/>
      <c r="T498" s="298"/>
      <c r="U498" s="298"/>
      <c r="V498" s="298"/>
      <c r="W498" s="298"/>
      <c r="Z498" s="288"/>
    </row>
    <row r="499" spans="4:26" x14ac:dyDescent="0.2">
      <c r="D499" s="288"/>
      <c r="E499" s="297"/>
      <c r="H499" s="288"/>
      <c r="I499" s="288"/>
      <c r="J499" s="336"/>
      <c r="K499" s="288"/>
      <c r="L499" s="288"/>
      <c r="M499" s="288"/>
      <c r="N499" s="298"/>
      <c r="O499" s="288"/>
      <c r="P499" s="298"/>
      <c r="R499" s="337"/>
      <c r="S499" s="298"/>
      <c r="T499" s="298"/>
      <c r="U499" s="298"/>
      <c r="V499" s="298"/>
      <c r="W499" s="298"/>
      <c r="Z499" s="288"/>
    </row>
    <row r="500" spans="4:26" x14ac:dyDescent="0.2">
      <c r="D500" s="288"/>
      <c r="E500" s="297"/>
      <c r="H500" s="288"/>
      <c r="I500" s="288"/>
      <c r="J500" s="336"/>
      <c r="K500" s="288"/>
      <c r="L500" s="288"/>
      <c r="M500" s="288"/>
      <c r="N500" s="298"/>
      <c r="O500" s="288"/>
      <c r="P500" s="298"/>
      <c r="R500" s="337"/>
      <c r="S500" s="298"/>
      <c r="T500" s="298"/>
      <c r="U500" s="298"/>
      <c r="V500" s="298"/>
      <c r="W500" s="298"/>
      <c r="Z500" s="288"/>
    </row>
    <row r="501" spans="4:26" x14ac:dyDescent="0.2">
      <c r="D501" s="288"/>
      <c r="E501" s="297"/>
      <c r="H501" s="288"/>
      <c r="I501" s="288"/>
      <c r="J501" s="336"/>
      <c r="K501" s="288"/>
      <c r="L501" s="288"/>
      <c r="M501" s="288"/>
      <c r="N501" s="298"/>
      <c r="O501" s="288"/>
      <c r="P501" s="298"/>
      <c r="R501" s="337"/>
      <c r="S501" s="298"/>
      <c r="T501" s="298"/>
      <c r="U501" s="298"/>
      <c r="V501" s="298"/>
      <c r="W501" s="298"/>
      <c r="Z501" s="288"/>
    </row>
    <row r="502" spans="4:26" x14ac:dyDescent="0.2">
      <c r="D502" s="288"/>
      <c r="E502" s="297"/>
      <c r="H502" s="288"/>
      <c r="I502" s="288"/>
      <c r="J502" s="336"/>
      <c r="K502" s="288"/>
      <c r="L502" s="288"/>
      <c r="M502" s="288"/>
      <c r="N502" s="298"/>
      <c r="O502" s="288"/>
      <c r="P502" s="298"/>
      <c r="R502" s="337"/>
      <c r="S502" s="298"/>
      <c r="T502" s="298"/>
      <c r="U502" s="298"/>
      <c r="V502" s="298"/>
      <c r="W502" s="298"/>
      <c r="Z502" s="288"/>
    </row>
    <row r="503" spans="4:26" x14ac:dyDescent="0.2">
      <c r="D503" s="288"/>
      <c r="E503" s="297"/>
      <c r="H503" s="288"/>
      <c r="I503" s="288"/>
      <c r="J503" s="336"/>
      <c r="K503" s="288"/>
      <c r="L503" s="288"/>
      <c r="M503" s="288"/>
      <c r="N503" s="298"/>
      <c r="O503" s="288"/>
      <c r="P503" s="298"/>
      <c r="R503" s="337"/>
      <c r="S503" s="298"/>
      <c r="T503" s="298"/>
      <c r="U503" s="298"/>
      <c r="V503" s="298"/>
      <c r="W503" s="298"/>
      <c r="Z503" s="288"/>
    </row>
    <row r="504" spans="4:26" x14ac:dyDescent="0.2">
      <c r="D504" s="288"/>
      <c r="E504" s="297"/>
      <c r="H504" s="288"/>
      <c r="I504" s="288"/>
      <c r="J504" s="336"/>
      <c r="K504" s="288"/>
      <c r="L504" s="288"/>
      <c r="M504" s="288"/>
      <c r="N504" s="298"/>
      <c r="O504" s="288"/>
      <c r="P504" s="298"/>
      <c r="R504" s="337"/>
      <c r="S504" s="298"/>
      <c r="T504" s="298"/>
      <c r="U504" s="298"/>
      <c r="V504" s="298"/>
      <c r="W504" s="298"/>
      <c r="Z504" s="288"/>
    </row>
    <row r="505" spans="4:26" x14ac:dyDescent="0.2">
      <c r="D505" s="288"/>
      <c r="E505" s="297"/>
      <c r="H505" s="288"/>
      <c r="I505" s="288"/>
      <c r="J505" s="336"/>
      <c r="K505" s="288"/>
      <c r="L505" s="288"/>
      <c r="M505" s="288"/>
      <c r="N505" s="298"/>
      <c r="O505" s="288"/>
      <c r="P505" s="298"/>
      <c r="R505" s="337"/>
      <c r="S505" s="298"/>
      <c r="T505" s="298"/>
      <c r="U505" s="298"/>
      <c r="V505" s="298"/>
      <c r="W505" s="298"/>
      <c r="Z505" s="288"/>
    </row>
    <row r="506" spans="4:26" x14ac:dyDescent="0.2">
      <c r="D506" s="288"/>
      <c r="E506" s="297"/>
      <c r="H506" s="288"/>
      <c r="I506" s="288"/>
      <c r="J506" s="336"/>
      <c r="K506" s="288"/>
      <c r="L506" s="288"/>
      <c r="M506" s="288"/>
      <c r="N506" s="298"/>
      <c r="O506" s="288"/>
      <c r="P506" s="298"/>
      <c r="R506" s="337"/>
      <c r="S506" s="298"/>
      <c r="T506" s="298"/>
      <c r="U506" s="298"/>
      <c r="V506" s="298"/>
      <c r="W506" s="298"/>
      <c r="Z506" s="288"/>
    </row>
    <row r="507" spans="4:26" x14ac:dyDescent="0.2">
      <c r="D507" s="288"/>
      <c r="E507" s="297"/>
      <c r="H507" s="288"/>
      <c r="I507" s="288"/>
      <c r="J507" s="336"/>
      <c r="K507" s="288"/>
      <c r="L507" s="288"/>
      <c r="M507" s="288"/>
      <c r="N507" s="298"/>
      <c r="O507" s="288"/>
      <c r="P507" s="298"/>
      <c r="R507" s="337"/>
      <c r="S507" s="298"/>
      <c r="T507" s="298"/>
      <c r="U507" s="298"/>
      <c r="V507" s="298"/>
      <c r="W507" s="298"/>
      <c r="Z507" s="288"/>
    </row>
    <row r="508" spans="4:26" x14ac:dyDescent="0.2">
      <c r="D508" s="288"/>
      <c r="E508" s="297"/>
      <c r="H508" s="288"/>
      <c r="I508" s="288"/>
      <c r="J508" s="336"/>
      <c r="K508" s="288"/>
      <c r="L508" s="288"/>
      <c r="M508" s="288"/>
      <c r="N508" s="298"/>
      <c r="O508" s="288"/>
      <c r="P508" s="298"/>
      <c r="R508" s="337"/>
      <c r="S508" s="298"/>
      <c r="T508" s="298"/>
      <c r="U508" s="298"/>
      <c r="V508" s="298"/>
      <c r="W508" s="298"/>
      <c r="Z508" s="288"/>
    </row>
    <row r="509" spans="4:26" x14ac:dyDescent="0.2">
      <c r="D509" s="288"/>
      <c r="E509" s="297"/>
      <c r="H509" s="288"/>
      <c r="I509" s="288"/>
      <c r="J509" s="336"/>
      <c r="K509" s="288"/>
      <c r="L509" s="288"/>
      <c r="M509" s="288"/>
      <c r="N509" s="298"/>
      <c r="O509" s="288"/>
      <c r="P509" s="298"/>
      <c r="R509" s="337"/>
      <c r="S509" s="298"/>
      <c r="T509" s="298"/>
      <c r="U509" s="298"/>
      <c r="V509" s="298"/>
      <c r="W509" s="298"/>
      <c r="Z509" s="288"/>
    </row>
    <row r="510" spans="4:26" x14ac:dyDescent="0.2">
      <c r="D510" s="288"/>
      <c r="E510" s="297"/>
      <c r="H510" s="288"/>
      <c r="I510" s="288"/>
      <c r="J510" s="336"/>
      <c r="K510" s="288"/>
      <c r="L510" s="288"/>
      <c r="M510" s="288"/>
      <c r="N510" s="298"/>
      <c r="O510" s="288"/>
      <c r="P510" s="298"/>
      <c r="R510" s="337"/>
      <c r="S510" s="298"/>
      <c r="T510" s="298"/>
      <c r="U510" s="298"/>
      <c r="V510" s="298"/>
      <c r="W510" s="298"/>
      <c r="Z510" s="288"/>
    </row>
    <row r="511" spans="4:26" x14ac:dyDescent="0.2">
      <c r="D511" s="288"/>
      <c r="E511" s="297"/>
      <c r="H511" s="288"/>
      <c r="I511" s="288"/>
      <c r="J511" s="336"/>
      <c r="K511" s="288"/>
      <c r="L511" s="288"/>
      <c r="M511" s="288"/>
      <c r="N511" s="298"/>
      <c r="O511" s="288"/>
      <c r="P511" s="298"/>
      <c r="R511" s="337"/>
      <c r="S511" s="298"/>
      <c r="T511" s="298"/>
      <c r="U511" s="298"/>
      <c r="V511" s="298"/>
      <c r="W511" s="298"/>
      <c r="Z511" s="288"/>
    </row>
    <row r="512" spans="4:26" x14ac:dyDescent="0.2">
      <c r="D512" s="288"/>
      <c r="E512" s="297"/>
      <c r="H512" s="288"/>
      <c r="I512" s="288"/>
      <c r="J512" s="336"/>
      <c r="K512" s="288"/>
      <c r="L512" s="288"/>
      <c r="M512" s="288"/>
      <c r="N512" s="298"/>
      <c r="O512" s="288"/>
      <c r="P512" s="298"/>
      <c r="R512" s="337"/>
      <c r="S512" s="298"/>
      <c r="T512" s="298"/>
      <c r="U512" s="298"/>
      <c r="V512" s="298"/>
      <c r="W512" s="298"/>
      <c r="Z512" s="288"/>
    </row>
    <row r="513" spans="4:26" x14ac:dyDescent="0.2">
      <c r="D513" s="288"/>
      <c r="E513" s="297"/>
      <c r="H513" s="288"/>
      <c r="I513" s="288"/>
      <c r="J513" s="336"/>
      <c r="K513" s="288"/>
      <c r="L513" s="288"/>
      <c r="M513" s="288"/>
      <c r="N513" s="298"/>
      <c r="O513" s="288"/>
      <c r="P513" s="298"/>
      <c r="R513" s="337"/>
      <c r="S513" s="298"/>
      <c r="T513" s="298"/>
      <c r="U513" s="298"/>
      <c r="V513" s="298"/>
      <c r="W513" s="298"/>
      <c r="Z513" s="288"/>
    </row>
    <row r="514" spans="4:26" x14ac:dyDescent="0.2">
      <c r="D514" s="288"/>
      <c r="E514" s="297"/>
      <c r="H514" s="288"/>
      <c r="I514" s="288"/>
      <c r="J514" s="336"/>
      <c r="K514" s="288"/>
      <c r="L514" s="288"/>
      <c r="M514" s="288"/>
      <c r="N514" s="298"/>
      <c r="O514" s="288"/>
      <c r="P514" s="298"/>
      <c r="R514" s="337"/>
      <c r="S514" s="298"/>
      <c r="T514" s="298"/>
      <c r="U514" s="298"/>
      <c r="V514" s="298"/>
      <c r="W514" s="298"/>
      <c r="Z514" s="288"/>
    </row>
    <row r="515" spans="4:26" x14ac:dyDescent="0.2">
      <c r="D515" s="288"/>
      <c r="E515" s="297"/>
      <c r="H515" s="288"/>
      <c r="I515" s="288"/>
      <c r="J515" s="336"/>
      <c r="K515" s="288"/>
      <c r="L515" s="288"/>
      <c r="M515" s="288"/>
      <c r="N515" s="298"/>
      <c r="O515" s="288"/>
      <c r="P515" s="298"/>
      <c r="R515" s="337"/>
      <c r="S515" s="298"/>
      <c r="T515" s="298"/>
      <c r="U515" s="298"/>
      <c r="V515" s="298"/>
      <c r="W515" s="298"/>
      <c r="Z515" s="288"/>
    </row>
    <row r="516" spans="4:26" x14ac:dyDescent="0.2">
      <c r="D516" s="288"/>
      <c r="E516" s="297"/>
      <c r="H516" s="288"/>
      <c r="I516" s="288"/>
      <c r="J516" s="336"/>
      <c r="K516" s="288"/>
      <c r="L516" s="288"/>
      <c r="M516" s="288"/>
      <c r="N516" s="298"/>
      <c r="O516" s="288"/>
      <c r="P516" s="298"/>
      <c r="R516" s="337"/>
      <c r="S516" s="298"/>
      <c r="T516" s="298"/>
      <c r="U516" s="298"/>
      <c r="V516" s="298"/>
      <c r="W516" s="298"/>
      <c r="Z516" s="288"/>
    </row>
    <row r="517" spans="4:26" x14ac:dyDescent="0.2">
      <c r="D517" s="288"/>
      <c r="E517" s="297"/>
      <c r="H517" s="288"/>
      <c r="I517" s="288"/>
      <c r="J517" s="336"/>
      <c r="K517" s="288"/>
      <c r="L517" s="288"/>
      <c r="M517" s="288"/>
      <c r="N517" s="298"/>
      <c r="O517" s="288"/>
      <c r="P517" s="298"/>
      <c r="R517" s="337"/>
      <c r="S517" s="298"/>
      <c r="T517" s="298"/>
      <c r="U517" s="298"/>
      <c r="V517" s="298"/>
      <c r="W517" s="298"/>
      <c r="Z517" s="288"/>
    </row>
    <row r="518" spans="4:26" x14ac:dyDescent="0.2">
      <c r="D518" s="288"/>
      <c r="E518" s="297"/>
      <c r="H518" s="288"/>
      <c r="I518" s="288"/>
      <c r="J518" s="336"/>
      <c r="K518" s="288"/>
      <c r="L518" s="288"/>
      <c r="M518" s="288"/>
      <c r="N518" s="298"/>
      <c r="O518" s="288"/>
      <c r="P518" s="298"/>
      <c r="R518" s="337"/>
      <c r="S518" s="298"/>
      <c r="T518" s="298"/>
      <c r="U518" s="298"/>
      <c r="V518" s="298"/>
      <c r="W518" s="298"/>
      <c r="Z518" s="288"/>
    </row>
    <row r="519" spans="4:26" x14ac:dyDescent="0.2">
      <c r="D519" s="288"/>
      <c r="E519" s="297"/>
      <c r="H519" s="288"/>
      <c r="I519" s="288"/>
      <c r="J519" s="336"/>
      <c r="K519" s="288"/>
      <c r="L519" s="288"/>
      <c r="M519" s="288"/>
      <c r="N519" s="298"/>
      <c r="O519" s="288"/>
      <c r="P519" s="298"/>
      <c r="R519" s="337"/>
      <c r="S519" s="298"/>
      <c r="T519" s="298"/>
      <c r="U519" s="298"/>
      <c r="V519" s="298"/>
      <c r="W519" s="298"/>
      <c r="Z519" s="288"/>
    </row>
    <row r="520" spans="4:26" x14ac:dyDescent="0.2">
      <c r="D520" s="288"/>
      <c r="E520" s="297"/>
      <c r="H520" s="288"/>
      <c r="I520" s="288"/>
      <c r="J520" s="336"/>
      <c r="K520" s="288"/>
      <c r="L520" s="288"/>
      <c r="M520" s="288"/>
      <c r="N520" s="298"/>
      <c r="O520" s="288"/>
      <c r="P520" s="298"/>
      <c r="R520" s="337"/>
      <c r="S520" s="298"/>
      <c r="T520" s="298"/>
      <c r="U520" s="298"/>
      <c r="V520" s="298"/>
      <c r="W520" s="298"/>
      <c r="Z520" s="288"/>
    </row>
    <row r="521" spans="4:26" x14ac:dyDescent="0.2">
      <c r="D521" s="288"/>
      <c r="E521" s="297"/>
      <c r="H521" s="288"/>
      <c r="I521" s="288"/>
      <c r="J521" s="336"/>
      <c r="K521" s="288"/>
      <c r="L521" s="288"/>
      <c r="M521" s="288"/>
      <c r="N521" s="298"/>
      <c r="O521" s="288"/>
      <c r="P521" s="298"/>
      <c r="R521" s="337"/>
      <c r="S521" s="298"/>
      <c r="T521" s="298"/>
      <c r="U521" s="298"/>
      <c r="V521" s="298"/>
      <c r="W521" s="298"/>
      <c r="Z521" s="288"/>
    </row>
    <row r="522" spans="4:26" x14ac:dyDescent="0.2">
      <c r="D522" s="288"/>
      <c r="E522" s="297"/>
      <c r="H522" s="288"/>
      <c r="I522" s="288"/>
      <c r="J522" s="336"/>
      <c r="K522" s="288"/>
      <c r="L522" s="288"/>
      <c r="M522" s="288"/>
      <c r="N522" s="298"/>
      <c r="O522" s="288"/>
      <c r="P522" s="298"/>
      <c r="R522" s="337"/>
      <c r="S522" s="298"/>
      <c r="T522" s="298"/>
      <c r="U522" s="298"/>
      <c r="V522" s="298"/>
      <c r="W522" s="298"/>
      <c r="Z522" s="288"/>
    </row>
    <row r="523" spans="4:26" x14ac:dyDescent="0.2">
      <c r="D523" s="288"/>
      <c r="E523" s="297"/>
      <c r="H523" s="288"/>
      <c r="I523" s="288"/>
      <c r="J523" s="336"/>
      <c r="K523" s="288"/>
      <c r="L523" s="288"/>
      <c r="M523" s="288"/>
      <c r="N523" s="298"/>
      <c r="O523" s="288"/>
      <c r="P523" s="298"/>
      <c r="R523" s="337"/>
      <c r="S523" s="298"/>
      <c r="T523" s="298"/>
      <c r="U523" s="298"/>
      <c r="V523" s="298"/>
      <c r="W523" s="298"/>
      <c r="Z523" s="288"/>
    </row>
    <row r="524" spans="4:26" x14ac:dyDescent="0.2">
      <c r="D524" s="288"/>
      <c r="E524" s="297"/>
      <c r="H524" s="288"/>
      <c r="I524" s="288"/>
      <c r="J524" s="336"/>
      <c r="K524" s="288"/>
      <c r="L524" s="288"/>
      <c r="M524" s="288"/>
      <c r="N524" s="298"/>
      <c r="O524" s="288"/>
      <c r="P524" s="298"/>
      <c r="R524" s="337"/>
      <c r="S524" s="298"/>
      <c r="T524" s="298"/>
      <c r="U524" s="298"/>
      <c r="V524" s="298"/>
      <c r="W524" s="298"/>
      <c r="Z524" s="288"/>
    </row>
    <row r="525" spans="4:26" x14ac:dyDescent="0.2">
      <c r="D525" s="288"/>
      <c r="E525" s="297"/>
      <c r="H525" s="288"/>
      <c r="I525" s="288"/>
      <c r="J525" s="336"/>
      <c r="K525" s="288"/>
      <c r="L525" s="288"/>
      <c r="M525" s="288"/>
      <c r="N525" s="298"/>
      <c r="O525" s="288"/>
      <c r="P525" s="298"/>
      <c r="R525" s="337"/>
      <c r="S525" s="298"/>
      <c r="T525" s="298"/>
      <c r="U525" s="298"/>
      <c r="V525" s="298"/>
      <c r="W525" s="298"/>
      <c r="Z525" s="288"/>
    </row>
    <row r="526" spans="4:26" x14ac:dyDescent="0.2">
      <c r="D526" s="288"/>
      <c r="E526" s="297"/>
      <c r="H526" s="288"/>
      <c r="I526" s="288"/>
      <c r="J526" s="336"/>
      <c r="K526" s="288"/>
      <c r="L526" s="288"/>
      <c r="M526" s="288"/>
      <c r="N526" s="298"/>
      <c r="O526" s="288"/>
      <c r="P526" s="298"/>
      <c r="R526" s="337"/>
      <c r="S526" s="298"/>
      <c r="T526" s="298"/>
      <c r="U526" s="298"/>
      <c r="V526" s="298"/>
      <c r="W526" s="298"/>
      <c r="Z526" s="288"/>
    </row>
    <row r="527" spans="4:26" x14ac:dyDescent="0.2">
      <c r="D527" s="288"/>
      <c r="E527" s="297"/>
      <c r="H527" s="288"/>
      <c r="I527" s="288"/>
      <c r="J527" s="336"/>
      <c r="K527" s="288"/>
      <c r="L527" s="288"/>
      <c r="M527" s="288"/>
      <c r="N527" s="298"/>
      <c r="O527" s="288"/>
      <c r="P527" s="298"/>
      <c r="R527" s="337"/>
      <c r="S527" s="298"/>
      <c r="T527" s="298"/>
      <c r="U527" s="298"/>
      <c r="V527" s="298"/>
      <c r="W527" s="298"/>
      <c r="Z527" s="288"/>
    </row>
    <row r="528" spans="4:26" x14ac:dyDescent="0.2">
      <c r="D528" s="288"/>
      <c r="E528" s="297"/>
      <c r="H528" s="288"/>
      <c r="I528" s="288"/>
      <c r="J528" s="336"/>
      <c r="K528" s="288"/>
      <c r="L528" s="288"/>
      <c r="M528" s="288"/>
      <c r="N528" s="298"/>
      <c r="O528" s="288"/>
      <c r="P528" s="298"/>
      <c r="R528" s="337"/>
      <c r="S528" s="298"/>
      <c r="T528" s="298"/>
      <c r="U528" s="298"/>
      <c r="V528" s="298"/>
      <c r="W528" s="298"/>
      <c r="Z528" s="288"/>
    </row>
    <row r="529" spans="4:26" x14ac:dyDescent="0.2">
      <c r="D529" s="288"/>
      <c r="E529" s="297"/>
      <c r="H529" s="288"/>
      <c r="I529" s="288"/>
      <c r="J529" s="336"/>
      <c r="K529" s="288"/>
      <c r="L529" s="288"/>
      <c r="M529" s="288"/>
      <c r="N529" s="298"/>
      <c r="O529" s="288"/>
      <c r="P529" s="298"/>
      <c r="R529" s="337"/>
      <c r="S529" s="298"/>
      <c r="T529" s="298"/>
      <c r="U529" s="298"/>
      <c r="V529" s="298"/>
      <c r="W529" s="298"/>
      <c r="Z529" s="288"/>
    </row>
    <row r="530" spans="4:26" x14ac:dyDescent="0.2">
      <c r="D530" s="288"/>
      <c r="E530" s="297"/>
      <c r="H530" s="288"/>
      <c r="I530" s="288"/>
      <c r="J530" s="336"/>
      <c r="K530" s="288"/>
      <c r="L530" s="288"/>
      <c r="M530" s="288"/>
      <c r="N530" s="298"/>
      <c r="O530" s="288"/>
      <c r="P530" s="298"/>
      <c r="R530" s="337"/>
      <c r="S530" s="298"/>
      <c r="T530" s="298"/>
      <c r="U530" s="298"/>
      <c r="V530" s="298"/>
      <c r="W530" s="298"/>
      <c r="Z530" s="288"/>
    </row>
    <row r="531" spans="4:26" x14ac:dyDescent="0.2">
      <c r="D531" s="288"/>
      <c r="E531" s="297"/>
      <c r="H531" s="288"/>
      <c r="I531" s="288"/>
      <c r="J531" s="336"/>
      <c r="K531" s="288"/>
      <c r="L531" s="288"/>
      <c r="M531" s="288"/>
      <c r="N531" s="298"/>
      <c r="O531" s="288"/>
      <c r="P531" s="298"/>
      <c r="R531" s="337"/>
      <c r="S531" s="298"/>
      <c r="T531" s="298"/>
      <c r="U531" s="298"/>
      <c r="V531" s="298"/>
      <c r="W531" s="298"/>
      <c r="Z531" s="288"/>
    </row>
    <row r="532" spans="4:26" x14ac:dyDescent="0.2">
      <c r="D532" s="288"/>
      <c r="E532" s="297"/>
      <c r="H532" s="288"/>
      <c r="I532" s="288"/>
      <c r="J532" s="336"/>
      <c r="K532" s="288"/>
      <c r="L532" s="288"/>
      <c r="M532" s="288"/>
      <c r="N532" s="298"/>
      <c r="O532" s="288"/>
      <c r="P532" s="298"/>
      <c r="R532" s="337"/>
      <c r="S532" s="298"/>
      <c r="T532" s="298"/>
      <c r="U532" s="298"/>
      <c r="V532" s="298"/>
      <c r="W532" s="298"/>
      <c r="Z532" s="288"/>
    </row>
    <row r="533" spans="4:26" x14ac:dyDescent="0.2">
      <c r="D533" s="288"/>
      <c r="E533" s="297"/>
      <c r="H533" s="288"/>
      <c r="I533" s="288"/>
      <c r="J533" s="336"/>
      <c r="K533" s="288"/>
      <c r="L533" s="288"/>
      <c r="M533" s="288"/>
      <c r="N533" s="298"/>
      <c r="O533" s="288"/>
      <c r="P533" s="298"/>
      <c r="R533" s="337"/>
      <c r="S533" s="298"/>
      <c r="T533" s="298"/>
      <c r="U533" s="298"/>
      <c r="V533" s="298"/>
      <c r="W533" s="298"/>
      <c r="Z533" s="288"/>
    </row>
    <row r="534" spans="4:26" x14ac:dyDescent="0.2">
      <c r="D534" s="288"/>
      <c r="E534" s="297"/>
      <c r="H534" s="288"/>
      <c r="I534" s="288"/>
      <c r="J534" s="336"/>
      <c r="K534" s="288"/>
      <c r="L534" s="288"/>
      <c r="M534" s="288"/>
      <c r="N534" s="298"/>
      <c r="O534" s="288"/>
      <c r="P534" s="298"/>
      <c r="R534" s="337"/>
      <c r="S534" s="298"/>
      <c r="T534" s="298"/>
      <c r="U534" s="298"/>
      <c r="V534" s="298"/>
      <c r="W534" s="298"/>
      <c r="Z534" s="288"/>
    </row>
    <row r="535" spans="4:26" x14ac:dyDescent="0.2">
      <c r="D535" s="288"/>
      <c r="E535" s="297"/>
      <c r="H535" s="288"/>
      <c r="I535" s="288"/>
      <c r="J535" s="336"/>
      <c r="K535" s="288"/>
      <c r="L535" s="288"/>
      <c r="M535" s="288"/>
      <c r="N535" s="298"/>
      <c r="O535" s="288"/>
      <c r="P535" s="298"/>
      <c r="R535" s="337"/>
      <c r="S535" s="298"/>
      <c r="T535" s="298"/>
      <c r="U535" s="298"/>
      <c r="V535" s="298"/>
      <c r="W535" s="298"/>
      <c r="Z535" s="288"/>
    </row>
    <row r="536" spans="4:26" x14ac:dyDescent="0.2">
      <c r="D536" s="288"/>
      <c r="E536" s="297"/>
      <c r="H536" s="288"/>
      <c r="I536" s="288"/>
      <c r="J536" s="336"/>
      <c r="K536" s="288"/>
      <c r="L536" s="288"/>
      <c r="M536" s="288"/>
      <c r="N536" s="298"/>
      <c r="O536" s="288"/>
      <c r="P536" s="298"/>
      <c r="R536" s="337"/>
      <c r="S536" s="298"/>
      <c r="T536" s="298"/>
      <c r="U536" s="298"/>
      <c r="V536" s="298"/>
      <c r="W536" s="298"/>
      <c r="Z536" s="288"/>
    </row>
    <row r="537" spans="4:26" x14ac:dyDescent="0.2">
      <c r="D537" s="288"/>
      <c r="E537" s="297"/>
      <c r="H537" s="288"/>
      <c r="I537" s="288"/>
      <c r="J537" s="336"/>
      <c r="K537" s="288"/>
      <c r="L537" s="288"/>
      <c r="M537" s="288"/>
      <c r="N537" s="298"/>
      <c r="O537" s="288"/>
      <c r="P537" s="298"/>
      <c r="R537" s="337"/>
      <c r="S537" s="298"/>
      <c r="T537" s="298"/>
      <c r="U537" s="298"/>
      <c r="V537" s="298"/>
      <c r="W537" s="298"/>
      <c r="Z537" s="288"/>
    </row>
    <row r="538" spans="4:26" x14ac:dyDescent="0.2">
      <c r="D538" s="288"/>
      <c r="E538" s="297"/>
      <c r="H538" s="288"/>
      <c r="I538" s="288"/>
      <c r="J538" s="336"/>
      <c r="K538" s="288"/>
      <c r="L538" s="288"/>
      <c r="M538" s="288"/>
      <c r="N538" s="298"/>
      <c r="O538" s="288"/>
      <c r="P538" s="298"/>
      <c r="R538" s="337"/>
      <c r="S538" s="298"/>
      <c r="T538" s="298"/>
      <c r="U538" s="298"/>
      <c r="V538" s="298"/>
      <c r="W538" s="298"/>
      <c r="Z538" s="288"/>
    </row>
    <row r="539" spans="4:26" x14ac:dyDescent="0.2">
      <c r="D539" s="288"/>
      <c r="E539" s="297"/>
      <c r="H539" s="288"/>
      <c r="I539" s="288"/>
      <c r="J539" s="336"/>
      <c r="K539" s="288"/>
      <c r="L539" s="288"/>
      <c r="M539" s="288"/>
      <c r="N539" s="298"/>
      <c r="O539" s="288"/>
      <c r="P539" s="298"/>
      <c r="R539" s="337"/>
      <c r="S539" s="298"/>
      <c r="T539" s="298"/>
      <c r="U539" s="298"/>
      <c r="V539" s="298"/>
      <c r="W539" s="298"/>
      <c r="Z539" s="288"/>
    </row>
    <row r="540" spans="4:26" x14ac:dyDescent="0.2">
      <c r="D540" s="288"/>
      <c r="E540" s="297"/>
      <c r="H540" s="288"/>
      <c r="I540" s="288"/>
      <c r="J540" s="336"/>
      <c r="K540" s="288"/>
      <c r="L540" s="288"/>
      <c r="M540" s="288"/>
      <c r="N540" s="298"/>
      <c r="O540" s="288"/>
      <c r="P540" s="298"/>
      <c r="R540" s="337"/>
      <c r="S540" s="298"/>
      <c r="T540" s="298"/>
      <c r="U540" s="298"/>
      <c r="V540" s="298"/>
      <c r="W540" s="298"/>
      <c r="Z540" s="288"/>
    </row>
    <row r="541" spans="4:26" x14ac:dyDescent="0.2">
      <c r="D541" s="288"/>
      <c r="E541" s="297"/>
      <c r="H541" s="288"/>
      <c r="I541" s="288"/>
      <c r="J541" s="336"/>
      <c r="K541" s="288"/>
      <c r="L541" s="288"/>
      <c r="M541" s="288"/>
      <c r="N541" s="298"/>
      <c r="O541" s="288"/>
      <c r="P541" s="298"/>
      <c r="R541" s="337"/>
      <c r="S541" s="298"/>
      <c r="T541" s="298"/>
      <c r="U541" s="298"/>
      <c r="V541" s="298"/>
      <c r="W541" s="298"/>
      <c r="Z541" s="288"/>
    </row>
    <row r="542" spans="4:26" x14ac:dyDescent="0.2">
      <c r="D542" s="288"/>
      <c r="E542" s="297"/>
      <c r="H542" s="288"/>
      <c r="I542" s="288"/>
      <c r="J542" s="336"/>
      <c r="K542" s="288"/>
      <c r="L542" s="288"/>
      <c r="M542" s="288"/>
      <c r="N542" s="298"/>
      <c r="O542" s="288"/>
      <c r="P542" s="298"/>
      <c r="R542" s="337"/>
      <c r="S542" s="298"/>
      <c r="T542" s="298"/>
      <c r="U542" s="298"/>
      <c r="V542" s="298"/>
      <c r="W542" s="298"/>
      <c r="Z542" s="288"/>
    </row>
    <row r="543" spans="4:26" x14ac:dyDescent="0.2">
      <c r="D543" s="288"/>
      <c r="E543" s="297"/>
      <c r="H543" s="288"/>
      <c r="I543" s="288"/>
      <c r="J543" s="336"/>
      <c r="K543" s="288"/>
      <c r="L543" s="288"/>
      <c r="M543" s="288"/>
      <c r="N543" s="298"/>
      <c r="O543" s="288"/>
      <c r="P543" s="298"/>
      <c r="R543" s="337"/>
      <c r="S543" s="298"/>
      <c r="T543" s="298"/>
      <c r="U543" s="298"/>
      <c r="V543" s="298"/>
      <c r="W543" s="298"/>
      <c r="Z543" s="288"/>
    </row>
    <row r="544" spans="4:26" x14ac:dyDescent="0.2">
      <c r="D544" s="288"/>
      <c r="E544" s="297"/>
      <c r="H544" s="288"/>
      <c r="I544" s="288"/>
      <c r="J544" s="336"/>
      <c r="K544" s="288"/>
      <c r="L544" s="288"/>
      <c r="M544" s="288"/>
      <c r="N544" s="298"/>
      <c r="O544" s="288"/>
      <c r="P544" s="298"/>
      <c r="R544" s="337"/>
      <c r="S544" s="298"/>
      <c r="T544" s="298"/>
      <c r="U544" s="298"/>
      <c r="V544" s="298"/>
      <c r="W544" s="298"/>
      <c r="Z544" s="288"/>
    </row>
    <row r="545" spans="4:26" x14ac:dyDescent="0.2">
      <c r="D545" s="288"/>
      <c r="E545" s="297"/>
      <c r="H545" s="288"/>
      <c r="I545" s="288"/>
      <c r="J545" s="336"/>
      <c r="K545" s="288"/>
      <c r="L545" s="288"/>
      <c r="M545" s="288"/>
      <c r="N545" s="298"/>
      <c r="O545" s="288"/>
      <c r="P545" s="298"/>
      <c r="R545" s="337"/>
      <c r="S545" s="298"/>
      <c r="T545" s="298"/>
      <c r="U545" s="298"/>
      <c r="V545" s="298"/>
      <c r="W545" s="298"/>
      <c r="Z545" s="288"/>
    </row>
    <row r="546" spans="4:26" x14ac:dyDescent="0.2">
      <c r="D546" s="288"/>
      <c r="E546" s="297"/>
      <c r="H546" s="288"/>
      <c r="I546" s="288"/>
      <c r="J546" s="336"/>
      <c r="K546" s="288"/>
      <c r="L546" s="288"/>
      <c r="M546" s="288"/>
      <c r="N546" s="298"/>
      <c r="O546" s="288"/>
      <c r="P546" s="298"/>
      <c r="R546" s="337"/>
      <c r="S546" s="298"/>
      <c r="T546" s="298"/>
      <c r="U546" s="298"/>
      <c r="V546" s="298"/>
      <c r="W546" s="298"/>
      <c r="Z546" s="288"/>
    </row>
    <row r="547" spans="4:26" x14ac:dyDescent="0.2">
      <c r="D547" s="288"/>
      <c r="E547" s="297"/>
      <c r="H547" s="288"/>
      <c r="I547" s="288"/>
      <c r="J547" s="336"/>
      <c r="K547" s="288"/>
      <c r="L547" s="288"/>
      <c r="M547" s="288"/>
      <c r="N547" s="298"/>
      <c r="O547" s="288"/>
      <c r="P547" s="298"/>
      <c r="R547" s="337"/>
      <c r="S547" s="298"/>
      <c r="T547" s="298"/>
      <c r="U547" s="298"/>
      <c r="V547" s="298"/>
      <c r="W547" s="298"/>
      <c r="Z547" s="288"/>
    </row>
    <row r="548" spans="4:26" x14ac:dyDescent="0.2">
      <c r="D548" s="288"/>
      <c r="E548" s="297"/>
      <c r="H548" s="288"/>
      <c r="I548" s="288"/>
      <c r="J548" s="336"/>
      <c r="K548" s="288"/>
      <c r="L548" s="288"/>
      <c r="M548" s="288"/>
      <c r="N548" s="298"/>
      <c r="O548" s="288"/>
      <c r="P548" s="298"/>
      <c r="R548" s="337"/>
      <c r="S548" s="298"/>
      <c r="T548" s="298"/>
      <c r="U548" s="298"/>
      <c r="V548" s="298"/>
      <c r="W548" s="298"/>
      <c r="Z548" s="288"/>
    </row>
    <row r="549" spans="4:26" x14ac:dyDescent="0.2">
      <c r="D549" s="288"/>
      <c r="E549" s="297"/>
      <c r="H549" s="288"/>
      <c r="I549" s="288"/>
      <c r="J549" s="336"/>
      <c r="K549" s="288"/>
      <c r="L549" s="288"/>
      <c r="M549" s="288"/>
      <c r="N549" s="298"/>
      <c r="O549" s="288"/>
      <c r="P549" s="298"/>
      <c r="R549" s="337"/>
      <c r="S549" s="298"/>
      <c r="T549" s="298"/>
      <c r="U549" s="298"/>
      <c r="V549" s="298"/>
      <c r="W549" s="298"/>
      <c r="Z549" s="288"/>
    </row>
    <row r="550" spans="4:26" x14ac:dyDescent="0.2">
      <c r="D550" s="288"/>
      <c r="E550" s="297"/>
      <c r="H550" s="288"/>
      <c r="I550" s="288"/>
      <c r="J550" s="336"/>
      <c r="K550" s="288"/>
      <c r="L550" s="288"/>
      <c r="M550" s="288"/>
      <c r="N550" s="298"/>
      <c r="O550" s="288"/>
      <c r="P550" s="298"/>
      <c r="R550" s="337"/>
      <c r="S550" s="298"/>
      <c r="T550" s="298"/>
      <c r="U550" s="298"/>
      <c r="V550" s="298"/>
      <c r="W550" s="298"/>
      <c r="Z550" s="288"/>
    </row>
    <row r="551" spans="4:26" x14ac:dyDescent="0.2">
      <c r="D551" s="288"/>
      <c r="E551" s="297"/>
      <c r="H551" s="288"/>
      <c r="I551" s="288"/>
      <c r="J551" s="336"/>
      <c r="K551" s="288"/>
      <c r="L551" s="288"/>
      <c r="M551" s="288"/>
      <c r="N551" s="298"/>
      <c r="O551" s="288"/>
      <c r="P551" s="298"/>
      <c r="R551" s="337"/>
      <c r="S551" s="298"/>
      <c r="T551" s="298"/>
      <c r="U551" s="298"/>
      <c r="V551" s="298"/>
      <c r="W551" s="298"/>
      <c r="Z551" s="288"/>
    </row>
    <row r="552" spans="4:26" x14ac:dyDescent="0.2">
      <c r="D552" s="288"/>
      <c r="E552" s="297"/>
      <c r="H552" s="288"/>
      <c r="I552" s="288"/>
      <c r="J552" s="336"/>
      <c r="K552" s="288"/>
      <c r="L552" s="288"/>
      <c r="M552" s="288"/>
      <c r="N552" s="298"/>
      <c r="O552" s="288"/>
      <c r="P552" s="298"/>
      <c r="R552" s="337"/>
      <c r="S552" s="298"/>
      <c r="T552" s="298"/>
      <c r="U552" s="298"/>
      <c r="V552" s="298"/>
      <c r="W552" s="298"/>
      <c r="Z552" s="288"/>
    </row>
    <row r="553" spans="4:26" x14ac:dyDescent="0.2">
      <c r="D553" s="288"/>
      <c r="E553" s="297"/>
      <c r="H553" s="288"/>
      <c r="I553" s="288"/>
      <c r="J553" s="336"/>
      <c r="K553" s="288"/>
      <c r="L553" s="288"/>
      <c r="M553" s="288"/>
      <c r="N553" s="298"/>
      <c r="O553" s="288"/>
      <c r="P553" s="298"/>
      <c r="R553" s="337"/>
      <c r="S553" s="298"/>
      <c r="T553" s="298"/>
      <c r="U553" s="298"/>
      <c r="V553" s="298"/>
      <c r="W553" s="298"/>
      <c r="Z553" s="288"/>
    </row>
    <row r="554" spans="4:26" x14ac:dyDescent="0.2">
      <c r="D554" s="288"/>
      <c r="E554" s="297"/>
      <c r="H554" s="288"/>
      <c r="I554" s="288"/>
      <c r="J554" s="336"/>
      <c r="K554" s="288"/>
      <c r="L554" s="288"/>
      <c r="M554" s="288"/>
      <c r="N554" s="298"/>
      <c r="O554" s="288"/>
      <c r="P554" s="298"/>
      <c r="R554" s="337"/>
      <c r="S554" s="298"/>
      <c r="T554" s="298"/>
      <c r="U554" s="298"/>
      <c r="V554" s="298"/>
      <c r="W554" s="298"/>
      <c r="Z554" s="288"/>
    </row>
    <row r="555" spans="4:26" x14ac:dyDescent="0.2">
      <c r="D555" s="288"/>
      <c r="E555" s="297"/>
      <c r="H555" s="288"/>
      <c r="I555" s="288"/>
      <c r="J555" s="336"/>
      <c r="K555" s="288"/>
      <c r="L555" s="288"/>
      <c r="M555" s="288"/>
      <c r="N555" s="298"/>
      <c r="O555" s="288"/>
      <c r="P555" s="298"/>
      <c r="R555" s="337"/>
      <c r="S555" s="298"/>
      <c r="T555" s="298"/>
      <c r="U555" s="298"/>
      <c r="V555" s="298"/>
      <c r="W555" s="298"/>
      <c r="Z555" s="288"/>
    </row>
    <row r="556" spans="4:26" x14ac:dyDescent="0.2">
      <c r="D556" s="288"/>
      <c r="E556" s="297"/>
      <c r="H556" s="288"/>
      <c r="I556" s="288"/>
      <c r="J556" s="336"/>
      <c r="K556" s="288"/>
      <c r="L556" s="288"/>
      <c r="M556" s="288"/>
      <c r="N556" s="298"/>
      <c r="O556" s="288"/>
      <c r="P556" s="298"/>
      <c r="R556" s="337"/>
      <c r="S556" s="298"/>
      <c r="T556" s="298"/>
      <c r="U556" s="298"/>
      <c r="V556" s="298"/>
      <c r="W556" s="298"/>
      <c r="Z556" s="288"/>
    </row>
    <row r="557" spans="4:26" x14ac:dyDescent="0.2">
      <c r="D557" s="288"/>
      <c r="E557" s="297"/>
      <c r="H557" s="288"/>
      <c r="I557" s="288"/>
      <c r="J557" s="336"/>
      <c r="K557" s="288"/>
      <c r="L557" s="288"/>
      <c r="M557" s="288"/>
      <c r="N557" s="298"/>
      <c r="O557" s="288"/>
      <c r="P557" s="298"/>
      <c r="R557" s="337"/>
      <c r="S557" s="298"/>
      <c r="T557" s="298"/>
      <c r="U557" s="298"/>
      <c r="V557" s="298"/>
      <c r="W557" s="298"/>
      <c r="Z557" s="288"/>
    </row>
    <row r="558" spans="4:26" x14ac:dyDescent="0.2">
      <c r="D558" s="288"/>
      <c r="E558" s="297"/>
      <c r="H558" s="288"/>
      <c r="I558" s="288"/>
      <c r="J558" s="336"/>
      <c r="K558" s="288"/>
      <c r="L558" s="288"/>
      <c r="M558" s="288"/>
      <c r="N558" s="298"/>
      <c r="O558" s="288"/>
      <c r="P558" s="298"/>
      <c r="R558" s="337"/>
      <c r="S558" s="298"/>
      <c r="T558" s="298"/>
      <c r="U558" s="298"/>
      <c r="V558" s="298"/>
      <c r="W558" s="298"/>
      <c r="Z558" s="288"/>
    </row>
    <row r="559" spans="4:26" x14ac:dyDescent="0.2">
      <c r="D559" s="288"/>
      <c r="E559" s="297"/>
      <c r="H559" s="288"/>
      <c r="I559" s="288"/>
      <c r="J559" s="336"/>
      <c r="K559" s="288"/>
      <c r="L559" s="288"/>
      <c r="M559" s="288"/>
      <c r="N559" s="298"/>
      <c r="O559" s="288"/>
      <c r="P559" s="298"/>
      <c r="R559" s="337"/>
      <c r="S559" s="298"/>
      <c r="T559" s="298"/>
      <c r="U559" s="298"/>
      <c r="V559" s="298"/>
      <c r="W559" s="298"/>
      <c r="Z559" s="288"/>
    </row>
    <row r="560" spans="4:26" x14ac:dyDescent="0.2">
      <c r="D560" s="288"/>
      <c r="E560" s="297"/>
      <c r="H560" s="288"/>
      <c r="I560" s="288"/>
      <c r="J560" s="336"/>
      <c r="K560" s="288"/>
      <c r="L560" s="288"/>
      <c r="M560" s="288"/>
      <c r="N560" s="298"/>
      <c r="O560" s="288"/>
      <c r="P560" s="298"/>
      <c r="R560" s="337"/>
      <c r="S560" s="298"/>
      <c r="T560" s="298"/>
      <c r="U560" s="298"/>
      <c r="V560" s="298"/>
      <c r="W560" s="298"/>
      <c r="Z560" s="288"/>
    </row>
    <row r="561" spans="4:26" x14ac:dyDescent="0.2">
      <c r="D561" s="288"/>
      <c r="E561" s="297"/>
      <c r="H561" s="288"/>
      <c r="I561" s="288"/>
      <c r="J561" s="336"/>
      <c r="K561" s="288"/>
      <c r="L561" s="288"/>
      <c r="M561" s="288"/>
      <c r="N561" s="298"/>
      <c r="O561" s="288"/>
      <c r="P561" s="298"/>
      <c r="R561" s="337"/>
      <c r="S561" s="298"/>
      <c r="T561" s="298"/>
      <c r="U561" s="298"/>
      <c r="V561" s="298"/>
      <c r="W561" s="298"/>
      <c r="Z561" s="288"/>
    </row>
    <row r="562" spans="4:26" x14ac:dyDescent="0.2">
      <c r="D562" s="288"/>
      <c r="E562" s="297"/>
      <c r="H562" s="288"/>
      <c r="I562" s="288"/>
      <c r="J562" s="336"/>
      <c r="K562" s="288"/>
      <c r="L562" s="288"/>
      <c r="M562" s="288"/>
      <c r="N562" s="298"/>
      <c r="O562" s="288"/>
      <c r="P562" s="298"/>
      <c r="R562" s="337"/>
      <c r="S562" s="298"/>
      <c r="T562" s="298"/>
      <c r="U562" s="298"/>
      <c r="V562" s="298"/>
      <c r="W562" s="298"/>
      <c r="Z562" s="288"/>
    </row>
    <row r="563" spans="4:26" x14ac:dyDescent="0.2">
      <c r="D563" s="288"/>
      <c r="E563" s="297"/>
      <c r="H563" s="288"/>
      <c r="I563" s="288"/>
      <c r="J563" s="336"/>
      <c r="K563" s="288"/>
      <c r="L563" s="288"/>
      <c r="M563" s="288"/>
      <c r="N563" s="298"/>
      <c r="O563" s="288"/>
      <c r="P563" s="298"/>
      <c r="R563" s="337"/>
      <c r="S563" s="298"/>
      <c r="T563" s="298"/>
      <c r="U563" s="298"/>
      <c r="V563" s="298"/>
      <c r="W563" s="298"/>
      <c r="Z563" s="288"/>
    </row>
    <row r="564" spans="4:26" x14ac:dyDescent="0.2">
      <c r="D564" s="288"/>
      <c r="E564" s="297"/>
      <c r="H564" s="288"/>
      <c r="I564" s="288"/>
      <c r="J564" s="336"/>
      <c r="K564" s="288"/>
      <c r="L564" s="288"/>
      <c r="M564" s="288"/>
      <c r="N564" s="298"/>
      <c r="O564" s="288"/>
      <c r="P564" s="298"/>
      <c r="R564" s="337"/>
      <c r="S564" s="298"/>
      <c r="T564" s="298"/>
      <c r="U564" s="298"/>
      <c r="V564" s="298"/>
      <c r="W564" s="298"/>
      <c r="Z564" s="288"/>
    </row>
    <row r="565" spans="4:26" x14ac:dyDescent="0.2">
      <c r="D565" s="288"/>
      <c r="E565" s="297"/>
      <c r="H565" s="288"/>
      <c r="I565" s="288"/>
      <c r="J565" s="336"/>
      <c r="K565" s="288"/>
      <c r="L565" s="288"/>
      <c r="M565" s="288"/>
      <c r="N565" s="298"/>
      <c r="O565" s="288"/>
      <c r="P565" s="298"/>
      <c r="R565" s="337"/>
      <c r="S565" s="298"/>
      <c r="T565" s="298"/>
      <c r="U565" s="298"/>
      <c r="V565" s="298"/>
      <c r="W565" s="298"/>
      <c r="Z565" s="288"/>
    </row>
    <row r="566" spans="4:26" x14ac:dyDescent="0.2">
      <c r="D566" s="288"/>
      <c r="E566" s="297"/>
      <c r="H566" s="288"/>
      <c r="I566" s="288"/>
      <c r="J566" s="336"/>
      <c r="K566" s="288"/>
      <c r="L566" s="288"/>
      <c r="M566" s="288"/>
      <c r="N566" s="298"/>
      <c r="O566" s="288"/>
      <c r="P566" s="298"/>
      <c r="R566" s="337"/>
      <c r="S566" s="298"/>
      <c r="T566" s="298"/>
      <c r="U566" s="298"/>
      <c r="V566" s="298"/>
      <c r="W566" s="298"/>
      <c r="Z566" s="288"/>
    </row>
    <row r="567" spans="4:26" x14ac:dyDescent="0.2">
      <c r="D567" s="288"/>
      <c r="E567" s="297"/>
      <c r="H567" s="288"/>
      <c r="I567" s="288"/>
      <c r="J567" s="336"/>
      <c r="K567" s="288"/>
      <c r="L567" s="288"/>
      <c r="M567" s="288"/>
      <c r="N567" s="298"/>
      <c r="O567" s="288"/>
      <c r="P567" s="298"/>
      <c r="R567" s="337"/>
      <c r="S567" s="298"/>
      <c r="T567" s="298"/>
      <c r="U567" s="298"/>
      <c r="V567" s="298"/>
      <c r="W567" s="298"/>
      <c r="Z567" s="288"/>
    </row>
    <row r="568" spans="4:26" x14ac:dyDescent="0.2">
      <c r="D568" s="288"/>
      <c r="E568" s="297"/>
      <c r="H568" s="288"/>
      <c r="I568" s="288"/>
      <c r="J568" s="336"/>
      <c r="K568" s="288"/>
      <c r="L568" s="288"/>
      <c r="M568" s="288"/>
      <c r="N568" s="298"/>
      <c r="O568" s="288"/>
      <c r="P568" s="298"/>
      <c r="R568" s="337"/>
      <c r="S568" s="298"/>
      <c r="T568" s="298"/>
      <c r="U568" s="298"/>
      <c r="V568" s="298"/>
      <c r="W568" s="298"/>
      <c r="Z568" s="288"/>
    </row>
    <row r="569" spans="4:26" x14ac:dyDescent="0.2">
      <c r="D569" s="288"/>
      <c r="E569" s="297"/>
      <c r="H569" s="288"/>
      <c r="I569" s="288"/>
      <c r="J569" s="336"/>
      <c r="K569" s="288"/>
      <c r="L569" s="288"/>
      <c r="M569" s="288"/>
      <c r="N569" s="298"/>
      <c r="O569" s="288"/>
      <c r="P569" s="298"/>
      <c r="R569" s="337"/>
      <c r="S569" s="298"/>
      <c r="T569" s="298"/>
      <c r="U569" s="298"/>
      <c r="V569" s="298"/>
      <c r="W569" s="298"/>
      <c r="Z569" s="288"/>
    </row>
    <row r="570" spans="4:26" x14ac:dyDescent="0.2">
      <c r="D570" s="288"/>
      <c r="E570" s="297"/>
      <c r="H570" s="288"/>
      <c r="I570" s="288"/>
      <c r="J570" s="336"/>
      <c r="K570" s="288"/>
      <c r="L570" s="288"/>
      <c r="M570" s="288"/>
      <c r="N570" s="298"/>
      <c r="O570" s="288"/>
      <c r="P570" s="298"/>
      <c r="R570" s="337"/>
      <c r="S570" s="298"/>
      <c r="T570" s="298"/>
      <c r="U570" s="298"/>
      <c r="V570" s="298"/>
      <c r="W570" s="298"/>
      <c r="Z570" s="288"/>
    </row>
    <row r="571" spans="4:26" x14ac:dyDescent="0.2">
      <c r="D571" s="288"/>
      <c r="E571" s="297"/>
      <c r="H571" s="288"/>
      <c r="I571" s="288"/>
      <c r="J571" s="336"/>
      <c r="K571" s="288"/>
      <c r="L571" s="288"/>
      <c r="M571" s="288"/>
      <c r="N571" s="298"/>
      <c r="O571" s="288"/>
      <c r="P571" s="298"/>
      <c r="R571" s="337"/>
      <c r="S571" s="298"/>
      <c r="T571" s="298"/>
      <c r="U571" s="298"/>
      <c r="V571" s="298"/>
      <c r="W571" s="298"/>
      <c r="Z571" s="288"/>
    </row>
    <row r="572" spans="4:26" x14ac:dyDescent="0.2">
      <c r="D572" s="288"/>
      <c r="E572" s="297"/>
      <c r="H572" s="288"/>
      <c r="I572" s="288"/>
      <c r="J572" s="336"/>
      <c r="K572" s="288"/>
      <c r="L572" s="288"/>
      <c r="M572" s="288"/>
      <c r="N572" s="298"/>
      <c r="O572" s="288"/>
      <c r="P572" s="298"/>
      <c r="R572" s="337"/>
      <c r="S572" s="298"/>
      <c r="T572" s="298"/>
      <c r="U572" s="298"/>
      <c r="V572" s="298"/>
      <c r="W572" s="298"/>
      <c r="Z572" s="288"/>
    </row>
    <row r="573" spans="4:26" x14ac:dyDescent="0.2">
      <c r="D573" s="288"/>
      <c r="E573" s="297"/>
      <c r="H573" s="288"/>
      <c r="I573" s="288"/>
      <c r="J573" s="336"/>
      <c r="K573" s="288"/>
      <c r="L573" s="288"/>
      <c r="M573" s="288"/>
      <c r="N573" s="298"/>
      <c r="O573" s="288"/>
      <c r="P573" s="298"/>
      <c r="R573" s="337"/>
      <c r="S573" s="298"/>
      <c r="T573" s="298"/>
      <c r="U573" s="298"/>
      <c r="V573" s="298"/>
      <c r="W573" s="298"/>
      <c r="Z573" s="288"/>
    </row>
    <row r="574" spans="4:26" x14ac:dyDescent="0.2">
      <c r="D574" s="288"/>
      <c r="E574" s="297"/>
      <c r="H574" s="288"/>
      <c r="I574" s="288"/>
      <c r="J574" s="336"/>
      <c r="K574" s="288"/>
      <c r="L574" s="288"/>
      <c r="M574" s="288"/>
      <c r="N574" s="298"/>
      <c r="O574" s="288"/>
      <c r="P574" s="298"/>
      <c r="R574" s="337"/>
      <c r="S574" s="298"/>
      <c r="T574" s="298"/>
      <c r="U574" s="298"/>
      <c r="V574" s="298"/>
      <c r="W574" s="298"/>
      <c r="Z574" s="288"/>
    </row>
    <row r="575" spans="4:26" x14ac:dyDescent="0.2">
      <c r="D575" s="288"/>
      <c r="E575" s="297"/>
      <c r="H575" s="288"/>
      <c r="I575" s="288"/>
      <c r="J575" s="336"/>
      <c r="K575" s="288"/>
      <c r="L575" s="288"/>
      <c r="M575" s="288"/>
      <c r="N575" s="298"/>
      <c r="O575" s="288"/>
      <c r="P575" s="298"/>
      <c r="R575" s="337"/>
      <c r="S575" s="298"/>
      <c r="T575" s="298"/>
      <c r="U575" s="298"/>
      <c r="V575" s="298"/>
      <c r="W575" s="298"/>
      <c r="Z575" s="288"/>
    </row>
    <row r="576" spans="4:26" x14ac:dyDescent="0.2">
      <c r="D576" s="288"/>
      <c r="E576" s="297"/>
      <c r="H576" s="288"/>
      <c r="I576" s="288"/>
      <c r="J576" s="336"/>
      <c r="K576" s="288"/>
      <c r="L576" s="288"/>
      <c r="M576" s="288"/>
      <c r="N576" s="298"/>
      <c r="O576" s="288"/>
      <c r="P576" s="298"/>
      <c r="R576" s="337"/>
      <c r="S576" s="298"/>
      <c r="T576" s="298"/>
      <c r="U576" s="298"/>
      <c r="V576" s="298"/>
      <c r="W576" s="298"/>
      <c r="Z576" s="288"/>
    </row>
    <row r="577" spans="4:26" x14ac:dyDescent="0.2">
      <c r="D577" s="288"/>
      <c r="E577" s="297"/>
      <c r="H577" s="288"/>
      <c r="I577" s="288"/>
      <c r="J577" s="336"/>
      <c r="K577" s="288"/>
      <c r="L577" s="288"/>
      <c r="M577" s="288"/>
      <c r="N577" s="298"/>
      <c r="O577" s="288"/>
      <c r="P577" s="298"/>
      <c r="R577" s="337"/>
      <c r="S577" s="298"/>
      <c r="T577" s="298"/>
      <c r="U577" s="298"/>
      <c r="V577" s="298"/>
      <c r="W577" s="298"/>
      <c r="Z577" s="288"/>
    </row>
    <row r="578" spans="4:26" x14ac:dyDescent="0.2">
      <c r="D578" s="288"/>
      <c r="E578" s="297"/>
      <c r="H578" s="288"/>
      <c r="I578" s="288"/>
      <c r="J578" s="336"/>
      <c r="K578" s="288"/>
      <c r="L578" s="288"/>
      <c r="M578" s="288"/>
      <c r="N578" s="298"/>
      <c r="O578" s="288"/>
      <c r="P578" s="298"/>
      <c r="R578" s="337"/>
      <c r="S578" s="298"/>
      <c r="T578" s="298"/>
      <c r="U578" s="298"/>
      <c r="V578" s="298"/>
      <c r="W578" s="298"/>
      <c r="Z578" s="288"/>
    </row>
    <row r="579" spans="4:26" x14ac:dyDescent="0.2">
      <c r="D579" s="288"/>
      <c r="E579" s="297"/>
      <c r="H579" s="288"/>
      <c r="I579" s="288"/>
      <c r="J579" s="336"/>
      <c r="K579" s="288"/>
      <c r="L579" s="288"/>
      <c r="M579" s="288"/>
      <c r="N579" s="298"/>
      <c r="O579" s="288"/>
      <c r="P579" s="298"/>
      <c r="R579" s="337"/>
      <c r="S579" s="298"/>
      <c r="T579" s="298"/>
      <c r="U579" s="298"/>
      <c r="V579" s="298"/>
      <c r="W579" s="298"/>
      <c r="Z579" s="288"/>
    </row>
    <row r="580" spans="4:26" x14ac:dyDescent="0.2">
      <c r="D580" s="288"/>
      <c r="E580" s="297"/>
      <c r="H580" s="288"/>
      <c r="I580" s="288"/>
      <c r="J580" s="336"/>
      <c r="K580" s="288"/>
      <c r="L580" s="288"/>
      <c r="M580" s="288"/>
      <c r="N580" s="298"/>
      <c r="O580" s="288"/>
      <c r="P580" s="298"/>
      <c r="R580" s="337"/>
      <c r="S580" s="298"/>
      <c r="T580" s="298"/>
      <c r="U580" s="298"/>
      <c r="V580" s="298"/>
      <c r="W580" s="298"/>
      <c r="Z580" s="288"/>
    </row>
    <row r="581" spans="4:26" x14ac:dyDescent="0.2">
      <c r="D581" s="288"/>
      <c r="E581" s="297"/>
      <c r="H581" s="288"/>
      <c r="I581" s="288"/>
      <c r="J581" s="336"/>
      <c r="K581" s="288"/>
      <c r="L581" s="288"/>
      <c r="M581" s="288"/>
      <c r="N581" s="298"/>
      <c r="O581" s="288"/>
      <c r="P581" s="298"/>
      <c r="R581" s="337"/>
      <c r="S581" s="298"/>
      <c r="T581" s="298"/>
      <c r="U581" s="298"/>
      <c r="V581" s="298"/>
      <c r="W581" s="298"/>
      <c r="Z581" s="288"/>
    </row>
    <row r="582" spans="4:26" x14ac:dyDescent="0.2">
      <c r="D582" s="288"/>
      <c r="E582" s="297"/>
      <c r="H582" s="288"/>
      <c r="I582" s="288"/>
      <c r="J582" s="336"/>
      <c r="K582" s="288"/>
      <c r="L582" s="288"/>
      <c r="M582" s="288"/>
      <c r="N582" s="298"/>
      <c r="O582" s="288"/>
      <c r="P582" s="298"/>
      <c r="R582" s="337"/>
      <c r="S582" s="298"/>
      <c r="T582" s="298"/>
      <c r="U582" s="298"/>
      <c r="V582" s="298"/>
      <c r="W582" s="298"/>
      <c r="Z582" s="288"/>
    </row>
    <row r="583" spans="4:26" x14ac:dyDescent="0.2">
      <c r="D583" s="288"/>
      <c r="E583" s="297"/>
      <c r="H583" s="288"/>
      <c r="I583" s="288"/>
      <c r="J583" s="336"/>
      <c r="K583" s="288"/>
      <c r="L583" s="288"/>
      <c r="M583" s="288"/>
      <c r="N583" s="298"/>
      <c r="O583" s="288"/>
      <c r="P583" s="298"/>
      <c r="R583" s="337"/>
      <c r="S583" s="298"/>
      <c r="T583" s="298"/>
      <c r="U583" s="298"/>
      <c r="V583" s="298"/>
      <c r="W583" s="298"/>
      <c r="Z583" s="288"/>
    </row>
    <row r="584" spans="4:26" x14ac:dyDescent="0.2">
      <c r="D584" s="288"/>
      <c r="E584" s="297"/>
      <c r="H584" s="288"/>
      <c r="I584" s="288"/>
      <c r="J584" s="336"/>
      <c r="K584" s="288"/>
      <c r="L584" s="288"/>
      <c r="M584" s="288"/>
      <c r="N584" s="298"/>
      <c r="O584" s="288"/>
      <c r="P584" s="298"/>
      <c r="R584" s="337"/>
      <c r="S584" s="298"/>
      <c r="T584" s="298"/>
      <c r="U584" s="298"/>
      <c r="V584" s="298"/>
      <c r="W584" s="298"/>
      <c r="Z584" s="288"/>
    </row>
    <row r="585" spans="4:26" x14ac:dyDescent="0.2">
      <c r="D585" s="288"/>
      <c r="E585" s="297"/>
      <c r="H585" s="288"/>
      <c r="I585" s="288"/>
      <c r="J585" s="336"/>
      <c r="K585" s="288"/>
      <c r="L585" s="288"/>
      <c r="M585" s="288"/>
      <c r="N585" s="298"/>
      <c r="O585" s="288"/>
      <c r="P585" s="298"/>
      <c r="R585" s="337"/>
      <c r="S585" s="298"/>
      <c r="T585" s="298"/>
      <c r="U585" s="298"/>
      <c r="V585" s="298"/>
      <c r="W585" s="298"/>
      <c r="Z585" s="288"/>
    </row>
    <row r="586" spans="4:26" x14ac:dyDescent="0.2">
      <c r="D586" s="288"/>
      <c r="E586" s="297"/>
      <c r="H586" s="288"/>
      <c r="I586" s="288"/>
      <c r="J586" s="336"/>
      <c r="K586" s="288"/>
      <c r="L586" s="288"/>
      <c r="M586" s="288"/>
      <c r="N586" s="298"/>
      <c r="O586" s="288"/>
      <c r="P586" s="298"/>
      <c r="R586" s="337"/>
      <c r="S586" s="298"/>
      <c r="T586" s="298"/>
      <c r="U586" s="298"/>
      <c r="V586" s="298"/>
      <c r="W586" s="298"/>
      <c r="Z586" s="288"/>
    </row>
    <row r="587" spans="4:26" x14ac:dyDescent="0.2">
      <c r="D587" s="288"/>
      <c r="E587" s="297"/>
      <c r="H587" s="288"/>
      <c r="I587" s="288"/>
      <c r="J587" s="336"/>
      <c r="K587" s="288"/>
      <c r="L587" s="288"/>
      <c r="M587" s="288"/>
      <c r="N587" s="298"/>
      <c r="O587" s="288"/>
      <c r="P587" s="298"/>
      <c r="R587" s="337"/>
      <c r="S587" s="298"/>
      <c r="T587" s="298"/>
      <c r="U587" s="298"/>
      <c r="V587" s="298"/>
      <c r="W587" s="298"/>
      <c r="Z587" s="288"/>
    </row>
    <row r="588" spans="4:26" x14ac:dyDescent="0.2">
      <c r="D588" s="288"/>
      <c r="E588" s="297"/>
      <c r="H588" s="288"/>
      <c r="I588" s="288"/>
      <c r="J588" s="336"/>
      <c r="K588" s="288"/>
      <c r="L588" s="288"/>
      <c r="M588" s="288"/>
      <c r="N588" s="298"/>
      <c r="O588" s="288"/>
      <c r="P588" s="298"/>
      <c r="R588" s="337"/>
      <c r="S588" s="298"/>
      <c r="T588" s="298"/>
      <c r="U588" s="298"/>
      <c r="V588" s="298"/>
      <c r="W588" s="298"/>
      <c r="Z588" s="288"/>
    </row>
    <row r="589" spans="4:26" x14ac:dyDescent="0.2">
      <c r="D589" s="288"/>
      <c r="E589" s="297"/>
      <c r="H589" s="288"/>
      <c r="I589" s="288"/>
      <c r="J589" s="336"/>
      <c r="K589" s="288"/>
      <c r="L589" s="288"/>
      <c r="M589" s="288"/>
      <c r="N589" s="298"/>
      <c r="O589" s="288"/>
      <c r="P589" s="298"/>
      <c r="R589" s="337"/>
      <c r="S589" s="298"/>
      <c r="T589" s="298"/>
      <c r="U589" s="298"/>
      <c r="V589" s="298"/>
      <c r="W589" s="298"/>
      <c r="Z589" s="288"/>
    </row>
    <row r="590" spans="4:26" x14ac:dyDescent="0.2">
      <c r="D590" s="288"/>
      <c r="E590" s="297"/>
      <c r="H590" s="288"/>
      <c r="I590" s="288"/>
      <c r="J590" s="336"/>
      <c r="K590" s="288"/>
      <c r="L590" s="288"/>
      <c r="M590" s="288"/>
      <c r="N590" s="298"/>
      <c r="O590" s="288"/>
      <c r="P590" s="298"/>
      <c r="R590" s="337"/>
      <c r="S590" s="298"/>
      <c r="T590" s="298"/>
      <c r="U590" s="298"/>
      <c r="V590" s="298"/>
      <c r="W590" s="298"/>
      <c r="Z590" s="288"/>
    </row>
    <row r="591" spans="4:26" x14ac:dyDescent="0.2">
      <c r="D591" s="288"/>
      <c r="E591" s="297"/>
      <c r="H591" s="288"/>
      <c r="I591" s="288"/>
      <c r="J591" s="336"/>
      <c r="K591" s="288"/>
      <c r="L591" s="288"/>
      <c r="M591" s="288"/>
      <c r="N591" s="298"/>
      <c r="O591" s="288"/>
      <c r="P591" s="298"/>
      <c r="R591" s="337"/>
      <c r="S591" s="298"/>
      <c r="T591" s="298"/>
      <c r="U591" s="298"/>
      <c r="V591" s="298"/>
      <c r="W591" s="298"/>
      <c r="Z591" s="288"/>
    </row>
    <row r="592" spans="4:26" x14ac:dyDescent="0.2">
      <c r="D592" s="288"/>
      <c r="E592" s="297"/>
      <c r="H592" s="288"/>
      <c r="I592" s="288"/>
      <c r="J592" s="336"/>
      <c r="K592" s="288"/>
      <c r="L592" s="288"/>
      <c r="M592" s="288"/>
      <c r="N592" s="298"/>
      <c r="O592" s="288"/>
      <c r="P592" s="298"/>
      <c r="R592" s="337"/>
      <c r="S592" s="298"/>
      <c r="T592" s="298"/>
      <c r="U592" s="298"/>
      <c r="V592" s="298"/>
      <c r="W592" s="298"/>
      <c r="Z592" s="288"/>
    </row>
    <row r="593" spans="4:26" x14ac:dyDescent="0.2">
      <c r="D593" s="288"/>
      <c r="E593" s="297"/>
      <c r="H593" s="288"/>
      <c r="I593" s="288"/>
      <c r="J593" s="336"/>
      <c r="K593" s="288"/>
      <c r="L593" s="288"/>
      <c r="M593" s="288"/>
      <c r="N593" s="298"/>
      <c r="O593" s="288"/>
      <c r="P593" s="298"/>
      <c r="R593" s="337"/>
      <c r="S593" s="298"/>
      <c r="T593" s="298"/>
      <c r="U593" s="298"/>
      <c r="V593" s="298"/>
      <c r="W593" s="298"/>
      <c r="Z593" s="288"/>
    </row>
    <row r="594" spans="4:26" x14ac:dyDescent="0.2">
      <c r="D594" s="288"/>
      <c r="E594" s="297"/>
      <c r="H594" s="288"/>
      <c r="I594" s="288"/>
      <c r="J594" s="336"/>
      <c r="K594" s="288"/>
      <c r="L594" s="288"/>
      <c r="M594" s="288"/>
      <c r="N594" s="298"/>
      <c r="O594" s="288"/>
      <c r="P594" s="298"/>
      <c r="R594" s="337"/>
      <c r="S594" s="298"/>
      <c r="T594" s="298"/>
      <c r="U594" s="298"/>
      <c r="V594" s="298"/>
      <c r="W594" s="298"/>
      <c r="Z594" s="288"/>
    </row>
    <row r="595" spans="4:26" x14ac:dyDescent="0.2">
      <c r="D595" s="288"/>
      <c r="E595" s="297"/>
      <c r="H595" s="288"/>
      <c r="I595" s="288"/>
      <c r="J595" s="336"/>
      <c r="K595" s="288"/>
      <c r="L595" s="288"/>
      <c r="M595" s="288"/>
      <c r="N595" s="298"/>
      <c r="O595" s="288"/>
      <c r="P595" s="298"/>
      <c r="R595" s="337"/>
      <c r="S595" s="298"/>
      <c r="T595" s="298"/>
      <c r="U595" s="298"/>
      <c r="V595" s="298"/>
      <c r="W595" s="298"/>
      <c r="Z595" s="288"/>
    </row>
    <row r="596" spans="4:26" x14ac:dyDescent="0.2">
      <c r="D596" s="288"/>
      <c r="E596" s="297"/>
      <c r="H596" s="288"/>
      <c r="I596" s="288"/>
      <c r="J596" s="336"/>
      <c r="K596" s="288"/>
      <c r="L596" s="288"/>
      <c r="M596" s="288"/>
      <c r="N596" s="298"/>
      <c r="O596" s="288"/>
      <c r="P596" s="298"/>
      <c r="R596" s="337"/>
      <c r="S596" s="298"/>
      <c r="T596" s="298"/>
      <c r="U596" s="298"/>
      <c r="V596" s="298"/>
      <c r="W596" s="298"/>
      <c r="Z596" s="288"/>
    </row>
    <row r="597" spans="4:26" x14ac:dyDescent="0.2">
      <c r="D597" s="288"/>
      <c r="E597" s="297"/>
      <c r="H597" s="288"/>
      <c r="I597" s="288"/>
      <c r="J597" s="336"/>
      <c r="K597" s="288"/>
      <c r="L597" s="288"/>
      <c r="M597" s="288"/>
      <c r="N597" s="298"/>
      <c r="O597" s="288"/>
      <c r="P597" s="298"/>
      <c r="R597" s="337"/>
      <c r="S597" s="298"/>
      <c r="T597" s="298"/>
      <c r="U597" s="298"/>
      <c r="V597" s="298"/>
      <c r="W597" s="298"/>
      <c r="Z597" s="288"/>
    </row>
    <row r="598" spans="4:26" x14ac:dyDescent="0.2">
      <c r="D598" s="288"/>
      <c r="E598" s="297"/>
      <c r="H598" s="288"/>
      <c r="I598" s="288"/>
      <c r="J598" s="336"/>
      <c r="K598" s="288"/>
      <c r="L598" s="288"/>
      <c r="M598" s="288"/>
      <c r="N598" s="298"/>
      <c r="O598" s="288"/>
      <c r="P598" s="298"/>
      <c r="R598" s="337"/>
      <c r="S598" s="298"/>
      <c r="T598" s="298"/>
      <c r="U598" s="298"/>
      <c r="V598" s="298"/>
      <c r="W598" s="298"/>
      <c r="Z598" s="288"/>
    </row>
    <row r="599" spans="4:26" x14ac:dyDescent="0.2">
      <c r="D599" s="288"/>
      <c r="E599" s="297"/>
      <c r="H599" s="288"/>
      <c r="I599" s="288"/>
      <c r="J599" s="336"/>
      <c r="K599" s="288"/>
      <c r="L599" s="288"/>
      <c r="M599" s="288"/>
      <c r="N599" s="298"/>
      <c r="O599" s="288"/>
      <c r="P599" s="298"/>
      <c r="R599" s="337"/>
      <c r="S599" s="298"/>
      <c r="T599" s="298"/>
      <c r="U599" s="298"/>
      <c r="V599" s="298"/>
      <c r="W599" s="298"/>
      <c r="Z599" s="288"/>
    </row>
    <row r="600" spans="4:26" x14ac:dyDescent="0.2">
      <c r="D600" s="288"/>
      <c r="E600" s="297"/>
      <c r="H600" s="288"/>
      <c r="I600" s="288"/>
      <c r="J600" s="336"/>
      <c r="K600" s="288"/>
      <c r="L600" s="288"/>
      <c r="M600" s="288"/>
      <c r="N600" s="298"/>
      <c r="O600" s="288"/>
      <c r="P600" s="298"/>
      <c r="R600" s="337"/>
      <c r="S600" s="298"/>
      <c r="T600" s="298"/>
      <c r="U600" s="298"/>
      <c r="V600" s="298"/>
      <c r="W600" s="298"/>
      <c r="Z600" s="288"/>
    </row>
    <row r="601" spans="4:26" x14ac:dyDescent="0.2">
      <c r="D601" s="288"/>
      <c r="E601" s="297"/>
      <c r="H601" s="288"/>
      <c r="I601" s="288"/>
      <c r="J601" s="336"/>
      <c r="K601" s="288"/>
      <c r="L601" s="288"/>
      <c r="M601" s="288"/>
      <c r="N601" s="298"/>
      <c r="O601" s="288"/>
      <c r="P601" s="298"/>
      <c r="R601" s="337"/>
      <c r="S601" s="298"/>
      <c r="T601" s="298"/>
      <c r="U601" s="298"/>
      <c r="V601" s="298"/>
      <c r="W601" s="298"/>
      <c r="Z601" s="288"/>
    </row>
    <row r="602" spans="4:26" x14ac:dyDescent="0.2">
      <c r="D602" s="288"/>
      <c r="E602" s="297"/>
      <c r="H602" s="288"/>
      <c r="I602" s="288"/>
      <c r="J602" s="336"/>
      <c r="K602" s="288"/>
      <c r="L602" s="288"/>
      <c r="M602" s="288"/>
      <c r="N602" s="298"/>
      <c r="O602" s="288"/>
      <c r="P602" s="298"/>
      <c r="R602" s="337"/>
      <c r="S602" s="298"/>
      <c r="T602" s="298"/>
      <c r="U602" s="298"/>
      <c r="V602" s="298"/>
      <c r="W602" s="298"/>
      <c r="Z602" s="288"/>
    </row>
    <row r="603" spans="4:26" x14ac:dyDescent="0.2">
      <c r="D603" s="288"/>
      <c r="E603" s="297"/>
      <c r="H603" s="288"/>
      <c r="I603" s="288"/>
      <c r="J603" s="336"/>
      <c r="K603" s="288"/>
      <c r="L603" s="288"/>
      <c r="M603" s="288"/>
      <c r="N603" s="298"/>
      <c r="O603" s="288"/>
      <c r="P603" s="298"/>
      <c r="R603" s="337"/>
      <c r="S603" s="298"/>
      <c r="T603" s="298"/>
      <c r="U603" s="298"/>
      <c r="V603" s="298"/>
      <c r="W603" s="298"/>
      <c r="Z603" s="288"/>
    </row>
    <row r="604" spans="4:26" x14ac:dyDescent="0.2">
      <c r="D604" s="288"/>
      <c r="E604" s="297"/>
      <c r="H604" s="288"/>
      <c r="I604" s="288"/>
      <c r="J604" s="336"/>
      <c r="K604" s="288"/>
      <c r="L604" s="288"/>
      <c r="M604" s="288"/>
      <c r="N604" s="298"/>
      <c r="O604" s="288"/>
      <c r="P604" s="298"/>
      <c r="R604" s="337"/>
      <c r="S604" s="298"/>
      <c r="T604" s="298"/>
      <c r="U604" s="298"/>
      <c r="V604" s="298"/>
      <c r="W604" s="298"/>
      <c r="Z604" s="288"/>
    </row>
    <row r="605" spans="4:26" x14ac:dyDescent="0.2">
      <c r="D605" s="288"/>
      <c r="E605" s="297"/>
      <c r="H605" s="288"/>
      <c r="I605" s="288"/>
      <c r="J605" s="336"/>
      <c r="K605" s="288"/>
      <c r="L605" s="288"/>
      <c r="M605" s="288"/>
      <c r="N605" s="298"/>
      <c r="O605" s="288"/>
      <c r="P605" s="298"/>
      <c r="R605" s="337"/>
      <c r="S605" s="298"/>
      <c r="T605" s="298"/>
      <c r="U605" s="298"/>
      <c r="V605" s="298"/>
      <c r="W605" s="298"/>
      <c r="Z605" s="288"/>
    </row>
    <row r="606" spans="4:26" x14ac:dyDescent="0.2">
      <c r="D606" s="288"/>
      <c r="E606" s="297"/>
      <c r="H606" s="288"/>
      <c r="I606" s="288"/>
      <c r="J606" s="336"/>
      <c r="K606" s="288"/>
      <c r="L606" s="288"/>
      <c r="M606" s="288"/>
      <c r="N606" s="298"/>
      <c r="O606" s="288"/>
      <c r="P606" s="298"/>
      <c r="R606" s="337"/>
      <c r="S606" s="298"/>
      <c r="T606" s="298"/>
      <c r="U606" s="298"/>
      <c r="V606" s="298"/>
      <c r="W606" s="298"/>
      <c r="Z606" s="288"/>
    </row>
    <row r="607" spans="4:26" x14ac:dyDescent="0.2">
      <c r="D607" s="288"/>
      <c r="E607" s="297"/>
      <c r="H607" s="288"/>
      <c r="I607" s="288"/>
      <c r="J607" s="336"/>
      <c r="K607" s="288"/>
      <c r="L607" s="288"/>
      <c r="M607" s="288"/>
      <c r="N607" s="298"/>
      <c r="O607" s="288"/>
      <c r="P607" s="298"/>
      <c r="R607" s="337"/>
      <c r="S607" s="298"/>
      <c r="T607" s="298"/>
      <c r="U607" s="298"/>
      <c r="V607" s="298"/>
      <c r="W607" s="298"/>
      <c r="Z607" s="288"/>
    </row>
    <row r="608" spans="4:26" x14ac:dyDescent="0.2">
      <c r="D608" s="288"/>
      <c r="E608" s="297"/>
      <c r="H608" s="288"/>
      <c r="I608" s="288"/>
      <c r="J608" s="336"/>
      <c r="K608" s="288"/>
      <c r="L608" s="288"/>
      <c r="M608" s="288"/>
      <c r="N608" s="298"/>
      <c r="O608" s="288"/>
      <c r="P608" s="298"/>
      <c r="R608" s="337"/>
      <c r="S608" s="298"/>
      <c r="T608" s="298"/>
      <c r="U608" s="298"/>
      <c r="V608" s="298"/>
      <c r="W608" s="298"/>
      <c r="Z608" s="288"/>
    </row>
    <row r="609" spans="4:26" x14ac:dyDescent="0.2">
      <c r="D609" s="288"/>
      <c r="E609" s="297"/>
      <c r="H609" s="288"/>
      <c r="I609" s="288"/>
      <c r="J609" s="336"/>
      <c r="K609" s="288"/>
      <c r="L609" s="288"/>
      <c r="M609" s="288"/>
      <c r="N609" s="298"/>
      <c r="O609" s="288"/>
      <c r="P609" s="298"/>
      <c r="R609" s="337"/>
      <c r="S609" s="298"/>
      <c r="T609" s="298"/>
      <c r="U609" s="298"/>
      <c r="V609" s="298"/>
      <c r="W609" s="298"/>
      <c r="Z609" s="288"/>
    </row>
    <row r="610" spans="4:26" x14ac:dyDescent="0.2">
      <c r="D610" s="288"/>
      <c r="E610" s="297"/>
      <c r="H610" s="288"/>
      <c r="I610" s="288"/>
      <c r="J610" s="336"/>
      <c r="K610" s="288"/>
      <c r="L610" s="288"/>
      <c r="M610" s="288"/>
      <c r="N610" s="298"/>
      <c r="O610" s="288"/>
      <c r="P610" s="298"/>
      <c r="R610" s="337"/>
      <c r="S610" s="298"/>
      <c r="T610" s="298"/>
      <c r="U610" s="298"/>
      <c r="V610" s="298"/>
      <c r="W610" s="298"/>
      <c r="Z610" s="288"/>
    </row>
    <row r="611" spans="4:26" x14ac:dyDescent="0.2">
      <c r="D611" s="288"/>
      <c r="E611" s="297"/>
      <c r="H611" s="288"/>
      <c r="I611" s="288"/>
      <c r="J611" s="336"/>
      <c r="K611" s="288"/>
      <c r="L611" s="288"/>
      <c r="M611" s="288"/>
      <c r="N611" s="298"/>
      <c r="O611" s="288"/>
      <c r="P611" s="298"/>
      <c r="R611" s="337"/>
      <c r="S611" s="298"/>
      <c r="T611" s="298"/>
      <c r="U611" s="298"/>
      <c r="V611" s="298"/>
      <c r="W611" s="298"/>
      <c r="Z611" s="288"/>
    </row>
    <row r="612" spans="4:26" x14ac:dyDescent="0.2">
      <c r="D612" s="288"/>
      <c r="E612" s="297"/>
      <c r="H612" s="288"/>
      <c r="I612" s="288"/>
      <c r="J612" s="336"/>
      <c r="K612" s="288"/>
      <c r="L612" s="288"/>
      <c r="M612" s="288"/>
      <c r="N612" s="298"/>
      <c r="O612" s="288"/>
      <c r="P612" s="298"/>
      <c r="R612" s="337"/>
      <c r="S612" s="298"/>
      <c r="T612" s="298"/>
      <c r="U612" s="298"/>
      <c r="V612" s="298"/>
      <c r="W612" s="298"/>
      <c r="Z612" s="288"/>
    </row>
    <row r="613" spans="4:26" x14ac:dyDescent="0.2">
      <c r="D613" s="288"/>
      <c r="E613" s="297"/>
      <c r="H613" s="288"/>
      <c r="I613" s="288"/>
      <c r="J613" s="336"/>
      <c r="K613" s="288"/>
      <c r="L613" s="288"/>
      <c r="M613" s="288"/>
      <c r="N613" s="298"/>
      <c r="O613" s="288"/>
      <c r="P613" s="298"/>
      <c r="R613" s="337"/>
      <c r="S613" s="298"/>
      <c r="T613" s="298"/>
      <c r="U613" s="298"/>
      <c r="V613" s="298"/>
      <c r="W613" s="298"/>
      <c r="Z613" s="288"/>
    </row>
    <row r="614" spans="4:26" x14ac:dyDescent="0.2">
      <c r="D614" s="288"/>
      <c r="E614" s="297"/>
      <c r="H614" s="288"/>
      <c r="I614" s="288"/>
      <c r="J614" s="336"/>
      <c r="K614" s="288"/>
      <c r="L614" s="288"/>
      <c r="M614" s="288"/>
      <c r="N614" s="298"/>
      <c r="O614" s="288"/>
      <c r="P614" s="298"/>
      <c r="R614" s="337"/>
      <c r="S614" s="298"/>
      <c r="T614" s="298"/>
      <c r="U614" s="298"/>
      <c r="V614" s="298"/>
      <c r="W614" s="298"/>
      <c r="Z614" s="288"/>
    </row>
    <row r="615" spans="4:26" x14ac:dyDescent="0.2">
      <c r="D615" s="288"/>
      <c r="E615" s="297"/>
      <c r="H615" s="288"/>
      <c r="I615" s="288"/>
      <c r="J615" s="336"/>
      <c r="K615" s="288"/>
      <c r="L615" s="288"/>
      <c r="M615" s="288"/>
      <c r="N615" s="298"/>
      <c r="O615" s="288"/>
      <c r="P615" s="298"/>
      <c r="R615" s="337"/>
      <c r="S615" s="298"/>
      <c r="T615" s="298"/>
      <c r="U615" s="298"/>
      <c r="V615" s="298"/>
      <c r="W615" s="298"/>
      <c r="Z615" s="288"/>
    </row>
    <row r="616" spans="4:26" x14ac:dyDescent="0.2">
      <c r="D616" s="288"/>
      <c r="E616" s="297"/>
      <c r="H616" s="288"/>
      <c r="I616" s="288"/>
      <c r="J616" s="336"/>
      <c r="K616" s="288"/>
      <c r="L616" s="288"/>
      <c r="M616" s="288"/>
      <c r="N616" s="298"/>
      <c r="O616" s="288"/>
      <c r="P616" s="298"/>
      <c r="R616" s="337"/>
      <c r="S616" s="298"/>
      <c r="T616" s="298"/>
      <c r="U616" s="298"/>
      <c r="V616" s="298"/>
      <c r="W616" s="298"/>
      <c r="Z616" s="288"/>
    </row>
    <row r="617" spans="4:26" x14ac:dyDescent="0.2">
      <c r="D617" s="288"/>
      <c r="E617" s="297"/>
      <c r="H617" s="288"/>
      <c r="I617" s="288"/>
      <c r="J617" s="336"/>
      <c r="K617" s="288"/>
      <c r="L617" s="288"/>
      <c r="M617" s="288"/>
      <c r="N617" s="298"/>
      <c r="O617" s="288"/>
      <c r="P617" s="298"/>
      <c r="R617" s="337"/>
      <c r="S617" s="298"/>
      <c r="T617" s="298"/>
      <c r="U617" s="298"/>
      <c r="V617" s="298"/>
      <c r="W617" s="298"/>
      <c r="Z617" s="288"/>
    </row>
    <row r="618" spans="4:26" x14ac:dyDescent="0.2">
      <c r="D618" s="288"/>
      <c r="E618" s="297"/>
      <c r="H618" s="288"/>
      <c r="I618" s="288"/>
      <c r="J618" s="336"/>
      <c r="K618" s="288"/>
      <c r="L618" s="288"/>
      <c r="M618" s="288"/>
      <c r="N618" s="298"/>
      <c r="O618" s="288"/>
      <c r="P618" s="298"/>
      <c r="R618" s="337"/>
      <c r="S618" s="298"/>
      <c r="T618" s="298"/>
      <c r="U618" s="298"/>
      <c r="V618" s="298"/>
      <c r="W618" s="298"/>
      <c r="Z618" s="288"/>
    </row>
    <row r="619" spans="4:26" x14ac:dyDescent="0.2">
      <c r="D619" s="288"/>
      <c r="E619" s="297"/>
      <c r="H619" s="288"/>
      <c r="I619" s="288"/>
      <c r="J619" s="336"/>
      <c r="K619" s="288"/>
      <c r="L619" s="288"/>
      <c r="M619" s="288"/>
      <c r="N619" s="298"/>
      <c r="O619" s="288"/>
      <c r="P619" s="298"/>
      <c r="R619" s="337"/>
      <c r="S619" s="298"/>
      <c r="T619" s="298"/>
      <c r="U619" s="298"/>
      <c r="V619" s="298"/>
      <c r="W619" s="298"/>
      <c r="Z619" s="288"/>
    </row>
    <row r="620" spans="4:26" x14ac:dyDescent="0.2">
      <c r="D620" s="288"/>
      <c r="E620" s="297"/>
      <c r="H620" s="288"/>
      <c r="I620" s="288"/>
      <c r="J620" s="336"/>
      <c r="K620" s="288"/>
      <c r="L620" s="288"/>
      <c r="M620" s="288"/>
      <c r="N620" s="298"/>
      <c r="O620" s="288"/>
      <c r="P620" s="298"/>
      <c r="R620" s="337"/>
      <c r="S620" s="298"/>
      <c r="T620" s="298"/>
      <c r="U620" s="298"/>
      <c r="V620" s="298"/>
      <c r="W620" s="298"/>
      <c r="Z620" s="288"/>
    </row>
    <row r="621" spans="4:26" x14ac:dyDescent="0.2">
      <c r="D621" s="288"/>
      <c r="E621" s="297"/>
      <c r="H621" s="288"/>
      <c r="I621" s="288"/>
      <c r="J621" s="336"/>
      <c r="K621" s="288"/>
      <c r="L621" s="288"/>
      <c r="M621" s="288"/>
      <c r="N621" s="298"/>
      <c r="O621" s="288"/>
      <c r="P621" s="298"/>
      <c r="R621" s="337"/>
      <c r="S621" s="298"/>
      <c r="T621" s="298"/>
      <c r="U621" s="298"/>
      <c r="V621" s="298"/>
      <c r="W621" s="298"/>
      <c r="Z621" s="288"/>
    </row>
    <row r="622" spans="4:26" x14ac:dyDescent="0.2">
      <c r="D622" s="288"/>
      <c r="E622" s="297"/>
      <c r="H622" s="288"/>
      <c r="I622" s="288"/>
      <c r="J622" s="336"/>
      <c r="K622" s="288"/>
      <c r="L622" s="288"/>
      <c r="M622" s="288"/>
      <c r="N622" s="298"/>
      <c r="O622" s="288"/>
      <c r="P622" s="298"/>
      <c r="R622" s="337"/>
      <c r="S622" s="298"/>
      <c r="T622" s="298"/>
      <c r="U622" s="298"/>
      <c r="V622" s="298"/>
      <c r="W622" s="298"/>
      <c r="Z622" s="288"/>
    </row>
    <row r="623" spans="4:26" x14ac:dyDescent="0.2">
      <c r="D623" s="288"/>
      <c r="E623" s="297"/>
      <c r="H623" s="288"/>
      <c r="I623" s="288"/>
      <c r="J623" s="336"/>
      <c r="K623" s="288"/>
      <c r="L623" s="288"/>
      <c r="M623" s="288"/>
      <c r="N623" s="298"/>
      <c r="O623" s="288"/>
      <c r="P623" s="298"/>
      <c r="R623" s="337"/>
      <c r="S623" s="298"/>
      <c r="T623" s="298"/>
      <c r="U623" s="298"/>
      <c r="V623" s="298"/>
      <c r="W623" s="298"/>
      <c r="Z623" s="288"/>
    </row>
    <row r="624" spans="4:26" x14ac:dyDescent="0.2">
      <c r="D624" s="288"/>
      <c r="E624" s="297"/>
      <c r="H624" s="288"/>
      <c r="I624" s="288"/>
      <c r="J624" s="336"/>
      <c r="K624" s="288"/>
      <c r="L624" s="288"/>
      <c r="M624" s="288"/>
      <c r="N624" s="298"/>
      <c r="O624" s="288"/>
      <c r="P624" s="298"/>
      <c r="R624" s="337"/>
      <c r="S624" s="298"/>
      <c r="T624" s="298"/>
      <c r="U624" s="298"/>
      <c r="V624" s="298"/>
      <c r="W624" s="298"/>
      <c r="Z624" s="288"/>
    </row>
    <row r="625" spans="4:26" x14ac:dyDescent="0.2">
      <c r="D625" s="288"/>
      <c r="E625" s="297"/>
      <c r="H625" s="288"/>
      <c r="I625" s="288"/>
      <c r="J625" s="336"/>
      <c r="K625" s="288"/>
      <c r="L625" s="288"/>
      <c r="M625" s="288"/>
      <c r="N625" s="298"/>
      <c r="O625" s="288"/>
      <c r="P625" s="298"/>
      <c r="R625" s="337"/>
      <c r="S625" s="298"/>
      <c r="T625" s="298"/>
      <c r="U625" s="298"/>
      <c r="V625" s="298"/>
      <c r="W625" s="298"/>
      <c r="Z625" s="288"/>
    </row>
    <row r="626" spans="4:26" x14ac:dyDescent="0.2">
      <c r="D626" s="288"/>
      <c r="E626" s="297"/>
      <c r="H626" s="288"/>
      <c r="I626" s="288"/>
      <c r="J626" s="336"/>
      <c r="K626" s="288"/>
      <c r="L626" s="288"/>
      <c r="M626" s="288"/>
      <c r="N626" s="298"/>
      <c r="O626" s="288"/>
      <c r="P626" s="298"/>
      <c r="R626" s="337"/>
      <c r="S626" s="298"/>
      <c r="T626" s="298"/>
      <c r="U626" s="298"/>
      <c r="V626" s="298"/>
      <c r="W626" s="298"/>
      <c r="Z626" s="288"/>
    </row>
    <row r="627" spans="4:26" x14ac:dyDescent="0.2">
      <c r="D627" s="288"/>
      <c r="E627" s="297"/>
      <c r="H627" s="288"/>
      <c r="I627" s="288"/>
      <c r="J627" s="336"/>
      <c r="K627" s="288"/>
      <c r="L627" s="288"/>
      <c r="M627" s="288"/>
      <c r="N627" s="298"/>
      <c r="O627" s="288"/>
      <c r="P627" s="298"/>
      <c r="R627" s="337"/>
      <c r="S627" s="298"/>
      <c r="T627" s="298"/>
      <c r="U627" s="298"/>
      <c r="V627" s="298"/>
      <c r="W627" s="298"/>
      <c r="Z627" s="288"/>
    </row>
    <row r="628" spans="4:26" x14ac:dyDescent="0.2">
      <c r="D628" s="288"/>
      <c r="E628" s="297"/>
      <c r="H628" s="288"/>
      <c r="I628" s="288"/>
      <c r="J628" s="336"/>
      <c r="K628" s="288"/>
      <c r="L628" s="288"/>
      <c r="M628" s="288"/>
      <c r="N628" s="298"/>
      <c r="O628" s="288"/>
      <c r="P628" s="298"/>
      <c r="R628" s="337"/>
      <c r="S628" s="298"/>
      <c r="T628" s="298"/>
      <c r="U628" s="298"/>
      <c r="V628" s="298"/>
      <c r="W628" s="298"/>
      <c r="Z628" s="288"/>
    </row>
    <row r="629" spans="4:26" x14ac:dyDescent="0.2">
      <c r="D629" s="288"/>
      <c r="E629" s="297"/>
      <c r="H629" s="288"/>
      <c r="I629" s="288"/>
      <c r="J629" s="336"/>
      <c r="K629" s="288"/>
      <c r="L629" s="288"/>
      <c r="M629" s="288"/>
      <c r="N629" s="298"/>
      <c r="O629" s="288"/>
      <c r="P629" s="298"/>
      <c r="R629" s="337"/>
      <c r="S629" s="298"/>
      <c r="T629" s="298"/>
      <c r="U629" s="298"/>
      <c r="V629" s="298"/>
      <c r="W629" s="298"/>
      <c r="Z629" s="288"/>
    </row>
    <row r="630" spans="4:26" x14ac:dyDescent="0.2">
      <c r="D630" s="288"/>
      <c r="E630" s="297"/>
      <c r="H630" s="288"/>
      <c r="I630" s="288"/>
      <c r="J630" s="336"/>
      <c r="K630" s="288"/>
      <c r="L630" s="288"/>
      <c r="M630" s="288"/>
      <c r="N630" s="298"/>
      <c r="O630" s="288"/>
      <c r="P630" s="298"/>
      <c r="R630" s="337"/>
      <c r="S630" s="298"/>
      <c r="T630" s="298"/>
      <c r="U630" s="298"/>
      <c r="V630" s="298"/>
      <c r="W630" s="298"/>
      <c r="Z630" s="288"/>
    </row>
    <row r="631" spans="4:26" x14ac:dyDescent="0.2">
      <c r="D631" s="288"/>
      <c r="E631" s="297"/>
      <c r="H631" s="288"/>
      <c r="I631" s="288"/>
      <c r="J631" s="336"/>
      <c r="K631" s="288"/>
      <c r="L631" s="288"/>
      <c r="M631" s="288"/>
      <c r="N631" s="298"/>
      <c r="O631" s="288"/>
      <c r="P631" s="298"/>
      <c r="R631" s="337"/>
      <c r="S631" s="298"/>
      <c r="T631" s="298"/>
      <c r="U631" s="298"/>
      <c r="V631" s="298"/>
      <c r="W631" s="298"/>
      <c r="Z631" s="288"/>
    </row>
    <row r="632" spans="4:26" x14ac:dyDescent="0.2">
      <c r="D632" s="288"/>
      <c r="E632" s="297"/>
      <c r="H632" s="288"/>
      <c r="I632" s="288"/>
      <c r="J632" s="336"/>
      <c r="K632" s="288"/>
      <c r="L632" s="288"/>
      <c r="M632" s="288"/>
      <c r="N632" s="298"/>
      <c r="O632" s="288"/>
      <c r="P632" s="298"/>
      <c r="R632" s="337"/>
      <c r="S632" s="298"/>
      <c r="T632" s="298"/>
      <c r="U632" s="298"/>
      <c r="V632" s="298"/>
      <c r="W632" s="298"/>
      <c r="Z632" s="288"/>
    </row>
    <row r="633" spans="4:26" x14ac:dyDescent="0.2">
      <c r="D633" s="288"/>
      <c r="E633" s="297"/>
      <c r="H633" s="288"/>
      <c r="I633" s="288"/>
      <c r="J633" s="336"/>
      <c r="K633" s="288"/>
      <c r="L633" s="288"/>
      <c r="M633" s="288"/>
      <c r="N633" s="298"/>
      <c r="O633" s="288"/>
      <c r="P633" s="298"/>
      <c r="R633" s="337"/>
      <c r="S633" s="298"/>
      <c r="T633" s="298"/>
      <c r="U633" s="298"/>
      <c r="V633" s="298"/>
      <c r="W633" s="298"/>
      <c r="Z633" s="288"/>
    </row>
    <row r="634" spans="4:26" x14ac:dyDescent="0.2">
      <c r="D634" s="288"/>
      <c r="E634" s="297"/>
      <c r="H634" s="288"/>
      <c r="I634" s="288"/>
      <c r="J634" s="336"/>
      <c r="K634" s="288"/>
      <c r="L634" s="288"/>
      <c r="M634" s="288"/>
      <c r="N634" s="298"/>
      <c r="O634" s="288"/>
      <c r="P634" s="298"/>
      <c r="R634" s="337"/>
      <c r="S634" s="298"/>
      <c r="T634" s="298"/>
      <c r="U634" s="298"/>
      <c r="V634" s="298"/>
      <c r="W634" s="298"/>
      <c r="Z634" s="288"/>
    </row>
    <row r="635" spans="4:26" x14ac:dyDescent="0.2">
      <c r="D635" s="288"/>
      <c r="E635" s="297"/>
      <c r="H635" s="288"/>
      <c r="I635" s="288"/>
      <c r="J635" s="336"/>
      <c r="K635" s="288"/>
      <c r="L635" s="288"/>
      <c r="M635" s="288"/>
      <c r="N635" s="298"/>
      <c r="O635" s="288"/>
      <c r="P635" s="298"/>
      <c r="R635" s="337"/>
      <c r="S635" s="298"/>
      <c r="T635" s="298"/>
      <c r="U635" s="298"/>
      <c r="V635" s="298"/>
      <c r="W635" s="298"/>
      <c r="Z635" s="288"/>
    </row>
    <row r="636" spans="4:26" x14ac:dyDescent="0.2">
      <c r="D636" s="288"/>
      <c r="E636" s="297"/>
      <c r="H636" s="288"/>
      <c r="I636" s="288"/>
      <c r="J636" s="336"/>
      <c r="K636" s="288"/>
      <c r="L636" s="288"/>
      <c r="M636" s="288"/>
      <c r="N636" s="298"/>
      <c r="O636" s="288"/>
      <c r="P636" s="298"/>
      <c r="R636" s="337"/>
      <c r="S636" s="298"/>
      <c r="T636" s="298"/>
      <c r="U636" s="298"/>
      <c r="V636" s="298"/>
      <c r="W636" s="298"/>
      <c r="Z636" s="288"/>
    </row>
    <row r="637" spans="4:26" x14ac:dyDescent="0.2">
      <c r="D637" s="288"/>
      <c r="E637" s="297"/>
      <c r="H637" s="288"/>
      <c r="I637" s="288"/>
      <c r="J637" s="336"/>
      <c r="K637" s="288"/>
      <c r="L637" s="288"/>
      <c r="M637" s="288"/>
      <c r="N637" s="298"/>
      <c r="O637" s="288"/>
      <c r="P637" s="298"/>
      <c r="R637" s="337"/>
      <c r="S637" s="298"/>
      <c r="T637" s="298"/>
      <c r="U637" s="298"/>
      <c r="V637" s="298"/>
      <c r="W637" s="298"/>
      <c r="Z637" s="288"/>
    </row>
    <row r="638" spans="4:26" x14ac:dyDescent="0.2">
      <c r="D638" s="288"/>
      <c r="E638" s="297"/>
      <c r="H638" s="288"/>
      <c r="I638" s="288"/>
      <c r="J638" s="336"/>
      <c r="K638" s="288"/>
      <c r="L638" s="288"/>
      <c r="M638" s="288"/>
      <c r="N638" s="298"/>
      <c r="O638" s="288"/>
      <c r="P638" s="298"/>
      <c r="R638" s="337"/>
      <c r="S638" s="298"/>
      <c r="T638" s="298"/>
      <c r="U638" s="298"/>
      <c r="V638" s="298"/>
      <c r="W638" s="298"/>
      <c r="Z638" s="288"/>
    </row>
    <row r="639" spans="4:26" x14ac:dyDescent="0.2">
      <c r="D639" s="288"/>
      <c r="E639" s="297"/>
      <c r="H639" s="288"/>
      <c r="I639" s="288"/>
      <c r="J639" s="336"/>
      <c r="K639" s="288"/>
      <c r="L639" s="288"/>
      <c r="M639" s="288"/>
      <c r="N639" s="298"/>
      <c r="O639" s="288"/>
      <c r="P639" s="298"/>
      <c r="R639" s="337"/>
      <c r="S639" s="298"/>
      <c r="T639" s="298"/>
      <c r="U639" s="298"/>
      <c r="V639" s="298"/>
      <c r="W639" s="298"/>
      <c r="Z639" s="288"/>
    </row>
    <row r="640" spans="4:26" x14ac:dyDescent="0.2">
      <c r="D640" s="288"/>
      <c r="E640" s="297"/>
      <c r="H640" s="288"/>
      <c r="I640" s="288"/>
      <c r="J640" s="336"/>
      <c r="K640" s="288"/>
      <c r="L640" s="288"/>
      <c r="M640" s="288"/>
      <c r="N640" s="298"/>
      <c r="O640" s="288"/>
      <c r="P640" s="298"/>
      <c r="R640" s="337"/>
      <c r="S640" s="298"/>
      <c r="T640" s="298"/>
      <c r="U640" s="298"/>
      <c r="V640" s="298"/>
      <c r="W640" s="298"/>
      <c r="Z640" s="288"/>
    </row>
    <row r="641" spans="4:26" x14ac:dyDescent="0.2">
      <c r="D641" s="288"/>
      <c r="E641" s="297"/>
      <c r="H641" s="288"/>
      <c r="I641" s="288"/>
      <c r="J641" s="336"/>
      <c r="K641" s="288"/>
      <c r="L641" s="288"/>
      <c r="M641" s="288"/>
      <c r="N641" s="298"/>
      <c r="O641" s="288"/>
      <c r="P641" s="298"/>
      <c r="R641" s="337"/>
      <c r="S641" s="298"/>
      <c r="T641" s="298"/>
      <c r="U641" s="298"/>
      <c r="V641" s="298"/>
      <c r="W641" s="298"/>
      <c r="Z641" s="288"/>
    </row>
    <row r="642" spans="4:26" x14ac:dyDescent="0.2">
      <c r="D642" s="288"/>
      <c r="E642" s="297"/>
      <c r="H642" s="288"/>
      <c r="I642" s="288"/>
      <c r="J642" s="336"/>
      <c r="K642" s="288"/>
      <c r="L642" s="288"/>
      <c r="M642" s="288"/>
      <c r="N642" s="298"/>
      <c r="O642" s="288"/>
      <c r="P642" s="298"/>
      <c r="R642" s="337"/>
      <c r="S642" s="298"/>
      <c r="T642" s="298"/>
      <c r="U642" s="298"/>
      <c r="V642" s="298"/>
      <c r="W642" s="298"/>
      <c r="Z642" s="288"/>
    </row>
    <row r="643" spans="4:26" x14ac:dyDescent="0.2">
      <c r="D643" s="288"/>
      <c r="E643" s="297"/>
      <c r="H643" s="288"/>
      <c r="I643" s="288"/>
      <c r="J643" s="336"/>
      <c r="K643" s="288"/>
      <c r="L643" s="288"/>
      <c r="M643" s="288"/>
      <c r="N643" s="298"/>
      <c r="O643" s="288"/>
      <c r="P643" s="298"/>
      <c r="R643" s="337"/>
      <c r="S643" s="298"/>
      <c r="T643" s="298"/>
      <c r="U643" s="298"/>
      <c r="V643" s="298"/>
      <c r="W643" s="298"/>
      <c r="Z643" s="288"/>
    </row>
    <row r="644" spans="4:26" x14ac:dyDescent="0.2">
      <c r="D644" s="288"/>
      <c r="E644" s="297"/>
      <c r="H644" s="288"/>
      <c r="I644" s="288"/>
      <c r="J644" s="336"/>
      <c r="K644" s="288"/>
      <c r="L644" s="288"/>
      <c r="M644" s="288"/>
      <c r="N644" s="298"/>
      <c r="O644" s="288"/>
      <c r="P644" s="298"/>
      <c r="R644" s="337"/>
      <c r="S644" s="298"/>
      <c r="T644" s="298"/>
      <c r="U644" s="298"/>
      <c r="V644" s="298"/>
      <c r="W644" s="298"/>
      <c r="Z644" s="288"/>
    </row>
    <row r="645" spans="4:26" x14ac:dyDescent="0.2">
      <c r="D645" s="288"/>
      <c r="E645" s="297"/>
      <c r="H645" s="288"/>
      <c r="I645" s="288"/>
      <c r="J645" s="336"/>
      <c r="K645" s="288"/>
      <c r="L645" s="288"/>
      <c r="M645" s="288"/>
      <c r="N645" s="298"/>
      <c r="O645" s="288"/>
      <c r="P645" s="298"/>
      <c r="R645" s="337"/>
      <c r="S645" s="298"/>
      <c r="T645" s="298"/>
      <c r="U645" s="298"/>
      <c r="V645" s="298"/>
      <c r="W645" s="298"/>
      <c r="Z645" s="288"/>
    </row>
    <row r="646" spans="4:26" x14ac:dyDescent="0.2">
      <c r="D646" s="288"/>
      <c r="E646" s="297"/>
      <c r="H646" s="288"/>
      <c r="I646" s="288"/>
      <c r="J646" s="336"/>
      <c r="K646" s="288"/>
      <c r="L646" s="288"/>
      <c r="M646" s="288"/>
      <c r="N646" s="298"/>
      <c r="O646" s="288"/>
      <c r="P646" s="298"/>
      <c r="R646" s="337"/>
      <c r="S646" s="298"/>
      <c r="T646" s="298"/>
      <c r="U646" s="298"/>
      <c r="V646" s="298"/>
      <c r="W646" s="298"/>
      <c r="Z646" s="288"/>
    </row>
    <row r="647" spans="4:26" x14ac:dyDescent="0.2">
      <c r="D647" s="288"/>
      <c r="E647" s="297"/>
      <c r="H647" s="288"/>
      <c r="I647" s="288"/>
      <c r="J647" s="336"/>
      <c r="K647" s="288"/>
      <c r="L647" s="288"/>
      <c r="M647" s="288"/>
      <c r="N647" s="298"/>
      <c r="O647" s="288"/>
      <c r="P647" s="298"/>
      <c r="R647" s="337"/>
      <c r="S647" s="298"/>
      <c r="T647" s="298"/>
      <c r="U647" s="298"/>
      <c r="V647" s="298"/>
      <c r="W647" s="298"/>
      <c r="Z647" s="288"/>
    </row>
    <row r="648" spans="4:26" x14ac:dyDescent="0.2">
      <c r="D648" s="288"/>
      <c r="E648" s="297"/>
      <c r="H648" s="288"/>
      <c r="I648" s="288"/>
      <c r="J648" s="336"/>
      <c r="K648" s="288"/>
      <c r="L648" s="288"/>
      <c r="M648" s="288"/>
      <c r="N648" s="298"/>
      <c r="O648" s="288"/>
      <c r="P648" s="298"/>
      <c r="R648" s="337"/>
      <c r="S648" s="298"/>
      <c r="T648" s="298"/>
      <c r="U648" s="298"/>
      <c r="V648" s="298"/>
      <c r="W648" s="298"/>
      <c r="Z648" s="288"/>
    </row>
    <row r="649" spans="4:26" x14ac:dyDescent="0.2">
      <c r="D649" s="288"/>
      <c r="E649" s="297"/>
      <c r="H649" s="288"/>
      <c r="I649" s="288"/>
      <c r="J649" s="336"/>
      <c r="K649" s="288"/>
      <c r="L649" s="288"/>
      <c r="M649" s="288"/>
      <c r="N649" s="298"/>
      <c r="O649" s="288"/>
      <c r="P649" s="298"/>
      <c r="R649" s="337"/>
      <c r="S649" s="298"/>
      <c r="T649" s="298"/>
      <c r="U649" s="298"/>
      <c r="V649" s="298"/>
      <c r="W649" s="298"/>
      <c r="Z649" s="288"/>
    </row>
    <row r="650" spans="4:26" x14ac:dyDescent="0.2">
      <c r="D650" s="288"/>
      <c r="E650" s="297"/>
      <c r="H650" s="288"/>
      <c r="I650" s="288"/>
      <c r="J650" s="336"/>
      <c r="K650" s="288"/>
      <c r="L650" s="288"/>
      <c r="M650" s="288"/>
      <c r="N650" s="298"/>
      <c r="O650" s="288"/>
      <c r="P650" s="298"/>
      <c r="R650" s="337"/>
      <c r="S650" s="298"/>
      <c r="T650" s="298"/>
      <c r="U650" s="298"/>
      <c r="V650" s="298"/>
      <c r="W650" s="298"/>
      <c r="Z650" s="288"/>
    </row>
    <row r="651" spans="4:26" x14ac:dyDescent="0.2">
      <c r="D651" s="288"/>
      <c r="E651" s="297"/>
      <c r="H651" s="288"/>
      <c r="I651" s="288"/>
      <c r="J651" s="336"/>
      <c r="K651" s="288"/>
      <c r="L651" s="288"/>
      <c r="M651" s="288"/>
      <c r="N651" s="298"/>
      <c r="O651" s="288"/>
      <c r="P651" s="298"/>
      <c r="R651" s="337"/>
      <c r="S651" s="298"/>
      <c r="T651" s="298"/>
      <c r="U651" s="298"/>
      <c r="V651" s="298"/>
      <c r="W651" s="298"/>
      <c r="Z651" s="288"/>
    </row>
    <row r="652" spans="4:26" x14ac:dyDescent="0.2">
      <c r="D652" s="288"/>
      <c r="E652" s="297"/>
      <c r="H652" s="288"/>
      <c r="I652" s="288"/>
      <c r="J652" s="336"/>
      <c r="K652" s="288"/>
      <c r="L652" s="288"/>
      <c r="M652" s="288"/>
      <c r="N652" s="298"/>
      <c r="O652" s="288"/>
      <c r="P652" s="298"/>
      <c r="R652" s="337"/>
      <c r="S652" s="298"/>
      <c r="T652" s="298"/>
      <c r="U652" s="298"/>
      <c r="V652" s="298"/>
      <c r="W652" s="298"/>
      <c r="Z652" s="288"/>
    </row>
    <row r="653" spans="4:26" x14ac:dyDescent="0.2">
      <c r="D653" s="288"/>
      <c r="E653" s="297"/>
      <c r="H653" s="288"/>
      <c r="I653" s="288"/>
      <c r="J653" s="336"/>
      <c r="K653" s="288"/>
      <c r="L653" s="288"/>
      <c r="M653" s="288"/>
      <c r="N653" s="298"/>
      <c r="O653" s="288"/>
      <c r="P653" s="298"/>
      <c r="R653" s="337"/>
      <c r="S653" s="298"/>
      <c r="T653" s="298"/>
      <c r="U653" s="298"/>
      <c r="V653" s="298"/>
      <c r="W653" s="298"/>
      <c r="Z653" s="288"/>
    </row>
    <row r="654" spans="4:26" x14ac:dyDescent="0.2">
      <c r="D654" s="288"/>
      <c r="E654" s="297"/>
      <c r="H654" s="288"/>
      <c r="I654" s="288"/>
      <c r="J654" s="336"/>
      <c r="K654" s="288"/>
      <c r="L654" s="288"/>
      <c r="M654" s="288"/>
      <c r="N654" s="298"/>
      <c r="O654" s="288"/>
      <c r="P654" s="298"/>
      <c r="R654" s="337"/>
      <c r="S654" s="298"/>
      <c r="T654" s="298"/>
      <c r="U654" s="298"/>
      <c r="V654" s="298"/>
      <c r="W654" s="298"/>
      <c r="Z654" s="288"/>
    </row>
    <row r="655" spans="4:26" x14ac:dyDescent="0.2">
      <c r="D655" s="288"/>
      <c r="E655" s="297"/>
      <c r="H655" s="288"/>
      <c r="I655" s="288"/>
      <c r="J655" s="336"/>
      <c r="K655" s="288"/>
      <c r="L655" s="288"/>
      <c r="M655" s="288"/>
      <c r="N655" s="298"/>
      <c r="O655" s="288"/>
      <c r="P655" s="298"/>
      <c r="R655" s="337"/>
      <c r="S655" s="298"/>
      <c r="T655" s="298"/>
      <c r="U655" s="298"/>
      <c r="V655" s="298"/>
      <c r="W655" s="298"/>
      <c r="Z655" s="288"/>
    </row>
    <row r="656" spans="4:26" x14ac:dyDescent="0.2">
      <c r="D656" s="288"/>
      <c r="E656" s="297"/>
      <c r="H656" s="288"/>
      <c r="I656" s="288"/>
      <c r="J656" s="336"/>
      <c r="K656" s="288"/>
      <c r="L656" s="288"/>
      <c r="M656" s="288"/>
      <c r="N656" s="298"/>
      <c r="O656" s="288"/>
      <c r="P656" s="298"/>
      <c r="R656" s="337"/>
      <c r="S656" s="298"/>
      <c r="T656" s="298"/>
      <c r="U656" s="298"/>
      <c r="V656" s="298"/>
      <c r="W656" s="298"/>
      <c r="Z656" s="288"/>
    </row>
    <row r="657" spans="4:26" x14ac:dyDescent="0.2">
      <c r="D657" s="288"/>
      <c r="E657" s="297"/>
      <c r="H657" s="288"/>
      <c r="I657" s="288"/>
      <c r="J657" s="336"/>
      <c r="K657" s="288"/>
      <c r="L657" s="288"/>
      <c r="M657" s="288"/>
      <c r="N657" s="298"/>
      <c r="O657" s="288"/>
      <c r="P657" s="298"/>
      <c r="R657" s="337"/>
      <c r="S657" s="298"/>
      <c r="T657" s="298"/>
      <c r="U657" s="298"/>
      <c r="V657" s="298"/>
      <c r="W657" s="298"/>
      <c r="Z657" s="288"/>
    </row>
    <row r="658" spans="4:26" x14ac:dyDescent="0.2">
      <c r="D658" s="288"/>
      <c r="E658" s="297"/>
      <c r="H658" s="288"/>
      <c r="I658" s="288"/>
      <c r="J658" s="336"/>
      <c r="K658" s="288"/>
      <c r="L658" s="288"/>
      <c r="M658" s="288"/>
      <c r="N658" s="298"/>
      <c r="O658" s="288"/>
      <c r="P658" s="298"/>
      <c r="R658" s="337"/>
      <c r="S658" s="298"/>
      <c r="T658" s="298"/>
      <c r="U658" s="298"/>
      <c r="V658" s="298"/>
      <c r="W658" s="298"/>
      <c r="Z658" s="288"/>
    </row>
    <row r="659" spans="4:26" x14ac:dyDescent="0.2">
      <c r="D659" s="288"/>
      <c r="E659" s="297"/>
      <c r="H659" s="288"/>
      <c r="I659" s="288"/>
      <c r="J659" s="336"/>
      <c r="K659" s="288"/>
      <c r="L659" s="288"/>
      <c r="M659" s="288"/>
      <c r="N659" s="298"/>
      <c r="O659" s="288"/>
      <c r="P659" s="298"/>
      <c r="R659" s="337"/>
      <c r="S659" s="298"/>
      <c r="T659" s="298"/>
      <c r="U659" s="298"/>
      <c r="V659" s="298"/>
      <c r="W659" s="298"/>
      <c r="Z659" s="288"/>
    </row>
    <row r="660" spans="4:26" x14ac:dyDescent="0.2">
      <c r="D660" s="288"/>
      <c r="E660" s="297"/>
      <c r="H660" s="288"/>
      <c r="I660" s="288"/>
      <c r="J660" s="336"/>
      <c r="K660" s="288"/>
      <c r="L660" s="288"/>
      <c r="M660" s="288"/>
      <c r="N660" s="298"/>
      <c r="O660" s="288"/>
      <c r="P660" s="298"/>
      <c r="R660" s="337"/>
      <c r="S660" s="298"/>
      <c r="T660" s="298"/>
      <c r="U660" s="298"/>
      <c r="V660" s="298"/>
      <c r="W660" s="298"/>
      <c r="Z660" s="288"/>
    </row>
    <row r="661" spans="4:26" x14ac:dyDescent="0.2">
      <c r="D661" s="288"/>
      <c r="E661" s="297"/>
      <c r="H661" s="288"/>
      <c r="I661" s="288"/>
      <c r="J661" s="336"/>
      <c r="K661" s="288"/>
      <c r="L661" s="288"/>
      <c r="M661" s="288"/>
      <c r="N661" s="298"/>
      <c r="O661" s="288"/>
      <c r="P661" s="298"/>
      <c r="R661" s="337"/>
      <c r="S661" s="298"/>
      <c r="T661" s="298"/>
      <c r="U661" s="298"/>
      <c r="V661" s="298"/>
      <c r="W661" s="298"/>
      <c r="Z661" s="288"/>
    </row>
    <row r="662" spans="4:26" x14ac:dyDescent="0.2">
      <c r="D662" s="288"/>
      <c r="E662" s="297"/>
      <c r="H662" s="288"/>
      <c r="I662" s="288"/>
      <c r="J662" s="336"/>
      <c r="K662" s="288"/>
      <c r="L662" s="288"/>
      <c r="M662" s="288"/>
      <c r="N662" s="298"/>
      <c r="O662" s="288"/>
      <c r="P662" s="298"/>
      <c r="R662" s="337"/>
      <c r="S662" s="298"/>
      <c r="T662" s="298"/>
      <c r="U662" s="298"/>
      <c r="V662" s="298"/>
      <c r="W662" s="298"/>
      <c r="Z662" s="288"/>
    </row>
    <row r="663" spans="4:26" x14ac:dyDescent="0.2">
      <c r="D663" s="288"/>
      <c r="E663" s="297"/>
      <c r="H663" s="288"/>
      <c r="I663" s="288"/>
      <c r="J663" s="336"/>
      <c r="K663" s="288"/>
      <c r="L663" s="288"/>
      <c r="M663" s="288"/>
      <c r="N663" s="298"/>
      <c r="O663" s="288"/>
      <c r="P663" s="298"/>
      <c r="R663" s="337"/>
      <c r="S663" s="298"/>
      <c r="T663" s="298"/>
      <c r="U663" s="298"/>
      <c r="V663" s="298"/>
      <c r="W663" s="298"/>
      <c r="Z663" s="288"/>
    </row>
    <row r="664" spans="4:26" x14ac:dyDescent="0.2">
      <c r="D664" s="288"/>
      <c r="E664" s="297"/>
      <c r="H664" s="288"/>
      <c r="I664" s="288"/>
      <c r="J664" s="336"/>
      <c r="K664" s="288"/>
      <c r="L664" s="288"/>
      <c r="M664" s="288"/>
      <c r="N664" s="298"/>
      <c r="O664" s="288"/>
      <c r="P664" s="298"/>
      <c r="R664" s="337"/>
      <c r="S664" s="298"/>
      <c r="T664" s="298"/>
      <c r="U664" s="298"/>
      <c r="V664" s="298"/>
      <c r="W664" s="298"/>
      <c r="Z664" s="288"/>
    </row>
    <row r="665" spans="4:26" x14ac:dyDescent="0.2">
      <c r="D665" s="288"/>
      <c r="E665" s="297"/>
      <c r="H665" s="288"/>
      <c r="I665" s="288"/>
      <c r="J665" s="336"/>
      <c r="K665" s="288"/>
      <c r="L665" s="288"/>
      <c r="M665" s="288"/>
      <c r="N665" s="298"/>
      <c r="O665" s="288"/>
      <c r="P665" s="298"/>
      <c r="R665" s="337"/>
      <c r="S665" s="298"/>
      <c r="T665" s="298"/>
      <c r="U665" s="298"/>
      <c r="V665" s="298"/>
      <c r="W665" s="298"/>
      <c r="Z665" s="288"/>
    </row>
    <row r="666" spans="4:26" x14ac:dyDescent="0.2">
      <c r="D666" s="288"/>
      <c r="E666" s="297"/>
      <c r="H666" s="288"/>
      <c r="I666" s="288"/>
      <c r="J666" s="336"/>
      <c r="K666" s="288"/>
      <c r="L666" s="288"/>
      <c r="M666" s="288"/>
      <c r="N666" s="298"/>
      <c r="O666" s="288"/>
      <c r="P666" s="298"/>
      <c r="R666" s="337"/>
      <c r="S666" s="298"/>
      <c r="T666" s="298"/>
      <c r="U666" s="298"/>
      <c r="V666" s="298"/>
      <c r="W666" s="298"/>
      <c r="Z666" s="288"/>
    </row>
    <row r="667" spans="4:26" x14ac:dyDescent="0.2">
      <c r="D667" s="288"/>
      <c r="E667" s="297"/>
      <c r="H667" s="288"/>
      <c r="I667" s="288"/>
      <c r="J667" s="336"/>
      <c r="K667" s="288"/>
      <c r="L667" s="288"/>
      <c r="M667" s="288"/>
      <c r="N667" s="298"/>
      <c r="O667" s="288"/>
      <c r="P667" s="298"/>
      <c r="R667" s="337"/>
      <c r="S667" s="298"/>
      <c r="T667" s="298"/>
      <c r="U667" s="298"/>
      <c r="V667" s="298"/>
      <c r="W667" s="298"/>
      <c r="Z667" s="288"/>
    </row>
    <row r="668" spans="4:26" x14ac:dyDescent="0.2">
      <c r="D668" s="288"/>
      <c r="E668" s="297"/>
      <c r="H668" s="288"/>
      <c r="I668" s="288"/>
      <c r="J668" s="336"/>
      <c r="K668" s="288"/>
      <c r="L668" s="288"/>
      <c r="M668" s="288"/>
      <c r="N668" s="298"/>
      <c r="O668" s="288"/>
      <c r="P668" s="298"/>
      <c r="R668" s="337"/>
      <c r="S668" s="298"/>
      <c r="T668" s="298"/>
      <c r="U668" s="298"/>
      <c r="V668" s="298"/>
      <c r="W668" s="298"/>
      <c r="Z668" s="288"/>
    </row>
    <row r="669" spans="4:26" x14ac:dyDescent="0.2">
      <c r="D669" s="288"/>
      <c r="E669" s="297"/>
      <c r="H669" s="288"/>
      <c r="I669" s="288"/>
      <c r="J669" s="336"/>
      <c r="K669" s="288"/>
      <c r="L669" s="288"/>
      <c r="M669" s="288"/>
      <c r="N669" s="298"/>
      <c r="O669" s="288"/>
      <c r="P669" s="298"/>
      <c r="R669" s="337"/>
      <c r="S669" s="298"/>
      <c r="T669" s="298"/>
      <c r="U669" s="298"/>
      <c r="V669" s="298"/>
      <c r="W669" s="298"/>
      <c r="Z669" s="288"/>
    </row>
    <row r="670" spans="4:26" x14ac:dyDescent="0.2">
      <c r="D670" s="288"/>
      <c r="E670" s="297"/>
      <c r="H670" s="288"/>
      <c r="I670" s="288"/>
      <c r="J670" s="336"/>
      <c r="K670" s="288"/>
      <c r="L670" s="288"/>
      <c r="M670" s="288"/>
      <c r="N670" s="298"/>
      <c r="O670" s="288"/>
      <c r="P670" s="298"/>
      <c r="R670" s="337"/>
      <c r="S670" s="298"/>
      <c r="T670" s="298"/>
      <c r="U670" s="298"/>
      <c r="V670" s="298"/>
      <c r="W670" s="298"/>
      <c r="Z670" s="288"/>
    </row>
    <row r="671" spans="4:26" x14ac:dyDescent="0.2">
      <c r="D671" s="288"/>
      <c r="E671" s="297"/>
      <c r="H671" s="288"/>
      <c r="I671" s="288"/>
      <c r="J671" s="336"/>
      <c r="K671" s="288"/>
      <c r="L671" s="288"/>
      <c r="M671" s="288"/>
      <c r="N671" s="298"/>
      <c r="O671" s="288"/>
      <c r="P671" s="298"/>
      <c r="R671" s="337"/>
      <c r="S671" s="298"/>
      <c r="T671" s="298"/>
      <c r="U671" s="298"/>
      <c r="V671" s="298"/>
      <c r="W671" s="298"/>
      <c r="Z671" s="288"/>
    </row>
    <row r="672" spans="4:26" x14ac:dyDescent="0.2">
      <c r="D672" s="288"/>
      <c r="E672" s="297"/>
      <c r="H672" s="288"/>
      <c r="I672" s="288"/>
      <c r="J672" s="336"/>
      <c r="K672" s="288"/>
      <c r="L672" s="288"/>
      <c r="M672" s="288"/>
      <c r="N672" s="298"/>
      <c r="O672" s="288"/>
      <c r="P672" s="298"/>
      <c r="R672" s="337"/>
      <c r="S672" s="298"/>
      <c r="T672" s="298"/>
      <c r="U672" s="298"/>
      <c r="V672" s="298"/>
      <c r="W672" s="298"/>
      <c r="Z672" s="288"/>
    </row>
    <row r="673" spans="4:26" x14ac:dyDescent="0.2">
      <c r="D673" s="288"/>
      <c r="E673" s="297"/>
      <c r="H673" s="288"/>
      <c r="I673" s="288"/>
      <c r="J673" s="336"/>
      <c r="K673" s="288"/>
      <c r="L673" s="288"/>
      <c r="M673" s="288"/>
      <c r="N673" s="298"/>
      <c r="O673" s="288"/>
      <c r="P673" s="298"/>
      <c r="R673" s="337"/>
      <c r="S673" s="298"/>
      <c r="T673" s="298"/>
      <c r="U673" s="298"/>
      <c r="V673" s="298"/>
      <c r="W673" s="298"/>
      <c r="Z673" s="288"/>
    </row>
    <row r="674" spans="4:26" x14ac:dyDescent="0.2">
      <c r="D674" s="288"/>
      <c r="E674" s="297"/>
      <c r="H674" s="288"/>
      <c r="I674" s="288"/>
      <c r="J674" s="336"/>
      <c r="K674" s="288"/>
      <c r="L674" s="288"/>
      <c r="M674" s="288"/>
      <c r="N674" s="298"/>
      <c r="O674" s="288"/>
      <c r="P674" s="298"/>
      <c r="R674" s="337"/>
      <c r="S674" s="298"/>
      <c r="T674" s="298"/>
      <c r="U674" s="298"/>
      <c r="V674" s="298"/>
      <c r="W674" s="298"/>
      <c r="Z674" s="288"/>
    </row>
    <row r="675" spans="4:26" x14ac:dyDescent="0.2">
      <c r="D675" s="288"/>
      <c r="E675" s="297"/>
      <c r="H675" s="288"/>
      <c r="I675" s="288"/>
      <c r="J675" s="336"/>
      <c r="K675" s="288"/>
      <c r="L675" s="288"/>
      <c r="M675" s="288"/>
      <c r="N675" s="298"/>
      <c r="O675" s="288"/>
      <c r="P675" s="298"/>
      <c r="R675" s="337"/>
      <c r="S675" s="298"/>
      <c r="T675" s="298"/>
      <c r="U675" s="298"/>
      <c r="V675" s="298"/>
      <c r="W675" s="298"/>
      <c r="Z675" s="288"/>
    </row>
    <row r="676" spans="4:26" x14ac:dyDescent="0.2">
      <c r="D676" s="288"/>
      <c r="E676" s="297"/>
      <c r="H676" s="288"/>
      <c r="I676" s="288"/>
      <c r="J676" s="336"/>
      <c r="K676" s="288"/>
      <c r="L676" s="288"/>
      <c r="M676" s="288"/>
      <c r="N676" s="298"/>
      <c r="O676" s="288"/>
      <c r="P676" s="298"/>
      <c r="R676" s="337"/>
      <c r="S676" s="298"/>
      <c r="T676" s="298"/>
      <c r="U676" s="298"/>
      <c r="V676" s="298"/>
      <c r="W676" s="298"/>
      <c r="Z676" s="288"/>
    </row>
    <row r="677" spans="4:26" x14ac:dyDescent="0.2">
      <c r="D677" s="288"/>
      <c r="E677" s="297"/>
      <c r="H677" s="288"/>
      <c r="I677" s="288"/>
      <c r="J677" s="336"/>
      <c r="K677" s="288"/>
      <c r="L677" s="288"/>
      <c r="M677" s="288"/>
      <c r="N677" s="298"/>
      <c r="O677" s="288"/>
      <c r="P677" s="298"/>
      <c r="R677" s="337"/>
      <c r="S677" s="298"/>
      <c r="T677" s="298"/>
      <c r="U677" s="298"/>
      <c r="V677" s="298"/>
      <c r="W677" s="298"/>
      <c r="Z677" s="288"/>
    </row>
    <row r="678" spans="4:26" x14ac:dyDescent="0.2">
      <c r="D678" s="288"/>
      <c r="E678" s="297"/>
      <c r="H678" s="288"/>
      <c r="I678" s="288"/>
      <c r="J678" s="336"/>
      <c r="K678" s="288"/>
      <c r="L678" s="288"/>
      <c r="M678" s="288"/>
      <c r="N678" s="298"/>
      <c r="O678" s="288"/>
      <c r="P678" s="298"/>
      <c r="R678" s="337"/>
      <c r="S678" s="298"/>
      <c r="T678" s="298"/>
      <c r="U678" s="298"/>
      <c r="V678" s="298"/>
      <c r="W678" s="298"/>
      <c r="Z678" s="288"/>
    </row>
    <row r="679" spans="4:26" x14ac:dyDescent="0.2">
      <c r="D679" s="288"/>
      <c r="E679" s="297"/>
      <c r="H679" s="288"/>
      <c r="I679" s="288"/>
      <c r="J679" s="336"/>
      <c r="K679" s="288"/>
      <c r="L679" s="288"/>
      <c r="M679" s="288"/>
      <c r="N679" s="298"/>
      <c r="O679" s="288"/>
      <c r="P679" s="298"/>
      <c r="R679" s="337"/>
      <c r="S679" s="298"/>
      <c r="T679" s="298"/>
      <c r="U679" s="298"/>
      <c r="V679" s="298"/>
      <c r="W679" s="298"/>
      <c r="Z679" s="288"/>
    </row>
    <row r="680" spans="4:26" x14ac:dyDescent="0.2">
      <c r="D680" s="288"/>
      <c r="E680" s="297"/>
      <c r="H680" s="288"/>
      <c r="I680" s="288"/>
      <c r="J680" s="336"/>
      <c r="K680" s="288"/>
      <c r="L680" s="288"/>
      <c r="M680" s="288"/>
      <c r="N680" s="298"/>
      <c r="O680" s="288"/>
      <c r="P680" s="298"/>
      <c r="R680" s="337"/>
      <c r="S680" s="298"/>
      <c r="T680" s="298"/>
      <c r="U680" s="298"/>
      <c r="V680" s="298"/>
      <c r="W680" s="298"/>
      <c r="Z680" s="288"/>
    </row>
    <row r="681" spans="4:26" x14ac:dyDescent="0.2">
      <c r="D681" s="288"/>
      <c r="E681" s="297"/>
      <c r="H681" s="288"/>
      <c r="I681" s="288"/>
      <c r="J681" s="336"/>
      <c r="K681" s="288"/>
      <c r="L681" s="288"/>
      <c r="M681" s="288"/>
      <c r="N681" s="298"/>
      <c r="O681" s="288"/>
      <c r="P681" s="298"/>
      <c r="R681" s="337"/>
      <c r="S681" s="298"/>
      <c r="T681" s="298"/>
      <c r="U681" s="298"/>
      <c r="V681" s="298"/>
      <c r="W681" s="298"/>
      <c r="Z681" s="288"/>
    </row>
    <row r="682" spans="4:26" x14ac:dyDescent="0.2">
      <c r="D682" s="288"/>
      <c r="E682" s="297"/>
      <c r="H682" s="288"/>
      <c r="I682" s="288"/>
      <c r="J682" s="336"/>
      <c r="K682" s="288"/>
      <c r="L682" s="288"/>
      <c r="M682" s="288"/>
      <c r="N682" s="298"/>
      <c r="O682" s="288"/>
      <c r="P682" s="298"/>
      <c r="R682" s="337"/>
      <c r="S682" s="298"/>
      <c r="T682" s="298"/>
      <c r="U682" s="298"/>
      <c r="V682" s="298"/>
      <c r="W682" s="298"/>
      <c r="Z682" s="288"/>
    </row>
    <row r="683" spans="4:26" x14ac:dyDescent="0.2">
      <c r="D683" s="288"/>
      <c r="E683" s="297"/>
      <c r="H683" s="288"/>
      <c r="I683" s="288"/>
      <c r="J683" s="336"/>
      <c r="K683" s="288"/>
      <c r="L683" s="288"/>
      <c r="M683" s="288"/>
      <c r="N683" s="298"/>
      <c r="O683" s="288"/>
      <c r="P683" s="298"/>
      <c r="R683" s="337"/>
      <c r="S683" s="298"/>
      <c r="T683" s="298"/>
      <c r="U683" s="298"/>
      <c r="V683" s="298"/>
      <c r="W683" s="298"/>
      <c r="Z683" s="288"/>
    </row>
    <row r="684" spans="4:26" x14ac:dyDescent="0.2">
      <c r="D684" s="288"/>
      <c r="E684" s="297"/>
      <c r="H684" s="288"/>
      <c r="I684" s="288"/>
      <c r="J684" s="336"/>
      <c r="K684" s="288"/>
      <c r="L684" s="288"/>
      <c r="M684" s="288"/>
      <c r="N684" s="298"/>
      <c r="O684" s="288"/>
      <c r="P684" s="298"/>
      <c r="R684" s="337"/>
      <c r="S684" s="298"/>
      <c r="T684" s="298"/>
      <c r="U684" s="298"/>
      <c r="V684" s="298"/>
      <c r="W684" s="298"/>
      <c r="Z684" s="288"/>
    </row>
    <row r="685" spans="4:26" x14ac:dyDescent="0.2">
      <c r="D685" s="288"/>
      <c r="E685" s="297"/>
      <c r="H685" s="288"/>
      <c r="I685" s="288"/>
      <c r="J685" s="336"/>
      <c r="K685" s="288"/>
      <c r="L685" s="288"/>
      <c r="M685" s="288"/>
      <c r="N685" s="298"/>
      <c r="O685" s="288"/>
      <c r="P685" s="298"/>
      <c r="R685" s="337"/>
      <c r="S685" s="298"/>
      <c r="T685" s="298"/>
      <c r="U685" s="298"/>
      <c r="V685" s="298"/>
      <c r="W685" s="298"/>
      <c r="Z685" s="288"/>
    </row>
    <row r="686" spans="4:26" x14ac:dyDescent="0.2">
      <c r="D686" s="288"/>
      <c r="E686" s="297"/>
      <c r="H686" s="288"/>
      <c r="I686" s="288"/>
      <c r="J686" s="336"/>
      <c r="K686" s="288"/>
      <c r="L686" s="288"/>
      <c r="M686" s="288"/>
      <c r="N686" s="298"/>
      <c r="O686" s="288"/>
      <c r="P686" s="298"/>
      <c r="R686" s="337"/>
      <c r="S686" s="298"/>
      <c r="T686" s="298"/>
      <c r="U686" s="298"/>
      <c r="V686" s="298"/>
      <c r="W686" s="298"/>
      <c r="Z686" s="288"/>
    </row>
    <row r="687" spans="4:26" x14ac:dyDescent="0.2">
      <c r="D687" s="288"/>
      <c r="E687" s="297"/>
      <c r="H687" s="288"/>
      <c r="I687" s="288"/>
      <c r="J687" s="336"/>
      <c r="K687" s="288"/>
      <c r="L687" s="288"/>
      <c r="M687" s="288"/>
      <c r="N687" s="298"/>
      <c r="O687" s="288"/>
      <c r="P687" s="298"/>
      <c r="R687" s="337"/>
      <c r="S687" s="298"/>
      <c r="T687" s="298"/>
      <c r="U687" s="298"/>
      <c r="V687" s="298"/>
      <c r="W687" s="298"/>
      <c r="Z687" s="288"/>
    </row>
    <row r="688" spans="4:26" x14ac:dyDescent="0.2">
      <c r="D688" s="288"/>
      <c r="E688" s="297"/>
      <c r="H688" s="288"/>
      <c r="I688" s="288"/>
      <c r="J688" s="336"/>
      <c r="K688" s="288"/>
      <c r="L688" s="288"/>
      <c r="M688" s="288"/>
      <c r="N688" s="298"/>
      <c r="O688" s="288"/>
      <c r="P688" s="298"/>
      <c r="R688" s="337"/>
      <c r="S688" s="298"/>
      <c r="T688" s="298"/>
      <c r="U688" s="298"/>
      <c r="V688" s="298"/>
      <c r="W688" s="298"/>
      <c r="Z688" s="288"/>
    </row>
    <row r="689" spans="4:26" x14ac:dyDescent="0.2">
      <c r="D689" s="288"/>
      <c r="E689" s="297"/>
      <c r="H689" s="288"/>
      <c r="I689" s="288"/>
      <c r="J689" s="336"/>
      <c r="K689" s="288"/>
      <c r="L689" s="288"/>
      <c r="M689" s="288"/>
      <c r="N689" s="298"/>
      <c r="O689" s="288"/>
      <c r="P689" s="298"/>
      <c r="R689" s="337"/>
      <c r="S689" s="298"/>
      <c r="T689" s="298"/>
      <c r="U689" s="298"/>
      <c r="V689" s="298"/>
      <c r="W689" s="298"/>
      <c r="Z689" s="288"/>
    </row>
    <row r="690" spans="4:26" x14ac:dyDescent="0.2">
      <c r="D690" s="288"/>
      <c r="E690" s="297"/>
      <c r="H690" s="288"/>
      <c r="I690" s="288"/>
      <c r="J690" s="336"/>
      <c r="K690" s="288"/>
      <c r="L690" s="288"/>
      <c r="M690" s="288"/>
      <c r="N690" s="298"/>
      <c r="O690" s="288"/>
      <c r="P690" s="298"/>
      <c r="R690" s="337"/>
      <c r="S690" s="298"/>
      <c r="T690" s="298"/>
      <c r="U690" s="298"/>
      <c r="V690" s="298"/>
      <c r="W690" s="298"/>
      <c r="Z690" s="288"/>
    </row>
    <row r="691" spans="4:26" x14ac:dyDescent="0.2">
      <c r="D691" s="288"/>
      <c r="E691" s="297"/>
      <c r="H691" s="288"/>
      <c r="I691" s="288"/>
      <c r="J691" s="336"/>
      <c r="K691" s="288"/>
      <c r="L691" s="288"/>
      <c r="M691" s="288"/>
      <c r="N691" s="298"/>
      <c r="O691" s="288"/>
      <c r="P691" s="298"/>
      <c r="R691" s="337"/>
      <c r="S691" s="298"/>
      <c r="T691" s="298"/>
      <c r="U691" s="298"/>
      <c r="V691" s="298"/>
      <c r="W691" s="298"/>
      <c r="Z691" s="288"/>
    </row>
    <row r="692" spans="4:26" x14ac:dyDescent="0.2">
      <c r="D692" s="288"/>
      <c r="E692" s="297"/>
      <c r="H692" s="288"/>
      <c r="I692" s="288"/>
      <c r="J692" s="336"/>
      <c r="K692" s="288"/>
      <c r="L692" s="288"/>
      <c r="M692" s="288"/>
      <c r="N692" s="298"/>
      <c r="O692" s="288"/>
      <c r="P692" s="298"/>
      <c r="R692" s="337"/>
      <c r="S692" s="298"/>
      <c r="T692" s="298"/>
      <c r="U692" s="298"/>
      <c r="V692" s="298"/>
      <c r="W692" s="298"/>
      <c r="Z692" s="288"/>
    </row>
    <row r="693" spans="4:26" x14ac:dyDescent="0.2">
      <c r="D693" s="288"/>
      <c r="E693" s="297"/>
      <c r="H693" s="288"/>
      <c r="I693" s="288"/>
      <c r="J693" s="336"/>
      <c r="K693" s="288"/>
      <c r="L693" s="288"/>
      <c r="M693" s="288"/>
      <c r="N693" s="298"/>
      <c r="O693" s="288"/>
      <c r="P693" s="298"/>
      <c r="R693" s="337"/>
      <c r="S693" s="298"/>
      <c r="T693" s="298"/>
      <c r="U693" s="298"/>
      <c r="V693" s="298"/>
      <c r="W693" s="298"/>
      <c r="Z693" s="288"/>
    </row>
    <row r="694" spans="4:26" x14ac:dyDescent="0.2">
      <c r="D694" s="288"/>
      <c r="E694" s="297"/>
      <c r="H694" s="288"/>
      <c r="I694" s="288"/>
      <c r="J694" s="336"/>
      <c r="K694" s="288"/>
      <c r="L694" s="288"/>
      <c r="M694" s="288"/>
      <c r="N694" s="298"/>
      <c r="O694" s="288"/>
      <c r="P694" s="298"/>
      <c r="R694" s="337"/>
      <c r="S694" s="298"/>
      <c r="T694" s="298"/>
      <c r="U694" s="298"/>
      <c r="V694" s="298"/>
      <c r="W694" s="298"/>
      <c r="Z694" s="288"/>
    </row>
    <row r="695" spans="4:26" x14ac:dyDescent="0.2">
      <c r="D695" s="288"/>
      <c r="E695" s="297"/>
      <c r="H695" s="288"/>
      <c r="I695" s="288"/>
      <c r="J695" s="336"/>
      <c r="K695" s="288"/>
      <c r="L695" s="288"/>
      <c r="M695" s="288"/>
      <c r="N695" s="298"/>
      <c r="O695" s="288"/>
      <c r="P695" s="298"/>
      <c r="R695" s="337"/>
      <c r="S695" s="298"/>
      <c r="T695" s="298"/>
      <c r="U695" s="298"/>
      <c r="V695" s="298"/>
      <c r="W695" s="298"/>
      <c r="Z695" s="288"/>
    </row>
    <row r="696" spans="4:26" x14ac:dyDescent="0.2">
      <c r="D696" s="288"/>
      <c r="E696" s="297"/>
      <c r="H696" s="288"/>
      <c r="I696" s="288"/>
      <c r="J696" s="336"/>
      <c r="K696" s="288"/>
      <c r="L696" s="288"/>
      <c r="M696" s="288"/>
      <c r="N696" s="298"/>
      <c r="O696" s="288"/>
      <c r="P696" s="298"/>
      <c r="R696" s="337"/>
      <c r="S696" s="298"/>
      <c r="T696" s="298"/>
      <c r="U696" s="298"/>
      <c r="V696" s="298"/>
      <c r="W696" s="298"/>
      <c r="Z696" s="288"/>
    </row>
    <row r="697" spans="4:26" x14ac:dyDescent="0.2">
      <c r="D697" s="288"/>
      <c r="E697" s="297"/>
      <c r="H697" s="288"/>
      <c r="I697" s="288"/>
      <c r="J697" s="336"/>
      <c r="K697" s="288"/>
      <c r="L697" s="288"/>
      <c r="M697" s="288"/>
      <c r="N697" s="298"/>
      <c r="O697" s="288"/>
      <c r="P697" s="298"/>
      <c r="R697" s="337"/>
      <c r="S697" s="298"/>
      <c r="T697" s="298"/>
      <c r="U697" s="298"/>
      <c r="V697" s="298"/>
      <c r="W697" s="298"/>
      <c r="Z697" s="288"/>
    </row>
    <row r="698" spans="4:26" x14ac:dyDescent="0.2">
      <c r="D698" s="288"/>
      <c r="E698" s="297"/>
      <c r="H698" s="288"/>
      <c r="I698" s="288"/>
      <c r="J698" s="336"/>
      <c r="K698" s="288"/>
      <c r="L698" s="288"/>
      <c r="M698" s="288"/>
      <c r="N698" s="298"/>
      <c r="O698" s="288"/>
      <c r="P698" s="298"/>
      <c r="R698" s="337"/>
      <c r="S698" s="298"/>
      <c r="T698" s="298"/>
      <c r="U698" s="298"/>
      <c r="V698" s="298"/>
      <c r="W698" s="298"/>
      <c r="Z698" s="288"/>
    </row>
    <row r="699" spans="4:26" x14ac:dyDescent="0.2">
      <c r="D699" s="288"/>
      <c r="E699" s="297"/>
      <c r="H699" s="288"/>
      <c r="I699" s="288"/>
      <c r="J699" s="336"/>
      <c r="K699" s="288"/>
      <c r="L699" s="288"/>
      <c r="M699" s="288"/>
      <c r="N699" s="298"/>
      <c r="O699" s="288"/>
      <c r="P699" s="298"/>
      <c r="R699" s="337"/>
      <c r="S699" s="298"/>
      <c r="T699" s="298"/>
      <c r="U699" s="298"/>
      <c r="V699" s="298"/>
      <c r="W699" s="298"/>
      <c r="Z699" s="288"/>
    </row>
    <row r="700" spans="4:26" x14ac:dyDescent="0.2">
      <c r="D700" s="288"/>
      <c r="E700" s="297"/>
      <c r="H700" s="288"/>
      <c r="I700" s="288"/>
      <c r="J700" s="336"/>
      <c r="K700" s="288"/>
      <c r="L700" s="288"/>
      <c r="M700" s="288"/>
      <c r="N700" s="298"/>
      <c r="O700" s="288"/>
      <c r="P700" s="298"/>
      <c r="R700" s="337"/>
      <c r="S700" s="298"/>
      <c r="T700" s="298"/>
      <c r="U700" s="298"/>
      <c r="V700" s="298"/>
      <c r="W700" s="298"/>
      <c r="Z700" s="288"/>
    </row>
    <row r="701" spans="4:26" x14ac:dyDescent="0.2">
      <c r="D701" s="288"/>
      <c r="E701" s="297"/>
      <c r="H701" s="288"/>
      <c r="I701" s="288"/>
      <c r="J701" s="336"/>
      <c r="K701" s="288"/>
      <c r="L701" s="288"/>
      <c r="M701" s="288"/>
      <c r="N701" s="298"/>
      <c r="O701" s="288"/>
      <c r="P701" s="298"/>
      <c r="R701" s="337"/>
      <c r="S701" s="298"/>
      <c r="T701" s="298"/>
      <c r="U701" s="298"/>
      <c r="V701" s="298"/>
      <c r="W701" s="298"/>
      <c r="Z701" s="288"/>
    </row>
    <row r="702" spans="4:26" x14ac:dyDescent="0.2">
      <c r="D702" s="288"/>
      <c r="E702" s="297"/>
      <c r="H702" s="288"/>
      <c r="I702" s="288"/>
      <c r="J702" s="336"/>
      <c r="K702" s="288"/>
      <c r="L702" s="288"/>
      <c r="M702" s="288"/>
      <c r="N702" s="298"/>
      <c r="O702" s="288"/>
      <c r="P702" s="298"/>
      <c r="R702" s="337"/>
      <c r="S702" s="298"/>
      <c r="T702" s="298"/>
      <c r="U702" s="298"/>
      <c r="V702" s="298"/>
      <c r="W702" s="298"/>
      <c r="Z702" s="288"/>
    </row>
    <row r="703" spans="4:26" x14ac:dyDescent="0.2">
      <c r="D703" s="288"/>
      <c r="E703" s="297"/>
      <c r="H703" s="288"/>
      <c r="I703" s="288"/>
      <c r="J703" s="336"/>
      <c r="K703" s="288"/>
      <c r="L703" s="288"/>
      <c r="M703" s="288"/>
      <c r="N703" s="298"/>
      <c r="O703" s="288"/>
      <c r="P703" s="298"/>
      <c r="R703" s="337"/>
      <c r="S703" s="298"/>
      <c r="T703" s="298"/>
      <c r="U703" s="298"/>
      <c r="V703" s="298"/>
      <c r="W703" s="298"/>
      <c r="Z703" s="288"/>
    </row>
    <row r="704" spans="4:26" x14ac:dyDescent="0.2">
      <c r="D704" s="288"/>
      <c r="E704" s="297"/>
      <c r="H704" s="288"/>
      <c r="I704" s="288"/>
      <c r="J704" s="336"/>
      <c r="K704" s="288"/>
      <c r="L704" s="288"/>
      <c r="M704" s="288"/>
      <c r="N704" s="298"/>
      <c r="O704" s="288"/>
      <c r="P704" s="298"/>
      <c r="R704" s="337"/>
      <c r="S704" s="298"/>
      <c r="T704" s="298"/>
      <c r="U704" s="298"/>
      <c r="V704" s="298"/>
      <c r="W704" s="298"/>
      <c r="Z704" s="288"/>
    </row>
    <row r="705" spans="4:26" x14ac:dyDescent="0.2">
      <c r="D705" s="288"/>
      <c r="E705" s="297"/>
      <c r="H705" s="288"/>
      <c r="I705" s="288"/>
      <c r="J705" s="336"/>
      <c r="K705" s="288"/>
      <c r="L705" s="288"/>
      <c r="M705" s="288"/>
      <c r="N705" s="298"/>
      <c r="O705" s="288"/>
      <c r="P705" s="298"/>
      <c r="R705" s="337"/>
      <c r="S705" s="298"/>
      <c r="T705" s="298"/>
      <c r="U705" s="298"/>
      <c r="V705" s="298"/>
      <c r="W705" s="298"/>
      <c r="Z705" s="288"/>
    </row>
    <row r="706" spans="4:26" x14ac:dyDescent="0.2">
      <c r="D706" s="288"/>
      <c r="E706" s="297"/>
      <c r="H706" s="288"/>
      <c r="I706" s="288"/>
      <c r="J706" s="336"/>
      <c r="K706" s="288"/>
      <c r="L706" s="288"/>
      <c r="M706" s="288"/>
      <c r="N706" s="298"/>
      <c r="O706" s="288"/>
      <c r="P706" s="298"/>
      <c r="R706" s="337"/>
      <c r="S706" s="298"/>
      <c r="T706" s="298"/>
      <c r="U706" s="298"/>
      <c r="V706" s="298"/>
      <c r="W706" s="298"/>
      <c r="Z706" s="288"/>
    </row>
    <row r="707" spans="4:26" x14ac:dyDescent="0.2">
      <c r="D707" s="288"/>
      <c r="E707" s="297"/>
      <c r="H707" s="288"/>
      <c r="I707" s="288"/>
      <c r="J707" s="336"/>
      <c r="K707" s="288"/>
      <c r="L707" s="288"/>
      <c r="M707" s="288"/>
      <c r="N707" s="298"/>
      <c r="O707" s="288"/>
      <c r="P707" s="298"/>
      <c r="R707" s="337"/>
      <c r="S707" s="298"/>
      <c r="T707" s="298"/>
      <c r="U707" s="298"/>
      <c r="V707" s="298"/>
      <c r="W707" s="298"/>
      <c r="Z707" s="288"/>
    </row>
    <row r="708" spans="4:26" x14ac:dyDescent="0.2">
      <c r="D708" s="288"/>
      <c r="E708" s="297"/>
      <c r="H708" s="288"/>
      <c r="I708" s="288"/>
      <c r="J708" s="336"/>
      <c r="K708" s="288"/>
      <c r="L708" s="288"/>
      <c r="M708" s="288"/>
      <c r="N708" s="298"/>
      <c r="O708" s="288"/>
      <c r="P708" s="298"/>
      <c r="R708" s="337"/>
      <c r="S708" s="298"/>
      <c r="T708" s="298"/>
      <c r="U708" s="298"/>
      <c r="V708" s="298"/>
      <c r="W708" s="298"/>
      <c r="Z708" s="288"/>
    </row>
    <row r="709" spans="4:26" x14ac:dyDescent="0.2">
      <c r="D709" s="288"/>
      <c r="E709" s="297"/>
      <c r="H709" s="288"/>
      <c r="I709" s="288"/>
      <c r="J709" s="336"/>
      <c r="K709" s="288"/>
      <c r="L709" s="288"/>
      <c r="M709" s="288"/>
      <c r="N709" s="298"/>
      <c r="O709" s="288"/>
      <c r="P709" s="298"/>
      <c r="R709" s="337"/>
      <c r="S709" s="298"/>
      <c r="T709" s="298"/>
      <c r="U709" s="298"/>
      <c r="V709" s="298"/>
      <c r="W709" s="298"/>
      <c r="Z709" s="288"/>
    </row>
    <row r="710" spans="4:26" x14ac:dyDescent="0.2">
      <c r="D710" s="288"/>
      <c r="E710" s="297"/>
      <c r="H710" s="288"/>
      <c r="I710" s="288"/>
      <c r="J710" s="336"/>
      <c r="K710" s="288"/>
      <c r="L710" s="288"/>
      <c r="M710" s="288"/>
      <c r="N710" s="298"/>
      <c r="O710" s="288"/>
      <c r="P710" s="298"/>
      <c r="R710" s="337"/>
      <c r="S710" s="298"/>
      <c r="T710" s="298"/>
      <c r="U710" s="298"/>
      <c r="V710" s="298"/>
      <c r="W710" s="298"/>
      <c r="Z710" s="288"/>
    </row>
    <row r="711" spans="4:26" x14ac:dyDescent="0.2">
      <c r="D711" s="288"/>
      <c r="E711" s="297"/>
      <c r="H711" s="288"/>
      <c r="I711" s="288"/>
      <c r="J711" s="336"/>
      <c r="K711" s="288"/>
      <c r="L711" s="288"/>
      <c r="M711" s="288"/>
      <c r="N711" s="298"/>
      <c r="O711" s="288"/>
      <c r="P711" s="298"/>
      <c r="R711" s="337"/>
      <c r="S711" s="298"/>
      <c r="T711" s="298"/>
      <c r="U711" s="298"/>
      <c r="V711" s="298"/>
      <c r="W711" s="298"/>
      <c r="Z711" s="288"/>
    </row>
    <row r="712" spans="4:26" x14ac:dyDescent="0.2">
      <c r="D712" s="288"/>
      <c r="E712" s="297"/>
      <c r="H712" s="288"/>
      <c r="I712" s="288"/>
      <c r="J712" s="336"/>
      <c r="K712" s="288"/>
      <c r="L712" s="288"/>
      <c r="M712" s="288"/>
      <c r="N712" s="298"/>
      <c r="O712" s="288"/>
      <c r="P712" s="298"/>
      <c r="R712" s="337"/>
      <c r="S712" s="298"/>
      <c r="T712" s="298"/>
      <c r="U712" s="298"/>
      <c r="V712" s="298"/>
      <c r="W712" s="298"/>
      <c r="Z712" s="288"/>
    </row>
    <row r="713" spans="4:26" x14ac:dyDescent="0.2">
      <c r="D713" s="288"/>
      <c r="E713" s="297"/>
      <c r="H713" s="288"/>
      <c r="I713" s="288"/>
      <c r="J713" s="336"/>
      <c r="K713" s="288"/>
      <c r="L713" s="288"/>
      <c r="M713" s="288"/>
      <c r="N713" s="298"/>
      <c r="O713" s="288"/>
      <c r="P713" s="298"/>
      <c r="R713" s="337"/>
      <c r="S713" s="298"/>
      <c r="T713" s="298"/>
      <c r="U713" s="298"/>
      <c r="V713" s="298"/>
      <c r="W713" s="298"/>
      <c r="Z713" s="288"/>
    </row>
    <row r="714" spans="4:26" x14ac:dyDescent="0.2">
      <c r="D714" s="288"/>
      <c r="E714" s="297"/>
      <c r="H714" s="288"/>
      <c r="I714" s="288"/>
      <c r="J714" s="336"/>
      <c r="K714" s="288"/>
      <c r="L714" s="288"/>
      <c r="M714" s="288"/>
      <c r="N714" s="298"/>
      <c r="O714" s="288"/>
      <c r="P714" s="298"/>
      <c r="R714" s="337"/>
      <c r="S714" s="298"/>
      <c r="T714" s="298"/>
      <c r="U714" s="298"/>
      <c r="V714" s="298"/>
      <c r="W714" s="298"/>
      <c r="Z714" s="288"/>
    </row>
    <row r="715" spans="4:26" x14ac:dyDescent="0.2">
      <c r="D715" s="288"/>
      <c r="E715" s="297"/>
      <c r="H715" s="288"/>
      <c r="I715" s="288"/>
      <c r="J715" s="336"/>
      <c r="K715" s="288"/>
      <c r="L715" s="288"/>
      <c r="M715" s="288"/>
      <c r="N715" s="298"/>
      <c r="O715" s="288"/>
      <c r="P715" s="298"/>
      <c r="R715" s="337"/>
      <c r="S715" s="298"/>
      <c r="T715" s="298"/>
      <c r="U715" s="298"/>
      <c r="V715" s="298"/>
      <c r="W715" s="298"/>
      <c r="Z715" s="288"/>
    </row>
    <row r="716" spans="4:26" x14ac:dyDescent="0.2">
      <c r="D716" s="288"/>
      <c r="E716" s="297"/>
      <c r="H716" s="288"/>
      <c r="I716" s="288"/>
      <c r="J716" s="336"/>
      <c r="K716" s="288"/>
      <c r="L716" s="288"/>
      <c r="M716" s="288"/>
      <c r="N716" s="298"/>
      <c r="O716" s="288"/>
      <c r="P716" s="298"/>
      <c r="R716" s="337"/>
      <c r="S716" s="298"/>
      <c r="T716" s="298"/>
      <c r="U716" s="298"/>
      <c r="V716" s="298"/>
      <c r="W716" s="298"/>
      <c r="Z716" s="288"/>
    </row>
    <row r="717" spans="4:26" x14ac:dyDescent="0.2">
      <c r="D717" s="288"/>
      <c r="E717" s="297"/>
      <c r="H717" s="288"/>
      <c r="I717" s="288"/>
      <c r="J717" s="336"/>
      <c r="K717" s="288"/>
      <c r="L717" s="288"/>
      <c r="M717" s="288"/>
      <c r="N717" s="298"/>
      <c r="O717" s="288"/>
      <c r="P717" s="298"/>
      <c r="R717" s="337"/>
      <c r="S717" s="298"/>
      <c r="T717" s="298"/>
      <c r="U717" s="298"/>
      <c r="V717" s="298"/>
      <c r="W717" s="298"/>
      <c r="Z717" s="288"/>
    </row>
    <row r="718" spans="4:26" x14ac:dyDescent="0.2">
      <c r="D718" s="288"/>
      <c r="E718" s="297"/>
      <c r="H718" s="288"/>
      <c r="I718" s="288"/>
      <c r="J718" s="336"/>
      <c r="K718" s="288"/>
      <c r="L718" s="288"/>
      <c r="M718" s="288"/>
      <c r="N718" s="298"/>
      <c r="O718" s="288"/>
      <c r="P718" s="298"/>
      <c r="R718" s="337"/>
      <c r="S718" s="298"/>
      <c r="T718" s="298"/>
      <c r="U718" s="298"/>
      <c r="V718" s="298"/>
      <c r="W718" s="298"/>
      <c r="Z718" s="288"/>
    </row>
    <row r="719" spans="4:26" x14ac:dyDescent="0.2">
      <c r="D719" s="288"/>
      <c r="E719" s="297"/>
      <c r="H719" s="288"/>
      <c r="I719" s="288"/>
      <c r="J719" s="336"/>
      <c r="K719" s="288"/>
      <c r="L719" s="288"/>
      <c r="M719" s="288"/>
      <c r="N719" s="298"/>
      <c r="O719" s="288"/>
      <c r="P719" s="298"/>
      <c r="R719" s="337"/>
      <c r="S719" s="298"/>
      <c r="T719" s="298"/>
      <c r="U719" s="298"/>
      <c r="V719" s="298"/>
      <c r="W719" s="298"/>
      <c r="Z719" s="288"/>
    </row>
    <row r="720" spans="4:26" x14ac:dyDescent="0.2">
      <c r="D720" s="288"/>
      <c r="E720" s="297"/>
      <c r="H720" s="288"/>
      <c r="I720" s="288"/>
      <c r="J720" s="336"/>
      <c r="K720" s="288"/>
      <c r="L720" s="288"/>
      <c r="M720" s="288"/>
      <c r="N720" s="298"/>
      <c r="O720" s="288"/>
      <c r="P720" s="298"/>
      <c r="R720" s="337"/>
      <c r="S720" s="298"/>
      <c r="T720" s="298"/>
      <c r="U720" s="298"/>
      <c r="V720" s="298"/>
      <c r="W720" s="298"/>
      <c r="Z720" s="288"/>
    </row>
    <row r="721" spans="4:26" x14ac:dyDescent="0.2">
      <c r="D721" s="288"/>
      <c r="E721" s="297"/>
      <c r="H721" s="288"/>
      <c r="I721" s="288"/>
      <c r="J721" s="336"/>
      <c r="K721" s="288"/>
      <c r="L721" s="288"/>
      <c r="M721" s="288"/>
      <c r="N721" s="298"/>
      <c r="O721" s="288"/>
      <c r="P721" s="298"/>
      <c r="R721" s="337"/>
      <c r="S721" s="298"/>
      <c r="T721" s="298"/>
      <c r="U721" s="298"/>
      <c r="V721" s="298"/>
      <c r="W721" s="298"/>
      <c r="Z721" s="288"/>
    </row>
    <row r="722" spans="4:26" x14ac:dyDescent="0.2">
      <c r="D722" s="288"/>
      <c r="E722" s="297"/>
      <c r="H722" s="288"/>
      <c r="I722" s="288"/>
      <c r="J722" s="336"/>
      <c r="K722" s="288"/>
      <c r="L722" s="288"/>
      <c r="M722" s="288"/>
      <c r="N722" s="298"/>
      <c r="O722" s="288"/>
      <c r="P722" s="298"/>
      <c r="R722" s="337"/>
      <c r="S722" s="298"/>
      <c r="T722" s="298"/>
      <c r="U722" s="298"/>
      <c r="V722" s="298"/>
      <c r="W722" s="298"/>
      <c r="Z722" s="288"/>
    </row>
    <row r="723" spans="4:26" x14ac:dyDescent="0.2">
      <c r="D723" s="288"/>
      <c r="E723" s="297"/>
      <c r="H723" s="288"/>
      <c r="I723" s="288"/>
      <c r="J723" s="336"/>
      <c r="K723" s="288"/>
      <c r="L723" s="288"/>
      <c r="M723" s="288"/>
      <c r="N723" s="298"/>
      <c r="O723" s="288"/>
      <c r="P723" s="298"/>
      <c r="R723" s="337"/>
      <c r="S723" s="298"/>
      <c r="T723" s="298"/>
      <c r="U723" s="298"/>
      <c r="V723" s="298"/>
      <c r="W723" s="298"/>
      <c r="Z723" s="288"/>
    </row>
    <row r="724" spans="4:26" x14ac:dyDescent="0.2">
      <c r="D724" s="288"/>
      <c r="E724" s="297"/>
      <c r="H724" s="288"/>
      <c r="I724" s="288"/>
      <c r="J724" s="336"/>
      <c r="K724" s="288"/>
      <c r="L724" s="288"/>
      <c r="M724" s="288"/>
      <c r="N724" s="298"/>
      <c r="O724" s="288"/>
      <c r="P724" s="298"/>
      <c r="R724" s="337"/>
      <c r="S724" s="298"/>
      <c r="T724" s="298"/>
      <c r="U724" s="298"/>
      <c r="V724" s="298"/>
      <c r="W724" s="298"/>
      <c r="Z724" s="288"/>
    </row>
    <row r="725" spans="4:26" x14ac:dyDescent="0.2">
      <c r="D725" s="288"/>
      <c r="E725" s="297"/>
      <c r="H725" s="288"/>
      <c r="I725" s="288"/>
      <c r="J725" s="336"/>
      <c r="K725" s="288"/>
      <c r="L725" s="288"/>
      <c r="M725" s="288"/>
      <c r="N725" s="298"/>
      <c r="O725" s="288"/>
      <c r="P725" s="298"/>
      <c r="R725" s="337"/>
      <c r="S725" s="298"/>
      <c r="T725" s="298"/>
      <c r="U725" s="298"/>
      <c r="V725" s="298"/>
      <c r="W725" s="298"/>
      <c r="Z725" s="288"/>
    </row>
    <row r="726" spans="4:26" x14ac:dyDescent="0.2">
      <c r="D726" s="288"/>
      <c r="E726" s="297"/>
      <c r="H726" s="288"/>
      <c r="I726" s="288"/>
      <c r="J726" s="336"/>
      <c r="K726" s="288"/>
      <c r="L726" s="288"/>
      <c r="M726" s="288"/>
      <c r="N726" s="298"/>
      <c r="O726" s="288"/>
      <c r="P726" s="298"/>
      <c r="R726" s="337"/>
      <c r="S726" s="298"/>
      <c r="T726" s="298"/>
      <c r="U726" s="298"/>
      <c r="V726" s="298"/>
      <c r="W726" s="298"/>
      <c r="Z726" s="288"/>
    </row>
    <row r="727" spans="4:26" x14ac:dyDescent="0.2">
      <c r="D727" s="288"/>
      <c r="E727" s="297"/>
      <c r="H727" s="288"/>
      <c r="I727" s="288"/>
      <c r="J727" s="336"/>
      <c r="K727" s="288"/>
      <c r="L727" s="288"/>
      <c r="M727" s="288"/>
      <c r="N727" s="298"/>
      <c r="O727" s="288"/>
      <c r="P727" s="298"/>
      <c r="R727" s="337"/>
      <c r="S727" s="298"/>
      <c r="T727" s="298"/>
      <c r="U727" s="298"/>
      <c r="V727" s="298"/>
      <c r="W727" s="298"/>
      <c r="Z727" s="288"/>
    </row>
    <row r="728" spans="4:26" x14ac:dyDescent="0.2">
      <c r="D728" s="288"/>
      <c r="E728" s="297"/>
      <c r="H728" s="288"/>
      <c r="I728" s="288"/>
      <c r="J728" s="336"/>
      <c r="K728" s="288"/>
      <c r="L728" s="288"/>
      <c r="M728" s="288"/>
      <c r="N728" s="298"/>
      <c r="O728" s="288"/>
      <c r="P728" s="298"/>
      <c r="R728" s="337"/>
      <c r="S728" s="298"/>
      <c r="T728" s="298"/>
      <c r="U728" s="298"/>
      <c r="V728" s="298"/>
      <c r="W728" s="298"/>
      <c r="Z728" s="288"/>
    </row>
    <row r="729" spans="4:26" x14ac:dyDescent="0.2">
      <c r="D729" s="288"/>
      <c r="E729" s="297"/>
      <c r="H729" s="288"/>
      <c r="I729" s="288"/>
      <c r="J729" s="336"/>
      <c r="K729" s="288"/>
      <c r="L729" s="288"/>
      <c r="M729" s="288"/>
      <c r="N729" s="298"/>
      <c r="O729" s="288"/>
      <c r="P729" s="298"/>
      <c r="R729" s="337"/>
      <c r="S729" s="298"/>
      <c r="T729" s="298"/>
      <c r="U729" s="298"/>
      <c r="V729" s="298"/>
      <c r="W729" s="298"/>
      <c r="Z729" s="288"/>
    </row>
    <row r="730" spans="4:26" x14ac:dyDescent="0.2">
      <c r="D730" s="288"/>
      <c r="E730" s="297"/>
      <c r="H730" s="288"/>
      <c r="I730" s="288"/>
      <c r="J730" s="336"/>
      <c r="K730" s="288"/>
      <c r="L730" s="288"/>
      <c r="M730" s="288"/>
      <c r="N730" s="298"/>
      <c r="O730" s="288"/>
      <c r="P730" s="298"/>
      <c r="R730" s="337"/>
      <c r="S730" s="298"/>
      <c r="T730" s="298"/>
      <c r="U730" s="298"/>
      <c r="V730" s="298"/>
      <c r="W730" s="298"/>
      <c r="Z730" s="288"/>
    </row>
    <row r="731" spans="4:26" x14ac:dyDescent="0.2">
      <c r="D731" s="288"/>
      <c r="E731" s="297"/>
      <c r="H731" s="288"/>
      <c r="I731" s="288"/>
      <c r="J731" s="336"/>
      <c r="K731" s="288"/>
      <c r="L731" s="288"/>
      <c r="M731" s="288"/>
      <c r="N731" s="298"/>
      <c r="O731" s="288"/>
      <c r="P731" s="298"/>
      <c r="R731" s="337"/>
      <c r="S731" s="298"/>
      <c r="T731" s="298"/>
      <c r="U731" s="298"/>
      <c r="V731" s="298"/>
      <c r="W731" s="298"/>
      <c r="Z731" s="288"/>
    </row>
    <row r="732" spans="4:26" x14ac:dyDescent="0.2">
      <c r="D732" s="288"/>
      <c r="E732" s="297"/>
      <c r="H732" s="288"/>
      <c r="I732" s="288"/>
      <c r="J732" s="336"/>
      <c r="K732" s="288"/>
      <c r="L732" s="288"/>
      <c r="M732" s="288"/>
      <c r="N732" s="298"/>
      <c r="O732" s="288"/>
      <c r="P732" s="298"/>
      <c r="R732" s="337"/>
      <c r="S732" s="298"/>
      <c r="T732" s="298"/>
      <c r="U732" s="298"/>
      <c r="V732" s="298"/>
      <c r="W732" s="298"/>
      <c r="Z732" s="288"/>
    </row>
    <row r="733" spans="4:26" x14ac:dyDescent="0.2">
      <c r="D733" s="288"/>
      <c r="E733" s="297"/>
      <c r="H733" s="288"/>
      <c r="I733" s="288"/>
      <c r="J733" s="336"/>
      <c r="K733" s="288"/>
      <c r="L733" s="288"/>
      <c r="M733" s="288"/>
      <c r="N733" s="298"/>
      <c r="O733" s="288"/>
      <c r="P733" s="298"/>
      <c r="R733" s="337"/>
      <c r="S733" s="298"/>
      <c r="T733" s="298"/>
      <c r="U733" s="298"/>
      <c r="V733" s="298"/>
      <c r="W733" s="298"/>
      <c r="Z733" s="288"/>
    </row>
    <row r="734" spans="4:26" x14ac:dyDescent="0.2">
      <c r="D734" s="288"/>
      <c r="E734" s="297"/>
      <c r="H734" s="288"/>
      <c r="I734" s="288"/>
      <c r="J734" s="336"/>
      <c r="K734" s="288"/>
      <c r="L734" s="288"/>
      <c r="M734" s="288"/>
      <c r="N734" s="298"/>
      <c r="O734" s="288"/>
      <c r="P734" s="298"/>
      <c r="R734" s="337"/>
      <c r="S734" s="298"/>
      <c r="T734" s="298"/>
      <c r="U734" s="298"/>
      <c r="V734" s="298"/>
      <c r="W734" s="298"/>
      <c r="Z734" s="288"/>
    </row>
    <row r="735" spans="4:26" x14ac:dyDescent="0.2">
      <c r="D735" s="288"/>
      <c r="E735" s="297"/>
      <c r="H735" s="288"/>
      <c r="I735" s="288"/>
      <c r="J735" s="336"/>
      <c r="K735" s="288"/>
      <c r="L735" s="288"/>
      <c r="M735" s="288"/>
      <c r="N735" s="298"/>
      <c r="O735" s="288"/>
      <c r="P735" s="298"/>
      <c r="R735" s="337"/>
      <c r="S735" s="298"/>
      <c r="T735" s="298"/>
      <c r="U735" s="298"/>
      <c r="V735" s="298"/>
      <c r="W735" s="298"/>
      <c r="Z735" s="288"/>
    </row>
    <row r="736" spans="4:26" x14ac:dyDescent="0.2">
      <c r="D736" s="288"/>
      <c r="E736" s="297"/>
      <c r="H736" s="288"/>
      <c r="I736" s="288"/>
      <c r="J736" s="336"/>
      <c r="K736" s="288"/>
      <c r="L736" s="288"/>
      <c r="M736" s="288"/>
      <c r="N736" s="298"/>
      <c r="O736" s="288"/>
      <c r="P736" s="298"/>
      <c r="R736" s="337"/>
      <c r="S736" s="298"/>
      <c r="T736" s="298"/>
      <c r="U736" s="298"/>
      <c r="V736" s="298"/>
      <c r="W736" s="298"/>
      <c r="Z736" s="288"/>
    </row>
    <row r="737" spans="4:26" x14ac:dyDescent="0.2">
      <c r="D737" s="288"/>
      <c r="E737" s="297"/>
      <c r="H737" s="288"/>
      <c r="I737" s="288"/>
      <c r="J737" s="336"/>
      <c r="K737" s="288"/>
      <c r="L737" s="288"/>
      <c r="M737" s="288"/>
      <c r="N737" s="298"/>
      <c r="O737" s="288"/>
      <c r="P737" s="298"/>
      <c r="R737" s="337"/>
      <c r="S737" s="298"/>
      <c r="T737" s="298"/>
      <c r="U737" s="298"/>
      <c r="V737" s="298"/>
      <c r="W737" s="298"/>
      <c r="Z737" s="288"/>
    </row>
    <row r="738" spans="4:26" x14ac:dyDescent="0.2">
      <c r="D738" s="288"/>
      <c r="E738" s="297"/>
      <c r="H738" s="288"/>
      <c r="I738" s="288"/>
      <c r="J738" s="336"/>
      <c r="K738" s="288"/>
      <c r="L738" s="288"/>
      <c r="M738" s="288"/>
      <c r="N738" s="298"/>
      <c r="O738" s="288"/>
      <c r="P738" s="298"/>
      <c r="R738" s="337"/>
      <c r="S738" s="298"/>
      <c r="T738" s="298"/>
      <c r="U738" s="298"/>
      <c r="V738" s="298"/>
      <c r="W738" s="298"/>
      <c r="Z738" s="288"/>
    </row>
    <row r="739" spans="4:26" x14ac:dyDescent="0.2">
      <c r="D739" s="288"/>
      <c r="E739" s="297"/>
      <c r="H739" s="288"/>
      <c r="I739" s="288"/>
      <c r="J739" s="336"/>
      <c r="K739" s="288"/>
      <c r="L739" s="288"/>
      <c r="M739" s="288"/>
      <c r="N739" s="298"/>
      <c r="O739" s="288"/>
      <c r="P739" s="298"/>
      <c r="R739" s="337"/>
      <c r="S739" s="298"/>
      <c r="T739" s="298"/>
      <c r="U739" s="298"/>
      <c r="V739" s="298"/>
      <c r="W739" s="298"/>
      <c r="Z739" s="288"/>
    </row>
    <row r="740" spans="4:26" x14ac:dyDescent="0.2">
      <c r="D740" s="288"/>
      <c r="E740" s="297"/>
      <c r="H740" s="288"/>
      <c r="I740" s="288"/>
      <c r="J740" s="336"/>
      <c r="K740" s="288"/>
      <c r="L740" s="288"/>
      <c r="M740" s="288"/>
      <c r="N740" s="298"/>
      <c r="O740" s="288"/>
      <c r="P740" s="298"/>
      <c r="R740" s="337"/>
      <c r="S740" s="298"/>
      <c r="T740" s="298"/>
      <c r="U740" s="298"/>
      <c r="V740" s="298"/>
      <c r="W740" s="298"/>
      <c r="Z740" s="288"/>
    </row>
    <row r="741" spans="4:26" x14ac:dyDescent="0.2">
      <c r="D741" s="288"/>
      <c r="E741" s="297"/>
      <c r="H741" s="288"/>
      <c r="I741" s="288"/>
      <c r="J741" s="336"/>
      <c r="K741" s="288"/>
      <c r="L741" s="288"/>
      <c r="M741" s="288"/>
      <c r="N741" s="298"/>
      <c r="O741" s="288"/>
      <c r="P741" s="298"/>
      <c r="R741" s="337"/>
      <c r="S741" s="298"/>
      <c r="T741" s="298"/>
      <c r="U741" s="298"/>
      <c r="V741" s="298"/>
      <c r="W741" s="298"/>
      <c r="Z741" s="288"/>
    </row>
    <row r="742" spans="4:26" x14ac:dyDescent="0.2">
      <c r="D742" s="288"/>
      <c r="E742" s="297"/>
      <c r="H742" s="288"/>
      <c r="I742" s="288"/>
      <c r="J742" s="336"/>
      <c r="K742" s="288"/>
      <c r="L742" s="288"/>
      <c r="M742" s="288"/>
      <c r="N742" s="298"/>
      <c r="O742" s="288"/>
      <c r="P742" s="298"/>
      <c r="R742" s="337"/>
      <c r="S742" s="298"/>
      <c r="T742" s="298"/>
      <c r="U742" s="298"/>
      <c r="V742" s="298"/>
      <c r="W742" s="298"/>
      <c r="Z742" s="288"/>
    </row>
    <row r="743" spans="4:26" x14ac:dyDescent="0.2">
      <c r="D743" s="288"/>
      <c r="E743" s="297"/>
      <c r="H743" s="288"/>
      <c r="I743" s="288"/>
      <c r="J743" s="336"/>
      <c r="K743" s="288"/>
      <c r="L743" s="288"/>
      <c r="M743" s="288"/>
      <c r="N743" s="298"/>
      <c r="O743" s="288"/>
      <c r="P743" s="298"/>
      <c r="R743" s="337"/>
      <c r="S743" s="298"/>
      <c r="T743" s="298"/>
      <c r="U743" s="298"/>
      <c r="V743" s="298"/>
      <c r="W743" s="298"/>
      <c r="Z743" s="288"/>
    </row>
    <row r="744" spans="4:26" x14ac:dyDescent="0.2">
      <c r="D744" s="288"/>
      <c r="E744" s="297"/>
      <c r="H744" s="288"/>
      <c r="I744" s="288"/>
      <c r="J744" s="336"/>
      <c r="K744" s="288"/>
      <c r="L744" s="288"/>
      <c r="M744" s="288"/>
      <c r="N744" s="298"/>
      <c r="O744" s="288"/>
      <c r="P744" s="298"/>
      <c r="R744" s="337"/>
      <c r="S744" s="298"/>
      <c r="T744" s="298"/>
      <c r="U744" s="298"/>
      <c r="V744" s="298"/>
      <c r="W744" s="298"/>
      <c r="Z744" s="288"/>
    </row>
    <row r="745" spans="4:26" x14ac:dyDescent="0.2">
      <c r="D745" s="288"/>
      <c r="E745" s="297"/>
      <c r="H745" s="288"/>
      <c r="I745" s="288"/>
      <c r="J745" s="336"/>
      <c r="K745" s="288"/>
      <c r="L745" s="288"/>
      <c r="M745" s="288"/>
      <c r="N745" s="298"/>
      <c r="O745" s="288"/>
      <c r="P745" s="298"/>
      <c r="R745" s="337"/>
      <c r="S745" s="298"/>
      <c r="T745" s="298"/>
      <c r="U745" s="298"/>
      <c r="V745" s="298"/>
      <c r="W745" s="298"/>
      <c r="Z745" s="288"/>
    </row>
    <row r="746" spans="4:26" x14ac:dyDescent="0.2">
      <c r="D746" s="288"/>
      <c r="E746" s="297"/>
      <c r="H746" s="288"/>
      <c r="I746" s="288"/>
      <c r="J746" s="336"/>
      <c r="K746" s="288"/>
      <c r="L746" s="288"/>
      <c r="M746" s="288"/>
      <c r="N746" s="298"/>
      <c r="O746" s="288"/>
      <c r="P746" s="298"/>
      <c r="R746" s="337"/>
      <c r="S746" s="298"/>
      <c r="T746" s="298"/>
      <c r="U746" s="298"/>
      <c r="V746" s="298"/>
      <c r="W746" s="298"/>
      <c r="Z746" s="288"/>
    </row>
    <row r="747" spans="4:26" x14ac:dyDescent="0.2">
      <c r="D747" s="288"/>
      <c r="E747" s="297"/>
      <c r="H747" s="288"/>
      <c r="I747" s="288"/>
      <c r="J747" s="336"/>
      <c r="K747" s="288"/>
      <c r="L747" s="288"/>
      <c r="M747" s="288"/>
      <c r="N747" s="298"/>
      <c r="O747" s="288"/>
      <c r="P747" s="298"/>
      <c r="R747" s="337"/>
      <c r="S747" s="298"/>
      <c r="T747" s="298"/>
      <c r="U747" s="298"/>
      <c r="V747" s="298"/>
      <c r="W747" s="298"/>
      <c r="Z747" s="288"/>
    </row>
    <row r="748" spans="4:26" x14ac:dyDescent="0.2">
      <c r="D748" s="288"/>
      <c r="E748" s="297"/>
      <c r="H748" s="288"/>
      <c r="I748" s="288"/>
      <c r="J748" s="336"/>
      <c r="K748" s="288"/>
      <c r="L748" s="288"/>
      <c r="M748" s="288"/>
      <c r="N748" s="298"/>
      <c r="O748" s="288"/>
      <c r="P748" s="298"/>
      <c r="R748" s="337"/>
      <c r="S748" s="298"/>
      <c r="T748" s="298"/>
      <c r="U748" s="298"/>
      <c r="V748" s="298"/>
      <c r="W748" s="298"/>
      <c r="Z748" s="288"/>
    </row>
    <row r="749" spans="4:26" x14ac:dyDescent="0.2">
      <c r="D749" s="288"/>
      <c r="E749" s="297"/>
      <c r="H749" s="288"/>
      <c r="I749" s="288"/>
      <c r="J749" s="336"/>
      <c r="K749" s="288"/>
      <c r="L749" s="288"/>
      <c r="M749" s="288"/>
      <c r="N749" s="298"/>
      <c r="O749" s="288"/>
      <c r="P749" s="298"/>
      <c r="R749" s="337"/>
      <c r="S749" s="298"/>
      <c r="T749" s="298"/>
      <c r="U749" s="298"/>
      <c r="V749" s="298"/>
      <c r="W749" s="298"/>
      <c r="Z749" s="288"/>
    </row>
    <row r="750" spans="4:26" x14ac:dyDescent="0.2">
      <c r="D750" s="288"/>
      <c r="E750" s="297"/>
      <c r="H750" s="288"/>
      <c r="I750" s="288"/>
      <c r="J750" s="336"/>
      <c r="K750" s="288"/>
      <c r="L750" s="288"/>
      <c r="M750" s="288"/>
      <c r="N750" s="298"/>
      <c r="O750" s="288"/>
      <c r="P750" s="298"/>
      <c r="R750" s="337"/>
      <c r="S750" s="298"/>
      <c r="T750" s="298"/>
      <c r="U750" s="298"/>
      <c r="V750" s="298"/>
      <c r="W750" s="298"/>
      <c r="Z750" s="288"/>
    </row>
    <row r="751" spans="4:26" x14ac:dyDescent="0.2">
      <c r="D751" s="288"/>
      <c r="E751" s="297"/>
      <c r="H751" s="288"/>
      <c r="I751" s="288"/>
      <c r="J751" s="336"/>
      <c r="K751" s="288"/>
      <c r="L751" s="288"/>
      <c r="M751" s="288"/>
      <c r="N751" s="298"/>
      <c r="O751" s="288"/>
      <c r="P751" s="298"/>
      <c r="R751" s="337"/>
      <c r="S751" s="298"/>
      <c r="T751" s="298"/>
      <c r="U751" s="298"/>
      <c r="V751" s="298"/>
      <c r="W751" s="298"/>
      <c r="Z751" s="288"/>
    </row>
    <row r="752" spans="4:26" x14ac:dyDescent="0.2">
      <c r="D752" s="288"/>
      <c r="E752" s="297"/>
      <c r="H752" s="288"/>
      <c r="I752" s="288"/>
      <c r="J752" s="336"/>
      <c r="K752" s="288"/>
      <c r="L752" s="288"/>
      <c r="M752" s="288"/>
      <c r="N752" s="298"/>
      <c r="O752" s="288"/>
      <c r="P752" s="298"/>
      <c r="R752" s="337"/>
      <c r="S752" s="298"/>
      <c r="T752" s="298"/>
      <c r="U752" s="298"/>
      <c r="V752" s="298"/>
      <c r="W752" s="298"/>
      <c r="Z752" s="288"/>
    </row>
    <row r="753" spans="4:26" x14ac:dyDescent="0.2">
      <c r="D753" s="288"/>
      <c r="E753" s="297"/>
      <c r="H753" s="288"/>
      <c r="I753" s="288"/>
      <c r="J753" s="336"/>
      <c r="K753" s="288"/>
      <c r="L753" s="288"/>
      <c r="M753" s="288"/>
      <c r="N753" s="298"/>
      <c r="O753" s="288"/>
      <c r="P753" s="298"/>
      <c r="R753" s="337"/>
      <c r="S753" s="298"/>
      <c r="T753" s="298"/>
      <c r="U753" s="298"/>
      <c r="V753" s="298"/>
      <c r="W753" s="298"/>
      <c r="Z753" s="288"/>
    </row>
    <row r="754" spans="4:26" x14ac:dyDescent="0.2">
      <c r="D754" s="288"/>
      <c r="E754" s="297"/>
      <c r="H754" s="288"/>
      <c r="I754" s="288"/>
      <c r="J754" s="336"/>
      <c r="K754" s="288"/>
      <c r="L754" s="288"/>
      <c r="M754" s="288"/>
      <c r="N754" s="298"/>
      <c r="O754" s="288"/>
      <c r="P754" s="298"/>
      <c r="R754" s="337"/>
      <c r="S754" s="298"/>
      <c r="T754" s="298"/>
      <c r="U754" s="298"/>
      <c r="V754" s="298"/>
      <c r="W754" s="298"/>
      <c r="Z754" s="288"/>
    </row>
    <row r="755" spans="4:26" x14ac:dyDescent="0.2">
      <c r="D755" s="288"/>
      <c r="E755" s="297"/>
      <c r="H755" s="288"/>
      <c r="I755" s="288"/>
      <c r="J755" s="336"/>
      <c r="K755" s="288"/>
      <c r="L755" s="288"/>
      <c r="M755" s="288"/>
      <c r="N755" s="298"/>
      <c r="O755" s="288"/>
      <c r="P755" s="298"/>
      <c r="R755" s="337"/>
      <c r="S755" s="298"/>
      <c r="T755" s="298"/>
      <c r="U755" s="298"/>
      <c r="V755" s="298"/>
      <c r="W755" s="298"/>
      <c r="Z755" s="288"/>
    </row>
    <row r="756" spans="4:26" x14ac:dyDescent="0.2">
      <c r="D756" s="288"/>
      <c r="E756" s="297"/>
      <c r="H756" s="288"/>
      <c r="I756" s="288"/>
      <c r="J756" s="336"/>
      <c r="K756" s="288"/>
      <c r="L756" s="288"/>
      <c r="M756" s="288"/>
      <c r="N756" s="298"/>
      <c r="O756" s="288"/>
      <c r="P756" s="298"/>
      <c r="R756" s="337"/>
      <c r="S756" s="298"/>
      <c r="T756" s="298"/>
      <c r="U756" s="298"/>
      <c r="V756" s="298"/>
      <c r="W756" s="298"/>
      <c r="Z756" s="288"/>
    </row>
    <row r="757" spans="4:26" x14ac:dyDescent="0.2">
      <c r="D757" s="288"/>
      <c r="E757" s="297"/>
      <c r="H757" s="288"/>
      <c r="I757" s="288"/>
      <c r="J757" s="336"/>
      <c r="K757" s="288"/>
      <c r="L757" s="288"/>
      <c r="M757" s="288"/>
      <c r="N757" s="298"/>
      <c r="O757" s="288"/>
      <c r="P757" s="298"/>
      <c r="R757" s="337"/>
      <c r="S757" s="298"/>
      <c r="T757" s="298"/>
      <c r="U757" s="298"/>
      <c r="V757" s="298"/>
      <c r="W757" s="298"/>
      <c r="Z757" s="288"/>
    </row>
    <row r="758" spans="4:26" x14ac:dyDescent="0.2">
      <c r="D758" s="288"/>
      <c r="E758" s="297"/>
      <c r="H758" s="288"/>
      <c r="I758" s="288"/>
      <c r="J758" s="336"/>
      <c r="K758" s="288"/>
      <c r="L758" s="288"/>
      <c r="M758" s="288"/>
      <c r="N758" s="298"/>
      <c r="O758" s="288"/>
      <c r="P758" s="298"/>
      <c r="R758" s="337"/>
      <c r="S758" s="298"/>
      <c r="T758" s="298"/>
      <c r="U758" s="298"/>
      <c r="V758" s="298"/>
      <c r="W758" s="298"/>
      <c r="Z758" s="288"/>
    </row>
    <row r="759" spans="4:26" x14ac:dyDescent="0.2">
      <c r="D759" s="288"/>
      <c r="E759" s="297"/>
      <c r="H759" s="288"/>
      <c r="I759" s="288"/>
      <c r="J759" s="336"/>
      <c r="K759" s="288"/>
      <c r="L759" s="288"/>
      <c r="M759" s="288"/>
      <c r="N759" s="298"/>
      <c r="O759" s="288"/>
      <c r="P759" s="298"/>
      <c r="R759" s="337"/>
      <c r="S759" s="298"/>
      <c r="T759" s="298"/>
      <c r="U759" s="298"/>
      <c r="V759" s="298"/>
      <c r="W759" s="298"/>
      <c r="Z759" s="288"/>
    </row>
    <row r="760" spans="4:26" x14ac:dyDescent="0.2">
      <c r="D760" s="288"/>
      <c r="E760" s="297"/>
      <c r="H760" s="288"/>
      <c r="I760" s="288"/>
      <c r="J760" s="336"/>
      <c r="K760" s="288"/>
      <c r="L760" s="288"/>
      <c r="M760" s="288"/>
      <c r="N760" s="298"/>
      <c r="O760" s="288"/>
      <c r="P760" s="298"/>
      <c r="R760" s="337"/>
      <c r="S760" s="298"/>
      <c r="T760" s="298"/>
      <c r="U760" s="298"/>
      <c r="V760" s="298"/>
      <c r="W760" s="298"/>
      <c r="Z760" s="288"/>
    </row>
    <row r="761" spans="4:26" x14ac:dyDescent="0.2">
      <c r="D761" s="288"/>
      <c r="E761" s="297"/>
      <c r="H761" s="288"/>
      <c r="I761" s="288"/>
      <c r="J761" s="336"/>
      <c r="K761" s="288"/>
      <c r="L761" s="288"/>
      <c r="M761" s="288"/>
      <c r="N761" s="298"/>
      <c r="O761" s="288"/>
      <c r="P761" s="298"/>
      <c r="R761" s="337"/>
      <c r="S761" s="298"/>
      <c r="T761" s="298"/>
      <c r="U761" s="298"/>
      <c r="V761" s="298"/>
      <c r="W761" s="298"/>
      <c r="Z761" s="288"/>
    </row>
    <row r="762" spans="4:26" x14ac:dyDescent="0.2">
      <c r="D762" s="288"/>
      <c r="E762" s="297"/>
      <c r="H762" s="288"/>
      <c r="I762" s="288"/>
      <c r="J762" s="336"/>
      <c r="K762" s="288"/>
      <c r="L762" s="288"/>
      <c r="M762" s="288"/>
      <c r="N762" s="298"/>
      <c r="O762" s="288"/>
      <c r="P762" s="298"/>
      <c r="R762" s="337"/>
      <c r="S762" s="298"/>
      <c r="T762" s="298"/>
      <c r="U762" s="298"/>
      <c r="V762" s="298"/>
      <c r="W762" s="298"/>
      <c r="Z762" s="288"/>
    </row>
    <row r="763" spans="4:26" x14ac:dyDescent="0.2">
      <c r="D763" s="288"/>
      <c r="E763" s="297"/>
      <c r="H763" s="288"/>
      <c r="I763" s="288"/>
      <c r="J763" s="336"/>
      <c r="K763" s="288"/>
      <c r="L763" s="288"/>
      <c r="M763" s="288"/>
      <c r="N763" s="298"/>
      <c r="O763" s="288"/>
      <c r="P763" s="298"/>
      <c r="R763" s="337"/>
      <c r="S763" s="298"/>
      <c r="T763" s="298"/>
      <c r="U763" s="298"/>
      <c r="V763" s="298"/>
      <c r="W763" s="298"/>
      <c r="Z763" s="288"/>
    </row>
    <row r="764" spans="4:26" x14ac:dyDescent="0.2">
      <c r="D764" s="288"/>
      <c r="E764" s="297"/>
      <c r="H764" s="288"/>
      <c r="I764" s="288"/>
      <c r="J764" s="336"/>
      <c r="K764" s="288"/>
      <c r="L764" s="288"/>
      <c r="M764" s="288"/>
      <c r="N764" s="298"/>
      <c r="O764" s="288"/>
      <c r="P764" s="298"/>
      <c r="R764" s="337"/>
      <c r="S764" s="298"/>
      <c r="T764" s="298"/>
      <c r="U764" s="298"/>
      <c r="V764" s="298"/>
      <c r="W764" s="298"/>
      <c r="Z764" s="288"/>
    </row>
    <row r="765" spans="4:26" x14ac:dyDescent="0.2">
      <c r="D765" s="288"/>
      <c r="E765" s="297"/>
      <c r="H765" s="288"/>
      <c r="I765" s="288"/>
      <c r="J765" s="336"/>
      <c r="K765" s="288"/>
      <c r="L765" s="288"/>
      <c r="M765" s="288"/>
      <c r="N765" s="298"/>
      <c r="O765" s="288"/>
      <c r="P765" s="298"/>
      <c r="R765" s="337"/>
      <c r="S765" s="298"/>
      <c r="T765" s="298"/>
      <c r="U765" s="298"/>
      <c r="V765" s="298"/>
      <c r="W765" s="298"/>
      <c r="Z765" s="288"/>
    </row>
    <row r="766" spans="4:26" x14ac:dyDescent="0.2">
      <c r="D766" s="288"/>
      <c r="E766" s="297"/>
      <c r="H766" s="288"/>
      <c r="I766" s="288"/>
      <c r="J766" s="336"/>
      <c r="K766" s="288"/>
      <c r="L766" s="288"/>
      <c r="M766" s="288"/>
      <c r="N766" s="298"/>
      <c r="O766" s="288"/>
      <c r="P766" s="298"/>
      <c r="R766" s="337"/>
      <c r="S766" s="298"/>
      <c r="T766" s="298"/>
      <c r="U766" s="298"/>
      <c r="V766" s="298"/>
      <c r="W766" s="298"/>
      <c r="Z766" s="288"/>
    </row>
    <row r="767" spans="4:26" x14ac:dyDescent="0.2">
      <c r="D767" s="288"/>
      <c r="E767" s="297"/>
      <c r="H767" s="288"/>
      <c r="I767" s="288"/>
      <c r="J767" s="336"/>
      <c r="K767" s="288"/>
      <c r="L767" s="288"/>
      <c r="M767" s="288"/>
      <c r="N767" s="298"/>
      <c r="O767" s="288"/>
      <c r="P767" s="298"/>
      <c r="R767" s="337"/>
      <c r="S767" s="298"/>
      <c r="T767" s="298"/>
      <c r="U767" s="298"/>
      <c r="V767" s="298"/>
      <c r="W767" s="298"/>
      <c r="Z767" s="288"/>
    </row>
    <row r="768" spans="4:26" x14ac:dyDescent="0.2">
      <c r="D768" s="288"/>
      <c r="E768" s="297"/>
      <c r="H768" s="288"/>
      <c r="I768" s="288"/>
      <c r="J768" s="336"/>
      <c r="K768" s="288"/>
      <c r="L768" s="288"/>
      <c r="M768" s="288"/>
      <c r="N768" s="298"/>
      <c r="O768" s="288"/>
      <c r="P768" s="298"/>
      <c r="R768" s="337"/>
      <c r="S768" s="298"/>
      <c r="T768" s="298"/>
      <c r="U768" s="298"/>
      <c r="V768" s="298"/>
      <c r="W768" s="298"/>
      <c r="Z768" s="288"/>
    </row>
    <row r="769" spans="4:26" x14ac:dyDescent="0.2">
      <c r="D769" s="288"/>
      <c r="E769" s="297"/>
      <c r="H769" s="288"/>
      <c r="I769" s="288"/>
      <c r="J769" s="336"/>
      <c r="K769" s="288"/>
      <c r="L769" s="288"/>
      <c r="M769" s="288"/>
      <c r="N769" s="298"/>
      <c r="O769" s="288"/>
      <c r="P769" s="298"/>
      <c r="R769" s="337"/>
      <c r="S769" s="298"/>
      <c r="T769" s="298"/>
      <c r="U769" s="298"/>
      <c r="V769" s="298"/>
      <c r="W769" s="298"/>
      <c r="Z769" s="288"/>
    </row>
    <row r="770" spans="4:26" x14ac:dyDescent="0.2">
      <c r="D770" s="288"/>
      <c r="E770" s="297"/>
      <c r="H770" s="288"/>
      <c r="I770" s="288"/>
      <c r="J770" s="336"/>
      <c r="K770" s="288"/>
      <c r="L770" s="288"/>
      <c r="M770" s="288"/>
      <c r="N770" s="298"/>
      <c r="O770" s="288"/>
      <c r="P770" s="298"/>
      <c r="R770" s="337"/>
      <c r="S770" s="298"/>
      <c r="T770" s="298"/>
      <c r="U770" s="298"/>
      <c r="V770" s="298"/>
      <c r="W770" s="298"/>
      <c r="Z770" s="288"/>
    </row>
    <row r="771" spans="4:26" x14ac:dyDescent="0.2">
      <c r="D771" s="288"/>
      <c r="E771" s="297"/>
      <c r="H771" s="288"/>
      <c r="I771" s="288"/>
      <c r="J771" s="336"/>
      <c r="K771" s="288"/>
      <c r="L771" s="288"/>
      <c r="M771" s="288"/>
      <c r="N771" s="298"/>
      <c r="O771" s="288"/>
      <c r="P771" s="298"/>
      <c r="R771" s="337"/>
      <c r="S771" s="298"/>
      <c r="T771" s="298"/>
      <c r="U771" s="298"/>
      <c r="V771" s="298"/>
      <c r="W771" s="298"/>
      <c r="Z771" s="288"/>
    </row>
    <row r="772" spans="4:26" x14ac:dyDescent="0.2">
      <c r="D772" s="288"/>
      <c r="E772" s="297"/>
      <c r="H772" s="288"/>
      <c r="I772" s="288"/>
      <c r="J772" s="336"/>
      <c r="K772" s="288"/>
      <c r="L772" s="288"/>
      <c r="M772" s="288"/>
      <c r="N772" s="298"/>
      <c r="O772" s="288"/>
      <c r="P772" s="298"/>
      <c r="R772" s="337"/>
      <c r="S772" s="298"/>
      <c r="T772" s="298"/>
      <c r="U772" s="298"/>
      <c r="V772" s="298"/>
      <c r="W772" s="298"/>
      <c r="Z772" s="288"/>
    </row>
    <row r="773" spans="4:26" x14ac:dyDescent="0.2">
      <c r="D773" s="288"/>
      <c r="E773" s="297"/>
      <c r="H773" s="288"/>
      <c r="I773" s="288"/>
      <c r="J773" s="336"/>
      <c r="K773" s="288"/>
      <c r="L773" s="288"/>
      <c r="M773" s="288"/>
      <c r="N773" s="298"/>
      <c r="O773" s="288"/>
      <c r="P773" s="298"/>
      <c r="R773" s="337"/>
      <c r="S773" s="298"/>
      <c r="T773" s="298"/>
      <c r="U773" s="298"/>
      <c r="V773" s="298"/>
      <c r="W773" s="298"/>
      <c r="Z773" s="288"/>
    </row>
    <row r="774" spans="4:26" x14ac:dyDescent="0.2">
      <c r="D774" s="288"/>
      <c r="E774" s="297"/>
      <c r="H774" s="288"/>
      <c r="I774" s="288"/>
      <c r="J774" s="336"/>
      <c r="K774" s="288"/>
      <c r="L774" s="288"/>
      <c r="M774" s="288"/>
      <c r="N774" s="298"/>
      <c r="O774" s="288"/>
      <c r="P774" s="298"/>
      <c r="R774" s="337"/>
      <c r="S774" s="298"/>
      <c r="T774" s="298"/>
      <c r="U774" s="298"/>
      <c r="V774" s="298"/>
      <c r="W774" s="298"/>
      <c r="Z774" s="288"/>
    </row>
    <row r="775" spans="4:26" x14ac:dyDescent="0.2">
      <c r="D775" s="288"/>
      <c r="E775" s="297"/>
      <c r="H775" s="288"/>
      <c r="I775" s="288"/>
      <c r="J775" s="336"/>
      <c r="K775" s="288"/>
      <c r="L775" s="288"/>
      <c r="M775" s="288"/>
      <c r="N775" s="298"/>
      <c r="O775" s="288"/>
      <c r="P775" s="298"/>
      <c r="R775" s="337"/>
      <c r="S775" s="298"/>
      <c r="T775" s="298"/>
      <c r="U775" s="298"/>
      <c r="V775" s="298"/>
      <c r="W775" s="298"/>
      <c r="Z775" s="288"/>
    </row>
    <row r="776" spans="4:26" x14ac:dyDescent="0.2">
      <c r="D776" s="288"/>
      <c r="E776" s="297"/>
      <c r="H776" s="288"/>
      <c r="I776" s="288"/>
      <c r="J776" s="336"/>
      <c r="K776" s="288"/>
      <c r="L776" s="288"/>
      <c r="M776" s="288"/>
      <c r="N776" s="298"/>
      <c r="O776" s="288"/>
      <c r="P776" s="298"/>
      <c r="R776" s="337"/>
      <c r="S776" s="298"/>
      <c r="T776" s="298"/>
      <c r="U776" s="298"/>
      <c r="V776" s="298"/>
      <c r="W776" s="298"/>
      <c r="Z776" s="288"/>
    </row>
    <row r="777" spans="4:26" x14ac:dyDescent="0.2">
      <c r="D777" s="288"/>
      <c r="E777" s="297"/>
      <c r="H777" s="288"/>
      <c r="I777" s="288"/>
      <c r="J777" s="336"/>
      <c r="K777" s="288"/>
      <c r="L777" s="288"/>
      <c r="M777" s="288"/>
      <c r="N777" s="298"/>
      <c r="O777" s="288"/>
      <c r="P777" s="298"/>
      <c r="R777" s="337"/>
      <c r="S777" s="298"/>
      <c r="T777" s="298"/>
      <c r="U777" s="298"/>
      <c r="V777" s="298"/>
      <c r="W777" s="298"/>
      <c r="Z777" s="288"/>
    </row>
    <row r="778" spans="4:26" x14ac:dyDescent="0.2">
      <c r="D778" s="288"/>
      <c r="E778" s="297"/>
      <c r="H778" s="288"/>
      <c r="I778" s="288"/>
      <c r="J778" s="336"/>
      <c r="K778" s="288"/>
      <c r="L778" s="288"/>
      <c r="M778" s="288"/>
      <c r="N778" s="298"/>
      <c r="O778" s="288"/>
      <c r="P778" s="298"/>
      <c r="R778" s="337"/>
      <c r="S778" s="298"/>
      <c r="T778" s="298"/>
      <c r="U778" s="298"/>
      <c r="V778" s="298"/>
      <c r="W778" s="298"/>
      <c r="Z778" s="288"/>
    </row>
    <row r="779" spans="4:26" x14ac:dyDescent="0.2">
      <c r="D779" s="288"/>
      <c r="E779" s="297"/>
      <c r="H779" s="288"/>
      <c r="I779" s="288"/>
      <c r="J779" s="336"/>
      <c r="K779" s="288"/>
      <c r="L779" s="288"/>
      <c r="M779" s="288"/>
      <c r="N779" s="298"/>
      <c r="O779" s="288"/>
      <c r="P779" s="298"/>
      <c r="R779" s="337"/>
      <c r="S779" s="298"/>
      <c r="T779" s="298"/>
      <c r="U779" s="298"/>
      <c r="V779" s="298"/>
      <c r="W779" s="298"/>
      <c r="Z779" s="288"/>
    </row>
    <row r="780" spans="4:26" x14ac:dyDescent="0.2">
      <c r="D780" s="288"/>
      <c r="E780" s="297"/>
      <c r="H780" s="288"/>
      <c r="I780" s="288"/>
      <c r="J780" s="336"/>
      <c r="K780" s="288"/>
      <c r="L780" s="288"/>
      <c r="M780" s="288"/>
      <c r="N780" s="298"/>
      <c r="O780" s="288"/>
      <c r="P780" s="298"/>
      <c r="R780" s="337"/>
      <c r="S780" s="298"/>
      <c r="T780" s="298"/>
      <c r="U780" s="298"/>
      <c r="V780" s="298"/>
      <c r="W780" s="298"/>
      <c r="Z780" s="288"/>
    </row>
    <row r="781" spans="4:26" x14ac:dyDescent="0.2">
      <c r="D781" s="288"/>
      <c r="E781" s="297"/>
      <c r="H781" s="288"/>
      <c r="I781" s="288"/>
      <c r="J781" s="336"/>
      <c r="K781" s="288"/>
      <c r="L781" s="288"/>
      <c r="M781" s="288"/>
      <c r="N781" s="298"/>
      <c r="O781" s="288"/>
      <c r="P781" s="298"/>
      <c r="R781" s="337"/>
      <c r="S781" s="298"/>
      <c r="T781" s="298"/>
      <c r="U781" s="298"/>
      <c r="V781" s="298"/>
      <c r="W781" s="298"/>
      <c r="Z781" s="288"/>
    </row>
    <row r="782" spans="4:26" x14ac:dyDescent="0.2">
      <c r="D782" s="288"/>
      <c r="E782" s="297"/>
      <c r="H782" s="288"/>
      <c r="I782" s="288"/>
      <c r="J782" s="336"/>
      <c r="K782" s="288"/>
      <c r="L782" s="288"/>
      <c r="M782" s="288"/>
      <c r="N782" s="298"/>
      <c r="O782" s="288"/>
      <c r="P782" s="298"/>
      <c r="R782" s="337"/>
      <c r="S782" s="298"/>
      <c r="T782" s="298"/>
      <c r="U782" s="298"/>
      <c r="V782" s="298"/>
      <c r="W782" s="298"/>
      <c r="Z782" s="288"/>
    </row>
    <row r="783" spans="4:26" x14ac:dyDescent="0.2">
      <c r="D783" s="288"/>
      <c r="E783" s="297"/>
      <c r="H783" s="288"/>
      <c r="I783" s="288"/>
      <c r="J783" s="336"/>
      <c r="K783" s="288"/>
      <c r="L783" s="288"/>
      <c r="M783" s="288"/>
      <c r="N783" s="298"/>
      <c r="O783" s="288"/>
      <c r="P783" s="298"/>
      <c r="R783" s="337"/>
      <c r="S783" s="298"/>
      <c r="T783" s="298"/>
      <c r="U783" s="298"/>
      <c r="V783" s="298"/>
      <c r="W783" s="298"/>
      <c r="Z783" s="288"/>
    </row>
    <row r="784" spans="4:26" x14ac:dyDescent="0.2">
      <c r="D784" s="288"/>
      <c r="E784" s="297"/>
      <c r="H784" s="288"/>
      <c r="I784" s="288"/>
      <c r="J784" s="336"/>
      <c r="K784" s="288"/>
      <c r="L784" s="288"/>
      <c r="M784" s="288"/>
      <c r="N784" s="298"/>
      <c r="O784" s="288"/>
      <c r="P784" s="298"/>
      <c r="R784" s="337"/>
      <c r="S784" s="298"/>
      <c r="T784" s="298"/>
      <c r="U784" s="298"/>
      <c r="V784" s="298"/>
      <c r="W784" s="298"/>
      <c r="Z784" s="288"/>
    </row>
    <row r="785" spans="4:26" x14ac:dyDescent="0.2">
      <c r="D785" s="288"/>
      <c r="E785" s="297"/>
      <c r="H785" s="288"/>
      <c r="I785" s="288"/>
      <c r="J785" s="336"/>
      <c r="K785" s="288"/>
      <c r="L785" s="288"/>
      <c r="M785" s="288"/>
      <c r="N785" s="298"/>
      <c r="O785" s="288"/>
      <c r="P785" s="298"/>
      <c r="R785" s="337"/>
      <c r="S785" s="298"/>
      <c r="T785" s="298"/>
      <c r="U785" s="298"/>
      <c r="V785" s="298"/>
      <c r="W785" s="298"/>
      <c r="Z785" s="288"/>
    </row>
    <row r="786" spans="4:26" x14ac:dyDescent="0.2">
      <c r="D786" s="288"/>
      <c r="E786" s="297"/>
      <c r="H786" s="288"/>
      <c r="I786" s="288"/>
      <c r="J786" s="336"/>
      <c r="K786" s="288"/>
      <c r="L786" s="288"/>
      <c r="M786" s="288"/>
      <c r="N786" s="298"/>
      <c r="O786" s="288"/>
      <c r="P786" s="298"/>
      <c r="R786" s="337"/>
      <c r="S786" s="298"/>
      <c r="T786" s="298"/>
      <c r="U786" s="298"/>
      <c r="V786" s="298"/>
      <c r="W786" s="298"/>
      <c r="Z786" s="288"/>
    </row>
    <row r="787" spans="4:26" x14ac:dyDescent="0.2">
      <c r="D787" s="288"/>
      <c r="E787" s="297"/>
      <c r="H787" s="288"/>
      <c r="I787" s="288"/>
      <c r="J787" s="336"/>
      <c r="K787" s="288"/>
      <c r="L787" s="288"/>
      <c r="M787" s="288"/>
      <c r="N787" s="298"/>
      <c r="O787" s="288"/>
      <c r="P787" s="298"/>
      <c r="R787" s="337"/>
      <c r="S787" s="298"/>
      <c r="T787" s="298"/>
      <c r="U787" s="298"/>
      <c r="V787" s="298"/>
      <c r="W787" s="298"/>
      <c r="Z787" s="288"/>
    </row>
    <row r="788" spans="4:26" x14ac:dyDescent="0.2">
      <c r="D788" s="288"/>
      <c r="E788" s="297"/>
      <c r="H788" s="288"/>
      <c r="I788" s="288"/>
      <c r="J788" s="336"/>
      <c r="K788" s="288"/>
      <c r="L788" s="288"/>
      <c r="M788" s="288"/>
      <c r="N788" s="298"/>
      <c r="O788" s="288"/>
      <c r="P788" s="298"/>
      <c r="R788" s="337"/>
      <c r="S788" s="298"/>
      <c r="T788" s="298"/>
      <c r="U788" s="298"/>
      <c r="V788" s="298"/>
      <c r="W788" s="298"/>
      <c r="Z788" s="288"/>
    </row>
    <row r="789" spans="4:26" x14ac:dyDescent="0.2">
      <c r="D789" s="288"/>
      <c r="E789" s="297"/>
      <c r="H789" s="288"/>
      <c r="I789" s="288"/>
      <c r="J789" s="336"/>
      <c r="K789" s="288"/>
      <c r="L789" s="288"/>
      <c r="M789" s="288"/>
      <c r="N789" s="298"/>
      <c r="O789" s="288"/>
      <c r="P789" s="298"/>
      <c r="R789" s="337"/>
      <c r="S789" s="298"/>
      <c r="T789" s="298"/>
      <c r="U789" s="298"/>
      <c r="V789" s="298"/>
      <c r="W789" s="298"/>
      <c r="Z789" s="288"/>
    </row>
    <row r="790" spans="4:26" x14ac:dyDescent="0.2">
      <c r="D790" s="288"/>
      <c r="E790" s="297"/>
      <c r="H790" s="288"/>
      <c r="I790" s="288"/>
      <c r="J790" s="336"/>
      <c r="K790" s="288"/>
      <c r="L790" s="288"/>
      <c r="M790" s="288"/>
      <c r="N790" s="298"/>
      <c r="O790" s="288"/>
      <c r="P790" s="298"/>
      <c r="R790" s="337"/>
      <c r="S790" s="298"/>
      <c r="T790" s="298"/>
      <c r="U790" s="298"/>
      <c r="V790" s="298"/>
      <c r="W790" s="298"/>
      <c r="Z790" s="288"/>
    </row>
    <row r="791" spans="4:26" x14ac:dyDescent="0.2">
      <c r="D791" s="288"/>
      <c r="E791" s="297"/>
      <c r="H791" s="288"/>
      <c r="I791" s="288"/>
      <c r="J791" s="336"/>
      <c r="K791" s="288"/>
      <c r="L791" s="288"/>
      <c r="M791" s="288"/>
      <c r="N791" s="298"/>
      <c r="O791" s="288"/>
      <c r="P791" s="298"/>
      <c r="R791" s="337"/>
      <c r="S791" s="298"/>
      <c r="T791" s="298"/>
      <c r="U791" s="298"/>
      <c r="V791" s="298"/>
      <c r="W791" s="298"/>
      <c r="Z791" s="288"/>
    </row>
    <row r="792" spans="4:26" x14ac:dyDescent="0.2">
      <c r="D792" s="288"/>
      <c r="E792" s="297"/>
      <c r="H792" s="288"/>
      <c r="I792" s="288"/>
      <c r="J792" s="336"/>
      <c r="K792" s="288"/>
      <c r="L792" s="288"/>
      <c r="M792" s="288"/>
      <c r="N792" s="298"/>
      <c r="O792" s="288"/>
      <c r="P792" s="298"/>
      <c r="R792" s="337"/>
      <c r="S792" s="298"/>
      <c r="T792" s="298"/>
      <c r="U792" s="298"/>
      <c r="V792" s="298"/>
      <c r="W792" s="298"/>
      <c r="Z792" s="288"/>
    </row>
    <row r="793" spans="4:26" x14ac:dyDescent="0.2">
      <c r="D793" s="288"/>
      <c r="E793" s="297"/>
      <c r="H793" s="288"/>
      <c r="I793" s="288"/>
      <c r="J793" s="336"/>
      <c r="K793" s="288"/>
      <c r="L793" s="288"/>
      <c r="M793" s="288"/>
      <c r="N793" s="298"/>
      <c r="O793" s="288"/>
      <c r="P793" s="298"/>
      <c r="R793" s="337"/>
      <c r="S793" s="298"/>
      <c r="T793" s="298"/>
      <c r="U793" s="298"/>
      <c r="V793" s="298"/>
      <c r="W793" s="298"/>
      <c r="Z793" s="288"/>
    </row>
    <row r="794" spans="4:26" x14ac:dyDescent="0.2">
      <c r="D794" s="288"/>
      <c r="E794" s="297"/>
      <c r="H794" s="288"/>
      <c r="I794" s="288"/>
      <c r="J794" s="336"/>
      <c r="K794" s="288"/>
      <c r="L794" s="288"/>
      <c r="M794" s="288"/>
      <c r="N794" s="298"/>
      <c r="O794" s="288"/>
      <c r="P794" s="298"/>
      <c r="R794" s="337"/>
      <c r="S794" s="298"/>
      <c r="T794" s="298"/>
      <c r="U794" s="298"/>
      <c r="V794" s="298"/>
      <c r="W794" s="298"/>
      <c r="Z794" s="288"/>
    </row>
    <row r="795" spans="4:26" x14ac:dyDescent="0.2">
      <c r="D795" s="288"/>
      <c r="E795" s="297"/>
      <c r="H795" s="288"/>
      <c r="I795" s="288"/>
      <c r="J795" s="336"/>
      <c r="K795" s="288"/>
      <c r="L795" s="288"/>
      <c r="M795" s="288"/>
      <c r="N795" s="298"/>
      <c r="O795" s="288"/>
      <c r="P795" s="298"/>
      <c r="R795" s="337"/>
      <c r="S795" s="298"/>
      <c r="T795" s="298"/>
      <c r="U795" s="298"/>
      <c r="V795" s="298"/>
      <c r="W795" s="298"/>
      <c r="Z795" s="288"/>
    </row>
    <row r="796" spans="4:26" x14ac:dyDescent="0.2">
      <c r="D796" s="288"/>
      <c r="E796" s="297"/>
      <c r="H796" s="288"/>
      <c r="I796" s="288"/>
      <c r="J796" s="336"/>
      <c r="K796" s="288"/>
      <c r="L796" s="288"/>
      <c r="M796" s="288"/>
      <c r="N796" s="298"/>
      <c r="O796" s="288"/>
      <c r="P796" s="298"/>
      <c r="R796" s="337"/>
      <c r="S796" s="298"/>
      <c r="T796" s="298"/>
      <c r="U796" s="298"/>
      <c r="V796" s="298"/>
      <c r="W796" s="298"/>
      <c r="Z796" s="288"/>
    </row>
    <row r="797" spans="4:26" x14ac:dyDescent="0.2">
      <c r="D797" s="288"/>
      <c r="E797" s="297"/>
      <c r="H797" s="288"/>
      <c r="I797" s="288"/>
      <c r="J797" s="336"/>
      <c r="K797" s="288"/>
      <c r="L797" s="288"/>
      <c r="M797" s="288"/>
      <c r="N797" s="298"/>
      <c r="O797" s="288"/>
      <c r="P797" s="298"/>
      <c r="R797" s="337"/>
      <c r="S797" s="298"/>
      <c r="T797" s="298"/>
      <c r="U797" s="298"/>
      <c r="V797" s="298"/>
      <c r="W797" s="298"/>
      <c r="Z797" s="288"/>
    </row>
    <row r="798" spans="4:26" x14ac:dyDescent="0.2">
      <c r="D798" s="288"/>
      <c r="E798" s="297"/>
      <c r="H798" s="288"/>
      <c r="I798" s="288"/>
      <c r="J798" s="336"/>
      <c r="K798" s="288"/>
      <c r="L798" s="288"/>
      <c r="M798" s="288"/>
      <c r="N798" s="298"/>
      <c r="O798" s="288"/>
      <c r="P798" s="298"/>
      <c r="R798" s="337"/>
      <c r="S798" s="298"/>
      <c r="T798" s="298"/>
      <c r="U798" s="298"/>
      <c r="V798" s="298"/>
      <c r="W798" s="298"/>
      <c r="Z798" s="288"/>
    </row>
    <row r="799" spans="4:26" x14ac:dyDescent="0.2">
      <c r="D799" s="288"/>
      <c r="E799" s="297"/>
      <c r="H799" s="288"/>
      <c r="I799" s="288"/>
      <c r="J799" s="336"/>
      <c r="K799" s="288"/>
      <c r="L799" s="288"/>
      <c r="M799" s="288"/>
      <c r="N799" s="298"/>
      <c r="O799" s="288"/>
      <c r="P799" s="298"/>
      <c r="R799" s="337"/>
      <c r="S799" s="298"/>
      <c r="T799" s="298"/>
      <c r="U799" s="298"/>
      <c r="V799" s="298"/>
      <c r="W799" s="298"/>
      <c r="Z799" s="288"/>
    </row>
    <row r="800" spans="4:26" x14ac:dyDescent="0.2">
      <c r="D800" s="288"/>
      <c r="E800" s="297"/>
      <c r="H800" s="288"/>
      <c r="I800" s="288"/>
      <c r="J800" s="336"/>
      <c r="K800" s="288"/>
      <c r="L800" s="288"/>
      <c r="M800" s="288"/>
      <c r="N800" s="298"/>
      <c r="O800" s="288"/>
      <c r="P800" s="298"/>
      <c r="R800" s="337"/>
      <c r="S800" s="298"/>
      <c r="T800" s="298"/>
      <c r="U800" s="298"/>
      <c r="V800" s="298"/>
      <c r="W800" s="298"/>
      <c r="Z800" s="288"/>
    </row>
    <row r="801" spans="4:26" x14ac:dyDescent="0.2">
      <c r="D801" s="288"/>
      <c r="E801" s="297"/>
      <c r="H801" s="288"/>
      <c r="I801" s="288"/>
      <c r="J801" s="336"/>
      <c r="K801" s="288"/>
      <c r="L801" s="288"/>
      <c r="M801" s="288"/>
      <c r="N801" s="298"/>
      <c r="O801" s="288"/>
      <c r="P801" s="298"/>
      <c r="R801" s="337"/>
      <c r="S801" s="298"/>
      <c r="T801" s="298"/>
      <c r="U801" s="298"/>
      <c r="V801" s="298"/>
      <c r="W801" s="298"/>
      <c r="Z801" s="288"/>
    </row>
    <row r="802" spans="4:26" x14ac:dyDescent="0.2">
      <c r="D802" s="288"/>
      <c r="E802" s="297"/>
      <c r="H802" s="288"/>
      <c r="I802" s="288"/>
      <c r="J802" s="336"/>
      <c r="K802" s="288"/>
      <c r="L802" s="288"/>
      <c r="M802" s="288"/>
      <c r="N802" s="298"/>
      <c r="O802" s="288"/>
      <c r="P802" s="298"/>
      <c r="R802" s="337"/>
      <c r="S802" s="298"/>
      <c r="T802" s="298"/>
      <c r="U802" s="298"/>
      <c r="V802" s="298"/>
      <c r="W802" s="298"/>
      <c r="Z802" s="288"/>
    </row>
    <row r="803" spans="4:26" x14ac:dyDescent="0.2">
      <c r="D803" s="288"/>
      <c r="E803" s="297"/>
      <c r="H803" s="288"/>
      <c r="I803" s="288"/>
      <c r="J803" s="336"/>
      <c r="K803" s="288"/>
      <c r="L803" s="288"/>
      <c r="M803" s="288"/>
      <c r="N803" s="298"/>
      <c r="O803" s="288"/>
      <c r="P803" s="298"/>
      <c r="R803" s="337"/>
      <c r="S803" s="298"/>
      <c r="T803" s="298"/>
      <c r="U803" s="298"/>
      <c r="V803" s="298"/>
      <c r="W803" s="298"/>
      <c r="Z803" s="288"/>
    </row>
    <row r="804" spans="4:26" x14ac:dyDescent="0.2">
      <c r="D804" s="288"/>
      <c r="E804" s="297"/>
      <c r="H804" s="288"/>
      <c r="I804" s="288"/>
      <c r="J804" s="336"/>
      <c r="K804" s="288"/>
      <c r="L804" s="288"/>
      <c r="M804" s="288"/>
      <c r="N804" s="298"/>
      <c r="O804" s="288"/>
      <c r="P804" s="298"/>
      <c r="R804" s="337"/>
      <c r="S804" s="298"/>
      <c r="T804" s="298"/>
      <c r="U804" s="298"/>
      <c r="V804" s="298"/>
      <c r="W804" s="298"/>
      <c r="Z804" s="288"/>
    </row>
    <row r="805" spans="4:26" x14ac:dyDescent="0.2">
      <c r="D805" s="288"/>
      <c r="E805" s="297"/>
      <c r="H805" s="288"/>
      <c r="I805" s="288"/>
      <c r="J805" s="336"/>
      <c r="K805" s="288"/>
      <c r="L805" s="288"/>
      <c r="M805" s="288"/>
      <c r="N805" s="298"/>
      <c r="O805" s="288"/>
      <c r="P805" s="298"/>
      <c r="R805" s="337"/>
      <c r="S805" s="298"/>
      <c r="T805" s="298"/>
      <c r="U805" s="298"/>
      <c r="V805" s="298"/>
      <c r="W805" s="298"/>
      <c r="Z805" s="288"/>
    </row>
    <row r="806" spans="4:26" x14ac:dyDescent="0.2">
      <c r="D806" s="288"/>
      <c r="E806" s="297"/>
      <c r="H806" s="288"/>
      <c r="I806" s="288"/>
      <c r="J806" s="336"/>
      <c r="K806" s="288"/>
      <c r="L806" s="288"/>
      <c r="M806" s="288"/>
      <c r="N806" s="298"/>
      <c r="O806" s="288"/>
      <c r="P806" s="298"/>
      <c r="R806" s="337"/>
      <c r="S806" s="298"/>
      <c r="T806" s="298"/>
      <c r="U806" s="298"/>
      <c r="V806" s="298"/>
      <c r="W806" s="298"/>
      <c r="Z806" s="288"/>
    </row>
    <row r="807" spans="4:26" x14ac:dyDescent="0.2">
      <c r="D807" s="288"/>
      <c r="E807" s="297"/>
      <c r="H807" s="288"/>
      <c r="I807" s="288"/>
      <c r="J807" s="336"/>
      <c r="K807" s="288"/>
      <c r="L807" s="288"/>
      <c r="M807" s="288"/>
      <c r="N807" s="298"/>
      <c r="O807" s="288"/>
      <c r="P807" s="298"/>
      <c r="R807" s="337"/>
      <c r="S807" s="298"/>
      <c r="T807" s="298"/>
      <c r="U807" s="298"/>
      <c r="V807" s="298"/>
      <c r="W807" s="298"/>
      <c r="Z807" s="288"/>
    </row>
    <row r="808" spans="4:26" x14ac:dyDescent="0.2">
      <c r="D808" s="288"/>
      <c r="E808" s="297"/>
      <c r="H808" s="288"/>
      <c r="I808" s="288"/>
      <c r="J808" s="336"/>
      <c r="K808" s="288"/>
      <c r="L808" s="288"/>
      <c r="M808" s="288"/>
      <c r="N808" s="298"/>
      <c r="O808" s="288"/>
      <c r="P808" s="298"/>
      <c r="R808" s="337"/>
      <c r="S808" s="298"/>
      <c r="T808" s="298"/>
      <c r="U808" s="298"/>
      <c r="V808" s="298"/>
      <c r="W808" s="298"/>
      <c r="Z808" s="288"/>
    </row>
    <row r="809" spans="4:26" x14ac:dyDescent="0.2">
      <c r="D809" s="288"/>
      <c r="E809" s="297"/>
      <c r="H809" s="288"/>
      <c r="I809" s="288"/>
      <c r="J809" s="336"/>
      <c r="K809" s="288"/>
      <c r="L809" s="288"/>
      <c r="M809" s="288"/>
      <c r="N809" s="298"/>
      <c r="O809" s="288"/>
      <c r="P809" s="298"/>
      <c r="R809" s="337"/>
      <c r="S809" s="298"/>
      <c r="T809" s="298"/>
      <c r="U809" s="298"/>
      <c r="V809" s="298"/>
      <c r="W809" s="298"/>
      <c r="Z809" s="288"/>
    </row>
    <row r="810" spans="4:26" x14ac:dyDescent="0.2">
      <c r="D810" s="288"/>
      <c r="E810" s="297"/>
      <c r="H810" s="288"/>
      <c r="I810" s="288"/>
      <c r="J810" s="336"/>
      <c r="K810" s="288"/>
      <c r="L810" s="288"/>
      <c r="M810" s="288"/>
      <c r="N810" s="298"/>
      <c r="O810" s="288"/>
      <c r="P810" s="298"/>
      <c r="R810" s="337"/>
      <c r="S810" s="298"/>
      <c r="T810" s="298"/>
      <c r="U810" s="298"/>
      <c r="V810" s="298"/>
      <c r="W810" s="298"/>
      <c r="Z810" s="288"/>
    </row>
    <row r="811" spans="4:26" x14ac:dyDescent="0.2">
      <c r="D811" s="288"/>
      <c r="E811" s="297"/>
      <c r="H811" s="288"/>
      <c r="I811" s="288"/>
      <c r="J811" s="336"/>
      <c r="K811" s="288"/>
      <c r="L811" s="288"/>
      <c r="M811" s="288"/>
      <c r="N811" s="298"/>
      <c r="O811" s="288"/>
      <c r="P811" s="298"/>
      <c r="R811" s="337"/>
      <c r="S811" s="298"/>
      <c r="T811" s="298"/>
      <c r="U811" s="298"/>
      <c r="V811" s="298"/>
      <c r="W811" s="298"/>
      <c r="Z811" s="288"/>
    </row>
    <row r="812" spans="4:26" x14ac:dyDescent="0.2">
      <c r="D812" s="288"/>
      <c r="E812" s="297"/>
      <c r="H812" s="288"/>
      <c r="I812" s="288"/>
      <c r="J812" s="336"/>
      <c r="K812" s="288"/>
      <c r="L812" s="288"/>
      <c r="M812" s="288"/>
      <c r="N812" s="298"/>
      <c r="O812" s="288"/>
      <c r="P812" s="298"/>
      <c r="R812" s="337"/>
      <c r="S812" s="298"/>
      <c r="T812" s="298"/>
      <c r="U812" s="298"/>
      <c r="V812" s="298"/>
      <c r="W812" s="298"/>
      <c r="Z812" s="288"/>
    </row>
    <row r="813" spans="4:26" x14ac:dyDescent="0.2">
      <c r="D813" s="288"/>
      <c r="E813" s="297"/>
      <c r="H813" s="288"/>
      <c r="I813" s="288"/>
      <c r="J813" s="336"/>
      <c r="K813" s="288"/>
      <c r="L813" s="288"/>
      <c r="M813" s="288"/>
      <c r="N813" s="298"/>
      <c r="O813" s="288"/>
      <c r="P813" s="298"/>
      <c r="R813" s="337"/>
      <c r="S813" s="298"/>
      <c r="T813" s="298"/>
      <c r="U813" s="298"/>
      <c r="V813" s="298"/>
      <c r="W813" s="298"/>
      <c r="Z813" s="288"/>
    </row>
    <row r="814" spans="4:26" x14ac:dyDescent="0.2">
      <c r="D814" s="288"/>
      <c r="E814" s="297"/>
      <c r="H814" s="288"/>
      <c r="I814" s="288"/>
      <c r="J814" s="336"/>
      <c r="K814" s="288"/>
      <c r="L814" s="288"/>
      <c r="M814" s="288"/>
      <c r="N814" s="298"/>
      <c r="O814" s="288"/>
      <c r="P814" s="298"/>
      <c r="R814" s="337"/>
      <c r="S814" s="298"/>
      <c r="T814" s="298"/>
      <c r="U814" s="298"/>
      <c r="V814" s="298"/>
      <c r="W814" s="298"/>
      <c r="Z814" s="288"/>
    </row>
    <row r="815" spans="4:26" x14ac:dyDescent="0.2">
      <c r="D815" s="288"/>
      <c r="E815" s="297"/>
      <c r="H815" s="288"/>
      <c r="I815" s="288"/>
      <c r="J815" s="336"/>
      <c r="K815" s="288"/>
      <c r="L815" s="288"/>
      <c r="M815" s="288"/>
      <c r="N815" s="298"/>
      <c r="O815" s="288"/>
      <c r="P815" s="298"/>
      <c r="R815" s="337"/>
      <c r="S815" s="298"/>
      <c r="T815" s="298"/>
      <c r="U815" s="298"/>
      <c r="V815" s="298"/>
      <c r="W815" s="298"/>
      <c r="Z815" s="288"/>
    </row>
    <row r="816" spans="4:26" x14ac:dyDescent="0.2">
      <c r="D816" s="288"/>
      <c r="E816" s="297"/>
      <c r="H816" s="288"/>
      <c r="I816" s="288"/>
      <c r="J816" s="336"/>
      <c r="K816" s="288"/>
      <c r="L816" s="288"/>
      <c r="M816" s="288"/>
      <c r="N816" s="298"/>
      <c r="O816" s="288"/>
      <c r="P816" s="298"/>
      <c r="R816" s="337"/>
      <c r="S816" s="298"/>
      <c r="T816" s="298"/>
      <c r="U816" s="298"/>
      <c r="V816" s="298"/>
      <c r="W816" s="298"/>
      <c r="Z816" s="288"/>
    </row>
    <row r="817" spans="4:26" x14ac:dyDescent="0.2">
      <c r="D817" s="288"/>
      <c r="E817" s="297"/>
      <c r="H817" s="288"/>
      <c r="I817" s="288"/>
      <c r="J817" s="336"/>
      <c r="K817" s="288"/>
      <c r="L817" s="288"/>
      <c r="M817" s="288"/>
      <c r="N817" s="298"/>
      <c r="O817" s="288"/>
      <c r="P817" s="298"/>
      <c r="R817" s="337"/>
      <c r="S817" s="298"/>
      <c r="T817" s="298"/>
      <c r="U817" s="298"/>
      <c r="V817" s="298"/>
      <c r="W817" s="298"/>
      <c r="Z817" s="288"/>
    </row>
    <row r="818" spans="4:26" x14ac:dyDescent="0.2">
      <c r="D818" s="288"/>
      <c r="E818" s="297"/>
      <c r="H818" s="288"/>
      <c r="I818" s="288"/>
      <c r="J818" s="336"/>
      <c r="K818" s="288"/>
      <c r="L818" s="288"/>
      <c r="M818" s="288"/>
      <c r="N818" s="298"/>
      <c r="O818" s="288"/>
      <c r="P818" s="298"/>
      <c r="R818" s="337"/>
      <c r="S818" s="298"/>
      <c r="T818" s="298"/>
      <c r="U818" s="298"/>
      <c r="V818" s="298"/>
      <c r="W818" s="298"/>
      <c r="Z818" s="288"/>
    </row>
    <row r="819" spans="4:26" x14ac:dyDescent="0.2">
      <c r="D819" s="288"/>
      <c r="E819" s="297"/>
      <c r="H819" s="288"/>
      <c r="I819" s="288"/>
      <c r="J819" s="336"/>
      <c r="K819" s="288"/>
      <c r="L819" s="288"/>
      <c r="M819" s="288"/>
      <c r="N819" s="298"/>
      <c r="O819" s="288"/>
      <c r="P819" s="298"/>
      <c r="R819" s="337"/>
      <c r="S819" s="298"/>
      <c r="T819" s="298"/>
      <c r="U819" s="298"/>
      <c r="V819" s="298"/>
      <c r="W819" s="298"/>
      <c r="Z819" s="288"/>
    </row>
    <row r="820" spans="4:26" x14ac:dyDescent="0.2">
      <c r="D820" s="288"/>
      <c r="E820" s="297"/>
      <c r="H820" s="288"/>
      <c r="I820" s="288"/>
      <c r="J820" s="336"/>
      <c r="K820" s="288"/>
      <c r="L820" s="288"/>
      <c r="M820" s="288"/>
      <c r="N820" s="298"/>
      <c r="O820" s="288"/>
      <c r="P820" s="298"/>
      <c r="R820" s="337"/>
      <c r="S820" s="298"/>
      <c r="T820" s="298"/>
      <c r="U820" s="298"/>
      <c r="V820" s="298"/>
      <c r="W820" s="298"/>
      <c r="Z820" s="288"/>
    </row>
    <row r="821" spans="4:26" x14ac:dyDescent="0.2">
      <c r="D821" s="288"/>
      <c r="E821" s="297"/>
      <c r="H821" s="288"/>
      <c r="I821" s="288"/>
      <c r="J821" s="336"/>
      <c r="K821" s="288"/>
      <c r="L821" s="288"/>
      <c r="M821" s="288"/>
      <c r="N821" s="298"/>
      <c r="O821" s="288"/>
      <c r="P821" s="298"/>
      <c r="R821" s="337"/>
      <c r="S821" s="298"/>
      <c r="T821" s="298"/>
      <c r="U821" s="298"/>
      <c r="V821" s="298"/>
      <c r="W821" s="298"/>
      <c r="Z821" s="288"/>
    </row>
    <row r="822" spans="4:26" x14ac:dyDescent="0.2">
      <c r="D822" s="288"/>
      <c r="E822" s="297"/>
      <c r="H822" s="288"/>
      <c r="I822" s="288"/>
      <c r="J822" s="336"/>
      <c r="K822" s="288"/>
      <c r="L822" s="288"/>
      <c r="M822" s="288"/>
      <c r="N822" s="298"/>
      <c r="O822" s="288"/>
      <c r="P822" s="298"/>
      <c r="R822" s="337"/>
      <c r="S822" s="298"/>
      <c r="T822" s="298"/>
      <c r="U822" s="298"/>
      <c r="V822" s="298"/>
      <c r="W822" s="298"/>
      <c r="Z822" s="288"/>
    </row>
    <row r="823" spans="4:26" x14ac:dyDescent="0.2">
      <c r="D823" s="288"/>
      <c r="E823" s="297"/>
      <c r="H823" s="288"/>
      <c r="I823" s="288"/>
      <c r="J823" s="336"/>
      <c r="K823" s="288"/>
      <c r="L823" s="288"/>
      <c r="M823" s="288"/>
      <c r="N823" s="298"/>
      <c r="O823" s="288"/>
      <c r="P823" s="298"/>
      <c r="R823" s="337"/>
      <c r="S823" s="298"/>
      <c r="T823" s="298"/>
      <c r="U823" s="298"/>
      <c r="V823" s="298"/>
      <c r="W823" s="298"/>
      <c r="Z823" s="288"/>
    </row>
    <row r="824" spans="4:26" x14ac:dyDescent="0.2">
      <c r="D824" s="288"/>
      <c r="E824" s="297"/>
      <c r="H824" s="288"/>
      <c r="I824" s="288"/>
      <c r="J824" s="336"/>
      <c r="K824" s="288"/>
      <c r="L824" s="288"/>
      <c r="M824" s="288"/>
      <c r="N824" s="298"/>
      <c r="O824" s="288"/>
      <c r="P824" s="298"/>
      <c r="R824" s="337"/>
      <c r="S824" s="298"/>
      <c r="T824" s="298"/>
      <c r="U824" s="298"/>
      <c r="V824" s="298"/>
      <c r="W824" s="298"/>
      <c r="Z824" s="288"/>
    </row>
    <row r="825" spans="4:26" x14ac:dyDescent="0.2">
      <c r="D825" s="288"/>
      <c r="E825" s="297"/>
      <c r="H825" s="288"/>
      <c r="I825" s="288"/>
      <c r="J825" s="336"/>
      <c r="K825" s="288"/>
      <c r="L825" s="288"/>
      <c r="M825" s="288"/>
      <c r="N825" s="298"/>
      <c r="O825" s="288"/>
      <c r="P825" s="298"/>
      <c r="R825" s="337"/>
      <c r="S825" s="298"/>
      <c r="T825" s="298"/>
      <c r="U825" s="298"/>
      <c r="V825" s="298"/>
      <c r="W825" s="298"/>
      <c r="Z825" s="288"/>
    </row>
    <row r="826" spans="4:26" x14ac:dyDescent="0.2">
      <c r="D826" s="288"/>
      <c r="E826" s="297"/>
      <c r="H826" s="288"/>
      <c r="I826" s="288"/>
      <c r="J826" s="336"/>
      <c r="K826" s="288"/>
      <c r="L826" s="288"/>
      <c r="M826" s="288"/>
      <c r="N826" s="298"/>
      <c r="O826" s="288"/>
      <c r="P826" s="298"/>
      <c r="R826" s="337"/>
      <c r="S826" s="298"/>
      <c r="T826" s="298"/>
      <c r="U826" s="298"/>
      <c r="V826" s="298"/>
      <c r="W826" s="298"/>
      <c r="Z826" s="288"/>
    </row>
    <row r="827" spans="4:26" x14ac:dyDescent="0.2">
      <c r="D827" s="288"/>
      <c r="E827" s="297"/>
      <c r="H827" s="288"/>
      <c r="I827" s="288"/>
      <c r="J827" s="336"/>
      <c r="K827" s="288"/>
      <c r="L827" s="288"/>
      <c r="M827" s="288"/>
      <c r="N827" s="298"/>
      <c r="O827" s="288"/>
      <c r="P827" s="298"/>
      <c r="R827" s="337"/>
      <c r="S827" s="298"/>
      <c r="T827" s="298"/>
      <c r="U827" s="298"/>
      <c r="V827" s="298"/>
      <c r="W827" s="298"/>
      <c r="Z827" s="288"/>
    </row>
    <row r="828" spans="4:26" x14ac:dyDescent="0.2">
      <c r="D828" s="288"/>
      <c r="E828" s="297"/>
      <c r="H828" s="288"/>
      <c r="I828" s="288"/>
      <c r="J828" s="336"/>
      <c r="K828" s="288"/>
      <c r="L828" s="288"/>
      <c r="M828" s="288"/>
      <c r="N828" s="298"/>
      <c r="O828" s="288"/>
      <c r="P828" s="298"/>
      <c r="R828" s="337"/>
      <c r="S828" s="298"/>
      <c r="T828" s="298"/>
      <c r="U828" s="298"/>
      <c r="V828" s="298"/>
      <c r="W828" s="298"/>
      <c r="Z828" s="288"/>
    </row>
    <row r="829" spans="4:26" x14ac:dyDescent="0.2">
      <c r="D829" s="288"/>
      <c r="E829" s="297"/>
      <c r="H829" s="288"/>
      <c r="I829" s="288"/>
      <c r="J829" s="336"/>
      <c r="K829" s="288"/>
      <c r="L829" s="288"/>
      <c r="M829" s="288"/>
      <c r="N829" s="298"/>
      <c r="O829" s="288"/>
      <c r="P829" s="298"/>
      <c r="R829" s="337"/>
      <c r="S829" s="298"/>
      <c r="T829" s="298"/>
      <c r="U829" s="298"/>
      <c r="V829" s="298"/>
      <c r="W829" s="298"/>
      <c r="Z829" s="288"/>
    </row>
    <row r="830" spans="4:26" x14ac:dyDescent="0.2">
      <c r="D830" s="288"/>
      <c r="E830" s="297"/>
      <c r="H830" s="288"/>
      <c r="I830" s="288"/>
      <c r="J830" s="336"/>
      <c r="K830" s="288"/>
      <c r="L830" s="288"/>
      <c r="M830" s="288"/>
      <c r="N830" s="298"/>
      <c r="O830" s="288"/>
      <c r="P830" s="298"/>
      <c r="R830" s="337"/>
      <c r="S830" s="298"/>
      <c r="T830" s="298"/>
      <c r="U830" s="298"/>
      <c r="V830" s="298"/>
      <c r="W830" s="298"/>
      <c r="Z830" s="288"/>
    </row>
    <row r="831" spans="4:26" x14ac:dyDescent="0.2">
      <c r="D831" s="288"/>
      <c r="E831" s="297"/>
      <c r="H831" s="288"/>
      <c r="I831" s="288"/>
      <c r="J831" s="336"/>
      <c r="K831" s="288"/>
      <c r="L831" s="288"/>
      <c r="M831" s="288"/>
      <c r="N831" s="298"/>
      <c r="O831" s="288"/>
      <c r="P831" s="298"/>
      <c r="R831" s="337"/>
      <c r="S831" s="298"/>
      <c r="T831" s="298"/>
      <c r="U831" s="298"/>
      <c r="V831" s="298"/>
      <c r="W831" s="298"/>
      <c r="Z831" s="288"/>
    </row>
    <row r="832" spans="4:26" x14ac:dyDescent="0.2">
      <c r="D832" s="288"/>
      <c r="E832" s="297"/>
      <c r="H832" s="288"/>
      <c r="I832" s="288"/>
      <c r="J832" s="336"/>
      <c r="K832" s="288"/>
      <c r="L832" s="288"/>
      <c r="M832" s="288"/>
      <c r="N832" s="298"/>
      <c r="O832" s="288"/>
      <c r="P832" s="298"/>
      <c r="R832" s="337"/>
      <c r="S832" s="298"/>
      <c r="T832" s="298"/>
      <c r="U832" s="298"/>
      <c r="V832" s="298"/>
      <c r="W832" s="298"/>
      <c r="Z832" s="288"/>
    </row>
    <row r="833" spans="4:26" x14ac:dyDescent="0.2">
      <c r="D833" s="288"/>
      <c r="E833" s="297"/>
      <c r="H833" s="288"/>
      <c r="I833" s="288"/>
      <c r="J833" s="336"/>
      <c r="K833" s="288"/>
      <c r="L833" s="288"/>
      <c r="M833" s="288"/>
      <c r="N833" s="298"/>
      <c r="O833" s="288"/>
      <c r="P833" s="298"/>
      <c r="R833" s="337"/>
      <c r="S833" s="298"/>
      <c r="T833" s="298"/>
      <c r="U833" s="298"/>
      <c r="V833" s="298"/>
      <c r="W833" s="298"/>
      <c r="Z833" s="288"/>
    </row>
    <row r="834" spans="4:26" x14ac:dyDescent="0.2">
      <c r="D834" s="288"/>
      <c r="E834" s="297"/>
      <c r="H834" s="288"/>
      <c r="I834" s="288"/>
      <c r="J834" s="336"/>
      <c r="K834" s="288"/>
      <c r="L834" s="288"/>
      <c r="M834" s="288"/>
      <c r="N834" s="298"/>
      <c r="O834" s="288"/>
      <c r="P834" s="298"/>
      <c r="R834" s="337"/>
      <c r="S834" s="298"/>
      <c r="T834" s="298"/>
      <c r="U834" s="298"/>
      <c r="V834" s="298"/>
      <c r="W834" s="298"/>
      <c r="Z834" s="288"/>
    </row>
    <row r="835" spans="4:26" x14ac:dyDescent="0.2">
      <c r="D835" s="288"/>
      <c r="E835" s="297"/>
      <c r="H835" s="288"/>
      <c r="I835" s="288"/>
      <c r="J835" s="336"/>
      <c r="K835" s="288"/>
      <c r="L835" s="288"/>
      <c r="M835" s="288"/>
      <c r="N835" s="298"/>
      <c r="O835" s="288"/>
      <c r="P835" s="298"/>
      <c r="R835" s="337"/>
      <c r="S835" s="298"/>
      <c r="T835" s="298"/>
      <c r="U835" s="298"/>
      <c r="V835" s="298"/>
      <c r="W835" s="298"/>
      <c r="Z835" s="288"/>
    </row>
    <row r="836" spans="4:26" x14ac:dyDescent="0.2">
      <c r="D836" s="288"/>
      <c r="E836" s="297"/>
      <c r="H836" s="288"/>
      <c r="I836" s="288"/>
      <c r="J836" s="336"/>
      <c r="K836" s="288"/>
      <c r="L836" s="288"/>
      <c r="M836" s="288"/>
      <c r="N836" s="298"/>
      <c r="O836" s="288"/>
      <c r="P836" s="298"/>
      <c r="R836" s="337"/>
      <c r="S836" s="298"/>
      <c r="T836" s="298"/>
      <c r="U836" s="298"/>
      <c r="V836" s="298"/>
      <c r="W836" s="298"/>
      <c r="Z836" s="288"/>
    </row>
    <row r="837" spans="4:26" x14ac:dyDescent="0.2">
      <c r="D837" s="288"/>
      <c r="E837" s="297"/>
      <c r="H837" s="288"/>
      <c r="I837" s="288"/>
      <c r="J837" s="336"/>
      <c r="K837" s="288"/>
      <c r="L837" s="288"/>
      <c r="M837" s="288"/>
      <c r="N837" s="298"/>
      <c r="O837" s="288"/>
      <c r="P837" s="298"/>
      <c r="R837" s="337"/>
      <c r="S837" s="298"/>
      <c r="T837" s="298"/>
      <c r="U837" s="298"/>
      <c r="V837" s="298"/>
      <c r="W837" s="298"/>
      <c r="Z837" s="288"/>
    </row>
    <row r="838" spans="4:26" x14ac:dyDescent="0.2">
      <c r="D838" s="288"/>
      <c r="E838" s="297"/>
      <c r="H838" s="288"/>
      <c r="I838" s="288"/>
      <c r="J838" s="336"/>
      <c r="K838" s="288"/>
      <c r="L838" s="288"/>
      <c r="M838" s="288"/>
      <c r="N838" s="298"/>
      <c r="O838" s="288"/>
      <c r="P838" s="298"/>
      <c r="R838" s="337"/>
      <c r="S838" s="298"/>
      <c r="T838" s="298"/>
      <c r="U838" s="298"/>
      <c r="V838" s="298"/>
      <c r="W838" s="298"/>
      <c r="Z838" s="288"/>
    </row>
    <row r="839" spans="4:26" x14ac:dyDescent="0.2">
      <c r="D839" s="288"/>
      <c r="E839" s="297"/>
      <c r="H839" s="288"/>
      <c r="I839" s="288"/>
      <c r="J839" s="336"/>
      <c r="K839" s="288"/>
      <c r="L839" s="288"/>
      <c r="M839" s="288"/>
      <c r="N839" s="298"/>
      <c r="O839" s="288"/>
      <c r="P839" s="298"/>
      <c r="R839" s="337"/>
      <c r="S839" s="298"/>
      <c r="T839" s="298"/>
      <c r="U839" s="298"/>
      <c r="V839" s="298"/>
      <c r="W839" s="298"/>
      <c r="Z839" s="288"/>
    </row>
    <row r="840" spans="4:26" x14ac:dyDescent="0.2">
      <c r="D840" s="288"/>
      <c r="E840" s="297"/>
      <c r="H840" s="288"/>
      <c r="I840" s="288"/>
      <c r="J840" s="336"/>
      <c r="K840" s="288"/>
      <c r="L840" s="288"/>
      <c r="M840" s="288"/>
      <c r="N840" s="298"/>
      <c r="O840" s="288"/>
      <c r="P840" s="298"/>
      <c r="R840" s="337"/>
      <c r="S840" s="298"/>
      <c r="T840" s="298"/>
      <c r="U840" s="298"/>
      <c r="V840" s="298"/>
      <c r="W840" s="298"/>
      <c r="Z840" s="288"/>
    </row>
    <row r="841" spans="4:26" x14ac:dyDescent="0.2">
      <c r="D841" s="288"/>
      <c r="E841" s="297"/>
      <c r="H841" s="288"/>
      <c r="I841" s="288"/>
      <c r="J841" s="336"/>
      <c r="K841" s="288"/>
      <c r="L841" s="288"/>
      <c r="M841" s="288"/>
      <c r="N841" s="298"/>
      <c r="O841" s="288"/>
      <c r="P841" s="298"/>
      <c r="R841" s="337"/>
      <c r="S841" s="298"/>
      <c r="T841" s="298"/>
      <c r="U841" s="298"/>
      <c r="V841" s="298"/>
      <c r="W841" s="298"/>
      <c r="Z841" s="288"/>
    </row>
    <row r="842" spans="4:26" x14ac:dyDescent="0.2">
      <c r="D842" s="288"/>
      <c r="E842" s="297"/>
      <c r="H842" s="288"/>
      <c r="I842" s="288"/>
      <c r="J842" s="336"/>
      <c r="K842" s="288"/>
      <c r="L842" s="288"/>
      <c r="M842" s="288"/>
      <c r="N842" s="298"/>
      <c r="O842" s="288"/>
      <c r="P842" s="298"/>
      <c r="R842" s="337"/>
      <c r="S842" s="298"/>
      <c r="T842" s="298"/>
      <c r="U842" s="298"/>
      <c r="V842" s="298"/>
      <c r="W842" s="298"/>
      <c r="Z842" s="288"/>
    </row>
    <row r="843" spans="4:26" x14ac:dyDescent="0.2">
      <c r="D843" s="288"/>
      <c r="E843" s="297"/>
      <c r="H843" s="288"/>
      <c r="I843" s="288"/>
      <c r="J843" s="336"/>
      <c r="K843" s="288"/>
      <c r="L843" s="288"/>
      <c r="M843" s="288"/>
      <c r="N843" s="298"/>
      <c r="O843" s="288"/>
      <c r="P843" s="298"/>
      <c r="R843" s="337"/>
      <c r="S843" s="298"/>
      <c r="T843" s="298"/>
      <c r="U843" s="298"/>
      <c r="V843" s="298"/>
      <c r="W843" s="298"/>
      <c r="Z843" s="288"/>
    </row>
    <row r="844" spans="4:26" x14ac:dyDescent="0.2">
      <c r="D844" s="288"/>
      <c r="E844" s="297"/>
      <c r="H844" s="288"/>
      <c r="I844" s="288"/>
      <c r="J844" s="336"/>
      <c r="K844" s="288"/>
      <c r="L844" s="288"/>
      <c r="M844" s="288"/>
      <c r="N844" s="298"/>
      <c r="O844" s="288"/>
      <c r="P844" s="298"/>
      <c r="R844" s="337"/>
      <c r="S844" s="298"/>
      <c r="T844" s="298"/>
      <c r="U844" s="298"/>
      <c r="V844" s="298"/>
      <c r="W844" s="298"/>
      <c r="Z844" s="288"/>
    </row>
    <row r="845" spans="4:26" x14ac:dyDescent="0.2">
      <c r="D845" s="288"/>
      <c r="E845" s="297"/>
      <c r="H845" s="288"/>
      <c r="I845" s="288"/>
      <c r="J845" s="336"/>
      <c r="K845" s="288"/>
      <c r="L845" s="288"/>
      <c r="M845" s="288"/>
      <c r="N845" s="298"/>
      <c r="O845" s="288"/>
      <c r="P845" s="298"/>
      <c r="R845" s="337"/>
      <c r="S845" s="298"/>
      <c r="T845" s="298"/>
      <c r="U845" s="298"/>
      <c r="V845" s="298"/>
      <c r="W845" s="298"/>
      <c r="Z845" s="288"/>
    </row>
    <row r="846" spans="4:26" x14ac:dyDescent="0.2">
      <c r="D846" s="288"/>
      <c r="E846" s="297"/>
      <c r="H846" s="288"/>
      <c r="I846" s="288"/>
      <c r="J846" s="336"/>
      <c r="K846" s="288"/>
      <c r="L846" s="288"/>
      <c r="M846" s="288"/>
      <c r="N846" s="298"/>
      <c r="O846" s="288"/>
      <c r="P846" s="298"/>
      <c r="R846" s="337"/>
      <c r="S846" s="298"/>
      <c r="T846" s="298"/>
      <c r="U846" s="298"/>
      <c r="V846" s="298"/>
      <c r="W846" s="298"/>
      <c r="Z846" s="288"/>
    </row>
    <row r="847" spans="4:26" x14ac:dyDescent="0.2">
      <c r="D847" s="288"/>
      <c r="E847" s="297"/>
      <c r="H847" s="288"/>
      <c r="I847" s="288"/>
      <c r="J847" s="336"/>
      <c r="K847" s="288"/>
      <c r="L847" s="288"/>
      <c r="M847" s="288"/>
      <c r="N847" s="298"/>
      <c r="O847" s="288"/>
      <c r="P847" s="298"/>
      <c r="R847" s="337"/>
      <c r="S847" s="298"/>
      <c r="T847" s="298"/>
      <c r="U847" s="298"/>
      <c r="V847" s="298"/>
      <c r="W847" s="298"/>
      <c r="Z847" s="288"/>
    </row>
    <row r="848" spans="4:26" x14ac:dyDescent="0.2">
      <c r="D848" s="288"/>
      <c r="E848" s="297"/>
      <c r="H848" s="288"/>
      <c r="I848" s="288"/>
      <c r="J848" s="336"/>
      <c r="K848" s="288"/>
      <c r="L848" s="288"/>
      <c r="M848" s="288"/>
      <c r="N848" s="298"/>
      <c r="O848" s="288"/>
      <c r="P848" s="298"/>
      <c r="R848" s="337"/>
      <c r="S848" s="298"/>
      <c r="T848" s="298"/>
      <c r="U848" s="298"/>
      <c r="V848" s="298"/>
      <c r="W848" s="298"/>
      <c r="Z848" s="288"/>
    </row>
    <row r="849" spans="4:26" x14ac:dyDescent="0.2">
      <c r="D849" s="288"/>
      <c r="E849" s="297"/>
      <c r="H849" s="288"/>
      <c r="I849" s="288"/>
      <c r="J849" s="336"/>
      <c r="K849" s="288"/>
      <c r="L849" s="288"/>
      <c r="M849" s="288"/>
      <c r="N849" s="298"/>
      <c r="O849" s="288"/>
      <c r="P849" s="298"/>
      <c r="R849" s="337"/>
      <c r="S849" s="298"/>
      <c r="T849" s="298"/>
      <c r="U849" s="298"/>
      <c r="V849" s="298"/>
      <c r="W849" s="298"/>
      <c r="Z849" s="288"/>
    </row>
    <row r="850" spans="4:26" x14ac:dyDescent="0.2">
      <c r="D850" s="288"/>
      <c r="E850" s="297"/>
      <c r="H850" s="288"/>
      <c r="I850" s="288"/>
      <c r="J850" s="336"/>
      <c r="K850" s="288"/>
      <c r="L850" s="288"/>
      <c r="M850" s="288"/>
      <c r="N850" s="298"/>
      <c r="O850" s="288"/>
      <c r="P850" s="298"/>
      <c r="R850" s="337"/>
      <c r="S850" s="298"/>
      <c r="T850" s="298"/>
      <c r="U850" s="298"/>
      <c r="V850" s="298"/>
      <c r="W850" s="298"/>
      <c r="Z850" s="288"/>
    </row>
    <row r="851" spans="4:26" x14ac:dyDescent="0.2">
      <c r="D851" s="288"/>
      <c r="E851" s="297"/>
      <c r="H851" s="288"/>
      <c r="I851" s="288"/>
      <c r="J851" s="336"/>
      <c r="K851" s="288"/>
      <c r="L851" s="288"/>
      <c r="M851" s="288"/>
      <c r="N851" s="298"/>
      <c r="O851" s="288"/>
      <c r="P851" s="298"/>
      <c r="R851" s="337"/>
      <c r="S851" s="298"/>
      <c r="T851" s="298"/>
      <c r="U851" s="298"/>
      <c r="V851" s="298"/>
      <c r="W851" s="298"/>
      <c r="Z851" s="288"/>
    </row>
    <row r="852" spans="4:26" x14ac:dyDescent="0.2">
      <c r="D852" s="288"/>
      <c r="E852" s="297"/>
      <c r="H852" s="288"/>
      <c r="I852" s="288"/>
      <c r="J852" s="336"/>
      <c r="K852" s="288"/>
      <c r="L852" s="288"/>
      <c r="M852" s="288"/>
      <c r="N852" s="298"/>
      <c r="O852" s="288"/>
      <c r="P852" s="298"/>
      <c r="R852" s="337"/>
      <c r="S852" s="298"/>
      <c r="T852" s="298"/>
      <c r="U852" s="298"/>
      <c r="V852" s="298"/>
      <c r="W852" s="298"/>
      <c r="Z852" s="288"/>
    </row>
    <row r="853" spans="4:26" x14ac:dyDescent="0.2">
      <c r="D853" s="288"/>
      <c r="E853" s="297"/>
      <c r="H853" s="288"/>
      <c r="I853" s="288"/>
      <c r="J853" s="336"/>
      <c r="K853" s="288"/>
      <c r="L853" s="288"/>
      <c r="M853" s="288"/>
      <c r="N853" s="298"/>
      <c r="O853" s="288"/>
      <c r="P853" s="298"/>
      <c r="R853" s="337"/>
      <c r="S853" s="298"/>
      <c r="T853" s="298"/>
      <c r="U853" s="298"/>
      <c r="V853" s="298"/>
      <c r="W853" s="298"/>
      <c r="Z853" s="288"/>
    </row>
    <row r="854" spans="4:26" x14ac:dyDescent="0.2">
      <c r="D854" s="288"/>
      <c r="E854" s="297"/>
      <c r="H854" s="288"/>
      <c r="I854" s="288"/>
      <c r="J854" s="336"/>
      <c r="K854" s="288"/>
      <c r="L854" s="288"/>
      <c r="M854" s="288"/>
      <c r="N854" s="298"/>
      <c r="O854" s="288"/>
      <c r="P854" s="298"/>
      <c r="R854" s="337"/>
      <c r="S854" s="298"/>
      <c r="T854" s="298"/>
      <c r="U854" s="298"/>
      <c r="V854" s="298"/>
      <c r="W854" s="298"/>
      <c r="Z854" s="288"/>
    </row>
    <row r="855" spans="4:26" x14ac:dyDescent="0.2">
      <c r="D855" s="288"/>
      <c r="E855" s="297"/>
      <c r="H855" s="288"/>
      <c r="I855" s="288"/>
      <c r="J855" s="336"/>
      <c r="K855" s="288"/>
      <c r="L855" s="288"/>
      <c r="M855" s="288"/>
      <c r="N855" s="298"/>
      <c r="O855" s="288"/>
      <c r="P855" s="298"/>
      <c r="R855" s="337"/>
      <c r="S855" s="298"/>
      <c r="T855" s="298"/>
      <c r="U855" s="298"/>
      <c r="V855" s="298"/>
      <c r="W855" s="298"/>
      <c r="Z855" s="288"/>
    </row>
    <row r="856" spans="4:26" x14ac:dyDescent="0.2">
      <c r="D856" s="288"/>
      <c r="E856" s="297"/>
      <c r="H856" s="288"/>
      <c r="I856" s="288"/>
      <c r="J856" s="336"/>
      <c r="K856" s="288"/>
      <c r="L856" s="288"/>
      <c r="M856" s="288"/>
      <c r="N856" s="298"/>
      <c r="O856" s="288"/>
      <c r="P856" s="298"/>
      <c r="R856" s="337"/>
      <c r="S856" s="298"/>
      <c r="T856" s="298"/>
      <c r="U856" s="298"/>
      <c r="V856" s="298"/>
      <c r="W856" s="298"/>
      <c r="Z856" s="288"/>
    </row>
    <row r="857" spans="4:26" x14ac:dyDescent="0.2">
      <c r="D857" s="288"/>
      <c r="E857" s="297"/>
      <c r="H857" s="288"/>
      <c r="I857" s="288"/>
      <c r="J857" s="336"/>
      <c r="K857" s="288"/>
      <c r="L857" s="288"/>
      <c r="M857" s="288"/>
      <c r="N857" s="298"/>
      <c r="O857" s="288"/>
      <c r="P857" s="298"/>
      <c r="R857" s="337"/>
      <c r="S857" s="298"/>
      <c r="T857" s="298"/>
      <c r="U857" s="298"/>
      <c r="V857" s="298"/>
      <c r="W857" s="298"/>
      <c r="Z857" s="288"/>
    </row>
    <row r="858" spans="4:26" x14ac:dyDescent="0.2">
      <c r="D858" s="288"/>
      <c r="E858" s="297"/>
      <c r="H858" s="288"/>
      <c r="I858" s="288"/>
      <c r="J858" s="336"/>
      <c r="K858" s="288"/>
      <c r="L858" s="288"/>
      <c r="M858" s="288"/>
      <c r="N858" s="298"/>
      <c r="O858" s="288"/>
      <c r="P858" s="298"/>
      <c r="R858" s="337"/>
      <c r="S858" s="298"/>
      <c r="T858" s="298"/>
      <c r="U858" s="298"/>
      <c r="V858" s="298"/>
      <c r="W858" s="298"/>
      <c r="Z858" s="288"/>
    </row>
    <row r="859" spans="4:26" x14ac:dyDescent="0.2">
      <c r="D859" s="288"/>
      <c r="E859" s="297"/>
      <c r="H859" s="288"/>
      <c r="I859" s="288"/>
      <c r="J859" s="336"/>
      <c r="K859" s="288"/>
      <c r="L859" s="288"/>
      <c r="M859" s="288"/>
      <c r="N859" s="298"/>
      <c r="O859" s="288"/>
      <c r="P859" s="298"/>
      <c r="R859" s="337"/>
      <c r="S859" s="298"/>
      <c r="T859" s="298"/>
      <c r="U859" s="298"/>
      <c r="V859" s="298"/>
      <c r="W859" s="298"/>
      <c r="Z859" s="288"/>
    </row>
    <row r="860" spans="4:26" x14ac:dyDescent="0.2">
      <c r="D860" s="288"/>
      <c r="E860" s="297"/>
      <c r="H860" s="288"/>
      <c r="I860" s="288"/>
      <c r="J860" s="336"/>
      <c r="K860" s="288"/>
      <c r="L860" s="288"/>
      <c r="M860" s="288"/>
      <c r="N860" s="298"/>
      <c r="O860" s="288"/>
      <c r="P860" s="298"/>
      <c r="R860" s="337"/>
      <c r="S860" s="298"/>
      <c r="T860" s="298"/>
      <c r="U860" s="298"/>
      <c r="V860" s="298"/>
      <c r="W860" s="298"/>
      <c r="Z860" s="288"/>
    </row>
    <row r="861" spans="4:26" x14ac:dyDescent="0.2">
      <c r="D861" s="288"/>
      <c r="E861" s="297"/>
      <c r="H861" s="288"/>
      <c r="I861" s="288"/>
      <c r="J861" s="336"/>
      <c r="K861" s="288"/>
      <c r="L861" s="288"/>
      <c r="M861" s="288"/>
      <c r="N861" s="298"/>
      <c r="O861" s="288"/>
      <c r="P861" s="298"/>
      <c r="R861" s="337"/>
      <c r="S861" s="298"/>
      <c r="T861" s="298"/>
      <c r="U861" s="298"/>
      <c r="V861" s="298"/>
      <c r="W861" s="298"/>
      <c r="Z861" s="288"/>
    </row>
    <row r="862" spans="4:26" x14ac:dyDescent="0.2">
      <c r="D862" s="288"/>
      <c r="E862" s="297"/>
      <c r="H862" s="288"/>
      <c r="I862" s="288"/>
      <c r="J862" s="336"/>
      <c r="K862" s="288"/>
      <c r="L862" s="288"/>
      <c r="M862" s="288"/>
      <c r="N862" s="298"/>
      <c r="O862" s="288"/>
      <c r="P862" s="298"/>
      <c r="R862" s="337"/>
      <c r="S862" s="298"/>
      <c r="T862" s="298"/>
      <c r="U862" s="298"/>
      <c r="V862" s="298"/>
      <c r="W862" s="298"/>
      <c r="Z862" s="288"/>
    </row>
    <row r="863" spans="4:26" x14ac:dyDescent="0.2">
      <c r="D863" s="288"/>
      <c r="E863" s="297"/>
      <c r="H863" s="288"/>
      <c r="I863" s="288"/>
      <c r="J863" s="336"/>
      <c r="K863" s="288"/>
      <c r="L863" s="288"/>
      <c r="M863" s="288"/>
      <c r="N863" s="298"/>
      <c r="O863" s="288"/>
      <c r="P863" s="298"/>
      <c r="R863" s="337"/>
      <c r="S863" s="298"/>
      <c r="T863" s="298"/>
      <c r="U863" s="298"/>
      <c r="V863" s="298"/>
      <c r="W863" s="298"/>
      <c r="Z863" s="288"/>
    </row>
    <row r="864" spans="4:26" x14ac:dyDescent="0.2">
      <c r="D864" s="288"/>
      <c r="E864" s="297"/>
      <c r="H864" s="288"/>
      <c r="I864" s="288"/>
      <c r="J864" s="336"/>
      <c r="K864" s="288"/>
      <c r="L864" s="288"/>
      <c r="M864" s="288"/>
      <c r="N864" s="298"/>
      <c r="O864" s="288"/>
      <c r="P864" s="298"/>
      <c r="R864" s="337"/>
      <c r="S864" s="298"/>
      <c r="T864" s="298"/>
      <c r="U864" s="298"/>
      <c r="V864" s="298"/>
      <c r="W864" s="298"/>
      <c r="Z864" s="288"/>
    </row>
    <row r="865" spans="4:26" x14ac:dyDescent="0.2">
      <c r="D865" s="288"/>
      <c r="E865" s="297"/>
      <c r="H865" s="288"/>
      <c r="I865" s="288"/>
      <c r="J865" s="336"/>
      <c r="K865" s="288"/>
      <c r="L865" s="288"/>
      <c r="M865" s="288"/>
      <c r="N865" s="298"/>
      <c r="O865" s="288"/>
      <c r="P865" s="298"/>
      <c r="R865" s="337"/>
      <c r="S865" s="298"/>
      <c r="T865" s="298"/>
      <c r="U865" s="298"/>
      <c r="V865" s="298"/>
      <c r="W865" s="298"/>
      <c r="Z865" s="288"/>
    </row>
    <row r="866" spans="4:26" x14ac:dyDescent="0.2">
      <c r="D866" s="288"/>
      <c r="E866" s="297"/>
      <c r="H866" s="288"/>
      <c r="I866" s="288"/>
      <c r="J866" s="336"/>
      <c r="K866" s="288"/>
      <c r="L866" s="288"/>
      <c r="M866" s="288"/>
      <c r="N866" s="298"/>
      <c r="O866" s="288"/>
      <c r="P866" s="298"/>
      <c r="R866" s="337"/>
      <c r="S866" s="298"/>
      <c r="T866" s="298"/>
      <c r="U866" s="298"/>
      <c r="V866" s="298"/>
      <c r="W866" s="298"/>
      <c r="Z866" s="288"/>
    </row>
    <row r="867" spans="4:26" x14ac:dyDescent="0.2">
      <c r="D867" s="288"/>
      <c r="E867" s="297"/>
      <c r="H867" s="288"/>
      <c r="I867" s="288"/>
      <c r="J867" s="336"/>
      <c r="K867" s="288"/>
      <c r="L867" s="288"/>
      <c r="M867" s="288"/>
      <c r="N867" s="298"/>
      <c r="O867" s="288"/>
      <c r="P867" s="298"/>
      <c r="R867" s="337"/>
      <c r="S867" s="298"/>
      <c r="T867" s="298"/>
      <c r="U867" s="298"/>
      <c r="V867" s="298"/>
      <c r="W867" s="298"/>
      <c r="Z867" s="288"/>
    </row>
    <row r="868" spans="4:26" x14ac:dyDescent="0.2">
      <c r="D868" s="288"/>
      <c r="E868" s="297"/>
      <c r="H868" s="288"/>
      <c r="I868" s="288"/>
      <c r="J868" s="336"/>
      <c r="K868" s="288"/>
      <c r="L868" s="288"/>
      <c r="M868" s="288"/>
      <c r="N868" s="298"/>
      <c r="O868" s="288"/>
      <c r="P868" s="298"/>
      <c r="R868" s="337"/>
      <c r="S868" s="298"/>
      <c r="T868" s="298"/>
      <c r="U868" s="298"/>
      <c r="V868" s="298"/>
      <c r="W868" s="298"/>
      <c r="Z868" s="288"/>
    </row>
    <row r="869" spans="4:26" x14ac:dyDescent="0.2">
      <c r="D869" s="288"/>
      <c r="E869" s="297"/>
      <c r="H869" s="288"/>
      <c r="I869" s="288"/>
      <c r="J869" s="336"/>
      <c r="K869" s="288"/>
      <c r="L869" s="288"/>
      <c r="M869" s="288"/>
      <c r="N869" s="298"/>
      <c r="O869" s="288"/>
      <c r="P869" s="298"/>
      <c r="R869" s="337"/>
      <c r="S869" s="298"/>
      <c r="T869" s="298"/>
      <c r="U869" s="298"/>
      <c r="V869" s="298"/>
      <c r="W869" s="298"/>
      <c r="Z869" s="288"/>
    </row>
    <row r="870" spans="4:26" x14ac:dyDescent="0.2">
      <c r="D870" s="288"/>
      <c r="E870" s="297"/>
      <c r="H870" s="288"/>
      <c r="I870" s="288"/>
      <c r="J870" s="336"/>
      <c r="K870" s="288"/>
      <c r="L870" s="288"/>
      <c r="M870" s="288"/>
      <c r="N870" s="298"/>
      <c r="O870" s="288"/>
      <c r="P870" s="298"/>
      <c r="R870" s="337"/>
      <c r="S870" s="298"/>
      <c r="T870" s="298"/>
      <c r="U870" s="298"/>
      <c r="V870" s="298"/>
      <c r="W870" s="298"/>
      <c r="Z870" s="288"/>
    </row>
    <row r="871" spans="4:26" x14ac:dyDescent="0.2">
      <c r="D871" s="288"/>
      <c r="E871" s="297"/>
      <c r="H871" s="288"/>
      <c r="I871" s="288"/>
      <c r="J871" s="336"/>
      <c r="K871" s="288"/>
      <c r="L871" s="288"/>
      <c r="M871" s="288"/>
      <c r="N871" s="298"/>
      <c r="O871" s="288"/>
      <c r="P871" s="298"/>
      <c r="R871" s="337"/>
      <c r="S871" s="298"/>
      <c r="T871" s="298"/>
      <c r="U871" s="298"/>
      <c r="V871" s="298"/>
      <c r="W871" s="298"/>
      <c r="Z871" s="288"/>
    </row>
    <row r="872" spans="4:26" x14ac:dyDescent="0.2">
      <c r="D872" s="288"/>
      <c r="E872" s="297"/>
      <c r="H872" s="288"/>
      <c r="I872" s="288"/>
      <c r="J872" s="336"/>
      <c r="K872" s="288"/>
      <c r="L872" s="288"/>
      <c r="M872" s="288"/>
      <c r="N872" s="298"/>
      <c r="O872" s="288"/>
      <c r="P872" s="298"/>
      <c r="R872" s="337"/>
      <c r="S872" s="298"/>
      <c r="T872" s="298"/>
      <c r="U872" s="298"/>
      <c r="V872" s="298"/>
      <c r="W872" s="298"/>
      <c r="Z872" s="288"/>
    </row>
    <row r="873" spans="4:26" x14ac:dyDescent="0.2">
      <c r="D873" s="288"/>
      <c r="E873" s="297"/>
      <c r="H873" s="288"/>
      <c r="I873" s="288"/>
      <c r="J873" s="336"/>
      <c r="K873" s="288"/>
      <c r="L873" s="288"/>
      <c r="M873" s="288"/>
      <c r="N873" s="298"/>
      <c r="O873" s="288"/>
      <c r="P873" s="298"/>
      <c r="R873" s="337"/>
      <c r="S873" s="298"/>
      <c r="T873" s="298"/>
      <c r="U873" s="298"/>
      <c r="V873" s="298"/>
      <c r="W873" s="298"/>
      <c r="Z873" s="288"/>
    </row>
    <row r="874" spans="4:26" x14ac:dyDescent="0.2">
      <c r="D874" s="288"/>
      <c r="E874" s="297"/>
      <c r="H874" s="288"/>
      <c r="I874" s="288"/>
      <c r="J874" s="336"/>
      <c r="K874" s="288"/>
      <c r="L874" s="288"/>
      <c r="M874" s="288"/>
      <c r="N874" s="298"/>
      <c r="O874" s="288"/>
      <c r="P874" s="298"/>
      <c r="R874" s="337"/>
      <c r="S874" s="298"/>
      <c r="T874" s="298"/>
      <c r="U874" s="298"/>
      <c r="V874" s="298"/>
      <c r="W874" s="298"/>
      <c r="Z874" s="288"/>
    </row>
    <row r="875" spans="4:26" x14ac:dyDescent="0.2">
      <c r="D875" s="288"/>
      <c r="E875" s="297"/>
      <c r="H875" s="288"/>
      <c r="I875" s="288"/>
      <c r="J875" s="336"/>
      <c r="K875" s="288"/>
      <c r="L875" s="288"/>
      <c r="M875" s="288"/>
      <c r="N875" s="298"/>
      <c r="O875" s="288"/>
      <c r="P875" s="298"/>
      <c r="R875" s="337"/>
      <c r="S875" s="298"/>
      <c r="T875" s="298"/>
      <c r="U875" s="298"/>
      <c r="V875" s="298"/>
      <c r="W875" s="298"/>
      <c r="Z875" s="288"/>
    </row>
    <row r="876" spans="4:26" x14ac:dyDescent="0.2">
      <c r="D876" s="288"/>
      <c r="E876" s="297"/>
      <c r="H876" s="288"/>
      <c r="I876" s="288"/>
      <c r="J876" s="336"/>
      <c r="K876" s="288"/>
      <c r="L876" s="288"/>
      <c r="M876" s="288"/>
      <c r="N876" s="298"/>
      <c r="O876" s="288"/>
      <c r="P876" s="298"/>
      <c r="R876" s="337"/>
      <c r="S876" s="298"/>
      <c r="T876" s="298"/>
      <c r="U876" s="298"/>
      <c r="V876" s="298"/>
      <c r="W876" s="298"/>
      <c r="Z876" s="288"/>
    </row>
    <row r="877" spans="4:26" x14ac:dyDescent="0.2">
      <c r="D877" s="288"/>
      <c r="E877" s="297"/>
      <c r="H877" s="288"/>
      <c r="I877" s="288"/>
      <c r="J877" s="336"/>
      <c r="K877" s="288"/>
      <c r="L877" s="288"/>
      <c r="M877" s="288"/>
      <c r="N877" s="298"/>
      <c r="O877" s="288"/>
      <c r="P877" s="298"/>
      <c r="R877" s="337"/>
      <c r="S877" s="298"/>
      <c r="T877" s="298"/>
      <c r="U877" s="298"/>
      <c r="V877" s="298"/>
      <c r="W877" s="298"/>
      <c r="Z877" s="288"/>
    </row>
    <row r="878" spans="4:26" x14ac:dyDescent="0.2">
      <c r="D878" s="288"/>
      <c r="E878" s="297"/>
      <c r="H878" s="288"/>
      <c r="I878" s="288"/>
      <c r="J878" s="336"/>
      <c r="K878" s="288"/>
      <c r="L878" s="288"/>
      <c r="M878" s="288"/>
      <c r="N878" s="298"/>
      <c r="O878" s="288"/>
      <c r="P878" s="298"/>
      <c r="R878" s="337"/>
      <c r="S878" s="298"/>
      <c r="T878" s="298"/>
      <c r="U878" s="298"/>
      <c r="V878" s="298"/>
      <c r="W878" s="298"/>
      <c r="Z878" s="288"/>
    </row>
    <row r="879" spans="4:26" x14ac:dyDescent="0.2">
      <c r="D879" s="288"/>
      <c r="E879" s="297"/>
      <c r="H879" s="288"/>
      <c r="I879" s="288"/>
      <c r="J879" s="336"/>
      <c r="K879" s="288"/>
      <c r="L879" s="288"/>
      <c r="M879" s="288"/>
      <c r="N879" s="298"/>
      <c r="O879" s="288"/>
      <c r="P879" s="298"/>
      <c r="R879" s="337"/>
      <c r="S879" s="298"/>
      <c r="T879" s="298"/>
      <c r="U879" s="298"/>
      <c r="V879" s="298"/>
      <c r="W879" s="298"/>
      <c r="Z879" s="288"/>
    </row>
    <row r="880" spans="4:26" x14ac:dyDescent="0.2">
      <c r="D880" s="288"/>
      <c r="E880" s="297"/>
      <c r="H880" s="288"/>
      <c r="I880" s="288"/>
      <c r="J880" s="336"/>
      <c r="K880" s="288"/>
      <c r="L880" s="288"/>
      <c r="M880" s="288"/>
      <c r="N880" s="298"/>
      <c r="O880" s="288"/>
      <c r="P880" s="298"/>
      <c r="R880" s="337"/>
      <c r="S880" s="298"/>
      <c r="T880" s="298"/>
      <c r="U880" s="298"/>
      <c r="V880" s="298"/>
      <c r="W880" s="298"/>
      <c r="Z880" s="288"/>
    </row>
    <row r="881" spans="4:26" x14ac:dyDescent="0.2">
      <c r="D881" s="288"/>
      <c r="E881" s="297"/>
      <c r="H881" s="288"/>
      <c r="I881" s="288"/>
      <c r="J881" s="336"/>
      <c r="K881" s="288"/>
      <c r="L881" s="288"/>
      <c r="M881" s="288"/>
      <c r="N881" s="298"/>
      <c r="O881" s="288"/>
      <c r="P881" s="298"/>
      <c r="R881" s="337"/>
      <c r="S881" s="298"/>
      <c r="T881" s="298"/>
      <c r="U881" s="298"/>
      <c r="V881" s="298"/>
      <c r="W881" s="298"/>
      <c r="Z881" s="288"/>
    </row>
    <row r="882" spans="4:26" x14ac:dyDescent="0.2">
      <c r="D882" s="288"/>
      <c r="E882" s="297"/>
      <c r="H882" s="288"/>
      <c r="I882" s="288"/>
      <c r="J882" s="336"/>
      <c r="K882" s="288"/>
      <c r="L882" s="288"/>
      <c r="M882" s="288"/>
      <c r="N882" s="298"/>
      <c r="O882" s="288"/>
      <c r="P882" s="298"/>
      <c r="R882" s="337"/>
      <c r="S882" s="298"/>
      <c r="T882" s="298"/>
      <c r="U882" s="298"/>
      <c r="V882" s="298"/>
      <c r="W882" s="298"/>
      <c r="Z882" s="288"/>
    </row>
    <row r="883" spans="4:26" x14ac:dyDescent="0.2">
      <c r="D883" s="288"/>
      <c r="E883" s="297"/>
      <c r="H883" s="288"/>
      <c r="I883" s="288"/>
      <c r="J883" s="336"/>
      <c r="K883" s="288"/>
      <c r="L883" s="288"/>
      <c r="M883" s="288"/>
      <c r="N883" s="298"/>
      <c r="O883" s="288"/>
      <c r="P883" s="298"/>
      <c r="R883" s="337"/>
      <c r="S883" s="298"/>
      <c r="T883" s="298"/>
      <c r="U883" s="298"/>
      <c r="V883" s="298"/>
      <c r="W883" s="298"/>
      <c r="Z883" s="288"/>
    </row>
    <row r="884" spans="4:26" x14ac:dyDescent="0.2">
      <c r="D884" s="288"/>
      <c r="E884" s="297"/>
      <c r="H884" s="288"/>
      <c r="I884" s="288"/>
      <c r="J884" s="336"/>
      <c r="K884" s="288"/>
      <c r="L884" s="288"/>
      <c r="M884" s="288"/>
      <c r="N884" s="298"/>
      <c r="O884" s="288"/>
      <c r="P884" s="298"/>
      <c r="R884" s="337"/>
      <c r="S884" s="298"/>
      <c r="T884" s="298"/>
      <c r="U884" s="298"/>
      <c r="V884" s="298"/>
      <c r="W884" s="298"/>
      <c r="Z884" s="288"/>
    </row>
    <row r="885" spans="4:26" x14ac:dyDescent="0.2">
      <c r="D885" s="288"/>
      <c r="E885" s="297"/>
      <c r="H885" s="288"/>
      <c r="I885" s="288"/>
      <c r="J885" s="336"/>
      <c r="K885" s="288"/>
      <c r="L885" s="288"/>
      <c r="M885" s="288"/>
      <c r="N885" s="298"/>
      <c r="O885" s="288"/>
      <c r="P885" s="298"/>
      <c r="R885" s="337"/>
      <c r="S885" s="298"/>
      <c r="T885" s="298"/>
      <c r="U885" s="298"/>
      <c r="V885" s="298"/>
      <c r="W885" s="298"/>
      <c r="Z885" s="288"/>
    </row>
    <row r="886" spans="4:26" x14ac:dyDescent="0.2">
      <c r="D886" s="288"/>
      <c r="E886" s="297"/>
      <c r="H886" s="288"/>
      <c r="I886" s="288"/>
      <c r="J886" s="336"/>
      <c r="K886" s="288"/>
      <c r="L886" s="288"/>
      <c r="M886" s="288"/>
      <c r="N886" s="298"/>
      <c r="O886" s="288"/>
      <c r="P886" s="298"/>
      <c r="R886" s="337"/>
      <c r="S886" s="298"/>
      <c r="T886" s="298"/>
      <c r="U886" s="298"/>
      <c r="V886" s="298"/>
      <c r="W886" s="298"/>
      <c r="Z886" s="288"/>
    </row>
    <row r="887" spans="4:26" x14ac:dyDescent="0.2">
      <c r="D887" s="288"/>
      <c r="E887" s="297"/>
      <c r="H887" s="288"/>
      <c r="I887" s="288"/>
      <c r="J887" s="336"/>
      <c r="K887" s="288"/>
      <c r="L887" s="288"/>
      <c r="M887" s="288"/>
      <c r="N887" s="298"/>
      <c r="O887" s="288"/>
      <c r="P887" s="298"/>
      <c r="R887" s="337"/>
      <c r="S887" s="298"/>
      <c r="T887" s="298"/>
      <c r="U887" s="298"/>
      <c r="V887" s="298"/>
      <c r="W887" s="298"/>
      <c r="Z887" s="288"/>
    </row>
    <row r="888" spans="4:26" x14ac:dyDescent="0.2">
      <c r="D888" s="288"/>
      <c r="E888" s="297"/>
      <c r="H888" s="288"/>
      <c r="I888" s="288"/>
      <c r="J888" s="336"/>
      <c r="K888" s="288"/>
      <c r="L888" s="288"/>
      <c r="M888" s="288"/>
      <c r="N888" s="298"/>
      <c r="O888" s="288"/>
      <c r="P888" s="298"/>
      <c r="R888" s="337"/>
      <c r="S888" s="298"/>
      <c r="T888" s="298"/>
      <c r="U888" s="298"/>
      <c r="V888" s="298"/>
      <c r="W888" s="298"/>
      <c r="Z888" s="288"/>
    </row>
    <row r="889" spans="4:26" x14ac:dyDescent="0.2">
      <c r="D889" s="288"/>
      <c r="E889" s="297"/>
      <c r="H889" s="288"/>
      <c r="I889" s="288"/>
      <c r="J889" s="336"/>
      <c r="K889" s="288"/>
      <c r="L889" s="288"/>
      <c r="M889" s="288"/>
      <c r="N889" s="298"/>
      <c r="O889" s="288"/>
      <c r="P889" s="298"/>
      <c r="R889" s="337"/>
      <c r="S889" s="298"/>
      <c r="T889" s="298"/>
      <c r="U889" s="298"/>
      <c r="V889" s="298"/>
      <c r="W889" s="298"/>
      <c r="Z889" s="288"/>
    </row>
    <row r="890" spans="4:26" x14ac:dyDescent="0.2">
      <c r="D890" s="288"/>
      <c r="E890" s="297"/>
      <c r="H890" s="288"/>
      <c r="I890" s="288"/>
      <c r="J890" s="336"/>
      <c r="K890" s="288"/>
      <c r="L890" s="288"/>
      <c r="M890" s="288"/>
      <c r="N890" s="298"/>
      <c r="O890" s="288"/>
      <c r="P890" s="298"/>
      <c r="R890" s="337"/>
      <c r="S890" s="298"/>
      <c r="T890" s="298"/>
      <c r="U890" s="298"/>
      <c r="V890" s="298"/>
      <c r="W890" s="298"/>
      <c r="Z890" s="288"/>
    </row>
    <row r="891" spans="4:26" x14ac:dyDescent="0.2">
      <c r="D891" s="288"/>
      <c r="E891" s="297"/>
      <c r="H891" s="288"/>
      <c r="I891" s="288"/>
      <c r="J891" s="336"/>
      <c r="K891" s="288"/>
      <c r="L891" s="288"/>
      <c r="M891" s="288"/>
      <c r="N891" s="298"/>
      <c r="O891" s="288"/>
      <c r="P891" s="298"/>
      <c r="R891" s="337"/>
      <c r="S891" s="298"/>
      <c r="T891" s="298"/>
      <c r="U891" s="298"/>
      <c r="V891" s="298"/>
      <c r="W891" s="298"/>
      <c r="Z891" s="288"/>
    </row>
    <row r="892" spans="4:26" x14ac:dyDescent="0.2">
      <c r="D892" s="288"/>
      <c r="E892" s="297"/>
      <c r="H892" s="288"/>
      <c r="I892" s="288"/>
      <c r="J892" s="336"/>
      <c r="K892" s="288"/>
      <c r="L892" s="288"/>
      <c r="M892" s="288"/>
      <c r="N892" s="298"/>
      <c r="O892" s="288"/>
      <c r="P892" s="298"/>
      <c r="R892" s="337"/>
      <c r="S892" s="298"/>
      <c r="T892" s="298"/>
      <c r="U892" s="298"/>
      <c r="V892" s="298"/>
      <c r="W892" s="298"/>
      <c r="Z892" s="288"/>
    </row>
    <row r="893" spans="4:26" x14ac:dyDescent="0.2">
      <c r="D893" s="288"/>
      <c r="E893" s="297"/>
      <c r="H893" s="288"/>
      <c r="I893" s="288"/>
      <c r="J893" s="336"/>
      <c r="K893" s="288"/>
      <c r="L893" s="288"/>
      <c r="M893" s="288"/>
      <c r="N893" s="298"/>
      <c r="O893" s="288"/>
      <c r="P893" s="298"/>
      <c r="R893" s="337"/>
      <c r="S893" s="298"/>
      <c r="T893" s="298"/>
      <c r="U893" s="298"/>
      <c r="V893" s="298"/>
      <c r="W893" s="298"/>
      <c r="Z893" s="288"/>
    </row>
    <row r="894" spans="4:26" x14ac:dyDescent="0.2">
      <c r="D894" s="288"/>
      <c r="E894" s="297"/>
      <c r="H894" s="288"/>
      <c r="I894" s="288"/>
      <c r="J894" s="336"/>
      <c r="K894" s="288"/>
      <c r="L894" s="288"/>
      <c r="M894" s="288"/>
      <c r="N894" s="298"/>
      <c r="O894" s="288"/>
      <c r="P894" s="298"/>
      <c r="R894" s="337"/>
      <c r="S894" s="298"/>
      <c r="T894" s="298"/>
      <c r="U894" s="298"/>
      <c r="V894" s="298"/>
      <c r="W894" s="298"/>
      <c r="Z894" s="288"/>
    </row>
    <row r="895" spans="4:26" x14ac:dyDescent="0.2">
      <c r="D895" s="288"/>
      <c r="E895" s="297"/>
      <c r="H895" s="288"/>
      <c r="I895" s="288"/>
      <c r="J895" s="336"/>
      <c r="K895" s="288"/>
      <c r="L895" s="288"/>
      <c r="M895" s="288"/>
      <c r="N895" s="298"/>
      <c r="O895" s="288"/>
      <c r="P895" s="298"/>
      <c r="R895" s="337"/>
      <c r="S895" s="298"/>
      <c r="T895" s="298"/>
      <c r="U895" s="298"/>
      <c r="V895" s="298"/>
      <c r="W895" s="298"/>
      <c r="Z895" s="288"/>
    </row>
    <row r="896" spans="4:26" x14ac:dyDescent="0.2">
      <c r="D896" s="288"/>
      <c r="E896" s="297"/>
      <c r="H896" s="288"/>
      <c r="I896" s="288"/>
      <c r="J896" s="336"/>
      <c r="K896" s="288"/>
      <c r="L896" s="288"/>
      <c r="M896" s="288"/>
      <c r="N896" s="298"/>
      <c r="O896" s="288"/>
      <c r="P896" s="298"/>
      <c r="R896" s="337"/>
      <c r="S896" s="298"/>
      <c r="T896" s="298"/>
      <c r="U896" s="298"/>
      <c r="V896" s="298"/>
      <c r="W896" s="298"/>
      <c r="Z896" s="288"/>
    </row>
    <row r="897" spans="4:26" x14ac:dyDescent="0.2">
      <c r="D897" s="288"/>
      <c r="E897" s="297"/>
      <c r="H897" s="288"/>
      <c r="I897" s="288"/>
      <c r="J897" s="336"/>
      <c r="K897" s="288"/>
      <c r="L897" s="288"/>
      <c r="M897" s="288"/>
      <c r="N897" s="298"/>
      <c r="O897" s="288"/>
      <c r="P897" s="298"/>
      <c r="R897" s="337"/>
      <c r="S897" s="298"/>
      <c r="T897" s="298"/>
      <c r="U897" s="298"/>
      <c r="V897" s="298"/>
      <c r="W897" s="298"/>
      <c r="Z897" s="288"/>
    </row>
    <row r="898" spans="4:26" x14ac:dyDescent="0.2">
      <c r="D898" s="288"/>
      <c r="E898" s="297"/>
      <c r="H898" s="288"/>
      <c r="I898" s="288"/>
      <c r="J898" s="336"/>
      <c r="K898" s="288"/>
      <c r="L898" s="288"/>
      <c r="M898" s="288"/>
      <c r="N898" s="298"/>
      <c r="O898" s="288"/>
      <c r="P898" s="298"/>
      <c r="R898" s="337"/>
      <c r="S898" s="298"/>
      <c r="T898" s="298"/>
      <c r="U898" s="298"/>
      <c r="V898" s="298"/>
      <c r="W898" s="298"/>
      <c r="Z898" s="288"/>
    </row>
    <row r="899" spans="4:26" x14ac:dyDescent="0.2">
      <c r="D899" s="288"/>
      <c r="E899" s="297"/>
      <c r="H899" s="288"/>
      <c r="I899" s="288"/>
      <c r="J899" s="336"/>
      <c r="K899" s="288"/>
      <c r="L899" s="288"/>
      <c r="M899" s="288"/>
      <c r="N899" s="298"/>
      <c r="O899" s="288"/>
      <c r="P899" s="298"/>
      <c r="R899" s="337"/>
      <c r="S899" s="298"/>
      <c r="T899" s="298"/>
      <c r="U899" s="298"/>
      <c r="V899" s="298"/>
      <c r="W899" s="298"/>
      <c r="Z899" s="288"/>
    </row>
    <row r="900" spans="4:26" x14ac:dyDescent="0.2">
      <c r="D900" s="288"/>
      <c r="E900" s="297"/>
      <c r="H900" s="288"/>
      <c r="I900" s="288"/>
      <c r="J900" s="336"/>
      <c r="K900" s="288"/>
      <c r="L900" s="288"/>
      <c r="M900" s="288"/>
      <c r="N900" s="298"/>
      <c r="O900" s="288"/>
      <c r="P900" s="298"/>
      <c r="R900" s="337"/>
      <c r="S900" s="298"/>
      <c r="T900" s="298"/>
      <c r="U900" s="298"/>
      <c r="V900" s="298"/>
      <c r="W900" s="298"/>
      <c r="Z900" s="288"/>
    </row>
    <row r="901" spans="4:26" x14ac:dyDescent="0.2">
      <c r="D901" s="288"/>
      <c r="E901" s="297"/>
      <c r="H901" s="288"/>
      <c r="I901" s="288"/>
      <c r="J901" s="336"/>
      <c r="K901" s="288"/>
      <c r="L901" s="288"/>
      <c r="M901" s="288"/>
      <c r="N901" s="298"/>
      <c r="O901" s="288"/>
      <c r="P901" s="298"/>
      <c r="R901" s="337"/>
      <c r="S901" s="298"/>
      <c r="T901" s="298"/>
      <c r="U901" s="298"/>
      <c r="V901" s="298"/>
      <c r="W901" s="298"/>
      <c r="Z901" s="288"/>
    </row>
    <row r="902" spans="4:26" x14ac:dyDescent="0.2">
      <c r="D902" s="288"/>
      <c r="E902" s="297"/>
      <c r="H902" s="288"/>
      <c r="I902" s="288"/>
      <c r="J902" s="336"/>
      <c r="K902" s="288"/>
      <c r="L902" s="288"/>
      <c r="M902" s="288"/>
      <c r="N902" s="298"/>
      <c r="O902" s="288"/>
      <c r="P902" s="298"/>
      <c r="R902" s="337"/>
      <c r="S902" s="298"/>
      <c r="T902" s="298"/>
      <c r="U902" s="298"/>
      <c r="V902" s="298"/>
      <c r="W902" s="298"/>
      <c r="Z902" s="288"/>
    </row>
    <row r="903" spans="4:26" x14ac:dyDescent="0.2">
      <c r="D903" s="288"/>
      <c r="E903" s="297"/>
      <c r="H903" s="288"/>
      <c r="I903" s="288"/>
      <c r="J903" s="336"/>
      <c r="K903" s="288"/>
      <c r="L903" s="288"/>
      <c r="M903" s="288"/>
      <c r="N903" s="298"/>
      <c r="O903" s="288"/>
      <c r="P903" s="298"/>
      <c r="R903" s="337"/>
      <c r="S903" s="298"/>
      <c r="T903" s="298"/>
      <c r="U903" s="298"/>
      <c r="V903" s="298"/>
      <c r="W903" s="298"/>
      <c r="Z903" s="288"/>
    </row>
    <row r="904" spans="4:26" x14ac:dyDescent="0.2">
      <c r="D904" s="288"/>
      <c r="E904" s="297"/>
      <c r="H904" s="288"/>
      <c r="I904" s="288"/>
      <c r="J904" s="336"/>
      <c r="K904" s="288"/>
      <c r="L904" s="288"/>
      <c r="M904" s="288"/>
      <c r="N904" s="298"/>
      <c r="O904" s="288"/>
      <c r="P904" s="298"/>
      <c r="R904" s="337"/>
      <c r="S904" s="298"/>
      <c r="T904" s="298"/>
      <c r="U904" s="298"/>
      <c r="V904" s="298"/>
      <c r="W904" s="298"/>
      <c r="Z904" s="288"/>
    </row>
    <row r="905" spans="4:26" x14ac:dyDescent="0.2">
      <c r="D905" s="288"/>
      <c r="E905" s="297"/>
      <c r="H905" s="288"/>
      <c r="I905" s="288"/>
      <c r="J905" s="336"/>
      <c r="K905" s="288"/>
      <c r="L905" s="288"/>
      <c r="M905" s="288"/>
      <c r="N905" s="298"/>
      <c r="O905" s="288"/>
      <c r="P905" s="298"/>
      <c r="R905" s="337"/>
      <c r="S905" s="298"/>
      <c r="T905" s="298"/>
      <c r="U905" s="298"/>
      <c r="V905" s="298"/>
      <c r="W905" s="298"/>
      <c r="Z905" s="288"/>
    </row>
    <row r="906" spans="4:26" x14ac:dyDescent="0.2">
      <c r="D906" s="288"/>
      <c r="E906" s="297"/>
      <c r="H906" s="288"/>
      <c r="I906" s="288"/>
      <c r="J906" s="336"/>
      <c r="K906" s="288"/>
      <c r="L906" s="288"/>
      <c r="M906" s="288"/>
      <c r="N906" s="298"/>
      <c r="O906" s="288"/>
      <c r="P906" s="298"/>
      <c r="R906" s="337"/>
      <c r="S906" s="298"/>
      <c r="T906" s="298"/>
      <c r="U906" s="298"/>
      <c r="V906" s="298"/>
      <c r="W906" s="298"/>
      <c r="Z906" s="288"/>
    </row>
    <row r="907" spans="4:26" x14ac:dyDescent="0.2">
      <c r="D907" s="288"/>
      <c r="E907" s="297"/>
      <c r="H907" s="288"/>
      <c r="I907" s="288"/>
      <c r="J907" s="336"/>
      <c r="K907" s="288"/>
      <c r="L907" s="288"/>
      <c r="M907" s="288"/>
      <c r="N907" s="298"/>
      <c r="O907" s="288"/>
      <c r="P907" s="298"/>
      <c r="R907" s="337"/>
      <c r="S907" s="298"/>
      <c r="T907" s="298"/>
      <c r="U907" s="298"/>
      <c r="V907" s="298"/>
      <c r="W907" s="298"/>
      <c r="Z907" s="288"/>
    </row>
    <row r="908" spans="4:26" x14ac:dyDescent="0.2">
      <c r="D908" s="288"/>
      <c r="E908" s="297"/>
      <c r="H908" s="288"/>
      <c r="I908" s="288"/>
      <c r="J908" s="336"/>
      <c r="K908" s="288"/>
      <c r="L908" s="288"/>
      <c r="M908" s="288"/>
      <c r="N908" s="298"/>
      <c r="O908" s="288"/>
      <c r="P908" s="298"/>
      <c r="R908" s="337"/>
      <c r="S908" s="298"/>
      <c r="T908" s="298"/>
      <c r="U908" s="298"/>
      <c r="V908" s="298"/>
      <c r="W908" s="298"/>
      <c r="Z908" s="288"/>
    </row>
    <row r="909" spans="4:26" x14ac:dyDescent="0.2">
      <c r="D909" s="288"/>
      <c r="E909" s="297"/>
      <c r="H909" s="288"/>
      <c r="I909" s="288"/>
      <c r="J909" s="336"/>
      <c r="K909" s="288"/>
      <c r="L909" s="288"/>
      <c r="M909" s="288"/>
      <c r="N909" s="298"/>
      <c r="O909" s="288"/>
      <c r="P909" s="298"/>
      <c r="R909" s="337"/>
      <c r="S909" s="298"/>
      <c r="T909" s="298"/>
      <c r="U909" s="298"/>
      <c r="V909" s="298"/>
      <c r="W909" s="298"/>
      <c r="Z909" s="288"/>
    </row>
    <row r="910" spans="4:26" x14ac:dyDescent="0.2">
      <c r="D910" s="288"/>
      <c r="E910" s="297"/>
      <c r="H910" s="288"/>
      <c r="I910" s="288"/>
      <c r="J910" s="336"/>
      <c r="K910" s="288"/>
      <c r="L910" s="288"/>
      <c r="M910" s="288"/>
      <c r="N910" s="298"/>
      <c r="O910" s="288"/>
      <c r="P910" s="298"/>
      <c r="R910" s="337"/>
      <c r="S910" s="298"/>
      <c r="T910" s="298"/>
      <c r="U910" s="298"/>
      <c r="V910" s="298"/>
      <c r="W910" s="298"/>
      <c r="Z910" s="288"/>
    </row>
    <row r="911" spans="4:26" x14ac:dyDescent="0.2">
      <c r="D911" s="288"/>
      <c r="E911" s="297"/>
      <c r="H911" s="288"/>
      <c r="I911" s="288"/>
      <c r="J911" s="336"/>
      <c r="K911" s="288"/>
      <c r="L911" s="288"/>
      <c r="M911" s="288"/>
      <c r="N911" s="298"/>
      <c r="O911" s="288"/>
      <c r="P911" s="298"/>
      <c r="R911" s="337"/>
      <c r="S911" s="298"/>
      <c r="T911" s="298"/>
      <c r="U911" s="298"/>
      <c r="V911" s="298"/>
      <c r="W911" s="298"/>
      <c r="Z911" s="288"/>
    </row>
    <row r="912" spans="4:26" x14ac:dyDescent="0.2">
      <c r="D912" s="288"/>
      <c r="E912" s="297"/>
      <c r="H912" s="288"/>
      <c r="I912" s="288"/>
      <c r="J912" s="336"/>
      <c r="K912" s="288"/>
      <c r="L912" s="288"/>
      <c r="M912" s="288"/>
      <c r="N912" s="298"/>
      <c r="O912" s="288"/>
      <c r="P912" s="298"/>
      <c r="R912" s="337"/>
      <c r="S912" s="298"/>
      <c r="T912" s="298"/>
      <c r="U912" s="298"/>
      <c r="V912" s="298"/>
      <c r="W912" s="298"/>
      <c r="Z912" s="288"/>
    </row>
    <row r="913" spans="4:26" x14ac:dyDescent="0.2">
      <c r="D913" s="288"/>
      <c r="E913" s="297"/>
      <c r="H913" s="288"/>
      <c r="I913" s="288"/>
      <c r="J913" s="336"/>
      <c r="K913" s="288"/>
      <c r="L913" s="288"/>
      <c r="M913" s="288"/>
      <c r="N913" s="298"/>
      <c r="O913" s="288"/>
      <c r="P913" s="298"/>
      <c r="R913" s="337"/>
      <c r="S913" s="298"/>
      <c r="T913" s="298"/>
      <c r="U913" s="298"/>
      <c r="V913" s="298"/>
      <c r="W913" s="298"/>
      <c r="Z913" s="288"/>
    </row>
    <row r="914" spans="4:26" x14ac:dyDescent="0.2">
      <c r="D914" s="288"/>
      <c r="E914" s="297"/>
      <c r="H914" s="288"/>
      <c r="I914" s="288"/>
      <c r="J914" s="336"/>
      <c r="K914" s="288"/>
      <c r="L914" s="288"/>
      <c r="M914" s="288"/>
      <c r="N914" s="298"/>
      <c r="O914" s="288"/>
      <c r="P914" s="298"/>
      <c r="R914" s="337"/>
      <c r="S914" s="298"/>
      <c r="T914" s="298"/>
      <c r="U914" s="298"/>
      <c r="V914" s="298"/>
      <c r="W914" s="298"/>
      <c r="Z914" s="288"/>
    </row>
    <row r="915" spans="4:26" x14ac:dyDescent="0.2">
      <c r="D915" s="288"/>
      <c r="E915" s="297"/>
      <c r="H915" s="288"/>
      <c r="I915" s="288"/>
      <c r="J915" s="336"/>
      <c r="K915" s="288"/>
      <c r="L915" s="288"/>
      <c r="M915" s="288"/>
      <c r="N915" s="298"/>
      <c r="O915" s="288"/>
      <c r="P915" s="298"/>
      <c r="R915" s="337"/>
      <c r="S915" s="298"/>
      <c r="T915" s="298"/>
      <c r="U915" s="298"/>
      <c r="V915" s="298"/>
      <c r="W915" s="298"/>
      <c r="Z915" s="288"/>
    </row>
    <row r="916" spans="4:26" x14ac:dyDescent="0.2">
      <c r="D916" s="288"/>
      <c r="E916" s="297"/>
      <c r="H916" s="288"/>
      <c r="I916" s="288"/>
      <c r="J916" s="336"/>
      <c r="K916" s="288"/>
      <c r="L916" s="288"/>
      <c r="M916" s="288"/>
      <c r="N916" s="298"/>
      <c r="O916" s="288"/>
      <c r="P916" s="298"/>
      <c r="R916" s="337"/>
      <c r="S916" s="298"/>
      <c r="T916" s="298"/>
      <c r="U916" s="298"/>
      <c r="V916" s="298"/>
      <c r="W916" s="298"/>
      <c r="Z916" s="288"/>
    </row>
    <row r="917" spans="4:26" x14ac:dyDescent="0.2">
      <c r="D917" s="288"/>
      <c r="E917" s="297"/>
      <c r="H917" s="288"/>
      <c r="I917" s="288"/>
      <c r="J917" s="336"/>
      <c r="K917" s="288"/>
      <c r="L917" s="288"/>
      <c r="M917" s="288"/>
      <c r="N917" s="298"/>
      <c r="O917" s="288"/>
      <c r="P917" s="298"/>
      <c r="R917" s="337"/>
      <c r="S917" s="298"/>
      <c r="T917" s="298"/>
      <c r="U917" s="298"/>
      <c r="V917" s="298"/>
      <c r="W917" s="298"/>
      <c r="Z917" s="288"/>
    </row>
    <row r="918" spans="4:26" x14ac:dyDescent="0.2">
      <c r="D918" s="288"/>
      <c r="E918" s="297"/>
      <c r="H918" s="288"/>
      <c r="I918" s="288"/>
      <c r="J918" s="336"/>
      <c r="K918" s="288"/>
      <c r="L918" s="288"/>
      <c r="M918" s="288"/>
      <c r="N918" s="298"/>
      <c r="O918" s="288"/>
      <c r="P918" s="298"/>
      <c r="R918" s="337"/>
      <c r="S918" s="298"/>
      <c r="T918" s="298"/>
      <c r="U918" s="298"/>
      <c r="V918" s="298"/>
      <c r="W918" s="298"/>
      <c r="Z918" s="288"/>
    </row>
    <row r="919" spans="4:26" x14ac:dyDescent="0.2">
      <c r="D919" s="288"/>
      <c r="E919" s="297"/>
      <c r="H919" s="288"/>
      <c r="I919" s="288"/>
      <c r="J919" s="336"/>
      <c r="K919" s="288"/>
      <c r="L919" s="288"/>
      <c r="M919" s="288"/>
      <c r="N919" s="298"/>
      <c r="O919" s="288"/>
      <c r="P919" s="298"/>
      <c r="R919" s="337"/>
      <c r="S919" s="298"/>
      <c r="T919" s="298"/>
      <c r="U919" s="298"/>
      <c r="V919" s="298"/>
      <c r="W919" s="298"/>
      <c r="Z919" s="288"/>
    </row>
    <row r="920" spans="4:26" x14ac:dyDescent="0.2">
      <c r="D920" s="288"/>
      <c r="E920" s="297"/>
      <c r="H920" s="288"/>
      <c r="I920" s="288"/>
      <c r="J920" s="336"/>
      <c r="K920" s="288"/>
      <c r="L920" s="288"/>
      <c r="M920" s="288"/>
      <c r="N920" s="298"/>
      <c r="O920" s="288"/>
      <c r="P920" s="298"/>
      <c r="R920" s="337"/>
      <c r="S920" s="298"/>
      <c r="T920" s="298"/>
      <c r="U920" s="298"/>
      <c r="V920" s="298"/>
      <c r="W920" s="298"/>
      <c r="Z920" s="288"/>
    </row>
    <row r="921" spans="4:26" x14ac:dyDescent="0.2">
      <c r="D921" s="288"/>
      <c r="E921" s="297"/>
      <c r="H921" s="288"/>
      <c r="I921" s="288"/>
      <c r="J921" s="336"/>
      <c r="K921" s="288"/>
      <c r="L921" s="288"/>
      <c r="M921" s="288"/>
      <c r="N921" s="298"/>
      <c r="O921" s="288"/>
      <c r="P921" s="298"/>
      <c r="R921" s="337"/>
      <c r="S921" s="298"/>
      <c r="T921" s="298"/>
      <c r="U921" s="298"/>
      <c r="V921" s="298"/>
      <c r="W921" s="298"/>
      <c r="Z921" s="288"/>
    </row>
    <row r="922" spans="4:26" x14ac:dyDescent="0.2">
      <c r="D922" s="288"/>
      <c r="E922" s="297"/>
      <c r="H922" s="288"/>
      <c r="I922" s="288"/>
      <c r="J922" s="336"/>
      <c r="K922" s="288"/>
      <c r="L922" s="288"/>
      <c r="M922" s="288"/>
      <c r="N922" s="298"/>
      <c r="O922" s="288"/>
      <c r="P922" s="298"/>
      <c r="R922" s="337"/>
      <c r="S922" s="298"/>
      <c r="T922" s="298"/>
      <c r="U922" s="298"/>
      <c r="V922" s="298"/>
      <c r="W922" s="298"/>
      <c r="Z922" s="288"/>
    </row>
    <row r="923" spans="4:26" x14ac:dyDescent="0.2">
      <c r="D923" s="288"/>
      <c r="E923" s="297"/>
      <c r="H923" s="288"/>
      <c r="I923" s="288"/>
      <c r="J923" s="336"/>
      <c r="K923" s="288"/>
      <c r="L923" s="288"/>
      <c r="M923" s="288"/>
      <c r="N923" s="298"/>
      <c r="O923" s="288"/>
      <c r="P923" s="298"/>
      <c r="R923" s="337"/>
      <c r="S923" s="298"/>
      <c r="T923" s="298"/>
      <c r="U923" s="298"/>
      <c r="V923" s="298"/>
      <c r="W923" s="298"/>
      <c r="Z923" s="288"/>
    </row>
    <row r="924" spans="4:26" x14ac:dyDescent="0.2">
      <c r="D924" s="288"/>
      <c r="E924" s="297"/>
      <c r="H924" s="288"/>
      <c r="I924" s="288"/>
      <c r="J924" s="336"/>
      <c r="K924" s="288"/>
      <c r="L924" s="288"/>
      <c r="M924" s="288"/>
      <c r="N924" s="298"/>
      <c r="O924" s="288"/>
      <c r="P924" s="298"/>
      <c r="R924" s="337"/>
      <c r="S924" s="298"/>
      <c r="T924" s="298"/>
      <c r="U924" s="298"/>
      <c r="V924" s="298"/>
      <c r="W924" s="298"/>
      <c r="Z924" s="288"/>
    </row>
    <row r="925" spans="4:26" x14ac:dyDescent="0.2">
      <c r="D925" s="288"/>
      <c r="E925" s="297"/>
      <c r="H925" s="288"/>
      <c r="I925" s="288"/>
      <c r="J925" s="336"/>
      <c r="K925" s="288"/>
      <c r="L925" s="288"/>
      <c r="M925" s="288"/>
      <c r="N925" s="298"/>
      <c r="O925" s="288"/>
      <c r="P925" s="298"/>
      <c r="R925" s="337"/>
      <c r="S925" s="298"/>
      <c r="T925" s="298"/>
      <c r="U925" s="298"/>
      <c r="V925" s="298"/>
      <c r="W925" s="298"/>
      <c r="Z925" s="288"/>
    </row>
    <row r="926" spans="4:26" x14ac:dyDescent="0.2">
      <c r="D926" s="288"/>
      <c r="E926" s="297"/>
      <c r="H926" s="288"/>
      <c r="I926" s="288"/>
      <c r="J926" s="336"/>
      <c r="K926" s="288"/>
      <c r="L926" s="288"/>
      <c r="M926" s="288"/>
      <c r="N926" s="298"/>
      <c r="O926" s="288"/>
      <c r="P926" s="298"/>
      <c r="R926" s="337"/>
      <c r="S926" s="298"/>
      <c r="T926" s="298"/>
      <c r="U926" s="298"/>
      <c r="V926" s="298"/>
      <c r="W926" s="298"/>
      <c r="Z926" s="288"/>
    </row>
    <row r="927" spans="4:26" x14ac:dyDescent="0.2">
      <c r="D927" s="288"/>
      <c r="E927" s="297"/>
      <c r="H927" s="288"/>
      <c r="I927" s="288"/>
      <c r="J927" s="336"/>
      <c r="K927" s="288"/>
      <c r="L927" s="288"/>
      <c r="M927" s="288"/>
      <c r="N927" s="298"/>
      <c r="O927" s="288"/>
      <c r="P927" s="298"/>
      <c r="R927" s="337"/>
      <c r="S927" s="298"/>
      <c r="T927" s="298"/>
      <c r="U927" s="298"/>
      <c r="V927" s="298"/>
      <c r="W927" s="298"/>
      <c r="Z927" s="288"/>
    </row>
    <row r="928" spans="4:26" x14ac:dyDescent="0.2">
      <c r="D928" s="288"/>
      <c r="E928" s="297"/>
      <c r="H928" s="288"/>
      <c r="I928" s="288"/>
      <c r="J928" s="336"/>
      <c r="K928" s="288"/>
      <c r="L928" s="288"/>
      <c r="M928" s="288"/>
      <c r="N928" s="298"/>
      <c r="O928" s="288"/>
      <c r="P928" s="298"/>
      <c r="R928" s="337"/>
      <c r="S928" s="298"/>
      <c r="T928" s="298"/>
      <c r="U928" s="298"/>
      <c r="V928" s="298"/>
      <c r="W928" s="298"/>
      <c r="Z928" s="288"/>
    </row>
    <row r="929" spans="4:26" x14ac:dyDescent="0.2">
      <c r="D929" s="288"/>
      <c r="E929" s="297"/>
      <c r="H929" s="288"/>
      <c r="I929" s="288"/>
      <c r="J929" s="336"/>
      <c r="K929" s="288"/>
      <c r="L929" s="288"/>
      <c r="M929" s="288"/>
      <c r="N929" s="298"/>
      <c r="O929" s="288"/>
      <c r="P929" s="298"/>
      <c r="R929" s="337"/>
      <c r="S929" s="298"/>
      <c r="T929" s="298"/>
      <c r="U929" s="298"/>
      <c r="V929" s="298"/>
      <c r="W929" s="298"/>
      <c r="Z929" s="288"/>
    </row>
    <row r="930" spans="4:26" x14ac:dyDescent="0.2">
      <c r="D930" s="288"/>
      <c r="E930" s="297"/>
      <c r="H930" s="288"/>
      <c r="I930" s="288"/>
      <c r="J930" s="336"/>
      <c r="K930" s="288"/>
      <c r="L930" s="288"/>
      <c r="M930" s="288"/>
      <c r="N930" s="298"/>
      <c r="O930" s="288"/>
      <c r="P930" s="298"/>
      <c r="R930" s="337"/>
      <c r="S930" s="298"/>
      <c r="T930" s="298"/>
      <c r="U930" s="298"/>
      <c r="V930" s="298"/>
      <c r="W930" s="298"/>
      <c r="Z930" s="288"/>
    </row>
    <row r="931" spans="4:26" x14ac:dyDescent="0.2">
      <c r="D931" s="288"/>
      <c r="E931" s="297"/>
      <c r="H931" s="288"/>
      <c r="I931" s="288"/>
      <c r="J931" s="336"/>
      <c r="K931" s="288"/>
      <c r="L931" s="288"/>
      <c r="M931" s="288"/>
      <c r="N931" s="298"/>
      <c r="O931" s="288"/>
      <c r="P931" s="298"/>
      <c r="R931" s="337"/>
      <c r="S931" s="298"/>
      <c r="T931" s="298"/>
      <c r="U931" s="298"/>
      <c r="V931" s="298"/>
      <c r="W931" s="298"/>
      <c r="Z931" s="288"/>
    </row>
    <row r="932" spans="4:26" x14ac:dyDescent="0.2">
      <c r="D932" s="288"/>
      <c r="E932" s="297"/>
      <c r="H932" s="288"/>
      <c r="I932" s="288"/>
      <c r="J932" s="336"/>
      <c r="K932" s="288"/>
      <c r="L932" s="288"/>
      <c r="M932" s="288"/>
      <c r="N932" s="298"/>
      <c r="O932" s="288"/>
      <c r="P932" s="298"/>
      <c r="R932" s="337"/>
      <c r="S932" s="298"/>
      <c r="T932" s="298"/>
      <c r="U932" s="298"/>
      <c r="V932" s="298"/>
      <c r="W932" s="298"/>
      <c r="Z932" s="288"/>
    </row>
    <row r="933" spans="4:26" x14ac:dyDescent="0.2">
      <c r="D933" s="288"/>
      <c r="E933" s="297"/>
      <c r="H933" s="288"/>
      <c r="I933" s="288"/>
      <c r="J933" s="336"/>
      <c r="K933" s="288"/>
      <c r="L933" s="288"/>
      <c r="M933" s="288"/>
      <c r="N933" s="298"/>
      <c r="O933" s="288"/>
      <c r="P933" s="298"/>
      <c r="R933" s="337"/>
      <c r="S933" s="298"/>
      <c r="T933" s="298"/>
      <c r="U933" s="298"/>
      <c r="V933" s="298"/>
      <c r="W933" s="298"/>
      <c r="Z933" s="288"/>
    </row>
    <row r="934" spans="4:26" x14ac:dyDescent="0.2">
      <c r="D934" s="288"/>
      <c r="E934" s="297"/>
      <c r="H934" s="288"/>
      <c r="I934" s="288"/>
      <c r="J934" s="336"/>
      <c r="K934" s="288"/>
      <c r="L934" s="288"/>
      <c r="M934" s="288"/>
      <c r="N934" s="298"/>
      <c r="O934" s="288"/>
      <c r="P934" s="298"/>
      <c r="R934" s="337"/>
      <c r="S934" s="298"/>
      <c r="T934" s="298"/>
      <c r="U934" s="298"/>
      <c r="V934" s="298"/>
      <c r="W934" s="298"/>
      <c r="Z934" s="288"/>
    </row>
    <row r="935" spans="4:26" x14ac:dyDescent="0.2">
      <c r="D935" s="288"/>
      <c r="E935" s="297"/>
      <c r="H935" s="288"/>
      <c r="I935" s="288"/>
      <c r="J935" s="336"/>
      <c r="K935" s="288"/>
      <c r="L935" s="288"/>
      <c r="M935" s="288"/>
      <c r="N935" s="298"/>
      <c r="O935" s="288"/>
      <c r="P935" s="298"/>
      <c r="R935" s="337"/>
      <c r="S935" s="298"/>
      <c r="T935" s="298"/>
      <c r="U935" s="298"/>
      <c r="V935" s="298"/>
      <c r="W935" s="298"/>
      <c r="Z935" s="288"/>
    </row>
    <row r="936" spans="4:26" x14ac:dyDescent="0.2">
      <c r="D936" s="288"/>
      <c r="E936" s="297"/>
      <c r="H936" s="288"/>
      <c r="I936" s="288"/>
      <c r="J936" s="336"/>
      <c r="K936" s="288"/>
      <c r="L936" s="288"/>
      <c r="M936" s="288"/>
      <c r="N936" s="298"/>
      <c r="O936" s="288"/>
      <c r="P936" s="298"/>
      <c r="R936" s="337"/>
      <c r="S936" s="298"/>
      <c r="T936" s="298"/>
      <c r="U936" s="298"/>
      <c r="V936" s="298"/>
      <c r="W936" s="298"/>
      <c r="Z936" s="288"/>
    </row>
    <row r="937" spans="4:26" x14ac:dyDescent="0.2">
      <c r="D937" s="288"/>
      <c r="E937" s="297"/>
      <c r="H937" s="288"/>
      <c r="I937" s="288"/>
      <c r="J937" s="336"/>
      <c r="K937" s="288"/>
      <c r="L937" s="288"/>
      <c r="M937" s="288"/>
      <c r="N937" s="298"/>
      <c r="O937" s="288"/>
      <c r="P937" s="298"/>
      <c r="R937" s="337"/>
      <c r="S937" s="298"/>
      <c r="T937" s="298"/>
      <c r="U937" s="298"/>
      <c r="V937" s="298"/>
      <c r="W937" s="298"/>
      <c r="Z937" s="288"/>
    </row>
    <row r="938" spans="4:26" x14ac:dyDescent="0.2">
      <c r="D938" s="288"/>
      <c r="E938" s="297"/>
      <c r="H938" s="288"/>
      <c r="I938" s="288"/>
      <c r="J938" s="336"/>
      <c r="K938" s="288"/>
      <c r="L938" s="288"/>
      <c r="M938" s="288"/>
      <c r="N938" s="298"/>
      <c r="O938" s="288"/>
      <c r="P938" s="298"/>
      <c r="R938" s="337"/>
      <c r="S938" s="298"/>
      <c r="T938" s="298"/>
      <c r="U938" s="298"/>
      <c r="V938" s="298"/>
      <c r="W938" s="298"/>
      <c r="Z938" s="288"/>
    </row>
    <row r="939" spans="4:26" x14ac:dyDescent="0.2">
      <c r="D939" s="288"/>
      <c r="E939" s="297"/>
      <c r="H939" s="288"/>
      <c r="I939" s="288"/>
      <c r="J939" s="336"/>
      <c r="K939" s="288"/>
      <c r="L939" s="288"/>
      <c r="M939" s="288"/>
      <c r="N939" s="298"/>
      <c r="O939" s="288"/>
      <c r="P939" s="298"/>
      <c r="R939" s="337"/>
      <c r="S939" s="298"/>
      <c r="T939" s="298"/>
      <c r="U939" s="298"/>
      <c r="V939" s="298"/>
      <c r="W939" s="298"/>
      <c r="Z939" s="288"/>
    </row>
    <row r="940" spans="4:26" x14ac:dyDescent="0.2">
      <c r="D940" s="288"/>
      <c r="E940" s="297"/>
      <c r="H940" s="288"/>
      <c r="I940" s="288"/>
      <c r="J940" s="336"/>
      <c r="K940" s="288"/>
      <c r="L940" s="288"/>
      <c r="M940" s="288"/>
      <c r="N940" s="298"/>
      <c r="O940" s="288"/>
      <c r="P940" s="298"/>
      <c r="R940" s="337"/>
      <c r="S940" s="298"/>
      <c r="T940" s="298"/>
      <c r="U940" s="298"/>
      <c r="V940" s="298"/>
      <c r="W940" s="298"/>
      <c r="Z940" s="288"/>
    </row>
    <row r="941" spans="4:26" x14ac:dyDescent="0.2">
      <c r="D941" s="288"/>
      <c r="E941" s="297"/>
      <c r="H941" s="288"/>
      <c r="I941" s="288"/>
      <c r="J941" s="336"/>
      <c r="K941" s="288"/>
      <c r="L941" s="288"/>
      <c r="M941" s="288"/>
      <c r="N941" s="298"/>
      <c r="O941" s="288"/>
      <c r="P941" s="298"/>
      <c r="R941" s="337"/>
      <c r="S941" s="298"/>
      <c r="T941" s="298"/>
      <c r="U941" s="298"/>
      <c r="V941" s="298"/>
      <c r="W941" s="298"/>
      <c r="Z941" s="288"/>
    </row>
    <row r="942" spans="4:26" x14ac:dyDescent="0.2">
      <c r="D942" s="288"/>
      <c r="E942" s="297"/>
      <c r="H942" s="288"/>
      <c r="I942" s="288"/>
      <c r="J942" s="336"/>
      <c r="K942" s="288"/>
      <c r="L942" s="288"/>
      <c r="M942" s="288"/>
      <c r="N942" s="298"/>
      <c r="O942" s="288"/>
      <c r="P942" s="298"/>
      <c r="R942" s="337"/>
      <c r="S942" s="298"/>
      <c r="T942" s="298"/>
      <c r="U942" s="298"/>
      <c r="V942" s="298"/>
      <c r="W942" s="298"/>
      <c r="Z942" s="288"/>
    </row>
    <row r="943" spans="4:26" x14ac:dyDescent="0.2">
      <c r="D943" s="288"/>
      <c r="E943" s="297"/>
      <c r="H943" s="288"/>
      <c r="I943" s="288"/>
      <c r="J943" s="336"/>
      <c r="K943" s="288"/>
      <c r="L943" s="288"/>
      <c r="M943" s="288"/>
      <c r="N943" s="298"/>
      <c r="O943" s="288"/>
      <c r="P943" s="298"/>
      <c r="R943" s="337"/>
      <c r="S943" s="298"/>
      <c r="T943" s="298"/>
      <c r="U943" s="298"/>
      <c r="V943" s="298"/>
      <c r="W943" s="298"/>
      <c r="Z943" s="288"/>
    </row>
    <row r="944" spans="4:26" x14ac:dyDescent="0.2">
      <c r="D944" s="288"/>
      <c r="E944" s="297"/>
      <c r="H944" s="288"/>
      <c r="I944" s="288"/>
      <c r="J944" s="336"/>
      <c r="K944" s="288"/>
      <c r="L944" s="288"/>
      <c r="M944" s="288"/>
      <c r="N944" s="298"/>
      <c r="O944" s="288"/>
      <c r="P944" s="298"/>
      <c r="R944" s="337"/>
      <c r="S944" s="298"/>
      <c r="T944" s="298"/>
      <c r="U944" s="298"/>
      <c r="V944" s="298"/>
      <c r="W944" s="298"/>
      <c r="Z944" s="288"/>
    </row>
    <row r="945" spans="4:26" x14ac:dyDescent="0.2">
      <c r="D945" s="288"/>
      <c r="E945" s="297"/>
      <c r="H945" s="288"/>
      <c r="I945" s="288"/>
      <c r="J945" s="336"/>
      <c r="K945" s="288"/>
      <c r="L945" s="288"/>
      <c r="M945" s="288"/>
      <c r="N945" s="298"/>
      <c r="O945" s="288"/>
      <c r="P945" s="298"/>
      <c r="R945" s="337"/>
      <c r="S945" s="298"/>
      <c r="T945" s="298"/>
      <c r="U945" s="298"/>
      <c r="V945" s="298"/>
      <c r="W945" s="298"/>
      <c r="Z945" s="288"/>
    </row>
    <row r="946" spans="4:26" x14ac:dyDescent="0.2">
      <c r="D946" s="288"/>
      <c r="E946" s="297"/>
      <c r="H946" s="288"/>
      <c r="I946" s="288"/>
      <c r="J946" s="336"/>
      <c r="K946" s="288"/>
      <c r="L946" s="288"/>
      <c r="M946" s="288"/>
      <c r="N946" s="298"/>
      <c r="O946" s="288"/>
      <c r="P946" s="298"/>
      <c r="R946" s="337"/>
      <c r="S946" s="298"/>
      <c r="T946" s="298"/>
      <c r="U946" s="298"/>
      <c r="V946" s="298"/>
      <c r="W946" s="298"/>
      <c r="Z946" s="288"/>
    </row>
    <row r="947" spans="4:26" x14ac:dyDescent="0.2">
      <c r="D947" s="288"/>
      <c r="E947" s="297"/>
      <c r="H947" s="288"/>
      <c r="I947" s="288"/>
      <c r="J947" s="336"/>
      <c r="K947" s="288"/>
      <c r="L947" s="288"/>
      <c r="M947" s="288"/>
      <c r="N947" s="298"/>
      <c r="O947" s="288"/>
      <c r="P947" s="298"/>
      <c r="R947" s="337"/>
      <c r="S947" s="298"/>
      <c r="T947" s="298"/>
      <c r="U947" s="298"/>
      <c r="V947" s="298"/>
      <c r="W947" s="298"/>
      <c r="Z947" s="288"/>
    </row>
    <row r="948" spans="4:26" x14ac:dyDescent="0.2">
      <c r="D948" s="288"/>
      <c r="E948" s="297"/>
      <c r="H948" s="288"/>
      <c r="I948" s="288"/>
      <c r="J948" s="336"/>
      <c r="K948" s="288"/>
      <c r="L948" s="288"/>
      <c r="M948" s="288"/>
      <c r="N948" s="298"/>
      <c r="O948" s="288"/>
      <c r="P948" s="298"/>
      <c r="R948" s="337"/>
      <c r="S948" s="298"/>
      <c r="T948" s="298"/>
      <c r="U948" s="298"/>
      <c r="V948" s="298"/>
      <c r="W948" s="298"/>
      <c r="Z948" s="288"/>
    </row>
    <row r="949" spans="4:26" x14ac:dyDescent="0.2">
      <c r="D949" s="288"/>
      <c r="E949" s="297"/>
      <c r="H949" s="288"/>
      <c r="I949" s="288"/>
      <c r="J949" s="336"/>
      <c r="K949" s="288"/>
      <c r="L949" s="288"/>
      <c r="M949" s="288"/>
      <c r="N949" s="298"/>
      <c r="O949" s="288"/>
      <c r="P949" s="298"/>
      <c r="R949" s="337"/>
      <c r="S949" s="298"/>
      <c r="T949" s="298"/>
      <c r="U949" s="298"/>
      <c r="V949" s="298"/>
      <c r="W949" s="298"/>
      <c r="Z949" s="288"/>
    </row>
    <row r="950" spans="4:26" x14ac:dyDescent="0.2">
      <c r="D950" s="288"/>
      <c r="E950" s="297"/>
      <c r="H950" s="288"/>
      <c r="I950" s="288"/>
      <c r="J950" s="336"/>
      <c r="K950" s="288"/>
      <c r="L950" s="288"/>
      <c r="M950" s="288"/>
      <c r="N950" s="298"/>
      <c r="O950" s="288"/>
      <c r="P950" s="298"/>
      <c r="R950" s="337"/>
      <c r="S950" s="298"/>
      <c r="T950" s="298"/>
      <c r="U950" s="298"/>
      <c r="V950" s="298"/>
      <c r="W950" s="298"/>
      <c r="Z950" s="288"/>
    </row>
    <row r="951" spans="4:26" x14ac:dyDescent="0.2">
      <c r="D951" s="288"/>
      <c r="E951" s="297"/>
      <c r="H951" s="288"/>
      <c r="I951" s="288"/>
      <c r="J951" s="336"/>
      <c r="K951" s="288"/>
      <c r="L951" s="288"/>
      <c r="M951" s="288"/>
      <c r="N951" s="298"/>
      <c r="O951" s="288"/>
      <c r="P951" s="298"/>
      <c r="R951" s="337"/>
      <c r="S951" s="298"/>
      <c r="T951" s="298"/>
      <c r="U951" s="298"/>
      <c r="V951" s="298"/>
      <c r="W951" s="298"/>
      <c r="Z951" s="288"/>
    </row>
    <row r="952" spans="4:26" x14ac:dyDescent="0.2">
      <c r="D952" s="288"/>
      <c r="E952" s="297"/>
      <c r="H952" s="288"/>
      <c r="I952" s="288"/>
      <c r="J952" s="336"/>
      <c r="K952" s="288"/>
      <c r="L952" s="288"/>
      <c r="M952" s="288"/>
      <c r="N952" s="298"/>
      <c r="O952" s="288"/>
      <c r="P952" s="298"/>
      <c r="R952" s="337"/>
      <c r="S952" s="298"/>
      <c r="T952" s="298"/>
      <c r="U952" s="298"/>
      <c r="V952" s="298"/>
      <c r="W952" s="298"/>
      <c r="Z952" s="288"/>
    </row>
    <row r="953" spans="4:26" x14ac:dyDescent="0.2">
      <c r="D953" s="288"/>
      <c r="E953" s="297"/>
      <c r="H953" s="288"/>
      <c r="I953" s="288"/>
      <c r="J953" s="336"/>
      <c r="K953" s="288"/>
      <c r="L953" s="288"/>
      <c r="M953" s="288"/>
      <c r="N953" s="298"/>
      <c r="O953" s="288"/>
      <c r="P953" s="298"/>
      <c r="R953" s="337"/>
      <c r="S953" s="298"/>
      <c r="T953" s="298"/>
      <c r="U953" s="298"/>
      <c r="V953" s="298"/>
      <c r="W953" s="298"/>
      <c r="Z953" s="288"/>
    </row>
    <row r="954" spans="4:26" x14ac:dyDescent="0.2">
      <c r="D954" s="288"/>
      <c r="E954" s="297"/>
      <c r="H954" s="288"/>
      <c r="I954" s="288"/>
      <c r="J954" s="336"/>
      <c r="K954" s="288"/>
      <c r="L954" s="288"/>
      <c r="M954" s="288"/>
      <c r="N954" s="298"/>
      <c r="O954" s="288"/>
      <c r="P954" s="298"/>
      <c r="R954" s="337"/>
      <c r="S954" s="298"/>
      <c r="T954" s="298"/>
      <c r="U954" s="298"/>
      <c r="V954" s="298"/>
      <c r="W954" s="298"/>
      <c r="Z954" s="288"/>
    </row>
    <row r="955" spans="4:26" x14ac:dyDescent="0.2">
      <c r="D955" s="288"/>
      <c r="E955" s="297"/>
      <c r="H955" s="288"/>
      <c r="I955" s="288"/>
      <c r="J955" s="336"/>
      <c r="K955" s="288"/>
      <c r="L955" s="288"/>
      <c r="M955" s="288"/>
      <c r="N955" s="298"/>
      <c r="O955" s="288"/>
      <c r="P955" s="298"/>
      <c r="R955" s="337"/>
      <c r="S955" s="298"/>
      <c r="T955" s="298"/>
      <c r="U955" s="298"/>
      <c r="V955" s="298"/>
      <c r="W955" s="298"/>
      <c r="Z955" s="288"/>
    </row>
    <row r="956" spans="4:26" x14ac:dyDescent="0.2">
      <c r="D956" s="288"/>
      <c r="E956" s="297"/>
      <c r="H956" s="288"/>
      <c r="I956" s="288"/>
      <c r="J956" s="336"/>
      <c r="K956" s="288"/>
      <c r="L956" s="288"/>
      <c r="M956" s="288"/>
      <c r="N956" s="298"/>
      <c r="O956" s="288"/>
      <c r="P956" s="298"/>
      <c r="R956" s="337"/>
      <c r="S956" s="298"/>
      <c r="T956" s="298"/>
      <c r="U956" s="298"/>
      <c r="V956" s="298"/>
      <c r="W956" s="298"/>
      <c r="Z956" s="288"/>
    </row>
    <row r="957" spans="4:26" x14ac:dyDescent="0.2">
      <c r="D957" s="288"/>
      <c r="E957" s="297"/>
      <c r="H957" s="288"/>
      <c r="I957" s="288"/>
      <c r="J957" s="336"/>
      <c r="K957" s="288"/>
      <c r="L957" s="288"/>
      <c r="M957" s="288"/>
      <c r="N957" s="298"/>
      <c r="O957" s="288"/>
      <c r="P957" s="298"/>
      <c r="R957" s="337"/>
      <c r="S957" s="298"/>
      <c r="T957" s="298"/>
      <c r="U957" s="298"/>
      <c r="V957" s="298"/>
      <c r="W957" s="298"/>
      <c r="Z957" s="288"/>
    </row>
    <row r="958" spans="4:26" x14ac:dyDescent="0.2">
      <c r="D958" s="288"/>
      <c r="E958" s="297"/>
      <c r="H958" s="288"/>
      <c r="I958" s="288"/>
      <c r="J958" s="336"/>
      <c r="K958" s="288"/>
      <c r="L958" s="288"/>
      <c r="M958" s="288"/>
      <c r="N958" s="298"/>
      <c r="O958" s="288"/>
      <c r="P958" s="298"/>
      <c r="R958" s="337"/>
      <c r="S958" s="298"/>
      <c r="T958" s="298"/>
      <c r="U958" s="298"/>
      <c r="V958" s="298"/>
      <c r="W958" s="298"/>
      <c r="Z958" s="288"/>
    </row>
    <row r="959" spans="4:26" x14ac:dyDescent="0.2">
      <c r="D959" s="288"/>
      <c r="E959" s="297"/>
      <c r="H959" s="288"/>
      <c r="I959" s="288"/>
      <c r="J959" s="336"/>
      <c r="K959" s="288"/>
      <c r="L959" s="288"/>
      <c r="M959" s="288"/>
      <c r="N959" s="298"/>
      <c r="O959" s="288"/>
      <c r="P959" s="298"/>
      <c r="R959" s="337"/>
      <c r="S959" s="298"/>
      <c r="T959" s="298"/>
      <c r="U959" s="298"/>
      <c r="V959" s="298"/>
      <c r="W959" s="298"/>
      <c r="Z959" s="288"/>
    </row>
    <row r="960" spans="4:26" x14ac:dyDescent="0.2">
      <c r="D960" s="288"/>
      <c r="E960" s="297"/>
      <c r="H960" s="288"/>
      <c r="I960" s="288"/>
      <c r="J960" s="336"/>
      <c r="K960" s="288"/>
      <c r="L960" s="288"/>
      <c r="M960" s="288"/>
      <c r="N960" s="298"/>
      <c r="O960" s="288"/>
      <c r="P960" s="298"/>
      <c r="R960" s="337"/>
      <c r="S960" s="298"/>
      <c r="T960" s="298"/>
      <c r="U960" s="298"/>
      <c r="V960" s="298"/>
      <c r="W960" s="298"/>
      <c r="Z960" s="288"/>
    </row>
    <row r="961" spans="4:26" x14ac:dyDescent="0.2">
      <c r="D961" s="288"/>
      <c r="E961" s="297"/>
      <c r="H961" s="288"/>
      <c r="I961" s="288"/>
      <c r="J961" s="336"/>
      <c r="K961" s="288"/>
      <c r="L961" s="288"/>
      <c r="M961" s="288"/>
      <c r="N961" s="298"/>
      <c r="O961" s="288"/>
      <c r="P961" s="298"/>
      <c r="R961" s="337"/>
      <c r="S961" s="298"/>
      <c r="T961" s="298"/>
      <c r="U961" s="298"/>
      <c r="V961" s="298"/>
      <c r="W961" s="298"/>
      <c r="Z961" s="288"/>
    </row>
    <row r="962" spans="4:26" x14ac:dyDescent="0.2">
      <c r="D962" s="288"/>
      <c r="E962" s="297"/>
      <c r="H962" s="288"/>
      <c r="I962" s="288"/>
      <c r="J962" s="336"/>
      <c r="K962" s="288"/>
      <c r="L962" s="288"/>
      <c r="M962" s="288"/>
      <c r="N962" s="298"/>
      <c r="O962" s="288"/>
      <c r="P962" s="298"/>
      <c r="R962" s="337"/>
      <c r="S962" s="298"/>
      <c r="T962" s="298"/>
      <c r="U962" s="298"/>
      <c r="V962" s="298"/>
      <c r="W962" s="298"/>
      <c r="Z962" s="288"/>
    </row>
    <row r="963" spans="4:26" x14ac:dyDescent="0.2">
      <c r="D963" s="288"/>
      <c r="E963" s="297"/>
      <c r="H963" s="288"/>
      <c r="I963" s="288"/>
      <c r="J963" s="336"/>
      <c r="K963" s="288"/>
      <c r="L963" s="288"/>
      <c r="M963" s="288"/>
      <c r="N963" s="298"/>
      <c r="O963" s="288"/>
      <c r="P963" s="298"/>
      <c r="R963" s="337"/>
      <c r="S963" s="298"/>
      <c r="T963" s="298"/>
      <c r="U963" s="298"/>
      <c r="V963" s="298"/>
      <c r="W963" s="298"/>
      <c r="Z963" s="288"/>
    </row>
    <row r="964" spans="4:26" x14ac:dyDescent="0.2">
      <c r="D964" s="288"/>
      <c r="E964" s="297"/>
      <c r="H964" s="288"/>
      <c r="I964" s="288"/>
      <c r="J964" s="336"/>
      <c r="K964" s="288"/>
      <c r="L964" s="288"/>
      <c r="M964" s="288"/>
      <c r="N964" s="298"/>
      <c r="O964" s="288"/>
      <c r="P964" s="298"/>
      <c r="R964" s="337"/>
      <c r="S964" s="298"/>
      <c r="T964" s="298"/>
      <c r="U964" s="298"/>
      <c r="V964" s="298"/>
      <c r="W964" s="298"/>
      <c r="Z964" s="288"/>
    </row>
    <row r="965" spans="4:26" x14ac:dyDescent="0.2">
      <c r="D965" s="288"/>
      <c r="E965" s="297"/>
      <c r="H965" s="288"/>
      <c r="I965" s="288"/>
      <c r="J965" s="336"/>
      <c r="K965" s="288"/>
      <c r="L965" s="288"/>
      <c r="M965" s="288"/>
      <c r="N965" s="298"/>
      <c r="O965" s="288"/>
      <c r="P965" s="298"/>
      <c r="R965" s="337"/>
      <c r="S965" s="298"/>
      <c r="T965" s="298"/>
      <c r="U965" s="298"/>
      <c r="V965" s="298"/>
      <c r="W965" s="298"/>
      <c r="Z965" s="288"/>
    </row>
    <row r="966" spans="4:26" x14ac:dyDescent="0.2">
      <c r="D966" s="288"/>
      <c r="E966" s="297"/>
      <c r="H966" s="288"/>
      <c r="I966" s="288"/>
      <c r="J966" s="336"/>
      <c r="K966" s="288"/>
      <c r="L966" s="288"/>
      <c r="M966" s="288"/>
      <c r="N966" s="298"/>
      <c r="O966" s="288"/>
      <c r="P966" s="298"/>
      <c r="R966" s="337"/>
      <c r="S966" s="298"/>
      <c r="T966" s="298"/>
      <c r="U966" s="298"/>
      <c r="V966" s="298"/>
      <c r="W966" s="298"/>
      <c r="Z966" s="288"/>
    </row>
    <row r="967" spans="4:26" x14ac:dyDescent="0.2">
      <c r="D967" s="288"/>
      <c r="E967" s="297"/>
      <c r="H967" s="288"/>
      <c r="I967" s="288"/>
      <c r="J967" s="336"/>
      <c r="K967" s="288"/>
      <c r="L967" s="288"/>
      <c r="M967" s="288"/>
      <c r="N967" s="298"/>
      <c r="O967" s="288"/>
      <c r="P967" s="298"/>
      <c r="R967" s="337"/>
      <c r="S967" s="298"/>
      <c r="T967" s="298"/>
      <c r="U967" s="298"/>
      <c r="V967" s="298"/>
      <c r="W967" s="298"/>
      <c r="Z967" s="288"/>
    </row>
    <row r="968" spans="4:26" x14ac:dyDescent="0.2">
      <c r="D968" s="288"/>
      <c r="E968" s="297"/>
      <c r="H968" s="288"/>
      <c r="I968" s="288"/>
      <c r="J968" s="336"/>
      <c r="K968" s="288"/>
      <c r="L968" s="288"/>
      <c r="M968" s="288"/>
      <c r="N968" s="298"/>
      <c r="O968" s="288"/>
      <c r="P968" s="298"/>
      <c r="R968" s="337"/>
      <c r="S968" s="298"/>
      <c r="T968" s="298"/>
      <c r="U968" s="298"/>
      <c r="V968" s="298"/>
      <c r="W968" s="298"/>
      <c r="Z968" s="288"/>
    </row>
    <row r="969" spans="4:26" x14ac:dyDescent="0.2">
      <c r="D969" s="288"/>
      <c r="E969" s="297"/>
      <c r="H969" s="288"/>
      <c r="I969" s="288"/>
      <c r="J969" s="336"/>
      <c r="K969" s="288"/>
      <c r="L969" s="288"/>
      <c r="M969" s="288"/>
      <c r="N969" s="298"/>
      <c r="O969" s="288"/>
      <c r="P969" s="298"/>
      <c r="R969" s="337"/>
      <c r="S969" s="298"/>
      <c r="T969" s="298"/>
      <c r="U969" s="298"/>
      <c r="V969" s="298"/>
      <c r="W969" s="298"/>
      <c r="Z969" s="288"/>
    </row>
    <row r="970" spans="4:26" x14ac:dyDescent="0.2">
      <c r="D970" s="288"/>
      <c r="E970" s="297"/>
      <c r="H970" s="288"/>
      <c r="I970" s="288"/>
      <c r="J970" s="336"/>
      <c r="K970" s="288"/>
      <c r="L970" s="288"/>
      <c r="M970" s="288"/>
      <c r="N970" s="298"/>
      <c r="O970" s="288"/>
      <c r="P970" s="298"/>
      <c r="R970" s="337"/>
      <c r="S970" s="298"/>
      <c r="T970" s="298"/>
      <c r="U970" s="298"/>
      <c r="V970" s="298"/>
      <c r="W970" s="298"/>
      <c r="Z970" s="288"/>
    </row>
    <row r="971" spans="4:26" x14ac:dyDescent="0.2">
      <c r="D971" s="288"/>
      <c r="E971" s="297"/>
      <c r="H971" s="288"/>
      <c r="I971" s="288"/>
      <c r="J971" s="336"/>
      <c r="K971" s="288"/>
      <c r="L971" s="288"/>
      <c r="M971" s="288"/>
      <c r="N971" s="298"/>
      <c r="O971" s="288"/>
      <c r="P971" s="298"/>
      <c r="R971" s="337"/>
      <c r="S971" s="298"/>
      <c r="T971" s="298"/>
      <c r="U971" s="298"/>
      <c r="V971" s="298"/>
      <c r="W971" s="298"/>
      <c r="Z971" s="288"/>
    </row>
    <row r="972" spans="4:26" x14ac:dyDescent="0.2">
      <c r="D972" s="288"/>
      <c r="E972" s="297"/>
      <c r="H972" s="288"/>
      <c r="I972" s="288"/>
      <c r="J972" s="336"/>
      <c r="K972" s="288"/>
      <c r="L972" s="288"/>
      <c r="M972" s="288"/>
      <c r="N972" s="298"/>
      <c r="O972" s="288"/>
      <c r="P972" s="298"/>
      <c r="R972" s="337"/>
      <c r="S972" s="298"/>
      <c r="T972" s="298"/>
      <c r="U972" s="298"/>
      <c r="V972" s="298"/>
      <c r="W972" s="298"/>
      <c r="Z972" s="288"/>
    </row>
    <row r="973" spans="4:26" x14ac:dyDescent="0.2">
      <c r="D973" s="288"/>
      <c r="E973" s="297"/>
      <c r="H973" s="288"/>
      <c r="I973" s="288"/>
      <c r="J973" s="336"/>
      <c r="K973" s="288"/>
      <c r="L973" s="288"/>
      <c r="M973" s="288"/>
      <c r="N973" s="298"/>
      <c r="O973" s="288"/>
      <c r="P973" s="298"/>
      <c r="R973" s="337"/>
      <c r="S973" s="298"/>
      <c r="T973" s="298"/>
      <c r="U973" s="298"/>
      <c r="V973" s="298"/>
      <c r="W973" s="298"/>
      <c r="Z973" s="288"/>
    </row>
    <row r="974" spans="4:26" x14ac:dyDescent="0.2">
      <c r="D974" s="288"/>
      <c r="E974" s="297"/>
      <c r="H974" s="288"/>
      <c r="I974" s="288"/>
      <c r="J974" s="336"/>
      <c r="K974" s="288"/>
      <c r="L974" s="288"/>
      <c r="M974" s="288"/>
      <c r="N974" s="298"/>
      <c r="O974" s="288"/>
      <c r="P974" s="298"/>
      <c r="R974" s="337"/>
      <c r="S974" s="298"/>
      <c r="T974" s="298"/>
      <c r="U974" s="298"/>
      <c r="V974" s="298"/>
      <c r="W974" s="298"/>
      <c r="Z974" s="288"/>
    </row>
    <row r="975" spans="4:26" x14ac:dyDescent="0.2">
      <c r="D975" s="288"/>
      <c r="E975" s="297"/>
      <c r="H975" s="288"/>
      <c r="I975" s="288"/>
      <c r="J975" s="336"/>
      <c r="K975" s="288"/>
      <c r="L975" s="288"/>
      <c r="M975" s="288"/>
      <c r="N975" s="298"/>
      <c r="O975" s="288"/>
      <c r="P975" s="298"/>
      <c r="R975" s="337"/>
      <c r="S975" s="298"/>
      <c r="T975" s="298"/>
      <c r="U975" s="298"/>
      <c r="V975" s="298"/>
      <c r="W975" s="298"/>
      <c r="Z975" s="288"/>
    </row>
    <row r="976" spans="4:26" x14ac:dyDescent="0.2">
      <c r="D976" s="288"/>
      <c r="E976" s="297"/>
      <c r="H976" s="288"/>
      <c r="I976" s="288"/>
      <c r="J976" s="336"/>
      <c r="K976" s="288"/>
      <c r="L976" s="288"/>
      <c r="M976" s="288"/>
      <c r="N976" s="298"/>
      <c r="O976" s="288"/>
      <c r="P976" s="298"/>
      <c r="R976" s="337"/>
      <c r="S976" s="298"/>
      <c r="T976" s="298"/>
      <c r="U976" s="298"/>
      <c r="V976" s="298"/>
      <c r="W976" s="298"/>
      <c r="Z976" s="288"/>
    </row>
    <row r="977" spans="4:26" x14ac:dyDescent="0.2">
      <c r="D977" s="288"/>
      <c r="E977" s="297"/>
      <c r="H977" s="288"/>
      <c r="I977" s="288"/>
      <c r="J977" s="336"/>
      <c r="K977" s="288"/>
      <c r="L977" s="288"/>
      <c r="M977" s="288"/>
      <c r="N977" s="298"/>
      <c r="O977" s="288"/>
      <c r="P977" s="298"/>
      <c r="R977" s="337"/>
      <c r="S977" s="298"/>
      <c r="T977" s="298"/>
      <c r="U977" s="298"/>
      <c r="V977" s="298"/>
      <c r="W977" s="298"/>
      <c r="Z977" s="288"/>
    </row>
    <row r="978" spans="4:26" x14ac:dyDescent="0.2">
      <c r="D978" s="288"/>
      <c r="E978" s="297"/>
      <c r="H978" s="288"/>
      <c r="I978" s="288"/>
      <c r="J978" s="336"/>
      <c r="K978" s="288"/>
      <c r="L978" s="288"/>
      <c r="M978" s="288"/>
      <c r="N978" s="298"/>
      <c r="O978" s="288"/>
      <c r="P978" s="298"/>
      <c r="R978" s="337"/>
      <c r="S978" s="298"/>
      <c r="T978" s="298"/>
      <c r="U978" s="298"/>
      <c r="V978" s="298"/>
      <c r="W978" s="298"/>
      <c r="Z978" s="288"/>
    </row>
    <row r="979" spans="4:26" x14ac:dyDescent="0.2">
      <c r="D979" s="288"/>
      <c r="E979" s="297"/>
      <c r="H979" s="288"/>
      <c r="I979" s="288"/>
      <c r="J979" s="336"/>
      <c r="K979" s="288"/>
      <c r="L979" s="288"/>
      <c r="M979" s="288"/>
      <c r="N979" s="298"/>
      <c r="O979" s="288"/>
      <c r="P979" s="298"/>
      <c r="R979" s="337"/>
      <c r="S979" s="298"/>
      <c r="T979" s="298"/>
      <c r="U979" s="298"/>
      <c r="V979" s="298"/>
      <c r="W979" s="298"/>
      <c r="Z979" s="288"/>
    </row>
    <row r="980" spans="4:26" x14ac:dyDescent="0.2">
      <c r="D980" s="288"/>
      <c r="E980" s="297"/>
      <c r="H980" s="288"/>
      <c r="I980" s="288"/>
      <c r="J980" s="336"/>
      <c r="K980" s="288"/>
      <c r="L980" s="288"/>
      <c r="M980" s="288"/>
      <c r="N980" s="298"/>
      <c r="O980" s="288"/>
      <c r="P980" s="298"/>
      <c r="R980" s="337"/>
      <c r="S980" s="298"/>
      <c r="T980" s="298"/>
      <c r="U980" s="298"/>
      <c r="V980" s="298"/>
      <c r="W980" s="298"/>
      <c r="Z980" s="288"/>
    </row>
    <row r="981" spans="4:26" x14ac:dyDescent="0.2">
      <c r="D981" s="288"/>
      <c r="E981" s="297"/>
      <c r="H981" s="288"/>
      <c r="I981" s="288"/>
      <c r="J981" s="336"/>
      <c r="K981" s="288"/>
      <c r="L981" s="288"/>
      <c r="M981" s="288"/>
      <c r="N981" s="298"/>
      <c r="O981" s="288"/>
      <c r="P981" s="298"/>
      <c r="R981" s="337"/>
      <c r="S981" s="298"/>
      <c r="T981" s="298"/>
      <c r="U981" s="298"/>
      <c r="V981" s="298"/>
      <c r="W981" s="298"/>
      <c r="Z981" s="288"/>
    </row>
    <row r="982" spans="4:26" x14ac:dyDescent="0.2">
      <c r="D982" s="288"/>
      <c r="E982" s="297"/>
      <c r="H982" s="288"/>
      <c r="I982" s="288"/>
      <c r="J982" s="336"/>
      <c r="K982" s="288"/>
      <c r="L982" s="288"/>
      <c r="M982" s="288"/>
      <c r="N982" s="298"/>
      <c r="O982" s="288"/>
      <c r="P982" s="298"/>
      <c r="R982" s="337"/>
      <c r="S982" s="298"/>
      <c r="T982" s="298"/>
      <c r="U982" s="298"/>
      <c r="V982" s="298"/>
      <c r="W982" s="298"/>
      <c r="Z982" s="288"/>
    </row>
    <row r="983" spans="4:26" x14ac:dyDescent="0.2">
      <c r="D983" s="288"/>
      <c r="E983" s="297"/>
      <c r="H983" s="288"/>
      <c r="I983" s="288"/>
      <c r="J983" s="336"/>
      <c r="K983" s="288"/>
      <c r="L983" s="288"/>
      <c r="M983" s="288"/>
      <c r="N983" s="298"/>
      <c r="O983" s="288"/>
      <c r="P983" s="298"/>
      <c r="R983" s="337"/>
      <c r="S983" s="298"/>
      <c r="T983" s="298"/>
      <c r="U983" s="298"/>
      <c r="V983" s="298"/>
      <c r="W983" s="298"/>
      <c r="Z983" s="288"/>
    </row>
    <row r="984" spans="4:26" x14ac:dyDescent="0.2">
      <c r="D984" s="288"/>
      <c r="E984" s="297"/>
      <c r="H984" s="288"/>
      <c r="I984" s="288"/>
      <c r="J984" s="336"/>
      <c r="K984" s="288"/>
      <c r="L984" s="288"/>
      <c r="M984" s="288"/>
      <c r="N984" s="298"/>
      <c r="O984" s="288"/>
      <c r="P984" s="298"/>
      <c r="R984" s="337"/>
      <c r="S984" s="298"/>
      <c r="T984" s="298"/>
      <c r="U984" s="298"/>
      <c r="V984" s="298"/>
      <c r="W984" s="298"/>
      <c r="Z984" s="288"/>
    </row>
    <row r="985" spans="4:26" x14ac:dyDescent="0.2">
      <c r="D985" s="288"/>
      <c r="E985" s="297"/>
      <c r="H985" s="288"/>
      <c r="I985" s="288"/>
      <c r="J985" s="336"/>
      <c r="K985" s="288"/>
      <c r="L985" s="288"/>
      <c r="M985" s="288"/>
      <c r="N985" s="298"/>
      <c r="O985" s="288"/>
      <c r="P985" s="298"/>
      <c r="R985" s="337"/>
      <c r="S985" s="298"/>
      <c r="T985" s="298"/>
      <c r="U985" s="298"/>
      <c r="V985" s="298"/>
      <c r="W985" s="298"/>
      <c r="Z985" s="288"/>
    </row>
    <row r="986" spans="4:26" x14ac:dyDescent="0.2">
      <c r="D986" s="288"/>
      <c r="E986" s="297"/>
      <c r="H986" s="288"/>
      <c r="I986" s="288"/>
      <c r="J986" s="336"/>
      <c r="K986" s="288"/>
      <c r="L986" s="288"/>
      <c r="M986" s="288"/>
      <c r="N986" s="298"/>
      <c r="O986" s="288"/>
      <c r="P986" s="298"/>
      <c r="R986" s="337"/>
      <c r="S986" s="298"/>
      <c r="T986" s="298"/>
      <c r="U986" s="298"/>
      <c r="V986" s="298"/>
      <c r="W986" s="298"/>
      <c r="Z986" s="288"/>
    </row>
    <row r="987" spans="4:26" x14ac:dyDescent="0.2">
      <c r="D987" s="288"/>
      <c r="E987" s="297"/>
      <c r="H987" s="288"/>
      <c r="I987" s="288"/>
      <c r="J987" s="336"/>
      <c r="K987" s="288"/>
      <c r="L987" s="288"/>
      <c r="M987" s="288"/>
      <c r="N987" s="298"/>
      <c r="O987" s="288"/>
      <c r="P987" s="298"/>
      <c r="R987" s="337"/>
      <c r="S987" s="298"/>
      <c r="T987" s="298"/>
      <c r="U987" s="298"/>
      <c r="V987" s="298"/>
      <c r="W987" s="298"/>
      <c r="Z987" s="288"/>
    </row>
    <row r="988" spans="4:26" x14ac:dyDescent="0.2">
      <c r="D988" s="288"/>
      <c r="E988" s="297"/>
      <c r="H988" s="288"/>
      <c r="I988" s="288"/>
      <c r="J988" s="336"/>
      <c r="K988" s="288"/>
      <c r="L988" s="288"/>
      <c r="M988" s="288"/>
      <c r="N988" s="298"/>
      <c r="O988" s="288"/>
      <c r="P988" s="298"/>
      <c r="R988" s="337"/>
      <c r="S988" s="298"/>
      <c r="T988" s="298"/>
      <c r="U988" s="298"/>
      <c r="V988" s="298"/>
      <c r="W988" s="298"/>
      <c r="Z988" s="288"/>
    </row>
    <row r="989" spans="4:26" x14ac:dyDescent="0.2">
      <c r="D989" s="288"/>
      <c r="E989" s="297"/>
      <c r="H989" s="288"/>
      <c r="I989" s="288"/>
      <c r="J989" s="336"/>
      <c r="K989" s="288"/>
      <c r="L989" s="288"/>
      <c r="M989" s="288"/>
      <c r="N989" s="298"/>
      <c r="O989" s="288"/>
      <c r="P989" s="298"/>
      <c r="R989" s="337"/>
      <c r="S989" s="298"/>
      <c r="T989" s="298"/>
      <c r="U989" s="298"/>
      <c r="V989" s="298"/>
      <c r="W989" s="298"/>
      <c r="Z989" s="288"/>
    </row>
    <row r="990" spans="4:26" x14ac:dyDescent="0.2">
      <c r="D990" s="288"/>
      <c r="E990" s="297"/>
      <c r="H990" s="288"/>
      <c r="I990" s="288"/>
      <c r="J990" s="336"/>
      <c r="K990" s="288"/>
      <c r="L990" s="288"/>
      <c r="M990" s="288"/>
      <c r="N990" s="298"/>
      <c r="O990" s="288"/>
      <c r="P990" s="298"/>
      <c r="R990" s="337"/>
      <c r="S990" s="298"/>
      <c r="T990" s="298"/>
      <c r="U990" s="298"/>
      <c r="V990" s="298"/>
      <c r="W990" s="298"/>
      <c r="Z990" s="288"/>
    </row>
    <row r="991" spans="4:26" x14ac:dyDescent="0.2">
      <c r="D991" s="288"/>
      <c r="E991" s="297"/>
      <c r="H991" s="288"/>
      <c r="I991" s="288"/>
      <c r="J991" s="336"/>
      <c r="K991" s="288"/>
      <c r="L991" s="288"/>
      <c r="M991" s="288"/>
      <c r="N991" s="298"/>
      <c r="O991" s="288"/>
      <c r="P991" s="298"/>
      <c r="R991" s="337"/>
      <c r="S991" s="298"/>
      <c r="T991" s="298"/>
      <c r="U991" s="298"/>
      <c r="V991" s="298"/>
      <c r="W991" s="298"/>
      <c r="Z991" s="288"/>
    </row>
    <row r="992" spans="4:26" x14ac:dyDescent="0.2">
      <c r="D992" s="288"/>
      <c r="E992" s="297"/>
      <c r="H992" s="288"/>
      <c r="I992" s="288"/>
      <c r="J992" s="336"/>
      <c r="K992" s="288"/>
      <c r="L992" s="288"/>
      <c r="M992" s="288"/>
      <c r="N992" s="298"/>
      <c r="O992" s="288"/>
      <c r="P992" s="298"/>
      <c r="R992" s="337"/>
      <c r="S992" s="298"/>
      <c r="T992" s="298"/>
      <c r="U992" s="298"/>
      <c r="V992" s="298"/>
      <c r="W992" s="298"/>
      <c r="Z992" s="288"/>
    </row>
    <row r="993" spans="4:26" x14ac:dyDescent="0.2">
      <c r="D993" s="288"/>
      <c r="E993" s="297"/>
      <c r="H993" s="288"/>
      <c r="I993" s="288"/>
      <c r="J993" s="336"/>
      <c r="K993" s="288"/>
      <c r="L993" s="288"/>
      <c r="M993" s="288"/>
      <c r="N993" s="298"/>
      <c r="O993" s="288"/>
      <c r="P993" s="298"/>
      <c r="R993" s="337"/>
      <c r="S993" s="298"/>
      <c r="T993" s="298"/>
      <c r="U993" s="298"/>
      <c r="V993" s="298"/>
      <c r="W993" s="298"/>
      <c r="Z993" s="288"/>
    </row>
    <row r="994" spans="4:26" x14ac:dyDescent="0.2">
      <c r="D994" s="288"/>
      <c r="E994" s="297"/>
      <c r="H994" s="288"/>
      <c r="I994" s="288"/>
      <c r="J994" s="336"/>
      <c r="K994" s="288"/>
      <c r="L994" s="288"/>
      <c r="M994" s="288"/>
      <c r="N994" s="298"/>
      <c r="O994" s="288"/>
      <c r="P994" s="298"/>
      <c r="R994" s="337"/>
      <c r="S994" s="298"/>
      <c r="T994" s="298"/>
      <c r="U994" s="298"/>
      <c r="V994" s="298"/>
      <c r="W994" s="298"/>
      <c r="Z994" s="288"/>
    </row>
    <row r="995" spans="4:26" x14ac:dyDescent="0.2">
      <c r="D995" s="288"/>
      <c r="E995" s="297"/>
      <c r="H995" s="288"/>
      <c r="I995" s="288"/>
      <c r="J995" s="336"/>
      <c r="K995" s="288"/>
      <c r="L995" s="288"/>
      <c r="M995" s="288"/>
      <c r="N995" s="298"/>
      <c r="O995" s="288"/>
      <c r="P995" s="298"/>
      <c r="R995" s="337"/>
      <c r="S995" s="298"/>
      <c r="T995" s="298"/>
      <c r="U995" s="298"/>
      <c r="V995" s="298"/>
      <c r="W995" s="298"/>
      <c r="Z995" s="288"/>
    </row>
    <row r="996" spans="4:26" x14ac:dyDescent="0.2">
      <c r="D996" s="288"/>
      <c r="E996" s="297"/>
      <c r="H996" s="288"/>
      <c r="I996" s="288"/>
      <c r="J996" s="336"/>
      <c r="K996" s="288"/>
      <c r="L996" s="288"/>
      <c r="M996" s="288"/>
      <c r="N996" s="298"/>
      <c r="O996" s="288"/>
      <c r="P996" s="298"/>
      <c r="R996" s="337"/>
      <c r="S996" s="298"/>
      <c r="T996" s="298"/>
      <c r="U996" s="298"/>
      <c r="V996" s="298"/>
      <c r="W996" s="298"/>
      <c r="Z996" s="288"/>
    </row>
    <row r="997" spans="4:26" x14ac:dyDescent="0.2">
      <c r="D997" s="288"/>
      <c r="E997" s="297"/>
      <c r="H997" s="288"/>
      <c r="I997" s="288"/>
      <c r="J997" s="336"/>
      <c r="K997" s="288"/>
      <c r="L997" s="288"/>
      <c r="M997" s="288"/>
      <c r="N997" s="298"/>
      <c r="O997" s="288"/>
      <c r="P997" s="298"/>
      <c r="R997" s="337"/>
      <c r="S997" s="298"/>
      <c r="T997" s="298"/>
      <c r="U997" s="298"/>
      <c r="V997" s="298"/>
      <c r="W997" s="298"/>
      <c r="Z997" s="288"/>
    </row>
    <row r="998" spans="4:26" x14ac:dyDescent="0.2">
      <c r="D998" s="288"/>
      <c r="E998" s="297"/>
      <c r="H998" s="288"/>
      <c r="I998" s="288"/>
      <c r="J998" s="336"/>
      <c r="K998" s="288"/>
      <c r="L998" s="288"/>
      <c r="M998" s="288"/>
      <c r="N998" s="298"/>
      <c r="O998" s="288"/>
      <c r="P998" s="298"/>
      <c r="R998" s="337"/>
      <c r="S998" s="298"/>
      <c r="T998" s="298"/>
      <c r="U998" s="298"/>
      <c r="V998" s="298"/>
      <c r="W998" s="298"/>
      <c r="Z998" s="288"/>
    </row>
    <row r="999" spans="4:26" x14ac:dyDescent="0.2">
      <c r="D999" s="288"/>
      <c r="E999" s="297"/>
      <c r="H999" s="288"/>
      <c r="I999" s="288"/>
      <c r="J999" s="336"/>
      <c r="K999" s="288"/>
      <c r="L999" s="288"/>
      <c r="M999" s="288"/>
      <c r="N999" s="298"/>
      <c r="O999" s="288"/>
      <c r="P999" s="298"/>
      <c r="R999" s="337"/>
      <c r="S999" s="298"/>
      <c r="T999" s="298"/>
      <c r="U999" s="298"/>
      <c r="V999" s="298"/>
      <c r="W999" s="298"/>
      <c r="Z999" s="288"/>
    </row>
    <row r="1000" spans="4:26" x14ac:dyDescent="0.2">
      <c r="D1000" s="288"/>
      <c r="E1000" s="297"/>
      <c r="H1000" s="288"/>
      <c r="I1000" s="288"/>
      <c r="J1000" s="336"/>
      <c r="K1000" s="288"/>
      <c r="L1000" s="288"/>
      <c r="M1000" s="288"/>
      <c r="N1000" s="298"/>
      <c r="O1000" s="288"/>
      <c r="P1000" s="298"/>
      <c r="R1000" s="337"/>
      <c r="S1000" s="298"/>
      <c r="T1000" s="298"/>
      <c r="U1000" s="298"/>
      <c r="V1000" s="298"/>
      <c r="W1000" s="298"/>
      <c r="Z1000" s="288"/>
    </row>
    <row r="1001" spans="4:26" x14ac:dyDescent="0.2">
      <c r="D1001" s="288"/>
      <c r="E1001" s="297"/>
      <c r="H1001" s="288"/>
      <c r="I1001" s="288"/>
      <c r="J1001" s="336"/>
      <c r="K1001" s="288"/>
      <c r="L1001" s="288"/>
      <c r="M1001" s="288"/>
      <c r="N1001" s="298"/>
      <c r="O1001" s="288"/>
      <c r="P1001" s="298"/>
      <c r="R1001" s="337"/>
      <c r="S1001" s="298"/>
      <c r="T1001" s="298"/>
      <c r="U1001" s="298"/>
      <c r="V1001" s="298"/>
      <c r="W1001" s="298"/>
      <c r="Z1001" s="288"/>
    </row>
    <row r="1002" spans="4:26" x14ac:dyDescent="0.2">
      <c r="D1002" s="288"/>
      <c r="E1002" s="297"/>
      <c r="H1002" s="288"/>
      <c r="I1002" s="288"/>
      <c r="J1002" s="336"/>
      <c r="K1002" s="288"/>
      <c r="L1002" s="288"/>
      <c r="M1002" s="288"/>
      <c r="N1002" s="298"/>
      <c r="O1002" s="288"/>
      <c r="P1002" s="298"/>
      <c r="R1002" s="337"/>
      <c r="S1002" s="298"/>
      <c r="T1002" s="298"/>
      <c r="U1002" s="298"/>
      <c r="V1002" s="298"/>
      <c r="W1002" s="298"/>
      <c r="Z1002" s="288"/>
    </row>
    <row r="1003" spans="4:26" x14ac:dyDescent="0.2">
      <c r="D1003" s="288"/>
      <c r="E1003" s="297"/>
      <c r="H1003" s="288"/>
      <c r="I1003" s="288"/>
      <c r="J1003" s="336"/>
      <c r="K1003" s="288"/>
      <c r="L1003" s="288"/>
      <c r="M1003" s="288"/>
      <c r="N1003" s="298"/>
      <c r="O1003" s="288"/>
      <c r="P1003" s="298"/>
      <c r="R1003" s="337"/>
      <c r="S1003" s="298"/>
      <c r="T1003" s="298"/>
      <c r="U1003" s="298"/>
      <c r="V1003" s="298"/>
      <c r="W1003" s="298"/>
      <c r="Z1003" s="288"/>
    </row>
    <row r="1004" spans="4:26" x14ac:dyDescent="0.2">
      <c r="D1004" s="288"/>
      <c r="E1004" s="297"/>
      <c r="H1004" s="288"/>
      <c r="I1004" s="288"/>
      <c r="J1004" s="336"/>
      <c r="K1004" s="288"/>
      <c r="L1004" s="288"/>
      <c r="M1004" s="288"/>
      <c r="N1004" s="298"/>
      <c r="O1004" s="288"/>
      <c r="P1004" s="298"/>
      <c r="R1004" s="337"/>
      <c r="S1004" s="298"/>
      <c r="T1004" s="298"/>
      <c r="U1004" s="298"/>
      <c r="V1004" s="298"/>
      <c r="W1004" s="298"/>
      <c r="Z1004" s="288"/>
    </row>
    <row r="1005" spans="4:26" x14ac:dyDescent="0.2">
      <c r="D1005" s="288"/>
      <c r="E1005" s="297"/>
      <c r="H1005" s="288"/>
      <c r="I1005" s="288"/>
      <c r="J1005" s="336"/>
      <c r="K1005" s="288"/>
      <c r="L1005" s="288"/>
      <c r="M1005" s="288"/>
      <c r="N1005" s="298"/>
      <c r="O1005" s="288"/>
      <c r="P1005" s="298"/>
      <c r="R1005" s="337"/>
      <c r="S1005" s="298"/>
      <c r="T1005" s="298"/>
      <c r="U1005" s="298"/>
      <c r="V1005" s="298"/>
      <c r="W1005" s="298"/>
      <c r="Z1005" s="288"/>
    </row>
    <row r="1006" spans="4:26" x14ac:dyDescent="0.2">
      <c r="D1006" s="288"/>
      <c r="E1006" s="297"/>
      <c r="H1006" s="288"/>
      <c r="I1006" s="288"/>
      <c r="J1006" s="336"/>
      <c r="K1006" s="288"/>
      <c r="L1006" s="288"/>
      <c r="M1006" s="288"/>
      <c r="N1006" s="298"/>
      <c r="O1006" s="288"/>
      <c r="P1006" s="298"/>
      <c r="R1006" s="337"/>
      <c r="S1006" s="298"/>
      <c r="T1006" s="298"/>
      <c r="U1006" s="298"/>
      <c r="V1006" s="298"/>
      <c r="W1006" s="298"/>
      <c r="Z1006" s="288"/>
    </row>
    <row r="1007" spans="4:26" x14ac:dyDescent="0.2">
      <c r="D1007" s="288"/>
      <c r="E1007" s="297"/>
      <c r="H1007" s="288"/>
      <c r="I1007" s="288"/>
      <c r="J1007" s="336"/>
      <c r="K1007" s="288"/>
      <c r="L1007" s="288"/>
      <c r="M1007" s="288"/>
      <c r="N1007" s="298"/>
      <c r="O1007" s="288"/>
      <c r="P1007" s="298"/>
      <c r="R1007" s="337"/>
      <c r="S1007" s="298"/>
      <c r="T1007" s="298"/>
      <c r="U1007" s="298"/>
      <c r="V1007" s="298"/>
      <c r="W1007" s="298"/>
      <c r="Z1007" s="288"/>
    </row>
    <row r="1008" spans="4:26" x14ac:dyDescent="0.2">
      <c r="D1008" s="288"/>
      <c r="E1008" s="297"/>
      <c r="H1008" s="288"/>
      <c r="I1008" s="288"/>
      <c r="J1008" s="336"/>
      <c r="K1008" s="288"/>
      <c r="L1008" s="288"/>
      <c r="M1008" s="288"/>
      <c r="N1008" s="298"/>
      <c r="O1008" s="288"/>
      <c r="P1008" s="298"/>
      <c r="R1008" s="337"/>
      <c r="S1008" s="298"/>
      <c r="T1008" s="298"/>
      <c r="U1008" s="298"/>
      <c r="V1008" s="298"/>
      <c r="W1008" s="298"/>
      <c r="Z1008" s="288"/>
    </row>
    <row r="1009" spans="4:26" x14ac:dyDescent="0.2">
      <c r="D1009" s="288"/>
      <c r="E1009" s="297"/>
      <c r="H1009" s="288"/>
      <c r="I1009" s="288"/>
      <c r="J1009" s="336"/>
      <c r="K1009" s="288"/>
      <c r="L1009" s="288"/>
      <c r="M1009" s="288"/>
      <c r="N1009" s="298"/>
      <c r="O1009" s="288"/>
      <c r="P1009" s="298"/>
      <c r="R1009" s="337"/>
      <c r="S1009" s="298"/>
      <c r="T1009" s="298"/>
      <c r="U1009" s="298"/>
      <c r="V1009" s="298"/>
      <c r="W1009" s="298"/>
      <c r="Z1009" s="288"/>
    </row>
    <row r="1010" spans="4:26" x14ac:dyDescent="0.2">
      <c r="D1010" s="288"/>
      <c r="E1010" s="297"/>
      <c r="H1010" s="288"/>
      <c r="I1010" s="288"/>
      <c r="J1010" s="336"/>
      <c r="K1010" s="288"/>
      <c r="L1010" s="288"/>
      <c r="M1010" s="288"/>
      <c r="N1010" s="298"/>
      <c r="O1010" s="288"/>
      <c r="P1010" s="298"/>
      <c r="R1010" s="337"/>
      <c r="S1010" s="298"/>
      <c r="T1010" s="298"/>
      <c r="U1010" s="298"/>
      <c r="V1010" s="298"/>
      <c r="W1010" s="298"/>
      <c r="Z1010" s="288"/>
    </row>
    <row r="1011" spans="4:26" x14ac:dyDescent="0.2">
      <c r="D1011" s="288"/>
      <c r="E1011" s="297"/>
      <c r="H1011" s="288"/>
      <c r="I1011" s="288"/>
      <c r="J1011" s="336"/>
      <c r="K1011" s="288"/>
      <c r="L1011" s="288"/>
      <c r="M1011" s="288"/>
      <c r="N1011" s="298"/>
      <c r="O1011" s="288"/>
      <c r="P1011" s="298"/>
      <c r="R1011" s="337"/>
      <c r="S1011" s="298"/>
      <c r="T1011" s="298"/>
      <c r="U1011" s="298"/>
      <c r="V1011" s="298"/>
      <c r="W1011" s="298"/>
      <c r="Z1011" s="288"/>
    </row>
    <row r="1012" spans="4:26" x14ac:dyDescent="0.2">
      <c r="D1012" s="288"/>
      <c r="E1012" s="297"/>
      <c r="H1012" s="288"/>
      <c r="I1012" s="288"/>
      <c r="J1012" s="336"/>
      <c r="K1012" s="288"/>
      <c r="L1012" s="288"/>
      <c r="M1012" s="288"/>
      <c r="N1012" s="298"/>
      <c r="O1012" s="288"/>
      <c r="P1012" s="298"/>
      <c r="R1012" s="337"/>
      <c r="S1012" s="298"/>
      <c r="T1012" s="298"/>
      <c r="U1012" s="298"/>
      <c r="V1012" s="298"/>
      <c r="W1012" s="298"/>
      <c r="Z1012" s="288"/>
    </row>
    <row r="1013" spans="4:26" x14ac:dyDescent="0.2">
      <c r="D1013" s="288"/>
      <c r="E1013" s="297"/>
      <c r="H1013" s="288"/>
      <c r="I1013" s="288"/>
      <c r="J1013" s="336"/>
      <c r="K1013" s="288"/>
      <c r="L1013" s="288"/>
      <c r="M1013" s="288"/>
      <c r="N1013" s="298"/>
      <c r="O1013" s="288"/>
      <c r="P1013" s="298"/>
      <c r="R1013" s="337"/>
      <c r="S1013" s="298"/>
      <c r="T1013" s="298"/>
      <c r="U1013" s="298"/>
      <c r="V1013" s="298"/>
      <c r="W1013" s="298"/>
      <c r="Z1013" s="288"/>
    </row>
    <row r="1014" spans="4:26" x14ac:dyDescent="0.2">
      <c r="D1014" s="288"/>
      <c r="E1014" s="297"/>
      <c r="H1014" s="288"/>
      <c r="I1014" s="288"/>
      <c r="J1014" s="336"/>
      <c r="K1014" s="288"/>
      <c r="L1014" s="288"/>
      <c r="M1014" s="288"/>
      <c r="N1014" s="298"/>
      <c r="O1014" s="288"/>
      <c r="P1014" s="298"/>
      <c r="R1014" s="337"/>
      <c r="S1014" s="298"/>
      <c r="T1014" s="298"/>
      <c r="U1014" s="298"/>
      <c r="V1014" s="298"/>
      <c r="W1014" s="298"/>
      <c r="Z1014" s="288"/>
    </row>
    <row r="1015" spans="4:26" x14ac:dyDescent="0.2">
      <c r="D1015" s="288"/>
      <c r="E1015" s="297"/>
      <c r="H1015" s="288"/>
      <c r="I1015" s="288"/>
      <c r="J1015" s="336"/>
      <c r="K1015" s="288"/>
      <c r="L1015" s="288"/>
      <c r="M1015" s="288"/>
      <c r="N1015" s="298"/>
      <c r="O1015" s="288"/>
      <c r="P1015" s="298"/>
      <c r="R1015" s="337"/>
      <c r="S1015" s="298"/>
      <c r="T1015" s="298"/>
      <c r="U1015" s="298"/>
      <c r="V1015" s="298"/>
      <c r="W1015" s="298"/>
      <c r="Z1015" s="288"/>
    </row>
    <row r="1016" spans="4:26" x14ac:dyDescent="0.2">
      <c r="D1016" s="288"/>
      <c r="E1016" s="297"/>
      <c r="H1016" s="288"/>
      <c r="I1016" s="288"/>
      <c r="J1016" s="336"/>
      <c r="K1016" s="288"/>
      <c r="L1016" s="288"/>
      <c r="M1016" s="288"/>
      <c r="N1016" s="298"/>
      <c r="O1016" s="288"/>
      <c r="P1016" s="298"/>
      <c r="R1016" s="337"/>
      <c r="S1016" s="298"/>
      <c r="T1016" s="298"/>
      <c r="U1016" s="298"/>
      <c r="V1016" s="298"/>
      <c r="W1016" s="298"/>
      <c r="Z1016" s="288"/>
    </row>
    <row r="1017" spans="4:26" x14ac:dyDescent="0.2">
      <c r="D1017" s="288"/>
      <c r="E1017" s="297"/>
      <c r="H1017" s="288"/>
      <c r="I1017" s="288"/>
      <c r="J1017" s="336"/>
      <c r="K1017" s="288"/>
      <c r="L1017" s="288"/>
      <c r="M1017" s="288"/>
      <c r="N1017" s="298"/>
      <c r="O1017" s="288"/>
      <c r="P1017" s="298"/>
      <c r="R1017" s="337"/>
      <c r="S1017" s="298"/>
      <c r="T1017" s="298"/>
      <c r="U1017" s="298"/>
      <c r="V1017" s="298"/>
      <c r="W1017" s="298"/>
      <c r="Z1017" s="288"/>
    </row>
    <row r="1018" spans="4:26" x14ac:dyDescent="0.2">
      <c r="D1018" s="288"/>
      <c r="E1018" s="297"/>
      <c r="H1018" s="288"/>
      <c r="I1018" s="288"/>
      <c r="J1018" s="336"/>
      <c r="K1018" s="288"/>
      <c r="L1018" s="288"/>
      <c r="M1018" s="288"/>
      <c r="N1018" s="298"/>
      <c r="O1018" s="288"/>
      <c r="P1018" s="298"/>
      <c r="R1018" s="337"/>
      <c r="S1018" s="298"/>
      <c r="T1018" s="298"/>
      <c r="U1018" s="298"/>
      <c r="V1018" s="298"/>
      <c r="W1018" s="298"/>
      <c r="Z1018" s="288"/>
    </row>
    <row r="1019" spans="4:26" x14ac:dyDescent="0.2">
      <c r="D1019" s="288"/>
      <c r="E1019" s="297"/>
      <c r="H1019" s="288"/>
      <c r="I1019" s="288"/>
      <c r="J1019" s="336"/>
      <c r="K1019" s="288"/>
      <c r="L1019" s="288"/>
      <c r="M1019" s="288"/>
      <c r="N1019" s="298"/>
      <c r="O1019" s="288"/>
      <c r="P1019" s="298"/>
      <c r="R1019" s="337"/>
      <c r="S1019" s="298"/>
      <c r="T1019" s="298"/>
      <c r="U1019" s="298"/>
      <c r="V1019" s="298"/>
      <c r="W1019" s="298"/>
      <c r="Z1019" s="288"/>
    </row>
    <row r="1020" spans="4:26" x14ac:dyDescent="0.2">
      <c r="D1020" s="288"/>
      <c r="E1020" s="297"/>
      <c r="H1020" s="288"/>
      <c r="I1020" s="288"/>
      <c r="J1020" s="336"/>
      <c r="K1020" s="288"/>
      <c r="L1020" s="288"/>
      <c r="M1020" s="288"/>
      <c r="N1020" s="298"/>
      <c r="O1020" s="288"/>
      <c r="P1020" s="298"/>
      <c r="R1020" s="337"/>
      <c r="S1020" s="298"/>
      <c r="T1020" s="298"/>
      <c r="U1020" s="298"/>
      <c r="V1020" s="298"/>
      <c r="W1020" s="298"/>
      <c r="Z1020" s="288"/>
    </row>
    <row r="1021" spans="4:26" x14ac:dyDescent="0.2">
      <c r="D1021" s="288"/>
      <c r="E1021" s="297"/>
      <c r="H1021" s="288"/>
      <c r="I1021" s="288"/>
      <c r="J1021" s="336"/>
      <c r="K1021" s="288"/>
      <c r="L1021" s="288"/>
      <c r="M1021" s="288"/>
      <c r="N1021" s="298"/>
      <c r="O1021" s="288"/>
      <c r="P1021" s="298"/>
      <c r="R1021" s="337"/>
      <c r="S1021" s="298"/>
      <c r="T1021" s="298"/>
      <c r="U1021" s="298"/>
      <c r="V1021" s="298"/>
      <c r="W1021" s="298"/>
      <c r="Z1021" s="288"/>
    </row>
    <row r="1022" spans="4:26" x14ac:dyDescent="0.2">
      <c r="D1022" s="288"/>
      <c r="E1022" s="297"/>
      <c r="H1022" s="288"/>
      <c r="I1022" s="288"/>
      <c r="J1022" s="336"/>
      <c r="K1022" s="288"/>
      <c r="L1022" s="288"/>
      <c r="M1022" s="288"/>
      <c r="N1022" s="298"/>
      <c r="O1022" s="288"/>
      <c r="P1022" s="298"/>
      <c r="R1022" s="337"/>
      <c r="S1022" s="298"/>
      <c r="T1022" s="298"/>
      <c r="U1022" s="298"/>
      <c r="V1022" s="298"/>
      <c r="W1022" s="298"/>
      <c r="Z1022" s="288"/>
    </row>
    <row r="1023" spans="4:26" x14ac:dyDescent="0.2">
      <c r="D1023" s="288"/>
      <c r="E1023" s="297"/>
      <c r="H1023" s="288"/>
      <c r="I1023" s="288"/>
      <c r="J1023" s="336"/>
      <c r="K1023" s="288"/>
      <c r="L1023" s="288"/>
      <c r="M1023" s="288"/>
      <c r="N1023" s="298"/>
      <c r="O1023" s="288"/>
      <c r="P1023" s="298"/>
      <c r="R1023" s="337"/>
      <c r="S1023" s="298"/>
      <c r="T1023" s="298"/>
      <c r="U1023" s="298"/>
      <c r="V1023" s="298"/>
      <c r="W1023" s="298"/>
      <c r="Z1023" s="288"/>
    </row>
    <row r="1024" spans="4:26" x14ac:dyDescent="0.2">
      <c r="D1024" s="288"/>
      <c r="E1024" s="297"/>
      <c r="H1024" s="288"/>
      <c r="I1024" s="288"/>
      <c r="J1024" s="336"/>
      <c r="K1024" s="288"/>
      <c r="L1024" s="288"/>
      <c r="M1024" s="288"/>
      <c r="N1024" s="298"/>
      <c r="O1024" s="288"/>
      <c r="P1024" s="298"/>
      <c r="R1024" s="337"/>
      <c r="S1024" s="298"/>
      <c r="T1024" s="298"/>
      <c r="U1024" s="298"/>
      <c r="V1024" s="298"/>
      <c r="W1024" s="298"/>
      <c r="Z1024" s="288"/>
    </row>
    <row r="1025" spans="4:26" x14ac:dyDescent="0.2">
      <c r="D1025" s="288"/>
      <c r="E1025" s="297"/>
      <c r="H1025" s="288"/>
      <c r="I1025" s="288"/>
      <c r="J1025" s="336"/>
      <c r="K1025" s="288"/>
      <c r="L1025" s="288"/>
      <c r="M1025" s="288"/>
      <c r="N1025" s="298"/>
      <c r="O1025" s="288"/>
      <c r="P1025" s="298"/>
      <c r="R1025" s="337"/>
      <c r="S1025" s="298"/>
      <c r="T1025" s="298"/>
      <c r="U1025" s="298"/>
      <c r="V1025" s="298"/>
      <c r="W1025" s="298"/>
      <c r="Z1025" s="288"/>
    </row>
    <row r="1026" spans="4:26" x14ac:dyDescent="0.2">
      <c r="D1026" s="288"/>
      <c r="E1026" s="297"/>
      <c r="H1026" s="288"/>
      <c r="I1026" s="288"/>
      <c r="J1026" s="336"/>
      <c r="K1026" s="288"/>
      <c r="L1026" s="288"/>
      <c r="M1026" s="288"/>
      <c r="N1026" s="298"/>
      <c r="O1026" s="288"/>
      <c r="P1026" s="298"/>
      <c r="R1026" s="337"/>
      <c r="S1026" s="298"/>
      <c r="T1026" s="298"/>
      <c r="U1026" s="298"/>
      <c r="V1026" s="298"/>
      <c r="W1026" s="298"/>
      <c r="Z1026" s="288"/>
    </row>
    <row r="1027" spans="4:26" x14ac:dyDescent="0.2">
      <c r="D1027" s="288"/>
      <c r="E1027" s="297"/>
      <c r="H1027" s="288"/>
      <c r="I1027" s="288"/>
      <c r="J1027" s="336"/>
      <c r="K1027" s="288"/>
      <c r="L1027" s="288"/>
      <c r="M1027" s="288"/>
      <c r="N1027" s="298"/>
      <c r="O1027" s="288"/>
      <c r="P1027" s="298"/>
      <c r="R1027" s="337"/>
      <c r="S1027" s="298"/>
      <c r="T1027" s="298"/>
      <c r="U1027" s="298"/>
      <c r="V1027" s="298"/>
      <c r="W1027" s="298"/>
      <c r="Z1027" s="288"/>
    </row>
    <row r="1028" spans="4:26" x14ac:dyDescent="0.2">
      <c r="D1028" s="288"/>
      <c r="E1028" s="297"/>
      <c r="H1028" s="288"/>
      <c r="I1028" s="288"/>
      <c r="J1028" s="336"/>
      <c r="K1028" s="288"/>
      <c r="L1028" s="288"/>
      <c r="M1028" s="288"/>
      <c r="N1028" s="298"/>
      <c r="O1028" s="288"/>
      <c r="P1028" s="298"/>
      <c r="R1028" s="337"/>
      <c r="S1028" s="298"/>
      <c r="T1028" s="298"/>
      <c r="U1028" s="298"/>
      <c r="V1028" s="298"/>
      <c r="W1028" s="298"/>
      <c r="Z1028" s="288"/>
    </row>
    <row r="1029" spans="4:26" x14ac:dyDescent="0.2">
      <c r="D1029" s="288"/>
      <c r="E1029" s="297"/>
      <c r="H1029" s="288"/>
      <c r="I1029" s="288"/>
      <c r="J1029" s="336"/>
      <c r="K1029" s="288"/>
      <c r="L1029" s="288"/>
      <c r="M1029" s="288"/>
      <c r="N1029" s="298"/>
      <c r="O1029" s="288"/>
      <c r="P1029" s="298"/>
      <c r="R1029" s="337"/>
      <c r="S1029" s="298"/>
      <c r="T1029" s="298"/>
      <c r="U1029" s="298"/>
      <c r="V1029" s="298"/>
      <c r="W1029" s="298"/>
      <c r="Z1029" s="288"/>
    </row>
    <row r="1030" spans="4:26" x14ac:dyDescent="0.2">
      <c r="D1030" s="288"/>
      <c r="E1030" s="297"/>
      <c r="H1030" s="288"/>
      <c r="I1030" s="288"/>
      <c r="J1030" s="336"/>
      <c r="K1030" s="288"/>
      <c r="L1030" s="288"/>
      <c r="M1030" s="288"/>
      <c r="N1030" s="298"/>
      <c r="O1030" s="288"/>
      <c r="P1030" s="298"/>
      <c r="R1030" s="337"/>
      <c r="S1030" s="298"/>
      <c r="T1030" s="298"/>
      <c r="U1030" s="298"/>
      <c r="V1030" s="298"/>
      <c r="W1030" s="298"/>
      <c r="Z1030" s="288"/>
    </row>
    <row r="1031" spans="4:26" x14ac:dyDescent="0.2">
      <c r="D1031" s="288"/>
      <c r="E1031" s="297"/>
      <c r="H1031" s="288"/>
      <c r="I1031" s="288"/>
      <c r="J1031" s="336"/>
      <c r="K1031" s="288"/>
      <c r="L1031" s="288"/>
      <c r="M1031" s="288"/>
      <c r="N1031" s="298"/>
      <c r="O1031" s="288"/>
      <c r="P1031" s="298"/>
      <c r="R1031" s="337"/>
      <c r="S1031" s="298"/>
      <c r="T1031" s="298"/>
      <c r="U1031" s="298"/>
      <c r="V1031" s="298"/>
      <c r="W1031" s="298"/>
      <c r="Z1031" s="288"/>
    </row>
    <row r="1032" spans="4:26" x14ac:dyDescent="0.2">
      <c r="D1032" s="288"/>
      <c r="E1032" s="297"/>
      <c r="H1032" s="288"/>
      <c r="I1032" s="288"/>
      <c r="J1032" s="336"/>
      <c r="K1032" s="288"/>
      <c r="L1032" s="288"/>
      <c r="M1032" s="288"/>
      <c r="N1032" s="298"/>
      <c r="O1032" s="288"/>
      <c r="P1032" s="298"/>
      <c r="R1032" s="337"/>
      <c r="S1032" s="298"/>
      <c r="T1032" s="298"/>
      <c r="U1032" s="298"/>
      <c r="V1032" s="298"/>
      <c r="W1032" s="298"/>
      <c r="Z1032" s="288"/>
    </row>
    <row r="1033" spans="4:26" x14ac:dyDescent="0.2">
      <c r="D1033" s="288"/>
      <c r="E1033" s="297"/>
      <c r="H1033" s="288"/>
      <c r="I1033" s="288"/>
      <c r="J1033" s="336"/>
      <c r="K1033" s="288"/>
      <c r="L1033" s="288"/>
      <c r="M1033" s="288"/>
      <c r="N1033" s="298"/>
      <c r="O1033" s="288"/>
      <c r="P1033" s="298"/>
      <c r="R1033" s="337"/>
      <c r="S1033" s="298"/>
      <c r="T1033" s="298"/>
      <c r="U1033" s="298"/>
      <c r="V1033" s="298"/>
      <c r="W1033" s="298"/>
      <c r="Z1033" s="288"/>
    </row>
    <row r="1034" spans="4:26" x14ac:dyDescent="0.2">
      <c r="D1034" s="288"/>
      <c r="E1034" s="297"/>
      <c r="H1034" s="288"/>
      <c r="I1034" s="288"/>
      <c r="J1034" s="336"/>
      <c r="K1034" s="288"/>
      <c r="L1034" s="288"/>
      <c r="M1034" s="288"/>
      <c r="N1034" s="298"/>
      <c r="O1034" s="288"/>
      <c r="P1034" s="298"/>
      <c r="R1034" s="337"/>
      <c r="S1034" s="298"/>
      <c r="T1034" s="298"/>
      <c r="U1034" s="298"/>
      <c r="V1034" s="298"/>
      <c r="W1034" s="298"/>
      <c r="Z1034" s="288"/>
    </row>
    <row r="1035" spans="4:26" x14ac:dyDescent="0.2">
      <c r="D1035" s="288"/>
      <c r="E1035" s="297"/>
      <c r="H1035" s="288"/>
      <c r="I1035" s="288"/>
      <c r="J1035" s="336"/>
      <c r="K1035" s="288"/>
      <c r="L1035" s="288"/>
      <c r="M1035" s="288"/>
      <c r="N1035" s="298"/>
      <c r="O1035" s="288"/>
      <c r="P1035" s="298"/>
      <c r="R1035" s="337"/>
      <c r="S1035" s="298"/>
      <c r="T1035" s="298"/>
      <c r="U1035" s="298"/>
      <c r="V1035" s="298"/>
      <c r="W1035" s="298"/>
      <c r="Z1035" s="288"/>
    </row>
    <row r="1036" spans="4:26" x14ac:dyDescent="0.2">
      <c r="D1036" s="288"/>
      <c r="E1036" s="297"/>
      <c r="H1036" s="288"/>
      <c r="I1036" s="288"/>
      <c r="J1036" s="336"/>
      <c r="K1036" s="288"/>
      <c r="L1036" s="288"/>
      <c r="M1036" s="288"/>
      <c r="N1036" s="298"/>
      <c r="O1036" s="288"/>
      <c r="P1036" s="298"/>
      <c r="R1036" s="337"/>
      <c r="S1036" s="298"/>
      <c r="T1036" s="298"/>
      <c r="U1036" s="298"/>
      <c r="V1036" s="298"/>
      <c r="W1036" s="298"/>
      <c r="Z1036" s="288"/>
    </row>
    <row r="1037" spans="4:26" x14ac:dyDescent="0.2">
      <c r="D1037" s="288"/>
      <c r="E1037" s="297"/>
      <c r="H1037" s="288"/>
      <c r="I1037" s="288"/>
      <c r="J1037" s="336"/>
      <c r="K1037" s="288"/>
      <c r="L1037" s="288"/>
      <c r="M1037" s="288"/>
      <c r="N1037" s="298"/>
      <c r="O1037" s="288"/>
      <c r="P1037" s="298"/>
      <c r="R1037" s="337"/>
      <c r="S1037" s="298"/>
      <c r="T1037" s="298"/>
      <c r="U1037" s="298"/>
      <c r="V1037" s="298"/>
      <c r="W1037" s="298"/>
      <c r="Z1037" s="288"/>
    </row>
    <row r="1038" spans="4:26" x14ac:dyDescent="0.2">
      <c r="D1038" s="288"/>
      <c r="E1038" s="297"/>
      <c r="H1038" s="288"/>
      <c r="I1038" s="288"/>
      <c r="J1038" s="336"/>
      <c r="K1038" s="288"/>
      <c r="L1038" s="288"/>
      <c r="M1038" s="288"/>
      <c r="N1038" s="298"/>
      <c r="O1038" s="288"/>
      <c r="P1038" s="298"/>
      <c r="R1038" s="337"/>
      <c r="S1038" s="298"/>
      <c r="T1038" s="298"/>
      <c r="U1038" s="298"/>
      <c r="V1038" s="298"/>
      <c r="W1038" s="298"/>
      <c r="Z1038" s="288"/>
    </row>
    <row r="1039" spans="4:26" x14ac:dyDescent="0.2">
      <c r="D1039" s="288"/>
      <c r="E1039" s="297"/>
      <c r="H1039" s="288"/>
      <c r="I1039" s="288"/>
      <c r="J1039" s="336"/>
      <c r="K1039" s="288"/>
      <c r="L1039" s="288"/>
      <c r="M1039" s="288"/>
      <c r="N1039" s="298"/>
      <c r="O1039" s="288"/>
      <c r="P1039" s="298"/>
      <c r="R1039" s="337"/>
      <c r="S1039" s="298"/>
      <c r="T1039" s="298"/>
      <c r="U1039" s="298"/>
      <c r="V1039" s="298"/>
      <c r="W1039" s="298"/>
      <c r="Z1039" s="288"/>
    </row>
    <row r="1040" spans="4:26" x14ac:dyDescent="0.2">
      <c r="D1040" s="288"/>
      <c r="E1040" s="297"/>
      <c r="H1040" s="288"/>
      <c r="I1040" s="288"/>
      <c r="J1040" s="336"/>
      <c r="K1040" s="288"/>
      <c r="L1040" s="288"/>
      <c r="M1040" s="288"/>
      <c r="N1040" s="298"/>
      <c r="O1040" s="288"/>
      <c r="P1040" s="298"/>
      <c r="R1040" s="337"/>
      <c r="S1040" s="298"/>
      <c r="T1040" s="298"/>
      <c r="U1040" s="298"/>
      <c r="V1040" s="298"/>
      <c r="W1040" s="298"/>
      <c r="Z1040" s="288"/>
    </row>
    <row r="1041" spans="4:26" x14ac:dyDescent="0.2">
      <c r="D1041" s="288"/>
      <c r="E1041" s="297"/>
      <c r="H1041" s="288"/>
      <c r="I1041" s="288"/>
      <c r="J1041" s="336"/>
      <c r="K1041" s="288"/>
      <c r="L1041" s="288"/>
      <c r="M1041" s="288"/>
      <c r="N1041" s="298"/>
      <c r="O1041" s="288"/>
      <c r="P1041" s="298"/>
      <c r="R1041" s="337"/>
      <c r="S1041" s="298"/>
      <c r="T1041" s="298"/>
      <c r="U1041" s="298"/>
      <c r="V1041" s="298"/>
      <c r="W1041" s="298"/>
      <c r="Z1041" s="288"/>
    </row>
    <row r="1042" spans="4:26" x14ac:dyDescent="0.2">
      <c r="D1042" s="288"/>
      <c r="E1042" s="297"/>
      <c r="H1042" s="288"/>
      <c r="I1042" s="288"/>
      <c r="J1042" s="336"/>
      <c r="K1042" s="288"/>
      <c r="L1042" s="288"/>
      <c r="M1042" s="288"/>
      <c r="N1042" s="298"/>
      <c r="O1042" s="288"/>
      <c r="P1042" s="298"/>
      <c r="R1042" s="337"/>
      <c r="S1042" s="298"/>
      <c r="T1042" s="298"/>
      <c r="U1042" s="298"/>
      <c r="V1042" s="298"/>
      <c r="W1042" s="298"/>
      <c r="Z1042" s="288"/>
    </row>
    <row r="1043" spans="4:26" x14ac:dyDescent="0.2">
      <c r="D1043" s="288"/>
      <c r="E1043" s="297"/>
      <c r="H1043" s="288"/>
      <c r="I1043" s="288"/>
      <c r="J1043" s="336"/>
      <c r="K1043" s="288"/>
      <c r="L1043" s="288"/>
      <c r="M1043" s="288"/>
      <c r="N1043" s="298"/>
      <c r="O1043" s="288"/>
      <c r="P1043" s="298"/>
      <c r="R1043" s="337"/>
      <c r="S1043" s="298"/>
      <c r="T1043" s="298"/>
      <c r="U1043" s="298"/>
      <c r="V1043" s="298"/>
      <c r="W1043" s="298"/>
      <c r="Z1043" s="288"/>
    </row>
    <row r="1044" spans="4:26" x14ac:dyDescent="0.2">
      <c r="D1044" s="288"/>
      <c r="E1044" s="297"/>
      <c r="H1044" s="288"/>
      <c r="I1044" s="288"/>
      <c r="J1044" s="336"/>
      <c r="K1044" s="288"/>
      <c r="L1044" s="288"/>
      <c r="M1044" s="288"/>
      <c r="N1044" s="298"/>
      <c r="O1044" s="288"/>
      <c r="P1044" s="298"/>
      <c r="R1044" s="337"/>
      <c r="S1044" s="298"/>
      <c r="T1044" s="298"/>
      <c r="U1044" s="298"/>
      <c r="V1044" s="298"/>
      <c r="W1044" s="298"/>
      <c r="Z1044" s="288"/>
    </row>
    <row r="1045" spans="4:26" x14ac:dyDescent="0.2">
      <c r="D1045" s="288"/>
      <c r="E1045" s="297"/>
      <c r="H1045" s="288"/>
      <c r="I1045" s="288"/>
      <c r="J1045" s="336"/>
      <c r="K1045" s="288"/>
      <c r="L1045" s="288"/>
      <c r="M1045" s="288"/>
      <c r="N1045" s="298"/>
      <c r="O1045" s="288"/>
      <c r="P1045" s="298"/>
      <c r="R1045" s="337"/>
      <c r="S1045" s="298"/>
      <c r="T1045" s="298"/>
      <c r="U1045" s="298"/>
      <c r="V1045" s="298"/>
      <c r="W1045" s="298"/>
      <c r="Z1045" s="288"/>
    </row>
    <row r="1046" spans="4:26" x14ac:dyDescent="0.2">
      <c r="D1046" s="288"/>
      <c r="E1046" s="297"/>
      <c r="H1046" s="288"/>
      <c r="I1046" s="288"/>
      <c r="J1046" s="336"/>
      <c r="K1046" s="288"/>
      <c r="L1046" s="288"/>
      <c r="M1046" s="288"/>
      <c r="N1046" s="298"/>
      <c r="O1046" s="288"/>
      <c r="P1046" s="298"/>
      <c r="R1046" s="337"/>
      <c r="S1046" s="298"/>
      <c r="T1046" s="298"/>
      <c r="U1046" s="298"/>
      <c r="V1046" s="298"/>
      <c r="W1046" s="298"/>
      <c r="Z1046" s="288"/>
    </row>
    <row r="1047" spans="4:26" x14ac:dyDescent="0.2">
      <c r="D1047" s="288"/>
      <c r="E1047" s="297"/>
      <c r="H1047" s="288"/>
      <c r="I1047" s="288"/>
      <c r="J1047" s="336"/>
      <c r="K1047" s="288"/>
      <c r="L1047" s="288"/>
      <c r="M1047" s="288"/>
      <c r="N1047" s="298"/>
      <c r="O1047" s="288"/>
      <c r="P1047" s="298"/>
      <c r="R1047" s="337"/>
      <c r="S1047" s="298"/>
      <c r="T1047" s="298"/>
      <c r="U1047" s="298"/>
      <c r="V1047" s="298"/>
      <c r="W1047" s="298"/>
      <c r="Z1047" s="288"/>
    </row>
    <row r="1048" spans="4:26" x14ac:dyDescent="0.2">
      <c r="D1048" s="288"/>
      <c r="E1048" s="297"/>
      <c r="H1048" s="288"/>
      <c r="I1048" s="288"/>
      <c r="J1048" s="336"/>
      <c r="K1048" s="288"/>
      <c r="L1048" s="288"/>
      <c r="M1048" s="288"/>
      <c r="N1048" s="298"/>
      <c r="O1048" s="288"/>
      <c r="P1048" s="298"/>
      <c r="R1048" s="337"/>
      <c r="S1048" s="298"/>
      <c r="T1048" s="298"/>
      <c r="U1048" s="298"/>
      <c r="V1048" s="298"/>
      <c r="W1048" s="298"/>
      <c r="Z1048" s="288"/>
    </row>
    <row r="1049" spans="4:26" x14ac:dyDescent="0.2">
      <c r="D1049" s="288"/>
      <c r="E1049" s="297"/>
      <c r="H1049" s="288"/>
      <c r="I1049" s="288"/>
      <c r="J1049" s="336"/>
      <c r="K1049" s="288"/>
      <c r="L1049" s="288"/>
      <c r="M1049" s="288"/>
      <c r="N1049" s="298"/>
      <c r="O1049" s="288"/>
      <c r="P1049" s="298"/>
      <c r="R1049" s="337"/>
      <c r="S1049" s="298"/>
      <c r="T1049" s="298"/>
      <c r="U1049" s="298"/>
      <c r="V1049" s="298"/>
      <c r="W1049" s="298"/>
      <c r="Z1049" s="288"/>
    </row>
    <row r="1050" spans="4:26" x14ac:dyDescent="0.2">
      <c r="D1050" s="288"/>
      <c r="E1050" s="297"/>
      <c r="H1050" s="288"/>
      <c r="I1050" s="288"/>
      <c r="J1050" s="336"/>
      <c r="K1050" s="288"/>
      <c r="L1050" s="288"/>
      <c r="M1050" s="288"/>
      <c r="N1050" s="298"/>
      <c r="O1050" s="288"/>
      <c r="P1050" s="298"/>
      <c r="R1050" s="337"/>
      <c r="S1050" s="298"/>
      <c r="T1050" s="298"/>
      <c r="U1050" s="298"/>
      <c r="V1050" s="298"/>
      <c r="W1050" s="298"/>
      <c r="Z1050" s="288"/>
    </row>
    <row r="1051" spans="4:26" x14ac:dyDescent="0.2">
      <c r="D1051" s="288"/>
      <c r="E1051" s="297"/>
      <c r="H1051" s="288"/>
      <c r="I1051" s="288"/>
      <c r="J1051" s="336"/>
      <c r="K1051" s="288"/>
      <c r="L1051" s="288"/>
      <c r="M1051" s="288"/>
      <c r="N1051" s="298"/>
      <c r="O1051" s="288"/>
      <c r="P1051" s="298"/>
      <c r="R1051" s="337"/>
      <c r="S1051" s="298"/>
      <c r="T1051" s="298"/>
      <c r="U1051" s="298"/>
      <c r="V1051" s="298"/>
      <c r="W1051" s="298"/>
      <c r="Z1051" s="288"/>
    </row>
    <row r="1052" spans="4:26" x14ac:dyDescent="0.2">
      <c r="D1052" s="288"/>
      <c r="E1052" s="297"/>
      <c r="H1052" s="288"/>
      <c r="I1052" s="288"/>
      <c r="J1052" s="336"/>
      <c r="K1052" s="288"/>
      <c r="L1052" s="288"/>
      <c r="M1052" s="288"/>
      <c r="N1052" s="298"/>
      <c r="O1052" s="288"/>
      <c r="P1052" s="298"/>
      <c r="R1052" s="337"/>
      <c r="S1052" s="298"/>
      <c r="T1052" s="298"/>
      <c r="U1052" s="298"/>
      <c r="V1052" s="298"/>
      <c r="W1052" s="298"/>
      <c r="Z1052" s="288"/>
    </row>
    <row r="1053" spans="4:26" x14ac:dyDescent="0.2">
      <c r="D1053" s="288"/>
      <c r="E1053" s="297"/>
      <c r="H1053" s="288"/>
      <c r="I1053" s="288"/>
      <c r="J1053" s="336"/>
      <c r="K1053" s="288"/>
      <c r="L1053" s="288"/>
      <c r="M1053" s="288"/>
      <c r="N1053" s="298"/>
      <c r="O1053" s="288"/>
      <c r="P1053" s="298"/>
      <c r="R1053" s="337"/>
      <c r="S1053" s="298"/>
      <c r="T1053" s="298"/>
      <c r="U1053" s="298"/>
      <c r="V1053" s="298"/>
      <c r="W1053" s="298"/>
      <c r="Z1053" s="288"/>
    </row>
    <row r="1054" spans="4:26" x14ac:dyDescent="0.2">
      <c r="D1054" s="288"/>
      <c r="E1054" s="297"/>
      <c r="H1054" s="288"/>
      <c r="I1054" s="288"/>
      <c r="J1054" s="336"/>
      <c r="K1054" s="288"/>
      <c r="L1054" s="288"/>
      <c r="M1054" s="288"/>
      <c r="N1054" s="298"/>
      <c r="O1054" s="288"/>
      <c r="P1054" s="298"/>
      <c r="R1054" s="337"/>
      <c r="S1054" s="298"/>
      <c r="T1054" s="298"/>
      <c r="U1054" s="298"/>
      <c r="V1054" s="298"/>
      <c r="W1054" s="298"/>
      <c r="Z1054" s="288"/>
    </row>
    <row r="1055" spans="4:26" x14ac:dyDescent="0.2">
      <c r="D1055" s="288"/>
      <c r="E1055" s="297"/>
      <c r="H1055" s="288"/>
      <c r="I1055" s="288"/>
      <c r="J1055" s="336"/>
      <c r="K1055" s="288"/>
      <c r="L1055" s="288"/>
      <c r="M1055" s="288"/>
      <c r="N1055" s="298"/>
      <c r="O1055" s="288"/>
      <c r="P1055" s="298"/>
      <c r="R1055" s="337"/>
      <c r="S1055" s="298"/>
      <c r="T1055" s="298"/>
      <c r="U1055" s="298"/>
      <c r="V1055" s="298"/>
      <c r="W1055" s="298"/>
      <c r="Z1055" s="288"/>
    </row>
    <row r="1056" spans="4:26" x14ac:dyDescent="0.2">
      <c r="D1056" s="288"/>
      <c r="E1056" s="297"/>
      <c r="H1056" s="288"/>
      <c r="I1056" s="288"/>
      <c r="J1056" s="336"/>
      <c r="K1056" s="288"/>
      <c r="L1056" s="288"/>
      <c r="M1056" s="288"/>
      <c r="N1056" s="298"/>
      <c r="O1056" s="288"/>
      <c r="P1056" s="298"/>
      <c r="R1056" s="337"/>
      <c r="S1056" s="298"/>
      <c r="T1056" s="298"/>
      <c r="U1056" s="298"/>
      <c r="V1056" s="298"/>
      <c r="W1056" s="298"/>
      <c r="Z1056" s="288"/>
    </row>
    <row r="1057" spans="4:26" x14ac:dyDescent="0.2">
      <c r="D1057" s="288"/>
      <c r="E1057" s="297"/>
      <c r="H1057" s="288"/>
      <c r="I1057" s="288"/>
      <c r="J1057" s="336"/>
      <c r="K1057" s="288"/>
      <c r="L1057" s="288"/>
      <c r="M1057" s="288"/>
      <c r="N1057" s="298"/>
      <c r="O1057" s="288"/>
      <c r="P1057" s="298"/>
      <c r="R1057" s="337"/>
      <c r="S1057" s="298"/>
      <c r="T1057" s="298"/>
      <c r="U1057" s="298"/>
      <c r="V1057" s="298"/>
      <c r="W1057" s="298"/>
      <c r="Z1057" s="288"/>
    </row>
    <row r="1058" spans="4:26" x14ac:dyDescent="0.2">
      <c r="D1058" s="288"/>
      <c r="E1058" s="297"/>
      <c r="H1058" s="288"/>
      <c r="I1058" s="288"/>
      <c r="J1058" s="336"/>
      <c r="K1058" s="288"/>
      <c r="L1058" s="288"/>
      <c r="M1058" s="288"/>
      <c r="N1058" s="298"/>
      <c r="O1058" s="288"/>
      <c r="P1058" s="298"/>
      <c r="R1058" s="337"/>
      <c r="S1058" s="298"/>
      <c r="T1058" s="298"/>
      <c r="U1058" s="298"/>
      <c r="V1058" s="298"/>
      <c r="W1058" s="298"/>
      <c r="Z1058" s="288"/>
    </row>
    <row r="1059" spans="4:26" x14ac:dyDescent="0.2">
      <c r="D1059" s="288"/>
      <c r="E1059" s="297"/>
      <c r="H1059" s="288"/>
      <c r="I1059" s="288"/>
      <c r="J1059" s="336"/>
      <c r="K1059" s="288"/>
      <c r="L1059" s="288"/>
      <c r="M1059" s="288"/>
      <c r="N1059" s="298"/>
      <c r="O1059" s="288"/>
      <c r="P1059" s="298"/>
      <c r="R1059" s="337"/>
      <c r="S1059" s="298"/>
      <c r="T1059" s="298"/>
      <c r="U1059" s="298"/>
      <c r="V1059" s="298"/>
      <c r="W1059" s="298"/>
      <c r="Z1059" s="288"/>
    </row>
    <row r="1060" spans="4:26" x14ac:dyDescent="0.2">
      <c r="D1060" s="288"/>
      <c r="E1060" s="297"/>
      <c r="H1060" s="288"/>
      <c r="I1060" s="288"/>
      <c r="J1060" s="336"/>
      <c r="K1060" s="288"/>
      <c r="L1060" s="288"/>
      <c r="M1060" s="288"/>
      <c r="N1060" s="298"/>
      <c r="O1060" s="288"/>
      <c r="P1060" s="298"/>
      <c r="R1060" s="337"/>
      <c r="S1060" s="298"/>
      <c r="T1060" s="298"/>
      <c r="U1060" s="298"/>
      <c r="V1060" s="298"/>
      <c r="W1060" s="298"/>
      <c r="Z1060" s="288"/>
    </row>
    <row r="1061" spans="4:26" x14ac:dyDescent="0.2">
      <c r="D1061" s="288"/>
      <c r="E1061" s="297"/>
      <c r="H1061" s="288"/>
      <c r="I1061" s="288"/>
      <c r="J1061" s="336"/>
      <c r="K1061" s="288"/>
      <c r="L1061" s="288"/>
      <c r="M1061" s="288"/>
      <c r="N1061" s="298"/>
      <c r="O1061" s="288"/>
      <c r="P1061" s="298"/>
      <c r="R1061" s="337"/>
      <c r="S1061" s="298"/>
      <c r="T1061" s="298"/>
      <c r="U1061" s="298"/>
      <c r="V1061" s="298"/>
      <c r="W1061" s="298"/>
      <c r="Z1061" s="288"/>
    </row>
    <row r="1062" spans="4:26" x14ac:dyDescent="0.2">
      <c r="D1062" s="288"/>
      <c r="E1062" s="297"/>
      <c r="H1062" s="288"/>
      <c r="I1062" s="288"/>
      <c r="J1062" s="336"/>
      <c r="K1062" s="288"/>
      <c r="L1062" s="288"/>
      <c r="M1062" s="288"/>
      <c r="N1062" s="298"/>
      <c r="O1062" s="288"/>
      <c r="P1062" s="298"/>
      <c r="R1062" s="337"/>
      <c r="S1062" s="298"/>
      <c r="T1062" s="298"/>
      <c r="U1062" s="298"/>
      <c r="V1062" s="298"/>
      <c r="W1062" s="298"/>
      <c r="Z1062" s="288"/>
    </row>
    <row r="1063" spans="4:26" x14ac:dyDescent="0.2">
      <c r="D1063" s="288"/>
      <c r="E1063" s="297"/>
      <c r="H1063" s="288"/>
      <c r="I1063" s="288"/>
      <c r="J1063" s="336"/>
      <c r="K1063" s="288"/>
      <c r="L1063" s="288"/>
      <c r="M1063" s="288"/>
      <c r="N1063" s="298"/>
      <c r="O1063" s="288"/>
      <c r="P1063" s="298"/>
      <c r="R1063" s="337"/>
      <c r="S1063" s="298"/>
      <c r="T1063" s="298"/>
      <c r="U1063" s="298"/>
      <c r="V1063" s="298"/>
      <c r="W1063" s="298"/>
      <c r="Z1063" s="288"/>
    </row>
    <row r="1064" spans="4:26" x14ac:dyDescent="0.2">
      <c r="D1064" s="288"/>
      <c r="E1064" s="297"/>
      <c r="H1064" s="288"/>
      <c r="I1064" s="288"/>
      <c r="J1064" s="336"/>
      <c r="K1064" s="288"/>
      <c r="L1064" s="288"/>
      <c r="M1064" s="288"/>
      <c r="N1064" s="298"/>
      <c r="O1064" s="288"/>
      <c r="P1064" s="298"/>
      <c r="R1064" s="337"/>
      <c r="S1064" s="298"/>
      <c r="T1064" s="298"/>
      <c r="U1064" s="298"/>
      <c r="V1064" s="298"/>
      <c r="W1064" s="298"/>
      <c r="Z1064" s="288"/>
    </row>
    <row r="1065" spans="4:26" x14ac:dyDescent="0.2">
      <c r="D1065" s="288"/>
      <c r="E1065" s="297"/>
      <c r="H1065" s="288"/>
      <c r="I1065" s="288"/>
      <c r="J1065" s="336"/>
      <c r="K1065" s="288"/>
      <c r="L1065" s="288"/>
      <c r="M1065" s="288"/>
      <c r="N1065" s="298"/>
      <c r="O1065" s="288"/>
      <c r="P1065" s="298"/>
      <c r="R1065" s="337"/>
      <c r="S1065" s="298"/>
      <c r="T1065" s="298"/>
      <c r="U1065" s="298"/>
      <c r="V1065" s="298"/>
      <c r="W1065" s="298"/>
      <c r="Z1065" s="288"/>
    </row>
    <row r="1066" spans="4:26" x14ac:dyDescent="0.2">
      <c r="D1066" s="288"/>
      <c r="E1066" s="297"/>
      <c r="H1066" s="288"/>
      <c r="I1066" s="288"/>
      <c r="J1066" s="336"/>
      <c r="K1066" s="288"/>
      <c r="L1066" s="288"/>
      <c r="M1066" s="288"/>
      <c r="N1066" s="298"/>
      <c r="O1066" s="288"/>
      <c r="P1066" s="298"/>
      <c r="R1066" s="337"/>
      <c r="S1066" s="298"/>
      <c r="T1066" s="298"/>
      <c r="U1066" s="298"/>
      <c r="V1066" s="298"/>
      <c r="W1066" s="298"/>
      <c r="Z1066" s="288"/>
    </row>
    <row r="1067" spans="4:26" x14ac:dyDescent="0.2">
      <c r="D1067" s="288"/>
      <c r="E1067" s="297"/>
      <c r="H1067" s="288"/>
      <c r="I1067" s="288"/>
      <c r="J1067" s="336"/>
      <c r="K1067" s="288"/>
      <c r="L1067" s="288"/>
      <c r="M1067" s="288"/>
      <c r="N1067" s="298"/>
      <c r="O1067" s="288"/>
      <c r="P1067" s="298"/>
      <c r="R1067" s="337"/>
      <c r="S1067" s="298"/>
      <c r="T1067" s="298"/>
      <c r="U1067" s="298"/>
      <c r="V1067" s="298"/>
      <c r="W1067" s="298"/>
      <c r="Z1067" s="288"/>
    </row>
    <row r="1068" spans="4:26" x14ac:dyDescent="0.2">
      <c r="D1068" s="288"/>
      <c r="E1068" s="297"/>
      <c r="H1068" s="288"/>
      <c r="I1068" s="288"/>
      <c r="J1068" s="336"/>
      <c r="K1068" s="288"/>
      <c r="L1068" s="288"/>
      <c r="M1068" s="288"/>
      <c r="N1068" s="298"/>
      <c r="O1068" s="288"/>
      <c r="P1068" s="298"/>
      <c r="R1068" s="337"/>
      <c r="S1068" s="298"/>
      <c r="T1068" s="298"/>
      <c r="U1068" s="298"/>
      <c r="V1068" s="298"/>
      <c r="W1068" s="298"/>
      <c r="Z1068" s="288"/>
    </row>
    <row r="1069" spans="4:26" x14ac:dyDescent="0.2">
      <c r="D1069" s="288"/>
      <c r="E1069" s="297"/>
      <c r="H1069" s="288"/>
      <c r="I1069" s="288"/>
      <c r="J1069" s="336"/>
      <c r="K1069" s="288"/>
      <c r="L1069" s="288"/>
      <c r="M1069" s="288"/>
      <c r="N1069" s="298"/>
      <c r="O1069" s="288"/>
      <c r="P1069" s="298"/>
      <c r="R1069" s="337"/>
      <c r="S1069" s="298"/>
      <c r="T1069" s="298"/>
      <c r="U1069" s="298"/>
      <c r="V1069" s="298"/>
      <c r="W1069" s="298"/>
      <c r="Z1069" s="288"/>
    </row>
    <row r="1070" spans="4:26" x14ac:dyDescent="0.2">
      <c r="D1070" s="288"/>
      <c r="E1070" s="297"/>
      <c r="H1070" s="288"/>
      <c r="I1070" s="288"/>
      <c r="J1070" s="336"/>
      <c r="K1070" s="288"/>
      <c r="L1070" s="288"/>
      <c r="M1070" s="288"/>
      <c r="N1070" s="298"/>
      <c r="O1070" s="288"/>
      <c r="P1070" s="298"/>
      <c r="R1070" s="337"/>
      <c r="S1070" s="298"/>
      <c r="T1070" s="298"/>
      <c r="U1070" s="298"/>
      <c r="V1070" s="298"/>
      <c r="W1070" s="298"/>
      <c r="Z1070" s="288"/>
    </row>
    <row r="1071" spans="4:26" x14ac:dyDescent="0.2">
      <c r="D1071" s="288"/>
      <c r="E1071" s="297"/>
      <c r="H1071" s="288"/>
      <c r="I1071" s="288"/>
      <c r="J1071" s="336"/>
      <c r="K1071" s="288"/>
      <c r="L1071" s="288"/>
      <c r="M1071" s="288"/>
      <c r="N1071" s="298"/>
      <c r="O1071" s="288"/>
      <c r="P1071" s="298"/>
      <c r="R1071" s="337"/>
      <c r="S1071" s="298"/>
      <c r="T1071" s="298"/>
      <c r="U1071" s="298"/>
      <c r="V1071" s="298"/>
      <c r="W1071" s="298"/>
      <c r="Z1071" s="288"/>
    </row>
    <row r="1072" spans="4:26" x14ac:dyDescent="0.2">
      <c r="D1072" s="288"/>
      <c r="E1072" s="297"/>
      <c r="H1072" s="288"/>
      <c r="I1072" s="288"/>
      <c r="J1072" s="336"/>
      <c r="K1072" s="288"/>
      <c r="L1072" s="288"/>
      <c r="M1072" s="288"/>
      <c r="N1072" s="298"/>
      <c r="O1072" s="288"/>
      <c r="P1072" s="298"/>
      <c r="R1072" s="337"/>
      <c r="S1072" s="298"/>
      <c r="T1072" s="298"/>
      <c r="U1072" s="298"/>
      <c r="V1072" s="298"/>
      <c r="W1072" s="298"/>
      <c r="Z1072" s="288"/>
    </row>
    <row r="1073" spans="4:26" x14ac:dyDescent="0.2">
      <c r="D1073" s="288"/>
      <c r="E1073" s="297"/>
      <c r="H1073" s="288"/>
      <c r="I1073" s="288"/>
      <c r="J1073" s="336"/>
      <c r="K1073" s="288"/>
      <c r="L1073" s="288"/>
      <c r="M1073" s="288"/>
      <c r="N1073" s="298"/>
      <c r="O1073" s="288"/>
      <c r="P1073" s="298"/>
      <c r="R1073" s="337"/>
      <c r="S1073" s="298"/>
      <c r="T1073" s="298"/>
      <c r="U1073" s="298"/>
      <c r="V1073" s="298"/>
      <c r="W1073" s="298"/>
      <c r="Z1073" s="288"/>
    </row>
    <row r="1074" spans="4:26" x14ac:dyDescent="0.2">
      <c r="D1074" s="288"/>
      <c r="E1074" s="297"/>
      <c r="H1074" s="288"/>
      <c r="I1074" s="288"/>
      <c r="J1074" s="336"/>
      <c r="K1074" s="288"/>
      <c r="L1074" s="288"/>
      <c r="M1074" s="288"/>
      <c r="N1074" s="298"/>
      <c r="O1074" s="288"/>
      <c r="P1074" s="298"/>
      <c r="R1074" s="337"/>
      <c r="S1074" s="298"/>
      <c r="T1074" s="298"/>
      <c r="U1074" s="298"/>
      <c r="V1074" s="298"/>
      <c r="W1074" s="298"/>
      <c r="Z1074" s="288"/>
    </row>
    <row r="1075" spans="4:26" x14ac:dyDescent="0.2">
      <c r="D1075" s="288"/>
      <c r="E1075" s="297"/>
      <c r="H1075" s="288"/>
      <c r="I1075" s="288"/>
      <c r="J1075" s="336"/>
      <c r="K1075" s="288"/>
      <c r="L1075" s="288"/>
      <c r="M1075" s="288"/>
      <c r="N1075" s="298"/>
      <c r="O1075" s="288"/>
      <c r="P1075" s="298"/>
      <c r="R1075" s="337"/>
      <c r="S1075" s="298"/>
      <c r="T1075" s="298"/>
      <c r="U1075" s="298"/>
      <c r="V1075" s="298"/>
      <c r="W1075" s="298"/>
      <c r="Z1075" s="288"/>
    </row>
    <row r="1076" spans="4:26" x14ac:dyDescent="0.2">
      <c r="D1076" s="288"/>
      <c r="E1076" s="297"/>
      <c r="H1076" s="288"/>
      <c r="I1076" s="288"/>
      <c r="J1076" s="336"/>
      <c r="K1076" s="288"/>
      <c r="L1076" s="288"/>
      <c r="M1076" s="288"/>
      <c r="N1076" s="298"/>
      <c r="O1076" s="288"/>
      <c r="P1076" s="298"/>
      <c r="R1076" s="337"/>
      <c r="S1076" s="298"/>
      <c r="T1076" s="298"/>
      <c r="U1076" s="298"/>
      <c r="V1076" s="298"/>
      <c r="W1076" s="298"/>
      <c r="Z1076" s="288"/>
    </row>
    <row r="1077" spans="4:26" x14ac:dyDescent="0.2">
      <c r="D1077" s="288"/>
      <c r="E1077" s="297"/>
      <c r="H1077" s="288"/>
      <c r="I1077" s="288"/>
      <c r="J1077" s="336"/>
      <c r="K1077" s="288"/>
      <c r="L1077" s="288"/>
      <c r="M1077" s="288"/>
      <c r="N1077" s="298"/>
      <c r="O1077" s="288"/>
      <c r="P1077" s="298"/>
      <c r="R1077" s="337"/>
      <c r="S1077" s="298"/>
      <c r="T1077" s="298"/>
      <c r="U1077" s="298"/>
      <c r="V1077" s="298"/>
      <c r="W1077" s="298"/>
      <c r="Z1077" s="288"/>
    </row>
    <row r="1078" spans="4:26" x14ac:dyDescent="0.2">
      <c r="D1078" s="288"/>
      <c r="E1078" s="297"/>
      <c r="H1078" s="288"/>
      <c r="I1078" s="288"/>
      <c r="J1078" s="336"/>
      <c r="K1078" s="288"/>
      <c r="L1078" s="288"/>
      <c r="M1078" s="288"/>
      <c r="N1078" s="298"/>
      <c r="O1078" s="288"/>
      <c r="P1078" s="298"/>
      <c r="R1078" s="337"/>
      <c r="S1078" s="298"/>
      <c r="T1078" s="298"/>
      <c r="U1078" s="298"/>
      <c r="V1078" s="298"/>
      <c r="W1078" s="298"/>
      <c r="Z1078" s="288"/>
    </row>
    <row r="1079" spans="4:26" x14ac:dyDescent="0.2">
      <c r="D1079" s="288"/>
      <c r="E1079" s="297"/>
      <c r="H1079" s="288"/>
      <c r="I1079" s="288"/>
      <c r="J1079" s="336"/>
      <c r="K1079" s="288"/>
      <c r="L1079" s="288"/>
      <c r="M1079" s="288"/>
      <c r="N1079" s="298"/>
      <c r="O1079" s="288"/>
      <c r="P1079" s="298"/>
      <c r="R1079" s="337"/>
      <c r="S1079" s="298"/>
      <c r="T1079" s="298"/>
      <c r="U1079" s="298"/>
      <c r="V1079" s="298"/>
      <c r="W1079" s="298"/>
      <c r="Z1079" s="288"/>
    </row>
    <row r="1080" spans="4:26" x14ac:dyDescent="0.2">
      <c r="D1080" s="288"/>
      <c r="E1080" s="297"/>
      <c r="H1080" s="288"/>
      <c r="I1080" s="288"/>
      <c r="J1080" s="336"/>
      <c r="K1080" s="288"/>
      <c r="L1080" s="288"/>
      <c r="M1080" s="288"/>
      <c r="N1080" s="298"/>
      <c r="O1080" s="288"/>
      <c r="P1080" s="298"/>
      <c r="R1080" s="337"/>
      <c r="S1080" s="298"/>
      <c r="T1080" s="298"/>
      <c r="U1080" s="298"/>
      <c r="V1080" s="298"/>
      <c r="W1080" s="298"/>
      <c r="Z1080" s="288"/>
    </row>
    <row r="1081" spans="4:26" x14ac:dyDescent="0.2">
      <c r="D1081" s="288"/>
      <c r="E1081" s="297"/>
      <c r="H1081" s="288"/>
      <c r="I1081" s="288"/>
      <c r="J1081" s="336"/>
      <c r="K1081" s="288"/>
      <c r="L1081" s="288"/>
      <c r="M1081" s="288"/>
      <c r="N1081" s="298"/>
      <c r="O1081" s="288"/>
      <c r="P1081" s="298"/>
      <c r="R1081" s="337"/>
      <c r="S1081" s="298"/>
      <c r="T1081" s="298"/>
      <c r="U1081" s="298"/>
      <c r="V1081" s="298"/>
      <c r="W1081" s="298"/>
      <c r="Z1081" s="288"/>
    </row>
    <row r="1082" spans="4:26" x14ac:dyDescent="0.2">
      <c r="D1082" s="288"/>
      <c r="E1082" s="297"/>
      <c r="H1082" s="288"/>
      <c r="I1082" s="288"/>
      <c r="J1082" s="336"/>
      <c r="K1082" s="288"/>
      <c r="L1082" s="288"/>
      <c r="M1082" s="288"/>
      <c r="N1082" s="298"/>
      <c r="O1082" s="288"/>
      <c r="P1082" s="298"/>
      <c r="R1082" s="337"/>
      <c r="S1082" s="298"/>
      <c r="T1082" s="298"/>
      <c r="U1082" s="298"/>
      <c r="V1082" s="298"/>
      <c r="W1082" s="298"/>
      <c r="Z1082" s="288"/>
    </row>
    <row r="1083" spans="4:26" x14ac:dyDescent="0.2">
      <c r="D1083" s="288"/>
      <c r="E1083" s="297"/>
      <c r="H1083" s="288"/>
      <c r="I1083" s="288"/>
      <c r="J1083" s="336"/>
      <c r="K1083" s="288"/>
      <c r="L1083" s="288"/>
      <c r="M1083" s="288"/>
      <c r="N1083" s="298"/>
      <c r="O1083" s="288"/>
      <c r="P1083" s="298"/>
      <c r="R1083" s="337"/>
      <c r="S1083" s="298"/>
      <c r="T1083" s="298"/>
      <c r="U1083" s="298"/>
      <c r="V1083" s="298"/>
      <c r="W1083" s="298"/>
      <c r="Z1083" s="288"/>
    </row>
    <row r="1084" spans="4:26" x14ac:dyDescent="0.2">
      <c r="D1084" s="288"/>
      <c r="E1084" s="297"/>
      <c r="H1084" s="288"/>
      <c r="I1084" s="288"/>
      <c r="J1084" s="336"/>
      <c r="K1084" s="288"/>
      <c r="L1084" s="288"/>
      <c r="M1084" s="288"/>
      <c r="N1084" s="298"/>
      <c r="O1084" s="288"/>
      <c r="P1084" s="298"/>
      <c r="R1084" s="337"/>
      <c r="S1084" s="298"/>
      <c r="T1084" s="298"/>
      <c r="U1084" s="298"/>
      <c r="V1084" s="298"/>
      <c r="W1084" s="298"/>
      <c r="Z1084" s="288"/>
    </row>
    <row r="1085" spans="4:26" x14ac:dyDescent="0.2">
      <c r="D1085" s="288"/>
      <c r="E1085" s="297"/>
      <c r="H1085" s="288"/>
      <c r="I1085" s="288"/>
      <c r="J1085" s="336"/>
      <c r="K1085" s="288"/>
      <c r="L1085" s="288"/>
      <c r="M1085" s="288"/>
      <c r="N1085" s="298"/>
      <c r="O1085" s="288"/>
      <c r="P1085" s="298"/>
      <c r="R1085" s="337"/>
      <c r="S1085" s="298"/>
      <c r="T1085" s="298"/>
      <c r="U1085" s="298"/>
      <c r="V1085" s="298"/>
      <c r="W1085" s="298"/>
      <c r="Z1085" s="288"/>
    </row>
    <row r="1086" spans="4:26" x14ac:dyDescent="0.2">
      <c r="D1086" s="288"/>
      <c r="E1086" s="297"/>
      <c r="H1086" s="288"/>
      <c r="I1086" s="288"/>
      <c r="J1086" s="336"/>
      <c r="K1086" s="288"/>
      <c r="L1086" s="288"/>
      <c r="M1086" s="288"/>
      <c r="N1086" s="298"/>
      <c r="O1086" s="288"/>
      <c r="P1086" s="298"/>
      <c r="R1086" s="337"/>
      <c r="S1086" s="298"/>
      <c r="T1086" s="298"/>
      <c r="U1086" s="298"/>
      <c r="V1086" s="298"/>
      <c r="W1086" s="298"/>
      <c r="Z1086" s="288"/>
    </row>
    <row r="1087" spans="4:26" x14ac:dyDescent="0.2">
      <c r="D1087" s="288"/>
      <c r="E1087" s="297"/>
      <c r="H1087" s="288"/>
      <c r="I1087" s="288"/>
      <c r="J1087" s="336"/>
      <c r="K1087" s="288"/>
      <c r="L1087" s="288"/>
      <c r="M1087" s="288"/>
      <c r="N1087" s="298"/>
      <c r="O1087" s="288"/>
      <c r="P1087" s="298"/>
      <c r="R1087" s="337"/>
      <c r="S1087" s="298"/>
      <c r="T1087" s="298"/>
      <c r="U1087" s="298"/>
      <c r="V1087" s="298"/>
      <c r="W1087" s="298"/>
      <c r="Z1087" s="288"/>
    </row>
    <row r="1088" spans="4:26" x14ac:dyDescent="0.2">
      <c r="D1088" s="288"/>
      <c r="E1088" s="297"/>
      <c r="H1088" s="288"/>
      <c r="I1088" s="288"/>
      <c r="J1088" s="336"/>
      <c r="K1088" s="288"/>
      <c r="L1088" s="288"/>
      <c r="M1088" s="288"/>
      <c r="N1088" s="298"/>
      <c r="O1088" s="288"/>
      <c r="P1088" s="298"/>
      <c r="R1088" s="337"/>
      <c r="S1088" s="298"/>
      <c r="T1088" s="298"/>
      <c r="U1088" s="298"/>
      <c r="V1088" s="298"/>
      <c r="W1088" s="298"/>
      <c r="Z1088" s="288"/>
    </row>
    <row r="1089" spans="4:26" x14ac:dyDescent="0.2">
      <c r="D1089" s="288"/>
      <c r="E1089" s="297"/>
      <c r="H1089" s="288"/>
      <c r="I1089" s="288"/>
      <c r="J1089" s="336"/>
      <c r="K1089" s="288"/>
      <c r="L1089" s="288"/>
      <c r="M1089" s="288"/>
      <c r="N1089" s="298"/>
      <c r="O1089" s="288"/>
      <c r="P1089" s="298"/>
      <c r="R1089" s="337"/>
      <c r="S1089" s="298"/>
      <c r="T1089" s="298"/>
      <c r="U1089" s="298"/>
      <c r="V1089" s="298"/>
      <c r="W1089" s="298"/>
      <c r="Z1089" s="288"/>
    </row>
    <row r="1090" spans="4:26" x14ac:dyDescent="0.2">
      <c r="D1090" s="288"/>
      <c r="E1090" s="297"/>
      <c r="H1090" s="288"/>
      <c r="I1090" s="288"/>
      <c r="J1090" s="336"/>
      <c r="K1090" s="288"/>
      <c r="L1090" s="288"/>
      <c r="M1090" s="288"/>
      <c r="N1090" s="298"/>
      <c r="O1090" s="288"/>
      <c r="P1090" s="298"/>
      <c r="R1090" s="337"/>
      <c r="S1090" s="298"/>
      <c r="T1090" s="298"/>
      <c r="U1090" s="298"/>
      <c r="V1090" s="298"/>
      <c r="W1090" s="298"/>
      <c r="Z1090" s="288"/>
    </row>
    <row r="1091" spans="4:26" x14ac:dyDescent="0.2">
      <c r="D1091" s="288"/>
      <c r="E1091" s="297"/>
      <c r="H1091" s="288"/>
      <c r="I1091" s="288"/>
      <c r="J1091" s="336"/>
      <c r="K1091" s="288"/>
      <c r="L1091" s="288"/>
      <c r="M1091" s="288"/>
      <c r="N1091" s="298"/>
      <c r="O1091" s="288"/>
      <c r="P1091" s="298"/>
      <c r="R1091" s="337"/>
      <c r="S1091" s="298"/>
      <c r="T1091" s="298"/>
      <c r="U1091" s="298"/>
      <c r="V1091" s="298"/>
      <c r="W1091" s="298"/>
      <c r="Z1091" s="288"/>
    </row>
    <row r="1092" spans="4:26" x14ac:dyDescent="0.2">
      <c r="D1092" s="288"/>
      <c r="E1092" s="297"/>
      <c r="H1092" s="288"/>
      <c r="I1092" s="288"/>
      <c r="J1092" s="336"/>
      <c r="K1092" s="288"/>
      <c r="L1092" s="288"/>
      <c r="M1092" s="288"/>
      <c r="N1092" s="298"/>
      <c r="O1092" s="288"/>
      <c r="P1092" s="298"/>
      <c r="R1092" s="337"/>
      <c r="S1092" s="298"/>
      <c r="T1092" s="298"/>
      <c r="U1092" s="298"/>
      <c r="V1092" s="298"/>
      <c r="W1092" s="298"/>
      <c r="Z1092" s="288"/>
    </row>
    <row r="1093" spans="4:26" x14ac:dyDescent="0.2">
      <c r="D1093" s="288"/>
      <c r="E1093" s="297"/>
      <c r="H1093" s="288"/>
      <c r="I1093" s="288"/>
      <c r="J1093" s="336"/>
      <c r="K1093" s="288"/>
      <c r="L1093" s="288"/>
      <c r="M1093" s="288"/>
      <c r="N1093" s="298"/>
      <c r="O1093" s="288"/>
      <c r="P1093" s="298"/>
      <c r="R1093" s="337"/>
      <c r="S1093" s="298"/>
      <c r="T1093" s="298"/>
      <c r="U1093" s="298"/>
      <c r="V1093" s="298"/>
      <c r="W1093" s="298"/>
      <c r="Z1093" s="288"/>
    </row>
    <row r="1094" spans="4:26" x14ac:dyDescent="0.2">
      <c r="D1094" s="288"/>
      <c r="E1094" s="297"/>
      <c r="H1094" s="288"/>
      <c r="I1094" s="288"/>
      <c r="J1094" s="336"/>
      <c r="K1094" s="288"/>
      <c r="L1094" s="288"/>
      <c r="M1094" s="288"/>
      <c r="N1094" s="298"/>
      <c r="O1094" s="288"/>
      <c r="P1094" s="298"/>
      <c r="R1094" s="337"/>
      <c r="S1094" s="298"/>
      <c r="T1094" s="298"/>
      <c r="U1094" s="298"/>
      <c r="V1094" s="298"/>
      <c r="W1094" s="298"/>
      <c r="Z1094" s="288"/>
    </row>
    <row r="1095" spans="4:26" x14ac:dyDescent="0.2">
      <c r="D1095" s="288"/>
      <c r="E1095" s="297"/>
      <c r="H1095" s="288"/>
      <c r="I1095" s="288"/>
      <c r="J1095" s="336"/>
      <c r="K1095" s="288"/>
      <c r="L1095" s="288"/>
      <c r="M1095" s="288"/>
      <c r="N1095" s="298"/>
      <c r="O1095" s="288"/>
      <c r="P1095" s="298"/>
      <c r="R1095" s="337"/>
      <c r="S1095" s="298"/>
      <c r="T1095" s="298"/>
      <c r="U1095" s="298"/>
      <c r="V1095" s="298"/>
      <c r="W1095" s="298"/>
      <c r="Z1095" s="288"/>
    </row>
    <row r="1096" spans="4:26" x14ac:dyDescent="0.2">
      <c r="D1096" s="288"/>
      <c r="E1096" s="297"/>
      <c r="H1096" s="288"/>
      <c r="I1096" s="288"/>
      <c r="J1096" s="336"/>
      <c r="K1096" s="288"/>
      <c r="L1096" s="288"/>
      <c r="M1096" s="288"/>
      <c r="N1096" s="298"/>
      <c r="O1096" s="288"/>
      <c r="P1096" s="298"/>
      <c r="R1096" s="337"/>
      <c r="S1096" s="298"/>
      <c r="T1096" s="298"/>
      <c r="U1096" s="298"/>
      <c r="V1096" s="298"/>
      <c r="W1096" s="298"/>
      <c r="Z1096" s="288"/>
    </row>
    <row r="1097" spans="4:26" x14ac:dyDescent="0.2">
      <c r="D1097" s="288"/>
      <c r="E1097" s="297"/>
      <c r="H1097" s="288"/>
      <c r="I1097" s="288"/>
      <c r="J1097" s="336"/>
      <c r="K1097" s="288"/>
      <c r="L1097" s="288"/>
      <c r="M1097" s="288"/>
      <c r="N1097" s="298"/>
      <c r="O1097" s="288"/>
      <c r="P1097" s="298"/>
      <c r="R1097" s="337"/>
      <c r="S1097" s="298"/>
      <c r="T1097" s="298"/>
      <c r="U1097" s="298"/>
      <c r="V1097" s="298"/>
      <c r="W1097" s="298"/>
      <c r="Z1097" s="288"/>
    </row>
    <row r="1098" spans="4:26" x14ac:dyDescent="0.2">
      <c r="D1098" s="288"/>
      <c r="E1098" s="297"/>
      <c r="H1098" s="288"/>
      <c r="I1098" s="288"/>
      <c r="J1098" s="336"/>
      <c r="K1098" s="288"/>
      <c r="L1098" s="288"/>
      <c r="M1098" s="288"/>
      <c r="N1098" s="298"/>
      <c r="O1098" s="288"/>
      <c r="P1098" s="298"/>
      <c r="R1098" s="337"/>
      <c r="S1098" s="298"/>
      <c r="T1098" s="298"/>
      <c r="U1098" s="298"/>
      <c r="V1098" s="298"/>
      <c r="W1098" s="298"/>
      <c r="Z1098" s="288"/>
    </row>
    <row r="1099" spans="4:26" x14ac:dyDescent="0.2">
      <c r="D1099" s="288"/>
      <c r="E1099" s="297"/>
      <c r="H1099" s="288"/>
      <c r="I1099" s="288"/>
      <c r="J1099" s="336"/>
      <c r="K1099" s="288"/>
      <c r="L1099" s="288"/>
      <c r="M1099" s="288"/>
      <c r="N1099" s="298"/>
      <c r="O1099" s="288"/>
      <c r="P1099" s="298"/>
      <c r="R1099" s="337"/>
      <c r="S1099" s="298"/>
      <c r="T1099" s="298"/>
      <c r="U1099" s="298"/>
      <c r="V1099" s="298"/>
      <c r="W1099" s="298"/>
      <c r="Z1099" s="288"/>
    </row>
    <row r="1100" spans="4:26" x14ac:dyDescent="0.2">
      <c r="D1100" s="288"/>
      <c r="E1100" s="297"/>
      <c r="H1100" s="288"/>
      <c r="I1100" s="288"/>
      <c r="J1100" s="336"/>
      <c r="K1100" s="288"/>
      <c r="L1100" s="288"/>
      <c r="M1100" s="288"/>
      <c r="N1100" s="298"/>
      <c r="O1100" s="288"/>
      <c r="P1100" s="298"/>
      <c r="R1100" s="337"/>
      <c r="S1100" s="298"/>
      <c r="T1100" s="298"/>
      <c r="U1100" s="298"/>
      <c r="V1100" s="298"/>
      <c r="W1100" s="298"/>
      <c r="Z1100" s="288"/>
    </row>
    <row r="1101" spans="4:26" x14ac:dyDescent="0.2">
      <c r="D1101" s="288"/>
      <c r="E1101" s="297"/>
      <c r="H1101" s="288"/>
      <c r="I1101" s="288"/>
      <c r="J1101" s="336"/>
      <c r="K1101" s="288"/>
      <c r="L1101" s="288"/>
      <c r="M1101" s="288"/>
      <c r="N1101" s="298"/>
      <c r="O1101" s="288"/>
      <c r="P1101" s="298"/>
      <c r="R1101" s="337"/>
      <c r="S1101" s="298"/>
      <c r="T1101" s="298"/>
      <c r="U1101" s="298"/>
      <c r="V1101" s="298"/>
      <c r="W1101" s="298"/>
      <c r="Z1101" s="288"/>
    </row>
    <row r="1102" spans="4:26" x14ac:dyDescent="0.2">
      <c r="D1102" s="288"/>
      <c r="E1102" s="297"/>
      <c r="H1102" s="288"/>
      <c r="I1102" s="288"/>
      <c r="J1102" s="336"/>
      <c r="K1102" s="288"/>
      <c r="L1102" s="288"/>
      <c r="M1102" s="288"/>
      <c r="N1102" s="298"/>
      <c r="O1102" s="288"/>
      <c r="P1102" s="298"/>
      <c r="R1102" s="337"/>
      <c r="S1102" s="298"/>
      <c r="T1102" s="298"/>
      <c r="U1102" s="298"/>
      <c r="V1102" s="298"/>
      <c r="W1102" s="298"/>
      <c r="Z1102" s="288"/>
    </row>
    <row r="1103" spans="4:26" x14ac:dyDescent="0.2">
      <c r="D1103" s="288"/>
      <c r="E1103" s="297"/>
      <c r="H1103" s="288"/>
      <c r="I1103" s="288"/>
      <c r="J1103" s="336"/>
      <c r="K1103" s="288"/>
      <c r="L1103" s="288"/>
      <c r="M1103" s="288"/>
      <c r="N1103" s="298"/>
      <c r="O1103" s="288"/>
      <c r="P1103" s="298"/>
      <c r="R1103" s="337"/>
      <c r="S1103" s="298"/>
      <c r="T1103" s="298"/>
      <c r="U1103" s="298"/>
      <c r="V1103" s="298"/>
      <c r="W1103" s="298"/>
      <c r="Z1103" s="288"/>
    </row>
    <row r="1104" spans="4:26" x14ac:dyDescent="0.2">
      <c r="D1104" s="288"/>
      <c r="E1104" s="297"/>
      <c r="H1104" s="288"/>
      <c r="I1104" s="288"/>
      <c r="J1104" s="336"/>
      <c r="K1104" s="288"/>
      <c r="L1104" s="288"/>
      <c r="M1104" s="288"/>
      <c r="N1104" s="298"/>
      <c r="O1104" s="288"/>
      <c r="P1104" s="298"/>
      <c r="R1104" s="337"/>
      <c r="S1104" s="298"/>
      <c r="T1104" s="298"/>
      <c r="U1104" s="298"/>
      <c r="V1104" s="298"/>
      <c r="W1104" s="298"/>
      <c r="Z1104" s="288"/>
    </row>
    <row r="1105" spans="4:26" x14ac:dyDescent="0.2">
      <c r="D1105" s="288"/>
      <c r="E1105" s="297"/>
      <c r="H1105" s="288"/>
      <c r="I1105" s="288"/>
      <c r="J1105" s="336"/>
      <c r="K1105" s="288"/>
      <c r="L1105" s="288"/>
      <c r="M1105" s="288"/>
      <c r="N1105" s="298"/>
      <c r="O1105" s="288"/>
      <c r="P1105" s="298"/>
      <c r="R1105" s="337"/>
      <c r="S1105" s="298"/>
      <c r="T1105" s="298"/>
      <c r="U1105" s="298"/>
      <c r="V1105" s="298"/>
      <c r="W1105" s="298"/>
      <c r="Z1105" s="288"/>
    </row>
    <row r="1106" spans="4:26" x14ac:dyDescent="0.2">
      <c r="D1106" s="288"/>
      <c r="E1106" s="297"/>
      <c r="H1106" s="288"/>
      <c r="I1106" s="288"/>
      <c r="J1106" s="336"/>
      <c r="K1106" s="288"/>
      <c r="L1106" s="288"/>
      <c r="M1106" s="288"/>
      <c r="N1106" s="298"/>
      <c r="O1106" s="288"/>
      <c r="P1106" s="298"/>
      <c r="R1106" s="337"/>
      <c r="S1106" s="298"/>
      <c r="T1106" s="298"/>
      <c r="U1106" s="298"/>
      <c r="V1106" s="298"/>
      <c r="W1106" s="298"/>
      <c r="Z1106" s="288"/>
    </row>
    <row r="1107" spans="4:26" x14ac:dyDescent="0.2">
      <c r="D1107" s="288"/>
      <c r="E1107" s="297"/>
      <c r="H1107" s="288"/>
      <c r="I1107" s="288"/>
      <c r="J1107" s="336"/>
      <c r="K1107" s="288"/>
      <c r="L1107" s="288"/>
      <c r="M1107" s="288"/>
      <c r="N1107" s="298"/>
      <c r="O1107" s="288"/>
      <c r="P1107" s="298"/>
      <c r="R1107" s="337"/>
      <c r="S1107" s="298"/>
      <c r="T1107" s="298"/>
      <c r="U1107" s="298"/>
      <c r="V1107" s="298"/>
      <c r="W1107" s="298"/>
      <c r="Z1107" s="288"/>
    </row>
    <row r="1108" spans="4:26" x14ac:dyDescent="0.2">
      <c r="D1108" s="288"/>
      <c r="E1108" s="297"/>
      <c r="H1108" s="288"/>
      <c r="I1108" s="288"/>
      <c r="J1108" s="336"/>
      <c r="K1108" s="288"/>
      <c r="L1108" s="288"/>
      <c r="M1108" s="288"/>
      <c r="N1108" s="298"/>
      <c r="O1108" s="288"/>
      <c r="P1108" s="298"/>
      <c r="R1108" s="337"/>
      <c r="S1108" s="298"/>
      <c r="T1108" s="298"/>
      <c r="U1108" s="298"/>
      <c r="V1108" s="298"/>
      <c r="W1108" s="298"/>
      <c r="Z1108" s="288"/>
    </row>
    <row r="1109" spans="4:26" x14ac:dyDescent="0.2">
      <c r="D1109" s="288"/>
      <c r="E1109" s="297"/>
      <c r="H1109" s="288"/>
      <c r="I1109" s="288"/>
      <c r="J1109" s="336"/>
      <c r="K1109" s="288"/>
      <c r="L1109" s="288"/>
      <c r="M1109" s="288"/>
      <c r="N1109" s="298"/>
      <c r="O1109" s="288"/>
      <c r="P1109" s="298"/>
      <c r="R1109" s="337"/>
      <c r="S1109" s="298"/>
      <c r="T1109" s="298"/>
      <c r="U1109" s="298"/>
      <c r="V1109" s="298"/>
      <c r="W1109" s="298"/>
      <c r="Z1109" s="288"/>
    </row>
    <row r="1110" spans="4:26" x14ac:dyDescent="0.2">
      <c r="D1110" s="288"/>
      <c r="E1110" s="297"/>
      <c r="H1110" s="288"/>
      <c r="I1110" s="288"/>
      <c r="J1110" s="336"/>
      <c r="K1110" s="288"/>
      <c r="L1110" s="288"/>
      <c r="M1110" s="288"/>
      <c r="N1110" s="298"/>
      <c r="O1110" s="288"/>
      <c r="P1110" s="298"/>
      <c r="R1110" s="337"/>
      <c r="S1110" s="298"/>
      <c r="T1110" s="298"/>
      <c r="U1110" s="298"/>
      <c r="V1110" s="298"/>
      <c r="W1110" s="298"/>
      <c r="Z1110" s="288"/>
    </row>
    <row r="1111" spans="4:26" x14ac:dyDescent="0.2">
      <c r="D1111" s="288"/>
      <c r="E1111" s="297"/>
      <c r="H1111" s="288"/>
      <c r="I1111" s="288"/>
      <c r="J1111" s="336"/>
      <c r="K1111" s="288"/>
      <c r="L1111" s="288"/>
      <c r="M1111" s="288"/>
      <c r="N1111" s="298"/>
      <c r="O1111" s="288"/>
      <c r="P1111" s="298"/>
      <c r="R1111" s="337"/>
      <c r="S1111" s="298"/>
      <c r="T1111" s="298"/>
      <c r="U1111" s="298"/>
      <c r="V1111" s="298"/>
      <c r="W1111" s="298"/>
      <c r="Z1111" s="288"/>
    </row>
    <row r="1112" spans="4:26" x14ac:dyDescent="0.2">
      <c r="D1112" s="288"/>
      <c r="E1112" s="297"/>
      <c r="H1112" s="288"/>
      <c r="I1112" s="288"/>
      <c r="J1112" s="336"/>
      <c r="K1112" s="288"/>
      <c r="L1112" s="288"/>
      <c r="M1112" s="288"/>
      <c r="N1112" s="298"/>
      <c r="O1112" s="288"/>
      <c r="P1112" s="298"/>
      <c r="R1112" s="337"/>
      <c r="S1112" s="298"/>
      <c r="T1112" s="298"/>
      <c r="U1112" s="298"/>
      <c r="V1112" s="298"/>
      <c r="W1112" s="298"/>
      <c r="Z1112" s="288"/>
    </row>
    <row r="1113" spans="4:26" x14ac:dyDescent="0.2">
      <c r="D1113" s="288"/>
      <c r="E1113" s="297"/>
      <c r="H1113" s="288"/>
      <c r="I1113" s="288"/>
      <c r="J1113" s="336"/>
      <c r="K1113" s="288"/>
      <c r="L1113" s="288"/>
      <c r="M1113" s="288"/>
      <c r="N1113" s="298"/>
      <c r="O1113" s="288"/>
      <c r="P1113" s="298"/>
      <c r="R1113" s="337"/>
      <c r="S1113" s="298"/>
      <c r="T1113" s="298"/>
      <c r="U1113" s="298"/>
      <c r="V1113" s="298"/>
      <c r="W1113" s="298"/>
      <c r="Z1113" s="288"/>
    </row>
    <row r="1114" spans="4:26" x14ac:dyDescent="0.2">
      <c r="D1114" s="288"/>
      <c r="E1114" s="297"/>
      <c r="H1114" s="288"/>
      <c r="I1114" s="288"/>
      <c r="J1114" s="336"/>
      <c r="K1114" s="288"/>
      <c r="L1114" s="288"/>
      <c r="M1114" s="288"/>
      <c r="N1114" s="298"/>
      <c r="O1114" s="288"/>
      <c r="P1114" s="298"/>
      <c r="R1114" s="337"/>
      <c r="S1114" s="298"/>
      <c r="T1114" s="298"/>
      <c r="U1114" s="298"/>
      <c r="V1114" s="298"/>
      <c r="W1114" s="298"/>
      <c r="Z1114" s="288"/>
    </row>
    <row r="1115" spans="4:26" x14ac:dyDescent="0.2">
      <c r="D1115" s="288"/>
      <c r="E1115" s="297"/>
      <c r="H1115" s="288"/>
      <c r="I1115" s="288"/>
      <c r="J1115" s="336"/>
      <c r="K1115" s="288"/>
      <c r="L1115" s="288"/>
      <c r="M1115" s="288"/>
      <c r="N1115" s="298"/>
      <c r="O1115" s="288"/>
      <c r="P1115" s="298"/>
      <c r="R1115" s="337"/>
      <c r="S1115" s="298"/>
      <c r="T1115" s="298"/>
      <c r="U1115" s="298"/>
      <c r="V1115" s="298"/>
      <c r="W1115" s="298"/>
      <c r="Z1115" s="288"/>
    </row>
    <row r="1116" spans="4:26" x14ac:dyDescent="0.2">
      <c r="D1116" s="288"/>
      <c r="E1116" s="297"/>
      <c r="H1116" s="288"/>
      <c r="I1116" s="288"/>
      <c r="J1116" s="336"/>
      <c r="K1116" s="288"/>
      <c r="L1116" s="288"/>
      <c r="M1116" s="288"/>
      <c r="N1116" s="298"/>
      <c r="O1116" s="288"/>
      <c r="P1116" s="298"/>
      <c r="R1116" s="337"/>
      <c r="S1116" s="298"/>
      <c r="T1116" s="298"/>
      <c r="U1116" s="298"/>
      <c r="V1116" s="298"/>
      <c r="W1116" s="298"/>
      <c r="Z1116" s="288"/>
    </row>
    <row r="1117" spans="4:26" x14ac:dyDescent="0.2">
      <c r="D1117" s="288"/>
      <c r="E1117" s="297"/>
      <c r="H1117" s="288"/>
      <c r="I1117" s="288"/>
      <c r="J1117" s="336"/>
      <c r="K1117" s="288"/>
      <c r="L1117" s="288"/>
      <c r="M1117" s="288"/>
      <c r="N1117" s="298"/>
      <c r="O1117" s="288"/>
      <c r="P1117" s="298"/>
      <c r="R1117" s="337"/>
      <c r="S1117" s="298"/>
      <c r="T1117" s="298"/>
      <c r="U1117" s="298"/>
      <c r="V1117" s="298"/>
      <c r="W1117" s="298"/>
      <c r="Z1117" s="288"/>
    </row>
    <row r="1118" spans="4:26" x14ac:dyDescent="0.2">
      <c r="D1118" s="288"/>
      <c r="E1118" s="297"/>
      <c r="H1118" s="288"/>
      <c r="I1118" s="288"/>
      <c r="J1118" s="336"/>
      <c r="K1118" s="288"/>
      <c r="L1118" s="288"/>
      <c r="M1118" s="288"/>
      <c r="N1118" s="298"/>
      <c r="O1118" s="288"/>
      <c r="P1118" s="298"/>
      <c r="R1118" s="337"/>
      <c r="S1118" s="298"/>
      <c r="T1118" s="298"/>
      <c r="U1118" s="298"/>
      <c r="V1118" s="298"/>
      <c r="W1118" s="298"/>
      <c r="Z1118" s="288"/>
    </row>
    <row r="1119" spans="4:26" x14ac:dyDescent="0.2">
      <c r="D1119" s="288"/>
      <c r="E1119" s="297"/>
      <c r="H1119" s="288"/>
      <c r="I1119" s="288"/>
      <c r="J1119" s="336"/>
      <c r="K1119" s="288"/>
      <c r="L1119" s="288"/>
      <c r="M1119" s="288"/>
      <c r="N1119" s="298"/>
      <c r="O1119" s="288"/>
      <c r="P1119" s="298"/>
      <c r="R1119" s="337"/>
      <c r="S1119" s="298"/>
      <c r="T1119" s="298"/>
      <c r="U1119" s="298"/>
      <c r="V1119" s="298"/>
      <c r="W1119" s="298"/>
      <c r="Z1119" s="288"/>
    </row>
    <row r="1120" spans="4:26" x14ac:dyDescent="0.2">
      <c r="D1120" s="288"/>
      <c r="E1120" s="297"/>
      <c r="H1120" s="288"/>
      <c r="I1120" s="288"/>
      <c r="J1120" s="336"/>
      <c r="K1120" s="288"/>
      <c r="L1120" s="288"/>
      <c r="M1120" s="288"/>
      <c r="N1120" s="298"/>
      <c r="O1120" s="288"/>
      <c r="P1120" s="298"/>
      <c r="R1120" s="337"/>
      <c r="S1120" s="298"/>
      <c r="T1120" s="298"/>
      <c r="U1120" s="298"/>
      <c r="V1120" s="298"/>
      <c r="W1120" s="298"/>
      <c r="Z1120" s="288"/>
    </row>
    <row r="1121" spans="4:26" x14ac:dyDescent="0.2">
      <c r="D1121" s="288"/>
      <c r="E1121" s="297"/>
      <c r="H1121" s="288"/>
      <c r="I1121" s="288"/>
      <c r="J1121" s="336"/>
      <c r="K1121" s="288"/>
      <c r="L1121" s="288"/>
      <c r="M1121" s="288"/>
      <c r="N1121" s="298"/>
      <c r="O1121" s="288"/>
      <c r="P1121" s="298"/>
      <c r="R1121" s="337"/>
      <c r="S1121" s="298"/>
      <c r="T1121" s="298"/>
      <c r="U1121" s="298"/>
      <c r="V1121" s="298"/>
      <c r="W1121" s="298"/>
      <c r="Z1121" s="288"/>
    </row>
    <row r="1122" spans="4:26" x14ac:dyDescent="0.2">
      <c r="D1122" s="288"/>
      <c r="E1122" s="297"/>
      <c r="H1122" s="288"/>
      <c r="I1122" s="288"/>
      <c r="J1122" s="336"/>
      <c r="K1122" s="288"/>
      <c r="L1122" s="288"/>
      <c r="M1122" s="288"/>
      <c r="N1122" s="298"/>
      <c r="O1122" s="288"/>
      <c r="P1122" s="298"/>
      <c r="R1122" s="337"/>
      <c r="S1122" s="298"/>
      <c r="T1122" s="298"/>
      <c r="U1122" s="298"/>
      <c r="V1122" s="298"/>
      <c r="W1122" s="298"/>
      <c r="Z1122" s="288"/>
    </row>
    <row r="1123" spans="4:26" x14ac:dyDescent="0.2">
      <c r="D1123" s="288"/>
      <c r="E1123" s="297"/>
      <c r="H1123" s="288"/>
      <c r="I1123" s="288"/>
      <c r="J1123" s="336"/>
      <c r="K1123" s="288"/>
      <c r="L1123" s="288"/>
      <c r="M1123" s="288"/>
      <c r="N1123" s="298"/>
      <c r="O1123" s="288"/>
      <c r="P1123" s="298"/>
      <c r="R1123" s="337"/>
      <c r="S1123" s="298"/>
      <c r="T1123" s="298"/>
      <c r="U1123" s="298"/>
      <c r="V1123" s="298"/>
      <c r="W1123" s="298"/>
      <c r="Z1123" s="288"/>
    </row>
    <row r="1124" spans="4:26" x14ac:dyDescent="0.2">
      <c r="D1124" s="288"/>
      <c r="E1124" s="297"/>
      <c r="H1124" s="288"/>
      <c r="I1124" s="288"/>
      <c r="J1124" s="336"/>
      <c r="K1124" s="288"/>
      <c r="L1124" s="288"/>
      <c r="M1124" s="288"/>
      <c r="N1124" s="298"/>
      <c r="O1124" s="288"/>
      <c r="P1124" s="298"/>
      <c r="R1124" s="337"/>
      <c r="S1124" s="298"/>
      <c r="T1124" s="298"/>
      <c r="U1124" s="298"/>
      <c r="V1124" s="298"/>
      <c r="W1124" s="298"/>
      <c r="Z1124" s="288"/>
    </row>
    <row r="1125" spans="4:26" x14ac:dyDescent="0.2">
      <c r="D1125" s="288"/>
      <c r="E1125" s="297"/>
      <c r="H1125" s="288"/>
      <c r="I1125" s="288"/>
      <c r="J1125" s="336"/>
      <c r="K1125" s="288"/>
      <c r="L1125" s="288"/>
      <c r="M1125" s="288"/>
      <c r="N1125" s="298"/>
      <c r="O1125" s="288"/>
      <c r="P1125" s="298"/>
      <c r="R1125" s="337"/>
      <c r="S1125" s="298"/>
      <c r="T1125" s="298"/>
      <c r="U1125" s="298"/>
      <c r="V1125" s="298"/>
      <c r="W1125" s="298"/>
      <c r="Z1125" s="288"/>
    </row>
    <row r="1126" spans="4:26" x14ac:dyDescent="0.2">
      <c r="D1126" s="288"/>
      <c r="E1126" s="297"/>
      <c r="H1126" s="288"/>
      <c r="I1126" s="288"/>
      <c r="J1126" s="336"/>
      <c r="K1126" s="288"/>
      <c r="L1126" s="288"/>
      <c r="M1126" s="288"/>
      <c r="N1126" s="298"/>
      <c r="O1126" s="288"/>
      <c r="P1126" s="298"/>
      <c r="R1126" s="337"/>
      <c r="S1126" s="298"/>
      <c r="T1126" s="298"/>
      <c r="U1126" s="298"/>
      <c r="V1126" s="298"/>
      <c r="W1126" s="298"/>
      <c r="Z1126" s="288"/>
    </row>
    <row r="1127" spans="4:26" x14ac:dyDescent="0.2">
      <c r="D1127" s="288"/>
      <c r="E1127" s="297"/>
      <c r="H1127" s="288"/>
      <c r="I1127" s="288"/>
      <c r="J1127" s="336"/>
      <c r="K1127" s="288"/>
      <c r="L1127" s="288"/>
      <c r="M1127" s="288"/>
      <c r="N1127" s="298"/>
      <c r="O1127" s="288"/>
      <c r="P1127" s="298"/>
      <c r="R1127" s="337"/>
      <c r="S1127" s="298"/>
      <c r="T1127" s="298"/>
      <c r="U1127" s="298"/>
      <c r="V1127" s="298"/>
      <c r="W1127" s="298"/>
      <c r="Z1127" s="288"/>
    </row>
    <row r="1128" spans="4:26" x14ac:dyDescent="0.2">
      <c r="D1128" s="288"/>
      <c r="E1128" s="297"/>
      <c r="H1128" s="288"/>
      <c r="I1128" s="288"/>
      <c r="J1128" s="336"/>
      <c r="K1128" s="288"/>
      <c r="L1128" s="288"/>
      <c r="M1128" s="288"/>
      <c r="N1128" s="298"/>
      <c r="O1128" s="288"/>
      <c r="P1128" s="298"/>
      <c r="R1128" s="337"/>
      <c r="S1128" s="298"/>
      <c r="T1128" s="298"/>
      <c r="U1128" s="298"/>
      <c r="V1128" s="298"/>
      <c r="W1128" s="298"/>
      <c r="Z1128" s="288"/>
    </row>
    <row r="1129" spans="4:26" x14ac:dyDescent="0.2">
      <c r="D1129" s="288"/>
      <c r="E1129" s="297"/>
      <c r="H1129" s="288"/>
      <c r="I1129" s="288"/>
      <c r="J1129" s="336"/>
      <c r="K1129" s="288"/>
      <c r="L1129" s="288"/>
      <c r="M1129" s="288"/>
      <c r="N1129" s="298"/>
      <c r="O1129" s="288"/>
      <c r="P1129" s="298"/>
      <c r="R1129" s="337"/>
      <c r="S1129" s="298"/>
      <c r="T1129" s="298"/>
      <c r="U1129" s="298"/>
      <c r="V1129" s="298"/>
      <c r="W1129" s="298"/>
      <c r="Z1129" s="288"/>
    </row>
    <row r="1130" spans="4:26" x14ac:dyDescent="0.2">
      <c r="D1130" s="288"/>
      <c r="E1130" s="297"/>
      <c r="H1130" s="288"/>
      <c r="I1130" s="288"/>
      <c r="J1130" s="336"/>
      <c r="K1130" s="288"/>
      <c r="L1130" s="288"/>
      <c r="M1130" s="288"/>
      <c r="N1130" s="298"/>
      <c r="O1130" s="288"/>
      <c r="P1130" s="298"/>
      <c r="R1130" s="337"/>
      <c r="S1130" s="298"/>
      <c r="T1130" s="298"/>
      <c r="U1130" s="298"/>
      <c r="V1130" s="298"/>
      <c r="W1130" s="298"/>
      <c r="Z1130" s="288"/>
    </row>
    <row r="1131" spans="4:26" x14ac:dyDescent="0.2">
      <c r="D1131" s="288"/>
      <c r="E1131" s="297"/>
      <c r="H1131" s="288"/>
      <c r="I1131" s="288"/>
      <c r="J1131" s="336"/>
      <c r="K1131" s="288"/>
      <c r="L1131" s="288"/>
      <c r="M1131" s="288"/>
      <c r="N1131" s="298"/>
      <c r="O1131" s="288"/>
      <c r="P1131" s="298"/>
      <c r="R1131" s="337"/>
      <c r="S1131" s="298"/>
      <c r="T1131" s="298"/>
      <c r="U1131" s="298"/>
      <c r="V1131" s="298"/>
      <c r="W1131" s="298"/>
      <c r="Z1131" s="288"/>
    </row>
    <row r="1132" spans="4:26" x14ac:dyDescent="0.2">
      <c r="D1132" s="288"/>
      <c r="E1132" s="297"/>
      <c r="H1132" s="288"/>
      <c r="I1132" s="288"/>
      <c r="J1132" s="336"/>
      <c r="K1132" s="288"/>
      <c r="L1132" s="288"/>
      <c r="M1132" s="288"/>
      <c r="N1132" s="298"/>
      <c r="O1132" s="288"/>
      <c r="P1132" s="298"/>
      <c r="R1132" s="337"/>
      <c r="S1132" s="298"/>
      <c r="T1132" s="298"/>
      <c r="U1132" s="298"/>
      <c r="V1132" s="298"/>
      <c r="W1132" s="298"/>
      <c r="Z1132" s="288"/>
    </row>
    <row r="1133" spans="4:26" x14ac:dyDescent="0.2">
      <c r="D1133" s="288"/>
      <c r="E1133" s="297"/>
      <c r="H1133" s="288"/>
      <c r="I1133" s="288"/>
      <c r="J1133" s="336"/>
      <c r="K1133" s="288"/>
      <c r="L1133" s="288"/>
      <c r="M1133" s="288"/>
      <c r="N1133" s="298"/>
      <c r="O1133" s="288"/>
      <c r="P1133" s="298"/>
      <c r="R1133" s="337"/>
      <c r="S1133" s="298"/>
      <c r="T1133" s="298"/>
      <c r="U1133" s="298"/>
      <c r="V1133" s="298"/>
      <c r="W1133" s="298"/>
      <c r="Z1133" s="288"/>
    </row>
    <row r="1134" spans="4:26" x14ac:dyDescent="0.2">
      <c r="D1134" s="288"/>
      <c r="E1134" s="297"/>
      <c r="H1134" s="288"/>
      <c r="I1134" s="288"/>
      <c r="J1134" s="336"/>
      <c r="K1134" s="288"/>
      <c r="L1134" s="288"/>
      <c r="M1134" s="288"/>
      <c r="N1134" s="298"/>
      <c r="O1134" s="288"/>
      <c r="P1134" s="298"/>
      <c r="R1134" s="337"/>
      <c r="S1134" s="298"/>
      <c r="T1134" s="298"/>
      <c r="U1134" s="298"/>
      <c r="V1134" s="298"/>
      <c r="W1134" s="298"/>
      <c r="Z1134" s="288"/>
    </row>
    <row r="1135" spans="4:26" x14ac:dyDescent="0.2">
      <c r="D1135" s="288"/>
      <c r="E1135" s="297"/>
      <c r="H1135" s="288"/>
      <c r="I1135" s="288"/>
      <c r="J1135" s="336"/>
      <c r="K1135" s="288"/>
      <c r="L1135" s="288"/>
      <c r="M1135" s="288"/>
      <c r="N1135" s="298"/>
      <c r="O1135" s="288"/>
      <c r="P1135" s="298"/>
      <c r="R1135" s="337"/>
      <c r="S1135" s="298"/>
      <c r="T1135" s="298"/>
      <c r="U1135" s="298"/>
      <c r="V1135" s="298"/>
      <c r="W1135" s="298"/>
      <c r="Z1135" s="288"/>
    </row>
    <row r="1136" spans="4:26" x14ac:dyDescent="0.2">
      <c r="D1136" s="288"/>
      <c r="E1136" s="297"/>
      <c r="H1136" s="288"/>
      <c r="I1136" s="288"/>
      <c r="J1136" s="336"/>
      <c r="K1136" s="288"/>
      <c r="L1136" s="288"/>
      <c r="M1136" s="288"/>
      <c r="N1136" s="298"/>
      <c r="O1136" s="288"/>
      <c r="P1136" s="298"/>
      <c r="R1136" s="337"/>
      <c r="S1136" s="298"/>
      <c r="T1136" s="298"/>
      <c r="U1136" s="298"/>
      <c r="V1136" s="298"/>
      <c r="W1136" s="298"/>
      <c r="Z1136" s="288"/>
    </row>
    <row r="1137" spans="4:26" x14ac:dyDescent="0.2">
      <c r="D1137" s="288"/>
      <c r="E1137" s="297"/>
      <c r="H1137" s="288"/>
      <c r="I1137" s="288"/>
      <c r="J1137" s="336"/>
      <c r="K1137" s="288"/>
      <c r="L1137" s="288"/>
      <c r="M1137" s="288"/>
      <c r="N1137" s="298"/>
      <c r="O1137" s="288"/>
      <c r="P1137" s="298"/>
      <c r="R1137" s="337"/>
      <c r="S1137" s="298"/>
      <c r="T1137" s="298"/>
      <c r="U1137" s="298"/>
      <c r="V1137" s="298"/>
      <c r="W1137" s="298"/>
      <c r="Z1137" s="288"/>
    </row>
    <row r="1138" spans="4:26" x14ac:dyDescent="0.2">
      <c r="D1138" s="288"/>
      <c r="E1138" s="297"/>
      <c r="H1138" s="288"/>
      <c r="I1138" s="288"/>
      <c r="J1138" s="336"/>
      <c r="K1138" s="288"/>
      <c r="L1138" s="288"/>
      <c r="M1138" s="288"/>
      <c r="N1138" s="298"/>
      <c r="O1138" s="288"/>
      <c r="P1138" s="298"/>
      <c r="R1138" s="337"/>
      <c r="S1138" s="298"/>
      <c r="T1138" s="298"/>
      <c r="U1138" s="298"/>
      <c r="V1138" s="298"/>
      <c r="W1138" s="298"/>
      <c r="Z1138" s="288"/>
    </row>
    <row r="1139" spans="4:26" x14ac:dyDescent="0.2">
      <c r="D1139" s="288"/>
      <c r="E1139" s="297"/>
      <c r="H1139" s="288"/>
      <c r="I1139" s="288"/>
      <c r="J1139" s="336"/>
      <c r="K1139" s="288"/>
      <c r="L1139" s="288"/>
      <c r="M1139" s="288"/>
      <c r="N1139" s="298"/>
      <c r="O1139" s="288"/>
      <c r="P1139" s="298"/>
      <c r="R1139" s="337"/>
      <c r="S1139" s="298"/>
      <c r="T1139" s="298"/>
      <c r="U1139" s="298"/>
      <c r="V1139" s="298"/>
      <c r="W1139" s="298"/>
      <c r="Z1139" s="288"/>
    </row>
    <row r="1140" spans="4:26" x14ac:dyDescent="0.2">
      <c r="D1140" s="288"/>
      <c r="E1140" s="297"/>
      <c r="H1140" s="288"/>
      <c r="I1140" s="288"/>
      <c r="J1140" s="336"/>
      <c r="K1140" s="288"/>
      <c r="L1140" s="288"/>
      <c r="M1140" s="288"/>
      <c r="N1140" s="298"/>
      <c r="O1140" s="288"/>
      <c r="P1140" s="298"/>
      <c r="R1140" s="337"/>
      <c r="S1140" s="298"/>
      <c r="T1140" s="298"/>
      <c r="U1140" s="298"/>
      <c r="V1140" s="298"/>
      <c r="W1140" s="298"/>
      <c r="Z1140" s="288"/>
    </row>
    <row r="1141" spans="4:26" x14ac:dyDescent="0.2">
      <c r="D1141" s="288"/>
      <c r="E1141" s="297"/>
      <c r="H1141" s="288"/>
      <c r="I1141" s="288"/>
      <c r="J1141" s="336"/>
      <c r="K1141" s="288"/>
      <c r="L1141" s="288"/>
      <c r="M1141" s="288"/>
      <c r="N1141" s="298"/>
      <c r="O1141" s="288"/>
      <c r="P1141" s="298"/>
      <c r="R1141" s="337"/>
      <c r="S1141" s="298"/>
      <c r="T1141" s="298"/>
      <c r="U1141" s="298"/>
      <c r="V1141" s="298"/>
      <c r="W1141" s="298"/>
      <c r="Z1141" s="288"/>
    </row>
    <row r="1142" spans="4:26" x14ac:dyDescent="0.2">
      <c r="D1142" s="288"/>
      <c r="E1142" s="297"/>
      <c r="H1142" s="288"/>
      <c r="I1142" s="288"/>
      <c r="J1142" s="336"/>
      <c r="K1142" s="288"/>
      <c r="L1142" s="288"/>
      <c r="M1142" s="288"/>
      <c r="N1142" s="298"/>
      <c r="O1142" s="288"/>
      <c r="P1142" s="298"/>
      <c r="R1142" s="337"/>
      <c r="S1142" s="298"/>
      <c r="T1142" s="298"/>
      <c r="U1142" s="298"/>
      <c r="V1142" s="298"/>
      <c r="W1142" s="298"/>
      <c r="Z1142" s="288"/>
    </row>
    <row r="1143" spans="4:26" x14ac:dyDescent="0.2">
      <c r="D1143" s="288"/>
      <c r="E1143" s="297"/>
      <c r="H1143" s="288"/>
      <c r="I1143" s="288"/>
      <c r="J1143" s="336"/>
      <c r="K1143" s="288"/>
      <c r="L1143" s="288"/>
      <c r="M1143" s="288"/>
      <c r="N1143" s="298"/>
      <c r="O1143" s="288"/>
      <c r="P1143" s="298"/>
      <c r="R1143" s="337"/>
      <c r="S1143" s="298"/>
      <c r="T1143" s="298"/>
      <c r="U1143" s="298"/>
      <c r="V1143" s="298"/>
      <c r="W1143" s="298"/>
      <c r="Z1143" s="288"/>
    </row>
    <row r="1144" spans="4:26" x14ac:dyDescent="0.2">
      <c r="D1144" s="288"/>
      <c r="E1144" s="297"/>
      <c r="H1144" s="288"/>
      <c r="I1144" s="288"/>
      <c r="J1144" s="336"/>
      <c r="K1144" s="288"/>
      <c r="L1144" s="288"/>
      <c r="M1144" s="288"/>
      <c r="N1144" s="298"/>
      <c r="O1144" s="288"/>
      <c r="P1144" s="298"/>
      <c r="R1144" s="337"/>
      <c r="S1144" s="298"/>
      <c r="T1144" s="298"/>
      <c r="U1144" s="298"/>
      <c r="V1144" s="298"/>
      <c r="W1144" s="298"/>
      <c r="Z1144" s="288"/>
    </row>
    <row r="1145" spans="4:26" x14ac:dyDescent="0.2">
      <c r="D1145" s="288"/>
      <c r="E1145" s="297"/>
      <c r="H1145" s="288"/>
      <c r="I1145" s="288"/>
      <c r="J1145" s="336"/>
      <c r="K1145" s="288"/>
      <c r="L1145" s="288"/>
      <c r="M1145" s="288"/>
      <c r="N1145" s="298"/>
      <c r="O1145" s="288"/>
      <c r="P1145" s="298"/>
      <c r="R1145" s="337"/>
      <c r="S1145" s="298"/>
      <c r="T1145" s="298"/>
      <c r="U1145" s="298"/>
      <c r="V1145" s="298"/>
      <c r="W1145" s="298"/>
      <c r="Z1145" s="288"/>
    </row>
    <row r="1146" spans="4:26" x14ac:dyDescent="0.2">
      <c r="D1146" s="288"/>
      <c r="E1146" s="297"/>
      <c r="H1146" s="288"/>
      <c r="I1146" s="288"/>
      <c r="J1146" s="336"/>
      <c r="K1146" s="288"/>
      <c r="L1146" s="288"/>
      <c r="M1146" s="288"/>
      <c r="N1146" s="298"/>
      <c r="O1146" s="288"/>
      <c r="P1146" s="298"/>
      <c r="R1146" s="337"/>
      <c r="S1146" s="298"/>
      <c r="T1146" s="298"/>
      <c r="U1146" s="298"/>
      <c r="V1146" s="298"/>
      <c r="W1146" s="298"/>
      <c r="Z1146" s="288"/>
    </row>
    <row r="1147" spans="4:26" x14ac:dyDescent="0.2">
      <c r="D1147" s="288"/>
      <c r="E1147" s="297"/>
      <c r="H1147" s="288"/>
      <c r="I1147" s="288"/>
      <c r="J1147" s="336"/>
      <c r="K1147" s="288"/>
      <c r="L1147" s="288"/>
      <c r="M1147" s="288"/>
      <c r="N1147" s="298"/>
      <c r="O1147" s="288"/>
      <c r="P1147" s="298"/>
      <c r="R1147" s="337"/>
      <c r="S1147" s="298"/>
      <c r="T1147" s="298"/>
      <c r="U1147" s="298"/>
      <c r="V1147" s="298"/>
      <c r="W1147" s="298"/>
      <c r="Z1147" s="288"/>
    </row>
    <row r="1148" spans="4:26" x14ac:dyDescent="0.2">
      <c r="D1148" s="288"/>
      <c r="E1148" s="297"/>
      <c r="H1148" s="288"/>
      <c r="I1148" s="288"/>
      <c r="J1148" s="336"/>
      <c r="K1148" s="288"/>
      <c r="L1148" s="288"/>
      <c r="M1148" s="288"/>
      <c r="N1148" s="298"/>
      <c r="O1148" s="288"/>
      <c r="P1148" s="298"/>
      <c r="R1148" s="337"/>
      <c r="S1148" s="298"/>
      <c r="T1148" s="298"/>
      <c r="U1148" s="298"/>
      <c r="V1148" s="298"/>
      <c r="W1148" s="298"/>
      <c r="Z1148" s="288"/>
    </row>
    <row r="1149" spans="4:26" x14ac:dyDescent="0.2">
      <c r="D1149" s="288"/>
      <c r="E1149" s="297"/>
      <c r="H1149" s="288"/>
      <c r="I1149" s="288"/>
      <c r="J1149" s="336"/>
      <c r="K1149" s="288"/>
      <c r="L1149" s="288"/>
      <c r="M1149" s="288"/>
      <c r="N1149" s="298"/>
      <c r="O1149" s="288"/>
      <c r="P1149" s="298"/>
      <c r="R1149" s="337"/>
      <c r="S1149" s="298"/>
      <c r="T1149" s="298"/>
      <c r="U1149" s="298"/>
      <c r="V1149" s="298"/>
      <c r="W1149" s="298"/>
      <c r="Z1149" s="288"/>
    </row>
    <row r="1150" spans="4:26" x14ac:dyDescent="0.2">
      <c r="D1150" s="288"/>
      <c r="E1150" s="297"/>
      <c r="H1150" s="288"/>
      <c r="I1150" s="288"/>
      <c r="J1150" s="336"/>
      <c r="K1150" s="288"/>
      <c r="L1150" s="288"/>
      <c r="M1150" s="288"/>
      <c r="N1150" s="298"/>
      <c r="O1150" s="288"/>
      <c r="P1150" s="298"/>
      <c r="R1150" s="337"/>
      <c r="S1150" s="298"/>
      <c r="T1150" s="298"/>
      <c r="U1150" s="298"/>
      <c r="V1150" s="298"/>
      <c r="W1150" s="298"/>
      <c r="Z1150" s="288"/>
    </row>
    <row r="1151" spans="4:26" x14ac:dyDescent="0.2">
      <c r="D1151" s="288"/>
      <c r="E1151" s="297"/>
      <c r="H1151" s="288"/>
      <c r="I1151" s="288"/>
      <c r="J1151" s="336"/>
      <c r="K1151" s="288"/>
      <c r="L1151" s="288"/>
      <c r="M1151" s="288"/>
      <c r="N1151" s="298"/>
      <c r="O1151" s="288"/>
      <c r="P1151" s="298"/>
      <c r="R1151" s="337"/>
      <c r="S1151" s="298"/>
      <c r="T1151" s="298"/>
      <c r="U1151" s="298"/>
      <c r="V1151" s="298"/>
      <c r="W1151" s="298"/>
      <c r="Z1151" s="288"/>
    </row>
    <row r="1152" spans="4:26" x14ac:dyDescent="0.2">
      <c r="D1152" s="288"/>
      <c r="E1152" s="297"/>
      <c r="H1152" s="288"/>
      <c r="I1152" s="288"/>
      <c r="J1152" s="336"/>
      <c r="K1152" s="288"/>
      <c r="L1152" s="288"/>
      <c r="M1152" s="288"/>
      <c r="N1152" s="298"/>
      <c r="O1152" s="288"/>
      <c r="P1152" s="298"/>
      <c r="R1152" s="337"/>
      <c r="S1152" s="298"/>
      <c r="T1152" s="298"/>
      <c r="U1152" s="298"/>
      <c r="V1152" s="298"/>
      <c r="W1152" s="298"/>
      <c r="Z1152" s="288"/>
    </row>
    <row r="1153" spans="4:26" x14ac:dyDescent="0.2">
      <c r="D1153" s="288"/>
      <c r="E1153" s="297"/>
      <c r="H1153" s="288"/>
      <c r="I1153" s="288"/>
      <c r="J1153" s="336"/>
      <c r="K1153" s="288"/>
      <c r="L1153" s="288"/>
      <c r="M1153" s="288"/>
      <c r="N1153" s="298"/>
      <c r="O1153" s="288"/>
      <c r="P1153" s="298"/>
      <c r="R1153" s="337"/>
      <c r="S1153" s="298"/>
      <c r="T1153" s="298"/>
      <c r="U1153" s="298"/>
      <c r="V1153" s="298"/>
      <c r="W1153" s="298"/>
      <c r="Z1153" s="288"/>
    </row>
    <row r="1154" spans="4:26" x14ac:dyDescent="0.2">
      <c r="D1154" s="288"/>
      <c r="E1154" s="297"/>
      <c r="H1154" s="288"/>
      <c r="I1154" s="288"/>
      <c r="J1154" s="336"/>
      <c r="K1154" s="288"/>
      <c r="L1154" s="288"/>
      <c r="M1154" s="288"/>
      <c r="N1154" s="298"/>
      <c r="O1154" s="288"/>
      <c r="P1154" s="298"/>
      <c r="R1154" s="337"/>
      <c r="S1154" s="298"/>
      <c r="T1154" s="298"/>
      <c r="U1154" s="298"/>
      <c r="V1154" s="298"/>
      <c r="W1154" s="298"/>
      <c r="Z1154" s="288"/>
    </row>
    <row r="1155" spans="4:26" x14ac:dyDescent="0.2">
      <c r="D1155" s="288"/>
      <c r="E1155" s="297"/>
      <c r="H1155" s="288"/>
      <c r="I1155" s="288"/>
      <c r="J1155" s="336"/>
      <c r="K1155" s="288"/>
      <c r="L1155" s="288"/>
      <c r="M1155" s="288"/>
      <c r="N1155" s="298"/>
      <c r="O1155" s="288"/>
      <c r="P1155" s="298"/>
      <c r="R1155" s="337"/>
      <c r="S1155" s="298"/>
      <c r="T1155" s="298"/>
      <c r="U1155" s="298"/>
      <c r="V1155" s="298"/>
      <c r="W1155" s="298"/>
      <c r="Z1155" s="288"/>
    </row>
    <row r="1156" spans="4:26" x14ac:dyDescent="0.2">
      <c r="D1156" s="288"/>
      <c r="E1156" s="297"/>
      <c r="H1156" s="288"/>
      <c r="I1156" s="288"/>
      <c r="J1156" s="336"/>
      <c r="K1156" s="288"/>
      <c r="L1156" s="288"/>
      <c r="M1156" s="288"/>
      <c r="N1156" s="298"/>
      <c r="O1156" s="288"/>
      <c r="P1156" s="298"/>
      <c r="R1156" s="337"/>
      <c r="S1156" s="298"/>
      <c r="T1156" s="298"/>
      <c r="U1156" s="298"/>
      <c r="V1156" s="298"/>
      <c r="W1156" s="298"/>
      <c r="Z1156" s="288"/>
    </row>
    <row r="1157" spans="4:26" x14ac:dyDescent="0.2">
      <c r="D1157" s="288"/>
      <c r="E1157" s="297"/>
      <c r="H1157" s="288"/>
      <c r="I1157" s="288"/>
      <c r="J1157" s="336"/>
      <c r="K1157" s="288"/>
      <c r="L1157" s="288"/>
      <c r="M1157" s="288"/>
      <c r="N1157" s="298"/>
      <c r="O1157" s="288"/>
      <c r="P1157" s="298"/>
      <c r="R1157" s="337"/>
      <c r="S1157" s="298"/>
      <c r="T1157" s="298"/>
      <c r="U1157" s="298"/>
      <c r="V1157" s="298"/>
      <c r="W1157" s="298"/>
      <c r="Z1157" s="288"/>
    </row>
    <row r="1158" spans="4:26" x14ac:dyDescent="0.2">
      <c r="D1158" s="288"/>
      <c r="E1158" s="297"/>
      <c r="H1158" s="288"/>
      <c r="I1158" s="288"/>
      <c r="J1158" s="336"/>
      <c r="K1158" s="288"/>
      <c r="L1158" s="288"/>
      <c r="M1158" s="288"/>
      <c r="N1158" s="298"/>
      <c r="O1158" s="288"/>
      <c r="P1158" s="298"/>
      <c r="R1158" s="337"/>
      <c r="S1158" s="298"/>
      <c r="T1158" s="298"/>
      <c r="U1158" s="298"/>
      <c r="V1158" s="298"/>
      <c r="W1158" s="298"/>
      <c r="Z1158" s="288"/>
    </row>
    <row r="1159" spans="4:26" x14ac:dyDescent="0.2">
      <c r="D1159" s="288"/>
      <c r="E1159" s="297"/>
      <c r="H1159" s="288"/>
      <c r="I1159" s="288"/>
      <c r="J1159" s="336"/>
      <c r="K1159" s="288"/>
      <c r="L1159" s="288"/>
      <c r="M1159" s="288"/>
      <c r="N1159" s="298"/>
      <c r="O1159" s="288"/>
      <c r="P1159" s="298"/>
      <c r="R1159" s="337"/>
      <c r="S1159" s="298"/>
      <c r="T1159" s="298"/>
      <c r="U1159" s="298"/>
      <c r="V1159" s="298"/>
      <c r="W1159" s="298"/>
      <c r="Z1159" s="288"/>
    </row>
    <row r="1160" spans="4:26" x14ac:dyDescent="0.2">
      <c r="D1160" s="288"/>
      <c r="E1160" s="297"/>
      <c r="H1160" s="288"/>
      <c r="I1160" s="288"/>
      <c r="J1160" s="336"/>
      <c r="K1160" s="288"/>
      <c r="L1160" s="288"/>
      <c r="M1160" s="288"/>
      <c r="N1160" s="298"/>
      <c r="O1160" s="288"/>
      <c r="P1160" s="298"/>
      <c r="R1160" s="337"/>
      <c r="S1160" s="298"/>
      <c r="T1160" s="298"/>
      <c r="U1160" s="298"/>
      <c r="V1160" s="298"/>
      <c r="W1160" s="298"/>
      <c r="Z1160" s="288"/>
    </row>
    <row r="1161" spans="4:26" x14ac:dyDescent="0.2">
      <c r="D1161" s="288"/>
      <c r="E1161" s="297"/>
      <c r="H1161" s="288"/>
      <c r="I1161" s="288"/>
      <c r="J1161" s="336"/>
      <c r="K1161" s="288"/>
      <c r="L1161" s="288"/>
      <c r="M1161" s="288"/>
      <c r="N1161" s="298"/>
      <c r="O1161" s="288"/>
      <c r="P1161" s="298"/>
      <c r="R1161" s="337"/>
      <c r="S1161" s="298"/>
      <c r="T1161" s="298"/>
      <c r="U1161" s="298"/>
      <c r="V1161" s="298"/>
      <c r="W1161" s="298"/>
      <c r="Z1161" s="288"/>
    </row>
    <row r="1162" spans="4:26" x14ac:dyDescent="0.2">
      <c r="D1162" s="288"/>
      <c r="E1162" s="297"/>
      <c r="H1162" s="288"/>
      <c r="I1162" s="288"/>
      <c r="J1162" s="336"/>
      <c r="K1162" s="288"/>
      <c r="L1162" s="288"/>
      <c r="M1162" s="288"/>
      <c r="N1162" s="298"/>
      <c r="O1162" s="288"/>
      <c r="P1162" s="298"/>
      <c r="R1162" s="337"/>
      <c r="S1162" s="298"/>
      <c r="T1162" s="298"/>
      <c r="U1162" s="298"/>
      <c r="V1162" s="298"/>
      <c r="W1162" s="298"/>
      <c r="Z1162" s="288"/>
    </row>
    <row r="1163" spans="4:26" x14ac:dyDescent="0.2">
      <c r="D1163" s="288"/>
      <c r="E1163" s="297"/>
      <c r="H1163" s="288"/>
      <c r="I1163" s="288"/>
      <c r="J1163" s="336"/>
      <c r="K1163" s="288"/>
      <c r="L1163" s="288"/>
      <c r="M1163" s="288"/>
      <c r="N1163" s="298"/>
      <c r="O1163" s="288"/>
      <c r="P1163" s="298"/>
      <c r="R1163" s="337"/>
      <c r="S1163" s="298"/>
      <c r="T1163" s="298"/>
      <c r="U1163" s="298"/>
      <c r="V1163" s="298"/>
      <c r="W1163" s="298"/>
      <c r="Z1163" s="288"/>
    </row>
    <row r="1164" spans="4:26" x14ac:dyDescent="0.2">
      <c r="D1164" s="288"/>
      <c r="E1164" s="297"/>
      <c r="H1164" s="288"/>
      <c r="I1164" s="288"/>
      <c r="J1164" s="336"/>
      <c r="K1164" s="288"/>
      <c r="L1164" s="288"/>
      <c r="M1164" s="288"/>
      <c r="N1164" s="298"/>
      <c r="O1164" s="288"/>
      <c r="P1164" s="298"/>
      <c r="R1164" s="337"/>
      <c r="S1164" s="298"/>
      <c r="T1164" s="298"/>
      <c r="U1164" s="298"/>
      <c r="V1164" s="298"/>
      <c r="W1164" s="298"/>
      <c r="Z1164" s="288"/>
    </row>
    <row r="1165" spans="4:26" x14ac:dyDescent="0.2">
      <c r="D1165" s="288"/>
      <c r="E1165" s="297"/>
      <c r="H1165" s="288"/>
      <c r="I1165" s="288"/>
      <c r="J1165" s="336"/>
      <c r="K1165" s="288"/>
      <c r="L1165" s="288"/>
      <c r="M1165" s="288"/>
      <c r="N1165" s="298"/>
      <c r="O1165" s="288"/>
      <c r="P1165" s="298"/>
      <c r="R1165" s="337"/>
      <c r="S1165" s="298"/>
      <c r="T1165" s="298"/>
      <c r="U1165" s="298"/>
      <c r="V1165" s="298"/>
      <c r="W1165" s="298"/>
      <c r="Z1165" s="288"/>
    </row>
    <row r="1166" spans="4:26" x14ac:dyDescent="0.2">
      <c r="D1166" s="288"/>
      <c r="E1166" s="297"/>
      <c r="H1166" s="288"/>
      <c r="I1166" s="288"/>
      <c r="J1166" s="336"/>
      <c r="K1166" s="288"/>
      <c r="L1166" s="288"/>
      <c r="M1166" s="288"/>
      <c r="N1166" s="298"/>
      <c r="O1166" s="288"/>
      <c r="P1166" s="298"/>
      <c r="R1166" s="337"/>
      <c r="S1166" s="298"/>
      <c r="T1166" s="298"/>
      <c r="U1166" s="298"/>
      <c r="V1166" s="298"/>
      <c r="W1166" s="298"/>
      <c r="Z1166" s="288"/>
    </row>
    <row r="1167" spans="4:26" x14ac:dyDescent="0.2">
      <c r="D1167" s="288"/>
      <c r="E1167" s="297"/>
      <c r="H1167" s="288"/>
      <c r="I1167" s="288"/>
      <c r="J1167" s="336"/>
      <c r="K1167" s="288"/>
      <c r="L1167" s="288"/>
      <c r="M1167" s="288"/>
      <c r="N1167" s="298"/>
      <c r="O1167" s="288"/>
      <c r="P1167" s="298"/>
      <c r="R1167" s="337"/>
      <c r="S1167" s="298"/>
      <c r="T1167" s="298"/>
      <c r="U1167" s="298"/>
      <c r="V1167" s="298"/>
      <c r="W1167" s="298"/>
      <c r="Z1167" s="288"/>
    </row>
    <row r="1168" spans="4:26" x14ac:dyDescent="0.2">
      <c r="D1168" s="288"/>
      <c r="E1168" s="297"/>
      <c r="H1168" s="288"/>
      <c r="I1168" s="288"/>
      <c r="J1168" s="336"/>
      <c r="K1168" s="288"/>
      <c r="L1168" s="288"/>
      <c r="M1168" s="288"/>
      <c r="N1168" s="298"/>
      <c r="O1168" s="288"/>
      <c r="P1168" s="298"/>
      <c r="R1168" s="337"/>
      <c r="S1168" s="298"/>
      <c r="T1168" s="298"/>
      <c r="U1168" s="298"/>
      <c r="V1168" s="298"/>
      <c r="W1168" s="298"/>
      <c r="Z1168" s="288"/>
    </row>
    <row r="1169" spans="4:26" x14ac:dyDescent="0.2">
      <c r="D1169" s="288"/>
      <c r="E1169" s="297"/>
      <c r="H1169" s="288"/>
      <c r="I1169" s="288"/>
      <c r="J1169" s="336"/>
      <c r="K1169" s="288"/>
      <c r="L1169" s="288"/>
      <c r="M1169" s="288"/>
      <c r="N1169" s="298"/>
      <c r="O1169" s="288"/>
      <c r="P1169" s="298"/>
      <c r="R1169" s="337"/>
      <c r="S1169" s="298"/>
      <c r="T1169" s="298"/>
      <c r="U1169" s="298"/>
      <c r="V1169" s="298"/>
      <c r="W1169" s="298"/>
      <c r="Z1169" s="288"/>
    </row>
    <row r="1170" spans="4:26" x14ac:dyDescent="0.2">
      <c r="D1170" s="288"/>
      <c r="E1170" s="297"/>
      <c r="H1170" s="288"/>
      <c r="I1170" s="288"/>
      <c r="J1170" s="336"/>
      <c r="K1170" s="288"/>
      <c r="L1170" s="288"/>
      <c r="M1170" s="288"/>
      <c r="N1170" s="298"/>
      <c r="O1170" s="288"/>
      <c r="P1170" s="298"/>
      <c r="R1170" s="337"/>
      <c r="S1170" s="298"/>
      <c r="T1170" s="298"/>
      <c r="U1170" s="298"/>
      <c r="V1170" s="298"/>
      <c r="W1170" s="298"/>
      <c r="Z1170" s="288"/>
    </row>
    <row r="1171" spans="4:26" x14ac:dyDescent="0.2">
      <c r="D1171" s="288"/>
      <c r="E1171" s="297"/>
      <c r="H1171" s="288"/>
      <c r="I1171" s="288"/>
      <c r="J1171" s="336"/>
      <c r="K1171" s="288"/>
      <c r="L1171" s="288"/>
      <c r="M1171" s="288"/>
      <c r="N1171" s="298"/>
      <c r="O1171" s="288"/>
      <c r="P1171" s="298"/>
      <c r="R1171" s="337"/>
      <c r="S1171" s="298"/>
      <c r="T1171" s="298"/>
      <c r="U1171" s="298"/>
      <c r="V1171" s="298"/>
      <c r="W1171" s="298"/>
      <c r="Z1171" s="288"/>
    </row>
    <row r="1172" spans="4:26" x14ac:dyDescent="0.2">
      <c r="D1172" s="288"/>
      <c r="E1172" s="297"/>
      <c r="H1172" s="288"/>
      <c r="I1172" s="288"/>
      <c r="J1172" s="336"/>
      <c r="K1172" s="288"/>
      <c r="L1172" s="288"/>
      <c r="M1172" s="288"/>
      <c r="N1172" s="298"/>
      <c r="O1172" s="288"/>
      <c r="P1172" s="298"/>
      <c r="R1172" s="337"/>
      <c r="S1172" s="298"/>
      <c r="T1172" s="298"/>
      <c r="U1172" s="298"/>
      <c r="V1172" s="298"/>
      <c r="W1172" s="298"/>
      <c r="Z1172" s="288"/>
    </row>
    <row r="1173" spans="4:26" x14ac:dyDescent="0.2">
      <c r="D1173" s="288"/>
      <c r="E1173" s="297"/>
      <c r="H1173" s="288"/>
      <c r="I1173" s="288"/>
      <c r="J1173" s="336"/>
      <c r="K1173" s="288"/>
      <c r="L1173" s="288"/>
      <c r="M1173" s="288"/>
      <c r="N1173" s="298"/>
      <c r="O1173" s="288"/>
      <c r="P1173" s="298"/>
      <c r="R1173" s="337"/>
      <c r="S1173" s="298"/>
      <c r="T1173" s="298"/>
      <c r="U1173" s="298"/>
      <c r="V1173" s="298"/>
      <c r="W1173" s="298"/>
      <c r="Z1173" s="288"/>
    </row>
    <row r="1174" spans="4:26" x14ac:dyDescent="0.2">
      <c r="D1174" s="288"/>
      <c r="E1174" s="297"/>
      <c r="H1174" s="288"/>
      <c r="I1174" s="288"/>
      <c r="J1174" s="336"/>
      <c r="K1174" s="288"/>
      <c r="L1174" s="288"/>
      <c r="M1174" s="288"/>
      <c r="N1174" s="298"/>
      <c r="O1174" s="288"/>
      <c r="P1174" s="298"/>
      <c r="R1174" s="337"/>
      <c r="S1174" s="298"/>
      <c r="T1174" s="298"/>
      <c r="U1174" s="298"/>
      <c r="V1174" s="298"/>
      <c r="W1174" s="298"/>
      <c r="Z1174" s="288"/>
    </row>
    <row r="1175" spans="4:26" x14ac:dyDescent="0.2">
      <c r="D1175" s="288"/>
      <c r="E1175" s="297"/>
      <c r="H1175" s="288"/>
      <c r="I1175" s="288"/>
      <c r="J1175" s="336"/>
      <c r="K1175" s="288"/>
      <c r="L1175" s="288"/>
      <c r="M1175" s="288"/>
      <c r="N1175" s="298"/>
      <c r="O1175" s="288"/>
      <c r="P1175" s="298"/>
      <c r="R1175" s="337"/>
      <c r="S1175" s="298"/>
      <c r="T1175" s="298"/>
      <c r="U1175" s="298"/>
      <c r="V1175" s="298"/>
      <c r="W1175" s="298"/>
      <c r="Z1175" s="288"/>
    </row>
    <row r="1176" spans="4:26" x14ac:dyDescent="0.2">
      <c r="D1176" s="288"/>
      <c r="E1176" s="297"/>
      <c r="H1176" s="288"/>
      <c r="I1176" s="288"/>
      <c r="J1176" s="336"/>
      <c r="K1176" s="288"/>
      <c r="L1176" s="288"/>
      <c r="M1176" s="288"/>
      <c r="N1176" s="298"/>
      <c r="O1176" s="288"/>
      <c r="P1176" s="298"/>
      <c r="R1176" s="337"/>
      <c r="S1176" s="298"/>
      <c r="T1176" s="298"/>
      <c r="U1176" s="298"/>
      <c r="V1176" s="298"/>
      <c r="W1176" s="298"/>
      <c r="Z1176" s="288"/>
    </row>
    <row r="1177" spans="4:26" x14ac:dyDescent="0.2">
      <c r="D1177" s="288"/>
      <c r="E1177" s="297"/>
      <c r="H1177" s="288"/>
      <c r="I1177" s="288"/>
      <c r="J1177" s="336"/>
      <c r="K1177" s="288"/>
      <c r="L1177" s="288"/>
      <c r="M1177" s="288"/>
      <c r="N1177" s="298"/>
      <c r="O1177" s="288"/>
      <c r="P1177" s="298"/>
      <c r="R1177" s="337"/>
      <c r="S1177" s="298"/>
      <c r="T1177" s="298"/>
      <c r="U1177" s="298"/>
      <c r="V1177" s="298"/>
      <c r="W1177" s="298"/>
      <c r="Z1177" s="288"/>
    </row>
    <row r="1178" spans="4:26" x14ac:dyDescent="0.2">
      <c r="D1178" s="288"/>
      <c r="E1178" s="297"/>
      <c r="H1178" s="288"/>
      <c r="I1178" s="288"/>
      <c r="J1178" s="336"/>
      <c r="K1178" s="288"/>
      <c r="L1178" s="288"/>
      <c r="M1178" s="288"/>
      <c r="N1178" s="298"/>
      <c r="O1178" s="288"/>
      <c r="P1178" s="298"/>
      <c r="R1178" s="337"/>
      <c r="S1178" s="298"/>
      <c r="T1178" s="298"/>
      <c r="U1178" s="298"/>
      <c r="V1178" s="298"/>
      <c r="W1178" s="298"/>
      <c r="Z1178" s="288"/>
    </row>
    <row r="1179" spans="4:26" x14ac:dyDescent="0.2">
      <c r="D1179" s="288"/>
      <c r="E1179" s="297"/>
      <c r="H1179" s="288"/>
      <c r="I1179" s="288"/>
      <c r="J1179" s="336"/>
      <c r="K1179" s="288"/>
      <c r="L1179" s="288"/>
      <c r="M1179" s="288"/>
      <c r="N1179" s="298"/>
      <c r="O1179" s="288"/>
      <c r="P1179" s="298"/>
      <c r="R1179" s="337"/>
      <c r="S1179" s="298"/>
      <c r="T1179" s="298"/>
      <c r="U1179" s="298"/>
      <c r="V1179" s="298"/>
      <c r="W1179" s="298"/>
      <c r="Z1179" s="288"/>
    </row>
    <row r="1180" spans="4:26" x14ac:dyDescent="0.2">
      <c r="D1180" s="288"/>
      <c r="E1180" s="297"/>
      <c r="H1180" s="288"/>
      <c r="I1180" s="288"/>
      <c r="J1180" s="336"/>
      <c r="K1180" s="288"/>
      <c r="L1180" s="288"/>
      <c r="M1180" s="288"/>
      <c r="N1180" s="298"/>
      <c r="O1180" s="288"/>
      <c r="P1180" s="298"/>
      <c r="R1180" s="337"/>
      <c r="S1180" s="298"/>
      <c r="T1180" s="298"/>
      <c r="U1180" s="298"/>
      <c r="V1180" s="298"/>
      <c r="W1180" s="298"/>
      <c r="Z1180" s="288"/>
    </row>
    <row r="1181" spans="4:26" x14ac:dyDescent="0.2">
      <c r="D1181" s="288"/>
      <c r="E1181" s="297"/>
      <c r="H1181" s="288"/>
      <c r="I1181" s="288"/>
      <c r="J1181" s="336"/>
      <c r="K1181" s="288"/>
      <c r="L1181" s="288"/>
      <c r="M1181" s="288"/>
      <c r="N1181" s="298"/>
      <c r="O1181" s="288"/>
      <c r="P1181" s="298"/>
      <c r="R1181" s="337"/>
      <c r="S1181" s="298"/>
      <c r="T1181" s="298"/>
      <c r="U1181" s="298"/>
      <c r="V1181" s="298"/>
      <c r="W1181" s="298"/>
      <c r="Z1181" s="288"/>
    </row>
    <row r="1182" spans="4:26" x14ac:dyDescent="0.2">
      <c r="D1182" s="288"/>
      <c r="E1182" s="297"/>
      <c r="H1182" s="288"/>
      <c r="I1182" s="288"/>
      <c r="J1182" s="336"/>
      <c r="K1182" s="288"/>
      <c r="L1182" s="288"/>
      <c r="M1182" s="288"/>
      <c r="N1182" s="298"/>
      <c r="O1182" s="288"/>
      <c r="P1182" s="298"/>
      <c r="R1182" s="337"/>
      <c r="S1182" s="298"/>
      <c r="T1182" s="298"/>
      <c r="U1182" s="298"/>
      <c r="V1182" s="298"/>
      <c r="W1182" s="298"/>
      <c r="Z1182" s="288"/>
    </row>
    <row r="1183" spans="4:26" x14ac:dyDescent="0.2">
      <c r="D1183" s="288"/>
      <c r="E1183" s="297"/>
      <c r="H1183" s="288"/>
      <c r="I1183" s="288"/>
      <c r="J1183" s="336"/>
      <c r="K1183" s="288"/>
      <c r="L1183" s="288"/>
      <c r="M1183" s="288"/>
      <c r="N1183" s="298"/>
      <c r="O1183" s="288"/>
      <c r="P1183" s="298"/>
      <c r="R1183" s="337"/>
      <c r="S1183" s="298"/>
      <c r="T1183" s="298"/>
      <c r="U1183" s="298"/>
      <c r="V1183" s="298"/>
      <c r="W1183" s="298"/>
      <c r="Z1183" s="288"/>
    </row>
    <row r="1184" spans="4:26" x14ac:dyDescent="0.2">
      <c r="D1184" s="288"/>
      <c r="E1184" s="297"/>
      <c r="H1184" s="288"/>
      <c r="I1184" s="288"/>
      <c r="J1184" s="336"/>
      <c r="K1184" s="288"/>
      <c r="L1184" s="288"/>
      <c r="M1184" s="288"/>
      <c r="N1184" s="298"/>
      <c r="O1184" s="288"/>
      <c r="P1184" s="298"/>
      <c r="R1184" s="337"/>
      <c r="S1184" s="298"/>
      <c r="T1184" s="298"/>
      <c r="U1184" s="298"/>
      <c r="V1184" s="298"/>
      <c r="W1184" s="298"/>
      <c r="Z1184" s="288"/>
    </row>
    <row r="1185" spans="4:26" x14ac:dyDescent="0.2">
      <c r="D1185" s="288"/>
      <c r="E1185" s="297"/>
      <c r="H1185" s="288"/>
      <c r="I1185" s="288"/>
      <c r="J1185" s="336"/>
      <c r="K1185" s="288"/>
      <c r="L1185" s="288"/>
      <c r="M1185" s="288"/>
      <c r="N1185" s="298"/>
      <c r="O1185" s="288"/>
      <c r="P1185" s="298"/>
      <c r="R1185" s="337"/>
      <c r="S1185" s="298"/>
      <c r="T1185" s="298"/>
      <c r="U1185" s="298"/>
      <c r="V1185" s="298"/>
      <c r="W1185" s="298"/>
      <c r="Z1185" s="288"/>
    </row>
    <row r="1186" spans="4:26" x14ac:dyDescent="0.2">
      <c r="D1186" s="288"/>
      <c r="E1186" s="297"/>
      <c r="H1186" s="288"/>
      <c r="I1186" s="288"/>
      <c r="J1186" s="336"/>
      <c r="K1186" s="288"/>
      <c r="L1186" s="288"/>
      <c r="M1186" s="288"/>
      <c r="N1186" s="298"/>
      <c r="O1186" s="288"/>
      <c r="P1186" s="298"/>
      <c r="R1186" s="337"/>
      <c r="S1186" s="298"/>
      <c r="T1186" s="298"/>
      <c r="U1186" s="298"/>
      <c r="V1186" s="298"/>
      <c r="W1186" s="298"/>
      <c r="Z1186" s="288"/>
    </row>
    <row r="1187" spans="4:26" x14ac:dyDescent="0.2">
      <c r="D1187" s="288"/>
      <c r="E1187" s="297"/>
      <c r="H1187" s="288"/>
      <c r="I1187" s="288"/>
      <c r="J1187" s="336"/>
      <c r="K1187" s="288"/>
      <c r="L1187" s="288"/>
      <c r="M1187" s="288"/>
      <c r="N1187" s="298"/>
      <c r="O1187" s="288"/>
      <c r="P1187" s="298"/>
      <c r="R1187" s="337"/>
      <c r="S1187" s="298"/>
      <c r="T1187" s="298"/>
      <c r="U1187" s="298"/>
      <c r="V1187" s="298"/>
      <c r="W1187" s="298"/>
      <c r="Z1187" s="288"/>
    </row>
    <row r="1188" spans="4:26" x14ac:dyDescent="0.2">
      <c r="D1188" s="288"/>
      <c r="E1188" s="297"/>
      <c r="H1188" s="288"/>
      <c r="I1188" s="288"/>
      <c r="J1188" s="336"/>
      <c r="K1188" s="288"/>
      <c r="L1188" s="288"/>
      <c r="M1188" s="288"/>
      <c r="N1188" s="298"/>
      <c r="O1188" s="288"/>
      <c r="P1188" s="298"/>
      <c r="R1188" s="337"/>
      <c r="S1188" s="298"/>
      <c r="T1188" s="298"/>
      <c r="U1188" s="298"/>
      <c r="V1188" s="298"/>
      <c r="W1188" s="298"/>
      <c r="Z1188" s="288"/>
    </row>
    <row r="1189" spans="4:26" x14ac:dyDescent="0.2">
      <c r="D1189" s="288"/>
      <c r="E1189" s="297"/>
      <c r="H1189" s="288"/>
      <c r="I1189" s="288"/>
      <c r="J1189" s="336"/>
      <c r="K1189" s="288"/>
      <c r="L1189" s="288"/>
      <c r="M1189" s="288"/>
      <c r="N1189" s="298"/>
      <c r="O1189" s="288"/>
      <c r="P1189" s="298"/>
      <c r="R1189" s="337"/>
      <c r="S1189" s="298"/>
      <c r="T1189" s="298"/>
      <c r="U1189" s="298"/>
      <c r="V1189" s="298"/>
      <c r="W1189" s="298"/>
      <c r="Z1189" s="288"/>
    </row>
    <row r="1190" spans="4:26" x14ac:dyDescent="0.2">
      <c r="D1190" s="288"/>
      <c r="E1190" s="297"/>
      <c r="H1190" s="288"/>
      <c r="I1190" s="288"/>
      <c r="J1190" s="336"/>
      <c r="K1190" s="288"/>
      <c r="L1190" s="288"/>
      <c r="M1190" s="288"/>
      <c r="N1190" s="298"/>
      <c r="O1190" s="288"/>
      <c r="P1190" s="298"/>
      <c r="R1190" s="337"/>
      <c r="S1190" s="298"/>
      <c r="T1190" s="298"/>
      <c r="U1190" s="298"/>
      <c r="V1190" s="298"/>
      <c r="W1190" s="298"/>
      <c r="Z1190" s="288"/>
    </row>
    <row r="1191" spans="4:26" x14ac:dyDescent="0.2">
      <c r="D1191" s="288"/>
      <c r="E1191" s="297"/>
      <c r="H1191" s="288"/>
      <c r="I1191" s="288"/>
      <c r="J1191" s="336"/>
      <c r="K1191" s="288"/>
      <c r="L1191" s="288"/>
      <c r="M1191" s="288"/>
      <c r="N1191" s="298"/>
      <c r="O1191" s="288"/>
      <c r="P1191" s="298"/>
      <c r="R1191" s="337"/>
      <c r="S1191" s="298"/>
      <c r="T1191" s="298"/>
      <c r="U1191" s="298"/>
      <c r="V1191" s="298"/>
      <c r="W1191" s="298"/>
      <c r="Z1191" s="288"/>
    </row>
    <row r="1192" spans="4:26" x14ac:dyDescent="0.2">
      <c r="D1192" s="288"/>
      <c r="E1192" s="297"/>
      <c r="H1192" s="288"/>
      <c r="I1192" s="288"/>
      <c r="J1192" s="336"/>
      <c r="K1192" s="288"/>
      <c r="L1192" s="288"/>
      <c r="M1192" s="288"/>
      <c r="N1192" s="298"/>
      <c r="O1192" s="288"/>
      <c r="P1192" s="298"/>
      <c r="R1192" s="337"/>
      <c r="S1192" s="298"/>
      <c r="T1192" s="298"/>
      <c r="U1192" s="298"/>
      <c r="V1192" s="298"/>
      <c r="W1192" s="298"/>
      <c r="Z1192" s="288"/>
    </row>
    <row r="1193" spans="4:26" x14ac:dyDescent="0.2">
      <c r="D1193" s="288"/>
      <c r="E1193" s="297"/>
      <c r="H1193" s="288"/>
      <c r="I1193" s="288"/>
      <c r="J1193" s="336"/>
      <c r="K1193" s="288"/>
      <c r="L1193" s="288"/>
      <c r="M1193" s="288"/>
      <c r="N1193" s="298"/>
      <c r="O1193" s="288"/>
      <c r="P1193" s="298"/>
      <c r="R1193" s="337"/>
      <c r="S1193" s="298"/>
      <c r="T1193" s="298"/>
      <c r="U1193" s="298"/>
      <c r="V1193" s="298"/>
      <c r="W1193" s="298"/>
      <c r="Z1193" s="288"/>
    </row>
    <row r="1194" spans="4:26" x14ac:dyDescent="0.2">
      <c r="D1194" s="288"/>
      <c r="E1194" s="297"/>
      <c r="H1194" s="288"/>
      <c r="I1194" s="288"/>
      <c r="J1194" s="336"/>
      <c r="K1194" s="288"/>
      <c r="L1194" s="288"/>
      <c r="M1194" s="288"/>
      <c r="N1194" s="298"/>
      <c r="O1194" s="288"/>
      <c r="P1194" s="298"/>
      <c r="R1194" s="337"/>
      <c r="S1194" s="298"/>
      <c r="T1194" s="298"/>
      <c r="U1194" s="298"/>
      <c r="V1194" s="298"/>
      <c r="W1194" s="298"/>
      <c r="Z1194" s="288"/>
    </row>
    <row r="1195" spans="4:26" x14ac:dyDescent="0.2">
      <c r="D1195" s="288"/>
      <c r="E1195" s="297"/>
      <c r="H1195" s="288"/>
      <c r="I1195" s="288"/>
      <c r="J1195" s="336"/>
      <c r="K1195" s="288"/>
      <c r="L1195" s="288"/>
      <c r="M1195" s="288"/>
      <c r="N1195" s="298"/>
      <c r="O1195" s="288"/>
      <c r="P1195" s="298"/>
      <c r="R1195" s="337"/>
      <c r="S1195" s="298"/>
      <c r="T1195" s="298"/>
      <c r="U1195" s="298"/>
      <c r="V1195" s="298"/>
      <c r="W1195" s="298"/>
      <c r="Z1195" s="288"/>
    </row>
    <row r="1196" spans="4:26" x14ac:dyDescent="0.2">
      <c r="D1196" s="288"/>
      <c r="E1196" s="297"/>
      <c r="H1196" s="288"/>
      <c r="I1196" s="288"/>
      <c r="J1196" s="336"/>
      <c r="K1196" s="288"/>
      <c r="L1196" s="288"/>
      <c r="M1196" s="288"/>
      <c r="N1196" s="298"/>
      <c r="O1196" s="288"/>
      <c r="P1196" s="298"/>
      <c r="R1196" s="337"/>
      <c r="S1196" s="298"/>
      <c r="T1196" s="298"/>
      <c r="U1196" s="298"/>
      <c r="V1196" s="298"/>
      <c r="W1196" s="298"/>
      <c r="Z1196" s="288"/>
    </row>
    <row r="1197" spans="4:26" x14ac:dyDescent="0.2">
      <c r="D1197" s="288"/>
      <c r="E1197" s="297"/>
      <c r="H1197" s="288"/>
      <c r="I1197" s="288"/>
      <c r="J1197" s="336"/>
      <c r="K1197" s="288"/>
      <c r="L1197" s="288"/>
      <c r="M1197" s="288"/>
      <c r="N1197" s="298"/>
      <c r="O1197" s="288"/>
      <c r="P1197" s="298"/>
      <c r="R1197" s="337"/>
      <c r="S1197" s="298"/>
      <c r="T1197" s="298"/>
      <c r="U1197" s="298"/>
      <c r="V1197" s="298"/>
      <c r="W1197" s="298"/>
      <c r="Z1197" s="288"/>
    </row>
    <row r="1198" spans="4:26" x14ac:dyDescent="0.2">
      <c r="D1198" s="288"/>
      <c r="E1198" s="297"/>
      <c r="H1198" s="288"/>
      <c r="I1198" s="288"/>
      <c r="J1198" s="336"/>
      <c r="K1198" s="288"/>
      <c r="L1198" s="288"/>
      <c r="M1198" s="288"/>
      <c r="N1198" s="298"/>
      <c r="O1198" s="288"/>
      <c r="P1198" s="298"/>
      <c r="R1198" s="337"/>
      <c r="S1198" s="298"/>
      <c r="T1198" s="298"/>
      <c r="U1198" s="298"/>
      <c r="V1198" s="298"/>
      <c r="W1198" s="298"/>
      <c r="Z1198" s="288"/>
    </row>
    <row r="1199" spans="4:26" x14ac:dyDescent="0.2">
      <c r="D1199" s="288"/>
      <c r="E1199" s="297"/>
      <c r="H1199" s="288"/>
      <c r="I1199" s="288"/>
      <c r="J1199" s="336"/>
      <c r="K1199" s="288"/>
      <c r="L1199" s="288"/>
      <c r="M1199" s="288"/>
      <c r="N1199" s="298"/>
      <c r="O1199" s="288"/>
      <c r="P1199" s="298"/>
      <c r="R1199" s="337"/>
      <c r="S1199" s="298"/>
      <c r="T1199" s="298"/>
      <c r="U1199" s="298"/>
      <c r="V1199" s="298"/>
      <c r="W1199" s="298"/>
      <c r="Z1199" s="288"/>
    </row>
    <row r="1200" spans="4:26" x14ac:dyDescent="0.2">
      <c r="D1200" s="288"/>
      <c r="E1200" s="297"/>
      <c r="H1200" s="288"/>
      <c r="I1200" s="288"/>
      <c r="J1200" s="336"/>
      <c r="K1200" s="288"/>
      <c r="L1200" s="288"/>
      <c r="M1200" s="288"/>
      <c r="N1200" s="298"/>
      <c r="O1200" s="288"/>
      <c r="P1200" s="298"/>
      <c r="R1200" s="337"/>
      <c r="S1200" s="298"/>
      <c r="T1200" s="298"/>
      <c r="U1200" s="298"/>
      <c r="V1200" s="298"/>
      <c r="W1200" s="298"/>
      <c r="Z1200" s="288"/>
    </row>
    <row r="1201" spans="4:26" x14ac:dyDescent="0.2">
      <c r="D1201" s="288"/>
      <c r="E1201" s="297"/>
      <c r="H1201" s="288"/>
      <c r="I1201" s="288"/>
      <c r="J1201" s="336"/>
      <c r="K1201" s="288"/>
      <c r="L1201" s="288"/>
      <c r="M1201" s="288"/>
      <c r="N1201" s="298"/>
      <c r="O1201" s="288"/>
      <c r="P1201" s="298"/>
      <c r="R1201" s="337"/>
      <c r="S1201" s="298"/>
      <c r="T1201" s="298"/>
      <c r="U1201" s="298"/>
      <c r="V1201" s="298"/>
      <c r="W1201" s="298"/>
      <c r="Z1201" s="288"/>
    </row>
    <row r="1202" spans="4:26" x14ac:dyDescent="0.2">
      <c r="D1202" s="288"/>
      <c r="E1202" s="297"/>
      <c r="H1202" s="288"/>
      <c r="I1202" s="288"/>
      <c r="J1202" s="336"/>
      <c r="K1202" s="288"/>
      <c r="L1202" s="288"/>
      <c r="M1202" s="288"/>
      <c r="N1202" s="298"/>
      <c r="O1202" s="288"/>
      <c r="P1202" s="298"/>
      <c r="R1202" s="337"/>
      <c r="S1202" s="298"/>
      <c r="T1202" s="298"/>
      <c r="U1202" s="298"/>
      <c r="V1202" s="298"/>
      <c r="W1202" s="298"/>
      <c r="Z1202" s="288"/>
    </row>
    <row r="1203" spans="4:26" x14ac:dyDescent="0.2">
      <c r="D1203" s="288"/>
      <c r="E1203" s="297"/>
      <c r="H1203" s="288"/>
      <c r="I1203" s="288"/>
      <c r="J1203" s="336"/>
      <c r="K1203" s="288"/>
      <c r="L1203" s="288"/>
      <c r="M1203" s="288"/>
      <c r="N1203" s="298"/>
      <c r="O1203" s="288"/>
      <c r="P1203" s="298"/>
      <c r="R1203" s="337"/>
      <c r="S1203" s="298"/>
      <c r="T1203" s="298"/>
      <c r="U1203" s="298"/>
      <c r="V1203" s="298"/>
      <c r="W1203" s="298"/>
      <c r="Z1203" s="288"/>
    </row>
    <row r="1204" spans="4:26" x14ac:dyDescent="0.2">
      <c r="D1204" s="288"/>
      <c r="E1204" s="297"/>
      <c r="H1204" s="288"/>
      <c r="I1204" s="288"/>
      <c r="J1204" s="336"/>
      <c r="K1204" s="288"/>
      <c r="L1204" s="288"/>
      <c r="M1204" s="288"/>
      <c r="N1204" s="298"/>
      <c r="O1204" s="288"/>
      <c r="P1204" s="298"/>
      <c r="R1204" s="337"/>
      <c r="S1204" s="298"/>
      <c r="T1204" s="298"/>
      <c r="U1204" s="298"/>
      <c r="V1204" s="298"/>
      <c r="W1204" s="298"/>
      <c r="Z1204" s="288"/>
    </row>
    <row r="1205" spans="4:26" x14ac:dyDescent="0.2">
      <c r="D1205" s="288"/>
      <c r="E1205" s="297"/>
      <c r="H1205" s="288"/>
      <c r="I1205" s="288"/>
      <c r="J1205" s="336"/>
      <c r="K1205" s="288"/>
      <c r="L1205" s="288"/>
      <c r="M1205" s="288"/>
      <c r="N1205" s="298"/>
      <c r="O1205" s="288"/>
      <c r="P1205" s="298"/>
      <c r="R1205" s="337"/>
      <c r="S1205" s="298"/>
      <c r="T1205" s="298"/>
      <c r="U1205" s="298"/>
      <c r="V1205" s="298"/>
      <c r="W1205" s="298"/>
      <c r="Z1205" s="288"/>
    </row>
    <row r="1206" spans="4:26" x14ac:dyDescent="0.2">
      <c r="D1206" s="288"/>
      <c r="E1206" s="297"/>
      <c r="H1206" s="288"/>
      <c r="I1206" s="288"/>
      <c r="J1206" s="336"/>
      <c r="K1206" s="288"/>
      <c r="L1206" s="288"/>
      <c r="M1206" s="288"/>
      <c r="N1206" s="298"/>
      <c r="O1206" s="288"/>
      <c r="P1206" s="298"/>
      <c r="R1206" s="337"/>
      <c r="S1206" s="298"/>
      <c r="T1206" s="298"/>
      <c r="U1206" s="298"/>
      <c r="V1206" s="298"/>
      <c r="W1206" s="298"/>
      <c r="Z1206" s="288"/>
    </row>
    <row r="1207" spans="4:26" x14ac:dyDescent="0.2">
      <c r="D1207" s="288"/>
      <c r="E1207" s="297"/>
      <c r="H1207" s="288"/>
      <c r="I1207" s="288"/>
      <c r="J1207" s="336"/>
      <c r="K1207" s="288"/>
      <c r="L1207" s="288"/>
      <c r="M1207" s="288"/>
      <c r="N1207" s="298"/>
      <c r="O1207" s="288"/>
      <c r="P1207" s="298"/>
      <c r="R1207" s="337"/>
      <c r="S1207" s="298"/>
      <c r="T1207" s="298"/>
      <c r="U1207" s="298"/>
      <c r="V1207" s="298"/>
      <c r="W1207" s="298"/>
      <c r="Z1207" s="288"/>
    </row>
    <row r="1208" spans="4:26" x14ac:dyDescent="0.2">
      <c r="D1208" s="288"/>
      <c r="E1208" s="297"/>
      <c r="H1208" s="288"/>
      <c r="I1208" s="288"/>
      <c r="J1208" s="336"/>
      <c r="K1208" s="288"/>
      <c r="L1208" s="288"/>
      <c r="M1208" s="288"/>
      <c r="N1208" s="298"/>
      <c r="O1208" s="288"/>
      <c r="P1208" s="298"/>
      <c r="R1208" s="337"/>
      <c r="S1208" s="298"/>
      <c r="T1208" s="298"/>
      <c r="U1208" s="298"/>
      <c r="V1208" s="298"/>
      <c r="W1208" s="298"/>
      <c r="Z1208" s="288"/>
    </row>
    <row r="1209" spans="4:26" x14ac:dyDescent="0.2">
      <c r="D1209" s="288"/>
      <c r="E1209" s="297"/>
      <c r="H1209" s="288"/>
      <c r="I1209" s="288"/>
      <c r="J1209" s="336"/>
      <c r="K1209" s="288"/>
      <c r="L1209" s="288"/>
      <c r="M1209" s="288"/>
      <c r="N1209" s="298"/>
      <c r="O1209" s="288"/>
      <c r="P1209" s="298"/>
      <c r="R1209" s="337"/>
      <c r="S1209" s="298"/>
      <c r="T1209" s="298"/>
      <c r="U1209" s="298"/>
      <c r="V1209" s="298"/>
      <c r="W1209" s="298"/>
      <c r="Z1209" s="288"/>
    </row>
    <row r="1210" spans="4:26" x14ac:dyDescent="0.2">
      <c r="D1210" s="288"/>
      <c r="E1210" s="297"/>
      <c r="H1210" s="288"/>
      <c r="I1210" s="288"/>
      <c r="J1210" s="336"/>
      <c r="K1210" s="288"/>
      <c r="L1210" s="288"/>
      <c r="M1210" s="288"/>
      <c r="N1210" s="298"/>
      <c r="O1210" s="288"/>
      <c r="P1210" s="298"/>
      <c r="R1210" s="337"/>
      <c r="S1210" s="298"/>
      <c r="T1210" s="298"/>
      <c r="U1210" s="298"/>
      <c r="V1210" s="298"/>
      <c r="W1210" s="298"/>
      <c r="Z1210" s="288"/>
    </row>
    <row r="1211" spans="4:26" x14ac:dyDescent="0.2">
      <c r="D1211" s="288"/>
      <c r="E1211" s="297"/>
      <c r="H1211" s="288"/>
      <c r="I1211" s="288"/>
      <c r="J1211" s="336"/>
      <c r="K1211" s="288"/>
      <c r="L1211" s="288"/>
      <c r="M1211" s="288"/>
      <c r="N1211" s="298"/>
      <c r="O1211" s="288"/>
      <c r="P1211" s="298"/>
      <c r="R1211" s="337"/>
      <c r="S1211" s="298"/>
      <c r="T1211" s="298"/>
      <c r="U1211" s="298"/>
      <c r="V1211" s="298"/>
      <c r="W1211" s="298"/>
      <c r="Z1211" s="288"/>
    </row>
    <row r="1212" spans="4:26" x14ac:dyDescent="0.2">
      <c r="D1212" s="288"/>
      <c r="E1212" s="297"/>
      <c r="H1212" s="288"/>
      <c r="I1212" s="288"/>
      <c r="J1212" s="336"/>
      <c r="K1212" s="288"/>
      <c r="L1212" s="288"/>
      <c r="M1212" s="288"/>
      <c r="N1212" s="298"/>
      <c r="O1212" s="288"/>
      <c r="P1212" s="298"/>
      <c r="R1212" s="337"/>
      <c r="S1212" s="298"/>
      <c r="T1212" s="298"/>
      <c r="U1212" s="298"/>
      <c r="V1212" s="298"/>
      <c r="W1212" s="298"/>
      <c r="Z1212" s="288"/>
    </row>
    <row r="1213" spans="4:26" x14ac:dyDescent="0.2">
      <c r="D1213" s="288"/>
      <c r="E1213" s="297"/>
      <c r="H1213" s="288"/>
      <c r="I1213" s="288"/>
      <c r="J1213" s="336"/>
      <c r="K1213" s="288"/>
      <c r="L1213" s="288"/>
      <c r="M1213" s="288"/>
      <c r="N1213" s="298"/>
      <c r="O1213" s="288"/>
      <c r="P1213" s="298"/>
      <c r="R1213" s="337"/>
      <c r="S1213" s="298"/>
      <c r="T1213" s="298"/>
      <c r="U1213" s="298"/>
      <c r="V1213" s="298"/>
      <c r="W1213" s="298"/>
      <c r="Z1213" s="288"/>
    </row>
    <row r="1214" spans="4:26" x14ac:dyDescent="0.2">
      <c r="D1214" s="288"/>
      <c r="E1214" s="297"/>
      <c r="H1214" s="288"/>
      <c r="I1214" s="288"/>
      <c r="J1214" s="336"/>
      <c r="K1214" s="288"/>
      <c r="L1214" s="288"/>
      <c r="M1214" s="288"/>
      <c r="N1214" s="298"/>
      <c r="O1214" s="288"/>
      <c r="P1214" s="298"/>
      <c r="R1214" s="337"/>
      <c r="S1214" s="298"/>
      <c r="T1214" s="298"/>
      <c r="U1214" s="298"/>
      <c r="V1214" s="298"/>
      <c r="W1214" s="298"/>
      <c r="Z1214" s="288"/>
    </row>
    <row r="1215" spans="4:26" x14ac:dyDescent="0.2">
      <c r="D1215" s="288"/>
      <c r="E1215" s="297"/>
      <c r="H1215" s="288"/>
      <c r="I1215" s="288"/>
      <c r="J1215" s="336"/>
      <c r="K1215" s="288"/>
      <c r="L1215" s="288"/>
      <c r="M1215" s="288"/>
      <c r="N1215" s="298"/>
      <c r="O1215" s="288"/>
      <c r="P1215" s="298"/>
      <c r="R1215" s="337"/>
      <c r="S1215" s="298"/>
      <c r="T1215" s="298"/>
      <c r="U1215" s="298"/>
      <c r="V1215" s="298"/>
      <c r="W1215" s="298"/>
      <c r="Z1215" s="288"/>
    </row>
    <row r="1216" spans="4:26" x14ac:dyDescent="0.2">
      <c r="D1216" s="288"/>
      <c r="E1216" s="297"/>
      <c r="H1216" s="288"/>
      <c r="I1216" s="288"/>
      <c r="J1216" s="336"/>
      <c r="K1216" s="288"/>
      <c r="L1216" s="288"/>
      <c r="M1216" s="288"/>
      <c r="N1216" s="298"/>
      <c r="O1216" s="288"/>
      <c r="P1216" s="298"/>
      <c r="R1216" s="337"/>
      <c r="S1216" s="298"/>
      <c r="T1216" s="298"/>
      <c r="U1216" s="298"/>
      <c r="V1216" s="298"/>
      <c r="W1216" s="298"/>
      <c r="Z1216" s="288"/>
    </row>
    <row r="1217" spans="4:26" x14ac:dyDescent="0.2">
      <c r="D1217" s="288"/>
      <c r="E1217" s="297"/>
      <c r="H1217" s="288"/>
      <c r="I1217" s="288"/>
      <c r="J1217" s="336"/>
      <c r="K1217" s="288"/>
      <c r="L1217" s="288"/>
      <c r="M1217" s="288"/>
      <c r="N1217" s="298"/>
      <c r="O1217" s="288"/>
      <c r="P1217" s="298"/>
      <c r="R1217" s="337"/>
      <c r="S1217" s="298"/>
      <c r="T1217" s="298"/>
      <c r="U1217" s="298"/>
      <c r="V1217" s="298"/>
      <c r="W1217" s="298"/>
      <c r="Z1217" s="288"/>
    </row>
    <row r="1218" spans="4:26" x14ac:dyDescent="0.2">
      <c r="D1218" s="288"/>
      <c r="E1218" s="297"/>
      <c r="H1218" s="288"/>
      <c r="I1218" s="288"/>
      <c r="J1218" s="336"/>
      <c r="K1218" s="288"/>
      <c r="L1218" s="288"/>
      <c r="M1218" s="288"/>
      <c r="N1218" s="298"/>
      <c r="O1218" s="288"/>
      <c r="P1218" s="298"/>
      <c r="R1218" s="337"/>
      <c r="S1218" s="298"/>
      <c r="T1218" s="298"/>
      <c r="U1218" s="298"/>
      <c r="V1218" s="298"/>
      <c r="W1218" s="298"/>
      <c r="Z1218" s="288"/>
    </row>
    <row r="1219" spans="4:26" x14ac:dyDescent="0.2">
      <c r="D1219" s="288"/>
      <c r="E1219" s="297"/>
      <c r="H1219" s="288"/>
      <c r="I1219" s="288"/>
      <c r="J1219" s="336"/>
      <c r="K1219" s="288"/>
      <c r="L1219" s="288"/>
      <c r="M1219" s="288"/>
      <c r="N1219" s="298"/>
      <c r="O1219" s="288"/>
      <c r="P1219" s="298"/>
      <c r="R1219" s="337"/>
      <c r="S1219" s="298"/>
      <c r="T1219" s="298"/>
      <c r="U1219" s="298"/>
      <c r="V1219" s="298"/>
      <c r="W1219" s="298"/>
      <c r="Z1219" s="288"/>
    </row>
    <row r="1220" spans="4:26" x14ac:dyDescent="0.2">
      <c r="D1220" s="288"/>
      <c r="E1220" s="297"/>
      <c r="H1220" s="288"/>
      <c r="I1220" s="288"/>
      <c r="J1220" s="336"/>
      <c r="K1220" s="288"/>
      <c r="L1220" s="288"/>
      <c r="M1220" s="288"/>
      <c r="N1220" s="298"/>
      <c r="O1220" s="288"/>
      <c r="P1220" s="298"/>
      <c r="R1220" s="337"/>
      <c r="S1220" s="298"/>
      <c r="T1220" s="298"/>
      <c r="U1220" s="298"/>
      <c r="V1220" s="298"/>
      <c r="W1220" s="298"/>
      <c r="Z1220" s="288"/>
    </row>
    <row r="1221" spans="4:26" x14ac:dyDescent="0.2">
      <c r="D1221" s="288"/>
      <c r="E1221" s="297"/>
      <c r="H1221" s="288"/>
      <c r="I1221" s="288"/>
      <c r="J1221" s="336"/>
      <c r="K1221" s="288"/>
      <c r="L1221" s="288"/>
      <c r="M1221" s="288"/>
      <c r="N1221" s="298"/>
      <c r="O1221" s="288"/>
      <c r="P1221" s="298"/>
      <c r="R1221" s="337"/>
      <c r="S1221" s="298"/>
      <c r="T1221" s="298"/>
      <c r="U1221" s="298"/>
      <c r="V1221" s="298"/>
      <c r="W1221" s="298"/>
      <c r="Z1221" s="288"/>
    </row>
    <row r="1222" spans="4:26" x14ac:dyDescent="0.2">
      <c r="D1222" s="288"/>
      <c r="E1222" s="297"/>
      <c r="H1222" s="288"/>
      <c r="I1222" s="288"/>
      <c r="J1222" s="336"/>
      <c r="K1222" s="288"/>
      <c r="L1222" s="288"/>
      <c r="M1222" s="288"/>
      <c r="N1222" s="298"/>
      <c r="O1222" s="288"/>
      <c r="P1222" s="298"/>
      <c r="R1222" s="337"/>
      <c r="S1222" s="298"/>
      <c r="T1222" s="298"/>
      <c r="U1222" s="298"/>
      <c r="V1222" s="298"/>
      <c r="W1222" s="298"/>
      <c r="Z1222" s="288"/>
    </row>
    <row r="1223" spans="4:26" x14ac:dyDescent="0.2">
      <c r="D1223" s="288"/>
      <c r="E1223" s="297"/>
      <c r="H1223" s="288"/>
      <c r="I1223" s="288"/>
      <c r="J1223" s="336"/>
      <c r="K1223" s="288"/>
      <c r="L1223" s="288"/>
      <c r="M1223" s="288"/>
      <c r="N1223" s="298"/>
      <c r="O1223" s="288"/>
      <c r="P1223" s="298"/>
      <c r="R1223" s="337"/>
      <c r="S1223" s="298"/>
      <c r="T1223" s="298"/>
      <c r="U1223" s="298"/>
      <c r="V1223" s="298"/>
      <c r="W1223" s="298"/>
      <c r="Z1223" s="288"/>
    </row>
    <row r="1224" spans="4:26" x14ac:dyDescent="0.2">
      <c r="D1224" s="288"/>
      <c r="E1224" s="297"/>
      <c r="H1224" s="288"/>
      <c r="I1224" s="288"/>
      <c r="J1224" s="336"/>
      <c r="K1224" s="288"/>
      <c r="L1224" s="288"/>
      <c r="M1224" s="288"/>
      <c r="N1224" s="298"/>
      <c r="O1224" s="288"/>
      <c r="P1224" s="298"/>
      <c r="R1224" s="337"/>
      <c r="S1224" s="298"/>
      <c r="T1224" s="298"/>
      <c r="U1224" s="298"/>
      <c r="V1224" s="298"/>
      <c r="W1224" s="298"/>
      <c r="Z1224" s="288"/>
    </row>
    <row r="1225" spans="4:26" x14ac:dyDescent="0.2">
      <c r="D1225" s="288"/>
      <c r="E1225" s="297"/>
      <c r="H1225" s="288"/>
      <c r="I1225" s="288"/>
      <c r="J1225" s="336"/>
      <c r="K1225" s="288"/>
      <c r="L1225" s="288"/>
      <c r="M1225" s="288"/>
      <c r="N1225" s="298"/>
      <c r="O1225" s="288"/>
      <c r="P1225" s="298"/>
      <c r="R1225" s="337"/>
      <c r="S1225" s="298"/>
      <c r="T1225" s="298"/>
      <c r="U1225" s="298"/>
      <c r="V1225" s="298"/>
      <c r="W1225" s="298"/>
      <c r="Z1225" s="288"/>
    </row>
    <row r="1226" spans="4:26" x14ac:dyDescent="0.2">
      <c r="D1226" s="288"/>
      <c r="E1226" s="297"/>
      <c r="H1226" s="288"/>
      <c r="I1226" s="288"/>
      <c r="J1226" s="336"/>
      <c r="K1226" s="288"/>
      <c r="L1226" s="288"/>
      <c r="M1226" s="288"/>
      <c r="N1226" s="298"/>
      <c r="O1226" s="288"/>
      <c r="P1226" s="298"/>
      <c r="R1226" s="337"/>
      <c r="S1226" s="298"/>
      <c r="T1226" s="298"/>
      <c r="U1226" s="298"/>
      <c r="V1226" s="298"/>
      <c r="W1226" s="298"/>
      <c r="Z1226" s="288"/>
    </row>
    <row r="1227" spans="4:26" x14ac:dyDescent="0.2">
      <c r="D1227" s="288"/>
      <c r="E1227" s="297"/>
      <c r="H1227" s="288"/>
      <c r="I1227" s="288"/>
      <c r="J1227" s="336"/>
      <c r="K1227" s="288"/>
      <c r="L1227" s="288"/>
      <c r="M1227" s="288"/>
      <c r="N1227" s="298"/>
      <c r="O1227" s="288"/>
      <c r="P1227" s="298"/>
      <c r="R1227" s="337"/>
      <c r="S1227" s="298"/>
      <c r="T1227" s="298"/>
      <c r="U1227" s="298"/>
      <c r="V1227" s="298"/>
      <c r="W1227" s="298"/>
      <c r="Z1227" s="288"/>
    </row>
    <row r="1228" spans="4:26" x14ac:dyDescent="0.2">
      <c r="D1228" s="288"/>
      <c r="E1228" s="297"/>
      <c r="H1228" s="288"/>
      <c r="I1228" s="288"/>
      <c r="J1228" s="336"/>
      <c r="K1228" s="288"/>
      <c r="L1228" s="288"/>
      <c r="M1228" s="288"/>
      <c r="N1228" s="298"/>
      <c r="O1228" s="288"/>
      <c r="P1228" s="298"/>
      <c r="R1228" s="337"/>
      <c r="S1228" s="298"/>
      <c r="T1228" s="298"/>
      <c r="U1228" s="298"/>
      <c r="V1228" s="298"/>
      <c r="W1228" s="298"/>
      <c r="Z1228" s="288"/>
    </row>
    <row r="1229" spans="4:26" x14ac:dyDescent="0.2">
      <c r="D1229" s="288"/>
      <c r="E1229" s="297"/>
      <c r="H1229" s="288"/>
      <c r="I1229" s="288"/>
      <c r="J1229" s="336"/>
      <c r="K1229" s="288"/>
      <c r="L1229" s="288"/>
      <c r="M1229" s="288"/>
      <c r="N1229" s="298"/>
      <c r="O1229" s="288"/>
      <c r="P1229" s="298"/>
      <c r="R1229" s="337"/>
      <c r="S1229" s="298"/>
      <c r="T1229" s="298"/>
      <c r="U1229" s="298"/>
      <c r="V1229" s="298"/>
      <c r="W1229" s="298"/>
      <c r="Z1229" s="288"/>
    </row>
    <row r="1230" spans="4:26" x14ac:dyDescent="0.2">
      <c r="D1230" s="288"/>
      <c r="E1230" s="297"/>
      <c r="H1230" s="288"/>
      <c r="I1230" s="288"/>
      <c r="J1230" s="336"/>
      <c r="K1230" s="288"/>
      <c r="L1230" s="288"/>
      <c r="M1230" s="288"/>
      <c r="N1230" s="298"/>
      <c r="O1230" s="288"/>
      <c r="P1230" s="298"/>
      <c r="R1230" s="337"/>
      <c r="S1230" s="298"/>
      <c r="T1230" s="298"/>
      <c r="U1230" s="298"/>
      <c r="V1230" s="298"/>
      <c r="W1230" s="298"/>
      <c r="Z1230" s="288"/>
    </row>
    <row r="1231" spans="4:26" x14ac:dyDescent="0.2">
      <c r="D1231" s="288"/>
      <c r="E1231" s="297"/>
      <c r="H1231" s="288"/>
      <c r="I1231" s="288"/>
      <c r="J1231" s="336"/>
      <c r="K1231" s="288"/>
      <c r="L1231" s="288"/>
      <c r="M1231" s="288"/>
      <c r="N1231" s="298"/>
      <c r="O1231" s="288"/>
      <c r="P1231" s="298"/>
      <c r="R1231" s="337"/>
      <c r="S1231" s="298"/>
      <c r="T1231" s="298"/>
      <c r="U1231" s="298"/>
      <c r="V1231" s="298"/>
      <c r="W1231" s="298"/>
      <c r="Z1231" s="288"/>
    </row>
    <row r="1232" spans="4:26" x14ac:dyDescent="0.2">
      <c r="D1232" s="288"/>
      <c r="E1232" s="297"/>
      <c r="H1232" s="288"/>
      <c r="I1232" s="288"/>
      <c r="J1232" s="336"/>
      <c r="K1232" s="288"/>
      <c r="L1232" s="288"/>
      <c r="M1232" s="288"/>
      <c r="N1232" s="298"/>
      <c r="O1232" s="288"/>
      <c r="P1232" s="298"/>
      <c r="R1232" s="337"/>
      <c r="S1232" s="298"/>
      <c r="T1232" s="298"/>
      <c r="U1232" s="298"/>
      <c r="V1232" s="298"/>
      <c r="W1232" s="298"/>
      <c r="Z1232" s="288"/>
    </row>
    <row r="1233" spans="4:26" x14ac:dyDescent="0.2">
      <c r="D1233" s="288"/>
      <c r="E1233" s="297"/>
      <c r="H1233" s="288"/>
      <c r="I1233" s="288"/>
      <c r="J1233" s="336"/>
      <c r="K1233" s="288"/>
      <c r="L1233" s="288"/>
      <c r="M1233" s="288"/>
      <c r="N1233" s="298"/>
      <c r="O1233" s="288"/>
      <c r="P1233" s="298"/>
      <c r="R1233" s="337"/>
      <c r="S1233" s="298"/>
      <c r="T1233" s="298"/>
      <c r="U1233" s="298"/>
      <c r="V1233" s="298"/>
      <c r="W1233" s="298"/>
      <c r="Z1233" s="288"/>
    </row>
    <row r="1234" spans="4:26" x14ac:dyDescent="0.2">
      <c r="D1234" s="288"/>
      <c r="E1234" s="297"/>
      <c r="H1234" s="288"/>
      <c r="I1234" s="288"/>
      <c r="J1234" s="336"/>
      <c r="K1234" s="288"/>
      <c r="L1234" s="288"/>
      <c r="M1234" s="288"/>
      <c r="N1234" s="298"/>
      <c r="O1234" s="288"/>
      <c r="P1234" s="298"/>
      <c r="R1234" s="337"/>
      <c r="S1234" s="298"/>
      <c r="T1234" s="298"/>
      <c r="U1234" s="298"/>
      <c r="V1234" s="298"/>
      <c r="W1234" s="298"/>
      <c r="Z1234" s="288"/>
    </row>
    <row r="1235" spans="4:26" x14ac:dyDescent="0.2">
      <c r="D1235" s="288"/>
      <c r="E1235" s="297"/>
      <c r="H1235" s="288"/>
      <c r="I1235" s="288"/>
      <c r="J1235" s="336"/>
      <c r="K1235" s="288"/>
      <c r="L1235" s="288"/>
      <c r="M1235" s="288"/>
      <c r="N1235" s="298"/>
      <c r="O1235" s="288"/>
      <c r="P1235" s="298"/>
      <c r="R1235" s="337"/>
      <c r="S1235" s="298"/>
      <c r="T1235" s="298"/>
      <c r="U1235" s="298"/>
      <c r="V1235" s="298"/>
      <c r="W1235" s="298"/>
      <c r="Z1235" s="288"/>
    </row>
    <row r="1236" spans="4:26" x14ac:dyDescent="0.2">
      <c r="D1236" s="288"/>
      <c r="E1236" s="297"/>
      <c r="H1236" s="288"/>
      <c r="I1236" s="288"/>
      <c r="J1236" s="336"/>
      <c r="K1236" s="288"/>
      <c r="L1236" s="288"/>
      <c r="M1236" s="288"/>
      <c r="N1236" s="298"/>
      <c r="O1236" s="288"/>
      <c r="P1236" s="298"/>
      <c r="R1236" s="337"/>
      <c r="S1236" s="298"/>
      <c r="T1236" s="298"/>
      <c r="U1236" s="298"/>
      <c r="V1236" s="298"/>
      <c r="W1236" s="298"/>
      <c r="Z1236" s="288"/>
    </row>
    <row r="1237" spans="4:26" x14ac:dyDescent="0.2">
      <c r="D1237" s="288"/>
      <c r="E1237" s="297"/>
      <c r="H1237" s="288"/>
      <c r="I1237" s="288"/>
      <c r="J1237" s="336"/>
      <c r="K1237" s="288"/>
      <c r="L1237" s="288"/>
      <c r="M1237" s="288"/>
      <c r="N1237" s="298"/>
      <c r="O1237" s="288"/>
      <c r="P1237" s="298"/>
      <c r="R1237" s="337"/>
      <c r="S1237" s="298"/>
      <c r="T1237" s="298"/>
      <c r="U1237" s="298"/>
      <c r="V1237" s="298"/>
      <c r="W1237" s="298"/>
      <c r="Z1237" s="288"/>
    </row>
    <row r="1238" spans="4:26" x14ac:dyDescent="0.2">
      <c r="D1238" s="288"/>
      <c r="E1238" s="297"/>
      <c r="H1238" s="288"/>
      <c r="I1238" s="288"/>
      <c r="J1238" s="336"/>
      <c r="K1238" s="288"/>
      <c r="L1238" s="288"/>
      <c r="M1238" s="288"/>
      <c r="N1238" s="298"/>
      <c r="O1238" s="288"/>
      <c r="P1238" s="298"/>
      <c r="R1238" s="337"/>
      <c r="S1238" s="298"/>
      <c r="T1238" s="298"/>
      <c r="U1238" s="298"/>
      <c r="V1238" s="298"/>
      <c r="W1238" s="298"/>
      <c r="Z1238" s="288"/>
    </row>
    <row r="1239" spans="4:26" x14ac:dyDescent="0.2">
      <c r="D1239" s="288"/>
      <c r="E1239" s="297"/>
      <c r="H1239" s="288"/>
      <c r="I1239" s="288"/>
      <c r="J1239" s="336"/>
      <c r="K1239" s="288"/>
      <c r="L1239" s="288"/>
      <c r="M1239" s="288"/>
      <c r="N1239" s="298"/>
      <c r="O1239" s="288"/>
      <c r="P1239" s="298"/>
      <c r="R1239" s="337"/>
      <c r="S1239" s="298"/>
      <c r="T1239" s="298"/>
      <c r="U1239" s="298"/>
      <c r="V1239" s="298"/>
      <c r="W1239" s="298"/>
      <c r="Z1239" s="288"/>
    </row>
    <row r="1240" spans="4:26" x14ac:dyDescent="0.2">
      <c r="D1240" s="288"/>
      <c r="E1240" s="297"/>
      <c r="H1240" s="288"/>
      <c r="I1240" s="288"/>
      <c r="J1240" s="336"/>
      <c r="K1240" s="288"/>
      <c r="L1240" s="288"/>
      <c r="M1240" s="288"/>
      <c r="N1240" s="298"/>
      <c r="O1240" s="288"/>
      <c r="P1240" s="298"/>
      <c r="R1240" s="337"/>
      <c r="S1240" s="298"/>
      <c r="T1240" s="298"/>
      <c r="U1240" s="298"/>
      <c r="V1240" s="298"/>
      <c r="W1240" s="298"/>
      <c r="Z1240" s="288"/>
    </row>
    <row r="1241" spans="4:26" x14ac:dyDescent="0.2">
      <c r="D1241" s="288"/>
      <c r="E1241" s="297"/>
      <c r="H1241" s="288"/>
      <c r="I1241" s="288"/>
      <c r="J1241" s="336"/>
      <c r="K1241" s="288"/>
      <c r="L1241" s="288"/>
      <c r="M1241" s="288"/>
      <c r="N1241" s="298"/>
      <c r="O1241" s="288"/>
      <c r="P1241" s="298"/>
      <c r="R1241" s="337"/>
      <c r="S1241" s="298"/>
      <c r="T1241" s="298"/>
      <c r="U1241" s="298"/>
      <c r="V1241" s="298"/>
      <c r="W1241" s="298"/>
      <c r="Z1241" s="288"/>
    </row>
    <row r="1242" spans="4:26" x14ac:dyDescent="0.2">
      <c r="D1242" s="288"/>
      <c r="E1242" s="297"/>
      <c r="H1242" s="288"/>
      <c r="I1242" s="288"/>
      <c r="J1242" s="336"/>
      <c r="K1242" s="288"/>
      <c r="L1242" s="288"/>
      <c r="M1242" s="288"/>
      <c r="N1242" s="298"/>
      <c r="O1242" s="288"/>
      <c r="P1242" s="298"/>
      <c r="R1242" s="337"/>
      <c r="S1242" s="298"/>
      <c r="T1242" s="298"/>
      <c r="U1242" s="298"/>
      <c r="V1242" s="298"/>
      <c r="W1242" s="298"/>
      <c r="Z1242" s="288"/>
    </row>
    <row r="1243" spans="4:26" x14ac:dyDescent="0.2">
      <c r="D1243" s="288"/>
      <c r="E1243" s="297"/>
      <c r="H1243" s="288"/>
      <c r="I1243" s="288"/>
      <c r="J1243" s="336"/>
      <c r="K1243" s="288"/>
      <c r="L1243" s="288"/>
      <c r="M1243" s="288"/>
      <c r="N1243" s="298"/>
      <c r="O1243" s="288"/>
      <c r="P1243" s="298"/>
      <c r="R1243" s="337"/>
      <c r="S1243" s="298"/>
      <c r="T1243" s="298"/>
      <c r="U1243" s="298"/>
      <c r="V1243" s="298"/>
      <c r="W1243" s="298"/>
      <c r="Z1243" s="288"/>
    </row>
    <row r="1244" spans="4:26" x14ac:dyDescent="0.2">
      <c r="D1244" s="288"/>
      <c r="E1244" s="297"/>
      <c r="H1244" s="288"/>
      <c r="I1244" s="288"/>
      <c r="J1244" s="336"/>
      <c r="K1244" s="288"/>
      <c r="L1244" s="288"/>
      <c r="M1244" s="288"/>
      <c r="N1244" s="298"/>
      <c r="O1244" s="288"/>
      <c r="P1244" s="298"/>
      <c r="R1244" s="337"/>
      <c r="S1244" s="298"/>
      <c r="T1244" s="298"/>
      <c r="U1244" s="298"/>
      <c r="V1244" s="298"/>
      <c r="W1244" s="298"/>
      <c r="Z1244" s="288"/>
    </row>
    <row r="1245" spans="4:26" x14ac:dyDescent="0.2">
      <c r="D1245" s="288"/>
      <c r="E1245" s="297"/>
      <c r="H1245" s="288"/>
      <c r="I1245" s="288"/>
      <c r="J1245" s="336"/>
      <c r="K1245" s="288"/>
      <c r="L1245" s="288"/>
      <c r="M1245" s="288"/>
      <c r="N1245" s="298"/>
      <c r="O1245" s="288"/>
      <c r="P1245" s="298"/>
      <c r="R1245" s="337"/>
      <c r="S1245" s="298"/>
      <c r="T1245" s="298"/>
      <c r="U1245" s="298"/>
      <c r="V1245" s="298"/>
      <c r="W1245" s="298"/>
      <c r="Z1245" s="288"/>
    </row>
    <row r="1246" spans="4:26" x14ac:dyDescent="0.2">
      <c r="D1246" s="288"/>
      <c r="E1246" s="297"/>
      <c r="H1246" s="288"/>
      <c r="I1246" s="288"/>
      <c r="J1246" s="336"/>
      <c r="K1246" s="288"/>
      <c r="L1246" s="288"/>
      <c r="M1246" s="288"/>
      <c r="N1246" s="298"/>
      <c r="O1246" s="288"/>
      <c r="P1246" s="298"/>
      <c r="R1246" s="337"/>
      <c r="S1246" s="298"/>
      <c r="T1246" s="298"/>
      <c r="U1246" s="298"/>
      <c r="V1246" s="298"/>
      <c r="W1246" s="298"/>
      <c r="Z1246" s="288"/>
    </row>
    <row r="1247" spans="4:26" x14ac:dyDescent="0.2">
      <c r="D1247" s="288"/>
      <c r="E1247" s="297"/>
      <c r="H1247" s="288"/>
      <c r="I1247" s="288"/>
      <c r="J1247" s="336"/>
      <c r="K1247" s="288"/>
      <c r="L1247" s="288"/>
      <c r="M1247" s="288"/>
      <c r="N1247" s="298"/>
      <c r="O1247" s="288"/>
      <c r="P1247" s="298"/>
      <c r="R1247" s="337"/>
      <c r="S1247" s="298"/>
      <c r="T1247" s="298"/>
      <c r="U1247" s="298"/>
      <c r="V1247" s="298"/>
      <c r="W1247" s="298"/>
      <c r="Z1247" s="288"/>
    </row>
    <row r="1248" spans="4:26" x14ac:dyDescent="0.2">
      <c r="D1248" s="288"/>
      <c r="E1248" s="297"/>
      <c r="H1248" s="288"/>
      <c r="I1248" s="288"/>
      <c r="J1248" s="336"/>
      <c r="K1248" s="288"/>
      <c r="L1248" s="288"/>
      <c r="M1248" s="288"/>
      <c r="N1248" s="298"/>
      <c r="O1248" s="288"/>
      <c r="P1248" s="298"/>
      <c r="R1248" s="337"/>
      <c r="S1248" s="298"/>
      <c r="T1248" s="298"/>
      <c r="U1248" s="298"/>
      <c r="V1248" s="298"/>
      <c r="W1248" s="298"/>
      <c r="Z1248" s="288"/>
    </row>
    <row r="1249" spans="4:26" x14ac:dyDescent="0.2">
      <c r="D1249" s="288"/>
      <c r="E1249" s="297"/>
      <c r="H1249" s="288"/>
      <c r="I1249" s="288"/>
      <c r="J1249" s="336"/>
      <c r="K1249" s="288"/>
      <c r="L1249" s="288"/>
      <c r="M1249" s="288"/>
      <c r="N1249" s="298"/>
      <c r="O1249" s="288"/>
      <c r="P1249" s="298"/>
      <c r="R1249" s="337"/>
      <c r="S1249" s="298"/>
      <c r="T1249" s="298"/>
      <c r="U1249" s="298"/>
      <c r="V1249" s="298"/>
      <c r="W1249" s="298"/>
      <c r="Z1249" s="288"/>
    </row>
    <row r="1250" spans="4:26" x14ac:dyDescent="0.2">
      <c r="D1250" s="288"/>
      <c r="E1250" s="297"/>
      <c r="H1250" s="288"/>
      <c r="I1250" s="288"/>
      <c r="J1250" s="336"/>
      <c r="K1250" s="288"/>
      <c r="L1250" s="288"/>
      <c r="M1250" s="288"/>
      <c r="N1250" s="298"/>
      <c r="O1250" s="288"/>
      <c r="P1250" s="298"/>
      <c r="R1250" s="337"/>
      <c r="S1250" s="298"/>
      <c r="T1250" s="298"/>
      <c r="U1250" s="298"/>
      <c r="V1250" s="298"/>
      <c r="W1250" s="298"/>
      <c r="Z1250" s="288"/>
    </row>
    <row r="1251" spans="4:26" x14ac:dyDescent="0.2">
      <c r="D1251" s="288"/>
      <c r="E1251" s="297"/>
      <c r="H1251" s="288"/>
      <c r="I1251" s="288"/>
      <c r="J1251" s="336"/>
      <c r="K1251" s="288"/>
      <c r="L1251" s="288"/>
      <c r="M1251" s="288"/>
      <c r="N1251" s="298"/>
      <c r="O1251" s="288"/>
      <c r="P1251" s="298"/>
      <c r="R1251" s="337"/>
      <c r="S1251" s="298"/>
      <c r="T1251" s="298"/>
      <c r="U1251" s="298"/>
      <c r="V1251" s="298"/>
      <c r="W1251" s="298"/>
      <c r="Z1251" s="288"/>
    </row>
    <row r="1252" spans="4:26" x14ac:dyDescent="0.2">
      <c r="D1252" s="288"/>
      <c r="E1252" s="297"/>
      <c r="H1252" s="288"/>
      <c r="I1252" s="288"/>
      <c r="J1252" s="336"/>
      <c r="K1252" s="288"/>
      <c r="L1252" s="288"/>
      <c r="M1252" s="288"/>
      <c r="N1252" s="298"/>
      <c r="O1252" s="288"/>
      <c r="P1252" s="298"/>
      <c r="R1252" s="337"/>
      <c r="S1252" s="298"/>
      <c r="T1252" s="298"/>
      <c r="U1252" s="298"/>
      <c r="V1252" s="298"/>
      <c r="W1252" s="298"/>
      <c r="Z1252" s="288"/>
    </row>
    <row r="1253" spans="4:26" x14ac:dyDescent="0.2">
      <c r="D1253" s="288"/>
      <c r="E1253" s="297"/>
      <c r="H1253" s="288"/>
      <c r="I1253" s="288"/>
      <c r="J1253" s="336"/>
      <c r="K1253" s="288"/>
      <c r="L1253" s="288"/>
      <c r="M1253" s="288"/>
      <c r="N1253" s="298"/>
      <c r="O1253" s="288"/>
      <c r="P1253" s="298"/>
      <c r="R1253" s="337"/>
      <c r="S1253" s="298"/>
      <c r="T1253" s="298"/>
      <c r="U1253" s="298"/>
      <c r="V1253" s="298"/>
      <c r="W1253" s="298"/>
      <c r="Z1253" s="288"/>
    </row>
    <row r="1254" spans="4:26" x14ac:dyDescent="0.2">
      <c r="D1254" s="288"/>
      <c r="E1254" s="297"/>
      <c r="H1254" s="288"/>
      <c r="I1254" s="288"/>
      <c r="J1254" s="336"/>
      <c r="K1254" s="288"/>
      <c r="L1254" s="288"/>
      <c r="M1254" s="288"/>
      <c r="N1254" s="298"/>
      <c r="O1254" s="288"/>
      <c r="P1254" s="298"/>
      <c r="R1254" s="337"/>
      <c r="S1254" s="298"/>
      <c r="T1254" s="298"/>
      <c r="U1254" s="298"/>
      <c r="V1254" s="298"/>
      <c r="W1254" s="298"/>
      <c r="Z1254" s="288"/>
    </row>
    <row r="1255" spans="4:26" x14ac:dyDescent="0.2">
      <c r="D1255" s="288"/>
      <c r="E1255" s="297"/>
      <c r="H1255" s="288"/>
      <c r="I1255" s="288"/>
      <c r="J1255" s="336"/>
      <c r="K1255" s="288"/>
      <c r="L1255" s="288"/>
      <c r="M1255" s="288"/>
      <c r="N1255" s="298"/>
      <c r="O1255" s="288"/>
      <c r="P1255" s="298"/>
      <c r="R1255" s="337"/>
      <c r="S1255" s="298"/>
      <c r="T1255" s="298"/>
      <c r="U1255" s="298"/>
      <c r="V1255" s="298"/>
      <c r="W1255" s="298"/>
      <c r="Z1255" s="288"/>
    </row>
    <row r="1256" spans="4:26" x14ac:dyDescent="0.2">
      <c r="D1256" s="288"/>
      <c r="E1256" s="297"/>
      <c r="H1256" s="288"/>
      <c r="I1256" s="288"/>
      <c r="J1256" s="336"/>
      <c r="K1256" s="288"/>
      <c r="L1256" s="288"/>
      <c r="M1256" s="288"/>
      <c r="N1256" s="298"/>
      <c r="O1256" s="288"/>
      <c r="P1256" s="298"/>
      <c r="R1256" s="337"/>
      <c r="S1256" s="298"/>
      <c r="T1256" s="298"/>
      <c r="U1256" s="298"/>
      <c r="V1256" s="298"/>
      <c r="W1256" s="298"/>
      <c r="Z1256" s="288"/>
    </row>
    <row r="1257" spans="4:26" x14ac:dyDescent="0.2">
      <c r="D1257" s="288"/>
      <c r="E1257" s="297"/>
      <c r="H1257" s="288"/>
      <c r="I1257" s="288"/>
      <c r="J1257" s="336"/>
      <c r="K1257" s="288"/>
      <c r="L1257" s="288"/>
      <c r="M1257" s="288"/>
      <c r="N1257" s="298"/>
      <c r="O1257" s="288"/>
      <c r="P1257" s="298"/>
      <c r="R1257" s="337"/>
      <c r="S1257" s="298"/>
      <c r="T1257" s="298"/>
      <c r="U1257" s="298"/>
      <c r="V1257" s="298"/>
      <c r="W1257" s="298"/>
      <c r="Z1257" s="288"/>
    </row>
    <row r="1258" spans="4:26" x14ac:dyDescent="0.2">
      <c r="D1258" s="288"/>
      <c r="E1258" s="297"/>
      <c r="H1258" s="288"/>
      <c r="I1258" s="288"/>
      <c r="J1258" s="336"/>
      <c r="K1258" s="288"/>
      <c r="L1258" s="288"/>
      <c r="M1258" s="288"/>
      <c r="N1258" s="298"/>
      <c r="O1258" s="288"/>
      <c r="P1258" s="298"/>
      <c r="R1258" s="337"/>
      <c r="S1258" s="298"/>
      <c r="T1258" s="298"/>
      <c r="U1258" s="298"/>
      <c r="V1258" s="298"/>
      <c r="W1258" s="298"/>
      <c r="Z1258" s="288"/>
    </row>
    <row r="1259" spans="4:26" x14ac:dyDescent="0.2">
      <c r="D1259" s="288"/>
      <c r="E1259" s="297"/>
      <c r="H1259" s="288"/>
      <c r="I1259" s="288"/>
      <c r="J1259" s="336"/>
      <c r="K1259" s="288"/>
      <c r="L1259" s="288"/>
      <c r="M1259" s="288"/>
      <c r="N1259" s="298"/>
      <c r="O1259" s="288"/>
      <c r="P1259" s="298"/>
      <c r="R1259" s="337"/>
      <c r="S1259" s="298"/>
      <c r="T1259" s="298"/>
      <c r="U1259" s="298"/>
      <c r="V1259" s="298"/>
      <c r="W1259" s="298"/>
      <c r="Z1259" s="288"/>
    </row>
    <row r="1260" spans="4:26" x14ac:dyDescent="0.2">
      <c r="D1260" s="288"/>
      <c r="E1260" s="297"/>
      <c r="H1260" s="288"/>
      <c r="I1260" s="288"/>
      <c r="J1260" s="336"/>
      <c r="K1260" s="288"/>
      <c r="L1260" s="288"/>
      <c r="M1260" s="288"/>
      <c r="N1260" s="298"/>
      <c r="O1260" s="288"/>
      <c r="P1260" s="298"/>
      <c r="R1260" s="337"/>
      <c r="S1260" s="298"/>
      <c r="T1260" s="298"/>
      <c r="U1260" s="298"/>
      <c r="V1260" s="298"/>
      <c r="W1260" s="298"/>
      <c r="Z1260" s="288"/>
    </row>
    <row r="1261" spans="4:26" x14ac:dyDescent="0.2">
      <c r="D1261" s="288"/>
      <c r="E1261" s="297"/>
      <c r="H1261" s="288"/>
      <c r="I1261" s="288"/>
      <c r="J1261" s="336"/>
      <c r="K1261" s="288"/>
      <c r="L1261" s="288"/>
      <c r="M1261" s="288"/>
      <c r="N1261" s="298"/>
      <c r="O1261" s="288"/>
      <c r="P1261" s="298"/>
      <c r="R1261" s="337"/>
      <c r="S1261" s="298"/>
      <c r="T1261" s="298"/>
      <c r="U1261" s="298"/>
      <c r="V1261" s="298"/>
      <c r="W1261" s="298"/>
      <c r="Z1261" s="288"/>
    </row>
    <row r="1262" spans="4:26" x14ac:dyDescent="0.2">
      <c r="D1262" s="288"/>
      <c r="E1262" s="297"/>
      <c r="H1262" s="288"/>
      <c r="I1262" s="288"/>
      <c r="J1262" s="336"/>
      <c r="K1262" s="288"/>
      <c r="L1262" s="288"/>
      <c r="M1262" s="288"/>
      <c r="N1262" s="298"/>
      <c r="O1262" s="288"/>
      <c r="P1262" s="298"/>
      <c r="R1262" s="337"/>
      <c r="S1262" s="298"/>
      <c r="T1262" s="298"/>
      <c r="U1262" s="298"/>
      <c r="V1262" s="298"/>
      <c r="W1262" s="298"/>
      <c r="Z1262" s="288"/>
    </row>
    <row r="1263" spans="4:26" x14ac:dyDescent="0.2">
      <c r="D1263" s="288"/>
      <c r="E1263" s="297"/>
      <c r="H1263" s="288"/>
      <c r="I1263" s="288"/>
      <c r="J1263" s="336"/>
      <c r="K1263" s="288"/>
      <c r="L1263" s="288"/>
      <c r="M1263" s="288"/>
      <c r="N1263" s="298"/>
      <c r="O1263" s="288"/>
      <c r="P1263" s="298"/>
      <c r="R1263" s="337"/>
      <c r="S1263" s="298"/>
      <c r="T1263" s="298"/>
      <c r="U1263" s="298"/>
      <c r="V1263" s="298"/>
      <c r="W1263" s="298"/>
      <c r="Z1263" s="288"/>
    </row>
    <row r="1264" spans="4:26" x14ac:dyDescent="0.2">
      <c r="D1264" s="288"/>
      <c r="E1264" s="297"/>
      <c r="H1264" s="288"/>
      <c r="I1264" s="288"/>
      <c r="J1264" s="336"/>
      <c r="K1264" s="288"/>
      <c r="L1264" s="288"/>
      <c r="M1264" s="288"/>
      <c r="N1264" s="298"/>
      <c r="O1264" s="288"/>
      <c r="P1264" s="298"/>
      <c r="R1264" s="337"/>
      <c r="S1264" s="298"/>
      <c r="T1264" s="298"/>
      <c r="U1264" s="298"/>
      <c r="V1264" s="298"/>
      <c r="W1264" s="298"/>
      <c r="Z1264" s="288"/>
    </row>
    <row r="1265" spans="4:26" x14ac:dyDescent="0.2">
      <c r="D1265" s="288"/>
      <c r="E1265" s="297"/>
      <c r="H1265" s="288"/>
      <c r="I1265" s="288"/>
      <c r="J1265" s="336"/>
      <c r="K1265" s="288"/>
      <c r="L1265" s="288"/>
      <c r="M1265" s="288"/>
      <c r="N1265" s="298"/>
      <c r="O1265" s="288"/>
      <c r="P1265" s="298"/>
      <c r="R1265" s="337"/>
      <c r="S1265" s="298"/>
      <c r="T1265" s="298"/>
      <c r="U1265" s="298"/>
      <c r="V1265" s="298"/>
      <c r="W1265" s="298"/>
      <c r="Z1265" s="288"/>
    </row>
    <row r="1266" spans="4:26" x14ac:dyDescent="0.2">
      <c r="D1266" s="288"/>
      <c r="E1266" s="297"/>
      <c r="H1266" s="288"/>
      <c r="I1266" s="288"/>
      <c r="J1266" s="336"/>
      <c r="K1266" s="288"/>
      <c r="L1266" s="288"/>
      <c r="M1266" s="288"/>
      <c r="N1266" s="298"/>
      <c r="O1266" s="288"/>
      <c r="P1266" s="298"/>
      <c r="R1266" s="337"/>
      <c r="S1266" s="298"/>
      <c r="T1266" s="298"/>
      <c r="U1266" s="298"/>
      <c r="V1266" s="298"/>
      <c r="W1266" s="298"/>
      <c r="Z1266" s="288"/>
    </row>
    <row r="1267" spans="4:26" x14ac:dyDescent="0.2">
      <c r="D1267" s="288"/>
      <c r="E1267" s="297"/>
      <c r="H1267" s="288"/>
      <c r="I1267" s="288"/>
      <c r="J1267" s="336"/>
      <c r="K1267" s="288"/>
      <c r="L1267" s="288"/>
      <c r="M1267" s="288"/>
      <c r="N1267" s="298"/>
      <c r="O1267" s="288"/>
      <c r="P1267" s="298"/>
      <c r="R1267" s="337"/>
      <c r="S1267" s="298"/>
      <c r="T1267" s="298"/>
      <c r="U1267" s="298"/>
      <c r="V1267" s="298"/>
      <c r="W1267" s="298"/>
      <c r="Z1267" s="288"/>
    </row>
    <row r="1268" spans="4:26" x14ac:dyDescent="0.2">
      <c r="D1268" s="288"/>
      <c r="E1268" s="297"/>
      <c r="H1268" s="288"/>
      <c r="I1268" s="288"/>
      <c r="J1268" s="336"/>
      <c r="K1268" s="288"/>
      <c r="L1268" s="288"/>
      <c r="M1268" s="288"/>
      <c r="N1268" s="298"/>
      <c r="O1268" s="288"/>
      <c r="P1268" s="298"/>
      <c r="R1268" s="337"/>
      <c r="S1268" s="298"/>
      <c r="T1268" s="298"/>
      <c r="U1268" s="298"/>
      <c r="V1268" s="298"/>
      <c r="W1268" s="298"/>
      <c r="Z1268" s="288"/>
    </row>
    <row r="1269" spans="4:26" x14ac:dyDescent="0.2">
      <c r="D1269" s="288"/>
      <c r="E1269" s="297"/>
      <c r="H1269" s="288"/>
      <c r="I1269" s="288"/>
      <c r="J1269" s="336"/>
      <c r="K1269" s="288"/>
      <c r="L1269" s="288"/>
      <c r="M1269" s="288"/>
      <c r="N1269" s="298"/>
      <c r="O1269" s="288"/>
      <c r="P1269" s="298"/>
      <c r="R1269" s="337"/>
      <c r="S1269" s="298"/>
      <c r="T1269" s="298"/>
      <c r="U1269" s="298"/>
      <c r="V1269" s="298"/>
      <c r="W1269" s="298"/>
      <c r="Z1269" s="288"/>
    </row>
    <row r="1270" spans="4:26" x14ac:dyDescent="0.2">
      <c r="D1270" s="288"/>
      <c r="E1270" s="297"/>
      <c r="H1270" s="288"/>
      <c r="I1270" s="288"/>
      <c r="J1270" s="336"/>
      <c r="K1270" s="288"/>
      <c r="L1270" s="288"/>
      <c r="M1270" s="288"/>
      <c r="N1270" s="298"/>
      <c r="O1270" s="288"/>
      <c r="P1270" s="298"/>
      <c r="R1270" s="337"/>
      <c r="S1270" s="298"/>
      <c r="T1270" s="298"/>
      <c r="U1270" s="298"/>
      <c r="V1270" s="298"/>
      <c r="W1270" s="298"/>
      <c r="Z1270" s="288"/>
    </row>
    <row r="1271" spans="4:26" x14ac:dyDescent="0.2">
      <c r="D1271" s="288"/>
      <c r="E1271" s="297"/>
      <c r="H1271" s="288"/>
      <c r="I1271" s="288"/>
      <c r="J1271" s="336"/>
      <c r="K1271" s="288"/>
      <c r="L1271" s="288"/>
      <c r="M1271" s="288"/>
      <c r="N1271" s="298"/>
      <c r="O1271" s="288"/>
      <c r="P1271" s="298"/>
      <c r="R1271" s="337"/>
      <c r="S1271" s="298"/>
      <c r="T1271" s="298"/>
      <c r="U1271" s="298"/>
      <c r="V1271" s="298"/>
      <c r="W1271" s="298"/>
      <c r="Z1271" s="288"/>
    </row>
    <row r="1272" spans="4:26" x14ac:dyDescent="0.2">
      <c r="D1272" s="288"/>
      <c r="E1272" s="297"/>
      <c r="H1272" s="288"/>
      <c r="I1272" s="288"/>
      <c r="J1272" s="336"/>
      <c r="K1272" s="288"/>
      <c r="L1272" s="288"/>
      <c r="M1272" s="288"/>
      <c r="N1272" s="298"/>
      <c r="O1272" s="288"/>
      <c r="P1272" s="298"/>
      <c r="R1272" s="337"/>
      <c r="S1272" s="298"/>
      <c r="T1272" s="298"/>
      <c r="U1272" s="298"/>
      <c r="V1272" s="298"/>
      <c r="W1272" s="298"/>
      <c r="Z1272" s="288"/>
    </row>
    <row r="1273" spans="4:26" x14ac:dyDescent="0.2">
      <c r="D1273" s="288"/>
      <c r="E1273" s="297"/>
      <c r="H1273" s="288"/>
      <c r="I1273" s="288"/>
      <c r="J1273" s="336"/>
      <c r="K1273" s="288"/>
      <c r="L1273" s="288"/>
      <c r="M1273" s="288"/>
      <c r="N1273" s="298"/>
      <c r="O1273" s="288"/>
      <c r="P1273" s="298"/>
      <c r="R1273" s="337"/>
      <c r="S1273" s="298"/>
      <c r="T1273" s="298"/>
      <c r="U1273" s="298"/>
      <c r="V1273" s="298"/>
      <c r="W1273" s="298"/>
      <c r="Z1273" s="288"/>
    </row>
    <row r="1274" spans="4:26" x14ac:dyDescent="0.2">
      <c r="D1274" s="288"/>
      <c r="E1274" s="297"/>
      <c r="H1274" s="288"/>
      <c r="I1274" s="288"/>
      <c r="J1274" s="336"/>
      <c r="K1274" s="288"/>
      <c r="L1274" s="288"/>
      <c r="M1274" s="288"/>
      <c r="N1274" s="298"/>
      <c r="O1274" s="288"/>
      <c r="P1274" s="298"/>
      <c r="R1274" s="337"/>
      <c r="S1274" s="298"/>
      <c r="T1274" s="298"/>
      <c r="U1274" s="298"/>
      <c r="V1274" s="298"/>
      <c r="W1274" s="298"/>
      <c r="Z1274" s="288"/>
    </row>
    <row r="1275" spans="4:26" x14ac:dyDescent="0.2">
      <c r="D1275" s="288"/>
      <c r="E1275" s="297"/>
      <c r="H1275" s="288"/>
      <c r="I1275" s="288"/>
      <c r="J1275" s="336"/>
      <c r="K1275" s="288"/>
      <c r="L1275" s="288"/>
      <c r="M1275" s="288"/>
      <c r="N1275" s="298"/>
      <c r="O1275" s="288"/>
      <c r="P1275" s="298"/>
      <c r="R1275" s="337"/>
      <c r="S1275" s="298"/>
      <c r="T1275" s="298"/>
      <c r="U1275" s="298"/>
      <c r="V1275" s="298"/>
      <c r="W1275" s="298"/>
      <c r="Z1275" s="288"/>
    </row>
    <row r="1276" spans="4:26" x14ac:dyDescent="0.2">
      <c r="D1276" s="288"/>
      <c r="E1276" s="297"/>
      <c r="H1276" s="288"/>
      <c r="I1276" s="288"/>
      <c r="J1276" s="336"/>
      <c r="K1276" s="288"/>
      <c r="L1276" s="288"/>
      <c r="M1276" s="288"/>
      <c r="N1276" s="298"/>
      <c r="O1276" s="288"/>
      <c r="P1276" s="298"/>
      <c r="R1276" s="337"/>
      <c r="S1276" s="298"/>
      <c r="T1276" s="298"/>
      <c r="U1276" s="298"/>
      <c r="V1276" s="298"/>
      <c r="W1276" s="298"/>
      <c r="Z1276" s="288"/>
    </row>
    <row r="1277" spans="4:26" x14ac:dyDescent="0.2">
      <c r="D1277" s="288"/>
      <c r="E1277" s="297"/>
      <c r="H1277" s="288"/>
      <c r="I1277" s="288"/>
      <c r="J1277" s="336"/>
      <c r="K1277" s="288"/>
      <c r="L1277" s="288"/>
      <c r="M1277" s="288"/>
      <c r="N1277" s="298"/>
      <c r="O1277" s="288"/>
      <c r="P1277" s="298"/>
      <c r="R1277" s="337"/>
      <c r="S1277" s="298"/>
      <c r="T1277" s="298"/>
      <c r="U1277" s="298"/>
      <c r="V1277" s="298"/>
      <c r="W1277" s="298"/>
      <c r="Z1277" s="288"/>
    </row>
    <row r="1278" spans="4:26" x14ac:dyDescent="0.2">
      <c r="D1278" s="288"/>
      <c r="E1278" s="297"/>
      <c r="H1278" s="288"/>
      <c r="I1278" s="288"/>
      <c r="J1278" s="336"/>
      <c r="K1278" s="288"/>
      <c r="L1278" s="288"/>
      <c r="M1278" s="288"/>
      <c r="N1278" s="298"/>
      <c r="O1278" s="288"/>
      <c r="P1278" s="298"/>
      <c r="R1278" s="337"/>
      <c r="S1278" s="298"/>
      <c r="T1278" s="298"/>
      <c r="U1278" s="298"/>
      <c r="V1278" s="298"/>
      <c r="W1278" s="298"/>
      <c r="Z1278" s="288"/>
    </row>
    <row r="1279" spans="4:26" x14ac:dyDescent="0.2">
      <c r="D1279" s="288"/>
      <c r="E1279" s="297"/>
      <c r="H1279" s="288"/>
      <c r="I1279" s="288"/>
      <c r="J1279" s="336"/>
      <c r="K1279" s="288"/>
      <c r="L1279" s="288"/>
      <c r="M1279" s="288"/>
      <c r="N1279" s="298"/>
      <c r="O1279" s="288"/>
      <c r="P1279" s="298"/>
      <c r="R1279" s="337"/>
      <c r="S1279" s="298"/>
      <c r="T1279" s="298"/>
      <c r="U1279" s="298"/>
      <c r="V1279" s="298"/>
      <c r="W1279" s="298"/>
      <c r="Z1279" s="288"/>
    </row>
    <row r="1280" spans="4:26" x14ac:dyDescent="0.2">
      <c r="D1280" s="288"/>
      <c r="E1280" s="297"/>
      <c r="H1280" s="288"/>
      <c r="I1280" s="288"/>
      <c r="J1280" s="336"/>
      <c r="K1280" s="288"/>
      <c r="L1280" s="288"/>
      <c r="M1280" s="288"/>
      <c r="N1280" s="298"/>
      <c r="O1280" s="288"/>
      <c r="P1280" s="298"/>
      <c r="R1280" s="337"/>
      <c r="S1280" s="298"/>
      <c r="T1280" s="298"/>
      <c r="U1280" s="298"/>
      <c r="V1280" s="298"/>
      <c r="W1280" s="298"/>
      <c r="Z1280" s="288"/>
    </row>
    <row r="1281" spans="4:26" x14ac:dyDescent="0.2">
      <c r="D1281" s="288"/>
      <c r="E1281" s="297"/>
      <c r="H1281" s="288"/>
      <c r="I1281" s="288"/>
      <c r="J1281" s="336"/>
      <c r="K1281" s="288"/>
      <c r="L1281" s="288"/>
      <c r="M1281" s="288"/>
      <c r="N1281" s="298"/>
      <c r="O1281" s="288"/>
      <c r="P1281" s="298"/>
      <c r="R1281" s="337"/>
      <c r="S1281" s="298"/>
      <c r="T1281" s="298"/>
      <c r="U1281" s="298"/>
      <c r="V1281" s="298"/>
      <c r="W1281" s="298"/>
      <c r="Z1281" s="288"/>
    </row>
    <row r="1282" spans="4:26" x14ac:dyDescent="0.2">
      <c r="D1282" s="288"/>
      <c r="E1282" s="297"/>
      <c r="H1282" s="288"/>
      <c r="I1282" s="288"/>
      <c r="J1282" s="336"/>
      <c r="K1282" s="288"/>
      <c r="L1282" s="288"/>
      <c r="M1282" s="288"/>
      <c r="N1282" s="298"/>
      <c r="O1282" s="288"/>
      <c r="P1282" s="298"/>
      <c r="R1282" s="337"/>
      <c r="S1282" s="298"/>
      <c r="T1282" s="298"/>
      <c r="U1282" s="298"/>
      <c r="V1282" s="298"/>
      <c r="W1282" s="298"/>
      <c r="Z1282" s="288"/>
    </row>
    <row r="1283" spans="4:26" x14ac:dyDescent="0.2">
      <c r="D1283" s="288"/>
      <c r="E1283" s="297"/>
      <c r="H1283" s="288"/>
      <c r="I1283" s="288"/>
      <c r="J1283" s="336"/>
      <c r="K1283" s="288"/>
      <c r="L1283" s="288"/>
      <c r="M1283" s="288"/>
      <c r="N1283" s="298"/>
      <c r="O1283" s="288"/>
      <c r="P1283" s="298"/>
      <c r="R1283" s="337"/>
      <c r="S1283" s="298"/>
      <c r="T1283" s="298"/>
      <c r="U1283" s="298"/>
      <c r="V1283" s="298"/>
      <c r="W1283" s="298"/>
      <c r="Z1283" s="288"/>
    </row>
    <row r="1284" spans="4:26" x14ac:dyDescent="0.2">
      <c r="D1284" s="288"/>
      <c r="E1284" s="297"/>
      <c r="H1284" s="288"/>
      <c r="I1284" s="288"/>
      <c r="J1284" s="336"/>
      <c r="K1284" s="288"/>
      <c r="L1284" s="288"/>
      <c r="M1284" s="288"/>
      <c r="N1284" s="298"/>
      <c r="O1284" s="288"/>
      <c r="P1284" s="298"/>
      <c r="R1284" s="337"/>
      <c r="S1284" s="298"/>
      <c r="T1284" s="298"/>
      <c r="U1284" s="298"/>
      <c r="V1284" s="298"/>
      <c r="W1284" s="298"/>
      <c r="Z1284" s="288"/>
    </row>
    <row r="1285" spans="4:26" x14ac:dyDescent="0.2">
      <c r="D1285" s="288"/>
      <c r="E1285" s="297"/>
      <c r="H1285" s="288"/>
      <c r="I1285" s="288"/>
      <c r="J1285" s="336"/>
      <c r="K1285" s="288"/>
      <c r="L1285" s="288"/>
      <c r="M1285" s="288"/>
      <c r="N1285" s="298"/>
      <c r="O1285" s="288"/>
      <c r="P1285" s="298"/>
      <c r="R1285" s="337"/>
      <c r="S1285" s="298"/>
      <c r="T1285" s="298"/>
      <c r="U1285" s="298"/>
      <c r="V1285" s="298"/>
      <c r="W1285" s="298"/>
      <c r="Z1285" s="288"/>
    </row>
    <row r="1286" spans="4:26" x14ac:dyDescent="0.2">
      <c r="D1286" s="288"/>
      <c r="E1286" s="297"/>
      <c r="H1286" s="288"/>
      <c r="I1286" s="288"/>
      <c r="J1286" s="336"/>
      <c r="K1286" s="288"/>
      <c r="L1286" s="288"/>
      <c r="M1286" s="288"/>
      <c r="N1286" s="298"/>
      <c r="O1286" s="288"/>
      <c r="P1286" s="298"/>
      <c r="R1286" s="337"/>
      <c r="S1286" s="298"/>
      <c r="T1286" s="298"/>
      <c r="U1286" s="298"/>
      <c r="V1286" s="298"/>
      <c r="W1286" s="298"/>
      <c r="Z1286" s="288"/>
    </row>
    <row r="1287" spans="4:26" x14ac:dyDescent="0.2">
      <c r="D1287" s="288"/>
      <c r="E1287" s="297"/>
      <c r="H1287" s="288"/>
      <c r="I1287" s="288"/>
      <c r="J1287" s="336"/>
      <c r="K1287" s="288"/>
      <c r="L1287" s="288"/>
      <c r="M1287" s="288"/>
      <c r="N1287" s="298"/>
      <c r="O1287" s="288"/>
      <c r="P1287" s="298"/>
      <c r="R1287" s="337"/>
      <c r="S1287" s="298"/>
      <c r="T1287" s="298"/>
      <c r="U1287" s="298"/>
      <c r="V1287" s="298"/>
      <c r="W1287" s="298"/>
      <c r="Z1287" s="288"/>
    </row>
    <row r="1288" spans="4:26" x14ac:dyDescent="0.2">
      <c r="D1288" s="288"/>
      <c r="E1288" s="297"/>
      <c r="H1288" s="288"/>
      <c r="I1288" s="288"/>
      <c r="J1288" s="336"/>
      <c r="K1288" s="288"/>
      <c r="L1288" s="288"/>
      <c r="M1288" s="288"/>
      <c r="N1288" s="298"/>
      <c r="O1288" s="288"/>
      <c r="P1288" s="298"/>
      <c r="R1288" s="337"/>
      <c r="S1288" s="298"/>
      <c r="T1288" s="298"/>
      <c r="U1288" s="298"/>
      <c r="V1288" s="298"/>
      <c r="W1288" s="298"/>
      <c r="Z1288" s="288"/>
    </row>
    <row r="1289" spans="4:26" x14ac:dyDescent="0.2">
      <c r="D1289" s="288"/>
      <c r="E1289" s="297"/>
      <c r="H1289" s="288"/>
      <c r="I1289" s="288"/>
      <c r="J1289" s="336"/>
      <c r="K1289" s="288"/>
      <c r="L1289" s="288"/>
      <c r="M1289" s="288"/>
      <c r="N1289" s="298"/>
      <c r="O1289" s="288"/>
      <c r="P1289" s="298"/>
      <c r="R1289" s="337"/>
      <c r="S1289" s="298"/>
      <c r="T1289" s="298"/>
      <c r="U1289" s="298"/>
      <c r="V1289" s="298"/>
      <c r="W1289" s="298"/>
      <c r="Z1289" s="288"/>
    </row>
    <row r="1290" spans="4:26" x14ac:dyDescent="0.2">
      <c r="D1290" s="288"/>
      <c r="E1290" s="297"/>
      <c r="H1290" s="288"/>
      <c r="I1290" s="288"/>
      <c r="J1290" s="336"/>
      <c r="K1290" s="288"/>
      <c r="L1290" s="288"/>
      <c r="M1290" s="288"/>
      <c r="N1290" s="298"/>
      <c r="O1290" s="288"/>
      <c r="P1290" s="298"/>
      <c r="R1290" s="337"/>
      <c r="S1290" s="298"/>
      <c r="T1290" s="298"/>
      <c r="U1290" s="298"/>
      <c r="V1290" s="298"/>
      <c r="W1290" s="298"/>
      <c r="Z1290" s="288"/>
    </row>
    <row r="1291" spans="4:26" x14ac:dyDescent="0.2">
      <c r="D1291" s="288"/>
      <c r="E1291" s="297"/>
      <c r="H1291" s="288"/>
      <c r="I1291" s="288"/>
      <c r="J1291" s="336"/>
      <c r="K1291" s="288"/>
      <c r="L1291" s="288"/>
      <c r="M1291" s="288"/>
      <c r="N1291" s="298"/>
      <c r="O1291" s="288"/>
      <c r="P1291" s="298"/>
      <c r="R1291" s="337"/>
      <c r="S1291" s="298"/>
      <c r="T1291" s="298"/>
      <c r="U1291" s="298"/>
      <c r="V1291" s="298"/>
      <c r="W1291" s="298"/>
      <c r="Z1291" s="288"/>
    </row>
    <row r="1292" spans="4:26" x14ac:dyDescent="0.2">
      <c r="D1292" s="288"/>
      <c r="E1292" s="297"/>
      <c r="H1292" s="288"/>
      <c r="I1292" s="288"/>
      <c r="J1292" s="336"/>
      <c r="K1292" s="288"/>
      <c r="L1292" s="288"/>
      <c r="M1292" s="288"/>
      <c r="N1292" s="298"/>
      <c r="O1292" s="288"/>
      <c r="P1292" s="298"/>
      <c r="R1292" s="337"/>
      <c r="S1292" s="298"/>
      <c r="T1292" s="298"/>
      <c r="U1292" s="298"/>
      <c r="V1292" s="298"/>
      <c r="W1292" s="298"/>
      <c r="Z1292" s="288"/>
    </row>
    <row r="1293" spans="4:26" x14ac:dyDescent="0.2">
      <c r="D1293" s="288"/>
      <c r="E1293" s="297"/>
      <c r="H1293" s="288"/>
      <c r="I1293" s="288"/>
      <c r="J1293" s="336"/>
      <c r="K1293" s="288"/>
      <c r="L1293" s="288"/>
      <c r="M1293" s="288"/>
      <c r="N1293" s="298"/>
      <c r="O1293" s="288"/>
      <c r="P1293" s="298"/>
      <c r="R1293" s="337"/>
      <c r="S1293" s="298"/>
      <c r="T1293" s="298"/>
      <c r="U1293" s="298"/>
      <c r="V1293" s="298"/>
      <c r="W1293" s="298"/>
      <c r="Z1293" s="288"/>
    </row>
    <row r="1294" spans="4:26" x14ac:dyDescent="0.2">
      <c r="D1294" s="288"/>
      <c r="E1294" s="297"/>
      <c r="H1294" s="288"/>
      <c r="I1294" s="288"/>
      <c r="J1294" s="336"/>
      <c r="K1294" s="288"/>
      <c r="L1294" s="288"/>
      <c r="M1294" s="288"/>
      <c r="N1294" s="298"/>
      <c r="O1294" s="288"/>
      <c r="P1294" s="298"/>
      <c r="R1294" s="337"/>
      <c r="S1294" s="298"/>
      <c r="T1294" s="298"/>
      <c r="U1294" s="298"/>
      <c r="V1294" s="298"/>
      <c r="W1294" s="298"/>
      <c r="Z1294" s="288"/>
    </row>
    <row r="1295" spans="4:26" x14ac:dyDescent="0.2">
      <c r="D1295" s="288"/>
      <c r="E1295" s="297"/>
      <c r="H1295" s="288"/>
      <c r="I1295" s="288"/>
      <c r="J1295" s="336"/>
      <c r="K1295" s="288"/>
      <c r="L1295" s="288"/>
      <c r="M1295" s="288"/>
      <c r="N1295" s="298"/>
      <c r="O1295" s="288"/>
      <c r="P1295" s="298"/>
      <c r="R1295" s="337"/>
      <c r="S1295" s="298"/>
      <c r="T1295" s="298"/>
      <c r="U1295" s="298"/>
      <c r="V1295" s="298"/>
      <c r="W1295" s="298"/>
      <c r="Z1295" s="288"/>
    </row>
    <row r="1296" spans="4:26" x14ac:dyDescent="0.2">
      <c r="D1296" s="288"/>
      <c r="E1296" s="297"/>
      <c r="H1296" s="288"/>
      <c r="I1296" s="288"/>
      <c r="J1296" s="336"/>
      <c r="K1296" s="288"/>
      <c r="L1296" s="288"/>
      <c r="M1296" s="288"/>
      <c r="N1296" s="298"/>
      <c r="O1296" s="288"/>
      <c r="P1296" s="298"/>
      <c r="R1296" s="337"/>
      <c r="S1296" s="298"/>
      <c r="T1296" s="298"/>
      <c r="U1296" s="298"/>
      <c r="V1296" s="298"/>
      <c r="W1296" s="298"/>
      <c r="Z1296" s="288"/>
    </row>
    <row r="1297" spans="4:26" x14ac:dyDescent="0.2">
      <c r="D1297" s="288"/>
      <c r="E1297" s="297"/>
      <c r="H1297" s="288"/>
      <c r="I1297" s="288"/>
      <c r="J1297" s="336"/>
      <c r="K1297" s="288"/>
      <c r="L1297" s="288"/>
      <c r="M1297" s="288"/>
      <c r="N1297" s="298"/>
      <c r="O1297" s="288"/>
      <c r="P1297" s="298"/>
      <c r="R1297" s="337"/>
      <c r="S1297" s="298"/>
      <c r="T1297" s="298"/>
      <c r="U1297" s="298"/>
      <c r="V1297" s="298"/>
      <c r="W1297" s="298"/>
      <c r="Z1297" s="288"/>
    </row>
    <row r="1298" spans="4:26" x14ac:dyDescent="0.2">
      <c r="D1298" s="288"/>
      <c r="E1298" s="297"/>
      <c r="H1298" s="288"/>
      <c r="I1298" s="288"/>
      <c r="J1298" s="336"/>
      <c r="K1298" s="288"/>
      <c r="L1298" s="288"/>
      <c r="M1298" s="288"/>
      <c r="N1298" s="298"/>
      <c r="O1298" s="288"/>
      <c r="P1298" s="298"/>
      <c r="R1298" s="337"/>
      <c r="S1298" s="298"/>
      <c r="T1298" s="298"/>
      <c r="U1298" s="298"/>
      <c r="V1298" s="298"/>
      <c r="W1298" s="298"/>
      <c r="Z1298" s="288"/>
    </row>
    <row r="1299" spans="4:26" x14ac:dyDescent="0.2">
      <c r="D1299" s="288"/>
      <c r="E1299" s="297"/>
      <c r="H1299" s="288"/>
      <c r="I1299" s="288"/>
      <c r="J1299" s="336"/>
      <c r="K1299" s="288"/>
      <c r="L1299" s="288"/>
      <c r="M1299" s="288"/>
      <c r="N1299" s="298"/>
      <c r="O1299" s="288"/>
      <c r="P1299" s="298"/>
      <c r="R1299" s="337"/>
      <c r="S1299" s="298"/>
      <c r="T1299" s="298"/>
      <c r="U1299" s="298"/>
      <c r="V1299" s="298"/>
      <c r="W1299" s="298"/>
      <c r="Z1299" s="288"/>
    </row>
    <row r="1300" spans="4:26" x14ac:dyDescent="0.2">
      <c r="D1300" s="288"/>
      <c r="E1300" s="297"/>
      <c r="H1300" s="288"/>
      <c r="I1300" s="288"/>
      <c r="J1300" s="336"/>
      <c r="K1300" s="288"/>
      <c r="L1300" s="288"/>
      <c r="M1300" s="288"/>
      <c r="N1300" s="298"/>
      <c r="O1300" s="288"/>
      <c r="P1300" s="298"/>
      <c r="R1300" s="337"/>
      <c r="S1300" s="298"/>
      <c r="T1300" s="298"/>
      <c r="U1300" s="298"/>
      <c r="V1300" s="298"/>
      <c r="W1300" s="298"/>
      <c r="Z1300" s="288"/>
    </row>
    <row r="1301" spans="4:26" x14ac:dyDescent="0.2">
      <c r="D1301" s="288"/>
      <c r="E1301" s="297"/>
      <c r="H1301" s="288"/>
      <c r="I1301" s="288"/>
      <c r="J1301" s="336"/>
      <c r="K1301" s="288"/>
      <c r="L1301" s="288"/>
      <c r="M1301" s="288"/>
      <c r="N1301" s="298"/>
      <c r="O1301" s="288"/>
      <c r="P1301" s="298"/>
      <c r="R1301" s="337"/>
      <c r="S1301" s="298"/>
      <c r="T1301" s="298"/>
      <c r="U1301" s="298"/>
      <c r="V1301" s="298"/>
      <c r="W1301" s="298"/>
      <c r="Z1301" s="288"/>
    </row>
    <row r="1302" spans="4:26" x14ac:dyDescent="0.2">
      <c r="D1302" s="288"/>
      <c r="E1302" s="297"/>
      <c r="H1302" s="288"/>
      <c r="I1302" s="288"/>
      <c r="J1302" s="336"/>
      <c r="K1302" s="288"/>
      <c r="L1302" s="288"/>
      <c r="M1302" s="288"/>
      <c r="N1302" s="298"/>
      <c r="O1302" s="288"/>
      <c r="P1302" s="298"/>
      <c r="R1302" s="337"/>
      <c r="S1302" s="298"/>
      <c r="T1302" s="298"/>
      <c r="U1302" s="298"/>
      <c r="V1302" s="298"/>
      <c r="W1302" s="298"/>
      <c r="Z1302" s="288"/>
    </row>
    <row r="1303" spans="4:26" x14ac:dyDescent="0.2">
      <c r="D1303" s="288"/>
      <c r="E1303" s="297"/>
      <c r="H1303" s="288"/>
      <c r="I1303" s="288"/>
      <c r="J1303" s="336"/>
      <c r="K1303" s="288"/>
      <c r="L1303" s="288"/>
      <c r="M1303" s="288"/>
      <c r="N1303" s="298"/>
      <c r="O1303" s="288"/>
      <c r="P1303" s="298"/>
      <c r="R1303" s="337"/>
      <c r="S1303" s="298"/>
      <c r="T1303" s="298"/>
      <c r="U1303" s="298"/>
      <c r="V1303" s="298"/>
      <c r="W1303" s="298"/>
      <c r="Z1303" s="288"/>
    </row>
    <row r="1304" spans="4:26" x14ac:dyDescent="0.2">
      <c r="D1304" s="288"/>
      <c r="E1304" s="297"/>
      <c r="H1304" s="288"/>
      <c r="I1304" s="288"/>
      <c r="J1304" s="336"/>
      <c r="K1304" s="288"/>
      <c r="L1304" s="288"/>
      <c r="M1304" s="288"/>
      <c r="N1304" s="298"/>
      <c r="O1304" s="288"/>
      <c r="P1304" s="298"/>
      <c r="R1304" s="337"/>
      <c r="S1304" s="298"/>
      <c r="T1304" s="298"/>
      <c r="U1304" s="298"/>
      <c r="V1304" s="298"/>
      <c r="W1304" s="298"/>
      <c r="Z1304" s="288"/>
    </row>
    <row r="1305" spans="4:26" x14ac:dyDescent="0.2">
      <c r="D1305" s="288"/>
      <c r="E1305" s="297"/>
      <c r="H1305" s="288"/>
      <c r="I1305" s="288"/>
      <c r="J1305" s="336"/>
      <c r="K1305" s="288"/>
      <c r="L1305" s="288"/>
      <c r="M1305" s="288"/>
      <c r="N1305" s="298"/>
      <c r="O1305" s="288"/>
      <c r="P1305" s="298"/>
      <c r="R1305" s="337"/>
      <c r="S1305" s="298"/>
      <c r="T1305" s="298"/>
      <c r="U1305" s="298"/>
      <c r="V1305" s="298"/>
      <c r="W1305" s="298"/>
      <c r="Z1305" s="288"/>
    </row>
    <row r="1306" spans="4:26" x14ac:dyDescent="0.2">
      <c r="D1306" s="288"/>
      <c r="E1306" s="297"/>
      <c r="H1306" s="288"/>
      <c r="I1306" s="288"/>
      <c r="J1306" s="336"/>
      <c r="K1306" s="288"/>
      <c r="L1306" s="288"/>
      <c r="M1306" s="288"/>
      <c r="N1306" s="298"/>
      <c r="O1306" s="288"/>
      <c r="P1306" s="298"/>
      <c r="R1306" s="337"/>
      <c r="S1306" s="298"/>
      <c r="T1306" s="298"/>
      <c r="U1306" s="298"/>
      <c r="V1306" s="298"/>
      <c r="W1306" s="298"/>
      <c r="Z1306" s="288"/>
    </row>
    <row r="1307" spans="4:26" x14ac:dyDescent="0.2">
      <c r="D1307" s="288"/>
      <c r="E1307" s="297"/>
      <c r="H1307" s="288"/>
      <c r="I1307" s="288"/>
      <c r="J1307" s="336"/>
      <c r="K1307" s="288"/>
      <c r="L1307" s="288"/>
      <c r="M1307" s="288"/>
      <c r="N1307" s="298"/>
      <c r="O1307" s="288"/>
      <c r="P1307" s="298"/>
      <c r="R1307" s="337"/>
      <c r="S1307" s="298"/>
      <c r="T1307" s="298"/>
      <c r="U1307" s="298"/>
      <c r="V1307" s="298"/>
      <c r="W1307" s="298"/>
      <c r="Z1307" s="288"/>
    </row>
    <row r="1308" spans="4:26" x14ac:dyDescent="0.2">
      <c r="D1308" s="288"/>
      <c r="E1308" s="297"/>
      <c r="H1308" s="288"/>
      <c r="I1308" s="288"/>
      <c r="J1308" s="336"/>
      <c r="K1308" s="288"/>
      <c r="L1308" s="288"/>
      <c r="M1308" s="288"/>
      <c r="N1308" s="298"/>
      <c r="O1308" s="288"/>
      <c r="P1308" s="298"/>
      <c r="R1308" s="337"/>
      <c r="S1308" s="298"/>
      <c r="T1308" s="298"/>
      <c r="U1308" s="298"/>
      <c r="V1308" s="298"/>
      <c r="W1308" s="298"/>
      <c r="Z1308" s="288"/>
    </row>
    <row r="1309" spans="4:26" x14ac:dyDescent="0.2">
      <c r="D1309" s="288"/>
      <c r="E1309" s="297"/>
      <c r="H1309" s="288"/>
      <c r="I1309" s="288"/>
      <c r="J1309" s="336"/>
      <c r="K1309" s="288"/>
      <c r="L1309" s="288"/>
      <c r="M1309" s="288"/>
      <c r="N1309" s="298"/>
      <c r="O1309" s="288"/>
      <c r="P1309" s="298"/>
      <c r="R1309" s="337"/>
      <c r="S1309" s="298"/>
      <c r="T1309" s="298"/>
      <c r="U1309" s="298"/>
      <c r="V1309" s="298"/>
      <c r="W1309" s="298"/>
      <c r="Z1309" s="288"/>
    </row>
    <row r="1310" spans="4:26" x14ac:dyDescent="0.2">
      <c r="D1310" s="288"/>
      <c r="E1310" s="297"/>
      <c r="H1310" s="288"/>
      <c r="I1310" s="288"/>
      <c r="J1310" s="336"/>
      <c r="K1310" s="288"/>
      <c r="L1310" s="288"/>
      <c r="M1310" s="288"/>
      <c r="N1310" s="298"/>
      <c r="O1310" s="288"/>
      <c r="P1310" s="298"/>
      <c r="R1310" s="337"/>
      <c r="S1310" s="298"/>
      <c r="T1310" s="298"/>
      <c r="U1310" s="298"/>
      <c r="V1310" s="298"/>
      <c r="W1310" s="298"/>
      <c r="Z1310" s="288"/>
    </row>
    <row r="1311" spans="4:26" x14ac:dyDescent="0.2">
      <c r="D1311" s="288"/>
      <c r="E1311" s="297"/>
      <c r="H1311" s="288"/>
      <c r="I1311" s="288"/>
      <c r="J1311" s="336"/>
      <c r="K1311" s="288"/>
      <c r="L1311" s="288"/>
      <c r="M1311" s="288"/>
      <c r="N1311" s="298"/>
      <c r="O1311" s="288"/>
      <c r="P1311" s="298"/>
      <c r="R1311" s="337"/>
      <c r="S1311" s="298"/>
      <c r="T1311" s="298"/>
      <c r="U1311" s="298"/>
      <c r="V1311" s="298"/>
      <c r="W1311" s="298"/>
      <c r="Z1311" s="288"/>
    </row>
    <row r="1312" spans="4:26" x14ac:dyDescent="0.2">
      <c r="D1312" s="288"/>
      <c r="E1312" s="297"/>
      <c r="H1312" s="288"/>
      <c r="I1312" s="288"/>
      <c r="J1312" s="336"/>
      <c r="K1312" s="288"/>
      <c r="L1312" s="288"/>
      <c r="M1312" s="288"/>
      <c r="N1312" s="298"/>
      <c r="O1312" s="288"/>
      <c r="P1312" s="298"/>
      <c r="R1312" s="337"/>
      <c r="S1312" s="298"/>
      <c r="T1312" s="298"/>
      <c r="U1312" s="298"/>
      <c r="V1312" s="298"/>
      <c r="W1312" s="298"/>
      <c r="Z1312" s="288"/>
    </row>
    <row r="1313" spans="4:26" x14ac:dyDescent="0.2">
      <c r="D1313" s="288"/>
      <c r="E1313" s="297"/>
      <c r="H1313" s="288"/>
      <c r="I1313" s="288"/>
      <c r="J1313" s="336"/>
      <c r="K1313" s="288"/>
      <c r="L1313" s="288"/>
      <c r="M1313" s="288"/>
      <c r="N1313" s="298"/>
      <c r="O1313" s="288"/>
      <c r="P1313" s="298"/>
      <c r="R1313" s="337"/>
      <c r="S1313" s="298"/>
      <c r="T1313" s="298"/>
      <c r="U1313" s="298"/>
      <c r="V1313" s="298"/>
      <c r="W1313" s="298"/>
      <c r="Z1313" s="288"/>
    </row>
    <row r="1314" spans="4:26" x14ac:dyDescent="0.2">
      <c r="D1314" s="288"/>
      <c r="E1314" s="297"/>
      <c r="H1314" s="288"/>
      <c r="I1314" s="288"/>
      <c r="J1314" s="336"/>
      <c r="K1314" s="288"/>
      <c r="L1314" s="288"/>
      <c r="M1314" s="288"/>
      <c r="N1314" s="298"/>
      <c r="O1314" s="288"/>
      <c r="P1314" s="298"/>
      <c r="R1314" s="337"/>
      <c r="S1314" s="298"/>
      <c r="T1314" s="298"/>
      <c r="U1314" s="298"/>
      <c r="V1314" s="298"/>
      <c r="W1314" s="298"/>
      <c r="Z1314" s="288"/>
    </row>
    <row r="1315" spans="4:26" x14ac:dyDescent="0.2">
      <c r="D1315" s="288"/>
      <c r="E1315" s="297"/>
      <c r="H1315" s="288"/>
      <c r="I1315" s="288"/>
      <c r="J1315" s="336"/>
      <c r="K1315" s="288"/>
      <c r="L1315" s="288"/>
      <c r="M1315" s="288"/>
      <c r="N1315" s="298"/>
      <c r="O1315" s="288"/>
      <c r="P1315" s="298"/>
      <c r="R1315" s="337"/>
      <c r="S1315" s="298"/>
      <c r="T1315" s="298"/>
      <c r="U1315" s="298"/>
      <c r="V1315" s="298"/>
      <c r="W1315" s="298"/>
      <c r="Z1315" s="288"/>
    </row>
    <row r="1316" spans="4:26" x14ac:dyDescent="0.2">
      <c r="D1316" s="288"/>
      <c r="E1316" s="297"/>
      <c r="H1316" s="288"/>
      <c r="I1316" s="288"/>
      <c r="J1316" s="336"/>
      <c r="K1316" s="288"/>
      <c r="L1316" s="288"/>
      <c r="M1316" s="288"/>
      <c r="N1316" s="298"/>
      <c r="O1316" s="288"/>
      <c r="P1316" s="298"/>
      <c r="R1316" s="337"/>
      <c r="S1316" s="298"/>
      <c r="T1316" s="298"/>
      <c r="U1316" s="298"/>
      <c r="V1316" s="298"/>
      <c r="W1316" s="298"/>
      <c r="Z1316" s="288"/>
    </row>
    <row r="1317" spans="4:26" x14ac:dyDescent="0.2">
      <c r="D1317" s="288"/>
      <c r="E1317" s="297"/>
      <c r="H1317" s="288"/>
      <c r="I1317" s="288"/>
      <c r="J1317" s="336"/>
      <c r="K1317" s="288"/>
      <c r="L1317" s="288"/>
      <c r="M1317" s="288"/>
      <c r="N1317" s="298"/>
      <c r="O1317" s="288"/>
      <c r="P1317" s="298"/>
      <c r="R1317" s="337"/>
      <c r="S1317" s="298"/>
      <c r="T1317" s="298"/>
      <c r="U1317" s="298"/>
      <c r="V1317" s="298"/>
      <c r="W1317" s="298"/>
      <c r="Z1317" s="288"/>
    </row>
    <row r="1318" spans="4:26" x14ac:dyDescent="0.2">
      <c r="D1318" s="288"/>
      <c r="E1318" s="297"/>
      <c r="H1318" s="288"/>
      <c r="I1318" s="288"/>
      <c r="J1318" s="336"/>
      <c r="K1318" s="288"/>
      <c r="L1318" s="288"/>
      <c r="M1318" s="288"/>
      <c r="N1318" s="298"/>
      <c r="O1318" s="288"/>
      <c r="P1318" s="298"/>
      <c r="R1318" s="337"/>
      <c r="S1318" s="298"/>
      <c r="T1318" s="298"/>
      <c r="U1318" s="298"/>
      <c r="V1318" s="298"/>
      <c r="W1318" s="298"/>
      <c r="Z1318" s="288"/>
    </row>
    <row r="1319" spans="4:26" x14ac:dyDescent="0.2">
      <c r="D1319" s="288"/>
      <c r="E1319" s="297"/>
      <c r="H1319" s="288"/>
      <c r="I1319" s="288"/>
      <c r="J1319" s="336"/>
      <c r="K1319" s="288"/>
      <c r="L1319" s="288"/>
      <c r="M1319" s="288"/>
      <c r="N1319" s="298"/>
      <c r="O1319" s="288"/>
      <c r="P1319" s="298"/>
      <c r="R1319" s="337"/>
      <c r="S1319" s="298"/>
      <c r="T1319" s="298"/>
      <c r="U1319" s="298"/>
      <c r="V1319" s="298"/>
      <c r="W1319" s="298"/>
      <c r="Z1319" s="288"/>
    </row>
    <row r="1320" spans="4:26" x14ac:dyDescent="0.2">
      <c r="D1320" s="288"/>
      <c r="E1320" s="297"/>
      <c r="H1320" s="288"/>
      <c r="I1320" s="288"/>
      <c r="J1320" s="336"/>
      <c r="K1320" s="288"/>
      <c r="L1320" s="288"/>
      <c r="M1320" s="288"/>
      <c r="N1320" s="298"/>
      <c r="O1320" s="288"/>
      <c r="P1320" s="298"/>
      <c r="R1320" s="337"/>
      <c r="S1320" s="298"/>
      <c r="T1320" s="298"/>
      <c r="U1320" s="298"/>
      <c r="V1320" s="298"/>
      <c r="W1320" s="298"/>
      <c r="Z1320" s="288"/>
    </row>
    <row r="1321" spans="4:26" x14ac:dyDescent="0.2">
      <c r="D1321" s="288"/>
      <c r="E1321" s="297"/>
      <c r="H1321" s="288"/>
      <c r="I1321" s="288"/>
      <c r="J1321" s="336"/>
      <c r="K1321" s="288"/>
      <c r="L1321" s="288"/>
      <c r="M1321" s="288"/>
      <c r="N1321" s="298"/>
      <c r="O1321" s="288"/>
      <c r="P1321" s="298"/>
      <c r="R1321" s="337"/>
      <c r="S1321" s="298"/>
      <c r="T1321" s="298"/>
      <c r="U1321" s="298"/>
      <c r="V1321" s="298"/>
      <c r="W1321" s="298"/>
      <c r="Z1321" s="288"/>
    </row>
    <row r="1322" spans="4:26" x14ac:dyDescent="0.2">
      <c r="D1322" s="288"/>
      <c r="E1322" s="297"/>
      <c r="H1322" s="288"/>
      <c r="I1322" s="288"/>
      <c r="J1322" s="336"/>
      <c r="K1322" s="288"/>
      <c r="L1322" s="288"/>
      <c r="M1322" s="288"/>
      <c r="N1322" s="298"/>
      <c r="O1322" s="288"/>
      <c r="P1322" s="298"/>
      <c r="R1322" s="337"/>
      <c r="S1322" s="298"/>
      <c r="T1322" s="298"/>
      <c r="U1322" s="298"/>
      <c r="V1322" s="298"/>
      <c r="W1322" s="298"/>
      <c r="Z1322" s="288"/>
    </row>
    <row r="1323" spans="4:26" x14ac:dyDescent="0.2">
      <c r="D1323" s="288"/>
      <c r="E1323" s="297"/>
      <c r="H1323" s="288"/>
      <c r="I1323" s="288"/>
      <c r="J1323" s="336"/>
      <c r="K1323" s="288"/>
      <c r="L1323" s="288"/>
      <c r="M1323" s="288"/>
      <c r="N1323" s="298"/>
      <c r="O1323" s="288"/>
      <c r="P1323" s="298"/>
      <c r="R1323" s="337"/>
      <c r="S1323" s="298"/>
      <c r="T1323" s="298"/>
      <c r="U1323" s="298"/>
      <c r="V1323" s="298"/>
      <c r="W1323" s="298"/>
      <c r="Z1323" s="288"/>
    </row>
    <row r="1324" spans="4:26" x14ac:dyDescent="0.2">
      <c r="D1324" s="288"/>
      <c r="E1324" s="297"/>
      <c r="H1324" s="288"/>
      <c r="I1324" s="288"/>
      <c r="J1324" s="336"/>
      <c r="K1324" s="288"/>
      <c r="L1324" s="288"/>
      <c r="M1324" s="288"/>
      <c r="N1324" s="298"/>
      <c r="O1324" s="288"/>
      <c r="P1324" s="298"/>
      <c r="R1324" s="337"/>
      <c r="S1324" s="298"/>
      <c r="T1324" s="298"/>
      <c r="U1324" s="298"/>
      <c r="V1324" s="298"/>
      <c r="W1324" s="298"/>
      <c r="Z1324" s="288"/>
    </row>
    <row r="1325" spans="4:26" x14ac:dyDescent="0.2">
      <c r="D1325" s="288"/>
      <c r="E1325" s="297"/>
      <c r="H1325" s="288"/>
      <c r="I1325" s="288"/>
      <c r="J1325" s="336"/>
      <c r="K1325" s="288"/>
      <c r="L1325" s="288"/>
      <c r="M1325" s="288"/>
      <c r="N1325" s="298"/>
      <c r="O1325" s="288"/>
      <c r="P1325" s="298"/>
      <c r="R1325" s="337"/>
      <c r="S1325" s="298"/>
      <c r="T1325" s="298"/>
      <c r="U1325" s="298"/>
      <c r="V1325" s="298"/>
      <c r="W1325" s="298"/>
      <c r="Z1325" s="288"/>
    </row>
    <row r="1326" spans="4:26" x14ac:dyDescent="0.2">
      <c r="D1326" s="288"/>
      <c r="E1326" s="297"/>
      <c r="H1326" s="288"/>
      <c r="I1326" s="288"/>
      <c r="J1326" s="336"/>
      <c r="K1326" s="288"/>
      <c r="L1326" s="288"/>
      <c r="M1326" s="288"/>
      <c r="N1326" s="298"/>
      <c r="O1326" s="288"/>
      <c r="P1326" s="298"/>
      <c r="R1326" s="337"/>
      <c r="S1326" s="298"/>
      <c r="T1326" s="298"/>
      <c r="U1326" s="298"/>
      <c r="V1326" s="298"/>
      <c r="W1326" s="298"/>
      <c r="Z1326" s="288"/>
    </row>
    <row r="1327" spans="4:26" x14ac:dyDescent="0.2">
      <c r="D1327" s="288"/>
      <c r="E1327" s="297"/>
      <c r="H1327" s="288"/>
      <c r="I1327" s="288"/>
      <c r="J1327" s="336"/>
      <c r="K1327" s="288"/>
      <c r="L1327" s="288"/>
      <c r="M1327" s="288"/>
      <c r="N1327" s="298"/>
      <c r="O1327" s="288"/>
      <c r="P1327" s="298"/>
      <c r="R1327" s="337"/>
      <c r="S1327" s="298"/>
      <c r="T1327" s="298"/>
      <c r="U1327" s="298"/>
      <c r="V1327" s="298"/>
      <c r="W1327" s="298"/>
      <c r="Z1327" s="288"/>
    </row>
    <row r="1328" spans="4:26" x14ac:dyDescent="0.2">
      <c r="D1328" s="288"/>
      <c r="E1328" s="297"/>
      <c r="H1328" s="288"/>
      <c r="I1328" s="288"/>
      <c r="J1328" s="336"/>
      <c r="K1328" s="288"/>
      <c r="L1328" s="288"/>
      <c r="M1328" s="288"/>
      <c r="N1328" s="298"/>
      <c r="O1328" s="288"/>
      <c r="P1328" s="298"/>
      <c r="R1328" s="337"/>
      <c r="S1328" s="298"/>
      <c r="T1328" s="298"/>
      <c r="U1328" s="298"/>
      <c r="V1328" s="298"/>
      <c r="W1328" s="298"/>
      <c r="Z1328" s="288"/>
    </row>
    <row r="1329" spans="4:26" x14ac:dyDescent="0.2">
      <c r="D1329" s="288"/>
      <c r="E1329" s="297"/>
      <c r="H1329" s="288"/>
      <c r="I1329" s="288"/>
      <c r="J1329" s="336"/>
      <c r="K1329" s="288"/>
      <c r="L1329" s="288"/>
      <c r="M1329" s="288"/>
      <c r="N1329" s="298"/>
      <c r="O1329" s="288"/>
      <c r="P1329" s="298"/>
      <c r="R1329" s="337"/>
      <c r="S1329" s="298"/>
      <c r="T1329" s="298"/>
      <c r="U1329" s="298"/>
      <c r="V1329" s="298"/>
      <c r="W1329" s="298"/>
      <c r="Z1329" s="288"/>
    </row>
    <row r="1330" spans="4:26" x14ac:dyDescent="0.2">
      <c r="D1330" s="288"/>
      <c r="E1330" s="297"/>
      <c r="H1330" s="288"/>
      <c r="I1330" s="288"/>
      <c r="J1330" s="336"/>
      <c r="K1330" s="288"/>
      <c r="L1330" s="288"/>
      <c r="M1330" s="288"/>
      <c r="N1330" s="298"/>
      <c r="O1330" s="288"/>
      <c r="P1330" s="298"/>
      <c r="R1330" s="337"/>
      <c r="S1330" s="298"/>
      <c r="T1330" s="298"/>
      <c r="U1330" s="298"/>
      <c r="V1330" s="298"/>
      <c r="W1330" s="298"/>
      <c r="Z1330" s="288"/>
    </row>
    <row r="1331" spans="4:26" x14ac:dyDescent="0.2">
      <c r="D1331" s="288"/>
      <c r="E1331" s="297"/>
      <c r="H1331" s="288"/>
      <c r="I1331" s="288"/>
      <c r="J1331" s="336"/>
      <c r="K1331" s="288"/>
      <c r="L1331" s="288"/>
      <c r="M1331" s="288"/>
      <c r="N1331" s="298"/>
      <c r="O1331" s="288"/>
      <c r="P1331" s="298"/>
      <c r="R1331" s="337"/>
      <c r="S1331" s="298"/>
      <c r="T1331" s="298"/>
      <c r="U1331" s="298"/>
      <c r="V1331" s="298"/>
      <c r="W1331" s="298"/>
      <c r="Z1331" s="288"/>
    </row>
    <row r="1332" spans="4:26" x14ac:dyDescent="0.2">
      <c r="D1332" s="288"/>
      <c r="E1332" s="297"/>
      <c r="H1332" s="288"/>
      <c r="I1332" s="288"/>
      <c r="J1332" s="336"/>
      <c r="K1332" s="288"/>
      <c r="L1332" s="288"/>
      <c r="M1332" s="288"/>
      <c r="N1332" s="298"/>
      <c r="O1332" s="288"/>
      <c r="P1332" s="298"/>
      <c r="R1332" s="337"/>
      <c r="S1332" s="298"/>
      <c r="T1332" s="298"/>
      <c r="U1332" s="298"/>
      <c r="V1332" s="298"/>
      <c r="W1332" s="298"/>
      <c r="Z1332" s="288"/>
    </row>
    <row r="1333" spans="4:26" x14ac:dyDescent="0.2">
      <c r="D1333" s="288"/>
      <c r="E1333" s="297"/>
      <c r="H1333" s="288"/>
      <c r="I1333" s="288"/>
      <c r="J1333" s="336"/>
      <c r="K1333" s="288"/>
      <c r="L1333" s="288"/>
      <c r="M1333" s="288"/>
      <c r="N1333" s="298"/>
      <c r="O1333" s="288"/>
      <c r="P1333" s="298"/>
      <c r="R1333" s="337"/>
      <c r="S1333" s="298"/>
      <c r="T1333" s="298"/>
      <c r="U1333" s="298"/>
      <c r="V1333" s="298"/>
      <c r="W1333" s="298"/>
      <c r="Z1333" s="288"/>
    </row>
    <row r="1334" spans="4:26" x14ac:dyDescent="0.2">
      <c r="D1334" s="288"/>
      <c r="E1334" s="297"/>
      <c r="H1334" s="288"/>
      <c r="I1334" s="288"/>
      <c r="J1334" s="336"/>
      <c r="K1334" s="288"/>
      <c r="L1334" s="288"/>
      <c r="M1334" s="288"/>
      <c r="N1334" s="298"/>
      <c r="O1334" s="288"/>
      <c r="P1334" s="298"/>
      <c r="R1334" s="337"/>
      <c r="S1334" s="298"/>
      <c r="T1334" s="298"/>
      <c r="U1334" s="298"/>
      <c r="V1334" s="298"/>
      <c r="W1334" s="298"/>
      <c r="Z1334" s="288"/>
    </row>
    <row r="1335" spans="4:26" x14ac:dyDescent="0.2">
      <c r="D1335" s="288"/>
      <c r="E1335" s="297"/>
      <c r="H1335" s="288"/>
      <c r="I1335" s="288"/>
      <c r="J1335" s="336"/>
      <c r="K1335" s="288"/>
      <c r="L1335" s="288"/>
      <c r="M1335" s="288"/>
      <c r="N1335" s="298"/>
      <c r="O1335" s="288"/>
      <c r="P1335" s="298"/>
      <c r="R1335" s="337"/>
      <c r="S1335" s="298"/>
      <c r="T1335" s="298"/>
      <c r="U1335" s="298"/>
      <c r="V1335" s="298"/>
      <c r="W1335" s="298"/>
      <c r="Z1335" s="288"/>
    </row>
    <row r="1336" spans="4:26" x14ac:dyDescent="0.2">
      <c r="D1336" s="288"/>
      <c r="E1336" s="297"/>
      <c r="H1336" s="288"/>
      <c r="I1336" s="288"/>
      <c r="J1336" s="336"/>
      <c r="K1336" s="288"/>
      <c r="L1336" s="288"/>
      <c r="M1336" s="288"/>
      <c r="N1336" s="298"/>
      <c r="O1336" s="288"/>
      <c r="P1336" s="298"/>
      <c r="R1336" s="337"/>
      <c r="S1336" s="298"/>
      <c r="T1336" s="298"/>
      <c r="U1336" s="298"/>
      <c r="V1336" s="298"/>
      <c r="W1336" s="298"/>
      <c r="Z1336" s="288"/>
    </row>
    <row r="1337" spans="4:26" x14ac:dyDescent="0.2">
      <c r="D1337" s="288"/>
      <c r="E1337" s="297"/>
      <c r="H1337" s="288"/>
      <c r="I1337" s="288"/>
      <c r="J1337" s="336"/>
      <c r="K1337" s="288"/>
      <c r="L1337" s="288"/>
      <c r="M1337" s="288"/>
      <c r="N1337" s="298"/>
      <c r="O1337" s="288"/>
      <c r="P1337" s="298"/>
      <c r="R1337" s="337"/>
      <c r="S1337" s="298"/>
      <c r="T1337" s="298"/>
      <c r="U1337" s="298"/>
      <c r="V1337" s="298"/>
      <c r="W1337" s="298"/>
      <c r="Z1337" s="288"/>
    </row>
    <row r="1338" spans="4:26" x14ac:dyDescent="0.2">
      <c r="D1338" s="288"/>
      <c r="E1338" s="297"/>
      <c r="H1338" s="288"/>
      <c r="I1338" s="288"/>
      <c r="J1338" s="336"/>
      <c r="K1338" s="288"/>
      <c r="L1338" s="288"/>
      <c r="M1338" s="288"/>
      <c r="N1338" s="298"/>
      <c r="O1338" s="288"/>
      <c r="P1338" s="298"/>
      <c r="R1338" s="337"/>
      <c r="S1338" s="298"/>
      <c r="T1338" s="298"/>
      <c r="U1338" s="298"/>
      <c r="V1338" s="298"/>
      <c r="W1338" s="298"/>
      <c r="Z1338" s="288"/>
    </row>
    <row r="1339" spans="4:26" x14ac:dyDescent="0.2">
      <c r="D1339" s="288"/>
      <c r="E1339" s="297"/>
      <c r="H1339" s="288"/>
      <c r="I1339" s="288"/>
      <c r="J1339" s="336"/>
      <c r="K1339" s="288"/>
      <c r="L1339" s="288"/>
      <c r="M1339" s="288"/>
      <c r="N1339" s="298"/>
      <c r="O1339" s="288"/>
      <c r="P1339" s="298"/>
      <c r="R1339" s="337"/>
      <c r="S1339" s="298"/>
      <c r="T1339" s="298"/>
      <c r="U1339" s="298"/>
      <c r="V1339" s="298"/>
      <c r="W1339" s="298"/>
      <c r="Z1339" s="288"/>
    </row>
    <row r="1340" spans="4:26" x14ac:dyDescent="0.2">
      <c r="D1340" s="288"/>
      <c r="E1340" s="297"/>
      <c r="H1340" s="288"/>
      <c r="I1340" s="288"/>
      <c r="J1340" s="336"/>
      <c r="K1340" s="288"/>
      <c r="L1340" s="288"/>
      <c r="M1340" s="288"/>
      <c r="N1340" s="298"/>
      <c r="O1340" s="288"/>
      <c r="P1340" s="298"/>
      <c r="R1340" s="337"/>
      <c r="S1340" s="298"/>
      <c r="T1340" s="298"/>
      <c r="U1340" s="298"/>
      <c r="V1340" s="298"/>
      <c r="W1340" s="298"/>
      <c r="Z1340" s="288"/>
    </row>
    <row r="1341" spans="4:26" x14ac:dyDescent="0.2">
      <c r="D1341" s="288"/>
      <c r="E1341" s="297"/>
      <c r="H1341" s="288"/>
      <c r="I1341" s="288"/>
      <c r="J1341" s="336"/>
      <c r="K1341" s="288"/>
      <c r="L1341" s="288"/>
      <c r="M1341" s="288"/>
      <c r="N1341" s="298"/>
      <c r="O1341" s="288"/>
      <c r="P1341" s="298"/>
      <c r="R1341" s="337"/>
      <c r="S1341" s="298"/>
      <c r="T1341" s="298"/>
      <c r="U1341" s="298"/>
      <c r="V1341" s="298"/>
      <c r="W1341" s="298"/>
      <c r="Z1341" s="288"/>
    </row>
    <row r="1342" spans="4:26" x14ac:dyDescent="0.2">
      <c r="D1342" s="288"/>
      <c r="E1342" s="297"/>
      <c r="H1342" s="288"/>
      <c r="I1342" s="288"/>
      <c r="J1342" s="336"/>
      <c r="K1342" s="288"/>
      <c r="L1342" s="288"/>
      <c r="M1342" s="288"/>
      <c r="N1342" s="298"/>
      <c r="O1342" s="288"/>
      <c r="P1342" s="298"/>
      <c r="R1342" s="337"/>
      <c r="S1342" s="298"/>
      <c r="T1342" s="298"/>
      <c r="U1342" s="298"/>
      <c r="V1342" s="298"/>
      <c r="W1342" s="298"/>
      <c r="Z1342" s="288"/>
    </row>
    <row r="1343" spans="4:26" x14ac:dyDescent="0.2">
      <c r="D1343" s="288"/>
      <c r="E1343" s="297"/>
      <c r="H1343" s="288"/>
      <c r="I1343" s="288"/>
      <c r="J1343" s="336"/>
      <c r="K1343" s="288"/>
      <c r="L1343" s="288"/>
      <c r="M1343" s="288"/>
      <c r="N1343" s="298"/>
      <c r="O1343" s="288"/>
      <c r="P1343" s="298"/>
      <c r="R1343" s="337"/>
      <c r="S1343" s="298"/>
      <c r="T1343" s="298"/>
      <c r="U1343" s="298"/>
      <c r="V1343" s="298"/>
      <c r="W1343" s="298"/>
      <c r="Z1343" s="288"/>
    </row>
    <row r="1344" spans="4:26" x14ac:dyDescent="0.2">
      <c r="D1344" s="288"/>
      <c r="E1344" s="297"/>
      <c r="H1344" s="288"/>
      <c r="I1344" s="288"/>
      <c r="J1344" s="336"/>
      <c r="K1344" s="288"/>
      <c r="L1344" s="288"/>
      <c r="M1344" s="288"/>
      <c r="N1344" s="298"/>
      <c r="O1344" s="288"/>
      <c r="P1344" s="298"/>
      <c r="R1344" s="337"/>
      <c r="S1344" s="298"/>
      <c r="T1344" s="298"/>
      <c r="U1344" s="298"/>
      <c r="V1344" s="298"/>
      <c r="W1344" s="298"/>
      <c r="Z1344" s="288"/>
    </row>
    <row r="1345" spans="4:26" x14ac:dyDescent="0.2">
      <c r="D1345" s="288"/>
      <c r="E1345" s="297"/>
      <c r="H1345" s="288"/>
      <c r="I1345" s="288"/>
      <c r="J1345" s="336"/>
      <c r="K1345" s="288"/>
      <c r="L1345" s="288"/>
      <c r="M1345" s="288"/>
      <c r="N1345" s="298"/>
      <c r="O1345" s="288"/>
      <c r="P1345" s="298"/>
      <c r="R1345" s="337"/>
      <c r="S1345" s="298"/>
      <c r="T1345" s="298"/>
      <c r="U1345" s="298"/>
      <c r="V1345" s="298"/>
      <c r="W1345" s="298"/>
      <c r="Z1345" s="288"/>
    </row>
    <row r="1346" spans="4:26" x14ac:dyDescent="0.2">
      <c r="D1346" s="288"/>
      <c r="E1346" s="297"/>
      <c r="H1346" s="288"/>
      <c r="I1346" s="288"/>
      <c r="J1346" s="336"/>
      <c r="K1346" s="288"/>
      <c r="L1346" s="288"/>
      <c r="M1346" s="288"/>
      <c r="N1346" s="298"/>
      <c r="O1346" s="288"/>
      <c r="P1346" s="298"/>
      <c r="R1346" s="337"/>
      <c r="S1346" s="298"/>
      <c r="T1346" s="298"/>
      <c r="U1346" s="298"/>
      <c r="V1346" s="298"/>
      <c r="W1346" s="298"/>
      <c r="Z1346" s="288"/>
    </row>
    <row r="1347" spans="4:26" x14ac:dyDescent="0.2">
      <c r="D1347" s="288"/>
      <c r="E1347" s="297"/>
      <c r="H1347" s="288"/>
      <c r="I1347" s="288"/>
      <c r="J1347" s="336"/>
      <c r="K1347" s="288"/>
      <c r="L1347" s="288"/>
      <c r="M1347" s="288"/>
      <c r="N1347" s="298"/>
      <c r="O1347" s="288"/>
      <c r="P1347" s="298"/>
      <c r="R1347" s="337"/>
      <c r="S1347" s="298"/>
      <c r="T1347" s="298"/>
      <c r="U1347" s="298"/>
      <c r="V1347" s="298"/>
      <c r="W1347" s="298"/>
      <c r="Z1347" s="288"/>
    </row>
    <row r="1348" spans="4:26" x14ac:dyDescent="0.2">
      <c r="D1348" s="288"/>
      <c r="E1348" s="297"/>
      <c r="H1348" s="288"/>
      <c r="I1348" s="288"/>
      <c r="J1348" s="336"/>
      <c r="K1348" s="288"/>
      <c r="L1348" s="288"/>
      <c r="M1348" s="288"/>
      <c r="N1348" s="298"/>
      <c r="O1348" s="288"/>
      <c r="P1348" s="298"/>
      <c r="R1348" s="337"/>
      <c r="S1348" s="298"/>
      <c r="T1348" s="298"/>
      <c r="U1348" s="298"/>
      <c r="V1348" s="298"/>
      <c r="W1348" s="298"/>
      <c r="Z1348" s="288"/>
    </row>
    <row r="1349" spans="4:26" x14ac:dyDescent="0.2">
      <c r="D1349" s="288"/>
      <c r="E1349" s="297"/>
      <c r="H1349" s="288"/>
      <c r="I1349" s="288"/>
      <c r="J1349" s="336"/>
      <c r="K1349" s="288"/>
      <c r="L1349" s="288"/>
      <c r="M1349" s="288"/>
      <c r="N1349" s="298"/>
      <c r="O1349" s="288"/>
      <c r="P1349" s="298"/>
      <c r="R1349" s="337"/>
      <c r="S1349" s="298"/>
      <c r="T1349" s="298"/>
      <c r="U1349" s="298"/>
      <c r="V1349" s="298"/>
      <c r="W1349" s="298"/>
      <c r="Z1349" s="288"/>
    </row>
    <row r="1350" spans="4:26" x14ac:dyDescent="0.2">
      <c r="D1350" s="288"/>
      <c r="E1350" s="297"/>
      <c r="H1350" s="288"/>
      <c r="I1350" s="288"/>
      <c r="J1350" s="336"/>
      <c r="K1350" s="288"/>
      <c r="L1350" s="288"/>
      <c r="M1350" s="288"/>
      <c r="N1350" s="298"/>
      <c r="O1350" s="288"/>
      <c r="P1350" s="298"/>
      <c r="R1350" s="337"/>
      <c r="S1350" s="298"/>
      <c r="T1350" s="298"/>
      <c r="U1350" s="298"/>
      <c r="V1350" s="298"/>
      <c r="W1350" s="298"/>
      <c r="Z1350" s="288"/>
    </row>
    <row r="1351" spans="4:26" x14ac:dyDescent="0.2">
      <c r="D1351" s="288"/>
      <c r="E1351" s="297"/>
      <c r="H1351" s="288"/>
      <c r="I1351" s="288"/>
      <c r="J1351" s="336"/>
      <c r="K1351" s="288"/>
      <c r="L1351" s="288"/>
      <c r="M1351" s="288"/>
      <c r="N1351" s="298"/>
      <c r="O1351" s="288"/>
      <c r="P1351" s="298"/>
      <c r="R1351" s="337"/>
      <c r="S1351" s="298"/>
      <c r="T1351" s="298"/>
      <c r="U1351" s="298"/>
      <c r="V1351" s="298"/>
      <c r="W1351" s="298"/>
      <c r="Z1351" s="288"/>
    </row>
    <row r="1352" spans="4:26" x14ac:dyDescent="0.2">
      <c r="D1352" s="288"/>
      <c r="E1352" s="297"/>
      <c r="H1352" s="288"/>
      <c r="I1352" s="288"/>
      <c r="J1352" s="336"/>
      <c r="K1352" s="288"/>
      <c r="L1352" s="288"/>
      <c r="M1352" s="288"/>
      <c r="N1352" s="298"/>
      <c r="O1352" s="288"/>
      <c r="P1352" s="298"/>
      <c r="R1352" s="337"/>
      <c r="S1352" s="298"/>
      <c r="T1352" s="298"/>
      <c r="U1352" s="298"/>
      <c r="V1352" s="298"/>
      <c r="W1352" s="298"/>
      <c r="Z1352" s="288"/>
    </row>
    <row r="1353" spans="4:26" x14ac:dyDescent="0.2">
      <c r="D1353" s="288"/>
      <c r="E1353" s="297"/>
      <c r="H1353" s="288"/>
      <c r="I1353" s="288"/>
      <c r="J1353" s="336"/>
      <c r="K1353" s="288"/>
      <c r="L1353" s="288"/>
      <c r="M1353" s="288"/>
      <c r="N1353" s="298"/>
      <c r="O1353" s="288"/>
      <c r="P1353" s="298"/>
      <c r="R1353" s="337"/>
      <c r="S1353" s="298"/>
      <c r="T1353" s="298"/>
      <c r="U1353" s="298"/>
      <c r="V1353" s="298"/>
      <c r="W1353" s="298"/>
      <c r="Z1353" s="288"/>
    </row>
    <row r="1354" spans="4:26" x14ac:dyDescent="0.2">
      <c r="D1354" s="288"/>
      <c r="E1354" s="297"/>
      <c r="H1354" s="288"/>
      <c r="I1354" s="288"/>
      <c r="J1354" s="336"/>
      <c r="K1354" s="288"/>
      <c r="L1354" s="288"/>
      <c r="M1354" s="288"/>
      <c r="N1354" s="298"/>
      <c r="O1354" s="288"/>
      <c r="P1354" s="298"/>
      <c r="R1354" s="337"/>
      <c r="S1354" s="298"/>
      <c r="T1354" s="298"/>
      <c r="U1354" s="298"/>
      <c r="V1354" s="298"/>
      <c r="W1354" s="298"/>
      <c r="Z1354" s="288"/>
    </row>
    <row r="1355" spans="4:26" x14ac:dyDescent="0.2">
      <c r="D1355" s="288"/>
      <c r="E1355" s="297"/>
      <c r="H1355" s="288"/>
      <c r="I1355" s="288"/>
      <c r="J1355" s="336"/>
      <c r="K1355" s="288"/>
      <c r="L1355" s="288"/>
      <c r="M1355" s="288"/>
      <c r="N1355" s="298"/>
      <c r="O1355" s="288"/>
      <c r="P1355" s="298"/>
      <c r="R1355" s="337"/>
      <c r="S1355" s="298"/>
      <c r="T1355" s="298"/>
      <c r="U1355" s="298"/>
      <c r="V1355" s="298"/>
      <c r="W1355" s="298"/>
      <c r="Z1355" s="288"/>
    </row>
    <row r="1356" spans="4:26" x14ac:dyDescent="0.2">
      <c r="D1356" s="288"/>
      <c r="E1356" s="297"/>
      <c r="H1356" s="288"/>
      <c r="I1356" s="288"/>
      <c r="J1356" s="336"/>
      <c r="K1356" s="288"/>
      <c r="L1356" s="288"/>
      <c r="M1356" s="288"/>
      <c r="N1356" s="298"/>
      <c r="O1356" s="288"/>
      <c r="P1356" s="298"/>
      <c r="R1356" s="337"/>
      <c r="S1356" s="298"/>
      <c r="T1356" s="298"/>
      <c r="U1356" s="298"/>
      <c r="V1356" s="298"/>
      <c r="W1356" s="298"/>
      <c r="Z1356" s="288"/>
    </row>
    <row r="1357" spans="4:26" x14ac:dyDescent="0.2">
      <c r="D1357" s="288"/>
      <c r="E1357" s="297"/>
      <c r="H1357" s="288"/>
      <c r="I1357" s="288"/>
      <c r="J1357" s="336"/>
      <c r="K1357" s="288"/>
      <c r="L1357" s="288"/>
      <c r="M1357" s="288"/>
      <c r="N1357" s="298"/>
      <c r="O1357" s="288"/>
      <c r="P1357" s="298"/>
      <c r="R1357" s="337"/>
      <c r="S1357" s="298"/>
      <c r="T1357" s="298"/>
      <c r="U1357" s="298"/>
      <c r="V1357" s="298"/>
      <c r="W1357" s="298"/>
      <c r="Z1357" s="288"/>
    </row>
    <row r="1358" spans="4:26" x14ac:dyDescent="0.2">
      <c r="D1358" s="288"/>
      <c r="E1358" s="297"/>
      <c r="H1358" s="288"/>
      <c r="I1358" s="288"/>
      <c r="J1358" s="336"/>
      <c r="K1358" s="288"/>
      <c r="L1358" s="288"/>
      <c r="M1358" s="288"/>
      <c r="N1358" s="298"/>
      <c r="O1358" s="288"/>
      <c r="P1358" s="298"/>
      <c r="R1358" s="337"/>
      <c r="S1358" s="298"/>
      <c r="T1358" s="298"/>
      <c r="U1358" s="298"/>
      <c r="V1358" s="298"/>
      <c r="W1358" s="298"/>
      <c r="Z1358" s="288"/>
    </row>
    <row r="1359" spans="4:26" x14ac:dyDescent="0.2">
      <c r="D1359" s="288"/>
      <c r="E1359" s="297"/>
      <c r="H1359" s="288"/>
      <c r="I1359" s="288"/>
      <c r="J1359" s="336"/>
      <c r="K1359" s="288"/>
      <c r="L1359" s="288"/>
      <c r="M1359" s="288"/>
      <c r="N1359" s="298"/>
      <c r="O1359" s="288"/>
      <c r="P1359" s="298"/>
      <c r="R1359" s="337"/>
      <c r="S1359" s="298"/>
      <c r="T1359" s="298"/>
      <c r="U1359" s="298"/>
      <c r="V1359" s="298"/>
      <c r="W1359" s="298"/>
      <c r="Z1359" s="288"/>
    </row>
    <row r="1360" spans="4:26" x14ac:dyDescent="0.2">
      <c r="D1360" s="288"/>
      <c r="E1360" s="297"/>
      <c r="H1360" s="288"/>
      <c r="I1360" s="288"/>
      <c r="J1360" s="336"/>
      <c r="K1360" s="288"/>
      <c r="L1360" s="288"/>
      <c r="M1360" s="288"/>
      <c r="N1360" s="298"/>
      <c r="O1360" s="288"/>
      <c r="P1360" s="298"/>
      <c r="R1360" s="337"/>
      <c r="S1360" s="298"/>
      <c r="T1360" s="298"/>
      <c r="U1360" s="298"/>
      <c r="V1360" s="298"/>
      <c r="W1360" s="298"/>
      <c r="Z1360" s="288"/>
    </row>
    <row r="1361" spans="4:26" x14ac:dyDescent="0.2">
      <c r="D1361" s="288"/>
      <c r="E1361" s="297"/>
      <c r="H1361" s="288"/>
      <c r="I1361" s="288"/>
      <c r="J1361" s="336"/>
      <c r="K1361" s="288"/>
      <c r="L1361" s="288"/>
      <c r="M1361" s="288"/>
      <c r="N1361" s="298"/>
      <c r="O1361" s="288"/>
      <c r="P1361" s="298"/>
      <c r="R1361" s="337"/>
      <c r="S1361" s="298"/>
      <c r="T1361" s="298"/>
      <c r="U1361" s="298"/>
      <c r="V1361" s="298"/>
      <c r="W1361" s="298"/>
      <c r="Z1361" s="288"/>
    </row>
    <row r="1362" spans="4:26" x14ac:dyDescent="0.2">
      <c r="D1362" s="288"/>
      <c r="E1362" s="297"/>
      <c r="H1362" s="288"/>
      <c r="I1362" s="288"/>
      <c r="J1362" s="336"/>
      <c r="K1362" s="288"/>
      <c r="L1362" s="288"/>
      <c r="M1362" s="288"/>
      <c r="N1362" s="298"/>
      <c r="O1362" s="288"/>
      <c r="P1362" s="298"/>
      <c r="R1362" s="337"/>
      <c r="S1362" s="298"/>
      <c r="T1362" s="298"/>
      <c r="U1362" s="298"/>
      <c r="V1362" s="298"/>
      <c r="W1362" s="298"/>
      <c r="Z1362" s="288"/>
    </row>
    <row r="1363" spans="4:26" x14ac:dyDescent="0.2">
      <c r="D1363" s="288"/>
      <c r="E1363" s="297"/>
      <c r="H1363" s="288"/>
      <c r="I1363" s="288"/>
      <c r="J1363" s="336"/>
      <c r="K1363" s="288"/>
      <c r="L1363" s="288"/>
      <c r="M1363" s="288"/>
      <c r="N1363" s="298"/>
      <c r="O1363" s="288"/>
      <c r="P1363" s="298"/>
      <c r="R1363" s="337"/>
      <c r="S1363" s="298"/>
      <c r="T1363" s="298"/>
      <c r="U1363" s="298"/>
      <c r="V1363" s="298"/>
      <c r="W1363" s="298"/>
      <c r="Z1363" s="288"/>
    </row>
    <row r="1364" spans="4:26" x14ac:dyDescent="0.2">
      <c r="D1364" s="288"/>
      <c r="E1364" s="297"/>
      <c r="H1364" s="288"/>
      <c r="I1364" s="288"/>
      <c r="J1364" s="336"/>
      <c r="K1364" s="288"/>
      <c r="L1364" s="288"/>
      <c r="M1364" s="288"/>
      <c r="N1364" s="298"/>
      <c r="O1364" s="288"/>
      <c r="P1364" s="298"/>
      <c r="R1364" s="337"/>
      <c r="S1364" s="298"/>
      <c r="T1364" s="298"/>
      <c r="U1364" s="298"/>
      <c r="V1364" s="298"/>
      <c r="W1364" s="298"/>
      <c r="Z1364" s="288"/>
    </row>
    <row r="1365" spans="4:26" x14ac:dyDescent="0.2">
      <c r="D1365" s="288"/>
      <c r="E1365" s="297"/>
      <c r="H1365" s="288"/>
      <c r="I1365" s="288"/>
      <c r="J1365" s="336"/>
      <c r="K1365" s="288"/>
      <c r="L1365" s="288"/>
      <c r="M1365" s="288"/>
      <c r="N1365" s="298"/>
      <c r="O1365" s="288"/>
      <c r="P1365" s="298"/>
      <c r="R1365" s="337"/>
      <c r="S1365" s="298"/>
      <c r="T1365" s="298"/>
      <c r="U1365" s="298"/>
      <c r="V1365" s="298"/>
      <c r="W1365" s="298"/>
      <c r="Z1365" s="288"/>
    </row>
    <row r="1366" spans="4:26" x14ac:dyDescent="0.2">
      <c r="D1366" s="288"/>
      <c r="E1366" s="297"/>
      <c r="H1366" s="288"/>
      <c r="I1366" s="288"/>
      <c r="J1366" s="336"/>
      <c r="K1366" s="288"/>
      <c r="L1366" s="288"/>
      <c r="M1366" s="288"/>
      <c r="N1366" s="298"/>
      <c r="O1366" s="288"/>
      <c r="P1366" s="298"/>
      <c r="R1366" s="337"/>
      <c r="S1366" s="298"/>
      <c r="T1366" s="298"/>
      <c r="U1366" s="298"/>
      <c r="V1366" s="298"/>
      <c r="W1366" s="298"/>
      <c r="Z1366" s="288"/>
    </row>
    <row r="1367" spans="4:26" x14ac:dyDescent="0.2">
      <c r="D1367" s="288"/>
      <c r="E1367" s="297"/>
      <c r="H1367" s="288"/>
      <c r="I1367" s="288"/>
      <c r="J1367" s="336"/>
      <c r="K1367" s="288"/>
      <c r="L1367" s="288"/>
      <c r="M1367" s="288"/>
      <c r="N1367" s="298"/>
      <c r="O1367" s="288"/>
      <c r="P1367" s="298"/>
      <c r="R1367" s="337"/>
      <c r="S1367" s="298"/>
      <c r="T1367" s="298"/>
      <c r="U1367" s="298"/>
      <c r="V1367" s="298"/>
      <c r="W1367" s="298"/>
      <c r="Z1367" s="288"/>
    </row>
    <row r="1368" spans="4:26" x14ac:dyDescent="0.2">
      <c r="D1368" s="288"/>
      <c r="E1368" s="297"/>
      <c r="H1368" s="288"/>
      <c r="I1368" s="288"/>
      <c r="J1368" s="336"/>
      <c r="K1368" s="288"/>
      <c r="L1368" s="288"/>
      <c r="M1368" s="288"/>
      <c r="N1368" s="298"/>
      <c r="O1368" s="288"/>
      <c r="P1368" s="298"/>
      <c r="R1368" s="337"/>
      <c r="S1368" s="298"/>
      <c r="T1368" s="298"/>
      <c r="U1368" s="298"/>
      <c r="V1368" s="298"/>
      <c r="W1368" s="298"/>
      <c r="Z1368" s="288"/>
    </row>
    <row r="1369" spans="4:26" x14ac:dyDescent="0.2">
      <c r="D1369" s="288"/>
      <c r="E1369" s="297"/>
      <c r="H1369" s="288"/>
      <c r="I1369" s="288"/>
      <c r="J1369" s="336"/>
      <c r="K1369" s="288"/>
      <c r="L1369" s="288"/>
      <c r="M1369" s="288"/>
      <c r="N1369" s="298"/>
      <c r="O1369" s="288"/>
      <c r="P1369" s="298"/>
      <c r="R1369" s="337"/>
      <c r="S1369" s="298"/>
      <c r="T1369" s="298"/>
      <c r="U1369" s="298"/>
      <c r="V1369" s="298"/>
      <c r="W1369" s="298"/>
      <c r="Z1369" s="288"/>
    </row>
    <row r="1370" spans="4:26" x14ac:dyDescent="0.2">
      <c r="D1370" s="288"/>
      <c r="E1370" s="297"/>
      <c r="H1370" s="288"/>
      <c r="I1370" s="288"/>
      <c r="J1370" s="336"/>
      <c r="K1370" s="288"/>
      <c r="L1370" s="288"/>
      <c r="M1370" s="288"/>
      <c r="N1370" s="298"/>
      <c r="O1370" s="288"/>
      <c r="P1370" s="298"/>
      <c r="R1370" s="337"/>
      <c r="S1370" s="298"/>
      <c r="T1370" s="298"/>
      <c r="U1370" s="298"/>
      <c r="V1370" s="298"/>
      <c r="W1370" s="298"/>
      <c r="Z1370" s="288"/>
    </row>
    <row r="1371" spans="4:26" x14ac:dyDescent="0.2">
      <c r="D1371" s="288"/>
      <c r="E1371" s="297"/>
      <c r="H1371" s="288"/>
      <c r="I1371" s="288"/>
      <c r="J1371" s="336"/>
      <c r="K1371" s="288"/>
      <c r="L1371" s="288"/>
      <c r="M1371" s="288"/>
      <c r="N1371" s="298"/>
      <c r="O1371" s="288"/>
      <c r="P1371" s="298"/>
      <c r="R1371" s="337"/>
      <c r="S1371" s="298"/>
      <c r="T1371" s="298"/>
      <c r="U1371" s="298"/>
      <c r="V1371" s="298"/>
      <c r="W1371" s="298"/>
      <c r="Z1371" s="288"/>
    </row>
    <row r="1372" spans="4:26" x14ac:dyDescent="0.2">
      <c r="D1372" s="288"/>
      <c r="E1372" s="297"/>
      <c r="H1372" s="288"/>
      <c r="I1372" s="288"/>
      <c r="J1372" s="336"/>
      <c r="K1372" s="288"/>
      <c r="L1372" s="288"/>
      <c r="M1372" s="288"/>
      <c r="N1372" s="298"/>
      <c r="O1372" s="288"/>
      <c r="P1372" s="298"/>
      <c r="R1372" s="337"/>
      <c r="S1372" s="298"/>
      <c r="T1372" s="298"/>
      <c r="U1372" s="298"/>
      <c r="V1372" s="298"/>
      <c r="W1372" s="298"/>
      <c r="Z1372" s="288"/>
    </row>
    <row r="1373" spans="4:26" x14ac:dyDescent="0.2">
      <c r="D1373" s="288"/>
      <c r="E1373" s="297"/>
      <c r="H1373" s="288"/>
      <c r="I1373" s="288"/>
      <c r="J1373" s="336"/>
      <c r="K1373" s="288"/>
      <c r="L1373" s="288"/>
      <c r="M1373" s="288"/>
      <c r="N1373" s="298"/>
      <c r="O1373" s="288"/>
      <c r="P1373" s="298"/>
      <c r="R1373" s="337"/>
      <c r="S1373" s="298"/>
      <c r="T1373" s="298"/>
      <c r="U1373" s="298"/>
      <c r="V1373" s="298"/>
      <c r="W1373" s="298"/>
      <c r="Z1373" s="288"/>
    </row>
    <row r="1374" spans="4:26" x14ac:dyDescent="0.2">
      <c r="D1374" s="288"/>
      <c r="E1374" s="297"/>
      <c r="H1374" s="288"/>
      <c r="I1374" s="288"/>
      <c r="J1374" s="336"/>
      <c r="K1374" s="288"/>
      <c r="L1374" s="288"/>
      <c r="M1374" s="288"/>
      <c r="N1374" s="298"/>
      <c r="O1374" s="288"/>
      <c r="P1374" s="298"/>
      <c r="R1374" s="337"/>
      <c r="S1374" s="298"/>
      <c r="T1374" s="298"/>
      <c r="U1374" s="298"/>
      <c r="V1374" s="298"/>
      <c r="W1374" s="298"/>
      <c r="Z1374" s="288"/>
    </row>
    <row r="1375" spans="4:26" x14ac:dyDescent="0.2">
      <c r="D1375" s="288"/>
      <c r="E1375" s="297"/>
      <c r="H1375" s="288"/>
      <c r="I1375" s="288"/>
      <c r="J1375" s="336"/>
      <c r="K1375" s="288"/>
      <c r="L1375" s="288"/>
      <c r="M1375" s="288"/>
      <c r="N1375" s="298"/>
      <c r="O1375" s="288"/>
      <c r="P1375" s="298"/>
      <c r="R1375" s="337"/>
      <c r="S1375" s="298"/>
      <c r="T1375" s="298"/>
      <c r="U1375" s="298"/>
      <c r="V1375" s="298"/>
      <c r="W1375" s="298"/>
      <c r="Z1375" s="288"/>
    </row>
    <row r="1376" spans="4:26" x14ac:dyDescent="0.2">
      <c r="D1376" s="288"/>
      <c r="E1376" s="297"/>
      <c r="H1376" s="288"/>
      <c r="I1376" s="288"/>
      <c r="J1376" s="336"/>
      <c r="K1376" s="288"/>
      <c r="L1376" s="288"/>
      <c r="M1376" s="288"/>
      <c r="N1376" s="298"/>
      <c r="O1376" s="288"/>
      <c r="P1376" s="298"/>
      <c r="R1376" s="337"/>
      <c r="S1376" s="298"/>
      <c r="T1376" s="298"/>
      <c r="U1376" s="298"/>
      <c r="V1376" s="298"/>
      <c r="W1376" s="298"/>
      <c r="Z1376" s="288"/>
    </row>
    <row r="1377" spans="4:26" x14ac:dyDescent="0.2">
      <c r="D1377" s="288"/>
      <c r="E1377" s="297"/>
      <c r="H1377" s="288"/>
      <c r="I1377" s="288"/>
      <c r="J1377" s="336"/>
      <c r="K1377" s="288"/>
      <c r="L1377" s="288"/>
      <c r="M1377" s="288"/>
      <c r="N1377" s="298"/>
      <c r="O1377" s="288"/>
      <c r="P1377" s="298"/>
      <c r="R1377" s="337"/>
      <c r="S1377" s="298"/>
      <c r="T1377" s="298"/>
      <c r="U1377" s="298"/>
      <c r="V1377" s="298"/>
      <c r="W1377" s="298"/>
      <c r="Z1377" s="288"/>
    </row>
    <row r="1378" spans="4:26" x14ac:dyDescent="0.2">
      <c r="D1378" s="288"/>
      <c r="E1378" s="297"/>
      <c r="H1378" s="288"/>
      <c r="I1378" s="288"/>
      <c r="J1378" s="336"/>
      <c r="K1378" s="288"/>
      <c r="L1378" s="288"/>
      <c r="M1378" s="288"/>
      <c r="N1378" s="298"/>
      <c r="O1378" s="288"/>
      <c r="P1378" s="298"/>
      <c r="R1378" s="337"/>
      <c r="S1378" s="298"/>
      <c r="T1378" s="298"/>
      <c r="U1378" s="298"/>
      <c r="V1378" s="298"/>
      <c r="W1378" s="298"/>
      <c r="Z1378" s="288"/>
    </row>
    <row r="1379" spans="4:26" x14ac:dyDescent="0.2">
      <c r="D1379" s="288"/>
      <c r="E1379" s="297"/>
      <c r="H1379" s="288"/>
      <c r="I1379" s="288"/>
      <c r="J1379" s="336"/>
      <c r="K1379" s="288"/>
      <c r="L1379" s="288"/>
      <c r="M1379" s="288"/>
      <c r="N1379" s="298"/>
      <c r="O1379" s="288"/>
      <c r="P1379" s="298"/>
      <c r="R1379" s="337"/>
      <c r="S1379" s="298"/>
      <c r="T1379" s="298"/>
      <c r="U1379" s="298"/>
      <c r="V1379" s="298"/>
      <c r="W1379" s="298"/>
      <c r="Z1379" s="288"/>
    </row>
    <row r="1380" spans="4:26" x14ac:dyDescent="0.2">
      <c r="D1380" s="288"/>
      <c r="E1380" s="297"/>
      <c r="H1380" s="288"/>
      <c r="I1380" s="288"/>
      <c r="J1380" s="336"/>
      <c r="K1380" s="288"/>
      <c r="L1380" s="288"/>
      <c r="M1380" s="288"/>
      <c r="N1380" s="298"/>
      <c r="O1380" s="288"/>
      <c r="P1380" s="298"/>
      <c r="R1380" s="337"/>
      <c r="S1380" s="298"/>
      <c r="T1380" s="298"/>
      <c r="U1380" s="298"/>
      <c r="V1380" s="298"/>
      <c r="W1380" s="298"/>
      <c r="Z1380" s="288"/>
    </row>
    <row r="1381" spans="4:26" x14ac:dyDescent="0.2">
      <c r="D1381" s="288"/>
      <c r="E1381" s="297"/>
      <c r="H1381" s="288"/>
      <c r="I1381" s="288"/>
      <c r="J1381" s="336"/>
      <c r="K1381" s="288"/>
      <c r="L1381" s="288"/>
      <c r="M1381" s="288"/>
      <c r="N1381" s="298"/>
      <c r="O1381" s="288"/>
      <c r="P1381" s="298"/>
      <c r="R1381" s="337"/>
      <c r="S1381" s="298"/>
      <c r="T1381" s="298"/>
      <c r="U1381" s="298"/>
      <c r="V1381" s="298"/>
      <c r="W1381" s="298"/>
      <c r="Z1381" s="288"/>
    </row>
    <row r="1382" spans="4:26" x14ac:dyDescent="0.2">
      <c r="D1382" s="288"/>
      <c r="E1382" s="297"/>
      <c r="H1382" s="288"/>
      <c r="I1382" s="288"/>
      <c r="J1382" s="336"/>
      <c r="K1382" s="288"/>
      <c r="L1382" s="288"/>
      <c r="M1382" s="288"/>
      <c r="N1382" s="298"/>
      <c r="O1382" s="288"/>
      <c r="P1382" s="298"/>
      <c r="R1382" s="337"/>
      <c r="S1382" s="298"/>
      <c r="T1382" s="298"/>
      <c r="U1382" s="298"/>
      <c r="V1382" s="298"/>
      <c r="W1382" s="298"/>
      <c r="Z1382" s="288"/>
    </row>
    <row r="1383" spans="4:26" x14ac:dyDescent="0.2">
      <c r="D1383" s="288"/>
      <c r="E1383" s="297"/>
      <c r="H1383" s="288"/>
      <c r="I1383" s="288"/>
      <c r="J1383" s="336"/>
      <c r="K1383" s="288"/>
      <c r="L1383" s="288"/>
      <c r="M1383" s="288"/>
      <c r="N1383" s="298"/>
      <c r="O1383" s="288"/>
      <c r="P1383" s="298"/>
      <c r="R1383" s="337"/>
      <c r="S1383" s="298"/>
      <c r="T1383" s="298"/>
      <c r="U1383" s="298"/>
      <c r="V1383" s="298"/>
      <c r="W1383" s="298"/>
      <c r="Z1383" s="288"/>
    </row>
    <row r="1384" spans="4:26" x14ac:dyDescent="0.2">
      <c r="D1384" s="288"/>
      <c r="E1384" s="297"/>
      <c r="H1384" s="288"/>
      <c r="I1384" s="288"/>
      <c r="J1384" s="336"/>
      <c r="K1384" s="288"/>
      <c r="L1384" s="288"/>
      <c r="M1384" s="288"/>
      <c r="N1384" s="298"/>
      <c r="O1384" s="288"/>
      <c r="P1384" s="298"/>
      <c r="R1384" s="337"/>
      <c r="S1384" s="298"/>
      <c r="T1384" s="298"/>
      <c r="U1384" s="298"/>
      <c r="V1384" s="298"/>
      <c r="W1384" s="298"/>
      <c r="Z1384" s="288"/>
    </row>
    <row r="1385" spans="4:26" x14ac:dyDescent="0.2">
      <c r="D1385" s="288"/>
      <c r="E1385" s="297"/>
      <c r="H1385" s="288"/>
      <c r="I1385" s="288"/>
      <c r="J1385" s="336"/>
      <c r="K1385" s="288"/>
      <c r="L1385" s="288"/>
      <c r="M1385" s="288"/>
      <c r="N1385" s="298"/>
      <c r="O1385" s="288"/>
      <c r="P1385" s="298"/>
      <c r="R1385" s="337"/>
      <c r="S1385" s="298"/>
      <c r="T1385" s="298"/>
      <c r="U1385" s="298"/>
      <c r="V1385" s="298"/>
      <c r="W1385" s="298"/>
      <c r="Z1385" s="288"/>
    </row>
    <row r="1386" spans="4:26" x14ac:dyDescent="0.2">
      <c r="D1386" s="288"/>
      <c r="E1386" s="297"/>
      <c r="H1386" s="288"/>
      <c r="I1386" s="288"/>
      <c r="J1386" s="336"/>
      <c r="K1386" s="288"/>
      <c r="L1386" s="288"/>
      <c r="M1386" s="288"/>
      <c r="N1386" s="298"/>
      <c r="O1386" s="288"/>
      <c r="P1386" s="298"/>
      <c r="R1386" s="337"/>
      <c r="S1386" s="298"/>
      <c r="T1386" s="298"/>
      <c r="U1386" s="298"/>
      <c r="V1386" s="298"/>
      <c r="W1386" s="298"/>
      <c r="Z1386" s="288"/>
    </row>
    <row r="1387" spans="4:26" x14ac:dyDescent="0.2">
      <c r="D1387" s="288"/>
      <c r="E1387" s="297"/>
      <c r="H1387" s="288"/>
      <c r="I1387" s="288"/>
      <c r="J1387" s="336"/>
      <c r="K1387" s="288"/>
      <c r="L1387" s="288"/>
      <c r="M1387" s="288"/>
      <c r="N1387" s="298"/>
      <c r="O1387" s="288"/>
      <c r="P1387" s="298"/>
      <c r="R1387" s="337"/>
      <c r="S1387" s="298"/>
      <c r="T1387" s="298"/>
      <c r="U1387" s="298"/>
      <c r="V1387" s="298"/>
      <c r="W1387" s="298"/>
      <c r="Z1387" s="288"/>
    </row>
    <row r="1388" spans="4:26" x14ac:dyDescent="0.2">
      <c r="D1388" s="288"/>
      <c r="E1388" s="297"/>
      <c r="H1388" s="288"/>
      <c r="I1388" s="288"/>
      <c r="J1388" s="336"/>
      <c r="K1388" s="288"/>
      <c r="L1388" s="288"/>
      <c r="M1388" s="288"/>
      <c r="N1388" s="298"/>
      <c r="O1388" s="288"/>
      <c r="P1388" s="298"/>
      <c r="R1388" s="337"/>
      <c r="S1388" s="298"/>
      <c r="T1388" s="298"/>
      <c r="U1388" s="298"/>
      <c r="V1388" s="298"/>
      <c r="W1388" s="298"/>
      <c r="Z1388" s="288"/>
    </row>
    <row r="1389" spans="4:26" x14ac:dyDescent="0.2">
      <c r="D1389" s="288"/>
      <c r="E1389" s="297"/>
      <c r="H1389" s="288"/>
      <c r="I1389" s="288"/>
      <c r="J1389" s="336"/>
      <c r="K1389" s="288"/>
      <c r="L1389" s="288"/>
      <c r="M1389" s="288"/>
      <c r="N1389" s="298"/>
      <c r="O1389" s="288"/>
      <c r="P1389" s="298"/>
      <c r="R1389" s="337"/>
      <c r="S1389" s="298"/>
      <c r="T1389" s="298"/>
      <c r="U1389" s="298"/>
      <c r="V1389" s="298"/>
      <c r="W1389" s="298"/>
      <c r="Z1389" s="288"/>
    </row>
    <row r="1390" spans="4:26" x14ac:dyDescent="0.2">
      <c r="D1390" s="288"/>
      <c r="E1390" s="297"/>
      <c r="H1390" s="288"/>
      <c r="I1390" s="288"/>
      <c r="J1390" s="336"/>
      <c r="K1390" s="288"/>
      <c r="L1390" s="288"/>
      <c r="M1390" s="288"/>
      <c r="N1390" s="298"/>
      <c r="O1390" s="288"/>
      <c r="P1390" s="298"/>
      <c r="R1390" s="337"/>
      <c r="S1390" s="298"/>
      <c r="T1390" s="298"/>
      <c r="U1390" s="298"/>
      <c r="V1390" s="298"/>
      <c r="W1390" s="298"/>
      <c r="Z1390" s="288"/>
    </row>
    <row r="1391" spans="4:26" x14ac:dyDescent="0.2">
      <c r="D1391" s="288"/>
      <c r="E1391" s="297"/>
      <c r="H1391" s="288"/>
      <c r="I1391" s="288"/>
      <c r="J1391" s="336"/>
      <c r="K1391" s="288"/>
      <c r="L1391" s="288"/>
      <c r="M1391" s="288"/>
      <c r="N1391" s="298"/>
      <c r="O1391" s="288"/>
      <c r="P1391" s="298"/>
      <c r="R1391" s="337"/>
      <c r="S1391" s="298"/>
      <c r="T1391" s="298"/>
      <c r="U1391" s="298"/>
      <c r="V1391" s="298"/>
      <c r="W1391" s="298"/>
      <c r="Z1391" s="288"/>
    </row>
    <row r="1392" spans="4:26" x14ac:dyDescent="0.2">
      <c r="D1392" s="288"/>
      <c r="E1392" s="297"/>
      <c r="H1392" s="288"/>
      <c r="I1392" s="288"/>
      <c r="J1392" s="336"/>
      <c r="K1392" s="288"/>
      <c r="L1392" s="288"/>
      <c r="M1392" s="288"/>
      <c r="N1392" s="298"/>
      <c r="O1392" s="288"/>
      <c r="P1392" s="298"/>
      <c r="R1392" s="337"/>
      <c r="S1392" s="298"/>
      <c r="T1392" s="298"/>
      <c r="U1392" s="298"/>
      <c r="V1392" s="298"/>
      <c r="W1392" s="298"/>
      <c r="Z1392" s="288"/>
    </row>
    <row r="1393" spans="4:26" x14ac:dyDescent="0.2">
      <c r="D1393" s="288"/>
      <c r="E1393" s="297"/>
      <c r="H1393" s="288"/>
      <c r="I1393" s="288"/>
      <c r="J1393" s="336"/>
      <c r="K1393" s="288"/>
      <c r="L1393" s="288"/>
      <c r="M1393" s="288"/>
      <c r="N1393" s="298"/>
      <c r="O1393" s="288"/>
      <c r="P1393" s="298"/>
      <c r="R1393" s="337"/>
      <c r="S1393" s="298"/>
      <c r="T1393" s="298"/>
      <c r="U1393" s="298"/>
      <c r="V1393" s="298"/>
      <c r="W1393" s="298"/>
      <c r="Z1393" s="288"/>
    </row>
    <row r="1394" spans="4:26" x14ac:dyDescent="0.2">
      <c r="D1394" s="288"/>
      <c r="E1394" s="297"/>
      <c r="H1394" s="288"/>
      <c r="I1394" s="288"/>
      <c r="J1394" s="336"/>
      <c r="K1394" s="288"/>
      <c r="L1394" s="288"/>
      <c r="M1394" s="288"/>
      <c r="N1394" s="298"/>
      <c r="O1394" s="288"/>
      <c r="P1394" s="298"/>
      <c r="R1394" s="337"/>
      <c r="S1394" s="298"/>
      <c r="T1394" s="298"/>
      <c r="U1394" s="298"/>
      <c r="V1394" s="298"/>
      <c r="W1394" s="298"/>
      <c r="Z1394" s="288"/>
    </row>
    <row r="1395" spans="4:26" x14ac:dyDescent="0.2">
      <c r="D1395" s="288"/>
      <c r="E1395" s="297"/>
      <c r="H1395" s="288"/>
      <c r="I1395" s="288"/>
      <c r="J1395" s="336"/>
      <c r="K1395" s="288"/>
      <c r="L1395" s="288"/>
      <c r="M1395" s="288"/>
      <c r="N1395" s="298"/>
      <c r="O1395" s="288"/>
      <c r="P1395" s="298"/>
      <c r="R1395" s="337"/>
      <c r="S1395" s="298"/>
      <c r="T1395" s="298"/>
      <c r="U1395" s="298"/>
      <c r="V1395" s="298"/>
      <c r="W1395" s="298"/>
      <c r="Z1395" s="288"/>
    </row>
    <row r="1396" spans="4:26" x14ac:dyDescent="0.2">
      <c r="D1396" s="288"/>
      <c r="E1396" s="297"/>
      <c r="H1396" s="288"/>
      <c r="I1396" s="288"/>
      <c r="J1396" s="336"/>
      <c r="K1396" s="288"/>
      <c r="L1396" s="288"/>
      <c r="M1396" s="288"/>
      <c r="N1396" s="298"/>
      <c r="O1396" s="288"/>
      <c r="P1396" s="298"/>
      <c r="R1396" s="337"/>
      <c r="S1396" s="298"/>
      <c r="T1396" s="298"/>
      <c r="U1396" s="298"/>
      <c r="V1396" s="298"/>
      <c r="W1396" s="298"/>
      <c r="Z1396" s="288"/>
    </row>
    <row r="1397" spans="4:26" x14ac:dyDescent="0.2">
      <c r="D1397" s="288"/>
      <c r="E1397" s="297"/>
      <c r="H1397" s="288"/>
      <c r="I1397" s="288"/>
      <c r="J1397" s="336"/>
      <c r="K1397" s="288"/>
      <c r="L1397" s="288"/>
      <c r="M1397" s="288"/>
      <c r="N1397" s="298"/>
      <c r="O1397" s="288"/>
      <c r="P1397" s="298"/>
      <c r="R1397" s="337"/>
      <c r="S1397" s="298"/>
      <c r="T1397" s="298"/>
      <c r="U1397" s="298"/>
      <c r="V1397" s="298"/>
      <c r="W1397" s="298"/>
      <c r="Z1397" s="288"/>
    </row>
    <row r="1398" spans="4:26" x14ac:dyDescent="0.2">
      <c r="D1398" s="288"/>
      <c r="E1398" s="297"/>
      <c r="H1398" s="288"/>
      <c r="I1398" s="288"/>
      <c r="J1398" s="336"/>
      <c r="K1398" s="288"/>
      <c r="L1398" s="288"/>
      <c r="M1398" s="288"/>
      <c r="N1398" s="298"/>
      <c r="O1398" s="288"/>
      <c r="P1398" s="298"/>
      <c r="R1398" s="337"/>
      <c r="S1398" s="298"/>
      <c r="T1398" s="298"/>
      <c r="U1398" s="298"/>
      <c r="V1398" s="298"/>
      <c r="W1398" s="298"/>
      <c r="Z1398" s="288"/>
    </row>
    <row r="1399" spans="4:26" x14ac:dyDescent="0.2">
      <c r="D1399" s="288"/>
      <c r="E1399" s="297"/>
      <c r="H1399" s="288"/>
      <c r="I1399" s="288"/>
      <c r="J1399" s="336"/>
      <c r="K1399" s="288"/>
      <c r="L1399" s="288"/>
      <c r="M1399" s="288"/>
      <c r="N1399" s="298"/>
      <c r="O1399" s="288"/>
      <c r="P1399" s="298"/>
      <c r="R1399" s="337"/>
      <c r="S1399" s="298"/>
      <c r="T1399" s="298"/>
      <c r="U1399" s="298"/>
      <c r="V1399" s="298"/>
      <c r="W1399" s="298"/>
      <c r="Z1399" s="288"/>
    </row>
    <row r="1400" spans="4:26" x14ac:dyDescent="0.2">
      <c r="D1400" s="288"/>
      <c r="E1400" s="297"/>
      <c r="H1400" s="288"/>
      <c r="I1400" s="288"/>
      <c r="J1400" s="336"/>
      <c r="K1400" s="288"/>
      <c r="L1400" s="288"/>
      <c r="M1400" s="288"/>
      <c r="N1400" s="298"/>
      <c r="O1400" s="288"/>
      <c r="P1400" s="298"/>
      <c r="R1400" s="337"/>
      <c r="S1400" s="298"/>
      <c r="T1400" s="298"/>
      <c r="U1400" s="298"/>
      <c r="V1400" s="298"/>
      <c r="W1400" s="298"/>
      <c r="Z1400" s="288"/>
    </row>
    <row r="1401" spans="4:26" x14ac:dyDescent="0.2">
      <c r="D1401" s="288"/>
      <c r="E1401" s="297"/>
      <c r="H1401" s="288"/>
      <c r="I1401" s="288"/>
      <c r="J1401" s="336"/>
      <c r="K1401" s="288"/>
      <c r="L1401" s="288"/>
      <c r="M1401" s="288"/>
      <c r="N1401" s="298"/>
      <c r="O1401" s="288"/>
      <c r="P1401" s="298"/>
      <c r="R1401" s="337"/>
      <c r="S1401" s="298"/>
      <c r="T1401" s="298"/>
      <c r="U1401" s="298"/>
      <c r="V1401" s="298"/>
      <c r="W1401" s="298"/>
      <c r="Z1401" s="288"/>
    </row>
    <row r="1402" spans="4:26" x14ac:dyDescent="0.2">
      <c r="D1402" s="288"/>
      <c r="E1402" s="297"/>
      <c r="H1402" s="288"/>
      <c r="I1402" s="288"/>
      <c r="J1402" s="336"/>
      <c r="K1402" s="288"/>
      <c r="L1402" s="288"/>
      <c r="M1402" s="288"/>
      <c r="N1402" s="298"/>
      <c r="O1402" s="288"/>
      <c r="P1402" s="298"/>
      <c r="R1402" s="337"/>
      <c r="S1402" s="298"/>
      <c r="T1402" s="298"/>
      <c r="U1402" s="298"/>
      <c r="V1402" s="298"/>
      <c r="W1402" s="298"/>
      <c r="Z1402" s="288"/>
    </row>
    <row r="1403" spans="4:26" x14ac:dyDescent="0.2">
      <c r="D1403" s="288"/>
      <c r="E1403" s="297"/>
      <c r="H1403" s="288"/>
      <c r="I1403" s="288"/>
      <c r="J1403" s="336"/>
      <c r="K1403" s="288"/>
      <c r="L1403" s="288"/>
      <c r="M1403" s="288"/>
      <c r="N1403" s="298"/>
      <c r="O1403" s="288"/>
      <c r="P1403" s="298"/>
      <c r="R1403" s="337"/>
      <c r="S1403" s="298"/>
      <c r="T1403" s="298"/>
      <c r="U1403" s="298"/>
      <c r="V1403" s="298"/>
      <c r="W1403" s="298"/>
      <c r="Z1403" s="288"/>
    </row>
    <row r="1404" spans="4:26" x14ac:dyDescent="0.2">
      <c r="D1404" s="288"/>
      <c r="E1404" s="297"/>
      <c r="H1404" s="288"/>
      <c r="I1404" s="288"/>
      <c r="J1404" s="336"/>
      <c r="K1404" s="288"/>
      <c r="L1404" s="288"/>
      <c r="M1404" s="288"/>
      <c r="N1404" s="298"/>
      <c r="O1404" s="288"/>
      <c r="P1404" s="298"/>
      <c r="R1404" s="337"/>
      <c r="S1404" s="298"/>
      <c r="T1404" s="298"/>
      <c r="U1404" s="298"/>
      <c r="V1404" s="298"/>
      <c r="W1404" s="298"/>
      <c r="Z1404" s="288"/>
    </row>
    <row r="1405" spans="4:26" x14ac:dyDescent="0.2">
      <c r="D1405" s="288"/>
      <c r="E1405" s="297"/>
      <c r="H1405" s="288"/>
      <c r="I1405" s="288"/>
      <c r="J1405" s="336"/>
      <c r="K1405" s="288"/>
      <c r="L1405" s="288"/>
      <c r="M1405" s="288"/>
      <c r="N1405" s="298"/>
      <c r="O1405" s="288"/>
      <c r="P1405" s="298"/>
      <c r="R1405" s="337"/>
      <c r="S1405" s="298"/>
      <c r="T1405" s="298"/>
      <c r="U1405" s="298"/>
      <c r="V1405" s="298"/>
      <c r="W1405" s="298"/>
      <c r="Z1405" s="288"/>
    </row>
    <row r="1406" spans="4:26" x14ac:dyDescent="0.2">
      <c r="D1406" s="288"/>
      <c r="E1406" s="297"/>
      <c r="H1406" s="288"/>
      <c r="I1406" s="288"/>
      <c r="J1406" s="336"/>
      <c r="K1406" s="288"/>
      <c r="L1406" s="288"/>
      <c r="M1406" s="288"/>
      <c r="N1406" s="298"/>
      <c r="O1406" s="288"/>
      <c r="P1406" s="298"/>
      <c r="R1406" s="337"/>
      <c r="S1406" s="298"/>
      <c r="T1406" s="298"/>
      <c r="U1406" s="298"/>
      <c r="V1406" s="298"/>
      <c r="W1406" s="298"/>
      <c r="Z1406" s="288"/>
    </row>
    <row r="1407" spans="4:26" x14ac:dyDescent="0.2">
      <c r="D1407" s="288"/>
      <c r="E1407" s="297"/>
      <c r="H1407" s="288"/>
      <c r="I1407" s="288"/>
      <c r="J1407" s="336"/>
      <c r="K1407" s="288"/>
      <c r="L1407" s="288"/>
      <c r="M1407" s="288"/>
      <c r="N1407" s="298"/>
      <c r="O1407" s="288"/>
      <c r="P1407" s="298"/>
      <c r="R1407" s="337"/>
      <c r="S1407" s="298"/>
      <c r="T1407" s="298"/>
      <c r="U1407" s="298"/>
      <c r="V1407" s="298"/>
      <c r="W1407" s="298"/>
      <c r="Z1407" s="288"/>
    </row>
    <row r="1408" spans="4:26" x14ac:dyDescent="0.2">
      <c r="D1408" s="288"/>
      <c r="E1408" s="297"/>
      <c r="H1408" s="288"/>
      <c r="I1408" s="288"/>
      <c r="J1408" s="336"/>
      <c r="K1408" s="288"/>
      <c r="L1408" s="288"/>
      <c r="M1408" s="288"/>
      <c r="N1408" s="298"/>
      <c r="O1408" s="288"/>
      <c r="P1408" s="298"/>
      <c r="R1408" s="337"/>
      <c r="S1408" s="298"/>
      <c r="T1408" s="298"/>
      <c r="U1408" s="298"/>
      <c r="V1408" s="298"/>
      <c r="W1408" s="298"/>
      <c r="Z1408" s="288"/>
    </row>
    <row r="1409" spans="4:26" x14ac:dyDescent="0.2">
      <c r="D1409" s="288"/>
      <c r="E1409" s="297"/>
      <c r="H1409" s="288"/>
      <c r="I1409" s="288"/>
      <c r="J1409" s="336"/>
      <c r="K1409" s="288"/>
      <c r="L1409" s="288"/>
      <c r="M1409" s="288"/>
      <c r="N1409" s="298"/>
      <c r="O1409" s="288"/>
      <c r="P1409" s="298"/>
      <c r="R1409" s="337"/>
      <c r="S1409" s="298"/>
      <c r="T1409" s="298"/>
      <c r="U1409" s="298"/>
      <c r="V1409" s="298"/>
      <c r="W1409" s="298"/>
      <c r="Z1409" s="288"/>
    </row>
    <row r="1410" spans="4:26" x14ac:dyDescent="0.2">
      <c r="D1410" s="288"/>
      <c r="E1410" s="297"/>
      <c r="H1410" s="288"/>
      <c r="I1410" s="288"/>
      <c r="J1410" s="336"/>
      <c r="K1410" s="288"/>
      <c r="L1410" s="288"/>
      <c r="M1410" s="288"/>
      <c r="N1410" s="298"/>
      <c r="O1410" s="288"/>
      <c r="P1410" s="298"/>
      <c r="R1410" s="337"/>
      <c r="S1410" s="298"/>
      <c r="T1410" s="298"/>
      <c r="U1410" s="298"/>
      <c r="V1410" s="298"/>
      <c r="W1410" s="298"/>
      <c r="Z1410" s="288"/>
    </row>
    <row r="1411" spans="4:26" x14ac:dyDescent="0.2">
      <c r="D1411" s="288"/>
      <c r="E1411" s="297"/>
      <c r="H1411" s="288"/>
      <c r="I1411" s="288"/>
      <c r="J1411" s="336"/>
      <c r="K1411" s="288"/>
      <c r="L1411" s="288"/>
      <c r="M1411" s="288"/>
      <c r="N1411" s="298"/>
      <c r="O1411" s="288"/>
      <c r="P1411" s="298"/>
      <c r="R1411" s="337"/>
      <c r="S1411" s="298"/>
      <c r="T1411" s="298"/>
      <c r="U1411" s="298"/>
      <c r="V1411" s="298"/>
      <c r="W1411" s="298"/>
      <c r="Z1411" s="288"/>
    </row>
    <row r="1412" spans="4:26" x14ac:dyDescent="0.2">
      <c r="D1412" s="288"/>
      <c r="E1412" s="297"/>
      <c r="H1412" s="288"/>
      <c r="I1412" s="288"/>
      <c r="J1412" s="336"/>
      <c r="K1412" s="288"/>
      <c r="L1412" s="288"/>
      <c r="M1412" s="288"/>
      <c r="N1412" s="298"/>
      <c r="O1412" s="288"/>
      <c r="P1412" s="298"/>
      <c r="R1412" s="337"/>
      <c r="S1412" s="298"/>
      <c r="T1412" s="298"/>
      <c r="U1412" s="298"/>
      <c r="V1412" s="298"/>
      <c r="W1412" s="298"/>
      <c r="Z1412" s="288"/>
    </row>
    <row r="1413" spans="4:26" x14ac:dyDescent="0.2">
      <c r="D1413" s="288"/>
      <c r="E1413" s="297"/>
      <c r="H1413" s="288"/>
      <c r="I1413" s="288"/>
      <c r="J1413" s="336"/>
      <c r="K1413" s="288"/>
      <c r="L1413" s="288"/>
      <c r="M1413" s="288"/>
      <c r="N1413" s="298"/>
      <c r="O1413" s="288"/>
      <c r="P1413" s="298"/>
      <c r="R1413" s="337"/>
      <c r="S1413" s="298"/>
      <c r="T1413" s="298"/>
      <c r="U1413" s="298"/>
      <c r="V1413" s="298"/>
      <c r="W1413" s="298"/>
      <c r="Z1413" s="288"/>
    </row>
    <row r="1414" spans="4:26" x14ac:dyDescent="0.2">
      <c r="D1414" s="288"/>
      <c r="E1414" s="297"/>
      <c r="H1414" s="288"/>
      <c r="I1414" s="288"/>
      <c r="J1414" s="336"/>
      <c r="K1414" s="288"/>
      <c r="L1414" s="288"/>
      <c r="M1414" s="288"/>
      <c r="N1414" s="298"/>
      <c r="O1414" s="288"/>
      <c r="P1414" s="298"/>
      <c r="R1414" s="337"/>
      <c r="S1414" s="298"/>
      <c r="T1414" s="298"/>
      <c r="U1414" s="298"/>
      <c r="V1414" s="298"/>
      <c r="W1414" s="298"/>
      <c r="Z1414" s="288"/>
    </row>
    <row r="1415" spans="4:26" x14ac:dyDescent="0.2">
      <c r="D1415" s="288"/>
      <c r="E1415" s="297"/>
      <c r="H1415" s="288"/>
      <c r="I1415" s="288"/>
      <c r="J1415" s="336"/>
      <c r="K1415" s="288"/>
      <c r="L1415" s="288"/>
      <c r="M1415" s="288"/>
      <c r="N1415" s="298"/>
      <c r="O1415" s="288"/>
      <c r="P1415" s="298"/>
      <c r="R1415" s="337"/>
      <c r="S1415" s="298"/>
      <c r="T1415" s="298"/>
      <c r="U1415" s="298"/>
      <c r="V1415" s="298"/>
      <c r="W1415" s="298"/>
      <c r="Z1415" s="288"/>
    </row>
    <row r="1416" spans="4:26" x14ac:dyDescent="0.2">
      <c r="D1416" s="288"/>
      <c r="E1416" s="297"/>
      <c r="H1416" s="288"/>
      <c r="I1416" s="288"/>
      <c r="J1416" s="336"/>
      <c r="K1416" s="288"/>
      <c r="L1416" s="288"/>
      <c r="M1416" s="288"/>
      <c r="N1416" s="298"/>
      <c r="O1416" s="288"/>
      <c r="P1416" s="298"/>
      <c r="R1416" s="337"/>
      <c r="S1416" s="298"/>
      <c r="T1416" s="298"/>
      <c r="U1416" s="298"/>
      <c r="V1416" s="298"/>
      <c r="W1416" s="298"/>
      <c r="Z1416" s="288"/>
    </row>
    <row r="1417" spans="4:26" x14ac:dyDescent="0.2">
      <c r="D1417" s="288"/>
      <c r="E1417" s="297"/>
      <c r="H1417" s="288"/>
      <c r="I1417" s="288"/>
      <c r="J1417" s="336"/>
      <c r="K1417" s="288"/>
      <c r="L1417" s="288"/>
      <c r="M1417" s="288"/>
      <c r="N1417" s="298"/>
      <c r="O1417" s="288"/>
      <c r="P1417" s="298"/>
      <c r="R1417" s="337"/>
      <c r="S1417" s="298"/>
      <c r="T1417" s="298"/>
      <c r="U1417" s="298"/>
      <c r="V1417" s="298"/>
      <c r="W1417" s="298"/>
      <c r="Z1417" s="288"/>
    </row>
    <row r="1418" spans="4:26" x14ac:dyDescent="0.2">
      <c r="D1418" s="288"/>
      <c r="E1418" s="297"/>
      <c r="H1418" s="288"/>
      <c r="I1418" s="288"/>
      <c r="J1418" s="336"/>
      <c r="K1418" s="288"/>
      <c r="L1418" s="288"/>
      <c r="M1418" s="288"/>
      <c r="N1418" s="298"/>
      <c r="O1418" s="288"/>
      <c r="P1418" s="298"/>
      <c r="R1418" s="337"/>
      <c r="S1418" s="298"/>
      <c r="T1418" s="298"/>
      <c r="U1418" s="298"/>
      <c r="V1418" s="298"/>
      <c r="W1418" s="298"/>
      <c r="Z1418" s="288"/>
    </row>
    <row r="1419" spans="4:26" x14ac:dyDescent="0.2">
      <c r="D1419" s="288"/>
      <c r="E1419" s="297"/>
      <c r="H1419" s="288"/>
      <c r="I1419" s="288"/>
      <c r="J1419" s="336"/>
      <c r="K1419" s="288"/>
      <c r="L1419" s="288"/>
      <c r="M1419" s="288"/>
      <c r="N1419" s="298"/>
      <c r="O1419" s="288"/>
      <c r="P1419" s="298"/>
      <c r="R1419" s="337"/>
      <c r="S1419" s="298"/>
      <c r="T1419" s="298"/>
      <c r="U1419" s="298"/>
      <c r="V1419" s="298"/>
      <c r="W1419" s="298"/>
      <c r="Z1419" s="288"/>
    </row>
    <row r="1420" spans="4:26" x14ac:dyDescent="0.2">
      <c r="D1420" s="288"/>
      <c r="E1420" s="297"/>
      <c r="H1420" s="288"/>
      <c r="I1420" s="288"/>
      <c r="J1420" s="336"/>
      <c r="K1420" s="288"/>
      <c r="L1420" s="288"/>
      <c r="M1420" s="288"/>
      <c r="N1420" s="298"/>
      <c r="O1420" s="288"/>
      <c r="P1420" s="298"/>
      <c r="R1420" s="337"/>
      <c r="S1420" s="298"/>
      <c r="T1420" s="298"/>
      <c r="U1420" s="298"/>
      <c r="V1420" s="298"/>
      <c r="W1420" s="298"/>
      <c r="Z1420" s="288"/>
    </row>
    <row r="1421" spans="4:26" x14ac:dyDescent="0.2">
      <c r="D1421" s="288"/>
      <c r="E1421" s="297"/>
      <c r="H1421" s="288"/>
      <c r="I1421" s="288"/>
      <c r="J1421" s="336"/>
      <c r="K1421" s="288"/>
      <c r="L1421" s="288"/>
      <c r="M1421" s="288"/>
      <c r="N1421" s="298"/>
      <c r="O1421" s="288"/>
      <c r="P1421" s="298"/>
      <c r="R1421" s="337"/>
      <c r="S1421" s="298"/>
      <c r="T1421" s="298"/>
      <c r="U1421" s="298"/>
      <c r="V1421" s="298"/>
      <c r="W1421" s="298"/>
      <c r="Z1421" s="288"/>
    </row>
    <row r="1422" spans="4:26" x14ac:dyDescent="0.2">
      <c r="D1422" s="288"/>
      <c r="E1422" s="297"/>
      <c r="H1422" s="288"/>
      <c r="I1422" s="288"/>
      <c r="J1422" s="336"/>
      <c r="K1422" s="288"/>
      <c r="L1422" s="288"/>
      <c r="M1422" s="288"/>
      <c r="N1422" s="298"/>
      <c r="O1422" s="288"/>
      <c r="P1422" s="298"/>
      <c r="R1422" s="337"/>
      <c r="S1422" s="298"/>
      <c r="T1422" s="298"/>
      <c r="U1422" s="298"/>
      <c r="V1422" s="298"/>
      <c r="W1422" s="298"/>
      <c r="Z1422" s="288"/>
    </row>
    <row r="1423" spans="4:26" x14ac:dyDescent="0.2">
      <c r="D1423" s="288"/>
      <c r="E1423" s="297"/>
      <c r="H1423" s="288"/>
      <c r="I1423" s="288"/>
      <c r="J1423" s="336"/>
      <c r="K1423" s="288"/>
      <c r="L1423" s="288"/>
      <c r="M1423" s="288"/>
      <c r="N1423" s="298"/>
      <c r="O1423" s="288"/>
      <c r="P1423" s="298"/>
      <c r="R1423" s="337"/>
      <c r="S1423" s="298"/>
      <c r="T1423" s="298"/>
      <c r="U1423" s="298"/>
      <c r="V1423" s="298"/>
      <c r="W1423" s="298"/>
      <c r="Z1423" s="288"/>
    </row>
    <row r="1424" spans="4:26" x14ac:dyDescent="0.2">
      <c r="D1424" s="288"/>
      <c r="E1424" s="297"/>
      <c r="H1424" s="288"/>
      <c r="I1424" s="288"/>
      <c r="J1424" s="336"/>
      <c r="K1424" s="288"/>
      <c r="L1424" s="288"/>
      <c r="M1424" s="288"/>
      <c r="N1424" s="298"/>
      <c r="O1424" s="288"/>
      <c r="P1424" s="298"/>
      <c r="R1424" s="337"/>
      <c r="S1424" s="298"/>
      <c r="T1424" s="298"/>
      <c r="U1424" s="298"/>
      <c r="V1424" s="298"/>
      <c r="W1424" s="298"/>
      <c r="Z1424" s="288"/>
    </row>
    <row r="1425" spans="4:26" x14ac:dyDescent="0.2">
      <c r="D1425" s="288"/>
      <c r="E1425" s="297"/>
      <c r="H1425" s="288"/>
      <c r="I1425" s="288"/>
      <c r="J1425" s="336"/>
      <c r="K1425" s="288"/>
      <c r="L1425" s="288"/>
      <c r="M1425" s="288"/>
      <c r="N1425" s="298"/>
      <c r="O1425" s="288"/>
      <c r="P1425" s="298"/>
      <c r="R1425" s="337"/>
      <c r="S1425" s="298"/>
      <c r="T1425" s="298"/>
      <c r="U1425" s="298"/>
      <c r="V1425" s="298"/>
      <c r="W1425" s="298"/>
      <c r="Z1425" s="288"/>
    </row>
    <row r="1426" spans="4:26" x14ac:dyDescent="0.2">
      <c r="D1426" s="288"/>
      <c r="E1426" s="297"/>
      <c r="H1426" s="288"/>
      <c r="I1426" s="288"/>
      <c r="J1426" s="336"/>
      <c r="K1426" s="288"/>
      <c r="L1426" s="288"/>
      <c r="M1426" s="288"/>
      <c r="N1426" s="298"/>
      <c r="O1426" s="288"/>
      <c r="P1426" s="298"/>
      <c r="R1426" s="337"/>
      <c r="S1426" s="298"/>
      <c r="T1426" s="298"/>
      <c r="U1426" s="298"/>
      <c r="V1426" s="298"/>
      <c r="W1426" s="298"/>
      <c r="Z1426" s="288"/>
    </row>
    <row r="1427" spans="4:26" x14ac:dyDescent="0.2">
      <c r="D1427" s="288"/>
      <c r="E1427" s="297"/>
      <c r="H1427" s="288"/>
      <c r="I1427" s="288"/>
      <c r="J1427" s="336"/>
      <c r="K1427" s="288"/>
      <c r="L1427" s="288"/>
      <c r="M1427" s="288"/>
      <c r="N1427" s="298"/>
      <c r="O1427" s="288"/>
      <c r="P1427" s="298"/>
      <c r="R1427" s="337"/>
      <c r="S1427" s="298"/>
      <c r="T1427" s="298"/>
      <c r="U1427" s="298"/>
      <c r="V1427" s="298"/>
      <c r="W1427" s="298"/>
      <c r="Z1427" s="288"/>
    </row>
    <row r="1428" spans="4:26" x14ac:dyDescent="0.2">
      <c r="D1428" s="288"/>
      <c r="E1428" s="297"/>
      <c r="H1428" s="288"/>
      <c r="I1428" s="288"/>
      <c r="J1428" s="336"/>
      <c r="K1428" s="288"/>
      <c r="L1428" s="288"/>
      <c r="M1428" s="288"/>
      <c r="N1428" s="298"/>
      <c r="O1428" s="288"/>
      <c r="P1428" s="298"/>
      <c r="R1428" s="337"/>
      <c r="S1428" s="298"/>
      <c r="T1428" s="298"/>
      <c r="U1428" s="298"/>
      <c r="V1428" s="298"/>
      <c r="W1428" s="298"/>
      <c r="Z1428" s="288"/>
    </row>
    <row r="1429" spans="4:26" x14ac:dyDescent="0.2">
      <c r="D1429" s="288"/>
      <c r="E1429" s="297"/>
      <c r="H1429" s="288"/>
      <c r="I1429" s="288"/>
      <c r="J1429" s="336"/>
      <c r="K1429" s="288"/>
      <c r="L1429" s="288"/>
      <c r="M1429" s="288"/>
      <c r="N1429" s="298"/>
      <c r="O1429" s="288"/>
      <c r="P1429" s="298"/>
      <c r="R1429" s="337"/>
      <c r="S1429" s="298"/>
      <c r="T1429" s="298"/>
      <c r="U1429" s="298"/>
      <c r="V1429" s="298"/>
      <c r="W1429" s="298"/>
      <c r="Z1429" s="288"/>
    </row>
    <row r="1430" spans="4:26" x14ac:dyDescent="0.2">
      <c r="D1430" s="288"/>
      <c r="E1430" s="297"/>
      <c r="H1430" s="288"/>
      <c r="I1430" s="288"/>
      <c r="J1430" s="336"/>
      <c r="K1430" s="288"/>
      <c r="L1430" s="288"/>
      <c r="M1430" s="288"/>
      <c r="N1430" s="298"/>
      <c r="O1430" s="288"/>
      <c r="P1430" s="298"/>
      <c r="R1430" s="337"/>
      <c r="S1430" s="298"/>
      <c r="T1430" s="298"/>
      <c r="U1430" s="298"/>
      <c r="V1430" s="298"/>
      <c r="W1430" s="298"/>
      <c r="Z1430" s="288"/>
    </row>
    <row r="1431" spans="4:26" x14ac:dyDescent="0.2">
      <c r="D1431" s="288"/>
      <c r="E1431" s="297"/>
      <c r="H1431" s="288"/>
      <c r="I1431" s="288"/>
      <c r="J1431" s="336"/>
      <c r="K1431" s="288"/>
      <c r="L1431" s="288"/>
      <c r="M1431" s="288"/>
      <c r="N1431" s="298"/>
      <c r="O1431" s="288"/>
      <c r="P1431" s="298"/>
      <c r="R1431" s="337"/>
      <c r="S1431" s="298"/>
      <c r="T1431" s="298"/>
      <c r="U1431" s="298"/>
      <c r="V1431" s="298"/>
      <c r="W1431" s="298"/>
      <c r="Z1431" s="288"/>
    </row>
    <row r="1432" spans="4:26" x14ac:dyDescent="0.2">
      <c r="D1432" s="288"/>
      <c r="E1432" s="297"/>
      <c r="H1432" s="288"/>
      <c r="I1432" s="288"/>
      <c r="J1432" s="336"/>
      <c r="K1432" s="288"/>
      <c r="L1432" s="288"/>
      <c r="M1432" s="288"/>
      <c r="N1432" s="298"/>
      <c r="O1432" s="288"/>
      <c r="P1432" s="298"/>
      <c r="R1432" s="337"/>
      <c r="S1432" s="298"/>
      <c r="T1432" s="298"/>
      <c r="U1432" s="298"/>
      <c r="V1432" s="298"/>
      <c r="W1432" s="298"/>
      <c r="Z1432" s="288"/>
    </row>
    <row r="1433" spans="4:26" x14ac:dyDescent="0.2">
      <c r="D1433" s="288"/>
      <c r="E1433" s="297"/>
      <c r="H1433" s="288"/>
      <c r="I1433" s="288"/>
      <c r="J1433" s="336"/>
      <c r="K1433" s="288"/>
      <c r="L1433" s="288"/>
      <c r="M1433" s="288"/>
      <c r="N1433" s="298"/>
      <c r="O1433" s="288"/>
      <c r="P1433" s="298"/>
      <c r="R1433" s="337"/>
      <c r="S1433" s="298"/>
      <c r="T1433" s="298"/>
      <c r="U1433" s="298"/>
      <c r="V1433" s="298"/>
      <c r="W1433" s="298"/>
      <c r="Z1433" s="288"/>
    </row>
    <row r="1434" spans="4:26" x14ac:dyDescent="0.2">
      <c r="D1434" s="288"/>
      <c r="E1434" s="297"/>
      <c r="H1434" s="288"/>
      <c r="I1434" s="288"/>
      <c r="J1434" s="336"/>
      <c r="K1434" s="288"/>
      <c r="L1434" s="288"/>
      <c r="M1434" s="288"/>
      <c r="N1434" s="298"/>
      <c r="O1434" s="288"/>
      <c r="P1434" s="298"/>
      <c r="R1434" s="337"/>
      <c r="S1434" s="298"/>
      <c r="T1434" s="298"/>
      <c r="U1434" s="298"/>
      <c r="V1434" s="298"/>
      <c r="W1434" s="298"/>
      <c r="Z1434" s="288"/>
    </row>
    <row r="1435" spans="4:26" x14ac:dyDescent="0.2">
      <c r="D1435" s="288"/>
      <c r="E1435" s="297"/>
      <c r="H1435" s="288"/>
      <c r="I1435" s="288"/>
      <c r="J1435" s="336"/>
      <c r="K1435" s="288"/>
      <c r="L1435" s="288"/>
      <c r="M1435" s="288"/>
      <c r="N1435" s="298"/>
      <c r="O1435" s="288"/>
      <c r="P1435" s="298"/>
      <c r="R1435" s="337"/>
      <c r="S1435" s="298"/>
      <c r="T1435" s="298"/>
      <c r="U1435" s="298"/>
      <c r="V1435" s="298"/>
      <c r="W1435" s="298"/>
      <c r="Z1435" s="288"/>
    </row>
    <row r="1436" spans="4:26" x14ac:dyDescent="0.2">
      <c r="D1436" s="288"/>
      <c r="E1436" s="297"/>
      <c r="H1436" s="288"/>
      <c r="I1436" s="288"/>
      <c r="J1436" s="336"/>
      <c r="K1436" s="288"/>
      <c r="L1436" s="288"/>
      <c r="M1436" s="288"/>
      <c r="N1436" s="298"/>
      <c r="O1436" s="288"/>
      <c r="P1436" s="298"/>
      <c r="R1436" s="337"/>
      <c r="S1436" s="298"/>
      <c r="T1436" s="298"/>
      <c r="U1436" s="298"/>
      <c r="V1436" s="298"/>
      <c r="W1436" s="298"/>
      <c r="Z1436" s="288"/>
    </row>
    <row r="1437" spans="4:26" x14ac:dyDescent="0.2">
      <c r="D1437" s="288"/>
      <c r="E1437" s="297"/>
      <c r="H1437" s="288"/>
      <c r="I1437" s="288"/>
      <c r="J1437" s="336"/>
      <c r="K1437" s="288"/>
      <c r="L1437" s="288"/>
      <c r="M1437" s="288"/>
      <c r="N1437" s="298"/>
      <c r="O1437" s="288"/>
      <c r="P1437" s="298"/>
      <c r="R1437" s="337"/>
      <c r="S1437" s="298"/>
      <c r="T1437" s="298"/>
      <c r="U1437" s="298"/>
      <c r="V1437" s="298"/>
      <c r="W1437" s="298"/>
      <c r="Z1437" s="288"/>
    </row>
    <row r="1438" spans="4:26" x14ac:dyDescent="0.2">
      <c r="D1438" s="288"/>
      <c r="E1438" s="297"/>
      <c r="H1438" s="288"/>
      <c r="I1438" s="288"/>
      <c r="J1438" s="336"/>
      <c r="K1438" s="288"/>
      <c r="L1438" s="288"/>
      <c r="M1438" s="288"/>
      <c r="N1438" s="298"/>
      <c r="O1438" s="288"/>
      <c r="P1438" s="298"/>
      <c r="R1438" s="337"/>
      <c r="S1438" s="298"/>
      <c r="T1438" s="298"/>
      <c r="U1438" s="298"/>
      <c r="V1438" s="298"/>
      <c r="W1438" s="298"/>
      <c r="Z1438" s="288"/>
    </row>
    <row r="1439" spans="4:26" x14ac:dyDescent="0.2">
      <c r="D1439" s="288"/>
      <c r="E1439" s="297"/>
      <c r="H1439" s="288"/>
      <c r="I1439" s="288"/>
      <c r="J1439" s="336"/>
      <c r="K1439" s="288"/>
      <c r="L1439" s="288"/>
      <c r="M1439" s="288"/>
      <c r="N1439" s="298"/>
      <c r="O1439" s="288"/>
      <c r="P1439" s="298"/>
      <c r="R1439" s="337"/>
      <c r="S1439" s="298"/>
      <c r="T1439" s="298"/>
      <c r="U1439" s="298"/>
      <c r="V1439" s="298"/>
      <c r="W1439" s="298"/>
      <c r="Z1439" s="288"/>
    </row>
    <row r="1440" spans="4:26" x14ac:dyDescent="0.2">
      <c r="D1440" s="288"/>
      <c r="E1440" s="297"/>
      <c r="H1440" s="288"/>
      <c r="I1440" s="288"/>
      <c r="J1440" s="336"/>
      <c r="K1440" s="288"/>
      <c r="L1440" s="288"/>
      <c r="M1440" s="288"/>
      <c r="N1440" s="298"/>
      <c r="O1440" s="288"/>
      <c r="P1440" s="298"/>
      <c r="R1440" s="337"/>
      <c r="S1440" s="298"/>
      <c r="T1440" s="298"/>
      <c r="U1440" s="298"/>
      <c r="V1440" s="298"/>
      <c r="W1440" s="298"/>
      <c r="Z1440" s="288"/>
    </row>
    <row r="1441" spans="4:26" x14ac:dyDescent="0.2">
      <c r="D1441" s="288"/>
      <c r="E1441" s="297"/>
      <c r="H1441" s="288"/>
      <c r="I1441" s="288"/>
      <c r="J1441" s="336"/>
      <c r="K1441" s="288"/>
      <c r="L1441" s="288"/>
      <c r="M1441" s="288"/>
      <c r="N1441" s="298"/>
      <c r="O1441" s="288"/>
      <c r="P1441" s="298"/>
      <c r="R1441" s="337"/>
      <c r="S1441" s="298"/>
      <c r="T1441" s="298"/>
      <c r="U1441" s="298"/>
      <c r="V1441" s="298"/>
      <c r="W1441" s="298"/>
      <c r="Z1441" s="288"/>
    </row>
    <row r="1442" spans="4:26" x14ac:dyDescent="0.2">
      <c r="D1442" s="288"/>
      <c r="E1442" s="297"/>
      <c r="H1442" s="288"/>
      <c r="I1442" s="288"/>
      <c r="J1442" s="336"/>
      <c r="K1442" s="288"/>
      <c r="L1442" s="288"/>
      <c r="M1442" s="288"/>
      <c r="N1442" s="298"/>
      <c r="O1442" s="288"/>
      <c r="P1442" s="298"/>
      <c r="R1442" s="337"/>
      <c r="S1442" s="298"/>
      <c r="T1442" s="298"/>
      <c r="U1442" s="298"/>
      <c r="V1442" s="298"/>
      <c r="W1442" s="298"/>
      <c r="Z1442" s="288"/>
    </row>
    <row r="1443" spans="4:26" x14ac:dyDescent="0.2">
      <c r="D1443" s="288"/>
      <c r="E1443" s="297"/>
      <c r="H1443" s="288"/>
      <c r="I1443" s="288"/>
      <c r="J1443" s="336"/>
      <c r="K1443" s="288"/>
      <c r="L1443" s="288"/>
      <c r="M1443" s="288"/>
      <c r="N1443" s="298"/>
      <c r="O1443" s="288"/>
      <c r="P1443" s="298"/>
      <c r="R1443" s="337"/>
      <c r="S1443" s="298"/>
      <c r="T1443" s="298"/>
      <c r="U1443" s="298"/>
      <c r="V1443" s="298"/>
      <c r="W1443" s="298"/>
      <c r="Z1443" s="288"/>
    </row>
    <row r="1444" spans="4:26" x14ac:dyDescent="0.2">
      <c r="D1444" s="288"/>
      <c r="E1444" s="297"/>
      <c r="H1444" s="288"/>
      <c r="I1444" s="288"/>
      <c r="J1444" s="336"/>
      <c r="K1444" s="288"/>
      <c r="L1444" s="288"/>
      <c r="M1444" s="288"/>
      <c r="N1444" s="298"/>
      <c r="O1444" s="288"/>
      <c r="P1444" s="298"/>
      <c r="R1444" s="337"/>
      <c r="S1444" s="298"/>
      <c r="T1444" s="298"/>
      <c r="U1444" s="298"/>
      <c r="V1444" s="298"/>
      <c r="W1444" s="298"/>
      <c r="Z1444" s="288"/>
    </row>
    <row r="1445" spans="4:26" x14ac:dyDescent="0.2">
      <c r="D1445" s="288"/>
      <c r="E1445" s="297"/>
      <c r="H1445" s="288"/>
      <c r="I1445" s="288"/>
      <c r="J1445" s="336"/>
      <c r="K1445" s="288"/>
      <c r="L1445" s="288"/>
      <c r="M1445" s="288"/>
      <c r="N1445" s="298"/>
      <c r="O1445" s="288"/>
      <c r="P1445" s="298"/>
      <c r="R1445" s="337"/>
      <c r="S1445" s="298"/>
      <c r="T1445" s="298"/>
      <c r="U1445" s="298"/>
      <c r="V1445" s="298"/>
      <c r="W1445" s="298"/>
      <c r="Z1445" s="288"/>
    </row>
    <row r="1446" spans="4:26" x14ac:dyDescent="0.2">
      <c r="D1446" s="288"/>
      <c r="E1446" s="297"/>
      <c r="H1446" s="288"/>
      <c r="I1446" s="288"/>
      <c r="J1446" s="336"/>
      <c r="K1446" s="288"/>
      <c r="L1446" s="288"/>
      <c r="M1446" s="288"/>
      <c r="N1446" s="298"/>
      <c r="O1446" s="288"/>
      <c r="P1446" s="298"/>
      <c r="R1446" s="337"/>
      <c r="S1446" s="298"/>
      <c r="T1446" s="298"/>
      <c r="U1446" s="298"/>
      <c r="V1446" s="298"/>
      <c r="W1446" s="298"/>
      <c r="Z1446" s="288"/>
    </row>
    <row r="1447" spans="4:26" x14ac:dyDescent="0.2">
      <c r="D1447" s="288"/>
      <c r="E1447" s="297"/>
      <c r="H1447" s="288"/>
      <c r="I1447" s="288"/>
      <c r="J1447" s="336"/>
      <c r="K1447" s="288"/>
      <c r="L1447" s="288"/>
      <c r="M1447" s="288"/>
      <c r="N1447" s="298"/>
      <c r="O1447" s="288"/>
      <c r="P1447" s="298"/>
      <c r="R1447" s="337"/>
      <c r="S1447" s="298"/>
      <c r="T1447" s="298"/>
      <c r="U1447" s="298"/>
      <c r="V1447" s="298"/>
      <c r="W1447" s="298"/>
      <c r="Z1447" s="288"/>
    </row>
    <row r="1448" spans="4:26" x14ac:dyDescent="0.2">
      <c r="D1448" s="288"/>
      <c r="E1448" s="297"/>
      <c r="H1448" s="288"/>
      <c r="I1448" s="288"/>
      <c r="J1448" s="336"/>
      <c r="K1448" s="288"/>
      <c r="L1448" s="288"/>
      <c r="M1448" s="288"/>
      <c r="N1448" s="298"/>
      <c r="O1448" s="288"/>
      <c r="P1448" s="298"/>
      <c r="R1448" s="337"/>
      <c r="S1448" s="298"/>
      <c r="T1448" s="298"/>
      <c r="U1448" s="298"/>
      <c r="V1448" s="298"/>
      <c r="W1448" s="298"/>
      <c r="Z1448" s="288"/>
    </row>
    <row r="1449" spans="4:26" x14ac:dyDescent="0.2">
      <c r="D1449" s="288"/>
      <c r="E1449" s="297"/>
      <c r="H1449" s="288"/>
      <c r="I1449" s="288"/>
      <c r="J1449" s="336"/>
      <c r="K1449" s="288"/>
      <c r="L1449" s="288"/>
      <c r="M1449" s="288"/>
      <c r="N1449" s="298"/>
      <c r="O1449" s="288"/>
      <c r="P1449" s="298"/>
      <c r="R1449" s="337"/>
      <c r="S1449" s="298"/>
      <c r="T1449" s="298"/>
      <c r="U1449" s="298"/>
      <c r="V1449" s="298"/>
      <c r="W1449" s="298"/>
      <c r="Z1449" s="288"/>
    </row>
    <row r="1450" spans="4:26" x14ac:dyDescent="0.2">
      <c r="D1450" s="288"/>
      <c r="E1450" s="297"/>
      <c r="H1450" s="288"/>
      <c r="I1450" s="288"/>
      <c r="J1450" s="336"/>
      <c r="K1450" s="288"/>
      <c r="L1450" s="288"/>
      <c r="M1450" s="288"/>
      <c r="N1450" s="298"/>
      <c r="O1450" s="288"/>
      <c r="P1450" s="298"/>
      <c r="R1450" s="337"/>
      <c r="S1450" s="298"/>
      <c r="T1450" s="298"/>
      <c r="U1450" s="298"/>
      <c r="V1450" s="298"/>
      <c r="W1450" s="298"/>
      <c r="Z1450" s="288"/>
    </row>
    <row r="1451" spans="4:26" x14ac:dyDescent="0.2">
      <c r="D1451" s="288"/>
      <c r="E1451" s="297"/>
      <c r="H1451" s="288"/>
      <c r="I1451" s="288"/>
      <c r="J1451" s="336"/>
      <c r="K1451" s="288"/>
      <c r="L1451" s="288"/>
      <c r="M1451" s="288"/>
      <c r="N1451" s="298"/>
      <c r="O1451" s="288"/>
      <c r="P1451" s="298"/>
      <c r="R1451" s="337"/>
      <c r="S1451" s="298"/>
      <c r="T1451" s="298"/>
      <c r="U1451" s="298"/>
      <c r="V1451" s="298"/>
      <c r="W1451" s="298"/>
      <c r="Z1451" s="288"/>
    </row>
    <row r="1452" spans="4:26" x14ac:dyDescent="0.2">
      <c r="D1452" s="288"/>
      <c r="E1452" s="297"/>
      <c r="H1452" s="288"/>
      <c r="I1452" s="288"/>
      <c r="J1452" s="336"/>
      <c r="K1452" s="288"/>
      <c r="L1452" s="288"/>
      <c r="M1452" s="288"/>
      <c r="N1452" s="298"/>
      <c r="O1452" s="288"/>
      <c r="P1452" s="298"/>
      <c r="R1452" s="337"/>
      <c r="S1452" s="298"/>
      <c r="T1452" s="298"/>
      <c r="U1452" s="298"/>
      <c r="V1452" s="298"/>
      <c r="W1452" s="298"/>
      <c r="Z1452" s="288"/>
    </row>
    <row r="1453" spans="4:26" x14ac:dyDescent="0.2">
      <c r="D1453" s="288"/>
      <c r="E1453" s="297"/>
      <c r="H1453" s="288"/>
      <c r="I1453" s="288"/>
      <c r="J1453" s="336"/>
      <c r="K1453" s="288"/>
      <c r="L1453" s="288"/>
      <c r="M1453" s="288"/>
      <c r="N1453" s="298"/>
      <c r="O1453" s="288"/>
      <c r="P1453" s="298"/>
      <c r="R1453" s="337"/>
      <c r="S1453" s="298"/>
      <c r="T1453" s="298"/>
      <c r="U1453" s="298"/>
      <c r="V1453" s="298"/>
      <c r="W1453" s="298"/>
      <c r="Z1453" s="288"/>
    </row>
    <row r="1454" spans="4:26" x14ac:dyDescent="0.2">
      <c r="D1454" s="288"/>
      <c r="E1454" s="297"/>
      <c r="H1454" s="288"/>
      <c r="I1454" s="288"/>
      <c r="J1454" s="336"/>
      <c r="K1454" s="288"/>
      <c r="L1454" s="288"/>
      <c r="M1454" s="288"/>
      <c r="N1454" s="298"/>
      <c r="O1454" s="288"/>
      <c r="P1454" s="298"/>
      <c r="R1454" s="337"/>
      <c r="S1454" s="298"/>
      <c r="T1454" s="298"/>
      <c r="U1454" s="298"/>
      <c r="V1454" s="298"/>
      <c r="W1454" s="298"/>
      <c r="Z1454" s="288"/>
    </row>
    <row r="1455" spans="4:26" x14ac:dyDescent="0.2">
      <c r="D1455" s="288"/>
      <c r="E1455" s="297"/>
      <c r="H1455" s="288"/>
      <c r="I1455" s="288"/>
      <c r="J1455" s="336"/>
      <c r="K1455" s="288"/>
      <c r="L1455" s="288"/>
      <c r="M1455" s="288"/>
      <c r="N1455" s="298"/>
      <c r="O1455" s="288"/>
      <c r="P1455" s="298"/>
      <c r="R1455" s="337"/>
      <c r="S1455" s="298"/>
      <c r="T1455" s="298"/>
      <c r="U1455" s="298"/>
      <c r="V1455" s="298"/>
      <c r="W1455" s="298"/>
      <c r="Z1455" s="288"/>
    </row>
    <row r="1456" spans="4:26" x14ac:dyDescent="0.2">
      <c r="D1456" s="288"/>
      <c r="E1456" s="297"/>
      <c r="H1456" s="288"/>
      <c r="I1456" s="288"/>
      <c r="J1456" s="336"/>
      <c r="K1456" s="288"/>
      <c r="L1456" s="288"/>
      <c r="M1456" s="288"/>
      <c r="N1456" s="298"/>
      <c r="O1456" s="288"/>
      <c r="P1456" s="298"/>
      <c r="R1456" s="337"/>
      <c r="S1456" s="298"/>
      <c r="T1456" s="298"/>
      <c r="U1456" s="298"/>
      <c r="V1456" s="298"/>
      <c r="W1456" s="298"/>
      <c r="Z1456" s="288"/>
    </row>
    <row r="1457" spans="4:26" x14ac:dyDescent="0.2">
      <c r="D1457" s="288"/>
      <c r="E1457" s="297"/>
      <c r="H1457" s="288"/>
      <c r="I1457" s="288"/>
      <c r="J1457" s="336"/>
      <c r="K1457" s="288"/>
      <c r="L1457" s="288"/>
      <c r="M1457" s="288"/>
      <c r="N1457" s="298"/>
      <c r="O1457" s="288"/>
      <c r="P1457" s="298"/>
      <c r="R1457" s="337"/>
      <c r="S1457" s="298"/>
      <c r="T1457" s="298"/>
      <c r="U1457" s="298"/>
      <c r="V1457" s="298"/>
      <c r="W1457" s="298"/>
      <c r="Z1457" s="288"/>
    </row>
    <row r="1458" spans="4:26" x14ac:dyDescent="0.2">
      <c r="D1458" s="288"/>
      <c r="E1458" s="297"/>
      <c r="H1458" s="288"/>
      <c r="I1458" s="288"/>
      <c r="J1458" s="336"/>
      <c r="K1458" s="288"/>
      <c r="L1458" s="288"/>
      <c r="M1458" s="288"/>
      <c r="N1458" s="298"/>
      <c r="O1458" s="288"/>
      <c r="P1458" s="298"/>
      <c r="R1458" s="337"/>
      <c r="S1458" s="298"/>
      <c r="T1458" s="298"/>
      <c r="U1458" s="298"/>
      <c r="V1458" s="298"/>
      <c r="W1458" s="298"/>
      <c r="Z1458" s="288"/>
    </row>
    <row r="1459" spans="4:26" x14ac:dyDescent="0.2">
      <c r="D1459" s="288"/>
      <c r="E1459" s="297"/>
      <c r="H1459" s="288"/>
      <c r="I1459" s="288"/>
      <c r="J1459" s="336"/>
      <c r="K1459" s="288"/>
      <c r="L1459" s="288"/>
      <c r="M1459" s="288"/>
      <c r="N1459" s="298"/>
      <c r="O1459" s="288"/>
      <c r="P1459" s="298"/>
      <c r="R1459" s="337"/>
      <c r="S1459" s="298"/>
      <c r="T1459" s="298"/>
      <c r="U1459" s="298"/>
      <c r="V1459" s="298"/>
      <c r="W1459" s="298"/>
      <c r="Z1459" s="288"/>
    </row>
    <row r="1460" spans="4:26" x14ac:dyDescent="0.2">
      <c r="D1460" s="288"/>
      <c r="E1460" s="297"/>
      <c r="H1460" s="288"/>
      <c r="I1460" s="288"/>
      <c r="J1460" s="336"/>
      <c r="K1460" s="288"/>
      <c r="L1460" s="288"/>
      <c r="M1460" s="288"/>
      <c r="N1460" s="298"/>
      <c r="O1460" s="288"/>
      <c r="P1460" s="298"/>
      <c r="R1460" s="337"/>
      <c r="S1460" s="298"/>
      <c r="T1460" s="298"/>
      <c r="U1460" s="298"/>
      <c r="V1460" s="298"/>
      <c r="W1460" s="298"/>
      <c r="Z1460" s="288"/>
    </row>
    <row r="1461" spans="4:26" x14ac:dyDescent="0.2">
      <c r="D1461" s="288"/>
      <c r="E1461" s="297"/>
      <c r="H1461" s="288"/>
      <c r="I1461" s="288"/>
      <c r="J1461" s="336"/>
      <c r="K1461" s="288"/>
      <c r="L1461" s="288"/>
      <c r="M1461" s="288"/>
      <c r="N1461" s="298"/>
      <c r="O1461" s="288"/>
      <c r="P1461" s="298"/>
      <c r="R1461" s="337"/>
      <c r="S1461" s="298"/>
      <c r="T1461" s="298"/>
      <c r="U1461" s="298"/>
      <c r="V1461" s="298"/>
      <c r="W1461" s="298"/>
      <c r="Z1461" s="288"/>
    </row>
    <row r="1462" spans="4:26" x14ac:dyDescent="0.2">
      <c r="D1462" s="288"/>
      <c r="E1462" s="297"/>
      <c r="H1462" s="288"/>
      <c r="I1462" s="288"/>
      <c r="J1462" s="336"/>
      <c r="K1462" s="288"/>
      <c r="L1462" s="288"/>
      <c r="M1462" s="288"/>
      <c r="N1462" s="298"/>
      <c r="O1462" s="288"/>
      <c r="P1462" s="298"/>
      <c r="R1462" s="337"/>
      <c r="S1462" s="298"/>
      <c r="T1462" s="298"/>
      <c r="U1462" s="298"/>
      <c r="V1462" s="298"/>
      <c r="W1462" s="298"/>
      <c r="Z1462" s="288"/>
    </row>
    <row r="1463" spans="4:26" x14ac:dyDescent="0.2">
      <c r="D1463" s="288"/>
      <c r="E1463" s="297"/>
      <c r="H1463" s="288"/>
      <c r="I1463" s="288"/>
      <c r="J1463" s="336"/>
      <c r="K1463" s="288"/>
      <c r="L1463" s="288"/>
      <c r="M1463" s="288"/>
      <c r="N1463" s="298"/>
      <c r="O1463" s="288"/>
      <c r="P1463" s="298"/>
      <c r="R1463" s="337"/>
      <c r="S1463" s="298"/>
      <c r="T1463" s="298"/>
      <c r="U1463" s="298"/>
      <c r="V1463" s="298"/>
      <c r="W1463" s="298"/>
      <c r="Z1463" s="288"/>
    </row>
    <row r="1464" spans="4:26" x14ac:dyDescent="0.2">
      <c r="D1464" s="288"/>
      <c r="E1464" s="297"/>
      <c r="H1464" s="288"/>
      <c r="I1464" s="288"/>
      <c r="J1464" s="336"/>
      <c r="K1464" s="288"/>
      <c r="L1464" s="288"/>
      <c r="M1464" s="288"/>
      <c r="N1464" s="298"/>
      <c r="O1464" s="288"/>
      <c r="P1464" s="298"/>
      <c r="R1464" s="337"/>
      <c r="S1464" s="298"/>
      <c r="T1464" s="298"/>
      <c r="U1464" s="298"/>
      <c r="V1464" s="298"/>
      <c r="W1464" s="298"/>
      <c r="Z1464" s="288"/>
    </row>
    <row r="1465" spans="4:26" x14ac:dyDescent="0.2">
      <c r="D1465" s="288"/>
      <c r="E1465" s="297"/>
      <c r="H1465" s="288"/>
      <c r="I1465" s="288"/>
      <c r="J1465" s="336"/>
      <c r="K1465" s="288"/>
      <c r="L1465" s="288"/>
      <c r="M1465" s="288"/>
      <c r="N1465" s="298"/>
      <c r="O1465" s="288"/>
      <c r="P1465" s="298"/>
      <c r="R1465" s="337"/>
      <c r="S1465" s="298"/>
      <c r="T1465" s="298"/>
      <c r="U1465" s="298"/>
      <c r="V1465" s="298"/>
      <c r="W1465" s="298"/>
      <c r="Z1465" s="288"/>
    </row>
    <row r="1466" spans="4:26" x14ac:dyDescent="0.2">
      <c r="D1466" s="288"/>
      <c r="E1466" s="297"/>
      <c r="H1466" s="288"/>
      <c r="I1466" s="288"/>
      <c r="J1466" s="336"/>
      <c r="K1466" s="288"/>
      <c r="L1466" s="288"/>
      <c r="M1466" s="288"/>
      <c r="N1466" s="298"/>
      <c r="O1466" s="288"/>
      <c r="P1466" s="298"/>
      <c r="R1466" s="337"/>
      <c r="S1466" s="298"/>
      <c r="T1466" s="298"/>
      <c r="U1466" s="298"/>
      <c r="V1466" s="298"/>
      <c r="W1466" s="298"/>
      <c r="Z1466" s="288"/>
    </row>
    <row r="1467" spans="4:26" x14ac:dyDescent="0.2">
      <c r="D1467" s="288"/>
      <c r="E1467" s="297"/>
      <c r="H1467" s="288"/>
      <c r="I1467" s="288"/>
      <c r="J1467" s="336"/>
      <c r="K1467" s="288"/>
      <c r="L1467" s="288"/>
      <c r="M1467" s="288"/>
      <c r="N1467" s="298"/>
      <c r="O1467" s="288"/>
      <c r="P1467" s="298"/>
      <c r="R1467" s="337"/>
      <c r="S1467" s="298"/>
      <c r="T1467" s="298"/>
      <c r="U1467" s="298"/>
      <c r="V1467" s="298"/>
      <c r="W1467" s="298"/>
      <c r="Z1467" s="288"/>
    </row>
    <row r="1468" spans="4:26" x14ac:dyDescent="0.2">
      <c r="D1468" s="288"/>
      <c r="E1468" s="297"/>
      <c r="H1468" s="288"/>
      <c r="I1468" s="288"/>
      <c r="J1468" s="336"/>
      <c r="K1468" s="288"/>
      <c r="L1468" s="288"/>
      <c r="M1468" s="288"/>
      <c r="N1468" s="298"/>
      <c r="O1468" s="288"/>
      <c r="P1468" s="298"/>
      <c r="R1468" s="337"/>
      <c r="S1468" s="298"/>
      <c r="T1468" s="298"/>
      <c r="U1468" s="298"/>
      <c r="V1468" s="298"/>
      <c r="W1468" s="298"/>
      <c r="Z1468" s="288"/>
    </row>
    <row r="1469" spans="4:26" x14ac:dyDescent="0.2">
      <c r="D1469" s="288"/>
      <c r="E1469" s="297"/>
      <c r="H1469" s="288"/>
      <c r="I1469" s="288"/>
      <c r="J1469" s="336"/>
      <c r="K1469" s="288"/>
      <c r="L1469" s="288"/>
      <c r="M1469" s="288"/>
      <c r="N1469" s="298"/>
      <c r="O1469" s="288"/>
      <c r="P1469" s="298"/>
      <c r="R1469" s="337"/>
      <c r="S1469" s="298"/>
      <c r="T1469" s="298"/>
      <c r="U1469" s="298"/>
      <c r="V1469" s="298"/>
      <c r="W1469" s="298"/>
      <c r="Z1469" s="288"/>
    </row>
    <row r="1470" spans="4:26" x14ac:dyDescent="0.2">
      <c r="D1470" s="288"/>
      <c r="E1470" s="297"/>
      <c r="H1470" s="288"/>
      <c r="I1470" s="288"/>
      <c r="J1470" s="336"/>
      <c r="K1470" s="288"/>
      <c r="L1470" s="288"/>
      <c r="M1470" s="288"/>
      <c r="N1470" s="298"/>
      <c r="O1470" s="288"/>
      <c r="P1470" s="298"/>
      <c r="R1470" s="337"/>
      <c r="S1470" s="298"/>
      <c r="T1470" s="298"/>
      <c r="U1470" s="298"/>
      <c r="V1470" s="298"/>
      <c r="W1470" s="298"/>
      <c r="Z1470" s="288"/>
    </row>
    <row r="1471" spans="4:26" x14ac:dyDescent="0.2">
      <c r="D1471" s="288"/>
      <c r="E1471" s="297"/>
      <c r="H1471" s="288"/>
      <c r="I1471" s="288"/>
      <c r="J1471" s="336"/>
      <c r="K1471" s="288"/>
      <c r="L1471" s="288"/>
      <c r="M1471" s="288"/>
      <c r="N1471" s="298"/>
      <c r="O1471" s="288"/>
      <c r="P1471" s="298"/>
      <c r="R1471" s="337"/>
      <c r="S1471" s="298"/>
      <c r="T1471" s="298"/>
      <c r="U1471" s="298"/>
      <c r="V1471" s="298"/>
      <c r="W1471" s="298"/>
      <c r="Z1471" s="288"/>
    </row>
    <row r="1472" spans="4:26" x14ac:dyDescent="0.2">
      <c r="D1472" s="288"/>
      <c r="E1472" s="297"/>
      <c r="H1472" s="288"/>
      <c r="I1472" s="288"/>
      <c r="J1472" s="336"/>
      <c r="K1472" s="288"/>
      <c r="L1472" s="288"/>
      <c r="M1472" s="288"/>
      <c r="N1472" s="298"/>
      <c r="O1472" s="288"/>
      <c r="P1472" s="298"/>
      <c r="R1472" s="337"/>
      <c r="S1472" s="298"/>
      <c r="T1472" s="298"/>
      <c r="U1472" s="298"/>
      <c r="V1472" s="298"/>
      <c r="W1472" s="298"/>
      <c r="Z1472" s="288"/>
    </row>
    <row r="1473" spans="4:26" x14ac:dyDescent="0.2">
      <c r="D1473" s="288"/>
      <c r="E1473" s="297"/>
      <c r="H1473" s="288"/>
      <c r="I1473" s="288"/>
      <c r="J1473" s="336"/>
      <c r="K1473" s="288"/>
      <c r="L1473" s="288"/>
      <c r="M1473" s="288"/>
      <c r="N1473" s="298"/>
      <c r="O1473" s="288"/>
      <c r="P1473" s="298"/>
      <c r="R1473" s="337"/>
      <c r="S1473" s="298"/>
      <c r="T1473" s="298"/>
      <c r="U1473" s="298"/>
      <c r="V1473" s="298"/>
      <c r="W1473" s="298"/>
      <c r="Z1473" s="288"/>
    </row>
    <row r="1474" spans="4:26" x14ac:dyDescent="0.2">
      <c r="D1474" s="288"/>
      <c r="E1474" s="297"/>
      <c r="H1474" s="288"/>
      <c r="I1474" s="288"/>
      <c r="J1474" s="336"/>
      <c r="K1474" s="288"/>
      <c r="L1474" s="288"/>
      <c r="M1474" s="288"/>
      <c r="N1474" s="298"/>
      <c r="O1474" s="288"/>
      <c r="P1474" s="298"/>
      <c r="R1474" s="337"/>
      <c r="S1474" s="298"/>
      <c r="T1474" s="298"/>
      <c r="U1474" s="298"/>
      <c r="V1474" s="298"/>
      <c r="W1474" s="298"/>
      <c r="Z1474" s="288"/>
    </row>
    <row r="1475" spans="4:26" x14ac:dyDescent="0.2">
      <c r="D1475" s="288"/>
      <c r="E1475" s="297"/>
      <c r="H1475" s="288"/>
      <c r="I1475" s="288"/>
      <c r="J1475" s="336"/>
      <c r="K1475" s="288"/>
      <c r="L1475" s="288"/>
      <c r="M1475" s="288"/>
      <c r="N1475" s="298"/>
      <c r="O1475" s="288"/>
      <c r="P1475" s="298"/>
      <c r="R1475" s="337"/>
      <c r="S1475" s="298"/>
      <c r="T1475" s="298"/>
      <c r="U1475" s="298"/>
      <c r="V1475" s="298"/>
      <c r="W1475" s="298"/>
      <c r="Z1475" s="288"/>
    </row>
    <row r="1476" spans="4:26" x14ac:dyDescent="0.2">
      <c r="D1476" s="288"/>
      <c r="E1476" s="297"/>
      <c r="H1476" s="288"/>
      <c r="I1476" s="288"/>
      <c r="J1476" s="336"/>
      <c r="K1476" s="288"/>
      <c r="L1476" s="288"/>
      <c r="M1476" s="288"/>
      <c r="N1476" s="298"/>
      <c r="O1476" s="288"/>
      <c r="P1476" s="298"/>
      <c r="R1476" s="337"/>
      <c r="S1476" s="298"/>
      <c r="T1476" s="298"/>
      <c r="U1476" s="298"/>
      <c r="V1476" s="298"/>
      <c r="W1476" s="298"/>
      <c r="Z1476" s="288"/>
    </row>
    <row r="1477" spans="4:26" x14ac:dyDescent="0.2">
      <c r="D1477" s="288"/>
      <c r="E1477" s="297"/>
      <c r="H1477" s="288"/>
      <c r="I1477" s="288"/>
      <c r="J1477" s="336"/>
      <c r="K1477" s="288"/>
      <c r="L1477" s="288"/>
      <c r="M1477" s="288"/>
      <c r="N1477" s="298"/>
      <c r="O1477" s="288"/>
      <c r="P1477" s="298"/>
      <c r="R1477" s="337"/>
      <c r="S1477" s="298"/>
      <c r="T1477" s="298"/>
      <c r="U1477" s="298"/>
      <c r="V1477" s="298"/>
      <c r="W1477" s="298"/>
      <c r="Z1477" s="288"/>
    </row>
    <row r="1478" spans="4:26" x14ac:dyDescent="0.2">
      <c r="D1478" s="288"/>
      <c r="E1478" s="297"/>
      <c r="H1478" s="288"/>
      <c r="I1478" s="288"/>
      <c r="J1478" s="336"/>
      <c r="K1478" s="288"/>
      <c r="L1478" s="288"/>
      <c r="M1478" s="288"/>
      <c r="N1478" s="298"/>
      <c r="O1478" s="288"/>
      <c r="P1478" s="298"/>
      <c r="R1478" s="337"/>
      <c r="S1478" s="298"/>
      <c r="T1478" s="298"/>
      <c r="U1478" s="298"/>
      <c r="V1478" s="298"/>
      <c r="W1478" s="298"/>
      <c r="Z1478" s="288"/>
    </row>
    <row r="1479" spans="4:26" x14ac:dyDescent="0.2">
      <c r="D1479" s="288"/>
      <c r="E1479" s="297"/>
      <c r="H1479" s="288"/>
      <c r="I1479" s="288"/>
      <c r="J1479" s="336"/>
      <c r="K1479" s="288"/>
      <c r="L1479" s="288"/>
      <c r="M1479" s="288"/>
      <c r="N1479" s="298"/>
      <c r="O1479" s="288"/>
      <c r="P1479" s="298"/>
      <c r="R1479" s="337"/>
      <c r="S1479" s="298"/>
      <c r="T1479" s="298"/>
      <c r="U1479" s="298"/>
      <c r="V1479" s="298"/>
      <c r="W1479" s="298"/>
      <c r="Z1479" s="288"/>
    </row>
    <row r="1480" spans="4:26" x14ac:dyDescent="0.2">
      <c r="D1480" s="288"/>
      <c r="E1480" s="297"/>
      <c r="H1480" s="288"/>
      <c r="I1480" s="288"/>
      <c r="J1480" s="336"/>
      <c r="K1480" s="288"/>
      <c r="L1480" s="288"/>
      <c r="M1480" s="288"/>
      <c r="N1480" s="298"/>
      <c r="O1480" s="288"/>
      <c r="P1480" s="298"/>
      <c r="R1480" s="337"/>
      <c r="S1480" s="298"/>
      <c r="T1480" s="298"/>
      <c r="U1480" s="298"/>
      <c r="V1480" s="298"/>
      <c r="W1480" s="298"/>
      <c r="Z1480" s="288"/>
    </row>
    <row r="1481" spans="4:26" x14ac:dyDescent="0.2">
      <c r="D1481" s="288"/>
      <c r="E1481" s="297"/>
      <c r="H1481" s="288"/>
      <c r="I1481" s="288"/>
      <c r="J1481" s="336"/>
      <c r="K1481" s="288"/>
      <c r="L1481" s="288"/>
      <c r="M1481" s="288"/>
      <c r="N1481" s="298"/>
      <c r="O1481" s="288"/>
      <c r="P1481" s="298"/>
      <c r="R1481" s="337"/>
      <c r="S1481" s="298"/>
      <c r="T1481" s="298"/>
      <c r="U1481" s="298"/>
      <c r="V1481" s="298"/>
      <c r="W1481" s="298"/>
      <c r="Z1481" s="288"/>
    </row>
    <row r="1482" spans="4:26" x14ac:dyDescent="0.2">
      <c r="D1482" s="288"/>
      <c r="E1482" s="297"/>
      <c r="H1482" s="288"/>
      <c r="I1482" s="288"/>
      <c r="J1482" s="336"/>
      <c r="K1482" s="288"/>
      <c r="L1482" s="288"/>
      <c r="M1482" s="288"/>
      <c r="N1482" s="298"/>
      <c r="O1482" s="288"/>
      <c r="P1482" s="298"/>
      <c r="R1482" s="337"/>
      <c r="S1482" s="298"/>
      <c r="T1482" s="298"/>
      <c r="U1482" s="298"/>
      <c r="V1482" s="298"/>
      <c r="W1482" s="298"/>
      <c r="Z1482" s="288"/>
    </row>
    <row r="1483" spans="4:26" x14ac:dyDescent="0.2">
      <c r="D1483" s="288"/>
      <c r="E1483" s="297"/>
      <c r="H1483" s="288"/>
      <c r="I1483" s="288"/>
      <c r="J1483" s="336"/>
      <c r="K1483" s="288"/>
      <c r="L1483" s="288"/>
      <c r="M1483" s="288"/>
      <c r="N1483" s="298"/>
      <c r="O1483" s="288"/>
      <c r="P1483" s="298"/>
      <c r="R1483" s="337"/>
      <c r="S1483" s="298"/>
      <c r="T1483" s="298"/>
      <c r="U1483" s="298"/>
      <c r="V1483" s="298"/>
      <c r="W1483" s="298"/>
      <c r="Z1483" s="288"/>
    </row>
    <row r="1484" spans="4:26" x14ac:dyDescent="0.2">
      <c r="D1484" s="288"/>
      <c r="E1484" s="297"/>
      <c r="H1484" s="288"/>
      <c r="I1484" s="288"/>
      <c r="J1484" s="336"/>
      <c r="K1484" s="288"/>
      <c r="L1484" s="288"/>
      <c r="M1484" s="288"/>
      <c r="N1484" s="298"/>
      <c r="O1484" s="288"/>
      <c r="P1484" s="298"/>
      <c r="R1484" s="337"/>
      <c r="S1484" s="298"/>
      <c r="T1484" s="298"/>
      <c r="U1484" s="298"/>
      <c r="V1484" s="298"/>
      <c r="W1484" s="298"/>
      <c r="Z1484" s="288"/>
    </row>
    <row r="1485" spans="4:26" x14ac:dyDescent="0.2">
      <c r="D1485" s="288"/>
      <c r="E1485" s="297"/>
      <c r="H1485" s="288"/>
      <c r="I1485" s="288"/>
      <c r="J1485" s="336"/>
      <c r="K1485" s="288"/>
      <c r="L1485" s="288"/>
      <c r="M1485" s="288"/>
      <c r="N1485" s="298"/>
      <c r="O1485" s="288"/>
      <c r="P1485" s="298"/>
      <c r="R1485" s="337"/>
      <c r="S1485" s="298"/>
      <c r="T1485" s="298"/>
      <c r="U1485" s="298"/>
      <c r="V1485" s="298"/>
      <c r="W1485" s="298"/>
      <c r="Z1485" s="288"/>
    </row>
    <row r="1486" spans="4:26" x14ac:dyDescent="0.2">
      <c r="D1486" s="288"/>
      <c r="E1486" s="297"/>
      <c r="H1486" s="288"/>
      <c r="I1486" s="288"/>
      <c r="J1486" s="336"/>
      <c r="K1486" s="288"/>
      <c r="L1486" s="288"/>
      <c r="M1486" s="288"/>
      <c r="N1486" s="298"/>
      <c r="O1486" s="288"/>
      <c r="P1486" s="298"/>
      <c r="R1486" s="337"/>
      <c r="S1486" s="298"/>
      <c r="T1486" s="298"/>
      <c r="U1486" s="298"/>
      <c r="V1486" s="298"/>
      <c r="W1486" s="298"/>
      <c r="Z1486" s="288"/>
    </row>
    <row r="1487" spans="4:26" x14ac:dyDescent="0.2">
      <c r="D1487" s="288"/>
      <c r="E1487" s="297"/>
      <c r="H1487" s="288"/>
      <c r="I1487" s="288"/>
      <c r="J1487" s="336"/>
      <c r="K1487" s="288"/>
      <c r="L1487" s="288"/>
      <c r="M1487" s="288"/>
      <c r="N1487" s="298"/>
      <c r="O1487" s="288"/>
      <c r="P1487" s="298"/>
      <c r="R1487" s="337"/>
      <c r="S1487" s="298"/>
      <c r="T1487" s="298"/>
      <c r="U1487" s="298"/>
      <c r="V1487" s="298"/>
      <c r="W1487" s="298"/>
      <c r="Z1487" s="288"/>
    </row>
    <row r="1488" spans="4:26" x14ac:dyDescent="0.2">
      <c r="D1488" s="288"/>
      <c r="E1488" s="297"/>
      <c r="H1488" s="288"/>
      <c r="I1488" s="288"/>
      <c r="J1488" s="336"/>
      <c r="K1488" s="288"/>
      <c r="L1488" s="288"/>
      <c r="M1488" s="288"/>
      <c r="N1488" s="298"/>
      <c r="O1488" s="288"/>
      <c r="P1488" s="298"/>
      <c r="R1488" s="337"/>
      <c r="S1488" s="298"/>
      <c r="T1488" s="298"/>
      <c r="U1488" s="298"/>
      <c r="V1488" s="298"/>
      <c r="W1488" s="298"/>
      <c r="Z1488" s="288"/>
    </row>
    <row r="1489" spans="4:26" x14ac:dyDescent="0.2">
      <c r="D1489" s="288"/>
      <c r="E1489" s="297"/>
      <c r="H1489" s="288"/>
      <c r="I1489" s="288"/>
      <c r="J1489" s="336"/>
      <c r="K1489" s="288"/>
      <c r="L1489" s="288"/>
      <c r="M1489" s="288"/>
      <c r="N1489" s="298"/>
      <c r="O1489" s="288"/>
      <c r="P1489" s="298"/>
      <c r="R1489" s="337"/>
      <c r="S1489" s="298"/>
      <c r="T1489" s="298"/>
      <c r="U1489" s="298"/>
      <c r="V1489" s="298"/>
      <c r="W1489" s="298"/>
      <c r="Z1489" s="288"/>
    </row>
    <row r="1490" spans="4:26" x14ac:dyDescent="0.2">
      <c r="D1490" s="288"/>
      <c r="E1490" s="297"/>
      <c r="H1490" s="288"/>
      <c r="I1490" s="288"/>
      <c r="J1490" s="336"/>
      <c r="K1490" s="288"/>
      <c r="L1490" s="288"/>
      <c r="M1490" s="288"/>
      <c r="N1490" s="298"/>
      <c r="O1490" s="288"/>
      <c r="P1490" s="298"/>
      <c r="R1490" s="337"/>
      <c r="S1490" s="298"/>
      <c r="T1490" s="298"/>
      <c r="U1490" s="298"/>
      <c r="V1490" s="298"/>
      <c r="W1490" s="298"/>
      <c r="Z1490" s="288"/>
    </row>
    <row r="1491" spans="4:26" x14ac:dyDescent="0.2">
      <c r="D1491" s="288"/>
      <c r="E1491" s="297"/>
      <c r="H1491" s="288"/>
      <c r="I1491" s="288"/>
      <c r="J1491" s="336"/>
      <c r="K1491" s="288"/>
      <c r="L1491" s="288"/>
      <c r="M1491" s="288"/>
      <c r="N1491" s="298"/>
      <c r="O1491" s="288"/>
      <c r="P1491" s="298"/>
      <c r="R1491" s="337"/>
      <c r="S1491" s="298"/>
      <c r="T1491" s="298"/>
      <c r="U1491" s="298"/>
      <c r="V1491" s="298"/>
      <c r="W1491" s="298"/>
      <c r="Z1491" s="288"/>
    </row>
    <row r="1492" spans="4:26" x14ac:dyDescent="0.2">
      <c r="D1492" s="288"/>
      <c r="E1492" s="297"/>
      <c r="H1492" s="288"/>
      <c r="I1492" s="288"/>
      <c r="J1492" s="336"/>
      <c r="K1492" s="288"/>
      <c r="L1492" s="288"/>
      <c r="M1492" s="288"/>
      <c r="N1492" s="298"/>
      <c r="O1492" s="288"/>
      <c r="P1492" s="298"/>
      <c r="R1492" s="337"/>
      <c r="S1492" s="298"/>
      <c r="T1492" s="298"/>
      <c r="U1492" s="298"/>
      <c r="V1492" s="298"/>
      <c r="W1492" s="298"/>
      <c r="Z1492" s="288"/>
    </row>
    <row r="1493" spans="4:26" x14ac:dyDescent="0.2">
      <c r="D1493" s="288"/>
      <c r="E1493" s="297"/>
      <c r="H1493" s="288"/>
      <c r="I1493" s="288"/>
      <c r="J1493" s="336"/>
      <c r="K1493" s="288"/>
      <c r="L1493" s="288"/>
      <c r="M1493" s="288"/>
      <c r="N1493" s="298"/>
      <c r="O1493" s="288"/>
      <c r="P1493" s="298"/>
      <c r="R1493" s="337"/>
      <c r="S1493" s="298"/>
      <c r="T1493" s="298"/>
      <c r="U1493" s="298"/>
      <c r="V1493" s="298"/>
      <c r="W1493" s="298"/>
      <c r="Z1493" s="288"/>
    </row>
    <row r="1494" spans="4:26" x14ac:dyDescent="0.2">
      <c r="D1494" s="288"/>
      <c r="E1494" s="297"/>
      <c r="H1494" s="288"/>
      <c r="I1494" s="288"/>
      <c r="J1494" s="336"/>
      <c r="K1494" s="288"/>
      <c r="L1494" s="288"/>
      <c r="M1494" s="288"/>
      <c r="N1494" s="298"/>
      <c r="O1494" s="288"/>
      <c r="P1494" s="298"/>
      <c r="R1494" s="337"/>
      <c r="S1494" s="298"/>
      <c r="T1494" s="298"/>
      <c r="U1494" s="298"/>
      <c r="V1494" s="298"/>
      <c r="W1494" s="298"/>
      <c r="Z1494" s="288"/>
    </row>
    <row r="1495" spans="4:26" x14ac:dyDescent="0.2">
      <c r="D1495" s="288"/>
      <c r="E1495" s="297"/>
      <c r="H1495" s="288"/>
      <c r="I1495" s="288"/>
      <c r="J1495" s="336"/>
      <c r="K1495" s="288"/>
      <c r="L1495" s="288"/>
      <c r="M1495" s="288"/>
      <c r="N1495" s="298"/>
      <c r="O1495" s="288"/>
      <c r="P1495" s="298"/>
      <c r="R1495" s="337"/>
      <c r="S1495" s="298"/>
      <c r="T1495" s="298"/>
      <c r="U1495" s="298"/>
      <c r="V1495" s="298"/>
      <c r="W1495" s="298"/>
      <c r="Z1495" s="288"/>
    </row>
    <row r="1496" spans="4:26" x14ac:dyDescent="0.2">
      <c r="D1496" s="288"/>
      <c r="E1496" s="297"/>
      <c r="H1496" s="288"/>
      <c r="I1496" s="288"/>
      <c r="J1496" s="336"/>
      <c r="K1496" s="288"/>
      <c r="L1496" s="288"/>
      <c r="M1496" s="288"/>
      <c r="N1496" s="298"/>
      <c r="O1496" s="288"/>
      <c r="P1496" s="298"/>
      <c r="R1496" s="337"/>
      <c r="S1496" s="298"/>
      <c r="T1496" s="298"/>
      <c r="U1496" s="298"/>
      <c r="V1496" s="298"/>
      <c r="W1496" s="298"/>
      <c r="Z1496" s="288"/>
    </row>
    <row r="1497" spans="4:26" x14ac:dyDescent="0.2">
      <c r="D1497" s="288"/>
      <c r="E1497" s="297"/>
      <c r="H1497" s="288"/>
      <c r="I1497" s="288"/>
      <c r="J1497" s="336"/>
      <c r="K1497" s="288"/>
      <c r="L1497" s="288"/>
      <c r="M1497" s="288"/>
      <c r="N1497" s="298"/>
      <c r="O1497" s="288"/>
      <c r="P1497" s="298"/>
      <c r="R1497" s="337"/>
      <c r="S1497" s="298"/>
      <c r="T1497" s="298"/>
      <c r="U1497" s="298"/>
      <c r="V1497" s="298"/>
      <c r="W1497" s="298"/>
      <c r="Z1497" s="288"/>
    </row>
    <row r="1498" spans="4:26" x14ac:dyDescent="0.2">
      <c r="D1498" s="288"/>
      <c r="E1498" s="297"/>
      <c r="H1498" s="288"/>
      <c r="I1498" s="288"/>
      <c r="J1498" s="336"/>
      <c r="K1498" s="288"/>
      <c r="L1498" s="288"/>
      <c r="M1498" s="288"/>
      <c r="N1498" s="298"/>
      <c r="O1498" s="288"/>
      <c r="P1498" s="298"/>
      <c r="R1498" s="337"/>
      <c r="S1498" s="298"/>
      <c r="T1498" s="298"/>
      <c r="U1498" s="298"/>
      <c r="V1498" s="298"/>
      <c r="W1498" s="298"/>
      <c r="Z1498" s="288"/>
    </row>
    <row r="1499" spans="4:26" x14ac:dyDescent="0.2">
      <c r="D1499" s="288"/>
      <c r="E1499" s="297"/>
      <c r="H1499" s="288"/>
      <c r="I1499" s="288"/>
      <c r="J1499" s="336"/>
      <c r="K1499" s="288"/>
      <c r="L1499" s="288"/>
      <c r="M1499" s="288"/>
      <c r="N1499" s="298"/>
      <c r="O1499" s="288"/>
      <c r="P1499" s="298"/>
      <c r="R1499" s="337"/>
      <c r="S1499" s="298"/>
      <c r="T1499" s="298"/>
      <c r="U1499" s="298"/>
      <c r="V1499" s="298"/>
      <c r="W1499" s="298"/>
      <c r="Z1499" s="288"/>
    </row>
    <row r="1500" spans="4:26" x14ac:dyDescent="0.2">
      <c r="D1500" s="288"/>
      <c r="E1500" s="297"/>
      <c r="H1500" s="288"/>
      <c r="I1500" s="288"/>
      <c r="J1500" s="336"/>
      <c r="K1500" s="288"/>
      <c r="L1500" s="288"/>
      <c r="M1500" s="288"/>
      <c r="N1500" s="298"/>
      <c r="O1500" s="288"/>
      <c r="P1500" s="298"/>
      <c r="R1500" s="337"/>
      <c r="S1500" s="298"/>
      <c r="T1500" s="298"/>
      <c r="U1500" s="298"/>
      <c r="V1500" s="298"/>
      <c r="W1500" s="298"/>
      <c r="Z1500" s="288"/>
    </row>
    <row r="1501" spans="4:26" x14ac:dyDescent="0.2">
      <c r="D1501" s="288"/>
      <c r="E1501" s="297"/>
      <c r="H1501" s="288"/>
      <c r="I1501" s="288"/>
      <c r="J1501" s="336"/>
      <c r="K1501" s="288"/>
      <c r="L1501" s="288"/>
      <c r="M1501" s="288"/>
      <c r="N1501" s="298"/>
      <c r="O1501" s="288"/>
      <c r="P1501" s="298"/>
      <c r="R1501" s="337"/>
      <c r="S1501" s="298"/>
      <c r="T1501" s="298"/>
      <c r="U1501" s="298"/>
      <c r="V1501" s="298"/>
      <c r="W1501" s="298"/>
      <c r="Z1501" s="288"/>
    </row>
    <row r="1502" spans="4:26" x14ac:dyDescent="0.2">
      <c r="D1502" s="288"/>
      <c r="E1502" s="297"/>
      <c r="H1502" s="288"/>
      <c r="I1502" s="288"/>
      <c r="J1502" s="336"/>
      <c r="K1502" s="288"/>
      <c r="L1502" s="288"/>
      <c r="M1502" s="288"/>
      <c r="N1502" s="298"/>
      <c r="O1502" s="288"/>
      <c r="P1502" s="298"/>
      <c r="R1502" s="337"/>
      <c r="S1502" s="298"/>
      <c r="T1502" s="298"/>
      <c r="U1502" s="298"/>
      <c r="V1502" s="298"/>
      <c r="W1502" s="298"/>
      <c r="Z1502" s="288"/>
    </row>
    <row r="1503" spans="4:26" x14ac:dyDescent="0.2">
      <c r="D1503" s="288"/>
      <c r="E1503" s="297"/>
      <c r="H1503" s="288"/>
      <c r="I1503" s="288"/>
      <c r="J1503" s="336"/>
      <c r="K1503" s="288"/>
      <c r="L1503" s="288"/>
      <c r="M1503" s="288"/>
      <c r="N1503" s="298"/>
      <c r="O1503" s="288"/>
      <c r="P1503" s="298"/>
      <c r="R1503" s="337"/>
      <c r="S1503" s="298"/>
      <c r="T1503" s="298"/>
      <c r="U1503" s="298"/>
      <c r="V1503" s="298"/>
      <c r="W1503" s="298"/>
      <c r="Z1503" s="288"/>
    </row>
    <row r="1504" spans="4:26" x14ac:dyDescent="0.2">
      <c r="D1504" s="288"/>
      <c r="E1504" s="297"/>
      <c r="H1504" s="288"/>
      <c r="I1504" s="288"/>
      <c r="J1504" s="336"/>
      <c r="K1504" s="288"/>
      <c r="L1504" s="288"/>
      <c r="M1504" s="288"/>
      <c r="N1504" s="298"/>
      <c r="O1504" s="288"/>
      <c r="P1504" s="298"/>
      <c r="R1504" s="337"/>
      <c r="S1504" s="298"/>
      <c r="T1504" s="298"/>
      <c r="U1504" s="298"/>
      <c r="V1504" s="298"/>
      <c r="W1504" s="298"/>
      <c r="Z1504" s="288"/>
    </row>
    <row r="1505" spans="4:26" x14ac:dyDescent="0.2">
      <c r="D1505" s="288"/>
      <c r="E1505" s="297"/>
      <c r="H1505" s="288"/>
      <c r="I1505" s="288"/>
      <c r="J1505" s="336"/>
      <c r="K1505" s="288"/>
      <c r="L1505" s="288"/>
      <c r="M1505" s="288"/>
      <c r="N1505" s="298"/>
      <c r="O1505" s="288"/>
      <c r="P1505" s="298"/>
      <c r="R1505" s="337"/>
      <c r="S1505" s="298"/>
      <c r="T1505" s="298"/>
      <c r="U1505" s="298"/>
      <c r="V1505" s="298"/>
      <c r="W1505" s="298"/>
      <c r="Z1505" s="288"/>
    </row>
    <row r="1506" spans="4:26" x14ac:dyDescent="0.2">
      <c r="D1506" s="288"/>
      <c r="E1506" s="297"/>
      <c r="H1506" s="288"/>
      <c r="I1506" s="288"/>
      <c r="J1506" s="336"/>
      <c r="K1506" s="288"/>
      <c r="L1506" s="288"/>
      <c r="M1506" s="288"/>
      <c r="N1506" s="298"/>
      <c r="O1506" s="288"/>
      <c r="P1506" s="298"/>
      <c r="R1506" s="337"/>
      <c r="S1506" s="298"/>
      <c r="T1506" s="298"/>
      <c r="U1506" s="298"/>
      <c r="V1506" s="298"/>
      <c r="W1506" s="298"/>
      <c r="Z1506" s="288"/>
    </row>
    <row r="1507" spans="4:26" x14ac:dyDescent="0.2">
      <c r="D1507" s="288"/>
      <c r="E1507" s="297"/>
      <c r="H1507" s="288"/>
      <c r="I1507" s="288"/>
      <c r="J1507" s="336"/>
      <c r="K1507" s="288"/>
      <c r="L1507" s="288"/>
      <c r="M1507" s="288"/>
      <c r="N1507" s="298"/>
      <c r="O1507" s="288"/>
      <c r="P1507" s="298"/>
      <c r="R1507" s="337"/>
      <c r="S1507" s="298"/>
      <c r="T1507" s="298"/>
      <c r="U1507" s="298"/>
      <c r="V1507" s="298"/>
      <c r="W1507" s="298"/>
      <c r="Z1507" s="288"/>
    </row>
    <row r="1508" spans="4:26" x14ac:dyDescent="0.2">
      <c r="D1508" s="288"/>
      <c r="E1508" s="297"/>
      <c r="H1508" s="288"/>
      <c r="I1508" s="288"/>
      <c r="J1508" s="336"/>
      <c r="K1508" s="288"/>
      <c r="L1508" s="288"/>
      <c r="M1508" s="288"/>
      <c r="N1508" s="298"/>
      <c r="O1508" s="288"/>
      <c r="P1508" s="298"/>
      <c r="R1508" s="337"/>
      <c r="S1508" s="298"/>
      <c r="T1508" s="298"/>
      <c r="U1508" s="298"/>
      <c r="V1508" s="298"/>
      <c r="W1508" s="298"/>
      <c r="Z1508" s="288"/>
    </row>
    <row r="1509" spans="4:26" x14ac:dyDescent="0.2">
      <c r="D1509" s="288"/>
      <c r="E1509" s="297"/>
      <c r="H1509" s="288"/>
      <c r="I1509" s="288"/>
      <c r="J1509" s="336"/>
      <c r="K1509" s="288"/>
      <c r="L1509" s="288"/>
      <c r="M1509" s="288"/>
      <c r="N1509" s="298"/>
      <c r="O1509" s="288"/>
      <c r="P1509" s="298"/>
      <c r="R1509" s="337"/>
      <c r="S1509" s="298"/>
      <c r="T1509" s="298"/>
      <c r="U1509" s="298"/>
      <c r="V1509" s="298"/>
      <c r="W1509" s="298"/>
      <c r="Z1509" s="288"/>
    </row>
    <row r="1510" spans="4:26" x14ac:dyDescent="0.2">
      <c r="D1510" s="288"/>
      <c r="E1510" s="297"/>
      <c r="H1510" s="288"/>
      <c r="I1510" s="288"/>
      <c r="J1510" s="336"/>
      <c r="K1510" s="288"/>
      <c r="L1510" s="288"/>
      <c r="M1510" s="288"/>
      <c r="N1510" s="298"/>
      <c r="O1510" s="288"/>
      <c r="P1510" s="298"/>
      <c r="R1510" s="337"/>
      <c r="S1510" s="298"/>
      <c r="T1510" s="298"/>
      <c r="U1510" s="298"/>
      <c r="V1510" s="298"/>
      <c r="W1510" s="298"/>
      <c r="Z1510" s="288"/>
    </row>
    <row r="1511" spans="4:26" x14ac:dyDescent="0.2">
      <c r="D1511" s="288"/>
      <c r="E1511" s="297"/>
      <c r="H1511" s="288"/>
      <c r="I1511" s="288"/>
      <c r="J1511" s="336"/>
      <c r="K1511" s="288"/>
      <c r="L1511" s="288"/>
      <c r="M1511" s="288"/>
      <c r="N1511" s="298"/>
      <c r="O1511" s="288"/>
      <c r="P1511" s="298"/>
      <c r="R1511" s="337"/>
      <c r="S1511" s="298"/>
      <c r="T1511" s="298"/>
      <c r="U1511" s="298"/>
      <c r="V1511" s="298"/>
      <c r="W1511" s="298"/>
      <c r="Z1511" s="288"/>
    </row>
    <row r="1512" spans="4:26" x14ac:dyDescent="0.2">
      <c r="D1512" s="288"/>
      <c r="E1512" s="297"/>
      <c r="H1512" s="288"/>
      <c r="I1512" s="288"/>
      <c r="J1512" s="336"/>
      <c r="K1512" s="288"/>
      <c r="L1512" s="288"/>
      <c r="M1512" s="288"/>
      <c r="N1512" s="298"/>
      <c r="O1512" s="288"/>
      <c r="P1512" s="298"/>
      <c r="R1512" s="337"/>
      <c r="S1512" s="298"/>
      <c r="T1512" s="298"/>
      <c r="U1512" s="298"/>
      <c r="V1512" s="298"/>
      <c r="W1512" s="298"/>
      <c r="Z1512" s="288"/>
    </row>
    <row r="1513" spans="4:26" x14ac:dyDescent="0.2">
      <c r="D1513" s="288"/>
      <c r="E1513" s="297"/>
      <c r="H1513" s="288"/>
      <c r="I1513" s="288"/>
      <c r="J1513" s="336"/>
      <c r="K1513" s="288"/>
      <c r="L1513" s="288"/>
      <c r="M1513" s="288"/>
      <c r="N1513" s="298"/>
      <c r="O1513" s="288"/>
      <c r="P1513" s="298"/>
      <c r="R1513" s="337"/>
      <c r="S1513" s="298"/>
      <c r="T1513" s="298"/>
      <c r="U1513" s="298"/>
      <c r="V1513" s="298"/>
      <c r="W1513" s="298"/>
      <c r="Z1513" s="288"/>
    </row>
    <row r="1514" spans="4:26" x14ac:dyDescent="0.2">
      <c r="D1514" s="288"/>
      <c r="E1514" s="297"/>
      <c r="H1514" s="288"/>
      <c r="I1514" s="288"/>
      <c r="J1514" s="336"/>
      <c r="K1514" s="288"/>
      <c r="L1514" s="288"/>
      <c r="M1514" s="288"/>
      <c r="N1514" s="298"/>
      <c r="O1514" s="288"/>
      <c r="P1514" s="298"/>
      <c r="R1514" s="337"/>
      <c r="S1514" s="298"/>
      <c r="T1514" s="298"/>
      <c r="U1514" s="298"/>
      <c r="V1514" s="298"/>
      <c r="W1514" s="298"/>
      <c r="Z1514" s="288"/>
    </row>
    <row r="1515" spans="4:26" x14ac:dyDescent="0.2">
      <c r="D1515" s="288"/>
      <c r="E1515" s="297"/>
      <c r="H1515" s="288"/>
      <c r="I1515" s="288"/>
      <c r="J1515" s="336"/>
      <c r="K1515" s="288"/>
      <c r="L1515" s="288"/>
      <c r="M1515" s="288"/>
      <c r="N1515" s="298"/>
      <c r="O1515" s="288"/>
      <c r="P1515" s="298"/>
      <c r="R1515" s="337"/>
      <c r="S1515" s="298"/>
      <c r="T1515" s="298"/>
      <c r="U1515" s="298"/>
      <c r="V1515" s="298"/>
      <c r="W1515" s="298"/>
      <c r="Z1515" s="288"/>
    </row>
    <row r="1516" spans="4:26" x14ac:dyDescent="0.2">
      <c r="D1516" s="288"/>
      <c r="E1516" s="297"/>
      <c r="H1516" s="288"/>
      <c r="I1516" s="288"/>
      <c r="J1516" s="336"/>
      <c r="K1516" s="288"/>
      <c r="L1516" s="288"/>
      <c r="M1516" s="288"/>
      <c r="N1516" s="298"/>
      <c r="O1516" s="288"/>
      <c r="P1516" s="298"/>
      <c r="R1516" s="337"/>
      <c r="S1516" s="298"/>
      <c r="T1516" s="298"/>
      <c r="U1516" s="298"/>
      <c r="V1516" s="298"/>
      <c r="W1516" s="298"/>
      <c r="Z1516" s="288"/>
    </row>
    <row r="1517" spans="4:26" x14ac:dyDescent="0.2">
      <c r="D1517" s="288"/>
      <c r="E1517" s="297"/>
      <c r="H1517" s="288"/>
      <c r="I1517" s="288"/>
      <c r="J1517" s="336"/>
      <c r="K1517" s="288"/>
      <c r="L1517" s="288"/>
      <c r="M1517" s="288"/>
      <c r="N1517" s="298"/>
      <c r="O1517" s="288"/>
      <c r="P1517" s="298"/>
      <c r="R1517" s="337"/>
      <c r="S1517" s="298"/>
      <c r="T1517" s="298"/>
      <c r="U1517" s="298"/>
      <c r="V1517" s="298"/>
      <c r="W1517" s="298"/>
      <c r="Z1517" s="288"/>
    </row>
    <row r="1518" spans="4:26" x14ac:dyDescent="0.2">
      <c r="D1518" s="288"/>
      <c r="E1518" s="297"/>
      <c r="H1518" s="288"/>
      <c r="I1518" s="288"/>
      <c r="J1518" s="336"/>
      <c r="K1518" s="288"/>
      <c r="L1518" s="288"/>
      <c r="M1518" s="288"/>
      <c r="N1518" s="298"/>
      <c r="O1518" s="288"/>
      <c r="P1518" s="298"/>
      <c r="R1518" s="337"/>
      <c r="S1518" s="298"/>
      <c r="T1518" s="298"/>
      <c r="U1518" s="298"/>
      <c r="V1518" s="298"/>
      <c r="W1518" s="298"/>
      <c r="Z1518" s="288"/>
    </row>
    <row r="1519" spans="4:26" x14ac:dyDescent="0.2">
      <c r="D1519" s="288"/>
      <c r="E1519" s="297"/>
      <c r="H1519" s="288"/>
      <c r="I1519" s="288"/>
      <c r="J1519" s="336"/>
      <c r="K1519" s="288"/>
      <c r="L1519" s="288"/>
      <c r="M1519" s="288"/>
      <c r="N1519" s="298"/>
      <c r="O1519" s="288"/>
      <c r="P1519" s="298"/>
      <c r="R1519" s="337"/>
      <c r="S1519" s="298"/>
      <c r="T1519" s="298"/>
      <c r="U1519" s="298"/>
      <c r="V1519" s="298"/>
      <c r="W1519" s="298"/>
      <c r="Z1519" s="288"/>
    </row>
    <row r="1520" spans="4:26" x14ac:dyDescent="0.2">
      <c r="D1520" s="288"/>
      <c r="E1520" s="297"/>
      <c r="H1520" s="288"/>
      <c r="I1520" s="288"/>
      <c r="J1520" s="336"/>
      <c r="K1520" s="288"/>
      <c r="L1520" s="288"/>
      <c r="M1520" s="288"/>
      <c r="N1520" s="298"/>
      <c r="O1520" s="288"/>
      <c r="P1520" s="298"/>
      <c r="R1520" s="337"/>
      <c r="S1520" s="298"/>
      <c r="T1520" s="298"/>
      <c r="U1520" s="298"/>
      <c r="V1520" s="298"/>
      <c r="W1520" s="298"/>
      <c r="Z1520" s="288"/>
    </row>
    <row r="1521" spans="4:26" x14ac:dyDescent="0.2">
      <c r="D1521" s="288"/>
      <c r="E1521" s="297"/>
      <c r="H1521" s="288"/>
      <c r="I1521" s="288"/>
      <c r="J1521" s="336"/>
      <c r="K1521" s="288"/>
      <c r="L1521" s="288"/>
      <c r="M1521" s="288"/>
      <c r="N1521" s="298"/>
      <c r="O1521" s="288"/>
      <c r="P1521" s="298"/>
      <c r="R1521" s="337"/>
      <c r="S1521" s="298"/>
      <c r="T1521" s="298"/>
      <c r="U1521" s="298"/>
      <c r="V1521" s="298"/>
      <c r="W1521" s="298"/>
      <c r="Z1521" s="288"/>
    </row>
    <row r="1522" spans="4:26" x14ac:dyDescent="0.2">
      <c r="D1522" s="288"/>
      <c r="E1522" s="297"/>
      <c r="H1522" s="288"/>
      <c r="I1522" s="288"/>
      <c r="J1522" s="336"/>
      <c r="K1522" s="288"/>
      <c r="L1522" s="288"/>
      <c r="M1522" s="288"/>
      <c r="N1522" s="298"/>
      <c r="O1522" s="288"/>
      <c r="P1522" s="298"/>
      <c r="R1522" s="337"/>
      <c r="S1522" s="298"/>
      <c r="T1522" s="298"/>
      <c r="U1522" s="298"/>
      <c r="V1522" s="298"/>
      <c r="W1522" s="298"/>
      <c r="Z1522" s="288"/>
    </row>
    <row r="1523" spans="4:26" x14ac:dyDescent="0.2">
      <c r="D1523" s="288"/>
      <c r="E1523" s="297"/>
      <c r="H1523" s="288"/>
      <c r="I1523" s="288"/>
      <c r="J1523" s="336"/>
      <c r="K1523" s="288"/>
      <c r="L1523" s="288"/>
      <c r="M1523" s="288"/>
      <c r="N1523" s="298"/>
      <c r="O1523" s="288"/>
      <c r="P1523" s="298"/>
      <c r="R1523" s="337"/>
      <c r="S1523" s="298"/>
      <c r="T1523" s="298"/>
      <c r="U1523" s="298"/>
      <c r="V1523" s="298"/>
      <c r="W1523" s="298"/>
      <c r="Z1523" s="288"/>
    </row>
    <row r="1524" spans="4:26" x14ac:dyDescent="0.2">
      <c r="D1524" s="288"/>
      <c r="E1524" s="297"/>
      <c r="H1524" s="288"/>
      <c r="I1524" s="288"/>
      <c r="J1524" s="336"/>
      <c r="K1524" s="288"/>
      <c r="L1524" s="288"/>
      <c r="M1524" s="288"/>
      <c r="N1524" s="298"/>
      <c r="O1524" s="288"/>
      <c r="P1524" s="298"/>
      <c r="R1524" s="337"/>
      <c r="S1524" s="298"/>
      <c r="T1524" s="298"/>
      <c r="U1524" s="298"/>
      <c r="V1524" s="298"/>
      <c r="W1524" s="298"/>
      <c r="Z1524" s="288"/>
    </row>
    <row r="1525" spans="4:26" x14ac:dyDescent="0.2">
      <c r="D1525" s="288"/>
      <c r="E1525" s="297"/>
      <c r="H1525" s="288"/>
      <c r="I1525" s="288"/>
      <c r="J1525" s="336"/>
      <c r="K1525" s="288"/>
      <c r="L1525" s="288"/>
      <c r="M1525" s="288"/>
      <c r="N1525" s="298"/>
      <c r="O1525" s="288"/>
      <c r="P1525" s="298"/>
      <c r="R1525" s="337"/>
      <c r="S1525" s="298"/>
      <c r="T1525" s="298"/>
      <c r="U1525" s="298"/>
      <c r="V1525" s="298"/>
      <c r="W1525" s="298"/>
      <c r="Z1525" s="288"/>
    </row>
    <row r="1526" spans="4:26" x14ac:dyDescent="0.2">
      <c r="D1526" s="288"/>
      <c r="E1526" s="297"/>
      <c r="H1526" s="288"/>
      <c r="I1526" s="288"/>
      <c r="J1526" s="336"/>
      <c r="K1526" s="288"/>
      <c r="L1526" s="288"/>
      <c r="M1526" s="288"/>
      <c r="N1526" s="298"/>
      <c r="O1526" s="288"/>
      <c r="P1526" s="298"/>
      <c r="R1526" s="337"/>
      <c r="S1526" s="298"/>
      <c r="T1526" s="298"/>
      <c r="U1526" s="298"/>
      <c r="V1526" s="298"/>
      <c r="W1526" s="298"/>
      <c r="Z1526" s="288"/>
    </row>
    <row r="1527" spans="4:26" x14ac:dyDescent="0.2">
      <c r="D1527" s="288"/>
      <c r="E1527" s="297"/>
      <c r="H1527" s="288"/>
      <c r="I1527" s="288"/>
      <c r="J1527" s="336"/>
      <c r="K1527" s="288"/>
      <c r="L1527" s="288"/>
      <c r="M1527" s="288"/>
      <c r="N1527" s="298"/>
      <c r="O1527" s="288"/>
      <c r="P1527" s="298"/>
      <c r="R1527" s="337"/>
      <c r="S1527" s="298"/>
      <c r="T1527" s="298"/>
      <c r="U1527" s="298"/>
      <c r="V1527" s="298"/>
      <c r="W1527" s="298"/>
      <c r="Z1527" s="288"/>
    </row>
    <row r="1528" spans="4:26" x14ac:dyDescent="0.2">
      <c r="D1528" s="288"/>
      <c r="E1528" s="297"/>
      <c r="H1528" s="288"/>
      <c r="I1528" s="288"/>
      <c r="J1528" s="336"/>
      <c r="K1528" s="288"/>
      <c r="L1528" s="288"/>
      <c r="M1528" s="288"/>
      <c r="N1528" s="298"/>
      <c r="O1528" s="288"/>
      <c r="P1528" s="298"/>
      <c r="R1528" s="337"/>
      <c r="S1528" s="298"/>
      <c r="T1528" s="298"/>
      <c r="U1528" s="298"/>
      <c r="V1528" s="298"/>
      <c r="W1528" s="298"/>
      <c r="Z1528" s="288"/>
    </row>
    <row r="1529" spans="4:26" x14ac:dyDescent="0.2">
      <c r="D1529" s="288"/>
      <c r="E1529" s="297"/>
      <c r="H1529" s="288"/>
      <c r="I1529" s="288"/>
      <c r="J1529" s="336"/>
      <c r="K1529" s="288"/>
      <c r="L1529" s="288"/>
      <c r="M1529" s="288"/>
      <c r="N1529" s="298"/>
      <c r="O1529" s="288"/>
      <c r="P1529" s="298"/>
      <c r="R1529" s="337"/>
      <c r="S1529" s="298"/>
      <c r="T1529" s="298"/>
      <c r="U1529" s="298"/>
      <c r="V1529" s="298"/>
      <c r="W1529" s="298"/>
      <c r="Z1529" s="288"/>
    </row>
    <row r="1530" spans="4:26" x14ac:dyDescent="0.2">
      <c r="D1530" s="288"/>
      <c r="E1530" s="297"/>
      <c r="H1530" s="288"/>
      <c r="I1530" s="288"/>
      <c r="J1530" s="336"/>
      <c r="K1530" s="288"/>
      <c r="L1530" s="288"/>
      <c r="M1530" s="288"/>
      <c r="N1530" s="298"/>
      <c r="O1530" s="288"/>
      <c r="P1530" s="298"/>
      <c r="R1530" s="337"/>
      <c r="S1530" s="298"/>
      <c r="T1530" s="298"/>
      <c r="U1530" s="298"/>
      <c r="V1530" s="298"/>
      <c r="W1530" s="298"/>
      <c r="Z1530" s="288"/>
    </row>
    <row r="1531" spans="4:26" x14ac:dyDescent="0.2">
      <c r="D1531" s="288"/>
      <c r="E1531" s="297"/>
      <c r="H1531" s="288"/>
      <c r="I1531" s="288"/>
      <c r="J1531" s="336"/>
      <c r="K1531" s="288"/>
      <c r="L1531" s="288"/>
      <c r="M1531" s="288"/>
      <c r="N1531" s="298"/>
      <c r="O1531" s="288"/>
      <c r="P1531" s="298"/>
      <c r="R1531" s="337"/>
      <c r="S1531" s="298"/>
      <c r="T1531" s="298"/>
      <c r="U1531" s="298"/>
      <c r="V1531" s="298"/>
      <c r="W1531" s="298"/>
      <c r="Z1531" s="288"/>
    </row>
    <row r="1532" spans="4:26" x14ac:dyDescent="0.2">
      <c r="D1532" s="288"/>
      <c r="E1532" s="297"/>
      <c r="H1532" s="288"/>
      <c r="I1532" s="288"/>
      <c r="J1532" s="336"/>
      <c r="K1532" s="288"/>
      <c r="L1532" s="288"/>
      <c r="M1532" s="288"/>
      <c r="N1532" s="298"/>
      <c r="O1532" s="288"/>
      <c r="P1532" s="298"/>
      <c r="R1532" s="337"/>
      <c r="S1532" s="298"/>
      <c r="T1532" s="298"/>
      <c r="U1532" s="298"/>
      <c r="V1532" s="298"/>
      <c r="W1532" s="298"/>
      <c r="Z1532" s="288"/>
    </row>
    <row r="1533" spans="4:26" x14ac:dyDescent="0.2">
      <c r="D1533" s="288"/>
      <c r="E1533" s="297"/>
      <c r="H1533" s="288"/>
      <c r="I1533" s="288"/>
      <c r="J1533" s="336"/>
      <c r="K1533" s="288"/>
      <c r="L1533" s="288"/>
      <c r="M1533" s="288"/>
      <c r="N1533" s="298"/>
      <c r="O1533" s="288"/>
      <c r="P1533" s="298"/>
      <c r="R1533" s="337"/>
      <c r="S1533" s="298"/>
      <c r="T1533" s="298"/>
      <c r="U1533" s="298"/>
      <c r="V1533" s="298"/>
      <c r="W1533" s="298"/>
      <c r="Z1533" s="288"/>
    </row>
    <row r="1534" spans="4:26" x14ac:dyDescent="0.2">
      <c r="D1534" s="288"/>
      <c r="E1534" s="297"/>
      <c r="H1534" s="288"/>
      <c r="I1534" s="288"/>
      <c r="J1534" s="336"/>
      <c r="K1534" s="288"/>
      <c r="L1534" s="288"/>
      <c r="M1534" s="288"/>
      <c r="N1534" s="298"/>
      <c r="O1534" s="288"/>
      <c r="P1534" s="298"/>
      <c r="R1534" s="337"/>
      <c r="S1534" s="298"/>
      <c r="T1534" s="298"/>
      <c r="U1534" s="298"/>
      <c r="V1534" s="298"/>
      <c r="W1534" s="298"/>
      <c r="Z1534" s="288"/>
    </row>
    <row r="1535" spans="4:26" x14ac:dyDescent="0.2">
      <c r="D1535" s="288"/>
      <c r="E1535" s="297"/>
      <c r="H1535" s="288"/>
      <c r="I1535" s="288"/>
      <c r="J1535" s="336"/>
      <c r="K1535" s="288"/>
      <c r="L1535" s="288"/>
      <c r="M1535" s="288"/>
      <c r="N1535" s="298"/>
      <c r="O1535" s="288"/>
      <c r="P1535" s="298"/>
      <c r="R1535" s="337"/>
      <c r="S1535" s="298"/>
      <c r="T1535" s="298"/>
      <c r="U1535" s="298"/>
      <c r="V1535" s="298"/>
      <c r="W1535" s="298"/>
      <c r="Z1535" s="288"/>
    </row>
    <row r="1536" spans="4:26" x14ac:dyDescent="0.2">
      <c r="D1536" s="288"/>
      <c r="E1536" s="297"/>
      <c r="H1536" s="288"/>
      <c r="I1536" s="288"/>
      <c r="J1536" s="336"/>
      <c r="K1536" s="288"/>
      <c r="L1536" s="288"/>
      <c r="M1536" s="288"/>
      <c r="N1536" s="298"/>
      <c r="O1536" s="288"/>
      <c r="P1536" s="298"/>
      <c r="R1536" s="337"/>
      <c r="S1536" s="298"/>
      <c r="T1536" s="298"/>
      <c r="U1536" s="298"/>
      <c r="V1536" s="298"/>
      <c r="W1536" s="298"/>
      <c r="Z1536" s="288"/>
    </row>
    <row r="1537" spans="4:26" x14ac:dyDescent="0.2">
      <c r="D1537" s="288"/>
      <c r="E1537" s="297"/>
      <c r="H1537" s="288"/>
      <c r="I1537" s="288"/>
      <c r="J1537" s="336"/>
      <c r="K1537" s="288"/>
      <c r="L1537" s="288"/>
      <c r="M1537" s="288"/>
      <c r="N1537" s="298"/>
      <c r="O1537" s="288"/>
      <c r="P1537" s="298"/>
      <c r="R1537" s="337"/>
      <c r="S1537" s="298"/>
      <c r="T1537" s="298"/>
      <c r="U1537" s="298"/>
      <c r="V1537" s="298"/>
      <c r="W1537" s="298"/>
      <c r="Z1537" s="288"/>
    </row>
    <row r="1538" spans="4:26" x14ac:dyDescent="0.2">
      <c r="D1538" s="288"/>
      <c r="E1538" s="297"/>
      <c r="H1538" s="288"/>
      <c r="I1538" s="288"/>
      <c r="J1538" s="336"/>
      <c r="K1538" s="288"/>
      <c r="L1538" s="288"/>
      <c r="M1538" s="288"/>
      <c r="N1538" s="298"/>
      <c r="O1538" s="288"/>
      <c r="P1538" s="298"/>
      <c r="R1538" s="337"/>
      <c r="S1538" s="298"/>
      <c r="T1538" s="298"/>
      <c r="U1538" s="298"/>
      <c r="V1538" s="298"/>
      <c r="W1538" s="298"/>
      <c r="Z1538" s="288"/>
    </row>
    <row r="1539" spans="4:26" x14ac:dyDescent="0.2">
      <c r="D1539" s="288"/>
      <c r="E1539" s="297"/>
      <c r="H1539" s="288"/>
      <c r="I1539" s="288"/>
      <c r="J1539" s="336"/>
      <c r="K1539" s="288"/>
      <c r="L1539" s="288"/>
      <c r="M1539" s="288"/>
      <c r="N1539" s="298"/>
      <c r="O1539" s="288"/>
      <c r="P1539" s="298"/>
      <c r="R1539" s="337"/>
      <c r="S1539" s="298"/>
      <c r="T1539" s="298"/>
      <c r="U1539" s="298"/>
      <c r="V1539" s="298"/>
      <c r="W1539" s="298"/>
      <c r="Z1539" s="288"/>
    </row>
    <row r="1540" spans="4:26" x14ac:dyDescent="0.2">
      <c r="D1540" s="288"/>
      <c r="E1540" s="297"/>
      <c r="H1540" s="288"/>
      <c r="I1540" s="288"/>
      <c r="J1540" s="336"/>
      <c r="K1540" s="288"/>
      <c r="L1540" s="288"/>
      <c r="M1540" s="288"/>
      <c r="N1540" s="298"/>
      <c r="O1540" s="288"/>
      <c r="P1540" s="298"/>
      <c r="R1540" s="337"/>
      <c r="S1540" s="298"/>
      <c r="T1540" s="298"/>
      <c r="U1540" s="298"/>
      <c r="V1540" s="298"/>
      <c r="W1540" s="298"/>
      <c r="Z1540" s="288"/>
    </row>
    <row r="1541" spans="4:26" x14ac:dyDescent="0.2">
      <c r="D1541" s="288"/>
      <c r="E1541" s="297"/>
      <c r="H1541" s="288"/>
      <c r="I1541" s="288"/>
      <c r="J1541" s="336"/>
      <c r="K1541" s="288"/>
      <c r="L1541" s="288"/>
      <c r="M1541" s="288"/>
      <c r="N1541" s="298"/>
      <c r="O1541" s="288"/>
      <c r="P1541" s="298"/>
      <c r="R1541" s="337"/>
      <c r="S1541" s="298"/>
      <c r="T1541" s="298"/>
      <c r="U1541" s="298"/>
      <c r="V1541" s="298"/>
      <c r="W1541" s="298"/>
      <c r="Z1541" s="288"/>
    </row>
    <row r="1542" spans="4:26" x14ac:dyDescent="0.2">
      <c r="D1542" s="288"/>
      <c r="E1542" s="297"/>
      <c r="H1542" s="288"/>
      <c r="I1542" s="288"/>
      <c r="J1542" s="336"/>
      <c r="K1542" s="288"/>
      <c r="L1542" s="288"/>
      <c r="M1542" s="288"/>
      <c r="N1542" s="298"/>
      <c r="O1542" s="288"/>
      <c r="P1542" s="298"/>
      <c r="R1542" s="337"/>
      <c r="S1542" s="298"/>
      <c r="T1542" s="298"/>
      <c r="U1542" s="298"/>
      <c r="V1542" s="298"/>
      <c r="W1542" s="298"/>
      <c r="Z1542" s="288"/>
    </row>
    <row r="1543" spans="4:26" x14ac:dyDescent="0.2">
      <c r="D1543" s="288"/>
      <c r="E1543" s="297"/>
      <c r="H1543" s="288"/>
      <c r="I1543" s="288"/>
      <c r="J1543" s="336"/>
      <c r="K1543" s="288"/>
      <c r="L1543" s="288"/>
      <c r="M1543" s="288"/>
      <c r="N1543" s="298"/>
      <c r="O1543" s="288"/>
      <c r="P1543" s="298"/>
      <c r="R1543" s="337"/>
      <c r="S1543" s="298"/>
      <c r="T1543" s="298"/>
      <c r="U1543" s="298"/>
      <c r="V1543" s="298"/>
      <c r="W1543" s="298"/>
      <c r="Z1543" s="288"/>
    </row>
    <row r="1544" spans="4:26" x14ac:dyDescent="0.2">
      <c r="D1544" s="288"/>
      <c r="E1544" s="297"/>
      <c r="H1544" s="288"/>
      <c r="I1544" s="288"/>
      <c r="J1544" s="336"/>
      <c r="K1544" s="288"/>
      <c r="L1544" s="288"/>
      <c r="M1544" s="288"/>
      <c r="N1544" s="298"/>
      <c r="O1544" s="288"/>
      <c r="P1544" s="298"/>
      <c r="R1544" s="337"/>
      <c r="S1544" s="298"/>
      <c r="T1544" s="298"/>
      <c r="U1544" s="298"/>
      <c r="V1544" s="298"/>
      <c r="W1544" s="298"/>
      <c r="Z1544" s="288"/>
    </row>
    <row r="1545" spans="4:26" x14ac:dyDescent="0.2">
      <c r="D1545" s="288"/>
      <c r="E1545" s="297"/>
      <c r="H1545" s="288"/>
      <c r="I1545" s="288"/>
      <c r="J1545" s="336"/>
      <c r="K1545" s="288"/>
      <c r="L1545" s="288"/>
      <c r="M1545" s="288"/>
      <c r="N1545" s="298"/>
      <c r="O1545" s="288"/>
      <c r="P1545" s="298"/>
      <c r="R1545" s="337"/>
      <c r="S1545" s="298"/>
      <c r="T1545" s="298"/>
      <c r="U1545" s="298"/>
      <c r="V1545" s="298"/>
      <c r="W1545" s="298"/>
      <c r="Z1545" s="288"/>
    </row>
    <row r="1546" spans="4:26" x14ac:dyDescent="0.2">
      <c r="D1546" s="288"/>
      <c r="E1546" s="297"/>
      <c r="H1546" s="288"/>
      <c r="I1546" s="288"/>
      <c r="J1546" s="336"/>
      <c r="K1546" s="288"/>
      <c r="L1546" s="288"/>
      <c r="M1546" s="288"/>
      <c r="N1546" s="298"/>
      <c r="O1546" s="288"/>
      <c r="P1546" s="298"/>
      <c r="R1546" s="337"/>
      <c r="S1546" s="298"/>
      <c r="T1546" s="298"/>
      <c r="U1546" s="298"/>
      <c r="V1546" s="298"/>
      <c r="W1546" s="298"/>
      <c r="Z1546" s="288"/>
    </row>
    <row r="1547" spans="4:26" x14ac:dyDescent="0.2">
      <c r="D1547" s="288"/>
      <c r="E1547" s="297"/>
      <c r="H1547" s="288"/>
      <c r="I1547" s="288"/>
      <c r="J1547" s="336"/>
      <c r="K1547" s="288"/>
      <c r="L1547" s="288"/>
      <c r="M1547" s="288"/>
      <c r="N1547" s="298"/>
      <c r="O1547" s="288"/>
      <c r="P1547" s="298"/>
      <c r="R1547" s="337"/>
      <c r="S1547" s="298"/>
      <c r="T1547" s="298"/>
      <c r="U1547" s="298"/>
      <c r="V1547" s="298"/>
      <c r="W1547" s="298"/>
      <c r="Z1547" s="288"/>
    </row>
    <row r="1548" spans="4:26" x14ac:dyDescent="0.2">
      <c r="D1548" s="288"/>
      <c r="E1548" s="297"/>
      <c r="H1548" s="288"/>
      <c r="I1548" s="288"/>
      <c r="J1548" s="336"/>
      <c r="K1548" s="288"/>
      <c r="L1548" s="288"/>
      <c r="M1548" s="288"/>
      <c r="N1548" s="298"/>
      <c r="O1548" s="288"/>
      <c r="P1548" s="298"/>
      <c r="R1548" s="337"/>
      <c r="S1548" s="298"/>
      <c r="T1548" s="298"/>
      <c r="U1548" s="298"/>
      <c r="V1548" s="298"/>
      <c r="W1548" s="298"/>
      <c r="Z1548" s="288"/>
    </row>
    <row r="1549" spans="4:26" x14ac:dyDescent="0.2">
      <c r="D1549" s="288"/>
      <c r="E1549" s="297"/>
      <c r="H1549" s="288"/>
      <c r="I1549" s="288"/>
      <c r="J1549" s="336"/>
      <c r="K1549" s="288"/>
      <c r="L1549" s="288"/>
      <c r="M1549" s="288"/>
      <c r="N1549" s="298"/>
      <c r="O1549" s="288"/>
      <c r="P1549" s="298"/>
      <c r="R1549" s="337"/>
      <c r="S1549" s="298"/>
      <c r="T1549" s="298"/>
      <c r="U1549" s="298"/>
      <c r="V1549" s="298"/>
      <c r="W1549" s="298"/>
      <c r="Z1549" s="288"/>
    </row>
    <row r="1550" spans="4:26" x14ac:dyDescent="0.2">
      <c r="D1550" s="288"/>
      <c r="E1550" s="297"/>
      <c r="H1550" s="288"/>
      <c r="I1550" s="288"/>
      <c r="J1550" s="336"/>
      <c r="K1550" s="288"/>
      <c r="L1550" s="288"/>
      <c r="M1550" s="288"/>
      <c r="N1550" s="298"/>
      <c r="O1550" s="288"/>
      <c r="P1550" s="298"/>
      <c r="R1550" s="337"/>
      <c r="S1550" s="298"/>
      <c r="T1550" s="298"/>
      <c r="U1550" s="298"/>
      <c r="V1550" s="298"/>
      <c r="W1550" s="298"/>
      <c r="Z1550" s="288"/>
    </row>
    <row r="1551" spans="4:26" x14ac:dyDescent="0.2">
      <c r="D1551" s="288"/>
      <c r="E1551" s="297"/>
      <c r="H1551" s="288"/>
      <c r="I1551" s="288"/>
      <c r="J1551" s="336"/>
      <c r="K1551" s="288"/>
      <c r="L1551" s="288"/>
      <c r="M1551" s="288"/>
      <c r="N1551" s="298"/>
      <c r="O1551" s="288"/>
      <c r="P1551" s="298"/>
      <c r="R1551" s="337"/>
      <c r="S1551" s="298"/>
      <c r="T1551" s="298"/>
      <c r="U1551" s="298"/>
      <c r="V1551" s="298"/>
      <c r="W1551" s="298"/>
      <c r="Z1551" s="288"/>
    </row>
    <row r="1552" spans="4:26" x14ac:dyDescent="0.2">
      <c r="D1552" s="288"/>
      <c r="E1552" s="297"/>
      <c r="H1552" s="288"/>
      <c r="I1552" s="288"/>
      <c r="J1552" s="336"/>
      <c r="K1552" s="288"/>
      <c r="L1552" s="288"/>
      <c r="M1552" s="288"/>
      <c r="N1552" s="298"/>
      <c r="O1552" s="288"/>
      <c r="P1552" s="298"/>
      <c r="R1552" s="337"/>
      <c r="S1552" s="298"/>
      <c r="T1552" s="298"/>
      <c r="U1552" s="298"/>
      <c r="V1552" s="298"/>
      <c r="W1552" s="298"/>
      <c r="Z1552" s="288"/>
    </row>
    <row r="1553" spans="4:26" x14ac:dyDescent="0.2">
      <c r="D1553" s="288"/>
      <c r="E1553" s="297"/>
      <c r="H1553" s="288"/>
      <c r="I1553" s="288"/>
      <c r="J1553" s="336"/>
      <c r="K1553" s="288"/>
      <c r="L1553" s="288"/>
      <c r="M1553" s="288"/>
      <c r="N1553" s="298"/>
      <c r="O1553" s="288"/>
      <c r="P1553" s="298"/>
      <c r="R1553" s="337"/>
      <c r="S1553" s="298"/>
      <c r="T1553" s="298"/>
      <c r="U1553" s="298"/>
      <c r="V1553" s="298"/>
      <c r="W1553" s="298"/>
      <c r="Z1553" s="288"/>
    </row>
    <row r="1554" spans="4:26" x14ac:dyDescent="0.2">
      <c r="D1554" s="288"/>
      <c r="E1554" s="297"/>
      <c r="H1554" s="288"/>
      <c r="I1554" s="288"/>
      <c r="J1554" s="336"/>
      <c r="K1554" s="288"/>
      <c r="L1554" s="288"/>
      <c r="M1554" s="288"/>
      <c r="N1554" s="298"/>
      <c r="O1554" s="288"/>
      <c r="P1554" s="298"/>
      <c r="R1554" s="337"/>
      <c r="S1554" s="298"/>
      <c r="T1554" s="298"/>
      <c r="U1554" s="298"/>
      <c r="V1554" s="298"/>
      <c r="W1554" s="298"/>
      <c r="Z1554" s="288"/>
    </row>
    <row r="1555" spans="4:26" x14ac:dyDescent="0.2">
      <c r="D1555" s="288"/>
      <c r="E1555" s="297"/>
      <c r="H1555" s="288"/>
      <c r="I1555" s="288"/>
      <c r="J1555" s="336"/>
      <c r="K1555" s="288"/>
      <c r="L1555" s="288"/>
      <c r="M1555" s="288"/>
      <c r="N1555" s="298"/>
      <c r="O1555" s="288"/>
      <c r="P1555" s="298"/>
      <c r="R1555" s="337"/>
      <c r="S1555" s="298"/>
      <c r="T1555" s="298"/>
      <c r="U1555" s="298"/>
      <c r="V1555" s="298"/>
      <c r="W1555" s="298"/>
      <c r="Z1555" s="288"/>
    </row>
    <row r="1556" spans="4:26" x14ac:dyDescent="0.2">
      <c r="D1556" s="288"/>
      <c r="E1556" s="297"/>
      <c r="H1556" s="288"/>
      <c r="I1556" s="288"/>
      <c r="J1556" s="336"/>
      <c r="K1556" s="288"/>
      <c r="L1556" s="288"/>
      <c r="M1556" s="288"/>
      <c r="N1556" s="298"/>
      <c r="O1556" s="288"/>
      <c r="P1556" s="298"/>
      <c r="R1556" s="337"/>
      <c r="S1556" s="298"/>
      <c r="T1556" s="298"/>
      <c r="U1556" s="298"/>
      <c r="V1556" s="298"/>
      <c r="W1556" s="298"/>
      <c r="Z1556" s="288"/>
    </row>
    <row r="1557" spans="4:26" x14ac:dyDescent="0.2">
      <c r="D1557" s="288"/>
      <c r="E1557" s="297"/>
      <c r="H1557" s="288"/>
      <c r="I1557" s="288"/>
      <c r="J1557" s="336"/>
      <c r="K1557" s="288"/>
      <c r="L1557" s="288"/>
      <c r="M1557" s="288"/>
      <c r="N1557" s="298"/>
      <c r="O1557" s="288"/>
      <c r="P1557" s="298"/>
      <c r="R1557" s="337"/>
      <c r="S1557" s="298"/>
      <c r="T1557" s="298"/>
      <c r="U1557" s="298"/>
      <c r="V1557" s="298"/>
      <c r="W1557" s="298"/>
      <c r="Z1557" s="288"/>
    </row>
    <row r="1558" spans="4:26" x14ac:dyDescent="0.2">
      <c r="D1558" s="288"/>
      <c r="E1558" s="297"/>
      <c r="H1558" s="288"/>
      <c r="I1558" s="288"/>
      <c r="J1558" s="336"/>
      <c r="K1558" s="288"/>
      <c r="L1558" s="288"/>
      <c r="M1558" s="288"/>
      <c r="N1558" s="298"/>
      <c r="O1558" s="288"/>
      <c r="P1558" s="298"/>
      <c r="R1558" s="337"/>
      <c r="S1558" s="298"/>
      <c r="T1558" s="298"/>
      <c r="U1558" s="298"/>
      <c r="V1558" s="298"/>
      <c r="W1558" s="298"/>
      <c r="Z1558" s="288"/>
    </row>
    <row r="1559" spans="4:26" x14ac:dyDescent="0.2">
      <c r="D1559" s="288"/>
      <c r="E1559" s="297"/>
      <c r="H1559" s="288"/>
      <c r="I1559" s="288"/>
      <c r="J1559" s="336"/>
      <c r="K1559" s="288"/>
      <c r="L1559" s="288"/>
      <c r="M1559" s="288"/>
      <c r="N1559" s="298"/>
      <c r="O1559" s="288"/>
      <c r="P1559" s="298"/>
      <c r="R1559" s="337"/>
      <c r="S1559" s="298"/>
      <c r="T1559" s="298"/>
      <c r="U1559" s="298"/>
      <c r="V1559" s="298"/>
      <c r="W1559" s="298"/>
      <c r="Z1559" s="288"/>
    </row>
    <row r="1560" spans="4:26" x14ac:dyDescent="0.2">
      <c r="D1560" s="288"/>
      <c r="E1560" s="297"/>
      <c r="H1560" s="288"/>
      <c r="I1560" s="288"/>
      <c r="J1560" s="336"/>
      <c r="K1560" s="288"/>
      <c r="L1560" s="288"/>
      <c r="M1560" s="288"/>
      <c r="N1560" s="298"/>
      <c r="O1560" s="288"/>
      <c r="P1560" s="298"/>
      <c r="R1560" s="337"/>
      <c r="S1560" s="298"/>
      <c r="T1560" s="298"/>
      <c r="U1560" s="298"/>
      <c r="V1560" s="298"/>
      <c r="W1560" s="298"/>
      <c r="Z1560" s="288"/>
    </row>
    <row r="1561" spans="4:26" x14ac:dyDescent="0.2">
      <c r="D1561" s="288"/>
      <c r="E1561" s="297"/>
      <c r="H1561" s="288"/>
      <c r="I1561" s="288"/>
      <c r="J1561" s="336"/>
      <c r="K1561" s="288"/>
      <c r="L1561" s="288"/>
      <c r="M1561" s="288"/>
      <c r="N1561" s="298"/>
      <c r="O1561" s="288"/>
      <c r="P1561" s="298"/>
      <c r="R1561" s="337"/>
      <c r="S1561" s="298"/>
      <c r="T1561" s="298"/>
      <c r="U1561" s="298"/>
      <c r="V1561" s="298"/>
      <c r="W1561" s="298"/>
      <c r="Z1561" s="288"/>
    </row>
    <row r="1562" spans="4:26" x14ac:dyDescent="0.2">
      <c r="D1562" s="288"/>
      <c r="E1562" s="297"/>
      <c r="H1562" s="288"/>
      <c r="I1562" s="288"/>
      <c r="J1562" s="336"/>
      <c r="K1562" s="288"/>
      <c r="L1562" s="288"/>
      <c r="M1562" s="288"/>
      <c r="N1562" s="298"/>
      <c r="O1562" s="288"/>
      <c r="P1562" s="298"/>
      <c r="R1562" s="337"/>
      <c r="S1562" s="298"/>
      <c r="T1562" s="298"/>
      <c r="U1562" s="298"/>
      <c r="V1562" s="298"/>
      <c r="W1562" s="298"/>
      <c r="Z1562" s="288"/>
    </row>
    <row r="1563" spans="4:26" x14ac:dyDescent="0.2">
      <c r="D1563" s="288"/>
      <c r="E1563" s="297"/>
      <c r="H1563" s="288"/>
      <c r="I1563" s="288"/>
      <c r="J1563" s="336"/>
      <c r="K1563" s="288"/>
      <c r="L1563" s="288"/>
      <c r="M1563" s="288"/>
      <c r="N1563" s="298"/>
      <c r="O1563" s="288"/>
      <c r="P1563" s="298"/>
      <c r="R1563" s="337"/>
      <c r="S1563" s="298"/>
      <c r="T1563" s="298"/>
      <c r="U1563" s="298"/>
      <c r="V1563" s="298"/>
      <c r="W1563" s="298"/>
      <c r="Z1563" s="288"/>
    </row>
    <row r="1564" spans="4:26" x14ac:dyDescent="0.2">
      <c r="D1564" s="288"/>
      <c r="E1564" s="297"/>
      <c r="H1564" s="288"/>
      <c r="I1564" s="288"/>
      <c r="J1564" s="336"/>
      <c r="K1564" s="288"/>
      <c r="L1564" s="288"/>
      <c r="M1564" s="288"/>
      <c r="N1564" s="298"/>
      <c r="O1564" s="288"/>
      <c r="P1564" s="298"/>
      <c r="R1564" s="337"/>
      <c r="S1564" s="298"/>
      <c r="T1564" s="298"/>
      <c r="U1564" s="298"/>
      <c r="V1564" s="298"/>
      <c r="W1564" s="298"/>
      <c r="Z1564" s="288"/>
    </row>
    <row r="1565" spans="4:26" x14ac:dyDescent="0.2">
      <c r="D1565" s="288"/>
      <c r="E1565" s="297"/>
      <c r="H1565" s="288"/>
      <c r="I1565" s="288"/>
      <c r="J1565" s="336"/>
      <c r="K1565" s="288"/>
      <c r="L1565" s="288"/>
      <c r="M1565" s="288"/>
      <c r="N1565" s="298"/>
      <c r="O1565" s="288"/>
      <c r="P1565" s="298"/>
      <c r="R1565" s="337"/>
      <c r="S1565" s="298"/>
      <c r="T1565" s="298"/>
      <c r="U1565" s="298"/>
      <c r="V1565" s="298"/>
      <c r="W1565" s="298"/>
      <c r="Z1565" s="288"/>
    </row>
    <row r="1566" spans="4:26" x14ac:dyDescent="0.2">
      <c r="D1566" s="288"/>
      <c r="E1566" s="297"/>
      <c r="H1566" s="288"/>
      <c r="I1566" s="288"/>
      <c r="J1566" s="336"/>
      <c r="K1566" s="288"/>
      <c r="L1566" s="288"/>
      <c r="M1566" s="288"/>
      <c r="N1566" s="298"/>
      <c r="O1566" s="288"/>
      <c r="P1566" s="298"/>
      <c r="R1566" s="337"/>
      <c r="S1566" s="298"/>
      <c r="T1566" s="298"/>
      <c r="U1566" s="298"/>
      <c r="V1566" s="298"/>
      <c r="W1566" s="298"/>
      <c r="Z1566" s="288"/>
    </row>
    <row r="1567" spans="4:26" x14ac:dyDescent="0.2">
      <c r="D1567" s="288"/>
      <c r="E1567" s="297"/>
      <c r="H1567" s="288"/>
      <c r="I1567" s="288"/>
      <c r="J1567" s="336"/>
      <c r="K1567" s="288"/>
      <c r="L1567" s="288"/>
      <c r="M1567" s="288"/>
      <c r="N1567" s="298"/>
      <c r="O1567" s="288"/>
      <c r="P1567" s="298"/>
      <c r="R1567" s="337"/>
      <c r="S1567" s="298"/>
      <c r="T1567" s="298"/>
      <c r="U1567" s="298"/>
      <c r="V1567" s="298"/>
      <c r="W1567" s="298"/>
      <c r="Z1567" s="288"/>
    </row>
    <row r="1568" spans="4:26" x14ac:dyDescent="0.2">
      <c r="D1568" s="288"/>
      <c r="E1568" s="297"/>
      <c r="H1568" s="288"/>
      <c r="I1568" s="288"/>
      <c r="J1568" s="336"/>
      <c r="K1568" s="288"/>
      <c r="L1568" s="288"/>
      <c r="M1568" s="288"/>
      <c r="N1568" s="298"/>
      <c r="O1568" s="288"/>
      <c r="P1568" s="298"/>
      <c r="R1568" s="337"/>
      <c r="S1568" s="298"/>
      <c r="T1568" s="298"/>
      <c r="U1568" s="298"/>
      <c r="V1568" s="298"/>
      <c r="W1568" s="298"/>
      <c r="Z1568" s="288"/>
    </row>
    <row r="1569" spans="4:26" x14ac:dyDescent="0.2">
      <c r="D1569" s="288"/>
      <c r="E1569" s="297"/>
      <c r="H1569" s="288"/>
      <c r="I1569" s="288"/>
      <c r="J1569" s="336"/>
      <c r="K1569" s="288"/>
      <c r="L1569" s="288"/>
      <c r="M1569" s="288"/>
      <c r="N1569" s="298"/>
      <c r="O1569" s="288"/>
      <c r="P1569" s="298"/>
      <c r="R1569" s="337"/>
      <c r="S1569" s="298"/>
      <c r="T1569" s="298"/>
      <c r="U1569" s="298"/>
      <c r="V1569" s="298"/>
      <c r="W1569" s="298"/>
      <c r="Z1569" s="288"/>
    </row>
    <row r="1570" spans="4:26" x14ac:dyDescent="0.2">
      <c r="D1570" s="288"/>
      <c r="E1570" s="297"/>
      <c r="H1570" s="288"/>
      <c r="I1570" s="288"/>
      <c r="J1570" s="336"/>
      <c r="K1570" s="288"/>
      <c r="L1570" s="288"/>
      <c r="M1570" s="288"/>
      <c r="N1570" s="298"/>
      <c r="O1570" s="288"/>
      <c r="P1570" s="298"/>
      <c r="R1570" s="337"/>
      <c r="S1570" s="298"/>
      <c r="T1570" s="298"/>
      <c r="U1570" s="298"/>
      <c r="V1570" s="298"/>
      <c r="W1570" s="298"/>
      <c r="Z1570" s="288"/>
    </row>
    <row r="1571" spans="4:26" x14ac:dyDescent="0.2">
      <c r="D1571" s="288"/>
      <c r="E1571" s="297"/>
      <c r="H1571" s="288"/>
      <c r="I1571" s="288"/>
      <c r="J1571" s="336"/>
      <c r="K1571" s="288"/>
      <c r="L1571" s="288"/>
      <c r="M1571" s="288"/>
      <c r="N1571" s="298"/>
      <c r="O1571" s="288"/>
      <c r="P1571" s="298"/>
      <c r="R1571" s="337"/>
      <c r="S1571" s="298"/>
      <c r="T1571" s="298"/>
      <c r="U1571" s="298"/>
      <c r="V1571" s="298"/>
      <c r="W1571" s="298"/>
      <c r="Z1571" s="288"/>
    </row>
    <row r="1572" spans="4:26" x14ac:dyDescent="0.2">
      <c r="D1572" s="288"/>
      <c r="E1572" s="297"/>
      <c r="H1572" s="288"/>
      <c r="I1572" s="288"/>
      <c r="J1572" s="336"/>
      <c r="K1572" s="288"/>
      <c r="L1572" s="288"/>
      <c r="M1572" s="288"/>
      <c r="N1572" s="298"/>
      <c r="O1572" s="288"/>
      <c r="P1572" s="298"/>
      <c r="R1572" s="337"/>
      <c r="S1572" s="298"/>
      <c r="T1572" s="298"/>
      <c r="U1572" s="298"/>
      <c r="V1572" s="298"/>
      <c r="W1572" s="298"/>
      <c r="Z1572" s="288"/>
    </row>
    <row r="1573" spans="4:26" x14ac:dyDescent="0.2">
      <c r="D1573" s="288"/>
      <c r="E1573" s="297"/>
      <c r="H1573" s="288"/>
      <c r="I1573" s="288"/>
      <c r="J1573" s="336"/>
      <c r="K1573" s="288"/>
      <c r="L1573" s="288"/>
      <c r="M1573" s="288"/>
      <c r="N1573" s="298"/>
      <c r="O1573" s="288"/>
      <c r="P1573" s="298"/>
      <c r="R1573" s="337"/>
      <c r="S1573" s="298"/>
      <c r="T1573" s="298"/>
      <c r="U1573" s="298"/>
      <c r="V1573" s="298"/>
      <c r="W1573" s="298"/>
      <c r="Z1573" s="288"/>
    </row>
    <row r="1574" spans="4:26" x14ac:dyDescent="0.2">
      <c r="D1574" s="288"/>
      <c r="E1574" s="297"/>
      <c r="H1574" s="288"/>
      <c r="I1574" s="288"/>
      <c r="J1574" s="336"/>
      <c r="K1574" s="288"/>
      <c r="L1574" s="288"/>
      <c r="M1574" s="288"/>
      <c r="N1574" s="298"/>
      <c r="O1574" s="288"/>
      <c r="P1574" s="298"/>
      <c r="R1574" s="337"/>
      <c r="S1574" s="298"/>
      <c r="T1574" s="298"/>
      <c r="U1574" s="298"/>
      <c r="V1574" s="298"/>
      <c r="W1574" s="298"/>
      <c r="Z1574" s="288"/>
    </row>
    <row r="1575" spans="4:26" x14ac:dyDescent="0.2">
      <c r="D1575" s="288"/>
      <c r="E1575" s="297"/>
      <c r="H1575" s="288"/>
      <c r="I1575" s="288"/>
      <c r="J1575" s="336"/>
      <c r="K1575" s="288"/>
      <c r="L1575" s="288"/>
      <c r="M1575" s="288"/>
      <c r="N1575" s="298"/>
      <c r="O1575" s="288"/>
      <c r="P1575" s="298"/>
      <c r="R1575" s="337"/>
      <c r="S1575" s="298"/>
      <c r="T1575" s="298"/>
      <c r="U1575" s="298"/>
      <c r="V1575" s="298"/>
      <c r="W1575" s="298"/>
      <c r="Z1575" s="288"/>
    </row>
    <row r="1576" spans="4:26" x14ac:dyDescent="0.2">
      <c r="D1576" s="288"/>
      <c r="E1576" s="297"/>
      <c r="H1576" s="288"/>
      <c r="I1576" s="288"/>
      <c r="J1576" s="336"/>
      <c r="K1576" s="288"/>
      <c r="L1576" s="288"/>
      <c r="M1576" s="288"/>
      <c r="N1576" s="298"/>
      <c r="O1576" s="288"/>
      <c r="P1576" s="298"/>
      <c r="R1576" s="337"/>
      <c r="S1576" s="298"/>
      <c r="T1576" s="298"/>
      <c r="U1576" s="298"/>
      <c r="V1576" s="298"/>
      <c r="W1576" s="298"/>
      <c r="Z1576" s="288"/>
    </row>
    <row r="1577" spans="4:26" x14ac:dyDescent="0.2">
      <c r="D1577" s="288"/>
      <c r="E1577" s="297"/>
      <c r="H1577" s="288"/>
      <c r="I1577" s="288"/>
      <c r="J1577" s="336"/>
      <c r="K1577" s="288"/>
      <c r="L1577" s="288"/>
      <c r="M1577" s="288"/>
      <c r="N1577" s="298"/>
      <c r="O1577" s="288"/>
      <c r="P1577" s="298"/>
      <c r="R1577" s="337"/>
      <c r="S1577" s="298"/>
      <c r="T1577" s="298"/>
      <c r="U1577" s="298"/>
      <c r="V1577" s="298"/>
      <c r="W1577" s="298"/>
      <c r="Z1577" s="288"/>
    </row>
    <row r="1578" spans="4:26" x14ac:dyDescent="0.2">
      <c r="D1578" s="288"/>
      <c r="E1578" s="297"/>
      <c r="H1578" s="288"/>
      <c r="I1578" s="288"/>
      <c r="J1578" s="336"/>
      <c r="K1578" s="288"/>
      <c r="L1578" s="288"/>
      <c r="M1578" s="288"/>
      <c r="N1578" s="298"/>
      <c r="O1578" s="288"/>
      <c r="P1578" s="298"/>
      <c r="R1578" s="337"/>
      <c r="S1578" s="298"/>
      <c r="T1578" s="298"/>
      <c r="U1578" s="298"/>
      <c r="V1578" s="298"/>
      <c r="W1578" s="298"/>
      <c r="Z1578" s="288"/>
    </row>
    <row r="1579" spans="4:26" x14ac:dyDescent="0.2">
      <c r="D1579" s="288"/>
      <c r="E1579" s="297"/>
      <c r="H1579" s="288"/>
      <c r="I1579" s="288"/>
      <c r="J1579" s="336"/>
      <c r="K1579" s="288"/>
      <c r="L1579" s="288"/>
      <c r="M1579" s="288"/>
      <c r="N1579" s="298"/>
      <c r="O1579" s="288"/>
      <c r="P1579" s="298"/>
      <c r="R1579" s="337"/>
      <c r="S1579" s="298"/>
      <c r="T1579" s="298"/>
      <c r="U1579" s="298"/>
      <c r="V1579" s="298"/>
      <c r="W1579" s="298"/>
      <c r="Z1579" s="288"/>
    </row>
    <row r="1580" spans="4:26" x14ac:dyDescent="0.2">
      <c r="D1580" s="288"/>
      <c r="E1580" s="297"/>
      <c r="H1580" s="288"/>
      <c r="I1580" s="288"/>
      <c r="J1580" s="336"/>
      <c r="K1580" s="288"/>
      <c r="L1580" s="288"/>
      <c r="M1580" s="288"/>
      <c r="N1580" s="298"/>
      <c r="O1580" s="288"/>
      <c r="P1580" s="298"/>
      <c r="R1580" s="337"/>
      <c r="S1580" s="298"/>
      <c r="T1580" s="298"/>
      <c r="U1580" s="298"/>
      <c r="V1580" s="298"/>
      <c r="W1580" s="298"/>
      <c r="Z1580" s="288"/>
    </row>
    <row r="1581" spans="4:26" x14ac:dyDescent="0.2">
      <c r="D1581" s="288"/>
      <c r="E1581" s="297"/>
      <c r="H1581" s="288"/>
      <c r="I1581" s="288"/>
      <c r="J1581" s="336"/>
      <c r="K1581" s="288"/>
      <c r="L1581" s="288"/>
      <c r="M1581" s="288"/>
      <c r="N1581" s="298"/>
      <c r="O1581" s="288"/>
      <c r="P1581" s="298"/>
      <c r="R1581" s="337"/>
      <c r="S1581" s="298"/>
      <c r="T1581" s="298"/>
      <c r="U1581" s="298"/>
      <c r="V1581" s="298"/>
      <c r="W1581" s="298"/>
      <c r="Z1581" s="288"/>
    </row>
    <row r="1582" spans="4:26" x14ac:dyDescent="0.2">
      <c r="D1582" s="288"/>
      <c r="E1582" s="297"/>
      <c r="H1582" s="288"/>
      <c r="I1582" s="288"/>
      <c r="J1582" s="336"/>
      <c r="K1582" s="288"/>
      <c r="L1582" s="288"/>
      <c r="M1582" s="288"/>
      <c r="N1582" s="298"/>
      <c r="O1582" s="288"/>
      <c r="P1582" s="298"/>
      <c r="R1582" s="337"/>
      <c r="S1582" s="298"/>
      <c r="T1582" s="298"/>
      <c r="U1582" s="298"/>
      <c r="V1582" s="298"/>
      <c r="W1582" s="298"/>
      <c r="Z1582" s="288"/>
    </row>
    <row r="1583" spans="4:26" x14ac:dyDescent="0.2">
      <c r="D1583" s="288"/>
      <c r="E1583" s="297"/>
      <c r="H1583" s="288"/>
      <c r="I1583" s="288"/>
      <c r="J1583" s="336"/>
      <c r="K1583" s="288"/>
      <c r="L1583" s="288"/>
      <c r="M1583" s="288"/>
      <c r="N1583" s="298"/>
      <c r="O1583" s="288"/>
      <c r="P1583" s="298"/>
      <c r="R1583" s="337"/>
      <c r="S1583" s="298"/>
      <c r="T1583" s="298"/>
      <c r="U1583" s="298"/>
      <c r="V1583" s="298"/>
      <c r="W1583" s="298"/>
      <c r="Z1583" s="288"/>
    </row>
    <row r="1584" spans="4:26" x14ac:dyDescent="0.2">
      <c r="D1584" s="288"/>
      <c r="E1584" s="297"/>
      <c r="H1584" s="288"/>
      <c r="I1584" s="288"/>
      <c r="J1584" s="336"/>
      <c r="K1584" s="288"/>
      <c r="L1584" s="288"/>
      <c r="M1584" s="288"/>
      <c r="N1584" s="298"/>
      <c r="O1584" s="288"/>
      <c r="P1584" s="298"/>
      <c r="R1584" s="337"/>
      <c r="S1584" s="298"/>
      <c r="T1584" s="298"/>
      <c r="U1584" s="298"/>
      <c r="V1584" s="298"/>
      <c r="W1584" s="298"/>
      <c r="Z1584" s="288"/>
    </row>
    <row r="1585" spans="4:26" x14ac:dyDescent="0.2">
      <c r="D1585" s="288"/>
      <c r="E1585" s="297"/>
      <c r="H1585" s="288"/>
      <c r="I1585" s="288"/>
      <c r="J1585" s="336"/>
      <c r="K1585" s="288"/>
      <c r="L1585" s="288"/>
      <c r="M1585" s="288"/>
      <c r="N1585" s="298"/>
      <c r="O1585" s="288"/>
      <c r="P1585" s="298"/>
      <c r="R1585" s="337"/>
      <c r="S1585" s="298"/>
      <c r="T1585" s="298"/>
      <c r="U1585" s="298"/>
      <c r="V1585" s="298"/>
      <c r="W1585" s="298"/>
      <c r="Z1585" s="288"/>
    </row>
    <row r="1586" spans="4:26" x14ac:dyDescent="0.2">
      <c r="D1586" s="288"/>
      <c r="E1586" s="297"/>
      <c r="H1586" s="288"/>
      <c r="I1586" s="288"/>
      <c r="J1586" s="336"/>
      <c r="K1586" s="288"/>
      <c r="L1586" s="288"/>
      <c r="M1586" s="288"/>
      <c r="N1586" s="298"/>
      <c r="O1586" s="288"/>
      <c r="P1586" s="298"/>
      <c r="R1586" s="337"/>
      <c r="S1586" s="298"/>
      <c r="T1586" s="298"/>
      <c r="U1586" s="298"/>
      <c r="V1586" s="298"/>
      <c r="W1586" s="298"/>
      <c r="Z1586" s="288"/>
    </row>
    <row r="1587" spans="4:26" x14ac:dyDescent="0.2">
      <c r="D1587" s="288"/>
      <c r="E1587" s="297"/>
      <c r="H1587" s="288"/>
      <c r="I1587" s="288"/>
      <c r="J1587" s="336"/>
      <c r="K1587" s="288"/>
      <c r="L1587" s="288"/>
      <c r="M1587" s="288"/>
      <c r="N1587" s="298"/>
      <c r="O1587" s="288"/>
      <c r="P1587" s="298"/>
      <c r="R1587" s="337"/>
      <c r="S1587" s="298"/>
      <c r="T1587" s="298"/>
      <c r="U1587" s="298"/>
      <c r="V1587" s="298"/>
      <c r="W1587" s="298"/>
      <c r="Z1587" s="288"/>
    </row>
    <row r="1588" spans="4:26" x14ac:dyDescent="0.2">
      <c r="D1588" s="288"/>
      <c r="E1588" s="297"/>
      <c r="H1588" s="288"/>
      <c r="I1588" s="288"/>
      <c r="J1588" s="336"/>
      <c r="K1588" s="288"/>
      <c r="L1588" s="288"/>
      <c r="M1588" s="288"/>
      <c r="N1588" s="298"/>
      <c r="O1588" s="288"/>
      <c r="P1588" s="298"/>
      <c r="R1588" s="337"/>
      <c r="S1588" s="298"/>
      <c r="T1588" s="298"/>
      <c r="U1588" s="298"/>
      <c r="V1588" s="298"/>
      <c r="W1588" s="298"/>
      <c r="Z1588" s="288"/>
    </row>
    <row r="1589" spans="4:26" x14ac:dyDescent="0.2">
      <c r="D1589" s="288"/>
      <c r="E1589" s="297"/>
      <c r="H1589" s="288"/>
      <c r="I1589" s="288"/>
      <c r="J1589" s="336"/>
      <c r="K1589" s="288"/>
      <c r="L1589" s="288"/>
      <c r="M1589" s="288"/>
      <c r="N1589" s="298"/>
      <c r="O1589" s="288"/>
      <c r="P1589" s="298"/>
      <c r="R1589" s="337"/>
      <c r="S1589" s="298"/>
      <c r="T1589" s="298"/>
      <c r="U1589" s="298"/>
      <c r="V1589" s="298"/>
      <c r="W1589" s="298"/>
      <c r="Z1589" s="288"/>
    </row>
    <row r="1590" spans="4:26" x14ac:dyDescent="0.2">
      <c r="D1590" s="288"/>
      <c r="E1590" s="297"/>
      <c r="H1590" s="288"/>
      <c r="I1590" s="288"/>
      <c r="J1590" s="336"/>
      <c r="K1590" s="288"/>
      <c r="L1590" s="288"/>
      <c r="M1590" s="288"/>
      <c r="N1590" s="298"/>
      <c r="O1590" s="288"/>
      <c r="P1590" s="298"/>
      <c r="R1590" s="337"/>
      <c r="S1590" s="298"/>
      <c r="T1590" s="298"/>
      <c r="U1590" s="298"/>
      <c r="V1590" s="298"/>
      <c r="W1590" s="298"/>
      <c r="Z1590" s="288"/>
    </row>
    <row r="1591" spans="4:26" x14ac:dyDescent="0.2">
      <c r="D1591" s="288"/>
      <c r="E1591" s="297"/>
      <c r="H1591" s="288"/>
      <c r="I1591" s="288"/>
      <c r="J1591" s="336"/>
      <c r="K1591" s="288"/>
      <c r="L1591" s="288"/>
      <c r="M1591" s="288"/>
      <c r="N1591" s="298"/>
      <c r="O1591" s="288"/>
      <c r="P1591" s="298"/>
      <c r="R1591" s="337"/>
      <c r="S1591" s="298"/>
      <c r="T1591" s="298"/>
      <c r="U1591" s="298"/>
      <c r="V1591" s="298"/>
      <c r="W1591" s="298"/>
      <c r="Z1591" s="288"/>
    </row>
    <row r="1592" spans="4:26" x14ac:dyDescent="0.2">
      <c r="D1592" s="288"/>
      <c r="E1592" s="297"/>
      <c r="H1592" s="288"/>
      <c r="I1592" s="288"/>
      <c r="J1592" s="336"/>
      <c r="K1592" s="288"/>
      <c r="L1592" s="288"/>
      <c r="M1592" s="288"/>
      <c r="N1592" s="298"/>
      <c r="O1592" s="288"/>
      <c r="P1592" s="298"/>
      <c r="R1592" s="337"/>
      <c r="S1592" s="298"/>
      <c r="T1592" s="298"/>
      <c r="U1592" s="298"/>
      <c r="V1592" s="298"/>
      <c r="W1592" s="298"/>
      <c r="Z1592" s="288"/>
    </row>
    <row r="1593" spans="4:26" x14ac:dyDescent="0.2">
      <c r="D1593" s="288"/>
      <c r="E1593" s="297"/>
      <c r="H1593" s="288"/>
      <c r="I1593" s="288"/>
      <c r="J1593" s="336"/>
      <c r="K1593" s="288"/>
      <c r="L1593" s="288"/>
      <c r="M1593" s="288"/>
      <c r="N1593" s="298"/>
      <c r="O1593" s="288"/>
      <c r="P1593" s="298"/>
      <c r="R1593" s="337"/>
      <c r="S1593" s="298"/>
      <c r="T1593" s="298"/>
      <c r="U1593" s="298"/>
      <c r="V1593" s="298"/>
      <c r="W1593" s="298"/>
      <c r="Z1593" s="288"/>
    </row>
    <row r="1594" spans="4:26" x14ac:dyDescent="0.2">
      <c r="D1594" s="288"/>
      <c r="E1594" s="297"/>
      <c r="H1594" s="288"/>
      <c r="I1594" s="288"/>
      <c r="J1594" s="336"/>
      <c r="K1594" s="288"/>
      <c r="L1594" s="288"/>
      <c r="M1594" s="288"/>
      <c r="N1594" s="298"/>
      <c r="O1594" s="288"/>
      <c r="P1594" s="298"/>
      <c r="R1594" s="337"/>
      <c r="S1594" s="298"/>
      <c r="T1594" s="298"/>
      <c r="U1594" s="298"/>
      <c r="V1594" s="298"/>
      <c r="W1594" s="298"/>
      <c r="Z1594" s="288"/>
    </row>
    <row r="1595" spans="4:26" x14ac:dyDescent="0.2">
      <c r="D1595" s="288"/>
      <c r="E1595" s="297"/>
      <c r="H1595" s="288"/>
      <c r="I1595" s="288"/>
      <c r="J1595" s="336"/>
      <c r="K1595" s="288"/>
      <c r="L1595" s="288"/>
      <c r="M1595" s="288"/>
      <c r="N1595" s="298"/>
      <c r="O1595" s="288"/>
      <c r="P1595" s="298"/>
      <c r="R1595" s="337"/>
      <c r="S1595" s="298"/>
      <c r="T1595" s="298"/>
      <c r="U1595" s="298"/>
      <c r="V1595" s="298"/>
      <c r="W1595" s="298"/>
      <c r="Z1595" s="288"/>
    </row>
    <row r="1596" spans="4:26" x14ac:dyDescent="0.2">
      <c r="D1596" s="288"/>
      <c r="E1596" s="297"/>
      <c r="H1596" s="288"/>
      <c r="I1596" s="288"/>
      <c r="J1596" s="336"/>
      <c r="K1596" s="288"/>
      <c r="L1596" s="288"/>
      <c r="M1596" s="288"/>
      <c r="N1596" s="298"/>
      <c r="O1596" s="288"/>
      <c r="P1596" s="298"/>
      <c r="R1596" s="337"/>
      <c r="S1596" s="298"/>
      <c r="T1596" s="298"/>
      <c r="U1596" s="298"/>
      <c r="V1596" s="298"/>
      <c r="W1596" s="298"/>
      <c r="Z1596" s="288"/>
    </row>
    <row r="1597" spans="4:26" x14ac:dyDescent="0.2">
      <c r="D1597" s="288"/>
      <c r="E1597" s="297"/>
      <c r="H1597" s="288"/>
      <c r="I1597" s="288"/>
      <c r="J1597" s="336"/>
      <c r="K1597" s="288"/>
      <c r="L1597" s="288"/>
      <c r="M1597" s="288"/>
      <c r="N1597" s="298"/>
      <c r="O1597" s="288"/>
      <c r="P1597" s="298"/>
      <c r="R1597" s="337"/>
      <c r="S1597" s="298"/>
      <c r="T1597" s="298"/>
      <c r="U1597" s="298"/>
      <c r="V1597" s="298"/>
      <c r="W1597" s="298"/>
      <c r="Z1597" s="288"/>
    </row>
    <row r="1598" spans="4:26" x14ac:dyDescent="0.2">
      <c r="D1598" s="288"/>
      <c r="E1598" s="297"/>
      <c r="H1598" s="288"/>
      <c r="I1598" s="288"/>
      <c r="J1598" s="336"/>
      <c r="K1598" s="288"/>
      <c r="L1598" s="288"/>
      <c r="M1598" s="288"/>
      <c r="N1598" s="298"/>
      <c r="O1598" s="288"/>
      <c r="P1598" s="298"/>
      <c r="R1598" s="337"/>
      <c r="S1598" s="298"/>
      <c r="T1598" s="298"/>
      <c r="U1598" s="298"/>
      <c r="V1598" s="298"/>
      <c r="W1598" s="298"/>
      <c r="Z1598" s="288"/>
    </row>
    <row r="1599" spans="4:26" x14ac:dyDescent="0.2">
      <c r="D1599" s="288"/>
      <c r="E1599" s="297"/>
      <c r="H1599" s="288"/>
      <c r="I1599" s="288"/>
      <c r="J1599" s="336"/>
      <c r="K1599" s="288"/>
      <c r="L1599" s="288"/>
      <c r="M1599" s="288"/>
      <c r="N1599" s="298"/>
      <c r="O1599" s="288"/>
      <c r="P1599" s="298"/>
      <c r="R1599" s="337"/>
      <c r="S1599" s="298"/>
      <c r="T1599" s="298"/>
      <c r="U1599" s="298"/>
      <c r="V1599" s="298"/>
      <c r="W1599" s="298"/>
      <c r="Z1599" s="288"/>
    </row>
    <row r="1600" spans="4:26" x14ac:dyDescent="0.2">
      <c r="D1600" s="288"/>
      <c r="E1600" s="297"/>
      <c r="H1600" s="288"/>
      <c r="I1600" s="288"/>
      <c r="J1600" s="336"/>
      <c r="K1600" s="288"/>
      <c r="L1600" s="288"/>
      <c r="M1600" s="288"/>
      <c r="N1600" s="298"/>
      <c r="O1600" s="288"/>
      <c r="P1600" s="298"/>
      <c r="R1600" s="337"/>
      <c r="S1600" s="298"/>
      <c r="T1600" s="298"/>
      <c r="U1600" s="298"/>
      <c r="V1600" s="298"/>
      <c r="W1600" s="298"/>
      <c r="Z1600" s="288"/>
    </row>
    <row r="1601" spans="4:26" x14ac:dyDescent="0.2">
      <c r="D1601" s="288"/>
      <c r="E1601" s="297"/>
      <c r="H1601" s="288"/>
      <c r="I1601" s="288"/>
      <c r="J1601" s="336"/>
      <c r="K1601" s="288"/>
      <c r="L1601" s="288"/>
      <c r="M1601" s="288"/>
      <c r="N1601" s="298"/>
      <c r="O1601" s="288"/>
      <c r="P1601" s="298"/>
      <c r="R1601" s="337"/>
      <c r="S1601" s="298"/>
      <c r="T1601" s="298"/>
      <c r="U1601" s="298"/>
      <c r="V1601" s="298"/>
      <c r="W1601" s="298"/>
      <c r="Z1601" s="288"/>
    </row>
    <row r="1602" spans="4:26" x14ac:dyDescent="0.2">
      <c r="D1602" s="288"/>
      <c r="E1602" s="297"/>
      <c r="H1602" s="288"/>
      <c r="I1602" s="288"/>
      <c r="J1602" s="336"/>
      <c r="K1602" s="288"/>
      <c r="L1602" s="288"/>
      <c r="M1602" s="288"/>
      <c r="N1602" s="298"/>
      <c r="O1602" s="288"/>
      <c r="P1602" s="298"/>
      <c r="R1602" s="337"/>
      <c r="S1602" s="298"/>
      <c r="T1602" s="298"/>
      <c r="U1602" s="298"/>
      <c r="V1602" s="298"/>
      <c r="W1602" s="298"/>
      <c r="Z1602" s="288"/>
    </row>
    <row r="1603" spans="4:26" x14ac:dyDescent="0.2">
      <c r="D1603" s="288"/>
      <c r="E1603" s="297"/>
      <c r="H1603" s="288"/>
      <c r="I1603" s="288"/>
      <c r="J1603" s="336"/>
      <c r="K1603" s="288"/>
      <c r="L1603" s="288"/>
      <c r="M1603" s="288"/>
      <c r="N1603" s="298"/>
      <c r="O1603" s="288"/>
      <c r="P1603" s="298"/>
      <c r="R1603" s="337"/>
      <c r="S1603" s="298"/>
      <c r="T1603" s="298"/>
      <c r="U1603" s="298"/>
      <c r="V1603" s="298"/>
      <c r="W1603" s="298"/>
      <c r="Z1603" s="288"/>
    </row>
    <row r="1604" spans="4:26" x14ac:dyDescent="0.2">
      <c r="D1604" s="288"/>
      <c r="E1604" s="297"/>
      <c r="H1604" s="288"/>
      <c r="I1604" s="288"/>
      <c r="J1604" s="336"/>
      <c r="K1604" s="288"/>
      <c r="L1604" s="288"/>
      <c r="M1604" s="288"/>
      <c r="N1604" s="298"/>
      <c r="O1604" s="288"/>
      <c r="P1604" s="298"/>
      <c r="R1604" s="337"/>
      <c r="S1604" s="298"/>
      <c r="T1604" s="298"/>
      <c r="U1604" s="298"/>
      <c r="V1604" s="298"/>
      <c r="W1604" s="298"/>
      <c r="Z1604" s="288"/>
    </row>
    <row r="1605" spans="4:26" x14ac:dyDescent="0.2">
      <c r="D1605" s="288"/>
      <c r="E1605" s="297"/>
      <c r="H1605" s="288"/>
      <c r="I1605" s="288"/>
      <c r="J1605" s="336"/>
      <c r="K1605" s="288"/>
      <c r="L1605" s="288"/>
      <c r="M1605" s="288"/>
      <c r="N1605" s="298"/>
      <c r="O1605" s="288"/>
      <c r="P1605" s="298"/>
      <c r="R1605" s="337"/>
      <c r="S1605" s="298"/>
      <c r="T1605" s="298"/>
      <c r="U1605" s="298"/>
      <c r="V1605" s="298"/>
      <c r="W1605" s="298"/>
      <c r="Z1605" s="288"/>
    </row>
    <row r="1606" spans="4:26" x14ac:dyDescent="0.2">
      <c r="D1606" s="288"/>
      <c r="E1606" s="297"/>
      <c r="H1606" s="288"/>
      <c r="I1606" s="288"/>
      <c r="J1606" s="336"/>
      <c r="K1606" s="288"/>
      <c r="L1606" s="288"/>
      <c r="M1606" s="288"/>
      <c r="N1606" s="298"/>
      <c r="O1606" s="288"/>
      <c r="P1606" s="298"/>
      <c r="R1606" s="337"/>
      <c r="S1606" s="298"/>
      <c r="T1606" s="298"/>
      <c r="U1606" s="298"/>
      <c r="V1606" s="298"/>
      <c r="W1606" s="298"/>
      <c r="Z1606" s="288"/>
    </row>
    <row r="1607" spans="4:26" x14ac:dyDescent="0.2">
      <c r="D1607" s="288"/>
      <c r="E1607" s="297"/>
      <c r="H1607" s="288"/>
      <c r="I1607" s="288"/>
      <c r="J1607" s="336"/>
      <c r="K1607" s="288"/>
      <c r="L1607" s="288"/>
      <c r="M1607" s="288"/>
      <c r="N1607" s="298"/>
      <c r="O1607" s="288"/>
      <c r="P1607" s="298"/>
      <c r="R1607" s="337"/>
      <c r="S1607" s="298"/>
      <c r="T1607" s="298"/>
      <c r="U1607" s="298"/>
      <c r="V1607" s="298"/>
      <c r="W1607" s="298"/>
      <c r="Z1607" s="288"/>
    </row>
    <row r="1608" spans="4:26" x14ac:dyDescent="0.2">
      <c r="D1608" s="288"/>
      <c r="E1608" s="297"/>
      <c r="H1608" s="288"/>
      <c r="I1608" s="288"/>
      <c r="J1608" s="336"/>
      <c r="K1608" s="288"/>
      <c r="L1608" s="288"/>
      <c r="M1608" s="288"/>
      <c r="N1608" s="298"/>
      <c r="O1608" s="288"/>
      <c r="P1608" s="298"/>
      <c r="R1608" s="337"/>
      <c r="S1608" s="298"/>
      <c r="T1608" s="298"/>
      <c r="U1608" s="298"/>
      <c r="V1608" s="298"/>
      <c r="W1608" s="298"/>
      <c r="Z1608" s="288"/>
    </row>
    <row r="1609" spans="4:26" x14ac:dyDescent="0.2">
      <c r="D1609" s="288"/>
      <c r="E1609" s="297"/>
      <c r="H1609" s="288"/>
      <c r="I1609" s="288"/>
      <c r="J1609" s="336"/>
      <c r="K1609" s="288"/>
      <c r="L1609" s="288"/>
      <c r="M1609" s="288"/>
      <c r="N1609" s="298"/>
      <c r="O1609" s="288"/>
      <c r="P1609" s="298"/>
      <c r="R1609" s="337"/>
      <c r="S1609" s="298"/>
      <c r="T1609" s="298"/>
      <c r="U1609" s="298"/>
      <c r="V1609" s="298"/>
      <c r="W1609" s="298"/>
      <c r="Z1609" s="288"/>
    </row>
    <row r="1610" spans="4:26" x14ac:dyDescent="0.2">
      <c r="D1610" s="288"/>
      <c r="E1610" s="297"/>
      <c r="H1610" s="288"/>
      <c r="I1610" s="288"/>
      <c r="J1610" s="336"/>
      <c r="K1610" s="288"/>
      <c r="L1610" s="288"/>
      <c r="M1610" s="288"/>
      <c r="N1610" s="298"/>
      <c r="O1610" s="288"/>
      <c r="P1610" s="298"/>
      <c r="R1610" s="337"/>
      <c r="S1610" s="298"/>
      <c r="T1610" s="298"/>
      <c r="U1610" s="298"/>
      <c r="V1610" s="298"/>
      <c r="W1610" s="298"/>
      <c r="Z1610" s="288"/>
    </row>
    <row r="1611" spans="4:26" x14ac:dyDescent="0.2">
      <c r="D1611" s="288"/>
      <c r="E1611" s="297"/>
      <c r="H1611" s="288"/>
      <c r="I1611" s="288"/>
      <c r="J1611" s="336"/>
      <c r="K1611" s="288"/>
      <c r="L1611" s="288"/>
      <c r="M1611" s="288"/>
      <c r="N1611" s="298"/>
      <c r="O1611" s="288"/>
      <c r="P1611" s="298"/>
      <c r="R1611" s="337"/>
      <c r="S1611" s="298"/>
      <c r="T1611" s="298"/>
      <c r="U1611" s="298"/>
      <c r="V1611" s="298"/>
      <c r="W1611" s="298"/>
      <c r="Z1611" s="288"/>
    </row>
    <row r="1612" spans="4:26" x14ac:dyDescent="0.2">
      <c r="D1612" s="288"/>
      <c r="E1612" s="297"/>
      <c r="H1612" s="288"/>
      <c r="I1612" s="288"/>
      <c r="J1612" s="336"/>
      <c r="K1612" s="288"/>
      <c r="L1612" s="288"/>
      <c r="M1612" s="288"/>
      <c r="N1612" s="298"/>
      <c r="O1612" s="288"/>
      <c r="P1612" s="298"/>
      <c r="R1612" s="337"/>
      <c r="S1612" s="298"/>
      <c r="T1612" s="298"/>
      <c r="U1612" s="298"/>
      <c r="V1612" s="298"/>
      <c r="W1612" s="298"/>
      <c r="Z1612" s="288"/>
    </row>
    <row r="1613" spans="4:26" x14ac:dyDescent="0.2">
      <c r="D1613" s="288"/>
      <c r="E1613" s="297"/>
      <c r="H1613" s="288"/>
      <c r="I1613" s="288"/>
      <c r="J1613" s="336"/>
      <c r="K1613" s="288"/>
      <c r="L1613" s="288"/>
      <c r="M1613" s="288"/>
      <c r="N1613" s="298"/>
      <c r="O1613" s="288"/>
      <c r="P1613" s="298"/>
      <c r="R1613" s="337"/>
      <c r="S1613" s="298"/>
      <c r="T1613" s="298"/>
      <c r="U1613" s="298"/>
      <c r="V1613" s="298"/>
      <c r="W1613" s="298"/>
      <c r="Z1613" s="288"/>
    </row>
    <row r="1614" spans="4:26" x14ac:dyDescent="0.2">
      <c r="D1614" s="288"/>
      <c r="E1614" s="297"/>
      <c r="H1614" s="288"/>
      <c r="I1614" s="288"/>
      <c r="J1614" s="336"/>
      <c r="K1614" s="288"/>
      <c r="L1614" s="288"/>
      <c r="M1614" s="288"/>
      <c r="N1614" s="298"/>
      <c r="O1614" s="288"/>
      <c r="P1614" s="298"/>
      <c r="R1614" s="337"/>
      <c r="S1614" s="298"/>
      <c r="T1614" s="298"/>
      <c r="U1614" s="298"/>
      <c r="V1614" s="298"/>
      <c r="W1614" s="298"/>
      <c r="Z1614" s="288"/>
    </row>
    <row r="1615" spans="4:26" x14ac:dyDescent="0.2">
      <c r="D1615" s="288"/>
      <c r="E1615" s="297"/>
      <c r="H1615" s="288"/>
      <c r="I1615" s="288"/>
      <c r="J1615" s="336"/>
      <c r="K1615" s="288"/>
      <c r="L1615" s="288"/>
      <c r="M1615" s="288"/>
      <c r="N1615" s="298"/>
      <c r="O1615" s="288"/>
      <c r="P1615" s="298"/>
      <c r="R1615" s="337"/>
      <c r="S1615" s="298"/>
      <c r="T1615" s="298"/>
      <c r="U1615" s="298"/>
      <c r="V1615" s="298"/>
      <c r="W1615" s="298"/>
      <c r="Z1615" s="288"/>
    </row>
    <row r="1616" spans="4:26" x14ac:dyDescent="0.2">
      <c r="D1616" s="288"/>
      <c r="E1616" s="297"/>
      <c r="H1616" s="288"/>
      <c r="I1616" s="288"/>
      <c r="J1616" s="336"/>
      <c r="K1616" s="288"/>
      <c r="L1616" s="288"/>
      <c r="M1616" s="288"/>
      <c r="N1616" s="298"/>
      <c r="O1616" s="288"/>
      <c r="P1616" s="298"/>
      <c r="R1616" s="337"/>
      <c r="S1616" s="298"/>
      <c r="T1616" s="298"/>
      <c r="U1616" s="298"/>
      <c r="V1616" s="298"/>
      <c r="W1616" s="298"/>
      <c r="Z1616" s="288"/>
    </row>
    <row r="1617" spans="4:26" x14ac:dyDescent="0.2">
      <c r="D1617" s="288"/>
      <c r="E1617" s="297"/>
      <c r="H1617" s="288"/>
      <c r="I1617" s="288"/>
      <c r="J1617" s="336"/>
      <c r="K1617" s="288"/>
      <c r="L1617" s="288"/>
      <c r="M1617" s="288"/>
      <c r="N1617" s="298"/>
      <c r="O1617" s="288"/>
      <c r="P1617" s="298"/>
      <c r="R1617" s="337"/>
      <c r="S1617" s="298"/>
      <c r="T1617" s="298"/>
      <c r="U1617" s="298"/>
      <c r="V1617" s="298"/>
      <c r="W1617" s="298"/>
      <c r="Z1617" s="288"/>
    </row>
    <row r="1618" spans="4:26" x14ac:dyDescent="0.2">
      <c r="D1618" s="288"/>
      <c r="E1618" s="297"/>
      <c r="H1618" s="288"/>
      <c r="I1618" s="288"/>
      <c r="J1618" s="336"/>
      <c r="K1618" s="288"/>
      <c r="L1618" s="288"/>
      <c r="M1618" s="288"/>
      <c r="N1618" s="298"/>
      <c r="O1618" s="288"/>
      <c r="P1618" s="298"/>
      <c r="R1618" s="337"/>
      <c r="S1618" s="298"/>
      <c r="T1618" s="298"/>
      <c r="U1618" s="298"/>
      <c r="V1618" s="298"/>
      <c r="W1618" s="298"/>
      <c r="Z1618" s="288"/>
    </row>
    <row r="1619" spans="4:26" x14ac:dyDescent="0.2">
      <c r="D1619" s="288"/>
      <c r="E1619" s="297"/>
      <c r="H1619" s="288"/>
      <c r="I1619" s="288"/>
      <c r="J1619" s="336"/>
      <c r="K1619" s="288"/>
      <c r="L1619" s="288"/>
      <c r="M1619" s="288"/>
      <c r="N1619" s="298"/>
      <c r="O1619" s="288"/>
      <c r="P1619" s="298"/>
      <c r="R1619" s="337"/>
      <c r="S1619" s="298"/>
      <c r="T1619" s="298"/>
      <c r="U1619" s="298"/>
      <c r="V1619" s="298"/>
      <c r="W1619" s="298"/>
      <c r="Z1619" s="288"/>
    </row>
    <row r="1620" spans="4:26" x14ac:dyDescent="0.2">
      <c r="D1620" s="288"/>
      <c r="E1620" s="297"/>
      <c r="H1620" s="288"/>
      <c r="I1620" s="288"/>
      <c r="J1620" s="336"/>
      <c r="K1620" s="288"/>
      <c r="L1620" s="288"/>
      <c r="M1620" s="288"/>
      <c r="N1620" s="298"/>
      <c r="O1620" s="288"/>
      <c r="P1620" s="298"/>
      <c r="R1620" s="337"/>
      <c r="S1620" s="298"/>
      <c r="T1620" s="298"/>
      <c r="U1620" s="298"/>
      <c r="V1620" s="298"/>
      <c r="W1620" s="298"/>
      <c r="Z1620" s="288"/>
    </row>
    <row r="1621" spans="4:26" x14ac:dyDescent="0.2">
      <c r="D1621" s="288"/>
      <c r="E1621" s="297"/>
      <c r="H1621" s="288"/>
      <c r="I1621" s="288"/>
      <c r="J1621" s="336"/>
      <c r="K1621" s="288"/>
      <c r="L1621" s="288"/>
      <c r="M1621" s="288"/>
      <c r="N1621" s="298"/>
      <c r="O1621" s="288"/>
      <c r="P1621" s="298"/>
      <c r="R1621" s="337"/>
      <c r="S1621" s="298"/>
      <c r="T1621" s="298"/>
      <c r="U1621" s="298"/>
      <c r="V1621" s="298"/>
      <c r="W1621" s="298"/>
      <c r="Z1621" s="288"/>
    </row>
    <row r="1622" spans="4:26" x14ac:dyDescent="0.2">
      <c r="D1622" s="288"/>
      <c r="E1622" s="297"/>
      <c r="H1622" s="288"/>
      <c r="I1622" s="288"/>
      <c r="J1622" s="336"/>
      <c r="K1622" s="288"/>
      <c r="L1622" s="288"/>
      <c r="M1622" s="288"/>
      <c r="N1622" s="298"/>
      <c r="O1622" s="288"/>
      <c r="P1622" s="298"/>
      <c r="R1622" s="337"/>
      <c r="S1622" s="298"/>
      <c r="T1622" s="298"/>
      <c r="U1622" s="298"/>
      <c r="V1622" s="298"/>
      <c r="W1622" s="298"/>
      <c r="Z1622" s="288"/>
    </row>
    <row r="1623" spans="4:26" x14ac:dyDescent="0.2">
      <c r="D1623" s="288"/>
      <c r="E1623" s="297"/>
      <c r="H1623" s="288"/>
      <c r="I1623" s="288"/>
      <c r="J1623" s="336"/>
      <c r="K1623" s="288"/>
      <c r="L1623" s="288"/>
      <c r="M1623" s="288"/>
      <c r="N1623" s="298"/>
      <c r="O1623" s="288"/>
      <c r="P1623" s="298"/>
      <c r="R1623" s="337"/>
      <c r="S1623" s="298"/>
      <c r="T1623" s="298"/>
      <c r="U1623" s="298"/>
      <c r="V1623" s="298"/>
      <c r="W1623" s="298"/>
      <c r="Z1623" s="288"/>
    </row>
    <row r="1624" spans="4:26" x14ac:dyDescent="0.2">
      <c r="D1624" s="288"/>
      <c r="E1624" s="297"/>
      <c r="H1624" s="288"/>
      <c r="I1624" s="288"/>
      <c r="J1624" s="336"/>
      <c r="K1624" s="288"/>
      <c r="L1624" s="288"/>
      <c r="M1624" s="288"/>
      <c r="N1624" s="298"/>
      <c r="O1624" s="288"/>
      <c r="P1624" s="298"/>
      <c r="R1624" s="337"/>
      <c r="S1624" s="298"/>
      <c r="T1624" s="298"/>
      <c r="U1624" s="298"/>
      <c r="V1624" s="298"/>
      <c r="W1624" s="298"/>
      <c r="Z1624" s="288"/>
    </row>
    <row r="1625" spans="4:26" x14ac:dyDescent="0.2">
      <c r="D1625" s="288"/>
      <c r="E1625" s="297"/>
      <c r="H1625" s="288"/>
      <c r="I1625" s="288"/>
      <c r="J1625" s="336"/>
      <c r="K1625" s="288"/>
      <c r="L1625" s="288"/>
      <c r="M1625" s="288"/>
      <c r="N1625" s="298"/>
      <c r="O1625" s="288"/>
      <c r="P1625" s="298"/>
      <c r="R1625" s="337"/>
      <c r="S1625" s="298"/>
      <c r="T1625" s="298"/>
      <c r="U1625" s="298"/>
      <c r="V1625" s="298"/>
      <c r="W1625" s="298"/>
      <c r="Z1625" s="288"/>
    </row>
    <row r="1626" spans="4:26" x14ac:dyDescent="0.2">
      <c r="D1626" s="288"/>
      <c r="E1626" s="297"/>
      <c r="H1626" s="288"/>
      <c r="I1626" s="288"/>
      <c r="J1626" s="336"/>
      <c r="K1626" s="288"/>
      <c r="L1626" s="288"/>
      <c r="M1626" s="288"/>
      <c r="N1626" s="298"/>
      <c r="O1626" s="288"/>
      <c r="P1626" s="298"/>
      <c r="R1626" s="337"/>
      <c r="S1626" s="298"/>
      <c r="T1626" s="298"/>
      <c r="U1626" s="298"/>
      <c r="V1626" s="298"/>
      <c r="W1626" s="298"/>
      <c r="Z1626" s="288"/>
    </row>
    <row r="1627" spans="4:26" x14ac:dyDescent="0.2">
      <c r="D1627" s="288"/>
      <c r="E1627" s="297"/>
      <c r="H1627" s="288"/>
      <c r="I1627" s="288"/>
      <c r="J1627" s="336"/>
      <c r="K1627" s="288"/>
      <c r="L1627" s="288"/>
      <c r="M1627" s="288"/>
      <c r="N1627" s="298"/>
      <c r="O1627" s="288"/>
      <c r="P1627" s="298"/>
      <c r="R1627" s="337"/>
      <c r="S1627" s="298"/>
      <c r="T1627" s="298"/>
      <c r="U1627" s="298"/>
      <c r="V1627" s="298"/>
      <c r="W1627" s="298"/>
      <c r="Z1627" s="288"/>
    </row>
    <row r="1628" spans="4:26" x14ac:dyDescent="0.2">
      <c r="D1628" s="288"/>
      <c r="E1628" s="297"/>
      <c r="H1628" s="288"/>
      <c r="I1628" s="288"/>
      <c r="J1628" s="336"/>
      <c r="K1628" s="288"/>
      <c r="L1628" s="288"/>
      <c r="M1628" s="288"/>
      <c r="N1628" s="298"/>
      <c r="O1628" s="288"/>
      <c r="P1628" s="298"/>
      <c r="R1628" s="337"/>
      <c r="S1628" s="298"/>
      <c r="T1628" s="298"/>
      <c r="U1628" s="298"/>
      <c r="V1628" s="298"/>
      <c r="W1628" s="298"/>
      <c r="Z1628" s="288"/>
    </row>
    <row r="1629" spans="4:26" x14ac:dyDescent="0.2">
      <c r="D1629" s="288"/>
      <c r="E1629" s="297"/>
      <c r="H1629" s="288"/>
      <c r="I1629" s="288"/>
      <c r="J1629" s="336"/>
      <c r="K1629" s="288"/>
      <c r="L1629" s="288"/>
      <c r="M1629" s="288"/>
      <c r="N1629" s="298"/>
      <c r="O1629" s="288"/>
      <c r="P1629" s="298"/>
      <c r="R1629" s="337"/>
      <c r="S1629" s="298"/>
      <c r="T1629" s="298"/>
      <c r="U1629" s="298"/>
      <c r="V1629" s="298"/>
      <c r="W1629" s="298"/>
      <c r="Z1629" s="288"/>
    </row>
    <row r="1630" spans="4:26" x14ac:dyDescent="0.2">
      <c r="D1630" s="288"/>
      <c r="E1630" s="297"/>
      <c r="H1630" s="288"/>
      <c r="I1630" s="288"/>
      <c r="J1630" s="336"/>
      <c r="K1630" s="288"/>
      <c r="L1630" s="288"/>
      <c r="M1630" s="288"/>
      <c r="N1630" s="298"/>
      <c r="O1630" s="288"/>
      <c r="P1630" s="298"/>
      <c r="R1630" s="337"/>
      <c r="S1630" s="298"/>
      <c r="T1630" s="298"/>
      <c r="U1630" s="298"/>
      <c r="V1630" s="298"/>
      <c r="W1630" s="298"/>
      <c r="Z1630" s="288"/>
    </row>
    <row r="1631" spans="4:26" x14ac:dyDescent="0.2">
      <c r="D1631" s="288"/>
      <c r="E1631" s="297"/>
      <c r="H1631" s="288"/>
      <c r="I1631" s="288"/>
      <c r="J1631" s="336"/>
      <c r="K1631" s="288"/>
      <c r="L1631" s="288"/>
      <c r="M1631" s="288"/>
      <c r="N1631" s="298"/>
      <c r="O1631" s="288"/>
      <c r="P1631" s="298"/>
      <c r="R1631" s="337"/>
      <c r="S1631" s="298"/>
      <c r="T1631" s="298"/>
      <c r="U1631" s="298"/>
      <c r="V1631" s="298"/>
      <c r="W1631" s="298"/>
      <c r="Z1631" s="288"/>
    </row>
    <row r="1632" spans="4:26" x14ac:dyDescent="0.2">
      <c r="D1632" s="288"/>
      <c r="E1632" s="297"/>
      <c r="H1632" s="288"/>
      <c r="I1632" s="288"/>
      <c r="J1632" s="336"/>
      <c r="K1632" s="288"/>
      <c r="L1632" s="288"/>
      <c r="M1632" s="288"/>
      <c r="N1632" s="298"/>
      <c r="O1632" s="288"/>
      <c r="P1632" s="298"/>
      <c r="R1632" s="337"/>
      <c r="S1632" s="298"/>
      <c r="T1632" s="298"/>
      <c r="U1632" s="298"/>
      <c r="V1632" s="298"/>
      <c r="W1632" s="298"/>
      <c r="Z1632" s="288"/>
    </row>
    <row r="1633" spans="4:26" x14ac:dyDescent="0.2">
      <c r="D1633" s="288"/>
      <c r="E1633" s="297"/>
      <c r="H1633" s="288"/>
      <c r="I1633" s="288"/>
      <c r="J1633" s="336"/>
      <c r="K1633" s="288"/>
      <c r="L1633" s="288"/>
      <c r="M1633" s="288"/>
      <c r="N1633" s="298"/>
      <c r="O1633" s="288"/>
      <c r="P1633" s="298"/>
      <c r="R1633" s="337"/>
      <c r="S1633" s="298"/>
      <c r="T1633" s="298"/>
      <c r="U1633" s="298"/>
      <c r="V1633" s="298"/>
      <c r="W1633" s="298"/>
      <c r="Z1633" s="288"/>
    </row>
    <row r="1634" spans="4:26" x14ac:dyDescent="0.2">
      <c r="D1634" s="288"/>
      <c r="E1634" s="297"/>
      <c r="H1634" s="288"/>
      <c r="I1634" s="288"/>
      <c r="J1634" s="336"/>
      <c r="K1634" s="288"/>
      <c r="L1634" s="288"/>
      <c r="M1634" s="288"/>
      <c r="N1634" s="298"/>
      <c r="O1634" s="288"/>
      <c r="P1634" s="298"/>
      <c r="R1634" s="337"/>
      <c r="S1634" s="298"/>
      <c r="T1634" s="298"/>
      <c r="U1634" s="298"/>
      <c r="V1634" s="298"/>
      <c r="W1634" s="298"/>
      <c r="Z1634" s="288"/>
    </row>
    <row r="1635" spans="4:26" x14ac:dyDescent="0.2">
      <c r="D1635" s="288"/>
      <c r="E1635" s="297"/>
      <c r="H1635" s="288"/>
      <c r="I1635" s="288"/>
      <c r="J1635" s="336"/>
      <c r="K1635" s="288"/>
      <c r="L1635" s="288"/>
      <c r="M1635" s="288"/>
      <c r="N1635" s="298"/>
      <c r="O1635" s="288"/>
      <c r="P1635" s="298"/>
      <c r="R1635" s="337"/>
      <c r="S1635" s="298"/>
      <c r="T1635" s="298"/>
      <c r="U1635" s="298"/>
      <c r="V1635" s="298"/>
      <c r="W1635" s="298"/>
      <c r="Z1635" s="288"/>
    </row>
    <row r="1636" spans="4:26" x14ac:dyDescent="0.2">
      <c r="D1636" s="288"/>
      <c r="E1636" s="297"/>
      <c r="H1636" s="288"/>
      <c r="I1636" s="288"/>
      <c r="J1636" s="336"/>
      <c r="K1636" s="288"/>
      <c r="L1636" s="288"/>
      <c r="M1636" s="288"/>
      <c r="N1636" s="298"/>
      <c r="O1636" s="288"/>
      <c r="P1636" s="298"/>
      <c r="R1636" s="337"/>
      <c r="S1636" s="298"/>
      <c r="T1636" s="298"/>
      <c r="U1636" s="298"/>
      <c r="V1636" s="298"/>
      <c r="W1636" s="298"/>
      <c r="Z1636" s="288"/>
    </row>
    <row r="1637" spans="4:26" x14ac:dyDescent="0.2">
      <c r="D1637" s="288"/>
      <c r="E1637" s="297"/>
      <c r="H1637" s="288"/>
      <c r="I1637" s="288"/>
      <c r="J1637" s="336"/>
      <c r="K1637" s="288"/>
      <c r="L1637" s="288"/>
      <c r="M1637" s="288"/>
      <c r="N1637" s="298"/>
      <c r="O1637" s="288"/>
      <c r="P1637" s="298"/>
      <c r="R1637" s="337"/>
      <c r="S1637" s="298"/>
      <c r="T1637" s="298"/>
      <c r="U1637" s="298"/>
      <c r="V1637" s="298"/>
      <c r="W1637" s="298"/>
      <c r="Z1637" s="288"/>
    </row>
    <row r="1638" spans="4:26" x14ac:dyDescent="0.2">
      <c r="D1638" s="288"/>
      <c r="E1638" s="297"/>
      <c r="H1638" s="288"/>
      <c r="I1638" s="288"/>
      <c r="J1638" s="336"/>
      <c r="K1638" s="288"/>
      <c r="L1638" s="288"/>
      <c r="M1638" s="288"/>
      <c r="N1638" s="298"/>
      <c r="O1638" s="288"/>
      <c r="P1638" s="298"/>
      <c r="R1638" s="337"/>
      <c r="S1638" s="298"/>
      <c r="T1638" s="298"/>
      <c r="U1638" s="298"/>
      <c r="V1638" s="298"/>
      <c r="W1638" s="298"/>
      <c r="Z1638" s="288"/>
    </row>
    <row r="1639" spans="4:26" x14ac:dyDescent="0.2">
      <c r="D1639" s="288"/>
      <c r="E1639" s="297"/>
      <c r="H1639" s="288"/>
      <c r="I1639" s="288"/>
      <c r="J1639" s="336"/>
      <c r="K1639" s="288"/>
      <c r="L1639" s="288"/>
      <c r="M1639" s="288"/>
      <c r="N1639" s="298"/>
      <c r="O1639" s="288"/>
      <c r="P1639" s="298"/>
      <c r="R1639" s="337"/>
      <c r="S1639" s="298"/>
      <c r="T1639" s="298"/>
      <c r="U1639" s="298"/>
      <c r="V1639" s="298"/>
      <c r="W1639" s="298"/>
      <c r="Z1639" s="288"/>
    </row>
    <row r="1640" spans="4:26" x14ac:dyDescent="0.2">
      <c r="D1640" s="288"/>
      <c r="E1640" s="297"/>
      <c r="H1640" s="288"/>
      <c r="I1640" s="288"/>
      <c r="J1640" s="336"/>
      <c r="K1640" s="288"/>
      <c r="L1640" s="288"/>
      <c r="M1640" s="288"/>
      <c r="N1640" s="298"/>
      <c r="O1640" s="288"/>
      <c r="P1640" s="298"/>
      <c r="R1640" s="337"/>
      <c r="S1640" s="298"/>
      <c r="T1640" s="298"/>
      <c r="U1640" s="298"/>
      <c r="V1640" s="298"/>
      <c r="W1640" s="298"/>
      <c r="Z1640" s="288"/>
    </row>
    <row r="1641" spans="4:26" x14ac:dyDescent="0.2">
      <c r="D1641" s="288"/>
      <c r="E1641" s="297"/>
      <c r="H1641" s="288"/>
      <c r="I1641" s="288"/>
      <c r="J1641" s="336"/>
      <c r="K1641" s="288"/>
      <c r="L1641" s="288"/>
      <c r="M1641" s="288"/>
      <c r="N1641" s="298"/>
      <c r="O1641" s="288"/>
      <c r="P1641" s="298"/>
      <c r="R1641" s="337"/>
      <c r="S1641" s="298"/>
      <c r="T1641" s="298"/>
      <c r="U1641" s="298"/>
      <c r="V1641" s="298"/>
      <c r="W1641" s="298"/>
      <c r="Z1641" s="288"/>
    </row>
    <row r="1642" spans="4:26" x14ac:dyDescent="0.2">
      <c r="D1642" s="288"/>
      <c r="E1642" s="297"/>
      <c r="H1642" s="288"/>
      <c r="I1642" s="288"/>
      <c r="J1642" s="336"/>
      <c r="K1642" s="288"/>
      <c r="L1642" s="288"/>
      <c r="M1642" s="288"/>
      <c r="N1642" s="298"/>
      <c r="O1642" s="288"/>
      <c r="P1642" s="298"/>
      <c r="R1642" s="337"/>
      <c r="S1642" s="298"/>
      <c r="T1642" s="298"/>
      <c r="U1642" s="298"/>
      <c r="V1642" s="298"/>
      <c r="W1642" s="298"/>
      <c r="Z1642" s="288"/>
    </row>
    <row r="1643" spans="4:26" x14ac:dyDescent="0.2">
      <c r="D1643" s="288"/>
      <c r="E1643" s="297"/>
      <c r="H1643" s="288"/>
      <c r="I1643" s="288"/>
      <c r="J1643" s="336"/>
      <c r="K1643" s="288"/>
      <c r="L1643" s="288"/>
      <c r="M1643" s="288"/>
      <c r="N1643" s="298"/>
      <c r="O1643" s="288"/>
      <c r="P1643" s="298"/>
      <c r="R1643" s="337"/>
      <c r="S1643" s="298"/>
      <c r="T1643" s="298"/>
      <c r="U1643" s="298"/>
      <c r="V1643" s="298"/>
      <c r="W1643" s="298"/>
      <c r="Z1643" s="288"/>
    </row>
    <row r="1644" spans="4:26" x14ac:dyDescent="0.2">
      <c r="D1644" s="288"/>
      <c r="E1644" s="297"/>
      <c r="H1644" s="288"/>
      <c r="I1644" s="288"/>
      <c r="J1644" s="336"/>
      <c r="K1644" s="288"/>
      <c r="L1644" s="288"/>
      <c r="M1644" s="288"/>
      <c r="N1644" s="298"/>
      <c r="O1644" s="288"/>
      <c r="P1644" s="298"/>
      <c r="R1644" s="337"/>
      <c r="S1644" s="298"/>
      <c r="T1644" s="298"/>
      <c r="U1644" s="298"/>
      <c r="V1644" s="298"/>
      <c r="W1644" s="298"/>
      <c r="Z1644" s="288"/>
    </row>
    <row r="1645" spans="4:26" x14ac:dyDescent="0.2">
      <c r="D1645" s="288"/>
      <c r="E1645" s="297"/>
      <c r="H1645" s="288"/>
      <c r="I1645" s="288"/>
      <c r="J1645" s="336"/>
      <c r="K1645" s="288"/>
      <c r="L1645" s="288"/>
      <c r="M1645" s="288"/>
      <c r="N1645" s="298"/>
      <c r="O1645" s="288"/>
      <c r="P1645" s="298"/>
      <c r="R1645" s="337"/>
      <c r="S1645" s="298"/>
      <c r="T1645" s="298"/>
      <c r="U1645" s="298"/>
      <c r="V1645" s="298"/>
      <c r="W1645" s="298"/>
      <c r="Z1645" s="288"/>
    </row>
    <row r="1646" spans="4:26" x14ac:dyDescent="0.2">
      <c r="D1646" s="288"/>
      <c r="E1646" s="297"/>
      <c r="H1646" s="288"/>
      <c r="I1646" s="288"/>
      <c r="J1646" s="336"/>
      <c r="K1646" s="288"/>
      <c r="L1646" s="288"/>
      <c r="M1646" s="288"/>
      <c r="N1646" s="298"/>
      <c r="O1646" s="288"/>
      <c r="P1646" s="298"/>
      <c r="R1646" s="337"/>
      <c r="S1646" s="298"/>
      <c r="T1646" s="298"/>
      <c r="U1646" s="298"/>
      <c r="V1646" s="298"/>
      <c r="W1646" s="298"/>
      <c r="Z1646" s="288"/>
    </row>
    <row r="1647" spans="4:26" x14ac:dyDescent="0.2">
      <c r="D1647" s="288"/>
      <c r="E1647" s="297"/>
      <c r="H1647" s="288"/>
      <c r="I1647" s="288"/>
      <c r="J1647" s="336"/>
      <c r="K1647" s="288"/>
      <c r="L1647" s="288"/>
      <c r="M1647" s="288"/>
      <c r="N1647" s="298"/>
      <c r="O1647" s="288"/>
      <c r="P1647" s="298"/>
      <c r="R1647" s="337"/>
      <c r="S1647" s="298"/>
      <c r="T1647" s="298"/>
      <c r="U1647" s="298"/>
      <c r="V1647" s="298"/>
      <c r="W1647" s="298"/>
      <c r="Z1647" s="288"/>
    </row>
    <row r="1648" spans="4:26" x14ac:dyDescent="0.2">
      <c r="D1648" s="288"/>
      <c r="E1648" s="297"/>
      <c r="H1648" s="288"/>
      <c r="I1648" s="288"/>
      <c r="J1648" s="336"/>
      <c r="K1648" s="288"/>
      <c r="L1648" s="288"/>
      <c r="M1648" s="288"/>
      <c r="N1648" s="298"/>
      <c r="O1648" s="288"/>
      <c r="P1648" s="298"/>
      <c r="R1648" s="337"/>
      <c r="S1648" s="298"/>
      <c r="T1648" s="298"/>
      <c r="U1648" s="298"/>
      <c r="V1648" s="298"/>
      <c r="W1648" s="298"/>
      <c r="Z1648" s="288"/>
    </row>
    <row r="1649" spans="4:26" x14ac:dyDescent="0.2">
      <c r="D1649" s="288"/>
      <c r="E1649" s="297"/>
      <c r="H1649" s="288"/>
      <c r="I1649" s="288"/>
      <c r="J1649" s="336"/>
      <c r="K1649" s="288"/>
      <c r="L1649" s="288"/>
      <c r="M1649" s="288"/>
      <c r="N1649" s="298"/>
      <c r="O1649" s="288"/>
      <c r="P1649" s="298"/>
      <c r="R1649" s="337"/>
      <c r="S1649" s="298"/>
      <c r="T1649" s="298"/>
      <c r="U1649" s="298"/>
      <c r="V1649" s="298"/>
      <c r="W1649" s="298"/>
      <c r="Z1649" s="288"/>
    </row>
    <row r="1650" spans="4:26" x14ac:dyDescent="0.2">
      <c r="D1650" s="288"/>
      <c r="E1650" s="297"/>
      <c r="H1650" s="288"/>
      <c r="I1650" s="288"/>
      <c r="J1650" s="336"/>
      <c r="K1650" s="288"/>
      <c r="L1650" s="288"/>
      <c r="M1650" s="288"/>
      <c r="N1650" s="298"/>
      <c r="O1650" s="288"/>
      <c r="P1650" s="298"/>
      <c r="R1650" s="337"/>
      <c r="S1650" s="298"/>
      <c r="T1650" s="298"/>
      <c r="U1650" s="298"/>
      <c r="V1650" s="298"/>
      <c r="W1650" s="298"/>
      <c r="Z1650" s="288"/>
    </row>
    <row r="1651" spans="4:26" x14ac:dyDescent="0.2">
      <c r="D1651" s="288"/>
      <c r="E1651" s="297"/>
      <c r="H1651" s="288"/>
      <c r="I1651" s="288"/>
      <c r="J1651" s="336"/>
      <c r="K1651" s="288"/>
      <c r="L1651" s="288"/>
      <c r="M1651" s="288"/>
      <c r="N1651" s="298"/>
      <c r="O1651" s="288"/>
      <c r="P1651" s="298"/>
      <c r="R1651" s="337"/>
      <c r="S1651" s="298"/>
      <c r="T1651" s="298"/>
      <c r="U1651" s="298"/>
      <c r="V1651" s="298"/>
      <c r="W1651" s="298"/>
      <c r="Z1651" s="288"/>
    </row>
    <row r="1652" spans="4:26" x14ac:dyDescent="0.2">
      <c r="D1652" s="288"/>
      <c r="E1652" s="297"/>
      <c r="H1652" s="288"/>
      <c r="I1652" s="288"/>
      <c r="J1652" s="336"/>
      <c r="K1652" s="288"/>
      <c r="L1652" s="288"/>
      <c r="M1652" s="288"/>
      <c r="N1652" s="298"/>
      <c r="O1652" s="288"/>
      <c r="P1652" s="298"/>
      <c r="R1652" s="337"/>
      <c r="S1652" s="298"/>
      <c r="T1652" s="298"/>
      <c r="U1652" s="298"/>
      <c r="V1652" s="298"/>
      <c r="W1652" s="298"/>
      <c r="Z1652" s="288"/>
    </row>
    <row r="1653" spans="4:26" x14ac:dyDescent="0.2">
      <c r="D1653" s="288"/>
      <c r="E1653" s="297"/>
      <c r="H1653" s="288"/>
      <c r="I1653" s="288"/>
      <c r="J1653" s="336"/>
      <c r="K1653" s="288"/>
      <c r="L1653" s="288"/>
      <c r="M1653" s="288"/>
      <c r="N1653" s="298"/>
      <c r="O1653" s="288"/>
      <c r="P1653" s="298"/>
      <c r="R1653" s="337"/>
      <c r="S1653" s="298"/>
      <c r="T1653" s="298"/>
      <c r="U1653" s="298"/>
      <c r="V1653" s="298"/>
      <c r="W1653" s="298"/>
      <c r="Z1653" s="288"/>
    </row>
    <row r="1654" spans="4:26" x14ac:dyDescent="0.2">
      <c r="D1654" s="288"/>
      <c r="E1654" s="297"/>
      <c r="H1654" s="288"/>
      <c r="I1654" s="288"/>
      <c r="J1654" s="336"/>
      <c r="K1654" s="288"/>
      <c r="L1654" s="288"/>
      <c r="M1654" s="288"/>
      <c r="N1654" s="298"/>
      <c r="O1654" s="288"/>
      <c r="P1654" s="298"/>
      <c r="R1654" s="337"/>
      <c r="S1654" s="298"/>
      <c r="T1654" s="298"/>
      <c r="U1654" s="298"/>
      <c r="V1654" s="298"/>
      <c r="W1654" s="298"/>
      <c r="Z1654" s="288"/>
    </row>
    <row r="1655" spans="4:26" x14ac:dyDescent="0.2">
      <c r="D1655" s="288"/>
      <c r="E1655" s="297"/>
      <c r="H1655" s="288"/>
      <c r="I1655" s="288"/>
      <c r="J1655" s="336"/>
      <c r="K1655" s="288"/>
      <c r="L1655" s="288"/>
      <c r="M1655" s="288"/>
      <c r="N1655" s="298"/>
      <c r="O1655" s="288"/>
      <c r="P1655" s="298"/>
      <c r="R1655" s="337"/>
      <c r="S1655" s="298"/>
      <c r="T1655" s="298"/>
      <c r="U1655" s="298"/>
      <c r="V1655" s="298"/>
      <c r="W1655" s="298"/>
      <c r="Z1655" s="288"/>
    </row>
    <row r="1656" spans="4:26" x14ac:dyDescent="0.2">
      <c r="D1656" s="288"/>
      <c r="E1656" s="297"/>
      <c r="H1656" s="288"/>
      <c r="I1656" s="288"/>
      <c r="J1656" s="336"/>
      <c r="K1656" s="288"/>
      <c r="L1656" s="288"/>
      <c r="M1656" s="288"/>
      <c r="N1656" s="298"/>
      <c r="O1656" s="288"/>
      <c r="P1656" s="298"/>
      <c r="R1656" s="337"/>
      <c r="S1656" s="298"/>
      <c r="T1656" s="298"/>
      <c r="U1656" s="298"/>
      <c r="V1656" s="298"/>
      <c r="W1656" s="298"/>
      <c r="Z1656" s="288"/>
    </row>
    <row r="1657" spans="4:26" x14ac:dyDescent="0.2">
      <c r="D1657" s="288"/>
      <c r="E1657" s="297"/>
      <c r="H1657" s="288"/>
      <c r="I1657" s="288"/>
      <c r="J1657" s="336"/>
      <c r="K1657" s="288"/>
      <c r="L1657" s="288"/>
      <c r="M1657" s="288"/>
      <c r="N1657" s="298"/>
      <c r="O1657" s="288"/>
      <c r="P1657" s="298"/>
      <c r="R1657" s="337"/>
      <c r="S1657" s="298"/>
      <c r="T1657" s="298"/>
      <c r="U1657" s="298"/>
      <c r="V1657" s="298"/>
      <c r="W1657" s="298"/>
      <c r="Z1657" s="288"/>
    </row>
    <row r="1658" spans="4:26" x14ac:dyDescent="0.2">
      <c r="D1658" s="288"/>
      <c r="E1658" s="297"/>
      <c r="H1658" s="288"/>
      <c r="I1658" s="288"/>
      <c r="J1658" s="336"/>
      <c r="K1658" s="288"/>
      <c r="L1658" s="288"/>
      <c r="M1658" s="288"/>
      <c r="N1658" s="298"/>
      <c r="O1658" s="288"/>
      <c r="P1658" s="298"/>
      <c r="R1658" s="337"/>
      <c r="S1658" s="298"/>
      <c r="T1658" s="298"/>
      <c r="U1658" s="298"/>
      <c r="V1658" s="298"/>
      <c r="W1658" s="298"/>
      <c r="Z1658" s="288"/>
    </row>
    <row r="1659" spans="4:26" x14ac:dyDescent="0.2">
      <c r="D1659" s="288"/>
      <c r="E1659" s="297"/>
      <c r="H1659" s="288"/>
      <c r="I1659" s="288"/>
      <c r="J1659" s="336"/>
      <c r="K1659" s="288"/>
      <c r="L1659" s="288"/>
      <c r="M1659" s="288"/>
      <c r="N1659" s="298"/>
      <c r="O1659" s="288"/>
      <c r="P1659" s="298"/>
      <c r="R1659" s="337"/>
      <c r="S1659" s="298"/>
      <c r="T1659" s="298"/>
      <c r="U1659" s="298"/>
      <c r="V1659" s="298"/>
      <c r="W1659" s="298"/>
      <c r="Z1659" s="288"/>
    </row>
    <row r="1660" spans="4:26" x14ac:dyDescent="0.2">
      <c r="D1660" s="288"/>
      <c r="E1660" s="297"/>
      <c r="H1660" s="288"/>
      <c r="I1660" s="288"/>
      <c r="J1660" s="336"/>
      <c r="K1660" s="288"/>
      <c r="L1660" s="288"/>
      <c r="M1660" s="288"/>
      <c r="N1660" s="298"/>
      <c r="O1660" s="288"/>
      <c r="P1660" s="298"/>
      <c r="R1660" s="337"/>
      <c r="S1660" s="298"/>
      <c r="T1660" s="298"/>
      <c r="U1660" s="298"/>
      <c r="V1660" s="298"/>
      <c r="W1660" s="298"/>
      <c r="Z1660" s="288"/>
    </row>
    <row r="1661" spans="4:26" x14ac:dyDescent="0.2">
      <c r="D1661" s="288"/>
      <c r="E1661" s="297"/>
      <c r="H1661" s="288"/>
      <c r="I1661" s="288"/>
      <c r="J1661" s="336"/>
      <c r="K1661" s="288"/>
      <c r="L1661" s="288"/>
      <c r="M1661" s="288"/>
      <c r="N1661" s="298"/>
      <c r="O1661" s="288"/>
      <c r="P1661" s="298"/>
      <c r="R1661" s="337"/>
      <c r="S1661" s="298"/>
      <c r="T1661" s="298"/>
      <c r="U1661" s="298"/>
      <c r="V1661" s="298"/>
      <c r="W1661" s="298"/>
      <c r="Z1661" s="288"/>
    </row>
    <row r="1662" spans="4:26" x14ac:dyDescent="0.2">
      <c r="D1662" s="288"/>
      <c r="E1662" s="297"/>
      <c r="H1662" s="288"/>
      <c r="I1662" s="288"/>
      <c r="J1662" s="336"/>
      <c r="K1662" s="288"/>
      <c r="L1662" s="288"/>
      <c r="M1662" s="288"/>
      <c r="N1662" s="298"/>
      <c r="O1662" s="288"/>
      <c r="P1662" s="298"/>
      <c r="R1662" s="337"/>
      <c r="S1662" s="298"/>
      <c r="T1662" s="298"/>
      <c r="U1662" s="298"/>
      <c r="V1662" s="298"/>
      <c r="W1662" s="298"/>
      <c r="Z1662" s="288"/>
    </row>
    <row r="1663" spans="4:26" x14ac:dyDescent="0.2">
      <c r="D1663" s="288"/>
      <c r="E1663" s="297"/>
      <c r="H1663" s="288"/>
      <c r="I1663" s="288"/>
      <c r="J1663" s="336"/>
      <c r="K1663" s="288"/>
      <c r="L1663" s="288"/>
      <c r="M1663" s="288"/>
      <c r="N1663" s="298"/>
      <c r="O1663" s="288"/>
      <c r="P1663" s="298"/>
      <c r="R1663" s="337"/>
      <c r="S1663" s="298"/>
      <c r="T1663" s="298"/>
      <c r="U1663" s="298"/>
      <c r="V1663" s="298"/>
      <c r="W1663" s="298"/>
      <c r="Z1663" s="288"/>
    </row>
    <row r="1664" spans="4:26" x14ac:dyDescent="0.2">
      <c r="D1664" s="288"/>
      <c r="E1664" s="297"/>
      <c r="H1664" s="288"/>
      <c r="I1664" s="288"/>
      <c r="J1664" s="336"/>
      <c r="K1664" s="288"/>
      <c r="L1664" s="288"/>
      <c r="M1664" s="288"/>
      <c r="N1664" s="298"/>
      <c r="O1664" s="288"/>
      <c r="P1664" s="298"/>
      <c r="R1664" s="337"/>
      <c r="S1664" s="298"/>
      <c r="T1664" s="298"/>
      <c r="U1664" s="298"/>
      <c r="V1664" s="298"/>
      <c r="W1664" s="298"/>
      <c r="Z1664" s="288"/>
    </row>
    <row r="1665" spans="4:26" x14ac:dyDescent="0.2">
      <c r="D1665" s="288"/>
      <c r="E1665" s="297"/>
      <c r="H1665" s="288"/>
      <c r="I1665" s="288"/>
      <c r="J1665" s="336"/>
      <c r="K1665" s="288"/>
      <c r="L1665" s="288"/>
      <c r="M1665" s="288"/>
      <c r="N1665" s="298"/>
      <c r="O1665" s="288"/>
      <c r="P1665" s="298"/>
      <c r="R1665" s="337"/>
      <c r="S1665" s="298"/>
      <c r="T1665" s="298"/>
      <c r="U1665" s="298"/>
      <c r="V1665" s="298"/>
      <c r="W1665" s="298"/>
      <c r="Z1665" s="288"/>
    </row>
    <row r="1666" spans="4:26" x14ac:dyDescent="0.2">
      <c r="D1666" s="288"/>
      <c r="E1666" s="297"/>
      <c r="H1666" s="288"/>
      <c r="I1666" s="288"/>
      <c r="J1666" s="336"/>
      <c r="K1666" s="288"/>
      <c r="L1666" s="288"/>
      <c r="M1666" s="288"/>
      <c r="N1666" s="298"/>
      <c r="O1666" s="288"/>
      <c r="P1666" s="298"/>
      <c r="R1666" s="337"/>
      <c r="S1666" s="298"/>
      <c r="T1666" s="298"/>
      <c r="U1666" s="298"/>
      <c r="V1666" s="298"/>
      <c r="W1666" s="298"/>
      <c r="Z1666" s="288"/>
    </row>
    <row r="1667" spans="4:26" x14ac:dyDescent="0.2">
      <c r="D1667" s="288"/>
      <c r="E1667" s="297"/>
      <c r="H1667" s="288"/>
      <c r="I1667" s="288"/>
      <c r="J1667" s="336"/>
      <c r="K1667" s="288"/>
      <c r="L1667" s="288"/>
      <c r="M1667" s="288"/>
      <c r="N1667" s="298"/>
      <c r="O1667" s="288"/>
      <c r="P1667" s="298"/>
      <c r="R1667" s="337"/>
      <c r="S1667" s="298"/>
      <c r="T1667" s="298"/>
      <c r="U1667" s="298"/>
      <c r="V1667" s="298"/>
      <c r="W1667" s="298"/>
      <c r="Z1667" s="288"/>
    </row>
    <row r="1668" spans="4:26" x14ac:dyDescent="0.2">
      <c r="D1668" s="288"/>
      <c r="E1668" s="297"/>
      <c r="H1668" s="288"/>
      <c r="I1668" s="288"/>
      <c r="J1668" s="336"/>
      <c r="K1668" s="288"/>
      <c r="L1668" s="288"/>
      <c r="M1668" s="288"/>
      <c r="N1668" s="298"/>
      <c r="O1668" s="288"/>
      <c r="P1668" s="298"/>
      <c r="R1668" s="337"/>
      <c r="S1668" s="298"/>
      <c r="T1668" s="298"/>
      <c r="U1668" s="298"/>
      <c r="V1668" s="298"/>
      <c r="W1668" s="298"/>
      <c r="Z1668" s="288"/>
    </row>
    <row r="1669" spans="4:26" x14ac:dyDescent="0.2">
      <c r="D1669" s="288"/>
      <c r="E1669" s="297"/>
      <c r="H1669" s="288"/>
      <c r="I1669" s="288"/>
      <c r="J1669" s="336"/>
      <c r="K1669" s="288"/>
      <c r="L1669" s="288"/>
      <c r="M1669" s="288"/>
      <c r="N1669" s="298"/>
      <c r="O1669" s="288"/>
      <c r="P1669" s="298"/>
      <c r="R1669" s="337"/>
      <c r="S1669" s="298"/>
      <c r="T1669" s="298"/>
      <c r="U1669" s="298"/>
      <c r="V1669" s="298"/>
      <c r="W1669" s="298"/>
      <c r="Z1669" s="288"/>
    </row>
    <row r="1670" spans="4:26" x14ac:dyDescent="0.2">
      <c r="D1670" s="288"/>
      <c r="E1670" s="297"/>
      <c r="H1670" s="288"/>
      <c r="I1670" s="288"/>
      <c r="J1670" s="336"/>
      <c r="K1670" s="288"/>
      <c r="L1670" s="288"/>
      <c r="M1670" s="288"/>
      <c r="N1670" s="298"/>
      <c r="O1670" s="288"/>
      <c r="P1670" s="298"/>
      <c r="R1670" s="337"/>
      <c r="S1670" s="298"/>
      <c r="T1670" s="298"/>
      <c r="U1670" s="298"/>
      <c r="V1670" s="298"/>
      <c r="W1670" s="298"/>
      <c r="Z1670" s="288"/>
    </row>
    <row r="1671" spans="4:26" x14ac:dyDescent="0.2">
      <c r="D1671" s="288"/>
      <c r="E1671" s="297"/>
      <c r="H1671" s="288"/>
      <c r="I1671" s="288"/>
      <c r="J1671" s="336"/>
      <c r="K1671" s="288"/>
      <c r="L1671" s="288"/>
      <c r="M1671" s="288"/>
      <c r="N1671" s="298"/>
      <c r="O1671" s="288"/>
      <c r="P1671" s="298"/>
      <c r="R1671" s="337"/>
      <c r="S1671" s="298"/>
      <c r="T1671" s="298"/>
      <c r="U1671" s="298"/>
      <c r="V1671" s="298"/>
      <c r="W1671" s="298"/>
      <c r="Z1671" s="288"/>
    </row>
    <row r="1672" spans="4:26" x14ac:dyDescent="0.2">
      <c r="D1672" s="288"/>
      <c r="E1672" s="297"/>
      <c r="H1672" s="288"/>
      <c r="I1672" s="288"/>
      <c r="J1672" s="336"/>
      <c r="K1672" s="288"/>
      <c r="L1672" s="288"/>
      <c r="M1672" s="288"/>
      <c r="N1672" s="298"/>
      <c r="O1672" s="288"/>
      <c r="P1672" s="298"/>
      <c r="R1672" s="337"/>
      <c r="S1672" s="298"/>
      <c r="T1672" s="298"/>
      <c r="U1672" s="298"/>
      <c r="V1672" s="298"/>
      <c r="W1672" s="298"/>
      <c r="Z1672" s="288"/>
    </row>
    <row r="1673" spans="4:26" x14ac:dyDescent="0.2">
      <c r="D1673" s="288"/>
      <c r="E1673" s="297"/>
      <c r="H1673" s="288"/>
      <c r="I1673" s="288"/>
      <c r="J1673" s="336"/>
      <c r="K1673" s="288"/>
      <c r="L1673" s="288"/>
      <c r="M1673" s="288"/>
      <c r="N1673" s="298"/>
      <c r="O1673" s="288"/>
      <c r="P1673" s="298"/>
      <c r="R1673" s="337"/>
      <c r="S1673" s="298"/>
      <c r="T1673" s="298"/>
      <c r="U1673" s="298"/>
      <c r="V1673" s="298"/>
      <c r="W1673" s="298"/>
      <c r="Z1673" s="288"/>
    </row>
    <row r="1674" spans="4:26" x14ac:dyDescent="0.2">
      <c r="D1674" s="288"/>
      <c r="E1674" s="297"/>
      <c r="H1674" s="288"/>
      <c r="I1674" s="288"/>
      <c r="J1674" s="336"/>
      <c r="K1674" s="288"/>
      <c r="L1674" s="288"/>
      <c r="M1674" s="288"/>
      <c r="N1674" s="298"/>
      <c r="O1674" s="288"/>
      <c r="P1674" s="298"/>
      <c r="R1674" s="337"/>
      <c r="S1674" s="298"/>
      <c r="T1674" s="298"/>
      <c r="U1674" s="298"/>
      <c r="V1674" s="298"/>
      <c r="W1674" s="298"/>
      <c r="Z1674" s="288"/>
    </row>
    <row r="1675" spans="4:26" x14ac:dyDescent="0.2">
      <c r="D1675" s="288"/>
      <c r="E1675" s="297"/>
      <c r="H1675" s="288"/>
      <c r="I1675" s="288"/>
      <c r="J1675" s="336"/>
      <c r="K1675" s="288"/>
      <c r="L1675" s="288"/>
      <c r="M1675" s="288"/>
      <c r="N1675" s="298"/>
      <c r="O1675" s="288"/>
      <c r="P1675" s="298"/>
      <c r="R1675" s="337"/>
      <c r="S1675" s="298"/>
      <c r="T1675" s="298"/>
      <c r="U1675" s="298"/>
      <c r="V1675" s="298"/>
      <c r="W1675" s="298"/>
      <c r="Z1675" s="288"/>
    </row>
    <row r="1676" spans="4:26" x14ac:dyDescent="0.2">
      <c r="D1676" s="288"/>
      <c r="E1676" s="297"/>
      <c r="H1676" s="288"/>
      <c r="I1676" s="288"/>
      <c r="J1676" s="336"/>
      <c r="K1676" s="288"/>
      <c r="L1676" s="288"/>
      <c r="M1676" s="288"/>
      <c r="N1676" s="298"/>
      <c r="O1676" s="288"/>
      <c r="P1676" s="298"/>
      <c r="R1676" s="337"/>
      <c r="S1676" s="298"/>
      <c r="T1676" s="298"/>
      <c r="U1676" s="298"/>
      <c r="V1676" s="298"/>
      <c r="W1676" s="298"/>
      <c r="Z1676" s="288"/>
    </row>
    <row r="1677" spans="4:26" x14ac:dyDescent="0.2">
      <c r="D1677" s="288"/>
      <c r="E1677" s="297"/>
      <c r="H1677" s="288"/>
      <c r="I1677" s="288"/>
      <c r="J1677" s="336"/>
      <c r="K1677" s="288"/>
      <c r="L1677" s="288"/>
      <c r="M1677" s="288"/>
      <c r="N1677" s="298"/>
      <c r="O1677" s="288"/>
      <c r="P1677" s="298"/>
      <c r="R1677" s="337"/>
      <c r="S1677" s="298"/>
      <c r="T1677" s="298"/>
      <c r="U1677" s="298"/>
      <c r="V1677" s="298"/>
      <c r="W1677" s="298"/>
      <c r="Z1677" s="288"/>
    </row>
    <row r="1678" spans="4:26" x14ac:dyDescent="0.2">
      <c r="D1678" s="288"/>
      <c r="E1678" s="297"/>
      <c r="H1678" s="288"/>
      <c r="I1678" s="288"/>
      <c r="J1678" s="336"/>
      <c r="K1678" s="288"/>
      <c r="L1678" s="288"/>
      <c r="M1678" s="288"/>
      <c r="N1678" s="298"/>
      <c r="O1678" s="288"/>
      <c r="P1678" s="298"/>
      <c r="R1678" s="337"/>
      <c r="S1678" s="298"/>
      <c r="T1678" s="298"/>
      <c r="U1678" s="298"/>
      <c r="V1678" s="298"/>
      <c r="W1678" s="298"/>
      <c r="Z1678" s="288"/>
    </row>
    <row r="1679" spans="4:26" x14ac:dyDescent="0.2">
      <c r="D1679" s="288"/>
      <c r="E1679" s="297"/>
      <c r="H1679" s="288"/>
      <c r="I1679" s="288"/>
      <c r="J1679" s="336"/>
      <c r="K1679" s="288"/>
      <c r="L1679" s="288"/>
      <c r="M1679" s="288"/>
      <c r="N1679" s="298"/>
      <c r="O1679" s="288"/>
      <c r="P1679" s="298"/>
      <c r="R1679" s="337"/>
      <c r="S1679" s="298"/>
      <c r="T1679" s="298"/>
      <c r="U1679" s="298"/>
      <c r="V1679" s="298"/>
      <c r="W1679" s="298"/>
      <c r="Z1679" s="288"/>
    </row>
    <row r="1680" spans="4:26" x14ac:dyDescent="0.2">
      <c r="D1680" s="288"/>
      <c r="E1680" s="297"/>
      <c r="H1680" s="288"/>
      <c r="I1680" s="288"/>
      <c r="J1680" s="336"/>
      <c r="K1680" s="288"/>
      <c r="L1680" s="288"/>
      <c r="M1680" s="288"/>
      <c r="N1680" s="298"/>
      <c r="O1680" s="288"/>
      <c r="P1680" s="298"/>
      <c r="R1680" s="337"/>
      <c r="S1680" s="298"/>
      <c r="T1680" s="298"/>
      <c r="U1680" s="298"/>
      <c r="V1680" s="298"/>
      <c r="W1680" s="298"/>
      <c r="Z1680" s="288"/>
    </row>
    <row r="1681" spans="4:26" x14ac:dyDescent="0.2">
      <c r="D1681" s="288"/>
      <c r="E1681" s="297"/>
      <c r="H1681" s="288"/>
      <c r="I1681" s="288"/>
      <c r="J1681" s="336"/>
      <c r="K1681" s="288"/>
      <c r="L1681" s="288"/>
      <c r="M1681" s="288"/>
      <c r="N1681" s="298"/>
      <c r="O1681" s="288"/>
      <c r="P1681" s="298"/>
      <c r="R1681" s="337"/>
      <c r="S1681" s="298"/>
      <c r="T1681" s="298"/>
      <c r="U1681" s="298"/>
      <c r="V1681" s="298"/>
      <c r="W1681" s="298"/>
      <c r="Z1681" s="288"/>
    </row>
    <row r="1682" spans="4:26" x14ac:dyDescent="0.2">
      <c r="D1682" s="288"/>
      <c r="E1682" s="297"/>
      <c r="H1682" s="288"/>
      <c r="I1682" s="288"/>
      <c r="J1682" s="336"/>
      <c r="K1682" s="288"/>
      <c r="L1682" s="288"/>
      <c r="M1682" s="288"/>
      <c r="N1682" s="298"/>
      <c r="O1682" s="288"/>
      <c r="P1682" s="298"/>
      <c r="R1682" s="337"/>
      <c r="S1682" s="298"/>
      <c r="T1682" s="298"/>
      <c r="U1682" s="298"/>
      <c r="V1682" s="298"/>
      <c r="W1682" s="298"/>
      <c r="Z1682" s="288"/>
    </row>
    <row r="1683" spans="4:26" x14ac:dyDescent="0.2">
      <c r="D1683" s="288"/>
      <c r="E1683" s="297"/>
      <c r="H1683" s="288"/>
      <c r="I1683" s="288"/>
      <c r="J1683" s="336"/>
      <c r="K1683" s="288"/>
      <c r="L1683" s="288"/>
      <c r="M1683" s="288"/>
      <c r="N1683" s="298"/>
      <c r="O1683" s="288"/>
      <c r="P1683" s="298"/>
      <c r="R1683" s="337"/>
      <c r="S1683" s="298"/>
      <c r="T1683" s="298"/>
      <c r="U1683" s="298"/>
      <c r="V1683" s="298"/>
      <c r="W1683" s="298"/>
      <c r="Z1683" s="288"/>
    </row>
    <row r="1684" spans="4:26" x14ac:dyDescent="0.2">
      <c r="D1684" s="288"/>
      <c r="E1684" s="297"/>
      <c r="H1684" s="288"/>
      <c r="I1684" s="288"/>
      <c r="J1684" s="336"/>
      <c r="K1684" s="288"/>
      <c r="L1684" s="288"/>
      <c r="M1684" s="288"/>
      <c r="N1684" s="298"/>
      <c r="O1684" s="288"/>
      <c r="P1684" s="298"/>
      <c r="R1684" s="337"/>
      <c r="S1684" s="298"/>
      <c r="T1684" s="298"/>
      <c r="U1684" s="298"/>
      <c r="V1684" s="298"/>
      <c r="W1684" s="298"/>
      <c r="Z1684" s="288"/>
    </row>
    <row r="1685" spans="4:26" x14ac:dyDescent="0.2">
      <c r="D1685" s="288"/>
      <c r="E1685" s="297"/>
      <c r="H1685" s="288"/>
      <c r="I1685" s="288"/>
      <c r="J1685" s="336"/>
      <c r="K1685" s="288"/>
      <c r="L1685" s="288"/>
      <c r="M1685" s="288"/>
      <c r="N1685" s="298"/>
      <c r="O1685" s="288"/>
      <c r="P1685" s="298"/>
      <c r="R1685" s="337"/>
      <c r="S1685" s="298"/>
      <c r="T1685" s="298"/>
      <c r="U1685" s="298"/>
      <c r="V1685" s="298"/>
      <c r="W1685" s="298"/>
      <c r="Z1685" s="288"/>
    </row>
    <row r="1686" spans="4:26" x14ac:dyDescent="0.2">
      <c r="D1686" s="288"/>
      <c r="E1686" s="297"/>
      <c r="H1686" s="288"/>
      <c r="I1686" s="288"/>
      <c r="J1686" s="336"/>
      <c r="K1686" s="288"/>
      <c r="L1686" s="288"/>
      <c r="M1686" s="288"/>
      <c r="N1686" s="298"/>
      <c r="O1686" s="288"/>
      <c r="P1686" s="298"/>
      <c r="R1686" s="337"/>
      <c r="S1686" s="298"/>
      <c r="T1686" s="298"/>
      <c r="U1686" s="298"/>
      <c r="V1686" s="298"/>
      <c r="W1686" s="298"/>
      <c r="Z1686" s="288"/>
    </row>
    <row r="1687" spans="4:26" x14ac:dyDescent="0.2">
      <c r="D1687" s="288"/>
      <c r="E1687" s="297"/>
      <c r="H1687" s="288"/>
      <c r="I1687" s="288"/>
      <c r="J1687" s="336"/>
      <c r="K1687" s="288"/>
      <c r="L1687" s="288"/>
      <c r="M1687" s="288"/>
      <c r="N1687" s="298"/>
      <c r="O1687" s="288"/>
      <c r="P1687" s="298"/>
      <c r="R1687" s="337"/>
      <c r="S1687" s="298"/>
      <c r="T1687" s="298"/>
      <c r="U1687" s="298"/>
      <c r="V1687" s="298"/>
      <c r="W1687" s="298"/>
      <c r="Z1687" s="288"/>
    </row>
    <row r="1688" spans="4:26" x14ac:dyDescent="0.2">
      <c r="D1688" s="288"/>
      <c r="E1688" s="297"/>
      <c r="H1688" s="288"/>
      <c r="I1688" s="288"/>
      <c r="J1688" s="336"/>
      <c r="K1688" s="288"/>
      <c r="L1688" s="288"/>
      <c r="M1688" s="288"/>
      <c r="N1688" s="298"/>
      <c r="O1688" s="288"/>
      <c r="P1688" s="298"/>
      <c r="R1688" s="337"/>
      <c r="S1688" s="298"/>
      <c r="T1688" s="298"/>
      <c r="U1688" s="298"/>
      <c r="V1688" s="298"/>
      <c r="W1688" s="298"/>
      <c r="Z1688" s="288"/>
    </row>
    <row r="1689" spans="4:26" x14ac:dyDescent="0.2">
      <c r="D1689" s="288"/>
      <c r="E1689" s="297"/>
      <c r="H1689" s="288"/>
      <c r="I1689" s="288"/>
      <c r="J1689" s="336"/>
      <c r="K1689" s="288"/>
      <c r="L1689" s="288"/>
      <c r="M1689" s="288"/>
      <c r="N1689" s="298"/>
      <c r="O1689" s="288"/>
      <c r="P1689" s="298"/>
      <c r="R1689" s="337"/>
      <c r="S1689" s="298"/>
      <c r="T1689" s="298"/>
      <c r="U1689" s="298"/>
      <c r="V1689" s="298"/>
      <c r="W1689" s="298"/>
      <c r="Z1689" s="288"/>
    </row>
    <row r="1690" spans="4:26" x14ac:dyDescent="0.2">
      <c r="D1690" s="288"/>
      <c r="E1690" s="297"/>
      <c r="H1690" s="288"/>
      <c r="I1690" s="288"/>
      <c r="J1690" s="336"/>
      <c r="K1690" s="288"/>
      <c r="L1690" s="288"/>
      <c r="M1690" s="288"/>
      <c r="N1690" s="298"/>
      <c r="O1690" s="288"/>
      <c r="P1690" s="298"/>
      <c r="R1690" s="337"/>
      <c r="S1690" s="298"/>
      <c r="T1690" s="298"/>
      <c r="U1690" s="298"/>
      <c r="V1690" s="298"/>
      <c r="W1690" s="298"/>
      <c r="Z1690" s="288"/>
    </row>
    <row r="1691" spans="4:26" x14ac:dyDescent="0.2">
      <c r="D1691" s="288"/>
      <c r="E1691" s="297"/>
      <c r="H1691" s="288"/>
      <c r="I1691" s="288"/>
      <c r="J1691" s="336"/>
      <c r="K1691" s="288"/>
      <c r="L1691" s="288"/>
      <c r="M1691" s="288"/>
      <c r="N1691" s="298"/>
      <c r="O1691" s="288"/>
      <c r="P1691" s="298"/>
      <c r="R1691" s="337"/>
      <c r="S1691" s="298"/>
      <c r="T1691" s="298"/>
      <c r="U1691" s="298"/>
      <c r="V1691" s="298"/>
      <c r="W1691" s="298"/>
      <c r="Z1691" s="288"/>
    </row>
    <row r="1692" spans="4:26" x14ac:dyDescent="0.2">
      <c r="D1692" s="288"/>
      <c r="E1692" s="297"/>
      <c r="H1692" s="288"/>
      <c r="I1692" s="288"/>
      <c r="J1692" s="336"/>
      <c r="K1692" s="288"/>
      <c r="L1692" s="288"/>
      <c r="M1692" s="288"/>
      <c r="N1692" s="298"/>
      <c r="O1692" s="288"/>
      <c r="P1692" s="298"/>
      <c r="R1692" s="337"/>
      <c r="S1692" s="298"/>
      <c r="T1692" s="298"/>
      <c r="U1692" s="298"/>
      <c r="V1692" s="298"/>
      <c r="W1692" s="298"/>
      <c r="Z1692" s="288"/>
    </row>
    <row r="1693" spans="4:26" x14ac:dyDescent="0.2">
      <c r="D1693" s="288"/>
      <c r="E1693" s="297"/>
      <c r="H1693" s="288"/>
      <c r="I1693" s="288"/>
      <c r="J1693" s="336"/>
      <c r="K1693" s="288"/>
      <c r="L1693" s="288"/>
      <c r="M1693" s="288"/>
      <c r="N1693" s="298"/>
      <c r="O1693" s="288"/>
      <c r="P1693" s="298"/>
      <c r="R1693" s="337"/>
      <c r="S1693" s="298"/>
      <c r="T1693" s="298"/>
      <c r="U1693" s="298"/>
      <c r="V1693" s="298"/>
      <c r="W1693" s="298"/>
      <c r="Z1693" s="288"/>
    </row>
    <row r="1694" spans="4:26" x14ac:dyDescent="0.2">
      <c r="D1694" s="288"/>
      <c r="E1694" s="297"/>
      <c r="H1694" s="288"/>
      <c r="I1694" s="288"/>
      <c r="J1694" s="336"/>
      <c r="K1694" s="288"/>
      <c r="L1694" s="288"/>
      <c r="M1694" s="288"/>
      <c r="N1694" s="298"/>
      <c r="O1694" s="288"/>
      <c r="P1694" s="298"/>
      <c r="R1694" s="337"/>
      <c r="S1694" s="298"/>
      <c r="T1694" s="298"/>
      <c r="U1694" s="298"/>
      <c r="V1694" s="298"/>
      <c r="W1694" s="298"/>
      <c r="Z1694" s="288"/>
    </row>
    <row r="1695" spans="4:26" x14ac:dyDescent="0.2">
      <c r="D1695" s="288"/>
      <c r="E1695" s="297"/>
      <c r="H1695" s="288"/>
      <c r="I1695" s="288"/>
      <c r="J1695" s="336"/>
      <c r="K1695" s="288"/>
      <c r="L1695" s="288"/>
      <c r="M1695" s="288"/>
      <c r="N1695" s="298"/>
      <c r="O1695" s="288"/>
      <c r="P1695" s="298"/>
      <c r="R1695" s="337"/>
      <c r="S1695" s="298"/>
      <c r="T1695" s="298"/>
      <c r="U1695" s="298"/>
      <c r="V1695" s="298"/>
      <c r="W1695" s="298"/>
      <c r="Z1695" s="288"/>
    </row>
    <row r="1696" spans="4:26" x14ac:dyDescent="0.2">
      <c r="D1696" s="288"/>
      <c r="E1696" s="297"/>
      <c r="H1696" s="288"/>
      <c r="I1696" s="288"/>
      <c r="J1696" s="336"/>
      <c r="K1696" s="288"/>
      <c r="L1696" s="288"/>
      <c r="M1696" s="288"/>
      <c r="N1696" s="298"/>
      <c r="O1696" s="288"/>
      <c r="P1696" s="298"/>
      <c r="R1696" s="337"/>
      <c r="S1696" s="298"/>
      <c r="T1696" s="298"/>
      <c r="U1696" s="298"/>
      <c r="V1696" s="298"/>
      <c r="W1696" s="298"/>
      <c r="Z1696" s="288"/>
    </row>
    <row r="1697" spans="4:26" x14ac:dyDescent="0.2">
      <c r="D1697" s="288"/>
      <c r="E1697" s="297"/>
      <c r="H1697" s="288"/>
      <c r="I1697" s="288"/>
      <c r="J1697" s="336"/>
      <c r="K1697" s="288"/>
      <c r="L1697" s="288"/>
      <c r="M1697" s="288"/>
      <c r="N1697" s="298"/>
      <c r="O1697" s="288"/>
      <c r="P1697" s="298"/>
      <c r="R1697" s="337"/>
      <c r="S1697" s="298"/>
      <c r="T1697" s="298"/>
      <c r="U1697" s="298"/>
      <c r="V1697" s="298"/>
      <c r="W1697" s="298"/>
      <c r="Z1697" s="288"/>
    </row>
    <row r="1698" spans="4:26" x14ac:dyDescent="0.2">
      <c r="D1698" s="288"/>
      <c r="E1698" s="297"/>
      <c r="H1698" s="288"/>
      <c r="I1698" s="288"/>
      <c r="J1698" s="336"/>
      <c r="K1698" s="288"/>
      <c r="L1698" s="288"/>
      <c r="M1698" s="288"/>
      <c r="N1698" s="298"/>
      <c r="O1698" s="288"/>
      <c r="P1698" s="298"/>
      <c r="R1698" s="337"/>
      <c r="S1698" s="298"/>
      <c r="T1698" s="298"/>
      <c r="U1698" s="298"/>
      <c r="V1698" s="298"/>
      <c r="W1698" s="298"/>
      <c r="Z1698" s="288"/>
    </row>
    <row r="1699" spans="4:26" x14ac:dyDescent="0.2">
      <c r="D1699" s="288"/>
      <c r="E1699" s="297"/>
      <c r="H1699" s="288"/>
      <c r="I1699" s="288"/>
      <c r="J1699" s="336"/>
      <c r="K1699" s="288"/>
      <c r="L1699" s="288"/>
      <c r="M1699" s="288"/>
      <c r="N1699" s="298"/>
      <c r="O1699" s="288"/>
      <c r="P1699" s="298"/>
      <c r="R1699" s="337"/>
      <c r="S1699" s="298"/>
      <c r="T1699" s="298"/>
      <c r="U1699" s="298"/>
      <c r="V1699" s="298"/>
      <c r="W1699" s="298"/>
      <c r="Z1699" s="288"/>
    </row>
    <row r="1700" spans="4:26" x14ac:dyDescent="0.2">
      <c r="D1700" s="288"/>
      <c r="E1700" s="297"/>
      <c r="H1700" s="288"/>
      <c r="I1700" s="288"/>
      <c r="J1700" s="336"/>
      <c r="K1700" s="288"/>
      <c r="L1700" s="288"/>
      <c r="M1700" s="288"/>
      <c r="N1700" s="298"/>
      <c r="O1700" s="288"/>
      <c r="P1700" s="298"/>
      <c r="R1700" s="337"/>
      <c r="S1700" s="298"/>
      <c r="T1700" s="298"/>
      <c r="U1700" s="298"/>
      <c r="V1700" s="298"/>
      <c r="W1700" s="298"/>
      <c r="Z1700" s="288"/>
    </row>
    <row r="1701" spans="4:26" x14ac:dyDescent="0.2">
      <c r="D1701" s="288"/>
      <c r="E1701" s="297"/>
      <c r="H1701" s="288"/>
      <c r="I1701" s="288"/>
      <c r="J1701" s="336"/>
      <c r="K1701" s="288"/>
      <c r="L1701" s="288"/>
      <c r="M1701" s="288"/>
      <c r="N1701" s="298"/>
      <c r="O1701" s="288"/>
      <c r="P1701" s="298"/>
      <c r="R1701" s="337"/>
      <c r="S1701" s="298"/>
      <c r="T1701" s="298"/>
      <c r="U1701" s="298"/>
      <c r="V1701" s="298"/>
      <c r="W1701" s="298"/>
      <c r="Z1701" s="288"/>
    </row>
    <row r="1702" spans="4:26" x14ac:dyDescent="0.2">
      <c r="D1702" s="288"/>
      <c r="E1702" s="297"/>
      <c r="H1702" s="288"/>
      <c r="I1702" s="288"/>
      <c r="J1702" s="336"/>
      <c r="K1702" s="288"/>
      <c r="L1702" s="288"/>
      <c r="M1702" s="288"/>
      <c r="N1702" s="298"/>
      <c r="O1702" s="288"/>
      <c r="P1702" s="298"/>
      <c r="R1702" s="337"/>
      <c r="S1702" s="298"/>
      <c r="T1702" s="298"/>
      <c r="U1702" s="298"/>
      <c r="V1702" s="298"/>
      <c r="W1702" s="298"/>
      <c r="Z1702" s="288"/>
    </row>
    <row r="1703" spans="4:26" x14ac:dyDescent="0.2">
      <c r="D1703" s="288"/>
      <c r="E1703" s="297"/>
      <c r="H1703" s="288"/>
      <c r="I1703" s="288"/>
      <c r="J1703" s="336"/>
      <c r="K1703" s="288"/>
      <c r="L1703" s="288"/>
      <c r="M1703" s="288"/>
      <c r="N1703" s="298"/>
      <c r="O1703" s="288"/>
      <c r="P1703" s="298"/>
      <c r="R1703" s="337"/>
      <c r="S1703" s="298"/>
      <c r="T1703" s="298"/>
      <c r="U1703" s="298"/>
      <c r="V1703" s="298"/>
      <c r="W1703" s="298"/>
      <c r="Z1703" s="288"/>
    </row>
    <row r="1704" spans="4:26" x14ac:dyDescent="0.2">
      <c r="D1704" s="288"/>
      <c r="E1704" s="297"/>
      <c r="H1704" s="288"/>
      <c r="I1704" s="288"/>
      <c r="J1704" s="336"/>
      <c r="K1704" s="288"/>
      <c r="L1704" s="288"/>
      <c r="M1704" s="288"/>
      <c r="N1704" s="298"/>
      <c r="O1704" s="288"/>
      <c r="P1704" s="298"/>
      <c r="R1704" s="337"/>
      <c r="S1704" s="298"/>
      <c r="T1704" s="298"/>
      <c r="U1704" s="298"/>
      <c r="V1704" s="298"/>
      <c r="W1704" s="298"/>
      <c r="Z1704" s="288"/>
    </row>
    <row r="1705" spans="4:26" x14ac:dyDescent="0.2">
      <c r="D1705" s="288"/>
      <c r="E1705" s="297"/>
      <c r="H1705" s="288"/>
      <c r="I1705" s="288"/>
      <c r="J1705" s="336"/>
      <c r="K1705" s="288"/>
      <c r="L1705" s="288"/>
      <c r="M1705" s="288"/>
      <c r="N1705" s="298"/>
      <c r="O1705" s="288"/>
      <c r="P1705" s="298"/>
      <c r="R1705" s="337"/>
      <c r="S1705" s="298"/>
      <c r="T1705" s="298"/>
      <c r="U1705" s="298"/>
      <c r="V1705" s="298"/>
      <c r="W1705" s="298"/>
      <c r="Z1705" s="288"/>
    </row>
    <row r="1706" spans="4:26" x14ac:dyDescent="0.2">
      <c r="D1706" s="288"/>
      <c r="E1706" s="297"/>
      <c r="H1706" s="288"/>
      <c r="I1706" s="288"/>
      <c r="J1706" s="336"/>
      <c r="K1706" s="288"/>
      <c r="L1706" s="288"/>
      <c r="M1706" s="288"/>
      <c r="N1706" s="298"/>
      <c r="O1706" s="288"/>
      <c r="P1706" s="298"/>
      <c r="R1706" s="337"/>
      <c r="S1706" s="298"/>
      <c r="T1706" s="298"/>
      <c r="U1706" s="298"/>
      <c r="V1706" s="298"/>
      <c r="W1706" s="298"/>
      <c r="Z1706" s="288"/>
    </row>
    <row r="1707" spans="4:26" x14ac:dyDescent="0.2">
      <c r="D1707" s="288"/>
      <c r="E1707" s="297"/>
      <c r="H1707" s="288"/>
      <c r="I1707" s="288"/>
      <c r="J1707" s="336"/>
      <c r="K1707" s="288"/>
      <c r="L1707" s="288"/>
      <c r="M1707" s="288"/>
      <c r="N1707" s="298"/>
      <c r="O1707" s="288"/>
      <c r="P1707" s="298"/>
      <c r="R1707" s="337"/>
      <c r="S1707" s="298"/>
      <c r="T1707" s="298"/>
      <c r="U1707" s="298"/>
      <c r="V1707" s="298"/>
      <c r="W1707" s="298"/>
      <c r="Z1707" s="288"/>
    </row>
    <row r="1708" spans="4:26" x14ac:dyDescent="0.2">
      <c r="D1708" s="288"/>
      <c r="E1708" s="297"/>
      <c r="H1708" s="288"/>
      <c r="I1708" s="288"/>
      <c r="J1708" s="336"/>
      <c r="K1708" s="288"/>
      <c r="L1708" s="288"/>
      <c r="M1708" s="288"/>
      <c r="N1708" s="298"/>
      <c r="O1708" s="288"/>
      <c r="P1708" s="298"/>
      <c r="R1708" s="337"/>
      <c r="S1708" s="298"/>
      <c r="T1708" s="298"/>
      <c r="U1708" s="298"/>
      <c r="V1708" s="298"/>
      <c r="W1708" s="298"/>
      <c r="Z1708" s="288"/>
    </row>
    <row r="1709" spans="4:26" x14ac:dyDescent="0.2">
      <c r="D1709" s="288"/>
      <c r="E1709" s="297"/>
      <c r="H1709" s="288"/>
      <c r="I1709" s="288"/>
      <c r="J1709" s="336"/>
      <c r="K1709" s="288"/>
      <c r="L1709" s="288"/>
      <c r="M1709" s="288"/>
      <c r="N1709" s="298"/>
      <c r="O1709" s="288"/>
      <c r="P1709" s="298"/>
      <c r="R1709" s="337"/>
      <c r="S1709" s="298"/>
      <c r="T1709" s="298"/>
      <c r="U1709" s="298"/>
      <c r="V1709" s="298"/>
      <c r="W1709" s="298"/>
      <c r="Z1709" s="288"/>
    </row>
    <row r="1710" spans="4:26" x14ac:dyDescent="0.2">
      <c r="D1710" s="288"/>
      <c r="E1710" s="297"/>
      <c r="H1710" s="288"/>
      <c r="I1710" s="288"/>
      <c r="J1710" s="336"/>
      <c r="K1710" s="288"/>
      <c r="L1710" s="288"/>
      <c r="M1710" s="288"/>
      <c r="N1710" s="298"/>
      <c r="O1710" s="288"/>
      <c r="P1710" s="298"/>
      <c r="R1710" s="337"/>
      <c r="S1710" s="298"/>
      <c r="T1710" s="298"/>
      <c r="U1710" s="298"/>
      <c r="V1710" s="298"/>
      <c r="W1710" s="298"/>
      <c r="Z1710" s="288"/>
    </row>
    <row r="1711" spans="4:26" x14ac:dyDescent="0.2">
      <c r="D1711" s="288"/>
      <c r="E1711" s="297"/>
      <c r="H1711" s="288"/>
      <c r="I1711" s="288"/>
      <c r="J1711" s="336"/>
      <c r="K1711" s="288"/>
      <c r="L1711" s="288"/>
      <c r="M1711" s="288"/>
      <c r="N1711" s="298"/>
      <c r="O1711" s="288"/>
      <c r="P1711" s="298"/>
      <c r="R1711" s="337"/>
      <c r="S1711" s="298"/>
      <c r="T1711" s="298"/>
      <c r="U1711" s="298"/>
      <c r="V1711" s="298"/>
      <c r="W1711" s="298"/>
      <c r="Z1711" s="288"/>
    </row>
    <row r="1712" spans="4:26" x14ac:dyDescent="0.2">
      <c r="D1712" s="288"/>
      <c r="E1712" s="297"/>
      <c r="H1712" s="288"/>
      <c r="I1712" s="288"/>
      <c r="J1712" s="336"/>
      <c r="K1712" s="288"/>
      <c r="L1712" s="288"/>
      <c r="M1712" s="288"/>
      <c r="N1712" s="298"/>
      <c r="O1712" s="288"/>
      <c r="P1712" s="298"/>
      <c r="R1712" s="337"/>
      <c r="S1712" s="298"/>
      <c r="T1712" s="298"/>
      <c r="U1712" s="298"/>
      <c r="V1712" s="298"/>
      <c r="W1712" s="298"/>
      <c r="Z1712" s="288"/>
    </row>
    <row r="1713" spans="4:26" x14ac:dyDescent="0.2">
      <c r="D1713" s="288"/>
      <c r="E1713" s="297"/>
      <c r="H1713" s="288"/>
      <c r="I1713" s="288"/>
      <c r="J1713" s="336"/>
      <c r="K1713" s="288"/>
      <c r="L1713" s="288"/>
      <c r="M1713" s="288"/>
      <c r="N1713" s="298"/>
      <c r="O1713" s="288"/>
      <c r="P1713" s="298"/>
      <c r="R1713" s="337"/>
      <c r="S1713" s="298"/>
      <c r="T1713" s="298"/>
      <c r="U1713" s="298"/>
      <c r="V1713" s="298"/>
      <c r="W1713" s="298"/>
      <c r="Z1713" s="288"/>
    </row>
    <row r="1714" spans="4:26" x14ac:dyDescent="0.2">
      <c r="D1714" s="288"/>
      <c r="E1714" s="297"/>
      <c r="H1714" s="288"/>
      <c r="I1714" s="288"/>
      <c r="J1714" s="336"/>
      <c r="K1714" s="288"/>
      <c r="L1714" s="288"/>
      <c r="M1714" s="288"/>
      <c r="N1714" s="298"/>
      <c r="O1714" s="288"/>
      <c r="P1714" s="298"/>
      <c r="R1714" s="337"/>
      <c r="S1714" s="298"/>
      <c r="T1714" s="298"/>
      <c r="U1714" s="298"/>
      <c r="V1714" s="298"/>
      <c r="W1714" s="298"/>
      <c r="Z1714" s="288"/>
    </row>
    <row r="1715" spans="4:26" x14ac:dyDescent="0.2">
      <c r="D1715" s="288"/>
      <c r="E1715" s="297"/>
      <c r="H1715" s="288"/>
      <c r="I1715" s="288"/>
      <c r="J1715" s="336"/>
      <c r="K1715" s="288"/>
      <c r="L1715" s="288"/>
      <c r="M1715" s="288"/>
      <c r="N1715" s="298"/>
      <c r="O1715" s="288"/>
      <c r="P1715" s="298"/>
      <c r="R1715" s="337"/>
      <c r="S1715" s="298"/>
      <c r="T1715" s="298"/>
      <c r="U1715" s="298"/>
      <c r="V1715" s="298"/>
      <c r="W1715" s="298"/>
      <c r="Z1715" s="288"/>
    </row>
    <row r="1716" spans="4:26" x14ac:dyDescent="0.2">
      <c r="D1716" s="288"/>
      <c r="E1716" s="297"/>
      <c r="H1716" s="288"/>
      <c r="I1716" s="288"/>
      <c r="J1716" s="336"/>
      <c r="K1716" s="288"/>
      <c r="L1716" s="288"/>
      <c r="M1716" s="288"/>
      <c r="N1716" s="298"/>
      <c r="O1716" s="288"/>
      <c r="P1716" s="298"/>
      <c r="R1716" s="337"/>
      <c r="S1716" s="298"/>
      <c r="T1716" s="298"/>
      <c r="U1716" s="298"/>
      <c r="V1716" s="298"/>
      <c r="W1716" s="298"/>
      <c r="Z1716" s="288"/>
    </row>
    <row r="1717" spans="4:26" x14ac:dyDescent="0.2">
      <c r="D1717" s="288"/>
      <c r="E1717" s="297"/>
      <c r="H1717" s="288"/>
      <c r="I1717" s="288"/>
      <c r="J1717" s="336"/>
      <c r="K1717" s="288"/>
      <c r="L1717" s="288"/>
      <c r="M1717" s="288"/>
      <c r="N1717" s="298"/>
      <c r="O1717" s="288"/>
      <c r="P1717" s="298"/>
      <c r="R1717" s="337"/>
      <c r="S1717" s="298"/>
      <c r="T1717" s="298"/>
      <c r="U1717" s="298"/>
      <c r="V1717" s="298"/>
      <c r="W1717" s="298"/>
      <c r="Z1717" s="288"/>
    </row>
    <row r="1718" spans="4:26" x14ac:dyDescent="0.2">
      <c r="D1718" s="288"/>
      <c r="E1718" s="297"/>
      <c r="H1718" s="288"/>
      <c r="I1718" s="288"/>
      <c r="J1718" s="336"/>
      <c r="K1718" s="288"/>
      <c r="L1718" s="288"/>
      <c r="M1718" s="288"/>
      <c r="N1718" s="298"/>
      <c r="O1718" s="288"/>
      <c r="P1718" s="298"/>
      <c r="R1718" s="337"/>
      <c r="S1718" s="298"/>
      <c r="T1718" s="298"/>
      <c r="U1718" s="298"/>
      <c r="V1718" s="298"/>
      <c r="W1718" s="298"/>
      <c r="Z1718" s="288"/>
    </row>
    <row r="1719" spans="4:26" x14ac:dyDescent="0.2">
      <c r="D1719" s="288"/>
      <c r="E1719" s="297"/>
      <c r="H1719" s="288"/>
      <c r="I1719" s="288"/>
      <c r="J1719" s="336"/>
      <c r="K1719" s="288"/>
      <c r="L1719" s="288"/>
      <c r="M1719" s="288"/>
      <c r="N1719" s="298"/>
      <c r="O1719" s="288"/>
      <c r="P1719" s="298"/>
      <c r="R1719" s="337"/>
      <c r="S1719" s="298"/>
      <c r="T1719" s="298"/>
      <c r="U1719" s="298"/>
      <c r="V1719" s="298"/>
      <c r="W1719" s="298"/>
      <c r="Z1719" s="288"/>
    </row>
    <row r="1720" spans="4:26" x14ac:dyDescent="0.2">
      <c r="D1720" s="288"/>
      <c r="E1720" s="297"/>
      <c r="H1720" s="288"/>
      <c r="I1720" s="288"/>
      <c r="J1720" s="336"/>
      <c r="K1720" s="288"/>
      <c r="L1720" s="288"/>
      <c r="M1720" s="288"/>
      <c r="N1720" s="298"/>
      <c r="O1720" s="288"/>
      <c r="P1720" s="298"/>
      <c r="R1720" s="337"/>
      <c r="S1720" s="298"/>
      <c r="T1720" s="298"/>
      <c r="U1720" s="298"/>
      <c r="V1720" s="298"/>
      <c r="W1720" s="298"/>
      <c r="Z1720" s="288"/>
    </row>
    <row r="1721" spans="4:26" x14ac:dyDescent="0.2">
      <c r="D1721" s="288"/>
      <c r="E1721" s="297"/>
      <c r="H1721" s="288"/>
      <c r="I1721" s="288"/>
      <c r="J1721" s="336"/>
      <c r="K1721" s="288"/>
      <c r="L1721" s="288"/>
      <c r="M1721" s="288"/>
      <c r="N1721" s="298"/>
      <c r="O1721" s="288"/>
      <c r="P1721" s="298"/>
      <c r="R1721" s="337"/>
      <c r="S1721" s="298"/>
      <c r="T1721" s="298"/>
      <c r="U1721" s="298"/>
      <c r="V1721" s="298"/>
      <c r="W1721" s="298"/>
      <c r="Z1721" s="288"/>
    </row>
    <row r="1722" spans="4:26" x14ac:dyDescent="0.2">
      <c r="D1722" s="288"/>
      <c r="E1722" s="297"/>
      <c r="H1722" s="288"/>
      <c r="I1722" s="288"/>
      <c r="J1722" s="336"/>
      <c r="K1722" s="288"/>
      <c r="L1722" s="288"/>
      <c r="M1722" s="288"/>
      <c r="N1722" s="298"/>
      <c r="O1722" s="288"/>
      <c r="P1722" s="298"/>
      <c r="R1722" s="337"/>
      <c r="S1722" s="298"/>
      <c r="T1722" s="298"/>
      <c r="U1722" s="298"/>
      <c r="V1722" s="298"/>
      <c r="W1722" s="298"/>
      <c r="Z1722" s="288"/>
    </row>
    <row r="1723" spans="4:26" x14ac:dyDescent="0.2">
      <c r="D1723" s="288"/>
      <c r="E1723" s="297"/>
      <c r="H1723" s="288"/>
      <c r="I1723" s="288"/>
      <c r="J1723" s="336"/>
      <c r="K1723" s="288"/>
      <c r="L1723" s="288"/>
      <c r="M1723" s="288"/>
      <c r="N1723" s="298"/>
      <c r="O1723" s="288"/>
      <c r="P1723" s="298"/>
      <c r="R1723" s="337"/>
      <c r="S1723" s="298"/>
      <c r="T1723" s="298"/>
      <c r="U1723" s="298"/>
      <c r="V1723" s="298"/>
      <c r="W1723" s="298"/>
      <c r="Z1723" s="288"/>
    </row>
    <row r="1724" spans="4:26" x14ac:dyDescent="0.2">
      <c r="D1724" s="288"/>
      <c r="E1724" s="297"/>
      <c r="H1724" s="288"/>
      <c r="I1724" s="288"/>
      <c r="J1724" s="336"/>
      <c r="K1724" s="288"/>
      <c r="L1724" s="288"/>
      <c r="M1724" s="288"/>
      <c r="N1724" s="298"/>
      <c r="O1724" s="288"/>
      <c r="P1724" s="298"/>
      <c r="R1724" s="337"/>
      <c r="S1724" s="298"/>
      <c r="T1724" s="298"/>
      <c r="U1724" s="298"/>
      <c r="V1724" s="298"/>
      <c r="W1724" s="298"/>
      <c r="Z1724" s="288"/>
    </row>
    <row r="1725" spans="4:26" x14ac:dyDescent="0.2">
      <c r="D1725" s="288"/>
      <c r="E1725" s="297"/>
      <c r="H1725" s="288"/>
      <c r="I1725" s="288"/>
      <c r="J1725" s="336"/>
      <c r="K1725" s="288"/>
      <c r="L1725" s="288"/>
      <c r="M1725" s="288"/>
      <c r="N1725" s="298"/>
      <c r="O1725" s="288"/>
      <c r="P1725" s="298"/>
      <c r="R1725" s="337"/>
      <c r="S1725" s="298"/>
      <c r="T1725" s="298"/>
      <c r="U1725" s="298"/>
      <c r="V1725" s="298"/>
      <c r="W1725" s="298"/>
      <c r="Z1725" s="288"/>
    </row>
    <row r="1726" spans="4:26" x14ac:dyDescent="0.2">
      <c r="D1726" s="288"/>
      <c r="E1726" s="297"/>
      <c r="H1726" s="288"/>
      <c r="I1726" s="288"/>
      <c r="J1726" s="336"/>
      <c r="K1726" s="288"/>
      <c r="L1726" s="288"/>
      <c r="M1726" s="288"/>
      <c r="N1726" s="298"/>
      <c r="O1726" s="288"/>
      <c r="P1726" s="298"/>
      <c r="R1726" s="337"/>
      <c r="S1726" s="298"/>
      <c r="T1726" s="298"/>
      <c r="U1726" s="298"/>
      <c r="V1726" s="298"/>
      <c r="W1726" s="298"/>
      <c r="Z1726" s="288"/>
    </row>
    <row r="1727" spans="4:26" x14ac:dyDescent="0.2">
      <c r="D1727" s="288"/>
      <c r="E1727" s="297"/>
      <c r="H1727" s="288"/>
      <c r="I1727" s="288"/>
      <c r="J1727" s="336"/>
      <c r="K1727" s="288"/>
      <c r="L1727" s="288"/>
      <c r="M1727" s="288"/>
      <c r="N1727" s="298"/>
      <c r="O1727" s="288"/>
      <c r="P1727" s="298"/>
      <c r="R1727" s="337"/>
      <c r="S1727" s="298"/>
      <c r="T1727" s="298"/>
      <c r="U1727" s="298"/>
      <c r="V1727" s="298"/>
      <c r="W1727" s="298"/>
      <c r="Z1727" s="288"/>
    </row>
    <row r="1728" spans="4:26" x14ac:dyDescent="0.2">
      <c r="D1728" s="288"/>
      <c r="E1728" s="297"/>
      <c r="H1728" s="288"/>
      <c r="I1728" s="288"/>
      <c r="J1728" s="336"/>
      <c r="K1728" s="288"/>
      <c r="L1728" s="288"/>
      <c r="M1728" s="288"/>
      <c r="N1728" s="298"/>
      <c r="O1728" s="288"/>
      <c r="P1728" s="298"/>
      <c r="R1728" s="337"/>
      <c r="S1728" s="298"/>
      <c r="T1728" s="298"/>
      <c r="U1728" s="298"/>
      <c r="V1728" s="298"/>
      <c r="W1728" s="298"/>
      <c r="Z1728" s="288"/>
    </row>
    <row r="1729" spans="4:26" x14ac:dyDescent="0.2">
      <c r="D1729" s="288"/>
      <c r="E1729" s="297"/>
      <c r="H1729" s="288"/>
      <c r="I1729" s="288"/>
      <c r="J1729" s="336"/>
      <c r="K1729" s="288"/>
      <c r="L1729" s="288"/>
      <c r="M1729" s="288"/>
      <c r="N1729" s="298"/>
      <c r="O1729" s="288"/>
      <c r="P1729" s="298"/>
      <c r="R1729" s="337"/>
      <c r="S1729" s="298"/>
      <c r="T1729" s="298"/>
      <c r="U1729" s="298"/>
      <c r="V1729" s="298"/>
      <c r="W1729" s="298"/>
      <c r="Z1729" s="288"/>
    </row>
    <row r="1730" spans="4:26" x14ac:dyDescent="0.2">
      <c r="D1730" s="288"/>
      <c r="E1730" s="297"/>
      <c r="H1730" s="288"/>
      <c r="I1730" s="288"/>
      <c r="J1730" s="336"/>
      <c r="K1730" s="288"/>
      <c r="L1730" s="288"/>
      <c r="M1730" s="288"/>
      <c r="N1730" s="298"/>
      <c r="O1730" s="288"/>
      <c r="P1730" s="298"/>
      <c r="R1730" s="337"/>
      <c r="S1730" s="298"/>
      <c r="T1730" s="298"/>
      <c r="U1730" s="298"/>
      <c r="V1730" s="298"/>
      <c r="W1730" s="298"/>
      <c r="Z1730" s="288"/>
    </row>
    <row r="1731" spans="4:26" x14ac:dyDescent="0.2">
      <c r="D1731" s="288"/>
      <c r="E1731" s="297"/>
      <c r="H1731" s="288"/>
      <c r="I1731" s="288"/>
      <c r="J1731" s="336"/>
      <c r="K1731" s="288"/>
      <c r="L1731" s="288"/>
      <c r="M1731" s="288"/>
      <c r="N1731" s="298"/>
      <c r="O1731" s="288"/>
      <c r="P1731" s="298"/>
      <c r="R1731" s="337"/>
      <c r="S1731" s="298"/>
      <c r="T1731" s="298"/>
      <c r="U1731" s="298"/>
      <c r="V1731" s="298"/>
      <c r="W1731" s="298"/>
      <c r="Z1731" s="288"/>
    </row>
    <row r="1732" spans="4:26" x14ac:dyDescent="0.2">
      <c r="D1732" s="288"/>
      <c r="E1732" s="297"/>
      <c r="H1732" s="288"/>
      <c r="I1732" s="288"/>
      <c r="J1732" s="336"/>
      <c r="K1732" s="288"/>
      <c r="L1732" s="288"/>
      <c r="M1732" s="288"/>
      <c r="N1732" s="298"/>
      <c r="O1732" s="288"/>
      <c r="P1732" s="298"/>
      <c r="R1732" s="337"/>
      <c r="S1732" s="298"/>
      <c r="T1732" s="298"/>
      <c r="U1732" s="298"/>
      <c r="V1732" s="298"/>
      <c r="W1732" s="298"/>
      <c r="Z1732" s="288"/>
    </row>
    <row r="1733" spans="4:26" x14ac:dyDescent="0.2">
      <c r="D1733" s="288"/>
      <c r="E1733" s="297"/>
      <c r="H1733" s="288"/>
      <c r="I1733" s="288"/>
      <c r="J1733" s="336"/>
      <c r="K1733" s="288"/>
      <c r="L1733" s="288"/>
      <c r="M1733" s="288"/>
      <c r="N1733" s="298"/>
      <c r="O1733" s="288"/>
      <c r="P1733" s="298"/>
      <c r="R1733" s="337"/>
      <c r="S1733" s="298"/>
      <c r="T1733" s="298"/>
      <c r="U1733" s="298"/>
      <c r="V1733" s="298"/>
      <c r="W1733" s="298"/>
      <c r="Z1733" s="288"/>
    </row>
    <row r="1734" spans="4:26" x14ac:dyDescent="0.2">
      <c r="D1734" s="288"/>
      <c r="E1734" s="297"/>
      <c r="H1734" s="288"/>
      <c r="I1734" s="288"/>
      <c r="J1734" s="336"/>
      <c r="K1734" s="288"/>
      <c r="L1734" s="288"/>
      <c r="M1734" s="288"/>
      <c r="N1734" s="298"/>
      <c r="O1734" s="288"/>
      <c r="P1734" s="298"/>
      <c r="R1734" s="337"/>
      <c r="S1734" s="298"/>
      <c r="T1734" s="298"/>
      <c r="U1734" s="298"/>
      <c r="V1734" s="298"/>
      <c r="W1734" s="298"/>
      <c r="Z1734" s="288"/>
    </row>
    <row r="1735" spans="4:26" x14ac:dyDescent="0.2">
      <c r="D1735" s="288"/>
      <c r="E1735" s="297"/>
      <c r="H1735" s="288"/>
      <c r="I1735" s="288"/>
      <c r="J1735" s="336"/>
      <c r="K1735" s="288"/>
      <c r="L1735" s="288"/>
      <c r="M1735" s="288"/>
      <c r="N1735" s="298"/>
      <c r="O1735" s="288"/>
      <c r="P1735" s="298"/>
      <c r="R1735" s="337"/>
      <c r="S1735" s="298"/>
      <c r="T1735" s="298"/>
      <c r="U1735" s="298"/>
      <c r="V1735" s="298"/>
      <c r="W1735" s="298"/>
      <c r="Z1735" s="288"/>
    </row>
    <row r="1736" spans="4:26" x14ac:dyDescent="0.2">
      <c r="D1736" s="288"/>
      <c r="E1736" s="297"/>
      <c r="H1736" s="288"/>
      <c r="I1736" s="288"/>
      <c r="J1736" s="336"/>
      <c r="K1736" s="288"/>
      <c r="L1736" s="288"/>
      <c r="M1736" s="288"/>
      <c r="N1736" s="298"/>
      <c r="O1736" s="288"/>
      <c r="P1736" s="298"/>
      <c r="R1736" s="337"/>
      <c r="S1736" s="298"/>
      <c r="T1736" s="298"/>
      <c r="U1736" s="298"/>
      <c r="V1736" s="298"/>
      <c r="W1736" s="298"/>
      <c r="Z1736" s="288"/>
    </row>
    <row r="1737" spans="4:26" x14ac:dyDescent="0.2">
      <c r="D1737" s="288"/>
      <c r="E1737" s="297"/>
      <c r="H1737" s="288"/>
      <c r="I1737" s="288"/>
      <c r="J1737" s="336"/>
      <c r="K1737" s="288"/>
      <c r="L1737" s="288"/>
      <c r="M1737" s="288"/>
      <c r="N1737" s="298"/>
      <c r="O1737" s="288"/>
      <c r="P1737" s="298"/>
      <c r="R1737" s="337"/>
      <c r="S1737" s="298"/>
      <c r="T1737" s="298"/>
      <c r="U1737" s="298"/>
      <c r="V1737" s="298"/>
      <c r="W1737" s="298"/>
      <c r="Z1737" s="288"/>
    </row>
    <row r="1738" spans="4:26" x14ac:dyDescent="0.2">
      <c r="D1738" s="288"/>
      <c r="E1738" s="297"/>
      <c r="H1738" s="288"/>
      <c r="I1738" s="288"/>
      <c r="J1738" s="336"/>
      <c r="K1738" s="288"/>
      <c r="L1738" s="288"/>
      <c r="M1738" s="288"/>
      <c r="N1738" s="298"/>
      <c r="O1738" s="288"/>
      <c r="P1738" s="298"/>
      <c r="R1738" s="337"/>
      <c r="S1738" s="298"/>
      <c r="T1738" s="298"/>
      <c r="U1738" s="298"/>
      <c r="V1738" s="298"/>
      <c r="W1738" s="298"/>
      <c r="Z1738" s="288"/>
    </row>
    <row r="1739" spans="4:26" x14ac:dyDescent="0.2">
      <c r="D1739" s="288"/>
      <c r="E1739" s="297"/>
      <c r="H1739" s="288"/>
      <c r="I1739" s="288"/>
      <c r="J1739" s="336"/>
      <c r="K1739" s="288"/>
      <c r="L1739" s="288"/>
      <c r="M1739" s="288"/>
      <c r="N1739" s="298"/>
      <c r="O1739" s="288"/>
      <c r="P1739" s="298"/>
      <c r="R1739" s="337"/>
      <c r="S1739" s="298"/>
      <c r="T1739" s="298"/>
      <c r="U1739" s="298"/>
      <c r="V1739" s="298"/>
      <c r="W1739" s="298"/>
      <c r="Z1739" s="288"/>
    </row>
    <row r="1740" spans="4:26" x14ac:dyDescent="0.2">
      <c r="D1740" s="288"/>
      <c r="E1740" s="297"/>
      <c r="H1740" s="288"/>
      <c r="I1740" s="288"/>
      <c r="J1740" s="336"/>
      <c r="K1740" s="288"/>
      <c r="L1740" s="288"/>
      <c r="M1740" s="288"/>
      <c r="N1740" s="298"/>
      <c r="O1740" s="288"/>
      <c r="P1740" s="298"/>
      <c r="R1740" s="337"/>
      <c r="S1740" s="298"/>
      <c r="T1740" s="298"/>
      <c r="U1740" s="298"/>
      <c r="V1740" s="298"/>
      <c r="W1740" s="298"/>
      <c r="Z1740" s="288"/>
    </row>
    <row r="1741" spans="4:26" x14ac:dyDescent="0.2">
      <c r="D1741" s="288"/>
      <c r="E1741" s="297"/>
      <c r="H1741" s="288"/>
      <c r="I1741" s="288"/>
      <c r="J1741" s="336"/>
      <c r="K1741" s="288"/>
      <c r="L1741" s="288"/>
      <c r="M1741" s="288"/>
      <c r="N1741" s="298"/>
      <c r="O1741" s="288"/>
      <c r="P1741" s="298"/>
      <c r="R1741" s="337"/>
      <c r="S1741" s="298"/>
      <c r="T1741" s="298"/>
      <c r="U1741" s="298"/>
      <c r="V1741" s="298"/>
      <c r="W1741" s="298"/>
      <c r="Z1741" s="288"/>
    </row>
    <row r="1742" spans="4:26" x14ac:dyDescent="0.2">
      <c r="D1742" s="288"/>
      <c r="E1742" s="297"/>
      <c r="H1742" s="288"/>
      <c r="I1742" s="288"/>
      <c r="J1742" s="336"/>
      <c r="K1742" s="288"/>
      <c r="L1742" s="288"/>
      <c r="M1742" s="288"/>
      <c r="N1742" s="298"/>
      <c r="O1742" s="288"/>
      <c r="P1742" s="298"/>
      <c r="R1742" s="337"/>
      <c r="S1742" s="298"/>
      <c r="T1742" s="298"/>
      <c r="U1742" s="298"/>
      <c r="V1742" s="298"/>
      <c r="W1742" s="298"/>
      <c r="Z1742" s="288"/>
    </row>
    <row r="1743" spans="4:26" x14ac:dyDescent="0.2">
      <c r="D1743" s="288"/>
      <c r="E1743" s="297"/>
      <c r="H1743" s="288"/>
      <c r="I1743" s="288"/>
      <c r="J1743" s="336"/>
      <c r="K1743" s="288"/>
      <c r="L1743" s="288"/>
      <c r="M1743" s="288"/>
      <c r="N1743" s="298"/>
      <c r="O1743" s="288"/>
      <c r="P1743" s="298"/>
      <c r="R1743" s="337"/>
      <c r="S1743" s="298"/>
      <c r="T1743" s="298"/>
      <c r="U1743" s="298"/>
      <c r="V1743" s="298"/>
      <c r="W1743" s="298"/>
      <c r="Z1743" s="288"/>
    </row>
    <row r="1744" spans="4:26" x14ac:dyDescent="0.2">
      <c r="D1744" s="288"/>
      <c r="E1744" s="297"/>
      <c r="H1744" s="288"/>
      <c r="I1744" s="288"/>
      <c r="J1744" s="336"/>
      <c r="K1744" s="288"/>
      <c r="L1744" s="288"/>
      <c r="M1744" s="288"/>
      <c r="N1744" s="298"/>
      <c r="O1744" s="288"/>
      <c r="P1744" s="298"/>
      <c r="R1744" s="337"/>
      <c r="S1744" s="298"/>
      <c r="T1744" s="298"/>
      <c r="U1744" s="298"/>
      <c r="V1744" s="298"/>
      <c r="W1744" s="298"/>
      <c r="Z1744" s="288"/>
    </row>
    <row r="1745" spans="4:26" x14ac:dyDescent="0.2">
      <c r="D1745" s="288"/>
      <c r="E1745" s="297"/>
      <c r="H1745" s="288"/>
      <c r="I1745" s="288"/>
      <c r="J1745" s="336"/>
      <c r="K1745" s="288"/>
      <c r="L1745" s="288"/>
      <c r="M1745" s="288"/>
      <c r="N1745" s="298"/>
      <c r="O1745" s="288"/>
      <c r="P1745" s="298"/>
      <c r="R1745" s="337"/>
      <c r="S1745" s="298"/>
      <c r="T1745" s="298"/>
      <c r="U1745" s="298"/>
      <c r="V1745" s="298"/>
      <c r="W1745" s="298"/>
      <c r="Z1745" s="288"/>
    </row>
    <row r="1746" spans="4:26" x14ac:dyDescent="0.2">
      <c r="D1746" s="288"/>
      <c r="E1746" s="297"/>
      <c r="H1746" s="288"/>
      <c r="I1746" s="288"/>
      <c r="J1746" s="336"/>
      <c r="K1746" s="288"/>
      <c r="L1746" s="288"/>
      <c r="M1746" s="288"/>
      <c r="N1746" s="298"/>
      <c r="O1746" s="288"/>
      <c r="P1746" s="298"/>
      <c r="R1746" s="337"/>
      <c r="S1746" s="298"/>
      <c r="T1746" s="298"/>
      <c r="U1746" s="298"/>
      <c r="V1746" s="298"/>
      <c r="W1746" s="298"/>
      <c r="Z1746" s="288"/>
    </row>
    <row r="1747" spans="4:26" x14ac:dyDescent="0.2">
      <c r="D1747" s="288"/>
      <c r="E1747" s="297"/>
      <c r="H1747" s="288"/>
      <c r="I1747" s="288"/>
      <c r="J1747" s="336"/>
      <c r="K1747" s="288"/>
      <c r="L1747" s="288"/>
      <c r="M1747" s="288"/>
      <c r="N1747" s="298"/>
      <c r="O1747" s="288"/>
      <c r="P1747" s="298"/>
      <c r="R1747" s="337"/>
      <c r="S1747" s="298"/>
      <c r="T1747" s="298"/>
      <c r="U1747" s="298"/>
      <c r="V1747" s="298"/>
      <c r="W1747" s="298"/>
      <c r="Z1747" s="288"/>
    </row>
    <row r="1748" spans="4:26" x14ac:dyDescent="0.2">
      <c r="D1748" s="288"/>
      <c r="E1748" s="297"/>
      <c r="H1748" s="288"/>
      <c r="I1748" s="288"/>
      <c r="J1748" s="336"/>
      <c r="K1748" s="288"/>
      <c r="L1748" s="288"/>
      <c r="M1748" s="288"/>
      <c r="N1748" s="298"/>
      <c r="O1748" s="288"/>
      <c r="P1748" s="298"/>
      <c r="R1748" s="337"/>
      <c r="S1748" s="298"/>
      <c r="T1748" s="298"/>
      <c r="U1748" s="298"/>
      <c r="V1748" s="298"/>
      <c r="W1748" s="298"/>
      <c r="Z1748" s="288"/>
    </row>
    <row r="1749" spans="4:26" x14ac:dyDescent="0.2">
      <c r="D1749" s="288"/>
      <c r="E1749" s="297"/>
      <c r="H1749" s="288"/>
      <c r="I1749" s="288"/>
      <c r="J1749" s="336"/>
      <c r="K1749" s="288"/>
      <c r="L1749" s="288"/>
      <c r="M1749" s="288"/>
      <c r="N1749" s="298"/>
      <c r="O1749" s="288"/>
      <c r="P1749" s="298"/>
      <c r="R1749" s="337"/>
      <c r="S1749" s="298"/>
      <c r="T1749" s="298"/>
      <c r="U1749" s="298"/>
      <c r="V1749" s="298"/>
      <c r="W1749" s="298"/>
      <c r="Z1749" s="288"/>
    </row>
    <row r="1750" spans="4:26" x14ac:dyDescent="0.2">
      <c r="D1750" s="288"/>
      <c r="E1750" s="297"/>
      <c r="H1750" s="288"/>
      <c r="I1750" s="288"/>
      <c r="J1750" s="336"/>
      <c r="K1750" s="288"/>
      <c r="L1750" s="288"/>
      <c r="M1750" s="288"/>
      <c r="N1750" s="298"/>
      <c r="O1750" s="288"/>
      <c r="P1750" s="298"/>
      <c r="R1750" s="337"/>
      <c r="S1750" s="298"/>
      <c r="T1750" s="298"/>
      <c r="U1750" s="298"/>
      <c r="V1750" s="298"/>
      <c r="W1750" s="298"/>
      <c r="Z1750" s="288"/>
    </row>
    <row r="1751" spans="4:26" x14ac:dyDescent="0.2">
      <c r="D1751" s="288"/>
      <c r="E1751" s="297"/>
      <c r="H1751" s="288"/>
      <c r="I1751" s="288"/>
      <c r="J1751" s="336"/>
      <c r="K1751" s="288"/>
      <c r="L1751" s="288"/>
      <c r="M1751" s="288"/>
      <c r="N1751" s="298"/>
      <c r="O1751" s="288"/>
      <c r="P1751" s="298"/>
      <c r="R1751" s="337"/>
      <c r="S1751" s="298"/>
      <c r="T1751" s="298"/>
      <c r="U1751" s="298"/>
      <c r="V1751" s="298"/>
      <c r="W1751" s="298"/>
      <c r="Z1751" s="288"/>
    </row>
    <row r="1752" spans="4:26" x14ac:dyDescent="0.2">
      <c r="D1752" s="288"/>
      <c r="E1752" s="297"/>
      <c r="H1752" s="288"/>
      <c r="I1752" s="288"/>
      <c r="J1752" s="336"/>
      <c r="K1752" s="288"/>
      <c r="L1752" s="288"/>
      <c r="M1752" s="288"/>
      <c r="N1752" s="298"/>
      <c r="O1752" s="288"/>
      <c r="P1752" s="298"/>
      <c r="R1752" s="337"/>
      <c r="S1752" s="298"/>
      <c r="T1752" s="298"/>
      <c r="U1752" s="298"/>
      <c r="V1752" s="298"/>
      <c r="W1752" s="298"/>
      <c r="Z1752" s="288"/>
    </row>
    <row r="1753" spans="4:26" x14ac:dyDescent="0.2">
      <c r="D1753" s="288"/>
      <c r="E1753" s="297"/>
      <c r="H1753" s="288"/>
      <c r="I1753" s="288"/>
      <c r="J1753" s="336"/>
      <c r="K1753" s="288"/>
      <c r="L1753" s="288"/>
      <c r="M1753" s="288"/>
      <c r="N1753" s="298"/>
      <c r="O1753" s="288"/>
      <c r="P1753" s="298"/>
      <c r="R1753" s="337"/>
      <c r="S1753" s="298"/>
      <c r="T1753" s="298"/>
      <c r="U1753" s="298"/>
      <c r="V1753" s="298"/>
      <c r="W1753" s="298"/>
      <c r="Z1753" s="288"/>
    </row>
    <row r="1754" spans="4:26" x14ac:dyDescent="0.2">
      <c r="D1754" s="288"/>
      <c r="E1754" s="297"/>
      <c r="H1754" s="288"/>
      <c r="I1754" s="288"/>
      <c r="J1754" s="336"/>
      <c r="K1754" s="288"/>
      <c r="L1754" s="288"/>
      <c r="M1754" s="288"/>
      <c r="N1754" s="298"/>
      <c r="O1754" s="288"/>
      <c r="P1754" s="298"/>
      <c r="R1754" s="337"/>
      <c r="S1754" s="298"/>
      <c r="T1754" s="298"/>
      <c r="U1754" s="298"/>
      <c r="V1754" s="298"/>
      <c r="W1754" s="298"/>
      <c r="Z1754" s="288"/>
    </row>
    <row r="1755" spans="4:26" x14ac:dyDescent="0.2">
      <c r="D1755" s="288"/>
      <c r="E1755" s="297"/>
      <c r="H1755" s="288"/>
      <c r="I1755" s="288"/>
      <c r="J1755" s="336"/>
      <c r="K1755" s="288"/>
      <c r="L1755" s="288"/>
      <c r="M1755" s="288"/>
      <c r="N1755" s="298"/>
      <c r="O1755" s="288"/>
      <c r="P1755" s="298"/>
      <c r="R1755" s="337"/>
      <c r="S1755" s="298"/>
      <c r="T1755" s="298"/>
      <c r="U1755" s="298"/>
      <c r="V1755" s="298"/>
      <c r="W1755" s="298"/>
      <c r="Z1755" s="288"/>
    </row>
    <row r="1756" spans="4:26" x14ac:dyDescent="0.2">
      <c r="D1756" s="288"/>
      <c r="E1756" s="297"/>
      <c r="H1756" s="288"/>
      <c r="I1756" s="288"/>
      <c r="J1756" s="336"/>
      <c r="K1756" s="288"/>
      <c r="L1756" s="288"/>
      <c r="M1756" s="288"/>
      <c r="N1756" s="298"/>
      <c r="O1756" s="288"/>
      <c r="P1756" s="298"/>
      <c r="R1756" s="337"/>
      <c r="S1756" s="298"/>
      <c r="T1756" s="298"/>
      <c r="U1756" s="298"/>
      <c r="V1756" s="298"/>
      <c r="W1756" s="298"/>
      <c r="Z1756" s="288"/>
    </row>
    <row r="1757" spans="4:26" x14ac:dyDescent="0.2">
      <c r="D1757" s="288"/>
      <c r="E1757" s="297"/>
      <c r="H1757" s="288"/>
      <c r="I1757" s="288"/>
      <c r="J1757" s="336"/>
      <c r="K1757" s="288"/>
      <c r="L1757" s="288"/>
      <c r="M1757" s="288"/>
      <c r="N1757" s="298"/>
      <c r="O1757" s="288"/>
      <c r="P1757" s="298"/>
      <c r="R1757" s="337"/>
      <c r="S1757" s="298"/>
      <c r="T1757" s="298"/>
      <c r="U1757" s="298"/>
      <c r="V1757" s="298"/>
      <c r="W1757" s="298"/>
      <c r="Z1757" s="288"/>
    </row>
    <row r="1758" spans="4:26" x14ac:dyDescent="0.2">
      <c r="D1758" s="288"/>
      <c r="E1758" s="297"/>
      <c r="H1758" s="288"/>
      <c r="I1758" s="288"/>
      <c r="J1758" s="336"/>
      <c r="K1758" s="288"/>
      <c r="L1758" s="288"/>
      <c r="M1758" s="288"/>
      <c r="N1758" s="298"/>
      <c r="O1758" s="288"/>
      <c r="P1758" s="298"/>
      <c r="R1758" s="337"/>
      <c r="S1758" s="298"/>
      <c r="T1758" s="298"/>
      <c r="U1758" s="298"/>
      <c r="V1758" s="298"/>
      <c r="W1758" s="298"/>
      <c r="Z1758" s="288"/>
    </row>
    <row r="1759" spans="4:26" x14ac:dyDescent="0.2">
      <c r="D1759" s="288"/>
      <c r="E1759" s="297"/>
      <c r="H1759" s="288"/>
      <c r="I1759" s="288"/>
      <c r="J1759" s="336"/>
      <c r="K1759" s="288"/>
      <c r="L1759" s="288"/>
      <c r="M1759" s="288"/>
      <c r="N1759" s="298"/>
      <c r="O1759" s="288"/>
      <c r="P1759" s="298"/>
      <c r="R1759" s="337"/>
      <c r="S1759" s="298"/>
      <c r="T1759" s="298"/>
      <c r="U1759" s="298"/>
      <c r="V1759" s="298"/>
      <c r="W1759" s="298"/>
      <c r="Z1759" s="288"/>
    </row>
    <row r="1760" spans="4:26" x14ac:dyDescent="0.2">
      <c r="D1760" s="288"/>
      <c r="E1760" s="297"/>
      <c r="H1760" s="288"/>
      <c r="I1760" s="288"/>
      <c r="J1760" s="336"/>
      <c r="K1760" s="288"/>
      <c r="L1760" s="288"/>
      <c r="M1760" s="288"/>
      <c r="N1760" s="298"/>
      <c r="O1760" s="288"/>
      <c r="P1760" s="298"/>
      <c r="R1760" s="337"/>
      <c r="S1760" s="298"/>
      <c r="T1760" s="298"/>
      <c r="U1760" s="298"/>
      <c r="V1760" s="298"/>
      <c r="W1760" s="298"/>
      <c r="Z1760" s="288"/>
    </row>
    <row r="1761" spans="4:26" x14ac:dyDescent="0.2">
      <c r="D1761" s="288"/>
      <c r="E1761" s="297"/>
      <c r="H1761" s="288"/>
      <c r="I1761" s="288"/>
      <c r="J1761" s="336"/>
      <c r="K1761" s="288"/>
      <c r="L1761" s="288"/>
      <c r="M1761" s="288"/>
      <c r="N1761" s="298"/>
      <c r="O1761" s="288"/>
      <c r="P1761" s="298"/>
      <c r="R1761" s="337"/>
      <c r="S1761" s="298"/>
      <c r="T1761" s="298"/>
      <c r="U1761" s="298"/>
      <c r="V1761" s="298"/>
      <c r="W1761" s="298"/>
      <c r="Z1761" s="288"/>
    </row>
    <row r="1762" spans="4:26" x14ac:dyDescent="0.2">
      <c r="D1762" s="288"/>
      <c r="E1762" s="297"/>
      <c r="H1762" s="288"/>
      <c r="I1762" s="288"/>
      <c r="J1762" s="336"/>
      <c r="K1762" s="288"/>
      <c r="L1762" s="288"/>
      <c r="M1762" s="288"/>
      <c r="N1762" s="298"/>
      <c r="O1762" s="288"/>
      <c r="P1762" s="298"/>
      <c r="R1762" s="337"/>
      <c r="S1762" s="298"/>
      <c r="T1762" s="298"/>
      <c r="U1762" s="298"/>
      <c r="V1762" s="298"/>
      <c r="W1762" s="298"/>
      <c r="Z1762" s="288"/>
    </row>
    <row r="1763" spans="4:26" x14ac:dyDescent="0.2">
      <c r="D1763" s="288"/>
      <c r="E1763" s="297"/>
      <c r="H1763" s="288"/>
      <c r="I1763" s="288"/>
      <c r="J1763" s="336"/>
      <c r="K1763" s="288"/>
      <c r="L1763" s="288"/>
      <c r="M1763" s="288"/>
      <c r="N1763" s="298"/>
      <c r="O1763" s="288"/>
      <c r="P1763" s="298"/>
      <c r="R1763" s="337"/>
      <c r="S1763" s="298"/>
      <c r="T1763" s="298"/>
      <c r="U1763" s="298"/>
      <c r="V1763" s="298"/>
      <c r="W1763" s="298"/>
      <c r="Z1763" s="288"/>
    </row>
    <row r="1764" spans="4:26" x14ac:dyDescent="0.2">
      <c r="D1764" s="288"/>
      <c r="E1764" s="297"/>
      <c r="H1764" s="288"/>
      <c r="I1764" s="288"/>
      <c r="J1764" s="336"/>
      <c r="K1764" s="288"/>
      <c r="L1764" s="288"/>
      <c r="M1764" s="288"/>
      <c r="N1764" s="298"/>
      <c r="O1764" s="288"/>
      <c r="P1764" s="298"/>
      <c r="R1764" s="337"/>
      <c r="S1764" s="298"/>
      <c r="T1764" s="298"/>
      <c r="U1764" s="298"/>
      <c r="V1764" s="298"/>
      <c r="W1764" s="298"/>
      <c r="Z1764" s="288"/>
    </row>
    <row r="1765" spans="4:26" x14ac:dyDescent="0.2">
      <c r="D1765" s="288"/>
      <c r="E1765" s="297"/>
      <c r="H1765" s="288"/>
      <c r="I1765" s="288"/>
      <c r="J1765" s="336"/>
      <c r="K1765" s="288"/>
      <c r="L1765" s="288"/>
      <c r="M1765" s="288"/>
      <c r="N1765" s="298"/>
      <c r="O1765" s="288"/>
      <c r="P1765" s="298"/>
      <c r="R1765" s="337"/>
      <c r="S1765" s="298"/>
      <c r="T1765" s="298"/>
      <c r="U1765" s="298"/>
      <c r="V1765" s="298"/>
      <c r="W1765" s="298"/>
      <c r="Z1765" s="288"/>
    </row>
    <row r="1766" spans="4:26" x14ac:dyDescent="0.2">
      <c r="D1766" s="288"/>
      <c r="E1766" s="297"/>
      <c r="H1766" s="288"/>
      <c r="I1766" s="288"/>
      <c r="J1766" s="336"/>
      <c r="K1766" s="288"/>
      <c r="L1766" s="288"/>
      <c r="M1766" s="288"/>
      <c r="N1766" s="298"/>
      <c r="O1766" s="288"/>
      <c r="P1766" s="298"/>
      <c r="R1766" s="337"/>
      <c r="S1766" s="298"/>
      <c r="T1766" s="298"/>
      <c r="U1766" s="298"/>
      <c r="V1766" s="298"/>
      <c r="W1766" s="298"/>
      <c r="Z1766" s="288"/>
    </row>
    <row r="1767" spans="4:26" x14ac:dyDescent="0.2">
      <c r="D1767" s="288"/>
      <c r="E1767" s="297"/>
      <c r="H1767" s="288"/>
      <c r="I1767" s="288"/>
      <c r="J1767" s="336"/>
      <c r="K1767" s="288"/>
      <c r="L1767" s="288"/>
      <c r="M1767" s="288"/>
      <c r="N1767" s="298"/>
      <c r="O1767" s="288"/>
      <c r="P1767" s="298"/>
      <c r="R1767" s="337"/>
      <c r="S1767" s="298"/>
      <c r="T1767" s="298"/>
      <c r="U1767" s="298"/>
      <c r="V1767" s="298"/>
      <c r="W1767" s="298"/>
      <c r="Z1767" s="288"/>
    </row>
    <row r="1768" spans="4:26" x14ac:dyDescent="0.2">
      <c r="D1768" s="288"/>
      <c r="E1768" s="297"/>
      <c r="H1768" s="288"/>
      <c r="I1768" s="288"/>
      <c r="J1768" s="336"/>
      <c r="K1768" s="288"/>
      <c r="L1768" s="288"/>
      <c r="M1768" s="288"/>
      <c r="N1768" s="298"/>
      <c r="O1768" s="288"/>
      <c r="P1768" s="298"/>
      <c r="R1768" s="337"/>
      <c r="S1768" s="298"/>
      <c r="T1768" s="298"/>
      <c r="U1768" s="298"/>
      <c r="V1768" s="298"/>
      <c r="W1768" s="298"/>
      <c r="Z1768" s="288"/>
    </row>
    <row r="1769" spans="4:26" x14ac:dyDescent="0.2">
      <c r="D1769" s="288"/>
      <c r="E1769" s="297"/>
      <c r="H1769" s="288"/>
      <c r="I1769" s="288"/>
      <c r="J1769" s="336"/>
      <c r="K1769" s="288"/>
      <c r="L1769" s="288"/>
      <c r="M1769" s="288"/>
      <c r="N1769" s="298"/>
      <c r="O1769" s="288"/>
      <c r="P1769" s="298"/>
      <c r="R1769" s="337"/>
      <c r="S1769" s="298"/>
      <c r="T1769" s="298"/>
      <c r="U1769" s="298"/>
      <c r="V1769" s="298"/>
      <c r="W1769" s="298"/>
      <c r="Z1769" s="288"/>
    </row>
    <row r="1770" spans="4:26" x14ac:dyDescent="0.2">
      <c r="D1770" s="288"/>
      <c r="E1770" s="297"/>
      <c r="H1770" s="288"/>
      <c r="I1770" s="288"/>
      <c r="J1770" s="336"/>
      <c r="K1770" s="288"/>
      <c r="L1770" s="288"/>
      <c r="M1770" s="288"/>
      <c r="N1770" s="298"/>
      <c r="O1770" s="288"/>
      <c r="P1770" s="298"/>
      <c r="R1770" s="337"/>
      <c r="S1770" s="298"/>
      <c r="T1770" s="298"/>
      <c r="U1770" s="298"/>
      <c r="V1770" s="298"/>
      <c r="W1770" s="298"/>
      <c r="Z1770" s="288"/>
    </row>
    <row r="1771" spans="4:26" x14ac:dyDescent="0.2">
      <c r="D1771" s="288"/>
      <c r="E1771" s="297"/>
      <c r="H1771" s="288"/>
      <c r="I1771" s="288"/>
      <c r="J1771" s="336"/>
      <c r="K1771" s="288"/>
      <c r="L1771" s="288"/>
      <c r="M1771" s="288"/>
      <c r="N1771" s="298"/>
      <c r="O1771" s="288"/>
      <c r="P1771" s="298"/>
      <c r="R1771" s="337"/>
      <c r="S1771" s="298"/>
      <c r="T1771" s="298"/>
      <c r="U1771" s="298"/>
      <c r="V1771" s="298"/>
      <c r="W1771" s="298"/>
      <c r="Z1771" s="288"/>
    </row>
    <row r="1772" spans="4:26" x14ac:dyDescent="0.2">
      <c r="D1772" s="288"/>
      <c r="E1772" s="297"/>
      <c r="H1772" s="288"/>
      <c r="I1772" s="288"/>
      <c r="J1772" s="336"/>
      <c r="K1772" s="288"/>
      <c r="L1772" s="288"/>
      <c r="M1772" s="288"/>
      <c r="N1772" s="298"/>
      <c r="O1772" s="288"/>
      <c r="P1772" s="298"/>
      <c r="R1772" s="337"/>
      <c r="S1772" s="298"/>
      <c r="T1772" s="298"/>
      <c r="U1772" s="298"/>
      <c r="V1772" s="298"/>
      <c r="W1772" s="298"/>
      <c r="Z1772" s="288"/>
    </row>
    <row r="1773" spans="4:26" x14ac:dyDescent="0.2">
      <c r="D1773" s="288"/>
      <c r="E1773" s="297"/>
      <c r="H1773" s="288"/>
      <c r="I1773" s="288"/>
      <c r="J1773" s="336"/>
      <c r="K1773" s="288"/>
      <c r="L1773" s="288"/>
      <c r="M1773" s="288"/>
      <c r="N1773" s="298"/>
      <c r="O1773" s="288"/>
      <c r="P1773" s="298"/>
      <c r="R1773" s="337"/>
      <c r="S1773" s="298"/>
      <c r="T1773" s="298"/>
      <c r="U1773" s="298"/>
      <c r="V1773" s="298"/>
      <c r="W1773" s="298"/>
      <c r="Z1773" s="288"/>
    </row>
    <row r="1774" spans="4:26" x14ac:dyDescent="0.2">
      <c r="D1774" s="288"/>
      <c r="E1774" s="297"/>
      <c r="H1774" s="288"/>
      <c r="I1774" s="288"/>
      <c r="J1774" s="336"/>
      <c r="K1774" s="288"/>
      <c r="L1774" s="288"/>
      <c r="M1774" s="288"/>
      <c r="N1774" s="298"/>
      <c r="O1774" s="288"/>
      <c r="P1774" s="298"/>
      <c r="R1774" s="337"/>
      <c r="S1774" s="298"/>
      <c r="T1774" s="298"/>
      <c r="U1774" s="298"/>
      <c r="V1774" s="298"/>
      <c r="W1774" s="298"/>
      <c r="Z1774" s="288"/>
    </row>
    <row r="1775" spans="4:26" x14ac:dyDescent="0.2">
      <c r="D1775" s="288"/>
      <c r="E1775" s="297"/>
      <c r="H1775" s="288"/>
      <c r="I1775" s="288"/>
      <c r="J1775" s="336"/>
      <c r="K1775" s="288"/>
      <c r="L1775" s="288"/>
      <c r="M1775" s="288"/>
      <c r="N1775" s="298"/>
      <c r="O1775" s="288"/>
      <c r="P1775" s="298"/>
      <c r="R1775" s="337"/>
      <c r="S1775" s="298"/>
      <c r="T1775" s="298"/>
      <c r="U1775" s="298"/>
      <c r="V1775" s="298"/>
      <c r="W1775" s="298"/>
      <c r="Z1775" s="288"/>
    </row>
    <row r="1776" spans="4:26" x14ac:dyDescent="0.2">
      <c r="D1776" s="288"/>
      <c r="E1776" s="297"/>
      <c r="H1776" s="288"/>
      <c r="I1776" s="288"/>
      <c r="J1776" s="336"/>
      <c r="K1776" s="288"/>
      <c r="L1776" s="288"/>
      <c r="M1776" s="288"/>
      <c r="N1776" s="298"/>
      <c r="O1776" s="288"/>
      <c r="P1776" s="298"/>
      <c r="R1776" s="337"/>
      <c r="S1776" s="298"/>
      <c r="T1776" s="298"/>
      <c r="U1776" s="298"/>
      <c r="V1776" s="298"/>
      <c r="W1776" s="298"/>
      <c r="Z1776" s="288"/>
    </row>
    <row r="1777" spans="4:26" x14ac:dyDescent="0.2">
      <c r="D1777" s="288"/>
      <c r="E1777" s="297"/>
      <c r="H1777" s="288"/>
      <c r="I1777" s="288"/>
      <c r="J1777" s="336"/>
      <c r="K1777" s="288"/>
      <c r="L1777" s="288"/>
      <c r="M1777" s="288"/>
      <c r="N1777" s="298"/>
      <c r="O1777" s="288"/>
      <c r="P1777" s="298"/>
      <c r="R1777" s="337"/>
      <c r="S1777" s="298"/>
      <c r="T1777" s="298"/>
      <c r="U1777" s="298"/>
      <c r="V1777" s="298"/>
      <c r="W1777" s="298"/>
      <c r="Z1777" s="288"/>
    </row>
    <row r="1778" spans="4:26" x14ac:dyDescent="0.2">
      <c r="D1778" s="288"/>
      <c r="E1778" s="297"/>
      <c r="H1778" s="288"/>
      <c r="I1778" s="288"/>
      <c r="J1778" s="336"/>
      <c r="K1778" s="288"/>
      <c r="L1778" s="288"/>
      <c r="M1778" s="288"/>
      <c r="N1778" s="298"/>
      <c r="O1778" s="288"/>
      <c r="P1778" s="298"/>
      <c r="R1778" s="337"/>
      <c r="S1778" s="298"/>
      <c r="T1778" s="298"/>
      <c r="U1778" s="298"/>
      <c r="V1778" s="298"/>
      <c r="W1778" s="298"/>
      <c r="Z1778" s="288"/>
    </row>
    <row r="1779" spans="4:26" x14ac:dyDescent="0.2">
      <c r="D1779" s="288"/>
      <c r="E1779" s="297"/>
      <c r="H1779" s="288"/>
      <c r="I1779" s="288"/>
      <c r="J1779" s="336"/>
      <c r="K1779" s="288"/>
      <c r="L1779" s="288"/>
      <c r="M1779" s="288"/>
      <c r="N1779" s="298"/>
      <c r="O1779" s="288"/>
      <c r="P1779" s="298"/>
      <c r="R1779" s="337"/>
      <c r="S1779" s="298"/>
      <c r="T1779" s="298"/>
      <c r="U1779" s="298"/>
      <c r="V1779" s="298"/>
      <c r="W1779" s="298"/>
      <c r="Z1779" s="288"/>
    </row>
    <row r="1780" spans="4:26" x14ac:dyDescent="0.2">
      <c r="D1780" s="288"/>
      <c r="E1780" s="297"/>
      <c r="H1780" s="288"/>
      <c r="I1780" s="288"/>
      <c r="J1780" s="336"/>
      <c r="K1780" s="288"/>
      <c r="L1780" s="288"/>
      <c r="M1780" s="288"/>
      <c r="N1780" s="298"/>
      <c r="O1780" s="288"/>
      <c r="P1780" s="298"/>
      <c r="R1780" s="337"/>
      <c r="S1780" s="298"/>
      <c r="T1780" s="298"/>
      <c r="U1780" s="298"/>
      <c r="V1780" s="298"/>
      <c r="W1780" s="298"/>
      <c r="Z1780" s="288"/>
    </row>
    <row r="1781" spans="4:26" x14ac:dyDescent="0.2">
      <c r="D1781" s="288"/>
      <c r="E1781" s="297"/>
      <c r="H1781" s="288"/>
      <c r="I1781" s="288"/>
      <c r="J1781" s="336"/>
      <c r="K1781" s="288"/>
      <c r="L1781" s="288"/>
      <c r="M1781" s="288"/>
      <c r="N1781" s="298"/>
      <c r="O1781" s="288"/>
      <c r="P1781" s="298"/>
      <c r="R1781" s="337"/>
      <c r="S1781" s="298"/>
      <c r="T1781" s="298"/>
      <c r="U1781" s="298"/>
      <c r="V1781" s="298"/>
      <c r="W1781" s="298"/>
      <c r="Z1781" s="288"/>
    </row>
    <row r="1782" spans="4:26" x14ac:dyDescent="0.2">
      <c r="D1782" s="288"/>
      <c r="E1782" s="297"/>
      <c r="H1782" s="288"/>
      <c r="I1782" s="288"/>
      <c r="J1782" s="336"/>
      <c r="K1782" s="288"/>
      <c r="L1782" s="288"/>
      <c r="M1782" s="288"/>
      <c r="N1782" s="298"/>
      <c r="O1782" s="288"/>
      <c r="P1782" s="298"/>
      <c r="R1782" s="337"/>
      <c r="S1782" s="298"/>
      <c r="T1782" s="298"/>
      <c r="U1782" s="298"/>
      <c r="V1782" s="298"/>
      <c r="W1782" s="298"/>
      <c r="Z1782" s="288"/>
    </row>
    <row r="1783" spans="4:26" x14ac:dyDescent="0.2">
      <c r="D1783" s="288"/>
      <c r="E1783" s="297"/>
      <c r="H1783" s="288"/>
      <c r="I1783" s="288"/>
      <c r="J1783" s="336"/>
      <c r="K1783" s="288"/>
      <c r="L1783" s="288"/>
      <c r="M1783" s="288"/>
      <c r="N1783" s="298"/>
      <c r="O1783" s="288"/>
      <c r="P1783" s="298"/>
      <c r="R1783" s="337"/>
      <c r="S1783" s="298"/>
      <c r="T1783" s="298"/>
      <c r="U1783" s="298"/>
      <c r="V1783" s="298"/>
      <c r="W1783" s="298"/>
      <c r="Z1783" s="288"/>
    </row>
    <row r="1784" spans="4:26" x14ac:dyDescent="0.2">
      <c r="D1784" s="288"/>
      <c r="E1784" s="297"/>
      <c r="H1784" s="288"/>
      <c r="I1784" s="288"/>
      <c r="J1784" s="336"/>
      <c r="K1784" s="288"/>
      <c r="L1784" s="288"/>
      <c r="M1784" s="288"/>
      <c r="N1784" s="298"/>
      <c r="O1784" s="288"/>
      <c r="P1784" s="298"/>
      <c r="R1784" s="337"/>
      <c r="S1784" s="298"/>
      <c r="T1784" s="298"/>
      <c r="U1784" s="298"/>
      <c r="V1784" s="298"/>
      <c r="W1784" s="298"/>
      <c r="Z1784" s="288"/>
    </row>
    <row r="1785" spans="4:26" x14ac:dyDescent="0.2">
      <c r="D1785" s="288"/>
      <c r="E1785" s="297"/>
      <c r="H1785" s="288"/>
      <c r="I1785" s="288"/>
      <c r="J1785" s="336"/>
      <c r="K1785" s="288"/>
      <c r="L1785" s="288"/>
      <c r="M1785" s="288"/>
      <c r="N1785" s="298"/>
      <c r="O1785" s="288"/>
      <c r="P1785" s="298"/>
      <c r="R1785" s="337"/>
      <c r="S1785" s="298"/>
      <c r="T1785" s="298"/>
      <c r="U1785" s="298"/>
      <c r="V1785" s="298"/>
      <c r="W1785" s="298"/>
      <c r="Z1785" s="288"/>
    </row>
    <row r="1786" spans="4:26" x14ac:dyDescent="0.2">
      <c r="D1786" s="288"/>
      <c r="E1786" s="297"/>
      <c r="H1786" s="288"/>
      <c r="I1786" s="288"/>
      <c r="J1786" s="336"/>
      <c r="K1786" s="288"/>
      <c r="L1786" s="288"/>
      <c r="M1786" s="288"/>
      <c r="N1786" s="298"/>
      <c r="O1786" s="288"/>
      <c r="P1786" s="298"/>
      <c r="R1786" s="337"/>
      <c r="S1786" s="298"/>
      <c r="T1786" s="298"/>
      <c r="U1786" s="298"/>
      <c r="V1786" s="298"/>
      <c r="W1786" s="298"/>
      <c r="Z1786" s="288"/>
    </row>
    <row r="1787" spans="4:26" x14ac:dyDescent="0.2">
      <c r="D1787" s="288"/>
      <c r="E1787" s="297"/>
      <c r="H1787" s="288"/>
      <c r="I1787" s="288"/>
      <c r="J1787" s="336"/>
      <c r="K1787" s="288"/>
      <c r="L1787" s="288"/>
      <c r="M1787" s="288"/>
      <c r="N1787" s="298"/>
      <c r="O1787" s="288"/>
      <c r="P1787" s="298"/>
      <c r="R1787" s="337"/>
      <c r="S1787" s="298"/>
      <c r="T1787" s="298"/>
      <c r="U1787" s="298"/>
      <c r="V1787" s="298"/>
      <c r="W1787" s="298"/>
      <c r="Z1787" s="288"/>
    </row>
    <row r="1788" spans="4:26" x14ac:dyDescent="0.2">
      <c r="D1788" s="288"/>
      <c r="E1788" s="297"/>
      <c r="H1788" s="288"/>
      <c r="I1788" s="288"/>
      <c r="J1788" s="336"/>
      <c r="K1788" s="288"/>
      <c r="L1788" s="288"/>
      <c r="M1788" s="288"/>
      <c r="N1788" s="298"/>
      <c r="O1788" s="288"/>
      <c r="P1788" s="298"/>
      <c r="R1788" s="337"/>
      <c r="S1788" s="298"/>
      <c r="T1788" s="298"/>
      <c r="U1788" s="298"/>
      <c r="V1788" s="298"/>
      <c r="W1788" s="298"/>
      <c r="Z1788" s="288"/>
    </row>
    <row r="1789" spans="4:26" x14ac:dyDescent="0.2">
      <c r="D1789" s="288"/>
      <c r="E1789" s="297"/>
      <c r="H1789" s="288"/>
      <c r="I1789" s="288"/>
      <c r="J1789" s="336"/>
      <c r="K1789" s="288"/>
      <c r="L1789" s="288"/>
      <c r="M1789" s="288"/>
      <c r="N1789" s="298"/>
      <c r="O1789" s="288"/>
      <c r="P1789" s="298"/>
      <c r="R1789" s="337"/>
      <c r="S1789" s="298"/>
      <c r="T1789" s="298"/>
      <c r="U1789" s="298"/>
      <c r="V1789" s="298"/>
      <c r="W1789" s="298"/>
      <c r="Z1789" s="288"/>
    </row>
    <row r="1790" spans="4:26" x14ac:dyDescent="0.2">
      <c r="D1790" s="288"/>
      <c r="E1790" s="297"/>
      <c r="H1790" s="288"/>
      <c r="I1790" s="288"/>
      <c r="J1790" s="336"/>
      <c r="K1790" s="288"/>
      <c r="L1790" s="288"/>
      <c r="M1790" s="288"/>
      <c r="N1790" s="298"/>
      <c r="O1790" s="288"/>
      <c r="P1790" s="298"/>
      <c r="R1790" s="337"/>
      <c r="S1790" s="298"/>
      <c r="T1790" s="298"/>
      <c r="U1790" s="298"/>
      <c r="V1790" s="298"/>
      <c r="W1790" s="298"/>
      <c r="Z1790" s="288"/>
    </row>
    <row r="1791" spans="4:26" x14ac:dyDescent="0.2">
      <c r="D1791" s="288"/>
      <c r="E1791" s="297"/>
      <c r="H1791" s="288"/>
      <c r="I1791" s="288"/>
      <c r="J1791" s="336"/>
      <c r="K1791" s="288"/>
      <c r="L1791" s="288"/>
      <c r="M1791" s="288"/>
      <c r="N1791" s="298"/>
      <c r="O1791" s="288"/>
      <c r="P1791" s="298"/>
      <c r="R1791" s="337"/>
      <c r="S1791" s="298"/>
      <c r="T1791" s="298"/>
      <c r="U1791" s="298"/>
      <c r="V1791" s="298"/>
      <c r="W1791" s="298"/>
      <c r="Z1791" s="288"/>
    </row>
    <row r="1792" spans="4:26" x14ac:dyDescent="0.2">
      <c r="D1792" s="288"/>
      <c r="E1792" s="297"/>
      <c r="H1792" s="288"/>
      <c r="I1792" s="288"/>
      <c r="J1792" s="336"/>
      <c r="K1792" s="288"/>
      <c r="L1792" s="288"/>
      <c r="M1792" s="288"/>
      <c r="N1792" s="298"/>
      <c r="O1792" s="288"/>
      <c r="P1792" s="298"/>
      <c r="R1792" s="337"/>
      <c r="S1792" s="298"/>
      <c r="T1792" s="298"/>
      <c r="U1792" s="298"/>
      <c r="V1792" s="298"/>
      <c r="W1792" s="298"/>
      <c r="Z1792" s="288"/>
    </row>
    <row r="1793" spans="4:26" x14ac:dyDescent="0.2">
      <c r="D1793" s="288"/>
      <c r="E1793" s="297"/>
      <c r="H1793" s="288"/>
      <c r="I1793" s="288"/>
      <c r="J1793" s="336"/>
      <c r="K1793" s="288"/>
      <c r="L1793" s="288"/>
      <c r="M1793" s="288"/>
      <c r="N1793" s="298"/>
      <c r="O1793" s="288"/>
      <c r="P1793" s="298"/>
      <c r="R1793" s="337"/>
      <c r="S1793" s="298"/>
      <c r="T1793" s="298"/>
      <c r="U1793" s="298"/>
      <c r="V1793" s="298"/>
      <c r="W1793" s="298"/>
      <c r="Z1793" s="288"/>
    </row>
    <row r="1794" spans="4:26" x14ac:dyDescent="0.2">
      <c r="D1794" s="288"/>
      <c r="E1794" s="297"/>
      <c r="H1794" s="288"/>
      <c r="I1794" s="288"/>
      <c r="J1794" s="336"/>
      <c r="K1794" s="288"/>
      <c r="L1794" s="288"/>
      <c r="M1794" s="288"/>
      <c r="N1794" s="298"/>
      <c r="O1794" s="288"/>
      <c r="P1794" s="298"/>
      <c r="R1794" s="337"/>
      <c r="S1794" s="298"/>
      <c r="T1794" s="298"/>
      <c r="U1794" s="298"/>
      <c r="V1794" s="298"/>
      <c r="W1794" s="298"/>
      <c r="Z1794" s="288"/>
    </row>
    <row r="1795" spans="4:26" x14ac:dyDescent="0.2">
      <c r="D1795" s="288"/>
      <c r="E1795" s="297"/>
      <c r="H1795" s="288"/>
      <c r="I1795" s="288"/>
      <c r="J1795" s="336"/>
      <c r="K1795" s="288"/>
      <c r="L1795" s="288"/>
      <c r="M1795" s="288"/>
      <c r="N1795" s="298"/>
      <c r="O1795" s="288"/>
      <c r="P1795" s="298"/>
      <c r="R1795" s="337"/>
      <c r="S1795" s="298"/>
      <c r="T1795" s="298"/>
      <c r="U1795" s="298"/>
      <c r="V1795" s="298"/>
      <c r="W1795" s="298"/>
      <c r="Z1795" s="288"/>
    </row>
    <row r="1796" spans="4:26" x14ac:dyDescent="0.2">
      <c r="D1796" s="288"/>
      <c r="E1796" s="297"/>
      <c r="H1796" s="288"/>
      <c r="I1796" s="288"/>
      <c r="J1796" s="336"/>
      <c r="K1796" s="288"/>
      <c r="L1796" s="288"/>
      <c r="M1796" s="288"/>
      <c r="N1796" s="298"/>
      <c r="O1796" s="288"/>
      <c r="P1796" s="298"/>
      <c r="R1796" s="337"/>
      <c r="S1796" s="298"/>
      <c r="T1796" s="298"/>
      <c r="U1796" s="298"/>
      <c r="V1796" s="298"/>
      <c r="W1796" s="298"/>
      <c r="Z1796" s="288"/>
    </row>
    <row r="1797" spans="4:26" x14ac:dyDescent="0.2">
      <c r="D1797" s="288"/>
      <c r="E1797" s="297"/>
      <c r="H1797" s="288"/>
      <c r="I1797" s="288"/>
      <c r="J1797" s="336"/>
      <c r="K1797" s="288"/>
      <c r="L1797" s="288"/>
      <c r="M1797" s="288"/>
      <c r="N1797" s="298"/>
      <c r="O1797" s="288"/>
      <c r="P1797" s="298"/>
      <c r="R1797" s="337"/>
      <c r="S1797" s="298"/>
      <c r="T1797" s="298"/>
      <c r="U1797" s="298"/>
      <c r="V1797" s="298"/>
      <c r="W1797" s="298"/>
      <c r="Z1797" s="288"/>
    </row>
    <row r="1798" spans="4:26" x14ac:dyDescent="0.2">
      <c r="D1798" s="288"/>
      <c r="E1798" s="297"/>
      <c r="H1798" s="288"/>
      <c r="I1798" s="288"/>
      <c r="J1798" s="336"/>
      <c r="K1798" s="288"/>
      <c r="L1798" s="288"/>
      <c r="M1798" s="288"/>
      <c r="N1798" s="298"/>
      <c r="O1798" s="288"/>
      <c r="P1798" s="298"/>
      <c r="R1798" s="337"/>
      <c r="S1798" s="298"/>
      <c r="T1798" s="298"/>
      <c r="U1798" s="298"/>
      <c r="V1798" s="298"/>
      <c r="W1798" s="298"/>
      <c r="Z1798" s="288"/>
    </row>
    <row r="1799" spans="4:26" x14ac:dyDescent="0.2">
      <c r="D1799" s="288"/>
      <c r="E1799" s="297"/>
      <c r="H1799" s="288"/>
      <c r="I1799" s="288"/>
      <c r="J1799" s="336"/>
      <c r="K1799" s="288"/>
      <c r="L1799" s="288"/>
      <c r="M1799" s="288"/>
      <c r="N1799" s="298"/>
      <c r="O1799" s="288"/>
      <c r="P1799" s="298"/>
      <c r="R1799" s="337"/>
      <c r="S1799" s="298"/>
      <c r="T1799" s="298"/>
      <c r="U1799" s="298"/>
      <c r="V1799" s="298"/>
      <c r="W1799" s="298"/>
      <c r="Z1799" s="288"/>
    </row>
    <row r="1800" spans="4:26" x14ac:dyDescent="0.2">
      <c r="D1800" s="288"/>
      <c r="E1800" s="297"/>
      <c r="H1800" s="288"/>
      <c r="I1800" s="288"/>
      <c r="J1800" s="336"/>
      <c r="K1800" s="288"/>
      <c r="L1800" s="288"/>
      <c r="M1800" s="288"/>
      <c r="N1800" s="298"/>
      <c r="O1800" s="288"/>
      <c r="P1800" s="298"/>
      <c r="R1800" s="337"/>
      <c r="S1800" s="298"/>
      <c r="T1800" s="298"/>
      <c r="U1800" s="298"/>
      <c r="V1800" s="298"/>
      <c r="W1800" s="298"/>
      <c r="Z1800" s="288"/>
    </row>
    <row r="1801" spans="4:26" x14ac:dyDescent="0.2">
      <c r="D1801" s="288"/>
      <c r="E1801" s="297"/>
      <c r="H1801" s="288"/>
      <c r="I1801" s="288"/>
      <c r="J1801" s="336"/>
      <c r="K1801" s="288"/>
      <c r="L1801" s="288"/>
      <c r="M1801" s="288"/>
      <c r="N1801" s="298"/>
      <c r="O1801" s="288"/>
      <c r="P1801" s="298"/>
      <c r="R1801" s="337"/>
      <c r="S1801" s="298"/>
      <c r="T1801" s="298"/>
      <c r="U1801" s="298"/>
      <c r="V1801" s="298"/>
      <c r="W1801" s="298"/>
      <c r="Z1801" s="288"/>
    </row>
    <row r="1802" spans="4:26" x14ac:dyDescent="0.2">
      <c r="D1802" s="288"/>
      <c r="E1802" s="297"/>
      <c r="H1802" s="288"/>
      <c r="I1802" s="288"/>
      <c r="J1802" s="336"/>
      <c r="K1802" s="288"/>
      <c r="L1802" s="288"/>
      <c r="M1802" s="288"/>
      <c r="N1802" s="298"/>
      <c r="O1802" s="288"/>
      <c r="P1802" s="298"/>
      <c r="R1802" s="337"/>
      <c r="S1802" s="298"/>
      <c r="T1802" s="298"/>
      <c r="U1802" s="298"/>
      <c r="V1802" s="298"/>
      <c r="W1802" s="298"/>
      <c r="Z1802" s="288"/>
    </row>
    <row r="1803" spans="4:26" x14ac:dyDescent="0.2">
      <c r="D1803" s="288"/>
      <c r="E1803" s="297"/>
      <c r="H1803" s="288"/>
      <c r="I1803" s="288"/>
      <c r="J1803" s="336"/>
      <c r="K1803" s="288"/>
      <c r="L1803" s="288"/>
      <c r="M1803" s="288"/>
      <c r="N1803" s="298"/>
      <c r="O1803" s="288"/>
      <c r="P1803" s="298"/>
      <c r="R1803" s="337"/>
      <c r="S1803" s="298"/>
      <c r="T1803" s="298"/>
      <c r="U1803" s="298"/>
      <c r="V1803" s="298"/>
      <c r="W1803" s="298"/>
      <c r="Z1803" s="288"/>
    </row>
    <row r="1804" spans="4:26" x14ac:dyDescent="0.2">
      <c r="D1804" s="288"/>
      <c r="E1804" s="297"/>
      <c r="H1804" s="288"/>
      <c r="I1804" s="288"/>
      <c r="J1804" s="336"/>
      <c r="K1804" s="288"/>
      <c r="L1804" s="288"/>
      <c r="M1804" s="288"/>
      <c r="N1804" s="298"/>
      <c r="O1804" s="288"/>
      <c r="P1804" s="298"/>
      <c r="R1804" s="337"/>
      <c r="S1804" s="298"/>
      <c r="T1804" s="298"/>
      <c r="U1804" s="298"/>
      <c r="V1804" s="298"/>
      <c r="W1804" s="298"/>
      <c r="Z1804" s="288"/>
    </row>
    <row r="1805" spans="4:26" x14ac:dyDescent="0.2">
      <c r="D1805" s="288"/>
      <c r="E1805" s="297"/>
      <c r="H1805" s="288"/>
      <c r="I1805" s="288"/>
      <c r="J1805" s="336"/>
      <c r="K1805" s="288"/>
      <c r="L1805" s="288"/>
      <c r="M1805" s="288"/>
      <c r="N1805" s="298"/>
      <c r="O1805" s="288"/>
      <c r="P1805" s="298"/>
      <c r="R1805" s="337"/>
      <c r="S1805" s="298"/>
      <c r="T1805" s="298"/>
      <c r="U1805" s="298"/>
      <c r="V1805" s="298"/>
      <c r="W1805" s="298"/>
      <c r="Z1805" s="288"/>
    </row>
    <row r="1806" spans="4:26" x14ac:dyDescent="0.2">
      <c r="D1806" s="288"/>
      <c r="E1806" s="297"/>
      <c r="H1806" s="288"/>
      <c r="I1806" s="288"/>
      <c r="J1806" s="336"/>
      <c r="K1806" s="288"/>
      <c r="L1806" s="288"/>
      <c r="M1806" s="288"/>
      <c r="N1806" s="298"/>
      <c r="O1806" s="288"/>
      <c r="P1806" s="298"/>
      <c r="R1806" s="337"/>
      <c r="S1806" s="298"/>
      <c r="T1806" s="298"/>
      <c r="U1806" s="298"/>
      <c r="V1806" s="298"/>
      <c r="W1806" s="298"/>
      <c r="Z1806" s="288"/>
    </row>
    <row r="1807" spans="4:26" x14ac:dyDescent="0.2">
      <c r="D1807" s="288"/>
      <c r="E1807" s="297"/>
      <c r="H1807" s="288"/>
      <c r="I1807" s="288"/>
      <c r="J1807" s="336"/>
      <c r="K1807" s="288"/>
      <c r="L1807" s="288"/>
      <c r="M1807" s="288"/>
      <c r="N1807" s="298"/>
      <c r="O1807" s="288"/>
      <c r="P1807" s="298"/>
      <c r="R1807" s="337"/>
      <c r="S1807" s="298"/>
      <c r="T1807" s="298"/>
      <c r="U1807" s="298"/>
      <c r="V1807" s="298"/>
      <c r="W1807" s="298"/>
      <c r="Z1807" s="288"/>
    </row>
    <row r="1808" spans="4:26" x14ac:dyDescent="0.2">
      <c r="D1808" s="288"/>
      <c r="E1808" s="297"/>
      <c r="H1808" s="288"/>
      <c r="I1808" s="288"/>
      <c r="J1808" s="336"/>
      <c r="K1808" s="288"/>
      <c r="L1808" s="288"/>
      <c r="M1808" s="288"/>
      <c r="N1808" s="298"/>
      <c r="O1808" s="288"/>
      <c r="P1808" s="298"/>
      <c r="R1808" s="337"/>
      <c r="S1808" s="298"/>
      <c r="T1808" s="298"/>
      <c r="U1808" s="298"/>
      <c r="V1808" s="298"/>
      <c r="W1808" s="298"/>
      <c r="Z1808" s="288"/>
    </row>
    <row r="1809" spans="4:26" x14ac:dyDescent="0.2">
      <c r="D1809" s="288"/>
      <c r="E1809" s="297"/>
      <c r="H1809" s="288"/>
      <c r="I1809" s="288"/>
      <c r="J1809" s="336"/>
      <c r="K1809" s="288"/>
      <c r="L1809" s="288"/>
      <c r="M1809" s="288"/>
      <c r="N1809" s="298"/>
      <c r="O1809" s="288"/>
      <c r="P1809" s="298"/>
      <c r="R1809" s="337"/>
      <c r="S1809" s="298"/>
      <c r="T1809" s="298"/>
      <c r="U1809" s="298"/>
      <c r="V1809" s="298"/>
      <c r="W1809" s="298"/>
      <c r="Z1809" s="288"/>
    </row>
    <row r="1810" spans="4:26" x14ac:dyDescent="0.2">
      <c r="D1810" s="288"/>
      <c r="E1810" s="297"/>
      <c r="H1810" s="288"/>
      <c r="I1810" s="288"/>
      <c r="J1810" s="336"/>
      <c r="K1810" s="288"/>
      <c r="L1810" s="288"/>
      <c r="M1810" s="288"/>
      <c r="N1810" s="298"/>
      <c r="O1810" s="288"/>
      <c r="P1810" s="298"/>
      <c r="R1810" s="337"/>
      <c r="S1810" s="298"/>
      <c r="T1810" s="298"/>
      <c r="U1810" s="298"/>
      <c r="V1810" s="298"/>
      <c r="W1810" s="298"/>
      <c r="Z1810" s="288"/>
    </row>
    <row r="1811" spans="4:26" x14ac:dyDescent="0.2">
      <c r="D1811" s="288"/>
      <c r="E1811" s="297"/>
      <c r="H1811" s="288"/>
      <c r="I1811" s="288"/>
      <c r="J1811" s="336"/>
      <c r="K1811" s="288"/>
      <c r="L1811" s="288"/>
      <c r="M1811" s="288"/>
      <c r="N1811" s="298"/>
      <c r="O1811" s="288"/>
      <c r="P1811" s="298"/>
      <c r="R1811" s="337"/>
      <c r="S1811" s="298"/>
      <c r="T1811" s="298"/>
      <c r="U1811" s="298"/>
      <c r="V1811" s="298"/>
      <c r="W1811" s="298"/>
      <c r="Z1811" s="288"/>
    </row>
    <row r="1812" spans="4:26" x14ac:dyDescent="0.2">
      <c r="D1812" s="288"/>
      <c r="E1812" s="297"/>
      <c r="H1812" s="288"/>
      <c r="I1812" s="288"/>
      <c r="J1812" s="336"/>
      <c r="K1812" s="288"/>
      <c r="L1812" s="288"/>
      <c r="M1812" s="288"/>
      <c r="N1812" s="298"/>
      <c r="O1812" s="288"/>
      <c r="P1812" s="298"/>
      <c r="R1812" s="337"/>
      <c r="S1812" s="298"/>
      <c r="T1812" s="298"/>
      <c r="U1812" s="298"/>
      <c r="V1812" s="298"/>
      <c r="W1812" s="298"/>
      <c r="Z1812" s="288"/>
    </row>
    <row r="1813" spans="4:26" x14ac:dyDescent="0.2">
      <c r="D1813" s="288"/>
      <c r="E1813" s="297"/>
      <c r="H1813" s="288"/>
      <c r="I1813" s="288"/>
      <c r="J1813" s="336"/>
      <c r="K1813" s="288"/>
      <c r="L1813" s="288"/>
      <c r="M1813" s="288"/>
      <c r="N1813" s="298"/>
      <c r="O1813" s="288"/>
      <c r="P1813" s="298"/>
      <c r="R1813" s="337"/>
      <c r="S1813" s="298"/>
      <c r="T1813" s="298"/>
      <c r="U1813" s="298"/>
      <c r="V1813" s="298"/>
      <c r="W1813" s="298"/>
      <c r="Z1813" s="288"/>
    </row>
    <row r="1814" spans="4:26" x14ac:dyDescent="0.2">
      <c r="D1814" s="288"/>
      <c r="E1814" s="297"/>
      <c r="H1814" s="288"/>
      <c r="I1814" s="288"/>
      <c r="J1814" s="336"/>
      <c r="K1814" s="288"/>
      <c r="L1814" s="288"/>
      <c r="M1814" s="288"/>
      <c r="N1814" s="298"/>
      <c r="O1814" s="288"/>
      <c r="P1814" s="298"/>
      <c r="R1814" s="337"/>
      <c r="S1814" s="298"/>
      <c r="T1814" s="298"/>
      <c r="U1814" s="298"/>
      <c r="V1814" s="298"/>
      <c r="W1814" s="298"/>
      <c r="Z1814" s="288"/>
    </row>
    <row r="1815" spans="4:26" x14ac:dyDescent="0.2">
      <c r="D1815" s="288"/>
      <c r="E1815" s="297"/>
      <c r="H1815" s="288"/>
      <c r="I1815" s="288"/>
      <c r="J1815" s="336"/>
      <c r="K1815" s="288"/>
      <c r="L1815" s="288"/>
      <c r="M1815" s="288"/>
      <c r="N1815" s="298"/>
      <c r="O1815" s="288"/>
      <c r="P1815" s="298"/>
      <c r="R1815" s="337"/>
      <c r="S1815" s="298"/>
      <c r="T1815" s="298"/>
      <c r="U1815" s="298"/>
      <c r="V1815" s="298"/>
      <c r="W1815" s="298"/>
      <c r="Z1815" s="288"/>
    </row>
    <row r="1816" spans="4:26" x14ac:dyDescent="0.2">
      <c r="D1816" s="288"/>
      <c r="E1816" s="297"/>
      <c r="H1816" s="288"/>
      <c r="I1816" s="288"/>
      <c r="J1816" s="336"/>
      <c r="K1816" s="288"/>
      <c r="L1816" s="288"/>
      <c r="M1816" s="288"/>
      <c r="N1816" s="298"/>
      <c r="O1816" s="288"/>
      <c r="P1816" s="298"/>
      <c r="R1816" s="337"/>
      <c r="S1816" s="298"/>
      <c r="T1816" s="298"/>
      <c r="U1816" s="298"/>
      <c r="V1816" s="298"/>
      <c r="W1816" s="298"/>
      <c r="Z1816" s="288"/>
    </row>
    <row r="1817" spans="4:26" x14ac:dyDescent="0.2">
      <c r="D1817" s="288"/>
      <c r="E1817" s="297"/>
      <c r="H1817" s="288"/>
      <c r="I1817" s="288"/>
      <c r="J1817" s="336"/>
      <c r="K1817" s="288"/>
      <c r="L1817" s="288"/>
      <c r="M1817" s="288"/>
      <c r="N1817" s="298"/>
      <c r="O1817" s="288"/>
      <c r="P1817" s="298"/>
      <c r="R1817" s="337"/>
      <c r="S1817" s="298"/>
      <c r="T1817" s="298"/>
      <c r="U1817" s="298"/>
      <c r="V1817" s="298"/>
      <c r="W1817" s="298"/>
      <c r="Z1817" s="288"/>
    </row>
    <row r="1818" spans="4:26" x14ac:dyDescent="0.2">
      <c r="D1818" s="288"/>
      <c r="E1818" s="297"/>
      <c r="H1818" s="288"/>
      <c r="I1818" s="288"/>
      <c r="J1818" s="336"/>
      <c r="K1818" s="288"/>
      <c r="L1818" s="288"/>
      <c r="M1818" s="288"/>
      <c r="N1818" s="298"/>
      <c r="O1818" s="288"/>
      <c r="P1818" s="298"/>
      <c r="R1818" s="337"/>
      <c r="S1818" s="298"/>
      <c r="T1818" s="298"/>
      <c r="U1818" s="298"/>
      <c r="V1818" s="298"/>
      <c r="W1818" s="298"/>
      <c r="Z1818" s="288"/>
    </row>
    <row r="1819" spans="4:26" x14ac:dyDescent="0.2">
      <c r="D1819" s="288"/>
      <c r="E1819" s="297"/>
      <c r="H1819" s="288"/>
      <c r="I1819" s="288"/>
      <c r="J1819" s="336"/>
      <c r="K1819" s="288"/>
      <c r="L1819" s="288"/>
      <c r="M1819" s="288"/>
      <c r="N1819" s="298"/>
      <c r="O1819" s="288"/>
      <c r="P1819" s="298"/>
      <c r="R1819" s="337"/>
      <c r="S1819" s="298"/>
      <c r="T1819" s="298"/>
      <c r="U1819" s="298"/>
      <c r="V1819" s="298"/>
      <c r="W1819" s="298"/>
      <c r="Z1819" s="288"/>
    </row>
    <row r="1820" spans="4:26" x14ac:dyDescent="0.2">
      <c r="D1820" s="288"/>
      <c r="E1820" s="297"/>
      <c r="H1820" s="288"/>
      <c r="I1820" s="288"/>
      <c r="J1820" s="336"/>
      <c r="K1820" s="288"/>
      <c r="L1820" s="288"/>
      <c r="M1820" s="288"/>
      <c r="N1820" s="298"/>
      <c r="O1820" s="288"/>
      <c r="P1820" s="298"/>
      <c r="R1820" s="337"/>
      <c r="S1820" s="298"/>
      <c r="T1820" s="298"/>
      <c r="U1820" s="298"/>
      <c r="V1820" s="298"/>
      <c r="W1820" s="298"/>
      <c r="Z1820" s="288"/>
    </row>
    <row r="1821" spans="4:26" x14ac:dyDescent="0.2">
      <c r="D1821" s="288"/>
      <c r="E1821" s="297"/>
      <c r="H1821" s="288"/>
      <c r="I1821" s="288"/>
      <c r="J1821" s="336"/>
      <c r="K1821" s="288"/>
      <c r="L1821" s="288"/>
      <c r="M1821" s="288"/>
      <c r="N1821" s="298"/>
      <c r="O1821" s="288"/>
      <c r="P1821" s="298"/>
      <c r="R1821" s="337"/>
      <c r="S1821" s="298"/>
      <c r="T1821" s="298"/>
      <c r="U1821" s="298"/>
      <c r="V1821" s="298"/>
      <c r="W1821" s="298"/>
      <c r="Z1821" s="288"/>
    </row>
    <row r="1822" spans="4:26" x14ac:dyDescent="0.2">
      <c r="D1822" s="288"/>
      <c r="E1822" s="297"/>
      <c r="H1822" s="288"/>
      <c r="I1822" s="288"/>
      <c r="J1822" s="336"/>
      <c r="K1822" s="288"/>
      <c r="L1822" s="288"/>
      <c r="M1822" s="288"/>
      <c r="N1822" s="298"/>
      <c r="O1822" s="288"/>
      <c r="P1822" s="298"/>
      <c r="R1822" s="337"/>
      <c r="S1822" s="298"/>
      <c r="T1822" s="298"/>
      <c r="U1822" s="298"/>
      <c r="V1822" s="298"/>
      <c r="W1822" s="298"/>
      <c r="Z1822" s="288"/>
    </row>
    <row r="1823" spans="4:26" x14ac:dyDescent="0.2">
      <c r="D1823" s="288"/>
      <c r="E1823" s="297"/>
      <c r="H1823" s="288"/>
      <c r="I1823" s="288"/>
      <c r="J1823" s="336"/>
      <c r="K1823" s="288"/>
      <c r="L1823" s="288"/>
      <c r="M1823" s="288"/>
      <c r="N1823" s="298"/>
      <c r="O1823" s="288"/>
      <c r="P1823" s="298"/>
      <c r="R1823" s="337"/>
      <c r="S1823" s="298"/>
      <c r="T1823" s="298"/>
      <c r="U1823" s="298"/>
      <c r="V1823" s="298"/>
      <c r="W1823" s="298"/>
      <c r="Z1823" s="288"/>
    </row>
    <row r="1824" spans="4:26" x14ac:dyDescent="0.2">
      <c r="D1824" s="288"/>
      <c r="E1824" s="297"/>
      <c r="H1824" s="288"/>
      <c r="I1824" s="288"/>
      <c r="J1824" s="336"/>
      <c r="K1824" s="288"/>
      <c r="L1824" s="288"/>
      <c r="M1824" s="288"/>
      <c r="N1824" s="298"/>
      <c r="O1824" s="288"/>
      <c r="P1824" s="298"/>
      <c r="R1824" s="337"/>
      <c r="S1824" s="298"/>
      <c r="T1824" s="298"/>
      <c r="U1824" s="298"/>
      <c r="V1824" s="298"/>
      <c r="W1824" s="298"/>
      <c r="Z1824" s="288"/>
    </row>
    <row r="1825" spans="4:26" x14ac:dyDescent="0.2">
      <c r="D1825" s="288"/>
      <c r="E1825" s="297"/>
      <c r="H1825" s="288"/>
      <c r="I1825" s="288"/>
      <c r="J1825" s="336"/>
      <c r="K1825" s="288"/>
      <c r="L1825" s="288"/>
      <c r="M1825" s="288"/>
      <c r="N1825" s="298"/>
      <c r="O1825" s="288"/>
      <c r="P1825" s="298"/>
      <c r="R1825" s="337"/>
      <c r="S1825" s="298"/>
      <c r="T1825" s="298"/>
      <c r="U1825" s="298"/>
      <c r="V1825" s="298"/>
      <c r="W1825" s="298"/>
      <c r="Z1825" s="288"/>
    </row>
    <row r="1826" spans="4:26" x14ac:dyDescent="0.2">
      <c r="D1826" s="288"/>
      <c r="E1826" s="297"/>
      <c r="H1826" s="288"/>
      <c r="I1826" s="288"/>
      <c r="J1826" s="336"/>
      <c r="K1826" s="288"/>
      <c r="L1826" s="288"/>
      <c r="M1826" s="288"/>
      <c r="N1826" s="298"/>
      <c r="O1826" s="288"/>
      <c r="P1826" s="298"/>
      <c r="R1826" s="337"/>
      <c r="S1826" s="298"/>
      <c r="T1826" s="298"/>
      <c r="U1826" s="298"/>
      <c r="V1826" s="298"/>
      <c r="W1826" s="298"/>
      <c r="Z1826" s="288"/>
    </row>
    <row r="1827" spans="4:26" x14ac:dyDescent="0.2">
      <c r="D1827" s="288"/>
      <c r="E1827" s="297"/>
      <c r="H1827" s="288"/>
      <c r="I1827" s="288"/>
      <c r="J1827" s="336"/>
      <c r="K1827" s="288"/>
      <c r="L1827" s="288"/>
      <c r="M1827" s="288"/>
      <c r="N1827" s="298"/>
      <c r="O1827" s="288"/>
      <c r="P1827" s="298"/>
      <c r="R1827" s="337"/>
      <c r="S1827" s="298"/>
      <c r="T1827" s="298"/>
      <c r="U1827" s="298"/>
      <c r="V1827" s="298"/>
      <c r="W1827" s="298"/>
      <c r="Z1827" s="288"/>
    </row>
    <row r="1828" spans="4:26" x14ac:dyDescent="0.2">
      <c r="D1828" s="288"/>
      <c r="E1828" s="297"/>
      <c r="H1828" s="288"/>
      <c r="I1828" s="288"/>
      <c r="J1828" s="336"/>
      <c r="K1828" s="288"/>
      <c r="L1828" s="288"/>
      <c r="M1828" s="288"/>
      <c r="N1828" s="298"/>
      <c r="O1828" s="288"/>
      <c r="P1828" s="298"/>
      <c r="R1828" s="337"/>
      <c r="S1828" s="298"/>
      <c r="T1828" s="298"/>
      <c r="U1828" s="298"/>
      <c r="V1828" s="298"/>
      <c r="W1828" s="298"/>
      <c r="Z1828" s="288"/>
    </row>
    <row r="1829" spans="4:26" x14ac:dyDescent="0.2">
      <c r="D1829" s="288"/>
      <c r="E1829" s="297"/>
      <c r="H1829" s="288"/>
      <c r="I1829" s="288"/>
      <c r="J1829" s="336"/>
      <c r="K1829" s="288"/>
      <c r="L1829" s="288"/>
      <c r="M1829" s="288"/>
      <c r="N1829" s="298"/>
      <c r="O1829" s="288"/>
      <c r="P1829" s="298"/>
      <c r="R1829" s="337"/>
      <c r="S1829" s="298"/>
      <c r="T1829" s="298"/>
      <c r="U1829" s="298"/>
      <c r="V1829" s="298"/>
      <c r="W1829" s="298"/>
      <c r="Z1829" s="288"/>
    </row>
    <row r="1830" spans="4:26" x14ac:dyDescent="0.2">
      <c r="D1830" s="288"/>
      <c r="E1830" s="297"/>
      <c r="H1830" s="288"/>
      <c r="I1830" s="288"/>
      <c r="J1830" s="336"/>
      <c r="K1830" s="288"/>
      <c r="L1830" s="288"/>
      <c r="M1830" s="288"/>
      <c r="N1830" s="298"/>
      <c r="O1830" s="288"/>
      <c r="P1830" s="298"/>
      <c r="R1830" s="337"/>
      <c r="S1830" s="298"/>
      <c r="T1830" s="298"/>
      <c r="U1830" s="298"/>
      <c r="V1830" s="298"/>
      <c r="W1830" s="298"/>
      <c r="Z1830" s="288"/>
    </row>
    <row r="1831" spans="4:26" x14ac:dyDescent="0.2">
      <c r="D1831" s="288"/>
      <c r="E1831" s="297"/>
      <c r="H1831" s="288"/>
      <c r="I1831" s="288"/>
      <c r="J1831" s="336"/>
      <c r="K1831" s="288"/>
      <c r="L1831" s="288"/>
      <c r="M1831" s="288"/>
      <c r="N1831" s="298"/>
      <c r="O1831" s="288"/>
      <c r="P1831" s="298"/>
      <c r="R1831" s="337"/>
      <c r="S1831" s="298"/>
      <c r="T1831" s="298"/>
      <c r="U1831" s="298"/>
      <c r="V1831" s="298"/>
      <c r="W1831" s="298"/>
      <c r="Z1831" s="288"/>
    </row>
    <row r="1832" spans="4:26" x14ac:dyDescent="0.2">
      <c r="D1832" s="288"/>
      <c r="E1832" s="297"/>
      <c r="H1832" s="288"/>
      <c r="I1832" s="288"/>
      <c r="J1832" s="336"/>
      <c r="K1832" s="288"/>
      <c r="L1832" s="288"/>
      <c r="M1832" s="288"/>
      <c r="N1832" s="298"/>
      <c r="O1832" s="288"/>
      <c r="P1832" s="298"/>
      <c r="R1832" s="337"/>
      <c r="S1832" s="298"/>
      <c r="T1832" s="298"/>
      <c r="U1832" s="298"/>
      <c r="V1832" s="298"/>
      <c r="W1832" s="298"/>
      <c r="Z1832" s="288"/>
    </row>
    <row r="1833" spans="4:26" x14ac:dyDescent="0.2">
      <c r="D1833" s="288"/>
      <c r="E1833" s="297"/>
      <c r="H1833" s="288"/>
      <c r="I1833" s="288"/>
      <c r="J1833" s="336"/>
      <c r="K1833" s="288"/>
      <c r="L1833" s="288"/>
      <c r="M1833" s="288"/>
      <c r="N1833" s="298"/>
      <c r="O1833" s="288"/>
      <c r="P1833" s="298"/>
      <c r="R1833" s="337"/>
      <c r="S1833" s="298"/>
      <c r="T1833" s="298"/>
      <c r="U1833" s="298"/>
      <c r="V1833" s="298"/>
      <c r="W1833" s="298"/>
      <c r="Z1833" s="288"/>
    </row>
    <row r="1834" spans="4:26" x14ac:dyDescent="0.2">
      <c r="D1834" s="288"/>
      <c r="E1834" s="297"/>
      <c r="H1834" s="288"/>
      <c r="I1834" s="288"/>
      <c r="J1834" s="336"/>
      <c r="K1834" s="288"/>
      <c r="L1834" s="288"/>
      <c r="M1834" s="288"/>
      <c r="N1834" s="298"/>
      <c r="O1834" s="288"/>
      <c r="P1834" s="298"/>
      <c r="R1834" s="337"/>
      <c r="S1834" s="298"/>
      <c r="T1834" s="298"/>
      <c r="U1834" s="298"/>
      <c r="V1834" s="298"/>
      <c r="W1834" s="298"/>
      <c r="Z1834" s="288"/>
    </row>
    <row r="1835" spans="4:26" x14ac:dyDescent="0.2">
      <c r="D1835" s="288"/>
      <c r="E1835" s="297"/>
      <c r="H1835" s="288"/>
      <c r="I1835" s="288"/>
      <c r="J1835" s="336"/>
      <c r="K1835" s="288"/>
      <c r="L1835" s="288"/>
      <c r="M1835" s="288"/>
      <c r="N1835" s="298"/>
      <c r="O1835" s="288"/>
      <c r="P1835" s="298"/>
      <c r="R1835" s="337"/>
      <c r="S1835" s="298"/>
      <c r="T1835" s="298"/>
      <c r="U1835" s="298"/>
      <c r="V1835" s="298"/>
      <c r="W1835" s="298"/>
      <c r="Z1835" s="288"/>
    </row>
    <row r="1836" spans="4:26" x14ac:dyDescent="0.2">
      <c r="D1836" s="288"/>
      <c r="E1836" s="297"/>
      <c r="H1836" s="288"/>
      <c r="I1836" s="288"/>
      <c r="J1836" s="336"/>
      <c r="K1836" s="288"/>
      <c r="L1836" s="288"/>
      <c r="M1836" s="288"/>
      <c r="N1836" s="298"/>
      <c r="O1836" s="288"/>
      <c r="P1836" s="298"/>
      <c r="R1836" s="337"/>
      <c r="S1836" s="298"/>
      <c r="T1836" s="298"/>
      <c r="U1836" s="298"/>
      <c r="V1836" s="298"/>
      <c r="W1836" s="298"/>
      <c r="Z1836" s="288"/>
    </row>
    <row r="1837" spans="4:26" x14ac:dyDescent="0.2">
      <c r="D1837" s="288"/>
      <c r="E1837" s="297"/>
      <c r="H1837" s="288"/>
      <c r="I1837" s="288"/>
      <c r="J1837" s="336"/>
      <c r="K1837" s="288"/>
      <c r="L1837" s="288"/>
      <c r="M1837" s="288"/>
      <c r="N1837" s="298"/>
      <c r="O1837" s="288"/>
      <c r="P1837" s="298"/>
      <c r="R1837" s="337"/>
      <c r="S1837" s="298"/>
      <c r="T1837" s="298"/>
      <c r="U1837" s="298"/>
      <c r="V1837" s="298"/>
      <c r="W1837" s="298"/>
      <c r="Z1837" s="288"/>
    </row>
    <row r="1838" spans="4:26" x14ac:dyDescent="0.2">
      <c r="D1838" s="288"/>
      <c r="E1838" s="297"/>
      <c r="H1838" s="288"/>
      <c r="I1838" s="288"/>
      <c r="J1838" s="336"/>
      <c r="K1838" s="288"/>
      <c r="L1838" s="288"/>
      <c r="M1838" s="288"/>
      <c r="N1838" s="298"/>
      <c r="O1838" s="288"/>
      <c r="P1838" s="298"/>
      <c r="R1838" s="337"/>
      <c r="S1838" s="298"/>
      <c r="T1838" s="298"/>
      <c r="U1838" s="298"/>
      <c r="V1838" s="298"/>
      <c r="W1838" s="298"/>
      <c r="Z1838" s="288"/>
    </row>
    <row r="1839" spans="4:26" x14ac:dyDescent="0.2">
      <c r="D1839" s="288"/>
      <c r="E1839" s="297"/>
      <c r="H1839" s="288"/>
      <c r="I1839" s="288"/>
      <c r="J1839" s="336"/>
      <c r="K1839" s="288"/>
      <c r="L1839" s="288"/>
      <c r="M1839" s="288"/>
      <c r="N1839" s="298"/>
      <c r="O1839" s="288"/>
      <c r="P1839" s="298"/>
      <c r="R1839" s="337"/>
      <c r="S1839" s="298"/>
      <c r="T1839" s="298"/>
      <c r="U1839" s="298"/>
      <c r="V1839" s="298"/>
      <c r="W1839" s="298"/>
      <c r="Z1839" s="288"/>
    </row>
    <row r="1840" spans="4:26" x14ac:dyDescent="0.2">
      <c r="D1840" s="288"/>
      <c r="E1840" s="297"/>
      <c r="H1840" s="288"/>
      <c r="I1840" s="288"/>
      <c r="J1840" s="336"/>
      <c r="K1840" s="288"/>
      <c r="L1840" s="288"/>
      <c r="M1840" s="288"/>
      <c r="N1840" s="298"/>
      <c r="O1840" s="288"/>
      <c r="P1840" s="298"/>
      <c r="R1840" s="337"/>
      <c r="S1840" s="298"/>
      <c r="T1840" s="298"/>
      <c r="U1840" s="298"/>
      <c r="V1840" s="298"/>
      <c r="W1840" s="298"/>
      <c r="Z1840" s="288"/>
    </row>
    <row r="1841" spans="4:26" x14ac:dyDescent="0.2">
      <c r="D1841" s="288"/>
      <c r="E1841" s="297"/>
      <c r="H1841" s="288"/>
      <c r="I1841" s="288"/>
      <c r="J1841" s="336"/>
      <c r="K1841" s="288"/>
      <c r="L1841" s="288"/>
      <c r="M1841" s="288"/>
      <c r="N1841" s="298"/>
      <c r="O1841" s="288"/>
      <c r="P1841" s="298"/>
      <c r="R1841" s="337"/>
      <c r="S1841" s="298"/>
      <c r="T1841" s="298"/>
      <c r="U1841" s="298"/>
      <c r="V1841" s="298"/>
      <c r="W1841" s="298"/>
      <c r="Z1841" s="288"/>
    </row>
    <row r="1842" spans="4:26" x14ac:dyDescent="0.2">
      <c r="D1842" s="288"/>
      <c r="E1842" s="297"/>
      <c r="H1842" s="288"/>
      <c r="I1842" s="288"/>
      <c r="J1842" s="336"/>
      <c r="K1842" s="288"/>
      <c r="L1842" s="288"/>
      <c r="M1842" s="288"/>
      <c r="N1842" s="298"/>
      <c r="O1842" s="288"/>
      <c r="P1842" s="298"/>
      <c r="R1842" s="337"/>
      <c r="S1842" s="298"/>
      <c r="T1842" s="298"/>
      <c r="U1842" s="298"/>
      <c r="V1842" s="298"/>
      <c r="W1842" s="298"/>
      <c r="Z1842" s="288"/>
    </row>
    <row r="1843" spans="4:26" x14ac:dyDescent="0.2">
      <c r="D1843" s="288"/>
      <c r="E1843" s="297"/>
      <c r="H1843" s="288"/>
      <c r="I1843" s="288"/>
      <c r="J1843" s="336"/>
      <c r="K1843" s="288"/>
      <c r="L1843" s="288"/>
      <c r="M1843" s="288"/>
      <c r="N1843" s="298"/>
      <c r="O1843" s="288"/>
      <c r="P1843" s="298"/>
      <c r="R1843" s="337"/>
      <c r="S1843" s="298"/>
      <c r="T1843" s="298"/>
      <c r="U1843" s="298"/>
      <c r="V1843" s="298"/>
      <c r="W1843" s="298"/>
      <c r="Z1843" s="288"/>
    </row>
    <row r="1844" spans="4:26" x14ac:dyDescent="0.2">
      <c r="D1844" s="288"/>
      <c r="E1844" s="297"/>
      <c r="H1844" s="288"/>
      <c r="I1844" s="288"/>
      <c r="J1844" s="336"/>
      <c r="K1844" s="288"/>
      <c r="L1844" s="288"/>
      <c r="M1844" s="288"/>
      <c r="N1844" s="298"/>
      <c r="O1844" s="288"/>
      <c r="P1844" s="298"/>
      <c r="R1844" s="337"/>
      <c r="S1844" s="298"/>
      <c r="T1844" s="298"/>
      <c r="U1844" s="298"/>
      <c r="V1844" s="298"/>
      <c r="W1844" s="298"/>
      <c r="Z1844" s="288"/>
    </row>
    <row r="1845" spans="4:26" x14ac:dyDescent="0.2">
      <c r="D1845" s="288"/>
      <c r="E1845" s="297"/>
      <c r="H1845" s="288"/>
      <c r="I1845" s="288"/>
      <c r="J1845" s="336"/>
      <c r="K1845" s="288"/>
      <c r="L1845" s="288"/>
      <c r="M1845" s="288"/>
      <c r="N1845" s="298"/>
      <c r="O1845" s="288"/>
      <c r="P1845" s="298"/>
      <c r="R1845" s="337"/>
      <c r="S1845" s="298"/>
      <c r="T1845" s="298"/>
      <c r="U1845" s="298"/>
      <c r="V1845" s="298"/>
      <c r="W1845" s="298"/>
      <c r="Z1845" s="288"/>
    </row>
    <row r="1846" spans="4:26" x14ac:dyDescent="0.2">
      <c r="D1846" s="288"/>
      <c r="E1846" s="297"/>
      <c r="H1846" s="288"/>
      <c r="I1846" s="288"/>
      <c r="J1846" s="336"/>
      <c r="K1846" s="288"/>
      <c r="L1846" s="288"/>
      <c r="M1846" s="288"/>
      <c r="N1846" s="298"/>
      <c r="O1846" s="288"/>
      <c r="P1846" s="298"/>
      <c r="R1846" s="337"/>
      <c r="S1846" s="298"/>
      <c r="T1846" s="298"/>
      <c r="U1846" s="298"/>
      <c r="V1846" s="298"/>
      <c r="W1846" s="298"/>
      <c r="Z1846" s="288"/>
    </row>
    <row r="1847" spans="4:26" x14ac:dyDescent="0.2">
      <c r="D1847" s="288"/>
      <c r="E1847" s="297"/>
      <c r="H1847" s="288"/>
      <c r="I1847" s="288"/>
      <c r="J1847" s="336"/>
      <c r="K1847" s="288"/>
      <c r="L1847" s="288"/>
      <c r="M1847" s="288"/>
      <c r="N1847" s="298"/>
      <c r="O1847" s="288"/>
      <c r="P1847" s="298"/>
      <c r="R1847" s="337"/>
      <c r="S1847" s="298"/>
      <c r="T1847" s="298"/>
      <c r="U1847" s="298"/>
      <c r="V1847" s="298"/>
      <c r="W1847" s="298"/>
      <c r="Z1847" s="288"/>
    </row>
    <row r="1848" spans="4:26" x14ac:dyDescent="0.2">
      <c r="D1848" s="288"/>
      <c r="E1848" s="297"/>
      <c r="H1848" s="288"/>
      <c r="I1848" s="288"/>
      <c r="J1848" s="336"/>
      <c r="K1848" s="288"/>
      <c r="L1848" s="288"/>
      <c r="M1848" s="288"/>
      <c r="N1848" s="298"/>
      <c r="O1848" s="288"/>
      <c r="P1848" s="298"/>
      <c r="R1848" s="337"/>
      <c r="S1848" s="298"/>
      <c r="T1848" s="298"/>
      <c r="U1848" s="298"/>
      <c r="V1848" s="298"/>
      <c r="W1848" s="298"/>
      <c r="Z1848" s="288"/>
    </row>
    <row r="1849" spans="4:26" x14ac:dyDescent="0.2">
      <c r="D1849" s="288"/>
      <c r="E1849" s="297"/>
      <c r="H1849" s="288"/>
      <c r="I1849" s="288"/>
      <c r="J1849" s="336"/>
      <c r="K1849" s="288"/>
      <c r="L1849" s="288"/>
      <c r="M1849" s="288"/>
      <c r="N1849" s="298"/>
      <c r="O1849" s="288"/>
      <c r="P1849" s="298"/>
      <c r="R1849" s="337"/>
      <c r="S1849" s="298"/>
      <c r="T1849" s="298"/>
      <c r="U1849" s="298"/>
      <c r="V1849" s="298"/>
      <c r="W1849" s="298"/>
      <c r="Z1849" s="288"/>
    </row>
    <row r="1850" spans="4:26" x14ac:dyDescent="0.2">
      <c r="D1850" s="288"/>
      <c r="E1850" s="297"/>
      <c r="H1850" s="288"/>
      <c r="I1850" s="288"/>
      <c r="J1850" s="336"/>
      <c r="K1850" s="288"/>
      <c r="L1850" s="288"/>
      <c r="M1850" s="288"/>
      <c r="N1850" s="298"/>
      <c r="O1850" s="288"/>
      <c r="P1850" s="298"/>
      <c r="R1850" s="337"/>
      <c r="S1850" s="298"/>
      <c r="T1850" s="298"/>
      <c r="U1850" s="298"/>
      <c r="V1850" s="298"/>
      <c r="W1850" s="298"/>
      <c r="Z1850" s="288"/>
    </row>
    <row r="1851" spans="4:26" x14ac:dyDescent="0.2">
      <c r="D1851" s="288"/>
      <c r="E1851" s="297"/>
      <c r="H1851" s="288"/>
      <c r="I1851" s="288"/>
      <c r="J1851" s="336"/>
      <c r="K1851" s="288"/>
      <c r="L1851" s="288"/>
      <c r="M1851" s="288"/>
      <c r="N1851" s="298"/>
      <c r="O1851" s="288"/>
      <c r="P1851" s="298"/>
      <c r="R1851" s="337"/>
      <c r="S1851" s="298"/>
      <c r="T1851" s="298"/>
      <c r="U1851" s="298"/>
      <c r="V1851" s="298"/>
      <c r="W1851" s="298"/>
      <c r="Z1851" s="288"/>
    </row>
    <row r="1852" spans="4:26" x14ac:dyDescent="0.2">
      <c r="D1852" s="288"/>
      <c r="E1852" s="297"/>
      <c r="H1852" s="288"/>
      <c r="I1852" s="288"/>
      <c r="J1852" s="336"/>
      <c r="K1852" s="288"/>
      <c r="L1852" s="288"/>
      <c r="M1852" s="288"/>
      <c r="N1852" s="298"/>
      <c r="O1852" s="288"/>
      <c r="P1852" s="298"/>
      <c r="R1852" s="337"/>
      <c r="S1852" s="298"/>
      <c r="T1852" s="298"/>
      <c r="U1852" s="298"/>
      <c r="V1852" s="298"/>
      <c r="W1852" s="298"/>
      <c r="Z1852" s="288"/>
    </row>
    <row r="1853" spans="4:26" x14ac:dyDescent="0.2">
      <c r="D1853" s="288"/>
      <c r="E1853" s="297"/>
      <c r="H1853" s="288"/>
      <c r="I1853" s="288"/>
      <c r="J1853" s="336"/>
      <c r="K1853" s="288"/>
      <c r="L1853" s="288"/>
      <c r="M1853" s="288"/>
      <c r="N1853" s="298"/>
      <c r="O1853" s="288"/>
      <c r="P1853" s="298"/>
      <c r="R1853" s="337"/>
      <c r="S1853" s="298"/>
      <c r="T1853" s="298"/>
      <c r="U1853" s="298"/>
      <c r="V1853" s="298"/>
      <c r="W1853" s="298"/>
      <c r="Z1853" s="288"/>
    </row>
    <row r="1854" spans="4:26" x14ac:dyDescent="0.2">
      <c r="D1854" s="288"/>
      <c r="E1854" s="297"/>
      <c r="H1854" s="288"/>
      <c r="I1854" s="288"/>
      <c r="J1854" s="336"/>
      <c r="K1854" s="288"/>
      <c r="L1854" s="288"/>
      <c r="M1854" s="288"/>
      <c r="N1854" s="298"/>
      <c r="O1854" s="288"/>
      <c r="P1854" s="298"/>
      <c r="R1854" s="337"/>
      <c r="S1854" s="298"/>
      <c r="T1854" s="298"/>
      <c r="U1854" s="298"/>
      <c r="V1854" s="298"/>
      <c r="W1854" s="298"/>
      <c r="Z1854" s="288"/>
    </row>
    <row r="1855" spans="4:26" x14ac:dyDescent="0.2">
      <c r="D1855" s="288"/>
      <c r="E1855" s="297"/>
      <c r="H1855" s="288"/>
      <c r="I1855" s="288"/>
      <c r="J1855" s="336"/>
      <c r="K1855" s="288"/>
      <c r="L1855" s="288"/>
      <c r="M1855" s="288"/>
      <c r="N1855" s="298"/>
      <c r="O1855" s="288"/>
      <c r="P1855" s="298"/>
      <c r="R1855" s="337"/>
      <c r="S1855" s="298"/>
      <c r="T1855" s="298"/>
      <c r="U1855" s="298"/>
      <c r="V1855" s="298"/>
      <c r="W1855" s="298"/>
      <c r="Z1855" s="288"/>
    </row>
    <row r="1856" spans="4:26" x14ac:dyDescent="0.2">
      <c r="D1856" s="288"/>
      <c r="E1856" s="297"/>
      <c r="H1856" s="288"/>
      <c r="I1856" s="288"/>
      <c r="J1856" s="336"/>
      <c r="K1856" s="288"/>
      <c r="L1856" s="288"/>
      <c r="M1856" s="288"/>
      <c r="N1856" s="298"/>
      <c r="O1856" s="288"/>
      <c r="P1856" s="298"/>
      <c r="R1856" s="337"/>
      <c r="S1856" s="298"/>
      <c r="T1856" s="298"/>
      <c r="U1856" s="298"/>
      <c r="V1856" s="298"/>
      <c r="W1856" s="298"/>
      <c r="Z1856" s="288"/>
    </row>
    <row r="1857" spans="4:26" x14ac:dyDescent="0.2">
      <c r="D1857" s="288"/>
      <c r="E1857" s="297"/>
      <c r="H1857" s="288"/>
      <c r="I1857" s="288"/>
      <c r="J1857" s="336"/>
      <c r="K1857" s="288"/>
      <c r="L1857" s="288"/>
      <c r="M1857" s="288"/>
      <c r="N1857" s="298"/>
      <c r="O1857" s="288"/>
      <c r="P1857" s="298"/>
      <c r="R1857" s="337"/>
      <c r="S1857" s="298"/>
      <c r="T1857" s="298"/>
      <c r="U1857" s="298"/>
      <c r="V1857" s="298"/>
      <c r="W1857" s="298"/>
      <c r="Z1857" s="288"/>
    </row>
    <row r="1858" spans="4:26" x14ac:dyDescent="0.2">
      <c r="D1858" s="288"/>
      <c r="E1858" s="297"/>
      <c r="H1858" s="288"/>
      <c r="I1858" s="288"/>
      <c r="J1858" s="336"/>
      <c r="K1858" s="288"/>
      <c r="L1858" s="288"/>
      <c r="M1858" s="288"/>
      <c r="N1858" s="298"/>
      <c r="O1858" s="288"/>
      <c r="P1858" s="298"/>
      <c r="R1858" s="337"/>
      <c r="S1858" s="298"/>
      <c r="T1858" s="298"/>
      <c r="U1858" s="298"/>
      <c r="V1858" s="298"/>
      <c r="W1858" s="298"/>
      <c r="Z1858" s="288"/>
    </row>
    <row r="1859" spans="4:26" x14ac:dyDescent="0.2">
      <c r="D1859" s="288"/>
      <c r="E1859" s="297"/>
      <c r="H1859" s="288"/>
      <c r="I1859" s="288"/>
      <c r="J1859" s="336"/>
      <c r="K1859" s="288"/>
      <c r="L1859" s="288"/>
      <c r="M1859" s="288"/>
      <c r="N1859" s="298"/>
      <c r="O1859" s="288"/>
      <c r="P1859" s="298"/>
      <c r="R1859" s="337"/>
      <c r="S1859" s="298"/>
      <c r="T1859" s="298"/>
      <c r="U1859" s="298"/>
      <c r="V1859" s="298"/>
      <c r="W1859" s="298"/>
      <c r="Z1859" s="288"/>
    </row>
    <row r="1860" spans="4:26" x14ac:dyDescent="0.2">
      <c r="D1860" s="288"/>
      <c r="E1860" s="297"/>
      <c r="H1860" s="288"/>
      <c r="I1860" s="288"/>
      <c r="J1860" s="336"/>
      <c r="K1860" s="288"/>
      <c r="L1860" s="288"/>
      <c r="M1860" s="288"/>
      <c r="N1860" s="298"/>
      <c r="O1860" s="288"/>
      <c r="P1860" s="298"/>
      <c r="R1860" s="337"/>
      <c r="S1860" s="298"/>
      <c r="T1860" s="298"/>
      <c r="U1860" s="298"/>
      <c r="V1860" s="298"/>
      <c r="W1860" s="298"/>
      <c r="Z1860" s="288"/>
    </row>
    <row r="1861" spans="4:26" x14ac:dyDescent="0.2">
      <c r="D1861" s="288"/>
      <c r="E1861" s="297"/>
      <c r="H1861" s="288"/>
      <c r="I1861" s="288"/>
      <c r="J1861" s="336"/>
      <c r="K1861" s="288"/>
      <c r="L1861" s="288"/>
      <c r="M1861" s="288"/>
      <c r="N1861" s="298"/>
      <c r="O1861" s="288"/>
      <c r="P1861" s="298"/>
      <c r="R1861" s="337"/>
      <c r="S1861" s="298"/>
      <c r="T1861" s="298"/>
      <c r="U1861" s="298"/>
      <c r="V1861" s="298"/>
      <c r="W1861" s="298"/>
      <c r="Z1861" s="288"/>
    </row>
    <row r="1862" spans="4:26" x14ac:dyDescent="0.2">
      <c r="D1862" s="288"/>
      <c r="E1862" s="297"/>
      <c r="H1862" s="288"/>
      <c r="I1862" s="288"/>
      <c r="J1862" s="336"/>
      <c r="K1862" s="288"/>
      <c r="L1862" s="288"/>
      <c r="M1862" s="288"/>
      <c r="N1862" s="298"/>
      <c r="O1862" s="288"/>
      <c r="P1862" s="298"/>
      <c r="R1862" s="337"/>
      <c r="S1862" s="298"/>
      <c r="T1862" s="298"/>
      <c r="U1862" s="298"/>
      <c r="V1862" s="298"/>
      <c r="W1862" s="298"/>
      <c r="Z1862" s="288"/>
    </row>
    <row r="1863" spans="4:26" x14ac:dyDescent="0.2">
      <c r="D1863" s="288"/>
      <c r="E1863" s="297"/>
      <c r="H1863" s="288"/>
      <c r="I1863" s="288"/>
      <c r="J1863" s="336"/>
      <c r="K1863" s="288"/>
      <c r="L1863" s="288"/>
      <c r="M1863" s="288"/>
      <c r="N1863" s="298"/>
      <c r="O1863" s="288"/>
      <c r="P1863" s="298"/>
      <c r="R1863" s="337"/>
      <c r="S1863" s="298"/>
      <c r="T1863" s="298"/>
      <c r="U1863" s="298"/>
      <c r="V1863" s="298"/>
      <c r="W1863" s="298"/>
      <c r="Z1863" s="288"/>
    </row>
    <row r="1864" spans="4:26" x14ac:dyDescent="0.2">
      <c r="D1864" s="288"/>
      <c r="E1864" s="297"/>
      <c r="H1864" s="288"/>
      <c r="I1864" s="288"/>
      <c r="J1864" s="336"/>
      <c r="K1864" s="288"/>
      <c r="L1864" s="288"/>
      <c r="M1864" s="288"/>
      <c r="N1864" s="298"/>
      <c r="O1864" s="288"/>
      <c r="P1864" s="298"/>
      <c r="R1864" s="337"/>
      <c r="S1864" s="298"/>
      <c r="T1864" s="298"/>
      <c r="U1864" s="298"/>
      <c r="V1864" s="298"/>
      <c r="W1864" s="298"/>
      <c r="Z1864" s="288"/>
    </row>
    <row r="1865" spans="4:26" x14ac:dyDescent="0.2">
      <c r="D1865" s="288"/>
      <c r="E1865" s="297"/>
      <c r="H1865" s="288"/>
      <c r="I1865" s="288"/>
      <c r="J1865" s="336"/>
      <c r="K1865" s="288"/>
      <c r="L1865" s="288"/>
      <c r="M1865" s="288"/>
      <c r="N1865" s="298"/>
      <c r="O1865" s="288"/>
      <c r="P1865" s="298"/>
      <c r="R1865" s="337"/>
      <c r="S1865" s="298"/>
      <c r="T1865" s="298"/>
      <c r="U1865" s="298"/>
      <c r="V1865" s="298"/>
      <c r="W1865" s="298"/>
      <c r="Z1865" s="288"/>
    </row>
    <row r="1866" spans="4:26" x14ac:dyDescent="0.2">
      <c r="D1866" s="288"/>
      <c r="E1866" s="297"/>
      <c r="H1866" s="288"/>
      <c r="I1866" s="288"/>
      <c r="J1866" s="336"/>
      <c r="K1866" s="288"/>
      <c r="L1866" s="288"/>
      <c r="M1866" s="288"/>
      <c r="N1866" s="298"/>
      <c r="O1866" s="288"/>
      <c r="P1866" s="298"/>
      <c r="R1866" s="337"/>
      <c r="S1866" s="298"/>
      <c r="T1866" s="298"/>
      <c r="U1866" s="298"/>
      <c r="V1866" s="298"/>
      <c r="W1866" s="298"/>
      <c r="Z1866" s="288"/>
    </row>
    <row r="1867" spans="4:26" x14ac:dyDescent="0.2">
      <c r="D1867" s="288"/>
      <c r="E1867" s="297"/>
      <c r="H1867" s="288"/>
      <c r="I1867" s="288"/>
      <c r="J1867" s="336"/>
      <c r="K1867" s="288"/>
      <c r="L1867" s="288"/>
      <c r="M1867" s="288"/>
      <c r="N1867" s="298"/>
      <c r="O1867" s="288"/>
      <c r="P1867" s="298"/>
      <c r="R1867" s="337"/>
      <c r="S1867" s="298"/>
      <c r="T1867" s="298"/>
      <c r="U1867" s="298"/>
      <c r="V1867" s="298"/>
      <c r="W1867" s="298"/>
      <c r="Z1867" s="288"/>
    </row>
    <row r="1868" spans="4:26" x14ac:dyDescent="0.2">
      <c r="D1868" s="288"/>
      <c r="E1868" s="297"/>
      <c r="H1868" s="288"/>
      <c r="I1868" s="288"/>
      <c r="J1868" s="336"/>
      <c r="K1868" s="288"/>
      <c r="L1868" s="288"/>
      <c r="M1868" s="288"/>
      <c r="N1868" s="298"/>
      <c r="O1868" s="288"/>
      <c r="P1868" s="298"/>
      <c r="R1868" s="337"/>
      <c r="S1868" s="298"/>
      <c r="T1868" s="298"/>
      <c r="U1868" s="298"/>
      <c r="V1868" s="298"/>
      <c r="W1868" s="298"/>
      <c r="Z1868" s="288"/>
    </row>
    <row r="1869" spans="4:26" x14ac:dyDescent="0.2">
      <c r="D1869" s="288"/>
      <c r="E1869" s="297"/>
      <c r="H1869" s="288"/>
      <c r="I1869" s="288"/>
      <c r="J1869" s="336"/>
      <c r="K1869" s="288"/>
      <c r="L1869" s="288"/>
      <c r="M1869" s="288"/>
      <c r="N1869" s="298"/>
      <c r="O1869" s="288"/>
      <c r="P1869" s="298"/>
      <c r="R1869" s="337"/>
      <c r="S1869" s="298"/>
      <c r="T1869" s="298"/>
      <c r="U1869" s="298"/>
      <c r="V1869" s="298"/>
      <c r="W1869" s="298"/>
      <c r="Z1869" s="288"/>
    </row>
    <row r="1870" spans="4:26" x14ac:dyDescent="0.2">
      <c r="D1870" s="288"/>
      <c r="E1870" s="297"/>
      <c r="H1870" s="288"/>
      <c r="I1870" s="288"/>
      <c r="J1870" s="336"/>
      <c r="K1870" s="288"/>
      <c r="L1870" s="288"/>
      <c r="M1870" s="288"/>
      <c r="N1870" s="298"/>
      <c r="O1870" s="288"/>
      <c r="P1870" s="298"/>
      <c r="R1870" s="337"/>
      <c r="S1870" s="298"/>
      <c r="T1870" s="298"/>
      <c r="U1870" s="298"/>
      <c r="V1870" s="298"/>
      <c r="W1870" s="298"/>
      <c r="Z1870" s="288"/>
    </row>
    <row r="1871" spans="4:26" x14ac:dyDescent="0.2">
      <c r="D1871" s="288"/>
      <c r="E1871" s="297"/>
      <c r="H1871" s="288"/>
      <c r="I1871" s="288"/>
      <c r="J1871" s="336"/>
      <c r="K1871" s="288"/>
      <c r="L1871" s="288"/>
      <c r="M1871" s="288"/>
      <c r="N1871" s="298"/>
      <c r="O1871" s="288"/>
      <c r="P1871" s="298"/>
      <c r="R1871" s="337"/>
      <c r="S1871" s="298"/>
      <c r="T1871" s="298"/>
      <c r="U1871" s="298"/>
      <c r="V1871" s="298"/>
      <c r="W1871" s="298"/>
      <c r="Z1871" s="288"/>
    </row>
    <row r="1872" spans="4:26" x14ac:dyDescent="0.2">
      <c r="D1872" s="288"/>
      <c r="E1872" s="297"/>
      <c r="H1872" s="288"/>
      <c r="I1872" s="288"/>
      <c r="J1872" s="336"/>
      <c r="K1872" s="288"/>
      <c r="L1872" s="288"/>
      <c r="M1872" s="288"/>
      <c r="N1872" s="298"/>
      <c r="O1872" s="288"/>
      <c r="P1872" s="298"/>
      <c r="R1872" s="337"/>
      <c r="S1872" s="298"/>
      <c r="T1872" s="298"/>
      <c r="U1872" s="298"/>
      <c r="V1872" s="298"/>
      <c r="W1872" s="298"/>
      <c r="Z1872" s="288"/>
    </row>
    <row r="1873" spans="4:26" x14ac:dyDescent="0.2">
      <c r="D1873" s="288"/>
      <c r="E1873" s="297"/>
      <c r="H1873" s="288"/>
      <c r="I1873" s="288"/>
      <c r="J1873" s="336"/>
      <c r="K1873" s="288"/>
      <c r="L1873" s="288"/>
      <c r="M1873" s="288"/>
      <c r="N1873" s="298"/>
      <c r="O1873" s="288"/>
      <c r="P1873" s="298"/>
      <c r="R1873" s="337"/>
      <c r="S1873" s="298"/>
      <c r="T1873" s="298"/>
      <c r="U1873" s="298"/>
      <c r="V1873" s="298"/>
      <c r="W1873" s="298"/>
      <c r="Z1873" s="288"/>
    </row>
    <row r="1874" spans="4:26" x14ac:dyDescent="0.2">
      <c r="D1874" s="288"/>
      <c r="E1874" s="297"/>
      <c r="H1874" s="288"/>
      <c r="I1874" s="288"/>
      <c r="J1874" s="336"/>
      <c r="K1874" s="288"/>
      <c r="L1874" s="288"/>
      <c r="M1874" s="288"/>
      <c r="N1874" s="298"/>
      <c r="O1874" s="288"/>
      <c r="P1874" s="298"/>
      <c r="R1874" s="337"/>
      <c r="S1874" s="298"/>
      <c r="T1874" s="298"/>
      <c r="U1874" s="298"/>
      <c r="V1874" s="298"/>
      <c r="W1874" s="298"/>
      <c r="Z1874" s="288"/>
    </row>
    <row r="1875" spans="4:26" x14ac:dyDescent="0.2">
      <c r="D1875" s="288"/>
      <c r="E1875" s="297"/>
      <c r="H1875" s="288"/>
      <c r="I1875" s="288"/>
      <c r="J1875" s="336"/>
      <c r="K1875" s="288"/>
      <c r="L1875" s="288"/>
      <c r="M1875" s="288"/>
      <c r="N1875" s="298"/>
      <c r="O1875" s="288"/>
      <c r="P1875" s="298"/>
      <c r="R1875" s="337"/>
      <c r="S1875" s="298"/>
      <c r="T1875" s="298"/>
      <c r="U1875" s="298"/>
      <c r="V1875" s="298"/>
      <c r="W1875" s="298"/>
      <c r="Z1875" s="288"/>
    </row>
    <row r="1876" spans="4:26" x14ac:dyDescent="0.2">
      <c r="D1876" s="288"/>
      <c r="E1876" s="297"/>
      <c r="H1876" s="288"/>
      <c r="I1876" s="288"/>
      <c r="J1876" s="336"/>
      <c r="K1876" s="288"/>
      <c r="L1876" s="288"/>
      <c r="M1876" s="288"/>
      <c r="N1876" s="298"/>
      <c r="O1876" s="288"/>
      <c r="P1876" s="298"/>
      <c r="R1876" s="337"/>
      <c r="S1876" s="298"/>
      <c r="T1876" s="298"/>
      <c r="U1876" s="298"/>
      <c r="V1876" s="298"/>
      <c r="W1876" s="298"/>
      <c r="Z1876" s="288"/>
    </row>
    <row r="1877" spans="4:26" x14ac:dyDescent="0.2">
      <c r="D1877" s="288"/>
      <c r="E1877" s="297"/>
      <c r="H1877" s="288"/>
      <c r="I1877" s="288"/>
      <c r="J1877" s="336"/>
      <c r="K1877" s="288"/>
      <c r="L1877" s="288"/>
      <c r="M1877" s="288"/>
      <c r="N1877" s="298"/>
      <c r="O1877" s="288"/>
      <c r="P1877" s="298"/>
      <c r="R1877" s="337"/>
      <c r="S1877" s="298"/>
      <c r="T1877" s="298"/>
      <c r="U1877" s="298"/>
      <c r="V1877" s="298"/>
      <c r="W1877" s="298"/>
      <c r="Z1877" s="288"/>
    </row>
    <row r="1878" spans="4:26" x14ac:dyDescent="0.2">
      <c r="D1878" s="288"/>
      <c r="E1878" s="297"/>
      <c r="H1878" s="288"/>
      <c r="I1878" s="288"/>
      <c r="J1878" s="336"/>
      <c r="K1878" s="288"/>
      <c r="L1878" s="288"/>
      <c r="M1878" s="288"/>
      <c r="N1878" s="298"/>
      <c r="O1878" s="288"/>
      <c r="P1878" s="298"/>
      <c r="R1878" s="337"/>
      <c r="S1878" s="298"/>
      <c r="T1878" s="298"/>
      <c r="U1878" s="298"/>
      <c r="V1878" s="298"/>
      <c r="W1878" s="298"/>
      <c r="Z1878" s="288"/>
    </row>
    <row r="1879" spans="4:26" x14ac:dyDescent="0.2">
      <c r="D1879" s="288"/>
      <c r="E1879" s="297"/>
      <c r="H1879" s="288"/>
      <c r="I1879" s="288"/>
      <c r="J1879" s="336"/>
      <c r="K1879" s="288"/>
      <c r="L1879" s="288"/>
      <c r="M1879" s="288"/>
      <c r="N1879" s="298"/>
      <c r="O1879" s="288"/>
      <c r="P1879" s="298"/>
      <c r="R1879" s="337"/>
      <c r="S1879" s="298"/>
      <c r="T1879" s="298"/>
      <c r="U1879" s="298"/>
      <c r="V1879" s="298"/>
      <c r="W1879" s="298"/>
      <c r="Z1879" s="288"/>
    </row>
    <row r="1880" spans="4:26" x14ac:dyDescent="0.2">
      <c r="D1880" s="288"/>
      <c r="E1880" s="297"/>
      <c r="H1880" s="288"/>
      <c r="I1880" s="288"/>
      <c r="J1880" s="336"/>
      <c r="K1880" s="288"/>
      <c r="L1880" s="288"/>
      <c r="M1880" s="288"/>
      <c r="N1880" s="298"/>
      <c r="O1880" s="288"/>
      <c r="P1880" s="298"/>
      <c r="R1880" s="337"/>
      <c r="S1880" s="298"/>
      <c r="T1880" s="298"/>
      <c r="U1880" s="298"/>
      <c r="V1880" s="298"/>
      <c r="W1880" s="298"/>
      <c r="Z1880" s="288"/>
    </row>
    <row r="1881" spans="4:26" x14ac:dyDescent="0.2">
      <c r="D1881" s="288"/>
      <c r="E1881" s="297"/>
      <c r="H1881" s="288"/>
      <c r="I1881" s="288"/>
      <c r="J1881" s="336"/>
      <c r="K1881" s="288"/>
      <c r="L1881" s="288"/>
      <c r="M1881" s="288"/>
      <c r="N1881" s="298"/>
      <c r="O1881" s="288"/>
      <c r="P1881" s="298"/>
      <c r="R1881" s="337"/>
      <c r="S1881" s="298"/>
      <c r="T1881" s="298"/>
      <c r="U1881" s="298"/>
      <c r="V1881" s="298"/>
      <c r="W1881" s="298"/>
      <c r="Z1881" s="288"/>
    </row>
    <row r="1882" spans="4:26" x14ac:dyDescent="0.2">
      <c r="D1882" s="288"/>
      <c r="E1882" s="297"/>
      <c r="H1882" s="288"/>
      <c r="I1882" s="288"/>
      <c r="J1882" s="336"/>
      <c r="K1882" s="288"/>
      <c r="L1882" s="288"/>
      <c r="M1882" s="288"/>
      <c r="N1882" s="298"/>
      <c r="O1882" s="288"/>
      <c r="P1882" s="298"/>
      <c r="R1882" s="337"/>
      <c r="S1882" s="298"/>
      <c r="T1882" s="298"/>
      <c r="U1882" s="298"/>
      <c r="V1882" s="298"/>
      <c r="W1882" s="298"/>
      <c r="Z1882" s="288"/>
    </row>
    <row r="1883" spans="4:26" x14ac:dyDescent="0.2">
      <c r="D1883" s="288"/>
      <c r="E1883" s="297"/>
      <c r="H1883" s="288"/>
      <c r="I1883" s="288"/>
      <c r="J1883" s="336"/>
      <c r="K1883" s="288"/>
      <c r="L1883" s="288"/>
      <c r="M1883" s="288"/>
      <c r="N1883" s="298"/>
      <c r="O1883" s="288"/>
      <c r="P1883" s="298"/>
      <c r="R1883" s="337"/>
      <c r="S1883" s="298"/>
      <c r="T1883" s="298"/>
      <c r="U1883" s="298"/>
      <c r="V1883" s="298"/>
      <c r="W1883" s="298"/>
      <c r="Z1883" s="288"/>
    </row>
    <row r="1884" spans="4:26" x14ac:dyDescent="0.2">
      <c r="D1884" s="288"/>
      <c r="E1884" s="297"/>
      <c r="H1884" s="288"/>
      <c r="I1884" s="288"/>
      <c r="J1884" s="336"/>
      <c r="K1884" s="288"/>
      <c r="L1884" s="288"/>
      <c r="M1884" s="288"/>
      <c r="N1884" s="298"/>
      <c r="O1884" s="288"/>
      <c r="P1884" s="298"/>
      <c r="R1884" s="337"/>
      <c r="S1884" s="298"/>
      <c r="T1884" s="298"/>
      <c r="U1884" s="298"/>
      <c r="V1884" s="298"/>
      <c r="W1884" s="298"/>
      <c r="Z1884" s="288"/>
    </row>
    <row r="1885" spans="4:26" x14ac:dyDescent="0.2">
      <c r="D1885" s="288"/>
      <c r="E1885" s="297"/>
      <c r="H1885" s="288"/>
      <c r="I1885" s="288"/>
      <c r="J1885" s="336"/>
      <c r="K1885" s="288"/>
      <c r="L1885" s="288"/>
      <c r="M1885" s="288"/>
      <c r="N1885" s="298"/>
      <c r="O1885" s="288"/>
      <c r="P1885" s="298"/>
      <c r="R1885" s="337"/>
      <c r="S1885" s="298"/>
      <c r="T1885" s="298"/>
      <c r="U1885" s="298"/>
      <c r="V1885" s="298"/>
      <c r="W1885" s="298"/>
      <c r="Z1885" s="288"/>
    </row>
    <row r="1886" spans="4:26" x14ac:dyDescent="0.2">
      <c r="D1886" s="288"/>
      <c r="E1886" s="297"/>
      <c r="H1886" s="288"/>
      <c r="I1886" s="288"/>
      <c r="J1886" s="336"/>
      <c r="K1886" s="288"/>
      <c r="L1886" s="288"/>
      <c r="M1886" s="288"/>
      <c r="N1886" s="298"/>
      <c r="O1886" s="288"/>
      <c r="P1886" s="298"/>
      <c r="R1886" s="337"/>
      <c r="S1886" s="298"/>
      <c r="T1886" s="298"/>
      <c r="U1886" s="298"/>
      <c r="V1886" s="298"/>
      <c r="W1886" s="298"/>
      <c r="Z1886" s="288"/>
    </row>
    <row r="1887" spans="4:26" x14ac:dyDescent="0.2">
      <c r="D1887" s="288"/>
      <c r="E1887" s="297"/>
      <c r="H1887" s="288"/>
      <c r="I1887" s="288"/>
      <c r="J1887" s="336"/>
      <c r="K1887" s="288"/>
      <c r="L1887" s="288"/>
      <c r="M1887" s="288"/>
      <c r="N1887" s="298"/>
      <c r="O1887" s="288"/>
      <c r="P1887" s="298"/>
      <c r="R1887" s="337"/>
      <c r="S1887" s="298"/>
      <c r="T1887" s="298"/>
      <c r="U1887" s="298"/>
      <c r="V1887" s="298"/>
      <c r="W1887" s="298"/>
      <c r="Z1887" s="288"/>
    </row>
    <row r="1888" spans="4:26" x14ac:dyDescent="0.2">
      <c r="D1888" s="288"/>
      <c r="E1888" s="297"/>
      <c r="H1888" s="288"/>
      <c r="I1888" s="288"/>
      <c r="J1888" s="336"/>
      <c r="K1888" s="288"/>
      <c r="L1888" s="288"/>
      <c r="M1888" s="288"/>
      <c r="N1888" s="298"/>
      <c r="O1888" s="288"/>
      <c r="P1888" s="298"/>
      <c r="R1888" s="337"/>
      <c r="S1888" s="298"/>
      <c r="T1888" s="298"/>
      <c r="U1888" s="298"/>
      <c r="V1888" s="298"/>
      <c r="W1888" s="298"/>
      <c r="Z1888" s="288"/>
    </row>
    <row r="1889" spans="4:26" x14ac:dyDescent="0.2">
      <c r="D1889" s="288"/>
      <c r="E1889" s="297"/>
      <c r="H1889" s="288"/>
      <c r="I1889" s="288"/>
      <c r="J1889" s="336"/>
      <c r="K1889" s="288"/>
      <c r="L1889" s="288"/>
      <c r="M1889" s="288"/>
      <c r="N1889" s="298"/>
      <c r="O1889" s="288"/>
      <c r="P1889" s="298"/>
      <c r="R1889" s="337"/>
      <c r="S1889" s="298"/>
      <c r="T1889" s="298"/>
      <c r="U1889" s="298"/>
      <c r="V1889" s="298"/>
      <c r="W1889" s="298"/>
      <c r="Z1889" s="288"/>
    </row>
    <row r="1890" spans="4:26" x14ac:dyDescent="0.2">
      <c r="D1890" s="288"/>
      <c r="E1890" s="297"/>
      <c r="H1890" s="288"/>
      <c r="I1890" s="288"/>
      <c r="J1890" s="336"/>
      <c r="K1890" s="288"/>
      <c r="L1890" s="288"/>
      <c r="M1890" s="288"/>
      <c r="N1890" s="298"/>
      <c r="O1890" s="288"/>
      <c r="P1890" s="298"/>
      <c r="R1890" s="337"/>
      <c r="S1890" s="298"/>
      <c r="T1890" s="298"/>
      <c r="U1890" s="298"/>
      <c r="V1890" s="298"/>
      <c r="W1890" s="298"/>
      <c r="Z1890" s="288"/>
    </row>
    <row r="1891" spans="4:26" x14ac:dyDescent="0.2">
      <c r="D1891" s="288"/>
      <c r="E1891" s="297"/>
      <c r="H1891" s="288"/>
      <c r="I1891" s="288"/>
      <c r="J1891" s="336"/>
      <c r="K1891" s="288"/>
      <c r="L1891" s="288"/>
      <c r="M1891" s="288"/>
      <c r="N1891" s="298"/>
      <c r="O1891" s="288"/>
      <c r="P1891" s="298"/>
      <c r="R1891" s="337"/>
      <c r="S1891" s="298"/>
      <c r="T1891" s="298"/>
      <c r="U1891" s="298"/>
      <c r="V1891" s="298"/>
      <c r="W1891" s="298"/>
      <c r="Z1891" s="288"/>
    </row>
    <row r="1892" spans="4:26" x14ac:dyDescent="0.2">
      <c r="D1892" s="288"/>
      <c r="E1892" s="297"/>
      <c r="H1892" s="288"/>
      <c r="I1892" s="288"/>
      <c r="J1892" s="336"/>
      <c r="K1892" s="288"/>
      <c r="L1892" s="288"/>
      <c r="M1892" s="288"/>
      <c r="N1892" s="298"/>
      <c r="O1892" s="288"/>
      <c r="P1892" s="298"/>
      <c r="R1892" s="337"/>
      <c r="S1892" s="298"/>
      <c r="T1892" s="298"/>
      <c r="U1892" s="298"/>
      <c r="V1892" s="298"/>
      <c r="W1892" s="298"/>
      <c r="Z1892" s="288"/>
    </row>
    <row r="1893" spans="4:26" x14ac:dyDescent="0.2">
      <c r="D1893" s="288"/>
      <c r="E1893" s="297"/>
      <c r="H1893" s="288"/>
      <c r="I1893" s="288"/>
      <c r="J1893" s="336"/>
      <c r="K1893" s="288"/>
      <c r="L1893" s="288"/>
      <c r="M1893" s="288"/>
      <c r="N1893" s="298"/>
      <c r="O1893" s="288"/>
      <c r="P1893" s="298"/>
      <c r="R1893" s="337"/>
      <c r="S1893" s="298"/>
      <c r="T1893" s="298"/>
      <c r="U1893" s="298"/>
      <c r="V1893" s="298"/>
      <c r="W1893" s="298"/>
      <c r="Z1893" s="288"/>
    </row>
    <row r="1894" spans="4:26" x14ac:dyDescent="0.2">
      <c r="D1894" s="288"/>
      <c r="E1894" s="297"/>
      <c r="H1894" s="288"/>
      <c r="I1894" s="288"/>
      <c r="J1894" s="336"/>
      <c r="K1894" s="288"/>
      <c r="L1894" s="288"/>
      <c r="M1894" s="288"/>
      <c r="N1894" s="298"/>
      <c r="O1894" s="288"/>
      <c r="P1894" s="298"/>
      <c r="R1894" s="337"/>
      <c r="S1894" s="298"/>
      <c r="T1894" s="298"/>
      <c r="U1894" s="298"/>
      <c r="V1894" s="298"/>
      <c r="W1894" s="298"/>
      <c r="Z1894" s="288"/>
    </row>
    <row r="1895" spans="4:26" x14ac:dyDescent="0.2">
      <c r="D1895" s="288"/>
      <c r="E1895" s="297"/>
      <c r="H1895" s="288"/>
      <c r="I1895" s="288"/>
      <c r="J1895" s="336"/>
      <c r="K1895" s="288"/>
      <c r="L1895" s="288"/>
      <c r="M1895" s="288"/>
      <c r="N1895" s="298"/>
      <c r="O1895" s="288"/>
      <c r="P1895" s="298"/>
      <c r="R1895" s="337"/>
      <c r="S1895" s="298"/>
      <c r="T1895" s="298"/>
      <c r="U1895" s="298"/>
      <c r="V1895" s="298"/>
      <c r="W1895" s="298"/>
      <c r="Z1895" s="288"/>
    </row>
    <row r="1896" spans="4:26" x14ac:dyDescent="0.2">
      <c r="D1896" s="288"/>
      <c r="E1896" s="297"/>
      <c r="H1896" s="288"/>
      <c r="I1896" s="288"/>
      <c r="J1896" s="336"/>
      <c r="K1896" s="288"/>
      <c r="L1896" s="288"/>
      <c r="M1896" s="288"/>
      <c r="N1896" s="298"/>
      <c r="O1896" s="288"/>
      <c r="P1896" s="298"/>
      <c r="R1896" s="337"/>
      <c r="S1896" s="298"/>
      <c r="T1896" s="298"/>
      <c r="U1896" s="298"/>
      <c r="V1896" s="298"/>
      <c r="W1896" s="298"/>
      <c r="Z1896" s="288"/>
    </row>
    <row r="1897" spans="4:26" x14ac:dyDescent="0.2">
      <c r="D1897" s="288"/>
      <c r="E1897" s="297"/>
      <c r="H1897" s="288"/>
      <c r="I1897" s="288"/>
      <c r="J1897" s="336"/>
      <c r="K1897" s="288"/>
      <c r="L1897" s="288"/>
      <c r="M1897" s="288"/>
      <c r="N1897" s="298"/>
      <c r="O1897" s="288"/>
      <c r="P1897" s="298"/>
      <c r="R1897" s="337"/>
      <c r="S1897" s="298"/>
      <c r="T1897" s="298"/>
      <c r="U1897" s="298"/>
      <c r="V1897" s="298"/>
      <c r="W1897" s="298"/>
      <c r="Z1897" s="288"/>
    </row>
    <row r="1898" spans="4:26" x14ac:dyDescent="0.2">
      <c r="D1898" s="288"/>
      <c r="E1898" s="297"/>
      <c r="H1898" s="288"/>
      <c r="I1898" s="288"/>
      <c r="J1898" s="336"/>
      <c r="K1898" s="288"/>
      <c r="L1898" s="288"/>
      <c r="M1898" s="288"/>
      <c r="N1898" s="298"/>
      <c r="O1898" s="288"/>
      <c r="P1898" s="298"/>
      <c r="R1898" s="337"/>
      <c r="S1898" s="298"/>
      <c r="T1898" s="298"/>
      <c r="U1898" s="298"/>
      <c r="V1898" s="298"/>
      <c r="W1898" s="298"/>
      <c r="Z1898" s="288"/>
    </row>
    <row r="1899" spans="4:26" x14ac:dyDescent="0.2">
      <c r="D1899" s="288"/>
      <c r="E1899" s="297"/>
      <c r="H1899" s="288"/>
      <c r="I1899" s="288"/>
      <c r="J1899" s="336"/>
      <c r="K1899" s="288"/>
      <c r="L1899" s="288"/>
      <c r="M1899" s="288"/>
      <c r="N1899" s="298"/>
      <c r="O1899" s="288"/>
      <c r="P1899" s="298"/>
      <c r="R1899" s="337"/>
      <c r="S1899" s="298"/>
      <c r="T1899" s="298"/>
      <c r="U1899" s="298"/>
      <c r="V1899" s="298"/>
      <c r="W1899" s="298"/>
      <c r="Z1899" s="288"/>
    </row>
    <row r="1900" spans="4:26" x14ac:dyDescent="0.2">
      <c r="D1900" s="288"/>
      <c r="E1900" s="297"/>
      <c r="H1900" s="288"/>
      <c r="I1900" s="288"/>
      <c r="J1900" s="336"/>
      <c r="K1900" s="288"/>
      <c r="L1900" s="288"/>
      <c r="M1900" s="288"/>
      <c r="N1900" s="298"/>
      <c r="O1900" s="288"/>
      <c r="P1900" s="298"/>
      <c r="R1900" s="337"/>
      <c r="S1900" s="298"/>
      <c r="T1900" s="298"/>
      <c r="U1900" s="298"/>
      <c r="V1900" s="298"/>
      <c r="W1900" s="298"/>
      <c r="Z1900" s="288"/>
    </row>
    <row r="1901" spans="4:26" x14ac:dyDescent="0.2">
      <c r="D1901" s="288"/>
      <c r="E1901" s="297"/>
      <c r="H1901" s="288"/>
      <c r="I1901" s="288"/>
      <c r="J1901" s="336"/>
      <c r="K1901" s="288"/>
      <c r="L1901" s="288"/>
      <c r="M1901" s="288"/>
      <c r="N1901" s="298"/>
      <c r="O1901" s="288"/>
      <c r="P1901" s="298"/>
      <c r="R1901" s="337"/>
      <c r="S1901" s="298"/>
      <c r="T1901" s="298"/>
      <c r="U1901" s="298"/>
      <c r="V1901" s="298"/>
      <c r="W1901" s="298"/>
      <c r="Z1901" s="288"/>
    </row>
    <row r="1902" spans="4:26" x14ac:dyDescent="0.2">
      <c r="D1902" s="288"/>
      <c r="E1902" s="297"/>
      <c r="H1902" s="288"/>
      <c r="I1902" s="288"/>
      <c r="J1902" s="336"/>
      <c r="K1902" s="288"/>
      <c r="L1902" s="288"/>
      <c r="M1902" s="288"/>
      <c r="N1902" s="298"/>
      <c r="O1902" s="288"/>
      <c r="P1902" s="298"/>
      <c r="R1902" s="337"/>
      <c r="S1902" s="298"/>
      <c r="T1902" s="298"/>
      <c r="U1902" s="298"/>
      <c r="V1902" s="298"/>
      <c r="W1902" s="298"/>
      <c r="Z1902" s="288"/>
    </row>
    <row r="1903" spans="4:26" x14ac:dyDescent="0.2">
      <c r="D1903" s="288"/>
      <c r="E1903" s="297"/>
      <c r="H1903" s="288"/>
      <c r="I1903" s="288"/>
      <c r="J1903" s="336"/>
      <c r="K1903" s="288"/>
      <c r="L1903" s="288"/>
      <c r="M1903" s="288"/>
      <c r="N1903" s="298"/>
      <c r="O1903" s="288"/>
      <c r="P1903" s="298"/>
      <c r="R1903" s="337"/>
      <c r="S1903" s="298"/>
      <c r="T1903" s="298"/>
      <c r="U1903" s="298"/>
      <c r="V1903" s="298"/>
      <c r="W1903" s="298"/>
      <c r="Z1903" s="288"/>
    </row>
    <row r="1904" spans="4:26" x14ac:dyDescent="0.2">
      <c r="D1904" s="288"/>
      <c r="E1904" s="297"/>
      <c r="H1904" s="288"/>
      <c r="I1904" s="288"/>
      <c r="J1904" s="336"/>
      <c r="K1904" s="288"/>
      <c r="L1904" s="288"/>
      <c r="M1904" s="288"/>
      <c r="N1904" s="298"/>
      <c r="O1904" s="288"/>
      <c r="P1904" s="298"/>
      <c r="R1904" s="337"/>
      <c r="S1904" s="298"/>
      <c r="T1904" s="298"/>
      <c r="U1904" s="298"/>
      <c r="V1904" s="298"/>
      <c r="W1904" s="298"/>
      <c r="Z1904" s="288"/>
    </row>
    <row r="1905" spans="4:26" x14ac:dyDescent="0.2">
      <c r="D1905" s="288"/>
      <c r="E1905" s="297"/>
      <c r="H1905" s="288"/>
      <c r="I1905" s="288"/>
      <c r="J1905" s="336"/>
      <c r="K1905" s="288"/>
      <c r="L1905" s="288"/>
      <c r="M1905" s="288"/>
      <c r="N1905" s="298"/>
      <c r="O1905" s="288"/>
      <c r="P1905" s="298"/>
      <c r="R1905" s="337"/>
      <c r="S1905" s="298"/>
      <c r="T1905" s="298"/>
      <c r="U1905" s="298"/>
      <c r="V1905" s="298"/>
      <c r="W1905" s="298"/>
      <c r="Z1905" s="288"/>
    </row>
    <row r="1906" spans="4:26" x14ac:dyDescent="0.2">
      <c r="D1906" s="288"/>
      <c r="E1906" s="297"/>
      <c r="H1906" s="288"/>
      <c r="I1906" s="288"/>
      <c r="J1906" s="336"/>
      <c r="K1906" s="288"/>
      <c r="L1906" s="288"/>
      <c r="M1906" s="288"/>
      <c r="N1906" s="298"/>
      <c r="O1906" s="288"/>
      <c r="P1906" s="298"/>
      <c r="R1906" s="337"/>
      <c r="S1906" s="298"/>
      <c r="T1906" s="298"/>
      <c r="U1906" s="298"/>
      <c r="V1906" s="298"/>
      <c r="W1906" s="298"/>
      <c r="Z1906" s="288"/>
    </row>
    <row r="1907" spans="4:26" x14ac:dyDescent="0.2">
      <c r="D1907" s="288"/>
      <c r="E1907" s="297"/>
      <c r="H1907" s="288"/>
      <c r="I1907" s="288"/>
      <c r="J1907" s="336"/>
      <c r="K1907" s="288"/>
      <c r="L1907" s="288"/>
      <c r="M1907" s="288"/>
      <c r="N1907" s="298"/>
      <c r="O1907" s="288"/>
      <c r="P1907" s="298"/>
      <c r="R1907" s="337"/>
      <c r="S1907" s="298"/>
      <c r="T1907" s="298"/>
      <c r="U1907" s="298"/>
      <c r="V1907" s="298"/>
      <c r="W1907" s="298"/>
      <c r="Z1907" s="288"/>
    </row>
    <row r="1908" spans="4:26" x14ac:dyDescent="0.2">
      <c r="D1908" s="288"/>
      <c r="E1908" s="297"/>
      <c r="H1908" s="288"/>
      <c r="I1908" s="288"/>
      <c r="J1908" s="336"/>
      <c r="K1908" s="288"/>
      <c r="L1908" s="288"/>
      <c r="M1908" s="288"/>
      <c r="N1908" s="298"/>
      <c r="O1908" s="288"/>
      <c r="P1908" s="298"/>
      <c r="R1908" s="337"/>
      <c r="S1908" s="298"/>
      <c r="T1908" s="298"/>
      <c r="U1908" s="298"/>
      <c r="V1908" s="298"/>
      <c r="W1908" s="298"/>
      <c r="Z1908" s="288"/>
    </row>
    <row r="1909" spans="4:26" x14ac:dyDescent="0.2">
      <c r="D1909" s="288"/>
      <c r="E1909" s="297"/>
      <c r="H1909" s="288"/>
      <c r="I1909" s="288"/>
      <c r="J1909" s="336"/>
      <c r="K1909" s="288"/>
      <c r="L1909" s="288"/>
      <c r="M1909" s="288"/>
      <c r="N1909" s="298"/>
      <c r="O1909" s="288"/>
      <c r="P1909" s="298"/>
      <c r="R1909" s="337"/>
      <c r="S1909" s="298"/>
      <c r="T1909" s="298"/>
      <c r="U1909" s="298"/>
      <c r="V1909" s="298"/>
      <c r="W1909" s="298"/>
      <c r="Z1909" s="288"/>
    </row>
    <row r="1910" spans="4:26" x14ac:dyDescent="0.2">
      <c r="D1910" s="288"/>
      <c r="E1910" s="297"/>
      <c r="H1910" s="288"/>
      <c r="I1910" s="288"/>
      <c r="J1910" s="336"/>
      <c r="K1910" s="288"/>
      <c r="L1910" s="288"/>
      <c r="M1910" s="288"/>
      <c r="N1910" s="298"/>
      <c r="O1910" s="288"/>
      <c r="P1910" s="298"/>
      <c r="R1910" s="337"/>
      <c r="S1910" s="298"/>
      <c r="T1910" s="298"/>
      <c r="U1910" s="298"/>
      <c r="V1910" s="298"/>
      <c r="W1910" s="298"/>
      <c r="Z1910" s="288"/>
    </row>
    <row r="1911" spans="4:26" x14ac:dyDescent="0.2">
      <c r="D1911" s="288"/>
      <c r="E1911" s="297"/>
      <c r="H1911" s="288"/>
      <c r="I1911" s="288"/>
      <c r="J1911" s="336"/>
      <c r="K1911" s="288"/>
      <c r="L1911" s="288"/>
      <c r="M1911" s="288"/>
      <c r="N1911" s="298"/>
      <c r="O1911" s="288"/>
      <c r="P1911" s="298"/>
      <c r="R1911" s="337"/>
      <c r="S1911" s="298"/>
      <c r="T1911" s="298"/>
      <c r="U1911" s="298"/>
      <c r="V1911" s="298"/>
      <c r="W1911" s="298"/>
      <c r="Z1911" s="288"/>
    </row>
    <row r="1912" spans="4:26" x14ac:dyDescent="0.2">
      <c r="D1912" s="288"/>
      <c r="E1912" s="297"/>
      <c r="H1912" s="288"/>
      <c r="I1912" s="288"/>
      <c r="J1912" s="336"/>
      <c r="K1912" s="288"/>
      <c r="L1912" s="288"/>
      <c r="M1912" s="288"/>
      <c r="N1912" s="298"/>
      <c r="O1912" s="288"/>
      <c r="P1912" s="298"/>
      <c r="R1912" s="337"/>
      <c r="S1912" s="298"/>
      <c r="T1912" s="298"/>
      <c r="U1912" s="298"/>
      <c r="V1912" s="298"/>
      <c r="W1912" s="298"/>
      <c r="Z1912" s="288"/>
    </row>
    <row r="1913" spans="4:26" x14ac:dyDescent="0.2">
      <c r="D1913" s="288"/>
      <c r="E1913" s="297"/>
      <c r="H1913" s="288"/>
      <c r="I1913" s="288"/>
      <c r="J1913" s="336"/>
      <c r="K1913" s="288"/>
      <c r="L1913" s="288"/>
      <c r="M1913" s="288"/>
      <c r="N1913" s="298"/>
      <c r="O1913" s="288"/>
      <c r="P1913" s="298"/>
      <c r="R1913" s="337"/>
      <c r="S1913" s="298"/>
      <c r="T1913" s="298"/>
      <c r="U1913" s="298"/>
      <c r="V1913" s="298"/>
      <c r="W1913" s="298"/>
      <c r="Z1913" s="288"/>
    </row>
    <row r="1914" spans="4:26" x14ac:dyDescent="0.2">
      <c r="D1914" s="288"/>
      <c r="E1914" s="297"/>
      <c r="H1914" s="288"/>
      <c r="I1914" s="288"/>
      <c r="J1914" s="336"/>
      <c r="K1914" s="288"/>
      <c r="L1914" s="288"/>
      <c r="M1914" s="288"/>
      <c r="N1914" s="298"/>
      <c r="O1914" s="288"/>
      <c r="P1914" s="298"/>
      <c r="R1914" s="337"/>
      <c r="S1914" s="298"/>
      <c r="T1914" s="298"/>
      <c r="U1914" s="298"/>
      <c r="V1914" s="298"/>
      <c r="W1914" s="298"/>
      <c r="Z1914" s="288"/>
    </row>
    <row r="1915" spans="4:26" x14ac:dyDescent="0.2">
      <c r="D1915" s="288"/>
      <c r="E1915" s="297"/>
      <c r="H1915" s="288"/>
      <c r="I1915" s="288"/>
      <c r="J1915" s="336"/>
      <c r="K1915" s="288"/>
      <c r="L1915" s="288"/>
      <c r="M1915" s="288"/>
      <c r="N1915" s="298"/>
      <c r="O1915" s="288"/>
      <c r="P1915" s="298"/>
      <c r="R1915" s="337"/>
      <c r="S1915" s="298"/>
      <c r="T1915" s="298"/>
      <c r="U1915" s="298"/>
      <c r="V1915" s="298"/>
      <c r="W1915" s="298"/>
      <c r="Z1915" s="288"/>
    </row>
    <row r="1916" spans="4:26" x14ac:dyDescent="0.2">
      <c r="D1916" s="288"/>
      <c r="E1916" s="297"/>
      <c r="H1916" s="288"/>
      <c r="I1916" s="288"/>
      <c r="J1916" s="336"/>
      <c r="K1916" s="288"/>
      <c r="L1916" s="288"/>
      <c r="M1916" s="288"/>
      <c r="N1916" s="298"/>
      <c r="O1916" s="288"/>
      <c r="P1916" s="298"/>
      <c r="R1916" s="337"/>
      <c r="S1916" s="298"/>
      <c r="T1916" s="298"/>
      <c r="U1916" s="298"/>
      <c r="V1916" s="298"/>
      <c r="W1916" s="298"/>
      <c r="Z1916" s="288"/>
    </row>
    <row r="1917" spans="4:26" x14ac:dyDescent="0.2">
      <c r="D1917" s="288"/>
      <c r="E1917" s="297"/>
      <c r="H1917" s="288"/>
      <c r="I1917" s="288"/>
      <c r="J1917" s="336"/>
      <c r="K1917" s="288"/>
      <c r="L1917" s="288"/>
      <c r="M1917" s="288"/>
      <c r="N1917" s="298"/>
      <c r="O1917" s="288"/>
      <c r="P1917" s="298"/>
      <c r="R1917" s="337"/>
      <c r="S1917" s="298"/>
      <c r="T1917" s="298"/>
      <c r="U1917" s="298"/>
      <c r="V1917" s="298"/>
      <c r="W1917" s="298"/>
      <c r="Z1917" s="288"/>
    </row>
    <row r="1918" spans="4:26" x14ac:dyDescent="0.2">
      <c r="D1918" s="288"/>
      <c r="E1918" s="297"/>
      <c r="H1918" s="288"/>
      <c r="I1918" s="288"/>
      <c r="J1918" s="336"/>
      <c r="K1918" s="288"/>
      <c r="L1918" s="288"/>
      <c r="M1918" s="288"/>
      <c r="N1918" s="298"/>
      <c r="O1918" s="288"/>
      <c r="P1918" s="298"/>
      <c r="R1918" s="337"/>
      <c r="S1918" s="298"/>
      <c r="T1918" s="298"/>
      <c r="U1918" s="298"/>
      <c r="V1918" s="298"/>
      <c r="W1918" s="298"/>
      <c r="Z1918" s="288"/>
    </row>
    <row r="1919" spans="4:26" x14ac:dyDescent="0.2">
      <c r="D1919" s="288"/>
      <c r="E1919" s="297"/>
      <c r="H1919" s="288"/>
      <c r="I1919" s="288"/>
      <c r="J1919" s="336"/>
      <c r="K1919" s="288"/>
      <c r="L1919" s="288"/>
      <c r="M1919" s="288"/>
      <c r="N1919" s="298"/>
      <c r="O1919" s="288"/>
      <c r="P1919" s="298"/>
      <c r="R1919" s="337"/>
      <c r="S1919" s="298"/>
      <c r="T1919" s="298"/>
      <c r="U1919" s="298"/>
      <c r="V1919" s="298"/>
      <c r="W1919" s="298"/>
      <c r="Z1919" s="288"/>
    </row>
    <row r="1920" spans="4:26" x14ac:dyDescent="0.2">
      <c r="D1920" s="288"/>
      <c r="E1920" s="297"/>
      <c r="H1920" s="288"/>
      <c r="I1920" s="288"/>
      <c r="J1920" s="336"/>
      <c r="K1920" s="288"/>
      <c r="L1920" s="288"/>
      <c r="M1920" s="288"/>
      <c r="N1920" s="298"/>
      <c r="O1920" s="288"/>
      <c r="P1920" s="298"/>
      <c r="R1920" s="337"/>
      <c r="S1920" s="298"/>
      <c r="T1920" s="298"/>
      <c r="U1920" s="298"/>
      <c r="V1920" s="298"/>
      <c r="W1920" s="298"/>
      <c r="Z1920" s="288"/>
    </row>
    <row r="1921" spans="4:26" x14ac:dyDescent="0.2">
      <c r="D1921" s="288"/>
      <c r="E1921" s="297"/>
      <c r="H1921" s="288"/>
      <c r="I1921" s="288"/>
      <c r="J1921" s="336"/>
      <c r="K1921" s="288"/>
      <c r="L1921" s="288"/>
      <c r="M1921" s="288"/>
      <c r="N1921" s="298"/>
      <c r="O1921" s="288"/>
      <c r="P1921" s="298"/>
      <c r="R1921" s="337"/>
      <c r="S1921" s="298"/>
      <c r="T1921" s="298"/>
      <c r="U1921" s="298"/>
      <c r="V1921" s="298"/>
      <c r="W1921" s="298"/>
      <c r="Z1921" s="288"/>
    </row>
    <row r="1922" spans="4:26" x14ac:dyDescent="0.2">
      <c r="D1922" s="288"/>
      <c r="E1922" s="297"/>
      <c r="H1922" s="288"/>
      <c r="I1922" s="288"/>
      <c r="J1922" s="336"/>
      <c r="K1922" s="288"/>
      <c r="L1922" s="288"/>
      <c r="M1922" s="288"/>
      <c r="N1922" s="298"/>
      <c r="O1922" s="288"/>
      <c r="P1922" s="298"/>
      <c r="R1922" s="337"/>
      <c r="S1922" s="298"/>
      <c r="T1922" s="298"/>
      <c r="U1922" s="298"/>
      <c r="V1922" s="298"/>
      <c r="W1922" s="298"/>
      <c r="Z1922" s="288"/>
    </row>
    <row r="1923" spans="4:26" x14ac:dyDescent="0.2">
      <c r="D1923" s="288"/>
      <c r="E1923" s="297"/>
      <c r="H1923" s="288"/>
      <c r="I1923" s="288"/>
      <c r="J1923" s="336"/>
      <c r="K1923" s="288"/>
      <c r="L1923" s="288"/>
      <c r="M1923" s="288"/>
      <c r="N1923" s="298"/>
      <c r="O1923" s="288"/>
      <c r="P1923" s="298"/>
      <c r="R1923" s="337"/>
      <c r="S1923" s="298"/>
      <c r="T1923" s="298"/>
      <c r="U1923" s="298"/>
      <c r="V1923" s="298"/>
      <c r="W1923" s="298"/>
      <c r="Z1923" s="288"/>
    </row>
    <row r="1924" spans="4:26" x14ac:dyDescent="0.2">
      <c r="D1924" s="288"/>
      <c r="E1924" s="297"/>
      <c r="H1924" s="288"/>
      <c r="I1924" s="288"/>
      <c r="J1924" s="336"/>
      <c r="K1924" s="288"/>
      <c r="L1924" s="288"/>
      <c r="M1924" s="288"/>
      <c r="N1924" s="298"/>
      <c r="O1924" s="288"/>
      <c r="P1924" s="298"/>
      <c r="R1924" s="337"/>
      <c r="S1924" s="298"/>
      <c r="T1924" s="298"/>
      <c r="U1924" s="298"/>
      <c r="V1924" s="298"/>
      <c r="W1924" s="298"/>
      <c r="Z1924" s="288"/>
    </row>
    <row r="1925" spans="4:26" x14ac:dyDescent="0.2">
      <c r="D1925" s="288"/>
      <c r="E1925" s="297"/>
      <c r="H1925" s="288"/>
      <c r="I1925" s="288"/>
      <c r="J1925" s="336"/>
      <c r="K1925" s="288"/>
      <c r="L1925" s="288"/>
      <c r="M1925" s="288"/>
      <c r="N1925" s="298"/>
      <c r="O1925" s="288"/>
      <c r="P1925" s="298"/>
      <c r="R1925" s="337"/>
      <c r="S1925" s="298"/>
      <c r="T1925" s="298"/>
      <c r="U1925" s="298"/>
      <c r="V1925" s="298"/>
      <c r="W1925" s="298"/>
      <c r="Z1925" s="288"/>
    </row>
    <row r="1926" spans="4:26" x14ac:dyDescent="0.2">
      <c r="D1926" s="288"/>
      <c r="E1926" s="297"/>
      <c r="H1926" s="288"/>
      <c r="I1926" s="288"/>
      <c r="J1926" s="336"/>
      <c r="K1926" s="288"/>
      <c r="L1926" s="288"/>
      <c r="M1926" s="288"/>
      <c r="N1926" s="298"/>
      <c r="O1926" s="288"/>
      <c r="P1926" s="298"/>
      <c r="R1926" s="337"/>
      <c r="S1926" s="298"/>
      <c r="T1926" s="298"/>
      <c r="U1926" s="298"/>
      <c r="V1926" s="298"/>
      <c r="W1926" s="298"/>
      <c r="Z1926" s="288"/>
    </row>
    <row r="1927" spans="4:26" x14ac:dyDescent="0.2">
      <c r="D1927" s="288"/>
      <c r="E1927" s="297"/>
      <c r="H1927" s="288"/>
      <c r="I1927" s="288"/>
      <c r="J1927" s="336"/>
      <c r="K1927" s="288"/>
      <c r="L1927" s="288"/>
      <c r="M1927" s="288"/>
      <c r="N1927" s="298"/>
      <c r="O1927" s="288"/>
      <c r="P1927" s="298"/>
      <c r="R1927" s="337"/>
      <c r="S1927" s="298"/>
      <c r="T1927" s="298"/>
      <c r="U1927" s="298"/>
      <c r="V1927" s="298"/>
      <c r="W1927" s="298"/>
      <c r="Z1927" s="288"/>
    </row>
    <row r="1928" spans="4:26" x14ac:dyDescent="0.2">
      <c r="D1928" s="288"/>
      <c r="E1928" s="297"/>
      <c r="H1928" s="288"/>
      <c r="I1928" s="288"/>
      <c r="J1928" s="336"/>
      <c r="K1928" s="288"/>
      <c r="L1928" s="288"/>
      <c r="M1928" s="288"/>
      <c r="N1928" s="298"/>
      <c r="O1928" s="288"/>
      <c r="P1928" s="298"/>
      <c r="R1928" s="337"/>
      <c r="S1928" s="298"/>
      <c r="T1928" s="298"/>
      <c r="U1928" s="298"/>
      <c r="V1928" s="298"/>
      <c r="W1928" s="298"/>
      <c r="Z1928" s="288"/>
    </row>
    <row r="1929" spans="4:26" x14ac:dyDescent="0.2">
      <c r="D1929" s="288"/>
      <c r="E1929" s="297"/>
      <c r="H1929" s="288"/>
      <c r="I1929" s="288"/>
      <c r="J1929" s="336"/>
      <c r="K1929" s="288"/>
      <c r="L1929" s="288"/>
      <c r="M1929" s="288"/>
      <c r="N1929" s="298"/>
      <c r="O1929" s="288"/>
      <c r="P1929" s="298"/>
      <c r="R1929" s="337"/>
      <c r="S1929" s="298"/>
      <c r="T1929" s="298"/>
      <c r="U1929" s="298"/>
      <c r="V1929" s="298"/>
      <c r="W1929" s="298"/>
      <c r="Z1929" s="288"/>
    </row>
    <row r="1930" spans="4:26" x14ac:dyDescent="0.2">
      <c r="D1930" s="288"/>
      <c r="E1930" s="297"/>
      <c r="H1930" s="288"/>
      <c r="I1930" s="288"/>
      <c r="J1930" s="336"/>
      <c r="K1930" s="288"/>
      <c r="L1930" s="288"/>
      <c r="M1930" s="288"/>
      <c r="N1930" s="298"/>
      <c r="O1930" s="288"/>
      <c r="P1930" s="298"/>
      <c r="R1930" s="337"/>
      <c r="S1930" s="298"/>
      <c r="T1930" s="298"/>
      <c r="U1930" s="298"/>
      <c r="V1930" s="298"/>
      <c r="W1930" s="298"/>
      <c r="Z1930" s="288"/>
    </row>
    <row r="1931" spans="4:26" x14ac:dyDescent="0.2">
      <c r="D1931" s="288"/>
      <c r="E1931" s="297"/>
      <c r="H1931" s="288"/>
      <c r="I1931" s="288"/>
      <c r="J1931" s="336"/>
      <c r="K1931" s="288"/>
      <c r="L1931" s="288"/>
      <c r="M1931" s="288"/>
      <c r="N1931" s="298"/>
      <c r="O1931" s="288"/>
      <c r="P1931" s="298"/>
      <c r="R1931" s="337"/>
      <c r="S1931" s="298"/>
      <c r="T1931" s="298"/>
      <c r="U1931" s="298"/>
      <c r="V1931" s="298"/>
      <c r="W1931" s="298"/>
      <c r="Z1931" s="288"/>
    </row>
    <row r="1932" spans="4:26" x14ac:dyDescent="0.2">
      <c r="D1932" s="288"/>
      <c r="E1932" s="297"/>
      <c r="H1932" s="288"/>
      <c r="I1932" s="288"/>
      <c r="J1932" s="336"/>
      <c r="K1932" s="288"/>
      <c r="L1932" s="288"/>
      <c r="M1932" s="288"/>
      <c r="N1932" s="298"/>
      <c r="O1932" s="288"/>
      <c r="P1932" s="298"/>
      <c r="R1932" s="337"/>
      <c r="S1932" s="298"/>
      <c r="T1932" s="298"/>
      <c r="U1932" s="298"/>
      <c r="V1932" s="298"/>
      <c r="W1932" s="298"/>
      <c r="Z1932" s="288"/>
    </row>
    <row r="1933" spans="4:26" x14ac:dyDescent="0.2">
      <c r="D1933" s="288"/>
      <c r="E1933" s="297"/>
      <c r="H1933" s="288"/>
      <c r="I1933" s="288"/>
      <c r="J1933" s="336"/>
      <c r="K1933" s="288"/>
      <c r="L1933" s="288"/>
      <c r="M1933" s="288"/>
      <c r="N1933" s="298"/>
      <c r="O1933" s="288"/>
      <c r="P1933" s="298"/>
      <c r="R1933" s="337"/>
      <c r="S1933" s="298"/>
      <c r="T1933" s="298"/>
      <c r="U1933" s="298"/>
      <c r="V1933" s="298"/>
      <c r="W1933" s="298"/>
      <c r="Z1933" s="288"/>
    </row>
    <row r="1934" spans="4:26" x14ac:dyDescent="0.2">
      <c r="D1934" s="288"/>
      <c r="E1934" s="297"/>
      <c r="H1934" s="288"/>
      <c r="I1934" s="288"/>
      <c r="J1934" s="336"/>
      <c r="K1934" s="288"/>
      <c r="L1934" s="288"/>
      <c r="M1934" s="288"/>
      <c r="N1934" s="298"/>
      <c r="O1934" s="288"/>
      <c r="P1934" s="298"/>
      <c r="R1934" s="337"/>
      <c r="S1934" s="298"/>
      <c r="T1934" s="298"/>
      <c r="U1934" s="298"/>
      <c r="V1934" s="298"/>
      <c r="W1934" s="298"/>
      <c r="Z1934" s="288"/>
    </row>
    <row r="1935" spans="4:26" x14ac:dyDescent="0.2">
      <c r="D1935" s="288"/>
      <c r="E1935" s="297"/>
      <c r="H1935" s="288"/>
      <c r="I1935" s="288"/>
      <c r="J1935" s="336"/>
      <c r="K1935" s="288"/>
      <c r="L1935" s="288"/>
      <c r="M1935" s="288"/>
      <c r="N1935" s="298"/>
      <c r="O1935" s="288"/>
      <c r="P1935" s="298"/>
      <c r="R1935" s="337"/>
      <c r="S1935" s="298"/>
      <c r="T1935" s="298"/>
      <c r="U1935" s="298"/>
      <c r="V1935" s="298"/>
      <c r="W1935" s="298"/>
      <c r="Z1935" s="288"/>
    </row>
    <row r="1936" spans="4:26" x14ac:dyDescent="0.2">
      <c r="D1936" s="288"/>
      <c r="E1936" s="297"/>
      <c r="H1936" s="288"/>
      <c r="I1936" s="288"/>
      <c r="J1936" s="336"/>
      <c r="K1936" s="288"/>
      <c r="L1936" s="288"/>
      <c r="M1936" s="288"/>
      <c r="N1936" s="298"/>
      <c r="O1936" s="288"/>
      <c r="P1936" s="298"/>
      <c r="R1936" s="337"/>
      <c r="S1936" s="298"/>
      <c r="T1936" s="298"/>
      <c r="U1936" s="298"/>
      <c r="V1936" s="298"/>
      <c r="W1936" s="298"/>
      <c r="Z1936" s="288"/>
    </row>
    <row r="1937" spans="4:26" x14ac:dyDescent="0.2">
      <c r="D1937" s="288"/>
      <c r="E1937" s="297"/>
      <c r="H1937" s="288"/>
      <c r="I1937" s="288"/>
      <c r="J1937" s="336"/>
      <c r="K1937" s="288"/>
      <c r="L1937" s="288"/>
      <c r="M1937" s="288"/>
      <c r="N1937" s="298"/>
      <c r="O1937" s="288"/>
      <c r="P1937" s="298"/>
      <c r="R1937" s="337"/>
      <c r="S1937" s="298"/>
      <c r="T1937" s="298"/>
      <c r="U1937" s="298"/>
      <c r="V1937" s="298"/>
      <c r="W1937" s="298"/>
      <c r="Z1937" s="288"/>
    </row>
    <row r="1938" spans="4:26" x14ac:dyDescent="0.2">
      <c r="D1938" s="288"/>
      <c r="E1938" s="297"/>
      <c r="H1938" s="288"/>
      <c r="I1938" s="288"/>
      <c r="J1938" s="336"/>
      <c r="K1938" s="288"/>
      <c r="L1938" s="288"/>
      <c r="M1938" s="288"/>
      <c r="N1938" s="298"/>
      <c r="O1938" s="288"/>
      <c r="P1938" s="298"/>
      <c r="R1938" s="337"/>
      <c r="S1938" s="298"/>
      <c r="T1938" s="298"/>
      <c r="U1938" s="298"/>
      <c r="V1938" s="298"/>
      <c r="W1938" s="298"/>
      <c r="Z1938" s="288"/>
    </row>
    <row r="1939" spans="4:26" x14ac:dyDescent="0.2">
      <c r="D1939" s="288"/>
      <c r="E1939" s="297"/>
      <c r="H1939" s="288"/>
      <c r="I1939" s="288"/>
      <c r="J1939" s="336"/>
      <c r="K1939" s="288"/>
      <c r="L1939" s="288"/>
      <c r="M1939" s="288"/>
      <c r="N1939" s="298"/>
      <c r="O1939" s="288"/>
      <c r="P1939" s="298"/>
      <c r="R1939" s="337"/>
      <c r="S1939" s="298"/>
      <c r="T1939" s="298"/>
      <c r="U1939" s="298"/>
      <c r="V1939" s="298"/>
      <c r="W1939" s="298"/>
      <c r="Z1939" s="288"/>
    </row>
    <row r="1940" spans="4:26" x14ac:dyDescent="0.2">
      <c r="D1940" s="288"/>
      <c r="E1940" s="297"/>
      <c r="H1940" s="288"/>
      <c r="I1940" s="288"/>
      <c r="J1940" s="336"/>
      <c r="K1940" s="288"/>
      <c r="L1940" s="288"/>
      <c r="M1940" s="288"/>
      <c r="N1940" s="298"/>
      <c r="O1940" s="288"/>
      <c r="P1940" s="298"/>
      <c r="R1940" s="337"/>
      <c r="S1940" s="298"/>
      <c r="T1940" s="298"/>
      <c r="U1940" s="298"/>
      <c r="V1940" s="298"/>
      <c r="W1940" s="298"/>
      <c r="Z1940" s="288"/>
    </row>
    <row r="1941" spans="4:26" x14ac:dyDescent="0.2">
      <c r="D1941" s="288"/>
      <c r="E1941" s="297"/>
      <c r="H1941" s="288"/>
      <c r="I1941" s="288"/>
      <c r="J1941" s="336"/>
      <c r="K1941" s="288"/>
      <c r="L1941" s="288"/>
      <c r="M1941" s="288"/>
      <c r="N1941" s="298"/>
      <c r="O1941" s="288"/>
      <c r="P1941" s="298"/>
      <c r="R1941" s="337"/>
      <c r="S1941" s="298"/>
      <c r="T1941" s="298"/>
      <c r="U1941" s="298"/>
      <c r="V1941" s="298"/>
      <c r="W1941" s="298"/>
      <c r="Z1941" s="288"/>
    </row>
    <row r="1942" spans="4:26" x14ac:dyDescent="0.2">
      <c r="D1942" s="288"/>
      <c r="E1942" s="297"/>
      <c r="H1942" s="288"/>
      <c r="I1942" s="288"/>
      <c r="J1942" s="336"/>
      <c r="K1942" s="288"/>
      <c r="L1942" s="288"/>
      <c r="M1942" s="288"/>
      <c r="N1942" s="298"/>
      <c r="O1942" s="288"/>
      <c r="P1942" s="298"/>
      <c r="R1942" s="337"/>
      <c r="S1942" s="298"/>
      <c r="T1942" s="298"/>
      <c r="U1942" s="298"/>
      <c r="V1942" s="298"/>
      <c r="W1942" s="298"/>
      <c r="Z1942" s="288"/>
    </row>
    <row r="1943" spans="4:26" x14ac:dyDescent="0.2">
      <c r="D1943" s="288"/>
      <c r="E1943" s="297"/>
      <c r="H1943" s="288"/>
      <c r="I1943" s="288"/>
      <c r="J1943" s="336"/>
      <c r="K1943" s="288"/>
      <c r="L1943" s="288"/>
      <c r="M1943" s="288"/>
      <c r="N1943" s="298"/>
      <c r="O1943" s="288"/>
      <c r="P1943" s="298"/>
      <c r="R1943" s="337"/>
      <c r="S1943" s="298"/>
      <c r="T1943" s="298"/>
      <c r="U1943" s="298"/>
      <c r="V1943" s="298"/>
      <c r="W1943" s="298"/>
      <c r="Z1943" s="288"/>
    </row>
    <row r="1944" spans="4:26" x14ac:dyDescent="0.2">
      <c r="D1944" s="288"/>
      <c r="E1944" s="297"/>
      <c r="H1944" s="288"/>
      <c r="I1944" s="288"/>
      <c r="J1944" s="336"/>
      <c r="K1944" s="288"/>
      <c r="L1944" s="288"/>
      <c r="M1944" s="288"/>
      <c r="N1944" s="298"/>
      <c r="O1944" s="288"/>
      <c r="P1944" s="298"/>
      <c r="R1944" s="337"/>
      <c r="S1944" s="298"/>
      <c r="T1944" s="298"/>
      <c r="U1944" s="298"/>
      <c r="V1944" s="298"/>
      <c r="W1944" s="298"/>
      <c r="Z1944" s="288"/>
    </row>
    <row r="1945" spans="4:26" x14ac:dyDescent="0.2">
      <c r="D1945" s="288"/>
      <c r="E1945" s="297"/>
      <c r="H1945" s="288"/>
      <c r="I1945" s="288"/>
      <c r="J1945" s="336"/>
      <c r="K1945" s="288"/>
      <c r="L1945" s="288"/>
      <c r="M1945" s="288"/>
      <c r="N1945" s="298"/>
      <c r="O1945" s="288"/>
      <c r="P1945" s="298"/>
      <c r="R1945" s="337"/>
      <c r="S1945" s="298"/>
      <c r="T1945" s="298"/>
      <c r="U1945" s="298"/>
      <c r="V1945" s="298"/>
      <c r="W1945" s="298"/>
      <c r="Z1945" s="288"/>
    </row>
    <row r="1946" spans="4:26" x14ac:dyDescent="0.2">
      <c r="D1946" s="288"/>
      <c r="E1946" s="297"/>
      <c r="H1946" s="288"/>
      <c r="I1946" s="288"/>
      <c r="J1946" s="336"/>
      <c r="K1946" s="288"/>
      <c r="L1946" s="288"/>
      <c r="M1946" s="288"/>
      <c r="N1946" s="298"/>
      <c r="O1946" s="288"/>
      <c r="P1946" s="298"/>
      <c r="R1946" s="337"/>
      <c r="S1946" s="298"/>
      <c r="T1946" s="298"/>
      <c r="U1946" s="298"/>
      <c r="V1946" s="298"/>
      <c r="W1946" s="298"/>
      <c r="Z1946" s="288"/>
    </row>
    <row r="1947" spans="4:26" x14ac:dyDescent="0.2">
      <c r="D1947" s="288"/>
      <c r="E1947" s="297"/>
      <c r="H1947" s="288"/>
      <c r="I1947" s="288"/>
      <c r="J1947" s="336"/>
      <c r="K1947" s="288"/>
      <c r="L1947" s="288"/>
      <c r="M1947" s="288"/>
      <c r="N1947" s="298"/>
      <c r="O1947" s="288"/>
      <c r="P1947" s="298"/>
      <c r="R1947" s="337"/>
      <c r="S1947" s="298"/>
      <c r="T1947" s="298"/>
      <c r="U1947" s="298"/>
      <c r="V1947" s="298"/>
      <c r="W1947" s="298"/>
      <c r="Z1947" s="288"/>
    </row>
    <row r="1948" spans="4:26" x14ac:dyDescent="0.2">
      <c r="D1948" s="288"/>
      <c r="E1948" s="297"/>
      <c r="H1948" s="288"/>
      <c r="I1948" s="288"/>
      <c r="J1948" s="336"/>
      <c r="K1948" s="288"/>
      <c r="L1948" s="288"/>
      <c r="M1948" s="288"/>
      <c r="N1948" s="298"/>
      <c r="O1948" s="288"/>
      <c r="P1948" s="298"/>
      <c r="R1948" s="337"/>
      <c r="S1948" s="298"/>
      <c r="T1948" s="298"/>
      <c r="U1948" s="298"/>
      <c r="V1948" s="298"/>
      <c r="W1948" s="298"/>
      <c r="Z1948" s="288"/>
    </row>
    <row r="1949" spans="4:26" x14ac:dyDescent="0.2">
      <c r="D1949" s="288"/>
      <c r="E1949" s="297"/>
      <c r="H1949" s="288"/>
      <c r="I1949" s="288"/>
      <c r="J1949" s="336"/>
      <c r="K1949" s="288"/>
      <c r="L1949" s="288"/>
      <c r="M1949" s="288"/>
      <c r="N1949" s="298"/>
      <c r="O1949" s="288"/>
      <c r="P1949" s="298"/>
      <c r="R1949" s="337"/>
      <c r="S1949" s="298"/>
      <c r="T1949" s="298"/>
      <c r="U1949" s="298"/>
      <c r="V1949" s="298"/>
      <c r="W1949" s="298"/>
      <c r="Z1949" s="288"/>
    </row>
    <row r="1950" spans="4:26" x14ac:dyDescent="0.2">
      <c r="D1950" s="288"/>
      <c r="E1950" s="297"/>
      <c r="H1950" s="288"/>
      <c r="I1950" s="288"/>
      <c r="J1950" s="336"/>
      <c r="K1950" s="288"/>
      <c r="L1950" s="288"/>
      <c r="M1950" s="288"/>
      <c r="N1950" s="298"/>
      <c r="O1950" s="288"/>
      <c r="P1950" s="298"/>
      <c r="R1950" s="337"/>
      <c r="S1950" s="298"/>
      <c r="T1950" s="298"/>
      <c r="U1950" s="298"/>
      <c r="V1950" s="298"/>
      <c r="W1950" s="298"/>
      <c r="Z1950" s="288"/>
    </row>
    <row r="1951" spans="4:26" x14ac:dyDescent="0.2">
      <c r="D1951" s="288"/>
      <c r="E1951" s="297"/>
      <c r="H1951" s="288"/>
      <c r="I1951" s="288"/>
      <c r="J1951" s="336"/>
      <c r="K1951" s="288"/>
      <c r="L1951" s="288"/>
      <c r="M1951" s="288"/>
      <c r="N1951" s="298"/>
      <c r="O1951" s="288"/>
      <c r="P1951" s="298"/>
      <c r="R1951" s="337"/>
      <c r="S1951" s="298"/>
      <c r="T1951" s="298"/>
      <c r="U1951" s="298"/>
      <c r="V1951" s="298"/>
      <c r="W1951" s="298"/>
      <c r="Z1951" s="288"/>
    </row>
    <row r="1952" spans="4:26" x14ac:dyDescent="0.2">
      <c r="D1952" s="288"/>
      <c r="E1952" s="297"/>
      <c r="H1952" s="288"/>
      <c r="I1952" s="288"/>
      <c r="J1952" s="336"/>
      <c r="K1952" s="288"/>
      <c r="L1952" s="288"/>
      <c r="M1952" s="288"/>
      <c r="N1952" s="298"/>
      <c r="O1952" s="288"/>
      <c r="P1952" s="298"/>
      <c r="R1952" s="337"/>
      <c r="S1952" s="298"/>
      <c r="T1952" s="298"/>
      <c r="U1952" s="298"/>
      <c r="V1952" s="298"/>
      <c r="W1952" s="298"/>
      <c r="Z1952" s="288"/>
    </row>
    <row r="1953" spans="4:26" x14ac:dyDescent="0.2">
      <c r="D1953" s="288"/>
      <c r="E1953" s="297"/>
      <c r="H1953" s="288"/>
      <c r="I1953" s="288"/>
      <c r="J1953" s="336"/>
      <c r="K1953" s="288"/>
      <c r="L1953" s="288"/>
      <c r="M1953" s="288"/>
      <c r="N1953" s="298"/>
      <c r="O1953" s="288"/>
      <c r="P1953" s="298"/>
      <c r="R1953" s="337"/>
      <c r="S1953" s="298"/>
      <c r="T1953" s="298"/>
      <c r="U1953" s="298"/>
      <c r="V1953" s="298"/>
      <c r="W1953" s="298"/>
      <c r="Z1953" s="288"/>
    </row>
    <row r="1954" spans="4:26" x14ac:dyDescent="0.2">
      <c r="D1954" s="288"/>
      <c r="E1954" s="297"/>
      <c r="H1954" s="288"/>
      <c r="I1954" s="288"/>
      <c r="J1954" s="336"/>
      <c r="K1954" s="288"/>
      <c r="L1954" s="288"/>
      <c r="M1954" s="288"/>
      <c r="N1954" s="298"/>
      <c r="O1954" s="288"/>
      <c r="P1954" s="298"/>
      <c r="R1954" s="337"/>
      <c r="S1954" s="298"/>
      <c r="T1954" s="298"/>
      <c r="U1954" s="298"/>
      <c r="V1954" s="298"/>
      <c r="W1954" s="298"/>
      <c r="Z1954" s="288"/>
    </row>
    <row r="1955" spans="4:26" x14ac:dyDescent="0.2">
      <c r="D1955" s="288"/>
      <c r="E1955" s="297"/>
      <c r="H1955" s="288"/>
      <c r="I1955" s="288"/>
      <c r="J1955" s="336"/>
      <c r="K1955" s="288"/>
      <c r="L1955" s="288"/>
      <c r="M1955" s="288"/>
      <c r="N1955" s="298"/>
      <c r="O1955" s="288"/>
      <c r="P1955" s="298"/>
      <c r="R1955" s="337"/>
      <c r="S1955" s="298"/>
      <c r="T1955" s="298"/>
      <c r="U1955" s="298"/>
      <c r="V1955" s="298"/>
      <c r="W1955" s="298"/>
      <c r="Z1955" s="288"/>
    </row>
    <row r="1956" spans="4:26" x14ac:dyDescent="0.2">
      <c r="D1956" s="288"/>
      <c r="E1956" s="297"/>
      <c r="H1956" s="288"/>
      <c r="I1956" s="288"/>
      <c r="J1956" s="336"/>
      <c r="K1956" s="288"/>
      <c r="L1956" s="288"/>
      <c r="M1956" s="288"/>
      <c r="N1956" s="298"/>
      <c r="O1956" s="288"/>
      <c r="P1956" s="298"/>
      <c r="R1956" s="337"/>
      <c r="S1956" s="298"/>
      <c r="T1956" s="298"/>
      <c r="U1956" s="298"/>
      <c r="V1956" s="298"/>
      <c r="W1956" s="298"/>
      <c r="Z1956" s="288"/>
    </row>
    <row r="1957" spans="4:26" x14ac:dyDescent="0.2">
      <c r="D1957" s="288"/>
      <c r="E1957" s="297"/>
      <c r="H1957" s="288"/>
      <c r="I1957" s="288"/>
      <c r="J1957" s="336"/>
      <c r="K1957" s="288"/>
      <c r="L1957" s="288"/>
      <c r="M1957" s="288"/>
      <c r="N1957" s="298"/>
      <c r="O1957" s="288"/>
      <c r="P1957" s="298"/>
      <c r="R1957" s="337"/>
      <c r="S1957" s="298"/>
      <c r="T1957" s="298"/>
      <c r="U1957" s="298"/>
      <c r="V1957" s="298"/>
      <c r="W1957" s="298"/>
      <c r="Z1957" s="288"/>
    </row>
    <row r="1958" spans="4:26" x14ac:dyDescent="0.2">
      <c r="D1958" s="288"/>
      <c r="E1958" s="297"/>
      <c r="H1958" s="288"/>
      <c r="I1958" s="288"/>
      <c r="J1958" s="336"/>
      <c r="K1958" s="288"/>
      <c r="L1958" s="288"/>
      <c r="M1958" s="288"/>
      <c r="N1958" s="298"/>
      <c r="O1958" s="288"/>
      <c r="P1958" s="298"/>
      <c r="R1958" s="337"/>
      <c r="S1958" s="298"/>
      <c r="T1958" s="298"/>
      <c r="U1958" s="298"/>
      <c r="V1958" s="298"/>
      <c r="W1958" s="298"/>
      <c r="Z1958" s="288"/>
    </row>
    <row r="1959" spans="4:26" x14ac:dyDescent="0.2">
      <c r="D1959" s="288"/>
      <c r="E1959" s="297"/>
      <c r="H1959" s="288"/>
      <c r="I1959" s="288"/>
      <c r="J1959" s="336"/>
      <c r="K1959" s="288"/>
      <c r="L1959" s="288"/>
      <c r="M1959" s="288"/>
      <c r="N1959" s="298"/>
      <c r="O1959" s="288"/>
      <c r="P1959" s="298"/>
      <c r="R1959" s="337"/>
      <c r="S1959" s="298"/>
      <c r="T1959" s="298"/>
      <c r="U1959" s="298"/>
      <c r="V1959" s="298"/>
      <c r="W1959" s="298"/>
      <c r="Z1959" s="288"/>
    </row>
    <row r="1960" spans="4:26" x14ac:dyDescent="0.2">
      <c r="D1960" s="288"/>
      <c r="E1960" s="297"/>
      <c r="H1960" s="288"/>
      <c r="I1960" s="288"/>
      <c r="J1960" s="336"/>
      <c r="K1960" s="288"/>
      <c r="L1960" s="288"/>
      <c r="M1960" s="288"/>
      <c r="N1960" s="298"/>
      <c r="O1960" s="288"/>
      <c r="P1960" s="298"/>
      <c r="R1960" s="337"/>
      <c r="S1960" s="298"/>
      <c r="T1960" s="298"/>
      <c r="U1960" s="298"/>
      <c r="V1960" s="298"/>
      <c r="W1960" s="298"/>
      <c r="Z1960" s="288"/>
    </row>
    <row r="1961" spans="4:26" x14ac:dyDescent="0.2">
      <c r="D1961" s="288"/>
      <c r="E1961" s="297"/>
      <c r="H1961" s="288"/>
      <c r="I1961" s="288"/>
      <c r="J1961" s="336"/>
      <c r="K1961" s="288"/>
      <c r="L1961" s="288"/>
      <c r="M1961" s="288"/>
      <c r="N1961" s="298"/>
      <c r="O1961" s="288"/>
      <c r="P1961" s="298"/>
      <c r="R1961" s="337"/>
      <c r="S1961" s="298"/>
      <c r="T1961" s="298"/>
      <c r="U1961" s="298"/>
      <c r="V1961" s="298"/>
      <c r="W1961" s="298"/>
      <c r="Z1961" s="288"/>
    </row>
    <row r="1962" spans="4:26" x14ac:dyDescent="0.2">
      <c r="D1962" s="288"/>
      <c r="E1962" s="297"/>
      <c r="H1962" s="288"/>
      <c r="I1962" s="288"/>
      <c r="J1962" s="336"/>
      <c r="K1962" s="288"/>
      <c r="L1962" s="288"/>
      <c r="M1962" s="288"/>
      <c r="N1962" s="298"/>
      <c r="O1962" s="288"/>
      <c r="P1962" s="298"/>
      <c r="R1962" s="337"/>
      <c r="S1962" s="298"/>
      <c r="T1962" s="298"/>
      <c r="U1962" s="298"/>
      <c r="V1962" s="298"/>
      <c r="W1962" s="298"/>
      <c r="Z1962" s="288"/>
    </row>
    <row r="1963" spans="4:26" x14ac:dyDescent="0.2">
      <c r="D1963" s="288"/>
      <c r="E1963" s="297"/>
      <c r="H1963" s="288"/>
      <c r="I1963" s="288"/>
      <c r="J1963" s="336"/>
      <c r="K1963" s="288"/>
      <c r="L1963" s="288"/>
      <c r="M1963" s="288"/>
      <c r="N1963" s="298"/>
      <c r="O1963" s="288"/>
      <c r="P1963" s="298"/>
      <c r="R1963" s="337"/>
      <c r="S1963" s="298"/>
      <c r="T1963" s="298"/>
      <c r="U1963" s="298"/>
      <c r="V1963" s="298"/>
      <c r="W1963" s="298"/>
      <c r="Z1963" s="288"/>
    </row>
    <row r="1964" spans="4:26" x14ac:dyDescent="0.2">
      <c r="D1964" s="288"/>
      <c r="E1964" s="297"/>
      <c r="H1964" s="288"/>
      <c r="I1964" s="288"/>
      <c r="J1964" s="336"/>
      <c r="K1964" s="288"/>
      <c r="L1964" s="288"/>
      <c r="M1964" s="288"/>
      <c r="N1964" s="298"/>
      <c r="O1964" s="288"/>
      <c r="P1964" s="298"/>
      <c r="R1964" s="337"/>
      <c r="S1964" s="298"/>
      <c r="T1964" s="298"/>
      <c r="U1964" s="298"/>
      <c r="V1964" s="298"/>
      <c r="W1964" s="298"/>
      <c r="Z1964" s="288"/>
    </row>
    <row r="1965" spans="4:26" x14ac:dyDescent="0.2">
      <c r="D1965" s="288"/>
      <c r="E1965" s="297"/>
      <c r="H1965" s="288"/>
      <c r="I1965" s="288"/>
      <c r="J1965" s="336"/>
      <c r="K1965" s="288"/>
      <c r="L1965" s="288"/>
      <c r="M1965" s="288"/>
      <c r="N1965" s="298"/>
      <c r="O1965" s="288"/>
      <c r="P1965" s="298"/>
      <c r="R1965" s="337"/>
      <c r="S1965" s="298"/>
      <c r="T1965" s="298"/>
      <c r="U1965" s="298"/>
      <c r="V1965" s="298"/>
      <c r="W1965" s="298"/>
      <c r="Z1965" s="288"/>
    </row>
    <row r="1966" spans="4:26" x14ac:dyDescent="0.2">
      <c r="D1966" s="288"/>
      <c r="E1966" s="297"/>
      <c r="H1966" s="288"/>
      <c r="I1966" s="288"/>
      <c r="J1966" s="336"/>
      <c r="K1966" s="288"/>
      <c r="L1966" s="288"/>
      <c r="M1966" s="288"/>
      <c r="N1966" s="298"/>
      <c r="O1966" s="288"/>
      <c r="P1966" s="298"/>
      <c r="R1966" s="337"/>
      <c r="S1966" s="298"/>
      <c r="T1966" s="298"/>
      <c r="U1966" s="298"/>
      <c r="V1966" s="298"/>
      <c r="W1966" s="298"/>
      <c r="Z1966" s="288"/>
    </row>
    <row r="1967" spans="4:26" x14ac:dyDescent="0.2">
      <c r="D1967" s="288"/>
      <c r="E1967" s="297"/>
      <c r="H1967" s="288"/>
      <c r="I1967" s="288"/>
      <c r="J1967" s="336"/>
      <c r="K1967" s="288"/>
      <c r="L1967" s="288"/>
      <c r="M1967" s="288"/>
      <c r="N1967" s="298"/>
      <c r="O1967" s="288"/>
      <c r="P1967" s="298"/>
      <c r="R1967" s="337"/>
      <c r="S1967" s="298"/>
      <c r="T1967" s="298"/>
      <c r="U1967" s="298"/>
      <c r="V1967" s="298"/>
      <c r="W1967" s="298"/>
      <c r="Z1967" s="288"/>
    </row>
    <row r="1968" spans="4:26" x14ac:dyDescent="0.2">
      <c r="D1968" s="288"/>
      <c r="E1968" s="297"/>
      <c r="H1968" s="288"/>
      <c r="I1968" s="288"/>
      <c r="J1968" s="336"/>
      <c r="K1968" s="288"/>
      <c r="L1968" s="288"/>
      <c r="M1968" s="288"/>
      <c r="N1968" s="298"/>
      <c r="O1968" s="288"/>
      <c r="P1968" s="298"/>
      <c r="R1968" s="337"/>
      <c r="S1968" s="298"/>
      <c r="T1968" s="298"/>
      <c r="U1968" s="298"/>
      <c r="V1968" s="298"/>
      <c r="W1968" s="298"/>
      <c r="Z1968" s="288"/>
    </row>
    <row r="1969" spans="4:26" x14ac:dyDescent="0.2">
      <c r="D1969" s="288"/>
      <c r="E1969" s="297"/>
      <c r="H1969" s="288"/>
      <c r="I1969" s="288"/>
      <c r="J1969" s="336"/>
      <c r="K1969" s="288"/>
      <c r="L1969" s="288"/>
      <c r="M1969" s="288"/>
      <c r="N1969" s="298"/>
      <c r="O1969" s="288"/>
      <c r="P1969" s="298"/>
      <c r="R1969" s="337"/>
      <c r="S1969" s="298"/>
      <c r="T1969" s="298"/>
      <c r="U1969" s="298"/>
      <c r="V1969" s="298"/>
      <c r="W1969" s="298"/>
      <c r="Z1969" s="288"/>
    </row>
    <row r="1970" spans="4:26" x14ac:dyDescent="0.2">
      <c r="D1970" s="288"/>
      <c r="E1970" s="297"/>
      <c r="H1970" s="288"/>
      <c r="I1970" s="288"/>
      <c r="J1970" s="336"/>
      <c r="K1970" s="288"/>
      <c r="L1970" s="288"/>
      <c r="M1970" s="288"/>
      <c r="N1970" s="298"/>
      <c r="O1970" s="288"/>
      <c r="P1970" s="298"/>
      <c r="R1970" s="337"/>
      <c r="S1970" s="298"/>
      <c r="T1970" s="298"/>
      <c r="U1970" s="298"/>
      <c r="V1970" s="298"/>
      <c r="W1970" s="298"/>
      <c r="Z1970" s="288"/>
    </row>
    <row r="1971" spans="4:26" x14ac:dyDescent="0.2">
      <c r="D1971" s="288"/>
      <c r="E1971" s="297"/>
      <c r="H1971" s="288"/>
      <c r="I1971" s="288"/>
      <c r="J1971" s="336"/>
      <c r="K1971" s="288"/>
      <c r="L1971" s="288"/>
      <c r="M1971" s="288"/>
      <c r="N1971" s="298"/>
      <c r="O1971" s="288"/>
      <c r="P1971" s="298"/>
      <c r="R1971" s="337"/>
      <c r="S1971" s="298"/>
      <c r="T1971" s="298"/>
      <c r="U1971" s="298"/>
      <c r="V1971" s="298"/>
      <c r="W1971" s="298"/>
      <c r="Z1971" s="288"/>
    </row>
    <row r="1972" spans="4:26" x14ac:dyDescent="0.2">
      <c r="D1972" s="288"/>
      <c r="E1972" s="297"/>
      <c r="H1972" s="288"/>
      <c r="I1972" s="288"/>
      <c r="J1972" s="336"/>
      <c r="K1972" s="288"/>
      <c r="L1972" s="288"/>
      <c r="M1972" s="288"/>
      <c r="N1972" s="298"/>
      <c r="O1972" s="288"/>
      <c r="P1972" s="298"/>
      <c r="R1972" s="337"/>
      <c r="S1972" s="298"/>
      <c r="T1972" s="298"/>
      <c r="U1972" s="298"/>
      <c r="V1972" s="298"/>
      <c r="W1972" s="298"/>
      <c r="Z1972" s="288"/>
    </row>
    <row r="1973" spans="4:26" x14ac:dyDescent="0.2">
      <c r="D1973" s="288"/>
      <c r="E1973" s="297"/>
      <c r="H1973" s="288"/>
      <c r="I1973" s="288"/>
      <c r="J1973" s="336"/>
      <c r="K1973" s="288"/>
      <c r="L1973" s="288"/>
      <c r="M1973" s="288"/>
      <c r="N1973" s="298"/>
      <c r="O1973" s="288"/>
      <c r="P1973" s="298"/>
      <c r="R1973" s="337"/>
      <c r="S1973" s="298"/>
      <c r="T1973" s="298"/>
      <c r="U1973" s="298"/>
      <c r="V1973" s="298"/>
      <c r="W1973" s="298"/>
      <c r="Z1973" s="288"/>
    </row>
    <row r="1974" spans="4:26" x14ac:dyDescent="0.2">
      <c r="D1974" s="288"/>
      <c r="E1974" s="297"/>
      <c r="H1974" s="288"/>
      <c r="I1974" s="288"/>
      <c r="J1974" s="336"/>
      <c r="K1974" s="288"/>
      <c r="L1974" s="288"/>
      <c r="M1974" s="288"/>
      <c r="N1974" s="298"/>
      <c r="O1974" s="288"/>
      <c r="P1974" s="298"/>
      <c r="R1974" s="337"/>
      <c r="S1974" s="298"/>
      <c r="T1974" s="298"/>
      <c r="U1974" s="298"/>
      <c r="V1974" s="298"/>
      <c r="W1974" s="298"/>
      <c r="Z1974" s="288"/>
    </row>
    <row r="1975" spans="4:26" x14ac:dyDescent="0.2">
      <c r="D1975" s="288"/>
      <c r="E1975" s="297"/>
      <c r="H1975" s="288"/>
      <c r="I1975" s="288"/>
      <c r="J1975" s="336"/>
      <c r="K1975" s="288"/>
      <c r="L1975" s="288"/>
      <c r="M1975" s="288"/>
      <c r="N1975" s="298"/>
      <c r="O1975" s="288"/>
      <c r="P1975" s="298"/>
      <c r="R1975" s="337"/>
      <c r="S1975" s="298"/>
      <c r="T1975" s="298"/>
      <c r="U1975" s="298"/>
      <c r="V1975" s="298"/>
      <c r="W1975" s="298"/>
      <c r="Z1975" s="288"/>
    </row>
    <row r="1976" spans="4:26" x14ac:dyDescent="0.2">
      <c r="D1976" s="288"/>
      <c r="E1976" s="297"/>
      <c r="H1976" s="288"/>
      <c r="I1976" s="288"/>
      <c r="J1976" s="336"/>
      <c r="K1976" s="288"/>
      <c r="L1976" s="288"/>
      <c r="M1976" s="288"/>
      <c r="N1976" s="298"/>
      <c r="O1976" s="288"/>
      <c r="P1976" s="298"/>
      <c r="R1976" s="337"/>
      <c r="S1976" s="298"/>
      <c r="T1976" s="298"/>
      <c r="U1976" s="298"/>
      <c r="V1976" s="298"/>
      <c r="W1976" s="298"/>
      <c r="Z1976" s="288"/>
    </row>
    <row r="1977" spans="4:26" x14ac:dyDescent="0.2">
      <c r="D1977" s="288"/>
      <c r="E1977" s="297"/>
      <c r="H1977" s="288"/>
      <c r="I1977" s="288"/>
      <c r="J1977" s="336"/>
      <c r="K1977" s="288"/>
      <c r="L1977" s="288"/>
      <c r="M1977" s="288"/>
      <c r="N1977" s="298"/>
      <c r="O1977" s="288"/>
      <c r="P1977" s="298"/>
      <c r="R1977" s="337"/>
      <c r="S1977" s="298"/>
      <c r="T1977" s="298"/>
      <c r="U1977" s="298"/>
      <c r="V1977" s="298"/>
      <c r="W1977" s="298"/>
      <c r="Z1977" s="288"/>
    </row>
    <row r="1978" spans="4:26" x14ac:dyDescent="0.2">
      <c r="D1978" s="288"/>
      <c r="E1978" s="297"/>
      <c r="H1978" s="288"/>
      <c r="I1978" s="288"/>
      <c r="J1978" s="336"/>
      <c r="K1978" s="288"/>
      <c r="L1978" s="288"/>
      <c r="M1978" s="288"/>
      <c r="N1978" s="298"/>
      <c r="O1978" s="288"/>
      <c r="P1978" s="298"/>
      <c r="R1978" s="337"/>
      <c r="S1978" s="298"/>
      <c r="T1978" s="298"/>
      <c r="U1978" s="298"/>
      <c r="V1978" s="298"/>
      <c r="W1978" s="298"/>
      <c r="Z1978" s="288"/>
    </row>
    <row r="1979" spans="4:26" x14ac:dyDescent="0.2">
      <c r="D1979" s="288"/>
      <c r="E1979" s="297"/>
      <c r="H1979" s="288"/>
      <c r="I1979" s="288"/>
      <c r="J1979" s="336"/>
      <c r="K1979" s="288"/>
      <c r="L1979" s="288"/>
      <c r="M1979" s="288"/>
      <c r="N1979" s="298"/>
      <c r="O1979" s="288"/>
      <c r="P1979" s="298"/>
      <c r="R1979" s="337"/>
      <c r="S1979" s="298"/>
      <c r="T1979" s="298"/>
      <c r="U1979" s="298"/>
      <c r="V1979" s="298"/>
      <c r="W1979" s="298"/>
      <c r="Z1979" s="288"/>
    </row>
    <row r="1980" spans="4:26" x14ac:dyDescent="0.2">
      <c r="D1980" s="288"/>
      <c r="E1980" s="297"/>
      <c r="H1980" s="288"/>
      <c r="I1980" s="288"/>
      <c r="J1980" s="336"/>
      <c r="K1980" s="288"/>
      <c r="L1980" s="288"/>
      <c r="M1980" s="288"/>
      <c r="N1980" s="298"/>
      <c r="O1980" s="288"/>
      <c r="P1980" s="298"/>
      <c r="R1980" s="337"/>
      <c r="S1980" s="298"/>
      <c r="T1980" s="298"/>
      <c r="U1980" s="298"/>
      <c r="V1980" s="298"/>
      <c r="W1980" s="298"/>
      <c r="Z1980" s="288"/>
    </row>
    <row r="1981" spans="4:26" x14ac:dyDescent="0.2">
      <c r="D1981" s="288"/>
      <c r="E1981" s="297"/>
      <c r="H1981" s="288"/>
      <c r="I1981" s="288"/>
      <c r="J1981" s="336"/>
      <c r="K1981" s="288"/>
      <c r="L1981" s="288"/>
      <c r="M1981" s="288"/>
      <c r="N1981" s="298"/>
      <c r="O1981" s="288"/>
      <c r="P1981" s="298"/>
      <c r="R1981" s="337"/>
      <c r="S1981" s="298"/>
      <c r="T1981" s="298"/>
      <c r="U1981" s="298"/>
      <c r="V1981" s="298"/>
      <c r="W1981" s="298"/>
      <c r="Z1981" s="288"/>
    </row>
    <row r="1982" spans="4:26" x14ac:dyDescent="0.2">
      <c r="D1982" s="288"/>
      <c r="E1982" s="297"/>
      <c r="H1982" s="288"/>
      <c r="I1982" s="288"/>
      <c r="J1982" s="336"/>
      <c r="K1982" s="288"/>
      <c r="L1982" s="288"/>
      <c r="M1982" s="288"/>
      <c r="N1982" s="298"/>
      <c r="O1982" s="288"/>
      <c r="P1982" s="298"/>
      <c r="R1982" s="337"/>
      <c r="S1982" s="298"/>
      <c r="T1982" s="298"/>
      <c r="U1982" s="298"/>
      <c r="V1982" s="298"/>
      <c r="W1982" s="298"/>
      <c r="Z1982" s="288"/>
    </row>
    <row r="1983" spans="4:26" x14ac:dyDescent="0.2">
      <c r="D1983" s="288"/>
      <c r="E1983" s="297"/>
      <c r="H1983" s="288"/>
      <c r="I1983" s="288"/>
      <c r="J1983" s="336"/>
      <c r="K1983" s="288"/>
      <c r="L1983" s="288"/>
      <c r="M1983" s="288"/>
      <c r="N1983" s="298"/>
      <c r="O1983" s="288"/>
      <c r="P1983" s="298"/>
      <c r="R1983" s="337"/>
      <c r="S1983" s="298"/>
      <c r="T1983" s="298"/>
      <c r="U1983" s="298"/>
      <c r="V1983" s="298"/>
      <c r="W1983" s="298"/>
      <c r="Z1983" s="288"/>
    </row>
    <row r="1984" spans="4:26" x14ac:dyDescent="0.2">
      <c r="D1984" s="288"/>
      <c r="E1984" s="297"/>
      <c r="H1984" s="288"/>
      <c r="I1984" s="288"/>
      <c r="J1984" s="336"/>
      <c r="K1984" s="288"/>
      <c r="L1984" s="288"/>
      <c r="M1984" s="288"/>
      <c r="N1984" s="298"/>
      <c r="O1984" s="288"/>
      <c r="P1984" s="298"/>
      <c r="R1984" s="337"/>
      <c r="S1984" s="298"/>
      <c r="T1984" s="298"/>
      <c r="U1984" s="298"/>
      <c r="V1984" s="298"/>
      <c r="W1984" s="298"/>
      <c r="Z1984" s="288"/>
    </row>
    <row r="1985" spans="4:26" x14ac:dyDescent="0.2">
      <c r="D1985" s="288"/>
      <c r="E1985" s="297"/>
      <c r="H1985" s="288"/>
      <c r="I1985" s="288"/>
      <c r="J1985" s="336"/>
      <c r="K1985" s="288"/>
      <c r="L1985" s="288"/>
      <c r="M1985" s="288"/>
      <c r="N1985" s="298"/>
      <c r="O1985" s="288"/>
      <c r="P1985" s="298"/>
      <c r="R1985" s="337"/>
      <c r="S1985" s="298"/>
      <c r="T1985" s="298"/>
      <c r="U1985" s="298"/>
      <c r="V1985" s="298"/>
      <c r="W1985" s="298"/>
      <c r="Z1985" s="288"/>
    </row>
    <row r="1986" spans="4:26" x14ac:dyDescent="0.2">
      <c r="D1986" s="288"/>
      <c r="E1986" s="297"/>
      <c r="H1986" s="288"/>
      <c r="I1986" s="288"/>
      <c r="J1986" s="336"/>
      <c r="K1986" s="288"/>
      <c r="L1986" s="288"/>
      <c r="M1986" s="288"/>
      <c r="N1986" s="298"/>
      <c r="O1986" s="288"/>
      <c r="P1986" s="298"/>
      <c r="R1986" s="337"/>
      <c r="S1986" s="298"/>
      <c r="T1986" s="298"/>
      <c r="U1986" s="298"/>
      <c r="V1986" s="298"/>
      <c r="W1986" s="298"/>
      <c r="Z1986" s="288"/>
    </row>
    <row r="1987" spans="4:26" x14ac:dyDescent="0.2">
      <c r="D1987" s="288"/>
      <c r="E1987" s="297"/>
      <c r="H1987" s="288"/>
      <c r="I1987" s="288"/>
      <c r="J1987" s="336"/>
      <c r="K1987" s="288"/>
      <c r="L1987" s="288"/>
      <c r="M1987" s="288"/>
      <c r="N1987" s="298"/>
      <c r="O1987" s="288"/>
      <c r="P1987" s="298"/>
      <c r="R1987" s="337"/>
      <c r="S1987" s="298"/>
      <c r="T1987" s="298"/>
      <c r="U1987" s="298"/>
      <c r="V1987" s="298"/>
      <c r="W1987" s="298"/>
      <c r="Z1987" s="288"/>
    </row>
    <row r="1988" spans="4:26" x14ac:dyDescent="0.2">
      <c r="D1988" s="288"/>
      <c r="E1988" s="297"/>
      <c r="H1988" s="288"/>
      <c r="I1988" s="288"/>
      <c r="J1988" s="336"/>
      <c r="K1988" s="288"/>
      <c r="L1988" s="288"/>
      <c r="M1988" s="288"/>
      <c r="N1988" s="298"/>
      <c r="O1988" s="288"/>
      <c r="P1988" s="298"/>
      <c r="R1988" s="337"/>
      <c r="S1988" s="298"/>
      <c r="T1988" s="298"/>
      <c r="U1988" s="298"/>
      <c r="V1988" s="298"/>
      <c r="W1988" s="298"/>
      <c r="Z1988" s="288"/>
    </row>
    <row r="1989" spans="4:26" x14ac:dyDescent="0.2">
      <c r="D1989" s="288"/>
      <c r="E1989" s="297"/>
      <c r="H1989" s="288"/>
      <c r="I1989" s="288"/>
      <c r="J1989" s="336"/>
      <c r="K1989" s="288"/>
      <c r="L1989" s="288"/>
      <c r="M1989" s="288"/>
      <c r="N1989" s="298"/>
      <c r="O1989" s="288"/>
      <c r="P1989" s="298"/>
      <c r="R1989" s="337"/>
      <c r="S1989" s="298"/>
      <c r="T1989" s="298"/>
      <c r="U1989" s="298"/>
      <c r="V1989" s="298"/>
      <c r="W1989" s="298"/>
      <c r="Z1989" s="288"/>
    </row>
    <row r="1990" spans="4:26" x14ac:dyDescent="0.2">
      <c r="D1990" s="288"/>
      <c r="E1990" s="297"/>
      <c r="H1990" s="288"/>
      <c r="I1990" s="288"/>
      <c r="J1990" s="336"/>
      <c r="K1990" s="288"/>
      <c r="L1990" s="288"/>
      <c r="M1990" s="288"/>
      <c r="N1990" s="298"/>
      <c r="O1990" s="288"/>
      <c r="P1990" s="298"/>
      <c r="R1990" s="337"/>
      <c r="S1990" s="298"/>
      <c r="T1990" s="298"/>
      <c r="U1990" s="298"/>
      <c r="V1990" s="298"/>
      <c r="W1990" s="298"/>
      <c r="Z1990" s="288"/>
    </row>
    <row r="1991" spans="4:26" x14ac:dyDescent="0.2">
      <c r="D1991" s="288"/>
      <c r="E1991" s="297"/>
      <c r="H1991" s="288"/>
      <c r="I1991" s="288"/>
      <c r="J1991" s="336"/>
      <c r="K1991" s="288"/>
      <c r="L1991" s="288"/>
      <c r="M1991" s="288"/>
      <c r="N1991" s="298"/>
      <c r="O1991" s="288"/>
      <c r="P1991" s="298"/>
      <c r="R1991" s="337"/>
      <c r="S1991" s="298"/>
      <c r="T1991" s="298"/>
      <c r="U1991" s="298"/>
      <c r="V1991" s="298"/>
      <c r="W1991" s="298"/>
      <c r="Z1991" s="288"/>
    </row>
    <row r="1992" spans="4:26" x14ac:dyDescent="0.2">
      <c r="D1992" s="288"/>
      <c r="E1992" s="297"/>
      <c r="H1992" s="288"/>
      <c r="I1992" s="288"/>
      <c r="J1992" s="336"/>
      <c r="K1992" s="288"/>
      <c r="L1992" s="288"/>
      <c r="M1992" s="288"/>
      <c r="N1992" s="298"/>
      <c r="O1992" s="288"/>
      <c r="P1992" s="298"/>
      <c r="R1992" s="337"/>
      <c r="S1992" s="298"/>
      <c r="T1992" s="298"/>
      <c r="U1992" s="298"/>
      <c r="V1992" s="298"/>
      <c r="W1992" s="298"/>
      <c r="Z1992" s="288"/>
    </row>
    <row r="1993" spans="4:26" x14ac:dyDescent="0.2">
      <c r="D1993" s="288"/>
      <c r="E1993" s="297"/>
      <c r="H1993" s="288"/>
      <c r="I1993" s="288"/>
      <c r="J1993" s="336"/>
      <c r="K1993" s="288"/>
      <c r="L1993" s="288"/>
      <c r="M1993" s="288"/>
      <c r="N1993" s="298"/>
      <c r="O1993" s="288"/>
      <c r="P1993" s="298"/>
      <c r="R1993" s="337"/>
      <c r="S1993" s="298"/>
      <c r="T1993" s="298"/>
      <c r="U1993" s="298"/>
      <c r="V1993" s="298"/>
      <c r="W1993" s="298"/>
      <c r="Z1993" s="288"/>
    </row>
    <row r="1994" spans="4:26" x14ac:dyDescent="0.2">
      <c r="D1994" s="288"/>
      <c r="E1994" s="297"/>
      <c r="H1994" s="288"/>
      <c r="I1994" s="288"/>
      <c r="J1994" s="336"/>
      <c r="K1994" s="288"/>
      <c r="L1994" s="288"/>
      <c r="M1994" s="288"/>
      <c r="N1994" s="298"/>
      <c r="O1994" s="288"/>
      <c r="P1994" s="298"/>
      <c r="R1994" s="337"/>
      <c r="S1994" s="298"/>
      <c r="T1994" s="298"/>
      <c r="U1994" s="298"/>
      <c r="V1994" s="298"/>
      <c r="W1994" s="298"/>
      <c r="Z1994" s="288"/>
    </row>
    <row r="1995" spans="4:26" x14ac:dyDescent="0.2">
      <c r="D1995" s="288"/>
      <c r="E1995" s="297"/>
      <c r="H1995" s="288"/>
      <c r="I1995" s="288"/>
      <c r="J1995" s="336"/>
      <c r="K1995" s="288"/>
      <c r="L1995" s="288"/>
      <c r="M1995" s="288"/>
      <c r="N1995" s="298"/>
      <c r="O1995" s="288"/>
      <c r="P1995" s="298"/>
      <c r="R1995" s="337"/>
      <c r="S1995" s="298"/>
      <c r="T1995" s="298"/>
      <c r="U1995" s="298"/>
      <c r="V1995" s="298"/>
      <c r="W1995" s="298"/>
      <c r="Z1995" s="288"/>
    </row>
    <row r="1996" spans="4:26" x14ac:dyDescent="0.2">
      <c r="D1996" s="288"/>
      <c r="E1996" s="297"/>
      <c r="H1996" s="288"/>
      <c r="I1996" s="288"/>
      <c r="J1996" s="336"/>
      <c r="K1996" s="288"/>
      <c r="L1996" s="288"/>
      <c r="M1996" s="288"/>
      <c r="N1996" s="298"/>
      <c r="O1996" s="288"/>
      <c r="P1996" s="298"/>
      <c r="R1996" s="337"/>
      <c r="S1996" s="298"/>
      <c r="T1996" s="298"/>
      <c r="U1996" s="298"/>
      <c r="V1996" s="298"/>
      <c r="W1996" s="298"/>
      <c r="Z1996" s="288"/>
    </row>
    <row r="1997" spans="4:26" x14ac:dyDescent="0.2">
      <c r="D1997" s="288"/>
      <c r="E1997" s="297"/>
      <c r="H1997" s="288"/>
      <c r="I1997" s="288"/>
      <c r="J1997" s="336"/>
      <c r="K1997" s="288"/>
      <c r="L1997" s="288"/>
      <c r="M1997" s="288"/>
      <c r="N1997" s="298"/>
      <c r="O1997" s="288"/>
      <c r="P1997" s="298"/>
      <c r="R1997" s="337"/>
      <c r="S1997" s="298"/>
      <c r="T1997" s="298"/>
      <c r="U1997" s="298"/>
      <c r="V1997" s="298"/>
      <c r="W1997" s="298"/>
      <c r="Z1997" s="288"/>
    </row>
    <row r="1998" spans="4:26" x14ac:dyDescent="0.2">
      <c r="D1998" s="288"/>
      <c r="E1998" s="297"/>
      <c r="H1998" s="288"/>
      <c r="I1998" s="288"/>
      <c r="J1998" s="336"/>
      <c r="K1998" s="288"/>
      <c r="L1998" s="288"/>
      <c r="M1998" s="288"/>
      <c r="N1998" s="298"/>
      <c r="O1998" s="288"/>
      <c r="P1998" s="298"/>
      <c r="R1998" s="337"/>
      <c r="S1998" s="298"/>
      <c r="T1998" s="298"/>
      <c r="U1998" s="298"/>
      <c r="V1998" s="298"/>
      <c r="W1998" s="298"/>
      <c r="Z1998" s="288"/>
    </row>
    <row r="1999" spans="4:26" x14ac:dyDescent="0.2">
      <c r="D1999" s="288"/>
      <c r="E1999" s="297"/>
      <c r="H1999" s="288"/>
      <c r="I1999" s="288"/>
      <c r="J1999" s="336"/>
      <c r="K1999" s="288"/>
      <c r="L1999" s="288"/>
      <c r="M1999" s="288"/>
      <c r="N1999" s="298"/>
      <c r="O1999" s="288"/>
      <c r="P1999" s="298"/>
      <c r="R1999" s="337"/>
      <c r="S1999" s="298"/>
      <c r="T1999" s="298"/>
      <c r="U1999" s="298"/>
      <c r="V1999" s="298"/>
      <c r="W1999" s="298"/>
      <c r="Z1999" s="288"/>
    </row>
    <row r="2000" spans="4:26" x14ac:dyDescent="0.2">
      <c r="D2000" s="288"/>
      <c r="E2000" s="297"/>
      <c r="H2000" s="288"/>
      <c r="I2000" s="288"/>
      <c r="J2000" s="336"/>
      <c r="K2000" s="288"/>
      <c r="L2000" s="288"/>
      <c r="M2000" s="288"/>
      <c r="N2000" s="298"/>
      <c r="O2000" s="288"/>
      <c r="P2000" s="298"/>
      <c r="R2000" s="337"/>
      <c r="S2000" s="298"/>
      <c r="T2000" s="298"/>
      <c r="U2000" s="298"/>
      <c r="V2000" s="298"/>
      <c r="W2000" s="298"/>
      <c r="Z2000" s="288"/>
    </row>
    <row r="2001" spans="4:26" x14ac:dyDescent="0.2">
      <c r="D2001" s="288"/>
      <c r="E2001" s="297"/>
      <c r="H2001" s="288"/>
      <c r="I2001" s="288"/>
      <c r="J2001" s="336"/>
      <c r="K2001" s="288"/>
      <c r="L2001" s="288"/>
      <c r="M2001" s="288"/>
      <c r="N2001" s="298"/>
      <c r="O2001" s="288"/>
      <c r="P2001" s="298"/>
      <c r="R2001" s="337"/>
      <c r="S2001" s="298"/>
      <c r="T2001" s="298"/>
      <c r="U2001" s="298"/>
      <c r="V2001" s="298"/>
      <c r="W2001" s="298"/>
      <c r="Z2001" s="288"/>
    </row>
    <row r="2002" spans="4:26" x14ac:dyDescent="0.2">
      <c r="D2002" s="288"/>
      <c r="E2002" s="297"/>
      <c r="H2002" s="288"/>
      <c r="I2002" s="288"/>
      <c r="J2002" s="336"/>
      <c r="K2002" s="288"/>
      <c r="L2002" s="288"/>
      <c r="M2002" s="288"/>
      <c r="N2002" s="298"/>
      <c r="O2002" s="288"/>
      <c r="P2002" s="298"/>
      <c r="R2002" s="337"/>
      <c r="S2002" s="298"/>
      <c r="T2002" s="298"/>
      <c r="U2002" s="298"/>
      <c r="V2002" s="298"/>
      <c r="W2002" s="298"/>
      <c r="Z2002" s="288"/>
    </row>
    <row r="2003" spans="4:26" x14ac:dyDescent="0.2">
      <c r="D2003" s="288"/>
      <c r="E2003" s="297"/>
      <c r="H2003" s="288"/>
      <c r="I2003" s="288"/>
      <c r="J2003" s="336"/>
      <c r="K2003" s="288"/>
      <c r="L2003" s="288"/>
      <c r="M2003" s="288"/>
      <c r="N2003" s="298"/>
      <c r="O2003" s="288"/>
      <c r="P2003" s="298"/>
      <c r="R2003" s="337"/>
      <c r="S2003" s="298"/>
      <c r="T2003" s="298"/>
      <c r="U2003" s="298"/>
      <c r="V2003" s="298"/>
      <c r="W2003" s="298"/>
      <c r="Z2003" s="288"/>
    </row>
    <row r="2004" spans="4:26" x14ac:dyDescent="0.2">
      <c r="D2004" s="288"/>
      <c r="E2004" s="297"/>
      <c r="H2004" s="288"/>
      <c r="I2004" s="288"/>
      <c r="J2004" s="336"/>
      <c r="K2004" s="288"/>
      <c r="L2004" s="288"/>
      <c r="M2004" s="288"/>
      <c r="N2004" s="298"/>
      <c r="O2004" s="288"/>
      <c r="P2004" s="298"/>
      <c r="R2004" s="337"/>
      <c r="S2004" s="298"/>
      <c r="T2004" s="298"/>
      <c r="U2004" s="298"/>
      <c r="V2004" s="298"/>
      <c r="W2004" s="298"/>
      <c r="Z2004" s="288"/>
    </row>
    <row r="2005" spans="4:26" x14ac:dyDescent="0.2">
      <c r="D2005" s="288"/>
      <c r="E2005" s="297"/>
      <c r="H2005" s="288"/>
      <c r="I2005" s="288"/>
      <c r="J2005" s="336"/>
      <c r="K2005" s="288"/>
      <c r="L2005" s="288"/>
      <c r="M2005" s="288"/>
      <c r="N2005" s="298"/>
      <c r="O2005" s="288"/>
      <c r="P2005" s="298"/>
      <c r="R2005" s="337"/>
      <c r="S2005" s="298"/>
      <c r="T2005" s="298"/>
      <c r="U2005" s="298"/>
      <c r="V2005" s="298"/>
      <c r="W2005" s="298"/>
      <c r="Z2005" s="288"/>
    </row>
    <row r="2006" spans="4:26" x14ac:dyDescent="0.2">
      <c r="D2006" s="288"/>
      <c r="E2006" s="297"/>
      <c r="H2006" s="288"/>
      <c r="I2006" s="288"/>
      <c r="J2006" s="336"/>
      <c r="K2006" s="288"/>
      <c r="L2006" s="288"/>
      <c r="M2006" s="288"/>
      <c r="N2006" s="298"/>
      <c r="O2006" s="288"/>
      <c r="P2006" s="298"/>
      <c r="R2006" s="337"/>
      <c r="S2006" s="298"/>
      <c r="T2006" s="298"/>
      <c r="U2006" s="298"/>
      <c r="V2006" s="298"/>
      <c r="W2006" s="298"/>
      <c r="Z2006" s="288"/>
    </row>
    <row r="2007" spans="4:26" x14ac:dyDescent="0.2">
      <c r="D2007" s="288"/>
      <c r="E2007" s="297"/>
      <c r="H2007" s="288"/>
      <c r="I2007" s="288"/>
      <c r="J2007" s="336"/>
      <c r="K2007" s="288"/>
      <c r="L2007" s="288"/>
      <c r="M2007" s="288"/>
      <c r="N2007" s="298"/>
      <c r="O2007" s="288"/>
      <c r="P2007" s="298"/>
      <c r="R2007" s="337"/>
      <c r="S2007" s="298"/>
      <c r="T2007" s="298"/>
      <c r="U2007" s="298"/>
      <c r="V2007" s="298"/>
      <c r="W2007" s="298"/>
      <c r="Z2007" s="288"/>
    </row>
    <row r="2008" spans="4:26" x14ac:dyDescent="0.2">
      <c r="D2008" s="288"/>
      <c r="E2008" s="297"/>
      <c r="H2008" s="288"/>
      <c r="I2008" s="288"/>
      <c r="J2008" s="336"/>
      <c r="K2008" s="288"/>
      <c r="L2008" s="288"/>
      <c r="M2008" s="288"/>
      <c r="N2008" s="298"/>
      <c r="O2008" s="288"/>
      <c r="P2008" s="298"/>
      <c r="R2008" s="337"/>
      <c r="S2008" s="298"/>
      <c r="T2008" s="298"/>
      <c r="U2008" s="298"/>
      <c r="V2008" s="298"/>
      <c r="W2008" s="298"/>
      <c r="Z2008" s="288"/>
    </row>
    <row r="2009" spans="4:26" x14ac:dyDescent="0.2">
      <c r="D2009" s="288"/>
      <c r="E2009" s="297"/>
      <c r="H2009" s="288"/>
      <c r="I2009" s="288"/>
      <c r="J2009" s="336"/>
      <c r="K2009" s="288"/>
      <c r="L2009" s="288"/>
      <c r="M2009" s="288"/>
      <c r="N2009" s="298"/>
      <c r="O2009" s="288"/>
      <c r="P2009" s="298"/>
      <c r="R2009" s="337"/>
      <c r="S2009" s="298"/>
      <c r="T2009" s="298"/>
      <c r="U2009" s="298"/>
      <c r="V2009" s="298"/>
      <c r="W2009" s="298"/>
      <c r="Z2009" s="288"/>
    </row>
    <row r="2010" spans="4:26" x14ac:dyDescent="0.2">
      <c r="D2010" s="288"/>
      <c r="E2010" s="297"/>
      <c r="H2010" s="288"/>
      <c r="I2010" s="288"/>
      <c r="J2010" s="336"/>
      <c r="K2010" s="288"/>
      <c r="L2010" s="288"/>
      <c r="M2010" s="288"/>
      <c r="N2010" s="298"/>
      <c r="O2010" s="288"/>
      <c r="P2010" s="298"/>
      <c r="R2010" s="337"/>
      <c r="S2010" s="298"/>
      <c r="T2010" s="298"/>
      <c r="U2010" s="298"/>
      <c r="V2010" s="298"/>
      <c r="W2010" s="298"/>
      <c r="Z2010" s="288"/>
    </row>
    <row r="2011" spans="4:26" x14ac:dyDescent="0.2">
      <c r="D2011" s="288"/>
      <c r="E2011" s="297"/>
      <c r="H2011" s="288"/>
      <c r="I2011" s="288"/>
      <c r="J2011" s="336"/>
      <c r="K2011" s="288"/>
      <c r="L2011" s="288"/>
      <c r="M2011" s="288"/>
      <c r="N2011" s="298"/>
      <c r="O2011" s="288"/>
      <c r="P2011" s="298"/>
      <c r="R2011" s="337"/>
      <c r="S2011" s="298"/>
      <c r="T2011" s="298"/>
      <c r="U2011" s="298"/>
      <c r="V2011" s="298"/>
      <c r="W2011" s="298"/>
      <c r="Z2011" s="288"/>
    </row>
    <row r="2012" spans="4:26" x14ac:dyDescent="0.2">
      <c r="D2012" s="288"/>
      <c r="E2012" s="297"/>
      <c r="H2012" s="288"/>
      <c r="I2012" s="288"/>
      <c r="J2012" s="336"/>
      <c r="K2012" s="288"/>
      <c r="L2012" s="288"/>
      <c r="M2012" s="288"/>
      <c r="N2012" s="298"/>
      <c r="O2012" s="288"/>
      <c r="P2012" s="298"/>
      <c r="R2012" s="337"/>
      <c r="S2012" s="298"/>
      <c r="T2012" s="298"/>
      <c r="U2012" s="298"/>
      <c r="V2012" s="298"/>
      <c r="W2012" s="298"/>
      <c r="Z2012" s="288"/>
    </row>
    <row r="2013" spans="4:26" x14ac:dyDescent="0.2">
      <c r="D2013" s="288"/>
      <c r="E2013" s="297"/>
      <c r="H2013" s="288"/>
      <c r="I2013" s="288"/>
      <c r="J2013" s="336"/>
      <c r="K2013" s="288"/>
      <c r="L2013" s="288"/>
      <c r="M2013" s="288"/>
      <c r="N2013" s="298"/>
      <c r="O2013" s="288"/>
      <c r="P2013" s="298"/>
      <c r="R2013" s="337"/>
      <c r="S2013" s="298"/>
      <c r="T2013" s="298"/>
      <c r="U2013" s="298"/>
      <c r="V2013" s="298"/>
      <c r="W2013" s="298"/>
      <c r="Z2013" s="288"/>
    </row>
    <row r="2014" spans="4:26" x14ac:dyDescent="0.2">
      <c r="D2014" s="288"/>
      <c r="E2014" s="297"/>
      <c r="H2014" s="288"/>
      <c r="I2014" s="288"/>
      <c r="J2014" s="336"/>
      <c r="K2014" s="288"/>
      <c r="L2014" s="288"/>
      <c r="M2014" s="288"/>
      <c r="N2014" s="298"/>
      <c r="O2014" s="288"/>
      <c r="P2014" s="298"/>
      <c r="R2014" s="337"/>
      <c r="S2014" s="298"/>
      <c r="T2014" s="298"/>
      <c r="U2014" s="298"/>
      <c r="V2014" s="298"/>
      <c r="W2014" s="298"/>
      <c r="Z2014" s="288"/>
    </row>
    <row r="2015" spans="4:26" x14ac:dyDescent="0.2">
      <c r="D2015" s="288"/>
      <c r="E2015" s="297"/>
      <c r="H2015" s="288"/>
      <c r="I2015" s="288"/>
      <c r="J2015" s="336"/>
      <c r="K2015" s="288"/>
      <c r="L2015" s="288"/>
      <c r="M2015" s="288"/>
      <c r="N2015" s="298"/>
      <c r="O2015" s="288"/>
      <c r="P2015" s="298"/>
      <c r="R2015" s="337"/>
      <c r="S2015" s="298"/>
      <c r="T2015" s="298"/>
      <c r="U2015" s="298"/>
      <c r="V2015" s="298"/>
      <c r="W2015" s="298"/>
      <c r="Z2015" s="288"/>
    </row>
    <row r="2016" spans="4:26" x14ac:dyDescent="0.2">
      <c r="D2016" s="288"/>
      <c r="E2016" s="297"/>
      <c r="H2016" s="288"/>
      <c r="I2016" s="288"/>
      <c r="J2016" s="336"/>
      <c r="K2016" s="288"/>
      <c r="L2016" s="288"/>
      <c r="M2016" s="288"/>
      <c r="N2016" s="298"/>
      <c r="O2016" s="288"/>
      <c r="P2016" s="298"/>
      <c r="R2016" s="337"/>
      <c r="S2016" s="298"/>
      <c r="T2016" s="298"/>
      <c r="U2016" s="298"/>
      <c r="V2016" s="298"/>
      <c r="W2016" s="298"/>
      <c r="Z2016" s="288"/>
    </row>
    <row r="2017" spans="4:26" x14ac:dyDescent="0.2">
      <c r="D2017" s="288"/>
      <c r="E2017" s="297"/>
      <c r="H2017" s="288"/>
      <c r="I2017" s="288"/>
      <c r="J2017" s="336"/>
      <c r="K2017" s="288"/>
      <c r="L2017" s="288"/>
      <c r="M2017" s="288"/>
      <c r="N2017" s="298"/>
      <c r="O2017" s="288"/>
      <c r="P2017" s="298"/>
      <c r="R2017" s="337"/>
      <c r="S2017" s="298"/>
      <c r="T2017" s="298"/>
      <c r="U2017" s="298"/>
      <c r="V2017" s="298"/>
      <c r="W2017" s="298"/>
      <c r="Z2017" s="288"/>
    </row>
    <row r="2018" spans="4:26" x14ac:dyDescent="0.2">
      <c r="D2018" s="288"/>
      <c r="E2018" s="297"/>
      <c r="H2018" s="288"/>
      <c r="I2018" s="288"/>
      <c r="J2018" s="336"/>
      <c r="K2018" s="288"/>
      <c r="L2018" s="288"/>
      <c r="M2018" s="288"/>
      <c r="N2018" s="298"/>
      <c r="O2018" s="288"/>
      <c r="P2018" s="298"/>
      <c r="R2018" s="337"/>
      <c r="S2018" s="298"/>
      <c r="T2018" s="298"/>
      <c r="U2018" s="298"/>
      <c r="V2018" s="298"/>
      <c r="W2018" s="298"/>
      <c r="Z2018" s="288"/>
    </row>
    <row r="2019" spans="4:26" x14ac:dyDescent="0.2">
      <c r="D2019" s="288"/>
      <c r="E2019" s="297"/>
      <c r="H2019" s="288"/>
      <c r="I2019" s="288"/>
      <c r="J2019" s="336"/>
      <c r="K2019" s="288"/>
      <c r="L2019" s="288"/>
      <c r="M2019" s="288"/>
      <c r="N2019" s="298"/>
      <c r="O2019" s="288"/>
      <c r="P2019" s="298"/>
      <c r="R2019" s="337"/>
      <c r="S2019" s="298"/>
      <c r="T2019" s="298"/>
      <c r="U2019" s="298"/>
      <c r="V2019" s="298"/>
      <c r="W2019" s="298"/>
      <c r="Z2019" s="288"/>
    </row>
    <row r="2020" spans="4:26" x14ac:dyDescent="0.2">
      <c r="D2020" s="288"/>
      <c r="E2020" s="297"/>
      <c r="H2020" s="288"/>
      <c r="I2020" s="288"/>
      <c r="J2020" s="336"/>
      <c r="K2020" s="288"/>
      <c r="L2020" s="288"/>
      <c r="M2020" s="288"/>
      <c r="N2020" s="298"/>
      <c r="O2020" s="288"/>
      <c r="P2020" s="298"/>
      <c r="R2020" s="337"/>
      <c r="S2020" s="298"/>
      <c r="T2020" s="298"/>
      <c r="U2020" s="298"/>
      <c r="V2020" s="298"/>
      <c r="W2020" s="298"/>
      <c r="Z2020" s="288"/>
    </row>
    <row r="2021" spans="4:26" x14ac:dyDescent="0.2">
      <c r="D2021" s="288"/>
      <c r="E2021" s="297"/>
      <c r="H2021" s="288"/>
      <c r="I2021" s="288"/>
      <c r="J2021" s="336"/>
      <c r="K2021" s="288"/>
      <c r="L2021" s="288"/>
      <c r="M2021" s="288"/>
      <c r="N2021" s="298"/>
      <c r="O2021" s="288"/>
      <c r="P2021" s="298"/>
      <c r="R2021" s="337"/>
      <c r="S2021" s="298"/>
      <c r="T2021" s="298"/>
      <c r="U2021" s="298"/>
      <c r="V2021" s="298"/>
      <c r="W2021" s="298"/>
      <c r="Z2021" s="288"/>
    </row>
    <row r="2022" spans="4:26" x14ac:dyDescent="0.2">
      <c r="D2022" s="288"/>
      <c r="E2022" s="297"/>
      <c r="H2022" s="288"/>
      <c r="I2022" s="288"/>
      <c r="J2022" s="336"/>
      <c r="K2022" s="288"/>
      <c r="L2022" s="288"/>
      <c r="M2022" s="288"/>
      <c r="N2022" s="298"/>
      <c r="O2022" s="288"/>
      <c r="P2022" s="298"/>
      <c r="R2022" s="337"/>
      <c r="S2022" s="298"/>
      <c r="T2022" s="298"/>
      <c r="U2022" s="298"/>
      <c r="V2022" s="298"/>
      <c r="W2022" s="298"/>
      <c r="Z2022" s="288"/>
    </row>
    <row r="2023" spans="4:26" x14ac:dyDescent="0.2">
      <c r="D2023" s="288"/>
      <c r="E2023" s="297"/>
      <c r="H2023" s="288"/>
      <c r="I2023" s="288"/>
      <c r="J2023" s="336"/>
      <c r="K2023" s="288"/>
      <c r="L2023" s="288"/>
      <c r="M2023" s="288"/>
      <c r="N2023" s="298"/>
      <c r="O2023" s="288"/>
      <c r="P2023" s="298"/>
      <c r="R2023" s="337"/>
      <c r="S2023" s="298"/>
      <c r="T2023" s="298"/>
      <c r="U2023" s="298"/>
      <c r="V2023" s="298"/>
      <c r="W2023" s="298"/>
      <c r="Z2023" s="288"/>
    </row>
    <row r="2024" spans="4:26" x14ac:dyDescent="0.2">
      <c r="D2024" s="288"/>
      <c r="E2024" s="297"/>
      <c r="H2024" s="288"/>
      <c r="I2024" s="288"/>
      <c r="J2024" s="336"/>
      <c r="K2024" s="288"/>
      <c r="L2024" s="288"/>
      <c r="M2024" s="288"/>
      <c r="N2024" s="298"/>
      <c r="O2024" s="288"/>
      <c r="P2024" s="298"/>
      <c r="R2024" s="337"/>
      <c r="S2024" s="298"/>
      <c r="T2024" s="298"/>
      <c r="U2024" s="298"/>
      <c r="V2024" s="298"/>
      <c r="W2024" s="298"/>
      <c r="Z2024" s="288"/>
    </row>
    <row r="2025" spans="4:26" x14ac:dyDescent="0.2">
      <c r="D2025" s="288"/>
      <c r="E2025" s="297"/>
      <c r="H2025" s="288"/>
      <c r="I2025" s="288"/>
      <c r="J2025" s="336"/>
      <c r="K2025" s="288"/>
      <c r="L2025" s="288"/>
      <c r="M2025" s="288"/>
      <c r="N2025" s="298"/>
      <c r="O2025" s="288"/>
      <c r="P2025" s="298"/>
      <c r="R2025" s="337"/>
      <c r="S2025" s="298"/>
      <c r="T2025" s="298"/>
      <c r="U2025" s="298"/>
      <c r="V2025" s="298"/>
      <c r="W2025" s="298"/>
      <c r="Z2025" s="288"/>
    </row>
    <row r="2026" spans="4:26" x14ac:dyDescent="0.2">
      <c r="D2026" s="288"/>
      <c r="E2026" s="297"/>
      <c r="H2026" s="288"/>
      <c r="I2026" s="288"/>
      <c r="J2026" s="336"/>
      <c r="K2026" s="288"/>
      <c r="L2026" s="288"/>
      <c r="M2026" s="288"/>
      <c r="N2026" s="298"/>
      <c r="O2026" s="288"/>
      <c r="P2026" s="298"/>
      <c r="R2026" s="337"/>
      <c r="S2026" s="298"/>
      <c r="T2026" s="298"/>
      <c r="U2026" s="298"/>
      <c r="V2026" s="298"/>
      <c r="W2026" s="298"/>
      <c r="Z2026" s="288"/>
    </row>
    <row r="2027" spans="4:26" x14ac:dyDescent="0.2">
      <c r="D2027" s="288"/>
      <c r="E2027" s="297"/>
      <c r="H2027" s="288"/>
      <c r="I2027" s="288"/>
      <c r="J2027" s="336"/>
      <c r="K2027" s="288"/>
      <c r="L2027" s="288"/>
      <c r="M2027" s="288"/>
      <c r="N2027" s="298"/>
      <c r="O2027" s="288"/>
      <c r="P2027" s="298"/>
      <c r="R2027" s="337"/>
      <c r="S2027" s="298"/>
      <c r="T2027" s="298"/>
      <c r="U2027" s="298"/>
      <c r="V2027" s="298"/>
      <c r="W2027" s="298"/>
      <c r="Z2027" s="288"/>
    </row>
    <row r="2028" spans="4:26" x14ac:dyDescent="0.2">
      <c r="D2028" s="288"/>
      <c r="E2028" s="297"/>
      <c r="H2028" s="288"/>
      <c r="I2028" s="288"/>
      <c r="J2028" s="336"/>
      <c r="K2028" s="288"/>
      <c r="L2028" s="288"/>
      <c r="M2028" s="288"/>
      <c r="N2028" s="298"/>
      <c r="O2028" s="288"/>
      <c r="P2028" s="298"/>
      <c r="R2028" s="337"/>
      <c r="S2028" s="298"/>
      <c r="T2028" s="298"/>
      <c r="U2028" s="298"/>
      <c r="V2028" s="298"/>
      <c r="W2028" s="298"/>
      <c r="Z2028" s="288"/>
    </row>
    <row r="2029" spans="4:26" x14ac:dyDescent="0.2">
      <c r="D2029" s="288"/>
      <c r="E2029" s="297"/>
      <c r="H2029" s="288"/>
      <c r="I2029" s="288"/>
      <c r="J2029" s="336"/>
      <c r="K2029" s="288"/>
      <c r="L2029" s="288"/>
      <c r="M2029" s="288"/>
      <c r="N2029" s="298"/>
      <c r="O2029" s="288"/>
      <c r="P2029" s="298"/>
      <c r="R2029" s="337"/>
      <c r="S2029" s="298"/>
      <c r="T2029" s="298"/>
      <c r="U2029" s="298"/>
      <c r="V2029" s="298"/>
      <c r="W2029" s="298"/>
      <c r="Z2029" s="288"/>
    </row>
    <row r="2030" spans="4:26" x14ac:dyDescent="0.2">
      <c r="D2030" s="288"/>
      <c r="E2030" s="297"/>
      <c r="H2030" s="288"/>
      <c r="I2030" s="288"/>
      <c r="J2030" s="336"/>
      <c r="K2030" s="288"/>
      <c r="L2030" s="288"/>
      <c r="M2030" s="288"/>
      <c r="N2030" s="298"/>
      <c r="O2030" s="288"/>
      <c r="P2030" s="298"/>
      <c r="R2030" s="337"/>
      <c r="S2030" s="298"/>
      <c r="T2030" s="298"/>
      <c r="U2030" s="298"/>
      <c r="V2030" s="298"/>
      <c r="W2030" s="298"/>
      <c r="Z2030" s="288"/>
    </row>
    <row r="2031" spans="4:26" x14ac:dyDescent="0.2">
      <c r="D2031" s="288"/>
      <c r="E2031" s="297"/>
      <c r="H2031" s="288"/>
      <c r="I2031" s="288"/>
      <c r="J2031" s="336"/>
      <c r="K2031" s="288"/>
      <c r="L2031" s="288"/>
      <c r="M2031" s="288"/>
      <c r="N2031" s="298"/>
      <c r="O2031" s="288"/>
      <c r="P2031" s="298"/>
      <c r="R2031" s="337"/>
      <c r="S2031" s="298"/>
      <c r="T2031" s="298"/>
      <c r="U2031" s="298"/>
      <c r="V2031" s="298"/>
      <c r="W2031" s="298"/>
      <c r="Z2031" s="288"/>
    </row>
    <row r="2032" spans="4:26" x14ac:dyDescent="0.2">
      <c r="D2032" s="288"/>
      <c r="E2032" s="297"/>
      <c r="H2032" s="288"/>
      <c r="I2032" s="288"/>
      <c r="J2032" s="336"/>
      <c r="K2032" s="288"/>
      <c r="L2032" s="288"/>
      <c r="M2032" s="288"/>
      <c r="N2032" s="298"/>
      <c r="O2032" s="288"/>
      <c r="P2032" s="298"/>
      <c r="R2032" s="337"/>
      <c r="S2032" s="298"/>
      <c r="T2032" s="298"/>
      <c r="U2032" s="298"/>
      <c r="V2032" s="298"/>
      <c r="W2032" s="298"/>
      <c r="Z2032" s="288"/>
    </row>
    <row r="2033" spans="4:26" x14ac:dyDescent="0.2">
      <c r="D2033" s="288"/>
      <c r="E2033" s="297"/>
      <c r="H2033" s="288"/>
      <c r="I2033" s="288"/>
      <c r="J2033" s="336"/>
      <c r="K2033" s="288"/>
      <c r="L2033" s="288"/>
      <c r="M2033" s="288"/>
      <c r="N2033" s="298"/>
      <c r="O2033" s="288"/>
      <c r="P2033" s="298"/>
      <c r="R2033" s="337"/>
      <c r="S2033" s="298"/>
      <c r="T2033" s="298"/>
      <c r="U2033" s="298"/>
      <c r="V2033" s="298"/>
      <c r="W2033" s="298"/>
      <c r="Z2033" s="288"/>
    </row>
    <row r="2034" spans="4:26" x14ac:dyDescent="0.2">
      <c r="D2034" s="288"/>
      <c r="E2034" s="297"/>
      <c r="H2034" s="288"/>
      <c r="I2034" s="288"/>
      <c r="J2034" s="336"/>
      <c r="K2034" s="288"/>
      <c r="L2034" s="288"/>
      <c r="M2034" s="288"/>
      <c r="N2034" s="298"/>
      <c r="O2034" s="288"/>
      <c r="P2034" s="298"/>
      <c r="R2034" s="337"/>
      <c r="S2034" s="298"/>
      <c r="T2034" s="298"/>
      <c r="U2034" s="298"/>
      <c r="V2034" s="298"/>
      <c r="W2034" s="298"/>
      <c r="Z2034" s="288"/>
    </row>
    <row r="2035" spans="4:26" x14ac:dyDescent="0.2">
      <c r="D2035" s="288"/>
      <c r="E2035" s="297"/>
      <c r="H2035" s="288"/>
      <c r="I2035" s="288"/>
      <c r="J2035" s="336"/>
      <c r="K2035" s="288"/>
      <c r="L2035" s="288"/>
      <c r="M2035" s="288"/>
      <c r="N2035" s="298"/>
      <c r="O2035" s="288"/>
      <c r="P2035" s="298"/>
      <c r="R2035" s="337"/>
      <c r="S2035" s="298"/>
      <c r="T2035" s="298"/>
      <c r="U2035" s="298"/>
      <c r="V2035" s="298"/>
      <c r="W2035" s="298"/>
      <c r="Z2035" s="288"/>
    </row>
    <row r="2036" spans="4:26" x14ac:dyDescent="0.2">
      <c r="D2036" s="288"/>
      <c r="E2036" s="297"/>
      <c r="H2036" s="288"/>
      <c r="I2036" s="288"/>
      <c r="J2036" s="336"/>
      <c r="K2036" s="288"/>
      <c r="L2036" s="288"/>
      <c r="M2036" s="288"/>
      <c r="N2036" s="298"/>
      <c r="O2036" s="288"/>
      <c r="P2036" s="298"/>
      <c r="R2036" s="337"/>
      <c r="S2036" s="298"/>
      <c r="T2036" s="298"/>
      <c r="U2036" s="298"/>
      <c r="V2036" s="298"/>
      <c r="W2036" s="298"/>
      <c r="Z2036" s="288"/>
    </row>
    <row r="2037" spans="4:26" x14ac:dyDescent="0.2">
      <c r="D2037" s="288"/>
      <c r="E2037" s="297"/>
      <c r="H2037" s="288"/>
      <c r="I2037" s="288"/>
      <c r="J2037" s="336"/>
      <c r="K2037" s="288"/>
      <c r="L2037" s="288"/>
      <c r="M2037" s="288"/>
      <c r="N2037" s="298"/>
      <c r="O2037" s="288"/>
      <c r="P2037" s="298"/>
      <c r="R2037" s="337"/>
      <c r="S2037" s="298"/>
      <c r="T2037" s="298"/>
      <c r="U2037" s="298"/>
      <c r="V2037" s="298"/>
      <c r="W2037" s="298"/>
      <c r="Z2037" s="288"/>
    </row>
    <row r="2038" spans="4:26" x14ac:dyDescent="0.2">
      <c r="D2038" s="288"/>
      <c r="E2038" s="297"/>
      <c r="H2038" s="288"/>
      <c r="I2038" s="288"/>
      <c r="J2038" s="336"/>
      <c r="K2038" s="288"/>
      <c r="L2038" s="288"/>
      <c r="M2038" s="288"/>
      <c r="N2038" s="298"/>
      <c r="O2038" s="288"/>
      <c r="P2038" s="298"/>
      <c r="R2038" s="337"/>
      <c r="S2038" s="298"/>
      <c r="T2038" s="298"/>
      <c r="U2038" s="298"/>
      <c r="V2038" s="298"/>
      <c r="W2038" s="298"/>
      <c r="Z2038" s="288"/>
    </row>
    <row r="2039" spans="4:26" x14ac:dyDescent="0.2">
      <c r="D2039" s="288"/>
      <c r="E2039" s="297"/>
      <c r="H2039" s="288"/>
      <c r="I2039" s="288"/>
      <c r="J2039" s="336"/>
      <c r="K2039" s="288"/>
      <c r="L2039" s="288"/>
      <c r="M2039" s="288"/>
      <c r="N2039" s="298"/>
      <c r="O2039" s="288"/>
      <c r="P2039" s="298"/>
      <c r="R2039" s="337"/>
      <c r="S2039" s="298"/>
      <c r="T2039" s="298"/>
      <c r="U2039" s="298"/>
      <c r="V2039" s="298"/>
      <c r="W2039" s="298"/>
      <c r="Z2039" s="288"/>
    </row>
    <row r="2040" spans="4:26" x14ac:dyDescent="0.2">
      <c r="D2040" s="288"/>
      <c r="E2040" s="297"/>
      <c r="H2040" s="288"/>
      <c r="I2040" s="288"/>
      <c r="J2040" s="336"/>
      <c r="K2040" s="288"/>
      <c r="L2040" s="288"/>
      <c r="M2040" s="288"/>
      <c r="N2040" s="298"/>
      <c r="O2040" s="288"/>
      <c r="P2040" s="298"/>
      <c r="R2040" s="337"/>
      <c r="S2040" s="298"/>
      <c r="T2040" s="298"/>
      <c r="U2040" s="298"/>
      <c r="V2040" s="298"/>
      <c r="W2040" s="298"/>
      <c r="Z2040" s="288"/>
    </row>
    <row r="2041" spans="4:26" x14ac:dyDescent="0.2">
      <c r="D2041" s="288"/>
      <c r="E2041" s="297"/>
      <c r="H2041" s="288"/>
      <c r="I2041" s="288"/>
      <c r="J2041" s="336"/>
      <c r="K2041" s="288"/>
      <c r="L2041" s="288"/>
      <c r="M2041" s="288"/>
      <c r="N2041" s="298"/>
      <c r="O2041" s="288"/>
      <c r="P2041" s="298"/>
      <c r="R2041" s="337"/>
      <c r="S2041" s="298"/>
      <c r="T2041" s="298"/>
      <c r="U2041" s="298"/>
      <c r="V2041" s="298"/>
      <c r="W2041" s="298"/>
      <c r="Z2041" s="288"/>
    </row>
    <row r="2042" spans="4:26" x14ac:dyDescent="0.2">
      <c r="D2042" s="288"/>
      <c r="E2042" s="297"/>
      <c r="H2042" s="288"/>
      <c r="I2042" s="288"/>
      <c r="J2042" s="336"/>
      <c r="K2042" s="288"/>
      <c r="L2042" s="288"/>
      <c r="M2042" s="288"/>
      <c r="N2042" s="298"/>
      <c r="O2042" s="288"/>
      <c r="P2042" s="298"/>
      <c r="R2042" s="337"/>
      <c r="S2042" s="298"/>
      <c r="T2042" s="298"/>
      <c r="U2042" s="298"/>
      <c r="V2042" s="298"/>
      <c r="W2042" s="298"/>
      <c r="Z2042" s="288"/>
    </row>
    <row r="2043" spans="4:26" x14ac:dyDescent="0.2">
      <c r="D2043" s="288"/>
      <c r="E2043" s="297"/>
      <c r="H2043" s="288"/>
      <c r="I2043" s="288"/>
      <c r="J2043" s="336"/>
      <c r="K2043" s="288"/>
      <c r="L2043" s="288"/>
      <c r="M2043" s="288"/>
      <c r="N2043" s="298"/>
      <c r="O2043" s="288"/>
      <c r="P2043" s="298"/>
      <c r="R2043" s="337"/>
      <c r="S2043" s="298"/>
      <c r="T2043" s="298"/>
      <c r="U2043" s="298"/>
      <c r="V2043" s="298"/>
      <c r="W2043" s="298"/>
      <c r="Z2043" s="288"/>
    </row>
    <row r="2044" spans="4:26" x14ac:dyDescent="0.2">
      <c r="D2044" s="288"/>
      <c r="E2044" s="297"/>
      <c r="H2044" s="288"/>
      <c r="I2044" s="288"/>
      <c r="J2044" s="336"/>
      <c r="K2044" s="288"/>
      <c r="L2044" s="288"/>
      <c r="M2044" s="288"/>
      <c r="N2044" s="298"/>
      <c r="O2044" s="288"/>
      <c r="P2044" s="298"/>
      <c r="R2044" s="337"/>
      <c r="S2044" s="298"/>
      <c r="T2044" s="298"/>
      <c r="U2044" s="298"/>
      <c r="V2044" s="298"/>
      <c r="W2044" s="298"/>
      <c r="Z2044" s="288"/>
    </row>
    <row r="2045" spans="4:26" x14ac:dyDescent="0.2">
      <c r="D2045" s="288"/>
      <c r="E2045" s="297"/>
      <c r="H2045" s="288"/>
      <c r="I2045" s="288"/>
      <c r="J2045" s="336"/>
      <c r="K2045" s="288"/>
      <c r="L2045" s="288"/>
      <c r="M2045" s="288"/>
      <c r="N2045" s="298"/>
      <c r="O2045" s="288"/>
      <c r="P2045" s="298"/>
      <c r="R2045" s="337"/>
      <c r="S2045" s="298"/>
      <c r="T2045" s="298"/>
      <c r="U2045" s="298"/>
      <c r="V2045" s="298"/>
      <c r="W2045" s="298"/>
      <c r="Z2045" s="288"/>
    </row>
    <row r="2046" spans="4:26" x14ac:dyDescent="0.2">
      <c r="D2046" s="288"/>
      <c r="E2046" s="297"/>
      <c r="H2046" s="288"/>
      <c r="I2046" s="288"/>
      <c r="J2046" s="336"/>
      <c r="K2046" s="288"/>
      <c r="L2046" s="288"/>
      <c r="M2046" s="288"/>
      <c r="N2046" s="298"/>
      <c r="O2046" s="288"/>
      <c r="P2046" s="298"/>
      <c r="R2046" s="337"/>
      <c r="S2046" s="298"/>
      <c r="T2046" s="298"/>
      <c r="U2046" s="298"/>
      <c r="V2046" s="298"/>
      <c r="W2046" s="298"/>
      <c r="Z2046" s="288"/>
    </row>
    <row r="2047" spans="4:26" x14ac:dyDescent="0.2">
      <c r="D2047" s="288"/>
      <c r="E2047" s="297"/>
      <c r="H2047" s="288"/>
      <c r="I2047" s="288"/>
      <c r="J2047" s="336"/>
      <c r="K2047" s="288"/>
      <c r="L2047" s="288"/>
      <c r="M2047" s="288"/>
      <c r="N2047" s="298"/>
      <c r="O2047" s="288"/>
      <c r="P2047" s="298"/>
      <c r="R2047" s="337"/>
      <c r="S2047" s="298"/>
      <c r="T2047" s="298"/>
      <c r="U2047" s="298"/>
      <c r="V2047" s="298"/>
      <c r="W2047" s="298"/>
      <c r="Z2047" s="288"/>
    </row>
    <row r="2048" spans="4:26" x14ac:dyDescent="0.2">
      <c r="D2048" s="288"/>
      <c r="E2048" s="297"/>
      <c r="H2048" s="288"/>
      <c r="I2048" s="288"/>
      <c r="J2048" s="336"/>
      <c r="K2048" s="288"/>
      <c r="L2048" s="288"/>
      <c r="M2048" s="288"/>
      <c r="N2048" s="298"/>
      <c r="O2048" s="288"/>
      <c r="P2048" s="298"/>
      <c r="R2048" s="337"/>
      <c r="S2048" s="298"/>
      <c r="T2048" s="298"/>
      <c r="U2048" s="298"/>
      <c r="V2048" s="298"/>
      <c r="W2048" s="298"/>
      <c r="Z2048" s="288"/>
    </row>
    <row r="2049" spans="4:26" x14ac:dyDescent="0.2">
      <c r="D2049" s="288"/>
      <c r="E2049" s="297"/>
      <c r="H2049" s="288"/>
      <c r="I2049" s="288"/>
      <c r="J2049" s="336"/>
      <c r="K2049" s="288"/>
      <c r="L2049" s="288"/>
      <c r="M2049" s="288"/>
      <c r="N2049" s="298"/>
      <c r="O2049" s="288"/>
      <c r="P2049" s="298"/>
      <c r="R2049" s="337"/>
      <c r="S2049" s="298"/>
      <c r="T2049" s="298"/>
      <c r="U2049" s="298"/>
      <c r="V2049" s="298"/>
      <c r="W2049" s="298"/>
      <c r="Z2049" s="288"/>
    </row>
    <row r="2050" spans="4:26" x14ac:dyDescent="0.2">
      <c r="D2050" s="288"/>
      <c r="E2050" s="297"/>
      <c r="H2050" s="288"/>
      <c r="I2050" s="288"/>
      <c r="J2050" s="336"/>
      <c r="K2050" s="288"/>
      <c r="L2050" s="288"/>
      <c r="M2050" s="288"/>
      <c r="N2050" s="298"/>
      <c r="O2050" s="288"/>
      <c r="P2050" s="298"/>
      <c r="R2050" s="337"/>
      <c r="S2050" s="298"/>
      <c r="T2050" s="298"/>
      <c r="U2050" s="298"/>
      <c r="V2050" s="298"/>
      <c r="W2050" s="298"/>
      <c r="Z2050" s="288"/>
    </row>
    <row r="2051" spans="4:26" x14ac:dyDescent="0.2">
      <c r="D2051" s="288"/>
      <c r="E2051" s="297"/>
      <c r="H2051" s="288"/>
      <c r="I2051" s="288"/>
      <c r="J2051" s="336"/>
      <c r="K2051" s="288"/>
      <c r="L2051" s="288"/>
      <c r="M2051" s="288"/>
      <c r="N2051" s="298"/>
      <c r="O2051" s="288"/>
      <c r="P2051" s="298"/>
      <c r="R2051" s="337"/>
      <c r="S2051" s="298"/>
      <c r="T2051" s="298"/>
      <c r="U2051" s="298"/>
      <c r="V2051" s="298"/>
      <c r="W2051" s="298"/>
      <c r="Z2051" s="288"/>
    </row>
    <row r="2052" spans="4:26" x14ac:dyDescent="0.2">
      <c r="D2052" s="288"/>
      <c r="E2052" s="297"/>
      <c r="H2052" s="288"/>
      <c r="I2052" s="288"/>
      <c r="J2052" s="336"/>
      <c r="K2052" s="288"/>
      <c r="L2052" s="288"/>
      <c r="M2052" s="288"/>
      <c r="N2052" s="298"/>
      <c r="O2052" s="288"/>
      <c r="P2052" s="298"/>
      <c r="R2052" s="337"/>
      <c r="S2052" s="298"/>
      <c r="T2052" s="298"/>
      <c r="U2052" s="298"/>
      <c r="V2052" s="298"/>
      <c r="W2052" s="298"/>
      <c r="Z2052" s="288"/>
    </row>
    <row r="2053" spans="4:26" x14ac:dyDescent="0.2">
      <c r="D2053" s="288"/>
      <c r="E2053" s="297"/>
      <c r="H2053" s="288"/>
      <c r="I2053" s="288"/>
      <c r="J2053" s="336"/>
      <c r="K2053" s="288"/>
      <c r="L2053" s="288"/>
      <c r="M2053" s="288"/>
      <c r="N2053" s="298"/>
      <c r="O2053" s="288"/>
      <c r="P2053" s="298"/>
      <c r="R2053" s="337"/>
      <c r="S2053" s="298"/>
      <c r="T2053" s="298"/>
      <c r="U2053" s="298"/>
      <c r="V2053" s="298"/>
      <c r="W2053" s="298"/>
      <c r="Z2053" s="288"/>
    </row>
    <row r="2054" spans="4:26" x14ac:dyDescent="0.2">
      <c r="D2054" s="288"/>
      <c r="E2054" s="297"/>
      <c r="H2054" s="288"/>
      <c r="I2054" s="288"/>
      <c r="J2054" s="336"/>
      <c r="K2054" s="288"/>
      <c r="L2054" s="288"/>
      <c r="M2054" s="288"/>
      <c r="N2054" s="298"/>
      <c r="O2054" s="288"/>
      <c r="P2054" s="298"/>
      <c r="R2054" s="337"/>
      <c r="S2054" s="298"/>
      <c r="T2054" s="298"/>
      <c r="U2054" s="298"/>
      <c r="V2054" s="298"/>
      <c r="W2054" s="298"/>
      <c r="Z2054" s="288"/>
    </row>
    <row r="2055" spans="4:26" x14ac:dyDescent="0.2">
      <c r="D2055" s="288"/>
      <c r="E2055" s="297"/>
      <c r="H2055" s="288"/>
      <c r="I2055" s="288"/>
      <c r="J2055" s="336"/>
      <c r="K2055" s="288"/>
      <c r="L2055" s="288"/>
      <c r="M2055" s="288"/>
      <c r="N2055" s="298"/>
      <c r="O2055" s="288"/>
      <c r="P2055" s="298"/>
      <c r="R2055" s="337"/>
      <c r="S2055" s="298"/>
      <c r="T2055" s="298"/>
      <c r="U2055" s="298"/>
      <c r="V2055" s="298"/>
      <c r="W2055" s="298"/>
      <c r="Z2055" s="288"/>
    </row>
    <row r="2056" spans="4:26" x14ac:dyDescent="0.2">
      <c r="D2056" s="288"/>
      <c r="E2056" s="297"/>
      <c r="H2056" s="288"/>
      <c r="I2056" s="288"/>
      <c r="J2056" s="336"/>
      <c r="K2056" s="288"/>
      <c r="L2056" s="288"/>
      <c r="M2056" s="288"/>
      <c r="N2056" s="298"/>
      <c r="O2056" s="288"/>
      <c r="P2056" s="298"/>
      <c r="R2056" s="337"/>
      <c r="S2056" s="298"/>
      <c r="T2056" s="298"/>
      <c r="U2056" s="298"/>
      <c r="V2056" s="298"/>
      <c r="W2056" s="298"/>
      <c r="Z2056" s="288"/>
    </row>
    <row r="2057" spans="4:26" x14ac:dyDescent="0.2">
      <c r="D2057" s="288"/>
      <c r="E2057" s="297"/>
      <c r="H2057" s="288"/>
      <c r="I2057" s="288"/>
      <c r="J2057" s="336"/>
      <c r="K2057" s="288"/>
      <c r="L2057" s="288"/>
      <c r="M2057" s="288"/>
      <c r="N2057" s="298"/>
      <c r="O2057" s="288"/>
      <c r="P2057" s="298"/>
      <c r="R2057" s="337"/>
      <c r="S2057" s="298"/>
      <c r="T2057" s="298"/>
      <c r="U2057" s="298"/>
      <c r="V2057" s="298"/>
      <c r="W2057" s="298"/>
      <c r="Z2057" s="288"/>
    </row>
    <row r="2058" spans="4:26" x14ac:dyDescent="0.2">
      <c r="D2058" s="288"/>
      <c r="E2058" s="297"/>
      <c r="H2058" s="288"/>
      <c r="I2058" s="288"/>
      <c r="J2058" s="336"/>
      <c r="K2058" s="288"/>
      <c r="L2058" s="288"/>
      <c r="M2058" s="288"/>
      <c r="N2058" s="298"/>
      <c r="O2058" s="288"/>
      <c r="P2058" s="298"/>
      <c r="R2058" s="337"/>
      <c r="S2058" s="298"/>
      <c r="T2058" s="298"/>
      <c r="U2058" s="298"/>
      <c r="V2058" s="298"/>
      <c r="W2058" s="298"/>
      <c r="Z2058" s="288"/>
    </row>
    <row r="2059" spans="4:26" x14ac:dyDescent="0.2">
      <c r="D2059" s="288"/>
      <c r="E2059" s="297"/>
      <c r="H2059" s="288"/>
      <c r="I2059" s="288"/>
      <c r="J2059" s="336"/>
      <c r="K2059" s="288"/>
      <c r="L2059" s="288"/>
      <c r="M2059" s="288"/>
      <c r="N2059" s="298"/>
      <c r="O2059" s="288"/>
      <c r="P2059" s="298"/>
      <c r="R2059" s="337"/>
      <c r="S2059" s="298"/>
      <c r="T2059" s="298"/>
      <c r="U2059" s="298"/>
      <c r="V2059" s="298"/>
      <c r="W2059" s="298"/>
      <c r="Z2059" s="288"/>
    </row>
    <row r="2060" spans="4:26" x14ac:dyDescent="0.2">
      <c r="D2060" s="288"/>
      <c r="E2060" s="297"/>
      <c r="H2060" s="288"/>
      <c r="I2060" s="288"/>
      <c r="J2060" s="336"/>
      <c r="K2060" s="288"/>
      <c r="L2060" s="288"/>
      <c r="M2060" s="288"/>
      <c r="N2060" s="298"/>
      <c r="O2060" s="288"/>
      <c r="P2060" s="298"/>
      <c r="R2060" s="337"/>
      <c r="S2060" s="298"/>
      <c r="T2060" s="298"/>
      <c r="U2060" s="298"/>
      <c r="V2060" s="298"/>
      <c r="W2060" s="298"/>
      <c r="Z2060" s="288"/>
    </row>
    <row r="2061" spans="4:26" x14ac:dyDescent="0.2">
      <c r="D2061" s="288"/>
      <c r="E2061" s="297"/>
      <c r="H2061" s="288"/>
      <c r="I2061" s="288"/>
      <c r="J2061" s="336"/>
      <c r="K2061" s="288"/>
      <c r="L2061" s="288"/>
      <c r="M2061" s="288"/>
      <c r="N2061" s="298"/>
      <c r="O2061" s="288"/>
      <c r="P2061" s="298"/>
      <c r="R2061" s="337"/>
      <c r="S2061" s="298"/>
      <c r="T2061" s="298"/>
      <c r="U2061" s="298"/>
      <c r="V2061" s="298"/>
      <c r="W2061" s="298"/>
      <c r="Z2061" s="288"/>
    </row>
    <row r="2062" spans="4:26" x14ac:dyDescent="0.2">
      <c r="D2062" s="288"/>
      <c r="E2062" s="297"/>
      <c r="H2062" s="288"/>
      <c r="I2062" s="288"/>
      <c r="J2062" s="336"/>
      <c r="K2062" s="288"/>
      <c r="L2062" s="288"/>
      <c r="M2062" s="288"/>
      <c r="N2062" s="298"/>
      <c r="O2062" s="288"/>
      <c r="P2062" s="298"/>
      <c r="R2062" s="337"/>
      <c r="S2062" s="298"/>
      <c r="T2062" s="298"/>
      <c r="U2062" s="298"/>
      <c r="V2062" s="298"/>
      <c r="W2062" s="298"/>
      <c r="Z2062" s="288"/>
    </row>
    <row r="2063" spans="4:26" x14ac:dyDescent="0.2">
      <c r="D2063" s="288"/>
      <c r="E2063" s="297"/>
      <c r="H2063" s="288"/>
      <c r="I2063" s="288"/>
      <c r="J2063" s="336"/>
      <c r="K2063" s="288"/>
      <c r="L2063" s="288"/>
      <c r="M2063" s="288"/>
      <c r="N2063" s="298"/>
      <c r="O2063" s="288"/>
      <c r="P2063" s="298"/>
      <c r="R2063" s="337"/>
      <c r="S2063" s="298"/>
      <c r="T2063" s="298"/>
      <c r="U2063" s="298"/>
      <c r="V2063" s="298"/>
      <c r="W2063" s="298"/>
      <c r="Z2063" s="288"/>
    </row>
    <row r="2064" spans="4:26" x14ac:dyDescent="0.2">
      <c r="D2064" s="288"/>
      <c r="E2064" s="297"/>
      <c r="H2064" s="288"/>
      <c r="I2064" s="288"/>
      <c r="J2064" s="336"/>
      <c r="K2064" s="288"/>
      <c r="L2064" s="288"/>
      <c r="M2064" s="288"/>
      <c r="N2064" s="298"/>
      <c r="O2064" s="288"/>
      <c r="P2064" s="298"/>
      <c r="R2064" s="337"/>
      <c r="S2064" s="298"/>
      <c r="T2064" s="298"/>
      <c r="U2064" s="298"/>
      <c r="V2064" s="298"/>
      <c r="W2064" s="298"/>
      <c r="Z2064" s="288"/>
    </row>
    <row r="2065" spans="4:26" x14ac:dyDescent="0.2">
      <c r="D2065" s="288"/>
      <c r="E2065" s="297"/>
      <c r="H2065" s="288"/>
      <c r="I2065" s="288"/>
      <c r="J2065" s="336"/>
      <c r="K2065" s="288"/>
      <c r="L2065" s="288"/>
      <c r="M2065" s="288"/>
      <c r="N2065" s="298"/>
      <c r="O2065" s="288"/>
      <c r="P2065" s="298"/>
      <c r="R2065" s="337"/>
      <c r="S2065" s="298"/>
      <c r="T2065" s="298"/>
      <c r="U2065" s="298"/>
      <c r="V2065" s="298"/>
      <c r="W2065" s="298"/>
      <c r="Z2065" s="288"/>
    </row>
    <row r="2066" spans="4:26" x14ac:dyDescent="0.2">
      <c r="D2066" s="288"/>
      <c r="E2066" s="297"/>
      <c r="H2066" s="288"/>
      <c r="I2066" s="288"/>
      <c r="J2066" s="336"/>
      <c r="K2066" s="288"/>
      <c r="L2066" s="288"/>
      <c r="M2066" s="288"/>
      <c r="N2066" s="298"/>
      <c r="O2066" s="288"/>
      <c r="P2066" s="298"/>
      <c r="R2066" s="337"/>
      <c r="S2066" s="298"/>
      <c r="T2066" s="298"/>
      <c r="U2066" s="298"/>
      <c r="V2066" s="298"/>
      <c r="W2066" s="298"/>
      <c r="Z2066" s="288"/>
    </row>
    <row r="2067" spans="4:26" x14ac:dyDescent="0.2">
      <c r="D2067" s="288"/>
      <c r="E2067" s="297"/>
      <c r="H2067" s="288"/>
      <c r="I2067" s="288"/>
      <c r="J2067" s="336"/>
      <c r="K2067" s="288"/>
      <c r="L2067" s="288"/>
      <c r="M2067" s="288"/>
      <c r="N2067" s="298"/>
      <c r="O2067" s="288"/>
      <c r="P2067" s="298"/>
      <c r="R2067" s="337"/>
      <c r="S2067" s="298"/>
      <c r="T2067" s="298"/>
      <c r="U2067" s="298"/>
      <c r="V2067" s="298"/>
      <c r="W2067" s="298"/>
      <c r="Z2067" s="288"/>
    </row>
    <row r="2068" spans="4:26" x14ac:dyDescent="0.2">
      <c r="D2068" s="288"/>
      <c r="E2068" s="297"/>
      <c r="H2068" s="288"/>
      <c r="I2068" s="288"/>
      <c r="J2068" s="336"/>
      <c r="K2068" s="288"/>
      <c r="L2068" s="288"/>
      <c r="M2068" s="288"/>
      <c r="N2068" s="298"/>
      <c r="O2068" s="288"/>
      <c r="P2068" s="298"/>
      <c r="R2068" s="337"/>
      <c r="S2068" s="298"/>
      <c r="T2068" s="298"/>
      <c r="U2068" s="298"/>
      <c r="V2068" s="298"/>
      <c r="W2068" s="298"/>
      <c r="Z2068" s="288"/>
    </row>
    <row r="2069" spans="4:26" x14ac:dyDescent="0.2">
      <c r="D2069" s="288"/>
      <c r="E2069" s="297"/>
      <c r="H2069" s="288"/>
      <c r="I2069" s="288"/>
      <c r="J2069" s="336"/>
      <c r="K2069" s="288"/>
      <c r="L2069" s="288"/>
      <c r="M2069" s="288"/>
      <c r="N2069" s="298"/>
      <c r="O2069" s="288"/>
      <c r="P2069" s="298"/>
      <c r="R2069" s="337"/>
      <c r="S2069" s="298"/>
      <c r="T2069" s="298"/>
      <c r="U2069" s="298"/>
      <c r="V2069" s="298"/>
      <c r="W2069" s="298"/>
      <c r="Z2069" s="288"/>
    </row>
    <row r="2070" spans="4:26" x14ac:dyDescent="0.2">
      <c r="D2070" s="288"/>
      <c r="E2070" s="297"/>
      <c r="H2070" s="288"/>
      <c r="I2070" s="288"/>
      <c r="J2070" s="336"/>
      <c r="K2070" s="288"/>
      <c r="L2070" s="288"/>
      <c r="M2070" s="288"/>
      <c r="N2070" s="298"/>
      <c r="O2070" s="288"/>
      <c r="P2070" s="298"/>
      <c r="R2070" s="337"/>
      <c r="S2070" s="298"/>
      <c r="T2070" s="298"/>
      <c r="U2070" s="298"/>
      <c r="V2070" s="298"/>
      <c r="W2070" s="298"/>
      <c r="Z2070" s="288"/>
    </row>
    <row r="2071" spans="4:26" x14ac:dyDescent="0.2">
      <c r="D2071" s="288"/>
      <c r="E2071" s="297"/>
      <c r="H2071" s="288"/>
      <c r="I2071" s="288"/>
      <c r="J2071" s="336"/>
      <c r="K2071" s="288"/>
      <c r="L2071" s="288"/>
      <c r="M2071" s="288"/>
      <c r="N2071" s="298"/>
      <c r="O2071" s="288"/>
      <c r="P2071" s="298"/>
      <c r="R2071" s="337"/>
      <c r="S2071" s="298"/>
      <c r="T2071" s="298"/>
      <c r="U2071" s="298"/>
      <c r="V2071" s="298"/>
      <c r="W2071" s="298"/>
      <c r="Z2071" s="288"/>
    </row>
    <row r="2072" spans="4:26" x14ac:dyDescent="0.2">
      <c r="D2072" s="288"/>
      <c r="E2072" s="297"/>
      <c r="H2072" s="288"/>
      <c r="I2072" s="288"/>
      <c r="J2072" s="336"/>
      <c r="K2072" s="288"/>
      <c r="L2072" s="288"/>
      <c r="M2072" s="288"/>
      <c r="N2072" s="298"/>
      <c r="O2072" s="288"/>
      <c r="P2072" s="298"/>
      <c r="R2072" s="337"/>
      <c r="S2072" s="298"/>
      <c r="T2072" s="298"/>
      <c r="U2072" s="298"/>
      <c r="V2072" s="298"/>
      <c r="W2072" s="298"/>
      <c r="Z2072" s="288"/>
    </row>
    <row r="2073" spans="4:26" x14ac:dyDescent="0.2">
      <c r="D2073" s="288"/>
      <c r="E2073" s="297"/>
      <c r="H2073" s="288"/>
      <c r="I2073" s="288"/>
      <c r="J2073" s="336"/>
      <c r="K2073" s="288"/>
      <c r="L2073" s="288"/>
      <c r="M2073" s="288"/>
      <c r="N2073" s="298"/>
      <c r="O2073" s="288"/>
      <c r="P2073" s="298"/>
      <c r="R2073" s="337"/>
      <c r="S2073" s="298"/>
      <c r="T2073" s="298"/>
      <c r="U2073" s="298"/>
      <c r="V2073" s="298"/>
      <c r="W2073" s="298"/>
      <c r="Z2073" s="288"/>
    </row>
    <row r="2074" spans="4:26" x14ac:dyDescent="0.2">
      <c r="D2074" s="288"/>
      <c r="E2074" s="297"/>
      <c r="H2074" s="288"/>
      <c r="I2074" s="288"/>
      <c r="J2074" s="336"/>
      <c r="K2074" s="288"/>
      <c r="L2074" s="288"/>
      <c r="M2074" s="288"/>
      <c r="N2074" s="298"/>
      <c r="O2074" s="288"/>
      <c r="P2074" s="298"/>
      <c r="R2074" s="337"/>
      <c r="S2074" s="298"/>
      <c r="T2074" s="298"/>
      <c r="U2074" s="298"/>
      <c r="V2074" s="298"/>
      <c r="W2074" s="298"/>
      <c r="Z2074" s="288"/>
    </row>
    <row r="2075" spans="4:26" x14ac:dyDescent="0.2">
      <c r="D2075" s="288"/>
      <c r="E2075" s="297"/>
      <c r="H2075" s="288"/>
      <c r="I2075" s="288"/>
      <c r="J2075" s="336"/>
      <c r="K2075" s="288"/>
      <c r="L2075" s="288"/>
      <c r="M2075" s="288"/>
      <c r="N2075" s="298"/>
      <c r="O2075" s="288"/>
      <c r="P2075" s="298"/>
      <c r="R2075" s="337"/>
      <c r="S2075" s="298"/>
      <c r="T2075" s="298"/>
      <c r="U2075" s="298"/>
      <c r="V2075" s="298"/>
      <c r="W2075" s="298"/>
      <c r="Z2075" s="288"/>
    </row>
    <row r="2076" spans="4:26" x14ac:dyDescent="0.2">
      <c r="D2076" s="288"/>
      <c r="E2076" s="297"/>
      <c r="H2076" s="288"/>
      <c r="I2076" s="288"/>
      <c r="J2076" s="336"/>
      <c r="K2076" s="288"/>
      <c r="L2076" s="288"/>
      <c r="M2076" s="288"/>
      <c r="N2076" s="298"/>
      <c r="O2076" s="288"/>
      <c r="P2076" s="298"/>
      <c r="R2076" s="337"/>
      <c r="S2076" s="298"/>
      <c r="T2076" s="298"/>
      <c r="U2076" s="298"/>
      <c r="V2076" s="298"/>
      <c r="W2076" s="298"/>
      <c r="Z2076" s="288"/>
    </row>
    <row r="2077" spans="4:26" x14ac:dyDescent="0.2">
      <c r="D2077" s="288"/>
      <c r="E2077" s="297"/>
      <c r="H2077" s="288"/>
      <c r="I2077" s="288"/>
      <c r="J2077" s="336"/>
      <c r="K2077" s="288"/>
      <c r="L2077" s="288"/>
      <c r="M2077" s="288"/>
      <c r="N2077" s="298"/>
      <c r="O2077" s="288"/>
      <c r="P2077" s="298"/>
      <c r="R2077" s="337"/>
      <c r="S2077" s="298"/>
      <c r="T2077" s="298"/>
      <c r="U2077" s="298"/>
      <c r="V2077" s="298"/>
      <c r="W2077" s="298"/>
      <c r="Z2077" s="288"/>
    </row>
    <row r="2078" spans="4:26" x14ac:dyDescent="0.2">
      <c r="D2078" s="288"/>
      <c r="E2078" s="297"/>
      <c r="H2078" s="288"/>
      <c r="I2078" s="288"/>
      <c r="J2078" s="336"/>
      <c r="K2078" s="288"/>
      <c r="L2078" s="288"/>
      <c r="M2078" s="288"/>
      <c r="N2078" s="298"/>
      <c r="O2078" s="288"/>
      <c r="P2078" s="298"/>
      <c r="R2078" s="337"/>
      <c r="S2078" s="298"/>
      <c r="T2078" s="298"/>
      <c r="U2078" s="298"/>
      <c r="V2078" s="298"/>
      <c r="W2078" s="298"/>
      <c r="Z2078" s="288"/>
    </row>
    <row r="2079" spans="4:26" x14ac:dyDescent="0.2">
      <c r="D2079" s="288"/>
      <c r="E2079" s="297"/>
      <c r="H2079" s="288"/>
      <c r="I2079" s="288"/>
      <c r="J2079" s="336"/>
      <c r="K2079" s="288"/>
      <c r="L2079" s="288"/>
      <c r="M2079" s="288"/>
      <c r="N2079" s="298"/>
      <c r="O2079" s="288"/>
      <c r="P2079" s="298"/>
      <c r="R2079" s="337"/>
      <c r="S2079" s="298"/>
      <c r="T2079" s="298"/>
      <c r="U2079" s="298"/>
      <c r="V2079" s="298"/>
      <c r="W2079" s="298"/>
      <c r="Z2079" s="288"/>
    </row>
    <row r="2080" spans="4:26" x14ac:dyDescent="0.2">
      <c r="D2080" s="288"/>
      <c r="E2080" s="297"/>
      <c r="H2080" s="288"/>
      <c r="I2080" s="288"/>
      <c r="J2080" s="336"/>
      <c r="K2080" s="288"/>
      <c r="L2080" s="288"/>
      <c r="M2080" s="288"/>
      <c r="N2080" s="298"/>
      <c r="O2080" s="288"/>
      <c r="P2080" s="298"/>
      <c r="R2080" s="337"/>
      <c r="S2080" s="298"/>
      <c r="T2080" s="298"/>
      <c r="U2080" s="298"/>
      <c r="V2080" s="298"/>
      <c r="W2080" s="298"/>
      <c r="Z2080" s="288"/>
    </row>
    <row r="2081" spans="4:26" x14ac:dyDescent="0.2">
      <c r="D2081" s="288"/>
      <c r="E2081" s="297"/>
      <c r="H2081" s="288"/>
      <c r="I2081" s="288"/>
      <c r="J2081" s="336"/>
      <c r="K2081" s="288"/>
      <c r="L2081" s="288"/>
      <c r="M2081" s="288"/>
      <c r="N2081" s="298"/>
      <c r="O2081" s="288"/>
      <c r="P2081" s="298"/>
      <c r="R2081" s="337"/>
      <c r="S2081" s="298"/>
      <c r="T2081" s="298"/>
      <c r="U2081" s="298"/>
      <c r="V2081" s="298"/>
      <c r="W2081" s="298"/>
      <c r="Z2081" s="288"/>
    </row>
    <row r="2082" spans="4:26" x14ac:dyDescent="0.2">
      <c r="D2082" s="288"/>
      <c r="E2082" s="297"/>
      <c r="H2082" s="288"/>
      <c r="I2082" s="288"/>
      <c r="J2082" s="336"/>
      <c r="K2082" s="288"/>
      <c r="L2082" s="288"/>
      <c r="M2082" s="288"/>
      <c r="N2082" s="298"/>
      <c r="O2082" s="288"/>
      <c r="P2082" s="298"/>
      <c r="R2082" s="337"/>
      <c r="S2082" s="298"/>
      <c r="T2082" s="298"/>
      <c r="U2082" s="298"/>
      <c r="V2082" s="298"/>
      <c r="W2082" s="298"/>
      <c r="Z2082" s="288"/>
    </row>
    <row r="2083" spans="4:26" x14ac:dyDescent="0.2">
      <c r="D2083" s="288"/>
      <c r="E2083" s="297"/>
      <c r="H2083" s="288"/>
      <c r="I2083" s="288"/>
      <c r="J2083" s="336"/>
      <c r="K2083" s="288"/>
      <c r="L2083" s="288"/>
      <c r="M2083" s="288"/>
      <c r="N2083" s="298"/>
      <c r="O2083" s="288"/>
      <c r="P2083" s="298"/>
      <c r="R2083" s="337"/>
      <c r="S2083" s="298"/>
      <c r="T2083" s="298"/>
      <c r="U2083" s="298"/>
      <c r="V2083" s="298"/>
      <c r="W2083" s="298"/>
      <c r="Z2083" s="288"/>
    </row>
    <row r="2084" spans="4:26" x14ac:dyDescent="0.2">
      <c r="D2084" s="288"/>
      <c r="E2084" s="297"/>
      <c r="H2084" s="288"/>
      <c r="I2084" s="288"/>
      <c r="J2084" s="336"/>
      <c r="K2084" s="288"/>
      <c r="L2084" s="288"/>
      <c r="M2084" s="288"/>
      <c r="N2084" s="298"/>
      <c r="O2084" s="288"/>
      <c r="P2084" s="298"/>
      <c r="R2084" s="337"/>
      <c r="S2084" s="298"/>
      <c r="T2084" s="298"/>
      <c r="U2084" s="298"/>
      <c r="V2084" s="298"/>
      <c r="W2084" s="298"/>
      <c r="Z2084" s="288"/>
    </row>
    <row r="2085" spans="4:26" x14ac:dyDescent="0.2">
      <c r="D2085" s="288"/>
      <c r="E2085" s="297"/>
      <c r="H2085" s="288"/>
      <c r="I2085" s="288"/>
      <c r="J2085" s="336"/>
      <c r="K2085" s="288"/>
      <c r="L2085" s="288"/>
      <c r="M2085" s="288"/>
      <c r="N2085" s="298"/>
      <c r="O2085" s="288"/>
      <c r="P2085" s="298"/>
      <c r="R2085" s="337"/>
      <c r="S2085" s="298"/>
      <c r="T2085" s="298"/>
      <c r="U2085" s="298"/>
      <c r="V2085" s="298"/>
      <c r="W2085" s="298"/>
      <c r="Z2085" s="288"/>
    </row>
    <row r="2086" spans="4:26" x14ac:dyDescent="0.2">
      <c r="D2086" s="288"/>
      <c r="E2086" s="297"/>
      <c r="H2086" s="288"/>
      <c r="I2086" s="288"/>
      <c r="J2086" s="336"/>
      <c r="K2086" s="288"/>
      <c r="L2086" s="288"/>
      <c r="M2086" s="288"/>
      <c r="N2086" s="298"/>
      <c r="O2086" s="288"/>
      <c r="P2086" s="298"/>
      <c r="R2086" s="337"/>
      <c r="S2086" s="298"/>
      <c r="T2086" s="298"/>
      <c r="U2086" s="298"/>
      <c r="V2086" s="298"/>
      <c r="W2086" s="298"/>
      <c r="Z2086" s="288"/>
    </row>
    <row r="2087" spans="4:26" x14ac:dyDescent="0.2">
      <c r="D2087" s="288"/>
      <c r="E2087" s="297"/>
      <c r="H2087" s="288"/>
      <c r="I2087" s="288"/>
      <c r="J2087" s="336"/>
      <c r="K2087" s="288"/>
      <c r="L2087" s="288"/>
      <c r="M2087" s="288"/>
      <c r="N2087" s="298"/>
      <c r="O2087" s="288"/>
      <c r="P2087" s="298"/>
      <c r="R2087" s="337"/>
      <c r="S2087" s="298"/>
      <c r="T2087" s="298"/>
      <c r="U2087" s="298"/>
      <c r="V2087" s="298"/>
      <c r="W2087" s="298"/>
      <c r="Z2087" s="288"/>
    </row>
    <row r="2088" spans="4:26" x14ac:dyDescent="0.2">
      <c r="D2088" s="288"/>
      <c r="E2088" s="297"/>
      <c r="H2088" s="288"/>
      <c r="I2088" s="288"/>
      <c r="J2088" s="336"/>
      <c r="K2088" s="288"/>
      <c r="L2088" s="288"/>
      <c r="M2088" s="288"/>
      <c r="N2088" s="298"/>
      <c r="O2088" s="288"/>
      <c r="P2088" s="298"/>
      <c r="R2088" s="337"/>
      <c r="S2088" s="298"/>
      <c r="T2088" s="298"/>
      <c r="U2088" s="298"/>
      <c r="V2088" s="298"/>
      <c r="W2088" s="298"/>
      <c r="Z2088" s="288"/>
    </row>
    <row r="2089" spans="4:26" x14ac:dyDescent="0.2">
      <c r="D2089" s="288"/>
      <c r="E2089" s="297"/>
      <c r="H2089" s="288"/>
      <c r="I2089" s="288"/>
      <c r="J2089" s="336"/>
      <c r="K2089" s="288"/>
      <c r="L2089" s="288"/>
      <c r="M2089" s="288"/>
      <c r="N2089" s="298"/>
      <c r="O2089" s="288"/>
      <c r="P2089" s="298"/>
      <c r="R2089" s="337"/>
      <c r="S2089" s="298"/>
      <c r="T2089" s="298"/>
      <c r="U2089" s="298"/>
      <c r="V2089" s="298"/>
      <c r="W2089" s="298"/>
      <c r="Z2089" s="288"/>
    </row>
    <row r="2090" spans="4:26" x14ac:dyDescent="0.2">
      <c r="D2090" s="288"/>
      <c r="E2090" s="297"/>
      <c r="H2090" s="288"/>
      <c r="I2090" s="288"/>
      <c r="J2090" s="336"/>
      <c r="K2090" s="288"/>
      <c r="L2090" s="288"/>
      <c r="M2090" s="288"/>
      <c r="N2090" s="298"/>
      <c r="O2090" s="288"/>
      <c r="P2090" s="298"/>
      <c r="R2090" s="337"/>
      <c r="S2090" s="298"/>
      <c r="T2090" s="298"/>
      <c r="U2090" s="298"/>
      <c r="V2090" s="298"/>
      <c r="W2090" s="298"/>
      <c r="Z2090" s="288"/>
    </row>
    <row r="2091" spans="4:26" x14ac:dyDescent="0.2">
      <c r="D2091" s="288"/>
      <c r="E2091" s="297"/>
      <c r="H2091" s="288"/>
      <c r="I2091" s="288"/>
      <c r="J2091" s="336"/>
      <c r="K2091" s="288"/>
      <c r="L2091" s="288"/>
      <c r="M2091" s="288"/>
      <c r="N2091" s="298"/>
      <c r="O2091" s="288"/>
      <c r="P2091" s="298"/>
      <c r="R2091" s="337"/>
      <c r="S2091" s="298"/>
      <c r="T2091" s="298"/>
      <c r="U2091" s="298"/>
      <c r="V2091" s="298"/>
      <c r="W2091" s="298"/>
      <c r="Z2091" s="288"/>
    </row>
    <row r="2092" spans="4:26" x14ac:dyDescent="0.2">
      <c r="D2092" s="288"/>
      <c r="E2092" s="297"/>
      <c r="H2092" s="288"/>
      <c r="I2092" s="288"/>
      <c r="J2092" s="336"/>
      <c r="K2092" s="288"/>
      <c r="L2092" s="288"/>
      <c r="M2092" s="288"/>
      <c r="N2092" s="298"/>
      <c r="O2092" s="288"/>
      <c r="P2092" s="298"/>
      <c r="R2092" s="337"/>
      <c r="S2092" s="298"/>
      <c r="T2092" s="298"/>
      <c r="U2092" s="298"/>
      <c r="V2092" s="298"/>
      <c r="W2092" s="298"/>
      <c r="Z2092" s="288"/>
    </row>
    <row r="2093" spans="4:26" x14ac:dyDescent="0.2">
      <c r="D2093" s="288"/>
      <c r="E2093" s="297"/>
      <c r="H2093" s="288"/>
      <c r="I2093" s="288"/>
      <c r="J2093" s="336"/>
      <c r="K2093" s="288"/>
      <c r="L2093" s="288"/>
      <c r="M2093" s="288"/>
      <c r="N2093" s="298"/>
      <c r="O2093" s="288"/>
      <c r="P2093" s="298"/>
      <c r="R2093" s="337"/>
      <c r="S2093" s="298"/>
      <c r="T2093" s="298"/>
      <c r="U2093" s="298"/>
      <c r="V2093" s="298"/>
      <c r="W2093" s="298"/>
      <c r="Z2093" s="288"/>
    </row>
    <row r="2094" spans="4:26" x14ac:dyDescent="0.2">
      <c r="D2094" s="288"/>
      <c r="E2094" s="297"/>
      <c r="H2094" s="288"/>
      <c r="I2094" s="288"/>
      <c r="J2094" s="336"/>
      <c r="K2094" s="288"/>
      <c r="L2094" s="288"/>
      <c r="M2094" s="288"/>
      <c r="N2094" s="298"/>
      <c r="O2094" s="288"/>
      <c r="P2094" s="298"/>
      <c r="R2094" s="337"/>
      <c r="S2094" s="298"/>
      <c r="T2094" s="298"/>
      <c r="U2094" s="298"/>
      <c r="V2094" s="298"/>
      <c r="W2094" s="298"/>
      <c r="Z2094" s="288"/>
    </row>
    <row r="2095" spans="4:26" x14ac:dyDescent="0.2">
      <c r="D2095" s="288"/>
      <c r="E2095" s="297"/>
      <c r="H2095" s="288"/>
      <c r="I2095" s="288"/>
      <c r="J2095" s="336"/>
      <c r="K2095" s="288"/>
      <c r="L2095" s="288"/>
      <c r="M2095" s="288"/>
      <c r="N2095" s="298"/>
      <c r="O2095" s="288"/>
      <c r="P2095" s="298"/>
      <c r="R2095" s="337"/>
      <c r="S2095" s="298"/>
      <c r="T2095" s="298"/>
      <c r="U2095" s="298"/>
      <c r="V2095" s="298"/>
      <c r="W2095" s="298"/>
      <c r="Z2095" s="288"/>
    </row>
    <row r="2096" spans="4:26" x14ac:dyDescent="0.2">
      <c r="D2096" s="288"/>
      <c r="E2096" s="297"/>
      <c r="H2096" s="288"/>
      <c r="I2096" s="288"/>
      <c r="J2096" s="336"/>
      <c r="K2096" s="288"/>
      <c r="L2096" s="288"/>
      <c r="M2096" s="288"/>
      <c r="N2096" s="298"/>
      <c r="O2096" s="288"/>
      <c r="P2096" s="298"/>
      <c r="R2096" s="337"/>
      <c r="S2096" s="298"/>
      <c r="T2096" s="298"/>
      <c r="U2096" s="298"/>
      <c r="V2096" s="298"/>
      <c r="W2096" s="298"/>
      <c r="Z2096" s="288"/>
    </row>
    <row r="2097" spans="4:26" x14ac:dyDescent="0.2">
      <c r="D2097" s="288"/>
      <c r="E2097" s="297"/>
      <c r="H2097" s="288"/>
      <c r="I2097" s="288"/>
      <c r="J2097" s="336"/>
      <c r="K2097" s="288"/>
      <c r="L2097" s="288"/>
      <c r="M2097" s="288"/>
      <c r="N2097" s="298"/>
      <c r="O2097" s="288"/>
      <c r="P2097" s="298"/>
      <c r="R2097" s="337"/>
      <c r="S2097" s="298"/>
      <c r="T2097" s="298"/>
      <c r="U2097" s="298"/>
      <c r="V2097" s="298"/>
      <c r="W2097" s="298"/>
      <c r="Z2097" s="288"/>
    </row>
    <row r="2098" spans="4:26" x14ac:dyDescent="0.2">
      <c r="D2098" s="288"/>
      <c r="E2098" s="297"/>
      <c r="H2098" s="288"/>
      <c r="I2098" s="288"/>
      <c r="J2098" s="336"/>
      <c r="K2098" s="288"/>
      <c r="L2098" s="288"/>
      <c r="M2098" s="288"/>
      <c r="N2098" s="298"/>
      <c r="O2098" s="288"/>
      <c r="P2098" s="298"/>
      <c r="R2098" s="337"/>
      <c r="S2098" s="298"/>
      <c r="T2098" s="298"/>
      <c r="U2098" s="298"/>
      <c r="V2098" s="298"/>
      <c r="W2098" s="298"/>
      <c r="Z2098" s="288"/>
    </row>
    <row r="2099" spans="4:26" x14ac:dyDescent="0.2">
      <c r="D2099" s="288"/>
      <c r="E2099" s="297"/>
      <c r="H2099" s="288"/>
      <c r="I2099" s="288"/>
      <c r="J2099" s="336"/>
      <c r="K2099" s="288"/>
      <c r="L2099" s="288"/>
      <c r="M2099" s="288"/>
      <c r="N2099" s="298"/>
      <c r="O2099" s="288"/>
      <c r="P2099" s="298"/>
      <c r="R2099" s="337"/>
      <c r="S2099" s="298"/>
      <c r="T2099" s="298"/>
      <c r="U2099" s="298"/>
      <c r="V2099" s="298"/>
      <c r="W2099" s="298"/>
      <c r="Z2099" s="288"/>
    </row>
    <row r="2100" spans="4:26" x14ac:dyDescent="0.2">
      <c r="D2100" s="288"/>
      <c r="E2100" s="297"/>
      <c r="H2100" s="288"/>
      <c r="I2100" s="288"/>
      <c r="J2100" s="336"/>
      <c r="K2100" s="288"/>
      <c r="L2100" s="288"/>
      <c r="M2100" s="288"/>
      <c r="N2100" s="298"/>
      <c r="O2100" s="288"/>
      <c r="P2100" s="298"/>
      <c r="R2100" s="337"/>
      <c r="S2100" s="298"/>
      <c r="T2100" s="298"/>
      <c r="U2100" s="298"/>
      <c r="V2100" s="298"/>
      <c r="W2100" s="298"/>
      <c r="Z2100" s="288"/>
    </row>
    <row r="2101" spans="4:26" x14ac:dyDescent="0.2">
      <c r="D2101" s="288"/>
      <c r="E2101" s="297"/>
      <c r="H2101" s="288"/>
      <c r="I2101" s="288"/>
      <c r="J2101" s="336"/>
      <c r="K2101" s="288"/>
      <c r="L2101" s="288"/>
      <c r="M2101" s="288"/>
      <c r="N2101" s="298"/>
      <c r="O2101" s="288"/>
      <c r="P2101" s="298"/>
      <c r="R2101" s="337"/>
      <c r="S2101" s="298"/>
      <c r="T2101" s="298"/>
      <c r="U2101" s="298"/>
      <c r="V2101" s="298"/>
      <c r="W2101" s="298"/>
      <c r="Z2101" s="288"/>
    </row>
    <row r="2102" spans="4:26" x14ac:dyDescent="0.2">
      <c r="D2102" s="288"/>
      <c r="E2102" s="297"/>
      <c r="H2102" s="288"/>
      <c r="I2102" s="288"/>
      <c r="J2102" s="336"/>
      <c r="K2102" s="288"/>
      <c r="L2102" s="288"/>
      <c r="M2102" s="288"/>
      <c r="N2102" s="298"/>
      <c r="O2102" s="288"/>
      <c r="P2102" s="298"/>
      <c r="R2102" s="337"/>
      <c r="S2102" s="298"/>
      <c r="T2102" s="298"/>
      <c r="U2102" s="298"/>
      <c r="V2102" s="298"/>
      <c r="W2102" s="298"/>
      <c r="Z2102" s="288"/>
    </row>
    <row r="2103" spans="4:26" x14ac:dyDescent="0.2">
      <c r="D2103" s="288"/>
      <c r="E2103" s="297"/>
      <c r="H2103" s="288"/>
      <c r="I2103" s="288"/>
      <c r="J2103" s="336"/>
      <c r="K2103" s="288"/>
      <c r="L2103" s="288"/>
      <c r="M2103" s="288"/>
      <c r="N2103" s="298"/>
      <c r="O2103" s="288"/>
      <c r="P2103" s="298"/>
      <c r="R2103" s="337"/>
      <c r="S2103" s="298"/>
      <c r="T2103" s="298"/>
      <c r="U2103" s="298"/>
      <c r="V2103" s="298"/>
      <c r="W2103" s="298"/>
      <c r="Z2103" s="288"/>
    </row>
    <row r="2104" spans="4:26" x14ac:dyDescent="0.2">
      <c r="D2104" s="288"/>
      <c r="E2104" s="297"/>
      <c r="H2104" s="288"/>
      <c r="I2104" s="288"/>
      <c r="J2104" s="336"/>
      <c r="K2104" s="288"/>
      <c r="L2104" s="288"/>
      <c r="M2104" s="288"/>
      <c r="N2104" s="298"/>
      <c r="O2104" s="288"/>
      <c r="P2104" s="298"/>
      <c r="R2104" s="337"/>
      <c r="S2104" s="298"/>
      <c r="T2104" s="298"/>
      <c r="U2104" s="298"/>
      <c r="V2104" s="298"/>
      <c r="W2104" s="298"/>
      <c r="Z2104" s="288"/>
    </row>
    <row r="2105" spans="4:26" x14ac:dyDescent="0.2">
      <c r="D2105" s="288"/>
      <c r="E2105" s="297"/>
      <c r="H2105" s="288"/>
      <c r="I2105" s="288"/>
      <c r="J2105" s="336"/>
      <c r="K2105" s="288"/>
      <c r="L2105" s="288"/>
      <c r="M2105" s="288"/>
      <c r="N2105" s="298"/>
      <c r="O2105" s="288"/>
      <c r="P2105" s="298"/>
      <c r="R2105" s="337"/>
      <c r="S2105" s="298"/>
      <c r="T2105" s="298"/>
      <c r="U2105" s="298"/>
      <c r="V2105" s="298"/>
      <c r="W2105" s="298"/>
      <c r="Z2105" s="288"/>
    </row>
    <row r="2106" spans="4:26" x14ac:dyDescent="0.2">
      <c r="D2106" s="288"/>
      <c r="E2106" s="297"/>
      <c r="H2106" s="288"/>
      <c r="I2106" s="288"/>
      <c r="J2106" s="336"/>
      <c r="K2106" s="288"/>
      <c r="L2106" s="288"/>
      <c r="M2106" s="288"/>
      <c r="N2106" s="298"/>
      <c r="O2106" s="288"/>
      <c r="P2106" s="298"/>
      <c r="R2106" s="337"/>
      <c r="S2106" s="298"/>
      <c r="T2106" s="298"/>
      <c r="U2106" s="298"/>
      <c r="V2106" s="298"/>
      <c r="W2106" s="298"/>
      <c r="Z2106" s="288"/>
    </row>
    <row r="2107" spans="4:26" x14ac:dyDescent="0.2">
      <c r="D2107" s="288"/>
      <c r="E2107" s="297"/>
      <c r="H2107" s="288"/>
      <c r="I2107" s="288"/>
      <c r="J2107" s="336"/>
      <c r="K2107" s="288"/>
      <c r="L2107" s="288"/>
      <c r="M2107" s="288"/>
      <c r="N2107" s="298"/>
      <c r="O2107" s="288"/>
      <c r="P2107" s="298"/>
      <c r="R2107" s="337"/>
      <c r="S2107" s="298"/>
      <c r="T2107" s="298"/>
      <c r="U2107" s="298"/>
      <c r="V2107" s="298"/>
      <c r="W2107" s="298"/>
      <c r="Z2107" s="288"/>
    </row>
    <row r="2108" spans="4:26" x14ac:dyDescent="0.2">
      <c r="D2108" s="288"/>
      <c r="E2108" s="297"/>
      <c r="H2108" s="288"/>
      <c r="I2108" s="288"/>
      <c r="J2108" s="336"/>
      <c r="K2108" s="288"/>
      <c r="L2108" s="288"/>
      <c r="M2108" s="288"/>
      <c r="N2108" s="298"/>
      <c r="O2108" s="288"/>
      <c r="P2108" s="298"/>
      <c r="R2108" s="337"/>
      <c r="S2108" s="298"/>
      <c r="T2108" s="298"/>
      <c r="U2108" s="298"/>
      <c r="V2108" s="298"/>
      <c r="W2108" s="298"/>
      <c r="Z2108" s="288"/>
    </row>
    <row r="2109" spans="4:26" x14ac:dyDescent="0.2">
      <c r="D2109" s="288"/>
      <c r="E2109" s="297"/>
      <c r="H2109" s="288"/>
      <c r="I2109" s="288"/>
      <c r="J2109" s="336"/>
      <c r="K2109" s="288"/>
      <c r="L2109" s="288"/>
      <c r="M2109" s="288"/>
      <c r="N2109" s="298"/>
      <c r="O2109" s="288"/>
      <c r="P2109" s="298"/>
      <c r="R2109" s="337"/>
      <c r="S2109" s="298"/>
      <c r="T2109" s="298"/>
      <c r="U2109" s="298"/>
      <c r="V2109" s="298"/>
      <c r="W2109" s="298"/>
      <c r="Z2109" s="288"/>
    </row>
    <row r="2110" spans="4:26" x14ac:dyDescent="0.2">
      <c r="D2110" s="288"/>
      <c r="E2110" s="297"/>
      <c r="H2110" s="288"/>
      <c r="I2110" s="288"/>
      <c r="J2110" s="336"/>
      <c r="K2110" s="288"/>
      <c r="L2110" s="288"/>
      <c r="M2110" s="288"/>
      <c r="N2110" s="298"/>
      <c r="O2110" s="288"/>
      <c r="P2110" s="298"/>
      <c r="R2110" s="337"/>
      <c r="S2110" s="298"/>
      <c r="T2110" s="298"/>
      <c r="U2110" s="298"/>
      <c r="V2110" s="298"/>
      <c r="W2110" s="298"/>
      <c r="Z2110" s="288"/>
    </row>
    <row r="2111" spans="4:26" x14ac:dyDescent="0.2">
      <c r="D2111" s="288"/>
      <c r="E2111" s="297"/>
      <c r="H2111" s="288"/>
      <c r="I2111" s="288"/>
      <c r="J2111" s="336"/>
      <c r="K2111" s="288"/>
      <c r="L2111" s="288"/>
      <c r="M2111" s="288"/>
      <c r="N2111" s="298"/>
      <c r="O2111" s="288"/>
      <c r="P2111" s="298"/>
      <c r="R2111" s="337"/>
      <c r="S2111" s="298"/>
      <c r="T2111" s="298"/>
      <c r="U2111" s="298"/>
      <c r="V2111" s="298"/>
      <c r="W2111" s="298"/>
      <c r="Z2111" s="288"/>
    </row>
    <row r="2112" spans="4:26" x14ac:dyDescent="0.2">
      <c r="D2112" s="288"/>
      <c r="E2112" s="297"/>
      <c r="H2112" s="288"/>
      <c r="I2112" s="288"/>
      <c r="J2112" s="336"/>
      <c r="K2112" s="288"/>
      <c r="L2112" s="288"/>
      <c r="M2112" s="288"/>
      <c r="N2112" s="298"/>
      <c r="O2112" s="288"/>
      <c r="P2112" s="298"/>
      <c r="R2112" s="337"/>
      <c r="S2112" s="298"/>
      <c r="T2112" s="298"/>
      <c r="U2112" s="298"/>
      <c r="V2112" s="298"/>
      <c r="W2112" s="298"/>
      <c r="Z2112" s="288"/>
    </row>
    <row r="2113" spans="4:26" x14ac:dyDescent="0.2">
      <c r="D2113" s="288"/>
      <c r="E2113" s="297"/>
      <c r="H2113" s="288"/>
      <c r="I2113" s="288"/>
      <c r="J2113" s="336"/>
      <c r="K2113" s="288"/>
      <c r="L2113" s="288"/>
      <c r="M2113" s="288"/>
      <c r="N2113" s="298"/>
      <c r="O2113" s="288"/>
      <c r="P2113" s="298"/>
      <c r="R2113" s="337"/>
      <c r="S2113" s="298"/>
      <c r="T2113" s="298"/>
      <c r="U2113" s="298"/>
      <c r="V2113" s="298"/>
      <c r="W2113" s="298"/>
      <c r="Z2113" s="288"/>
    </row>
    <row r="2114" spans="4:26" x14ac:dyDescent="0.2">
      <c r="D2114" s="288"/>
      <c r="E2114" s="297"/>
      <c r="H2114" s="288"/>
      <c r="I2114" s="288"/>
      <c r="J2114" s="336"/>
      <c r="K2114" s="288"/>
      <c r="L2114" s="288"/>
      <c r="M2114" s="288"/>
      <c r="N2114" s="298"/>
      <c r="O2114" s="288"/>
      <c r="P2114" s="298"/>
      <c r="R2114" s="337"/>
      <c r="S2114" s="298"/>
      <c r="T2114" s="298"/>
      <c r="U2114" s="298"/>
      <c r="V2114" s="298"/>
      <c r="W2114" s="298"/>
      <c r="Z2114" s="288"/>
    </row>
    <row r="2115" spans="4:26" x14ac:dyDescent="0.2">
      <c r="D2115" s="288"/>
      <c r="E2115" s="297"/>
      <c r="H2115" s="288"/>
      <c r="I2115" s="288"/>
      <c r="J2115" s="336"/>
      <c r="K2115" s="288"/>
      <c r="L2115" s="288"/>
      <c r="M2115" s="288"/>
      <c r="N2115" s="298"/>
      <c r="O2115" s="288"/>
      <c r="P2115" s="298"/>
      <c r="R2115" s="337"/>
      <c r="S2115" s="298"/>
      <c r="T2115" s="298"/>
      <c r="U2115" s="298"/>
      <c r="V2115" s="298"/>
      <c r="W2115" s="298"/>
      <c r="Z2115" s="288"/>
    </row>
    <row r="2116" spans="4:26" x14ac:dyDescent="0.2">
      <c r="D2116" s="288"/>
      <c r="E2116" s="297"/>
      <c r="H2116" s="288"/>
      <c r="I2116" s="288"/>
      <c r="J2116" s="336"/>
      <c r="K2116" s="288"/>
      <c r="L2116" s="288"/>
      <c r="M2116" s="288"/>
      <c r="N2116" s="298"/>
      <c r="O2116" s="288"/>
      <c r="P2116" s="298"/>
      <c r="R2116" s="337"/>
      <c r="S2116" s="298"/>
      <c r="T2116" s="298"/>
      <c r="U2116" s="298"/>
      <c r="V2116" s="298"/>
      <c r="W2116" s="298"/>
      <c r="Z2116" s="288"/>
    </row>
    <row r="2117" spans="4:26" x14ac:dyDescent="0.2">
      <c r="D2117" s="288"/>
      <c r="E2117" s="297"/>
      <c r="H2117" s="288"/>
      <c r="I2117" s="288"/>
      <c r="J2117" s="336"/>
      <c r="K2117" s="288"/>
      <c r="L2117" s="288"/>
      <c r="M2117" s="288"/>
      <c r="N2117" s="298"/>
      <c r="O2117" s="288"/>
      <c r="P2117" s="298"/>
      <c r="R2117" s="337"/>
      <c r="S2117" s="298"/>
      <c r="T2117" s="298"/>
      <c r="U2117" s="298"/>
      <c r="V2117" s="298"/>
      <c r="W2117" s="298"/>
      <c r="Z2117" s="288"/>
    </row>
    <row r="2118" spans="4:26" x14ac:dyDescent="0.2">
      <c r="D2118" s="288"/>
      <c r="E2118" s="297"/>
      <c r="H2118" s="288"/>
      <c r="I2118" s="288"/>
      <c r="J2118" s="336"/>
      <c r="K2118" s="288"/>
      <c r="L2118" s="288"/>
      <c r="M2118" s="288"/>
      <c r="N2118" s="298"/>
      <c r="O2118" s="288"/>
      <c r="P2118" s="298"/>
      <c r="R2118" s="337"/>
      <c r="S2118" s="298"/>
      <c r="T2118" s="298"/>
      <c r="U2118" s="298"/>
      <c r="V2118" s="298"/>
      <c r="W2118" s="298"/>
      <c r="Z2118" s="288"/>
    </row>
    <row r="2119" spans="4:26" x14ac:dyDescent="0.2">
      <c r="D2119" s="288"/>
      <c r="E2119" s="297"/>
      <c r="H2119" s="288"/>
      <c r="I2119" s="288"/>
      <c r="J2119" s="336"/>
      <c r="K2119" s="288"/>
      <c r="L2119" s="288"/>
      <c r="M2119" s="288"/>
      <c r="N2119" s="298"/>
      <c r="O2119" s="288"/>
      <c r="P2119" s="298"/>
      <c r="R2119" s="337"/>
      <c r="S2119" s="298"/>
      <c r="T2119" s="298"/>
      <c r="U2119" s="298"/>
      <c r="V2119" s="298"/>
      <c r="W2119" s="298"/>
      <c r="Z2119" s="288"/>
    </row>
    <row r="2120" spans="4:26" x14ac:dyDescent="0.2">
      <c r="D2120" s="288"/>
      <c r="E2120" s="297"/>
      <c r="H2120" s="288"/>
      <c r="I2120" s="288"/>
      <c r="J2120" s="336"/>
      <c r="K2120" s="288"/>
      <c r="L2120" s="288"/>
      <c r="M2120" s="288"/>
      <c r="N2120" s="298"/>
      <c r="O2120" s="288"/>
      <c r="P2120" s="298"/>
      <c r="R2120" s="337"/>
      <c r="S2120" s="298"/>
      <c r="T2120" s="298"/>
      <c r="U2120" s="298"/>
      <c r="V2120" s="298"/>
      <c r="W2120" s="298"/>
      <c r="Z2120" s="288"/>
    </row>
    <row r="2121" spans="4:26" x14ac:dyDescent="0.2">
      <c r="D2121" s="288"/>
      <c r="E2121" s="297"/>
      <c r="H2121" s="288"/>
      <c r="I2121" s="288"/>
      <c r="J2121" s="336"/>
      <c r="K2121" s="288"/>
      <c r="L2121" s="288"/>
      <c r="M2121" s="288"/>
      <c r="N2121" s="298"/>
      <c r="O2121" s="288"/>
      <c r="P2121" s="298"/>
      <c r="R2121" s="337"/>
      <c r="S2121" s="298"/>
      <c r="T2121" s="298"/>
      <c r="U2121" s="298"/>
      <c r="V2121" s="298"/>
      <c r="W2121" s="298"/>
      <c r="Z2121" s="288"/>
    </row>
    <row r="2122" spans="4:26" x14ac:dyDescent="0.2">
      <c r="D2122" s="288"/>
      <c r="E2122" s="297"/>
      <c r="H2122" s="288"/>
      <c r="I2122" s="288"/>
      <c r="J2122" s="336"/>
      <c r="K2122" s="288"/>
      <c r="L2122" s="288"/>
      <c r="M2122" s="288"/>
      <c r="N2122" s="298"/>
      <c r="O2122" s="288"/>
      <c r="P2122" s="298"/>
      <c r="R2122" s="337"/>
      <c r="S2122" s="298"/>
      <c r="T2122" s="298"/>
      <c r="U2122" s="298"/>
      <c r="V2122" s="298"/>
      <c r="W2122" s="298"/>
      <c r="Z2122" s="288"/>
    </row>
    <row r="2123" spans="4:26" x14ac:dyDescent="0.2">
      <c r="D2123" s="288"/>
      <c r="E2123" s="297"/>
      <c r="H2123" s="288"/>
      <c r="I2123" s="288"/>
      <c r="J2123" s="336"/>
      <c r="K2123" s="288"/>
      <c r="L2123" s="288"/>
      <c r="M2123" s="288"/>
      <c r="N2123" s="298"/>
      <c r="O2123" s="288"/>
      <c r="P2123" s="298"/>
      <c r="R2123" s="337"/>
      <c r="S2123" s="298"/>
      <c r="T2123" s="298"/>
      <c r="U2123" s="298"/>
      <c r="V2123" s="298"/>
      <c r="W2123" s="298"/>
      <c r="Z2123" s="288"/>
    </row>
    <row r="2124" spans="4:26" x14ac:dyDescent="0.2">
      <c r="D2124" s="288"/>
      <c r="E2124" s="297"/>
      <c r="H2124" s="288"/>
      <c r="I2124" s="288"/>
      <c r="J2124" s="336"/>
      <c r="K2124" s="288"/>
      <c r="L2124" s="288"/>
      <c r="M2124" s="288"/>
      <c r="N2124" s="298"/>
      <c r="O2124" s="288"/>
      <c r="P2124" s="298"/>
      <c r="R2124" s="337"/>
      <c r="S2124" s="298"/>
      <c r="T2124" s="298"/>
      <c r="U2124" s="298"/>
      <c r="V2124" s="298"/>
      <c r="W2124" s="298"/>
      <c r="Z2124" s="288"/>
    </row>
    <row r="2125" spans="4:26" x14ac:dyDescent="0.2">
      <c r="D2125" s="288"/>
      <c r="E2125" s="297"/>
      <c r="H2125" s="288"/>
      <c r="I2125" s="288"/>
      <c r="J2125" s="336"/>
      <c r="K2125" s="288"/>
      <c r="L2125" s="288"/>
      <c r="M2125" s="288"/>
      <c r="N2125" s="298"/>
      <c r="O2125" s="288"/>
      <c r="P2125" s="298"/>
      <c r="R2125" s="337"/>
      <c r="S2125" s="298"/>
      <c r="T2125" s="298"/>
      <c r="U2125" s="298"/>
      <c r="V2125" s="298"/>
      <c r="W2125" s="298"/>
      <c r="Z2125" s="288"/>
    </row>
    <row r="2126" spans="4:26" x14ac:dyDescent="0.2">
      <c r="D2126" s="288"/>
      <c r="E2126" s="297"/>
      <c r="H2126" s="288"/>
      <c r="I2126" s="288"/>
      <c r="J2126" s="336"/>
      <c r="K2126" s="288"/>
      <c r="L2126" s="288"/>
      <c r="M2126" s="288"/>
      <c r="N2126" s="298"/>
      <c r="O2126" s="288"/>
      <c r="P2126" s="298"/>
      <c r="R2126" s="337"/>
      <c r="S2126" s="298"/>
      <c r="T2126" s="298"/>
      <c r="U2126" s="298"/>
      <c r="V2126" s="298"/>
      <c r="W2126" s="298"/>
      <c r="Z2126" s="288"/>
    </row>
    <row r="2127" spans="4:26" x14ac:dyDescent="0.2">
      <c r="D2127" s="288"/>
      <c r="E2127" s="297"/>
      <c r="H2127" s="288"/>
      <c r="I2127" s="288"/>
      <c r="J2127" s="336"/>
      <c r="K2127" s="288"/>
      <c r="L2127" s="288"/>
      <c r="M2127" s="288"/>
      <c r="N2127" s="298"/>
      <c r="O2127" s="288"/>
      <c r="P2127" s="298"/>
      <c r="R2127" s="337"/>
      <c r="S2127" s="298"/>
      <c r="T2127" s="298"/>
      <c r="U2127" s="298"/>
      <c r="V2127" s="298"/>
      <c r="W2127" s="298"/>
      <c r="Z2127" s="288"/>
    </row>
    <row r="2128" spans="4:26" x14ac:dyDescent="0.2">
      <c r="D2128" s="288"/>
      <c r="E2128" s="297"/>
      <c r="H2128" s="288"/>
      <c r="I2128" s="288"/>
      <c r="J2128" s="336"/>
      <c r="K2128" s="288"/>
      <c r="L2128" s="288"/>
      <c r="M2128" s="288"/>
      <c r="N2128" s="298"/>
      <c r="O2128" s="288"/>
      <c r="P2128" s="298"/>
      <c r="R2128" s="337"/>
      <c r="S2128" s="298"/>
      <c r="T2128" s="298"/>
      <c r="U2128" s="298"/>
      <c r="V2128" s="298"/>
      <c r="W2128" s="298"/>
      <c r="Z2128" s="288"/>
    </row>
    <row r="2129" spans="4:26" x14ac:dyDescent="0.2">
      <c r="D2129" s="288"/>
      <c r="E2129" s="297"/>
      <c r="H2129" s="288"/>
      <c r="I2129" s="288"/>
      <c r="J2129" s="336"/>
      <c r="K2129" s="288"/>
      <c r="L2129" s="288"/>
      <c r="M2129" s="288"/>
      <c r="N2129" s="298"/>
      <c r="O2129" s="288"/>
      <c r="P2129" s="298"/>
      <c r="R2129" s="337"/>
      <c r="S2129" s="298"/>
      <c r="T2129" s="298"/>
      <c r="U2129" s="298"/>
      <c r="V2129" s="298"/>
      <c r="W2129" s="298"/>
      <c r="Z2129" s="288"/>
    </row>
    <row r="2130" spans="4:26" x14ac:dyDescent="0.2">
      <c r="D2130" s="288"/>
      <c r="E2130" s="297"/>
      <c r="H2130" s="288"/>
      <c r="I2130" s="288"/>
      <c r="J2130" s="336"/>
      <c r="K2130" s="288"/>
      <c r="L2130" s="288"/>
      <c r="M2130" s="288"/>
      <c r="N2130" s="298"/>
      <c r="O2130" s="288"/>
      <c r="P2130" s="298"/>
      <c r="R2130" s="337"/>
      <c r="S2130" s="298"/>
      <c r="T2130" s="298"/>
      <c r="U2130" s="298"/>
      <c r="V2130" s="298"/>
      <c r="W2130" s="298"/>
      <c r="Z2130" s="288"/>
    </row>
    <row r="2131" spans="4:26" x14ac:dyDescent="0.2">
      <c r="D2131" s="288"/>
      <c r="E2131" s="297"/>
      <c r="H2131" s="288"/>
      <c r="I2131" s="288"/>
      <c r="J2131" s="336"/>
      <c r="K2131" s="288"/>
      <c r="L2131" s="288"/>
      <c r="M2131" s="288"/>
      <c r="N2131" s="298"/>
      <c r="O2131" s="288"/>
      <c r="P2131" s="298"/>
      <c r="R2131" s="337"/>
      <c r="S2131" s="298"/>
      <c r="T2131" s="298"/>
      <c r="U2131" s="298"/>
      <c r="V2131" s="298"/>
      <c r="W2131" s="298"/>
      <c r="Z2131" s="288"/>
    </row>
    <row r="2132" spans="4:26" x14ac:dyDescent="0.2">
      <c r="D2132" s="288"/>
      <c r="E2132" s="297"/>
      <c r="H2132" s="288"/>
      <c r="I2132" s="288"/>
      <c r="J2132" s="336"/>
      <c r="K2132" s="288"/>
      <c r="L2132" s="288"/>
      <c r="M2132" s="288"/>
      <c r="N2132" s="298"/>
      <c r="O2132" s="288"/>
      <c r="P2132" s="298"/>
      <c r="R2132" s="337"/>
      <c r="S2132" s="298"/>
      <c r="T2132" s="298"/>
      <c r="U2132" s="298"/>
      <c r="V2132" s="298"/>
      <c r="W2132" s="298"/>
      <c r="Z2132" s="288"/>
    </row>
    <row r="2133" spans="4:26" x14ac:dyDescent="0.2">
      <c r="D2133" s="288"/>
      <c r="E2133" s="297"/>
      <c r="H2133" s="288"/>
      <c r="I2133" s="288"/>
      <c r="J2133" s="336"/>
      <c r="K2133" s="288"/>
      <c r="L2133" s="288"/>
      <c r="M2133" s="288"/>
      <c r="N2133" s="298"/>
      <c r="O2133" s="288"/>
      <c r="P2133" s="298"/>
      <c r="R2133" s="337"/>
      <c r="S2133" s="298"/>
      <c r="T2133" s="298"/>
      <c r="U2133" s="298"/>
      <c r="V2133" s="298"/>
      <c r="W2133" s="298"/>
      <c r="Z2133" s="288"/>
    </row>
    <row r="2134" spans="4:26" x14ac:dyDescent="0.2">
      <c r="D2134" s="288"/>
      <c r="E2134" s="297"/>
      <c r="H2134" s="288"/>
      <c r="I2134" s="288"/>
      <c r="J2134" s="336"/>
      <c r="K2134" s="288"/>
      <c r="L2134" s="288"/>
      <c r="M2134" s="288"/>
      <c r="N2134" s="298"/>
      <c r="O2134" s="288"/>
      <c r="P2134" s="298"/>
      <c r="R2134" s="337"/>
      <c r="S2134" s="298"/>
      <c r="T2134" s="298"/>
      <c r="U2134" s="298"/>
      <c r="V2134" s="298"/>
      <c r="W2134" s="298"/>
      <c r="Z2134" s="288"/>
    </row>
    <row r="2135" spans="4:26" x14ac:dyDescent="0.2">
      <c r="D2135" s="288"/>
      <c r="E2135" s="297"/>
      <c r="H2135" s="288"/>
      <c r="I2135" s="288"/>
      <c r="J2135" s="336"/>
      <c r="K2135" s="288"/>
      <c r="L2135" s="288"/>
      <c r="M2135" s="288"/>
      <c r="N2135" s="298"/>
      <c r="O2135" s="288"/>
      <c r="P2135" s="298"/>
      <c r="R2135" s="337"/>
      <c r="S2135" s="298"/>
      <c r="T2135" s="298"/>
      <c r="U2135" s="298"/>
      <c r="V2135" s="298"/>
      <c r="W2135" s="298"/>
      <c r="Z2135" s="288"/>
    </row>
    <row r="2136" spans="4:26" x14ac:dyDescent="0.2">
      <c r="D2136" s="288"/>
      <c r="E2136" s="297"/>
      <c r="H2136" s="288"/>
      <c r="I2136" s="288"/>
      <c r="J2136" s="336"/>
      <c r="K2136" s="288"/>
      <c r="L2136" s="288"/>
      <c r="M2136" s="288"/>
      <c r="N2136" s="298"/>
      <c r="O2136" s="288"/>
      <c r="P2136" s="298"/>
      <c r="R2136" s="337"/>
      <c r="S2136" s="298"/>
      <c r="T2136" s="298"/>
      <c r="U2136" s="298"/>
      <c r="V2136" s="298"/>
      <c r="W2136" s="298"/>
      <c r="Z2136" s="288"/>
    </row>
    <row r="2137" spans="4:26" x14ac:dyDescent="0.2">
      <c r="D2137" s="288"/>
      <c r="E2137" s="297"/>
      <c r="H2137" s="288"/>
      <c r="I2137" s="288"/>
      <c r="J2137" s="336"/>
      <c r="K2137" s="288"/>
      <c r="L2137" s="288"/>
      <c r="M2137" s="288"/>
      <c r="N2137" s="298"/>
      <c r="O2137" s="288"/>
      <c r="P2137" s="298"/>
      <c r="R2137" s="337"/>
      <c r="S2137" s="298"/>
      <c r="T2137" s="298"/>
      <c r="U2137" s="298"/>
      <c r="V2137" s="298"/>
      <c r="W2137" s="298"/>
      <c r="Z2137" s="288"/>
    </row>
    <row r="2138" spans="4:26" x14ac:dyDescent="0.2">
      <c r="D2138" s="288"/>
      <c r="E2138" s="297"/>
      <c r="H2138" s="288"/>
      <c r="I2138" s="288"/>
      <c r="J2138" s="336"/>
      <c r="K2138" s="288"/>
      <c r="L2138" s="288"/>
      <c r="M2138" s="288"/>
      <c r="N2138" s="298"/>
      <c r="O2138" s="288"/>
      <c r="P2138" s="298"/>
      <c r="R2138" s="337"/>
      <c r="S2138" s="298"/>
      <c r="T2138" s="298"/>
      <c r="U2138" s="298"/>
      <c r="V2138" s="298"/>
      <c r="W2138" s="298"/>
      <c r="Z2138" s="288"/>
    </row>
    <row r="2139" spans="4:26" x14ac:dyDescent="0.2">
      <c r="D2139" s="288"/>
      <c r="E2139" s="297"/>
      <c r="H2139" s="288"/>
      <c r="I2139" s="288"/>
      <c r="J2139" s="336"/>
      <c r="K2139" s="288"/>
      <c r="L2139" s="288"/>
      <c r="M2139" s="288"/>
      <c r="N2139" s="298"/>
      <c r="O2139" s="288"/>
      <c r="P2139" s="298"/>
      <c r="R2139" s="337"/>
      <c r="S2139" s="298"/>
      <c r="T2139" s="298"/>
      <c r="U2139" s="298"/>
      <c r="V2139" s="298"/>
      <c r="W2139" s="298"/>
      <c r="Z2139" s="288"/>
    </row>
    <row r="2140" spans="4:26" x14ac:dyDescent="0.2">
      <c r="D2140" s="288"/>
      <c r="E2140" s="297"/>
      <c r="H2140" s="288"/>
      <c r="I2140" s="288"/>
      <c r="J2140" s="336"/>
      <c r="K2140" s="288"/>
      <c r="L2140" s="288"/>
      <c r="M2140" s="288"/>
      <c r="N2140" s="298"/>
      <c r="O2140" s="288"/>
      <c r="P2140" s="298"/>
      <c r="R2140" s="337"/>
      <c r="S2140" s="298"/>
      <c r="T2140" s="298"/>
      <c r="U2140" s="298"/>
      <c r="V2140" s="298"/>
      <c r="W2140" s="298"/>
      <c r="Z2140" s="288"/>
    </row>
    <row r="2141" spans="4:26" x14ac:dyDescent="0.2">
      <c r="D2141" s="288"/>
      <c r="E2141" s="297"/>
      <c r="H2141" s="288"/>
      <c r="I2141" s="288"/>
      <c r="J2141" s="336"/>
      <c r="K2141" s="288"/>
      <c r="L2141" s="288"/>
      <c r="M2141" s="288"/>
      <c r="N2141" s="298"/>
      <c r="O2141" s="288"/>
      <c r="P2141" s="298"/>
      <c r="R2141" s="337"/>
      <c r="S2141" s="298"/>
      <c r="T2141" s="298"/>
      <c r="U2141" s="298"/>
      <c r="V2141" s="298"/>
      <c r="W2141" s="298"/>
      <c r="Z2141" s="288"/>
    </row>
    <row r="2142" spans="4:26" x14ac:dyDescent="0.2">
      <c r="D2142" s="288"/>
      <c r="E2142" s="297"/>
      <c r="H2142" s="288"/>
      <c r="I2142" s="288"/>
      <c r="J2142" s="336"/>
      <c r="K2142" s="288"/>
      <c r="L2142" s="288"/>
      <c r="M2142" s="288"/>
      <c r="N2142" s="298"/>
      <c r="O2142" s="288"/>
      <c r="P2142" s="298"/>
      <c r="R2142" s="337"/>
      <c r="S2142" s="298"/>
      <c r="T2142" s="298"/>
      <c r="U2142" s="298"/>
      <c r="V2142" s="298"/>
      <c r="W2142" s="298"/>
      <c r="Z2142" s="288"/>
    </row>
    <row r="2143" spans="4:26" x14ac:dyDescent="0.2">
      <c r="D2143" s="288"/>
      <c r="E2143" s="297"/>
      <c r="H2143" s="288"/>
      <c r="I2143" s="288"/>
      <c r="J2143" s="336"/>
      <c r="K2143" s="288"/>
      <c r="L2143" s="288"/>
      <c r="M2143" s="288"/>
      <c r="N2143" s="298"/>
      <c r="O2143" s="288"/>
      <c r="P2143" s="298"/>
      <c r="R2143" s="337"/>
      <c r="S2143" s="298"/>
      <c r="T2143" s="298"/>
      <c r="U2143" s="298"/>
      <c r="V2143" s="298"/>
      <c r="W2143" s="298"/>
      <c r="Z2143" s="288"/>
    </row>
    <row r="2144" spans="4:26" x14ac:dyDescent="0.2">
      <c r="D2144" s="288"/>
      <c r="E2144" s="297"/>
      <c r="H2144" s="288"/>
      <c r="I2144" s="288"/>
      <c r="J2144" s="336"/>
      <c r="K2144" s="288"/>
      <c r="L2144" s="288"/>
      <c r="M2144" s="288"/>
      <c r="N2144" s="298"/>
      <c r="O2144" s="288"/>
      <c r="P2144" s="298"/>
      <c r="R2144" s="337"/>
      <c r="S2144" s="298"/>
      <c r="T2144" s="298"/>
      <c r="U2144" s="298"/>
      <c r="V2144" s="298"/>
      <c r="W2144" s="298"/>
      <c r="Z2144" s="288"/>
    </row>
    <row r="2145" spans="4:26" x14ac:dyDescent="0.2">
      <c r="D2145" s="288"/>
      <c r="E2145" s="297"/>
      <c r="H2145" s="288"/>
      <c r="I2145" s="288"/>
      <c r="J2145" s="336"/>
      <c r="K2145" s="288"/>
      <c r="L2145" s="288"/>
      <c r="M2145" s="288"/>
      <c r="N2145" s="298"/>
      <c r="O2145" s="288"/>
      <c r="P2145" s="298"/>
      <c r="R2145" s="337"/>
      <c r="S2145" s="298"/>
      <c r="T2145" s="298"/>
      <c r="U2145" s="298"/>
      <c r="V2145" s="298"/>
      <c r="W2145" s="298"/>
      <c r="Z2145" s="288"/>
    </row>
    <row r="2146" spans="4:26" x14ac:dyDescent="0.2">
      <c r="D2146" s="288"/>
      <c r="E2146" s="297"/>
      <c r="H2146" s="288"/>
      <c r="I2146" s="288"/>
      <c r="J2146" s="336"/>
      <c r="K2146" s="288"/>
      <c r="L2146" s="288"/>
      <c r="M2146" s="288"/>
      <c r="N2146" s="298"/>
      <c r="O2146" s="288"/>
      <c r="P2146" s="298"/>
      <c r="R2146" s="337"/>
      <c r="S2146" s="298"/>
      <c r="T2146" s="298"/>
      <c r="U2146" s="298"/>
      <c r="V2146" s="298"/>
      <c r="W2146" s="298"/>
      <c r="Z2146" s="288"/>
    </row>
    <row r="2147" spans="4:26" x14ac:dyDescent="0.2">
      <c r="D2147" s="288"/>
      <c r="E2147" s="297"/>
      <c r="H2147" s="288"/>
      <c r="I2147" s="288"/>
      <c r="J2147" s="336"/>
      <c r="K2147" s="288"/>
      <c r="L2147" s="288"/>
      <c r="M2147" s="288"/>
      <c r="N2147" s="298"/>
      <c r="O2147" s="288"/>
      <c r="P2147" s="298"/>
      <c r="R2147" s="337"/>
      <c r="S2147" s="298"/>
      <c r="T2147" s="298"/>
      <c r="U2147" s="298"/>
      <c r="V2147" s="298"/>
      <c r="W2147" s="298"/>
      <c r="Z2147" s="288"/>
    </row>
    <row r="2148" spans="4:26" x14ac:dyDescent="0.2">
      <c r="D2148" s="288"/>
      <c r="E2148" s="297"/>
      <c r="H2148" s="288"/>
      <c r="I2148" s="288"/>
      <c r="J2148" s="336"/>
      <c r="K2148" s="288"/>
      <c r="L2148" s="288"/>
      <c r="M2148" s="288"/>
      <c r="N2148" s="298"/>
      <c r="O2148" s="288"/>
      <c r="P2148" s="298"/>
      <c r="R2148" s="337"/>
      <c r="S2148" s="298"/>
      <c r="T2148" s="298"/>
      <c r="U2148" s="298"/>
      <c r="V2148" s="298"/>
      <c r="W2148" s="298"/>
      <c r="Z2148" s="288"/>
    </row>
    <row r="2149" spans="4:26" x14ac:dyDescent="0.2">
      <c r="D2149" s="288"/>
      <c r="E2149" s="297"/>
      <c r="H2149" s="288"/>
      <c r="I2149" s="288"/>
      <c r="J2149" s="336"/>
      <c r="K2149" s="288"/>
      <c r="L2149" s="288"/>
      <c r="M2149" s="288"/>
      <c r="N2149" s="298"/>
      <c r="O2149" s="288"/>
      <c r="P2149" s="298"/>
      <c r="R2149" s="337"/>
      <c r="S2149" s="298"/>
      <c r="T2149" s="298"/>
      <c r="U2149" s="298"/>
      <c r="V2149" s="298"/>
      <c r="W2149" s="298"/>
      <c r="Z2149" s="288"/>
    </row>
    <row r="2150" spans="4:26" x14ac:dyDescent="0.2">
      <c r="D2150" s="288"/>
      <c r="E2150" s="297"/>
      <c r="H2150" s="288"/>
      <c r="I2150" s="288"/>
      <c r="J2150" s="336"/>
      <c r="K2150" s="288"/>
      <c r="L2150" s="288"/>
      <c r="M2150" s="288"/>
      <c r="N2150" s="298"/>
      <c r="O2150" s="288"/>
      <c r="P2150" s="298"/>
      <c r="R2150" s="337"/>
      <c r="S2150" s="298"/>
      <c r="T2150" s="298"/>
      <c r="U2150" s="298"/>
      <c r="V2150" s="298"/>
      <c r="W2150" s="298"/>
      <c r="Z2150" s="288"/>
    </row>
    <row r="2151" spans="4:26" x14ac:dyDescent="0.2">
      <c r="D2151" s="288"/>
      <c r="E2151" s="297"/>
      <c r="H2151" s="288"/>
      <c r="I2151" s="288"/>
      <c r="J2151" s="336"/>
      <c r="K2151" s="288"/>
      <c r="L2151" s="288"/>
      <c r="M2151" s="288"/>
      <c r="N2151" s="298"/>
      <c r="O2151" s="288"/>
      <c r="P2151" s="298"/>
      <c r="R2151" s="337"/>
      <c r="S2151" s="298"/>
      <c r="T2151" s="298"/>
      <c r="U2151" s="298"/>
      <c r="V2151" s="298"/>
      <c r="W2151" s="298"/>
      <c r="Z2151" s="288"/>
    </row>
    <row r="2152" spans="4:26" x14ac:dyDescent="0.2">
      <c r="D2152" s="288"/>
      <c r="E2152" s="297"/>
      <c r="H2152" s="288"/>
      <c r="I2152" s="288"/>
      <c r="J2152" s="336"/>
      <c r="K2152" s="288"/>
      <c r="L2152" s="288"/>
      <c r="M2152" s="288"/>
      <c r="N2152" s="298"/>
      <c r="O2152" s="288"/>
      <c r="P2152" s="298"/>
      <c r="R2152" s="337"/>
      <c r="S2152" s="298"/>
      <c r="T2152" s="298"/>
      <c r="U2152" s="298"/>
      <c r="V2152" s="298"/>
      <c r="W2152" s="298"/>
      <c r="Z2152" s="288"/>
    </row>
    <row r="2153" spans="4:26" x14ac:dyDescent="0.2">
      <c r="D2153" s="288"/>
      <c r="E2153" s="297"/>
      <c r="H2153" s="288"/>
      <c r="I2153" s="288"/>
      <c r="J2153" s="336"/>
      <c r="K2153" s="288"/>
      <c r="L2153" s="288"/>
      <c r="M2153" s="288"/>
      <c r="N2153" s="298"/>
      <c r="O2153" s="288"/>
      <c r="P2153" s="298"/>
      <c r="R2153" s="337"/>
      <c r="S2153" s="298"/>
      <c r="T2153" s="298"/>
      <c r="U2153" s="298"/>
      <c r="V2153" s="298"/>
      <c r="W2153" s="298"/>
      <c r="Z2153" s="288"/>
    </row>
    <row r="2154" spans="4:26" x14ac:dyDescent="0.2">
      <c r="D2154" s="288"/>
      <c r="E2154" s="297"/>
      <c r="H2154" s="288"/>
      <c r="I2154" s="288"/>
      <c r="J2154" s="336"/>
      <c r="K2154" s="288"/>
      <c r="L2154" s="288"/>
      <c r="M2154" s="288"/>
      <c r="N2154" s="298"/>
      <c r="O2154" s="288"/>
      <c r="P2154" s="298"/>
      <c r="R2154" s="337"/>
      <c r="S2154" s="298"/>
      <c r="T2154" s="298"/>
      <c r="U2154" s="298"/>
      <c r="V2154" s="298"/>
      <c r="W2154" s="298"/>
      <c r="Z2154" s="288"/>
    </row>
    <row r="2155" spans="4:26" x14ac:dyDescent="0.2">
      <c r="D2155" s="288"/>
      <c r="E2155" s="297"/>
      <c r="H2155" s="288"/>
      <c r="I2155" s="288"/>
      <c r="J2155" s="336"/>
      <c r="K2155" s="288"/>
      <c r="L2155" s="288"/>
      <c r="M2155" s="288"/>
      <c r="N2155" s="298"/>
      <c r="O2155" s="288"/>
      <c r="P2155" s="298"/>
      <c r="R2155" s="337"/>
      <c r="S2155" s="298"/>
      <c r="T2155" s="298"/>
      <c r="U2155" s="298"/>
      <c r="V2155" s="298"/>
      <c r="W2155" s="298"/>
      <c r="Z2155" s="288"/>
    </row>
    <row r="2156" spans="4:26" x14ac:dyDescent="0.2">
      <c r="D2156" s="288"/>
      <c r="E2156" s="297"/>
      <c r="H2156" s="288"/>
      <c r="I2156" s="288"/>
      <c r="J2156" s="336"/>
      <c r="K2156" s="288"/>
      <c r="L2156" s="288"/>
      <c r="M2156" s="288"/>
      <c r="N2156" s="298"/>
      <c r="O2156" s="288"/>
      <c r="P2156" s="298"/>
      <c r="R2156" s="337"/>
      <c r="S2156" s="298"/>
      <c r="T2156" s="298"/>
      <c r="U2156" s="298"/>
      <c r="V2156" s="298"/>
      <c r="W2156" s="298"/>
      <c r="Z2156" s="288"/>
    </row>
    <row r="2157" spans="4:26" x14ac:dyDescent="0.2">
      <c r="D2157" s="288"/>
      <c r="E2157" s="297"/>
      <c r="H2157" s="288"/>
      <c r="I2157" s="288"/>
      <c r="J2157" s="336"/>
      <c r="K2157" s="288"/>
      <c r="L2157" s="288"/>
      <c r="M2157" s="288"/>
      <c r="N2157" s="298"/>
      <c r="O2157" s="288"/>
      <c r="P2157" s="298"/>
      <c r="R2157" s="337"/>
      <c r="S2157" s="298"/>
      <c r="T2157" s="298"/>
      <c r="U2157" s="298"/>
      <c r="V2157" s="298"/>
      <c r="W2157" s="298"/>
      <c r="Z2157" s="288"/>
    </row>
    <row r="2158" spans="4:26" x14ac:dyDescent="0.2">
      <c r="D2158" s="288"/>
      <c r="E2158" s="297"/>
      <c r="H2158" s="288"/>
      <c r="I2158" s="288"/>
      <c r="J2158" s="336"/>
      <c r="K2158" s="288"/>
      <c r="L2158" s="288"/>
      <c r="M2158" s="288"/>
      <c r="N2158" s="298"/>
      <c r="O2158" s="288"/>
      <c r="P2158" s="298"/>
      <c r="R2158" s="337"/>
      <c r="S2158" s="298"/>
      <c r="T2158" s="298"/>
      <c r="U2158" s="298"/>
      <c r="V2158" s="298"/>
      <c r="W2158" s="298"/>
      <c r="Z2158" s="288"/>
    </row>
    <row r="2159" spans="4:26" x14ac:dyDescent="0.2">
      <c r="D2159" s="288"/>
      <c r="E2159" s="297"/>
      <c r="H2159" s="288"/>
      <c r="I2159" s="288"/>
      <c r="J2159" s="336"/>
      <c r="K2159" s="288"/>
      <c r="L2159" s="288"/>
      <c r="M2159" s="288"/>
      <c r="N2159" s="298"/>
      <c r="O2159" s="288"/>
      <c r="P2159" s="298"/>
      <c r="R2159" s="337"/>
      <c r="S2159" s="298"/>
      <c r="T2159" s="298"/>
      <c r="U2159" s="298"/>
      <c r="V2159" s="298"/>
      <c r="W2159" s="298"/>
      <c r="Z2159" s="288"/>
    </row>
    <row r="2160" spans="4:26" x14ac:dyDescent="0.2">
      <c r="D2160" s="288"/>
      <c r="E2160" s="297"/>
      <c r="H2160" s="288"/>
      <c r="I2160" s="288"/>
      <c r="J2160" s="336"/>
      <c r="K2160" s="288"/>
      <c r="L2160" s="288"/>
      <c r="M2160" s="288"/>
      <c r="N2160" s="298"/>
      <c r="O2160" s="288"/>
      <c r="P2160" s="298"/>
      <c r="R2160" s="337"/>
      <c r="S2160" s="298"/>
      <c r="T2160" s="298"/>
      <c r="U2160" s="298"/>
      <c r="V2160" s="298"/>
      <c r="W2160" s="298"/>
      <c r="Z2160" s="288"/>
    </row>
    <row r="2161" spans="4:26" x14ac:dyDescent="0.2">
      <c r="D2161" s="288"/>
      <c r="E2161" s="297"/>
      <c r="H2161" s="288"/>
      <c r="I2161" s="288"/>
      <c r="J2161" s="336"/>
      <c r="K2161" s="288"/>
      <c r="L2161" s="288"/>
      <c r="M2161" s="288"/>
      <c r="N2161" s="298"/>
      <c r="O2161" s="288"/>
      <c r="P2161" s="298"/>
      <c r="R2161" s="337"/>
      <c r="S2161" s="298"/>
      <c r="T2161" s="298"/>
      <c r="U2161" s="298"/>
      <c r="V2161" s="298"/>
      <c r="W2161" s="298"/>
      <c r="Z2161" s="288"/>
    </row>
    <row r="2162" spans="4:26" x14ac:dyDescent="0.2">
      <c r="D2162" s="288"/>
      <c r="E2162" s="297"/>
      <c r="H2162" s="288"/>
      <c r="I2162" s="288"/>
      <c r="J2162" s="336"/>
      <c r="K2162" s="288"/>
      <c r="L2162" s="288"/>
      <c r="M2162" s="288"/>
      <c r="N2162" s="298"/>
      <c r="O2162" s="288"/>
      <c r="P2162" s="298"/>
      <c r="R2162" s="337"/>
      <c r="S2162" s="298"/>
      <c r="T2162" s="298"/>
      <c r="U2162" s="298"/>
      <c r="V2162" s="298"/>
      <c r="W2162" s="298"/>
      <c r="Z2162" s="288"/>
    </row>
    <row r="2163" spans="4:26" x14ac:dyDescent="0.2">
      <c r="D2163" s="288"/>
      <c r="E2163" s="297"/>
      <c r="H2163" s="288"/>
      <c r="I2163" s="288"/>
      <c r="J2163" s="336"/>
      <c r="K2163" s="288"/>
      <c r="L2163" s="288"/>
      <c r="M2163" s="288"/>
      <c r="N2163" s="298"/>
      <c r="O2163" s="288"/>
      <c r="P2163" s="298"/>
      <c r="R2163" s="337"/>
      <c r="S2163" s="298"/>
      <c r="T2163" s="298"/>
      <c r="U2163" s="298"/>
      <c r="V2163" s="298"/>
      <c r="W2163" s="298"/>
      <c r="Z2163" s="288"/>
    </row>
    <row r="2164" spans="4:26" x14ac:dyDescent="0.2">
      <c r="D2164" s="288"/>
      <c r="E2164" s="297"/>
      <c r="H2164" s="288"/>
      <c r="I2164" s="288"/>
      <c r="J2164" s="336"/>
      <c r="K2164" s="288"/>
      <c r="L2164" s="288"/>
      <c r="M2164" s="288"/>
      <c r="N2164" s="298"/>
      <c r="O2164" s="288"/>
      <c r="P2164" s="298"/>
      <c r="R2164" s="337"/>
      <c r="S2164" s="298"/>
      <c r="T2164" s="298"/>
      <c r="U2164" s="298"/>
      <c r="V2164" s="298"/>
      <c r="W2164" s="298"/>
      <c r="Z2164" s="288"/>
    </row>
    <row r="2165" spans="4:26" x14ac:dyDescent="0.2">
      <c r="D2165" s="288"/>
      <c r="E2165" s="297"/>
      <c r="H2165" s="288"/>
      <c r="I2165" s="288"/>
      <c r="J2165" s="336"/>
      <c r="K2165" s="288"/>
      <c r="L2165" s="288"/>
      <c r="M2165" s="288"/>
      <c r="N2165" s="298"/>
      <c r="O2165" s="288"/>
      <c r="P2165" s="298"/>
      <c r="R2165" s="337"/>
      <c r="S2165" s="298"/>
      <c r="T2165" s="298"/>
      <c r="U2165" s="298"/>
      <c r="V2165" s="298"/>
      <c r="W2165" s="298"/>
      <c r="Z2165" s="288"/>
    </row>
    <row r="2166" spans="4:26" x14ac:dyDescent="0.2">
      <c r="D2166" s="288"/>
      <c r="E2166" s="297"/>
      <c r="H2166" s="288"/>
      <c r="I2166" s="288"/>
      <c r="J2166" s="336"/>
      <c r="K2166" s="288"/>
      <c r="L2166" s="288"/>
      <c r="M2166" s="288"/>
      <c r="N2166" s="298"/>
      <c r="O2166" s="288"/>
      <c r="P2166" s="298"/>
      <c r="R2166" s="337"/>
      <c r="S2166" s="298"/>
      <c r="T2166" s="298"/>
      <c r="U2166" s="298"/>
      <c r="V2166" s="298"/>
      <c r="W2166" s="298"/>
      <c r="Z2166" s="288"/>
    </row>
    <row r="2167" spans="4:26" x14ac:dyDescent="0.2">
      <c r="D2167" s="288"/>
      <c r="E2167" s="297"/>
      <c r="H2167" s="288"/>
      <c r="I2167" s="288"/>
      <c r="J2167" s="336"/>
      <c r="K2167" s="288"/>
      <c r="L2167" s="288"/>
      <c r="M2167" s="288"/>
      <c r="N2167" s="298"/>
      <c r="O2167" s="288"/>
      <c r="P2167" s="298"/>
      <c r="R2167" s="337"/>
      <c r="S2167" s="298"/>
      <c r="T2167" s="298"/>
      <c r="U2167" s="298"/>
      <c r="V2167" s="298"/>
      <c r="W2167" s="298"/>
      <c r="Z2167" s="288"/>
    </row>
    <row r="2168" spans="4:26" x14ac:dyDescent="0.2">
      <c r="D2168" s="288"/>
      <c r="E2168" s="297"/>
      <c r="H2168" s="288"/>
      <c r="I2168" s="288"/>
      <c r="J2168" s="336"/>
      <c r="K2168" s="288"/>
      <c r="L2168" s="288"/>
      <c r="M2168" s="288"/>
      <c r="N2168" s="298"/>
      <c r="O2168" s="288"/>
      <c r="P2168" s="298"/>
      <c r="R2168" s="337"/>
      <c r="S2168" s="298"/>
      <c r="T2168" s="298"/>
      <c r="U2168" s="298"/>
      <c r="V2168" s="298"/>
      <c r="W2168" s="298"/>
      <c r="Z2168" s="288"/>
    </row>
    <row r="2169" spans="4:26" x14ac:dyDescent="0.2">
      <c r="D2169" s="288"/>
      <c r="E2169" s="297"/>
      <c r="H2169" s="288"/>
      <c r="I2169" s="288"/>
      <c r="J2169" s="336"/>
      <c r="K2169" s="288"/>
      <c r="L2169" s="288"/>
      <c r="M2169" s="288"/>
      <c r="N2169" s="298"/>
      <c r="O2169" s="288"/>
      <c r="P2169" s="298"/>
      <c r="R2169" s="337"/>
      <c r="S2169" s="298"/>
      <c r="T2169" s="298"/>
      <c r="U2169" s="298"/>
      <c r="V2169" s="298"/>
      <c r="W2169" s="298"/>
      <c r="Z2169" s="288"/>
    </row>
    <row r="2170" spans="4:26" x14ac:dyDescent="0.2">
      <c r="D2170" s="288"/>
      <c r="E2170" s="297"/>
      <c r="H2170" s="288"/>
      <c r="I2170" s="288"/>
      <c r="J2170" s="336"/>
      <c r="K2170" s="288"/>
      <c r="L2170" s="288"/>
      <c r="M2170" s="288"/>
      <c r="N2170" s="298"/>
      <c r="O2170" s="288"/>
      <c r="P2170" s="298"/>
      <c r="R2170" s="337"/>
      <c r="S2170" s="298"/>
      <c r="T2170" s="298"/>
      <c r="U2170" s="298"/>
      <c r="V2170" s="298"/>
      <c r="W2170" s="298"/>
      <c r="Z2170" s="288"/>
    </row>
    <row r="2171" spans="4:26" x14ac:dyDescent="0.2">
      <c r="D2171" s="288"/>
      <c r="E2171" s="297"/>
      <c r="H2171" s="288"/>
      <c r="I2171" s="288"/>
      <c r="J2171" s="336"/>
      <c r="K2171" s="288"/>
      <c r="L2171" s="288"/>
      <c r="M2171" s="288"/>
      <c r="N2171" s="298"/>
      <c r="O2171" s="288"/>
      <c r="P2171" s="298"/>
      <c r="R2171" s="337"/>
      <c r="S2171" s="298"/>
      <c r="T2171" s="298"/>
      <c r="U2171" s="298"/>
      <c r="V2171" s="298"/>
      <c r="W2171" s="298"/>
      <c r="Z2171" s="288"/>
    </row>
    <row r="2172" spans="4:26" x14ac:dyDescent="0.2">
      <c r="D2172" s="288"/>
      <c r="E2172" s="297"/>
      <c r="H2172" s="288"/>
      <c r="I2172" s="288"/>
      <c r="J2172" s="336"/>
      <c r="K2172" s="288"/>
      <c r="L2172" s="288"/>
      <c r="M2172" s="288"/>
      <c r="N2172" s="298"/>
      <c r="O2172" s="288"/>
      <c r="P2172" s="298"/>
      <c r="R2172" s="337"/>
      <c r="S2172" s="298"/>
      <c r="T2172" s="298"/>
      <c r="U2172" s="298"/>
      <c r="V2172" s="298"/>
      <c r="W2172" s="298"/>
      <c r="Z2172" s="288"/>
    </row>
    <row r="2173" spans="4:26" x14ac:dyDescent="0.2">
      <c r="D2173" s="288"/>
      <c r="E2173" s="297"/>
      <c r="H2173" s="288"/>
      <c r="I2173" s="288"/>
      <c r="J2173" s="336"/>
      <c r="K2173" s="288"/>
      <c r="L2173" s="288"/>
      <c r="M2173" s="288"/>
      <c r="N2173" s="298"/>
      <c r="O2173" s="288"/>
      <c r="P2173" s="298"/>
      <c r="R2173" s="337"/>
      <c r="S2173" s="298"/>
      <c r="T2173" s="298"/>
      <c r="U2173" s="298"/>
      <c r="V2173" s="298"/>
      <c r="W2173" s="298"/>
      <c r="Z2173" s="288"/>
    </row>
    <row r="2174" spans="4:26" x14ac:dyDescent="0.2">
      <c r="D2174" s="288"/>
      <c r="E2174" s="297"/>
      <c r="H2174" s="288"/>
      <c r="I2174" s="288"/>
      <c r="J2174" s="336"/>
      <c r="K2174" s="288"/>
      <c r="L2174" s="288"/>
      <c r="M2174" s="288"/>
      <c r="N2174" s="298"/>
      <c r="O2174" s="288"/>
      <c r="P2174" s="298"/>
      <c r="R2174" s="337"/>
      <c r="S2174" s="298"/>
      <c r="T2174" s="298"/>
      <c r="U2174" s="298"/>
      <c r="V2174" s="298"/>
      <c r="W2174" s="298"/>
      <c r="Z2174" s="288"/>
    </row>
    <row r="2175" spans="4:26" x14ac:dyDescent="0.2">
      <c r="D2175" s="288"/>
      <c r="E2175" s="297"/>
      <c r="H2175" s="288"/>
      <c r="I2175" s="288"/>
      <c r="J2175" s="336"/>
      <c r="K2175" s="288"/>
      <c r="L2175" s="288"/>
      <c r="M2175" s="288"/>
      <c r="N2175" s="298"/>
      <c r="O2175" s="288"/>
      <c r="P2175" s="298"/>
      <c r="R2175" s="337"/>
      <c r="S2175" s="298"/>
      <c r="T2175" s="298"/>
      <c r="U2175" s="298"/>
      <c r="V2175" s="298"/>
      <c r="W2175" s="298"/>
      <c r="Z2175" s="288"/>
    </row>
    <row r="2176" spans="4:26" x14ac:dyDescent="0.2">
      <c r="D2176" s="288"/>
      <c r="E2176" s="297"/>
      <c r="H2176" s="288"/>
      <c r="I2176" s="288"/>
      <c r="J2176" s="336"/>
      <c r="K2176" s="288"/>
      <c r="L2176" s="288"/>
      <c r="M2176" s="288"/>
      <c r="N2176" s="298"/>
      <c r="O2176" s="288"/>
      <c r="P2176" s="298"/>
      <c r="R2176" s="337"/>
      <c r="S2176" s="298"/>
      <c r="T2176" s="298"/>
      <c r="U2176" s="298"/>
      <c r="V2176" s="298"/>
      <c r="W2176" s="298"/>
      <c r="Z2176" s="288"/>
    </row>
    <row r="2177" spans="4:26" x14ac:dyDescent="0.2">
      <c r="D2177" s="288"/>
      <c r="E2177" s="297"/>
      <c r="H2177" s="288"/>
      <c r="I2177" s="288"/>
      <c r="J2177" s="336"/>
      <c r="K2177" s="288"/>
      <c r="L2177" s="288"/>
      <c r="M2177" s="288"/>
      <c r="N2177" s="298"/>
      <c r="O2177" s="288"/>
      <c r="P2177" s="298"/>
      <c r="R2177" s="337"/>
      <c r="S2177" s="298"/>
      <c r="T2177" s="298"/>
      <c r="U2177" s="298"/>
      <c r="V2177" s="298"/>
      <c r="W2177" s="298"/>
      <c r="Z2177" s="288"/>
    </row>
    <row r="2178" spans="4:26" x14ac:dyDescent="0.2">
      <c r="D2178" s="288"/>
      <c r="E2178" s="297"/>
      <c r="H2178" s="288"/>
      <c r="I2178" s="288"/>
      <c r="J2178" s="336"/>
      <c r="K2178" s="288"/>
      <c r="L2178" s="288"/>
      <c r="M2178" s="288"/>
      <c r="N2178" s="298"/>
      <c r="O2178" s="288"/>
      <c r="P2178" s="298"/>
      <c r="R2178" s="337"/>
      <c r="S2178" s="298"/>
      <c r="T2178" s="298"/>
      <c r="U2178" s="298"/>
      <c r="V2178" s="298"/>
      <c r="W2178" s="298"/>
      <c r="Z2178" s="288"/>
    </row>
    <row r="2179" spans="4:26" x14ac:dyDescent="0.2">
      <c r="D2179" s="288"/>
      <c r="E2179" s="297"/>
      <c r="H2179" s="288"/>
      <c r="I2179" s="288"/>
      <c r="J2179" s="336"/>
      <c r="K2179" s="288"/>
      <c r="L2179" s="288"/>
      <c r="M2179" s="288"/>
      <c r="N2179" s="298"/>
      <c r="O2179" s="288"/>
      <c r="P2179" s="298"/>
      <c r="R2179" s="337"/>
      <c r="S2179" s="298"/>
      <c r="T2179" s="298"/>
      <c r="U2179" s="298"/>
      <c r="V2179" s="298"/>
      <c r="W2179" s="298"/>
      <c r="Z2179" s="288"/>
    </row>
    <row r="2180" spans="4:26" x14ac:dyDescent="0.2">
      <c r="D2180" s="288"/>
      <c r="E2180" s="297"/>
      <c r="H2180" s="288"/>
      <c r="I2180" s="288"/>
      <c r="J2180" s="336"/>
      <c r="K2180" s="288"/>
      <c r="L2180" s="288"/>
      <c r="M2180" s="288"/>
      <c r="N2180" s="298"/>
      <c r="O2180" s="288"/>
      <c r="P2180" s="298"/>
      <c r="R2180" s="337"/>
      <c r="S2180" s="298"/>
      <c r="T2180" s="298"/>
      <c r="U2180" s="298"/>
      <c r="V2180" s="298"/>
      <c r="W2180" s="298"/>
      <c r="Z2180" s="288"/>
    </row>
    <row r="2181" spans="4:26" x14ac:dyDescent="0.2">
      <c r="D2181" s="288"/>
      <c r="E2181" s="297"/>
      <c r="H2181" s="288"/>
      <c r="I2181" s="288"/>
      <c r="J2181" s="336"/>
      <c r="K2181" s="288"/>
      <c r="L2181" s="288"/>
      <c r="M2181" s="288"/>
      <c r="N2181" s="298"/>
      <c r="O2181" s="288"/>
      <c r="P2181" s="298"/>
      <c r="R2181" s="337"/>
      <c r="S2181" s="298"/>
      <c r="T2181" s="298"/>
      <c r="U2181" s="298"/>
      <c r="V2181" s="298"/>
      <c r="W2181" s="298"/>
      <c r="Z2181" s="288"/>
    </row>
    <row r="2182" spans="4:26" x14ac:dyDescent="0.2">
      <c r="D2182" s="288"/>
      <c r="E2182" s="297"/>
      <c r="H2182" s="288"/>
      <c r="I2182" s="288"/>
      <c r="J2182" s="336"/>
      <c r="K2182" s="288"/>
      <c r="L2182" s="288"/>
      <c r="M2182" s="288"/>
      <c r="N2182" s="298"/>
      <c r="O2182" s="288"/>
      <c r="P2182" s="298"/>
      <c r="R2182" s="337"/>
      <c r="S2182" s="298"/>
      <c r="T2182" s="298"/>
      <c r="U2182" s="298"/>
      <c r="V2182" s="298"/>
      <c r="W2182" s="298"/>
      <c r="Z2182" s="288"/>
    </row>
    <row r="2183" spans="4:26" x14ac:dyDescent="0.2">
      <c r="D2183" s="288"/>
      <c r="E2183" s="297"/>
      <c r="H2183" s="288"/>
      <c r="I2183" s="288"/>
      <c r="J2183" s="336"/>
      <c r="K2183" s="288"/>
      <c r="L2183" s="288"/>
      <c r="M2183" s="288"/>
      <c r="N2183" s="298"/>
      <c r="O2183" s="288"/>
      <c r="P2183" s="298"/>
      <c r="R2183" s="337"/>
      <c r="S2183" s="298"/>
      <c r="T2183" s="298"/>
      <c r="U2183" s="298"/>
      <c r="V2183" s="298"/>
      <c r="W2183" s="298"/>
      <c r="Z2183" s="288"/>
    </row>
    <row r="2184" spans="4:26" x14ac:dyDescent="0.2">
      <c r="D2184" s="288"/>
      <c r="E2184" s="297"/>
      <c r="H2184" s="288"/>
      <c r="I2184" s="288"/>
      <c r="J2184" s="336"/>
      <c r="K2184" s="288"/>
      <c r="L2184" s="288"/>
      <c r="M2184" s="288"/>
      <c r="N2184" s="298"/>
      <c r="O2184" s="288"/>
      <c r="P2184" s="298"/>
      <c r="R2184" s="337"/>
      <c r="S2184" s="298"/>
      <c r="T2184" s="298"/>
      <c r="U2184" s="298"/>
      <c r="V2184" s="298"/>
      <c r="W2184" s="298"/>
      <c r="Z2184" s="288"/>
    </row>
    <row r="2185" spans="4:26" x14ac:dyDescent="0.2">
      <c r="D2185" s="288"/>
      <c r="E2185" s="297"/>
      <c r="H2185" s="288"/>
      <c r="I2185" s="288"/>
      <c r="J2185" s="336"/>
      <c r="K2185" s="288"/>
      <c r="L2185" s="288"/>
      <c r="M2185" s="288"/>
      <c r="N2185" s="298"/>
      <c r="O2185" s="288"/>
      <c r="P2185" s="298"/>
      <c r="R2185" s="337"/>
      <c r="S2185" s="298"/>
      <c r="T2185" s="298"/>
      <c r="U2185" s="298"/>
      <c r="V2185" s="298"/>
      <c r="W2185" s="298"/>
      <c r="Z2185" s="288"/>
    </row>
    <row r="2186" spans="4:26" x14ac:dyDescent="0.2">
      <c r="D2186" s="288"/>
      <c r="E2186" s="297"/>
      <c r="H2186" s="288"/>
      <c r="I2186" s="288"/>
      <c r="J2186" s="336"/>
      <c r="K2186" s="288"/>
      <c r="L2186" s="288"/>
      <c r="M2186" s="288"/>
      <c r="N2186" s="298"/>
      <c r="O2186" s="288"/>
      <c r="P2186" s="298"/>
      <c r="R2186" s="337"/>
      <c r="S2186" s="298"/>
      <c r="T2186" s="298"/>
      <c r="U2186" s="298"/>
      <c r="V2186" s="298"/>
      <c r="W2186" s="298"/>
      <c r="Z2186" s="288"/>
    </row>
    <row r="2187" spans="4:26" x14ac:dyDescent="0.2">
      <c r="D2187" s="288"/>
      <c r="E2187" s="297"/>
      <c r="H2187" s="288"/>
      <c r="I2187" s="288"/>
      <c r="J2187" s="336"/>
      <c r="K2187" s="288"/>
      <c r="L2187" s="288"/>
      <c r="M2187" s="288"/>
      <c r="N2187" s="298"/>
      <c r="O2187" s="288"/>
      <c r="P2187" s="298"/>
      <c r="R2187" s="337"/>
      <c r="S2187" s="298"/>
      <c r="T2187" s="298"/>
      <c r="U2187" s="298"/>
      <c r="V2187" s="298"/>
      <c r="W2187" s="298"/>
      <c r="Z2187" s="288"/>
    </row>
    <row r="2188" spans="4:26" x14ac:dyDescent="0.2">
      <c r="D2188" s="288"/>
      <c r="E2188" s="297"/>
      <c r="H2188" s="288"/>
      <c r="I2188" s="288"/>
      <c r="J2188" s="336"/>
      <c r="K2188" s="288"/>
      <c r="L2188" s="288"/>
      <c r="M2188" s="288"/>
      <c r="N2188" s="298"/>
      <c r="O2188" s="288"/>
      <c r="P2188" s="298"/>
      <c r="R2188" s="337"/>
      <c r="S2188" s="298"/>
      <c r="T2188" s="298"/>
      <c r="U2188" s="298"/>
      <c r="V2188" s="298"/>
      <c r="W2188" s="298"/>
      <c r="Z2188" s="288"/>
    </row>
    <row r="2189" spans="4:26" x14ac:dyDescent="0.2">
      <c r="D2189" s="288"/>
      <c r="E2189" s="297"/>
      <c r="H2189" s="288"/>
      <c r="I2189" s="288"/>
      <c r="J2189" s="336"/>
      <c r="K2189" s="288"/>
      <c r="L2189" s="288"/>
      <c r="M2189" s="288"/>
      <c r="N2189" s="298"/>
      <c r="O2189" s="288"/>
      <c r="P2189" s="298"/>
      <c r="R2189" s="337"/>
      <c r="S2189" s="298"/>
      <c r="T2189" s="298"/>
      <c r="U2189" s="298"/>
      <c r="V2189" s="298"/>
      <c r="W2189" s="298"/>
      <c r="Z2189" s="288"/>
    </row>
    <row r="2190" spans="4:26" x14ac:dyDescent="0.2">
      <c r="D2190" s="288"/>
      <c r="E2190" s="297"/>
      <c r="H2190" s="288"/>
      <c r="I2190" s="288"/>
      <c r="J2190" s="336"/>
      <c r="K2190" s="288"/>
      <c r="L2190" s="288"/>
      <c r="M2190" s="288"/>
      <c r="N2190" s="298"/>
      <c r="O2190" s="288"/>
      <c r="P2190" s="298"/>
      <c r="R2190" s="337"/>
      <c r="S2190" s="298"/>
      <c r="T2190" s="298"/>
      <c r="U2190" s="298"/>
      <c r="V2190" s="298"/>
      <c r="W2190" s="298"/>
      <c r="Z2190" s="288"/>
    </row>
    <row r="2191" spans="4:26" x14ac:dyDescent="0.2">
      <c r="D2191" s="288"/>
      <c r="E2191" s="297"/>
      <c r="H2191" s="288"/>
      <c r="I2191" s="288"/>
      <c r="J2191" s="336"/>
      <c r="K2191" s="288"/>
      <c r="L2191" s="288"/>
      <c r="M2191" s="288"/>
      <c r="N2191" s="298"/>
      <c r="O2191" s="288"/>
      <c r="P2191" s="298"/>
      <c r="R2191" s="337"/>
      <c r="S2191" s="298"/>
      <c r="T2191" s="298"/>
      <c r="U2191" s="298"/>
      <c r="V2191" s="298"/>
      <c r="W2191" s="298"/>
      <c r="Z2191" s="288"/>
    </row>
    <row r="2192" spans="4:26" x14ac:dyDescent="0.2">
      <c r="D2192" s="288"/>
      <c r="E2192" s="297"/>
      <c r="H2192" s="288"/>
      <c r="I2192" s="288"/>
      <c r="J2192" s="336"/>
      <c r="K2192" s="288"/>
      <c r="L2192" s="288"/>
      <c r="M2192" s="288"/>
      <c r="N2192" s="298"/>
      <c r="O2192" s="288"/>
      <c r="P2192" s="298"/>
      <c r="R2192" s="337"/>
      <c r="S2192" s="298"/>
      <c r="T2192" s="298"/>
      <c r="U2192" s="298"/>
      <c r="V2192" s="298"/>
      <c r="W2192" s="298"/>
      <c r="Z2192" s="288"/>
    </row>
    <row r="2193" spans="4:26" x14ac:dyDescent="0.2">
      <c r="D2193" s="288"/>
      <c r="E2193" s="297"/>
      <c r="H2193" s="288"/>
      <c r="I2193" s="288"/>
      <c r="J2193" s="336"/>
      <c r="K2193" s="288"/>
      <c r="L2193" s="288"/>
      <c r="M2193" s="288"/>
      <c r="N2193" s="298"/>
      <c r="O2193" s="288"/>
      <c r="P2193" s="298"/>
      <c r="R2193" s="337"/>
      <c r="S2193" s="298"/>
      <c r="T2193" s="298"/>
      <c r="U2193" s="298"/>
      <c r="V2193" s="298"/>
      <c r="W2193" s="298"/>
      <c r="Z2193" s="288"/>
    </row>
    <row r="2194" spans="4:26" x14ac:dyDescent="0.2">
      <c r="D2194" s="288"/>
      <c r="E2194" s="297"/>
      <c r="H2194" s="288"/>
      <c r="I2194" s="288"/>
      <c r="J2194" s="336"/>
      <c r="K2194" s="288"/>
      <c r="L2194" s="288"/>
      <c r="M2194" s="288"/>
      <c r="N2194" s="298"/>
      <c r="O2194" s="288"/>
      <c r="P2194" s="298"/>
      <c r="R2194" s="337"/>
      <c r="S2194" s="298"/>
      <c r="T2194" s="298"/>
      <c r="U2194" s="298"/>
      <c r="V2194" s="298"/>
      <c r="W2194" s="298"/>
      <c r="Z2194" s="288"/>
    </row>
    <row r="2195" spans="4:26" x14ac:dyDescent="0.2">
      <c r="D2195" s="288"/>
      <c r="E2195" s="297"/>
      <c r="H2195" s="288"/>
      <c r="I2195" s="288"/>
      <c r="J2195" s="336"/>
      <c r="K2195" s="288"/>
      <c r="L2195" s="288"/>
      <c r="M2195" s="288"/>
      <c r="N2195" s="298"/>
      <c r="O2195" s="288"/>
      <c r="P2195" s="298"/>
      <c r="R2195" s="337"/>
      <c r="S2195" s="298"/>
      <c r="T2195" s="298"/>
      <c r="U2195" s="298"/>
      <c r="V2195" s="298"/>
      <c r="W2195" s="298"/>
      <c r="Z2195" s="288"/>
    </row>
    <row r="2196" spans="4:26" x14ac:dyDescent="0.2">
      <c r="D2196" s="288"/>
      <c r="E2196" s="297"/>
      <c r="H2196" s="288"/>
      <c r="I2196" s="288"/>
      <c r="J2196" s="336"/>
      <c r="K2196" s="288"/>
      <c r="L2196" s="288"/>
      <c r="M2196" s="288"/>
      <c r="N2196" s="298"/>
      <c r="O2196" s="288"/>
      <c r="P2196" s="298"/>
      <c r="R2196" s="337"/>
      <c r="S2196" s="298"/>
      <c r="T2196" s="298"/>
      <c r="U2196" s="298"/>
      <c r="V2196" s="298"/>
      <c r="W2196" s="298"/>
      <c r="Z2196" s="288"/>
    </row>
    <row r="2197" spans="4:26" x14ac:dyDescent="0.2">
      <c r="D2197" s="288"/>
      <c r="E2197" s="297"/>
      <c r="H2197" s="288"/>
      <c r="I2197" s="288"/>
      <c r="J2197" s="336"/>
      <c r="K2197" s="288"/>
      <c r="L2197" s="288"/>
      <c r="M2197" s="288"/>
      <c r="N2197" s="298"/>
      <c r="O2197" s="288"/>
      <c r="P2197" s="298"/>
      <c r="R2197" s="337"/>
      <c r="S2197" s="298"/>
      <c r="T2197" s="298"/>
      <c r="U2197" s="298"/>
      <c r="V2197" s="298"/>
      <c r="W2197" s="298"/>
      <c r="Z2197" s="288"/>
    </row>
    <row r="2198" spans="4:26" x14ac:dyDescent="0.2">
      <c r="D2198" s="288"/>
      <c r="E2198" s="297"/>
      <c r="H2198" s="288"/>
      <c r="I2198" s="288"/>
      <c r="J2198" s="336"/>
      <c r="K2198" s="288"/>
      <c r="L2198" s="288"/>
      <c r="M2198" s="288"/>
      <c r="N2198" s="298"/>
      <c r="O2198" s="288"/>
      <c r="P2198" s="298"/>
      <c r="R2198" s="337"/>
      <c r="S2198" s="298"/>
      <c r="T2198" s="298"/>
      <c r="U2198" s="298"/>
      <c r="V2198" s="298"/>
      <c r="W2198" s="298"/>
      <c r="Z2198" s="288"/>
    </row>
    <row r="2199" spans="4:26" x14ac:dyDescent="0.2">
      <c r="D2199" s="288"/>
      <c r="E2199" s="297"/>
      <c r="H2199" s="288"/>
      <c r="I2199" s="288"/>
      <c r="J2199" s="336"/>
      <c r="K2199" s="288"/>
      <c r="L2199" s="288"/>
      <c r="M2199" s="288"/>
      <c r="N2199" s="298"/>
      <c r="O2199" s="288"/>
      <c r="P2199" s="298"/>
      <c r="R2199" s="337"/>
      <c r="S2199" s="298"/>
      <c r="T2199" s="298"/>
      <c r="U2199" s="298"/>
      <c r="V2199" s="298"/>
      <c r="W2199" s="298"/>
      <c r="Z2199" s="288"/>
    </row>
    <row r="2200" spans="4:26" x14ac:dyDescent="0.2">
      <c r="D2200" s="288"/>
      <c r="E2200" s="297"/>
      <c r="H2200" s="288"/>
      <c r="I2200" s="288"/>
      <c r="J2200" s="336"/>
      <c r="K2200" s="288"/>
      <c r="L2200" s="288"/>
      <c r="M2200" s="288"/>
      <c r="N2200" s="298"/>
      <c r="O2200" s="288"/>
      <c r="P2200" s="298"/>
      <c r="R2200" s="337"/>
      <c r="S2200" s="298"/>
      <c r="T2200" s="298"/>
      <c r="U2200" s="298"/>
      <c r="V2200" s="298"/>
      <c r="W2200" s="298"/>
      <c r="Z2200" s="288"/>
    </row>
    <row r="2201" spans="4:26" x14ac:dyDescent="0.2">
      <c r="D2201" s="288"/>
      <c r="E2201" s="297"/>
      <c r="H2201" s="288"/>
      <c r="I2201" s="288"/>
      <c r="J2201" s="336"/>
      <c r="K2201" s="288"/>
      <c r="L2201" s="288"/>
      <c r="M2201" s="288"/>
      <c r="N2201" s="298"/>
      <c r="O2201" s="288"/>
      <c r="P2201" s="298"/>
      <c r="R2201" s="337"/>
      <c r="S2201" s="298"/>
      <c r="T2201" s="298"/>
      <c r="U2201" s="298"/>
      <c r="V2201" s="298"/>
      <c r="W2201" s="298"/>
      <c r="Z2201" s="288"/>
    </row>
    <row r="2202" spans="4:26" x14ac:dyDescent="0.2">
      <c r="D2202" s="288"/>
      <c r="E2202" s="297"/>
      <c r="H2202" s="288"/>
      <c r="I2202" s="288"/>
      <c r="J2202" s="336"/>
      <c r="K2202" s="288"/>
      <c r="L2202" s="288"/>
      <c r="M2202" s="288"/>
      <c r="N2202" s="298"/>
      <c r="O2202" s="288"/>
      <c r="P2202" s="298"/>
      <c r="R2202" s="337"/>
      <c r="S2202" s="298"/>
      <c r="T2202" s="298"/>
      <c r="U2202" s="298"/>
      <c r="V2202" s="298"/>
      <c r="W2202" s="298"/>
      <c r="Z2202" s="288"/>
    </row>
    <row r="2203" spans="4:26" x14ac:dyDescent="0.2">
      <c r="D2203" s="288"/>
      <c r="E2203" s="297"/>
      <c r="H2203" s="288"/>
      <c r="I2203" s="288"/>
      <c r="J2203" s="336"/>
      <c r="K2203" s="288"/>
      <c r="L2203" s="288"/>
      <c r="M2203" s="288"/>
      <c r="N2203" s="298"/>
      <c r="O2203" s="288"/>
      <c r="P2203" s="298"/>
      <c r="R2203" s="337"/>
      <c r="S2203" s="298"/>
      <c r="T2203" s="298"/>
      <c r="U2203" s="298"/>
      <c r="V2203" s="298"/>
      <c r="W2203" s="298"/>
      <c r="Z2203" s="288"/>
    </row>
    <row r="2204" spans="4:26" x14ac:dyDescent="0.2">
      <c r="D2204" s="288"/>
      <c r="E2204" s="297"/>
      <c r="H2204" s="288"/>
      <c r="I2204" s="288"/>
      <c r="J2204" s="336"/>
      <c r="K2204" s="288"/>
      <c r="L2204" s="288"/>
      <c r="M2204" s="288"/>
      <c r="N2204" s="298"/>
      <c r="O2204" s="288"/>
      <c r="P2204" s="298"/>
      <c r="R2204" s="337"/>
      <c r="S2204" s="298"/>
      <c r="T2204" s="298"/>
      <c r="U2204" s="298"/>
      <c r="V2204" s="298"/>
      <c r="W2204" s="298"/>
      <c r="Z2204" s="288"/>
    </row>
    <row r="2205" spans="4:26" x14ac:dyDescent="0.2">
      <c r="D2205" s="288"/>
      <c r="E2205" s="297"/>
      <c r="H2205" s="288"/>
      <c r="I2205" s="288"/>
      <c r="J2205" s="336"/>
      <c r="K2205" s="288"/>
      <c r="L2205" s="288"/>
      <c r="M2205" s="288"/>
      <c r="N2205" s="298"/>
      <c r="O2205" s="288"/>
      <c r="P2205" s="298"/>
      <c r="R2205" s="337"/>
      <c r="S2205" s="298"/>
      <c r="T2205" s="298"/>
      <c r="U2205" s="298"/>
      <c r="V2205" s="298"/>
      <c r="W2205" s="298"/>
      <c r="Z2205" s="288"/>
    </row>
    <row r="2206" spans="4:26" x14ac:dyDescent="0.2">
      <c r="D2206" s="288"/>
      <c r="E2206" s="297"/>
      <c r="H2206" s="288"/>
      <c r="I2206" s="288"/>
      <c r="J2206" s="336"/>
      <c r="K2206" s="288"/>
      <c r="L2206" s="288"/>
      <c r="M2206" s="288"/>
      <c r="N2206" s="298"/>
      <c r="O2206" s="288"/>
      <c r="P2206" s="298"/>
      <c r="R2206" s="337"/>
      <c r="S2206" s="298"/>
      <c r="T2206" s="298"/>
      <c r="U2206" s="298"/>
      <c r="V2206" s="298"/>
      <c r="W2206" s="298"/>
      <c r="Z2206" s="288"/>
    </row>
    <row r="2207" spans="4:26" x14ac:dyDescent="0.2">
      <c r="D2207" s="288"/>
      <c r="E2207" s="297"/>
      <c r="H2207" s="288"/>
      <c r="I2207" s="288"/>
      <c r="J2207" s="336"/>
      <c r="K2207" s="288"/>
      <c r="L2207" s="288"/>
      <c r="M2207" s="288"/>
      <c r="N2207" s="298"/>
      <c r="O2207" s="288"/>
      <c r="P2207" s="298"/>
      <c r="R2207" s="337"/>
      <c r="S2207" s="298"/>
      <c r="T2207" s="298"/>
      <c r="U2207" s="298"/>
      <c r="V2207" s="298"/>
      <c r="W2207" s="298"/>
      <c r="Z2207" s="288"/>
    </row>
    <row r="2208" spans="4:26" x14ac:dyDescent="0.2">
      <c r="D2208" s="288"/>
      <c r="E2208" s="297"/>
      <c r="H2208" s="288"/>
      <c r="I2208" s="288"/>
      <c r="J2208" s="336"/>
      <c r="K2208" s="288"/>
      <c r="L2208" s="288"/>
      <c r="M2208" s="288"/>
      <c r="N2208" s="298"/>
      <c r="O2208" s="288"/>
      <c r="P2208" s="298"/>
      <c r="R2208" s="337"/>
      <c r="S2208" s="298"/>
      <c r="T2208" s="298"/>
      <c r="U2208" s="298"/>
      <c r="V2208" s="298"/>
      <c r="W2208" s="298"/>
      <c r="Z2208" s="288"/>
    </row>
    <row r="2209" spans="4:26" x14ac:dyDescent="0.2">
      <c r="D2209" s="288"/>
      <c r="E2209" s="297"/>
      <c r="H2209" s="288"/>
      <c r="I2209" s="288"/>
      <c r="J2209" s="336"/>
      <c r="K2209" s="288"/>
      <c r="L2209" s="288"/>
      <c r="M2209" s="288"/>
      <c r="N2209" s="298"/>
      <c r="O2209" s="288"/>
      <c r="P2209" s="298"/>
      <c r="R2209" s="337"/>
      <c r="S2209" s="298"/>
      <c r="T2209" s="298"/>
      <c r="U2209" s="298"/>
      <c r="V2209" s="298"/>
      <c r="W2209" s="298"/>
      <c r="Z2209" s="288"/>
    </row>
    <row r="2210" spans="4:26" x14ac:dyDescent="0.2">
      <c r="D2210" s="288"/>
      <c r="E2210" s="297"/>
      <c r="H2210" s="288"/>
      <c r="I2210" s="288"/>
      <c r="J2210" s="336"/>
      <c r="K2210" s="288"/>
      <c r="L2210" s="288"/>
      <c r="M2210" s="288"/>
      <c r="N2210" s="298"/>
      <c r="O2210" s="288"/>
      <c r="P2210" s="298"/>
      <c r="R2210" s="337"/>
      <c r="S2210" s="298"/>
      <c r="T2210" s="298"/>
      <c r="U2210" s="298"/>
      <c r="V2210" s="298"/>
      <c r="W2210" s="298"/>
      <c r="Z2210" s="288"/>
    </row>
    <row r="2211" spans="4:26" x14ac:dyDescent="0.2">
      <c r="D2211" s="288"/>
      <c r="E2211" s="297"/>
      <c r="H2211" s="288"/>
      <c r="I2211" s="288"/>
      <c r="J2211" s="336"/>
      <c r="K2211" s="288"/>
      <c r="L2211" s="288"/>
      <c r="M2211" s="288"/>
      <c r="N2211" s="298"/>
      <c r="O2211" s="288"/>
      <c r="P2211" s="298"/>
      <c r="R2211" s="337"/>
      <c r="S2211" s="298"/>
      <c r="T2211" s="298"/>
      <c r="U2211" s="298"/>
      <c r="V2211" s="298"/>
      <c r="W2211" s="298"/>
      <c r="Z2211" s="288"/>
    </row>
    <row r="2212" spans="4:26" x14ac:dyDescent="0.2">
      <c r="D2212" s="288"/>
      <c r="E2212" s="297"/>
      <c r="H2212" s="288"/>
      <c r="I2212" s="288"/>
      <c r="J2212" s="336"/>
      <c r="K2212" s="288"/>
      <c r="L2212" s="288"/>
      <c r="M2212" s="288"/>
      <c r="N2212" s="298"/>
      <c r="O2212" s="288"/>
      <c r="P2212" s="298"/>
      <c r="R2212" s="337"/>
      <c r="S2212" s="298"/>
      <c r="T2212" s="298"/>
      <c r="U2212" s="298"/>
      <c r="V2212" s="298"/>
      <c r="W2212" s="298"/>
      <c r="Z2212" s="288"/>
    </row>
    <row r="2213" spans="4:26" x14ac:dyDescent="0.2">
      <c r="D2213" s="288"/>
      <c r="E2213" s="297"/>
      <c r="H2213" s="288"/>
      <c r="I2213" s="288"/>
      <c r="J2213" s="336"/>
      <c r="K2213" s="288"/>
      <c r="L2213" s="288"/>
      <c r="M2213" s="288"/>
      <c r="N2213" s="298"/>
      <c r="O2213" s="288"/>
      <c r="P2213" s="298"/>
      <c r="R2213" s="337"/>
      <c r="S2213" s="298"/>
      <c r="T2213" s="298"/>
      <c r="U2213" s="298"/>
      <c r="V2213" s="298"/>
      <c r="W2213" s="298"/>
      <c r="Z2213" s="288"/>
    </row>
    <row r="2214" spans="4:26" x14ac:dyDescent="0.2">
      <c r="D2214" s="288"/>
      <c r="E2214" s="297"/>
      <c r="H2214" s="288"/>
      <c r="I2214" s="288"/>
      <c r="J2214" s="336"/>
      <c r="K2214" s="288"/>
      <c r="L2214" s="288"/>
      <c r="M2214" s="288"/>
      <c r="N2214" s="298"/>
      <c r="O2214" s="288"/>
      <c r="P2214" s="298"/>
      <c r="R2214" s="337"/>
      <c r="S2214" s="298"/>
      <c r="T2214" s="298"/>
      <c r="U2214" s="298"/>
      <c r="V2214" s="298"/>
      <c r="W2214" s="298"/>
      <c r="Z2214" s="288"/>
    </row>
    <row r="2215" spans="4:26" x14ac:dyDescent="0.2">
      <c r="D2215" s="288"/>
      <c r="E2215" s="297"/>
      <c r="H2215" s="288"/>
      <c r="I2215" s="288"/>
      <c r="J2215" s="336"/>
      <c r="K2215" s="288"/>
      <c r="L2215" s="288"/>
      <c r="M2215" s="288"/>
      <c r="N2215" s="298"/>
      <c r="O2215" s="288"/>
      <c r="P2215" s="298"/>
      <c r="R2215" s="337"/>
      <c r="S2215" s="298"/>
      <c r="T2215" s="298"/>
      <c r="U2215" s="298"/>
      <c r="V2215" s="298"/>
      <c r="W2215" s="298"/>
      <c r="Z2215" s="288"/>
    </row>
    <row r="2216" spans="4:26" x14ac:dyDescent="0.2">
      <c r="D2216" s="288"/>
      <c r="E2216" s="297"/>
      <c r="H2216" s="288"/>
      <c r="I2216" s="288"/>
      <c r="J2216" s="336"/>
      <c r="K2216" s="288"/>
      <c r="L2216" s="288"/>
      <c r="M2216" s="288"/>
      <c r="N2216" s="298"/>
      <c r="O2216" s="288"/>
      <c r="P2216" s="298"/>
      <c r="R2216" s="337"/>
      <c r="S2216" s="298"/>
      <c r="T2216" s="298"/>
      <c r="U2216" s="298"/>
      <c r="V2216" s="298"/>
      <c r="W2216" s="298"/>
      <c r="Z2216" s="288"/>
    </row>
    <row r="2217" spans="4:26" x14ac:dyDescent="0.2">
      <c r="D2217" s="288"/>
      <c r="E2217" s="297"/>
      <c r="H2217" s="288"/>
      <c r="I2217" s="288"/>
      <c r="J2217" s="336"/>
      <c r="K2217" s="288"/>
      <c r="L2217" s="288"/>
      <c r="M2217" s="288"/>
      <c r="N2217" s="298"/>
      <c r="O2217" s="288"/>
      <c r="P2217" s="298"/>
      <c r="R2217" s="337"/>
      <c r="S2217" s="298"/>
      <c r="T2217" s="298"/>
      <c r="U2217" s="298"/>
      <c r="V2217" s="298"/>
      <c r="W2217" s="298"/>
      <c r="Z2217" s="288"/>
    </row>
    <row r="2218" spans="4:26" x14ac:dyDescent="0.2">
      <c r="D2218" s="288"/>
      <c r="E2218" s="297"/>
      <c r="H2218" s="288"/>
      <c r="I2218" s="288"/>
      <c r="J2218" s="336"/>
      <c r="K2218" s="288"/>
      <c r="L2218" s="288"/>
      <c r="M2218" s="288"/>
      <c r="N2218" s="298"/>
      <c r="O2218" s="288"/>
      <c r="P2218" s="298"/>
      <c r="R2218" s="337"/>
      <c r="S2218" s="298"/>
      <c r="T2218" s="298"/>
      <c r="U2218" s="298"/>
      <c r="V2218" s="298"/>
      <c r="W2218" s="298"/>
      <c r="Z2218" s="288"/>
    </row>
    <row r="2219" spans="4:26" x14ac:dyDescent="0.2">
      <c r="D2219" s="288"/>
      <c r="E2219" s="297"/>
      <c r="H2219" s="288"/>
      <c r="I2219" s="288"/>
      <c r="J2219" s="336"/>
      <c r="K2219" s="288"/>
      <c r="L2219" s="288"/>
      <c r="M2219" s="288"/>
      <c r="N2219" s="298"/>
      <c r="O2219" s="288"/>
      <c r="P2219" s="298"/>
      <c r="R2219" s="337"/>
      <c r="S2219" s="298"/>
      <c r="T2219" s="298"/>
      <c r="U2219" s="298"/>
      <c r="V2219" s="298"/>
      <c r="W2219" s="298"/>
      <c r="Z2219" s="288"/>
    </row>
    <row r="2220" spans="4:26" x14ac:dyDescent="0.2">
      <c r="D2220" s="288"/>
      <c r="E2220" s="297"/>
      <c r="H2220" s="288"/>
      <c r="I2220" s="288"/>
      <c r="J2220" s="336"/>
      <c r="K2220" s="288"/>
      <c r="L2220" s="288"/>
      <c r="M2220" s="288"/>
      <c r="N2220" s="298"/>
      <c r="O2220" s="288"/>
      <c r="P2220" s="298"/>
      <c r="R2220" s="337"/>
      <c r="S2220" s="298"/>
      <c r="T2220" s="298"/>
      <c r="U2220" s="298"/>
      <c r="V2220" s="298"/>
      <c r="W2220" s="298"/>
      <c r="Z2220" s="288"/>
    </row>
    <row r="2221" spans="4:26" x14ac:dyDescent="0.2">
      <c r="D2221" s="288"/>
      <c r="E2221" s="297"/>
      <c r="H2221" s="288"/>
      <c r="I2221" s="288"/>
      <c r="J2221" s="336"/>
      <c r="K2221" s="288"/>
      <c r="L2221" s="288"/>
      <c r="M2221" s="288"/>
      <c r="N2221" s="298"/>
      <c r="O2221" s="288"/>
      <c r="P2221" s="298"/>
      <c r="R2221" s="337"/>
      <c r="S2221" s="298"/>
      <c r="T2221" s="298"/>
      <c r="U2221" s="298"/>
      <c r="V2221" s="298"/>
      <c r="W2221" s="298"/>
      <c r="Z2221" s="288"/>
    </row>
    <row r="2222" spans="4:26" x14ac:dyDescent="0.2">
      <c r="D2222" s="288"/>
      <c r="E2222" s="297"/>
      <c r="H2222" s="288"/>
      <c r="I2222" s="288"/>
      <c r="J2222" s="336"/>
      <c r="K2222" s="288"/>
      <c r="L2222" s="288"/>
      <c r="M2222" s="288"/>
      <c r="N2222" s="298"/>
      <c r="O2222" s="288"/>
      <c r="P2222" s="298"/>
      <c r="R2222" s="337"/>
      <c r="S2222" s="298"/>
      <c r="T2222" s="298"/>
      <c r="U2222" s="298"/>
      <c r="V2222" s="298"/>
      <c r="W2222" s="298"/>
      <c r="Z2222" s="288"/>
    </row>
    <row r="2223" spans="4:26" x14ac:dyDescent="0.2">
      <c r="D2223" s="288"/>
      <c r="E2223" s="297"/>
      <c r="H2223" s="288"/>
      <c r="I2223" s="288"/>
      <c r="J2223" s="336"/>
      <c r="K2223" s="288"/>
      <c r="L2223" s="288"/>
      <c r="M2223" s="288"/>
      <c r="N2223" s="298"/>
      <c r="O2223" s="288"/>
      <c r="P2223" s="298"/>
      <c r="R2223" s="337"/>
      <c r="S2223" s="298"/>
      <c r="T2223" s="298"/>
      <c r="U2223" s="298"/>
      <c r="V2223" s="298"/>
      <c r="W2223" s="298"/>
      <c r="Z2223" s="288"/>
    </row>
    <row r="2224" spans="4:26" x14ac:dyDescent="0.2">
      <c r="D2224" s="288"/>
      <c r="E2224" s="297"/>
      <c r="H2224" s="288"/>
      <c r="I2224" s="288"/>
      <c r="J2224" s="336"/>
      <c r="K2224" s="288"/>
      <c r="L2224" s="288"/>
      <c r="M2224" s="288"/>
      <c r="N2224" s="298"/>
      <c r="O2224" s="288"/>
      <c r="P2224" s="298"/>
      <c r="R2224" s="337"/>
      <c r="S2224" s="298"/>
      <c r="T2224" s="298"/>
      <c r="U2224" s="298"/>
      <c r="V2224" s="298"/>
      <c r="W2224" s="298"/>
      <c r="Z2224" s="288"/>
    </row>
    <row r="2225" spans="4:26" x14ac:dyDescent="0.2">
      <c r="D2225" s="288"/>
      <c r="E2225" s="297"/>
      <c r="H2225" s="288"/>
      <c r="I2225" s="288"/>
      <c r="J2225" s="336"/>
      <c r="K2225" s="288"/>
      <c r="L2225" s="288"/>
      <c r="M2225" s="288"/>
      <c r="N2225" s="298"/>
      <c r="O2225" s="288"/>
      <c r="P2225" s="298"/>
      <c r="R2225" s="337"/>
      <c r="S2225" s="298"/>
      <c r="T2225" s="298"/>
      <c r="U2225" s="298"/>
      <c r="V2225" s="298"/>
      <c r="W2225" s="298"/>
      <c r="Z2225" s="288"/>
    </row>
    <row r="2226" spans="4:26" x14ac:dyDescent="0.2">
      <c r="D2226" s="288"/>
      <c r="E2226" s="297"/>
      <c r="H2226" s="288"/>
      <c r="I2226" s="288"/>
      <c r="J2226" s="336"/>
      <c r="K2226" s="288"/>
      <c r="L2226" s="288"/>
      <c r="M2226" s="288"/>
      <c r="N2226" s="298"/>
      <c r="O2226" s="288"/>
      <c r="P2226" s="298"/>
      <c r="R2226" s="337"/>
      <c r="S2226" s="298"/>
      <c r="T2226" s="298"/>
      <c r="U2226" s="298"/>
      <c r="V2226" s="298"/>
      <c r="W2226" s="298"/>
      <c r="Z2226" s="288"/>
    </row>
    <row r="2227" spans="4:26" x14ac:dyDescent="0.2">
      <c r="D2227" s="288"/>
      <c r="E2227" s="297"/>
      <c r="H2227" s="288"/>
      <c r="I2227" s="288"/>
      <c r="J2227" s="336"/>
      <c r="K2227" s="288"/>
      <c r="L2227" s="288"/>
      <c r="M2227" s="288"/>
      <c r="N2227" s="298"/>
      <c r="O2227" s="288"/>
      <c r="P2227" s="298"/>
      <c r="R2227" s="337"/>
      <c r="S2227" s="298"/>
      <c r="T2227" s="298"/>
      <c r="U2227" s="298"/>
      <c r="V2227" s="298"/>
      <c r="W2227" s="298"/>
      <c r="Z2227" s="288"/>
    </row>
    <row r="2228" spans="4:26" x14ac:dyDescent="0.2">
      <c r="D2228" s="288"/>
      <c r="E2228" s="297"/>
      <c r="H2228" s="288"/>
      <c r="I2228" s="288"/>
      <c r="J2228" s="336"/>
      <c r="K2228" s="288"/>
      <c r="L2228" s="288"/>
      <c r="M2228" s="288"/>
      <c r="N2228" s="298"/>
      <c r="O2228" s="288"/>
      <c r="P2228" s="298"/>
      <c r="R2228" s="337"/>
      <c r="S2228" s="298"/>
      <c r="T2228" s="298"/>
      <c r="U2228" s="298"/>
      <c r="V2228" s="298"/>
      <c r="W2228" s="298"/>
      <c r="Z2228" s="288"/>
    </row>
    <row r="2229" spans="4:26" x14ac:dyDescent="0.2">
      <c r="D2229" s="288"/>
      <c r="E2229" s="297"/>
      <c r="H2229" s="288"/>
      <c r="I2229" s="288"/>
      <c r="J2229" s="336"/>
      <c r="K2229" s="288"/>
      <c r="L2229" s="288"/>
      <c r="M2229" s="288"/>
      <c r="N2229" s="298"/>
      <c r="O2229" s="288"/>
      <c r="P2229" s="298"/>
      <c r="R2229" s="337"/>
      <c r="S2229" s="298"/>
      <c r="T2229" s="298"/>
      <c r="U2229" s="298"/>
      <c r="V2229" s="298"/>
      <c r="W2229" s="298"/>
      <c r="Z2229" s="288"/>
    </row>
    <row r="2230" spans="4:26" x14ac:dyDescent="0.2">
      <c r="D2230" s="288"/>
      <c r="E2230" s="297"/>
      <c r="H2230" s="288"/>
      <c r="I2230" s="288"/>
      <c r="J2230" s="336"/>
      <c r="K2230" s="288"/>
      <c r="L2230" s="288"/>
      <c r="M2230" s="288"/>
      <c r="N2230" s="298"/>
      <c r="O2230" s="288"/>
      <c r="P2230" s="298"/>
      <c r="R2230" s="337"/>
      <c r="S2230" s="298"/>
      <c r="T2230" s="298"/>
      <c r="U2230" s="298"/>
      <c r="V2230" s="298"/>
      <c r="W2230" s="298"/>
      <c r="Z2230" s="288"/>
    </row>
    <row r="2231" spans="4:26" x14ac:dyDescent="0.2">
      <c r="D2231" s="288"/>
      <c r="E2231" s="297"/>
      <c r="H2231" s="288"/>
      <c r="I2231" s="288"/>
      <c r="J2231" s="336"/>
      <c r="K2231" s="288"/>
      <c r="L2231" s="288"/>
      <c r="M2231" s="288"/>
      <c r="N2231" s="298"/>
      <c r="O2231" s="288"/>
      <c r="P2231" s="298"/>
      <c r="R2231" s="337"/>
      <c r="S2231" s="298"/>
      <c r="T2231" s="298"/>
      <c r="U2231" s="298"/>
      <c r="V2231" s="298"/>
      <c r="W2231" s="298"/>
      <c r="Z2231" s="288"/>
    </row>
    <row r="2232" spans="4:26" x14ac:dyDescent="0.2">
      <c r="D2232" s="288"/>
      <c r="E2232" s="297"/>
      <c r="H2232" s="288"/>
      <c r="I2232" s="288"/>
      <c r="J2232" s="336"/>
      <c r="K2232" s="288"/>
      <c r="L2232" s="288"/>
      <c r="M2232" s="288"/>
      <c r="N2232" s="298"/>
      <c r="O2232" s="288"/>
      <c r="P2232" s="298"/>
      <c r="R2232" s="337"/>
      <c r="S2232" s="298"/>
      <c r="T2232" s="298"/>
      <c r="U2232" s="298"/>
      <c r="V2232" s="298"/>
      <c r="W2232" s="298"/>
      <c r="Z2232" s="288"/>
    </row>
    <row r="2233" spans="4:26" x14ac:dyDescent="0.2">
      <c r="D2233" s="288"/>
      <c r="E2233" s="297"/>
      <c r="H2233" s="288"/>
      <c r="I2233" s="288"/>
      <c r="J2233" s="336"/>
      <c r="K2233" s="288"/>
      <c r="L2233" s="288"/>
      <c r="M2233" s="288"/>
      <c r="N2233" s="298"/>
      <c r="O2233" s="288"/>
      <c r="P2233" s="298"/>
      <c r="R2233" s="337"/>
      <c r="S2233" s="298"/>
      <c r="T2233" s="298"/>
      <c r="U2233" s="298"/>
      <c r="V2233" s="298"/>
      <c r="W2233" s="298"/>
      <c r="Z2233" s="288"/>
    </row>
    <row r="2234" spans="4:26" x14ac:dyDescent="0.2">
      <c r="D2234" s="288"/>
      <c r="E2234" s="297"/>
      <c r="H2234" s="288"/>
      <c r="I2234" s="288"/>
      <c r="J2234" s="336"/>
      <c r="K2234" s="288"/>
      <c r="L2234" s="288"/>
      <c r="M2234" s="288"/>
      <c r="N2234" s="298"/>
      <c r="O2234" s="288"/>
      <c r="P2234" s="298"/>
      <c r="R2234" s="337"/>
      <c r="S2234" s="298"/>
      <c r="T2234" s="298"/>
      <c r="U2234" s="298"/>
      <c r="V2234" s="298"/>
      <c r="W2234" s="298"/>
      <c r="Z2234" s="288"/>
    </row>
    <row r="2235" spans="4:26" x14ac:dyDescent="0.2">
      <c r="D2235" s="288"/>
      <c r="E2235" s="297"/>
      <c r="H2235" s="288"/>
      <c r="I2235" s="288"/>
      <c r="J2235" s="336"/>
      <c r="K2235" s="288"/>
      <c r="L2235" s="288"/>
      <c r="M2235" s="288"/>
      <c r="N2235" s="298"/>
      <c r="O2235" s="288"/>
      <c r="P2235" s="298"/>
      <c r="R2235" s="337"/>
      <c r="S2235" s="298"/>
      <c r="T2235" s="298"/>
      <c r="U2235" s="298"/>
      <c r="V2235" s="298"/>
      <c r="W2235" s="298"/>
      <c r="Z2235" s="288"/>
    </row>
    <row r="2236" spans="4:26" x14ac:dyDescent="0.2">
      <c r="D2236" s="288"/>
      <c r="E2236" s="297"/>
      <c r="H2236" s="288"/>
      <c r="I2236" s="288"/>
      <c r="J2236" s="336"/>
      <c r="K2236" s="288"/>
      <c r="L2236" s="288"/>
      <c r="M2236" s="288"/>
      <c r="N2236" s="298"/>
      <c r="O2236" s="288"/>
      <c r="P2236" s="298"/>
      <c r="R2236" s="337"/>
      <c r="S2236" s="298"/>
      <c r="T2236" s="298"/>
      <c r="U2236" s="298"/>
      <c r="V2236" s="298"/>
      <c r="W2236" s="298"/>
      <c r="Z2236" s="288"/>
    </row>
    <row r="2237" spans="4:26" x14ac:dyDescent="0.2">
      <c r="D2237" s="288"/>
      <c r="E2237" s="297"/>
      <c r="H2237" s="288"/>
      <c r="I2237" s="288"/>
      <c r="J2237" s="336"/>
      <c r="K2237" s="288"/>
      <c r="L2237" s="288"/>
      <c r="M2237" s="288"/>
      <c r="N2237" s="298"/>
      <c r="O2237" s="288"/>
      <c r="P2237" s="298"/>
      <c r="R2237" s="337"/>
      <c r="S2237" s="298"/>
      <c r="T2237" s="298"/>
      <c r="U2237" s="298"/>
      <c r="V2237" s="298"/>
      <c r="W2237" s="298"/>
      <c r="Z2237" s="288"/>
    </row>
    <row r="2238" spans="4:26" x14ac:dyDescent="0.2">
      <c r="D2238" s="288"/>
      <c r="E2238" s="297"/>
      <c r="H2238" s="288"/>
      <c r="I2238" s="288"/>
      <c r="J2238" s="336"/>
      <c r="K2238" s="288"/>
      <c r="L2238" s="288"/>
      <c r="M2238" s="288"/>
      <c r="N2238" s="298"/>
      <c r="O2238" s="288"/>
      <c r="P2238" s="298"/>
      <c r="R2238" s="337"/>
      <c r="S2238" s="298"/>
      <c r="T2238" s="298"/>
      <c r="U2238" s="298"/>
      <c r="V2238" s="298"/>
      <c r="W2238" s="298"/>
      <c r="Z2238" s="288"/>
    </row>
    <row r="2239" spans="4:26" x14ac:dyDescent="0.2">
      <c r="D2239" s="288"/>
      <c r="E2239" s="297"/>
      <c r="H2239" s="288"/>
      <c r="I2239" s="288"/>
      <c r="J2239" s="336"/>
      <c r="K2239" s="288"/>
      <c r="L2239" s="288"/>
      <c r="M2239" s="288"/>
      <c r="N2239" s="298"/>
      <c r="O2239" s="288"/>
      <c r="P2239" s="298"/>
      <c r="R2239" s="337"/>
      <c r="S2239" s="298"/>
      <c r="T2239" s="298"/>
      <c r="U2239" s="298"/>
      <c r="V2239" s="298"/>
      <c r="W2239" s="298"/>
      <c r="Z2239" s="288"/>
    </row>
    <row r="2240" spans="4:26" x14ac:dyDescent="0.2">
      <c r="D2240" s="288"/>
      <c r="E2240" s="297"/>
      <c r="H2240" s="288"/>
      <c r="I2240" s="288"/>
      <c r="J2240" s="336"/>
      <c r="K2240" s="288"/>
      <c r="L2240" s="288"/>
      <c r="M2240" s="288"/>
      <c r="N2240" s="298"/>
      <c r="O2240" s="288"/>
      <c r="P2240" s="298"/>
      <c r="R2240" s="337"/>
      <c r="S2240" s="298"/>
      <c r="T2240" s="298"/>
      <c r="U2240" s="298"/>
      <c r="V2240" s="298"/>
      <c r="W2240" s="298"/>
      <c r="Z2240" s="288"/>
    </row>
    <row r="2241" spans="4:26" x14ac:dyDescent="0.2">
      <c r="D2241" s="288"/>
      <c r="E2241" s="297"/>
      <c r="H2241" s="288"/>
      <c r="I2241" s="288"/>
      <c r="J2241" s="336"/>
      <c r="K2241" s="288"/>
      <c r="L2241" s="288"/>
      <c r="M2241" s="288"/>
      <c r="N2241" s="298"/>
      <c r="O2241" s="288"/>
      <c r="P2241" s="298"/>
      <c r="R2241" s="337"/>
      <c r="S2241" s="298"/>
      <c r="T2241" s="298"/>
      <c r="U2241" s="298"/>
      <c r="V2241" s="298"/>
      <c r="W2241" s="298"/>
      <c r="Z2241" s="288"/>
    </row>
    <row r="2242" spans="4:26" x14ac:dyDescent="0.2">
      <c r="D2242" s="288"/>
      <c r="E2242" s="297"/>
      <c r="H2242" s="288"/>
      <c r="I2242" s="288"/>
      <c r="J2242" s="336"/>
      <c r="K2242" s="288"/>
      <c r="L2242" s="288"/>
      <c r="M2242" s="288"/>
      <c r="N2242" s="298"/>
      <c r="O2242" s="288"/>
      <c r="P2242" s="298"/>
      <c r="R2242" s="337"/>
      <c r="S2242" s="298"/>
      <c r="T2242" s="298"/>
      <c r="U2242" s="298"/>
      <c r="V2242" s="298"/>
      <c r="W2242" s="298"/>
      <c r="Z2242" s="288"/>
    </row>
    <row r="2243" spans="4:26" x14ac:dyDescent="0.2">
      <c r="D2243" s="288"/>
      <c r="E2243" s="297"/>
      <c r="H2243" s="288"/>
      <c r="I2243" s="288"/>
      <c r="J2243" s="336"/>
      <c r="K2243" s="288"/>
      <c r="L2243" s="288"/>
      <c r="M2243" s="288"/>
      <c r="N2243" s="298"/>
      <c r="O2243" s="288"/>
      <c r="P2243" s="298"/>
      <c r="R2243" s="337"/>
      <c r="S2243" s="298"/>
      <c r="T2243" s="298"/>
      <c r="U2243" s="298"/>
      <c r="V2243" s="298"/>
      <c r="W2243" s="298"/>
      <c r="Z2243" s="288"/>
    </row>
    <row r="2244" spans="4:26" x14ac:dyDescent="0.2">
      <c r="D2244" s="288"/>
      <c r="E2244" s="297"/>
      <c r="H2244" s="288"/>
      <c r="I2244" s="288"/>
      <c r="J2244" s="336"/>
      <c r="K2244" s="288"/>
      <c r="L2244" s="288"/>
      <c r="M2244" s="288"/>
      <c r="N2244" s="298"/>
      <c r="O2244" s="288"/>
      <c r="P2244" s="298"/>
      <c r="R2244" s="337"/>
      <c r="S2244" s="298"/>
      <c r="T2244" s="298"/>
      <c r="U2244" s="298"/>
      <c r="V2244" s="298"/>
      <c r="W2244" s="298"/>
      <c r="Z2244" s="288"/>
    </row>
    <row r="2245" spans="4:26" x14ac:dyDescent="0.2">
      <c r="D2245" s="288"/>
      <c r="E2245" s="297"/>
      <c r="H2245" s="288"/>
      <c r="I2245" s="288"/>
      <c r="J2245" s="336"/>
      <c r="K2245" s="288"/>
      <c r="L2245" s="288"/>
      <c r="M2245" s="288"/>
      <c r="N2245" s="298"/>
      <c r="O2245" s="288"/>
      <c r="P2245" s="298"/>
      <c r="R2245" s="337"/>
      <c r="S2245" s="298"/>
      <c r="T2245" s="298"/>
      <c r="U2245" s="298"/>
      <c r="V2245" s="298"/>
      <c r="W2245" s="298"/>
      <c r="Z2245" s="288"/>
    </row>
    <row r="2246" spans="4:26" x14ac:dyDescent="0.2">
      <c r="D2246" s="288"/>
      <c r="E2246" s="297"/>
      <c r="H2246" s="288"/>
      <c r="I2246" s="288"/>
      <c r="J2246" s="336"/>
      <c r="K2246" s="288"/>
      <c r="L2246" s="288"/>
      <c r="M2246" s="288"/>
      <c r="N2246" s="298"/>
      <c r="O2246" s="288"/>
      <c r="P2246" s="298"/>
      <c r="R2246" s="337"/>
      <c r="S2246" s="298"/>
      <c r="T2246" s="298"/>
      <c r="U2246" s="298"/>
      <c r="V2246" s="298"/>
      <c r="W2246" s="298"/>
      <c r="Z2246" s="288"/>
    </row>
    <row r="2247" spans="4:26" x14ac:dyDescent="0.2">
      <c r="D2247" s="288"/>
      <c r="E2247" s="297"/>
      <c r="H2247" s="288"/>
      <c r="I2247" s="288"/>
      <c r="J2247" s="336"/>
      <c r="K2247" s="288"/>
      <c r="L2247" s="288"/>
      <c r="M2247" s="288"/>
      <c r="N2247" s="298"/>
      <c r="O2247" s="288"/>
      <c r="P2247" s="298"/>
      <c r="R2247" s="337"/>
      <c r="S2247" s="298"/>
      <c r="T2247" s="298"/>
      <c r="U2247" s="298"/>
      <c r="V2247" s="298"/>
      <c r="W2247" s="298"/>
      <c r="Z2247" s="288"/>
    </row>
    <row r="2248" spans="4:26" x14ac:dyDescent="0.2">
      <c r="D2248" s="288"/>
      <c r="E2248" s="297"/>
      <c r="H2248" s="288"/>
      <c r="I2248" s="288"/>
      <c r="J2248" s="336"/>
      <c r="K2248" s="288"/>
      <c r="L2248" s="288"/>
      <c r="M2248" s="288"/>
      <c r="N2248" s="298"/>
      <c r="O2248" s="288"/>
      <c r="P2248" s="298"/>
      <c r="R2248" s="337"/>
      <c r="S2248" s="298"/>
      <c r="T2248" s="298"/>
      <c r="U2248" s="298"/>
      <c r="V2248" s="298"/>
      <c r="W2248" s="298"/>
      <c r="Z2248" s="288"/>
    </row>
    <row r="2249" spans="4:26" x14ac:dyDescent="0.2">
      <c r="D2249" s="288"/>
      <c r="E2249" s="297"/>
      <c r="H2249" s="288"/>
      <c r="I2249" s="288"/>
      <c r="J2249" s="336"/>
      <c r="K2249" s="288"/>
      <c r="L2249" s="288"/>
      <c r="M2249" s="288"/>
      <c r="N2249" s="298"/>
      <c r="O2249" s="288"/>
      <c r="P2249" s="298"/>
      <c r="R2249" s="337"/>
      <c r="S2249" s="298"/>
      <c r="T2249" s="298"/>
      <c r="U2249" s="298"/>
      <c r="V2249" s="298"/>
      <c r="W2249" s="298"/>
      <c r="Z2249" s="288"/>
    </row>
    <row r="2250" spans="4:26" x14ac:dyDescent="0.2">
      <c r="D2250" s="288"/>
      <c r="E2250" s="297"/>
      <c r="H2250" s="288"/>
      <c r="I2250" s="288"/>
      <c r="J2250" s="336"/>
      <c r="K2250" s="288"/>
      <c r="L2250" s="288"/>
      <c r="M2250" s="288"/>
      <c r="N2250" s="298"/>
      <c r="O2250" s="288"/>
      <c r="P2250" s="298"/>
      <c r="R2250" s="337"/>
      <c r="S2250" s="298"/>
      <c r="T2250" s="298"/>
      <c r="U2250" s="298"/>
      <c r="V2250" s="298"/>
      <c r="W2250" s="298"/>
      <c r="Z2250" s="288"/>
    </row>
    <row r="2251" spans="4:26" x14ac:dyDescent="0.2">
      <c r="D2251" s="288"/>
      <c r="E2251" s="297"/>
      <c r="H2251" s="288"/>
      <c r="I2251" s="288"/>
      <c r="J2251" s="336"/>
      <c r="K2251" s="288"/>
      <c r="L2251" s="288"/>
      <c r="M2251" s="288"/>
      <c r="N2251" s="298"/>
      <c r="O2251" s="288"/>
      <c r="P2251" s="298"/>
      <c r="R2251" s="337"/>
      <c r="S2251" s="298"/>
      <c r="T2251" s="298"/>
      <c r="U2251" s="298"/>
      <c r="V2251" s="298"/>
      <c r="W2251" s="298"/>
      <c r="Z2251" s="288"/>
    </row>
    <row r="2252" spans="4:26" x14ac:dyDescent="0.2">
      <c r="D2252" s="288"/>
      <c r="E2252" s="297"/>
      <c r="H2252" s="288"/>
      <c r="I2252" s="288"/>
      <c r="J2252" s="336"/>
      <c r="K2252" s="288"/>
      <c r="L2252" s="288"/>
      <c r="M2252" s="288"/>
      <c r="N2252" s="298"/>
      <c r="O2252" s="288"/>
      <c r="P2252" s="298"/>
      <c r="R2252" s="337"/>
      <c r="S2252" s="298"/>
      <c r="T2252" s="298"/>
      <c r="U2252" s="298"/>
      <c r="V2252" s="298"/>
      <c r="W2252" s="298"/>
      <c r="Z2252" s="288"/>
    </row>
    <row r="2253" spans="4:26" x14ac:dyDescent="0.2">
      <c r="D2253" s="288"/>
      <c r="E2253" s="297"/>
      <c r="H2253" s="288"/>
      <c r="I2253" s="288"/>
      <c r="J2253" s="336"/>
      <c r="K2253" s="288"/>
      <c r="L2253" s="288"/>
      <c r="M2253" s="288"/>
      <c r="N2253" s="298"/>
      <c r="O2253" s="288"/>
      <c r="P2253" s="298"/>
      <c r="R2253" s="337"/>
      <c r="S2253" s="298"/>
      <c r="T2253" s="298"/>
      <c r="U2253" s="298"/>
      <c r="V2253" s="298"/>
      <c r="W2253" s="298"/>
      <c r="Z2253" s="288"/>
    </row>
    <row r="2254" spans="4:26" x14ac:dyDescent="0.2">
      <c r="D2254" s="288"/>
      <c r="E2254" s="297"/>
      <c r="H2254" s="288"/>
      <c r="I2254" s="288"/>
      <c r="J2254" s="336"/>
      <c r="K2254" s="288"/>
      <c r="L2254" s="288"/>
      <c r="M2254" s="288"/>
      <c r="N2254" s="298"/>
      <c r="O2254" s="288"/>
      <c r="P2254" s="298"/>
      <c r="R2254" s="337"/>
      <c r="S2254" s="298"/>
      <c r="T2254" s="298"/>
      <c r="U2254" s="298"/>
      <c r="V2254" s="298"/>
      <c r="W2254" s="298"/>
      <c r="Z2254" s="288"/>
    </row>
    <row r="2255" spans="4:26" x14ac:dyDescent="0.2">
      <c r="D2255" s="288"/>
      <c r="E2255" s="297"/>
      <c r="H2255" s="288"/>
      <c r="I2255" s="288"/>
      <c r="J2255" s="336"/>
      <c r="K2255" s="288"/>
      <c r="L2255" s="288"/>
      <c r="M2255" s="288"/>
      <c r="N2255" s="298"/>
      <c r="O2255" s="288"/>
      <c r="P2255" s="298"/>
      <c r="R2255" s="337"/>
      <c r="S2255" s="298"/>
      <c r="T2255" s="298"/>
      <c r="U2255" s="298"/>
      <c r="V2255" s="298"/>
      <c r="W2255" s="298"/>
      <c r="Z2255" s="288"/>
    </row>
    <row r="2256" spans="4:26" x14ac:dyDescent="0.2">
      <c r="D2256" s="288"/>
      <c r="E2256" s="297"/>
      <c r="H2256" s="288"/>
      <c r="I2256" s="288"/>
      <c r="J2256" s="336"/>
      <c r="K2256" s="288"/>
      <c r="L2256" s="288"/>
      <c r="M2256" s="288"/>
      <c r="N2256" s="298"/>
      <c r="O2256" s="288"/>
      <c r="P2256" s="298"/>
      <c r="R2256" s="337"/>
      <c r="S2256" s="298"/>
      <c r="T2256" s="298"/>
      <c r="U2256" s="298"/>
      <c r="V2256" s="298"/>
      <c r="W2256" s="298"/>
      <c r="Z2256" s="288"/>
    </row>
    <row r="2257" spans="4:26" x14ac:dyDescent="0.2">
      <c r="D2257" s="288"/>
      <c r="E2257" s="297"/>
      <c r="H2257" s="288"/>
      <c r="I2257" s="288"/>
      <c r="J2257" s="336"/>
      <c r="K2257" s="288"/>
      <c r="L2257" s="288"/>
      <c r="M2257" s="288"/>
      <c r="N2257" s="298"/>
      <c r="O2257" s="288"/>
      <c r="P2257" s="298"/>
      <c r="R2257" s="337"/>
      <c r="S2257" s="298"/>
      <c r="T2257" s="298"/>
      <c r="U2257" s="298"/>
      <c r="V2257" s="298"/>
      <c r="W2257" s="298"/>
      <c r="Z2257" s="288"/>
    </row>
    <row r="2258" spans="4:26" x14ac:dyDescent="0.2">
      <c r="D2258" s="288"/>
      <c r="E2258" s="297"/>
      <c r="H2258" s="288"/>
      <c r="I2258" s="288"/>
      <c r="J2258" s="336"/>
      <c r="K2258" s="288"/>
      <c r="L2258" s="288"/>
      <c r="M2258" s="288"/>
      <c r="N2258" s="298"/>
      <c r="O2258" s="288"/>
      <c r="P2258" s="298"/>
      <c r="R2258" s="337"/>
      <c r="S2258" s="298"/>
      <c r="T2258" s="298"/>
      <c r="U2258" s="298"/>
      <c r="V2258" s="298"/>
      <c r="W2258" s="298"/>
      <c r="Z2258" s="288"/>
    </row>
    <row r="2259" spans="4:26" x14ac:dyDescent="0.2">
      <c r="D2259" s="288"/>
      <c r="E2259" s="297"/>
      <c r="H2259" s="288"/>
      <c r="I2259" s="288"/>
      <c r="J2259" s="336"/>
      <c r="K2259" s="288"/>
      <c r="L2259" s="288"/>
      <c r="M2259" s="288"/>
      <c r="N2259" s="298"/>
      <c r="O2259" s="288"/>
      <c r="P2259" s="298"/>
      <c r="R2259" s="337"/>
      <c r="S2259" s="298"/>
      <c r="T2259" s="298"/>
      <c r="U2259" s="298"/>
      <c r="V2259" s="298"/>
      <c r="W2259" s="298"/>
      <c r="Z2259" s="288"/>
    </row>
    <row r="2260" spans="4:26" x14ac:dyDescent="0.2">
      <c r="D2260" s="288"/>
      <c r="E2260" s="297"/>
      <c r="H2260" s="288"/>
      <c r="I2260" s="288"/>
      <c r="J2260" s="336"/>
      <c r="K2260" s="288"/>
      <c r="L2260" s="288"/>
      <c r="M2260" s="288"/>
      <c r="N2260" s="298"/>
      <c r="O2260" s="288"/>
      <c r="P2260" s="298"/>
      <c r="R2260" s="337"/>
      <c r="S2260" s="298"/>
      <c r="T2260" s="298"/>
      <c r="U2260" s="298"/>
      <c r="V2260" s="298"/>
      <c r="W2260" s="298"/>
      <c r="Z2260" s="288"/>
    </row>
    <row r="2261" spans="4:26" x14ac:dyDescent="0.2">
      <c r="D2261" s="288"/>
      <c r="E2261" s="297"/>
      <c r="H2261" s="288"/>
      <c r="I2261" s="288"/>
      <c r="J2261" s="336"/>
      <c r="K2261" s="288"/>
      <c r="L2261" s="288"/>
      <c r="M2261" s="288"/>
      <c r="N2261" s="298"/>
      <c r="O2261" s="288"/>
      <c r="P2261" s="298"/>
      <c r="R2261" s="337"/>
      <c r="S2261" s="298"/>
      <c r="T2261" s="298"/>
      <c r="U2261" s="298"/>
      <c r="V2261" s="298"/>
      <c r="W2261" s="298"/>
      <c r="Z2261" s="288"/>
    </row>
    <row r="2262" spans="4:26" x14ac:dyDescent="0.2">
      <c r="D2262" s="288"/>
      <c r="E2262" s="297"/>
      <c r="H2262" s="288"/>
      <c r="I2262" s="288"/>
      <c r="J2262" s="336"/>
      <c r="K2262" s="288"/>
      <c r="L2262" s="288"/>
      <c r="M2262" s="288"/>
      <c r="N2262" s="298"/>
      <c r="O2262" s="288"/>
      <c r="P2262" s="298"/>
      <c r="R2262" s="337"/>
      <c r="S2262" s="298"/>
      <c r="T2262" s="298"/>
      <c r="U2262" s="298"/>
      <c r="V2262" s="298"/>
      <c r="W2262" s="298"/>
      <c r="Z2262" s="288"/>
    </row>
    <row r="2263" spans="4:26" x14ac:dyDescent="0.2">
      <c r="D2263" s="288"/>
      <c r="E2263" s="297"/>
      <c r="H2263" s="288"/>
      <c r="I2263" s="288"/>
      <c r="J2263" s="336"/>
      <c r="K2263" s="288"/>
      <c r="L2263" s="288"/>
      <c r="M2263" s="288"/>
      <c r="N2263" s="298"/>
      <c r="O2263" s="288"/>
      <c r="P2263" s="298"/>
      <c r="R2263" s="337"/>
      <c r="S2263" s="298"/>
      <c r="T2263" s="298"/>
      <c r="U2263" s="298"/>
      <c r="V2263" s="298"/>
      <c r="W2263" s="298"/>
      <c r="Z2263" s="288"/>
    </row>
    <row r="2264" spans="4:26" x14ac:dyDescent="0.2">
      <c r="D2264" s="288"/>
      <c r="E2264" s="297"/>
      <c r="H2264" s="288"/>
      <c r="I2264" s="288"/>
      <c r="J2264" s="336"/>
      <c r="K2264" s="288"/>
      <c r="L2264" s="288"/>
      <c r="M2264" s="288"/>
      <c r="N2264" s="298"/>
      <c r="O2264" s="288"/>
      <c r="P2264" s="298"/>
      <c r="R2264" s="337"/>
      <c r="S2264" s="298"/>
      <c r="T2264" s="298"/>
      <c r="U2264" s="298"/>
      <c r="V2264" s="298"/>
      <c r="W2264" s="298"/>
      <c r="Z2264" s="288"/>
    </row>
    <row r="2265" spans="4:26" x14ac:dyDescent="0.2">
      <c r="D2265" s="288"/>
      <c r="E2265" s="297"/>
      <c r="H2265" s="288"/>
      <c r="I2265" s="288"/>
      <c r="J2265" s="336"/>
      <c r="K2265" s="288"/>
      <c r="L2265" s="288"/>
      <c r="M2265" s="288"/>
      <c r="N2265" s="298"/>
      <c r="O2265" s="288"/>
      <c r="P2265" s="298"/>
      <c r="R2265" s="337"/>
      <c r="S2265" s="298"/>
      <c r="T2265" s="298"/>
      <c r="U2265" s="298"/>
      <c r="V2265" s="298"/>
      <c r="W2265" s="298"/>
      <c r="Z2265" s="288"/>
    </row>
    <row r="2266" spans="4:26" x14ac:dyDescent="0.2">
      <c r="D2266" s="288"/>
      <c r="E2266" s="297"/>
      <c r="H2266" s="288"/>
      <c r="I2266" s="288"/>
      <c r="J2266" s="336"/>
      <c r="K2266" s="288"/>
      <c r="L2266" s="288"/>
      <c r="M2266" s="288"/>
      <c r="N2266" s="298"/>
      <c r="O2266" s="288"/>
      <c r="P2266" s="298"/>
      <c r="R2266" s="337"/>
      <c r="S2266" s="298"/>
      <c r="T2266" s="298"/>
      <c r="U2266" s="298"/>
      <c r="V2266" s="298"/>
      <c r="W2266" s="298"/>
      <c r="Z2266" s="288"/>
    </row>
    <row r="2267" spans="4:26" x14ac:dyDescent="0.2">
      <c r="D2267" s="288"/>
      <c r="E2267" s="297"/>
      <c r="H2267" s="288"/>
      <c r="I2267" s="288"/>
      <c r="J2267" s="336"/>
      <c r="K2267" s="288"/>
      <c r="L2267" s="288"/>
      <c r="M2267" s="288"/>
      <c r="N2267" s="298"/>
      <c r="O2267" s="288"/>
      <c r="P2267" s="298"/>
      <c r="R2267" s="337"/>
      <c r="S2267" s="298"/>
      <c r="T2267" s="298"/>
      <c r="U2267" s="298"/>
      <c r="V2267" s="298"/>
      <c r="W2267" s="298"/>
      <c r="Z2267" s="288"/>
    </row>
    <row r="2268" spans="4:26" x14ac:dyDescent="0.2">
      <c r="D2268" s="288"/>
      <c r="E2268" s="297"/>
      <c r="H2268" s="288"/>
      <c r="I2268" s="288"/>
      <c r="J2268" s="336"/>
      <c r="K2268" s="288"/>
      <c r="L2268" s="288"/>
      <c r="M2268" s="288"/>
      <c r="N2268" s="298"/>
      <c r="O2268" s="288"/>
      <c r="P2268" s="298"/>
      <c r="R2268" s="337"/>
      <c r="S2268" s="298"/>
      <c r="T2268" s="298"/>
      <c r="U2268" s="298"/>
      <c r="V2268" s="298"/>
      <c r="W2268" s="298"/>
      <c r="Z2268" s="288"/>
    </row>
    <row r="2269" spans="4:26" x14ac:dyDescent="0.2">
      <c r="D2269" s="288"/>
      <c r="E2269" s="297"/>
      <c r="H2269" s="288"/>
      <c r="I2269" s="288"/>
      <c r="J2269" s="336"/>
      <c r="K2269" s="288"/>
      <c r="L2269" s="288"/>
      <c r="M2269" s="288"/>
      <c r="N2269" s="298"/>
      <c r="O2269" s="288"/>
      <c r="P2269" s="298"/>
      <c r="R2269" s="337"/>
      <c r="S2269" s="298"/>
      <c r="T2269" s="298"/>
      <c r="U2269" s="298"/>
      <c r="V2269" s="298"/>
      <c r="W2269" s="298"/>
      <c r="Z2269" s="288"/>
    </row>
    <row r="2270" spans="4:26" x14ac:dyDescent="0.2">
      <c r="D2270" s="288"/>
      <c r="E2270" s="297"/>
      <c r="H2270" s="288"/>
      <c r="I2270" s="288"/>
      <c r="J2270" s="336"/>
      <c r="K2270" s="288"/>
      <c r="L2270" s="288"/>
      <c r="M2270" s="288"/>
      <c r="N2270" s="298"/>
      <c r="O2270" s="288"/>
      <c r="P2270" s="298"/>
      <c r="R2270" s="337"/>
      <c r="S2270" s="298"/>
      <c r="T2270" s="298"/>
      <c r="U2270" s="298"/>
      <c r="V2270" s="298"/>
      <c r="W2270" s="298"/>
      <c r="Z2270" s="288"/>
    </row>
    <row r="2271" spans="4:26" x14ac:dyDescent="0.2">
      <c r="D2271" s="288"/>
      <c r="E2271" s="297"/>
      <c r="H2271" s="288"/>
      <c r="I2271" s="288"/>
      <c r="J2271" s="336"/>
      <c r="K2271" s="288"/>
      <c r="L2271" s="288"/>
      <c r="M2271" s="288"/>
      <c r="N2271" s="298"/>
      <c r="O2271" s="288"/>
      <c r="P2271" s="298"/>
      <c r="R2271" s="337"/>
      <c r="S2271" s="298"/>
      <c r="T2271" s="298"/>
      <c r="U2271" s="298"/>
      <c r="V2271" s="298"/>
      <c r="W2271" s="298"/>
      <c r="Z2271" s="288"/>
    </row>
    <row r="2272" spans="4:26" x14ac:dyDescent="0.2">
      <c r="D2272" s="288"/>
      <c r="E2272" s="297"/>
      <c r="H2272" s="288"/>
      <c r="I2272" s="288"/>
      <c r="J2272" s="336"/>
      <c r="K2272" s="288"/>
      <c r="L2272" s="288"/>
      <c r="M2272" s="288"/>
      <c r="N2272" s="298"/>
      <c r="O2272" s="288"/>
      <c r="P2272" s="298"/>
      <c r="R2272" s="337"/>
      <c r="S2272" s="298"/>
      <c r="T2272" s="298"/>
      <c r="U2272" s="298"/>
      <c r="V2272" s="298"/>
      <c r="W2272" s="298"/>
      <c r="Z2272" s="288"/>
    </row>
    <row r="2273" spans="4:26" x14ac:dyDescent="0.2">
      <c r="D2273" s="288"/>
      <c r="E2273" s="297"/>
      <c r="H2273" s="288"/>
      <c r="I2273" s="288"/>
      <c r="J2273" s="336"/>
      <c r="K2273" s="288"/>
      <c r="L2273" s="288"/>
      <c r="M2273" s="288"/>
      <c r="N2273" s="298"/>
      <c r="O2273" s="288"/>
      <c r="P2273" s="298"/>
      <c r="R2273" s="337"/>
      <c r="S2273" s="298"/>
      <c r="T2273" s="298"/>
      <c r="U2273" s="298"/>
      <c r="V2273" s="298"/>
      <c r="W2273" s="298"/>
      <c r="Z2273" s="288"/>
    </row>
    <row r="2274" spans="4:26" x14ac:dyDescent="0.2">
      <c r="D2274" s="288"/>
      <c r="E2274" s="297"/>
      <c r="H2274" s="288"/>
      <c r="I2274" s="288"/>
      <c r="J2274" s="336"/>
      <c r="K2274" s="288"/>
      <c r="L2274" s="288"/>
      <c r="M2274" s="288"/>
      <c r="N2274" s="298"/>
      <c r="O2274" s="288"/>
      <c r="P2274" s="298"/>
      <c r="R2274" s="337"/>
      <c r="S2274" s="298"/>
      <c r="T2274" s="298"/>
      <c r="U2274" s="298"/>
      <c r="V2274" s="298"/>
      <c r="W2274" s="298"/>
      <c r="Z2274" s="288"/>
    </row>
    <row r="2275" spans="4:26" x14ac:dyDescent="0.2">
      <c r="D2275" s="288"/>
      <c r="E2275" s="297"/>
      <c r="H2275" s="288"/>
      <c r="I2275" s="288"/>
      <c r="J2275" s="336"/>
      <c r="K2275" s="288"/>
      <c r="L2275" s="288"/>
      <c r="M2275" s="288"/>
      <c r="N2275" s="298"/>
      <c r="O2275" s="288"/>
      <c r="P2275" s="298"/>
      <c r="R2275" s="337"/>
      <c r="S2275" s="298"/>
      <c r="T2275" s="298"/>
      <c r="U2275" s="298"/>
      <c r="V2275" s="298"/>
      <c r="W2275" s="298"/>
      <c r="Z2275" s="288"/>
    </row>
    <row r="2276" spans="4:26" x14ac:dyDescent="0.2">
      <c r="D2276" s="288"/>
      <c r="E2276" s="297"/>
      <c r="H2276" s="288"/>
      <c r="I2276" s="288"/>
      <c r="J2276" s="336"/>
      <c r="K2276" s="288"/>
      <c r="L2276" s="288"/>
      <c r="M2276" s="288"/>
      <c r="N2276" s="298"/>
      <c r="O2276" s="288"/>
      <c r="P2276" s="298"/>
      <c r="R2276" s="337"/>
      <c r="S2276" s="298"/>
      <c r="T2276" s="298"/>
      <c r="U2276" s="298"/>
      <c r="V2276" s="298"/>
      <c r="W2276" s="298"/>
      <c r="Z2276" s="288"/>
    </row>
    <row r="2277" spans="4:26" x14ac:dyDescent="0.2">
      <c r="D2277" s="288"/>
      <c r="E2277" s="297"/>
      <c r="H2277" s="288"/>
      <c r="I2277" s="288"/>
      <c r="J2277" s="336"/>
      <c r="K2277" s="288"/>
      <c r="L2277" s="288"/>
      <c r="M2277" s="288"/>
      <c r="N2277" s="298"/>
      <c r="O2277" s="288"/>
      <c r="P2277" s="298"/>
      <c r="R2277" s="337"/>
      <c r="S2277" s="298"/>
      <c r="T2277" s="298"/>
      <c r="U2277" s="298"/>
      <c r="V2277" s="298"/>
      <c r="W2277" s="298"/>
      <c r="Z2277" s="288"/>
    </row>
    <row r="2278" spans="4:26" x14ac:dyDescent="0.2">
      <c r="D2278" s="288"/>
      <c r="E2278" s="297"/>
      <c r="H2278" s="288"/>
      <c r="I2278" s="288"/>
      <c r="J2278" s="336"/>
      <c r="K2278" s="288"/>
      <c r="L2278" s="288"/>
      <c r="M2278" s="288"/>
      <c r="N2278" s="298"/>
      <c r="O2278" s="288"/>
      <c r="P2278" s="298"/>
      <c r="R2278" s="337"/>
      <c r="S2278" s="298"/>
      <c r="T2278" s="298"/>
      <c r="U2278" s="298"/>
      <c r="V2278" s="298"/>
      <c r="W2278" s="298"/>
      <c r="Z2278" s="288"/>
    </row>
    <row r="2279" spans="4:26" x14ac:dyDescent="0.2">
      <c r="D2279" s="288"/>
      <c r="E2279" s="297"/>
      <c r="H2279" s="288"/>
      <c r="I2279" s="288"/>
      <c r="J2279" s="336"/>
      <c r="K2279" s="288"/>
      <c r="L2279" s="288"/>
      <c r="M2279" s="288"/>
      <c r="N2279" s="298"/>
      <c r="O2279" s="288"/>
      <c r="P2279" s="298"/>
      <c r="R2279" s="337"/>
      <c r="S2279" s="298"/>
      <c r="T2279" s="298"/>
      <c r="U2279" s="298"/>
      <c r="V2279" s="298"/>
      <c r="W2279" s="298"/>
      <c r="Z2279" s="288"/>
    </row>
    <row r="2280" spans="4:26" x14ac:dyDescent="0.2">
      <c r="D2280" s="288"/>
      <c r="E2280" s="297"/>
      <c r="H2280" s="288"/>
      <c r="I2280" s="288"/>
      <c r="J2280" s="336"/>
      <c r="K2280" s="288"/>
      <c r="L2280" s="288"/>
      <c r="M2280" s="288"/>
      <c r="N2280" s="298"/>
      <c r="O2280" s="288"/>
      <c r="P2280" s="298"/>
      <c r="R2280" s="337"/>
      <c r="S2280" s="298"/>
      <c r="T2280" s="298"/>
      <c r="U2280" s="298"/>
      <c r="V2280" s="298"/>
      <c r="W2280" s="298"/>
      <c r="Z2280" s="288"/>
    </row>
    <row r="2281" spans="4:26" x14ac:dyDescent="0.2">
      <c r="D2281" s="288"/>
      <c r="E2281" s="297"/>
      <c r="H2281" s="288"/>
      <c r="I2281" s="288"/>
      <c r="J2281" s="336"/>
      <c r="K2281" s="288"/>
      <c r="L2281" s="288"/>
      <c r="M2281" s="288"/>
      <c r="N2281" s="298"/>
      <c r="O2281" s="288"/>
      <c r="P2281" s="298"/>
      <c r="R2281" s="337"/>
      <c r="S2281" s="298"/>
      <c r="T2281" s="298"/>
      <c r="U2281" s="298"/>
      <c r="V2281" s="298"/>
      <c r="W2281" s="298"/>
      <c r="Z2281" s="288"/>
    </row>
    <row r="2282" spans="4:26" x14ac:dyDescent="0.2">
      <c r="D2282" s="288"/>
      <c r="E2282" s="297"/>
      <c r="H2282" s="288"/>
      <c r="I2282" s="288"/>
      <c r="J2282" s="336"/>
      <c r="K2282" s="288"/>
      <c r="L2282" s="288"/>
      <c r="M2282" s="288"/>
      <c r="N2282" s="298"/>
      <c r="O2282" s="288"/>
      <c r="P2282" s="298"/>
      <c r="R2282" s="337"/>
      <c r="S2282" s="298"/>
      <c r="T2282" s="298"/>
      <c r="U2282" s="298"/>
      <c r="V2282" s="298"/>
      <c r="W2282" s="298"/>
      <c r="Z2282" s="288"/>
    </row>
    <row r="2283" spans="4:26" x14ac:dyDescent="0.2">
      <c r="D2283" s="288"/>
      <c r="E2283" s="297"/>
      <c r="H2283" s="288"/>
      <c r="I2283" s="288"/>
      <c r="J2283" s="336"/>
      <c r="K2283" s="288"/>
      <c r="L2283" s="288"/>
      <c r="M2283" s="288"/>
      <c r="N2283" s="298"/>
      <c r="O2283" s="288"/>
      <c r="P2283" s="298"/>
      <c r="R2283" s="337"/>
      <c r="S2283" s="298"/>
      <c r="T2283" s="298"/>
      <c r="U2283" s="298"/>
      <c r="V2283" s="298"/>
      <c r="W2283" s="298"/>
      <c r="Z2283" s="288"/>
    </row>
    <row r="2284" spans="4:26" x14ac:dyDescent="0.2">
      <c r="D2284" s="288"/>
      <c r="E2284" s="297"/>
      <c r="H2284" s="288"/>
      <c r="I2284" s="288"/>
      <c r="J2284" s="336"/>
      <c r="K2284" s="288"/>
      <c r="L2284" s="288"/>
      <c r="M2284" s="288"/>
      <c r="N2284" s="298"/>
      <c r="O2284" s="288"/>
      <c r="P2284" s="298"/>
      <c r="R2284" s="337"/>
      <c r="S2284" s="298"/>
      <c r="T2284" s="298"/>
      <c r="U2284" s="298"/>
      <c r="V2284" s="298"/>
      <c r="W2284" s="298"/>
      <c r="Z2284" s="288"/>
    </row>
    <row r="2285" spans="4:26" x14ac:dyDescent="0.2">
      <c r="D2285" s="288"/>
      <c r="E2285" s="297"/>
      <c r="H2285" s="288"/>
      <c r="I2285" s="288"/>
      <c r="J2285" s="336"/>
      <c r="K2285" s="288"/>
      <c r="L2285" s="288"/>
      <c r="M2285" s="288"/>
      <c r="N2285" s="298"/>
      <c r="O2285" s="288"/>
      <c r="P2285" s="298"/>
      <c r="R2285" s="337"/>
      <c r="S2285" s="298"/>
      <c r="T2285" s="298"/>
      <c r="U2285" s="298"/>
      <c r="V2285" s="298"/>
      <c r="W2285" s="298"/>
      <c r="Z2285" s="288"/>
    </row>
    <row r="2286" spans="4:26" x14ac:dyDescent="0.2">
      <c r="D2286" s="288"/>
      <c r="E2286" s="297"/>
      <c r="H2286" s="288"/>
      <c r="I2286" s="288"/>
      <c r="J2286" s="336"/>
      <c r="K2286" s="288"/>
      <c r="L2286" s="288"/>
      <c r="M2286" s="288"/>
      <c r="N2286" s="298"/>
      <c r="O2286" s="288"/>
      <c r="P2286" s="298"/>
      <c r="R2286" s="337"/>
      <c r="S2286" s="298"/>
      <c r="T2286" s="298"/>
      <c r="U2286" s="298"/>
      <c r="V2286" s="298"/>
      <c r="W2286" s="298"/>
      <c r="Z2286" s="288"/>
    </row>
    <row r="2287" spans="4:26" x14ac:dyDescent="0.2">
      <c r="D2287" s="288"/>
      <c r="E2287" s="297"/>
      <c r="H2287" s="288"/>
      <c r="I2287" s="288"/>
      <c r="J2287" s="336"/>
      <c r="K2287" s="288"/>
      <c r="L2287" s="288"/>
      <c r="M2287" s="288"/>
      <c r="N2287" s="298"/>
      <c r="O2287" s="288"/>
      <c r="P2287" s="298"/>
      <c r="R2287" s="337"/>
      <c r="S2287" s="298"/>
      <c r="T2287" s="298"/>
      <c r="U2287" s="298"/>
      <c r="V2287" s="298"/>
      <c r="W2287" s="298"/>
      <c r="Z2287" s="288"/>
    </row>
    <row r="2288" spans="4:26" x14ac:dyDescent="0.2">
      <c r="D2288" s="288"/>
      <c r="E2288" s="297"/>
      <c r="H2288" s="288"/>
      <c r="I2288" s="288"/>
      <c r="J2288" s="336"/>
      <c r="K2288" s="288"/>
      <c r="L2288" s="288"/>
      <c r="M2288" s="288"/>
      <c r="N2288" s="298"/>
      <c r="O2288" s="288"/>
      <c r="P2288" s="298"/>
      <c r="R2288" s="337"/>
      <c r="S2288" s="298"/>
      <c r="T2288" s="298"/>
      <c r="U2288" s="298"/>
      <c r="V2288" s="298"/>
      <c r="W2288" s="298"/>
      <c r="Z2288" s="288"/>
    </row>
    <row r="2289" spans="4:26" x14ac:dyDescent="0.2">
      <c r="D2289" s="288"/>
      <c r="E2289" s="297"/>
      <c r="H2289" s="288"/>
      <c r="I2289" s="288"/>
      <c r="J2289" s="336"/>
      <c r="K2289" s="288"/>
      <c r="L2289" s="288"/>
      <c r="M2289" s="288"/>
      <c r="N2289" s="298"/>
      <c r="O2289" s="288"/>
      <c r="P2289" s="298"/>
      <c r="R2289" s="337"/>
      <c r="S2289" s="298"/>
      <c r="T2289" s="298"/>
      <c r="U2289" s="298"/>
      <c r="V2289" s="298"/>
      <c r="W2289" s="298"/>
      <c r="Z2289" s="288"/>
    </row>
    <row r="2290" spans="4:26" x14ac:dyDescent="0.2">
      <c r="D2290" s="288"/>
      <c r="E2290" s="297"/>
      <c r="H2290" s="288"/>
      <c r="I2290" s="288"/>
      <c r="J2290" s="336"/>
      <c r="K2290" s="288"/>
      <c r="L2290" s="288"/>
      <c r="M2290" s="288"/>
      <c r="N2290" s="298"/>
      <c r="O2290" s="288"/>
      <c r="P2290" s="298"/>
      <c r="R2290" s="337"/>
      <c r="S2290" s="298"/>
      <c r="T2290" s="298"/>
      <c r="U2290" s="298"/>
      <c r="V2290" s="298"/>
      <c r="W2290" s="298"/>
      <c r="Z2290" s="288"/>
    </row>
    <row r="2291" spans="4:26" x14ac:dyDescent="0.2">
      <c r="D2291" s="288"/>
      <c r="E2291" s="297"/>
      <c r="H2291" s="288"/>
      <c r="I2291" s="288"/>
      <c r="J2291" s="336"/>
      <c r="K2291" s="288"/>
      <c r="L2291" s="288"/>
      <c r="M2291" s="288"/>
      <c r="N2291" s="298"/>
      <c r="O2291" s="288"/>
      <c r="P2291" s="298"/>
      <c r="R2291" s="337"/>
      <c r="S2291" s="298"/>
      <c r="T2291" s="298"/>
      <c r="U2291" s="298"/>
      <c r="V2291" s="298"/>
      <c r="W2291" s="298"/>
      <c r="Z2291" s="288"/>
    </row>
    <row r="2292" spans="4:26" x14ac:dyDescent="0.2">
      <c r="D2292" s="288"/>
      <c r="E2292" s="297"/>
      <c r="H2292" s="288"/>
      <c r="I2292" s="288"/>
      <c r="J2292" s="336"/>
      <c r="K2292" s="288"/>
      <c r="L2292" s="288"/>
      <c r="M2292" s="288"/>
      <c r="N2292" s="298"/>
      <c r="O2292" s="288"/>
      <c r="P2292" s="298"/>
      <c r="R2292" s="337"/>
      <c r="S2292" s="298"/>
      <c r="T2292" s="298"/>
      <c r="U2292" s="298"/>
      <c r="V2292" s="298"/>
      <c r="W2292" s="298"/>
      <c r="Z2292" s="288"/>
    </row>
    <row r="2293" spans="4:26" x14ac:dyDescent="0.2">
      <c r="D2293" s="288"/>
      <c r="E2293" s="297"/>
      <c r="H2293" s="288"/>
      <c r="I2293" s="288"/>
      <c r="J2293" s="336"/>
      <c r="K2293" s="288"/>
      <c r="L2293" s="288"/>
      <c r="M2293" s="288"/>
      <c r="N2293" s="298"/>
      <c r="O2293" s="288"/>
      <c r="P2293" s="298"/>
      <c r="R2293" s="337"/>
      <c r="S2293" s="298"/>
      <c r="T2293" s="298"/>
      <c r="U2293" s="298"/>
      <c r="V2293" s="298"/>
      <c r="W2293" s="298"/>
      <c r="Z2293" s="288"/>
    </row>
    <row r="2294" spans="4:26" x14ac:dyDescent="0.2">
      <c r="D2294" s="288"/>
      <c r="E2294" s="297"/>
      <c r="H2294" s="288"/>
      <c r="I2294" s="288"/>
      <c r="J2294" s="336"/>
      <c r="K2294" s="288"/>
      <c r="L2294" s="288"/>
      <c r="M2294" s="288"/>
      <c r="N2294" s="298"/>
      <c r="O2294" s="288"/>
      <c r="P2294" s="298"/>
      <c r="R2294" s="337"/>
      <c r="S2294" s="298"/>
      <c r="T2294" s="298"/>
      <c r="U2294" s="298"/>
      <c r="V2294" s="298"/>
      <c r="W2294" s="298"/>
      <c r="Z2294" s="288"/>
    </row>
    <row r="2295" spans="4:26" x14ac:dyDescent="0.2">
      <c r="D2295" s="288"/>
      <c r="E2295" s="297"/>
      <c r="H2295" s="288"/>
      <c r="I2295" s="288"/>
      <c r="J2295" s="336"/>
      <c r="K2295" s="288"/>
      <c r="L2295" s="288"/>
      <c r="M2295" s="288"/>
      <c r="N2295" s="298"/>
      <c r="O2295" s="288"/>
      <c r="P2295" s="298"/>
      <c r="R2295" s="337"/>
      <c r="S2295" s="298"/>
      <c r="T2295" s="298"/>
      <c r="U2295" s="298"/>
      <c r="V2295" s="298"/>
      <c r="W2295" s="298"/>
      <c r="Z2295" s="288"/>
    </row>
    <row r="2296" spans="4:26" x14ac:dyDescent="0.2">
      <c r="D2296" s="288"/>
      <c r="E2296" s="297"/>
      <c r="H2296" s="288"/>
      <c r="I2296" s="288"/>
      <c r="J2296" s="336"/>
      <c r="K2296" s="288"/>
      <c r="L2296" s="288"/>
      <c r="M2296" s="288"/>
      <c r="N2296" s="298"/>
      <c r="O2296" s="288"/>
      <c r="P2296" s="298"/>
      <c r="R2296" s="337"/>
      <c r="S2296" s="298"/>
      <c r="T2296" s="298"/>
      <c r="U2296" s="298"/>
      <c r="V2296" s="298"/>
      <c r="W2296" s="298"/>
      <c r="Z2296" s="288"/>
    </row>
    <row r="2297" spans="4:26" x14ac:dyDescent="0.2">
      <c r="D2297" s="288"/>
      <c r="E2297" s="297"/>
      <c r="H2297" s="288"/>
      <c r="I2297" s="288"/>
      <c r="J2297" s="336"/>
      <c r="K2297" s="288"/>
      <c r="L2297" s="288"/>
      <c r="M2297" s="288"/>
      <c r="N2297" s="298"/>
      <c r="O2297" s="288"/>
      <c r="P2297" s="298"/>
      <c r="R2297" s="337"/>
      <c r="S2297" s="298"/>
      <c r="T2297" s="298"/>
      <c r="U2297" s="298"/>
      <c r="V2297" s="298"/>
      <c r="W2297" s="298"/>
      <c r="Z2297" s="288"/>
    </row>
    <row r="2298" spans="4:26" x14ac:dyDescent="0.2">
      <c r="D2298" s="288"/>
      <c r="E2298" s="297"/>
      <c r="H2298" s="288"/>
      <c r="I2298" s="288"/>
      <c r="J2298" s="336"/>
      <c r="K2298" s="288"/>
      <c r="L2298" s="288"/>
      <c r="M2298" s="288"/>
      <c r="N2298" s="298"/>
      <c r="O2298" s="288"/>
      <c r="P2298" s="298"/>
      <c r="R2298" s="337"/>
      <c r="S2298" s="298"/>
      <c r="T2298" s="298"/>
      <c r="U2298" s="298"/>
      <c r="V2298" s="298"/>
      <c r="W2298" s="298"/>
      <c r="Z2298" s="288"/>
    </row>
    <row r="2299" spans="4:26" x14ac:dyDescent="0.2">
      <c r="D2299" s="288"/>
      <c r="E2299" s="297"/>
      <c r="H2299" s="288"/>
      <c r="I2299" s="288"/>
      <c r="J2299" s="336"/>
      <c r="K2299" s="288"/>
      <c r="L2299" s="288"/>
      <c r="M2299" s="288"/>
      <c r="N2299" s="298"/>
      <c r="O2299" s="288"/>
      <c r="P2299" s="298"/>
      <c r="R2299" s="337"/>
      <c r="S2299" s="298"/>
      <c r="T2299" s="298"/>
      <c r="U2299" s="298"/>
      <c r="V2299" s="298"/>
      <c r="W2299" s="298"/>
      <c r="Z2299" s="288"/>
    </row>
    <row r="2300" spans="4:26" x14ac:dyDescent="0.2">
      <c r="D2300" s="288"/>
      <c r="E2300" s="297"/>
      <c r="H2300" s="288"/>
      <c r="I2300" s="288"/>
      <c r="J2300" s="336"/>
      <c r="K2300" s="288"/>
      <c r="L2300" s="288"/>
      <c r="M2300" s="288"/>
      <c r="N2300" s="298"/>
      <c r="O2300" s="288"/>
      <c r="P2300" s="298"/>
      <c r="R2300" s="337"/>
      <c r="S2300" s="298"/>
      <c r="T2300" s="298"/>
      <c r="U2300" s="298"/>
      <c r="V2300" s="298"/>
      <c r="W2300" s="298"/>
      <c r="Z2300" s="288"/>
    </row>
    <row r="2301" spans="4:26" x14ac:dyDescent="0.2">
      <c r="D2301" s="288"/>
      <c r="E2301" s="297"/>
      <c r="H2301" s="288"/>
      <c r="I2301" s="288"/>
      <c r="J2301" s="336"/>
      <c r="K2301" s="288"/>
      <c r="L2301" s="288"/>
      <c r="M2301" s="288"/>
      <c r="N2301" s="298"/>
      <c r="O2301" s="288"/>
      <c r="P2301" s="298"/>
      <c r="R2301" s="337"/>
      <c r="S2301" s="298"/>
      <c r="T2301" s="298"/>
      <c r="U2301" s="298"/>
      <c r="V2301" s="298"/>
      <c r="W2301" s="298"/>
      <c r="Z2301" s="288"/>
    </row>
    <row r="2302" spans="4:26" x14ac:dyDescent="0.2">
      <c r="D2302" s="288"/>
      <c r="E2302" s="297"/>
      <c r="H2302" s="288"/>
      <c r="I2302" s="288"/>
      <c r="J2302" s="336"/>
      <c r="K2302" s="288"/>
      <c r="L2302" s="288"/>
      <c r="M2302" s="288"/>
      <c r="N2302" s="298"/>
      <c r="O2302" s="288"/>
      <c r="P2302" s="298"/>
      <c r="R2302" s="337"/>
      <c r="S2302" s="298"/>
      <c r="T2302" s="298"/>
      <c r="U2302" s="298"/>
      <c r="V2302" s="298"/>
      <c r="W2302" s="298"/>
      <c r="Z2302" s="288"/>
    </row>
    <row r="2303" spans="4:26" x14ac:dyDescent="0.2">
      <c r="D2303" s="288"/>
      <c r="E2303" s="297"/>
      <c r="H2303" s="288"/>
      <c r="I2303" s="288"/>
      <c r="J2303" s="336"/>
      <c r="K2303" s="288"/>
      <c r="L2303" s="288"/>
      <c r="M2303" s="288"/>
      <c r="N2303" s="298"/>
      <c r="O2303" s="288"/>
      <c r="P2303" s="298"/>
      <c r="R2303" s="337"/>
      <c r="S2303" s="298"/>
      <c r="T2303" s="298"/>
      <c r="U2303" s="298"/>
      <c r="V2303" s="298"/>
      <c r="W2303" s="298"/>
      <c r="Z2303" s="288"/>
    </row>
    <row r="2304" spans="4:26" x14ac:dyDescent="0.2">
      <c r="D2304" s="288"/>
      <c r="E2304" s="297"/>
      <c r="H2304" s="288"/>
      <c r="I2304" s="288"/>
      <c r="J2304" s="336"/>
      <c r="K2304" s="288"/>
      <c r="L2304" s="288"/>
      <c r="M2304" s="288"/>
      <c r="N2304" s="298"/>
      <c r="O2304" s="288"/>
      <c r="P2304" s="298"/>
      <c r="R2304" s="337"/>
      <c r="S2304" s="298"/>
      <c r="T2304" s="298"/>
      <c r="U2304" s="298"/>
      <c r="V2304" s="298"/>
      <c r="W2304" s="298"/>
      <c r="Z2304" s="288"/>
    </row>
    <row r="2305" spans="4:26" x14ac:dyDescent="0.2">
      <c r="D2305" s="288"/>
      <c r="E2305" s="297"/>
      <c r="H2305" s="288"/>
      <c r="I2305" s="288"/>
      <c r="J2305" s="336"/>
      <c r="K2305" s="288"/>
      <c r="L2305" s="288"/>
      <c r="M2305" s="288"/>
      <c r="N2305" s="298"/>
      <c r="O2305" s="288"/>
      <c r="P2305" s="298"/>
      <c r="R2305" s="337"/>
      <c r="S2305" s="298"/>
      <c r="T2305" s="298"/>
      <c r="U2305" s="298"/>
      <c r="V2305" s="298"/>
      <c r="W2305" s="298"/>
      <c r="Z2305" s="288"/>
    </row>
    <row r="2306" spans="4:26" x14ac:dyDescent="0.2">
      <c r="D2306" s="288"/>
      <c r="E2306" s="297"/>
      <c r="H2306" s="288"/>
      <c r="I2306" s="288"/>
      <c r="J2306" s="336"/>
      <c r="K2306" s="288"/>
      <c r="L2306" s="288"/>
      <c r="M2306" s="288"/>
      <c r="N2306" s="298"/>
      <c r="O2306" s="288"/>
      <c r="P2306" s="298"/>
      <c r="R2306" s="337"/>
      <c r="S2306" s="298"/>
      <c r="T2306" s="298"/>
      <c r="U2306" s="298"/>
      <c r="V2306" s="298"/>
      <c r="W2306" s="298"/>
      <c r="Z2306" s="288"/>
    </row>
    <row r="2307" spans="4:26" x14ac:dyDescent="0.2">
      <c r="D2307" s="288"/>
      <c r="E2307" s="297"/>
      <c r="H2307" s="288"/>
      <c r="I2307" s="288"/>
      <c r="J2307" s="336"/>
      <c r="K2307" s="288"/>
      <c r="L2307" s="288"/>
      <c r="M2307" s="288"/>
      <c r="N2307" s="298"/>
      <c r="O2307" s="288"/>
      <c r="P2307" s="298"/>
      <c r="R2307" s="337"/>
      <c r="S2307" s="298"/>
      <c r="T2307" s="298"/>
      <c r="U2307" s="298"/>
      <c r="V2307" s="298"/>
      <c r="W2307" s="298"/>
      <c r="Z2307" s="288"/>
    </row>
    <row r="2308" spans="4:26" x14ac:dyDescent="0.2">
      <c r="D2308" s="288"/>
      <c r="E2308" s="297"/>
      <c r="H2308" s="288"/>
      <c r="I2308" s="288"/>
      <c r="J2308" s="336"/>
      <c r="K2308" s="288"/>
      <c r="L2308" s="288"/>
      <c r="M2308" s="288"/>
      <c r="N2308" s="298"/>
      <c r="O2308" s="288"/>
      <c r="P2308" s="298"/>
      <c r="R2308" s="337"/>
      <c r="S2308" s="298"/>
      <c r="T2308" s="298"/>
      <c r="U2308" s="298"/>
      <c r="V2308" s="298"/>
      <c r="W2308" s="298"/>
      <c r="Z2308" s="288"/>
    </row>
    <row r="2309" spans="4:26" x14ac:dyDescent="0.2">
      <c r="D2309" s="288"/>
      <c r="E2309" s="297"/>
      <c r="H2309" s="288"/>
      <c r="I2309" s="288"/>
      <c r="J2309" s="336"/>
      <c r="K2309" s="288"/>
      <c r="L2309" s="288"/>
      <c r="M2309" s="288"/>
      <c r="N2309" s="298"/>
      <c r="O2309" s="288"/>
      <c r="P2309" s="298"/>
      <c r="R2309" s="337"/>
      <c r="S2309" s="298"/>
      <c r="T2309" s="298"/>
      <c r="U2309" s="298"/>
      <c r="V2309" s="298"/>
      <c r="W2309" s="298"/>
      <c r="Z2309" s="288"/>
    </row>
    <row r="2310" spans="4:26" x14ac:dyDescent="0.2">
      <c r="D2310" s="288"/>
      <c r="E2310" s="297"/>
      <c r="H2310" s="288"/>
      <c r="I2310" s="288"/>
      <c r="J2310" s="336"/>
      <c r="K2310" s="288"/>
      <c r="L2310" s="288"/>
      <c r="M2310" s="288"/>
      <c r="N2310" s="298"/>
      <c r="O2310" s="288"/>
      <c r="P2310" s="298"/>
      <c r="R2310" s="337"/>
      <c r="S2310" s="298"/>
      <c r="T2310" s="298"/>
      <c r="U2310" s="298"/>
      <c r="V2310" s="298"/>
      <c r="W2310" s="298"/>
      <c r="Z2310" s="288"/>
    </row>
    <row r="2311" spans="4:26" x14ac:dyDescent="0.2">
      <c r="D2311" s="288"/>
      <c r="E2311" s="297"/>
      <c r="H2311" s="288"/>
      <c r="I2311" s="288"/>
      <c r="J2311" s="336"/>
      <c r="K2311" s="288"/>
      <c r="L2311" s="288"/>
      <c r="M2311" s="288"/>
      <c r="N2311" s="298"/>
      <c r="O2311" s="288"/>
      <c r="P2311" s="298"/>
      <c r="R2311" s="337"/>
      <c r="S2311" s="298"/>
      <c r="T2311" s="298"/>
      <c r="U2311" s="298"/>
      <c r="V2311" s="298"/>
      <c r="W2311" s="298"/>
      <c r="Z2311" s="288"/>
    </row>
    <row r="2312" spans="4:26" x14ac:dyDescent="0.2">
      <c r="D2312" s="288"/>
      <c r="E2312" s="297"/>
      <c r="H2312" s="288"/>
      <c r="I2312" s="288"/>
      <c r="J2312" s="336"/>
      <c r="K2312" s="288"/>
      <c r="L2312" s="288"/>
      <c r="M2312" s="288"/>
      <c r="N2312" s="298"/>
      <c r="O2312" s="288"/>
      <c r="P2312" s="298"/>
      <c r="R2312" s="337"/>
      <c r="S2312" s="298"/>
      <c r="T2312" s="298"/>
      <c r="U2312" s="298"/>
      <c r="V2312" s="298"/>
      <c r="W2312" s="298"/>
      <c r="Z2312" s="288"/>
    </row>
    <row r="2313" spans="4:26" x14ac:dyDescent="0.2">
      <c r="D2313" s="288"/>
      <c r="E2313" s="297"/>
      <c r="H2313" s="288"/>
      <c r="I2313" s="288"/>
      <c r="J2313" s="336"/>
      <c r="K2313" s="288"/>
      <c r="L2313" s="288"/>
      <c r="M2313" s="288"/>
      <c r="N2313" s="298"/>
      <c r="O2313" s="288"/>
      <c r="P2313" s="298"/>
      <c r="R2313" s="337"/>
      <c r="S2313" s="298"/>
      <c r="T2313" s="298"/>
      <c r="U2313" s="298"/>
      <c r="V2313" s="298"/>
      <c r="W2313" s="298"/>
      <c r="Z2313" s="288"/>
    </row>
    <row r="2314" spans="4:26" x14ac:dyDescent="0.2">
      <c r="D2314" s="288"/>
      <c r="E2314" s="297"/>
      <c r="H2314" s="288"/>
      <c r="I2314" s="288"/>
      <c r="J2314" s="336"/>
      <c r="K2314" s="288"/>
      <c r="L2314" s="288"/>
      <c r="M2314" s="288"/>
      <c r="N2314" s="298"/>
      <c r="O2314" s="288"/>
      <c r="P2314" s="298"/>
      <c r="R2314" s="337"/>
      <c r="S2314" s="298"/>
      <c r="T2314" s="298"/>
      <c r="U2314" s="298"/>
      <c r="V2314" s="298"/>
      <c r="W2314" s="298"/>
      <c r="Z2314" s="288"/>
    </row>
    <row r="2315" spans="4:26" x14ac:dyDescent="0.2">
      <c r="D2315" s="288"/>
      <c r="E2315" s="297"/>
      <c r="H2315" s="288"/>
      <c r="I2315" s="288"/>
      <c r="J2315" s="336"/>
      <c r="K2315" s="288"/>
      <c r="L2315" s="288"/>
      <c r="M2315" s="288"/>
      <c r="N2315" s="298"/>
      <c r="O2315" s="288"/>
      <c r="P2315" s="298"/>
      <c r="R2315" s="337"/>
      <c r="S2315" s="298"/>
      <c r="T2315" s="298"/>
      <c r="U2315" s="298"/>
      <c r="V2315" s="298"/>
      <c r="W2315" s="298"/>
      <c r="Z2315" s="288"/>
    </row>
    <row r="2316" spans="4:26" x14ac:dyDescent="0.2">
      <c r="D2316" s="288"/>
      <c r="E2316" s="297"/>
      <c r="H2316" s="288"/>
      <c r="I2316" s="288"/>
      <c r="J2316" s="336"/>
      <c r="K2316" s="288"/>
      <c r="L2316" s="288"/>
      <c r="M2316" s="288"/>
      <c r="N2316" s="298"/>
      <c r="O2316" s="288"/>
      <c r="P2316" s="298"/>
      <c r="R2316" s="337"/>
      <c r="S2316" s="298"/>
      <c r="T2316" s="298"/>
      <c r="U2316" s="298"/>
      <c r="V2316" s="298"/>
      <c r="W2316" s="298"/>
      <c r="Z2316" s="288"/>
    </row>
    <row r="2317" spans="4:26" x14ac:dyDescent="0.2">
      <c r="D2317" s="288"/>
      <c r="E2317" s="297"/>
      <c r="H2317" s="288"/>
      <c r="I2317" s="288"/>
      <c r="J2317" s="336"/>
      <c r="K2317" s="288"/>
      <c r="L2317" s="288"/>
      <c r="M2317" s="288"/>
      <c r="N2317" s="298"/>
      <c r="O2317" s="288"/>
      <c r="P2317" s="298"/>
      <c r="R2317" s="337"/>
      <c r="S2317" s="298"/>
      <c r="T2317" s="298"/>
      <c r="U2317" s="298"/>
      <c r="V2317" s="298"/>
      <c r="W2317" s="298"/>
      <c r="Z2317" s="288"/>
    </row>
    <row r="2318" spans="4:26" x14ac:dyDescent="0.2">
      <c r="D2318" s="288"/>
      <c r="E2318" s="297"/>
      <c r="H2318" s="288"/>
      <c r="I2318" s="288"/>
      <c r="J2318" s="336"/>
      <c r="K2318" s="288"/>
      <c r="L2318" s="288"/>
      <c r="M2318" s="288"/>
      <c r="N2318" s="298"/>
      <c r="O2318" s="288"/>
      <c r="P2318" s="298"/>
      <c r="R2318" s="337"/>
      <c r="S2318" s="298"/>
      <c r="T2318" s="298"/>
      <c r="U2318" s="298"/>
      <c r="V2318" s="298"/>
      <c r="W2318" s="298"/>
      <c r="Z2318" s="288"/>
    </row>
    <row r="2319" spans="4:26" x14ac:dyDescent="0.2">
      <c r="D2319" s="288"/>
      <c r="E2319" s="297"/>
      <c r="H2319" s="288"/>
      <c r="I2319" s="288"/>
      <c r="J2319" s="336"/>
      <c r="K2319" s="288"/>
      <c r="L2319" s="288"/>
      <c r="M2319" s="288"/>
      <c r="N2319" s="298"/>
      <c r="O2319" s="288"/>
      <c r="P2319" s="298"/>
      <c r="R2319" s="337"/>
      <c r="S2319" s="298"/>
      <c r="T2319" s="298"/>
      <c r="U2319" s="298"/>
      <c r="V2319" s="298"/>
      <c r="W2319" s="298"/>
      <c r="Z2319" s="288"/>
    </row>
    <row r="2320" spans="4:26" x14ac:dyDescent="0.2">
      <c r="D2320" s="288"/>
      <c r="E2320" s="297"/>
      <c r="H2320" s="288"/>
      <c r="I2320" s="288"/>
      <c r="J2320" s="336"/>
      <c r="K2320" s="288"/>
      <c r="L2320" s="288"/>
      <c r="M2320" s="288"/>
      <c r="N2320" s="298"/>
      <c r="O2320" s="288"/>
      <c r="P2320" s="298"/>
      <c r="R2320" s="337"/>
      <c r="S2320" s="298"/>
      <c r="T2320" s="298"/>
      <c r="U2320" s="298"/>
      <c r="V2320" s="298"/>
      <c r="W2320" s="298"/>
      <c r="Z2320" s="288"/>
    </row>
    <row r="2321" spans="4:26" x14ac:dyDescent="0.2">
      <c r="D2321" s="288"/>
      <c r="E2321" s="297"/>
      <c r="H2321" s="288"/>
      <c r="I2321" s="288"/>
      <c r="J2321" s="336"/>
      <c r="K2321" s="288"/>
      <c r="L2321" s="288"/>
      <c r="M2321" s="288"/>
      <c r="N2321" s="298"/>
      <c r="O2321" s="288"/>
      <c r="P2321" s="298"/>
      <c r="R2321" s="337"/>
      <c r="S2321" s="298"/>
      <c r="T2321" s="298"/>
      <c r="U2321" s="298"/>
      <c r="V2321" s="298"/>
      <c r="W2321" s="298"/>
      <c r="Z2321" s="288"/>
    </row>
    <row r="2322" spans="4:26" x14ac:dyDescent="0.2">
      <c r="D2322" s="288"/>
      <c r="E2322" s="297"/>
      <c r="H2322" s="288"/>
      <c r="I2322" s="288"/>
      <c r="J2322" s="336"/>
      <c r="K2322" s="288"/>
      <c r="L2322" s="288"/>
      <c r="M2322" s="288"/>
      <c r="N2322" s="298"/>
      <c r="O2322" s="288"/>
      <c r="P2322" s="298"/>
      <c r="R2322" s="337"/>
      <c r="S2322" s="298"/>
      <c r="T2322" s="298"/>
      <c r="U2322" s="298"/>
      <c r="V2322" s="298"/>
      <c r="W2322" s="298"/>
      <c r="Z2322" s="288"/>
    </row>
    <row r="2323" spans="4:26" x14ac:dyDescent="0.2">
      <c r="D2323" s="288"/>
      <c r="E2323" s="297"/>
      <c r="H2323" s="288"/>
      <c r="I2323" s="288"/>
      <c r="J2323" s="336"/>
      <c r="K2323" s="288"/>
      <c r="L2323" s="288"/>
      <c r="M2323" s="288"/>
      <c r="N2323" s="298"/>
      <c r="O2323" s="288"/>
      <c r="P2323" s="298"/>
      <c r="R2323" s="337"/>
      <c r="S2323" s="298"/>
      <c r="T2323" s="298"/>
      <c r="U2323" s="298"/>
      <c r="V2323" s="298"/>
      <c r="W2323" s="298"/>
      <c r="Z2323" s="288"/>
    </row>
    <row r="2324" spans="4:26" x14ac:dyDescent="0.2">
      <c r="D2324" s="288"/>
      <c r="E2324" s="297"/>
      <c r="H2324" s="288"/>
      <c r="I2324" s="288"/>
      <c r="J2324" s="336"/>
      <c r="K2324" s="288"/>
      <c r="L2324" s="288"/>
      <c r="M2324" s="288"/>
      <c r="N2324" s="298"/>
      <c r="O2324" s="288"/>
      <c r="P2324" s="298"/>
      <c r="R2324" s="337"/>
      <c r="S2324" s="298"/>
      <c r="T2324" s="298"/>
      <c r="U2324" s="298"/>
      <c r="V2324" s="298"/>
      <c r="W2324" s="298"/>
      <c r="Z2324" s="288"/>
    </row>
    <row r="2325" spans="4:26" x14ac:dyDescent="0.2">
      <c r="D2325" s="288"/>
      <c r="E2325" s="297"/>
      <c r="H2325" s="288"/>
      <c r="I2325" s="288"/>
      <c r="J2325" s="336"/>
      <c r="K2325" s="288"/>
      <c r="L2325" s="288"/>
      <c r="M2325" s="288"/>
      <c r="N2325" s="298"/>
      <c r="O2325" s="288"/>
      <c r="P2325" s="298"/>
      <c r="R2325" s="337"/>
      <c r="S2325" s="298"/>
      <c r="T2325" s="298"/>
      <c r="U2325" s="298"/>
      <c r="V2325" s="298"/>
      <c r="W2325" s="298"/>
      <c r="Z2325" s="288"/>
    </row>
    <row r="2326" spans="4:26" x14ac:dyDescent="0.2">
      <c r="D2326" s="288"/>
      <c r="E2326" s="297"/>
      <c r="H2326" s="288"/>
      <c r="I2326" s="288"/>
      <c r="J2326" s="336"/>
      <c r="K2326" s="288"/>
      <c r="L2326" s="288"/>
      <c r="M2326" s="288"/>
      <c r="N2326" s="298"/>
      <c r="O2326" s="288"/>
      <c r="P2326" s="298"/>
      <c r="R2326" s="337"/>
      <c r="S2326" s="298"/>
      <c r="T2326" s="298"/>
      <c r="U2326" s="298"/>
      <c r="V2326" s="298"/>
      <c r="W2326" s="298"/>
      <c r="Z2326" s="288"/>
    </row>
    <row r="2327" spans="4:26" x14ac:dyDescent="0.2">
      <c r="D2327" s="288"/>
      <c r="E2327" s="297"/>
      <c r="H2327" s="288"/>
      <c r="I2327" s="288"/>
      <c r="J2327" s="336"/>
      <c r="K2327" s="288"/>
      <c r="L2327" s="288"/>
      <c r="M2327" s="288"/>
      <c r="N2327" s="298"/>
      <c r="O2327" s="288"/>
      <c r="P2327" s="298"/>
      <c r="R2327" s="337"/>
      <c r="S2327" s="298"/>
      <c r="T2327" s="298"/>
      <c r="U2327" s="298"/>
      <c r="V2327" s="298"/>
      <c r="W2327" s="298"/>
      <c r="Z2327" s="288"/>
    </row>
    <row r="2328" spans="4:26" x14ac:dyDescent="0.2">
      <c r="D2328" s="288"/>
      <c r="E2328" s="297"/>
      <c r="H2328" s="288"/>
      <c r="I2328" s="288"/>
      <c r="J2328" s="336"/>
      <c r="K2328" s="288"/>
      <c r="L2328" s="288"/>
      <c r="M2328" s="288"/>
      <c r="N2328" s="298"/>
      <c r="O2328" s="288"/>
      <c r="P2328" s="298"/>
      <c r="R2328" s="337"/>
      <c r="S2328" s="298"/>
      <c r="T2328" s="298"/>
      <c r="U2328" s="298"/>
      <c r="V2328" s="298"/>
      <c r="W2328" s="298"/>
      <c r="Z2328" s="288"/>
    </row>
    <row r="2329" spans="4:26" x14ac:dyDescent="0.2">
      <c r="D2329" s="288"/>
      <c r="E2329" s="297"/>
      <c r="H2329" s="288"/>
      <c r="I2329" s="288"/>
      <c r="J2329" s="336"/>
      <c r="K2329" s="288"/>
      <c r="L2329" s="288"/>
      <c r="M2329" s="288"/>
      <c r="N2329" s="298"/>
      <c r="O2329" s="288"/>
      <c r="P2329" s="298"/>
      <c r="R2329" s="337"/>
      <c r="S2329" s="298"/>
      <c r="T2329" s="298"/>
      <c r="U2329" s="298"/>
      <c r="V2329" s="298"/>
      <c r="W2329" s="298"/>
      <c r="Z2329" s="288"/>
    </row>
    <row r="2330" spans="4:26" x14ac:dyDescent="0.2">
      <c r="D2330" s="288"/>
      <c r="E2330" s="297"/>
      <c r="H2330" s="288"/>
      <c r="I2330" s="288"/>
      <c r="J2330" s="336"/>
      <c r="K2330" s="288"/>
      <c r="L2330" s="288"/>
      <c r="M2330" s="288"/>
      <c r="N2330" s="298"/>
      <c r="O2330" s="288"/>
      <c r="P2330" s="298"/>
      <c r="R2330" s="337"/>
      <c r="S2330" s="298"/>
      <c r="T2330" s="298"/>
      <c r="U2330" s="298"/>
      <c r="V2330" s="298"/>
      <c r="W2330" s="298"/>
      <c r="Z2330" s="288"/>
    </row>
    <row r="2331" spans="4:26" x14ac:dyDescent="0.2">
      <c r="D2331" s="288"/>
      <c r="E2331" s="297"/>
      <c r="H2331" s="288"/>
      <c r="I2331" s="288"/>
      <c r="J2331" s="336"/>
      <c r="K2331" s="288"/>
      <c r="L2331" s="288"/>
      <c r="M2331" s="288"/>
      <c r="N2331" s="298"/>
      <c r="O2331" s="288"/>
      <c r="P2331" s="298"/>
      <c r="R2331" s="337"/>
      <c r="S2331" s="298"/>
      <c r="T2331" s="298"/>
      <c r="U2331" s="298"/>
      <c r="V2331" s="298"/>
      <c r="W2331" s="298"/>
      <c r="Z2331" s="288"/>
    </row>
    <row r="2332" spans="4:26" x14ac:dyDescent="0.2">
      <c r="D2332" s="288"/>
      <c r="E2332" s="297"/>
      <c r="H2332" s="288"/>
      <c r="I2332" s="288"/>
      <c r="J2332" s="336"/>
      <c r="K2332" s="288"/>
      <c r="L2332" s="288"/>
      <c r="M2332" s="288"/>
      <c r="N2332" s="298"/>
      <c r="O2332" s="288"/>
      <c r="P2332" s="298"/>
      <c r="R2332" s="337"/>
      <c r="S2332" s="298"/>
      <c r="T2332" s="298"/>
      <c r="U2332" s="298"/>
      <c r="V2332" s="298"/>
      <c r="W2332" s="298"/>
      <c r="Z2332" s="288"/>
    </row>
    <row r="2333" spans="4:26" x14ac:dyDescent="0.2">
      <c r="D2333" s="288"/>
      <c r="E2333" s="297"/>
      <c r="H2333" s="288"/>
      <c r="I2333" s="288"/>
      <c r="J2333" s="336"/>
      <c r="K2333" s="288"/>
      <c r="L2333" s="288"/>
      <c r="M2333" s="288"/>
      <c r="N2333" s="298"/>
      <c r="O2333" s="288"/>
      <c r="P2333" s="298"/>
      <c r="R2333" s="337"/>
      <c r="S2333" s="298"/>
      <c r="T2333" s="298"/>
      <c r="U2333" s="298"/>
      <c r="V2333" s="298"/>
      <c r="W2333" s="298"/>
      <c r="Z2333" s="288"/>
    </row>
    <row r="2334" spans="4:26" x14ac:dyDescent="0.2">
      <c r="D2334" s="288"/>
      <c r="E2334" s="297"/>
      <c r="H2334" s="288"/>
      <c r="I2334" s="288"/>
      <c r="J2334" s="336"/>
      <c r="K2334" s="288"/>
      <c r="L2334" s="288"/>
      <c r="M2334" s="288"/>
      <c r="N2334" s="298"/>
      <c r="O2334" s="288"/>
      <c r="P2334" s="298"/>
      <c r="R2334" s="337"/>
      <c r="S2334" s="298"/>
      <c r="T2334" s="298"/>
      <c r="U2334" s="298"/>
      <c r="V2334" s="298"/>
      <c r="W2334" s="298"/>
      <c r="Z2334" s="288"/>
    </row>
    <row r="2335" spans="4:26" x14ac:dyDescent="0.2">
      <c r="D2335" s="288"/>
      <c r="E2335" s="297"/>
      <c r="H2335" s="288"/>
      <c r="I2335" s="288"/>
      <c r="J2335" s="336"/>
      <c r="K2335" s="288"/>
      <c r="L2335" s="288"/>
      <c r="M2335" s="288"/>
      <c r="N2335" s="298"/>
      <c r="O2335" s="288"/>
      <c r="P2335" s="298"/>
      <c r="R2335" s="337"/>
      <c r="S2335" s="298"/>
      <c r="T2335" s="298"/>
      <c r="U2335" s="298"/>
      <c r="V2335" s="298"/>
      <c r="W2335" s="298"/>
      <c r="Z2335" s="288"/>
    </row>
    <row r="2336" spans="4:26" x14ac:dyDescent="0.2">
      <c r="D2336" s="288"/>
      <c r="E2336" s="297"/>
      <c r="H2336" s="288"/>
      <c r="I2336" s="288"/>
      <c r="J2336" s="336"/>
      <c r="K2336" s="288"/>
      <c r="L2336" s="288"/>
      <c r="M2336" s="288"/>
      <c r="N2336" s="298"/>
      <c r="O2336" s="288"/>
      <c r="P2336" s="298"/>
      <c r="R2336" s="337"/>
      <c r="S2336" s="298"/>
      <c r="T2336" s="298"/>
      <c r="U2336" s="298"/>
      <c r="V2336" s="298"/>
      <c r="W2336" s="298"/>
      <c r="Z2336" s="288"/>
    </row>
    <row r="2337" spans="4:26" x14ac:dyDescent="0.2">
      <c r="D2337" s="288"/>
      <c r="E2337" s="297"/>
      <c r="H2337" s="288"/>
      <c r="I2337" s="288"/>
      <c r="J2337" s="336"/>
      <c r="K2337" s="288"/>
      <c r="L2337" s="288"/>
      <c r="M2337" s="288"/>
      <c r="N2337" s="298"/>
      <c r="O2337" s="288"/>
      <c r="P2337" s="298"/>
      <c r="R2337" s="337"/>
      <c r="S2337" s="298"/>
      <c r="T2337" s="298"/>
      <c r="U2337" s="298"/>
      <c r="V2337" s="298"/>
      <c r="W2337" s="298"/>
      <c r="Z2337" s="288"/>
    </row>
    <row r="2338" spans="4:26" x14ac:dyDescent="0.2">
      <c r="D2338" s="288"/>
      <c r="E2338" s="297"/>
      <c r="H2338" s="288"/>
      <c r="I2338" s="288"/>
      <c r="J2338" s="336"/>
      <c r="K2338" s="288"/>
      <c r="L2338" s="288"/>
      <c r="M2338" s="288"/>
      <c r="N2338" s="298"/>
      <c r="O2338" s="288"/>
      <c r="P2338" s="298"/>
      <c r="R2338" s="337"/>
      <c r="S2338" s="298"/>
      <c r="T2338" s="298"/>
      <c r="U2338" s="298"/>
      <c r="V2338" s="298"/>
      <c r="W2338" s="298"/>
      <c r="Z2338" s="288"/>
    </row>
    <row r="2339" spans="4:26" x14ac:dyDescent="0.2">
      <c r="D2339" s="288"/>
      <c r="E2339" s="297"/>
      <c r="H2339" s="288"/>
      <c r="I2339" s="288"/>
      <c r="J2339" s="336"/>
      <c r="K2339" s="288"/>
      <c r="L2339" s="288"/>
      <c r="M2339" s="288"/>
      <c r="N2339" s="298"/>
      <c r="O2339" s="288"/>
      <c r="P2339" s="298"/>
      <c r="R2339" s="337"/>
      <c r="S2339" s="298"/>
      <c r="T2339" s="298"/>
      <c r="U2339" s="298"/>
      <c r="V2339" s="298"/>
      <c r="W2339" s="298"/>
      <c r="Z2339" s="288"/>
    </row>
    <row r="2340" spans="4:26" x14ac:dyDescent="0.2">
      <c r="D2340" s="288"/>
      <c r="E2340" s="297"/>
      <c r="H2340" s="288"/>
      <c r="I2340" s="288"/>
      <c r="J2340" s="336"/>
      <c r="K2340" s="288"/>
      <c r="L2340" s="288"/>
      <c r="M2340" s="288"/>
      <c r="N2340" s="298"/>
      <c r="O2340" s="288"/>
      <c r="P2340" s="298"/>
      <c r="R2340" s="337"/>
      <c r="S2340" s="298"/>
      <c r="T2340" s="298"/>
      <c r="U2340" s="298"/>
      <c r="V2340" s="298"/>
      <c r="W2340" s="298"/>
      <c r="Z2340" s="288"/>
    </row>
    <row r="2341" spans="4:26" x14ac:dyDescent="0.2">
      <c r="D2341" s="288"/>
      <c r="E2341" s="297"/>
      <c r="H2341" s="288"/>
      <c r="I2341" s="288"/>
      <c r="J2341" s="336"/>
      <c r="K2341" s="288"/>
      <c r="L2341" s="288"/>
      <c r="M2341" s="288"/>
      <c r="N2341" s="298"/>
      <c r="O2341" s="288"/>
      <c r="P2341" s="298"/>
      <c r="R2341" s="337"/>
      <c r="S2341" s="298"/>
      <c r="T2341" s="298"/>
      <c r="U2341" s="298"/>
      <c r="V2341" s="298"/>
      <c r="W2341" s="298"/>
      <c r="Z2341" s="288"/>
    </row>
    <row r="2342" spans="4:26" x14ac:dyDescent="0.2">
      <c r="D2342" s="288"/>
      <c r="E2342" s="297"/>
      <c r="H2342" s="288"/>
      <c r="I2342" s="288"/>
      <c r="J2342" s="336"/>
      <c r="K2342" s="288"/>
      <c r="L2342" s="288"/>
      <c r="M2342" s="288"/>
      <c r="N2342" s="298"/>
      <c r="O2342" s="288"/>
      <c r="P2342" s="298"/>
      <c r="R2342" s="337"/>
      <c r="S2342" s="298"/>
      <c r="T2342" s="298"/>
      <c r="U2342" s="298"/>
      <c r="V2342" s="298"/>
      <c r="W2342" s="298"/>
      <c r="Z2342" s="288"/>
    </row>
    <row r="2343" spans="4:26" x14ac:dyDescent="0.2">
      <c r="D2343" s="288"/>
      <c r="E2343" s="297"/>
      <c r="H2343" s="288"/>
      <c r="I2343" s="288"/>
      <c r="J2343" s="336"/>
      <c r="K2343" s="288"/>
      <c r="L2343" s="288"/>
      <c r="M2343" s="288"/>
      <c r="N2343" s="298"/>
      <c r="O2343" s="288"/>
      <c r="P2343" s="298"/>
      <c r="R2343" s="337"/>
      <c r="S2343" s="298"/>
      <c r="T2343" s="298"/>
      <c r="U2343" s="298"/>
      <c r="V2343" s="298"/>
      <c r="W2343" s="298"/>
      <c r="Z2343" s="288"/>
    </row>
    <row r="2344" spans="4:26" x14ac:dyDescent="0.2">
      <c r="D2344" s="288"/>
      <c r="E2344" s="297"/>
      <c r="H2344" s="288"/>
      <c r="I2344" s="288"/>
      <c r="J2344" s="336"/>
      <c r="K2344" s="288"/>
      <c r="L2344" s="288"/>
      <c r="M2344" s="288"/>
      <c r="N2344" s="298"/>
      <c r="O2344" s="288"/>
      <c r="P2344" s="298"/>
      <c r="R2344" s="337"/>
      <c r="S2344" s="298"/>
      <c r="T2344" s="298"/>
      <c r="U2344" s="298"/>
      <c r="V2344" s="298"/>
      <c r="W2344" s="298"/>
      <c r="Z2344" s="288"/>
    </row>
    <row r="2345" spans="4:26" x14ac:dyDescent="0.2">
      <c r="D2345" s="288"/>
      <c r="E2345" s="297"/>
      <c r="H2345" s="288"/>
      <c r="I2345" s="288"/>
      <c r="J2345" s="336"/>
      <c r="K2345" s="288"/>
      <c r="L2345" s="288"/>
      <c r="M2345" s="288"/>
      <c r="N2345" s="298"/>
      <c r="O2345" s="288"/>
      <c r="P2345" s="298"/>
      <c r="R2345" s="337"/>
      <c r="S2345" s="298"/>
      <c r="T2345" s="298"/>
      <c r="U2345" s="298"/>
      <c r="V2345" s="298"/>
      <c r="W2345" s="298"/>
      <c r="Z2345" s="288"/>
    </row>
    <row r="2346" spans="4:26" x14ac:dyDescent="0.2">
      <c r="D2346" s="288"/>
      <c r="E2346" s="297"/>
      <c r="H2346" s="288"/>
      <c r="I2346" s="288"/>
      <c r="J2346" s="336"/>
      <c r="K2346" s="288"/>
      <c r="L2346" s="288"/>
      <c r="M2346" s="288"/>
      <c r="N2346" s="298"/>
      <c r="O2346" s="288"/>
      <c r="P2346" s="298"/>
      <c r="R2346" s="337"/>
      <c r="S2346" s="298"/>
      <c r="T2346" s="298"/>
      <c r="U2346" s="298"/>
      <c r="V2346" s="298"/>
      <c r="W2346" s="298"/>
      <c r="Z2346" s="288"/>
    </row>
    <row r="2347" spans="4:26" x14ac:dyDescent="0.2">
      <c r="D2347" s="288"/>
      <c r="E2347" s="297"/>
      <c r="H2347" s="288"/>
      <c r="I2347" s="288"/>
      <c r="J2347" s="336"/>
      <c r="K2347" s="288"/>
      <c r="L2347" s="288"/>
      <c r="M2347" s="288"/>
      <c r="N2347" s="298"/>
      <c r="O2347" s="288"/>
      <c r="P2347" s="298"/>
      <c r="R2347" s="337"/>
      <c r="S2347" s="298"/>
      <c r="T2347" s="298"/>
      <c r="U2347" s="298"/>
      <c r="V2347" s="298"/>
      <c r="W2347" s="298"/>
      <c r="Z2347" s="288"/>
    </row>
    <row r="2348" spans="4:26" x14ac:dyDescent="0.2">
      <c r="D2348" s="288"/>
      <c r="E2348" s="297"/>
      <c r="H2348" s="288"/>
      <c r="I2348" s="288"/>
      <c r="J2348" s="336"/>
      <c r="K2348" s="288"/>
      <c r="L2348" s="288"/>
      <c r="M2348" s="288"/>
      <c r="N2348" s="298"/>
      <c r="O2348" s="288"/>
      <c r="P2348" s="298"/>
      <c r="R2348" s="337"/>
      <c r="S2348" s="298"/>
      <c r="T2348" s="298"/>
      <c r="U2348" s="298"/>
      <c r="V2348" s="298"/>
      <c r="W2348" s="298"/>
      <c r="Z2348" s="288"/>
    </row>
    <row r="2349" spans="4:26" x14ac:dyDescent="0.2">
      <c r="D2349" s="288"/>
      <c r="E2349" s="297"/>
      <c r="H2349" s="288"/>
      <c r="I2349" s="288"/>
      <c r="J2349" s="336"/>
      <c r="K2349" s="288"/>
      <c r="L2349" s="288"/>
      <c r="M2349" s="288"/>
      <c r="N2349" s="298"/>
      <c r="O2349" s="288"/>
      <c r="P2349" s="298"/>
      <c r="R2349" s="337"/>
      <c r="S2349" s="298"/>
      <c r="T2349" s="298"/>
      <c r="U2349" s="298"/>
      <c r="V2349" s="298"/>
      <c r="W2349" s="298"/>
      <c r="Z2349" s="288"/>
    </row>
    <row r="2350" spans="4:26" x14ac:dyDescent="0.2">
      <c r="D2350" s="288"/>
      <c r="E2350" s="297"/>
      <c r="H2350" s="288"/>
      <c r="I2350" s="288"/>
      <c r="J2350" s="336"/>
      <c r="K2350" s="288"/>
      <c r="L2350" s="288"/>
      <c r="M2350" s="288"/>
      <c r="N2350" s="298"/>
      <c r="O2350" s="288"/>
      <c r="P2350" s="298"/>
      <c r="R2350" s="337"/>
      <c r="S2350" s="298"/>
      <c r="T2350" s="298"/>
      <c r="U2350" s="298"/>
      <c r="V2350" s="298"/>
      <c r="W2350" s="298"/>
      <c r="Z2350" s="288"/>
    </row>
    <row r="2351" spans="4:26" x14ac:dyDescent="0.2">
      <c r="D2351" s="288"/>
      <c r="E2351" s="297"/>
      <c r="H2351" s="288"/>
      <c r="I2351" s="288"/>
      <c r="J2351" s="336"/>
      <c r="K2351" s="288"/>
      <c r="L2351" s="288"/>
      <c r="M2351" s="288"/>
      <c r="N2351" s="298"/>
      <c r="O2351" s="288"/>
      <c r="P2351" s="298"/>
      <c r="R2351" s="337"/>
      <c r="S2351" s="298"/>
      <c r="T2351" s="298"/>
      <c r="U2351" s="298"/>
      <c r="V2351" s="298"/>
      <c r="W2351" s="298"/>
      <c r="Z2351" s="288"/>
    </row>
    <row r="2352" spans="4:26" x14ac:dyDescent="0.2">
      <c r="D2352" s="288"/>
      <c r="E2352" s="297"/>
      <c r="H2352" s="288"/>
      <c r="I2352" s="288"/>
      <c r="J2352" s="336"/>
      <c r="K2352" s="288"/>
      <c r="L2352" s="288"/>
      <c r="M2352" s="288"/>
      <c r="N2352" s="298"/>
      <c r="O2352" s="288"/>
      <c r="P2352" s="298"/>
      <c r="R2352" s="337"/>
      <c r="S2352" s="298"/>
      <c r="T2352" s="298"/>
      <c r="U2352" s="298"/>
      <c r="V2352" s="298"/>
      <c r="W2352" s="298"/>
      <c r="Z2352" s="288"/>
    </row>
    <row r="2353" spans="4:26" x14ac:dyDescent="0.2">
      <c r="D2353" s="288"/>
      <c r="E2353" s="297"/>
      <c r="H2353" s="288"/>
      <c r="I2353" s="288"/>
      <c r="J2353" s="336"/>
      <c r="K2353" s="288"/>
      <c r="L2353" s="288"/>
      <c r="M2353" s="288"/>
      <c r="N2353" s="298"/>
      <c r="O2353" s="288"/>
      <c r="P2353" s="298"/>
      <c r="R2353" s="337"/>
      <c r="S2353" s="298"/>
      <c r="T2353" s="298"/>
      <c r="U2353" s="298"/>
      <c r="V2353" s="298"/>
      <c r="W2353" s="298"/>
      <c r="Z2353" s="288"/>
    </row>
    <row r="2354" spans="4:26" x14ac:dyDescent="0.2">
      <c r="D2354" s="288"/>
      <c r="E2354" s="297"/>
      <c r="H2354" s="288"/>
      <c r="I2354" s="288"/>
      <c r="J2354" s="336"/>
      <c r="K2354" s="288"/>
      <c r="L2354" s="288"/>
      <c r="M2354" s="288"/>
      <c r="N2354" s="298"/>
      <c r="O2354" s="288"/>
      <c r="P2354" s="298"/>
      <c r="R2354" s="337"/>
      <c r="S2354" s="298"/>
      <c r="T2354" s="298"/>
      <c r="U2354" s="298"/>
      <c r="V2354" s="298"/>
      <c r="W2354" s="298"/>
      <c r="Z2354" s="288"/>
    </row>
    <row r="2355" spans="4:26" x14ac:dyDescent="0.2">
      <c r="D2355" s="288"/>
      <c r="E2355" s="297"/>
      <c r="H2355" s="288"/>
      <c r="I2355" s="288"/>
      <c r="J2355" s="336"/>
      <c r="K2355" s="288"/>
      <c r="L2355" s="288"/>
      <c r="M2355" s="288"/>
      <c r="N2355" s="298"/>
      <c r="O2355" s="288"/>
      <c r="P2355" s="298"/>
      <c r="R2355" s="337"/>
      <c r="S2355" s="298"/>
      <c r="T2355" s="298"/>
      <c r="U2355" s="298"/>
      <c r="V2355" s="298"/>
      <c r="W2355" s="298"/>
      <c r="Z2355" s="288"/>
    </row>
    <row r="2356" spans="4:26" x14ac:dyDescent="0.2">
      <c r="D2356" s="288"/>
      <c r="E2356" s="297"/>
      <c r="H2356" s="288"/>
      <c r="I2356" s="288"/>
      <c r="J2356" s="336"/>
      <c r="K2356" s="288"/>
      <c r="L2356" s="288"/>
      <c r="M2356" s="288"/>
      <c r="N2356" s="298"/>
      <c r="O2356" s="288"/>
      <c r="P2356" s="298"/>
      <c r="R2356" s="337"/>
      <c r="S2356" s="298"/>
      <c r="T2356" s="298"/>
      <c r="U2356" s="298"/>
      <c r="V2356" s="298"/>
      <c r="W2356" s="298"/>
      <c r="Z2356" s="288"/>
    </row>
    <row r="2357" spans="4:26" x14ac:dyDescent="0.2">
      <c r="D2357" s="288"/>
      <c r="E2357" s="297"/>
      <c r="H2357" s="288"/>
      <c r="I2357" s="288"/>
      <c r="J2357" s="336"/>
      <c r="K2357" s="288"/>
      <c r="L2357" s="288"/>
      <c r="M2357" s="288"/>
      <c r="N2357" s="298"/>
      <c r="O2357" s="288"/>
      <c r="P2357" s="298"/>
      <c r="R2357" s="337"/>
      <c r="S2357" s="298"/>
      <c r="T2357" s="298"/>
      <c r="U2357" s="298"/>
      <c r="V2357" s="298"/>
      <c r="W2357" s="298"/>
      <c r="Z2357" s="288"/>
    </row>
    <row r="2358" spans="4:26" x14ac:dyDescent="0.2">
      <c r="D2358" s="288"/>
      <c r="E2358" s="297"/>
      <c r="H2358" s="288"/>
      <c r="I2358" s="288"/>
      <c r="J2358" s="336"/>
      <c r="K2358" s="288"/>
      <c r="L2358" s="288"/>
      <c r="M2358" s="288"/>
      <c r="N2358" s="298"/>
      <c r="O2358" s="288"/>
      <c r="P2358" s="298"/>
      <c r="R2358" s="337"/>
      <c r="S2358" s="298"/>
      <c r="T2358" s="298"/>
      <c r="U2358" s="298"/>
      <c r="V2358" s="298"/>
      <c r="W2358" s="298"/>
      <c r="Z2358" s="288"/>
    </row>
    <row r="2359" spans="4:26" x14ac:dyDescent="0.2">
      <c r="D2359" s="288"/>
      <c r="E2359" s="297"/>
      <c r="H2359" s="288"/>
      <c r="I2359" s="288"/>
      <c r="J2359" s="336"/>
      <c r="K2359" s="288"/>
      <c r="L2359" s="288"/>
      <c r="M2359" s="288"/>
      <c r="N2359" s="298"/>
      <c r="O2359" s="288"/>
      <c r="P2359" s="298"/>
      <c r="R2359" s="337"/>
      <c r="S2359" s="298"/>
      <c r="T2359" s="298"/>
      <c r="U2359" s="298"/>
      <c r="V2359" s="298"/>
      <c r="W2359" s="298"/>
      <c r="Z2359" s="288"/>
    </row>
    <row r="2360" spans="4:26" x14ac:dyDescent="0.2">
      <c r="D2360" s="288"/>
      <c r="E2360" s="297"/>
      <c r="H2360" s="288"/>
      <c r="I2360" s="288"/>
      <c r="J2360" s="336"/>
      <c r="K2360" s="288"/>
      <c r="L2360" s="288"/>
      <c r="M2360" s="288"/>
      <c r="N2360" s="298"/>
      <c r="O2360" s="288"/>
      <c r="P2360" s="298"/>
      <c r="R2360" s="337"/>
      <c r="S2360" s="298"/>
      <c r="T2360" s="298"/>
      <c r="U2360" s="298"/>
      <c r="V2360" s="298"/>
      <c r="W2360" s="298"/>
      <c r="Z2360" s="288"/>
    </row>
    <row r="2361" spans="4:26" x14ac:dyDescent="0.2">
      <c r="D2361" s="288"/>
      <c r="E2361" s="297"/>
      <c r="H2361" s="288"/>
      <c r="I2361" s="288"/>
      <c r="J2361" s="336"/>
      <c r="K2361" s="288"/>
      <c r="L2361" s="288"/>
      <c r="M2361" s="288"/>
      <c r="N2361" s="298"/>
      <c r="O2361" s="288"/>
      <c r="P2361" s="298"/>
      <c r="R2361" s="337"/>
      <c r="S2361" s="298"/>
      <c r="T2361" s="298"/>
      <c r="U2361" s="298"/>
      <c r="V2361" s="298"/>
      <c r="W2361" s="298"/>
      <c r="Z2361" s="288"/>
    </row>
    <row r="2362" spans="4:26" x14ac:dyDescent="0.2">
      <c r="D2362" s="288"/>
      <c r="E2362" s="297"/>
      <c r="H2362" s="288"/>
      <c r="I2362" s="288"/>
      <c r="J2362" s="336"/>
      <c r="K2362" s="288"/>
      <c r="L2362" s="288"/>
      <c r="M2362" s="288"/>
      <c r="N2362" s="298"/>
      <c r="O2362" s="288"/>
      <c r="P2362" s="298"/>
      <c r="R2362" s="337"/>
      <c r="S2362" s="298"/>
      <c r="T2362" s="298"/>
      <c r="U2362" s="298"/>
      <c r="V2362" s="298"/>
      <c r="W2362" s="298"/>
      <c r="Z2362" s="288"/>
    </row>
    <row r="2363" spans="4:26" x14ac:dyDescent="0.2">
      <c r="D2363" s="288"/>
      <c r="E2363" s="297"/>
      <c r="H2363" s="288"/>
      <c r="I2363" s="288"/>
      <c r="J2363" s="336"/>
      <c r="K2363" s="288"/>
      <c r="L2363" s="288"/>
      <c r="M2363" s="288"/>
      <c r="N2363" s="298"/>
      <c r="O2363" s="288"/>
      <c r="P2363" s="298"/>
      <c r="R2363" s="337"/>
      <c r="S2363" s="298"/>
      <c r="T2363" s="298"/>
      <c r="U2363" s="298"/>
      <c r="V2363" s="298"/>
      <c r="W2363" s="298"/>
      <c r="Z2363" s="288"/>
    </row>
    <row r="2364" spans="4:26" x14ac:dyDescent="0.2">
      <c r="D2364" s="288"/>
      <c r="E2364" s="297"/>
      <c r="H2364" s="288"/>
      <c r="I2364" s="288"/>
      <c r="J2364" s="336"/>
      <c r="K2364" s="288"/>
      <c r="L2364" s="288"/>
      <c r="M2364" s="288"/>
      <c r="N2364" s="298"/>
      <c r="O2364" s="288"/>
      <c r="P2364" s="298"/>
      <c r="R2364" s="337"/>
      <c r="S2364" s="298"/>
      <c r="T2364" s="298"/>
      <c r="U2364" s="298"/>
      <c r="V2364" s="298"/>
      <c r="W2364" s="298"/>
      <c r="Z2364" s="288"/>
    </row>
    <row r="2365" spans="4:26" x14ac:dyDescent="0.2">
      <c r="D2365" s="288"/>
      <c r="E2365" s="297"/>
      <c r="H2365" s="288"/>
      <c r="I2365" s="288"/>
      <c r="J2365" s="336"/>
      <c r="K2365" s="288"/>
      <c r="L2365" s="288"/>
      <c r="M2365" s="288"/>
      <c r="N2365" s="298"/>
      <c r="O2365" s="288"/>
      <c r="P2365" s="298"/>
      <c r="R2365" s="337"/>
      <c r="S2365" s="298"/>
      <c r="T2365" s="298"/>
      <c r="U2365" s="298"/>
      <c r="V2365" s="298"/>
      <c r="W2365" s="298"/>
      <c r="Z2365" s="288"/>
    </row>
    <row r="2366" spans="4:26" x14ac:dyDescent="0.2">
      <c r="D2366" s="288"/>
      <c r="E2366" s="297"/>
      <c r="H2366" s="288"/>
      <c r="I2366" s="288"/>
      <c r="J2366" s="336"/>
      <c r="K2366" s="288"/>
      <c r="L2366" s="288"/>
      <c r="M2366" s="288"/>
      <c r="N2366" s="298"/>
      <c r="O2366" s="288"/>
      <c r="P2366" s="298"/>
      <c r="R2366" s="337"/>
      <c r="S2366" s="298"/>
      <c r="T2366" s="298"/>
      <c r="U2366" s="298"/>
      <c r="V2366" s="298"/>
      <c r="W2366" s="298"/>
      <c r="Z2366" s="288"/>
    </row>
    <row r="2367" spans="4:26" x14ac:dyDescent="0.2">
      <c r="D2367" s="288"/>
      <c r="E2367" s="297"/>
      <c r="H2367" s="288"/>
      <c r="I2367" s="288"/>
      <c r="J2367" s="336"/>
      <c r="K2367" s="288"/>
      <c r="L2367" s="288"/>
      <c r="M2367" s="288"/>
      <c r="N2367" s="298"/>
      <c r="O2367" s="288"/>
      <c r="P2367" s="298"/>
      <c r="R2367" s="337"/>
      <c r="S2367" s="298"/>
      <c r="T2367" s="298"/>
      <c r="U2367" s="298"/>
      <c r="V2367" s="298"/>
      <c r="W2367" s="298"/>
      <c r="Z2367" s="288"/>
    </row>
    <row r="2368" spans="4:26" x14ac:dyDescent="0.2">
      <c r="D2368" s="288"/>
      <c r="E2368" s="297"/>
      <c r="H2368" s="288"/>
      <c r="I2368" s="288"/>
      <c r="J2368" s="336"/>
      <c r="K2368" s="288"/>
      <c r="L2368" s="288"/>
      <c r="M2368" s="288"/>
      <c r="N2368" s="298"/>
      <c r="O2368" s="288"/>
      <c r="P2368" s="298"/>
      <c r="R2368" s="337"/>
      <c r="S2368" s="298"/>
      <c r="T2368" s="298"/>
      <c r="U2368" s="298"/>
      <c r="V2368" s="298"/>
      <c r="W2368" s="298"/>
      <c r="Z2368" s="288"/>
    </row>
    <row r="2369" spans="4:26" x14ac:dyDescent="0.2">
      <c r="D2369" s="288"/>
      <c r="E2369" s="297"/>
      <c r="H2369" s="288"/>
      <c r="I2369" s="288"/>
      <c r="J2369" s="336"/>
      <c r="K2369" s="288"/>
      <c r="L2369" s="288"/>
      <c r="M2369" s="288"/>
      <c r="N2369" s="298"/>
      <c r="O2369" s="288"/>
      <c r="P2369" s="298"/>
      <c r="R2369" s="337"/>
      <c r="S2369" s="298"/>
      <c r="T2369" s="298"/>
      <c r="U2369" s="298"/>
      <c r="V2369" s="298"/>
      <c r="W2369" s="298"/>
      <c r="Z2369" s="288"/>
    </row>
    <row r="2370" spans="4:26" x14ac:dyDescent="0.2">
      <c r="D2370" s="288"/>
      <c r="E2370" s="297"/>
      <c r="H2370" s="288"/>
      <c r="I2370" s="288"/>
      <c r="J2370" s="336"/>
      <c r="K2370" s="288"/>
      <c r="L2370" s="288"/>
      <c r="M2370" s="288"/>
      <c r="N2370" s="298"/>
      <c r="O2370" s="288"/>
      <c r="P2370" s="298"/>
      <c r="R2370" s="337"/>
      <c r="S2370" s="298"/>
      <c r="T2370" s="298"/>
      <c r="U2370" s="298"/>
      <c r="V2370" s="298"/>
      <c r="W2370" s="298"/>
      <c r="Z2370" s="288"/>
    </row>
    <row r="2371" spans="4:26" x14ac:dyDescent="0.2">
      <c r="D2371" s="288"/>
      <c r="E2371" s="297"/>
      <c r="H2371" s="288"/>
      <c r="I2371" s="288"/>
      <c r="J2371" s="336"/>
      <c r="K2371" s="288"/>
      <c r="L2371" s="288"/>
      <c r="M2371" s="288"/>
      <c r="N2371" s="298"/>
      <c r="O2371" s="288"/>
      <c r="P2371" s="298"/>
      <c r="R2371" s="337"/>
      <c r="S2371" s="298"/>
      <c r="T2371" s="298"/>
      <c r="U2371" s="298"/>
      <c r="V2371" s="298"/>
      <c r="W2371" s="298"/>
      <c r="Z2371" s="288"/>
    </row>
    <row r="2372" spans="4:26" x14ac:dyDescent="0.2">
      <c r="D2372" s="288"/>
      <c r="E2372" s="297"/>
      <c r="H2372" s="288"/>
      <c r="I2372" s="288"/>
      <c r="J2372" s="336"/>
      <c r="K2372" s="288"/>
      <c r="L2372" s="288"/>
      <c r="M2372" s="288"/>
      <c r="N2372" s="298"/>
      <c r="O2372" s="288"/>
      <c r="P2372" s="298"/>
      <c r="R2372" s="337"/>
      <c r="S2372" s="298"/>
      <c r="T2372" s="298"/>
      <c r="U2372" s="298"/>
      <c r="V2372" s="298"/>
      <c r="W2372" s="298"/>
      <c r="Z2372" s="288"/>
    </row>
    <row r="2373" spans="4:26" x14ac:dyDescent="0.2">
      <c r="D2373" s="288"/>
      <c r="E2373" s="297"/>
      <c r="H2373" s="288"/>
      <c r="I2373" s="288"/>
      <c r="J2373" s="336"/>
      <c r="K2373" s="288"/>
      <c r="L2373" s="288"/>
      <c r="M2373" s="288"/>
      <c r="N2373" s="298"/>
      <c r="O2373" s="288"/>
      <c r="P2373" s="298"/>
      <c r="R2373" s="337"/>
      <c r="S2373" s="298"/>
      <c r="T2373" s="298"/>
      <c r="U2373" s="298"/>
      <c r="V2373" s="298"/>
      <c r="W2373" s="298"/>
      <c r="Z2373" s="288"/>
    </row>
    <row r="2374" spans="4:26" x14ac:dyDescent="0.2">
      <c r="D2374" s="288"/>
      <c r="E2374" s="297"/>
      <c r="H2374" s="288"/>
      <c r="I2374" s="288"/>
      <c r="J2374" s="336"/>
      <c r="K2374" s="288"/>
      <c r="L2374" s="288"/>
      <c r="M2374" s="288"/>
      <c r="N2374" s="298"/>
      <c r="O2374" s="288"/>
      <c r="P2374" s="298"/>
      <c r="R2374" s="337"/>
      <c r="S2374" s="298"/>
      <c r="T2374" s="298"/>
      <c r="U2374" s="298"/>
      <c r="V2374" s="298"/>
      <c r="W2374" s="298"/>
      <c r="Z2374" s="288"/>
    </row>
    <row r="2375" spans="4:26" x14ac:dyDescent="0.2">
      <c r="D2375" s="288"/>
      <c r="E2375" s="297"/>
      <c r="H2375" s="288"/>
      <c r="I2375" s="288"/>
      <c r="J2375" s="336"/>
      <c r="K2375" s="288"/>
      <c r="L2375" s="288"/>
      <c r="M2375" s="288"/>
      <c r="N2375" s="298"/>
      <c r="O2375" s="288"/>
      <c r="P2375" s="298"/>
      <c r="R2375" s="337"/>
      <c r="S2375" s="298"/>
      <c r="T2375" s="298"/>
      <c r="U2375" s="298"/>
      <c r="V2375" s="298"/>
      <c r="W2375" s="298"/>
      <c r="Z2375" s="288"/>
    </row>
    <row r="2376" spans="4:26" x14ac:dyDescent="0.2">
      <c r="D2376" s="288"/>
      <c r="E2376" s="297"/>
      <c r="H2376" s="288"/>
      <c r="I2376" s="288"/>
      <c r="J2376" s="336"/>
      <c r="K2376" s="288"/>
      <c r="L2376" s="288"/>
      <c r="M2376" s="288"/>
      <c r="N2376" s="298"/>
      <c r="O2376" s="288"/>
      <c r="P2376" s="298"/>
      <c r="R2376" s="337"/>
      <c r="S2376" s="298"/>
      <c r="T2376" s="298"/>
      <c r="U2376" s="298"/>
      <c r="V2376" s="298"/>
      <c r="W2376" s="298"/>
      <c r="Z2376" s="288"/>
    </row>
    <row r="2377" spans="4:26" x14ac:dyDescent="0.2">
      <c r="D2377" s="288"/>
      <c r="E2377" s="297"/>
      <c r="H2377" s="288"/>
      <c r="I2377" s="288"/>
      <c r="J2377" s="336"/>
      <c r="K2377" s="288"/>
      <c r="L2377" s="288"/>
      <c r="M2377" s="288"/>
      <c r="N2377" s="298"/>
      <c r="O2377" s="288"/>
      <c r="P2377" s="298"/>
      <c r="R2377" s="337"/>
      <c r="S2377" s="298"/>
      <c r="T2377" s="298"/>
      <c r="U2377" s="298"/>
      <c r="V2377" s="298"/>
      <c r="W2377" s="298"/>
      <c r="Z2377" s="288"/>
    </row>
    <row r="2378" spans="4:26" x14ac:dyDescent="0.2">
      <c r="D2378" s="288"/>
      <c r="E2378" s="297"/>
      <c r="H2378" s="288"/>
      <c r="I2378" s="288"/>
      <c r="J2378" s="336"/>
      <c r="K2378" s="288"/>
      <c r="L2378" s="288"/>
      <c r="M2378" s="288"/>
      <c r="N2378" s="298"/>
      <c r="O2378" s="288"/>
      <c r="P2378" s="298"/>
      <c r="R2378" s="337"/>
      <c r="S2378" s="298"/>
      <c r="T2378" s="298"/>
      <c r="U2378" s="298"/>
      <c r="V2378" s="298"/>
      <c r="W2378" s="298"/>
      <c r="Z2378" s="288"/>
    </row>
    <row r="2379" spans="4:26" x14ac:dyDescent="0.2">
      <c r="D2379" s="288"/>
      <c r="E2379" s="297"/>
      <c r="H2379" s="288"/>
      <c r="I2379" s="288"/>
      <c r="J2379" s="336"/>
      <c r="K2379" s="288"/>
      <c r="L2379" s="288"/>
      <c r="M2379" s="288"/>
      <c r="N2379" s="298"/>
      <c r="O2379" s="288"/>
      <c r="P2379" s="298"/>
      <c r="R2379" s="337"/>
      <c r="S2379" s="298"/>
      <c r="T2379" s="298"/>
      <c r="U2379" s="298"/>
      <c r="V2379" s="298"/>
      <c r="W2379" s="298"/>
      <c r="Z2379" s="288"/>
    </row>
    <row r="2380" spans="4:26" x14ac:dyDescent="0.2">
      <c r="D2380" s="288"/>
      <c r="E2380" s="297"/>
      <c r="H2380" s="288"/>
      <c r="I2380" s="288"/>
      <c r="J2380" s="336"/>
      <c r="K2380" s="288"/>
      <c r="L2380" s="288"/>
      <c r="M2380" s="288"/>
      <c r="N2380" s="298"/>
      <c r="O2380" s="288"/>
      <c r="P2380" s="298"/>
      <c r="R2380" s="337"/>
      <c r="S2380" s="298"/>
      <c r="T2380" s="298"/>
      <c r="U2380" s="298"/>
      <c r="V2380" s="298"/>
      <c r="W2380" s="298"/>
      <c r="Z2380" s="288"/>
    </row>
    <row r="2381" spans="4:26" x14ac:dyDescent="0.2">
      <c r="D2381" s="288"/>
      <c r="E2381" s="297"/>
      <c r="H2381" s="288"/>
      <c r="I2381" s="288"/>
      <c r="J2381" s="336"/>
      <c r="K2381" s="288"/>
      <c r="L2381" s="288"/>
      <c r="M2381" s="288"/>
      <c r="N2381" s="298"/>
      <c r="O2381" s="288"/>
      <c r="P2381" s="298"/>
      <c r="R2381" s="337"/>
      <c r="S2381" s="298"/>
      <c r="T2381" s="298"/>
      <c r="U2381" s="298"/>
      <c r="V2381" s="298"/>
      <c r="W2381" s="298"/>
      <c r="Z2381" s="288"/>
    </row>
    <row r="2382" spans="4:26" x14ac:dyDescent="0.2">
      <c r="D2382" s="288"/>
      <c r="E2382" s="297"/>
      <c r="H2382" s="288"/>
      <c r="I2382" s="288"/>
      <c r="J2382" s="336"/>
      <c r="K2382" s="288"/>
      <c r="L2382" s="288"/>
      <c r="M2382" s="288"/>
      <c r="N2382" s="298"/>
      <c r="O2382" s="288"/>
      <c r="P2382" s="298"/>
      <c r="R2382" s="337"/>
      <c r="S2382" s="298"/>
      <c r="T2382" s="298"/>
      <c r="U2382" s="298"/>
      <c r="V2382" s="298"/>
      <c r="W2382" s="298"/>
      <c r="Z2382" s="288"/>
    </row>
    <row r="2383" spans="4:26" x14ac:dyDescent="0.2">
      <c r="D2383" s="288"/>
      <c r="E2383" s="297"/>
      <c r="H2383" s="288"/>
      <c r="I2383" s="288"/>
      <c r="J2383" s="336"/>
      <c r="K2383" s="288"/>
      <c r="L2383" s="288"/>
      <c r="M2383" s="288"/>
      <c r="N2383" s="298"/>
      <c r="O2383" s="288"/>
      <c r="P2383" s="298"/>
      <c r="R2383" s="337"/>
      <c r="S2383" s="298"/>
      <c r="T2383" s="298"/>
      <c r="U2383" s="298"/>
      <c r="V2383" s="298"/>
      <c r="W2383" s="298"/>
      <c r="Z2383" s="288"/>
    </row>
    <row r="2384" spans="4:26" x14ac:dyDescent="0.2">
      <c r="D2384" s="288"/>
      <c r="E2384" s="297"/>
      <c r="H2384" s="288"/>
      <c r="I2384" s="288"/>
      <c r="J2384" s="336"/>
      <c r="K2384" s="288"/>
      <c r="L2384" s="288"/>
      <c r="M2384" s="288"/>
      <c r="N2384" s="298"/>
      <c r="O2384" s="288"/>
      <c r="P2384" s="298"/>
      <c r="R2384" s="337"/>
      <c r="S2384" s="298"/>
      <c r="T2384" s="298"/>
      <c r="U2384" s="298"/>
      <c r="V2384" s="298"/>
      <c r="W2384" s="298"/>
      <c r="Z2384" s="288"/>
    </row>
    <row r="2385" spans="4:26" x14ac:dyDescent="0.2">
      <c r="D2385" s="288"/>
      <c r="E2385" s="297"/>
      <c r="H2385" s="288"/>
      <c r="I2385" s="288"/>
      <c r="J2385" s="336"/>
      <c r="K2385" s="288"/>
      <c r="L2385" s="288"/>
      <c r="M2385" s="288"/>
      <c r="N2385" s="298"/>
      <c r="O2385" s="288"/>
      <c r="P2385" s="298"/>
      <c r="R2385" s="337"/>
      <c r="S2385" s="298"/>
      <c r="T2385" s="298"/>
      <c r="U2385" s="298"/>
      <c r="V2385" s="298"/>
      <c r="W2385" s="298"/>
      <c r="Z2385" s="288"/>
    </row>
    <row r="2386" spans="4:26" x14ac:dyDescent="0.2">
      <c r="D2386" s="288"/>
      <c r="E2386" s="297"/>
      <c r="H2386" s="288"/>
      <c r="I2386" s="288"/>
      <c r="J2386" s="336"/>
      <c r="K2386" s="288"/>
      <c r="L2386" s="288"/>
      <c r="M2386" s="288"/>
      <c r="N2386" s="298"/>
      <c r="O2386" s="288"/>
      <c r="P2386" s="298"/>
      <c r="R2386" s="337"/>
      <c r="S2386" s="298"/>
      <c r="T2386" s="298"/>
      <c r="U2386" s="298"/>
      <c r="V2386" s="298"/>
      <c r="W2386" s="298"/>
      <c r="Z2386" s="288"/>
    </row>
    <row r="2387" spans="4:26" x14ac:dyDescent="0.2">
      <c r="D2387" s="288"/>
      <c r="E2387" s="297"/>
      <c r="H2387" s="288"/>
      <c r="I2387" s="288"/>
      <c r="J2387" s="336"/>
      <c r="K2387" s="288"/>
      <c r="L2387" s="288"/>
      <c r="M2387" s="288"/>
      <c r="N2387" s="298"/>
      <c r="O2387" s="288"/>
      <c r="P2387" s="298"/>
      <c r="R2387" s="337"/>
      <c r="S2387" s="298"/>
      <c r="T2387" s="298"/>
      <c r="U2387" s="298"/>
      <c r="V2387" s="298"/>
      <c r="W2387" s="298"/>
      <c r="Z2387" s="288"/>
    </row>
    <row r="2388" spans="4:26" x14ac:dyDescent="0.2">
      <c r="D2388" s="288"/>
      <c r="E2388" s="297"/>
      <c r="H2388" s="288"/>
      <c r="I2388" s="288"/>
      <c r="J2388" s="336"/>
      <c r="K2388" s="288"/>
      <c r="L2388" s="288"/>
      <c r="M2388" s="288"/>
      <c r="N2388" s="298"/>
      <c r="O2388" s="288"/>
      <c r="P2388" s="298"/>
      <c r="R2388" s="337"/>
      <c r="S2388" s="298"/>
      <c r="T2388" s="298"/>
      <c r="U2388" s="298"/>
      <c r="V2388" s="298"/>
      <c r="W2388" s="298"/>
      <c r="Z2388" s="288"/>
    </row>
    <row r="2389" spans="4:26" x14ac:dyDescent="0.2">
      <c r="D2389" s="288"/>
      <c r="E2389" s="297"/>
      <c r="H2389" s="288"/>
      <c r="I2389" s="288"/>
      <c r="J2389" s="336"/>
      <c r="K2389" s="288"/>
      <c r="L2389" s="288"/>
      <c r="M2389" s="288"/>
      <c r="N2389" s="298"/>
      <c r="O2389" s="288"/>
      <c r="P2389" s="298"/>
      <c r="R2389" s="337"/>
      <c r="S2389" s="298"/>
      <c r="T2389" s="298"/>
      <c r="U2389" s="298"/>
      <c r="V2389" s="298"/>
      <c r="W2389" s="298"/>
      <c r="Z2389" s="288"/>
    </row>
    <row r="2390" spans="4:26" x14ac:dyDescent="0.2">
      <c r="D2390" s="288"/>
      <c r="E2390" s="297"/>
      <c r="H2390" s="288"/>
      <c r="I2390" s="288"/>
      <c r="J2390" s="336"/>
      <c r="K2390" s="288"/>
      <c r="L2390" s="288"/>
      <c r="M2390" s="288"/>
      <c r="N2390" s="298"/>
      <c r="O2390" s="288"/>
      <c r="P2390" s="298"/>
      <c r="R2390" s="337"/>
      <c r="S2390" s="298"/>
      <c r="T2390" s="298"/>
      <c r="U2390" s="298"/>
      <c r="V2390" s="298"/>
      <c r="W2390" s="298"/>
      <c r="Z2390" s="288"/>
    </row>
    <row r="2391" spans="4:26" x14ac:dyDescent="0.2">
      <c r="D2391" s="288"/>
      <c r="E2391" s="297"/>
      <c r="H2391" s="288"/>
      <c r="I2391" s="288"/>
      <c r="J2391" s="336"/>
      <c r="K2391" s="288"/>
      <c r="L2391" s="288"/>
      <c r="M2391" s="288"/>
      <c r="N2391" s="298"/>
      <c r="O2391" s="288"/>
      <c r="P2391" s="298"/>
      <c r="R2391" s="337"/>
      <c r="S2391" s="298"/>
      <c r="T2391" s="298"/>
      <c r="U2391" s="298"/>
      <c r="V2391" s="298"/>
      <c r="W2391" s="298"/>
      <c r="Z2391" s="288"/>
    </row>
    <row r="2392" spans="4:26" x14ac:dyDescent="0.2">
      <c r="D2392" s="288"/>
      <c r="E2392" s="297"/>
      <c r="H2392" s="288"/>
      <c r="I2392" s="288"/>
      <c r="J2392" s="336"/>
      <c r="K2392" s="288"/>
      <c r="L2392" s="288"/>
      <c r="M2392" s="288"/>
      <c r="N2392" s="298"/>
      <c r="O2392" s="288"/>
      <c r="P2392" s="298"/>
      <c r="R2392" s="337"/>
      <c r="S2392" s="298"/>
      <c r="T2392" s="298"/>
      <c r="U2392" s="298"/>
      <c r="V2392" s="298"/>
      <c r="W2392" s="298"/>
      <c r="Z2392" s="288"/>
    </row>
    <row r="2393" spans="4:26" x14ac:dyDescent="0.2">
      <c r="D2393" s="288"/>
      <c r="E2393" s="297"/>
      <c r="H2393" s="288"/>
      <c r="I2393" s="288"/>
      <c r="J2393" s="336"/>
      <c r="K2393" s="288"/>
      <c r="L2393" s="288"/>
      <c r="M2393" s="288"/>
      <c r="N2393" s="298"/>
      <c r="O2393" s="288"/>
      <c r="P2393" s="298"/>
      <c r="R2393" s="337"/>
      <c r="S2393" s="298"/>
      <c r="T2393" s="298"/>
      <c r="U2393" s="298"/>
      <c r="V2393" s="298"/>
      <c r="W2393" s="298"/>
      <c r="Z2393" s="288"/>
    </row>
    <row r="2394" spans="4:26" x14ac:dyDescent="0.2">
      <c r="D2394" s="288"/>
      <c r="E2394" s="297"/>
      <c r="H2394" s="288"/>
      <c r="I2394" s="288"/>
      <c r="J2394" s="336"/>
      <c r="K2394" s="288"/>
      <c r="L2394" s="288"/>
      <c r="M2394" s="288"/>
      <c r="N2394" s="298"/>
      <c r="O2394" s="288"/>
      <c r="P2394" s="298"/>
      <c r="R2394" s="337"/>
      <c r="S2394" s="298"/>
      <c r="T2394" s="298"/>
      <c r="U2394" s="298"/>
      <c r="V2394" s="298"/>
      <c r="W2394" s="298"/>
      <c r="Z2394" s="288"/>
    </row>
    <row r="2395" spans="4:26" x14ac:dyDescent="0.2">
      <c r="D2395" s="288"/>
      <c r="E2395" s="297"/>
      <c r="H2395" s="288"/>
      <c r="I2395" s="288"/>
      <c r="J2395" s="336"/>
      <c r="K2395" s="288"/>
      <c r="L2395" s="288"/>
      <c r="M2395" s="288"/>
      <c r="N2395" s="298"/>
      <c r="O2395" s="288"/>
      <c r="P2395" s="298"/>
      <c r="R2395" s="337"/>
      <c r="S2395" s="298"/>
      <c r="T2395" s="298"/>
      <c r="U2395" s="298"/>
      <c r="V2395" s="298"/>
      <c r="W2395" s="298"/>
      <c r="Z2395" s="288"/>
    </row>
    <row r="2396" spans="4:26" x14ac:dyDescent="0.2">
      <c r="D2396" s="288"/>
      <c r="E2396" s="297"/>
      <c r="H2396" s="288"/>
      <c r="I2396" s="288"/>
      <c r="J2396" s="336"/>
      <c r="K2396" s="288"/>
      <c r="L2396" s="288"/>
      <c r="M2396" s="288"/>
      <c r="N2396" s="298"/>
      <c r="O2396" s="288"/>
      <c r="P2396" s="298"/>
      <c r="R2396" s="337"/>
      <c r="S2396" s="298"/>
      <c r="T2396" s="298"/>
      <c r="U2396" s="298"/>
      <c r="V2396" s="298"/>
      <c r="W2396" s="298"/>
      <c r="Z2396" s="288"/>
    </row>
    <row r="2397" spans="4:26" x14ac:dyDescent="0.2">
      <c r="D2397" s="288"/>
      <c r="E2397" s="297"/>
      <c r="H2397" s="288"/>
      <c r="I2397" s="288"/>
      <c r="J2397" s="336"/>
      <c r="K2397" s="288"/>
      <c r="L2397" s="288"/>
      <c r="M2397" s="288"/>
      <c r="N2397" s="298"/>
      <c r="O2397" s="288"/>
      <c r="P2397" s="298"/>
      <c r="R2397" s="337"/>
      <c r="S2397" s="298"/>
      <c r="T2397" s="298"/>
      <c r="U2397" s="298"/>
      <c r="V2397" s="298"/>
      <c r="W2397" s="298"/>
      <c r="Z2397" s="288"/>
    </row>
    <row r="2398" spans="4:26" x14ac:dyDescent="0.2">
      <c r="D2398" s="288"/>
      <c r="E2398" s="297"/>
      <c r="H2398" s="288"/>
      <c r="I2398" s="288"/>
      <c r="J2398" s="336"/>
      <c r="K2398" s="288"/>
      <c r="L2398" s="288"/>
      <c r="M2398" s="288"/>
      <c r="N2398" s="298"/>
      <c r="O2398" s="288"/>
      <c r="P2398" s="298"/>
      <c r="R2398" s="337"/>
      <c r="S2398" s="298"/>
      <c r="T2398" s="298"/>
      <c r="U2398" s="298"/>
      <c r="V2398" s="298"/>
      <c r="W2398" s="298"/>
      <c r="Z2398" s="288"/>
    </row>
    <row r="2399" spans="4:26" x14ac:dyDescent="0.2">
      <c r="D2399" s="288"/>
      <c r="E2399" s="297"/>
      <c r="H2399" s="288"/>
      <c r="I2399" s="288"/>
      <c r="J2399" s="336"/>
      <c r="K2399" s="288"/>
      <c r="L2399" s="288"/>
      <c r="M2399" s="288"/>
      <c r="N2399" s="298"/>
      <c r="O2399" s="288"/>
      <c r="P2399" s="298"/>
      <c r="R2399" s="337"/>
      <c r="S2399" s="298"/>
      <c r="T2399" s="298"/>
      <c r="U2399" s="298"/>
      <c r="V2399" s="298"/>
      <c r="W2399" s="298"/>
      <c r="Z2399" s="288"/>
    </row>
    <row r="2400" spans="4:26" x14ac:dyDescent="0.2">
      <c r="D2400" s="288"/>
      <c r="E2400" s="297"/>
      <c r="H2400" s="288"/>
      <c r="I2400" s="288"/>
      <c r="J2400" s="336"/>
      <c r="K2400" s="288"/>
      <c r="L2400" s="288"/>
      <c r="M2400" s="288"/>
      <c r="N2400" s="298"/>
      <c r="O2400" s="288"/>
      <c r="P2400" s="298"/>
      <c r="R2400" s="337"/>
      <c r="S2400" s="298"/>
      <c r="T2400" s="298"/>
      <c r="U2400" s="298"/>
      <c r="V2400" s="298"/>
      <c r="W2400" s="298"/>
      <c r="Z2400" s="288"/>
    </row>
    <row r="2401" spans="4:26" x14ac:dyDescent="0.2">
      <c r="D2401" s="288"/>
      <c r="E2401" s="297"/>
      <c r="H2401" s="288"/>
      <c r="I2401" s="288"/>
      <c r="J2401" s="336"/>
      <c r="K2401" s="288"/>
      <c r="L2401" s="288"/>
      <c r="M2401" s="288"/>
      <c r="N2401" s="298"/>
      <c r="O2401" s="288"/>
      <c r="P2401" s="298"/>
      <c r="R2401" s="337"/>
      <c r="S2401" s="298"/>
      <c r="T2401" s="298"/>
      <c r="U2401" s="298"/>
      <c r="V2401" s="298"/>
      <c r="W2401" s="298"/>
      <c r="Z2401" s="288"/>
    </row>
    <row r="2402" spans="4:26" x14ac:dyDescent="0.2">
      <c r="D2402" s="288"/>
      <c r="E2402" s="297"/>
      <c r="H2402" s="288"/>
      <c r="I2402" s="288"/>
      <c r="J2402" s="336"/>
      <c r="K2402" s="288"/>
      <c r="L2402" s="288"/>
      <c r="M2402" s="288"/>
      <c r="N2402" s="298"/>
      <c r="O2402" s="288"/>
      <c r="P2402" s="298"/>
      <c r="R2402" s="337"/>
      <c r="S2402" s="298"/>
      <c r="T2402" s="298"/>
      <c r="U2402" s="298"/>
      <c r="V2402" s="298"/>
      <c r="W2402" s="298"/>
      <c r="Z2402" s="288"/>
    </row>
    <row r="2403" spans="4:26" x14ac:dyDescent="0.2">
      <c r="D2403" s="288"/>
      <c r="E2403" s="297"/>
      <c r="H2403" s="288"/>
      <c r="I2403" s="288"/>
      <c r="J2403" s="336"/>
      <c r="K2403" s="288"/>
      <c r="L2403" s="288"/>
      <c r="M2403" s="288"/>
      <c r="N2403" s="298"/>
      <c r="O2403" s="288"/>
      <c r="P2403" s="298"/>
      <c r="R2403" s="337"/>
      <c r="S2403" s="298"/>
      <c r="T2403" s="298"/>
      <c r="U2403" s="298"/>
      <c r="V2403" s="298"/>
      <c r="W2403" s="298"/>
      <c r="Z2403" s="288"/>
    </row>
    <row r="2404" spans="4:26" x14ac:dyDescent="0.2">
      <c r="D2404" s="288"/>
      <c r="E2404" s="297"/>
      <c r="H2404" s="288"/>
      <c r="I2404" s="288"/>
      <c r="J2404" s="336"/>
      <c r="K2404" s="288"/>
      <c r="L2404" s="288"/>
      <c r="M2404" s="288"/>
      <c r="N2404" s="298"/>
      <c r="O2404" s="288"/>
      <c r="P2404" s="298"/>
      <c r="R2404" s="337"/>
      <c r="S2404" s="298"/>
      <c r="T2404" s="298"/>
      <c r="U2404" s="298"/>
      <c r="V2404" s="298"/>
      <c r="W2404" s="298"/>
      <c r="Z2404" s="288"/>
    </row>
    <row r="2405" spans="4:26" x14ac:dyDescent="0.2">
      <c r="D2405" s="288"/>
      <c r="E2405" s="297"/>
      <c r="H2405" s="288"/>
      <c r="I2405" s="288"/>
      <c r="J2405" s="336"/>
      <c r="K2405" s="288"/>
      <c r="L2405" s="288"/>
      <c r="M2405" s="288"/>
      <c r="N2405" s="298"/>
      <c r="O2405" s="288"/>
      <c r="P2405" s="298"/>
      <c r="R2405" s="337"/>
      <c r="S2405" s="298"/>
      <c r="T2405" s="298"/>
      <c r="U2405" s="298"/>
      <c r="V2405" s="298"/>
      <c r="W2405" s="298"/>
      <c r="Z2405" s="288"/>
    </row>
    <row r="2406" spans="4:26" x14ac:dyDescent="0.2">
      <c r="D2406" s="288"/>
      <c r="E2406" s="297"/>
      <c r="H2406" s="288"/>
      <c r="I2406" s="288"/>
      <c r="J2406" s="336"/>
      <c r="K2406" s="288"/>
      <c r="L2406" s="288"/>
      <c r="M2406" s="288"/>
      <c r="N2406" s="298"/>
      <c r="O2406" s="288"/>
      <c r="P2406" s="298"/>
      <c r="R2406" s="337"/>
      <c r="S2406" s="298"/>
      <c r="T2406" s="298"/>
      <c r="U2406" s="298"/>
      <c r="V2406" s="298"/>
      <c r="W2406" s="298"/>
      <c r="Z2406" s="288"/>
    </row>
    <row r="2407" spans="4:26" x14ac:dyDescent="0.2">
      <c r="D2407" s="288"/>
      <c r="E2407" s="297"/>
      <c r="H2407" s="288"/>
      <c r="I2407" s="288"/>
      <c r="J2407" s="336"/>
      <c r="K2407" s="288"/>
      <c r="L2407" s="288"/>
      <c r="M2407" s="288"/>
      <c r="N2407" s="298"/>
      <c r="O2407" s="288"/>
      <c r="P2407" s="298"/>
      <c r="R2407" s="337"/>
      <c r="S2407" s="298"/>
      <c r="T2407" s="298"/>
      <c r="U2407" s="298"/>
      <c r="V2407" s="298"/>
      <c r="W2407" s="298"/>
      <c r="Z2407" s="288"/>
    </row>
    <row r="2408" spans="4:26" x14ac:dyDescent="0.2">
      <c r="D2408" s="288"/>
      <c r="E2408" s="297"/>
      <c r="H2408" s="288"/>
      <c r="I2408" s="288"/>
      <c r="J2408" s="336"/>
      <c r="K2408" s="288"/>
      <c r="L2408" s="288"/>
      <c r="M2408" s="288"/>
      <c r="N2408" s="298"/>
      <c r="O2408" s="288"/>
      <c r="P2408" s="298"/>
      <c r="R2408" s="337"/>
      <c r="S2408" s="298"/>
      <c r="T2408" s="298"/>
      <c r="U2408" s="298"/>
      <c r="V2408" s="298"/>
      <c r="W2408" s="298"/>
      <c r="Z2408" s="288"/>
    </row>
    <row r="2409" spans="4:26" x14ac:dyDescent="0.2">
      <c r="D2409" s="288"/>
      <c r="E2409" s="297"/>
      <c r="H2409" s="288"/>
      <c r="I2409" s="288"/>
      <c r="J2409" s="336"/>
      <c r="K2409" s="288"/>
      <c r="L2409" s="288"/>
      <c r="M2409" s="288"/>
      <c r="N2409" s="298"/>
      <c r="O2409" s="288"/>
      <c r="P2409" s="298"/>
      <c r="R2409" s="337"/>
      <c r="S2409" s="298"/>
      <c r="T2409" s="298"/>
      <c r="U2409" s="298"/>
      <c r="V2409" s="298"/>
      <c r="W2409" s="298"/>
      <c r="Z2409" s="288"/>
    </row>
    <row r="2410" spans="4:26" x14ac:dyDescent="0.2">
      <c r="D2410" s="288"/>
      <c r="E2410" s="297"/>
      <c r="H2410" s="288"/>
      <c r="I2410" s="288"/>
      <c r="J2410" s="336"/>
      <c r="K2410" s="288"/>
      <c r="L2410" s="288"/>
      <c r="M2410" s="288"/>
      <c r="N2410" s="298"/>
      <c r="O2410" s="288"/>
      <c r="P2410" s="298"/>
      <c r="R2410" s="337"/>
      <c r="S2410" s="298"/>
      <c r="T2410" s="298"/>
      <c r="U2410" s="298"/>
      <c r="V2410" s="298"/>
      <c r="W2410" s="298"/>
      <c r="Z2410" s="288"/>
    </row>
    <row r="2411" spans="4:26" x14ac:dyDescent="0.2">
      <c r="D2411" s="288"/>
      <c r="E2411" s="297"/>
      <c r="H2411" s="288"/>
      <c r="I2411" s="288"/>
      <c r="J2411" s="336"/>
      <c r="K2411" s="288"/>
      <c r="L2411" s="288"/>
      <c r="M2411" s="288"/>
      <c r="N2411" s="298"/>
      <c r="O2411" s="288"/>
      <c r="P2411" s="298"/>
      <c r="R2411" s="337"/>
      <c r="S2411" s="298"/>
      <c r="T2411" s="298"/>
      <c r="U2411" s="298"/>
      <c r="V2411" s="298"/>
      <c r="W2411" s="298"/>
      <c r="Z2411" s="288"/>
    </row>
    <row r="2412" spans="4:26" x14ac:dyDescent="0.2">
      <c r="D2412" s="288"/>
      <c r="E2412" s="297"/>
      <c r="H2412" s="288"/>
      <c r="I2412" s="288"/>
      <c r="J2412" s="336"/>
      <c r="K2412" s="288"/>
      <c r="L2412" s="288"/>
      <c r="M2412" s="288"/>
      <c r="N2412" s="298"/>
      <c r="O2412" s="288"/>
      <c r="P2412" s="298"/>
      <c r="R2412" s="337"/>
      <c r="S2412" s="298"/>
      <c r="T2412" s="298"/>
      <c r="U2412" s="298"/>
      <c r="V2412" s="298"/>
      <c r="W2412" s="298"/>
      <c r="Z2412" s="288"/>
    </row>
    <row r="2413" spans="4:26" x14ac:dyDescent="0.2">
      <c r="D2413" s="288"/>
      <c r="E2413" s="297"/>
      <c r="H2413" s="288"/>
      <c r="I2413" s="288"/>
      <c r="J2413" s="336"/>
      <c r="K2413" s="288"/>
      <c r="L2413" s="288"/>
      <c r="M2413" s="288"/>
      <c r="N2413" s="298"/>
      <c r="O2413" s="288"/>
      <c r="P2413" s="298"/>
      <c r="R2413" s="337"/>
      <c r="S2413" s="298"/>
      <c r="T2413" s="298"/>
      <c r="U2413" s="298"/>
      <c r="V2413" s="298"/>
      <c r="W2413" s="298"/>
      <c r="Z2413" s="288"/>
    </row>
    <row r="2414" spans="4:26" x14ac:dyDescent="0.2">
      <c r="D2414" s="288"/>
      <c r="E2414" s="297"/>
      <c r="H2414" s="288"/>
      <c r="I2414" s="288"/>
      <c r="J2414" s="336"/>
      <c r="K2414" s="288"/>
      <c r="L2414" s="288"/>
      <c r="M2414" s="288"/>
      <c r="N2414" s="298"/>
      <c r="O2414" s="288"/>
      <c r="P2414" s="298"/>
      <c r="R2414" s="337"/>
      <c r="S2414" s="298"/>
      <c r="T2414" s="298"/>
      <c r="U2414" s="298"/>
      <c r="V2414" s="298"/>
      <c r="W2414" s="298"/>
      <c r="Z2414" s="288"/>
    </row>
    <row r="2415" spans="4:26" x14ac:dyDescent="0.2">
      <c r="D2415" s="288"/>
      <c r="E2415" s="297"/>
      <c r="H2415" s="288"/>
      <c r="I2415" s="288"/>
      <c r="J2415" s="336"/>
      <c r="K2415" s="288"/>
      <c r="L2415" s="288"/>
      <c r="M2415" s="288"/>
      <c r="N2415" s="298"/>
      <c r="O2415" s="288"/>
      <c r="P2415" s="298"/>
      <c r="R2415" s="337"/>
      <c r="S2415" s="298"/>
      <c r="T2415" s="298"/>
      <c r="U2415" s="298"/>
      <c r="V2415" s="298"/>
      <c r="W2415" s="298"/>
      <c r="Z2415" s="288"/>
    </row>
    <row r="2416" spans="4:26" x14ac:dyDescent="0.2">
      <c r="D2416" s="288"/>
      <c r="E2416" s="297"/>
      <c r="H2416" s="288"/>
      <c r="I2416" s="288"/>
      <c r="J2416" s="336"/>
      <c r="K2416" s="288"/>
      <c r="L2416" s="288"/>
      <c r="M2416" s="288"/>
      <c r="N2416" s="298"/>
      <c r="O2416" s="288"/>
      <c r="P2416" s="298"/>
      <c r="R2416" s="337"/>
      <c r="S2416" s="298"/>
      <c r="T2416" s="298"/>
      <c r="U2416" s="298"/>
      <c r="V2416" s="298"/>
      <c r="W2416" s="298"/>
      <c r="Z2416" s="288"/>
    </row>
    <row r="2417" spans="4:26" x14ac:dyDescent="0.2">
      <c r="D2417" s="288"/>
      <c r="E2417" s="297"/>
      <c r="H2417" s="288"/>
      <c r="I2417" s="288"/>
      <c r="J2417" s="336"/>
      <c r="K2417" s="288"/>
      <c r="L2417" s="288"/>
      <c r="M2417" s="288"/>
      <c r="N2417" s="298"/>
      <c r="O2417" s="288"/>
      <c r="P2417" s="298"/>
      <c r="R2417" s="337"/>
      <c r="S2417" s="298"/>
      <c r="T2417" s="298"/>
      <c r="U2417" s="298"/>
      <c r="V2417" s="298"/>
      <c r="W2417" s="298"/>
      <c r="Z2417" s="288"/>
    </row>
    <row r="2418" spans="4:26" x14ac:dyDescent="0.2">
      <c r="D2418" s="288"/>
      <c r="E2418" s="297"/>
      <c r="H2418" s="288"/>
      <c r="I2418" s="288"/>
      <c r="J2418" s="336"/>
      <c r="K2418" s="288"/>
      <c r="L2418" s="288"/>
      <c r="M2418" s="288"/>
      <c r="N2418" s="298"/>
      <c r="O2418" s="288"/>
      <c r="P2418" s="298"/>
      <c r="R2418" s="337"/>
      <c r="S2418" s="298"/>
      <c r="T2418" s="298"/>
      <c r="U2418" s="298"/>
      <c r="V2418" s="298"/>
      <c r="W2418" s="298"/>
      <c r="Z2418" s="288"/>
    </row>
    <row r="2419" spans="4:26" x14ac:dyDescent="0.2">
      <c r="D2419" s="288"/>
      <c r="E2419" s="297"/>
      <c r="H2419" s="288"/>
      <c r="I2419" s="288"/>
      <c r="J2419" s="336"/>
      <c r="K2419" s="288"/>
      <c r="L2419" s="288"/>
      <c r="M2419" s="288"/>
      <c r="N2419" s="298"/>
      <c r="O2419" s="288"/>
      <c r="P2419" s="298"/>
      <c r="R2419" s="337"/>
      <c r="S2419" s="298"/>
      <c r="T2419" s="298"/>
      <c r="U2419" s="298"/>
      <c r="V2419" s="298"/>
      <c r="W2419" s="298"/>
      <c r="Z2419" s="288"/>
    </row>
    <row r="2420" spans="4:26" x14ac:dyDescent="0.2">
      <c r="D2420" s="288"/>
      <c r="E2420" s="297"/>
      <c r="H2420" s="288"/>
      <c r="I2420" s="288"/>
      <c r="J2420" s="336"/>
      <c r="K2420" s="288"/>
      <c r="L2420" s="288"/>
      <c r="M2420" s="288"/>
      <c r="N2420" s="298"/>
      <c r="O2420" s="288"/>
      <c r="P2420" s="298"/>
      <c r="R2420" s="337"/>
      <c r="S2420" s="298"/>
      <c r="T2420" s="298"/>
      <c r="U2420" s="298"/>
      <c r="V2420" s="298"/>
      <c r="W2420" s="298"/>
      <c r="Z2420" s="288"/>
    </row>
    <row r="2421" spans="4:26" x14ac:dyDescent="0.2">
      <c r="D2421" s="288"/>
      <c r="E2421" s="297"/>
      <c r="H2421" s="288"/>
      <c r="I2421" s="288"/>
      <c r="J2421" s="336"/>
      <c r="K2421" s="288"/>
      <c r="L2421" s="288"/>
      <c r="M2421" s="288"/>
      <c r="N2421" s="298"/>
      <c r="O2421" s="288"/>
      <c r="P2421" s="298"/>
      <c r="R2421" s="337"/>
      <c r="S2421" s="298"/>
      <c r="T2421" s="298"/>
      <c r="U2421" s="298"/>
      <c r="V2421" s="298"/>
      <c r="W2421" s="298"/>
      <c r="Z2421" s="288"/>
    </row>
    <row r="2422" spans="4:26" x14ac:dyDescent="0.2">
      <c r="D2422" s="288"/>
      <c r="E2422" s="297"/>
      <c r="H2422" s="288"/>
      <c r="I2422" s="288"/>
      <c r="J2422" s="336"/>
      <c r="K2422" s="288"/>
      <c r="L2422" s="288"/>
      <c r="M2422" s="288"/>
      <c r="N2422" s="298"/>
      <c r="O2422" s="288"/>
      <c r="P2422" s="298"/>
      <c r="R2422" s="337"/>
      <c r="S2422" s="298"/>
      <c r="T2422" s="298"/>
      <c r="U2422" s="298"/>
      <c r="V2422" s="298"/>
      <c r="W2422" s="298"/>
      <c r="Z2422" s="288"/>
    </row>
    <row r="2423" spans="4:26" x14ac:dyDescent="0.2">
      <c r="D2423" s="288"/>
      <c r="E2423" s="297"/>
      <c r="H2423" s="288"/>
      <c r="I2423" s="288"/>
      <c r="J2423" s="336"/>
      <c r="K2423" s="288"/>
      <c r="L2423" s="288"/>
      <c r="M2423" s="288"/>
      <c r="N2423" s="298"/>
      <c r="O2423" s="288"/>
      <c r="P2423" s="298"/>
      <c r="R2423" s="337"/>
      <c r="S2423" s="298"/>
      <c r="T2423" s="298"/>
      <c r="U2423" s="298"/>
      <c r="V2423" s="298"/>
      <c r="W2423" s="298"/>
      <c r="Z2423" s="288"/>
    </row>
    <row r="2424" spans="4:26" x14ac:dyDescent="0.2">
      <c r="D2424" s="288"/>
      <c r="E2424" s="297"/>
      <c r="H2424" s="288"/>
      <c r="I2424" s="288"/>
      <c r="J2424" s="336"/>
      <c r="K2424" s="288"/>
      <c r="L2424" s="288"/>
      <c r="M2424" s="288"/>
      <c r="N2424" s="298"/>
      <c r="O2424" s="288"/>
      <c r="P2424" s="298"/>
      <c r="R2424" s="337"/>
      <c r="S2424" s="298"/>
      <c r="T2424" s="298"/>
      <c r="U2424" s="298"/>
      <c r="V2424" s="298"/>
      <c r="W2424" s="298"/>
      <c r="Z2424" s="288"/>
    </row>
    <row r="2425" spans="4:26" x14ac:dyDescent="0.2">
      <c r="D2425" s="288"/>
      <c r="E2425" s="297"/>
      <c r="H2425" s="288"/>
      <c r="I2425" s="288"/>
      <c r="J2425" s="336"/>
      <c r="K2425" s="288"/>
      <c r="L2425" s="288"/>
      <c r="M2425" s="288"/>
      <c r="N2425" s="298"/>
      <c r="O2425" s="288"/>
      <c r="P2425" s="298"/>
      <c r="R2425" s="337"/>
      <c r="S2425" s="298"/>
      <c r="T2425" s="298"/>
      <c r="U2425" s="298"/>
      <c r="V2425" s="298"/>
      <c r="W2425" s="298"/>
      <c r="Z2425" s="288"/>
    </row>
    <row r="2426" spans="4:26" x14ac:dyDescent="0.2">
      <c r="D2426" s="288"/>
      <c r="E2426" s="297"/>
      <c r="H2426" s="288"/>
      <c r="I2426" s="288"/>
      <c r="J2426" s="336"/>
      <c r="K2426" s="288"/>
      <c r="L2426" s="288"/>
      <c r="M2426" s="288"/>
      <c r="N2426" s="298"/>
      <c r="O2426" s="288"/>
      <c r="P2426" s="298"/>
      <c r="R2426" s="337"/>
      <c r="S2426" s="298"/>
      <c r="T2426" s="298"/>
      <c r="U2426" s="298"/>
      <c r="V2426" s="298"/>
      <c r="W2426" s="298"/>
      <c r="Z2426" s="288"/>
    </row>
    <row r="2427" spans="4:26" x14ac:dyDescent="0.2">
      <c r="D2427" s="288"/>
      <c r="E2427" s="297"/>
      <c r="H2427" s="288"/>
      <c r="I2427" s="288"/>
      <c r="J2427" s="336"/>
      <c r="K2427" s="288"/>
      <c r="L2427" s="288"/>
      <c r="M2427" s="288"/>
      <c r="N2427" s="298"/>
      <c r="O2427" s="288"/>
      <c r="P2427" s="298"/>
      <c r="R2427" s="337"/>
      <c r="S2427" s="298"/>
      <c r="T2427" s="298"/>
      <c r="U2427" s="298"/>
      <c r="V2427" s="298"/>
      <c r="W2427" s="298"/>
      <c r="Z2427" s="288"/>
    </row>
    <row r="2428" spans="4:26" x14ac:dyDescent="0.2">
      <c r="D2428" s="288"/>
      <c r="E2428" s="297"/>
      <c r="H2428" s="288"/>
      <c r="I2428" s="288"/>
      <c r="J2428" s="336"/>
      <c r="K2428" s="288"/>
      <c r="L2428" s="288"/>
      <c r="M2428" s="288"/>
      <c r="N2428" s="298"/>
      <c r="O2428" s="288"/>
      <c r="P2428" s="298"/>
      <c r="R2428" s="337"/>
      <c r="S2428" s="298"/>
      <c r="T2428" s="298"/>
      <c r="U2428" s="298"/>
      <c r="V2428" s="298"/>
      <c r="W2428" s="298"/>
      <c r="Z2428" s="288"/>
    </row>
    <row r="2429" spans="4:26" x14ac:dyDescent="0.2">
      <c r="D2429" s="288"/>
      <c r="E2429" s="297"/>
      <c r="H2429" s="288"/>
      <c r="I2429" s="288"/>
      <c r="J2429" s="336"/>
      <c r="K2429" s="288"/>
      <c r="L2429" s="288"/>
      <c r="M2429" s="288"/>
      <c r="N2429" s="298"/>
      <c r="O2429" s="288"/>
      <c r="P2429" s="298"/>
      <c r="R2429" s="337"/>
      <c r="S2429" s="298"/>
      <c r="T2429" s="298"/>
      <c r="U2429" s="298"/>
      <c r="V2429" s="298"/>
      <c r="W2429" s="298"/>
      <c r="Z2429" s="288"/>
    </row>
    <row r="2430" spans="4:26" x14ac:dyDescent="0.2">
      <c r="D2430" s="288"/>
      <c r="E2430" s="297"/>
      <c r="H2430" s="288"/>
      <c r="I2430" s="288"/>
      <c r="J2430" s="336"/>
      <c r="K2430" s="288"/>
      <c r="L2430" s="288"/>
      <c r="M2430" s="288"/>
      <c r="N2430" s="298"/>
      <c r="O2430" s="288"/>
      <c r="P2430" s="298"/>
      <c r="R2430" s="337"/>
      <c r="S2430" s="298"/>
      <c r="T2430" s="298"/>
      <c r="U2430" s="298"/>
      <c r="V2430" s="298"/>
      <c r="W2430" s="298"/>
      <c r="Z2430" s="288"/>
    </row>
    <row r="2431" spans="4:26" x14ac:dyDescent="0.2">
      <c r="D2431" s="288"/>
      <c r="E2431" s="297"/>
      <c r="H2431" s="288"/>
      <c r="I2431" s="288"/>
      <c r="J2431" s="336"/>
      <c r="K2431" s="288"/>
      <c r="L2431" s="288"/>
      <c r="M2431" s="288"/>
      <c r="N2431" s="298"/>
      <c r="O2431" s="288"/>
      <c r="P2431" s="298"/>
      <c r="R2431" s="337"/>
      <c r="S2431" s="298"/>
      <c r="T2431" s="298"/>
      <c r="U2431" s="298"/>
      <c r="V2431" s="298"/>
      <c r="W2431" s="298"/>
      <c r="Z2431" s="288"/>
    </row>
    <row r="2432" spans="4:26" x14ac:dyDescent="0.2">
      <c r="D2432" s="288"/>
      <c r="E2432" s="297"/>
      <c r="H2432" s="288"/>
      <c r="I2432" s="288"/>
      <c r="J2432" s="336"/>
      <c r="K2432" s="288"/>
      <c r="L2432" s="288"/>
      <c r="M2432" s="288"/>
      <c r="N2432" s="298"/>
      <c r="O2432" s="288"/>
      <c r="P2432" s="298"/>
      <c r="R2432" s="337"/>
      <c r="S2432" s="298"/>
      <c r="T2432" s="298"/>
      <c r="U2432" s="298"/>
      <c r="V2432" s="298"/>
      <c r="W2432" s="298"/>
      <c r="Z2432" s="288"/>
    </row>
    <row r="2433" spans="4:26" x14ac:dyDescent="0.2">
      <c r="D2433" s="288"/>
      <c r="E2433" s="297"/>
      <c r="H2433" s="288"/>
      <c r="I2433" s="288"/>
      <c r="J2433" s="336"/>
      <c r="K2433" s="288"/>
      <c r="L2433" s="288"/>
      <c r="M2433" s="288"/>
      <c r="N2433" s="298"/>
      <c r="O2433" s="288"/>
      <c r="P2433" s="298"/>
      <c r="R2433" s="337"/>
      <c r="S2433" s="298"/>
      <c r="T2433" s="298"/>
      <c r="U2433" s="298"/>
      <c r="V2433" s="298"/>
      <c r="W2433" s="298"/>
      <c r="Z2433" s="288"/>
    </row>
    <row r="2434" spans="4:26" x14ac:dyDescent="0.2">
      <c r="D2434" s="288"/>
      <c r="E2434" s="297"/>
      <c r="H2434" s="288"/>
      <c r="I2434" s="288"/>
      <c r="J2434" s="336"/>
      <c r="K2434" s="288"/>
      <c r="L2434" s="288"/>
      <c r="M2434" s="288"/>
      <c r="N2434" s="298"/>
      <c r="O2434" s="288"/>
      <c r="P2434" s="298"/>
      <c r="R2434" s="337"/>
      <c r="S2434" s="298"/>
      <c r="T2434" s="298"/>
      <c r="U2434" s="298"/>
      <c r="V2434" s="298"/>
      <c r="W2434" s="298"/>
      <c r="Z2434" s="288"/>
    </row>
    <row r="2435" spans="4:26" x14ac:dyDescent="0.2">
      <c r="D2435" s="288"/>
      <c r="E2435" s="297"/>
      <c r="H2435" s="288"/>
      <c r="I2435" s="288"/>
      <c r="J2435" s="336"/>
      <c r="K2435" s="288"/>
      <c r="L2435" s="288"/>
      <c r="M2435" s="288"/>
      <c r="N2435" s="298"/>
      <c r="O2435" s="288"/>
      <c r="P2435" s="298"/>
      <c r="R2435" s="337"/>
      <c r="S2435" s="298"/>
      <c r="T2435" s="298"/>
      <c r="U2435" s="298"/>
      <c r="V2435" s="298"/>
      <c r="W2435" s="298"/>
      <c r="Z2435" s="288"/>
    </row>
    <row r="2436" spans="4:26" x14ac:dyDescent="0.2">
      <c r="D2436" s="288"/>
      <c r="E2436" s="297"/>
      <c r="H2436" s="288"/>
      <c r="I2436" s="288"/>
      <c r="J2436" s="336"/>
      <c r="K2436" s="288"/>
      <c r="L2436" s="288"/>
      <c r="M2436" s="288"/>
      <c r="N2436" s="298"/>
      <c r="O2436" s="288"/>
      <c r="P2436" s="298"/>
      <c r="R2436" s="337"/>
      <c r="S2436" s="298"/>
      <c r="T2436" s="298"/>
      <c r="U2436" s="298"/>
      <c r="V2436" s="298"/>
      <c r="W2436" s="298"/>
      <c r="Z2436" s="288"/>
    </row>
    <row r="2437" spans="4:26" x14ac:dyDescent="0.2">
      <c r="D2437" s="288"/>
      <c r="E2437" s="297"/>
      <c r="H2437" s="288"/>
      <c r="I2437" s="288"/>
      <c r="J2437" s="336"/>
      <c r="K2437" s="288"/>
      <c r="L2437" s="288"/>
      <c r="M2437" s="288"/>
      <c r="N2437" s="298"/>
      <c r="O2437" s="288"/>
      <c r="P2437" s="298"/>
      <c r="R2437" s="337"/>
      <c r="S2437" s="298"/>
      <c r="T2437" s="298"/>
      <c r="U2437" s="298"/>
      <c r="V2437" s="298"/>
      <c r="W2437" s="298"/>
      <c r="Z2437" s="288"/>
    </row>
    <row r="2438" spans="4:26" x14ac:dyDescent="0.2">
      <c r="D2438" s="288"/>
      <c r="E2438" s="297"/>
      <c r="H2438" s="288"/>
      <c r="I2438" s="288"/>
      <c r="J2438" s="336"/>
      <c r="K2438" s="288"/>
      <c r="L2438" s="288"/>
      <c r="M2438" s="288"/>
      <c r="N2438" s="298"/>
      <c r="O2438" s="288"/>
      <c r="P2438" s="298"/>
      <c r="R2438" s="337"/>
      <c r="S2438" s="298"/>
      <c r="T2438" s="298"/>
      <c r="U2438" s="298"/>
      <c r="V2438" s="298"/>
      <c r="W2438" s="298"/>
      <c r="Z2438" s="288"/>
    </row>
    <row r="2439" spans="4:26" x14ac:dyDescent="0.2">
      <c r="D2439" s="288"/>
      <c r="E2439" s="297"/>
      <c r="H2439" s="288"/>
      <c r="I2439" s="288"/>
      <c r="J2439" s="336"/>
      <c r="K2439" s="288"/>
      <c r="L2439" s="288"/>
      <c r="M2439" s="288"/>
      <c r="N2439" s="298"/>
      <c r="O2439" s="288"/>
      <c r="P2439" s="298"/>
      <c r="R2439" s="337"/>
      <c r="S2439" s="298"/>
      <c r="T2439" s="298"/>
      <c r="U2439" s="298"/>
      <c r="V2439" s="298"/>
      <c r="W2439" s="298"/>
      <c r="Z2439" s="288"/>
    </row>
    <row r="2440" spans="4:26" x14ac:dyDescent="0.2">
      <c r="D2440" s="288"/>
      <c r="E2440" s="297"/>
      <c r="H2440" s="288"/>
      <c r="I2440" s="288"/>
      <c r="J2440" s="336"/>
      <c r="K2440" s="288"/>
      <c r="L2440" s="288"/>
      <c r="M2440" s="288"/>
      <c r="N2440" s="298"/>
      <c r="O2440" s="288"/>
      <c r="P2440" s="298"/>
      <c r="R2440" s="337"/>
      <c r="S2440" s="298"/>
      <c r="T2440" s="298"/>
      <c r="U2440" s="298"/>
      <c r="V2440" s="298"/>
      <c r="W2440" s="298"/>
      <c r="Z2440" s="288"/>
    </row>
    <row r="2441" spans="4:26" x14ac:dyDescent="0.2">
      <c r="D2441" s="288"/>
      <c r="E2441" s="297"/>
      <c r="H2441" s="288"/>
      <c r="I2441" s="288"/>
      <c r="J2441" s="336"/>
      <c r="K2441" s="288"/>
      <c r="L2441" s="288"/>
      <c r="M2441" s="288"/>
      <c r="N2441" s="298"/>
      <c r="O2441" s="288"/>
      <c r="P2441" s="298"/>
      <c r="R2441" s="337"/>
      <c r="S2441" s="298"/>
      <c r="T2441" s="298"/>
      <c r="U2441" s="298"/>
      <c r="V2441" s="298"/>
      <c r="W2441" s="298"/>
      <c r="Z2441" s="288"/>
    </row>
    <row r="2442" spans="4:26" x14ac:dyDescent="0.2">
      <c r="D2442" s="288"/>
      <c r="E2442" s="297"/>
      <c r="H2442" s="288"/>
      <c r="I2442" s="288"/>
      <c r="J2442" s="336"/>
      <c r="K2442" s="288"/>
      <c r="L2442" s="288"/>
      <c r="M2442" s="288"/>
      <c r="N2442" s="298"/>
      <c r="O2442" s="288"/>
      <c r="P2442" s="298"/>
      <c r="R2442" s="337"/>
      <c r="S2442" s="298"/>
      <c r="T2442" s="298"/>
      <c r="U2442" s="298"/>
      <c r="V2442" s="298"/>
      <c r="W2442" s="298"/>
      <c r="Z2442" s="288"/>
    </row>
    <row r="2443" spans="4:26" x14ac:dyDescent="0.2">
      <c r="D2443" s="288"/>
      <c r="E2443" s="297"/>
      <c r="H2443" s="288"/>
      <c r="I2443" s="288"/>
      <c r="J2443" s="336"/>
      <c r="K2443" s="288"/>
      <c r="L2443" s="288"/>
      <c r="M2443" s="288"/>
      <c r="N2443" s="298"/>
      <c r="O2443" s="288"/>
      <c r="P2443" s="298"/>
      <c r="R2443" s="337"/>
      <c r="S2443" s="298"/>
      <c r="T2443" s="298"/>
      <c r="U2443" s="298"/>
      <c r="V2443" s="298"/>
      <c r="W2443" s="298"/>
      <c r="Z2443" s="288"/>
    </row>
    <row r="2444" spans="4:26" x14ac:dyDescent="0.2">
      <c r="D2444" s="288"/>
      <c r="E2444" s="297"/>
      <c r="H2444" s="288"/>
      <c r="I2444" s="288"/>
      <c r="J2444" s="336"/>
      <c r="K2444" s="288"/>
      <c r="L2444" s="288"/>
      <c r="M2444" s="288"/>
      <c r="N2444" s="298"/>
      <c r="O2444" s="288"/>
      <c r="P2444" s="298"/>
      <c r="R2444" s="337"/>
      <c r="S2444" s="298"/>
      <c r="T2444" s="298"/>
      <c r="U2444" s="298"/>
      <c r="V2444" s="298"/>
      <c r="W2444" s="298"/>
      <c r="Z2444" s="288"/>
    </row>
    <row r="2445" spans="4:26" x14ac:dyDescent="0.2">
      <c r="D2445" s="288"/>
      <c r="E2445" s="297"/>
      <c r="H2445" s="288"/>
      <c r="I2445" s="288"/>
      <c r="J2445" s="336"/>
      <c r="K2445" s="288"/>
      <c r="L2445" s="288"/>
      <c r="M2445" s="288"/>
      <c r="N2445" s="298"/>
      <c r="O2445" s="288"/>
      <c r="P2445" s="298"/>
      <c r="R2445" s="337"/>
      <c r="S2445" s="298"/>
      <c r="T2445" s="298"/>
      <c r="U2445" s="298"/>
      <c r="V2445" s="298"/>
      <c r="W2445" s="298"/>
      <c r="Z2445" s="288"/>
    </row>
    <row r="2446" spans="4:26" x14ac:dyDescent="0.2">
      <c r="D2446" s="288"/>
      <c r="E2446" s="297"/>
      <c r="H2446" s="288"/>
      <c r="I2446" s="288"/>
      <c r="J2446" s="336"/>
      <c r="K2446" s="288"/>
      <c r="L2446" s="288"/>
      <c r="M2446" s="288"/>
      <c r="N2446" s="298"/>
      <c r="O2446" s="288"/>
      <c r="P2446" s="298"/>
      <c r="R2446" s="337"/>
      <c r="S2446" s="298"/>
      <c r="T2446" s="298"/>
      <c r="U2446" s="298"/>
      <c r="V2446" s="298"/>
      <c r="W2446" s="298"/>
      <c r="Z2446" s="288"/>
    </row>
    <row r="2447" spans="4:26" x14ac:dyDescent="0.2">
      <c r="D2447" s="288"/>
      <c r="E2447" s="297"/>
      <c r="H2447" s="288"/>
      <c r="I2447" s="288"/>
      <c r="J2447" s="336"/>
      <c r="K2447" s="288"/>
      <c r="L2447" s="288"/>
      <c r="M2447" s="288"/>
      <c r="N2447" s="298"/>
      <c r="O2447" s="288"/>
      <c r="P2447" s="298"/>
      <c r="R2447" s="337"/>
      <c r="S2447" s="298"/>
      <c r="T2447" s="298"/>
      <c r="U2447" s="298"/>
      <c r="V2447" s="298"/>
      <c r="W2447" s="298"/>
      <c r="Z2447" s="288"/>
    </row>
    <row r="2448" spans="4:26" x14ac:dyDescent="0.2">
      <c r="D2448" s="288"/>
      <c r="E2448" s="297"/>
      <c r="H2448" s="288"/>
      <c r="I2448" s="288"/>
      <c r="J2448" s="336"/>
      <c r="K2448" s="288"/>
      <c r="L2448" s="288"/>
      <c r="M2448" s="288"/>
      <c r="N2448" s="298"/>
      <c r="O2448" s="288"/>
      <c r="P2448" s="298"/>
      <c r="R2448" s="337"/>
      <c r="S2448" s="298"/>
      <c r="T2448" s="298"/>
      <c r="U2448" s="298"/>
      <c r="V2448" s="298"/>
      <c r="W2448" s="298"/>
      <c r="Z2448" s="288"/>
    </row>
    <row r="2449" spans="4:26" x14ac:dyDescent="0.2">
      <c r="D2449" s="288"/>
      <c r="E2449" s="297"/>
      <c r="H2449" s="288"/>
      <c r="I2449" s="288"/>
      <c r="J2449" s="336"/>
      <c r="K2449" s="288"/>
      <c r="L2449" s="288"/>
      <c r="M2449" s="288"/>
      <c r="N2449" s="298"/>
      <c r="O2449" s="288"/>
      <c r="P2449" s="298"/>
      <c r="R2449" s="337"/>
      <c r="S2449" s="298"/>
      <c r="T2449" s="298"/>
      <c r="U2449" s="298"/>
      <c r="V2449" s="298"/>
      <c r="W2449" s="298"/>
      <c r="Z2449" s="288"/>
    </row>
    <row r="2450" spans="4:26" x14ac:dyDescent="0.2">
      <c r="D2450" s="288"/>
      <c r="E2450" s="297"/>
      <c r="H2450" s="288"/>
      <c r="I2450" s="288"/>
      <c r="J2450" s="336"/>
      <c r="K2450" s="288"/>
      <c r="L2450" s="288"/>
      <c r="M2450" s="288"/>
      <c r="N2450" s="298"/>
      <c r="O2450" s="288"/>
      <c r="P2450" s="298"/>
      <c r="R2450" s="337"/>
      <c r="S2450" s="298"/>
      <c r="T2450" s="298"/>
      <c r="U2450" s="298"/>
      <c r="V2450" s="298"/>
      <c r="W2450" s="298"/>
      <c r="Z2450" s="288"/>
    </row>
    <row r="2451" spans="4:26" x14ac:dyDescent="0.2">
      <c r="D2451" s="288"/>
      <c r="E2451" s="297"/>
      <c r="H2451" s="288"/>
      <c r="I2451" s="288"/>
      <c r="J2451" s="336"/>
      <c r="K2451" s="288"/>
      <c r="L2451" s="288"/>
      <c r="M2451" s="288"/>
      <c r="N2451" s="298"/>
      <c r="O2451" s="288"/>
      <c r="P2451" s="298"/>
      <c r="R2451" s="337"/>
      <c r="S2451" s="298"/>
      <c r="T2451" s="298"/>
      <c r="U2451" s="298"/>
      <c r="V2451" s="298"/>
      <c r="W2451" s="298"/>
      <c r="Z2451" s="288"/>
    </row>
    <row r="2452" spans="4:26" x14ac:dyDescent="0.2">
      <c r="D2452" s="288"/>
      <c r="E2452" s="297"/>
      <c r="H2452" s="288"/>
      <c r="I2452" s="288"/>
      <c r="J2452" s="336"/>
      <c r="K2452" s="288"/>
      <c r="L2452" s="288"/>
      <c r="M2452" s="288"/>
      <c r="N2452" s="298"/>
      <c r="O2452" s="288"/>
      <c r="P2452" s="298"/>
      <c r="R2452" s="337"/>
      <c r="S2452" s="298"/>
      <c r="T2452" s="298"/>
      <c r="U2452" s="298"/>
      <c r="V2452" s="298"/>
      <c r="W2452" s="298"/>
      <c r="Z2452" s="288"/>
    </row>
    <row r="2453" spans="4:26" x14ac:dyDescent="0.2">
      <c r="D2453" s="288"/>
      <c r="E2453" s="297"/>
      <c r="H2453" s="288"/>
      <c r="I2453" s="288"/>
      <c r="J2453" s="336"/>
      <c r="K2453" s="288"/>
      <c r="L2453" s="288"/>
      <c r="M2453" s="288"/>
      <c r="N2453" s="298"/>
      <c r="O2453" s="288"/>
      <c r="P2453" s="298"/>
      <c r="R2453" s="337"/>
      <c r="S2453" s="298"/>
      <c r="T2453" s="298"/>
      <c r="U2453" s="298"/>
      <c r="V2453" s="298"/>
      <c r="W2453" s="298"/>
      <c r="Z2453" s="288"/>
    </row>
    <row r="2454" spans="4:26" x14ac:dyDescent="0.2">
      <c r="D2454" s="288"/>
      <c r="E2454" s="297"/>
      <c r="H2454" s="288"/>
      <c r="I2454" s="288"/>
      <c r="J2454" s="336"/>
      <c r="K2454" s="288"/>
      <c r="L2454" s="288"/>
      <c r="M2454" s="288"/>
      <c r="N2454" s="298"/>
      <c r="O2454" s="288"/>
      <c r="P2454" s="298"/>
      <c r="R2454" s="337"/>
      <c r="S2454" s="298"/>
      <c r="T2454" s="298"/>
      <c r="U2454" s="298"/>
      <c r="V2454" s="298"/>
      <c r="W2454" s="298"/>
      <c r="Z2454" s="288"/>
    </row>
    <row r="2455" spans="4:26" x14ac:dyDescent="0.2">
      <c r="D2455" s="288"/>
      <c r="E2455" s="297"/>
      <c r="H2455" s="288"/>
      <c r="I2455" s="288"/>
      <c r="J2455" s="336"/>
      <c r="K2455" s="288"/>
      <c r="L2455" s="288"/>
      <c r="M2455" s="288"/>
      <c r="N2455" s="298"/>
      <c r="O2455" s="288"/>
      <c r="P2455" s="298"/>
      <c r="R2455" s="337"/>
      <c r="S2455" s="298"/>
      <c r="T2455" s="298"/>
      <c r="U2455" s="298"/>
      <c r="V2455" s="298"/>
      <c r="W2455" s="298"/>
      <c r="Z2455" s="288"/>
    </row>
    <row r="2456" spans="4:26" x14ac:dyDescent="0.2">
      <c r="D2456" s="288"/>
      <c r="E2456" s="297"/>
      <c r="H2456" s="288"/>
      <c r="I2456" s="288"/>
      <c r="J2456" s="336"/>
      <c r="K2456" s="288"/>
      <c r="L2456" s="288"/>
      <c r="M2456" s="288"/>
      <c r="N2456" s="298"/>
      <c r="O2456" s="288"/>
      <c r="P2456" s="298"/>
      <c r="R2456" s="337"/>
      <c r="S2456" s="298"/>
      <c r="T2456" s="298"/>
      <c r="U2456" s="298"/>
      <c r="V2456" s="298"/>
      <c r="W2456" s="298"/>
      <c r="Z2456" s="288"/>
    </row>
    <row r="2457" spans="4:26" x14ac:dyDescent="0.2">
      <c r="D2457" s="288"/>
      <c r="E2457" s="297"/>
      <c r="H2457" s="288"/>
      <c r="I2457" s="288"/>
      <c r="J2457" s="336"/>
      <c r="K2457" s="288"/>
      <c r="L2457" s="288"/>
      <c r="M2457" s="288"/>
      <c r="N2457" s="298"/>
      <c r="O2457" s="288"/>
      <c r="P2457" s="298"/>
      <c r="R2457" s="337"/>
      <c r="S2457" s="298"/>
      <c r="T2457" s="298"/>
      <c r="U2457" s="298"/>
      <c r="V2457" s="298"/>
      <c r="W2457" s="298"/>
      <c r="Z2457" s="288"/>
    </row>
    <row r="2458" spans="4:26" x14ac:dyDescent="0.2">
      <c r="D2458" s="288"/>
      <c r="E2458" s="297"/>
      <c r="H2458" s="288"/>
      <c r="I2458" s="288"/>
      <c r="J2458" s="336"/>
      <c r="K2458" s="288"/>
      <c r="L2458" s="288"/>
      <c r="M2458" s="288"/>
      <c r="N2458" s="298"/>
      <c r="O2458" s="288"/>
      <c r="P2458" s="298"/>
      <c r="R2458" s="337"/>
      <c r="S2458" s="298"/>
      <c r="T2458" s="298"/>
      <c r="U2458" s="298"/>
      <c r="V2458" s="298"/>
      <c r="W2458" s="298"/>
      <c r="Z2458" s="288"/>
    </row>
    <row r="2459" spans="4:26" x14ac:dyDescent="0.2">
      <c r="D2459" s="288"/>
      <c r="E2459" s="297"/>
      <c r="H2459" s="288"/>
      <c r="I2459" s="288"/>
      <c r="J2459" s="336"/>
      <c r="K2459" s="288"/>
      <c r="L2459" s="288"/>
      <c r="M2459" s="288"/>
      <c r="N2459" s="298"/>
      <c r="O2459" s="288"/>
      <c r="P2459" s="298"/>
      <c r="R2459" s="337"/>
      <c r="S2459" s="298"/>
      <c r="T2459" s="298"/>
      <c r="U2459" s="298"/>
      <c r="V2459" s="298"/>
      <c r="W2459" s="298"/>
      <c r="Z2459" s="288"/>
    </row>
    <row r="2460" spans="4:26" x14ac:dyDescent="0.2">
      <c r="D2460" s="288"/>
      <c r="E2460" s="297"/>
      <c r="H2460" s="288"/>
      <c r="I2460" s="288"/>
      <c r="J2460" s="336"/>
      <c r="K2460" s="288"/>
      <c r="L2460" s="288"/>
      <c r="M2460" s="288"/>
      <c r="N2460" s="298"/>
      <c r="O2460" s="288"/>
      <c r="P2460" s="298"/>
      <c r="R2460" s="337"/>
      <c r="S2460" s="298"/>
      <c r="T2460" s="298"/>
      <c r="U2460" s="298"/>
      <c r="V2460" s="298"/>
      <c r="W2460" s="298"/>
      <c r="Z2460" s="288"/>
    </row>
    <row r="2461" spans="4:26" x14ac:dyDescent="0.2">
      <c r="D2461" s="288"/>
      <c r="E2461" s="297"/>
      <c r="H2461" s="288"/>
      <c r="I2461" s="288"/>
      <c r="J2461" s="336"/>
      <c r="K2461" s="288"/>
      <c r="L2461" s="288"/>
      <c r="M2461" s="288"/>
      <c r="N2461" s="298"/>
      <c r="O2461" s="288"/>
      <c r="P2461" s="298"/>
      <c r="R2461" s="337"/>
      <c r="S2461" s="298"/>
      <c r="T2461" s="298"/>
      <c r="U2461" s="298"/>
      <c r="V2461" s="298"/>
      <c r="W2461" s="298"/>
      <c r="Z2461" s="288"/>
    </row>
    <row r="2462" spans="4:26" x14ac:dyDescent="0.2">
      <c r="D2462" s="288"/>
      <c r="E2462" s="297"/>
      <c r="H2462" s="288"/>
      <c r="I2462" s="288"/>
      <c r="J2462" s="336"/>
      <c r="K2462" s="288"/>
      <c r="L2462" s="288"/>
      <c r="M2462" s="288"/>
      <c r="N2462" s="298"/>
      <c r="O2462" s="288"/>
      <c r="P2462" s="298"/>
      <c r="R2462" s="337"/>
      <c r="S2462" s="298"/>
      <c r="T2462" s="298"/>
      <c r="U2462" s="298"/>
      <c r="V2462" s="298"/>
      <c r="W2462" s="298"/>
      <c r="Z2462" s="288"/>
    </row>
    <row r="2463" spans="4:26" x14ac:dyDescent="0.2">
      <c r="D2463" s="288"/>
      <c r="E2463" s="297"/>
      <c r="H2463" s="288"/>
      <c r="I2463" s="288"/>
      <c r="J2463" s="336"/>
      <c r="K2463" s="288"/>
      <c r="L2463" s="288"/>
      <c r="M2463" s="288"/>
      <c r="N2463" s="298"/>
      <c r="O2463" s="288"/>
      <c r="P2463" s="298"/>
      <c r="R2463" s="337"/>
      <c r="S2463" s="298"/>
      <c r="T2463" s="298"/>
      <c r="U2463" s="298"/>
      <c r="V2463" s="298"/>
      <c r="W2463" s="298"/>
      <c r="Z2463" s="288"/>
    </row>
    <row r="2464" spans="4:26" x14ac:dyDescent="0.2">
      <c r="D2464" s="288"/>
      <c r="E2464" s="297"/>
      <c r="H2464" s="288"/>
      <c r="I2464" s="288"/>
      <c r="J2464" s="336"/>
      <c r="K2464" s="288"/>
      <c r="L2464" s="288"/>
      <c r="M2464" s="288"/>
      <c r="N2464" s="298"/>
      <c r="O2464" s="288"/>
      <c r="P2464" s="298"/>
      <c r="R2464" s="337"/>
      <c r="S2464" s="298"/>
      <c r="T2464" s="298"/>
      <c r="U2464" s="298"/>
      <c r="V2464" s="298"/>
      <c r="W2464" s="298"/>
      <c r="Z2464" s="288"/>
    </row>
    <row r="2465" spans="4:26" x14ac:dyDescent="0.2">
      <c r="D2465" s="288"/>
      <c r="E2465" s="297"/>
      <c r="H2465" s="288"/>
      <c r="I2465" s="288"/>
      <c r="J2465" s="336"/>
      <c r="K2465" s="288"/>
      <c r="L2465" s="288"/>
      <c r="M2465" s="288"/>
      <c r="N2465" s="298"/>
      <c r="O2465" s="288"/>
      <c r="P2465" s="298"/>
      <c r="R2465" s="337"/>
      <c r="S2465" s="298"/>
      <c r="T2465" s="298"/>
      <c r="U2465" s="298"/>
      <c r="V2465" s="298"/>
      <c r="W2465" s="298"/>
      <c r="Z2465" s="288"/>
    </row>
    <row r="2466" spans="4:26" x14ac:dyDescent="0.2">
      <c r="D2466" s="288"/>
      <c r="E2466" s="297"/>
      <c r="H2466" s="288"/>
      <c r="I2466" s="288"/>
      <c r="J2466" s="336"/>
      <c r="K2466" s="288"/>
      <c r="L2466" s="288"/>
      <c r="M2466" s="288"/>
      <c r="N2466" s="298"/>
      <c r="O2466" s="288"/>
      <c r="P2466" s="298"/>
      <c r="R2466" s="337"/>
      <c r="S2466" s="298"/>
      <c r="T2466" s="298"/>
      <c r="U2466" s="298"/>
      <c r="V2466" s="298"/>
      <c r="W2466" s="298"/>
      <c r="Z2466" s="288"/>
    </row>
    <row r="2467" spans="4:26" x14ac:dyDescent="0.2">
      <c r="D2467" s="288"/>
      <c r="E2467" s="297"/>
      <c r="H2467" s="288"/>
      <c r="I2467" s="288"/>
      <c r="J2467" s="336"/>
      <c r="K2467" s="288"/>
      <c r="L2467" s="288"/>
      <c r="M2467" s="288"/>
      <c r="N2467" s="298"/>
      <c r="O2467" s="288"/>
      <c r="P2467" s="298"/>
      <c r="R2467" s="337"/>
      <c r="S2467" s="298"/>
      <c r="T2467" s="298"/>
      <c r="U2467" s="298"/>
      <c r="V2467" s="298"/>
      <c r="W2467" s="298"/>
      <c r="Z2467" s="288"/>
    </row>
    <row r="2468" spans="4:26" x14ac:dyDescent="0.2">
      <c r="D2468" s="288"/>
      <c r="E2468" s="297"/>
      <c r="H2468" s="288"/>
      <c r="I2468" s="288"/>
      <c r="J2468" s="336"/>
      <c r="K2468" s="288"/>
      <c r="L2468" s="288"/>
      <c r="M2468" s="288"/>
      <c r="N2468" s="298"/>
      <c r="O2468" s="288"/>
      <c r="P2468" s="298"/>
      <c r="R2468" s="337"/>
      <c r="S2468" s="298"/>
      <c r="T2468" s="298"/>
      <c r="U2468" s="298"/>
      <c r="V2468" s="298"/>
      <c r="W2468" s="298"/>
      <c r="Z2468" s="288"/>
    </row>
    <row r="2469" spans="4:26" x14ac:dyDescent="0.2">
      <c r="D2469" s="288"/>
      <c r="E2469" s="297"/>
      <c r="H2469" s="288"/>
      <c r="I2469" s="288"/>
      <c r="J2469" s="336"/>
      <c r="K2469" s="288"/>
      <c r="L2469" s="288"/>
      <c r="M2469" s="288"/>
      <c r="N2469" s="298"/>
      <c r="O2469" s="288"/>
      <c r="P2469" s="298"/>
      <c r="R2469" s="337"/>
      <c r="S2469" s="298"/>
      <c r="T2469" s="298"/>
      <c r="U2469" s="298"/>
      <c r="V2469" s="298"/>
      <c r="W2469" s="298"/>
      <c r="Z2469" s="288"/>
    </row>
    <row r="2470" spans="4:26" x14ac:dyDescent="0.2">
      <c r="D2470" s="288"/>
      <c r="E2470" s="297"/>
      <c r="H2470" s="288"/>
      <c r="I2470" s="288"/>
      <c r="J2470" s="336"/>
      <c r="K2470" s="288"/>
      <c r="L2470" s="288"/>
      <c r="M2470" s="288"/>
      <c r="N2470" s="298"/>
      <c r="O2470" s="288"/>
      <c r="P2470" s="298"/>
      <c r="R2470" s="337"/>
      <c r="S2470" s="298"/>
      <c r="T2470" s="298"/>
      <c r="U2470" s="298"/>
      <c r="V2470" s="298"/>
      <c r="W2470" s="298"/>
      <c r="Z2470" s="288"/>
    </row>
    <row r="2471" spans="4:26" x14ac:dyDescent="0.2">
      <c r="D2471" s="288"/>
      <c r="E2471" s="297"/>
      <c r="H2471" s="288"/>
      <c r="I2471" s="288"/>
      <c r="J2471" s="336"/>
      <c r="K2471" s="288"/>
      <c r="L2471" s="288"/>
      <c r="M2471" s="288"/>
      <c r="N2471" s="298"/>
      <c r="O2471" s="288"/>
      <c r="P2471" s="298"/>
      <c r="R2471" s="337"/>
      <c r="S2471" s="298"/>
      <c r="T2471" s="298"/>
      <c r="U2471" s="298"/>
      <c r="V2471" s="298"/>
      <c r="W2471" s="298"/>
      <c r="Z2471" s="288"/>
    </row>
    <row r="2472" spans="4:26" x14ac:dyDescent="0.2">
      <c r="D2472" s="288"/>
      <c r="E2472" s="297"/>
      <c r="H2472" s="288"/>
      <c r="I2472" s="288"/>
      <c r="J2472" s="336"/>
      <c r="K2472" s="288"/>
      <c r="L2472" s="288"/>
      <c r="M2472" s="288"/>
      <c r="N2472" s="298"/>
      <c r="O2472" s="288"/>
      <c r="P2472" s="298"/>
      <c r="R2472" s="337"/>
      <c r="S2472" s="298"/>
      <c r="T2472" s="298"/>
      <c r="U2472" s="298"/>
      <c r="V2472" s="298"/>
      <c r="W2472" s="298"/>
      <c r="Z2472" s="288"/>
    </row>
    <row r="2473" spans="4:26" x14ac:dyDescent="0.2">
      <c r="D2473" s="288"/>
      <c r="E2473" s="297"/>
      <c r="H2473" s="288"/>
      <c r="I2473" s="288"/>
      <c r="J2473" s="336"/>
      <c r="K2473" s="288"/>
      <c r="L2473" s="288"/>
      <c r="M2473" s="288"/>
      <c r="N2473" s="298"/>
      <c r="O2473" s="288"/>
      <c r="P2473" s="298"/>
      <c r="R2473" s="337"/>
      <c r="S2473" s="298"/>
      <c r="T2473" s="298"/>
      <c r="U2473" s="298"/>
      <c r="V2473" s="298"/>
      <c r="W2473" s="298"/>
      <c r="Z2473" s="288"/>
    </row>
    <row r="2474" spans="4:26" x14ac:dyDescent="0.2">
      <c r="D2474" s="288"/>
      <c r="E2474" s="297"/>
      <c r="H2474" s="288"/>
      <c r="I2474" s="288"/>
      <c r="J2474" s="336"/>
      <c r="K2474" s="288"/>
      <c r="L2474" s="288"/>
      <c r="M2474" s="288"/>
      <c r="N2474" s="298"/>
      <c r="O2474" s="288"/>
      <c r="P2474" s="298"/>
      <c r="R2474" s="337"/>
      <c r="S2474" s="298"/>
      <c r="T2474" s="298"/>
      <c r="U2474" s="298"/>
      <c r="V2474" s="298"/>
      <c r="W2474" s="298"/>
      <c r="Z2474" s="288"/>
    </row>
    <row r="2475" spans="4:26" x14ac:dyDescent="0.2">
      <c r="D2475" s="288"/>
      <c r="E2475" s="297"/>
      <c r="H2475" s="288"/>
      <c r="I2475" s="288"/>
      <c r="J2475" s="336"/>
      <c r="K2475" s="288"/>
      <c r="L2475" s="288"/>
      <c r="M2475" s="288"/>
      <c r="N2475" s="298"/>
      <c r="O2475" s="288"/>
      <c r="P2475" s="298"/>
      <c r="R2475" s="337"/>
      <c r="S2475" s="298"/>
      <c r="T2475" s="298"/>
      <c r="U2475" s="298"/>
      <c r="V2475" s="298"/>
      <c r="W2475" s="298"/>
      <c r="Z2475" s="288"/>
    </row>
    <row r="2476" spans="4:26" x14ac:dyDescent="0.2">
      <c r="D2476" s="288"/>
      <c r="E2476" s="297"/>
      <c r="H2476" s="288"/>
      <c r="I2476" s="288"/>
      <c r="J2476" s="336"/>
      <c r="K2476" s="288"/>
      <c r="L2476" s="288"/>
      <c r="M2476" s="288"/>
      <c r="N2476" s="298"/>
      <c r="O2476" s="288"/>
      <c r="P2476" s="298"/>
      <c r="R2476" s="337"/>
      <c r="S2476" s="298"/>
      <c r="T2476" s="298"/>
      <c r="U2476" s="298"/>
      <c r="V2476" s="298"/>
      <c r="W2476" s="298"/>
      <c r="Z2476" s="288"/>
    </row>
    <row r="2477" spans="4:26" x14ac:dyDescent="0.2">
      <c r="D2477" s="288"/>
      <c r="E2477" s="297"/>
      <c r="H2477" s="288"/>
      <c r="I2477" s="288"/>
      <c r="J2477" s="336"/>
      <c r="K2477" s="288"/>
      <c r="L2477" s="288"/>
      <c r="M2477" s="288"/>
      <c r="N2477" s="298"/>
      <c r="O2477" s="288"/>
      <c r="P2477" s="298"/>
      <c r="R2477" s="337"/>
      <c r="S2477" s="298"/>
      <c r="T2477" s="298"/>
      <c r="U2477" s="298"/>
      <c r="V2477" s="298"/>
      <c r="W2477" s="298"/>
      <c r="Z2477" s="288"/>
    </row>
    <row r="2478" spans="4:26" x14ac:dyDescent="0.2">
      <c r="D2478" s="288"/>
      <c r="E2478" s="297"/>
      <c r="H2478" s="288"/>
      <c r="I2478" s="288"/>
      <c r="J2478" s="336"/>
      <c r="K2478" s="288"/>
      <c r="L2478" s="288"/>
      <c r="M2478" s="288"/>
      <c r="N2478" s="298"/>
      <c r="O2478" s="288"/>
      <c r="P2478" s="298"/>
      <c r="R2478" s="337"/>
      <c r="S2478" s="298"/>
      <c r="T2478" s="298"/>
      <c r="U2478" s="298"/>
      <c r="V2478" s="298"/>
      <c r="W2478" s="298"/>
      <c r="Z2478" s="288"/>
    </row>
    <row r="2479" spans="4:26" x14ac:dyDescent="0.2">
      <c r="D2479" s="288"/>
      <c r="E2479" s="297"/>
      <c r="H2479" s="288"/>
      <c r="I2479" s="288"/>
      <c r="J2479" s="336"/>
      <c r="K2479" s="288"/>
      <c r="L2479" s="288"/>
      <c r="M2479" s="288"/>
      <c r="N2479" s="298"/>
      <c r="O2479" s="288"/>
      <c r="P2479" s="298"/>
      <c r="R2479" s="337"/>
      <c r="S2479" s="298"/>
      <c r="T2479" s="298"/>
      <c r="U2479" s="298"/>
      <c r="V2479" s="298"/>
      <c r="W2479" s="298"/>
      <c r="Z2479" s="288"/>
    </row>
    <row r="2480" spans="4:26" x14ac:dyDescent="0.2">
      <c r="D2480" s="288"/>
      <c r="E2480" s="297"/>
      <c r="H2480" s="288"/>
      <c r="I2480" s="288"/>
      <c r="J2480" s="336"/>
      <c r="K2480" s="288"/>
      <c r="L2480" s="288"/>
      <c r="M2480" s="288"/>
      <c r="N2480" s="298"/>
      <c r="O2480" s="288"/>
      <c r="P2480" s="298"/>
      <c r="R2480" s="337"/>
      <c r="S2480" s="298"/>
      <c r="T2480" s="298"/>
      <c r="U2480" s="298"/>
      <c r="V2480" s="298"/>
      <c r="W2480" s="298"/>
      <c r="Z2480" s="288"/>
    </row>
    <row r="2481" spans="4:26" x14ac:dyDescent="0.2">
      <c r="D2481" s="288"/>
      <c r="E2481" s="297"/>
      <c r="H2481" s="288"/>
      <c r="I2481" s="288"/>
      <c r="J2481" s="336"/>
      <c r="K2481" s="288"/>
      <c r="L2481" s="288"/>
      <c r="M2481" s="288"/>
      <c r="N2481" s="298"/>
      <c r="O2481" s="288"/>
      <c r="P2481" s="298"/>
      <c r="R2481" s="337"/>
      <c r="S2481" s="298"/>
      <c r="T2481" s="298"/>
      <c r="U2481" s="298"/>
      <c r="V2481" s="298"/>
      <c r="W2481" s="298"/>
      <c r="Z2481" s="288"/>
    </row>
    <row r="2482" spans="4:26" x14ac:dyDescent="0.2">
      <c r="D2482" s="288"/>
      <c r="E2482" s="297"/>
      <c r="H2482" s="288"/>
      <c r="I2482" s="288"/>
      <c r="J2482" s="336"/>
      <c r="K2482" s="288"/>
      <c r="L2482" s="288"/>
      <c r="M2482" s="288"/>
      <c r="N2482" s="298"/>
      <c r="O2482" s="288"/>
      <c r="P2482" s="298"/>
      <c r="R2482" s="337"/>
      <c r="S2482" s="298"/>
      <c r="T2482" s="298"/>
      <c r="U2482" s="298"/>
      <c r="V2482" s="298"/>
      <c r="W2482" s="298"/>
      <c r="Z2482" s="288"/>
    </row>
    <row r="2483" spans="4:26" x14ac:dyDescent="0.2">
      <c r="D2483" s="288"/>
      <c r="E2483" s="297"/>
      <c r="H2483" s="288"/>
      <c r="I2483" s="288"/>
      <c r="J2483" s="336"/>
      <c r="K2483" s="288"/>
      <c r="L2483" s="288"/>
      <c r="M2483" s="288"/>
      <c r="N2483" s="298"/>
      <c r="O2483" s="288"/>
      <c r="P2483" s="298"/>
      <c r="R2483" s="337"/>
      <c r="S2483" s="298"/>
      <c r="T2483" s="298"/>
      <c r="U2483" s="298"/>
      <c r="V2483" s="298"/>
      <c r="W2483" s="298"/>
      <c r="Z2483" s="288"/>
    </row>
    <row r="2484" spans="4:26" x14ac:dyDescent="0.2">
      <c r="D2484" s="288"/>
      <c r="E2484" s="297"/>
      <c r="H2484" s="288"/>
      <c r="I2484" s="288"/>
      <c r="J2484" s="336"/>
      <c r="K2484" s="288"/>
      <c r="L2484" s="288"/>
      <c r="M2484" s="288"/>
      <c r="N2484" s="298"/>
      <c r="O2484" s="288"/>
      <c r="P2484" s="298"/>
      <c r="R2484" s="337"/>
      <c r="S2484" s="298"/>
      <c r="T2484" s="298"/>
      <c r="U2484" s="298"/>
      <c r="V2484" s="298"/>
      <c r="W2484" s="298"/>
      <c r="Z2484" s="288"/>
    </row>
    <row r="2485" spans="4:26" x14ac:dyDescent="0.2">
      <c r="D2485" s="288"/>
      <c r="E2485" s="297"/>
      <c r="H2485" s="288"/>
      <c r="I2485" s="288"/>
      <c r="J2485" s="336"/>
      <c r="K2485" s="288"/>
      <c r="L2485" s="288"/>
      <c r="M2485" s="288"/>
      <c r="N2485" s="298"/>
      <c r="O2485" s="288"/>
      <c r="P2485" s="298"/>
      <c r="R2485" s="337"/>
      <c r="S2485" s="298"/>
      <c r="T2485" s="298"/>
      <c r="U2485" s="298"/>
      <c r="V2485" s="298"/>
      <c r="W2485" s="298"/>
      <c r="Z2485" s="288"/>
    </row>
    <row r="2486" spans="4:26" x14ac:dyDescent="0.2">
      <c r="D2486" s="288"/>
      <c r="E2486" s="297"/>
      <c r="H2486" s="288"/>
      <c r="I2486" s="288"/>
      <c r="J2486" s="336"/>
      <c r="K2486" s="288"/>
      <c r="L2486" s="288"/>
      <c r="M2486" s="288"/>
      <c r="N2486" s="298"/>
      <c r="O2486" s="288"/>
      <c r="P2486" s="298"/>
      <c r="R2486" s="337"/>
      <c r="S2486" s="298"/>
      <c r="T2486" s="298"/>
      <c r="U2486" s="298"/>
      <c r="V2486" s="298"/>
      <c r="W2486" s="298"/>
      <c r="Z2486" s="288"/>
    </row>
    <row r="2487" spans="4:26" x14ac:dyDescent="0.2">
      <c r="D2487" s="288"/>
      <c r="E2487" s="297"/>
      <c r="H2487" s="288"/>
      <c r="I2487" s="288"/>
      <c r="J2487" s="336"/>
      <c r="K2487" s="288"/>
      <c r="L2487" s="288"/>
      <c r="M2487" s="288"/>
      <c r="N2487" s="298"/>
      <c r="O2487" s="288"/>
      <c r="P2487" s="298"/>
      <c r="R2487" s="337"/>
      <c r="S2487" s="298"/>
      <c r="T2487" s="298"/>
      <c r="U2487" s="298"/>
      <c r="V2487" s="298"/>
      <c r="W2487" s="298"/>
      <c r="Z2487" s="288"/>
    </row>
    <row r="2488" spans="4:26" x14ac:dyDescent="0.2">
      <c r="D2488" s="288"/>
      <c r="E2488" s="297"/>
      <c r="H2488" s="288"/>
      <c r="I2488" s="288"/>
      <c r="J2488" s="336"/>
      <c r="K2488" s="288"/>
      <c r="L2488" s="288"/>
      <c r="M2488" s="288"/>
      <c r="N2488" s="298"/>
      <c r="O2488" s="288"/>
      <c r="P2488" s="298"/>
      <c r="R2488" s="337"/>
      <c r="S2488" s="298"/>
      <c r="T2488" s="298"/>
      <c r="U2488" s="298"/>
      <c r="V2488" s="298"/>
      <c r="W2488" s="298"/>
      <c r="Z2488" s="288"/>
    </row>
    <row r="2489" spans="4:26" x14ac:dyDescent="0.2">
      <c r="D2489" s="288"/>
      <c r="E2489" s="297"/>
      <c r="H2489" s="288"/>
      <c r="I2489" s="288"/>
      <c r="J2489" s="336"/>
      <c r="K2489" s="288"/>
      <c r="L2489" s="288"/>
      <c r="M2489" s="288"/>
      <c r="N2489" s="298"/>
      <c r="O2489" s="288"/>
      <c r="P2489" s="298"/>
      <c r="R2489" s="337"/>
      <c r="S2489" s="298"/>
      <c r="T2489" s="298"/>
      <c r="U2489" s="298"/>
      <c r="V2489" s="298"/>
      <c r="W2489" s="298"/>
      <c r="Z2489" s="288"/>
    </row>
    <row r="2490" spans="4:26" x14ac:dyDescent="0.2">
      <c r="D2490" s="288"/>
      <c r="E2490" s="297"/>
      <c r="H2490" s="288"/>
      <c r="I2490" s="288"/>
      <c r="J2490" s="336"/>
      <c r="K2490" s="288"/>
      <c r="L2490" s="288"/>
      <c r="M2490" s="288"/>
      <c r="N2490" s="298"/>
      <c r="O2490" s="288"/>
      <c r="P2490" s="298"/>
      <c r="R2490" s="337"/>
      <c r="S2490" s="298"/>
      <c r="T2490" s="298"/>
      <c r="U2490" s="298"/>
      <c r="V2490" s="298"/>
      <c r="W2490" s="298"/>
      <c r="Z2490" s="288"/>
    </row>
    <row r="2491" spans="4:26" x14ac:dyDescent="0.2">
      <c r="D2491" s="288"/>
      <c r="E2491" s="297"/>
      <c r="H2491" s="288"/>
      <c r="I2491" s="288"/>
      <c r="J2491" s="336"/>
      <c r="K2491" s="288"/>
      <c r="L2491" s="288"/>
      <c r="M2491" s="288"/>
      <c r="N2491" s="298"/>
      <c r="O2491" s="288"/>
      <c r="P2491" s="298"/>
      <c r="R2491" s="337"/>
      <c r="S2491" s="298"/>
      <c r="T2491" s="298"/>
      <c r="U2491" s="298"/>
      <c r="V2491" s="298"/>
      <c r="W2491" s="298"/>
      <c r="Z2491" s="288"/>
    </row>
    <row r="2492" spans="4:26" x14ac:dyDescent="0.2">
      <c r="D2492" s="288"/>
      <c r="E2492" s="297"/>
      <c r="H2492" s="288"/>
      <c r="I2492" s="288"/>
      <c r="J2492" s="336"/>
      <c r="K2492" s="288"/>
      <c r="L2492" s="288"/>
      <c r="M2492" s="288"/>
      <c r="N2492" s="298"/>
      <c r="O2492" s="288"/>
      <c r="P2492" s="298"/>
      <c r="R2492" s="337"/>
      <c r="S2492" s="298"/>
      <c r="T2492" s="298"/>
      <c r="U2492" s="298"/>
      <c r="V2492" s="298"/>
      <c r="W2492" s="298"/>
      <c r="Z2492" s="288"/>
    </row>
    <row r="2493" spans="4:26" x14ac:dyDescent="0.2">
      <c r="D2493" s="288"/>
      <c r="E2493" s="297"/>
      <c r="H2493" s="288"/>
      <c r="I2493" s="288"/>
      <c r="J2493" s="336"/>
      <c r="K2493" s="288"/>
      <c r="L2493" s="288"/>
      <c r="M2493" s="288"/>
      <c r="N2493" s="298"/>
      <c r="O2493" s="288"/>
      <c r="P2493" s="298"/>
      <c r="R2493" s="337"/>
      <c r="S2493" s="298"/>
      <c r="T2493" s="298"/>
      <c r="U2493" s="298"/>
      <c r="V2493" s="298"/>
      <c r="W2493" s="298"/>
      <c r="Z2493" s="288"/>
    </row>
    <row r="2494" spans="4:26" x14ac:dyDescent="0.2">
      <c r="D2494" s="288"/>
      <c r="E2494" s="297"/>
      <c r="H2494" s="288"/>
      <c r="I2494" s="288"/>
      <c r="J2494" s="336"/>
      <c r="K2494" s="288"/>
      <c r="L2494" s="288"/>
      <c r="M2494" s="288"/>
      <c r="N2494" s="298"/>
      <c r="O2494" s="288"/>
      <c r="P2494" s="298"/>
      <c r="R2494" s="337"/>
      <c r="S2494" s="298"/>
      <c r="T2494" s="298"/>
      <c r="U2494" s="298"/>
      <c r="V2494" s="298"/>
      <c r="W2494" s="298"/>
      <c r="Z2494" s="288"/>
    </row>
    <row r="2495" spans="4:26" x14ac:dyDescent="0.2">
      <c r="D2495" s="288"/>
      <c r="E2495" s="297"/>
      <c r="H2495" s="288"/>
      <c r="I2495" s="288"/>
      <c r="J2495" s="336"/>
      <c r="K2495" s="288"/>
      <c r="L2495" s="288"/>
      <c r="M2495" s="288"/>
      <c r="N2495" s="298"/>
      <c r="O2495" s="288"/>
      <c r="P2495" s="298"/>
      <c r="R2495" s="337"/>
      <c r="S2495" s="298"/>
      <c r="T2495" s="298"/>
      <c r="U2495" s="298"/>
      <c r="V2495" s="298"/>
      <c r="W2495" s="298"/>
      <c r="Z2495" s="288"/>
    </row>
    <row r="2496" spans="4:26" x14ac:dyDescent="0.2">
      <c r="D2496" s="288"/>
      <c r="E2496" s="297"/>
      <c r="H2496" s="288"/>
      <c r="I2496" s="288"/>
      <c r="J2496" s="336"/>
      <c r="K2496" s="288"/>
      <c r="L2496" s="288"/>
      <c r="M2496" s="288"/>
      <c r="N2496" s="298"/>
      <c r="O2496" s="288"/>
      <c r="P2496" s="298"/>
      <c r="R2496" s="337"/>
      <c r="S2496" s="298"/>
      <c r="T2496" s="298"/>
      <c r="U2496" s="298"/>
      <c r="V2496" s="298"/>
      <c r="W2496" s="298"/>
      <c r="Z2496" s="288"/>
    </row>
    <row r="2497" spans="4:26" x14ac:dyDescent="0.2">
      <c r="D2497" s="288"/>
      <c r="E2497" s="297"/>
      <c r="H2497" s="288"/>
      <c r="I2497" s="288"/>
      <c r="J2497" s="336"/>
      <c r="K2497" s="288"/>
      <c r="L2497" s="288"/>
      <c r="M2497" s="288"/>
      <c r="N2497" s="298"/>
      <c r="O2497" s="288"/>
      <c r="P2497" s="298"/>
      <c r="R2497" s="337"/>
      <c r="S2497" s="298"/>
      <c r="T2497" s="298"/>
      <c r="U2497" s="298"/>
      <c r="V2497" s="298"/>
      <c r="W2497" s="298"/>
      <c r="Z2497" s="288"/>
    </row>
    <row r="2498" spans="4:26" x14ac:dyDescent="0.2">
      <c r="D2498" s="288"/>
      <c r="E2498" s="297"/>
      <c r="H2498" s="288"/>
      <c r="I2498" s="288"/>
      <c r="J2498" s="336"/>
      <c r="K2498" s="288"/>
      <c r="L2498" s="288"/>
      <c r="M2498" s="288"/>
      <c r="N2498" s="298"/>
      <c r="O2498" s="288"/>
      <c r="P2498" s="298"/>
      <c r="R2498" s="337"/>
      <c r="S2498" s="298"/>
      <c r="T2498" s="298"/>
      <c r="U2498" s="298"/>
      <c r="V2498" s="298"/>
      <c r="W2498" s="298"/>
      <c r="Z2498" s="288"/>
    </row>
    <row r="2499" spans="4:26" x14ac:dyDescent="0.2">
      <c r="D2499" s="288"/>
      <c r="E2499" s="297"/>
      <c r="H2499" s="288"/>
      <c r="I2499" s="288"/>
      <c r="J2499" s="336"/>
      <c r="K2499" s="288"/>
      <c r="L2499" s="288"/>
      <c r="M2499" s="288"/>
      <c r="N2499" s="298"/>
      <c r="O2499" s="288"/>
      <c r="P2499" s="298"/>
      <c r="R2499" s="337"/>
      <c r="S2499" s="298"/>
      <c r="T2499" s="298"/>
      <c r="U2499" s="298"/>
      <c r="V2499" s="298"/>
      <c r="W2499" s="298"/>
      <c r="Z2499" s="288"/>
    </row>
    <row r="2500" spans="4:26" x14ac:dyDescent="0.2">
      <c r="D2500" s="288"/>
      <c r="E2500" s="297"/>
      <c r="H2500" s="288"/>
      <c r="I2500" s="288"/>
      <c r="J2500" s="336"/>
      <c r="K2500" s="288"/>
      <c r="L2500" s="288"/>
      <c r="M2500" s="288"/>
      <c r="N2500" s="298"/>
      <c r="O2500" s="288"/>
      <c r="P2500" s="298"/>
      <c r="R2500" s="337"/>
      <c r="S2500" s="298"/>
      <c r="T2500" s="298"/>
      <c r="U2500" s="298"/>
      <c r="V2500" s="298"/>
      <c r="W2500" s="298"/>
      <c r="Z2500" s="288"/>
    </row>
    <row r="2501" spans="4:26" x14ac:dyDescent="0.2">
      <c r="D2501" s="288"/>
      <c r="E2501" s="297"/>
      <c r="H2501" s="288"/>
      <c r="I2501" s="288"/>
      <c r="J2501" s="336"/>
      <c r="K2501" s="288"/>
      <c r="L2501" s="288"/>
      <c r="M2501" s="288"/>
      <c r="N2501" s="298"/>
      <c r="O2501" s="288"/>
      <c r="P2501" s="298"/>
      <c r="R2501" s="337"/>
      <c r="S2501" s="298"/>
      <c r="T2501" s="298"/>
      <c r="U2501" s="298"/>
      <c r="V2501" s="298"/>
      <c r="W2501" s="298"/>
      <c r="Z2501" s="288"/>
    </row>
    <row r="2502" spans="4:26" x14ac:dyDescent="0.2">
      <c r="D2502" s="288"/>
      <c r="E2502" s="297"/>
      <c r="H2502" s="288"/>
      <c r="I2502" s="288"/>
      <c r="J2502" s="336"/>
      <c r="K2502" s="288"/>
      <c r="L2502" s="288"/>
      <c r="M2502" s="288"/>
      <c r="N2502" s="298"/>
      <c r="O2502" s="288"/>
      <c r="P2502" s="298"/>
      <c r="R2502" s="337"/>
      <c r="S2502" s="298"/>
      <c r="T2502" s="298"/>
      <c r="U2502" s="298"/>
      <c r="V2502" s="298"/>
      <c r="W2502" s="298"/>
      <c r="Z2502" s="288"/>
    </row>
    <row r="2503" spans="4:26" x14ac:dyDescent="0.2">
      <c r="D2503" s="288"/>
      <c r="E2503" s="297"/>
      <c r="H2503" s="288"/>
      <c r="I2503" s="288"/>
      <c r="J2503" s="336"/>
      <c r="K2503" s="288"/>
      <c r="L2503" s="288"/>
      <c r="M2503" s="288"/>
      <c r="N2503" s="298"/>
      <c r="O2503" s="288"/>
      <c r="P2503" s="298"/>
      <c r="R2503" s="337"/>
      <c r="S2503" s="298"/>
      <c r="T2503" s="298"/>
      <c r="U2503" s="298"/>
      <c r="V2503" s="298"/>
      <c r="W2503" s="298"/>
      <c r="Z2503" s="288"/>
    </row>
    <row r="2504" spans="4:26" x14ac:dyDescent="0.2">
      <c r="D2504" s="288"/>
      <c r="E2504" s="297"/>
      <c r="H2504" s="288"/>
      <c r="I2504" s="288"/>
      <c r="J2504" s="336"/>
      <c r="K2504" s="288"/>
      <c r="L2504" s="288"/>
      <c r="M2504" s="288"/>
      <c r="N2504" s="298"/>
      <c r="O2504" s="288"/>
      <c r="P2504" s="298"/>
      <c r="R2504" s="337"/>
      <c r="S2504" s="298"/>
      <c r="T2504" s="298"/>
      <c r="U2504" s="298"/>
      <c r="V2504" s="298"/>
      <c r="W2504" s="298"/>
      <c r="Z2504" s="288"/>
    </row>
    <row r="2505" spans="4:26" x14ac:dyDescent="0.2">
      <c r="D2505" s="288"/>
      <c r="E2505" s="297"/>
      <c r="H2505" s="288"/>
      <c r="I2505" s="288"/>
      <c r="J2505" s="336"/>
      <c r="K2505" s="288"/>
      <c r="L2505" s="288"/>
      <c r="M2505" s="288"/>
      <c r="N2505" s="298"/>
      <c r="O2505" s="288"/>
      <c r="P2505" s="298"/>
      <c r="R2505" s="337"/>
      <c r="S2505" s="298"/>
      <c r="T2505" s="298"/>
      <c r="U2505" s="298"/>
      <c r="V2505" s="298"/>
      <c r="W2505" s="298"/>
      <c r="Z2505" s="288"/>
    </row>
    <row r="2506" spans="4:26" x14ac:dyDescent="0.2">
      <c r="D2506" s="288"/>
      <c r="E2506" s="297"/>
      <c r="H2506" s="288"/>
      <c r="I2506" s="288"/>
      <c r="J2506" s="336"/>
      <c r="K2506" s="288"/>
      <c r="L2506" s="288"/>
      <c r="M2506" s="288"/>
      <c r="N2506" s="298"/>
      <c r="O2506" s="288"/>
      <c r="P2506" s="298"/>
      <c r="R2506" s="337"/>
      <c r="S2506" s="298"/>
      <c r="T2506" s="298"/>
      <c r="U2506" s="298"/>
      <c r="V2506" s="298"/>
      <c r="W2506" s="298"/>
      <c r="Z2506" s="288"/>
    </row>
    <row r="2507" spans="4:26" x14ac:dyDescent="0.2">
      <c r="D2507" s="288"/>
      <c r="E2507" s="297"/>
      <c r="H2507" s="288"/>
      <c r="I2507" s="288"/>
      <c r="J2507" s="336"/>
      <c r="K2507" s="288"/>
      <c r="L2507" s="288"/>
      <c r="M2507" s="288"/>
      <c r="N2507" s="298"/>
      <c r="O2507" s="288"/>
      <c r="P2507" s="298"/>
      <c r="R2507" s="337"/>
      <c r="S2507" s="298"/>
      <c r="T2507" s="298"/>
      <c r="U2507" s="298"/>
      <c r="V2507" s="298"/>
      <c r="W2507" s="298"/>
      <c r="Z2507" s="288"/>
    </row>
    <row r="2508" spans="4:26" x14ac:dyDescent="0.2">
      <c r="D2508" s="288"/>
      <c r="E2508" s="297"/>
      <c r="H2508" s="288"/>
      <c r="I2508" s="288"/>
      <c r="J2508" s="336"/>
      <c r="K2508" s="288"/>
      <c r="L2508" s="288"/>
      <c r="M2508" s="288"/>
      <c r="N2508" s="298"/>
      <c r="O2508" s="288"/>
      <c r="P2508" s="298"/>
      <c r="R2508" s="337"/>
      <c r="S2508" s="298"/>
      <c r="T2508" s="298"/>
      <c r="U2508" s="298"/>
      <c r="V2508" s="298"/>
      <c r="W2508" s="298"/>
      <c r="Z2508" s="288"/>
    </row>
    <row r="2509" spans="4:26" x14ac:dyDescent="0.2">
      <c r="D2509" s="288"/>
      <c r="E2509" s="297"/>
      <c r="H2509" s="288"/>
      <c r="I2509" s="288"/>
      <c r="J2509" s="336"/>
      <c r="K2509" s="288"/>
      <c r="L2509" s="288"/>
      <c r="M2509" s="288"/>
      <c r="N2509" s="298"/>
      <c r="O2509" s="288"/>
      <c r="P2509" s="298"/>
      <c r="R2509" s="337"/>
      <c r="S2509" s="298"/>
      <c r="T2509" s="298"/>
      <c r="U2509" s="298"/>
      <c r="V2509" s="298"/>
      <c r="W2509" s="298"/>
      <c r="Z2509" s="288"/>
    </row>
    <row r="2510" spans="4:26" x14ac:dyDescent="0.2">
      <c r="D2510" s="288"/>
      <c r="E2510" s="297"/>
      <c r="H2510" s="288"/>
      <c r="I2510" s="288"/>
      <c r="J2510" s="336"/>
      <c r="K2510" s="288"/>
      <c r="L2510" s="288"/>
      <c r="M2510" s="288"/>
      <c r="N2510" s="298"/>
      <c r="O2510" s="288"/>
      <c r="P2510" s="298"/>
      <c r="R2510" s="337"/>
      <c r="S2510" s="298"/>
      <c r="T2510" s="298"/>
      <c r="U2510" s="298"/>
      <c r="V2510" s="298"/>
      <c r="W2510" s="298"/>
      <c r="Z2510" s="288"/>
    </row>
    <row r="2511" spans="4:26" x14ac:dyDescent="0.2">
      <c r="D2511" s="288"/>
      <c r="E2511" s="297"/>
      <c r="H2511" s="288"/>
      <c r="I2511" s="288"/>
      <c r="J2511" s="336"/>
      <c r="K2511" s="288"/>
      <c r="L2511" s="288"/>
      <c r="M2511" s="288"/>
      <c r="N2511" s="298"/>
      <c r="O2511" s="288"/>
      <c r="P2511" s="298"/>
      <c r="R2511" s="337"/>
      <c r="S2511" s="298"/>
      <c r="T2511" s="298"/>
      <c r="U2511" s="298"/>
      <c r="V2511" s="298"/>
      <c r="W2511" s="298"/>
      <c r="Z2511" s="288"/>
    </row>
    <row r="2512" spans="4:26" x14ac:dyDescent="0.2">
      <c r="D2512" s="288"/>
      <c r="E2512" s="297"/>
      <c r="H2512" s="288"/>
      <c r="I2512" s="288"/>
      <c r="J2512" s="336"/>
      <c r="K2512" s="288"/>
      <c r="L2512" s="288"/>
      <c r="M2512" s="288"/>
      <c r="N2512" s="298"/>
      <c r="O2512" s="288"/>
      <c r="P2512" s="298"/>
      <c r="R2512" s="337"/>
      <c r="S2512" s="298"/>
      <c r="T2512" s="298"/>
      <c r="U2512" s="298"/>
      <c r="V2512" s="298"/>
      <c r="W2512" s="298"/>
      <c r="Z2512" s="288"/>
    </row>
    <row r="2513" spans="4:26" x14ac:dyDescent="0.2">
      <c r="D2513" s="288"/>
      <c r="E2513" s="297"/>
      <c r="H2513" s="288"/>
      <c r="I2513" s="288"/>
      <c r="J2513" s="336"/>
      <c r="K2513" s="288"/>
      <c r="L2513" s="288"/>
      <c r="M2513" s="288"/>
      <c r="N2513" s="298"/>
      <c r="O2513" s="288"/>
      <c r="P2513" s="298"/>
      <c r="R2513" s="337"/>
      <c r="S2513" s="298"/>
      <c r="T2513" s="298"/>
      <c r="U2513" s="298"/>
      <c r="V2513" s="298"/>
      <c r="W2513" s="298"/>
      <c r="Z2513" s="288"/>
    </row>
    <row r="2514" spans="4:26" x14ac:dyDescent="0.2">
      <c r="D2514" s="288"/>
      <c r="E2514" s="297"/>
      <c r="H2514" s="288"/>
      <c r="I2514" s="288"/>
      <c r="J2514" s="336"/>
      <c r="K2514" s="288"/>
      <c r="L2514" s="288"/>
      <c r="M2514" s="288"/>
      <c r="N2514" s="298"/>
      <c r="O2514" s="288"/>
      <c r="P2514" s="298"/>
      <c r="R2514" s="337"/>
      <c r="S2514" s="298"/>
      <c r="T2514" s="298"/>
      <c r="U2514" s="298"/>
      <c r="V2514" s="298"/>
      <c r="W2514" s="298"/>
      <c r="Z2514" s="288"/>
    </row>
    <row r="2515" spans="4:26" x14ac:dyDescent="0.2">
      <c r="D2515" s="288"/>
      <c r="E2515" s="297"/>
      <c r="H2515" s="288"/>
      <c r="I2515" s="288"/>
      <c r="J2515" s="336"/>
      <c r="K2515" s="288"/>
      <c r="L2515" s="288"/>
      <c r="M2515" s="288"/>
      <c r="N2515" s="298"/>
      <c r="O2515" s="288"/>
      <c r="P2515" s="298"/>
      <c r="R2515" s="337"/>
      <c r="S2515" s="298"/>
      <c r="T2515" s="298"/>
      <c r="U2515" s="298"/>
      <c r="V2515" s="298"/>
      <c r="W2515" s="298"/>
      <c r="Z2515" s="288"/>
    </row>
    <row r="2516" spans="4:26" x14ac:dyDescent="0.2">
      <c r="D2516" s="288"/>
      <c r="E2516" s="297"/>
      <c r="H2516" s="288"/>
      <c r="I2516" s="288"/>
      <c r="J2516" s="336"/>
      <c r="K2516" s="288"/>
      <c r="L2516" s="288"/>
      <c r="M2516" s="288"/>
      <c r="N2516" s="298"/>
      <c r="O2516" s="288"/>
      <c r="P2516" s="298"/>
      <c r="R2516" s="337"/>
      <c r="S2516" s="298"/>
      <c r="T2516" s="298"/>
      <c r="U2516" s="298"/>
      <c r="V2516" s="298"/>
      <c r="W2516" s="298"/>
      <c r="Z2516" s="288"/>
    </row>
    <row r="2517" spans="4:26" x14ac:dyDescent="0.2">
      <c r="D2517" s="288"/>
      <c r="E2517" s="297"/>
      <c r="H2517" s="288"/>
      <c r="I2517" s="288"/>
      <c r="J2517" s="336"/>
      <c r="K2517" s="288"/>
      <c r="L2517" s="288"/>
      <c r="M2517" s="288"/>
      <c r="N2517" s="298"/>
      <c r="O2517" s="288"/>
      <c r="P2517" s="298"/>
      <c r="R2517" s="337"/>
      <c r="S2517" s="298"/>
      <c r="T2517" s="298"/>
      <c r="U2517" s="298"/>
      <c r="V2517" s="298"/>
      <c r="W2517" s="298"/>
      <c r="Z2517" s="288"/>
    </row>
    <row r="2518" spans="4:26" x14ac:dyDescent="0.2">
      <c r="D2518" s="288"/>
      <c r="E2518" s="297"/>
      <c r="H2518" s="288"/>
      <c r="I2518" s="288"/>
      <c r="J2518" s="336"/>
      <c r="K2518" s="288"/>
      <c r="L2518" s="288"/>
      <c r="M2518" s="288"/>
      <c r="N2518" s="298"/>
      <c r="O2518" s="288"/>
      <c r="P2518" s="298"/>
      <c r="R2518" s="337"/>
      <c r="S2518" s="298"/>
      <c r="T2518" s="298"/>
      <c r="U2518" s="298"/>
      <c r="V2518" s="298"/>
      <c r="W2518" s="298"/>
      <c r="Z2518" s="288"/>
    </row>
    <row r="2519" spans="4:26" x14ac:dyDescent="0.2">
      <c r="D2519" s="288"/>
      <c r="E2519" s="297"/>
      <c r="H2519" s="288"/>
      <c r="I2519" s="288"/>
      <c r="J2519" s="336"/>
      <c r="K2519" s="288"/>
      <c r="L2519" s="288"/>
      <c r="M2519" s="288"/>
      <c r="N2519" s="298"/>
      <c r="O2519" s="288"/>
      <c r="P2519" s="298"/>
      <c r="R2519" s="337"/>
      <c r="S2519" s="298"/>
      <c r="T2519" s="298"/>
      <c r="U2519" s="298"/>
      <c r="V2519" s="298"/>
      <c r="W2519" s="298"/>
      <c r="Z2519" s="288"/>
    </row>
    <row r="2520" spans="4:26" x14ac:dyDescent="0.2">
      <c r="D2520" s="288"/>
      <c r="E2520" s="297"/>
      <c r="H2520" s="288"/>
      <c r="I2520" s="288"/>
      <c r="J2520" s="336"/>
      <c r="K2520" s="288"/>
      <c r="L2520" s="288"/>
      <c r="M2520" s="288"/>
      <c r="N2520" s="298"/>
      <c r="O2520" s="288"/>
      <c r="P2520" s="298"/>
      <c r="R2520" s="337"/>
      <c r="S2520" s="298"/>
      <c r="T2520" s="298"/>
      <c r="U2520" s="298"/>
      <c r="V2520" s="298"/>
      <c r="W2520" s="298"/>
      <c r="Z2520" s="288"/>
    </row>
    <row r="2521" spans="4:26" x14ac:dyDescent="0.2">
      <c r="D2521" s="288"/>
      <c r="E2521" s="297"/>
      <c r="H2521" s="288"/>
      <c r="I2521" s="288"/>
      <c r="J2521" s="336"/>
      <c r="K2521" s="288"/>
      <c r="L2521" s="288"/>
      <c r="M2521" s="288"/>
      <c r="N2521" s="298"/>
      <c r="O2521" s="288"/>
      <c r="P2521" s="298"/>
      <c r="R2521" s="337"/>
      <c r="S2521" s="298"/>
      <c r="T2521" s="298"/>
      <c r="U2521" s="298"/>
      <c r="V2521" s="298"/>
      <c r="W2521" s="298"/>
      <c r="Z2521" s="288"/>
    </row>
    <row r="2522" spans="4:26" x14ac:dyDescent="0.2">
      <c r="D2522" s="288"/>
      <c r="E2522" s="297"/>
      <c r="H2522" s="288"/>
      <c r="I2522" s="288"/>
      <c r="J2522" s="336"/>
      <c r="K2522" s="288"/>
      <c r="L2522" s="288"/>
      <c r="M2522" s="288"/>
      <c r="N2522" s="298"/>
      <c r="O2522" s="288"/>
      <c r="P2522" s="298"/>
      <c r="R2522" s="337"/>
      <c r="S2522" s="298"/>
      <c r="T2522" s="298"/>
      <c r="U2522" s="298"/>
      <c r="V2522" s="298"/>
      <c r="W2522" s="298"/>
      <c r="Z2522" s="288"/>
    </row>
    <row r="2523" spans="4:26" x14ac:dyDescent="0.2">
      <c r="D2523" s="288"/>
      <c r="E2523" s="297"/>
      <c r="H2523" s="288"/>
      <c r="I2523" s="288"/>
      <c r="J2523" s="336"/>
      <c r="K2523" s="288"/>
      <c r="L2523" s="288"/>
      <c r="M2523" s="288"/>
      <c r="N2523" s="298"/>
      <c r="O2523" s="288"/>
      <c r="P2523" s="298"/>
      <c r="R2523" s="337"/>
      <c r="S2523" s="298"/>
      <c r="T2523" s="298"/>
      <c r="U2523" s="298"/>
      <c r="V2523" s="298"/>
      <c r="W2523" s="298"/>
      <c r="Z2523" s="288"/>
    </row>
    <row r="2524" spans="4:26" x14ac:dyDescent="0.2">
      <c r="D2524" s="288"/>
      <c r="E2524" s="297"/>
      <c r="H2524" s="288"/>
      <c r="I2524" s="288"/>
      <c r="J2524" s="336"/>
      <c r="K2524" s="288"/>
      <c r="L2524" s="288"/>
      <c r="M2524" s="288"/>
      <c r="N2524" s="298"/>
      <c r="O2524" s="288"/>
      <c r="P2524" s="298"/>
      <c r="R2524" s="337"/>
      <c r="S2524" s="298"/>
      <c r="T2524" s="298"/>
      <c r="U2524" s="298"/>
      <c r="V2524" s="298"/>
      <c r="W2524" s="298"/>
      <c r="Z2524" s="288"/>
    </row>
    <row r="2525" spans="4:26" x14ac:dyDescent="0.2">
      <c r="D2525" s="288"/>
      <c r="E2525" s="297"/>
      <c r="H2525" s="288"/>
      <c r="I2525" s="288"/>
      <c r="J2525" s="336"/>
      <c r="K2525" s="288"/>
      <c r="L2525" s="288"/>
      <c r="M2525" s="288"/>
      <c r="N2525" s="298"/>
      <c r="O2525" s="288"/>
      <c r="P2525" s="298"/>
      <c r="R2525" s="337"/>
      <c r="S2525" s="298"/>
      <c r="T2525" s="298"/>
      <c r="U2525" s="298"/>
      <c r="V2525" s="298"/>
      <c r="W2525" s="298"/>
      <c r="Z2525" s="288"/>
    </row>
    <row r="2526" spans="4:26" x14ac:dyDescent="0.2">
      <c r="D2526" s="288"/>
      <c r="E2526" s="297"/>
      <c r="H2526" s="288"/>
      <c r="I2526" s="288"/>
      <c r="J2526" s="336"/>
      <c r="K2526" s="288"/>
      <c r="L2526" s="288"/>
      <c r="M2526" s="288"/>
      <c r="N2526" s="298"/>
      <c r="O2526" s="288"/>
      <c r="P2526" s="298"/>
      <c r="R2526" s="337"/>
      <c r="S2526" s="298"/>
      <c r="T2526" s="298"/>
      <c r="U2526" s="298"/>
      <c r="V2526" s="298"/>
      <c r="W2526" s="298"/>
      <c r="Z2526" s="288"/>
    </row>
    <row r="2527" spans="4:26" x14ac:dyDescent="0.2">
      <c r="D2527" s="288"/>
      <c r="E2527" s="297"/>
      <c r="H2527" s="288"/>
      <c r="I2527" s="288"/>
      <c r="J2527" s="336"/>
      <c r="K2527" s="288"/>
      <c r="L2527" s="288"/>
      <c r="M2527" s="288"/>
      <c r="N2527" s="298"/>
      <c r="O2527" s="288"/>
      <c r="P2527" s="298"/>
      <c r="R2527" s="337"/>
      <c r="S2527" s="298"/>
      <c r="T2527" s="298"/>
      <c r="U2527" s="298"/>
      <c r="V2527" s="298"/>
      <c r="W2527" s="298"/>
      <c r="Z2527" s="288"/>
    </row>
    <row r="2528" spans="4:26" x14ac:dyDescent="0.2">
      <c r="D2528" s="288"/>
      <c r="E2528" s="297"/>
      <c r="H2528" s="288"/>
      <c r="I2528" s="288"/>
      <c r="J2528" s="336"/>
      <c r="K2528" s="288"/>
      <c r="L2528" s="288"/>
      <c r="M2528" s="288"/>
      <c r="N2528" s="298"/>
      <c r="O2528" s="288"/>
      <c r="P2528" s="298"/>
      <c r="R2528" s="337"/>
      <c r="S2528" s="298"/>
      <c r="T2528" s="298"/>
      <c r="U2528" s="298"/>
      <c r="V2528" s="298"/>
      <c r="W2528" s="298"/>
      <c r="Z2528" s="288"/>
    </row>
    <row r="2529" spans="4:26" x14ac:dyDescent="0.2">
      <c r="D2529" s="288"/>
      <c r="E2529" s="297"/>
      <c r="H2529" s="288"/>
      <c r="I2529" s="288"/>
      <c r="J2529" s="336"/>
      <c r="K2529" s="288"/>
      <c r="L2529" s="288"/>
      <c r="M2529" s="288"/>
      <c r="N2529" s="298"/>
      <c r="O2529" s="288"/>
      <c r="P2529" s="298"/>
      <c r="R2529" s="337"/>
      <c r="S2529" s="298"/>
      <c r="T2529" s="298"/>
      <c r="U2529" s="298"/>
      <c r="V2529" s="298"/>
      <c r="W2529" s="298"/>
      <c r="Z2529" s="288"/>
    </row>
    <row r="2530" spans="4:26" x14ac:dyDescent="0.2">
      <c r="D2530" s="288"/>
      <c r="E2530" s="297"/>
      <c r="H2530" s="288"/>
      <c r="I2530" s="288"/>
      <c r="J2530" s="336"/>
      <c r="K2530" s="288"/>
      <c r="L2530" s="288"/>
      <c r="M2530" s="288"/>
      <c r="N2530" s="298"/>
      <c r="O2530" s="288"/>
      <c r="P2530" s="298"/>
      <c r="R2530" s="337"/>
      <c r="S2530" s="298"/>
      <c r="T2530" s="298"/>
      <c r="U2530" s="298"/>
      <c r="V2530" s="298"/>
      <c r="W2530" s="298"/>
      <c r="Z2530" s="288"/>
    </row>
    <row r="2531" spans="4:26" x14ac:dyDescent="0.2">
      <c r="D2531" s="288"/>
      <c r="E2531" s="297"/>
      <c r="H2531" s="288"/>
      <c r="I2531" s="288"/>
      <c r="J2531" s="336"/>
      <c r="K2531" s="288"/>
      <c r="L2531" s="288"/>
      <c r="M2531" s="288"/>
      <c r="N2531" s="298"/>
      <c r="O2531" s="288"/>
      <c r="P2531" s="298"/>
      <c r="R2531" s="337"/>
      <c r="S2531" s="298"/>
      <c r="T2531" s="298"/>
      <c r="U2531" s="298"/>
      <c r="V2531" s="298"/>
      <c r="W2531" s="298"/>
      <c r="Z2531" s="288"/>
    </row>
    <row r="2532" spans="4:26" x14ac:dyDescent="0.2">
      <c r="D2532" s="288"/>
      <c r="E2532" s="297"/>
      <c r="H2532" s="288"/>
      <c r="I2532" s="288"/>
      <c r="J2532" s="336"/>
      <c r="K2532" s="288"/>
      <c r="L2532" s="288"/>
      <c r="M2532" s="288"/>
      <c r="N2532" s="298"/>
      <c r="O2532" s="288"/>
      <c r="P2532" s="298"/>
      <c r="R2532" s="337"/>
      <c r="S2532" s="298"/>
      <c r="T2532" s="298"/>
      <c r="U2532" s="298"/>
      <c r="V2532" s="298"/>
      <c r="W2532" s="298"/>
      <c r="Z2532" s="288"/>
    </row>
    <row r="2533" spans="4:26" x14ac:dyDescent="0.2">
      <c r="D2533" s="288"/>
      <c r="E2533" s="297"/>
      <c r="H2533" s="288"/>
      <c r="I2533" s="288"/>
      <c r="J2533" s="336"/>
      <c r="K2533" s="288"/>
      <c r="L2533" s="288"/>
      <c r="M2533" s="288"/>
      <c r="N2533" s="298"/>
      <c r="O2533" s="288"/>
      <c r="P2533" s="298"/>
      <c r="R2533" s="337"/>
      <c r="S2533" s="298"/>
      <c r="T2533" s="298"/>
      <c r="U2533" s="298"/>
      <c r="V2533" s="298"/>
      <c r="W2533" s="298"/>
      <c r="Z2533" s="288"/>
    </row>
    <row r="2534" spans="4:26" x14ac:dyDescent="0.2">
      <c r="D2534" s="288"/>
      <c r="E2534" s="297"/>
      <c r="H2534" s="288"/>
      <c r="I2534" s="288"/>
      <c r="J2534" s="336"/>
      <c r="K2534" s="288"/>
      <c r="L2534" s="288"/>
      <c r="M2534" s="288"/>
      <c r="N2534" s="298"/>
      <c r="O2534" s="288"/>
      <c r="P2534" s="298"/>
      <c r="R2534" s="337"/>
      <c r="S2534" s="298"/>
      <c r="T2534" s="298"/>
      <c r="U2534" s="298"/>
      <c r="V2534" s="298"/>
      <c r="W2534" s="298"/>
      <c r="Z2534" s="288"/>
    </row>
    <row r="2535" spans="4:26" x14ac:dyDescent="0.2">
      <c r="D2535" s="288"/>
      <c r="E2535" s="297"/>
      <c r="H2535" s="288"/>
      <c r="I2535" s="288"/>
      <c r="J2535" s="336"/>
      <c r="K2535" s="288"/>
      <c r="L2535" s="288"/>
      <c r="M2535" s="288"/>
      <c r="N2535" s="298"/>
      <c r="O2535" s="288"/>
      <c r="P2535" s="298"/>
      <c r="R2535" s="337"/>
      <c r="S2535" s="298"/>
      <c r="T2535" s="298"/>
      <c r="U2535" s="298"/>
      <c r="V2535" s="298"/>
      <c r="W2535" s="298"/>
      <c r="Z2535" s="288"/>
    </row>
    <row r="2536" spans="4:26" x14ac:dyDescent="0.2">
      <c r="D2536" s="288"/>
      <c r="E2536" s="297"/>
      <c r="H2536" s="288"/>
      <c r="I2536" s="288"/>
      <c r="J2536" s="336"/>
      <c r="K2536" s="288"/>
      <c r="L2536" s="288"/>
      <c r="M2536" s="288"/>
      <c r="N2536" s="298"/>
      <c r="O2536" s="288"/>
      <c r="P2536" s="298"/>
      <c r="R2536" s="337"/>
      <c r="S2536" s="298"/>
      <c r="T2536" s="298"/>
      <c r="U2536" s="298"/>
      <c r="V2536" s="298"/>
      <c r="W2536" s="298"/>
      <c r="Z2536" s="288"/>
    </row>
    <row r="2537" spans="4:26" x14ac:dyDescent="0.2">
      <c r="D2537" s="288"/>
      <c r="E2537" s="297"/>
      <c r="H2537" s="288"/>
      <c r="I2537" s="288"/>
      <c r="J2537" s="336"/>
      <c r="K2537" s="288"/>
      <c r="L2537" s="288"/>
      <c r="M2537" s="288"/>
      <c r="N2537" s="298"/>
      <c r="O2537" s="288"/>
      <c r="P2537" s="298"/>
      <c r="R2537" s="337"/>
      <c r="S2537" s="298"/>
      <c r="T2537" s="298"/>
      <c r="U2537" s="298"/>
      <c r="V2537" s="298"/>
      <c r="W2537" s="298"/>
      <c r="Z2537" s="288"/>
    </row>
    <row r="2538" spans="4:26" x14ac:dyDescent="0.2">
      <c r="D2538" s="288"/>
      <c r="E2538" s="297"/>
      <c r="H2538" s="288"/>
      <c r="I2538" s="288"/>
      <c r="J2538" s="336"/>
      <c r="K2538" s="288"/>
      <c r="L2538" s="288"/>
      <c r="M2538" s="288"/>
      <c r="N2538" s="298"/>
      <c r="O2538" s="288"/>
      <c r="P2538" s="298"/>
      <c r="R2538" s="337"/>
      <c r="S2538" s="298"/>
      <c r="T2538" s="298"/>
      <c r="U2538" s="298"/>
      <c r="V2538" s="298"/>
      <c r="W2538" s="298"/>
      <c r="Z2538" s="288"/>
    </row>
    <row r="2539" spans="4:26" x14ac:dyDescent="0.2">
      <c r="D2539" s="288"/>
      <c r="E2539" s="297"/>
      <c r="H2539" s="288"/>
      <c r="I2539" s="288"/>
      <c r="J2539" s="336"/>
      <c r="K2539" s="288"/>
      <c r="L2539" s="288"/>
      <c r="M2539" s="288"/>
      <c r="N2539" s="298"/>
      <c r="O2539" s="288"/>
      <c r="P2539" s="298"/>
      <c r="R2539" s="337"/>
      <c r="S2539" s="298"/>
      <c r="T2539" s="298"/>
      <c r="U2539" s="298"/>
      <c r="V2539" s="298"/>
      <c r="W2539" s="298"/>
      <c r="Z2539" s="288"/>
    </row>
    <row r="2540" spans="4:26" x14ac:dyDescent="0.2">
      <c r="D2540" s="288"/>
      <c r="E2540" s="297"/>
      <c r="H2540" s="288"/>
      <c r="I2540" s="288"/>
      <c r="J2540" s="336"/>
      <c r="K2540" s="288"/>
      <c r="L2540" s="288"/>
      <c r="M2540" s="288"/>
      <c r="N2540" s="298"/>
      <c r="O2540" s="288"/>
      <c r="P2540" s="298"/>
      <c r="R2540" s="337"/>
      <c r="S2540" s="298"/>
      <c r="T2540" s="298"/>
      <c r="U2540" s="298"/>
      <c r="V2540" s="298"/>
      <c r="W2540" s="298"/>
      <c r="Z2540" s="288"/>
    </row>
    <row r="2541" spans="4:26" x14ac:dyDescent="0.2">
      <c r="D2541" s="288"/>
      <c r="E2541" s="297"/>
      <c r="H2541" s="288"/>
      <c r="I2541" s="288"/>
      <c r="J2541" s="336"/>
      <c r="K2541" s="288"/>
      <c r="L2541" s="288"/>
      <c r="M2541" s="288"/>
      <c r="N2541" s="298"/>
      <c r="O2541" s="288"/>
      <c r="P2541" s="298"/>
      <c r="R2541" s="337"/>
      <c r="S2541" s="298"/>
      <c r="T2541" s="298"/>
      <c r="U2541" s="298"/>
      <c r="V2541" s="298"/>
      <c r="W2541" s="298"/>
      <c r="Z2541" s="288"/>
    </row>
    <row r="2542" spans="4:26" x14ac:dyDescent="0.2">
      <c r="D2542" s="288"/>
      <c r="E2542" s="297"/>
      <c r="H2542" s="288"/>
      <c r="I2542" s="288"/>
      <c r="J2542" s="336"/>
      <c r="K2542" s="288"/>
      <c r="L2542" s="288"/>
      <c r="M2542" s="288"/>
      <c r="N2542" s="298"/>
      <c r="O2542" s="288"/>
      <c r="P2542" s="298"/>
      <c r="R2542" s="337"/>
      <c r="S2542" s="298"/>
      <c r="T2542" s="298"/>
      <c r="U2542" s="298"/>
      <c r="V2542" s="298"/>
      <c r="W2542" s="298"/>
      <c r="Z2542" s="288"/>
    </row>
    <row r="2543" spans="4:26" x14ac:dyDescent="0.2">
      <c r="D2543" s="288"/>
      <c r="E2543" s="297"/>
      <c r="H2543" s="288"/>
      <c r="I2543" s="288"/>
      <c r="J2543" s="336"/>
      <c r="K2543" s="288"/>
      <c r="L2543" s="288"/>
      <c r="M2543" s="288"/>
      <c r="N2543" s="298"/>
      <c r="O2543" s="288"/>
      <c r="P2543" s="298"/>
      <c r="R2543" s="337"/>
      <c r="S2543" s="298"/>
      <c r="T2543" s="298"/>
      <c r="U2543" s="298"/>
      <c r="V2543" s="298"/>
      <c r="W2543" s="298"/>
      <c r="Z2543" s="288"/>
    </row>
    <row r="2544" spans="4:26" x14ac:dyDescent="0.2">
      <c r="D2544" s="288"/>
      <c r="E2544" s="297"/>
      <c r="H2544" s="288"/>
      <c r="I2544" s="288"/>
      <c r="J2544" s="336"/>
      <c r="K2544" s="288"/>
      <c r="L2544" s="288"/>
      <c r="M2544" s="288"/>
      <c r="N2544" s="298"/>
      <c r="O2544" s="288"/>
      <c r="P2544" s="298"/>
      <c r="R2544" s="337"/>
      <c r="S2544" s="298"/>
      <c r="T2544" s="298"/>
      <c r="U2544" s="298"/>
      <c r="V2544" s="298"/>
      <c r="W2544" s="298"/>
      <c r="Z2544" s="288"/>
    </row>
    <row r="2545" spans="4:26" x14ac:dyDescent="0.2">
      <c r="D2545" s="288"/>
      <c r="E2545" s="297"/>
      <c r="H2545" s="288"/>
      <c r="I2545" s="288"/>
      <c r="J2545" s="336"/>
      <c r="K2545" s="288"/>
      <c r="L2545" s="288"/>
      <c r="M2545" s="288"/>
      <c r="N2545" s="298"/>
      <c r="O2545" s="288"/>
      <c r="P2545" s="298"/>
      <c r="R2545" s="337"/>
      <c r="S2545" s="298"/>
      <c r="T2545" s="298"/>
      <c r="U2545" s="298"/>
      <c r="V2545" s="298"/>
      <c r="W2545" s="298"/>
      <c r="Z2545" s="288"/>
    </row>
    <row r="2546" spans="4:26" x14ac:dyDescent="0.2">
      <c r="D2546" s="288"/>
      <c r="E2546" s="297"/>
      <c r="H2546" s="288"/>
      <c r="I2546" s="288"/>
      <c r="J2546" s="336"/>
      <c r="K2546" s="288"/>
      <c r="L2546" s="288"/>
      <c r="M2546" s="288"/>
      <c r="N2546" s="298"/>
      <c r="O2546" s="288"/>
      <c r="P2546" s="298"/>
      <c r="R2546" s="337"/>
      <c r="S2546" s="298"/>
      <c r="T2546" s="298"/>
      <c r="U2546" s="298"/>
      <c r="V2546" s="298"/>
      <c r="W2546" s="298"/>
      <c r="Z2546" s="288"/>
    </row>
    <row r="2547" spans="4:26" x14ac:dyDescent="0.2">
      <c r="D2547" s="288"/>
      <c r="E2547" s="297"/>
      <c r="H2547" s="288"/>
      <c r="I2547" s="288"/>
      <c r="J2547" s="336"/>
      <c r="K2547" s="288"/>
      <c r="L2547" s="288"/>
      <c r="M2547" s="288"/>
      <c r="N2547" s="298"/>
      <c r="O2547" s="288"/>
      <c r="P2547" s="298"/>
      <c r="R2547" s="337"/>
      <c r="S2547" s="298"/>
      <c r="T2547" s="298"/>
      <c r="U2547" s="298"/>
      <c r="V2547" s="298"/>
      <c r="W2547" s="298"/>
      <c r="Z2547" s="288"/>
    </row>
    <row r="2548" spans="4:26" x14ac:dyDescent="0.2">
      <c r="D2548" s="288"/>
      <c r="E2548" s="297"/>
      <c r="H2548" s="288"/>
      <c r="I2548" s="288"/>
      <c r="J2548" s="336"/>
      <c r="K2548" s="288"/>
      <c r="L2548" s="288"/>
      <c r="M2548" s="288"/>
      <c r="N2548" s="298"/>
      <c r="O2548" s="288"/>
      <c r="P2548" s="298"/>
      <c r="R2548" s="337"/>
      <c r="S2548" s="298"/>
      <c r="T2548" s="298"/>
      <c r="U2548" s="298"/>
      <c r="V2548" s="298"/>
      <c r="W2548" s="298"/>
      <c r="Z2548" s="288"/>
    </row>
    <row r="2549" spans="4:26" x14ac:dyDescent="0.2">
      <c r="D2549" s="288"/>
      <c r="E2549" s="297"/>
      <c r="H2549" s="288"/>
      <c r="I2549" s="288"/>
      <c r="J2549" s="336"/>
      <c r="K2549" s="288"/>
      <c r="L2549" s="288"/>
      <c r="M2549" s="288"/>
      <c r="N2549" s="298"/>
      <c r="O2549" s="288"/>
      <c r="P2549" s="298"/>
      <c r="R2549" s="337"/>
      <c r="S2549" s="298"/>
      <c r="T2549" s="298"/>
      <c r="U2549" s="298"/>
      <c r="V2549" s="298"/>
      <c r="W2549" s="298"/>
      <c r="Z2549" s="288"/>
    </row>
    <row r="2550" spans="4:26" x14ac:dyDescent="0.2">
      <c r="D2550" s="288"/>
      <c r="E2550" s="297"/>
      <c r="H2550" s="288"/>
      <c r="I2550" s="288"/>
      <c r="J2550" s="336"/>
      <c r="K2550" s="288"/>
      <c r="L2550" s="288"/>
      <c r="M2550" s="288"/>
      <c r="N2550" s="298"/>
      <c r="O2550" s="288"/>
      <c r="P2550" s="298"/>
      <c r="R2550" s="337"/>
      <c r="S2550" s="298"/>
      <c r="T2550" s="298"/>
      <c r="U2550" s="298"/>
      <c r="V2550" s="298"/>
      <c r="W2550" s="298"/>
      <c r="Z2550" s="288"/>
    </row>
    <row r="2551" spans="4:26" x14ac:dyDescent="0.2">
      <c r="D2551" s="288"/>
      <c r="E2551" s="297"/>
      <c r="H2551" s="288"/>
      <c r="I2551" s="288"/>
      <c r="J2551" s="336"/>
      <c r="K2551" s="288"/>
      <c r="L2551" s="288"/>
      <c r="M2551" s="288"/>
      <c r="N2551" s="298"/>
      <c r="O2551" s="288"/>
      <c r="P2551" s="298"/>
      <c r="R2551" s="337"/>
      <c r="S2551" s="298"/>
      <c r="T2551" s="298"/>
      <c r="U2551" s="298"/>
      <c r="V2551" s="298"/>
      <c r="W2551" s="298"/>
      <c r="Z2551" s="288"/>
    </row>
    <row r="2552" spans="4:26" x14ac:dyDescent="0.2">
      <c r="D2552" s="288"/>
      <c r="E2552" s="297"/>
      <c r="H2552" s="288"/>
      <c r="I2552" s="288"/>
      <c r="J2552" s="336"/>
      <c r="K2552" s="288"/>
      <c r="L2552" s="288"/>
      <c r="M2552" s="288"/>
      <c r="N2552" s="298"/>
      <c r="O2552" s="288"/>
      <c r="P2552" s="298"/>
      <c r="R2552" s="337"/>
      <c r="S2552" s="298"/>
      <c r="T2552" s="298"/>
      <c r="U2552" s="298"/>
      <c r="V2552" s="298"/>
      <c r="W2552" s="298"/>
      <c r="Z2552" s="288"/>
    </row>
    <row r="2553" spans="4:26" x14ac:dyDescent="0.2">
      <c r="D2553" s="288"/>
      <c r="E2553" s="297"/>
      <c r="H2553" s="288"/>
      <c r="I2553" s="288"/>
      <c r="J2553" s="336"/>
      <c r="K2553" s="288"/>
      <c r="L2553" s="288"/>
      <c r="M2553" s="288"/>
      <c r="N2553" s="298"/>
      <c r="O2553" s="288"/>
      <c r="P2553" s="298"/>
      <c r="R2553" s="337"/>
      <c r="S2553" s="298"/>
      <c r="T2553" s="298"/>
      <c r="U2553" s="298"/>
      <c r="V2553" s="298"/>
      <c r="W2553" s="298"/>
      <c r="Z2553" s="288"/>
    </row>
    <row r="2554" spans="4:26" x14ac:dyDescent="0.2">
      <c r="D2554" s="288"/>
      <c r="E2554" s="297"/>
      <c r="H2554" s="288"/>
      <c r="I2554" s="288"/>
      <c r="J2554" s="336"/>
      <c r="K2554" s="288"/>
      <c r="L2554" s="288"/>
      <c r="M2554" s="288"/>
      <c r="N2554" s="298"/>
      <c r="O2554" s="288"/>
      <c r="P2554" s="298"/>
      <c r="R2554" s="337"/>
      <c r="S2554" s="298"/>
      <c r="T2554" s="298"/>
      <c r="U2554" s="298"/>
      <c r="V2554" s="298"/>
      <c r="W2554" s="298"/>
      <c r="Z2554" s="288"/>
    </row>
    <row r="2555" spans="4:26" x14ac:dyDescent="0.2">
      <c r="D2555" s="288"/>
      <c r="E2555" s="297"/>
      <c r="H2555" s="288"/>
      <c r="I2555" s="288"/>
      <c r="J2555" s="336"/>
      <c r="K2555" s="288"/>
      <c r="L2555" s="288"/>
      <c r="M2555" s="288"/>
      <c r="N2555" s="298"/>
      <c r="O2555" s="288"/>
      <c r="P2555" s="298"/>
      <c r="R2555" s="337"/>
      <c r="S2555" s="298"/>
      <c r="T2555" s="298"/>
      <c r="U2555" s="298"/>
      <c r="V2555" s="298"/>
      <c r="W2555" s="298"/>
      <c r="Z2555" s="288"/>
    </row>
    <row r="2556" spans="4:26" x14ac:dyDescent="0.2">
      <c r="D2556" s="288"/>
      <c r="E2556" s="297"/>
      <c r="H2556" s="288"/>
      <c r="I2556" s="288"/>
      <c r="J2556" s="336"/>
      <c r="K2556" s="288"/>
      <c r="L2556" s="288"/>
      <c r="M2556" s="288"/>
      <c r="N2556" s="298"/>
      <c r="O2556" s="288"/>
      <c r="P2556" s="298"/>
      <c r="R2556" s="337"/>
      <c r="S2556" s="298"/>
      <c r="T2556" s="298"/>
      <c r="U2556" s="298"/>
      <c r="V2556" s="298"/>
      <c r="W2556" s="298"/>
      <c r="Z2556" s="288"/>
    </row>
    <row r="2557" spans="4:26" x14ac:dyDescent="0.2">
      <c r="D2557" s="288"/>
      <c r="E2557" s="297"/>
      <c r="H2557" s="288"/>
      <c r="I2557" s="288"/>
      <c r="J2557" s="336"/>
      <c r="K2557" s="288"/>
      <c r="L2557" s="288"/>
      <c r="M2557" s="288"/>
      <c r="N2557" s="298"/>
      <c r="O2557" s="288"/>
      <c r="P2557" s="298"/>
      <c r="R2557" s="337"/>
      <c r="S2557" s="298"/>
      <c r="T2557" s="298"/>
      <c r="U2557" s="298"/>
      <c r="V2557" s="298"/>
      <c r="W2557" s="298"/>
      <c r="Z2557" s="288"/>
    </row>
    <row r="2558" spans="4:26" x14ac:dyDescent="0.2">
      <c r="D2558" s="288"/>
      <c r="E2558" s="297"/>
      <c r="H2558" s="288"/>
      <c r="I2558" s="288"/>
      <c r="J2558" s="336"/>
      <c r="K2558" s="288"/>
      <c r="L2558" s="288"/>
      <c r="M2558" s="288"/>
      <c r="N2558" s="298"/>
      <c r="O2558" s="288"/>
      <c r="P2558" s="298"/>
      <c r="R2558" s="337"/>
      <c r="S2558" s="298"/>
      <c r="T2558" s="298"/>
      <c r="U2558" s="298"/>
      <c r="V2558" s="298"/>
      <c r="W2558" s="298"/>
      <c r="Z2558" s="288"/>
    </row>
    <row r="2559" spans="4:26" x14ac:dyDescent="0.2">
      <c r="D2559" s="288"/>
      <c r="E2559" s="297"/>
      <c r="H2559" s="288"/>
      <c r="I2559" s="288"/>
      <c r="J2559" s="336"/>
      <c r="K2559" s="288"/>
      <c r="L2559" s="288"/>
      <c r="M2559" s="288"/>
      <c r="N2559" s="298"/>
      <c r="O2559" s="288"/>
      <c r="P2559" s="298"/>
      <c r="R2559" s="337"/>
      <c r="S2559" s="298"/>
      <c r="T2559" s="298"/>
      <c r="U2559" s="298"/>
      <c r="V2559" s="298"/>
      <c r="W2559" s="298"/>
      <c r="Z2559" s="288"/>
    </row>
    <row r="2560" spans="4:26" x14ac:dyDescent="0.2">
      <c r="D2560" s="288"/>
      <c r="E2560" s="297"/>
      <c r="H2560" s="288"/>
      <c r="I2560" s="288"/>
      <c r="J2560" s="336"/>
      <c r="K2560" s="288"/>
      <c r="L2560" s="288"/>
      <c r="M2560" s="288"/>
      <c r="N2560" s="298"/>
      <c r="O2560" s="288"/>
      <c r="P2560" s="298"/>
      <c r="R2560" s="337"/>
      <c r="S2560" s="298"/>
      <c r="T2560" s="298"/>
      <c r="U2560" s="298"/>
      <c r="V2560" s="298"/>
      <c r="W2560" s="298"/>
      <c r="Z2560" s="288"/>
    </row>
    <row r="2561" spans="4:26" x14ac:dyDescent="0.2">
      <c r="D2561" s="288"/>
      <c r="E2561" s="297"/>
      <c r="H2561" s="288"/>
      <c r="I2561" s="288"/>
      <c r="J2561" s="336"/>
      <c r="K2561" s="288"/>
      <c r="L2561" s="288"/>
      <c r="M2561" s="288"/>
      <c r="N2561" s="298"/>
      <c r="O2561" s="288"/>
      <c r="P2561" s="298"/>
      <c r="R2561" s="337"/>
      <c r="S2561" s="298"/>
      <c r="T2561" s="298"/>
      <c r="U2561" s="298"/>
      <c r="V2561" s="298"/>
      <c r="W2561" s="298"/>
      <c r="Z2561" s="288"/>
    </row>
    <row r="2562" spans="4:26" x14ac:dyDescent="0.2">
      <c r="D2562" s="288"/>
      <c r="E2562" s="297"/>
      <c r="H2562" s="288"/>
      <c r="I2562" s="288"/>
      <c r="J2562" s="336"/>
      <c r="K2562" s="288"/>
      <c r="L2562" s="288"/>
      <c r="M2562" s="288"/>
      <c r="N2562" s="298"/>
      <c r="O2562" s="288"/>
      <c r="P2562" s="298"/>
      <c r="R2562" s="337"/>
      <c r="S2562" s="298"/>
      <c r="T2562" s="298"/>
      <c r="U2562" s="298"/>
      <c r="V2562" s="298"/>
      <c r="W2562" s="298"/>
      <c r="Z2562" s="288"/>
    </row>
    <row r="2563" spans="4:26" x14ac:dyDescent="0.2">
      <c r="D2563" s="288"/>
      <c r="E2563" s="297"/>
      <c r="H2563" s="288"/>
      <c r="I2563" s="288"/>
      <c r="J2563" s="336"/>
      <c r="K2563" s="288"/>
      <c r="L2563" s="288"/>
      <c r="M2563" s="288"/>
      <c r="N2563" s="298"/>
      <c r="O2563" s="288"/>
      <c r="P2563" s="298"/>
      <c r="R2563" s="337"/>
      <c r="S2563" s="298"/>
      <c r="T2563" s="298"/>
      <c r="U2563" s="298"/>
      <c r="V2563" s="298"/>
      <c r="W2563" s="298"/>
      <c r="Z2563" s="288"/>
    </row>
    <row r="2564" spans="4:26" x14ac:dyDescent="0.2">
      <c r="D2564" s="288"/>
      <c r="E2564" s="297"/>
      <c r="H2564" s="288"/>
      <c r="I2564" s="288"/>
      <c r="J2564" s="336"/>
      <c r="K2564" s="288"/>
      <c r="L2564" s="288"/>
      <c r="M2564" s="288"/>
      <c r="N2564" s="298"/>
      <c r="O2564" s="288"/>
      <c r="P2564" s="298"/>
      <c r="R2564" s="337"/>
      <c r="S2564" s="298"/>
      <c r="T2564" s="298"/>
      <c r="U2564" s="298"/>
      <c r="V2564" s="298"/>
      <c r="W2564" s="298"/>
      <c r="Z2564" s="288"/>
    </row>
    <row r="2565" spans="4:26" x14ac:dyDescent="0.2">
      <c r="D2565" s="288"/>
      <c r="E2565" s="297"/>
      <c r="H2565" s="288"/>
      <c r="I2565" s="288"/>
      <c r="J2565" s="336"/>
      <c r="K2565" s="288"/>
      <c r="L2565" s="288"/>
      <c r="M2565" s="288"/>
      <c r="N2565" s="298"/>
      <c r="O2565" s="288"/>
      <c r="P2565" s="298"/>
      <c r="R2565" s="337"/>
      <c r="S2565" s="298"/>
      <c r="T2565" s="298"/>
      <c r="U2565" s="298"/>
      <c r="V2565" s="298"/>
      <c r="W2565" s="298"/>
      <c r="Z2565" s="288"/>
    </row>
    <row r="2566" spans="4:26" x14ac:dyDescent="0.2">
      <c r="D2566" s="288"/>
      <c r="E2566" s="297"/>
      <c r="H2566" s="288"/>
      <c r="I2566" s="288"/>
      <c r="J2566" s="336"/>
      <c r="K2566" s="288"/>
      <c r="L2566" s="288"/>
      <c r="M2566" s="288"/>
      <c r="N2566" s="298"/>
      <c r="O2566" s="288"/>
      <c r="P2566" s="298"/>
      <c r="R2566" s="337"/>
      <c r="S2566" s="298"/>
      <c r="T2566" s="298"/>
      <c r="U2566" s="298"/>
      <c r="V2566" s="298"/>
      <c r="W2566" s="298"/>
      <c r="Z2566" s="288"/>
    </row>
    <row r="2567" spans="4:26" x14ac:dyDescent="0.2">
      <c r="D2567" s="288"/>
      <c r="E2567" s="297"/>
      <c r="H2567" s="288"/>
      <c r="I2567" s="288"/>
      <c r="J2567" s="336"/>
      <c r="K2567" s="288"/>
      <c r="L2567" s="288"/>
      <c r="M2567" s="288"/>
      <c r="N2567" s="298"/>
      <c r="O2567" s="288"/>
      <c r="P2567" s="298"/>
      <c r="R2567" s="337"/>
      <c r="S2567" s="298"/>
      <c r="T2567" s="298"/>
      <c r="U2567" s="298"/>
      <c r="V2567" s="298"/>
      <c r="W2567" s="298"/>
      <c r="Z2567" s="288"/>
    </row>
    <row r="2568" spans="4:26" x14ac:dyDescent="0.2">
      <c r="D2568" s="288"/>
      <c r="E2568" s="297"/>
      <c r="H2568" s="288"/>
      <c r="I2568" s="288"/>
      <c r="J2568" s="336"/>
      <c r="K2568" s="288"/>
      <c r="L2568" s="288"/>
      <c r="M2568" s="288"/>
      <c r="N2568" s="298"/>
      <c r="O2568" s="288"/>
      <c r="P2568" s="298"/>
      <c r="R2568" s="337"/>
      <c r="S2568" s="298"/>
      <c r="T2568" s="298"/>
      <c r="U2568" s="298"/>
      <c r="V2568" s="298"/>
      <c r="W2568" s="298"/>
      <c r="Z2568" s="288"/>
    </row>
    <row r="2569" spans="4:26" x14ac:dyDescent="0.2">
      <c r="D2569" s="288"/>
      <c r="E2569" s="297"/>
      <c r="H2569" s="288"/>
      <c r="I2569" s="288"/>
      <c r="J2569" s="336"/>
      <c r="K2569" s="288"/>
      <c r="L2569" s="288"/>
      <c r="M2569" s="288"/>
      <c r="N2569" s="298"/>
      <c r="O2569" s="288"/>
      <c r="P2569" s="298"/>
      <c r="R2569" s="337"/>
      <c r="S2569" s="298"/>
      <c r="T2569" s="298"/>
      <c r="U2569" s="298"/>
      <c r="V2569" s="298"/>
      <c r="W2569" s="298"/>
      <c r="Z2569" s="288"/>
    </row>
    <row r="2570" spans="4:26" x14ac:dyDescent="0.2">
      <c r="D2570" s="288"/>
      <c r="E2570" s="297"/>
      <c r="H2570" s="288"/>
      <c r="I2570" s="288"/>
      <c r="J2570" s="336"/>
      <c r="K2570" s="288"/>
      <c r="L2570" s="288"/>
      <c r="M2570" s="288"/>
      <c r="N2570" s="298"/>
      <c r="O2570" s="288"/>
      <c r="P2570" s="298"/>
      <c r="R2570" s="337"/>
      <c r="S2570" s="298"/>
      <c r="T2570" s="298"/>
      <c r="U2570" s="298"/>
      <c r="V2570" s="298"/>
      <c r="W2570" s="298"/>
      <c r="Z2570" s="288"/>
    </row>
    <row r="2571" spans="4:26" x14ac:dyDescent="0.2">
      <c r="D2571" s="288"/>
      <c r="E2571" s="297"/>
      <c r="H2571" s="288"/>
      <c r="I2571" s="288"/>
      <c r="J2571" s="336"/>
      <c r="K2571" s="288"/>
      <c r="L2571" s="288"/>
      <c r="M2571" s="288"/>
      <c r="N2571" s="298"/>
      <c r="O2571" s="288"/>
      <c r="P2571" s="298"/>
      <c r="R2571" s="337"/>
      <c r="S2571" s="298"/>
      <c r="T2571" s="298"/>
      <c r="U2571" s="298"/>
      <c r="V2571" s="298"/>
      <c r="W2571" s="298"/>
      <c r="Z2571" s="288"/>
    </row>
    <row r="2572" spans="4:26" x14ac:dyDescent="0.2">
      <c r="D2572" s="288"/>
      <c r="E2572" s="297"/>
      <c r="H2572" s="288"/>
      <c r="I2572" s="288"/>
      <c r="J2572" s="336"/>
      <c r="K2572" s="288"/>
      <c r="L2572" s="288"/>
      <c r="M2572" s="288"/>
      <c r="N2572" s="298"/>
      <c r="O2572" s="288"/>
      <c r="P2572" s="298"/>
      <c r="R2572" s="337"/>
      <c r="S2572" s="298"/>
      <c r="T2572" s="298"/>
      <c r="U2572" s="298"/>
      <c r="V2572" s="298"/>
      <c r="W2572" s="298"/>
      <c r="Z2572" s="288"/>
    </row>
    <row r="2573" spans="4:26" x14ac:dyDescent="0.2">
      <c r="D2573" s="288"/>
      <c r="E2573" s="297"/>
      <c r="H2573" s="288"/>
      <c r="I2573" s="288"/>
      <c r="J2573" s="336"/>
      <c r="K2573" s="288"/>
      <c r="L2573" s="288"/>
      <c r="M2573" s="288"/>
      <c r="N2573" s="298"/>
      <c r="O2573" s="288"/>
      <c r="P2573" s="298"/>
      <c r="R2573" s="337"/>
      <c r="S2573" s="298"/>
      <c r="T2573" s="298"/>
      <c r="U2573" s="298"/>
      <c r="V2573" s="298"/>
      <c r="W2573" s="298"/>
      <c r="Z2573" s="288"/>
    </row>
    <row r="2574" spans="4:26" x14ac:dyDescent="0.2">
      <c r="D2574" s="288"/>
      <c r="E2574" s="297"/>
      <c r="H2574" s="288"/>
      <c r="I2574" s="288"/>
      <c r="J2574" s="336"/>
      <c r="K2574" s="288"/>
      <c r="L2574" s="288"/>
      <c r="M2574" s="288"/>
      <c r="N2574" s="298"/>
      <c r="O2574" s="288"/>
      <c r="P2574" s="298"/>
      <c r="R2574" s="337"/>
      <c r="S2574" s="298"/>
      <c r="T2574" s="298"/>
      <c r="U2574" s="298"/>
      <c r="V2574" s="298"/>
      <c r="W2574" s="298"/>
      <c r="Z2574" s="288"/>
    </row>
    <row r="2575" spans="4:26" x14ac:dyDescent="0.2">
      <c r="D2575" s="288"/>
      <c r="E2575" s="297"/>
      <c r="H2575" s="288"/>
      <c r="I2575" s="288"/>
      <c r="J2575" s="336"/>
      <c r="K2575" s="288"/>
      <c r="L2575" s="288"/>
      <c r="M2575" s="288"/>
      <c r="N2575" s="298"/>
      <c r="O2575" s="288"/>
      <c r="P2575" s="298"/>
      <c r="R2575" s="337"/>
      <c r="S2575" s="298"/>
      <c r="T2575" s="298"/>
      <c r="U2575" s="298"/>
      <c r="V2575" s="298"/>
      <c r="W2575" s="298"/>
      <c r="Z2575" s="288"/>
    </row>
    <row r="2576" spans="4:26" x14ac:dyDescent="0.2">
      <c r="D2576" s="288"/>
      <c r="E2576" s="297"/>
      <c r="H2576" s="288"/>
      <c r="I2576" s="288"/>
      <c r="J2576" s="336"/>
      <c r="K2576" s="288"/>
      <c r="L2576" s="288"/>
      <c r="M2576" s="288"/>
      <c r="N2576" s="298"/>
      <c r="O2576" s="288"/>
      <c r="P2576" s="298"/>
      <c r="R2576" s="337"/>
      <c r="S2576" s="298"/>
      <c r="T2576" s="298"/>
      <c r="U2576" s="298"/>
      <c r="V2576" s="298"/>
      <c r="W2576" s="298"/>
      <c r="Z2576" s="288"/>
    </row>
    <row r="2577" spans="4:26" x14ac:dyDescent="0.2">
      <c r="D2577" s="288"/>
      <c r="E2577" s="297"/>
      <c r="H2577" s="288"/>
      <c r="I2577" s="288"/>
      <c r="J2577" s="336"/>
      <c r="K2577" s="288"/>
      <c r="L2577" s="288"/>
      <c r="M2577" s="288"/>
      <c r="N2577" s="298"/>
      <c r="O2577" s="288"/>
      <c r="P2577" s="298"/>
      <c r="R2577" s="337"/>
      <c r="S2577" s="298"/>
      <c r="T2577" s="298"/>
      <c r="U2577" s="298"/>
      <c r="V2577" s="298"/>
      <c r="W2577" s="298"/>
      <c r="Z2577" s="288"/>
    </row>
    <row r="2578" spans="4:26" x14ac:dyDescent="0.2">
      <c r="D2578" s="288"/>
      <c r="E2578" s="297"/>
      <c r="H2578" s="288"/>
      <c r="I2578" s="288"/>
      <c r="J2578" s="336"/>
      <c r="K2578" s="288"/>
      <c r="L2578" s="288"/>
      <c r="M2578" s="288"/>
      <c r="N2578" s="298"/>
      <c r="O2578" s="288"/>
      <c r="P2578" s="298"/>
      <c r="R2578" s="337"/>
      <c r="S2578" s="298"/>
      <c r="T2578" s="298"/>
      <c r="U2578" s="298"/>
      <c r="V2578" s="298"/>
      <c r="W2578" s="298"/>
      <c r="Z2578" s="288"/>
    </row>
    <row r="2579" spans="4:26" x14ac:dyDescent="0.2">
      <c r="D2579" s="288"/>
      <c r="E2579" s="297"/>
      <c r="H2579" s="288"/>
      <c r="I2579" s="288"/>
      <c r="J2579" s="336"/>
      <c r="K2579" s="288"/>
      <c r="L2579" s="288"/>
      <c r="M2579" s="288"/>
      <c r="N2579" s="298"/>
      <c r="O2579" s="288"/>
      <c r="P2579" s="298"/>
      <c r="R2579" s="337"/>
      <c r="S2579" s="298"/>
      <c r="T2579" s="298"/>
      <c r="U2579" s="298"/>
      <c r="V2579" s="298"/>
      <c r="W2579" s="298"/>
      <c r="Z2579" s="288"/>
    </row>
    <row r="2580" spans="4:26" x14ac:dyDescent="0.2">
      <c r="D2580" s="288"/>
      <c r="E2580" s="297"/>
      <c r="H2580" s="288"/>
      <c r="I2580" s="288"/>
      <c r="J2580" s="336"/>
      <c r="K2580" s="288"/>
      <c r="L2580" s="288"/>
      <c r="M2580" s="288"/>
      <c r="N2580" s="298"/>
      <c r="O2580" s="288"/>
      <c r="P2580" s="298"/>
      <c r="R2580" s="337"/>
      <c r="S2580" s="298"/>
      <c r="T2580" s="298"/>
      <c r="U2580" s="298"/>
      <c r="V2580" s="298"/>
      <c r="W2580" s="298"/>
      <c r="Z2580" s="288"/>
    </row>
    <row r="2581" spans="4:26" x14ac:dyDescent="0.2">
      <c r="D2581" s="288"/>
      <c r="E2581" s="297"/>
      <c r="H2581" s="288"/>
      <c r="I2581" s="288"/>
      <c r="J2581" s="336"/>
      <c r="K2581" s="288"/>
      <c r="L2581" s="288"/>
      <c r="M2581" s="288"/>
      <c r="N2581" s="298"/>
      <c r="O2581" s="288"/>
      <c r="P2581" s="298"/>
      <c r="R2581" s="337"/>
      <c r="S2581" s="298"/>
      <c r="T2581" s="298"/>
      <c r="U2581" s="298"/>
      <c r="V2581" s="298"/>
      <c r="W2581" s="298"/>
      <c r="Z2581" s="288"/>
    </row>
    <row r="2582" spans="4:26" x14ac:dyDescent="0.2">
      <c r="D2582" s="288"/>
      <c r="E2582" s="297"/>
      <c r="H2582" s="288"/>
      <c r="I2582" s="288"/>
      <c r="J2582" s="336"/>
      <c r="K2582" s="288"/>
      <c r="L2582" s="288"/>
      <c r="M2582" s="288"/>
      <c r="N2582" s="298"/>
      <c r="O2582" s="288"/>
      <c r="P2582" s="298"/>
      <c r="R2582" s="337"/>
      <c r="S2582" s="298"/>
      <c r="T2582" s="298"/>
      <c r="U2582" s="298"/>
      <c r="V2582" s="298"/>
      <c r="W2582" s="298"/>
      <c r="Z2582" s="288"/>
    </row>
    <row r="2583" spans="4:26" x14ac:dyDescent="0.2">
      <c r="D2583" s="288"/>
      <c r="E2583" s="297"/>
      <c r="H2583" s="288"/>
      <c r="I2583" s="288"/>
      <c r="J2583" s="336"/>
      <c r="K2583" s="288"/>
      <c r="L2583" s="288"/>
      <c r="M2583" s="288"/>
      <c r="N2583" s="298"/>
      <c r="O2583" s="288"/>
      <c r="P2583" s="298"/>
      <c r="R2583" s="337"/>
      <c r="S2583" s="298"/>
      <c r="T2583" s="298"/>
      <c r="U2583" s="298"/>
      <c r="V2583" s="298"/>
      <c r="W2583" s="298"/>
      <c r="Z2583" s="288"/>
    </row>
    <row r="2584" spans="4:26" x14ac:dyDescent="0.2">
      <c r="D2584" s="288"/>
      <c r="E2584" s="297"/>
      <c r="H2584" s="288"/>
      <c r="I2584" s="288"/>
      <c r="J2584" s="336"/>
      <c r="K2584" s="288"/>
      <c r="L2584" s="288"/>
      <c r="M2584" s="288"/>
      <c r="N2584" s="298"/>
      <c r="O2584" s="288"/>
      <c r="P2584" s="298"/>
      <c r="R2584" s="337"/>
      <c r="S2584" s="298"/>
      <c r="T2584" s="298"/>
      <c r="U2584" s="298"/>
      <c r="V2584" s="298"/>
      <c r="W2584" s="298"/>
      <c r="Z2584" s="288"/>
    </row>
    <row r="2585" spans="4:26" x14ac:dyDescent="0.2">
      <c r="D2585" s="288"/>
      <c r="E2585" s="297"/>
      <c r="H2585" s="288"/>
      <c r="I2585" s="288"/>
      <c r="J2585" s="336"/>
      <c r="K2585" s="288"/>
      <c r="L2585" s="288"/>
      <c r="M2585" s="288"/>
      <c r="N2585" s="298"/>
      <c r="O2585" s="288"/>
      <c r="P2585" s="298"/>
      <c r="R2585" s="337"/>
      <c r="S2585" s="298"/>
      <c r="T2585" s="298"/>
      <c r="U2585" s="298"/>
      <c r="V2585" s="298"/>
      <c r="W2585" s="298"/>
      <c r="Z2585" s="288"/>
    </row>
    <row r="2586" spans="4:26" x14ac:dyDescent="0.2">
      <c r="D2586" s="288"/>
      <c r="E2586" s="297"/>
      <c r="H2586" s="288"/>
      <c r="I2586" s="288"/>
      <c r="J2586" s="336"/>
      <c r="K2586" s="288"/>
      <c r="L2586" s="288"/>
      <c r="M2586" s="288"/>
      <c r="N2586" s="298"/>
      <c r="O2586" s="288"/>
      <c r="P2586" s="298"/>
      <c r="R2586" s="337"/>
      <c r="S2586" s="298"/>
      <c r="T2586" s="298"/>
      <c r="U2586" s="298"/>
      <c r="V2586" s="298"/>
      <c r="W2586" s="298"/>
      <c r="Z2586" s="288"/>
    </row>
    <row r="2587" spans="4:26" x14ac:dyDescent="0.2">
      <c r="D2587" s="288"/>
      <c r="E2587" s="297"/>
      <c r="H2587" s="288"/>
      <c r="I2587" s="288"/>
      <c r="J2587" s="336"/>
      <c r="K2587" s="288"/>
      <c r="L2587" s="288"/>
      <c r="M2587" s="288"/>
      <c r="N2587" s="298"/>
      <c r="O2587" s="288"/>
      <c r="P2587" s="298"/>
      <c r="R2587" s="337"/>
      <c r="S2587" s="298"/>
      <c r="T2587" s="298"/>
      <c r="U2587" s="298"/>
      <c r="V2587" s="298"/>
      <c r="W2587" s="298"/>
      <c r="Z2587" s="288"/>
    </row>
    <row r="2588" spans="4:26" x14ac:dyDescent="0.2">
      <c r="D2588" s="288"/>
      <c r="E2588" s="297"/>
      <c r="H2588" s="288"/>
      <c r="I2588" s="288"/>
      <c r="J2588" s="336"/>
      <c r="K2588" s="288"/>
      <c r="L2588" s="288"/>
      <c r="M2588" s="288"/>
      <c r="N2588" s="298"/>
      <c r="O2588" s="288"/>
      <c r="P2588" s="298"/>
      <c r="R2588" s="337"/>
      <c r="S2588" s="298"/>
      <c r="T2588" s="298"/>
      <c r="U2588" s="298"/>
      <c r="V2588" s="298"/>
      <c r="W2588" s="298"/>
      <c r="Z2588" s="288"/>
    </row>
    <row r="2589" spans="4:26" x14ac:dyDescent="0.2">
      <c r="D2589" s="288"/>
      <c r="E2589" s="297"/>
      <c r="H2589" s="288"/>
      <c r="I2589" s="288"/>
      <c r="J2589" s="336"/>
      <c r="K2589" s="288"/>
      <c r="L2589" s="288"/>
      <c r="M2589" s="288"/>
      <c r="N2589" s="298"/>
      <c r="O2589" s="288"/>
      <c r="P2589" s="298"/>
      <c r="R2589" s="337"/>
      <c r="S2589" s="298"/>
      <c r="T2589" s="298"/>
      <c r="U2589" s="298"/>
      <c r="V2589" s="298"/>
      <c r="W2589" s="298"/>
      <c r="Z2589" s="288"/>
    </row>
    <row r="2590" spans="4:26" x14ac:dyDescent="0.2">
      <c r="D2590" s="288"/>
      <c r="E2590" s="297"/>
      <c r="H2590" s="288"/>
      <c r="I2590" s="288"/>
      <c r="J2590" s="336"/>
      <c r="K2590" s="288"/>
      <c r="L2590" s="288"/>
      <c r="M2590" s="288"/>
      <c r="N2590" s="298"/>
      <c r="O2590" s="288"/>
      <c r="P2590" s="298"/>
      <c r="R2590" s="337"/>
      <c r="S2590" s="298"/>
      <c r="T2590" s="298"/>
      <c r="U2590" s="298"/>
      <c r="V2590" s="298"/>
      <c r="W2590" s="298"/>
      <c r="Z2590" s="288"/>
    </row>
    <row r="2591" spans="4:26" x14ac:dyDescent="0.2">
      <c r="D2591" s="288"/>
      <c r="E2591" s="297"/>
      <c r="H2591" s="288"/>
      <c r="I2591" s="288"/>
      <c r="J2591" s="336"/>
      <c r="K2591" s="288"/>
      <c r="L2591" s="288"/>
      <c r="M2591" s="288"/>
      <c r="N2591" s="298"/>
      <c r="O2591" s="288"/>
      <c r="P2591" s="298"/>
      <c r="R2591" s="337"/>
      <c r="S2591" s="298"/>
      <c r="T2591" s="298"/>
      <c r="U2591" s="298"/>
      <c r="V2591" s="298"/>
      <c r="W2591" s="298"/>
      <c r="Z2591" s="288"/>
    </row>
    <row r="2592" spans="4:26" x14ac:dyDescent="0.2">
      <c r="D2592" s="288"/>
      <c r="E2592" s="297"/>
      <c r="H2592" s="288"/>
      <c r="I2592" s="288"/>
      <c r="J2592" s="336"/>
      <c r="K2592" s="288"/>
      <c r="L2592" s="288"/>
      <c r="M2592" s="288"/>
      <c r="N2592" s="298"/>
      <c r="O2592" s="288"/>
      <c r="P2592" s="298"/>
      <c r="R2592" s="337"/>
      <c r="S2592" s="298"/>
      <c r="T2592" s="298"/>
      <c r="U2592" s="298"/>
      <c r="V2592" s="298"/>
      <c r="W2592" s="298"/>
      <c r="Z2592" s="288"/>
    </row>
    <row r="2593" spans="4:26" x14ac:dyDescent="0.2">
      <c r="D2593" s="288"/>
      <c r="E2593" s="297"/>
      <c r="H2593" s="288"/>
      <c r="I2593" s="288"/>
      <c r="J2593" s="336"/>
      <c r="K2593" s="288"/>
      <c r="L2593" s="288"/>
      <c r="M2593" s="288"/>
      <c r="N2593" s="298"/>
      <c r="O2593" s="288"/>
      <c r="P2593" s="298"/>
      <c r="R2593" s="337"/>
      <c r="S2593" s="298"/>
      <c r="T2593" s="298"/>
      <c r="U2593" s="298"/>
      <c r="V2593" s="298"/>
      <c r="W2593" s="298"/>
      <c r="Z2593" s="288"/>
    </row>
    <row r="2594" spans="4:26" x14ac:dyDescent="0.2">
      <c r="D2594" s="288"/>
      <c r="E2594" s="297"/>
      <c r="H2594" s="288"/>
      <c r="I2594" s="288"/>
      <c r="J2594" s="336"/>
      <c r="K2594" s="288"/>
      <c r="L2594" s="288"/>
      <c r="M2594" s="288"/>
      <c r="N2594" s="298"/>
      <c r="O2594" s="288"/>
      <c r="P2594" s="298"/>
      <c r="R2594" s="337"/>
      <c r="S2594" s="298"/>
      <c r="T2594" s="298"/>
      <c r="U2594" s="298"/>
      <c r="V2594" s="298"/>
      <c r="W2594" s="298"/>
      <c r="Z2594" s="288"/>
    </row>
    <row r="2595" spans="4:26" x14ac:dyDescent="0.2">
      <c r="D2595" s="288"/>
      <c r="E2595" s="297"/>
      <c r="H2595" s="288"/>
      <c r="I2595" s="288"/>
      <c r="J2595" s="336"/>
      <c r="K2595" s="288"/>
      <c r="L2595" s="288"/>
      <c r="M2595" s="288"/>
      <c r="N2595" s="298"/>
      <c r="O2595" s="288"/>
      <c r="P2595" s="298"/>
      <c r="R2595" s="337"/>
      <c r="S2595" s="298"/>
      <c r="T2595" s="298"/>
      <c r="U2595" s="298"/>
      <c r="V2595" s="298"/>
      <c r="W2595" s="298"/>
      <c r="Z2595" s="288"/>
    </row>
    <row r="2596" spans="4:26" x14ac:dyDescent="0.2">
      <c r="D2596" s="288"/>
      <c r="E2596" s="297"/>
      <c r="H2596" s="288"/>
      <c r="I2596" s="288"/>
      <c r="J2596" s="336"/>
      <c r="K2596" s="288"/>
      <c r="L2596" s="288"/>
      <c r="M2596" s="288"/>
      <c r="N2596" s="298"/>
      <c r="O2596" s="288"/>
      <c r="P2596" s="298"/>
      <c r="R2596" s="337"/>
      <c r="S2596" s="298"/>
      <c r="T2596" s="298"/>
      <c r="U2596" s="298"/>
      <c r="V2596" s="298"/>
      <c r="W2596" s="298"/>
      <c r="Z2596" s="288"/>
    </row>
    <row r="2597" spans="4:26" x14ac:dyDescent="0.2">
      <c r="D2597" s="288"/>
      <c r="E2597" s="297"/>
      <c r="H2597" s="288"/>
      <c r="I2597" s="288"/>
      <c r="J2597" s="336"/>
      <c r="K2597" s="288"/>
      <c r="L2597" s="288"/>
      <c r="M2597" s="288"/>
      <c r="N2597" s="298"/>
      <c r="O2597" s="288"/>
      <c r="P2597" s="298"/>
      <c r="R2597" s="337"/>
      <c r="S2597" s="298"/>
      <c r="T2597" s="298"/>
      <c r="U2597" s="298"/>
      <c r="V2597" s="298"/>
      <c r="W2597" s="298"/>
      <c r="Z2597" s="288"/>
    </row>
    <row r="2598" spans="4:26" x14ac:dyDescent="0.2">
      <c r="D2598" s="288"/>
      <c r="E2598" s="297"/>
      <c r="H2598" s="288"/>
      <c r="I2598" s="288"/>
      <c r="J2598" s="336"/>
      <c r="K2598" s="288"/>
      <c r="L2598" s="288"/>
      <c r="M2598" s="288"/>
      <c r="N2598" s="298"/>
      <c r="O2598" s="288"/>
      <c r="P2598" s="298"/>
      <c r="R2598" s="337"/>
      <c r="S2598" s="298"/>
      <c r="T2598" s="298"/>
      <c r="U2598" s="298"/>
      <c r="V2598" s="298"/>
      <c r="W2598" s="298"/>
      <c r="Z2598" s="288"/>
    </row>
    <row r="2599" spans="4:26" x14ac:dyDescent="0.2">
      <c r="D2599" s="288"/>
      <c r="E2599" s="297"/>
      <c r="H2599" s="288"/>
      <c r="I2599" s="288"/>
      <c r="J2599" s="336"/>
      <c r="K2599" s="288"/>
      <c r="L2599" s="288"/>
      <c r="M2599" s="288"/>
      <c r="N2599" s="298"/>
      <c r="O2599" s="288"/>
      <c r="P2599" s="298"/>
      <c r="R2599" s="337"/>
      <c r="S2599" s="298"/>
      <c r="T2599" s="298"/>
      <c r="U2599" s="298"/>
      <c r="V2599" s="298"/>
      <c r="W2599" s="298"/>
      <c r="Z2599" s="288"/>
    </row>
    <row r="2600" spans="4:26" x14ac:dyDescent="0.2">
      <c r="D2600" s="288"/>
      <c r="E2600" s="297"/>
      <c r="H2600" s="288"/>
      <c r="I2600" s="288"/>
      <c r="J2600" s="336"/>
      <c r="K2600" s="288"/>
      <c r="L2600" s="288"/>
      <c r="M2600" s="288"/>
      <c r="N2600" s="298"/>
      <c r="O2600" s="288"/>
      <c r="P2600" s="298"/>
      <c r="R2600" s="337"/>
      <c r="S2600" s="298"/>
      <c r="T2600" s="298"/>
      <c r="U2600" s="298"/>
      <c r="V2600" s="298"/>
      <c r="W2600" s="298"/>
      <c r="Z2600" s="288"/>
    </row>
    <row r="2601" spans="4:26" x14ac:dyDescent="0.2">
      <c r="D2601" s="288"/>
      <c r="E2601" s="297"/>
      <c r="H2601" s="288"/>
      <c r="I2601" s="288"/>
      <c r="J2601" s="336"/>
      <c r="K2601" s="288"/>
      <c r="L2601" s="288"/>
      <c r="M2601" s="288"/>
      <c r="N2601" s="298"/>
      <c r="O2601" s="288"/>
      <c r="P2601" s="298"/>
      <c r="R2601" s="337"/>
      <c r="S2601" s="298"/>
      <c r="T2601" s="298"/>
      <c r="U2601" s="298"/>
      <c r="V2601" s="298"/>
      <c r="W2601" s="298"/>
      <c r="Z2601" s="288"/>
    </row>
    <row r="2602" spans="4:26" x14ac:dyDescent="0.2">
      <c r="D2602" s="288"/>
      <c r="E2602" s="297"/>
      <c r="H2602" s="288"/>
      <c r="I2602" s="288"/>
      <c r="J2602" s="336"/>
      <c r="K2602" s="288"/>
      <c r="L2602" s="288"/>
      <c r="M2602" s="288"/>
      <c r="N2602" s="298"/>
      <c r="O2602" s="288"/>
      <c r="P2602" s="298"/>
      <c r="R2602" s="337"/>
      <c r="S2602" s="298"/>
      <c r="T2602" s="298"/>
      <c r="U2602" s="298"/>
      <c r="V2602" s="298"/>
      <c r="W2602" s="298"/>
      <c r="Z2602" s="288"/>
    </row>
    <row r="2603" spans="4:26" x14ac:dyDescent="0.2">
      <c r="D2603" s="288"/>
      <c r="E2603" s="297"/>
      <c r="H2603" s="288"/>
      <c r="I2603" s="288"/>
      <c r="J2603" s="336"/>
      <c r="K2603" s="288"/>
      <c r="L2603" s="288"/>
      <c r="M2603" s="288"/>
      <c r="N2603" s="298"/>
      <c r="O2603" s="288"/>
      <c r="P2603" s="298"/>
      <c r="R2603" s="337"/>
      <c r="S2603" s="298"/>
      <c r="T2603" s="298"/>
      <c r="U2603" s="298"/>
      <c r="V2603" s="298"/>
      <c r="W2603" s="298"/>
      <c r="Z2603" s="288"/>
    </row>
    <row r="2604" spans="4:26" x14ac:dyDescent="0.2">
      <c r="D2604" s="288"/>
      <c r="E2604" s="297"/>
      <c r="H2604" s="288"/>
      <c r="I2604" s="288"/>
      <c r="J2604" s="336"/>
      <c r="K2604" s="288"/>
      <c r="L2604" s="288"/>
      <c r="M2604" s="288"/>
      <c r="N2604" s="298"/>
      <c r="O2604" s="288"/>
      <c r="P2604" s="298"/>
      <c r="R2604" s="337"/>
      <c r="S2604" s="298"/>
      <c r="T2604" s="298"/>
      <c r="U2604" s="298"/>
      <c r="V2604" s="298"/>
      <c r="W2604" s="298"/>
      <c r="Z2604" s="288"/>
    </row>
    <row r="2605" spans="4:26" x14ac:dyDescent="0.2">
      <c r="D2605" s="288"/>
      <c r="E2605" s="297"/>
      <c r="H2605" s="288"/>
      <c r="I2605" s="288"/>
      <c r="J2605" s="336"/>
      <c r="K2605" s="288"/>
      <c r="L2605" s="288"/>
      <c r="M2605" s="288"/>
      <c r="N2605" s="298"/>
      <c r="O2605" s="288"/>
      <c r="P2605" s="298"/>
      <c r="R2605" s="337"/>
      <c r="S2605" s="298"/>
      <c r="T2605" s="298"/>
      <c r="U2605" s="298"/>
      <c r="V2605" s="298"/>
      <c r="W2605" s="298"/>
      <c r="Z2605" s="288"/>
    </row>
    <row r="2606" spans="4:26" x14ac:dyDescent="0.2">
      <c r="D2606" s="288"/>
      <c r="E2606" s="297"/>
      <c r="H2606" s="288"/>
      <c r="I2606" s="288"/>
      <c r="J2606" s="336"/>
      <c r="K2606" s="288"/>
      <c r="L2606" s="288"/>
      <c r="M2606" s="288"/>
      <c r="N2606" s="298"/>
      <c r="O2606" s="288"/>
      <c r="P2606" s="298"/>
      <c r="R2606" s="337"/>
      <c r="S2606" s="298"/>
      <c r="T2606" s="298"/>
      <c r="U2606" s="298"/>
      <c r="V2606" s="298"/>
      <c r="W2606" s="298"/>
      <c r="Z2606" s="288"/>
    </row>
    <row r="2607" spans="4:26" x14ac:dyDescent="0.2">
      <c r="D2607" s="288"/>
      <c r="E2607" s="297"/>
      <c r="H2607" s="288"/>
      <c r="I2607" s="288"/>
      <c r="J2607" s="336"/>
      <c r="K2607" s="288"/>
      <c r="L2607" s="288"/>
      <c r="M2607" s="288"/>
      <c r="N2607" s="298"/>
      <c r="O2607" s="288"/>
      <c r="P2607" s="298"/>
      <c r="R2607" s="337"/>
      <c r="S2607" s="298"/>
      <c r="T2607" s="298"/>
      <c r="U2607" s="298"/>
      <c r="V2607" s="298"/>
      <c r="W2607" s="298"/>
      <c r="Z2607" s="288"/>
    </row>
    <row r="2608" spans="4:26" x14ac:dyDescent="0.2">
      <c r="D2608" s="288"/>
      <c r="E2608" s="297"/>
      <c r="H2608" s="288"/>
      <c r="I2608" s="288"/>
      <c r="J2608" s="336"/>
      <c r="K2608" s="288"/>
      <c r="L2608" s="288"/>
      <c r="M2608" s="288"/>
      <c r="N2608" s="298"/>
      <c r="O2608" s="288"/>
      <c r="P2608" s="298"/>
      <c r="R2608" s="337"/>
      <c r="S2608" s="298"/>
      <c r="T2608" s="298"/>
      <c r="U2608" s="298"/>
      <c r="V2608" s="298"/>
      <c r="W2608" s="298"/>
      <c r="Z2608" s="288"/>
    </row>
    <row r="2609" spans="4:26" x14ac:dyDescent="0.2">
      <c r="D2609" s="288"/>
      <c r="E2609" s="297"/>
      <c r="H2609" s="288"/>
      <c r="I2609" s="288"/>
      <c r="J2609" s="336"/>
      <c r="K2609" s="288"/>
      <c r="L2609" s="288"/>
      <c r="M2609" s="288"/>
      <c r="N2609" s="298"/>
      <c r="O2609" s="288"/>
      <c r="P2609" s="298"/>
      <c r="R2609" s="337"/>
      <c r="S2609" s="298"/>
      <c r="T2609" s="298"/>
      <c r="U2609" s="298"/>
      <c r="V2609" s="298"/>
      <c r="W2609" s="298"/>
      <c r="Z2609" s="288"/>
    </row>
    <row r="2610" spans="4:26" x14ac:dyDescent="0.2">
      <c r="D2610" s="288"/>
      <c r="E2610" s="297"/>
      <c r="H2610" s="288"/>
      <c r="I2610" s="288"/>
      <c r="J2610" s="336"/>
      <c r="K2610" s="288"/>
      <c r="L2610" s="288"/>
      <c r="M2610" s="288"/>
      <c r="N2610" s="298"/>
      <c r="O2610" s="288"/>
      <c r="P2610" s="298"/>
      <c r="R2610" s="337"/>
      <c r="S2610" s="298"/>
      <c r="T2610" s="298"/>
      <c r="U2610" s="298"/>
      <c r="V2610" s="298"/>
      <c r="W2610" s="298"/>
      <c r="Z2610" s="288"/>
    </row>
    <row r="2611" spans="4:26" x14ac:dyDescent="0.2">
      <c r="D2611" s="288"/>
      <c r="E2611" s="297"/>
      <c r="H2611" s="288"/>
      <c r="I2611" s="288"/>
      <c r="J2611" s="336"/>
      <c r="K2611" s="288"/>
      <c r="L2611" s="288"/>
      <c r="M2611" s="288"/>
      <c r="N2611" s="298"/>
      <c r="O2611" s="288"/>
      <c r="P2611" s="298"/>
      <c r="R2611" s="337"/>
      <c r="S2611" s="298"/>
      <c r="T2611" s="298"/>
      <c r="U2611" s="298"/>
      <c r="V2611" s="298"/>
      <c r="W2611" s="298"/>
      <c r="Z2611" s="288"/>
    </row>
    <row r="2612" spans="4:26" x14ac:dyDescent="0.2">
      <c r="D2612" s="288"/>
      <c r="E2612" s="297"/>
      <c r="H2612" s="288"/>
      <c r="I2612" s="288"/>
      <c r="J2612" s="336"/>
      <c r="K2612" s="288"/>
      <c r="L2612" s="288"/>
      <c r="M2612" s="288"/>
      <c r="N2612" s="298"/>
      <c r="O2612" s="288"/>
      <c r="P2612" s="298"/>
      <c r="R2612" s="337"/>
      <c r="S2612" s="298"/>
      <c r="T2612" s="298"/>
      <c r="U2612" s="298"/>
      <c r="V2612" s="298"/>
      <c r="W2612" s="298"/>
      <c r="Z2612" s="288"/>
    </row>
    <row r="2613" spans="4:26" x14ac:dyDescent="0.2">
      <c r="D2613" s="288"/>
      <c r="E2613" s="297"/>
      <c r="H2613" s="288"/>
      <c r="I2613" s="288"/>
      <c r="J2613" s="336"/>
      <c r="K2613" s="288"/>
      <c r="L2613" s="288"/>
      <c r="M2613" s="288"/>
      <c r="N2613" s="298"/>
      <c r="O2613" s="288"/>
      <c r="P2613" s="298"/>
      <c r="R2613" s="337"/>
      <c r="S2613" s="298"/>
      <c r="T2613" s="298"/>
      <c r="U2613" s="298"/>
      <c r="V2613" s="298"/>
      <c r="W2613" s="298"/>
      <c r="Z2613" s="288"/>
    </row>
    <row r="2614" spans="4:26" x14ac:dyDescent="0.2">
      <c r="D2614" s="288"/>
      <c r="E2614" s="297"/>
      <c r="H2614" s="288"/>
      <c r="I2614" s="288"/>
      <c r="J2614" s="336"/>
      <c r="K2614" s="288"/>
      <c r="L2614" s="288"/>
      <c r="M2614" s="288"/>
      <c r="N2614" s="298"/>
      <c r="O2614" s="288"/>
      <c r="P2614" s="298"/>
      <c r="R2614" s="337"/>
      <c r="S2614" s="298"/>
      <c r="T2614" s="298"/>
      <c r="U2614" s="298"/>
      <c r="V2614" s="298"/>
      <c r="W2614" s="298"/>
      <c r="Z2614" s="288"/>
    </row>
    <row r="2615" spans="4:26" x14ac:dyDescent="0.2">
      <c r="D2615" s="288"/>
      <c r="E2615" s="297"/>
      <c r="H2615" s="288"/>
      <c r="I2615" s="288"/>
      <c r="J2615" s="336"/>
      <c r="K2615" s="288"/>
      <c r="L2615" s="288"/>
      <c r="M2615" s="288"/>
      <c r="N2615" s="298"/>
      <c r="O2615" s="288"/>
      <c r="P2615" s="298"/>
      <c r="R2615" s="337"/>
      <c r="S2615" s="298"/>
      <c r="T2615" s="298"/>
      <c r="U2615" s="298"/>
      <c r="V2615" s="298"/>
      <c r="W2615" s="298"/>
      <c r="Z2615" s="288"/>
    </row>
    <row r="2616" spans="4:26" x14ac:dyDescent="0.2">
      <c r="D2616" s="288"/>
      <c r="E2616" s="297"/>
      <c r="H2616" s="288"/>
      <c r="I2616" s="288"/>
      <c r="J2616" s="336"/>
      <c r="K2616" s="288"/>
      <c r="L2616" s="288"/>
      <c r="M2616" s="288"/>
      <c r="N2616" s="298"/>
      <c r="O2616" s="288"/>
      <c r="P2616" s="298"/>
      <c r="R2616" s="337"/>
      <c r="S2616" s="298"/>
      <c r="T2616" s="298"/>
      <c r="U2616" s="298"/>
      <c r="V2616" s="298"/>
      <c r="W2616" s="298"/>
      <c r="Z2616" s="288"/>
    </row>
    <row r="2617" spans="4:26" x14ac:dyDescent="0.2">
      <c r="D2617" s="288"/>
      <c r="E2617" s="297"/>
      <c r="H2617" s="288"/>
      <c r="I2617" s="288"/>
      <c r="J2617" s="336"/>
      <c r="K2617" s="288"/>
      <c r="L2617" s="288"/>
      <c r="M2617" s="288"/>
      <c r="N2617" s="298"/>
      <c r="O2617" s="288"/>
      <c r="P2617" s="298"/>
      <c r="R2617" s="337"/>
      <c r="S2617" s="298"/>
      <c r="T2617" s="298"/>
      <c r="U2617" s="298"/>
      <c r="V2617" s="298"/>
      <c r="W2617" s="298"/>
      <c r="Z2617" s="288"/>
    </row>
    <row r="2618" spans="4:26" x14ac:dyDescent="0.2">
      <c r="D2618" s="288"/>
      <c r="E2618" s="297"/>
      <c r="H2618" s="288"/>
      <c r="I2618" s="288"/>
      <c r="J2618" s="336"/>
      <c r="K2618" s="288"/>
      <c r="L2618" s="288"/>
      <c r="M2618" s="288"/>
      <c r="N2618" s="298"/>
      <c r="O2618" s="288"/>
      <c r="P2618" s="298"/>
      <c r="R2618" s="337"/>
      <c r="S2618" s="298"/>
      <c r="T2618" s="298"/>
      <c r="U2618" s="298"/>
      <c r="V2618" s="298"/>
      <c r="W2618" s="298"/>
      <c r="Z2618" s="288"/>
    </row>
    <row r="2619" spans="4:26" x14ac:dyDescent="0.2">
      <c r="D2619" s="288"/>
      <c r="E2619" s="297"/>
      <c r="H2619" s="288"/>
      <c r="I2619" s="288"/>
      <c r="J2619" s="336"/>
      <c r="K2619" s="288"/>
      <c r="L2619" s="288"/>
      <c r="M2619" s="288"/>
      <c r="N2619" s="298"/>
      <c r="O2619" s="288"/>
      <c r="P2619" s="298"/>
      <c r="R2619" s="337"/>
      <c r="S2619" s="298"/>
      <c r="T2619" s="298"/>
      <c r="U2619" s="298"/>
      <c r="V2619" s="298"/>
      <c r="W2619" s="298"/>
      <c r="Z2619" s="288"/>
    </row>
    <row r="2620" spans="4:26" x14ac:dyDescent="0.2">
      <c r="D2620" s="288"/>
      <c r="E2620" s="297"/>
      <c r="H2620" s="288"/>
      <c r="I2620" s="288"/>
      <c r="J2620" s="336"/>
      <c r="K2620" s="288"/>
      <c r="L2620" s="288"/>
      <c r="M2620" s="288"/>
      <c r="N2620" s="298"/>
      <c r="O2620" s="288"/>
      <c r="P2620" s="298"/>
      <c r="R2620" s="337"/>
      <c r="S2620" s="298"/>
      <c r="T2620" s="298"/>
      <c r="U2620" s="298"/>
      <c r="V2620" s="298"/>
      <c r="W2620" s="298"/>
      <c r="Z2620" s="288"/>
    </row>
    <row r="2621" spans="4:26" x14ac:dyDescent="0.2">
      <c r="D2621" s="288"/>
      <c r="E2621" s="297"/>
      <c r="H2621" s="288"/>
      <c r="I2621" s="288"/>
      <c r="J2621" s="336"/>
      <c r="K2621" s="288"/>
      <c r="L2621" s="288"/>
      <c r="M2621" s="288"/>
      <c r="N2621" s="298"/>
      <c r="O2621" s="288"/>
      <c r="P2621" s="298"/>
      <c r="R2621" s="337"/>
      <c r="S2621" s="298"/>
      <c r="T2621" s="298"/>
      <c r="U2621" s="298"/>
      <c r="V2621" s="298"/>
      <c r="W2621" s="298"/>
      <c r="Z2621" s="288"/>
    </row>
    <row r="2622" spans="4:26" x14ac:dyDescent="0.2">
      <c r="D2622" s="288"/>
      <c r="E2622" s="297"/>
      <c r="H2622" s="288"/>
      <c r="I2622" s="288"/>
      <c r="J2622" s="336"/>
      <c r="K2622" s="288"/>
      <c r="L2622" s="288"/>
      <c r="M2622" s="288"/>
      <c r="N2622" s="298"/>
      <c r="O2622" s="288"/>
      <c r="P2622" s="298"/>
      <c r="R2622" s="337"/>
      <c r="S2622" s="298"/>
      <c r="T2622" s="298"/>
      <c r="U2622" s="298"/>
      <c r="V2622" s="298"/>
      <c r="W2622" s="298"/>
      <c r="Z2622" s="288"/>
    </row>
    <row r="2623" spans="4:26" x14ac:dyDescent="0.2">
      <c r="D2623" s="288"/>
      <c r="E2623" s="297"/>
      <c r="H2623" s="288"/>
      <c r="I2623" s="288"/>
      <c r="J2623" s="336"/>
      <c r="K2623" s="288"/>
      <c r="L2623" s="288"/>
      <c r="M2623" s="288"/>
      <c r="N2623" s="298"/>
      <c r="O2623" s="288"/>
      <c r="P2623" s="298"/>
      <c r="R2623" s="337"/>
      <c r="S2623" s="298"/>
      <c r="T2623" s="298"/>
      <c r="U2623" s="298"/>
      <c r="V2623" s="298"/>
      <c r="W2623" s="298"/>
      <c r="Z2623" s="288"/>
    </row>
    <row r="2624" spans="4:26" x14ac:dyDescent="0.2">
      <c r="D2624" s="288"/>
      <c r="E2624" s="297"/>
      <c r="H2624" s="288"/>
      <c r="I2624" s="288"/>
      <c r="J2624" s="336"/>
      <c r="K2624" s="288"/>
      <c r="L2624" s="288"/>
      <c r="M2624" s="288"/>
      <c r="N2624" s="298"/>
      <c r="O2624" s="288"/>
      <c r="P2624" s="298"/>
      <c r="R2624" s="337"/>
      <c r="S2624" s="298"/>
      <c r="T2624" s="298"/>
      <c r="U2624" s="298"/>
      <c r="V2624" s="298"/>
      <c r="W2624" s="298"/>
      <c r="Z2624" s="288"/>
    </row>
    <row r="2625" spans="4:26" x14ac:dyDescent="0.2">
      <c r="D2625" s="288"/>
      <c r="E2625" s="297"/>
      <c r="H2625" s="288"/>
      <c r="I2625" s="288"/>
      <c r="J2625" s="336"/>
      <c r="K2625" s="288"/>
      <c r="L2625" s="288"/>
      <c r="M2625" s="288"/>
      <c r="N2625" s="298"/>
      <c r="O2625" s="288"/>
      <c r="P2625" s="298"/>
      <c r="R2625" s="337"/>
      <c r="S2625" s="298"/>
      <c r="T2625" s="298"/>
      <c r="U2625" s="298"/>
      <c r="V2625" s="298"/>
      <c r="W2625" s="298"/>
      <c r="Z2625" s="288"/>
    </row>
    <row r="2626" spans="4:26" x14ac:dyDescent="0.2">
      <c r="D2626" s="288"/>
      <c r="E2626" s="297"/>
      <c r="H2626" s="288"/>
      <c r="I2626" s="288"/>
      <c r="J2626" s="336"/>
      <c r="K2626" s="288"/>
      <c r="L2626" s="288"/>
      <c r="M2626" s="288"/>
      <c r="N2626" s="298"/>
      <c r="O2626" s="288"/>
      <c r="P2626" s="298"/>
      <c r="R2626" s="337"/>
      <c r="S2626" s="298"/>
      <c r="T2626" s="298"/>
      <c r="U2626" s="298"/>
      <c r="V2626" s="298"/>
      <c r="W2626" s="298"/>
      <c r="Z2626" s="288"/>
    </row>
    <row r="2627" spans="4:26" x14ac:dyDescent="0.2">
      <c r="D2627" s="288"/>
      <c r="E2627" s="297"/>
      <c r="H2627" s="288"/>
      <c r="I2627" s="288"/>
      <c r="J2627" s="336"/>
      <c r="K2627" s="288"/>
      <c r="L2627" s="288"/>
      <c r="M2627" s="288"/>
      <c r="N2627" s="298"/>
      <c r="O2627" s="288"/>
      <c r="P2627" s="298"/>
      <c r="R2627" s="337"/>
      <c r="S2627" s="298"/>
      <c r="T2627" s="298"/>
      <c r="U2627" s="298"/>
      <c r="V2627" s="298"/>
      <c r="W2627" s="298"/>
      <c r="Z2627" s="288"/>
    </row>
    <row r="2628" spans="4:26" x14ac:dyDescent="0.2">
      <c r="D2628" s="288"/>
      <c r="E2628" s="297"/>
      <c r="H2628" s="288"/>
      <c r="I2628" s="288"/>
      <c r="J2628" s="336"/>
      <c r="K2628" s="288"/>
      <c r="L2628" s="288"/>
      <c r="M2628" s="288"/>
      <c r="N2628" s="298"/>
      <c r="O2628" s="288"/>
      <c r="P2628" s="298"/>
      <c r="R2628" s="337"/>
      <c r="S2628" s="298"/>
      <c r="T2628" s="298"/>
      <c r="U2628" s="298"/>
      <c r="V2628" s="298"/>
      <c r="W2628" s="298"/>
      <c r="Z2628" s="288"/>
    </row>
    <row r="2629" spans="4:26" x14ac:dyDescent="0.2">
      <c r="D2629" s="288"/>
      <c r="E2629" s="297"/>
      <c r="H2629" s="288"/>
      <c r="I2629" s="288"/>
      <c r="J2629" s="336"/>
      <c r="K2629" s="288"/>
      <c r="L2629" s="288"/>
      <c r="M2629" s="288"/>
      <c r="N2629" s="298"/>
      <c r="O2629" s="288"/>
      <c r="P2629" s="298"/>
      <c r="R2629" s="337"/>
      <c r="S2629" s="298"/>
      <c r="T2629" s="298"/>
      <c r="U2629" s="298"/>
      <c r="V2629" s="298"/>
      <c r="W2629" s="298"/>
      <c r="Z2629" s="288"/>
    </row>
    <row r="2630" spans="4:26" x14ac:dyDescent="0.2">
      <c r="D2630" s="288"/>
      <c r="E2630" s="297"/>
      <c r="H2630" s="288"/>
      <c r="I2630" s="288"/>
      <c r="J2630" s="336"/>
      <c r="K2630" s="288"/>
      <c r="L2630" s="288"/>
      <c r="M2630" s="288"/>
      <c r="N2630" s="298"/>
      <c r="O2630" s="288"/>
      <c r="P2630" s="298"/>
      <c r="R2630" s="337"/>
      <c r="S2630" s="298"/>
      <c r="T2630" s="298"/>
      <c r="U2630" s="298"/>
      <c r="V2630" s="298"/>
      <c r="W2630" s="298"/>
      <c r="Z2630" s="288"/>
    </row>
    <row r="2631" spans="4:26" x14ac:dyDescent="0.2">
      <c r="D2631" s="288"/>
      <c r="E2631" s="297"/>
      <c r="H2631" s="288"/>
      <c r="I2631" s="288"/>
      <c r="J2631" s="336"/>
      <c r="K2631" s="288"/>
      <c r="L2631" s="288"/>
      <c r="M2631" s="288"/>
      <c r="N2631" s="298"/>
      <c r="O2631" s="288"/>
      <c r="P2631" s="298"/>
      <c r="R2631" s="337"/>
      <c r="S2631" s="298"/>
      <c r="T2631" s="298"/>
      <c r="U2631" s="298"/>
      <c r="V2631" s="298"/>
      <c r="W2631" s="298"/>
      <c r="Z2631" s="288"/>
    </row>
    <row r="2632" spans="4:26" x14ac:dyDescent="0.2">
      <c r="D2632" s="288"/>
      <c r="E2632" s="297"/>
      <c r="H2632" s="288"/>
      <c r="I2632" s="288"/>
      <c r="J2632" s="336"/>
      <c r="K2632" s="288"/>
      <c r="L2632" s="288"/>
      <c r="M2632" s="288"/>
      <c r="N2632" s="298"/>
      <c r="O2632" s="288"/>
      <c r="P2632" s="298"/>
      <c r="R2632" s="337"/>
      <c r="S2632" s="298"/>
      <c r="T2632" s="298"/>
      <c r="U2632" s="298"/>
      <c r="V2632" s="298"/>
      <c r="W2632" s="298"/>
      <c r="Z2632" s="288"/>
    </row>
    <row r="2633" spans="4:26" x14ac:dyDescent="0.2">
      <c r="D2633" s="288"/>
      <c r="E2633" s="297"/>
      <c r="H2633" s="288"/>
      <c r="I2633" s="288"/>
      <c r="J2633" s="336"/>
      <c r="K2633" s="288"/>
      <c r="L2633" s="288"/>
      <c r="M2633" s="288"/>
      <c r="N2633" s="298"/>
      <c r="O2633" s="288"/>
      <c r="P2633" s="298"/>
      <c r="R2633" s="337"/>
      <c r="S2633" s="298"/>
      <c r="T2633" s="298"/>
      <c r="U2633" s="298"/>
      <c r="V2633" s="298"/>
      <c r="W2633" s="298"/>
      <c r="Z2633" s="288"/>
    </row>
    <row r="2634" spans="4:26" x14ac:dyDescent="0.2">
      <c r="D2634" s="288"/>
      <c r="E2634" s="297"/>
      <c r="H2634" s="288"/>
      <c r="I2634" s="288"/>
      <c r="J2634" s="336"/>
      <c r="K2634" s="288"/>
      <c r="L2634" s="288"/>
      <c r="M2634" s="288"/>
      <c r="N2634" s="298"/>
      <c r="O2634" s="288"/>
      <c r="P2634" s="298"/>
      <c r="R2634" s="337"/>
      <c r="S2634" s="298"/>
      <c r="T2634" s="298"/>
      <c r="U2634" s="298"/>
      <c r="V2634" s="298"/>
      <c r="W2634" s="298"/>
      <c r="Z2634" s="288"/>
    </row>
    <row r="2635" spans="4:26" x14ac:dyDescent="0.2">
      <c r="D2635" s="288"/>
      <c r="E2635" s="297"/>
      <c r="H2635" s="288"/>
      <c r="I2635" s="288"/>
      <c r="J2635" s="336"/>
      <c r="K2635" s="288"/>
      <c r="L2635" s="288"/>
      <c r="M2635" s="288"/>
      <c r="N2635" s="298"/>
      <c r="O2635" s="288"/>
      <c r="P2635" s="298"/>
      <c r="R2635" s="337"/>
      <c r="S2635" s="298"/>
      <c r="T2635" s="298"/>
      <c r="U2635" s="298"/>
      <c r="V2635" s="298"/>
      <c r="W2635" s="298"/>
      <c r="Z2635" s="288"/>
    </row>
    <row r="2636" spans="4:26" x14ac:dyDescent="0.2">
      <c r="D2636" s="288"/>
      <c r="E2636" s="297"/>
      <c r="H2636" s="288"/>
      <c r="I2636" s="288"/>
      <c r="J2636" s="336"/>
      <c r="K2636" s="288"/>
      <c r="L2636" s="288"/>
      <c r="M2636" s="288"/>
      <c r="N2636" s="298"/>
      <c r="O2636" s="288"/>
      <c r="P2636" s="298"/>
      <c r="R2636" s="337"/>
      <c r="S2636" s="298"/>
      <c r="T2636" s="298"/>
      <c r="U2636" s="298"/>
      <c r="V2636" s="298"/>
      <c r="W2636" s="298"/>
      <c r="Z2636" s="288"/>
    </row>
    <row r="2637" spans="4:26" x14ac:dyDescent="0.2">
      <c r="D2637" s="288"/>
      <c r="E2637" s="297"/>
      <c r="H2637" s="288"/>
      <c r="I2637" s="288"/>
      <c r="J2637" s="336"/>
      <c r="K2637" s="288"/>
      <c r="L2637" s="288"/>
      <c r="M2637" s="288"/>
      <c r="N2637" s="298"/>
      <c r="O2637" s="288"/>
      <c r="P2637" s="298"/>
      <c r="R2637" s="337"/>
      <c r="S2637" s="298"/>
      <c r="T2637" s="298"/>
      <c r="U2637" s="298"/>
      <c r="V2637" s="298"/>
      <c r="W2637" s="298"/>
      <c r="Z2637" s="288"/>
    </row>
    <row r="2638" spans="4:26" x14ac:dyDescent="0.2">
      <c r="D2638" s="288"/>
      <c r="E2638" s="297"/>
      <c r="H2638" s="288"/>
      <c r="I2638" s="288"/>
      <c r="J2638" s="336"/>
      <c r="K2638" s="288"/>
      <c r="L2638" s="288"/>
      <c r="M2638" s="288"/>
      <c r="N2638" s="298"/>
      <c r="O2638" s="288"/>
      <c r="P2638" s="298"/>
      <c r="R2638" s="337"/>
      <c r="S2638" s="298"/>
      <c r="T2638" s="298"/>
      <c r="U2638" s="298"/>
      <c r="V2638" s="298"/>
      <c r="W2638" s="298"/>
      <c r="Z2638" s="288"/>
    </row>
    <row r="2639" spans="4:26" x14ac:dyDescent="0.2">
      <c r="D2639" s="288"/>
      <c r="E2639" s="297"/>
      <c r="H2639" s="288"/>
      <c r="I2639" s="288"/>
      <c r="J2639" s="336"/>
      <c r="K2639" s="288"/>
      <c r="L2639" s="288"/>
      <c r="M2639" s="288"/>
      <c r="N2639" s="298"/>
      <c r="O2639" s="288"/>
      <c r="P2639" s="298"/>
      <c r="R2639" s="337"/>
      <c r="S2639" s="298"/>
      <c r="T2639" s="298"/>
      <c r="U2639" s="298"/>
      <c r="V2639" s="298"/>
      <c r="W2639" s="298"/>
      <c r="Z2639" s="288"/>
    </row>
    <row r="2640" spans="4:26" x14ac:dyDescent="0.2">
      <c r="D2640" s="288"/>
      <c r="E2640" s="297"/>
      <c r="H2640" s="288"/>
      <c r="I2640" s="288"/>
      <c r="J2640" s="336"/>
      <c r="K2640" s="288"/>
      <c r="L2640" s="288"/>
      <c r="M2640" s="288"/>
      <c r="N2640" s="298"/>
      <c r="O2640" s="288"/>
      <c r="P2640" s="298"/>
      <c r="R2640" s="337"/>
      <c r="S2640" s="298"/>
      <c r="T2640" s="298"/>
      <c r="U2640" s="298"/>
      <c r="V2640" s="298"/>
      <c r="W2640" s="298"/>
      <c r="Z2640" s="288"/>
    </row>
    <row r="2641" spans="4:26" x14ac:dyDescent="0.2">
      <c r="D2641" s="288"/>
      <c r="E2641" s="297"/>
      <c r="H2641" s="288"/>
      <c r="I2641" s="288"/>
      <c r="J2641" s="336"/>
      <c r="K2641" s="288"/>
      <c r="L2641" s="288"/>
      <c r="M2641" s="288"/>
      <c r="N2641" s="298"/>
      <c r="O2641" s="288"/>
      <c r="P2641" s="298"/>
      <c r="R2641" s="337"/>
      <c r="S2641" s="298"/>
      <c r="T2641" s="298"/>
      <c r="U2641" s="298"/>
      <c r="V2641" s="298"/>
      <c r="W2641" s="298"/>
      <c r="Z2641" s="288"/>
    </row>
    <row r="2642" spans="4:26" x14ac:dyDescent="0.2">
      <c r="D2642" s="288"/>
      <c r="E2642" s="297"/>
      <c r="H2642" s="288"/>
      <c r="I2642" s="288"/>
      <c r="J2642" s="336"/>
      <c r="K2642" s="288"/>
      <c r="L2642" s="288"/>
      <c r="M2642" s="288"/>
      <c r="N2642" s="298"/>
      <c r="O2642" s="288"/>
      <c r="P2642" s="298"/>
      <c r="R2642" s="337"/>
      <c r="S2642" s="298"/>
      <c r="T2642" s="298"/>
      <c r="U2642" s="298"/>
      <c r="V2642" s="298"/>
      <c r="W2642" s="298"/>
      <c r="Z2642" s="288"/>
    </row>
    <row r="2643" spans="4:26" x14ac:dyDescent="0.2">
      <c r="D2643" s="288"/>
      <c r="E2643" s="297"/>
      <c r="H2643" s="288"/>
      <c r="I2643" s="288"/>
      <c r="J2643" s="336"/>
      <c r="K2643" s="288"/>
      <c r="L2643" s="288"/>
      <c r="M2643" s="288"/>
      <c r="N2643" s="298"/>
      <c r="O2643" s="288"/>
      <c r="P2643" s="298"/>
      <c r="R2643" s="337"/>
      <c r="S2643" s="298"/>
      <c r="T2643" s="298"/>
      <c r="U2643" s="298"/>
      <c r="V2643" s="298"/>
      <c r="W2643" s="298"/>
      <c r="Z2643" s="288"/>
    </row>
    <row r="2644" spans="4:26" x14ac:dyDescent="0.2">
      <c r="D2644" s="288"/>
      <c r="E2644" s="297"/>
      <c r="H2644" s="288"/>
      <c r="I2644" s="288"/>
      <c r="J2644" s="336"/>
      <c r="K2644" s="288"/>
      <c r="L2644" s="288"/>
      <c r="M2644" s="288"/>
      <c r="N2644" s="298"/>
      <c r="O2644" s="288"/>
      <c r="P2644" s="298"/>
      <c r="R2644" s="337"/>
      <c r="S2644" s="298"/>
      <c r="T2644" s="298"/>
      <c r="U2644" s="298"/>
      <c r="V2644" s="298"/>
      <c r="W2644" s="298"/>
      <c r="Z2644" s="288"/>
    </row>
    <row r="2645" spans="4:26" x14ac:dyDescent="0.2">
      <c r="D2645" s="288"/>
      <c r="E2645" s="297"/>
      <c r="H2645" s="288"/>
      <c r="I2645" s="288"/>
      <c r="J2645" s="336"/>
      <c r="K2645" s="288"/>
      <c r="L2645" s="288"/>
      <c r="M2645" s="288"/>
      <c r="N2645" s="298"/>
      <c r="O2645" s="288"/>
      <c r="P2645" s="298"/>
      <c r="R2645" s="337"/>
      <c r="S2645" s="298"/>
      <c r="T2645" s="298"/>
      <c r="U2645" s="298"/>
      <c r="V2645" s="298"/>
      <c r="W2645" s="298"/>
      <c r="Z2645" s="288"/>
    </row>
    <row r="2646" spans="4:26" x14ac:dyDescent="0.2">
      <c r="D2646" s="288"/>
      <c r="E2646" s="297"/>
      <c r="H2646" s="288"/>
      <c r="I2646" s="288"/>
      <c r="J2646" s="336"/>
      <c r="K2646" s="288"/>
      <c r="L2646" s="288"/>
      <c r="M2646" s="288"/>
      <c r="N2646" s="298"/>
      <c r="O2646" s="288"/>
      <c r="P2646" s="298"/>
      <c r="R2646" s="337"/>
      <c r="S2646" s="298"/>
      <c r="T2646" s="298"/>
      <c r="U2646" s="298"/>
      <c r="V2646" s="298"/>
      <c r="W2646" s="298"/>
      <c r="Z2646" s="288"/>
    </row>
    <row r="2647" spans="4:26" x14ac:dyDescent="0.2">
      <c r="D2647" s="288"/>
      <c r="E2647" s="297"/>
      <c r="H2647" s="288"/>
      <c r="I2647" s="288"/>
      <c r="J2647" s="336"/>
      <c r="K2647" s="288"/>
      <c r="L2647" s="288"/>
      <c r="M2647" s="288"/>
      <c r="N2647" s="298"/>
      <c r="O2647" s="288"/>
      <c r="P2647" s="298"/>
      <c r="R2647" s="337"/>
      <c r="S2647" s="298"/>
      <c r="T2647" s="298"/>
      <c r="U2647" s="298"/>
      <c r="V2647" s="298"/>
      <c r="W2647" s="298"/>
      <c r="Z2647" s="288"/>
    </row>
    <row r="2648" spans="4:26" x14ac:dyDescent="0.2">
      <c r="D2648" s="288"/>
      <c r="E2648" s="297"/>
      <c r="H2648" s="288"/>
      <c r="I2648" s="288"/>
      <c r="J2648" s="336"/>
      <c r="K2648" s="288"/>
      <c r="L2648" s="288"/>
      <c r="M2648" s="288"/>
      <c r="N2648" s="298"/>
      <c r="O2648" s="288"/>
      <c r="P2648" s="298"/>
      <c r="R2648" s="337"/>
      <c r="S2648" s="298"/>
      <c r="T2648" s="298"/>
      <c r="U2648" s="298"/>
      <c r="V2648" s="298"/>
      <c r="W2648" s="298"/>
      <c r="Z2648" s="288"/>
    </row>
    <row r="2649" spans="4:26" x14ac:dyDescent="0.2">
      <c r="D2649" s="288"/>
      <c r="E2649" s="297"/>
      <c r="H2649" s="288"/>
      <c r="I2649" s="288"/>
      <c r="J2649" s="336"/>
      <c r="K2649" s="288"/>
      <c r="L2649" s="288"/>
      <c r="M2649" s="288"/>
      <c r="N2649" s="298"/>
      <c r="O2649" s="288"/>
      <c r="P2649" s="298"/>
      <c r="R2649" s="337"/>
      <c r="S2649" s="298"/>
      <c r="T2649" s="298"/>
      <c r="U2649" s="298"/>
      <c r="V2649" s="298"/>
      <c r="W2649" s="298"/>
      <c r="Z2649" s="288"/>
    </row>
    <row r="2650" spans="4:26" x14ac:dyDescent="0.2">
      <c r="D2650" s="288"/>
      <c r="E2650" s="297"/>
      <c r="H2650" s="288"/>
      <c r="I2650" s="288"/>
      <c r="J2650" s="336"/>
      <c r="K2650" s="288"/>
      <c r="L2650" s="288"/>
      <c r="M2650" s="288"/>
      <c r="N2650" s="298"/>
      <c r="O2650" s="288"/>
      <c r="P2650" s="298"/>
      <c r="R2650" s="337"/>
      <c r="S2650" s="298"/>
      <c r="T2650" s="298"/>
      <c r="U2650" s="298"/>
      <c r="V2650" s="298"/>
      <c r="W2650" s="298"/>
      <c r="Z2650" s="288"/>
    </row>
    <row r="2651" spans="4:26" x14ac:dyDescent="0.2">
      <c r="D2651" s="288"/>
      <c r="E2651" s="297"/>
      <c r="H2651" s="288"/>
      <c r="I2651" s="288"/>
      <c r="J2651" s="336"/>
      <c r="K2651" s="288"/>
      <c r="L2651" s="288"/>
      <c r="M2651" s="288"/>
      <c r="N2651" s="298"/>
      <c r="O2651" s="288"/>
      <c r="P2651" s="298"/>
      <c r="R2651" s="337"/>
      <c r="S2651" s="298"/>
      <c r="T2651" s="298"/>
      <c r="U2651" s="298"/>
      <c r="V2651" s="298"/>
      <c r="W2651" s="298"/>
      <c r="Z2651" s="288"/>
    </row>
    <row r="2652" spans="4:26" x14ac:dyDescent="0.2">
      <c r="D2652" s="288"/>
      <c r="E2652" s="297"/>
      <c r="H2652" s="288"/>
      <c r="I2652" s="288"/>
      <c r="J2652" s="336"/>
      <c r="K2652" s="288"/>
      <c r="L2652" s="288"/>
      <c r="M2652" s="288"/>
      <c r="N2652" s="298"/>
      <c r="O2652" s="288"/>
      <c r="P2652" s="298"/>
      <c r="R2652" s="337"/>
      <c r="S2652" s="298"/>
      <c r="T2652" s="298"/>
      <c r="U2652" s="298"/>
      <c r="V2652" s="298"/>
      <c r="W2652" s="298"/>
      <c r="Z2652" s="288"/>
    </row>
    <row r="2653" spans="4:26" x14ac:dyDescent="0.2">
      <c r="D2653" s="288"/>
      <c r="E2653" s="297"/>
      <c r="H2653" s="288"/>
      <c r="I2653" s="288"/>
      <c r="J2653" s="336"/>
      <c r="K2653" s="288"/>
      <c r="L2653" s="288"/>
      <c r="M2653" s="288"/>
      <c r="N2653" s="298"/>
      <c r="O2653" s="288"/>
      <c r="P2653" s="298"/>
      <c r="R2653" s="337"/>
      <c r="S2653" s="298"/>
      <c r="T2653" s="298"/>
      <c r="U2653" s="298"/>
      <c r="V2653" s="298"/>
      <c r="W2653" s="298"/>
      <c r="Z2653" s="288"/>
    </row>
    <row r="2654" spans="4:26" x14ac:dyDescent="0.2">
      <c r="D2654" s="288"/>
      <c r="E2654" s="297"/>
      <c r="H2654" s="288"/>
      <c r="I2654" s="288"/>
      <c r="J2654" s="336"/>
      <c r="K2654" s="288"/>
      <c r="L2654" s="288"/>
      <c r="M2654" s="288"/>
      <c r="N2654" s="298"/>
      <c r="O2654" s="288"/>
      <c r="P2654" s="298"/>
      <c r="R2654" s="337"/>
      <c r="S2654" s="298"/>
      <c r="T2654" s="298"/>
      <c r="U2654" s="298"/>
      <c r="V2654" s="298"/>
      <c r="W2654" s="298"/>
      <c r="Z2654" s="288"/>
    </row>
    <row r="2655" spans="4:26" x14ac:dyDescent="0.2">
      <c r="D2655" s="288"/>
      <c r="E2655" s="297"/>
      <c r="H2655" s="288"/>
      <c r="I2655" s="288"/>
      <c r="J2655" s="336"/>
      <c r="K2655" s="288"/>
      <c r="L2655" s="288"/>
      <c r="M2655" s="288"/>
      <c r="N2655" s="298"/>
      <c r="O2655" s="288"/>
      <c r="P2655" s="298"/>
      <c r="R2655" s="337"/>
      <c r="S2655" s="298"/>
      <c r="T2655" s="298"/>
      <c r="U2655" s="298"/>
      <c r="V2655" s="298"/>
      <c r="W2655" s="298"/>
      <c r="Z2655" s="288"/>
    </row>
    <row r="2656" spans="4:26" x14ac:dyDescent="0.2">
      <c r="D2656" s="288"/>
      <c r="E2656" s="297"/>
      <c r="H2656" s="288"/>
      <c r="I2656" s="288"/>
      <c r="J2656" s="336"/>
      <c r="K2656" s="288"/>
      <c r="L2656" s="288"/>
      <c r="M2656" s="288"/>
      <c r="N2656" s="298"/>
      <c r="O2656" s="288"/>
      <c r="P2656" s="298"/>
      <c r="R2656" s="337"/>
      <c r="S2656" s="298"/>
      <c r="T2656" s="298"/>
      <c r="U2656" s="298"/>
      <c r="V2656" s="298"/>
      <c r="W2656" s="298"/>
      <c r="Z2656" s="288"/>
    </row>
    <row r="2657" spans="4:26" x14ac:dyDescent="0.2">
      <c r="D2657" s="288"/>
      <c r="E2657" s="297"/>
      <c r="H2657" s="288"/>
      <c r="I2657" s="288"/>
      <c r="J2657" s="336"/>
      <c r="K2657" s="288"/>
      <c r="L2657" s="288"/>
      <c r="M2657" s="288"/>
      <c r="N2657" s="298"/>
      <c r="O2657" s="288"/>
      <c r="P2657" s="298"/>
      <c r="R2657" s="337"/>
      <c r="S2657" s="298"/>
      <c r="T2657" s="298"/>
      <c r="U2657" s="298"/>
      <c r="V2657" s="298"/>
      <c r="W2657" s="298"/>
      <c r="Z2657" s="288"/>
    </row>
    <row r="2658" spans="4:26" x14ac:dyDescent="0.2">
      <c r="D2658" s="288"/>
      <c r="E2658" s="297"/>
      <c r="H2658" s="288"/>
      <c r="I2658" s="288"/>
      <c r="J2658" s="336"/>
      <c r="K2658" s="288"/>
      <c r="L2658" s="288"/>
      <c r="M2658" s="288"/>
      <c r="N2658" s="298"/>
      <c r="O2658" s="288"/>
      <c r="P2658" s="298"/>
      <c r="R2658" s="337"/>
      <c r="S2658" s="298"/>
      <c r="T2658" s="298"/>
      <c r="U2658" s="298"/>
      <c r="V2658" s="298"/>
      <c r="W2658" s="298"/>
      <c r="Z2658" s="288"/>
    </row>
    <row r="2659" spans="4:26" x14ac:dyDescent="0.2">
      <c r="D2659" s="288"/>
      <c r="E2659" s="297"/>
      <c r="H2659" s="288"/>
      <c r="I2659" s="288"/>
      <c r="J2659" s="336"/>
      <c r="K2659" s="288"/>
      <c r="L2659" s="288"/>
      <c r="M2659" s="288"/>
      <c r="N2659" s="298"/>
      <c r="O2659" s="288"/>
      <c r="P2659" s="298"/>
      <c r="R2659" s="337"/>
      <c r="S2659" s="298"/>
      <c r="T2659" s="298"/>
      <c r="U2659" s="298"/>
      <c r="V2659" s="298"/>
      <c r="W2659" s="298"/>
      <c r="Z2659" s="288"/>
    </row>
    <row r="2660" spans="4:26" x14ac:dyDescent="0.2">
      <c r="D2660" s="288"/>
      <c r="E2660" s="297"/>
      <c r="H2660" s="288"/>
      <c r="I2660" s="288"/>
      <c r="J2660" s="336"/>
      <c r="K2660" s="288"/>
      <c r="L2660" s="288"/>
      <c r="M2660" s="288"/>
      <c r="N2660" s="298"/>
      <c r="O2660" s="288"/>
      <c r="P2660" s="298"/>
      <c r="R2660" s="337"/>
      <c r="S2660" s="298"/>
      <c r="T2660" s="298"/>
      <c r="U2660" s="298"/>
      <c r="V2660" s="298"/>
      <c r="W2660" s="298"/>
      <c r="Z2660" s="288"/>
    </row>
    <row r="2661" spans="4:26" x14ac:dyDescent="0.2">
      <c r="D2661" s="288"/>
      <c r="E2661" s="297"/>
      <c r="H2661" s="288"/>
      <c r="I2661" s="288"/>
      <c r="J2661" s="336"/>
      <c r="K2661" s="288"/>
      <c r="L2661" s="288"/>
      <c r="M2661" s="288"/>
      <c r="N2661" s="298"/>
      <c r="O2661" s="288"/>
      <c r="P2661" s="298"/>
      <c r="R2661" s="337"/>
      <c r="S2661" s="298"/>
      <c r="T2661" s="298"/>
      <c r="U2661" s="298"/>
      <c r="V2661" s="298"/>
      <c r="W2661" s="298"/>
      <c r="Z2661" s="288"/>
    </row>
    <row r="2662" spans="4:26" x14ac:dyDescent="0.2">
      <c r="D2662" s="288"/>
      <c r="E2662" s="297"/>
      <c r="H2662" s="288"/>
      <c r="I2662" s="288"/>
      <c r="J2662" s="336"/>
      <c r="K2662" s="288"/>
      <c r="L2662" s="288"/>
      <c r="M2662" s="288"/>
      <c r="N2662" s="298"/>
      <c r="O2662" s="288"/>
      <c r="P2662" s="298"/>
      <c r="R2662" s="337"/>
      <c r="S2662" s="298"/>
      <c r="T2662" s="298"/>
      <c r="U2662" s="298"/>
      <c r="V2662" s="298"/>
      <c r="W2662" s="298"/>
      <c r="Z2662" s="288"/>
    </row>
    <row r="2663" spans="4:26" x14ac:dyDescent="0.2">
      <c r="D2663" s="288"/>
      <c r="E2663" s="297"/>
      <c r="H2663" s="288"/>
      <c r="I2663" s="288"/>
      <c r="J2663" s="336"/>
      <c r="K2663" s="288"/>
      <c r="L2663" s="288"/>
      <c r="M2663" s="288"/>
      <c r="N2663" s="298"/>
      <c r="O2663" s="288"/>
      <c r="P2663" s="298"/>
      <c r="R2663" s="337"/>
      <c r="S2663" s="298"/>
      <c r="T2663" s="298"/>
      <c r="U2663" s="298"/>
      <c r="V2663" s="298"/>
      <c r="W2663" s="298"/>
      <c r="Z2663" s="288"/>
    </row>
    <row r="2664" spans="4:26" x14ac:dyDescent="0.2">
      <c r="D2664" s="288"/>
      <c r="E2664" s="297"/>
      <c r="H2664" s="288"/>
      <c r="I2664" s="288"/>
      <c r="J2664" s="336"/>
      <c r="K2664" s="288"/>
      <c r="L2664" s="288"/>
      <c r="M2664" s="288"/>
      <c r="N2664" s="298"/>
      <c r="O2664" s="288"/>
      <c r="P2664" s="298"/>
      <c r="R2664" s="337"/>
      <c r="S2664" s="298"/>
      <c r="T2664" s="298"/>
      <c r="U2664" s="298"/>
      <c r="V2664" s="298"/>
      <c r="W2664" s="298"/>
      <c r="Z2664" s="288"/>
    </row>
    <row r="2665" spans="4:26" x14ac:dyDescent="0.2">
      <c r="D2665" s="288"/>
      <c r="E2665" s="297"/>
      <c r="H2665" s="288"/>
      <c r="I2665" s="288"/>
      <c r="J2665" s="336"/>
      <c r="K2665" s="288"/>
      <c r="L2665" s="288"/>
      <c r="M2665" s="288"/>
      <c r="N2665" s="298"/>
      <c r="O2665" s="288"/>
      <c r="P2665" s="298"/>
      <c r="R2665" s="337"/>
      <c r="S2665" s="298"/>
      <c r="T2665" s="298"/>
      <c r="U2665" s="298"/>
      <c r="V2665" s="298"/>
      <c r="W2665" s="298"/>
      <c r="Z2665" s="288"/>
    </row>
    <row r="2666" spans="4:26" x14ac:dyDescent="0.2">
      <c r="D2666" s="288"/>
      <c r="E2666" s="297"/>
      <c r="H2666" s="288"/>
      <c r="I2666" s="288"/>
      <c r="J2666" s="336"/>
      <c r="K2666" s="288"/>
      <c r="L2666" s="288"/>
      <c r="M2666" s="288"/>
      <c r="N2666" s="298"/>
      <c r="O2666" s="288"/>
      <c r="P2666" s="298"/>
      <c r="R2666" s="337"/>
      <c r="S2666" s="298"/>
      <c r="T2666" s="298"/>
      <c r="U2666" s="298"/>
      <c r="V2666" s="298"/>
      <c r="W2666" s="298"/>
      <c r="Z2666" s="288"/>
    </row>
    <row r="2667" spans="4:26" x14ac:dyDescent="0.2">
      <c r="D2667" s="288"/>
      <c r="E2667" s="297"/>
      <c r="H2667" s="288"/>
      <c r="I2667" s="288"/>
      <c r="J2667" s="336"/>
      <c r="K2667" s="288"/>
      <c r="L2667" s="288"/>
      <c r="M2667" s="288"/>
      <c r="N2667" s="298"/>
      <c r="O2667" s="288"/>
      <c r="P2667" s="298"/>
      <c r="R2667" s="337"/>
      <c r="S2667" s="298"/>
      <c r="T2667" s="298"/>
      <c r="U2667" s="298"/>
      <c r="V2667" s="298"/>
      <c r="W2667" s="298"/>
      <c r="Z2667" s="288"/>
    </row>
    <row r="2668" spans="4:26" x14ac:dyDescent="0.2">
      <c r="D2668" s="288"/>
      <c r="E2668" s="297"/>
      <c r="H2668" s="288"/>
      <c r="I2668" s="288"/>
      <c r="J2668" s="336"/>
      <c r="K2668" s="288"/>
      <c r="L2668" s="288"/>
      <c r="M2668" s="288"/>
      <c r="N2668" s="298"/>
      <c r="O2668" s="288"/>
      <c r="P2668" s="298"/>
      <c r="R2668" s="337"/>
      <c r="S2668" s="298"/>
      <c r="T2668" s="298"/>
      <c r="U2668" s="298"/>
      <c r="V2668" s="298"/>
      <c r="W2668" s="298"/>
      <c r="Z2668" s="288"/>
    </row>
    <row r="2669" spans="4:26" x14ac:dyDescent="0.2">
      <c r="D2669" s="288"/>
      <c r="E2669" s="297"/>
      <c r="H2669" s="288"/>
      <c r="I2669" s="288"/>
      <c r="J2669" s="336"/>
      <c r="K2669" s="288"/>
      <c r="L2669" s="288"/>
      <c r="M2669" s="288"/>
      <c r="N2669" s="298"/>
      <c r="O2669" s="288"/>
      <c r="P2669" s="298"/>
      <c r="R2669" s="337"/>
      <c r="S2669" s="298"/>
      <c r="T2669" s="298"/>
      <c r="U2669" s="298"/>
      <c r="V2669" s="298"/>
      <c r="W2669" s="298"/>
      <c r="Z2669" s="288"/>
    </row>
    <row r="2670" spans="4:26" x14ac:dyDescent="0.2">
      <c r="D2670" s="288"/>
      <c r="E2670" s="297"/>
      <c r="H2670" s="288"/>
      <c r="I2670" s="288"/>
      <c r="J2670" s="336"/>
      <c r="K2670" s="288"/>
      <c r="L2670" s="288"/>
      <c r="M2670" s="288"/>
      <c r="N2670" s="298"/>
      <c r="O2670" s="288"/>
      <c r="P2670" s="298"/>
      <c r="R2670" s="337"/>
      <c r="S2670" s="298"/>
      <c r="T2670" s="298"/>
      <c r="U2670" s="298"/>
      <c r="V2670" s="298"/>
      <c r="W2670" s="298"/>
      <c r="Z2670" s="288"/>
    </row>
    <row r="2671" spans="4:26" x14ac:dyDescent="0.2">
      <c r="D2671" s="288"/>
      <c r="E2671" s="297"/>
      <c r="H2671" s="288"/>
      <c r="I2671" s="288"/>
      <c r="J2671" s="336"/>
      <c r="K2671" s="288"/>
      <c r="L2671" s="288"/>
      <c r="M2671" s="288"/>
      <c r="N2671" s="298"/>
      <c r="O2671" s="288"/>
      <c r="P2671" s="298"/>
      <c r="R2671" s="337"/>
      <c r="S2671" s="298"/>
      <c r="T2671" s="298"/>
      <c r="U2671" s="298"/>
      <c r="V2671" s="298"/>
      <c r="W2671" s="298"/>
      <c r="Z2671" s="288"/>
    </row>
    <row r="2672" spans="4:26" x14ac:dyDescent="0.2">
      <c r="D2672" s="288"/>
      <c r="E2672" s="297"/>
      <c r="H2672" s="288"/>
      <c r="I2672" s="288"/>
      <c r="J2672" s="336"/>
      <c r="K2672" s="288"/>
      <c r="L2672" s="288"/>
      <c r="M2672" s="288"/>
      <c r="N2672" s="298"/>
      <c r="O2672" s="288"/>
      <c r="P2672" s="298"/>
      <c r="R2672" s="337"/>
      <c r="S2672" s="298"/>
      <c r="T2672" s="298"/>
      <c r="U2672" s="298"/>
      <c r="V2672" s="298"/>
      <c r="W2672" s="298"/>
      <c r="Z2672" s="288"/>
    </row>
    <row r="2673" spans="4:26" x14ac:dyDescent="0.2">
      <c r="D2673" s="288"/>
      <c r="E2673" s="297"/>
      <c r="H2673" s="288"/>
      <c r="I2673" s="288"/>
      <c r="J2673" s="336"/>
      <c r="K2673" s="288"/>
      <c r="L2673" s="288"/>
      <c r="M2673" s="288"/>
      <c r="N2673" s="298"/>
      <c r="O2673" s="288"/>
      <c r="P2673" s="298"/>
      <c r="R2673" s="337"/>
      <c r="S2673" s="298"/>
      <c r="T2673" s="298"/>
      <c r="U2673" s="298"/>
      <c r="V2673" s="298"/>
      <c r="W2673" s="298"/>
      <c r="Z2673" s="288"/>
    </row>
    <row r="2674" spans="4:26" x14ac:dyDescent="0.2">
      <c r="D2674" s="288"/>
      <c r="E2674" s="297"/>
      <c r="H2674" s="288"/>
      <c r="I2674" s="288"/>
      <c r="J2674" s="336"/>
      <c r="K2674" s="288"/>
      <c r="L2674" s="288"/>
      <c r="M2674" s="288"/>
      <c r="N2674" s="298"/>
      <c r="O2674" s="288"/>
      <c r="P2674" s="298"/>
      <c r="R2674" s="337"/>
      <c r="S2674" s="298"/>
      <c r="T2674" s="298"/>
      <c r="U2674" s="298"/>
      <c r="V2674" s="298"/>
      <c r="W2674" s="298"/>
      <c r="Z2674" s="288"/>
    </row>
    <row r="2675" spans="4:26" x14ac:dyDescent="0.2">
      <c r="D2675" s="288"/>
      <c r="E2675" s="297"/>
      <c r="H2675" s="288"/>
      <c r="I2675" s="288"/>
      <c r="J2675" s="336"/>
      <c r="K2675" s="288"/>
      <c r="L2675" s="288"/>
      <c r="M2675" s="288"/>
      <c r="N2675" s="298"/>
      <c r="O2675" s="288"/>
      <c r="P2675" s="298"/>
      <c r="R2675" s="337"/>
      <c r="S2675" s="298"/>
      <c r="T2675" s="298"/>
      <c r="U2675" s="298"/>
      <c r="V2675" s="298"/>
      <c r="W2675" s="298"/>
      <c r="Z2675" s="288"/>
    </row>
    <row r="2676" spans="4:26" x14ac:dyDescent="0.2">
      <c r="D2676" s="288"/>
      <c r="E2676" s="297"/>
      <c r="H2676" s="288"/>
      <c r="I2676" s="288"/>
      <c r="J2676" s="336"/>
      <c r="K2676" s="288"/>
      <c r="L2676" s="288"/>
      <c r="M2676" s="288"/>
      <c r="N2676" s="298"/>
      <c r="O2676" s="288"/>
      <c r="P2676" s="298"/>
      <c r="R2676" s="337"/>
      <c r="S2676" s="298"/>
      <c r="T2676" s="298"/>
      <c r="U2676" s="298"/>
      <c r="V2676" s="298"/>
      <c r="W2676" s="298"/>
      <c r="Z2676" s="288"/>
    </row>
    <row r="2677" spans="4:26" x14ac:dyDescent="0.2">
      <c r="D2677" s="288"/>
      <c r="E2677" s="297"/>
      <c r="H2677" s="288"/>
      <c r="I2677" s="288"/>
      <c r="J2677" s="336"/>
      <c r="K2677" s="288"/>
      <c r="L2677" s="288"/>
      <c r="M2677" s="288"/>
      <c r="N2677" s="298"/>
      <c r="O2677" s="288"/>
      <c r="P2677" s="298"/>
      <c r="R2677" s="337"/>
      <c r="S2677" s="298"/>
      <c r="T2677" s="298"/>
      <c r="U2677" s="298"/>
      <c r="V2677" s="298"/>
      <c r="W2677" s="298"/>
      <c r="Z2677" s="288"/>
    </row>
    <row r="2678" spans="4:26" x14ac:dyDescent="0.2">
      <c r="D2678" s="288"/>
      <c r="E2678" s="297"/>
      <c r="H2678" s="288"/>
      <c r="I2678" s="288"/>
      <c r="J2678" s="336"/>
      <c r="K2678" s="288"/>
      <c r="L2678" s="288"/>
      <c r="M2678" s="288"/>
      <c r="N2678" s="298"/>
      <c r="O2678" s="288"/>
      <c r="P2678" s="298"/>
      <c r="R2678" s="337"/>
      <c r="S2678" s="298"/>
      <c r="T2678" s="298"/>
      <c r="U2678" s="298"/>
      <c r="V2678" s="298"/>
      <c r="W2678" s="298"/>
      <c r="Z2678" s="288"/>
    </row>
    <row r="2679" spans="4:26" x14ac:dyDescent="0.2">
      <c r="D2679" s="288"/>
      <c r="E2679" s="297"/>
      <c r="H2679" s="288"/>
      <c r="I2679" s="288"/>
      <c r="J2679" s="336"/>
      <c r="K2679" s="288"/>
      <c r="L2679" s="288"/>
      <c r="M2679" s="288"/>
      <c r="N2679" s="298"/>
      <c r="O2679" s="288"/>
      <c r="P2679" s="298"/>
      <c r="R2679" s="337"/>
      <c r="S2679" s="298"/>
      <c r="T2679" s="298"/>
      <c r="U2679" s="298"/>
      <c r="V2679" s="298"/>
      <c r="W2679" s="298"/>
      <c r="Z2679" s="288"/>
    </row>
    <row r="2680" spans="4:26" x14ac:dyDescent="0.2">
      <c r="D2680" s="288"/>
      <c r="E2680" s="297"/>
      <c r="H2680" s="288"/>
      <c r="I2680" s="288"/>
      <c r="J2680" s="336"/>
      <c r="K2680" s="288"/>
      <c r="L2680" s="288"/>
      <c r="M2680" s="288"/>
      <c r="N2680" s="298"/>
      <c r="O2680" s="288"/>
      <c r="P2680" s="298"/>
      <c r="R2680" s="337"/>
      <c r="S2680" s="298"/>
      <c r="T2680" s="298"/>
      <c r="U2680" s="298"/>
      <c r="V2680" s="298"/>
      <c r="W2680" s="298"/>
      <c r="Z2680" s="288"/>
    </row>
    <row r="2681" spans="4:26" x14ac:dyDescent="0.2">
      <c r="D2681" s="288"/>
      <c r="E2681" s="297"/>
      <c r="H2681" s="288"/>
      <c r="I2681" s="288"/>
      <c r="J2681" s="336"/>
      <c r="K2681" s="288"/>
      <c r="L2681" s="288"/>
      <c r="M2681" s="288"/>
      <c r="N2681" s="298"/>
      <c r="O2681" s="288"/>
      <c r="P2681" s="298"/>
      <c r="R2681" s="337"/>
      <c r="S2681" s="298"/>
      <c r="T2681" s="298"/>
      <c r="U2681" s="298"/>
      <c r="V2681" s="298"/>
      <c r="W2681" s="298"/>
      <c r="Z2681" s="288"/>
    </row>
    <row r="2682" spans="4:26" x14ac:dyDescent="0.2">
      <c r="D2682" s="288"/>
      <c r="E2682" s="297"/>
      <c r="H2682" s="288"/>
      <c r="I2682" s="288"/>
      <c r="J2682" s="336"/>
      <c r="K2682" s="288"/>
      <c r="L2682" s="288"/>
      <c r="M2682" s="288"/>
      <c r="N2682" s="298"/>
      <c r="O2682" s="288"/>
      <c r="P2682" s="298"/>
      <c r="R2682" s="337"/>
      <c r="S2682" s="298"/>
      <c r="T2682" s="298"/>
      <c r="U2682" s="298"/>
      <c r="V2682" s="298"/>
      <c r="W2682" s="298"/>
      <c r="Z2682" s="288"/>
    </row>
    <row r="2683" spans="4:26" x14ac:dyDescent="0.2">
      <c r="D2683" s="288"/>
      <c r="E2683" s="297"/>
      <c r="H2683" s="288"/>
      <c r="I2683" s="288"/>
      <c r="J2683" s="336"/>
      <c r="K2683" s="288"/>
      <c r="L2683" s="288"/>
      <c r="M2683" s="288"/>
      <c r="N2683" s="298"/>
      <c r="O2683" s="288"/>
      <c r="P2683" s="298"/>
      <c r="R2683" s="337"/>
      <c r="S2683" s="298"/>
      <c r="T2683" s="298"/>
      <c r="U2683" s="298"/>
      <c r="V2683" s="298"/>
      <c r="W2683" s="298"/>
      <c r="Z2683" s="288"/>
    </row>
    <row r="2684" spans="4:26" x14ac:dyDescent="0.2">
      <c r="D2684" s="288"/>
      <c r="E2684" s="297"/>
      <c r="H2684" s="288"/>
      <c r="I2684" s="288"/>
      <c r="J2684" s="336"/>
      <c r="K2684" s="288"/>
      <c r="L2684" s="288"/>
      <c r="M2684" s="288"/>
      <c r="N2684" s="298"/>
      <c r="O2684" s="288"/>
      <c r="P2684" s="298"/>
      <c r="R2684" s="337"/>
      <c r="S2684" s="298"/>
      <c r="T2684" s="298"/>
      <c r="U2684" s="298"/>
      <c r="V2684" s="298"/>
      <c r="W2684" s="298"/>
      <c r="Z2684" s="288"/>
    </row>
    <row r="2685" spans="4:26" x14ac:dyDescent="0.2">
      <c r="D2685" s="288"/>
      <c r="E2685" s="297"/>
      <c r="H2685" s="288"/>
      <c r="I2685" s="288"/>
      <c r="J2685" s="336"/>
      <c r="K2685" s="288"/>
      <c r="L2685" s="288"/>
      <c r="M2685" s="288"/>
      <c r="N2685" s="298"/>
      <c r="O2685" s="288"/>
      <c r="P2685" s="298"/>
      <c r="R2685" s="337"/>
      <c r="S2685" s="298"/>
      <c r="T2685" s="298"/>
      <c r="U2685" s="298"/>
      <c r="V2685" s="298"/>
      <c r="W2685" s="298"/>
      <c r="Z2685" s="288"/>
    </row>
    <row r="2686" spans="4:26" x14ac:dyDescent="0.2">
      <c r="D2686" s="288"/>
      <c r="E2686" s="297"/>
      <c r="H2686" s="288"/>
      <c r="I2686" s="288"/>
      <c r="J2686" s="336"/>
      <c r="K2686" s="288"/>
      <c r="L2686" s="288"/>
      <c r="M2686" s="288"/>
      <c r="N2686" s="298"/>
      <c r="O2686" s="288"/>
      <c r="P2686" s="298"/>
      <c r="R2686" s="337"/>
      <c r="S2686" s="298"/>
      <c r="T2686" s="298"/>
      <c r="U2686" s="298"/>
      <c r="V2686" s="298"/>
      <c r="W2686" s="298"/>
      <c r="Z2686" s="288"/>
    </row>
    <row r="2687" spans="4:26" x14ac:dyDescent="0.2">
      <c r="D2687" s="288"/>
      <c r="E2687" s="297"/>
      <c r="H2687" s="288"/>
      <c r="I2687" s="288"/>
      <c r="J2687" s="336"/>
      <c r="K2687" s="288"/>
      <c r="L2687" s="288"/>
      <c r="M2687" s="288"/>
      <c r="N2687" s="298"/>
      <c r="O2687" s="288"/>
      <c r="P2687" s="298"/>
      <c r="R2687" s="337"/>
      <c r="S2687" s="298"/>
      <c r="T2687" s="298"/>
      <c r="U2687" s="298"/>
      <c r="V2687" s="298"/>
      <c r="W2687" s="298"/>
      <c r="Z2687" s="288"/>
    </row>
    <row r="2688" spans="4:26" x14ac:dyDescent="0.2">
      <c r="D2688" s="288"/>
      <c r="E2688" s="297"/>
      <c r="H2688" s="288"/>
      <c r="I2688" s="288"/>
      <c r="J2688" s="336"/>
      <c r="K2688" s="288"/>
      <c r="L2688" s="288"/>
      <c r="M2688" s="288"/>
      <c r="N2688" s="298"/>
      <c r="O2688" s="288"/>
      <c r="P2688" s="298"/>
      <c r="R2688" s="337"/>
      <c r="S2688" s="298"/>
      <c r="T2688" s="298"/>
      <c r="U2688" s="298"/>
      <c r="V2688" s="298"/>
      <c r="W2688" s="298"/>
      <c r="Z2688" s="288"/>
    </row>
    <row r="2689" spans="4:26" x14ac:dyDescent="0.2">
      <c r="D2689" s="288"/>
      <c r="E2689" s="297"/>
      <c r="H2689" s="288"/>
      <c r="I2689" s="288"/>
      <c r="J2689" s="336"/>
      <c r="K2689" s="288"/>
      <c r="L2689" s="288"/>
      <c r="M2689" s="288"/>
      <c r="N2689" s="298"/>
      <c r="O2689" s="288"/>
      <c r="P2689" s="298"/>
      <c r="R2689" s="337"/>
      <c r="S2689" s="298"/>
      <c r="T2689" s="298"/>
      <c r="U2689" s="298"/>
      <c r="V2689" s="298"/>
      <c r="W2689" s="298"/>
      <c r="Z2689" s="288"/>
    </row>
    <row r="2690" spans="4:26" x14ac:dyDescent="0.2">
      <c r="D2690" s="288"/>
      <c r="E2690" s="297"/>
      <c r="H2690" s="288"/>
      <c r="I2690" s="288"/>
      <c r="J2690" s="336"/>
      <c r="K2690" s="288"/>
      <c r="L2690" s="288"/>
      <c r="M2690" s="288"/>
      <c r="N2690" s="298"/>
      <c r="O2690" s="288"/>
      <c r="P2690" s="298"/>
      <c r="R2690" s="337"/>
      <c r="S2690" s="298"/>
      <c r="T2690" s="298"/>
      <c r="U2690" s="298"/>
      <c r="V2690" s="298"/>
      <c r="W2690" s="298"/>
      <c r="Z2690" s="288"/>
    </row>
    <row r="2691" spans="4:26" x14ac:dyDescent="0.2">
      <c r="D2691" s="288"/>
      <c r="E2691" s="297"/>
      <c r="H2691" s="288"/>
      <c r="I2691" s="288"/>
      <c r="J2691" s="336"/>
      <c r="K2691" s="288"/>
      <c r="L2691" s="288"/>
      <c r="M2691" s="288"/>
      <c r="N2691" s="298"/>
      <c r="O2691" s="288"/>
      <c r="P2691" s="298"/>
      <c r="R2691" s="337"/>
      <c r="S2691" s="298"/>
      <c r="T2691" s="298"/>
      <c r="U2691" s="298"/>
      <c r="V2691" s="298"/>
      <c r="W2691" s="298"/>
      <c r="Z2691" s="288"/>
    </row>
    <row r="2692" spans="4:26" x14ac:dyDescent="0.2">
      <c r="D2692" s="288"/>
      <c r="E2692" s="297"/>
      <c r="H2692" s="288"/>
      <c r="I2692" s="288"/>
      <c r="J2692" s="336"/>
      <c r="K2692" s="288"/>
      <c r="L2692" s="288"/>
      <c r="M2692" s="288"/>
      <c r="N2692" s="298"/>
      <c r="O2692" s="288"/>
      <c r="P2692" s="298"/>
      <c r="R2692" s="337"/>
      <c r="S2692" s="298"/>
      <c r="T2692" s="298"/>
      <c r="U2692" s="298"/>
      <c r="V2692" s="298"/>
      <c r="W2692" s="298"/>
      <c r="Z2692" s="288"/>
    </row>
    <row r="2693" spans="4:26" x14ac:dyDescent="0.2">
      <c r="D2693" s="288"/>
      <c r="E2693" s="297"/>
      <c r="H2693" s="288"/>
      <c r="I2693" s="288"/>
      <c r="J2693" s="336"/>
      <c r="K2693" s="288"/>
      <c r="L2693" s="288"/>
      <c r="M2693" s="288"/>
      <c r="N2693" s="298"/>
      <c r="O2693" s="288"/>
      <c r="P2693" s="298"/>
      <c r="R2693" s="337"/>
      <c r="S2693" s="298"/>
      <c r="T2693" s="298"/>
      <c r="U2693" s="298"/>
      <c r="V2693" s="298"/>
      <c r="W2693" s="298"/>
      <c r="Z2693" s="288"/>
    </row>
    <row r="2694" spans="4:26" x14ac:dyDescent="0.2">
      <c r="D2694" s="288"/>
      <c r="E2694" s="297"/>
      <c r="H2694" s="288"/>
      <c r="I2694" s="288"/>
      <c r="J2694" s="336"/>
      <c r="K2694" s="288"/>
      <c r="L2694" s="288"/>
      <c r="M2694" s="288"/>
      <c r="N2694" s="298"/>
      <c r="O2694" s="288"/>
      <c r="P2694" s="298"/>
      <c r="R2694" s="337"/>
      <c r="S2694" s="298"/>
      <c r="T2694" s="298"/>
      <c r="U2694" s="298"/>
      <c r="V2694" s="298"/>
      <c r="W2694" s="298"/>
      <c r="Z2694" s="288"/>
    </row>
    <row r="2695" spans="4:26" x14ac:dyDescent="0.2">
      <c r="D2695" s="288"/>
      <c r="E2695" s="297"/>
      <c r="H2695" s="288"/>
      <c r="I2695" s="288"/>
      <c r="J2695" s="336"/>
      <c r="K2695" s="288"/>
      <c r="L2695" s="288"/>
      <c r="M2695" s="288"/>
      <c r="N2695" s="298"/>
      <c r="O2695" s="288"/>
      <c r="P2695" s="298"/>
      <c r="R2695" s="337"/>
      <c r="S2695" s="298"/>
      <c r="T2695" s="298"/>
      <c r="U2695" s="298"/>
      <c r="V2695" s="298"/>
      <c r="W2695" s="298"/>
      <c r="Z2695" s="288"/>
    </row>
    <row r="2696" spans="4:26" x14ac:dyDescent="0.2">
      <c r="D2696" s="288"/>
      <c r="E2696" s="297"/>
      <c r="H2696" s="288"/>
      <c r="I2696" s="288"/>
      <c r="J2696" s="336"/>
      <c r="K2696" s="288"/>
      <c r="L2696" s="288"/>
      <c r="M2696" s="288"/>
      <c r="N2696" s="298"/>
      <c r="O2696" s="288"/>
      <c r="P2696" s="298"/>
      <c r="R2696" s="337"/>
      <c r="S2696" s="298"/>
      <c r="T2696" s="298"/>
      <c r="U2696" s="298"/>
      <c r="V2696" s="298"/>
      <c r="W2696" s="298"/>
      <c r="Z2696" s="288"/>
    </row>
    <row r="2697" spans="4:26" x14ac:dyDescent="0.2">
      <c r="D2697" s="288"/>
      <c r="E2697" s="297"/>
      <c r="H2697" s="288"/>
      <c r="I2697" s="288"/>
      <c r="J2697" s="336"/>
      <c r="K2697" s="288"/>
      <c r="L2697" s="288"/>
      <c r="M2697" s="288"/>
      <c r="N2697" s="298"/>
      <c r="O2697" s="288"/>
      <c r="P2697" s="298"/>
      <c r="R2697" s="337"/>
      <c r="S2697" s="298"/>
      <c r="T2697" s="298"/>
      <c r="U2697" s="298"/>
      <c r="V2697" s="298"/>
      <c r="W2697" s="298"/>
      <c r="Z2697" s="288"/>
    </row>
    <row r="2698" spans="4:26" x14ac:dyDescent="0.2">
      <c r="D2698" s="288"/>
      <c r="E2698" s="297"/>
      <c r="H2698" s="288"/>
      <c r="I2698" s="288"/>
      <c r="J2698" s="336"/>
      <c r="K2698" s="288"/>
      <c r="L2698" s="288"/>
      <c r="M2698" s="288"/>
      <c r="N2698" s="298"/>
      <c r="O2698" s="288"/>
      <c r="P2698" s="298"/>
      <c r="R2698" s="337"/>
      <c r="S2698" s="298"/>
      <c r="T2698" s="298"/>
      <c r="U2698" s="298"/>
      <c r="V2698" s="298"/>
      <c r="W2698" s="298"/>
      <c r="Z2698" s="288"/>
    </row>
    <row r="2699" spans="4:26" x14ac:dyDescent="0.2">
      <c r="D2699" s="288"/>
      <c r="E2699" s="297"/>
      <c r="H2699" s="288"/>
      <c r="I2699" s="288"/>
      <c r="J2699" s="336"/>
      <c r="K2699" s="288"/>
      <c r="L2699" s="288"/>
      <c r="M2699" s="288"/>
      <c r="N2699" s="298"/>
      <c r="O2699" s="288"/>
      <c r="P2699" s="298"/>
      <c r="R2699" s="337"/>
      <c r="S2699" s="298"/>
      <c r="T2699" s="298"/>
      <c r="U2699" s="298"/>
      <c r="V2699" s="298"/>
      <c r="W2699" s="298"/>
      <c r="Z2699" s="288"/>
    </row>
    <row r="2700" spans="4:26" x14ac:dyDescent="0.2">
      <c r="D2700" s="288"/>
      <c r="E2700" s="297"/>
      <c r="H2700" s="288"/>
      <c r="I2700" s="288"/>
      <c r="J2700" s="336"/>
      <c r="K2700" s="288"/>
      <c r="L2700" s="288"/>
      <c r="M2700" s="288"/>
      <c r="N2700" s="298"/>
      <c r="O2700" s="288"/>
      <c r="P2700" s="298"/>
      <c r="R2700" s="337"/>
      <c r="S2700" s="298"/>
      <c r="T2700" s="298"/>
      <c r="U2700" s="298"/>
      <c r="V2700" s="298"/>
      <c r="W2700" s="298"/>
      <c r="Z2700" s="288"/>
    </row>
    <row r="2701" spans="4:26" x14ac:dyDescent="0.2">
      <c r="D2701" s="288"/>
      <c r="E2701" s="297"/>
      <c r="H2701" s="288"/>
      <c r="I2701" s="288"/>
      <c r="J2701" s="336"/>
      <c r="K2701" s="288"/>
      <c r="L2701" s="288"/>
      <c r="M2701" s="288"/>
      <c r="N2701" s="298"/>
      <c r="O2701" s="288"/>
      <c r="P2701" s="298"/>
      <c r="R2701" s="337"/>
      <c r="S2701" s="298"/>
      <c r="T2701" s="298"/>
      <c r="U2701" s="298"/>
      <c r="V2701" s="298"/>
      <c r="W2701" s="298"/>
      <c r="Z2701" s="288"/>
    </row>
    <row r="2702" spans="4:26" x14ac:dyDescent="0.2">
      <c r="D2702" s="288"/>
      <c r="E2702" s="297"/>
      <c r="H2702" s="288"/>
      <c r="I2702" s="288"/>
      <c r="J2702" s="336"/>
      <c r="K2702" s="288"/>
      <c r="L2702" s="288"/>
      <c r="M2702" s="288"/>
      <c r="N2702" s="298"/>
      <c r="O2702" s="288"/>
      <c r="P2702" s="298"/>
      <c r="R2702" s="337"/>
      <c r="S2702" s="298"/>
      <c r="T2702" s="298"/>
      <c r="U2702" s="298"/>
      <c r="V2702" s="298"/>
      <c r="W2702" s="298"/>
      <c r="Z2702" s="288"/>
    </row>
    <row r="2703" spans="4:26" x14ac:dyDescent="0.2">
      <c r="D2703" s="288"/>
      <c r="E2703" s="297"/>
      <c r="H2703" s="288"/>
      <c r="I2703" s="288"/>
      <c r="J2703" s="336"/>
      <c r="K2703" s="288"/>
      <c r="L2703" s="288"/>
      <c r="M2703" s="288"/>
      <c r="N2703" s="298"/>
      <c r="O2703" s="288"/>
      <c r="P2703" s="298"/>
      <c r="R2703" s="337"/>
      <c r="S2703" s="298"/>
      <c r="T2703" s="298"/>
      <c r="U2703" s="298"/>
      <c r="V2703" s="298"/>
      <c r="W2703" s="298"/>
      <c r="Z2703" s="288"/>
    </row>
    <row r="2704" spans="4:26" x14ac:dyDescent="0.2">
      <c r="D2704" s="288"/>
      <c r="E2704" s="297"/>
      <c r="H2704" s="288"/>
      <c r="I2704" s="288"/>
      <c r="J2704" s="336"/>
      <c r="K2704" s="288"/>
      <c r="L2704" s="288"/>
      <c r="M2704" s="288"/>
      <c r="N2704" s="298"/>
      <c r="O2704" s="288"/>
      <c r="P2704" s="298"/>
      <c r="R2704" s="337"/>
      <c r="S2704" s="298"/>
      <c r="T2704" s="298"/>
      <c r="U2704" s="298"/>
      <c r="V2704" s="298"/>
      <c r="W2704" s="298"/>
      <c r="Z2704" s="288"/>
    </row>
    <row r="2705" spans="4:26" x14ac:dyDescent="0.2">
      <c r="D2705" s="288"/>
      <c r="E2705" s="297"/>
      <c r="H2705" s="288"/>
      <c r="I2705" s="288"/>
      <c r="J2705" s="336"/>
      <c r="K2705" s="288"/>
      <c r="L2705" s="288"/>
      <c r="M2705" s="288"/>
      <c r="N2705" s="298"/>
      <c r="O2705" s="288"/>
      <c r="P2705" s="298"/>
      <c r="R2705" s="337"/>
      <c r="S2705" s="298"/>
      <c r="T2705" s="298"/>
      <c r="U2705" s="298"/>
      <c r="V2705" s="298"/>
      <c r="W2705" s="298"/>
      <c r="Z2705" s="288"/>
    </row>
    <row r="2706" spans="4:26" x14ac:dyDescent="0.2">
      <c r="D2706" s="288"/>
      <c r="E2706" s="297"/>
      <c r="H2706" s="288"/>
      <c r="I2706" s="288"/>
      <c r="J2706" s="336"/>
      <c r="K2706" s="288"/>
      <c r="L2706" s="288"/>
      <c r="M2706" s="288"/>
      <c r="N2706" s="298"/>
      <c r="O2706" s="288"/>
      <c r="P2706" s="298"/>
      <c r="R2706" s="337"/>
      <c r="S2706" s="298"/>
      <c r="T2706" s="298"/>
      <c r="U2706" s="298"/>
      <c r="V2706" s="298"/>
      <c r="W2706" s="298"/>
      <c r="Z2706" s="288"/>
    </row>
    <row r="2707" spans="4:26" x14ac:dyDescent="0.2">
      <c r="D2707" s="288"/>
      <c r="E2707" s="297"/>
      <c r="H2707" s="288"/>
      <c r="I2707" s="288"/>
      <c r="J2707" s="336"/>
      <c r="K2707" s="288"/>
      <c r="L2707" s="288"/>
      <c r="M2707" s="288"/>
      <c r="N2707" s="298"/>
      <c r="O2707" s="288"/>
      <c r="P2707" s="298"/>
      <c r="R2707" s="337"/>
      <c r="S2707" s="298"/>
      <c r="T2707" s="298"/>
      <c r="U2707" s="298"/>
      <c r="V2707" s="298"/>
      <c r="W2707" s="298"/>
      <c r="Z2707" s="288"/>
    </row>
    <row r="2708" spans="4:26" x14ac:dyDescent="0.2">
      <c r="D2708" s="288"/>
      <c r="E2708" s="297"/>
      <c r="H2708" s="288"/>
      <c r="I2708" s="288"/>
      <c r="J2708" s="336"/>
      <c r="K2708" s="288"/>
      <c r="L2708" s="288"/>
      <c r="M2708" s="288"/>
      <c r="N2708" s="298"/>
      <c r="O2708" s="288"/>
      <c r="P2708" s="298"/>
      <c r="R2708" s="337"/>
      <c r="S2708" s="298"/>
      <c r="T2708" s="298"/>
      <c r="U2708" s="298"/>
      <c r="V2708" s="298"/>
      <c r="W2708" s="298"/>
      <c r="Z2708" s="288"/>
    </row>
    <row r="2709" spans="4:26" x14ac:dyDescent="0.2">
      <c r="D2709" s="288"/>
      <c r="E2709" s="297"/>
      <c r="H2709" s="288"/>
      <c r="I2709" s="288"/>
      <c r="J2709" s="336"/>
      <c r="K2709" s="288"/>
      <c r="L2709" s="288"/>
      <c r="M2709" s="288"/>
      <c r="N2709" s="298"/>
      <c r="O2709" s="288"/>
      <c r="P2709" s="298"/>
      <c r="R2709" s="337"/>
      <c r="S2709" s="298"/>
      <c r="T2709" s="298"/>
      <c r="U2709" s="298"/>
      <c r="V2709" s="298"/>
      <c r="W2709" s="298"/>
      <c r="Z2709" s="288"/>
    </row>
    <row r="2710" spans="4:26" x14ac:dyDescent="0.2">
      <c r="D2710" s="288"/>
      <c r="E2710" s="297"/>
      <c r="H2710" s="288"/>
      <c r="I2710" s="288"/>
      <c r="J2710" s="336"/>
      <c r="K2710" s="288"/>
      <c r="L2710" s="288"/>
      <c r="M2710" s="288"/>
      <c r="N2710" s="298"/>
      <c r="O2710" s="288"/>
      <c r="P2710" s="298"/>
      <c r="R2710" s="337"/>
      <c r="S2710" s="298"/>
      <c r="T2710" s="298"/>
      <c r="U2710" s="298"/>
      <c r="V2710" s="298"/>
      <c r="W2710" s="298"/>
      <c r="Z2710" s="288"/>
    </row>
    <row r="2711" spans="4:26" x14ac:dyDescent="0.2">
      <c r="D2711" s="288"/>
      <c r="E2711" s="297"/>
      <c r="H2711" s="288"/>
      <c r="I2711" s="288"/>
      <c r="J2711" s="336"/>
      <c r="K2711" s="288"/>
      <c r="L2711" s="288"/>
      <c r="M2711" s="288"/>
      <c r="N2711" s="298"/>
      <c r="O2711" s="288"/>
      <c r="P2711" s="298"/>
      <c r="R2711" s="337"/>
      <c r="S2711" s="298"/>
      <c r="T2711" s="298"/>
      <c r="U2711" s="298"/>
      <c r="V2711" s="298"/>
      <c r="W2711" s="298"/>
      <c r="Z2711" s="288"/>
    </row>
    <row r="2712" spans="4:26" x14ac:dyDescent="0.2">
      <c r="D2712" s="288"/>
      <c r="E2712" s="297"/>
      <c r="H2712" s="288"/>
      <c r="I2712" s="288"/>
      <c r="J2712" s="336"/>
      <c r="K2712" s="288"/>
      <c r="L2712" s="288"/>
      <c r="M2712" s="288"/>
      <c r="N2712" s="298"/>
      <c r="O2712" s="288"/>
      <c r="P2712" s="298"/>
      <c r="R2712" s="337"/>
      <c r="S2712" s="298"/>
      <c r="T2712" s="298"/>
      <c r="U2712" s="298"/>
      <c r="V2712" s="298"/>
      <c r="W2712" s="298"/>
      <c r="Z2712" s="288"/>
    </row>
    <row r="2713" spans="4:26" x14ac:dyDescent="0.2">
      <c r="D2713" s="288"/>
      <c r="E2713" s="297"/>
      <c r="H2713" s="288"/>
      <c r="I2713" s="288"/>
      <c r="J2713" s="336"/>
      <c r="K2713" s="288"/>
      <c r="L2713" s="288"/>
      <c r="M2713" s="288"/>
      <c r="N2713" s="298"/>
      <c r="O2713" s="288"/>
      <c r="P2713" s="298"/>
      <c r="R2713" s="337"/>
      <c r="S2713" s="298"/>
      <c r="T2713" s="298"/>
      <c r="U2713" s="298"/>
      <c r="V2713" s="298"/>
      <c r="W2713" s="298"/>
      <c r="Z2713" s="288"/>
    </row>
    <row r="2714" spans="4:26" x14ac:dyDescent="0.2">
      <c r="D2714" s="288"/>
      <c r="E2714" s="297"/>
      <c r="H2714" s="288"/>
      <c r="I2714" s="288"/>
      <c r="J2714" s="336"/>
      <c r="K2714" s="288"/>
      <c r="L2714" s="288"/>
      <c r="M2714" s="288"/>
      <c r="N2714" s="298"/>
      <c r="O2714" s="288"/>
      <c r="P2714" s="298"/>
      <c r="R2714" s="337"/>
      <c r="S2714" s="298"/>
      <c r="T2714" s="298"/>
      <c r="U2714" s="298"/>
      <c r="V2714" s="298"/>
      <c r="W2714" s="298"/>
      <c r="Z2714" s="288"/>
    </row>
    <row r="2715" spans="4:26" x14ac:dyDescent="0.2">
      <c r="D2715" s="288"/>
      <c r="E2715" s="297"/>
      <c r="H2715" s="288"/>
      <c r="I2715" s="288"/>
      <c r="J2715" s="336"/>
      <c r="K2715" s="288"/>
      <c r="L2715" s="288"/>
      <c r="M2715" s="288"/>
      <c r="N2715" s="298"/>
      <c r="O2715" s="288"/>
      <c r="P2715" s="298"/>
      <c r="R2715" s="337"/>
      <c r="S2715" s="298"/>
      <c r="T2715" s="298"/>
      <c r="U2715" s="298"/>
      <c r="V2715" s="298"/>
      <c r="W2715" s="298"/>
      <c r="Z2715" s="288"/>
    </row>
    <row r="2716" spans="4:26" x14ac:dyDescent="0.2">
      <c r="D2716" s="288"/>
      <c r="E2716" s="297"/>
      <c r="H2716" s="288"/>
      <c r="I2716" s="288"/>
      <c r="J2716" s="336"/>
      <c r="K2716" s="288"/>
      <c r="L2716" s="288"/>
      <c r="M2716" s="288"/>
      <c r="N2716" s="298"/>
      <c r="O2716" s="288"/>
      <c r="P2716" s="298"/>
      <c r="R2716" s="337"/>
      <c r="S2716" s="298"/>
      <c r="T2716" s="298"/>
      <c r="U2716" s="298"/>
      <c r="V2716" s="298"/>
      <c r="W2716" s="298"/>
      <c r="Z2716" s="288"/>
    </row>
    <row r="2717" spans="4:26" x14ac:dyDescent="0.2">
      <c r="D2717" s="288"/>
      <c r="E2717" s="297"/>
      <c r="H2717" s="288"/>
      <c r="I2717" s="288"/>
      <c r="J2717" s="336"/>
      <c r="K2717" s="288"/>
      <c r="L2717" s="288"/>
      <c r="M2717" s="288"/>
      <c r="N2717" s="298"/>
      <c r="O2717" s="288"/>
      <c r="P2717" s="298"/>
      <c r="R2717" s="337"/>
      <c r="S2717" s="298"/>
      <c r="T2717" s="298"/>
      <c r="U2717" s="298"/>
      <c r="V2717" s="298"/>
      <c r="W2717" s="298"/>
      <c r="Z2717" s="288"/>
    </row>
    <row r="2718" spans="4:26" x14ac:dyDescent="0.2">
      <c r="D2718" s="288"/>
      <c r="E2718" s="297"/>
      <c r="H2718" s="288"/>
      <c r="I2718" s="288"/>
      <c r="J2718" s="336"/>
      <c r="K2718" s="288"/>
      <c r="L2718" s="288"/>
      <c r="M2718" s="288"/>
      <c r="N2718" s="298"/>
      <c r="O2718" s="288"/>
      <c r="P2718" s="298"/>
      <c r="R2718" s="337"/>
      <c r="S2718" s="298"/>
      <c r="T2718" s="298"/>
      <c r="U2718" s="298"/>
      <c r="V2718" s="298"/>
      <c r="W2718" s="298"/>
      <c r="Z2718" s="288"/>
    </row>
    <row r="2719" spans="4:26" x14ac:dyDescent="0.2">
      <c r="D2719" s="288"/>
      <c r="E2719" s="297"/>
      <c r="H2719" s="288"/>
      <c r="I2719" s="288"/>
      <c r="J2719" s="336"/>
      <c r="K2719" s="288"/>
      <c r="L2719" s="288"/>
      <c r="M2719" s="288"/>
      <c r="N2719" s="298"/>
      <c r="O2719" s="288"/>
      <c r="P2719" s="298"/>
      <c r="R2719" s="337"/>
      <c r="S2719" s="298"/>
      <c r="T2719" s="298"/>
      <c r="U2719" s="298"/>
      <c r="V2719" s="298"/>
      <c r="W2719" s="298"/>
      <c r="Z2719" s="288"/>
    </row>
    <row r="2720" spans="4:26" x14ac:dyDescent="0.2">
      <c r="D2720" s="288"/>
      <c r="E2720" s="297"/>
      <c r="H2720" s="288"/>
      <c r="I2720" s="288"/>
      <c r="J2720" s="336"/>
      <c r="K2720" s="288"/>
      <c r="L2720" s="288"/>
      <c r="M2720" s="288"/>
      <c r="N2720" s="298"/>
      <c r="O2720" s="288"/>
      <c r="P2720" s="298"/>
      <c r="R2720" s="337"/>
      <c r="S2720" s="298"/>
      <c r="T2720" s="298"/>
      <c r="U2720" s="298"/>
      <c r="V2720" s="298"/>
      <c r="W2720" s="298"/>
      <c r="Z2720" s="288"/>
    </row>
    <row r="2721" spans="4:26" x14ac:dyDescent="0.2">
      <c r="D2721" s="288"/>
      <c r="E2721" s="297"/>
      <c r="H2721" s="288"/>
      <c r="I2721" s="288"/>
      <c r="J2721" s="336"/>
      <c r="K2721" s="288"/>
      <c r="L2721" s="288"/>
      <c r="M2721" s="288"/>
      <c r="N2721" s="298"/>
      <c r="O2721" s="288"/>
      <c r="P2721" s="298"/>
      <c r="R2721" s="337"/>
      <c r="S2721" s="298"/>
      <c r="T2721" s="298"/>
      <c r="U2721" s="298"/>
      <c r="V2721" s="298"/>
      <c r="W2721" s="298"/>
      <c r="Z2721" s="288"/>
    </row>
    <row r="2722" spans="4:26" x14ac:dyDescent="0.2">
      <c r="D2722" s="288"/>
      <c r="E2722" s="297"/>
      <c r="H2722" s="288"/>
      <c r="I2722" s="288"/>
      <c r="J2722" s="336"/>
      <c r="K2722" s="288"/>
      <c r="L2722" s="288"/>
      <c r="M2722" s="288"/>
      <c r="N2722" s="298"/>
      <c r="O2722" s="288"/>
      <c r="P2722" s="298"/>
      <c r="R2722" s="337"/>
      <c r="S2722" s="298"/>
      <c r="T2722" s="298"/>
      <c r="U2722" s="298"/>
      <c r="V2722" s="298"/>
      <c r="W2722" s="298"/>
      <c r="Z2722" s="288"/>
    </row>
    <row r="2723" spans="4:26" x14ac:dyDescent="0.2">
      <c r="D2723" s="288"/>
      <c r="E2723" s="297"/>
      <c r="H2723" s="288"/>
      <c r="I2723" s="288"/>
      <c r="J2723" s="336"/>
      <c r="K2723" s="288"/>
      <c r="L2723" s="288"/>
      <c r="M2723" s="288"/>
      <c r="N2723" s="298"/>
      <c r="O2723" s="288"/>
      <c r="P2723" s="298"/>
      <c r="R2723" s="337"/>
      <c r="S2723" s="298"/>
      <c r="T2723" s="298"/>
      <c r="U2723" s="298"/>
      <c r="V2723" s="298"/>
      <c r="W2723" s="298"/>
      <c r="Z2723" s="288"/>
    </row>
    <row r="2724" spans="4:26" x14ac:dyDescent="0.2">
      <c r="D2724" s="288"/>
      <c r="E2724" s="297"/>
      <c r="H2724" s="288"/>
      <c r="I2724" s="288"/>
      <c r="J2724" s="336"/>
      <c r="K2724" s="288"/>
      <c r="L2724" s="288"/>
      <c r="M2724" s="288"/>
      <c r="N2724" s="298"/>
      <c r="O2724" s="288"/>
      <c r="P2724" s="298"/>
      <c r="R2724" s="337"/>
      <c r="S2724" s="298"/>
      <c r="T2724" s="298"/>
      <c r="U2724" s="298"/>
      <c r="V2724" s="298"/>
      <c r="W2724" s="298"/>
      <c r="Z2724" s="288"/>
    </row>
    <row r="2725" spans="4:26" x14ac:dyDescent="0.2">
      <c r="D2725" s="288"/>
      <c r="E2725" s="297"/>
      <c r="H2725" s="288"/>
      <c r="I2725" s="288"/>
      <c r="J2725" s="336"/>
      <c r="K2725" s="288"/>
      <c r="L2725" s="288"/>
      <c r="M2725" s="288"/>
      <c r="N2725" s="298"/>
      <c r="O2725" s="288"/>
      <c r="P2725" s="298"/>
      <c r="R2725" s="337"/>
      <c r="S2725" s="298"/>
      <c r="T2725" s="298"/>
      <c r="U2725" s="298"/>
      <c r="V2725" s="298"/>
      <c r="W2725" s="298"/>
      <c r="Z2725" s="288"/>
    </row>
    <row r="2726" spans="4:26" x14ac:dyDescent="0.2">
      <c r="D2726" s="288"/>
      <c r="E2726" s="297"/>
      <c r="H2726" s="288"/>
      <c r="I2726" s="288"/>
      <c r="J2726" s="336"/>
      <c r="K2726" s="288"/>
      <c r="L2726" s="288"/>
      <c r="M2726" s="288"/>
      <c r="N2726" s="298"/>
      <c r="O2726" s="288"/>
      <c r="P2726" s="298"/>
      <c r="R2726" s="337"/>
      <c r="S2726" s="298"/>
      <c r="T2726" s="298"/>
      <c r="U2726" s="298"/>
      <c r="V2726" s="298"/>
      <c r="W2726" s="298"/>
      <c r="Z2726" s="288"/>
    </row>
    <row r="2727" spans="4:26" x14ac:dyDescent="0.2">
      <c r="D2727" s="288"/>
      <c r="E2727" s="297"/>
      <c r="H2727" s="288"/>
      <c r="I2727" s="288"/>
      <c r="J2727" s="336"/>
      <c r="K2727" s="288"/>
      <c r="L2727" s="288"/>
      <c r="M2727" s="288"/>
      <c r="N2727" s="298"/>
      <c r="O2727" s="288"/>
      <c r="P2727" s="298"/>
      <c r="R2727" s="337"/>
      <c r="S2727" s="298"/>
      <c r="T2727" s="298"/>
      <c r="U2727" s="298"/>
      <c r="V2727" s="298"/>
      <c r="W2727" s="298"/>
      <c r="Z2727" s="288"/>
    </row>
    <row r="2728" spans="4:26" x14ac:dyDescent="0.2">
      <c r="D2728" s="288"/>
      <c r="E2728" s="297"/>
      <c r="H2728" s="288"/>
      <c r="I2728" s="288"/>
      <c r="J2728" s="336"/>
      <c r="K2728" s="288"/>
      <c r="L2728" s="288"/>
      <c r="M2728" s="288"/>
      <c r="N2728" s="298"/>
      <c r="O2728" s="288"/>
      <c r="P2728" s="298"/>
      <c r="R2728" s="337"/>
      <c r="S2728" s="298"/>
      <c r="T2728" s="298"/>
      <c r="U2728" s="298"/>
      <c r="V2728" s="298"/>
      <c r="W2728" s="298"/>
      <c r="Z2728" s="288"/>
    </row>
    <row r="2729" spans="4:26" x14ac:dyDescent="0.2">
      <c r="D2729" s="288"/>
      <c r="E2729" s="297"/>
      <c r="H2729" s="288"/>
      <c r="I2729" s="288"/>
      <c r="J2729" s="336"/>
      <c r="K2729" s="288"/>
      <c r="L2729" s="288"/>
      <c r="M2729" s="288"/>
      <c r="N2729" s="298"/>
      <c r="O2729" s="288"/>
      <c r="P2729" s="298"/>
      <c r="R2729" s="337"/>
      <c r="S2729" s="298"/>
      <c r="T2729" s="298"/>
      <c r="U2729" s="298"/>
      <c r="V2729" s="298"/>
      <c r="W2729" s="298"/>
      <c r="Z2729" s="288"/>
    </row>
    <row r="2730" spans="4:26" x14ac:dyDescent="0.2">
      <c r="D2730" s="288"/>
      <c r="E2730" s="297"/>
      <c r="H2730" s="288"/>
      <c r="I2730" s="288"/>
      <c r="J2730" s="336"/>
      <c r="K2730" s="288"/>
      <c r="L2730" s="288"/>
      <c r="M2730" s="288"/>
      <c r="N2730" s="298"/>
      <c r="O2730" s="288"/>
      <c r="P2730" s="298"/>
      <c r="R2730" s="337"/>
      <c r="S2730" s="298"/>
      <c r="T2730" s="298"/>
      <c r="U2730" s="298"/>
      <c r="V2730" s="298"/>
      <c r="W2730" s="298"/>
      <c r="Z2730" s="288"/>
    </row>
    <row r="2731" spans="4:26" x14ac:dyDescent="0.2">
      <c r="D2731" s="288"/>
      <c r="E2731" s="297"/>
      <c r="H2731" s="288"/>
      <c r="I2731" s="288"/>
      <c r="J2731" s="336"/>
      <c r="K2731" s="288"/>
      <c r="L2731" s="288"/>
      <c r="M2731" s="288"/>
      <c r="N2731" s="298"/>
      <c r="O2731" s="288"/>
      <c r="P2731" s="298"/>
      <c r="R2731" s="337"/>
      <c r="S2731" s="298"/>
      <c r="T2731" s="298"/>
      <c r="U2731" s="298"/>
      <c r="V2731" s="298"/>
      <c r="W2731" s="298"/>
      <c r="Z2731" s="288"/>
    </row>
    <row r="2732" spans="4:26" x14ac:dyDescent="0.2">
      <c r="D2732" s="288"/>
      <c r="E2732" s="297"/>
      <c r="H2732" s="288"/>
      <c r="I2732" s="288"/>
      <c r="J2732" s="336"/>
      <c r="K2732" s="288"/>
      <c r="L2732" s="288"/>
      <c r="M2732" s="288"/>
      <c r="N2732" s="298"/>
      <c r="O2732" s="288"/>
      <c r="P2732" s="298"/>
      <c r="R2732" s="337"/>
      <c r="S2732" s="298"/>
      <c r="T2732" s="298"/>
      <c r="U2732" s="298"/>
      <c r="V2732" s="298"/>
      <c r="W2732" s="298"/>
      <c r="Z2732" s="288"/>
    </row>
    <row r="2733" spans="4:26" x14ac:dyDescent="0.2">
      <c r="D2733" s="288"/>
      <c r="E2733" s="297"/>
      <c r="H2733" s="288"/>
      <c r="I2733" s="288"/>
      <c r="J2733" s="336"/>
      <c r="K2733" s="288"/>
      <c r="L2733" s="288"/>
      <c r="M2733" s="288"/>
      <c r="N2733" s="298"/>
      <c r="O2733" s="288"/>
      <c r="P2733" s="298"/>
      <c r="R2733" s="337"/>
      <c r="S2733" s="298"/>
      <c r="T2733" s="298"/>
      <c r="U2733" s="298"/>
      <c r="V2733" s="298"/>
      <c r="W2733" s="298"/>
      <c r="Z2733" s="288"/>
    </row>
    <row r="2734" spans="4:26" x14ac:dyDescent="0.2">
      <c r="D2734" s="288"/>
      <c r="E2734" s="297"/>
      <c r="H2734" s="288"/>
      <c r="I2734" s="288"/>
      <c r="J2734" s="336"/>
      <c r="K2734" s="288"/>
      <c r="L2734" s="288"/>
      <c r="M2734" s="288"/>
      <c r="N2734" s="298"/>
      <c r="O2734" s="288"/>
      <c r="P2734" s="298"/>
      <c r="R2734" s="337"/>
      <c r="S2734" s="298"/>
      <c r="T2734" s="298"/>
      <c r="U2734" s="298"/>
      <c r="V2734" s="298"/>
      <c r="W2734" s="298"/>
      <c r="Z2734" s="288"/>
    </row>
    <row r="2735" spans="4:26" x14ac:dyDescent="0.2">
      <c r="D2735" s="288"/>
      <c r="E2735" s="297"/>
      <c r="H2735" s="288"/>
      <c r="I2735" s="288"/>
      <c r="J2735" s="336"/>
      <c r="K2735" s="288"/>
      <c r="L2735" s="288"/>
      <c r="M2735" s="288"/>
      <c r="N2735" s="298"/>
      <c r="O2735" s="288"/>
      <c r="P2735" s="298"/>
      <c r="R2735" s="337"/>
      <c r="S2735" s="298"/>
      <c r="T2735" s="298"/>
      <c r="U2735" s="298"/>
      <c r="V2735" s="298"/>
      <c r="W2735" s="298"/>
      <c r="Z2735" s="288"/>
    </row>
    <row r="2736" spans="4:26" x14ac:dyDescent="0.2">
      <c r="D2736" s="288"/>
      <c r="E2736" s="297"/>
      <c r="H2736" s="288"/>
      <c r="I2736" s="288"/>
      <c r="J2736" s="336"/>
      <c r="K2736" s="288"/>
      <c r="L2736" s="288"/>
      <c r="M2736" s="288"/>
      <c r="N2736" s="298"/>
      <c r="O2736" s="288"/>
      <c r="P2736" s="298"/>
      <c r="R2736" s="337"/>
      <c r="S2736" s="298"/>
      <c r="T2736" s="298"/>
      <c r="U2736" s="298"/>
      <c r="V2736" s="298"/>
      <c r="W2736" s="298"/>
      <c r="Z2736" s="288"/>
    </row>
    <row r="2737" spans="4:26" x14ac:dyDescent="0.2">
      <c r="D2737" s="288"/>
      <c r="E2737" s="297"/>
      <c r="H2737" s="288"/>
      <c r="I2737" s="288"/>
      <c r="J2737" s="336"/>
      <c r="K2737" s="288"/>
      <c r="L2737" s="288"/>
      <c r="M2737" s="288"/>
      <c r="N2737" s="298"/>
      <c r="O2737" s="288"/>
      <c r="P2737" s="298"/>
      <c r="R2737" s="337"/>
      <c r="S2737" s="298"/>
      <c r="T2737" s="298"/>
      <c r="U2737" s="298"/>
      <c r="V2737" s="298"/>
      <c r="W2737" s="298"/>
      <c r="Z2737" s="288"/>
    </row>
    <row r="2738" spans="4:26" x14ac:dyDescent="0.2">
      <c r="D2738" s="288"/>
      <c r="E2738" s="297"/>
      <c r="H2738" s="288"/>
      <c r="I2738" s="288"/>
      <c r="J2738" s="336"/>
      <c r="K2738" s="288"/>
      <c r="L2738" s="288"/>
      <c r="M2738" s="288"/>
      <c r="N2738" s="298"/>
      <c r="O2738" s="288"/>
      <c r="P2738" s="298"/>
      <c r="R2738" s="337"/>
      <c r="S2738" s="298"/>
      <c r="T2738" s="298"/>
      <c r="U2738" s="298"/>
      <c r="V2738" s="298"/>
      <c r="W2738" s="298"/>
      <c r="Z2738" s="288"/>
    </row>
    <row r="2739" spans="4:26" x14ac:dyDescent="0.2">
      <c r="D2739" s="288"/>
      <c r="E2739" s="297"/>
      <c r="H2739" s="288"/>
      <c r="I2739" s="288"/>
      <c r="J2739" s="336"/>
      <c r="K2739" s="288"/>
      <c r="L2739" s="288"/>
      <c r="M2739" s="288"/>
      <c r="N2739" s="298"/>
      <c r="O2739" s="288"/>
      <c r="P2739" s="298"/>
      <c r="R2739" s="337"/>
      <c r="S2739" s="298"/>
      <c r="T2739" s="298"/>
      <c r="U2739" s="298"/>
      <c r="V2739" s="298"/>
      <c r="W2739" s="298"/>
      <c r="Z2739" s="288"/>
    </row>
    <row r="2740" spans="4:26" x14ac:dyDescent="0.2">
      <c r="D2740" s="288"/>
      <c r="E2740" s="297"/>
      <c r="H2740" s="288"/>
      <c r="I2740" s="288"/>
      <c r="J2740" s="336"/>
      <c r="K2740" s="288"/>
      <c r="L2740" s="288"/>
      <c r="M2740" s="288"/>
      <c r="N2740" s="298"/>
      <c r="O2740" s="288"/>
      <c r="P2740" s="298"/>
      <c r="R2740" s="337"/>
      <c r="S2740" s="298"/>
      <c r="T2740" s="298"/>
      <c r="U2740" s="298"/>
      <c r="V2740" s="298"/>
      <c r="W2740" s="298"/>
      <c r="Z2740" s="288"/>
    </row>
    <row r="2741" spans="4:26" x14ac:dyDescent="0.2">
      <c r="D2741" s="288"/>
      <c r="E2741" s="297"/>
      <c r="H2741" s="288"/>
      <c r="I2741" s="288"/>
      <c r="J2741" s="336"/>
      <c r="K2741" s="288"/>
      <c r="L2741" s="288"/>
      <c r="M2741" s="288"/>
      <c r="N2741" s="298"/>
      <c r="O2741" s="288"/>
      <c r="P2741" s="298"/>
      <c r="R2741" s="337"/>
      <c r="S2741" s="298"/>
      <c r="T2741" s="298"/>
      <c r="U2741" s="298"/>
      <c r="V2741" s="298"/>
      <c r="W2741" s="298"/>
      <c r="Z2741" s="288"/>
    </row>
    <row r="2742" spans="4:26" x14ac:dyDescent="0.2">
      <c r="D2742" s="288"/>
      <c r="E2742" s="297"/>
      <c r="H2742" s="288"/>
      <c r="I2742" s="288"/>
      <c r="J2742" s="336"/>
      <c r="K2742" s="288"/>
      <c r="L2742" s="288"/>
      <c r="M2742" s="288"/>
      <c r="N2742" s="298"/>
      <c r="O2742" s="288"/>
      <c r="P2742" s="298"/>
      <c r="R2742" s="337"/>
      <c r="S2742" s="298"/>
      <c r="T2742" s="298"/>
      <c r="U2742" s="298"/>
      <c r="V2742" s="298"/>
      <c r="W2742" s="298"/>
      <c r="Z2742" s="288"/>
    </row>
    <row r="2743" spans="4:26" x14ac:dyDescent="0.2">
      <c r="D2743" s="288"/>
      <c r="E2743" s="297"/>
      <c r="H2743" s="288"/>
      <c r="I2743" s="288"/>
      <c r="J2743" s="336"/>
      <c r="K2743" s="288"/>
      <c r="L2743" s="288"/>
      <c r="M2743" s="288"/>
      <c r="N2743" s="298"/>
      <c r="O2743" s="288"/>
      <c r="P2743" s="298"/>
      <c r="R2743" s="337"/>
      <c r="S2743" s="298"/>
      <c r="T2743" s="298"/>
      <c r="U2743" s="298"/>
      <c r="V2743" s="298"/>
      <c r="W2743" s="298"/>
      <c r="Z2743" s="288"/>
    </row>
    <row r="2744" spans="4:26" x14ac:dyDescent="0.2">
      <c r="D2744" s="288"/>
      <c r="E2744" s="297"/>
      <c r="H2744" s="288"/>
      <c r="I2744" s="288"/>
      <c r="J2744" s="336"/>
      <c r="K2744" s="288"/>
      <c r="L2744" s="288"/>
      <c r="M2744" s="288"/>
      <c r="N2744" s="298"/>
      <c r="O2744" s="288"/>
      <c r="P2744" s="298"/>
      <c r="R2744" s="337"/>
      <c r="S2744" s="298"/>
      <c r="T2744" s="298"/>
      <c r="U2744" s="298"/>
      <c r="V2744" s="298"/>
      <c r="W2744" s="298"/>
      <c r="Z2744" s="288"/>
    </row>
    <row r="2745" spans="4:26" x14ac:dyDescent="0.2">
      <c r="D2745" s="288"/>
      <c r="E2745" s="297"/>
      <c r="H2745" s="288"/>
      <c r="I2745" s="288"/>
      <c r="J2745" s="336"/>
      <c r="K2745" s="288"/>
      <c r="L2745" s="288"/>
      <c r="M2745" s="288"/>
      <c r="N2745" s="298"/>
      <c r="O2745" s="288"/>
      <c r="P2745" s="298"/>
      <c r="R2745" s="337"/>
      <c r="S2745" s="298"/>
      <c r="T2745" s="298"/>
      <c r="U2745" s="298"/>
      <c r="V2745" s="298"/>
      <c r="W2745" s="298"/>
      <c r="Z2745" s="288"/>
    </row>
    <row r="2746" spans="4:26" x14ac:dyDescent="0.2">
      <c r="D2746" s="288"/>
      <c r="E2746" s="297"/>
      <c r="H2746" s="288"/>
      <c r="I2746" s="288"/>
      <c r="J2746" s="336"/>
      <c r="K2746" s="288"/>
      <c r="L2746" s="288"/>
      <c r="M2746" s="288"/>
      <c r="N2746" s="298"/>
      <c r="O2746" s="288"/>
      <c r="P2746" s="298"/>
      <c r="R2746" s="337"/>
      <c r="S2746" s="298"/>
      <c r="T2746" s="298"/>
      <c r="U2746" s="298"/>
      <c r="V2746" s="298"/>
      <c r="W2746" s="298"/>
      <c r="Z2746" s="288"/>
    </row>
    <row r="2747" spans="4:26" x14ac:dyDescent="0.2">
      <c r="D2747" s="288"/>
      <c r="E2747" s="297"/>
      <c r="H2747" s="288"/>
      <c r="I2747" s="288"/>
      <c r="J2747" s="336"/>
      <c r="K2747" s="288"/>
      <c r="L2747" s="288"/>
      <c r="M2747" s="288"/>
      <c r="N2747" s="298"/>
      <c r="O2747" s="288"/>
      <c r="P2747" s="298"/>
      <c r="R2747" s="337"/>
      <c r="S2747" s="298"/>
      <c r="T2747" s="298"/>
      <c r="U2747" s="298"/>
      <c r="V2747" s="298"/>
      <c r="W2747" s="298"/>
      <c r="Z2747" s="288"/>
    </row>
    <row r="2748" spans="4:26" x14ac:dyDescent="0.2">
      <c r="D2748" s="288"/>
      <c r="E2748" s="297"/>
      <c r="H2748" s="288"/>
      <c r="I2748" s="288"/>
      <c r="J2748" s="336"/>
      <c r="K2748" s="288"/>
      <c r="L2748" s="288"/>
      <c r="M2748" s="288"/>
      <c r="N2748" s="298"/>
      <c r="O2748" s="288"/>
      <c r="P2748" s="298"/>
      <c r="R2748" s="337"/>
      <c r="S2748" s="298"/>
      <c r="T2748" s="298"/>
      <c r="U2748" s="298"/>
      <c r="V2748" s="298"/>
      <c r="W2748" s="298"/>
      <c r="Z2748" s="288"/>
    </row>
    <row r="2749" spans="4:26" x14ac:dyDescent="0.2">
      <c r="D2749" s="288"/>
      <c r="E2749" s="297"/>
      <c r="H2749" s="288"/>
      <c r="I2749" s="288"/>
      <c r="J2749" s="336"/>
      <c r="K2749" s="288"/>
      <c r="L2749" s="288"/>
      <c r="M2749" s="288"/>
      <c r="N2749" s="298"/>
      <c r="O2749" s="288"/>
      <c r="P2749" s="298"/>
      <c r="R2749" s="337"/>
      <c r="S2749" s="298"/>
      <c r="T2749" s="298"/>
      <c r="U2749" s="298"/>
      <c r="V2749" s="298"/>
      <c r="W2749" s="298"/>
      <c r="Z2749" s="288"/>
    </row>
    <row r="2750" spans="4:26" x14ac:dyDescent="0.2">
      <c r="D2750" s="288"/>
      <c r="E2750" s="297"/>
      <c r="H2750" s="288"/>
      <c r="I2750" s="288"/>
      <c r="J2750" s="336"/>
      <c r="K2750" s="288"/>
      <c r="L2750" s="288"/>
      <c r="M2750" s="288"/>
      <c r="N2750" s="298"/>
      <c r="O2750" s="288"/>
      <c r="P2750" s="298"/>
      <c r="R2750" s="337"/>
      <c r="S2750" s="298"/>
      <c r="T2750" s="298"/>
      <c r="U2750" s="298"/>
      <c r="V2750" s="298"/>
      <c r="W2750" s="298"/>
      <c r="Z2750" s="288"/>
    </row>
    <row r="2751" spans="4:26" x14ac:dyDescent="0.2">
      <c r="D2751" s="288"/>
      <c r="E2751" s="297"/>
      <c r="H2751" s="288"/>
      <c r="I2751" s="288"/>
      <c r="J2751" s="336"/>
      <c r="K2751" s="288"/>
      <c r="L2751" s="288"/>
      <c r="M2751" s="288"/>
      <c r="N2751" s="298"/>
      <c r="O2751" s="288"/>
      <c r="P2751" s="298"/>
      <c r="R2751" s="337"/>
      <c r="S2751" s="298"/>
      <c r="T2751" s="298"/>
      <c r="U2751" s="298"/>
      <c r="V2751" s="298"/>
      <c r="W2751" s="298"/>
      <c r="Z2751" s="288"/>
    </row>
    <row r="2752" spans="4:26" x14ac:dyDescent="0.2">
      <c r="D2752" s="288"/>
      <c r="E2752" s="297"/>
      <c r="H2752" s="288"/>
      <c r="I2752" s="288"/>
      <c r="J2752" s="336"/>
      <c r="K2752" s="288"/>
      <c r="L2752" s="288"/>
      <c r="M2752" s="288"/>
      <c r="N2752" s="298"/>
      <c r="O2752" s="288"/>
      <c r="P2752" s="298"/>
      <c r="R2752" s="337"/>
      <c r="S2752" s="298"/>
      <c r="T2752" s="298"/>
      <c r="U2752" s="298"/>
      <c r="V2752" s="298"/>
      <c r="W2752" s="298"/>
      <c r="Z2752" s="288"/>
    </row>
    <row r="2753" spans="4:26" x14ac:dyDescent="0.2">
      <c r="D2753" s="288"/>
      <c r="E2753" s="297"/>
      <c r="H2753" s="288"/>
      <c r="I2753" s="288"/>
      <c r="J2753" s="336"/>
      <c r="K2753" s="288"/>
      <c r="L2753" s="288"/>
      <c r="M2753" s="288"/>
      <c r="N2753" s="298"/>
      <c r="O2753" s="288"/>
      <c r="P2753" s="298"/>
      <c r="R2753" s="337"/>
      <c r="S2753" s="298"/>
      <c r="T2753" s="298"/>
      <c r="U2753" s="298"/>
      <c r="V2753" s="298"/>
      <c r="W2753" s="298"/>
      <c r="Z2753" s="288"/>
    </row>
    <row r="2754" spans="4:26" x14ac:dyDescent="0.2">
      <c r="D2754" s="288"/>
      <c r="E2754" s="297"/>
      <c r="H2754" s="288"/>
      <c r="I2754" s="288"/>
      <c r="J2754" s="336"/>
      <c r="K2754" s="288"/>
      <c r="L2754" s="288"/>
      <c r="M2754" s="288"/>
      <c r="N2754" s="298"/>
      <c r="O2754" s="288"/>
      <c r="P2754" s="298"/>
      <c r="R2754" s="337"/>
      <c r="S2754" s="298"/>
      <c r="T2754" s="298"/>
      <c r="U2754" s="298"/>
      <c r="V2754" s="298"/>
      <c r="W2754" s="298"/>
      <c r="Z2754" s="288"/>
    </row>
    <row r="2755" spans="4:26" x14ac:dyDescent="0.2">
      <c r="D2755" s="288"/>
      <c r="E2755" s="297"/>
      <c r="H2755" s="288"/>
      <c r="I2755" s="288"/>
      <c r="J2755" s="336"/>
      <c r="K2755" s="288"/>
      <c r="L2755" s="288"/>
      <c r="M2755" s="288"/>
      <c r="N2755" s="298"/>
      <c r="O2755" s="288"/>
      <c r="P2755" s="298"/>
      <c r="R2755" s="337"/>
      <c r="S2755" s="298"/>
      <c r="T2755" s="298"/>
      <c r="U2755" s="298"/>
      <c r="V2755" s="298"/>
      <c r="W2755" s="298"/>
      <c r="Z2755" s="288"/>
    </row>
    <row r="2756" spans="4:26" x14ac:dyDescent="0.2">
      <c r="D2756" s="288"/>
      <c r="E2756" s="297"/>
      <c r="H2756" s="288"/>
      <c r="I2756" s="288"/>
      <c r="J2756" s="336"/>
      <c r="K2756" s="288"/>
      <c r="L2756" s="288"/>
      <c r="M2756" s="288"/>
      <c r="N2756" s="298"/>
      <c r="O2756" s="288"/>
      <c r="P2756" s="298"/>
      <c r="R2756" s="337"/>
      <c r="S2756" s="298"/>
      <c r="T2756" s="298"/>
      <c r="U2756" s="298"/>
      <c r="V2756" s="298"/>
      <c r="W2756" s="298"/>
      <c r="Z2756" s="288"/>
    </row>
    <row r="2757" spans="4:26" x14ac:dyDescent="0.2">
      <c r="D2757" s="288"/>
      <c r="E2757" s="297"/>
      <c r="H2757" s="288"/>
      <c r="I2757" s="288"/>
      <c r="J2757" s="336"/>
      <c r="K2757" s="288"/>
      <c r="L2757" s="288"/>
      <c r="M2757" s="288"/>
      <c r="N2757" s="298"/>
      <c r="O2757" s="288"/>
      <c r="P2757" s="298"/>
      <c r="R2757" s="337"/>
      <c r="S2757" s="298"/>
      <c r="T2757" s="298"/>
      <c r="U2757" s="298"/>
      <c r="V2757" s="298"/>
      <c r="W2757" s="298"/>
      <c r="Z2757" s="288"/>
    </row>
    <row r="2758" spans="4:26" x14ac:dyDescent="0.2">
      <c r="D2758" s="288"/>
      <c r="E2758" s="297"/>
      <c r="H2758" s="288"/>
      <c r="I2758" s="288"/>
      <c r="J2758" s="336"/>
      <c r="K2758" s="288"/>
      <c r="L2758" s="288"/>
      <c r="M2758" s="288"/>
      <c r="N2758" s="298"/>
      <c r="O2758" s="288"/>
      <c r="P2758" s="298"/>
      <c r="R2758" s="337"/>
      <c r="S2758" s="298"/>
      <c r="T2758" s="298"/>
      <c r="U2758" s="298"/>
      <c r="V2758" s="298"/>
      <c r="W2758" s="298"/>
      <c r="Z2758" s="288"/>
    </row>
    <row r="2759" spans="4:26" x14ac:dyDescent="0.2">
      <c r="D2759" s="288"/>
      <c r="E2759" s="297"/>
      <c r="H2759" s="288"/>
      <c r="I2759" s="288"/>
      <c r="J2759" s="336"/>
      <c r="K2759" s="288"/>
      <c r="L2759" s="288"/>
      <c r="M2759" s="288"/>
      <c r="N2759" s="298"/>
      <c r="O2759" s="288"/>
      <c r="P2759" s="298"/>
      <c r="R2759" s="337"/>
      <c r="S2759" s="298"/>
      <c r="T2759" s="298"/>
      <c r="U2759" s="298"/>
      <c r="V2759" s="298"/>
      <c r="W2759" s="298"/>
      <c r="Z2759" s="288"/>
    </row>
    <row r="2760" spans="4:26" x14ac:dyDescent="0.2">
      <c r="D2760" s="288"/>
      <c r="E2760" s="297"/>
      <c r="H2760" s="288"/>
      <c r="I2760" s="288"/>
      <c r="J2760" s="336"/>
      <c r="K2760" s="288"/>
      <c r="L2760" s="288"/>
      <c r="M2760" s="288"/>
      <c r="N2760" s="298"/>
      <c r="O2760" s="288"/>
      <c r="P2760" s="298"/>
      <c r="R2760" s="337"/>
      <c r="S2760" s="298"/>
      <c r="T2760" s="298"/>
      <c r="U2760" s="298"/>
      <c r="V2760" s="298"/>
      <c r="W2760" s="298"/>
      <c r="Z2760" s="288"/>
    </row>
    <row r="2761" spans="4:26" x14ac:dyDescent="0.2">
      <c r="D2761" s="288"/>
      <c r="E2761" s="297"/>
      <c r="H2761" s="288"/>
      <c r="I2761" s="288"/>
      <c r="J2761" s="336"/>
      <c r="K2761" s="288"/>
      <c r="L2761" s="288"/>
      <c r="M2761" s="288"/>
      <c r="N2761" s="298"/>
      <c r="O2761" s="288"/>
      <c r="P2761" s="298"/>
      <c r="R2761" s="337"/>
      <c r="S2761" s="298"/>
      <c r="T2761" s="298"/>
      <c r="U2761" s="298"/>
      <c r="V2761" s="298"/>
      <c r="W2761" s="298"/>
      <c r="Z2761" s="288"/>
    </row>
    <row r="2762" spans="4:26" x14ac:dyDescent="0.2">
      <c r="D2762" s="288"/>
      <c r="E2762" s="297"/>
      <c r="H2762" s="288"/>
      <c r="I2762" s="288"/>
      <c r="J2762" s="336"/>
      <c r="K2762" s="288"/>
      <c r="L2762" s="288"/>
      <c r="M2762" s="288"/>
      <c r="N2762" s="298"/>
      <c r="O2762" s="288"/>
      <c r="P2762" s="298"/>
      <c r="R2762" s="337"/>
      <c r="S2762" s="298"/>
      <c r="T2762" s="298"/>
      <c r="U2762" s="298"/>
      <c r="V2762" s="298"/>
      <c r="W2762" s="298"/>
      <c r="Z2762" s="288"/>
    </row>
    <row r="2763" spans="4:26" x14ac:dyDescent="0.2">
      <c r="D2763" s="288"/>
      <c r="E2763" s="297"/>
      <c r="H2763" s="288"/>
      <c r="I2763" s="288"/>
      <c r="J2763" s="336"/>
      <c r="K2763" s="288"/>
      <c r="L2763" s="288"/>
      <c r="M2763" s="288"/>
      <c r="N2763" s="298"/>
      <c r="O2763" s="288"/>
      <c r="P2763" s="298"/>
      <c r="R2763" s="337"/>
      <c r="S2763" s="298"/>
      <c r="T2763" s="298"/>
      <c r="U2763" s="298"/>
      <c r="V2763" s="298"/>
      <c r="W2763" s="298"/>
      <c r="Z2763" s="288"/>
    </row>
    <row r="2764" spans="4:26" x14ac:dyDescent="0.2">
      <c r="D2764" s="288"/>
      <c r="E2764" s="297"/>
      <c r="H2764" s="288"/>
      <c r="I2764" s="288"/>
      <c r="J2764" s="336"/>
      <c r="K2764" s="288"/>
      <c r="L2764" s="288"/>
      <c r="M2764" s="288"/>
      <c r="N2764" s="298"/>
      <c r="O2764" s="288"/>
      <c r="P2764" s="298"/>
      <c r="R2764" s="337"/>
      <c r="S2764" s="298"/>
      <c r="T2764" s="298"/>
      <c r="U2764" s="298"/>
      <c r="V2764" s="298"/>
      <c r="W2764" s="298"/>
      <c r="Z2764" s="288"/>
    </row>
    <row r="2765" spans="4:26" x14ac:dyDescent="0.2">
      <c r="D2765" s="288"/>
      <c r="E2765" s="297"/>
      <c r="H2765" s="288"/>
      <c r="I2765" s="288"/>
      <c r="J2765" s="336"/>
      <c r="K2765" s="288"/>
      <c r="L2765" s="288"/>
      <c r="M2765" s="288"/>
      <c r="N2765" s="298"/>
      <c r="O2765" s="288"/>
      <c r="P2765" s="298"/>
      <c r="R2765" s="337"/>
      <c r="S2765" s="298"/>
      <c r="T2765" s="298"/>
      <c r="U2765" s="298"/>
      <c r="V2765" s="298"/>
      <c r="W2765" s="298"/>
      <c r="Z2765" s="288"/>
    </row>
    <row r="2766" spans="4:26" x14ac:dyDescent="0.2">
      <c r="D2766" s="288"/>
      <c r="E2766" s="297"/>
      <c r="H2766" s="288"/>
      <c r="I2766" s="288"/>
      <c r="J2766" s="336"/>
      <c r="K2766" s="288"/>
      <c r="L2766" s="288"/>
      <c r="M2766" s="288"/>
      <c r="N2766" s="298"/>
      <c r="O2766" s="288"/>
      <c r="P2766" s="298"/>
      <c r="R2766" s="337"/>
      <c r="S2766" s="298"/>
      <c r="T2766" s="298"/>
      <c r="U2766" s="298"/>
      <c r="V2766" s="298"/>
      <c r="W2766" s="298"/>
      <c r="Z2766" s="288"/>
    </row>
    <row r="2767" spans="4:26" x14ac:dyDescent="0.2">
      <c r="D2767" s="288"/>
      <c r="E2767" s="297"/>
      <c r="H2767" s="288"/>
      <c r="I2767" s="288"/>
      <c r="J2767" s="336"/>
      <c r="K2767" s="288"/>
      <c r="L2767" s="288"/>
      <c r="M2767" s="288"/>
      <c r="N2767" s="298"/>
      <c r="O2767" s="288"/>
      <c r="P2767" s="298"/>
      <c r="R2767" s="337"/>
      <c r="S2767" s="298"/>
      <c r="T2767" s="298"/>
      <c r="U2767" s="298"/>
      <c r="V2767" s="298"/>
      <c r="W2767" s="298"/>
      <c r="Z2767" s="288"/>
    </row>
    <row r="2768" spans="4:26" x14ac:dyDescent="0.2">
      <c r="D2768" s="288"/>
      <c r="E2768" s="297"/>
      <c r="H2768" s="288"/>
      <c r="I2768" s="288"/>
      <c r="J2768" s="336"/>
      <c r="K2768" s="288"/>
      <c r="L2768" s="288"/>
      <c r="M2768" s="288"/>
      <c r="N2768" s="298"/>
      <c r="O2768" s="288"/>
      <c r="P2768" s="298"/>
      <c r="R2768" s="337"/>
      <c r="S2768" s="298"/>
      <c r="T2768" s="298"/>
      <c r="U2768" s="298"/>
      <c r="V2768" s="298"/>
      <c r="W2768" s="298"/>
      <c r="Z2768" s="288"/>
    </row>
    <row r="2769" spans="4:26" x14ac:dyDescent="0.2">
      <c r="D2769" s="288"/>
      <c r="E2769" s="297"/>
      <c r="H2769" s="288"/>
      <c r="I2769" s="288"/>
      <c r="J2769" s="336"/>
      <c r="K2769" s="288"/>
      <c r="L2769" s="288"/>
      <c r="M2769" s="288"/>
      <c r="N2769" s="298"/>
      <c r="O2769" s="288"/>
      <c r="P2769" s="298"/>
      <c r="R2769" s="337"/>
      <c r="S2769" s="298"/>
      <c r="T2769" s="298"/>
      <c r="U2769" s="298"/>
      <c r="V2769" s="298"/>
      <c r="W2769" s="298"/>
      <c r="Z2769" s="288"/>
    </row>
    <row r="2770" spans="4:26" x14ac:dyDescent="0.2">
      <c r="D2770" s="288"/>
      <c r="E2770" s="297"/>
      <c r="H2770" s="288"/>
      <c r="I2770" s="288"/>
      <c r="J2770" s="336"/>
      <c r="K2770" s="288"/>
      <c r="L2770" s="288"/>
      <c r="M2770" s="288"/>
      <c r="N2770" s="298"/>
      <c r="O2770" s="288"/>
      <c r="P2770" s="298"/>
      <c r="R2770" s="337"/>
      <c r="S2770" s="298"/>
      <c r="T2770" s="298"/>
      <c r="U2770" s="298"/>
      <c r="V2770" s="298"/>
      <c r="W2770" s="298"/>
      <c r="Z2770" s="288"/>
    </row>
    <row r="2771" spans="4:26" x14ac:dyDescent="0.2">
      <c r="D2771" s="288"/>
      <c r="E2771" s="297"/>
      <c r="H2771" s="288"/>
      <c r="I2771" s="288"/>
      <c r="J2771" s="336"/>
      <c r="K2771" s="288"/>
      <c r="L2771" s="288"/>
      <c r="M2771" s="288"/>
      <c r="N2771" s="298"/>
      <c r="O2771" s="288"/>
      <c r="P2771" s="298"/>
      <c r="R2771" s="337"/>
      <c r="S2771" s="298"/>
      <c r="T2771" s="298"/>
      <c r="U2771" s="298"/>
      <c r="V2771" s="298"/>
      <c r="W2771" s="298"/>
      <c r="Z2771" s="288"/>
    </row>
    <row r="2772" spans="4:26" x14ac:dyDescent="0.2">
      <c r="D2772" s="288"/>
      <c r="E2772" s="297"/>
      <c r="H2772" s="288"/>
      <c r="I2772" s="288"/>
      <c r="J2772" s="336"/>
      <c r="K2772" s="288"/>
      <c r="L2772" s="288"/>
      <c r="M2772" s="288"/>
      <c r="N2772" s="298"/>
      <c r="O2772" s="288"/>
      <c r="P2772" s="298"/>
      <c r="R2772" s="337"/>
      <c r="S2772" s="298"/>
      <c r="T2772" s="298"/>
      <c r="U2772" s="298"/>
      <c r="V2772" s="298"/>
      <c r="W2772" s="298"/>
      <c r="Z2772" s="288"/>
    </row>
    <row r="2773" spans="4:26" x14ac:dyDescent="0.2">
      <c r="D2773" s="288"/>
      <c r="E2773" s="297"/>
      <c r="H2773" s="288"/>
      <c r="I2773" s="288"/>
      <c r="J2773" s="336"/>
      <c r="K2773" s="288"/>
      <c r="L2773" s="288"/>
      <c r="M2773" s="288"/>
      <c r="N2773" s="298"/>
      <c r="O2773" s="288"/>
      <c r="P2773" s="298"/>
      <c r="R2773" s="337"/>
      <c r="S2773" s="298"/>
      <c r="T2773" s="298"/>
      <c r="U2773" s="298"/>
      <c r="V2773" s="298"/>
      <c r="W2773" s="298"/>
      <c r="Z2773" s="288"/>
    </row>
    <row r="2774" spans="4:26" x14ac:dyDescent="0.2">
      <c r="D2774" s="288"/>
      <c r="E2774" s="297"/>
      <c r="H2774" s="288"/>
      <c r="I2774" s="288"/>
      <c r="J2774" s="336"/>
      <c r="K2774" s="288"/>
      <c r="L2774" s="288"/>
      <c r="M2774" s="288"/>
      <c r="N2774" s="298"/>
      <c r="O2774" s="288"/>
      <c r="P2774" s="298"/>
      <c r="R2774" s="337"/>
      <c r="S2774" s="298"/>
      <c r="T2774" s="298"/>
      <c r="U2774" s="298"/>
      <c r="V2774" s="298"/>
      <c r="W2774" s="298"/>
      <c r="Z2774" s="288"/>
    </row>
    <row r="2775" spans="4:26" x14ac:dyDescent="0.2">
      <c r="D2775" s="288"/>
      <c r="E2775" s="297"/>
      <c r="H2775" s="288"/>
      <c r="I2775" s="288"/>
      <c r="J2775" s="336"/>
      <c r="K2775" s="288"/>
      <c r="L2775" s="288"/>
      <c r="M2775" s="288"/>
      <c r="N2775" s="298"/>
      <c r="O2775" s="288"/>
      <c r="P2775" s="298"/>
      <c r="R2775" s="337"/>
      <c r="S2775" s="298"/>
      <c r="T2775" s="298"/>
      <c r="U2775" s="298"/>
      <c r="V2775" s="298"/>
      <c r="W2775" s="298"/>
      <c r="Z2775" s="288"/>
    </row>
    <row r="2776" spans="4:26" x14ac:dyDescent="0.2">
      <c r="D2776" s="288"/>
      <c r="E2776" s="297"/>
      <c r="H2776" s="288"/>
      <c r="I2776" s="288"/>
      <c r="J2776" s="336"/>
      <c r="K2776" s="288"/>
      <c r="L2776" s="288"/>
      <c r="M2776" s="288"/>
      <c r="N2776" s="298"/>
      <c r="O2776" s="288"/>
      <c r="P2776" s="298"/>
      <c r="R2776" s="337"/>
      <c r="S2776" s="298"/>
      <c r="T2776" s="298"/>
      <c r="U2776" s="298"/>
      <c r="V2776" s="298"/>
      <c r="W2776" s="298"/>
      <c r="Z2776" s="288"/>
    </row>
    <row r="2777" spans="4:26" x14ac:dyDescent="0.2">
      <c r="D2777" s="288"/>
      <c r="E2777" s="297"/>
      <c r="H2777" s="288"/>
      <c r="I2777" s="288"/>
      <c r="J2777" s="336"/>
      <c r="K2777" s="288"/>
      <c r="L2777" s="288"/>
      <c r="M2777" s="288"/>
      <c r="N2777" s="298"/>
      <c r="O2777" s="288"/>
      <c r="P2777" s="298"/>
      <c r="R2777" s="337"/>
      <c r="S2777" s="298"/>
      <c r="T2777" s="298"/>
      <c r="U2777" s="298"/>
      <c r="V2777" s="298"/>
      <c r="W2777" s="298"/>
      <c r="Z2777" s="288"/>
    </row>
    <row r="2778" spans="4:26" x14ac:dyDescent="0.2">
      <c r="D2778" s="288"/>
      <c r="E2778" s="297"/>
      <c r="H2778" s="288"/>
      <c r="I2778" s="288"/>
      <c r="J2778" s="336"/>
      <c r="K2778" s="288"/>
      <c r="L2778" s="288"/>
      <c r="M2778" s="288"/>
      <c r="N2778" s="298"/>
      <c r="O2778" s="288"/>
      <c r="P2778" s="298"/>
      <c r="R2778" s="337"/>
      <c r="S2778" s="298"/>
      <c r="T2778" s="298"/>
      <c r="U2778" s="298"/>
      <c r="V2778" s="298"/>
      <c r="W2778" s="298"/>
      <c r="Z2778" s="288"/>
    </row>
    <row r="2779" spans="4:26" x14ac:dyDescent="0.2">
      <c r="D2779" s="288"/>
      <c r="E2779" s="297"/>
      <c r="H2779" s="288"/>
      <c r="I2779" s="288"/>
      <c r="J2779" s="336"/>
      <c r="K2779" s="288"/>
      <c r="L2779" s="288"/>
      <c r="M2779" s="288"/>
      <c r="N2779" s="298"/>
      <c r="O2779" s="288"/>
      <c r="P2779" s="298"/>
      <c r="R2779" s="337"/>
      <c r="S2779" s="298"/>
      <c r="T2779" s="298"/>
      <c r="U2779" s="298"/>
      <c r="V2779" s="298"/>
      <c r="W2779" s="298"/>
      <c r="Z2779" s="288"/>
    </row>
    <row r="2780" spans="4:26" x14ac:dyDescent="0.2">
      <c r="D2780" s="288"/>
      <c r="E2780" s="297"/>
      <c r="H2780" s="288"/>
      <c r="I2780" s="288"/>
      <c r="J2780" s="336"/>
      <c r="K2780" s="288"/>
      <c r="L2780" s="288"/>
      <c r="M2780" s="288"/>
      <c r="N2780" s="298"/>
      <c r="O2780" s="288"/>
      <c r="P2780" s="298"/>
      <c r="R2780" s="337"/>
      <c r="S2780" s="298"/>
      <c r="T2780" s="298"/>
      <c r="U2780" s="298"/>
      <c r="V2780" s="298"/>
      <c r="W2780" s="298"/>
      <c r="Z2780" s="288"/>
    </row>
    <row r="2781" spans="4:26" x14ac:dyDescent="0.2">
      <c r="D2781" s="288"/>
      <c r="E2781" s="297"/>
      <c r="H2781" s="288"/>
      <c r="I2781" s="288"/>
      <c r="J2781" s="336"/>
      <c r="K2781" s="288"/>
      <c r="L2781" s="288"/>
      <c r="M2781" s="288"/>
      <c r="N2781" s="298"/>
      <c r="O2781" s="288"/>
      <c r="P2781" s="298"/>
      <c r="R2781" s="337"/>
      <c r="S2781" s="298"/>
      <c r="T2781" s="298"/>
      <c r="U2781" s="298"/>
      <c r="V2781" s="298"/>
      <c r="W2781" s="298"/>
      <c r="Z2781" s="288"/>
    </row>
    <row r="2782" spans="4:26" x14ac:dyDescent="0.2">
      <c r="D2782" s="288"/>
      <c r="E2782" s="297"/>
      <c r="H2782" s="288"/>
      <c r="I2782" s="288"/>
      <c r="J2782" s="336"/>
      <c r="K2782" s="288"/>
      <c r="L2782" s="288"/>
      <c r="M2782" s="288"/>
      <c r="N2782" s="298"/>
      <c r="O2782" s="288"/>
      <c r="P2782" s="298"/>
      <c r="R2782" s="337"/>
      <c r="S2782" s="298"/>
      <c r="T2782" s="298"/>
      <c r="U2782" s="298"/>
      <c r="V2782" s="298"/>
      <c r="W2782" s="298"/>
      <c r="Z2782" s="288"/>
    </row>
    <row r="2783" spans="4:26" x14ac:dyDescent="0.2">
      <c r="D2783" s="288"/>
      <c r="E2783" s="297"/>
      <c r="H2783" s="288"/>
      <c r="I2783" s="288"/>
      <c r="J2783" s="336"/>
      <c r="K2783" s="288"/>
      <c r="L2783" s="288"/>
      <c r="M2783" s="288"/>
      <c r="N2783" s="298"/>
      <c r="O2783" s="288"/>
      <c r="P2783" s="298"/>
      <c r="R2783" s="337"/>
      <c r="S2783" s="298"/>
      <c r="T2783" s="298"/>
      <c r="U2783" s="298"/>
      <c r="V2783" s="298"/>
      <c r="W2783" s="298"/>
      <c r="Z2783" s="288"/>
    </row>
    <row r="2784" spans="4:26" x14ac:dyDescent="0.2">
      <c r="D2784" s="288"/>
      <c r="E2784" s="297"/>
      <c r="H2784" s="288"/>
      <c r="I2784" s="288"/>
      <c r="J2784" s="336"/>
      <c r="K2784" s="288"/>
      <c r="L2784" s="288"/>
      <c r="M2784" s="288"/>
      <c r="N2784" s="298"/>
      <c r="O2784" s="288"/>
      <c r="P2784" s="298"/>
      <c r="R2784" s="337"/>
      <c r="S2784" s="298"/>
      <c r="T2784" s="298"/>
      <c r="U2784" s="298"/>
      <c r="V2784" s="298"/>
      <c r="W2784" s="298"/>
      <c r="Z2784" s="288"/>
    </row>
    <row r="2785" spans="4:26" x14ac:dyDescent="0.2">
      <c r="D2785" s="288"/>
      <c r="E2785" s="297"/>
      <c r="H2785" s="288"/>
      <c r="I2785" s="288"/>
      <c r="J2785" s="336"/>
      <c r="K2785" s="288"/>
      <c r="L2785" s="288"/>
      <c r="M2785" s="288"/>
      <c r="N2785" s="298"/>
      <c r="O2785" s="288"/>
      <c r="P2785" s="298"/>
      <c r="R2785" s="337"/>
      <c r="S2785" s="298"/>
      <c r="T2785" s="298"/>
      <c r="U2785" s="298"/>
      <c r="V2785" s="298"/>
      <c r="W2785" s="298"/>
      <c r="Z2785" s="288"/>
    </row>
    <row r="2786" spans="4:26" x14ac:dyDescent="0.2">
      <c r="D2786" s="288"/>
      <c r="E2786" s="297"/>
      <c r="H2786" s="288"/>
      <c r="I2786" s="288"/>
      <c r="J2786" s="336"/>
      <c r="K2786" s="288"/>
      <c r="L2786" s="288"/>
      <c r="M2786" s="288"/>
      <c r="N2786" s="298"/>
      <c r="O2786" s="288"/>
      <c r="P2786" s="298"/>
      <c r="R2786" s="337"/>
      <c r="S2786" s="298"/>
      <c r="T2786" s="298"/>
      <c r="U2786" s="298"/>
      <c r="V2786" s="298"/>
      <c r="W2786" s="298"/>
      <c r="Z2786" s="288"/>
    </row>
    <row r="2787" spans="4:26" x14ac:dyDescent="0.2">
      <c r="D2787" s="288"/>
      <c r="E2787" s="297"/>
      <c r="H2787" s="288"/>
      <c r="I2787" s="288"/>
      <c r="J2787" s="336"/>
      <c r="K2787" s="288"/>
      <c r="L2787" s="288"/>
      <c r="M2787" s="288"/>
      <c r="N2787" s="298"/>
      <c r="O2787" s="288"/>
      <c r="P2787" s="298"/>
      <c r="R2787" s="337"/>
      <c r="S2787" s="298"/>
      <c r="T2787" s="298"/>
      <c r="U2787" s="298"/>
      <c r="V2787" s="298"/>
      <c r="W2787" s="298"/>
      <c r="Z2787" s="288"/>
    </row>
    <row r="2788" spans="4:26" x14ac:dyDescent="0.2">
      <c r="D2788" s="288"/>
      <c r="E2788" s="297"/>
      <c r="H2788" s="288"/>
      <c r="I2788" s="288"/>
      <c r="J2788" s="336"/>
      <c r="K2788" s="288"/>
      <c r="L2788" s="288"/>
      <c r="M2788" s="288"/>
      <c r="N2788" s="298"/>
      <c r="O2788" s="288"/>
      <c r="P2788" s="298"/>
      <c r="R2788" s="337"/>
      <c r="S2788" s="298"/>
      <c r="T2788" s="298"/>
      <c r="U2788" s="298"/>
      <c r="V2788" s="298"/>
      <c r="W2788" s="298"/>
      <c r="Z2788" s="288"/>
    </row>
    <row r="2789" spans="4:26" x14ac:dyDescent="0.2">
      <c r="D2789" s="288"/>
      <c r="E2789" s="297"/>
      <c r="H2789" s="288"/>
      <c r="I2789" s="288"/>
      <c r="J2789" s="336"/>
      <c r="K2789" s="288"/>
      <c r="L2789" s="288"/>
      <c r="M2789" s="288"/>
      <c r="N2789" s="298"/>
      <c r="O2789" s="288"/>
      <c r="P2789" s="298"/>
      <c r="R2789" s="337"/>
      <c r="S2789" s="298"/>
      <c r="T2789" s="298"/>
      <c r="U2789" s="298"/>
      <c r="V2789" s="298"/>
      <c r="W2789" s="298"/>
      <c r="Z2789" s="288"/>
    </row>
    <row r="2790" spans="4:26" x14ac:dyDescent="0.2">
      <c r="D2790" s="288"/>
      <c r="E2790" s="297"/>
      <c r="H2790" s="288"/>
      <c r="I2790" s="288"/>
      <c r="J2790" s="336"/>
      <c r="K2790" s="288"/>
      <c r="L2790" s="288"/>
      <c r="M2790" s="288"/>
      <c r="N2790" s="298"/>
      <c r="O2790" s="288"/>
      <c r="P2790" s="298"/>
      <c r="R2790" s="337"/>
      <c r="S2790" s="298"/>
      <c r="T2790" s="298"/>
      <c r="U2790" s="298"/>
      <c r="V2790" s="298"/>
      <c r="W2790" s="298"/>
      <c r="Z2790" s="288"/>
    </row>
    <row r="2791" spans="4:26" x14ac:dyDescent="0.2">
      <c r="D2791" s="288"/>
      <c r="E2791" s="297"/>
      <c r="H2791" s="288"/>
      <c r="I2791" s="288"/>
      <c r="J2791" s="336"/>
      <c r="K2791" s="288"/>
      <c r="L2791" s="288"/>
      <c r="M2791" s="288"/>
      <c r="N2791" s="298"/>
      <c r="O2791" s="288"/>
      <c r="P2791" s="298"/>
      <c r="R2791" s="337"/>
      <c r="S2791" s="298"/>
      <c r="T2791" s="298"/>
      <c r="U2791" s="298"/>
      <c r="V2791" s="298"/>
      <c r="W2791" s="298"/>
      <c r="Z2791" s="288"/>
    </row>
    <row r="2792" spans="4:26" x14ac:dyDescent="0.2">
      <c r="D2792" s="288"/>
      <c r="E2792" s="297"/>
      <c r="H2792" s="288"/>
      <c r="I2792" s="288"/>
      <c r="J2792" s="336"/>
      <c r="K2792" s="288"/>
      <c r="L2792" s="288"/>
      <c r="M2792" s="288"/>
      <c r="N2792" s="298"/>
      <c r="O2792" s="288"/>
      <c r="P2792" s="298"/>
      <c r="R2792" s="337"/>
      <c r="S2792" s="298"/>
      <c r="T2792" s="298"/>
      <c r="U2792" s="298"/>
      <c r="V2792" s="298"/>
      <c r="W2792" s="298"/>
      <c r="Z2792" s="288"/>
    </row>
    <row r="2793" spans="4:26" x14ac:dyDescent="0.2">
      <c r="D2793" s="288"/>
      <c r="E2793" s="297"/>
      <c r="H2793" s="288"/>
      <c r="I2793" s="288"/>
      <c r="J2793" s="336"/>
      <c r="K2793" s="288"/>
      <c r="L2793" s="288"/>
      <c r="M2793" s="288"/>
      <c r="N2793" s="298"/>
      <c r="O2793" s="288"/>
      <c r="P2793" s="298"/>
      <c r="R2793" s="337"/>
      <c r="S2793" s="298"/>
      <c r="T2793" s="298"/>
      <c r="U2793" s="298"/>
      <c r="V2793" s="298"/>
      <c r="W2793" s="298"/>
      <c r="Z2793" s="288"/>
    </row>
    <row r="2794" spans="4:26" x14ac:dyDescent="0.2">
      <c r="D2794" s="288"/>
      <c r="E2794" s="297"/>
      <c r="H2794" s="288"/>
      <c r="I2794" s="288"/>
      <c r="J2794" s="336"/>
      <c r="K2794" s="288"/>
      <c r="L2794" s="288"/>
      <c r="M2794" s="288"/>
      <c r="N2794" s="298"/>
      <c r="O2794" s="288"/>
      <c r="P2794" s="298"/>
      <c r="R2794" s="337"/>
      <c r="S2794" s="298"/>
      <c r="T2794" s="298"/>
      <c r="U2794" s="298"/>
      <c r="V2794" s="298"/>
      <c r="W2794" s="298"/>
      <c r="Z2794" s="288"/>
    </row>
    <row r="2795" spans="4:26" x14ac:dyDescent="0.2">
      <c r="D2795" s="288"/>
      <c r="E2795" s="297"/>
      <c r="H2795" s="288"/>
      <c r="I2795" s="288"/>
      <c r="J2795" s="336"/>
      <c r="K2795" s="288"/>
      <c r="L2795" s="288"/>
      <c r="M2795" s="288"/>
      <c r="N2795" s="298"/>
      <c r="O2795" s="288"/>
      <c r="P2795" s="298"/>
      <c r="R2795" s="337"/>
      <c r="S2795" s="298"/>
      <c r="T2795" s="298"/>
      <c r="U2795" s="298"/>
      <c r="V2795" s="298"/>
      <c r="W2795" s="298"/>
      <c r="Z2795" s="288"/>
    </row>
    <row r="2796" spans="4:26" x14ac:dyDescent="0.2">
      <c r="D2796" s="288"/>
      <c r="E2796" s="297"/>
      <c r="H2796" s="288"/>
      <c r="I2796" s="288"/>
      <c r="J2796" s="336"/>
      <c r="K2796" s="288"/>
      <c r="L2796" s="288"/>
      <c r="M2796" s="288"/>
      <c r="N2796" s="298"/>
      <c r="O2796" s="288"/>
      <c r="P2796" s="298"/>
      <c r="R2796" s="337"/>
      <c r="S2796" s="298"/>
      <c r="T2796" s="298"/>
      <c r="U2796" s="298"/>
      <c r="V2796" s="298"/>
      <c r="W2796" s="298"/>
      <c r="Z2796" s="288"/>
    </row>
    <row r="2797" spans="4:26" x14ac:dyDescent="0.2">
      <c r="D2797" s="288"/>
      <c r="E2797" s="297"/>
      <c r="H2797" s="288"/>
      <c r="I2797" s="288"/>
      <c r="J2797" s="336"/>
      <c r="K2797" s="288"/>
      <c r="L2797" s="288"/>
      <c r="M2797" s="288"/>
      <c r="N2797" s="298"/>
      <c r="O2797" s="288"/>
      <c r="P2797" s="298"/>
      <c r="R2797" s="337"/>
      <c r="S2797" s="298"/>
      <c r="T2797" s="298"/>
      <c r="U2797" s="298"/>
      <c r="V2797" s="298"/>
      <c r="W2797" s="298"/>
      <c r="Z2797" s="288"/>
    </row>
    <row r="2798" spans="4:26" x14ac:dyDescent="0.2">
      <c r="D2798" s="288"/>
      <c r="E2798" s="297"/>
      <c r="H2798" s="288"/>
      <c r="I2798" s="288"/>
      <c r="J2798" s="336"/>
      <c r="K2798" s="288"/>
      <c r="L2798" s="288"/>
      <c r="M2798" s="288"/>
      <c r="N2798" s="298"/>
      <c r="O2798" s="288"/>
      <c r="P2798" s="298"/>
      <c r="R2798" s="337"/>
      <c r="S2798" s="298"/>
      <c r="T2798" s="298"/>
      <c r="U2798" s="298"/>
      <c r="V2798" s="298"/>
      <c r="W2798" s="298"/>
      <c r="Z2798" s="288"/>
    </row>
    <row r="2799" spans="4:26" x14ac:dyDescent="0.2">
      <c r="D2799" s="288"/>
      <c r="E2799" s="297"/>
      <c r="H2799" s="288"/>
      <c r="I2799" s="288"/>
      <c r="J2799" s="336"/>
      <c r="K2799" s="288"/>
      <c r="L2799" s="288"/>
      <c r="M2799" s="288"/>
      <c r="N2799" s="298"/>
      <c r="O2799" s="288"/>
      <c r="P2799" s="298"/>
      <c r="R2799" s="337"/>
      <c r="S2799" s="298"/>
      <c r="T2799" s="298"/>
      <c r="U2799" s="298"/>
      <c r="V2799" s="298"/>
      <c r="W2799" s="298"/>
      <c r="Z2799" s="288"/>
    </row>
    <row r="2800" spans="4:26" x14ac:dyDescent="0.2">
      <c r="D2800" s="288"/>
      <c r="E2800" s="297"/>
      <c r="H2800" s="288"/>
      <c r="I2800" s="288"/>
      <c r="J2800" s="336"/>
      <c r="K2800" s="288"/>
      <c r="L2800" s="288"/>
      <c r="M2800" s="288"/>
      <c r="N2800" s="298"/>
      <c r="O2800" s="288"/>
      <c r="P2800" s="298"/>
      <c r="R2800" s="337"/>
      <c r="S2800" s="298"/>
      <c r="T2800" s="298"/>
      <c r="U2800" s="298"/>
      <c r="V2800" s="298"/>
      <c r="W2800" s="298"/>
      <c r="Z2800" s="288"/>
    </row>
    <row r="2801" spans="4:26" x14ac:dyDescent="0.2">
      <c r="D2801" s="288"/>
      <c r="E2801" s="297"/>
      <c r="H2801" s="288"/>
      <c r="I2801" s="288"/>
      <c r="J2801" s="336"/>
      <c r="K2801" s="288"/>
      <c r="L2801" s="288"/>
      <c r="M2801" s="288"/>
      <c r="N2801" s="298"/>
      <c r="O2801" s="288"/>
      <c r="P2801" s="298"/>
      <c r="R2801" s="337"/>
      <c r="S2801" s="298"/>
      <c r="T2801" s="298"/>
      <c r="U2801" s="298"/>
      <c r="V2801" s="298"/>
      <c r="W2801" s="298"/>
      <c r="Z2801" s="288"/>
    </row>
    <row r="2802" spans="4:26" x14ac:dyDescent="0.2">
      <c r="D2802" s="288"/>
      <c r="E2802" s="297"/>
      <c r="H2802" s="288"/>
      <c r="I2802" s="288"/>
      <c r="J2802" s="336"/>
      <c r="K2802" s="288"/>
      <c r="L2802" s="288"/>
      <c r="M2802" s="288"/>
      <c r="N2802" s="298"/>
      <c r="O2802" s="288"/>
      <c r="P2802" s="298"/>
      <c r="R2802" s="337"/>
      <c r="S2802" s="298"/>
      <c r="T2802" s="298"/>
      <c r="U2802" s="298"/>
      <c r="V2802" s="298"/>
      <c r="W2802" s="298"/>
      <c r="Z2802" s="288"/>
    </row>
    <row r="2803" spans="4:26" x14ac:dyDescent="0.2">
      <c r="D2803" s="288"/>
      <c r="E2803" s="297"/>
      <c r="H2803" s="288"/>
      <c r="I2803" s="288"/>
      <c r="J2803" s="336"/>
      <c r="K2803" s="288"/>
      <c r="L2803" s="288"/>
      <c r="M2803" s="288"/>
      <c r="N2803" s="298"/>
      <c r="O2803" s="288"/>
      <c r="P2803" s="298"/>
      <c r="R2803" s="337"/>
      <c r="S2803" s="298"/>
      <c r="T2803" s="298"/>
      <c r="U2803" s="298"/>
      <c r="V2803" s="298"/>
      <c r="W2803" s="298"/>
      <c r="Z2803" s="288"/>
    </row>
    <row r="2804" spans="4:26" x14ac:dyDescent="0.2">
      <c r="D2804" s="288"/>
      <c r="E2804" s="297"/>
      <c r="H2804" s="288"/>
      <c r="I2804" s="288"/>
      <c r="J2804" s="336"/>
      <c r="K2804" s="288"/>
      <c r="L2804" s="288"/>
      <c r="M2804" s="288"/>
      <c r="N2804" s="298"/>
      <c r="O2804" s="288"/>
      <c r="P2804" s="298"/>
      <c r="R2804" s="337"/>
      <c r="S2804" s="298"/>
      <c r="T2804" s="298"/>
      <c r="U2804" s="298"/>
      <c r="V2804" s="298"/>
      <c r="W2804" s="298"/>
      <c r="Z2804" s="288"/>
    </row>
    <row r="2805" spans="4:26" x14ac:dyDescent="0.2">
      <c r="D2805" s="288"/>
      <c r="E2805" s="297"/>
      <c r="H2805" s="288"/>
      <c r="I2805" s="288"/>
      <c r="J2805" s="336"/>
      <c r="K2805" s="288"/>
      <c r="L2805" s="288"/>
      <c r="M2805" s="288"/>
      <c r="N2805" s="298"/>
      <c r="O2805" s="288"/>
      <c r="P2805" s="298"/>
      <c r="R2805" s="337"/>
      <c r="S2805" s="298"/>
      <c r="T2805" s="298"/>
      <c r="U2805" s="298"/>
      <c r="V2805" s="298"/>
      <c r="W2805" s="298"/>
      <c r="Z2805" s="288"/>
    </row>
    <row r="2806" spans="4:26" x14ac:dyDescent="0.2">
      <c r="D2806" s="288"/>
      <c r="E2806" s="297"/>
      <c r="H2806" s="288"/>
      <c r="I2806" s="288"/>
      <c r="J2806" s="336"/>
      <c r="K2806" s="288"/>
      <c r="L2806" s="288"/>
      <c r="M2806" s="288"/>
      <c r="N2806" s="298"/>
      <c r="O2806" s="288"/>
      <c r="P2806" s="298"/>
      <c r="R2806" s="337"/>
      <c r="S2806" s="298"/>
      <c r="T2806" s="298"/>
      <c r="U2806" s="298"/>
      <c r="V2806" s="298"/>
      <c r="W2806" s="298"/>
      <c r="Z2806" s="288"/>
    </row>
    <row r="2807" spans="4:26" x14ac:dyDescent="0.2">
      <c r="D2807" s="288"/>
      <c r="E2807" s="297"/>
      <c r="H2807" s="288"/>
      <c r="I2807" s="288"/>
      <c r="J2807" s="336"/>
      <c r="K2807" s="288"/>
      <c r="L2807" s="288"/>
      <c r="M2807" s="288"/>
      <c r="N2807" s="298"/>
      <c r="O2807" s="288"/>
      <c r="P2807" s="298"/>
      <c r="R2807" s="337"/>
      <c r="S2807" s="298"/>
      <c r="T2807" s="298"/>
      <c r="U2807" s="298"/>
      <c r="V2807" s="298"/>
      <c r="W2807" s="298"/>
      <c r="Z2807" s="288"/>
    </row>
    <row r="2808" spans="4:26" x14ac:dyDescent="0.2">
      <c r="D2808" s="288"/>
      <c r="E2808" s="297"/>
      <c r="H2808" s="288"/>
      <c r="I2808" s="288"/>
      <c r="J2808" s="336"/>
      <c r="K2808" s="288"/>
      <c r="L2808" s="288"/>
      <c r="M2808" s="288"/>
      <c r="N2808" s="298"/>
      <c r="O2808" s="288"/>
      <c r="P2808" s="298"/>
      <c r="R2808" s="337"/>
      <c r="S2808" s="298"/>
      <c r="T2808" s="298"/>
      <c r="U2808" s="298"/>
      <c r="V2808" s="298"/>
      <c r="W2808" s="298"/>
      <c r="Z2808" s="288"/>
    </row>
    <row r="2809" spans="4:26" x14ac:dyDescent="0.2">
      <c r="D2809" s="288"/>
      <c r="E2809" s="297"/>
      <c r="H2809" s="288"/>
      <c r="I2809" s="288"/>
      <c r="J2809" s="336"/>
      <c r="K2809" s="288"/>
      <c r="L2809" s="288"/>
      <c r="M2809" s="288"/>
      <c r="N2809" s="298"/>
      <c r="O2809" s="288"/>
      <c r="P2809" s="298"/>
      <c r="R2809" s="337"/>
      <c r="S2809" s="298"/>
      <c r="T2809" s="298"/>
      <c r="U2809" s="298"/>
      <c r="V2809" s="298"/>
      <c r="W2809" s="298"/>
      <c r="Z2809" s="288"/>
    </row>
    <row r="2810" spans="4:26" x14ac:dyDescent="0.2">
      <c r="D2810" s="288"/>
      <c r="E2810" s="297"/>
      <c r="H2810" s="288"/>
      <c r="I2810" s="288"/>
      <c r="J2810" s="336"/>
      <c r="K2810" s="288"/>
      <c r="L2810" s="288"/>
      <c r="M2810" s="288"/>
      <c r="N2810" s="298"/>
      <c r="O2810" s="288"/>
      <c r="P2810" s="298"/>
      <c r="R2810" s="337"/>
      <c r="S2810" s="298"/>
      <c r="T2810" s="298"/>
      <c r="U2810" s="298"/>
      <c r="V2810" s="298"/>
      <c r="W2810" s="298"/>
      <c r="Z2810" s="288"/>
    </row>
    <row r="2811" spans="4:26" x14ac:dyDescent="0.2">
      <c r="D2811" s="288"/>
      <c r="E2811" s="297"/>
      <c r="H2811" s="288"/>
      <c r="I2811" s="288"/>
      <c r="J2811" s="336"/>
      <c r="K2811" s="288"/>
      <c r="L2811" s="288"/>
      <c r="M2811" s="288"/>
      <c r="N2811" s="298"/>
      <c r="O2811" s="288"/>
      <c r="P2811" s="298"/>
      <c r="R2811" s="337"/>
      <c r="S2811" s="298"/>
      <c r="T2811" s="298"/>
      <c r="U2811" s="298"/>
      <c r="V2811" s="298"/>
      <c r="W2811" s="298"/>
      <c r="Z2811" s="288"/>
    </row>
    <row r="2812" spans="4:26" x14ac:dyDescent="0.2">
      <c r="D2812" s="288"/>
      <c r="E2812" s="297"/>
      <c r="H2812" s="288"/>
      <c r="I2812" s="288"/>
      <c r="J2812" s="336"/>
      <c r="K2812" s="288"/>
      <c r="L2812" s="288"/>
      <c r="M2812" s="288"/>
      <c r="N2812" s="298"/>
      <c r="O2812" s="288"/>
      <c r="P2812" s="298"/>
      <c r="R2812" s="337"/>
      <c r="S2812" s="298"/>
      <c r="T2812" s="298"/>
      <c r="U2812" s="298"/>
      <c r="V2812" s="298"/>
      <c r="W2812" s="298"/>
      <c r="Z2812" s="288"/>
    </row>
    <row r="2813" spans="4:26" x14ac:dyDescent="0.2">
      <c r="D2813" s="288"/>
      <c r="E2813" s="297"/>
      <c r="H2813" s="288"/>
      <c r="I2813" s="288"/>
      <c r="J2813" s="336"/>
      <c r="K2813" s="288"/>
      <c r="L2813" s="288"/>
      <c r="M2813" s="288"/>
      <c r="N2813" s="298"/>
      <c r="O2813" s="288"/>
      <c r="P2813" s="298"/>
      <c r="R2813" s="337"/>
      <c r="S2813" s="298"/>
      <c r="T2813" s="298"/>
      <c r="U2813" s="298"/>
      <c r="V2813" s="298"/>
      <c r="W2813" s="298"/>
      <c r="Z2813" s="288"/>
    </row>
    <row r="2814" spans="4:26" x14ac:dyDescent="0.2">
      <c r="D2814" s="288"/>
      <c r="E2814" s="297"/>
      <c r="H2814" s="288"/>
      <c r="I2814" s="288"/>
      <c r="J2814" s="336"/>
      <c r="K2814" s="288"/>
      <c r="L2814" s="288"/>
      <c r="M2814" s="288"/>
      <c r="N2814" s="298"/>
      <c r="O2814" s="288"/>
      <c r="P2814" s="298"/>
      <c r="R2814" s="337"/>
      <c r="S2814" s="298"/>
      <c r="T2814" s="298"/>
      <c r="U2814" s="298"/>
      <c r="V2814" s="298"/>
      <c r="W2814" s="298"/>
      <c r="Z2814" s="288"/>
    </row>
    <row r="2815" spans="4:26" x14ac:dyDescent="0.2">
      <c r="D2815" s="288"/>
      <c r="E2815" s="297"/>
      <c r="H2815" s="288"/>
      <c r="I2815" s="288"/>
      <c r="J2815" s="336"/>
      <c r="K2815" s="288"/>
      <c r="L2815" s="288"/>
      <c r="M2815" s="288"/>
      <c r="N2815" s="298"/>
      <c r="O2815" s="288"/>
      <c r="P2815" s="298"/>
      <c r="R2815" s="337"/>
      <c r="S2815" s="298"/>
      <c r="T2815" s="298"/>
      <c r="U2815" s="298"/>
      <c r="V2815" s="298"/>
      <c r="W2815" s="298"/>
      <c r="Z2815" s="288"/>
    </row>
    <row r="2816" spans="4:26" x14ac:dyDescent="0.2">
      <c r="D2816" s="288"/>
      <c r="E2816" s="297"/>
      <c r="H2816" s="288"/>
      <c r="I2816" s="288"/>
      <c r="J2816" s="336"/>
      <c r="K2816" s="288"/>
      <c r="L2816" s="288"/>
      <c r="M2816" s="288"/>
      <c r="N2816" s="298"/>
      <c r="O2816" s="288"/>
      <c r="P2816" s="298"/>
      <c r="R2816" s="337"/>
      <c r="S2816" s="298"/>
      <c r="T2816" s="298"/>
      <c r="U2816" s="298"/>
      <c r="V2816" s="298"/>
      <c r="W2816" s="298"/>
      <c r="Z2816" s="288"/>
    </row>
    <row r="2817" spans="4:26" x14ac:dyDescent="0.2">
      <c r="D2817" s="288"/>
      <c r="E2817" s="297"/>
      <c r="H2817" s="288"/>
      <c r="I2817" s="288"/>
      <c r="J2817" s="336"/>
      <c r="K2817" s="288"/>
      <c r="L2817" s="288"/>
      <c r="M2817" s="288"/>
      <c r="N2817" s="298"/>
      <c r="O2817" s="288"/>
      <c r="P2817" s="298"/>
      <c r="R2817" s="337"/>
      <c r="S2817" s="298"/>
      <c r="T2817" s="298"/>
      <c r="U2817" s="298"/>
      <c r="V2817" s="298"/>
      <c r="W2817" s="298"/>
      <c r="Z2817" s="288"/>
    </row>
    <row r="2818" spans="4:26" x14ac:dyDescent="0.2">
      <c r="D2818" s="288"/>
      <c r="E2818" s="297"/>
      <c r="H2818" s="288"/>
      <c r="I2818" s="288"/>
      <c r="J2818" s="336"/>
      <c r="K2818" s="288"/>
      <c r="L2818" s="288"/>
      <c r="M2818" s="288"/>
      <c r="N2818" s="298"/>
      <c r="O2818" s="288"/>
      <c r="P2818" s="298"/>
      <c r="R2818" s="337"/>
      <c r="S2818" s="298"/>
      <c r="T2818" s="298"/>
      <c r="U2818" s="298"/>
      <c r="V2818" s="298"/>
      <c r="W2818" s="298"/>
      <c r="Z2818" s="288"/>
    </row>
    <row r="2819" spans="4:26" x14ac:dyDescent="0.2">
      <c r="D2819" s="288"/>
      <c r="E2819" s="297"/>
      <c r="H2819" s="288"/>
      <c r="I2819" s="288"/>
      <c r="J2819" s="336"/>
      <c r="K2819" s="288"/>
      <c r="L2819" s="288"/>
      <c r="M2819" s="288"/>
      <c r="N2819" s="298"/>
      <c r="O2819" s="288"/>
      <c r="P2819" s="298"/>
      <c r="R2819" s="337"/>
      <c r="S2819" s="298"/>
      <c r="T2819" s="298"/>
      <c r="U2819" s="298"/>
      <c r="V2819" s="298"/>
      <c r="W2819" s="298"/>
      <c r="Z2819" s="288"/>
    </row>
    <row r="2820" spans="4:26" x14ac:dyDescent="0.2">
      <c r="D2820" s="288"/>
      <c r="E2820" s="297"/>
      <c r="H2820" s="288"/>
      <c r="I2820" s="288"/>
      <c r="J2820" s="336"/>
      <c r="K2820" s="288"/>
      <c r="L2820" s="288"/>
      <c r="M2820" s="288"/>
      <c r="N2820" s="298"/>
      <c r="O2820" s="288"/>
      <c r="P2820" s="298"/>
      <c r="R2820" s="337"/>
      <c r="S2820" s="298"/>
      <c r="T2820" s="298"/>
      <c r="U2820" s="298"/>
      <c r="V2820" s="298"/>
      <c r="W2820" s="298"/>
      <c r="Z2820" s="288"/>
    </row>
    <row r="2821" spans="4:26" x14ac:dyDescent="0.2">
      <c r="D2821" s="288"/>
      <c r="E2821" s="297"/>
      <c r="H2821" s="288"/>
      <c r="I2821" s="288"/>
      <c r="J2821" s="336"/>
      <c r="K2821" s="288"/>
      <c r="L2821" s="288"/>
      <c r="M2821" s="288"/>
      <c r="N2821" s="298"/>
      <c r="O2821" s="288"/>
      <c r="P2821" s="298"/>
      <c r="R2821" s="337"/>
      <c r="S2821" s="298"/>
      <c r="T2821" s="298"/>
      <c r="U2821" s="298"/>
      <c r="V2821" s="298"/>
      <c r="W2821" s="298"/>
      <c r="Z2821" s="288"/>
    </row>
    <row r="2822" spans="4:26" x14ac:dyDescent="0.2">
      <c r="D2822" s="288"/>
      <c r="E2822" s="297"/>
      <c r="H2822" s="288"/>
      <c r="I2822" s="288"/>
      <c r="J2822" s="336"/>
      <c r="K2822" s="288"/>
      <c r="L2822" s="288"/>
      <c r="M2822" s="288"/>
      <c r="N2822" s="298"/>
      <c r="O2822" s="288"/>
      <c r="P2822" s="298"/>
      <c r="R2822" s="337"/>
      <c r="S2822" s="298"/>
      <c r="T2822" s="298"/>
      <c r="U2822" s="298"/>
      <c r="V2822" s="298"/>
      <c r="W2822" s="298"/>
      <c r="Z2822" s="288"/>
    </row>
    <row r="2823" spans="4:26" x14ac:dyDescent="0.2">
      <c r="D2823" s="288"/>
      <c r="E2823" s="297"/>
      <c r="H2823" s="288"/>
      <c r="I2823" s="288"/>
      <c r="J2823" s="336"/>
      <c r="K2823" s="288"/>
      <c r="L2823" s="288"/>
      <c r="M2823" s="288"/>
      <c r="N2823" s="298"/>
      <c r="O2823" s="288"/>
      <c r="P2823" s="298"/>
      <c r="R2823" s="337"/>
      <c r="S2823" s="298"/>
      <c r="T2823" s="298"/>
      <c r="U2823" s="298"/>
      <c r="V2823" s="298"/>
      <c r="W2823" s="298"/>
      <c r="Z2823" s="288"/>
    </row>
    <row r="2824" spans="4:26" x14ac:dyDescent="0.2">
      <c r="D2824" s="288"/>
      <c r="E2824" s="297"/>
      <c r="H2824" s="288"/>
      <c r="I2824" s="288"/>
      <c r="J2824" s="336"/>
      <c r="K2824" s="288"/>
      <c r="L2824" s="288"/>
      <c r="M2824" s="288"/>
      <c r="N2824" s="298"/>
      <c r="O2824" s="288"/>
      <c r="P2824" s="298"/>
      <c r="R2824" s="337"/>
      <c r="S2824" s="298"/>
      <c r="T2824" s="298"/>
      <c r="U2824" s="298"/>
      <c r="V2824" s="298"/>
      <c r="W2824" s="298"/>
      <c r="Z2824" s="288"/>
    </row>
    <row r="2825" spans="4:26" x14ac:dyDescent="0.2">
      <c r="D2825" s="288"/>
      <c r="E2825" s="297"/>
      <c r="H2825" s="288"/>
      <c r="I2825" s="288"/>
      <c r="J2825" s="336"/>
      <c r="K2825" s="288"/>
      <c r="L2825" s="288"/>
      <c r="M2825" s="288"/>
      <c r="N2825" s="298"/>
      <c r="O2825" s="288"/>
      <c r="P2825" s="298"/>
      <c r="R2825" s="337"/>
      <c r="S2825" s="298"/>
      <c r="T2825" s="298"/>
      <c r="U2825" s="298"/>
      <c r="V2825" s="298"/>
      <c r="W2825" s="298"/>
      <c r="Z2825" s="288"/>
    </row>
    <row r="2826" spans="4:26" x14ac:dyDescent="0.2">
      <c r="D2826" s="288"/>
      <c r="E2826" s="297"/>
      <c r="H2826" s="288"/>
      <c r="I2826" s="288"/>
      <c r="J2826" s="336"/>
      <c r="K2826" s="288"/>
      <c r="L2826" s="288"/>
      <c r="M2826" s="288"/>
      <c r="N2826" s="298"/>
      <c r="O2826" s="288"/>
      <c r="P2826" s="298"/>
      <c r="R2826" s="337"/>
      <c r="S2826" s="298"/>
      <c r="T2826" s="298"/>
      <c r="U2826" s="298"/>
      <c r="V2826" s="298"/>
      <c r="W2826" s="298"/>
      <c r="Z2826" s="288"/>
    </row>
    <row r="2827" spans="4:26" x14ac:dyDescent="0.2">
      <c r="D2827" s="288"/>
      <c r="E2827" s="297"/>
      <c r="H2827" s="288"/>
      <c r="I2827" s="288"/>
      <c r="J2827" s="336"/>
      <c r="K2827" s="288"/>
      <c r="L2827" s="288"/>
      <c r="M2827" s="288"/>
      <c r="N2827" s="298"/>
      <c r="O2827" s="288"/>
      <c r="P2827" s="298"/>
      <c r="R2827" s="337"/>
      <c r="S2827" s="298"/>
      <c r="T2827" s="298"/>
      <c r="U2827" s="298"/>
      <c r="V2827" s="298"/>
      <c r="W2827" s="298"/>
      <c r="Z2827" s="288"/>
    </row>
    <row r="2828" spans="4:26" x14ac:dyDescent="0.2">
      <c r="D2828" s="288"/>
      <c r="E2828" s="297"/>
      <c r="H2828" s="288"/>
      <c r="I2828" s="288"/>
      <c r="J2828" s="336"/>
      <c r="K2828" s="288"/>
      <c r="L2828" s="288"/>
      <c r="M2828" s="288"/>
      <c r="N2828" s="298"/>
      <c r="O2828" s="288"/>
      <c r="P2828" s="298"/>
      <c r="R2828" s="337"/>
      <c r="S2828" s="298"/>
      <c r="T2828" s="298"/>
      <c r="U2828" s="298"/>
      <c r="V2828" s="298"/>
      <c r="W2828" s="298"/>
      <c r="Z2828" s="288"/>
    </row>
    <row r="2829" spans="4:26" x14ac:dyDescent="0.2">
      <c r="D2829" s="288"/>
      <c r="E2829" s="297"/>
      <c r="H2829" s="288"/>
      <c r="I2829" s="288"/>
      <c r="J2829" s="336"/>
      <c r="K2829" s="288"/>
      <c r="L2829" s="288"/>
      <c r="M2829" s="288"/>
      <c r="N2829" s="298"/>
      <c r="O2829" s="288"/>
      <c r="P2829" s="298"/>
      <c r="R2829" s="337"/>
      <c r="S2829" s="298"/>
      <c r="T2829" s="298"/>
      <c r="U2829" s="298"/>
      <c r="V2829" s="298"/>
      <c r="W2829" s="298"/>
      <c r="Z2829" s="288"/>
    </row>
    <row r="2830" spans="4:26" x14ac:dyDescent="0.2">
      <c r="D2830" s="288"/>
      <c r="E2830" s="297"/>
      <c r="H2830" s="288"/>
      <c r="I2830" s="288"/>
      <c r="J2830" s="336"/>
      <c r="K2830" s="288"/>
      <c r="L2830" s="288"/>
      <c r="M2830" s="288"/>
      <c r="N2830" s="298"/>
      <c r="O2830" s="288"/>
      <c r="P2830" s="298"/>
      <c r="R2830" s="337"/>
      <c r="S2830" s="298"/>
      <c r="T2830" s="298"/>
      <c r="U2830" s="298"/>
      <c r="V2830" s="298"/>
      <c r="W2830" s="298"/>
      <c r="Z2830" s="288"/>
    </row>
    <row r="2831" spans="4:26" x14ac:dyDescent="0.2">
      <c r="D2831" s="288"/>
      <c r="E2831" s="297"/>
      <c r="H2831" s="288"/>
      <c r="I2831" s="288"/>
      <c r="J2831" s="336"/>
      <c r="K2831" s="288"/>
      <c r="L2831" s="288"/>
      <c r="M2831" s="288"/>
      <c r="N2831" s="298"/>
      <c r="O2831" s="288"/>
      <c r="P2831" s="298"/>
      <c r="R2831" s="337"/>
      <c r="S2831" s="298"/>
      <c r="T2831" s="298"/>
      <c r="U2831" s="298"/>
      <c r="V2831" s="298"/>
      <c r="W2831" s="298"/>
      <c r="Z2831" s="288"/>
    </row>
    <row r="2832" spans="4:26" x14ac:dyDescent="0.2">
      <c r="D2832" s="288"/>
      <c r="E2832" s="297"/>
      <c r="H2832" s="288"/>
      <c r="I2832" s="288"/>
      <c r="J2832" s="336"/>
      <c r="K2832" s="288"/>
      <c r="L2832" s="288"/>
      <c r="M2832" s="288"/>
      <c r="N2832" s="298"/>
      <c r="O2832" s="288"/>
      <c r="P2832" s="298"/>
      <c r="R2832" s="337"/>
      <c r="S2832" s="298"/>
      <c r="T2832" s="298"/>
      <c r="U2832" s="298"/>
      <c r="V2832" s="298"/>
      <c r="W2832" s="298"/>
      <c r="Z2832" s="288"/>
    </row>
    <row r="2833" spans="4:26" x14ac:dyDescent="0.2">
      <c r="D2833" s="288"/>
      <c r="E2833" s="297"/>
      <c r="H2833" s="288"/>
      <c r="I2833" s="288"/>
      <c r="J2833" s="336"/>
      <c r="K2833" s="288"/>
      <c r="L2833" s="288"/>
      <c r="M2833" s="288"/>
      <c r="N2833" s="298"/>
      <c r="O2833" s="288"/>
      <c r="P2833" s="298"/>
      <c r="R2833" s="337"/>
      <c r="S2833" s="298"/>
      <c r="T2833" s="298"/>
      <c r="U2833" s="298"/>
      <c r="V2833" s="298"/>
      <c r="W2833" s="298"/>
      <c r="Z2833" s="288"/>
    </row>
    <row r="2834" spans="4:26" x14ac:dyDescent="0.2">
      <c r="D2834" s="288"/>
      <c r="E2834" s="297"/>
      <c r="H2834" s="288"/>
      <c r="I2834" s="288"/>
      <c r="J2834" s="336"/>
      <c r="K2834" s="288"/>
      <c r="L2834" s="288"/>
      <c r="M2834" s="288"/>
      <c r="N2834" s="298"/>
      <c r="O2834" s="288"/>
      <c r="P2834" s="298"/>
      <c r="R2834" s="337"/>
      <c r="S2834" s="298"/>
      <c r="T2834" s="298"/>
      <c r="U2834" s="298"/>
      <c r="V2834" s="298"/>
      <c r="W2834" s="298"/>
      <c r="Z2834" s="288"/>
    </row>
    <row r="2835" spans="4:26" x14ac:dyDescent="0.2">
      <c r="D2835" s="288"/>
      <c r="E2835" s="297"/>
      <c r="H2835" s="288"/>
      <c r="I2835" s="288"/>
      <c r="J2835" s="336"/>
      <c r="K2835" s="288"/>
      <c r="L2835" s="288"/>
      <c r="M2835" s="288"/>
      <c r="N2835" s="298"/>
      <c r="O2835" s="288"/>
      <c r="P2835" s="298"/>
      <c r="R2835" s="337"/>
      <c r="S2835" s="298"/>
      <c r="T2835" s="298"/>
      <c r="U2835" s="298"/>
      <c r="V2835" s="298"/>
      <c r="W2835" s="298"/>
      <c r="Z2835" s="288"/>
    </row>
    <row r="2836" spans="4:26" x14ac:dyDescent="0.2">
      <c r="D2836" s="288"/>
      <c r="E2836" s="297"/>
      <c r="H2836" s="288"/>
      <c r="I2836" s="288"/>
      <c r="J2836" s="336"/>
      <c r="K2836" s="288"/>
      <c r="L2836" s="288"/>
      <c r="M2836" s="288"/>
      <c r="N2836" s="298"/>
      <c r="O2836" s="288"/>
      <c r="P2836" s="298"/>
      <c r="R2836" s="337"/>
      <c r="S2836" s="298"/>
      <c r="T2836" s="298"/>
      <c r="U2836" s="298"/>
      <c r="V2836" s="298"/>
      <c r="W2836" s="298"/>
      <c r="Z2836" s="288"/>
    </row>
    <row r="2837" spans="4:26" x14ac:dyDescent="0.2">
      <c r="D2837" s="288"/>
      <c r="E2837" s="297"/>
      <c r="H2837" s="288"/>
      <c r="I2837" s="288"/>
      <c r="J2837" s="336"/>
      <c r="K2837" s="288"/>
      <c r="L2837" s="288"/>
      <c r="M2837" s="288"/>
      <c r="N2837" s="298"/>
      <c r="O2837" s="288"/>
      <c r="P2837" s="298"/>
      <c r="R2837" s="337"/>
      <c r="S2837" s="298"/>
      <c r="T2837" s="298"/>
      <c r="U2837" s="298"/>
      <c r="V2837" s="298"/>
      <c r="W2837" s="298"/>
      <c r="Z2837" s="288"/>
    </row>
    <row r="2838" spans="4:26" x14ac:dyDescent="0.2">
      <c r="D2838" s="288"/>
      <c r="E2838" s="297"/>
      <c r="H2838" s="288"/>
      <c r="I2838" s="288"/>
      <c r="J2838" s="336"/>
      <c r="K2838" s="288"/>
      <c r="L2838" s="288"/>
      <c r="M2838" s="288"/>
      <c r="N2838" s="298"/>
      <c r="O2838" s="288"/>
      <c r="P2838" s="298"/>
      <c r="R2838" s="337"/>
      <c r="S2838" s="298"/>
      <c r="T2838" s="298"/>
      <c r="U2838" s="298"/>
      <c r="V2838" s="298"/>
      <c r="W2838" s="298"/>
      <c r="Z2838" s="288"/>
    </row>
    <row r="2839" spans="4:26" x14ac:dyDescent="0.2">
      <c r="D2839" s="288"/>
      <c r="E2839" s="297"/>
      <c r="H2839" s="288"/>
      <c r="I2839" s="288"/>
      <c r="J2839" s="336"/>
      <c r="K2839" s="288"/>
      <c r="L2839" s="288"/>
      <c r="M2839" s="288"/>
      <c r="N2839" s="298"/>
      <c r="O2839" s="288"/>
      <c r="P2839" s="298"/>
      <c r="R2839" s="337"/>
      <c r="S2839" s="298"/>
      <c r="T2839" s="298"/>
      <c r="U2839" s="298"/>
      <c r="V2839" s="298"/>
      <c r="W2839" s="298"/>
      <c r="Z2839" s="288"/>
    </row>
    <row r="2840" spans="4:26" x14ac:dyDescent="0.2">
      <c r="D2840" s="288"/>
      <c r="E2840" s="297"/>
      <c r="H2840" s="288"/>
      <c r="I2840" s="288"/>
      <c r="J2840" s="336"/>
      <c r="K2840" s="288"/>
      <c r="L2840" s="288"/>
      <c r="M2840" s="288"/>
      <c r="N2840" s="298"/>
      <c r="O2840" s="288"/>
      <c r="P2840" s="298"/>
      <c r="R2840" s="337"/>
      <c r="S2840" s="298"/>
      <c r="T2840" s="298"/>
      <c r="U2840" s="298"/>
      <c r="V2840" s="298"/>
      <c r="W2840" s="298"/>
      <c r="Z2840" s="288"/>
    </row>
    <row r="2841" spans="4:26" x14ac:dyDescent="0.2">
      <c r="D2841" s="288"/>
      <c r="E2841" s="297"/>
      <c r="H2841" s="288"/>
      <c r="I2841" s="288"/>
      <c r="J2841" s="336"/>
      <c r="K2841" s="288"/>
      <c r="L2841" s="288"/>
      <c r="M2841" s="288"/>
      <c r="N2841" s="298"/>
      <c r="O2841" s="288"/>
      <c r="P2841" s="298"/>
      <c r="R2841" s="337"/>
      <c r="S2841" s="298"/>
      <c r="T2841" s="298"/>
      <c r="U2841" s="298"/>
      <c r="V2841" s="298"/>
      <c r="W2841" s="298"/>
      <c r="Z2841" s="288"/>
    </row>
    <row r="2842" spans="4:26" x14ac:dyDescent="0.2">
      <c r="D2842" s="288"/>
      <c r="E2842" s="297"/>
      <c r="H2842" s="288"/>
      <c r="I2842" s="288"/>
      <c r="J2842" s="336"/>
      <c r="K2842" s="288"/>
      <c r="L2842" s="288"/>
      <c r="M2842" s="288"/>
      <c r="N2842" s="298"/>
      <c r="O2842" s="288"/>
      <c r="P2842" s="298"/>
      <c r="R2842" s="337"/>
      <c r="S2842" s="298"/>
      <c r="T2842" s="298"/>
      <c r="U2842" s="298"/>
      <c r="V2842" s="298"/>
      <c r="W2842" s="298"/>
      <c r="Z2842" s="288"/>
    </row>
    <row r="2843" spans="4:26" x14ac:dyDescent="0.2">
      <c r="D2843" s="288"/>
      <c r="E2843" s="297"/>
      <c r="H2843" s="288"/>
      <c r="I2843" s="288"/>
      <c r="J2843" s="336"/>
      <c r="K2843" s="288"/>
      <c r="L2843" s="288"/>
      <c r="M2843" s="288"/>
      <c r="N2843" s="298"/>
      <c r="O2843" s="288"/>
      <c r="P2843" s="298"/>
      <c r="R2843" s="337"/>
      <c r="S2843" s="298"/>
      <c r="T2843" s="298"/>
      <c r="U2843" s="298"/>
      <c r="V2843" s="298"/>
      <c r="W2843" s="298"/>
      <c r="Z2843" s="288"/>
    </row>
    <row r="2844" spans="4:26" x14ac:dyDescent="0.2">
      <c r="D2844" s="288"/>
      <c r="E2844" s="297"/>
      <c r="H2844" s="288"/>
      <c r="I2844" s="288"/>
      <c r="J2844" s="336"/>
      <c r="K2844" s="288"/>
      <c r="L2844" s="288"/>
      <c r="M2844" s="288"/>
      <c r="N2844" s="298"/>
      <c r="O2844" s="288"/>
      <c r="P2844" s="298"/>
      <c r="R2844" s="337"/>
      <c r="S2844" s="298"/>
      <c r="T2844" s="298"/>
      <c r="U2844" s="298"/>
      <c r="V2844" s="298"/>
      <c r="W2844" s="298"/>
      <c r="Z2844" s="288"/>
    </row>
    <row r="2845" spans="4:26" x14ac:dyDescent="0.2">
      <c r="D2845" s="288"/>
      <c r="E2845" s="297"/>
      <c r="H2845" s="288"/>
      <c r="I2845" s="288"/>
      <c r="J2845" s="336"/>
      <c r="K2845" s="288"/>
      <c r="L2845" s="288"/>
      <c r="M2845" s="288"/>
      <c r="N2845" s="298"/>
      <c r="O2845" s="288"/>
      <c r="P2845" s="298"/>
      <c r="R2845" s="337"/>
      <c r="S2845" s="298"/>
      <c r="T2845" s="298"/>
      <c r="U2845" s="298"/>
      <c r="V2845" s="298"/>
      <c r="W2845" s="298"/>
      <c r="Z2845" s="288"/>
    </row>
    <row r="2846" spans="4:26" x14ac:dyDescent="0.2">
      <c r="D2846" s="288"/>
      <c r="E2846" s="297"/>
      <c r="H2846" s="288"/>
      <c r="I2846" s="288"/>
      <c r="J2846" s="336"/>
      <c r="K2846" s="288"/>
      <c r="L2846" s="288"/>
      <c r="M2846" s="288"/>
      <c r="N2846" s="298"/>
      <c r="O2846" s="288"/>
      <c r="P2846" s="298"/>
      <c r="R2846" s="337"/>
      <c r="S2846" s="298"/>
      <c r="T2846" s="298"/>
      <c r="U2846" s="298"/>
      <c r="V2846" s="298"/>
      <c r="W2846" s="298"/>
      <c r="Z2846" s="288"/>
    </row>
    <row r="2847" spans="4:26" x14ac:dyDescent="0.2">
      <c r="D2847" s="288"/>
      <c r="E2847" s="297"/>
      <c r="H2847" s="288"/>
      <c r="I2847" s="288"/>
      <c r="J2847" s="336"/>
      <c r="K2847" s="288"/>
      <c r="L2847" s="288"/>
      <c r="M2847" s="288"/>
      <c r="N2847" s="298"/>
      <c r="O2847" s="288"/>
      <c r="P2847" s="298"/>
      <c r="R2847" s="337"/>
      <c r="S2847" s="298"/>
      <c r="T2847" s="298"/>
      <c r="U2847" s="298"/>
      <c r="V2847" s="298"/>
      <c r="W2847" s="298"/>
      <c r="Z2847" s="288"/>
    </row>
    <row r="2848" spans="4:26" x14ac:dyDescent="0.2">
      <c r="D2848" s="288"/>
      <c r="E2848" s="297"/>
      <c r="H2848" s="288"/>
      <c r="I2848" s="288"/>
      <c r="J2848" s="336"/>
      <c r="K2848" s="288"/>
      <c r="L2848" s="288"/>
      <c r="M2848" s="288"/>
      <c r="N2848" s="298"/>
      <c r="O2848" s="288"/>
      <c r="P2848" s="298"/>
      <c r="R2848" s="337"/>
      <c r="S2848" s="298"/>
      <c r="T2848" s="298"/>
      <c r="U2848" s="298"/>
      <c r="V2848" s="298"/>
      <c r="W2848" s="298"/>
      <c r="Z2848" s="288"/>
    </row>
    <row r="2849" spans="4:26" x14ac:dyDescent="0.2">
      <c r="D2849" s="288"/>
      <c r="E2849" s="297"/>
      <c r="H2849" s="288"/>
      <c r="I2849" s="288"/>
      <c r="J2849" s="336"/>
      <c r="K2849" s="288"/>
      <c r="L2849" s="288"/>
      <c r="M2849" s="288"/>
      <c r="N2849" s="298"/>
      <c r="O2849" s="288"/>
      <c r="P2849" s="298"/>
      <c r="R2849" s="337"/>
      <c r="S2849" s="298"/>
      <c r="T2849" s="298"/>
      <c r="U2849" s="298"/>
      <c r="V2849" s="298"/>
      <c r="W2849" s="298"/>
      <c r="Z2849" s="288"/>
    </row>
    <row r="2850" spans="4:26" x14ac:dyDescent="0.2">
      <c r="D2850" s="288"/>
      <c r="E2850" s="297"/>
      <c r="H2850" s="288"/>
      <c r="I2850" s="288"/>
      <c r="J2850" s="336"/>
      <c r="K2850" s="288"/>
      <c r="L2850" s="288"/>
      <c r="M2850" s="288"/>
      <c r="N2850" s="298"/>
      <c r="O2850" s="288"/>
      <c r="P2850" s="298"/>
      <c r="R2850" s="337"/>
      <c r="S2850" s="298"/>
      <c r="T2850" s="298"/>
      <c r="U2850" s="298"/>
      <c r="V2850" s="298"/>
      <c r="W2850" s="298"/>
      <c r="Z2850" s="288"/>
    </row>
    <row r="2851" spans="4:26" x14ac:dyDescent="0.2">
      <c r="D2851" s="288"/>
      <c r="E2851" s="297"/>
      <c r="H2851" s="288"/>
      <c r="I2851" s="288"/>
      <c r="J2851" s="336"/>
      <c r="K2851" s="288"/>
      <c r="L2851" s="288"/>
      <c r="M2851" s="288"/>
      <c r="N2851" s="298"/>
      <c r="O2851" s="288"/>
      <c r="P2851" s="298"/>
      <c r="R2851" s="337"/>
      <c r="S2851" s="298"/>
      <c r="T2851" s="298"/>
      <c r="U2851" s="298"/>
      <c r="V2851" s="298"/>
      <c r="W2851" s="298"/>
      <c r="Z2851" s="288"/>
    </row>
    <row r="2852" spans="4:26" x14ac:dyDescent="0.2">
      <c r="D2852" s="288"/>
      <c r="E2852" s="297"/>
      <c r="H2852" s="288"/>
      <c r="I2852" s="288"/>
      <c r="J2852" s="336"/>
      <c r="K2852" s="288"/>
      <c r="L2852" s="288"/>
      <c r="M2852" s="288"/>
      <c r="N2852" s="298"/>
      <c r="O2852" s="288"/>
      <c r="P2852" s="298"/>
      <c r="R2852" s="337"/>
      <c r="S2852" s="298"/>
      <c r="T2852" s="298"/>
      <c r="U2852" s="298"/>
      <c r="V2852" s="298"/>
      <c r="W2852" s="298"/>
      <c r="Z2852" s="288"/>
    </row>
    <row r="2853" spans="4:26" x14ac:dyDescent="0.2">
      <c r="D2853" s="288"/>
      <c r="E2853" s="297"/>
      <c r="H2853" s="288"/>
      <c r="I2853" s="288"/>
      <c r="J2853" s="336"/>
      <c r="K2853" s="288"/>
      <c r="L2853" s="288"/>
      <c r="M2853" s="288"/>
      <c r="N2853" s="298"/>
      <c r="O2853" s="288"/>
      <c r="P2853" s="298"/>
      <c r="R2853" s="337"/>
      <c r="S2853" s="298"/>
      <c r="T2853" s="298"/>
      <c r="U2853" s="298"/>
      <c r="V2853" s="298"/>
      <c r="W2853" s="298"/>
      <c r="Z2853" s="288"/>
    </row>
    <row r="2854" spans="4:26" x14ac:dyDescent="0.2">
      <c r="D2854" s="288"/>
      <c r="E2854" s="297"/>
      <c r="H2854" s="288"/>
      <c r="I2854" s="288"/>
      <c r="J2854" s="336"/>
      <c r="K2854" s="288"/>
      <c r="L2854" s="288"/>
      <c r="M2854" s="288"/>
      <c r="N2854" s="298"/>
      <c r="O2854" s="288"/>
      <c r="P2854" s="298"/>
      <c r="R2854" s="337"/>
      <c r="S2854" s="298"/>
      <c r="T2854" s="298"/>
      <c r="U2854" s="298"/>
      <c r="V2854" s="298"/>
      <c r="W2854" s="298"/>
      <c r="Z2854" s="288"/>
    </row>
    <row r="2855" spans="4:26" x14ac:dyDescent="0.2">
      <c r="D2855" s="288"/>
      <c r="E2855" s="297"/>
      <c r="H2855" s="288"/>
      <c r="I2855" s="288"/>
      <c r="J2855" s="336"/>
      <c r="K2855" s="288"/>
      <c r="L2855" s="288"/>
      <c r="M2855" s="288"/>
      <c r="N2855" s="298"/>
      <c r="O2855" s="288"/>
      <c r="P2855" s="298"/>
      <c r="R2855" s="337"/>
      <c r="S2855" s="298"/>
      <c r="T2855" s="298"/>
      <c r="U2855" s="298"/>
      <c r="V2855" s="298"/>
      <c r="W2855" s="298"/>
      <c r="Z2855" s="288"/>
    </row>
    <row r="2856" spans="4:26" x14ac:dyDescent="0.2">
      <c r="D2856" s="288"/>
      <c r="E2856" s="297"/>
      <c r="H2856" s="288"/>
      <c r="I2856" s="288"/>
      <c r="J2856" s="336"/>
      <c r="K2856" s="288"/>
      <c r="L2856" s="288"/>
      <c r="M2856" s="288"/>
      <c r="N2856" s="298"/>
      <c r="O2856" s="288"/>
      <c r="P2856" s="298"/>
      <c r="R2856" s="337"/>
      <c r="S2856" s="298"/>
      <c r="T2856" s="298"/>
      <c r="U2856" s="298"/>
      <c r="V2856" s="298"/>
      <c r="W2856" s="298"/>
      <c r="Z2856" s="288"/>
    </row>
    <row r="2857" spans="4:26" x14ac:dyDescent="0.2">
      <c r="D2857" s="288"/>
      <c r="E2857" s="297"/>
      <c r="H2857" s="288"/>
      <c r="I2857" s="288"/>
      <c r="J2857" s="336"/>
      <c r="K2857" s="288"/>
      <c r="L2857" s="288"/>
      <c r="M2857" s="288"/>
      <c r="N2857" s="298"/>
      <c r="O2857" s="288"/>
      <c r="P2857" s="298"/>
      <c r="R2857" s="337"/>
      <c r="S2857" s="298"/>
      <c r="T2857" s="298"/>
      <c r="U2857" s="298"/>
      <c r="V2857" s="298"/>
      <c r="W2857" s="298"/>
      <c r="Z2857" s="288"/>
    </row>
    <row r="2858" spans="4:26" x14ac:dyDescent="0.2">
      <c r="D2858" s="288"/>
      <c r="E2858" s="297"/>
      <c r="H2858" s="288"/>
      <c r="I2858" s="288"/>
      <c r="J2858" s="336"/>
      <c r="K2858" s="288"/>
      <c r="L2858" s="288"/>
      <c r="M2858" s="288"/>
      <c r="N2858" s="298"/>
      <c r="O2858" s="288"/>
      <c r="P2858" s="298"/>
      <c r="R2858" s="337"/>
      <c r="S2858" s="298"/>
      <c r="T2858" s="298"/>
      <c r="U2858" s="298"/>
      <c r="V2858" s="298"/>
      <c r="W2858" s="298"/>
      <c r="Z2858" s="288"/>
    </row>
    <row r="2859" spans="4:26" x14ac:dyDescent="0.2">
      <c r="D2859" s="288"/>
      <c r="E2859" s="297"/>
      <c r="H2859" s="288"/>
      <c r="I2859" s="288"/>
      <c r="J2859" s="336"/>
      <c r="K2859" s="288"/>
      <c r="L2859" s="288"/>
      <c r="M2859" s="288"/>
      <c r="N2859" s="298"/>
      <c r="O2859" s="288"/>
      <c r="P2859" s="298"/>
      <c r="R2859" s="337"/>
      <c r="S2859" s="298"/>
      <c r="T2859" s="298"/>
      <c r="U2859" s="298"/>
      <c r="V2859" s="298"/>
      <c r="W2859" s="298"/>
      <c r="Z2859" s="288"/>
    </row>
    <row r="2860" spans="4:26" x14ac:dyDescent="0.2">
      <c r="D2860" s="288"/>
      <c r="E2860" s="297"/>
      <c r="H2860" s="288"/>
      <c r="I2860" s="288"/>
      <c r="J2860" s="336"/>
      <c r="K2860" s="288"/>
      <c r="L2860" s="288"/>
      <c r="M2860" s="288"/>
      <c r="N2860" s="298"/>
      <c r="O2860" s="288"/>
      <c r="P2860" s="298"/>
      <c r="R2860" s="337"/>
      <c r="S2860" s="298"/>
      <c r="T2860" s="298"/>
      <c r="U2860" s="298"/>
      <c r="V2860" s="298"/>
      <c r="W2860" s="298"/>
      <c r="Z2860" s="288"/>
    </row>
    <row r="2861" spans="4:26" x14ac:dyDescent="0.2">
      <c r="D2861" s="288"/>
      <c r="E2861" s="297"/>
      <c r="H2861" s="288"/>
      <c r="I2861" s="288"/>
      <c r="J2861" s="336"/>
      <c r="K2861" s="288"/>
      <c r="L2861" s="288"/>
      <c r="M2861" s="288"/>
      <c r="N2861" s="298"/>
      <c r="O2861" s="288"/>
      <c r="P2861" s="298"/>
      <c r="R2861" s="337"/>
      <c r="S2861" s="298"/>
      <c r="T2861" s="298"/>
      <c r="U2861" s="298"/>
      <c r="V2861" s="298"/>
      <c r="W2861" s="298"/>
      <c r="Z2861" s="288"/>
    </row>
    <row r="2862" spans="4:26" x14ac:dyDescent="0.2">
      <c r="D2862" s="288"/>
      <c r="E2862" s="297"/>
      <c r="H2862" s="288"/>
      <c r="I2862" s="288"/>
      <c r="J2862" s="336"/>
      <c r="K2862" s="288"/>
      <c r="L2862" s="288"/>
      <c r="M2862" s="288"/>
      <c r="N2862" s="298"/>
      <c r="O2862" s="288"/>
      <c r="P2862" s="298"/>
      <c r="R2862" s="337"/>
      <c r="S2862" s="298"/>
      <c r="T2862" s="298"/>
      <c r="U2862" s="298"/>
      <c r="V2862" s="298"/>
      <c r="W2862" s="298"/>
      <c r="Z2862" s="288"/>
    </row>
    <row r="2863" spans="4:26" x14ac:dyDescent="0.2">
      <c r="D2863" s="288"/>
      <c r="E2863" s="297"/>
      <c r="H2863" s="288"/>
      <c r="I2863" s="288"/>
      <c r="J2863" s="336"/>
      <c r="K2863" s="288"/>
      <c r="L2863" s="288"/>
      <c r="M2863" s="288"/>
      <c r="N2863" s="298"/>
      <c r="O2863" s="288"/>
      <c r="P2863" s="298"/>
      <c r="R2863" s="337"/>
      <c r="S2863" s="298"/>
      <c r="T2863" s="298"/>
      <c r="U2863" s="298"/>
      <c r="V2863" s="298"/>
      <c r="W2863" s="298"/>
      <c r="Z2863" s="288"/>
    </row>
    <row r="2864" spans="4:26" x14ac:dyDescent="0.2">
      <c r="D2864" s="288"/>
      <c r="E2864" s="297"/>
      <c r="H2864" s="288"/>
      <c r="I2864" s="288"/>
      <c r="J2864" s="336"/>
      <c r="K2864" s="288"/>
      <c r="L2864" s="288"/>
      <c r="M2864" s="288"/>
      <c r="N2864" s="298"/>
      <c r="O2864" s="288"/>
      <c r="P2864" s="298"/>
      <c r="R2864" s="337"/>
      <c r="S2864" s="298"/>
      <c r="T2864" s="298"/>
      <c r="U2864" s="298"/>
      <c r="V2864" s="298"/>
      <c r="W2864" s="298"/>
      <c r="Z2864" s="288"/>
    </row>
    <row r="2865" spans="4:26" x14ac:dyDescent="0.2">
      <c r="D2865" s="288"/>
      <c r="E2865" s="297"/>
      <c r="H2865" s="288"/>
      <c r="I2865" s="288"/>
      <c r="J2865" s="336"/>
      <c r="K2865" s="288"/>
      <c r="L2865" s="288"/>
      <c r="M2865" s="288"/>
      <c r="N2865" s="298"/>
      <c r="O2865" s="288"/>
      <c r="P2865" s="298"/>
      <c r="R2865" s="337"/>
      <c r="S2865" s="298"/>
      <c r="T2865" s="298"/>
      <c r="U2865" s="298"/>
      <c r="V2865" s="298"/>
      <c r="W2865" s="298"/>
      <c r="Z2865" s="288"/>
    </row>
    <row r="2866" spans="4:26" x14ac:dyDescent="0.2">
      <c r="D2866" s="288"/>
      <c r="E2866" s="297"/>
      <c r="H2866" s="288"/>
      <c r="I2866" s="288"/>
      <c r="J2866" s="336"/>
      <c r="K2866" s="288"/>
      <c r="L2866" s="288"/>
      <c r="M2866" s="288"/>
      <c r="N2866" s="298"/>
      <c r="O2866" s="288"/>
      <c r="P2866" s="298"/>
      <c r="R2866" s="337"/>
      <c r="S2866" s="298"/>
      <c r="T2866" s="298"/>
      <c r="U2866" s="298"/>
      <c r="V2866" s="298"/>
      <c r="W2866" s="298"/>
      <c r="Z2866" s="288"/>
    </row>
    <row r="2867" spans="4:26" x14ac:dyDescent="0.2">
      <c r="D2867" s="288"/>
      <c r="E2867" s="297"/>
      <c r="H2867" s="288"/>
      <c r="I2867" s="288"/>
      <c r="J2867" s="336"/>
      <c r="K2867" s="288"/>
      <c r="L2867" s="288"/>
      <c r="M2867" s="288"/>
      <c r="N2867" s="298"/>
      <c r="O2867" s="288"/>
      <c r="P2867" s="298"/>
      <c r="R2867" s="337"/>
      <c r="S2867" s="298"/>
      <c r="T2867" s="298"/>
      <c r="U2867" s="298"/>
      <c r="V2867" s="298"/>
      <c r="W2867" s="298"/>
      <c r="Z2867" s="288"/>
    </row>
    <row r="2868" spans="4:26" x14ac:dyDescent="0.2">
      <c r="D2868" s="288"/>
      <c r="E2868" s="297"/>
      <c r="H2868" s="288"/>
      <c r="I2868" s="288"/>
      <c r="J2868" s="336"/>
      <c r="K2868" s="288"/>
      <c r="L2868" s="288"/>
      <c r="M2868" s="288"/>
      <c r="N2868" s="298"/>
      <c r="O2868" s="288"/>
      <c r="P2868" s="298"/>
      <c r="R2868" s="337"/>
      <c r="S2868" s="298"/>
      <c r="T2868" s="298"/>
      <c r="U2868" s="298"/>
      <c r="V2868" s="298"/>
      <c r="W2868" s="298"/>
      <c r="Z2868" s="288"/>
    </row>
    <row r="2869" spans="4:26" x14ac:dyDescent="0.2">
      <c r="D2869" s="288"/>
      <c r="E2869" s="297"/>
      <c r="H2869" s="288"/>
      <c r="I2869" s="288"/>
      <c r="J2869" s="336"/>
      <c r="K2869" s="288"/>
      <c r="L2869" s="288"/>
      <c r="M2869" s="288"/>
      <c r="N2869" s="298"/>
      <c r="O2869" s="288"/>
      <c r="P2869" s="298"/>
      <c r="R2869" s="337"/>
      <c r="S2869" s="298"/>
      <c r="T2869" s="298"/>
      <c r="U2869" s="298"/>
      <c r="V2869" s="298"/>
      <c r="W2869" s="298"/>
      <c r="Z2869" s="288"/>
    </row>
    <row r="2870" spans="4:26" x14ac:dyDescent="0.2">
      <c r="D2870" s="288"/>
      <c r="E2870" s="297"/>
      <c r="H2870" s="288"/>
      <c r="I2870" s="288"/>
      <c r="J2870" s="336"/>
      <c r="K2870" s="288"/>
      <c r="L2870" s="288"/>
      <c r="M2870" s="288"/>
      <c r="N2870" s="298"/>
      <c r="O2870" s="288"/>
      <c r="P2870" s="298"/>
      <c r="R2870" s="337"/>
      <c r="S2870" s="298"/>
      <c r="T2870" s="298"/>
      <c r="U2870" s="298"/>
      <c r="V2870" s="298"/>
      <c r="W2870" s="298"/>
      <c r="Z2870" s="288"/>
    </row>
    <row r="2871" spans="4:26" x14ac:dyDescent="0.2">
      <c r="D2871" s="288"/>
      <c r="E2871" s="297"/>
      <c r="H2871" s="288"/>
      <c r="I2871" s="288"/>
      <c r="J2871" s="336"/>
      <c r="K2871" s="288"/>
      <c r="L2871" s="288"/>
      <c r="M2871" s="288"/>
      <c r="N2871" s="298"/>
      <c r="O2871" s="288"/>
      <c r="P2871" s="298"/>
      <c r="R2871" s="337"/>
      <c r="S2871" s="298"/>
      <c r="T2871" s="298"/>
      <c r="U2871" s="298"/>
      <c r="V2871" s="298"/>
      <c r="W2871" s="298"/>
      <c r="Z2871" s="288"/>
    </row>
    <row r="2872" spans="4:26" x14ac:dyDescent="0.2">
      <c r="D2872" s="288"/>
      <c r="E2872" s="297"/>
      <c r="H2872" s="288"/>
      <c r="I2872" s="288"/>
      <c r="J2872" s="336"/>
      <c r="K2872" s="288"/>
      <c r="L2872" s="288"/>
      <c r="M2872" s="288"/>
      <c r="N2872" s="298"/>
      <c r="O2872" s="288"/>
      <c r="P2872" s="298"/>
      <c r="R2872" s="337"/>
      <c r="S2872" s="298"/>
      <c r="T2872" s="298"/>
      <c r="U2872" s="298"/>
      <c r="V2872" s="298"/>
      <c r="W2872" s="298"/>
      <c r="Z2872" s="288"/>
    </row>
    <row r="2873" spans="4:26" x14ac:dyDescent="0.2">
      <c r="D2873" s="288"/>
      <c r="E2873" s="297"/>
      <c r="H2873" s="288"/>
      <c r="I2873" s="288"/>
      <c r="J2873" s="336"/>
      <c r="K2873" s="288"/>
      <c r="L2873" s="288"/>
      <c r="M2873" s="288"/>
      <c r="N2873" s="298"/>
      <c r="O2873" s="288"/>
      <c r="P2873" s="298"/>
      <c r="R2873" s="337"/>
      <c r="S2873" s="298"/>
      <c r="T2873" s="298"/>
      <c r="U2873" s="298"/>
      <c r="V2873" s="298"/>
      <c r="W2873" s="298"/>
      <c r="Z2873" s="288"/>
    </row>
    <row r="2874" spans="4:26" x14ac:dyDescent="0.2">
      <c r="D2874" s="288"/>
      <c r="E2874" s="297"/>
      <c r="H2874" s="288"/>
      <c r="I2874" s="288"/>
      <c r="J2874" s="336"/>
      <c r="K2874" s="288"/>
      <c r="L2874" s="288"/>
      <c r="M2874" s="288"/>
      <c r="N2874" s="298"/>
      <c r="O2874" s="288"/>
      <c r="P2874" s="298"/>
      <c r="R2874" s="337"/>
      <c r="S2874" s="298"/>
      <c r="T2874" s="298"/>
      <c r="U2874" s="298"/>
      <c r="V2874" s="298"/>
      <c r="W2874" s="298"/>
      <c r="Z2874" s="288"/>
    </row>
    <row r="2875" spans="4:26" x14ac:dyDescent="0.2">
      <c r="D2875" s="288"/>
      <c r="E2875" s="297"/>
      <c r="H2875" s="288"/>
      <c r="I2875" s="288"/>
      <c r="J2875" s="336"/>
      <c r="K2875" s="288"/>
      <c r="L2875" s="288"/>
      <c r="M2875" s="288"/>
      <c r="N2875" s="298"/>
      <c r="O2875" s="288"/>
      <c r="P2875" s="298"/>
      <c r="R2875" s="337"/>
      <c r="S2875" s="298"/>
      <c r="T2875" s="298"/>
      <c r="U2875" s="298"/>
      <c r="V2875" s="298"/>
      <c r="W2875" s="298"/>
      <c r="Z2875" s="288"/>
    </row>
    <row r="2876" spans="4:26" x14ac:dyDescent="0.2">
      <c r="D2876" s="288"/>
      <c r="E2876" s="297"/>
      <c r="H2876" s="288"/>
      <c r="I2876" s="288"/>
      <c r="J2876" s="336"/>
      <c r="K2876" s="288"/>
      <c r="L2876" s="288"/>
      <c r="M2876" s="288"/>
      <c r="N2876" s="298"/>
      <c r="O2876" s="288"/>
      <c r="P2876" s="298"/>
      <c r="R2876" s="337"/>
      <c r="S2876" s="298"/>
      <c r="T2876" s="298"/>
      <c r="U2876" s="298"/>
      <c r="V2876" s="298"/>
      <c r="W2876" s="298"/>
      <c r="Z2876" s="288"/>
    </row>
    <row r="2877" spans="4:26" x14ac:dyDescent="0.2">
      <c r="D2877" s="288"/>
      <c r="E2877" s="297"/>
      <c r="H2877" s="288"/>
      <c r="I2877" s="288"/>
      <c r="J2877" s="336"/>
      <c r="K2877" s="288"/>
      <c r="L2877" s="288"/>
      <c r="M2877" s="288"/>
      <c r="N2877" s="298"/>
      <c r="O2877" s="288"/>
      <c r="P2877" s="298"/>
      <c r="R2877" s="337"/>
      <c r="S2877" s="298"/>
      <c r="T2877" s="298"/>
      <c r="U2877" s="298"/>
      <c r="V2877" s="298"/>
      <c r="W2877" s="298"/>
      <c r="Z2877" s="288"/>
    </row>
    <row r="2878" spans="4:26" x14ac:dyDescent="0.2">
      <c r="D2878" s="288"/>
      <c r="E2878" s="297"/>
      <c r="H2878" s="288"/>
      <c r="I2878" s="288"/>
      <c r="J2878" s="336"/>
      <c r="K2878" s="288"/>
      <c r="L2878" s="288"/>
      <c r="M2878" s="288"/>
      <c r="N2878" s="298"/>
      <c r="O2878" s="288"/>
      <c r="P2878" s="298"/>
      <c r="R2878" s="337"/>
      <c r="S2878" s="298"/>
      <c r="T2878" s="298"/>
      <c r="U2878" s="298"/>
      <c r="V2878" s="298"/>
      <c r="W2878" s="298"/>
      <c r="Z2878" s="288"/>
    </row>
    <row r="2879" spans="4:26" x14ac:dyDescent="0.2">
      <c r="D2879" s="288"/>
      <c r="E2879" s="297"/>
      <c r="H2879" s="288"/>
      <c r="I2879" s="288"/>
      <c r="J2879" s="336"/>
      <c r="K2879" s="288"/>
      <c r="L2879" s="288"/>
      <c r="M2879" s="288"/>
      <c r="N2879" s="298"/>
      <c r="O2879" s="288"/>
      <c r="P2879" s="298"/>
      <c r="R2879" s="337"/>
      <c r="S2879" s="298"/>
      <c r="T2879" s="298"/>
      <c r="U2879" s="298"/>
      <c r="V2879" s="298"/>
      <c r="W2879" s="298"/>
      <c r="Z2879" s="288"/>
    </row>
    <row r="2880" spans="4:26" x14ac:dyDescent="0.2">
      <c r="D2880" s="288"/>
      <c r="E2880" s="297"/>
      <c r="H2880" s="288"/>
      <c r="I2880" s="288"/>
      <c r="J2880" s="336"/>
      <c r="K2880" s="288"/>
      <c r="L2880" s="288"/>
      <c r="M2880" s="288"/>
      <c r="N2880" s="298"/>
      <c r="O2880" s="288"/>
      <c r="P2880" s="298"/>
      <c r="R2880" s="337"/>
      <c r="S2880" s="298"/>
      <c r="T2880" s="298"/>
      <c r="U2880" s="298"/>
      <c r="V2880" s="298"/>
      <c r="W2880" s="298"/>
      <c r="Z2880" s="288"/>
    </row>
    <row r="2881" spans="4:26" x14ac:dyDescent="0.2">
      <c r="D2881" s="288"/>
      <c r="E2881" s="297"/>
      <c r="H2881" s="288"/>
      <c r="I2881" s="288"/>
      <c r="J2881" s="336"/>
      <c r="K2881" s="288"/>
      <c r="L2881" s="288"/>
      <c r="M2881" s="288"/>
      <c r="N2881" s="298"/>
      <c r="O2881" s="288"/>
      <c r="P2881" s="298"/>
      <c r="R2881" s="337"/>
      <c r="S2881" s="298"/>
      <c r="T2881" s="298"/>
      <c r="U2881" s="298"/>
      <c r="V2881" s="298"/>
      <c r="W2881" s="298"/>
      <c r="Z2881" s="288"/>
    </row>
    <row r="2882" spans="4:26" x14ac:dyDescent="0.2">
      <c r="D2882" s="288"/>
      <c r="E2882" s="297"/>
      <c r="H2882" s="288"/>
      <c r="I2882" s="288"/>
      <c r="J2882" s="336"/>
      <c r="K2882" s="288"/>
      <c r="L2882" s="288"/>
      <c r="M2882" s="288"/>
      <c r="N2882" s="298"/>
      <c r="O2882" s="288"/>
      <c r="P2882" s="298"/>
      <c r="R2882" s="337"/>
      <c r="S2882" s="298"/>
      <c r="T2882" s="298"/>
      <c r="U2882" s="298"/>
      <c r="V2882" s="298"/>
      <c r="W2882" s="298"/>
      <c r="Z2882" s="288"/>
    </row>
    <row r="2883" spans="4:26" x14ac:dyDescent="0.2">
      <c r="D2883" s="288"/>
      <c r="E2883" s="297"/>
      <c r="H2883" s="288"/>
      <c r="I2883" s="288"/>
      <c r="J2883" s="336"/>
      <c r="K2883" s="288"/>
      <c r="L2883" s="288"/>
      <c r="M2883" s="288"/>
      <c r="N2883" s="298"/>
      <c r="O2883" s="288"/>
      <c r="P2883" s="298"/>
      <c r="R2883" s="337"/>
      <c r="S2883" s="298"/>
      <c r="T2883" s="298"/>
      <c r="U2883" s="298"/>
      <c r="V2883" s="298"/>
      <c r="W2883" s="298"/>
      <c r="Z2883" s="288"/>
    </row>
    <row r="2884" spans="4:26" x14ac:dyDescent="0.2">
      <c r="D2884" s="288"/>
      <c r="E2884" s="297"/>
      <c r="H2884" s="288"/>
      <c r="I2884" s="288"/>
      <c r="J2884" s="336"/>
      <c r="K2884" s="288"/>
      <c r="L2884" s="288"/>
      <c r="M2884" s="288"/>
      <c r="N2884" s="298"/>
      <c r="O2884" s="288"/>
      <c r="P2884" s="298"/>
      <c r="R2884" s="337"/>
      <c r="S2884" s="298"/>
      <c r="T2884" s="298"/>
      <c r="U2884" s="298"/>
      <c r="V2884" s="298"/>
      <c r="W2884" s="298"/>
      <c r="Z2884" s="288"/>
    </row>
    <row r="2885" spans="4:26" x14ac:dyDescent="0.2">
      <c r="D2885" s="288"/>
      <c r="E2885" s="297"/>
      <c r="H2885" s="288"/>
      <c r="I2885" s="288"/>
      <c r="J2885" s="336"/>
      <c r="K2885" s="288"/>
      <c r="L2885" s="288"/>
      <c r="M2885" s="288"/>
      <c r="N2885" s="298"/>
      <c r="O2885" s="288"/>
      <c r="P2885" s="298"/>
      <c r="R2885" s="337"/>
      <c r="S2885" s="298"/>
      <c r="T2885" s="298"/>
      <c r="U2885" s="298"/>
      <c r="V2885" s="298"/>
      <c r="W2885" s="298"/>
      <c r="Z2885" s="288"/>
    </row>
    <row r="2886" spans="4:26" x14ac:dyDescent="0.2">
      <c r="D2886" s="288"/>
      <c r="E2886" s="297"/>
      <c r="H2886" s="288"/>
      <c r="I2886" s="288"/>
      <c r="J2886" s="336"/>
      <c r="K2886" s="288"/>
      <c r="L2886" s="288"/>
      <c r="M2886" s="288"/>
      <c r="N2886" s="298"/>
      <c r="O2886" s="288"/>
      <c r="P2886" s="298"/>
      <c r="R2886" s="337"/>
      <c r="S2886" s="298"/>
      <c r="T2886" s="298"/>
      <c r="U2886" s="298"/>
      <c r="V2886" s="298"/>
      <c r="W2886" s="298"/>
      <c r="Z2886" s="288"/>
    </row>
    <row r="2887" spans="4:26" x14ac:dyDescent="0.2">
      <c r="D2887" s="288"/>
      <c r="E2887" s="297"/>
      <c r="H2887" s="288"/>
      <c r="I2887" s="288"/>
      <c r="J2887" s="336"/>
      <c r="K2887" s="288"/>
      <c r="L2887" s="288"/>
      <c r="M2887" s="288"/>
      <c r="N2887" s="298"/>
      <c r="O2887" s="288"/>
      <c r="P2887" s="298"/>
      <c r="R2887" s="337"/>
      <c r="S2887" s="298"/>
      <c r="T2887" s="298"/>
      <c r="U2887" s="298"/>
      <c r="V2887" s="298"/>
      <c r="W2887" s="298"/>
      <c r="Z2887" s="288"/>
    </row>
    <row r="2888" spans="4:26" x14ac:dyDescent="0.2">
      <c r="D2888" s="288"/>
      <c r="E2888" s="297"/>
      <c r="H2888" s="288"/>
      <c r="I2888" s="288"/>
      <c r="J2888" s="336"/>
      <c r="K2888" s="288"/>
      <c r="L2888" s="288"/>
      <c r="M2888" s="288"/>
      <c r="N2888" s="298"/>
      <c r="O2888" s="288"/>
      <c r="P2888" s="298"/>
      <c r="R2888" s="337"/>
      <c r="S2888" s="298"/>
      <c r="T2888" s="298"/>
      <c r="U2888" s="298"/>
      <c r="V2888" s="298"/>
      <c r="W2888" s="298"/>
      <c r="Z2888" s="288"/>
    </row>
    <row r="2889" spans="4:26" x14ac:dyDescent="0.2">
      <c r="D2889" s="288"/>
      <c r="E2889" s="297"/>
      <c r="H2889" s="288"/>
      <c r="I2889" s="288"/>
      <c r="J2889" s="336"/>
      <c r="K2889" s="288"/>
      <c r="L2889" s="288"/>
      <c r="M2889" s="288"/>
      <c r="N2889" s="298"/>
      <c r="O2889" s="288"/>
      <c r="P2889" s="298"/>
      <c r="R2889" s="337"/>
      <c r="S2889" s="298"/>
      <c r="T2889" s="298"/>
      <c r="U2889" s="298"/>
      <c r="V2889" s="298"/>
      <c r="W2889" s="298"/>
      <c r="Z2889" s="288"/>
    </row>
    <row r="2890" spans="4:26" x14ac:dyDescent="0.2">
      <c r="D2890" s="288"/>
      <c r="E2890" s="297"/>
      <c r="H2890" s="288"/>
      <c r="I2890" s="288"/>
      <c r="J2890" s="336"/>
      <c r="K2890" s="288"/>
      <c r="L2890" s="288"/>
      <c r="M2890" s="288"/>
      <c r="N2890" s="298"/>
      <c r="O2890" s="288"/>
      <c r="P2890" s="298"/>
      <c r="R2890" s="337"/>
      <c r="S2890" s="298"/>
      <c r="T2890" s="298"/>
      <c r="U2890" s="298"/>
      <c r="V2890" s="298"/>
      <c r="W2890" s="298"/>
      <c r="Z2890" s="288"/>
    </row>
    <row r="2891" spans="4:26" x14ac:dyDescent="0.2">
      <c r="D2891" s="288"/>
      <c r="E2891" s="297"/>
      <c r="H2891" s="288"/>
      <c r="I2891" s="288"/>
      <c r="J2891" s="336"/>
      <c r="K2891" s="288"/>
      <c r="L2891" s="288"/>
      <c r="M2891" s="288"/>
      <c r="N2891" s="298"/>
      <c r="O2891" s="288"/>
      <c r="P2891" s="298"/>
      <c r="R2891" s="337"/>
      <c r="S2891" s="298"/>
      <c r="T2891" s="298"/>
      <c r="U2891" s="298"/>
      <c r="V2891" s="298"/>
      <c r="W2891" s="298"/>
      <c r="Z2891" s="288"/>
    </row>
    <row r="2892" spans="4:26" x14ac:dyDescent="0.2">
      <c r="D2892" s="288"/>
      <c r="E2892" s="297"/>
      <c r="H2892" s="288"/>
      <c r="I2892" s="288"/>
      <c r="J2892" s="336"/>
      <c r="K2892" s="288"/>
      <c r="L2892" s="288"/>
      <c r="M2892" s="288"/>
      <c r="N2892" s="298"/>
      <c r="O2892" s="288"/>
      <c r="P2892" s="298"/>
      <c r="R2892" s="337"/>
      <c r="S2892" s="298"/>
      <c r="T2892" s="298"/>
      <c r="U2892" s="298"/>
      <c r="V2892" s="298"/>
      <c r="W2892" s="298"/>
      <c r="Z2892" s="288"/>
    </row>
    <row r="2893" spans="4:26" x14ac:dyDescent="0.2">
      <c r="D2893" s="288"/>
      <c r="E2893" s="297"/>
      <c r="H2893" s="288"/>
      <c r="I2893" s="288"/>
      <c r="J2893" s="336"/>
      <c r="K2893" s="288"/>
      <c r="L2893" s="288"/>
      <c r="M2893" s="288"/>
      <c r="N2893" s="298"/>
      <c r="O2893" s="288"/>
      <c r="P2893" s="298"/>
      <c r="R2893" s="337"/>
      <c r="S2893" s="298"/>
      <c r="T2893" s="298"/>
      <c r="U2893" s="298"/>
      <c r="V2893" s="298"/>
      <c r="W2893" s="298"/>
      <c r="Z2893" s="288"/>
    </row>
    <row r="2894" spans="4:26" x14ac:dyDescent="0.2">
      <c r="D2894" s="288"/>
      <c r="E2894" s="297"/>
      <c r="H2894" s="288"/>
      <c r="I2894" s="288"/>
      <c r="J2894" s="336"/>
      <c r="K2894" s="288"/>
      <c r="L2894" s="288"/>
      <c r="M2894" s="288"/>
      <c r="N2894" s="298"/>
      <c r="O2894" s="288"/>
      <c r="P2894" s="298"/>
      <c r="R2894" s="337"/>
      <c r="S2894" s="298"/>
      <c r="T2894" s="298"/>
      <c r="U2894" s="298"/>
      <c r="V2894" s="298"/>
      <c r="W2894" s="298"/>
      <c r="Z2894" s="288"/>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V6:W6 S4:U6 T8:W8 T1:W3">
    <cfRule type="cellIs" dxfId="3" priority="2" stopIfTrue="1" operator="lessThan">
      <formula>0</formula>
    </cfRule>
  </conditionalFormatting>
  <conditionalFormatting sqref="N12:W12">
    <cfRule type="cellIs" dxfId="2"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B22C3-92B1-47D6-89F1-4C44203F14E1}">
  <sheetPr>
    <pageSetUpPr fitToPage="1"/>
  </sheetPr>
  <dimension ref="A1:AI100000"/>
  <sheetViews>
    <sheetView showGridLines="0" workbookViewId="0">
      <pane ySplit="8" topLeftCell="A9" activePane="bottomLeft" state="frozen"/>
      <selection pane="bottomLeft"/>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2.570312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66" bestFit="1" customWidth="1"/>
    <col min="19" max="19" width="8.42578125" style="167" customWidth="1"/>
    <col min="20" max="20" width="4.140625" style="167" bestFit="1" customWidth="1"/>
    <col min="21" max="21" width="1.7109375" customWidth="1"/>
    <col min="22" max="22" width="8.42578125" style="165" bestFit="1" customWidth="1"/>
    <col min="23" max="23" width="11.42578125" style="165" bestFit="1" customWidth="1"/>
    <col min="24" max="25" width="11.42578125" style="93" bestFit="1" customWidth="1"/>
    <col min="26" max="26" width="13.140625" style="93" bestFit="1" customWidth="1"/>
    <col min="27" max="27" width="10.7109375" style="93" bestFit="1" customWidth="1"/>
    <col min="28" max="28" width="1.7109375" customWidth="1"/>
    <col min="29" max="29" width="9.140625" bestFit="1" customWidth="1"/>
    <col min="30" max="30" width="9.140625" style="344"/>
    <col min="31" max="34" width="11.7109375" style="288" customWidth="1"/>
    <col min="35" max="16384" width="9.140625" style="344"/>
  </cols>
  <sheetData>
    <row r="1" spans="1:34" s="341" customFormat="1" ht="31.9" customHeight="1" x14ac:dyDescent="0.4">
      <c r="A1" s="357" t="s">
        <v>269</v>
      </c>
      <c r="B1" s="358"/>
      <c r="C1" s="358"/>
      <c r="D1" s="359"/>
      <c r="E1" s="360"/>
      <c r="F1" s="360"/>
      <c r="G1" s="360"/>
      <c r="H1" s="358"/>
      <c r="I1" s="358"/>
      <c r="J1" s="358"/>
      <c r="K1" s="361"/>
      <c r="L1" s="358"/>
      <c r="M1" s="358"/>
      <c r="N1" s="358"/>
      <c r="O1" s="361"/>
      <c r="P1" s="361"/>
      <c r="Q1" s="358"/>
      <c r="R1" s="362"/>
      <c r="S1" s="363"/>
      <c r="T1" s="363"/>
      <c r="U1" s="34"/>
      <c r="V1" s="364"/>
      <c r="W1" s="364"/>
      <c r="X1" s="36"/>
      <c r="Y1" s="36"/>
      <c r="Z1" s="36"/>
      <c r="AA1" s="36"/>
      <c r="AB1" s="34"/>
      <c r="AC1" s="34"/>
      <c r="AE1" s="380" t="s">
        <v>364</v>
      </c>
      <c r="AF1" s="381">
        <v>1.1135999999999999</v>
      </c>
      <c r="AG1" s="275"/>
      <c r="AH1" s="276"/>
    </row>
    <row r="2" spans="1:34" s="342" customFormat="1" ht="15.75" x14ac:dyDescent="0.25">
      <c r="A2" s="365" t="s">
        <v>394</v>
      </c>
      <c r="B2" s="365"/>
      <c r="C2" s="365"/>
      <c r="D2" s="366"/>
      <c r="E2" s="367"/>
      <c r="F2" s="367"/>
      <c r="G2" s="367"/>
      <c r="H2" s="368"/>
      <c r="I2" s="368"/>
      <c r="J2" s="368"/>
      <c r="K2" s="369"/>
      <c r="L2" s="368"/>
      <c r="M2" s="368"/>
      <c r="N2" s="368"/>
      <c r="O2" s="369"/>
      <c r="P2" s="369"/>
      <c r="Q2" s="368"/>
      <c r="R2" s="370"/>
      <c r="S2" s="371"/>
      <c r="T2" s="371"/>
      <c r="U2" s="372"/>
      <c r="V2" s="134"/>
      <c r="W2" s="134"/>
      <c r="X2" s="45"/>
      <c r="Y2" s="45"/>
      <c r="Z2" s="45"/>
      <c r="AA2" s="45"/>
      <c r="AB2" s="43"/>
      <c r="AC2" s="43"/>
      <c r="AE2" s="380" t="s">
        <v>299</v>
      </c>
      <c r="AF2" s="382">
        <v>26.920999999999999</v>
      </c>
      <c r="AG2" s="281"/>
      <c r="AH2" s="276"/>
    </row>
    <row r="3" spans="1:34" s="342" customFormat="1" ht="15.75" x14ac:dyDescent="0.25">
      <c r="A3" s="365" t="s">
        <v>396</v>
      </c>
      <c r="B3" s="373"/>
      <c r="C3" s="373"/>
      <c r="D3" s="374"/>
      <c r="E3" s="367"/>
      <c r="F3" s="367"/>
      <c r="G3" s="367"/>
      <c r="H3" s="368"/>
      <c r="I3" s="368"/>
      <c r="J3" s="368"/>
      <c r="K3" s="369"/>
      <c r="L3" s="368"/>
      <c r="M3" s="368"/>
      <c r="N3" s="368"/>
      <c r="O3" s="369"/>
      <c r="P3" s="369"/>
      <c r="Q3" s="368"/>
      <c r="R3" s="370"/>
      <c r="S3" s="371"/>
      <c r="T3" s="371"/>
      <c r="U3" s="372"/>
      <c r="V3" s="134"/>
      <c r="W3" s="134"/>
      <c r="X3" s="45"/>
      <c r="Y3" s="45"/>
      <c r="Z3" s="45"/>
      <c r="AA3" s="45"/>
      <c r="AB3" s="43"/>
      <c r="AC3" s="373"/>
      <c r="AE3" s="380" t="s">
        <v>307</v>
      </c>
      <c r="AF3" s="381">
        <v>4.4494999999999996</v>
      </c>
      <c r="AG3" s="283"/>
      <c r="AH3" s="276"/>
    </row>
    <row r="4" spans="1:34" s="342" customFormat="1" ht="18.75" customHeight="1" x14ac:dyDescent="0.25">
      <c r="A4" s="43"/>
      <c r="B4" s="375"/>
      <c r="C4" s="375"/>
      <c r="D4" s="374"/>
      <c r="E4" s="367"/>
      <c r="F4" s="367"/>
      <c r="G4" s="367"/>
      <c r="H4" s="368"/>
      <c r="I4" s="368"/>
      <c r="J4" s="368"/>
      <c r="K4" s="369"/>
      <c r="L4" s="368"/>
      <c r="M4" s="368"/>
      <c r="N4" s="368"/>
      <c r="O4" s="369"/>
      <c r="P4" s="369"/>
      <c r="Q4" s="368"/>
      <c r="R4" s="370"/>
      <c r="S4" s="371"/>
      <c r="T4" s="371"/>
      <c r="U4" s="372"/>
      <c r="V4" s="134"/>
      <c r="W4" s="134"/>
      <c r="X4" s="45"/>
      <c r="Y4" s="45"/>
      <c r="Z4" s="45"/>
      <c r="AA4" s="45"/>
      <c r="AB4" s="43"/>
      <c r="AC4" s="375"/>
      <c r="AE4" s="380" t="s">
        <v>286</v>
      </c>
      <c r="AF4" s="381">
        <v>1.0720000000000001</v>
      </c>
      <c r="AG4" s="283"/>
      <c r="AH4" s="276"/>
    </row>
    <row r="5" spans="1:34" s="342" customFormat="1" ht="6" customHeight="1" x14ac:dyDescent="0.25">
      <c r="A5" s="43"/>
      <c r="B5" s="375"/>
      <c r="C5" s="375"/>
      <c r="D5" s="374"/>
      <c r="E5" s="367"/>
      <c r="F5" s="367"/>
      <c r="G5" s="367"/>
      <c r="H5" s="368"/>
      <c r="I5" s="368"/>
      <c r="J5" s="368"/>
      <c r="K5" s="369"/>
      <c r="L5" s="368"/>
      <c r="M5" s="368"/>
      <c r="N5" s="368"/>
      <c r="O5" s="369"/>
      <c r="P5" s="369"/>
      <c r="Q5" s="368"/>
      <c r="R5" s="370"/>
      <c r="S5" s="371"/>
      <c r="T5" s="371"/>
      <c r="U5" s="372"/>
      <c r="V5" s="134"/>
      <c r="W5" s="134"/>
      <c r="X5" s="136"/>
      <c r="Y5" s="136"/>
      <c r="Z5" s="45"/>
      <c r="AA5" s="45"/>
      <c r="AB5" s="43"/>
      <c r="AC5" s="375"/>
      <c r="AE5" s="276"/>
      <c r="AF5" s="276"/>
      <c r="AG5" s="275"/>
      <c r="AH5" s="276"/>
    </row>
    <row r="6" spans="1:34" s="343" customFormat="1" ht="12.75" x14ac:dyDescent="0.2">
      <c r="A6" s="391" t="s">
        <v>271</v>
      </c>
      <c r="B6" s="394" t="s">
        <v>40</v>
      </c>
      <c r="C6" s="394" t="s">
        <v>67</v>
      </c>
      <c r="D6" s="394" t="s">
        <v>68</v>
      </c>
      <c r="E6" s="398" t="s">
        <v>272</v>
      </c>
      <c r="F6" s="398" t="s">
        <v>273</v>
      </c>
      <c r="G6" s="398" t="s">
        <v>274</v>
      </c>
      <c r="H6" s="417" t="s">
        <v>275</v>
      </c>
      <c r="I6" s="395" t="s">
        <v>72</v>
      </c>
      <c r="J6" s="417" t="s">
        <v>276</v>
      </c>
      <c r="K6" s="418"/>
      <c r="L6" s="417" t="s">
        <v>275</v>
      </c>
      <c r="M6" s="395" t="s">
        <v>72</v>
      </c>
      <c r="N6" s="417" t="s">
        <v>277</v>
      </c>
      <c r="O6" s="418"/>
      <c r="P6" s="395" t="s">
        <v>278</v>
      </c>
      <c r="Q6" s="417" t="s">
        <v>73</v>
      </c>
      <c r="R6" s="418"/>
      <c r="S6" s="417" t="s">
        <v>279</v>
      </c>
      <c r="T6" s="418"/>
      <c r="U6" s="376"/>
      <c r="V6" s="431" t="s">
        <v>77</v>
      </c>
      <c r="W6" s="401"/>
      <c r="X6" s="401"/>
      <c r="Y6" s="401"/>
      <c r="Z6" s="401"/>
      <c r="AA6" s="402"/>
      <c r="AB6" s="59"/>
      <c r="AC6" s="394" t="s">
        <v>78</v>
      </c>
      <c r="AE6" s="477" t="s">
        <v>376</v>
      </c>
      <c r="AF6" s="477" t="s">
        <v>377</v>
      </c>
      <c r="AG6" s="477" t="s">
        <v>378</v>
      </c>
      <c r="AH6" s="477" t="s">
        <v>379</v>
      </c>
    </row>
    <row r="7" spans="1:34" s="343" customFormat="1" ht="12.75" x14ac:dyDescent="0.2">
      <c r="A7" s="392"/>
      <c r="B7" s="394"/>
      <c r="C7" s="394"/>
      <c r="D7" s="394"/>
      <c r="E7" s="399"/>
      <c r="F7" s="399"/>
      <c r="G7" s="399"/>
      <c r="H7" s="419"/>
      <c r="I7" s="396"/>
      <c r="J7" s="419"/>
      <c r="K7" s="420"/>
      <c r="L7" s="419"/>
      <c r="M7" s="396"/>
      <c r="N7" s="419"/>
      <c r="O7" s="420"/>
      <c r="P7" s="396"/>
      <c r="Q7" s="419"/>
      <c r="R7" s="420"/>
      <c r="S7" s="419"/>
      <c r="T7" s="420"/>
      <c r="U7" s="376"/>
      <c r="V7" s="429" t="s">
        <v>280</v>
      </c>
      <c r="W7" s="429" t="s">
        <v>281</v>
      </c>
      <c r="X7" s="431" t="s">
        <v>79</v>
      </c>
      <c r="Y7" s="401"/>
      <c r="Z7" s="401"/>
      <c r="AA7" s="402"/>
      <c r="AB7" s="59"/>
      <c r="AC7" s="394"/>
      <c r="AE7" s="478"/>
      <c r="AF7" s="478"/>
      <c r="AG7" s="478"/>
      <c r="AH7" s="478"/>
    </row>
    <row r="8" spans="1:34" s="343" customFormat="1" ht="12.75" x14ac:dyDescent="0.2">
      <c r="A8" s="393"/>
      <c r="B8" s="394"/>
      <c r="C8" s="394"/>
      <c r="D8" s="394"/>
      <c r="E8" s="400"/>
      <c r="F8" s="400"/>
      <c r="G8" s="400"/>
      <c r="H8" s="421"/>
      <c r="I8" s="397"/>
      <c r="J8" s="421"/>
      <c r="K8" s="422"/>
      <c r="L8" s="421"/>
      <c r="M8" s="397"/>
      <c r="N8" s="421"/>
      <c r="O8" s="422"/>
      <c r="P8" s="397"/>
      <c r="Q8" s="421"/>
      <c r="R8" s="422"/>
      <c r="S8" s="421"/>
      <c r="T8" s="422"/>
      <c r="U8" s="376"/>
      <c r="V8" s="430"/>
      <c r="W8" s="430"/>
      <c r="X8" s="480" t="s">
        <v>282</v>
      </c>
      <c r="Y8" s="481"/>
      <c r="Z8" s="377" t="s">
        <v>81</v>
      </c>
      <c r="AA8" s="377" t="s">
        <v>82</v>
      </c>
      <c r="AB8" s="59"/>
      <c r="AC8" s="394"/>
      <c r="AE8" s="479"/>
      <c r="AF8" s="479"/>
      <c r="AG8" s="479"/>
      <c r="AH8" s="479"/>
    </row>
    <row r="9" spans="1:34" ht="12.75" x14ac:dyDescent="0.2">
      <c r="A9" s="69"/>
      <c r="B9" s="69"/>
      <c r="C9" s="69"/>
      <c r="D9" s="69"/>
      <c r="E9" s="70"/>
      <c r="F9" s="70"/>
      <c r="G9" s="70"/>
      <c r="H9" s="69"/>
      <c r="I9" s="69"/>
      <c r="J9" s="69"/>
      <c r="K9" s="72"/>
      <c r="L9" s="69"/>
      <c r="M9" s="69"/>
      <c r="N9" s="69"/>
      <c r="O9" s="72"/>
      <c r="P9" s="69"/>
      <c r="Q9" s="69"/>
      <c r="R9" s="139"/>
      <c r="S9" s="72"/>
      <c r="T9" s="72"/>
      <c r="U9" s="69"/>
      <c r="V9" s="139"/>
      <c r="W9" s="139"/>
      <c r="X9" s="72"/>
      <c r="Y9" s="72"/>
      <c r="Z9" s="72"/>
      <c r="AA9" s="72"/>
      <c r="AB9" s="69"/>
      <c r="AC9" s="378"/>
      <c r="AE9" s="289"/>
      <c r="AF9" s="289"/>
      <c r="AG9" s="290"/>
      <c r="AH9" s="289"/>
    </row>
    <row r="10" spans="1:34" s="346" customFormat="1" ht="12.75" x14ac:dyDescent="0.25">
      <c r="A10" s="152">
        <v>2020</v>
      </c>
      <c r="B10" s="152" t="s">
        <v>397</v>
      </c>
      <c r="C10" s="152">
        <v>369</v>
      </c>
      <c r="D10" s="152" t="s">
        <v>294</v>
      </c>
      <c r="E10" s="153">
        <v>43971</v>
      </c>
      <c r="F10" s="153"/>
      <c r="G10" s="153">
        <v>43993</v>
      </c>
      <c r="H10" s="152" t="s">
        <v>88</v>
      </c>
      <c r="I10" s="152" t="s">
        <v>284</v>
      </c>
      <c r="J10" s="152" t="s">
        <v>79</v>
      </c>
      <c r="K10" s="154">
        <v>5883959.4886983503</v>
      </c>
      <c r="L10" s="152" t="s">
        <v>285</v>
      </c>
      <c r="M10" s="152" t="s">
        <v>284</v>
      </c>
      <c r="N10" s="152" t="s">
        <v>265</v>
      </c>
      <c r="O10" s="155">
        <v>-6237000</v>
      </c>
      <c r="P10" s="152"/>
      <c r="Q10" s="152" t="s">
        <v>286</v>
      </c>
      <c r="R10" s="156">
        <v>1.0600004999999999</v>
      </c>
      <c r="S10" s="154"/>
      <c r="T10" s="154">
        <v>0</v>
      </c>
      <c r="U10" s="152"/>
      <c r="V10" s="156">
        <v>1.0675535445</v>
      </c>
      <c r="W10" s="156">
        <v>1.0674925629472951</v>
      </c>
      <c r="X10" s="154">
        <v>41302.393988814656</v>
      </c>
      <c r="Y10" s="154">
        <v>41302.393988814656</v>
      </c>
      <c r="Z10" s="154">
        <v>41302.393988814656</v>
      </c>
      <c r="AA10" s="154">
        <v>0</v>
      </c>
      <c r="AB10" s="152"/>
      <c r="AC10" s="345" t="s">
        <v>290</v>
      </c>
      <c r="AE10" s="291">
        <f t="shared" ref="AE10:AE20" si="0">IF(Q10&lt;&gt;"",VLOOKUP(Q10,$AE$1:$AF$4,2,FALSE),"")</f>
        <v>1.0720000000000001</v>
      </c>
      <c r="AF10" s="291">
        <f t="shared" ref="AF10:AF18" si="1">IF(AE10&lt;&gt;"",AE10+W10-V10,"")</f>
        <v>1.0719390184472952</v>
      </c>
      <c r="AG10" s="292">
        <f t="shared" ref="AG10:AG19" si="2">IF(AF10&lt;&gt;"",X10/(O10/W10+K10),"")</f>
        <v>1.0001588718357537</v>
      </c>
      <c r="AH10" s="293">
        <f t="shared" ref="AH10:AH18" si="3">IF(AF10&lt;&gt;"",(O10/AF10+K10)*AG10,"")</f>
        <v>65541.899084330653</v>
      </c>
    </row>
    <row r="11" spans="1:34" s="346" customFormat="1" ht="12.75" x14ac:dyDescent="0.25">
      <c r="A11" s="152">
        <v>2020</v>
      </c>
      <c r="B11" s="152" t="s">
        <v>370</v>
      </c>
      <c r="C11" s="152">
        <v>323</v>
      </c>
      <c r="D11" s="152" t="s">
        <v>94</v>
      </c>
      <c r="E11" s="153">
        <v>43812</v>
      </c>
      <c r="F11" s="153"/>
      <c r="G11" s="153">
        <v>43997</v>
      </c>
      <c r="H11" s="152" t="s">
        <v>88</v>
      </c>
      <c r="I11" s="152" t="s">
        <v>284</v>
      </c>
      <c r="J11" s="152" t="s">
        <v>79</v>
      </c>
      <c r="K11" s="154">
        <v>36459657.844341002</v>
      </c>
      <c r="L11" s="152" t="s">
        <v>285</v>
      </c>
      <c r="M11" s="152" t="s">
        <v>284</v>
      </c>
      <c r="N11" s="152" t="s">
        <v>265</v>
      </c>
      <c r="O11" s="155">
        <v>-40000000</v>
      </c>
      <c r="P11" s="152"/>
      <c r="Q11" s="152" t="s">
        <v>286</v>
      </c>
      <c r="R11" s="156">
        <v>1.0971029999999999</v>
      </c>
      <c r="S11" s="154"/>
      <c r="T11" s="154">
        <v>0</v>
      </c>
      <c r="U11" s="152"/>
      <c r="V11" s="156">
        <v>1.0675535445</v>
      </c>
      <c r="W11" s="156">
        <v>1.0674616703966864</v>
      </c>
      <c r="X11" s="155">
        <v>-1012612.4545364786</v>
      </c>
      <c r="Y11" s="155">
        <v>-1012612.4545364786</v>
      </c>
      <c r="Z11" s="155">
        <v>-1012612.4545364786</v>
      </c>
      <c r="AA11" s="154">
        <v>0</v>
      </c>
      <c r="AB11" s="152"/>
      <c r="AC11" s="345" t="s">
        <v>290</v>
      </c>
      <c r="AE11" s="291">
        <f t="shared" si="0"/>
        <v>1.0720000000000001</v>
      </c>
      <c r="AF11" s="291">
        <f t="shared" si="1"/>
        <v>1.0719081258966865</v>
      </c>
      <c r="AG11" s="292">
        <f t="shared" si="2"/>
        <v>1.0001963952019264</v>
      </c>
      <c r="AH11" s="293">
        <f t="shared" si="3"/>
        <v>-857141.46108596283</v>
      </c>
    </row>
    <row r="12" spans="1:34" s="346" customFormat="1" ht="12.75" x14ac:dyDescent="0.25">
      <c r="A12" s="152">
        <v>2020</v>
      </c>
      <c r="B12" s="152" t="s">
        <v>371</v>
      </c>
      <c r="C12" s="152">
        <v>327</v>
      </c>
      <c r="D12" s="152" t="s">
        <v>98</v>
      </c>
      <c r="E12" s="153">
        <v>43812</v>
      </c>
      <c r="F12" s="153"/>
      <c r="G12" s="153">
        <v>43997</v>
      </c>
      <c r="H12" s="152" t="s">
        <v>88</v>
      </c>
      <c r="I12" s="152" t="s">
        <v>284</v>
      </c>
      <c r="J12" s="152" t="s">
        <v>79</v>
      </c>
      <c r="K12" s="154">
        <v>26886399.947503202</v>
      </c>
      <c r="L12" s="152" t="s">
        <v>285</v>
      </c>
      <c r="M12" s="152" t="s">
        <v>284</v>
      </c>
      <c r="N12" s="152" t="s">
        <v>265</v>
      </c>
      <c r="O12" s="155">
        <v>-29500000</v>
      </c>
      <c r="P12" s="152"/>
      <c r="Q12" s="152" t="s">
        <v>286</v>
      </c>
      <c r="R12" s="156">
        <v>1.0972090000000001</v>
      </c>
      <c r="S12" s="154"/>
      <c r="T12" s="154">
        <v>0</v>
      </c>
      <c r="U12" s="152"/>
      <c r="V12" s="156">
        <v>1.0675535445</v>
      </c>
      <c r="W12" s="156">
        <v>1.0674616703966864</v>
      </c>
      <c r="X12" s="155">
        <v>-749399.90809726273</v>
      </c>
      <c r="Y12" s="155">
        <v>-749399.90809726273</v>
      </c>
      <c r="Z12" s="155">
        <v>-749399.90809726273</v>
      </c>
      <c r="AA12" s="154">
        <v>0</v>
      </c>
      <c r="AB12" s="152"/>
      <c r="AC12" s="345" t="s">
        <v>290</v>
      </c>
      <c r="AE12" s="291">
        <f t="shared" si="0"/>
        <v>1.0720000000000001</v>
      </c>
      <c r="AF12" s="291">
        <f t="shared" si="1"/>
        <v>1.0719081258966865</v>
      </c>
      <c r="AG12" s="292">
        <f t="shared" si="2"/>
        <v>1.0001963952019441</v>
      </c>
      <c r="AH12" s="293">
        <f t="shared" si="3"/>
        <v>-634740.05042750703</v>
      </c>
    </row>
    <row r="13" spans="1:34" s="346" customFormat="1" ht="12.75" x14ac:dyDescent="0.25">
      <c r="A13" s="152">
        <v>2020</v>
      </c>
      <c r="B13" s="152" t="s">
        <v>372</v>
      </c>
      <c r="C13" s="152">
        <v>331</v>
      </c>
      <c r="D13" s="152" t="s">
        <v>87</v>
      </c>
      <c r="E13" s="153">
        <v>43812</v>
      </c>
      <c r="F13" s="153"/>
      <c r="G13" s="153">
        <v>43997</v>
      </c>
      <c r="H13" s="152" t="s">
        <v>88</v>
      </c>
      <c r="I13" s="152" t="s">
        <v>284</v>
      </c>
      <c r="J13" s="152" t="s">
        <v>79</v>
      </c>
      <c r="K13" s="154">
        <v>34631125.653753601</v>
      </c>
      <c r="L13" s="152" t="s">
        <v>285</v>
      </c>
      <c r="M13" s="152" t="s">
        <v>284</v>
      </c>
      <c r="N13" s="152" t="s">
        <v>265</v>
      </c>
      <c r="O13" s="155">
        <v>-38000000</v>
      </c>
      <c r="P13" s="152"/>
      <c r="Q13" s="152" t="s">
        <v>286</v>
      </c>
      <c r="R13" s="156">
        <v>1.0972788</v>
      </c>
      <c r="S13" s="154"/>
      <c r="T13" s="154">
        <v>0</v>
      </c>
      <c r="U13" s="152"/>
      <c r="V13" s="156">
        <v>1.0675535445</v>
      </c>
      <c r="W13" s="156">
        <v>1.0674616703966864</v>
      </c>
      <c r="X13" s="155">
        <v>-967532.2200355113</v>
      </c>
      <c r="Y13" s="155">
        <v>-967532.2200355113</v>
      </c>
      <c r="Z13" s="155">
        <v>-967532.2200355113</v>
      </c>
      <c r="AA13" s="154">
        <v>0</v>
      </c>
      <c r="AB13" s="152"/>
      <c r="AC13" s="345" t="s">
        <v>290</v>
      </c>
      <c r="AE13" s="291">
        <f t="shared" si="0"/>
        <v>1.0720000000000001</v>
      </c>
      <c r="AF13" s="291">
        <f t="shared" si="1"/>
        <v>1.0719081258966865</v>
      </c>
      <c r="AG13" s="292">
        <f t="shared" si="2"/>
        <v>1.00019639520186</v>
      </c>
      <c r="AH13" s="293">
        <f t="shared" si="3"/>
        <v>-819834.77625753777</v>
      </c>
    </row>
    <row r="14" spans="1:34" s="346" customFormat="1" ht="12.75" x14ac:dyDescent="0.25">
      <c r="A14" s="152">
        <v>2020</v>
      </c>
      <c r="B14" s="152" t="s">
        <v>373</v>
      </c>
      <c r="C14" s="152">
        <v>333</v>
      </c>
      <c r="D14" s="152" t="s">
        <v>87</v>
      </c>
      <c r="E14" s="153">
        <v>43812</v>
      </c>
      <c r="F14" s="153"/>
      <c r="G14" s="153">
        <v>43997</v>
      </c>
      <c r="H14" s="152" t="s">
        <v>88</v>
      </c>
      <c r="I14" s="152" t="s">
        <v>284</v>
      </c>
      <c r="J14" s="152" t="s">
        <v>79</v>
      </c>
      <c r="K14" s="154">
        <v>31896508.043205701</v>
      </c>
      <c r="L14" s="152" t="s">
        <v>285</v>
      </c>
      <c r="M14" s="152" t="s">
        <v>284</v>
      </c>
      <c r="N14" s="152" t="s">
        <v>265</v>
      </c>
      <c r="O14" s="155">
        <v>-35000000</v>
      </c>
      <c r="P14" s="152"/>
      <c r="Q14" s="152" t="s">
        <v>286</v>
      </c>
      <c r="R14" s="156">
        <v>1.0972987999999999</v>
      </c>
      <c r="S14" s="154"/>
      <c r="T14" s="154">
        <v>0</v>
      </c>
      <c r="U14" s="152"/>
      <c r="V14" s="156">
        <v>1.0675535445</v>
      </c>
      <c r="W14" s="156">
        <v>1.0674616703966864</v>
      </c>
      <c r="X14" s="155">
        <v>-891729.58630557684</v>
      </c>
      <c r="Y14" s="155">
        <v>-891729.58630557684</v>
      </c>
      <c r="Z14" s="155">
        <v>-891729.58630557684</v>
      </c>
      <c r="AA14" s="154">
        <v>0</v>
      </c>
      <c r="AB14" s="152"/>
      <c r="AC14" s="345" t="s">
        <v>290</v>
      </c>
      <c r="AE14" s="291">
        <f t="shared" si="0"/>
        <v>1.0720000000000001</v>
      </c>
      <c r="AF14" s="291">
        <f t="shared" si="1"/>
        <v>1.0719081258966865</v>
      </c>
      <c r="AG14" s="292">
        <f t="shared" si="2"/>
        <v>1.0001963952018529</v>
      </c>
      <c r="AH14" s="293">
        <f t="shared" si="3"/>
        <v>-755692.46703639114</v>
      </c>
    </row>
    <row r="15" spans="1:34" s="346" customFormat="1" ht="12.75" x14ac:dyDescent="0.25">
      <c r="A15" s="152">
        <v>2020</v>
      </c>
      <c r="B15" s="152" t="s">
        <v>380</v>
      </c>
      <c r="C15" s="152">
        <v>342</v>
      </c>
      <c r="D15" s="152" t="s">
        <v>255</v>
      </c>
      <c r="E15" s="153">
        <v>43871</v>
      </c>
      <c r="F15" s="153"/>
      <c r="G15" s="153">
        <v>43997</v>
      </c>
      <c r="H15" s="152" t="s">
        <v>88</v>
      </c>
      <c r="I15" s="152" t="s">
        <v>284</v>
      </c>
      <c r="J15" s="152" t="s">
        <v>79</v>
      </c>
      <c r="K15" s="154">
        <v>2338815.82947974</v>
      </c>
      <c r="L15" s="152" t="s">
        <v>285</v>
      </c>
      <c r="M15" s="152" t="s">
        <v>284</v>
      </c>
      <c r="N15" s="152" t="s">
        <v>265</v>
      </c>
      <c r="O15" s="155">
        <v>-2500000</v>
      </c>
      <c r="P15" s="152"/>
      <c r="Q15" s="152" t="s">
        <v>286</v>
      </c>
      <c r="R15" s="156">
        <v>1.0689169999999999</v>
      </c>
      <c r="S15" s="154"/>
      <c r="T15" s="154">
        <v>0</v>
      </c>
      <c r="U15" s="152"/>
      <c r="V15" s="156">
        <v>1.0675535445</v>
      </c>
      <c r="W15" s="156">
        <v>1.0674616703966864</v>
      </c>
      <c r="X15" s="155">
        <v>-3189.2633595298707</v>
      </c>
      <c r="Y15" s="155">
        <v>-3189.2633595298707</v>
      </c>
      <c r="Z15" s="155">
        <v>-3189.2633595298707</v>
      </c>
      <c r="AA15" s="154">
        <v>0</v>
      </c>
      <c r="AB15" s="152"/>
      <c r="AC15" s="345" t="s">
        <v>290</v>
      </c>
      <c r="AE15" s="291">
        <f t="shared" si="0"/>
        <v>1.0720000000000001</v>
      </c>
      <c r="AF15" s="291">
        <f t="shared" si="1"/>
        <v>1.0719081258966865</v>
      </c>
      <c r="AG15" s="292">
        <f t="shared" si="2"/>
        <v>1.0001963952003459</v>
      </c>
      <c r="AH15" s="293">
        <f t="shared" si="3"/>
        <v>6527.673731112015</v>
      </c>
    </row>
    <row r="16" spans="1:34" s="346" customFormat="1" ht="12.75" x14ac:dyDescent="0.25">
      <c r="A16" s="152">
        <v>2020</v>
      </c>
      <c r="B16" s="152" t="s">
        <v>398</v>
      </c>
      <c r="C16" s="152">
        <v>359</v>
      </c>
      <c r="D16" s="152" t="s">
        <v>94</v>
      </c>
      <c r="E16" s="153">
        <v>43955</v>
      </c>
      <c r="F16" s="153"/>
      <c r="G16" s="153">
        <v>43997</v>
      </c>
      <c r="H16" s="152" t="s">
        <v>285</v>
      </c>
      <c r="I16" s="152" t="s">
        <v>284</v>
      </c>
      <c r="J16" s="152" t="s">
        <v>79</v>
      </c>
      <c r="K16" s="155">
        <v>-14249642.333977399</v>
      </c>
      <c r="L16" s="152" t="s">
        <v>88</v>
      </c>
      <c r="M16" s="152" t="s">
        <v>284</v>
      </c>
      <c r="N16" s="152" t="s">
        <v>265</v>
      </c>
      <c r="O16" s="154">
        <v>15000000</v>
      </c>
      <c r="P16" s="152"/>
      <c r="Q16" s="152" t="s">
        <v>286</v>
      </c>
      <c r="R16" s="156">
        <v>1.0526580000000001</v>
      </c>
      <c r="S16" s="154"/>
      <c r="T16" s="154">
        <v>0</v>
      </c>
      <c r="U16" s="152"/>
      <c r="V16" s="156">
        <v>1.0675535445</v>
      </c>
      <c r="W16" s="156">
        <v>1.0674616703966864</v>
      </c>
      <c r="X16" s="155">
        <v>-197654.34508272426</v>
      </c>
      <c r="Y16" s="155">
        <v>-197654.34508272426</v>
      </c>
      <c r="Z16" s="155">
        <v>-197654.34508272426</v>
      </c>
      <c r="AA16" s="154">
        <v>0</v>
      </c>
      <c r="AB16" s="152"/>
      <c r="AC16" s="345" t="s">
        <v>290</v>
      </c>
      <c r="AE16" s="291">
        <f t="shared" si="0"/>
        <v>1.0720000000000001</v>
      </c>
      <c r="AF16" s="291">
        <f t="shared" si="1"/>
        <v>1.0719081258966865</v>
      </c>
      <c r="AG16" s="292">
        <f t="shared" si="2"/>
        <v>1.000196395201967</v>
      </c>
      <c r="AH16" s="293">
        <f t="shared" si="3"/>
        <v>-255955.96762666822</v>
      </c>
    </row>
    <row r="17" spans="1:34" s="346" customFormat="1" ht="12.75" x14ac:dyDescent="0.25">
      <c r="A17" s="152">
        <v>2020</v>
      </c>
      <c r="B17" s="152" t="s">
        <v>399</v>
      </c>
      <c r="C17" s="152">
        <v>361</v>
      </c>
      <c r="D17" s="152" t="s">
        <v>294</v>
      </c>
      <c r="E17" s="153">
        <v>43955</v>
      </c>
      <c r="F17" s="153"/>
      <c r="G17" s="153">
        <v>43997</v>
      </c>
      <c r="H17" s="152" t="s">
        <v>285</v>
      </c>
      <c r="I17" s="152" t="s">
        <v>284</v>
      </c>
      <c r="J17" s="152" t="s">
        <v>79</v>
      </c>
      <c r="K17" s="155">
        <v>-14248352.391771199</v>
      </c>
      <c r="L17" s="152" t="s">
        <v>88</v>
      </c>
      <c r="M17" s="152" t="s">
        <v>284</v>
      </c>
      <c r="N17" s="152" t="s">
        <v>265</v>
      </c>
      <c r="O17" s="154">
        <v>15000000</v>
      </c>
      <c r="P17" s="152"/>
      <c r="Q17" s="152" t="s">
        <v>286</v>
      </c>
      <c r="R17" s="156">
        <v>1.0527533</v>
      </c>
      <c r="S17" s="154"/>
      <c r="T17" s="154">
        <v>0</v>
      </c>
      <c r="U17" s="152"/>
      <c r="V17" s="156">
        <v>1.0675535445</v>
      </c>
      <c r="W17" s="156">
        <v>1.0674616703966864</v>
      </c>
      <c r="X17" s="155">
        <v>-196364.14953802733</v>
      </c>
      <c r="Y17" s="155">
        <v>-196364.14953802733</v>
      </c>
      <c r="Z17" s="155">
        <v>-196364.14953802733</v>
      </c>
      <c r="AA17" s="154">
        <v>0</v>
      </c>
      <c r="AB17" s="152"/>
      <c r="AC17" s="345" t="s">
        <v>290</v>
      </c>
      <c r="AE17" s="291">
        <f t="shared" si="0"/>
        <v>1.0720000000000001</v>
      </c>
      <c r="AF17" s="291">
        <f t="shared" si="1"/>
        <v>1.0719081258966865</v>
      </c>
      <c r="AG17" s="292">
        <f t="shared" si="2"/>
        <v>1.0001963952017805</v>
      </c>
      <c r="AH17" s="293">
        <f t="shared" si="3"/>
        <v>-254665.7720819604</v>
      </c>
    </row>
    <row r="18" spans="1:34" s="346" customFormat="1" ht="12.75" x14ac:dyDescent="0.25">
      <c r="A18" s="152">
        <v>2020</v>
      </c>
      <c r="B18" s="152" t="s">
        <v>381</v>
      </c>
      <c r="C18" s="152">
        <v>344</v>
      </c>
      <c r="D18" s="152" t="s">
        <v>294</v>
      </c>
      <c r="E18" s="153">
        <v>43886</v>
      </c>
      <c r="F18" s="153"/>
      <c r="G18" s="153">
        <v>44089</v>
      </c>
      <c r="H18" s="152" t="s">
        <v>88</v>
      </c>
      <c r="I18" s="152" t="s">
        <v>284</v>
      </c>
      <c r="J18" s="152" t="s">
        <v>79</v>
      </c>
      <c r="K18" s="154">
        <v>14155360.9371679</v>
      </c>
      <c r="L18" s="152" t="s">
        <v>285</v>
      </c>
      <c r="M18" s="152" t="s">
        <v>284</v>
      </c>
      <c r="N18" s="152" t="s">
        <v>265</v>
      </c>
      <c r="O18" s="155">
        <v>-15000000</v>
      </c>
      <c r="P18" s="152"/>
      <c r="Q18" s="152" t="s">
        <v>286</v>
      </c>
      <c r="R18" s="156">
        <v>1.0596692000000001</v>
      </c>
      <c r="S18" s="154"/>
      <c r="T18" s="154">
        <v>0</v>
      </c>
      <c r="U18" s="152"/>
      <c r="V18" s="156">
        <v>1.0675535445</v>
      </c>
      <c r="W18" s="156">
        <v>1.0666899731016861</v>
      </c>
      <c r="X18" s="154">
        <v>93261.565067563075</v>
      </c>
      <c r="Y18" s="154">
        <v>93261.565067563075</v>
      </c>
      <c r="Z18" s="154">
        <v>93261.565067563075</v>
      </c>
      <c r="AA18" s="154">
        <v>0</v>
      </c>
      <c r="AB18" s="152"/>
      <c r="AC18" s="345" t="s">
        <v>290</v>
      </c>
      <c r="AE18" s="291">
        <f t="shared" si="0"/>
        <v>1.0720000000000001</v>
      </c>
      <c r="AF18" s="291">
        <f t="shared" si="1"/>
        <v>1.0711364286016862</v>
      </c>
      <c r="AG18" s="292">
        <f t="shared" si="2"/>
        <v>1.00100218796832</v>
      </c>
      <c r="AH18" s="293">
        <f t="shared" si="3"/>
        <v>151694.43722012287</v>
      </c>
    </row>
    <row r="19" spans="1:34" s="350" customFormat="1" ht="12.75" x14ac:dyDescent="0.25">
      <c r="A19" s="152">
        <v>2020</v>
      </c>
      <c r="B19" s="152" t="s">
        <v>385</v>
      </c>
      <c r="C19" s="152">
        <v>348</v>
      </c>
      <c r="D19" s="152" t="s">
        <v>294</v>
      </c>
      <c r="E19" s="153">
        <v>43935</v>
      </c>
      <c r="F19" s="153"/>
      <c r="G19" s="153">
        <v>44119</v>
      </c>
      <c r="H19" s="152" t="s">
        <v>88</v>
      </c>
      <c r="I19" s="152" t="s">
        <v>284</v>
      </c>
      <c r="J19" s="152" t="s">
        <v>79</v>
      </c>
      <c r="K19" s="154">
        <v>19497790.060700301</v>
      </c>
      <c r="L19" s="152" t="s">
        <v>285</v>
      </c>
      <c r="M19" s="152" t="s">
        <v>284</v>
      </c>
      <c r="N19" s="152" t="s">
        <v>265</v>
      </c>
      <c r="O19" s="155">
        <v>-20550000</v>
      </c>
      <c r="P19" s="152"/>
      <c r="Q19" s="152" t="s">
        <v>286</v>
      </c>
      <c r="R19" s="156">
        <v>1.0539655999999999</v>
      </c>
      <c r="S19" s="154"/>
      <c r="T19" s="154">
        <v>0</v>
      </c>
      <c r="U19" s="152"/>
      <c r="V19" s="156">
        <v>1.0675535445</v>
      </c>
      <c r="W19" s="156">
        <v>1.0663989181229767</v>
      </c>
      <c r="X19" s="154">
        <v>227607.05123290527</v>
      </c>
      <c r="Y19" s="154">
        <v>227607.05123290527</v>
      </c>
      <c r="Z19" s="154">
        <v>227607.05123290527</v>
      </c>
      <c r="AA19" s="154">
        <v>0</v>
      </c>
      <c r="AB19" s="152"/>
      <c r="AC19" s="345" t="s">
        <v>290</v>
      </c>
      <c r="AE19" s="291">
        <f t="shared" si="0"/>
        <v>1.0720000000000001</v>
      </c>
      <c r="AF19" s="291">
        <f t="shared" ref="AF19" si="4">IF(AE19&lt;&gt;"",AE19+W19-V19,"")</f>
        <v>1.0708453736229768</v>
      </c>
      <c r="AG19" s="292">
        <f t="shared" si="2"/>
        <v>1.00122796773412</v>
      </c>
      <c r="AH19" s="293">
        <f t="shared" ref="AH19" si="5">IF(AF19&lt;&gt;"",(O19/AF19+K19)*AG19,"")</f>
        <v>307721.76555198774</v>
      </c>
    </row>
    <row r="20" spans="1:34" s="350" customFormat="1" ht="12.75" x14ac:dyDescent="0.25">
      <c r="A20" s="140">
        <v>2020</v>
      </c>
      <c r="B20" s="140" t="s">
        <v>386</v>
      </c>
      <c r="C20" s="140">
        <v>358</v>
      </c>
      <c r="D20" s="140" t="s">
        <v>294</v>
      </c>
      <c r="E20" s="141">
        <v>43948</v>
      </c>
      <c r="F20" s="141"/>
      <c r="G20" s="141">
        <v>44119</v>
      </c>
      <c r="H20" s="140" t="s">
        <v>88</v>
      </c>
      <c r="I20" s="140" t="s">
        <v>284</v>
      </c>
      <c r="J20" s="140" t="s">
        <v>79</v>
      </c>
      <c r="K20" s="142">
        <v>2844361.38066439</v>
      </c>
      <c r="L20" s="140" t="s">
        <v>285</v>
      </c>
      <c r="M20" s="140" t="s">
        <v>284</v>
      </c>
      <c r="N20" s="140" t="s">
        <v>265</v>
      </c>
      <c r="O20" s="143">
        <v>-3000000</v>
      </c>
      <c r="P20" s="140"/>
      <c r="Q20" s="140" t="s">
        <v>286</v>
      </c>
      <c r="R20" s="144">
        <v>1.0547183</v>
      </c>
      <c r="S20" s="142"/>
      <c r="T20" s="142">
        <v>0</v>
      </c>
      <c r="U20" s="140"/>
      <c r="V20" s="144">
        <v>1.0675535445</v>
      </c>
      <c r="W20" s="144">
        <v>1.0663989181229767</v>
      </c>
      <c r="X20" s="142">
        <v>31193.483416060419</v>
      </c>
      <c r="Y20" s="142">
        <v>31193.483416060419</v>
      </c>
      <c r="Z20" s="142">
        <v>31193.483416060419</v>
      </c>
      <c r="AA20" s="142">
        <v>0</v>
      </c>
      <c r="AB20" s="140"/>
      <c r="AC20" s="347" t="s">
        <v>290</v>
      </c>
      <c r="AE20" s="291">
        <f t="shared" si="0"/>
        <v>1.0720000000000001</v>
      </c>
      <c r="AF20" s="291">
        <f>IF(AE20&lt;&gt;"",AE20+W20-V20,"")</f>
        <v>1.0708453736229768</v>
      </c>
      <c r="AG20" s="292">
        <f t="shared" ref="AG20" si="6">IF(AF20&lt;&gt;"",X20/(O20/W20+K20),"")</f>
        <v>1.0012279677343128</v>
      </c>
      <c r="AH20" s="293">
        <f>IF(AF20&lt;&gt;"",(O20/AF20+K20)*AG20,"")</f>
        <v>42889.062148775854</v>
      </c>
    </row>
    <row r="21" spans="1:34" s="350" customFormat="1" ht="12.75" x14ac:dyDescent="0.25">
      <c r="A21" s="161"/>
      <c r="B21" s="161"/>
      <c r="C21" s="161"/>
      <c r="D21" s="161"/>
      <c r="E21" s="162"/>
      <c r="F21" s="162"/>
      <c r="G21" s="162"/>
      <c r="H21" s="161"/>
      <c r="I21" s="161"/>
      <c r="J21" s="161"/>
      <c r="K21" s="163">
        <v>146095984.45976561</v>
      </c>
      <c r="L21" s="161"/>
      <c r="M21" s="161"/>
      <c r="N21" s="161"/>
      <c r="O21" s="348">
        <v>-159787000</v>
      </c>
      <c r="P21" s="161"/>
      <c r="Q21" s="161"/>
      <c r="R21" s="164">
        <v>1.0937124698591894</v>
      </c>
      <c r="S21" s="163"/>
      <c r="T21" s="163"/>
      <c r="U21" s="161"/>
      <c r="V21" s="164"/>
      <c r="W21" s="164"/>
      <c r="X21" s="348">
        <v>-3625117.4332497679</v>
      </c>
      <c r="Y21" s="348">
        <v>-3625117.4332497679</v>
      </c>
      <c r="Z21" s="348">
        <v>-3625117.4332497679</v>
      </c>
      <c r="AA21" s="163">
        <v>0</v>
      </c>
      <c r="AB21" s="161"/>
      <c r="AC21" s="349"/>
      <c r="AE21" s="291" t="str">
        <f t="shared" ref="AE21" si="7">IF(Q21&lt;&gt;"",VLOOKUP(Q21,$AE$1:$AF$4,2,FALSE),"")</f>
        <v/>
      </c>
      <c r="AF21" s="291" t="str">
        <f>IF(AE21&lt;&gt;"",AE21+W21-V21,"")</f>
        <v/>
      </c>
      <c r="AG21" s="292" t="str">
        <f>IF(AF21&lt;&gt;"",X21/(O21/W21+K21),"")</f>
        <v/>
      </c>
      <c r="AH21" s="292" t="str">
        <f t="shared" ref="AG21:AH27" si="8">IF(AG21&lt;&gt;"",Y21/(P21/X21+L21),"")</f>
        <v/>
      </c>
    </row>
    <row r="22" spans="1:34" s="350" customFormat="1" ht="12.75" x14ac:dyDescent="0.25">
      <c r="A22" s="161"/>
      <c r="B22" s="161"/>
      <c r="C22" s="161"/>
      <c r="D22" s="161"/>
      <c r="E22" s="162"/>
      <c r="F22" s="162"/>
      <c r="G22" s="162"/>
      <c r="H22" s="161"/>
      <c r="I22" s="161"/>
      <c r="J22" s="161"/>
      <c r="K22" s="163"/>
      <c r="L22" s="161"/>
      <c r="M22" s="161"/>
      <c r="N22" s="161"/>
      <c r="O22" s="163"/>
      <c r="P22" s="161"/>
      <c r="Q22" s="161"/>
      <c r="R22" s="164"/>
      <c r="S22" s="163"/>
      <c r="T22" s="163"/>
      <c r="U22" s="161"/>
      <c r="V22" s="164"/>
      <c r="W22" s="164"/>
      <c r="X22" s="163"/>
      <c r="Y22" s="163"/>
      <c r="Z22" s="163"/>
      <c r="AA22" s="163"/>
      <c r="AB22" s="161"/>
      <c r="AC22" s="349"/>
      <c r="AE22" s="291" t="str">
        <f t="shared" ref="AE22:AE24" si="9">IF(Q22&lt;&gt;"",VLOOKUP(Q22,$AE$2:$AF$4,2,FALSE),"")</f>
        <v/>
      </c>
      <c r="AF22" s="291" t="str">
        <f>IF(AE22&lt;&gt;"",AE22+W22-V22,"")</f>
        <v/>
      </c>
      <c r="AG22" s="292" t="str">
        <f t="shared" si="8"/>
        <v/>
      </c>
      <c r="AH22" s="293" t="str">
        <f>IF(AF22&lt;&gt;"",(O22/AF22+K22)*AG22,"")</f>
        <v/>
      </c>
    </row>
    <row r="23" spans="1:34" s="346" customFormat="1" ht="12.75" x14ac:dyDescent="0.25">
      <c r="A23" s="161"/>
      <c r="B23" s="161"/>
      <c r="C23" s="161"/>
      <c r="D23" s="161"/>
      <c r="E23" s="162"/>
      <c r="F23" s="162"/>
      <c r="G23" s="162"/>
      <c r="H23" s="161"/>
      <c r="I23" s="161" t="s">
        <v>296</v>
      </c>
      <c r="J23" s="161"/>
      <c r="K23" s="157">
        <v>146095984.45976561</v>
      </c>
      <c r="L23" s="158"/>
      <c r="M23" s="158"/>
      <c r="N23" s="158"/>
      <c r="O23" s="159">
        <v>-159787000</v>
      </c>
      <c r="P23" s="158"/>
      <c r="Q23" s="158"/>
      <c r="R23" s="160">
        <v>1.0937124698591894</v>
      </c>
      <c r="S23" s="157"/>
      <c r="T23" s="157"/>
      <c r="U23" s="158"/>
      <c r="V23" s="160"/>
      <c r="W23" s="160"/>
      <c r="X23" s="159">
        <v>-3625117.4332497679</v>
      </c>
      <c r="Y23" s="159">
        <v>-3625117.4332497679</v>
      </c>
      <c r="Z23" s="159">
        <v>-3625117.4332497679</v>
      </c>
      <c r="AA23" s="157">
        <v>0</v>
      </c>
      <c r="AB23" s="158"/>
      <c r="AC23" s="349"/>
      <c r="AE23" s="291" t="str">
        <f t="shared" si="9"/>
        <v/>
      </c>
      <c r="AF23" s="291" t="str">
        <f t="shared" ref="AF23:AF28" si="10">IF(AE23&lt;&gt;"",AE23+W23-V23,"")</f>
        <v/>
      </c>
      <c r="AG23" s="292" t="str">
        <f t="shared" si="8"/>
        <v/>
      </c>
      <c r="AH23" s="294">
        <f>SUM(AH10:AH20)</f>
        <v>-3003655.6567796986</v>
      </c>
    </row>
    <row r="24" spans="1:34" s="346" customFormat="1" ht="12.75" x14ac:dyDescent="0.25">
      <c r="A24" s="161"/>
      <c r="B24" s="161"/>
      <c r="C24" s="161"/>
      <c r="D24" s="161"/>
      <c r="E24" s="162"/>
      <c r="F24" s="162"/>
      <c r="G24" s="162"/>
      <c r="H24" s="161"/>
      <c r="I24" s="161"/>
      <c r="J24" s="161"/>
      <c r="K24" s="163"/>
      <c r="L24" s="161"/>
      <c r="M24" s="161"/>
      <c r="N24" s="161"/>
      <c r="O24" s="163"/>
      <c r="P24" s="161"/>
      <c r="Q24" s="161"/>
      <c r="R24" s="164"/>
      <c r="S24" s="163"/>
      <c r="T24" s="163"/>
      <c r="U24" s="161"/>
      <c r="V24" s="164"/>
      <c r="W24" s="164"/>
      <c r="X24" s="163"/>
      <c r="Y24" s="163"/>
      <c r="Z24" s="163"/>
      <c r="AA24" s="163"/>
      <c r="AB24" s="161"/>
      <c r="AC24" s="349"/>
      <c r="AE24" s="291" t="str">
        <f t="shared" si="9"/>
        <v/>
      </c>
      <c r="AF24" s="291" t="str">
        <f t="shared" si="10"/>
        <v/>
      </c>
      <c r="AG24" s="292" t="str">
        <f t="shared" si="8"/>
        <v/>
      </c>
      <c r="AH24" s="293" t="str">
        <f>IF(AF24&lt;&gt;"",(O24/AF24+K24)*AG24,"")</f>
        <v/>
      </c>
    </row>
    <row r="25" spans="1:34" s="346" customFormat="1" ht="12.75" x14ac:dyDescent="0.25">
      <c r="A25" s="152">
        <v>2020</v>
      </c>
      <c r="B25" s="152" t="s">
        <v>387</v>
      </c>
      <c r="C25" s="152">
        <v>350</v>
      </c>
      <c r="D25" s="152" t="s">
        <v>94</v>
      </c>
      <c r="E25" s="153">
        <v>43935</v>
      </c>
      <c r="F25" s="153"/>
      <c r="G25" s="153">
        <v>44119</v>
      </c>
      <c r="H25" s="152" t="s">
        <v>88</v>
      </c>
      <c r="I25" s="152" t="s">
        <v>284</v>
      </c>
      <c r="J25" s="152" t="s">
        <v>79</v>
      </c>
      <c r="K25" s="154">
        <v>25082742.149767701</v>
      </c>
      <c r="L25" s="152" t="s">
        <v>285</v>
      </c>
      <c r="M25" s="152" t="s">
        <v>284</v>
      </c>
      <c r="N25" s="152" t="s">
        <v>298</v>
      </c>
      <c r="O25" s="155">
        <v>-674570000</v>
      </c>
      <c r="P25" s="152"/>
      <c r="Q25" s="152" t="s">
        <v>299</v>
      </c>
      <c r="R25" s="156">
        <v>26.893789999999999</v>
      </c>
      <c r="S25" s="154"/>
      <c r="T25" s="154">
        <v>0</v>
      </c>
      <c r="U25" s="152"/>
      <c r="V25" s="156">
        <v>26.954419797</v>
      </c>
      <c r="W25" s="156">
        <v>26.99569333367613</v>
      </c>
      <c r="X25" s="154">
        <v>94715.943784530522</v>
      </c>
      <c r="Y25" s="154">
        <v>94715.943784530522</v>
      </c>
      <c r="Z25" s="154">
        <v>94715.943784530522</v>
      </c>
      <c r="AA25" s="154">
        <v>0</v>
      </c>
      <c r="AB25" s="152"/>
      <c r="AC25" s="345" t="s">
        <v>290</v>
      </c>
      <c r="AE25" s="291">
        <f>IF(Q25&lt;&gt;"",VLOOKUP(Q25,$AE$2:$AF$4,2,FALSE),"")</f>
        <v>26.920999999999999</v>
      </c>
      <c r="AF25" s="291">
        <f>IF(AE25&lt;&gt;"",AE25+W25-V25,"")</f>
        <v>26.962273536676129</v>
      </c>
      <c r="AG25" s="292">
        <f t="shared" si="8"/>
        <v>1.0003550563672259</v>
      </c>
      <c r="AH25" s="293">
        <f>IF(AF25&lt;&gt;"",(O25/AF25+K25)*AG25,"")</f>
        <v>63732.191924647857</v>
      </c>
    </row>
    <row r="26" spans="1:34" s="346" customFormat="1" ht="12.75" x14ac:dyDescent="0.25">
      <c r="A26" s="152">
        <v>2020</v>
      </c>
      <c r="B26" s="152" t="s">
        <v>388</v>
      </c>
      <c r="C26" s="152">
        <v>352</v>
      </c>
      <c r="D26" s="152" t="s">
        <v>98</v>
      </c>
      <c r="E26" s="153">
        <v>43935</v>
      </c>
      <c r="F26" s="153"/>
      <c r="G26" s="153">
        <v>44119</v>
      </c>
      <c r="H26" s="152" t="s">
        <v>88</v>
      </c>
      <c r="I26" s="152" t="s">
        <v>284</v>
      </c>
      <c r="J26" s="152" t="s">
        <v>79</v>
      </c>
      <c r="K26" s="154">
        <v>22313963.189324301</v>
      </c>
      <c r="L26" s="152" t="s">
        <v>285</v>
      </c>
      <c r="M26" s="152" t="s">
        <v>284</v>
      </c>
      <c r="N26" s="152" t="s">
        <v>298</v>
      </c>
      <c r="O26" s="155">
        <v>-600000000</v>
      </c>
      <c r="P26" s="152"/>
      <c r="Q26" s="152" t="s">
        <v>299</v>
      </c>
      <c r="R26" s="156">
        <v>26.888992999999999</v>
      </c>
      <c r="S26" s="154"/>
      <c r="T26" s="154">
        <v>0</v>
      </c>
      <c r="U26" s="152"/>
      <c r="V26" s="156">
        <v>26.954419797</v>
      </c>
      <c r="W26" s="156">
        <v>26.99569333367613</v>
      </c>
      <c r="X26" s="154">
        <v>88227.134780441032</v>
      </c>
      <c r="Y26" s="154">
        <v>88227.134780441032</v>
      </c>
      <c r="Z26" s="154">
        <v>88227.134780441032</v>
      </c>
      <c r="AA26" s="154">
        <v>0</v>
      </c>
      <c r="AB26" s="152"/>
      <c r="AC26" s="345" t="s">
        <v>290</v>
      </c>
      <c r="AE26" s="291">
        <f>IF(Q26&lt;&gt;"",VLOOKUP(Q26,$AE$2:$AF$4,2,FALSE),"")</f>
        <v>26.920999999999999</v>
      </c>
      <c r="AF26" s="291">
        <f>IF(AE26&lt;&gt;"",AE26+W26-V26,"")</f>
        <v>26.962273536676129</v>
      </c>
      <c r="AG26" s="292">
        <f t="shared" si="8"/>
        <v>1.0003550563681214</v>
      </c>
      <c r="AH26" s="293">
        <f>IF(AF26&lt;&gt;"",(O26/AF26+K26)*AG26,"")</f>
        <v>60668.466123454098</v>
      </c>
    </row>
    <row r="27" spans="1:34" s="346" customFormat="1" ht="12.75" x14ac:dyDescent="0.25">
      <c r="A27" s="152">
        <v>2020</v>
      </c>
      <c r="B27" s="152" t="s">
        <v>389</v>
      </c>
      <c r="C27" s="152">
        <v>356</v>
      </c>
      <c r="D27" s="152" t="s">
        <v>98</v>
      </c>
      <c r="E27" s="153">
        <v>43943</v>
      </c>
      <c r="F27" s="153"/>
      <c r="G27" s="153">
        <v>44119</v>
      </c>
      <c r="H27" s="152" t="s">
        <v>88</v>
      </c>
      <c r="I27" s="152" t="s">
        <v>284</v>
      </c>
      <c r="J27" s="152" t="s">
        <v>79</v>
      </c>
      <c r="K27" s="154">
        <v>908043.68707143702</v>
      </c>
      <c r="L27" s="152" t="s">
        <v>285</v>
      </c>
      <c r="M27" s="152" t="s">
        <v>284</v>
      </c>
      <c r="N27" s="152" t="s">
        <v>298</v>
      </c>
      <c r="O27" s="155">
        <v>-25000000</v>
      </c>
      <c r="P27" s="152"/>
      <c r="Q27" s="152" t="s">
        <v>299</v>
      </c>
      <c r="R27" s="156">
        <v>27.531714999999998</v>
      </c>
      <c r="S27" s="154"/>
      <c r="T27" s="154">
        <v>0</v>
      </c>
      <c r="U27" s="152"/>
      <c r="V27" s="156">
        <v>26.954419797</v>
      </c>
      <c r="W27" s="156">
        <v>26.99569333367613</v>
      </c>
      <c r="X27" s="155">
        <v>-18036.354954604438</v>
      </c>
      <c r="Y27" s="155">
        <v>-18036.354954604438</v>
      </c>
      <c r="Z27" s="155">
        <v>-18036.354954604438</v>
      </c>
      <c r="AA27" s="154">
        <v>0</v>
      </c>
      <c r="AB27" s="152"/>
      <c r="AC27" s="345" t="s">
        <v>290</v>
      </c>
      <c r="AE27" s="291">
        <f>IF(Q27&lt;&gt;"",VLOOKUP(Q27,$AE$2:$AF$4,2,FALSE),"")</f>
        <v>26.920999999999999</v>
      </c>
      <c r="AF27" s="291">
        <f t="shared" si="10"/>
        <v>26.962273536676129</v>
      </c>
      <c r="AG27" s="292">
        <f t="shared" si="8"/>
        <v>1.0003550563676398</v>
      </c>
      <c r="AH27" s="293">
        <f>IF(AF27&lt;&gt;"",(O27/AF27+K27)*AG27,"")</f>
        <v>-19184.63281531175</v>
      </c>
    </row>
    <row r="28" spans="1:34" s="346" customFormat="1" ht="12.75" x14ac:dyDescent="0.25">
      <c r="A28" s="140">
        <v>2020</v>
      </c>
      <c r="B28" s="140" t="s">
        <v>400</v>
      </c>
      <c r="C28" s="140">
        <v>366</v>
      </c>
      <c r="D28" s="140" t="s">
        <v>87</v>
      </c>
      <c r="E28" s="141">
        <v>43964</v>
      </c>
      <c r="F28" s="141"/>
      <c r="G28" s="141">
        <v>44151</v>
      </c>
      <c r="H28" s="140" t="s">
        <v>88</v>
      </c>
      <c r="I28" s="140" t="s">
        <v>284</v>
      </c>
      <c r="J28" s="140" t="s">
        <v>79</v>
      </c>
      <c r="K28" s="142">
        <v>1585025.14773271</v>
      </c>
      <c r="L28" s="140" t="s">
        <v>285</v>
      </c>
      <c r="M28" s="140" t="s">
        <v>284</v>
      </c>
      <c r="N28" s="140" t="s">
        <v>298</v>
      </c>
      <c r="O28" s="143">
        <v>-43600000</v>
      </c>
      <c r="P28" s="140"/>
      <c r="Q28" s="140" t="s">
        <v>299</v>
      </c>
      <c r="R28" s="144">
        <v>27.507449999999999</v>
      </c>
      <c r="S28" s="142"/>
      <c r="T28" s="142">
        <v>0</v>
      </c>
      <c r="U28" s="140"/>
      <c r="V28" s="144">
        <v>26.954419797</v>
      </c>
      <c r="W28" s="144">
        <v>27.002919780589178</v>
      </c>
      <c r="X28" s="143">
        <v>-29627.370281272102</v>
      </c>
      <c r="Y28" s="143">
        <v>-29627.370281272102</v>
      </c>
      <c r="Z28" s="143">
        <v>-29627.370281272102</v>
      </c>
      <c r="AA28" s="142">
        <v>0</v>
      </c>
      <c r="AB28" s="140"/>
      <c r="AC28" s="347" t="s">
        <v>290</v>
      </c>
      <c r="AE28" s="291">
        <f>IF(Q28&lt;&gt;"",VLOOKUP(Q28,$AE$2:$AF$4,2,FALSE),"")</f>
        <v>26.920999999999999</v>
      </c>
      <c r="AF28" s="291">
        <f t="shared" si="10"/>
        <v>26.969499983589174</v>
      </c>
      <c r="AG28" s="292">
        <f>IF(AF28&lt;&gt;"",X28/(O28/W28+K28),"")</f>
        <v>1.0004156812955891</v>
      </c>
      <c r="AH28" s="293">
        <f>IF(AF28&lt;&gt;"",(O28/AF28+K28)*AG28,"")</f>
        <v>-31629.015790281457</v>
      </c>
    </row>
    <row r="29" spans="1:34" s="350" customFormat="1" ht="12.75" x14ac:dyDescent="0.25">
      <c r="A29" s="161"/>
      <c r="B29" s="161"/>
      <c r="C29" s="161"/>
      <c r="D29" s="161"/>
      <c r="E29" s="162"/>
      <c r="F29" s="162"/>
      <c r="G29" s="162"/>
      <c r="H29" s="161"/>
      <c r="I29" s="161"/>
      <c r="J29" s="161"/>
      <c r="K29" s="163">
        <v>49889774.173896149</v>
      </c>
      <c r="L29" s="161"/>
      <c r="M29" s="161"/>
      <c r="N29" s="161"/>
      <c r="O29" s="348">
        <v>-1343170000</v>
      </c>
      <c r="P29" s="161"/>
      <c r="Q29" s="161"/>
      <c r="R29" s="164">
        <v>26.922751650834041</v>
      </c>
      <c r="S29" s="163"/>
      <c r="T29" s="163"/>
      <c r="U29" s="161"/>
      <c r="V29" s="164"/>
      <c r="W29" s="164"/>
      <c r="X29" s="163">
        <v>135279.35332909503</v>
      </c>
      <c r="Y29" s="163">
        <v>135279.35332909503</v>
      </c>
      <c r="Z29" s="163">
        <v>135279.35332909503</v>
      </c>
      <c r="AA29" s="163">
        <v>0</v>
      </c>
      <c r="AB29" s="161"/>
      <c r="AC29" s="349"/>
      <c r="AE29" s="291"/>
      <c r="AF29" s="291"/>
      <c r="AG29" s="292"/>
      <c r="AH29" s="293"/>
    </row>
    <row r="30" spans="1:34" s="350" customFormat="1" ht="12.75" x14ac:dyDescent="0.25">
      <c r="A30" s="161"/>
      <c r="B30" s="161"/>
      <c r="C30" s="161"/>
      <c r="D30" s="161"/>
      <c r="E30" s="162"/>
      <c r="F30" s="162"/>
      <c r="G30" s="162"/>
      <c r="H30" s="161"/>
      <c r="I30" s="161"/>
      <c r="J30" s="161"/>
      <c r="K30" s="163"/>
      <c r="L30" s="161"/>
      <c r="M30" s="161"/>
      <c r="N30" s="161"/>
      <c r="O30" s="163"/>
      <c r="P30" s="161"/>
      <c r="Q30" s="161"/>
      <c r="R30" s="164"/>
      <c r="S30" s="163"/>
      <c r="T30" s="163"/>
      <c r="U30" s="161"/>
      <c r="V30" s="164"/>
      <c r="W30" s="164"/>
      <c r="X30" s="163"/>
      <c r="Y30" s="163"/>
      <c r="Z30" s="163"/>
      <c r="AA30" s="163"/>
      <c r="AB30" s="161"/>
      <c r="AC30" s="349"/>
      <c r="AE30" s="291" t="str">
        <f t="shared" ref="AE30:AE32" si="11">IF(Q30&lt;&gt;"",VLOOKUP(Q30,$AE$2:$AF$4,2,FALSE),"")</f>
        <v/>
      </c>
      <c r="AF30" s="291" t="str">
        <f t="shared" ref="AF30:AF40" si="12">IF(AE30&lt;&gt;"",AE30+W30-V30,"")</f>
        <v/>
      </c>
      <c r="AG30" s="292" t="str">
        <f t="shared" ref="AG30:AG37" si="13">IF(AF30&lt;&gt;"",X30/(O30/W30+K30),"")</f>
        <v/>
      </c>
      <c r="AH30" s="293" t="str">
        <f>IF(AF30&lt;&gt;"",(O30/AF30+K30)*AG30,"")</f>
        <v/>
      </c>
    </row>
    <row r="31" spans="1:34" s="350" customFormat="1" ht="12.75" x14ac:dyDescent="0.25">
      <c r="A31" s="161"/>
      <c r="B31" s="161"/>
      <c r="C31" s="161"/>
      <c r="D31" s="161"/>
      <c r="E31" s="162"/>
      <c r="F31" s="162"/>
      <c r="G31" s="162"/>
      <c r="H31" s="161"/>
      <c r="I31" s="161" t="s">
        <v>304</v>
      </c>
      <c r="J31" s="161"/>
      <c r="K31" s="157">
        <v>49889774.173896149</v>
      </c>
      <c r="L31" s="158"/>
      <c r="M31" s="158"/>
      <c r="N31" s="158"/>
      <c r="O31" s="159">
        <v>-1343170000</v>
      </c>
      <c r="P31" s="158"/>
      <c r="Q31" s="158"/>
      <c r="R31" s="160">
        <v>26.922751650834041</v>
      </c>
      <c r="S31" s="157"/>
      <c r="T31" s="157"/>
      <c r="U31" s="158"/>
      <c r="V31" s="160"/>
      <c r="W31" s="160"/>
      <c r="X31" s="157">
        <v>135279.35332909503</v>
      </c>
      <c r="Y31" s="157">
        <v>135279.35332909503</v>
      </c>
      <c r="Z31" s="157">
        <v>135279.35332909503</v>
      </c>
      <c r="AA31" s="157">
        <v>0</v>
      </c>
      <c r="AB31" s="158"/>
      <c r="AC31" s="349"/>
      <c r="AE31" s="291" t="str">
        <f t="shared" si="11"/>
        <v/>
      </c>
      <c r="AF31" s="291" t="str">
        <f t="shared" si="12"/>
        <v/>
      </c>
      <c r="AG31" s="292" t="str">
        <f t="shared" si="13"/>
        <v/>
      </c>
      <c r="AH31" s="294">
        <f>SUM(AH25:AH28)</f>
        <v>73587.009442508759</v>
      </c>
    </row>
    <row r="32" spans="1:34" s="350" customFormat="1" ht="12.75" x14ac:dyDescent="0.25">
      <c r="A32" s="161"/>
      <c r="B32" s="161"/>
      <c r="C32" s="161"/>
      <c r="D32" s="161"/>
      <c r="E32" s="162"/>
      <c r="F32" s="162"/>
      <c r="G32" s="162"/>
      <c r="H32" s="161"/>
      <c r="I32" s="161"/>
      <c r="J32" s="161"/>
      <c r="K32" s="163"/>
      <c r="L32" s="161"/>
      <c r="M32" s="161"/>
      <c r="N32" s="161"/>
      <c r="O32" s="163"/>
      <c r="P32" s="161"/>
      <c r="Q32" s="161"/>
      <c r="R32" s="164"/>
      <c r="S32" s="163"/>
      <c r="T32" s="163"/>
      <c r="U32" s="161"/>
      <c r="V32" s="164"/>
      <c r="W32" s="164"/>
      <c r="X32" s="163"/>
      <c r="Y32" s="163"/>
      <c r="Z32" s="163"/>
      <c r="AA32" s="163"/>
      <c r="AB32" s="161"/>
      <c r="AC32" s="349"/>
      <c r="AE32" s="291" t="str">
        <f t="shared" si="11"/>
        <v/>
      </c>
      <c r="AF32" s="291" t="str">
        <f t="shared" si="12"/>
        <v/>
      </c>
      <c r="AG32" s="292" t="str">
        <f t="shared" si="13"/>
        <v/>
      </c>
      <c r="AH32" s="293" t="str">
        <f>IF(AF32&lt;&gt;"",(O32/AF32+K32)*AG32,"")</f>
        <v/>
      </c>
    </row>
    <row r="33" spans="1:35" s="346" customFormat="1" ht="12.75" x14ac:dyDescent="0.25">
      <c r="A33" s="152">
        <v>2020</v>
      </c>
      <c r="B33" s="152" t="s">
        <v>374</v>
      </c>
      <c r="C33" s="152">
        <v>325</v>
      </c>
      <c r="D33" s="152" t="s">
        <v>94</v>
      </c>
      <c r="E33" s="153">
        <v>43812</v>
      </c>
      <c r="F33" s="153"/>
      <c r="G33" s="153">
        <v>43997</v>
      </c>
      <c r="H33" s="152" t="s">
        <v>88</v>
      </c>
      <c r="I33" s="152" t="s">
        <v>284</v>
      </c>
      <c r="J33" s="152" t="s">
        <v>79</v>
      </c>
      <c r="K33" s="154">
        <v>16873525.300117601</v>
      </c>
      <c r="L33" s="152" t="s">
        <v>285</v>
      </c>
      <c r="M33" s="152" t="s">
        <v>284</v>
      </c>
      <c r="N33" s="152" t="s">
        <v>306</v>
      </c>
      <c r="O33" s="155">
        <v>-73000000</v>
      </c>
      <c r="P33" s="152"/>
      <c r="Q33" s="152" t="s">
        <v>307</v>
      </c>
      <c r="R33" s="156">
        <v>4.3263040000000004</v>
      </c>
      <c r="S33" s="154"/>
      <c r="T33" s="154">
        <v>0</v>
      </c>
      <c r="U33" s="152"/>
      <c r="V33" s="156">
        <v>4.4487040949999992</v>
      </c>
      <c r="W33" s="156">
        <v>4.4500714215472454</v>
      </c>
      <c r="X33" s="154">
        <v>469408.31687212491</v>
      </c>
      <c r="Y33" s="154">
        <v>469408.31687212491</v>
      </c>
      <c r="Z33" s="154">
        <v>469408.31687212491</v>
      </c>
      <c r="AA33" s="154">
        <v>0</v>
      </c>
      <c r="AB33" s="152"/>
      <c r="AC33" s="345" t="s">
        <v>290</v>
      </c>
      <c r="AE33" s="291">
        <f>IF(Q33&lt;&gt;"",VLOOKUP(Q33,$AE$1:$AF$4,2,FALSE),"")</f>
        <v>4.4494999999999996</v>
      </c>
      <c r="AF33" s="291">
        <f t="shared" si="12"/>
        <v>4.4508673265472458</v>
      </c>
      <c r="AG33" s="292">
        <f t="shared" si="13"/>
        <v>1.000243161708487</v>
      </c>
      <c r="AH33" s="293">
        <f t="shared" ref="AH33:AH37" si="14">IF(AF33&lt;&gt;"",(O33/AF33+K33)*AG33,"")</f>
        <v>472342.43810375454</v>
      </c>
    </row>
    <row r="34" spans="1:35" s="346" customFormat="1" ht="12.75" x14ac:dyDescent="0.25">
      <c r="A34" s="152">
        <v>2020</v>
      </c>
      <c r="B34" s="152" t="s">
        <v>390</v>
      </c>
      <c r="C34" s="152">
        <v>354</v>
      </c>
      <c r="D34" s="152" t="s">
        <v>294</v>
      </c>
      <c r="E34" s="153">
        <v>43936</v>
      </c>
      <c r="F34" s="153"/>
      <c r="G34" s="153">
        <v>44119</v>
      </c>
      <c r="H34" s="152" t="s">
        <v>88</v>
      </c>
      <c r="I34" s="152" t="s">
        <v>284</v>
      </c>
      <c r="J34" s="152" t="s">
        <v>79</v>
      </c>
      <c r="K34" s="154">
        <v>8559253.5505704097</v>
      </c>
      <c r="L34" s="152" t="s">
        <v>285</v>
      </c>
      <c r="M34" s="152" t="s">
        <v>284</v>
      </c>
      <c r="N34" s="152" t="s">
        <v>306</v>
      </c>
      <c r="O34" s="155">
        <v>-39000000</v>
      </c>
      <c r="P34" s="152"/>
      <c r="Q34" s="152" t="s">
        <v>307</v>
      </c>
      <c r="R34" s="156">
        <v>4.5564720999999997</v>
      </c>
      <c r="S34" s="154"/>
      <c r="T34" s="154">
        <v>0</v>
      </c>
      <c r="U34" s="152"/>
      <c r="V34" s="156">
        <v>4.4487040949999992</v>
      </c>
      <c r="W34" s="156">
        <v>4.4614568733351216</v>
      </c>
      <c r="X34" s="155">
        <v>-182671.16565740795</v>
      </c>
      <c r="Y34" s="155">
        <v>-182671.16565740795</v>
      </c>
      <c r="Z34" s="155">
        <v>-182671.16565740795</v>
      </c>
      <c r="AA34" s="154">
        <v>0</v>
      </c>
      <c r="AB34" s="152"/>
      <c r="AC34" s="345" t="s">
        <v>290</v>
      </c>
      <c r="AE34" s="291">
        <f>IF(Q34&lt;&gt;"",VLOOKUP(Q34,$AE$1:$AF$4,2,FALSE),"")</f>
        <v>4.4494999999999996</v>
      </c>
      <c r="AF34" s="291">
        <f t="shared" si="12"/>
        <v>4.4622527783351211</v>
      </c>
      <c r="AG34" s="292">
        <f t="shared" si="13"/>
        <v>1.002115083279137</v>
      </c>
      <c r="AH34" s="293">
        <f t="shared" si="14"/>
        <v>-181108.69247830048</v>
      </c>
    </row>
    <row r="35" spans="1:35" s="346" customFormat="1" ht="12.75" x14ac:dyDescent="0.25">
      <c r="A35" s="140">
        <v>2020</v>
      </c>
      <c r="B35" s="140" t="s">
        <v>401</v>
      </c>
      <c r="C35" s="140">
        <v>364</v>
      </c>
      <c r="D35" s="140" t="s">
        <v>87</v>
      </c>
      <c r="E35" s="141">
        <v>43964</v>
      </c>
      <c r="F35" s="141"/>
      <c r="G35" s="141">
        <v>44151</v>
      </c>
      <c r="H35" s="140" t="s">
        <v>88</v>
      </c>
      <c r="I35" s="140" t="s">
        <v>284</v>
      </c>
      <c r="J35" s="140" t="s">
        <v>79</v>
      </c>
      <c r="K35" s="142">
        <v>3755040.3775998699</v>
      </c>
      <c r="L35" s="140" t="s">
        <v>285</v>
      </c>
      <c r="M35" s="140" t="s">
        <v>284</v>
      </c>
      <c r="N35" s="140" t="s">
        <v>306</v>
      </c>
      <c r="O35" s="143">
        <v>-17200000</v>
      </c>
      <c r="P35" s="140"/>
      <c r="Q35" s="140" t="s">
        <v>307</v>
      </c>
      <c r="R35" s="144">
        <v>4.5805100000000003</v>
      </c>
      <c r="S35" s="142"/>
      <c r="T35" s="142">
        <v>0</v>
      </c>
      <c r="U35" s="140"/>
      <c r="V35" s="144">
        <v>4.4487040949999992</v>
      </c>
      <c r="W35" s="144">
        <v>4.4639638313888632</v>
      </c>
      <c r="X35" s="143">
        <v>-98280.184623017383</v>
      </c>
      <c r="Y35" s="143">
        <v>-98280.184623017383</v>
      </c>
      <c r="Z35" s="143">
        <v>-98280.184623017383</v>
      </c>
      <c r="AA35" s="142">
        <v>0</v>
      </c>
      <c r="AB35" s="140"/>
      <c r="AC35" s="347" t="s">
        <v>290</v>
      </c>
      <c r="AE35" s="291">
        <f>IF(Q35&lt;&gt;"",VLOOKUP(Q35,$AE$1:$AF$4,2,FALSE),"")</f>
        <v>4.4494999999999996</v>
      </c>
      <c r="AF35" s="291">
        <f t="shared" si="12"/>
        <v>4.4647597363888645</v>
      </c>
      <c r="AG35" s="292">
        <f t="shared" si="13"/>
        <v>1.0024760796122469</v>
      </c>
      <c r="AH35" s="293">
        <f t="shared" si="14"/>
        <v>-97591.619631320762</v>
      </c>
    </row>
    <row r="36" spans="1:35" s="346" customFormat="1" ht="12.75" x14ac:dyDescent="0.25">
      <c r="A36" s="161"/>
      <c r="B36" s="161"/>
      <c r="C36" s="161"/>
      <c r="D36" s="161"/>
      <c r="E36" s="162"/>
      <c r="F36" s="162"/>
      <c r="G36" s="162"/>
      <c r="H36" s="161"/>
      <c r="I36" s="161"/>
      <c r="J36" s="161"/>
      <c r="K36" s="163">
        <v>29187819.228287879</v>
      </c>
      <c r="L36" s="161"/>
      <c r="M36" s="161"/>
      <c r="N36" s="161"/>
      <c r="O36" s="348">
        <v>-129200000</v>
      </c>
      <c r="P36" s="161"/>
      <c r="Q36" s="161"/>
      <c r="R36" s="164">
        <v>4.4265040491542988</v>
      </c>
      <c r="S36" s="163"/>
      <c r="T36" s="163"/>
      <c r="U36" s="161"/>
      <c r="V36" s="164"/>
      <c r="W36" s="164"/>
      <c r="X36" s="163">
        <v>188456.96659169957</v>
      </c>
      <c r="Y36" s="163">
        <v>188456.96659169957</v>
      </c>
      <c r="Z36" s="163">
        <v>188456.96659169957</v>
      </c>
      <c r="AA36" s="163">
        <v>0</v>
      </c>
      <c r="AB36" s="161"/>
      <c r="AC36" s="349"/>
      <c r="AE36" s="291" t="str">
        <f t="shared" ref="AE36:AE40" si="15">IF(Q36&lt;&gt;"",VLOOKUP(Q36,$AE$1:$AF$4,2,FALSE),"")</f>
        <v/>
      </c>
      <c r="AF36" s="291" t="str">
        <f t="shared" si="12"/>
        <v/>
      </c>
      <c r="AG36" s="292" t="str">
        <f t="shared" si="13"/>
        <v/>
      </c>
      <c r="AH36" s="293" t="str">
        <f t="shared" si="14"/>
        <v/>
      </c>
    </row>
    <row r="37" spans="1:35" s="346" customFormat="1" ht="12.75" x14ac:dyDescent="0.25">
      <c r="A37" s="161"/>
      <c r="B37" s="161"/>
      <c r="C37" s="161"/>
      <c r="D37" s="161"/>
      <c r="E37" s="162"/>
      <c r="F37" s="162"/>
      <c r="G37" s="162"/>
      <c r="H37" s="161"/>
      <c r="I37" s="161"/>
      <c r="J37" s="161"/>
      <c r="K37" s="163"/>
      <c r="L37" s="161"/>
      <c r="M37" s="161"/>
      <c r="N37" s="161"/>
      <c r="O37" s="163"/>
      <c r="P37" s="161"/>
      <c r="Q37" s="161"/>
      <c r="R37" s="164"/>
      <c r="S37" s="163"/>
      <c r="T37" s="163"/>
      <c r="U37" s="161"/>
      <c r="V37" s="164"/>
      <c r="W37" s="164"/>
      <c r="X37" s="163"/>
      <c r="Y37" s="163"/>
      <c r="Z37" s="163"/>
      <c r="AA37" s="163"/>
      <c r="AB37" s="161"/>
      <c r="AC37" s="349"/>
      <c r="AE37" s="291" t="str">
        <f t="shared" si="15"/>
        <v/>
      </c>
      <c r="AF37" s="291" t="str">
        <f t="shared" si="12"/>
        <v/>
      </c>
      <c r="AG37" s="292" t="str">
        <f t="shared" si="13"/>
        <v/>
      </c>
      <c r="AH37" s="293" t="str">
        <f t="shared" si="14"/>
        <v/>
      </c>
    </row>
    <row r="38" spans="1:35" s="346" customFormat="1" ht="12.75" x14ac:dyDescent="0.2">
      <c r="A38" s="161"/>
      <c r="B38" s="161"/>
      <c r="C38" s="161"/>
      <c r="D38" s="161"/>
      <c r="E38" s="162"/>
      <c r="F38" s="162"/>
      <c r="G38" s="162"/>
      <c r="H38" s="161"/>
      <c r="I38" s="161" t="s">
        <v>310</v>
      </c>
      <c r="J38" s="161"/>
      <c r="K38" s="157">
        <v>29187819.228287879</v>
      </c>
      <c r="L38" s="158"/>
      <c r="M38" s="158"/>
      <c r="N38" s="158"/>
      <c r="O38" s="159">
        <v>-129200000</v>
      </c>
      <c r="P38" s="158"/>
      <c r="Q38" s="158"/>
      <c r="R38" s="160">
        <v>4.4265040491542988</v>
      </c>
      <c r="S38" s="157"/>
      <c r="T38" s="157"/>
      <c r="U38" s="158"/>
      <c r="V38" s="160"/>
      <c r="W38" s="160"/>
      <c r="X38" s="157">
        <v>188456.96659169957</v>
      </c>
      <c r="Y38" s="157">
        <v>188456.96659169957</v>
      </c>
      <c r="Z38" s="157">
        <v>188456.96659169957</v>
      </c>
      <c r="AA38" s="157">
        <v>0</v>
      </c>
      <c r="AB38" s="158"/>
      <c r="AC38" s="349"/>
      <c r="AD38" s="344"/>
      <c r="AE38" s="291" t="str">
        <f t="shared" si="15"/>
        <v/>
      </c>
      <c r="AF38" s="291" t="str">
        <f t="shared" si="12"/>
        <v/>
      </c>
      <c r="AG38" s="292"/>
      <c r="AH38" s="294">
        <f>SUM(AH33:AH35)</f>
        <v>193642.1259941333</v>
      </c>
    </row>
    <row r="39" spans="1:35" s="346" customFormat="1" ht="12.75" x14ac:dyDescent="0.2">
      <c r="A39" s="161"/>
      <c r="B39" s="161"/>
      <c r="C39" s="161"/>
      <c r="D39" s="161"/>
      <c r="E39" s="162"/>
      <c r="F39" s="162"/>
      <c r="G39" s="162"/>
      <c r="H39" s="161"/>
      <c r="I39" s="161"/>
      <c r="J39" s="161"/>
      <c r="K39" s="163"/>
      <c r="L39" s="161"/>
      <c r="M39" s="161"/>
      <c r="N39" s="161"/>
      <c r="O39" s="163"/>
      <c r="P39" s="161"/>
      <c r="Q39" s="161"/>
      <c r="R39" s="164"/>
      <c r="S39" s="163"/>
      <c r="T39" s="163"/>
      <c r="U39" s="161"/>
      <c r="V39" s="164"/>
      <c r="W39" s="164"/>
      <c r="X39" s="163"/>
      <c r="Y39" s="163"/>
      <c r="Z39" s="163"/>
      <c r="AA39" s="163"/>
      <c r="AB39" s="161"/>
      <c r="AC39" s="349"/>
      <c r="AD39" s="344"/>
      <c r="AE39" s="291" t="str">
        <f t="shared" si="15"/>
        <v/>
      </c>
      <c r="AF39" s="291" t="str">
        <f t="shared" si="12"/>
        <v/>
      </c>
      <c r="AG39" s="292"/>
      <c r="AH39" s="294"/>
    </row>
    <row r="40" spans="1:35" s="350" customFormat="1" ht="12.75" x14ac:dyDescent="0.2">
      <c r="A40" s="161"/>
      <c r="B40" s="161"/>
      <c r="C40" s="161"/>
      <c r="D40" s="161"/>
      <c r="E40" s="162"/>
      <c r="F40" s="162"/>
      <c r="G40" s="162"/>
      <c r="H40" s="161"/>
      <c r="I40" s="161"/>
      <c r="J40" s="161"/>
      <c r="K40" s="163"/>
      <c r="L40" s="161"/>
      <c r="M40" s="161"/>
      <c r="N40" s="161"/>
      <c r="O40" s="163"/>
      <c r="P40" s="161"/>
      <c r="Q40" s="161"/>
      <c r="R40" s="164" t="s">
        <v>311</v>
      </c>
      <c r="S40" s="163"/>
      <c r="T40" s="163"/>
      <c r="U40" s="161"/>
      <c r="V40" s="160"/>
      <c r="W40" s="160"/>
      <c r="X40" s="159">
        <v>-3301381.1133289733</v>
      </c>
      <c r="Y40" s="159">
        <v>-3301381.1133289733</v>
      </c>
      <c r="Z40" s="159">
        <v>-3301381.1133289733</v>
      </c>
      <c r="AA40" s="157">
        <v>0</v>
      </c>
      <c r="AB40" s="158"/>
      <c r="AC40" s="349"/>
      <c r="AD40" s="344"/>
      <c r="AE40" s="291" t="str">
        <f t="shared" si="15"/>
        <v/>
      </c>
      <c r="AF40" s="291" t="str">
        <f t="shared" si="12"/>
        <v/>
      </c>
      <c r="AG40" s="292" t="str">
        <f t="shared" ref="AG40" si="16">IF(AF40&lt;&gt;"",X40/(O40/W40+K40),"")</f>
        <v/>
      </c>
      <c r="AH40" s="178">
        <f>AH38+AH31+AH23</f>
        <v>-2736426.5213430566</v>
      </c>
      <c r="AI40" s="346"/>
    </row>
    <row r="41" spans="1:35" s="350" customFormat="1" ht="12.75" x14ac:dyDescent="0.2">
      <c r="A41" s="69"/>
      <c r="B41" s="69"/>
      <c r="C41" s="69"/>
      <c r="D41" s="69"/>
      <c r="E41" s="70"/>
      <c r="F41" s="70"/>
      <c r="G41" s="70"/>
      <c r="H41" s="69"/>
      <c r="I41" s="69"/>
      <c r="J41" s="69"/>
      <c r="K41" s="72"/>
      <c r="L41" s="69"/>
      <c r="M41" s="69"/>
      <c r="N41" s="69"/>
      <c r="O41" s="72"/>
      <c r="P41" s="69"/>
      <c r="Q41" s="69"/>
      <c r="R41" s="139"/>
      <c r="S41" s="72"/>
      <c r="T41" s="72"/>
      <c r="U41" s="69"/>
      <c r="V41" s="139"/>
      <c r="W41" s="139"/>
      <c r="X41" s="72"/>
      <c r="Y41" s="72"/>
      <c r="Z41" s="72"/>
      <c r="AA41" s="72"/>
      <c r="AB41" s="69"/>
      <c r="AC41" s="378"/>
      <c r="AD41" s="344"/>
      <c r="AE41" s="346"/>
      <c r="AF41" s="346"/>
      <c r="AG41" s="346"/>
      <c r="AH41" s="346"/>
      <c r="AI41" s="346"/>
    </row>
    <row r="42" spans="1:35" s="350" customFormat="1" x14ac:dyDescent="0.25">
      <c r="A42"/>
      <c r="B42"/>
      <c r="C42"/>
      <c r="D42"/>
      <c r="E42" s="91"/>
      <c r="F42" s="91"/>
      <c r="G42" s="91"/>
      <c r="H42"/>
      <c r="I42"/>
      <c r="J42"/>
      <c r="K42" s="93"/>
      <c r="L42"/>
      <c r="M42"/>
      <c r="N42"/>
      <c r="O42" s="93"/>
      <c r="P42"/>
      <c r="Q42"/>
      <c r="R42" s="165"/>
      <c r="S42" s="93"/>
      <c r="T42" s="93"/>
      <c r="U42"/>
      <c r="V42" s="165"/>
      <c r="W42" s="165"/>
      <c r="X42" s="93"/>
      <c r="Y42" s="93"/>
      <c r="Z42" s="93"/>
      <c r="AA42" s="93"/>
      <c r="AB42"/>
      <c r="AC42" s="379"/>
      <c r="AD42" s="344"/>
      <c r="AE42" s="346"/>
      <c r="AF42" s="346"/>
      <c r="AG42" s="346"/>
      <c r="AH42" s="346"/>
      <c r="AI42" s="346"/>
    </row>
    <row r="43" spans="1:35" s="350" customFormat="1" x14ac:dyDescent="0.25">
      <c r="A43"/>
      <c r="B43"/>
      <c r="C43"/>
      <c r="D43"/>
      <c r="E43" s="91"/>
      <c r="F43" s="91"/>
      <c r="G43" s="91"/>
      <c r="H43"/>
      <c r="I43"/>
      <c r="J43"/>
      <c r="K43" s="93"/>
      <c r="L43"/>
      <c r="M43"/>
      <c r="N43"/>
      <c r="O43" s="93"/>
      <c r="P43"/>
      <c r="Q43"/>
      <c r="R43" s="165"/>
      <c r="S43" s="93"/>
      <c r="T43" s="93"/>
      <c r="U43"/>
      <c r="V43" s="165"/>
      <c r="W43" s="165"/>
      <c r="X43" s="93"/>
      <c r="Y43" s="93"/>
      <c r="Z43" s="93"/>
      <c r="AA43" s="93"/>
      <c r="AB43"/>
      <c r="AC43" s="379"/>
      <c r="AD43" s="344"/>
      <c r="AE43" s="346"/>
      <c r="AF43" s="346"/>
      <c r="AG43" s="346"/>
      <c r="AH43" s="346"/>
      <c r="AI43" s="346"/>
    </row>
    <row r="44" spans="1:35" s="346" customFormat="1" x14ac:dyDescent="0.25">
      <c r="A44"/>
      <c r="B44"/>
      <c r="C44"/>
      <c r="D44"/>
      <c r="E44" s="91"/>
      <c r="F44" s="91"/>
      <c r="G44" s="91"/>
      <c r="H44"/>
      <c r="I44"/>
      <c r="J44"/>
      <c r="K44" s="93"/>
      <c r="L44"/>
      <c r="M44"/>
      <c r="N44"/>
      <c r="O44" s="93"/>
      <c r="P44"/>
      <c r="Q44"/>
      <c r="R44" s="165"/>
      <c r="S44" s="93"/>
      <c r="T44" s="93"/>
      <c r="U44"/>
      <c r="V44" s="165"/>
      <c r="W44" s="165"/>
      <c r="X44" s="93"/>
      <c r="Y44" s="93"/>
      <c r="Z44" s="93"/>
      <c r="AA44" s="93"/>
      <c r="AB44"/>
      <c r="AC44" s="379"/>
      <c r="AD44" s="344"/>
    </row>
    <row r="45" spans="1:35" s="350" customFormat="1" x14ac:dyDescent="0.25">
      <c r="A45"/>
      <c r="B45"/>
      <c r="C45"/>
      <c r="D45"/>
      <c r="E45" s="91"/>
      <c r="F45" s="91"/>
      <c r="G45" s="91"/>
      <c r="H45"/>
      <c r="I45"/>
      <c r="J45"/>
      <c r="K45" s="93"/>
      <c r="L45"/>
      <c r="M45"/>
      <c r="N45"/>
      <c r="O45" s="93"/>
      <c r="P45"/>
      <c r="Q45"/>
      <c r="R45" s="165"/>
      <c r="S45" s="93"/>
      <c r="T45" s="93"/>
      <c r="U45"/>
      <c r="V45" s="165"/>
      <c r="W45" s="165"/>
      <c r="X45" s="93"/>
      <c r="Y45" s="93"/>
      <c r="Z45" s="93"/>
      <c r="AA45" s="93"/>
      <c r="AB45"/>
      <c r="AC45" s="379"/>
      <c r="AD45" s="344"/>
      <c r="AE45" s="344"/>
      <c r="AF45" s="344"/>
      <c r="AG45" s="344"/>
      <c r="AH45" s="344"/>
    </row>
    <row r="46" spans="1:35" s="350" customFormat="1" x14ac:dyDescent="0.25">
      <c r="A46"/>
      <c r="B46"/>
      <c r="C46"/>
      <c r="D46"/>
      <c r="E46" s="91"/>
      <c r="F46" s="91"/>
      <c r="G46" s="91"/>
      <c r="H46"/>
      <c r="I46"/>
      <c r="J46"/>
      <c r="K46" s="93"/>
      <c r="L46"/>
      <c r="M46"/>
      <c r="N46"/>
      <c r="O46" s="93"/>
      <c r="P46"/>
      <c r="Q46"/>
      <c r="R46" s="165"/>
      <c r="S46" s="93"/>
      <c r="T46" s="93"/>
      <c r="U46"/>
      <c r="V46" s="165"/>
      <c r="W46" s="165"/>
      <c r="X46" s="93"/>
      <c r="Y46" s="93"/>
      <c r="Z46" s="93"/>
      <c r="AA46" s="93"/>
      <c r="AB46"/>
      <c r="AC46" s="379"/>
      <c r="AD46" s="344"/>
      <c r="AE46" s="344"/>
      <c r="AF46" s="344"/>
      <c r="AG46" s="344"/>
      <c r="AH46" s="344"/>
    </row>
    <row r="47" spans="1:35" s="350" customFormat="1" x14ac:dyDescent="0.25">
      <c r="A47"/>
      <c r="B47"/>
      <c r="C47"/>
      <c r="D47"/>
      <c r="E47" s="91"/>
      <c r="F47" s="91"/>
      <c r="G47" s="91"/>
      <c r="H47"/>
      <c r="I47"/>
      <c r="J47"/>
      <c r="K47" s="93"/>
      <c r="L47"/>
      <c r="M47"/>
      <c r="N47"/>
      <c r="O47" s="93"/>
      <c r="P47"/>
      <c r="Q47"/>
      <c r="R47" s="165"/>
      <c r="S47" s="93"/>
      <c r="T47" s="93"/>
      <c r="U47"/>
      <c r="V47" s="165"/>
      <c r="W47" s="165"/>
      <c r="X47" s="93"/>
      <c r="Y47" s="93"/>
      <c r="Z47" s="93"/>
      <c r="AA47" s="93"/>
      <c r="AB47"/>
      <c r="AC47" s="379"/>
      <c r="AD47" s="344"/>
      <c r="AE47" s="344"/>
      <c r="AF47" s="344"/>
      <c r="AG47" s="344"/>
      <c r="AH47" s="344"/>
    </row>
    <row r="48" spans="1:35" s="350" customFormat="1" x14ac:dyDescent="0.25">
      <c r="A48"/>
      <c r="B48"/>
      <c r="C48"/>
      <c r="D48"/>
      <c r="E48" s="91"/>
      <c r="F48" s="91"/>
      <c r="G48" s="91"/>
      <c r="H48"/>
      <c r="I48"/>
      <c r="J48"/>
      <c r="K48" s="93"/>
      <c r="L48"/>
      <c r="M48"/>
      <c r="N48"/>
      <c r="O48" s="93"/>
      <c r="P48"/>
      <c r="Q48"/>
      <c r="R48" s="165"/>
      <c r="S48" s="93"/>
      <c r="T48" s="93"/>
      <c r="U48"/>
      <c r="V48" s="165"/>
      <c r="W48" s="165"/>
      <c r="X48" s="93"/>
      <c r="Y48" s="93"/>
      <c r="Z48" s="93"/>
      <c r="AA48" s="93"/>
      <c r="AB48"/>
      <c r="AC48" s="379"/>
      <c r="AD48" s="344"/>
      <c r="AE48" s="344"/>
      <c r="AF48" s="344"/>
      <c r="AG48" s="344"/>
      <c r="AH48" s="344"/>
    </row>
    <row r="49" spans="1:34" s="350" customFormat="1" x14ac:dyDescent="0.25">
      <c r="A49"/>
      <c r="B49"/>
      <c r="C49"/>
      <c r="D49"/>
      <c r="E49" s="91"/>
      <c r="F49" s="91"/>
      <c r="G49" s="91"/>
      <c r="H49"/>
      <c r="I49"/>
      <c r="J49"/>
      <c r="K49" s="93"/>
      <c r="L49"/>
      <c r="M49"/>
      <c r="N49"/>
      <c r="O49" s="93"/>
      <c r="P49"/>
      <c r="Q49"/>
      <c r="R49" s="165"/>
      <c r="S49" s="93"/>
      <c r="T49" s="93"/>
      <c r="U49"/>
      <c r="V49" s="165"/>
      <c r="W49" s="165"/>
      <c r="X49" s="93"/>
      <c r="Y49" s="93"/>
      <c r="Z49" s="93"/>
      <c r="AA49" s="93"/>
      <c r="AB49"/>
      <c r="AC49" s="379"/>
      <c r="AD49" s="344"/>
      <c r="AE49" s="344"/>
      <c r="AF49" s="344"/>
      <c r="AG49" s="344"/>
      <c r="AH49" s="344"/>
    </row>
    <row r="50" spans="1:34" x14ac:dyDescent="0.25">
      <c r="D50"/>
      <c r="P50"/>
      <c r="R50" s="165"/>
      <c r="S50" s="93"/>
      <c r="T50" s="93"/>
      <c r="AC50" s="379"/>
      <c r="AE50" s="344"/>
      <c r="AF50" s="344"/>
      <c r="AG50" s="344"/>
      <c r="AH50" s="344"/>
    </row>
    <row r="51" spans="1:34" x14ac:dyDescent="0.25">
      <c r="D51"/>
      <c r="P51"/>
      <c r="R51" s="165"/>
      <c r="S51" s="93"/>
      <c r="T51" s="93"/>
      <c r="AC51" s="379"/>
      <c r="AE51" s="344"/>
      <c r="AF51" s="344"/>
      <c r="AG51" s="344"/>
      <c r="AH51" s="344"/>
    </row>
    <row r="52" spans="1:34" x14ac:dyDescent="0.25">
      <c r="D52"/>
      <c r="P52"/>
      <c r="R52" s="165"/>
      <c r="S52" s="93"/>
      <c r="T52" s="93"/>
      <c r="AC52" s="379"/>
      <c r="AE52" s="344"/>
      <c r="AF52" s="344"/>
      <c r="AG52" s="344"/>
      <c r="AH52" s="344"/>
    </row>
    <row r="53" spans="1:34" x14ac:dyDescent="0.25">
      <c r="D53"/>
      <c r="P53"/>
      <c r="R53" s="165"/>
      <c r="S53" s="93"/>
      <c r="T53" s="93"/>
      <c r="AC53" s="379"/>
      <c r="AE53" s="344"/>
      <c r="AF53" s="344"/>
      <c r="AG53" s="344"/>
      <c r="AH53" s="344"/>
    </row>
    <row r="54" spans="1:34" x14ac:dyDescent="0.25">
      <c r="D54"/>
      <c r="P54"/>
      <c r="R54" s="165"/>
      <c r="S54" s="93"/>
      <c r="T54" s="93"/>
      <c r="AC54" s="379"/>
      <c r="AE54" s="295"/>
      <c r="AF54" s="295"/>
      <c r="AG54" s="296"/>
      <c r="AH54" s="295"/>
    </row>
    <row r="55" spans="1:34" x14ac:dyDescent="0.25">
      <c r="D55"/>
      <c r="P55"/>
      <c r="R55" s="165"/>
      <c r="S55" s="93"/>
      <c r="T55" s="93"/>
      <c r="AC55" s="379"/>
      <c r="AE55" s="295"/>
      <c r="AF55" s="295"/>
      <c r="AG55" s="295"/>
      <c r="AH55" s="295"/>
    </row>
    <row r="56" spans="1:34" x14ac:dyDescent="0.25">
      <c r="D56"/>
      <c r="P56"/>
      <c r="R56" s="165"/>
      <c r="S56" s="93"/>
      <c r="T56" s="93"/>
      <c r="AC56" s="379"/>
      <c r="AE56" s="295"/>
      <c r="AF56" s="295"/>
      <c r="AG56" s="296"/>
      <c r="AH56" s="295"/>
    </row>
    <row r="57" spans="1:34" x14ac:dyDescent="0.25">
      <c r="D57"/>
      <c r="P57"/>
      <c r="R57" s="165"/>
      <c r="S57" s="93"/>
      <c r="T57" s="93"/>
      <c r="AC57" s="379"/>
      <c r="AE57" s="295"/>
      <c r="AF57" s="295"/>
      <c r="AG57" s="296"/>
      <c r="AH57" s="295"/>
    </row>
    <row r="58" spans="1:34" x14ac:dyDescent="0.25">
      <c r="D58"/>
      <c r="P58"/>
      <c r="R58" s="165"/>
      <c r="S58" s="93"/>
      <c r="T58" s="93"/>
      <c r="AC58" s="379"/>
      <c r="AE58" s="295"/>
      <c r="AF58" s="295"/>
      <c r="AG58" s="296"/>
      <c r="AH58" s="295"/>
    </row>
    <row r="59" spans="1:34" x14ac:dyDescent="0.25">
      <c r="D59"/>
      <c r="P59"/>
      <c r="R59" s="165"/>
      <c r="S59" s="93"/>
      <c r="T59" s="93"/>
      <c r="AC59" s="379"/>
      <c r="AE59" s="295"/>
      <c r="AF59" s="295"/>
      <c r="AG59" s="296"/>
      <c r="AH59" s="295"/>
    </row>
    <row r="60" spans="1:34" x14ac:dyDescent="0.25">
      <c r="D60"/>
      <c r="P60"/>
      <c r="R60" s="165"/>
      <c r="S60" s="93"/>
      <c r="T60" s="93"/>
      <c r="AC60" s="379"/>
      <c r="AE60" s="295"/>
      <c r="AF60" s="295"/>
      <c r="AG60" s="296"/>
      <c r="AH60" s="295"/>
    </row>
    <row r="61" spans="1:34" x14ac:dyDescent="0.25">
      <c r="D61"/>
      <c r="P61"/>
      <c r="R61" s="165"/>
      <c r="S61" s="93"/>
      <c r="T61" s="93"/>
      <c r="AC61" s="379"/>
      <c r="AE61" s="295"/>
      <c r="AF61" s="295"/>
      <c r="AG61" s="296"/>
      <c r="AH61" s="295"/>
    </row>
    <row r="62" spans="1:34" x14ac:dyDescent="0.25">
      <c r="D62"/>
      <c r="P62"/>
      <c r="R62" s="165"/>
      <c r="S62" s="93"/>
      <c r="T62" s="93"/>
      <c r="AC62" s="379"/>
      <c r="AE62" s="295"/>
      <c r="AF62" s="295"/>
      <c r="AG62" s="296"/>
      <c r="AH62" s="295"/>
    </row>
    <row r="63" spans="1:34" x14ac:dyDescent="0.25">
      <c r="D63"/>
      <c r="P63"/>
      <c r="R63" s="165"/>
      <c r="S63" s="93"/>
      <c r="T63" s="93"/>
      <c r="AC63" s="379"/>
    </row>
    <row r="64" spans="1:34" x14ac:dyDescent="0.25">
      <c r="D64"/>
      <c r="P64"/>
      <c r="R64" s="165"/>
      <c r="S64" s="93"/>
      <c r="T64" s="93"/>
      <c r="AC64" s="379"/>
    </row>
    <row r="65" spans="4:29" x14ac:dyDescent="0.25">
      <c r="D65"/>
      <c r="P65"/>
      <c r="R65" s="165"/>
      <c r="S65" s="93"/>
      <c r="T65" s="93"/>
      <c r="AC65" s="379"/>
    </row>
    <row r="66" spans="4:29" x14ac:dyDescent="0.25">
      <c r="D66"/>
      <c r="P66"/>
      <c r="R66" s="165"/>
      <c r="S66" s="93"/>
      <c r="T66" s="93"/>
      <c r="AC66" s="379"/>
    </row>
    <row r="67" spans="4:29" x14ac:dyDescent="0.25">
      <c r="D67"/>
      <c r="P67"/>
      <c r="R67" s="165"/>
      <c r="S67" s="93"/>
      <c r="T67" s="93"/>
      <c r="AC67" s="379"/>
    </row>
    <row r="68" spans="4:29" x14ac:dyDescent="0.25">
      <c r="D68"/>
      <c r="P68"/>
      <c r="R68" s="165"/>
      <c r="S68" s="93"/>
      <c r="T68" s="93"/>
      <c r="AC68" s="379"/>
    </row>
    <row r="69" spans="4:29" x14ac:dyDescent="0.25">
      <c r="D69"/>
      <c r="P69"/>
      <c r="R69" s="165"/>
      <c r="S69" s="93"/>
      <c r="T69" s="93"/>
      <c r="AC69" s="379"/>
    </row>
    <row r="70" spans="4:29" x14ac:dyDescent="0.25">
      <c r="D70"/>
      <c r="P70"/>
      <c r="R70" s="165"/>
      <c r="S70" s="93"/>
      <c r="T70" s="93"/>
      <c r="AC70" s="379"/>
    </row>
    <row r="71" spans="4:29" x14ac:dyDescent="0.25">
      <c r="D71"/>
      <c r="P71"/>
      <c r="R71" s="165"/>
      <c r="S71" s="93"/>
      <c r="T71" s="93"/>
      <c r="AC71" s="379"/>
    </row>
    <row r="72" spans="4:29" x14ac:dyDescent="0.25">
      <c r="D72"/>
      <c r="P72"/>
      <c r="R72" s="165"/>
      <c r="S72" s="93"/>
      <c r="T72" s="93"/>
      <c r="AC72" s="379"/>
    </row>
    <row r="73" spans="4:29" x14ac:dyDescent="0.25">
      <c r="D73"/>
      <c r="P73"/>
      <c r="R73" s="165"/>
      <c r="S73" s="93"/>
      <c r="T73" s="93"/>
      <c r="AC73" s="379"/>
    </row>
    <row r="74" spans="4:29" x14ac:dyDescent="0.25">
      <c r="D74"/>
      <c r="P74"/>
      <c r="R74" s="165"/>
      <c r="S74" s="93"/>
      <c r="T74" s="93"/>
      <c r="AC74" s="379"/>
    </row>
    <row r="75" spans="4:29" x14ac:dyDescent="0.25">
      <c r="D75"/>
      <c r="P75"/>
      <c r="R75" s="165"/>
      <c r="S75" s="93"/>
      <c r="T75" s="93"/>
      <c r="AC75" s="379"/>
    </row>
    <row r="76" spans="4:29" x14ac:dyDescent="0.25">
      <c r="D76"/>
      <c r="P76"/>
      <c r="R76" s="165"/>
      <c r="S76" s="93"/>
      <c r="T76" s="93"/>
      <c r="AC76" s="379"/>
    </row>
    <row r="77" spans="4:29" x14ac:dyDescent="0.25">
      <c r="D77"/>
      <c r="P77"/>
      <c r="R77" s="165"/>
      <c r="S77" s="93"/>
      <c r="T77" s="93"/>
      <c r="AC77" s="379"/>
    </row>
    <row r="78" spans="4:29" x14ac:dyDescent="0.25">
      <c r="D78"/>
      <c r="P78"/>
      <c r="R78" s="165"/>
      <c r="S78" s="93"/>
      <c r="T78" s="93"/>
      <c r="AC78" s="379"/>
    </row>
    <row r="79" spans="4:29" x14ac:dyDescent="0.25">
      <c r="D79"/>
      <c r="P79"/>
      <c r="R79" s="165"/>
      <c r="S79" s="93"/>
      <c r="T79" s="93"/>
      <c r="AC79" s="379"/>
    </row>
    <row r="80" spans="4:29" x14ac:dyDescent="0.25">
      <c r="D80"/>
      <c r="P80"/>
      <c r="R80" s="165"/>
      <c r="S80" s="93"/>
      <c r="T80" s="93"/>
      <c r="AC80" s="379"/>
    </row>
    <row r="81" spans="4:29" x14ac:dyDescent="0.25">
      <c r="D81"/>
      <c r="P81"/>
      <c r="R81" s="165"/>
      <c r="S81" s="93"/>
      <c r="T81" s="93"/>
      <c r="AC81" s="379"/>
    </row>
    <row r="82" spans="4:29" x14ac:dyDescent="0.25">
      <c r="D82"/>
      <c r="P82"/>
      <c r="R82" s="165"/>
      <c r="S82" s="93"/>
      <c r="T82" s="93"/>
      <c r="AC82" s="379"/>
    </row>
    <row r="83" spans="4:29" x14ac:dyDescent="0.25">
      <c r="D83"/>
      <c r="P83"/>
      <c r="R83" s="165"/>
      <c r="S83" s="93"/>
      <c r="T83" s="93"/>
      <c r="AC83" s="379"/>
    </row>
    <row r="84" spans="4:29" x14ac:dyDescent="0.25">
      <c r="D84"/>
      <c r="P84"/>
      <c r="R84" s="165"/>
      <c r="S84" s="93"/>
      <c r="T84" s="93"/>
      <c r="AC84" s="379"/>
    </row>
    <row r="85" spans="4:29" x14ac:dyDescent="0.25">
      <c r="D85"/>
      <c r="P85"/>
      <c r="R85" s="165"/>
      <c r="S85" s="93"/>
      <c r="T85" s="93"/>
      <c r="AC85" s="379"/>
    </row>
    <row r="86" spans="4:29" x14ac:dyDescent="0.25">
      <c r="D86"/>
      <c r="P86"/>
      <c r="R86" s="165"/>
      <c r="S86" s="93"/>
      <c r="T86" s="93"/>
      <c r="AC86" s="379"/>
    </row>
    <row r="87" spans="4:29" x14ac:dyDescent="0.25">
      <c r="D87"/>
      <c r="P87"/>
      <c r="R87" s="165"/>
      <c r="S87" s="93"/>
      <c r="T87" s="93"/>
      <c r="AC87" s="379"/>
    </row>
    <row r="88" spans="4:29" x14ac:dyDescent="0.25">
      <c r="D88"/>
      <c r="P88"/>
      <c r="R88" s="165"/>
      <c r="S88" s="93"/>
      <c r="T88" s="93"/>
      <c r="AC88" s="379"/>
    </row>
    <row r="89" spans="4:29" x14ac:dyDescent="0.25">
      <c r="D89"/>
      <c r="P89"/>
      <c r="R89" s="165"/>
      <c r="S89" s="93"/>
      <c r="T89" s="93"/>
      <c r="AC89" s="379"/>
    </row>
    <row r="90" spans="4:29" x14ac:dyDescent="0.25">
      <c r="D90"/>
      <c r="P90"/>
      <c r="R90" s="165"/>
      <c r="S90" s="93"/>
      <c r="T90" s="93"/>
      <c r="AC90" s="379"/>
    </row>
    <row r="91" spans="4:29" x14ac:dyDescent="0.25">
      <c r="D91"/>
      <c r="P91"/>
      <c r="R91" s="165"/>
      <c r="S91" s="93"/>
      <c r="T91" s="93"/>
      <c r="AC91" s="379"/>
    </row>
    <row r="92" spans="4:29" x14ac:dyDescent="0.25">
      <c r="D92"/>
      <c r="P92"/>
      <c r="R92" s="165"/>
      <c r="S92" s="93"/>
      <c r="T92" s="93"/>
      <c r="AC92" s="379"/>
    </row>
    <row r="93" spans="4:29" x14ac:dyDescent="0.25">
      <c r="D93"/>
      <c r="P93"/>
      <c r="R93" s="165"/>
      <c r="S93" s="93"/>
      <c r="T93" s="93"/>
      <c r="AC93" s="379"/>
    </row>
    <row r="94" spans="4:29" x14ac:dyDescent="0.25">
      <c r="D94"/>
      <c r="P94"/>
      <c r="R94" s="165"/>
      <c r="S94" s="93"/>
      <c r="T94" s="93"/>
      <c r="AC94" s="379"/>
    </row>
    <row r="95" spans="4:29" x14ac:dyDescent="0.25">
      <c r="D95"/>
      <c r="P95"/>
      <c r="R95" s="165"/>
      <c r="S95" s="93"/>
      <c r="T95" s="93"/>
      <c r="AC95" s="379"/>
    </row>
    <row r="96" spans="4:29" x14ac:dyDescent="0.25">
      <c r="D96"/>
      <c r="P96"/>
      <c r="R96" s="165"/>
      <c r="S96" s="93"/>
      <c r="T96" s="93"/>
      <c r="AC96" s="379"/>
    </row>
    <row r="97" spans="4:29" x14ac:dyDescent="0.25">
      <c r="D97"/>
      <c r="P97"/>
      <c r="R97" s="165"/>
      <c r="S97" s="93"/>
      <c r="T97" s="93"/>
      <c r="AC97" s="379"/>
    </row>
    <row r="98" spans="4:29" x14ac:dyDescent="0.25">
      <c r="D98"/>
      <c r="P98"/>
      <c r="R98" s="165"/>
      <c r="S98" s="93"/>
      <c r="T98" s="93"/>
      <c r="AC98" s="379"/>
    </row>
    <row r="99" spans="4:29" x14ac:dyDescent="0.25">
      <c r="D99"/>
      <c r="P99"/>
      <c r="R99" s="165"/>
      <c r="S99" s="93"/>
      <c r="T99" s="93"/>
      <c r="AC99" s="379"/>
    </row>
    <row r="100" spans="4:29" x14ac:dyDescent="0.25">
      <c r="D100"/>
      <c r="P100"/>
      <c r="R100" s="165"/>
      <c r="S100" s="93"/>
      <c r="T100" s="93"/>
      <c r="AC100" s="379"/>
    </row>
    <row r="101" spans="4:29" x14ac:dyDescent="0.25">
      <c r="D101"/>
      <c r="P101"/>
      <c r="R101" s="165"/>
      <c r="S101" s="93"/>
      <c r="T101" s="93"/>
      <c r="AC101" s="379"/>
    </row>
    <row r="102" spans="4:29" x14ac:dyDescent="0.25">
      <c r="D102"/>
      <c r="P102"/>
      <c r="R102" s="165"/>
      <c r="S102" s="93"/>
      <c r="T102" s="93"/>
      <c r="AC102" s="379"/>
    </row>
    <row r="103" spans="4:29" x14ac:dyDescent="0.25">
      <c r="D103"/>
      <c r="P103"/>
      <c r="R103" s="165"/>
      <c r="S103" s="93"/>
      <c r="T103" s="93"/>
      <c r="AC103" s="379"/>
    </row>
    <row r="104" spans="4:29" x14ac:dyDescent="0.25">
      <c r="D104"/>
      <c r="P104"/>
      <c r="R104" s="165"/>
      <c r="S104" s="93"/>
      <c r="T104" s="93"/>
      <c r="AC104" s="379"/>
    </row>
    <row r="105" spans="4:29" x14ac:dyDescent="0.25">
      <c r="D105"/>
      <c r="P105"/>
      <c r="R105" s="165"/>
      <c r="S105" s="93"/>
      <c r="T105" s="93"/>
      <c r="AC105" s="379"/>
    </row>
    <row r="106" spans="4:29" x14ac:dyDescent="0.25">
      <c r="D106"/>
      <c r="P106"/>
      <c r="R106" s="165"/>
      <c r="S106" s="93"/>
      <c r="T106" s="93"/>
      <c r="AC106" s="379"/>
    </row>
    <row r="107" spans="4:29" x14ac:dyDescent="0.25">
      <c r="D107"/>
      <c r="P107"/>
      <c r="R107" s="165"/>
      <c r="S107" s="93"/>
      <c r="T107" s="93"/>
      <c r="AC107" s="379"/>
    </row>
    <row r="108" spans="4:29" x14ac:dyDescent="0.25">
      <c r="D108"/>
      <c r="P108"/>
      <c r="R108" s="165"/>
      <c r="S108" s="93"/>
      <c r="T108" s="93"/>
      <c r="AC108" s="379"/>
    </row>
    <row r="109" spans="4:29" x14ac:dyDescent="0.25">
      <c r="D109"/>
      <c r="P109"/>
      <c r="R109" s="165"/>
      <c r="S109" s="93"/>
      <c r="T109" s="93"/>
      <c r="AC109" s="379"/>
    </row>
    <row r="110" spans="4:29" x14ac:dyDescent="0.25">
      <c r="D110"/>
      <c r="P110"/>
      <c r="R110" s="165"/>
      <c r="S110" s="93"/>
      <c r="T110" s="93"/>
      <c r="AC110" s="379"/>
    </row>
    <row r="111" spans="4:29" x14ac:dyDescent="0.25">
      <c r="D111"/>
      <c r="P111"/>
      <c r="R111" s="165"/>
      <c r="S111" s="93"/>
      <c r="T111" s="93"/>
      <c r="AC111" s="379"/>
    </row>
    <row r="112" spans="4:29" x14ac:dyDescent="0.25">
      <c r="D112"/>
      <c r="P112"/>
      <c r="R112" s="165"/>
      <c r="S112" s="93"/>
      <c r="T112" s="93"/>
      <c r="AC112" s="379"/>
    </row>
    <row r="113" spans="4:29" x14ac:dyDescent="0.25">
      <c r="D113"/>
      <c r="P113"/>
      <c r="R113" s="165"/>
      <c r="S113" s="93"/>
      <c r="T113" s="93"/>
      <c r="AC113" s="379"/>
    </row>
    <row r="114" spans="4:29" x14ac:dyDescent="0.25">
      <c r="D114"/>
      <c r="P114"/>
      <c r="R114" s="165"/>
      <c r="S114" s="93"/>
      <c r="T114" s="93"/>
      <c r="AC114" s="379"/>
    </row>
    <row r="115" spans="4:29" x14ac:dyDescent="0.25">
      <c r="D115"/>
      <c r="P115"/>
      <c r="R115" s="165"/>
      <c r="S115" s="93"/>
      <c r="T115" s="93"/>
      <c r="AC115" s="379"/>
    </row>
    <row r="116" spans="4:29" x14ac:dyDescent="0.25">
      <c r="D116"/>
      <c r="P116"/>
      <c r="R116" s="165"/>
      <c r="S116" s="93"/>
      <c r="T116" s="93"/>
      <c r="AC116" s="379"/>
    </row>
    <row r="117" spans="4:29" x14ac:dyDescent="0.25">
      <c r="D117"/>
      <c r="P117"/>
      <c r="R117" s="165"/>
      <c r="S117" s="93"/>
      <c r="T117" s="93"/>
      <c r="AC117" s="379"/>
    </row>
    <row r="118" spans="4:29" x14ac:dyDescent="0.25">
      <c r="D118"/>
      <c r="P118"/>
      <c r="R118" s="165"/>
      <c r="S118" s="93"/>
      <c r="T118" s="93"/>
      <c r="AC118" s="379"/>
    </row>
    <row r="119" spans="4:29" x14ac:dyDescent="0.25">
      <c r="D119"/>
      <c r="P119"/>
      <c r="R119" s="165"/>
      <c r="S119" s="93"/>
      <c r="T119" s="93"/>
      <c r="AC119" s="379"/>
    </row>
    <row r="120" spans="4:29" x14ac:dyDescent="0.25">
      <c r="D120"/>
      <c r="P120"/>
      <c r="R120" s="165"/>
      <c r="S120" s="93"/>
      <c r="T120" s="93"/>
      <c r="AC120" s="379"/>
    </row>
    <row r="121" spans="4:29" x14ac:dyDescent="0.25">
      <c r="D121"/>
      <c r="P121"/>
      <c r="R121" s="165"/>
      <c r="S121" s="93"/>
      <c r="T121" s="93"/>
      <c r="AC121" s="379"/>
    </row>
    <row r="122" spans="4:29" x14ac:dyDescent="0.25">
      <c r="D122"/>
      <c r="P122"/>
      <c r="R122" s="165"/>
      <c r="S122" s="93"/>
      <c r="T122" s="93"/>
      <c r="AC122" s="379"/>
    </row>
    <row r="123" spans="4:29" x14ac:dyDescent="0.25">
      <c r="D123"/>
      <c r="P123"/>
      <c r="R123" s="165"/>
      <c r="S123" s="93"/>
      <c r="T123" s="93"/>
      <c r="AC123" s="379"/>
    </row>
    <row r="124" spans="4:29" x14ac:dyDescent="0.25">
      <c r="D124"/>
      <c r="P124"/>
      <c r="R124" s="165"/>
      <c r="S124" s="93"/>
      <c r="T124" s="93"/>
      <c r="AC124" s="379"/>
    </row>
    <row r="125" spans="4:29" x14ac:dyDescent="0.25">
      <c r="D125"/>
      <c r="P125"/>
      <c r="R125" s="165"/>
      <c r="S125" s="93"/>
      <c r="T125" s="93"/>
      <c r="AC125" s="379"/>
    </row>
    <row r="126" spans="4:29" x14ac:dyDescent="0.25">
      <c r="D126"/>
      <c r="P126"/>
      <c r="R126" s="165"/>
      <c r="S126" s="93"/>
      <c r="T126" s="93"/>
      <c r="AC126" s="379"/>
    </row>
    <row r="127" spans="4:29" x14ac:dyDescent="0.25">
      <c r="D127"/>
      <c r="P127"/>
      <c r="R127" s="165"/>
      <c r="S127" s="93"/>
      <c r="T127" s="93"/>
      <c r="AC127" s="379"/>
    </row>
    <row r="128" spans="4:29" x14ac:dyDescent="0.25">
      <c r="D128"/>
      <c r="P128"/>
      <c r="R128" s="165"/>
      <c r="S128" s="93"/>
      <c r="T128" s="93"/>
      <c r="AC128" s="379"/>
    </row>
    <row r="129" spans="4:29" x14ac:dyDescent="0.25">
      <c r="D129"/>
      <c r="P129"/>
      <c r="R129" s="165"/>
      <c r="S129" s="93"/>
      <c r="T129" s="93"/>
      <c r="AC129" s="379"/>
    </row>
    <row r="130" spans="4:29" x14ac:dyDescent="0.25">
      <c r="D130"/>
      <c r="P130"/>
      <c r="R130" s="165"/>
      <c r="S130" s="93"/>
      <c r="T130" s="93"/>
      <c r="AC130" s="379"/>
    </row>
    <row r="131" spans="4:29" x14ac:dyDescent="0.25">
      <c r="D131"/>
      <c r="P131"/>
      <c r="R131" s="165"/>
      <c r="S131" s="93"/>
      <c r="T131" s="93"/>
      <c r="AC131" s="379"/>
    </row>
    <row r="132" spans="4:29" x14ac:dyDescent="0.25">
      <c r="D132"/>
      <c r="P132"/>
      <c r="R132" s="165"/>
      <c r="S132" s="93"/>
      <c r="T132" s="93"/>
      <c r="AC132" s="379"/>
    </row>
    <row r="133" spans="4:29" x14ac:dyDescent="0.25">
      <c r="D133"/>
      <c r="P133"/>
      <c r="R133" s="165"/>
      <c r="S133" s="93"/>
      <c r="T133" s="93"/>
      <c r="AC133" s="379"/>
    </row>
    <row r="134" spans="4:29" x14ac:dyDescent="0.25">
      <c r="D134"/>
      <c r="P134"/>
      <c r="R134" s="165"/>
      <c r="S134" s="93"/>
      <c r="T134" s="93"/>
      <c r="AC134" s="379"/>
    </row>
    <row r="135" spans="4:29" x14ac:dyDescent="0.25">
      <c r="D135"/>
      <c r="P135"/>
      <c r="R135" s="165"/>
      <c r="S135" s="93"/>
      <c r="T135" s="93"/>
      <c r="AC135" s="379"/>
    </row>
    <row r="136" spans="4:29" x14ac:dyDescent="0.25">
      <c r="D136"/>
      <c r="P136"/>
      <c r="R136" s="165"/>
      <c r="S136" s="93"/>
      <c r="T136" s="93"/>
      <c r="AC136" s="379"/>
    </row>
    <row r="137" spans="4:29" x14ac:dyDescent="0.25">
      <c r="D137"/>
      <c r="P137"/>
      <c r="R137" s="165"/>
      <c r="S137" s="93"/>
      <c r="T137" s="93"/>
      <c r="AC137" s="379"/>
    </row>
    <row r="138" spans="4:29" x14ac:dyDescent="0.25">
      <c r="D138"/>
      <c r="P138"/>
      <c r="R138" s="165"/>
      <c r="S138" s="93"/>
      <c r="T138" s="93"/>
      <c r="AC138" s="379"/>
    </row>
    <row r="139" spans="4:29" x14ac:dyDescent="0.25">
      <c r="D139"/>
      <c r="P139"/>
      <c r="R139" s="165"/>
      <c r="S139" s="93"/>
      <c r="T139" s="93"/>
      <c r="AC139" s="379"/>
    </row>
    <row r="140" spans="4:29" x14ac:dyDescent="0.25">
      <c r="D140"/>
      <c r="P140"/>
      <c r="R140" s="165"/>
      <c r="S140" s="93"/>
      <c r="T140" s="93"/>
      <c r="AC140" s="379"/>
    </row>
    <row r="141" spans="4:29" x14ac:dyDescent="0.25">
      <c r="D141"/>
      <c r="P141"/>
      <c r="R141" s="165"/>
      <c r="S141" s="93"/>
      <c r="T141" s="93"/>
      <c r="AC141" s="379"/>
    </row>
    <row r="142" spans="4:29" x14ac:dyDescent="0.25">
      <c r="D142"/>
      <c r="P142"/>
      <c r="R142" s="165"/>
      <c r="S142" s="93"/>
      <c r="T142" s="93"/>
      <c r="AC142" s="379"/>
    </row>
    <row r="143" spans="4:29" x14ac:dyDescent="0.25">
      <c r="D143"/>
      <c r="P143"/>
      <c r="R143" s="165"/>
      <c r="S143" s="93"/>
      <c r="T143" s="93"/>
      <c r="AC143" s="379"/>
    </row>
    <row r="144" spans="4:29" x14ac:dyDescent="0.25">
      <c r="D144"/>
      <c r="P144"/>
      <c r="R144" s="165"/>
      <c r="S144" s="93"/>
      <c r="T144" s="93"/>
      <c r="AC144" s="379"/>
    </row>
    <row r="145" spans="4:29" x14ac:dyDescent="0.25">
      <c r="D145"/>
      <c r="P145"/>
      <c r="R145" s="165"/>
      <c r="S145" s="93"/>
      <c r="T145" s="93"/>
      <c r="AC145" s="379"/>
    </row>
    <row r="146" spans="4:29" x14ac:dyDescent="0.25">
      <c r="D146"/>
      <c r="P146"/>
      <c r="R146" s="165"/>
      <c r="S146" s="93"/>
      <c r="T146" s="93"/>
      <c r="AC146" s="379"/>
    </row>
    <row r="147" spans="4:29" x14ac:dyDescent="0.25">
      <c r="D147"/>
      <c r="P147"/>
      <c r="R147" s="165"/>
      <c r="S147" s="93"/>
      <c r="T147" s="93"/>
      <c r="AC147" s="379"/>
    </row>
    <row r="148" spans="4:29" x14ac:dyDescent="0.25">
      <c r="D148"/>
      <c r="P148"/>
      <c r="R148" s="165"/>
      <c r="S148" s="93"/>
      <c r="T148" s="93"/>
      <c r="AC148" s="379"/>
    </row>
    <row r="149" spans="4:29" x14ac:dyDescent="0.25">
      <c r="D149"/>
      <c r="P149"/>
      <c r="R149" s="165"/>
      <c r="S149" s="93"/>
      <c r="T149" s="93"/>
      <c r="AC149" s="379"/>
    </row>
    <row r="150" spans="4:29" x14ac:dyDescent="0.25">
      <c r="D150"/>
      <c r="P150"/>
      <c r="R150" s="165"/>
      <c r="S150" s="93"/>
      <c r="T150" s="93"/>
      <c r="AC150" s="379"/>
    </row>
    <row r="151" spans="4:29" x14ac:dyDescent="0.25">
      <c r="D151"/>
      <c r="P151"/>
      <c r="R151" s="165"/>
      <c r="S151" s="93"/>
      <c r="T151" s="93"/>
      <c r="AC151" s="379"/>
    </row>
    <row r="152" spans="4:29" x14ac:dyDescent="0.25">
      <c r="D152"/>
      <c r="P152"/>
      <c r="R152" s="165"/>
      <c r="S152" s="93"/>
      <c r="T152" s="93"/>
      <c r="AC152" s="379"/>
    </row>
    <row r="153" spans="4:29" x14ac:dyDescent="0.25">
      <c r="D153"/>
      <c r="P153"/>
      <c r="R153" s="165"/>
      <c r="S153" s="93"/>
      <c r="T153" s="93"/>
      <c r="AC153" s="379"/>
    </row>
    <row r="154" spans="4:29" x14ac:dyDescent="0.25">
      <c r="D154"/>
      <c r="P154"/>
      <c r="R154" s="165"/>
      <c r="S154" s="93"/>
      <c r="T154" s="93"/>
      <c r="AC154" s="379"/>
    </row>
    <row r="155" spans="4:29" x14ac:dyDescent="0.25">
      <c r="D155"/>
      <c r="P155"/>
      <c r="R155" s="165"/>
      <c r="S155" s="93"/>
      <c r="T155" s="93"/>
      <c r="AC155" s="379"/>
    </row>
    <row r="156" spans="4:29" x14ac:dyDescent="0.25">
      <c r="D156"/>
      <c r="P156"/>
      <c r="R156" s="165"/>
      <c r="S156" s="93"/>
      <c r="T156" s="93"/>
      <c r="AC156" s="379"/>
    </row>
    <row r="157" spans="4:29" x14ac:dyDescent="0.25">
      <c r="D157"/>
      <c r="P157"/>
      <c r="R157" s="165"/>
      <c r="S157" s="93"/>
      <c r="T157" s="93"/>
      <c r="AC157" s="379"/>
    </row>
    <row r="158" spans="4:29" x14ac:dyDescent="0.25">
      <c r="D158"/>
      <c r="P158"/>
      <c r="R158" s="165"/>
      <c r="S158" s="93"/>
      <c r="T158" s="93"/>
      <c r="AC158" s="379"/>
    </row>
    <row r="159" spans="4:29" x14ac:dyDescent="0.25">
      <c r="D159"/>
      <c r="P159"/>
      <c r="R159" s="165"/>
      <c r="S159" s="93"/>
      <c r="T159" s="93"/>
      <c r="AC159" s="379"/>
    </row>
    <row r="160" spans="4:29" x14ac:dyDescent="0.25">
      <c r="D160"/>
      <c r="P160"/>
      <c r="R160" s="165"/>
      <c r="S160" s="93"/>
      <c r="T160" s="93"/>
      <c r="AC160" s="379"/>
    </row>
    <row r="161" spans="4:29" x14ac:dyDescent="0.25">
      <c r="D161"/>
      <c r="P161"/>
      <c r="R161" s="165"/>
      <c r="S161" s="93"/>
      <c r="T161" s="93"/>
      <c r="AC161" s="379"/>
    </row>
    <row r="162" spans="4:29" x14ac:dyDescent="0.25">
      <c r="D162"/>
      <c r="P162"/>
      <c r="R162" s="165"/>
      <c r="S162" s="93"/>
      <c r="T162" s="93"/>
      <c r="AC162" s="379"/>
    </row>
    <row r="163" spans="4:29" x14ac:dyDescent="0.25">
      <c r="D163"/>
      <c r="P163"/>
      <c r="R163" s="165"/>
      <c r="S163" s="93"/>
      <c r="T163" s="93"/>
      <c r="AC163" s="379"/>
    </row>
    <row r="164" spans="4:29" x14ac:dyDescent="0.25">
      <c r="D164"/>
      <c r="P164"/>
      <c r="R164" s="165"/>
      <c r="S164" s="93"/>
      <c r="T164" s="93"/>
      <c r="AC164" s="379"/>
    </row>
    <row r="165" spans="4:29" x14ac:dyDescent="0.25">
      <c r="D165"/>
      <c r="P165"/>
      <c r="R165" s="165"/>
      <c r="S165" s="93"/>
      <c r="T165" s="93"/>
      <c r="AC165" s="379"/>
    </row>
    <row r="166" spans="4:29" x14ac:dyDescent="0.25">
      <c r="D166"/>
      <c r="P166"/>
      <c r="R166" s="165"/>
      <c r="S166" s="93"/>
      <c r="T166" s="93"/>
      <c r="AC166" s="379"/>
    </row>
    <row r="167" spans="4:29" x14ac:dyDescent="0.25">
      <c r="D167"/>
      <c r="P167"/>
      <c r="R167" s="165"/>
      <c r="S167" s="93"/>
      <c r="T167" s="93"/>
      <c r="AC167" s="379"/>
    </row>
    <row r="168" spans="4:29" x14ac:dyDescent="0.25">
      <c r="D168"/>
      <c r="P168"/>
      <c r="R168" s="165"/>
      <c r="S168" s="93"/>
      <c r="T168" s="93"/>
      <c r="AC168" s="379"/>
    </row>
    <row r="169" spans="4:29" x14ac:dyDescent="0.25">
      <c r="D169"/>
      <c r="P169"/>
      <c r="R169" s="165"/>
      <c r="S169" s="93"/>
      <c r="T169" s="93"/>
      <c r="AC169" s="379"/>
    </row>
    <row r="170" spans="4:29" x14ac:dyDescent="0.25">
      <c r="D170"/>
      <c r="P170"/>
      <c r="R170" s="165"/>
      <c r="S170" s="93"/>
      <c r="T170" s="93"/>
      <c r="AC170" s="379"/>
    </row>
    <row r="171" spans="4:29" x14ac:dyDescent="0.25">
      <c r="D171"/>
      <c r="P171"/>
      <c r="R171" s="165"/>
      <c r="S171" s="93"/>
      <c r="T171" s="93"/>
      <c r="AC171" s="379"/>
    </row>
    <row r="172" spans="4:29" x14ac:dyDescent="0.25">
      <c r="D172"/>
      <c r="P172"/>
      <c r="R172" s="165"/>
      <c r="S172" s="93"/>
      <c r="T172" s="93"/>
      <c r="AC172" s="379"/>
    </row>
    <row r="173" spans="4:29" x14ac:dyDescent="0.25">
      <c r="D173"/>
      <c r="P173"/>
      <c r="R173" s="165"/>
      <c r="S173" s="93"/>
      <c r="T173" s="93"/>
      <c r="AC173" s="379"/>
    </row>
    <row r="174" spans="4:29" x14ac:dyDescent="0.25">
      <c r="D174"/>
      <c r="P174"/>
      <c r="R174" s="165"/>
      <c r="S174" s="93"/>
      <c r="T174" s="93"/>
      <c r="AC174" s="379"/>
    </row>
    <row r="175" spans="4:29" x14ac:dyDescent="0.25">
      <c r="D175"/>
      <c r="P175"/>
      <c r="R175" s="165"/>
      <c r="S175" s="93"/>
      <c r="T175" s="93"/>
      <c r="AC175" s="379"/>
    </row>
    <row r="176" spans="4:29" x14ac:dyDescent="0.25">
      <c r="D176"/>
      <c r="P176"/>
      <c r="R176" s="165"/>
      <c r="S176" s="93"/>
      <c r="T176" s="93"/>
      <c r="AC176" s="379"/>
    </row>
    <row r="177" spans="4:29" x14ac:dyDescent="0.25">
      <c r="D177"/>
      <c r="P177"/>
      <c r="R177" s="165"/>
      <c r="S177" s="93"/>
      <c r="T177" s="93"/>
      <c r="AC177" s="379"/>
    </row>
    <row r="178" spans="4:29" x14ac:dyDescent="0.25">
      <c r="D178"/>
      <c r="P178"/>
      <c r="R178" s="165"/>
      <c r="S178" s="93"/>
      <c r="T178" s="93"/>
      <c r="AC178" s="379"/>
    </row>
    <row r="179" spans="4:29" x14ac:dyDescent="0.25">
      <c r="D179"/>
      <c r="P179"/>
      <c r="R179" s="165"/>
      <c r="S179" s="93"/>
      <c r="T179" s="93"/>
      <c r="AC179" s="379"/>
    </row>
    <row r="180" spans="4:29" x14ac:dyDescent="0.25">
      <c r="D180"/>
      <c r="P180"/>
      <c r="R180" s="165"/>
      <c r="S180" s="93"/>
      <c r="T180" s="93"/>
      <c r="AC180" s="379"/>
    </row>
    <row r="181" spans="4:29" x14ac:dyDescent="0.25">
      <c r="D181"/>
      <c r="P181"/>
      <c r="R181" s="165"/>
      <c r="S181" s="93"/>
      <c r="T181" s="93"/>
      <c r="AC181" s="379"/>
    </row>
    <row r="182" spans="4:29" x14ac:dyDescent="0.25">
      <c r="D182"/>
      <c r="P182"/>
      <c r="R182" s="165"/>
      <c r="S182" s="93"/>
      <c r="T182" s="93"/>
      <c r="AC182" s="379"/>
    </row>
    <row r="183" spans="4:29" x14ac:dyDescent="0.25">
      <c r="D183"/>
      <c r="P183"/>
      <c r="R183" s="165"/>
      <c r="S183" s="93"/>
      <c r="T183" s="93"/>
      <c r="AC183" s="379"/>
    </row>
    <row r="184" spans="4:29" x14ac:dyDescent="0.25">
      <c r="D184"/>
      <c r="P184"/>
      <c r="R184" s="165"/>
      <c r="S184" s="93"/>
      <c r="T184" s="93"/>
      <c r="AC184" s="379"/>
    </row>
    <row r="185" spans="4:29" x14ac:dyDescent="0.25">
      <c r="D185"/>
      <c r="P185"/>
      <c r="R185" s="165"/>
      <c r="S185" s="93"/>
      <c r="T185" s="93"/>
      <c r="AC185" s="379"/>
    </row>
    <row r="186" spans="4:29" x14ac:dyDescent="0.25">
      <c r="D186"/>
      <c r="P186"/>
      <c r="R186" s="165"/>
      <c r="S186" s="93"/>
      <c r="T186" s="93"/>
      <c r="AC186" s="379"/>
    </row>
    <row r="187" spans="4:29" x14ac:dyDescent="0.25">
      <c r="D187"/>
      <c r="P187"/>
      <c r="R187" s="165"/>
      <c r="S187" s="93"/>
      <c r="T187" s="93"/>
      <c r="AC187" s="379"/>
    </row>
    <row r="188" spans="4:29" x14ac:dyDescent="0.25">
      <c r="D188"/>
      <c r="P188"/>
      <c r="R188" s="165"/>
      <c r="S188" s="93"/>
      <c r="T188" s="93"/>
      <c r="AC188" s="379"/>
    </row>
    <row r="189" spans="4:29" x14ac:dyDescent="0.25">
      <c r="D189"/>
      <c r="P189"/>
      <c r="R189" s="165"/>
      <c r="S189" s="93"/>
      <c r="T189" s="93"/>
      <c r="AC189" s="379"/>
    </row>
    <row r="190" spans="4:29" x14ac:dyDescent="0.25">
      <c r="D190"/>
      <c r="P190"/>
      <c r="R190" s="165"/>
      <c r="S190" s="93"/>
      <c r="T190" s="93"/>
      <c r="AC190" s="379"/>
    </row>
    <row r="191" spans="4:29" x14ac:dyDescent="0.25">
      <c r="D191"/>
      <c r="P191"/>
      <c r="R191" s="165"/>
      <c r="S191" s="93"/>
      <c r="T191" s="93"/>
      <c r="AC191" s="379"/>
    </row>
    <row r="192" spans="4:29" x14ac:dyDescent="0.25">
      <c r="D192"/>
      <c r="P192"/>
      <c r="R192" s="165"/>
      <c r="S192" s="93"/>
      <c r="T192" s="93"/>
      <c r="AC192" s="379"/>
    </row>
    <row r="193" spans="4:29" x14ac:dyDescent="0.25">
      <c r="D193"/>
      <c r="P193"/>
      <c r="R193" s="165"/>
      <c r="S193" s="93"/>
      <c r="T193" s="93"/>
      <c r="AC193" s="379"/>
    </row>
    <row r="194" spans="4:29" x14ac:dyDescent="0.25">
      <c r="D194"/>
      <c r="P194"/>
      <c r="R194" s="165"/>
      <c r="S194" s="93"/>
      <c r="T194" s="93"/>
      <c r="AC194" s="379"/>
    </row>
    <row r="195" spans="4:29" x14ac:dyDescent="0.25">
      <c r="D195"/>
      <c r="P195"/>
      <c r="R195" s="165"/>
      <c r="S195" s="93"/>
      <c r="T195" s="93"/>
      <c r="AC195" s="379"/>
    </row>
    <row r="196" spans="4:29" x14ac:dyDescent="0.25">
      <c r="D196"/>
      <c r="P196"/>
      <c r="R196" s="165"/>
      <c r="S196" s="93"/>
      <c r="T196" s="93"/>
      <c r="AC196" s="379"/>
    </row>
    <row r="197" spans="4:29" x14ac:dyDescent="0.25">
      <c r="D197"/>
      <c r="P197"/>
      <c r="R197" s="165"/>
      <c r="S197" s="93"/>
      <c r="T197" s="93"/>
      <c r="AC197" s="379"/>
    </row>
    <row r="198" spans="4:29" x14ac:dyDescent="0.25">
      <c r="D198"/>
      <c r="P198"/>
      <c r="R198" s="165"/>
      <c r="S198" s="93"/>
      <c r="T198" s="93"/>
      <c r="AC198" s="379"/>
    </row>
    <row r="199" spans="4:29" x14ac:dyDescent="0.25">
      <c r="D199"/>
      <c r="P199"/>
      <c r="R199" s="165"/>
      <c r="S199" s="93"/>
      <c r="T199" s="93"/>
      <c r="AC199" s="379"/>
    </row>
    <row r="200" spans="4:29" x14ac:dyDescent="0.25">
      <c r="D200"/>
      <c r="P200"/>
      <c r="R200" s="165"/>
      <c r="S200" s="93"/>
      <c r="T200" s="93"/>
      <c r="AC200" s="379"/>
    </row>
    <row r="201" spans="4:29" x14ac:dyDescent="0.25">
      <c r="D201"/>
      <c r="P201"/>
      <c r="R201" s="165"/>
      <c r="S201" s="93"/>
      <c r="T201" s="93"/>
      <c r="AC201" s="379"/>
    </row>
    <row r="202" spans="4:29" x14ac:dyDescent="0.25">
      <c r="D202"/>
      <c r="P202"/>
      <c r="R202" s="165"/>
      <c r="S202" s="93"/>
      <c r="T202" s="93"/>
      <c r="AC202" s="379"/>
    </row>
    <row r="203" spans="4:29" x14ac:dyDescent="0.25">
      <c r="D203"/>
      <c r="P203"/>
      <c r="R203" s="165"/>
      <c r="S203" s="93"/>
      <c r="T203" s="93"/>
      <c r="AC203" s="379"/>
    </row>
    <row r="204" spans="4:29" x14ac:dyDescent="0.25">
      <c r="D204"/>
      <c r="P204"/>
      <c r="R204" s="165"/>
      <c r="S204" s="93"/>
      <c r="T204" s="93"/>
      <c r="AC204" s="379"/>
    </row>
    <row r="205" spans="4:29" x14ac:dyDescent="0.25">
      <c r="D205"/>
      <c r="P205"/>
      <c r="R205" s="165"/>
      <c r="S205" s="93"/>
      <c r="T205" s="93"/>
      <c r="AC205" s="379"/>
    </row>
    <row r="206" spans="4:29" x14ac:dyDescent="0.25">
      <c r="D206"/>
      <c r="P206"/>
      <c r="R206" s="165"/>
      <c r="S206" s="93"/>
      <c r="T206" s="93"/>
      <c r="AC206" s="379"/>
    </row>
    <row r="207" spans="4:29" x14ac:dyDescent="0.25">
      <c r="D207"/>
      <c r="P207"/>
      <c r="R207" s="165"/>
      <c r="S207" s="93"/>
      <c r="T207" s="93"/>
      <c r="AC207" s="379"/>
    </row>
    <row r="208" spans="4:29" x14ac:dyDescent="0.25">
      <c r="D208"/>
      <c r="P208"/>
      <c r="R208" s="165"/>
      <c r="S208" s="93"/>
      <c r="T208" s="93"/>
      <c r="AC208" s="379"/>
    </row>
    <row r="209" spans="4:29" x14ac:dyDescent="0.25">
      <c r="D209"/>
      <c r="P209"/>
      <c r="R209" s="165"/>
      <c r="S209" s="93"/>
      <c r="T209" s="93"/>
      <c r="AC209" s="379"/>
    </row>
    <row r="210" spans="4:29" x14ac:dyDescent="0.25">
      <c r="D210"/>
      <c r="P210"/>
      <c r="R210" s="165"/>
      <c r="S210" s="93"/>
      <c r="T210" s="93"/>
      <c r="AC210" s="379"/>
    </row>
    <row r="211" spans="4:29" x14ac:dyDescent="0.25">
      <c r="D211"/>
      <c r="P211"/>
      <c r="R211" s="165"/>
      <c r="S211" s="93"/>
      <c r="T211" s="93"/>
      <c r="AC211" s="379"/>
    </row>
    <row r="212" spans="4:29" x14ac:dyDescent="0.25">
      <c r="D212"/>
      <c r="P212"/>
      <c r="R212" s="165"/>
      <c r="S212" s="93"/>
      <c r="T212" s="93"/>
      <c r="AC212" s="379"/>
    </row>
    <row r="213" spans="4:29" x14ac:dyDescent="0.25">
      <c r="D213"/>
      <c r="P213"/>
      <c r="R213" s="165"/>
      <c r="S213" s="93"/>
      <c r="T213" s="93"/>
      <c r="AC213" s="379"/>
    </row>
    <row r="214" spans="4:29" x14ac:dyDescent="0.25">
      <c r="D214"/>
      <c r="P214"/>
      <c r="R214" s="165"/>
      <c r="S214" s="93"/>
      <c r="T214" s="93"/>
      <c r="AC214" s="379"/>
    </row>
    <row r="215" spans="4:29" x14ac:dyDescent="0.25">
      <c r="D215"/>
      <c r="P215"/>
      <c r="R215" s="165"/>
      <c r="S215" s="93"/>
      <c r="T215" s="93"/>
      <c r="AC215" s="379"/>
    </row>
    <row r="216" spans="4:29" x14ac:dyDescent="0.25">
      <c r="D216"/>
      <c r="P216"/>
      <c r="R216" s="165"/>
      <c r="S216" s="93"/>
      <c r="T216" s="93"/>
      <c r="AC216" s="379"/>
    </row>
    <row r="217" spans="4:29" x14ac:dyDescent="0.25">
      <c r="D217"/>
      <c r="P217"/>
      <c r="R217" s="165"/>
      <c r="S217" s="93"/>
      <c r="T217" s="93"/>
      <c r="AC217" s="379"/>
    </row>
    <row r="218" spans="4:29" x14ac:dyDescent="0.25">
      <c r="D218"/>
      <c r="P218"/>
      <c r="R218" s="165"/>
      <c r="S218" s="93"/>
      <c r="T218" s="93"/>
      <c r="AC218" s="379"/>
    </row>
    <row r="219" spans="4:29" x14ac:dyDescent="0.25">
      <c r="D219"/>
      <c r="P219"/>
      <c r="R219" s="165"/>
      <c r="S219" s="93"/>
      <c r="T219" s="93"/>
      <c r="AC219" s="379"/>
    </row>
    <row r="220" spans="4:29" x14ac:dyDescent="0.25">
      <c r="D220"/>
      <c r="P220"/>
      <c r="R220" s="165"/>
      <c r="S220" s="93"/>
      <c r="T220" s="93"/>
      <c r="AC220" s="379"/>
    </row>
    <row r="221" spans="4:29" x14ac:dyDescent="0.25">
      <c r="D221"/>
      <c r="P221"/>
      <c r="R221" s="165"/>
      <c r="S221" s="93"/>
      <c r="T221" s="93"/>
      <c r="AC221" s="379"/>
    </row>
    <row r="222" spans="4:29" x14ac:dyDescent="0.25">
      <c r="D222"/>
      <c r="P222"/>
      <c r="R222" s="165"/>
      <c r="S222" s="93"/>
      <c r="T222" s="93"/>
      <c r="AC222" s="379"/>
    </row>
    <row r="223" spans="4:29" x14ac:dyDescent="0.25">
      <c r="D223"/>
      <c r="P223"/>
      <c r="R223" s="165"/>
      <c r="S223" s="93"/>
      <c r="T223" s="93"/>
      <c r="AC223" s="379"/>
    </row>
    <row r="224" spans="4:29" x14ac:dyDescent="0.25">
      <c r="D224"/>
      <c r="P224"/>
      <c r="R224" s="165"/>
      <c r="S224" s="93"/>
      <c r="T224" s="93"/>
      <c r="AC224" s="379"/>
    </row>
    <row r="225" spans="4:29" x14ac:dyDescent="0.25">
      <c r="D225"/>
      <c r="P225"/>
      <c r="R225" s="165"/>
      <c r="S225" s="93"/>
      <c r="T225" s="93"/>
      <c r="AC225" s="379"/>
    </row>
    <row r="226" spans="4:29" x14ac:dyDescent="0.25">
      <c r="D226"/>
      <c r="P226"/>
      <c r="R226" s="165"/>
      <c r="S226" s="93"/>
      <c r="T226" s="93"/>
      <c r="AC226" s="379"/>
    </row>
    <row r="227" spans="4:29" x14ac:dyDescent="0.25">
      <c r="D227"/>
      <c r="P227"/>
      <c r="R227" s="165"/>
      <c r="S227" s="93"/>
      <c r="T227" s="93"/>
      <c r="AC227" s="379"/>
    </row>
    <row r="228" spans="4:29" x14ac:dyDescent="0.25">
      <c r="D228"/>
      <c r="P228"/>
      <c r="R228" s="165"/>
      <c r="S228" s="93"/>
      <c r="T228" s="93"/>
      <c r="AC228" s="379"/>
    </row>
    <row r="229" spans="4:29" x14ac:dyDescent="0.25">
      <c r="D229"/>
      <c r="P229"/>
      <c r="R229" s="165"/>
      <c r="S229" s="93"/>
      <c r="T229" s="93"/>
      <c r="AC229" s="379"/>
    </row>
    <row r="230" spans="4:29" x14ac:dyDescent="0.25">
      <c r="D230"/>
      <c r="P230"/>
      <c r="R230" s="165"/>
      <c r="S230" s="93"/>
      <c r="T230" s="93"/>
      <c r="AC230" s="379"/>
    </row>
    <row r="231" spans="4:29" x14ac:dyDescent="0.25">
      <c r="D231"/>
      <c r="P231"/>
      <c r="R231" s="165"/>
      <c r="S231" s="93"/>
      <c r="T231" s="93"/>
      <c r="AC231" s="379"/>
    </row>
    <row r="232" spans="4:29" x14ac:dyDescent="0.25">
      <c r="D232"/>
      <c r="P232"/>
      <c r="R232" s="165"/>
      <c r="S232" s="93"/>
      <c r="T232" s="93"/>
      <c r="AC232" s="379"/>
    </row>
    <row r="233" spans="4:29" x14ac:dyDescent="0.25">
      <c r="D233"/>
      <c r="P233"/>
      <c r="R233" s="165"/>
      <c r="S233" s="93"/>
      <c r="T233" s="93"/>
      <c r="AC233" s="379"/>
    </row>
    <row r="234" spans="4:29" x14ac:dyDescent="0.25">
      <c r="D234"/>
      <c r="P234"/>
      <c r="R234" s="165"/>
      <c r="S234" s="93"/>
      <c r="T234" s="93"/>
      <c r="AC234" s="379"/>
    </row>
    <row r="235" spans="4:29" x14ac:dyDescent="0.25">
      <c r="D235"/>
      <c r="P235"/>
      <c r="R235" s="165"/>
      <c r="S235" s="93"/>
      <c r="T235" s="93"/>
      <c r="AC235" s="379"/>
    </row>
    <row r="236" spans="4:29" x14ac:dyDescent="0.25">
      <c r="D236"/>
      <c r="P236"/>
      <c r="R236" s="165"/>
      <c r="S236" s="93"/>
      <c r="T236" s="93"/>
      <c r="AC236" s="379"/>
    </row>
    <row r="237" spans="4:29" x14ac:dyDescent="0.25">
      <c r="D237"/>
      <c r="P237"/>
      <c r="R237" s="165"/>
      <c r="S237" s="93"/>
      <c r="T237" s="93"/>
      <c r="AC237" s="379"/>
    </row>
    <row r="238" spans="4:29" x14ac:dyDescent="0.25">
      <c r="D238"/>
      <c r="P238"/>
      <c r="R238" s="165"/>
      <c r="S238" s="93"/>
      <c r="T238" s="93"/>
      <c r="AC238" s="379"/>
    </row>
    <row r="239" spans="4:29" x14ac:dyDescent="0.25">
      <c r="D239"/>
      <c r="P239"/>
      <c r="R239" s="165"/>
      <c r="S239" s="93"/>
      <c r="T239" s="93"/>
      <c r="AC239" s="379"/>
    </row>
    <row r="240" spans="4:29" x14ac:dyDescent="0.25">
      <c r="D240"/>
      <c r="P240"/>
      <c r="R240" s="165"/>
      <c r="S240" s="93"/>
      <c r="T240" s="93"/>
      <c r="AC240" s="379"/>
    </row>
    <row r="241" spans="4:29" x14ac:dyDescent="0.25">
      <c r="D241"/>
      <c r="P241"/>
      <c r="R241" s="165"/>
      <c r="S241" s="93"/>
      <c r="T241" s="93"/>
      <c r="AC241" s="379"/>
    </row>
    <row r="242" spans="4:29" x14ac:dyDescent="0.25">
      <c r="D242"/>
      <c r="P242"/>
      <c r="R242" s="165"/>
      <c r="S242" s="93"/>
      <c r="T242" s="93"/>
      <c r="AC242" s="379"/>
    </row>
    <row r="243" spans="4:29" x14ac:dyDescent="0.25">
      <c r="D243"/>
      <c r="P243"/>
      <c r="R243" s="165"/>
      <c r="S243" s="93"/>
      <c r="T243" s="93"/>
      <c r="AC243" s="379"/>
    </row>
    <row r="244" spans="4:29" x14ac:dyDescent="0.25">
      <c r="D244"/>
      <c r="P244"/>
      <c r="R244" s="165"/>
      <c r="S244" s="93"/>
      <c r="T244" s="93"/>
      <c r="AC244" s="379"/>
    </row>
    <row r="245" spans="4:29" x14ac:dyDescent="0.25">
      <c r="D245"/>
      <c r="P245"/>
      <c r="R245" s="165"/>
      <c r="S245" s="93"/>
      <c r="T245" s="93"/>
      <c r="AC245" s="379"/>
    </row>
    <row r="246" spans="4:29" x14ac:dyDescent="0.25">
      <c r="D246"/>
      <c r="P246"/>
      <c r="R246" s="165"/>
      <c r="S246" s="93"/>
      <c r="T246" s="93"/>
      <c r="AC246" s="379"/>
    </row>
    <row r="247" spans="4:29" x14ac:dyDescent="0.25">
      <c r="D247"/>
      <c r="P247"/>
      <c r="R247" s="165"/>
      <c r="S247" s="93"/>
      <c r="T247" s="93"/>
      <c r="AC247" s="379"/>
    </row>
    <row r="248" spans="4:29" x14ac:dyDescent="0.25">
      <c r="D248"/>
      <c r="P248"/>
      <c r="R248" s="165"/>
      <c r="S248" s="93"/>
      <c r="T248" s="93"/>
      <c r="AC248" s="379"/>
    </row>
    <row r="249" spans="4:29" x14ac:dyDescent="0.25">
      <c r="D249"/>
      <c r="P249"/>
      <c r="R249" s="165"/>
      <c r="S249" s="93"/>
      <c r="T249" s="93"/>
      <c r="AC249" s="379"/>
    </row>
    <row r="250" spans="4:29" x14ac:dyDescent="0.25">
      <c r="D250"/>
      <c r="P250"/>
      <c r="R250" s="165"/>
      <c r="S250" s="93"/>
      <c r="T250" s="93"/>
      <c r="AC250" s="379"/>
    </row>
    <row r="251" spans="4:29" x14ac:dyDescent="0.25">
      <c r="D251"/>
      <c r="P251"/>
      <c r="R251" s="165"/>
      <c r="S251" s="93"/>
      <c r="T251" s="93"/>
      <c r="AC251" s="379"/>
    </row>
    <row r="252" spans="4:29" x14ac:dyDescent="0.25">
      <c r="D252"/>
      <c r="P252"/>
      <c r="R252" s="165"/>
      <c r="S252" s="93"/>
      <c r="T252" s="93"/>
      <c r="AC252" s="379"/>
    </row>
    <row r="253" spans="4:29" x14ac:dyDescent="0.25">
      <c r="D253"/>
      <c r="P253"/>
      <c r="R253" s="165"/>
      <c r="S253" s="93"/>
      <c r="T253" s="93"/>
      <c r="AC253" s="379"/>
    </row>
    <row r="254" spans="4:29" x14ac:dyDescent="0.25">
      <c r="D254"/>
      <c r="P254"/>
      <c r="R254" s="165"/>
      <c r="S254" s="93"/>
      <c r="T254" s="93"/>
      <c r="AC254" s="379"/>
    </row>
    <row r="255" spans="4:29" x14ac:dyDescent="0.25">
      <c r="D255"/>
      <c r="P255"/>
      <c r="R255" s="165"/>
      <c r="S255" s="93"/>
      <c r="T255" s="93"/>
      <c r="AC255" s="379"/>
    </row>
    <row r="256" spans="4:29" x14ac:dyDescent="0.25">
      <c r="D256"/>
      <c r="P256"/>
      <c r="R256" s="165"/>
      <c r="S256" s="93"/>
      <c r="T256" s="93"/>
      <c r="AC256" s="379"/>
    </row>
    <row r="257" spans="4:29" x14ac:dyDescent="0.25">
      <c r="D257"/>
      <c r="P257"/>
      <c r="R257" s="165"/>
      <c r="S257" s="93"/>
      <c r="T257" s="93"/>
      <c r="AC257" s="379"/>
    </row>
    <row r="258" spans="4:29" x14ac:dyDescent="0.25">
      <c r="D258"/>
      <c r="P258"/>
      <c r="R258" s="165"/>
      <c r="S258" s="93"/>
      <c r="T258" s="93"/>
      <c r="AC258" s="379"/>
    </row>
    <row r="259" spans="4:29" x14ac:dyDescent="0.25">
      <c r="D259"/>
      <c r="P259"/>
      <c r="R259" s="165"/>
      <c r="S259" s="93"/>
      <c r="T259" s="93"/>
      <c r="AC259" s="379"/>
    </row>
    <row r="260" spans="4:29" x14ac:dyDescent="0.25">
      <c r="D260"/>
      <c r="P260"/>
      <c r="R260" s="165"/>
      <c r="S260" s="93"/>
      <c r="T260" s="93"/>
      <c r="AC260" s="379"/>
    </row>
    <row r="261" spans="4:29" x14ac:dyDescent="0.25">
      <c r="D261"/>
      <c r="P261"/>
      <c r="R261" s="165"/>
      <c r="S261" s="93"/>
      <c r="T261" s="93"/>
      <c r="AC261" s="379"/>
    </row>
    <row r="262" spans="4:29" x14ac:dyDescent="0.25">
      <c r="D262"/>
      <c r="P262"/>
      <c r="R262" s="165"/>
      <c r="S262" s="93"/>
      <c r="T262" s="93"/>
      <c r="AC262" s="379"/>
    </row>
    <row r="263" spans="4:29" x14ac:dyDescent="0.25">
      <c r="D263"/>
      <c r="P263"/>
      <c r="R263" s="165"/>
      <c r="S263" s="93"/>
      <c r="T263" s="93"/>
      <c r="AC263" s="379"/>
    </row>
    <row r="264" spans="4:29" x14ac:dyDescent="0.25">
      <c r="D264"/>
      <c r="P264"/>
      <c r="R264" s="165"/>
      <c r="S264" s="93"/>
      <c r="T264" s="93"/>
      <c r="AC264" s="379"/>
    </row>
    <row r="265" spans="4:29" x14ac:dyDescent="0.25">
      <c r="D265"/>
      <c r="P265"/>
      <c r="R265" s="165"/>
      <c r="S265" s="93"/>
      <c r="T265" s="93"/>
      <c r="AC265" s="379"/>
    </row>
    <row r="266" spans="4:29" x14ac:dyDescent="0.25">
      <c r="D266"/>
      <c r="P266"/>
      <c r="R266" s="165"/>
      <c r="S266" s="93"/>
      <c r="T266" s="93"/>
      <c r="AC266" s="379"/>
    </row>
    <row r="267" spans="4:29" x14ac:dyDescent="0.25">
      <c r="D267"/>
      <c r="P267"/>
      <c r="R267" s="165"/>
      <c r="S267" s="93"/>
      <c r="T267" s="93"/>
      <c r="AC267" s="379"/>
    </row>
    <row r="268" spans="4:29" x14ac:dyDescent="0.25">
      <c r="D268"/>
      <c r="P268"/>
      <c r="R268" s="165"/>
      <c r="S268" s="93"/>
      <c r="T268" s="93"/>
      <c r="AC268" s="379"/>
    </row>
    <row r="269" spans="4:29" x14ac:dyDescent="0.25">
      <c r="D269"/>
      <c r="P269"/>
      <c r="R269" s="165"/>
      <c r="S269" s="93"/>
      <c r="T269" s="93"/>
      <c r="AC269" s="379"/>
    </row>
    <row r="270" spans="4:29" x14ac:dyDescent="0.25">
      <c r="D270"/>
      <c r="P270"/>
      <c r="R270" s="165"/>
      <c r="S270" s="93"/>
      <c r="T270" s="93"/>
      <c r="AC270" s="379"/>
    </row>
    <row r="271" spans="4:29" x14ac:dyDescent="0.25">
      <c r="D271"/>
      <c r="P271"/>
      <c r="R271" s="165"/>
      <c r="S271" s="93"/>
      <c r="T271" s="93"/>
      <c r="AC271" s="379"/>
    </row>
    <row r="272" spans="4:29" x14ac:dyDescent="0.25">
      <c r="D272"/>
      <c r="P272"/>
      <c r="R272" s="165"/>
      <c r="S272" s="93"/>
      <c r="T272" s="93"/>
      <c r="AC272" s="379"/>
    </row>
    <row r="273" spans="4:29" x14ac:dyDescent="0.25">
      <c r="D273"/>
      <c r="P273"/>
      <c r="R273" s="165"/>
      <c r="S273" s="93"/>
      <c r="T273" s="93"/>
      <c r="AC273" s="379"/>
    </row>
    <row r="274" spans="4:29" x14ac:dyDescent="0.25">
      <c r="D274"/>
      <c r="P274"/>
      <c r="R274" s="165"/>
      <c r="S274" s="93"/>
      <c r="T274" s="93"/>
      <c r="AC274" s="379"/>
    </row>
    <row r="275" spans="4:29" x14ac:dyDescent="0.25">
      <c r="D275"/>
      <c r="P275"/>
      <c r="R275" s="165"/>
      <c r="S275" s="93"/>
      <c r="T275" s="93"/>
      <c r="AC275" s="379"/>
    </row>
    <row r="276" spans="4:29" x14ac:dyDescent="0.25">
      <c r="D276"/>
      <c r="P276"/>
      <c r="R276" s="165"/>
      <c r="S276" s="93"/>
      <c r="T276" s="93"/>
      <c r="AC276" s="379"/>
    </row>
    <row r="277" spans="4:29" x14ac:dyDescent="0.25">
      <c r="D277"/>
      <c r="P277"/>
      <c r="R277" s="165"/>
      <c r="S277" s="93"/>
      <c r="T277" s="93"/>
      <c r="AC277" s="379"/>
    </row>
    <row r="278" spans="4:29" x14ac:dyDescent="0.25">
      <c r="D278"/>
      <c r="P278"/>
      <c r="R278" s="165"/>
      <c r="S278" s="93"/>
      <c r="T278" s="93"/>
      <c r="AC278" s="379"/>
    </row>
    <row r="279" spans="4:29" x14ac:dyDescent="0.25">
      <c r="D279"/>
      <c r="P279"/>
      <c r="R279" s="165"/>
      <c r="S279" s="93"/>
      <c r="T279" s="93"/>
      <c r="AC279" s="379"/>
    </row>
    <row r="280" spans="4:29" x14ac:dyDescent="0.25">
      <c r="D280"/>
      <c r="P280"/>
      <c r="R280" s="165"/>
      <c r="S280" s="93"/>
      <c r="T280" s="93"/>
      <c r="AC280" s="379"/>
    </row>
    <row r="281" spans="4:29" x14ac:dyDescent="0.25">
      <c r="D281"/>
      <c r="P281"/>
      <c r="R281" s="165"/>
      <c r="S281" s="93"/>
      <c r="T281" s="93"/>
      <c r="AC281" s="379"/>
    </row>
    <row r="282" spans="4:29" x14ac:dyDescent="0.25">
      <c r="D282"/>
      <c r="P282"/>
      <c r="R282" s="165"/>
      <c r="S282" s="93"/>
      <c r="T282" s="93"/>
      <c r="AC282" s="379"/>
    </row>
    <row r="283" spans="4:29" x14ac:dyDescent="0.25">
      <c r="D283"/>
      <c r="P283"/>
      <c r="R283" s="165"/>
      <c r="S283" s="93"/>
      <c r="T283" s="93"/>
      <c r="AC283" s="379"/>
    </row>
    <row r="284" spans="4:29" x14ac:dyDescent="0.25">
      <c r="D284"/>
      <c r="P284"/>
      <c r="R284" s="165"/>
      <c r="S284" s="93"/>
      <c r="T284" s="93"/>
      <c r="AC284" s="379"/>
    </row>
    <row r="285" spans="4:29" x14ac:dyDescent="0.25">
      <c r="D285"/>
      <c r="P285"/>
      <c r="R285" s="165"/>
      <c r="S285" s="93"/>
      <c r="T285" s="93"/>
      <c r="AC285" s="379"/>
    </row>
    <row r="286" spans="4:29" x14ac:dyDescent="0.25">
      <c r="D286"/>
      <c r="P286"/>
      <c r="R286" s="165"/>
      <c r="S286" s="93"/>
      <c r="T286" s="93"/>
      <c r="AC286" s="379"/>
    </row>
    <row r="287" spans="4:29" x14ac:dyDescent="0.25">
      <c r="D287"/>
      <c r="P287"/>
      <c r="R287" s="165"/>
      <c r="S287" s="93"/>
      <c r="T287" s="93"/>
      <c r="AC287" s="379"/>
    </row>
    <row r="288" spans="4:29" x14ac:dyDescent="0.25">
      <c r="D288"/>
      <c r="P288"/>
      <c r="R288" s="165"/>
      <c r="S288" s="93"/>
      <c r="T288" s="93"/>
      <c r="AC288" s="379"/>
    </row>
    <row r="289" spans="4:29" x14ac:dyDescent="0.25">
      <c r="D289"/>
      <c r="P289"/>
      <c r="R289" s="165"/>
      <c r="S289" s="93"/>
      <c r="T289" s="93"/>
      <c r="AC289" s="379"/>
    </row>
    <row r="290" spans="4:29" x14ac:dyDescent="0.25">
      <c r="D290"/>
      <c r="P290"/>
      <c r="R290" s="165"/>
      <c r="S290" s="93"/>
      <c r="T290" s="93"/>
      <c r="AC290" s="379"/>
    </row>
    <row r="291" spans="4:29" x14ac:dyDescent="0.25">
      <c r="D291"/>
      <c r="P291"/>
      <c r="R291" s="165"/>
      <c r="S291" s="93"/>
      <c r="T291" s="93"/>
      <c r="AC291" s="379"/>
    </row>
    <row r="292" spans="4:29" x14ac:dyDescent="0.25">
      <c r="D292"/>
      <c r="P292"/>
      <c r="R292" s="165"/>
      <c r="S292" s="93"/>
      <c r="T292" s="93"/>
      <c r="AC292" s="379"/>
    </row>
    <row r="293" spans="4:29" x14ac:dyDescent="0.25">
      <c r="D293"/>
      <c r="P293"/>
      <c r="R293" s="165"/>
      <c r="S293" s="93"/>
      <c r="T293" s="93"/>
      <c r="AC293" s="379"/>
    </row>
    <row r="294" spans="4:29" x14ac:dyDescent="0.25">
      <c r="D294"/>
      <c r="P294"/>
      <c r="R294" s="165"/>
      <c r="S294" s="93"/>
      <c r="T294" s="93"/>
      <c r="AC294" s="379"/>
    </row>
    <row r="295" spans="4:29" x14ac:dyDescent="0.25">
      <c r="D295"/>
      <c r="P295"/>
      <c r="R295" s="165"/>
      <c r="S295" s="93"/>
      <c r="T295" s="93"/>
      <c r="AC295" s="379"/>
    </row>
    <row r="296" spans="4:29" x14ac:dyDescent="0.25">
      <c r="D296"/>
      <c r="P296"/>
      <c r="R296" s="165"/>
      <c r="S296" s="93"/>
      <c r="T296" s="93"/>
      <c r="AC296" s="379"/>
    </row>
    <row r="297" spans="4:29" x14ac:dyDescent="0.25">
      <c r="D297"/>
      <c r="P297"/>
      <c r="R297" s="165"/>
      <c r="S297" s="93"/>
      <c r="T297" s="93"/>
      <c r="AC297" s="379"/>
    </row>
    <row r="298" spans="4:29" x14ac:dyDescent="0.25">
      <c r="D298"/>
      <c r="P298"/>
      <c r="R298" s="165"/>
      <c r="S298" s="93"/>
      <c r="T298" s="93"/>
      <c r="AC298" s="379"/>
    </row>
    <row r="299" spans="4:29" x14ac:dyDescent="0.25">
      <c r="D299"/>
      <c r="P299"/>
      <c r="R299" s="165"/>
      <c r="S299" s="93"/>
      <c r="T299" s="93"/>
      <c r="AC299" s="379"/>
    </row>
    <row r="300" spans="4:29" x14ac:dyDescent="0.25">
      <c r="D300"/>
      <c r="P300"/>
      <c r="R300" s="165"/>
      <c r="S300" s="93"/>
      <c r="T300" s="93"/>
      <c r="AC300" s="379"/>
    </row>
    <row r="301" spans="4:29" x14ac:dyDescent="0.25">
      <c r="D301"/>
      <c r="P301"/>
      <c r="R301" s="165"/>
      <c r="S301" s="93"/>
      <c r="T301" s="93"/>
      <c r="AC301" s="379"/>
    </row>
    <row r="302" spans="4:29" x14ac:dyDescent="0.25">
      <c r="D302"/>
      <c r="P302"/>
      <c r="R302" s="165"/>
      <c r="S302" s="93"/>
      <c r="T302" s="93"/>
      <c r="AC302" s="379"/>
    </row>
    <row r="303" spans="4:29" x14ac:dyDescent="0.25">
      <c r="D303"/>
      <c r="P303"/>
      <c r="R303" s="165"/>
      <c r="S303" s="93"/>
      <c r="T303" s="93"/>
      <c r="AC303" s="379"/>
    </row>
    <row r="304" spans="4:29" x14ac:dyDescent="0.25">
      <c r="D304"/>
      <c r="P304"/>
      <c r="R304" s="165"/>
      <c r="S304" s="93"/>
      <c r="T304" s="93"/>
      <c r="AC304" s="379"/>
    </row>
    <row r="305" spans="4:29" x14ac:dyDescent="0.25">
      <c r="D305"/>
      <c r="P305"/>
      <c r="R305" s="165"/>
      <c r="S305" s="93"/>
      <c r="T305" s="93"/>
      <c r="AC305" s="379"/>
    </row>
    <row r="306" spans="4:29" x14ac:dyDescent="0.25">
      <c r="D306"/>
      <c r="P306"/>
      <c r="R306" s="165"/>
      <c r="S306" s="93"/>
      <c r="T306" s="93"/>
      <c r="AC306" s="379"/>
    </row>
    <row r="307" spans="4:29" x14ac:dyDescent="0.25">
      <c r="D307"/>
      <c r="P307"/>
      <c r="R307" s="165"/>
      <c r="S307" s="93"/>
      <c r="T307" s="93"/>
      <c r="AC307" s="379"/>
    </row>
    <row r="308" spans="4:29" x14ac:dyDescent="0.25">
      <c r="D308"/>
      <c r="P308"/>
      <c r="R308" s="165"/>
      <c r="S308" s="93"/>
      <c r="T308" s="93"/>
      <c r="AC308" s="379"/>
    </row>
    <row r="309" spans="4:29" x14ac:dyDescent="0.25">
      <c r="D309"/>
      <c r="P309"/>
      <c r="R309" s="165"/>
      <c r="S309" s="93"/>
      <c r="T309" s="93"/>
      <c r="AC309" s="379"/>
    </row>
    <row r="310" spans="4:29" x14ac:dyDescent="0.25">
      <c r="D310"/>
      <c r="P310"/>
      <c r="R310" s="165"/>
      <c r="S310" s="93"/>
      <c r="T310" s="93"/>
      <c r="AC310" s="379"/>
    </row>
    <row r="311" spans="4:29" x14ac:dyDescent="0.25">
      <c r="D311"/>
      <c r="P311"/>
      <c r="R311" s="165"/>
      <c r="S311" s="93"/>
      <c r="T311" s="93"/>
      <c r="AC311" s="379"/>
    </row>
    <row r="312" spans="4:29" x14ac:dyDescent="0.25">
      <c r="D312"/>
      <c r="P312"/>
      <c r="R312" s="165"/>
      <c r="S312" s="93"/>
      <c r="T312" s="93"/>
      <c r="AC312" s="379"/>
    </row>
    <row r="313" spans="4:29" x14ac:dyDescent="0.25">
      <c r="D313"/>
      <c r="P313"/>
      <c r="R313" s="165"/>
      <c r="S313" s="93"/>
      <c r="T313" s="93"/>
      <c r="AC313" s="379"/>
    </row>
    <row r="314" spans="4:29" x14ac:dyDescent="0.25">
      <c r="D314"/>
      <c r="P314"/>
      <c r="R314" s="165"/>
      <c r="S314" s="93"/>
      <c r="T314" s="93"/>
      <c r="AC314" s="379"/>
    </row>
    <row r="315" spans="4:29" x14ac:dyDescent="0.25">
      <c r="D315"/>
      <c r="P315"/>
      <c r="R315" s="165"/>
      <c r="S315" s="93"/>
      <c r="T315" s="93"/>
      <c r="AC315" s="379"/>
    </row>
    <row r="316" spans="4:29" x14ac:dyDescent="0.25">
      <c r="D316"/>
      <c r="P316"/>
      <c r="R316" s="165"/>
      <c r="S316" s="93"/>
      <c r="T316" s="93"/>
      <c r="AC316" s="379"/>
    </row>
    <row r="317" spans="4:29" x14ac:dyDescent="0.25">
      <c r="D317"/>
      <c r="P317"/>
      <c r="R317" s="165"/>
      <c r="S317" s="93"/>
      <c r="T317" s="93"/>
      <c r="AC317" s="379"/>
    </row>
    <row r="318" spans="4:29" x14ac:dyDescent="0.25">
      <c r="D318"/>
      <c r="P318"/>
      <c r="R318" s="165"/>
      <c r="S318" s="93"/>
      <c r="T318" s="93"/>
      <c r="AC318" s="379"/>
    </row>
    <row r="319" spans="4:29" x14ac:dyDescent="0.25">
      <c r="D319"/>
      <c r="P319"/>
      <c r="R319" s="165"/>
      <c r="S319" s="93"/>
      <c r="T319" s="93"/>
      <c r="AC319" s="379"/>
    </row>
    <row r="320" spans="4:29" x14ac:dyDescent="0.25">
      <c r="D320"/>
      <c r="P320"/>
      <c r="R320" s="165"/>
      <c r="S320" s="93"/>
      <c r="T320" s="93"/>
      <c r="AC320" s="379"/>
    </row>
    <row r="321" spans="4:29" x14ac:dyDescent="0.25">
      <c r="D321"/>
      <c r="P321"/>
      <c r="R321" s="165"/>
      <c r="S321" s="93"/>
      <c r="T321" s="93"/>
      <c r="AC321" s="379"/>
    </row>
    <row r="322" spans="4:29" x14ac:dyDescent="0.25">
      <c r="D322"/>
      <c r="P322"/>
      <c r="R322" s="165"/>
      <c r="S322" s="93"/>
      <c r="T322" s="93"/>
      <c r="AC322" s="379"/>
    </row>
    <row r="323" spans="4:29" x14ac:dyDescent="0.25">
      <c r="D323"/>
      <c r="P323"/>
      <c r="R323" s="165"/>
      <c r="S323" s="93"/>
      <c r="T323" s="93"/>
      <c r="AC323" s="379"/>
    </row>
    <row r="324" spans="4:29" x14ac:dyDescent="0.25">
      <c r="D324"/>
      <c r="P324"/>
      <c r="R324" s="165"/>
      <c r="S324" s="93"/>
      <c r="T324" s="93"/>
      <c r="AC324" s="379"/>
    </row>
    <row r="325" spans="4:29" x14ac:dyDescent="0.25">
      <c r="D325"/>
      <c r="P325"/>
      <c r="R325" s="165"/>
      <c r="S325" s="93"/>
      <c r="T325" s="93"/>
      <c r="AC325" s="379"/>
    </row>
    <row r="326" spans="4:29" x14ac:dyDescent="0.25">
      <c r="D326"/>
      <c r="P326"/>
      <c r="R326" s="165"/>
      <c r="S326" s="93"/>
      <c r="T326" s="93"/>
      <c r="AC326" s="379"/>
    </row>
    <row r="327" spans="4:29" x14ac:dyDescent="0.25">
      <c r="D327"/>
      <c r="P327"/>
      <c r="R327" s="165"/>
      <c r="S327" s="93"/>
      <c r="T327" s="93"/>
      <c r="AC327" s="379"/>
    </row>
    <row r="328" spans="4:29" x14ac:dyDescent="0.25">
      <c r="D328"/>
      <c r="P328"/>
      <c r="R328" s="165"/>
      <c r="S328" s="93"/>
      <c r="T328" s="93"/>
      <c r="AC328" s="379"/>
    </row>
    <row r="329" spans="4:29" x14ac:dyDescent="0.25">
      <c r="D329"/>
      <c r="P329"/>
      <c r="R329" s="165"/>
      <c r="S329" s="93"/>
      <c r="T329" s="93"/>
      <c r="AC329" s="379"/>
    </row>
    <row r="330" spans="4:29" x14ac:dyDescent="0.25">
      <c r="D330"/>
      <c r="P330"/>
      <c r="R330" s="165"/>
      <c r="S330" s="93"/>
      <c r="T330" s="93"/>
      <c r="AC330" s="379"/>
    </row>
    <row r="331" spans="4:29" x14ac:dyDescent="0.25">
      <c r="D331"/>
      <c r="P331"/>
      <c r="R331" s="165"/>
      <c r="S331" s="93"/>
      <c r="T331" s="93"/>
      <c r="AC331" s="379"/>
    </row>
    <row r="332" spans="4:29" x14ac:dyDescent="0.25">
      <c r="D332"/>
      <c r="P332"/>
      <c r="R332" s="165"/>
      <c r="S332" s="93"/>
      <c r="T332" s="93"/>
      <c r="AC332" s="379"/>
    </row>
    <row r="333" spans="4:29" x14ac:dyDescent="0.25">
      <c r="D333"/>
      <c r="P333"/>
      <c r="R333" s="165"/>
      <c r="S333" s="93"/>
      <c r="T333" s="93"/>
      <c r="AC333" s="379"/>
    </row>
    <row r="334" spans="4:29" x14ac:dyDescent="0.25">
      <c r="D334"/>
      <c r="P334"/>
      <c r="R334" s="165"/>
      <c r="S334" s="93"/>
      <c r="T334" s="93"/>
      <c r="AC334" s="379"/>
    </row>
    <row r="335" spans="4:29" x14ac:dyDescent="0.25">
      <c r="D335"/>
      <c r="P335"/>
      <c r="R335" s="165"/>
      <c r="S335" s="93"/>
      <c r="T335" s="93"/>
      <c r="AC335" s="379"/>
    </row>
    <row r="336" spans="4:29" x14ac:dyDescent="0.25">
      <c r="D336"/>
      <c r="P336"/>
      <c r="R336" s="165"/>
      <c r="S336" s="93"/>
      <c r="T336" s="93"/>
      <c r="AC336" s="379"/>
    </row>
    <row r="337" spans="4:29" x14ac:dyDescent="0.25">
      <c r="D337"/>
      <c r="P337"/>
      <c r="R337" s="165"/>
      <c r="S337" s="93"/>
      <c r="T337" s="93"/>
      <c r="AC337" s="379"/>
    </row>
    <row r="338" spans="4:29" x14ac:dyDescent="0.25">
      <c r="D338"/>
      <c r="P338"/>
      <c r="R338" s="165"/>
      <c r="S338" s="93"/>
      <c r="T338" s="93"/>
      <c r="AC338" s="379"/>
    </row>
    <row r="339" spans="4:29" x14ac:dyDescent="0.25">
      <c r="D339"/>
      <c r="P339"/>
      <c r="R339" s="165"/>
      <c r="S339" s="93"/>
      <c r="T339" s="93"/>
      <c r="AC339" s="379"/>
    </row>
    <row r="340" spans="4:29" x14ac:dyDescent="0.25">
      <c r="D340"/>
      <c r="P340"/>
      <c r="R340" s="165"/>
      <c r="S340" s="93"/>
      <c r="T340" s="93"/>
      <c r="AC340" s="379"/>
    </row>
    <row r="341" spans="4:29" x14ac:dyDescent="0.25">
      <c r="D341"/>
      <c r="P341"/>
      <c r="R341" s="165"/>
      <c r="S341" s="93"/>
      <c r="T341" s="93"/>
      <c r="AC341" s="379"/>
    </row>
    <row r="342" spans="4:29" x14ac:dyDescent="0.25">
      <c r="D342"/>
      <c r="P342"/>
      <c r="R342" s="165"/>
      <c r="S342" s="93"/>
      <c r="T342" s="93"/>
      <c r="AC342" s="379"/>
    </row>
    <row r="343" spans="4:29" x14ac:dyDescent="0.25">
      <c r="D343"/>
      <c r="P343"/>
      <c r="R343" s="165"/>
      <c r="S343" s="93"/>
      <c r="T343" s="93"/>
      <c r="AC343" s="379"/>
    </row>
    <row r="344" spans="4:29" x14ac:dyDescent="0.25">
      <c r="D344"/>
      <c r="P344"/>
      <c r="R344" s="165"/>
      <c r="S344" s="93"/>
      <c r="T344" s="93"/>
      <c r="AC344" s="379"/>
    </row>
    <row r="345" spans="4:29" x14ac:dyDescent="0.25">
      <c r="D345"/>
      <c r="P345"/>
      <c r="R345" s="165"/>
      <c r="S345" s="93"/>
      <c r="T345" s="93"/>
      <c r="AC345" s="379"/>
    </row>
    <row r="346" spans="4:29" x14ac:dyDescent="0.25">
      <c r="D346"/>
      <c r="P346"/>
      <c r="R346" s="165"/>
      <c r="S346" s="93"/>
      <c r="T346" s="93"/>
      <c r="AC346" s="379"/>
    </row>
    <row r="347" spans="4:29" x14ac:dyDescent="0.25">
      <c r="D347"/>
      <c r="P347"/>
      <c r="R347" s="165"/>
      <c r="S347" s="93"/>
      <c r="T347" s="93"/>
      <c r="AC347" s="379"/>
    </row>
    <row r="348" spans="4:29" x14ac:dyDescent="0.25">
      <c r="D348"/>
      <c r="P348"/>
      <c r="R348" s="165"/>
      <c r="S348" s="93"/>
      <c r="T348" s="93"/>
      <c r="AC348" s="379"/>
    </row>
    <row r="349" spans="4:29" x14ac:dyDescent="0.25">
      <c r="D349"/>
      <c r="P349"/>
      <c r="R349" s="165"/>
      <c r="S349" s="93"/>
      <c r="T349" s="93"/>
      <c r="AC349" s="379"/>
    </row>
    <row r="350" spans="4:29" x14ac:dyDescent="0.25">
      <c r="D350"/>
      <c r="P350"/>
      <c r="R350" s="165"/>
      <c r="S350" s="93"/>
      <c r="T350" s="93"/>
      <c r="AC350" s="379"/>
    </row>
    <row r="351" spans="4:29" x14ac:dyDescent="0.25">
      <c r="D351"/>
      <c r="P351"/>
      <c r="R351" s="165"/>
      <c r="S351" s="93"/>
      <c r="T351" s="93"/>
      <c r="AC351" s="379"/>
    </row>
    <row r="352" spans="4:29" x14ac:dyDescent="0.25">
      <c r="D352"/>
      <c r="P352"/>
      <c r="R352" s="165"/>
      <c r="S352" s="93"/>
      <c r="T352" s="93"/>
      <c r="AC352" s="379"/>
    </row>
    <row r="353" spans="4:29" x14ac:dyDescent="0.25">
      <c r="D353"/>
      <c r="P353"/>
      <c r="R353" s="165"/>
      <c r="S353" s="93"/>
      <c r="T353" s="93"/>
      <c r="AC353" s="379"/>
    </row>
    <row r="354" spans="4:29" x14ac:dyDescent="0.25">
      <c r="D354"/>
      <c r="P354"/>
      <c r="R354" s="165"/>
      <c r="S354" s="93"/>
      <c r="T354" s="93"/>
      <c r="AC354" s="379"/>
    </row>
    <row r="355" spans="4:29" x14ac:dyDescent="0.25">
      <c r="D355"/>
      <c r="P355"/>
      <c r="R355" s="165"/>
      <c r="S355" s="93"/>
      <c r="T355" s="93"/>
      <c r="AC355" s="379"/>
    </row>
    <row r="356" spans="4:29" x14ac:dyDescent="0.25">
      <c r="D356"/>
      <c r="P356"/>
      <c r="R356" s="165"/>
      <c r="S356" s="93"/>
      <c r="T356" s="93"/>
      <c r="AC356" s="379"/>
    </row>
    <row r="357" spans="4:29" x14ac:dyDescent="0.25">
      <c r="D357"/>
      <c r="P357"/>
      <c r="R357" s="165"/>
      <c r="S357" s="93"/>
      <c r="T357" s="93"/>
      <c r="AC357" s="379"/>
    </row>
    <row r="358" spans="4:29" x14ac:dyDescent="0.25">
      <c r="D358"/>
      <c r="P358"/>
      <c r="R358" s="165"/>
      <c r="S358" s="93"/>
      <c r="T358" s="93"/>
      <c r="AC358" s="379"/>
    </row>
    <row r="359" spans="4:29" x14ac:dyDescent="0.25">
      <c r="D359"/>
      <c r="P359"/>
      <c r="R359" s="165"/>
      <c r="S359" s="93"/>
      <c r="T359" s="93"/>
      <c r="AC359" s="379"/>
    </row>
    <row r="360" spans="4:29" x14ac:dyDescent="0.25">
      <c r="D360"/>
      <c r="P360"/>
      <c r="R360" s="165"/>
      <c r="S360" s="93"/>
      <c r="T360" s="93"/>
      <c r="AC360" s="379"/>
    </row>
    <row r="361" spans="4:29" x14ac:dyDescent="0.25">
      <c r="D361"/>
      <c r="P361"/>
      <c r="R361" s="165"/>
      <c r="S361" s="93"/>
      <c r="T361" s="93"/>
      <c r="AC361" s="379"/>
    </row>
    <row r="362" spans="4:29" x14ac:dyDescent="0.25">
      <c r="D362"/>
      <c r="P362"/>
      <c r="R362" s="165"/>
      <c r="S362" s="93"/>
      <c r="T362" s="93"/>
      <c r="AC362" s="379"/>
    </row>
    <row r="363" spans="4:29" x14ac:dyDescent="0.25">
      <c r="D363"/>
      <c r="P363"/>
      <c r="R363" s="165"/>
      <c r="S363" s="93"/>
      <c r="T363" s="93"/>
      <c r="AC363" s="379"/>
    </row>
    <row r="364" spans="4:29" x14ac:dyDescent="0.25">
      <c r="D364"/>
      <c r="P364"/>
      <c r="R364" s="165"/>
      <c r="S364" s="93"/>
      <c r="T364" s="93"/>
      <c r="AC364" s="379"/>
    </row>
    <row r="365" spans="4:29" x14ac:dyDescent="0.25">
      <c r="D365"/>
      <c r="P365"/>
      <c r="R365" s="165"/>
      <c r="S365" s="93"/>
      <c r="T365" s="93"/>
      <c r="AC365" s="379"/>
    </row>
    <row r="366" spans="4:29" x14ac:dyDescent="0.25">
      <c r="D366"/>
      <c r="P366"/>
      <c r="R366" s="165"/>
      <c r="S366" s="93"/>
      <c r="T366" s="93"/>
      <c r="AC366" s="379"/>
    </row>
    <row r="367" spans="4:29" x14ac:dyDescent="0.25">
      <c r="D367"/>
      <c r="P367"/>
      <c r="R367" s="165"/>
      <c r="S367" s="93"/>
      <c r="T367" s="93"/>
      <c r="AC367" s="379"/>
    </row>
    <row r="368" spans="4:29" x14ac:dyDescent="0.25">
      <c r="D368"/>
      <c r="P368"/>
      <c r="R368" s="165"/>
      <c r="S368" s="93"/>
      <c r="T368" s="93"/>
      <c r="AC368" s="379"/>
    </row>
    <row r="369" spans="4:29" x14ac:dyDescent="0.25">
      <c r="D369"/>
      <c r="P369"/>
      <c r="R369" s="165"/>
      <c r="S369" s="93"/>
      <c r="T369" s="93"/>
      <c r="AC369" s="379"/>
    </row>
    <row r="370" spans="4:29" x14ac:dyDescent="0.25">
      <c r="D370"/>
      <c r="P370"/>
      <c r="R370" s="165"/>
      <c r="S370" s="93"/>
      <c r="T370" s="93"/>
      <c r="AC370" s="379"/>
    </row>
    <row r="371" spans="4:29" x14ac:dyDescent="0.25">
      <c r="D371"/>
      <c r="P371"/>
      <c r="R371" s="165"/>
      <c r="S371" s="93"/>
      <c r="T371" s="93"/>
      <c r="AC371" s="379"/>
    </row>
    <row r="372" spans="4:29" x14ac:dyDescent="0.25">
      <c r="D372"/>
      <c r="P372"/>
      <c r="R372" s="165"/>
      <c r="S372" s="93"/>
      <c r="T372" s="93"/>
      <c r="AC372" s="379"/>
    </row>
    <row r="373" spans="4:29" x14ac:dyDescent="0.25">
      <c r="D373"/>
      <c r="P373"/>
      <c r="R373" s="165"/>
      <c r="S373" s="93"/>
      <c r="T373" s="93"/>
      <c r="AC373" s="379"/>
    </row>
    <row r="374" spans="4:29" x14ac:dyDescent="0.25">
      <c r="D374"/>
      <c r="P374"/>
      <c r="R374" s="165"/>
      <c r="S374" s="93"/>
      <c r="T374" s="93"/>
      <c r="AC374" s="379"/>
    </row>
    <row r="375" spans="4:29" x14ac:dyDescent="0.25">
      <c r="D375"/>
      <c r="P375"/>
      <c r="R375" s="165"/>
      <c r="S375" s="93"/>
      <c r="T375" s="93"/>
      <c r="AC375" s="379"/>
    </row>
    <row r="376" spans="4:29" x14ac:dyDescent="0.25">
      <c r="D376"/>
      <c r="P376"/>
      <c r="R376" s="165"/>
      <c r="S376" s="93"/>
      <c r="T376" s="93"/>
      <c r="AC376" s="379"/>
    </row>
    <row r="377" spans="4:29" x14ac:dyDescent="0.25">
      <c r="D377"/>
      <c r="P377"/>
      <c r="R377" s="165"/>
      <c r="S377" s="93"/>
      <c r="T377" s="93"/>
      <c r="AC377" s="379"/>
    </row>
    <row r="378" spans="4:29" x14ac:dyDescent="0.25">
      <c r="D378"/>
      <c r="P378"/>
      <c r="R378" s="165"/>
      <c r="S378" s="93"/>
      <c r="T378" s="93"/>
      <c r="AC378" s="379"/>
    </row>
    <row r="379" spans="4:29" x14ac:dyDescent="0.25">
      <c r="D379"/>
      <c r="P379"/>
      <c r="R379" s="165"/>
      <c r="S379" s="93"/>
      <c r="T379" s="93"/>
      <c r="AC379" s="379"/>
    </row>
    <row r="380" spans="4:29" x14ac:dyDescent="0.25">
      <c r="D380"/>
      <c r="P380"/>
      <c r="R380" s="165"/>
      <c r="S380" s="93"/>
      <c r="T380" s="93"/>
      <c r="AC380" s="379"/>
    </row>
    <row r="381" spans="4:29" x14ac:dyDescent="0.25">
      <c r="D381"/>
      <c r="P381"/>
      <c r="R381" s="165"/>
      <c r="S381" s="93"/>
      <c r="T381" s="93"/>
      <c r="AC381" s="379"/>
    </row>
    <row r="382" spans="4:29" x14ac:dyDescent="0.25">
      <c r="D382"/>
      <c r="P382"/>
      <c r="R382" s="165"/>
      <c r="S382" s="93"/>
      <c r="T382" s="93"/>
      <c r="AC382" s="379"/>
    </row>
    <row r="383" spans="4:29" x14ac:dyDescent="0.25">
      <c r="D383"/>
      <c r="P383"/>
      <c r="R383" s="165"/>
      <c r="S383" s="93"/>
      <c r="T383" s="93"/>
      <c r="AC383" s="379"/>
    </row>
    <row r="384" spans="4:29" x14ac:dyDescent="0.25">
      <c r="D384"/>
      <c r="P384"/>
      <c r="R384" s="165"/>
      <c r="S384" s="93"/>
      <c r="T384" s="93"/>
      <c r="AC384" s="379"/>
    </row>
    <row r="385" spans="4:29" x14ac:dyDescent="0.25">
      <c r="D385"/>
      <c r="P385"/>
      <c r="R385" s="165"/>
      <c r="S385" s="93"/>
      <c r="T385" s="93"/>
      <c r="AC385" s="379"/>
    </row>
    <row r="386" spans="4:29" x14ac:dyDescent="0.25">
      <c r="D386"/>
      <c r="P386"/>
      <c r="R386" s="165"/>
      <c r="S386" s="93"/>
      <c r="T386" s="93"/>
      <c r="AC386" s="379"/>
    </row>
    <row r="387" spans="4:29" x14ac:dyDescent="0.25">
      <c r="D387"/>
      <c r="P387"/>
      <c r="R387" s="165"/>
      <c r="S387" s="93"/>
      <c r="T387" s="93"/>
      <c r="AC387" s="379"/>
    </row>
    <row r="388" spans="4:29" x14ac:dyDescent="0.25">
      <c r="D388"/>
      <c r="P388"/>
      <c r="R388" s="165"/>
      <c r="S388" s="93"/>
      <c r="T388" s="93"/>
      <c r="AC388" s="379"/>
    </row>
    <row r="389" spans="4:29" x14ac:dyDescent="0.25">
      <c r="D389"/>
      <c r="P389"/>
      <c r="R389" s="165"/>
      <c r="S389" s="93"/>
      <c r="T389" s="93"/>
      <c r="AC389" s="379"/>
    </row>
    <row r="390" spans="4:29" x14ac:dyDescent="0.25">
      <c r="D390"/>
      <c r="P390"/>
      <c r="R390" s="165"/>
      <c r="S390" s="93"/>
      <c r="T390" s="93"/>
      <c r="AC390" s="379"/>
    </row>
    <row r="391" spans="4:29" x14ac:dyDescent="0.25">
      <c r="D391"/>
      <c r="P391"/>
      <c r="R391" s="165"/>
      <c r="S391" s="93"/>
      <c r="T391" s="93"/>
      <c r="AC391" s="379"/>
    </row>
    <row r="392" spans="4:29" x14ac:dyDescent="0.25">
      <c r="D392"/>
      <c r="P392"/>
      <c r="R392" s="165"/>
      <c r="S392" s="93"/>
      <c r="T392" s="93"/>
      <c r="AC392" s="379"/>
    </row>
    <row r="393" spans="4:29" x14ac:dyDescent="0.25">
      <c r="D393"/>
      <c r="P393"/>
      <c r="R393" s="165"/>
      <c r="S393" s="93"/>
      <c r="T393" s="93"/>
      <c r="AC393" s="379"/>
    </row>
    <row r="394" spans="4:29" x14ac:dyDescent="0.25">
      <c r="D394"/>
      <c r="P394"/>
      <c r="R394" s="165"/>
      <c r="S394" s="93"/>
      <c r="T394" s="93"/>
      <c r="AC394" s="379"/>
    </row>
    <row r="395" spans="4:29" x14ac:dyDescent="0.25">
      <c r="D395"/>
      <c r="P395"/>
      <c r="R395" s="165"/>
      <c r="S395" s="93"/>
      <c r="T395" s="93"/>
      <c r="AC395" s="379"/>
    </row>
    <row r="396" spans="4:29" x14ac:dyDescent="0.25">
      <c r="D396"/>
      <c r="P396"/>
      <c r="R396" s="165"/>
      <c r="S396" s="93"/>
      <c r="T396" s="93"/>
      <c r="AC396" s="379"/>
    </row>
    <row r="397" spans="4:29" x14ac:dyDescent="0.25">
      <c r="D397"/>
      <c r="P397"/>
      <c r="R397" s="165"/>
      <c r="S397" s="93"/>
      <c r="T397" s="93"/>
      <c r="AC397" s="379"/>
    </row>
    <row r="398" spans="4:29" x14ac:dyDescent="0.25">
      <c r="D398"/>
      <c r="P398"/>
      <c r="R398" s="165"/>
      <c r="S398" s="93"/>
      <c r="T398" s="93"/>
      <c r="AC398" s="379"/>
    </row>
    <row r="399" spans="4:29" x14ac:dyDescent="0.25">
      <c r="D399"/>
      <c r="P399"/>
      <c r="R399" s="165"/>
      <c r="S399" s="93"/>
      <c r="T399" s="93"/>
      <c r="AC399" s="379"/>
    </row>
    <row r="400" spans="4:29" x14ac:dyDescent="0.25">
      <c r="D400"/>
      <c r="P400"/>
      <c r="R400" s="165"/>
      <c r="S400" s="93"/>
      <c r="T400" s="93"/>
      <c r="AC400" s="379"/>
    </row>
    <row r="401" spans="4:29" x14ac:dyDescent="0.25">
      <c r="D401"/>
      <c r="P401"/>
      <c r="R401" s="165"/>
      <c r="S401" s="93"/>
      <c r="T401" s="93"/>
      <c r="AC401" s="379"/>
    </row>
    <row r="402" spans="4:29" x14ac:dyDescent="0.25">
      <c r="D402"/>
      <c r="P402"/>
      <c r="R402" s="165"/>
      <c r="S402" s="93"/>
      <c r="T402" s="93"/>
      <c r="AC402" s="379"/>
    </row>
    <row r="403" spans="4:29" x14ac:dyDescent="0.25">
      <c r="D403"/>
      <c r="P403"/>
      <c r="R403" s="165"/>
      <c r="S403" s="93"/>
      <c r="T403" s="93"/>
      <c r="AC403" s="379"/>
    </row>
    <row r="404" spans="4:29" x14ac:dyDescent="0.25">
      <c r="D404"/>
      <c r="P404"/>
      <c r="R404" s="165"/>
      <c r="S404" s="93"/>
      <c r="T404" s="93"/>
      <c r="AC404" s="379"/>
    </row>
    <row r="405" spans="4:29" x14ac:dyDescent="0.25">
      <c r="D405"/>
      <c r="P405"/>
      <c r="R405" s="165"/>
      <c r="S405" s="93"/>
      <c r="T405" s="93"/>
      <c r="AC405" s="379"/>
    </row>
    <row r="406" spans="4:29" x14ac:dyDescent="0.25">
      <c r="D406"/>
      <c r="P406"/>
      <c r="R406" s="165"/>
      <c r="S406" s="93"/>
      <c r="T406" s="93"/>
      <c r="AC406" s="379"/>
    </row>
    <row r="407" spans="4:29" x14ac:dyDescent="0.25">
      <c r="D407"/>
      <c r="P407"/>
      <c r="R407" s="165"/>
      <c r="S407" s="93"/>
      <c r="T407" s="93"/>
      <c r="AC407" s="379"/>
    </row>
    <row r="408" spans="4:29" x14ac:dyDescent="0.25">
      <c r="D408"/>
      <c r="P408"/>
      <c r="R408" s="165"/>
      <c r="S408" s="93"/>
      <c r="T408" s="93"/>
      <c r="AC408" s="379"/>
    </row>
    <row r="409" spans="4:29" x14ac:dyDescent="0.25">
      <c r="D409"/>
      <c r="P409"/>
      <c r="R409" s="165"/>
      <c r="S409" s="93"/>
      <c r="T409" s="93"/>
      <c r="AC409" s="379"/>
    </row>
    <row r="410" spans="4:29" x14ac:dyDescent="0.25">
      <c r="D410"/>
      <c r="P410"/>
      <c r="R410" s="165"/>
      <c r="S410" s="93"/>
      <c r="T410" s="93"/>
      <c r="AC410" s="379"/>
    </row>
    <row r="411" spans="4:29" x14ac:dyDescent="0.25">
      <c r="D411"/>
      <c r="P411"/>
      <c r="R411" s="165"/>
      <c r="S411" s="93"/>
      <c r="T411" s="93"/>
      <c r="AC411" s="379"/>
    </row>
    <row r="412" spans="4:29" x14ac:dyDescent="0.25">
      <c r="D412"/>
      <c r="P412"/>
      <c r="R412" s="165"/>
      <c r="S412" s="93"/>
      <c r="T412" s="93"/>
      <c r="AC412" s="379"/>
    </row>
    <row r="413" spans="4:29" x14ac:dyDescent="0.25">
      <c r="D413"/>
      <c r="P413"/>
      <c r="R413" s="165"/>
      <c r="S413" s="93"/>
      <c r="T413" s="93"/>
      <c r="AC413" s="379"/>
    </row>
    <row r="414" spans="4:29" x14ac:dyDescent="0.25">
      <c r="D414"/>
      <c r="P414"/>
      <c r="R414" s="165"/>
      <c r="S414" s="93"/>
      <c r="T414" s="93"/>
      <c r="AC414" s="379"/>
    </row>
    <row r="415" spans="4:29" x14ac:dyDescent="0.25">
      <c r="D415"/>
      <c r="P415"/>
      <c r="R415" s="165"/>
      <c r="S415" s="93"/>
      <c r="T415" s="93"/>
      <c r="AC415" s="379"/>
    </row>
    <row r="416" spans="4:29" x14ac:dyDescent="0.25">
      <c r="D416"/>
      <c r="P416"/>
      <c r="R416" s="165"/>
      <c r="S416" s="93"/>
      <c r="T416" s="93"/>
      <c r="AC416" s="379"/>
    </row>
    <row r="417" spans="4:29" x14ac:dyDescent="0.25">
      <c r="D417"/>
      <c r="P417"/>
      <c r="R417" s="165"/>
      <c r="S417" s="93"/>
      <c r="T417" s="93"/>
      <c r="AC417" s="379"/>
    </row>
    <row r="418" spans="4:29" x14ac:dyDescent="0.25">
      <c r="D418"/>
      <c r="P418"/>
      <c r="R418" s="165"/>
      <c r="S418" s="93"/>
      <c r="T418" s="93"/>
      <c r="AC418" s="379"/>
    </row>
    <row r="419" spans="4:29" x14ac:dyDescent="0.25">
      <c r="D419"/>
      <c r="P419"/>
      <c r="R419" s="165"/>
      <c r="S419" s="93"/>
      <c r="T419" s="93"/>
      <c r="AC419" s="379"/>
    </row>
    <row r="420" spans="4:29" x14ac:dyDescent="0.25">
      <c r="D420"/>
      <c r="P420"/>
      <c r="R420" s="165"/>
      <c r="S420" s="93"/>
      <c r="T420" s="93"/>
      <c r="AC420" s="379"/>
    </row>
    <row r="421" spans="4:29" x14ac:dyDescent="0.25">
      <c r="D421"/>
      <c r="P421"/>
      <c r="R421" s="165"/>
      <c r="S421" s="93"/>
      <c r="T421" s="93"/>
      <c r="AC421" s="379"/>
    </row>
    <row r="422" spans="4:29" x14ac:dyDescent="0.25">
      <c r="D422"/>
      <c r="P422"/>
      <c r="R422" s="165"/>
      <c r="S422" s="93"/>
      <c r="T422" s="93"/>
      <c r="AC422" s="379"/>
    </row>
    <row r="423" spans="4:29" x14ac:dyDescent="0.25">
      <c r="D423"/>
      <c r="P423"/>
      <c r="R423" s="165"/>
      <c r="S423" s="93"/>
      <c r="T423" s="93"/>
      <c r="AC423" s="379"/>
    </row>
    <row r="424" spans="4:29" x14ac:dyDescent="0.25">
      <c r="D424"/>
      <c r="P424"/>
      <c r="R424" s="165"/>
      <c r="S424" s="93"/>
      <c r="T424" s="93"/>
      <c r="AC424" s="379"/>
    </row>
    <row r="425" spans="4:29" x14ac:dyDescent="0.25">
      <c r="D425"/>
      <c r="P425"/>
      <c r="R425" s="165"/>
      <c r="S425" s="93"/>
      <c r="T425" s="93"/>
      <c r="AC425" s="379"/>
    </row>
    <row r="426" spans="4:29" x14ac:dyDescent="0.25">
      <c r="D426"/>
      <c r="P426"/>
      <c r="R426" s="165"/>
      <c r="S426" s="93"/>
      <c r="T426" s="93"/>
      <c r="AC426" s="379"/>
    </row>
    <row r="427" spans="4:29" x14ac:dyDescent="0.25">
      <c r="D427"/>
      <c r="P427"/>
      <c r="R427" s="165"/>
      <c r="S427" s="93"/>
      <c r="T427" s="93"/>
      <c r="AC427" s="379"/>
    </row>
    <row r="428" spans="4:29" x14ac:dyDescent="0.25">
      <c r="D428"/>
      <c r="P428"/>
      <c r="R428" s="165"/>
      <c r="S428" s="93"/>
      <c r="T428" s="93"/>
      <c r="AC428" s="379"/>
    </row>
    <row r="429" spans="4:29" x14ac:dyDescent="0.25">
      <c r="D429"/>
      <c r="P429"/>
      <c r="R429" s="165"/>
      <c r="S429" s="93"/>
      <c r="T429" s="93"/>
      <c r="AC429" s="379"/>
    </row>
    <row r="430" spans="4:29" x14ac:dyDescent="0.25">
      <c r="D430"/>
      <c r="P430"/>
      <c r="R430" s="165"/>
      <c r="S430" s="93"/>
      <c r="T430" s="93"/>
      <c r="AC430" s="379"/>
    </row>
    <row r="431" spans="4:29" x14ac:dyDescent="0.25">
      <c r="D431"/>
      <c r="P431"/>
      <c r="R431" s="165"/>
      <c r="S431" s="93"/>
      <c r="T431" s="93"/>
      <c r="AC431" s="379"/>
    </row>
    <row r="432" spans="4:29" x14ac:dyDescent="0.25">
      <c r="D432"/>
      <c r="P432"/>
      <c r="R432" s="165"/>
      <c r="S432" s="93"/>
      <c r="T432" s="93"/>
      <c r="AC432" s="379"/>
    </row>
    <row r="433" spans="4:29" x14ac:dyDescent="0.25">
      <c r="D433"/>
      <c r="P433"/>
      <c r="R433" s="165"/>
      <c r="S433" s="93"/>
      <c r="T433" s="93"/>
      <c r="AC433" s="379"/>
    </row>
    <row r="434" spans="4:29" x14ac:dyDescent="0.25">
      <c r="D434"/>
      <c r="P434"/>
      <c r="R434" s="165"/>
      <c r="S434" s="93"/>
      <c r="T434" s="93"/>
      <c r="AC434" s="379"/>
    </row>
    <row r="435" spans="4:29" x14ac:dyDescent="0.25">
      <c r="D435"/>
      <c r="P435"/>
      <c r="R435" s="165"/>
      <c r="S435" s="93"/>
      <c r="T435" s="93"/>
      <c r="AC435" s="379"/>
    </row>
    <row r="436" spans="4:29" x14ac:dyDescent="0.25">
      <c r="D436"/>
      <c r="P436"/>
      <c r="R436" s="165"/>
      <c r="S436" s="93"/>
      <c r="T436" s="93"/>
      <c r="AC436" s="379"/>
    </row>
    <row r="437" spans="4:29" x14ac:dyDescent="0.25">
      <c r="D437"/>
      <c r="P437"/>
      <c r="R437" s="165"/>
      <c r="S437" s="93"/>
      <c r="T437" s="93"/>
      <c r="AC437" s="379"/>
    </row>
    <row r="438" spans="4:29" x14ac:dyDescent="0.25">
      <c r="D438"/>
      <c r="P438"/>
      <c r="R438" s="165"/>
      <c r="S438" s="93"/>
      <c r="T438" s="93"/>
      <c r="AC438" s="379"/>
    </row>
    <row r="439" spans="4:29" x14ac:dyDescent="0.25">
      <c r="D439"/>
      <c r="P439"/>
      <c r="R439" s="165"/>
      <c r="S439" s="93"/>
      <c r="T439" s="93"/>
      <c r="AC439" s="379"/>
    </row>
    <row r="440" spans="4:29" x14ac:dyDescent="0.25">
      <c r="D440"/>
      <c r="P440"/>
      <c r="R440" s="165"/>
      <c r="S440" s="93"/>
      <c r="T440" s="93"/>
      <c r="AC440" s="379"/>
    </row>
    <row r="441" spans="4:29" x14ac:dyDescent="0.25">
      <c r="D441"/>
      <c r="P441"/>
      <c r="R441" s="165"/>
      <c r="S441" s="93"/>
      <c r="T441" s="93"/>
      <c r="AC441" s="379"/>
    </row>
    <row r="442" spans="4:29" x14ac:dyDescent="0.25">
      <c r="D442"/>
      <c r="P442"/>
      <c r="R442" s="165"/>
      <c r="S442" s="93"/>
      <c r="T442" s="93"/>
      <c r="AC442" s="379"/>
    </row>
    <row r="443" spans="4:29" x14ac:dyDescent="0.25">
      <c r="D443"/>
      <c r="P443"/>
      <c r="R443" s="165"/>
      <c r="S443" s="93"/>
      <c r="T443" s="93"/>
      <c r="AC443" s="379"/>
    </row>
    <row r="444" spans="4:29" x14ac:dyDescent="0.25">
      <c r="D444"/>
      <c r="P444"/>
      <c r="R444" s="165"/>
      <c r="S444" s="93"/>
      <c r="T444" s="93"/>
      <c r="AC444" s="379"/>
    </row>
    <row r="445" spans="4:29" x14ac:dyDescent="0.25">
      <c r="D445"/>
      <c r="P445"/>
      <c r="R445" s="165"/>
      <c r="S445" s="93"/>
      <c r="T445" s="93"/>
      <c r="AC445" s="379"/>
    </row>
    <row r="446" spans="4:29" x14ac:dyDescent="0.25">
      <c r="D446"/>
      <c r="P446"/>
      <c r="R446" s="165"/>
      <c r="S446" s="93"/>
      <c r="T446" s="93"/>
      <c r="AC446" s="379"/>
    </row>
    <row r="447" spans="4:29" x14ac:dyDescent="0.25">
      <c r="D447"/>
      <c r="P447"/>
      <c r="R447" s="165"/>
      <c r="S447" s="93"/>
      <c r="T447" s="93"/>
      <c r="AC447" s="379"/>
    </row>
    <row r="448" spans="4:29" x14ac:dyDescent="0.25">
      <c r="D448"/>
      <c r="P448"/>
      <c r="R448" s="165"/>
      <c r="S448" s="93"/>
      <c r="T448" s="93"/>
      <c r="AC448" s="379"/>
    </row>
    <row r="449" spans="4:29" x14ac:dyDescent="0.25">
      <c r="D449"/>
      <c r="P449"/>
      <c r="R449" s="165"/>
      <c r="S449" s="93"/>
      <c r="T449" s="93"/>
      <c r="AC449" s="379"/>
    </row>
    <row r="450" spans="4:29" x14ac:dyDescent="0.25">
      <c r="D450"/>
      <c r="P450"/>
      <c r="R450" s="165"/>
      <c r="S450" s="93"/>
      <c r="T450" s="93"/>
      <c r="AC450" s="379"/>
    </row>
    <row r="451" spans="4:29" x14ac:dyDescent="0.25">
      <c r="D451"/>
      <c r="P451"/>
      <c r="R451" s="165"/>
      <c r="S451" s="93"/>
      <c r="T451" s="93"/>
      <c r="AC451" s="379"/>
    </row>
    <row r="452" spans="4:29" x14ac:dyDescent="0.25">
      <c r="D452"/>
      <c r="P452"/>
      <c r="R452" s="165"/>
      <c r="S452" s="93"/>
      <c r="T452" s="93"/>
      <c r="AC452" s="379"/>
    </row>
    <row r="453" spans="4:29" x14ac:dyDescent="0.25">
      <c r="D453"/>
      <c r="P453"/>
      <c r="R453" s="165"/>
      <c r="S453" s="93"/>
      <c r="T453" s="93"/>
      <c r="AC453" s="379"/>
    </row>
    <row r="454" spans="4:29" x14ac:dyDescent="0.25">
      <c r="D454"/>
      <c r="P454"/>
      <c r="R454" s="165"/>
      <c r="S454" s="93"/>
      <c r="T454" s="93"/>
      <c r="AC454" s="379"/>
    </row>
    <row r="455" spans="4:29" x14ac:dyDescent="0.25">
      <c r="D455"/>
      <c r="P455"/>
      <c r="R455" s="165"/>
      <c r="S455" s="93"/>
      <c r="T455" s="93"/>
      <c r="AC455" s="379"/>
    </row>
    <row r="456" spans="4:29" x14ac:dyDescent="0.25">
      <c r="D456"/>
      <c r="P456"/>
      <c r="R456" s="165"/>
      <c r="S456" s="93"/>
      <c r="T456" s="93"/>
      <c r="AC456" s="379"/>
    </row>
    <row r="457" spans="4:29" x14ac:dyDescent="0.25">
      <c r="D457"/>
      <c r="P457"/>
      <c r="R457" s="165"/>
      <c r="S457" s="93"/>
      <c r="T457" s="93"/>
      <c r="AC457" s="379"/>
    </row>
    <row r="458" spans="4:29" x14ac:dyDescent="0.25">
      <c r="D458"/>
      <c r="P458"/>
      <c r="R458" s="165"/>
      <c r="S458" s="93"/>
      <c r="T458" s="93"/>
      <c r="AC458" s="379"/>
    </row>
    <row r="459" spans="4:29" x14ac:dyDescent="0.25">
      <c r="D459"/>
      <c r="P459"/>
      <c r="R459" s="165"/>
      <c r="S459" s="93"/>
      <c r="T459" s="93"/>
      <c r="AC459" s="379"/>
    </row>
    <row r="460" spans="4:29" x14ac:dyDescent="0.25">
      <c r="D460"/>
      <c r="P460"/>
      <c r="R460" s="165"/>
      <c r="S460" s="93"/>
      <c r="T460" s="93"/>
      <c r="AC460" s="379"/>
    </row>
    <row r="461" spans="4:29" x14ac:dyDescent="0.25">
      <c r="D461"/>
      <c r="P461"/>
      <c r="R461" s="165"/>
      <c r="S461" s="93"/>
      <c r="T461" s="93"/>
      <c r="AC461" s="379"/>
    </row>
    <row r="462" spans="4:29" x14ac:dyDescent="0.25">
      <c r="D462"/>
      <c r="P462"/>
      <c r="R462" s="165"/>
      <c r="S462" s="93"/>
      <c r="T462" s="93"/>
      <c r="AC462" s="379"/>
    </row>
    <row r="463" spans="4:29" x14ac:dyDescent="0.25">
      <c r="D463"/>
      <c r="P463"/>
      <c r="R463" s="165"/>
      <c r="S463" s="93"/>
      <c r="T463" s="93"/>
      <c r="AC463" s="379"/>
    </row>
    <row r="464" spans="4:29" x14ac:dyDescent="0.25">
      <c r="D464"/>
      <c r="P464"/>
      <c r="R464" s="165"/>
      <c r="S464" s="93"/>
      <c r="T464" s="93"/>
      <c r="AC464" s="379"/>
    </row>
    <row r="465" spans="4:29" x14ac:dyDescent="0.25">
      <c r="D465"/>
      <c r="P465"/>
      <c r="R465" s="165"/>
      <c r="S465" s="93"/>
      <c r="T465" s="93"/>
      <c r="AC465" s="379"/>
    </row>
    <row r="466" spans="4:29" x14ac:dyDescent="0.25">
      <c r="D466"/>
      <c r="P466"/>
      <c r="R466" s="165"/>
      <c r="S466" s="93"/>
      <c r="T466" s="93"/>
      <c r="AC466" s="379"/>
    </row>
    <row r="467" spans="4:29" x14ac:dyDescent="0.25">
      <c r="D467"/>
      <c r="P467"/>
      <c r="R467" s="165"/>
      <c r="S467" s="93"/>
      <c r="T467" s="93"/>
      <c r="AC467" s="379"/>
    </row>
    <row r="468" spans="4:29" x14ac:dyDescent="0.25">
      <c r="D468"/>
      <c r="P468"/>
      <c r="R468" s="165"/>
      <c r="S468" s="93"/>
      <c r="T468" s="93"/>
      <c r="AC468" s="379"/>
    </row>
    <row r="469" spans="4:29" x14ac:dyDescent="0.25">
      <c r="D469"/>
      <c r="P469"/>
      <c r="R469" s="165"/>
      <c r="S469" s="93"/>
      <c r="T469" s="93"/>
      <c r="AC469" s="379"/>
    </row>
    <row r="470" spans="4:29" x14ac:dyDescent="0.25">
      <c r="D470"/>
      <c r="P470"/>
      <c r="R470" s="165"/>
      <c r="S470" s="93"/>
      <c r="T470" s="93"/>
      <c r="AC470" s="379"/>
    </row>
    <row r="471" spans="4:29" x14ac:dyDescent="0.25">
      <c r="D471"/>
      <c r="P471"/>
      <c r="R471" s="165"/>
      <c r="S471" s="93"/>
      <c r="T471" s="93"/>
      <c r="AC471" s="379"/>
    </row>
    <row r="472" spans="4:29" x14ac:dyDescent="0.25">
      <c r="D472"/>
      <c r="P472"/>
      <c r="R472" s="165"/>
      <c r="S472" s="93"/>
      <c r="T472" s="93"/>
      <c r="AC472" s="379"/>
    </row>
    <row r="473" spans="4:29" x14ac:dyDescent="0.25">
      <c r="D473"/>
      <c r="P473"/>
      <c r="R473" s="165"/>
      <c r="S473" s="93"/>
      <c r="T473" s="93"/>
      <c r="AC473" s="379"/>
    </row>
    <row r="474" spans="4:29" x14ac:dyDescent="0.25">
      <c r="D474"/>
      <c r="P474"/>
      <c r="R474" s="165"/>
      <c r="S474" s="93"/>
      <c r="T474" s="93"/>
      <c r="AC474" s="379"/>
    </row>
    <row r="475" spans="4:29" x14ac:dyDescent="0.25">
      <c r="D475"/>
      <c r="P475"/>
      <c r="R475" s="165"/>
      <c r="S475" s="93"/>
      <c r="T475" s="93"/>
      <c r="AC475" s="379"/>
    </row>
    <row r="476" spans="4:29" x14ac:dyDescent="0.25">
      <c r="D476"/>
      <c r="P476"/>
      <c r="R476" s="165"/>
      <c r="S476" s="93"/>
      <c r="T476" s="93"/>
      <c r="AC476" s="379"/>
    </row>
    <row r="477" spans="4:29" x14ac:dyDescent="0.25">
      <c r="D477"/>
      <c r="P477"/>
      <c r="R477" s="165"/>
      <c r="S477" s="93"/>
      <c r="T477" s="93"/>
      <c r="AC477" s="379"/>
    </row>
    <row r="478" spans="4:29" x14ac:dyDescent="0.25">
      <c r="D478"/>
      <c r="P478"/>
      <c r="R478" s="165"/>
      <c r="S478" s="93"/>
      <c r="T478" s="93"/>
      <c r="AC478" s="379"/>
    </row>
    <row r="479" spans="4:29" x14ac:dyDescent="0.25">
      <c r="D479"/>
      <c r="P479"/>
      <c r="R479" s="165"/>
      <c r="S479" s="93"/>
      <c r="T479" s="93"/>
      <c r="AC479" s="379"/>
    </row>
    <row r="480" spans="4:29" x14ac:dyDescent="0.25">
      <c r="D480"/>
      <c r="P480"/>
      <c r="R480" s="165"/>
      <c r="S480" s="93"/>
      <c r="T480" s="93"/>
      <c r="AC480" s="379"/>
    </row>
    <row r="481" spans="4:29" x14ac:dyDescent="0.25">
      <c r="D481"/>
      <c r="P481"/>
      <c r="R481" s="165"/>
      <c r="S481" s="93"/>
      <c r="T481" s="93"/>
      <c r="AC481" s="379"/>
    </row>
    <row r="482" spans="4:29" x14ac:dyDescent="0.25">
      <c r="D482"/>
      <c r="P482"/>
      <c r="R482" s="165"/>
      <c r="S482" s="93"/>
      <c r="T482" s="93"/>
      <c r="AC482" s="379"/>
    </row>
    <row r="483" spans="4:29" x14ac:dyDescent="0.25">
      <c r="D483"/>
      <c r="P483"/>
      <c r="R483" s="165"/>
      <c r="S483" s="93"/>
      <c r="T483" s="93"/>
      <c r="AC483" s="379"/>
    </row>
    <row r="484" spans="4:29" x14ac:dyDescent="0.25">
      <c r="D484"/>
      <c r="P484"/>
      <c r="R484" s="165"/>
      <c r="S484" s="93"/>
      <c r="T484" s="93"/>
      <c r="AC484" s="379"/>
    </row>
    <row r="485" spans="4:29" x14ac:dyDescent="0.25">
      <c r="D485"/>
      <c r="P485"/>
      <c r="R485" s="165"/>
      <c r="S485" s="93"/>
      <c r="T485" s="93"/>
      <c r="AC485" s="379"/>
    </row>
    <row r="486" spans="4:29" x14ac:dyDescent="0.25">
      <c r="D486"/>
      <c r="P486"/>
      <c r="R486" s="165"/>
      <c r="S486" s="93"/>
      <c r="T486" s="93"/>
      <c r="AC486" s="379"/>
    </row>
    <row r="487" spans="4:29" x14ac:dyDescent="0.25">
      <c r="D487"/>
      <c r="P487"/>
      <c r="R487" s="165"/>
      <c r="S487" s="93"/>
      <c r="T487" s="93"/>
      <c r="AC487" s="379"/>
    </row>
    <row r="488" spans="4:29" x14ac:dyDescent="0.25">
      <c r="D488"/>
      <c r="P488"/>
      <c r="R488" s="165"/>
      <c r="S488" s="93"/>
      <c r="T488" s="93"/>
      <c r="AC488" s="379"/>
    </row>
    <row r="489" spans="4:29" x14ac:dyDescent="0.25">
      <c r="D489"/>
      <c r="P489"/>
      <c r="R489" s="165"/>
      <c r="S489" s="93"/>
      <c r="T489" s="93"/>
      <c r="AC489" s="379"/>
    </row>
    <row r="490" spans="4:29" x14ac:dyDescent="0.25">
      <c r="D490"/>
      <c r="P490"/>
      <c r="R490" s="165"/>
      <c r="S490" s="93"/>
      <c r="T490" s="93"/>
      <c r="AC490" s="379"/>
    </row>
    <row r="491" spans="4:29" x14ac:dyDescent="0.25">
      <c r="D491"/>
      <c r="P491"/>
      <c r="R491" s="165"/>
      <c r="S491" s="93"/>
      <c r="T491" s="93"/>
      <c r="AC491" s="379"/>
    </row>
    <row r="492" spans="4:29" x14ac:dyDescent="0.25">
      <c r="D492"/>
      <c r="P492"/>
      <c r="R492" s="165"/>
      <c r="S492" s="93"/>
      <c r="T492" s="93"/>
      <c r="AC492" s="379"/>
    </row>
    <row r="493" spans="4:29" x14ac:dyDescent="0.25">
      <c r="D493"/>
      <c r="P493"/>
      <c r="R493" s="165"/>
      <c r="S493" s="93"/>
      <c r="T493" s="93"/>
      <c r="AC493" s="379"/>
    </row>
    <row r="494" spans="4:29" x14ac:dyDescent="0.25">
      <c r="D494"/>
      <c r="P494"/>
      <c r="R494" s="165"/>
      <c r="S494" s="93"/>
      <c r="T494" s="93"/>
      <c r="AC494" s="379"/>
    </row>
    <row r="495" spans="4:29" x14ac:dyDescent="0.25">
      <c r="D495"/>
      <c r="P495"/>
      <c r="R495" s="165"/>
      <c r="S495" s="93"/>
      <c r="T495" s="93"/>
      <c r="AC495" s="379"/>
    </row>
    <row r="496" spans="4:29" x14ac:dyDescent="0.25">
      <c r="D496"/>
      <c r="P496"/>
      <c r="R496" s="165"/>
      <c r="S496" s="93"/>
      <c r="T496" s="93"/>
      <c r="AC496" s="379"/>
    </row>
    <row r="497" spans="4:29" x14ac:dyDescent="0.25">
      <c r="D497"/>
      <c r="P497"/>
      <c r="R497" s="165"/>
      <c r="S497" s="93"/>
      <c r="T497" s="93"/>
      <c r="AC497" s="379"/>
    </row>
    <row r="498" spans="4:29" x14ac:dyDescent="0.25">
      <c r="D498"/>
      <c r="P498"/>
      <c r="R498" s="165"/>
      <c r="S498" s="93"/>
      <c r="T498" s="93"/>
      <c r="AC498" s="379"/>
    </row>
    <row r="499" spans="4:29" x14ac:dyDescent="0.25">
      <c r="D499"/>
      <c r="P499"/>
      <c r="R499" s="165"/>
      <c r="S499" s="93"/>
      <c r="T499" s="93"/>
      <c r="AC499" s="379"/>
    </row>
    <row r="500" spans="4:29" x14ac:dyDescent="0.25">
      <c r="D500"/>
      <c r="P500"/>
      <c r="R500" s="165"/>
      <c r="S500" s="93"/>
      <c r="T500" s="93"/>
      <c r="AC500" s="379"/>
    </row>
    <row r="501" spans="4:29" x14ac:dyDescent="0.25">
      <c r="D501"/>
      <c r="P501"/>
      <c r="R501" s="165"/>
      <c r="S501" s="93"/>
      <c r="T501" s="93"/>
      <c r="AC501" s="379"/>
    </row>
    <row r="502" spans="4:29" x14ac:dyDescent="0.25">
      <c r="D502"/>
      <c r="P502"/>
      <c r="R502" s="165"/>
      <c r="S502" s="93"/>
      <c r="T502" s="93"/>
      <c r="AC502" s="379"/>
    </row>
    <row r="503" spans="4:29" x14ac:dyDescent="0.25">
      <c r="D503"/>
      <c r="P503"/>
      <c r="R503" s="165"/>
      <c r="S503" s="93"/>
      <c r="T503" s="93"/>
      <c r="AC503" s="379"/>
    </row>
    <row r="504" spans="4:29" x14ac:dyDescent="0.25">
      <c r="D504"/>
      <c r="P504"/>
      <c r="R504" s="165"/>
      <c r="S504" s="93"/>
      <c r="T504" s="93"/>
      <c r="AC504" s="379"/>
    </row>
    <row r="505" spans="4:29" x14ac:dyDescent="0.25">
      <c r="D505"/>
      <c r="P505"/>
      <c r="R505" s="165"/>
      <c r="S505" s="93"/>
      <c r="T505" s="93"/>
      <c r="AC505" s="379"/>
    </row>
    <row r="506" spans="4:29" x14ac:dyDescent="0.25">
      <c r="D506"/>
      <c r="P506"/>
      <c r="R506" s="165"/>
      <c r="S506" s="93"/>
      <c r="T506" s="93"/>
      <c r="AC506" s="379"/>
    </row>
    <row r="507" spans="4:29" x14ac:dyDescent="0.25">
      <c r="D507"/>
      <c r="P507"/>
      <c r="R507" s="165"/>
      <c r="S507" s="93"/>
      <c r="T507" s="93"/>
      <c r="AC507" s="379"/>
    </row>
    <row r="508" spans="4:29" x14ac:dyDescent="0.25">
      <c r="D508"/>
      <c r="P508"/>
      <c r="R508" s="165"/>
      <c r="S508" s="93"/>
      <c r="T508" s="93"/>
      <c r="AC508" s="379"/>
    </row>
    <row r="509" spans="4:29" x14ac:dyDescent="0.25">
      <c r="D509"/>
      <c r="P509"/>
      <c r="R509" s="165"/>
      <c r="S509" s="93"/>
      <c r="T509" s="93"/>
      <c r="AC509" s="379"/>
    </row>
    <row r="510" spans="4:29" x14ac:dyDescent="0.25">
      <c r="D510"/>
      <c r="P510"/>
      <c r="R510" s="165"/>
      <c r="S510" s="93"/>
      <c r="T510" s="93"/>
      <c r="AC510" s="379"/>
    </row>
    <row r="511" spans="4:29" x14ac:dyDescent="0.25">
      <c r="D511"/>
      <c r="P511"/>
      <c r="R511" s="165"/>
      <c r="S511" s="93"/>
      <c r="T511" s="93"/>
      <c r="AC511" s="379"/>
    </row>
    <row r="512" spans="4:29" x14ac:dyDescent="0.25">
      <c r="D512"/>
      <c r="P512"/>
      <c r="R512" s="165"/>
      <c r="S512" s="93"/>
      <c r="T512" s="93"/>
      <c r="AC512" s="379"/>
    </row>
    <row r="513" spans="4:29" x14ac:dyDescent="0.25">
      <c r="D513"/>
      <c r="P513"/>
      <c r="R513" s="165"/>
      <c r="S513" s="93"/>
      <c r="T513" s="93"/>
      <c r="AC513" s="379"/>
    </row>
    <row r="514" spans="4:29" x14ac:dyDescent="0.25">
      <c r="D514"/>
      <c r="P514"/>
      <c r="R514" s="165"/>
      <c r="S514" s="93"/>
      <c r="T514" s="93"/>
      <c r="AC514" s="379"/>
    </row>
    <row r="515" spans="4:29" x14ac:dyDescent="0.25">
      <c r="D515"/>
      <c r="P515"/>
      <c r="R515" s="165"/>
      <c r="S515" s="93"/>
      <c r="T515" s="93"/>
      <c r="AC515" s="379"/>
    </row>
    <row r="516" spans="4:29" x14ac:dyDescent="0.25">
      <c r="D516"/>
      <c r="P516"/>
      <c r="R516" s="165"/>
      <c r="S516" s="93"/>
      <c r="T516" s="93"/>
      <c r="AC516" s="379"/>
    </row>
    <row r="517" spans="4:29" x14ac:dyDescent="0.25">
      <c r="D517"/>
      <c r="P517"/>
      <c r="R517" s="165"/>
      <c r="S517" s="93"/>
      <c r="T517" s="93"/>
      <c r="AC517" s="379"/>
    </row>
    <row r="518" spans="4:29" x14ac:dyDescent="0.25">
      <c r="D518"/>
      <c r="P518"/>
      <c r="R518" s="165"/>
      <c r="S518" s="93"/>
      <c r="T518" s="93"/>
      <c r="AC518" s="379"/>
    </row>
    <row r="519" spans="4:29" x14ac:dyDescent="0.25">
      <c r="D519"/>
      <c r="P519"/>
      <c r="R519" s="165"/>
      <c r="S519" s="93"/>
      <c r="T519" s="93"/>
      <c r="AC519" s="379"/>
    </row>
    <row r="520" spans="4:29" x14ac:dyDescent="0.25">
      <c r="D520"/>
      <c r="P520"/>
      <c r="R520" s="165"/>
      <c r="S520" s="93"/>
      <c r="T520" s="93"/>
      <c r="AC520" s="379"/>
    </row>
    <row r="521" spans="4:29" x14ac:dyDescent="0.25">
      <c r="D521"/>
      <c r="P521"/>
      <c r="R521" s="165"/>
      <c r="S521" s="93"/>
      <c r="T521" s="93"/>
      <c r="AC521" s="379"/>
    </row>
    <row r="522" spans="4:29" x14ac:dyDescent="0.25">
      <c r="D522"/>
      <c r="P522"/>
      <c r="R522" s="165"/>
      <c r="S522" s="93"/>
      <c r="T522" s="93"/>
      <c r="AC522" s="379"/>
    </row>
    <row r="523" spans="4:29" x14ac:dyDescent="0.25">
      <c r="D523"/>
      <c r="P523"/>
      <c r="R523" s="165"/>
      <c r="S523" s="93"/>
      <c r="T523" s="93"/>
      <c r="AC523" s="379"/>
    </row>
    <row r="524" spans="4:29" x14ac:dyDescent="0.25">
      <c r="D524"/>
      <c r="P524"/>
      <c r="R524" s="165"/>
      <c r="S524" s="93"/>
      <c r="T524" s="93"/>
      <c r="AC524" s="379"/>
    </row>
    <row r="525" spans="4:29" x14ac:dyDescent="0.25">
      <c r="D525"/>
      <c r="P525"/>
      <c r="R525" s="165"/>
      <c r="S525" s="93"/>
      <c r="T525" s="93"/>
      <c r="AC525" s="379"/>
    </row>
    <row r="526" spans="4:29" x14ac:dyDescent="0.25">
      <c r="D526"/>
      <c r="P526"/>
      <c r="R526" s="165"/>
      <c r="S526" s="93"/>
      <c r="T526" s="93"/>
      <c r="AC526" s="379"/>
    </row>
    <row r="527" spans="4:29" x14ac:dyDescent="0.25">
      <c r="D527"/>
      <c r="P527"/>
      <c r="R527" s="165"/>
      <c r="S527" s="93"/>
      <c r="T527" s="93"/>
      <c r="AC527" s="379"/>
    </row>
    <row r="528" spans="4:29" x14ac:dyDescent="0.25">
      <c r="D528"/>
      <c r="P528"/>
      <c r="R528" s="165"/>
      <c r="S528" s="93"/>
      <c r="T528" s="93"/>
      <c r="AC528" s="379"/>
    </row>
    <row r="529" spans="4:29" x14ac:dyDescent="0.25">
      <c r="D529"/>
      <c r="P529"/>
      <c r="R529" s="165"/>
      <c r="S529" s="93"/>
      <c r="T529" s="93"/>
      <c r="AC529" s="379"/>
    </row>
    <row r="530" spans="4:29" x14ac:dyDescent="0.25">
      <c r="D530"/>
      <c r="P530"/>
      <c r="R530" s="165"/>
      <c r="S530" s="93"/>
      <c r="T530" s="93"/>
      <c r="AC530" s="379"/>
    </row>
    <row r="531" spans="4:29" x14ac:dyDescent="0.25">
      <c r="D531"/>
      <c r="P531"/>
      <c r="R531" s="165"/>
      <c r="S531" s="93"/>
      <c r="T531" s="93"/>
      <c r="AC531" s="379"/>
    </row>
    <row r="532" spans="4:29" x14ac:dyDescent="0.25">
      <c r="D532"/>
      <c r="P532"/>
      <c r="R532" s="165"/>
      <c r="S532" s="93"/>
      <c r="T532" s="93"/>
      <c r="AC532" s="379"/>
    </row>
    <row r="533" spans="4:29" x14ac:dyDescent="0.25">
      <c r="D533"/>
      <c r="P533"/>
      <c r="R533" s="165"/>
      <c r="S533" s="93"/>
      <c r="T533" s="93"/>
      <c r="AC533" s="379"/>
    </row>
    <row r="534" spans="4:29" x14ac:dyDescent="0.25">
      <c r="D534"/>
      <c r="P534"/>
      <c r="R534" s="165"/>
      <c r="S534" s="93"/>
      <c r="T534" s="93"/>
      <c r="AC534" s="379"/>
    </row>
    <row r="535" spans="4:29" x14ac:dyDescent="0.25">
      <c r="D535"/>
      <c r="P535"/>
      <c r="R535" s="165"/>
      <c r="S535" s="93"/>
      <c r="T535" s="93"/>
      <c r="AC535" s="379"/>
    </row>
    <row r="536" spans="4:29" x14ac:dyDescent="0.25">
      <c r="D536"/>
      <c r="P536"/>
      <c r="R536" s="165"/>
      <c r="S536" s="93"/>
      <c r="T536" s="93"/>
      <c r="AC536" s="379"/>
    </row>
    <row r="537" spans="4:29" x14ac:dyDescent="0.25">
      <c r="D537"/>
      <c r="P537"/>
      <c r="R537" s="165"/>
      <c r="S537" s="93"/>
      <c r="T537" s="93"/>
      <c r="AC537" s="379"/>
    </row>
    <row r="538" spans="4:29" x14ac:dyDescent="0.25">
      <c r="D538"/>
      <c r="P538"/>
      <c r="R538" s="165"/>
      <c r="S538" s="93"/>
      <c r="T538" s="93"/>
      <c r="AC538" s="379"/>
    </row>
    <row r="539" spans="4:29" x14ac:dyDescent="0.25">
      <c r="D539"/>
      <c r="P539"/>
      <c r="R539" s="165"/>
      <c r="S539" s="93"/>
      <c r="T539" s="93"/>
      <c r="AC539" s="379"/>
    </row>
    <row r="540" spans="4:29" x14ac:dyDescent="0.25">
      <c r="D540"/>
      <c r="P540"/>
      <c r="R540" s="165"/>
      <c r="S540" s="93"/>
      <c r="T540" s="93"/>
      <c r="AC540" s="379"/>
    </row>
    <row r="541" spans="4:29" x14ac:dyDescent="0.25">
      <c r="D541"/>
      <c r="P541"/>
      <c r="R541" s="165"/>
      <c r="S541" s="93"/>
      <c r="T541" s="93"/>
      <c r="AC541" s="379"/>
    </row>
    <row r="542" spans="4:29" x14ac:dyDescent="0.25">
      <c r="D542"/>
      <c r="P542"/>
      <c r="R542" s="165"/>
      <c r="S542" s="93"/>
      <c r="T542" s="93"/>
      <c r="AC542" s="379"/>
    </row>
    <row r="543" spans="4:29" x14ac:dyDescent="0.25">
      <c r="D543"/>
      <c r="P543"/>
      <c r="R543" s="165"/>
      <c r="S543" s="93"/>
      <c r="T543" s="93"/>
      <c r="AC543" s="379"/>
    </row>
    <row r="544" spans="4:29" x14ac:dyDescent="0.25">
      <c r="D544"/>
      <c r="P544"/>
      <c r="R544" s="165"/>
      <c r="S544" s="93"/>
      <c r="T544" s="93"/>
      <c r="AC544" s="379"/>
    </row>
    <row r="545" spans="4:29" x14ac:dyDescent="0.25">
      <c r="D545"/>
      <c r="P545"/>
      <c r="R545" s="165"/>
      <c r="S545" s="93"/>
      <c r="T545" s="93"/>
      <c r="AC545" s="379"/>
    </row>
    <row r="546" spans="4:29" x14ac:dyDescent="0.25">
      <c r="D546"/>
      <c r="P546"/>
      <c r="R546" s="165"/>
      <c r="S546" s="93"/>
      <c r="T546" s="93"/>
      <c r="AC546" s="379"/>
    </row>
    <row r="547" spans="4:29" x14ac:dyDescent="0.25">
      <c r="D547"/>
      <c r="P547"/>
      <c r="R547" s="165"/>
      <c r="S547" s="93"/>
      <c r="T547" s="93"/>
      <c r="AC547" s="379"/>
    </row>
    <row r="548" spans="4:29" x14ac:dyDescent="0.25">
      <c r="D548"/>
      <c r="P548"/>
      <c r="R548" s="165"/>
      <c r="S548" s="93"/>
      <c r="T548" s="93"/>
      <c r="AC548" s="379"/>
    </row>
    <row r="549" spans="4:29" x14ac:dyDescent="0.25">
      <c r="D549"/>
      <c r="P549"/>
      <c r="R549" s="165"/>
      <c r="S549" s="93"/>
      <c r="T549" s="93"/>
      <c r="AC549" s="379"/>
    </row>
    <row r="550" spans="4:29" x14ac:dyDescent="0.25">
      <c r="D550"/>
      <c r="P550"/>
      <c r="R550" s="165"/>
      <c r="S550" s="93"/>
      <c r="T550" s="93"/>
      <c r="AC550" s="379"/>
    </row>
    <row r="551" spans="4:29" x14ac:dyDescent="0.25">
      <c r="D551"/>
      <c r="P551"/>
      <c r="R551" s="165"/>
      <c r="S551" s="93"/>
      <c r="T551" s="93"/>
      <c r="AC551" s="379"/>
    </row>
    <row r="552" spans="4:29" x14ac:dyDescent="0.25">
      <c r="D552"/>
      <c r="P552"/>
      <c r="R552" s="165"/>
      <c r="S552" s="93"/>
      <c r="T552" s="93"/>
      <c r="AC552" s="379"/>
    </row>
    <row r="553" spans="4:29" x14ac:dyDescent="0.25">
      <c r="D553"/>
      <c r="P553"/>
      <c r="R553" s="165"/>
      <c r="S553" s="93"/>
      <c r="T553" s="93"/>
      <c r="AC553" s="379"/>
    </row>
    <row r="554" spans="4:29" x14ac:dyDescent="0.25">
      <c r="D554"/>
      <c r="P554"/>
      <c r="R554" s="165"/>
      <c r="S554" s="93"/>
      <c r="T554" s="93"/>
      <c r="AC554" s="379"/>
    </row>
    <row r="555" spans="4:29" x14ac:dyDescent="0.25">
      <c r="D555"/>
      <c r="P555"/>
      <c r="R555" s="165"/>
      <c r="S555" s="93"/>
      <c r="T555" s="93"/>
      <c r="AC555" s="379"/>
    </row>
    <row r="556" spans="4:29" x14ac:dyDescent="0.25">
      <c r="D556"/>
      <c r="P556"/>
      <c r="R556" s="165"/>
      <c r="S556" s="93"/>
      <c r="T556" s="93"/>
      <c r="AC556" s="379"/>
    </row>
    <row r="557" spans="4:29" x14ac:dyDescent="0.25">
      <c r="D557"/>
      <c r="P557"/>
      <c r="R557" s="165"/>
      <c r="S557" s="93"/>
      <c r="T557" s="93"/>
      <c r="AC557" s="379"/>
    </row>
    <row r="558" spans="4:29" x14ac:dyDescent="0.25">
      <c r="D558"/>
      <c r="P558"/>
      <c r="R558" s="165"/>
      <c r="S558" s="93"/>
      <c r="T558" s="93"/>
      <c r="AC558" s="379"/>
    </row>
    <row r="559" spans="4:29" x14ac:dyDescent="0.25">
      <c r="D559"/>
      <c r="P559"/>
      <c r="R559" s="165"/>
      <c r="S559" s="93"/>
      <c r="T559" s="93"/>
      <c r="AC559" s="379"/>
    </row>
    <row r="560" spans="4:29" x14ac:dyDescent="0.25">
      <c r="D560"/>
      <c r="P560"/>
      <c r="R560" s="165"/>
      <c r="S560" s="93"/>
      <c r="T560" s="93"/>
      <c r="AC560" s="379"/>
    </row>
    <row r="561" spans="4:29" x14ac:dyDescent="0.25">
      <c r="D561"/>
      <c r="P561"/>
      <c r="R561" s="165"/>
      <c r="S561" s="93"/>
      <c r="T561" s="93"/>
      <c r="AC561" s="379"/>
    </row>
    <row r="562" spans="4:29" x14ac:dyDescent="0.25">
      <c r="D562"/>
      <c r="P562"/>
      <c r="R562" s="165"/>
      <c r="S562" s="93"/>
      <c r="T562" s="93"/>
      <c r="AC562" s="379"/>
    </row>
    <row r="563" spans="4:29" x14ac:dyDescent="0.25">
      <c r="D563"/>
      <c r="P563"/>
      <c r="R563" s="165"/>
      <c r="S563" s="93"/>
      <c r="T563" s="93"/>
      <c r="AC563" s="379"/>
    </row>
    <row r="564" spans="4:29" x14ac:dyDescent="0.25">
      <c r="D564"/>
      <c r="P564"/>
      <c r="R564" s="165"/>
      <c r="S564" s="93"/>
      <c r="T564" s="93"/>
      <c r="AC564" s="379"/>
    </row>
    <row r="565" spans="4:29" x14ac:dyDescent="0.25">
      <c r="D565"/>
      <c r="P565"/>
      <c r="R565" s="165"/>
      <c r="S565" s="93"/>
      <c r="T565" s="93"/>
      <c r="AC565" s="379"/>
    </row>
    <row r="566" spans="4:29" x14ac:dyDescent="0.25">
      <c r="D566"/>
      <c r="P566"/>
      <c r="R566" s="165"/>
      <c r="S566" s="93"/>
      <c r="T566" s="93"/>
      <c r="AC566" s="379"/>
    </row>
    <row r="567" spans="4:29" x14ac:dyDescent="0.25">
      <c r="D567"/>
      <c r="P567"/>
      <c r="R567" s="165"/>
      <c r="S567" s="93"/>
      <c r="T567" s="93"/>
      <c r="AC567" s="379"/>
    </row>
    <row r="568" spans="4:29" x14ac:dyDescent="0.25">
      <c r="D568"/>
      <c r="P568"/>
      <c r="R568" s="165"/>
      <c r="S568" s="93"/>
      <c r="T568" s="93"/>
      <c r="AC568" s="379"/>
    </row>
    <row r="569" spans="4:29" x14ac:dyDescent="0.25">
      <c r="D569"/>
      <c r="P569"/>
      <c r="R569" s="165"/>
      <c r="S569" s="93"/>
      <c r="T569" s="93"/>
      <c r="AC569" s="379"/>
    </row>
    <row r="570" spans="4:29" x14ac:dyDescent="0.25">
      <c r="D570"/>
      <c r="P570"/>
      <c r="R570" s="165"/>
      <c r="S570" s="93"/>
      <c r="T570" s="93"/>
      <c r="AC570" s="379"/>
    </row>
    <row r="571" spans="4:29" x14ac:dyDescent="0.25">
      <c r="D571"/>
      <c r="P571"/>
      <c r="R571" s="165"/>
      <c r="S571" s="93"/>
      <c r="T571" s="93"/>
      <c r="AC571" s="379"/>
    </row>
    <row r="572" spans="4:29" x14ac:dyDescent="0.25">
      <c r="D572"/>
      <c r="P572"/>
      <c r="R572" s="165"/>
      <c r="S572" s="93"/>
      <c r="T572" s="93"/>
      <c r="AC572" s="379"/>
    </row>
    <row r="573" spans="4:29" x14ac:dyDescent="0.25">
      <c r="D573"/>
      <c r="P573"/>
      <c r="R573" s="165"/>
      <c r="S573" s="93"/>
      <c r="T573" s="93"/>
      <c r="AC573" s="379"/>
    </row>
    <row r="574" spans="4:29" x14ac:dyDescent="0.25">
      <c r="D574"/>
      <c r="P574"/>
      <c r="R574" s="165"/>
      <c r="S574" s="93"/>
      <c r="T574" s="93"/>
      <c r="AC574" s="379"/>
    </row>
    <row r="575" spans="4:29" x14ac:dyDescent="0.25">
      <c r="D575"/>
      <c r="P575"/>
      <c r="R575" s="165"/>
      <c r="S575" s="93"/>
      <c r="T575" s="93"/>
      <c r="AC575" s="379"/>
    </row>
    <row r="576" spans="4:29" x14ac:dyDescent="0.25">
      <c r="D576"/>
      <c r="P576"/>
      <c r="R576" s="165"/>
      <c r="S576" s="93"/>
      <c r="T576" s="93"/>
      <c r="AC576" s="379"/>
    </row>
    <row r="577" spans="4:29" x14ac:dyDescent="0.25">
      <c r="D577"/>
      <c r="P577"/>
      <c r="R577" s="165"/>
      <c r="S577" s="93"/>
      <c r="T577" s="93"/>
      <c r="AC577" s="379"/>
    </row>
    <row r="578" spans="4:29" x14ac:dyDescent="0.25">
      <c r="D578"/>
      <c r="P578"/>
      <c r="R578" s="165"/>
      <c r="S578" s="93"/>
      <c r="T578" s="93"/>
      <c r="AC578" s="379"/>
    </row>
    <row r="579" spans="4:29" x14ac:dyDescent="0.25">
      <c r="D579"/>
      <c r="P579"/>
      <c r="R579" s="165"/>
      <c r="S579" s="93"/>
      <c r="T579" s="93"/>
      <c r="AC579" s="379"/>
    </row>
    <row r="580" spans="4:29" x14ac:dyDescent="0.25">
      <c r="D580"/>
      <c r="P580"/>
      <c r="R580" s="165"/>
      <c r="S580" s="93"/>
      <c r="T580" s="93"/>
      <c r="AC580" s="379"/>
    </row>
    <row r="581" spans="4:29" x14ac:dyDescent="0.25">
      <c r="D581"/>
      <c r="P581"/>
      <c r="R581" s="165"/>
      <c r="S581" s="93"/>
      <c r="T581" s="93"/>
      <c r="AC581" s="379"/>
    </row>
    <row r="582" spans="4:29" x14ac:dyDescent="0.25">
      <c r="D582"/>
      <c r="P582"/>
      <c r="R582" s="165"/>
      <c r="S582" s="93"/>
      <c r="T582" s="93"/>
      <c r="AC582" s="379"/>
    </row>
    <row r="583" spans="4:29" x14ac:dyDescent="0.25">
      <c r="D583"/>
      <c r="P583"/>
      <c r="R583" s="165"/>
      <c r="S583" s="93"/>
      <c r="T583" s="93"/>
      <c r="AC583" s="379"/>
    </row>
    <row r="584" spans="4:29" x14ac:dyDescent="0.25">
      <c r="D584"/>
      <c r="P584"/>
      <c r="R584" s="165"/>
      <c r="S584" s="93"/>
      <c r="T584" s="93"/>
      <c r="AC584" s="379"/>
    </row>
    <row r="585" spans="4:29" x14ac:dyDescent="0.25">
      <c r="D585"/>
      <c r="P585"/>
      <c r="R585" s="165"/>
      <c r="S585" s="93"/>
      <c r="T585" s="93"/>
      <c r="AC585" s="379"/>
    </row>
    <row r="586" spans="4:29" x14ac:dyDescent="0.25">
      <c r="D586"/>
      <c r="P586"/>
      <c r="R586" s="165"/>
      <c r="S586" s="93"/>
      <c r="T586" s="93"/>
      <c r="AC586" s="379"/>
    </row>
    <row r="587" spans="4:29" x14ac:dyDescent="0.25">
      <c r="D587"/>
      <c r="P587"/>
      <c r="R587" s="165"/>
      <c r="S587" s="93"/>
      <c r="T587" s="93"/>
      <c r="AC587" s="379"/>
    </row>
    <row r="588" spans="4:29" x14ac:dyDescent="0.25">
      <c r="D588"/>
      <c r="P588"/>
      <c r="R588" s="165"/>
      <c r="S588" s="93"/>
      <c r="T588" s="93"/>
      <c r="AC588" s="379"/>
    </row>
    <row r="589" spans="4:29" x14ac:dyDescent="0.25">
      <c r="D589"/>
      <c r="P589"/>
      <c r="R589" s="165"/>
      <c r="S589" s="93"/>
      <c r="T589" s="93"/>
      <c r="AC589" s="379"/>
    </row>
    <row r="590" spans="4:29" x14ac:dyDescent="0.25">
      <c r="D590"/>
      <c r="P590"/>
      <c r="R590" s="165"/>
      <c r="S590" s="93"/>
      <c r="T590" s="93"/>
      <c r="AC590" s="379"/>
    </row>
    <row r="591" spans="4:29" x14ac:dyDescent="0.25">
      <c r="D591"/>
      <c r="P591"/>
      <c r="R591" s="165"/>
      <c r="S591" s="93"/>
      <c r="T591" s="93"/>
      <c r="AC591" s="379"/>
    </row>
    <row r="592" spans="4:29" x14ac:dyDescent="0.25">
      <c r="D592"/>
      <c r="P592"/>
      <c r="R592" s="165"/>
      <c r="S592" s="93"/>
      <c r="T592" s="93"/>
      <c r="AC592" s="379"/>
    </row>
    <row r="593" spans="4:29" x14ac:dyDescent="0.25">
      <c r="D593"/>
      <c r="P593"/>
      <c r="R593" s="165"/>
      <c r="S593" s="93"/>
      <c r="T593" s="93"/>
      <c r="AC593" s="379"/>
    </row>
    <row r="594" spans="4:29" x14ac:dyDescent="0.25">
      <c r="D594"/>
      <c r="P594"/>
      <c r="R594" s="165"/>
      <c r="S594" s="93"/>
      <c r="T594" s="93"/>
      <c r="AC594" s="379"/>
    </row>
    <row r="595" spans="4:29" x14ac:dyDescent="0.25">
      <c r="D595"/>
      <c r="P595"/>
      <c r="R595" s="165"/>
      <c r="S595" s="93"/>
      <c r="T595" s="93"/>
      <c r="AC595" s="379"/>
    </row>
    <row r="596" spans="4:29" x14ac:dyDescent="0.25">
      <c r="D596"/>
      <c r="P596"/>
      <c r="R596" s="165"/>
      <c r="S596" s="93"/>
      <c r="T596" s="93"/>
      <c r="AC596" s="379"/>
    </row>
    <row r="597" spans="4:29" x14ac:dyDescent="0.25">
      <c r="D597"/>
      <c r="P597"/>
      <c r="R597" s="165"/>
      <c r="S597" s="93"/>
      <c r="T597" s="93"/>
      <c r="AC597" s="379"/>
    </row>
    <row r="598" spans="4:29" x14ac:dyDescent="0.25">
      <c r="D598"/>
      <c r="P598"/>
      <c r="R598" s="165"/>
      <c r="S598" s="93"/>
      <c r="T598" s="93"/>
      <c r="AC598" s="379"/>
    </row>
    <row r="599" spans="4:29" x14ac:dyDescent="0.25">
      <c r="D599"/>
      <c r="P599"/>
      <c r="R599" s="165"/>
      <c r="S599" s="93"/>
      <c r="T599" s="93"/>
      <c r="AC599" s="379"/>
    </row>
    <row r="600" spans="4:29" x14ac:dyDescent="0.25">
      <c r="D600"/>
      <c r="P600"/>
      <c r="R600" s="165"/>
      <c r="S600" s="93"/>
      <c r="T600" s="93"/>
      <c r="AC600" s="379"/>
    </row>
    <row r="601" spans="4:29" x14ac:dyDescent="0.25">
      <c r="D601"/>
      <c r="P601"/>
      <c r="R601" s="165"/>
      <c r="S601" s="93"/>
      <c r="T601" s="93"/>
      <c r="AC601" s="379"/>
    </row>
    <row r="602" spans="4:29" x14ac:dyDescent="0.25">
      <c r="D602"/>
      <c r="P602"/>
      <c r="R602" s="165"/>
      <c r="S602" s="93"/>
      <c r="T602" s="93"/>
      <c r="AC602" s="379"/>
    </row>
    <row r="603" spans="4:29" x14ac:dyDescent="0.25">
      <c r="D603"/>
      <c r="P603"/>
      <c r="R603" s="165"/>
      <c r="S603" s="93"/>
      <c r="T603" s="93"/>
      <c r="AC603" s="379"/>
    </row>
    <row r="604" spans="4:29" x14ac:dyDescent="0.25">
      <c r="D604"/>
      <c r="P604"/>
      <c r="R604" s="165"/>
      <c r="S604" s="93"/>
      <c r="T604" s="93"/>
      <c r="AC604" s="379"/>
    </row>
    <row r="605" spans="4:29" x14ac:dyDescent="0.25">
      <c r="D605"/>
      <c r="P605"/>
      <c r="R605" s="165"/>
      <c r="S605" s="93"/>
      <c r="T605" s="93"/>
      <c r="AC605" s="379"/>
    </row>
    <row r="606" spans="4:29" x14ac:dyDescent="0.25">
      <c r="D606"/>
      <c r="P606"/>
      <c r="R606" s="165"/>
      <c r="S606" s="93"/>
      <c r="T606" s="93"/>
      <c r="AC606" s="379"/>
    </row>
    <row r="607" spans="4:29" x14ac:dyDescent="0.25">
      <c r="D607"/>
      <c r="P607"/>
      <c r="R607" s="165"/>
      <c r="S607" s="93"/>
      <c r="T607" s="93"/>
      <c r="AC607" s="379"/>
    </row>
    <row r="608" spans="4:29" x14ac:dyDescent="0.25">
      <c r="D608"/>
      <c r="P608"/>
      <c r="R608" s="165"/>
      <c r="S608" s="93"/>
      <c r="T608" s="93"/>
      <c r="AC608" s="379"/>
    </row>
    <row r="609" spans="4:29" x14ac:dyDescent="0.25">
      <c r="D609"/>
      <c r="P609"/>
      <c r="R609" s="165"/>
      <c r="S609" s="93"/>
      <c r="T609" s="93"/>
      <c r="AC609" s="379"/>
    </row>
    <row r="610" spans="4:29" x14ac:dyDescent="0.25">
      <c r="D610"/>
      <c r="P610"/>
      <c r="R610" s="165"/>
      <c r="S610" s="93"/>
      <c r="T610" s="93"/>
      <c r="AC610" s="379"/>
    </row>
    <row r="611" spans="4:29" x14ac:dyDescent="0.25">
      <c r="D611"/>
      <c r="P611"/>
      <c r="R611" s="165"/>
      <c r="S611" s="93"/>
      <c r="T611" s="93"/>
      <c r="AC611" s="379"/>
    </row>
    <row r="612" spans="4:29" x14ac:dyDescent="0.25">
      <c r="D612"/>
      <c r="P612"/>
      <c r="R612" s="165"/>
      <c r="S612" s="93"/>
      <c r="T612" s="93"/>
      <c r="AC612" s="379"/>
    </row>
    <row r="613" spans="4:29" x14ac:dyDescent="0.25">
      <c r="D613"/>
      <c r="P613"/>
      <c r="R613" s="165"/>
      <c r="S613" s="93"/>
      <c r="T613" s="93"/>
      <c r="AC613" s="379"/>
    </row>
    <row r="614" spans="4:29" x14ac:dyDescent="0.25">
      <c r="D614"/>
      <c r="P614"/>
      <c r="R614" s="165"/>
      <c r="S614" s="93"/>
      <c r="T614" s="93"/>
      <c r="AC614" s="379"/>
    </row>
    <row r="615" spans="4:29" x14ac:dyDescent="0.25">
      <c r="D615"/>
      <c r="P615"/>
      <c r="R615" s="165"/>
      <c r="S615" s="93"/>
      <c r="T615" s="93"/>
      <c r="AC615" s="379"/>
    </row>
    <row r="616" spans="4:29" x14ac:dyDescent="0.25">
      <c r="D616"/>
      <c r="P616"/>
      <c r="R616" s="165"/>
      <c r="S616" s="93"/>
      <c r="T616" s="93"/>
      <c r="AC616" s="379"/>
    </row>
    <row r="617" spans="4:29" x14ac:dyDescent="0.25">
      <c r="D617"/>
      <c r="P617"/>
      <c r="R617" s="165"/>
      <c r="S617" s="93"/>
      <c r="T617" s="93"/>
      <c r="AC617" s="379"/>
    </row>
    <row r="618" spans="4:29" x14ac:dyDescent="0.25">
      <c r="D618"/>
      <c r="P618"/>
      <c r="R618" s="165"/>
      <c r="S618" s="93"/>
      <c r="T618" s="93"/>
      <c r="AC618" s="379"/>
    </row>
    <row r="619" spans="4:29" x14ac:dyDescent="0.25">
      <c r="D619"/>
      <c r="P619"/>
      <c r="R619" s="165"/>
      <c r="S619" s="93"/>
      <c r="T619" s="93"/>
      <c r="AC619" s="379"/>
    </row>
    <row r="620" spans="4:29" x14ac:dyDescent="0.25">
      <c r="D620"/>
      <c r="P620"/>
      <c r="R620" s="165"/>
      <c r="S620" s="93"/>
      <c r="T620" s="93"/>
      <c r="AC620" s="379"/>
    </row>
    <row r="621" spans="4:29" x14ac:dyDescent="0.25">
      <c r="D621"/>
      <c r="P621"/>
      <c r="R621" s="165"/>
      <c r="S621" s="93"/>
      <c r="T621" s="93"/>
      <c r="AC621" s="379"/>
    </row>
    <row r="622" spans="4:29" x14ac:dyDescent="0.25">
      <c r="D622"/>
      <c r="P622"/>
      <c r="R622" s="165"/>
      <c r="S622" s="93"/>
      <c r="T622" s="93"/>
      <c r="AC622" s="379"/>
    </row>
    <row r="623" spans="4:29" x14ac:dyDescent="0.25">
      <c r="D623"/>
      <c r="P623"/>
      <c r="R623" s="165"/>
      <c r="S623" s="93"/>
      <c r="T623" s="93"/>
      <c r="AC623" s="379"/>
    </row>
    <row r="624" spans="4:29" x14ac:dyDescent="0.25">
      <c r="D624"/>
      <c r="P624"/>
      <c r="R624" s="165"/>
      <c r="S624" s="93"/>
      <c r="T624" s="93"/>
      <c r="AC624" s="379"/>
    </row>
    <row r="625" spans="4:29" x14ac:dyDescent="0.25">
      <c r="D625"/>
      <c r="P625"/>
      <c r="R625" s="165"/>
      <c r="S625" s="93"/>
      <c r="T625" s="93"/>
      <c r="AC625" s="379"/>
    </row>
    <row r="626" spans="4:29" x14ac:dyDescent="0.25">
      <c r="D626"/>
      <c r="P626"/>
      <c r="R626" s="165"/>
      <c r="S626" s="93"/>
      <c r="T626" s="93"/>
      <c r="AC626" s="379"/>
    </row>
    <row r="627" spans="4:29" x14ac:dyDescent="0.25">
      <c r="D627"/>
      <c r="P627"/>
      <c r="R627" s="165"/>
      <c r="S627" s="93"/>
      <c r="T627" s="93"/>
      <c r="AC627" s="379"/>
    </row>
    <row r="628" spans="4:29" x14ac:dyDescent="0.25">
      <c r="D628"/>
      <c r="P628"/>
      <c r="R628" s="165"/>
      <c r="S628" s="93"/>
      <c r="T628" s="93"/>
      <c r="AC628" s="379"/>
    </row>
    <row r="629" spans="4:29" x14ac:dyDescent="0.25">
      <c r="D629"/>
      <c r="P629"/>
      <c r="R629" s="165"/>
      <c r="S629" s="93"/>
      <c r="T629" s="93"/>
      <c r="AC629" s="379"/>
    </row>
    <row r="630" spans="4:29" x14ac:dyDescent="0.25">
      <c r="D630"/>
      <c r="P630"/>
      <c r="R630" s="165"/>
      <c r="S630" s="93"/>
      <c r="T630" s="93"/>
      <c r="AC630" s="379"/>
    </row>
    <row r="631" spans="4:29" x14ac:dyDescent="0.25">
      <c r="D631"/>
      <c r="P631"/>
      <c r="R631" s="165"/>
      <c r="S631" s="93"/>
      <c r="T631" s="93"/>
      <c r="AC631" s="379"/>
    </row>
    <row r="632" spans="4:29" x14ac:dyDescent="0.25">
      <c r="D632"/>
      <c r="P632"/>
      <c r="R632" s="165"/>
      <c r="S632" s="93"/>
      <c r="T632" s="93"/>
      <c r="AC632" s="379"/>
    </row>
    <row r="633" spans="4:29" x14ac:dyDescent="0.25">
      <c r="D633"/>
      <c r="P633"/>
      <c r="R633" s="165"/>
      <c r="S633" s="93"/>
      <c r="T633" s="93"/>
      <c r="AC633" s="379"/>
    </row>
    <row r="634" spans="4:29" x14ac:dyDescent="0.25">
      <c r="D634"/>
      <c r="P634"/>
      <c r="R634" s="165"/>
      <c r="S634" s="93"/>
      <c r="T634" s="93"/>
      <c r="AC634" s="379"/>
    </row>
    <row r="635" spans="4:29" x14ac:dyDescent="0.25">
      <c r="D635"/>
      <c r="P635"/>
      <c r="R635" s="165"/>
      <c r="S635" s="93"/>
      <c r="T635" s="93"/>
      <c r="AC635" s="379"/>
    </row>
    <row r="636" spans="4:29" x14ac:dyDescent="0.25">
      <c r="D636"/>
      <c r="P636"/>
      <c r="R636" s="165"/>
      <c r="S636" s="93"/>
      <c r="T636" s="93"/>
      <c r="AC636" s="379"/>
    </row>
    <row r="637" spans="4:29" x14ac:dyDescent="0.25">
      <c r="D637"/>
      <c r="P637"/>
      <c r="R637" s="165"/>
      <c r="S637" s="93"/>
      <c r="T637" s="93"/>
      <c r="AC637" s="379"/>
    </row>
    <row r="638" spans="4:29" x14ac:dyDescent="0.25">
      <c r="D638"/>
      <c r="P638"/>
      <c r="R638" s="165"/>
      <c r="S638" s="93"/>
      <c r="T638" s="93"/>
      <c r="AC638" s="379"/>
    </row>
    <row r="639" spans="4:29" x14ac:dyDescent="0.25">
      <c r="D639"/>
      <c r="P639"/>
      <c r="R639" s="165"/>
      <c r="S639" s="93"/>
      <c r="T639" s="93"/>
      <c r="AC639" s="379"/>
    </row>
    <row r="640" spans="4:29" x14ac:dyDescent="0.25">
      <c r="D640"/>
      <c r="P640"/>
      <c r="R640" s="165"/>
      <c r="S640" s="93"/>
      <c r="T640" s="93"/>
      <c r="AC640" s="379"/>
    </row>
    <row r="641" spans="4:29" x14ac:dyDescent="0.25">
      <c r="D641"/>
      <c r="P641"/>
      <c r="R641" s="165"/>
      <c r="S641" s="93"/>
      <c r="T641" s="93"/>
      <c r="AC641" s="379"/>
    </row>
    <row r="642" spans="4:29" x14ac:dyDescent="0.25">
      <c r="D642"/>
      <c r="P642"/>
      <c r="R642" s="165"/>
      <c r="S642" s="93"/>
      <c r="T642" s="93"/>
      <c r="AC642" s="379"/>
    </row>
    <row r="643" spans="4:29" x14ac:dyDescent="0.25">
      <c r="D643"/>
      <c r="P643"/>
      <c r="R643" s="165"/>
      <c r="S643" s="93"/>
      <c r="T643" s="93"/>
      <c r="AC643" s="379"/>
    </row>
    <row r="644" spans="4:29" x14ac:dyDescent="0.25">
      <c r="D644"/>
      <c r="P644"/>
      <c r="R644" s="165"/>
      <c r="S644" s="93"/>
      <c r="T644" s="93"/>
      <c r="AC644" s="379"/>
    </row>
    <row r="645" spans="4:29" x14ac:dyDescent="0.25">
      <c r="D645"/>
      <c r="P645"/>
      <c r="R645" s="165"/>
      <c r="S645" s="93"/>
      <c r="T645" s="93"/>
      <c r="AC645" s="379"/>
    </row>
    <row r="646" spans="4:29" x14ac:dyDescent="0.25">
      <c r="D646"/>
      <c r="P646"/>
      <c r="R646" s="165"/>
      <c r="S646" s="93"/>
      <c r="T646" s="93"/>
      <c r="AC646" s="379"/>
    </row>
    <row r="647" spans="4:29" x14ac:dyDescent="0.25">
      <c r="D647"/>
      <c r="P647"/>
      <c r="R647" s="165"/>
      <c r="S647" s="93"/>
      <c r="T647" s="93"/>
      <c r="AC647" s="379"/>
    </row>
    <row r="648" spans="4:29" x14ac:dyDescent="0.25">
      <c r="D648"/>
      <c r="P648"/>
      <c r="R648" s="165"/>
      <c r="S648" s="93"/>
      <c r="T648" s="93"/>
      <c r="AC648" s="379"/>
    </row>
    <row r="649" spans="4:29" x14ac:dyDescent="0.25">
      <c r="D649"/>
      <c r="P649"/>
      <c r="R649" s="165"/>
      <c r="S649" s="93"/>
      <c r="T649" s="93"/>
      <c r="AC649" s="379"/>
    </row>
    <row r="650" spans="4:29" x14ac:dyDescent="0.25">
      <c r="D650"/>
      <c r="P650"/>
      <c r="R650" s="165"/>
      <c r="S650" s="93"/>
      <c r="T650" s="93"/>
      <c r="AC650" s="379"/>
    </row>
    <row r="651" spans="4:29" x14ac:dyDescent="0.25">
      <c r="D651"/>
      <c r="P651"/>
      <c r="R651" s="165"/>
      <c r="S651" s="93"/>
      <c r="T651" s="93"/>
      <c r="AC651" s="379"/>
    </row>
    <row r="652" spans="4:29" x14ac:dyDescent="0.25">
      <c r="D652"/>
      <c r="P652"/>
      <c r="R652" s="165"/>
      <c r="S652" s="93"/>
      <c r="T652" s="93"/>
      <c r="AC652" s="379"/>
    </row>
    <row r="653" spans="4:29" x14ac:dyDescent="0.25">
      <c r="D653"/>
      <c r="P653"/>
      <c r="R653" s="165"/>
      <c r="S653" s="93"/>
      <c r="T653" s="93"/>
      <c r="AC653" s="379"/>
    </row>
    <row r="654" spans="4:29" x14ac:dyDescent="0.25">
      <c r="D654"/>
      <c r="P654"/>
      <c r="R654" s="165"/>
      <c r="S654" s="93"/>
      <c r="T654" s="93"/>
      <c r="AC654" s="379"/>
    </row>
    <row r="655" spans="4:29" x14ac:dyDescent="0.25">
      <c r="D655"/>
      <c r="P655"/>
      <c r="R655" s="165"/>
      <c r="S655" s="93"/>
      <c r="T655" s="93"/>
      <c r="AC655" s="379"/>
    </row>
    <row r="656" spans="4:29" x14ac:dyDescent="0.25">
      <c r="D656"/>
      <c r="P656"/>
      <c r="R656" s="165"/>
      <c r="S656" s="93"/>
      <c r="T656" s="93"/>
      <c r="AC656" s="379"/>
    </row>
    <row r="657" spans="4:29" x14ac:dyDescent="0.25">
      <c r="D657"/>
      <c r="P657"/>
      <c r="R657" s="165"/>
      <c r="S657" s="93"/>
      <c r="T657" s="93"/>
      <c r="AC657" s="379"/>
    </row>
    <row r="658" spans="4:29" x14ac:dyDescent="0.25">
      <c r="D658"/>
      <c r="P658"/>
      <c r="R658" s="165"/>
      <c r="S658" s="93"/>
      <c r="T658" s="93"/>
      <c r="AC658" s="379"/>
    </row>
    <row r="659" spans="4:29" x14ac:dyDescent="0.25">
      <c r="D659"/>
      <c r="P659"/>
      <c r="R659" s="165"/>
      <c r="S659" s="93"/>
      <c r="T659" s="93"/>
      <c r="AC659" s="379"/>
    </row>
    <row r="660" spans="4:29" x14ac:dyDescent="0.25">
      <c r="D660"/>
      <c r="P660"/>
      <c r="R660" s="165"/>
      <c r="S660" s="93"/>
      <c r="T660" s="93"/>
      <c r="AC660" s="379"/>
    </row>
    <row r="661" spans="4:29" x14ac:dyDescent="0.25">
      <c r="D661"/>
      <c r="P661"/>
      <c r="R661" s="165"/>
      <c r="S661" s="93"/>
      <c r="T661" s="93"/>
      <c r="AC661" s="379"/>
    </row>
    <row r="662" spans="4:29" x14ac:dyDescent="0.25">
      <c r="D662"/>
      <c r="P662"/>
      <c r="R662" s="165"/>
      <c r="S662" s="93"/>
      <c r="T662" s="93"/>
      <c r="AC662" s="379"/>
    </row>
    <row r="663" spans="4:29" x14ac:dyDescent="0.25">
      <c r="D663"/>
      <c r="P663"/>
      <c r="R663" s="165"/>
      <c r="S663" s="93"/>
      <c r="T663" s="93"/>
      <c r="AC663" s="379"/>
    </row>
    <row r="664" spans="4:29" x14ac:dyDescent="0.25">
      <c r="D664"/>
      <c r="P664"/>
      <c r="R664" s="165"/>
      <c r="S664" s="93"/>
      <c r="T664" s="93"/>
      <c r="AC664" s="379"/>
    </row>
    <row r="665" spans="4:29" x14ac:dyDescent="0.25">
      <c r="D665"/>
      <c r="P665"/>
      <c r="R665" s="165"/>
      <c r="S665" s="93"/>
      <c r="T665" s="93"/>
      <c r="AC665" s="379"/>
    </row>
    <row r="666" spans="4:29" x14ac:dyDescent="0.25">
      <c r="D666"/>
      <c r="P666"/>
      <c r="R666" s="165"/>
      <c r="S666" s="93"/>
      <c r="T666" s="93"/>
      <c r="AC666" s="379"/>
    </row>
    <row r="667" spans="4:29" x14ac:dyDescent="0.25">
      <c r="D667"/>
      <c r="P667"/>
      <c r="R667" s="165"/>
      <c r="S667" s="93"/>
      <c r="T667" s="93"/>
      <c r="AC667" s="379"/>
    </row>
    <row r="668" spans="4:29" x14ac:dyDescent="0.25">
      <c r="D668"/>
      <c r="P668"/>
      <c r="R668" s="165"/>
      <c r="S668" s="93"/>
      <c r="T668" s="93"/>
      <c r="AC668" s="379"/>
    </row>
    <row r="669" spans="4:29" x14ac:dyDescent="0.25">
      <c r="D669"/>
      <c r="P669"/>
      <c r="R669" s="165"/>
      <c r="S669" s="93"/>
      <c r="T669" s="93"/>
      <c r="AC669" s="379"/>
    </row>
    <row r="670" spans="4:29" x14ac:dyDescent="0.25">
      <c r="D670"/>
      <c r="P670"/>
      <c r="R670" s="165"/>
      <c r="S670" s="93"/>
      <c r="T670" s="93"/>
      <c r="AC670" s="379"/>
    </row>
    <row r="671" spans="4:29" x14ac:dyDescent="0.25">
      <c r="D671"/>
      <c r="P671"/>
      <c r="R671" s="165"/>
      <c r="S671" s="93"/>
      <c r="T671" s="93"/>
      <c r="AC671" s="379"/>
    </row>
    <row r="672" spans="4:29" x14ac:dyDescent="0.25">
      <c r="D672"/>
      <c r="P672"/>
      <c r="R672" s="165"/>
      <c r="S672" s="93"/>
      <c r="T672" s="93"/>
      <c r="AC672" s="379"/>
    </row>
    <row r="673" spans="4:29" x14ac:dyDescent="0.25">
      <c r="D673"/>
      <c r="P673"/>
      <c r="R673" s="165"/>
      <c r="S673" s="93"/>
      <c r="T673" s="93"/>
      <c r="AC673" s="379"/>
    </row>
    <row r="674" spans="4:29" x14ac:dyDescent="0.25">
      <c r="D674"/>
      <c r="P674"/>
      <c r="R674" s="165"/>
      <c r="S674" s="93"/>
      <c r="T674" s="93"/>
      <c r="AC674" s="379"/>
    </row>
    <row r="675" spans="4:29" x14ac:dyDescent="0.25">
      <c r="D675"/>
      <c r="P675"/>
      <c r="R675" s="165"/>
      <c r="S675" s="93"/>
      <c r="T675" s="93"/>
      <c r="AC675" s="379"/>
    </row>
    <row r="676" spans="4:29" x14ac:dyDescent="0.25">
      <c r="D676"/>
      <c r="P676"/>
      <c r="R676" s="165"/>
      <c r="S676" s="93"/>
      <c r="T676" s="93"/>
      <c r="AC676" s="379"/>
    </row>
    <row r="677" spans="4:29" x14ac:dyDescent="0.25">
      <c r="D677"/>
      <c r="P677"/>
      <c r="R677" s="165"/>
      <c r="S677" s="93"/>
      <c r="T677" s="93"/>
      <c r="AC677" s="379"/>
    </row>
    <row r="678" spans="4:29" x14ac:dyDescent="0.25">
      <c r="D678"/>
      <c r="P678"/>
      <c r="R678" s="165"/>
      <c r="S678" s="93"/>
      <c r="T678" s="93"/>
      <c r="AC678" s="379"/>
    </row>
    <row r="679" spans="4:29" x14ac:dyDescent="0.25">
      <c r="D679"/>
      <c r="P679"/>
      <c r="R679" s="165"/>
      <c r="S679" s="93"/>
      <c r="T679" s="93"/>
      <c r="AC679" s="379"/>
    </row>
    <row r="680" spans="4:29" x14ac:dyDescent="0.25">
      <c r="D680"/>
      <c r="P680"/>
      <c r="R680" s="165"/>
      <c r="S680" s="93"/>
      <c r="T680" s="93"/>
      <c r="AC680" s="379"/>
    </row>
    <row r="681" spans="4:29" x14ac:dyDescent="0.25">
      <c r="D681"/>
      <c r="P681"/>
      <c r="R681" s="165"/>
      <c r="S681" s="93"/>
      <c r="T681" s="93"/>
      <c r="AC681" s="379"/>
    </row>
    <row r="682" spans="4:29" x14ac:dyDescent="0.25">
      <c r="D682"/>
      <c r="P682"/>
      <c r="R682" s="165"/>
      <c r="S682" s="93"/>
      <c r="T682" s="93"/>
      <c r="AC682" s="379"/>
    </row>
    <row r="683" spans="4:29" x14ac:dyDescent="0.25">
      <c r="D683"/>
      <c r="P683"/>
      <c r="R683" s="165"/>
      <c r="S683" s="93"/>
      <c r="T683" s="93"/>
      <c r="AC683" s="379"/>
    </row>
    <row r="684" spans="4:29" x14ac:dyDescent="0.25">
      <c r="D684"/>
      <c r="P684"/>
      <c r="R684" s="165"/>
      <c r="S684" s="93"/>
      <c r="T684" s="93"/>
      <c r="AC684" s="379"/>
    </row>
    <row r="685" spans="4:29" x14ac:dyDescent="0.25">
      <c r="D685"/>
      <c r="P685"/>
      <c r="R685" s="165"/>
      <c r="S685" s="93"/>
      <c r="T685" s="93"/>
      <c r="AC685" s="379"/>
    </row>
    <row r="686" spans="4:29" x14ac:dyDescent="0.25">
      <c r="D686"/>
      <c r="P686"/>
      <c r="R686" s="165"/>
      <c r="S686" s="93"/>
      <c r="T686" s="93"/>
      <c r="AC686" s="379"/>
    </row>
    <row r="687" spans="4:29" x14ac:dyDescent="0.25">
      <c r="D687"/>
      <c r="P687"/>
      <c r="R687" s="165"/>
      <c r="S687" s="93"/>
      <c r="T687" s="93"/>
      <c r="AC687" s="379"/>
    </row>
    <row r="688" spans="4:29" x14ac:dyDescent="0.25">
      <c r="D688"/>
      <c r="P688"/>
      <c r="R688" s="165"/>
      <c r="S688" s="93"/>
      <c r="T688" s="93"/>
      <c r="AC688" s="379"/>
    </row>
    <row r="689" spans="4:29" x14ac:dyDescent="0.25">
      <c r="D689"/>
      <c r="P689"/>
      <c r="R689" s="165"/>
      <c r="S689" s="93"/>
      <c r="T689" s="93"/>
      <c r="AC689" s="379"/>
    </row>
    <row r="690" spans="4:29" x14ac:dyDescent="0.25">
      <c r="D690"/>
      <c r="P690"/>
      <c r="R690" s="165"/>
      <c r="S690" s="93"/>
      <c r="T690" s="93"/>
      <c r="AC690" s="379"/>
    </row>
    <row r="691" spans="4:29" x14ac:dyDescent="0.25">
      <c r="D691"/>
      <c r="P691"/>
      <c r="R691" s="165"/>
      <c r="S691" s="93"/>
      <c r="T691" s="93"/>
      <c r="AC691" s="379"/>
    </row>
    <row r="692" spans="4:29" x14ac:dyDescent="0.25">
      <c r="D692"/>
      <c r="P692"/>
      <c r="R692" s="165"/>
      <c r="S692" s="93"/>
      <c r="T692" s="93"/>
      <c r="AC692" s="379"/>
    </row>
    <row r="693" spans="4:29" x14ac:dyDescent="0.25">
      <c r="D693"/>
      <c r="P693"/>
      <c r="R693" s="165"/>
      <c r="S693" s="93"/>
      <c r="T693" s="93"/>
      <c r="AC693" s="379"/>
    </row>
    <row r="694" spans="4:29" x14ac:dyDescent="0.25">
      <c r="D694"/>
      <c r="P694"/>
      <c r="R694" s="165"/>
      <c r="S694" s="93"/>
      <c r="T694" s="93"/>
      <c r="AC694" s="379"/>
    </row>
    <row r="695" spans="4:29" x14ac:dyDescent="0.25">
      <c r="D695"/>
      <c r="P695"/>
      <c r="R695" s="165"/>
      <c r="S695" s="93"/>
      <c r="T695" s="93"/>
      <c r="AC695" s="379"/>
    </row>
    <row r="696" spans="4:29" x14ac:dyDescent="0.25">
      <c r="D696"/>
      <c r="P696"/>
      <c r="R696" s="165"/>
      <c r="S696" s="93"/>
      <c r="T696" s="93"/>
      <c r="AC696" s="379"/>
    </row>
    <row r="697" spans="4:29" x14ac:dyDescent="0.25">
      <c r="D697"/>
      <c r="P697"/>
      <c r="R697" s="165"/>
      <c r="S697" s="93"/>
      <c r="T697" s="93"/>
      <c r="AC697" s="379"/>
    </row>
    <row r="698" spans="4:29" x14ac:dyDescent="0.25">
      <c r="D698"/>
      <c r="P698"/>
      <c r="R698" s="165"/>
      <c r="S698" s="93"/>
      <c r="T698" s="93"/>
      <c r="AC698" s="379"/>
    </row>
    <row r="699" spans="4:29" x14ac:dyDescent="0.25">
      <c r="D699"/>
      <c r="P699"/>
      <c r="R699" s="165"/>
      <c r="S699" s="93"/>
      <c r="T699" s="93"/>
      <c r="AC699" s="379"/>
    </row>
    <row r="700" spans="4:29" x14ac:dyDescent="0.25">
      <c r="D700"/>
      <c r="P700"/>
      <c r="R700" s="165"/>
      <c r="S700" s="93"/>
      <c r="T700" s="93"/>
      <c r="AC700" s="379"/>
    </row>
    <row r="701" spans="4:29" x14ac:dyDescent="0.25">
      <c r="D701"/>
      <c r="P701"/>
      <c r="R701" s="165"/>
      <c r="S701" s="93"/>
      <c r="T701" s="93"/>
      <c r="AC701" s="379"/>
    </row>
    <row r="702" spans="4:29" x14ac:dyDescent="0.25">
      <c r="D702"/>
      <c r="P702"/>
      <c r="R702" s="165"/>
      <c r="S702" s="93"/>
      <c r="T702" s="93"/>
      <c r="AC702" s="379"/>
    </row>
    <row r="703" spans="4:29" x14ac:dyDescent="0.25">
      <c r="D703"/>
      <c r="P703"/>
      <c r="R703" s="165"/>
      <c r="S703" s="93"/>
      <c r="T703" s="93"/>
      <c r="AC703" s="379"/>
    </row>
    <row r="704" spans="4:29" x14ac:dyDescent="0.25">
      <c r="D704"/>
      <c r="P704"/>
      <c r="R704" s="165"/>
      <c r="S704" s="93"/>
      <c r="T704" s="93"/>
      <c r="AC704" s="379"/>
    </row>
    <row r="705" spans="4:29" x14ac:dyDescent="0.25">
      <c r="D705"/>
      <c r="P705"/>
      <c r="R705" s="165"/>
      <c r="S705" s="93"/>
      <c r="T705" s="93"/>
      <c r="AC705" s="379"/>
    </row>
    <row r="706" spans="4:29" x14ac:dyDescent="0.25">
      <c r="D706"/>
      <c r="P706"/>
      <c r="R706" s="165"/>
      <c r="S706" s="93"/>
      <c r="T706" s="93"/>
      <c r="AC706" s="379"/>
    </row>
    <row r="707" spans="4:29" x14ac:dyDescent="0.25">
      <c r="D707"/>
      <c r="P707"/>
      <c r="R707" s="165"/>
      <c r="S707" s="93"/>
      <c r="T707" s="93"/>
      <c r="AC707" s="379"/>
    </row>
    <row r="708" spans="4:29" x14ac:dyDescent="0.25">
      <c r="D708"/>
      <c r="P708"/>
      <c r="R708" s="165"/>
      <c r="S708" s="93"/>
      <c r="T708" s="93"/>
      <c r="AC708" s="379"/>
    </row>
    <row r="709" spans="4:29" x14ac:dyDescent="0.25">
      <c r="D709"/>
      <c r="P709"/>
      <c r="R709" s="165"/>
      <c r="S709" s="93"/>
      <c r="T709" s="93"/>
      <c r="AC709" s="379"/>
    </row>
    <row r="710" spans="4:29" x14ac:dyDescent="0.25">
      <c r="D710"/>
      <c r="P710"/>
      <c r="R710" s="165"/>
      <c r="S710" s="93"/>
      <c r="T710" s="93"/>
      <c r="AC710" s="379"/>
    </row>
    <row r="711" spans="4:29" x14ac:dyDescent="0.25">
      <c r="D711"/>
      <c r="P711"/>
      <c r="R711" s="165"/>
      <c r="S711" s="93"/>
      <c r="T711" s="93"/>
      <c r="AC711" s="379"/>
    </row>
    <row r="712" spans="4:29" x14ac:dyDescent="0.25">
      <c r="D712"/>
      <c r="P712"/>
      <c r="R712" s="165"/>
      <c r="S712" s="93"/>
      <c r="T712" s="93"/>
      <c r="AC712" s="379"/>
    </row>
    <row r="713" spans="4:29" x14ac:dyDescent="0.25">
      <c r="D713"/>
      <c r="P713"/>
      <c r="R713" s="165"/>
      <c r="S713" s="93"/>
      <c r="T713" s="93"/>
      <c r="AC713" s="379"/>
    </row>
    <row r="714" spans="4:29" x14ac:dyDescent="0.25">
      <c r="D714"/>
      <c r="P714"/>
      <c r="R714" s="165"/>
      <c r="S714" s="93"/>
      <c r="T714" s="93"/>
      <c r="AC714" s="379"/>
    </row>
    <row r="715" spans="4:29" x14ac:dyDescent="0.25">
      <c r="D715"/>
      <c r="P715"/>
      <c r="R715" s="165"/>
      <c r="S715" s="93"/>
      <c r="T715" s="93"/>
      <c r="AC715" s="379"/>
    </row>
    <row r="716" spans="4:29" x14ac:dyDescent="0.25">
      <c r="D716"/>
      <c r="P716"/>
      <c r="R716" s="165"/>
      <c r="S716" s="93"/>
      <c r="T716" s="93"/>
      <c r="AC716" s="379"/>
    </row>
    <row r="717" spans="4:29" x14ac:dyDescent="0.25">
      <c r="D717"/>
      <c r="P717"/>
      <c r="R717" s="165"/>
      <c r="S717" s="93"/>
      <c r="T717" s="93"/>
      <c r="AC717" s="379"/>
    </row>
    <row r="718" spans="4:29" x14ac:dyDescent="0.25">
      <c r="D718"/>
      <c r="P718"/>
      <c r="R718" s="165"/>
      <c r="S718" s="93"/>
      <c r="T718" s="93"/>
      <c r="AC718" s="379"/>
    </row>
    <row r="719" spans="4:29" x14ac:dyDescent="0.25">
      <c r="D719"/>
      <c r="P719"/>
      <c r="R719" s="165"/>
      <c r="S719" s="93"/>
      <c r="T719" s="93"/>
      <c r="AC719" s="379"/>
    </row>
    <row r="720" spans="4:29" x14ac:dyDescent="0.25">
      <c r="D720"/>
      <c r="P720"/>
      <c r="R720" s="165"/>
      <c r="S720" s="93"/>
      <c r="T720" s="93"/>
      <c r="AC720" s="379"/>
    </row>
    <row r="721" spans="4:29" x14ac:dyDescent="0.25">
      <c r="D721"/>
      <c r="P721"/>
      <c r="R721" s="165"/>
      <c r="S721" s="93"/>
      <c r="T721" s="93"/>
      <c r="AC721" s="379"/>
    </row>
    <row r="722" spans="4:29" x14ac:dyDescent="0.25">
      <c r="D722"/>
      <c r="P722"/>
      <c r="R722" s="165"/>
      <c r="S722" s="93"/>
      <c r="T722" s="93"/>
      <c r="AC722" s="379"/>
    </row>
    <row r="723" spans="4:29" x14ac:dyDescent="0.25">
      <c r="D723"/>
      <c r="P723"/>
      <c r="R723" s="165"/>
      <c r="S723" s="93"/>
      <c r="T723" s="93"/>
      <c r="AC723" s="379"/>
    </row>
    <row r="724" spans="4:29" x14ac:dyDescent="0.25">
      <c r="D724"/>
      <c r="P724"/>
      <c r="R724" s="165"/>
      <c r="S724" s="93"/>
      <c r="T724" s="93"/>
      <c r="AC724" s="379"/>
    </row>
    <row r="725" spans="4:29" x14ac:dyDescent="0.25">
      <c r="D725"/>
      <c r="P725"/>
      <c r="R725" s="165"/>
      <c r="S725" s="93"/>
      <c r="T725" s="93"/>
      <c r="AC725" s="379"/>
    </row>
    <row r="726" spans="4:29" x14ac:dyDescent="0.25">
      <c r="D726"/>
      <c r="P726"/>
      <c r="R726" s="165"/>
      <c r="S726" s="93"/>
      <c r="T726" s="93"/>
      <c r="AC726" s="379"/>
    </row>
    <row r="727" spans="4:29" x14ac:dyDescent="0.25">
      <c r="D727"/>
      <c r="P727"/>
      <c r="R727" s="165"/>
      <c r="S727" s="93"/>
      <c r="T727" s="93"/>
      <c r="AC727" s="379"/>
    </row>
    <row r="728" spans="4:29" x14ac:dyDescent="0.25">
      <c r="D728"/>
      <c r="P728"/>
      <c r="R728" s="165"/>
      <c r="S728" s="93"/>
      <c r="T728" s="93"/>
      <c r="AC728" s="379"/>
    </row>
    <row r="729" spans="4:29" x14ac:dyDescent="0.25">
      <c r="D729"/>
      <c r="P729"/>
      <c r="R729" s="165"/>
      <c r="S729" s="93"/>
      <c r="T729" s="93"/>
      <c r="AC729" s="379"/>
    </row>
    <row r="730" spans="4:29" x14ac:dyDescent="0.25">
      <c r="D730"/>
      <c r="P730"/>
      <c r="R730" s="165"/>
      <c r="S730" s="93"/>
      <c r="T730" s="93"/>
      <c r="AC730" s="379"/>
    </row>
    <row r="731" spans="4:29" x14ac:dyDescent="0.25">
      <c r="D731"/>
      <c r="P731"/>
      <c r="R731" s="165"/>
      <c r="S731" s="93"/>
      <c r="T731" s="93"/>
      <c r="AC731" s="379"/>
    </row>
    <row r="732" spans="4:29" x14ac:dyDescent="0.25">
      <c r="D732"/>
      <c r="P732"/>
      <c r="R732" s="165"/>
      <c r="S732" s="93"/>
      <c r="T732" s="93"/>
      <c r="AC732" s="379"/>
    </row>
    <row r="733" spans="4:29" x14ac:dyDescent="0.25">
      <c r="D733"/>
      <c r="P733"/>
      <c r="R733" s="165"/>
      <c r="S733" s="93"/>
      <c r="T733" s="93"/>
      <c r="AC733" s="379"/>
    </row>
    <row r="734" spans="4:29" x14ac:dyDescent="0.25">
      <c r="D734"/>
      <c r="P734"/>
      <c r="R734" s="165"/>
      <c r="S734" s="93"/>
      <c r="T734" s="93"/>
      <c r="AC734" s="379"/>
    </row>
    <row r="735" spans="4:29" x14ac:dyDescent="0.25">
      <c r="D735"/>
      <c r="P735"/>
      <c r="R735" s="165"/>
      <c r="S735" s="93"/>
      <c r="T735" s="93"/>
      <c r="AC735" s="379"/>
    </row>
    <row r="736" spans="4:29" x14ac:dyDescent="0.25">
      <c r="D736"/>
      <c r="P736"/>
      <c r="R736" s="165"/>
      <c r="S736" s="93"/>
      <c r="T736" s="93"/>
      <c r="AC736" s="379"/>
    </row>
    <row r="737" spans="4:29" x14ac:dyDescent="0.25">
      <c r="D737"/>
      <c r="P737"/>
      <c r="R737" s="165"/>
      <c r="S737" s="93"/>
      <c r="T737" s="93"/>
      <c r="AC737" s="379"/>
    </row>
    <row r="738" spans="4:29" x14ac:dyDescent="0.25">
      <c r="D738"/>
      <c r="P738"/>
      <c r="R738" s="165"/>
      <c r="S738" s="93"/>
      <c r="T738" s="93"/>
      <c r="AC738" s="379"/>
    </row>
    <row r="739" spans="4:29" x14ac:dyDescent="0.25">
      <c r="D739"/>
      <c r="P739"/>
      <c r="R739" s="165"/>
      <c r="S739" s="93"/>
      <c r="T739" s="93"/>
      <c r="AC739" s="379"/>
    </row>
    <row r="740" spans="4:29" x14ac:dyDescent="0.25">
      <c r="D740"/>
      <c r="P740"/>
      <c r="R740" s="165"/>
      <c r="S740" s="93"/>
      <c r="T740" s="93"/>
      <c r="AC740" s="379"/>
    </row>
    <row r="741" spans="4:29" x14ac:dyDescent="0.25">
      <c r="D741"/>
      <c r="P741"/>
      <c r="R741" s="165"/>
      <c r="S741" s="93"/>
      <c r="T741" s="93"/>
      <c r="AC741" s="379"/>
    </row>
    <row r="742" spans="4:29" x14ac:dyDescent="0.25">
      <c r="D742"/>
      <c r="P742"/>
      <c r="R742" s="165"/>
      <c r="S742" s="93"/>
      <c r="T742" s="93"/>
      <c r="AC742" s="379"/>
    </row>
    <row r="743" spans="4:29" x14ac:dyDescent="0.25">
      <c r="D743"/>
      <c r="P743"/>
      <c r="R743" s="165"/>
      <c r="S743" s="93"/>
      <c r="T743" s="93"/>
      <c r="AC743" s="379"/>
    </row>
    <row r="744" spans="4:29" x14ac:dyDescent="0.25">
      <c r="D744"/>
      <c r="P744"/>
      <c r="R744" s="165"/>
      <c r="S744" s="93"/>
      <c r="T744" s="93"/>
      <c r="AC744" s="379"/>
    </row>
    <row r="745" spans="4:29" x14ac:dyDescent="0.25">
      <c r="D745"/>
      <c r="P745"/>
      <c r="R745" s="165"/>
      <c r="S745" s="93"/>
      <c r="T745" s="93"/>
      <c r="AC745" s="379"/>
    </row>
    <row r="746" spans="4:29" x14ac:dyDescent="0.25">
      <c r="D746"/>
      <c r="P746"/>
      <c r="R746" s="165"/>
      <c r="S746" s="93"/>
      <c r="T746" s="93"/>
      <c r="AC746" s="379"/>
    </row>
    <row r="747" spans="4:29" x14ac:dyDescent="0.25">
      <c r="D747"/>
      <c r="P747"/>
      <c r="R747" s="165"/>
      <c r="S747" s="93"/>
      <c r="T747" s="93"/>
      <c r="AC747" s="379"/>
    </row>
    <row r="748" spans="4:29" x14ac:dyDescent="0.25">
      <c r="D748"/>
      <c r="P748"/>
      <c r="R748" s="165"/>
      <c r="S748" s="93"/>
      <c r="T748" s="93"/>
      <c r="AC748" s="379"/>
    </row>
    <row r="749" spans="4:29" x14ac:dyDescent="0.25">
      <c r="D749"/>
      <c r="P749"/>
      <c r="R749" s="165"/>
      <c r="S749" s="93"/>
      <c r="T749" s="93"/>
      <c r="AC749" s="379"/>
    </row>
    <row r="750" spans="4:29" x14ac:dyDescent="0.25">
      <c r="D750"/>
      <c r="P750"/>
      <c r="R750" s="165"/>
      <c r="S750" s="93"/>
      <c r="T750" s="93"/>
      <c r="AC750" s="379"/>
    </row>
    <row r="751" spans="4:29" x14ac:dyDescent="0.25">
      <c r="D751"/>
      <c r="P751"/>
      <c r="R751" s="165"/>
      <c r="S751" s="93"/>
      <c r="T751" s="93"/>
      <c r="AC751" s="379"/>
    </row>
    <row r="752" spans="4:29" x14ac:dyDescent="0.25">
      <c r="D752"/>
      <c r="P752"/>
      <c r="R752" s="165"/>
      <c r="S752" s="93"/>
      <c r="T752" s="93"/>
      <c r="AC752" s="379"/>
    </row>
    <row r="753" spans="4:29" x14ac:dyDescent="0.25">
      <c r="D753"/>
      <c r="P753"/>
      <c r="R753" s="165"/>
      <c r="S753" s="93"/>
      <c r="T753" s="93"/>
      <c r="AC753" s="379"/>
    </row>
    <row r="754" spans="4:29" x14ac:dyDescent="0.25">
      <c r="D754"/>
      <c r="P754"/>
      <c r="R754" s="165"/>
      <c r="S754" s="93"/>
      <c r="T754" s="93"/>
      <c r="AC754" s="379"/>
    </row>
    <row r="755" spans="4:29" x14ac:dyDescent="0.25">
      <c r="D755"/>
      <c r="P755"/>
      <c r="R755" s="165"/>
      <c r="S755" s="93"/>
      <c r="T755" s="93"/>
      <c r="AC755" s="379"/>
    </row>
    <row r="756" spans="4:29" x14ac:dyDescent="0.25">
      <c r="D756"/>
      <c r="P756"/>
      <c r="R756" s="165"/>
      <c r="S756" s="93"/>
      <c r="T756" s="93"/>
      <c r="AC756" s="379"/>
    </row>
    <row r="757" spans="4:29" x14ac:dyDescent="0.25">
      <c r="D757"/>
      <c r="P757"/>
      <c r="R757" s="165"/>
      <c r="S757" s="93"/>
      <c r="T757" s="93"/>
      <c r="AC757" s="379"/>
    </row>
    <row r="758" spans="4:29" x14ac:dyDescent="0.25">
      <c r="D758"/>
      <c r="P758"/>
      <c r="R758" s="165"/>
      <c r="S758" s="93"/>
      <c r="T758" s="93"/>
      <c r="AC758" s="379"/>
    </row>
    <row r="759" spans="4:29" x14ac:dyDescent="0.25">
      <c r="D759"/>
      <c r="P759"/>
      <c r="R759" s="165"/>
      <c r="S759" s="93"/>
      <c r="T759" s="93"/>
      <c r="AC759" s="379"/>
    </row>
    <row r="760" spans="4:29" x14ac:dyDescent="0.25">
      <c r="D760"/>
      <c r="P760"/>
      <c r="R760" s="165"/>
      <c r="S760" s="93"/>
      <c r="T760" s="93"/>
      <c r="AC760" s="379"/>
    </row>
    <row r="761" spans="4:29" x14ac:dyDescent="0.25">
      <c r="D761"/>
      <c r="P761"/>
      <c r="R761" s="165"/>
      <c r="S761" s="93"/>
      <c r="T761" s="93"/>
      <c r="AC761" s="379"/>
    </row>
    <row r="762" spans="4:29" x14ac:dyDescent="0.25">
      <c r="D762"/>
      <c r="P762"/>
      <c r="R762" s="165"/>
      <c r="S762" s="93"/>
      <c r="T762" s="93"/>
      <c r="AC762" s="379"/>
    </row>
    <row r="763" spans="4:29" x14ac:dyDescent="0.25">
      <c r="D763"/>
      <c r="P763"/>
      <c r="R763" s="165"/>
      <c r="S763" s="93"/>
      <c r="T763" s="93"/>
      <c r="AC763" s="379"/>
    </row>
    <row r="764" spans="4:29" x14ac:dyDescent="0.25">
      <c r="D764"/>
      <c r="P764"/>
      <c r="R764" s="165"/>
      <c r="S764" s="93"/>
      <c r="T764" s="93"/>
      <c r="AC764" s="379"/>
    </row>
    <row r="765" spans="4:29" x14ac:dyDescent="0.25">
      <c r="D765"/>
      <c r="P765"/>
      <c r="R765" s="165"/>
      <c r="S765" s="93"/>
      <c r="T765" s="93"/>
      <c r="AC765" s="379"/>
    </row>
    <row r="766" spans="4:29" x14ac:dyDescent="0.25">
      <c r="D766"/>
      <c r="P766"/>
      <c r="R766" s="165"/>
      <c r="S766" s="93"/>
      <c r="T766" s="93"/>
      <c r="AC766" s="379"/>
    </row>
    <row r="767" spans="4:29" x14ac:dyDescent="0.25">
      <c r="D767"/>
      <c r="P767"/>
      <c r="R767" s="165"/>
      <c r="S767" s="93"/>
      <c r="T767" s="93"/>
      <c r="AC767" s="379"/>
    </row>
    <row r="768" spans="4:29" x14ac:dyDescent="0.25">
      <c r="D768"/>
      <c r="P768"/>
      <c r="R768" s="165"/>
      <c r="S768" s="93"/>
      <c r="T768" s="93"/>
      <c r="AC768" s="379"/>
    </row>
    <row r="769" spans="4:29" x14ac:dyDescent="0.25">
      <c r="D769"/>
      <c r="P769"/>
      <c r="R769" s="165"/>
      <c r="S769" s="93"/>
      <c r="T769" s="93"/>
      <c r="AC769" s="379"/>
    </row>
    <row r="770" spans="4:29" x14ac:dyDescent="0.25">
      <c r="D770"/>
      <c r="P770"/>
      <c r="R770" s="165"/>
      <c r="S770" s="93"/>
      <c r="T770" s="93"/>
      <c r="AC770" s="379"/>
    </row>
    <row r="771" spans="4:29" x14ac:dyDescent="0.25">
      <c r="D771"/>
      <c r="P771"/>
      <c r="R771" s="165"/>
      <c r="S771" s="93"/>
      <c r="T771" s="93"/>
      <c r="AC771" s="379"/>
    </row>
    <row r="772" spans="4:29" x14ac:dyDescent="0.25">
      <c r="D772"/>
      <c r="P772"/>
      <c r="R772" s="165"/>
      <c r="S772" s="93"/>
      <c r="T772" s="93"/>
      <c r="AC772" s="379"/>
    </row>
    <row r="773" spans="4:29" x14ac:dyDescent="0.25">
      <c r="D773"/>
      <c r="P773"/>
      <c r="R773" s="165"/>
      <c r="S773" s="93"/>
      <c r="T773" s="93"/>
      <c r="AC773" s="379"/>
    </row>
    <row r="774" spans="4:29" x14ac:dyDescent="0.25">
      <c r="D774"/>
      <c r="P774"/>
      <c r="R774" s="165"/>
      <c r="S774" s="93"/>
      <c r="T774" s="93"/>
      <c r="AC774" s="379"/>
    </row>
    <row r="775" spans="4:29" x14ac:dyDescent="0.25">
      <c r="D775"/>
      <c r="P775"/>
      <c r="R775" s="165"/>
      <c r="S775" s="93"/>
      <c r="T775" s="93"/>
      <c r="AC775" s="379"/>
    </row>
    <row r="776" spans="4:29" x14ac:dyDescent="0.25">
      <c r="D776"/>
      <c r="P776"/>
      <c r="R776" s="165"/>
      <c r="S776" s="93"/>
      <c r="T776" s="93"/>
      <c r="AC776" s="379"/>
    </row>
    <row r="777" spans="4:29" x14ac:dyDescent="0.25">
      <c r="D777"/>
      <c r="P777"/>
      <c r="R777" s="165"/>
      <c r="S777" s="93"/>
      <c r="T777" s="93"/>
      <c r="AC777" s="379"/>
    </row>
    <row r="778" spans="4:29" x14ac:dyDescent="0.25">
      <c r="D778"/>
      <c r="P778"/>
      <c r="R778" s="165"/>
      <c r="S778" s="93"/>
      <c r="T778" s="93"/>
      <c r="AC778" s="379"/>
    </row>
    <row r="779" spans="4:29" x14ac:dyDescent="0.25">
      <c r="D779"/>
      <c r="P779"/>
      <c r="R779" s="165"/>
      <c r="S779" s="93"/>
      <c r="T779" s="93"/>
      <c r="AC779" s="379"/>
    </row>
    <row r="780" spans="4:29" x14ac:dyDescent="0.25">
      <c r="D780"/>
      <c r="P780"/>
      <c r="R780" s="165"/>
      <c r="S780" s="93"/>
      <c r="T780" s="93"/>
      <c r="AC780" s="379"/>
    </row>
    <row r="781" spans="4:29" x14ac:dyDescent="0.25">
      <c r="D781"/>
      <c r="P781"/>
      <c r="R781" s="165"/>
      <c r="S781" s="93"/>
      <c r="T781" s="93"/>
      <c r="AC781" s="379"/>
    </row>
    <row r="782" spans="4:29" x14ac:dyDescent="0.25">
      <c r="D782"/>
      <c r="P782"/>
      <c r="R782" s="165"/>
      <c r="S782" s="93"/>
      <c r="T782" s="93"/>
      <c r="AC782" s="379"/>
    </row>
    <row r="783" spans="4:29" x14ac:dyDescent="0.25">
      <c r="D783"/>
      <c r="P783"/>
      <c r="R783" s="165"/>
      <c r="S783" s="93"/>
      <c r="T783" s="93"/>
      <c r="AC783" s="379"/>
    </row>
    <row r="784" spans="4:29" x14ac:dyDescent="0.25">
      <c r="D784"/>
      <c r="P784"/>
      <c r="R784" s="165"/>
      <c r="S784" s="93"/>
      <c r="T784" s="93"/>
      <c r="AC784" s="379"/>
    </row>
    <row r="785" spans="4:29" x14ac:dyDescent="0.25">
      <c r="D785"/>
      <c r="P785"/>
      <c r="R785" s="165"/>
      <c r="S785" s="93"/>
      <c r="T785" s="93"/>
      <c r="AC785" s="379"/>
    </row>
    <row r="786" spans="4:29" x14ac:dyDescent="0.25">
      <c r="D786"/>
      <c r="P786"/>
      <c r="R786" s="165"/>
      <c r="S786" s="93"/>
      <c r="T786" s="93"/>
      <c r="AC786" s="379"/>
    </row>
    <row r="787" spans="4:29" x14ac:dyDescent="0.25">
      <c r="D787"/>
      <c r="P787"/>
      <c r="R787" s="165"/>
      <c r="S787" s="93"/>
      <c r="T787" s="93"/>
      <c r="AC787" s="379"/>
    </row>
    <row r="788" spans="4:29" x14ac:dyDescent="0.25">
      <c r="D788"/>
      <c r="P788"/>
      <c r="R788" s="165"/>
      <c r="S788" s="93"/>
      <c r="T788" s="93"/>
      <c r="AC788" s="379"/>
    </row>
    <row r="789" spans="4:29" x14ac:dyDescent="0.25">
      <c r="D789"/>
      <c r="P789"/>
      <c r="R789" s="165"/>
      <c r="S789" s="93"/>
      <c r="T789" s="93"/>
      <c r="AC789" s="379"/>
    </row>
    <row r="790" spans="4:29" x14ac:dyDescent="0.25">
      <c r="D790"/>
      <c r="P790"/>
      <c r="R790" s="165"/>
      <c r="S790" s="93"/>
      <c r="T790" s="93"/>
      <c r="AC790" s="379"/>
    </row>
    <row r="791" spans="4:29" x14ac:dyDescent="0.25">
      <c r="D791"/>
      <c r="P791"/>
      <c r="R791" s="165"/>
      <c r="S791" s="93"/>
      <c r="T791" s="93"/>
      <c r="AC791" s="379"/>
    </row>
    <row r="792" spans="4:29" x14ac:dyDescent="0.25">
      <c r="D792"/>
      <c r="P792"/>
      <c r="R792" s="165"/>
      <c r="S792" s="93"/>
      <c r="T792" s="93"/>
      <c r="AC792" s="379"/>
    </row>
    <row r="793" spans="4:29" x14ac:dyDescent="0.25">
      <c r="D793"/>
      <c r="P793"/>
      <c r="R793" s="165"/>
      <c r="S793" s="93"/>
      <c r="T793" s="93"/>
      <c r="AC793" s="379"/>
    </row>
    <row r="794" spans="4:29" x14ac:dyDescent="0.25">
      <c r="D794"/>
      <c r="P794"/>
      <c r="R794" s="165"/>
      <c r="S794" s="93"/>
      <c r="T794" s="93"/>
      <c r="AC794" s="379"/>
    </row>
    <row r="795" spans="4:29" x14ac:dyDescent="0.25">
      <c r="D795"/>
      <c r="P795"/>
      <c r="R795" s="165"/>
      <c r="S795" s="93"/>
      <c r="T795" s="93"/>
      <c r="AC795" s="379"/>
    </row>
    <row r="796" spans="4:29" x14ac:dyDescent="0.25">
      <c r="D796"/>
      <c r="P796"/>
      <c r="R796" s="165"/>
      <c r="S796" s="93"/>
      <c r="T796" s="93"/>
      <c r="AC796" s="379"/>
    </row>
    <row r="797" spans="4:29" x14ac:dyDescent="0.25">
      <c r="D797"/>
      <c r="P797"/>
      <c r="R797" s="165"/>
      <c r="S797" s="93"/>
      <c r="T797" s="93"/>
      <c r="AC797" s="379"/>
    </row>
    <row r="798" spans="4:29" x14ac:dyDescent="0.25">
      <c r="D798"/>
      <c r="P798"/>
      <c r="R798" s="165"/>
      <c r="S798" s="93"/>
      <c r="T798" s="93"/>
      <c r="AC798" s="379"/>
    </row>
    <row r="799" spans="4:29" x14ac:dyDescent="0.25">
      <c r="D799"/>
      <c r="P799"/>
      <c r="R799" s="165"/>
      <c r="S799" s="93"/>
      <c r="T799" s="93"/>
      <c r="AC799" s="379"/>
    </row>
    <row r="800" spans="4:29" x14ac:dyDescent="0.25">
      <c r="D800"/>
      <c r="P800"/>
      <c r="R800" s="165"/>
      <c r="S800" s="93"/>
      <c r="T800" s="93"/>
      <c r="AC800" s="379"/>
    </row>
    <row r="801" spans="4:29" x14ac:dyDescent="0.25">
      <c r="D801"/>
      <c r="P801"/>
      <c r="R801" s="165"/>
      <c r="S801" s="93"/>
      <c r="T801" s="93"/>
      <c r="AC801" s="379"/>
    </row>
    <row r="802" spans="4:29" x14ac:dyDescent="0.25">
      <c r="D802"/>
      <c r="P802"/>
      <c r="R802" s="165"/>
      <c r="S802" s="93"/>
      <c r="T802" s="93"/>
      <c r="AC802" s="379"/>
    </row>
    <row r="803" spans="4:29" x14ac:dyDescent="0.25">
      <c r="D803"/>
      <c r="P803"/>
      <c r="R803" s="165"/>
      <c r="S803" s="93"/>
      <c r="T803" s="93"/>
      <c r="AC803" s="379"/>
    </row>
    <row r="804" spans="4:29" x14ac:dyDescent="0.25">
      <c r="D804"/>
      <c r="P804"/>
      <c r="R804" s="165"/>
      <c r="S804" s="93"/>
      <c r="T804" s="93"/>
      <c r="AC804" s="379"/>
    </row>
    <row r="805" spans="4:29" x14ac:dyDescent="0.25">
      <c r="D805"/>
      <c r="P805"/>
      <c r="R805" s="165"/>
      <c r="S805" s="93"/>
      <c r="T805" s="93"/>
      <c r="AC805" s="379"/>
    </row>
    <row r="806" spans="4:29" x14ac:dyDescent="0.25">
      <c r="D806"/>
      <c r="P806"/>
      <c r="R806" s="165"/>
      <c r="S806" s="93"/>
      <c r="T806" s="93"/>
      <c r="AC806" s="379"/>
    </row>
    <row r="807" spans="4:29" x14ac:dyDescent="0.25">
      <c r="D807"/>
      <c r="P807"/>
      <c r="R807" s="165"/>
      <c r="S807" s="93"/>
      <c r="T807" s="93"/>
      <c r="AC807" s="379"/>
    </row>
    <row r="808" spans="4:29" x14ac:dyDescent="0.25">
      <c r="D808"/>
      <c r="P808"/>
      <c r="R808" s="165"/>
      <c r="S808" s="93"/>
      <c r="T808" s="93"/>
      <c r="AC808" s="379"/>
    </row>
    <row r="809" spans="4:29" x14ac:dyDescent="0.25">
      <c r="D809"/>
      <c r="P809"/>
      <c r="R809" s="165"/>
      <c r="S809" s="93"/>
      <c r="T809" s="93"/>
      <c r="AC809" s="379"/>
    </row>
    <row r="810" spans="4:29" x14ac:dyDescent="0.25">
      <c r="D810"/>
      <c r="P810"/>
      <c r="R810" s="165"/>
      <c r="S810" s="93"/>
      <c r="T810" s="93"/>
      <c r="AC810" s="379"/>
    </row>
    <row r="811" spans="4:29" x14ac:dyDescent="0.25">
      <c r="D811"/>
      <c r="P811"/>
      <c r="R811" s="165"/>
      <c r="S811" s="93"/>
      <c r="T811" s="93"/>
      <c r="AC811" s="379"/>
    </row>
    <row r="812" spans="4:29" x14ac:dyDescent="0.25">
      <c r="D812"/>
      <c r="P812"/>
      <c r="R812" s="165"/>
      <c r="S812" s="93"/>
      <c r="T812" s="93"/>
      <c r="AC812" s="379"/>
    </row>
    <row r="813" spans="4:29" x14ac:dyDescent="0.25">
      <c r="D813"/>
      <c r="P813"/>
      <c r="R813" s="165"/>
      <c r="S813" s="93"/>
      <c r="T813" s="93"/>
      <c r="AC813" s="379"/>
    </row>
    <row r="814" spans="4:29" x14ac:dyDescent="0.25">
      <c r="D814"/>
      <c r="P814"/>
      <c r="R814" s="165"/>
      <c r="S814" s="93"/>
      <c r="T814" s="93"/>
      <c r="AC814" s="379"/>
    </row>
    <row r="815" spans="4:29" x14ac:dyDescent="0.25">
      <c r="D815"/>
      <c r="P815"/>
      <c r="R815" s="165"/>
      <c r="S815" s="93"/>
      <c r="T815" s="93"/>
      <c r="AC815" s="379"/>
    </row>
    <row r="816" spans="4:29" x14ac:dyDescent="0.25">
      <c r="D816"/>
      <c r="P816"/>
      <c r="R816" s="165"/>
      <c r="S816" s="93"/>
      <c r="T816" s="93"/>
      <c r="AC816" s="379"/>
    </row>
    <row r="817" spans="4:29" x14ac:dyDescent="0.25">
      <c r="D817"/>
      <c r="P817"/>
      <c r="R817" s="165"/>
      <c r="S817" s="93"/>
      <c r="T817" s="93"/>
      <c r="AC817" s="379"/>
    </row>
    <row r="818" spans="4:29" x14ac:dyDescent="0.25">
      <c r="D818"/>
      <c r="P818"/>
      <c r="R818" s="165"/>
      <c r="S818" s="93"/>
      <c r="T818" s="93"/>
      <c r="AC818" s="379"/>
    </row>
    <row r="819" spans="4:29" x14ac:dyDescent="0.25">
      <c r="D819"/>
      <c r="P819"/>
      <c r="R819" s="165"/>
      <c r="S819" s="93"/>
      <c r="T819" s="93"/>
      <c r="AC819" s="379"/>
    </row>
    <row r="820" spans="4:29" x14ac:dyDescent="0.25">
      <c r="D820"/>
      <c r="P820"/>
      <c r="R820" s="165"/>
      <c r="S820" s="93"/>
      <c r="T820" s="93"/>
      <c r="AC820" s="379"/>
    </row>
    <row r="821" spans="4:29" x14ac:dyDescent="0.25">
      <c r="D821"/>
      <c r="P821"/>
      <c r="R821" s="165"/>
      <c r="S821" s="93"/>
      <c r="T821" s="93"/>
      <c r="AC821" s="379"/>
    </row>
    <row r="822" spans="4:29" x14ac:dyDescent="0.25">
      <c r="D822"/>
      <c r="P822"/>
      <c r="R822" s="165"/>
      <c r="S822" s="93"/>
      <c r="T822" s="93"/>
      <c r="AC822" s="379"/>
    </row>
    <row r="823" spans="4:29" x14ac:dyDescent="0.25">
      <c r="D823"/>
      <c r="P823"/>
      <c r="R823" s="165"/>
      <c r="S823" s="93"/>
      <c r="T823" s="93"/>
      <c r="AC823" s="379"/>
    </row>
    <row r="824" spans="4:29" x14ac:dyDescent="0.25">
      <c r="D824"/>
      <c r="P824"/>
      <c r="R824" s="165"/>
      <c r="S824" s="93"/>
      <c r="T824" s="93"/>
      <c r="AC824" s="379"/>
    </row>
    <row r="825" spans="4:29" x14ac:dyDescent="0.25">
      <c r="D825"/>
      <c r="P825"/>
      <c r="R825" s="165"/>
      <c r="S825" s="93"/>
      <c r="T825" s="93"/>
      <c r="AC825" s="379"/>
    </row>
    <row r="826" spans="4:29" x14ac:dyDescent="0.25">
      <c r="D826"/>
      <c r="P826"/>
      <c r="R826" s="165"/>
      <c r="S826" s="93"/>
      <c r="T826" s="93"/>
      <c r="AC826" s="379"/>
    </row>
    <row r="827" spans="4:29" x14ac:dyDescent="0.25">
      <c r="D827"/>
      <c r="P827"/>
      <c r="R827" s="165"/>
      <c r="S827" s="93"/>
      <c r="T827" s="93"/>
      <c r="AC827" s="379"/>
    </row>
    <row r="828" spans="4:29" x14ac:dyDescent="0.25">
      <c r="D828"/>
      <c r="P828"/>
      <c r="R828" s="165"/>
      <c r="S828" s="93"/>
      <c r="T828" s="93"/>
      <c r="AC828" s="379"/>
    </row>
    <row r="829" spans="4:29" x14ac:dyDescent="0.25">
      <c r="D829"/>
      <c r="P829"/>
      <c r="R829" s="165"/>
      <c r="S829" s="93"/>
      <c r="T829" s="93"/>
      <c r="AC829" s="379"/>
    </row>
    <row r="830" spans="4:29" x14ac:dyDescent="0.25">
      <c r="D830"/>
      <c r="P830"/>
      <c r="R830" s="165"/>
      <c r="S830" s="93"/>
      <c r="T830" s="93"/>
      <c r="AC830" s="379"/>
    </row>
    <row r="831" spans="4:29" x14ac:dyDescent="0.25">
      <c r="D831"/>
      <c r="P831"/>
      <c r="R831" s="165"/>
      <c r="S831" s="93"/>
      <c r="T831" s="93"/>
      <c r="AC831" s="379"/>
    </row>
    <row r="832" spans="4:29" x14ac:dyDescent="0.25">
      <c r="D832"/>
      <c r="P832"/>
      <c r="R832" s="165"/>
      <c r="S832" s="93"/>
      <c r="T832" s="93"/>
      <c r="AC832" s="379"/>
    </row>
    <row r="833" spans="4:29" x14ac:dyDescent="0.25">
      <c r="D833"/>
      <c r="P833"/>
      <c r="R833" s="165"/>
      <c r="S833" s="93"/>
      <c r="T833" s="93"/>
      <c r="AC833" s="379"/>
    </row>
    <row r="834" spans="4:29" x14ac:dyDescent="0.25">
      <c r="D834"/>
      <c r="P834"/>
      <c r="R834" s="165"/>
      <c r="S834" s="93"/>
      <c r="T834" s="93"/>
      <c r="AC834" s="379"/>
    </row>
    <row r="835" spans="4:29" x14ac:dyDescent="0.25">
      <c r="D835"/>
      <c r="P835"/>
      <c r="R835" s="165"/>
      <c r="S835" s="93"/>
      <c r="T835" s="93"/>
      <c r="AC835" s="379"/>
    </row>
    <row r="836" spans="4:29" x14ac:dyDescent="0.25">
      <c r="D836"/>
      <c r="P836"/>
      <c r="R836" s="165"/>
      <c r="S836" s="93"/>
      <c r="T836" s="93"/>
      <c r="AC836" s="379"/>
    </row>
    <row r="837" spans="4:29" x14ac:dyDescent="0.25">
      <c r="D837"/>
      <c r="P837"/>
      <c r="R837" s="165"/>
      <c r="S837" s="93"/>
      <c r="T837" s="93"/>
      <c r="AC837" s="379"/>
    </row>
    <row r="838" spans="4:29" x14ac:dyDescent="0.25">
      <c r="D838"/>
      <c r="P838"/>
      <c r="R838" s="165"/>
      <c r="S838" s="93"/>
      <c r="T838" s="93"/>
      <c r="AC838" s="379"/>
    </row>
    <row r="839" spans="4:29" x14ac:dyDescent="0.25">
      <c r="D839"/>
      <c r="P839"/>
      <c r="R839" s="165"/>
      <c r="S839" s="93"/>
      <c r="T839" s="93"/>
      <c r="AC839" s="379"/>
    </row>
    <row r="840" spans="4:29" x14ac:dyDescent="0.25">
      <c r="D840"/>
      <c r="P840"/>
      <c r="R840" s="165"/>
      <c r="S840" s="93"/>
      <c r="T840" s="93"/>
      <c r="AC840" s="379"/>
    </row>
    <row r="841" spans="4:29" x14ac:dyDescent="0.25">
      <c r="D841"/>
      <c r="P841"/>
      <c r="R841" s="165"/>
      <c r="S841" s="93"/>
      <c r="T841" s="93"/>
      <c r="AC841" s="379"/>
    </row>
    <row r="842" spans="4:29" x14ac:dyDescent="0.25">
      <c r="D842"/>
      <c r="P842"/>
      <c r="R842" s="165"/>
      <c r="S842" s="93"/>
      <c r="T842" s="93"/>
      <c r="AC842" s="379"/>
    </row>
    <row r="843" spans="4:29" x14ac:dyDescent="0.25">
      <c r="D843"/>
      <c r="P843"/>
      <c r="R843" s="165"/>
      <c r="S843" s="93"/>
      <c r="T843" s="93"/>
      <c r="AC843" s="379"/>
    </row>
    <row r="844" spans="4:29" x14ac:dyDescent="0.25">
      <c r="D844"/>
      <c r="P844"/>
      <c r="R844" s="165"/>
      <c r="S844" s="93"/>
      <c r="T844" s="93"/>
      <c r="AC844" s="379"/>
    </row>
    <row r="845" spans="4:29" x14ac:dyDescent="0.25">
      <c r="D845"/>
      <c r="P845"/>
      <c r="R845" s="165"/>
      <c r="S845" s="93"/>
      <c r="T845" s="93"/>
      <c r="AC845" s="379"/>
    </row>
    <row r="846" spans="4:29" x14ac:dyDescent="0.25">
      <c r="D846"/>
      <c r="P846"/>
      <c r="R846" s="165"/>
      <c r="S846" s="93"/>
      <c r="T846" s="93"/>
      <c r="AC846" s="379"/>
    </row>
    <row r="847" spans="4:29" x14ac:dyDescent="0.25">
      <c r="D847"/>
      <c r="P847"/>
      <c r="R847" s="165"/>
      <c r="S847" s="93"/>
      <c r="T847" s="93"/>
      <c r="AC847" s="379"/>
    </row>
    <row r="848" spans="4:29" x14ac:dyDescent="0.25">
      <c r="D848"/>
      <c r="P848"/>
      <c r="R848" s="165"/>
      <c r="S848" s="93"/>
      <c r="T848" s="93"/>
      <c r="AC848" s="379"/>
    </row>
    <row r="849" spans="4:29" x14ac:dyDescent="0.25">
      <c r="D849"/>
      <c r="P849"/>
      <c r="R849" s="165"/>
      <c r="S849" s="93"/>
      <c r="T849" s="93"/>
      <c r="AC849" s="379"/>
    </row>
    <row r="850" spans="4:29" x14ac:dyDescent="0.25">
      <c r="D850"/>
      <c r="P850"/>
      <c r="R850" s="165"/>
      <c r="S850" s="93"/>
      <c r="T850" s="93"/>
      <c r="AC850" s="379"/>
    </row>
    <row r="851" spans="4:29" x14ac:dyDescent="0.25">
      <c r="D851"/>
      <c r="P851"/>
      <c r="R851" s="165"/>
      <c r="S851" s="93"/>
      <c r="T851" s="93"/>
      <c r="AC851" s="379"/>
    </row>
    <row r="852" spans="4:29" x14ac:dyDescent="0.25">
      <c r="D852"/>
      <c r="P852"/>
      <c r="R852" s="165"/>
      <c r="S852" s="93"/>
      <c r="T852" s="93"/>
      <c r="AC852" s="379"/>
    </row>
    <row r="853" spans="4:29" x14ac:dyDescent="0.25">
      <c r="D853"/>
      <c r="P853"/>
      <c r="R853" s="165"/>
      <c r="S853" s="93"/>
      <c r="T853" s="93"/>
      <c r="AC853" s="379"/>
    </row>
    <row r="854" spans="4:29" x14ac:dyDescent="0.25">
      <c r="D854"/>
      <c r="P854"/>
      <c r="R854" s="165"/>
      <c r="S854" s="93"/>
      <c r="T854" s="93"/>
      <c r="AC854" s="379"/>
    </row>
    <row r="855" spans="4:29" x14ac:dyDescent="0.25">
      <c r="D855"/>
      <c r="P855"/>
      <c r="R855" s="165"/>
      <c r="S855" s="93"/>
      <c r="T855" s="93"/>
      <c r="AC855" s="379"/>
    </row>
    <row r="856" spans="4:29" x14ac:dyDescent="0.25">
      <c r="D856"/>
      <c r="P856"/>
      <c r="R856" s="165"/>
      <c r="S856" s="93"/>
      <c r="T856" s="93"/>
      <c r="AC856" s="379"/>
    </row>
    <row r="857" spans="4:29" x14ac:dyDescent="0.25">
      <c r="D857"/>
      <c r="P857"/>
      <c r="R857" s="165"/>
      <c r="S857" s="93"/>
      <c r="T857" s="93"/>
      <c r="AC857" s="379"/>
    </row>
    <row r="858" spans="4:29" x14ac:dyDescent="0.25">
      <c r="D858"/>
      <c r="P858"/>
      <c r="R858" s="165"/>
      <c r="S858" s="93"/>
      <c r="T858" s="93"/>
      <c r="AC858" s="379"/>
    </row>
    <row r="859" spans="4:29" x14ac:dyDescent="0.25">
      <c r="D859"/>
      <c r="P859"/>
      <c r="R859" s="165"/>
      <c r="S859" s="93"/>
      <c r="T859" s="93"/>
      <c r="AC859" s="379"/>
    </row>
    <row r="860" spans="4:29" x14ac:dyDescent="0.25">
      <c r="D860"/>
      <c r="P860"/>
      <c r="R860" s="165"/>
      <c r="S860" s="93"/>
      <c r="T860" s="93"/>
      <c r="AC860" s="379"/>
    </row>
    <row r="861" spans="4:29" x14ac:dyDescent="0.25">
      <c r="D861"/>
      <c r="P861"/>
      <c r="R861" s="165"/>
      <c r="S861" s="93"/>
      <c r="T861" s="93"/>
      <c r="AC861" s="379"/>
    </row>
    <row r="862" spans="4:29" x14ac:dyDescent="0.25">
      <c r="D862"/>
      <c r="P862"/>
      <c r="R862" s="165"/>
      <c r="S862" s="93"/>
      <c r="T862" s="93"/>
      <c r="AC862" s="379"/>
    </row>
    <row r="863" spans="4:29" x14ac:dyDescent="0.25">
      <c r="D863"/>
      <c r="P863"/>
      <c r="R863" s="165"/>
      <c r="S863" s="93"/>
      <c r="T863" s="93"/>
      <c r="AC863" s="379"/>
    </row>
    <row r="864" spans="4:29" x14ac:dyDescent="0.25">
      <c r="D864"/>
      <c r="P864"/>
      <c r="R864" s="165"/>
      <c r="S864" s="93"/>
      <c r="T864" s="93"/>
      <c r="AC864" s="379"/>
    </row>
    <row r="865" spans="4:29" x14ac:dyDescent="0.25">
      <c r="D865"/>
      <c r="P865"/>
      <c r="R865" s="165"/>
      <c r="S865" s="93"/>
      <c r="T865" s="93"/>
      <c r="AC865" s="379"/>
    </row>
    <row r="866" spans="4:29" x14ac:dyDescent="0.25">
      <c r="D866"/>
      <c r="P866"/>
      <c r="R866" s="165"/>
      <c r="S866" s="93"/>
      <c r="T866" s="93"/>
      <c r="AC866" s="379"/>
    </row>
    <row r="867" spans="4:29" x14ac:dyDescent="0.25">
      <c r="D867"/>
      <c r="P867"/>
      <c r="R867" s="165"/>
      <c r="S867" s="93"/>
      <c r="T867" s="93"/>
      <c r="AC867" s="379"/>
    </row>
    <row r="868" spans="4:29" x14ac:dyDescent="0.25">
      <c r="D868"/>
      <c r="P868"/>
      <c r="R868" s="165"/>
      <c r="S868" s="93"/>
      <c r="T868" s="93"/>
      <c r="AC868" s="379"/>
    </row>
    <row r="869" spans="4:29" x14ac:dyDescent="0.25">
      <c r="D869"/>
      <c r="P869"/>
      <c r="R869" s="165"/>
      <c r="S869" s="93"/>
      <c r="T869" s="93"/>
      <c r="AC869" s="379"/>
    </row>
    <row r="870" spans="4:29" x14ac:dyDescent="0.25">
      <c r="D870"/>
      <c r="P870"/>
      <c r="R870" s="165"/>
      <c r="S870" s="93"/>
      <c r="T870" s="93"/>
      <c r="AC870" s="379"/>
    </row>
    <row r="871" spans="4:29" x14ac:dyDescent="0.25">
      <c r="D871"/>
      <c r="P871"/>
      <c r="R871" s="165"/>
      <c r="S871" s="93"/>
      <c r="T871" s="93"/>
      <c r="AC871" s="379"/>
    </row>
    <row r="872" spans="4:29" x14ac:dyDescent="0.25">
      <c r="D872"/>
      <c r="P872"/>
      <c r="R872" s="165"/>
      <c r="S872" s="93"/>
      <c r="T872" s="93"/>
      <c r="AC872" s="379"/>
    </row>
    <row r="873" spans="4:29" x14ac:dyDescent="0.25">
      <c r="D873"/>
      <c r="P873"/>
      <c r="R873" s="165"/>
      <c r="S873" s="93"/>
      <c r="T873" s="93"/>
      <c r="AC873" s="379"/>
    </row>
    <row r="874" spans="4:29" x14ac:dyDescent="0.25">
      <c r="D874"/>
      <c r="P874"/>
      <c r="R874" s="165"/>
      <c r="S874" s="93"/>
      <c r="T874" s="93"/>
      <c r="AC874" s="379"/>
    </row>
    <row r="875" spans="4:29" x14ac:dyDescent="0.25">
      <c r="D875"/>
      <c r="P875"/>
      <c r="R875" s="165"/>
      <c r="S875" s="93"/>
      <c r="T875" s="93"/>
      <c r="AC875" s="379"/>
    </row>
    <row r="876" spans="4:29" x14ac:dyDescent="0.25">
      <c r="D876"/>
      <c r="P876"/>
      <c r="R876" s="165"/>
      <c r="S876" s="93"/>
      <c r="T876" s="93"/>
      <c r="AC876" s="379"/>
    </row>
    <row r="877" spans="4:29" x14ac:dyDescent="0.25">
      <c r="D877"/>
      <c r="P877"/>
      <c r="R877" s="165"/>
      <c r="S877" s="93"/>
      <c r="T877" s="93"/>
      <c r="AC877" s="379"/>
    </row>
    <row r="878" spans="4:29" x14ac:dyDescent="0.25">
      <c r="D878"/>
      <c r="P878"/>
      <c r="R878" s="165"/>
      <c r="S878" s="93"/>
      <c r="T878" s="93"/>
      <c r="AC878" s="379"/>
    </row>
    <row r="879" spans="4:29" x14ac:dyDescent="0.25">
      <c r="D879"/>
      <c r="P879"/>
      <c r="R879" s="165"/>
      <c r="S879" s="93"/>
      <c r="T879" s="93"/>
      <c r="AC879" s="379"/>
    </row>
    <row r="880" spans="4:29" x14ac:dyDescent="0.25">
      <c r="D880"/>
      <c r="P880"/>
      <c r="R880" s="165"/>
      <c r="S880" s="93"/>
      <c r="T880" s="93"/>
      <c r="AC880" s="379"/>
    </row>
    <row r="881" spans="4:29" x14ac:dyDescent="0.25">
      <c r="D881"/>
      <c r="P881"/>
      <c r="R881" s="165"/>
      <c r="S881" s="93"/>
      <c r="T881" s="93"/>
      <c r="AC881" s="379"/>
    </row>
    <row r="882" spans="4:29" x14ac:dyDescent="0.25">
      <c r="D882"/>
      <c r="P882"/>
      <c r="R882" s="165"/>
      <c r="S882" s="93"/>
      <c r="T882" s="93"/>
      <c r="AC882" s="379"/>
    </row>
    <row r="883" spans="4:29" x14ac:dyDescent="0.25">
      <c r="D883"/>
      <c r="P883"/>
      <c r="R883" s="165"/>
      <c r="S883" s="93"/>
      <c r="T883" s="93"/>
      <c r="AC883" s="379"/>
    </row>
    <row r="884" spans="4:29" x14ac:dyDescent="0.25">
      <c r="D884"/>
      <c r="P884"/>
      <c r="R884" s="165"/>
      <c r="S884" s="93"/>
      <c r="T884" s="93"/>
      <c r="AC884" s="379"/>
    </row>
    <row r="885" spans="4:29" x14ac:dyDescent="0.25">
      <c r="D885"/>
      <c r="P885"/>
      <c r="R885" s="165"/>
      <c r="S885" s="93"/>
      <c r="T885" s="93"/>
      <c r="AC885" s="379"/>
    </row>
    <row r="886" spans="4:29" x14ac:dyDescent="0.25">
      <c r="D886"/>
      <c r="P886"/>
      <c r="R886" s="165"/>
      <c r="S886" s="93"/>
      <c r="T886" s="93"/>
      <c r="AC886" s="379"/>
    </row>
    <row r="887" spans="4:29" x14ac:dyDescent="0.25">
      <c r="D887"/>
      <c r="P887"/>
      <c r="R887" s="165"/>
      <c r="S887" s="93"/>
      <c r="T887" s="93"/>
      <c r="AC887" s="379"/>
    </row>
    <row r="888" spans="4:29" x14ac:dyDescent="0.25">
      <c r="D888"/>
      <c r="P888"/>
      <c r="R888" s="165"/>
      <c r="S888" s="93"/>
      <c r="T888" s="93"/>
      <c r="AC888" s="379"/>
    </row>
    <row r="889" spans="4:29" x14ac:dyDescent="0.25">
      <c r="D889"/>
      <c r="P889"/>
      <c r="R889" s="165"/>
      <c r="S889" s="93"/>
      <c r="T889" s="93"/>
      <c r="AC889" s="379"/>
    </row>
    <row r="890" spans="4:29" x14ac:dyDescent="0.25">
      <c r="D890"/>
      <c r="P890"/>
      <c r="R890" s="165"/>
      <c r="S890" s="93"/>
      <c r="T890" s="93"/>
      <c r="AC890" s="379"/>
    </row>
    <row r="891" spans="4:29" x14ac:dyDescent="0.25">
      <c r="D891"/>
      <c r="P891"/>
      <c r="R891" s="165"/>
      <c r="S891" s="93"/>
      <c r="T891" s="93"/>
      <c r="AC891" s="379"/>
    </row>
    <row r="892" spans="4:29" x14ac:dyDescent="0.25">
      <c r="D892"/>
      <c r="P892"/>
      <c r="R892" s="165"/>
      <c r="S892" s="93"/>
      <c r="T892" s="93"/>
      <c r="AC892" s="379"/>
    </row>
    <row r="893" spans="4:29" x14ac:dyDescent="0.25">
      <c r="D893"/>
      <c r="P893"/>
      <c r="R893" s="165"/>
      <c r="S893" s="93"/>
      <c r="T893" s="93"/>
      <c r="AC893" s="379"/>
    </row>
    <row r="894" spans="4:29" x14ac:dyDescent="0.25">
      <c r="D894"/>
      <c r="P894"/>
      <c r="R894" s="165"/>
      <c r="S894" s="93"/>
      <c r="T894" s="93"/>
      <c r="AC894" s="379"/>
    </row>
    <row r="895" spans="4:29" x14ac:dyDescent="0.25">
      <c r="D895"/>
      <c r="P895"/>
      <c r="R895" s="165"/>
      <c r="S895" s="93"/>
      <c r="T895" s="93"/>
      <c r="AC895" s="379"/>
    </row>
    <row r="896" spans="4:29" x14ac:dyDescent="0.25">
      <c r="D896"/>
      <c r="P896"/>
      <c r="R896" s="165"/>
      <c r="S896" s="93"/>
      <c r="T896" s="93"/>
      <c r="AC896" s="379"/>
    </row>
    <row r="897" spans="4:29" x14ac:dyDescent="0.25">
      <c r="D897"/>
      <c r="P897"/>
      <c r="R897" s="165"/>
      <c r="S897" s="93"/>
      <c r="T897" s="93"/>
      <c r="AC897" s="379"/>
    </row>
    <row r="898" spans="4:29" x14ac:dyDescent="0.25">
      <c r="D898"/>
      <c r="P898"/>
      <c r="R898" s="165"/>
      <c r="S898" s="93"/>
      <c r="T898" s="93"/>
      <c r="AC898" s="379"/>
    </row>
    <row r="899" spans="4:29" x14ac:dyDescent="0.25">
      <c r="D899"/>
      <c r="P899"/>
      <c r="R899" s="165"/>
      <c r="S899" s="93"/>
      <c r="T899" s="93"/>
      <c r="AC899" s="379"/>
    </row>
    <row r="900" spans="4:29" x14ac:dyDescent="0.25">
      <c r="D900"/>
      <c r="P900"/>
      <c r="R900" s="165"/>
      <c r="S900" s="93"/>
      <c r="T900" s="93"/>
      <c r="AC900" s="379"/>
    </row>
    <row r="901" spans="4:29" x14ac:dyDescent="0.25">
      <c r="D901"/>
      <c r="P901"/>
      <c r="R901" s="165"/>
      <c r="S901" s="93"/>
      <c r="T901" s="93"/>
      <c r="AC901" s="379"/>
    </row>
    <row r="902" spans="4:29" x14ac:dyDescent="0.25">
      <c r="D902"/>
      <c r="P902"/>
      <c r="R902" s="165"/>
      <c r="S902" s="93"/>
      <c r="T902" s="93"/>
      <c r="AC902" s="379"/>
    </row>
    <row r="903" spans="4:29" x14ac:dyDescent="0.25">
      <c r="D903"/>
      <c r="P903"/>
      <c r="R903" s="165"/>
      <c r="S903" s="93"/>
      <c r="T903" s="93"/>
      <c r="AC903" s="379"/>
    </row>
    <row r="904" spans="4:29" x14ac:dyDescent="0.25">
      <c r="D904"/>
      <c r="P904"/>
      <c r="R904" s="165"/>
      <c r="S904" s="93"/>
      <c r="T904" s="93"/>
      <c r="AC904" s="379"/>
    </row>
    <row r="905" spans="4:29" x14ac:dyDescent="0.25">
      <c r="D905"/>
      <c r="P905"/>
      <c r="R905" s="165"/>
      <c r="S905" s="93"/>
      <c r="T905" s="93"/>
      <c r="AC905" s="379"/>
    </row>
    <row r="906" spans="4:29" x14ac:dyDescent="0.25">
      <c r="D906"/>
      <c r="P906"/>
      <c r="R906" s="165"/>
      <c r="S906" s="93"/>
      <c r="T906" s="93"/>
      <c r="AC906" s="379"/>
    </row>
    <row r="907" spans="4:29" x14ac:dyDescent="0.25">
      <c r="D907"/>
      <c r="P907"/>
      <c r="R907" s="165"/>
      <c r="S907" s="93"/>
      <c r="T907" s="93"/>
      <c r="AC907" s="379"/>
    </row>
    <row r="908" spans="4:29" x14ac:dyDescent="0.25">
      <c r="D908"/>
      <c r="P908"/>
      <c r="R908" s="165"/>
      <c r="S908" s="93"/>
      <c r="T908" s="93"/>
      <c r="AC908" s="379"/>
    </row>
    <row r="909" spans="4:29" x14ac:dyDescent="0.25">
      <c r="D909"/>
      <c r="P909"/>
      <c r="R909" s="165"/>
      <c r="S909" s="93"/>
      <c r="T909" s="93"/>
      <c r="AC909" s="379"/>
    </row>
    <row r="910" spans="4:29" x14ac:dyDescent="0.25">
      <c r="D910"/>
      <c r="P910"/>
      <c r="R910" s="165"/>
      <c r="S910" s="93"/>
      <c r="T910" s="93"/>
      <c r="AC910" s="379"/>
    </row>
    <row r="911" spans="4:29" x14ac:dyDescent="0.25">
      <c r="D911"/>
      <c r="P911"/>
      <c r="R911" s="165"/>
      <c r="S911" s="93"/>
      <c r="T911" s="93"/>
      <c r="AC911" s="379"/>
    </row>
    <row r="912" spans="4:29" x14ac:dyDescent="0.25">
      <c r="D912"/>
      <c r="P912"/>
      <c r="R912" s="165"/>
      <c r="S912" s="93"/>
      <c r="T912" s="93"/>
      <c r="AC912" s="379"/>
    </row>
    <row r="913" spans="4:29" x14ac:dyDescent="0.25">
      <c r="D913"/>
      <c r="P913"/>
      <c r="R913" s="165"/>
      <c r="S913" s="93"/>
      <c r="T913" s="93"/>
      <c r="AC913" s="379"/>
    </row>
    <row r="914" spans="4:29" x14ac:dyDescent="0.25">
      <c r="D914"/>
      <c r="P914"/>
      <c r="R914" s="165"/>
      <c r="S914" s="93"/>
      <c r="T914" s="93"/>
      <c r="AC914" s="379"/>
    </row>
    <row r="915" spans="4:29" x14ac:dyDescent="0.25">
      <c r="D915"/>
      <c r="P915"/>
      <c r="R915" s="165"/>
      <c r="S915" s="93"/>
      <c r="T915" s="93"/>
      <c r="AC915" s="379"/>
    </row>
    <row r="916" spans="4:29" x14ac:dyDescent="0.25">
      <c r="D916"/>
      <c r="P916"/>
      <c r="R916" s="165"/>
      <c r="S916" s="93"/>
      <c r="T916" s="93"/>
      <c r="AC916" s="379"/>
    </row>
    <row r="917" spans="4:29" x14ac:dyDescent="0.25">
      <c r="D917"/>
      <c r="P917"/>
      <c r="R917" s="165"/>
      <c r="S917" s="93"/>
      <c r="T917" s="93"/>
      <c r="AC917" s="379"/>
    </row>
    <row r="918" spans="4:29" x14ac:dyDescent="0.25">
      <c r="D918"/>
      <c r="P918"/>
      <c r="R918" s="165"/>
      <c r="S918" s="93"/>
      <c r="T918" s="93"/>
      <c r="AC918" s="379"/>
    </row>
    <row r="919" spans="4:29" x14ac:dyDescent="0.25">
      <c r="D919"/>
      <c r="P919"/>
      <c r="R919" s="165"/>
      <c r="S919" s="93"/>
      <c r="T919" s="93"/>
      <c r="AC919" s="379"/>
    </row>
    <row r="920" spans="4:29" x14ac:dyDescent="0.25">
      <c r="D920"/>
      <c r="P920"/>
      <c r="R920" s="165"/>
      <c r="S920" s="93"/>
      <c r="T920" s="93"/>
      <c r="AC920" s="379"/>
    </row>
    <row r="921" spans="4:29" x14ac:dyDescent="0.25">
      <c r="D921"/>
      <c r="P921"/>
      <c r="R921" s="165"/>
      <c r="S921" s="93"/>
      <c r="T921" s="93"/>
      <c r="AC921" s="379"/>
    </row>
    <row r="922" spans="4:29" x14ac:dyDescent="0.25">
      <c r="D922"/>
      <c r="P922"/>
      <c r="R922" s="165"/>
      <c r="S922" s="93"/>
      <c r="T922" s="93"/>
      <c r="AC922" s="379"/>
    </row>
    <row r="923" spans="4:29" x14ac:dyDescent="0.25">
      <c r="D923"/>
      <c r="P923"/>
      <c r="R923" s="165"/>
      <c r="S923" s="93"/>
      <c r="T923" s="93"/>
      <c r="AC923" s="379"/>
    </row>
    <row r="924" spans="4:29" x14ac:dyDescent="0.25">
      <c r="D924"/>
      <c r="P924"/>
      <c r="R924" s="165"/>
      <c r="S924" s="93"/>
      <c r="T924" s="93"/>
      <c r="AC924" s="379"/>
    </row>
    <row r="925" spans="4:29" x14ac:dyDescent="0.25">
      <c r="D925"/>
      <c r="P925"/>
      <c r="R925" s="165"/>
      <c r="S925" s="93"/>
      <c r="T925" s="93"/>
      <c r="AC925" s="379"/>
    </row>
    <row r="926" spans="4:29" x14ac:dyDescent="0.25">
      <c r="D926"/>
      <c r="P926"/>
      <c r="R926" s="165"/>
      <c r="S926" s="93"/>
      <c r="T926" s="93"/>
      <c r="AC926" s="379"/>
    </row>
    <row r="927" spans="4:29" x14ac:dyDescent="0.25">
      <c r="D927"/>
      <c r="P927"/>
      <c r="R927" s="165"/>
      <c r="S927" s="93"/>
      <c r="T927" s="93"/>
      <c r="AC927" s="379"/>
    </row>
    <row r="928" spans="4:29" x14ac:dyDescent="0.25">
      <c r="D928"/>
      <c r="P928"/>
      <c r="R928" s="165"/>
      <c r="S928" s="93"/>
      <c r="T928" s="93"/>
      <c r="AC928" s="379"/>
    </row>
    <row r="929" spans="4:29" x14ac:dyDescent="0.25">
      <c r="D929"/>
      <c r="P929"/>
      <c r="R929" s="165"/>
      <c r="S929" s="93"/>
      <c r="T929" s="93"/>
      <c r="AC929" s="379"/>
    </row>
    <row r="930" spans="4:29" x14ac:dyDescent="0.25">
      <c r="D930"/>
      <c r="P930"/>
      <c r="R930" s="165"/>
      <c r="S930" s="93"/>
      <c r="T930" s="93"/>
      <c r="AC930" s="379"/>
    </row>
    <row r="931" spans="4:29" x14ac:dyDescent="0.25">
      <c r="D931"/>
      <c r="P931"/>
      <c r="R931" s="165"/>
      <c r="S931" s="93"/>
      <c r="T931" s="93"/>
      <c r="AC931" s="379"/>
    </row>
    <row r="932" spans="4:29" x14ac:dyDescent="0.25">
      <c r="D932"/>
      <c r="P932"/>
      <c r="R932" s="165"/>
      <c r="S932" s="93"/>
      <c r="T932" s="93"/>
      <c r="AC932" s="379"/>
    </row>
    <row r="933" spans="4:29" x14ac:dyDescent="0.25">
      <c r="D933"/>
      <c r="P933"/>
      <c r="R933" s="165"/>
      <c r="S933" s="93"/>
      <c r="T933" s="93"/>
      <c r="AC933" s="379"/>
    </row>
    <row r="934" spans="4:29" x14ac:dyDescent="0.25">
      <c r="D934"/>
      <c r="P934"/>
      <c r="R934" s="165"/>
      <c r="S934" s="93"/>
      <c r="T934" s="93"/>
      <c r="AC934" s="379"/>
    </row>
    <row r="935" spans="4:29" x14ac:dyDescent="0.25">
      <c r="D935"/>
      <c r="P935"/>
      <c r="R935" s="165"/>
      <c r="S935" s="93"/>
      <c r="T935" s="93"/>
      <c r="AC935" s="379"/>
    </row>
    <row r="936" spans="4:29" x14ac:dyDescent="0.25">
      <c r="D936"/>
      <c r="P936"/>
      <c r="R936" s="165"/>
      <c r="S936" s="93"/>
      <c r="T936" s="93"/>
      <c r="AC936" s="379"/>
    </row>
    <row r="937" spans="4:29" x14ac:dyDescent="0.25">
      <c r="D937"/>
      <c r="P937"/>
      <c r="R937" s="165"/>
      <c r="S937" s="93"/>
      <c r="T937" s="93"/>
      <c r="AC937" s="379"/>
    </row>
    <row r="938" spans="4:29" x14ac:dyDescent="0.25">
      <c r="D938"/>
      <c r="P938"/>
      <c r="R938" s="165"/>
      <c r="S938" s="93"/>
      <c r="T938" s="93"/>
      <c r="AC938" s="379"/>
    </row>
    <row r="939" spans="4:29" x14ac:dyDescent="0.25">
      <c r="D939"/>
      <c r="P939"/>
      <c r="R939" s="165"/>
      <c r="S939" s="93"/>
      <c r="T939" s="93"/>
      <c r="AC939" s="379"/>
    </row>
    <row r="940" spans="4:29" x14ac:dyDescent="0.25">
      <c r="D940"/>
      <c r="P940"/>
      <c r="R940" s="165"/>
      <c r="S940" s="93"/>
      <c r="T940" s="93"/>
      <c r="AC940" s="379"/>
    </row>
    <row r="941" spans="4:29" x14ac:dyDescent="0.25">
      <c r="D941"/>
      <c r="P941"/>
      <c r="R941" s="165"/>
      <c r="S941" s="93"/>
      <c r="T941" s="93"/>
      <c r="AC941" s="379"/>
    </row>
    <row r="942" spans="4:29" x14ac:dyDescent="0.25">
      <c r="D942"/>
      <c r="P942"/>
      <c r="R942" s="165"/>
      <c r="S942" s="93"/>
      <c r="T942" s="93"/>
      <c r="AC942" s="379"/>
    </row>
    <row r="943" spans="4:29" x14ac:dyDescent="0.25">
      <c r="D943"/>
      <c r="P943"/>
      <c r="R943" s="165"/>
      <c r="S943" s="93"/>
      <c r="T943" s="93"/>
      <c r="AC943" s="379"/>
    </row>
    <row r="944" spans="4:29" x14ac:dyDescent="0.25">
      <c r="D944"/>
      <c r="P944"/>
      <c r="R944" s="165"/>
      <c r="S944" s="93"/>
      <c r="T944" s="93"/>
      <c r="AC944" s="379"/>
    </row>
    <row r="945" spans="4:29" x14ac:dyDescent="0.25">
      <c r="D945"/>
      <c r="P945"/>
      <c r="R945" s="165"/>
      <c r="S945" s="93"/>
      <c r="T945" s="93"/>
      <c r="AC945" s="379"/>
    </row>
    <row r="946" spans="4:29" x14ac:dyDescent="0.25">
      <c r="D946"/>
      <c r="P946"/>
      <c r="R946" s="165"/>
      <c r="S946" s="93"/>
      <c r="T946" s="93"/>
      <c r="AC946" s="379"/>
    </row>
    <row r="947" spans="4:29" x14ac:dyDescent="0.25">
      <c r="D947"/>
      <c r="P947"/>
      <c r="R947" s="165"/>
      <c r="S947" s="93"/>
      <c r="T947" s="93"/>
      <c r="AC947" s="379"/>
    </row>
    <row r="948" spans="4:29" x14ac:dyDescent="0.25">
      <c r="D948"/>
      <c r="P948"/>
      <c r="R948" s="165"/>
      <c r="S948" s="93"/>
      <c r="T948" s="93"/>
      <c r="AC948" s="379"/>
    </row>
    <row r="949" spans="4:29" x14ac:dyDescent="0.25">
      <c r="D949"/>
      <c r="P949"/>
      <c r="R949" s="165"/>
      <c r="S949" s="93"/>
      <c r="T949" s="93"/>
      <c r="AC949" s="379"/>
    </row>
    <row r="950" spans="4:29" x14ac:dyDescent="0.25">
      <c r="D950"/>
      <c r="P950"/>
      <c r="R950" s="165"/>
      <c r="S950" s="93"/>
      <c r="T950" s="93"/>
      <c r="AC950" s="379"/>
    </row>
    <row r="951" spans="4:29" x14ac:dyDescent="0.25">
      <c r="D951"/>
      <c r="P951"/>
      <c r="R951" s="165"/>
      <c r="S951" s="93"/>
      <c r="T951" s="93"/>
      <c r="AC951" s="379"/>
    </row>
    <row r="952" spans="4:29" x14ac:dyDescent="0.25">
      <c r="D952"/>
      <c r="P952"/>
      <c r="R952" s="165"/>
      <c r="S952" s="93"/>
      <c r="T952" s="93"/>
      <c r="AC952" s="379"/>
    </row>
    <row r="953" spans="4:29" x14ac:dyDescent="0.25">
      <c r="D953"/>
      <c r="P953"/>
      <c r="R953" s="165"/>
      <c r="S953" s="93"/>
      <c r="T953" s="93"/>
      <c r="AC953" s="379"/>
    </row>
    <row r="954" spans="4:29" x14ac:dyDescent="0.25">
      <c r="D954"/>
      <c r="P954"/>
      <c r="R954" s="165"/>
      <c r="S954" s="93"/>
      <c r="T954" s="93"/>
      <c r="AC954" s="379"/>
    </row>
    <row r="955" spans="4:29" x14ac:dyDescent="0.25">
      <c r="D955"/>
      <c r="P955"/>
      <c r="R955" s="165"/>
      <c r="S955" s="93"/>
      <c r="T955" s="93"/>
      <c r="AC955" s="379"/>
    </row>
    <row r="956" spans="4:29" x14ac:dyDescent="0.25">
      <c r="D956"/>
      <c r="P956"/>
      <c r="R956" s="165"/>
      <c r="S956" s="93"/>
      <c r="T956" s="93"/>
      <c r="AC956" s="379"/>
    </row>
    <row r="957" spans="4:29" x14ac:dyDescent="0.25">
      <c r="D957"/>
      <c r="P957"/>
      <c r="R957" s="165"/>
      <c r="S957" s="93"/>
      <c r="T957" s="93"/>
      <c r="AC957" s="379"/>
    </row>
    <row r="958" spans="4:29" x14ac:dyDescent="0.25">
      <c r="D958"/>
      <c r="P958"/>
      <c r="R958" s="165"/>
      <c r="S958" s="93"/>
      <c r="T958" s="93"/>
      <c r="AC958" s="379"/>
    </row>
    <row r="959" spans="4:29" x14ac:dyDescent="0.25">
      <c r="D959"/>
      <c r="P959"/>
      <c r="R959" s="165"/>
      <c r="S959" s="93"/>
      <c r="T959" s="93"/>
      <c r="AC959" s="379"/>
    </row>
    <row r="960" spans="4:29" x14ac:dyDescent="0.25">
      <c r="D960"/>
      <c r="P960"/>
      <c r="R960" s="165"/>
      <c r="S960" s="93"/>
      <c r="T960" s="93"/>
      <c r="AC960" s="379"/>
    </row>
    <row r="961" spans="4:29" x14ac:dyDescent="0.25">
      <c r="D961"/>
      <c r="P961"/>
      <c r="R961" s="165"/>
      <c r="S961" s="93"/>
      <c r="T961" s="93"/>
      <c r="AC961" s="379"/>
    </row>
    <row r="962" spans="4:29" x14ac:dyDescent="0.25">
      <c r="D962"/>
      <c r="P962"/>
      <c r="R962" s="165"/>
      <c r="S962" s="93"/>
      <c r="T962" s="93"/>
      <c r="AC962" s="379"/>
    </row>
    <row r="963" spans="4:29" x14ac:dyDescent="0.25">
      <c r="D963"/>
      <c r="P963"/>
      <c r="R963" s="165"/>
      <c r="S963" s="93"/>
      <c r="T963" s="93"/>
      <c r="AC963" s="379"/>
    </row>
    <row r="964" spans="4:29" x14ac:dyDescent="0.25">
      <c r="D964"/>
      <c r="P964"/>
      <c r="R964" s="165"/>
      <c r="S964" s="93"/>
      <c r="T964" s="93"/>
      <c r="AC964" s="379"/>
    </row>
    <row r="965" spans="4:29" x14ac:dyDescent="0.25">
      <c r="D965"/>
      <c r="P965"/>
      <c r="R965" s="165"/>
      <c r="S965" s="93"/>
      <c r="T965" s="93"/>
      <c r="AC965" s="379"/>
    </row>
    <row r="966" spans="4:29" x14ac:dyDescent="0.25">
      <c r="D966"/>
      <c r="P966"/>
      <c r="R966" s="165"/>
      <c r="S966" s="93"/>
      <c r="T966" s="93"/>
      <c r="AC966" s="379"/>
    </row>
    <row r="967" spans="4:29" x14ac:dyDescent="0.25">
      <c r="D967"/>
      <c r="P967"/>
      <c r="R967" s="165"/>
      <c r="S967" s="93"/>
      <c r="T967" s="93"/>
      <c r="AC967" s="379"/>
    </row>
    <row r="968" spans="4:29" x14ac:dyDescent="0.25">
      <c r="D968"/>
      <c r="P968"/>
      <c r="R968" s="165"/>
      <c r="S968" s="93"/>
      <c r="T968" s="93"/>
      <c r="AC968" s="379"/>
    </row>
    <row r="969" spans="4:29" x14ac:dyDescent="0.25">
      <c r="D969"/>
      <c r="P969"/>
      <c r="R969" s="165"/>
      <c r="S969" s="93"/>
      <c r="T969" s="93"/>
      <c r="AC969" s="379"/>
    </row>
    <row r="970" spans="4:29" x14ac:dyDescent="0.25">
      <c r="D970"/>
      <c r="P970"/>
      <c r="R970" s="165"/>
      <c r="S970" s="93"/>
      <c r="T970" s="93"/>
      <c r="AC970" s="379"/>
    </row>
    <row r="971" spans="4:29" x14ac:dyDescent="0.25">
      <c r="D971"/>
      <c r="P971"/>
      <c r="R971" s="165"/>
      <c r="S971" s="93"/>
      <c r="T971" s="93"/>
      <c r="AC971" s="379"/>
    </row>
    <row r="972" spans="4:29" x14ac:dyDescent="0.25">
      <c r="D972"/>
      <c r="P972"/>
      <c r="R972" s="165"/>
      <c r="S972" s="93"/>
      <c r="T972" s="93"/>
      <c r="AC972" s="379"/>
    </row>
    <row r="973" spans="4:29" x14ac:dyDescent="0.25">
      <c r="D973"/>
      <c r="P973"/>
      <c r="R973" s="165"/>
      <c r="S973" s="93"/>
      <c r="T973" s="93"/>
      <c r="AC973" s="379"/>
    </row>
    <row r="974" spans="4:29" x14ac:dyDescent="0.25">
      <c r="D974"/>
      <c r="P974"/>
      <c r="R974" s="165"/>
      <c r="S974" s="93"/>
      <c r="T974" s="93"/>
      <c r="AC974" s="379"/>
    </row>
    <row r="975" spans="4:29" x14ac:dyDescent="0.25">
      <c r="D975"/>
      <c r="P975"/>
      <c r="R975" s="165"/>
      <c r="S975" s="93"/>
      <c r="T975" s="93"/>
      <c r="AC975" s="379"/>
    </row>
    <row r="976" spans="4:29" x14ac:dyDescent="0.25">
      <c r="D976"/>
      <c r="P976"/>
      <c r="R976" s="165"/>
      <c r="S976" s="93"/>
      <c r="T976" s="93"/>
      <c r="AC976" s="379"/>
    </row>
    <row r="977" spans="4:29" x14ac:dyDescent="0.25">
      <c r="D977"/>
      <c r="P977"/>
      <c r="R977" s="165"/>
      <c r="S977" s="93"/>
      <c r="T977" s="93"/>
      <c r="AC977" s="379"/>
    </row>
    <row r="978" spans="4:29" x14ac:dyDescent="0.25">
      <c r="D978"/>
      <c r="P978"/>
      <c r="R978" s="165"/>
      <c r="S978" s="93"/>
      <c r="T978" s="93"/>
      <c r="AC978" s="379"/>
    </row>
    <row r="979" spans="4:29" x14ac:dyDescent="0.25">
      <c r="D979"/>
      <c r="P979"/>
      <c r="R979" s="165"/>
      <c r="S979" s="93"/>
      <c r="T979" s="93"/>
      <c r="AC979" s="379"/>
    </row>
    <row r="980" spans="4:29" x14ac:dyDescent="0.25">
      <c r="D980"/>
      <c r="P980"/>
      <c r="R980" s="165"/>
      <c r="S980" s="93"/>
      <c r="T980" s="93"/>
      <c r="AC980" s="379"/>
    </row>
    <row r="981" spans="4:29" x14ac:dyDescent="0.25">
      <c r="D981"/>
      <c r="P981"/>
      <c r="R981" s="165"/>
      <c r="S981" s="93"/>
      <c r="T981" s="93"/>
      <c r="AC981" s="379"/>
    </row>
    <row r="982" spans="4:29" x14ac:dyDescent="0.25">
      <c r="D982"/>
      <c r="P982"/>
      <c r="R982" s="165"/>
      <c r="S982" s="93"/>
      <c r="T982" s="93"/>
      <c r="AC982" s="379"/>
    </row>
    <row r="983" spans="4:29" x14ac:dyDescent="0.25">
      <c r="D983"/>
      <c r="P983"/>
      <c r="R983" s="165"/>
      <c r="S983" s="93"/>
      <c r="T983" s="93"/>
      <c r="AC983" s="379"/>
    </row>
    <row r="984" spans="4:29" x14ac:dyDescent="0.25">
      <c r="D984"/>
      <c r="P984"/>
      <c r="R984" s="165"/>
      <c r="S984" s="93"/>
      <c r="T984" s="93"/>
      <c r="AC984" s="379"/>
    </row>
    <row r="985" spans="4:29" x14ac:dyDescent="0.25">
      <c r="D985"/>
      <c r="P985"/>
      <c r="R985" s="165"/>
      <c r="S985" s="93"/>
      <c r="T985" s="93"/>
      <c r="AC985" s="379"/>
    </row>
    <row r="986" spans="4:29" x14ac:dyDescent="0.25">
      <c r="D986"/>
      <c r="P986"/>
      <c r="R986" s="165"/>
      <c r="S986" s="93"/>
      <c r="T986" s="93"/>
      <c r="AC986" s="379"/>
    </row>
    <row r="987" spans="4:29" x14ac:dyDescent="0.25">
      <c r="D987"/>
      <c r="P987"/>
      <c r="R987" s="165"/>
      <c r="S987" s="93"/>
      <c r="T987" s="93"/>
      <c r="AC987" s="379"/>
    </row>
    <row r="988" spans="4:29" x14ac:dyDescent="0.25">
      <c r="D988"/>
      <c r="P988"/>
      <c r="R988" s="165"/>
      <c r="S988" s="93"/>
      <c r="T988" s="93"/>
      <c r="AC988" s="379"/>
    </row>
    <row r="989" spans="4:29" x14ac:dyDescent="0.25">
      <c r="D989"/>
      <c r="P989"/>
      <c r="R989" s="165"/>
      <c r="S989" s="93"/>
      <c r="T989" s="93"/>
      <c r="AC989" s="379"/>
    </row>
    <row r="990" spans="4:29" x14ac:dyDescent="0.25">
      <c r="D990"/>
      <c r="P990"/>
      <c r="R990" s="165"/>
      <c r="S990" s="93"/>
      <c r="T990" s="93"/>
      <c r="AC990" s="379"/>
    </row>
    <row r="991" spans="4:29" x14ac:dyDescent="0.25">
      <c r="D991"/>
      <c r="P991"/>
      <c r="R991" s="165"/>
      <c r="S991" s="93"/>
      <c r="T991" s="93"/>
      <c r="AC991" s="379"/>
    </row>
    <row r="992" spans="4:29" x14ac:dyDescent="0.25">
      <c r="D992"/>
      <c r="P992"/>
      <c r="R992" s="165"/>
      <c r="S992" s="93"/>
      <c r="T992" s="93"/>
      <c r="AC992" s="379"/>
    </row>
    <row r="993" spans="4:29" x14ac:dyDescent="0.25">
      <c r="D993"/>
      <c r="P993"/>
      <c r="R993" s="165"/>
      <c r="S993" s="93"/>
      <c r="T993" s="93"/>
      <c r="AC993" s="379"/>
    </row>
    <row r="994" spans="4:29" x14ac:dyDescent="0.25">
      <c r="D994"/>
      <c r="P994"/>
      <c r="R994" s="165"/>
      <c r="S994" s="93"/>
      <c r="T994" s="93"/>
      <c r="AC994" s="379"/>
    </row>
    <row r="995" spans="4:29" x14ac:dyDescent="0.25">
      <c r="D995"/>
      <c r="P995"/>
      <c r="R995" s="165"/>
      <c r="S995" s="93"/>
      <c r="T995" s="93"/>
      <c r="AC995" s="379"/>
    </row>
    <row r="996" spans="4:29" x14ac:dyDescent="0.25">
      <c r="D996"/>
      <c r="P996"/>
      <c r="R996" s="165"/>
      <c r="S996" s="93"/>
      <c r="T996" s="93"/>
      <c r="AC996" s="379"/>
    </row>
    <row r="997" spans="4:29" x14ac:dyDescent="0.25">
      <c r="D997"/>
      <c r="P997"/>
      <c r="R997" s="165"/>
      <c r="S997" s="93"/>
      <c r="T997" s="93"/>
      <c r="AC997" s="379"/>
    </row>
    <row r="998" spans="4:29" x14ac:dyDescent="0.25">
      <c r="D998"/>
      <c r="P998"/>
      <c r="R998" s="165"/>
      <c r="S998" s="93"/>
      <c r="T998" s="93"/>
      <c r="AC998" s="379"/>
    </row>
    <row r="999" spans="4:29" x14ac:dyDescent="0.25">
      <c r="D999"/>
      <c r="P999"/>
      <c r="R999" s="165"/>
      <c r="S999" s="93"/>
      <c r="T999" s="93"/>
      <c r="AC999" s="379"/>
    </row>
    <row r="1000" spans="4:29" x14ac:dyDescent="0.25">
      <c r="AC1000" s="379"/>
    </row>
    <row r="1001" spans="4:29" x14ac:dyDescent="0.25">
      <c r="AC1001" s="379"/>
    </row>
    <row r="1002" spans="4:29" x14ac:dyDescent="0.25">
      <c r="AC1002" s="379"/>
    </row>
    <row r="1003" spans="4:29" x14ac:dyDescent="0.25">
      <c r="AC1003" s="379"/>
    </row>
    <row r="1004" spans="4:29" x14ac:dyDescent="0.25">
      <c r="AC1004" s="379"/>
    </row>
    <row r="1005" spans="4:29" x14ac:dyDescent="0.25">
      <c r="AC1005" s="379"/>
    </row>
    <row r="1006" spans="4:29" x14ac:dyDescent="0.25">
      <c r="AC1006" s="379"/>
    </row>
    <row r="1007" spans="4:29" x14ac:dyDescent="0.25">
      <c r="AC1007" s="379"/>
    </row>
    <row r="1008" spans="4:29" x14ac:dyDescent="0.25">
      <c r="AC1008" s="379"/>
    </row>
    <row r="1009" spans="29:29" x14ac:dyDescent="0.25">
      <c r="AC1009" s="379"/>
    </row>
    <row r="1010" spans="29:29" x14ac:dyDescent="0.25">
      <c r="AC1010" s="379"/>
    </row>
    <row r="1011" spans="29:29" x14ac:dyDescent="0.25">
      <c r="AC1011" s="379"/>
    </row>
    <row r="1012" spans="29:29" x14ac:dyDescent="0.25">
      <c r="AC1012" s="379"/>
    </row>
    <row r="1013" spans="29:29" x14ac:dyDescent="0.25">
      <c r="AC1013" s="379"/>
    </row>
    <row r="1014" spans="29:29" x14ac:dyDescent="0.25">
      <c r="AC1014" s="379"/>
    </row>
    <row r="1015" spans="29:29" x14ac:dyDescent="0.25">
      <c r="AC1015" s="379"/>
    </row>
    <row r="1016" spans="29:29" x14ac:dyDescent="0.25">
      <c r="AC1016" s="379"/>
    </row>
    <row r="1017" spans="29:29" x14ac:dyDescent="0.25">
      <c r="AC1017" s="379"/>
    </row>
    <row r="1018" spans="29:29" x14ac:dyDescent="0.25">
      <c r="AC1018" s="379"/>
    </row>
    <row r="1019" spans="29:29" x14ac:dyDescent="0.25">
      <c r="AC1019" s="379"/>
    </row>
    <row r="1020" spans="29:29" x14ac:dyDescent="0.25">
      <c r="AC1020" s="379"/>
    </row>
    <row r="1021" spans="29:29" x14ac:dyDescent="0.25">
      <c r="AC1021" s="379"/>
    </row>
    <row r="1022" spans="29:29" x14ac:dyDescent="0.25">
      <c r="AC1022" s="379"/>
    </row>
    <row r="1023" spans="29:29" x14ac:dyDescent="0.25">
      <c r="AC1023" s="379"/>
    </row>
    <row r="1024" spans="29:29" x14ac:dyDescent="0.25">
      <c r="AC1024" s="379"/>
    </row>
    <row r="1025" spans="29:29" x14ac:dyDescent="0.25">
      <c r="AC1025" s="379"/>
    </row>
    <row r="1026" spans="29:29" x14ac:dyDescent="0.25">
      <c r="AC1026" s="379"/>
    </row>
    <row r="1027" spans="29:29" x14ac:dyDescent="0.25">
      <c r="AC1027" s="379"/>
    </row>
    <row r="1028" spans="29:29" x14ac:dyDescent="0.25">
      <c r="AC1028" s="379"/>
    </row>
    <row r="1029" spans="29:29" x14ac:dyDescent="0.25">
      <c r="AC1029" s="379"/>
    </row>
    <row r="1030" spans="29:29" x14ac:dyDescent="0.25">
      <c r="AC1030" s="379"/>
    </row>
    <row r="1031" spans="29:29" x14ac:dyDescent="0.25">
      <c r="AC1031" s="379"/>
    </row>
    <row r="1032" spans="29:29" x14ac:dyDescent="0.25">
      <c r="AC1032" s="379"/>
    </row>
    <row r="1033" spans="29:29" x14ac:dyDescent="0.25">
      <c r="AC1033" s="379"/>
    </row>
    <row r="1034" spans="29:29" x14ac:dyDescent="0.25">
      <c r="AC1034" s="379"/>
    </row>
    <row r="1035" spans="29:29" x14ac:dyDescent="0.25">
      <c r="AC1035" s="379"/>
    </row>
    <row r="1036" spans="29:29" x14ac:dyDescent="0.25">
      <c r="AC1036" s="379"/>
    </row>
    <row r="1037" spans="29:29" x14ac:dyDescent="0.25">
      <c r="AC1037" s="379"/>
    </row>
    <row r="1038" spans="29:29" x14ac:dyDescent="0.25">
      <c r="AC1038" s="379"/>
    </row>
    <row r="1039" spans="29:29" x14ac:dyDescent="0.25">
      <c r="AC1039" s="379"/>
    </row>
    <row r="1040" spans="29:29" x14ac:dyDescent="0.25">
      <c r="AC1040" s="379"/>
    </row>
    <row r="1041" spans="29:29" x14ac:dyDescent="0.25">
      <c r="AC1041" s="379"/>
    </row>
    <row r="1042" spans="29:29" x14ac:dyDescent="0.25">
      <c r="AC1042" s="379"/>
    </row>
    <row r="1043" spans="29:29" x14ac:dyDescent="0.25">
      <c r="AC1043" s="379"/>
    </row>
    <row r="1044" spans="29:29" x14ac:dyDescent="0.25">
      <c r="AC1044" s="379"/>
    </row>
    <row r="1045" spans="29:29" x14ac:dyDescent="0.25">
      <c r="AC1045" s="379"/>
    </row>
    <row r="1046" spans="29:29" x14ac:dyDescent="0.25">
      <c r="AC1046" s="379"/>
    </row>
    <row r="1047" spans="29:29" x14ac:dyDescent="0.25">
      <c r="AC1047" s="379"/>
    </row>
    <row r="1048" spans="29:29" x14ac:dyDescent="0.25">
      <c r="AC1048" s="379"/>
    </row>
    <row r="1049" spans="29:29" x14ac:dyDescent="0.25">
      <c r="AC1049" s="379"/>
    </row>
    <row r="1050" spans="29:29" x14ac:dyDescent="0.25">
      <c r="AC1050" s="379"/>
    </row>
    <row r="1051" spans="29:29" x14ac:dyDescent="0.25">
      <c r="AC1051" s="379"/>
    </row>
    <row r="1052" spans="29:29" x14ac:dyDescent="0.25">
      <c r="AC1052" s="379"/>
    </row>
    <row r="1053" spans="29:29" x14ac:dyDescent="0.25">
      <c r="AC1053" s="379"/>
    </row>
    <row r="1054" spans="29:29" x14ac:dyDescent="0.25">
      <c r="AC1054" s="379"/>
    </row>
    <row r="1055" spans="29:29" x14ac:dyDescent="0.25">
      <c r="AC1055" s="379"/>
    </row>
    <row r="1056" spans="29:29" x14ac:dyDescent="0.25">
      <c r="AC1056" s="379"/>
    </row>
    <row r="1057" spans="29:29" x14ac:dyDescent="0.25">
      <c r="AC1057" s="379"/>
    </row>
    <row r="1058" spans="29:29" x14ac:dyDescent="0.25">
      <c r="AC1058" s="379"/>
    </row>
    <row r="1059" spans="29:29" x14ac:dyDescent="0.25">
      <c r="AC1059" s="379"/>
    </row>
    <row r="1060" spans="29:29" x14ac:dyDescent="0.25">
      <c r="AC1060" s="379"/>
    </row>
    <row r="1061" spans="29:29" x14ac:dyDescent="0.25">
      <c r="AC1061" s="379"/>
    </row>
    <row r="1062" spans="29:29" x14ac:dyDescent="0.25">
      <c r="AC1062" s="379"/>
    </row>
    <row r="1063" spans="29:29" x14ac:dyDescent="0.25">
      <c r="AC1063" s="379"/>
    </row>
    <row r="1064" spans="29:29" x14ac:dyDescent="0.25">
      <c r="AC1064" s="379"/>
    </row>
    <row r="1065" spans="29:29" x14ac:dyDescent="0.25">
      <c r="AC1065" s="379"/>
    </row>
    <row r="1066" spans="29:29" x14ac:dyDescent="0.25">
      <c r="AC1066" s="379"/>
    </row>
    <row r="1067" spans="29:29" x14ac:dyDescent="0.25">
      <c r="AC1067" s="379"/>
    </row>
    <row r="1068" spans="29:29" x14ac:dyDescent="0.25">
      <c r="AC1068" s="379"/>
    </row>
    <row r="1069" spans="29:29" x14ac:dyDescent="0.25">
      <c r="AC1069" s="379"/>
    </row>
    <row r="1070" spans="29:29" x14ac:dyDescent="0.25">
      <c r="AC1070" s="379"/>
    </row>
    <row r="1071" spans="29:29" x14ac:dyDescent="0.25">
      <c r="AC1071" s="379"/>
    </row>
    <row r="1072" spans="29:29" x14ac:dyDescent="0.25">
      <c r="AC1072" s="379"/>
    </row>
    <row r="1073" spans="29:29" x14ac:dyDescent="0.25">
      <c r="AC1073" s="379"/>
    </row>
    <row r="1074" spans="29:29" x14ac:dyDescent="0.25">
      <c r="AC1074" s="379"/>
    </row>
    <row r="1075" spans="29:29" x14ac:dyDescent="0.25">
      <c r="AC1075" s="379"/>
    </row>
    <row r="1076" spans="29:29" x14ac:dyDescent="0.25">
      <c r="AC1076" s="379"/>
    </row>
    <row r="1077" spans="29:29" x14ac:dyDescent="0.25">
      <c r="AC1077" s="379"/>
    </row>
    <row r="1078" spans="29:29" x14ac:dyDescent="0.25">
      <c r="AC1078" s="379"/>
    </row>
    <row r="1079" spans="29:29" x14ac:dyDescent="0.25">
      <c r="AC1079" s="379"/>
    </row>
    <row r="1080" spans="29:29" x14ac:dyDescent="0.25">
      <c r="AC1080" s="379"/>
    </row>
    <row r="1081" spans="29:29" x14ac:dyDescent="0.25">
      <c r="AC1081" s="379"/>
    </row>
    <row r="1082" spans="29:29" x14ac:dyDescent="0.25">
      <c r="AC1082" s="379"/>
    </row>
    <row r="1083" spans="29:29" x14ac:dyDescent="0.25">
      <c r="AC1083" s="379"/>
    </row>
    <row r="1084" spans="29:29" x14ac:dyDescent="0.25">
      <c r="AC1084" s="379"/>
    </row>
    <row r="1085" spans="29:29" x14ac:dyDescent="0.25">
      <c r="AC1085" s="379"/>
    </row>
    <row r="1086" spans="29:29" x14ac:dyDescent="0.25">
      <c r="AC1086" s="379"/>
    </row>
    <row r="1087" spans="29:29" x14ac:dyDescent="0.25">
      <c r="AC1087" s="379"/>
    </row>
    <row r="1088" spans="29:29" x14ac:dyDescent="0.25">
      <c r="AC1088" s="379"/>
    </row>
    <row r="1089" spans="29:29" x14ac:dyDescent="0.25">
      <c r="AC1089" s="379"/>
    </row>
    <row r="1090" spans="29:29" x14ac:dyDescent="0.25">
      <c r="AC1090" s="379"/>
    </row>
    <row r="1091" spans="29:29" x14ac:dyDescent="0.25">
      <c r="AC1091" s="379"/>
    </row>
    <row r="1092" spans="29:29" x14ac:dyDescent="0.25">
      <c r="AC1092" s="379"/>
    </row>
    <row r="1093" spans="29:29" x14ac:dyDescent="0.25">
      <c r="AC1093" s="379"/>
    </row>
    <row r="1094" spans="29:29" x14ac:dyDescent="0.25">
      <c r="AC1094" s="379"/>
    </row>
    <row r="1095" spans="29:29" x14ac:dyDescent="0.25">
      <c r="AC1095" s="379"/>
    </row>
    <row r="1096" spans="29:29" x14ac:dyDescent="0.25">
      <c r="AC1096" s="379"/>
    </row>
    <row r="1097" spans="29:29" x14ac:dyDescent="0.25">
      <c r="AC1097" s="379"/>
    </row>
    <row r="1098" spans="29:29" x14ac:dyDescent="0.25">
      <c r="AC1098" s="379"/>
    </row>
    <row r="1099" spans="29:29" x14ac:dyDescent="0.25">
      <c r="AC1099" s="379"/>
    </row>
    <row r="1100" spans="29:29" x14ac:dyDescent="0.25">
      <c r="AC1100" s="379"/>
    </row>
    <row r="1101" spans="29:29" x14ac:dyDescent="0.25">
      <c r="AC1101" s="379"/>
    </row>
    <row r="1102" spans="29:29" x14ac:dyDescent="0.25">
      <c r="AC1102" s="379"/>
    </row>
    <row r="1103" spans="29:29" x14ac:dyDescent="0.25">
      <c r="AC1103" s="379"/>
    </row>
    <row r="1104" spans="29:29" x14ac:dyDescent="0.25">
      <c r="AC1104" s="379"/>
    </row>
    <row r="1105" spans="29:29" x14ac:dyDescent="0.25">
      <c r="AC1105" s="379"/>
    </row>
    <row r="1106" spans="29:29" x14ac:dyDescent="0.25">
      <c r="AC1106" s="379"/>
    </row>
    <row r="1107" spans="29:29" x14ac:dyDescent="0.25">
      <c r="AC1107" s="379"/>
    </row>
    <row r="1108" spans="29:29" x14ac:dyDescent="0.25">
      <c r="AC1108" s="379"/>
    </row>
    <row r="1109" spans="29:29" x14ac:dyDescent="0.25">
      <c r="AC1109" s="379"/>
    </row>
    <row r="1110" spans="29:29" x14ac:dyDescent="0.25">
      <c r="AC1110" s="379"/>
    </row>
    <row r="1111" spans="29:29" x14ac:dyDescent="0.25">
      <c r="AC1111" s="379"/>
    </row>
    <row r="1112" spans="29:29" x14ac:dyDescent="0.25">
      <c r="AC1112" s="379"/>
    </row>
    <row r="1113" spans="29:29" x14ac:dyDescent="0.25">
      <c r="AC1113" s="379"/>
    </row>
    <row r="1114" spans="29:29" x14ac:dyDescent="0.25">
      <c r="AC1114" s="379"/>
    </row>
    <row r="1115" spans="29:29" x14ac:dyDescent="0.25">
      <c r="AC1115" s="379"/>
    </row>
    <row r="1116" spans="29:29" x14ac:dyDescent="0.25">
      <c r="AC1116" s="379"/>
    </row>
    <row r="1117" spans="29:29" x14ac:dyDescent="0.25">
      <c r="AC1117" s="379"/>
    </row>
    <row r="1118" spans="29:29" x14ac:dyDescent="0.25">
      <c r="AC1118" s="379"/>
    </row>
    <row r="1119" spans="29:29" x14ac:dyDescent="0.25">
      <c r="AC1119" s="379"/>
    </row>
    <row r="1120" spans="29:29" x14ac:dyDescent="0.25">
      <c r="AC1120" s="379"/>
    </row>
    <row r="1121" spans="29:29" x14ac:dyDescent="0.25">
      <c r="AC1121" s="379"/>
    </row>
    <row r="1122" spans="29:29" x14ac:dyDescent="0.25">
      <c r="AC1122" s="379"/>
    </row>
    <row r="1123" spans="29:29" x14ac:dyDescent="0.25">
      <c r="AC1123" s="379"/>
    </row>
    <row r="1124" spans="29:29" x14ac:dyDescent="0.25">
      <c r="AC1124" s="379"/>
    </row>
    <row r="1125" spans="29:29" x14ac:dyDescent="0.25">
      <c r="AC1125" s="379"/>
    </row>
    <row r="1126" spans="29:29" x14ac:dyDescent="0.25">
      <c r="AC1126" s="379"/>
    </row>
    <row r="1127" spans="29:29" x14ac:dyDescent="0.25">
      <c r="AC1127" s="379"/>
    </row>
    <row r="1128" spans="29:29" x14ac:dyDescent="0.25">
      <c r="AC1128" s="379"/>
    </row>
    <row r="1129" spans="29:29" x14ac:dyDescent="0.25">
      <c r="AC1129" s="379"/>
    </row>
    <row r="1130" spans="29:29" x14ac:dyDescent="0.25">
      <c r="AC1130" s="379"/>
    </row>
    <row r="1131" spans="29:29" x14ac:dyDescent="0.25">
      <c r="AC1131" s="379"/>
    </row>
    <row r="1132" spans="29:29" x14ac:dyDescent="0.25">
      <c r="AC1132" s="379"/>
    </row>
    <row r="1133" spans="29:29" x14ac:dyDescent="0.25">
      <c r="AC1133" s="379"/>
    </row>
    <row r="1134" spans="29:29" x14ac:dyDescent="0.25">
      <c r="AC1134" s="379"/>
    </row>
    <row r="1135" spans="29:29" x14ac:dyDescent="0.25">
      <c r="AC1135" s="379"/>
    </row>
    <row r="1136" spans="29:29" x14ac:dyDescent="0.25">
      <c r="AC1136" s="379"/>
    </row>
    <row r="1137" spans="29:29" x14ac:dyDescent="0.25">
      <c r="AC1137" s="379"/>
    </row>
    <row r="1138" spans="29:29" x14ac:dyDescent="0.25">
      <c r="AC1138" s="379"/>
    </row>
    <row r="1139" spans="29:29" x14ac:dyDescent="0.25">
      <c r="AC1139" s="379"/>
    </row>
    <row r="1140" spans="29:29" x14ac:dyDescent="0.25">
      <c r="AC1140" s="379"/>
    </row>
    <row r="1141" spans="29:29" x14ac:dyDescent="0.25">
      <c r="AC1141" s="379"/>
    </row>
    <row r="1142" spans="29:29" x14ac:dyDescent="0.25">
      <c r="AC1142" s="379"/>
    </row>
    <row r="1143" spans="29:29" x14ac:dyDescent="0.25">
      <c r="AC1143" s="379"/>
    </row>
    <row r="1144" spans="29:29" x14ac:dyDescent="0.25">
      <c r="AC1144" s="379"/>
    </row>
    <row r="1145" spans="29:29" x14ac:dyDescent="0.25">
      <c r="AC1145" s="379"/>
    </row>
    <row r="1146" spans="29:29" x14ac:dyDescent="0.25">
      <c r="AC1146" s="379"/>
    </row>
    <row r="1147" spans="29:29" x14ac:dyDescent="0.25">
      <c r="AC1147" s="379"/>
    </row>
    <row r="1148" spans="29:29" x14ac:dyDescent="0.25">
      <c r="AC1148" s="379"/>
    </row>
    <row r="1149" spans="29:29" x14ac:dyDescent="0.25">
      <c r="AC1149" s="379"/>
    </row>
    <row r="1150" spans="29:29" x14ac:dyDescent="0.25">
      <c r="AC1150" s="379"/>
    </row>
    <row r="1151" spans="29:29" x14ac:dyDescent="0.25">
      <c r="AC1151" s="379"/>
    </row>
    <row r="1152" spans="29:29" x14ac:dyDescent="0.25">
      <c r="AC1152" s="379"/>
    </row>
    <row r="1153" spans="29:29" x14ac:dyDescent="0.25">
      <c r="AC1153" s="379"/>
    </row>
    <row r="1154" spans="29:29" x14ac:dyDescent="0.25">
      <c r="AC1154" s="379"/>
    </row>
    <row r="1155" spans="29:29" x14ac:dyDescent="0.25">
      <c r="AC1155" s="379"/>
    </row>
    <row r="1156" spans="29:29" x14ac:dyDescent="0.25">
      <c r="AC1156" s="379"/>
    </row>
    <row r="1157" spans="29:29" x14ac:dyDescent="0.25">
      <c r="AC1157" s="379"/>
    </row>
    <row r="1158" spans="29:29" x14ac:dyDescent="0.25">
      <c r="AC1158" s="379"/>
    </row>
    <row r="1159" spans="29:29" x14ac:dyDescent="0.25">
      <c r="AC1159" s="379"/>
    </row>
    <row r="1160" spans="29:29" x14ac:dyDescent="0.25">
      <c r="AC1160" s="379"/>
    </row>
    <row r="1161" spans="29:29" x14ac:dyDescent="0.25">
      <c r="AC1161" s="379"/>
    </row>
    <row r="1162" spans="29:29" x14ac:dyDescent="0.25">
      <c r="AC1162" s="379"/>
    </row>
    <row r="1163" spans="29:29" x14ac:dyDescent="0.25">
      <c r="AC1163" s="379"/>
    </row>
    <row r="1164" spans="29:29" x14ac:dyDescent="0.25">
      <c r="AC1164" s="379"/>
    </row>
    <row r="1165" spans="29:29" x14ac:dyDescent="0.25">
      <c r="AC1165" s="379"/>
    </row>
    <row r="1166" spans="29:29" x14ac:dyDescent="0.25">
      <c r="AC1166" s="379"/>
    </row>
    <row r="1167" spans="29:29" x14ac:dyDescent="0.25">
      <c r="AC1167" s="379"/>
    </row>
    <row r="1168" spans="29:29" x14ac:dyDescent="0.25">
      <c r="AC1168" s="379"/>
    </row>
    <row r="1169" spans="29:29" x14ac:dyDescent="0.25">
      <c r="AC1169" s="379"/>
    </row>
    <row r="1170" spans="29:29" x14ac:dyDescent="0.25">
      <c r="AC1170" s="379"/>
    </row>
    <row r="1171" spans="29:29" x14ac:dyDescent="0.25">
      <c r="AC1171" s="379"/>
    </row>
    <row r="1172" spans="29:29" x14ac:dyDescent="0.25">
      <c r="AC1172" s="379"/>
    </row>
    <row r="1173" spans="29:29" x14ac:dyDescent="0.25">
      <c r="AC1173" s="379"/>
    </row>
    <row r="1174" spans="29:29" x14ac:dyDescent="0.25">
      <c r="AC1174" s="379"/>
    </row>
    <row r="1175" spans="29:29" x14ac:dyDescent="0.25">
      <c r="AC1175" s="379"/>
    </row>
    <row r="1176" spans="29:29" x14ac:dyDescent="0.25">
      <c r="AC1176" s="379"/>
    </row>
    <row r="1177" spans="29:29" x14ac:dyDescent="0.25">
      <c r="AC1177" s="379"/>
    </row>
    <row r="1178" spans="29:29" x14ac:dyDescent="0.25">
      <c r="AC1178" s="379"/>
    </row>
    <row r="1179" spans="29:29" x14ac:dyDescent="0.25">
      <c r="AC1179" s="379"/>
    </row>
    <row r="1180" spans="29:29" x14ac:dyDescent="0.25">
      <c r="AC1180" s="379"/>
    </row>
    <row r="1181" spans="29:29" x14ac:dyDescent="0.25">
      <c r="AC1181" s="379"/>
    </row>
    <row r="1182" spans="29:29" x14ac:dyDescent="0.25">
      <c r="AC1182" s="379"/>
    </row>
    <row r="1183" spans="29:29" x14ac:dyDescent="0.25">
      <c r="AC1183" s="379"/>
    </row>
    <row r="1184" spans="29:29" x14ac:dyDescent="0.25">
      <c r="AC1184" s="379"/>
    </row>
    <row r="1185" spans="29:29" x14ac:dyDescent="0.25">
      <c r="AC1185" s="379"/>
    </row>
    <row r="1186" spans="29:29" x14ac:dyDescent="0.25">
      <c r="AC1186" s="379"/>
    </row>
    <row r="1187" spans="29:29" x14ac:dyDescent="0.25">
      <c r="AC1187" s="379"/>
    </row>
    <row r="1188" spans="29:29" x14ac:dyDescent="0.25">
      <c r="AC1188" s="379"/>
    </row>
    <row r="1189" spans="29:29" x14ac:dyDescent="0.25">
      <c r="AC1189" s="379"/>
    </row>
    <row r="1190" spans="29:29" x14ac:dyDescent="0.25">
      <c r="AC1190" s="379"/>
    </row>
    <row r="1191" spans="29:29" x14ac:dyDescent="0.25">
      <c r="AC1191" s="379"/>
    </row>
    <row r="1192" spans="29:29" x14ac:dyDescent="0.25">
      <c r="AC1192" s="379"/>
    </row>
    <row r="1193" spans="29:29" x14ac:dyDescent="0.25">
      <c r="AC1193" s="379"/>
    </row>
    <row r="1194" spans="29:29" x14ac:dyDescent="0.25">
      <c r="AC1194" s="379"/>
    </row>
    <row r="1195" spans="29:29" x14ac:dyDescent="0.25">
      <c r="AC1195" s="379"/>
    </row>
    <row r="1196" spans="29:29" x14ac:dyDescent="0.25">
      <c r="AC1196" s="379"/>
    </row>
    <row r="1197" spans="29:29" x14ac:dyDescent="0.25">
      <c r="AC1197" s="379"/>
    </row>
    <row r="1198" spans="29:29" x14ac:dyDescent="0.25">
      <c r="AC1198" s="379"/>
    </row>
    <row r="1199" spans="29:29" x14ac:dyDescent="0.25">
      <c r="AC1199" s="379"/>
    </row>
    <row r="1200" spans="29:29" x14ac:dyDescent="0.25">
      <c r="AC1200" s="379"/>
    </row>
    <row r="1201" spans="29:29" x14ac:dyDescent="0.25">
      <c r="AC1201" s="379"/>
    </row>
    <row r="1202" spans="29:29" x14ac:dyDescent="0.25">
      <c r="AC1202" s="379"/>
    </row>
    <row r="1203" spans="29:29" x14ac:dyDescent="0.25">
      <c r="AC1203" s="379"/>
    </row>
    <row r="1204" spans="29:29" x14ac:dyDescent="0.25">
      <c r="AC1204" s="379"/>
    </row>
    <row r="1205" spans="29:29" x14ac:dyDescent="0.25">
      <c r="AC1205" s="379"/>
    </row>
    <row r="1206" spans="29:29" x14ac:dyDescent="0.25">
      <c r="AC1206" s="379"/>
    </row>
    <row r="1207" spans="29:29" x14ac:dyDescent="0.25">
      <c r="AC1207" s="379"/>
    </row>
    <row r="1208" spans="29:29" x14ac:dyDescent="0.25">
      <c r="AC1208" s="379"/>
    </row>
    <row r="1209" spans="29:29" x14ac:dyDescent="0.25">
      <c r="AC1209" s="379"/>
    </row>
    <row r="1210" spans="29:29" x14ac:dyDescent="0.25">
      <c r="AC1210" s="379"/>
    </row>
    <row r="1211" spans="29:29" x14ac:dyDescent="0.25">
      <c r="AC1211" s="379"/>
    </row>
    <row r="1212" spans="29:29" x14ac:dyDescent="0.25">
      <c r="AC1212" s="379"/>
    </row>
    <row r="1213" spans="29:29" x14ac:dyDescent="0.25">
      <c r="AC1213" s="379"/>
    </row>
    <row r="1214" spans="29:29" x14ac:dyDescent="0.25">
      <c r="AC1214" s="379"/>
    </row>
    <row r="1215" spans="29:29" x14ac:dyDescent="0.25">
      <c r="AC1215" s="379"/>
    </row>
    <row r="1216" spans="29:29" x14ac:dyDescent="0.25">
      <c r="AC1216" s="379"/>
    </row>
    <row r="1217" spans="29:29" x14ac:dyDescent="0.25">
      <c r="AC1217" s="379"/>
    </row>
    <row r="1218" spans="29:29" x14ac:dyDescent="0.25">
      <c r="AC1218" s="379"/>
    </row>
    <row r="1219" spans="29:29" x14ac:dyDescent="0.25">
      <c r="AC1219" s="379"/>
    </row>
    <row r="1220" spans="29:29" x14ac:dyDescent="0.25">
      <c r="AC1220" s="379"/>
    </row>
    <row r="1221" spans="29:29" x14ac:dyDescent="0.25">
      <c r="AC1221" s="379"/>
    </row>
    <row r="1222" spans="29:29" x14ac:dyDescent="0.25">
      <c r="AC1222" s="379"/>
    </row>
    <row r="1223" spans="29:29" x14ac:dyDescent="0.25">
      <c r="AC1223" s="379"/>
    </row>
    <row r="1224" spans="29:29" x14ac:dyDescent="0.25">
      <c r="AC1224" s="379"/>
    </row>
    <row r="1225" spans="29:29" x14ac:dyDescent="0.25">
      <c r="AC1225" s="379"/>
    </row>
    <row r="1226" spans="29:29" x14ac:dyDescent="0.25">
      <c r="AC1226" s="379"/>
    </row>
    <row r="1227" spans="29:29" x14ac:dyDescent="0.25">
      <c r="AC1227" s="379"/>
    </row>
    <row r="1228" spans="29:29" x14ac:dyDescent="0.25">
      <c r="AC1228" s="379"/>
    </row>
    <row r="1229" spans="29:29" x14ac:dyDescent="0.25">
      <c r="AC1229" s="379"/>
    </row>
    <row r="1230" spans="29:29" x14ac:dyDescent="0.25">
      <c r="AC1230" s="379"/>
    </row>
    <row r="1231" spans="29:29" x14ac:dyDescent="0.25">
      <c r="AC1231" s="379"/>
    </row>
    <row r="1232" spans="29:29" x14ac:dyDescent="0.25">
      <c r="AC1232" s="379"/>
    </row>
    <row r="1233" spans="29:29" x14ac:dyDescent="0.25">
      <c r="AC1233" s="379"/>
    </row>
    <row r="1234" spans="29:29" x14ac:dyDescent="0.25">
      <c r="AC1234" s="379"/>
    </row>
    <row r="1235" spans="29:29" x14ac:dyDescent="0.25">
      <c r="AC1235" s="379"/>
    </row>
    <row r="1236" spans="29:29" x14ac:dyDescent="0.25">
      <c r="AC1236" s="379"/>
    </row>
    <row r="1237" spans="29:29" x14ac:dyDescent="0.25">
      <c r="AC1237" s="379"/>
    </row>
    <row r="1238" spans="29:29" x14ac:dyDescent="0.25">
      <c r="AC1238" s="379"/>
    </row>
    <row r="1239" spans="29:29" x14ac:dyDescent="0.25">
      <c r="AC1239" s="379"/>
    </row>
    <row r="1240" spans="29:29" x14ac:dyDescent="0.25">
      <c r="AC1240" s="379"/>
    </row>
    <row r="1241" spans="29:29" x14ac:dyDescent="0.25">
      <c r="AC1241" s="379"/>
    </row>
    <row r="1242" spans="29:29" x14ac:dyDescent="0.25">
      <c r="AC1242" s="379"/>
    </row>
    <row r="1243" spans="29:29" x14ac:dyDescent="0.25">
      <c r="AC1243" s="379"/>
    </row>
    <row r="1244" spans="29:29" x14ac:dyDescent="0.25">
      <c r="AC1244" s="379"/>
    </row>
    <row r="1245" spans="29:29" x14ac:dyDescent="0.25">
      <c r="AC1245" s="379"/>
    </row>
    <row r="1246" spans="29:29" x14ac:dyDescent="0.25">
      <c r="AC1246" s="379"/>
    </row>
    <row r="1247" spans="29:29" x14ac:dyDescent="0.25">
      <c r="AC1247" s="379"/>
    </row>
    <row r="1248" spans="29:29" x14ac:dyDescent="0.25">
      <c r="AC1248" s="379"/>
    </row>
    <row r="1249" spans="29:29" x14ac:dyDescent="0.25">
      <c r="AC1249" s="379"/>
    </row>
    <row r="1250" spans="29:29" x14ac:dyDescent="0.25">
      <c r="AC1250" s="379"/>
    </row>
    <row r="1251" spans="29:29" x14ac:dyDescent="0.25">
      <c r="AC1251" s="379"/>
    </row>
    <row r="1252" spans="29:29" x14ac:dyDescent="0.25">
      <c r="AC1252" s="379"/>
    </row>
    <row r="1253" spans="29:29" x14ac:dyDescent="0.25">
      <c r="AC1253" s="379"/>
    </row>
    <row r="1254" spans="29:29" x14ac:dyDescent="0.25">
      <c r="AC1254" s="379"/>
    </row>
    <row r="1255" spans="29:29" x14ac:dyDescent="0.25">
      <c r="AC1255" s="379"/>
    </row>
    <row r="1256" spans="29:29" x14ac:dyDescent="0.25">
      <c r="AC1256" s="379"/>
    </row>
    <row r="1257" spans="29:29" x14ac:dyDescent="0.25">
      <c r="AC1257" s="379"/>
    </row>
    <row r="1258" spans="29:29" x14ac:dyDescent="0.25">
      <c r="AC1258" s="379"/>
    </row>
    <row r="1259" spans="29:29" x14ac:dyDescent="0.25">
      <c r="AC1259" s="379"/>
    </row>
    <row r="1260" spans="29:29" x14ac:dyDescent="0.25">
      <c r="AC1260" s="379"/>
    </row>
    <row r="1261" spans="29:29" x14ac:dyDescent="0.25">
      <c r="AC1261" s="379"/>
    </row>
    <row r="1262" spans="29:29" x14ac:dyDescent="0.25">
      <c r="AC1262" s="379"/>
    </row>
    <row r="1263" spans="29:29" x14ac:dyDescent="0.25">
      <c r="AC1263" s="379"/>
    </row>
    <row r="1264" spans="29:29" x14ac:dyDescent="0.25">
      <c r="AC1264" s="379"/>
    </row>
    <row r="1265" spans="29:29" x14ac:dyDescent="0.25">
      <c r="AC1265" s="379"/>
    </row>
    <row r="1266" spans="29:29" x14ac:dyDescent="0.25">
      <c r="AC1266" s="379"/>
    </row>
    <row r="1267" spans="29:29" x14ac:dyDescent="0.25">
      <c r="AC1267" s="379"/>
    </row>
    <row r="1268" spans="29:29" x14ac:dyDescent="0.25">
      <c r="AC1268" s="379"/>
    </row>
    <row r="1269" spans="29:29" x14ac:dyDescent="0.25">
      <c r="AC1269" s="379"/>
    </row>
    <row r="1270" spans="29:29" x14ac:dyDescent="0.25">
      <c r="AC1270" s="379"/>
    </row>
    <row r="1271" spans="29:29" x14ac:dyDescent="0.25">
      <c r="AC1271" s="379"/>
    </row>
    <row r="1272" spans="29:29" x14ac:dyDescent="0.25">
      <c r="AC1272" s="379"/>
    </row>
    <row r="1273" spans="29:29" x14ac:dyDescent="0.25">
      <c r="AC1273" s="379"/>
    </row>
    <row r="1274" spans="29:29" x14ac:dyDescent="0.25">
      <c r="AC1274" s="379"/>
    </row>
    <row r="1275" spans="29:29" x14ac:dyDescent="0.25">
      <c r="AC1275" s="379"/>
    </row>
    <row r="1276" spans="29:29" x14ac:dyDescent="0.25">
      <c r="AC1276" s="379"/>
    </row>
    <row r="1277" spans="29:29" x14ac:dyDescent="0.25">
      <c r="AC1277" s="379"/>
    </row>
    <row r="1278" spans="29:29" x14ac:dyDescent="0.25">
      <c r="AC1278" s="379"/>
    </row>
    <row r="1279" spans="29:29" x14ac:dyDescent="0.25">
      <c r="AC1279" s="379"/>
    </row>
    <row r="1280" spans="29:29" x14ac:dyDescent="0.25">
      <c r="AC1280" s="379"/>
    </row>
    <row r="1281" spans="29:29" x14ac:dyDescent="0.25">
      <c r="AC1281" s="379"/>
    </row>
    <row r="1282" spans="29:29" x14ac:dyDescent="0.25">
      <c r="AC1282" s="379"/>
    </row>
    <row r="1283" spans="29:29" x14ac:dyDescent="0.25">
      <c r="AC1283" s="379"/>
    </row>
    <row r="1284" spans="29:29" x14ac:dyDescent="0.25">
      <c r="AC1284" s="379"/>
    </row>
    <row r="1285" spans="29:29" x14ac:dyDescent="0.25">
      <c r="AC1285" s="379"/>
    </row>
    <row r="1286" spans="29:29" x14ac:dyDescent="0.25">
      <c r="AC1286" s="379"/>
    </row>
    <row r="1287" spans="29:29" x14ac:dyDescent="0.25">
      <c r="AC1287" s="379"/>
    </row>
    <row r="1288" spans="29:29" x14ac:dyDescent="0.25">
      <c r="AC1288" s="379"/>
    </row>
    <row r="1289" spans="29:29" x14ac:dyDescent="0.25">
      <c r="AC1289" s="379"/>
    </row>
    <row r="1290" spans="29:29" x14ac:dyDescent="0.25">
      <c r="AC1290" s="379"/>
    </row>
    <row r="1291" spans="29:29" x14ac:dyDescent="0.25">
      <c r="AC1291" s="379"/>
    </row>
    <row r="1292" spans="29:29" x14ac:dyDescent="0.25">
      <c r="AC1292" s="379"/>
    </row>
    <row r="1293" spans="29:29" x14ac:dyDescent="0.25">
      <c r="AC1293" s="379"/>
    </row>
    <row r="1294" spans="29:29" x14ac:dyDescent="0.25">
      <c r="AC1294" s="379"/>
    </row>
    <row r="1295" spans="29:29" x14ac:dyDescent="0.25">
      <c r="AC1295" s="379"/>
    </row>
    <row r="1296" spans="29:29" x14ac:dyDescent="0.25">
      <c r="AC1296" s="379"/>
    </row>
    <row r="1297" spans="29:29" x14ac:dyDescent="0.25">
      <c r="AC1297" s="379"/>
    </row>
    <row r="1298" spans="29:29" x14ac:dyDescent="0.25">
      <c r="AC1298" s="379"/>
    </row>
    <row r="1299" spans="29:29" x14ac:dyDescent="0.25">
      <c r="AC1299" s="379"/>
    </row>
    <row r="1300" spans="29:29" x14ac:dyDescent="0.25">
      <c r="AC1300" s="379"/>
    </row>
    <row r="1301" spans="29:29" x14ac:dyDescent="0.25">
      <c r="AC1301" s="379"/>
    </row>
    <row r="1302" spans="29:29" x14ac:dyDescent="0.25">
      <c r="AC1302" s="379"/>
    </row>
    <row r="1303" spans="29:29" x14ac:dyDescent="0.25">
      <c r="AC1303" s="379"/>
    </row>
    <row r="1304" spans="29:29" x14ac:dyDescent="0.25">
      <c r="AC1304" s="379"/>
    </row>
    <row r="1305" spans="29:29" x14ac:dyDescent="0.25">
      <c r="AC1305" s="379"/>
    </row>
    <row r="1306" spans="29:29" x14ac:dyDescent="0.25">
      <c r="AC1306" s="379"/>
    </row>
    <row r="1307" spans="29:29" x14ac:dyDescent="0.25">
      <c r="AC1307" s="379"/>
    </row>
    <row r="1308" spans="29:29" x14ac:dyDescent="0.25">
      <c r="AC1308" s="379"/>
    </row>
    <row r="1309" spans="29:29" x14ac:dyDescent="0.25">
      <c r="AC1309" s="379"/>
    </row>
    <row r="1310" spans="29:29" x14ac:dyDescent="0.25">
      <c r="AC1310" s="379"/>
    </row>
    <row r="1311" spans="29:29" x14ac:dyDescent="0.25">
      <c r="AC1311" s="379"/>
    </row>
    <row r="1312" spans="29:29" x14ac:dyDescent="0.25">
      <c r="AC1312" s="379"/>
    </row>
    <row r="1313" spans="29:29" x14ac:dyDescent="0.25">
      <c r="AC1313" s="379"/>
    </row>
    <row r="1314" spans="29:29" x14ac:dyDescent="0.25">
      <c r="AC1314" s="379"/>
    </row>
    <row r="1315" spans="29:29" x14ac:dyDescent="0.25">
      <c r="AC1315" s="379"/>
    </row>
    <row r="1316" spans="29:29" x14ac:dyDescent="0.25">
      <c r="AC1316" s="379"/>
    </row>
    <row r="1317" spans="29:29" x14ac:dyDescent="0.25">
      <c r="AC1317" s="379"/>
    </row>
    <row r="1318" spans="29:29" x14ac:dyDescent="0.25">
      <c r="AC1318" s="379"/>
    </row>
    <row r="1319" spans="29:29" x14ac:dyDescent="0.25">
      <c r="AC1319" s="379"/>
    </row>
    <row r="1320" spans="29:29" x14ac:dyDescent="0.25">
      <c r="AC1320" s="379"/>
    </row>
    <row r="1321" spans="29:29" x14ac:dyDescent="0.25">
      <c r="AC1321" s="379"/>
    </row>
    <row r="1322" spans="29:29" x14ac:dyDescent="0.25">
      <c r="AC1322" s="379"/>
    </row>
    <row r="1323" spans="29:29" x14ac:dyDescent="0.25">
      <c r="AC1323" s="379"/>
    </row>
    <row r="1324" spans="29:29" x14ac:dyDescent="0.25">
      <c r="AC1324" s="379"/>
    </row>
    <row r="1325" spans="29:29" x14ac:dyDescent="0.25">
      <c r="AC1325" s="379"/>
    </row>
    <row r="1326" spans="29:29" x14ac:dyDescent="0.25">
      <c r="AC1326" s="379"/>
    </row>
    <row r="1327" spans="29:29" x14ac:dyDescent="0.25">
      <c r="AC1327" s="379"/>
    </row>
    <row r="1328" spans="29:29" x14ac:dyDescent="0.25">
      <c r="AC1328" s="379"/>
    </row>
    <row r="1329" spans="29:29" x14ac:dyDescent="0.25">
      <c r="AC1329" s="379"/>
    </row>
    <row r="1330" spans="29:29" x14ac:dyDescent="0.25">
      <c r="AC1330" s="379"/>
    </row>
    <row r="1331" spans="29:29" x14ac:dyDescent="0.25">
      <c r="AC1331" s="379"/>
    </row>
    <row r="1332" spans="29:29" x14ac:dyDescent="0.25">
      <c r="AC1332" s="379"/>
    </row>
    <row r="1333" spans="29:29" x14ac:dyDescent="0.25">
      <c r="AC1333" s="379"/>
    </row>
    <row r="1334" spans="29:29" x14ac:dyDescent="0.25">
      <c r="AC1334" s="379"/>
    </row>
    <row r="1335" spans="29:29" x14ac:dyDescent="0.25">
      <c r="AC1335" s="379"/>
    </row>
    <row r="1336" spans="29:29" x14ac:dyDescent="0.25">
      <c r="AC1336" s="379"/>
    </row>
    <row r="1337" spans="29:29" x14ac:dyDescent="0.25">
      <c r="AC1337" s="379"/>
    </row>
    <row r="1338" spans="29:29" x14ac:dyDescent="0.25">
      <c r="AC1338" s="379"/>
    </row>
    <row r="1339" spans="29:29" x14ac:dyDescent="0.25">
      <c r="AC1339" s="379"/>
    </row>
    <row r="1340" spans="29:29" x14ac:dyDescent="0.25">
      <c r="AC1340" s="379"/>
    </row>
    <row r="1341" spans="29:29" x14ac:dyDescent="0.25">
      <c r="AC1341" s="379"/>
    </row>
    <row r="1342" spans="29:29" x14ac:dyDescent="0.25">
      <c r="AC1342" s="379"/>
    </row>
    <row r="1343" spans="29:29" x14ac:dyDescent="0.25">
      <c r="AC1343" s="379"/>
    </row>
    <row r="1344" spans="29:29" x14ac:dyDescent="0.25">
      <c r="AC1344" s="379"/>
    </row>
    <row r="1345" spans="29:29" x14ac:dyDescent="0.25">
      <c r="AC1345" s="379"/>
    </row>
    <row r="1346" spans="29:29" x14ac:dyDescent="0.25">
      <c r="AC1346" s="379"/>
    </row>
    <row r="1347" spans="29:29" x14ac:dyDescent="0.25">
      <c r="AC1347" s="379"/>
    </row>
    <row r="1348" spans="29:29" x14ac:dyDescent="0.25">
      <c r="AC1348" s="379"/>
    </row>
    <row r="1349" spans="29:29" x14ac:dyDescent="0.25">
      <c r="AC1349" s="379"/>
    </row>
    <row r="1350" spans="29:29" x14ac:dyDescent="0.25">
      <c r="AC1350" s="379"/>
    </row>
    <row r="1351" spans="29:29" x14ac:dyDescent="0.25">
      <c r="AC1351" s="379"/>
    </row>
    <row r="1352" spans="29:29" x14ac:dyDescent="0.25">
      <c r="AC1352" s="379"/>
    </row>
    <row r="1353" spans="29:29" x14ac:dyDescent="0.25">
      <c r="AC1353" s="379"/>
    </row>
    <row r="1354" spans="29:29" x14ac:dyDescent="0.25">
      <c r="AC1354" s="379"/>
    </row>
    <row r="1355" spans="29:29" x14ac:dyDescent="0.25">
      <c r="AC1355" s="379"/>
    </row>
    <row r="1356" spans="29:29" x14ac:dyDescent="0.25">
      <c r="AC1356" s="379"/>
    </row>
    <row r="1357" spans="29:29" x14ac:dyDescent="0.25">
      <c r="AC1357" s="379"/>
    </row>
    <row r="1358" spans="29:29" x14ac:dyDescent="0.25">
      <c r="AC1358" s="379"/>
    </row>
    <row r="1359" spans="29:29" x14ac:dyDescent="0.25">
      <c r="AC1359" s="379"/>
    </row>
    <row r="1360" spans="29:29" x14ac:dyDescent="0.25">
      <c r="AC1360" s="379"/>
    </row>
    <row r="1361" spans="29:29" x14ac:dyDescent="0.25">
      <c r="AC1361" s="379"/>
    </row>
    <row r="1362" spans="29:29" x14ac:dyDescent="0.25">
      <c r="AC1362" s="379"/>
    </row>
    <row r="1363" spans="29:29" x14ac:dyDescent="0.25">
      <c r="AC1363" s="379"/>
    </row>
    <row r="1364" spans="29:29" x14ac:dyDescent="0.25">
      <c r="AC1364" s="379"/>
    </row>
    <row r="1365" spans="29:29" x14ac:dyDescent="0.25">
      <c r="AC1365" s="379"/>
    </row>
    <row r="1366" spans="29:29" x14ac:dyDescent="0.25">
      <c r="AC1366" s="379"/>
    </row>
    <row r="1367" spans="29:29" x14ac:dyDescent="0.25">
      <c r="AC1367" s="379"/>
    </row>
    <row r="1368" spans="29:29" x14ac:dyDescent="0.25">
      <c r="AC1368" s="379"/>
    </row>
    <row r="1369" spans="29:29" x14ac:dyDescent="0.25">
      <c r="AC1369" s="379"/>
    </row>
    <row r="1370" spans="29:29" x14ac:dyDescent="0.25">
      <c r="AC1370" s="379"/>
    </row>
    <row r="1371" spans="29:29" x14ac:dyDescent="0.25">
      <c r="AC1371" s="379"/>
    </row>
    <row r="1372" spans="29:29" x14ac:dyDescent="0.25">
      <c r="AC1372" s="379"/>
    </row>
    <row r="1373" spans="29:29" x14ac:dyDescent="0.25">
      <c r="AC1373" s="379"/>
    </row>
    <row r="1374" spans="29:29" x14ac:dyDescent="0.25">
      <c r="AC1374" s="379"/>
    </row>
    <row r="1375" spans="29:29" x14ac:dyDescent="0.25">
      <c r="AC1375" s="379"/>
    </row>
    <row r="1376" spans="29:29" x14ac:dyDescent="0.25">
      <c r="AC1376" s="379"/>
    </row>
    <row r="1377" spans="29:29" x14ac:dyDescent="0.25">
      <c r="AC1377" s="379"/>
    </row>
    <row r="1378" spans="29:29" x14ac:dyDescent="0.25">
      <c r="AC1378" s="379"/>
    </row>
    <row r="1379" spans="29:29" x14ac:dyDescent="0.25">
      <c r="AC1379" s="379"/>
    </row>
    <row r="1380" spans="29:29" x14ac:dyDescent="0.25">
      <c r="AC1380" s="379"/>
    </row>
    <row r="1381" spans="29:29" x14ac:dyDescent="0.25">
      <c r="AC1381" s="379"/>
    </row>
    <row r="1382" spans="29:29" x14ac:dyDescent="0.25">
      <c r="AC1382" s="379"/>
    </row>
    <row r="1383" spans="29:29" x14ac:dyDescent="0.25">
      <c r="AC1383" s="379"/>
    </row>
    <row r="1384" spans="29:29" x14ac:dyDescent="0.25">
      <c r="AC1384" s="379"/>
    </row>
    <row r="1385" spans="29:29" x14ac:dyDescent="0.25">
      <c r="AC1385" s="379"/>
    </row>
    <row r="1386" spans="29:29" x14ac:dyDescent="0.25">
      <c r="AC1386" s="379"/>
    </row>
    <row r="1387" spans="29:29" x14ac:dyDescent="0.25">
      <c r="AC1387" s="379"/>
    </row>
    <row r="1388" spans="29:29" x14ac:dyDescent="0.25">
      <c r="AC1388" s="379"/>
    </row>
    <row r="1389" spans="29:29" x14ac:dyDescent="0.25">
      <c r="AC1389" s="379"/>
    </row>
    <row r="1390" spans="29:29" x14ac:dyDescent="0.25">
      <c r="AC1390" s="379"/>
    </row>
    <row r="1391" spans="29:29" x14ac:dyDescent="0.25">
      <c r="AC1391" s="379"/>
    </row>
    <row r="1392" spans="29:29" x14ac:dyDescent="0.25">
      <c r="AC1392" s="379"/>
    </row>
    <row r="1393" spans="29:29" x14ac:dyDescent="0.25">
      <c r="AC1393" s="379"/>
    </row>
    <row r="1394" spans="29:29" x14ac:dyDescent="0.25">
      <c r="AC1394" s="379"/>
    </row>
    <row r="1395" spans="29:29" x14ac:dyDescent="0.25">
      <c r="AC1395" s="379"/>
    </row>
    <row r="1396" spans="29:29" x14ac:dyDescent="0.25">
      <c r="AC1396" s="379"/>
    </row>
    <row r="1397" spans="29:29" x14ac:dyDescent="0.25">
      <c r="AC1397" s="379"/>
    </row>
    <row r="1398" spans="29:29" x14ac:dyDescent="0.25">
      <c r="AC1398" s="379"/>
    </row>
    <row r="1399" spans="29:29" x14ac:dyDescent="0.25">
      <c r="AC1399" s="379"/>
    </row>
    <row r="1400" spans="29:29" x14ac:dyDescent="0.25">
      <c r="AC1400" s="379"/>
    </row>
    <row r="1401" spans="29:29" x14ac:dyDescent="0.25">
      <c r="AC1401" s="379"/>
    </row>
    <row r="1402" spans="29:29" x14ac:dyDescent="0.25">
      <c r="AC1402" s="379"/>
    </row>
    <row r="1403" spans="29:29" x14ac:dyDescent="0.25">
      <c r="AC1403" s="379"/>
    </row>
    <row r="1404" spans="29:29" x14ac:dyDescent="0.25">
      <c r="AC1404" s="379"/>
    </row>
    <row r="1405" spans="29:29" x14ac:dyDescent="0.25">
      <c r="AC1405" s="379"/>
    </row>
    <row r="1406" spans="29:29" x14ac:dyDescent="0.25">
      <c r="AC1406" s="379"/>
    </row>
    <row r="1407" spans="29:29" x14ac:dyDescent="0.25">
      <c r="AC1407" s="379"/>
    </row>
    <row r="1408" spans="29:29" x14ac:dyDescent="0.25">
      <c r="AC1408" s="379"/>
    </row>
    <row r="1409" spans="29:29" x14ac:dyDescent="0.25">
      <c r="AC1409" s="379"/>
    </row>
    <row r="1410" spans="29:29" x14ac:dyDescent="0.25">
      <c r="AC1410" s="379"/>
    </row>
    <row r="1411" spans="29:29" x14ac:dyDescent="0.25">
      <c r="AC1411" s="379"/>
    </row>
    <row r="1412" spans="29:29" x14ac:dyDescent="0.25">
      <c r="AC1412" s="379"/>
    </row>
    <row r="1413" spans="29:29" x14ac:dyDescent="0.25">
      <c r="AC1413" s="379"/>
    </row>
    <row r="1414" spans="29:29" x14ac:dyDescent="0.25">
      <c r="AC1414" s="379"/>
    </row>
    <row r="1415" spans="29:29" x14ac:dyDescent="0.25">
      <c r="AC1415" s="379"/>
    </row>
    <row r="1416" spans="29:29" x14ac:dyDescent="0.25">
      <c r="AC1416" s="379"/>
    </row>
    <row r="1417" spans="29:29" x14ac:dyDescent="0.25">
      <c r="AC1417" s="379"/>
    </row>
    <row r="1418" spans="29:29" x14ac:dyDescent="0.25">
      <c r="AC1418" s="379"/>
    </row>
    <row r="1419" spans="29:29" x14ac:dyDescent="0.25">
      <c r="AC1419" s="379"/>
    </row>
    <row r="1420" spans="29:29" x14ac:dyDescent="0.25">
      <c r="AC1420" s="379"/>
    </row>
    <row r="1421" spans="29:29" x14ac:dyDescent="0.25">
      <c r="AC1421" s="379"/>
    </row>
    <row r="1422" spans="29:29" x14ac:dyDescent="0.25">
      <c r="AC1422" s="379"/>
    </row>
    <row r="1423" spans="29:29" x14ac:dyDescent="0.25">
      <c r="AC1423" s="379"/>
    </row>
    <row r="1424" spans="29:29" x14ac:dyDescent="0.25">
      <c r="AC1424" s="379"/>
    </row>
    <row r="1425" spans="29:29" x14ac:dyDescent="0.25">
      <c r="AC1425" s="379"/>
    </row>
    <row r="1426" spans="29:29" x14ac:dyDescent="0.25">
      <c r="AC1426" s="379"/>
    </row>
    <row r="1427" spans="29:29" x14ac:dyDescent="0.25">
      <c r="AC1427" s="379"/>
    </row>
    <row r="1428" spans="29:29" x14ac:dyDescent="0.25">
      <c r="AC1428" s="379"/>
    </row>
    <row r="1429" spans="29:29" x14ac:dyDescent="0.25">
      <c r="AC1429" s="379"/>
    </row>
    <row r="1430" spans="29:29" x14ac:dyDescent="0.25">
      <c r="AC1430" s="379"/>
    </row>
    <row r="1431" spans="29:29" x14ac:dyDescent="0.25">
      <c r="AC1431" s="379"/>
    </row>
    <row r="1432" spans="29:29" x14ac:dyDescent="0.25">
      <c r="AC1432" s="379"/>
    </row>
    <row r="1433" spans="29:29" x14ac:dyDescent="0.25">
      <c r="AC1433" s="379"/>
    </row>
    <row r="1434" spans="29:29" x14ac:dyDescent="0.25">
      <c r="AC1434" s="379"/>
    </row>
    <row r="1435" spans="29:29" x14ac:dyDescent="0.25">
      <c r="AC1435" s="379"/>
    </row>
    <row r="1436" spans="29:29" x14ac:dyDescent="0.25">
      <c r="AC1436" s="379"/>
    </row>
    <row r="1437" spans="29:29" x14ac:dyDescent="0.25">
      <c r="AC1437" s="379"/>
    </row>
    <row r="1438" spans="29:29" x14ac:dyDescent="0.25">
      <c r="AC1438" s="379"/>
    </row>
    <row r="1439" spans="29:29" x14ac:dyDescent="0.25">
      <c r="AC1439" s="379"/>
    </row>
    <row r="1440" spans="29:29" x14ac:dyDescent="0.25">
      <c r="AC1440" s="379"/>
    </row>
    <row r="1441" spans="29:29" x14ac:dyDescent="0.25">
      <c r="AC1441" s="379"/>
    </row>
    <row r="1442" spans="29:29" x14ac:dyDescent="0.25">
      <c r="AC1442" s="379"/>
    </row>
    <row r="1443" spans="29:29" x14ac:dyDescent="0.25">
      <c r="AC1443" s="379"/>
    </row>
    <row r="1444" spans="29:29" x14ac:dyDescent="0.25">
      <c r="AC1444" s="379"/>
    </row>
    <row r="1445" spans="29:29" x14ac:dyDescent="0.25">
      <c r="AC1445" s="379"/>
    </row>
    <row r="1446" spans="29:29" x14ac:dyDescent="0.25">
      <c r="AC1446" s="379"/>
    </row>
    <row r="1447" spans="29:29" x14ac:dyDescent="0.25">
      <c r="AC1447" s="379"/>
    </row>
    <row r="1448" spans="29:29" x14ac:dyDescent="0.25">
      <c r="AC1448" s="379"/>
    </row>
    <row r="1449" spans="29:29" x14ac:dyDescent="0.25">
      <c r="AC1449" s="379"/>
    </row>
    <row r="1450" spans="29:29" x14ac:dyDescent="0.25">
      <c r="AC1450" s="379"/>
    </row>
    <row r="1451" spans="29:29" x14ac:dyDescent="0.25">
      <c r="AC1451" s="379"/>
    </row>
    <row r="1452" spans="29:29" x14ac:dyDescent="0.25">
      <c r="AC1452" s="379"/>
    </row>
    <row r="1453" spans="29:29" x14ac:dyDescent="0.25">
      <c r="AC1453" s="379"/>
    </row>
    <row r="1454" spans="29:29" x14ac:dyDescent="0.25">
      <c r="AC1454" s="379"/>
    </row>
    <row r="1455" spans="29:29" x14ac:dyDescent="0.25">
      <c r="AC1455" s="379"/>
    </row>
    <row r="1456" spans="29:29" x14ac:dyDescent="0.25">
      <c r="AC1456" s="379"/>
    </row>
    <row r="1457" spans="29:29" x14ac:dyDescent="0.25">
      <c r="AC1457" s="379"/>
    </row>
    <row r="1458" spans="29:29" x14ac:dyDescent="0.25">
      <c r="AC1458" s="379"/>
    </row>
    <row r="1459" spans="29:29" x14ac:dyDescent="0.25">
      <c r="AC1459" s="379"/>
    </row>
    <row r="1460" spans="29:29" x14ac:dyDescent="0.25">
      <c r="AC1460" s="379"/>
    </row>
    <row r="1461" spans="29:29" x14ac:dyDescent="0.25">
      <c r="AC1461" s="379"/>
    </row>
    <row r="1462" spans="29:29" x14ac:dyDescent="0.25">
      <c r="AC1462" s="379"/>
    </row>
    <row r="1463" spans="29:29" x14ac:dyDescent="0.25">
      <c r="AC1463" s="379"/>
    </row>
    <row r="1464" spans="29:29" x14ac:dyDescent="0.25">
      <c r="AC1464" s="379"/>
    </row>
    <row r="1465" spans="29:29" x14ac:dyDescent="0.25">
      <c r="AC1465" s="379"/>
    </row>
    <row r="1466" spans="29:29" x14ac:dyDescent="0.25">
      <c r="AC1466" s="379"/>
    </row>
    <row r="1467" spans="29:29" x14ac:dyDescent="0.25">
      <c r="AC1467" s="379"/>
    </row>
    <row r="1468" spans="29:29" x14ac:dyDescent="0.25">
      <c r="AC1468" s="379"/>
    </row>
    <row r="1469" spans="29:29" x14ac:dyDescent="0.25">
      <c r="AC1469" s="379"/>
    </row>
    <row r="1470" spans="29:29" x14ac:dyDescent="0.25">
      <c r="AC1470" s="379"/>
    </row>
    <row r="1471" spans="29:29" x14ac:dyDescent="0.25">
      <c r="AC1471" s="379"/>
    </row>
    <row r="1472" spans="29:29" x14ac:dyDescent="0.25">
      <c r="AC1472" s="379"/>
    </row>
    <row r="1473" spans="29:29" x14ac:dyDescent="0.25">
      <c r="AC1473" s="379"/>
    </row>
    <row r="1474" spans="29:29" x14ac:dyDescent="0.25">
      <c r="AC1474" s="379"/>
    </row>
    <row r="1475" spans="29:29" x14ac:dyDescent="0.25">
      <c r="AC1475" s="379"/>
    </row>
    <row r="1476" spans="29:29" x14ac:dyDescent="0.25">
      <c r="AC1476" s="379"/>
    </row>
    <row r="1477" spans="29:29" x14ac:dyDescent="0.25">
      <c r="AC1477" s="379"/>
    </row>
    <row r="1478" spans="29:29" x14ac:dyDescent="0.25">
      <c r="AC1478" s="379"/>
    </row>
    <row r="1479" spans="29:29" x14ac:dyDescent="0.25">
      <c r="AC1479" s="379"/>
    </row>
    <row r="1480" spans="29:29" x14ac:dyDescent="0.25">
      <c r="AC1480" s="379"/>
    </row>
    <row r="1481" spans="29:29" x14ac:dyDescent="0.25">
      <c r="AC1481" s="379"/>
    </row>
    <row r="1482" spans="29:29" x14ac:dyDescent="0.25">
      <c r="AC1482" s="379"/>
    </row>
    <row r="1483" spans="29:29" x14ac:dyDescent="0.25">
      <c r="AC1483" s="379"/>
    </row>
    <row r="1484" spans="29:29" x14ac:dyDescent="0.25">
      <c r="AC1484" s="379"/>
    </row>
    <row r="1485" spans="29:29" x14ac:dyDescent="0.25">
      <c r="AC1485" s="379"/>
    </row>
    <row r="1486" spans="29:29" x14ac:dyDescent="0.25">
      <c r="AC1486" s="379"/>
    </row>
    <row r="1487" spans="29:29" x14ac:dyDescent="0.25">
      <c r="AC1487" s="379"/>
    </row>
    <row r="1488" spans="29:29" x14ac:dyDescent="0.25">
      <c r="AC1488" s="379"/>
    </row>
    <row r="1489" spans="29:29" x14ac:dyDescent="0.25">
      <c r="AC1489" s="379"/>
    </row>
    <row r="1490" spans="29:29" x14ac:dyDescent="0.25">
      <c r="AC1490" s="379"/>
    </row>
    <row r="1491" spans="29:29" x14ac:dyDescent="0.25">
      <c r="AC1491" s="379"/>
    </row>
    <row r="1492" spans="29:29" x14ac:dyDescent="0.25">
      <c r="AC1492" s="379"/>
    </row>
    <row r="1493" spans="29:29" x14ac:dyDescent="0.25">
      <c r="AC1493" s="379"/>
    </row>
    <row r="1494" spans="29:29" x14ac:dyDescent="0.25">
      <c r="AC1494" s="379"/>
    </row>
    <row r="1495" spans="29:29" x14ac:dyDescent="0.25">
      <c r="AC1495" s="379"/>
    </row>
    <row r="1496" spans="29:29" x14ac:dyDescent="0.25">
      <c r="AC1496" s="379"/>
    </row>
    <row r="1497" spans="29:29" x14ac:dyDescent="0.25">
      <c r="AC1497" s="379"/>
    </row>
    <row r="1498" spans="29:29" x14ac:dyDescent="0.25">
      <c r="AC1498" s="379"/>
    </row>
    <row r="1499" spans="29:29" x14ac:dyDescent="0.25">
      <c r="AC1499" s="379"/>
    </row>
    <row r="1500" spans="29:29" x14ac:dyDescent="0.25">
      <c r="AC1500" s="379"/>
    </row>
    <row r="1501" spans="29:29" x14ac:dyDescent="0.25">
      <c r="AC1501" s="379"/>
    </row>
    <row r="1502" spans="29:29" x14ac:dyDescent="0.25">
      <c r="AC1502" s="379"/>
    </row>
    <row r="1503" spans="29:29" x14ac:dyDescent="0.25">
      <c r="AC1503" s="379"/>
    </row>
    <row r="1504" spans="29:29" x14ac:dyDescent="0.25">
      <c r="AC1504" s="379"/>
    </row>
    <row r="1505" spans="29:29" x14ac:dyDescent="0.25">
      <c r="AC1505" s="379"/>
    </row>
    <row r="1506" spans="29:29" x14ac:dyDescent="0.25">
      <c r="AC1506" s="379"/>
    </row>
    <row r="1507" spans="29:29" x14ac:dyDescent="0.25">
      <c r="AC1507" s="379"/>
    </row>
    <row r="1508" spans="29:29" x14ac:dyDescent="0.25">
      <c r="AC1508" s="379"/>
    </row>
    <row r="1509" spans="29:29" x14ac:dyDescent="0.25">
      <c r="AC1509" s="379"/>
    </row>
    <row r="1510" spans="29:29" x14ac:dyDescent="0.25">
      <c r="AC1510" s="379"/>
    </row>
    <row r="1511" spans="29:29" x14ac:dyDescent="0.25">
      <c r="AC1511" s="379"/>
    </row>
    <row r="1512" spans="29:29" x14ac:dyDescent="0.25">
      <c r="AC1512" s="379"/>
    </row>
    <row r="1513" spans="29:29" x14ac:dyDescent="0.25">
      <c r="AC1513" s="379"/>
    </row>
    <row r="1514" spans="29:29" x14ac:dyDescent="0.25">
      <c r="AC1514" s="379"/>
    </row>
    <row r="1515" spans="29:29" x14ac:dyDescent="0.25">
      <c r="AC1515" s="379"/>
    </row>
    <row r="1516" spans="29:29" x14ac:dyDescent="0.25">
      <c r="AC1516" s="379"/>
    </row>
    <row r="1517" spans="29:29" x14ac:dyDescent="0.25">
      <c r="AC1517" s="379"/>
    </row>
    <row r="1518" spans="29:29" x14ac:dyDescent="0.25">
      <c r="AC1518" s="379"/>
    </row>
    <row r="1519" spans="29:29" x14ac:dyDescent="0.25">
      <c r="AC1519" s="379"/>
    </row>
    <row r="1520" spans="29:29" x14ac:dyDescent="0.25">
      <c r="AC1520" s="379"/>
    </row>
    <row r="1521" spans="29:29" x14ac:dyDescent="0.25">
      <c r="AC1521" s="379"/>
    </row>
    <row r="1522" spans="29:29" x14ac:dyDescent="0.25">
      <c r="AC1522" s="379"/>
    </row>
    <row r="1523" spans="29:29" x14ac:dyDescent="0.25">
      <c r="AC1523" s="379"/>
    </row>
    <row r="1524" spans="29:29" x14ac:dyDescent="0.25">
      <c r="AC1524" s="379"/>
    </row>
    <row r="1525" spans="29:29" x14ac:dyDescent="0.25">
      <c r="AC1525" s="379"/>
    </row>
    <row r="1526" spans="29:29" x14ac:dyDescent="0.25">
      <c r="AC1526" s="379"/>
    </row>
    <row r="1527" spans="29:29" x14ac:dyDescent="0.25">
      <c r="AC1527" s="379"/>
    </row>
    <row r="1528" spans="29:29" x14ac:dyDescent="0.25">
      <c r="AC1528" s="379"/>
    </row>
    <row r="1529" spans="29:29" x14ac:dyDescent="0.25">
      <c r="AC1529" s="379"/>
    </row>
    <row r="1530" spans="29:29" x14ac:dyDescent="0.25">
      <c r="AC1530" s="379"/>
    </row>
    <row r="1531" spans="29:29" x14ac:dyDescent="0.25">
      <c r="AC1531" s="379"/>
    </row>
    <row r="1532" spans="29:29" x14ac:dyDescent="0.25">
      <c r="AC1532" s="379"/>
    </row>
    <row r="1533" spans="29:29" x14ac:dyDescent="0.25">
      <c r="AC1533" s="379"/>
    </row>
    <row r="1534" spans="29:29" x14ac:dyDescent="0.25">
      <c r="AC1534" s="379"/>
    </row>
    <row r="1535" spans="29:29" x14ac:dyDescent="0.25">
      <c r="AC1535" s="379"/>
    </row>
    <row r="1536" spans="29:29" x14ac:dyDescent="0.25">
      <c r="AC1536" s="379"/>
    </row>
    <row r="1537" spans="29:29" x14ac:dyDescent="0.25">
      <c r="AC1537" s="379"/>
    </row>
    <row r="1538" spans="29:29" x14ac:dyDescent="0.25">
      <c r="AC1538" s="379"/>
    </row>
    <row r="1539" spans="29:29" x14ac:dyDescent="0.25">
      <c r="AC1539" s="379"/>
    </row>
    <row r="1540" spans="29:29" x14ac:dyDescent="0.25">
      <c r="AC1540" s="379"/>
    </row>
    <row r="1541" spans="29:29" x14ac:dyDescent="0.25">
      <c r="AC1541" s="379"/>
    </row>
    <row r="1542" spans="29:29" x14ac:dyDescent="0.25">
      <c r="AC1542" s="379"/>
    </row>
    <row r="1543" spans="29:29" x14ac:dyDescent="0.25">
      <c r="AC1543" s="379"/>
    </row>
    <row r="1544" spans="29:29" x14ac:dyDescent="0.25">
      <c r="AC1544" s="379"/>
    </row>
    <row r="1545" spans="29:29" x14ac:dyDescent="0.25">
      <c r="AC1545" s="379"/>
    </row>
    <row r="1546" spans="29:29" x14ac:dyDescent="0.25">
      <c r="AC1546" s="379"/>
    </row>
    <row r="1547" spans="29:29" x14ac:dyDescent="0.25">
      <c r="AC1547" s="379"/>
    </row>
    <row r="1548" spans="29:29" x14ac:dyDescent="0.25">
      <c r="AC1548" s="379"/>
    </row>
    <row r="1549" spans="29:29" x14ac:dyDescent="0.25">
      <c r="AC1549" s="379"/>
    </row>
    <row r="1550" spans="29:29" x14ac:dyDescent="0.25">
      <c r="AC1550" s="379"/>
    </row>
    <row r="1551" spans="29:29" x14ac:dyDescent="0.25">
      <c r="AC1551" s="379"/>
    </row>
    <row r="1552" spans="29:29" x14ac:dyDescent="0.25">
      <c r="AC1552" s="379"/>
    </row>
    <row r="1553" spans="29:29" x14ac:dyDescent="0.25">
      <c r="AC1553" s="379"/>
    </row>
    <row r="1554" spans="29:29" x14ac:dyDescent="0.25">
      <c r="AC1554" s="379"/>
    </row>
    <row r="1555" spans="29:29" x14ac:dyDescent="0.25">
      <c r="AC1555" s="379"/>
    </row>
    <row r="1556" spans="29:29" x14ac:dyDescent="0.25">
      <c r="AC1556" s="379"/>
    </row>
    <row r="1557" spans="29:29" x14ac:dyDescent="0.25">
      <c r="AC1557" s="379"/>
    </row>
    <row r="1558" spans="29:29" x14ac:dyDescent="0.25">
      <c r="AC1558" s="379"/>
    </row>
    <row r="1559" spans="29:29" x14ac:dyDescent="0.25">
      <c r="AC1559" s="379"/>
    </row>
    <row r="1560" spans="29:29" x14ac:dyDescent="0.25">
      <c r="AC1560" s="379"/>
    </row>
    <row r="1561" spans="29:29" x14ac:dyDescent="0.25">
      <c r="AC1561" s="379"/>
    </row>
    <row r="1562" spans="29:29" x14ac:dyDescent="0.25">
      <c r="AC1562" s="379"/>
    </row>
    <row r="1563" spans="29:29" x14ac:dyDescent="0.25">
      <c r="AC1563" s="379"/>
    </row>
    <row r="1564" spans="29:29" x14ac:dyDescent="0.25">
      <c r="AC1564" s="379"/>
    </row>
    <row r="1565" spans="29:29" x14ac:dyDescent="0.25">
      <c r="AC1565" s="379"/>
    </row>
    <row r="1566" spans="29:29" x14ac:dyDescent="0.25">
      <c r="AC1566" s="379"/>
    </row>
    <row r="1567" spans="29:29" x14ac:dyDescent="0.25">
      <c r="AC1567" s="379"/>
    </row>
    <row r="1568" spans="29:29" x14ac:dyDescent="0.25">
      <c r="AC1568" s="379"/>
    </row>
    <row r="1569" spans="29:29" x14ac:dyDescent="0.25">
      <c r="AC1569" s="379"/>
    </row>
    <row r="1570" spans="29:29" x14ac:dyDescent="0.25">
      <c r="AC1570" s="379"/>
    </row>
    <row r="1571" spans="29:29" x14ac:dyDescent="0.25">
      <c r="AC1571" s="379"/>
    </row>
    <row r="1572" spans="29:29" x14ac:dyDescent="0.25">
      <c r="AC1572" s="379"/>
    </row>
    <row r="1573" spans="29:29" x14ac:dyDescent="0.25">
      <c r="AC1573" s="379"/>
    </row>
    <row r="1574" spans="29:29" x14ac:dyDescent="0.25">
      <c r="AC1574" s="379"/>
    </row>
    <row r="1575" spans="29:29" x14ac:dyDescent="0.25">
      <c r="AC1575" s="379"/>
    </row>
    <row r="1576" spans="29:29" x14ac:dyDescent="0.25">
      <c r="AC1576" s="379"/>
    </row>
    <row r="1577" spans="29:29" x14ac:dyDescent="0.25">
      <c r="AC1577" s="379"/>
    </row>
    <row r="1578" spans="29:29" x14ac:dyDescent="0.25">
      <c r="AC1578" s="379"/>
    </row>
    <row r="1579" spans="29:29" x14ac:dyDescent="0.25">
      <c r="AC1579" s="379"/>
    </row>
    <row r="1580" spans="29:29" x14ac:dyDescent="0.25">
      <c r="AC1580" s="379"/>
    </row>
    <row r="1581" spans="29:29" x14ac:dyDescent="0.25">
      <c r="AC1581" s="379"/>
    </row>
    <row r="1582" spans="29:29" x14ac:dyDescent="0.25">
      <c r="AC1582" s="379"/>
    </row>
    <row r="1583" spans="29:29" x14ac:dyDescent="0.25">
      <c r="AC1583" s="379"/>
    </row>
    <row r="1584" spans="29:29" x14ac:dyDescent="0.25">
      <c r="AC1584" s="379"/>
    </row>
    <row r="1585" spans="29:29" x14ac:dyDescent="0.25">
      <c r="AC1585" s="379"/>
    </row>
    <row r="1586" spans="29:29" x14ac:dyDescent="0.25">
      <c r="AC1586" s="379"/>
    </row>
    <row r="1587" spans="29:29" x14ac:dyDescent="0.25">
      <c r="AC1587" s="379"/>
    </row>
    <row r="1588" spans="29:29" x14ac:dyDescent="0.25">
      <c r="AC1588" s="379"/>
    </row>
    <row r="1589" spans="29:29" x14ac:dyDescent="0.25">
      <c r="AC1589" s="379"/>
    </row>
    <row r="1590" spans="29:29" x14ac:dyDescent="0.25">
      <c r="AC1590" s="379"/>
    </row>
    <row r="1591" spans="29:29" x14ac:dyDescent="0.25">
      <c r="AC1591" s="379"/>
    </row>
    <row r="1592" spans="29:29" x14ac:dyDescent="0.25">
      <c r="AC1592" s="379"/>
    </row>
    <row r="1593" spans="29:29" x14ac:dyDescent="0.25">
      <c r="AC1593" s="379"/>
    </row>
    <row r="1594" spans="29:29" x14ac:dyDescent="0.25">
      <c r="AC1594" s="379"/>
    </row>
    <row r="1595" spans="29:29" x14ac:dyDescent="0.25">
      <c r="AC1595" s="379"/>
    </row>
    <row r="1596" spans="29:29" x14ac:dyDescent="0.25">
      <c r="AC1596" s="379"/>
    </row>
    <row r="1597" spans="29:29" x14ac:dyDescent="0.25">
      <c r="AC1597" s="379"/>
    </row>
    <row r="1598" spans="29:29" x14ac:dyDescent="0.25">
      <c r="AC1598" s="379"/>
    </row>
    <row r="1599" spans="29:29" x14ac:dyDescent="0.25">
      <c r="AC1599" s="379"/>
    </row>
    <row r="1600" spans="29:29" x14ac:dyDescent="0.25">
      <c r="AC1600" s="379"/>
    </row>
    <row r="1601" spans="29:29" x14ac:dyDescent="0.25">
      <c r="AC1601" s="379"/>
    </row>
    <row r="1602" spans="29:29" x14ac:dyDescent="0.25">
      <c r="AC1602" s="379"/>
    </row>
    <row r="1603" spans="29:29" x14ac:dyDescent="0.25">
      <c r="AC1603" s="379"/>
    </row>
    <row r="1604" spans="29:29" x14ac:dyDescent="0.25">
      <c r="AC1604" s="379"/>
    </row>
    <row r="1605" spans="29:29" x14ac:dyDescent="0.25">
      <c r="AC1605" s="379"/>
    </row>
    <row r="1606" spans="29:29" x14ac:dyDescent="0.25">
      <c r="AC1606" s="379"/>
    </row>
    <row r="1607" spans="29:29" x14ac:dyDescent="0.25">
      <c r="AC1607" s="379"/>
    </row>
    <row r="1608" spans="29:29" x14ac:dyDescent="0.25">
      <c r="AC1608" s="379"/>
    </row>
    <row r="1609" spans="29:29" x14ac:dyDescent="0.25">
      <c r="AC1609" s="379"/>
    </row>
    <row r="1610" spans="29:29" x14ac:dyDescent="0.25">
      <c r="AC1610" s="379"/>
    </row>
    <row r="1611" spans="29:29" x14ac:dyDescent="0.25">
      <c r="AC1611" s="379"/>
    </row>
    <row r="1612" spans="29:29" x14ac:dyDescent="0.25">
      <c r="AC1612" s="379"/>
    </row>
    <row r="1613" spans="29:29" x14ac:dyDescent="0.25">
      <c r="AC1613" s="379"/>
    </row>
    <row r="1614" spans="29:29" x14ac:dyDescent="0.25">
      <c r="AC1614" s="379"/>
    </row>
    <row r="1615" spans="29:29" x14ac:dyDescent="0.25">
      <c r="AC1615" s="379"/>
    </row>
    <row r="1616" spans="29:29" x14ac:dyDescent="0.25">
      <c r="AC1616" s="379"/>
    </row>
    <row r="1617" spans="29:29" x14ac:dyDescent="0.25">
      <c r="AC1617" s="379"/>
    </row>
    <row r="1618" spans="29:29" x14ac:dyDescent="0.25">
      <c r="AC1618" s="379"/>
    </row>
    <row r="1619" spans="29:29" x14ac:dyDescent="0.25">
      <c r="AC1619" s="379"/>
    </row>
    <row r="1620" spans="29:29" x14ac:dyDescent="0.25">
      <c r="AC1620" s="379"/>
    </row>
    <row r="1621" spans="29:29" x14ac:dyDescent="0.25">
      <c r="AC1621" s="379"/>
    </row>
    <row r="1622" spans="29:29" x14ac:dyDescent="0.25">
      <c r="AC1622" s="379"/>
    </row>
    <row r="1623" spans="29:29" x14ac:dyDescent="0.25">
      <c r="AC1623" s="379"/>
    </row>
    <row r="1624" spans="29:29" x14ac:dyDescent="0.25">
      <c r="AC1624" s="379"/>
    </row>
    <row r="1625" spans="29:29" x14ac:dyDescent="0.25">
      <c r="AC1625" s="379"/>
    </row>
    <row r="1626" spans="29:29" x14ac:dyDescent="0.25">
      <c r="AC1626" s="379"/>
    </row>
    <row r="1627" spans="29:29" x14ac:dyDescent="0.25">
      <c r="AC1627" s="379"/>
    </row>
    <row r="1628" spans="29:29" x14ac:dyDescent="0.25">
      <c r="AC1628" s="379"/>
    </row>
    <row r="1629" spans="29:29" x14ac:dyDescent="0.25">
      <c r="AC1629" s="379"/>
    </row>
    <row r="1630" spans="29:29" x14ac:dyDescent="0.25">
      <c r="AC1630" s="379"/>
    </row>
    <row r="1631" spans="29:29" x14ac:dyDescent="0.25">
      <c r="AC1631" s="379"/>
    </row>
    <row r="1632" spans="29:29" x14ac:dyDescent="0.25">
      <c r="AC1632" s="379"/>
    </row>
    <row r="1633" spans="29:29" x14ac:dyDescent="0.25">
      <c r="AC1633" s="379"/>
    </row>
    <row r="1634" spans="29:29" x14ac:dyDescent="0.25">
      <c r="AC1634" s="379"/>
    </row>
    <row r="1635" spans="29:29" x14ac:dyDescent="0.25">
      <c r="AC1635" s="379"/>
    </row>
    <row r="1636" spans="29:29" x14ac:dyDescent="0.25">
      <c r="AC1636" s="379"/>
    </row>
    <row r="1637" spans="29:29" x14ac:dyDescent="0.25">
      <c r="AC1637" s="379"/>
    </row>
    <row r="1638" spans="29:29" x14ac:dyDescent="0.25">
      <c r="AC1638" s="379"/>
    </row>
    <row r="1639" spans="29:29" x14ac:dyDescent="0.25">
      <c r="AC1639" s="379"/>
    </row>
    <row r="1640" spans="29:29" x14ac:dyDescent="0.25">
      <c r="AC1640" s="379"/>
    </row>
    <row r="1641" spans="29:29" x14ac:dyDescent="0.25">
      <c r="AC1641" s="379"/>
    </row>
    <row r="1642" spans="29:29" x14ac:dyDescent="0.25">
      <c r="AC1642" s="379"/>
    </row>
    <row r="1643" spans="29:29" x14ac:dyDescent="0.25">
      <c r="AC1643" s="379"/>
    </row>
    <row r="1644" spans="29:29" x14ac:dyDescent="0.25">
      <c r="AC1644" s="379"/>
    </row>
    <row r="1645" spans="29:29" x14ac:dyDescent="0.25">
      <c r="AC1645" s="379"/>
    </row>
    <row r="1646" spans="29:29" x14ac:dyDescent="0.25">
      <c r="AC1646" s="379"/>
    </row>
    <row r="1647" spans="29:29" x14ac:dyDescent="0.25">
      <c r="AC1647" s="379"/>
    </row>
    <row r="1648" spans="29:29" x14ac:dyDescent="0.25">
      <c r="AC1648" s="379"/>
    </row>
    <row r="1649" spans="29:29" x14ac:dyDescent="0.25">
      <c r="AC1649" s="379"/>
    </row>
    <row r="1650" spans="29:29" x14ac:dyDescent="0.25">
      <c r="AC1650" s="379"/>
    </row>
    <row r="1651" spans="29:29" x14ac:dyDescent="0.25">
      <c r="AC1651" s="379"/>
    </row>
    <row r="1652" spans="29:29" x14ac:dyDescent="0.25">
      <c r="AC1652" s="379"/>
    </row>
    <row r="1653" spans="29:29" x14ac:dyDescent="0.25">
      <c r="AC1653" s="379"/>
    </row>
    <row r="1654" spans="29:29" x14ac:dyDescent="0.25">
      <c r="AC1654" s="379"/>
    </row>
    <row r="1655" spans="29:29" x14ac:dyDescent="0.25">
      <c r="AC1655" s="379"/>
    </row>
    <row r="1656" spans="29:29" x14ac:dyDescent="0.25">
      <c r="AC1656" s="379"/>
    </row>
    <row r="1657" spans="29:29" x14ac:dyDescent="0.25">
      <c r="AC1657" s="379"/>
    </row>
    <row r="1658" spans="29:29" x14ac:dyDescent="0.25">
      <c r="AC1658" s="379"/>
    </row>
    <row r="1659" spans="29:29" x14ac:dyDescent="0.25">
      <c r="AC1659" s="379"/>
    </row>
    <row r="1660" spans="29:29" x14ac:dyDescent="0.25">
      <c r="AC1660" s="379"/>
    </row>
    <row r="1661" spans="29:29" x14ac:dyDescent="0.25">
      <c r="AC1661" s="379"/>
    </row>
    <row r="1662" spans="29:29" x14ac:dyDescent="0.25">
      <c r="AC1662" s="379"/>
    </row>
    <row r="1663" spans="29:29" x14ac:dyDescent="0.25">
      <c r="AC1663" s="379"/>
    </row>
    <row r="1664" spans="29:29" x14ac:dyDescent="0.25">
      <c r="AC1664" s="379"/>
    </row>
    <row r="1665" spans="29:29" x14ac:dyDescent="0.25">
      <c r="AC1665" s="379"/>
    </row>
    <row r="1666" spans="29:29" x14ac:dyDescent="0.25">
      <c r="AC1666" s="379"/>
    </row>
    <row r="1667" spans="29:29" x14ac:dyDescent="0.25">
      <c r="AC1667" s="379"/>
    </row>
    <row r="1668" spans="29:29" x14ac:dyDescent="0.25">
      <c r="AC1668" s="379"/>
    </row>
    <row r="1669" spans="29:29" x14ac:dyDescent="0.25">
      <c r="AC1669" s="379"/>
    </row>
    <row r="1670" spans="29:29" x14ac:dyDescent="0.25">
      <c r="AC1670" s="379"/>
    </row>
    <row r="1671" spans="29:29" x14ac:dyDescent="0.25">
      <c r="AC1671" s="379"/>
    </row>
    <row r="1672" spans="29:29" x14ac:dyDescent="0.25">
      <c r="AC1672" s="379"/>
    </row>
    <row r="1673" spans="29:29" x14ac:dyDescent="0.25">
      <c r="AC1673" s="379"/>
    </row>
    <row r="1674" spans="29:29" x14ac:dyDescent="0.25">
      <c r="AC1674" s="379"/>
    </row>
    <row r="1675" spans="29:29" x14ac:dyDescent="0.25">
      <c r="AC1675" s="379"/>
    </row>
    <row r="1676" spans="29:29" x14ac:dyDescent="0.25">
      <c r="AC1676" s="379"/>
    </row>
    <row r="1677" spans="29:29" x14ac:dyDescent="0.25">
      <c r="AC1677" s="379"/>
    </row>
    <row r="1678" spans="29:29" x14ac:dyDescent="0.25">
      <c r="AC1678" s="379"/>
    </row>
    <row r="1679" spans="29:29" x14ac:dyDescent="0.25">
      <c r="AC1679" s="379"/>
    </row>
    <row r="1680" spans="29:29" x14ac:dyDescent="0.25">
      <c r="AC1680" s="379"/>
    </row>
    <row r="1681" spans="29:29" x14ac:dyDescent="0.25">
      <c r="AC1681" s="379"/>
    </row>
    <row r="1682" spans="29:29" x14ac:dyDescent="0.25">
      <c r="AC1682" s="379"/>
    </row>
    <row r="1683" spans="29:29" x14ac:dyDescent="0.25">
      <c r="AC1683" s="379"/>
    </row>
    <row r="1684" spans="29:29" x14ac:dyDescent="0.25">
      <c r="AC1684" s="379"/>
    </row>
    <row r="1685" spans="29:29" x14ac:dyDescent="0.25">
      <c r="AC1685" s="379"/>
    </row>
    <row r="1686" spans="29:29" x14ac:dyDescent="0.25">
      <c r="AC1686" s="379"/>
    </row>
    <row r="1687" spans="29:29" x14ac:dyDescent="0.25">
      <c r="AC1687" s="379"/>
    </row>
    <row r="1688" spans="29:29" x14ac:dyDescent="0.25">
      <c r="AC1688" s="379"/>
    </row>
    <row r="1689" spans="29:29" x14ac:dyDescent="0.25">
      <c r="AC1689" s="379"/>
    </row>
    <row r="1690" spans="29:29" x14ac:dyDescent="0.25">
      <c r="AC1690" s="379"/>
    </row>
    <row r="1691" spans="29:29" x14ac:dyDescent="0.25">
      <c r="AC1691" s="379"/>
    </row>
    <row r="1692" spans="29:29" x14ac:dyDescent="0.25">
      <c r="AC1692" s="379"/>
    </row>
    <row r="1693" spans="29:29" x14ac:dyDescent="0.25">
      <c r="AC1693" s="379"/>
    </row>
    <row r="1694" spans="29:29" x14ac:dyDescent="0.25">
      <c r="AC1694" s="379"/>
    </row>
    <row r="1695" spans="29:29" x14ac:dyDescent="0.25">
      <c r="AC1695" s="379"/>
    </row>
    <row r="1696" spans="29:29" x14ac:dyDescent="0.25">
      <c r="AC1696" s="379"/>
    </row>
    <row r="1697" spans="29:29" x14ac:dyDescent="0.25">
      <c r="AC1697" s="379"/>
    </row>
    <row r="1698" spans="29:29" x14ac:dyDescent="0.25">
      <c r="AC1698" s="379"/>
    </row>
    <row r="1699" spans="29:29" x14ac:dyDescent="0.25">
      <c r="AC1699" s="379"/>
    </row>
    <row r="1700" spans="29:29" x14ac:dyDescent="0.25">
      <c r="AC1700" s="379"/>
    </row>
    <row r="1701" spans="29:29" x14ac:dyDescent="0.25">
      <c r="AC1701" s="379"/>
    </row>
    <row r="1702" spans="29:29" x14ac:dyDescent="0.25">
      <c r="AC1702" s="379"/>
    </row>
    <row r="1703" spans="29:29" x14ac:dyDescent="0.25">
      <c r="AC1703" s="379"/>
    </row>
    <row r="1704" spans="29:29" x14ac:dyDescent="0.25">
      <c r="AC1704" s="379"/>
    </row>
    <row r="1705" spans="29:29" x14ac:dyDescent="0.25">
      <c r="AC1705" s="379"/>
    </row>
    <row r="1706" spans="29:29" x14ac:dyDescent="0.25">
      <c r="AC1706" s="379"/>
    </row>
    <row r="1707" spans="29:29" x14ac:dyDescent="0.25">
      <c r="AC1707" s="379"/>
    </row>
    <row r="1708" spans="29:29" x14ac:dyDescent="0.25">
      <c r="AC1708" s="379"/>
    </row>
    <row r="1709" spans="29:29" x14ac:dyDescent="0.25">
      <c r="AC1709" s="379"/>
    </row>
    <row r="1710" spans="29:29" x14ac:dyDescent="0.25">
      <c r="AC1710" s="379"/>
    </row>
    <row r="1711" spans="29:29" x14ac:dyDescent="0.25">
      <c r="AC1711" s="379"/>
    </row>
    <row r="1712" spans="29:29" x14ac:dyDescent="0.25">
      <c r="AC1712" s="379"/>
    </row>
    <row r="1713" spans="29:29" x14ac:dyDescent="0.25">
      <c r="AC1713" s="379"/>
    </row>
    <row r="1714" spans="29:29" x14ac:dyDescent="0.25">
      <c r="AC1714" s="379"/>
    </row>
    <row r="1715" spans="29:29" x14ac:dyDescent="0.25">
      <c r="AC1715" s="379"/>
    </row>
    <row r="1716" spans="29:29" x14ac:dyDescent="0.25">
      <c r="AC1716" s="379"/>
    </row>
    <row r="1717" spans="29:29" x14ac:dyDescent="0.25">
      <c r="AC1717" s="379"/>
    </row>
    <row r="1718" spans="29:29" x14ac:dyDescent="0.25">
      <c r="AC1718" s="379"/>
    </row>
    <row r="1719" spans="29:29" x14ac:dyDescent="0.25">
      <c r="AC1719" s="379"/>
    </row>
    <row r="1720" spans="29:29" x14ac:dyDescent="0.25">
      <c r="AC1720" s="379"/>
    </row>
    <row r="1721" spans="29:29" x14ac:dyDescent="0.25">
      <c r="AC1721" s="379"/>
    </row>
    <row r="1722" spans="29:29" x14ac:dyDescent="0.25">
      <c r="AC1722" s="379"/>
    </row>
    <row r="1723" spans="29:29" x14ac:dyDescent="0.25">
      <c r="AC1723" s="379"/>
    </row>
    <row r="1724" spans="29:29" x14ac:dyDescent="0.25">
      <c r="AC1724" s="379"/>
    </row>
    <row r="1725" spans="29:29" x14ac:dyDescent="0.25">
      <c r="AC1725" s="379"/>
    </row>
    <row r="1726" spans="29:29" x14ac:dyDescent="0.25">
      <c r="AC1726" s="379"/>
    </row>
    <row r="1727" spans="29:29" x14ac:dyDescent="0.25">
      <c r="AC1727" s="379"/>
    </row>
    <row r="1728" spans="29:29" x14ac:dyDescent="0.25">
      <c r="AC1728" s="379"/>
    </row>
    <row r="1729" spans="29:29" x14ac:dyDescent="0.25">
      <c r="AC1729" s="379"/>
    </row>
    <row r="1730" spans="29:29" x14ac:dyDescent="0.25">
      <c r="AC1730" s="379"/>
    </row>
    <row r="1731" spans="29:29" x14ac:dyDescent="0.25">
      <c r="AC1731" s="379"/>
    </row>
    <row r="1732" spans="29:29" x14ac:dyDescent="0.25">
      <c r="AC1732" s="379"/>
    </row>
    <row r="1733" spans="29:29" x14ac:dyDescent="0.25">
      <c r="AC1733" s="379"/>
    </row>
    <row r="1734" spans="29:29" x14ac:dyDescent="0.25">
      <c r="AC1734" s="379"/>
    </row>
    <row r="1735" spans="29:29" x14ac:dyDescent="0.25">
      <c r="AC1735" s="379"/>
    </row>
    <row r="1736" spans="29:29" x14ac:dyDescent="0.25">
      <c r="AC1736" s="379"/>
    </row>
    <row r="1737" spans="29:29" x14ac:dyDescent="0.25">
      <c r="AC1737" s="379"/>
    </row>
    <row r="1738" spans="29:29" x14ac:dyDescent="0.25">
      <c r="AC1738" s="379"/>
    </row>
    <row r="1739" spans="29:29" x14ac:dyDescent="0.25">
      <c r="AC1739" s="379"/>
    </row>
    <row r="1740" spans="29:29" x14ac:dyDescent="0.25">
      <c r="AC1740" s="379"/>
    </row>
    <row r="1741" spans="29:29" x14ac:dyDescent="0.25">
      <c r="AC1741" s="379"/>
    </row>
    <row r="1742" spans="29:29" x14ac:dyDescent="0.25">
      <c r="AC1742" s="379"/>
    </row>
    <row r="1743" spans="29:29" x14ac:dyDescent="0.25">
      <c r="AC1743" s="379"/>
    </row>
    <row r="1744" spans="29:29" x14ac:dyDescent="0.25">
      <c r="AC1744" s="379"/>
    </row>
    <row r="1745" spans="29:29" x14ac:dyDescent="0.25">
      <c r="AC1745" s="379"/>
    </row>
    <row r="1746" spans="29:29" x14ac:dyDescent="0.25">
      <c r="AC1746" s="379"/>
    </row>
    <row r="1747" spans="29:29" x14ac:dyDescent="0.25">
      <c r="AC1747" s="379"/>
    </row>
    <row r="1748" spans="29:29" x14ac:dyDescent="0.25">
      <c r="AC1748" s="379"/>
    </row>
    <row r="1749" spans="29:29" x14ac:dyDescent="0.25">
      <c r="AC1749" s="379"/>
    </row>
    <row r="1750" spans="29:29" x14ac:dyDescent="0.25">
      <c r="AC1750" s="379"/>
    </row>
    <row r="1751" spans="29:29" x14ac:dyDescent="0.25">
      <c r="AC1751" s="379"/>
    </row>
    <row r="1752" spans="29:29" x14ac:dyDescent="0.25">
      <c r="AC1752" s="379"/>
    </row>
    <row r="1753" spans="29:29" x14ac:dyDescent="0.25">
      <c r="AC1753" s="379"/>
    </row>
    <row r="1754" spans="29:29" x14ac:dyDescent="0.25">
      <c r="AC1754" s="379"/>
    </row>
    <row r="1755" spans="29:29" x14ac:dyDescent="0.25">
      <c r="AC1755" s="379"/>
    </row>
    <row r="1756" spans="29:29" x14ac:dyDescent="0.25">
      <c r="AC1756" s="379"/>
    </row>
    <row r="1757" spans="29:29" x14ac:dyDescent="0.25">
      <c r="AC1757" s="379"/>
    </row>
    <row r="1758" spans="29:29" x14ac:dyDescent="0.25">
      <c r="AC1758" s="379"/>
    </row>
    <row r="1759" spans="29:29" x14ac:dyDescent="0.25">
      <c r="AC1759" s="379"/>
    </row>
    <row r="1760" spans="29:29" x14ac:dyDescent="0.25">
      <c r="AC1760" s="379"/>
    </row>
    <row r="1761" spans="29:29" x14ac:dyDescent="0.25">
      <c r="AC1761" s="379"/>
    </row>
    <row r="1762" spans="29:29" x14ac:dyDescent="0.25">
      <c r="AC1762" s="379"/>
    </row>
    <row r="1763" spans="29:29" x14ac:dyDescent="0.25">
      <c r="AC1763" s="379"/>
    </row>
    <row r="1764" spans="29:29" x14ac:dyDescent="0.25">
      <c r="AC1764" s="379"/>
    </row>
    <row r="1765" spans="29:29" x14ac:dyDescent="0.25">
      <c r="AC1765" s="379"/>
    </row>
    <row r="1766" spans="29:29" x14ac:dyDescent="0.25">
      <c r="AC1766" s="379"/>
    </row>
    <row r="1767" spans="29:29" x14ac:dyDescent="0.25">
      <c r="AC1767" s="379"/>
    </row>
    <row r="1768" spans="29:29" x14ac:dyDescent="0.25">
      <c r="AC1768" s="379"/>
    </row>
    <row r="1769" spans="29:29" x14ac:dyDescent="0.25">
      <c r="AC1769" s="379"/>
    </row>
    <row r="1770" spans="29:29" x14ac:dyDescent="0.25">
      <c r="AC1770" s="379"/>
    </row>
    <row r="1771" spans="29:29" x14ac:dyDescent="0.25">
      <c r="AC1771" s="379"/>
    </row>
    <row r="1772" spans="29:29" x14ac:dyDescent="0.25">
      <c r="AC1772" s="379"/>
    </row>
    <row r="1773" spans="29:29" x14ac:dyDescent="0.25">
      <c r="AC1773" s="379"/>
    </row>
    <row r="1774" spans="29:29" x14ac:dyDescent="0.25">
      <c r="AC1774" s="379"/>
    </row>
    <row r="1775" spans="29:29" x14ac:dyDescent="0.25">
      <c r="AC1775" s="379"/>
    </row>
    <row r="1776" spans="29:29" x14ac:dyDescent="0.25">
      <c r="AC1776" s="379"/>
    </row>
    <row r="1777" spans="29:29" x14ac:dyDescent="0.25">
      <c r="AC1777" s="379"/>
    </row>
    <row r="1778" spans="29:29" x14ac:dyDescent="0.25">
      <c r="AC1778" s="379"/>
    </row>
    <row r="1779" spans="29:29" x14ac:dyDescent="0.25">
      <c r="AC1779" s="379"/>
    </row>
    <row r="1780" spans="29:29" x14ac:dyDescent="0.25">
      <c r="AC1780" s="379"/>
    </row>
    <row r="1781" spans="29:29" x14ac:dyDescent="0.25">
      <c r="AC1781" s="379"/>
    </row>
    <row r="1782" spans="29:29" x14ac:dyDescent="0.25">
      <c r="AC1782" s="379"/>
    </row>
    <row r="1783" spans="29:29" x14ac:dyDescent="0.25">
      <c r="AC1783" s="379"/>
    </row>
    <row r="1784" spans="29:29" x14ac:dyDescent="0.25">
      <c r="AC1784" s="379"/>
    </row>
    <row r="1785" spans="29:29" x14ac:dyDescent="0.25">
      <c r="AC1785" s="379"/>
    </row>
    <row r="1786" spans="29:29" x14ac:dyDescent="0.25">
      <c r="AC1786" s="379"/>
    </row>
    <row r="1787" spans="29:29" x14ac:dyDescent="0.25">
      <c r="AC1787" s="379"/>
    </row>
    <row r="1788" spans="29:29" x14ac:dyDescent="0.25">
      <c r="AC1788" s="379"/>
    </row>
    <row r="1789" spans="29:29" x14ac:dyDescent="0.25">
      <c r="AC1789" s="379"/>
    </row>
    <row r="1790" spans="29:29" x14ac:dyDescent="0.25">
      <c r="AC1790" s="379"/>
    </row>
    <row r="1791" spans="29:29" x14ac:dyDescent="0.25">
      <c r="AC1791" s="379"/>
    </row>
    <row r="1792" spans="29:29" x14ac:dyDescent="0.25">
      <c r="AC1792" s="379"/>
    </row>
    <row r="1793" spans="29:29" x14ac:dyDescent="0.25">
      <c r="AC1793" s="379"/>
    </row>
    <row r="1794" spans="29:29" x14ac:dyDescent="0.25">
      <c r="AC1794" s="379"/>
    </row>
    <row r="1795" spans="29:29" x14ac:dyDescent="0.25">
      <c r="AC1795" s="379"/>
    </row>
    <row r="1796" spans="29:29" x14ac:dyDescent="0.25">
      <c r="AC1796" s="379"/>
    </row>
    <row r="1797" spans="29:29" x14ac:dyDescent="0.25">
      <c r="AC1797" s="379"/>
    </row>
    <row r="1798" spans="29:29" x14ac:dyDescent="0.25">
      <c r="AC1798" s="379"/>
    </row>
    <row r="1799" spans="29:29" x14ac:dyDescent="0.25">
      <c r="AC1799" s="379"/>
    </row>
    <row r="1800" spans="29:29" x14ac:dyDescent="0.25">
      <c r="AC1800" s="379"/>
    </row>
    <row r="1801" spans="29:29" x14ac:dyDescent="0.25">
      <c r="AC1801" s="379"/>
    </row>
    <row r="1802" spans="29:29" x14ac:dyDescent="0.25">
      <c r="AC1802" s="379"/>
    </row>
    <row r="1803" spans="29:29" x14ac:dyDescent="0.25">
      <c r="AC1803" s="379"/>
    </row>
    <row r="1804" spans="29:29" x14ac:dyDescent="0.25">
      <c r="AC1804" s="379"/>
    </row>
    <row r="1805" spans="29:29" x14ac:dyDescent="0.25">
      <c r="AC1805" s="379"/>
    </row>
    <row r="1806" spans="29:29" x14ac:dyDescent="0.25">
      <c r="AC1806" s="379"/>
    </row>
    <row r="1807" spans="29:29" x14ac:dyDescent="0.25">
      <c r="AC1807" s="379"/>
    </row>
    <row r="1808" spans="29:29" x14ac:dyDescent="0.25">
      <c r="AC1808" s="379"/>
    </row>
    <row r="1809" spans="29:29" x14ac:dyDescent="0.25">
      <c r="AC1809" s="379"/>
    </row>
    <row r="1810" spans="29:29" x14ac:dyDescent="0.25">
      <c r="AC1810" s="379"/>
    </row>
    <row r="1811" spans="29:29" x14ac:dyDescent="0.25">
      <c r="AC1811" s="379"/>
    </row>
    <row r="1812" spans="29:29" x14ac:dyDescent="0.25">
      <c r="AC1812" s="379"/>
    </row>
    <row r="1813" spans="29:29" x14ac:dyDescent="0.25">
      <c r="AC1813" s="379"/>
    </row>
    <row r="1814" spans="29:29" x14ac:dyDescent="0.25">
      <c r="AC1814" s="379"/>
    </row>
    <row r="1815" spans="29:29" x14ac:dyDescent="0.25">
      <c r="AC1815" s="379"/>
    </row>
    <row r="1816" spans="29:29" x14ac:dyDescent="0.25">
      <c r="AC1816" s="379"/>
    </row>
    <row r="1817" spans="29:29" x14ac:dyDescent="0.25">
      <c r="AC1817" s="379"/>
    </row>
    <row r="1818" spans="29:29" x14ac:dyDescent="0.25">
      <c r="AC1818" s="379"/>
    </row>
    <row r="1819" spans="29:29" x14ac:dyDescent="0.25">
      <c r="AC1819" s="379"/>
    </row>
    <row r="1820" spans="29:29" x14ac:dyDescent="0.25">
      <c r="AC1820" s="379"/>
    </row>
    <row r="1821" spans="29:29" x14ac:dyDescent="0.25">
      <c r="AC1821" s="379"/>
    </row>
    <row r="1822" spans="29:29" x14ac:dyDescent="0.25">
      <c r="AC1822" s="379"/>
    </row>
    <row r="1823" spans="29:29" x14ac:dyDescent="0.25">
      <c r="AC1823" s="379"/>
    </row>
    <row r="1824" spans="29:29" x14ac:dyDescent="0.25">
      <c r="AC1824" s="379"/>
    </row>
    <row r="1825" spans="29:29" x14ac:dyDescent="0.25">
      <c r="AC1825" s="379"/>
    </row>
    <row r="1826" spans="29:29" x14ac:dyDescent="0.25">
      <c r="AC1826" s="379"/>
    </row>
    <row r="1827" spans="29:29" x14ac:dyDescent="0.25">
      <c r="AC1827" s="379"/>
    </row>
    <row r="1828" spans="29:29" x14ac:dyDescent="0.25">
      <c r="AC1828" s="379"/>
    </row>
    <row r="1829" spans="29:29" x14ac:dyDescent="0.25">
      <c r="AC1829" s="379"/>
    </row>
    <row r="1830" spans="29:29" x14ac:dyDescent="0.25">
      <c r="AC1830" s="379"/>
    </row>
    <row r="1831" spans="29:29" x14ac:dyDescent="0.25">
      <c r="AC1831" s="379"/>
    </row>
    <row r="1832" spans="29:29" x14ac:dyDescent="0.25">
      <c r="AC1832" s="379"/>
    </row>
    <row r="1833" spans="29:29" x14ac:dyDescent="0.25">
      <c r="AC1833" s="379"/>
    </row>
    <row r="1834" spans="29:29" x14ac:dyDescent="0.25">
      <c r="AC1834" s="379"/>
    </row>
    <row r="1835" spans="29:29" x14ac:dyDescent="0.25">
      <c r="AC1835" s="379"/>
    </row>
    <row r="1836" spans="29:29" x14ac:dyDescent="0.25">
      <c r="AC1836" s="379"/>
    </row>
    <row r="1837" spans="29:29" x14ac:dyDescent="0.25">
      <c r="AC1837" s="379"/>
    </row>
    <row r="1838" spans="29:29" x14ac:dyDescent="0.25">
      <c r="AC1838" s="379"/>
    </row>
    <row r="1839" spans="29:29" x14ac:dyDescent="0.25">
      <c r="AC1839" s="379"/>
    </row>
    <row r="1840" spans="29:29" x14ac:dyDescent="0.25">
      <c r="AC1840" s="379"/>
    </row>
    <row r="1841" spans="29:29" x14ac:dyDescent="0.25">
      <c r="AC1841" s="379"/>
    </row>
    <row r="1842" spans="29:29" x14ac:dyDescent="0.25">
      <c r="AC1842" s="379"/>
    </row>
    <row r="1843" spans="29:29" x14ac:dyDescent="0.25">
      <c r="AC1843" s="379"/>
    </row>
    <row r="1844" spans="29:29" x14ac:dyDescent="0.25">
      <c r="AC1844" s="379"/>
    </row>
    <row r="1845" spans="29:29" x14ac:dyDescent="0.25">
      <c r="AC1845" s="379"/>
    </row>
    <row r="1846" spans="29:29" x14ac:dyDescent="0.25">
      <c r="AC1846" s="379"/>
    </row>
    <row r="1847" spans="29:29" x14ac:dyDescent="0.25">
      <c r="AC1847" s="379"/>
    </row>
    <row r="1848" spans="29:29" x14ac:dyDescent="0.25">
      <c r="AC1848" s="379"/>
    </row>
    <row r="1849" spans="29:29" x14ac:dyDescent="0.25">
      <c r="AC1849" s="379"/>
    </row>
    <row r="1850" spans="29:29" x14ac:dyDescent="0.25">
      <c r="AC1850" s="379"/>
    </row>
    <row r="1851" spans="29:29" x14ac:dyDescent="0.25">
      <c r="AC1851" s="379"/>
    </row>
    <row r="1852" spans="29:29" x14ac:dyDescent="0.25">
      <c r="AC1852" s="379"/>
    </row>
    <row r="1853" spans="29:29" x14ac:dyDescent="0.25">
      <c r="AC1853" s="379"/>
    </row>
    <row r="1854" spans="29:29" x14ac:dyDescent="0.25">
      <c r="AC1854" s="379"/>
    </row>
    <row r="1855" spans="29:29" x14ac:dyDescent="0.25">
      <c r="AC1855" s="379"/>
    </row>
    <row r="1856" spans="29:29" x14ac:dyDescent="0.25">
      <c r="AC1856" s="379"/>
    </row>
    <row r="1857" spans="29:29" x14ac:dyDescent="0.25">
      <c r="AC1857" s="379"/>
    </row>
    <row r="1858" spans="29:29" x14ac:dyDescent="0.25">
      <c r="AC1858" s="379"/>
    </row>
    <row r="1859" spans="29:29" x14ac:dyDescent="0.25">
      <c r="AC1859" s="379"/>
    </row>
    <row r="1860" spans="29:29" x14ac:dyDescent="0.25">
      <c r="AC1860" s="379"/>
    </row>
    <row r="1861" spans="29:29" x14ac:dyDescent="0.25">
      <c r="AC1861" s="379"/>
    </row>
    <row r="1862" spans="29:29" x14ac:dyDescent="0.25">
      <c r="AC1862" s="379"/>
    </row>
    <row r="1863" spans="29:29" x14ac:dyDescent="0.25">
      <c r="AC1863" s="379"/>
    </row>
    <row r="1864" spans="29:29" x14ac:dyDescent="0.25">
      <c r="AC1864" s="379"/>
    </row>
    <row r="1865" spans="29:29" x14ac:dyDescent="0.25">
      <c r="AC1865" s="379"/>
    </row>
    <row r="1866" spans="29:29" x14ac:dyDescent="0.25">
      <c r="AC1866" s="379"/>
    </row>
    <row r="1867" spans="29:29" x14ac:dyDescent="0.25">
      <c r="AC1867" s="379"/>
    </row>
    <row r="1868" spans="29:29" x14ac:dyDescent="0.25">
      <c r="AC1868" s="379"/>
    </row>
    <row r="1869" spans="29:29" x14ac:dyDescent="0.25">
      <c r="AC1869" s="379"/>
    </row>
    <row r="1870" spans="29:29" x14ac:dyDescent="0.25">
      <c r="AC1870" s="379"/>
    </row>
    <row r="1871" spans="29:29" x14ac:dyDescent="0.25">
      <c r="AC1871" s="379"/>
    </row>
    <row r="1872" spans="29:29" x14ac:dyDescent="0.25">
      <c r="AC1872" s="379"/>
    </row>
    <row r="1873" spans="29:29" x14ac:dyDescent="0.25">
      <c r="AC1873" s="379"/>
    </row>
    <row r="1874" spans="29:29" x14ac:dyDescent="0.25">
      <c r="AC1874" s="379"/>
    </row>
    <row r="1875" spans="29:29" x14ac:dyDescent="0.25">
      <c r="AC1875" s="379"/>
    </row>
    <row r="1876" spans="29:29" x14ac:dyDescent="0.25">
      <c r="AC1876" s="379"/>
    </row>
    <row r="1877" spans="29:29" x14ac:dyDescent="0.25">
      <c r="AC1877" s="379"/>
    </row>
    <row r="1878" spans="29:29" x14ac:dyDescent="0.25">
      <c r="AC1878" s="379"/>
    </row>
    <row r="1879" spans="29:29" x14ac:dyDescent="0.25">
      <c r="AC1879" s="379"/>
    </row>
    <row r="1880" spans="29:29" x14ac:dyDescent="0.25">
      <c r="AC1880" s="379"/>
    </row>
    <row r="1881" spans="29:29" x14ac:dyDescent="0.25">
      <c r="AC1881" s="379"/>
    </row>
    <row r="1882" spans="29:29" x14ac:dyDescent="0.25">
      <c r="AC1882" s="379"/>
    </row>
    <row r="1883" spans="29:29" x14ac:dyDescent="0.25">
      <c r="AC1883" s="379"/>
    </row>
    <row r="1884" spans="29:29" x14ac:dyDescent="0.25">
      <c r="AC1884" s="379"/>
    </row>
    <row r="1885" spans="29:29" x14ac:dyDescent="0.25">
      <c r="AC1885" s="379"/>
    </row>
    <row r="1886" spans="29:29" x14ac:dyDescent="0.25">
      <c r="AC1886" s="379"/>
    </row>
    <row r="1887" spans="29:29" x14ac:dyDescent="0.25">
      <c r="AC1887" s="379"/>
    </row>
    <row r="1888" spans="29:29" x14ac:dyDescent="0.25">
      <c r="AC1888" s="379"/>
    </row>
    <row r="1889" spans="29:29" x14ac:dyDescent="0.25">
      <c r="AC1889" s="379"/>
    </row>
    <row r="1890" spans="29:29" x14ac:dyDescent="0.25">
      <c r="AC1890" s="379"/>
    </row>
    <row r="1891" spans="29:29" x14ac:dyDescent="0.25">
      <c r="AC1891" s="379"/>
    </row>
    <row r="1892" spans="29:29" x14ac:dyDescent="0.25">
      <c r="AC1892" s="379"/>
    </row>
    <row r="1893" spans="29:29" x14ac:dyDescent="0.25">
      <c r="AC1893" s="379"/>
    </row>
    <row r="1894" spans="29:29" x14ac:dyDescent="0.25">
      <c r="AC1894" s="379"/>
    </row>
    <row r="1895" spans="29:29" x14ac:dyDescent="0.25">
      <c r="AC1895" s="379"/>
    </row>
    <row r="1896" spans="29:29" x14ac:dyDescent="0.25">
      <c r="AC1896" s="379"/>
    </row>
    <row r="1897" spans="29:29" x14ac:dyDescent="0.25">
      <c r="AC1897" s="379"/>
    </row>
    <row r="1898" spans="29:29" x14ac:dyDescent="0.25">
      <c r="AC1898" s="379"/>
    </row>
    <row r="1899" spans="29:29" x14ac:dyDescent="0.25">
      <c r="AC1899" s="379"/>
    </row>
    <row r="1900" spans="29:29" x14ac:dyDescent="0.25">
      <c r="AC1900" s="379"/>
    </row>
    <row r="1901" spans="29:29" x14ac:dyDescent="0.25">
      <c r="AC1901" s="379"/>
    </row>
    <row r="1902" spans="29:29" x14ac:dyDescent="0.25">
      <c r="AC1902" s="379"/>
    </row>
    <row r="1903" spans="29:29" x14ac:dyDescent="0.25">
      <c r="AC1903" s="379"/>
    </row>
    <row r="1904" spans="29:29" x14ac:dyDescent="0.25">
      <c r="AC1904" s="379"/>
    </row>
    <row r="1905" spans="29:29" x14ac:dyDescent="0.25">
      <c r="AC1905" s="379"/>
    </row>
    <row r="1906" spans="29:29" x14ac:dyDescent="0.25">
      <c r="AC1906" s="379"/>
    </row>
    <row r="1907" spans="29:29" x14ac:dyDescent="0.25">
      <c r="AC1907" s="379"/>
    </row>
    <row r="1908" spans="29:29" x14ac:dyDescent="0.25">
      <c r="AC1908" s="379"/>
    </row>
    <row r="1909" spans="29:29" x14ac:dyDescent="0.25">
      <c r="AC1909" s="379"/>
    </row>
    <row r="1910" spans="29:29" x14ac:dyDescent="0.25">
      <c r="AC1910" s="379"/>
    </row>
    <row r="1911" spans="29:29" x14ac:dyDescent="0.25">
      <c r="AC1911" s="379"/>
    </row>
    <row r="1912" spans="29:29" x14ac:dyDescent="0.25">
      <c r="AC1912" s="379"/>
    </row>
    <row r="1913" spans="29:29" x14ac:dyDescent="0.25">
      <c r="AC1913" s="379"/>
    </row>
    <row r="1914" spans="29:29" x14ac:dyDescent="0.25">
      <c r="AC1914" s="379"/>
    </row>
    <row r="1915" spans="29:29" x14ac:dyDescent="0.25">
      <c r="AC1915" s="379"/>
    </row>
    <row r="1916" spans="29:29" x14ac:dyDescent="0.25">
      <c r="AC1916" s="379"/>
    </row>
    <row r="1917" spans="29:29" x14ac:dyDescent="0.25">
      <c r="AC1917" s="379"/>
    </row>
    <row r="1918" spans="29:29" x14ac:dyDescent="0.25">
      <c r="AC1918" s="379"/>
    </row>
    <row r="1919" spans="29:29" x14ac:dyDescent="0.25">
      <c r="AC1919" s="379"/>
    </row>
    <row r="1920" spans="29:29" x14ac:dyDescent="0.25">
      <c r="AC1920" s="379"/>
    </row>
    <row r="1921" spans="29:29" x14ac:dyDescent="0.25">
      <c r="AC1921" s="379"/>
    </row>
    <row r="1922" spans="29:29" x14ac:dyDescent="0.25">
      <c r="AC1922" s="379"/>
    </row>
    <row r="1923" spans="29:29" x14ac:dyDescent="0.25">
      <c r="AC1923" s="379"/>
    </row>
    <row r="1924" spans="29:29" x14ac:dyDescent="0.25">
      <c r="AC1924" s="379"/>
    </row>
    <row r="1925" spans="29:29" x14ac:dyDescent="0.25">
      <c r="AC1925" s="379"/>
    </row>
    <row r="1926" spans="29:29" x14ac:dyDescent="0.25">
      <c r="AC1926" s="379"/>
    </row>
    <row r="1927" spans="29:29" x14ac:dyDescent="0.25">
      <c r="AC1927" s="379"/>
    </row>
    <row r="1928" spans="29:29" x14ac:dyDescent="0.25">
      <c r="AC1928" s="379"/>
    </row>
    <row r="1929" spans="29:29" x14ac:dyDescent="0.25">
      <c r="AC1929" s="379"/>
    </row>
    <row r="1930" spans="29:29" x14ac:dyDescent="0.25">
      <c r="AC1930" s="379"/>
    </row>
    <row r="1931" spans="29:29" x14ac:dyDescent="0.25">
      <c r="AC1931" s="379"/>
    </row>
    <row r="1932" spans="29:29" x14ac:dyDescent="0.25">
      <c r="AC1932" s="379"/>
    </row>
    <row r="1933" spans="29:29" x14ac:dyDescent="0.25">
      <c r="AC1933" s="379"/>
    </row>
    <row r="1934" spans="29:29" x14ac:dyDescent="0.25">
      <c r="AC1934" s="379"/>
    </row>
    <row r="1935" spans="29:29" x14ac:dyDescent="0.25">
      <c r="AC1935" s="379"/>
    </row>
    <row r="1936" spans="29:29" x14ac:dyDescent="0.25">
      <c r="AC1936" s="379"/>
    </row>
    <row r="1937" spans="29:29" x14ac:dyDescent="0.25">
      <c r="AC1937" s="379"/>
    </row>
    <row r="1938" spans="29:29" x14ac:dyDescent="0.25">
      <c r="AC1938" s="379"/>
    </row>
    <row r="1939" spans="29:29" x14ac:dyDescent="0.25">
      <c r="AC1939" s="379"/>
    </row>
    <row r="1940" spans="29:29" x14ac:dyDescent="0.25">
      <c r="AC1940" s="379"/>
    </row>
    <row r="1941" spans="29:29" x14ac:dyDescent="0.25">
      <c r="AC1941" s="379"/>
    </row>
    <row r="1942" spans="29:29" x14ac:dyDescent="0.25">
      <c r="AC1942" s="379"/>
    </row>
    <row r="1943" spans="29:29" x14ac:dyDescent="0.25">
      <c r="AC1943" s="379"/>
    </row>
    <row r="1944" spans="29:29" x14ac:dyDescent="0.25">
      <c r="AC1944" s="379"/>
    </row>
    <row r="1945" spans="29:29" x14ac:dyDescent="0.25">
      <c r="AC1945" s="379"/>
    </row>
    <row r="1946" spans="29:29" x14ac:dyDescent="0.25">
      <c r="AC1946" s="379"/>
    </row>
    <row r="1947" spans="29:29" x14ac:dyDescent="0.25">
      <c r="AC1947" s="379"/>
    </row>
    <row r="1948" spans="29:29" x14ac:dyDescent="0.25">
      <c r="AC1948" s="379"/>
    </row>
    <row r="1949" spans="29:29" x14ac:dyDescent="0.25">
      <c r="AC1949" s="379"/>
    </row>
    <row r="1950" spans="29:29" x14ac:dyDescent="0.25">
      <c r="AC1950" s="379"/>
    </row>
    <row r="1951" spans="29:29" x14ac:dyDescent="0.25">
      <c r="AC1951" s="379"/>
    </row>
    <row r="1952" spans="29:29" x14ac:dyDescent="0.25">
      <c r="AC1952" s="379"/>
    </row>
    <row r="1953" spans="29:29" x14ac:dyDescent="0.25">
      <c r="AC1953" s="379"/>
    </row>
    <row r="1954" spans="29:29" x14ac:dyDescent="0.25">
      <c r="AC1954" s="379"/>
    </row>
    <row r="1955" spans="29:29" x14ac:dyDescent="0.25">
      <c r="AC1955" s="379"/>
    </row>
    <row r="1956" spans="29:29" x14ac:dyDescent="0.25">
      <c r="AC1956" s="379"/>
    </row>
    <row r="1957" spans="29:29" x14ac:dyDescent="0.25">
      <c r="AC1957" s="379"/>
    </row>
    <row r="1958" spans="29:29" x14ac:dyDescent="0.25">
      <c r="AC1958" s="379"/>
    </row>
    <row r="1959" spans="29:29" x14ac:dyDescent="0.25">
      <c r="AC1959" s="379"/>
    </row>
    <row r="1960" spans="29:29" x14ac:dyDescent="0.25">
      <c r="AC1960" s="379"/>
    </row>
    <row r="1961" spans="29:29" x14ac:dyDescent="0.25">
      <c r="AC1961" s="379"/>
    </row>
    <row r="1962" spans="29:29" x14ac:dyDescent="0.25">
      <c r="AC1962" s="379"/>
    </row>
    <row r="1963" spans="29:29" x14ac:dyDescent="0.25">
      <c r="AC1963" s="379"/>
    </row>
    <row r="1964" spans="29:29" x14ac:dyDescent="0.25">
      <c r="AC1964" s="379"/>
    </row>
    <row r="1965" spans="29:29" x14ac:dyDescent="0.25">
      <c r="AC1965" s="379"/>
    </row>
    <row r="1966" spans="29:29" x14ac:dyDescent="0.25">
      <c r="AC1966" s="379"/>
    </row>
    <row r="1967" spans="29:29" x14ac:dyDescent="0.25">
      <c r="AC1967" s="379"/>
    </row>
    <row r="1968" spans="29:29" x14ac:dyDescent="0.25">
      <c r="AC1968" s="379"/>
    </row>
    <row r="1969" spans="29:29" x14ac:dyDescent="0.25">
      <c r="AC1969" s="379"/>
    </row>
    <row r="1970" spans="29:29" x14ac:dyDescent="0.25">
      <c r="AC1970" s="379"/>
    </row>
    <row r="1971" spans="29:29" x14ac:dyDescent="0.25">
      <c r="AC1971" s="379"/>
    </row>
    <row r="1972" spans="29:29" x14ac:dyDescent="0.25">
      <c r="AC1972" s="379"/>
    </row>
    <row r="1973" spans="29:29" x14ac:dyDescent="0.25">
      <c r="AC1973" s="379"/>
    </row>
    <row r="1974" spans="29:29" x14ac:dyDescent="0.25">
      <c r="AC1974" s="379"/>
    </row>
    <row r="1975" spans="29:29" x14ac:dyDescent="0.25">
      <c r="AC1975" s="379"/>
    </row>
    <row r="1976" spans="29:29" x14ac:dyDescent="0.25">
      <c r="AC1976" s="379"/>
    </row>
    <row r="1977" spans="29:29" x14ac:dyDescent="0.25">
      <c r="AC1977" s="379"/>
    </row>
    <row r="1978" spans="29:29" x14ac:dyDescent="0.25">
      <c r="AC1978" s="379"/>
    </row>
    <row r="1979" spans="29:29" x14ac:dyDescent="0.25">
      <c r="AC1979" s="379"/>
    </row>
    <row r="1980" spans="29:29" x14ac:dyDescent="0.25">
      <c r="AC1980" s="379"/>
    </row>
    <row r="1981" spans="29:29" x14ac:dyDescent="0.25">
      <c r="AC1981" s="379"/>
    </row>
    <row r="1982" spans="29:29" x14ac:dyDescent="0.25">
      <c r="AC1982" s="379"/>
    </row>
    <row r="1983" spans="29:29" x14ac:dyDescent="0.25">
      <c r="AC1983" s="379"/>
    </row>
    <row r="1984" spans="29:29" x14ac:dyDescent="0.25">
      <c r="AC1984" s="379"/>
    </row>
    <row r="1985" spans="29:29" x14ac:dyDescent="0.25">
      <c r="AC1985" s="379"/>
    </row>
    <row r="1986" spans="29:29" x14ac:dyDescent="0.25">
      <c r="AC1986" s="379"/>
    </row>
    <row r="1987" spans="29:29" x14ac:dyDescent="0.25">
      <c r="AC1987" s="379"/>
    </row>
    <row r="1988" spans="29:29" x14ac:dyDescent="0.25">
      <c r="AC1988" s="379"/>
    </row>
    <row r="1989" spans="29:29" x14ac:dyDescent="0.25">
      <c r="AC1989" s="379"/>
    </row>
    <row r="1990" spans="29:29" x14ac:dyDescent="0.25">
      <c r="AC1990" s="379"/>
    </row>
    <row r="1991" spans="29:29" x14ac:dyDescent="0.25">
      <c r="AC1991" s="379"/>
    </row>
    <row r="1992" spans="29:29" x14ac:dyDescent="0.25">
      <c r="AC1992" s="379"/>
    </row>
    <row r="1993" spans="29:29" x14ac:dyDescent="0.25">
      <c r="AC1993" s="379"/>
    </row>
    <row r="1994" spans="29:29" x14ac:dyDescent="0.25">
      <c r="AC1994" s="379"/>
    </row>
    <row r="1995" spans="29:29" x14ac:dyDescent="0.25">
      <c r="AC1995" s="379"/>
    </row>
    <row r="1996" spans="29:29" x14ac:dyDescent="0.25">
      <c r="AC1996" s="379"/>
    </row>
    <row r="1997" spans="29:29" x14ac:dyDescent="0.25">
      <c r="AC1997" s="379"/>
    </row>
    <row r="1998" spans="29:29" x14ac:dyDescent="0.25">
      <c r="AC1998" s="379"/>
    </row>
    <row r="1999" spans="29:29" x14ac:dyDescent="0.25">
      <c r="AC1999" s="379"/>
    </row>
    <row r="2000" spans="29:29" x14ac:dyDescent="0.25">
      <c r="AC2000" s="379"/>
    </row>
    <row r="2001" spans="29:29" x14ac:dyDescent="0.25">
      <c r="AC2001" s="379"/>
    </row>
    <row r="2002" spans="29:29" x14ac:dyDescent="0.25">
      <c r="AC2002" s="379"/>
    </row>
    <row r="2003" spans="29:29" x14ac:dyDescent="0.25">
      <c r="AC2003" s="379"/>
    </row>
    <row r="2004" spans="29:29" x14ac:dyDescent="0.25">
      <c r="AC2004" s="379"/>
    </row>
    <row r="2005" spans="29:29" x14ac:dyDescent="0.25">
      <c r="AC2005" s="379"/>
    </row>
    <row r="2006" spans="29:29" x14ac:dyDescent="0.25">
      <c r="AC2006" s="379"/>
    </row>
    <row r="2007" spans="29:29" x14ac:dyDescent="0.25">
      <c r="AC2007" s="379"/>
    </row>
    <row r="2008" spans="29:29" x14ac:dyDescent="0.25">
      <c r="AC2008" s="379"/>
    </row>
    <row r="2009" spans="29:29" x14ac:dyDescent="0.25">
      <c r="AC2009" s="379"/>
    </row>
    <row r="2010" spans="29:29" x14ac:dyDescent="0.25">
      <c r="AC2010" s="379"/>
    </row>
    <row r="2011" spans="29:29" x14ac:dyDescent="0.25">
      <c r="AC2011" s="379"/>
    </row>
    <row r="2012" spans="29:29" x14ac:dyDescent="0.25">
      <c r="AC2012" s="379"/>
    </row>
    <row r="2013" spans="29:29" x14ac:dyDescent="0.25">
      <c r="AC2013" s="379"/>
    </row>
    <row r="2014" spans="29:29" x14ac:dyDescent="0.25">
      <c r="AC2014" s="379"/>
    </row>
    <row r="2015" spans="29:29" x14ac:dyDescent="0.25">
      <c r="AC2015" s="379"/>
    </row>
    <row r="2016" spans="29:29" x14ac:dyDescent="0.25">
      <c r="AC2016" s="379"/>
    </row>
    <row r="2017" spans="29:29" x14ac:dyDescent="0.25">
      <c r="AC2017" s="379"/>
    </row>
    <row r="2018" spans="29:29" x14ac:dyDescent="0.25">
      <c r="AC2018" s="379"/>
    </row>
    <row r="2019" spans="29:29" x14ac:dyDescent="0.25">
      <c r="AC2019" s="379"/>
    </row>
    <row r="2020" spans="29:29" x14ac:dyDescent="0.25">
      <c r="AC2020" s="379"/>
    </row>
    <row r="2021" spans="29:29" x14ac:dyDescent="0.25">
      <c r="AC2021" s="379"/>
    </row>
    <row r="2022" spans="29:29" x14ac:dyDescent="0.25">
      <c r="AC2022" s="379"/>
    </row>
    <row r="2023" spans="29:29" x14ac:dyDescent="0.25">
      <c r="AC2023" s="379"/>
    </row>
    <row r="2024" spans="29:29" x14ac:dyDescent="0.25">
      <c r="AC2024" s="379"/>
    </row>
    <row r="2025" spans="29:29" x14ac:dyDescent="0.25">
      <c r="AC2025" s="379"/>
    </row>
    <row r="2026" spans="29:29" x14ac:dyDescent="0.25">
      <c r="AC2026" s="379"/>
    </row>
    <row r="2027" spans="29:29" x14ac:dyDescent="0.25">
      <c r="AC2027" s="379"/>
    </row>
    <row r="2028" spans="29:29" x14ac:dyDescent="0.25">
      <c r="AC2028" s="379"/>
    </row>
    <row r="2029" spans="29:29" x14ac:dyDescent="0.25">
      <c r="AC2029" s="379"/>
    </row>
    <row r="2030" spans="29:29" x14ac:dyDescent="0.25">
      <c r="AC2030" s="379"/>
    </row>
    <row r="2031" spans="29:29" x14ac:dyDescent="0.25">
      <c r="AC2031" s="379"/>
    </row>
    <row r="2032" spans="29:29" x14ac:dyDescent="0.25">
      <c r="AC2032" s="379"/>
    </row>
    <row r="2033" spans="29:29" x14ac:dyDescent="0.25">
      <c r="AC2033" s="379"/>
    </row>
    <row r="2034" spans="29:29" x14ac:dyDescent="0.25">
      <c r="AC2034" s="379"/>
    </row>
    <row r="2035" spans="29:29" x14ac:dyDescent="0.25">
      <c r="AC2035" s="379"/>
    </row>
    <row r="2036" spans="29:29" x14ac:dyDescent="0.25">
      <c r="AC2036" s="379"/>
    </row>
    <row r="2037" spans="29:29" x14ac:dyDescent="0.25">
      <c r="AC2037" s="379"/>
    </row>
    <row r="2038" spans="29:29" x14ac:dyDescent="0.25">
      <c r="AC2038" s="379"/>
    </row>
    <row r="2039" spans="29:29" x14ac:dyDescent="0.25">
      <c r="AC2039" s="379"/>
    </row>
    <row r="2040" spans="29:29" x14ac:dyDescent="0.25">
      <c r="AC2040" s="379"/>
    </row>
    <row r="2041" spans="29:29" x14ac:dyDescent="0.25">
      <c r="AC2041" s="379"/>
    </row>
    <row r="2042" spans="29:29" x14ac:dyDescent="0.25">
      <c r="AC2042" s="379"/>
    </row>
    <row r="2043" spans="29:29" x14ac:dyDescent="0.25">
      <c r="AC2043" s="379"/>
    </row>
    <row r="2044" spans="29:29" x14ac:dyDescent="0.25">
      <c r="AC2044" s="379"/>
    </row>
    <row r="2045" spans="29:29" x14ac:dyDescent="0.25">
      <c r="AC2045" s="379"/>
    </row>
    <row r="2046" spans="29:29" x14ac:dyDescent="0.25">
      <c r="AC2046" s="379"/>
    </row>
    <row r="2047" spans="29:29" x14ac:dyDescent="0.25">
      <c r="AC2047" s="379"/>
    </row>
    <row r="2048" spans="29:29" x14ac:dyDescent="0.25">
      <c r="AC2048" s="379"/>
    </row>
    <row r="2049" spans="29:29" x14ac:dyDescent="0.25">
      <c r="AC2049" s="379"/>
    </row>
    <row r="2050" spans="29:29" x14ac:dyDescent="0.25">
      <c r="AC2050" s="379"/>
    </row>
    <row r="2051" spans="29:29" x14ac:dyDescent="0.25">
      <c r="AC2051" s="379"/>
    </row>
    <row r="2052" spans="29:29" x14ac:dyDescent="0.25">
      <c r="AC2052" s="379"/>
    </row>
    <row r="2053" spans="29:29" x14ac:dyDescent="0.25">
      <c r="AC2053" s="379"/>
    </row>
    <row r="2054" spans="29:29" x14ac:dyDescent="0.25">
      <c r="AC2054" s="379"/>
    </row>
    <row r="2055" spans="29:29" x14ac:dyDescent="0.25">
      <c r="AC2055" s="379"/>
    </row>
    <row r="2056" spans="29:29" x14ac:dyDescent="0.25">
      <c r="AC2056" s="379"/>
    </row>
    <row r="2057" spans="29:29" x14ac:dyDescent="0.25">
      <c r="AC2057" s="379"/>
    </row>
    <row r="2058" spans="29:29" x14ac:dyDescent="0.25">
      <c r="AC2058" s="379"/>
    </row>
    <row r="2059" spans="29:29" x14ac:dyDescent="0.25">
      <c r="AC2059" s="379"/>
    </row>
    <row r="2060" spans="29:29" x14ac:dyDescent="0.25">
      <c r="AC2060" s="379"/>
    </row>
    <row r="2061" spans="29:29" x14ac:dyDescent="0.25">
      <c r="AC2061" s="379"/>
    </row>
    <row r="2062" spans="29:29" x14ac:dyDescent="0.25">
      <c r="AC2062" s="379"/>
    </row>
    <row r="2063" spans="29:29" x14ac:dyDescent="0.25">
      <c r="AC2063" s="379"/>
    </row>
    <row r="2064" spans="29:29" x14ac:dyDescent="0.25">
      <c r="AC2064" s="379"/>
    </row>
    <row r="2065" spans="29:29" x14ac:dyDescent="0.25">
      <c r="AC2065" s="379"/>
    </row>
    <row r="2066" spans="29:29" x14ac:dyDescent="0.25">
      <c r="AC2066" s="379"/>
    </row>
    <row r="2067" spans="29:29" x14ac:dyDescent="0.25">
      <c r="AC2067" s="379"/>
    </row>
    <row r="2068" spans="29:29" x14ac:dyDescent="0.25">
      <c r="AC2068" s="379"/>
    </row>
    <row r="2069" spans="29:29" x14ac:dyDescent="0.25">
      <c r="AC2069" s="379"/>
    </row>
    <row r="2070" spans="29:29" x14ac:dyDescent="0.25">
      <c r="AC2070" s="379"/>
    </row>
    <row r="2071" spans="29:29" x14ac:dyDescent="0.25">
      <c r="AC2071" s="379"/>
    </row>
    <row r="2072" spans="29:29" x14ac:dyDescent="0.25">
      <c r="AC2072" s="379"/>
    </row>
    <row r="2073" spans="29:29" x14ac:dyDescent="0.25">
      <c r="AC2073" s="379"/>
    </row>
    <row r="2074" spans="29:29" x14ac:dyDescent="0.25">
      <c r="AC2074" s="379"/>
    </row>
    <row r="2075" spans="29:29" x14ac:dyDescent="0.25">
      <c r="AC2075" s="379"/>
    </row>
    <row r="2076" spans="29:29" x14ac:dyDescent="0.25">
      <c r="AC2076" s="379"/>
    </row>
    <row r="2077" spans="29:29" x14ac:dyDescent="0.25">
      <c r="AC2077" s="379"/>
    </row>
    <row r="2078" spans="29:29" x14ac:dyDescent="0.25">
      <c r="AC2078" s="379"/>
    </row>
    <row r="2079" spans="29:29" x14ac:dyDescent="0.25">
      <c r="AC2079" s="379"/>
    </row>
    <row r="2080" spans="29:29" x14ac:dyDescent="0.25">
      <c r="AC2080" s="379"/>
    </row>
    <row r="2081" spans="29:29" x14ac:dyDescent="0.25">
      <c r="AC2081" s="379"/>
    </row>
    <row r="2082" spans="29:29" x14ac:dyDescent="0.25">
      <c r="AC2082" s="379"/>
    </row>
    <row r="2083" spans="29:29" x14ac:dyDescent="0.25">
      <c r="AC2083" s="379"/>
    </row>
    <row r="2084" spans="29:29" x14ac:dyDescent="0.25">
      <c r="AC2084" s="379"/>
    </row>
    <row r="2085" spans="29:29" x14ac:dyDescent="0.25">
      <c r="AC2085" s="379"/>
    </row>
    <row r="2086" spans="29:29" x14ac:dyDescent="0.25">
      <c r="AC2086" s="379"/>
    </row>
    <row r="2087" spans="29:29" x14ac:dyDescent="0.25">
      <c r="AC2087" s="379"/>
    </row>
    <row r="2088" spans="29:29" x14ac:dyDescent="0.25">
      <c r="AC2088" s="379"/>
    </row>
    <row r="2089" spans="29:29" x14ac:dyDescent="0.25">
      <c r="AC2089" s="379"/>
    </row>
    <row r="2090" spans="29:29" x14ac:dyDescent="0.25">
      <c r="AC2090" s="379"/>
    </row>
    <row r="2091" spans="29:29" x14ac:dyDescent="0.25">
      <c r="AC2091" s="379"/>
    </row>
    <row r="2092" spans="29:29" x14ac:dyDescent="0.25">
      <c r="AC2092" s="379"/>
    </row>
    <row r="2093" spans="29:29" x14ac:dyDescent="0.25">
      <c r="AC2093" s="379"/>
    </row>
    <row r="2094" spans="29:29" x14ac:dyDescent="0.25">
      <c r="AC2094" s="379"/>
    </row>
    <row r="2095" spans="29:29" x14ac:dyDescent="0.25">
      <c r="AC2095" s="379"/>
    </row>
    <row r="2096" spans="29:29" x14ac:dyDescent="0.25">
      <c r="AC2096" s="379"/>
    </row>
    <row r="2097" spans="29:29" x14ac:dyDescent="0.25">
      <c r="AC2097" s="379"/>
    </row>
    <row r="2098" spans="29:29" x14ac:dyDescent="0.25">
      <c r="AC2098" s="379"/>
    </row>
    <row r="2099" spans="29:29" x14ac:dyDescent="0.25">
      <c r="AC2099" s="379"/>
    </row>
    <row r="2100" spans="29:29" x14ac:dyDescent="0.25">
      <c r="AC2100" s="379"/>
    </row>
    <row r="2101" spans="29:29" x14ac:dyDescent="0.25">
      <c r="AC2101" s="379"/>
    </row>
    <row r="2102" spans="29:29" x14ac:dyDescent="0.25">
      <c r="AC2102" s="379"/>
    </row>
    <row r="2103" spans="29:29" x14ac:dyDescent="0.25">
      <c r="AC2103" s="379"/>
    </row>
    <row r="2104" spans="29:29" x14ac:dyDescent="0.25">
      <c r="AC2104" s="379"/>
    </row>
    <row r="2105" spans="29:29" x14ac:dyDescent="0.25">
      <c r="AC2105" s="379"/>
    </row>
    <row r="2106" spans="29:29" x14ac:dyDescent="0.25">
      <c r="AC2106" s="379"/>
    </row>
    <row r="2107" spans="29:29" x14ac:dyDescent="0.25">
      <c r="AC2107" s="379"/>
    </row>
    <row r="2108" spans="29:29" x14ac:dyDescent="0.25">
      <c r="AC2108" s="379"/>
    </row>
    <row r="2109" spans="29:29" x14ac:dyDescent="0.25">
      <c r="AC2109" s="379"/>
    </row>
    <row r="2110" spans="29:29" x14ac:dyDescent="0.25">
      <c r="AC2110" s="379"/>
    </row>
    <row r="2111" spans="29:29" x14ac:dyDescent="0.25">
      <c r="AC2111" s="379"/>
    </row>
    <row r="2112" spans="29:29" x14ac:dyDescent="0.25">
      <c r="AC2112" s="379"/>
    </row>
    <row r="2113" spans="29:29" x14ac:dyDescent="0.25">
      <c r="AC2113" s="379"/>
    </row>
    <row r="2114" spans="29:29" x14ac:dyDescent="0.25">
      <c r="AC2114" s="379"/>
    </row>
    <row r="2115" spans="29:29" x14ac:dyDescent="0.25">
      <c r="AC2115" s="379"/>
    </row>
    <row r="2116" spans="29:29" x14ac:dyDescent="0.25">
      <c r="AC2116" s="379"/>
    </row>
    <row r="2117" spans="29:29" x14ac:dyDescent="0.25">
      <c r="AC2117" s="379"/>
    </row>
    <row r="2118" spans="29:29" x14ac:dyDescent="0.25">
      <c r="AC2118" s="379"/>
    </row>
    <row r="2119" spans="29:29" x14ac:dyDescent="0.25">
      <c r="AC2119" s="379"/>
    </row>
    <row r="2120" spans="29:29" x14ac:dyDescent="0.25">
      <c r="AC2120" s="379"/>
    </row>
    <row r="2121" spans="29:29" x14ac:dyDescent="0.25">
      <c r="AC2121" s="379"/>
    </row>
    <row r="2122" spans="29:29" x14ac:dyDescent="0.25">
      <c r="AC2122" s="379"/>
    </row>
    <row r="2123" spans="29:29" x14ac:dyDescent="0.25">
      <c r="AC2123" s="379"/>
    </row>
    <row r="2124" spans="29:29" x14ac:dyDescent="0.25">
      <c r="AC2124" s="379"/>
    </row>
    <row r="2125" spans="29:29" x14ac:dyDescent="0.25">
      <c r="AC2125" s="379"/>
    </row>
    <row r="2126" spans="29:29" x14ac:dyDescent="0.25">
      <c r="AC2126" s="379"/>
    </row>
    <row r="2127" spans="29:29" x14ac:dyDescent="0.25">
      <c r="AC2127" s="379"/>
    </row>
    <row r="2128" spans="29:29" x14ac:dyDescent="0.25">
      <c r="AC2128" s="379"/>
    </row>
    <row r="2129" spans="29:29" x14ac:dyDescent="0.25">
      <c r="AC2129" s="379"/>
    </row>
    <row r="2130" spans="29:29" x14ac:dyDescent="0.25">
      <c r="AC2130" s="379"/>
    </row>
    <row r="2131" spans="29:29" x14ac:dyDescent="0.25">
      <c r="AC2131" s="379"/>
    </row>
    <row r="2132" spans="29:29" x14ac:dyDescent="0.25">
      <c r="AC2132" s="379"/>
    </row>
    <row r="2133" spans="29:29" x14ac:dyDescent="0.25">
      <c r="AC2133" s="379"/>
    </row>
    <row r="2134" spans="29:29" x14ac:dyDescent="0.25">
      <c r="AC2134" s="379"/>
    </row>
    <row r="2135" spans="29:29" x14ac:dyDescent="0.25">
      <c r="AC2135" s="379"/>
    </row>
    <row r="2136" spans="29:29" x14ac:dyDescent="0.25">
      <c r="AC2136" s="379"/>
    </row>
    <row r="2137" spans="29:29" x14ac:dyDescent="0.25">
      <c r="AC2137" s="379"/>
    </row>
    <row r="2138" spans="29:29" x14ac:dyDescent="0.25">
      <c r="AC2138" s="379"/>
    </row>
    <row r="2139" spans="29:29" x14ac:dyDescent="0.25">
      <c r="AC2139" s="379"/>
    </row>
    <row r="2140" spans="29:29" x14ac:dyDescent="0.25">
      <c r="AC2140" s="379"/>
    </row>
    <row r="2141" spans="29:29" x14ac:dyDescent="0.25">
      <c r="AC2141" s="379"/>
    </row>
    <row r="2142" spans="29:29" x14ac:dyDescent="0.25">
      <c r="AC2142" s="379"/>
    </row>
    <row r="2143" spans="29:29" x14ac:dyDescent="0.25">
      <c r="AC2143" s="379"/>
    </row>
    <row r="2144" spans="29:29" x14ac:dyDescent="0.25">
      <c r="AC2144" s="379"/>
    </row>
    <row r="2145" spans="29:29" x14ac:dyDescent="0.25">
      <c r="AC2145" s="379"/>
    </row>
    <row r="2146" spans="29:29" x14ac:dyDescent="0.25">
      <c r="AC2146" s="379"/>
    </row>
    <row r="2147" spans="29:29" x14ac:dyDescent="0.25">
      <c r="AC2147" s="379"/>
    </row>
    <row r="2148" spans="29:29" x14ac:dyDescent="0.25">
      <c r="AC2148" s="379"/>
    </row>
    <row r="2149" spans="29:29" x14ac:dyDescent="0.25">
      <c r="AC2149" s="379"/>
    </row>
    <row r="2150" spans="29:29" x14ac:dyDescent="0.25">
      <c r="AC2150" s="379"/>
    </row>
    <row r="2151" spans="29:29" x14ac:dyDescent="0.25">
      <c r="AC2151" s="379"/>
    </row>
    <row r="2152" spans="29:29" x14ac:dyDescent="0.25">
      <c r="AC2152" s="379"/>
    </row>
    <row r="2153" spans="29:29" x14ac:dyDescent="0.25">
      <c r="AC2153" s="379"/>
    </row>
    <row r="2154" spans="29:29" x14ac:dyDescent="0.25">
      <c r="AC2154" s="379"/>
    </row>
    <row r="2155" spans="29:29" x14ac:dyDescent="0.25">
      <c r="AC2155" s="379"/>
    </row>
    <row r="2156" spans="29:29" x14ac:dyDescent="0.25">
      <c r="AC2156" s="379"/>
    </row>
    <row r="2157" spans="29:29" x14ac:dyDescent="0.25">
      <c r="AC2157" s="379"/>
    </row>
    <row r="2158" spans="29:29" x14ac:dyDescent="0.25">
      <c r="AC2158" s="379"/>
    </row>
    <row r="2159" spans="29:29" x14ac:dyDescent="0.25">
      <c r="AC2159" s="379"/>
    </row>
    <row r="2160" spans="29:29" x14ac:dyDescent="0.25">
      <c r="AC2160" s="379"/>
    </row>
    <row r="2161" spans="29:29" x14ac:dyDescent="0.25">
      <c r="AC2161" s="379"/>
    </row>
    <row r="2162" spans="29:29" x14ac:dyDescent="0.25">
      <c r="AC2162" s="379"/>
    </row>
    <row r="2163" spans="29:29" x14ac:dyDescent="0.25">
      <c r="AC2163" s="379"/>
    </row>
    <row r="2164" spans="29:29" x14ac:dyDescent="0.25">
      <c r="AC2164" s="379"/>
    </row>
    <row r="2165" spans="29:29" x14ac:dyDescent="0.25">
      <c r="AC2165" s="379"/>
    </row>
    <row r="2166" spans="29:29" x14ac:dyDescent="0.25">
      <c r="AC2166" s="379"/>
    </row>
    <row r="2167" spans="29:29" x14ac:dyDescent="0.25">
      <c r="AC2167" s="379"/>
    </row>
    <row r="2168" spans="29:29" x14ac:dyDescent="0.25">
      <c r="AC2168" s="379"/>
    </row>
    <row r="2169" spans="29:29" x14ac:dyDescent="0.25">
      <c r="AC2169" s="379"/>
    </row>
    <row r="2170" spans="29:29" x14ac:dyDescent="0.25">
      <c r="AC2170" s="379"/>
    </row>
    <row r="2171" spans="29:29" x14ac:dyDescent="0.25">
      <c r="AC2171" s="379"/>
    </row>
    <row r="2172" spans="29:29" x14ac:dyDescent="0.25">
      <c r="AC2172" s="379"/>
    </row>
    <row r="2173" spans="29:29" x14ac:dyDescent="0.25">
      <c r="AC2173" s="379"/>
    </row>
    <row r="2174" spans="29:29" x14ac:dyDescent="0.25">
      <c r="AC2174" s="379"/>
    </row>
    <row r="2175" spans="29:29" x14ac:dyDescent="0.25">
      <c r="AC2175" s="379"/>
    </row>
    <row r="2176" spans="29:29" x14ac:dyDescent="0.25">
      <c r="AC2176" s="379"/>
    </row>
    <row r="2177" spans="29:29" x14ac:dyDescent="0.25">
      <c r="AC2177" s="379"/>
    </row>
    <row r="2178" spans="29:29" x14ac:dyDescent="0.25">
      <c r="AC2178" s="379"/>
    </row>
    <row r="2179" spans="29:29" x14ac:dyDescent="0.25">
      <c r="AC2179" s="379"/>
    </row>
    <row r="2180" spans="29:29" x14ac:dyDescent="0.25">
      <c r="AC2180" s="379"/>
    </row>
    <row r="2181" spans="29:29" x14ac:dyDescent="0.25">
      <c r="AC2181" s="379"/>
    </row>
    <row r="2182" spans="29:29" x14ac:dyDescent="0.25">
      <c r="AC2182" s="379"/>
    </row>
    <row r="2183" spans="29:29" x14ac:dyDescent="0.25">
      <c r="AC2183" s="379"/>
    </row>
    <row r="2184" spans="29:29" x14ac:dyDescent="0.25">
      <c r="AC2184" s="379"/>
    </row>
    <row r="2185" spans="29:29" x14ac:dyDescent="0.25">
      <c r="AC2185" s="379"/>
    </row>
    <row r="2186" spans="29:29" x14ac:dyDescent="0.25">
      <c r="AC2186" s="379"/>
    </row>
    <row r="2187" spans="29:29" x14ac:dyDescent="0.25">
      <c r="AC2187" s="379"/>
    </row>
    <row r="2188" spans="29:29" x14ac:dyDescent="0.25">
      <c r="AC2188" s="379"/>
    </row>
    <row r="2189" spans="29:29" x14ac:dyDescent="0.25">
      <c r="AC2189" s="379"/>
    </row>
    <row r="2190" spans="29:29" x14ac:dyDescent="0.25">
      <c r="AC2190" s="379"/>
    </row>
    <row r="2191" spans="29:29" x14ac:dyDescent="0.25">
      <c r="AC2191" s="379"/>
    </row>
    <row r="2192" spans="29:29" x14ac:dyDescent="0.25">
      <c r="AC2192" s="379"/>
    </row>
    <row r="2193" spans="29:29" x14ac:dyDescent="0.25">
      <c r="AC2193" s="379"/>
    </row>
    <row r="2194" spans="29:29" x14ac:dyDescent="0.25">
      <c r="AC2194" s="379"/>
    </row>
    <row r="2195" spans="29:29" x14ac:dyDescent="0.25">
      <c r="AC2195" s="379"/>
    </row>
    <row r="2196" spans="29:29" x14ac:dyDescent="0.25">
      <c r="AC2196" s="379"/>
    </row>
    <row r="2197" spans="29:29" x14ac:dyDescent="0.25">
      <c r="AC2197" s="379"/>
    </row>
    <row r="2198" spans="29:29" x14ac:dyDescent="0.25">
      <c r="AC2198" s="379"/>
    </row>
    <row r="2199" spans="29:29" x14ac:dyDescent="0.25">
      <c r="AC2199" s="379"/>
    </row>
    <row r="2200" spans="29:29" x14ac:dyDescent="0.25">
      <c r="AC2200" s="379"/>
    </row>
    <row r="2201" spans="29:29" x14ac:dyDescent="0.25">
      <c r="AC2201" s="379"/>
    </row>
    <row r="2202" spans="29:29" x14ac:dyDescent="0.25">
      <c r="AC2202" s="379"/>
    </row>
    <row r="2203" spans="29:29" x14ac:dyDescent="0.25">
      <c r="AC2203" s="379"/>
    </row>
    <row r="2204" spans="29:29" x14ac:dyDescent="0.25">
      <c r="AC2204" s="379"/>
    </row>
    <row r="2205" spans="29:29" x14ac:dyDescent="0.25">
      <c r="AC2205" s="379"/>
    </row>
    <row r="2206" spans="29:29" x14ac:dyDescent="0.25">
      <c r="AC2206" s="379"/>
    </row>
    <row r="2207" spans="29:29" x14ac:dyDescent="0.25">
      <c r="AC2207" s="379"/>
    </row>
    <row r="2208" spans="29:29" x14ac:dyDescent="0.25">
      <c r="AC2208" s="379"/>
    </row>
    <row r="2209" spans="29:29" x14ac:dyDescent="0.25">
      <c r="AC2209" s="379"/>
    </row>
    <row r="2210" spans="29:29" x14ac:dyDescent="0.25">
      <c r="AC2210" s="379"/>
    </row>
    <row r="2211" spans="29:29" x14ac:dyDescent="0.25">
      <c r="AC2211" s="379"/>
    </row>
    <row r="2212" spans="29:29" x14ac:dyDescent="0.25">
      <c r="AC2212" s="379"/>
    </row>
    <row r="2213" spans="29:29" x14ac:dyDescent="0.25">
      <c r="AC2213" s="379"/>
    </row>
    <row r="2214" spans="29:29" x14ac:dyDescent="0.25">
      <c r="AC2214" s="379"/>
    </row>
    <row r="2215" spans="29:29" x14ac:dyDescent="0.25">
      <c r="AC2215" s="379"/>
    </row>
    <row r="2216" spans="29:29" x14ac:dyDescent="0.25">
      <c r="AC2216" s="379"/>
    </row>
    <row r="2217" spans="29:29" x14ac:dyDescent="0.25">
      <c r="AC2217" s="379"/>
    </row>
    <row r="2218" spans="29:29" x14ac:dyDescent="0.25">
      <c r="AC2218" s="379"/>
    </row>
    <row r="2219" spans="29:29" x14ac:dyDescent="0.25">
      <c r="AC2219" s="379"/>
    </row>
    <row r="2220" spans="29:29" x14ac:dyDescent="0.25">
      <c r="AC2220" s="379"/>
    </row>
    <row r="2221" spans="29:29" x14ac:dyDescent="0.25">
      <c r="AC2221" s="379"/>
    </row>
    <row r="2222" spans="29:29" x14ac:dyDescent="0.25">
      <c r="AC2222" s="379"/>
    </row>
    <row r="2223" spans="29:29" x14ac:dyDescent="0.25">
      <c r="AC2223" s="379"/>
    </row>
    <row r="2224" spans="29:29" x14ac:dyDescent="0.25">
      <c r="AC2224" s="379"/>
    </row>
    <row r="2225" spans="29:29" x14ac:dyDescent="0.25">
      <c r="AC2225" s="379"/>
    </row>
    <row r="2226" spans="29:29" x14ac:dyDescent="0.25">
      <c r="AC2226" s="379"/>
    </row>
    <row r="2227" spans="29:29" x14ac:dyDescent="0.25">
      <c r="AC2227" s="379"/>
    </row>
    <row r="2228" spans="29:29" x14ac:dyDescent="0.25">
      <c r="AC2228" s="379"/>
    </row>
    <row r="2229" spans="29:29" x14ac:dyDescent="0.25">
      <c r="AC2229" s="379"/>
    </row>
    <row r="2230" spans="29:29" x14ac:dyDescent="0.25">
      <c r="AC2230" s="379"/>
    </row>
    <row r="2231" spans="29:29" x14ac:dyDescent="0.25">
      <c r="AC2231" s="379"/>
    </row>
    <row r="2232" spans="29:29" x14ac:dyDescent="0.25">
      <c r="AC2232" s="379"/>
    </row>
    <row r="2233" spans="29:29" x14ac:dyDescent="0.25">
      <c r="AC2233" s="379"/>
    </row>
    <row r="2234" spans="29:29" x14ac:dyDescent="0.25">
      <c r="AC2234" s="379"/>
    </row>
    <row r="2235" spans="29:29" x14ac:dyDescent="0.25">
      <c r="AC2235" s="379"/>
    </row>
    <row r="2236" spans="29:29" x14ac:dyDescent="0.25">
      <c r="AC2236" s="379"/>
    </row>
    <row r="2237" spans="29:29" x14ac:dyDescent="0.25">
      <c r="AC2237" s="379"/>
    </row>
    <row r="2238" spans="29:29" x14ac:dyDescent="0.25">
      <c r="AC2238" s="379"/>
    </row>
    <row r="2239" spans="29:29" x14ac:dyDescent="0.25">
      <c r="AC2239" s="379"/>
    </row>
    <row r="2240" spans="29:29" x14ac:dyDescent="0.25">
      <c r="AC2240" s="379"/>
    </row>
    <row r="2241" spans="29:29" x14ac:dyDescent="0.25">
      <c r="AC2241" s="379"/>
    </row>
    <row r="2242" spans="29:29" x14ac:dyDescent="0.25">
      <c r="AC2242" s="379"/>
    </row>
    <row r="2243" spans="29:29" x14ac:dyDescent="0.25">
      <c r="AC2243" s="379"/>
    </row>
    <row r="2244" spans="29:29" x14ac:dyDescent="0.25">
      <c r="AC2244" s="379"/>
    </row>
    <row r="2245" spans="29:29" x14ac:dyDescent="0.25">
      <c r="AC2245" s="379"/>
    </row>
    <row r="2246" spans="29:29" x14ac:dyDescent="0.25">
      <c r="AC2246" s="379"/>
    </row>
    <row r="2247" spans="29:29" x14ac:dyDescent="0.25">
      <c r="AC2247" s="379"/>
    </row>
    <row r="2248" spans="29:29" x14ac:dyDescent="0.25">
      <c r="AC2248" s="379"/>
    </row>
    <row r="2249" spans="29:29" x14ac:dyDescent="0.25">
      <c r="AC2249" s="379"/>
    </row>
    <row r="2250" spans="29:29" x14ac:dyDescent="0.25">
      <c r="AC2250" s="379"/>
    </row>
    <row r="2251" spans="29:29" x14ac:dyDescent="0.25">
      <c r="AC2251" s="379"/>
    </row>
    <row r="2252" spans="29:29" x14ac:dyDescent="0.25">
      <c r="AC2252" s="379"/>
    </row>
    <row r="2253" spans="29:29" x14ac:dyDescent="0.25">
      <c r="AC2253" s="379"/>
    </row>
    <row r="2254" spans="29:29" x14ac:dyDescent="0.25">
      <c r="AC2254" s="379"/>
    </row>
    <row r="2255" spans="29:29" x14ac:dyDescent="0.25">
      <c r="AC2255" s="379"/>
    </row>
    <row r="2256" spans="29:29" x14ac:dyDescent="0.25">
      <c r="AC2256" s="379"/>
    </row>
    <row r="2257" spans="29:29" x14ac:dyDescent="0.25">
      <c r="AC2257" s="379"/>
    </row>
    <row r="2258" spans="29:29" x14ac:dyDescent="0.25">
      <c r="AC2258" s="379"/>
    </row>
    <row r="2259" spans="29:29" x14ac:dyDescent="0.25">
      <c r="AC2259" s="379"/>
    </row>
    <row r="2260" spans="29:29" x14ac:dyDescent="0.25">
      <c r="AC2260" s="379"/>
    </row>
    <row r="2261" spans="29:29" x14ac:dyDescent="0.25">
      <c r="AC2261" s="379"/>
    </row>
    <row r="2262" spans="29:29" x14ac:dyDescent="0.25">
      <c r="AC2262" s="379"/>
    </row>
    <row r="2263" spans="29:29" x14ac:dyDescent="0.25">
      <c r="AC2263" s="379"/>
    </row>
    <row r="2264" spans="29:29" x14ac:dyDescent="0.25">
      <c r="AC2264" s="379"/>
    </row>
    <row r="2265" spans="29:29" x14ac:dyDescent="0.25">
      <c r="AC2265" s="379"/>
    </row>
    <row r="2266" spans="29:29" x14ac:dyDescent="0.25">
      <c r="AC2266" s="379"/>
    </row>
    <row r="2267" spans="29:29" x14ac:dyDescent="0.25">
      <c r="AC2267" s="379"/>
    </row>
    <row r="2268" spans="29:29" x14ac:dyDescent="0.25">
      <c r="AC2268" s="379"/>
    </row>
    <row r="2269" spans="29:29" x14ac:dyDescent="0.25">
      <c r="AC2269" s="379"/>
    </row>
    <row r="2270" spans="29:29" x14ac:dyDescent="0.25">
      <c r="AC2270" s="379"/>
    </row>
    <row r="2271" spans="29:29" x14ac:dyDescent="0.25">
      <c r="AC2271" s="379"/>
    </row>
    <row r="2272" spans="29:29" x14ac:dyDescent="0.25">
      <c r="AC2272" s="379"/>
    </row>
    <row r="2273" spans="29:29" x14ac:dyDescent="0.25">
      <c r="AC2273" s="379"/>
    </row>
    <row r="2274" spans="29:29" x14ac:dyDescent="0.25">
      <c r="AC2274" s="379"/>
    </row>
    <row r="2275" spans="29:29" x14ac:dyDescent="0.25">
      <c r="AC2275" s="379"/>
    </row>
    <row r="2276" spans="29:29" x14ac:dyDescent="0.25">
      <c r="AC2276" s="379"/>
    </row>
    <row r="2277" spans="29:29" x14ac:dyDescent="0.25">
      <c r="AC2277" s="379"/>
    </row>
    <row r="2278" spans="29:29" x14ac:dyDescent="0.25">
      <c r="AC2278" s="379"/>
    </row>
    <row r="2279" spans="29:29" x14ac:dyDescent="0.25">
      <c r="AC2279" s="379"/>
    </row>
    <row r="2280" spans="29:29" x14ac:dyDescent="0.25">
      <c r="AC2280" s="379"/>
    </row>
    <row r="2281" spans="29:29" x14ac:dyDescent="0.25">
      <c r="AC2281" s="379"/>
    </row>
    <row r="2282" spans="29:29" x14ac:dyDescent="0.25">
      <c r="AC2282" s="379"/>
    </row>
    <row r="2283" spans="29:29" x14ac:dyDescent="0.25">
      <c r="AC2283" s="379"/>
    </row>
    <row r="2284" spans="29:29" x14ac:dyDescent="0.25">
      <c r="AC2284" s="379"/>
    </row>
    <row r="2285" spans="29:29" x14ac:dyDescent="0.25">
      <c r="AC2285" s="379"/>
    </row>
    <row r="2286" spans="29:29" x14ac:dyDescent="0.25">
      <c r="AC2286" s="379"/>
    </row>
    <row r="2287" spans="29:29" x14ac:dyDescent="0.25">
      <c r="AC2287" s="379"/>
    </row>
    <row r="2288" spans="29:29" x14ac:dyDescent="0.25">
      <c r="AC2288" s="379"/>
    </row>
    <row r="2289" spans="29:29" x14ac:dyDescent="0.25">
      <c r="AC2289" s="379"/>
    </row>
    <row r="2290" spans="29:29" x14ac:dyDescent="0.25">
      <c r="AC2290" s="379"/>
    </row>
    <row r="2291" spans="29:29" x14ac:dyDescent="0.25">
      <c r="AC2291" s="379"/>
    </row>
    <row r="2292" spans="29:29" x14ac:dyDescent="0.25">
      <c r="AC2292" s="379"/>
    </row>
    <row r="2293" spans="29:29" x14ac:dyDescent="0.25">
      <c r="AC2293" s="379"/>
    </row>
    <row r="2294" spans="29:29" x14ac:dyDescent="0.25">
      <c r="AC2294" s="379"/>
    </row>
    <row r="2295" spans="29:29" x14ac:dyDescent="0.25">
      <c r="AC2295" s="379"/>
    </row>
    <row r="2296" spans="29:29" x14ac:dyDescent="0.25">
      <c r="AC2296" s="379"/>
    </row>
    <row r="2297" spans="29:29" x14ac:dyDescent="0.25">
      <c r="AC2297" s="379"/>
    </row>
    <row r="2298" spans="29:29" x14ac:dyDescent="0.25">
      <c r="AC2298" s="379"/>
    </row>
    <row r="2299" spans="29:29" x14ac:dyDescent="0.25">
      <c r="AC2299" s="379"/>
    </row>
    <row r="2300" spans="29:29" x14ac:dyDescent="0.25">
      <c r="AC2300" s="379"/>
    </row>
    <row r="2301" spans="29:29" x14ac:dyDescent="0.25">
      <c r="AC2301" s="379"/>
    </row>
    <row r="2302" spans="29:29" x14ac:dyDescent="0.25">
      <c r="AC2302" s="379"/>
    </row>
    <row r="2303" spans="29:29" x14ac:dyDescent="0.25">
      <c r="AC2303" s="379"/>
    </row>
    <row r="2304" spans="29:29" x14ac:dyDescent="0.25">
      <c r="AC2304" s="379"/>
    </row>
    <row r="2305" spans="29:29" x14ac:dyDescent="0.25">
      <c r="AC2305" s="379"/>
    </row>
    <row r="2306" spans="29:29" x14ac:dyDescent="0.25">
      <c r="AC2306" s="379"/>
    </row>
    <row r="2307" spans="29:29" x14ac:dyDescent="0.25">
      <c r="AC2307" s="379"/>
    </row>
    <row r="2308" spans="29:29" x14ac:dyDescent="0.25">
      <c r="AC2308" s="379"/>
    </row>
    <row r="2309" spans="29:29" x14ac:dyDescent="0.25">
      <c r="AC2309" s="379"/>
    </row>
    <row r="2310" spans="29:29" x14ac:dyDescent="0.25">
      <c r="AC2310" s="379"/>
    </row>
    <row r="2311" spans="29:29" x14ac:dyDescent="0.25">
      <c r="AC2311" s="379"/>
    </row>
    <row r="2312" spans="29:29" x14ac:dyDescent="0.25">
      <c r="AC2312" s="379"/>
    </row>
    <row r="2313" spans="29:29" x14ac:dyDescent="0.25">
      <c r="AC2313" s="379"/>
    </row>
    <row r="2314" spans="29:29" x14ac:dyDescent="0.25">
      <c r="AC2314" s="379"/>
    </row>
    <row r="2315" spans="29:29" x14ac:dyDescent="0.25">
      <c r="AC2315" s="379"/>
    </row>
    <row r="2316" spans="29:29" x14ac:dyDescent="0.25">
      <c r="AC2316" s="379"/>
    </row>
    <row r="2317" spans="29:29" x14ac:dyDescent="0.25">
      <c r="AC2317" s="379"/>
    </row>
    <row r="2318" spans="29:29" x14ac:dyDescent="0.25">
      <c r="AC2318" s="379"/>
    </row>
    <row r="2319" spans="29:29" x14ac:dyDescent="0.25">
      <c r="AC2319" s="379"/>
    </row>
    <row r="2320" spans="29:29" x14ac:dyDescent="0.25">
      <c r="AC2320" s="379"/>
    </row>
    <row r="2321" spans="29:29" x14ac:dyDescent="0.25">
      <c r="AC2321" s="379"/>
    </row>
    <row r="2322" spans="29:29" x14ac:dyDescent="0.25">
      <c r="AC2322" s="379"/>
    </row>
    <row r="2323" spans="29:29" x14ac:dyDescent="0.25">
      <c r="AC2323" s="379"/>
    </row>
    <row r="2324" spans="29:29" x14ac:dyDescent="0.25">
      <c r="AC2324" s="379"/>
    </row>
    <row r="2325" spans="29:29" x14ac:dyDescent="0.25">
      <c r="AC2325" s="379"/>
    </row>
    <row r="2326" spans="29:29" x14ac:dyDescent="0.25">
      <c r="AC2326" s="379"/>
    </row>
    <row r="2327" spans="29:29" x14ac:dyDescent="0.25">
      <c r="AC2327" s="379"/>
    </row>
    <row r="2328" spans="29:29" x14ac:dyDescent="0.25">
      <c r="AC2328" s="379"/>
    </row>
    <row r="2329" spans="29:29" x14ac:dyDescent="0.25">
      <c r="AC2329" s="379"/>
    </row>
    <row r="2330" spans="29:29" x14ac:dyDescent="0.25">
      <c r="AC2330" s="379"/>
    </row>
    <row r="2331" spans="29:29" x14ac:dyDescent="0.25">
      <c r="AC2331" s="379"/>
    </row>
    <row r="2332" spans="29:29" x14ac:dyDescent="0.25">
      <c r="AC2332" s="379"/>
    </row>
    <row r="2333" spans="29:29" x14ac:dyDescent="0.25">
      <c r="AC2333" s="379"/>
    </row>
    <row r="2334" spans="29:29" x14ac:dyDescent="0.25">
      <c r="AC2334" s="379"/>
    </row>
    <row r="2335" spans="29:29" x14ac:dyDescent="0.25">
      <c r="AC2335" s="379"/>
    </row>
    <row r="2336" spans="29:29" x14ac:dyDescent="0.25">
      <c r="AC2336" s="379"/>
    </row>
    <row r="2337" spans="29:29" x14ac:dyDescent="0.25">
      <c r="AC2337" s="379"/>
    </row>
    <row r="2338" spans="29:29" x14ac:dyDescent="0.25">
      <c r="AC2338" s="379"/>
    </row>
    <row r="2339" spans="29:29" x14ac:dyDescent="0.25">
      <c r="AC2339" s="379"/>
    </row>
    <row r="2340" spans="29:29" x14ac:dyDescent="0.25">
      <c r="AC2340" s="379"/>
    </row>
    <row r="2341" spans="29:29" x14ac:dyDescent="0.25">
      <c r="AC2341" s="379"/>
    </row>
    <row r="2342" spans="29:29" x14ac:dyDescent="0.25">
      <c r="AC2342" s="379"/>
    </row>
    <row r="2343" spans="29:29" x14ac:dyDescent="0.25">
      <c r="AC2343" s="379"/>
    </row>
    <row r="2344" spans="29:29" x14ac:dyDescent="0.25">
      <c r="AC2344" s="379"/>
    </row>
    <row r="2345" spans="29:29" x14ac:dyDescent="0.25">
      <c r="AC2345" s="379"/>
    </row>
    <row r="2346" spans="29:29" x14ac:dyDescent="0.25">
      <c r="AC2346" s="379"/>
    </row>
    <row r="2347" spans="29:29" x14ac:dyDescent="0.25">
      <c r="AC2347" s="379"/>
    </row>
    <row r="2348" spans="29:29" x14ac:dyDescent="0.25">
      <c r="AC2348" s="379"/>
    </row>
    <row r="2349" spans="29:29" x14ac:dyDescent="0.25">
      <c r="AC2349" s="379"/>
    </row>
    <row r="2350" spans="29:29" x14ac:dyDescent="0.25">
      <c r="AC2350" s="379"/>
    </row>
    <row r="2351" spans="29:29" x14ac:dyDescent="0.25">
      <c r="AC2351" s="379"/>
    </row>
    <row r="2352" spans="29:29" x14ac:dyDescent="0.25">
      <c r="AC2352" s="379"/>
    </row>
    <row r="2353" spans="29:29" x14ac:dyDescent="0.25">
      <c r="AC2353" s="379"/>
    </row>
    <row r="2354" spans="29:29" x14ac:dyDescent="0.25">
      <c r="AC2354" s="379"/>
    </row>
    <row r="2355" spans="29:29" x14ac:dyDescent="0.25">
      <c r="AC2355" s="379"/>
    </row>
    <row r="2356" spans="29:29" x14ac:dyDescent="0.25">
      <c r="AC2356" s="379"/>
    </row>
    <row r="2357" spans="29:29" x14ac:dyDescent="0.25">
      <c r="AC2357" s="379"/>
    </row>
    <row r="2358" spans="29:29" x14ac:dyDescent="0.25">
      <c r="AC2358" s="379"/>
    </row>
    <row r="2359" spans="29:29" x14ac:dyDescent="0.25">
      <c r="AC2359" s="379"/>
    </row>
    <row r="2360" spans="29:29" x14ac:dyDescent="0.25">
      <c r="AC2360" s="379"/>
    </row>
    <row r="2361" spans="29:29" x14ac:dyDescent="0.25">
      <c r="AC2361" s="379"/>
    </row>
    <row r="2362" spans="29:29" x14ac:dyDescent="0.25">
      <c r="AC2362" s="379"/>
    </row>
    <row r="2363" spans="29:29" x14ac:dyDescent="0.25">
      <c r="AC2363" s="379"/>
    </row>
    <row r="2364" spans="29:29" x14ac:dyDescent="0.25">
      <c r="AC2364" s="379"/>
    </row>
    <row r="2365" spans="29:29" x14ac:dyDescent="0.25">
      <c r="AC2365" s="379"/>
    </row>
    <row r="2366" spans="29:29" x14ac:dyDescent="0.25">
      <c r="AC2366" s="379"/>
    </row>
    <row r="2367" spans="29:29" x14ac:dyDescent="0.25">
      <c r="AC2367" s="379"/>
    </row>
    <row r="2368" spans="29:29" x14ac:dyDescent="0.25">
      <c r="AC2368" s="379"/>
    </row>
    <row r="2369" spans="29:29" x14ac:dyDescent="0.25">
      <c r="AC2369" s="379"/>
    </row>
    <row r="2370" spans="29:29" x14ac:dyDescent="0.25">
      <c r="AC2370" s="379"/>
    </row>
    <row r="2371" spans="29:29" x14ac:dyDescent="0.25">
      <c r="AC2371" s="379"/>
    </row>
    <row r="2372" spans="29:29" x14ac:dyDescent="0.25">
      <c r="AC2372" s="379"/>
    </row>
    <row r="2373" spans="29:29" x14ac:dyDescent="0.25">
      <c r="AC2373" s="379"/>
    </row>
    <row r="2374" spans="29:29" x14ac:dyDescent="0.25">
      <c r="AC2374" s="379"/>
    </row>
    <row r="2375" spans="29:29" x14ac:dyDescent="0.25">
      <c r="AC2375" s="379"/>
    </row>
    <row r="2376" spans="29:29" x14ac:dyDescent="0.25">
      <c r="AC2376" s="379"/>
    </row>
    <row r="2377" spans="29:29" x14ac:dyDescent="0.25">
      <c r="AC2377" s="379"/>
    </row>
    <row r="2378" spans="29:29" x14ac:dyDescent="0.25">
      <c r="AC2378" s="379"/>
    </row>
    <row r="2379" spans="29:29" x14ac:dyDescent="0.25">
      <c r="AC2379" s="379"/>
    </row>
    <row r="2380" spans="29:29" x14ac:dyDescent="0.25">
      <c r="AC2380" s="379"/>
    </row>
    <row r="2381" spans="29:29" x14ac:dyDescent="0.25">
      <c r="AC2381" s="379"/>
    </row>
    <row r="2382" spans="29:29" x14ac:dyDescent="0.25">
      <c r="AC2382" s="379"/>
    </row>
    <row r="2383" spans="29:29" x14ac:dyDescent="0.25">
      <c r="AC2383" s="379"/>
    </row>
    <row r="2384" spans="29:29" x14ac:dyDescent="0.25">
      <c r="AC2384" s="379"/>
    </row>
    <row r="2385" spans="29:29" x14ac:dyDescent="0.25">
      <c r="AC2385" s="379"/>
    </row>
    <row r="2386" spans="29:29" x14ac:dyDescent="0.25">
      <c r="AC2386" s="379"/>
    </row>
    <row r="2387" spans="29:29" x14ac:dyDescent="0.25">
      <c r="AC2387" s="379"/>
    </row>
    <row r="2388" spans="29:29" x14ac:dyDescent="0.25">
      <c r="AC2388" s="379"/>
    </row>
    <row r="2389" spans="29:29" x14ac:dyDescent="0.25">
      <c r="AC2389" s="379"/>
    </row>
    <row r="2390" spans="29:29" x14ac:dyDescent="0.25">
      <c r="AC2390" s="379"/>
    </row>
    <row r="2391" spans="29:29" x14ac:dyDescent="0.25">
      <c r="AC2391" s="379"/>
    </row>
    <row r="2392" spans="29:29" x14ac:dyDescent="0.25">
      <c r="AC2392" s="379"/>
    </row>
    <row r="2393" spans="29:29" x14ac:dyDescent="0.25">
      <c r="AC2393" s="379"/>
    </row>
    <row r="2394" spans="29:29" x14ac:dyDescent="0.25">
      <c r="AC2394" s="379"/>
    </row>
    <row r="2395" spans="29:29" x14ac:dyDescent="0.25">
      <c r="AC2395" s="379"/>
    </row>
    <row r="2396" spans="29:29" x14ac:dyDescent="0.25">
      <c r="AC2396" s="379"/>
    </row>
    <row r="2397" spans="29:29" x14ac:dyDescent="0.25">
      <c r="AC2397" s="379"/>
    </row>
    <row r="2398" spans="29:29" x14ac:dyDescent="0.25">
      <c r="AC2398" s="379"/>
    </row>
    <row r="2399" spans="29:29" x14ac:dyDescent="0.25">
      <c r="AC2399" s="379"/>
    </row>
    <row r="2400" spans="29:29" x14ac:dyDescent="0.25">
      <c r="AC2400" s="379"/>
    </row>
    <row r="2401" spans="29:29" x14ac:dyDescent="0.25">
      <c r="AC2401" s="379"/>
    </row>
    <row r="2402" spans="29:29" x14ac:dyDescent="0.25">
      <c r="AC2402" s="379"/>
    </row>
    <row r="2403" spans="29:29" x14ac:dyDescent="0.25">
      <c r="AC2403" s="379"/>
    </row>
    <row r="2404" spans="29:29" x14ac:dyDescent="0.25">
      <c r="AC2404" s="379"/>
    </row>
    <row r="2405" spans="29:29" x14ac:dyDescent="0.25">
      <c r="AC2405" s="379"/>
    </row>
    <row r="2406" spans="29:29" x14ac:dyDescent="0.25">
      <c r="AC2406" s="379"/>
    </row>
    <row r="2407" spans="29:29" x14ac:dyDescent="0.25">
      <c r="AC2407" s="379"/>
    </row>
    <row r="2408" spans="29:29" x14ac:dyDescent="0.25">
      <c r="AC2408" s="379"/>
    </row>
    <row r="2409" spans="29:29" x14ac:dyDescent="0.25">
      <c r="AC2409" s="379"/>
    </row>
    <row r="2410" spans="29:29" x14ac:dyDescent="0.25">
      <c r="AC2410" s="379"/>
    </row>
    <row r="2411" spans="29:29" x14ac:dyDescent="0.25">
      <c r="AC2411" s="379"/>
    </row>
    <row r="2412" spans="29:29" x14ac:dyDescent="0.25">
      <c r="AC2412" s="379"/>
    </row>
    <row r="2413" spans="29:29" x14ac:dyDescent="0.25">
      <c r="AC2413" s="379"/>
    </row>
    <row r="2414" spans="29:29" x14ac:dyDescent="0.25">
      <c r="AC2414" s="379"/>
    </row>
    <row r="2415" spans="29:29" x14ac:dyDescent="0.25">
      <c r="AC2415" s="379"/>
    </row>
    <row r="2416" spans="29:29" x14ac:dyDescent="0.25">
      <c r="AC2416" s="379"/>
    </row>
    <row r="2417" spans="29:29" x14ac:dyDescent="0.25">
      <c r="AC2417" s="379"/>
    </row>
    <row r="2418" spans="29:29" x14ac:dyDescent="0.25">
      <c r="AC2418" s="379"/>
    </row>
    <row r="2419" spans="29:29" x14ac:dyDescent="0.25">
      <c r="AC2419" s="379"/>
    </row>
    <row r="2420" spans="29:29" x14ac:dyDescent="0.25">
      <c r="AC2420" s="379"/>
    </row>
    <row r="2421" spans="29:29" x14ac:dyDescent="0.25">
      <c r="AC2421" s="379"/>
    </row>
    <row r="2422" spans="29:29" x14ac:dyDescent="0.25">
      <c r="AC2422" s="379"/>
    </row>
    <row r="2423" spans="29:29" x14ac:dyDescent="0.25">
      <c r="AC2423" s="379"/>
    </row>
    <row r="2424" spans="29:29" x14ac:dyDescent="0.25">
      <c r="AC2424" s="379"/>
    </row>
    <row r="2425" spans="29:29" x14ac:dyDescent="0.25">
      <c r="AC2425" s="379"/>
    </row>
    <row r="2426" spans="29:29" x14ac:dyDescent="0.25">
      <c r="AC2426" s="379"/>
    </row>
    <row r="2427" spans="29:29" x14ac:dyDescent="0.25">
      <c r="AC2427" s="379"/>
    </row>
    <row r="2428" spans="29:29" x14ac:dyDescent="0.25">
      <c r="AC2428" s="379"/>
    </row>
    <row r="2429" spans="29:29" x14ac:dyDescent="0.25">
      <c r="AC2429" s="379"/>
    </row>
    <row r="2430" spans="29:29" x14ac:dyDescent="0.25">
      <c r="AC2430" s="379"/>
    </row>
    <row r="2431" spans="29:29" x14ac:dyDescent="0.25">
      <c r="AC2431" s="379"/>
    </row>
    <row r="2432" spans="29:29" x14ac:dyDescent="0.25">
      <c r="AC2432" s="379"/>
    </row>
    <row r="2433" spans="29:29" x14ac:dyDescent="0.25">
      <c r="AC2433" s="379"/>
    </row>
    <row r="2434" spans="29:29" x14ac:dyDescent="0.25">
      <c r="AC2434" s="379"/>
    </row>
    <row r="2435" spans="29:29" x14ac:dyDescent="0.25">
      <c r="AC2435" s="379"/>
    </row>
    <row r="2436" spans="29:29" x14ac:dyDescent="0.25">
      <c r="AC2436" s="379"/>
    </row>
    <row r="2437" spans="29:29" x14ac:dyDescent="0.25">
      <c r="AC2437" s="379"/>
    </row>
    <row r="2438" spans="29:29" x14ac:dyDescent="0.25">
      <c r="AC2438" s="379"/>
    </row>
    <row r="2439" spans="29:29" x14ac:dyDescent="0.25">
      <c r="AC2439" s="379"/>
    </row>
    <row r="2440" spans="29:29" x14ac:dyDescent="0.25">
      <c r="AC2440" s="379"/>
    </row>
    <row r="2441" spans="29:29" x14ac:dyDescent="0.25">
      <c r="AC2441" s="379"/>
    </row>
    <row r="2442" spans="29:29" x14ac:dyDescent="0.25">
      <c r="AC2442" s="379"/>
    </row>
    <row r="2443" spans="29:29" x14ac:dyDescent="0.25">
      <c r="AC2443" s="379"/>
    </row>
    <row r="2444" spans="29:29" x14ac:dyDescent="0.25">
      <c r="AC2444" s="379"/>
    </row>
    <row r="2445" spans="29:29" x14ac:dyDescent="0.25">
      <c r="AC2445" s="379"/>
    </row>
    <row r="2446" spans="29:29" x14ac:dyDescent="0.25">
      <c r="AC2446" s="379"/>
    </row>
    <row r="2447" spans="29:29" x14ac:dyDescent="0.25">
      <c r="AC2447" s="379"/>
    </row>
    <row r="2448" spans="29:29" x14ac:dyDescent="0.25">
      <c r="AC2448" s="379"/>
    </row>
    <row r="2449" spans="29:29" x14ac:dyDescent="0.25">
      <c r="AC2449" s="379"/>
    </row>
    <row r="2450" spans="29:29" x14ac:dyDescent="0.25">
      <c r="AC2450" s="379"/>
    </row>
    <row r="2451" spans="29:29" x14ac:dyDescent="0.25">
      <c r="AC2451" s="379"/>
    </row>
    <row r="2452" spans="29:29" x14ac:dyDescent="0.25">
      <c r="AC2452" s="379"/>
    </row>
    <row r="2453" spans="29:29" x14ac:dyDescent="0.25">
      <c r="AC2453" s="379"/>
    </row>
    <row r="2454" spans="29:29" x14ac:dyDescent="0.25">
      <c r="AC2454" s="379"/>
    </row>
    <row r="2455" spans="29:29" x14ac:dyDescent="0.25">
      <c r="AC2455" s="379"/>
    </row>
    <row r="2456" spans="29:29" x14ac:dyDescent="0.25">
      <c r="AC2456" s="379"/>
    </row>
    <row r="2457" spans="29:29" x14ac:dyDescent="0.25">
      <c r="AC2457" s="379"/>
    </row>
    <row r="2458" spans="29:29" x14ac:dyDescent="0.25">
      <c r="AC2458" s="379"/>
    </row>
    <row r="2459" spans="29:29" x14ac:dyDescent="0.25">
      <c r="AC2459" s="379"/>
    </row>
    <row r="2460" spans="29:29" x14ac:dyDescent="0.25">
      <c r="AC2460" s="379"/>
    </row>
    <row r="2461" spans="29:29" x14ac:dyDescent="0.25">
      <c r="AC2461" s="379"/>
    </row>
    <row r="2462" spans="29:29" x14ac:dyDescent="0.25">
      <c r="AC2462" s="379"/>
    </row>
    <row r="2463" spans="29:29" x14ac:dyDescent="0.25">
      <c r="AC2463" s="379"/>
    </row>
    <row r="2464" spans="29:29" x14ac:dyDescent="0.25">
      <c r="AC2464" s="379"/>
    </row>
    <row r="2465" spans="29:29" x14ac:dyDescent="0.25">
      <c r="AC2465" s="379"/>
    </row>
    <row r="2466" spans="29:29" x14ac:dyDescent="0.25">
      <c r="AC2466" s="379"/>
    </row>
    <row r="2467" spans="29:29" x14ac:dyDescent="0.25">
      <c r="AC2467" s="379"/>
    </row>
    <row r="2468" spans="29:29" x14ac:dyDescent="0.25">
      <c r="AC2468" s="379"/>
    </row>
    <row r="2469" spans="29:29" x14ac:dyDescent="0.25">
      <c r="AC2469" s="379"/>
    </row>
    <row r="2470" spans="29:29" x14ac:dyDescent="0.25">
      <c r="AC2470" s="379"/>
    </row>
    <row r="2471" spans="29:29" x14ac:dyDescent="0.25">
      <c r="AC2471" s="379"/>
    </row>
    <row r="2472" spans="29:29" x14ac:dyDescent="0.25">
      <c r="AC2472" s="379"/>
    </row>
    <row r="2473" spans="29:29" x14ac:dyDescent="0.25">
      <c r="AC2473" s="379"/>
    </row>
    <row r="2474" spans="29:29" x14ac:dyDescent="0.25">
      <c r="AC2474" s="379"/>
    </row>
    <row r="2475" spans="29:29" x14ac:dyDescent="0.25">
      <c r="AC2475" s="379"/>
    </row>
    <row r="2476" spans="29:29" x14ac:dyDescent="0.25">
      <c r="AC2476" s="379"/>
    </row>
    <row r="2477" spans="29:29" x14ac:dyDescent="0.25">
      <c r="AC2477" s="379"/>
    </row>
    <row r="2478" spans="29:29" x14ac:dyDescent="0.25">
      <c r="AC2478" s="379"/>
    </row>
    <row r="2479" spans="29:29" x14ac:dyDescent="0.25">
      <c r="AC2479" s="379"/>
    </row>
    <row r="2480" spans="29:29" x14ac:dyDescent="0.25">
      <c r="AC2480" s="379"/>
    </row>
    <row r="2481" spans="29:29" x14ac:dyDescent="0.25">
      <c r="AC2481" s="379"/>
    </row>
    <row r="2482" spans="29:29" x14ac:dyDescent="0.25">
      <c r="AC2482" s="379"/>
    </row>
    <row r="2483" spans="29:29" x14ac:dyDescent="0.25">
      <c r="AC2483" s="379"/>
    </row>
    <row r="2484" spans="29:29" x14ac:dyDescent="0.25">
      <c r="AC2484" s="379"/>
    </row>
    <row r="2485" spans="29:29" x14ac:dyDescent="0.25">
      <c r="AC2485" s="379"/>
    </row>
    <row r="2486" spans="29:29" x14ac:dyDescent="0.25">
      <c r="AC2486" s="379"/>
    </row>
    <row r="2487" spans="29:29" x14ac:dyDescent="0.25">
      <c r="AC2487" s="379"/>
    </row>
    <row r="2488" spans="29:29" x14ac:dyDescent="0.25">
      <c r="AC2488" s="379"/>
    </row>
    <row r="2489" spans="29:29" x14ac:dyDescent="0.25">
      <c r="AC2489" s="379"/>
    </row>
    <row r="2490" spans="29:29" x14ac:dyDescent="0.25">
      <c r="AC2490" s="379"/>
    </row>
    <row r="2491" spans="29:29" x14ac:dyDescent="0.25">
      <c r="AC2491" s="379"/>
    </row>
    <row r="2492" spans="29:29" x14ac:dyDescent="0.25">
      <c r="AC2492" s="379"/>
    </row>
    <row r="2493" spans="29:29" x14ac:dyDescent="0.25">
      <c r="AC2493" s="379"/>
    </row>
    <row r="2494" spans="29:29" x14ac:dyDescent="0.25">
      <c r="AC2494" s="379"/>
    </row>
    <row r="2495" spans="29:29" x14ac:dyDescent="0.25">
      <c r="AC2495" s="379"/>
    </row>
    <row r="2496" spans="29:29" x14ac:dyDescent="0.25">
      <c r="AC2496" s="379"/>
    </row>
    <row r="2497" spans="29:29" x14ac:dyDescent="0.25">
      <c r="AC2497" s="379"/>
    </row>
    <row r="2498" spans="29:29" x14ac:dyDescent="0.25">
      <c r="AC2498" s="379"/>
    </row>
    <row r="2499" spans="29:29" x14ac:dyDescent="0.25">
      <c r="AC2499" s="379"/>
    </row>
    <row r="2500" spans="29:29" x14ac:dyDescent="0.25">
      <c r="AC2500" s="379"/>
    </row>
    <row r="2501" spans="29:29" x14ac:dyDescent="0.25">
      <c r="AC2501" s="379"/>
    </row>
    <row r="2502" spans="29:29" x14ac:dyDescent="0.25">
      <c r="AC2502" s="379"/>
    </row>
    <row r="2503" spans="29:29" x14ac:dyDescent="0.25">
      <c r="AC2503" s="379"/>
    </row>
    <row r="2504" spans="29:29" x14ac:dyDescent="0.25">
      <c r="AC2504" s="379"/>
    </row>
    <row r="2505" spans="29:29" x14ac:dyDescent="0.25">
      <c r="AC2505" s="379"/>
    </row>
    <row r="2506" spans="29:29" x14ac:dyDescent="0.25">
      <c r="AC2506" s="379"/>
    </row>
    <row r="2507" spans="29:29" x14ac:dyDescent="0.25">
      <c r="AC2507" s="379"/>
    </row>
    <row r="2508" spans="29:29" x14ac:dyDescent="0.25">
      <c r="AC2508" s="379"/>
    </row>
    <row r="2509" spans="29:29" x14ac:dyDescent="0.25">
      <c r="AC2509" s="379"/>
    </row>
    <row r="2510" spans="29:29" x14ac:dyDescent="0.25">
      <c r="AC2510" s="379"/>
    </row>
    <row r="2511" spans="29:29" x14ac:dyDescent="0.25">
      <c r="AC2511" s="379"/>
    </row>
    <row r="2512" spans="29:29" x14ac:dyDescent="0.25">
      <c r="AC2512" s="379"/>
    </row>
    <row r="2513" spans="29:29" x14ac:dyDescent="0.25">
      <c r="AC2513" s="379"/>
    </row>
    <row r="2514" spans="29:29" x14ac:dyDescent="0.25">
      <c r="AC2514" s="379"/>
    </row>
    <row r="2515" spans="29:29" x14ac:dyDescent="0.25">
      <c r="AC2515" s="379"/>
    </row>
    <row r="2516" spans="29:29" x14ac:dyDescent="0.25">
      <c r="AC2516" s="379"/>
    </row>
    <row r="2517" spans="29:29" x14ac:dyDescent="0.25">
      <c r="AC2517" s="379"/>
    </row>
    <row r="2518" spans="29:29" x14ac:dyDescent="0.25">
      <c r="AC2518" s="379"/>
    </row>
    <row r="2519" spans="29:29" x14ac:dyDescent="0.25">
      <c r="AC2519" s="379"/>
    </row>
    <row r="2520" spans="29:29" x14ac:dyDescent="0.25">
      <c r="AC2520" s="379"/>
    </row>
    <row r="2521" spans="29:29" x14ac:dyDescent="0.25">
      <c r="AC2521" s="379"/>
    </row>
    <row r="2522" spans="29:29" x14ac:dyDescent="0.25">
      <c r="AC2522" s="379"/>
    </row>
    <row r="2523" spans="29:29" x14ac:dyDescent="0.25">
      <c r="AC2523" s="379"/>
    </row>
    <row r="2524" spans="29:29" x14ac:dyDescent="0.25">
      <c r="AC2524" s="379"/>
    </row>
    <row r="2525" spans="29:29" x14ac:dyDescent="0.25">
      <c r="AC2525" s="379"/>
    </row>
    <row r="2526" spans="29:29" x14ac:dyDescent="0.25">
      <c r="AC2526" s="379"/>
    </row>
    <row r="2527" spans="29:29" x14ac:dyDescent="0.25">
      <c r="AC2527" s="379"/>
    </row>
    <row r="2528" spans="29:29" x14ac:dyDescent="0.25">
      <c r="AC2528" s="379"/>
    </row>
    <row r="2529" spans="29:29" x14ac:dyDescent="0.25">
      <c r="AC2529" s="379"/>
    </row>
    <row r="2530" spans="29:29" x14ac:dyDescent="0.25">
      <c r="AC2530" s="379"/>
    </row>
    <row r="2531" spans="29:29" x14ac:dyDescent="0.25">
      <c r="AC2531" s="379"/>
    </row>
    <row r="2532" spans="29:29" x14ac:dyDescent="0.25">
      <c r="AC2532" s="379"/>
    </row>
    <row r="2533" spans="29:29" x14ac:dyDescent="0.25">
      <c r="AC2533" s="379"/>
    </row>
    <row r="2534" spans="29:29" x14ac:dyDescent="0.25">
      <c r="AC2534" s="379"/>
    </row>
    <row r="2535" spans="29:29" x14ac:dyDescent="0.25">
      <c r="AC2535" s="379"/>
    </row>
    <row r="2536" spans="29:29" x14ac:dyDescent="0.25">
      <c r="AC2536" s="379"/>
    </row>
    <row r="2537" spans="29:29" x14ac:dyDescent="0.25">
      <c r="AC2537" s="379"/>
    </row>
    <row r="2538" spans="29:29" x14ac:dyDescent="0.25">
      <c r="AC2538" s="379"/>
    </row>
    <row r="2539" spans="29:29" x14ac:dyDescent="0.25">
      <c r="AC2539" s="379"/>
    </row>
    <row r="2540" spans="29:29" x14ac:dyDescent="0.25">
      <c r="AC2540" s="379"/>
    </row>
    <row r="2541" spans="29:29" x14ac:dyDescent="0.25">
      <c r="AC2541" s="379"/>
    </row>
    <row r="2542" spans="29:29" x14ac:dyDescent="0.25">
      <c r="AC2542" s="379"/>
    </row>
    <row r="2543" spans="29:29" x14ac:dyDescent="0.25">
      <c r="AC2543" s="379"/>
    </row>
    <row r="2544" spans="29:29" x14ac:dyDescent="0.25">
      <c r="AC2544" s="379"/>
    </row>
    <row r="2545" spans="29:29" x14ac:dyDescent="0.25">
      <c r="AC2545" s="379"/>
    </row>
    <row r="2546" spans="29:29" x14ac:dyDescent="0.25">
      <c r="AC2546" s="379"/>
    </row>
    <row r="2547" spans="29:29" x14ac:dyDescent="0.25">
      <c r="AC2547" s="379"/>
    </row>
    <row r="2548" spans="29:29" x14ac:dyDescent="0.25">
      <c r="AC2548" s="379"/>
    </row>
    <row r="2549" spans="29:29" x14ac:dyDescent="0.25">
      <c r="AC2549" s="379"/>
    </row>
    <row r="2550" spans="29:29" x14ac:dyDescent="0.25">
      <c r="AC2550" s="379"/>
    </row>
    <row r="2551" spans="29:29" x14ac:dyDescent="0.25">
      <c r="AC2551" s="379"/>
    </row>
    <row r="2552" spans="29:29" x14ac:dyDescent="0.25">
      <c r="AC2552" s="379"/>
    </row>
    <row r="2553" spans="29:29" x14ac:dyDescent="0.25">
      <c r="AC2553" s="379"/>
    </row>
    <row r="2554" spans="29:29" x14ac:dyDescent="0.25">
      <c r="AC2554" s="379"/>
    </row>
    <row r="2555" spans="29:29" x14ac:dyDescent="0.25">
      <c r="AC2555" s="379"/>
    </row>
    <row r="2556" spans="29:29" x14ac:dyDescent="0.25">
      <c r="AC2556" s="379"/>
    </row>
    <row r="2557" spans="29:29" x14ac:dyDescent="0.25">
      <c r="AC2557" s="379"/>
    </row>
    <row r="2558" spans="29:29" x14ac:dyDescent="0.25">
      <c r="AC2558" s="379"/>
    </row>
    <row r="2559" spans="29:29" x14ac:dyDescent="0.25">
      <c r="AC2559" s="379"/>
    </row>
    <row r="2560" spans="29:29" x14ac:dyDescent="0.25">
      <c r="AC2560" s="379"/>
    </row>
    <row r="2561" spans="29:29" x14ac:dyDescent="0.25">
      <c r="AC2561" s="379"/>
    </row>
    <row r="2562" spans="29:29" x14ac:dyDescent="0.25">
      <c r="AC2562" s="379"/>
    </row>
    <row r="2563" spans="29:29" x14ac:dyDescent="0.25">
      <c r="AC2563" s="379"/>
    </row>
    <row r="2564" spans="29:29" x14ac:dyDescent="0.25">
      <c r="AC2564" s="379"/>
    </row>
    <row r="2565" spans="29:29" x14ac:dyDescent="0.25">
      <c r="AC2565" s="379"/>
    </row>
    <row r="2566" spans="29:29" x14ac:dyDescent="0.25">
      <c r="AC2566" s="379"/>
    </row>
    <row r="2567" spans="29:29" x14ac:dyDescent="0.25">
      <c r="AC2567" s="379"/>
    </row>
    <row r="2568" spans="29:29" x14ac:dyDescent="0.25">
      <c r="AC2568" s="379"/>
    </row>
    <row r="2569" spans="29:29" x14ac:dyDescent="0.25">
      <c r="AC2569" s="379"/>
    </row>
    <row r="2570" spans="29:29" x14ac:dyDescent="0.25">
      <c r="AC2570" s="379"/>
    </row>
    <row r="2571" spans="29:29" x14ac:dyDescent="0.25">
      <c r="AC2571" s="379"/>
    </row>
    <row r="2572" spans="29:29" x14ac:dyDescent="0.25">
      <c r="AC2572" s="379"/>
    </row>
    <row r="2573" spans="29:29" x14ac:dyDescent="0.25">
      <c r="AC2573" s="379"/>
    </row>
    <row r="2574" spans="29:29" x14ac:dyDescent="0.25">
      <c r="AC2574" s="379"/>
    </row>
    <row r="2575" spans="29:29" x14ac:dyDescent="0.25">
      <c r="AC2575" s="379"/>
    </row>
    <row r="2576" spans="29:29" x14ac:dyDescent="0.25">
      <c r="AC2576" s="379"/>
    </row>
    <row r="2577" spans="29:29" x14ac:dyDescent="0.25">
      <c r="AC2577" s="379"/>
    </row>
    <row r="2578" spans="29:29" x14ac:dyDescent="0.25">
      <c r="AC2578" s="379"/>
    </row>
    <row r="2579" spans="29:29" x14ac:dyDescent="0.25">
      <c r="AC2579" s="379"/>
    </row>
    <row r="2580" spans="29:29" x14ac:dyDescent="0.25">
      <c r="AC2580" s="379"/>
    </row>
    <row r="2581" spans="29:29" x14ac:dyDescent="0.25">
      <c r="AC2581" s="379"/>
    </row>
    <row r="2582" spans="29:29" x14ac:dyDescent="0.25">
      <c r="AC2582" s="379"/>
    </row>
    <row r="2583" spans="29:29" x14ac:dyDescent="0.25">
      <c r="AC2583" s="379"/>
    </row>
    <row r="2584" spans="29:29" x14ac:dyDescent="0.25">
      <c r="AC2584" s="379"/>
    </row>
    <row r="2585" spans="29:29" x14ac:dyDescent="0.25">
      <c r="AC2585" s="379"/>
    </row>
    <row r="2586" spans="29:29" x14ac:dyDescent="0.25">
      <c r="AC2586" s="379"/>
    </row>
    <row r="2587" spans="29:29" x14ac:dyDescent="0.25">
      <c r="AC2587" s="379"/>
    </row>
    <row r="2588" spans="29:29" x14ac:dyDescent="0.25">
      <c r="AC2588" s="379"/>
    </row>
    <row r="2589" spans="29:29" x14ac:dyDescent="0.25">
      <c r="AC2589" s="379"/>
    </row>
    <row r="2590" spans="29:29" x14ac:dyDescent="0.25">
      <c r="AC2590" s="379"/>
    </row>
    <row r="2591" spans="29:29" x14ac:dyDescent="0.25">
      <c r="AC2591" s="379"/>
    </row>
    <row r="2592" spans="29:29" x14ac:dyDescent="0.25">
      <c r="AC2592" s="379"/>
    </row>
    <row r="2593" spans="29:29" x14ac:dyDescent="0.25">
      <c r="AC2593" s="379"/>
    </row>
    <row r="2594" spans="29:29" x14ac:dyDescent="0.25">
      <c r="AC2594" s="379"/>
    </row>
    <row r="2595" spans="29:29" x14ac:dyDescent="0.25">
      <c r="AC2595" s="379"/>
    </row>
    <row r="2596" spans="29:29" x14ac:dyDescent="0.25">
      <c r="AC2596" s="379"/>
    </row>
    <row r="2597" spans="29:29" x14ac:dyDescent="0.25">
      <c r="AC2597" s="379"/>
    </row>
    <row r="2598" spans="29:29" x14ac:dyDescent="0.25">
      <c r="AC2598" s="379"/>
    </row>
    <row r="2599" spans="29:29" x14ac:dyDescent="0.25">
      <c r="AC2599" s="379"/>
    </row>
    <row r="2600" spans="29:29" x14ac:dyDescent="0.25">
      <c r="AC2600" s="379"/>
    </row>
    <row r="2601" spans="29:29" x14ac:dyDescent="0.25">
      <c r="AC2601" s="379"/>
    </row>
    <row r="2602" spans="29:29" x14ac:dyDescent="0.25">
      <c r="AC2602" s="379"/>
    </row>
    <row r="2603" spans="29:29" x14ac:dyDescent="0.25">
      <c r="AC2603" s="379"/>
    </row>
    <row r="2604" spans="29:29" x14ac:dyDescent="0.25">
      <c r="AC2604" s="379"/>
    </row>
    <row r="2605" spans="29:29" x14ac:dyDescent="0.25">
      <c r="AC2605" s="379"/>
    </row>
    <row r="2606" spans="29:29" x14ac:dyDescent="0.25">
      <c r="AC2606" s="379"/>
    </row>
    <row r="2607" spans="29:29" x14ac:dyDescent="0.25">
      <c r="AC2607" s="379"/>
    </row>
    <row r="2608" spans="29:29" x14ac:dyDescent="0.25">
      <c r="AC2608" s="379"/>
    </row>
    <row r="2609" spans="29:29" x14ac:dyDescent="0.25">
      <c r="AC2609" s="379"/>
    </row>
    <row r="2610" spans="29:29" x14ac:dyDescent="0.25">
      <c r="AC2610" s="379"/>
    </row>
    <row r="2611" spans="29:29" x14ac:dyDescent="0.25">
      <c r="AC2611" s="379"/>
    </row>
    <row r="2612" spans="29:29" x14ac:dyDescent="0.25">
      <c r="AC2612" s="379"/>
    </row>
    <row r="2613" spans="29:29" x14ac:dyDescent="0.25">
      <c r="AC2613" s="379"/>
    </row>
    <row r="2614" spans="29:29" x14ac:dyDescent="0.25">
      <c r="AC2614" s="379"/>
    </row>
    <row r="2615" spans="29:29" x14ac:dyDescent="0.25">
      <c r="AC2615" s="379"/>
    </row>
    <row r="2616" spans="29:29" x14ac:dyDescent="0.25">
      <c r="AC2616" s="379"/>
    </row>
    <row r="2617" spans="29:29" x14ac:dyDescent="0.25">
      <c r="AC2617" s="379"/>
    </row>
    <row r="2618" spans="29:29" x14ac:dyDescent="0.25">
      <c r="AC2618" s="379"/>
    </row>
    <row r="2619" spans="29:29" x14ac:dyDescent="0.25">
      <c r="AC2619" s="379"/>
    </row>
    <row r="2620" spans="29:29" x14ac:dyDescent="0.25">
      <c r="AC2620" s="379"/>
    </row>
    <row r="2621" spans="29:29" x14ac:dyDescent="0.25">
      <c r="AC2621" s="379"/>
    </row>
    <row r="2622" spans="29:29" x14ac:dyDescent="0.25">
      <c r="AC2622" s="379"/>
    </row>
    <row r="2623" spans="29:29" x14ac:dyDescent="0.25">
      <c r="AC2623" s="379"/>
    </row>
    <row r="2624" spans="29:29" x14ac:dyDescent="0.25">
      <c r="AC2624" s="379"/>
    </row>
    <row r="2625" spans="29:29" x14ac:dyDescent="0.25">
      <c r="AC2625" s="379"/>
    </row>
    <row r="2626" spans="29:29" x14ac:dyDescent="0.25">
      <c r="AC2626" s="379"/>
    </row>
    <row r="2627" spans="29:29" x14ac:dyDescent="0.25">
      <c r="AC2627" s="379"/>
    </row>
    <row r="2628" spans="29:29" x14ac:dyDescent="0.25">
      <c r="AC2628" s="379"/>
    </row>
    <row r="2629" spans="29:29" x14ac:dyDescent="0.25">
      <c r="AC2629" s="379"/>
    </row>
    <row r="2630" spans="29:29" x14ac:dyDescent="0.25">
      <c r="AC2630" s="379"/>
    </row>
    <row r="2631" spans="29:29" x14ac:dyDescent="0.25">
      <c r="AC2631" s="379"/>
    </row>
    <row r="2632" spans="29:29" x14ac:dyDescent="0.25">
      <c r="AC2632" s="379"/>
    </row>
    <row r="2633" spans="29:29" x14ac:dyDescent="0.25">
      <c r="AC2633" s="379"/>
    </row>
    <row r="2634" spans="29:29" x14ac:dyDescent="0.25">
      <c r="AC2634" s="379"/>
    </row>
    <row r="2635" spans="29:29" x14ac:dyDescent="0.25">
      <c r="AC2635" s="379"/>
    </row>
    <row r="2636" spans="29:29" x14ac:dyDescent="0.25">
      <c r="AC2636" s="379"/>
    </row>
    <row r="2637" spans="29:29" x14ac:dyDescent="0.25">
      <c r="AC2637" s="379"/>
    </row>
    <row r="2638" spans="29:29" x14ac:dyDescent="0.25">
      <c r="AC2638" s="379"/>
    </row>
    <row r="2639" spans="29:29" x14ac:dyDescent="0.25">
      <c r="AC2639" s="379"/>
    </row>
    <row r="2640" spans="29:29" x14ac:dyDescent="0.25">
      <c r="AC2640" s="379"/>
    </row>
    <row r="2641" spans="29:29" x14ac:dyDescent="0.25">
      <c r="AC2641" s="379"/>
    </row>
    <row r="2642" spans="29:29" x14ac:dyDescent="0.25">
      <c r="AC2642" s="379"/>
    </row>
    <row r="2643" spans="29:29" x14ac:dyDescent="0.25">
      <c r="AC2643" s="379"/>
    </row>
    <row r="2644" spans="29:29" x14ac:dyDescent="0.25">
      <c r="AC2644" s="379"/>
    </row>
    <row r="2645" spans="29:29" x14ac:dyDescent="0.25">
      <c r="AC2645" s="379"/>
    </row>
    <row r="2646" spans="29:29" x14ac:dyDescent="0.25">
      <c r="AC2646" s="379"/>
    </row>
    <row r="2647" spans="29:29" x14ac:dyDescent="0.25">
      <c r="AC2647" s="379"/>
    </row>
    <row r="2648" spans="29:29" x14ac:dyDescent="0.25">
      <c r="AC2648" s="379"/>
    </row>
    <row r="2649" spans="29:29" x14ac:dyDescent="0.25">
      <c r="AC2649" s="379"/>
    </row>
    <row r="2650" spans="29:29" x14ac:dyDescent="0.25">
      <c r="AC2650" s="379"/>
    </row>
    <row r="2651" spans="29:29" x14ac:dyDescent="0.25">
      <c r="AC2651" s="379"/>
    </row>
    <row r="2652" spans="29:29" x14ac:dyDescent="0.25">
      <c r="AC2652" s="379"/>
    </row>
    <row r="2653" spans="29:29" x14ac:dyDescent="0.25">
      <c r="AC2653" s="379"/>
    </row>
    <row r="2654" spans="29:29" x14ac:dyDescent="0.25">
      <c r="AC2654" s="379"/>
    </row>
    <row r="2655" spans="29:29" x14ac:dyDescent="0.25">
      <c r="AC2655" s="379"/>
    </row>
    <row r="2656" spans="29:29" x14ac:dyDescent="0.25">
      <c r="AC2656" s="379"/>
    </row>
    <row r="2657" spans="29:29" x14ac:dyDescent="0.25">
      <c r="AC2657" s="379"/>
    </row>
    <row r="2658" spans="29:29" x14ac:dyDescent="0.25">
      <c r="AC2658" s="379"/>
    </row>
    <row r="2659" spans="29:29" x14ac:dyDescent="0.25">
      <c r="AC2659" s="379"/>
    </row>
    <row r="2660" spans="29:29" x14ac:dyDescent="0.25">
      <c r="AC2660" s="379"/>
    </row>
    <row r="2661" spans="29:29" x14ac:dyDescent="0.25">
      <c r="AC2661" s="379"/>
    </row>
    <row r="2662" spans="29:29" x14ac:dyDescent="0.25">
      <c r="AC2662" s="379"/>
    </row>
    <row r="2663" spans="29:29" x14ac:dyDescent="0.25">
      <c r="AC2663" s="379"/>
    </row>
    <row r="2664" spans="29:29" x14ac:dyDescent="0.25">
      <c r="AC2664" s="379"/>
    </row>
    <row r="2665" spans="29:29" x14ac:dyDescent="0.25">
      <c r="AC2665" s="379"/>
    </row>
    <row r="2666" spans="29:29" x14ac:dyDescent="0.25">
      <c r="AC2666" s="379"/>
    </row>
    <row r="2667" spans="29:29" x14ac:dyDescent="0.25">
      <c r="AC2667" s="379"/>
    </row>
    <row r="2668" spans="29:29" x14ac:dyDescent="0.25">
      <c r="AC2668" s="379"/>
    </row>
    <row r="2669" spans="29:29" x14ac:dyDescent="0.25">
      <c r="AC2669" s="379"/>
    </row>
    <row r="2670" spans="29:29" x14ac:dyDescent="0.25">
      <c r="AC2670" s="379"/>
    </row>
    <row r="2671" spans="29:29" x14ac:dyDescent="0.25">
      <c r="AC2671" s="379"/>
    </row>
    <row r="2672" spans="29:29" x14ac:dyDescent="0.25">
      <c r="AC2672" s="379"/>
    </row>
    <row r="2673" spans="29:29" x14ac:dyDescent="0.25">
      <c r="AC2673" s="379"/>
    </row>
    <row r="2674" spans="29:29" x14ac:dyDescent="0.25">
      <c r="AC2674" s="379"/>
    </row>
    <row r="2675" spans="29:29" x14ac:dyDescent="0.25">
      <c r="AC2675" s="379"/>
    </row>
    <row r="2676" spans="29:29" x14ac:dyDescent="0.25">
      <c r="AC2676" s="379"/>
    </row>
    <row r="2677" spans="29:29" x14ac:dyDescent="0.25">
      <c r="AC2677" s="379"/>
    </row>
    <row r="2678" spans="29:29" x14ac:dyDescent="0.25">
      <c r="AC2678" s="379"/>
    </row>
    <row r="2679" spans="29:29" x14ac:dyDescent="0.25">
      <c r="AC2679" s="379"/>
    </row>
    <row r="2680" spans="29:29" x14ac:dyDescent="0.25">
      <c r="AC2680" s="379"/>
    </row>
    <row r="2681" spans="29:29" x14ac:dyDescent="0.25">
      <c r="AC2681" s="379"/>
    </row>
    <row r="2682" spans="29:29" x14ac:dyDescent="0.25">
      <c r="AC2682" s="379"/>
    </row>
    <row r="2683" spans="29:29" x14ac:dyDescent="0.25">
      <c r="AC2683" s="379"/>
    </row>
    <row r="2684" spans="29:29" x14ac:dyDescent="0.25">
      <c r="AC2684" s="379"/>
    </row>
    <row r="2685" spans="29:29" x14ac:dyDescent="0.25">
      <c r="AC2685" s="379"/>
    </row>
    <row r="2686" spans="29:29" x14ac:dyDescent="0.25">
      <c r="AC2686" s="379"/>
    </row>
    <row r="2687" spans="29:29" x14ac:dyDescent="0.25">
      <c r="AC2687" s="379"/>
    </row>
    <row r="2688" spans="29:29" x14ac:dyDescent="0.25">
      <c r="AC2688" s="379"/>
    </row>
    <row r="2689" spans="29:29" x14ac:dyDescent="0.25">
      <c r="AC2689" s="379"/>
    </row>
    <row r="2690" spans="29:29" x14ac:dyDescent="0.25">
      <c r="AC2690" s="379"/>
    </row>
    <row r="2691" spans="29:29" x14ac:dyDescent="0.25">
      <c r="AC2691" s="379"/>
    </row>
    <row r="2692" spans="29:29" x14ac:dyDescent="0.25">
      <c r="AC2692" s="379"/>
    </row>
    <row r="2693" spans="29:29" x14ac:dyDescent="0.25">
      <c r="AC2693" s="379"/>
    </row>
    <row r="2694" spans="29:29" x14ac:dyDescent="0.25">
      <c r="AC2694" s="379"/>
    </row>
    <row r="2695" spans="29:29" x14ac:dyDescent="0.25">
      <c r="AC2695" s="379"/>
    </row>
    <row r="2696" spans="29:29" x14ac:dyDescent="0.25">
      <c r="AC2696" s="379"/>
    </row>
    <row r="2697" spans="29:29" x14ac:dyDescent="0.25">
      <c r="AC2697" s="379"/>
    </row>
    <row r="2698" spans="29:29" x14ac:dyDescent="0.25">
      <c r="AC2698" s="379"/>
    </row>
    <row r="2699" spans="29:29" x14ac:dyDescent="0.25">
      <c r="AC2699" s="379"/>
    </row>
    <row r="2700" spans="29:29" x14ac:dyDescent="0.25">
      <c r="AC2700" s="379"/>
    </row>
    <row r="2701" spans="29:29" x14ac:dyDescent="0.25">
      <c r="AC2701" s="379"/>
    </row>
    <row r="2702" spans="29:29" x14ac:dyDescent="0.25">
      <c r="AC2702" s="379"/>
    </row>
    <row r="2703" spans="29:29" x14ac:dyDescent="0.25">
      <c r="AC2703" s="379"/>
    </row>
    <row r="2704" spans="29:29" x14ac:dyDescent="0.25">
      <c r="AC2704" s="379"/>
    </row>
    <row r="2705" spans="29:29" x14ac:dyDescent="0.25">
      <c r="AC2705" s="379"/>
    </row>
    <row r="2706" spans="29:29" x14ac:dyDescent="0.25">
      <c r="AC2706" s="379"/>
    </row>
    <row r="2707" spans="29:29" x14ac:dyDescent="0.25">
      <c r="AC2707" s="379"/>
    </row>
    <row r="2708" spans="29:29" x14ac:dyDescent="0.25">
      <c r="AC2708" s="379"/>
    </row>
    <row r="2709" spans="29:29" x14ac:dyDescent="0.25">
      <c r="AC2709" s="379"/>
    </row>
    <row r="2710" spans="29:29" x14ac:dyDescent="0.25">
      <c r="AC2710" s="379"/>
    </row>
    <row r="2711" spans="29:29" x14ac:dyDescent="0.25">
      <c r="AC2711" s="379"/>
    </row>
    <row r="2712" spans="29:29" x14ac:dyDescent="0.25">
      <c r="AC2712" s="379"/>
    </row>
    <row r="2713" spans="29:29" x14ac:dyDescent="0.25">
      <c r="AC2713" s="379"/>
    </row>
    <row r="2714" spans="29:29" x14ac:dyDescent="0.25">
      <c r="AC2714" s="379"/>
    </row>
    <row r="2715" spans="29:29" x14ac:dyDescent="0.25">
      <c r="AC2715" s="379"/>
    </row>
    <row r="2716" spans="29:29" x14ac:dyDescent="0.25">
      <c r="AC2716" s="379"/>
    </row>
    <row r="2717" spans="29:29" x14ac:dyDescent="0.25">
      <c r="AC2717" s="379"/>
    </row>
    <row r="2718" spans="29:29" x14ac:dyDescent="0.25">
      <c r="AC2718" s="379"/>
    </row>
    <row r="2719" spans="29:29" x14ac:dyDescent="0.25">
      <c r="AC2719" s="379"/>
    </row>
    <row r="2720" spans="29:29" x14ac:dyDescent="0.25">
      <c r="AC2720" s="379"/>
    </row>
    <row r="2721" spans="29:29" x14ac:dyDescent="0.25">
      <c r="AC2721" s="379"/>
    </row>
    <row r="2722" spans="29:29" x14ac:dyDescent="0.25">
      <c r="AC2722" s="379"/>
    </row>
    <row r="2723" spans="29:29" x14ac:dyDescent="0.25">
      <c r="AC2723" s="379"/>
    </row>
    <row r="2724" spans="29:29" x14ac:dyDescent="0.25">
      <c r="AC2724" s="379"/>
    </row>
    <row r="2725" spans="29:29" x14ac:dyDescent="0.25">
      <c r="AC2725" s="379"/>
    </row>
    <row r="2726" spans="29:29" x14ac:dyDescent="0.25">
      <c r="AC2726" s="379"/>
    </row>
    <row r="2727" spans="29:29" x14ac:dyDescent="0.25">
      <c r="AC2727" s="379"/>
    </row>
    <row r="2728" spans="29:29" x14ac:dyDescent="0.25">
      <c r="AC2728" s="379"/>
    </row>
    <row r="2729" spans="29:29" x14ac:dyDescent="0.25">
      <c r="AC2729" s="379"/>
    </row>
    <row r="2730" spans="29:29" x14ac:dyDescent="0.25">
      <c r="AC2730" s="379"/>
    </row>
    <row r="2731" spans="29:29" x14ac:dyDescent="0.25">
      <c r="AC2731" s="379"/>
    </row>
    <row r="2732" spans="29:29" x14ac:dyDescent="0.25">
      <c r="AC2732" s="379"/>
    </row>
    <row r="2733" spans="29:29" x14ac:dyDescent="0.25">
      <c r="AC2733" s="379"/>
    </row>
    <row r="2734" spans="29:29" x14ac:dyDescent="0.25">
      <c r="AC2734" s="379"/>
    </row>
    <row r="2735" spans="29:29" x14ac:dyDescent="0.25">
      <c r="AC2735" s="379"/>
    </row>
    <row r="2736" spans="29:29" x14ac:dyDescent="0.25">
      <c r="AC2736" s="379"/>
    </row>
    <row r="2737" spans="29:29" x14ac:dyDescent="0.25">
      <c r="AC2737" s="379"/>
    </row>
    <row r="2738" spans="29:29" x14ac:dyDescent="0.25">
      <c r="AC2738" s="379"/>
    </row>
    <row r="2739" spans="29:29" x14ac:dyDescent="0.25">
      <c r="AC2739" s="379"/>
    </row>
    <row r="2740" spans="29:29" x14ac:dyDescent="0.25">
      <c r="AC2740" s="379"/>
    </row>
    <row r="2741" spans="29:29" x14ac:dyDescent="0.25">
      <c r="AC2741" s="379"/>
    </row>
    <row r="2742" spans="29:29" x14ac:dyDescent="0.25">
      <c r="AC2742" s="379"/>
    </row>
    <row r="2743" spans="29:29" x14ac:dyDescent="0.25">
      <c r="AC2743" s="379"/>
    </row>
    <row r="2744" spans="29:29" x14ac:dyDescent="0.25">
      <c r="AC2744" s="379"/>
    </row>
    <row r="2745" spans="29:29" x14ac:dyDescent="0.25">
      <c r="AC2745" s="379"/>
    </row>
    <row r="2746" spans="29:29" x14ac:dyDescent="0.25">
      <c r="AC2746" s="379"/>
    </row>
    <row r="2747" spans="29:29" x14ac:dyDescent="0.25">
      <c r="AC2747" s="379"/>
    </row>
    <row r="2748" spans="29:29" x14ac:dyDescent="0.25">
      <c r="AC2748" s="379"/>
    </row>
    <row r="2749" spans="29:29" x14ac:dyDescent="0.25">
      <c r="AC2749" s="379"/>
    </row>
    <row r="2750" spans="29:29" x14ac:dyDescent="0.25">
      <c r="AC2750" s="379"/>
    </row>
    <row r="2751" spans="29:29" x14ac:dyDescent="0.25">
      <c r="AC2751" s="379"/>
    </row>
    <row r="2752" spans="29:29" x14ac:dyDescent="0.25">
      <c r="AC2752" s="379"/>
    </row>
    <row r="2753" spans="29:29" x14ac:dyDescent="0.25">
      <c r="AC2753" s="379"/>
    </row>
    <row r="2754" spans="29:29" x14ac:dyDescent="0.25">
      <c r="AC2754" s="379"/>
    </row>
    <row r="2755" spans="29:29" x14ac:dyDescent="0.25">
      <c r="AC2755" s="379"/>
    </row>
    <row r="2756" spans="29:29" x14ac:dyDescent="0.25">
      <c r="AC2756" s="379"/>
    </row>
    <row r="2757" spans="29:29" x14ac:dyDescent="0.25">
      <c r="AC2757" s="379"/>
    </row>
    <row r="2758" spans="29:29" x14ac:dyDescent="0.25">
      <c r="AC2758" s="379"/>
    </row>
    <row r="2759" spans="29:29" x14ac:dyDescent="0.25">
      <c r="AC2759" s="379"/>
    </row>
    <row r="2760" spans="29:29" x14ac:dyDescent="0.25">
      <c r="AC2760" s="379"/>
    </row>
    <row r="2761" spans="29:29" x14ac:dyDescent="0.25">
      <c r="AC2761" s="379"/>
    </row>
    <row r="2762" spans="29:29" x14ac:dyDescent="0.25">
      <c r="AC2762" s="379"/>
    </row>
    <row r="2763" spans="29:29" x14ac:dyDescent="0.25">
      <c r="AC2763" s="379"/>
    </row>
    <row r="2764" spans="29:29" x14ac:dyDescent="0.25">
      <c r="AC2764" s="379"/>
    </row>
    <row r="2765" spans="29:29" x14ac:dyDescent="0.25">
      <c r="AC2765" s="379"/>
    </row>
    <row r="2766" spans="29:29" x14ac:dyDescent="0.25">
      <c r="AC2766" s="379"/>
    </row>
    <row r="2767" spans="29:29" x14ac:dyDescent="0.25">
      <c r="AC2767" s="379"/>
    </row>
    <row r="2768" spans="29:29" x14ac:dyDescent="0.25">
      <c r="AC2768" s="379"/>
    </row>
    <row r="2769" spans="29:29" x14ac:dyDescent="0.25">
      <c r="AC2769" s="379"/>
    </row>
    <row r="2770" spans="29:29" x14ac:dyDescent="0.25">
      <c r="AC2770" s="379"/>
    </row>
    <row r="2771" spans="29:29" x14ac:dyDescent="0.25">
      <c r="AC2771" s="379"/>
    </row>
    <row r="2772" spans="29:29" x14ac:dyDescent="0.25">
      <c r="AC2772" s="379"/>
    </row>
    <row r="2773" spans="29:29" x14ac:dyDescent="0.25">
      <c r="AC2773" s="379"/>
    </row>
    <row r="2774" spans="29:29" x14ac:dyDescent="0.25">
      <c r="AC2774" s="379"/>
    </row>
    <row r="2775" spans="29:29" x14ac:dyDescent="0.25">
      <c r="AC2775" s="379"/>
    </row>
    <row r="2776" spans="29:29" x14ac:dyDescent="0.25">
      <c r="AC2776" s="379"/>
    </row>
    <row r="2777" spans="29:29" x14ac:dyDescent="0.25">
      <c r="AC2777" s="379"/>
    </row>
    <row r="2778" spans="29:29" x14ac:dyDescent="0.25">
      <c r="AC2778" s="379"/>
    </row>
    <row r="2779" spans="29:29" x14ac:dyDescent="0.25">
      <c r="AC2779" s="379"/>
    </row>
    <row r="2780" spans="29:29" x14ac:dyDescent="0.25">
      <c r="AC2780" s="379"/>
    </row>
    <row r="2781" spans="29:29" x14ac:dyDescent="0.25">
      <c r="AC2781" s="379"/>
    </row>
    <row r="2782" spans="29:29" x14ac:dyDescent="0.25">
      <c r="AC2782" s="379"/>
    </row>
    <row r="2783" spans="29:29" x14ac:dyDescent="0.25">
      <c r="AC2783" s="379"/>
    </row>
    <row r="2784" spans="29:29" x14ac:dyDescent="0.25">
      <c r="AC2784" s="379"/>
    </row>
    <row r="2785" spans="29:29" x14ac:dyDescent="0.25">
      <c r="AC2785" s="379"/>
    </row>
    <row r="2786" spans="29:29" x14ac:dyDescent="0.25">
      <c r="AC2786" s="379"/>
    </row>
    <row r="2787" spans="29:29" x14ac:dyDescent="0.25">
      <c r="AC2787" s="379"/>
    </row>
    <row r="2788" spans="29:29" x14ac:dyDescent="0.25">
      <c r="AC2788" s="379"/>
    </row>
    <row r="2789" spans="29:29" x14ac:dyDescent="0.25">
      <c r="AC2789" s="379"/>
    </row>
    <row r="2790" spans="29:29" x14ac:dyDescent="0.25">
      <c r="AC2790" s="379"/>
    </row>
    <row r="2791" spans="29:29" x14ac:dyDescent="0.25">
      <c r="AC2791" s="379"/>
    </row>
    <row r="2792" spans="29:29" x14ac:dyDescent="0.25">
      <c r="AC2792" s="379"/>
    </row>
    <row r="2793" spans="29:29" x14ac:dyDescent="0.25">
      <c r="AC2793" s="379"/>
    </row>
    <row r="2794" spans="29:29" x14ac:dyDescent="0.25">
      <c r="AC2794" s="379"/>
    </row>
    <row r="2795" spans="29:29" x14ac:dyDescent="0.25">
      <c r="AC2795" s="379"/>
    </row>
    <row r="2796" spans="29:29" x14ac:dyDescent="0.25">
      <c r="AC2796" s="379"/>
    </row>
    <row r="2797" spans="29:29" x14ac:dyDescent="0.25">
      <c r="AC2797" s="379"/>
    </row>
    <row r="2798" spans="29:29" x14ac:dyDescent="0.25">
      <c r="AC2798" s="379"/>
    </row>
    <row r="2799" spans="29:29" x14ac:dyDescent="0.25">
      <c r="AC2799" s="379"/>
    </row>
    <row r="2800" spans="29:29" x14ac:dyDescent="0.25">
      <c r="AC2800" s="379"/>
    </row>
    <row r="2801" spans="29:29" x14ac:dyDescent="0.25">
      <c r="AC2801" s="379"/>
    </row>
    <row r="2802" spans="29:29" x14ac:dyDescent="0.25">
      <c r="AC2802" s="379"/>
    </row>
    <row r="2803" spans="29:29" x14ac:dyDescent="0.25">
      <c r="AC2803" s="379"/>
    </row>
    <row r="2804" spans="29:29" x14ac:dyDescent="0.25">
      <c r="AC2804" s="379"/>
    </row>
    <row r="2805" spans="29:29" x14ac:dyDescent="0.25">
      <c r="AC2805" s="379"/>
    </row>
    <row r="2806" spans="29:29" x14ac:dyDescent="0.25">
      <c r="AC2806" s="379"/>
    </row>
    <row r="2807" spans="29:29" x14ac:dyDescent="0.25">
      <c r="AC2807" s="379"/>
    </row>
    <row r="2808" spans="29:29" x14ac:dyDescent="0.25">
      <c r="AC2808" s="379"/>
    </row>
    <row r="2809" spans="29:29" x14ac:dyDescent="0.25">
      <c r="AC2809" s="379"/>
    </row>
    <row r="2810" spans="29:29" x14ac:dyDescent="0.25">
      <c r="AC2810" s="379"/>
    </row>
    <row r="2811" spans="29:29" x14ac:dyDescent="0.25">
      <c r="AC2811" s="379"/>
    </row>
    <row r="2812" spans="29:29" x14ac:dyDescent="0.25">
      <c r="AC2812" s="379"/>
    </row>
    <row r="2813" spans="29:29" x14ac:dyDescent="0.25">
      <c r="AC2813" s="379"/>
    </row>
    <row r="2814" spans="29:29" x14ac:dyDescent="0.25">
      <c r="AC2814" s="379"/>
    </row>
    <row r="2815" spans="29:29" x14ac:dyDescent="0.25">
      <c r="AC2815" s="379"/>
    </row>
    <row r="2816" spans="29:29" x14ac:dyDescent="0.25">
      <c r="AC2816" s="379"/>
    </row>
    <row r="2817" spans="29:29" x14ac:dyDescent="0.25">
      <c r="AC2817" s="379"/>
    </row>
    <row r="2818" spans="29:29" x14ac:dyDescent="0.25">
      <c r="AC2818" s="379"/>
    </row>
    <row r="2819" spans="29:29" x14ac:dyDescent="0.25">
      <c r="AC2819" s="379"/>
    </row>
    <row r="2820" spans="29:29" x14ac:dyDescent="0.25">
      <c r="AC2820" s="379"/>
    </row>
    <row r="2821" spans="29:29" x14ac:dyDescent="0.25">
      <c r="AC2821" s="379"/>
    </row>
    <row r="2822" spans="29:29" x14ac:dyDescent="0.25">
      <c r="AC2822" s="379"/>
    </row>
    <row r="2823" spans="29:29" x14ac:dyDescent="0.25">
      <c r="AC2823" s="379"/>
    </row>
    <row r="2824" spans="29:29" x14ac:dyDescent="0.25">
      <c r="AC2824" s="379"/>
    </row>
    <row r="2825" spans="29:29" x14ac:dyDescent="0.25">
      <c r="AC2825" s="379"/>
    </row>
    <row r="2826" spans="29:29" x14ac:dyDescent="0.25">
      <c r="AC2826" s="379"/>
    </row>
    <row r="2827" spans="29:29" x14ac:dyDescent="0.25">
      <c r="AC2827" s="379"/>
    </row>
    <row r="2828" spans="29:29" x14ac:dyDescent="0.25">
      <c r="AC2828" s="379"/>
    </row>
    <row r="2829" spans="29:29" x14ac:dyDescent="0.25">
      <c r="AC2829" s="379"/>
    </row>
    <row r="2830" spans="29:29" x14ac:dyDescent="0.25">
      <c r="AC2830" s="379"/>
    </row>
    <row r="2831" spans="29:29" x14ac:dyDescent="0.25">
      <c r="AC2831" s="379"/>
    </row>
    <row r="2832" spans="29:29" x14ac:dyDescent="0.25">
      <c r="AC2832" s="379"/>
    </row>
    <row r="2833" spans="29:29" x14ac:dyDescent="0.25">
      <c r="AC2833" s="379"/>
    </row>
    <row r="2834" spans="29:29" x14ac:dyDescent="0.25">
      <c r="AC2834" s="379"/>
    </row>
    <row r="2835" spans="29:29" x14ac:dyDescent="0.25">
      <c r="AC2835" s="379"/>
    </row>
    <row r="2836" spans="29:29" x14ac:dyDescent="0.25">
      <c r="AC2836" s="379"/>
    </row>
    <row r="2837" spans="29:29" x14ac:dyDescent="0.25">
      <c r="AC2837" s="379"/>
    </row>
    <row r="2838" spans="29:29" x14ac:dyDescent="0.25">
      <c r="AC2838" s="379"/>
    </row>
    <row r="2839" spans="29:29" x14ac:dyDescent="0.25">
      <c r="AC2839" s="379"/>
    </row>
    <row r="2840" spans="29:29" x14ac:dyDescent="0.25">
      <c r="AC2840" s="379"/>
    </row>
    <row r="2841" spans="29:29" x14ac:dyDescent="0.25">
      <c r="AC2841" s="379"/>
    </row>
    <row r="2842" spans="29:29" x14ac:dyDescent="0.25">
      <c r="AC2842" s="379"/>
    </row>
    <row r="2843" spans="29:29" x14ac:dyDescent="0.25">
      <c r="AC2843" s="379"/>
    </row>
    <row r="2844" spans="29:29" x14ac:dyDescent="0.25">
      <c r="AC2844" s="379"/>
    </row>
    <row r="2845" spans="29:29" x14ac:dyDescent="0.25">
      <c r="AC2845" s="379"/>
    </row>
    <row r="2846" spans="29:29" x14ac:dyDescent="0.25">
      <c r="AC2846" s="379"/>
    </row>
    <row r="2847" spans="29:29" x14ac:dyDescent="0.25">
      <c r="AC2847" s="379"/>
    </row>
    <row r="2848" spans="29:29" x14ac:dyDescent="0.25">
      <c r="AC2848" s="379"/>
    </row>
    <row r="2849" spans="29:29" x14ac:dyDescent="0.25">
      <c r="AC2849" s="379"/>
    </row>
    <row r="2850" spans="29:29" x14ac:dyDescent="0.25">
      <c r="AC2850" s="379"/>
    </row>
    <row r="2851" spans="29:29" x14ac:dyDescent="0.25">
      <c r="AC2851" s="379"/>
    </row>
    <row r="2852" spans="29:29" x14ac:dyDescent="0.25">
      <c r="AC2852" s="379"/>
    </row>
    <row r="2853" spans="29:29" x14ac:dyDescent="0.25">
      <c r="AC2853" s="379"/>
    </row>
    <row r="2854" spans="29:29" x14ac:dyDescent="0.25">
      <c r="AC2854" s="379"/>
    </row>
    <row r="2855" spans="29:29" x14ac:dyDescent="0.25">
      <c r="AC2855" s="379"/>
    </row>
    <row r="2856" spans="29:29" x14ac:dyDescent="0.25">
      <c r="AC2856" s="379"/>
    </row>
    <row r="2857" spans="29:29" x14ac:dyDescent="0.25">
      <c r="AC2857" s="379"/>
    </row>
    <row r="2858" spans="29:29" x14ac:dyDescent="0.25">
      <c r="AC2858" s="379"/>
    </row>
    <row r="2859" spans="29:29" x14ac:dyDescent="0.25">
      <c r="AC2859" s="379"/>
    </row>
    <row r="2860" spans="29:29" x14ac:dyDescent="0.25">
      <c r="AC2860" s="379"/>
    </row>
    <row r="2861" spans="29:29" x14ac:dyDescent="0.25">
      <c r="AC2861" s="379"/>
    </row>
    <row r="2862" spans="29:29" x14ac:dyDescent="0.25">
      <c r="AC2862" s="379"/>
    </row>
    <row r="2863" spans="29:29" x14ac:dyDescent="0.25">
      <c r="AC2863" s="379"/>
    </row>
    <row r="2864" spans="29:29" x14ac:dyDescent="0.25">
      <c r="AC2864" s="379"/>
    </row>
    <row r="2865" spans="29:29" x14ac:dyDescent="0.25">
      <c r="AC2865" s="379"/>
    </row>
    <row r="2866" spans="29:29" x14ac:dyDescent="0.25">
      <c r="AC2866" s="379"/>
    </row>
    <row r="2867" spans="29:29" x14ac:dyDescent="0.25">
      <c r="AC2867" s="379"/>
    </row>
    <row r="2868" spans="29:29" x14ac:dyDescent="0.25">
      <c r="AC2868" s="379"/>
    </row>
    <row r="2869" spans="29:29" x14ac:dyDescent="0.25">
      <c r="AC2869" s="379"/>
    </row>
    <row r="2870" spans="29:29" x14ac:dyDescent="0.25">
      <c r="AC2870" s="379"/>
    </row>
    <row r="2871" spans="29:29" x14ac:dyDescent="0.25">
      <c r="AC2871" s="379"/>
    </row>
    <row r="2872" spans="29:29" x14ac:dyDescent="0.25">
      <c r="AC2872" s="379"/>
    </row>
    <row r="2873" spans="29:29" x14ac:dyDescent="0.25">
      <c r="AC2873" s="379"/>
    </row>
    <row r="2874" spans="29:29" x14ac:dyDescent="0.25">
      <c r="AC2874" s="379"/>
    </row>
    <row r="2875" spans="29:29" x14ac:dyDescent="0.25">
      <c r="AC2875" s="379"/>
    </row>
    <row r="2876" spans="29:29" x14ac:dyDescent="0.25">
      <c r="AC2876" s="379"/>
    </row>
    <row r="2877" spans="29:29" x14ac:dyDescent="0.25">
      <c r="AC2877" s="379"/>
    </row>
    <row r="2878" spans="29:29" x14ac:dyDescent="0.25">
      <c r="AC2878" s="379"/>
    </row>
    <row r="2879" spans="29:29" x14ac:dyDescent="0.25">
      <c r="AC2879" s="379"/>
    </row>
    <row r="2880" spans="29:29" x14ac:dyDescent="0.25">
      <c r="AC2880" s="379"/>
    </row>
    <row r="2881" spans="29:29" x14ac:dyDescent="0.25">
      <c r="AC2881" s="379"/>
    </row>
    <row r="2882" spans="29:29" x14ac:dyDescent="0.25">
      <c r="AC2882" s="379"/>
    </row>
    <row r="2883" spans="29:29" x14ac:dyDescent="0.25">
      <c r="AC2883" s="379"/>
    </row>
    <row r="2884" spans="29:29" x14ac:dyDescent="0.25">
      <c r="AC2884" s="379"/>
    </row>
    <row r="2885" spans="29:29" x14ac:dyDescent="0.25">
      <c r="AC2885" s="379"/>
    </row>
    <row r="2886" spans="29:29" x14ac:dyDescent="0.25">
      <c r="AC2886" s="379"/>
    </row>
    <row r="2887" spans="29:29" x14ac:dyDescent="0.25">
      <c r="AC2887" s="379"/>
    </row>
    <row r="2888" spans="29:29" x14ac:dyDescent="0.25">
      <c r="AC2888" s="379"/>
    </row>
    <row r="2889" spans="29:29" x14ac:dyDescent="0.25">
      <c r="AC2889" s="379"/>
    </row>
    <row r="2890" spans="29:29" x14ac:dyDescent="0.25">
      <c r="AC2890" s="379"/>
    </row>
    <row r="2891" spans="29:29" x14ac:dyDescent="0.25">
      <c r="AC2891" s="379"/>
    </row>
    <row r="2892" spans="29:29" x14ac:dyDescent="0.25">
      <c r="AC2892" s="379"/>
    </row>
    <row r="2893" spans="29:29" x14ac:dyDescent="0.25">
      <c r="AC2893" s="379"/>
    </row>
    <row r="2894" spans="29:29" x14ac:dyDescent="0.25">
      <c r="AC2894" s="379"/>
    </row>
    <row r="2895" spans="29:29" x14ac:dyDescent="0.25">
      <c r="AC2895" s="379"/>
    </row>
    <row r="2896" spans="29:29" x14ac:dyDescent="0.25">
      <c r="AC2896" s="379"/>
    </row>
    <row r="2897" spans="29:29" x14ac:dyDescent="0.25">
      <c r="AC2897" s="379"/>
    </row>
    <row r="2898" spans="29:29" x14ac:dyDescent="0.25">
      <c r="AC2898" s="379"/>
    </row>
    <row r="2899" spans="29:29" x14ac:dyDescent="0.25">
      <c r="AC2899" s="379"/>
    </row>
    <row r="2900" spans="29:29" x14ac:dyDescent="0.25">
      <c r="AC2900" s="379"/>
    </row>
    <row r="2901" spans="29:29" x14ac:dyDescent="0.25">
      <c r="AC2901" s="379"/>
    </row>
    <row r="2902" spans="29:29" x14ac:dyDescent="0.25">
      <c r="AC2902" s="379"/>
    </row>
    <row r="2903" spans="29:29" x14ac:dyDescent="0.25">
      <c r="AC2903" s="379"/>
    </row>
    <row r="2904" spans="29:29" x14ac:dyDescent="0.25">
      <c r="AC2904" s="379"/>
    </row>
    <row r="2905" spans="29:29" x14ac:dyDescent="0.25">
      <c r="AC2905" s="379"/>
    </row>
    <row r="2906" spans="29:29" x14ac:dyDescent="0.25">
      <c r="AC2906" s="379"/>
    </row>
    <row r="2907" spans="29:29" x14ac:dyDescent="0.25">
      <c r="AC2907" s="379"/>
    </row>
    <row r="2908" spans="29:29" x14ac:dyDescent="0.25">
      <c r="AC2908" s="379"/>
    </row>
    <row r="2909" spans="29:29" x14ac:dyDescent="0.25">
      <c r="AC2909" s="379"/>
    </row>
    <row r="2910" spans="29:29" x14ac:dyDescent="0.25">
      <c r="AC2910" s="379"/>
    </row>
    <row r="2911" spans="29:29" x14ac:dyDescent="0.25">
      <c r="AC2911" s="379"/>
    </row>
    <row r="2912" spans="29:29" x14ac:dyDescent="0.25">
      <c r="AC2912" s="379"/>
    </row>
    <row r="2913" spans="29:29" x14ac:dyDescent="0.25">
      <c r="AC2913" s="379"/>
    </row>
    <row r="2914" spans="29:29" x14ac:dyDescent="0.25">
      <c r="AC2914" s="379"/>
    </row>
    <row r="2915" spans="29:29" x14ac:dyDescent="0.25">
      <c r="AC2915" s="379"/>
    </row>
    <row r="2916" spans="29:29" x14ac:dyDescent="0.25">
      <c r="AC2916" s="379"/>
    </row>
    <row r="2917" spans="29:29" x14ac:dyDescent="0.25">
      <c r="AC2917" s="379"/>
    </row>
    <row r="2918" spans="29:29" x14ac:dyDescent="0.25">
      <c r="AC2918" s="379"/>
    </row>
    <row r="2919" spans="29:29" x14ac:dyDescent="0.25">
      <c r="AC2919" s="379"/>
    </row>
    <row r="2920" spans="29:29" x14ac:dyDescent="0.25">
      <c r="AC2920" s="379"/>
    </row>
    <row r="2921" spans="29:29" x14ac:dyDescent="0.25">
      <c r="AC2921" s="379"/>
    </row>
    <row r="2922" spans="29:29" x14ac:dyDescent="0.25">
      <c r="AC2922" s="379"/>
    </row>
    <row r="2923" spans="29:29" x14ac:dyDescent="0.25">
      <c r="AC2923" s="379"/>
    </row>
    <row r="2924" spans="29:29" x14ac:dyDescent="0.25">
      <c r="AC2924" s="379"/>
    </row>
    <row r="2925" spans="29:29" x14ac:dyDescent="0.25">
      <c r="AC2925" s="379"/>
    </row>
    <row r="2926" spans="29:29" x14ac:dyDescent="0.25">
      <c r="AC2926" s="379"/>
    </row>
    <row r="2927" spans="29:29" x14ac:dyDescent="0.25">
      <c r="AC2927" s="379"/>
    </row>
    <row r="2928" spans="29:29" x14ac:dyDescent="0.25">
      <c r="AC2928" s="379"/>
    </row>
    <row r="2929" spans="29:29" x14ac:dyDescent="0.25">
      <c r="AC2929" s="379"/>
    </row>
    <row r="2930" spans="29:29" x14ac:dyDescent="0.25">
      <c r="AC2930" s="379"/>
    </row>
    <row r="2931" spans="29:29" x14ac:dyDescent="0.25">
      <c r="AC2931" s="379"/>
    </row>
    <row r="2932" spans="29:29" x14ac:dyDescent="0.25">
      <c r="AC2932" s="379"/>
    </row>
    <row r="2933" spans="29:29" x14ac:dyDescent="0.25">
      <c r="AC2933" s="379"/>
    </row>
    <row r="2934" spans="29:29" x14ac:dyDescent="0.25">
      <c r="AC2934" s="379"/>
    </row>
    <row r="2935" spans="29:29" x14ac:dyDescent="0.25">
      <c r="AC2935" s="379"/>
    </row>
    <row r="2936" spans="29:29" x14ac:dyDescent="0.25">
      <c r="AC2936" s="379"/>
    </row>
    <row r="2937" spans="29:29" x14ac:dyDescent="0.25">
      <c r="AC2937" s="379"/>
    </row>
    <row r="2938" spans="29:29" x14ac:dyDescent="0.25">
      <c r="AC2938" s="379"/>
    </row>
    <row r="2939" spans="29:29" x14ac:dyDescent="0.25">
      <c r="AC2939" s="379"/>
    </row>
    <row r="2940" spans="29:29" x14ac:dyDescent="0.25">
      <c r="AC2940" s="379"/>
    </row>
    <row r="2941" spans="29:29" x14ac:dyDescent="0.25">
      <c r="AC2941" s="379"/>
    </row>
    <row r="2942" spans="29:29" x14ac:dyDescent="0.25">
      <c r="AC2942" s="379"/>
    </row>
    <row r="2943" spans="29:29" x14ac:dyDescent="0.25">
      <c r="AC2943" s="379"/>
    </row>
    <row r="2944" spans="29:29" x14ac:dyDescent="0.25">
      <c r="AC2944" s="379"/>
    </row>
    <row r="2945" spans="29:29" x14ac:dyDescent="0.25">
      <c r="AC2945" s="379"/>
    </row>
    <row r="2946" spans="29:29" x14ac:dyDescent="0.25">
      <c r="AC2946" s="379"/>
    </row>
    <row r="2947" spans="29:29" x14ac:dyDescent="0.25">
      <c r="AC2947" s="379"/>
    </row>
    <row r="2948" spans="29:29" x14ac:dyDescent="0.25">
      <c r="AC2948" s="379"/>
    </row>
    <row r="2949" spans="29:29" x14ac:dyDescent="0.25">
      <c r="AC2949" s="379"/>
    </row>
    <row r="2950" spans="29:29" x14ac:dyDescent="0.25">
      <c r="AC2950" s="379"/>
    </row>
    <row r="2951" spans="29:29" x14ac:dyDescent="0.25">
      <c r="AC2951" s="379"/>
    </row>
    <row r="2952" spans="29:29" x14ac:dyDescent="0.25">
      <c r="AC2952" s="379"/>
    </row>
    <row r="2953" spans="29:29" x14ac:dyDescent="0.25">
      <c r="AC2953" s="379"/>
    </row>
    <row r="2954" spans="29:29" x14ac:dyDescent="0.25">
      <c r="AC2954" s="379"/>
    </row>
    <row r="2955" spans="29:29" x14ac:dyDescent="0.25">
      <c r="AC2955" s="379"/>
    </row>
    <row r="2956" spans="29:29" x14ac:dyDescent="0.25">
      <c r="AC2956" s="379"/>
    </row>
    <row r="2957" spans="29:29" x14ac:dyDescent="0.25">
      <c r="AC2957" s="379"/>
    </row>
    <row r="2958" spans="29:29" x14ac:dyDescent="0.25">
      <c r="AC2958" s="379"/>
    </row>
    <row r="2959" spans="29:29" x14ac:dyDescent="0.25">
      <c r="AC2959" s="379"/>
    </row>
    <row r="2960" spans="29:29" x14ac:dyDescent="0.25">
      <c r="AC2960" s="379"/>
    </row>
    <row r="2961" spans="29:29" x14ac:dyDescent="0.25">
      <c r="AC2961" s="379"/>
    </row>
    <row r="2962" spans="29:29" x14ac:dyDescent="0.25">
      <c r="AC2962" s="379"/>
    </row>
    <row r="2963" spans="29:29" x14ac:dyDescent="0.25">
      <c r="AC2963" s="379"/>
    </row>
    <row r="2964" spans="29:29" x14ac:dyDescent="0.25">
      <c r="AC2964" s="379"/>
    </row>
    <row r="2965" spans="29:29" x14ac:dyDescent="0.25">
      <c r="AC2965" s="379"/>
    </row>
    <row r="2966" spans="29:29" x14ac:dyDescent="0.25">
      <c r="AC2966" s="379"/>
    </row>
    <row r="2967" spans="29:29" x14ac:dyDescent="0.25">
      <c r="AC2967" s="379"/>
    </row>
    <row r="2968" spans="29:29" x14ac:dyDescent="0.25">
      <c r="AC2968" s="379"/>
    </row>
    <row r="2969" spans="29:29" x14ac:dyDescent="0.25">
      <c r="AC2969" s="379"/>
    </row>
    <row r="2970" spans="29:29" x14ac:dyDescent="0.25">
      <c r="AC2970" s="379"/>
    </row>
    <row r="2971" spans="29:29" x14ac:dyDescent="0.25">
      <c r="AC2971" s="379"/>
    </row>
    <row r="2972" spans="29:29" x14ac:dyDescent="0.25">
      <c r="AC2972" s="379"/>
    </row>
    <row r="2973" spans="29:29" x14ac:dyDescent="0.25">
      <c r="AC2973" s="379"/>
    </row>
    <row r="2974" spans="29:29" x14ac:dyDescent="0.25">
      <c r="AC2974" s="379"/>
    </row>
    <row r="2975" spans="29:29" x14ac:dyDescent="0.25">
      <c r="AC2975" s="379"/>
    </row>
    <row r="2976" spans="29:29" x14ac:dyDescent="0.25">
      <c r="AC2976" s="379"/>
    </row>
    <row r="2977" spans="29:29" x14ac:dyDescent="0.25">
      <c r="AC2977" s="379"/>
    </row>
    <row r="2978" spans="29:29" x14ac:dyDescent="0.25">
      <c r="AC2978" s="379"/>
    </row>
    <row r="2979" spans="29:29" x14ac:dyDescent="0.25">
      <c r="AC2979" s="379"/>
    </row>
    <row r="2980" spans="29:29" x14ac:dyDescent="0.25">
      <c r="AC2980" s="379"/>
    </row>
    <row r="2981" spans="29:29" x14ac:dyDescent="0.25">
      <c r="AC2981" s="379"/>
    </row>
    <row r="2982" spans="29:29" x14ac:dyDescent="0.25">
      <c r="AC2982" s="379"/>
    </row>
    <row r="2983" spans="29:29" x14ac:dyDescent="0.25">
      <c r="AC2983" s="379"/>
    </row>
    <row r="2984" spans="29:29" x14ac:dyDescent="0.25">
      <c r="AC2984" s="379"/>
    </row>
    <row r="2985" spans="29:29" x14ac:dyDescent="0.25">
      <c r="AC2985" s="379"/>
    </row>
    <row r="2986" spans="29:29" x14ac:dyDescent="0.25">
      <c r="AC2986" s="379"/>
    </row>
    <row r="2987" spans="29:29" x14ac:dyDescent="0.25">
      <c r="AC2987" s="379"/>
    </row>
    <row r="2988" spans="29:29" x14ac:dyDescent="0.25">
      <c r="AC2988" s="379"/>
    </row>
    <row r="2989" spans="29:29" x14ac:dyDescent="0.25">
      <c r="AC2989" s="379"/>
    </row>
    <row r="2990" spans="29:29" x14ac:dyDescent="0.25">
      <c r="AC2990" s="379"/>
    </row>
    <row r="2991" spans="29:29" x14ac:dyDescent="0.25">
      <c r="AC2991" s="379"/>
    </row>
    <row r="2992" spans="29:29" x14ac:dyDescent="0.25">
      <c r="AC2992" s="379"/>
    </row>
    <row r="2993" spans="29:29" x14ac:dyDescent="0.25">
      <c r="AC2993" s="379"/>
    </row>
    <row r="2994" spans="29:29" x14ac:dyDescent="0.25">
      <c r="AC2994" s="379"/>
    </row>
    <row r="2995" spans="29:29" x14ac:dyDescent="0.25">
      <c r="AC2995" s="379"/>
    </row>
    <row r="2996" spans="29:29" x14ac:dyDescent="0.25">
      <c r="AC2996" s="379"/>
    </row>
    <row r="2997" spans="29:29" x14ac:dyDescent="0.25">
      <c r="AC2997" s="379"/>
    </row>
    <row r="2998" spans="29:29" x14ac:dyDescent="0.25">
      <c r="AC2998" s="379"/>
    </row>
    <row r="2999" spans="29:29" x14ac:dyDescent="0.25">
      <c r="AC2999" s="379"/>
    </row>
    <row r="3000" spans="29:29" x14ac:dyDescent="0.25">
      <c r="AC3000" s="379"/>
    </row>
    <row r="3001" spans="29:29" x14ac:dyDescent="0.25">
      <c r="AC3001" s="379"/>
    </row>
    <row r="3002" spans="29:29" x14ac:dyDescent="0.25">
      <c r="AC3002" s="379"/>
    </row>
    <row r="3003" spans="29:29" x14ac:dyDescent="0.25">
      <c r="AC3003" s="379"/>
    </row>
    <row r="3004" spans="29:29" x14ac:dyDescent="0.25">
      <c r="AC3004" s="379"/>
    </row>
    <row r="3005" spans="29:29" x14ac:dyDescent="0.25">
      <c r="AC3005" s="379"/>
    </row>
    <row r="3006" spans="29:29" x14ac:dyDescent="0.25">
      <c r="AC3006" s="379"/>
    </row>
    <row r="3007" spans="29:29" x14ac:dyDescent="0.25">
      <c r="AC3007" s="379"/>
    </row>
    <row r="3008" spans="29:29" x14ac:dyDescent="0.25">
      <c r="AC3008" s="379"/>
    </row>
    <row r="3009" spans="29:29" x14ac:dyDescent="0.25">
      <c r="AC3009" s="379"/>
    </row>
    <row r="3010" spans="29:29" x14ac:dyDescent="0.25">
      <c r="AC3010" s="379"/>
    </row>
    <row r="3011" spans="29:29" x14ac:dyDescent="0.25">
      <c r="AC3011" s="379"/>
    </row>
    <row r="3012" spans="29:29" x14ac:dyDescent="0.25">
      <c r="AC3012" s="379"/>
    </row>
    <row r="3013" spans="29:29" x14ac:dyDescent="0.25">
      <c r="AC3013" s="379"/>
    </row>
    <row r="3014" spans="29:29" x14ac:dyDescent="0.25">
      <c r="AC3014" s="379"/>
    </row>
    <row r="3015" spans="29:29" x14ac:dyDescent="0.25">
      <c r="AC3015" s="379"/>
    </row>
    <row r="3016" spans="29:29" x14ac:dyDescent="0.25">
      <c r="AC3016" s="379"/>
    </row>
    <row r="3017" spans="29:29" x14ac:dyDescent="0.25">
      <c r="AC3017" s="379"/>
    </row>
    <row r="3018" spans="29:29" x14ac:dyDescent="0.25">
      <c r="AC3018" s="379"/>
    </row>
    <row r="3019" spans="29:29" x14ac:dyDescent="0.25">
      <c r="AC3019" s="379"/>
    </row>
    <row r="3020" spans="29:29" x14ac:dyDescent="0.25">
      <c r="AC3020" s="379"/>
    </row>
    <row r="3021" spans="29:29" x14ac:dyDescent="0.25">
      <c r="AC3021" s="379"/>
    </row>
    <row r="3022" spans="29:29" x14ac:dyDescent="0.25">
      <c r="AC3022" s="379"/>
    </row>
    <row r="3023" spans="29:29" x14ac:dyDescent="0.25">
      <c r="AC3023" s="379"/>
    </row>
    <row r="3024" spans="29:29" x14ac:dyDescent="0.25">
      <c r="AC3024" s="379"/>
    </row>
    <row r="3025" spans="29:29" x14ac:dyDescent="0.25">
      <c r="AC3025" s="379"/>
    </row>
    <row r="3026" spans="29:29" x14ac:dyDescent="0.25">
      <c r="AC3026" s="379"/>
    </row>
    <row r="3027" spans="29:29" x14ac:dyDescent="0.25">
      <c r="AC3027" s="379"/>
    </row>
    <row r="3028" spans="29:29" x14ac:dyDescent="0.25">
      <c r="AC3028" s="379"/>
    </row>
    <row r="3029" spans="29:29" x14ac:dyDescent="0.25">
      <c r="AC3029" s="379"/>
    </row>
    <row r="3030" spans="29:29" x14ac:dyDescent="0.25">
      <c r="AC3030" s="379"/>
    </row>
    <row r="3031" spans="29:29" x14ac:dyDescent="0.25">
      <c r="AC3031" s="379"/>
    </row>
    <row r="3032" spans="29:29" x14ac:dyDescent="0.25">
      <c r="AC3032" s="379"/>
    </row>
    <row r="3033" spans="29:29" x14ac:dyDescent="0.25">
      <c r="AC3033" s="379"/>
    </row>
    <row r="3034" spans="29:29" x14ac:dyDescent="0.25">
      <c r="AC3034" s="379"/>
    </row>
    <row r="3035" spans="29:29" x14ac:dyDescent="0.25">
      <c r="AC3035" s="379"/>
    </row>
    <row r="3036" spans="29:29" x14ac:dyDescent="0.25">
      <c r="AC3036" s="379"/>
    </row>
    <row r="3037" spans="29:29" x14ac:dyDescent="0.25">
      <c r="AC3037" s="379"/>
    </row>
    <row r="3038" spans="29:29" x14ac:dyDescent="0.25">
      <c r="AC3038" s="379"/>
    </row>
    <row r="3039" spans="29:29" x14ac:dyDescent="0.25">
      <c r="AC3039" s="379"/>
    </row>
    <row r="3040" spans="29:29" x14ac:dyDescent="0.25">
      <c r="AC3040" s="379"/>
    </row>
    <row r="3041" spans="29:29" x14ac:dyDescent="0.25">
      <c r="AC3041" s="379"/>
    </row>
    <row r="3042" spans="29:29" x14ac:dyDescent="0.25">
      <c r="AC3042" s="379"/>
    </row>
    <row r="3043" spans="29:29" x14ac:dyDescent="0.25">
      <c r="AC3043" s="379"/>
    </row>
    <row r="3044" spans="29:29" x14ac:dyDescent="0.25">
      <c r="AC3044" s="379"/>
    </row>
    <row r="3045" spans="29:29" x14ac:dyDescent="0.25">
      <c r="AC3045" s="379"/>
    </row>
    <row r="3046" spans="29:29" x14ac:dyDescent="0.25">
      <c r="AC3046" s="379"/>
    </row>
    <row r="3047" spans="29:29" x14ac:dyDescent="0.25">
      <c r="AC3047" s="379"/>
    </row>
    <row r="3048" spans="29:29" x14ac:dyDescent="0.25">
      <c r="AC3048" s="379"/>
    </row>
    <row r="3049" spans="29:29" x14ac:dyDescent="0.25">
      <c r="AC3049" s="379"/>
    </row>
    <row r="3050" spans="29:29" x14ac:dyDescent="0.25">
      <c r="AC3050" s="379"/>
    </row>
    <row r="3051" spans="29:29" x14ac:dyDescent="0.25">
      <c r="AC3051" s="379"/>
    </row>
    <row r="3052" spans="29:29" x14ac:dyDescent="0.25">
      <c r="AC3052" s="379"/>
    </row>
    <row r="3053" spans="29:29" x14ac:dyDescent="0.25">
      <c r="AC3053" s="379"/>
    </row>
    <row r="3054" spans="29:29" x14ac:dyDescent="0.25">
      <c r="AC3054" s="379"/>
    </row>
    <row r="3055" spans="29:29" x14ac:dyDescent="0.25">
      <c r="AC3055" s="379"/>
    </row>
    <row r="3056" spans="29:29" x14ac:dyDescent="0.25">
      <c r="AC3056" s="379"/>
    </row>
    <row r="3057" spans="29:29" x14ac:dyDescent="0.25">
      <c r="AC3057" s="379"/>
    </row>
    <row r="3058" spans="29:29" x14ac:dyDescent="0.25">
      <c r="AC3058" s="379"/>
    </row>
    <row r="3059" spans="29:29" x14ac:dyDescent="0.25">
      <c r="AC3059" s="379"/>
    </row>
    <row r="3060" spans="29:29" x14ac:dyDescent="0.25">
      <c r="AC3060" s="379"/>
    </row>
    <row r="3061" spans="29:29" x14ac:dyDescent="0.25">
      <c r="AC3061" s="379"/>
    </row>
    <row r="3062" spans="29:29" x14ac:dyDescent="0.25">
      <c r="AC3062" s="379"/>
    </row>
    <row r="3063" spans="29:29" x14ac:dyDescent="0.25">
      <c r="AC3063" s="379"/>
    </row>
    <row r="3064" spans="29:29" x14ac:dyDescent="0.25">
      <c r="AC3064" s="379"/>
    </row>
    <row r="3065" spans="29:29" x14ac:dyDescent="0.25">
      <c r="AC3065" s="379"/>
    </row>
    <row r="3066" spans="29:29" x14ac:dyDescent="0.25">
      <c r="AC3066" s="379"/>
    </row>
    <row r="3067" spans="29:29" x14ac:dyDescent="0.25">
      <c r="AC3067" s="379"/>
    </row>
    <row r="3068" spans="29:29" x14ac:dyDescent="0.25">
      <c r="AC3068" s="379"/>
    </row>
    <row r="3069" spans="29:29" x14ac:dyDescent="0.25">
      <c r="AC3069" s="379"/>
    </row>
    <row r="3070" spans="29:29" x14ac:dyDescent="0.25">
      <c r="AC3070" s="379"/>
    </row>
    <row r="3071" spans="29:29" x14ac:dyDescent="0.25">
      <c r="AC3071" s="379"/>
    </row>
    <row r="3072" spans="29:29" x14ac:dyDescent="0.25">
      <c r="AC3072" s="379"/>
    </row>
    <row r="3073" spans="29:29" x14ac:dyDescent="0.25">
      <c r="AC3073" s="379"/>
    </row>
    <row r="3074" spans="29:29" x14ac:dyDescent="0.25">
      <c r="AC3074" s="379"/>
    </row>
    <row r="3075" spans="29:29" x14ac:dyDescent="0.25">
      <c r="AC3075" s="379"/>
    </row>
    <row r="3076" spans="29:29" x14ac:dyDescent="0.25">
      <c r="AC3076" s="379"/>
    </row>
    <row r="3077" spans="29:29" x14ac:dyDescent="0.25">
      <c r="AC3077" s="379"/>
    </row>
    <row r="3078" spans="29:29" x14ac:dyDescent="0.25">
      <c r="AC3078" s="379"/>
    </row>
    <row r="3079" spans="29:29" x14ac:dyDescent="0.25">
      <c r="AC3079" s="379"/>
    </row>
    <row r="3080" spans="29:29" x14ac:dyDescent="0.25">
      <c r="AC3080" s="379"/>
    </row>
    <row r="3081" spans="29:29" x14ac:dyDescent="0.25">
      <c r="AC3081" s="379"/>
    </row>
    <row r="3082" spans="29:29" x14ac:dyDescent="0.25">
      <c r="AC3082" s="379"/>
    </row>
    <row r="3083" spans="29:29" x14ac:dyDescent="0.25">
      <c r="AC3083" s="379"/>
    </row>
    <row r="3084" spans="29:29" x14ac:dyDescent="0.25">
      <c r="AC3084" s="379"/>
    </row>
    <row r="3085" spans="29:29" x14ac:dyDescent="0.25">
      <c r="AC3085" s="379"/>
    </row>
    <row r="3086" spans="29:29" x14ac:dyDescent="0.25">
      <c r="AC3086" s="379"/>
    </row>
    <row r="3087" spans="29:29" x14ac:dyDescent="0.25">
      <c r="AC3087" s="379"/>
    </row>
    <row r="3088" spans="29:29" x14ac:dyDescent="0.25">
      <c r="AC3088" s="379"/>
    </row>
    <row r="3089" spans="29:29" x14ac:dyDescent="0.25">
      <c r="AC3089" s="379"/>
    </row>
    <row r="3090" spans="29:29" x14ac:dyDescent="0.25">
      <c r="AC3090" s="379"/>
    </row>
    <row r="3091" spans="29:29" x14ac:dyDescent="0.25">
      <c r="AC3091" s="379"/>
    </row>
    <row r="3092" spans="29:29" x14ac:dyDescent="0.25">
      <c r="AC3092" s="379"/>
    </row>
    <row r="3093" spans="29:29" x14ac:dyDescent="0.25">
      <c r="AC3093" s="379"/>
    </row>
    <row r="3094" spans="29:29" x14ac:dyDescent="0.25">
      <c r="AC3094" s="379"/>
    </row>
    <row r="3095" spans="29:29" x14ac:dyDescent="0.25">
      <c r="AC3095" s="379"/>
    </row>
    <row r="3096" spans="29:29" x14ac:dyDescent="0.25">
      <c r="AC3096" s="379"/>
    </row>
    <row r="3097" spans="29:29" x14ac:dyDescent="0.25">
      <c r="AC3097" s="379"/>
    </row>
    <row r="3098" spans="29:29" x14ac:dyDescent="0.25">
      <c r="AC3098" s="379"/>
    </row>
    <row r="3099" spans="29:29" x14ac:dyDescent="0.25">
      <c r="AC3099" s="379"/>
    </row>
    <row r="3100" spans="29:29" x14ac:dyDescent="0.25">
      <c r="AC3100" s="379"/>
    </row>
    <row r="3101" spans="29:29" x14ac:dyDescent="0.25">
      <c r="AC3101" s="379"/>
    </row>
    <row r="3102" spans="29:29" x14ac:dyDescent="0.25">
      <c r="AC3102" s="379"/>
    </row>
    <row r="3103" spans="29:29" x14ac:dyDescent="0.25">
      <c r="AC3103" s="379"/>
    </row>
    <row r="3104" spans="29:29" x14ac:dyDescent="0.25">
      <c r="AC3104" s="379"/>
    </row>
    <row r="3105" spans="29:29" x14ac:dyDescent="0.25">
      <c r="AC3105" s="379"/>
    </row>
    <row r="3106" spans="29:29" x14ac:dyDescent="0.25">
      <c r="AC3106" s="379"/>
    </row>
    <row r="3107" spans="29:29" x14ac:dyDescent="0.25">
      <c r="AC3107" s="379"/>
    </row>
    <row r="3108" spans="29:29" x14ac:dyDescent="0.25">
      <c r="AC3108" s="379"/>
    </row>
    <row r="3109" spans="29:29" x14ac:dyDescent="0.25">
      <c r="AC3109" s="379"/>
    </row>
    <row r="3110" spans="29:29" x14ac:dyDescent="0.25">
      <c r="AC3110" s="379"/>
    </row>
    <row r="3111" spans="29:29" x14ac:dyDescent="0.25">
      <c r="AC3111" s="379"/>
    </row>
    <row r="3112" spans="29:29" x14ac:dyDescent="0.25">
      <c r="AC3112" s="379"/>
    </row>
    <row r="3113" spans="29:29" x14ac:dyDescent="0.25">
      <c r="AC3113" s="379"/>
    </row>
    <row r="3114" spans="29:29" x14ac:dyDescent="0.25">
      <c r="AC3114" s="379"/>
    </row>
    <row r="3115" spans="29:29" x14ac:dyDescent="0.25">
      <c r="AC3115" s="379"/>
    </row>
    <row r="3116" spans="29:29" x14ac:dyDescent="0.25">
      <c r="AC3116" s="379"/>
    </row>
    <row r="3117" spans="29:29" x14ac:dyDescent="0.25">
      <c r="AC3117" s="379"/>
    </row>
    <row r="3118" spans="29:29" x14ac:dyDescent="0.25">
      <c r="AC3118" s="379"/>
    </row>
    <row r="3119" spans="29:29" x14ac:dyDescent="0.25">
      <c r="AC3119" s="379"/>
    </row>
    <row r="3120" spans="29:29" x14ac:dyDescent="0.25">
      <c r="AC3120" s="379"/>
    </row>
    <row r="3121" spans="29:29" x14ac:dyDescent="0.25">
      <c r="AC3121" s="379"/>
    </row>
    <row r="3122" spans="29:29" x14ac:dyDescent="0.25">
      <c r="AC3122" s="379"/>
    </row>
    <row r="3123" spans="29:29" x14ac:dyDescent="0.25">
      <c r="AC3123" s="379"/>
    </row>
    <row r="3124" spans="29:29" x14ac:dyDescent="0.25">
      <c r="AC3124" s="379"/>
    </row>
    <row r="3125" spans="29:29" x14ac:dyDescent="0.25">
      <c r="AC3125" s="379"/>
    </row>
    <row r="3126" spans="29:29" x14ac:dyDescent="0.25">
      <c r="AC3126" s="379"/>
    </row>
    <row r="3127" spans="29:29" x14ac:dyDescent="0.25">
      <c r="AC3127" s="379"/>
    </row>
    <row r="3128" spans="29:29" x14ac:dyDescent="0.25">
      <c r="AC3128" s="379"/>
    </row>
    <row r="3129" spans="29:29" x14ac:dyDescent="0.25">
      <c r="AC3129" s="379"/>
    </row>
    <row r="3130" spans="29:29" x14ac:dyDescent="0.25">
      <c r="AC3130" s="379"/>
    </row>
    <row r="3131" spans="29:29" x14ac:dyDescent="0.25">
      <c r="AC3131" s="379"/>
    </row>
    <row r="3132" spans="29:29" x14ac:dyDescent="0.25">
      <c r="AC3132" s="379"/>
    </row>
    <row r="3133" spans="29:29" x14ac:dyDescent="0.25">
      <c r="AC3133" s="379"/>
    </row>
    <row r="3134" spans="29:29" x14ac:dyDescent="0.25">
      <c r="AC3134" s="379"/>
    </row>
    <row r="3135" spans="29:29" x14ac:dyDescent="0.25">
      <c r="AC3135" s="379"/>
    </row>
    <row r="3136" spans="29:29" x14ac:dyDescent="0.25">
      <c r="AC3136" s="379"/>
    </row>
    <row r="3137" spans="29:29" x14ac:dyDescent="0.25">
      <c r="AC3137" s="379"/>
    </row>
    <row r="3138" spans="29:29" x14ac:dyDescent="0.25">
      <c r="AC3138" s="379"/>
    </row>
    <row r="3139" spans="29:29" x14ac:dyDescent="0.25">
      <c r="AC3139" s="379"/>
    </row>
    <row r="3140" spans="29:29" x14ac:dyDescent="0.25">
      <c r="AC3140" s="379"/>
    </row>
    <row r="3141" spans="29:29" x14ac:dyDescent="0.25">
      <c r="AC3141" s="379"/>
    </row>
    <row r="3142" spans="29:29" x14ac:dyDescent="0.25">
      <c r="AC3142" s="379"/>
    </row>
    <row r="3143" spans="29:29" x14ac:dyDescent="0.25">
      <c r="AC3143" s="379"/>
    </row>
    <row r="3144" spans="29:29" x14ac:dyDescent="0.25">
      <c r="AC3144" s="379"/>
    </row>
    <row r="3145" spans="29:29" x14ac:dyDescent="0.25">
      <c r="AC3145" s="379"/>
    </row>
    <row r="3146" spans="29:29" x14ac:dyDescent="0.25">
      <c r="AC3146" s="379"/>
    </row>
    <row r="3147" spans="29:29" x14ac:dyDescent="0.25">
      <c r="AC3147" s="379"/>
    </row>
    <row r="3148" spans="29:29" x14ac:dyDescent="0.25">
      <c r="AC3148" s="379"/>
    </row>
    <row r="3149" spans="29:29" x14ac:dyDescent="0.25">
      <c r="AC3149" s="379"/>
    </row>
    <row r="3150" spans="29:29" x14ac:dyDescent="0.25">
      <c r="AC3150" s="379"/>
    </row>
    <row r="3151" spans="29:29" x14ac:dyDescent="0.25">
      <c r="AC3151" s="379"/>
    </row>
    <row r="3152" spans="29:29" x14ac:dyDescent="0.25">
      <c r="AC3152" s="379"/>
    </row>
    <row r="3153" spans="29:29" x14ac:dyDescent="0.25">
      <c r="AC3153" s="379"/>
    </row>
    <row r="3154" spans="29:29" x14ac:dyDescent="0.25">
      <c r="AC3154" s="379"/>
    </row>
    <row r="3155" spans="29:29" x14ac:dyDescent="0.25">
      <c r="AC3155" s="379"/>
    </row>
    <row r="3156" spans="29:29" x14ac:dyDescent="0.25">
      <c r="AC3156" s="379"/>
    </row>
    <row r="3157" spans="29:29" x14ac:dyDescent="0.25">
      <c r="AC3157" s="379"/>
    </row>
    <row r="3158" spans="29:29" x14ac:dyDescent="0.25">
      <c r="AC3158" s="379"/>
    </row>
    <row r="3159" spans="29:29" x14ac:dyDescent="0.25">
      <c r="AC3159" s="379"/>
    </row>
    <row r="3160" spans="29:29" x14ac:dyDescent="0.25">
      <c r="AC3160" s="379"/>
    </row>
    <row r="3161" spans="29:29" x14ac:dyDescent="0.25">
      <c r="AC3161" s="379"/>
    </row>
    <row r="3162" spans="29:29" x14ac:dyDescent="0.25">
      <c r="AC3162" s="379"/>
    </row>
    <row r="3163" spans="29:29" x14ac:dyDescent="0.25">
      <c r="AC3163" s="379"/>
    </row>
    <row r="3164" spans="29:29" x14ac:dyDescent="0.25">
      <c r="AC3164" s="379"/>
    </row>
    <row r="3165" spans="29:29" x14ac:dyDescent="0.25">
      <c r="AC3165" s="379"/>
    </row>
    <row r="3166" spans="29:29" x14ac:dyDescent="0.25">
      <c r="AC3166" s="379"/>
    </row>
    <row r="3167" spans="29:29" x14ac:dyDescent="0.25">
      <c r="AC3167" s="379"/>
    </row>
    <row r="3168" spans="29:29" x14ac:dyDescent="0.25">
      <c r="AC3168" s="379"/>
    </row>
    <row r="3169" spans="29:29" x14ac:dyDescent="0.25">
      <c r="AC3169" s="379"/>
    </row>
    <row r="3170" spans="29:29" x14ac:dyDescent="0.25">
      <c r="AC3170" s="379"/>
    </row>
    <row r="3171" spans="29:29" x14ac:dyDescent="0.25">
      <c r="AC3171" s="379"/>
    </row>
    <row r="3172" spans="29:29" x14ac:dyDescent="0.25">
      <c r="AC3172" s="379"/>
    </row>
    <row r="3173" spans="29:29" x14ac:dyDescent="0.25">
      <c r="AC3173" s="379"/>
    </row>
    <row r="3174" spans="29:29" x14ac:dyDescent="0.25">
      <c r="AC3174" s="379"/>
    </row>
    <row r="3175" spans="29:29" x14ac:dyDescent="0.25">
      <c r="AC3175" s="379"/>
    </row>
    <row r="3176" spans="29:29" x14ac:dyDescent="0.25">
      <c r="AC3176" s="379"/>
    </row>
    <row r="3177" spans="29:29" x14ac:dyDescent="0.25">
      <c r="AC3177" s="379"/>
    </row>
    <row r="3178" spans="29:29" x14ac:dyDescent="0.25">
      <c r="AC3178" s="379"/>
    </row>
    <row r="3179" spans="29:29" x14ac:dyDescent="0.25">
      <c r="AC3179" s="379"/>
    </row>
    <row r="3180" spans="29:29" x14ac:dyDescent="0.25">
      <c r="AC3180" s="379"/>
    </row>
    <row r="3181" spans="29:29" x14ac:dyDescent="0.25">
      <c r="AC3181" s="379"/>
    </row>
    <row r="3182" spans="29:29" x14ac:dyDescent="0.25">
      <c r="AC3182" s="379"/>
    </row>
    <row r="3183" spans="29:29" x14ac:dyDescent="0.25">
      <c r="AC3183" s="379"/>
    </row>
    <row r="3184" spans="29:29" x14ac:dyDescent="0.25">
      <c r="AC3184" s="379"/>
    </row>
    <row r="3185" spans="29:29" x14ac:dyDescent="0.25">
      <c r="AC3185" s="379"/>
    </row>
    <row r="3186" spans="29:29" x14ac:dyDescent="0.25">
      <c r="AC3186" s="379"/>
    </row>
    <row r="3187" spans="29:29" x14ac:dyDescent="0.25">
      <c r="AC3187" s="379"/>
    </row>
    <row r="3188" spans="29:29" x14ac:dyDescent="0.25">
      <c r="AC3188" s="379"/>
    </row>
    <row r="3189" spans="29:29" x14ac:dyDescent="0.25">
      <c r="AC3189" s="379"/>
    </row>
    <row r="3190" spans="29:29" x14ac:dyDescent="0.25">
      <c r="AC3190" s="379"/>
    </row>
    <row r="3191" spans="29:29" x14ac:dyDescent="0.25">
      <c r="AC3191" s="379"/>
    </row>
    <row r="3192" spans="29:29" x14ac:dyDescent="0.25">
      <c r="AC3192" s="379"/>
    </row>
    <row r="3193" spans="29:29" x14ac:dyDescent="0.25">
      <c r="AC3193" s="379"/>
    </row>
    <row r="3194" spans="29:29" x14ac:dyDescent="0.25">
      <c r="AC3194" s="379"/>
    </row>
    <row r="3195" spans="29:29" x14ac:dyDescent="0.25">
      <c r="AC3195" s="379"/>
    </row>
    <row r="3196" spans="29:29" x14ac:dyDescent="0.25">
      <c r="AC3196" s="379"/>
    </row>
    <row r="3197" spans="29:29" x14ac:dyDescent="0.25">
      <c r="AC3197" s="379"/>
    </row>
    <row r="3198" spans="29:29" x14ac:dyDescent="0.25">
      <c r="AC3198" s="379"/>
    </row>
    <row r="3199" spans="29:29" x14ac:dyDescent="0.25">
      <c r="AC3199" s="379"/>
    </row>
    <row r="3200" spans="29:29" x14ac:dyDescent="0.25">
      <c r="AC3200" s="379"/>
    </row>
    <row r="3201" spans="29:29" x14ac:dyDescent="0.25">
      <c r="AC3201" s="379"/>
    </row>
    <row r="3202" spans="29:29" x14ac:dyDescent="0.25">
      <c r="AC3202" s="379"/>
    </row>
    <row r="3203" spans="29:29" x14ac:dyDescent="0.25">
      <c r="AC3203" s="379"/>
    </row>
    <row r="3204" spans="29:29" x14ac:dyDescent="0.25">
      <c r="AC3204" s="379"/>
    </row>
    <row r="3205" spans="29:29" x14ac:dyDescent="0.25">
      <c r="AC3205" s="379"/>
    </row>
    <row r="3206" spans="29:29" x14ac:dyDescent="0.25">
      <c r="AC3206" s="379"/>
    </row>
    <row r="3207" spans="29:29" x14ac:dyDescent="0.25">
      <c r="AC3207" s="379"/>
    </row>
    <row r="3208" spans="29:29" x14ac:dyDescent="0.25">
      <c r="AC3208" s="379"/>
    </row>
    <row r="3209" spans="29:29" x14ac:dyDescent="0.25">
      <c r="AC3209" s="379"/>
    </row>
    <row r="3210" spans="29:29" x14ac:dyDescent="0.25">
      <c r="AC3210" s="379"/>
    </row>
    <row r="3211" spans="29:29" x14ac:dyDescent="0.25">
      <c r="AC3211" s="379"/>
    </row>
    <row r="3212" spans="29:29" x14ac:dyDescent="0.25">
      <c r="AC3212" s="379"/>
    </row>
    <row r="3213" spans="29:29" x14ac:dyDescent="0.25">
      <c r="AC3213" s="379"/>
    </row>
    <row r="3214" spans="29:29" x14ac:dyDescent="0.25">
      <c r="AC3214" s="379"/>
    </row>
    <row r="3215" spans="29:29" x14ac:dyDescent="0.25">
      <c r="AC3215" s="379"/>
    </row>
    <row r="3216" spans="29:29" x14ac:dyDescent="0.25">
      <c r="AC3216" s="379"/>
    </row>
    <row r="3217" spans="29:29" x14ac:dyDescent="0.25">
      <c r="AC3217" s="379"/>
    </row>
    <row r="3218" spans="29:29" x14ac:dyDescent="0.25">
      <c r="AC3218" s="379"/>
    </row>
    <row r="3219" spans="29:29" x14ac:dyDescent="0.25">
      <c r="AC3219" s="379"/>
    </row>
    <row r="3220" spans="29:29" x14ac:dyDescent="0.25">
      <c r="AC3220" s="379"/>
    </row>
    <row r="3221" spans="29:29" x14ac:dyDescent="0.25">
      <c r="AC3221" s="379"/>
    </row>
    <row r="3222" spans="29:29" x14ac:dyDescent="0.25">
      <c r="AC3222" s="379"/>
    </row>
    <row r="3223" spans="29:29" x14ac:dyDescent="0.25">
      <c r="AC3223" s="379"/>
    </row>
    <row r="3224" spans="29:29" x14ac:dyDescent="0.25">
      <c r="AC3224" s="379"/>
    </row>
    <row r="3225" spans="29:29" x14ac:dyDescent="0.25">
      <c r="AC3225" s="379"/>
    </row>
    <row r="3226" spans="29:29" x14ac:dyDescent="0.25">
      <c r="AC3226" s="379"/>
    </row>
    <row r="3227" spans="29:29" x14ac:dyDescent="0.25">
      <c r="AC3227" s="379"/>
    </row>
    <row r="3228" spans="29:29" x14ac:dyDescent="0.25">
      <c r="AC3228" s="379"/>
    </row>
    <row r="3229" spans="29:29" x14ac:dyDescent="0.25">
      <c r="AC3229" s="379"/>
    </row>
    <row r="3230" spans="29:29" x14ac:dyDescent="0.25">
      <c r="AC3230" s="379"/>
    </row>
    <row r="3231" spans="29:29" x14ac:dyDescent="0.25">
      <c r="AC3231" s="379"/>
    </row>
    <row r="3232" spans="29:29" x14ac:dyDescent="0.25">
      <c r="AC3232" s="379"/>
    </row>
    <row r="3233" spans="29:29" x14ac:dyDescent="0.25">
      <c r="AC3233" s="379"/>
    </row>
    <row r="3234" spans="29:29" x14ac:dyDescent="0.25">
      <c r="AC3234" s="379"/>
    </row>
    <row r="3235" spans="29:29" x14ac:dyDescent="0.25">
      <c r="AC3235" s="379"/>
    </row>
    <row r="3236" spans="29:29" x14ac:dyDescent="0.25">
      <c r="AC3236" s="379"/>
    </row>
    <row r="3237" spans="29:29" x14ac:dyDescent="0.25">
      <c r="AC3237" s="379"/>
    </row>
    <row r="3238" spans="29:29" x14ac:dyDescent="0.25">
      <c r="AC3238" s="379"/>
    </row>
    <row r="3239" spans="29:29" x14ac:dyDescent="0.25">
      <c r="AC3239" s="379"/>
    </row>
    <row r="3240" spans="29:29" x14ac:dyDescent="0.25">
      <c r="AC3240" s="379"/>
    </row>
    <row r="3241" spans="29:29" x14ac:dyDescent="0.25">
      <c r="AC3241" s="379"/>
    </row>
    <row r="3242" spans="29:29" x14ac:dyDescent="0.25">
      <c r="AC3242" s="379"/>
    </row>
    <row r="3243" spans="29:29" x14ac:dyDescent="0.25">
      <c r="AC3243" s="379"/>
    </row>
    <row r="3244" spans="29:29" x14ac:dyDescent="0.25">
      <c r="AC3244" s="379"/>
    </row>
    <row r="3245" spans="29:29" x14ac:dyDescent="0.25">
      <c r="AC3245" s="379"/>
    </row>
    <row r="3246" spans="29:29" x14ac:dyDescent="0.25">
      <c r="AC3246" s="379"/>
    </row>
    <row r="3247" spans="29:29" x14ac:dyDescent="0.25">
      <c r="AC3247" s="379"/>
    </row>
    <row r="3248" spans="29:29" x14ac:dyDescent="0.25">
      <c r="AC3248" s="379"/>
    </row>
    <row r="3249" spans="29:29" x14ac:dyDescent="0.25">
      <c r="AC3249" s="379"/>
    </row>
    <row r="3250" spans="29:29" x14ac:dyDescent="0.25">
      <c r="AC3250" s="379"/>
    </row>
    <row r="3251" spans="29:29" x14ac:dyDescent="0.25">
      <c r="AC3251" s="379"/>
    </row>
    <row r="3252" spans="29:29" x14ac:dyDescent="0.25">
      <c r="AC3252" s="379"/>
    </row>
    <row r="3253" spans="29:29" x14ac:dyDescent="0.25">
      <c r="AC3253" s="379"/>
    </row>
    <row r="3254" spans="29:29" x14ac:dyDescent="0.25">
      <c r="AC3254" s="379"/>
    </row>
    <row r="3255" spans="29:29" x14ac:dyDescent="0.25">
      <c r="AC3255" s="379"/>
    </row>
    <row r="3256" spans="29:29" x14ac:dyDescent="0.25">
      <c r="AC3256" s="379"/>
    </row>
    <row r="3257" spans="29:29" x14ac:dyDescent="0.25">
      <c r="AC3257" s="379"/>
    </row>
    <row r="3258" spans="29:29" x14ac:dyDescent="0.25">
      <c r="AC3258" s="379"/>
    </row>
    <row r="3259" spans="29:29" x14ac:dyDescent="0.25">
      <c r="AC3259" s="379"/>
    </row>
    <row r="3260" spans="29:29" x14ac:dyDescent="0.25">
      <c r="AC3260" s="379"/>
    </row>
    <row r="3261" spans="29:29" x14ac:dyDescent="0.25">
      <c r="AC3261" s="379"/>
    </row>
    <row r="3262" spans="29:29" x14ac:dyDescent="0.25">
      <c r="AC3262" s="379"/>
    </row>
    <row r="3263" spans="29:29" x14ac:dyDescent="0.25">
      <c r="AC3263" s="379"/>
    </row>
    <row r="3264" spans="29:29" x14ac:dyDescent="0.25">
      <c r="AC3264" s="379"/>
    </row>
    <row r="3265" spans="29:29" x14ac:dyDescent="0.25">
      <c r="AC3265" s="379"/>
    </row>
    <row r="3266" spans="29:29" x14ac:dyDescent="0.25">
      <c r="AC3266" s="379"/>
    </row>
    <row r="3267" spans="29:29" x14ac:dyDescent="0.25">
      <c r="AC3267" s="379"/>
    </row>
    <row r="3268" spans="29:29" x14ac:dyDescent="0.25">
      <c r="AC3268" s="379"/>
    </row>
    <row r="3269" spans="29:29" x14ac:dyDescent="0.25">
      <c r="AC3269" s="379"/>
    </row>
    <row r="3270" spans="29:29" x14ac:dyDescent="0.25">
      <c r="AC3270" s="379"/>
    </row>
    <row r="3271" spans="29:29" x14ac:dyDescent="0.25">
      <c r="AC3271" s="379"/>
    </row>
    <row r="3272" spans="29:29" x14ac:dyDescent="0.25">
      <c r="AC3272" s="379"/>
    </row>
    <row r="3273" spans="29:29" x14ac:dyDescent="0.25">
      <c r="AC3273" s="379"/>
    </row>
    <row r="3274" spans="29:29" x14ac:dyDescent="0.25">
      <c r="AC3274" s="379"/>
    </row>
    <row r="3275" spans="29:29" x14ac:dyDescent="0.25">
      <c r="AC3275" s="379"/>
    </row>
    <row r="3276" spans="29:29" x14ac:dyDescent="0.25">
      <c r="AC3276" s="379"/>
    </row>
    <row r="3277" spans="29:29" x14ac:dyDescent="0.25">
      <c r="AC3277" s="379"/>
    </row>
    <row r="3278" spans="29:29" x14ac:dyDescent="0.25">
      <c r="AC3278" s="379"/>
    </row>
    <row r="3279" spans="29:29" x14ac:dyDescent="0.25">
      <c r="AC3279" s="379"/>
    </row>
    <row r="3280" spans="29:29" x14ac:dyDescent="0.25">
      <c r="AC3280" s="379"/>
    </row>
    <row r="3281" spans="29:29" x14ac:dyDescent="0.25">
      <c r="AC3281" s="379"/>
    </row>
    <row r="3282" spans="29:29" x14ac:dyDescent="0.25">
      <c r="AC3282" s="379"/>
    </row>
    <row r="3283" spans="29:29" x14ac:dyDescent="0.25">
      <c r="AC3283" s="379"/>
    </row>
    <row r="3284" spans="29:29" x14ac:dyDescent="0.25">
      <c r="AC3284" s="379"/>
    </row>
    <row r="3285" spans="29:29" x14ac:dyDescent="0.25">
      <c r="AC3285" s="379"/>
    </row>
    <row r="3286" spans="29:29" x14ac:dyDescent="0.25">
      <c r="AC3286" s="379"/>
    </row>
    <row r="3287" spans="29:29" x14ac:dyDescent="0.25">
      <c r="AC3287" s="379"/>
    </row>
    <row r="3288" spans="29:29" x14ac:dyDescent="0.25">
      <c r="AC3288" s="379"/>
    </row>
    <row r="3289" spans="29:29" x14ac:dyDescent="0.25">
      <c r="AC3289" s="379"/>
    </row>
    <row r="3290" spans="29:29" x14ac:dyDescent="0.25">
      <c r="AC3290" s="379"/>
    </row>
    <row r="3291" spans="29:29" x14ac:dyDescent="0.25">
      <c r="AC3291" s="379"/>
    </row>
    <row r="3292" spans="29:29" x14ac:dyDescent="0.25">
      <c r="AC3292" s="379"/>
    </row>
    <row r="3293" spans="29:29" x14ac:dyDescent="0.25">
      <c r="AC3293" s="379"/>
    </row>
    <row r="3294" spans="29:29" x14ac:dyDescent="0.25">
      <c r="AC3294" s="379"/>
    </row>
    <row r="3295" spans="29:29" x14ac:dyDescent="0.25">
      <c r="AC3295" s="379"/>
    </row>
    <row r="3296" spans="29:29" x14ac:dyDescent="0.25">
      <c r="AC3296" s="379"/>
    </row>
    <row r="3297" spans="29:29" x14ac:dyDescent="0.25">
      <c r="AC3297" s="379"/>
    </row>
    <row r="3298" spans="29:29" x14ac:dyDescent="0.25">
      <c r="AC3298" s="379"/>
    </row>
    <row r="3299" spans="29:29" x14ac:dyDescent="0.25">
      <c r="AC3299" s="379"/>
    </row>
    <row r="3300" spans="29:29" x14ac:dyDescent="0.25">
      <c r="AC3300" s="379"/>
    </row>
    <row r="3301" spans="29:29" x14ac:dyDescent="0.25">
      <c r="AC3301" s="379"/>
    </row>
    <row r="3302" spans="29:29" x14ac:dyDescent="0.25">
      <c r="AC3302" s="379"/>
    </row>
    <row r="3303" spans="29:29" x14ac:dyDescent="0.25">
      <c r="AC3303" s="379"/>
    </row>
    <row r="3304" spans="29:29" x14ac:dyDescent="0.25">
      <c r="AC3304" s="379"/>
    </row>
    <row r="3305" spans="29:29" x14ac:dyDescent="0.25">
      <c r="AC3305" s="379"/>
    </row>
    <row r="3306" spans="29:29" x14ac:dyDescent="0.25">
      <c r="AC3306" s="379"/>
    </row>
    <row r="3307" spans="29:29" x14ac:dyDescent="0.25">
      <c r="AC3307" s="379"/>
    </row>
    <row r="3308" spans="29:29" x14ac:dyDescent="0.25">
      <c r="AC3308" s="379"/>
    </row>
    <row r="3309" spans="29:29" x14ac:dyDescent="0.25">
      <c r="AC3309" s="379"/>
    </row>
    <row r="3310" spans="29:29" x14ac:dyDescent="0.25">
      <c r="AC3310" s="379"/>
    </row>
    <row r="3311" spans="29:29" x14ac:dyDescent="0.25">
      <c r="AC3311" s="379"/>
    </row>
    <row r="3312" spans="29:29" x14ac:dyDescent="0.25">
      <c r="AC3312" s="379"/>
    </row>
    <row r="3313" spans="29:29" x14ac:dyDescent="0.25">
      <c r="AC3313" s="379"/>
    </row>
    <row r="3314" spans="29:29" x14ac:dyDescent="0.25">
      <c r="AC3314" s="379"/>
    </row>
    <row r="3315" spans="29:29" x14ac:dyDescent="0.25">
      <c r="AC3315" s="379"/>
    </row>
    <row r="3316" spans="29:29" x14ac:dyDescent="0.25">
      <c r="AC3316" s="379"/>
    </row>
    <row r="3317" spans="29:29" x14ac:dyDescent="0.25">
      <c r="AC3317" s="379"/>
    </row>
    <row r="3318" spans="29:29" x14ac:dyDescent="0.25">
      <c r="AC3318" s="379"/>
    </row>
    <row r="3319" spans="29:29" x14ac:dyDescent="0.25">
      <c r="AC3319" s="379"/>
    </row>
    <row r="3320" spans="29:29" x14ac:dyDescent="0.25">
      <c r="AC3320" s="379"/>
    </row>
    <row r="3321" spans="29:29" x14ac:dyDescent="0.25">
      <c r="AC3321" s="379"/>
    </row>
    <row r="3322" spans="29:29" x14ac:dyDescent="0.25">
      <c r="AC3322" s="379"/>
    </row>
    <row r="3323" spans="29:29" x14ac:dyDescent="0.25">
      <c r="AC3323" s="379"/>
    </row>
    <row r="3324" spans="29:29" x14ac:dyDescent="0.25">
      <c r="AC3324" s="379"/>
    </row>
    <row r="3325" spans="29:29" x14ac:dyDescent="0.25">
      <c r="AC3325" s="379"/>
    </row>
    <row r="3326" spans="29:29" x14ac:dyDescent="0.25">
      <c r="AC3326" s="379"/>
    </row>
    <row r="3327" spans="29:29" x14ac:dyDescent="0.25">
      <c r="AC3327" s="379"/>
    </row>
    <row r="3328" spans="29:29" x14ac:dyDescent="0.25">
      <c r="AC3328" s="379"/>
    </row>
    <row r="3329" spans="29:29" x14ac:dyDescent="0.25">
      <c r="AC3329" s="379"/>
    </row>
    <row r="3330" spans="29:29" x14ac:dyDescent="0.25">
      <c r="AC3330" s="379"/>
    </row>
    <row r="3331" spans="29:29" x14ac:dyDescent="0.25">
      <c r="AC3331" s="379"/>
    </row>
    <row r="3332" spans="29:29" x14ac:dyDescent="0.25">
      <c r="AC3332" s="379"/>
    </row>
    <row r="3333" spans="29:29" x14ac:dyDescent="0.25">
      <c r="AC3333" s="379"/>
    </row>
    <row r="3334" spans="29:29" x14ac:dyDescent="0.25">
      <c r="AC3334" s="379"/>
    </row>
    <row r="3335" spans="29:29" x14ac:dyDescent="0.25">
      <c r="AC3335" s="379"/>
    </row>
    <row r="3336" spans="29:29" x14ac:dyDescent="0.25">
      <c r="AC3336" s="379"/>
    </row>
    <row r="3337" spans="29:29" x14ac:dyDescent="0.25">
      <c r="AC3337" s="379"/>
    </row>
    <row r="3338" spans="29:29" x14ac:dyDescent="0.25">
      <c r="AC3338" s="379"/>
    </row>
    <row r="3339" spans="29:29" x14ac:dyDescent="0.25">
      <c r="AC3339" s="379"/>
    </row>
    <row r="3340" spans="29:29" x14ac:dyDescent="0.25">
      <c r="AC3340" s="379"/>
    </row>
    <row r="3341" spans="29:29" x14ac:dyDescent="0.25">
      <c r="AC3341" s="379"/>
    </row>
    <row r="3342" spans="29:29" x14ac:dyDescent="0.25">
      <c r="AC3342" s="379"/>
    </row>
    <row r="3343" spans="29:29" x14ac:dyDescent="0.25">
      <c r="AC3343" s="379"/>
    </row>
    <row r="3344" spans="29:29" x14ac:dyDescent="0.25">
      <c r="AC3344" s="379"/>
    </row>
    <row r="3345" spans="29:29" x14ac:dyDescent="0.25">
      <c r="AC3345" s="379"/>
    </row>
    <row r="3346" spans="29:29" x14ac:dyDescent="0.25">
      <c r="AC3346" s="379"/>
    </row>
    <row r="3347" spans="29:29" x14ac:dyDescent="0.25">
      <c r="AC3347" s="379"/>
    </row>
    <row r="3348" spans="29:29" x14ac:dyDescent="0.25">
      <c r="AC3348" s="379"/>
    </row>
    <row r="3349" spans="29:29" x14ac:dyDescent="0.25">
      <c r="AC3349" s="379"/>
    </row>
    <row r="3350" spans="29:29" x14ac:dyDescent="0.25">
      <c r="AC3350" s="379"/>
    </row>
    <row r="3351" spans="29:29" x14ac:dyDescent="0.25">
      <c r="AC3351" s="379"/>
    </row>
    <row r="3352" spans="29:29" x14ac:dyDescent="0.25">
      <c r="AC3352" s="379"/>
    </row>
    <row r="3353" spans="29:29" x14ac:dyDescent="0.25">
      <c r="AC3353" s="379"/>
    </row>
    <row r="3354" spans="29:29" x14ac:dyDescent="0.25">
      <c r="AC3354" s="379"/>
    </row>
    <row r="3355" spans="29:29" x14ac:dyDescent="0.25">
      <c r="AC3355" s="379"/>
    </row>
    <row r="3356" spans="29:29" x14ac:dyDescent="0.25">
      <c r="AC3356" s="379"/>
    </row>
    <row r="3357" spans="29:29" x14ac:dyDescent="0.25">
      <c r="AC3357" s="379"/>
    </row>
    <row r="3358" spans="29:29" x14ac:dyDescent="0.25">
      <c r="AC3358" s="379"/>
    </row>
    <row r="3359" spans="29:29" x14ac:dyDescent="0.25">
      <c r="AC3359" s="379"/>
    </row>
    <row r="3360" spans="29:29" x14ac:dyDescent="0.25">
      <c r="AC3360" s="379"/>
    </row>
    <row r="3361" spans="29:29" x14ac:dyDescent="0.25">
      <c r="AC3361" s="379"/>
    </row>
    <row r="3362" spans="29:29" x14ac:dyDescent="0.25">
      <c r="AC3362" s="379"/>
    </row>
    <row r="3363" spans="29:29" x14ac:dyDescent="0.25">
      <c r="AC3363" s="379"/>
    </row>
    <row r="3364" spans="29:29" x14ac:dyDescent="0.25">
      <c r="AC3364" s="379"/>
    </row>
    <row r="3365" spans="29:29" x14ac:dyDescent="0.25">
      <c r="AC3365" s="379"/>
    </row>
    <row r="3366" spans="29:29" x14ac:dyDescent="0.25">
      <c r="AC3366" s="379"/>
    </row>
    <row r="3367" spans="29:29" x14ac:dyDescent="0.25">
      <c r="AC3367" s="379"/>
    </row>
    <row r="3368" spans="29:29" x14ac:dyDescent="0.25">
      <c r="AC3368" s="379"/>
    </row>
    <row r="3369" spans="29:29" x14ac:dyDescent="0.25">
      <c r="AC3369" s="379"/>
    </row>
    <row r="3370" spans="29:29" x14ac:dyDescent="0.25">
      <c r="AC3370" s="379"/>
    </row>
    <row r="3371" spans="29:29" x14ac:dyDescent="0.25">
      <c r="AC3371" s="379"/>
    </row>
    <row r="3372" spans="29:29" x14ac:dyDescent="0.25">
      <c r="AC3372" s="379"/>
    </row>
    <row r="3373" spans="29:29" x14ac:dyDescent="0.25">
      <c r="AC3373" s="379"/>
    </row>
    <row r="3374" spans="29:29" x14ac:dyDescent="0.25">
      <c r="AC3374" s="379"/>
    </row>
    <row r="3375" spans="29:29" x14ac:dyDescent="0.25">
      <c r="AC3375" s="379"/>
    </row>
    <row r="3376" spans="29:29" x14ac:dyDescent="0.25">
      <c r="AC3376" s="379"/>
    </row>
    <row r="3377" spans="29:29" x14ac:dyDescent="0.25">
      <c r="AC3377" s="379"/>
    </row>
    <row r="3378" spans="29:29" x14ac:dyDescent="0.25">
      <c r="AC3378" s="379"/>
    </row>
    <row r="3379" spans="29:29" x14ac:dyDescent="0.25">
      <c r="AC3379" s="379"/>
    </row>
    <row r="3380" spans="29:29" x14ac:dyDescent="0.25">
      <c r="AC3380" s="379"/>
    </row>
    <row r="3381" spans="29:29" x14ac:dyDescent="0.25">
      <c r="AC3381" s="379"/>
    </row>
    <row r="3382" spans="29:29" x14ac:dyDescent="0.25">
      <c r="AC3382" s="379"/>
    </row>
    <row r="3383" spans="29:29" x14ac:dyDescent="0.25">
      <c r="AC3383" s="379"/>
    </row>
    <row r="3384" spans="29:29" x14ac:dyDescent="0.25">
      <c r="AC3384" s="379"/>
    </row>
    <row r="3385" spans="29:29" x14ac:dyDescent="0.25">
      <c r="AC3385" s="379"/>
    </row>
    <row r="3386" spans="29:29" x14ac:dyDescent="0.25">
      <c r="AC3386" s="379"/>
    </row>
    <row r="3387" spans="29:29" x14ac:dyDescent="0.25">
      <c r="AC3387" s="379"/>
    </row>
    <row r="3388" spans="29:29" x14ac:dyDescent="0.25">
      <c r="AC3388" s="379"/>
    </row>
    <row r="3389" spans="29:29" x14ac:dyDescent="0.25">
      <c r="AC3389" s="379"/>
    </row>
    <row r="3390" spans="29:29" x14ac:dyDescent="0.25">
      <c r="AC3390" s="379"/>
    </row>
    <row r="3391" spans="29:29" x14ac:dyDescent="0.25">
      <c r="AC3391" s="379"/>
    </row>
    <row r="3392" spans="29:29" x14ac:dyDescent="0.25">
      <c r="AC3392" s="379"/>
    </row>
    <row r="3393" spans="29:29" x14ac:dyDescent="0.25">
      <c r="AC3393" s="379"/>
    </row>
    <row r="3394" spans="29:29" x14ac:dyDescent="0.25">
      <c r="AC3394" s="379"/>
    </row>
    <row r="3395" spans="29:29" x14ac:dyDescent="0.25">
      <c r="AC3395" s="379"/>
    </row>
    <row r="3396" spans="29:29" x14ac:dyDescent="0.25">
      <c r="AC3396" s="379"/>
    </row>
    <row r="3397" spans="29:29" x14ac:dyDescent="0.25">
      <c r="AC3397" s="379"/>
    </row>
    <row r="3398" spans="29:29" x14ac:dyDescent="0.25">
      <c r="AC3398" s="379"/>
    </row>
    <row r="3399" spans="29:29" x14ac:dyDescent="0.25">
      <c r="AC3399" s="379"/>
    </row>
    <row r="3400" spans="29:29" x14ac:dyDescent="0.25">
      <c r="AC3400" s="379"/>
    </row>
    <row r="3401" spans="29:29" x14ac:dyDescent="0.25">
      <c r="AC3401" s="379"/>
    </row>
    <row r="3402" spans="29:29" x14ac:dyDescent="0.25">
      <c r="AC3402" s="379"/>
    </row>
    <row r="3403" spans="29:29" x14ac:dyDescent="0.25">
      <c r="AC3403" s="379"/>
    </row>
    <row r="3404" spans="29:29" x14ac:dyDescent="0.25">
      <c r="AC3404" s="379"/>
    </row>
    <row r="3405" spans="29:29" x14ac:dyDescent="0.25">
      <c r="AC3405" s="379"/>
    </row>
    <row r="3406" spans="29:29" x14ac:dyDescent="0.25">
      <c r="AC3406" s="379"/>
    </row>
    <row r="3407" spans="29:29" x14ac:dyDescent="0.25">
      <c r="AC3407" s="379"/>
    </row>
    <row r="3408" spans="29:29" x14ac:dyDescent="0.25">
      <c r="AC3408" s="379"/>
    </row>
    <row r="3409" spans="29:29" x14ac:dyDescent="0.25">
      <c r="AC3409" s="379"/>
    </row>
    <row r="3410" spans="29:29" x14ac:dyDescent="0.25">
      <c r="AC3410" s="379"/>
    </row>
    <row r="3411" spans="29:29" x14ac:dyDescent="0.25">
      <c r="AC3411" s="379"/>
    </row>
    <row r="3412" spans="29:29" x14ac:dyDescent="0.25">
      <c r="AC3412" s="379"/>
    </row>
    <row r="3413" spans="29:29" x14ac:dyDescent="0.25">
      <c r="AC3413" s="379"/>
    </row>
    <row r="3414" spans="29:29" x14ac:dyDescent="0.25">
      <c r="AC3414" s="379"/>
    </row>
    <row r="3415" spans="29:29" x14ac:dyDescent="0.25">
      <c r="AC3415" s="379"/>
    </row>
    <row r="3416" spans="29:29" x14ac:dyDescent="0.25">
      <c r="AC3416" s="379"/>
    </row>
    <row r="3417" spans="29:29" x14ac:dyDescent="0.25">
      <c r="AC3417" s="379"/>
    </row>
    <row r="3418" spans="29:29" x14ac:dyDescent="0.25">
      <c r="AC3418" s="379"/>
    </row>
    <row r="3419" spans="29:29" x14ac:dyDescent="0.25">
      <c r="AC3419" s="379"/>
    </row>
    <row r="3420" spans="29:29" x14ac:dyDescent="0.25">
      <c r="AC3420" s="379"/>
    </row>
    <row r="3421" spans="29:29" x14ac:dyDescent="0.25">
      <c r="AC3421" s="379"/>
    </row>
    <row r="3422" spans="29:29" x14ac:dyDescent="0.25">
      <c r="AC3422" s="379"/>
    </row>
    <row r="3423" spans="29:29" x14ac:dyDescent="0.25">
      <c r="AC3423" s="379"/>
    </row>
    <row r="3424" spans="29:29" x14ac:dyDescent="0.25">
      <c r="AC3424" s="379"/>
    </row>
    <row r="3425" spans="29:29" x14ac:dyDescent="0.25">
      <c r="AC3425" s="379"/>
    </row>
    <row r="3426" spans="29:29" x14ac:dyDescent="0.25">
      <c r="AC3426" s="379"/>
    </row>
    <row r="3427" spans="29:29" x14ac:dyDescent="0.25">
      <c r="AC3427" s="379"/>
    </row>
    <row r="3428" spans="29:29" x14ac:dyDescent="0.25">
      <c r="AC3428" s="379"/>
    </row>
    <row r="3429" spans="29:29" x14ac:dyDescent="0.25">
      <c r="AC3429" s="379"/>
    </row>
    <row r="3430" spans="29:29" x14ac:dyDescent="0.25">
      <c r="AC3430" s="379"/>
    </row>
    <row r="3431" spans="29:29" x14ac:dyDescent="0.25">
      <c r="AC3431" s="379"/>
    </row>
    <row r="3432" spans="29:29" x14ac:dyDescent="0.25">
      <c r="AC3432" s="379"/>
    </row>
    <row r="3433" spans="29:29" x14ac:dyDescent="0.25">
      <c r="AC3433" s="379"/>
    </row>
    <row r="3434" spans="29:29" x14ac:dyDescent="0.25">
      <c r="AC3434" s="379"/>
    </row>
    <row r="3435" spans="29:29" x14ac:dyDescent="0.25">
      <c r="AC3435" s="379"/>
    </row>
    <row r="3436" spans="29:29" x14ac:dyDescent="0.25">
      <c r="AC3436" s="379"/>
    </row>
    <row r="3437" spans="29:29" x14ac:dyDescent="0.25">
      <c r="AC3437" s="379"/>
    </row>
    <row r="3438" spans="29:29" x14ac:dyDescent="0.25">
      <c r="AC3438" s="379"/>
    </row>
    <row r="3439" spans="29:29" x14ac:dyDescent="0.25">
      <c r="AC3439" s="379"/>
    </row>
    <row r="3440" spans="29:29" x14ac:dyDescent="0.25">
      <c r="AC3440" s="379"/>
    </row>
    <row r="3441" spans="29:29" x14ac:dyDescent="0.25">
      <c r="AC3441" s="379"/>
    </row>
    <row r="3442" spans="29:29" x14ac:dyDescent="0.25">
      <c r="AC3442" s="379"/>
    </row>
    <row r="3443" spans="29:29" x14ac:dyDescent="0.25">
      <c r="AC3443" s="379"/>
    </row>
    <row r="3444" spans="29:29" x14ac:dyDescent="0.25">
      <c r="AC3444" s="379"/>
    </row>
    <row r="3445" spans="29:29" x14ac:dyDescent="0.25">
      <c r="AC3445" s="379"/>
    </row>
    <row r="3446" spans="29:29" x14ac:dyDescent="0.25">
      <c r="AC3446" s="379"/>
    </row>
    <row r="3447" spans="29:29" x14ac:dyDescent="0.25">
      <c r="AC3447" s="379"/>
    </row>
    <row r="3448" spans="29:29" x14ac:dyDescent="0.25">
      <c r="AC3448" s="379"/>
    </row>
    <row r="3449" spans="29:29" x14ac:dyDescent="0.25">
      <c r="AC3449" s="379"/>
    </row>
    <row r="3450" spans="29:29" x14ac:dyDescent="0.25">
      <c r="AC3450" s="379"/>
    </row>
    <row r="3451" spans="29:29" x14ac:dyDescent="0.25">
      <c r="AC3451" s="379"/>
    </row>
    <row r="3452" spans="29:29" x14ac:dyDescent="0.25">
      <c r="AC3452" s="379"/>
    </row>
    <row r="3453" spans="29:29" x14ac:dyDescent="0.25">
      <c r="AC3453" s="379"/>
    </row>
    <row r="3454" spans="29:29" x14ac:dyDescent="0.25">
      <c r="AC3454" s="379"/>
    </row>
    <row r="3455" spans="29:29" x14ac:dyDescent="0.25">
      <c r="AC3455" s="379"/>
    </row>
    <row r="3456" spans="29:29" x14ac:dyDescent="0.25">
      <c r="AC3456" s="379"/>
    </row>
    <row r="3457" spans="29:29" x14ac:dyDescent="0.25">
      <c r="AC3457" s="379"/>
    </row>
    <row r="3458" spans="29:29" x14ac:dyDescent="0.25">
      <c r="AC3458" s="379"/>
    </row>
    <row r="3459" spans="29:29" x14ac:dyDescent="0.25">
      <c r="AC3459" s="379"/>
    </row>
    <row r="3460" spans="29:29" x14ac:dyDescent="0.25">
      <c r="AC3460" s="379"/>
    </row>
    <row r="3461" spans="29:29" x14ac:dyDescent="0.25">
      <c r="AC3461" s="379"/>
    </row>
    <row r="3462" spans="29:29" x14ac:dyDescent="0.25">
      <c r="AC3462" s="379"/>
    </row>
    <row r="3463" spans="29:29" x14ac:dyDescent="0.25">
      <c r="AC3463" s="379"/>
    </row>
    <row r="3464" spans="29:29" x14ac:dyDescent="0.25">
      <c r="AC3464" s="379"/>
    </row>
    <row r="3465" spans="29:29" x14ac:dyDescent="0.25">
      <c r="AC3465" s="379"/>
    </row>
    <row r="3466" spans="29:29" x14ac:dyDescent="0.25">
      <c r="AC3466" s="379"/>
    </row>
    <row r="3467" spans="29:29" x14ac:dyDescent="0.25">
      <c r="AC3467" s="379"/>
    </row>
    <row r="3468" spans="29:29" x14ac:dyDescent="0.25">
      <c r="AC3468" s="379"/>
    </row>
    <row r="3469" spans="29:29" x14ac:dyDescent="0.25">
      <c r="AC3469" s="379"/>
    </row>
    <row r="3470" spans="29:29" x14ac:dyDescent="0.25">
      <c r="AC3470" s="379"/>
    </row>
    <row r="3471" spans="29:29" x14ac:dyDescent="0.25">
      <c r="AC3471" s="379"/>
    </row>
    <row r="3472" spans="29:29" x14ac:dyDescent="0.25">
      <c r="AC3472" s="379"/>
    </row>
    <row r="3473" spans="29:29" x14ac:dyDescent="0.25">
      <c r="AC3473" s="379"/>
    </row>
    <row r="3474" spans="29:29" x14ac:dyDescent="0.25">
      <c r="AC3474" s="379"/>
    </row>
    <row r="3475" spans="29:29" x14ac:dyDescent="0.25">
      <c r="AC3475" s="379"/>
    </row>
    <row r="3476" spans="29:29" x14ac:dyDescent="0.25">
      <c r="AC3476" s="379"/>
    </row>
    <row r="3477" spans="29:29" x14ac:dyDescent="0.25">
      <c r="AC3477" s="379"/>
    </row>
    <row r="3478" spans="29:29" x14ac:dyDescent="0.25">
      <c r="AC3478" s="379"/>
    </row>
    <row r="3479" spans="29:29" x14ac:dyDescent="0.25">
      <c r="AC3479" s="379"/>
    </row>
    <row r="3480" spans="29:29" x14ac:dyDescent="0.25">
      <c r="AC3480" s="379"/>
    </row>
    <row r="3481" spans="29:29" x14ac:dyDescent="0.25">
      <c r="AC3481" s="379"/>
    </row>
    <row r="3482" spans="29:29" x14ac:dyDescent="0.25">
      <c r="AC3482" s="379"/>
    </row>
    <row r="3483" spans="29:29" x14ac:dyDescent="0.25">
      <c r="AC3483" s="379"/>
    </row>
    <row r="3484" spans="29:29" x14ac:dyDescent="0.25">
      <c r="AC3484" s="379"/>
    </row>
    <row r="3485" spans="29:29" x14ac:dyDescent="0.25">
      <c r="AC3485" s="379"/>
    </row>
    <row r="3486" spans="29:29" x14ac:dyDescent="0.25">
      <c r="AC3486" s="379"/>
    </row>
    <row r="3487" spans="29:29" x14ac:dyDescent="0.25">
      <c r="AC3487" s="379"/>
    </row>
    <row r="3488" spans="29:29" x14ac:dyDescent="0.25">
      <c r="AC3488" s="379"/>
    </row>
    <row r="3489" spans="29:29" x14ac:dyDescent="0.25">
      <c r="AC3489" s="379"/>
    </row>
    <row r="3490" spans="29:29" x14ac:dyDescent="0.25">
      <c r="AC3490" s="379"/>
    </row>
    <row r="3491" spans="29:29" x14ac:dyDescent="0.25">
      <c r="AC3491" s="379"/>
    </row>
    <row r="3492" spans="29:29" x14ac:dyDescent="0.25">
      <c r="AC3492" s="379"/>
    </row>
    <row r="3493" spans="29:29" x14ac:dyDescent="0.25">
      <c r="AC3493" s="379"/>
    </row>
    <row r="3494" spans="29:29" x14ac:dyDescent="0.25">
      <c r="AC3494" s="379"/>
    </row>
    <row r="3495" spans="29:29" x14ac:dyDescent="0.25">
      <c r="AC3495" s="379"/>
    </row>
    <row r="3496" spans="29:29" x14ac:dyDescent="0.25">
      <c r="AC3496" s="379"/>
    </row>
    <row r="3497" spans="29:29" x14ac:dyDescent="0.25">
      <c r="AC3497" s="379"/>
    </row>
    <row r="3498" spans="29:29" x14ac:dyDescent="0.25">
      <c r="AC3498" s="379"/>
    </row>
    <row r="3499" spans="29:29" x14ac:dyDescent="0.25">
      <c r="AC3499" s="379"/>
    </row>
    <row r="3500" spans="29:29" x14ac:dyDescent="0.25">
      <c r="AC3500" s="379"/>
    </row>
    <row r="3501" spans="29:29" x14ac:dyDescent="0.25">
      <c r="AC3501" s="379"/>
    </row>
    <row r="3502" spans="29:29" x14ac:dyDescent="0.25">
      <c r="AC3502" s="379"/>
    </row>
    <row r="3503" spans="29:29" x14ac:dyDescent="0.25">
      <c r="AC3503" s="379"/>
    </row>
    <row r="3504" spans="29:29" x14ac:dyDescent="0.25">
      <c r="AC3504" s="379"/>
    </row>
    <row r="3505" spans="29:29" x14ac:dyDescent="0.25">
      <c r="AC3505" s="379"/>
    </row>
    <row r="3506" spans="29:29" x14ac:dyDescent="0.25">
      <c r="AC3506" s="379"/>
    </row>
    <row r="3507" spans="29:29" x14ac:dyDescent="0.25">
      <c r="AC3507" s="379"/>
    </row>
    <row r="3508" spans="29:29" x14ac:dyDescent="0.25">
      <c r="AC3508" s="379"/>
    </row>
    <row r="3509" spans="29:29" x14ac:dyDescent="0.25">
      <c r="AC3509" s="379"/>
    </row>
    <row r="3510" spans="29:29" x14ac:dyDescent="0.25">
      <c r="AC3510" s="379"/>
    </row>
    <row r="3511" spans="29:29" x14ac:dyDescent="0.25">
      <c r="AC3511" s="379"/>
    </row>
    <row r="3512" spans="29:29" x14ac:dyDescent="0.25">
      <c r="AC3512" s="379"/>
    </row>
    <row r="3513" spans="29:29" x14ac:dyDescent="0.25">
      <c r="AC3513" s="379"/>
    </row>
    <row r="3514" spans="29:29" x14ac:dyDescent="0.25">
      <c r="AC3514" s="379"/>
    </row>
    <row r="3515" spans="29:29" x14ac:dyDescent="0.25">
      <c r="AC3515" s="379"/>
    </row>
    <row r="3516" spans="29:29" x14ac:dyDescent="0.25">
      <c r="AC3516" s="379"/>
    </row>
    <row r="3517" spans="29:29" x14ac:dyDescent="0.25">
      <c r="AC3517" s="379"/>
    </row>
    <row r="3518" spans="29:29" x14ac:dyDescent="0.25">
      <c r="AC3518" s="379"/>
    </row>
    <row r="3519" spans="29:29" x14ac:dyDescent="0.25">
      <c r="AC3519" s="379"/>
    </row>
    <row r="3520" spans="29:29" x14ac:dyDescent="0.25">
      <c r="AC3520" s="379"/>
    </row>
    <row r="3521" spans="29:29" x14ac:dyDescent="0.25">
      <c r="AC3521" s="379"/>
    </row>
    <row r="3522" spans="29:29" x14ac:dyDescent="0.25">
      <c r="AC3522" s="379"/>
    </row>
    <row r="3523" spans="29:29" x14ac:dyDescent="0.25">
      <c r="AC3523" s="379"/>
    </row>
    <row r="3524" spans="29:29" x14ac:dyDescent="0.25">
      <c r="AC3524" s="379"/>
    </row>
    <row r="3525" spans="29:29" x14ac:dyDescent="0.25">
      <c r="AC3525" s="379"/>
    </row>
    <row r="3526" spans="29:29" x14ac:dyDescent="0.25">
      <c r="AC3526" s="379"/>
    </row>
    <row r="3527" spans="29:29" x14ac:dyDescent="0.25">
      <c r="AC3527" s="379"/>
    </row>
    <row r="3528" spans="29:29" x14ac:dyDescent="0.25">
      <c r="AC3528" s="379"/>
    </row>
    <row r="3529" spans="29:29" x14ac:dyDescent="0.25">
      <c r="AC3529" s="379"/>
    </row>
    <row r="3530" spans="29:29" x14ac:dyDescent="0.25">
      <c r="AC3530" s="379"/>
    </row>
    <row r="3531" spans="29:29" x14ac:dyDescent="0.25">
      <c r="AC3531" s="379"/>
    </row>
    <row r="3532" spans="29:29" x14ac:dyDescent="0.25">
      <c r="AC3532" s="379"/>
    </row>
    <row r="3533" spans="29:29" x14ac:dyDescent="0.25">
      <c r="AC3533" s="379"/>
    </row>
    <row r="3534" spans="29:29" x14ac:dyDescent="0.25">
      <c r="AC3534" s="379"/>
    </row>
    <row r="3535" spans="29:29" x14ac:dyDescent="0.25">
      <c r="AC3535" s="379"/>
    </row>
    <row r="3536" spans="29:29" x14ac:dyDescent="0.25">
      <c r="AC3536" s="379"/>
    </row>
    <row r="3537" spans="29:29" x14ac:dyDescent="0.25">
      <c r="AC3537" s="379"/>
    </row>
    <row r="3538" spans="29:29" x14ac:dyDescent="0.25">
      <c r="AC3538" s="379"/>
    </row>
    <row r="3539" spans="29:29" x14ac:dyDescent="0.25">
      <c r="AC3539" s="379"/>
    </row>
    <row r="3540" spans="29:29" x14ac:dyDescent="0.25">
      <c r="AC3540" s="379"/>
    </row>
    <row r="3541" spans="29:29" x14ac:dyDescent="0.25">
      <c r="AC3541" s="379"/>
    </row>
    <row r="3542" spans="29:29" x14ac:dyDescent="0.25">
      <c r="AC3542" s="379"/>
    </row>
    <row r="3543" spans="29:29" x14ac:dyDescent="0.25">
      <c r="AC3543" s="379"/>
    </row>
    <row r="3544" spans="29:29" x14ac:dyDescent="0.25">
      <c r="AC3544" s="379"/>
    </row>
    <row r="3545" spans="29:29" x14ac:dyDescent="0.25">
      <c r="AC3545" s="379"/>
    </row>
    <row r="3546" spans="29:29" x14ac:dyDescent="0.25">
      <c r="AC3546" s="379"/>
    </row>
    <row r="3547" spans="29:29" x14ac:dyDescent="0.25">
      <c r="AC3547" s="379"/>
    </row>
    <row r="3548" spans="29:29" x14ac:dyDescent="0.25">
      <c r="AC3548" s="379"/>
    </row>
    <row r="3549" spans="29:29" x14ac:dyDescent="0.25">
      <c r="AC3549" s="379"/>
    </row>
    <row r="3550" spans="29:29" x14ac:dyDescent="0.25">
      <c r="AC3550" s="379"/>
    </row>
    <row r="3551" spans="29:29" x14ac:dyDescent="0.25">
      <c r="AC3551" s="379"/>
    </row>
    <row r="3552" spans="29:29" x14ac:dyDescent="0.25">
      <c r="AC3552" s="379"/>
    </row>
    <row r="3553" spans="29:29" x14ac:dyDescent="0.25">
      <c r="AC3553" s="379"/>
    </row>
    <row r="3554" spans="29:29" x14ac:dyDescent="0.25">
      <c r="AC3554" s="379"/>
    </row>
    <row r="3555" spans="29:29" x14ac:dyDescent="0.25">
      <c r="AC3555" s="379"/>
    </row>
    <row r="3556" spans="29:29" x14ac:dyDescent="0.25">
      <c r="AC3556" s="379"/>
    </row>
    <row r="3557" spans="29:29" x14ac:dyDescent="0.25">
      <c r="AC3557" s="379"/>
    </row>
    <row r="3558" spans="29:29" x14ac:dyDescent="0.25">
      <c r="AC3558" s="379"/>
    </row>
    <row r="3559" spans="29:29" x14ac:dyDescent="0.25">
      <c r="AC3559" s="379"/>
    </row>
    <row r="3560" spans="29:29" x14ac:dyDescent="0.25">
      <c r="AC3560" s="379"/>
    </row>
    <row r="3561" spans="29:29" x14ac:dyDescent="0.25">
      <c r="AC3561" s="379"/>
    </row>
    <row r="3562" spans="29:29" x14ac:dyDescent="0.25">
      <c r="AC3562" s="379"/>
    </row>
    <row r="3563" spans="29:29" x14ac:dyDescent="0.25">
      <c r="AC3563" s="379"/>
    </row>
    <row r="3564" spans="29:29" x14ac:dyDescent="0.25">
      <c r="AC3564" s="379"/>
    </row>
    <row r="3565" spans="29:29" x14ac:dyDescent="0.25">
      <c r="AC3565" s="379"/>
    </row>
    <row r="3566" spans="29:29" x14ac:dyDescent="0.25">
      <c r="AC3566" s="379"/>
    </row>
    <row r="3567" spans="29:29" x14ac:dyDescent="0.25">
      <c r="AC3567" s="379"/>
    </row>
    <row r="3568" spans="29:29" x14ac:dyDescent="0.25">
      <c r="AC3568" s="379"/>
    </row>
    <row r="3569" spans="29:29" x14ac:dyDescent="0.25">
      <c r="AC3569" s="379"/>
    </row>
    <row r="3570" spans="29:29" x14ac:dyDescent="0.25">
      <c r="AC3570" s="379"/>
    </row>
    <row r="3571" spans="29:29" x14ac:dyDescent="0.25">
      <c r="AC3571" s="379"/>
    </row>
    <row r="3572" spans="29:29" x14ac:dyDescent="0.25">
      <c r="AC3572" s="379"/>
    </row>
    <row r="3573" spans="29:29" x14ac:dyDescent="0.25">
      <c r="AC3573" s="379"/>
    </row>
    <row r="3574" spans="29:29" x14ac:dyDescent="0.25">
      <c r="AC3574" s="379"/>
    </row>
    <row r="3575" spans="29:29" x14ac:dyDescent="0.25">
      <c r="AC3575" s="379"/>
    </row>
    <row r="3576" spans="29:29" x14ac:dyDescent="0.25">
      <c r="AC3576" s="379"/>
    </row>
    <row r="3577" spans="29:29" x14ac:dyDescent="0.25">
      <c r="AC3577" s="379"/>
    </row>
    <row r="3578" spans="29:29" x14ac:dyDescent="0.25">
      <c r="AC3578" s="379"/>
    </row>
    <row r="3579" spans="29:29" x14ac:dyDescent="0.25">
      <c r="AC3579" s="379"/>
    </row>
    <row r="3580" spans="29:29" x14ac:dyDescent="0.25">
      <c r="AC3580" s="379"/>
    </row>
    <row r="3581" spans="29:29" x14ac:dyDescent="0.25">
      <c r="AC3581" s="379"/>
    </row>
    <row r="3582" spans="29:29" x14ac:dyDescent="0.25">
      <c r="AC3582" s="379"/>
    </row>
    <row r="3583" spans="29:29" x14ac:dyDescent="0.25">
      <c r="AC3583" s="379"/>
    </row>
    <row r="3584" spans="29:29" x14ac:dyDescent="0.25">
      <c r="AC3584" s="379"/>
    </row>
    <row r="3585" spans="29:29" x14ac:dyDescent="0.25">
      <c r="AC3585" s="379"/>
    </row>
    <row r="3586" spans="29:29" x14ac:dyDescent="0.25">
      <c r="AC3586" s="379"/>
    </row>
    <row r="3587" spans="29:29" x14ac:dyDescent="0.25">
      <c r="AC3587" s="379"/>
    </row>
    <row r="3588" spans="29:29" x14ac:dyDescent="0.25">
      <c r="AC3588" s="379"/>
    </row>
    <row r="3589" spans="29:29" x14ac:dyDescent="0.25">
      <c r="AC3589" s="379"/>
    </row>
    <row r="3590" spans="29:29" x14ac:dyDescent="0.25">
      <c r="AC3590" s="379"/>
    </row>
    <row r="3591" spans="29:29" x14ac:dyDescent="0.25">
      <c r="AC3591" s="379"/>
    </row>
    <row r="3592" spans="29:29" x14ac:dyDescent="0.25">
      <c r="AC3592" s="379"/>
    </row>
    <row r="3593" spans="29:29" x14ac:dyDescent="0.25">
      <c r="AC3593" s="379"/>
    </row>
    <row r="3594" spans="29:29" x14ac:dyDescent="0.25">
      <c r="AC3594" s="379"/>
    </row>
    <row r="3595" spans="29:29" x14ac:dyDescent="0.25">
      <c r="AC3595" s="379"/>
    </row>
    <row r="3596" spans="29:29" x14ac:dyDescent="0.25">
      <c r="AC3596" s="379"/>
    </row>
    <row r="3597" spans="29:29" x14ac:dyDescent="0.25">
      <c r="AC3597" s="379"/>
    </row>
    <row r="3598" spans="29:29" x14ac:dyDescent="0.25">
      <c r="AC3598" s="379"/>
    </row>
    <row r="3599" spans="29:29" x14ac:dyDescent="0.25">
      <c r="AC3599" s="379"/>
    </row>
    <row r="3600" spans="29:29" x14ac:dyDescent="0.25">
      <c r="AC3600" s="379"/>
    </row>
    <row r="3601" spans="29:29" x14ac:dyDescent="0.25">
      <c r="AC3601" s="379"/>
    </row>
    <row r="3602" spans="29:29" x14ac:dyDescent="0.25">
      <c r="AC3602" s="379"/>
    </row>
    <row r="3603" spans="29:29" x14ac:dyDescent="0.25">
      <c r="AC3603" s="379"/>
    </row>
    <row r="3604" spans="29:29" x14ac:dyDescent="0.25">
      <c r="AC3604" s="379"/>
    </row>
    <row r="3605" spans="29:29" x14ac:dyDescent="0.25">
      <c r="AC3605" s="379"/>
    </row>
    <row r="3606" spans="29:29" x14ac:dyDescent="0.25">
      <c r="AC3606" s="379"/>
    </row>
    <row r="3607" spans="29:29" x14ac:dyDescent="0.25">
      <c r="AC3607" s="379"/>
    </row>
    <row r="3608" spans="29:29" x14ac:dyDescent="0.25">
      <c r="AC3608" s="379"/>
    </row>
    <row r="3609" spans="29:29" x14ac:dyDescent="0.25">
      <c r="AC3609" s="379"/>
    </row>
    <row r="3610" spans="29:29" x14ac:dyDescent="0.25">
      <c r="AC3610" s="379"/>
    </row>
    <row r="3611" spans="29:29" x14ac:dyDescent="0.25">
      <c r="AC3611" s="379"/>
    </row>
    <row r="3612" spans="29:29" x14ac:dyDescent="0.25">
      <c r="AC3612" s="379"/>
    </row>
    <row r="3613" spans="29:29" x14ac:dyDescent="0.25">
      <c r="AC3613" s="379"/>
    </row>
    <row r="3614" spans="29:29" x14ac:dyDescent="0.25">
      <c r="AC3614" s="379"/>
    </row>
    <row r="3615" spans="29:29" x14ac:dyDescent="0.25">
      <c r="AC3615" s="379"/>
    </row>
    <row r="3616" spans="29:29" x14ac:dyDescent="0.25">
      <c r="AC3616" s="379"/>
    </row>
    <row r="3617" spans="29:29" x14ac:dyDescent="0.25">
      <c r="AC3617" s="379"/>
    </row>
    <row r="3618" spans="29:29" x14ac:dyDescent="0.25">
      <c r="AC3618" s="379"/>
    </row>
    <row r="3619" spans="29:29" x14ac:dyDescent="0.25">
      <c r="AC3619" s="379"/>
    </row>
    <row r="3620" spans="29:29" x14ac:dyDescent="0.25">
      <c r="AC3620" s="379"/>
    </row>
    <row r="3621" spans="29:29" x14ac:dyDescent="0.25">
      <c r="AC3621" s="379"/>
    </row>
    <row r="3622" spans="29:29" x14ac:dyDescent="0.25">
      <c r="AC3622" s="379"/>
    </row>
    <row r="3623" spans="29:29" x14ac:dyDescent="0.25">
      <c r="AC3623" s="379"/>
    </row>
    <row r="3624" spans="29:29" x14ac:dyDescent="0.25">
      <c r="AC3624" s="379"/>
    </row>
    <row r="3625" spans="29:29" x14ac:dyDescent="0.25">
      <c r="AC3625" s="379"/>
    </row>
    <row r="3626" spans="29:29" x14ac:dyDescent="0.25">
      <c r="AC3626" s="379"/>
    </row>
    <row r="3627" spans="29:29" x14ac:dyDescent="0.25">
      <c r="AC3627" s="379"/>
    </row>
    <row r="3628" spans="29:29" x14ac:dyDescent="0.25">
      <c r="AC3628" s="379"/>
    </row>
    <row r="3629" spans="29:29" x14ac:dyDescent="0.25">
      <c r="AC3629" s="379"/>
    </row>
    <row r="3630" spans="29:29" x14ac:dyDescent="0.25">
      <c r="AC3630" s="379"/>
    </row>
    <row r="3631" spans="29:29" x14ac:dyDescent="0.25">
      <c r="AC3631" s="379"/>
    </row>
    <row r="3632" spans="29:29" x14ac:dyDescent="0.25">
      <c r="AC3632" s="379"/>
    </row>
    <row r="3633" spans="29:29" x14ac:dyDescent="0.25">
      <c r="AC3633" s="379"/>
    </row>
    <row r="3634" spans="29:29" x14ac:dyDescent="0.25">
      <c r="AC3634" s="379"/>
    </row>
    <row r="3635" spans="29:29" x14ac:dyDescent="0.25">
      <c r="AC3635" s="379"/>
    </row>
    <row r="3636" spans="29:29" x14ac:dyDescent="0.25">
      <c r="AC3636" s="379"/>
    </row>
    <row r="3637" spans="29:29" x14ac:dyDescent="0.25">
      <c r="AC3637" s="379"/>
    </row>
    <row r="3638" spans="29:29" x14ac:dyDescent="0.25">
      <c r="AC3638" s="379"/>
    </row>
    <row r="3639" spans="29:29" x14ac:dyDescent="0.25">
      <c r="AC3639" s="379"/>
    </row>
    <row r="3640" spans="29:29" x14ac:dyDescent="0.25">
      <c r="AC3640" s="379"/>
    </row>
    <row r="3641" spans="29:29" x14ac:dyDescent="0.25">
      <c r="AC3641" s="379"/>
    </row>
    <row r="3642" spans="29:29" x14ac:dyDescent="0.25">
      <c r="AC3642" s="379"/>
    </row>
    <row r="3643" spans="29:29" x14ac:dyDescent="0.25">
      <c r="AC3643" s="379"/>
    </row>
    <row r="3644" spans="29:29" x14ac:dyDescent="0.25">
      <c r="AC3644" s="379"/>
    </row>
    <row r="3645" spans="29:29" x14ac:dyDescent="0.25">
      <c r="AC3645" s="379"/>
    </row>
    <row r="3646" spans="29:29" x14ac:dyDescent="0.25">
      <c r="AC3646" s="379"/>
    </row>
    <row r="3647" spans="29:29" x14ac:dyDescent="0.25">
      <c r="AC3647" s="379"/>
    </row>
    <row r="3648" spans="29:29" x14ac:dyDescent="0.25">
      <c r="AC3648" s="379"/>
    </row>
    <row r="3649" spans="29:29" x14ac:dyDescent="0.25">
      <c r="AC3649" s="379"/>
    </row>
    <row r="3650" spans="29:29" x14ac:dyDescent="0.25">
      <c r="AC3650" s="379"/>
    </row>
    <row r="3651" spans="29:29" x14ac:dyDescent="0.25">
      <c r="AC3651" s="379"/>
    </row>
    <row r="3652" spans="29:29" x14ac:dyDescent="0.25">
      <c r="AC3652" s="379"/>
    </row>
    <row r="3653" spans="29:29" x14ac:dyDescent="0.25">
      <c r="AC3653" s="379"/>
    </row>
    <row r="3654" spans="29:29" x14ac:dyDescent="0.25">
      <c r="AC3654" s="379"/>
    </row>
    <row r="3655" spans="29:29" x14ac:dyDescent="0.25">
      <c r="AC3655" s="379"/>
    </row>
    <row r="3656" spans="29:29" x14ac:dyDescent="0.25">
      <c r="AC3656" s="379"/>
    </row>
    <row r="3657" spans="29:29" x14ac:dyDescent="0.25">
      <c r="AC3657" s="379"/>
    </row>
    <row r="3658" spans="29:29" x14ac:dyDescent="0.25">
      <c r="AC3658" s="379"/>
    </row>
    <row r="3659" spans="29:29" x14ac:dyDescent="0.25">
      <c r="AC3659" s="379"/>
    </row>
    <row r="3660" spans="29:29" x14ac:dyDescent="0.25">
      <c r="AC3660" s="379"/>
    </row>
    <row r="3661" spans="29:29" x14ac:dyDescent="0.25">
      <c r="AC3661" s="379"/>
    </row>
    <row r="3662" spans="29:29" x14ac:dyDescent="0.25">
      <c r="AC3662" s="379"/>
    </row>
    <row r="3663" spans="29:29" x14ac:dyDescent="0.25">
      <c r="AC3663" s="379"/>
    </row>
    <row r="3664" spans="29:29" x14ac:dyDescent="0.25">
      <c r="AC3664" s="379"/>
    </row>
    <row r="3665" spans="29:29" x14ac:dyDescent="0.25">
      <c r="AC3665" s="379"/>
    </row>
    <row r="3666" spans="29:29" x14ac:dyDescent="0.25">
      <c r="AC3666" s="379"/>
    </row>
    <row r="3667" spans="29:29" x14ac:dyDescent="0.25">
      <c r="AC3667" s="379"/>
    </row>
    <row r="3668" spans="29:29" x14ac:dyDescent="0.25">
      <c r="AC3668" s="379"/>
    </row>
    <row r="3669" spans="29:29" x14ac:dyDescent="0.25">
      <c r="AC3669" s="379"/>
    </row>
    <row r="3670" spans="29:29" x14ac:dyDescent="0.25">
      <c r="AC3670" s="379"/>
    </row>
    <row r="3671" spans="29:29" x14ac:dyDescent="0.25">
      <c r="AC3671" s="379"/>
    </row>
    <row r="3672" spans="29:29" x14ac:dyDescent="0.25">
      <c r="AC3672" s="379"/>
    </row>
    <row r="3673" spans="29:29" x14ac:dyDescent="0.25">
      <c r="AC3673" s="379"/>
    </row>
    <row r="3674" spans="29:29" x14ac:dyDescent="0.25">
      <c r="AC3674" s="379"/>
    </row>
    <row r="3675" spans="29:29" x14ac:dyDescent="0.25">
      <c r="AC3675" s="379"/>
    </row>
    <row r="3676" spans="29:29" x14ac:dyDescent="0.25">
      <c r="AC3676" s="379"/>
    </row>
    <row r="3677" spans="29:29" x14ac:dyDescent="0.25">
      <c r="AC3677" s="379"/>
    </row>
    <row r="3678" spans="29:29" x14ac:dyDescent="0.25">
      <c r="AC3678" s="379"/>
    </row>
    <row r="3679" spans="29:29" x14ac:dyDescent="0.25">
      <c r="AC3679" s="379"/>
    </row>
    <row r="3680" spans="29:29" x14ac:dyDescent="0.25">
      <c r="AC3680" s="379"/>
    </row>
    <row r="3681" spans="29:29" x14ac:dyDescent="0.25">
      <c r="AC3681" s="379"/>
    </row>
    <row r="3682" spans="29:29" x14ac:dyDescent="0.25">
      <c r="AC3682" s="379"/>
    </row>
    <row r="3683" spans="29:29" x14ac:dyDescent="0.25">
      <c r="AC3683" s="379"/>
    </row>
    <row r="3684" spans="29:29" x14ac:dyDescent="0.25">
      <c r="AC3684" s="379"/>
    </row>
    <row r="3685" spans="29:29" x14ac:dyDescent="0.25">
      <c r="AC3685" s="379"/>
    </row>
    <row r="3686" spans="29:29" x14ac:dyDescent="0.25">
      <c r="AC3686" s="379"/>
    </row>
    <row r="3687" spans="29:29" x14ac:dyDescent="0.25">
      <c r="AC3687" s="379"/>
    </row>
    <row r="3688" spans="29:29" x14ac:dyDescent="0.25">
      <c r="AC3688" s="379"/>
    </row>
    <row r="3689" spans="29:29" x14ac:dyDescent="0.25">
      <c r="AC3689" s="379"/>
    </row>
    <row r="3690" spans="29:29" x14ac:dyDescent="0.25">
      <c r="AC3690" s="379"/>
    </row>
    <row r="3691" spans="29:29" x14ac:dyDescent="0.25">
      <c r="AC3691" s="379"/>
    </row>
    <row r="3692" spans="29:29" x14ac:dyDescent="0.25">
      <c r="AC3692" s="379"/>
    </row>
    <row r="3693" spans="29:29" x14ac:dyDescent="0.25">
      <c r="AC3693" s="379"/>
    </row>
    <row r="3694" spans="29:29" x14ac:dyDescent="0.25">
      <c r="AC3694" s="379"/>
    </row>
    <row r="3695" spans="29:29" x14ac:dyDescent="0.25">
      <c r="AC3695" s="379"/>
    </row>
    <row r="3696" spans="29:29" x14ac:dyDescent="0.25">
      <c r="AC3696" s="379"/>
    </row>
    <row r="3697" spans="29:29" x14ac:dyDescent="0.25">
      <c r="AC3697" s="379"/>
    </row>
    <row r="3698" spans="29:29" x14ac:dyDescent="0.25">
      <c r="AC3698" s="379"/>
    </row>
    <row r="3699" spans="29:29" x14ac:dyDescent="0.25">
      <c r="AC3699" s="379"/>
    </row>
    <row r="3700" spans="29:29" x14ac:dyDescent="0.25">
      <c r="AC3700" s="379"/>
    </row>
    <row r="3701" spans="29:29" x14ac:dyDescent="0.25">
      <c r="AC3701" s="379"/>
    </row>
    <row r="3702" spans="29:29" x14ac:dyDescent="0.25">
      <c r="AC3702" s="379"/>
    </row>
    <row r="3703" spans="29:29" x14ac:dyDescent="0.25">
      <c r="AC3703" s="379"/>
    </row>
    <row r="3704" spans="29:29" x14ac:dyDescent="0.25">
      <c r="AC3704" s="379"/>
    </row>
    <row r="3705" spans="29:29" x14ac:dyDescent="0.25">
      <c r="AC3705" s="379"/>
    </row>
    <row r="3706" spans="29:29" x14ac:dyDescent="0.25">
      <c r="AC3706" s="379"/>
    </row>
    <row r="3707" spans="29:29" x14ac:dyDescent="0.25">
      <c r="AC3707" s="379"/>
    </row>
    <row r="3708" spans="29:29" x14ac:dyDescent="0.25">
      <c r="AC3708" s="379"/>
    </row>
    <row r="3709" spans="29:29" x14ac:dyDescent="0.25">
      <c r="AC3709" s="379"/>
    </row>
    <row r="3710" spans="29:29" x14ac:dyDescent="0.25">
      <c r="AC3710" s="379"/>
    </row>
    <row r="3711" spans="29:29" x14ac:dyDescent="0.25">
      <c r="AC3711" s="379"/>
    </row>
    <row r="3712" spans="29:29" x14ac:dyDescent="0.25">
      <c r="AC3712" s="379"/>
    </row>
    <row r="3713" spans="29:29" x14ac:dyDescent="0.25">
      <c r="AC3713" s="379"/>
    </row>
    <row r="3714" spans="29:29" x14ac:dyDescent="0.25">
      <c r="AC3714" s="379"/>
    </row>
    <row r="3715" spans="29:29" x14ac:dyDescent="0.25">
      <c r="AC3715" s="379"/>
    </row>
    <row r="3716" spans="29:29" x14ac:dyDescent="0.25">
      <c r="AC3716" s="379"/>
    </row>
    <row r="3717" spans="29:29" x14ac:dyDescent="0.25">
      <c r="AC3717" s="379"/>
    </row>
    <row r="3718" spans="29:29" x14ac:dyDescent="0.25">
      <c r="AC3718" s="379"/>
    </row>
    <row r="3719" spans="29:29" x14ac:dyDescent="0.25">
      <c r="AC3719" s="379"/>
    </row>
    <row r="3720" spans="29:29" x14ac:dyDescent="0.25">
      <c r="AC3720" s="379"/>
    </row>
    <row r="3721" spans="29:29" x14ac:dyDescent="0.25">
      <c r="AC3721" s="379"/>
    </row>
    <row r="3722" spans="29:29" x14ac:dyDescent="0.25">
      <c r="AC3722" s="379"/>
    </row>
    <row r="3723" spans="29:29" x14ac:dyDescent="0.25">
      <c r="AC3723" s="379"/>
    </row>
    <row r="3724" spans="29:29" x14ac:dyDescent="0.25">
      <c r="AC3724" s="379"/>
    </row>
    <row r="3725" spans="29:29" x14ac:dyDescent="0.25">
      <c r="AC3725" s="379"/>
    </row>
    <row r="3726" spans="29:29" x14ac:dyDescent="0.25">
      <c r="AC3726" s="379"/>
    </row>
    <row r="3727" spans="29:29" x14ac:dyDescent="0.25">
      <c r="AC3727" s="379"/>
    </row>
    <row r="3728" spans="29:29" x14ac:dyDescent="0.25">
      <c r="AC3728" s="379"/>
    </row>
    <row r="3729" spans="29:29" x14ac:dyDescent="0.25">
      <c r="AC3729" s="379"/>
    </row>
    <row r="3730" spans="29:29" x14ac:dyDescent="0.25">
      <c r="AC3730" s="379"/>
    </row>
    <row r="3731" spans="29:29" x14ac:dyDescent="0.25">
      <c r="AC3731" s="379"/>
    </row>
    <row r="3732" spans="29:29" x14ac:dyDescent="0.25">
      <c r="AC3732" s="379"/>
    </row>
    <row r="3733" spans="29:29" x14ac:dyDescent="0.25">
      <c r="AC3733" s="379"/>
    </row>
    <row r="3734" spans="29:29" x14ac:dyDescent="0.25">
      <c r="AC3734" s="379"/>
    </row>
    <row r="3735" spans="29:29" x14ac:dyDescent="0.25">
      <c r="AC3735" s="379"/>
    </row>
    <row r="3736" spans="29:29" x14ac:dyDescent="0.25">
      <c r="AC3736" s="379"/>
    </row>
    <row r="3737" spans="29:29" x14ac:dyDescent="0.25">
      <c r="AC3737" s="379"/>
    </row>
    <row r="3738" spans="29:29" x14ac:dyDescent="0.25">
      <c r="AC3738" s="379"/>
    </row>
    <row r="3739" spans="29:29" x14ac:dyDescent="0.25">
      <c r="AC3739" s="379"/>
    </row>
    <row r="3740" spans="29:29" x14ac:dyDescent="0.25">
      <c r="AC3740" s="379"/>
    </row>
    <row r="3741" spans="29:29" x14ac:dyDescent="0.25">
      <c r="AC3741" s="379"/>
    </row>
    <row r="3742" spans="29:29" x14ac:dyDescent="0.25">
      <c r="AC3742" s="379"/>
    </row>
    <row r="3743" spans="29:29" x14ac:dyDescent="0.25">
      <c r="AC3743" s="379"/>
    </row>
    <row r="3744" spans="29:29" x14ac:dyDescent="0.25">
      <c r="AC3744" s="379"/>
    </row>
    <row r="3745" spans="29:29" x14ac:dyDescent="0.25">
      <c r="AC3745" s="379"/>
    </row>
    <row r="3746" spans="29:29" x14ac:dyDescent="0.25">
      <c r="AC3746" s="379"/>
    </row>
    <row r="3747" spans="29:29" x14ac:dyDescent="0.25">
      <c r="AC3747" s="379"/>
    </row>
    <row r="3748" spans="29:29" x14ac:dyDescent="0.25">
      <c r="AC3748" s="379"/>
    </row>
    <row r="3749" spans="29:29" x14ac:dyDescent="0.25">
      <c r="AC3749" s="379"/>
    </row>
    <row r="3750" spans="29:29" x14ac:dyDescent="0.25">
      <c r="AC3750" s="379"/>
    </row>
    <row r="3751" spans="29:29" x14ac:dyDescent="0.25">
      <c r="AC3751" s="379"/>
    </row>
    <row r="3752" spans="29:29" x14ac:dyDescent="0.25">
      <c r="AC3752" s="379"/>
    </row>
    <row r="3753" spans="29:29" x14ac:dyDescent="0.25">
      <c r="AC3753" s="379"/>
    </row>
    <row r="3754" spans="29:29" x14ac:dyDescent="0.25">
      <c r="AC3754" s="379"/>
    </row>
    <row r="3755" spans="29:29" x14ac:dyDescent="0.25">
      <c r="AC3755" s="379"/>
    </row>
    <row r="3756" spans="29:29" x14ac:dyDescent="0.25">
      <c r="AC3756" s="379"/>
    </row>
    <row r="3757" spans="29:29" x14ac:dyDescent="0.25">
      <c r="AC3757" s="379"/>
    </row>
    <row r="3758" spans="29:29" x14ac:dyDescent="0.25">
      <c r="AC3758" s="379"/>
    </row>
    <row r="3759" spans="29:29" x14ac:dyDescent="0.25">
      <c r="AC3759" s="379"/>
    </row>
    <row r="3760" spans="29:29" x14ac:dyDescent="0.25">
      <c r="AC3760" s="379"/>
    </row>
    <row r="3761" spans="29:29" x14ac:dyDescent="0.25">
      <c r="AC3761" s="379"/>
    </row>
    <row r="3762" spans="29:29" x14ac:dyDescent="0.25">
      <c r="AC3762" s="379"/>
    </row>
    <row r="3763" spans="29:29" x14ac:dyDescent="0.25">
      <c r="AC3763" s="379"/>
    </row>
    <row r="3764" spans="29:29" x14ac:dyDescent="0.25">
      <c r="AC3764" s="379"/>
    </row>
    <row r="3765" spans="29:29" x14ac:dyDescent="0.25">
      <c r="AC3765" s="379"/>
    </row>
    <row r="3766" spans="29:29" x14ac:dyDescent="0.25">
      <c r="AC3766" s="379"/>
    </row>
    <row r="3767" spans="29:29" x14ac:dyDescent="0.25">
      <c r="AC3767" s="379"/>
    </row>
    <row r="3768" spans="29:29" x14ac:dyDescent="0.25">
      <c r="AC3768" s="379"/>
    </row>
    <row r="3769" spans="29:29" x14ac:dyDescent="0.25">
      <c r="AC3769" s="379"/>
    </row>
    <row r="3770" spans="29:29" x14ac:dyDescent="0.25">
      <c r="AC3770" s="379"/>
    </row>
    <row r="3771" spans="29:29" x14ac:dyDescent="0.25">
      <c r="AC3771" s="379"/>
    </row>
    <row r="3772" spans="29:29" x14ac:dyDescent="0.25">
      <c r="AC3772" s="379"/>
    </row>
    <row r="3773" spans="29:29" x14ac:dyDescent="0.25">
      <c r="AC3773" s="379"/>
    </row>
    <row r="3774" spans="29:29" x14ac:dyDescent="0.25">
      <c r="AC3774" s="379"/>
    </row>
    <row r="3775" spans="29:29" x14ac:dyDescent="0.25">
      <c r="AC3775" s="379"/>
    </row>
    <row r="3776" spans="29:29" x14ac:dyDescent="0.25">
      <c r="AC3776" s="379"/>
    </row>
    <row r="3777" spans="29:29" x14ac:dyDescent="0.25">
      <c r="AC3777" s="379"/>
    </row>
    <row r="3778" spans="29:29" x14ac:dyDescent="0.25">
      <c r="AC3778" s="379"/>
    </row>
    <row r="3779" spans="29:29" x14ac:dyDescent="0.25">
      <c r="AC3779" s="379"/>
    </row>
    <row r="3780" spans="29:29" x14ac:dyDescent="0.25">
      <c r="AC3780" s="379"/>
    </row>
    <row r="3781" spans="29:29" x14ac:dyDescent="0.25">
      <c r="AC3781" s="379"/>
    </row>
    <row r="3782" spans="29:29" x14ac:dyDescent="0.25">
      <c r="AC3782" s="379"/>
    </row>
    <row r="3783" spans="29:29" x14ac:dyDescent="0.25">
      <c r="AC3783" s="379"/>
    </row>
    <row r="3784" spans="29:29" x14ac:dyDescent="0.25">
      <c r="AC3784" s="379"/>
    </row>
    <row r="3785" spans="29:29" x14ac:dyDescent="0.25">
      <c r="AC3785" s="379"/>
    </row>
    <row r="3786" spans="29:29" x14ac:dyDescent="0.25">
      <c r="AC3786" s="379"/>
    </row>
    <row r="3787" spans="29:29" x14ac:dyDescent="0.25">
      <c r="AC3787" s="379"/>
    </row>
    <row r="3788" spans="29:29" x14ac:dyDescent="0.25">
      <c r="AC3788" s="379"/>
    </row>
    <row r="3789" spans="29:29" x14ac:dyDescent="0.25">
      <c r="AC3789" s="379"/>
    </row>
    <row r="3790" spans="29:29" x14ac:dyDescent="0.25">
      <c r="AC3790" s="379"/>
    </row>
    <row r="3791" spans="29:29" x14ac:dyDescent="0.25">
      <c r="AC3791" s="379"/>
    </row>
    <row r="3792" spans="29:29" x14ac:dyDescent="0.25">
      <c r="AC3792" s="379"/>
    </row>
    <row r="3793" spans="29:29" x14ac:dyDescent="0.25">
      <c r="AC3793" s="379"/>
    </row>
    <row r="3794" spans="29:29" x14ac:dyDescent="0.25">
      <c r="AC3794" s="379"/>
    </row>
    <row r="3795" spans="29:29" x14ac:dyDescent="0.25">
      <c r="AC3795" s="379"/>
    </row>
    <row r="3796" spans="29:29" x14ac:dyDescent="0.25">
      <c r="AC3796" s="379"/>
    </row>
    <row r="3797" spans="29:29" x14ac:dyDescent="0.25">
      <c r="AC3797" s="379"/>
    </row>
    <row r="3798" spans="29:29" x14ac:dyDescent="0.25">
      <c r="AC3798" s="379"/>
    </row>
    <row r="3799" spans="29:29" x14ac:dyDescent="0.25">
      <c r="AC3799" s="379"/>
    </row>
    <row r="3800" spans="29:29" x14ac:dyDescent="0.25">
      <c r="AC3800" s="379"/>
    </row>
    <row r="3801" spans="29:29" x14ac:dyDescent="0.25">
      <c r="AC3801" s="379"/>
    </row>
    <row r="3802" spans="29:29" x14ac:dyDescent="0.25">
      <c r="AC3802" s="379"/>
    </row>
    <row r="3803" spans="29:29" x14ac:dyDescent="0.25">
      <c r="AC3803" s="379"/>
    </row>
    <row r="3804" spans="29:29" x14ac:dyDescent="0.25">
      <c r="AC3804" s="379"/>
    </row>
    <row r="3805" spans="29:29" x14ac:dyDescent="0.25">
      <c r="AC3805" s="379"/>
    </row>
    <row r="3806" spans="29:29" x14ac:dyDescent="0.25">
      <c r="AC3806" s="379"/>
    </row>
    <row r="3807" spans="29:29" x14ac:dyDescent="0.25">
      <c r="AC3807" s="379"/>
    </row>
    <row r="3808" spans="29:29" x14ac:dyDescent="0.25">
      <c r="AC3808" s="379"/>
    </row>
    <row r="3809" spans="29:29" x14ac:dyDescent="0.25">
      <c r="AC3809" s="379"/>
    </row>
    <row r="3810" spans="29:29" x14ac:dyDescent="0.25">
      <c r="AC3810" s="379"/>
    </row>
    <row r="3811" spans="29:29" x14ac:dyDescent="0.25">
      <c r="AC3811" s="379"/>
    </row>
    <row r="3812" spans="29:29" x14ac:dyDescent="0.25">
      <c r="AC3812" s="379"/>
    </row>
    <row r="3813" spans="29:29" x14ac:dyDescent="0.25">
      <c r="AC3813" s="379"/>
    </row>
    <row r="3814" spans="29:29" x14ac:dyDescent="0.25">
      <c r="AC3814" s="379"/>
    </row>
    <row r="3815" spans="29:29" x14ac:dyDescent="0.25">
      <c r="AC3815" s="379"/>
    </row>
    <row r="3816" spans="29:29" x14ac:dyDescent="0.25">
      <c r="AC3816" s="379"/>
    </row>
    <row r="3817" spans="29:29" x14ac:dyDescent="0.25">
      <c r="AC3817" s="379"/>
    </row>
    <row r="3818" spans="29:29" x14ac:dyDescent="0.25">
      <c r="AC3818" s="379"/>
    </row>
    <row r="3819" spans="29:29" x14ac:dyDescent="0.25">
      <c r="AC3819" s="379"/>
    </row>
    <row r="3820" spans="29:29" x14ac:dyDescent="0.25">
      <c r="AC3820" s="379"/>
    </row>
    <row r="3821" spans="29:29" x14ac:dyDescent="0.25">
      <c r="AC3821" s="379"/>
    </row>
    <row r="3822" spans="29:29" x14ac:dyDescent="0.25">
      <c r="AC3822" s="379"/>
    </row>
    <row r="3823" spans="29:29" x14ac:dyDescent="0.25">
      <c r="AC3823" s="379"/>
    </row>
    <row r="3824" spans="29:29" x14ac:dyDescent="0.25">
      <c r="AC3824" s="379"/>
    </row>
    <row r="3825" spans="29:29" x14ac:dyDescent="0.25">
      <c r="AC3825" s="379"/>
    </row>
    <row r="3826" spans="29:29" x14ac:dyDescent="0.25">
      <c r="AC3826" s="379"/>
    </row>
    <row r="3827" spans="29:29" x14ac:dyDescent="0.25">
      <c r="AC3827" s="379"/>
    </row>
    <row r="3828" spans="29:29" x14ac:dyDescent="0.25">
      <c r="AC3828" s="379"/>
    </row>
    <row r="3829" spans="29:29" x14ac:dyDescent="0.25">
      <c r="AC3829" s="379"/>
    </row>
    <row r="3830" spans="29:29" x14ac:dyDescent="0.25">
      <c r="AC3830" s="379"/>
    </row>
    <row r="3831" spans="29:29" x14ac:dyDescent="0.25">
      <c r="AC3831" s="379"/>
    </row>
    <row r="3832" spans="29:29" x14ac:dyDescent="0.25">
      <c r="AC3832" s="379"/>
    </row>
    <row r="3833" spans="29:29" x14ac:dyDescent="0.25">
      <c r="AC3833" s="379"/>
    </row>
    <row r="3834" spans="29:29" x14ac:dyDescent="0.25">
      <c r="AC3834" s="379"/>
    </row>
    <row r="3835" spans="29:29" x14ac:dyDescent="0.25">
      <c r="AC3835" s="379"/>
    </row>
    <row r="3836" spans="29:29" x14ac:dyDescent="0.25">
      <c r="AC3836" s="379"/>
    </row>
    <row r="3837" spans="29:29" x14ac:dyDescent="0.25">
      <c r="AC3837" s="379"/>
    </row>
    <row r="3838" spans="29:29" x14ac:dyDescent="0.25">
      <c r="AC3838" s="379"/>
    </row>
    <row r="3839" spans="29:29" x14ac:dyDescent="0.25">
      <c r="AC3839" s="379"/>
    </row>
    <row r="3840" spans="29:29" x14ac:dyDescent="0.25">
      <c r="AC3840" s="379"/>
    </row>
    <row r="3841" spans="29:29" x14ac:dyDescent="0.25">
      <c r="AC3841" s="379"/>
    </row>
    <row r="3842" spans="29:29" x14ac:dyDescent="0.25">
      <c r="AC3842" s="379"/>
    </row>
    <row r="3843" spans="29:29" x14ac:dyDescent="0.25">
      <c r="AC3843" s="379"/>
    </row>
    <row r="3844" spans="29:29" x14ac:dyDescent="0.25">
      <c r="AC3844" s="379"/>
    </row>
    <row r="3845" spans="29:29" x14ac:dyDescent="0.25">
      <c r="AC3845" s="379"/>
    </row>
    <row r="3846" spans="29:29" x14ac:dyDescent="0.25">
      <c r="AC3846" s="379"/>
    </row>
    <row r="3847" spans="29:29" x14ac:dyDescent="0.25">
      <c r="AC3847" s="379"/>
    </row>
    <row r="3848" spans="29:29" x14ac:dyDescent="0.25">
      <c r="AC3848" s="379"/>
    </row>
    <row r="3849" spans="29:29" x14ac:dyDescent="0.25">
      <c r="AC3849" s="379"/>
    </row>
    <row r="3850" spans="29:29" x14ac:dyDescent="0.25">
      <c r="AC3850" s="379"/>
    </row>
    <row r="3851" spans="29:29" x14ac:dyDescent="0.25">
      <c r="AC3851" s="379"/>
    </row>
    <row r="3852" spans="29:29" x14ac:dyDescent="0.25">
      <c r="AC3852" s="379"/>
    </row>
    <row r="3853" spans="29:29" x14ac:dyDescent="0.25">
      <c r="AC3853" s="379"/>
    </row>
    <row r="3854" spans="29:29" x14ac:dyDescent="0.25">
      <c r="AC3854" s="379"/>
    </row>
    <row r="3855" spans="29:29" x14ac:dyDescent="0.25">
      <c r="AC3855" s="379"/>
    </row>
    <row r="3856" spans="29:29" x14ac:dyDescent="0.25">
      <c r="AC3856" s="379"/>
    </row>
    <row r="3857" spans="29:29" x14ac:dyDescent="0.25">
      <c r="AC3857" s="379"/>
    </row>
    <row r="3858" spans="29:29" x14ac:dyDescent="0.25">
      <c r="AC3858" s="379"/>
    </row>
    <row r="3859" spans="29:29" x14ac:dyDescent="0.25">
      <c r="AC3859" s="379"/>
    </row>
    <row r="3860" spans="29:29" x14ac:dyDescent="0.25">
      <c r="AC3860" s="379"/>
    </row>
    <row r="3861" spans="29:29" x14ac:dyDescent="0.25">
      <c r="AC3861" s="379"/>
    </row>
    <row r="3862" spans="29:29" x14ac:dyDescent="0.25">
      <c r="AC3862" s="379"/>
    </row>
    <row r="3863" spans="29:29" x14ac:dyDescent="0.25">
      <c r="AC3863" s="379"/>
    </row>
    <row r="3864" spans="29:29" x14ac:dyDescent="0.25">
      <c r="AC3864" s="379"/>
    </row>
    <row r="3865" spans="29:29" x14ac:dyDescent="0.25">
      <c r="AC3865" s="379"/>
    </row>
    <row r="3866" spans="29:29" x14ac:dyDescent="0.25">
      <c r="AC3866" s="379"/>
    </row>
    <row r="3867" spans="29:29" x14ac:dyDescent="0.25">
      <c r="AC3867" s="379"/>
    </row>
    <row r="3868" spans="29:29" x14ac:dyDescent="0.25">
      <c r="AC3868" s="379"/>
    </row>
    <row r="3869" spans="29:29" x14ac:dyDescent="0.25">
      <c r="AC3869" s="379"/>
    </row>
    <row r="3870" spans="29:29" x14ac:dyDescent="0.25">
      <c r="AC3870" s="379"/>
    </row>
    <row r="3871" spans="29:29" x14ac:dyDescent="0.25">
      <c r="AC3871" s="379"/>
    </row>
    <row r="3872" spans="29:29" x14ac:dyDescent="0.25">
      <c r="AC3872" s="379"/>
    </row>
    <row r="3873" spans="29:29" x14ac:dyDescent="0.25">
      <c r="AC3873" s="379"/>
    </row>
    <row r="3874" spans="29:29" x14ac:dyDescent="0.25">
      <c r="AC3874" s="379"/>
    </row>
    <row r="3875" spans="29:29" x14ac:dyDescent="0.25">
      <c r="AC3875" s="379"/>
    </row>
    <row r="3876" spans="29:29" x14ac:dyDescent="0.25">
      <c r="AC3876" s="379"/>
    </row>
    <row r="3877" spans="29:29" x14ac:dyDescent="0.25">
      <c r="AC3877" s="379"/>
    </row>
    <row r="3878" spans="29:29" x14ac:dyDescent="0.25">
      <c r="AC3878" s="379"/>
    </row>
    <row r="3879" spans="29:29" x14ac:dyDescent="0.25">
      <c r="AC3879" s="379"/>
    </row>
    <row r="3880" spans="29:29" x14ac:dyDescent="0.25">
      <c r="AC3880" s="379"/>
    </row>
    <row r="3881" spans="29:29" x14ac:dyDescent="0.25">
      <c r="AC3881" s="379"/>
    </row>
    <row r="3882" spans="29:29" x14ac:dyDescent="0.25">
      <c r="AC3882" s="379"/>
    </row>
    <row r="3883" spans="29:29" x14ac:dyDescent="0.25">
      <c r="AC3883" s="379"/>
    </row>
    <row r="3884" spans="29:29" x14ac:dyDescent="0.25">
      <c r="AC3884" s="379"/>
    </row>
    <row r="3885" spans="29:29" x14ac:dyDescent="0.25">
      <c r="AC3885" s="379"/>
    </row>
    <row r="3886" spans="29:29" x14ac:dyDescent="0.25">
      <c r="AC3886" s="379"/>
    </row>
    <row r="3887" spans="29:29" x14ac:dyDescent="0.25">
      <c r="AC3887" s="379"/>
    </row>
    <row r="3888" spans="29:29" x14ac:dyDescent="0.25">
      <c r="AC3888" s="379"/>
    </row>
    <row r="3889" spans="29:29" x14ac:dyDescent="0.25">
      <c r="AC3889" s="379"/>
    </row>
    <row r="3890" spans="29:29" x14ac:dyDescent="0.25">
      <c r="AC3890" s="379"/>
    </row>
    <row r="3891" spans="29:29" x14ac:dyDescent="0.25">
      <c r="AC3891" s="379"/>
    </row>
    <row r="3892" spans="29:29" x14ac:dyDescent="0.25">
      <c r="AC3892" s="379"/>
    </row>
    <row r="3893" spans="29:29" x14ac:dyDescent="0.25">
      <c r="AC3893" s="379"/>
    </row>
    <row r="3894" spans="29:29" x14ac:dyDescent="0.25">
      <c r="AC3894" s="379"/>
    </row>
    <row r="3895" spans="29:29" x14ac:dyDescent="0.25">
      <c r="AC3895" s="379"/>
    </row>
    <row r="3896" spans="29:29" x14ac:dyDescent="0.25">
      <c r="AC3896" s="379"/>
    </row>
    <row r="3897" spans="29:29" x14ac:dyDescent="0.25">
      <c r="AC3897" s="379"/>
    </row>
    <row r="3898" spans="29:29" x14ac:dyDescent="0.25">
      <c r="AC3898" s="379"/>
    </row>
    <row r="3899" spans="29:29" x14ac:dyDescent="0.25">
      <c r="AC3899" s="379"/>
    </row>
    <row r="3900" spans="29:29" x14ac:dyDescent="0.25">
      <c r="AC3900" s="379"/>
    </row>
    <row r="3901" spans="29:29" x14ac:dyDescent="0.25">
      <c r="AC3901" s="379"/>
    </row>
    <row r="3902" spans="29:29" x14ac:dyDescent="0.25">
      <c r="AC3902" s="379"/>
    </row>
    <row r="3903" spans="29:29" x14ac:dyDescent="0.25">
      <c r="AC3903" s="379"/>
    </row>
    <row r="3904" spans="29:29" x14ac:dyDescent="0.25">
      <c r="AC3904" s="379"/>
    </row>
    <row r="3905" spans="29:29" x14ac:dyDescent="0.25">
      <c r="AC3905" s="379"/>
    </row>
    <row r="3906" spans="29:29" x14ac:dyDescent="0.25">
      <c r="AC3906" s="379"/>
    </row>
    <row r="3907" spans="29:29" x14ac:dyDescent="0.25">
      <c r="AC3907" s="379"/>
    </row>
    <row r="3908" spans="29:29" x14ac:dyDescent="0.25">
      <c r="AC3908" s="379"/>
    </row>
    <row r="3909" spans="29:29" x14ac:dyDescent="0.25">
      <c r="AC3909" s="379"/>
    </row>
    <row r="3910" spans="29:29" x14ac:dyDescent="0.25">
      <c r="AC3910" s="379"/>
    </row>
    <row r="3911" spans="29:29" x14ac:dyDescent="0.25">
      <c r="AC3911" s="379"/>
    </row>
    <row r="3912" spans="29:29" x14ac:dyDescent="0.25">
      <c r="AC3912" s="379"/>
    </row>
    <row r="3913" spans="29:29" x14ac:dyDescent="0.25">
      <c r="AC3913" s="379"/>
    </row>
    <row r="3914" spans="29:29" x14ac:dyDescent="0.25">
      <c r="AC3914" s="379"/>
    </row>
    <row r="3915" spans="29:29" x14ac:dyDescent="0.25">
      <c r="AC3915" s="379"/>
    </row>
    <row r="3916" spans="29:29" x14ac:dyDescent="0.25">
      <c r="AC3916" s="379"/>
    </row>
    <row r="3917" spans="29:29" x14ac:dyDescent="0.25">
      <c r="AC3917" s="379"/>
    </row>
    <row r="3918" spans="29:29" x14ac:dyDescent="0.25">
      <c r="AC3918" s="379"/>
    </row>
    <row r="3919" spans="29:29" x14ac:dyDescent="0.25">
      <c r="AC3919" s="379"/>
    </row>
    <row r="3920" spans="29:29" x14ac:dyDescent="0.25">
      <c r="AC3920" s="379"/>
    </row>
    <row r="3921" spans="29:29" x14ac:dyDescent="0.25">
      <c r="AC3921" s="379"/>
    </row>
    <row r="3922" spans="29:29" x14ac:dyDescent="0.25">
      <c r="AC3922" s="379"/>
    </row>
    <row r="3923" spans="29:29" x14ac:dyDescent="0.25">
      <c r="AC3923" s="379"/>
    </row>
    <row r="3924" spans="29:29" x14ac:dyDescent="0.25">
      <c r="AC3924" s="379"/>
    </row>
    <row r="3925" spans="29:29" x14ac:dyDescent="0.25">
      <c r="AC3925" s="379"/>
    </row>
    <row r="3926" spans="29:29" x14ac:dyDescent="0.25">
      <c r="AC3926" s="379"/>
    </row>
    <row r="3927" spans="29:29" x14ac:dyDescent="0.25">
      <c r="AC3927" s="379"/>
    </row>
    <row r="3928" spans="29:29" x14ac:dyDescent="0.25">
      <c r="AC3928" s="379"/>
    </row>
    <row r="3929" spans="29:29" x14ac:dyDescent="0.25">
      <c r="AC3929" s="379"/>
    </row>
    <row r="3930" spans="29:29" x14ac:dyDescent="0.25">
      <c r="AC3930" s="379"/>
    </row>
    <row r="3931" spans="29:29" x14ac:dyDescent="0.25">
      <c r="AC3931" s="379"/>
    </row>
    <row r="3932" spans="29:29" x14ac:dyDescent="0.25">
      <c r="AC3932" s="379"/>
    </row>
    <row r="3933" spans="29:29" x14ac:dyDescent="0.25">
      <c r="AC3933" s="379"/>
    </row>
    <row r="3934" spans="29:29" x14ac:dyDescent="0.25">
      <c r="AC3934" s="379"/>
    </row>
    <row r="3935" spans="29:29" x14ac:dyDescent="0.25">
      <c r="AC3935" s="379"/>
    </row>
    <row r="3936" spans="29:29" x14ac:dyDescent="0.25">
      <c r="AC3936" s="379"/>
    </row>
    <row r="3937" spans="29:29" x14ac:dyDescent="0.25">
      <c r="AC3937" s="379"/>
    </row>
    <row r="3938" spans="29:29" x14ac:dyDescent="0.25">
      <c r="AC3938" s="379"/>
    </row>
    <row r="3939" spans="29:29" x14ac:dyDescent="0.25">
      <c r="AC3939" s="379"/>
    </row>
    <row r="3940" spans="29:29" x14ac:dyDescent="0.25">
      <c r="AC3940" s="379"/>
    </row>
    <row r="3941" spans="29:29" x14ac:dyDescent="0.25">
      <c r="AC3941" s="379"/>
    </row>
    <row r="3942" spans="29:29" x14ac:dyDescent="0.25">
      <c r="AC3942" s="379"/>
    </row>
    <row r="3943" spans="29:29" x14ac:dyDescent="0.25">
      <c r="AC3943" s="379"/>
    </row>
    <row r="3944" spans="29:29" x14ac:dyDescent="0.25">
      <c r="AC3944" s="379"/>
    </row>
    <row r="3945" spans="29:29" x14ac:dyDescent="0.25">
      <c r="AC3945" s="379"/>
    </row>
    <row r="3946" spans="29:29" x14ac:dyDescent="0.25">
      <c r="AC3946" s="379"/>
    </row>
    <row r="3947" spans="29:29" x14ac:dyDescent="0.25">
      <c r="AC3947" s="379"/>
    </row>
    <row r="3948" spans="29:29" x14ac:dyDescent="0.25">
      <c r="AC3948" s="379"/>
    </row>
    <row r="3949" spans="29:29" x14ac:dyDescent="0.25">
      <c r="AC3949" s="379"/>
    </row>
    <row r="3950" spans="29:29" x14ac:dyDescent="0.25">
      <c r="AC3950" s="379"/>
    </row>
    <row r="3951" spans="29:29" x14ac:dyDescent="0.25">
      <c r="AC3951" s="379"/>
    </row>
    <row r="3952" spans="29:29" x14ac:dyDescent="0.25">
      <c r="AC3952" s="379"/>
    </row>
    <row r="3953" spans="29:29" x14ac:dyDescent="0.25">
      <c r="AC3953" s="379"/>
    </row>
    <row r="3954" spans="29:29" x14ac:dyDescent="0.25">
      <c r="AC3954" s="379"/>
    </row>
    <row r="3955" spans="29:29" x14ac:dyDescent="0.25">
      <c r="AC3955" s="379"/>
    </row>
    <row r="3956" spans="29:29" x14ac:dyDescent="0.25">
      <c r="AC3956" s="379"/>
    </row>
    <row r="3957" spans="29:29" x14ac:dyDescent="0.25">
      <c r="AC3957" s="379"/>
    </row>
    <row r="3958" spans="29:29" x14ac:dyDescent="0.25">
      <c r="AC3958" s="379"/>
    </row>
    <row r="3959" spans="29:29" x14ac:dyDescent="0.25">
      <c r="AC3959" s="379"/>
    </row>
    <row r="3960" spans="29:29" x14ac:dyDescent="0.25">
      <c r="AC3960" s="379"/>
    </row>
    <row r="3961" spans="29:29" x14ac:dyDescent="0.25">
      <c r="AC3961" s="379"/>
    </row>
    <row r="3962" spans="29:29" x14ac:dyDescent="0.25">
      <c r="AC3962" s="379"/>
    </row>
    <row r="3963" spans="29:29" x14ac:dyDescent="0.25">
      <c r="AC3963" s="379"/>
    </row>
    <row r="3964" spans="29:29" x14ac:dyDescent="0.25">
      <c r="AC3964" s="379"/>
    </row>
    <row r="3965" spans="29:29" x14ac:dyDescent="0.25">
      <c r="AC3965" s="379"/>
    </row>
    <row r="3966" spans="29:29" x14ac:dyDescent="0.25">
      <c r="AC3966" s="379"/>
    </row>
    <row r="3967" spans="29:29" x14ac:dyDescent="0.25">
      <c r="AC3967" s="379"/>
    </row>
    <row r="3968" spans="29:29" x14ac:dyDescent="0.25">
      <c r="AC3968" s="379"/>
    </row>
    <row r="3969" spans="29:29" x14ac:dyDescent="0.25">
      <c r="AC3969" s="379"/>
    </row>
    <row r="3970" spans="29:29" x14ac:dyDescent="0.25">
      <c r="AC3970" s="379"/>
    </row>
    <row r="3971" spans="29:29" x14ac:dyDescent="0.25">
      <c r="AC3971" s="379"/>
    </row>
    <row r="3972" spans="29:29" x14ac:dyDescent="0.25">
      <c r="AC3972" s="379"/>
    </row>
    <row r="3973" spans="29:29" x14ac:dyDescent="0.25">
      <c r="AC3973" s="379"/>
    </row>
    <row r="3974" spans="29:29" x14ac:dyDescent="0.25">
      <c r="AC3974" s="379"/>
    </row>
    <row r="3975" spans="29:29" x14ac:dyDescent="0.25">
      <c r="AC3975" s="379"/>
    </row>
    <row r="3976" spans="29:29" x14ac:dyDescent="0.25">
      <c r="AC3976" s="379"/>
    </row>
    <row r="3977" spans="29:29" x14ac:dyDescent="0.25">
      <c r="AC3977" s="379"/>
    </row>
    <row r="3978" spans="29:29" x14ac:dyDescent="0.25">
      <c r="AC3978" s="379"/>
    </row>
    <row r="3979" spans="29:29" x14ac:dyDescent="0.25">
      <c r="AC3979" s="379"/>
    </row>
    <row r="3980" spans="29:29" x14ac:dyDescent="0.25">
      <c r="AC3980" s="379"/>
    </row>
    <row r="3981" spans="29:29" x14ac:dyDescent="0.25">
      <c r="AC3981" s="379"/>
    </row>
    <row r="3982" spans="29:29" x14ac:dyDescent="0.25">
      <c r="AC3982" s="379"/>
    </row>
    <row r="3983" spans="29:29" x14ac:dyDescent="0.25">
      <c r="AC3983" s="379"/>
    </row>
    <row r="3984" spans="29:29" x14ac:dyDescent="0.25">
      <c r="AC3984" s="379"/>
    </row>
    <row r="3985" spans="29:29" x14ac:dyDescent="0.25">
      <c r="AC3985" s="379"/>
    </row>
    <row r="3986" spans="29:29" x14ac:dyDescent="0.25">
      <c r="AC3986" s="379"/>
    </row>
    <row r="3987" spans="29:29" x14ac:dyDescent="0.25">
      <c r="AC3987" s="379"/>
    </row>
    <row r="3988" spans="29:29" x14ac:dyDescent="0.25">
      <c r="AC3988" s="379"/>
    </row>
    <row r="3989" spans="29:29" x14ac:dyDescent="0.25">
      <c r="AC3989" s="379"/>
    </row>
    <row r="3990" spans="29:29" x14ac:dyDescent="0.25">
      <c r="AC3990" s="379"/>
    </row>
    <row r="3991" spans="29:29" x14ac:dyDescent="0.25">
      <c r="AC3991" s="379"/>
    </row>
    <row r="3992" spans="29:29" x14ac:dyDescent="0.25">
      <c r="AC3992" s="379"/>
    </row>
    <row r="3993" spans="29:29" x14ac:dyDescent="0.25">
      <c r="AC3993" s="379"/>
    </row>
    <row r="3994" spans="29:29" x14ac:dyDescent="0.25">
      <c r="AC3994" s="379"/>
    </row>
    <row r="3995" spans="29:29" x14ac:dyDescent="0.25">
      <c r="AC3995" s="379"/>
    </row>
    <row r="3996" spans="29:29" x14ac:dyDescent="0.25">
      <c r="AC3996" s="379"/>
    </row>
    <row r="3997" spans="29:29" x14ac:dyDescent="0.25">
      <c r="AC3997" s="379"/>
    </row>
    <row r="3998" spans="29:29" x14ac:dyDescent="0.25">
      <c r="AC3998" s="379"/>
    </row>
    <row r="3999" spans="29:29" x14ac:dyDescent="0.25">
      <c r="AC3999" s="379"/>
    </row>
    <row r="4000" spans="29:29" x14ac:dyDescent="0.25">
      <c r="AC4000" s="379"/>
    </row>
    <row r="4001" spans="29:29" x14ac:dyDescent="0.25">
      <c r="AC4001" s="379"/>
    </row>
    <row r="4002" spans="29:29" x14ac:dyDescent="0.25">
      <c r="AC4002" s="379"/>
    </row>
    <row r="4003" spans="29:29" x14ac:dyDescent="0.25">
      <c r="AC4003" s="379"/>
    </row>
    <row r="4004" spans="29:29" x14ac:dyDescent="0.25">
      <c r="AC4004" s="379"/>
    </row>
    <row r="4005" spans="29:29" x14ac:dyDescent="0.25">
      <c r="AC4005" s="379"/>
    </row>
    <row r="4006" spans="29:29" x14ac:dyDescent="0.25">
      <c r="AC4006" s="379"/>
    </row>
    <row r="4007" spans="29:29" x14ac:dyDescent="0.25">
      <c r="AC4007" s="379"/>
    </row>
    <row r="4008" spans="29:29" x14ac:dyDescent="0.25">
      <c r="AC4008" s="379"/>
    </row>
    <row r="4009" spans="29:29" x14ac:dyDescent="0.25">
      <c r="AC4009" s="379"/>
    </row>
    <row r="4010" spans="29:29" x14ac:dyDescent="0.25">
      <c r="AC4010" s="379"/>
    </row>
    <row r="4011" spans="29:29" x14ac:dyDescent="0.25">
      <c r="AC4011" s="379"/>
    </row>
    <row r="4012" spans="29:29" x14ac:dyDescent="0.25">
      <c r="AC4012" s="379"/>
    </row>
    <row r="4013" spans="29:29" x14ac:dyDescent="0.25">
      <c r="AC4013" s="379"/>
    </row>
    <row r="4014" spans="29:29" x14ac:dyDescent="0.25">
      <c r="AC4014" s="379"/>
    </row>
    <row r="4015" spans="29:29" x14ac:dyDescent="0.25">
      <c r="AC4015" s="379"/>
    </row>
    <row r="4016" spans="29:29" x14ac:dyDescent="0.25">
      <c r="AC4016" s="379"/>
    </row>
    <row r="4017" spans="29:29" x14ac:dyDescent="0.25">
      <c r="AC4017" s="379"/>
    </row>
    <row r="4018" spans="29:29" x14ac:dyDescent="0.25">
      <c r="AC4018" s="379"/>
    </row>
    <row r="4019" spans="29:29" x14ac:dyDescent="0.25">
      <c r="AC4019" s="379"/>
    </row>
    <row r="4020" spans="29:29" x14ac:dyDescent="0.25">
      <c r="AC4020" s="379"/>
    </row>
    <row r="4021" spans="29:29" x14ac:dyDescent="0.25">
      <c r="AC4021" s="379"/>
    </row>
    <row r="4022" spans="29:29" x14ac:dyDescent="0.25">
      <c r="AC4022" s="379"/>
    </row>
    <row r="4023" spans="29:29" x14ac:dyDescent="0.25">
      <c r="AC4023" s="379"/>
    </row>
    <row r="4024" spans="29:29" x14ac:dyDescent="0.25">
      <c r="AC4024" s="379"/>
    </row>
    <row r="4025" spans="29:29" x14ac:dyDescent="0.25">
      <c r="AC4025" s="379"/>
    </row>
    <row r="4026" spans="29:29" x14ac:dyDescent="0.25">
      <c r="AC4026" s="379"/>
    </row>
    <row r="4027" spans="29:29" x14ac:dyDescent="0.25">
      <c r="AC4027" s="379"/>
    </row>
    <row r="4028" spans="29:29" x14ac:dyDescent="0.25">
      <c r="AC4028" s="379"/>
    </row>
    <row r="4029" spans="29:29" x14ac:dyDescent="0.25">
      <c r="AC4029" s="379"/>
    </row>
    <row r="4030" spans="29:29" x14ac:dyDescent="0.25">
      <c r="AC4030" s="379"/>
    </row>
    <row r="4031" spans="29:29" x14ac:dyDescent="0.25">
      <c r="AC4031" s="379"/>
    </row>
    <row r="4032" spans="29:29" x14ac:dyDescent="0.25">
      <c r="AC4032" s="379"/>
    </row>
    <row r="4033" spans="29:29" x14ac:dyDescent="0.25">
      <c r="AC4033" s="379"/>
    </row>
    <row r="4034" spans="29:29" x14ac:dyDescent="0.25">
      <c r="AC4034" s="379"/>
    </row>
    <row r="4035" spans="29:29" x14ac:dyDescent="0.25">
      <c r="AC4035" s="379"/>
    </row>
    <row r="4036" spans="29:29" x14ac:dyDescent="0.25">
      <c r="AC4036" s="379"/>
    </row>
    <row r="4037" spans="29:29" x14ac:dyDescent="0.25">
      <c r="AC4037" s="379"/>
    </row>
    <row r="4038" spans="29:29" x14ac:dyDescent="0.25">
      <c r="AC4038" s="379"/>
    </row>
    <row r="4039" spans="29:29" x14ac:dyDescent="0.25">
      <c r="AC4039" s="379"/>
    </row>
    <row r="4040" spans="29:29" x14ac:dyDescent="0.25">
      <c r="AC4040" s="379"/>
    </row>
    <row r="4041" spans="29:29" x14ac:dyDescent="0.25">
      <c r="AC4041" s="379"/>
    </row>
    <row r="4042" spans="29:29" x14ac:dyDescent="0.25">
      <c r="AC4042" s="379"/>
    </row>
    <row r="4043" spans="29:29" x14ac:dyDescent="0.25">
      <c r="AC4043" s="379"/>
    </row>
    <row r="4044" spans="29:29" x14ac:dyDescent="0.25">
      <c r="AC4044" s="379"/>
    </row>
    <row r="4045" spans="29:29" x14ac:dyDescent="0.25">
      <c r="AC4045" s="379"/>
    </row>
    <row r="4046" spans="29:29" x14ac:dyDescent="0.25">
      <c r="AC4046" s="379"/>
    </row>
    <row r="4047" spans="29:29" x14ac:dyDescent="0.25">
      <c r="AC4047" s="379"/>
    </row>
    <row r="4048" spans="29:29" x14ac:dyDescent="0.25">
      <c r="AC4048" s="379"/>
    </row>
    <row r="4049" spans="29:29" x14ac:dyDescent="0.25">
      <c r="AC4049" s="379"/>
    </row>
    <row r="4050" spans="29:29" x14ac:dyDescent="0.25">
      <c r="AC4050" s="379"/>
    </row>
    <row r="4051" spans="29:29" x14ac:dyDescent="0.25">
      <c r="AC4051" s="379"/>
    </row>
    <row r="4052" spans="29:29" x14ac:dyDescent="0.25">
      <c r="AC4052" s="379"/>
    </row>
    <row r="4053" spans="29:29" x14ac:dyDescent="0.25">
      <c r="AC4053" s="379"/>
    </row>
    <row r="4054" spans="29:29" x14ac:dyDescent="0.25">
      <c r="AC4054" s="379"/>
    </row>
    <row r="4055" spans="29:29" x14ac:dyDescent="0.25">
      <c r="AC4055" s="379"/>
    </row>
    <row r="4056" spans="29:29" x14ac:dyDescent="0.25">
      <c r="AC4056" s="379"/>
    </row>
    <row r="4057" spans="29:29" x14ac:dyDescent="0.25">
      <c r="AC4057" s="379"/>
    </row>
    <row r="4058" spans="29:29" x14ac:dyDescent="0.25">
      <c r="AC4058" s="379"/>
    </row>
    <row r="4059" spans="29:29" x14ac:dyDescent="0.25">
      <c r="AC4059" s="379"/>
    </row>
    <row r="4060" spans="29:29" x14ac:dyDescent="0.25">
      <c r="AC4060" s="379"/>
    </row>
    <row r="4061" spans="29:29" x14ac:dyDescent="0.25">
      <c r="AC4061" s="379"/>
    </row>
    <row r="4062" spans="29:29" x14ac:dyDescent="0.25">
      <c r="AC4062" s="379"/>
    </row>
    <row r="4063" spans="29:29" x14ac:dyDescent="0.25">
      <c r="AC4063" s="379"/>
    </row>
    <row r="4064" spans="29:29" x14ac:dyDescent="0.25">
      <c r="AC4064" s="379"/>
    </row>
    <row r="4065" spans="29:29" x14ac:dyDescent="0.25">
      <c r="AC4065" s="379"/>
    </row>
    <row r="4066" spans="29:29" x14ac:dyDescent="0.25">
      <c r="AC4066" s="379"/>
    </row>
    <row r="4067" spans="29:29" x14ac:dyDescent="0.25">
      <c r="AC4067" s="379"/>
    </row>
    <row r="4068" spans="29:29" x14ac:dyDescent="0.25">
      <c r="AC4068" s="379"/>
    </row>
    <row r="4069" spans="29:29" x14ac:dyDescent="0.25">
      <c r="AC4069" s="379"/>
    </row>
    <row r="4070" spans="29:29" x14ac:dyDescent="0.25">
      <c r="AC4070" s="379"/>
    </row>
    <row r="4071" spans="29:29" x14ac:dyDescent="0.25">
      <c r="AC4071" s="379"/>
    </row>
    <row r="4072" spans="29:29" x14ac:dyDescent="0.25">
      <c r="AC4072" s="379"/>
    </row>
    <row r="4073" spans="29:29" x14ac:dyDescent="0.25">
      <c r="AC4073" s="379"/>
    </row>
    <row r="4074" spans="29:29" x14ac:dyDescent="0.25">
      <c r="AC4074" s="379"/>
    </row>
    <row r="4075" spans="29:29" x14ac:dyDescent="0.25">
      <c r="AC4075" s="379"/>
    </row>
    <row r="4076" spans="29:29" x14ac:dyDescent="0.25">
      <c r="AC4076" s="379"/>
    </row>
    <row r="4077" spans="29:29" x14ac:dyDescent="0.25">
      <c r="AC4077" s="379"/>
    </row>
    <row r="4078" spans="29:29" x14ac:dyDescent="0.25">
      <c r="AC4078" s="379"/>
    </row>
    <row r="4079" spans="29:29" x14ac:dyDescent="0.25">
      <c r="AC4079" s="379"/>
    </row>
    <row r="4080" spans="29:29" x14ac:dyDescent="0.25">
      <c r="AC4080" s="379"/>
    </row>
    <row r="4081" spans="29:29" x14ac:dyDescent="0.25">
      <c r="AC4081" s="379"/>
    </row>
    <row r="4082" spans="29:29" x14ac:dyDescent="0.25">
      <c r="AC4082" s="379"/>
    </row>
    <row r="4083" spans="29:29" x14ac:dyDescent="0.25">
      <c r="AC4083" s="379"/>
    </row>
    <row r="4084" spans="29:29" x14ac:dyDescent="0.25">
      <c r="AC4084" s="379"/>
    </row>
    <row r="4085" spans="29:29" x14ac:dyDescent="0.25">
      <c r="AC4085" s="379"/>
    </row>
    <row r="4086" spans="29:29" x14ac:dyDescent="0.25">
      <c r="AC4086" s="379"/>
    </row>
    <row r="4087" spans="29:29" x14ac:dyDescent="0.25">
      <c r="AC4087" s="379"/>
    </row>
    <row r="4088" spans="29:29" x14ac:dyDescent="0.25">
      <c r="AC4088" s="379"/>
    </row>
    <row r="4089" spans="29:29" x14ac:dyDescent="0.25">
      <c r="AC4089" s="379"/>
    </row>
    <row r="4090" spans="29:29" x14ac:dyDescent="0.25">
      <c r="AC4090" s="379"/>
    </row>
    <row r="4091" spans="29:29" x14ac:dyDescent="0.25">
      <c r="AC4091" s="379"/>
    </row>
    <row r="4092" spans="29:29" x14ac:dyDescent="0.25">
      <c r="AC4092" s="379"/>
    </row>
    <row r="4093" spans="29:29" x14ac:dyDescent="0.25">
      <c r="AC4093" s="379"/>
    </row>
    <row r="4094" spans="29:29" x14ac:dyDescent="0.25">
      <c r="AC4094" s="379"/>
    </row>
    <row r="4095" spans="29:29" x14ac:dyDescent="0.25">
      <c r="AC4095" s="379"/>
    </row>
    <row r="4096" spans="29:29" x14ac:dyDescent="0.25">
      <c r="AC4096" s="379"/>
    </row>
    <row r="4097" spans="29:29" x14ac:dyDescent="0.25">
      <c r="AC4097" s="379"/>
    </row>
    <row r="4098" spans="29:29" x14ac:dyDescent="0.25">
      <c r="AC4098" s="379"/>
    </row>
    <row r="4099" spans="29:29" x14ac:dyDescent="0.25">
      <c r="AC4099" s="379"/>
    </row>
    <row r="4100" spans="29:29" x14ac:dyDescent="0.25">
      <c r="AC4100" s="379"/>
    </row>
    <row r="4101" spans="29:29" x14ac:dyDescent="0.25">
      <c r="AC4101" s="379"/>
    </row>
    <row r="4102" spans="29:29" x14ac:dyDescent="0.25">
      <c r="AC4102" s="379"/>
    </row>
    <row r="4103" spans="29:29" x14ac:dyDescent="0.25">
      <c r="AC4103" s="379"/>
    </row>
    <row r="4104" spans="29:29" x14ac:dyDescent="0.25">
      <c r="AC4104" s="379"/>
    </row>
    <row r="4105" spans="29:29" x14ac:dyDescent="0.25">
      <c r="AC4105" s="379"/>
    </row>
    <row r="4106" spans="29:29" x14ac:dyDescent="0.25">
      <c r="AC4106" s="379"/>
    </row>
    <row r="4107" spans="29:29" x14ac:dyDescent="0.25">
      <c r="AC4107" s="379"/>
    </row>
    <row r="4108" spans="29:29" x14ac:dyDescent="0.25">
      <c r="AC4108" s="379"/>
    </row>
    <row r="4109" spans="29:29" x14ac:dyDescent="0.25">
      <c r="AC4109" s="379"/>
    </row>
    <row r="4110" spans="29:29" x14ac:dyDescent="0.25">
      <c r="AC4110" s="379"/>
    </row>
    <row r="4111" spans="29:29" x14ac:dyDescent="0.25">
      <c r="AC4111" s="379"/>
    </row>
    <row r="4112" spans="29:29" x14ac:dyDescent="0.25">
      <c r="AC4112" s="379"/>
    </row>
    <row r="4113" spans="29:29" x14ac:dyDescent="0.25">
      <c r="AC4113" s="379"/>
    </row>
    <row r="4114" spans="29:29" x14ac:dyDescent="0.25">
      <c r="AC4114" s="379"/>
    </row>
    <row r="4115" spans="29:29" x14ac:dyDescent="0.25">
      <c r="AC4115" s="379"/>
    </row>
    <row r="4116" spans="29:29" x14ac:dyDescent="0.25">
      <c r="AC4116" s="379"/>
    </row>
    <row r="4117" spans="29:29" x14ac:dyDescent="0.25">
      <c r="AC4117" s="379"/>
    </row>
    <row r="4118" spans="29:29" x14ac:dyDescent="0.25">
      <c r="AC4118" s="379"/>
    </row>
    <row r="4119" spans="29:29" x14ac:dyDescent="0.25">
      <c r="AC4119" s="379"/>
    </row>
    <row r="4120" spans="29:29" x14ac:dyDescent="0.25">
      <c r="AC4120" s="379"/>
    </row>
    <row r="4121" spans="29:29" x14ac:dyDescent="0.25">
      <c r="AC4121" s="379"/>
    </row>
    <row r="4122" spans="29:29" x14ac:dyDescent="0.25">
      <c r="AC4122" s="379"/>
    </row>
    <row r="4123" spans="29:29" x14ac:dyDescent="0.25">
      <c r="AC4123" s="379"/>
    </row>
    <row r="4124" spans="29:29" x14ac:dyDescent="0.25">
      <c r="AC4124" s="379"/>
    </row>
    <row r="4125" spans="29:29" x14ac:dyDescent="0.25">
      <c r="AC4125" s="379"/>
    </row>
    <row r="4126" spans="29:29" x14ac:dyDescent="0.25">
      <c r="AC4126" s="379"/>
    </row>
    <row r="4127" spans="29:29" x14ac:dyDescent="0.25">
      <c r="AC4127" s="379"/>
    </row>
    <row r="4128" spans="29:29" x14ac:dyDescent="0.25">
      <c r="AC4128" s="379"/>
    </row>
    <row r="4129" spans="29:29" x14ac:dyDescent="0.25">
      <c r="AC4129" s="379"/>
    </row>
    <row r="4130" spans="29:29" x14ac:dyDescent="0.25">
      <c r="AC4130" s="379"/>
    </row>
    <row r="4131" spans="29:29" x14ac:dyDescent="0.25">
      <c r="AC4131" s="379"/>
    </row>
    <row r="4132" spans="29:29" x14ac:dyDescent="0.25">
      <c r="AC4132" s="379"/>
    </row>
    <row r="4133" spans="29:29" x14ac:dyDescent="0.25">
      <c r="AC4133" s="379"/>
    </row>
    <row r="4134" spans="29:29" x14ac:dyDescent="0.25">
      <c r="AC4134" s="379"/>
    </row>
    <row r="4135" spans="29:29" x14ac:dyDescent="0.25">
      <c r="AC4135" s="379"/>
    </row>
    <row r="4136" spans="29:29" x14ac:dyDescent="0.25">
      <c r="AC4136" s="379"/>
    </row>
    <row r="4137" spans="29:29" x14ac:dyDescent="0.25">
      <c r="AC4137" s="379"/>
    </row>
    <row r="4138" spans="29:29" x14ac:dyDescent="0.25">
      <c r="AC4138" s="379"/>
    </row>
    <row r="4139" spans="29:29" x14ac:dyDescent="0.25">
      <c r="AC4139" s="379"/>
    </row>
    <row r="4140" spans="29:29" x14ac:dyDescent="0.25">
      <c r="AC4140" s="379"/>
    </row>
    <row r="4141" spans="29:29" x14ac:dyDescent="0.25">
      <c r="AC4141" s="379"/>
    </row>
    <row r="4142" spans="29:29" x14ac:dyDescent="0.25">
      <c r="AC4142" s="379"/>
    </row>
    <row r="4143" spans="29:29" x14ac:dyDescent="0.25">
      <c r="AC4143" s="379"/>
    </row>
    <row r="4144" spans="29:29" x14ac:dyDescent="0.25">
      <c r="AC4144" s="379"/>
    </row>
    <row r="4145" spans="29:29" x14ac:dyDescent="0.25">
      <c r="AC4145" s="379"/>
    </row>
    <row r="4146" spans="29:29" x14ac:dyDescent="0.25">
      <c r="AC4146" s="379"/>
    </row>
    <row r="4147" spans="29:29" x14ac:dyDescent="0.25">
      <c r="AC4147" s="379"/>
    </row>
    <row r="4148" spans="29:29" x14ac:dyDescent="0.25">
      <c r="AC4148" s="379"/>
    </row>
    <row r="4149" spans="29:29" x14ac:dyDescent="0.25">
      <c r="AC4149" s="379"/>
    </row>
    <row r="4150" spans="29:29" x14ac:dyDescent="0.25">
      <c r="AC4150" s="379"/>
    </row>
    <row r="4151" spans="29:29" x14ac:dyDescent="0.25">
      <c r="AC4151" s="379"/>
    </row>
    <row r="4152" spans="29:29" x14ac:dyDescent="0.25">
      <c r="AC4152" s="379"/>
    </row>
    <row r="4153" spans="29:29" x14ac:dyDescent="0.25">
      <c r="AC4153" s="379"/>
    </row>
    <row r="4154" spans="29:29" x14ac:dyDescent="0.25">
      <c r="AC4154" s="379"/>
    </row>
    <row r="4155" spans="29:29" x14ac:dyDescent="0.25">
      <c r="AC4155" s="379"/>
    </row>
    <row r="4156" spans="29:29" x14ac:dyDescent="0.25">
      <c r="AC4156" s="379"/>
    </row>
    <row r="4157" spans="29:29" x14ac:dyDescent="0.25">
      <c r="AC4157" s="379"/>
    </row>
    <row r="4158" spans="29:29" x14ac:dyDescent="0.25">
      <c r="AC4158" s="379"/>
    </row>
    <row r="4159" spans="29:29" x14ac:dyDescent="0.25">
      <c r="AC4159" s="379"/>
    </row>
    <row r="4160" spans="29:29" x14ac:dyDescent="0.25">
      <c r="AC4160" s="379"/>
    </row>
    <row r="4161" spans="29:29" x14ac:dyDescent="0.25">
      <c r="AC4161" s="379"/>
    </row>
    <row r="4162" spans="29:29" x14ac:dyDescent="0.25">
      <c r="AC4162" s="379"/>
    </row>
    <row r="4163" spans="29:29" x14ac:dyDescent="0.25">
      <c r="AC4163" s="379"/>
    </row>
    <row r="4164" spans="29:29" x14ac:dyDescent="0.25">
      <c r="AC4164" s="379"/>
    </row>
    <row r="4165" spans="29:29" x14ac:dyDescent="0.25">
      <c r="AC4165" s="379"/>
    </row>
    <row r="4166" spans="29:29" x14ac:dyDescent="0.25">
      <c r="AC4166" s="379"/>
    </row>
    <row r="4167" spans="29:29" x14ac:dyDescent="0.25">
      <c r="AC4167" s="379"/>
    </row>
    <row r="4168" spans="29:29" x14ac:dyDescent="0.25">
      <c r="AC4168" s="379"/>
    </row>
    <row r="4169" spans="29:29" x14ac:dyDescent="0.25">
      <c r="AC4169" s="379"/>
    </row>
    <row r="4170" spans="29:29" x14ac:dyDescent="0.25">
      <c r="AC4170" s="379"/>
    </row>
    <row r="4171" spans="29:29" x14ac:dyDescent="0.25">
      <c r="AC4171" s="379"/>
    </row>
    <row r="4172" spans="29:29" x14ac:dyDescent="0.25">
      <c r="AC4172" s="379"/>
    </row>
    <row r="4173" spans="29:29" x14ac:dyDescent="0.25">
      <c r="AC4173" s="379"/>
    </row>
    <row r="4174" spans="29:29" x14ac:dyDescent="0.25">
      <c r="AC4174" s="379"/>
    </row>
    <row r="4175" spans="29:29" x14ac:dyDescent="0.25">
      <c r="AC4175" s="379"/>
    </row>
    <row r="4176" spans="29:29" x14ac:dyDescent="0.25">
      <c r="AC4176" s="379"/>
    </row>
    <row r="4177" spans="29:29" x14ac:dyDescent="0.25">
      <c r="AC4177" s="379"/>
    </row>
    <row r="4178" spans="29:29" x14ac:dyDescent="0.25">
      <c r="AC4178" s="379"/>
    </row>
    <row r="4179" spans="29:29" x14ac:dyDescent="0.25">
      <c r="AC4179" s="379"/>
    </row>
    <row r="4180" spans="29:29" x14ac:dyDescent="0.25">
      <c r="AC4180" s="379"/>
    </row>
    <row r="4181" spans="29:29" x14ac:dyDescent="0.25">
      <c r="AC4181" s="379"/>
    </row>
    <row r="4182" spans="29:29" x14ac:dyDescent="0.25">
      <c r="AC4182" s="379"/>
    </row>
    <row r="4183" spans="29:29" x14ac:dyDescent="0.25">
      <c r="AC4183" s="379"/>
    </row>
    <row r="4184" spans="29:29" x14ac:dyDescent="0.25">
      <c r="AC4184" s="379"/>
    </row>
    <row r="4185" spans="29:29" x14ac:dyDescent="0.25">
      <c r="AC4185" s="379"/>
    </row>
    <row r="4186" spans="29:29" x14ac:dyDescent="0.25">
      <c r="AC4186" s="379"/>
    </row>
    <row r="4187" spans="29:29" x14ac:dyDescent="0.25">
      <c r="AC4187" s="379"/>
    </row>
    <row r="4188" spans="29:29" x14ac:dyDescent="0.25">
      <c r="AC4188" s="379"/>
    </row>
    <row r="4189" spans="29:29" x14ac:dyDescent="0.25">
      <c r="AC4189" s="379"/>
    </row>
    <row r="4190" spans="29:29" x14ac:dyDescent="0.25">
      <c r="AC4190" s="379"/>
    </row>
    <row r="4191" spans="29:29" x14ac:dyDescent="0.25">
      <c r="AC4191" s="379"/>
    </row>
    <row r="4192" spans="29:29" x14ac:dyDescent="0.25">
      <c r="AC4192" s="379"/>
    </row>
    <row r="4193" spans="29:29" x14ac:dyDescent="0.25">
      <c r="AC4193" s="379"/>
    </row>
    <row r="4194" spans="29:29" x14ac:dyDescent="0.25">
      <c r="AC4194" s="379"/>
    </row>
    <row r="4195" spans="29:29" x14ac:dyDescent="0.25">
      <c r="AC4195" s="379"/>
    </row>
    <row r="4196" spans="29:29" x14ac:dyDescent="0.25">
      <c r="AC4196" s="379"/>
    </row>
    <row r="4197" spans="29:29" x14ac:dyDescent="0.25">
      <c r="AC4197" s="379"/>
    </row>
    <row r="4198" spans="29:29" x14ac:dyDescent="0.25">
      <c r="AC4198" s="379"/>
    </row>
    <row r="4199" spans="29:29" x14ac:dyDescent="0.25">
      <c r="AC4199" s="379"/>
    </row>
    <row r="4200" spans="29:29" x14ac:dyDescent="0.25">
      <c r="AC4200" s="379"/>
    </row>
    <row r="4201" spans="29:29" x14ac:dyDescent="0.25">
      <c r="AC4201" s="379"/>
    </row>
    <row r="4202" spans="29:29" x14ac:dyDescent="0.25">
      <c r="AC4202" s="379"/>
    </row>
    <row r="4203" spans="29:29" x14ac:dyDescent="0.25">
      <c r="AC4203" s="379"/>
    </row>
    <row r="4204" spans="29:29" x14ac:dyDescent="0.25">
      <c r="AC4204" s="379"/>
    </row>
    <row r="4205" spans="29:29" x14ac:dyDescent="0.25">
      <c r="AC4205" s="379"/>
    </row>
    <row r="4206" spans="29:29" x14ac:dyDescent="0.25">
      <c r="AC4206" s="379"/>
    </row>
    <row r="4207" spans="29:29" x14ac:dyDescent="0.25">
      <c r="AC4207" s="379"/>
    </row>
    <row r="4208" spans="29:29" x14ac:dyDescent="0.25">
      <c r="AC4208" s="379"/>
    </row>
    <row r="4209" spans="29:29" x14ac:dyDescent="0.25">
      <c r="AC4209" s="379"/>
    </row>
    <row r="4210" spans="29:29" x14ac:dyDescent="0.25">
      <c r="AC4210" s="379"/>
    </row>
    <row r="4211" spans="29:29" x14ac:dyDescent="0.25">
      <c r="AC4211" s="379"/>
    </row>
    <row r="4212" spans="29:29" x14ac:dyDescent="0.25">
      <c r="AC4212" s="379"/>
    </row>
    <row r="4213" spans="29:29" x14ac:dyDescent="0.25">
      <c r="AC4213" s="379"/>
    </row>
    <row r="4214" spans="29:29" x14ac:dyDescent="0.25">
      <c r="AC4214" s="379"/>
    </row>
    <row r="4215" spans="29:29" x14ac:dyDescent="0.25">
      <c r="AC4215" s="379"/>
    </row>
    <row r="4216" spans="29:29" x14ac:dyDescent="0.25">
      <c r="AC4216" s="379"/>
    </row>
    <row r="4217" spans="29:29" x14ac:dyDescent="0.25">
      <c r="AC4217" s="379"/>
    </row>
    <row r="4218" spans="29:29" x14ac:dyDescent="0.25">
      <c r="AC4218" s="379"/>
    </row>
    <row r="4219" spans="29:29" x14ac:dyDescent="0.25">
      <c r="AC4219" s="379"/>
    </row>
    <row r="4220" spans="29:29" x14ac:dyDescent="0.25">
      <c r="AC4220" s="379"/>
    </row>
    <row r="4221" spans="29:29" x14ac:dyDescent="0.25">
      <c r="AC4221" s="379"/>
    </row>
    <row r="4222" spans="29:29" x14ac:dyDescent="0.25">
      <c r="AC4222" s="379"/>
    </row>
    <row r="4223" spans="29:29" x14ac:dyDescent="0.25">
      <c r="AC4223" s="379"/>
    </row>
    <row r="4224" spans="29:29" x14ac:dyDescent="0.25">
      <c r="AC4224" s="379"/>
    </row>
    <row r="4225" spans="29:29" x14ac:dyDescent="0.25">
      <c r="AC4225" s="379"/>
    </row>
    <row r="4226" spans="29:29" x14ac:dyDescent="0.25">
      <c r="AC4226" s="379"/>
    </row>
    <row r="4227" spans="29:29" x14ac:dyDescent="0.25">
      <c r="AC4227" s="379"/>
    </row>
    <row r="4228" spans="29:29" x14ac:dyDescent="0.25">
      <c r="AC4228" s="379"/>
    </row>
    <row r="4229" spans="29:29" x14ac:dyDescent="0.25">
      <c r="AC4229" s="379"/>
    </row>
    <row r="4230" spans="29:29" x14ac:dyDescent="0.25">
      <c r="AC4230" s="379"/>
    </row>
    <row r="4231" spans="29:29" x14ac:dyDescent="0.25">
      <c r="AC4231" s="379"/>
    </row>
    <row r="4232" spans="29:29" x14ac:dyDescent="0.25">
      <c r="AC4232" s="379"/>
    </row>
    <row r="4233" spans="29:29" x14ac:dyDescent="0.25">
      <c r="AC4233" s="379"/>
    </row>
    <row r="4234" spans="29:29" x14ac:dyDescent="0.25">
      <c r="AC4234" s="379"/>
    </row>
    <row r="4235" spans="29:29" x14ac:dyDescent="0.25">
      <c r="AC4235" s="379"/>
    </row>
    <row r="4236" spans="29:29" x14ac:dyDescent="0.25">
      <c r="AC4236" s="379"/>
    </row>
    <row r="4237" spans="29:29" x14ac:dyDescent="0.25">
      <c r="AC4237" s="379"/>
    </row>
    <row r="4238" spans="29:29" x14ac:dyDescent="0.25">
      <c r="AC4238" s="379"/>
    </row>
    <row r="4239" spans="29:29" x14ac:dyDescent="0.25">
      <c r="AC4239" s="379"/>
    </row>
    <row r="4240" spans="29:29" x14ac:dyDescent="0.25">
      <c r="AC4240" s="379"/>
    </row>
    <row r="4241" spans="29:29" x14ac:dyDescent="0.25">
      <c r="AC4241" s="379"/>
    </row>
    <row r="4242" spans="29:29" x14ac:dyDescent="0.25">
      <c r="AC4242" s="379"/>
    </row>
    <row r="4243" spans="29:29" x14ac:dyDescent="0.25">
      <c r="AC4243" s="379"/>
    </row>
    <row r="4244" spans="29:29" x14ac:dyDescent="0.25">
      <c r="AC4244" s="379"/>
    </row>
    <row r="4245" spans="29:29" x14ac:dyDescent="0.25">
      <c r="AC4245" s="379"/>
    </row>
    <row r="4246" spans="29:29" x14ac:dyDescent="0.25">
      <c r="AC4246" s="379"/>
    </row>
    <row r="4247" spans="29:29" x14ac:dyDescent="0.25">
      <c r="AC4247" s="379"/>
    </row>
    <row r="4248" spans="29:29" x14ac:dyDescent="0.25">
      <c r="AC4248" s="379"/>
    </row>
    <row r="4249" spans="29:29" x14ac:dyDescent="0.25">
      <c r="AC4249" s="379"/>
    </row>
    <row r="4250" spans="29:29" x14ac:dyDescent="0.25">
      <c r="AC4250" s="379"/>
    </row>
    <row r="4251" spans="29:29" x14ac:dyDescent="0.25">
      <c r="AC4251" s="379"/>
    </row>
    <row r="4252" spans="29:29" x14ac:dyDescent="0.25">
      <c r="AC4252" s="379"/>
    </row>
    <row r="4253" spans="29:29" x14ac:dyDescent="0.25">
      <c r="AC4253" s="379"/>
    </row>
    <row r="4254" spans="29:29" x14ac:dyDescent="0.25">
      <c r="AC4254" s="379"/>
    </row>
    <row r="4255" spans="29:29" x14ac:dyDescent="0.25">
      <c r="AC4255" s="379"/>
    </row>
    <row r="4256" spans="29:29" x14ac:dyDescent="0.25">
      <c r="AC4256" s="379"/>
    </row>
    <row r="4257" spans="29:29" x14ac:dyDescent="0.25">
      <c r="AC4257" s="379"/>
    </row>
    <row r="4258" spans="29:29" x14ac:dyDescent="0.25">
      <c r="AC4258" s="379"/>
    </row>
    <row r="4259" spans="29:29" x14ac:dyDescent="0.25">
      <c r="AC4259" s="379"/>
    </row>
    <row r="4260" spans="29:29" x14ac:dyDescent="0.25">
      <c r="AC4260" s="379"/>
    </row>
    <row r="4261" spans="29:29" x14ac:dyDescent="0.25">
      <c r="AC4261" s="379"/>
    </row>
    <row r="4262" spans="29:29" x14ac:dyDescent="0.25">
      <c r="AC4262" s="379"/>
    </row>
    <row r="4263" spans="29:29" x14ac:dyDescent="0.25">
      <c r="AC4263" s="379"/>
    </row>
    <row r="4264" spans="29:29" x14ac:dyDescent="0.25">
      <c r="AC4264" s="379"/>
    </row>
    <row r="4265" spans="29:29" x14ac:dyDescent="0.25">
      <c r="AC4265" s="379"/>
    </row>
    <row r="4266" spans="29:29" x14ac:dyDescent="0.25">
      <c r="AC4266" s="379"/>
    </row>
    <row r="4267" spans="29:29" x14ac:dyDescent="0.25">
      <c r="AC4267" s="379"/>
    </row>
    <row r="4268" spans="29:29" x14ac:dyDescent="0.25">
      <c r="AC4268" s="379"/>
    </row>
    <row r="4269" spans="29:29" x14ac:dyDescent="0.25">
      <c r="AC4269" s="379"/>
    </row>
    <row r="4270" spans="29:29" x14ac:dyDescent="0.25">
      <c r="AC4270" s="379"/>
    </row>
    <row r="4271" spans="29:29" x14ac:dyDescent="0.25">
      <c r="AC4271" s="379"/>
    </row>
    <row r="4272" spans="29:29" x14ac:dyDescent="0.25">
      <c r="AC4272" s="379"/>
    </row>
    <row r="4273" spans="29:29" x14ac:dyDescent="0.25">
      <c r="AC4273" s="379"/>
    </row>
    <row r="4274" spans="29:29" x14ac:dyDescent="0.25">
      <c r="AC4274" s="379"/>
    </row>
    <row r="4275" spans="29:29" x14ac:dyDescent="0.25">
      <c r="AC4275" s="379"/>
    </row>
    <row r="4276" spans="29:29" x14ac:dyDescent="0.25">
      <c r="AC4276" s="379"/>
    </row>
    <row r="4277" spans="29:29" x14ac:dyDescent="0.25">
      <c r="AC4277" s="379"/>
    </row>
    <row r="4278" spans="29:29" x14ac:dyDescent="0.25">
      <c r="AC4278" s="379"/>
    </row>
    <row r="4279" spans="29:29" x14ac:dyDescent="0.25">
      <c r="AC4279" s="379"/>
    </row>
    <row r="4280" spans="29:29" x14ac:dyDescent="0.25">
      <c r="AC4280" s="379"/>
    </row>
    <row r="4281" spans="29:29" x14ac:dyDescent="0.25">
      <c r="AC4281" s="379"/>
    </row>
    <row r="4282" spans="29:29" x14ac:dyDescent="0.25">
      <c r="AC4282" s="379"/>
    </row>
    <row r="4283" spans="29:29" x14ac:dyDescent="0.25">
      <c r="AC4283" s="379"/>
    </row>
    <row r="4284" spans="29:29" x14ac:dyDescent="0.25">
      <c r="AC4284" s="379"/>
    </row>
    <row r="4285" spans="29:29" x14ac:dyDescent="0.25">
      <c r="AC4285" s="379"/>
    </row>
    <row r="4286" spans="29:29" x14ac:dyDescent="0.25">
      <c r="AC4286" s="379"/>
    </row>
    <row r="4287" spans="29:29" x14ac:dyDescent="0.25">
      <c r="AC4287" s="379"/>
    </row>
    <row r="4288" spans="29:29" x14ac:dyDescent="0.25">
      <c r="AC4288" s="379"/>
    </row>
    <row r="4289" spans="29:29" x14ac:dyDescent="0.25">
      <c r="AC4289" s="379"/>
    </row>
    <row r="4290" spans="29:29" x14ac:dyDescent="0.25">
      <c r="AC4290" s="379"/>
    </row>
    <row r="4291" spans="29:29" x14ac:dyDescent="0.25">
      <c r="AC4291" s="379"/>
    </row>
    <row r="4292" spans="29:29" x14ac:dyDescent="0.25">
      <c r="AC4292" s="379"/>
    </row>
    <row r="4293" spans="29:29" x14ac:dyDescent="0.25">
      <c r="AC4293" s="379"/>
    </row>
    <row r="4294" spans="29:29" x14ac:dyDescent="0.25">
      <c r="AC4294" s="379"/>
    </row>
    <row r="4295" spans="29:29" x14ac:dyDescent="0.25">
      <c r="AC4295" s="379"/>
    </row>
    <row r="4296" spans="29:29" x14ac:dyDescent="0.25">
      <c r="AC4296" s="379"/>
    </row>
    <row r="4297" spans="29:29" x14ac:dyDescent="0.25">
      <c r="AC4297" s="379"/>
    </row>
    <row r="4298" spans="29:29" x14ac:dyDescent="0.25">
      <c r="AC4298" s="379"/>
    </row>
    <row r="4299" spans="29:29" x14ac:dyDescent="0.25">
      <c r="AC4299" s="379"/>
    </row>
    <row r="4300" spans="29:29" x14ac:dyDescent="0.25">
      <c r="AC4300" s="379"/>
    </row>
    <row r="4301" spans="29:29" x14ac:dyDescent="0.25">
      <c r="AC4301" s="379"/>
    </row>
    <row r="4302" spans="29:29" x14ac:dyDescent="0.25">
      <c r="AC4302" s="379"/>
    </row>
    <row r="4303" spans="29:29" x14ac:dyDescent="0.25">
      <c r="AC4303" s="379"/>
    </row>
    <row r="4304" spans="29:29" x14ac:dyDescent="0.25">
      <c r="AC4304" s="379"/>
    </row>
    <row r="4305" spans="29:29" x14ac:dyDescent="0.25">
      <c r="AC4305" s="379"/>
    </row>
    <row r="4306" spans="29:29" x14ac:dyDescent="0.25">
      <c r="AC4306" s="379"/>
    </row>
    <row r="4307" spans="29:29" x14ac:dyDescent="0.25">
      <c r="AC4307" s="379"/>
    </row>
    <row r="4308" spans="29:29" x14ac:dyDescent="0.25">
      <c r="AC4308" s="379"/>
    </row>
    <row r="4309" spans="29:29" x14ac:dyDescent="0.25">
      <c r="AC4309" s="379"/>
    </row>
    <row r="4310" spans="29:29" x14ac:dyDescent="0.25">
      <c r="AC4310" s="379"/>
    </row>
    <row r="4311" spans="29:29" x14ac:dyDescent="0.25">
      <c r="AC4311" s="379"/>
    </row>
    <row r="4312" spans="29:29" x14ac:dyDescent="0.25">
      <c r="AC4312" s="379"/>
    </row>
    <row r="4313" spans="29:29" x14ac:dyDescent="0.25">
      <c r="AC4313" s="379"/>
    </row>
    <row r="4314" spans="29:29" x14ac:dyDescent="0.25">
      <c r="AC4314" s="379"/>
    </row>
    <row r="4315" spans="29:29" x14ac:dyDescent="0.25">
      <c r="AC4315" s="379"/>
    </row>
    <row r="4316" spans="29:29" x14ac:dyDescent="0.25">
      <c r="AC4316" s="379"/>
    </row>
    <row r="4317" spans="29:29" x14ac:dyDescent="0.25">
      <c r="AC4317" s="379"/>
    </row>
    <row r="4318" spans="29:29" x14ac:dyDescent="0.25">
      <c r="AC4318" s="379"/>
    </row>
    <row r="4319" spans="29:29" x14ac:dyDescent="0.25">
      <c r="AC4319" s="379"/>
    </row>
    <row r="4320" spans="29:29" x14ac:dyDescent="0.25">
      <c r="AC4320" s="379"/>
    </row>
    <row r="4321" spans="29:29" x14ac:dyDescent="0.25">
      <c r="AC4321" s="379"/>
    </row>
    <row r="4322" spans="29:29" x14ac:dyDescent="0.25">
      <c r="AC4322" s="379"/>
    </row>
    <row r="4323" spans="29:29" x14ac:dyDescent="0.25">
      <c r="AC4323" s="379"/>
    </row>
    <row r="4324" spans="29:29" x14ac:dyDescent="0.25">
      <c r="AC4324" s="379"/>
    </row>
    <row r="4325" spans="29:29" x14ac:dyDescent="0.25">
      <c r="AC4325" s="379"/>
    </row>
    <row r="4326" spans="29:29" x14ac:dyDescent="0.25">
      <c r="AC4326" s="379"/>
    </row>
    <row r="4327" spans="29:29" x14ac:dyDescent="0.25">
      <c r="AC4327" s="379"/>
    </row>
    <row r="4328" spans="29:29" x14ac:dyDescent="0.25">
      <c r="AC4328" s="379"/>
    </row>
    <row r="4329" spans="29:29" x14ac:dyDescent="0.25">
      <c r="AC4329" s="379"/>
    </row>
    <row r="4330" spans="29:29" x14ac:dyDescent="0.25">
      <c r="AC4330" s="379"/>
    </row>
    <row r="4331" spans="29:29" x14ac:dyDescent="0.25">
      <c r="AC4331" s="379"/>
    </row>
    <row r="4332" spans="29:29" x14ac:dyDescent="0.25">
      <c r="AC4332" s="379"/>
    </row>
    <row r="4333" spans="29:29" x14ac:dyDescent="0.25">
      <c r="AC4333" s="379"/>
    </row>
    <row r="4334" spans="29:29" x14ac:dyDescent="0.25">
      <c r="AC4334" s="379"/>
    </row>
    <row r="4335" spans="29:29" x14ac:dyDescent="0.25">
      <c r="AC4335" s="379"/>
    </row>
    <row r="4336" spans="29:29" x14ac:dyDescent="0.25">
      <c r="AC4336" s="379"/>
    </row>
    <row r="4337" spans="29:29" x14ac:dyDescent="0.25">
      <c r="AC4337" s="379"/>
    </row>
    <row r="4338" spans="29:29" x14ac:dyDescent="0.25">
      <c r="AC4338" s="379"/>
    </row>
    <row r="4339" spans="29:29" x14ac:dyDescent="0.25">
      <c r="AC4339" s="379"/>
    </row>
    <row r="4340" spans="29:29" x14ac:dyDescent="0.25">
      <c r="AC4340" s="379"/>
    </row>
    <row r="4341" spans="29:29" x14ac:dyDescent="0.25">
      <c r="AC4341" s="379"/>
    </row>
    <row r="4342" spans="29:29" x14ac:dyDescent="0.25">
      <c r="AC4342" s="379"/>
    </row>
    <row r="4343" spans="29:29" x14ac:dyDescent="0.25">
      <c r="AC4343" s="379"/>
    </row>
    <row r="4344" spans="29:29" x14ac:dyDescent="0.25">
      <c r="AC4344" s="379"/>
    </row>
    <row r="4345" spans="29:29" x14ac:dyDescent="0.25">
      <c r="AC4345" s="379"/>
    </row>
    <row r="4346" spans="29:29" x14ac:dyDescent="0.25">
      <c r="AC4346" s="379"/>
    </row>
    <row r="4347" spans="29:29" x14ac:dyDescent="0.25">
      <c r="AC4347" s="379"/>
    </row>
    <row r="4348" spans="29:29" x14ac:dyDescent="0.25">
      <c r="AC4348" s="379"/>
    </row>
    <row r="4349" spans="29:29" x14ac:dyDescent="0.25">
      <c r="AC4349" s="379"/>
    </row>
    <row r="4350" spans="29:29" x14ac:dyDescent="0.25">
      <c r="AC4350" s="379"/>
    </row>
    <row r="4351" spans="29:29" x14ac:dyDescent="0.25">
      <c r="AC4351" s="379"/>
    </row>
    <row r="4352" spans="29:29" x14ac:dyDescent="0.25">
      <c r="AC4352" s="379"/>
    </row>
    <row r="4353" spans="29:29" x14ac:dyDescent="0.25">
      <c r="AC4353" s="379"/>
    </row>
    <row r="4354" spans="29:29" x14ac:dyDescent="0.25">
      <c r="AC4354" s="379"/>
    </row>
    <row r="4355" spans="29:29" x14ac:dyDescent="0.25">
      <c r="AC4355" s="379"/>
    </row>
    <row r="4356" spans="29:29" x14ac:dyDescent="0.25">
      <c r="AC4356" s="379"/>
    </row>
    <row r="4357" spans="29:29" x14ac:dyDescent="0.25">
      <c r="AC4357" s="379"/>
    </row>
    <row r="4358" spans="29:29" x14ac:dyDescent="0.25">
      <c r="AC4358" s="379"/>
    </row>
    <row r="4359" spans="29:29" x14ac:dyDescent="0.25">
      <c r="AC4359" s="379"/>
    </row>
    <row r="4360" spans="29:29" x14ac:dyDescent="0.25">
      <c r="AC4360" s="379"/>
    </row>
    <row r="4361" spans="29:29" x14ac:dyDescent="0.25">
      <c r="AC4361" s="379"/>
    </row>
    <row r="4362" spans="29:29" x14ac:dyDescent="0.25">
      <c r="AC4362" s="379"/>
    </row>
    <row r="4363" spans="29:29" x14ac:dyDescent="0.25">
      <c r="AC4363" s="379"/>
    </row>
    <row r="4364" spans="29:29" x14ac:dyDescent="0.25">
      <c r="AC4364" s="379"/>
    </row>
    <row r="4365" spans="29:29" x14ac:dyDescent="0.25">
      <c r="AC4365" s="379"/>
    </row>
    <row r="4366" spans="29:29" x14ac:dyDescent="0.25">
      <c r="AC4366" s="379"/>
    </row>
    <row r="4367" spans="29:29" x14ac:dyDescent="0.25">
      <c r="AC4367" s="379"/>
    </row>
    <row r="4368" spans="29:29" x14ac:dyDescent="0.25">
      <c r="AC4368" s="379"/>
    </row>
    <row r="4369" spans="29:29" x14ac:dyDescent="0.25">
      <c r="AC4369" s="379"/>
    </row>
    <row r="4370" spans="29:29" x14ac:dyDescent="0.25">
      <c r="AC4370" s="379"/>
    </row>
    <row r="4371" spans="29:29" x14ac:dyDescent="0.25">
      <c r="AC4371" s="379"/>
    </row>
    <row r="4372" spans="29:29" x14ac:dyDescent="0.25">
      <c r="AC4372" s="379"/>
    </row>
    <row r="4373" spans="29:29" x14ac:dyDescent="0.25">
      <c r="AC4373" s="379"/>
    </row>
    <row r="4374" spans="29:29" x14ac:dyDescent="0.25">
      <c r="AC4374" s="379"/>
    </row>
    <row r="4375" spans="29:29" x14ac:dyDescent="0.25">
      <c r="AC4375" s="379"/>
    </row>
    <row r="4376" spans="29:29" x14ac:dyDescent="0.25">
      <c r="AC4376" s="379"/>
    </row>
    <row r="4377" spans="29:29" x14ac:dyDescent="0.25">
      <c r="AC4377" s="379"/>
    </row>
    <row r="4378" spans="29:29" x14ac:dyDescent="0.25">
      <c r="AC4378" s="379"/>
    </row>
    <row r="4379" spans="29:29" x14ac:dyDescent="0.25">
      <c r="AC4379" s="379"/>
    </row>
    <row r="4380" spans="29:29" x14ac:dyDescent="0.25">
      <c r="AC4380" s="379"/>
    </row>
    <row r="4381" spans="29:29" x14ac:dyDescent="0.25">
      <c r="AC4381" s="379"/>
    </row>
    <row r="4382" spans="29:29" x14ac:dyDescent="0.25">
      <c r="AC4382" s="379"/>
    </row>
    <row r="4383" spans="29:29" x14ac:dyDescent="0.25">
      <c r="AC4383" s="379"/>
    </row>
    <row r="4384" spans="29:29" x14ac:dyDescent="0.25">
      <c r="AC4384" s="379"/>
    </row>
    <row r="4385" spans="29:29" x14ac:dyDescent="0.25">
      <c r="AC4385" s="379"/>
    </row>
    <row r="4386" spans="29:29" x14ac:dyDescent="0.25">
      <c r="AC4386" s="379"/>
    </row>
    <row r="4387" spans="29:29" x14ac:dyDescent="0.25">
      <c r="AC4387" s="379"/>
    </row>
    <row r="4388" spans="29:29" x14ac:dyDescent="0.25">
      <c r="AC4388" s="379"/>
    </row>
    <row r="4389" spans="29:29" x14ac:dyDescent="0.25">
      <c r="AC4389" s="379"/>
    </row>
    <row r="4390" spans="29:29" x14ac:dyDescent="0.25">
      <c r="AC4390" s="379"/>
    </row>
    <row r="4391" spans="29:29" x14ac:dyDescent="0.25">
      <c r="AC4391" s="379"/>
    </row>
    <row r="4392" spans="29:29" x14ac:dyDescent="0.25">
      <c r="AC4392" s="379"/>
    </row>
    <row r="4393" spans="29:29" x14ac:dyDescent="0.25">
      <c r="AC4393" s="379"/>
    </row>
    <row r="4394" spans="29:29" x14ac:dyDescent="0.25">
      <c r="AC4394" s="379"/>
    </row>
    <row r="4395" spans="29:29" x14ac:dyDescent="0.25">
      <c r="AC4395" s="379"/>
    </row>
    <row r="4396" spans="29:29" x14ac:dyDescent="0.25">
      <c r="AC4396" s="379"/>
    </row>
    <row r="4397" spans="29:29" x14ac:dyDescent="0.25">
      <c r="AC4397" s="379"/>
    </row>
    <row r="4398" spans="29:29" x14ac:dyDescent="0.25">
      <c r="AC4398" s="379"/>
    </row>
    <row r="4399" spans="29:29" x14ac:dyDescent="0.25">
      <c r="AC4399" s="379"/>
    </row>
    <row r="4400" spans="29:29" x14ac:dyDescent="0.25">
      <c r="AC4400" s="379"/>
    </row>
    <row r="4401" spans="29:29" x14ac:dyDescent="0.25">
      <c r="AC4401" s="379"/>
    </row>
    <row r="4402" spans="29:29" x14ac:dyDescent="0.25">
      <c r="AC4402" s="379"/>
    </row>
    <row r="4403" spans="29:29" x14ac:dyDescent="0.25">
      <c r="AC4403" s="379"/>
    </row>
    <row r="4404" spans="29:29" x14ac:dyDescent="0.25">
      <c r="AC4404" s="379"/>
    </row>
    <row r="4405" spans="29:29" x14ac:dyDescent="0.25">
      <c r="AC4405" s="379"/>
    </row>
    <row r="4406" spans="29:29" x14ac:dyDescent="0.25">
      <c r="AC4406" s="379"/>
    </row>
    <row r="4407" spans="29:29" x14ac:dyDescent="0.25">
      <c r="AC4407" s="379"/>
    </row>
    <row r="4408" spans="29:29" x14ac:dyDescent="0.25">
      <c r="AC4408" s="379"/>
    </row>
    <row r="4409" spans="29:29" x14ac:dyDescent="0.25">
      <c r="AC4409" s="379"/>
    </row>
    <row r="4410" spans="29:29" x14ac:dyDescent="0.25">
      <c r="AC4410" s="379"/>
    </row>
    <row r="4411" spans="29:29" x14ac:dyDescent="0.25">
      <c r="AC4411" s="379"/>
    </row>
    <row r="4412" spans="29:29" x14ac:dyDescent="0.25">
      <c r="AC4412" s="379"/>
    </row>
    <row r="4413" spans="29:29" x14ac:dyDescent="0.25">
      <c r="AC4413" s="379"/>
    </row>
    <row r="4414" spans="29:29" x14ac:dyDescent="0.25">
      <c r="AC4414" s="379"/>
    </row>
    <row r="4415" spans="29:29" x14ac:dyDescent="0.25">
      <c r="AC4415" s="379"/>
    </row>
    <row r="4416" spans="29:29" x14ac:dyDescent="0.25">
      <c r="AC4416" s="379"/>
    </row>
    <row r="4417" spans="29:29" x14ac:dyDescent="0.25">
      <c r="AC4417" s="379"/>
    </row>
    <row r="4418" spans="29:29" x14ac:dyDescent="0.25">
      <c r="AC4418" s="379"/>
    </row>
    <row r="4419" spans="29:29" x14ac:dyDescent="0.25">
      <c r="AC4419" s="379"/>
    </row>
    <row r="4420" spans="29:29" x14ac:dyDescent="0.25">
      <c r="AC4420" s="379"/>
    </row>
    <row r="4421" spans="29:29" x14ac:dyDescent="0.25">
      <c r="AC4421" s="379"/>
    </row>
    <row r="4422" spans="29:29" x14ac:dyDescent="0.25">
      <c r="AC4422" s="379"/>
    </row>
    <row r="4423" spans="29:29" x14ac:dyDescent="0.25">
      <c r="AC4423" s="379"/>
    </row>
    <row r="4424" spans="29:29" x14ac:dyDescent="0.25">
      <c r="AC4424" s="379"/>
    </row>
    <row r="4425" spans="29:29" x14ac:dyDescent="0.25">
      <c r="AC4425" s="379"/>
    </row>
    <row r="4426" spans="29:29" x14ac:dyDescent="0.25">
      <c r="AC4426" s="379"/>
    </row>
    <row r="4427" spans="29:29" x14ac:dyDescent="0.25">
      <c r="AC4427" s="379"/>
    </row>
    <row r="4428" spans="29:29" x14ac:dyDescent="0.25">
      <c r="AC4428" s="379"/>
    </row>
    <row r="4429" spans="29:29" x14ac:dyDescent="0.25">
      <c r="AC4429" s="379"/>
    </row>
    <row r="4430" spans="29:29" x14ac:dyDescent="0.25">
      <c r="AC4430" s="379"/>
    </row>
    <row r="4431" spans="29:29" x14ac:dyDescent="0.25">
      <c r="AC4431" s="379"/>
    </row>
    <row r="4432" spans="29:29" x14ac:dyDescent="0.25">
      <c r="AC4432" s="379"/>
    </row>
    <row r="4433" spans="29:29" x14ac:dyDescent="0.25">
      <c r="AC4433" s="379"/>
    </row>
    <row r="4434" spans="29:29" x14ac:dyDescent="0.25">
      <c r="AC4434" s="379"/>
    </row>
    <row r="4435" spans="29:29" x14ac:dyDescent="0.25">
      <c r="AC4435" s="379"/>
    </row>
    <row r="4436" spans="29:29" x14ac:dyDescent="0.25">
      <c r="AC4436" s="379"/>
    </row>
    <row r="4437" spans="29:29" x14ac:dyDescent="0.25">
      <c r="AC4437" s="379"/>
    </row>
    <row r="4438" spans="29:29" x14ac:dyDescent="0.25">
      <c r="AC4438" s="379"/>
    </row>
    <row r="4439" spans="29:29" x14ac:dyDescent="0.25">
      <c r="AC4439" s="379"/>
    </row>
    <row r="4440" spans="29:29" x14ac:dyDescent="0.25">
      <c r="AC4440" s="379"/>
    </row>
    <row r="4441" spans="29:29" x14ac:dyDescent="0.25">
      <c r="AC4441" s="379"/>
    </row>
    <row r="4442" spans="29:29" x14ac:dyDescent="0.25">
      <c r="AC4442" s="379"/>
    </row>
    <row r="4443" spans="29:29" x14ac:dyDescent="0.25">
      <c r="AC4443" s="379"/>
    </row>
    <row r="4444" spans="29:29" x14ac:dyDescent="0.25">
      <c r="AC4444" s="379"/>
    </row>
    <row r="4445" spans="29:29" x14ac:dyDescent="0.25">
      <c r="AC4445" s="379"/>
    </row>
    <row r="4446" spans="29:29" x14ac:dyDescent="0.25">
      <c r="AC4446" s="379"/>
    </row>
    <row r="4447" spans="29:29" x14ac:dyDescent="0.25">
      <c r="AC4447" s="379"/>
    </row>
    <row r="4448" spans="29:29" x14ac:dyDescent="0.25">
      <c r="AC4448" s="379"/>
    </row>
    <row r="4449" spans="29:29" x14ac:dyDescent="0.25">
      <c r="AC4449" s="379"/>
    </row>
    <row r="4450" spans="29:29" x14ac:dyDescent="0.25">
      <c r="AC4450" s="379"/>
    </row>
    <row r="4451" spans="29:29" x14ac:dyDescent="0.25">
      <c r="AC4451" s="379"/>
    </row>
    <row r="4452" spans="29:29" x14ac:dyDescent="0.25">
      <c r="AC4452" s="379"/>
    </row>
    <row r="4453" spans="29:29" x14ac:dyDescent="0.25">
      <c r="AC4453" s="379"/>
    </row>
    <row r="4454" spans="29:29" x14ac:dyDescent="0.25">
      <c r="AC4454" s="379"/>
    </row>
    <row r="4455" spans="29:29" x14ac:dyDescent="0.25">
      <c r="AC4455" s="379"/>
    </row>
    <row r="4456" spans="29:29" x14ac:dyDescent="0.25">
      <c r="AC4456" s="379"/>
    </row>
    <row r="4457" spans="29:29" x14ac:dyDescent="0.25">
      <c r="AC4457" s="379"/>
    </row>
    <row r="4458" spans="29:29" x14ac:dyDescent="0.25">
      <c r="AC4458" s="379"/>
    </row>
    <row r="4459" spans="29:29" x14ac:dyDescent="0.25">
      <c r="AC4459" s="379"/>
    </row>
    <row r="4460" spans="29:29" x14ac:dyDescent="0.25">
      <c r="AC4460" s="379"/>
    </row>
    <row r="4461" spans="29:29" x14ac:dyDescent="0.25">
      <c r="AC4461" s="379"/>
    </row>
    <row r="4462" spans="29:29" x14ac:dyDescent="0.25">
      <c r="AC4462" s="379"/>
    </row>
    <row r="4463" spans="29:29" x14ac:dyDescent="0.25">
      <c r="AC4463" s="379"/>
    </row>
    <row r="4464" spans="29:29" x14ac:dyDescent="0.25">
      <c r="AC4464" s="379"/>
    </row>
    <row r="4465" spans="29:29" x14ac:dyDescent="0.25">
      <c r="AC4465" s="379"/>
    </row>
    <row r="4466" spans="29:29" x14ac:dyDescent="0.25">
      <c r="AC4466" s="379"/>
    </row>
    <row r="4467" spans="29:29" x14ac:dyDescent="0.25">
      <c r="AC4467" s="379"/>
    </row>
    <row r="4468" spans="29:29" x14ac:dyDescent="0.25">
      <c r="AC4468" s="379"/>
    </row>
    <row r="4469" spans="29:29" x14ac:dyDescent="0.25">
      <c r="AC4469" s="379"/>
    </row>
    <row r="4470" spans="29:29" x14ac:dyDescent="0.25">
      <c r="AC4470" s="379"/>
    </row>
    <row r="4471" spans="29:29" x14ac:dyDescent="0.25">
      <c r="AC4471" s="379"/>
    </row>
    <row r="4472" spans="29:29" x14ac:dyDescent="0.25">
      <c r="AC4472" s="379"/>
    </row>
    <row r="4473" spans="29:29" x14ac:dyDescent="0.25">
      <c r="AC4473" s="379"/>
    </row>
    <row r="4474" spans="29:29" x14ac:dyDescent="0.25">
      <c r="AC4474" s="379"/>
    </row>
    <row r="4475" spans="29:29" x14ac:dyDescent="0.25">
      <c r="AC4475" s="379"/>
    </row>
    <row r="4476" spans="29:29" x14ac:dyDescent="0.25">
      <c r="AC4476" s="379"/>
    </row>
    <row r="4477" spans="29:29" x14ac:dyDescent="0.25">
      <c r="AC4477" s="379"/>
    </row>
    <row r="4478" spans="29:29" x14ac:dyDescent="0.25">
      <c r="AC4478" s="379"/>
    </row>
    <row r="4479" spans="29:29" x14ac:dyDescent="0.25">
      <c r="AC4479" s="379"/>
    </row>
    <row r="4480" spans="29:29" x14ac:dyDescent="0.25">
      <c r="AC4480" s="379"/>
    </row>
    <row r="4481" spans="29:29" x14ac:dyDescent="0.25">
      <c r="AC4481" s="379"/>
    </row>
    <row r="4482" spans="29:29" x14ac:dyDescent="0.25">
      <c r="AC4482" s="379"/>
    </row>
    <row r="4483" spans="29:29" x14ac:dyDescent="0.25">
      <c r="AC4483" s="379"/>
    </row>
    <row r="4484" spans="29:29" x14ac:dyDescent="0.25">
      <c r="AC4484" s="379"/>
    </row>
    <row r="4485" spans="29:29" x14ac:dyDescent="0.25">
      <c r="AC4485" s="379"/>
    </row>
    <row r="4486" spans="29:29" x14ac:dyDescent="0.25">
      <c r="AC4486" s="379"/>
    </row>
    <row r="4487" spans="29:29" x14ac:dyDescent="0.25">
      <c r="AC4487" s="379"/>
    </row>
    <row r="4488" spans="29:29" x14ac:dyDescent="0.25">
      <c r="AC4488" s="379"/>
    </row>
    <row r="4489" spans="29:29" x14ac:dyDescent="0.25">
      <c r="AC4489" s="379"/>
    </row>
    <row r="4490" spans="29:29" x14ac:dyDescent="0.25">
      <c r="AC4490" s="379"/>
    </row>
    <row r="4491" spans="29:29" x14ac:dyDescent="0.25">
      <c r="AC4491" s="379"/>
    </row>
    <row r="4492" spans="29:29" x14ac:dyDescent="0.25">
      <c r="AC4492" s="379"/>
    </row>
    <row r="4493" spans="29:29" x14ac:dyDescent="0.25">
      <c r="AC4493" s="379"/>
    </row>
    <row r="4494" spans="29:29" x14ac:dyDescent="0.25">
      <c r="AC4494" s="379"/>
    </row>
    <row r="4495" spans="29:29" x14ac:dyDescent="0.25">
      <c r="AC4495" s="379"/>
    </row>
    <row r="4496" spans="29:29" x14ac:dyDescent="0.25">
      <c r="AC4496" s="379"/>
    </row>
    <row r="4497" spans="29:29" x14ac:dyDescent="0.25">
      <c r="AC4497" s="379"/>
    </row>
    <row r="4498" spans="29:29" x14ac:dyDescent="0.25">
      <c r="AC4498" s="379"/>
    </row>
    <row r="4499" spans="29:29" x14ac:dyDescent="0.25">
      <c r="AC4499" s="379"/>
    </row>
    <row r="4500" spans="29:29" x14ac:dyDescent="0.25">
      <c r="AC4500" s="379"/>
    </row>
    <row r="4501" spans="29:29" x14ac:dyDescent="0.25">
      <c r="AC4501" s="379"/>
    </row>
    <row r="4502" spans="29:29" x14ac:dyDescent="0.25">
      <c r="AC4502" s="379"/>
    </row>
    <row r="4503" spans="29:29" x14ac:dyDescent="0.25">
      <c r="AC4503" s="379"/>
    </row>
    <row r="4504" spans="29:29" x14ac:dyDescent="0.25">
      <c r="AC4504" s="379"/>
    </row>
    <row r="4505" spans="29:29" x14ac:dyDescent="0.25">
      <c r="AC4505" s="379"/>
    </row>
    <row r="4506" spans="29:29" x14ac:dyDescent="0.25">
      <c r="AC4506" s="379"/>
    </row>
    <row r="4507" spans="29:29" x14ac:dyDescent="0.25">
      <c r="AC4507" s="379"/>
    </row>
    <row r="4508" spans="29:29" x14ac:dyDescent="0.25">
      <c r="AC4508" s="379"/>
    </row>
    <row r="4509" spans="29:29" x14ac:dyDescent="0.25">
      <c r="AC4509" s="379"/>
    </row>
    <row r="4510" spans="29:29" x14ac:dyDescent="0.25">
      <c r="AC4510" s="379"/>
    </row>
    <row r="4511" spans="29:29" x14ac:dyDescent="0.25">
      <c r="AC4511" s="379"/>
    </row>
    <row r="4512" spans="29:29" x14ac:dyDescent="0.25">
      <c r="AC4512" s="379"/>
    </row>
    <row r="4513" spans="29:29" x14ac:dyDescent="0.25">
      <c r="AC4513" s="379"/>
    </row>
    <row r="4514" spans="29:29" x14ac:dyDescent="0.25">
      <c r="AC4514" s="379"/>
    </row>
    <row r="4515" spans="29:29" x14ac:dyDescent="0.25">
      <c r="AC4515" s="379"/>
    </row>
    <row r="4516" spans="29:29" x14ac:dyDescent="0.25">
      <c r="AC4516" s="379"/>
    </row>
    <row r="4517" spans="29:29" x14ac:dyDescent="0.25">
      <c r="AC4517" s="379"/>
    </row>
    <row r="4518" spans="29:29" x14ac:dyDescent="0.25">
      <c r="AC4518" s="379"/>
    </row>
    <row r="4519" spans="29:29" x14ac:dyDescent="0.25">
      <c r="AC4519" s="379"/>
    </row>
    <row r="4520" spans="29:29" x14ac:dyDescent="0.25">
      <c r="AC4520" s="379"/>
    </row>
    <row r="4521" spans="29:29" x14ac:dyDescent="0.25">
      <c r="AC4521" s="379"/>
    </row>
    <row r="4522" spans="29:29" x14ac:dyDescent="0.25">
      <c r="AC4522" s="379"/>
    </row>
    <row r="4523" spans="29:29" x14ac:dyDescent="0.25">
      <c r="AC4523" s="379"/>
    </row>
    <row r="4524" spans="29:29" x14ac:dyDescent="0.25">
      <c r="AC4524" s="379"/>
    </row>
    <row r="4525" spans="29:29" x14ac:dyDescent="0.25">
      <c r="AC4525" s="379"/>
    </row>
    <row r="4526" spans="29:29" x14ac:dyDescent="0.25">
      <c r="AC4526" s="379"/>
    </row>
    <row r="4527" spans="29:29" x14ac:dyDescent="0.25">
      <c r="AC4527" s="379"/>
    </row>
    <row r="4528" spans="29:29" x14ac:dyDescent="0.25">
      <c r="AC4528" s="379"/>
    </row>
    <row r="4529" spans="29:29" x14ac:dyDescent="0.25">
      <c r="AC4529" s="379"/>
    </row>
    <row r="4530" spans="29:29" x14ac:dyDescent="0.25">
      <c r="AC4530" s="379"/>
    </row>
    <row r="4531" spans="29:29" x14ac:dyDescent="0.25">
      <c r="AC4531" s="379"/>
    </row>
    <row r="4532" spans="29:29" x14ac:dyDescent="0.25">
      <c r="AC4532" s="379"/>
    </row>
    <row r="4533" spans="29:29" x14ac:dyDescent="0.25">
      <c r="AC4533" s="379"/>
    </row>
    <row r="4534" spans="29:29" x14ac:dyDescent="0.25">
      <c r="AC4534" s="379"/>
    </row>
    <row r="4535" spans="29:29" x14ac:dyDescent="0.25">
      <c r="AC4535" s="379"/>
    </row>
    <row r="4536" spans="29:29" x14ac:dyDescent="0.25">
      <c r="AC4536" s="379"/>
    </row>
    <row r="4537" spans="29:29" x14ac:dyDescent="0.25">
      <c r="AC4537" s="379"/>
    </row>
    <row r="4538" spans="29:29" x14ac:dyDescent="0.25">
      <c r="AC4538" s="379"/>
    </row>
    <row r="4539" spans="29:29" x14ac:dyDescent="0.25">
      <c r="AC4539" s="379"/>
    </row>
    <row r="4540" spans="29:29" x14ac:dyDescent="0.25">
      <c r="AC4540" s="379"/>
    </row>
    <row r="4541" spans="29:29" x14ac:dyDescent="0.25">
      <c r="AC4541" s="379"/>
    </row>
    <row r="4542" spans="29:29" x14ac:dyDescent="0.25">
      <c r="AC4542" s="379"/>
    </row>
    <row r="4543" spans="29:29" x14ac:dyDescent="0.25">
      <c r="AC4543" s="379"/>
    </row>
    <row r="4544" spans="29:29" x14ac:dyDescent="0.25">
      <c r="AC4544" s="379"/>
    </row>
    <row r="4545" spans="29:29" x14ac:dyDescent="0.25">
      <c r="AC4545" s="379"/>
    </row>
    <row r="4546" spans="29:29" x14ac:dyDescent="0.25">
      <c r="AC4546" s="379"/>
    </row>
    <row r="4547" spans="29:29" x14ac:dyDescent="0.25">
      <c r="AC4547" s="379"/>
    </row>
    <row r="4548" spans="29:29" x14ac:dyDescent="0.25">
      <c r="AC4548" s="379"/>
    </row>
    <row r="4549" spans="29:29" x14ac:dyDescent="0.25">
      <c r="AC4549" s="379"/>
    </row>
    <row r="4550" spans="29:29" x14ac:dyDescent="0.25">
      <c r="AC4550" s="379"/>
    </row>
    <row r="4551" spans="29:29" x14ac:dyDescent="0.25">
      <c r="AC4551" s="379"/>
    </row>
    <row r="4552" spans="29:29" x14ac:dyDescent="0.25">
      <c r="AC4552" s="379"/>
    </row>
    <row r="4553" spans="29:29" x14ac:dyDescent="0.25">
      <c r="AC4553" s="379"/>
    </row>
    <row r="4554" spans="29:29" x14ac:dyDescent="0.25">
      <c r="AC4554" s="379"/>
    </row>
    <row r="4555" spans="29:29" x14ac:dyDescent="0.25">
      <c r="AC4555" s="379"/>
    </row>
    <row r="4556" spans="29:29" x14ac:dyDescent="0.25">
      <c r="AC4556" s="379"/>
    </row>
    <row r="4557" spans="29:29" x14ac:dyDescent="0.25">
      <c r="AC4557" s="379"/>
    </row>
    <row r="4558" spans="29:29" x14ac:dyDescent="0.25">
      <c r="AC4558" s="379"/>
    </row>
    <row r="4559" spans="29:29" x14ac:dyDescent="0.25">
      <c r="AC4559" s="379"/>
    </row>
    <row r="4560" spans="29:29" x14ac:dyDescent="0.25">
      <c r="AC4560" s="379"/>
    </row>
    <row r="4561" spans="29:29" x14ac:dyDescent="0.25">
      <c r="AC4561" s="379"/>
    </row>
    <row r="4562" spans="29:29" x14ac:dyDescent="0.25">
      <c r="AC4562" s="379"/>
    </row>
    <row r="4563" spans="29:29" x14ac:dyDescent="0.25">
      <c r="AC4563" s="379"/>
    </row>
    <row r="4564" spans="29:29" x14ac:dyDescent="0.25">
      <c r="AC4564" s="379"/>
    </row>
    <row r="4565" spans="29:29" x14ac:dyDescent="0.25">
      <c r="AC4565" s="379"/>
    </row>
    <row r="4566" spans="29:29" x14ac:dyDescent="0.25">
      <c r="AC4566" s="379"/>
    </row>
    <row r="4567" spans="29:29" x14ac:dyDescent="0.25">
      <c r="AC4567" s="379"/>
    </row>
    <row r="4568" spans="29:29" x14ac:dyDescent="0.25">
      <c r="AC4568" s="379"/>
    </row>
    <row r="4569" spans="29:29" x14ac:dyDescent="0.25">
      <c r="AC4569" s="379"/>
    </row>
    <row r="4570" spans="29:29" x14ac:dyDescent="0.25">
      <c r="AC4570" s="379"/>
    </row>
    <row r="4571" spans="29:29" x14ac:dyDescent="0.25">
      <c r="AC4571" s="379"/>
    </row>
    <row r="4572" spans="29:29" x14ac:dyDescent="0.25">
      <c r="AC4572" s="379"/>
    </row>
    <row r="4573" spans="29:29" x14ac:dyDescent="0.25">
      <c r="AC4573" s="379"/>
    </row>
    <row r="4574" spans="29:29" x14ac:dyDescent="0.25">
      <c r="AC4574" s="379"/>
    </row>
    <row r="4575" spans="29:29" x14ac:dyDescent="0.25">
      <c r="AC4575" s="379"/>
    </row>
    <row r="4576" spans="29:29" x14ac:dyDescent="0.25">
      <c r="AC4576" s="379"/>
    </row>
    <row r="4577" spans="29:29" x14ac:dyDescent="0.25">
      <c r="AC4577" s="379"/>
    </row>
    <row r="4578" spans="29:29" x14ac:dyDescent="0.25">
      <c r="AC4578" s="379"/>
    </row>
    <row r="4579" spans="29:29" x14ac:dyDescent="0.25">
      <c r="AC4579" s="379"/>
    </row>
    <row r="4580" spans="29:29" x14ac:dyDescent="0.25">
      <c r="AC4580" s="379"/>
    </row>
    <row r="4581" spans="29:29" x14ac:dyDescent="0.25">
      <c r="AC4581" s="379"/>
    </row>
    <row r="4582" spans="29:29" x14ac:dyDescent="0.25">
      <c r="AC4582" s="379"/>
    </row>
    <row r="4583" spans="29:29" x14ac:dyDescent="0.25">
      <c r="AC4583" s="379"/>
    </row>
    <row r="4584" spans="29:29" x14ac:dyDescent="0.25">
      <c r="AC4584" s="379"/>
    </row>
    <row r="4585" spans="29:29" x14ac:dyDescent="0.25">
      <c r="AC4585" s="379"/>
    </row>
    <row r="4586" spans="29:29" x14ac:dyDescent="0.25">
      <c r="AC4586" s="379"/>
    </row>
    <row r="4587" spans="29:29" x14ac:dyDescent="0.25">
      <c r="AC4587" s="379"/>
    </row>
    <row r="4588" spans="29:29" x14ac:dyDescent="0.25">
      <c r="AC4588" s="379"/>
    </row>
    <row r="4589" spans="29:29" x14ac:dyDescent="0.25">
      <c r="AC4589" s="379"/>
    </row>
    <row r="4590" spans="29:29" x14ac:dyDescent="0.25">
      <c r="AC4590" s="379"/>
    </row>
    <row r="4591" spans="29:29" x14ac:dyDescent="0.25">
      <c r="AC4591" s="379"/>
    </row>
    <row r="4592" spans="29:29" x14ac:dyDescent="0.25">
      <c r="AC4592" s="379"/>
    </row>
    <row r="4593" spans="29:29" x14ac:dyDescent="0.25">
      <c r="AC4593" s="379"/>
    </row>
    <row r="4594" spans="29:29" x14ac:dyDescent="0.25">
      <c r="AC4594" s="379"/>
    </row>
    <row r="4595" spans="29:29" x14ac:dyDescent="0.25">
      <c r="AC4595" s="379"/>
    </row>
    <row r="4596" spans="29:29" x14ac:dyDescent="0.25">
      <c r="AC4596" s="379"/>
    </row>
    <row r="4597" spans="29:29" x14ac:dyDescent="0.25">
      <c r="AC4597" s="379"/>
    </row>
    <row r="4598" spans="29:29" x14ac:dyDescent="0.25">
      <c r="AC4598" s="379"/>
    </row>
    <row r="4599" spans="29:29" x14ac:dyDescent="0.25">
      <c r="AC4599" s="379"/>
    </row>
    <row r="4600" spans="29:29" x14ac:dyDescent="0.25">
      <c r="AC4600" s="379"/>
    </row>
    <row r="4601" spans="29:29" x14ac:dyDescent="0.25">
      <c r="AC4601" s="379"/>
    </row>
    <row r="4602" spans="29:29" x14ac:dyDescent="0.25">
      <c r="AC4602" s="379"/>
    </row>
    <row r="4603" spans="29:29" x14ac:dyDescent="0.25">
      <c r="AC4603" s="379"/>
    </row>
    <row r="4604" spans="29:29" x14ac:dyDescent="0.25">
      <c r="AC4604" s="379"/>
    </row>
    <row r="4605" spans="29:29" x14ac:dyDescent="0.25">
      <c r="AC4605" s="379"/>
    </row>
    <row r="4606" spans="29:29" x14ac:dyDescent="0.25">
      <c r="AC4606" s="379"/>
    </row>
    <row r="4607" spans="29:29" x14ac:dyDescent="0.25">
      <c r="AC4607" s="379"/>
    </row>
    <row r="4608" spans="29:29" x14ac:dyDescent="0.25">
      <c r="AC4608" s="379"/>
    </row>
    <row r="4609" spans="29:29" x14ac:dyDescent="0.25">
      <c r="AC4609" s="379"/>
    </row>
    <row r="4610" spans="29:29" x14ac:dyDescent="0.25">
      <c r="AC4610" s="379"/>
    </row>
    <row r="4611" spans="29:29" x14ac:dyDescent="0.25">
      <c r="AC4611" s="379"/>
    </row>
    <row r="4612" spans="29:29" x14ac:dyDescent="0.25">
      <c r="AC4612" s="379"/>
    </row>
    <row r="4613" spans="29:29" x14ac:dyDescent="0.25">
      <c r="AC4613" s="379"/>
    </row>
    <row r="4614" spans="29:29" x14ac:dyDescent="0.25">
      <c r="AC4614" s="379"/>
    </row>
    <row r="4615" spans="29:29" x14ac:dyDescent="0.25">
      <c r="AC4615" s="379"/>
    </row>
    <row r="4616" spans="29:29" x14ac:dyDescent="0.25">
      <c r="AC4616" s="379"/>
    </row>
    <row r="4617" spans="29:29" x14ac:dyDescent="0.25">
      <c r="AC4617" s="379"/>
    </row>
    <row r="4618" spans="29:29" x14ac:dyDescent="0.25">
      <c r="AC4618" s="379"/>
    </row>
    <row r="4619" spans="29:29" x14ac:dyDescent="0.25">
      <c r="AC4619" s="379"/>
    </row>
    <row r="4620" spans="29:29" x14ac:dyDescent="0.25">
      <c r="AC4620" s="379"/>
    </row>
    <row r="4621" spans="29:29" x14ac:dyDescent="0.25">
      <c r="AC4621" s="379"/>
    </row>
    <row r="4622" spans="29:29" x14ac:dyDescent="0.25">
      <c r="AC4622" s="379"/>
    </row>
    <row r="4623" spans="29:29" x14ac:dyDescent="0.25">
      <c r="AC4623" s="379"/>
    </row>
    <row r="4624" spans="29:29" x14ac:dyDescent="0.25">
      <c r="AC4624" s="379"/>
    </row>
    <row r="4625" spans="29:29" x14ac:dyDescent="0.25">
      <c r="AC4625" s="379"/>
    </row>
    <row r="4626" spans="29:29" x14ac:dyDescent="0.25">
      <c r="AC4626" s="379"/>
    </row>
    <row r="4627" spans="29:29" x14ac:dyDescent="0.25">
      <c r="AC4627" s="379"/>
    </row>
    <row r="4628" spans="29:29" x14ac:dyDescent="0.25">
      <c r="AC4628" s="379"/>
    </row>
    <row r="4629" spans="29:29" x14ac:dyDescent="0.25">
      <c r="AC4629" s="379"/>
    </row>
    <row r="4630" spans="29:29" x14ac:dyDescent="0.25">
      <c r="AC4630" s="379"/>
    </row>
    <row r="4631" spans="29:29" x14ac:dyDescent="0.25">
      <c r="AC4631" s="379"/>
    </row>
    <row r="4632" spans="29:29" x14ac:dyDescent="0.25">
      <c r="AC4632" s="379"/>
    </row>
    <row r="4633" spans="29:29" x14ac:dyDescent="0.25">
      <c r="AC4633" s="379"/>
    </row>
    <row r="4634" spans="29:29" x14ac:dyDescent="0.25">
      <c r="AC4634" s="379"/>
    </row>
    <row r="4635" spans="29:29" x14ac:dyDescent="0.25">
      <c r="AC4635" s="379"/>
    </row>
    <row r="4636" spans="29:29" x14ac:dyDescent="0.25">
      <c r="AC4636" s="379"/>
    </row>
    <row r="4637" spans="29:29" x14ac:dyDescent="0.25">
      <c r="AC4637" s="379"/>
    </row>
    <row r="4638" spans="29:29" x14ac:dyDescent="0.25">
      <c r="AC4638" s="379"/>
    </row>
    <row r="4639" spans="29:29" x14ac:dyDescent="0.25">
      <c r="AC4639" s="379"/>
    </row>
    <row r="4640" spans="29:29" x14ac:dyDescent="0.25">
      <c r="AC4640" s="379"/>
    </row>
    <row r="4641" spans="29:29" x14ac:dyDescent="0.25">
      <c r="AC4641" s="379"/>
    </row>
    <row r="4642" spans="29:29" x14ac:dyDescent="0.25">
      <c r="AC4642" s="379"/>
    </row>
    <row r="4643" spans="29:29" x14ac:dyDescent="0.25">
      <c r="AC4643" s="379"/>
    </row>
    <row r="4644" spans="29:29" x14ac:dyDescent="0.25">
      <c r="AC4644" s="379"/>
    </row>
    <row r="4645" spans="29:29" x14ac:dyDescent="0.25">
      <c r="AC4645" s="379"/>
    </row>
    <row r="4646" spans="29:29" x14ac:dyDescent="0.25">
      <c r="AC4646" s="379"/>
    </row>
    <row r="4647" spans="29:29" x14ac:dyDescent="0.25">
      <c r="AC4647" s="379"/>
    </row>
    <row r="4648" spans="29:29" x14ac:dyDescent="0.25">
      <c r="AC4648" s="379"/>
    </row>
    <row r="4649" spans="29:29" x14ac:dyDescent="0.25">
      <c r="AC4649" s="379"/>
    </row>
    <row r="4650" spans="29:29" x14ac:dyDescent="0.25">
      <c r="AC4650" s="379"/>
    </row>
    <row r="4651" spans="29:29" x14ac:dyDescent="0.25">
      <c r="AC4651" s="379"/>
    </row>
    <row r="4652" spans="29:29" x14ac:dyDescent="0.25">
      <c r="AC4652" s="379"/>
    </row>
    <row r="4653" spans="29:29" x14ac:dyDescent="0.25">
      <c r="AC4653" s="379"/>
    </row>
    <row r="4654" spans="29:29" x14ac:dyDescent="0.25">
      <c r="AC4654" s="379"/>
    </row>
    <row r="4655" spans="29:29" x14ac:dyDescent="0.25">
      <c r="AC4655" s="379"/>
    </row>
    <row r="4656" spans="29:29" x14ac:dyDescent="0.25">
      <c r="AC4656" s="379"/>
    </row>
    <row r="4657" spans="29:29" x14ac:dyDescent="0.25">
      <c r="AC4657" s="379"/>
    </row>
    <row r="4658" spans="29:29" x14ac:dyDescent="0.25">
      <c r="AC4658" s="379"/>
    </row>
    <row r="4659" spans="29:29" x14ac:dyDescent="0.25">
      <c r="AC4659" s="379"/>
    </row>
    <row r="4660" spans="29:29" x14ac:dyDescent="0.25">
      <c r="AC4660" s="379"/>
    </row>
    <row r="4661" spans="29:29" x14ac:dyDescent="0.25">
      <c r="AC4661" s="379"/>
    </row>
    <row r="4662" spans="29:29" x14ac:dyDescent="0.25">
      <c r="AC4662" s="379"/>
    </row>
    <row r="4663" spans="29:29" x14ac:dyDescent="0.25">
      <c r="AC4663" s="379"/>
    </row>
    <row r="4664" spans="29:29" x14ac:dyDescent="0.25">
      <c r="AC4664" s="379"/>
    </row>
    <row r="4665" spans="29:29" x14ac:dyDescent="0.25">
      <c r="AC4665" s="379"/>
    </row>
    <row r="4666" spans="29:29" x14ac:dyDescent="0.25">
      <c r="AC4666" s="379"/>
    </row>
    <row r="4667" spans="29:29" x14ac:dyDescent="0.25">
      <c r="AC4667" s="379"/>
    </row>
    <row r="4668" spans="29:29" x14ac:dyDescent="0.25">
      <c r="AC4668" s="379"/>
    </row>
    <row r="4669" spans="29:29" x14ac:dyDescent="0.25">
      <c r="AC4669" s="379"/>
    </row>
    <row r="4670" spans="29:29" x14ac:dyDescent="0.25">
      <c r="AC4670" s="379"/>
    </row>
    <row r="4671" spans="29:29" x14ac:dyDescent="0.25">
      <c r="AC4671" s="379"/>
    </row>
    <row r="4672" spans="29:29" x14ac:dyDescent="0.25">
      <c r="AC4672" s="379"/>
    </row>
    <row r="4673" spans="29:29" x14ac:dyDescent="0.25">
      <c r="AC4673" s="379"/>
    </row>
    <row r="4674" spans="29:29" x14ac:dyDescent="0.25">
      <c r="AC4674" s="379"/>
    </row>
    <row r="4675" spans="29:29" x14ac:dyDescent="0.25">
      <c r="AC4675" s="379"/>
    </row>
    <row r="4676" spans="29:29" x14ac:dyDescent="0.25">
      <c r="AC4676" s="379"/>
    </row>
    <row r="4677" spans="29:29" x14ac:dyDescent="0.25">
      <c r="AC4677" s="379"/>
    </row>
    <row r="4678" spans="29:29" x14ac:dyDescent="0.25">
      <c r="AC4678" s="379"/>
    </row>
    <row r="4679" spans="29:29" x14ac:dyDescent="0.25">
      <c r="AC4679" s="379"/>
    </row>
    <row r="4680" spans="29:29" x14ac:dyDescent="0.25">
      <c r="AC4680" s="379"/>
    </row>
    <row r="4681" spans="29:29" x14ac:dyDescent="0.25">
      <c r="AC4681" s="379"/>
    </row>
    <row r="4682" spans="29:29" x14ac:dyDescent="0.25">
      <c r="AC4682" s="379"/>
    </row>
    <row r="4683" spans="29:29" x14ac:dyDescent="0.25">
      <c r="AC4683" s="379"/>
    </row>
    <row r="4684" spans="29:29" x14ac:dyDescent="0.25">
      <c r="AC4684" s="379"/>
    </row>
    <row r="4685" spans="29:29" x14ac:dyDescent="0.25">
      <c r="AC4685" s="379"/>
    </row>
    <row r="4686" spans="29:29" x14ac:dyDescent="0.25">
      <c r="AC4686" s="379"/>
    </row>
    <row r="4687" spans="29:29" x14ac:dyDescent="0.25">
      <c r="AC4687" s="379"/>
    </row>
    <row r="4688" spans="29:29" x14ac:dyDescent="0.25">
      <c r="AC4688" s="379"/>
    </row>
    <row r="4689" spans="29:29" x14ac:dyDescent="0.25">
      <c r="AC4689" s="379"/>
    </row>
    <row r="4690" spans="29:29" x14ac:dyDescent="0.25">
      <c r="AC4690" s="379"/>
    </row>
    <row r="4691" spans="29:29" x14ac:dyDescent="0.25">
      <c r="AC4691" s="379"/>
    </row>
    <row r="4692" spans="29:29" x14ac:dyDescent="0.25">
      <c r="AC4692" s="379"/>
    </row>
    <row r="4693" spans="29:29" x14ac:dyDescent="0.25">
      <c r="AC4693" s="379"/>
    </row>
    <row r="4694" spans="29:29" x14ac:dyDescent="0.25">
      <c r="AC4694" s="379"/>
    </row>
    <row r="4695" spans="29:29" x14ac:dyDescent="0.25">
      <c r="AC4695" s="379"/>
    </row>
    <row r="4696" spans="29:29" x14ac:dyDescent="0.25">
      <c r="AC4696" s="379"/>
    </row>
    <row r="4697" spans="29:29" x14ac:dyDescent="0.25">
      <c r="AC4697" s="379"/>
    </row>
    <row r="4698" spans="29:29" x14ac:dyDescent="0.25">
      <c r="AC4698" s="379"/>
    </row>
    <row r="4699" spans="29:29" x14ac:dyDescent="0.25">
      <c r="AC4699" s="379"/>
    </row>
    <row r="4700" spans="29:29" x14ac:dyDescent="0.25">
      <c r="AC4700" s="379"/>
    </row>
    <row r="4701" spans="29:29" x14ac:dyDescent="0.25">
      <c r="AC4701" s="379"/>
    </row>
    <row r="4702" spans="29:29" x14ac:dyDescent="0.25">
      <c r="AC4702" s="379"/>
    </row>
    <row r="4703" spans="29:29" x14ac:dyDescent="0.25">
      <c r="AC4703" s="379"/>
    </row>
    <row r="4704" spans="29:29" x14ac:dyDescent="0.25">
      <c r="AC4704" s="379"/>
    </row>
    <row r="4705" spans="29:29" x14ac:dyDescent="0.25">
      <c r="AC4705" s="379"/>
    </row>
    <row r="4706" spans="29:29" x14ac:dyDescent="0.25">
      <c r="AC4706" s="379"/>
    </row>
    <row r="4707" spans="29:29" x14ac:dyDescent="0.25">
      <c r="AC4707" s="379"/>
    </row>
    <row r="4708" spans="29:29" x14ac:dyDescent="0.25">
      <c r="AC4708" s="379"/>
    </row>
    <row r="4709" spans="29:29" x14ac:dyDescent="0.25">
      <c r="AC4709" s="379"/>
    </row>
    <row r="4710" spans="29:29" x14ac:dyDescent="0.25">
      <c r="AC4710" s="379"/>
    </row>
    <row r="4711" spans="29:29" x14ac:dyDescent="0.25">
      <c r="AC4711" s="379"/>
    </row>
    <row r="4712" spans="29:29" x14ac:dyDescent="0.25">
      <c r="AC4712" s="379"/>
    </row>
    <row r="4713" spans="29:29" x14ac:dyDescent="0.25">
      <c r="AC4713" s="379"/>
    </row>
    <row r="4714" spans="29:29" x14ac:dyDescent="0.25">
      <c r="AC4714" s="379"/>
    </row>
    <row r="4715" spans="29:29" x14ac:dyDescent="0.25">
      <c r="AC4715" s="379"/>
    </row>
    <row r="4716" spans="29:29" x14ac:dyDescent="0.25">
      <c r="AC4716" s="379"/>
    </row>
    <row r="4717" spans="29:29" x14ac:dyDescent="0.25">
      <c r="AC4717" s="379"/>
    </row>
    <row r="4718" spans="29:29" x14ac:dyDescent="0.25">
      <c r="AC4718" s="379"/>
    </row>
    <row r="4719" spans="29:29" x14ac:dyDescent="0.25">
      <c r="AC4719" s="379"/>
    </row>
    <row r="4720" spans="29:29" x14ac:dyDescent="0.25">
      <c r="AC4720" s="379"/>
    </row>
    <row r="4721" spans="29:29" x14ac:dyDescent="0.25">
      <c r="AC4721" s="379"/>
    </row>
    <row r="4722" spans="29:29" x14ac:dyDescent="0.25">
      <c r="AC4722" s="379"/>
    </row>
    <row r="4723" spans="29:29" x14ac:dyDescent="0.25">
      <c r="AC4723" s="379"/>
    </row>
    <row r="4724" spans="29:29" x14ac:dyDescent="0.25">
      <c r="AC4724" s="379"/>
    </row>
    <row r="4725" spans="29:29" x14ac:dyDescent="0.25">
      <c r="AC4725" s="379"/>
    </row>
    <row r="4726" spans="29:29" x14ac:dyDescent="0.25">
      <c r="AC4726" s="379"/>
    </row>
    <row r="4727" spans="29:29" x14ac:dyDescent="0.25">
      <c r="AC4727" s="379"/>
    </row>
    <row r="4728" spans="29:29" x14ac:dyDescent="0.25">
      <c r="AC4728" s="379"/>
    </row>
    <row r="4729" spans="29:29" x14ac:dyDescent="0.25">
      <c r="AC4729" s="379"/>
    </row>
    <row r="4730" spans="29:29" x14ac:dyDescent="0.25">
      <c r="AC4730" s="379"/>
    </row>
    <row r="4731" spans="29:29" x14ac:dyDescent="0.25">
      <c r="AC4731" s="379"/>
    </row>
    <row r="4732" spans="29:29" x14ac:dyDescent="0.25">
      <c r="AC4732" s="379"/>
    </row>
    <row r="4733" spans="29:29" x14ac:dyDescent="0.25">
      <c r="AC4733" s="379"/>
    </row>
    <row r="4734" spans="29:29" x14ac:dyDescent="0.25">
      <c r="AC4734" s="379"/>
    </row>
    <row r="4735" spans="29:29" x14ac:dyDescent="0.25">
      <c r="AC4735" s="379"/>
    </row>
    <row r="4736" spans="29:29" x14ac:dyDescent="0.25">
      <c r="AC4736" s="379"/>
    </row>
    <row r="4737" spans="29:29" x14ac:dyDescent="0.25">
      <c r="AC4737" s="379"/>
    </row>
    <row r="4738" spans="29:29" x14ac:dyDescent="0.25">
      <c r="AC4738" s="379"/>
    </row>
    <row r="4739" spans="29:29" x14ac:dyDescent="0.25">
      <c r="AC4739" s="379"/>
    </row>
    <row r="4740" spans="29:29" x14ac:dyDescent="0.25">
      <c r="AC4740" s="379"/>
    </row>
    <row r="4741" spans="29:29" x14ac:dyDescent="0.25">
      <c r="AC4741" s="379"/>
    </row>
    <row r="4742" spans="29:29" x14ac:dyDescent="0.25">
      <c r="AC4742" s="379"/>
    </row>
    <row r="4743" spans="29:29" x14ac:dyDescent="0.25">
      <c r="AC4743" s="379"/>
    </row>
    <row r="4744" spans="29:29" x14ac:dyDescent="0.25">
      <c r="AC4744" s="379"/>
    </row>
    <row r="4745" spans="29:29" x14ac:dyDescent="0.25">
      <c r="AC4745" s="379"/>
    </row>
    <row r="4746" spans="29:29" x14ac:dyDescent="0.25">
      <c r="AC4746" s="379"/>
    </row>
    <row r="4747" spans="29:29" x14ac:dyDescent="0.25">
      <c r="AC4747" s="379"/>
    </row>
    <row r="4748" spans="29:29" x14ac:dyDescent="0.25">
      <c r="AC4748" s="379"/>
    </row>
    <row r="4749" spans="29:29" x14ac:dyDescent="0.25">
      <c r="AC4749" s="379"/>
    </row>
    <row r="4750" spans="29:29" x14ac:dyDescent="0.25">
      <c r="AC4750" s="379"/>
    </row>
    <row r="4751" spans="29:29" x14ac:dyDescent="0.25">
      <c r="AC4751" s="379"/>
    </row>
    <row r="4752" spans="29:29" x14ac:dyDescent="0.25">
      <c r="AC4752" s="379"/>
    </row>
    <row r="4753" spans="29:29" x14ac:dyDescent="0.25">
      <c r="AC4753" s="379"/>
    </row>
    <row r="4754" spans="29:29" x14ac:dyDescent="0.25">
      <c r="AC4754" s="379"/>
    </row>
    <row r="4755" spans="29:29" x14ac:dyDescent="0.25">
      <c r="AC4755" s="379"/>
    </row>
    <row r="4756" spans="29:29" x14ac:dyDescent="0.25">
      <c r="AC4756" s="379"/>
    </row>
    <row r="4757" spans="29:29" x14ac:dyDescent="0.25">
      <c r="AC4757" s="379"/>
    </row>
    <row r="4758" spans="29:29" x14ac:dyDescent="0.25">
      <c r="AC4758" s="379"/>
    </row>
    <row r="4759" spans="29:29" x14ac:dyDescent="0.25">
      <c r="AC4759" s="379"/>
    </row>
    <row r="4760" spans="29:29" x14ac:dyDescent="0.25">
      <c r="AC4760" s="379"/>
    </row>
    <row r="4761" spans="29:29" x14ac:dyDescent="0.25">
      <c r="AC4761" s="379"/>
    </row>
    <row r="4762" spans="29:29" x14ac:dyDescent="0.25">
      <c r="AC4762" s="379"/>
    </row>
    <row r="4763" spans="29:29" x14ac:dyDescent="0.25">
      <c r="AC4763" s="379"/>
    </row>
    <row r="4764" spans="29:29" x14ac:dyDescent="0.25">
      <c r="AC4764" s="379"/>
    </row>
    <row r="4765" spans="29:29" x14ac:dyDescent="0.25">
      <c r="AC4765" s="379"/>
    </row>
    <row r="4766" spans="29:29" x14ac:dyDescent="0.25">
      <c r="AC4766" s="379"/>
    </row>
    <row r="4767" spans="29:29" x14ac:dyDescent="0.25">
      <c r="AC4767" s="379"/>
    </row>
    <row r="4768" spans="29:29" x14ac:dyDescent="0.25">
      <c r="AC4768" s="379"/>
    </row>
    <row r="4769" spans="29:29" x14ac:dyDescent="0.25">
      <c r="AC4769" s="379"/>
    </row>
    <row r="4770" spans="29:29" x14ac:dyDescent="0.25">
      <c r="AC4770" s="379"/>
    </row>
    <row r="4771" spans="29:29" x14ac:dyDescent="0.25">
      <c r="AC4771" s="379"/>
    </row>
    <row r="4772" spans="29:29" x14ac:dyDescent="0.25">
      <c r="AC4772" s="379"/>
    </row>
    <row r="4773" spans="29:29" x14ac:dyDescent="0.25">
      <c r="AC4773" s="379"/>
    </row>
    <row r="4774" spans="29:29" x14ac:dyDescent="0.25">
      <c r="AC4774" s="379"/>
    </row>
    <row r="4775" spans="29:29" x14ac:dyDescent="0.25">
      <c r="AC4775" s="379"/>
    </row>
    <row r="4776" spans="29:29" x14ac:dyDescent="0.25">
      <c r="AC4776" s="379"/>
    </row>
    <row r="4777" spans="29:29" x14ac:dyDescent="0.25">
      <c r="AC4777" s="379"/>
    </row>
    <row r="4778" spans="29:29" x14ac:dyDescent="0.25">
      <c r="AC4778" s="379"/>
    </row>
    <row r="4779" spans="29:29" x14ac:dyDescent="0.25">
      <c r="AC4779" s="379"/>
    </row>
    <row r="4780" spans="29:29" x14ac:dyDescent="0.25">
      <c r="AC4780" s="379"/>
    </row>
    <row r="4781" spans="29:29" x14ac:dyDescent="0.25">
      <c r="AC4781" s="379"/>
    </row>
    <row r="4782" spans="29:29" x14ac:dyDescent="0.25">
      <c r="AC4782" s="379"/>
    </row>
    <row r="4783" spans="29:29" x14ac:dyDescent="0.25">
      <c r="AC4783" s="379"/>
    </row>
    <row r="4784" spans="29:29" x14ac:dyDescent="0.25">
      <c r="AC4784" s="379"/>
    </row>
    <row r="4785" spans="29:29" x14ac:dyDescent="0.25">
      <c r="AC4785" s="379"/>
    </row>
    <row r="4786" spans="29:29" x14ac:dyDescent="0.25">
      <c r="AC4786" s="379"/>
    </row>
    <row r="4787" spans="29:29" x14ac:dyDescent="0.25">
      <c r="AC4787" s="379"/>
    </row>
    <row r="4788" spans="29:29" x14ac:dyDescent="0.25">
      <c r="AC4788" s="379"/>
    </row>
    <row r="4789" spans="29:29" x14ac:dyDescent="0.25">
      <c r="AC4789" s="379"/>
    </row>
    <row r="4790" spans="29:29" x14ac:dyDescent="0.25">
      <c r="AC4790" s="379"/>
    </row>
    <row r="4791" spans="29:29" x14ac:dyDescent="0.25">
      <c r="AC4791" s="379"/>
    </row>
    <row r="4792" spans="29:29" x14ac:dyDescent="0.25">
      <c r="AC4792" s="379"/>
    </row>
    <row r="4793" spans="29:29" x14ac:dyDescent="0.25">
      <c r="AC4793" s="379"/>
    </row>
    <row r="4794" spans="29:29" x14ac:dyDescent="0.25">
      <c r="AC4794" s="379"/>
    </row>
    <row r="4795" spans="29:29" x14ac:dyDescent="0.25">
      <c r="AC4795" s="379"/>
    </row>
    <row r="4796" spans="29:29" x14ac:dyDescent="0.25">
      <c r="AC4796" s="379"/>
    </row>
    <row r="4797" spans="29:29" x14ac:dyDescent="0.25">
      <c r="AC4797" s="379"/>
    </row>
    <row r="4798" spans="29:29" x14ac:dyDescent="0.25">
      <c r="AC4798" s="379"/>
    </row>
    <row r="4799" spans="29:29" x14ac:dyDescent="0.25">
      <c r="AC4799" s="379"/>
    </row>
    <row r="4800" spans="29:29" x14ac:dyDescent="0.25">
      <c r="AC4800" s="379"/>
    </row>
    <row r="4801" spans="29:29" x14ac:dyDescent="0.25">
      <c r="AC4801" s="379"/>
    </row>
    <row r="4802" spans="29:29" x14ac:dyDescent="0.25">
      <c r="AC4802" s="379"/>
    </row>
    <row r="4803" spans="29:29" x14ac:dyDescent="0.25">
      <c r="AC4803" s="379"/>
    </row>
    <row r="4804" spans="29:29" x14ac:dyDescent="0.25">
      <c r="AC4804" s="379"/>
    </row>
    <row r="4805" spans="29:29" x14ac:dyDescent="0.25">
      <c r="AC4805" s="379"/>
    </row>
    <row r="4806" spans="29:29" x14ac:dyDescent="0.25">
      <c r="AC4806" s="379"/>
    </row>
    <row r="4807" spans="29:29" x14ac:dyDescent="0.25">
      <c r="AC4807" s="379"/>
    </row>
    <row r="4808" spans="29:29" x14ac:dyDescent="0.25">
      <c r="AC4808" s="379"/>
    </row>
    <row r="4809" spans="29:29" x14ac:dyDescent="0.25">
      <c r="AC4809" s="379"/>
    </row>
    <row r="4810" spans="29:29" x14ac:dyDescent="0.25">
      <c r="AC4810" s="379"/>
    </row>
    <row r="4811" spans="29:29" x14ac:dyDescent="0.25">
      <c r="AC4811" s="379"/>
    </row>
    <row r="4812" spans="29:29" x14ac:dyDescent="0.25">
      <c r="AC4812" s="379"/>
    </row>
    <row r="4813" spans="29:29" x14ac:dyDescent="0.25">
      <c r="AC4813" s="379"/>
    </row>
    <row r="4814" spans="29:29" x14ac:dyDescent="0.25">
      <c r="AC4814" s="379"/>
    </row>
    <row r="4815" spans="29:29" x14ac:dyDescent="0.25">
      <c r="AC4815" s="379"/>
    </row>
    <row r="4816" spans="29:29" x14ac:dyDescent="0.25">
      <c r="AC4816" s="379"/>
    </row>
    <row r="4817" spans="29:29" x14ac:dyDescent="0.25">
      <c r="AC4817" s="379"/>
    </row>
    <row r="4818" spans="29:29" x14ac:dyDescent="0.25">
      <c r="AC4818" s="379"/>
    </row>
    <row r="4819" spans="29:29" x14ac:dyDescent="0.25">
      <c r="AC4819" s="379"/>
    </row>
    <row r="4820" spans="29:29" x14ac:dyDescent="0.25">
      <c r="AC4820" s="379"/>
    </row>
    <row r="4821" spans="29:29" x14ac:dyDescent="0.25">
      <c r="AC4821" s="379"/>
    </row>
    <row r="4822" spans="29:29" x14ac:dyDescent="0.25">
      <c r="AC4822" s="379"/>
    </row>
    <row r="4823" spans="29:29" x14ac:dyDescent="0.25">
      <c r="AC4823" s="379"/>
    </row>
    <row r="4824" spans="29:29" x14ac:dyDescent="0.25">
      <c r="AC4824" s="379"/>
    </row>
    <row r="4825" spans="29:29" x14ac:dyDescent="0.25">
      <c r="AC4825" s="379"/>
    </row>
    <row r="4826" spans="29:29" x14ac:dyDescent="0.25">
      <c r="AC4826" s="379"/>
    </row>
    <row r="4827" spans="29:29" x14ac:dyDescent="0.25">
      <c r="AC4827" s="379"/>
    </row>
    <row r="4828" spans="29:29" x14ac:dyDescent="0.25">
      <c r="AC4828" s="379"/>
    </row>
    <row r="4829" spans="29:29" x14ac:dyDescent="0.25">
      <c r="AC4829" s="379"/>
    </row>
    <row r="4830" spans="29:29" x14ac:dyDescent="0.25">
      <c r="AC4830" s="379"/>
    </row>
    <row r="4831" spans="29:29" x14ac:dyDescent="0.25">
      <c r="AC4831" s="379"/>
    </row>
    <row r="4832" spans="29:29" x14ac:dyDescent="0.25">
      <c r="AC4832" s="379"/>
    </row>
    <row r="4833" spans="29:29" x14ac:dyDescent="0.25">
      <c r="AC4833" s="379"/>
    </row>
    <row r="4834" spans="29:29" x14ac:dyDescent="0.25">
      <c r="AC4834" s="379"/>
    </row>
    <row r="4835" spans="29:29" x14ac:dyDescent="0.25">
      <c r="AC4835" s="379"/>
    </row>
    <row r="4836" spans="29:29" x14ac:dyDescent="0.25">
      <c r="AC4836" s="379"/>
    </row>
    <row r="4837" spans="29:29" x14ac:dyDescent="0.25">
      <c r="AC4837" s="379"/>
    </row>
    <row r="4838" spans="29:29" x14ac:dyDescent="0.25">
      <c r="AC4838" s="379"/>
    </row>
    <row r="4839" spans="29:29" x14ac:dyDescent="0.25">
      <c r="AC4839" s="379"/>
    </row>
    <row r="4840" spans="29:29" x14ac:dyDescent="0.25">
      <c r="AC4840" s="379"/>
    </row>
    <row r="4841" spans="29:29" x14ac:dyDescent="0.25">
      <c r="AC4841" s="379"/>
    </row>
    <row r="4842" spans="29:29" x14ac:dyDescent="0.25">
      <c r="AC4842" s="379"/>
    </row>
    <row r="4843" spans="29:29" x14ac:dyDescent="0.25">
      <c r="AC4843" s="379"/>
    </row>
    <row r="4844" spans="29:29" x14ac:dyDescent="0.25">
      <c r="AC4844" s="379"/>
    </row>
    <row r="4845" spans="29:29" x14ac:dyDescent="0.25">
      <c r="AC4845" s="379"/>
    </row>
    <row r="4846" spans="29:29" x14ac:dyDescent="0.25">
      <c r="AC4846" s="379"/>
    </row>
    <row r="4847" spans="29:29" x14ac:dyDescent="0.25">
      <c r="AC4847" s="379"/>
    </row>
    <row r="4848" spans="29:29" x14ac:dyDescent="0.25">
      <c r="AC4848" s="379"/>
    </row>
    <row r="4849" spans="29:29" x14ac:dyDescent="0.25">
      <c r="AC4849" s="379"/>
    </row>
    <row r="4850" spans="29:29" x14ac:dyDescent="0.25">
      <c r="AC4850" s="379"/>
    </row>
    <row r="4851" spans="29:29" x14ac:dyDescent="0.25">
      <c r="AC4851" s="379"/>
    </row>
    <row r="4852" spans="29:29" x14ac:dyDescent="0.25">
      <c r="AC4852" s="379"/>
    </row>
    <row r="4853" spans="29:29" x14ac:dyDescent="0.25">
      <c r="AC4853" s="379"/>
    </row>
    <row r="4854" spans="29:29" x14ac:dyDescent="0.25">
      <c r="AC4854" s="379"/>
    </row>
    <row r="4855" spans="29:29" x14ac:dyDescent="0.25">
      <c r="AC4855" s="379"/>
    </row>
    <row r="4856" spans="29:29" x14ac:dyDescent="0.25">
      <c r="AC4856" s="379"/>
    </row>
    <row r="4857" spans="29:29" x14ac:dyDescent="0.25">
      <c r="AC4857" s="379"/>
    </row>
    <row r="4858" spans="29:29" x14ac:dyDescent="0.25">
      <c r="AC4858" s="379"/>
    </row>
    <row r="4859" spans="29:29" x14ac:dyDescent="0.25">
      <c r="AC4859" s="379"/>
    </row>
    <row r="4860" spans="29:29" x14ac:dyDescent="0.25">
      <c r="AC4860" s="379"/>
    </row>
    <row r="4861" spans="29:29" x14ac:dyDescent="0.25">
      <c r="AC4861" s="379"/>
    </row>
    <row r="4862" spans="29:29" x14ac:dyDescent="0.25">
      <c r="AC4862" s="379"/>
    </row>
    <row r="4863" spans="29:29" x14ac:dyDescent="0.25">
      <c r="AC4863" s="379"/>
    </row>
    <row r="4864" spans="29:29" x14ac:dyDescent="0.25">
      <c r="AC4864" s="379"/>
    </row>
    <row r="4865" spans="29:29" x14ac:dyDescent="0.25">
      <c r="AC4865" s="379"/>
    </row>
    <row r="4866" spans="29:29" x14ac:dyDescent="0.25">
      <c r="AC4866" s="379"/>
    </row>
    <row r="4867" spans="29:29" x14ac:dyDescent="0.25">
      <c r="AC4867" s="379"/>
    </row>
    <row r="4868" spans="29:29" x14ac:dyDescent="0.25">
      <c r="AC4868" s="379"/>
    </row>
    <row r="4869" spans="29:29" x14ac:dyDescent="0.25">
      <c r="AC4869" s="379"/>
    </row>
    <row r="4870" spans="29:29" x14ac:dyDescent="0.25">
      <c r="AC4870" s="379"/>
    </row>
    <row r="4871" spans="29:29" x14ac:dyDescent="0.25">
      <c r="AC4871" s="379"/>
    </row>
    <row r="4872" spans="29:29" x14ac:dyDescent="0.25">
      <c r="AC4872" s="379"/>
    </row>
    <row r="4873" spans="29:29" x14ac:dyDescent="0.25">
      <c r="AC4873" s="379"/>
    </row>
    <row r="4874" spans="29:29" x14ac:dyDescent="0.25">
      <c r="AC4874" s="379"/>
    </row>
    <row r="4875" spans="29:29" x14ac:dyDescent="0.25">
      <c r="AC4875" s="379"/>
    </row>
    <row r="4876" spans="29:29" x14ac:dyDescent="0.25">
      <c r="AC4876" s="379"/>
    </row>
    <row r="4877" spans="29:29" x14ac:dyDescent="0.25">
      <c r="AC4877" s="379"/>
    </row>
    <row r="4878" spans="29:29" x14ac:dyDescent="0.25">
      <c r="AC4878" s="379"/>
    </row>
    <row r="4879" spans="29:29" x14ac:dyDescent="0.25">
      <c r="AC4879" s="379"/>
    </row>
    <row r="4880" spans="29:29" x14ac:dyDescent="0.25">
      <c r="AC4880" s="379"/>
    </row>
    <row r="4881" spans="29:29" x14ac:dyDescent="0.25">
      <c r="AC4881" s="379"/>
    </row>
    <row r="4882" spans="29:29" x14ac:dyDescent="0.25">
      <c r="AC4882" s="379"/>
    </row>
    <row r="4883" spans="29:29" x14ac:dyDescent="0.25">
      <c r="AC4883" s="379"/>
    </row>
    <row r="4884" spans="29:29" x14ac:dyDescent="0.25">
      <c r="AC4884" s="379"/>
    </row>
    <row r="4885" spans="29:29" x14ac:dyDescent="0.25">
      <c r="AC4885" s="379"/>
    </row>
    <row r="4886" spans="29:29" x14ac:dyDescent="0.25">
      <c r="AC4886" s="379"/>
    </row>
    <row r="4887" spans="29:29" x14ac:dyDescent="0.25">
      <c r="AC4887" s="379"/>
    </row>
    <row r="4888" spans="29:29" x14ac:dyDescent="0.25">
      <c r="AC4888" s="379"/>
    </row>
    <row r="4889" spans="29:29" x14ac:dyDescent="0.25">
      <c r="AC4889" s="379"/>
    </row>
    <row r="4890" spans="29:29" x14ac:dyDescent="0.25">
      <c r="AC4890" s="379"/>
    </row>
    <row r="4891" spans="29:29" x14ac:dyDescent="0.25">
      <c r="AC4891" s="379"/>
    </row>
    <row r="4892" spans="29:29" x14ac:dyDescent="0.25">
      <c r="AC4892" s="379"/>
    </row>
    <row r="4893" spans="29:29" x14ac:dyDescent="0.25">
      <c r="AC4893" s="379"/>
    </row>
    <row r="4894" spans="29:29" x14ac:dyDescent="0.25">
      <c r="AC4894" s="379"/>
    </row>
    <row r="4895" spans="29:29" x14ac:dyDescent="0.25">
      <c r="AC4895" s="379"/>
    </row>
    <row r="4896" spans="29:29" x14ac:dyDescent="0.25">
      <c r="AC4896" s="379"/>
    </row>
    <row r="4897" spans="29:29" x14ac:dyDescent="0.25">
      <c r="AC4897" s="379"/>
    </row>
    <row r="4898" spans="29:29" x14ac:dyDescent="0.25">
      <c r="AC4898" s="379"/>
    </row>
    <row r="4899" spans="29:29" x14ac:dyDescent="0.25">
      <c r="AC4899" s="379"/>
    </row>
    <row r="4900" spans="29:29" x14ac:dyDescent="0.25">
      <c r="AC4900" s="379"/>
    </row>
    <row r="4901" spans="29:29" x14ac:dyDescent="0.25">
      <c r="AC4901" s="379"/>
    </row>
    <row r="4902" spans="29:29" x14ac:dyDescent="0.25">
      <c r="AC4902" s="379"/>
    </row>
    <row r="4903" spans="29:29" x14ac:dyDescent="0.25">
      <c r="AC4903" s="379"/>
    </row>
    <row r="4904" spans="29:29" x14ac:dyDescent="0.25">
      <c r="AC4904" s="379"/>
    </row>
    <row r="4905" spans="29:29" x14ac:dyDescent="0.25">
      <c r="AC4905" s="379"/>
    </row>
    <row r="4906" spans="29:29" x14ac:dyDescent="0.25">
      <c r="AC4906" s="379"/>
    </row>
    <row r="4907" spans="29:29" x14ac:dyDescent="0.25">
      <c r="AC4907" s="379"/>
    </row>
    <row r="4908" spans="29:29" x14ac:dyDescent="0.25">
      <c r="AC4908" s="379"/>
    </row>
    <row r="4909" spans="29:29" x14ac:dyDescent="0.25">
      <c r="AC4909" s="379"/>
    </row>
    <row r="4910" spans="29:29" x14ac:dyDescent="0.25">
      <c r="AC4910" s="379"/>
    </row>
    <row r="4911" spans="29:29" x14ac:dyDescent="0.25">
      <c r="AC4911" s="379"/>
    </row>
    <row r="4912" spans="29:29" x14ac:dyDescent="0.25">
      <c r="AC4912" s="379"/>
    </row>
    <row r="4913" spans="29:29" x14ac:dyDescent="0.25">
      <c r="AC4913" s="379"/>
    </row>
    <row r="4914" spans="29:29" x14ac:dyDescent="0.25">
      <c r="AC4914" s="379"/>
    </row>
    <row r="4915" spans="29:29" x14ac:dyDescent="0.25">
      <c r="AC4915" s="379"/>
    </row>
    <row r="4916" spans="29:29" x14ac:dyDescent="0.25">
      <c r="AC4916" s="379"/>
    </row>
    <row r="4917" spans="29:29" x14ac:dyDescent="0.25">
      <c r="AC4917" s="379"/>
    </row>
    <row r="4918" spans="29:29" x14ac:dyDescent="0.25">
      <c r="AC4918" s="379"/>
    </row>
    <row r="4919" spans="29:29" x14ac:dyDescent="0.25">
      <c r="AC4919" s="379"/>
    </row>
    <row r="4920" spans="29:29" x14ac:dyDescent="0.25">
      <c r="AC4920" s="379"/>
    </row>
    <row r="4921" spans="29:29" x14ac:dyDescent="0.25">
      <c r="AC4921" s="379"/>
    </row>
    <row r="4922" spans="29:29" x14ac:dyDescent="0.25">
      <c r="AC4922" s="379"/>
    </row>
    <row r="4923" spans="29:29" x14ac:dyDescent="0.25">
      <c r="AC4923" s="379"/>
    </row>
    <row r="4924" spans="29:29" x14ac:dyDescent="0.25">
      <c r="AC4924" s="379"/>
    </row>
    <row r="4925" spans="29:29" x14ac:dyDescent="0.25">
      <c r="AC4925" s="379"/>
    </row>
    <row r="4926" spans="29:29" x14ac:dyDescent="0.25">
      <c r="AC4926" s="379"/>
    </row>
    <row r="4927" spans="29:29" x14ac:dyDescent="0.25">
      <c r="AC4927" s="379"/>
    </row>
    <row r="4928" spans="29:29" x14ac:dyDescent="0.25">
      <c r="AC4928" s="379"/>
    </row>
    <row r="4929" spans="29:29" x14ac:dyDescent="0.25">
      <c r="AC4929" s="379"/>
    </row>
    <row r="4930" spans="29:29" x14ac:dyDescent="0.25">
      <c r="AC4930" s="379"/>
    </row>
    <row r="4931" spans="29:29" x14ac:dyDescent="0.25">
      <c r="AC4931" s="379"/>
    </row>
    <row r="4932" spans="29:29" x14ac:dyDescent="0.25">
      <c r="AC4932" s="379"/>
    </row>
    <row r="4933" spans="29:29" x14ac:dyDescent="0.25">
      <c r="AC4933" s="379"/>
    </row>
    <row r="4934" spans="29:29" x14ac:dyDescent="0.25">
      <c r="AC4934" s="379"/>
    </row>
    <row r="4935" spans="29:29" x14ac:dyDescent="0.25">
      <c r="AC4935" s="379"/>
    </row>
    <row r="4936" spans="29:29" x14ac:dyDescent="0.25">
      <c r="AC4936" s="379"/>
    </row>
    <row r="4937" spans="29:29" x14ac:dyDescent="0.25">
      <c r="AC4937" s="379"/>
    </row>
    <row r="4938" spans="29:29" x14ac:dyDescent="0.25">
      <c r="AC4938" s="379"/>
    </row>
    <row r="4939" spans="29:29" x14ac:dyDescent="0.25">
      <c r="AC4939" s="379"/>
    </row>
    <row r="4940" spans="29:29" x14ac:dyDescent="0.25">
      <c r="AC4940" s="379"/>
    </row>
    <row r="4941" spans="29:29" x14ac:dyDescent="0.25">
      <c r="AC4941" s="379"/>
    </row>
    <row r="4942" spans="29:29" x14ac:dyDescent="0.25">
      <c r="AC4942" s="379"/>
    </row>
    <row r="4943" spans="29:29" x14ac:dyDescent="0.25">
      <c r="AC4943" s="379"/>
    </row>
    <row r="4944" spans="29:29" x14ac:dyDescent="0.25">
      <c r="AC4944" s="379"/>
    </row>
    <row r="4945" spans="29:29" x14ac:dyDescent="0.25">
      <c r="AC4945" s="379"/>
    </row>
    <row r="4946" spans="29:29" x14ac:dyDescent="0.25">
      <c r="AC4946" s="379"/>
    </row>
    <row r="4947" spans="29:29" x14ac:dyDescent="0.25">
      <c r="AC4947" s="379"/>
    </row>
    <row r="4948" spans="29:29" x14ac:dyDescent="0.25">
      <c r="AC4948" s="379"/>
    </row>
    <row r="4949" spans="29:29" x14ac:dyDescent="0.25">
      <c r="AC4949" s="379"/>
    </row>
    <row r="4950" spans="29:29" x14ac:dyDescent="0.25">
      <c r="AC4950" s="379"/>
    </row>
    <row r="4951" spans="29:29" x14ac:dyDescent="0.25">
      <c r="AC4951" s="379"/>
    </row>
    <row r="4952" spans="29:29" x14ac:dyDescent="0.25">
      <c r="AC4952" s="379"/>
    </row>
    <row r="4953" spans="29:29" x14ac:dyDescent="0.25">
      <c r="AC4953" s="379"/>
    </row>
    <row r="4954" spans="29:29" x14ac:dyDescent="0.25">
      <c r="AC4954" s="379"/>
    </row>
    <row r="4955" spans="29:29" x14ac:dyDescent="0.25">
      <c r="AC4955" s="379"/>
    </row>
    <row r="4956" spans="29:29" x14ac:dyDescent="0.25">
      <c r="AC4956" s="379"/>
    </row>
    <row r="4957" spans="29:29" x14ac:dyDescent="0.25">
      <c r="AC4957" s="379"/>
    </row>
    <row r="4958" spans="29:29" x14ac:dyDescent="0.25">
      <c r="AC4958" s="379"/>
    </row>
    <row r="4959" spans="29:29" x14ac:dyDescent="0.25">
      <c r="AC4959" s="379"/>
    </row>
    <row r="4960" spans="29:29" x14ac:dyDescent="0.25">
      <c r="AC4960" s="379"/>
    </row>
    <row r="4961" spans="29:29" x14ac:dyDescent="0.25">
      <c r="AC4961" s="379"/>
    </row>
    <row r="4962" spans="29:29" x14ac:dyDescent="0.25">
      <c r="AC4962" s="379"/>
    </row>
    <row r="4963" spans="29:29" x14ac:dyDescent="0.25">
      <c r="AC4963" s="379"/>
    </row>
    <row r="4964" spans="29:29" x14ac:dyDescent="0.25">
      <c r="AC4964" s="379"/>
    </row>
    <row r="4965" spans="29:29" x14ac:dyDescent="0.25">
      <c r="AC4965" s="379"/>
    </row>
    <row r="4966" spans="29:29" x14ac:dyDescent="0.25">
      <c r="AC4966" s="379"/>
    </row>
    <row r="4967" spans="29:29" x14ac:dyDescent="0.25">
      <c r="AC4967" s="379"/>
    </row>
    <row r="4968" spans="29:29" x14ac:dyDescent="0.25">
      <c r="AC4968" s="379"/>
    </row>
    <row r="4969" spans="29:29" x14ac:dyDescent="0.25">
      <c r="AC4969" s="379"/>
    </row>
    <row r="4970" spans="29:29" x14ac:dyDescent="0.25">
      <c r="AC4970" s="379"/>
    </row>
    <row r="4971" spans="29:29" x14ac:dyDescent="0.25">
      <c r="AC4971" s="379"/>
    </row>
    <row r="4972" spans="29:29" x14ac:dyDescent="0.25">
      <c r="AC4972" s="379"/>
    </row>
    <row r="4973" spans="29:29" x14ac:dyDescent="0.25">
      <c r="AC4973" s="379"/>
    </row>
    <row r="4974" spans="29:29" x14ac:dyDescent="0.25">
      <c r="AC4974" s="379"/>
    </row>
    <row r="4975" spans="29:29" x14ac:dyDescent="0.25">
      <c r="AC4975" s="379"/>
    </row>
    <row r="4976" spans="29:29" x14ac:dyDescent="0.25">
      <c r="AC4976" s="379"/>
    </row>
    <row r="4977" spans="29:29" x14ac:dyDescent="0.25">
      <c r="AC4977" s="379"/>
    </row>
    <row r="4978" spans="29:29" x14ac:dyDescent="0.25">
      <c r="AC4978" s="379"/>
    </row>
    <row r="4979" spans="29:29" x14ac:dyDescent="0.25">
      <c r="AC4979" s="379"/>
    </row>
    <row r="4980" spans="29:29" x14ac:dyDescent="0.25">
      <c r="AC4980" s="379"/>
    </row>
    <row r="4981" spans="29:29" x14ac:dyDescent="0.25">
      <c r="AC4981" s="379"/>
    </row>
    <row r="4982" spans="29:29" x14ac:dyDescent="0.25">
      <c r="AC4982" s="379"/>
    </row>
    <row r="4983" spans="29:29" x14ac:dyDescent="0.25">
      <c r="AC4983" s="379"/>
    </row>
    <row r="4984" spans="29:29" x14ac:dyDescent="0.25">
      <c r="AC4984" s="379"/>
    </row>
    <row r="4985" spans="29:29" x14ac:dyDescent="0.25">
      <c r="AC4985" s="379"/>
    </row>
    <row r="4986" spans="29:29" x14ac:dyDescent="0.25">
      <c r="AC4986" s="379"/>
    </row>
    <row r="4987" spans="29:29" x14ac:dyDescent="0.25">
      <c r="AC4987" s="379"/>
    </row>
    <row r="4988" spans="29:29" x14ac:dyDescent="0.25">
      <c r="AC4988" s="379"/>
    </row>
    <row r="4989" spans="29:29" x14ac:dyDescent="0.25">
      <c r="AC4989" s="379"/>
    </row>
    <row r="4990" spans="29:29" x14ac:dyDescent="0.25">
      <c r="AC4990" s="379"/>
    </row>
    <row r="4991" spans="29:29" x14ac:dyDescent="0.25">
      <c r="AC4991" s="379"/>
    </row>
    <row r="4992" spans="29:29" x14ac:dyDescent="0.25">
      <c r="AC4992" s="379"/>
    </row>
    <row r="4993" spans="29:29" x14ac:dyDescent="0.25">
      <c r="AC4993" s="379"/>
    </row>
    <row r="4994" spans="29:29" x14ac:dyDescent="0.25">
      <c r="AC4994" s="379"/>
    </row>
    <row r="4995" spans="29:29" x14ac:dyDescent="0.25">
      <c r="AC4995" s="379"/>
    </row>
    <row r="4996" spans="29:29" x14ac:dyDescent="0.25">
      <c r="AC4996" s="379"/>
    </row>
    <row r="4997" spans="29:29" x14ac:dyDescent="0.25">
      <c r="AC4997" s="379"/>
    </row>
    <row r="4998" spans="29:29" x14ac:dyDescent="0.25">
      <c r="AC4998" s="379"/>
    </row>
    <row r="4999" spans="29:29" x14ac:dyDescent="0.25">
      <c r="AC4999" s="379"/>
    </row>
    <row r="5000" spans="29:29" x14ac:dyDescent="0.25">
      <c r="AC5000" s="379"/>
    </row>
    <row r="5001" spans="29:29" x14ac:dyDescent="0.25">
      <c r="AC5001" s="379"/>
    </row>
    <row r="5002" spans="29:29" x14ac:dyDescent="0.25">
      <c r="AC5002" s="379"/>
    </row>
    <row r="5003" spans="29:29" x14ac:dyDescent="0.25">
      <c r="AC5003" s="379"/>
    </row>
    <row r="5004" spans="29:29" x14ac:dyDescent="0.25">
      <c r="AC5004" s="379"/>
    </row>
    <row r="5005" spans="29:29" x14ac:dyDescent="0.25">
      <c r="AC5005" s="379"/>
    </row>
    <row r="5006" spans="29:29" x14ac:dyDescent="0.25">
      <c r="AC5006" s="379"/>
    </row>
    <row r="5007" spans="29:29" x14ac:dyDescent="0.25">
      <c r="AC5007" s="379"/>
    </row>
    <row r="5008" spans="29:29" x14ac:dyDescent="0.25">
      <c r="AC5008" s="379"/>
    </row>
    <row r="5009" spans="29:29" x14ac:dyDescent="0.25">
      <c r="AC5009" s="379"/>
    </row>
    <row r="5010" spans="29:29" x14ac:dyDescent="0.25">
      <c r="AC5010" s="379"/>
    </row>
    <row r="5011" spans="29:29" x14ac:dyDescent="0.25">
      <c r="AC5011" s="379"/>
    </row>
    <row r="5012" spans="29:29" x14ac:dyDescent="0.25">
      <c r="AC5012" s="379"/>
    </row>
    <row r="5013" spans="29:29" x14ac:dyDescent="0.25">
      <c r="AC5013" s="379"/>
    </row>
    <row r="5014" spans="29:29" x14ac:dyDescent="0.25">
      <c r="AC5014" s="379"/>
    </row>
    <row r="5015" spans="29:29" x14ac:dyDescent="0.25">
      <c r="AC5015" s="379"/>
    </row>
    <row r="5016" spans="29:29" x14ac:dyDescent="0.25">
      <c r="AC5016" s="379"/>
    </row>
    <row r="5017" spans="29:29" x14ac:dyDescent="0.25">
      <c r="AC5017" s="379"/>
    </row>
    <row r="5018" spans="29:29" x14ac:dyDescent="0.25">
      <c r="AC5018" s="379"/>
    </row>
    <row r="5019" spans="29:29" x14ac:dyDescent="0.25">
      <c r="AC5019" s="379"/>
    </row>
    <row r="5020" spans="29:29" x14ac:dyDescent="0.25">
      <c r="AC5020" s="379"/>
    </row>
    <row r="5021" spans="29:29" x14ac:dyDescent="0.25">
      <c r="AC5021" s="379"/>
    </row>
    <row r="5022" spans="29:29" x14ac:dyDescent="0.25">
      <c r="AC5022" s="379"/>
    </row>
    <row r="5023" spans="29:29" x14ac:dyDescent="0.25">
      <c r="AC5023" s="379"/>
    </row>
    <row r="5024" spans="29:29" x14ac:dyDescent="0.25">
      <c r="AC5024" s="379"/>
    </row>
    <row r="5025" spans="29:29" x14ac:dyDescent="0.25">
      <c r="AC5025" s="379"/>
    </row>
    <row r="5026" spans="29:29" x14ac:dyDescent="0.25">
      <c r="AC5026" s="379"/>
    </row>
    <row r="5027" spans="29:29" x14ac:dyDescent="0.25">
      <c r="AC5027" s="379"/>
    </row>
    <row r="5028" spans="29:29" x14ac:dyDescent="0.25">
      <c r="AC5028" s="379"/>
    </row>
    <row r="5029" spans="29:29" x14ac:dyDescent="0.25">
      <c r="AC5029" s="379"/>
    </row>
    <row r="5030" spans="29:29" x14ac:dyDescent="0.25">
      <c r="AC5030" s="379"/>
    </row>
    <row r="5031" spans="29:29" x14ac:dyDescent="0.25">
      <c r="AC5031" s="379"/>
    </row>
    <row r="5032" spans="29:29" x14ac:dyDescent="0.25">
      <c r="AC5032" s="379"/>
    </row>
    <row r="5033" spans="29:29" x14ac:dyDescent="0.25">
      <c r="AC5033" s="379"/>
    </row>
    <row r="5034" spans="29:29" x14ac:dyDescent="0.25">
      <c r="AC5034" s="379"/>
    </row>
    <row r="5035" spans="29:29" x14ac:dyDescent="0.25">
      <c r="AC5035" s="379"/>
    </row>
    <row r="5036" spans="29:29" x14ac:dyDescent="0.25">
      <c r="AC5036" s="379"/>
    </row>
    <row r="5037" spans="29:29" x14ac:dyDescent="0.25">
      <c r="AC5037" s="379"/>
    </row>
    <row r="5038" spans="29:29" x14ac:dyDescent="0.25">
      <c r="AC5038" s="379"/>
    </row>
    <row r="5039" spans="29:29" x14ac:dyDescent="0.25">
      <c r="AC5039" s="379"/>
    </row>
    <row r="5040" spans="29:29" x14ac:dyDescent="0.25">
      <c r="AC5040" s="379"/>
    </row>
    <row r="5041" spans="29:29" x14ac:dyDescent="0.25">
      <c r="AC5041" s="379"/>
    </row>
    <row r="5042" spans="29:29" x14ac:dyDescent="0.25">
      <c r="AC5042" s="379"/>
    </row>
    <row r="5043" spans="29:29" x14ac:dyDescent="0.25">
      <c r="AC5043" s="379"/>
    </row>
    <row r="5044" spans="29:29" x14ac:dyDescent="0.25">
      <c r="AC5044" s="379"/>
    </row>
    <row r="5045" spans="29:29" x14ac:dyDescent="0.25">
      <c r="AC5045" s="379"/>
    </row>
    <row r="5046" spans="29:29" x14ac:dyDescent="0.25">
      <c r="AC5046" s="379"/>
    </row>
    <row r="5047" spans="29:29" x14ac:dyDescent="0.25">
      <c r="AC5047" s="379"/>
    </row>
    <row r="5048" spans="29:29" x14ac:dyDescent="0.25">
      <c r="AC5048" s="379"/>
    </row>
    <row r="5049" spans="29:29" x14ac:dyDescent="0.25">
      <c r="AC5049" s="379"/>
    </row>
    <row r="5050" spans="29:29" x14ac:dyDescent="0.25">
      <c r="AC5050" s="379"/>
    </row>
    <row r="5051" spans="29:29" x14ac:dyDescent="0.25">
      <c r="AC5051" s="379"/>
    </row>
    <row r="5052" spans="29:29" x14ac:dyDescent="0.25">
      <c r="AC5052" s="379"/>
    </row>
    <row r="5053" spans="29:29" x14ac:dyDescent="0.25">
      <c r="AC5053" s="379"/>
    </row>
    <row r="5054" spans="29:29" x14ac:dyDescent="0.25">
      <c r="AC5054" s="379"/>
    </row>
    <row r="5055" spans="29:29" x14ac:dyDescent="0.25">
      <c r="AC5055" s="379"/>
    </row>
    <row r="5056" spans="29:29" x14ac:dyDescent="0.25">
      <c r="AC5056" s="379"/>
    </row>
    <row r="5057" spans="29:29" x14ac:dyDescent="0.25">
      <c r="AC5057" s="379"/>
    </row>
    <row r="5058" spans="29:29" x14ac:dyDescent="0.25">
      <c r="AC5058" s="379"/>
    </row>
    <row r="5059" spans="29:29" x14ac:dyDescent="0.25">
      <c r="AC5059" s="379"/>
    </row>
    <row r="5060" spans="29:29" x14ac:dyDescent="0.25">
      <c r="AC5060" s="379"/>
    </row>
    <row r="5061" spans="29:29" x14ac:dyDescent="0.25">
      <c r="AC5061" s="379"/>
    </row>
    <row r="5062" spans="29:29" x14ac:dyDescent="0.25">
      <c r="AC5062" s="379"/>
    </row>
    <row r="5063" spans="29:29" x14ac:dyDescent="0.25">
      <c r="AC5063" s="379"/>
    </row>
    <row r="5064" spans="29:29" x14ac:dyDescent="0.25">
      <c r="AC5064" s="379"/>
    </row>
    <row r="5065" spans="29:29" x14ac:dyDescent="0.25">
      <c r="AC5065" s="379"/>
    </row>
    <row r="5066" spans="29:29" x14ac:dyDescent="0.25">
      <c r="AC5066" s="379"/>
    </row>
    <row r="5067" spans="29:29" x14ac:dyDescent="0.25">
      <c r="AC5067" s="379"/>
    </row>
    <row r="5068" spans="29:29" x14ac:dyDescent="0.25">
      <c r="AC5068" s="379"/>
    </row>
    <row r="5069" spans="29:29" x14ac:dyDescent="0.25">
      <c r="AC5069" s="379"/>
    </row>
    <row r="5070" spans="29:29" x14ac:dyDescent="0.25">
      <c r="AC5070" s="379"/>
    </row>
    <row r="5071" spans="29:29" x14ac:dyDescent="0.25">
      <c r="AC5071" s="379"/>
    </row>
    <row r="5072" spans="29:29" x14ac:dyDescent="0.25">
      <c r="AC5072" s="379"/>
    </row>
    <row r="5073" spans="29:29" x14ac:dyDescent="0.25">
      <c r="AC5073" s="379"/>
    </row>
    <row r="5074" spans="29:29" x14ac:dyDescent="0.25">
      <c r="AC5074" s="379"/>
    </row>
    <row r="5075" spans="29:29" x14ac:dyDescent="0.25">
      <c r="AC5075" s="379"/>
    </row>
    <row r="5076" spans="29:29" x14ac:dyDescent="0.25">
      <c r="AC5076" s="379"/>
    </row>
    <row r="5077" spans="29:29" x14ac:dyDescent="0.25">
      <c r="AC5077" s="379"/>
    </row>
    <row r="5078" spans="29:29" x14ac:dyDescent="0.25">
      <c r="AC5078" s="379"/>
    </row>
    <row r="5079" spans="29:29" x14ac:dyDescent="0.25">
      <c r="AC5079" s="379"/>
    </row>
    <row r="5080" spans="29:29" x14ac:dyDescent="0.25">
      <c r="AC5080" s="379"/>
    </row>
    <row r="5081" spans="29:29" x14ac:dyDescent="0.25">
      <c r="AC5081" s="379"/>
    </row>
    <row r="5082" spans="29:29" x14ac:dyDescent="0.25">
      <c r="AC5082" s="379"/>
    </row>
    <row r="5083" spans="29:29" x14ac:dyDescent="0.25">
      <c r="AC5083" s="379"/>
    </row>
    <row r="5084" spans="29:29" x14ac:dyDescent="0.25">
      <c r="AC5084" s="379"/>
    </row>
    <row r="5085" spans="29:29" x14ac:dyDescent="0.25">
      <c r="AC5085" s="379"/>
    </row>
    <row r="5086" spans="29:29" x14ac:dyDescent="0.25">
      <c r="AC5086" s="379"/>
    </row>
    <row r="5087" spans="29:29" x14ac:dyDescent="0.25">
      <c r="AC5087" s="379"/>
    </row>
    <row r="5088" spans="29:29" x14ac:dyDescent="0.25">
      <c r="AC5088" s="379"/>
    </row>
    <row r="5089" spans="29:29" x14ac:dyDescent="0.25">
      <c r="AC5089" s="379"/>
    </row>
    <row r="5090" spans="29:29" x14ac:dyDescent="0.25">
      <c r="AC5090" s="379"/>
    </row>
    <row r="5091" spans="29:29" x14ac:dyDescent="0.25">
      <c r="AC5091" s="379"/>
    </row>
    <row r="5092" spans="29:29" x14ac:dyDescent="0.25">
      <c r="AC5092" s="379"/>
    </row>
    <row r="5093" spans="29:29" x14ac:dyDescent="0.25">
      <c r="AC5093" s="379"/>
    </row>
    <row r="5094" spans="29:29" x14ac:dyDescent="0.25">
      <c r="AC5094" s="379"/>
    </row>
    <row r="5095" spans="29:29" x14ac:dyDescent="0.25">
      <c r="AC5095" s="379"/>
    </row>
    <row r="5096" spans="29:29" x14ac:dyDescent="0.25">
      <c r="AC5096" s="379"/>
    </row>
    <row r="5097" spans="29:29" x14ac:dyDescent="0.25">
      <c r="AC5097" s="379"/>
    </row>
    <row r="5098" spans="29:29" x14ac:dyDescent="0.25">
      <c r="AC5098" s="379"/>
    </row>
    <row r="5099" spans="29:29" x14ac:dyDescent="0.25">
      <c r="AC5099" s="379"/>
    </row>
    <row r="5100" spans="29:29" x14ac:dyDescent="0.25">
      <c r="AC5100" s="379"/>
    </row>
    <row r="5101" spans="29:29" x14ac:dyDescent="0.25">
      <c r="AC5101" s="379"/>
    </row>
    <row r="5102" spans="29:29" x14ac:dyDescent="0.25">
      <c r="AC5102" s="379"/>
    </row>
    <row r="5103" spans="29:29" x14ac:dyDescent="0.25">
      <c r="AC5103" s="379"/>
    </row>
    <row r="5104" spans="29:29" x14ac:dyDescent="0.25">
      <c r="AC5104" s="379"/>
    </row>
    <row r="5105" spans="29:29" x14ac:dyDescent="0.25">
      <c r="AC5105" s="379"/>
    </row>
    <row r="5106" spans="29:29" x14ac:dyDescent="0.25">
      <c r="AC5106" s="379"/>
    </row>
    <row r="5107" spans="29:29" x14ac:dyDescent="0.25">
      <c r="AC5107" s="379"/>
    </row>
    <row r="5108" spans="29:29" x14ac:dyDescent="0.25">
      <c r="AC5108" s="379"/>
    </row>
    <row r="5109" spans="29:29" x14ac:dyDescent="0.25">
      <c r="AC5109" s="379"/>
    </row>
    <row r="5110" spans="29:29" x14ac:dyDescent="0.25">
      <c r="AC5110" s="379"/>
    </row>
    <row r="5111" spans="29:29" x14ac:dyDescent="0.25">
      <c r="AC5111" s="379"/>
    </row>
    <row r="5112" spans="29:29" x14ac:dyDescent="0.25">
      <c r="AC5112" s="379"/>
    </row>
    <row r="5113" spans="29:29" x14ac:dyDescent="0.25">
      <c r="AC5113" s="379"/>
    </row>
    <row r="5114" spans="29:29" x14ac:dyDescent="0.25">
      <c r="AC5114" s="379"/>
    </row>
    <row r="5115" spans="29:29" x14ac:dyDescent="0.25">
      <c r="AC5115" s="379"/>
    </row>
    <row r="5116" spans="29:29" x14ac:dyDescent="0.25">
      <c r="AC5116" s="379"/>
    </row>
    <row r="5117" spans="29:29" x14ac:dyDescent="0.25">
      <c r="AC5117" s="379"/>
    </row>
    <row r="5118" spans="29:29" x14ac:dyDescent="0.25">
      <c r="AC5118" s="379"/>
    </row>
    <row r="5119" spans="29:29" x14ac:dyDescent="0.25">
      <c r="AC5119" s="379"/>
    </row>
    <row r="5120" spans="29:29" x14ac:dyDescent="0.25">
      <c r="AC5120" s="379"/>
    </row>
    <row r="5121" spans="29:29" x14ac:dyDescent="0.25">
      <c r="AC5121" s="379"/>
    </row>
    <row r="5122" spans="29:29" x14ac:dyDescent="0.25">
      <c r="AC5122" s="379"/>
    </row>
    <row r="5123" spans="29:29" x14ac:dyDescent="0.25">
      <c r="AC5123" s="379"/>
    </row>
    <row r="5124" spans="29:29" x14ac:dyDescent="0.25">
      <c r="AC5124" s="379"/>
    </row>
    <row r="5125" spans="29:29" x14ac:dyDescent="0.25">
      <c r="AC5125" s="379"/>
    </row>
    <row r="5126" spans="29:29" x14ac:dyDescent="0.25">
      <c r="AC5126" s="379"/>
    </row>
    <row r="5127" spans="29:29" x14ac:dyDescent="0.25">
      <c r="AC5127" s="379"/>
    </row>
    <row r="5128" spans="29:29" x14ac:dyDescent="0.25">
      <c r="AC5128" s="379"/>
    </row>
    <row r="5129" spans="29:29" x14ac:dyDescent="0.25">
      <c r="AC5129" s="379"/>
    </row>
    <row r="5130" spans="29:29" x14ac:dyDescent="0.25">
      <c r="AC5130" s="379"/>
    </row>
    <row r="5131" spans="29:29" x14ac:dyDescent="0.25">
      <c r="AC5131" s="379"/>
    </row>
    <row r="5132" spans="29:29" x14ac:dyDescent="0.25">
      <c r="AC5132" s="379"/>
    </row>
    <row r="5133" spans="29:29" x14ac:dyDescent="0.25">
      <c r="AC5133" s="379"/>
    </row>
    <row r="5134" spans="29:29" x14ac:dyDescent="0.25">
      <c r="AC5134" s="379"/>
    </row>
    <row r="5135" spans="29:29" x14ac:dyDescent="0.25">
      <c r="AC5135" s="379"/>
    </row>
    <row r="5136" spans="29:29" x14ac:dyDescent="0.25">
      <c r="AC5136" s="379"/>
    </row>
    <row r="5137" spans="29:29" x14ac:dyDescent="0.25">
      <c r="AC5137" s="379"/>
    </row>
    <row r="5138" spans="29:29" x14ac:dyDescent="0.25">
      <c r="AC5138" s="379"/>
    </row>
    <row r="5139" spans="29:29" x14ac:dyDescent="0.25">
      <c r="AC5139" s="379"/>
    </row>
    <row r="5140" spans="29:29" x14ac:dyDescent="0.25">
      <c r="AC5140" s="379"/>
    </row>
    <row r="5141" spans="29:29" x14ac:dyDescent="0.25">
      <c r="AC5141" s="379"/>
    </row>
    <row r="5142" spans="29:29" x14ac:dyDescent="0.25">
      <c r="AC5142" s="379"/>
    </row>
    <row r="5143" spans="29:29" x14ac:dyDescent="0.25">
      <c r="AC5143" s="379"/>
    </row>
    <row r="5144" spans="29:29" x14ac:dyDescent="0.25">
      <c r="AC5144" s="379"/>
    </row>
    <row r="5145" spans="29:29" x14ac:dyDescent="0.25">
      <c r="AC5145" s="379"/>
    </row>
    <row r="5146" spans="29:29" x14ac:dyDescent="0.25">
      <c r="AC5146" s="379"/>
    </row>
    <row r="5147" spans="29:29" x14ac:dyDescent="0.25">
      <c r="AC5147" s="379"/>
    </row>
    <row r="5148" spans="29:29" x14ac:dyDescent="0.25">
      <c r="AC5148" s="379"/>
    </row>
    <row r="5149" spans="29:29" x14ac:dyDescent="0.25">
      <c r="AC5149" s="379"/>
    </row>
    <row r="5150" spans="29:29" x14ac:dyDescent="0.25">
      <c r="AC5150" s="379"/>
    </row>
    <row r="5151" spans="29:29" x14ac:dyDescent="0.25">
      <c r="AC5151" s="379"/>
    </row>
    <row r="5152" spans="29:29" x14ac:dyDescent="0.25">
      <c r="AC5152" s="379"/>
    </row>
    <row r="5153" spans="29:29" x14ac:dyDescent="0.25">
      <c r="AC5153" s="379"/>
    </row>
    <row r="5154" spans="29:29" x14ac:dyDescent="0.25">
      <c r="AC5154" s="379"/>
    </row>
    <row r="5155" spans="29:29" x14ac:dyDescent="0.25">
      <c r="AC5155" s="379"/>
    </row>
    <row r="5156" spans="29:29" x14ac:dyDescent="0.25">
      <c r="AC5156" s="379"/>
    </row>
    <row r="5157" spans="29:29" x14ac:dyDescent="0.25">
      <c r="AC5157" s="379"/>
    </row>
    <row r="5158" spans="29:29" x14ac:dyDescent="0.25">
      <c r="AC5158" s="379"/>
    </row>
    <row r="5159" spans="29:29" x14ac:dyDescent="0.25">
      <c r="AC5159" s="379"/>
    </row>
    <row r="5160" spans="29:29" x14ac:dyDescent="0.25">
      <c r="AC5160" s="379"/>
    </row>
    <row r="5161" spans="29:29" x14ac:dyDescent="0.25">
      <c r="AC5161" s="379"/>
    </row>
    <row r="5162" spans="29:29" x14ac:dyDescent="0.25">
      <c r="AC5162" s="379"/>
    </row>
    <row r="5163" spans="29:29" x14ac:dyDescent="0.25">
      <c r="AC5163" s="379"/>
    </row>
    <row r="5164" spans="29:29" x14ac:dyDescent="0.25">
      <c r="AC5164" s="379"/>
    </row>
    <row r="5165" spans="29:29" x14ac:dyDescent="0.25">
      <c r="AC5165" s="379"/>
    </row>
    <row r="5166" spans="29:29" x14ac:dyDescent="0.25">
      <c r="AC5166" s="379"/>
    </row>
    <row r="5167" spans="29:29" x14ac:dyDescent="0.25">
      <c r="AC5167" s="379"/>
    </row>
    <row r="5168" spans="29:29" x14ac:dyDescent="0.25">
      <c r="AC5168" s="379"/>
    </row>
    <row r="5169" spans="29:29" x14ac:dyDescent="0.25">
      <c r="AC5169" s="379"/>
    </row>
    <row r="5170" spans="29:29" x14ac:dyDescent="0.25">
      <c r="AC5170" s="379"/>
    </row>
    <row r="5171" spans="29:29" x14ac:dyDescent="0.25">
      <c r="AC5171" s="379"/>
    </row>
    <row r="5172" spans="29:29" x14ac:dyDescent="0.25">
      <c r="AC5172" s="379"/>
    </row>
    <row r="5173" spans="29:29" x14ac:dyDescent="0.25">
      <c r="AC5173" s="379"/>
    </row>
    <row r="5174" spans="29:29" x14ac:dyDescent="0.25">
      <c r="AC5174" s="379"/>
    </row>
    <row r="5175" spans="29:29" x14ac:dyDescent="0.25">
      <c r="AC5175" s="379"/>
    </row>
    <row r="5176" spans="29:29" x14ac:dyDescent="0.25">
      <c r="AC5176" s="379"/>
    </row>
    <row r="5177" spans="29:29" x14ac:dyDescent="0.25">
      <c r="AC5177" s="379"/>
    </row>
    <row r="5178" spans="29:29" x14ac:dyDescent="0.25">
      <c r="AC5178" s="379"/>
    </row>
    <row r="5179" spans="29:29" x14ac:dyDescent="0.25">
      <c r="AC5179" s="379"/>
    </row>
    <row r="5180" spans="29:29" x14ac:dyDescent="0.25">
      <c r="AC5180" s="379"/>
    </row>
    <row r="5181" spans="29:29" x14ac:dyDescent="0.25">
      <c r="AC5181" s="379"/>
    </row>
    <row r="5182" spans="29:29" x14ac:dyDescent="0.25">
      <c r="AC5182" s="379"/>
    </row>
    <row r="5183" spans="29:29" x14ac:dyDescent="0.25">
      <c r="AC5183" s="379"/>
    </row>
    <row r="5184" spans="29:29" x14ac:dyDescent="0.25">
      <c r="AC5184" s="379"/>
    </row>
    <row r="5185" spans="29:29" x14ac:dyDescent="0.25">
      <c r="AC5185" s="379"/>
    </row>
    <row r="5186" spans="29:29" x14ac:dyDescent="0.25">
      <c r="AC5186" s="379"/>
    </row>
    <row r="5187" spans="29:29" x14ac:dyDescent="0.25">
      <c r="AC5187" s="379"/>
    </row>
    <row r="5188" spans="29:29" x14ac:dyDescent="0.25">
      <c r="AC5188" s="379"/>
    </row>
    <row r="5189" spans="29:29" x14ac:dyDescent="0.25">
      <c r="AC5189" s="379"/>
    </row>
    <row r="5190" spans="29:29" x14ac:dyDescent="0.25">
      <c r="AC5190" s="379"/>
    </row>
    <row r="5191" spans="29:29" x14ac:dyDescent="0.25">
      <c r="AC5191" s="379"/>
    </row>
    <row r="5192" spans="29:29" x14ac:dyDescent="0.25">
      <c r="AC5192" s="379"/>
    </row>
    <row r="5193" spans="29:29" x14ac:dyDescent="0.25">
      <c r="AC5193" s="379"/>
    </row>
    <row r="5194" spans="29:29" x14ac:dyDescent="0.25">
      <c r="AC5194" s="379"/>
    </row>
    <row r="5195" spans="29:29" x14ac:dyDescent="0.25">
      <c r="AC5195" s="379"/>
    </row>
    <row r="5196" spans="29:29" x14ac:dyDescent="0.25">
      <c r="AC5196" s="379"/>
    </row>
    <row r="5197" spans="29:29" x14ac:dyDescent="0.25">
      <c r="AC5197" s="379"/>
    </row>
    <row r="5198" spans="29:29" x14ac:dyDescent="0.25">
      <c r="AC5198" s="379"/>
    </row>
    <row r="5199" spans="29:29" x14ac:dyDescent="0.25">
      <c r="AC5199" s="379"/>
    </row>
    <row r="5200" spans="29:29" x14ac:dyDescent="0.25">
      <c r="AC5200" s="379"/>
    </row>
    <row r="5201" spans="29:29" x14ac:dyDescent="0.25">
      <c r="AC5201" s="379"/>
    </row>
    <row r="5202" spans="29:29" x14ac:dyDescent="0.25">
      <c r="AC5202" s="379"/>
    </row>
    <row r="5203" spans="29:29" x14ac:dyDescent="0.25">
      <c r="AC5203" s="379"/>
    </row>
    <row r="5204" spans="29:29" x14ac:dyDescent="0.25">
      <c r="AC5204" s="379"/>
    </row>
    <row r="5205" spans="29:29" x14ac:dyDescent="0.25">
      <c r="AC5205" s="379"/>
    </row>
    <row r="5206" spans="29:29" x14ac:dyDescent="0.25">
      <c r="AC5206" s="379"/>
    </row>
    <row r="5207" spans="29:29" x14ac:dyDescent="0.25">
      <c r="AC5207" s="379"/>
    </row>
    <row r="5208" spans="29:29" x14ac:dyDescent="0.25">
      <c r="AC5208" s="379"/>
    </row>
    <row r="5209" spans="29:29" x14ac:dyDescent="0.25">
      <c r="AC5209" s="379"/>
    </row>
    <row r="5210" spans="29:29" x14ac:dyDescent="0.25">
      <c r="AC5210" s="379"/>
    </row>
    <row r="5211" spans="29:29" x14ac:dyDescent="0.25">
      <c r="AC5211" s="379"/>
    </row>
    <row r="5212" spans="29:29" x14ac:dyDescent="0.25">
      <c r="AC5212" s="379"/>
    </row>
    <row r="5213" spans="29:29" x14ac:dyDescent="0.25">
      <c r="AC5213" s="379"/>
    </row>
    <row r="5214" spans="29:29" x14ac:dyDescent="0.25">
      <c r="AC5214" s="379"/>
    </row>
    <row r="5215" spans="29:29" x14ac:dyDescent="0.25">
      <c r="AC5215" s="379"/>
    </row>
    <row r="5216" spans="29:29" x14ac:dyDescent="0.25">
      <c r="AC5216" s="379"/>
    </row>
    <row r="5217" spans="29:29" x14ac:dyDescent="0.25">
      <c r="AC5217" s="379"/>
    </row>
    <row r="5218" spans="29:29" x14ac:dyDescent="0.25">
      <c r="AC5218" s="379"/>
    </row>
    <row r="5219" spans="29:29" x14ac:dyDescent="0.25">
      <c r="AC5219" s="379"/>
    </row>
    <row r="5220" spans="29:29" x14ac:dyDescent="0.25">
      <c r="AC5220" s="379"/>
    </row>
    <row r="5221" spans="29:29" x14ac:dyDescent="0.25">
      <c r="AC5221" s="379"/>
    </row>
    <row r="5222" spans="29:29" x14ac:dyDescent="0.25">
      <c r="AC5222" s="379"/>
    </row>
    <row r="5223" spans="29:29" x14ac:dyDescent="0.25">
      <c r="AC5223" s="379"/>
    </row>
    <row r="5224" spans="29:29" x14ac:dyDescent="0.25">
      <c r="AC5224" s="379"/>
    </row>
    <row r="5225" spans="29:29" x14ac:dyDescent="0.25">
      <c r="AC5225" s="379"/>
    </row>
    <row r="5226" spans="29:29" x14ac:dyDescent="0.25">
      <c r="AC5226" s="379"/>
    </row>
    <row r="5227" spans="29:29" x14ac:dyDescent="0.25">
      <c r="AC5227" s="379"/>
    </row>
    <row r="5228" spans="29:29" x14ac:dyDescent="0.25">
      <c r="AC5228" s="379"/>
    </row>
    <row r="5229" spans="29:29" x14ac:dyDescent="0.25">
      <c r="AC5229" s="379"/>
    </row>
    <row r="5230" spans="29:29" x14ac:dyDescent="0.25">
      <c r="AC5230" s="379"/>
    </row>
    <row r="5231" spans="29:29" x14ac:dyDescent="0.25">
      <c r="AC5231" s="379"/>
    </row>
    <row r="5232" spans="29:29" x14ac:dyDescent="0.25">
      <c r="AC5232" s="379"/>
    </row>
    <row r="5233" spans="29:29" x14ac:dyDescent="0.25">
      <c r="AC5233" s="379"/>
    </row>
    <row r="5234" spans="29:29" x14ac:dyDescent="0.25">
      <c r="AC5234" s="379"/>
    </row>
    <row r="5235" spans="29:29" x14ac:dyDescent="0.25">
      <c r="AC5235" s="379"/>
    </row>
    <row r="5236" spans="29:29" x14ac:dyDescent="0.25">
      <c r="AC5236" s="379"/>
    </row>
    <row r="5237" spans="29:29" x14ac:dyDescent="0.25">
      <c r="AC5237" s="379"/>
    </row>
    <row r="5238" spans="29:29" x14ac:dyDescent="0.25">
      <c r="AC5238" s="379"/>
    </row>
    <row r="5239" spans="29:29" x14ac:dyDescent="0.25">
      <c r="AC5239" s="379"/>
    </row>
    <row r="5240" spans="29:29" x14ac:dyDescent="0.25">
      <c r="AC5240" s="379"/>
    </row>
    <row r="5241" spans="29:29" x14ac:dyDescent="0.25">
      <c r="AC5241" s="379"/>
    </row>
    <row r="5242" spans="29:29" x14ac:dyDescent="0.25">
      <c r="AC5242" s="379"/>
    </row>
    <row r="5243" spans="29:29" x14ac:dyDescent="0.25">
      <c r="AC5243" s="379"/>
    </row>
    <row r="5244" spans="29:29" x14ac:dyDescent="0.25">
      <c r="AC5244" s="379"/>
    </row>
    <row r="5245" spans="29:29" x14ac:dyDescent="0.25">
      <c r="AC5245" s="379"/>
    </row>
    <row r="5246" spans="29:29" x14ac:dyDescent="0.25">
      <c r="AC5246" s="379"/>
    </row>
    <row r="5247" spans="29:29" x14ac:dyDescent="0.25">
      <c r="AC5247" s="379"/>
    </row>
    <row r="5248" spans="29:29" x14ac:dyDescent="0.25">
      <c r="AC5248" s="379"/>
    </row>
    <row r="5249" spans="29:29" x14ac:dyDescent="0.25">
      <c r="AC5249" s="379"/>
    </row>
    <row r="5250" spans="29:29" x14ac:dyDescent="0.25">
      <c r="AC5250" s="379"/>
    </row>
    <row r="5251" spans="29:29" x14ac:dyDescent="0.25">
      <c r="AC5251" s="379"/>
    </row>
    <row r="5252" spans="29:29" x14ac:dyDescent="0.25">
      <c r="AC5252" s="379"/>
    </row>
    <row r="5253" spans="29:29" x14ac:dyDescent="0.25">
      <c r="AC5253" s="379"/>
    </row>
    <row r="5254" spans="29:29" x14ac:dyDescent="0.25">
      <c r="AC5254" s="379"/>
    </row>
    <row r="5255" spans="29:29" x14ac:dyDescent="0.25">
      <c r="AC5255" s="379"/>
    </row>
    <row r="5256" spans="29:29" x14ac:dyDescent="0.25">
      <c r="AC5256" s="379"/>
    </row>
    <row r="5257" spans="29:29" x14ac:dyDescent="0.25">
      <c r="AC5257" s="379"/>
    </row>
    <row r="5258" spans="29:29" x14ac:dyDescent="0.25">
      <c r="AC5258" s="379"/>
    </row>
    <row r="5259" spans="29:29" x14ac:dyDescent="0.25">
      <c r="AC5259" s="379"/>
    </row>
    <row r="5260" spans="29:29" x14ac:dyDescent="0.25">
      <c r="AC5260" s="379"/>
    </row>
    <row r="5261" spans="29:29" x14ac:dyDescent="0.25">
      <c r="AC5261" s="379"/>
    </row>
    <row r="5262" spans="29:29" x14ac:dyDescent="0.25">
      <c r="AC5262" s="379"/>
    </row>
    <row r="5263" spans="29:29" x14ac:dyDescent="0.25">
      <c r="AC5263" s="379"/>
    </row>
    <row r="5264" spans="29:29" x14ac:dyDescent="0.25">
      <c r="AC5264" s="379"/>
    </row>
    <row r="5265" spans="29:29" x14ac:dyDescent="0.25">
      <c r="AC5265" s="379"/>
    </row>
    <row r="5266" spans="29:29" x14ac:dyDescent="0.25">
      <c r="AC5266" s="379"/>
    </row>
    <row r="5267" spans="29:29" x14ac:dyDescent="0.25">
      <c r="AC5267" s="379"/>
    </row>
    <row r="5268" spans="29:29" x14ac:dyDescent="0.25">
      <c r="AC5268" s="379"/>
    </row>
    <row r="5269" spans="29:29" x14ac:dyDescent="0.25">
      <c r="AC5269" s="379"/>
    </row>
    <row r="5270" spans="29:29" x14ac:dyDescent="0.25">
      <c r="AC5270" s="379"/>
    </row>
    <row r="5271" spans="29:29" x14ac:dyDescent="0.25">
      <c r="AC5271" s="379"/>
    </row>
    <row r="5272" spans="29:29" x14ac:dyDescent="0.25">
      <c r="AC5272" s="379"/>
    </row>
    <row r="5273" spans="29:29" x14ac:dyDescent="0.25">
      <c r="AC5273" s="379"/>
    </row>
    <row r="5274" spans="29:29" x14ac:dyDescent="0.25">
      <c r="AC5274" s="379"/>
    </row>
    <row r="5275" spans="29:29" x14ac:dyDescent="0.25">
      <c r="AC5275" s="379"/>
    </row>
    <row r="5276" spans="29:29" x14ac:dyDescent="0.25">
      <c r="AC5276" s="379"/>
    </row>
    <row r="5277" spans="29:29" x14ac:dyDescent="0.25">
      <c r="AC5277" s="379"/>
    </row>
    <row r="5278" spans="29:29" x14ac:dyDescent="0.25">
      <c r="AC5278" s="379"/>
    </row>
    <row r="5279" spans="29:29" x14ac:dyDescent="0.25">
      <c r="AC5279" s="379"/>
    </row>
    <row r="5280" spans="29:29" x14ac:dyDescent="0.25">
      <c r="AC5280" s="379"/>
    </row>
    <row r="5281" spans="29:29" x14ac:dyDescent="0.25">
      <c r="AC5281" s="379"/>
    </row>
    <row r="5282" spans="29:29" x14ac:dyDescent="0.25">
      <c r="AC5282" s="379"/>
    </row>
    <row r="5283" spans="29:29" x14ac:dyDescent="0.25">
      <c r="AC5283" s="379"/>
    </row>
    <row r="5284" spans="29:29" x14ac:dyDescent="0.25">
      <c r="AC5284" s="379"/>
    </row>
    <row r="5285" spans="29:29" x14ac:dyDescent="0.25">
      <c r="AC5285" s="379"/>
    </row>
    <row r="5286" spans="29:29" x14ac:dyDescent="0.25">
      <c r="AC5286" s="379"/>
    </row>
    <row r="5287" spans="29:29" x14ac:dyDescent="0.25">
      <c r="AC5287" s="379"/>
    </row>
    <row r="5288" spans="29:29" x14ac:dyDescent="0.25">
      <c r="AC5288" s="379"/>
    </row>
    <row r="5289" spans="29:29" x14ac:dyDescent="0.25">
      <c r="AC5289" s="379"/>
    </row>
    <row r="5290" spans="29:29" x14ac:dyDescent="0.25">
      <c r="AC5290" s="379"/>
    </row>
    <row r="5291" spans="29:29" x14ac:dyDescent="0.25">
      <c r="AC5291" s="379"/>
    </row>
    <row r="5292" spans="29:29" x14ac:dyDescent="0.25">
      <c r="AC5292" s="379"/>
    </row>
    <row r="5293" spans="29:29" x14ac:dyDescent="0.25">
      <c r="AC5293" s="379"/>
    </row>
    <row r="5294" spans="29:29" x14ac:dyDescent="0.25">
      <c r="AC5294" s="379"/>
    </row>
    <row r="5295" spans="29:29" x14ac:dyDescent="0.25">
      <c r="AC5295" s="379"/>
    </row>
    <row r="5296" spans="29:29" x14ac:dyDescent="0.25">
      <c r="AC5296" s="379"/>
    </row>
    <row r="5297" spans="29:29" x14ac:dyDescent="0.25">
      <c r="AC5297" s="379"/>
    </row>
    <row r="5298" spans="29:29" x14ac:dyDescent="0.25">
      <c r="AC5298" s="379"/>
    </row>
    <row r="5299" spans="29:29" x14ac:dyDescent="0.25">
      <c r="AC5299" s="379"/>
    </row>
    <row r="5300" spans="29:29" x14ac:dyDescent="0.25">
      <c r="AC5300" s="379"/>
    </row>
    <row r="5301" spans="29:29" x14ac:dyDescent="0.25">
      <c r="AC5301" s="379"/>
    </row>
    <row r="5302" spans="29:29" x14ac:dyDescent="0.25">
      <c r="AC5302" s="379"/>
    </row>
    <row r="5303" spans="29:29" x14ac:dyDescent="0.25">
      <c r="AC5303" s="379"/>
    </row>
    <row r="5304" spans="29:29" x14ac:dyDescent="0.25">
      <c r="AC5304" s="379"/>
    </row>
    <row r="5305" spans="29:29" x14ac:dyDescent="0.25">
      <c r="AC5305" s="379"/>
    </row>
    <row r="5306" spans="29:29" x14ac:dyDescent="0.25">
      <c r="AC5306" s="379"/>
    </row>
    <row r="5307" spans="29:29" x14ac:dyDescent="0.25">
      <c r="AC5307" s="379"/>
    </row>
    <row r="5308" spans="29:29" x14ac:dyDescent="0.25">
      <c r="AC5308" s="379"/>
    </row>
    <row r="5309" spans="29:29" x14ac:dyDescent="0.25">
      <c r="AC5309" s="379"/>
    </row>
    <row r="5310" spans="29:29" x14ac:dyDescent="0.25">
      <c r="AC5310" s="379"/>
    </row>
    <row r="5311" spans="29:29" x14ac:dyDescent="0.25">
      <c r="AC5311" s="379"/>
    </row>
    <row r="5312" spans="29:29" x14ac:dyDescent="0.25">
      <c r="AC5312" s="379"/>
    </row>
    <row r="5313" spans="29:29" x14ac:dyDescent="0.25">
      <c r="AC5313" s="379"/>
    </row>
    <row r="5314" spans="29:29" x14ac:dyDescent="0.25">
      <c r="AC5314" s="379"/>
    </row>
    <row r="5315" spans="29:29" x14ac:dyDescent="0.25">
      <c r="AC5315" s="379"/>
    </row>
    <row r="5316" spans="29:29" x14ac:dyDescent="0.25">
      <c r="AC5316" s="379"/>
    </row>
    <row r="5317" spans="29:29" x14ac:dyDescent="0.25">
      <c r="AC5317" s="379"/>
    </row>
    <row r="5318" spans="29:29" x14ac:dyDescent="0.25">
      <c r="AC5318" s="379"/>
    </row>
    <row r="5319" spans="29:29" x14ac:dyDescent="0.25">
      <c r="AC5319" s="379"/>
    </row>
    <row r="5320" spans="29:29" x14ac:dyDescent="0.25">
      <c r="AC5320" s="379"/>
    </row>
    <row r="5321" spans="29:29" x14ac:dyDescent="0.25">
      <c r="AC5321" s="379"/>
    </row>
    <row r="5322" spans="29:29" x14ac:dyDescent="0.25">
      <c r="AC5322" s="379"/>
    </row>
    <row r="5323" spans="29:29" x14ac:dyDescent="0.25">
      <c r="AC5323" s="379"/>
    </row>
    <row r="5324" spans="29:29" x14ac:dyDescent="0.25">
      <c r="AC5324" s="379"/>
    </row>
    <row r="5325" spans="29:29" x14ac:dyDescent="0.25">
      <c r="AC5325" s="379"/>
    </row>
    <row r="5326" spans="29:29" x14ac:dyDescent="0.25">
      <c r="AC5326" s="379"/>
    </row>
    <row r="5327" spans="29:29" x14ac:dyDescent="0.25">
      <c r="AC5327" s="379"/>
    </row>
    <row r="5328" spans="29:29" x14ac:dyDescent="0.25">
      <c r="AC5328" s="379"/>
    </row>
    <row r="5329" spans="29:29" x14ac:dyDescent="0.25">
      <c r="AC5329" s="379"/>
    </row>
    <row r="5330" spans="29:29" x14ac:dyDescent="0.25">
      <c r="AC5330" s="379"/>
    </row>
    <row r="5331" spans="29:29" x14ac:dyDescent="0.25">
      <c r="AC5331" s="379"/>
    </row>
    <row r="5332" spans="29:29" x14ac:dyDescent="0.25">
      <c r="AC5332" s="379"/>
    </row>
    <row r="5333" spans="29:29" x14ac:dyDescent="0.25">
      <c r="AC5333" s="379"/>
    </row>
    <row r="5334" spans="29:29" x14ac:dyDescent="0.25">
      <c r="AC5334" s="379"/>
    </row>
    <row r="5335" spans="29:29" x14ac:dyDescent="0.25">
      <c r="AC5335" s="379"/>
    </row>
    <row r="5336" spans="29:29" x14ac:dyDescent="0.25">
      <c r="AC5336" s="379"/>
    </row>
    <row r="5337" spans="29:29" x14ac:dyDescent="0.25">
      <c r="AC5337" s="379"/>
    </row>
    <row r="5338" spans="29:29" x14ac:dyDescent="0.25">
      <c r="AC5338" s="379"/>
    </row>
    <row r="5339" spans="29:29" x14ac:dyDescent="0.25">
      <c r="AC5339" s="379"/>
    </row>
    <row r="5340" spans="29:29" x14ac:dyDescent="0.25">
      <c r="AC5340" s="379"/>
    </row>
    <row r="5341" spans="29:29" x14ac:dyDescent="0.25">
      <c r="AC5341" s="379"/>
    </row>
    <row r="5342" spans="29:29" x14ac:dyDescent="0.25">
      <c r="AC5342" s="379"/>
    </row>
    <row r="5343" spans="29:29" x14ac:dyDescent="0.25">
      <c r="AC5343" s="379"/>
    </row>
    <row r="5344" spans="29:29" x14ac:dyDescent="0.25">
      <c r="AC5344" s="379"/>
    </row>
    <row r="5345" spans="29:29" x14ac:dyDescent="0.25">
      <c r="AC5345" s="379"/>
    </row>
    <row r="5346" spans="29:29" x14ac:dyDescent="0.25">
      <c r="AC5346" s="379"/>
    </row>
    <row r="5347" spans="29:29" x14ac:dyDescent="0.25">
      <c r="AC5347" s="379"/>
    </row>
    <row r="5348" spans="29:29" x14ac:dyDescent="0.25">
      <c r="AC5348" s="379"/>
    </row>
    <row r="5349" spans="29:29" x14ac:dyDescent="0.25">
      <c r="AC5349" s="379"/>
    </row>
    <row r="5350" spans="29:29" x14ac:dyDescent="0.25">
      <c r="AC5350" s="379"/>
    </row>
    <row r="5351" spans="29:29" x14ac:dyDescent="0.25">
      <c r="AC5351" s="379"/>
    </row>
    <row r="5352" spans="29:29" x14ac:dyDescent="0.25">
      <c r="AC5352" s="379"/>
    </row>
    <row r="5353" spans="29:29" x14ac:dyDescent="0.25">
      <c r="AC5353" s="379"/>
    </row>
    <row r="5354" spans="29:29" x14ac:dyDescent="0.25">
      <c r="AC5354" s="379"/>
    </row>
    <row r="5355" spans="29:29" x14ac:dyDescent="0.25">
      <c r="AC5355" s="379"/>
    </row>
    <row r="5356" spans="29:29" x14ac:dyDescent="0.25">
      <c r="AC5356" s="379"/>
    </row>
    <row r="5357" spans="29:29" x14ac:dyDescent="0.25">
      <c r="AC5357" s="379"/>
    </row>
    <row r="5358" spans="29:29" x14ac:dyDescent="0.25">
      <c r="AC5358" s="379"/>
    </row>
    <row r="5359" spans="29:29" x14ac:dyDescent="0.25">
      <c r="AC5359" s="379"/>
    </row>
    <row r="5360" spans="29:29" x14ac:dyDescent="0.25">
      <c r="AC5360" s="379"/>
    </row>
    <row r="5361" spans="29:29" x14ac:dyDescent="0.25">
      <c r="AC5361" s="379"/>
    </row>
    <row r="5362" spans="29:29" x14ac:dyDescent="0.25">
      <c r="AC5362" s="379"/>
    </row>
    <row r="5363" spans="29:29" x14ac:dyDescent="0.25">
      <c r="AC5363" s="379"/>
    </row>
    <row r="5364" spans="29:29" x14ac:dyDescent="0.25">
      <c r="AC5364" s="379"/>
    </row>
    <row r="5365" spans="29:29" x14ac:dyDescent="0.25">
      <c r="AC5365" s="379"/>
    </row>
    <row r="5366" spans="29:29" x14ac:dyDescent="0.25">
      <c r="AC5366" s="379"/>
    </row>
    <row r="5367" spans="29:29" x14ac:dyDescent="0.25">
      <c r="AC5367" s="379"/>
    </row>
    <row r="5368" spans="29:29" x14ac:dyDescent="0.25">
      <c r="AC5368" s="379"/>
    </row>
    <row r="5369" spans="29:29" x14ac:dyDescent="0.25">
      <c r="AC5369" s="379"/>
    </row>
    <row r="5370" spans="29:29" x14ac:dyDescent="0.25">
      <c r="AC5370" s="379"/>
    </row>
    <row r="5371" spans="29:29" x14ac:dyDescent="0.25">
      <c r="AC5371" s="379"/>
    </row>
    <row r="5372" spans="29:29" x14ac:dyDescent="0.25">
      <c r="AC5372" s="379"/>
    </row>
    <row r="5373" spans="29:29" x14ac:dyDescent="0.25">
      <c r="AC5373" s="379"/>
    </row>
    <row r="5374" spans="29:29" x14ac:dyDescent="0.25">
      <c r="AC5374" s="379"/>
    </row>
    <row r="5375" spans="29:29" x14ac:dyDescent="0.25">
      <c r="AC5375" s="379"/>
    </row>
    <row r="5376" spans="29:29" x14ac:dyDescent="0.25">
      <c r="AC5376" s="379"/>
    </row>
    <row r="5377" spans="29:29" x14ac:dyDescent="0.25">
      <c r="AC5377" s="379"/>
    </row>
    <row r="5378" spans="29:29" x14ac:dyDescent="0.25">
      <c r="AC5378" s="379"/>
    </row>
    <row r="5379" spans="29:29" x14ac:dyDescent="0.25">
      <c r="AC5379" s="379"/>
    </row>
    <row r="5380" spans="29:29" x14ac:dyDescent="0.25">
      <c r="AC5380" s="379"/>
    </row>
    <row r="5381" spans="29:29" x14ac:dyDescent="0.25">
      <c r="AC5381" s="379"/>
    </row>
    <row r="5382" spans="29:29" x14ac:dyDescent="0.25">
      <c r="AC5382" s="379"/>
    </row>
    <row r="5383" spans="29:29" x14ac:dyDescent="0.25">
      <c r="AC5383" s="379"/>
    </row>
    <row r="5384" spans="29:29" x14ac:dyDescent="0.25">
      <c r="AC5384" s="379"/>
    </row>
    <row r="5385" spans="29:29" x14ac:dyDescent="0.25">
      <c r="AC5385" s="379"/>
    </row>
    <row r="5386" spans="29:29" x14ac:dyDescent="0.25">
      <c r="AC5386" s="379"/>
    </row>
    <row r="5387" spans="29:29" x14ac:dyDescent="0.25">
      <c r="AC5387" s="379"/>
    </row>
    <row r="5388" spans="29:29" x14ac:dyDescent="0.25">
      <c r="AC5388" s="379"/>
    </row>
    <row r="5389" spans="29:29" x14ac:dyDescent="0.25">
      <c r="AC5389" s="379"/>
    </row>
    <row r="5390" spans="29:29" x14ac:dyDescent="0.25">
      <c r="AC5390" s="379"/>
    </row>
    <row r="5391" spans="29:29" x14ac:dyDescent="0.25">
      <c r="AC5391" s="379"/>
    </row>
    <row r="5392" spans="29:29" x14ac:dyDescent="0.25">
      <c r="AC5392" s="379"/>
    </row>
    <row r="5393" spans="29:29" x14ac:dyDescent="0.25">
      <c r="AC5393" s="379"/>
    </row>
    <row r="5394" spans="29:29" x14ac:dyDescent="0.25">
      <c r="AC5394" s="379"/>
    </row>
    <row r="5395" spans="29:29" x14ac:dyDescent="0.25">
      <c r="AC5395" s="379"/>
    </row>
    <row r="5396" spans="29:29" x14ac:dyDescent="0.25">
      <c r="AC5396" s="379"/>
    </row>
    <row r="5397" spans="29:29" x14ac:dyDescent="0.25">
      <c r="AC5397" s="379"/>
    </row>
    <row r="5398" spans="29:29" x14ac:dyDescent="0.25">
      <c r="AC5398" s="379"/>
    </row>
    <row r="5399" spans="29:29" x14ac:dyDescent="0.25">
      <c r="AC5399" s="379"/>
    </row>
    <row r="5400" spans="29:29" x14ac:dyDescent="0.25">
      <c r="AC5400" s="379"/>
    </row>
    <row r="5401" spans="29:29" x14ac:dyDescent="0.25">
      <c r="AC5401" s="379"/>
    </row>
    <row r="5402" spans="29:29" x14ac:dyDescent="0.25">
      <c r="AC5402" s="379"/>
    </row>
    <row r="5403" spans="29:29" x14ac:dyDescent="0.25">
      <c r="AC5403" s="379"/>
    </row>
    <row r="5404" spans="29:29" x14ac:dyDescent="0.25">
      <c r="AC5404" s="379"/>
    </row>
    <row r="5405" spans="29:29" x14ac:dyDescent="0.25">
      <c r="AC5405" s="379"/>
    </row>
    <row r="5406" spans="29:29" x14ac:dyDescent="0.25">
      <c r="AC5406" s="379"/>
    </row>
    <row r="5407" spans="29:29" x14ac:dyDescent="0.25">
      <c r="AC5407" s="379"/>
    </row>
    <row r="5408" spans="29:29" x14ac:dyDescent="0.25">
      <c r="AC5408" s="379"/>
    </row>
    <row r="5409" spans="29:29" x14ac:dyDescent="0.25">
      <c r="AC5409" s="379"/>
    </row>
    <row r="5410" spans="29:29" x14ac:dyDescent="0.25">
      <c r="AC5410" s="379"/>
    </row>
    <row r="5411" spans="29:29" x14ac:dyDescent="0.25">
      <c r="AC5411" s="379"/>
    </row>
    <row r="5412" spans="29:29" x14ac:dyDescent="0.25">
      <c r="AC5412" s="379"/>
    </row>
    <row r="5413" spans="29:29" x14ac:dyDescent="0.25">
      <c r="AC5413" s="379"/>
    </row>
    <row r="5414" spans="29:29" x14ac:dyDescent="0.25">
      <c r="AC5414" s="379"/>
    </row>
    <row r="5415" spans="29:29" x14ac:dyDescent="0.25">
      <c r="AC5415" s="379"/>
    </row>
    <row r="5416" spans="29:29" x14ac:dyDescent="0.25">
      <c r="AC5416" s="379"/>
    </row>
    <row r="5417" spans="29:29" x14ac:dyDescent="0.25">
      <c r="AC5417" s="379"/>
    </row>
    <row r="5418" spans="29:29" x14ac:dyDescent="0.25">
      <c r="AC5418" s="379"/>
    </row>
    <row r="5419" spans="29:29" x14ac:dyDescent="0.25">
      <c r="AC5419" s="379"/>
    </row>
    <row r="5420" spans="29:29" x14ac:dyDescent="0.25">
      <c r="AC5420" s="379"/>
    </row>
    <row r="5421" spans="29:29" x14ac:dyDescent="0.25">
      <c r="AC5421" s="379"/>
    </row>
    <row r="5422" spans="29:29" x14ac:dyDescent="0.25">
      <c r="AC5422" s="379"/>
    </row>
    <row r="5423" spans="29:29" x14ac:dyDescent="0.25">
      <c r="AC5423" s="379"/>
    </row>
    <row r="5424" spans="29:29" x14ac:dyDescent="0.25">
      <c r="AC5424" s="379"/>
    </row>
    <row r="5425" spans="29:29" x14ac:dyDescent="0.25">
      <c r="AC5425" s="379"/>
    </row>
    <row r="5426" spans="29:29" x14ac:dyDescent="0.25">
      <c r="AC5426" s="379"/>
    </row>
    <row r="5427" spans="29:29" x14ac:dyDescent="0.25">
      <c r="AC5427" s="379"/>
    </row>
    <row r="5428" spans="29:29" x14ac:dyDescent="0.25">
      <c r="AC5428" s="379"/>
    </row>
    <row r="5429" spans="29:29" x14ac:dyDescent="0.25">
      <c r="AC5429" s="379"/>
    </row>
    <row r="5430" spans="29:29" x14ac:dyDescent="0.25">
      <c r="AC5430" s="379"/>
    </row>
    <row r="5431" spans="29:29" x14ac:dyDescent="0.25">
      <c r="AC5431" s="379"/>
    </row>
    <row r="5432" spans="29:29" x14ac:dyDescent="0.25">
      <c r="AC5432" s="379"/>
    </row>
    <row r="5433" spans="29:29" x14ac:dyDescent="0.25">
      <c r="AC5433" s="379"/>
    </row>
    <row r="5434" spans="29:29" x14ac:dyDescent="0.25">
      <c r="AC5434" s="379"/>
    </row>
    <row r="5435" spans="29:29" x14ac:dyDescent="0.25">
      <c r="AC5435" s="379"/>
    </row>
    <row r="5436" spans="29:29" x14ac:dyDescent="0.25">
      <c r="AC5436" s="379"/>
    </row>
    <row r="5437" spans="29:29" x14ac:dyDescent="0.25">
      <c r="AC5437" s="379"/>
    </row>
    <row r="5438" spans="29:29" x14ac:dyDescent="0.25">
      <c r="AC5438" s="379"/>
    </row>
    <row r="5439" spans="29:29" x14ac:dyDescent="0.25">
      <c r="AC5439" s="379"/>
    </row>
    <row r="5440" spans="29:29" x14ac:dyDescent="0.25">
      <c r="AC5440" s="379"/>
    </row>
    <row r="5441" spans="29:29" x14ac:dyDescent="0.25">
      <c r="AC5441" s="379"/>
    </row>
    <row r="5442" spans="29:29" x14ac:dyDescent="0.25">
      <c r="AC5442" s="379"/>
    </row>
    <row r="5443" spans="29:29" x14ac:dyDescent="0.25">
      <c r="AC5443" s="379"/>
    </row>
    <row r="5444" spans="29:29" x14ac:dyDescent="0.25">
      <c r="AC5444" s="379"/>
    </row>
    <row r="5445" spans="29:29" x14ac:dyDescent="0.25">
      <c r="AC5445" s="379"/>
    </row>
    <row r="5446" spans="29:29" x14ac:dyDescent="0.25">
      <c r="AC5446" s="379"/>
    </row>
    <row r="5447" spans="29:29" x14ac:dyDescent="0.25">
      <c r="AC5447" s="379"/>
    </row>
    <row r="5448" spans="29:29" x14ac:dyDescent="0.25">
      <c r="AC5448" s="379"/>
    </row>
    <row r="5449" spans="29:29" x14ac:dyDescent="0.25">
      <c r="AC5449" s="379"/>
    </row>
    <row r="5450" spans="29:29" x14ac:dyDescent="0.25">
      <c r="AC5450" s="379"/>
    </row>
    <row r="5451" spans="29:29" x14ac:dyDescent="0.25">
      <c r="AC5451" s="379"/>
    </row>
    <row r="5452" spans="29:29" x14ac:dyDescent="0.25">
      <c r="AC5452" s="379"/>
    </row>
    <row r="5453" spans="29:29" x14ac:dyDescent="0.25">
      <c r="AC5453" s="379"/>
    </row>
    <row r="5454" spans="29:29" x14ac:dyDescent="0.25">
      <c r="AC5454" s="379"/>
    </row>
    <row r="5455" spans="29:29" x14ac:dyDescent="0.25">
      <c r="AC5455" s="379"/>
    </row>
    <row r="5456" spans="29:29" x14ac:dyDescent="0.25">
      <c r="AC5456" s="379"/>
    </row>
    <row r="5457" spans="29:29" x14ac:dyDescent="0.25">
      <c r="AC5457" s="379"/>
    </row>
    <row r="5458" spans="29:29" x14ac:dyDescent="0.25">
      <c r="AC5458" s="379"/>
    </row>
    <row r="5459" spans="29:29" x14ac:dyDescent="0.25">
      <c r="AC5459" s="379"/>
    </row>
    <row r="5460" spans="29:29" x14ac:dyDescent="0.25">
      <c r="AC5460" s="379"/>
    </row>
    <row r="5461" spans="29:29" x14ac:dyDescent="0.25">
      <c r="AC5461" s="379"/>
    </row>
    <row r="5462" spans="29:29" x14ac:dyDescent="0.25">
      <c r="AC5462" s="379"/>
    </row>
    <row r="5463" spans="29:29" x14ac:dyDescent="0.25">
      <c r="AC5463" s="379"/>
    </row>
    <row r="5464" spans="29:29" x14ac:dyDescent="0.25">
      <c r="AC5464" s="379"/>
    </row>
    <row r="5465" spans="29:29" x14ac:dyDescent="0.25">
      <c r="AC5465" s="379"/>
    </row>
    <row r="5466" spans="29:29" x14ac:dyDescent="0.25">
      <c r="AC5466" s="379"/>
    </row>
    <row r="5467" spans="29:29" x14ac:dyDescent="0.25">
      <c r="AC5467" s="379"/>
    </row>
    <row r="5468" spans="29:29" x14ac:dyDescent="0.25">
      <c r="AC5468" s="379"/>
    </row>
    <row r="5469" spans="29:29" x14ac:dyDescent="0.25">
      <c r="AC5469" s="379"/>
    </row>
    <row r="5470" spans="29:29" x14ac:dyDescent="0.25">
      <c r="AC5470" s="379"/>
    </row>
    <row r="5471" spans="29:29" x14ac:dyDescent="0.25">
      <c r="AC5471" s="379"/>
    </row>
    <row r="5472" spans="29:29" x14ac:dyDescent="0.25">
      <c r="AC5472" s="379"/>
    </row>
    <row r="5473" spans="29:29" x14ac:dyDescent="0.25">
      <c r="AC5473" s="379"/>
    </row>
    <row r="5474" spans="29:29" x14ac:dyDescent="0.25">
      <c r="AC5474" s="379"/>
    </row>
    <row r="5475" spans="29:29" x14ac:dyDescent="0.25">
      <c r="AC5475" s="379"/>
    </row>
    <row r="5476" spans="29:29" x14ac:dyDescent="0.25">
      <c r="AC5476" s="379"/>
    </row>
    <row r="5477" spans="29:29" x14ac:dyDescent="0.25">
      <c r="AC5477" s="379"/>
    </row>
    <row r="5478" spans="29:29" x14ac:dyDescent="0.25">
      <c r="AC5478" s="379"/>
    </row>
    <row r="5479" spans="29:29" x14ac:dyDescent="0.25">
      <c r="AC5479" s="379"/>
    </row>
    <row r="5480" spans="29:29" x14ac:dyDescent="0.25">
      <c r="AC5480" s="379"/>
    </row>
    <row r="5481" spans="29:29" x14ac:dyDescent="0.25">
      <c r="AC5481" s="379"/>
    </row>
    <row r="5482" spans="29:29" x14ac:dyDescent="0.25">
      <c r="AC5482" s="379"/>
    </row>
    <row r="5483" spans="29:29" x14ac:dyDescent="0.25">
      <c r="AC5483" s="379"/>
    </row>
    <row r="5484" spans="29:29" x14ac:dyDescent="0.25">
      <c r="AC5484" s="379"/>
    </row>
    <row r="5485" spans="29:29" x14ac:dyDescent="0.25">
      <c r="AC5485" s="379"/>
    </row>
    <row r="5486" spans="29:29" x14ac:dyDescent="0.25">
      <c r="AC5486" s="379"/>
    </row>
    <row r="5487" spans="29:29" x14ac:dyDescent="0.25">
      <c r="AC5487" s="379"/>
    </row>
    <row r="5488" spans="29:29" x14ac:dyDescent="0.25">
      <c r="AC5488" s="379"/>
    </row>
    <row r="5489" spans="29:29" x14ac:dyDescent="0.25">
      <c r="AC5489" s="379"/>
    </row>
    <row r="5490" spans="29:29" x14ac:dyDescent="0.25">
      <c r="AC5490" s="379"/>
    </row>
    <row r="5491" spans="29:29" x14ac:dyDescent="0.25">
      <c r="AC5491" s="379"/>
    </row>
    <row r="5492" spans="29:29" x14ac:dyDescent="0.25">
      <c r="AC5492" s="379"/>
    </row>
    <row r="5493" spans="29:29" x14ac:dyDescent="0.25">
      <c r="AC5493" s="379"/>
    </row>
    <row r="5494" spans="29:29" x14ac:dyDescent="0.25">
      <c r="AC5494" s="379"/>
    </row>
    <row r="5495" spans="29:29" x14ac:dyDescent="0.25">
      <c r="AC5495" s="379"/>
    </row>
    <row r="5496" spans="29:29" x14ac:dyDescent="0.25">
      <c r="AC5496" s="379"/>
    </row>
    <row r="5497" spans="29:29" x14ac:dyDescent="0.25">
      <c r="AC5497" s="379"/>
    </row>
    <row r="5498" spans="29:29" x14ac:dyDescent="0.25">
      <c r="AC5498" s="379"/>
    </row>
    <row r="5499" spans="29:29" x14ac:dyDescent="0.25">
      <c r="AC5499" s="379"/>
    </row>
    <row r="5500" spans="29:29" x14ac:dyDescent="0.25">
      <c r="AC5500" s="379"/>
    </row>
    <row r="5501" spans="29:29" x14ac:dyDescent="0.25">
      <c r="AC5501" s="379"/>
    </row>
    <row r="5502" spans="29:29" x14ac:dyDescent="0.25">
      <c r="AC5502" s="379"/>
    </row>
    <row r="5503" spans="29:29" x14ac:dyDescent="0.25">
      <c r="AC5503" s="379"/>
    </row>
    <row r="5504" spans="29:29" x14ac:dyDescent="0.25">
      <c r="AC5504" s="379"/>
    </row>
    <row r="5505" spans="29:29" x14ac:dyDescent="0.25">
      <c r="AC5505" s="379"/>
    </row>
    <row r="5506" spans="29:29" x14ac:dyDescent="0.25">
      <c r="AC5506" s="379"/>
    </row>
    <row r="5507" spans="29:29" x14ac:dyDescent="0.25">
      <c r="AC5507" s="379"/>
    </row>
    <row r="5508" spans="29:29" x14ac:dyDescent="0.25">
      <c r="AC5508" s="379"/>
    </row>
    <row r="5509" spans="29:29" x14ac:dyDescent="0.25">
      <c r="AC5509" s="379"/>
    </row>
    <row r="5510" spans="29:29" x14ac:dyDescent="0.25">
      <c r="AC5510" s="379"/>
    </row>
    <row r="5511" spans="29:29" x14ac:dyDescent="0.25">
      <c r="AC5511" s="379"/>
    </row>
    <row r="5512" spans="29:29" x14ac:dyDescent="0.25">
      <c r="AC5512" s="379"/>
    </row>
    <row r="5513" spans="29:29" x14ac:dyDescent="0.25">
      <c r="AC5513" s="379"/>
    </row>
    <row r="5514" spans="29:29" x14ac:dyDescent="0.25">
      <c r="AC5514" s="379"/>
    </row>
    <row r="5515" spans="29:29" x14ac:dyDescent="0.25">
      <c r="AC5515" s="379"/>
    </row>
    <row r="5516" spans="29:29" x14ac:dyDescent="0.25">
      <c r="AC5516" s="379"/>
    </row>
    <row r="5517" spans="29:29" x14ac:dyDescent="0.25">
      <c r="AC5517" s="379"/>
    </row>
    <row r="5518" spans="29:29" x14ac:dyDescent="0.25">
      <c r="AC5518" s="379"/>
    </row>
    <row r="5519" spans="29:29" x14ac:dyDescent="0.25">
      <c r="AC5519" s="379"/>
    </row>
    <row r="5520" spans="29:29" x14ac:dyDescent="0.25">
      <c r="AC5520" s="379"/>
    </row>
    <row r="5521" spans="29:29" x14ac:dyDescent="0.25">
      <c r="AC5521" s="379"/>
    </row>
    <row r="5522" spans="29:29" x14ac:dyDescent="0.25">
      <c r="AC5522" s="379"/>
    </row>
    <row r="5523" spans="29:29" x14ac:dyDescent="0.25">
      <c r="AC5523" s="379"/>
    </row>
    <row r="5524" spans="29:29" x14ac:dyDescent="0.25">
      <c r="AC5524" s="379"/>
    </row>
    <row r="5525" spans="29:29" x14ac:dyDescent="0.25">
      <c r="AC5525" s="379"/>
    </row>
    <row r="5526" spans="29:29" x14ac:dyDescent="0.25">
      <c r="AC5526" s="379"/>
    </row>
    <row r="5527" spans="29:29" x14ac:dyDescent="0.25">
      <c r="AC5527" s="379"/>
    </row>
    <row r="5528" spans="29:29" x14ac:dyDescent="0.25">
      <c r="AC5528" s="379"/>
    </row>
    <row r="5529" spans="29:29" x14ac:dyDescent="0.25">
      <c r="AC5529" s="379"/>
    </row>
    <row r="5530" spans="29:29" x14ac:dyDescent="0.25">
      <c r="AC5530" s="379"/>
    </row>
    <row r="5531" spans="29:29" x14ac:dyDescent="0.25">
      <c r="AC5531" s="379"/>
    </row>
    <row r="5532" spans="29:29" x14ac:dyDescent="0.25">
      <c r="AC5532" s="379"/>
    </row>
    <row r="5533" spans="29:29" x14ac:dyDescent="0.25">
      <c r="AC5533" s="379"/>
    </row>
    <row r="5534" spans="29:29" x14ac:dyDescent="0.25">
      <c r="AC5534" s="379"/>
    </row>
    <row r="5535" spans="29:29" x14ac:dyDescent="0.25">
      <c r="AC5535" s="379"/>
    </row>
    <row r="5536" spans="29:29" x14ac:dyDescent="0.25">
      <c r="AC5536" s="379"/>
    </row>
    <row r="5537" spans="29:29" x14ac:dyDescent="0.25">
      <c r="AC5537" s="379"/>
    </row>
    <row r="5538" spans="29:29" x14ac:dyDescent="0.25">
      <c r="AC5538" s="379"/>
    </row>
    <row r="5539" spans="29:29" x14ac:dyDescent="0.25">
      <c r="AC5539" s="379"/>
    </row>
    <row r="5540" spans="29:29" x14ac:dyDescent="0.25">
      <c r="AC5540" s="379"/>
    </row>
    <row r="5541" spans="29:29" x14ac:dyDescent="0.25">
      <c r="AC5541" s="379"/>
    </row>
    <row r="5542" spans="29:29" x14ac:dyDescent="0.25">
      <c r="AC5542" s="379"/>
    </row>
    <row r="5543" spans="29:29" x14ac:dyDescent="0.25">
      <c r="AC5543" s="379"/>
    </row>
    <row r="5544" spans="29:29" x14ac:dyDescent="0.25">
      <c r="AC5544" s="379"/>
    </row>
    <row r="5545" spans="29:29" x14ac:dyDescent="0.25">
      <c r="AC5545" s="379"/>
    </row>
    <row r="5546" spans="29:29" x14ac:dyDescent="0.25">
      <c r="AC5546" s="379"/>
    </row>
    <row r="5547" spans="29:29" x14ac:dyDescent="0.25">
      <c r="AC5547" s="379"/>
    </row>
    <row r="5548" spans="29:29" x14ac:dyDescent="0.25">
      <c r="AC5548" s="379"/>
    </row>
    <row r="5549" spans="29:29" x14ac:dyDescent="0.25">
      <c r="AC5549" s="379"/>
    </row>
    <row r="5550" spans="29:29" x14ac:dyDescent="0.25">
      <c r="AC5550" s="379"/>
    </row>
    <row r="5551" spans="29:29" x14ac:dyDescent="0.25">
      <c r="AC5551" s="379"/>
    </row>
    <row r="5552" spans="29:29" x14ac:dyDescent="0.25">
      <c r="AC5552" s="379"/>
    </row>
    <row r="5553" spans="29:29" x14ac:dyDescent="0.25">
      <c r="AC5553" s="379"/>
    </row>
    <row r="5554" spans="29:29" x14ac:dyDescent="0.25">
      <c r="AC5554" s="379"/>
    </row>
    <row r="5555" spans="29:29" x14ac:dyDescent="0.25">
      <c r="AC5555" s="379"/>
    </row>
    <row r="5556" spans="29:29" x14ac:dyDescent="0.25">
      <c r="AC5556" s="379"/>
    </row>
    <row r="5557" spans="29:29" x14ac:dyDescent="0.25">
      <c r="AC5557" s="379"/>
    </row>
    <row r="5558" spans="29:29" x14ac:dyDescent="0.25">
      <c r="AC5558" s="379"/>
    </row>
    <row r="5559" spans="29:29" x14ac:dyDescent="0.25">
      <c r="AC5559" s="379"/>
    </row>
    <row r="5560" spans="29:29" x14ac:dyDescent="0.25">
      <c r="AC5560" s="379"/>
    </row>
    <row r="5561" spans="29:29" x14ac:dyDescent="0.25">
      <c r="AC5561" s="379"/>
    </row>
    <row r="5562" spans="29:29" x14ac:dyDescent="0.25">
      <c r="AC5562" s="379"/>
    </row>
    <row r="5563" spans="29:29" x14ac:dyDescent="0.25">
      <c r="AC5563" s="379"/>
    </row>
    <row r="5564" spans="29:29" x14ac:dyDescent="0.25">
      <c r="AC5564" s="379"/>
    </row>
    <row r="5565" spans="29:29" x14ac:dyDescent="0.25">
      <c r="AC5565" s="379"/>
    </row>
    <row r="5566" spans="29:29" x14ac:dyDescent="0.25">
      <c r="AC5566" s="379"/>
    </row>
    <row r="5567" spans="29:29" x14ac:dyDescent="0.25">
      <c r="AC5567" s="379"/>
    </row>
    <row r="5568" spans="29:29" x14ac:dyDescent="0.25">
      <c r="AC5568" s="379"/>
    </row>
    <row r="5569" spans="29:29" x14ac:dyDescent="0.25">
      <c r="AC5569" s="379"/>
    </row>
    <row r="5570" spans="29:29" x14ac:dyDescent="0.25">
      <c r="AC5570" s="379"/>
    </row>
    <row r="5571" spans="29:29" x14ac:dyDescent="0.25">
      <c r="AC5571" s="379"/>
    </row>
    <row r="5572" spans="29:29" x14ac:dyDescent="0.25">
      <c r="AC5572" s="379"/>
    </row>
    <row r="5573" spans="29:29" x14ac:dyDescent="0.25">
      <c r="AC5573" s="379"/>
    </row>
    <row r="5574" spans="29:29" x14ac:dyDescent="0.25">
      <c r="AC5574" s="379"/>
    </row>
    <row r="5575" spans="29:29" x14ac:dyDescent="0.25">
      <c r="AC5575" s="379"/>
    </row>
    <row r="5576" spans="29:29" x14ac:dyDescent="0.25">
      <c r="AC5576" s="379"/>
    </row>
    <row r="5577" spans="29:29" x14ac:dyDescent="0.25">
      <c r="AC5577" s="379"/>
    </row>
    <row r="5578" spans="29:29" x14ac:dyDescent="0.25">
      <c r="AC5578" s="379"/>
    </row>
    <row r="5579" spans="29:29" x14ac:dyDescent="0.25">
      <c r="AC5579" s="379"/>
    </row>
    <row r="5580" spans="29:29" x14ac:dyDescent="0.25">
      <c r="AC5580" s="379"/>
    </row>
    <row r="5581" spans="29:29" x14ac:dyDescent="0.25">
      <c r="AC5581" s="379"/>
    </row>
    <row r="5582" spans="29:29" x14ac:dyDescent="0.25">
      <c r="AC5582" s="379"/>
    </row>
    <row r="5583" spans="29:29" x14ac:dyDescent="0.25">
      <c r="AC5583" s="379"/>
    </row>
    <row r="5584" spans="29:29" x14ac:dyDescent="0.25">
      <c r="AC5584" s="379"/>
    </row>
    <row r="5585" spans="29:29" x14ac:dyDescent="0.25">
      <c r="AC5585" s="379"/>
    </row>
    <row r="5586" spans="29:29" x14ac:dyDescent="0.25">
      <c r="AC5586" s="379"/>
    </row>
    <row r="5587" spans="29:29" x14ac:dyDescent="0.25">
      <c r="AC5587" s="379"/>
    </row>
    <row r="5588" spans="29:29" x14ac:dyDescent="0.25">
      <c r="AC5588" s="379"/>
    </row>
    <row r="5589" spans="29:29" x14ac:dyDescent="0.25">
      <c r="AC5589" s="379"/>
    </row>
    <row r="5590" spans="29:29" x14ac:dyDescent="0.25">
      <c r="AC5590" s="379"/>
    </row>
    <row r="5591" spans="29:29" x14ac:dyDescent="0.25">
      <c r="AC5591" s="379"/>
    </row>
    <row r="5592" spans="29:29" x14ac:dyDescent="0.25">
      <c r="AC5592" s="379"/>
    </row>
    <row r="5593" spans="29:29" x14ac:dyDescent="0.25">
      <c r="AC5593" s="379"/>
    </row>
    <row r="5594" spans="29:29" x14ac:dyDescent="0.25">
      <c r="AC5594" s="379"/>
    </row>
    <row r="5595" spans="29:29" x14ac:dyDescent="0.25">
      <c r="AC5595" s="379"/>
    </row>
    <row r="5596" spans="29:29" x14ac:dyDescent="0.25">
      <c r="AC5596" s="379"/>
    </row>
    <row r="5597" spans="29:29" x14ac:dyDescent="0.25">
      <c r="AC5597" s="379"/>
    </row>
    <row r="5598" spans="29:29" x14ac:dyDescent="0.25">
      <c r="AC5598" s="379"/>
    </row>
    <row r="5599" spans="29:29" x14ac:dyDescent="0.25">
      <c r="AC5599" s="379"/>
    </row>
    <row r="5600" spans="29:29" x14ac:dyDescent="0.25">
      <c r="AC5600" s="379"/>
    </row>
    <row r="5601" spans="29:29" x14ac:dyDescent="0.25">
      <c r="AC5601" s="379"/>
    </row>
    <row r="5602" spans="29:29" x14ac:dyDescent="0.25">
      <c r="AC5602" s="379"/>
    </row>
    <row r="5603" spans="29:29" x14ac:dyDescent="0.25">
      <c r="AC5603" s="379"/>
    </row>
    <row r="5604" spans="29:29" x14ac:dyDescent="0.25">
      <c r="AC5604" s="379"/>
    </row>
    <row r="5605" spans="29:29" x14ac:dyDescent="0.25">
      <c r="AC5605" s="379"/>
    </row>
    <row r="5606" spans="29:29" x14ac:dyDescent="0.25">
      <c r="AC5606" s="379"/>
    </row>
    <row r="5607" spans="29:29" x14ac:dyDescent="0.25">
      <c r="AC5607" s="379"/>
    </row>
    <row r="5608" spans="29:29" x14ac:dyDescent="0.25">
      <c r="AC5608" s="379"/>
    </row>
    <row r="5609" spans="29:29" x14ac:dyDescent="0.25">
      <c r="AC5609" s="379"/>
    </row>
    <row r="5610" spans="29:29" x14ac:dyDescent="0.25">
      <c r="AC5610" s="379"/>
    </row>
    <row r="5611" spans="29:29" x14ac:dyDescent="0.25">
      <c r="AC5611" s="379"/>
    </row>
    <row r="5612" spans="29:29" x14ac:dyDescent="0.25">
      <c r="AC5612" s="379"/>
    </row>
    <row r="5613" spans="29:29" x14ac:dyDescent="0.25">
      <c r="AC5613" s="379"/>
    </row>
    <row r="5614" spans="29:29" x14ac:dyDescent="0.25">
      <c r="AC5614" s="379"/>
    </row>
    <row r="5615" spans="29:29" x14ac:dyDescent="0.25">
      <c r="AC5615" s="379"/>
    </row>
    <row r="5616" spans="29:29" x14ac:dyDescent="0.25">
      <c r="AC5616" s="379"/>
    </row>
    <row r="5617" spans="29:29" x14ac:dyDescent="0.25">
      <c r="AC5617" s="379"/>
    </row>
    <row r="5618" spans="29:29" x14ac:dyDescent="0.25">
      <c r="AC5618" s="379"/>
    </row>
    <row r="5619" spans="29:29" x14ac:dyDescent="0.25">
      <c r="AC5619" s="379"/>
    </row>
    <row r="5620" spans="29:29" x14ac:dyDescent="0.25">
      <c r="AC5620" s="379"/>
    </row>
    <row r="5621" spans="29:29" x14ac:dyDescent="0.25">
      <c r="AC5621" s="379"/>
    </row>
    <row r="5622" spans="29:29" x14ac:dyDescent="0.25">
      <c r="AC5622" s="379"/>
    </row>
    <row r="5623" spans="29:29" x14ac:dyDescent="0.25">
      <c r="AC5623" s="379"/>
    </row>
    <row r="5624" spans="29:29" x14ac:dyDescent="0.25">
      <c r="AC5624" s="379"/>
    </row>
    <row r="5625" spans="29:29" x14ac:dyDescent="0.25">
      <c r="AC5625" s="379"/>
    </row>
    <row r="5626" spans="29:29" x14ac:dyDescent="0.25">
      <c r="AC5626" s="379"/>
    </row>
    <row r="5627" spans="29:29" x14ac:dyDescent="0.25">
      <c r="AC5627" s="379"/>
    </row>
    <row r="5628" spans="29:29" x14ac:dyDescent="0.25">
      <c r="AC5628" s="379"/>
    </row>
    <row r="5629" spans="29:29" x14ac:dyDescent="0.25">
      <c r="AC5629" s="379"/>
    </row>
    <row r="5630" spans="29:29" x14ac:dyDescent="0.25">
      <c r="AC5630" s="379"/>
    </row>
    <row r="5631" spans="29:29" x14ac:dyDescent="0.25">
      <c r="AC5631" s="379"/>
    </row>
    <row r="5632" spans="29:29" x14ac:dyDescent="0.25">
      <c r="AC5632" s="379"/>
    </row>
    <row r="5633" spans="29:29" x14ac:dyDescent="0.25">
      <c r="AC5633" s="379"/>
    </row>
    <row r="5634" spans="29:29" x14ac:dyDescent="0.25">
      <c r="AC5634" s="379"/>
    </row>
    <row r="5635" spans="29:29" x14ac:dyDescent="0.25">
      <c r="AC5635" s="379"/>
    </row>
    <row r="5636" spans="29:29" x14ac:dyDescent="0.25">
      <c r="AC5636" s="379"/>
    </row>
    <row r="5637" spans="29:29" x14ac:dyDescent="0.25">
      <c r="AC5637" s="379"/>
    </row>
    <row r="5638" spans="29:29" x14ac:dyDescent="0.25">
      <c r="AC5638" s="379"/>
    </row>
    <row r="5639" spans="29:29" x14ac:dyDescent="0.25">
      <c r="AC5639" s="379"/>
    </row>
    <row r="5640" spans="29:29" x14ac:dyDescent="0.25">
      <c r="AC5640" s="379"/>
    </row>
    <row r="5641" spans="29:29" x14ac:dyDescent="0.25">
      <c r="AC5641" s="379"/>
    </row>
    <row r="5642" spans="29:29" x14ac:dyDescent="0.25">
      <c r="AC5642" s="379"/>
    </row>
    <row r="5643" spans="29:29" x14ac:dyDescent="0.25">
      <c r="AC5643" s="379"/>
    </row>
    <row r="5644" spans="29:29" x14ac:dyDescent="0.25">
      <c r="AC5644" s="379"/>
    </row>
    <row r="5645" spans="29:29" x14ac:dyDescent="0.25">
      <c r="AC5645" s="379"/>
    </row>
    <row r="5646" spans="29:29" x14ac:dyDescent="0.25">
      <c r="AC5646" s="379"/>
    </row>
    <row r="5647" spans="29:29" x14ac:dyDescent="0.25">
      <c r="AC5647" s="379"/>
    </row>
    <row r="5648" spans="29:29" x14ac:dyDescent="0.25">
      <c r="AC5648" s="379"/>
    </row>
    <row r="5649" spans="29:29" x14ac:dyDescent="0.25">
      <c r="AC5649" s="379"/>
    </row>
    <row r="5650" spans="29:29" x14ac:dyDescent="0.25">
      <c r="AC5650" s="379"/>
    </row>
    <row r="5651" spans="29:29" x14ac:dyDescent="0.25">
      <c r="AC5651" s="379"/>
    </row>
    <row r="5652" spans="29:29" x14ac:dyDescent="0.25">
      <c r="AC5652" s="379"/>
    </row>
    <row r="5653" spans="29:29" x14ac:dyDescent="0.25">
      <c r="AC5653" s="379"/>
    </row>
    <row r="5654" spans="29:29" x14ac:dyDescent="0.25">
      <c r="AC5654" s="379"/>
    </row>
    <row r="5655" spans="29:29" x14ac:dyDescent="0.25">
      <c r="AC5655" s="379"/>
    </row>
    <row r="5656" spans="29:29" x14ac:dyDescent="0.25">
      <c r="AC5656" s="379"/>
    </row>
    <row r="5657" spans="29:29" x14ac:dyDescent="0.25">
      <c r="AC5657" s="379"/>
    </row>
    <row r="5658" spans="29:29" x14ac:dyDescent="0.25">
      <c r="AC5658" s="379"/>
    </row>
    <row r="5659" spans="29:29" x14ac:dyDescent="0.25">
      <c r="AC5659" s="379"/>
    </row>
    <row r="5660" spans="29:29" x14ac:dyDescent="0.25">
      <c r="AC5660" s="379"/>
    </row>
    <row r="5661" spans="29:29" x14ac:dyDescent="0.25">
      <c r="AC5661" s="379"/>
    </row>
    <row r="5662" spans="29:29" x14ac:dyDescent="0.25">
      <c r="AC5662" s="379"/>
    </row>
    <row r="5663" spans="29:29" x14ac:dyDescent="0.25">
      <c r="AC5663" s="379"/>
    </row>
    <row r="5664" spans="29:29" x14ac:dyDescent="0.25">
      <c r="AC5664" s="379"/>
    </row>
    <row r="5665" spans="29:29" x14ac:dyDescent="0.25">
      <c r="AC5665" s="379"/>
    </row>
    <row r="5666" spans="29:29" x14ac:dyDescent="0.25">
      <c r="AC5666" s="379"/>
    </row>
    <row r="5667" spans="29:29" x14ac:dyDescent="0.25">
      <c r="AC5667" s="379"/>
    </row>
    <row r="5668" spans="29:29" x14ac:dyDescent="0.25">
      <c r="AC5668" s="379"/>
    </row>
    <row r="5669" spans="29:29" x14ac:dyDescent="0.25">
      <c r="AC5669" s="379"/>
    </row>
    <row r="5670" spans="29:29" x14ac:dyDescent="0.25">
      <c r="AC5670" s="379"/>
    </row>
    <row r="5671" spans="29:29" x14ac:dyDescent="0.25">
      <c r="AC5671" s="379"/>
    </row>
    <row r="5672" spans="29:29" x14ac:dyDescent="0.25">
      <c r="AC5672" s="379"/>
    </row>
    <row r="5673" spans="29:29" x14ac:dyDescent="0.25">
      <c r="AC5673" s="379"/>
    </row>
    <row r="5674" spans="29:29" x14ac:dyDescent="0.25">
      <c r="AC5674" s="379"/>
    </row>
    <row r="5675" spans="29:29" x14ac:dyDescent="0.25">
      <c r="AC5675" s="379"/>
    </row>
    <row r="5676" spans="29:29" x14ac:dyDescent="0.25">
      <c r="AC5676" s="379"/>
    </row>
    <row r="5677" spans="29:29" x14ac:dyDescent="0.25">
      <c r="AC5677" s="379"/>
    </row>
    <row r="5678" spans="29:29" x14ac:dyDescent="0.25">
      <c r="AC5678" s="379"/>
    </row>
    <row r="5679" spans="29:29" x14ac:dyDescent="0.25">
      <c r="AC5679" s="379"/>
    </row>
    <row r="5680" spans="29:29" x14ac:dyDescent="0.25">
      <c r="AC5680" s="379"/>
    </row>
    <row r="5681" spans="29:29" x14ac:dyDescent="0.25">
      <c r="AC5681" s="379"/>
    </row>
    <row r="5682" spans="29:29" x14ac:dyDescent="0.25">
      <c r="AC5682" s="379"/>
    </row>
    <row r="5683" spans="29:29" x14ac:dyDescent="0.25">
      <c r="AC5683" s="379"/>
    </row>
    <row r="5684" spans="29:29" x14ac:dyDescent="0.25">
      <c r="AC5684" s="379"/>
    </row>
    <row r="5685" spans="29:29" x14ac:dyDescent="0.25">
      <c r="AC5685" s="379"/>
    </row>
    <row r="5686" spans="29:29" x14ac:dyDescent="0.25">
      <c r="AC5686" s="379"/>
    </row>
    <row r="5687" spans="29:29" x14ac:dyDescent="0.25">
      <c r="AC5687" s="379"/>
    </row>
    <row r="5688" spans="29:29" x14ac:dyDescent="0.25">
      <c r="AC5688" s="379"/>
    </row>
    <row r="5689" spans="29:29" x14ac:dyDescent="0.25">
      <c r="AC5689" s="379"/>
    </row>
    <row r="5690" spans="29:29" x14ac:dyDescent="0.25">
      <c r="AC5690" s="379"/>
    </row>
    <row r="5691" spans="29:29" x14ac:dyDescent="0.25">
      <c r="AC5691" s="379"/>
    </row>
    <row r="5692" spans="29:29" x14ac:dyDescent="0.25">
      <c r="AC5692" s="379"/>
    </row>
    <row r="5693" spans="29:29" x14ac:dyDescent="0.25">
      <c r="AC5693" s="379"/>
    </row>
    <row r="5694" spans="29:29" x14ac:dyDescent="0.25">
      <c r="AC5694" s="379"/>
    </row>
    <row r="5695" spans="29:29" x14ac:dyDescent="0.25">
      <c r="AC5695" s="379"/>
    </row>
    <row r="5696" spans="29:29" x14ac:dyDescent="0.25">
      <c r="AC5696" s="379"/>
    </row>
    <row r="5697" spans="29:29" x14ac:dyDescent="0.25">
      <c r="AC5697" s="379"/>
    </row>
    <row r="5698" spans="29:29" x14ac:dyDescent="0.25">
      <c r="AC5698" s="379"/>
    </row>
    <row r="5699" spans="29:29" x14ac:dyDescent="0.25">
      <c r="AC5699" s="379"/>
    </row>
    <row r="5700" spans="29:29" x14ac:dyDescent="0.25">
      <c r="AC5700" s="379"/>
    </row>
    <row r="5701" spans="29:29" x14ac:dyDescent="0.25">
      <c r="AC5701" s="379"/>
    </row>
    <row r="5702" spans="29:29" x14ac:dyDescent="0.25">
      <c r="AC5702" s="379"/>
    </row>
    <row r="5703" spans="29:29" x14ac:dyDescent="0.25">
      <c r="AC5703" s="379"/>
    </row>
    <row r="5704" spans="29:29" x14ac:dyDescent="0.25">
      <c r="AC5704" s="379"/>
    </row>
    <row r="5705" spans="29:29" x14ac:dyDescent="0.25">
      <c r="AC5705" s="379"/>
    </row>
    <row r="5706" spans="29:29" x14ac:dyDescent="0.25">
      <c r="AC5706" s="379"/>
    </row>
    <row r="5707" spans="29:29" x14ac:dyDescent="0.25">
      <c r="AC5707" s="379"/>
    </row>
    <row r="5708" spans="29:29" x14ac:dyDescent="0.25">
      <c r="AC5708" s="379"/>
    </row>
    <row r="5709" spans="29:29" x14ac:dyDescent="0.25">
      <c r="AC5709" s="379"/>
    </row>
    <row r="5710" spans="29:29" x14ac:dyDescent="0.25">
      <c r="AC5710" s="379"/>
    </row>
    <row r="5711" spans="29:29" x14ac:dyDescent="0.25">
      <c r="AC5711" s="379"/>
    </row>
    <row r="5712" spans="29:29" x14ac:dyDescent="0.25">
      <c r="AC5712" s="379"/>
    </row>
    <row r="5713" spans="29:29" x14ac:dyDescent="0.25">
      <c r="AC5713" s="379"/>
    </row>
    <row r="5714" spans="29:29" x14ac:dyDescent="0.25">
      <c r="AC5714" s="379"/>
    </row>
    <row r="5715" spans="29:29" x14ac:dyDescent="0.25">
      <c r="AC5715" s="379"/>
    </row>
    <row r="5716" spans="29:29" x14ac:dyDescent="0.25">
      <c r="AC5716" s="379"/>
    </row>
    <row r="5717" spans="29:29" x14ac:dyDescent="0.25">
      <c r="AC5717" s="379"/>
    </row>
    <row r="5718" spans="29:29" x14ac:dyDescent="0.25">
      <c r="AC5718" s="379"/>
    </row>
    <row r="5719" spans="29:29" x14ac:dyDescent="0.25">
      <c r="AC5719" s="379"/>
    </row>
    <row r="5720" spans="29:29" x14ac:dyDescent="0.25">
      <c r="AC5720" s="379"/>
    </row>
    <row r="5721" spans="29:29" x14ac:dyDescent="0.25">
      <c r="AC5721" s="379"/>
    </row>
    <row r="5722" spans="29:29" x14ac:dyDescent="0.25">
      <c r="AC5722" s="379"/>
    </row>
    <row r="5723" spans="29:29" x14ac:dyDescent="0.25">
      <c r="AC5723" s="379"/>
    </row>
    <row r="5724" spans="29:29" x14ac:dyDescent="0.25">
      <c r="AC5724" s="379"/>
    </row>
    <row r="5725" spans="29:29" x14ac:dyDescent="0.25">
      <c r="AC5725" s="379"/>
    </row>
    <row r="5726" spans="29:29" x14ac:dyDescent="0.25">
      <c r="AC5726" s="379"/>
    </row>
    <row r="5727" spans="29:29" x14ac:dyDescent="0.25">
      <c r="AC5727" s="379"/>
    </row>
    <row r="5728" spans="29:29" x14ac:dyDescent="0.25">
      <c r="AC5728" s="379"/>
    </row>
    <row r="5729" spans="29:29" x14ac:dyDescent="0.25">
      <c r="AC5729" s="379"/>
    </row>
    <row r="5730" spans="29:29" x14ac:dyDescent="0.25">
      <c r="AC5730" s="379"/>
    </row>
    <row r="5731" spans="29:29" x14ac:dyDescent="0.25">
      <c r="AC5731" s="379"/>
    </row>
    <row r="5732" spans="29:29" x14ac:dyDescent="0.25">
      <c r="AC5732" s="379"/>
    </row>
    <row r="5733" spans="29:29" x14ac:dyDescent="0.25">
      <c r="AC5733" s="379"/>
    </row>
    <row r="5734" spans="29:29" x14ac:dyDescent="0.25">
      <c r="AC5734" s="379"/>
    </row>
    <row r="5735" spans="29:29" x14ac:dyDescent="0.25">
      <c r="AC5735" s="379"/>
    </row>
    <row r="5736" spans="29:29" x14ac:dyDescent="0.25">
      <c r="AC5736" s="379"/>
    </row>
    <row r="5737" spans="29:29" x14ac:dyDescent="0.25">
      <c r="AC5737" s="379"/>
    </row>
    <row r="5738" spans="29:29" x14ac:dyDescent="0.25">
      <c r="AC5738" s="379"/>
    </row>
    <row r="5739" spans="29:29" x14ac:dyDescent="0.25">
      <c r="AC5739" s="379"/>
    </row>
    <row r="5740" spans="29:29" x14ac:dyDescent="0.25">
      <c r="AC5740" s="379"/>
    </row>
    <row r="5741" spans="29:29" x14ac:dyDescent="0.25">
      <c r="AC5741" s="379"/>
    </row>
    <row r="5742" spans="29:29" x14ac:dyDescent="0.25">
      <c r="AC5742" s="379"/>
    </row>
    <row r="5743" spans="29:29" x14ac:dyDescent="0.25">
      <c r="AC5743" s="379"/>
    </row>
    <row r="5744" spans="29:29" x14ac:dyDescent="0.25">
      <c r="AC5744" s="379"/>
    </row>
    <row r="5745" spans="29:29" x14ac:dyDescent="0.25">
      <c r="AC5745" s="379"/>
    </row>
    <row r="5746" spans="29:29" x14ac:dyDescent="0.25">
      <c r="AC5746" s="379"/>
    </row>
    <row r="5747" spans="29:29" x14ac:dyDescent="0.25">
      <c r="AC5747" s="379"/>
    </row>
    <row r="5748" spans="29:29" x14ac:dyDescent="0.25">
      <c r="AC5748" s="379"/>
    </row>
    <row r="5749" spans="29:29" x14ac:dyDescent="0.25">
      <c r="AC5749" s="379"/>
    </row>
    <row r="5750" spans="29:29" x14ac:dyDescent="0.25">
      <c r="AC5750" s="379"/>
    </row>
    <row r="5751" spans="29:29" x14ac:dyDescent="0.25">
      <c r="AC5751" s="379"/>
    </row>
    <row r="5752" spans="29:29" x14ac:dyDescent="0.25">
      <c r="AC5752" s="379"/>
    </row>
    <row r="5753" spans="29:29" x14ac:dyDescent="0.25">
      <c r="AC5753" s="379"/>
    </row>
    <row r="5754" spans="29:29" x14ac:dyDescent="0.25">
      <c r="AC5754" s="379"/>
    </row>
    <row r="5755" spans="29:29" x14ac:dyDescent="0.25">
      <c r="AC5755" s="379"/>
    </row>
    <row r="5756" spans="29:29" x14ac:dyDescent="0.25">
      <c r="AC5756" s="379"/>
    </row>
    <row r="5757" spans="29:29" x14ac:dyDescent="0.25">
      <c r="AC5757" s="379"/>
    </row>
    <row r="5758" spans="29:29" x14ac:dyDescent="0.25">
      <c r="AC5758" s="379"/>
    </row>
    <row r="5759" spans="29:29" x14ac:dyDescent="0.25">
      <c r="AC5759" s="379"/>
    </row>
    <row r="5760" spans="29:29" x14ac:dyDescent="0.25">
      <c r="AC5760" s="379"/>
    </row>
    <row r="5761" spans="29:29" x14ac:dyDescent="0.25">
      <c r="AC5761" s="379"/>
    </row>
    <row r="5762" spans="29:29" x14ac:dyDescent="0.25">
      <c r="AC5762" s="379"/>
    </row>
    <row r="5763" spans="29:29" x14ac:dyDescent="0.25">
      <c r="AC5763" s="379"/>
    </row>
    <row r="5764" spans="29:29" x14ac:dyDescent="0.25">
      <c r="AC5764" s="379"/>
    </row>
    <row r="5765" spans="29:29" x14ac:dyDescent="0.25">
      <c r="AC5765" s="379"/>
    </row>
    <row r="5766" spans="29:29" x14ac:dyDescent="0.25">
      <c r="AC5766" s="379"/>
    </row>
    <row r="5767" spans="29:29" x14ac:dyDescent="0.25">
      <c r="AC5767" s="379"/>
    </row>
    <row r="5768" spans="29:29" x14ac:dyDescent="0.25">
      <c r="AC5768" s="379"/>
    </row>
    <row r="5769" spans="29:29" x14ac:dyDescent="0.25">
      <c r="AC5769" s="379"/>
    </row>
    <row r="5770" spans="29:29" x14ac:dyDescent="0.25">
      <c r="AC5770" s="379"/>
    </row>
    <row r="5771" spans="29:29" x14ac:dyDescent="0.25">
      <c r="AC5771" s="379"/>
    </row>
    <row r="5772" spans="29:29" x14ac:dyDescent="0.25">
      <c r="AC5772" s="379"/>
    </row>
    <row r="5773" spans="29:29" x14ac:dyDescent="0.25">
      <c r="AC5773" s="379"/>
    </row>
    <row r="5774" spans="29:29" x14ac:dyDescent="0.25">
      <c r="AC5774" s="379"/>
    </row>
    <row r="5775" spans="29:29" x14ac:dyDescent="0.25">
      <c r="AC5775" s="379"/>
    </row>
    <row r="5776" spans="29:29" x14ac:dyDescent="0.25">
      <c r="AC5776" s="379"/>
    </row>
    <row r="5777" spans="29:29" x14ac:dyDescent="0.25">
      <c r="AC5777" s="379"/>
    </row>
    <row r="5778" spans="29:29" x14ac:dyDescent="0.25">
      <c r="AC5778" s="379"/>
    </row>
    <row r="5779" spans="29:29" x14ac:dyDescent="0.25">
      <c r="AC5779" s="379"/>
    </row>
    <row r="5780" spans="29:29" x14ac:dyDescent="0.25">
      <c r="AC5780" s="379"/>
    </row>
    <row r="5781" spans="29:29" x14ac:dyDescent="0.25">
      <c r="AC5781" s="379"/>
    </row>
    <row r="5782" spans="29:29" x14ac:dyDescent="0.25">
      <c r="AC5782" s="379"/>
    </row>
    <row r="5783" spans="29:29" x14ac:dyDescent="0.25">
      <c r="AC5783" s="379"/>
    </row>
    <row r="5784" spans="29:29" x14ac:dyDescent="0.25">
      <c r="AC5784" s="379"/>
    </row>
    <row r="5785" spans="29:29" x14ac:dyDescent="0.25">
      <c r="AC5785" s="379"/>
    </row>
    <row r="5786" spans="29:29" x14ac:dyDescent="0.25">
      <c r="AC5786" s="379"/>
    </row>
    <row r="5787" spans="29:29" x14ac:dyDescent="0.25">
      <c r="AC5787" s="379"/>
    </row>
    <row r="5788" spans="29:29" x14ac:dyDescent="0.25">
      <c r="AC5788" s="379"/>
    </row>
    <row r="5789" spans="29:29" x14ac:dyDescent="0.25">
      <c r="AC5789" s="379"/>
    </row>
    <row r="5790" spans="29:29" x14ac:dyDescent="0.25">
      <c r="AC5790" s="379"/>
    </row>
    <row r="5791" spans="29:29" x14ac:dyDescent="0.25">
      <c r="AC5791" s="379"/>
    </row>
    <row r="5792" spans="29:29" x14ac:dyDescent="0.25">
      <c r="AC5792" s="379"/>
    </row>
    <row r="5793" spans="29:29" x14ac:dyDescent="0.25">
      <c r="AC5793" s="379"/>
    </row>
    <row r="5794" spans="29:29" x14ac:dyDescent="0.25">
      <c r="AC5794" s="379"/>
    </row>
    <row r="5795" spans="29:29" x14ac:dyDescent="0.25">
      <c r="AC5795" s="379"/>
    </row>
    <row r="5796" spans="29:29" x14ac:dyDescent="0.25">
      <c r="AC5796" s="379"/>
    </row>
    <row r="5797" spans="29:29" x14ac:dyDescent="0.25">
      <c r="AC5797" s="379"/>
    </row>
    <row r="5798" spans="29:29" x14ac:dyDescent="0.25">
      <c r="AC5798" s="379"/>
    </row>
    <row r="5799" spans="29:29" x14ac:dyDescent="0.25">
      <c r="AC5799" s="379"/>
    </row>
    <row r="5800" spans="29:29" x14ac:dyDescent="0.25">
      <c r="AC5800" s="379"/>
    </row>
    <row r="5801" spans="29:29" x14ac:dyDescent="0.25">
      <c r="AC5801" s="379"/>
    </row>
    <row r="5802" spans="29:29" x14ac:dyDescent="0.25">
      <c r="AC5802" s="379"/>
    </row>
    <row r="5803" spans="29:29" x14ac:dyDescent="0.25">
      <c r="AC5803" s="379"/>
    </row>
    <row r="5804" spans="29:29" x14ac:dyDescent="0.25">
      <c r="AC5804" s="379"/>
    </row>
    <row r="5805" spans="29:29" x14ac:dyDescent="0.25">
      <c r="AC5805" s="379"/>
    </row>
    <row r="5806" spans="29:29" x14ac:dyDescent="0.25">
      <c r="AC5806" s="379"/>
    </row>
    <row r="5807" spans="29:29" x14ac:dyDescent="0.25">
      <c r="AC5807" s="379"/>
    </row>
    <row r="5808" spans="29:29" x14ac:dyDescent="0.25">
      <c r="AC5808" s="379"/>
    </row>
    <row r="5809" spans="29:29" x14ac:dyDescent="0.25">
      <c r="AC5809" s="379"/>
    </row>
    <row r="5810" spans="29:29" x14ac:dyDescent="0.25">
      <c r="AC5810" s="379"/>
    </row>
    <row r="5811" spans="29:29" x14ac:dyDescent="0.25">
      <c r="AC5811" s="379"/>
    </row>
    <row r="5812" spans="29:29" x14ac:dyDescent="0.25">
      <c r="AC5812" s="379"/>
    </row>
    <row r="5813" spans="29:29" x14ac:dyDescent="0.25">
      <c r="AC5813" s="379"/>
    </row>
    <row r="5814" spans="29:29" x14ac:dyDescent="0.25">
      <c r="AC5814" s="379"/>
    </row>
    <row r="5815" spans="29:29" x14ac:dyDescent="0.25">
      <c r="AC5815" s="379"/>
    </row>
    <row r="5816" spans="29:29" x14ac:dyDescent="0.25">
      <c r="AC5816" s="379"/>
    </row>
    <row r="5817" spans="29:29" x14ac:dyDescent="0.25">
      <c r="AC5817" s="379"/>
    </row>
    <row r="5818" spans="29:29" x14ac:dyDescent="0.25">
      <c r="AC5818" s="379"/>
    </row>
    <row r="5819" spans="29:29" x14ac:dyDescent="0.25">
      <c r="AC5819" s="379"/>
    </row>
    <row r="5820" spans="29:29" x14ac:dyDescent="0.25">
      <c r="AC5820" s="379"/>
    </row>
    <row r="5821" spans="29:29" x14ac:dyDescent="0.25">
      <c r="AC5821" s="379"/>
    </row>
    <row r="5822" spans="29:29" x14ac:dyDescent="0.25">
      <c r="AC5822" s="379"/>
    </row>
    <row r="5823" spans="29:29" x14ac:dyDescent="0.25">
      <c r="AC5823" s="379"/>
    </row>
    <row r="5824" spans="29:29" x14ac:dyDescent="0.25">
      <c r="AC5824" s="379"/>
    </row>
    <row r="5825" spans="29:29" x14ac:dyDescent="0.25">
      <c r="AC5825" s="379"/>
    </row>
    <row r="5826" spans="29:29" x14ac:dyDescent="0.25">
      <c r="AC5826" s="379"/>
    </row>
    <row r="5827" spans="29:29" x14ac:dyDescent="0.25">
      <c r="AC5827" s="379"/>
    </row>
    <row r="5828" spans="29:29" x14ac:dyDescent="0.25">
      <c r="AC5828" s="379"/>
    </row>
    <row r="5829" spans="29:29" x14ac:dyDescent="0.25">
      <c r="AC5829" s="379"/>
    </row>
    <row r="5830" spans="29:29" x14ac:dyDescent="0.25">
      <c r="AC5830" s="379"/>
    </row>
    <row r="5831" spans="29:29" x14ac:dyDescent="0.25">
      <c r="AC5831" s="379"/>
    </row>
    <row r="5832" spans="29:29" x14ac:dyDescent="0.25">
      <c r="AC5832" s="379"/>
    </row>
    <row r="5833" spans="29:29" x14ac:dyDescent="0.25">
      <c r="AC5833" s="379"/>
    </row>
    <row r="5834" spans="29:29" x14ac:dyDescent="0.25">
      <c r="AC5834" s="379"/>
    </row>
    <row r="5835" spans="29:29" x14ac:dyDescent="0.25">
      <c r="AC5835" s="379"/>
    </row>
    <row r="5836" spans="29:29" x14ac:dyDescent="0.25">
      <c r="AC5836" s="379"/>
    </row>
    <row r="5837" spans="29:29" x14ac:dyDescent="0.25">
      <c r="AC5837" s="379"/>
    </row>
    <row r="5838" spans="29:29" x14ac:dyDescent="0.25">
      <c r="AC5838" s="379"/>
    </row>
    <row r="5839" spans="29:29" x14ac:dyDescent="0.25">
      <c r="AC5839" s="379"/>
    </row>
    <row r="5840" spans="29:29" x14ac:dyDescent="0.25">
      <c r="AC5840" s="379"/>
    </row>
    <row r="5841" spans="29:29" x14ac:dyDescent="0.25">
      <c r="AC5841" s="379"/>
    </row>
    <row r="5842" spans="29:29" x14ac:dyDescent="0.25">
      <c r="AC5842" s="379"/>
    </row>
    <row r="5843" spans="29:29" x14ac:dyDescent="0.25">
      <c r="AC5843" s="379"/>
    </row>
    <row r="5844" spans="29:29" x14ac:dyDescent="0.25">
      <c r="AC5844" s="379"/>
    </row>
    <row r="5845" spans="29:29" x14ac:dyDescent="0.25">
      <c r="AC5845" s="379"/>
    </row>
    <row r="5846" spans="29:29" x14ac:dyDescent="0.25">
      <c r="AC5846" s="379"/>
    </row>
    <row r="5847" spans="29:29" x14ac:dyDescent="0.25">
      <c r="AC5847" s="379"/>
    </row>
    <row r="5848" spans="29:29" x14ac:dyDescent="0.25">
      <c r="AC5848" s="379"/>
    </row>
    <row r="5849" spans="29:29" x14ac:dyDescent="0.25">
      <c r="AC5849" s="379"/>
    </row>
    <row r="5850" spans="29:29" x14ac:dyDescent="0.25">
      <c r="AC5850" s="379"/>
    </row>
    <row r="5851" spans="29:29" x14ac:dyDescent="0.25">
      <c r="AC5851" s="379"/>
    </row>
    <row r="5852" spans="29:29" x14ac:dyDescent="0.25">
      <c r="AC5852" s="379"/>
    </row>
    <row r="5853" spans="29:29" x14ac:dyDescent="0.25">
      <c r="AC5853" s="379"/>
    </row>
    <row r="5854" spans="29:29" x14ac:dyDescent="0.25">
      <c r="AC5854" s="379"/>
    </row>
    <row r="5855" spans="29:29" x14ac:dyDescent="0.25">
      <c r="AC5855" s="379"/>
    </row>
    <row r="5856" spans="29:29" x14ac:dyDescent="0.25">
      <c r="AC5856" s="379"/>
    </row>
    <row r="5857" spans="29:29" x14ac:dyDescent="0.25">
      <c r="AC5857" s="379"/>
    </row>
    <row r="5858" spans="29:29" x14ac:dyDescent="0.25">
      <c r="AC5858" s="379"/>
    </row>
    <row r="5859" spans="29:29" x14ac:dyDescent="0.25">
      <c r="AC5859" s="379"/>
    </row>
    <row r="5860" spans="29:29" x14ac:dyDescent="0.25">
      <c r="AC5860" s="379"/>
    </row>
    <row r="5861" spans="29:29" x14ac:dyDescent="0.25">
      <c r="AC5861" s="379"/>
    </row>
    <row r="5862" spans="29:29" x14ac:dyDescent="0.25">
      <c r="AC5862" s="379"/>
    </row>
    <row r="5863" spans="29:29" x14ac:dyDescent="0.25">
      <c r="AC5863" s="379"/>
    </row>
    <row r="5864" spans="29:29" x14ac:dyDescent="0.25">
      <c r="AC5864" s="379"/>
    </row>
    <row r="5865" spans="29:29" x14ac:dyDescent="0.25">
      <c r="AC5865" s="379"/>
    </row>
    <row r="5866" spans="29:29" x14ac:dyDescent="0.25">
      <c r="AC5866" s="379"/>
    </row>
    <row r="5867" spans="29:29" x14ac:dyDescent="0.25">
      <c r="AC5867" s="379"/>
    </row>
    <row r="5868" spans="29:29" x14ac:dyDescent="0.25">
      <c r="AC5868" s="379"/>
    </row>
    <row r="5869" spans="29:29" x14ac:dyDescent="0.25">
      <c r="AC5869" s="379"/>
    </row>
    <row r="5870" spans="29:29" x14ac:dyDescent="0.25">
      <c r="AC5870" s="379"/>
    </row>
    <row r="5871" spans="29:29" x14ac:dyDescent="0.25">
      <c r="AC5871" s="379"/>
    </row>
    <row r="5872" spans="29:29" x14ac:dyDescent="0.25">
      <c r="AC5872" s="379"/>
    </row>
    <row r="5873" spans="29:29" x14ac:dyDescent="0.25">
      <c r="AC5873" s="379"/>
    </row>
    <row r="5874" spans="29:29" x14ac:dyDescent="0.25">
      <c r="AC5874" s="379"/>
    </row>
    <row r="5875" spans="29:29" x14ac:dyDescent="0.25">
      <c r="AC5875" s="379"/>
    </row>
    <row r="5876" spans="29:29" x14ac:dyDescent="0.25">
      <c r="AC5876" s="379"/>
    </row>
    <row r="5877" spans="29:29" x14ac:dyDescent="0.25">
      <c r="AC5877" s="379"/>
    </row>
    <row r="5878" spans="29:29" x14ac:dyDescent="0.25">
      <c r="AC5878" s="379"/>
    </row>
    <row r="5879" spans="29:29" x14ac:dyDescent="0.25">
      <c r="AC5879" s="379"/>
    </row>
    <row r="5880" spans="29:29" x14ac:dyDescent="0.25">
      <c r="AC5880" s="379"/>
    </row>
    <row r="5881" spans="29:29" x14ac:dyDescent="0.25">
      <c r="AC5881" s="379"/>
    </row>
    <row r="5882" spans="29:29" x14ac:dyDescent="0.25">
      <c r="AC5882" s="379"/>
    </row>
    <row r="5883" spans="29:29" x14ac:dyDescent="0.25">
      <c r="AC5883" s="379"/>
    </row>
    <row r="5884" spans="29:29" x14ac:dyDescent="0.25">
      <c r="AC5884" s="379"/>
    </row>
    <row r="5885" spans="29:29" x14ac:dyDescent="0.25">
      <c r="AC5885" s="379"/>
    </row>
    <row r="5886" spans="29:29" x14ac:dyDescent="0.25">
      <c r="AC5886" s="379"/>
    </row>
    <row r="5887" spans="29:29" x14ac:dyDescent="0.25">
      <c r="AC5887" s="379"/>
    </row>
    <row r="5888" spans="29:29" x14ac:dyDescent="0.25">
      <c r="AC5888" s="379"/>
    </row>
    <row r="5889" spans="29:29" x14ac:dyDescent="0.25">
      <c r="AC5889" s="379"/>
    </row>
    <row r="5890" spans="29:29" x14ac:dyDescent="0.25">
      <c r="AC5890" s="379"/>
    </row>
    <row r="5891" spans="29:29" x14ac:dyDescent="0.25">
      <c r="AC5891" s="379"/>
    </row>
    <row r="5892" spans="29:29" x14ac:dyDescent="0.25">
      <c r="AC5892" s="379"/>
    </row>
    <row r="5893" spans="29:29" x14ac:dyDescent="0.25">
      <c r="AC5893" s="379"/>
    </row>
    <row r="5894" spans="29:29" x14ac:dyDescent="0.25">
      <c r="AC5894" s="379"/>
    </row>
    <row r="5895" spans="29:29" x14ac:dyDescent="0.25">
      <c r="AC5895" s="379"/>
    </row>
    <row r="5896" spans="29:29" x14ac:dyDescent="0.25">
      <c r="AC5896" s="379"/>
    </row>
    <row r="5897" spans="29:29" x14ac:dyDescent="0.25">
      <c r="AC5897" s="379"/>
    </row>
    <row r="5898" spans="29:29" x14ac:dyDescent="0.25">
      <c r="AC5898" s="379"/>
    </row>
    <row r="5899" spans="29:29" x14ac:dyDescent="0.25">
      <c r="AC5899" s="379"/>
    </row>
    <row r="5900" spans="29:29" x14ac:dyDescent="0.25">
      <c r="AC5900" s="379"/>
    </row>
    <row r="5901" spans="29:29" x14ac:dyDescent="0.25">
      <c r="AC5901" s="379"/>
    </row>
    <row r="5902" spans="29:29" x14ac:dyDescent="0.25">
      <c r="AC5902" s="379"/>
    </row>
    <row r="5903" spans="29:29" x14ac:dyDescent="0.25">
      <c r="AC5903" s="379"/>
    </row>
    <row r="5904" spans="29:29" x14ac:dyDescent="0.25">
      <c r="AC5904" s="379"/>
    </row>
    <row r="5905" spans="29:29" x14ac:dyDescent="0.25">
      <c r="AC5905" s="379"/>
    </row>
    <row r="5906" spans="29:29" x14ac:dyDescent="0.25">
      <c r="AC5906" s="379"/>
    </row>
    <row r="5907" spans="29:29" x14ac:dyDescent="0.25">
      <c r="AC5907" s="379"/>
    </row>
    <row r="5908" spans="29:29" x14ac:dyDescent="0.25">
      <c r="AC5908" s="379"/>
    </row>
    <row r="5909" spans="29:29" x14ac:dyDescent="0.25">
      <c r="AC5909" s="379"/>
    </row>
    <row r="5910" spans="29:29" x14ac:dyDescent="0.25">
      <c r="AC5910" s="379"/>
    </row>
    <row r="5911" spans="29:29" x14ac:dyDescent="0.25">
      <c r="AC5911" s="379"/>
    </row>
    <row r="5912" spans="29:29" x14ac:dyDescent="0.25">
      <c r="AC5912" s="379"/>
    </row>
    <row r="5913" spans="29:29" x14ac:dyDescent="0.25">
      <c r="AC5913" s="379"/>
    </row>
    <row r="5914" spans="29:29" x14ac:dyDescent="0.25">
      <c r="AC5914" s="379"/>
    </row>
    <row r="5915" spans="29:29" x14ac:dyDescent="0.25">
      <c r="AC5915" s="379"/>
    </row>
    <row r="5916" spans="29:29" x14ac:dyDescent="0.25">
      <c r="AC5916" s="379"/>
    </row>
    <row r="5917" spans="29:29" x14ac:dyDescent="0.25">
      <c r="AC5917" s="379"/>
    </row>
    <row r="5918" spans="29:29" x14ac:dyDescent="0.25">
      <c r="AC5918" s="379"/>
    </row>
    <row r="5919" spans="29:29" x14ac:dyDescent="0.25">
      <c r="AC5919" s="379"/>
    </row>
    <row r="5920" spans="29:29" x14ac:dyDescent="0.25">
      <c r="AC5920" s="379"/>
    </row>
    <row r="5921" spans="29:29" x14ac:dyDescent="0.25">
      <c r="AC5921" s="379"/>
    </row>
    <row r="5922" spans="29:29" x14ac:dyDescent="0.25">
      <c r="AC5922" s="379"/>
    </row>
    <row r="5923" spans="29:29" x14ac:dyDescent="0.25">
      <c r="AC5923" s="379"/>
    </row>
    <row r="5924" spans="29:29" x14ac:dyDescent="0.25">
      <c r="AC5924" s="379"/>
    </row>
    <row r="5925" spans="29:29" x14ac:dyDescent="0.25">
      <c r="AC5925" s="379"/>
    </row>
    <row r="5926" spans="29:29" x14ac:dyDescent="0.25">
      <c r="AC5926" s="379"/>
    </row>
    <row r="5927" spans="29:29" x14ac:dyDescent="0.25">
      <c r="AC5927" s="379"/>
    </row>
    <row r="5928" spans="29:29" x14ac:dyDescent="0.25">
      <c r="AC5928" s="379"/>
    </row>
    <row r="5929" spans="29:29" x14ac:dyDescent="0.25">
      <c r="AC5929" s="379"/>
    </row>
    <row r="5930" spans="29:29" x14ac:dyDescent="0.25">
      <c r="AC5930" s="379"/>
    </row>
    <row r="5931" spans="29:29" x14ac:dyDescent="0.25">
      <c r="AC5931" s="379"/>
    </row>
    <row r="5932" spans="29:29" x14ac:dyDescent="0.25">
      <c r="AC5932" s="379"/>
    </row>
    <row r="5933" spans="29:29" x14ac:dyDescent="0.25">
      <c r="AC5933" s="379"/>
    </row>
    <row r="5934" spans="29:29" x14ac:dyDescent="0.25">
      <c r="AC5934" s="379"/>
    </row>
    <row r="5935" spans="29:29" x14ac:dyDescent="0.25">
      <c r="AC5935" s="379"/>
    </row>
    <row r="5936" spans="29:29" x14ac:dyDescent="0.25">
      <c r="AC5936" s="379"/>
    </row>
    <row r="5937" spans="29:29" x14ac:dyDescent="0.25">
      <c r="AC5937" s="379"/>
    </row>
    <row r="5938" spans="29:29" x14ac:dyDescent="0.25">
      <c r="AC5938" s="379"/>
    </row>
    <row r="5939" spans="29:29" x14ac:dyDescent="0.25">
      <c r="AC5939" s="379"/>
    </row>
    <row r="5940" spans="29:29" x14ac:dyDescent="0.25">
      <c r="AC5940" s="379"/>
    </row>
    <row r="5941" spans="29:29" x14ac:dyDescent="0.25">
      <c r="AC5941" s="379"/>
    </row>
    <row r="5942" spans="29:29" x14ac:dyDescent="0.25">
      <c r="AC5942" s="379"/>
    </row>
    <row r="5943" spans="29:29" x14ac:dyDescent="0.25">
      <c r="AC5943" s="379"/>
    </row>
    <row r="5944" spans="29:29" x14ac:dyDescent="0.25">
      <c r="AC5944" s="379"/>
    </row>
    <row r="5945" spans="29:29" x14ac:dyDescent="0.25">
      <c r="AC5945" s="379"/>
    </row>
    <row r="5946" spans="29:29" x14ac:dyDescent="0.25">
      <c r="AC5946" s="379"/>
    </row>
    <row r="5947" spans="29:29" x14ac:dyDescent="0.25">
      <c r="AC5947" s="379"/>
    </row>
    <row r="5948" spans="29:29" x14ac:dyDescent="0.25">
      <c r="AC5948" s="379"/>
    </row>
    <row r="5949" spans="29:29" x14ac:dyDescent="0.25">
      <c r="AC5949" s="379"/>
    </row>
    <row r="5950" spans="29:29" x14ac:dyDescent="0.25">
      <c r="AC5950" s="379"/>
    </row>
    <row r="5951" spans="29:29" x14ac:dyDescent="0.25">
      <c r="AC5951" s="379"/>
    </row>
    <row r="5952" spans="29:29" x14ac:dyDescent="0.25">
      <c r="AC5952" s="379"/>
    </row>
    <row r="5953" spans="29:29" x14ac:dyDescent="0.25">
      <c r="AC5953" s="379"/>
    </row>
    <row r="5954" spans="29:29" x14ac:dyDescent="0.25">
      <c r="AC5954" s="379"/>
    </row>
    <row r="5955" spans="29:29" x14ac:dyDescent="0.25">
      <c r="AC5955" s="379"/>
    </row>
    <row r="5956" spans="29:29" x14ac:dyDescent="0.25">
      <c r="AC5956" s="379"/>
    </row>
    <row r="5957" spans="29:29" x14ac:dyDescent="0.25">
      <c r="AC5957" s="379"/>
    </row>
    <row r="5958" spans="29:29" x14ac:dyDescent="0.25">
      <c r="AC5958" s="379"/>
    </row>
    <row r="5959" spans="29:29" x14ac:dyDescent="0.25">
      <c r="AC5959" s="379"/>
    </row>
    <row r="5960" spans="29:29" x14ac:dyDescent="0.25">
      <c r="AC5960" s="379"/>
    </row>
    <row r="5961" spans="29:29" x14ac:dyDescent="0.25">
      <c r="AC5961" s="379"/>
    </row>
    <row r="5962" spans="29:29" x14ac:dyDescent="0.25">
      <c r="AC5962" s="379"/>
    </row>
    <row r="5963" spans="29:29" x14ac:dyDescent="0.25">
      <c r="AC5963" s="379"/>
    </row>
    <row r="5964" spans="29:29" x14ac:dyDescent="0.25">
      <c r="AC5964" s="379"/>
    </row>
    <row r="5965" spans="29:29" x14ac:dyDescent="0.25">
      <c r="AC5965" s="379"/>
    </row>
    <row r="5966" spans="29:29" x14ac:dyDescent="0.25">
      <c r="AC5966" s="379"/>
    </row>
    <row r="5967" spans="29:29" x14ac:dyDescent="0.25">
      <c r="AC5967" s="379"/>
    </row>
    <row r="5968" spans="29:29" x14ac:dyDescent="0.25">
      <c r="AC5968" s="379"/>
    </row>
    <row r="5969" spans="29:29" x14ac:dyDescent="0.25">
      <c r="AC5969" s="379"/>
    </row>
    <row r="5970" spans="29:29" x14ac:dyDescent="0.25">
      <c r="AC5970" s="379"/>
    </row>
    <row r="5971" spans="29:29" x14ac:dyDescent="0.25">
      <c r="AC5971" s="379"/>
    </row>
    <row r="5972" spans="29:29" x14ac:dyDescent="0.25">
      <c r="AC5972" s="379"/>
    </row>
    <row r="5973" spans="29:29" x14ac:dyDescent="0.25">
      <c r="AC5973" s="379"/>
    </row>
    <row r="5974" spans="29:29" x14ac:dyDescent="0.25">
      <c r="AC5974" s="379"/>
    </row>
    <row r="5975" spans="29:29" x14ac:dyDescent="0.25">
      <c r="AC5975" s="379"/>
    </row>
    <row r="5976" spans="29:29" x14ac:dyDescent="0.25">
      <c r="AC5976" s="379"/>
    </row>
    <row r="5977" spans="29:29" x14ac:dyDescent="0.25">
      <c r="AC5977" s="379"/>
    </row>
    <row r="5978" spans="29:29" x14ac:dyDescent="0.25">
      <c r="AC5978" s="379"/>
    </row>
    <row r="5979" spans="29:29" x14ac:dyDescent="0.25">
      <c r="AC5979" s="379"/>
    </row>
    <row r="5980" spans="29:29" x14ac:dyDescent="0.25">
      <c r="AC5980" s="379"/>
    </row>
    <row r="5981" spans="29:29" x14ac:dyDescent="0.25">
      <c r="AC5981" s="379"/>
    </row>
    <row r="5982" spans="29:29" x14ac:dyDescent="0.25">
      <c r="AC5982" s="379"/>
    </row>
    <row r="5983" spans="29:29" x14ac:dyDescent="0.25">
      <c r="AC5983" s="379"/>
    </row>
    <row r="5984" spans="29:29" x14ac:dyDescent="0.25">
      <c r="AC5984" s="379"/>
    </row>
    <row r="5985" spans="29:29" x14ac:dyDescent="0.25">
      <c r="AC5985" s="379"/>
    </row>
    <row r="5986" spans="29:29" x14ac:dyDescent="0.25">
      <c r="AC5986" s="379"/>
    </row>
    <row r="5987" spans="29:29" x14ac:dyDescent="0.25">
      <c r="AC5987" s="379"/>
    </row>
    <row r="5988" spans="29:29" x14ac:dyDescent="0.25">
      <c r="AC5988" s="379"/>
    </row>
    <row r="5989" spans="29:29" x14ac:dyDescent="0.25">
      <c r="AC5989" s="379"/>
    </row>
    <row r="5990" spans="29:29" x14ac:dyDescent="0.25">
      <c r="AC5990" s="379"/>
    </row>
    <row r="5991" spans="29:29" x14ac:dyDescent="0.25">
      <c r="AC5991" s="379"/>
    </row>
    <row r="5992" spans="29:29" x14ac:dyDescent="0.25">
      <c r="AC5992" s="379"/>
    </row>
    <row r="5993" spans="29:29" x14ac:dyDescent="0.25">
      <c r="AC5993" s="379"/>
    </row>
    <row r="5994" spans="29:29" x14ac:dyDescent="0.25">
      <c r="AC5994" s="379"/>
    </row>
    <row r="5995" spans="29:29" x14ac:dyDescent="0.25">
      <c r="AC5995" s="379"/>
    </row>
    <row r="5996" spans="29:29" x14ac:dyDescent="0.25">
      <c r="AC5996" s="379"/>
    </row>
    <row r="5997" spans="29:29" x14ac:dyDescent="0.25">
      <c r="AC5997" s="379"/>
    </row>
    <row r="5998" spans="29:29" x14ac:dyDescent="0.25">
      <c r="AC5998" s="379"/>
    </row>
    <row r="5999" spans="29:29" x14ac:dyDescent="0.25">
      <c r="AC5999" s="379"/>
    </row>
    <row r="6000" spans="29:29" x14ac:dyDescent="0.25">
      <c r="AC6000" s="379"/>
    </row>
    <row r="6001" spans="29:29" x14ac:dyDescent="0.25">
      <c r="AC6001" s="379"/>
    </row>
    <row r="6002" spans="29:29" x14ac:dyDescent="0.25">
      <c r="AC6002" s="379"/>
    </row>
    <row r="6003" spans="29:29" x14ac:dyDescent="0.25">
      <c r="AC6003" s="379"/>
    </row>
    <row r="6004" spans="29:29" x14ac:dyDescent="0.25">
      <c r="AC6004" s="379"/>
    </row>
    <row r="6005" spans="29:29" x14ac:dyDescent="0.25">
      <c r="AC6005" s="379"/>
    </row>
    <row r="6006" spans="29:29" x14ac:dyDescent="0.25">
      <c r="AC6006" s="379"/>
    </row>
    <row r="6007" spans="29:29" x14ac:dyDescent="0.25">
      <c r="AC6007" s="379"/>
    </row>
    <row r="6008" spans="29:29" x14ac:dyDescent="0.25">
      <c r="AC6008" s="379"/>
    </row>
    <row r="6009" spans="29:29" x14ac:dyDescent="0.25">
      <c r="AC6009" s="379"/>
    </row>
    <row r="6010" spans="29:29" x14ac:dyDescent="0.25">
      <c r="AC6010" s="379"/>
    </row>
    <row r="6011" spans="29:29" x14ac:dyDescent="0.25">
      <c r="AC6011" s="379"/>
    </row>
    <row r="6012" spans="29:29" x14ac:dyDescent="0.25">
      <c r="AC6012" s="379"/>
    </row>
    <row r="6013" spans="29:29" x14ac:dyDescent="0.25">
      <c r="AC6013" s="379"/>
    </row>
    <row r="6014" spans="29:29" x14ac:dyDescent="0.25">
      <c r="AC6014" s="379"/>
    </row>
    <row r="6015" spans="29:29" x14ac:dyDescent="0.25">
      <c r="AC6015" s="379"/>
    </row>
    <row r="6016" spans="29:29" x14ac:dyDescent="0.25">
      <c r="AC6016" s="379"/>
    </row>
    <row r="6017" spans="29:29" x14ac:dyDescent="0.25">
      <c r="AC6017" s="379"/>
    </row>
    <row r="6018" spans="29:29" x14ac:dyDescent="0.25">
      <c r="AC6018" s="379"/>
    </row>
    <row r="6019" spans="29:29" x14ac:dyDescent="0.25">
      <c r="AC6019" s="379"/>
    </row>
    <row r="6020" spans="29:29" x14ac:dyDescent="0.25">
      <c r="AC6020" s="379"/>
    </row>
    <row r="6021" spans="29:29" x14ac:dyDescent="0.25">
      <c r="AC6021" s="379"/>
    </row>
    <row r="6022" spans="29:29" x14ac:dyDescent="0.25">
      <c r="AC6022" s="379"/>
    </row>
    <row r="6023" spans="29:29" x14ac:dyDescent="0.25">
      <c r="AC6023" s="379"/>
    </row>
    <row r="6024" spans="29:29" x14ac:dyDescent="0.25">
      <c r="AC6024" s="379"/>
    </row>
    <row r="6025" spans="29:29" x14ac:dyDescent="0.25">
      <c r="AC6025" s="379"/>
    </row>
    <row r="6026" spans="29:29" x14ac:dyDescent="0.25">
      <c r="AC6026" s="379"/>
    </row>
    <row r="6027" spans="29:29" x14ac:dyDescent="0.25">
      <c r="AC6027" s="379"/>
    </row>
    <row r="6028" spans="29:29" x14ac:dyDescent="0.25">
      <c r="AC6028" s="379"/>
    </row>
    <row r="6029" spans="29:29" x14ac:dyDescent="0.25">
      <c r="AC6029" s="379"/>
    </row>
    <row r="6030" spans="29:29" x14ac:dyDescent="0.25">
      <c r="AC6030" s="379"/>
    </row>
    <row r="6031" spans="29:29" x14ac:dyDescent="0.25">
      <c r="AC6031" s="379"/>
    </row>
    <row r="6032" spans="29:29" x14ac:dyDescent="0.25">
      <c r="AC6032" s="379"/>
    </row>
    <row r="6033" spans="29:29" x14ac:dyDescent="0.25">
      <c r="AC6033" s="379"/>
    </row>
    <row r="6034" spans="29:29" x14ac:dyDescent="0.25">
      <c r="AC6034" s="379"/>
    </row>
    <row r="6035" spans="29:29" x14ac:dyDescent="0.25">
      <c r="AC6035" s="379"/>
    </row>
    <row r="6036" spans="29:29" x14ac:dyDescent="0.25">
      <c r="AC6036" s="379"/>
    </row>
    <row r="6037" spans="29:29" x14ac:dyDescent="0.25">
      <c r="AC6037" s="379"/>
    </row>
    <row r="6038" spans="29:29" x14ac:dyDescent="0.25">
      <c r="AC6038" s="379"/>
    </row>
    <row r="6039" spans="29:29" x14ac:dyDescent="0.25">
      <c r="AC6039" s="379"/>
    </row>
    <row r="6040" spans="29:29" x14ac:dyDescent="0.25">
      <c r="AC6040" s="379"/>
    </row>
    <row r="6041" spans="29:29" x14ac:dyDescent="0.25">
      <c r="AC6041" s="379"/>
    </row>
    <row r="6042" spans="29:29" x14ac:dyDescent="0.25">
      <c r="AC6042" s="379"/>
    </row>
    <row r="6043" spans="29:29" x14ac:dyDescent="0.25">
      <c r="AC6043" s="379"/>
    </row>
    <row r="6044" spans="29:29" x14ac:dyDescent="0.25">
      <c r="AC6044" s="379"/>
    </row>
    <row r="6045" spans="29:29" x14ac:dyDescent="0.25">
      <c r="AC6045" s="379"/>
    </row>
    <row r="6046" spans="29:29" x14ac:dyDescent="0.25">
      <c r="AC6046" s="379"/>
    </row>
    <row r="6047" spans="29:29" x14ac:dyDescent="0.25">
      <c r="AC6047" s="379"/>
    </row>
    <row r="6048" spans="29:29" x14ac:dyDescent="0.25">
      <c r="AC6048" s="379"/>
    </row>
    <row r="6049" spans="29:29" x14ac:dyDescent="0.25">
      <c r="AC6049" s="379"/>
    </row>
    <row r="6050" spans="29:29" x14ac:dyDescent="0.25">
      <c r="AC6050" s="379"/>
    </row>
    <row r="6051" spans="29:29" x14ac:dyDescent="0.25">
      <c r="AC6051" s="379"/>
    </row>
    <row r="6052" spans="29:29" x14ac:dyDescent="0.25">
      <c r="AC6052" s="379"/>
    </row>
    <row r="6053" spans="29:29" x14ac:dyDescent="0.25">
      <c r="AC6053" s="379"/>
    </row>
    <row r="6054" spans="29:29" x14ac:dyDescent="0.25">
      <c r="AC6054" s="379"/>
    </row>
    <row r="6055" spans="29:29" x14ac:dyDescent="0.25">
      <c r="AC6055" s="379"/>
    </row>
    <row r="6056" spans="29:29" x14ac:dyDescent="0.25">
      <c r="AC6056" s="379"/>
    </row>
    <row r="6057" spans="29:29" x14ac:dyDescent="0.25">
      <c r="AC6057" s="379"/>
    </row>
    <row r="6058" spans="29:29" x14ac:dyDescent="0.25">
      <c r="AC6058" s="379"/>
    </row>
    <row r="6059" spans="29:29" x14ac:dyDescent="0.25">
      <c r="AC6059" s="379"/>
    </row>
    <row r="6060" spans="29:29" x14ac:dyDescent="0.25">
      <c r="AC6060" s="379"/>
    </row>
    <row r="6061" spans="29:29" x14ac:dyDescent="0.25">
      <c r="AC6061" s="379"/>
    </row>
    <row r="6062" spans="29:29" x14ac:dyDescent="0.25">
      <c r="AC6062" s="379"/>
    </row>
    <row r="6063" spans="29:29" x14ac:dyDescent="0.25">
      <c r="AC6063" s="379"/>
    </row>
    <row r="6064" spans="29:29" x14ac:dyDescent="0.25">
      <c r="AC6064" s="379"/>
    </row>
    <row r="6065" spans="29:29" x14ac:dyDescent="0.25">
      <c r="AC6065" s="379"/>
    </row>
    <row r="6066" spans="29:29" x14ac:dyDescent="0.25">
      <c r="AC6066" s="379"/>
    </row>
    <row r="6067" spans="29:29" x14ac:dyDescent="0.25">
      <c r="AC6067" s="379"/>
    </row>
    <row r="6068" spans="29:29" x14ac:dyDescent="0.25">
      <c r="AC6068" s="379"/>
    </row>
    <row r="6069" spans="29:29" x14ac:dyDescent="0.25">
      <c r="AC6069" s="379"/>
    </row>
    <row r="6070" spans="29:29" x14ac:dyDescent="0.25">
      <c r="AC6070" s="379"/>
    </row>
    <row r="6071" spans="29:29" x14ac:dyDescent="0.25">
      <c r="AC6071" s="379"/>
    </row>
    <row r="6072" spans="29:29" x14ac:dyDescent="0.25">
      <c r="AC6072" s="379"/>
    </row>
    <row r="6073" spans="29:29" x14ac:dyDescent="0.25">
      <c r="AC6073" s="379"/>
    </row>
    <row r="6074" spans="29:29" x14ac:dyDescent="0.25">
      <c r="AC6074" s="379"/>
    </row>
    <row r="6075" spans="29:29" x14ac:dyDescent="0.25">
      <c r="AC6075" s="379"/>
    </row>
    <row r="6076" spans="29:29" x14ac:dyDescent="0.25">
      <c r="AC6076" s="379"/>
    </row>
    <row r="6077" spans="29:29" x14ac:dyDescent="0.25">
      <c r="AC6077" s="379"/>
    </row>
    <row r="6078" spans="29:29" x14ac:dyDescent="0.25">
      <c r="AC6078" s="379"/>
    </row>
    <row r="6079" spans="29:29" x14ac:dyDescent="0.25">
      <c r="AC6079" s="379"/>
    </row>
    <row r="6080" spans="29:29" x14ac:dyDescent="0.25">
      <c r="AC6080" s="379"/>
    </row>
    <row r="6081" spans="29:29" x14ac:dyDescent="0.25">
      <c r="AC6081" s="379"/>
    </row>
    <row r="6082" spans="29:29" x14ac:dyDescent="0.25">
      <c r="AC6082" s="379"/>
    </row>
    <row r="6083" spans="29:29" x14ac:dyDescent="0.25">
      <c r="AC6083" s="379"/>
    </row>
    <row r="6084" spans="29:29" x14ac:dyDescent="0.25">
      <c r="AC6084" s="379"/>
    </row>
    <row r="6085" spans="29:29" x14ac:dyDescent="0.25">
      <c r="AC6085" s="379"/>
    </row>
    <row r="6086" spans="29:29" x14ac:dyDescent="0.25">
      <c r="AC6086" s="379"/>
    </row>
    <row r="6087" spans="29:29" x14ac:dyDescent="0.25">
      <c r="AC6087" s="379"/>
    </row>
    <row r="6088" spans="29:29" x14ac:dyDescent="0.25">
      <c r="AC6088" s="379"/>
    </row>
    <row r="6089" spans="29:29" x14ac:dyDescent="0.25">
      <c r="AC6089" s="379"/>
    </row>
    <row r="6090" spans="29:29" x14ac:dyDescent="0.25">
      <c r="AC6090" s="379"/>
    </row>
    <row r="6091" spans="29:29" x14ac:dyDescent="0.25">
      <c r="AC6091" s="379"/>
    </row>
    <row r="6092" spans="29:29" x14ac:dyDescent="0.25">
      <c r="AC6092" s="379"/>
    </row>
    <row r="6093" spans="29:29" x14ac:dyDescent="0.25">
      <c r="AC6093" s="379"/>
    </row>
    <row r="6094" spans="29:29" x14ac:dyDescent="0.25">
      <c r="AC6094" s="379"/>
    </row>
    <row r="6095" spans="29:29" x14ac:dyDescent="0.25">
      <c r="AC6095" s="379"/>
    </row>
    <row r="6096" spans="29:29" x14ac:dyDescent="0.25">
      <c r="AC6096" s="379"/>
    </row>
    <row r="6097" spans="29:29" x14ac:dyDescent="0.25">
      <c r="AC6097" s="379"/>
    </row>
    <row r="6098" spans="29:29" x14ac:dyDescent="0.25">
      <c r="AC6098" s="379"/>
    </row>
    <row r="6099" spans="29:29" x14ac:dyDescent="0.25">
      <c r="AC6099" s="379"/>
    </row>
    <row r="6100" spans="29:29" x14ac:dyDescent="0.25">
      <c r="AC6100" s="379"/>
    </row>
    <row r="6101" spans="29:29" x14ac:dyDescent="0.25">
      <c r="AC6101" s="379"/>
    </row>
    <row r="6102" spans="29:29" x14ac:dyDescent="0.25">
      <c r="AC6102" s="379"/>
    </row>
    <row r="6103" spans="29:29" x14ac:dyDescent="0.25">
      <c r="AC6103" s="379"/>
    </row>
    <row r="6104" spans="29:29" x14ac:dyDescent="0.25">
      <c r="AC6104" s="379"/>
    </row>
    <row r="6105" spans="29:29" x14ac:dyDescent="0.25">
      <c r="AC6105" s="379"/>
    </row>
    <row r="6106" spans="29:29" x14ac:dyDescent="0.25">
      <c r="AC6106" s="379"/>
    </row>
    <row r="6107" spans="29:29" x14ac:dyDescent="0.25">
      <c r="AC6107" s="379"/>
    </row>
    <row r="6108" spans="29:29" x14ac:dyDescent="0.25">
      <c r="AC6108" s="379"/>
    </row>
    <row r="6109" spans="29:29" x14ac:dyDescent="0.25">
      <c r="AC6109" s="379"/>
    </row>
    <row r="6110" spans="29:29" x14ac:dyDescent="0.25">
      <c r="AC6110" s="379"/>
    </row>
    <row r="6111" spans="29:29" x14ac:dyDescent="0.25">
      <c r="AC6111" s="379"/>
    </row>
    <row r="6112" spans="29:29" x14ac:dyDescent="0.25">
      <c r="AC6112" s="379"/>
    </row>
    <row r="6113" spans="29:29" x14ac:dyDescent="0.25">
      <c r="AC6113" s="379"/>
    </row>
    <row r="6114" spans="29:29" x14ac:dyDescent="0.25">
      <c r="AC6114" s="379"/>
    </row>
    <row r="6115" spans="29:29" x14ac:dyDescent="0.25">
      <c r="AC6115" s="379"/>
    </row>
    <row r="6116" spans="29:29" x14ac:dyDescent="0.25">
      <c r="AC6116" s="379"/>
    </row>
    <row r="6117" spans="29:29" x14ac:dyDescent="0.25">
      <c r="AC6117" s="379"/>
    </row>
    <row r="6118" spans="29:29" x14ac:dyDescent="0.25">
      <c r="AC6118" s="379"/>
    </row>
    <row r="6119" spans="29:29" x14ac:dyDescent="0.25">
      <c r="AC6119" s="379"/>
    </row>
    <row r="6120" spans="29:29" x14ac:dyDescent="0.25">
      <c r="AC6120" s="379"/>
    </row>
    <row r="6121" spans="29:29" x14ac:dyDescent="0.25">
      <c r="AC6121" s="379"/>
    </row>
    <row r="6122" spans="29:29" x14ac:dyDescent="0.25">
      <c r="AC6122" s="379"/>
    </row>
    <row r="6123" spans="29:29" x14ac:dyDescent="0.25">
      <c r="AC6123" s="379"/>
    </row>
    <row r="6124" spans="29:29" x14ac:dyDescent="0.25">
      <c r="AC6124" s="379"/>
    </row>
    <row r="6125" spans="29:29" x14ac:dyDescent="0.25">
      <c r="AC6125" s="379"/>
    </row>
    <row r="6126" spans="29:29" x14ac:dyDescent="0.25">
      <c r="AC6126" s="379"/>
    </row>
    <row r="6127" spans="29:29" x14ac:dyDescent="0.25">
      <c r="AC6127" s="379"/>
    </row>
    <row r="6128" spans="29:29" x14ac:dyDescent="0.25">
      <c r="AC6128" s="379"/>
    </row>
    <row r="6129" spans="29:29" x14ac:dyDescent="0.25">
      <c r="AC6129" s="379"/>
    </row>
    <row r="6130" spans="29:29" x14ac:dyDescent="0.25">
      <c r="AC6130" s="379"/>
    </row>
    <row r="6131" spans="29:29" x14ac:dyDescent="0.25">
      <c r="AC6131" s="379"/>
    </row>
    <row r="6132" spans="29:29" x14ac:dyDescent="0.25">
      <c r="AC6132" s="379"/>
    </row>
    <row r="6133" spans="29:29" x14ac:dyDescent="0.25">
      <c r="AC6133" s="379"/>
    </row>
    <row r="6134" spans="29:29" x14ac:dyDescent="0.25">
      <c r="AC6134" s="379"/>
    </row>
    <row r="6135" spans="29:29" x14ac:dyDescent="0.25">
      <c r="AC6135" s="379"/>
    </row>
    <row r="6136" spans="29:29" x14ac:dyDescent="0.25">
      <c r="AC6136" s="379"/>
    </row>
    <row r="6137" spans="29:29" x14ac:dyDescent="0.25">
      <c r="AC6137" s="379"/>
    </row>
    <row r="6138" spans="29:29" x14ac:dyDescent="0.25">
      <c r="AC6138" s="379"/>
    </row>
    <row r="6139" spans="29:29" x14ac:dyDescent="0.25">
      <c r="AC6139" s="379"/>
    </row>
    <row r="6140" spans="29:29" x14ac:dyDescent="0.25">
      <c r="AC6140" s="379"/>
    </row>
    <row r="6141" spans="29:29" x14ac:dyDescent="0.25">
      <c r="AC6141" s="379"/>
    </row>
    <row r="6142" spans="29:29" x14ac:dyDescent="0.25">
      <c r="AC6142" s="379"/>
    </row>
    <row r="6143" spans="29:29" x14ac:dyDescent="0.25">
      <c r="AC6143" s="379"/>
    </row>
    <row r="6144" spans="29:29" x14ac:dyDescent="0.25">
      <c r="AC6144" s="379"/>
    </row>
    <row r="6145" spans="29:29" x14ac:dyDescent="0.25">
      <c r="AC6145" s="379"/>
    </row>
    <row r="6146" spans="29:29" x14ac:dyDescent="0.25">
      <c r="AC6146" s="379"/>
    </row>
    <row r="6147" spans="29:29" x14ac:dyDescent="0.25">
      <c r="AC6147" s="379"/>
    </row>
    <row r="6148" spans="29:29" x14ac:dyDescent="0.25">
      <c r="AC6148" s="379"/>
    </row>
    <row r="6149" spans="29:29" x14ac:dyDescent="0.25">
      <c r="AC6149" s="379"/>
    </row>
    <row r="6150" spans="29:29" x14ac:dyDescent="0.25">
      <c r="AC6150" s="379"/>
    </row>
    <row r="6151" spans="29:29" x14ac:dyDescent="0.25">
      <c r="AC6151" s="379"/>
    </row>
    <row r="6152" spans="29:29" x14ac:dyDescent="0.25">
      <c r="AC6152" s="379"/>
    </row>
    <row r="6153" spans="29:29" x14ac:dyDescent="0.25">
      <c r="AC6153" s="379"/>
    </row>
    <row r="6154" spans="29:29" x14ac:dyDescent="0.25">
      <c r="AC6154" s="379"/>
    </row>
    <row r="6155" spans="29:29" x14ac:dyDescent="0.25">
      <c r="AC6155" s="379"/>
    </row>
    <row r="6156" spans="29:29" x14ac:dyDescent="0.25">
      <c r="AC6156" s="379"/>
    </row>
    <row r="6157" spans="29:29" x14ac:dyDescent="0.25">
      <c r="AC6157" s="379"/>
    </row>
    <row r="6158" spans="29:29" x14ac:dyDescent="0.25">
      <c r="AC6158" s="379"/>
    </row>
    <row r="6159" spans="29:29" x14ac:dyDescent="0.25">
      <c r="AC6159" s="379"/>
    </row>
    <row r="6160" spans="29:29" x14ac:dyDescent="0.25">
      <c r="AC6160" s="379"/>
    </row>
    <row r="6161" spans="29:29" x14ac:dyDescent="0.25">
      <c r="AC6161" s="379"/>
    </row>
    <row r="6162" spans="29:29" x14ac:dyDescent="0.25">
      <c r="AC6162" s="379"/>
    </row>
    <row r="6163" spans="29:29" x14ac:dyDescent="0.25">
      <c r="AC6163" s="379"/>
    </row>
    <row r="6164" spans="29:29" x14ac:dyDescent="0.25">
      <c r="AC6164" s="379"/>
    </row>
    <row r="6165" spans="29:29" x14ac:dyDescent="0.25">
      <c r="AC6165" s="379"/>
    </row>
    <row r="6166" spans="29:29" x14ac:dyDescent="0.25">
      <c r="AC6166" s="379"/>
    </row>
    <row r="6167" spans="29:29" x14ac:dyDescent="0.25">
      <c r="AC6167" s="379"/>
    </row>
    <row r="6168" spans="29:29" x14ac:dyDescent="0.25">
      <c r="AC6168" s="379"/>
    </row>
    <row r="6169" spans="29:29" x14ac:dyDescent="0.25">
      <c r="AC6169" s="379"/>
    </row>
    <row r="6170" spans="29:29" x14ac:dyDescent="0.25">
      <c r="AC6170" s="379"/>
    </row>
    <row r="6171" spans="29:29" x14ac:dyDescent="0.25">
      <c r="AC6171" s="379"/>
    </row>
    <row r="6172" spans="29:29" x14ac:dyDescent="0.25">
      <c r="AC6172" s="379"/>
    </row>
    <row r="6173" spans="29:29" x14ac:dyDescent="0.25">
      <c r="AC6173" s="379"/>
    </row>
    <row r="6174" spans="29:29" x14ac:dyDescent="0.25">
      <c r="AC6174" s="379"/>
    </row>
    <row r="6175" spans="29:29" x14ac:dyDescent="0.25">
      <c r="AC6175" s="379"/>
    </row>
    <row r="6176" spans="29:29" x14ac:dyDescent="0.25">
      <c r="AC6176" s="379"/>
    </row>
    <row r="6177" spans="29:29" x14ac:dyDescent="0.25">
      <c r="AC6177" s="379"/>
    </row>
    <row r="6178" spans="29:29" x14ac:dyDescent="0.25">
      <c r="AC6178" s="379"/>
    </row>
    <row r="6179" spans="29:29" x14ac:dyDescent="0.25">
      <c r="AC6179" s="379"/>
    </row>
    <row r="6180" spans="29:29" x14ac:dyDescent="0.25">
      <c r="AC6180" s="379"/>
    </row>
    <row r="6181" spans="29:29" x14ac:dyDescent="0.25">
      <c r="AC6181" s="379"/>
    </row>
    <row r="6182" spans="29:29" x14ac:dyDescent="0.25">
      <c r="AC6182" s="379"/>
    </row>
    <row r="6183" spans="29:29" x14ac:dyDescent="0.25">
      <c r="AC6183" s="379"/>
    </row>
    <row r="6184" spans="29:29" x14ac:dyDescent="0.25">
      <c r="AC6184" s="379"/>
    </row>
    <row r="6185" spans="29:29" x14ac:dyDescent="0.25">
      <c r="AC6185" s="379"/>
    </row>
    <row r="6186" spans="29:29" x14ac:dyDescent="0.25">
      <c r="AC6186" s="379"/>
    </row>
    <row r="6187" spans="29:29" x14ac:dyDescent="0.25">
      <c r="AC6187" s="379"/>
    </row>
    <row r="6188" spans="29:29" x14ac:dyDescent="0.25">
      <c r="AC6188" s="379"/>
    </row>
    <row r="6189" spans="29:29" x14ac:dyDescent="0.25">
      <c r="AC6189" s="379"/>
    </row>
    <row r="6190" spans="29:29" x14ac:dyDescent="0.25">
      <c r="AC6190" s="379"/>
    </row>
    <row r="6191" spans="29:29" x14ac:dyDescent="0.25">
      <c r="AC6191" s="379"/>
    </row>
    <row r="6192" spans="29:29" x14ac:dyDescent="0.25">
      <c r="AC6192" s="379"/>
    </row>
    <row r="6193" spans="29:29" x14ac:dyDescent="0.25">
      <c r="AC6193" s="379"/>
    </row>
    <row r="6194" spans="29:29" x14ac:dyDescent="0.25">
      <c r="AC6194" s="379"/>
    </row>
    <row r="6195" spans="29:29" x14ac:dyDescent="0.25">
      <c r="AC6195" s="379"/>
    </row>
    <row r="6196" spans="29:29" x14ac:dyDescent="0.25">
      <c r="AC6196" s="379"/>
    </row>
    <row r="6197" spans="29:29" x14ac:dyDescent="0.25">
      <c r="AC6197" s="379"/>
    </row>
    <row r="6198" spans="29:29" x14ac:dyDescent="0.25">
      <c r="AC6198" s="379"/>
    </row>
    <row r="6199" spans="29:29" x14ac:dyDescent="0.25">
      <c r="AC6199" s="379"/>
    </row>
    <row r="6200" spans="29:29" x14ac:dyDescent="0.25">
      <c r="AC6200" s="379"/>
    </row>
    <row r="6201" spans="29:29" x14ac:dyDescent="0.25">
      <c r="AC6201" s="379"/>
    </row>
    <row r="6202" spans="29:29" x14ac:dyDescent="0.25">
      <c r="AC6202" s="379"/>
    </row>
    <row r="6203" spans="29:29" x14ac:dyDescent="0.25">
      <c r="AC6203" s="379"/>
    </row>
    <row r="6204" spans="29:29" x14ac:dyDescent="0.25">
      <c r="AC6204" s="379"/>
    </row>
    <row r="6205" spans="29:29" x14ac:dyDescent="0.25">
      <c r="AC6205" s="379"/>
    </row>
    <row r="6206" spans="29:29" x14ac:dyDescent="0.25">
      <c r="AC6206" s="379"/>
    </row>
    <row r="6207" spans="29:29" x14ac:dyDescent="0.25">
      <c r="AC6207" s="379"/>
    </row>
    <row r="6208" spans="29:29" x14ac:dyDescent="0.25">
      <c r="AC6208" s="379"/>
    </row>
    <row r="6209" spans="29:29" x14ac:dyDescent="0.25">
      <c r="AC6209" s="379"/>
    </row>
    <row r="6210" spans="29:29" x14ac:dyDescent="0.25">
      <c r="AC6210" s="379"/>
    </row>
    <row r="6211" spans="29:29" x14ac:dyDescent="0.25">
      <c r="AC6211" s="379"/>
    </row>
    <row r="6212" spans="29:29" x14ac:dyDescent="0.25">
      <c r="AC6212" s="379"/>
    </row>
    <row r="6213" spans="29:29" x14ac:dyDescent="0.25">
      <c r="AC6213" s="379"/>
    </row>
    <row r="6214" spans="29:29" x14ac:dyDescent="0.25">
      <c r="AC6214" s="379"/>
    </row>
    <row r="6215" spans="29:29" x14ac:dyDescent="0.25">
      <c r="AC6215" s="379"/>
    </row>
    <row r="6216" spans="29:29" x14ac:dyDescent="0.25">
      <c r="AC6216" s="379"/>
    </row>
    <row r="6217" spans="29:29" x14ac:dyDescent="0.25">
      <c r="AC6217" s="379"/>
    </row>
    <row r="6218" spans="29:29" x14ac:dyDescent="0.25">
      <c r="AC6218" s="379"/>
    </row>
    <row r="6219" spans="29:29" x14ac:dyDescent="0.25">
      <c r="AC6219" s="379"/>
    </row>
    <row r="6220" spans="29:29" x14ac:dyDescent="0.25">
      <c r="AC6220" s="379"/>
    </row>
    <row r="6221" spans="29:29" x14ac:dyDescent="0.25">
      <c r="AC6221" s="379"/>
    </row>
    <row r="6222" spans="29:29" x14ac:dyDescent="0.25">
      <c r="AC6222" s="379"/>
    </row>
    <row r="6223" spans="29:29" x14ac:dyDescent="0.25">
      <c r="AC6223" s="379"/>
    </row>
    <row r="6224" spans="29:29" x14ac:dyDescent="0.25">
      <c r="AC6224" s="379"/>
    </row>
    <row r="6225" spans="29:29" x14ac:dyDescent="0.25">
      <c r="AC6225" s="379"/>
    </row>
    <row r="6226" spans="29:29" x14ac:dyDescent="0.25">
      <c r="AC6226" s="379"/>
    </row>
    <row r="6227" spans="29:29" x14ac:dyDescent="0.25">
      <c r="AC6227" s="379"/>
    </row>
    <row r="6228" spans="29:29" x14ac:dyDescent="0.25">
      <c r="AC6228" s="379"/>
    </row>
    <row r="6229" spans="29:29" x14ac:dyDescent="0.25">
      <c r="AC6229" s="379"/>
    </row>
    <row r="6230" spans="29:29" x14ac:dyDescent="0.25">
      <c r="AC6230" s="379"/>
    </row>
    <row r="6231" spans="29:29" x14ac:dyDescent="0.25">
      <c r="AC6231" s="379"/>
    </row>
    <row r="6232" spans="29:29" x14ac:dyDescent="0.25">
      <c r="AC6232" s="379"/>
    </row>
    <row r="6233" spans="29:29" x14ac:dyDescent="0.25">
      <c r="AC6233" s="379"/>
    </row>
    <row r="6234" spans="29:29" x14ac:dyDescent="0.25">
      <c r="AC6234" s="379"/>
    </row>
    <row r="6235" spans="29:29" x14ac:dyDescent="0.25">
      <c r="AC6235" s="379"/>
    </row>
    <row r="6236" spans="29:29" x14ac:dyDescent="0.25">
      <c r="AC6236" s="379"/>
    </row>
    <row r="6237" spans="29:29" x14ac:dyDescent="0.25">
      <c r="AC6237" s="379"/>
    </row>
    <row r="6238" spans="29:29" x14ac:dyDescent="0.25">
      <c r="AC6238" s="379"/>
    </row>
    <row r="6239" spans="29:29" x14ac:dyDescent="0.25">
      <c r="AC6239" s="379"/>
    </row>
    <row r="6240" spans="29:29" x14ac:dyDescent="0.25">
      <c r="AC6240" s="379"/>
    </row>
    <row r="6241" spans="29:29" x14ac:dyDescent="0.25">
      <c r="AC6241" s="379"/>
    </row>
    <row r="6242" spans="29:29" x14ac:dyDescent="0.25">
      <c r="AC6242" s="379"/>
    </row>
    <row r="6243" spans="29:29" x14ac:dyDescent="0.25">
      <c r="AC6243" s="379"/>
    </row>
    <row r="6244" spans="29:29" x14ac:dyDescent="0.25">
      <c r="AC6244" s="379"/>
    </row>
    <row r="6245" spans="29:29" x14ac:dyDescent="0.25">
      <c r="AC6245" s="379"/>
    </row>
    <row r="6246" spans="29:29" x14ac:dyDescent="0.25">
      <c r="AC6246" s="379"/>
    </row>
    <row r="6247" spans="29:29" x14ac:dyDescent="0.25">
      <c r="AC6247" s="379"/>
    </row>
    <row r="6248" spans="29:29" x14ac:dyDescent="0.25">
      <c r="AC6248" s="379"/>
    </row>
    <row r="6249" spans="29:29" x14ac:dyDescent="0.25">
      <c r="AC6249" s="379"/>
    </row>
    <row r="6250" spans="29:29" x14ac:dyDescent="0.25">
      <c r="AC6250" s="379"/>
    </row>
    <row r="6251" spans="29:29" x14ac:dyDescent="0.25">
      <c r="AC6251" s="379"/>
    </row>
    <row r="6252" spans="29:29" x14ac:dyDescent="0.25">
      <c r="AC6252" s="379"/>
    </row>
    <row r="6253" spans="29:29" x14ac:dyDescent="0.25">
      <c r="AC6253" s="379"/>
    </row>
    <row r="6254" spans="29:29" x14ac:dyDescent="0.25">
      <c r="AC6254" s="379"/>
    </row>
    <row r="6255" spans="29:29" x14ac:dyDescent="0.25">
      <c r="AC6255" s="379"/>
    </row>
    <row r="6256" spans="29:29" x14ac:dyDescent="0.25">
      <c r="AC6256" s="379"/>
    </row>
    <row r="6257" spans="29:29" x14ac:dyDescent="0.25">
      <c r="AC6257" s="379"/>
    </row>
    <row r="6258" spans="29:29" x14ac:dyDescent="0.25">
      <c r="AC6258" s="379"/>
    </row>
    <row r="6259" spans="29:29" x14ac:dyDescent="0.25">
      <c r="AC6259" s="379"/>
    </row>
    <row r="6260" spans="29:29" x14ac:dyDescent="0.25">
      <c r="AC6260" s="379"/>
    </row>
    <row r="6261" spans="29:29" x14ac:dyDescent="0.25">
      <c r="AC6261" s="379"/>
    </row>
    <row r="6262" spans="29:29" x14ac:dyDescent="0.25">
      <c r="AC6262" s="379"/>
    </row>
    <row r="6263" spans="29:29" x14ac:dyDescent="0.25">
      <c r="AC6263" s="379"/>
    </row>
    <row r="6264" spans="29:29" x14ac:dyDescent="0.25">
      <c r="AC6264" s="379"/>
    </row>
    <row r="6265" spans="29:29" x14ac:dyDescent="0.25">
      <c r="AC6265" s="379"/>
    </row>
    <row r="6266" spans="29:29" x14ac:dyDescent="0.25">
      <c r="AC6266" s="379"/>
    </row>
    <row r="6267" spans="29:29" x14ac:dyDescent="0.25">
      <c r="AC6267" s="379"/>
    </row>
    <row r="6268" spans="29:29" x14ac:dyDescent="0.25">
      <c r="AC6268" s="379"/>
    </row>
    <row r="6269" spans="29:29" x14ac:dyDescent="0.25">
      <c r="AC6269" s="379"/>
    </row>
    <row r="6270" spans="29:29" x14ac:dyDescent="0.25">
      <c r="AC6270" s="379"/>
    </row>
    <row r="6271" spans="29:29" x14ac:dyDescent="0.25">
      <c r="AC6271" s="379"/>
    </row>
    <row r="6272" spans="29:29" x14ac:dyDescent="0.25">
      <c r="AC6272" s="379"/>
    </row>
    <row r="6273" spans="29:29" x14ac:dyDescent="0.25">
      <c r="AC6273" s="379"/>
    </row>
    <row r="6274" spans="29:29" x14ac:dyDescent="0.25">
      <c r="AC6274" s="379"/>
    </row>
    <row r="6275" spans="29:29" x14ac:dyDescent="0.25">
      <c r="AC6275" s="379"/>
    </row>
    <row r="6276" spans="29:29" x14ac:dyDescent="0.25">
      <c r="AC6276" s="379"/>
    </row>
    <row r="6277" spans="29:29" x14ac:dyDescent="0.25">
      <c r="AC6277" s="379"/>
    </row>
    <row r="6278" spans="29:29" x14ac:dyDescent="0.25">
      <c r="AC6278" s="379"/>
    </row>
    <row r="6279" spans="29:29" x14ac:dyDescent="0.25">
      <c r="AC6279" s="379"/>
    </row>
    <row r="6280" spans="29:29" x14ac:dyDescent="0.25">
      <c r="AC6280" s="379"/>
    </row>
    <row r="6281" spans="29:29" x14ac:dyDescent="0.25">
      <c r="AC6281" s="379"/>
    </row>
    <row r="6282" spans="29:29" x14ac:dyDescent="0.25">
      <c r="AC6282" s="379"/>
    </row>
    <row r="6283" spans="29:29" x14ac:dyDescent="0.25">
      <c r="AC6283" s="379"/>
    </row>
    <row r="6284" spans="29:29" x14ac:dyDescent="0.25">
      <c r="AC6284" s="379"/>
    </row>
    <row r="6285" spans="29:29" x14ac:dyDescent="0.25">
      <c r="AC6285" s="379"/>
    </row>
    <row r="6286" spans="29:29" x14ac:dyDescent="0.25">
      <c r="AC6286" s="379"/>
    </row>
    <row r="6287" spans="29:29" x14ac:dyDescent="0.25">
      <c r="AC6287" s="379"/>
    </row>
    <row r="6288" spans="29:29" x14ac:dyDescent="0.25">
      <c r="AC6288" s="379"/>
    </row>
    <row r="6289" spans="29:29" x14ac:dyDescent="0.25">
      <c r="AC6289" s="379"/>
    </row>
    <row r="6290" spans="29:29" x14ac:dyDescent="0.25">
      <c r="AC6290" s="379"/>
    </row>
    <row r="6291" spans="29:29" x14ac:dyDescent="0.25">
      <c r="AC6291" s="379"/>
    </row>
    <row r="6292" spans="29:29" x14ac:dyDescent="0.25">
      <c r="AC6292" s="379"/>
    </row>
    <row r="6293" spans="29:29" x14ac:dyDescent="0.25">
      <c r="AC6293" s="379"/>
    </row>
    <row r="6294" spans="29:29" x14ac:dyDescent="0.25">
      <c r="AC6294" s="379"/>
    </row>
    <row r="6295" spans="29:29" x14ac:dyDescent="0.25">
      <c r="AC6295" s="379"/>
    </row>
    <row r="6296" spans="29:29" x14ac:dyDescent="0.25">
      <c r="AC6296" s="379"/>
    </row>
    <row r="6297" spans="29:29" x14ac:dyDescent="0.25">
      <c r="AC6297" s="379"/>
    </row>
    <row r="6298" spans="29:29" x14ac:dyDescent="0.25">
      <c r="AC6298" s="379"/>
    </row>
    <row r="6299" spans="29:29" x14ac:dyDescent="0.25">
      <c r="AC6299" s="379"/>
    </row>
    <row r="6300" spans="29:29" x14ac:dyDescent="0.25">
      <c r="AC6300" s="379"/>
    </row>
    <row r="6301" spans="29:29" x14ac:dyDescent="0.25">
      <c r="AC6301" s="379"/>
    </row>
    <row r="6302" spans="29:29" x14ac:dyDescent="0.25">
      <c r="AC6302" s="379"/>
    </row>
    <row r="6303" spans="29:29" x14ac:dyDescent="0.25">
      <c r="AC6303" s="379"/>
    </row>
    <row r="6304" spans="29:29" x14ac:dyDescent="0.25">
      <c r="AC6304" s="379"/>
    </row>
    <row r="6305" spans="29:29" x14ac:dyDescent="0.25">
      <c r="AC6305" s="379"/>
    </row>
    <row r="6306" spans="29:29" x14ac:dyDescent="0.25">
      <c r="AC6306" s="379"/>
    </row>
    <row r="6307" spans="29:29" x14ac:dyDescent="0.25">
      <c r="AC6307" s="379"/>
    </row>
    <row r="6308" spans="29:29" x14ac:dyDescent="0.25">
      <c r="AC6308" s="379"/>
    </row>
    <row r="6309" spans="29:29" x14ac:dyDescent="0.25">
      <c r="AC6309" s="379"/>
    </row>
    <row r="6310" spans="29:29" x14ac:dyDescent="0.25">
      <c r="AC6310" s="379"/>
    </row>
    <row r="6311" spans="29:29" x14ac:dyDescent="0.25">
      <c r="AC6311" s="379"/>
    </row>
    <row r="6312" spans="29:29" x14ac:dyDescent="0.25">
      <c r="AC6312" s="379"/>
    </row>
    <row r="6313" spans="29:29" x14ac:dyDescent="0.25">
      <c r="AC6313" s="379"/>
    </row>
    <row r="6314" spans="29:29" x14ac:dyDescent="0.25">
      <c r="AC6314" s="379"/>
    </row>
    <row r="6315" spans="29:29" x14ac:dyDescent="0.25">
      <c r="AC6315" s="379"/>
    </row>
    <row r="6316" spans="29:29" x14ac:dyDescent="0.25">
      <c r="AC6316" s="379"/>
    </row>
    <row r="6317" spans="29:29" x14ac:dyDescent="0.25">
      <c r="AC6317" s="379"/>
    </row>
    <row r="6318" spans="29:29" x14ac:dyDescent="0.25">
      <c r="AC6318" s="379"/>
    </row>
    <row r="6319" spans="29:29" x14ac:dyDescent="0.25">
      <c r="AC6319" s="379"/>
    </row>
    <row r="6320" spans="29:29" x14ac:dyDescent="0.25">
      <c r="AC6320" s="379"/>
    </row>
    <row r="6321" spans="29:29" x14ac:dyDescent="0.25">
      <c r="AC6321" s="379"/>
    </row>
    <row r="6322" spans="29:29" x14ac:dyDescent="0.25">
      <c r="AC6322" s="379"/>
    </row>
    <row r="6323" spans="29:29" x14ac:dyDescent="0.25">
      <c r="AC6323" s="379"/>
    </row>
    <row r="6324" spans="29:29" x14ac:dyDescent="0.25">
      <c r="AC6324" s="379"/>
    </row>
    <row r="6325" spans="29:29" x14ac:dyDescent="0.25">
      <c r="AC6325" s="379"/>
    </row>
    <row r="6326" spans="29:29" x14ac:dyDescent="0.25">
      <c r="AC6326" s="379"/>
    </row>
    <row r="6327" spans="29:29" x14ac:dyDescent="0.25">
      <c r="AC6327" s="379"/>
    </row>
    <row r="6328" spans="29:29" x14ac:dyDescent="0.25">
      <c r="AC6328" s="379"/>
    </row>
    <row r="6329" spans="29:29" x14ac:dyDescent="0.25">
      <c r="AC6329" s="379"/>
    </row>
    <row r="6330" spans="29:29" x14ac:dyDescent="0.25">
      <c r="AC6330" s="379"/>
    </row>
    <row r="6331" spans="29:29" x14ac:dyDescent="0.25">
      <c r="AC6331" s="379"/>
    </row>
    <row r="6332" spans="29:29" x14ac:dyDescent="0.25">
      <c r="AC6332" s="379"/>
    </row>
    <row r="6333" spans="29:29" x14ac:dyDescent="0.25">
      <c r="AC6333" s="379"/>
    </row>
    <row r="6334" spans="29:29" x14ac:dyDescent="0.25">
      <c r="AC6334" s="379"/>
    </row>
    <row r="6335" spans="29:29" x14ac:dyDescent="0.25">
      <c r="AC6335" s="379"/>
    </row>
    <row r="6336" spans="29:29" x14ac:dyDescent="0.25">
      <c r="AC6336" s="379"/>
    </row>
    <row r="6337" spans="29:29" x14ac:dyDescent="0.25">
      <c r="AC6337" s="379"/>
    </row>
    <row r="6338" spans="29:29" x14ac:dyDescent="0.25">
      <c r="AC6338" s="379"/>
    </row>
    <row r="6339" spans="29:29" x14ac:dyDescent="0.25">
      <c r="AC6339" s="379"/>
    </row>
    <row r="6340" spans="29:29" x14ac:dyDescent="0.25">
      <c r="AC6340" s="379"/>
    </row>
    <row r="6341" spans="29:29" x14ac:dyDescent="0.25">
      <c r="AC6341" s="379"/>
    </row>
    <row r="6342" spans="29:29" x14ac:dyDescent="0.25">
      <c r="AC6342" s="379"/>
    </row>
    <row r="6343" spans="29:29" x14ac:dyDescent="0.25">
      <c r="AC6343" s="379"/>
    </row>
    <row r="6344" spans="29:29" x14ac:dyDescent="0.25">
      <c r="AC6344" s="379"/>
    </row>
    <row r="6345" spans="29:29" x14ac:dyDescent="0.25">
      <c r="AC6345" s="379"/>
    </row>
    <row r="6346" spans="29:29" x14ac:dyDescent="0.25">
      <c r="AC6346" s="379"/>
    </row>
    <row r="6347" spans="29:29" x14ac:dyDescent="0.25">
      <c r="AC6347" s="379"/>
    </row>
    <row r="6348" spans="29:29" x14ac:dyDescent="0.25">
      <c r="AC6348" s="379"/>
    </row>
    <row r="6349" spans="29:29" x14ac:dyDescent="0.25">
      <c r="AC6349" s="379"/>
    </row>
    <row r="6350" spans="29:29" x14ac:dyDescent="0.25">
      <c r="AC6350" s="379"/>
    </row>
    <row r="6351" spans="29:29" x14ac:dyDescent="0.25">
      <c r="AC6351" s="379"/>
    </row>
    <row r="6352" spans="29:29" x14ac:dyDescent="0.25">
      <c r="AC6352" s="379"/>
    </row>
    <row r="6353" spans="29:29" x14ac:dyDescent="0.25">
      <c r="AC6353" s="379"/>
    </row>
    <row r="6354" spans="29:29" x14ac:dyDescent="0.25">
      <c r="AC6354" s="379"/>
    </row>
    <row r="6355" spans="29:29" x14ac:dyDescent="0.25">
      <c r="AC6355" s="379"/>
    </row>
    <row r="6356" spans="29:29" x14ac:dyDescent="0.25">
      <c r="AC6356" s="379"/>
    </row>
    <row r="6357" spans="29:29" x14ac:dyDescent="0.25">
      <c r="AC6357" s="379"/>
    </row>
    <row r="6358" spans="29:29" x14ac:dyDescent="0.25">
      <c r="AC6358" s="379"/>
    </row>
    <row r="6359" spans="29:29" x14ac:dyDescent="0.25">
      <c r="AC6359" s="379"/>
    </row>
    <row r="6360" spans="29:29" x14ac:dyDescent="0.25">
      <c r="AC6360" s="379"/>
    </row>
    <row r="6361" spans="29:29" x14ac:dyDescent="0.25">
      <c r="AC6361" s="379"/>
    </row>
    <row r="6362" spans="29:29" x14ac:dyDescent="0.25">
      <c r="AC6362" s="379"/>
    </row>
    <row r="6363" spans="29:29" x14ac:dyDescent="0.25">
      <c r="AC6363" s="379"/>
    </row>
    <row r="6364" spans="29:29" x14ac:dyDescent="0.25">
      <c r="AC6364" s="379"/>
    </row>
    <row r="6365" spans="29:29" x14ac:dyDescent="0.25">
      <c r="AC6365" s="379"/>
    </row>
    <row r="6366" spans="29:29" x14ac:dyDescent="0.25">
      <c r="AC6366" s="379"/>
    </row>
    <row r="6367" spans="29:29" x14ac:dyDescent="0.25">
      <c r="AC6367" s="379"/>
    </row>
    <row r="6368" spans="29:29" x14ac:dyDescent="0.25">
      <c r="AC6368" s="379"/>
    </row>
    <row r="6369" spans="29:29" x14ac:dyDescent="0.25">
      <c r="AC6369" s="379"/>
    </row>
    <row r="6370" spans="29:29" x14ac:dyDescent="0.25">
      <c r="AC6370" s="379"/>
    </row>
    <row r="6371" spans="29:29" x14ac:dyDescent="0.25">
      <c r="AC6371" s="379"/>
    </row>
    <row r="6372" spans="29:29" x14ac:dyDescent="0.25">
      <c r="AC6372" s="379"/>
    </row>
    <row r="6373" spans="29:29" x14ac:dyDescent="0.25">
      <c r="AC6373" s="379"/>
    </row>
    <row r="6374" spans="29:29" x14ac:dyDescent="0.25">
      <c r="AC6374" s="379"/>
    </row>
    <row r="6375" spans="29:29" x14ac:dyDescent="0.25">
      <c r="AC6375" s="379"/>
    </row>
    <row r="6376" spans="29:29" x14ac:dyDescent="0.25">
      <c r="AC6376" s="379"/>
    </row>
    <row r="6377" spans="29:29" x14ac:dyDescent="0.25">
      <c r="AC6377" s="379"/>
    </row>
    <row r="6378" spans="29:29" x14ac:dyDescent="0.25">
      <c r="AC6378" s="379"/>
    </row>
    <row r="6379" spans="29:29" x14ac:dyDescent="0.25">
      <c r="AC6379" s="379"/>
    </row>
    <row r="6380" spans="29:29" x14ac:dyDescent="0.25">
      <c r="AC6380" s="379"/>
    </row>
    <row r="6381" spans="29:29" x14ac:dyDescent="0.25">
      <c r="AC6381" s="379"/>
    </row>
    <row r="6382" spans="29:29" x14ac:dyDescent="0.25">
      <c r="AC6382" s="379"/>
    </row>
    <row r="6383" spans="29:29" x14ac:dyDescent="0.25">
      <c r="AC6383" s="379"/>
    </row>
    <row r="6384" spans="29:29" x14ac:dyDescent="0.25">
      <c r="AC6384" s="379"/>
    </row>
    <row r="6385" spans="29:29" x14ac:dyDescent="0.25">
      <c r="AC6385" s="379"/>
    </row>
    <row r="6386" spans="29:29" x14ac:dyDescent="0.25">
      <c r="AC6386" s="379"/>
    </row>
    <row r="6387" spans="29:29" x14ac:dyDescent="0.25">
      <c r="AC6387" s="379"/>
    </row>
    <row r="6388" spans="29:29" x14ac:dyDescent="0.25">
      <c r="AC6388" s="379"/>
    </row>
    <row r="6389" spans="29:29" x14ac:dyDescent="0.25">
      <c r="AC6389" s="379"/>
    </row>
    <row r="6390" spans="29:29" x14ac:dyDescent="0.25">
      <c r="AC6390" s="379"/>
    </row>
    <row r="6391" spans="29:29" x14ac:dyDescent="0.25">
      <c r="AC6391" s="379"/>
    </row>
    <row r="6392" spans="29:29" x14ac:dyDescent="0.25">
      <c r="AC6392" s="379"/>
    </row>
    <row r="6393" spans="29:29" x14ac:dyDescent="0.25">
      <c r="AC6393" s="379"/>
    </row>
    <row r="6394" spans="29:29" x14ac:dyDescent="0.25">
      <c r="AC6394" s="379"/>
    </row>
    <row r="6395" spans="29:29" x14ac:dyDescent="0.25">
      <c r="AC6395" s="379"/>
    </row>
    <row r="6396" spans="29:29" x14ac:dyDescent="0.25">
      <c r="AC6396" s="379"/>
    </row>
    <row r="6397" spans="29:29" x14ac:dyDescent="0.25">
      <c r="AC6397" s="379"/>
    </row>
    <row r="6398" spans="29:29" x14ac:dyDescent="0.25">
      <c r="AC6398" s="379"/>
    </row>
    <row r="6399" spans="29:29" x14ac:dyDescent="0.25">
      <c r="AC6399" s="379"/>
    </row>
    <row r="6400" spans="29:29" x14ac:dyDescent="0.25">
      <c r="AC6400" s="379"/>
    </row>
    <row r="6401" spans="29:29" x14ac:dyDescent="0.25">
      <c r="AC6401" s="379"/>
    </row>
    <row r="6402" spans="29:29" x14ac:dyDescent="0.25">
      <c r="AC6402" s="379"/>
    </row>
    <row r="6403" spans="29:29" x14ac:dyDescent="0.25">
      <c r="AC6403" s="379"/>
    </row>
    <row r="6404" spans="29:29" x14ac:dyDescent="0.25">
      <c r="AC6404" s="379"/>
    </row>
    <row r="6405" spans="29:29" x14ac:dyDescent="0.25">
      <c r="AC6405" s="379"/>
    </row>
    <row r="6406" spans="29:29" x14ac:dyDescent="0.25">
      <c r="AC6406" s="379"/>
    </row>
    <row r="6407" spans="29:29" x14ac:dyDescent="0.25">
      <c r="AC6407" s="379"/>
    </row>
    <row r="6408" spans="29:29" x14ac:dyDescent="0.25">
      <c r="AC6408" s="379"/>
    </row>
    <row r="6409" spans="29:29" x14ac:dyDescent="0.25">
      <c r="AC6409" s="379"/>
    </row>
    <row r="6410" spans="29:29" x14ac:dyDescent="0.25">
      <c r="AC6410" s="379"/>
    </row>
    <row r="6411" spans="29:29" x14ac:dyDescent="0.25">
      <c r="AC6411" s="379"/>
    </row>
    <row r="6412" spans="29:29" x14ac:dyDescent="0.25">
      <c r="AC6412" s="379"/>
    </row>
    <row r="6413" spans="29:29" x14ac:dyDescent="0.25">
      <c r="AC6413" s="379"/>
    </row>
    <row r="6414" spans="29:29" x14ac:dyDescent="0.25">
      <c r="AC6414" s="379"/>
    </row>
    <row r="6415" spans="29:29" x14ac:dyDescent="0.25">
      <c r="AC6415" s="379"/>
    </row>
    <row r="6416" spans="29:29" x14ac:dyDescent="0.25">
      <c r="AC6416" s="379"/>
    </row>
    <row r="6417" spans="29:29" x14ac:dyDescent="0.25">
      <c r="AC6417" s="379"/>
    </row>
    <row r="6418" spans="29:29" x14ac:dyDescent="0.25">
      <c r="AC6418" s="379"/>
    </row>
    <row r="6419" spans="29:29" x14ac:dyDescent="0.25">
      <c r="AC6419" s="379"/>
    </row>
    <row r="6420" spans="29:29" x14ac:dyDescent="0.25">
      <c r="AC6420" s="379"/>
    </row>
    <row r="6421" spans="29:29" x14ac:dyDescent="0.25">
      <c r="AC6421" s="379"/>
    </row>
    <row r="6422" spans="29:29" x14ac:dyDescent="0.25">
      <c r="AC6422" s="379"/>
    </row>
    <row r="6423" spans="29:29" x14ac:dyDescent="0.25">
      <c r="AC6423" s="379"/>
    </row>
    <row r="6424" spans="29:29" x14ac:dyDescent="0.25">
      <c r="AC6424" s="379"/>
    </row>
    <row r="6425" spans="29:29" x14ac:dyDescent="0.25">
      <c r="AC6425" s="379"/>
    </row>
    <row r="6426" spans="29:29" x14ac:dyDescent="0.25">
      <c r="AC6426" s="379"/>
    </row>
    <row r="6427" spans="29:29" x14ac:dyDescent="0.25">
      <c r="AC6427" s="379"/>
    </row>
    <row r="6428" spans="29:29" x14ac:dyDescent="0.25">
      <c r="AC6428" s="379"/>
    </row>
    <row r="6429" spans="29:29" x14ac:dyDescent="0.25">
      <c r="AC6429" s="379"/>
    </row>
    <row r="6430" spans="29:29" x14ac:dyDescent="0.25">
      <c r="AC6430" s="379"/>
    </row>
    <row r="6431" spans="29:29" x14ac:dyDescent="0.25">
      <c r="AC6431" s="379"/>
    </row>
    <row r="6432" spans="29:29" x14ac:dyDescent="0.25">
      <c r="AC6432" s="379"/>
    </row>
    <row r="6433" spans="29:29" x14ac:dyDescent="0.25">
      <c r="AC6433" s="379"/>
    </row>
    <row r="6434" spans="29:29" x14ac:dyDescent="0.25">
      <c r="AC6434" s="379"/>
    </row>
    <row r="6435" spans="29:29" x14ac:dyDescent="0.25">
      <c r="AC6435" s="379"/>
    </row>
    <row r="6436" spans="29:29" x14ac:dyDescent="0.25">
      <c r="AC6436" s="379"/>
    </row>
    <row r="6437" spans="29:29" x14ac:dyDescent="0.25">
      <c r="AC6437" s="379"/>
    </row>
    <row r="6438" spans="29:29" x14ac:dyDescent="0.25">
      <c r="AC6438" s="379"/>
    </row>
    <row r="6439" spans="29:29" x14ac:dyDescent="0.25">
      <c r="AC6439" s="379"/>
    </row>
    <row r="6440" spans="29:29" x14ac:dyDescent="0.25">
      <c r="AC6440" s="379"/>
    </row>
    <row r="6441" spans="29:29" x14ac:dyDescent="0.25">
      <c r="AC6441" s="379"/>
    </row>
    <row r="6442" spans="29:29" x14ac:dyDescent="0.25">
      <c r="AC6442" s="379"/>
    </row>
    <row r="6443" spans="29:29" x14ac:dyDescent="0.25">
      <c r="AC6443" s="379"/>
    </row>
    <row r="6444" spans="29:29" x14ac:dyDescent="0.25">
      <c r="AC6444" s="379"/>
    </row>
    <row r="6445" spans="29:29" x14ac:dyDescent="0.25">
      <c r="AC6445" s="379"/>
    </row>
    <row r="6446" spans="29:29" x14ac:dyDescent="0.25">
      <c r="AC6446" s="379"/>
    </row>
    <row r="6447" spans="29:29" x14ac:dyDescent="0.25">
      <c r="AC6447" s="379"/>
    </row>
    <row r="6448" spans="29:29" x14ac:dyDescent="0.25">
      <c r="AC6448" s="379"/>
    </row>
    <row r="6449" spans="29:29" x14ac:dyDescent="0.25">
      <c r="AC6449" s="379"/>
    </row>
    <row r="6450" spans="29:29" x14ac:dyDescent="0.25">
      <c r="AC6450" s="379"/>
    </row>
    <row r="6451" spans="29:29" x14ac:dyDescent="0.25">
      <c r="AC6451" s="379"/>
    </row>
    <row r="6452" spans="29:29" x14ac:dyDescent="0.25">
      <c r="AC6452" s="379"/>
    </row>
    <row r="6453" spans="29:29" x14ac:dyDescent="0.25">
      <c r="AC6453" s="379"/>
    </row>
    <row r="6454" spans="29:29" x14ac:dyDescent="0.25">
      <c r="AC6454" s="379"/>
    </row>
    <row r="6455" spans="29:29" x14ac:dyDescent="0.25">
      <c r="AC6455" s="379"/>
    </row>
    <row r="6456" spans="29:29" x14ac:dyDescent="0.25">
      <c r="AC6456" s="379"/>
    </row>
    <row r="6457" spans="29:29" x14ac:dyDescent="0.25">
      <c r="AC6457" s="379"/>
    </row>
    <row r="6458" spans="29:29" x14ac:dyDescent="0.25">
      <c r="AC6458" s="379"/>
    </row>
    <row r="6459" spans="29:29" x14ac:dyDescent="0.25">
      <c r="AC6459" s="379"/>
    </row>
    <row r="6460" spans="29:29" x14ac:dyDescent="0.25">
      <c r="AC6460" s="379"/>
    </row>
    <row r="6461" spans="29:29" x14ac:dyDescent="0.25">
      <c r="AC6461" s="379"/>
    </row>
    <row r="6462" spans="29:29" x14ac:dyDescent="0.25">
      <c r="AC6462" s="379"/>
    </row>
    <row r="6463" spans="29:29" x14ac:dyDescent="0.25">
      <c r="AC6463" s="379"/>
    </row>
    <row r="6464" spans="29:29" x14ac:dyDescent="0.25">
      <c r="AC6464" s="379"/>
    </row>
    <row r="6465" spans="29:29" x14ac:dyDescent="0.25">
      <c r="AC6465" s="379"/>
    </row>
    <row r="6466" spans="29:29" x14ac:dyDescent="0.25">
      <c r="AC6466" s="379"/>
    </row>
    <row r="6467" spans="29:29" x14ac:dyDescent="0.25">
      <c r="AC6467" s="379"/>
    </row>
    <row r="6468" spans="29:29" x14ac:dyDescent="0.25">
      <c r="AC6468" s="379"/>
    </row>
    <row r="6469" spans="29:29" x14ac:dyDescent="0.25">
      <c r="AC6469" s="379"/>
    </row>
    <row r="6470" spans="29:29" x14ac:dyDescent="0.25">
      <c r="AC6470" s="379"/>
    </row>
    <row r="6471" spans="29:29" x14ac:dyDescent="0.25">
      <c r="AC6471" s="379"/>
    </row>
    <row r="6472" spans="29:29" x14ac:dyDescent="0.25">
      <c r="AC6472" s="379"/>
    </row>
    <row r="6473" spans="29:29" x14ac:dyDescent="0.25">
      <c r="AC6473" s="379"/>
    </row>
    <row r="6474" spans="29:29" x14ac:dyDescent="0.25">
      <c r="AC6474" s="379"/>
    </row>
    <row r="6475" spans="29:29" x14ac:dyDescent="0.25">
      <c r="AC6475" s="379"/>
    </row>
    <row r="6476" spans="29:29" x14ac:dyDescent="0.25">
      <c r="AC6476" s="379"/>
    </row>
    <row r="6477" spans="29:29" x14ac:dyDescent="0.25">
      <c r="AC6477" s="379"/>
    </row>
    <row r="6478" spans="29:29" x14ac:dyDescent="0.25">
      <c r="AC6478" s="379"/>
    </row>
    <row r="6479" spans="29:29" x14ac:dyDescent="0.25">
      <c r="AC6479" s="379"/>
    </row>
    <row r="6480" spans="29:29" x14ac:dyDescent="0.25">
      <c r="AC6480" s="379"/>
    </row>
    <row r="6481" spans="29:29" x14ac:dyDescent="0.25">
      <c r="AC6481" s="379"/>
    </row>
    <row r="6482" spans="29:29" x14ac:dyDescent="0.25">
      <c r="AC6482" s="379"/>
    </row>
    <row r="6483" spans="29:29" x14ac:dyDescent="0.25">
      <c r="AC6483" s="379"/>
    </row>
    <row r="6484" spans="29:29" x14ac:dyDescent="0.25">
      <c r="AC6484" s="379"/>
    </row>
    <row r="6485" spans="29:29" x14ac:dyDescent="0.25">
      <c r="AC6485" s="379"/>
    </row>
    <row r="6486" spans="29:29" x14ac:dyDescent="0.25">
      <c r="AC6486" s="379"/>
    </row>
    <row r="6487" spans="29:29" x14ac:dyDescent="0.25">
      <c r="AC6487" s="379"/>
    </row>
    <row r="6488" spans="29:29" x14ac:dyDescent="0.25">
      <c r="AC6488" s="379"/>
    </row>
    <row r="6489" spans="29:29" x14ac:dyDescent="0.25">
      <c r="AC6489" s="379"/>
    </row>
    <row r="6490" spans="29:29" x14ac:dyDescent="0.25">
      <c r="AC6490" s="379"/>
    </row>
    <row r="6491" spans="29:29" x14ac:dyDescent="0.25">
      <c r="AC6491" s="379"/>
    </row>
    <row r="6492" spans="29:29" x14ac:dyDescent="0.25">
      <c r="AC6492" s="379"/>
    </row>
    <row r="6493" spans="29:29" x14ac:dyDescent="0.25">
      <c r="AC6493" s="379"/>
    </row>
    <row r="6494" spans="29:29" x14ac:dyDescent="0.25">
      <c r="AC6494" s="379"/>
    </row>
    <row r="6495" spans="29:29" x14ac:dyDescent="0.25">
      <c r="AC6495" s="379"/>
    </row>
    <row r="6496" spans="29:29" x14ac:dyDescent="0.25">
      <c r="AC6496" s="379"/>
    </row>
    <row r="6497" spans="29:29" x14ac:dyDescent="0.25">
      <c r="AC6497" s="379"/>
    </row>
    <row r="6498" spans="29:29" x14ac:dyDescent="0.25">
      <c r="AC6498" s="379"/>
    </row>
    <row r="6499" spans="29:29" x14ac:dyDescent="0.25">
      <c r="AC6499" s="379"/>
    </row>
    <row r="6500" spans="29:29" x14ac:dyDescent="0.25">
      <c r="AC6500" s="379"/>
    </row>
    <row r="6501" spans="29:29" x14ac:dyDescent="0.25">
      <c r="AC6501" s="379"/>
    </row>
    <row r="6502" spans="29:29" x14ac:dyDescent="0.25">
      <c r="AC6502" s="379"/>
    </row>
    <row r="6503" spans="29:29" x14ac:dyDescent="0.25">
      <c r="AC6503" s="379"/>
    </row>
    <row r="6504" spans="29:29" x14ac:dyDescent="0.25">
      <c r="AC6504" s="379"/>
    </row>
    <row r="6505" spans="29:29" x14ac:dyDescent="0.25">
      <c r="AC6505" s="379"/>
    </row>
    <row r="6506" spans="29:29" x14ac:dyDescent="0.25">
      <c r="AC6506" s="379"/>
    </row>
    <row r="6507" spans="29:29" x14ac:dyDescent="0.25">
      <c r="AC6507" s="379"/>
    </row>
    <row r="6508" spans="29:29" x14ac:dyDescent="0.25">
      <c r="AC6508" s="379"/>
    </row>
    <row r="6509" spans="29:29" x14ac:dyDescent="0.25">
      <c r="AC6509" s="379"/>
    </row>
    <row r="6510" spans="29:29" x14ac:dyDescent="0.25">
      <c r="AC6510" s="379"/>
    </row>
    <row r="6511" spans="29:29" x14ac:dyDescent="0.25">
      <c r="AC6511" s="379"/>
    </row>
    <row r="6512" spans="29:29" x14ac:dyDescent="0.25">
      <c r="AC6512" s="379"/>
    </row>
    <row r="6513" spans="29:29" x14ac:dyDescent="0.25">
      <c r="AC6513" s="379"/>
    </row>
    <row r="6514" spans="29:29" x14ac:dyDescent="0.25">
      <c r="AC6514" s="379"/>
    </row>
    <row r="6515" spans="29:29" x14ac:dyDescent="0.25">
      <c r="AC6515" s="379"/>
    </row>
    <row r="6516" spans="29:29" x14ac:dyDescent="0.25">
      <c r="AC6516" s="379"/>
    </row>
    <row r="6517" spans="29:29" x14ac:dyDescent="0.25">
      <c r="AC6517" s="379"/>
    </row>
    <row r="6518" spans="29:29" x14ac:dyDescent="0.25">
      <c r="AC6518" s="379"/>
    </row>
    <row r="6519" spans="29:29" x14ac:dyDescent="0.25">
      <c r="AC6519" s="379"/>
    </row>
    <row r="6520" spans="29:29" x14ac:dyDescent="0.25">
      <c r="AC6520" s="379"/>
    </row>
    <row r="6521" spans="29:29" x14ac:dyDescent="0.25">
      <c r="AC6521" s="379"/>
    </row>
    <row r="6522" spans="29:29" x14ac:dyDescent="0.25">
      <c r="AC6522" s="379"/>
    </row>
    <row r="6523" spans="29:29" x14ac:dyDescent="0.25">
      <c r="AC6523" s="379"/>
    </row>
    <row r="6524" spans="29:29" x14ac:dyDescent="0.25">
      <c r="AC6524" s="379"/>
    </row>
    <row r="6525" spans="29:29" x14ac:dyDescent="0.25">
      <c r="AC6525" s="379"/>
    </row>
    <row r="6526" spans="29:29" x14ac:dyDescent="0.25">
      <c r="AC6526" s="379"/>
    </row>
    <row r="6527" spans="29:29" x14ac:dyDescent="0.25">
      <c r="AC6527" s="379"/>
    </row>
    <row r="6528" spans="29:29" x14ac:dyDescent="0.25">
      <c r="AC6528" s="379"/>
    </row>
    <row r="6529" spans="29:29" x14ac:dyDescent="0.25">
      <c r="AC6529" s="379"/>
    </row>
    <row r="6530" spans="29:29" x14ac:dyDescent="0.25">
      <c r="AC6530" s="379"/>
    </row>
    <row r="6531" spans="29:29" x14ac:dyDescent="0.25">
      <c r="AC6531" s="379"/>
    </row>
    <row r="6532" spans="29:29" x14ac:dyDescent="0.25">
      <c r="AC6532" s="379"/>
    </row>
    <row r="6533" spans="29:29" x14ac:dyDescent="0.25">
      <c r="AC6533" s="379"/>
    </row>
    <row r="6534" spans="29:29" x14ac:dyDescent="0.25">
      <c r="AC6534" s="379"/>
    </row>
    <row r="6535" spans="29:29" x14ac:dyDescent="0.25">
      <c r="AC6535" s="379"/>
    </row>
    <row r="6536" spans="29:29" x14ac:dyDescent="0.25">
      <c r="AC6536" s="379"/>
    </row>
    <row r="6537" spans="29:29" x14ac:dyDescent="0.25">
      <c r="AC6537" s="379"/>
    </row>
    <row r="6538" spans="29:29" x14ac:dyDescent="0.25">
      <c r="AC6538" s="379"/>
    </row>
    <row r="6539" spans="29:29" x14ac:dyDescent="0.25">
      <c r="AC6539" s="379"/>
    </row>
    <row r="6540" spans="29:29" x14ac:dyDescent="0.25">
      <c r="AC6540" s="379"/>
    </row>
    <row r="6541" spans="29:29" x14ac:dyDescent="0.25">
      <c r="AC6541" s="379"/>
    </row>
    <row r="6542" spans="29:29" x14ac:dyDescent="0.25">
      <c r="AC6542" s="379"/>
    </row>
    <row r="6543" spans="29:29" x14ac:dyDescent="0.25">
      <c r="AC6543" s="379"/>
    </row>
    <row r="6544" spans="29:29" x14ac:dyDescent="0.25">
      <c r="AC6544" s="379"/>
    </row>
    <row r="6545" spans="29:29" x14ac:dyDescent="0.25">
      <c r="AC6545" s="379"/>
    </row>
    <row r="6546" spans="29:29" x14ac:dyDescent="0.25">
      <c r="AC6546" s="379"/>
    </row>
    <row r="6547" spans="29:29" x14ac:dyDescent="0.25">
      <c r="AC6547" s="379"/>
    </row>
    <row r="6548" spans="29:29" x14ac:dyDescent="0.25">
      <c r="AC6548" s="379"/>
    </row>
    <row r="6549" spans="29:29" x14ac:dyDescent="0.25">
      <c r="AC6549" s="379"/>
    </row>
    <row r="6550" spans="29:29" x14ac:dyDescent="0.25">
      <c r="AC6550" s="379"/>
    </row>
    <row r="6551" spans="29:29" x14ac:dyDescent="0.25">
      <c r="AC6551" s="379"/>
    </row>
    <row r="6552" spans="29:29" x14ac:dyDescent="0.25">
      <c r="AC6552" s="379"/>
    </row>
    <row r="6553" spans="29:29" x14ac:dyDescent="0.25">
      <c r="AC6553" s="379"/>
    </row>
    <row r="6554" spans="29:29" x14ac:dyDescent="0.25">
      <c r="AC6554" s="379"/>
    </row>
    <row r="6555" spans="29:29" x14ac:dyDescent="0.25">
      <c r="AC6555" s="379"/>
    </row>
    <row r="6556" spans="29:29" x14ac:dyDescent="0.25">
      <c r="AC6556" s="379"/>
    </row>
    <row r="6557" spans="29:29" x14ac:dyDescent="0.25">
      <c r="AC6557" s="379"/>
    </row>
    <row r="6558" spans="29:29" x14ac:dyDescent="0.25">
      <c r="AC6558" s="379"/>
    </row>
    <row r="6559" spans="29:29" x14ac:dyDescent="0.25">
      <c r="AC6559" s="379"/>
    </row>
    <row r="6560" spans="29:29" x14ac:dyDescent="0.25">
      <c r="AC6560" s="379"/>
    </row>
    <row r="6561" spans="29:29" x14ac:dyDescent="0.25">
      <c r="AC6561" s="379"/>
    </row>
    <row r="6562" spans="29:29" x14ac:dyDescent="0.25">
      <c r="AC6562" s="379"/>
    </row>
    <row r="6563" spans="29:29" x14ac:dyDescent="0.25">
      <c r="AC6563" s="379"/>
    </row>
    <row r="6564" spans="29:29" x14ac:dyDescent="0.25">
      <c r="AC6564" s="379"/>
    </row>
    <row r="6565" spans="29:29" x14ac:dyDescent="0.25">
      <c r="AC6565" s="379"/>
    </row>
    <row r="6566" spans="29:29" x14ac:dyDescent="0.25">
      <c r="AC6566" s="379"/>
    </row>
    <row r="6567" spans="29:29" x14ac:dyDescent="0.25">
      <c r="AC6567" s="379"/>
    </row>
    <row r="6568" spans="29:29" x14ac:dyDescent="0.25">
      <c r="AC6568" s="379"/>
    </row>
    <row r="6569" spans="29:29" x14ac:dyDescent="0.25">
      <c r="AC6569" s="379"/>
    </row>
    <row r="6570" spans="29:29" x14ac:dyDescent="0.25">
      <c r="AC6570" s="379"/>
    </row>
    <row r="6571" spans="29:29" x14ac:dyDescent="0.25">
      <c r="AC6571" s="379"/>
    </row>
    <row r="6572" spans="29:29" x14ac:dyDescent="0.25">
      <c r="AC6572" s="379"/>
    </row>
    <row r="6573" spans="29:29" x14ac:dyDescent="0.25">
      <c r="AC6573" s="379"/>
    </row>
    <row r="6574" spans="29:29" x14ac:dyDescent="0.25">
      <c r="AC6574" s="379"/>
    </row>
    <row r="6575" spans="29:29" x14ac:dyDescent="0.25">
      <c r="AC6575" s="379"/>
    </row>
    <row r="6576" spans="29:29" x14ac:dyDescent="0.25">
      <c r="AC6576" s="379"/>
    </row>
    <row r="6577" spans="29:29" x14ac:dyDescent="0.25">
      <c r="AC6577" s="379"/>
    </row>
    <row r="6578" spans="29:29" x14ac:dyDescent="0.25">
      <c r="AC6578" s="379"/>
    </row>
    <row r="6579" spans="29:29" x14ac:dyDescent="0.25">
      <c r="AC6579" s="379"/>
    </row>
    <row r="6580" spans="29:29" x14ac:dyDescent="0.25">
      <c r="AC6580" s="379"/>
    </row>
    <row r="6581" spans="29:29" x14ac:dyDescent="0.25">
      <c r="AC6581" s="379"/>
    </row>
    <row r="6582" spans="29:29" x14ac:dyDescent="0.25">
      <c r="AC6582" s="379"/>
    </row>
    <row r="6583" spans="29:29" x14ac:dyDescent="0.25">
      <c r="AC6583" s="379"/>
    </row>
    <row r="6584" spans="29:29" x14ac:dyDescent="0.25">
      <c r="AC6584" s="379"/>
    </row>
    <row r="6585" spans="29:29" x14ac:dyDescent="0.25">
      <c r="AC6585" s="379"/>
    </row>
    <row r="6586" spans="29:29" x14ac:dyDescent="0.25">
      <c r="AC6586" s="379"/>
    </row>
    <row r="6587" spans="29:29" x14ac:dyDescent="0.25">
      <c r="AC6587" s="379"/>
    </row>
    <row r="6588" spans="29:29" x14ac:dyDescent="0.25">
      <c r="AC6588" s="379"/>
    </row>
    <row r="6589" spans="29:29" x14ac:dyDescent="0.25">
      <c r="AC6589" s="379"/>
    </row>
    <row r="6590" spans="29:29" x14ac:dyDescent="0.25">
      <c r="AC6590" s="379"/>
    </row>
    <row r="6591" spans="29:29" x14ac:dyDescent="0.25">
      <c r="AC6591" s="379"/>
    </row>
    <row r="6592" spans="29:29" x14ac:dyDescent="0.25">
      <c r="AC6592" s="379"/>
    </row>
    <row r="6593" spans="29:29" x14ac:dyDescent="0.25">
      <c r="AC6593" s="379"/>
    </row>
    <row r="6594" spans="29:29" x14ac:dyDescent="0.25">
      <c r="AC6594" s="379"/>
    </row>
    <row r="6595" spans="29:29" x14ac:dyDescent="0.25">
      <c r="AC6595" s="379"/>
    </row>
    <row r="6596" spans="29:29" x14ac:dyDescent="0.25">
      <c r="AC6596" s="379"/>
    </row>
    <row r="6597" spans="29:29" x14ac:dyDescent="0.25">
      <c r="AC6597" s="379"/>
    </row>
    <row r="6598" spans="29:29" x14ac:dyDescent="0.25">
      <c r="AC6598" s="379"/>
    </row>
    <row r="6599" spans="29:29" x14ac:dyDescent="0.25">
      <c r="AC6599" s="379"/>
    </row>
    <row r="6600" spans="29:29" x14ac:dyDescent="0.25">
      <c r="AC6600" s="379"/>
    </row>
    <row r="6601" spans="29:29" x14ac:dyDescent="0.25">
      <c r="AC6601" s="379"/>
    </row>
    <row r="6602" spans="29:29" x14ac:dyDescent="0.25">
      <c r="AC6602" s="379"/>
    </row>
    <row r="6603" spans="29:29" x14ac:dyDescent="0.25">
      <c r="AC6603" s="379"/>
    </row>
    <row r="6604" spans="29:29" x14ac:dyDescent="0.25">
      <c r="AC6604" s="379"/>
    </row>
    <row r="6605" spans="29:29" x14ac:dyDescent="0.25">
      <c r="AC6605" s="379"/>
    </row>
    <row r="6606" spans="29:29" x14ac:dyDescent="0.25">
      <c r="AC6606" s="379"/>
    </row>
    <row r="6607" spans="29:29" x14ac:dyDescent="0.25">
      <c r="AC6607" s="379"/>
    </row>
    <row r="6608" spans="29:29" x14ac:dyDescent="0.25">
      <c r="AC6608" s="379"/>
    </row>
    <row r="6609" spans="29:29" x14ac:dyDescent="0.25">
      <c r="AC6609" s="379"/>
    </row>
    <row r="6610" spans="29:29" x14ac:dyDescent="0.25">
      <c r="AC6610" s="379"/>
    </row>
    <row r="6611" spans="29:29" x14ac:dyDescent="0.25">
      <c r="AC6611" s="379"/>
    </row>
    <row r="6612" spans="29:29" x14ac:dyDescent="0.25">
      <c r="AC6612" s="379"/>
    </row>
    <row r="6613" spans="29:29" x14ac:dyDescent="0.25">
      <c r="AC6613" s="379"/>
    </row>
    <row r="6614" spans="29:29" x14ac:dyDescent="0.25">
      <c r="AC6614" s="379"/>
    </row>
    <row r="6615" spans="29:29" x14ac:dyDescent="0.25">
      <c r="AC6615" s="379"/>
    </row>
    <row r="6616" spans="29:29" x14ac:dyDescent="0.25">
      <c r="AC6616" s="379"/>
    </row>
    <row r="6617" spans="29:29" x14ac:dyDescent="0.25">
      <c r="AC6617" s="379"/>
    </row>
    <row r="6618" spans="29:29" x14ac:dyDescent="0.25">
      <c r="AC6618" s="379"/>
    </row>
    <row r="6619" spans="29:29" x14ac:dyDescent="0.25">
      <c r="AC6619" s="379"/>
    </row>
    <row r="6620" spans="29:29" x14ac:dyDescent="0.25">
      <c r="AC6620" s="379"/>
    </row>
    <row r="6621" spans="29:29" x14ac:dyDescent="0.25">
      <c r="AC6621" s="379"/>
    </row>
    <row r="6622" spans="29:29" x14ac:dyDescent="0.25">
      <c r="AC6622" s="379"/>
    </row>
    <row r="6623" spans="29:29" x14ac:dyDescent="0.25">
      <c r="AC6623" s="379"/>
    </row>
    <row r="6624" spans="29:29" x14ac:dyDescent="0.25">
      <c r="AC6624" s="379"/>
    </row>
    <row r="6625" spans="29:29" x14ac:dyDescent="0.25">
      <c r="AC6625" s="379"/>
    </row>
    <row r="6626" spans="29:29" x14ac:dyDescent="0.25">
      <c r="AC6626" s="379"/>
    </row>
    <row r="6627" spans="29:29" x14ac:dyDescent="0.25">
      <c r="AC6627" s="379"/>
    </row>
    <row r="6628" spans="29:29" x14ac:dyDescent="0.25">
      <c r="AC6628" s="379"/>
    </row>
    <row r="6629" spans="29:29" x14ac:dyDescent="0.25">
      <c r="AC6629" s="379"/>
    </row>
    <row r="6630" spans="29:29" x14ac:dyDescent="0.25">
      <c r="AC6630" s="379"/>
    </row>
    <row r="6631" spans="29:29" x14ac:dyDescent="0.25">
      <c r="AC6631" s="379"/>
    </row>
    <row r="6632" spans="29:29" x14ac:dyDescent="0.25">
      <c r="AC6632" s="379"/>
    </row>
    <row r="6633" spans="29:29" x14ac:dyDescent="0.25">
      <c r="AC6633" s="379"/>
    </row>
    <row r="6634" spans="29:29" x14ac:dyDescent="0.25">
      <c r="AC6634" s="379"/>
    </row>
    <row r="6635" spans="29:29" x14ac:dyDescent="0.25">
      <c r="AC6635" s="379"/>
    </row>
    <row r="6636" spans="29:29" x14ac:dyDescent="0.25">
      <c r="AC6636" s="379"/>
    </row>
    <row r="6637" spans="29:29" x14ac:dyDescent="0.25">
      <c r="AC6637" s="379"/>
    </row>
    <row r="6638" spans="29:29" x14ac:dyDescent="0.25">
      <c r="AC6638" s="379"/>
    </row>
    <row r="6639" spans="29:29" x14ac:dyDescent="0.25">
      <c r="AC6639" s="379"/>
    </row>
    <row r="6640" spans="29:29" x14ac:dyDescent="0.25">
      <c r="AC6640" s="379"/>
    </row>
    <row r="6641" spans="29:29" x14ac:dyDescent="0.25">
      <c r="AC6641" s="379"/>
    </row>
    <row r="6642" spans="29:29" x14ac:dyDescent="0.25">
      <c r="AC6642" s="379"/>
    </row>
    <row r="6643" spans="29:29" x14ac:dyDescent="0.25">
      <c r="AC6643" s="379"/>
    </row>
    <row r="6644" spans="29:29" x14ac:dyDescent="0.25">
      <c r="AC6644" s="379"/>
    </row>
    <row r="6645" spans="29:29" x14ac:dyDescent="0.25">
      <c r="AC6645" s="379"/>
    </row>
    <row r="6646" spans="29:29" x14ac:dyDescent="0.25">
      <c r="AC6646" s="379"/>
    </row>
    <row r="6647" spans="29:29" x14ac:dyDescent="0.25">
      <c r="AC6647" s="379"/>
    </row>
    <row r="6648" spans="29:29" x14ac:dyDescent="0.25">
      <c r="AC6648" s="379"/>
    </row>
    <row r="6649" spans="29:29" x14ac:dyDescent="0.25">
      <c r="AC6649" s="379"/>
    </row>
    <row r="6650" spans="29:29" x14ac:dyDescent="0.25">
      <c r="AC6650" s="379"/>
    </row>
    <row r="6651" spans="29:29" x14ac:dyDescent="0.25">
      <c r="AC6651" s="379"/>
    </row>
    <row r="6652" spans="29:29" x14ac:dyDescent="0.25">
      <c r="AC6652" s="379"/>
    </row>
    <row r="6653" spans="29:29" x14ac:dyDescent="0.25">
      <c r="AC6653" s="379"/>
    </row>
    <row r="6654" spans="29:29" x14ac:dyDescent="0.25">
      <c r="AC6654" s="379"/>
    </row>
    <row r="6655" spans="29:29" x14ac:dyDescent="0.25">
      <c r="AC6655" s="379"/>
    </row>
    <row r="6656" spans="29:29" x14ac:dyDescent="0.25">
      <c r="AC6656" s="379"/>
    </row>
    <row r="6657" spans="29:29" x14ac:dyDescent="0.25">
      <c r="AC6657" s="379"/>
    </row>
    <row r="6658" spans="29:29" x14ac:dyDescent="0.25">
      <c r="AC6658" s="379"/>
    </row>
    <row r="6659" spans="29:29" x14ac:dyDescent="0.25">
      <c r="AC6659" s="379"/>
    </row>
    <row r="6660" spans="29:29" x14ac:dyDescent="0.25">
      <c r="AC6660" s="379"/>
    </row>
    <row r="6661" spans="29:29" x14ac:dyDescent="0.25">
      <c r="AC6661" s="379"/>
    </row>
    <row r="6662" spans="29:29" x14ac:dyDescent="0.25">
      <c r="AC6662" s="379"/>
    </row>
    <row r="6663" spans="29:29" x14ac:dyDescent="0.25">
      <c r="AC6663" s="379"/>
    </row>
    <row r="6664" spans="29:29" x14ac:dyDescent="0.25">
      <c r="AC6664" s="379"/>
    </row>
    <row r="6665" spans="29:29" x14ac:dyDescent="0.25">
      <c r="AC6665" s="379"/>
    </row>
    <row r="6666" spans="29:29" x14ac:dyDescent="0.25">
      <c r="AC6666" s="379"/>
    </row>
    <row r="6667" spans="29:29" x14ac:dyDescent="0.25">
      <c r="AC6667" s="379"/>
    </row>
    <row r="6668" spans="29:29" x14ac:dyDescent="0.25">
      <c r="AC6668" s="379"/>
    </row>
    <row r="6669" spans="29:29" x14ac:dyDescent="0.25">
      <c r="AC6669" s="379"/>
    </row>
    <row r="6670" spans="29:29" x14ac:dyDescent="0.25">
      <c r="AC6670" s="379"/>
    </row>
    <row r="6671" spans="29:29" x14ac:dyDescent="0.25">
      <c r="AC6671" s="379"/>
    </row>
    <row r="6672" spans="29:29" x14ac:dyDescent="0.25">
      <c r="AC6672" s="379"/>
    </row>
    <row r="6673" spans="29:29" x14ac:dyDescent="0.25">
      <c r="AC6673" s="379"/>
    </row>
    <row r="6674" spans="29:29" x14ac:dyDescent="0.25">
      <c r="AC6674" s="379"/>
    </row>
    <row r="6675" spans="29:29" x14ac:dyDescent="0.25">
      <c r="AC6675" s="379"/>
    </row>
    <row r="6676" spans="29:29" x14ac:dyDescent="0.25">
      <c r="AC6676" s="379"/>
    </row>
    <row r="6677" spans="29:29" x14ac:dyDescent="0.25">
      <c r="AC6677" s="379"/>
    </row>
    <row r="6678" spans="29:29" x14ac:dyDescent="0.25">
      <c r="AC6678" s="379"/>
    </row>
    <row r="6679" spans="29:29" x14ac:dyDescent="0.25">
      <c r="AC6679" s="379"/>
    </row>
    <row r="6680" spans="29:29" x14ac:dyDescent="0.25">
      <c r="AC6680" s="379"/>
    </row>
    <row r="6681" spans="29:29" x14ac:dyDescent="0.25">
      <c r="AC6681" s="379"/>
    </row>
    <row r="6682" spans="29:29" x14ac:dyDescent="0.25">
      <c r="AC6682" s="379"/>
    </row>
    <row r="6683" spans="29:29" x14ac:dyDescent="0.25">
      <c r="AC6683" s="379"/>
    </row>
    <row r="6684" spans="29:29" x14ac:dyDescent="0.25">
      <c r="AC6684" s="379"/>
    </row>
    <row r="6685" spans="29:29" x14ac:dyDescent="0.25">
      <c r="AC6685" s="379"/>
    </row>
    <row r="6686" spans="29:29" x14ac:dyDescent="0.25">
      <c r="AC6686" s="379"/>
    </row>
    <row r="6687" spans="29:29" x14ac:dyDescent="0.25">
      <c r="AC6687" s="379"/>
    </row>
    <row r="6688" spans="29:29" x14ac:dyDescent="0.25">
      <c r="AC6688" s="379"/>
    </row>
    <row r="6689" spans="29:29" x14ac:dyDescent="0.25">
      <c r="AC6689" s="379"/>
    </row>
    <row r="6690" spans="29:29" x14ac:dyDescent="0.25">
      <c r="AC6690" s="379"/>
    </row>
    <row r="6691" spans="29:29" x14ac:dyDescent="0.25">
      <c r="AC6691" s="379"/>
    </row>
    <row r="6692" spans="29:29" x14ac:dyDescent="0.25">
      <c r="AC6692" s="379"/>
    </row>
    <row r="6693" spans="29:29" x14ac:dyDescent="0.25">
      <c r="AC6693" s="379"/>
    </row>
    <row r="6694" spans="29:29" x14ac:dyDescent="0.25">
      <c r="AC6694" s="379"/>
    </row>
    <row r="6695" spans="29:29" x14ac:dyDescent="0.25">
      <c r="AC6695" s="379"/>
    </row>
    <row r="6696" spans="29:29" x14ac:dyDescent="0.25">
      <c r="AC6696" s="379"/>
    </row>
    <row r="6697" spans="29:29" x14ac:dyDescent="0.25">
      <c r="AC6697" s="379"/>
    </row>
    <row r="6698" spans="29:29" x14ac:dyDescent="0.25">
      <c r="AC6698" s="379"/>
    </row>
    <row r="6699" spans="29:29" x14ac:dyDescent="0.25">
      <c r="AC6699" s="379"/>
    </row>
    <row r="6700" spans="29:29" x14ac:dyDescent="0.25">
      <c r="AC6700" s="379"/>
    </row>
    <row r="6701" spans="29:29" x14ac:dyDescent="0.25">
      <c r="AC6701" s="379"/>
    </row>
    <row r="6702" spans="29:29" x14ac:dyDescent="0.25">
      <c r="AC6702" s="379"/>
    </row>
    <row r="6703" spans="29:29" x14ac:dyDescent="0.25">
      <c r="AC6703" s="379"/>
    </row>
    <row r="6704" spans="29:29" x14ac:dyDescent="0.25">
      <c r="AC6704" s="379"/>
    </row>
    <row r="6705" spans="29:29" x14ac:dyDescent="0.25">
      <c r="AC6705" s="379"/>
    </row>
    <row r="6706" spans="29:29" x14ac:dyDescent="0.25">
      <c r="AC6706" s="379"/>
    </row>
    <row r="6707" spans="29:29" x14ac:dyDescent="0.25">
      <c r="AC6707" s="379"/>
    </row>
    <row r="6708" spans="29:29" x14ac:dyDescent="0.25">
      <c r="AC6708" s="379"/>
    </row>
    <row r="6709" spans="29:29" x14ac:dyDescent="0.25">
      <c r="AC6709" s="379"/>
    </row>
    <row r="6710" spans="29:29" x14ac:dyDescent="0.25">
      <c r="AC6710" s="379"/>
    </row>
    <row r="6711" spans="29:29" x14ac:dyDescent="0.25">
      <c r="AC6711" s="379"/>
    </row>
    <row r="6712" spans="29:29" x14ac:dyDescent="0.25">
      <c r="AC6712" s="379"/>
    </row>
    <row r="6713" spans="29:29" x14ac:dyDescent="0.25">
      <c r="AC6713" s="379"/>
    </row>
    <row r="6714" spans="29:29" x14ac:dyDescent="0.25">
      <c r="AC6714" s="379"/>
    </row>
    <row r="6715" spans="29:29" x14ac:dyDescent="0.25">
      <c r="AC6715" s="379"/>
    </row>
    <row r="6716" spans="29:29" x14ac:dyDescent="0.25">
      <c r="AC6716" s="379"/>
    </row>
    <row r="6717" spans="29:29" x14ac:dyDescent="0.25">
      <c r="AC6717" s="379"/>
    </row>
    <row r="6718" spans="29:29" x14ac:dyDescent="0.25">
      <c r="AC6718" s="379"/>
    </row>
    <row r="6719" spans="29:29" x14ac:dyDescent="0.25">
      <c r="AC6719" s="379"/>
    </row>
    <row r="6720" spans="29:29" x14ac:dyDescent="0.25">
      <c r="AC6720" s="379"/>
    </row>
    <row r="6721" spans="29:29" x14ac:dyDescent="0.25">
      <c r="AC6721" s="379"/>
    </row>
    <row r="6722" spans="29:29" x14ac:dyDescent="0.25">
      <c r="AC6722" s="379"/>
    </row>
    <row r="6723" spans="29:29" x14ac:dyDescent="0.25">
      <c r="AC6723" s="379"/>
    </row>
    <row r="6724" spans="29:29" x14ac:dyDescent="0.25">
      <c r="AC6724" s="379"/>
    </row>
    <row r="6725" spans="29:29" x14ac:dyDescent="0.25">
      <c r="AC6725" s="379"/>
    </row>
    <row r="6726" spans="29:29" x14ac:dyDescent="0.25">
      <c r="AC6726" s="379"/>
    </row>
    <row r="6727" spans="29:29" x14ac:dyDescent="0.25">
      <c r="AC6727" s="379"/>
    </row>
    <row r="6728" spans="29:29" x14ac:dyDescent="0.25">
      <c r="AC6728" s="379"/>
    </row>
    <row r="6729" spans="29:29" x14ac:dyDescent="0.25">
      <c r="AC6729" s="379"/>
    </row>
    <row r="6730" spans="29:29" x14ac:dyDescent="0.25">
      <c r="AC6730" s="379"/>
    </row>
    <row r="6731" spans="29:29" x14ac:dyDescent="0.25">
      <c r="AC6731" s="379"/>
    </row>
    <row r="6732" spans="29:29" x14ac:dyDescent="0.25">
      <c r="AC6732" s="379"/>
    </row>
    <row r="6733" spans="29:29" x14ac:dyDescent="0.25">
      <c r="AC6733" s="379"/>
    </row>
    <row r="6734" spans="29:29" x14ac:dyDescent="0.25">
      <c r="AC6734" s="379"/>
    </row>
    <row r="6735" spans="29:29" x14ac:dyDescent="0.25">
      <c r="AC6735" s="379"/>
    </row>
    <row r="6736" spans="29:29" x14ac:dyDescent="0.25">
      <c r="AC6736" s="379"/>
    </row>
    <row r="6737" spans="29:29" x14ac:dyDescent="0.25">
      <c r="AC6737" s="379"/>
    </row>
    <row r="6738" spans="29:29" x14ac:dyDescent="0.25">
      <c r="AC6738" s="379"/>
    </row>
    <row r="6739" spans="29:29" x14ac:dyDescent="0.25">
      <c r="AC6739" s="379"/>
    </row>
    <row r="6740" spans="29:29" x14ac:dyDescent="0.25">
      <c r="AC6740" s="379"/>
    </row>
    <row r="6741" spans="29:29" x14ac:dyDescent="0.25">
      <c r="AC6741" s="379"/>
    </row>
    <row r="6742" spans="29:29" x14ac:dyDescent="0.25">
      <c r="AC6742" s="379"/>
    </row>
    <row r="6743" spans="29:29" x14ac:dyDescent="0.25">
      <c r="AC6743" s="379"/>
    </row>
    <row r="6744" spans="29:29" x14ac:dyDescent="0.25">
      <c r="AC6744" s="379"/>
    </row>
    <row r="6745" spans="29:29" x14ac:dyDescent="0.25">
      <c r="AC6745" s="379"/>
    </row>
    <row r="6746" spans="29:29" x14ac:dyDescent="0.25">
      <c r="AC6746" s="379"/>
    </row>
    <row r="6747" spans="29:29" x14ac:dyDescent="0.25">
      <c r="AC6747" s="379"/>
    </row>
    <row r="6748" spans="29:29" x14ac:dyDescent="0.25">
      <c r="AC6748" s="379"/>
    </row>
    <row r="6749" spans="29:29" x14ac:dyDescent="0.25">
      <c r="AC6749" s="379"/>
    </row>
    <row r="6750" spans="29:29" x14ac:dyDescent="0.25">
      <c r="AC6750" s="379"/>
    </row>
    <row r="6751" spans="29:29" x14ac:dyDescent="0.25">
      <c r="AC6751" s="379"/>
    </row>
    <row r="6752" spans="29:29" x14ac:dyDescent="0.25">
      <c r="AC6752" s="379"/>
    </row>
    <row r="6753" spans="29:29" x14ac:dyDescent="0.25">
      <c r="AC6753" s="379"/>
    </row>
    <row r="6754" spans="29:29" x14ac:dyDescent="0.25">
      <c r="AC6754" s="379"/>
    </row>
    <row r="6755" spans="29:29" x14ac:dyDescent="0.25">
      <c r="AC6755" s="379"/>
    </row>
    <row r="6756" spans="29:29" x14ac:dyDescent="0.25">
      <c r="AC6756" s="379"/>
    </row>
    <row r="6757" spans="29:29" x14ac:dyDescent="0.25">
      <c r="AC6757" s="379"/>
    </row>
    <row r="6758" spans="29:29" x14ac:dyDescent="0.25">
      <c r="AC6758" s="379"/>
    </row>
    <row r="6759" spans="29:29" x14ac:dyDescent="0.25">
      <c r="AC6759" s="379"/>
    </row>
    <row r="6760" spans="29:29" x14ac:dyDescent="0.25">
      <c r="AC6760" s="379"/>
    </row>
    <row r="6761" spans="29:29" x14ac:dyDescent="0.25">
      <c r="AC6761" s="379"/>
    </row>
    <row r="6762" spans="29:29" x14ac:dyDescent="0.25">
      <c r="AC6762" s="379"/>
    </row>
    <row r="6763" spans="29:29" x14ac:dyDescent="0.25">
      <c r="AC6763" s="379"/>
    </row>
    <row r="6764" spans="29:29" x14ac:dyDescent="0.25">
      <c r="AC6764" s="379"/>
    </row>
    <row r="6765" spans="29:29" x14ac:dyDescent="0.25">
      <c r="AC6765" s="379"/>
    </row>
    <row r="6766" spans="29:29" x14ac:dyDescent="0.25">
      <c r="AC6766" s="379"/>
    </row>
    <row r="6767" spans="29:29" x14ac:dyDescent="0.25">
      <c r="AC6767" s="379"/>
    </row>
    <row r="6768" spans="29:29" x14ac:dyDescent="0.25">
      <c r="AC6768" s="379"/>
    </row>
    <row r="6769" spans="29:29" x14ac:dyDescent="0.25">
      <c r="AC6769" s="379"/>
    </row>
    <row r="6770" spans="29:29" x14ac:dyDescent="0.25">
      <c r="AC6770" s="379"/>
    </row>
    <row r="6771" spans="29:29" x14ac:dyDescent="0.25">
      <c r="AC6771" s="379"/>
    </row>
    <row r="6772" spans="29:29" x14ac:dyDescent="0.25">
      <c r="AC6772" s="379"/>
    </row>
    <row r="6773" spans="29:29" x14ac:dyDescent="0.25">
      <c r="AC6773" s="379"/>
    </row>
    <row r="6774" spans="29:29" x14ac:dyDescent="0.25">
      <c r="AC6774" s="379"/>
    </row>
    <row r="6775" spans="29:29" x14ac:dyDescent="0.25">
      <c r="AC6775" s="379"/>
    </row>
    <row r="6776" spans="29:29" x14ac:dyDescent="0.25">
      <c r="AC6776" s="379"/>
    </row>
    <row r="6777" spans="29:29" x14ac:dyDescent="0.25">
      <c r="AC6777" s="379"/>
    </row>
    <row r="6778" spans="29:29" x14ac:dyDescent="0.25">
      <c r="AC6778" s="379"/>
    </row>
    <row r="6779" spans="29:29" x14ac:dyDescent="0.25">
      <c r="AC6779" s="379"/>
    </row>
    <row r="6780" spans="29:29" x14ac:dyDescent="0.25">
      <c r="AC6780" s="379"/>
    </row>
    <row r="6781" spans="29:29" x14ac:dyDescent="0.25">
      <c r="AC6781" s="379"/>
    </row>
    <row r="6782" spans="29:29" x14ac:dyDescent="0.25">
      <c r="AC6782" s="379"/>
    </row>
    <row r="6783" spans="29:29" x14ac:dyDescent="0.25">
      <c r="AC6783" s="379"/>
    </row>
    <row r="6784" spans="29:29" x14ac:dyDescent="0.25">
      <c r="AC6784" s="379"/>
    </row>
    <row r="6785" spans="29:29" x14ac:dyDescent="0.25">
      <c r="AC6785" s="379"/>
    </row>
    <row r="6786" spans="29:29" x14ac:dyDescent="0.25">
      <c r="AC6786" s="379"/>
    </row>
    <row r="6787" spans="29:29" x14ac:dyDescent="0.25">
      <c r="AC6787" s="379"/>
    </row>
    <row r="6788" spans="29:29" x14ac:dyDescent="0.25">
      <c r="AC6788" s="379"/>
    </row>
    <row r="6789" spans="29:29" x14ac:dyDescent="0.25">
      <c r="AC6789" s="379"/>
    </row>
    <row r="6790" spans="29:29" x14ac:dyDescent="0.25">
      <c r="AC6790" s="379"/>
    </row>
    <row r="6791" spans="29:29" x14ac:dyDescent="0.25">
      <c r="AC6791" s="379"/>
    </row>
    <row r="6792" spans="29:29" x14ac:dyDescent="0.25">
      <c r="AC6792" s="379"/>
    </row>
    <row r="6793" spans="29:29" x14ac:dyDescent="0.25">
      <c r="AC6793" s="379"/>
    </row>
    <row r="6794" spans="29:29" x14ac:dyDescent="0.25">
      <c r="AC6794" s="379"/>
    </row>
    <row r="6795" spans="29:29" x14ac:dyDescent="0.25">
      <c r="AC6795" s="379"/>
    </row>
    <row r="6796" spans="29:29" x14ac:dyDescent="0.25">
      <c r="AC6796" s="379"/>
    </row>
    <row r="6797" spans="29:29" x14ac:dyDescent="0.25">
      <c r="AC6797" s="379"/>
    </row>
    <row r="6798" spans="29:29" x14ac:dyDescent="0.25">
      <c r="AC6798" s="379"/>
    </row>
    <row r="6799" spans="29:29" x14ac:dyDescent="0.25">
      <c r="AC6799" s="379"/>
    </row>
    <row r="6800" spans="29:29" x14ac:dyDescent="0.25">
      <c r="AC6800" s="379"/>
    </row>
    <row r="6801" spans="29:29" x14ac:dyDescent="0.25">
      <c r="AC6801" s="379"/>
    </row>
    <row r="6802" spans="29:29" x14ac:dyDescent="0.25">
      <c r="AC6802" s="379"/>
    </row>
    <row r="6803" spans="29:29" x14ac:dyDescent="0.25">
      <c r="AC6803" s="379"/>
    </row>
    <row r="6804" spans="29:29" x14ac:dyDescent="0.25">
      <c r="AC6804" s="379"/>
    </row>
    <row r="6805" spans="29:29" x14ac:dyDescent="0.25">
      <c r="AC6805" s="379"/>
    </row>
    <row r="6806" spans="29:29" x14ac:dyDescent="0.25">
      <c r="AC6806" s="379"/>
    </row>
    <row r="6807" spans="29:29" x14ac:dyDescent="0.25">
      <c r="AC6807" s="379"/>
    </row>
    <row r="6808" spans="29:29" x14ac:dyDescent="0.25">
      <c r="AC6808" s="379"/>
    </row>
    <row r="6809" spans="29:29" x14ac:dyDescent="0.25">
      <c r="AC6809" s="379"/>
    </row>
    <row r="6810" spans="29:29" x14ac:dyDescent="0.25">
      <c r="AC6810" s="379"/>
    </row>
    <row r="6811" spans="29:29" x14ac:dyDescent="0.25">
      <c r="AC6811" s="379"/>
    </row>
    <row r="6812" spans="29:29" x14ac:dyDescent="0.25">
      <c r="AC6812" s="379"/>
    </row>
    <row r="6813" spans="29:29" x14ac:dyDescent="0.25">
      <c r="AC6813" s="379"/>
    </row>
    <row r="6814" spans="29:29" x14ac:dyDescent="0.25">
      <c r="AC6814" s="379"/>
    </row>
    <row r="6815" spans="29:29" x14ac:dyDescent="0.25">
      <c r="AC6815" s="379"/>
    </row>
    <row r="6816" spans="29:29" x14ac:dyDescent="0.25">
      <c r="AC6816" s="379"/>
    </row>
    <row r="6817" spans="29:29" x14ac:dyDescent="0.25">
      <c r="AC6817" s="379"/>
    </row>
    <row r="6818" spans="29:29" x14ac:dyDescent="0.25">
      <c r="AC6818" s="379"/>
    </row>
    <row r="6819" spans="29:29" x14ac:dyDescent="0.25">
      <c r="AC6819" s="379"/>
    </row>
    <row r="6820" spans="29:29" x14ac:dyDescent="0.25">
      <c r="AC6820" s="379"/>
    </row>
    <row r="6821" spans="29:29" x14ac:dyDescent="0.25">
      <c r="AC6821" s="379"/>
    </row>
    <row r="6822" spans="29:29" x14ac:dyDescent="0.25">
      <c r="AC6822" s="379"/>
    </row>
    <row r="6823" spans="29:29" x14ac:dyDescent="0.25">
      <c r="AC6823" s="379"/>
    </row>
    <row r="6824" spans="29:29" x14ac:dyDescent="0.25">
      <c r="AC6824" s="379"/>
    </row>
    <row r="6825" spans="29:29" x14ac:dyDescent="0.25">
      <c r="AC6825" s="379"/>
    </row>
    <row r="6826" spans="29:29" x14ac:dyDescent="0.25">
      <c r="AC6826" s="379"/>
    </row>
    <row r="6827" spans="29:29" x14ac:dyDescent="0.25">
      <c r="AC6827" s="379"/>
    </row>
    <row r="6828" spans="29:29" x14ac:dyDescent="0.25">
      <c r="AC6828" s="379"/>
    </row>
    <row r="6829" spans="29:29" x14ac:dyDescent="0.25">
      <c r="AC6829" s="379"/>
    </row>
    <row r="6830" spans="29:29" x14ac:dyDescent="0.25">
      <c r="AC6830" s="379"/>
    </row>
    <row r="6831" spans="29:29" x14ac:dyDescent="0.25">
      <c r="AC6831" s="379"/>
    </row>
    <row r="6832" spans="29:29" x14ac:dyDescent="0.25">
      <c r="AC6832" s="379"/>
    </row>
    <row r="6833" spans="29:29" x14ac:dyDescent="0.25">
      <c r="AC6833" s="379"/>
    </row>
    <row r="6834" spans="29:29" x14ac:dyDescent="0.25">
      <c r="AC6834" s="379"/>
    </row>
    <row r="6835" spans="29:29" x14ac:dyDescent="0.25">
      <c r="AC6835" s="379"/>
    </row>
    <row r="6836" spans="29:29" x14ac:dyDescent="0.25">
      <c r="AC6836" s="379"/>
    </row>
    <row r="6837" spans="29:29" x14ac:dyDescent="0.25">
      <c r="AC6837" s="379"/>
    </row>
    <row r="6838" spans="29:29" x14ac:dyDescent="0.25">
      <c r="AC6838" s="379"/>
    </row>
    <row r="6839" spans="29:29" x14ac:dyDescent="0.25">
      <c r="AC6839" s="379"/>
    </row>
    <row r="6840" spans="29:29" x14ac:dyDescent="0.25">
      <c r="AC6840" s="379"/>
    </row>
    <row r="6841" spans="29:29" x14ac:dyDescent="0.25">
      <c r="AC6841" s="379"/>
    </row>
    <row r="6842" spans="29:29" x14ac:dyDescent="0.25">
      <c r="AC6842" s="379"/>
    </row>
    <row r="6843" spans="29:29" x14ac:dyDescent="0.25">
      <c r="AC6843" s="379"/>
    </row>
    <row r="6844" spans="29:29" x14ac:dyDescent="0.25">
      <c r="AC6844" s="379"/>
    </row>
    <row r="6845" spans="29:29" x14ac:dyDescent="0.25">
      <c r="AC6845" s="379"/>
    </row>
    <row r="6846" spans="29:29" x14ac:dyDescent="0.25">
      <c r="AC6846" s="379"/>
    </row>
    <row r="6847" spans="29:29" x14ac:dyDescent="0.25">
      <c r="AC6847" s="379"/>
    </row>
    <row r="6848" spans="29:29" x14ac:dyDescent="0.25">
      <c r="AC6848" s="379"/>
    </row>
    <row r="6849" spans="29:29" x14ac:dyDescent="0.25">
      <c r="AC6849" s="379"/>
    </row>
    <row r="6850" spans="29:29" x14ac:dyDescent="0.25">
      <c r="AC6850" s="379"/>
    </row>
    <row r="6851" spans="29:29" x14ac:dyDescent="0.25">
      <c r="AC6851" s="379"/>
    </row>
    <row r="6852" spans="29:29" x14ac:dyDescent="0.25">
      <c r="AC6852" s="379"/>
    </row>
    <row r="6853" spans="29:29" x14ac:dyDescent="0.25">
      <c r="AC6853" s="379"/>
    </row>
    <row r="6854" spans="29:29" x14ac:dyDescent="0.25">
      <c r="AC6854" s="379"/>
    </row>
    <row r="6855" spans="29:29" x14ac:dyDescent="0.25">
      <c r="AC6855" s="379"/>
    </row>
    <row r="6856" spans="29:29" x14ac:dyDescent="0.25">
      <c r="AC6856" s="379"/>
    </row>
    <row r="6857" spans="29:29" x14ac:dyDescent="0.25">
      <c r="AC6857" s="379"/>
    </row>
    <row r="6858" spans="29:29" x14ac:dyDescent="0.25">
      <c r="AC6858" s="379"/>
    </row>
    <row r="6859" spans="29:29" x14ac:dyDescent="0.25">
      <c r="AC6859" s="379"/>
    </row>
    <row r="6860" spans="29:29" x14ac:dyDescent="0.25">
      <c r="AC6860" s="379"/>
    </row>
    <row r="6861" spans="29:29" x14ac:dyDescent="0.25">
      <c r="AC6861" s="379"/>
    </row>
    <row r="6862" spans="29:29" x14ac:dyDescent="0.25">
      <c r="AC6862" s="379"/>
    </row>
    <row r="6863" spans="29:29" x14ac:dyDescent="0.25">
      <c r="AC6863" s="379"/>
    </row>
    <row r="6864" spans="29:29" x14ac:dyDescent="0.25">
      <c r="AC6864" s="379"/>
    </row>
    <row r="6865" spans="29:29" x14ac:dyDescent="0.25">
      <c r="AC6865" s="379"/>
    </row>
    <row r="6866" spans="29:29" x14ac:dyDescent="0.25">
      <c r="AC6866" s="379"/>
    </row>
    <row r="6867" spans="29:29" x14ac:dyDescent="0.25">
      <c r="AC6867" s="379"/>
    </row>
    <row r="6868" spans="29:29" x14ac:dyDescent="0.25">
      <c r="AC6868" s="379"/>
    </row>
    <row r="6869" spans="29:29" x14ac:dyDescent="0.25">
      <c r="AC6869" s="379"/>
    </row>
    <row r="6870" spans="29:29" x14ac:dyDescent="0.25">
      <c r="AC6870" s="379"/>
    </row>
    <row r="6871" spans="29:29" x14ac:dyDescent="0.25">
      <c r="AC6871" s="379"/>
    </row>
    <row r="6872" spans="29:29" x14ac:dyDescent="0.25">
      <c r="AC6872" s="379"/>
    </row>
    <row r="6873" spans="29:29" x14ac:dyDescent="0.25">
      <c r="AC6873" s="379"/>
    </row>
    <row r="6874" spans="29:29" x14ac:dyDescent="0.25">
      <c r="AC6874" s="379"/>
    </row>
    <row r="6875" spans="29:29" x14ac:dyDescent="0.25">
      <c r="AC6875" s="379"/>
    </row>
    <row r="6876" spans="29:29" x14ac:dyDescent="0.25">
      <c r="AC6876" s="379"/>
    </row>
    <row r="6877" spans="29:29" x14ac:dyDescent="0.25">
      <c r="AC6877" s="379"/>
    </row>
    <row r="6878" spans="29:29" x14ac:dyDescent="0.25">
      <c r="AC6878" s="379"/>
    </row>
    <row r="6879" spans="29:29" x14ac:dyDescent="0.25">
      <c r="AC6879" s="379"/>
    </row>
    <row r="6880" spans="29:29" x14ac:dyDescent="0.25">
      <c r="AC6880" s="379"/>
    </row>
    <row r="6881" spans="29:29" x14ac:dyDescent="0.25">
      <c r="AC6881" s="379"/>
    </row>
    <row r="6882" spans="29:29" x14ac:dyDescent="0.25">
      <c r="AC6882" s="379"/>
    </row>
    <row r="6883" spans="29:29" x14ac:dyDescent="0.25">
      <c r="AC6883" s="379"/>
    </row>
    <row r="6884" spans="29:29" x14ac:dyDescent="0.25">
      <c r="AC6884" s="379"/>
    </row>
    <row r="6885" spans="29:29" x14ac:dyDescent="0.25">
      <c r="AC6885" s="379"/>
    </row>
    <row r="6886" spans="29:29" x14ac:dyDescent="0.25">
      <c r="AC6886" s="379"/>
    </row>
    <row r="6887" spans="29:29" x14ac:dyDescent="0.25">
      <c r="AC6887" s="379"/>
    </row>
    <row r="6888" spans="29:29" x14ac:dyDescent="0.25">
      <c r="AC6888" s="379"/>
    </row>
    <row r="6889" spans="29:29" x14ac:dyDescent="0.25">
      <c r="AC6889" s="379"/>
    </row>
    <row r="6890" spans="29:29" x14ac:dyDescent="0.25">
      <c r="AC6890" s="379"/>
    </row>
    <row r="6891" spans="29:29" x14ac:dyDescent="0.25">
      <c r="AC6891" s="379"/>
    </row>
    <row r="6892" spans="29:29" x14ac:dyDescent="0.25">
      <c r="AC6892" s="379"/>
    </row>
    <row r="6893" spans="29:29" x14ac:dyDescent="0.25">
      <c r="AC6893" s="379"/>
    </row>
    <row r="6894" spans="29:29" x14ac:dyDescent="0.25">
      <c r="AC6894" s="379"/>
    </row>
    <row r="6895" spans="29:29" x14ac:dyDescent="0.25">
      <c r="AC6895" s="379"/>
    </row>
    <row r="6896" spans="29:29" x14ac:dyDescent="0.25">
      <c r="AC6896" s="379"/>
    </row>
    <row r="6897" spans="29:29" x14ac:dyDescent="0.25">
      <c r="AC6897" s="379"/>
    </row>
    <row r="6898" spans="29:29" x14ac:dyDescent="0.25">
      <c r="AC6898" s="379"/>
    </row>
    <row r="6899" spans="29:29" x14ac:dyDescent="0.25">
      <c r="AC6899" s="379"/>
    </row>
    <row r="6900" spans="29:29" x14ac:dyDescent="0.25">
      <c r="AC6900" s="379"/>
    </row>
    <row r="6901" spans="29:29" x14ac:dyDescent="0.25">
      <c r="AC6901" s="379"/>
    </row>
    <row r="6902" spans="29:29" x14ac:dyDescent="0.25">
      <c r="AC6902" s="379"/>
    </row>
    <row r="6903" spans="29:29" x14ac:dyDescent="0.25">
      <c r="AC6903" s="379"/>
    </row>
    <row r="6904" spans="29:29" x14ac:dyDescent="0.25">
      <c r="AC6904" s="379"/>
    </row>
    <row r="6905" spans="29:29" x14ac:dyDescent="0.25">
      <c r="AC6905" s="379"/>
    </row>
    <row r="6906" spans="29:29" x14ac:dyDescent="0.25">
      <c r="AC6906" s="379"/>
    </row>
    <row r="6907" spans="29:29" x14ac:dyDescent="0.25">
      <c r="AC6907" s="379"/>
    </row>
    <row r="6908" spans="29:29" x14ac:dyDescent="0.25">
      <c r="AC6908" s="379"/>
    </row>
    <row r="6909" spans="29:29" x14ac:dyDescent="0.25">
      <c r="AC6909" s="379"/>
    </row>
    <row r="6910" spans="29:29" x14ac:dyDescent="0.25">
      <c r="AC6910" s="379"/>
    </row>
    <row r="6911" spans="29:29" x14ac:dyDescent="0.25">
      <c r="AC6911" s="379"/>
    </row>
    <row r="6912" spans="29:29" x14ac:dyDescent="0.25">
      <c r="AC6912" s="379"/>
    </row>
    <row r="6913" spans="29:29" x14ac:dyDescent="0.25">
      <c r="AC6913" s="379"/>
    </row>
    <row r="6914" spans="29:29" x14ac:dyDescent="0.25">
      <c r="AC6914" s="379"/>
    </row>
    <row r="6915" spans="29:29" x14ac:dyDescent="0.25">
      <c r="AC6915" s="379"/>
    </row>
    <row r="6916" spans="29:29" x14ac:dyDescent="0.25">
      <c r="AC6916" s="379"/>
    </row>
    <row r="6917" spans="29:29" x14ac:dyDescent="0.25">
      <c r="AC6917" s="379"/>
    </row>
    <row r="6918" spans="29:29" x14ac:dyDescent="0.25">
      <c r="AC6918" s="379"/>
    </row>
    <row r="6919" spans="29:29" x14ac:dyDescent="0.25">
      <c r="AC6919" s="379"/>
    </row>
    <row r="6920" spans="29:29" x14ac:dyDescent="0.25">
      <c r="AC6920" s="379"/>
    </row>
    <row r="6921" spans="29:29" x14ac:dyDescent="0.25">
      <c r="AC6921" s="379"/>
    </row>
    <row r="6922" spans="29:29" x14ac:dyDescent="0.25">
      <c r="AC6922" s="379"/>
    </row>
    <row r="6923" spans="29:29" x14ac:dyDescent="0.25">
      <c r="AC6923" s="379"/>
    </row>
    <row r="6924" spans="29:29" x14ac:dyDescent="0.25">
      <c r="AC6924" s="379"/>
    </row>
    <row r="6925" spans="29:29" x14ac:dyDescent="0.25">
      <c r="AC6925" s="379"/>
    </row>
    <row r="6926" spans="29:29" x14ac:dyDescent="0.25">
      <c r="AC6926" s="379"/>
    </row>
    <row r="6927" spans="29:29" x14ac:dyDescent="0.25">
      <c r="AC6927" s="379"/>
    </row>
    <row r="6928" spans="29:29" x14ac:dyDescent="0.25">
      <c r="AC6928" s="379"/>
    </row>
    <row r="6929" spans="29:29" x14ac:dyDescent="0.25">
      <c r="AC6929" s="379"/>
    </row>
    <row r="6930" spans="29:29" x14ac:dyDescent="0.25">
      <c r="AC6930" s="379"/>
    </row>
    <row r="6931" spans="29:29" x14ac:dyDescent="0.25">
      <c r="AC6931" s="379"/>
    </row>
    <row r="6932" spans="29:29" x14ac:dyDescent="0.25">
      <c r="AC6932" s="379"/>
    </row>
    <row r="6933" spans="29:29" x14ac:dyDescent="0.25">
      <c r="AC6933" s="379"/>
    </row>
    <row r="6934" spans="29:29" x14ac:dyDescent="0.25">
      <c r="AC6934" s="379"/>
    </row>
    <row r="6935" spans="29:29" x14ac:dyDescent="0.25">
      <c r="AC6935" s="379"/>
    </row>
    <row r="6936" spans="29:29" x14ac:dyDescent="0.25">
      <c r="AC6936" s="379"/>
    </row>
    <row r="6937" spans="29:29" x14ac:dyDescent="0.25">
      <c r="AC6937" s="379"/>
    </row>
    <row r="6938" spans="29:29" x14ac:dyDescent="0.25">
      <c r="AC6938" s="379"/>
    </row>
    <row r="6939" spans="29:29" x14ac:dyDescent="0.25">
      <c r="AC6939" s="379"/>
    </row>
    <row r="6940" spans="29:29" x14ac:dyDescent="0.25">
      <c r="AC6940" s="379"/>
    </row>
    <row r="6941" spans="29:29" x14ac:dyDescent="0.25">
      <c r="AC6941" s="379"/>
    </row>
    <row r="6942" spans="29:29" x14ac:dyDescent="0.25">
      <c r="AC6942" s="379"/>
    </row>
    <row r="6943" spans="29:29" x14ac:dyDescent="0.25">
      <c r="AC6943" s="379"/>
    </row>
    <row r="6944" spans="29:29" x14ac:dyDescent="0.25">
      <c r="AC6944" s="379"/>
    </row>
    <row r="6945" spans="29:29" x14ac:dyDescent="0.25">
      <c r="AC6945" s="379"/>
    </row>
    <row r="6946" spans="29:29" x14ac:dyDescent="0.25">
      <c r="AC6946" s="379"/>
    </row>
    <row r="6947" spans="29:29" x14ac:dyDescent="0.25">
      <c r="AC6947" s="379"/>
    </row>
    <row r="6948" spans="29:29" x14ac:dyDescent="0.25">
      <c r="AC6948" s="379"/>
    </row>
    <row r="6949" spans="29:29" x14ac:dyDescent="0.25">
      <c r="AC6949" s="379"/>
    </row>
    <row r="6950" spans="29:29" x14ac:dyDescent="0.25">
      <c r="AC6950" s="379"/>
    </row>
    <row r="6951" spans="29:29" x14ac:dyDescent="0.25">
      <c r="AC6951" s="379"/>
    </row>
    <row r="6952" spans="29:29" x14ac:dyDescent="0.25">
      <c r="AC6952" s="379"/>
    </row>
    <row r="6953" spans="29:29" x14ac:dyDescent="0.25">
      <c r="AC6953" s="379"/>
    </row>
    <row r="6954" spans="29:29" x14ac:dyDescent="0.25">
      <c r="AC6954" s="379"/>
    </row>
    <row r="6955" spans="29:29" x14ac:dyDescent="0.25">
      <c r="AC6955" s="379"/>
    </row>
    <row r="6956" spans="29:29" x14ac:dyDescent="0.25">
      <c r="AC6956" s="379"/>
    </row>
    <row r="6957" spans="29:29" x14ac:dyDescent="0.25">
      <c r="AC6957" s="379"/>
    </row>
    <row r="6958" spans="29:29" x14ac:dyDescent="0.25">
      <c r="AC6958" s="379"/>
    </row>
    <row r="6959" spans="29:29" x14ac:dyDescent="0.25">
      <c r="AC6959" s="379"/>
    </row>
    <row r="6960" spans="29:29" x14ac:dyDescent="0.25">
      <c r="AC6960" s="379"/>
    </row>
    <row r="6961" spans="29:29" x14ac:dyDescent="0.25">
      <c r="AC6961" s="379"/>
    </row>
    <row r="6962" spans="29:29" x14ac:dyDescent="0.25">
      <c r="AC6962" s="379"/>
    </row>
    <row r="6963" spans="29:29" x14ac:dyDescent="0.25">
      <c r="AC6963" s="379"/>
    </row>
    <row r="6964" spans="29:29" x14ac:dyDescent="0.25">
      <c r="AC6964" s="379"/>
    </row>
    <row r="6965" spans="29:29" x14ac:dyDescent="0.25">
      <c r="AC6965" s="379"/>
    </row>
    <row r="6966" spans="29:29" x14ac:dyDescent="0.25">
      <c r="AC6966" s="379"/>
    </row>
    <row r="6967" spans="29:29" x14ac:dyDescent="0.25">
      <c r="AC6967" s="379"/>
    </row>
    <row r="6968" spans="29:29" x14ac:dyDescent="0.25">
      <c r="AC6968" s="379"/>
    </row>
    <row r="6969" spans="29:29" x14ac:dyDescent="0.25">
      <c r="AC6969" s="379"/>
    </row>
    <row r="6970" spans="29:29" x14ac:dyDescent="0.25">
      <c r="AC6970" s="379"/>
    </row>
    <row r="6971" spans="29:29" x14ac:dyDescent="0.25">
      <c r="AC6971" s="379"/>
    </row>
    <row r="6972" spans="29:29" x14ac:dyDescent="0.25">
      <c r="AC6972" s="379"/>
    </row>
    <row r="6973" spans="29:29" x14ac:dyDescent="0.25">
      <c r="AC6973" s="379"/>
    </row>
    <row r="6974" spans="29:29" x14ac:dyDescent="0.25">
      <c r="AC6974" s="379"/>
    </row>
    <row r="6975" spans="29:29" x14ac:dyDescent="0.25">
      <c r="AC6975" s="379"/>
    </row>
    <row r="6976" spans="29:29" x14ac:dyDescent="0.25">
      <c r="AC6976" s="379"/>
    </row>
    <row r="6977" spans="29:29" x14ac:dyDescent="0.25">
      <c r="AC6977" s="379"/>
    </row>
    <row r="6978" spans="29:29" x14ac:dyDescent="0.25">
      <c r="AC6978" s="379"/>
    </row>
    <row r="6979" spans="29:29" x14ac:dyDescent="0.25">
      <c r="AC6979" s="379"/>
    </row>
    <row r="6980" spans="29:29" x14ac:dyDescent="0.25">
      <c r="AC6980" s="379"/>
    </row>
    <row r="6981" spans="29:29" x14ac:dyDescent="0.25">
      <c r="AC6981" s="379"/>
    </row>
    <row r="6982" spans="29:29" x14ac:dyDescent="0.25">
      <c r="AC6982" s="379"/>
    </row>
    <row r="6983" spans="29:29" x14ac:dyDescent="0.25">
      <c r="AC6983" s="379"/>
    </row>
    <row r="6984" spans="29:29" x14ac:dyDescent="0.25">
      <c r="AC6984" s="379"/>
    </row>
    <row r="6985" spans="29:29" x14ac:dyDescent="0.25">
      <c r="AC6985" s="379"/>
    </row>
    <row r="6986" spans="29:29" x14ac:dyDescent="0.25">
      <c r="AC6986" s="379"/>
    </row>
    <row r="6987" spans="29:29" x14ac:dyDescent="0.25">
      <c r="AC6987" s="379"/>
    </row>
    <row r="6988" spans="29:29" x14ac:dyDescent="0.25">
      <c r="AC6988" s="379"/>
    </row>
    <row r="6989" spans="29:29" x14ac:dyDescent="0.25">
      <c r="AC6989" s="379"/>
    </row>
    <row r="6990" spans="29:29" x14ac:dyDescent="0.25">
      <c r="AC6990" s="379"/>
    </row>
    <row r="6991" spans="29:29" x14ac:dyDescent="0.25">
      <c r="AC6991" s="379"/>
    </row>
    <row r="6992" spans="29:29" x14ac:dyDescent="0.25">
      <c r="AC6992" s="379"/>
    </row>
    <row r="6993" spans="29:29" x14ac:dyDescent="0.25">
      <c r="AC6993" s="379"/>
    </row>
    <row r="6994" spans="29:29" x14ac:dyDescent="0.25">
      <c r="AC6994" s="379"/>
    </row>
    <row r="6995" spans="29:29" x14ac:dyDescent="0.25">
      <c r="AC6995" s="379"/>
    </row>
    <row r="6996" spans="29:29" x14ac:dyDescent="0.25">
      <c r="AC6996" s="379"/>
    </row>
    <row r="6997" spans="29:29" x14ac:dyDescent="0.25">
      <c r="AC6997" s="379"/>
    </row>
    <row r="6998" spans="29:29" x14ac:dyDescent="0.25">
      <c r="AC6998" s="379"/>
    </row>
    <row r="6999" spans="29:29" x14ac:dyDescent="0.25">
      <c r="AC6999" s="379"/>
    </row>
    <row r="7000" spans="29:29" x14ac:dyDescent="0.25">
      <c r="AC7000" s="379"/>
    </row>
    <row r="7001" spans="29:29" x14ac:dyDescent="0.25">
      <c r="AC7001" s="379"/>
    </row>
    <row r="7002" spans="29:29" x14ac:dyDescent="0.25">
      <c r="AC7002" s="379"/>
    </row>
    <row r="7003" spans="29:29" x14ac:dyDescent="0.25">
      <c r="AC7003" s="379"/>
    </row>
    <row r="7004" spans="29:29" x14ac:dyDescent="0.25">
      <c r="AC7004" s="379"/>
    </row>
    <row r="7005" spans="29:29" x14ac:dyDescent="0.25">
      <c r="AC7005" s="379"/>
    </row>
    <row r="7006" spans="29:29" x14ac:dyDescent="0.25">
      <c r="AC7006" s="379"/>
    </row>
    <row r="7007" spans="29:29" x14ac:dyDescent="0.25">
      <c r="AC7007" s="379"/>
    </row>
    <row r="7008" spans="29:29" x14ac:dyDescent="0.25">
      <c r="AC7008" s="379"/>
    </row>
    <row r="7009" spans="29:29" x14ac:dyDescent="0.25">
      <c r="AC7009" s="379"/>
    </row>
    <row r="7010" spans="29:29" x14ac:dyDescent="0.25">
      <c r="AC7010" s="379"/>
    </row>
    <row r="7011" spans="29:29" x14ac:dyDescent="0.25">
      <c r="AC7011" s="379"/>
    </row>
    <row r="7012" spans="29:29" x14ac:dyDescent="0.25">
      <c r="AC7012" s="379"/>
    </row>
    <row r="7013" spans="29:29" x14ac:dyDescent="0.25">
      <c r="AC7013" s="379"/>
    </row>
    <row r="7014" spans="29:29" x14ac:dyDescent="0.25">
      <c r="AC7014" s="379"/>
    </row>
    <row r="7015" spans="29:29" x14ac:dyDescent="0.25">
      <c r="AC7015" s="379"/>
    </row>
    <row r="7016" spans="29:29" x14ac:dyDescent="0.25">
      <c r="AC7016" s="379"/>
    </row>
    <row r="7017" spans="29:29" x14ac:dyDescent="0.25">
      <c r="AC7017" s="379"/>
    </row>
    <row r="7018" spans="29:29" x14ac:dyDescent="0.25">
      <c r="AC7018" s="379"/>
    </row>
    <row r="7019" spans="29:29" x14ac:dyDescent="0.25">
      <c r="AC7019" s="379"/>
    </row>
    <row r="7020" spans="29:29" x14ac:dyDescent="0.25">
      <c r="AC7020" s="379"/>
    </row>
    <row r="7021" spans="29:29" x14ac:dyDescent="0.25">
      <c r="AC7021" s="379"/>
    </row>
    <row r="7022" spans="29:29" x14ac:dyDescent="0.25">
      <c r="AC7022" s="379"/>
    </row>
    <row r="7023" spans="29:29" x14ac:dyDescent="0.25">
      <c r="AC7023" s="379"/>
    </row>
    <row r="7024" spans="29:29" x14ac:dyDescent="0.25">
      <c r="AC7024" s="379"/>
    </row>
    <row r="7025" spans="29:29" x14ac:dyDescent="0.25">
      <c r="AC7025" s="379"/>
    </row>
    <row r="7026" spans="29:29" x14ac:dyDescent="0.25">
      <c r="AC7026" s="379"/>
    </row>
    <row r="7027" spans="29:29" x14ac:dyDescent="0.25">
      <c r="AC7027" s="379"/>
    </row>
    <row r="7028" spans="29:29" x14ac:dyDescent="0.25">
      <c r="AC7028" s="379"/>
    </row>
    <row r="7029" spans="29:29" x14ac:dyDescent="0.25">
      <c r="AC7029" s="379"/>
    </row>
    <row r="7030" spans="29:29" x14ac:dyDescent="0.25">
      <c r="AC7030" s="379"/>
    </row>
    <row r="7031" spans="29:29" x14ac:dyDescent="0.25">
      <c r="AC7031" s="379"/>
    </row>
    <row r="7032" spans="29:29" x14ac:dyDescent="0.25">
      <c r="AC7032" s="379"/>
    </row>
    <row r="7033" spans="29:29" x14ac:dyDescent="0.25">
      <c r="AC7033" s="379"/>
    </row>
    <row r="7034" spans="29:29" x14ac:dyDescent="0.25">
      <c r="AC7034" s="379"/>
    </row>
    <row r="7035" spans="29:29" x14ac:dyDescent="0.25">
      <c r="AC7035" s="379"/>
    </row>
    <row r="7036" spans="29:29" x14ac:dyDescent="0.25">
      <c r="AC7036" s="379"/>
    </row>
    <row r="7037" spans="29:29" x14ac:dyDescent="0.25">
      <c r="AC7037" s="379"/>
    </row>
    <row r="7038" spans="29:29" x14ac:dyDescent="0.25">
      <c r="AC7038" s="379"/>
    </row>
    <row r="7039" spans="29:29" x14ac:dyDescent="0.25">
      <c r="AC7039" s="379"/>
    </row>
    <row r="7040" spans="29:29" x14ac:dyDescent="0.25">
      <c r="AC7040" s="379"/>
    </row>
    <row r="7041" spans="29:29" x14ac:dyDescent="0.25">
      <c r="AC7041" s="379"/>
    </row>
    <row r="7042" spans="29:29" x14ac:dyDescent="0.25">
      <c r="AC7042" s="379"/>
    </row>
    <row r="7043" spans="29:29" x14ac:dyDescent="0.25">
      <c r="AC7043" s="379"/>
    </row>
    <row r="7044" spans="29:29" x14ac:dyDescent="0.25">
      <c r="AC7044" s="379"/>
    </row>
    <row r="7045" spans="29:29" x14ac:dyDescent="0.25">
      <c r="AC7045" s="379"/>
    </row>
    <row r="7046" spans="29:29" x14ac:dyDescent="0.25">
      <c r="AC7046" s="379"/>
    </row>
    <row r="7047" spans="29:29" x14ac:dyDescent="0.25">
      <c r="AC7047" s="379"/>
    </row>
    <row r="7048" spans="29:29" x14ac:dyDescent="0.25">
      <c r="AC7048" s="379"/>
    </row>
    <row r="7049" spans="29:29" x14ac:dyDescent="0.25">
      <c r="AC7049" s="379"/>
    </row>
    <row r="7050" spans="29:29" x14ac:dyDescent="0.25">
      <c r="AC7050" s="379"/>
    </row>
    <row r="7051" spans="29:29" x14ac:dyDescent="0.25">
      <c r="AC7051" s="379"/>
    </row>
    <row r="7052" spans="29:29" x14ac:dyDescent="0.25">
      <c r="AC7052" s="379"/>
    </row>
    <row r="7053" spans="29:29" x14ac:dyDescent="0.25">
      <c r="AC7053" s="379"/>
    </row>
    <row r="7054" spans="29:29" x14ac:dyDescent="0.25">
      <c r="AC7054" s="379"/>
    </row>
    <row r="7055" spans="29:29" x14ac:dyDescent="0.25">
      <c r="AC7055" s="379"/>
    </row>
    <row r="7056" spans="29:29" x14ac:dyDescent="0.25">
      <c r="AC7056" s="379"/>
    </row>
    <row r="7057" spans="29:29" x14ac:dyDescent="0.25">
      <c r="AC7057" s="379"/>
    </row>
    <row r="7058" spans="29:29" x14ac:dyDescent="0.25">
      <c r="AC7058" s="379"/>
    </row>
    <row r="7059" spans="29:29" x14ac:dyDescent="0.25">
      <c r="AC7059" s="379"/>
    </row>
    <row r="7060" spans="29:29" x14ac:dyDescent="0.25">
      <c r="AC7060" s="379"/>
    </row>
    <row r="7061" spans="29:29" x14ac:dyDescent="0.25">
      <c r="AC7061" s="379"/>
    </row>
    <row r="7062" spans="29:29" x14ac:dyDescent="0.25">
      <c r="AC7062" s="379"/>
    </row>
    <row r="7063" spans="29:29" x14ac:dyDescent="0.25">
      <c r="AC7063" s="379"/>
    </row>
    <row r="7064" spans="29:29" x14ac:dyDescent="0.25">
      <c r="AC7064" s="379"/>
    </row>
    <row r="7065" spans="29:29" x14ac:dyDescent="0.25">
      <c r="AC7065" s="379"/>
    </row>
    <row r="7066" spans="29:29" x14ac:dyDescent="0.25">
      <c r="AC7066" s="379"/>
    </row>
    <row r="7067" spans="29:29" x14ac:dyDescent="0.25">
      <c r="AC7067" s="379"/>
    </row>
    <row r="7068" spans="29:29" x14ac:dyDescent="0.25">
      <c r="AC7068" s="379"/>
    </row>
    <row r="7069" spans="29:29" x14ac:dyDescent="0.25">
      <c r="AC7069" s="379"/>
    </row>
    <row r="7070" spans="29:29" x14ac:dyDescent="0.25">
      <c r="AC7070" s="379"/>
    </row>
    <row r="7071" spans="29:29" x14ac:dyDescent="0.25">
      <c r="AC7071" s="379"/>
    </row>
    <row r="7072" spans="29:29" x14ac:dyDescent="0.25">
      <c r="AC7072" s="379"/>
    </row>
    <row r="7073" spans="29:29" x14ac:dyDescent="0.25">
      <c r="AC7073" s="379"/>
    </row>
    <row r="7074" spans="29:29" x14ac:dyDescent="0.25">
      <c r="AC7074" s="379"/>
    </row>
    <row r="7075" spans="29:29" x14ac:dyDescent="0.25">
      <c r="AC7075" s="379"/>
    </row>
    <row r="7076" spans="29:29" x14ac:dyDescent="0.25">
      <c r="AC7076" s="379"/>
    </row>
    <row r="7077" spans="29:29" x14ac:dyDescent="0.25">
      <c r="AC7077" s="379"/>
    </row>
    <row r="7078" spans="29:29" x14ac:dyDescent="0.25">
      <c r="AC7078" s="379"/>
    </row>
    <row r="7079" spans="29:29" x14ac:dyDescent="0.25">
      <c r="AC7079" s="379"/>
    </row>
    <row r="7080" spans="29:29" x14ac:dyDescent="0.25">
      <c r="AC7080" s="379"/>
    </row>
    <row r="7081" spans="29:29" x14ac:dyDescent="0.25">
      <c r="AC7081" s="379"/>
    </row>
    <row r="7082" spans="29:29" x14ac:dyDescent="0.25">
      <c r="AC7082" s="379"/>
    </row>
    <row r="7083" spans="29:29" x14ac:dyDescent="0.25">
      <c r="AC7083" s="379"/>
    </row>
    <row r="7084" spans="29:29" x14ac:dyDescent="0.25">
      <c r="AC7084" s="379"/>
    </row>
    <row r="7085" spans="29:29" x14ac:dyDescent="0.25">
      <c r="AC7085" s="379"/>
    </row>
    <row r="7086" spans="29:29" x14ac:dyDescent="0.25">
      <c r="AC7086" s="379"/>
    </row>
    <row r="7087" spans="29:29" x14ac:dyDescent="0.25">
      <c r="AC7087" s="379"/>
    </row>
    <row r="7088" spans="29:29" x14ac:dyDescent="0.25">
      <c r="AC7088" s="379"/>
    </row>
    <row r="7089" spans="29:29" x14ac:dyDescent="0.25">
      <c r="AC7089" s="379"/>
    </row>
    <row r="7090" spans="29:29" x14ac:dyDescent="0.25">
      <c r="AC7090" s="379"/>
    </row>
    <row r="7091" spans="29:29" x14ac:dyDescent="0.25">
      <c r="AC7091" s="379"/>
    </row>
    <row r="7092" spans="29:29" x14ac:dyDescent="0.25">
      <c r="AC7092" s="379"/>
    </row>
    <row r="7093" spans="29:29" x14ac:dyDescent="0.25">
      <c r="AC7093" s="379"/>
    </row>
    <row r="7094" spans="29:29" x14ac:dyDescent="0.25">
      <c r="AC7094" s="379"/>
    </row>
    <row r="7095" spans="29:29" x14ac:dyDescent="0.25">
      <c r="AC7095" s="379"/>
    </row>
    <row r="7096" spans="29:29" x14ac:dyDescent="0.25">
      <c r="AC7096" s="379"/>
    </row>
    <row r="7097" spans="29:29" x14ac:dyDescent="0.25">
      <c r="AC7097" s="379"/>
    </row>
    <row r="7098" spans="29:29" x14ac:dyDescent="0.25">
      <c r="AC7098" s="379"/>
    </row>
    <row r="7099" spans="29:29" x14ac:dyDescent="0.25">
      <c r="AC7099" s="379"/>
    </row>
    <row r="7100" spans="29:29" x14ac:dyDescent="0.25">
      <c r="AC7100" s="379"/>
    </row>
    <row r="7101" spans="29:29" x14ac:dyDescent="0.25">
      <c r="AC7101" s="379"/>
    </row>
    <row r="7102" spans="29:29" x14ac:dyDescent="0.25">
      <c r="AC7102" s="379"/>
    </row>
    <row r="7103" spans="29:29" x14ac:dyDescent="0.25">
      <c r="AC7103" s="379"/>
    </row>
    <row r="7104" spans="29:29" x14ac:dyDescent="0.25">
      <c r="AC7104" s="379"/>
    </row>
    <row r="7105" spans="29:29" x14ac:dyDescent="0.25">
      <c r="AC7105" s="379"/>
    </row>
    <row r="7106" spans="29:29" x14ac:dyDescent="0.25">
      <c r="AC7106" s="379"/>
    </row>
    <row r="7107" spans="29:29" x14ac:dyDescent="0.25">
      <c r="AC7107" s="379"/>
    </row>
    <row r="7108" spans="29:29" x14ac:dyDescent="0.25">
      <c r="AC7108" s="379"/>
    </row>
    <row r="7109" spans="29:29" x14ac:dyDescent="0.25">
      <c r="AC7109" s="379"/>
    </row>
    <row r="7110" spans="29:29" x14ac:dyDescent="0.25">
      <c r="AC7110" s="379"/>
    </row>
    <row r="7111" spans="29:29" x14ac:dyDescent="0.25">
      <c r="AC7111" s="379"/>
    </row>
    <row r="7112" spans="29:29" x14ac:dyDescent="0.25">
      <c r="AC7112" s="379"/>
    </row>
    <row r="7113" spans="29:29" x14ac:dyDescent="0.25">
      <c r="AC7113" s="379"/>
    </row>
    <row r="7114" spans="29:29" x14ac:dyDescent="0.25">
      <c r="AC7114" s="379"/>
    </row>
    <row r="7115" spans="29:29" x14ac:dyDescent="0.25">
      <c r="AC7115" s="379"/>
    </row>
    <row r="7116" spans="29:29" x14ac:dyDescent="0.25">
      <c r="AC7116" s="379"/>
    </row>
    <row r="7117" spans="29:29" x14ac:dyDescent="0.25">
      <c r="AC7117" s="379"/>
    </row>
    <row r="7118" spans="29:29" x14ac:dyDescent="0.25">
      <c r="AC7118" s="379"/>
    </row>
    <row r="7119" spans="29:29" x14ac:dyDescent="0.25">
      <c r="AC7119" s="379"/>
    </row>
    <row r="7120" spans="29:29" x14ac:dyDescent="0.25">
      <c r="AC7120" s="379"/>
    </row>
    <row r="7121" spans="29:29" x14ac:dyDescent="0.25">
      <c r="AC7121" s="379"/>
    </row>
    <row r="7122" spans="29:29" x14ac:dyDescent="0.25">
      <c r="AC7122" s="379"/>
    </row>
    <row r="7123" spans="29:29" x14ac:dyDescent="0.25">
      <c r="AC7123" s="379"/>
    </row>
    <row r="7124" spans="29:29" x14ac:dyDescent="0.25">
      <c r="AC7124" s="379"/>
    </row>
    <row r="7125" spans="29:29" x14ac:dyDescent="0.25">
      <c r="AC7125" s="379"/>
    </row>
    <row r="7126" spans="29:29" x14ac:dyDescent="0.25">
      <c r="AC7126" s="379"/>
    </row>
    <row r="7127" spans="29:29" x14ac:dyDescent="0.25">
      <c r="AC7127" s="379"/>
    </row>
    <row r="7128" spans="29:29" x14ac:dyDescent="0.25">
      <c r="AC7128" s="379"/>
    </row>
    <row r="7129" spans="29:29" x14ac:dyDescent="0.25">
      <c r="AC7129" s="379"/>
    </row>
    <row r="7130" spans="29:29" x14ac:dyDescent="0.25">
      <c r="AC7130" s="379"/>
    </row>
    <row r="7131" spans="29:29" x14ac:dyDescent="0.25">
      <c r="AC7131" s="379"/>
    </row>
    <row r="7132" spans="29:29" x14ac:dyDescent="0.25">
      <c r="AC7132" s="379"/>
    </row>
    <row r="7133" spans="29:29" x14ac:dyDescent="0.25">
      <c r="AC7133" s="379"/>
    </row>
    <row r="7134" spans="29:29" x14ac:dyDescent="0.25">
      <c r="AC7134" s="379"/>
    </row>
    <row r="7135" spans="29:29" x14ac:dyDescent="0.25">
      <c r="AC7135" s="379"/>
    </row>
    <row r="7136" spans="29:29" x14ac:dyDescent="0.25">
      <c r="AC7136" s="379"/>
    </row>
    <row r="7137" spans="29:29" x14ac:dyDescent="0.25">
      <c r="AC7137" s="379"/>
    </row>
    <row r="7138" spans="29:29" x14ac:dyDescent="0.25">
      <c r="AC7138" s="379"/>
    </row>
    <row r="7139" spans="29:29" x14ac:dyDescent="0.25">
      <c r="AC7139" s="379"/>
    </row>
    <row r="7140" spans="29:29" x14ac:dyDescent="0.25">
      <c r="AC7140" s="379"/>
    </row>
    <row r="7141" spans="29:29" x14ac:dyDescent="0.25">
      <c r="AC7141" s="379"/>
    </row>
    <row r="7142" spans="29:29" x14ac:dyDescent="0.25">
      <c r="AC7142" s="379"/>
    </row>
    <row r="7143" spans="29:29" x14ac:dyDescent="0.25">
      <c r="AC7143" s="379"/>
    </row>
    <row r="7144" spans="29:29" x14ac:dyDescent="0.25">
      <c r="AC7144" s="379"/>
    </row>
    <row r="7145" spans="29:29" x14ac:dyDescent="0.25">
      <c r="AC7145" s="379"/>
    </row>
    <row r="7146" spans="29:29" x14ac:dyDescent="0.25">
      <c r="AC7146" s="379"/>
    </row>
    <row r="7147" spans="29:29" x14ac:dyDescent="0.25">
      <c r="AC7147" s="379"/>
    </row>
    <row r="7148" spans="29:29" x14ac:dyDescent="0.25">
      <c r="AC7148" s="379"/>
    </row>
    <row r="7149" spans="29:29" x14ac:dyDescent="0.25">
      <c r="AC7149" s="379"/>
    </row>
    <row r="7150" spans="29:29" x14ac:dyDescent="0.25">
      <c r="AC7150" s="379"/>
    </row>
    <row r="7151" spans="29:29" x14ac:dyDescent="0.25">
      <c r="AC7151" s="379"/>
    </row>
    <row r="7152" spans="29:29" x14ac:dyDescent="0.25">
      <c r="AC7152" s="379"/>
    </row>
    <row r="7153" spans="29:29" x14ac:dyDescent="0.25">
      <c r="AC7153" s="379"/>
    </row>
    <row r="7154" spans="29:29" x14ac:dyDescent="0.25">
      <c r="AC7154" s="379"/>
    </row>
    <row r="7155" spans="29:29" x14ac:dyDescent="0.25">
      <c r="AC7155" s="379"/>
    </row>
    <row r="7156" spans="29:29" x14ac:dyDescent="0.25">
      <c r="AC7156" s="379"/>
    </row>
    <row r="7157" spans="29:29" x14ac:dyDescent="0.25">
      <c r="AC7157" s="379"/>
    </row>
    <row r="7158" spans="29:29" x14ac:dyDescent="0.25">
      <c r="AC7158" s="379"/>
    </row>
    <row r="7159" spans="29:29" x14ac:dyDescent="0.25">
      <c r="AC7159" s="379"/>
    </row>
    <row r="7160" spans="29:29" x14ac:dyDescent="0.25">
      <c r="AC7160" s="379"/>
    </row>
    <row r="7161" spans="29:29" x14ac:dyDescent="0.25">
      <c r="AC7161" s="379"/>
    </row>
    <row r="7162" spans="29:29" x14ac:dyDescent="0.25">
      <c r="AC7162" s="379"/>
    </row>
    <row r="7163" spans="29:29" x14ac:dyDescent="0.25">
      <c r="AC7163" s="379"/>
    </row>
    <row r="7164" spans="29:29" x14ac:dyDescent="0.25">
      <c r="AC7164" s="379"/>
    </row>
    <row r="7165" spans="29:29" x14ac:dyDescent="0.25">
      <c r="AC7165" s="379"/>
    </row>
    <row r="7166" spans="29:29" x14ac:dyDescent="0.25">
      <c r="AC7166" s="379"/>
    </row>
    <row r="7167" spans="29:29" x14ac:dyDescent="0.25">
      <c r="AC7167" s="379"/>
    </row>
    <row r="7168" spans="29:29" x14ac:dyDescent="0.25">
      <c r="AC7168" s="379"/>
    </row>
    <row r="7169" spans="29:29" x14ac:dyDescent="0.25">
      <c r="AC7169" s="379"/>
    </row>
    <row r="7170" spans="29:29" x14ac:dyDescent="0.25">
      <c r="AC7170" s="379"/>
    </row>
    <row r="7171" spans="29:29" x14ac:dyDescent="0.25">
      <c r="AC7171" s="379"/>
    </row>
    <row r="7172" spans="29:29" x14ac:dyDescent="0.25">
      <c r="AC7172" s="379"/>
    </row>
    <row r="7173" spans="29:29" x14ac:dyDescent="0.25">
      <c r="AC7173" s="379"/>
    </row>
    <row r="7174" spans="29:29" x14ac:dyDescent="0.25">
      <c r="AC7174" s="379"/>
    </row>
    <row r="7175" spans="29:29" x14ac:dyDescent="0.25">
      <c r="AC7175" s="379"/>
    </row>
    <row r="7176" spans="29:29" x14ac:dyDescent="0.25">
      <c r="AC7176" s="379"/>
    </row>
    <row r="7177" spans="29:29" x14ac:dyDescent="0.25">
      <c r="AC7177" s="379"/>
    </row>
    <row r="7178" spans="29:29" x14ac:dyDescent="0.25">
      <c r="AC7178" s="379"/>
    </row>
    <row r="7179" spans="29:29" x14ac:dyDescent="0.25">
      <c r="AC7179" s="379"/>
    </row>
    <row r="7180" spans="29:29" x14ac:dyDescent="0.25">
      <c r="AC7180" s="379"/>
    </row>
    <row r="7181" spans="29:29" x14ac:dyDescent="0.25">
      <c r="AC7181" s="379"/>
    </row>
    <row r="7182" spans="29:29" x14ac:dyDescent="0.25">
      <c r="AC7182" s="379"/>
    </row>
    <row r="7183" spans="29:29" x14ac:dyDescent="0.25">
      <c r="AC7183" s="379"/>
    </row>
    <row r="7184" spans="29:29" x14ac:dyDescent="0.25">
      <c r="AC7184" s="379"/>
    </row>
    <row r="7185" spans="29:29" x14ac:dyDescent="0.25">
      <c r="AC7185" s="379"/>
    </row>
    <row r="7186" spans="29:29" x14ac:dyDescent="0.25">
      <c r="AC7186" s="379"/>
    </row>
    <row r="7187" spans="29:29" x14ac:dyDescent="0.25">
      <c r="AC7187" s="379"/>
    </row>
    <row r="7188" spans="29:29" x14ac:dyDescent="0.25">
      <c r="AC7188" s="379"/>
    </row>
    <row r="7189" spans="29:29" x14ac:dyDescent="0.25">
      <c r="AC7189" s="379"/>
    </row>
    <row r="7190" spans="29:29" x14ac:dyDescent="0.25">
      <c r="AC7190" s="379"/>
    </row>
    <row r="7191" spans="29:29" x14ac:dyDescent="0.25">
      <c r="AC7191" s="379"/>
    </row>
    <row r="7192" spans="29:29" x14ac:dyDescent="0.25">
      <c r="AC7192" s="379"/>
    </row>
    <row r="7193" spans="29:29" x14ac:dyDescent="0.25">
      <c r="AC7193" s="379"/>
    </row>
    <row r="7194" spans="29:29" x14ac:dyDescent="0.25">
      <c r="AC7194" s="379"/>
    </row>
    <row r="7195" spans="29:29" x14ac:dyDescent="0.25">
      <c r="AC7195" s="379"/>
    </row>
    <row r="7196" spans="29:29" x14ac:dyDescent="0.25">
      <c r="AC7196" s="379"/>
    </row>
    <row r="7197" spans="29:29" x14ac:dyDescent="0.25">
      <c r="AC7197" s="379"/>
    </row>
    <row r="7198" spans="29:29" x14ac:dyDescent="0.25">
      <c r="AC7198" s="379"/>
    </row>
    <row r="7199" spans="29:29" x14ac:dyDescent="0.25">
      <c r="AC7199" s="379"/>
    </row>
    <row r="7200" spans="29:29" x14ac:dyDescent="0.25">
      <c r="AC7200" s="379"/>
    </row>
    <row r="7201" spans="29:29" x14ac:dyDescent="0.25">
      <c r="AC7201" s="379"/>
    </row>
    <row r="7202" spans="29:29" x14ac:dyDescent="0.25">
      <c r="AC7202" s="379"/>
    </row>
    <row r="7203" spans="29:29" x14ac:dyDescent="0.25">
      <c r="AC7203" s="379"/>
    </row>
    <row r="7204" spans="29:29" x14ac:dyDescent="0.25">
      <c r="AC7204" s="379"/>
    </row>
    <row r="7205" spans="29:29" x14ac:dyDescent="0.25">
      <c r="AC7205" s="379"/>
    </row>
    <row r="7206" spans="29:29" x14ac:dyDescent="0.25">
      <c r="AC7206" s="379"/>
    </row>
    <row r="7207" spans="29:29" x14ac:dyDescent="0.25">
      <c r="AC7207" s="379"/>
    </row>
    <row r="7208" spans="29:29" x14ac:dyDescent="0.25">
      <c r="AC7208" s="379"/>
    </row>
    <row r="7209" spans="29:29" x14ac:dyDescent="0.25">
      <c r="AC7209" s="379"/>
    </row>
    <row r="7210" spans="29:29" x14ac:dyDescent="0.25">
      <c r="AC7210" s="379"/>
    </row>
    <row r="7211" spans="29:29" x14ac:dyDescent="0.25">
      <c r="AC7211" s="379"/>
    </row>
    <row r="7212" spans="29:29" x14ac:dyDescent="0.25">
      <c r="AC7212" s="379"/>
    </row>
    <row r="7213" spans="29:29" x14ac:dyDescent="0.25">
      <c r="AC7213" s="379"/>
    </row>
    <row r="7214" spans="29:29" x14ac:dyDescent="0.25">
      <c r="AC7214" s="379"/>
    </row>
    <row r="7215" spans="29:29" x14ac:dyDescent="0.25">
      <c r="AC7215" s="379"/>
    </row>
    <row r="7216" spans="29:29" x14ac:dyDescent="0.25">
      <c r="AC7216" s="379"/>
    </row>
    <row r="7217" spans="29:29" x14ac:dyDescent="0.25">
      <c r="AC7217" s="379"/>
    </row>
    <row r="7218" spans="29:29" x14ac:dyDescent="0.25">
      <c r="AC7218" s="379"/>
    </row>
    <row r="7219" spans="29:29" x14ac:dyDescent="0.25">
      <c r="AC7219" s="379"/>
    </row>
    <row r="7220" spans="29:29" x14ac:dyDescent="0.25">
      <c r="AC7220" s="379"/>
    </row>
    <row r="7221" spans="29:29" x14ac:dyDescent="0.25">
      <c r="AC7221" s="379"/>
    </row>
    <row r="7222" spans="29:29" x14ac:dyDescent="0.25">
      <c r="AC7222" s="379"/>
    </row>
    <row r="7223" spans="29:29" x14ac:dyDescent="0.25">
      <c r="AC7223" s="379"/>
    </row>
    <row r="7224" spans="29:29" x14ac:dyDescent="0.25">
      <c r="AC7224" s="379"/>
    </row>
    <row r="7225" spans="29:29" x14ac:dyDescent="0.25">
      <c r="AC7225" s="379"/>
    </row>
    <row r="7226" spans="29:29" x14ac:dyDescent="0.25">
      <c r="AC7226" s="379"/>
    </row>
    <row r="7227" spans="29:29" x14ac:dyDescent="0.25">
      <c r="AC7227" s="379"/>
    </row>
    <row r="7228" spans="29:29" x14ac:dyDescent="0.25">
      <c r="AC7228" s="379"/>
    </row>
    <row r="7229" spans="29:29" x14ac:dyDescent="0.25">
      <c r="AC7229" s="379"/>
    </row>
    <row r="7230" spans="29:29" x14ac:dyDescent="0.25">
      <c r="AC7230" s="379"/>
    </row>
    <row r="7231" spans="29:29" x14ac:dyDescent="0.25">
      <c r="AC7231" s="379"/>
    </row>
    <row r="7232" spans="29:29" x14ac:dyDescent="0.25">
      <c r="AC7232" s="379"/>
    </row>
    <row r="7233" spans="29:29" x14ac:dyDescent="0.25">
      <c r="AC7233" s="379"/>
    </row>
    <row r="7234" spans="29:29" x14ac:dyDescent="0.25">
      <c r="AC7234" s="379"/>
    </row>
    <row r="7235" spans="29:29" x14ac:dyDescent="0.25">
      <c r="AC7235" s="379"/>
    </row>
    <row r="7236" spans="29:29" x14ac:dyDescent="0.25">
      <c r="AC7236" s="379"/>
    </row>
    <row r="7237" spans="29:29" x14ac:dyDescent="0.25">
      <c r="AC7237" s="379"/>
    </row>
    <row r="7238" spans="29:29" x14ac:dyDescent="0.25">
      <c r="AC7238" s="379"/>
    </row>
    <row r="7239" spans="29:29" x14ac:dyDescent="0.25">
      <c r="AC7239" s="379"/>
    </row>
    <row r="7240" spans="29:29" x14ac:dyDescent="0.25">
      <c r="AC7240" s="379"/>
    </row>
    <row r="7241" spans="29:29" x14ac:dyDescent="0.25">
      <c r="AC7241" s="379"/>
    </row>
    <row r="7242" spans="29:29" x14ac:dyDescent="0.25">
      <c r="AC7242" s="379"/>
    </row>
    <row r="7243" spans="29:29" x14ac:dyDescent="0.25">
      <c r="AC7243" s="379"/>
    </row>
    <row r="7244" spans="29:29" x14ac:dyDescent="0.25">
      <c r="AC7244" s="379"/>
    </row>
    <row r="7245" spans="29:29" x14ac:dyDescent="0.25">
      <c r="AC7245" s="379"/>
    </row>
    <row r="7246" spans="29:29" x14ac:dyDescent="0.25">
      <c r="AC7246" s="379"/>
    </row>
    <row r="7247" spans="29:29" x14ac:dyDescent="0.25">
      <c r="AC7247" s="379"/>
    </row>
    <row r="7248" spans="29:29" x14ac:dyDescent="0.25">
      <c r="AC7248" s="379"/>
    </row>
    <row r="7249" spans="29:29" x14ac:dyDescent="0.25">
      <c r="AC7249" s="379"/>
    </row>
    <row r="7250" spans="29:29" x14ac:dyDescent="0.25">
      <c r="AC7250" s="379"/>
    </row>
    <row r="7251" spans="29:29" x14ac:dyDescent="0.25">
      <c r="AC7251" s="379"/>
    </row>
    <row r="7252" spans="29:29" x14ac:dyDescent="0.25">
      <c r="AC7252" s="379"/>
    </row>
    <row r="7253" spans="29:29" x14ac:dyDescent="0.25">
      <c r="AC7253" s="379"/>
    </row>
    <row r="7254" spans="29:29" x14ac:dyDescent="0.25">
      <c r="AC7254" s="379"/>
    </row>
    <row r="7255" spans="29:29" x14ac:dyDescent="0.25">
      <c r="AC7255" s="379"/>
    </row>
    <row r="7256" spans="29:29" x14ac:dyDescent="0.25">
      <c r="AC7256" s="379"/>
    </row>
    <row r="7257" spans="29:29" x14ac:dyDescent="0.25">
      <c r="AC7257" s="379"/>
    </row>
    <row r="7258" spans="29:29" x14ac:dyDescent="0.25">
      <c r="AC7258" s="379"/>
    </row>
    <row r="7259" spans="29:29" x14ac:dyDescent="0.25">
      <c r="AC7259" s="379"/>
    </row>
    <row r="7260" spans="29:29" x14ac:dyDescent="0.25">
      <c r="AC7260" s="379"/>
    </row>
    <row r="7261" spans="29:29" x14ac:dyDescent="0.25">
      <c r="AC7261" s="379"/>
    </row>
    <row r="7262" spans="29:29" x14ac:dyDescent="0.25">
      <c r="AC7262" s="379"/>
    </row>
    <row r="7263" spans="29:29" x14ac:dyDescent="0.25">
      <c r="AC7263" s="379"/>
    </row>
    <row r="7264" spans="29:29" x14ac:dyDescent="0.25">
      <c r="AC7264" s="379"/>
    </row>
    <row r="7265" spans="29:29" x14ac:dyDescent="0.25">
      <c r="AC7265" s="379"/>
    </row>
    <row r="7266" spans="29:29" x14ac:dyDescent="0.25">
      <c r="AC7266" s="379"/>
    </row>
    <row r="7267" spans="29:29" x14ac:dyDescent="0.25">
      <c r="AC7267" s="379"/>
    </row>
    <row r="7268" spans="29:29" x14ac:dyDescent="0.25">
      <c r="AC7268" s="379"/>
    </row>
    <row r="7269" spans="29:29" x14ac:dyDescent="0.25">
      <c r="AC7269" s="379"/>
    </row>
    <row r="7270" spans="29:29" x14ac:dyDescent="0.25">
      <c r="AC7270" s="379"/>
    </row>
    <row r="7271" spans="29:29" x14ac:dyDescent="0.25">
      <c r="AC7271" s="379"/>
    </row>
    <row r="7272" spans="29:29" x14ac:dyDescent="0.25">
      <c r="AC7272" s="379"/>
    </row>
    <row r="7273" spans="29:29" x14ac:dyDescent="0.25">
      <c r="AC7273" s="379"/>
    </row>
    <row r="7274" spans="29:29" x14ac:dyDescent="0.25">
      <c r="AC7274" s="379"/>
    </row>
    <row r="7275" spans="29:29" x14ac:dyDescent="0.25">
      <c r="AC7275" s="379"/>
    </row>
    <row r="7276" spans="29:29" x14ac:dyDescent="0.25">
      <c r="AC7276" s="379"/>
    </row>
    <row r="7277" spans="29:29" x14ac:dyDescent="0.25">
      <c r="AC7277" s="379"/>
    </row>
    <row r="7278" spans="29:29" x14ac:dyDescent="0.25">
      <c r="AC7278" s="379"/>
    </row>
    <row r="7279" spans="29:29" x14ac:dyDescent="0.25">
      <c r="AC7279" s="379"/>
    </row>
    <row r="7280" spans="29:29" x14ac:dyDescent="0.25">
      <c r="AC7280" s="379"/>
    </row>
    <row r="7281" spans="29:29" x14ac:dyDescent="0.25">
      <c r="AC7281" s="379"/>
    </row>
    <row r="7282" spans="29:29" x14ac:dyDescent="0.25">
      <c r="AC7282" s="379"/>
    </row>
    <row r="7283" spans="29:29" x14ac:dyDescent="0.25">
      <c r="AC7283" s="379"/>
    </row>
    <row r="7284" spans="29:29" x14ac:dyDescent="0.25">
      <c r="AC7284" s="379"/>
    </row>
    <row r="7285" spans="29:29" x14ac:dyDescent="0.25">
      <c r="AC7285" s="379"/>
    </row>
    <row r="7286" spans="29:29" x14ac:dyDescent="0.25">
      <c r="AC7286" s="379"/>
    </row>
    <row r="7287" spans="29:29" x14ac:dyDescent="0.25">
      <c r="AC7287" s="379"/>
    </row>
    <row r="7288" spans="29:29" x14ac:dyDescent="0.25">
      <c r="AC7288" s="379"/>
    </row>
    <row r="7289" spans="29:29" x14ac:dyDescent="0.25">
      <c r="AC7289" s="379"/>
    </row>
    <row r="7290" spans="29:29" x14ac:dyDescent="0.25">
      <c r="AC7290" s="379"/>
    </row>
    <row r="7291" spans="29:29" x14ac:dyDescent="0.25">
      <c r="AC7291" s="379"/>
    </row>
    <row r="7292" spans="29:29" x14ac:dyDescent="0.25">
      <c r="AC7292" s="379"/>
    </row>
    <row r="7293" spans="29:29" x14ac:dyDescent="0.25">
      <c r="AC7293" s="379"/>
    </row>
    <row r="7294" spans="29:29" x14ac:dyDescent="0.25">
      <c r="AC7294" s="379"/>
    </row>
    <row r="7295" spans="29:29" x14ac:dyDescent="0.25">
      <c r="AC7295" s="379"/>
    </row>
    <row r="7296" spans="29:29" x14ac:dyDescent="0.25">
      <c r="AC7296" s="379"/>
    </row>
    <row r="7297" spans="29:29" x14ac:dyDescent="0.25">
      <c r="AC7297" s="379"/>
    </row>
    <row r="7298" spans="29:29" x14ac:dyDescent="0.25">
      <c r="AC7298" s="379"/>
    </row>
    <row r="7299" spans="29:29" x14ac:dyDescent="0.25">
      <c r="AC7299" s="379"/>
    </row>
    <row r="7300" spans="29:29" x14ac:dyDescent="0.25">
      <c r="AC7300" s="379"/>
    </row>
    <row r="7301" spans="29:29" x14ac:dyDescent="0.25">
      <c r="AC7301" s="379"/>
    </row>
    <row r="7302" spans="29:29" x14ac:dyDescent="0.25">
      <c r="AC7302" s="379"/>
    </row>
    <row r="7303" spans="29:29" x14ac:dyDescent="0.25">
      <c r="AC7303" s="379"/>
    </row>
    <row r="7304" spans="29:29" x14ac:dyDescent="0.25">
      <c r="AC7304" s="379"/>
    </row>
    <row r="7305" spans="29:29" x14ac:dyDescent="0.25">
      <c r="AC7305" s="379"/>
    </row>
    <row r="7306" spans="29:29" x14ac:dyDescent="0.25">
      <c r="AC7306" s="379"/>
    </row>
    <row r="7307" spans="29:29" x14ac:dyDescent="0.25">
      <c r="AC7307" s="379"/>
    </row>
    <row r="7308" spans="29:29" x14ac:dyDescent="0.25">
      <c r="AC7308" s="379"/>
    </row>
    <row r="7309" spans="29:29" x14ac:dyDescent="0.25">
      <c r="AC7309" s="379"/>
    </row>
    <row r="7310" spans="29:29" x14ac:dyDescent="0.25">
      <c r="AC7310" s="379"/>
    </row>
    <row r="7311" spans="29:29" x14ac:dyDescent="0.25">
      <c r="AC7311" s="379"/>
    </row>
    <row r="7312" spans="29:29" x14ac:dyDescent="0.25">
      <c r="AC7312" s="379"/>
    </row>
    <row r="7313" spans="29:29" x14ac:dyDescent="0.25">
      <c r="AC7313" s="379"/>
    </row>
    <row r="7314" spans="29:29" x14ac:dyDescent="0.25">
      <c r="AC7314" s="379"/>
    </row>
    <row r="7315" spans="29:29" x14ac:dyDescent="0.25">
      <c r="AC7315" s="379"/>
    </row>
    <row r="7316" spans="29:29" x14ac:dyDescent="0.25">
      <c r="AC7316" s="379"/>
    </row>
    <row r="7317" spans="29:29" x14ac:dyDescent="0.25">
      <c r="AC7317" s="379"/>
    </row>
    <row r="7318" spans="29:29" x14ac:dyDescent="0.25">
      <c r="AC7318" s="379"/>
    </row>
    <row r="7319" spans="29:29" x14ac:dyDescent="0.25">
      <c r="AC7319" s="379"/>
    </row>
    <row r="7320" spans="29:29" x14ac:dyDescent="0.25">
      <c r="AC7320" s="379"/>
    </row>
    <row r="7321" spans="29:29" x14ac:dyDescent="0.25">
      <c r="AC7321" s="379"/>
    </row>
    <row r="7322" spans="29:29" x14ac:dyDescent="0.25">
      <c r="AC7322" s="379"/>
    </row>
    <row r="7323" spans="29:29" x14ac:dyDescent="0.25">
      <c r="AC7323" s="379"/>
    </row>
    <row r="7324" spans="29:29" x14ac:dyDescent="0.25">
      <c r="AC7324" s="379"/>
    </row>
    <row r="7325" spans="29:29" x14ac:dyDescent="0.25">
      <c r="AC7325" s="379"/>
    </row>
    <row r="7326" spans="29:29" x14ac:dyDescent="0.25">
      <c r="AC7326" s="379"/>
    </row>
    <row r="7327" spans="29:29" x14ac:dyDescent="0.25">
      <c r="AC7327" s="379"/>
    </row>
    <row r="7328" spans="29:29" x14ac:dyDescent="0.25">
      <c r="AC7328" s="379"/>
    </row>
    <row r="7329" spans="29:29" x14ac:dyDescent="0.25">
      <c r="AC7329" s="379"/>
    </row>
    <row r="7330" spans="29:29" x14ac:dyDescent="0.25">
      <c r="AC7330" s="379"/>
    </row>
    <row r="7331" spans="29:29" x14ac:dyDescent="0.25">
      <c r="AC7331" s="379"/>
    </row>
    <row r="7332" spans="29:29" x14ac:dyDescent="0.25">
      <c r="AC7332" s="379"/>
    </row>
    <row r="7333" spans="29:29" x14ac:dyDescent="0.25">
      <c r="AC7333" s="379"/>
    </row>
    <row r="7334" spans="29:29" x14ac:dyDescent="0.25">
      <c r="AC7334" s="379"/>
    </row>
    <row r="7335" spans="29:29" x14ac:dyDescent="0.25">
      <c r="AC7335" s="379"/>
    </row>
    <row r="7336" spans="29:29" x14ac:dyDescent="0.25">
      <c r="AC7336" s="379"/>
    </row>
    <row r="7337" spans="29:29" x14ac:dyDescent="0.25">
      <c r="AC7337" s="379"/>
    </row>
    <row r="7338" spans="29:29" x14ac:dyDescent="0.25">
      <c r="AC7338" s="379"/>
    </row>
    <row r="7339" spans="29:29" x14ac:dyDescent="0.25">
      <c r="AC7339" s="379"/>
    </row>
    <row r="7340" spans="29:29" x14ac:dyDescent="0.25">
      <c r="AC7340" s="379"/>
    </row>
    <row r="7341" spans="29:29" x14ac:dyDescent="0.25">
      <c r="AC7341" s="379"/>
    </row>
    <row r="7342" spans="29:29" x14ac:dyDescent="0.25">
      <c r="AC7342" s="379"/>
    </row>
    <row r="7343" spans="29:29" x14ac:dyDescent="0.25">
      <c r="AC7343" s="379"/>
    </row>
    <row r="7344" spans="29:29" x14ac:dyDescent="0.25">
      <c r="AC7344" s="379"/>
    </row>
    <row r="7345" spans="29:29" x14ac:dyDescent="0.25">
      <c r="AC7345" s="379"/>
    </row>
    <row r="7346" spans="29:29" x14ac:dyDescent="0.25">
      <c r="AC7346" s="379"/>
    </row>
    <row r="7347" spans="29:29" x14ac:dyDescent="0.25">
      <c r="AC7347" s="379"/>
    </row>
    <row r="7348" spans="29:29" x14ac:dyDescent="0.25">
      <c r="AC7348" s="379"/>
    </row>
    <row r="7349" spans="29:29" x14ac:dyDescent="0.25">
      <c r="AC7349" s="379"/>
    </row>
    <row r="7350" spans="29:29" x14ac:dyDescent="0.25">
      <c r="AC7350" s="379"/>
    </row>
    <row r="7351" spans="29:29" x14ac:dyDescent="0.25">
      <c r="AC7351" s="379"/>
    </row>
    <row r="7352" spans="29:29" x14ac:dyDescent="0.25">
      <c r="AC7352" s="379"/>
    </row>
    <row r="7353" spans="29:29" x14ac:dyDescent="0.25">
      <c r="AC7353" s="379"/>
    </row>
    <row r="7354" spans="29:29" x14ac:dyDescent="0.25">
      <c r="AC7354" s="379"/>
    </row>
    <row r="7355" spans="29:29" x14ac:dyDescent="0.25">
      <c r="AC7355" s="379"/>
    </row>
    <row r="7356" spans="29:29" x14ac:dyDescent="0.25">
      <c r="AC7356" s="379"/>
    </row>
    <row r="7357" spans="29:29" x14ac:dyDescent="0.25">
      <c r="AC7357" s="379"/>
    </row>
    <row r="7358" spans="29:29" x14ac:dyDescent="0.25">
      <c r="AC7358" s="379"/>
    </row>
    <row r="7359" spans="29:29" x14ac:dyDescent="0.25">
      <c r="AC7359" s="379"/>
    </row>
    <row r="7360" spans="29:29" x14ac:dyDescent="0.25">
      <c r="AC7360" s="379"/>
    </row>
    <row r="7361" spans="29:29" x14ac:dyDescent="0.25">
      <c r="AC7361" s="379"/>
    </row>
    <row r="7362" spans="29:29" x14ac:dyDescent="0.25">
      <c r="AC7362" s="379"/>
    </row>
    <row r="7363" spans="29:29" x14ac:dyDescent="0.25">
      <c r="AC7363" s="379"/>
    </row>
    <row r="7364" spans="29:29" x14ac:dyDescent="0.25">
      <c r="AC7364" s="379"/>
    </row>
    <row r="7365" spans="29:29" x14ac:dyDescent="0.25">
      <c r="AC7365" s="379"/>
    </row>
    <row r="7366" spans="29:29" x14ac:dyDescent="0.25">
      <c r="AC7366" s="379"/>
    </row>
    <row r="7367" spans="29:29" x14ac:dyDescent="0.25">
      <c r="AC7367" s="379"/>
    </row>
    <row r="7368" spans="29:29" x14ac:dyDescent="0.25">
      <c r="AC7368" s="379"/>
    </row>
    <row r="7369" spans="29:29" x14ac:dyDescent="0.25">
      <c r="AC7369" s="379"/>
    </row>
    <row r="7370" spans="29:29" x14ac:dyDescent="0.25">
      <c r="AC7370" s="379"/>
    </row>
    <row r="7371" spans="29:29" x14ac:dyDescent="0.25">
      <c r="AC7371" s="379"/>
    </row>
    <row r="7372" spans="29:29" x14ac:dyDescent="0.25">
      <c r="AC7372" s="379"/>
    </row>
    <row r="7373" spans="29:29" x14ac:dyDescent="0.25">
      <c r="AC7373" s="379"/>
    </row>
    <row r="7374" spans="29:29" x14ac:dyDescent="0.25">
      <c r="AC7374" s="379"/>
    </row>
    <row r="7375" spans="29:29" x14ac:dyDescent="0.25">
      <c r="AC7375" s="379"/>
    </row>
    <row r="7376" spans="29:29" x14ac:dyDescent="0.25">
      <c r="AC7376" s="379"/>
    </row>
    <row r="7377" spans="29:29" x14ac:dyDescent="0.25">
      <c r="AC7377" s="379"/>
    </row>
    <row r="7378" spans="29:29" x14ac:dyDescent="0.25">
      <c r="AC7378" s="379"/>
    </row>
    <row r="7379" spans="29:29" x14ac:dyDescent="0.25">
      <c r="AC7379" s="379"/>
    </row>
    <row r="7380" spans="29:29" x14ac:dyDescent="0.25">
      <c r="AC7380" s="379"/>
    </row>
    <row r="7381" spans="29:29" x14ac:dyDescent="0.25">
      <c r="AC7381" s="379"/>
    </row>
    <row r="7382" spans="29:29" x14ac:dyDescent="0.25">
      <c r="AC7382" s="379"/>
    </row>
    <row r="7383" spans="29:29" x14ac:dyDescent="0.25">
      <c r="AC7383" s="379"/>
    </row>
    <row r="7384" spans="29:29" x14ac:dyDescent="0.25">
      <c r="AC7384" s="379"/>
    </row>
    <row r="7385" spans="29:29" x14ac:dyDescent="0.25">
      <c r="AC7385" s="379"/>
    </row>
    <row r="7386" spans="29:29" x14ac:dyDescent="0.25">
      <c r="AC7386" s="379"/>
    </row>
    <row r="7387" spans="29:29" x14ac:dyDescent="0.25">
      <c r="AC7387" s="379"/>
    </row>
    <row r="7388" spans="29:29" x14ac:dyDescent="0.25">
      <c r="AC7388" s="379"/>
    </row>
    <row r="7389" spans="29:29" x14ac:dyDescent="0.25">
      <c r="AC7389" s="379"/>
    </row>
    <row r="7390" spans="29:29" x14ac:dyDescent="0.25">
      <c r="AC7390" s="379"/>
    </row>
    <row r="7391" spans="29:29" x14ac:dyDescent="0.25">
      <c r="AC7391" s="379"/>
    </row>
    <row r="7392" spans="29:29" x14ac:dyDescent="0.25">
      <c r="AC7392" s="379"/>
    </row>
    <row r="7393" spans="29:29" x14ac:dyDescent="0.25">
      <c r="AC7393" s="379"/>
    </row>
    <row r="7394" spans="29:29" x14ac:dyDescent="0.25">
      <c r="AC7394" s="379"/>
    </row>
    <row r="7395" spans="29:29" x14ac:dyDescent="0.25">
      <c r="AC7395" s="379"/>
    </row>
    <row r="7396" spans="29:29" x14ac:dyDescent="0.25">
      <c r="AC7396" s="379"/>
    </row>
    <row r="7397" spans="29:29" x14ac:dyDescent="0.25">
      <c r="AC7397" s="379"/>
    </row>
    <row r="7398" spans="29:29" x14ac:dyDescent="0.25">
      <c r="AC7398" s="379"/>
    </row>
    <row r="7399" spans="29:29" x14ac:dyDescent="0.25">
      <c r="AC7399" s="379"/>
    </row>
    <row r="7400" spans="29:29" x14ac:dyDescent="0.25">
      <c r="AC7400" s="379"/>
    </row>
    <row r="7401" spans="29:29" x14ac:dyDescent="0.25">
      <c r="AC7401" s="379"/>
    </row>
    <row r="7402" spans="29:29" x14ac:dyDescent="0.25">
      <c r="AC7402" s="379"/>
    </row>
    <row r="7403" spans="29:29" x14ac:dyDescent="0.25">
      <c r="AC7403" s="379"/>
    </row>
    <row r="7404" spans="29:29" x14ac:dyDescent="0.25">
      <c r="AC7404" s="379"/>
    </row>
    <row r="7405" spans="29:29" x14ac:dyDescent="0.25">
      <c r="AC7405" s="379"/>
    </row>
    <row r="7406" spans="29:29" x14ac:dyDescent="0.25">
      <c r="AC7406" s="379"/>
    </row>
    <row r="7407" spans="29:29" x14ac:dyDescent="0.25">
      <c r="AC7407" s="379"/>
    </row>
    <row r="7408" spans="29:29" x14ac:dyDescent="0.25">
      <c r="AC7408" s="379"/>
    </row>
    <row r="7409" spans="29:29" x14ac:dyDescent="0.25">
      <c r="AC7409" s="379"/>
    </row>
    <row r="7410" spans="29:29" x14ac:dyDescent="0.25">
      <c r="AC7410" s="379"/>
    </row>
    <row r="7411" spans="29:29" x14ac:dyDescent="0.25">
      <c r="AC7411" s="379"/>
    </row>
    <row r="7412" spans="29:29" x14ac:dyDescent="0.25">
      <c r="AC7412" s="379"/>
    </row>
    <row r="7413" spans="29:29" x14ac:dyDescent="0.25">
      <c r="AC7413" s="379"/>
    </row>
    <row r="7414" spans="29:29" x14ac:dyDescent="0.25">
      <c r="AC7414" s="379"/>
    </row>
    <row r="7415" spans="29:29" x14ac:dyDescent="0.25">
      <c r="AC7415" s="379"/>
    </row>
    <row r="7416" spans="29:29" x14ac:dyDescent="0.25">
      <c r="AC7416" s="379"/>
    </row>
    <row r="7417" spans="29:29" x14ac:dyDescent="0.25">
      <c r="AC7417" s="379"/>
    </row>
    <row r="7418" spans="29:29" x14ac:dyDescent="0.25">
      <c r="AC7418" s="379"/>
    </row>
    <row r="7419" spans="29:29" x14ac:dyDescent="0.25">
      <c r="AC7419" s="379"/>
    </row>
    <row r="7420" spans="29:29" x14ac:dyDescent="0.25">
      <c r="AC7420" s="379"/>
    </row>
    <row r="7421" spans="29:29" x14ac:dyDescent="0.25">
      <c r="AC7421" s="379"/>
    </row>
    <row r="7422" spans="29:29" x14ac:dyDescent="0.25">
      <c r="AC7422" s="379"/>
    </row>
    <row r="7423" spans="29:29" x14ac:dyDescent="0.25">
      <c r="AC7423" s="379"/>
    </row>
    <row r="7424" spans="29:29" x14ac:dyDescent="0.25">
      <c r="AC7424" s="379"/>
    </row>
    <row r="7425" spans="29:29" x14ac:dyDescent="0.25">
      <c r="AC7425" s="379"/>
    </row>
    <row r="7426" spans="29:29" x14ac:dyDescent="0.25">
      <c r="AC7426" s="379"/>
    </row>
    <row r="7427" spans="29:29" x14ac:dyDescent="0.25">
      <c r="AC7427" s="379"/>
    </row>
    <row r="7428" spans="29:29" x14ac:dyDescent="0.25">
      <c r="AC7428" s="379"/>
    </row>
    <row r="7429" spans="29:29" x14ac:dyDescent="0.25">
      <c r="AC7429" s="379"/>
    </row>
    <row r="7430" spans="29:29" x14ac:dyDescent="0.25">
      <c r="AC7430" s="379"/>
    </row>
    <row r="7431" spans="29:29" x14ac:dyDescent="0.25">
      <c r="AC7431" s="379"/>
    </row>
    <row r="7432" spans="29:29" x14ac:dyDescent="0.25">
      <c r="AC7432" s="379"/>
    </row>
    <row r="7433" spans="29:29" x14ac:dyDescent="0.25">
      <c r="AC7433" s="379"/>
    </row>
    <row r="7434" spans="29:29" x14ac:dyDescent="0.25">
      <c r="AC7434" s="379"/>
    </row>
    <row r="7435" spans="29:29" x14ac:dyDescent="0.25">
      <c r="AC7435" s="379"/>
    </row>
    <row r="7436" spans="29:29" x14ac:dyDescent="0.25">
      <c r="AC7436" s="379"/>
    </row>
    <row r="7437" spans="29:29" x14ac:dyDescent="0.25">
      <c r="AC7437" s="379"/>
    </row>
    <row r="7438" spans="29:29" x14ac:dyDescent="0.25">
      <c r="AC7438" s="379"/>
    </row>
    <row r="7439" spans="29:29" x14ac:dyDescent="0.25">
      <c r="AC7439" s="379"/>
    </row>
    <row r="7440" spans="29:29" x14ac:dyDescent="0.25">
      <c r="AC7440" s="379"/>
    </row>
    <row r="7441" spans="29:29" x14ac:dyDescent="0.25">
      <c r="AC7441" s="379"/>
    </row>
    <row r="7442" spans="29:29" x14ac:dyDescent="0.25">
      <c r="AC7442" s="379"/>
    </row>
    <row r="7443" spans="29:29" x14ac:dyDescent="0.25">
      <c r="AC7443" s="379"/>
    </row>
    <row r="7444" spans="29:29" x14ac:dyDescent="0.25">
      <c r="AC7444" s="379"/>
    </row>
    <row r="7445" spans="29:29" x14ac:dyDescent="0.25">
      <c r="AC7445" s="379"/>
    </row>
    <row r="7446" spans="29:29" x14ac:dyDescent="0.25">
      <c r="AC7446" s="379"/>
    </row>
    <row r="7447" spans="29:29" x14ac:dyDescent="0.25">
      <c r="AC7447" s="379"/>
    </row>
    <row r="7448" spans="29:29" x14ac:dyDescent="0.25">
      <c r="AC7448" s="379"/>
    </row>
    <row r="7449" spans="29:29" x14ac:dyDescent="0.25">
      <c r="AC7449" s="379"/>
    </row>
    <row r="7450" spans="29:29" x14ac:dyDescent="0.25">
      <c r="AC7450" s="379"/>
    </row>
    <row r="7451" spans="29:29" x14ac:dyDescent="0.25">
      <c r="AC7451" s="379"/>
    </row>
    <row r="7452" spans="29:29" x14ac:dyDescent="0.25">
      <c r="AC7452" s="379"/>
    </row>
    <row r="7453" spans="29:29" x14ac:dyDescent="0.25">
      <c r="AC7453" s="379"/>
    </row>
    <row r="7454" spans="29:29" x14ac:dyDescent="0.25">
      <c r="AC7454" s="379"/>
    </row>
    <row r="7455" spans="29:29" x14ac:dyDescent="0.25">
      <c r="AC7455" s="379"/>
    </row>
    <row r="7456" spans="29:29" x14ac:dyDescent="0.25">
      <c r="AC7456" s="379"/>
    </row>
    <row r="7457" spans="29:29" x14ac:dyDescent="0.25">
      <c r="AC7457" s="379"/>
    </row>
    <row r="7458" spans="29:29" x14ac:dyDescent="0.25">
      <c r="AC7458" s="379"/>
    </row>
    <row r="7459" spans="29:29" x14ac:dyDescent="0.25">
      <c r="AC7459" s="379"/>
    </row>
    <row r="7460" spans="29:29" x14ac:dyDescent="0.25">
      <c r="AC7460" s="379"/>
    </row>
    <row r="7461" spans="29:29" x14ac:dyDescent="0.25">
      <c r="AC7461" s="379"/>
    </row>
    <row r="7462" spans="29:29" x14ac:dyDescent="0.25">
      <c r="AC7462" s="379"/>
    </row>
    <row r="7463" spans="29:29" x14ac:dyDescent="0.25">
      <c r="AC7463" s="379"/>
    </row>
    <row r="7464" spans="29:29" x14ac:dyDescent="0.25">
      <c r="AC7464" s="379"/>
    </row>
    <row r="7465" spans="29:29" x14ac:dyDescent="0.25">
      <c r="AC7465" s="379"/>
    </row>
    <row r="7466" spans="29:29" x14ac:dyDescent="0.25">
      <c r="AC7466" s="379"/>
    </row>
    <row r="7467" spans="29:29" x14ac:dyDescent="0.25">
      <c r="AC7467" s="379"/>
    </row>
    <row r="7468" spans="29:29" x14ac:dyDescent="0.25">
      <c r="AC7468" s="379"/>
    </row>
    <row r="7469" spans="29:29" x14ac:dyDescent="0.25">
      <c r="AC7469" s="379"/>
    </row>
    <row r="7470" spans="29:29" x14ac:dyDescent="0.25">
      <c r="AC7470" s="379"/>
    </row>
    <row r="7471" spans="29:29" x14ac:dyDescent="0.25">
      <c r="AC7471" s="379"/>
    </row>
    <row r="7472" spans="29:29" x14ac:dyDescent="0.25">
      <c r="AC7472" s="379"/>
    </row>
    <row r="7473" spans="29:29" x14ac:dyDescent="0.25">
      <c r="AC7473" s="379"/>
    </row>
    <row r="7474" spans="29:29" x14ac:dyDescent="0.25">
      <c r="AC7474" s="379"/>
    </row>
    <row r="7475" spans="29:29" x14ac:dyDescent="0.25">
      <c r="AC7475" s="379"/>
    </row>
    <row r="7476" spans="29:29" x14ac:dyDescent="0.25">
      <c r="AC7476" s="379"/>
    </row>
    <row r="7477" spans="29:29" x14ac:dyDescent="0.25">
      <c r="AC7477" s="379"/>
    </row>
    <row r="7478" spans="29:29" x14ac:dyDescent="0.25">
      <c r="AC7478" s="379"/>
    </row>
    <row r="7479" spans="29:29" x14ac:dyDescent="0.25">
      <c r="AC7479" s="379"/>
    </row>
    <row r="7480" spans="29:29" x14ac:dyDescent="0.25">
      <c r="AC7480" s="379"/>
    </row>
    <row r="7481" spans="29:29" x14ac:dyDescent="0.25">
      <c r="AC7481" s="379"/>
    </row>
    <row r="7482" spans="29:29" x14ac:dyDescent="0.25">
      <c r="AC7482" s="379"/>
    </row>
    <row r="7483" spans="29:29" x14ac:dyDescent="0.25">
      <c r="AC7483" s="379"/>
    </row>
    <row r="7484" spans="29:29" x14ac:dyDescent="0.25">
      <c r="AC7484" s="379"/>
    </row>
    <row r="7485" spans="29:29" x14ac:dyDescent="0.25">
      <c r="AC7485" s="379"/>
    </row>
    <row r="7486" spans="29:29" x14ac:dyDescent="0.25">
      <c r="AC7486" s="379"/>
    </row>
    <row r="7487" spans="29:29" x14ac:dyDescent="0.25">
      <c r="AC7487" s="379"/>
    </row>
    <row r="7488" spans="29:29" x14ac:dyDescent="0.25">
      <c r="AC7488" s="379"/>
    </row>
    <row r="7489" spans="29:29" x14ac:dyDescent="0.25">
      <c r="AC7489" s="379"/>
    </row>
    <row r="7490" spans="29:29" x14ac:dyDescent="0.25">
      <c r="AC7490" s="379"/>
    </row>
    <row r="7491" spans="29:29" x14ac:dyDescent="0.25">
      <c r="AC7491" s="379"/>
    </row>
    <row r="7492" spans="29:29" x14ac:dyDescent="0.25">
      <c r="AC7492" s="379"/>
    </row>
    <row r="7493" spans="29:29" x14ac:dyDescent="0.25">
      <c r="AC7493" s="379"/>
    </row>
    <row r="7494" spans="29:29" x14ac:dyDescent="0.25">
      <c r="AC7494" s="379"/>
    </row>
    <row r="7495" spans="29:29" x14ac:dyDescent="0.25">
      <c r="AC7495" s="379"/>
    </row>
    <row r="7496" spans="29:29" x14ac:dyDescent="0.25">
      <c r="AC7496" s="379"/>
    </row>
    <row r="7497" spans="29:29" x14ac:dyDescent="0.25">
      <c r="AC7497" s="379"/>
    </row>
    <row r="7498" spans="29:29" x14ac:dyDescent="0.25">
      <c r="AC7498" s="379"/>
    </row>
    <row r="7499" spans="29:29" x14ac:dyDescent="0.25">
      <c r="AC7499" s="379"/>
    </row>
    <row r="7500" spans="29:29" x14ac:dyDescent="0.25">
      <c r="AC7500" s="379"/>
    </row>
    <row r="7501" spans="29:29" x14ac:dyDescent="0.25">
      <c r="AC7501" s="379"/>
    </row>
    <row r="7502" spans="29:29" x14ac:dyDescent="0.25">
      <c r="AC7502" s="379"/>
    </row>
    <row r="7503" spans="29:29" x14ac:dyDescent="0.25">
      <c r="AC7503" s="379"/>
    </row>
    <row r="7504" spans="29:29" x14ac:dyDescent="0.25">
      <c r="AC7504" s="379"/>
    </row>
    <row r="7505" spans="29:29" x14ac:dyDescent="0.25">
      <c r="AC7505" s="379"/>
    </row>
    <row r="7506" spans="29:29" x14ac:dyDescent="0.25">
      <c r="AC7506" s="379"/>
    </row>
    <row r="7507" spans="29:29" x14ac:dyDescent="0.25">
      <c r="AC7507" s="379"/>
    </row>
    <row r="7508" spans="29:29" x14ac:dyDescent="0.25">
      <c r="AC7508" s="379"/>
    </row>
    <row r="7509" spans="29:29" x14ac:dyDescent="0.25">
      <c r="AC7509" s="379"/>
    </row>
    <row r="7510" spans="29:29" x14ac:dyDescent="0.25">
      <c r="AC7510" s="379"/>
    </row>
    <row r="7511" spans="29:29" x14ac:dyDescent="0.25">
      <c r="AC7511" s="379"/>
    </row>
    <row r="7512" spans="29:29" x14ac:dyDescent="0.25">
      <c r="AC7512" s="379"/>
    </row>
    <row r="7513" spans="29:29" x14ac:dyDescent="0.25">
      <c r="AC7513" s="379"/>
    </row>
    <row r="7514" spans="29:29" x14ac:dyDescent="0.25">
      <c r="AC7514" s="379"/>
    </row>
    <row r="7515" spans="29:29" x14ac:dyDescent="0.25">
      <c r="AC7515" s="379"/>
    </row>
    <row r="7516" spans="29:29" x14ac:dyDescent="0.25">
      <c r="AC7516" s="379"/>
    </row>
    <row r="7517" spans="29:29" x14ac:dyDescent="0.25">
      <c r="AC7517" s="379"/>
    </row>
    <row r="7518" spans="29:29" x14ac:dyDescent="0.25">
      <c r="AC7518" s="379"/>
    </row>
    <row r="7519" spans="29:29" x14ac:dyDescent="0.25">
      <c r="AC7519" s="379"/>
    </row>
    <row r="7520" spans="29:29" x14ac:dyDescent="0.25">
      <c r="AC7520" s="379"/>
    </row>
    <row r="7521" spans="29:29" x14ac:dyDescent="0.25">
      <c r="AC7521" s="379"/>
    </row>
    <row r="7522" spans="29:29" x14ac:dyDescent="0.25">
      <c r="AC7522" s="379"/>
    </row>
    <row r="7523" spans="29:29" x14ac:dyDescent="0.25">
      <c r="AC7523" s="379"/>
    </row>
    <row r="7524" spans="29:29" x14ac:dyDescent="0.25">
      <c r="AC7524" s="379"/>
    </row>
    <row r="7525" spans="29:29" x14ac:dyDescent="0.25">
      <c r="AC7525" s="379"/>
    </row>
    <row r="7526" spans="29:29" x14ac:dyDescent="0.25">
      <c r="AC7526" s="379"/>
    </row>
    <row r="7527" spans="29:29" x14ac:dyDescent="0.25">
      <c r="AC7527" s="379"/>
    </row>
    <row r="7528" spans="29:29" x14ac:dyDescent="0.25">
      <c r="AC7528" s="379"/>
    </row>
    <row r="7529" spans="29:29" x14ac:dyDescent="0.25">
      <c r="AC7529" s="379"/>
    </row>
    <row r="7530" spans="29:29" x14ac:dyDescent="0.25">
      <c r="AC7530" s="379"/>
    </row>
    <row r="7531" spans="29:29" x14ac:dyDescent="0.25">
      <c r="AC7531" s="379"/>
    </row>
    <row r="7532" spans="29:29" x14ac:dyDescent="0.25">
      <c r="AC7532" s="379"/>
    </row>
    <row r="7533" spans="29:29" x14ac:dyDescent="0.25">
      <c r="AC7533" s="379"/>
    </row>
    <row r="7534" spans="29:29" x14ac:dyDescent="0.25">
      <c r="AC7534" s="379"/>
    </row>
    <row r="7535" spans="29:29" x14ac:dyDescent="0.25">
      <c r="AC7535" s="379"/>
    </row>
    <row r="7536" spans="29:29" x14ac:dyDescent="0.25">
      <c r="AC7536" s="379"/>
    </row>
    <row r="7537" spans="29:29" x14ac:dyDescent="0.25">
      <c r="AC7537" s="379"/>
    </row>
    <row r="7538" spans="29:29" x14ac:dyDescent="0.25">
      <c r="AC7538" s="379"/>
    </row>
    <row r="7539" spans="29:29" x14ac:dyDescent="0.25">
      <c r="AC7539" s="379"/>
    </row>
    <row r="7540" spans="29:29" x14ac:dyDescent="0.25">
      <c r="AC7540" s="379"/>
    </row>
    <row r="7541" spans="29:29" x14ac:dyDescent="0.25">
      <c r="AC7541" s="379"/>
    </row>
    <row r="7542" spans="29:29" x14ac:dyDescent="0.25">
      <c r="AC7542" s="379"/>
    </row>
    <row r="7543" spans="29:29" x14ac:dyDescent="0.25">
      <c r="AC7543" s="379"/>
    </row>
    <row r="7544" spans="29:29" x14ac:dyDescent="0.25">
      <c r="AC7544" s="379"/>
    </row>
    <row r="7545" spans="29:29" x14ac:dyDescent="0.25">
      <c r="AC7545" s="379"/>
    </row>
    <row r="7546" spans="29:29" x14ac:dyDescent="0.25">
      <c r="AC7546" s="379"/>
    </row>
    <row r="7547" spans="29:29" x14ac:dyDescent="0.25">
      <c r="AC7547" s="379"/>
    </row>
    <row r="7548" spans="29:29" x14ac:dyDescent="0.25">
      <c r="AC7548" s="379"/>
    </row>
    <row r="7549" spans="29:29" x14ac:dyDescent="0.25">
      <c r="AC7549" s="379"/>
    </row>
    <row r="7550" spans="29:29" x14ac:dyDescent="0.25">
      <c r="AC7550" s="379"/>
    </row>
    <row r="7551" spans="29:29" x14ac:dyDescent="0.25">
      <c r="AC7551" s="379"/>
    </row>
    <row r="7552" spans="29:29" x14ac:dyDescent="0.25">
      <c r="AC7552" s="379"/>
    </row>
    <row r="7553" spans="29:29" x14ac:dyDescent="0.25">
      <c r="AC7553" s="379"/>
    </row>
    <row r="7554" spans="29:29" x14ac:dyDescent="0.25">
      <c r="AC7554" s="379"/>
    </row>
    <row r="7555" spans="29:29" x14ac:dyDescent="0.25">
      <c r="AC7555" s="379"/>
    </row>
    <row r="7556" spans="29:29" x14ac:dyDescent="0.25">
      <c r="AC7556" s="379"/>
    </row>
    <row r="7557" spans="29:29" x14ac:dyDescent="0.25">
      <c r="AC7557" s="379"/>
    </row>
    <row r="7558" spans="29:29" x14ac:dyDescent="0.25">
      <c r="AC7558" s="379"/>
    </row>
    <row r="7559" spans="29:29" x14ac:dyDescent="0.25">
      <c r="AC7559" s="379"/>
    </row>
    <row r="7560" spans="29:29" x14ac:dyDescent="0.25">
      <c r="AC7560" s="379"/>
    </row>
    <row r="7561" spans="29:29" x14ac:dyDescent="0.25">
      <c r="AC7561" s="379"/>
    </row>
    <row r="7562" spans="29:29" x14ac:dyDescent="0.25">
      <c r="AC7562" s="379"/>
    </row>
    <row r="7563" spans="29:29" x14ac:dyDescent="0.25">
      <c r="AC7563" s="379"/>
    </row>
    <row r="7564" spans="29:29" x14ac:dyDescent="0.25">
      <c r="AC7564" s="379"/>
    </row>
    <row r="7565" spans="29:29" x14ac:dyDescent="0.25">
      <c r="AC7565" s="379"/>
    </row>
    <row r="7566" spans="29:29" x14ac:dyDescent="0.25">
      <c r="AC7566" s="379"/>
    </row>
    <row r="7567" spans="29:29" x14ac:dyDescent="0.25">
      <c r="AC7567" s="379"/>
    </row>
    <row r="7568" spans="29:29" x14ac:dyDescent="0.25">
      <c r="AC7568" s="379"/>
    </row>
    <row r="7569" spans="29:29" x14ac:dyDescent="0.25">
      <c r="AC7569" s="379"/>
    </row>
    <row r="7570" spans="29:29" x14ac:dyDescent="0.25">
      <c r="AC7570" s="379"/>
    </row>
    <row r="7571" spans="29:29" x14ac:dyDescent="0.25">
      <c r="AC7571" s="379"/>
    </row>
    <row r="7572" spans="29:29" x14ac:dyDescent="0.25">
      <c r="AC7572" s="379"/>
    </row>
    <row r="7573" spans="29:29" x14ac:dyDescent="0.25">
      <c r="AC7573" s="379"/>
    </row>
    <row r="7574" spans="29:29" x14ac:dyDescent="0.25">
      <c r="AC7574" s="379"/>
    </row>
    <row r="7575" spans="29:29" x14ac:dyDescent="0.25">
      <c r="AC7575" s="379"/>
    </row>
    <row r="7576" spans="29:29" x14ac:dyDescent="0.25">
      <c r="AC7576" s="379"/>
    </row>
    <row r="7577" spans="29:29" x14ac:dyDescent="0.25">
      <c r="AC7577" s="379"/>
    </row>
    <row r="7578" spans="29:29" x14ac:dyDescent="0.25">
      <c r="AC7578" s="379"/>
    </row>
    <row r="7579" spans="29:29" x14ac:dyDescent="0.25">
      <c r="AC7579" s="379"/>
    </row>
    <row r="7580" spans="29:29" x14ac:dyDescent="0.25">
      <c r="AC7580" s="379"/>
    </row>
    <row r="7581" spans="29:29" x14ac:dyDescent="0.25">
      <c r="AC7581" s="379"/>
    </row>
    <row r="7582" spans="29:29" x14ac:dyDescent="0.25">
      <c r="AC7582" s="379"/>
    </row>
    <row r="7583" spans="29:29" x14ac:dyDescent="0.25">
      <c r="AC7583" s="379"/>
    </row>
    <row r="7584" spans="29:29" x14ac:dyDescent="0.25">
      <c r="AC7584" s="379"/>
    </row>
    <row r="7585" spans="29:29" x14ac:dyDescent="0.25">
      <c r="AC7585" s="379"/>
    </row>
    <row r="7586" spans="29:29" x14ac:dyDescent="0.25">
      <c r="AC7586" s="379"/>
    </row>
    <row r="7587" spans="29:29" x14ac:dyDescent="0.25">
      <c r="AC7587" s="379"/>
    </row>
    <row r="7588" spans="29:29" x14ac:dyDescent="0.25">
      <c r="AC7588" s="379"/>
    </row>
    <row r="7589" spans="29:29" x14ac:dyDescent="0.25">
      <c r="AC7589" s="379"/>
    </row>
    <row r="7590" spans="29:29" x14ac:dyDescent="0.25">
      <c r="AC7590" s="379"/>
    </row>
    <row r="7591" spans="29:29" x14ac:dyDescent="0.25">
      <c r="AC7591" s="379"/>
    </row>
    <row r="7592" spans="29:29" x14ac:dyDescent="0.25">
      <c r="AC7592" s="379"/>
    </row>
    <row r="7593" spans="29:29" x14ac:dyDescent="0.25">
      <c r="AC7593" s="379"/>
    </row>
    <row r="7594" spans="29:29" x14ac:dyDescent="0.25">
      <c r="AC7594" s="379"/>
    </row>
    <row r="7595" spans="29:29" x14ac:dyDescent="0.25">
      <c r="AC7595" s="379"/>
    </row>
    <row r="7596" spans="29:29" x14ac:dyDescent="0.25">
      <c r="AC7596" s="379"/>
    </row>
    <row r="7597" spans="29:29" x14ac:dyDescent="0.25">
      <c r="AC7597" s="379"/>
    </row>
    <row r="7598" spans="29:29" x14ac:dyDescent="0.25">
      <c r="AC7598" s="379"/>
    </row>
    <row r="7599" spans="29:29" x14ac:dyDescent="0.25">
      <c r="AC7599" s="379"/>
    </row>
    <row r="7600" spans="29:29" x14ac:dyDescent="0.25">
      <c r="AC7600" s="379"/>
    </row>
    <row r="7601" spans="29:29" x14ac:dyDescent="0.25">
      <c r="AC7601" s="379"/>
    </row>
    <row r="7602" spans="29:29" x14ac:dyDescent="0.25">
      <c r="AC7602" s="379"/>
    </row>
    <row r="7603" spans="29:29" x14ac:dyDescent="0.25">
      <c r="AC7603" s="379"/>
    </row>
    <row r="7604" spans="29:29" x14ac:dyDescent="0.25">
      <c r="AC7604" s="379"/>
    </row>
    <row r="7605" spans="29:29" x14ac:dyDescent="0.25">
      <c r="AC7605" s="379"/>
    </row>
    <row r="7606" spans="29:29" x14ac:dyDescent="0.25">
      <c r="AC7606" s="379"/>
    </row>
    <row r="7607" spans="29:29" x14ac:dyDescent="0.25">
      <c r="AC7607" s="379"/>
    </row>
    <row r="7608" spans="29:29" x14ac:dyDescent="0.25">
      <c r="AC7608" s="379"/>
    </row>
    <row r="7609" spans="29:29" x14ac:dyDescent="0.25">
      <c r="AC7609" s="379"/>
    </row>
    <row r="7610" spans="29:29" x14ac:dyDescent="0.25">
      <c r="AC7610" s="379"/>
    </row>
    <row r="7611" spans="29:29" x14ac:dyDescent="0.25">
      <c r="AC7611" s="379"/>
    </row>
    <row r="7612" spans="29:29" x14ac:dyDescent="0.25">
      <c r="AC7612" s="379"/>
    </row>
    <row r="7613" spans="29:29" x14ac:dyDescent="0.25">
      <c r="AC7613" s="379"/>
    </row>
    <row r="7614" spans="29:29" x14ac:dyDescent="0.25">
      <c r="AC7614" s="379"/>
    </row>
    <row r="7615" spans="29:29" x14ac:dyDescent="0.25">
      <c r="AC7615" s="379"/>
    </row>
    <row r="7616" spans="29:29" x14ac:dyDescent="0.25">
      <c r="AC7616" s="379"/>
    </row>
    <row r="7617" spans="29:29" x14ac:dyDescent="0.25">
      <c r="AC7617" s="379"/>
    </row>
    <row r="7618" spans="29:29" x14ac:dyDescent="0.25">
      <c r="AC7618" s="379"/>
    </row>
    <row r="7619" spans="29:29" x14ac:dyDescent="0.25">
      <c r="AC7619" s="379"/>
    </row>
    <row r="7620" spans="29:29" x14ac:dyDescent="0.25">
      <c r="AC7620" s="379"/>
    </row>
    <row r="7621" spans="29:29" x14ac:dyDescent="0.25">
      <c r="AC7621" s="379"/>
    </row>
    <row r="7622" spans="29:29" x14ac:dyDescent="0.25">
      <c r="AC7622" s="379"/>
    </row>
    <row r="7623" spans="29:29" x14ac:dyDescent="0.25">
      <c r="AC7623" s="379"/>
    </row>
    <row r="7624" spans="29:29" x14ac:dyDescent="0.25">
      <c r="AC7624" s="379"/>
    </row>
    <row r="7625" spans="29:29" x14ac:dyDescent="0.25">
      <c r="AC7625" s="379"/>
    </row>
    <row r="7626" spans="29:29" x14ac:dyDescent="0.25">
      <c r="AC7626" s="379"/>
    </row>
    <row r="7627" spans="29:29" x14ac:dyDescent="0.25">
      <c r="AC7627" s="379"/>
    </row>
    <row r="7628" spans="29:29" x14ac:dyDescent="0.25">
      <c r="AC7628" s="379"/>
    </row>
    <row r="7629" spans="29:29" x14ac:dyDescent="0.25">
      <c r="AC7629" s="379"/>
    </row>
    <row r="7630" spans="29:29" x14ac:dyDescent="0.25">
      <c r="AC7630" s="379"/>
    </row>
    <row r="7631" spans="29:29" x14ac:dyDescent="0.25">
      <c r="AC7631" s="379"/>
    </row>
    <row r="7632" spans="29:29" x14ac:dyDescent="0.25">
      <c r="AC7632" s="379"/>
    </row>
    <row r="7633" spans="29:29" x14ac:dyDescent="0.25">
      <c r="AC7633" s="379"/>
    </row>
    <row r="7634" spans="29:29" x14ac:dyDescent="0.25">
      <c r="AC7634" s="379"/>
    </row>
    <row r="7635" spans="29:29" x14ac:dyDescent="0.25">
      <c r="AC7635" s="379"/>
    </row>
    <row r="7636" spans="29:29" x14ac:dyDescent="0.25">
      <c r="AC7636" s="379"/>
    </row>
    <row r="7637" spans="29:29" x14ac:dyDescent="0.25">
      <c r="AC7637" s="379"/>
    </row>
    <row r="7638" spans="29:29" x14ac:dyDescent="0.25">
      <c r="AC7638" s="379"/>
    </row>
    <row r="7639" spans="29:29" x14ac:dyDescent="0.25">
      <c r="AC7639" s="379"/>
    </row>
    <row r="7640" spans="29:29" x14ac:dyDescent="0.25">
      <c r="AC7640" s="379"/>
    </row>
    <row r="7641" spans="29:29" x14ac:dyDescent="0.25">
      <c r="AC7641" s="379"/>
    </row>
    <row r="7642" spans="29:29" x14ac:dyDescent="0.25">
      <c r="AC7642" s="379"/>
    </row>
    <row r="7643" spans="29:29" x14ac:dyDescent="0.25">
      <c r="AC7643" s="379"/>
    </row>
    <row r="7644" spans="29:29" x14ac:dyDescent="0.25">
      <c r="AC7644" s="379"/>
    </row>
    <row r="7645" spans="29:29" x14ac:dyDescent="0.25">
      <c r="AC7645" s="379"/>
    </row>
    <row r="7646" spans="29:29" x14ac:dyDescent="0.25">
      <c r="AC7646" s="379"/>
    </row>
    <row r="7647" spans="29:29" x14ac:dyDescent="0.25">
      <c r="AC7647" s="379"/>
    </row>
    <row r="7648" spans="29:29" x14ac:dyDescent="0.25">
      <c r="AC7648" s="379"/>
    </row>
    <row r="7649" spans="29:29" x14ac:dyDescent="0.25">
      <c r="AC7649" s="379"/>
    </row>
    <row r="7650" spans="29:29" x14ac:dyDescent="0.25">
      <c r="AC7650" s="379"/>
    </row>
    <row r="7651" spans="29:29" x14ac:dyDescent="0.25">
      <c r="AC7651" s="379"/>
    </row>
    <row r="7652" spans="29:29" x14ac:dyDescent="0.25">
      <c r="AC7652" s="379"/>
    </row>
    <row r="7653" spans="29:29" x14ac:dyDescent="0.25">
      <c r="AC7653" s="379"/>
    </row>
    <row r="7654" spans="29:29" x14ac:dyDescent="0.25">
      <c r="AC7654" s="379"/>
    </row>
    <row r="7655" spans="29:29" x14ac:dyDescent="0.25">
      <c r="AC7655" s="379"/>
    </row>
    <row r="7656" spans="29:29" x14ac:dyDescent="0.25">
      <c r="AC7656" s="379"/>
    </row>
    <row r="7657" spans="29:29" x14ac:dyDescent="0.25">
      <c r="AC7657" s="379"/>
    </row>
    <row r="7658" spans="29:29" x14ac:dyDescent="0.25">
      <c r="AC7658" s="379"/>
    </row>
    <row r="7659" spans="29:29" x14ac:dyDescent="0.25">
      <c r="AC7659" s="379"/>
    </row>
    <row r="7660" spans="29:29" x14ac:dyDescent="0.25">
      <c r="AC7660" s="379"/>
    </row>
    <row r="7661" spans="29:29" x14ac:dyDescent="0.25">
      <c r="AC7661" s="379"/>
    </row>
    <row r="7662" spans="29:29" x14ac:dyDescent="0.25">
      <c r="AC7662" s="379"/>
    </row>
    <row r="7663" spans="29:29" x14ac:dyDescent="0.25">
      <c r="AC7663" s="379"/>
    </row>
    <row r="7664" spans="29:29" x14ac:dyDescent="0.25">
      <c r="AC7664" s="379"/>
    </row>
    <row r="7665" spans="29:29" x14ac:dyDescent="0.25">
      <c r="AC7665" s="379"/>
    </row>
    <row r="7666" spans="29:29" x14ac:dyDescent="0.25">
      <c r="AC7666" s="379"/>
    </row>
    <row r="7667" spans="29:29" x14ac:dyDescent="0.25">
      <c r="AC7667" s="379"/>
    </row>
    <row r="7668" spans="29:29" x14ac:dyDescent="0.25">
      <c r="AC7668" s="379"/>
    </row>
    <row r="7669" spans="29:29" x14ac:dyDescent="0.25">
      <c r="AC7669" s="379"/>
    </row>
    <row r="7670" spans="29:29" x14ac:dyDescent="0.25">
      <c r="AC7670" s="379"/>
    </row>
    <row r="7671" spans="29:29" x14ac:dyDescent="0.25">
      <c r="AC7671" s="379"/>
    </row>
    <row r="7672" spans="29:29" x14ac:dyDescent="0.25">
      <c r="AC7672" s="379"/>
    </row>
    <row r="7673" spans="29:29" x14ac:dyDescent="0.25">
      <c r="AC7673" s="379"/>
    </row>
    <row r="7674" spans="29:29" x14ac:dyDescent="0.25">
      <c r="AC7674" s="379"/>
    </row>
    <row r="7675" spans="29:29" x14ac:dyDescent="0.25">
      <c r="AC7675" s="379"/>
    </row>
    <row r="7676" spans="29:29" x14ac:dyDescent="0.25">
      <c r="AC7676" s="379"/>
    </row>
    <row r="7677" spans="29:29" x14ac:dyDescent="0.25">
      <c r="AC7677" s="379"/>
    </row>
    <row r="7678" spans="29:29" x14ac:dyDescent="0.25">
      <c r="AC7678" s="379"/>
    </row>
    <row r="7679" spans="29:29" x14ac:dyDescent="0.25">
      <c r="AC7679" s="379"/>
    </row>
    <row r="7680" spans="29:29" x14ac:dyDescent="0.25">
      <c r="AC7680" s="379"/>
    </row>
    <row r="7681" spans="29:29" x14ac:dyDescent="0.25">
      <c r="AC7681" s="379"/>
    </row>
    <row r="7682" spans="29:29" x14ac:dyDescent="0.25">
      <c r="AC7682" s="379"/>
    </row>
    <row r="7683" spans="29:29" x14ac:dyDescent="0.25">
      <c r="AC7683" s="379"/>
    </row>
    <row r="7684" spans="29:29" x14ac:dyDescent="0.25">
      <c r="AC7684" s="379"/>
    </row>
    <row r="7685" spans="29:29" x14ac:dyDescent="0.25">
      <c r="AC7685" s="379"/>
    </row>
    <row r="7686" spans="29:29" x14ac:dyDescent="0.25">
      <c r="AC7686" s="379"/>
    </row>
    <row r="7687" spans="29:29" x14ac:dyDescent="0.25">
      <c r="AC7687" s="379"/>
    </row>
    <row r="7688" spans="29:29" x14ac:dyDescent="0.25">
      <c r="AC7688" s="379"/>
    </row>
    <row r="7689" spans="29:29" x14ac:dyDescent="0.25">
      <c r="AC7689" s="379"/>
    </row>
    <row r="7690" spans="29:29" x14ac:dyDescent="0.25">
      <c r="AC7690" s="379"/>
    </row>
    <row r="7691" spans="29:29" x14ac:dyDescent="0.25">
      <c r="AC7691" s="379"/>
    </row>
    <row r="7692" spans="29:29" x14ac:dyDescent="0.25">
      <c r="AC7692" s="379"/>
    </row>
    <row r="7693" spans="29:29" x14ac:dyDescent="0.25">
      <c r="AC7693" s="379"/>
    </row>
    <row r="7694" spans="29:29" x14ac:dyDescent="0.25">
      <c r="AC7694" s="379"/>
    </row>
    <row r="7695" spans="29:29" x14ac:dyDescent="0.25">
      <c r="AC7695" s="379"/>
    </row>
    <row r="7696" spans="29:29" x14ac:dyDescent="0.25">
      <c r="AC7696" s="379"/>
    </row>
    <row r="7697" spans="29:29" x14ac:dyDescent="0.25">
      <c r="AC7697" s="379"/>
    </row>
    <row r="7698" spans="29:29" x14ac:dyDescent="0.25">
      <c r="AC7698" s="379"/>
    </row>
    <row r="7699" spans="29:29" x14ac:dyDescent="0.25">
      <c r="AC7699" s="379"/>
    </row>
    <row r="7700" spans="29:29" x14ac:dyDescent="0.25">
      <c r="AC7700" s="379"/>
    </row>
    <row r="7701" spans="29:29" x14ac:dyDescent="0.25">
      <c r="AC7701" s="379"/>
    </row>
    <row r="7702" spans="29:29" x14ac:dyDescent="0.25">
      <c r="AC7702" s="379"/>
    </row>
    <row r="7703" spans="29:29" x14ac:dyDescent="0.25">
      <c r="AC7703" s="379"/>
    </row>
    <row r="7704" spans="29:29" x14ac:dyDescent="0.25">
      <c r="AC7704" s="379"/>
    </row>
    <row r="7705" spans="29:29" x14ac:dyDescent="0.25">
      <c r="AC7705" s="379"/>
    </row>
    <row r="7706" spans="29:29" x14ac:dyDescent="0.25">
      <c r="AC7706" s="379"/>
    </row>
    <row r="7707" spans="29:29" x14ac:dyDescent="0.25">
      <c r="AC7707" s="379"/>
    </row>
    <row r="7708" spans="29:29" x14ac:dyDescent="0.25">
      <c r="AC7708" s="379"/>
    </row>
    <row r="7709" spans="29:29" x14ac:dyDescent="0.25">
      <c r="AC7709" s="379"/>
    </row>
    <row r="7710" spans="29:29" x14ac:dyDescent="0.25">
      <c r="AC7710" s="379"/>
    </row>
    <row r="7711" spans="29:29" x14ac:dyDescent="0.25">
      <c r="AC7711" s="379"/>
    </row>
    <row r="7712" spans="29:29" x14ac:dyDescent="0.25">
      <c r="AC7712" s="379"/>
    </row>
    <row r="7713" spans="29:29" x14ac:dyDescent="0.25">
      <c r="AC7713" s="379"/>
    </row>
    <row r="7714" spans="29:29" x14ac:dyDescent="0.25">
      <c r="AC7714" s="379"/>
    </row>
    <row r="7715" spans="29:29" x14ac:dyDescent="0.25">
      <c r="AC7715" s="379"/>
    </row>
    <row r="7716" spans="29:29" x14ac:dyDescent="0.25">
      <c r="AC7716" s="379"/>
    </row>
    <row r="7717" spans="29:29" x14ac:dyDescent="0.25">
      <c r="AC7717" s="379"/>
    </row>
    <row r="7718" spans="29:29" x14ac:dyDescent="0.25">
      <c r="AC7718" s="379"/>
    </row>
    <row r="7719" spans="29:29" x14ac:dyDescent="0.25">
      <c r="AC7719" s="379"/>
    </row>
    <row r="7720" spans="29:29" x14ac:dyDescent="0.25">
      <c r="AC7720" s="379"/>
    </row>
    <row r="7721" spans="29:29" x14ac:dyDescent="0.25">
      <c r="AC7721" s="379"/>
    </row>
    <row r="7722" spans="29:29" x14ac:dyDescent="0.25">
      <c r="AC7722" s="379"/>
    </row>
    <row r="7723" spans="29:29" x14ac:dyDescent="0.25">
      <c r="AC7723" s="379"/>
    </row>
    <row r="7724" spans="29:29" x14ac:dyDescent="0.25">
      <c r="AC7724" s="379"/>
    </row>
    <row r="7725" spans="29:29" x14ac:dyDescent="0.25">
      <c r="AC7725" s="379"/>
    </row>
    <row r="7726" spans="29:29" x14ac:dyDescent="0.25">
      <c r="AC7726" s="379"/>
    </row>
    <row r="7727" spans="29:29" x14ac:dyDescent="0.25">
      <c r="AC7727" s="379"/>
    </row>
    <row r="7728" spans="29:29" x14ac:dyDescent="0.25">
      <c r="AC7728" s="379"/>
    </row>
    <row r="7729" spans="29:29" x14ac:dyDescent="0.25">
      <c r="AC7729" s="379"/>
    </row>
    <row r="7730" spans="29:29" x14ac:dyDescent="0.25">
      <c r="AC7730" s="379"/>
    </row>
    <row r="7731" spans="29:29" x14ac:dyDescent="0.25">
      <c r="AC7731" s="379"/>
    </row>
    <row r="7732" spans="29:29" x14ac:dyDescent="0.25">
      <c r="AC7732" s="379"/>
    </row>
    <row r="7733" spans="29:29" x14ac:dyDescent="0.25">
      <c r="AC7733" s="379"/>
    </row>
    <row r="7734" spans="29:29" x14ac:dyDescent="0.25">
      <c r="AC7734" s="379"/>
    </row>
    <row r="7735" spans="29:29" x14ac:dyDescent="0.25">
      <c r="AC7735" s="379"/>
    </row>
    <row r="7736" spans="29:29" x14ac:dyDescent="0.25">
      <c r="AC7736" s="379"/>
    </row>
    <row r="7737" spans="29:29" x14ac:dyDescent="0.25">
      <c r="AC7737" s="379"/>
    </row>
    <row r="7738" spans="29:29" x14ac:dyDescent="0.25">
      <c r="AC7738" s="379"/>
    </row>
    <row r="7739" spans="29:29" x14ac:dyDescent="0.25">
      <c r="AC7739" s="379"/>
    </row>
    <row r="7740" spans="29:29" x14ac:dyDescent="0.25">
      <c r="AC7740" s="379"/>
    </row>
    <row r="7741" spans="29:29" x14ac:dyDescent="0.25">
      <c r="AC7741" s="379"/>
    </row>
    <row r="7742" spans="29:29" x14ac:dyDescent="0.25">
      <c r="AC7742" s="379"/>
    </row>
    <row r="7743" spans="29:29" x14ac:dyDescent="0.25">
      <c r="AC7743" s="379"/>
    </row>
    <row r="7744" spans="29:29" x14ac:dyDescent="0.25">
      <c r="AC7744" s="379"/>
    </row>
    <row r="7745" spans="29:29" x14ac:dyDescent="0.25">
      <c r="AC7745" s="379"/>
    </row>
    <row r="7746" spans="29:29" x14ac:dyDescent="0.25">
      <c r="AC7746" s="379"/>
    </row>
    <row r="7747" spans="29:29" x14ac:dyDescent="0.25">
      <c r="AC7747" s="379"/>
    </row>
    <row r="7748" spans="29:29" x14ac:dyDescent="0.25">
      <c r="AC7748" s="379"/>
    </row>
    <row r="7749" spans="29:29" x14ac:dyDescent="0.25">
      <c r="AC7749" s="379"/>
    </row>
    <row r="7750" spans="29:29" x14ac:dyDescent="0.25">
      <c r="AC7750" s="379"/>
    </row>
    <row r="7751" spans="29:29" x14ac:dyDescent="0.25">
      <c r="AC7751" s="379"/>
    </row>
    <row r="7752" spans="29:29" x14ac:dyDescent="0.25">
      <c r="AC7752" s="379"/>
    </row>
    <row r="7753" spans="29:29" x14ac:dyDescent="0.25">
      <c r="AC7753" s="379"/>
    </row>
    <row r="7754" spans="29:29" x14ac:dyDescent="0.25">
      <c r="AC7754" s="379"/>
    </row>
    <row r="7755" spans="29:29" x14ac:dyDescent="0.25">
      <c r="AC7755" s="379"/>
    </row>
    <row r="7756" spans="29:29" x14ac:dyDescent="0.25">
      <c r="AC7756" s="379"/>
    </row>
    <row r="7757" spans="29:29" x14ac:dyDescent="0.25">
      <c r="AC7757" s="379"/>
    </row>
    <row r="7758" spans="29:29" x14ac:dyDescent="0.25">
      <c r="AC7758" s="379"/>
    </row>
    <row r="7759" spans="29:29" x14ac:dyDescent="0.25">
      <c r="AC7759" s="379"/>
    </row>
    <row r="7760" spans="29:29" x14ac:dyDescent="0.25">
      <c r="AC7760" s="379"/>
    </row>
    <row r="7761" spans="29:29" x14ac:dyDescent="0.25">
      <c r="AC7761" s="379"/>
    </row>
    <row r="7762" spans="29:29" x14ac:dyDescent="0.25">
      <c r="AC7762" s="379"/>
    </row>
    <row r="7763" spans="29:29" x14ac:dyDescent="0.25">
      <c r="AC7763" s="379"/>
    </row>
    <row r="7764" spans="29:29" x14ac:dyDescent="0.25">
      <c r="AC7764" s="379"/>
    </row>
    <row r="7765" spans="29:29" x14ac:dyDescent="0.25">
      <c r="AC7765" s="379"/>
    </row>
    <row r="7766" spans="29:29" x14ac:dyDescent="0.25">
      <c r="AC7766" s="379"/>
    </row>
    <row r="7767" spans="29:29" x14ac:dyDescent="0.25">
      <c r="AC7767" s="379"/>
    </row>
    <row r="7768" spans="29:29" x14ac:dyDescent="0.25">
      <c r="AC7768" s="379"/>
    </row>
    <row r="7769" spans="29:29" x14ac:dyDescent="0.25">
      <c r="AC7769" s="379"/>
    </row>
    <row r="7770" spans="29:29" x14ac:dyDescent="0.25">
      <c r="AC7770" s="379"/>
    </row>
    <row r="7771" spans="29:29" x14ac:dyDescent="0.25">
      <c r="AC7771" s="379"/>
    </row>
    <row r="7772" spans="29:29" x14ac:dyDescent="0.25">
      <c r="AC7772" s="379"/>
    </row>
    <row r="7773" spans="29:29" x14ac:dyDescent="0.25">
      <c r="AC7773" s="379"/>
    </row>
    <row r="7774" spans="29:29" x14ac:dyDescent="0.25">
      <c r="AC7774" s="379"/>
    </row>
    <row r="7775" spans="29:29" x14ac:dyDescent="0.25">
      <c r="AC7775" s="379"/>
    </row>
    <row r="7776" spans="29:29" x14ac:dyDescent="0.25">
      <c r="AC7776" s="379"/>
    </row>
    <row r="7777" spans="29:29" x14ac:dyDescent="0.25">
      <c r="AC7777" s="379"/>
    </row>
    <row r="7778" spans="29:29" x14ac:dyDescent="0.25">
      <c r="AC7778" s="379"/>
    </row>
    <row r="7779" spans="29:29" x14ac:dyDescent="0.25">
      <c r="AC7779" s="379"/>
    </row>
    <row r="7780" spans="29:29" x14ac:dyDescent="0.25">
      <c r="AC7780" s="379"/>
    </row>
    <row r="7781" spans="29:29" x14ac:dyDescent="0.25">
      <c r="AC7781" s="379"/>
    </row>
    <row r="7782" spans="29:29" x14ac:dyDescent="0.25">
      <c r="AC7782" s="379"/>
    </row>
    <row r="7783" spans="29:29" x14ac:dyDescent="0.25">
      <c r="AC7783" s="379"/>
    </row>
    <row r="7784" spans="29:29" x14ac:dyDescent="0.25">
      <c r="AC7784" s="379"/>
    </row>
    <row r="7785" spans="29:29" x14ac:dyDescent="0.25">
      <c r="AC7785" s="379"/>
    </row>
    <row r="7786" spans="29:29" x14ac:dyDescent="0.25">
      <c r="AC7786" s="379"/>
    </row>
    <row r="7787" spans="29:29" x14ac:dyDescent="0.25">
      <c r="AC7787" s="379"/>
    </row>
    <row r="7788" spans="29:29" x14ac:dyDescent="0.25">
      <c r="AC7788" s="379"/>
    </row>
    <row r="7789" spans="29:29" x14ac:dyDescent="0.25">
      <c r="AC7789" s="379"/>
    </row>
    <row r="7790" spans="29:29" x14ac:dyDescent="0.25">
      <c r="AC7790" s="379"/>
    </row>
    <row r="7791" spans="29:29" x14ac:dyDescent="0.25">
      <c r="AC7791" s="379"/>
    </row>
    <row r="7792" spans="29:29" x14ac:dyDescent="0.25">
      <c r="AC7792" s="379"/>
    </row>
    <row r="7793" spans="29:29" x14ac:dyDescent="0.25">
      <c r="AC7793" s="379"/>
    </row>
    <row r="7794" spans="29:29" x14ac:dyDescent="0.25">
      <c r="AC7794" s="379"/>
    </row>
    <row r="7795" spans="29:29" x14ac:dyDescent="0.25">
      <c r="AC7795" s="379"/>
    </row>
    <row r="7796" spans="29:29" x14ac:dyDescent="0.25">
      <c r="AC7796" s="379"/>
    </row>
    <row r="7797" spans="29:29" x14ac:dyDescent="0.25">
      <c r="AC7797" s="379"/>
    </row>
    <row r="7798" spans="29:29" x14ac:dyDescent="0.25">
      <c r="AC7798" s="379"/>
    </row>
    <row r="7799" spans="29:29" x14ac:dyDescent="0.25">
      <c r="AC7799" s="379"/>
    </row>
    <row r="7800" spans="29:29" x14ac:dyDescent="0.25">
      <c r="AC7800" s="379"/>
    </row>
    <row r="7801" spans="29:29" x14ac:dyDescent="0.25">
      <c r="AC7801" s="379"/>
    </row>
    <row r="7802" spans="29:29" x14ac:dyDescent="0.25">
      <c r="AC7802" s="379"/>
    </row>
    <row r="7803" spans="29:29" x14ac:dyDescent="0.25">
      <c r="AC7803" s="379"/>
    </row>
    <row r="7804" spans="29:29" x14ac:dyDescent="0.25">
      <c r="AC7804" s="379"/>
    </row>
    <row r="7805" spans="29:29" x14ac:dyDescent="0.25">
      <c r="AC7805" s="379"/>
    </row>
    <row r="7806" spans="29:29" x14ac:dyDescent="0.25">
      <c r="AC7806" s="379"/>
    </row>
    <row r="7807" spans="29:29" x14ac:dyDescent="0.25">
      <c r="AC7807" s="379"/>
    </row>
    <row r="7808" spans="29:29" x14ac:dyDescent="0.25">
      <c r="AC7808" s="379"/>
    </row>
    <row r="7809" spans="29:29" x14ac:dyDescent="0.25">
      <c r="AC7809" s="379"/>
    </row>
    <row r="7810" spans="29:29" x14ac:dyDescent="0.25">
      <c r="AC7810" s="379"/>
    </row>
    <row r="7811" spans="29:29" x14ac:dyDescent="0.25">
      <c r="AC7811" s="379"/>
    </row>
    <row r="7812" spans="29:29" x14ac:dyDescent="0.25">
      <c r="AC7812" s="379"/>
    </row>
    <row r="7813" spans="29:29" x14ac:dyDescent="0.25">
      <c r="AC7813" s="379"/>
    </row>
    <row r="7814" spans="29:29" x14ac:dyDescent="0.25">
      <c r="AC7814" s="379"/>
    </row>
    <row r="7815" spans="29:29" x14ac:dyDescent="0.25">
      <c r="AC7815" s="379"/>
    </row>
    <row r="7816" spans="29:29" x14ac:dyDescent="0.25">
      <c r="AC7816" s="379"/>
    </row>
    <row r="7817" spans="29:29" x14ac:dyDescent="0.25">
      <c r="AC7817" s="379"/>
    </row>
    <row r="7818" spans="29:29" x14ac:dyDescent="0.25">
      <c r="AC7818" s="379"/>
    </row>
    <row r="7819" spans="29:29" x14ac:dyDescent="0.25">
      <c r="AC7819" s="379"/>
    </row>
    <row r="7820" spans="29:29" x14ac:dyDescent="0.25">
      <c r="AC7820" s="379"/>
    </row>
    <row r="7821" spans="29:29" x14ac:dyDescent="0.25">
      <c r="AC7821" s="379"/>
    </row>
    <row r="7822" spans="29:29" x14ac:dyDescent="0.25">
      <c r="AC7822" s="379"/>
    </row>
    <row r="7823" spans="29:29" x14ac:dyDescent="0.25">
      <c r="AC7823" s="379"/>
    </row>
    <row r="7824" spans="29:29" x14ac:dyDescent="0.25">
      <c r="AC7824" s="379"/>
    </row>
    <row r="7825" spans="29:29" x14ac:dyDescent="0.25">
      <c r="AC7825" s="379"/>
    </row>
    <row r="7826" spans="29:29" x14ac:dyDescent="0.25">
      <c r="AC7826" s="379"/>
    </row>
    <row r="7827" spans="29:29" x14ac:dyDescent="0.25">
      <c r="AC7827" s="379"/>
    </row>
    <row r="7828" spans="29:29" x14ac:dyDescent="0.25">
      <c r="AC7828" s="379"/>
    </row>
    <row r="7829" spans="29:29" x14ac:dyDescent="0.25">
      <c r="AC7829" s="379"/>
    </row>
    <row r="7830" spans="29:29" x14ac:dyDescent="0.25">
      <c r="AC7830" s="379"/>
    </row>
    <row r="7831" spans="29:29" x14ac:dyDescent="0.25">
      <c r="AC7831" s="379"/>
    </row>
    <row r="7832" spans="29:29" x14ac:dyDescent="0.25">
      <c r="AC7832" s="379"/>
    </row>
    <row r="7833" spans="29:29" x14ac:dyDescent="0.25">
      <c r="AC7833" s="379"/>
    </row>
    <row r="7834" spans="29:29" x14ac:dyDescent="0.25">
      <c r="AC7834" s="379"/>
    </row>
    <row r="7835" spans="29:29" x14ac:dyDescent="0.25">
      <c r="AC7835" s="379"/>
    </row>
    <row r="7836" spans="29:29" x14ac:dyDescent="0.25">
      <c r="AC7836" s="379"/>
    </row>
    <row r="7837" spans="29:29" x14ac:dyDescent="0.25">
      <c r="AC7837" s="379"/>
    </row>
    <row r="7838" spans="29:29" x14ac:dyDescent="0.25">
      <c r="AC7838" s="379"/>
    </row>
    <row r="7839" spans="29:29" x14ac:dyDescent="0.25">
      <c r="AC7839" s="379"/>
    </row>
    <row r="7840" spans="29:29" x14ac:dyDescent="0.25">
      <c r="AC7840" s="379"/>
    </row>
    <row r="7841" spans="29:29" x14ac:dyDescent="0.25">
      <c r="AC7841" s="379"/>
    </row>
    <row r="7842" spans="29:29" x14ac:dyDescent="0.25">
      <c r="AC7842" s="379"/>
    </row>
    <row r="7843" spans="29:29" x14ac:dyDescent="0.25">
      <c r="AC7843" s="379"/>
    </row>
    <row r="7844" spans="29:29" x14ac:dyDescent="0.25">
      <c r="AC7844" s="379"/>
    </row>
    <row r="7845" spans="29:29" x14ac:dyDescent="0.25">
      <c r="AC7845" s="379"/>
    </row>
    <row r="7846" spans="29:29" x14ac:dyDescent="0.25">
      <c r="AC7846" s="379"/>
    </row>
    <row r="7847" spans="29:29" x14ac:dyDescent="0.25">
      <c r="AC7847" s="379"/>
    </row>
    <row r="7848" spans="29:29" x14ac:dyDescent="0.25">
      <c r="AC7848" s="379"/>
    </row>
    <row r="7849" spans="29:29" x14ac:dyDescent="0.25">
      <c r="AC7849" s="379"/>
    </row>
    <row r="7850" spans="29:29" x14ac:dyDescent="0.25">
      <c r="AC7850" s="379"/>
    </row>
    <row r="7851" spans="29:29" x14ac:dyDescent="0.25">
      <c r="AC7851" s="379"/>
    </row>
    <row r="7852" spans="29:29" x14ac:dyDescent="0.25">
      <c r="AC7852" s="379"/>
    </row>
    <row r="7853" spans="29:29" x14ac:dyDescent="0.25">
      <c r="AC7853" s="379"/>
    </row>
    <row r="7854" spans="29:29" x14ac:dyDescent="0.25">
      <c r="AC7854" s="379"/>
    </row>
    <row r="7855" spans="29:29" x14ac:dyDescent="0.25">
      <c r="AC7855" s="379"/>
    </row>
    <row r="7856" spans="29:29" x14ac:dyDescent="0.25">
      <c r="AC7856" s="379"/>
    </row>
    <row r="7857" spans="29:29" x14ac:dyDescent="0.25">
      <c r="AC7857" s="379"/>
    </row>
    <row r="7858" spans="29:29" x14ac:dyDescent="0.25">
      <c r="AC7858" s="379"/>
    </row>
    <row r="7859" spans="29:29" x14ac:dyDescent="0.25">
      <c r="AC7859" s="379"/>
    </row>
    <row r="7860" spans="29:29" x14ac:dyDescent="0.25">
      <c r="AC7860" s="379"/>
    </row>
    <row r="7861" spans="29:29" x14ac:dyDescent="0.25">
      <c r="AC7861" s="379"/>
    </row>
    <row r="7862" spans="29:29" x14ac:dyDescent="0.25">
      <c r="AC7862" s="379"/>
    </row>
    <row r="7863" spans="29:29" x14ac:dyDescent="0.25">
      <c r="AC7863" s="379"/>
    </row>
    <row r="7864" spans="29:29" x14ac:dyDescent="0.25">
      <c r="AC7864" s="379"/>
    </row>
    <row r="7865" spans="29:29" x14ac:dyDescent="0.25">
      <c r="AC7865" s="379"/>
    </row>
    <row r="7866" spans="29:29" x14ac:dyDescent="0.25">
      <c r="AC7866" s="379"/>
    </row>
    <row r="7867" spans="29:29" x14ac:dyDescent="0.25">
      <c r="AC7867" s="379"/>
    </row>
    <row r="7868" spans="29:29" x14ac:dyDescent="0.25">
      <c r="AC7868" s="379"/>
    </row>
    <row r="7869" spans="29:29" x14ac:dyDescent="0.25">
      <c r="AC7869" s="379"/>
    </row>
    <row r="7870" spans="29:29" x14ac:dyDescent="0.25">
      <c r="AC7870" s="379"/>
    </row>
    <row r="7871" spans="29:29" x14ac:dyDescent="0.25">
      <c r="AC7871" s="379"/>
    </row>
    <row r="7872" spans="29:29" x14ac:dyDescent="0.25">
      <c r="AC7872" s="379"/>
    </row>
    <row r="7873" spans="29:29" x14ac:dyDescent="0.25">
      <c r="AC7873" s="379"/>
    </row>
    <row r="7874" spans="29:29" x14ac:dyDescent="0.25">
      <c r="AC7874" s="379"/>
    </row>
    <row r="7875" spans="29:29" x14ac:dyDescent="0.25">
      <c r="AC7875" s="379"/>
    </row>
    <row r="7876" spans="29:29" x14ac:dyDescent="0.25">
      <c r="AC7876" s="379"/>
    </row>
    <row r="7877" spans="29:29" x14ac:dyDescent="0.25">
      <c r="AC7877" s="379"/>
    </row>
    <row r="7878" spans="29:29" x14ac:dyDescent="0.25">
      <c r="AC7878" s="379"/>
    </row>
    <row r="7879" spans="29:29" x14ac:dyDescent="0.25">
      <c r="AC7879" s="379"/>
    </row>
    <row r="7880" spans="29:29" x14ac:dyDescent="0.25">
      <c r="AC7880" s="379"/>
    </row>
    <row r="7881" spans="29:29" x14ac:dyDescent="0.25">
      <c r="AC7881" s="379"/>
    </row>
    <row r="7882" spans="29:29" x14ac:dyDescent="0.25">
      <c r="AC7882" s="379"/>
    </row>
    <row r="7883" spans="29:29" x14ac:dyDescent="0.25">
      <c r="AC7883" s="379"/>
    </row>
    <row r="7884" spans="29:29" x14ac:dyDescent="0.25">
      <c r="AC7884" s="379"/>
    </row>
    <row r="7885" spans="29:29" x14ac:dyDescent="0.25">
      <c r="AC7885" s="379"/>
    </row>
    <row r="7886" spans="29:29" x14ac:dyDescent="0.25">
      <c r="AC7886" s="379"/>
    </row>
    <row r="7887" spans="29:29" x14ac:dyDescent="0.25">
      <c r="AC7887" s="379"/>
    </row>
    <row r="7888" spans="29:29" x14ac:dyDescent="0.25">
      <c r="AC7888" s="379"/>
    </row>
    <row r="7889" spans="29:29" x14ac:dyDescent="0.25">
      <c r="AC7889" s="379"/>
    </row>
    <row r="7890" spans="29:29" x14ac:dyDescent="0.25">
      <c r="AC7890" s="379"/>
    </row>
    <row r="7891" spans="29:29" x14ac:dyDescent="0.25">
      <c r="AC7891" s="379"/>
    </row>
    <row r="7892" spans="29:29" x14ac:dyDescent="0.25">
      <c r="AC7892" s="379"/>
    </row>
    <row r="7893" spans="29:29" x14ac:dyDescent="0.25">
      <c r="AC7893" s="379"/>
    </row>
    <row r="7894" spans="29:29" x14ac:dyDescent="0.25">
      <c r="AC7894" s="379"/>
    </row>
    <row r="7895" spans="29:29" x14ac:dyDescent="0.25">
      <c r="AC7895" s="379"/>
    </row>
    <row r="7896" spans="29:29" x14ac:dyDescent="0.25">
      <c r="AC7896" s="379"/>
    </row>
    <row r="7897" spans="29:29" x14ac:dyDescent="0.25">
      <c r="AC7897" s="379"/>
    </row>
    <row r="7898" spans="29:29" x14ac:dyDescent="0.25">
      <c r="AC7898" s="379"/>
    </row>
    <row r="7899" spans="29:29" x14ac:dyDescent="0.25">
      <c r="AC7899" s="379"/>
    </row>
    <row r="7900" spans="29:29" x14ac:dyDescent="0.25">
      <c r="AC7900" s="379"/>
    </row>
    <row r="7901" spans="29:29" x14ac:dyDescent="0.25">
      <c r="AC7901" s="379"/>
    </row>
    <row r="7902" spans="29:29" x14ac:dyDescent="0.25">
      <c r="AC7902" s="379"/>
    </row>
    <row r="7903" spans="29:29" x14ac:dyDescent="0.25">
      <c r="AC7903" s="379"/>
    </row>
    <row r="7904" spans="29:29" x14ac:dyDescent="0.25">
      <c r="AC7904" s="379"/>
    </row>
    <row r="7905" spans="29:29" x14ac:dyDescent="0.25">
      <c r="AC7905" s="379"/>
    </row>
    <row r="7906" spans="29:29" x14ac:dyDescent="0.25">
      <c r="AC7906" s="379"/>
    </row>
    <row r="7907" spans="29:29" x14ac:dyDescent="0.25">
      <c r="AC7907" s="379"/>
    </row>
    <row r="7908" spans="29:29" x14ac:dyDescent="0.25">
      <c r="AC7908" s="379"/>
    </row>
    <row r="7909" spans="29:29" x14ac:dyDescent="0.25">
      <c r="AC7909" s="379"/>
    </row>
    <row r="7910" spans="29:29" x14ac:dyDescent="0.25">
      <c r="AC7910" s="379"/>
    </row>
    <row r="7911" spans="29:29" x14ac:dyDescent="0.25">
      <c r="AC7911" s="379"/>
    </row>
    <row r="7912" spans="29:29" x14ac:dyDescent="0.25">
      <c r="AC7912" s="379"/>
    </row>
    <row r="7913" spans="29:29" x14ac:dyDescent="0.25">
      <c r="AC7913" s="379"/>
    </row>
    <row r="7914" spans="29:29" x14ac:dyDescent="0.25">
      <c r="AC7914" s="379"/>
    </row>
    <row r="7915" spans="29:29" x14ac:dyDescent="0.25">
      <c r="AC7915" s="379"/>
    </row>
    <row r="7916" spans="29:29" x14ac:dyDescent="0.25">
      <c r="AC7916" s="379"/>
    </row>
    <row r="7917" spans="29:29" x14ac:dyDescent="0.25">
      <c r="AC7917" s="379"/>
    </row>
    <row r="7918" spans="29:29" x14ac:dyDescent="0.25">
      <c r="AC7918" s="379"/>
    </row>
    <row r="7919" spans="29:29" x14ac:dyDescent="0.25">
      <c r="AC7919" s="379"/>
    </row>
    <row r="7920" spans="29:29" x14ac:dyDescent="0.25">
      <c r="AC7920" s="379"/>
    </row>
    <row r="7921" spans="29:29" x14ac:dyDescent="0.25">
      <c r="AC7921" s="379"/>
    </row>
    <row r="7922" spans="29:29" x14ac:dyDescent="0.25">
      <c r="AC7922" s="379"/>
    </row>
    <row r="7923" spans="29:29" x14ac:dyDescent="0.25">
      <c r="AC7923" s="379"/>
    </row>
    <row r="7924" spans="29:29" x14ac:dyDescent="0.25">
      <c r="AC7924" s="379"/>
    </row>
    <row r="7925" spans="29:29" x14ac:dyDescent="0.25">
      <c r="AC7925" s="379"/>
    </row>
    <row r="7926" spans="29:29" x14ac:dyDescent="0.25">
      <c r="AC7926" s="379"/>
    </row>
    <row r="7927" spans="29:29" x14ac:dyDescent="0.25">
      <c r="AC7927" s="379"/>
    </row>
    <row r="7928" spans="29:29" x14ac:dyDescent="0.25">
      <c r="AC7928" s="379"/>
    </row>
    <row r="7929" spans="29:29" x14ac:dyDescent="0.25">
      <c r="AC7929" s="379"/>
    </row>
    <row r="7930" spans="29:29" x14ac:dyDescent="0.25">
      <c r="AC7930" s="379"/>
    </row>
    <row r="7931" spans="29:29" x14ac:dyDescent="0.25">
      <c r="AC7931" s="379"/>
    </row>
    <row r="7932" spans="29:29" x14ac:dyDescent="0.25">
      <c r="AC7932" s="379"/>
    </row>
    <row r="7933" spans="29:29" x14ac:dyDescent="0.25">
      <c r="AC7933" s="379"/>
    </row>
    <row r="7934" spans="29:29" x14ac:dyDescent="0.25">
      <c r="AC7934" s="379"/>
    </row>
    <row r="7935" spans="29:29" x14ac:dyDescent="0.25">
      <c r="AC7935" s="379"/>
    </row>
    <row r="7936" spans="29:29" x14ac:dyDescent="0.25">
      <c r="AC7936" s="379"/>
    </row>
    <row r="7937" spans="29:29" x14ac:dyDescent="0.25">
      <c r="AC7937" s="379"/>
    </row>
    <row r="7938" spans="29:29" x14ac:dyDescent="0.25">
      <c r="AC7938" s="379"/>
    </row>
    <row r="7939" spans="29:29" x14ac:dyDescent="0.25">
      <c r="AC7939" s="379"/>
    </row>
    <row r="7940" spans="29:29" x14ac:dyDescent="0.25">
      <c r="AC7940" s="379"/>
    </row>
    <row r="7941" spans="29:29" x14ac:dyDescent="0.25">
      <c r="AC7941" s="379"/>
    </row>
    <row r="7942" spans="29:29" x14ac:dyDescent="0.25">
      <c r="AC7942" s="379"/>
    </row>
    <row r="7943" spans="29:29" x14ac:dyDescent="0.25">
      <c r="AC7943" s="379"/>
    </row>
    <row r="7944" spans="29:29" x14ac:dyDescent="0.25">
      <c r="AC7944" s="379"/>
    </row>
    <row r="7945" spans="29:29" x14ac:dyDescent="0.25">
      <c r="AC7945" s="379"/>
    </row>
    <row r="7946" spans="29:29" x14ac:dyDescent="0.25">
      <c r="AC7946" s="379"/>
    </row>
    <row r="7947" spans="29:29" x14ac:dyDescent="0.25">
      <c r="AC7947" s="379"/>
    </row>
    <row r="7948" spans="29:29" x14ac:dyDescent="0.25">
      <c r="AC7948" s="379"/>
    </row>
    <row r="7949" spans="29:29" x14ac:dyDescent="0.25">
      <c r="AC7949" s="379"/>
    </row>
    <row r="7950" spans="29:29" x14ac:dyDescent="0.25">
      <c r="AC7950" s="379"/>
    </row>
    <row r="7951" spans="29:29" x14ac:dyDescent="0.25">
      <c r="AC7951" s="379"/>
    </row>
    <row r="7952" spans="29:29" x14ac:dyDescent="0.25">
      <c r="AC7952" s="379"/>
    </row>
    <row r="7953" spans="29:29" x14ac:dyDescent="0.25">
      <c r="AC7953" s="379"/>
    </row>
    <row r="7954" spans="29:29" x14ac:dyDescent="0.25">
      <c r="AC7954" s="379"/>
    </row>
    <row r="7955" spans="29:29" x14ac:dyDescent="0.25">
      <c r="AC7955" s="379"/>
    </row>
    <row r="7956" spans="29:29" x14ac:dyDescent="0.25">
      <c r="AC7956" s="379"/>
    </row>
    <row r="7957" spans="29:29" x14ac:dyDescent="0.25">
      <c r="AC7957" s="379"/>
    </row>
    <row r="7958" spans="29:29" x14ac:dyDescent="0.25">
      <c r="AC7958" s="379"/>
    </row>
    <row r="7959" spans="29:29" x14ac:dyDescent="0.25">
      <c r="AC7959" s="379"/>
    </row>
    <row r="7960" spans="29:29" x14ac:dyDescent="0.25">
      <c r="AC7960" s="379"/>
    </row>
    <row r="7961" spans="29:29" x14ac:dyDescent="0.25">
      <c r="AC7961" s="379"/>
    </row>
    <row r="7962" spans="29:29" x14ac:dyDescent="0.25">
      <c r="AC7962" s="379"/>
    </row>
    <row r="7963" spans="29:29" x14ac:dyDescent="0.25">
      <c r="AC7963" s="379"/>
    </row>
    <row r="7964" spans="29:29" x14ac:dyDescent="0.25">
      <c r="AC7964" s="379"/>
    </row>
    <row r="7965" spans="29:29" x14ac:dyDescent="0.25">
      <c r="AC7965" s="379"/>
    </row>
    <row r="7966" spans="29:29" x14ac:dyDescent="0.25">
      <c r="AC7966" s="379"/>
    </row>
    <row r="7967" spans="29:29" x14ac:dyDescent="0.25">
      <c r="AC7967" s="379"/>
    </row>
    <row r="7968" spans="29:29" x14ac:dyDescent="0.25">
      <c r="AC7968" s="379"/>
    </row>
    <row r="7969" spans="29:29" x14ac:dyDescent="0.25">
      <c r="AC7969" s="379"/>
    </row>
    <row r="7970" spans="29:29" x14ac:dyDescent="0.25">
      <c r="AC7970" s="379"/>
    </row>
    <row r="7971" spans="29:29" x14ac:dyDescent="0.25">
      <c r="AC7971" s="379"/>
    </row>
    <row r="7972" spans="29:29" x14ac:dyDescent="0.25">
      <c r="AC7972" s="379"/>
    </row>
    <row r="7973" spans="29:29" x14ac:dyDescent="0.25">
      <c r="AC7973" s="379"/>
    </row>
    <row r="7974" spans="29:29" x14ac:dyDescent="0.25">
      <c r="AC7974" s="379"/>
    </row>
    <row r="7975" spans="29:29" x14ac:dyDescent="0.25">
      <c r="AC7975" s="379"/>
    </row>
    <row r="7976" spans="29:29" x14ac:dyDescent="0.25">
      <c r="AC7976" s="379"/>
    </row>
    <row r="7977" spans="29:29" x14ac:dyDescent="0.25">
      <c r="AC7977" s="379"/>
    </row>
    <row r="7978" spans="29:29" x14ac:dyDescent="0.25">
      <c r="AC7978" s="379"/>
    </row>
    <row r="7979" spans="29:29" x14ac:dyDescent="0.25">
      <c r="AC7979" s="379"/>
    </row>
    <row r="7980" spans="29:29" x14ac:dyDescent="0.25">
      <c r="AC7980" s="379"/>
    </row>
    <row r="7981" spans="29:29" x14ac:dyDescent="0.25">
      <c r="AC7981" s="379"/>
    </row>
    <row r="7982" spans="29:29" x14ac:dyDescent="0.25">
      <c r="AC7982" s="379"/>
    </row>
    <row r="7983" spans="29:29" x14ac:dyDescent="0.25">
      <c r="AC7983" s="379"/>
    </row>
    <row r="7984" spans="29:29" x14ac:dyDescent="0.25">
      <c r="AC7984" s="379"/>
    </row>
    <row r="7985" spans="29:29" x14ac:dyDescent="0.25">
      <c r="AC7985" s="379"/>
    </row>
    <row r="7986" spans="29:29" x14ac:dyDescent="0.25">
      <c r="AC7986" s="379"/>
    </row>
    <row r="7987" spans="29:29" x14ac:dyDescent="0.25">
      <c r="AC7987" s="379"/>
    </row>
    <row r="7988" spans="29:29" x14ac:dyDescent="0.25">
      <c r="AC7988" s="379"/>
    </row>
    <row r="7989" spans="29:29" x14ac:dyDescent="0.25">
      <c r="AC7989" s="379"/>
    </row>
    <row r="7990" spans="29:29" x14ac:dyDescent="0.25">
      <c r="AC7990" s="379"/>
    </row>
    <row r="7991" spans="29:29" x14ac:dyDescent="0.25">
      <c r="AC7991" s="379"/>
    </row>
    <row r="7992" spans="29:29" x14ac:dyDescent="0.25">
      <c r="AC7992" s="379"/>
    </row>
    <row r="7993" spans="29:29" x14ac:dyDescent="0.25">
      <c r="AC7993" s="379"/>
    </row>
    <row r="7994" spans="29:29" x14ac:dyDescent="0.25">
      <c r="AC7994" s="379"/>
    </row>
    <row r="7995" spans="29:29" x14ac:dyDescent="0.25">
      <c r="AC7995" s="379"/>
    </row>
    <row r="7996" spans="29:29" x14ac:dyDescent="0.25">
      <c r="AC7996" s="379"/>
    </row>
    <row r="7997" spans="29:29" x14ac:dyDescent="0.25">
      <c r="AC7997" s="379"/>
    </row>
    <row r="7998" spans="29:29" x14ac:dyDescent="0.25">
      <c r="AC7998" s="379"/>
    </row>
    <row r="7999" spans="29:29" x14ac:dyDescent="0.25">
      <c r="AC7999" s="379"/>
    </row>
    <row r="8000" spans="29:29" x14ac:dyDescent="0.25">
      <c r="AC8000" s="379"/>
    </row>
    <row r="8001" spans="29:29" x14ac:dyDescent="0.25">
      <c r="AC8001" s="379"/>
    </row>
    <row r="8002" spans="29:29" x14ac:dyDescent="0.25">
      <c r="AC8002" s="379"/>
    </row>
    <row r="8003" spans="29:29" x14ac:dyDescent="0.25">
      <c r="AC8003" s="379"/>
    </row>
    <row r="8004" spans="29:29" x14ac:dyDescent="0.25">
      <c r="AC8004" s="379"/>
    </row>
    <row r="8005" spans="29:29" x14ac:dyDescent="0.25">
      <c r="AC8005" s="379"/>
    </row>
    <row r="8006" spans="29:29" x14ac:dyDescent="0.25">
      <c r="AC8006" s="379"/>
    </row>
    <row r="8007" spans="29:29" x14ac:dyDescent="0.25">
      <c r="AC8007" s="379"/>
    </row>
    <row r="8008" spans="29:29" x14ac:dyDescent="0.25">
      <c r="AC8008" s="379"/>
    </row>
    <row r="8009" spans="29:29" x14ac:dyDescent="0.25">
      <c r="AC8009" s="379"/>
    </row>
    <row r="8010" spans="29:29" x14ac:dyDescent="0.25">
      <c r="AC8010" s="379"/>
    </row>
    <row r="8011" spans="29:29" x14ac:dyDescent="0.25">
      <c r="AC8011" s="379"/>
    </row>
    <row r="8012" spans="29:29" x14ac:dyDescent="0.25">
      <c r="AC8012" s="379"/>
    </row>
    <row r="8013" spans="29:29" x14ac:dyDescent="0.25">
      <c r="AC8013" s="379"/>
    </row>
    <row r="8014" spans="29:29" x14ac:dyDescent="0.25">
      <c r="AC8014" s="379"/>
    </row>
    <row r="8015" spans="29:29" x14ac:dyDescent="0.25">
      <c r="AC8015" s="379"/>
    </row>
    <row r="8016" spans="29:29" x14ac:dyDescent="0.25">
      <c r="AC8016" s="379"/>
    </row>
    <row r="8017" spans="29:29" x14ac:dyDescent="0.25">
      <c r="AC8017" s="379"/>
    </row>
    <row r="8018" spans="29:29" x14ac:dyDescent="0.25">
      <c r="AC8018" s="379"/>
    </row>
    <row r="8019" spans="29:29" x14ac:dyDescent="0.25">
      <c r="AC8019" s="379"/>
    </row>
    <row r="8020" spans="29:29" x14ac:dyDescent="0.25">
      <c r="AC8020" s="379"/>
    </row>
    <row r="8021" spans="29:29" x14ac:dyDescent="0.25">
      <c r="AC8021" s="379"/>
    </row>
    <row r="8022" spans="29:29" x14ac:dyDescent="0.25">
      <c r="AC8022" s="379"/>
    </row>
    <row r="8023" spans="29:29" x14ac:dyDescent="0.25">
      <c r="AC8023" s="379"/>
    </row>
    <row r="8024" spans="29:29" x14ac:dyDescent="0.25">
      <c r="AC8024" s="379"/>
    </row>
    <row r="8025" spans="29:29" x14ac:dyDescent="0.25">
      <c r="AC8025" s="379"/>
    </row>
    <row r="8026" spans="29:29" x14ac:dyDescent="0.25">
      <c r="AC8026" s="379"/>
    </row>
    <row r="8027" spans="29:29" x14ac:dyDescent="0.25">
      <c r="AC8027" s="379"/>
    </row>
    <row r="8028" spans="29:29" x14ac:dyDescent="0.25">
      <c r="AC8028" s="379"/>
    </row>
    <row r="8029" spans="29:29" x14ac:dyDescent="0.25">
      <c r="AC8029" s="379"/>
    </row>
    <row r="8030" spans="29:29" x14ac:dyDescent="0.25">
      <c r="AC8030" s="379"/>
    </row>
    <row r="8031" spans="29:29" x14ac:dyDescent="0.25">
      <c r="AC8031" s="379"/>
    </row>
    <row r="8032" spans="29:29" x14ac:dyDescent="0.25">
      <c r="AC8032" s="379"/>
    </row>
    <row r="8033" spans="29:29" x14ac:dyDescent="0.25">
      <c r="AC8033" s="379"/>
    </row>
    <row r="8034" spans="29:29" x14ac:dyDescent="0.25">
      <c r="AC8034" s="379"/>
    </row>
    <row r="8035" spans="29:29" x14ac:dyDescent="0.25">
      <c r="AC8035" s="379"/>
    </row>
    <row r="8036" spans="29:29" x14ac:dyDescent="0.25">
      <c r="AC8036" s="379"/>
    </row>
    <row r="8037" spans="29:29" x14ac:dyDescent="0.25">
      <c r="AC8037" s="379"/>
    </row>
    <row r="8038" spans="29:29" x14ac:dyDescent="0.25">
      <c r="AC8038" s="379"/>
    </row>
    <row r="8039" spans="29:29" x14ac:dyDescent="0.25">
      <c r="AC8039" s="379"/>
    </row>
    <row r="8040" spans="29:29" x14ac:dyDescent="0.25">
      <c r="AC8040" s="379"/>
    </row>
    <row r="8041" spans="29:29" x14ac:dyDescent="0.25">
      <c r="AC8041" s="379"/>
    </row>
    <row r="8042" spans="29:29" x14ac:dyDescent="0.25">
      <c r="AC8042" s="379"/>
    </row>
    <row r="8043" spans="29:29" x14ac:dyDescent="0.25">
      <c r="AC8043" s="379"/>
    </row>
    <row r="8044" spans="29:29" x14ac:dyDescent="0.25">
      <c r="AC8044" s="379"/>
    </row>
    <row r="8045" spans="29:29" x14ac:dyDescent="0.25">
      <c r="AC8045" s="379"/>
    </row>
    <row r="8046" spans="29:29" x14ac:dyDescent="0.25">
      <c r="AC8046" s="379"/>
    </row>
    <row r="8047" spans="29:29" x14ac:dyDescent="0.25">
      <c r="AC8047" s="379"/>
    </row>
    <row r="8048" spans="29:29" x14ac:dyDescent="0.25">
      <c r="AC8048" s="379"/>
    </row>
    <row r="8049" spans="29:29" x14ac:dyDescent="0.25">
      <c r="AC8049" s="379"/>
    </row>
    <row r="8050" spans="29:29" x14ac:dyDescent="0.25">
      <c r="AC8050" s="379"/>
    </row>
    <row r="8051" spans="29:29" x14ac:dyDescent="0.25">
      <c r="AC8051" s="379"/>
    </row>
    <row r="8052" spans="29:29" x14ac:dyDescent="0.25">
      <c r="AC8052" s="379"/>
    </row>
    <row r="8053" spans="29:29" x14ac:dyDescent="0.25">
      <c r="AC8053" s="379"/>
    </row>
    <row r="8054" spans="29:29" x14ac:dyDescent="0.25">
      <c r="AC8054" s="379"/>
    </row>
    <row r="8055" spans="29:29" x14ac:dyDescent="0.25">
      <c r="AC8055" s="379"/>
    </row>
    <row r="8056" spans="29:29" x14ac:dyDescent="0.25">
      <c r="AC8056" s="379"/>
    </row>
    <row r="8057" spans="29:29" x14ac:dyDescent="0.25">
      <c r="AC8057" s="379"/>
    </row>
    <row r="8058" spans="29:29" x14ac:dyDescent="0.25">
      <c r="AC8058" s="379"/>
    </row>
    <row r="8059" spans="29:29" x14ac:dyDescent="0.25">
      <c r="AC8059" s="379"/>
    </row>
    <row r="8060" spans="29:29" x14ac:dyDescent="0.25">
      <c r="AC8060" s="379"/>
    </row>
    <row r="8061" spans="29:29" x14ac:dyDescent="0.25">
      <c r="AC8061" s="379"/>
    </row>
    <row r="8062" spans="29:29" x14ac:dyDescent="0.25">
      <c r="AC8062" s="379"/>
    </row>
    <row r="8063" spans="29:29" x14ac:dyDescent="0.25">
      <c r="AC8063" s="379"/>
    </row>
    <row r="8064" spans="29:29" x14ac:dyDescent="0.25">
      <c r="AC8064" s="379"/>
    </row>
    <row r="8065" spans="29:29" x14ac:dyDescent="0.25">
      <c r="AC8065" s="379"/>
    </row>
    <row r="8066" spans="29:29" x14ac:dyDescent="0.25">
      <c r="AC8066" s="379"/>
    </row>
    <row r="8067" spans="29:29" x14ac:dyDescent="0.25">
      <c r="AC8067" s="379"/>
    </row>
    <row r="8068" spans="29:29" x14ac:dyDescent="0.25">
      <c r="AC8068" s="379"/>
    </row>
    <row r="8069" spans="29:29" x14ac:dyDescent="0.25">
      <c r="AC8069" s="379"/>
    </row>
    <row r="8070" spans="29:29" x14ac:dyDescent="0.25">
      <c r="AC8070" s="379"/>
    </row>
    <row r="8071" spans="29:29" x14ac:dyDescent="0.25">
      <c r="AC8071" s="379"/>
    </row>
    <row r="8072" spans="29:29" x14ac:dyDescent="0.25">
      <c r="AC8072" s="379"/>
    </row>
    <row r="8073" spans="29:29" x14ac:dyDescent="0.25">
      <c r="AC8073" s="379"/>
    </row>
    <row r="8074" spans="29:29" x14ac:dyDescent="0.25">
      <c r="AC8074" s="379"/>
    </row>
    <row r="8075" spans="29:29" x14ac:dyDescent="0.25">
      <c r="AC8075" s="379"/>
    </row>
    <row r="8076" spans="29:29" x14ac:dyDescent="0.25">
      <c r="AC8076" s="379"/>
    </row>
    <row r="8077" spans="29:29" x14ac:dyDescent="0.25">
      <c r="AC8077" s="379"/>
    </row>
    <row r="8078" spans="29:29" x14ac:dyDescent="0.25">
      <c r="AC8078" s="379"/>
    </row>
    <row r="8079" spans="29:29" x14ac:dyDescent="0.25">
      <c r="AC8079" s="379"/>
    </row>
    <row r="8080" spans="29:29" x14ac:dyDescent="0.25">
      <c r="AC8080" s="379"/>
    </row>
    <row r="8081" spans="29:29" x14ac:dyDescent="0.25">
      <c r="AC8081" s="379"/>
    </row>
    <row r="8082" spans="29:29" x14ac:dyDescent="0.25">
      <c r="AC8082" s="379"/>
    </row>
    <row r="8083" spans="29:29" x14ac:dyDescent="0.25">
      <c r="AC8083" s="379"/>
    </row>
    <row r="8084" spans="29:29" x14ac:dyDescent="0.25">
      <c r="AC8084" s="379"/>
    </row>
    <row r="8085" spans="29:29" x14ac:dyDescent="0.25">
      <c r="AC8085" s="379"/>
    </row>
    <row r="8086" spans="29:29" x14ac:dyDescent="0.25">
      <c r="AC8086" s="379"/>
    </row>
    <row r="8087" spans="29:29" x14ac:dyDescent="0.25">
      <c r="AC8087" s="379"/>
    </row>
    <row r="8088" spans="29:29" x14ac:dyDescent="0.25">
      <c r="AC8088" s="379"/>
    </row>
    <row r="8089" spans="29:29" x14ac:dyDescent="0.25">
      <c r="AC8089" s="379"/>
    </row>
    <row r="8090" spans="29:29" x14ac:dyDescent="0.25">
      <c r="AC8090" s="379"/>
    </row>
    <row r="8091" spans="29:29" x14ac:dyDescent="0.25">
      <c r="AC8091" s="379"/>
    </row>
    <row r="8092" spans="29:29" x14ac:dyDescent="0.25">
      <c r="AC8092" s="379"/>
    </row>
    <row r="8093" spans="29:29" x14ac:dyDescent="0.25">
      <c r="AC8093" s="379"/>
    </row>
    <row r="8094" spans="29:29" x14ac:dyDescent="0.25">
      <c r="AC8094" s="379"/>
    </row>
    <row r="8095" spans="29:29" x14ac:dyDescent="0.25">
      <c r="AC8095" s="379"/>
    </row>
    <row r="8096" spans="29:29" x14ac:dyDescent="0.25">
      <c r="AC8096" s="379"/>
    </row>
    <row r="8097" spans="29:29" x14ac:dyDescent="0.25">
      <c r="AC8097" s="379"/>
    </row>
    <row r="8098" spans="29:29" x14ac:dyDescent="0.25">
      <c r="AC8098" s="379"/>
    </row>
    <row r="8099" spans="29:29" x14ac:dyDescent="0.25">
      <c r="AC8099" s="379"/>
    </row>
    <row r="8100" spans="29:29" x14ac:dyDescent="0.25">
      <c r="AC8100" s="379"/>
    </row>
    <row r="8101" spans="29:29" x14ac:dyDescent="0.25">
      <c r="AC8101" s="379"/>
    </row>
    <row r="8102" spans="29:29" x14ac:dyDescent="0.25">
      <c r="AC8102" s="379"/>
    </row>
    <row r="8103" spans="29:29" x14ac:dyDescent="0.25">
      <c r="AC8103" s="379"/>
    </row>
    <row r="8104" spans="29:29" x14ac:dyDescent="0.25">
      <c r="AC8104" s="379"/>
    </row>
    <row r="8105" spans="29:29" x14ac:dyDescent="0.25">
      <c r="AC8105" s="379"/>
    </row>
    <row r="8106" spans="29:29" x14ac:dyDescent="0.25">
      <c r="AC8106" s="379"/>
    </row>
    <row r="8107" spans="29:29" x14ac:dyDescent="0.25">
      <c r="AC8107" s="379"/>
    </row>
    <row r="8108" spans="29:29" x14ac:dyDescent="0.25">
      <c r="AC8108" s="379"/>
    </row>
    <row r="8109" spans="29:29" x14ac:dyDescent="0.25">
      <c r="AC8109" s="379"/>
    </row>
    <row r="8110" spans="29:29" x14ac:dyDescent="0.25">
      <c r="AC8110" s="379"/>
    </row>
    <row r="8111" spans="29:29" x14ac:dyDescent="0.25">
      <c r="AC8111" s="379"/>
    </row>
    <row r="8112" spans="29:29" x14ac:dyDescent="0.25">
      <c r="AC8112" s="379"/>
    </row>
    <row r="8113" spans="29:29" x14ac:dyDescent="0.25">
      <c r="AC8113" s="379"/>
    </row>
    <row r="8114" spans="29:29" x14ac:dyDescent="0.25">
      <c r="AC8114" s="379"/>
    </row>
    <row r="8115" spans="29:29" x14ac:dyDescent="0.25">
      <c r="AC8115" s="379"/>
    </row>
    <row r="8116" spans="29:29" x14ac:dyDescent="0.25">
      <c r="AC8116" s="379"/>
    </row>
    <row r="8117" spans="29:29" x14ac:dyDescent="0.25">
      <c r="AC8117" s="379"/>
    </row>
    <row r="8118" spans="29:29" x14ac:dyDescent="0.25">
      <c r="AC8118" s="379"/>
    </row>
    <row r="8119" spans="29:29" x14ac:dyDescent="0.25">
      <c r="AC8119" s="379"/>
    </row>
    <row r="8120" spans="29:29" x14ac:dyDescent="0.25">
      <c r="AC8120" s="379"/>
    </row>
    <row r="8121" spans="29:29" x14ac:dyDescent="0.25">
      <c r="AC8121" s="379"/>
    </row>
    <row r="8122" spans="29:29" x14ac:dyDescent="0.25">
      <c r="AC8122" s="379"/>
    </row>
    <row r="8123" spans="29:29" x14ac:dyDescent="0.25">
      <c r="AC8123" s="379"/>
    </row>
    <row r="8124" spans="29:29" x14ac:dyDescent="0.25">
      <c r="AC8124" s="379"/>
    </row>
    <row r="8125" spans="29:29" x14ac:dyDescent="0.25">
      <c r="AC8125" s="379"/>
    </row>
    <row r="8126" spans="29:29" x14ac:dyDescent="0.25">
      <c r="AC8126" s="379"/>
    </row>
    <row r="8127" spans="29:29" x14ac:dyDescent="0.25">
      <c r="AC8127" s="379"/>
    </row>
    <row r="8128" spans="29:29" x14ac:dyDescent="0.25">
      <c r="AC8128" s="379"/>
    </row>
    <row r="8129" spans="29:29" x14ac:dyDescent="0.25">
      <c r="AC8129" s="379"/>
    </row>
    <row r="8130" spans="29:29" x14ac:dyDescent="0.25">
      <c r="AC8130" s="379"/>
    </row>
    <row r="8131" spans="29:29" x14ac:dyDescent="0.25">
      <c r="AC8131" s="379"/>
    </row>
    <row r="8132" spans="29:29" x14ac:dyDescent="0.25">
      <c r="AC8132" s="379"/>
    </row>
    <row r="8133" spans="29:29" x14ac:dyDescent="0.25">
      <c r="AC8133" s="379"/>
    </row>
    <row r="8134" spans="29:29" x14ac:dyDescent="0.25">
      <c r="AC8134" s="379"/>
    </row>
    <row r="8135" spans="29:29" x14ac:dyDescent="0.25">
      <c r="AC8135" s="379"/>
    </row>
    <row r="8136" spans="29:29" x14ac:dyDescent="0.25">
      <c r="AC8136" s="379"/>
    </row>
    <row r="8137" spans="29:29" x14ac:dyDescent="0.25">
      <c r="AC8137" s="379"/>
    </row>
    <row r="8138" spans="29:29" x14ac:dyDescent="0.25">
      <c r="AC8138" s="379"/>
    </row>
    <row r="8139" spans="29:29" x14ac:dyDescent="0.25">
      <c r="AC8139" s="379"/>
    </row>
    <row r="8140" spans="29:29" x14ac:dyDescent="0.25">
      <c r="AC8140" s="379"/>
    </row>
    <row r="8141" spans="29:29" x14ac:dyDescent="0.25">
      <c r="AC8141" s="379"/>
    </row>
    <row r="8142" spans="29:29" x14ac:dyDescent="0.25">
      <c r="AC8142" s="379"/>
    </row>
    <row r="8143" spans="29:29" x14ac:dyDescent="0.25">
      <c r="AC8143" s="379"/>
    </row>
    <row r="8144" spans="29:29" x14ac:dyDescent="0.25">
      <c r="AC8144" s="379"/>
    </row>
    <row r="8145" spans="29:29" x14ac:dyDescent="0.25">
      <c r="AC8145" s="379"/>
    </row>
    <row r="8146" spans="29:29" x14ac:dyDescent="0.25">
      <c r="AC8146" s="379"/>
    </row>
    <row r="8147" spans="29:29" x14ac:dyDescent="0.25">
      <c r="AC8147" s="379"/>
    </row>
    <row r="8148" spans="29:29" x14ac:dyDescent="0.25">
      <c r="AC8148" s="379"/>
    </row>
    <row r="8149" spans="29:29" x14ac:dyDescent="0.25">
      <c r="AC8149" s="379"/>
    </row>
    <row r="8150" spans="29:29" x14ac:dyDescent="0.25">
      <c r="AC8150" s="379"/>
    </row>
    <row r="8151" spans="29:29" x14ac:dyDescent="0.25">
      <c r="AC8151" s="379"/>
    </row>
    <row r="8152" spans="29:29" x14ac:dyDescent="0.25">
      <c r="AC8152" s="379"/>
    </row>
    <row r="8153" spans="29:29" x14ac:dyDescent="0.25">
      <c r="AC8153" s="379"/>
    </row>
    <row r="8154" spans="29:29" x14ac:dyDescent="0.25">
      <c r="AC8154" s="379"/>
    </row>
    <row r="8155" spans="29:29" x14ac:dyDescent="0.25">
      <c r="AC8155" s="379"/>
    </row>
    <row r="8156" spans="29:29" x14ac:dyDescent="0.25">
      <c r="AC8156" s="379"/>
    </row>
    <row r="8157" spans="29:29" x14ac:dyDescent="0.25">
      <c r="AC8157" s="379"/>
    </row>
    <row r="8158" spans="29:29" x14ac:dyDescent="0.25">
      <c r="AC8158" s="379"/>
    </row>
    <row r="8159" spans="29:29" x14ac:dyDescent="0.25">
      <c r="AC8159" s="379"/>
    </row>
    <row r="8160" spans="29:29" x14ac:dyDescent="0.25">
      <c r="AC8160" s="379"/>
    </row>
    <row r="8161" spans="29:29" x14ac:dyDescent="0.25">
      <c r="AC8161" s="379"/>
    </row>
    <row r="8162" spans="29:29" x14ac:dyDescent="0.25">
      <c r="AC8162" s="379"/>
    </row>
    <row r="8163" spans="29:29" x14ac:dyDescent="0.25">
      <c r="AC8163" s="379"/>
    </row>
    <row r="8164" spans="29:29" x14ac:dyDescent="0.25">
      <c r="AC8164" s="379"/>
    </row>
    <row r="8165" spans="29:29" x14ac:dyDescent="0.25">
      <c r="AC8165" s="379"/>
    </row>
    <row r="8166" spans="29:29" x14ac:dyDescent="0.25">
      <c r="AC8166" s="379"/>
    </row>
    <row r="8167" spans="29:29" x14ac:dyDescent="0.25">
      <c r="AC8167" s="379"/>
    </row>
    <row r="8168" spans="29:29" x14ac:dyDescent="0.25">
      <c r="AC8168" s="379"/>
    </row>
    <row r="8169" spans="29:29" x14ac:dyDescent="0.25">
      <c r="AC8169" s="379"/>
    </row>
    <row r="8170" spans="29:29" x14ac:dyDescent="0.25">
      <c r="AC8170" s="379"/>
    </row>
    <row r="8171" spans="29:29" x14ac:dyDescent="0.25">
      <c r="AC8171" s="379"/>
    </row>
    <row r="8172" spans="29:29" x14ac:dyDescent="0.25">
      <c r="AC8172" s="379"/>
    </row>
    <row r="8173" spans="29:29" x14ac:dyDescent="0.25">
      <c r="AC8173" s="379"/>
    </row>
    <row r="8174" spans="29:29" x14ac:dyDescent="0.25">
      <c r="AC8174" s="379"/>
    </row>
    <row r="8175" spans="29:29" x14ac:dyDescent="0.25">
      <c r="AC8175" s="379"/>
    </row>
    <row r="8176" spans="29:29" x14ac:dyDescent="0.25">
      <c r="AC8176" s="379"/>
    </row>
    <row r="8177" spans="29:29" x14ac:dyDescent="0.25">
      <c r="AC8177" s="379"/>
    </row>
    <row r="8178" spans="29:29" x14ac:dyDescent="0.25">
      <c r="AC8178" s="379"/>
    </row>
    <row r="8179" spans="29:29" x14ac:dyDescent="0.25">
      <c r="AC8179" s="379"/>
    </row>
    <row r="8180" spans="29:29" x14ac:dyDescent="0.25">
      <c r="AC8180" s="379"/>
    </row>
    <row r="8181" spans="29:29" x14ac:dyDescent="0.25">
      <c r="AC8181" s="379"/>
    </row>
    <row r="8182" spans="29:29" x14ac:dyDescent="0.25">
      <c r="AC8182" s="379"/>
    </row>
    <row r="8183" spans="29:29" x14ac:dyDescent="0.25">
      <c r="AC8183" s="379"/>
    </row>
    <row r="8184" spans="29:29" x14ac:dyDescent="0.25">
      <c r="AC8184" s="379"/>
    </row>
    <row r="8185" spans="29:29" x14ac:dyDescent="0.25">
      <c r="AC8185" s="379"/>
    </row>
    <row r="8186" spans="29:29" x14ac:dyDescent="0.25">
      <c r="AC8186" s="379"/>
    </row>
    <row r="8187" spans="29:29" x14ac:dyDescent="0.25">
      <c r="AC8187" s="379"/>
    </row>
    <row r="8188" spans="29:29" x14ac:dyDescent="0.25">
      <c r="AC8188" s="379"/>
    </row>
    <row r="8189" spans="29:29" x14ac:dyDescent="0.25">
      <c r="AC8189" s="379"/>
    </row>
    <row r="8190" spans="29:29" x14ac:dyDescent="0.25">
      <c r="AC8190" s="379"/>
    </row>
    <row r="8191" spans="29:29" x14ac:dyDescent="0.25">
      <c r="AC8191" s="379"/>
    </row>
    <row r="8192" spans="29:29" x14ac:dyDescent="0.25">
      <c r="AC8192" s="379"/>
    </row>
    <row r="8193" spans="29:29" x14ac:dyDescent="0.25">
      <c r="AC8193" s="379"/>
    </row>
    <row r="8194" spans="29:29" x14ac:dyDescent="0.25">
      <c r="AC8194" s="379"/>
    </row>
    <row r="8195" spans="29:29" x14ac:dyDescent="0.25">
      <c r="AC8195" s="379"/>
    </row>
    <row r="8196" spans="29:29" x14ac:dyDescent="0.25">
      <c r="AC8196" s="379"/>
    </row>
    <row r="8197" spans="29:29" x14ac:dyDescent="0.25">
      <c r="AC8197" s="379"/>
    </row>
    <row r="8198" spans="29:29" x14ac:dyDescent="0.25">
      <c r="AC8198" s="379"/>
    </row>
    <row r="8199" spans="29:29" x14ac:dyDescent="0.25">
      <c r="AC8199" s="379"/>
    </row>
    <row r="8200" spans="29:29" x14ac:dyDescent="0.25">
      <c r="AC8200" s="379"/>
    </row>
    <row r="8201" spans="29:29" x14ac:dyDescent="0.25">
      <c r="AC8201" s="379"/>
    </row>
    <row r="8202" spans="29:29" x14ac:dyDescent="0.25">
      <c r="AC8202" s="379"/>
    </row>
    <row r="8203" spans="29:29" x14ac:dyDescent="0.25">
      <c r="AC8203" s="379"/>
    </row>
    <row r="8204" spans="29:29" x14ac:dyDescent="0.25">
      <c r="AC8204" s="379"/>
    </row>
    <row r="8205" spans="29:29" x14ac:dyDescent="0.25">
      <c r="AC8205" s="379"/>
    </row>
    <row r="8206" spans="29:29" x14ac:dyDescent="0.25">
      <c r="AC8206" s="379"/>
    </row>
    <row r="8207" spans="29:29" x14ac:dyDescent="0.25">
      <c r="AC8207" s="379"/>
    </row>
    <row r="8208" spans="29:29" x14ac:dyDescent="0.25">
      <c r="AC8208" s="379"/>
    </row>
    <row r="8209" spans="29:29" x14ac:dyDescent="0.25">
      <c r="AC8209" s="379"/>
    </row>
    <row r="8210" spans="29:29" x14ac:dyDescent="0.25">
      <c r="AC8210" s="379"/>
    </row>
    <row r="8211" spans="29:29" x14ac:dyDescent="0.25">
      <c r="AC8211" s="379"/>
    </row>
    <row r="8212" spans="29:29" x14ac:dyDescent="0.25">
      <c r="AC8212" s="379"/>
    </row>
    <row r="8213" spans="29:29" x14ac:dyDescent="0.25">
      <c r="AC8213" s="379"/>
    </row>
    <row r="8214" spans="29:29" x14ac:dyDescent="0.25">
      <c r="AC8214" s="379"/>
    </row>
    <row r="8215" spans="29:29" x14ac:dyDescent="0.25">
      <c r="AC8215" s="379"/>
    </row>
    <row r="8216" spans="29:29" x14ac:dyDescent="0.25">
      <c r="AC8216" s="379"/>
    </row>
    <row r="8217" spans="29:29" x14ac:dyDescent="0.25">
      <c r="AC8217" s="379"/>
    </row>
    <row r="8218" spans="29:29" x14ac:dyDescent="0.25">
      <c r="AC8218" s="379"/>
    </row>
    <row r="8219" spans="29:29" x14ac:dyDescent="0.25">
      <c r="AC8219" s="379"/>
    </row>
    <row r="8220" spans="29:29" x14ac:dyDescent="0.25">
      <c r="AC8220" s="379"/>
    </row>
    <row r="8221" spans="29:29" x14ac:dyDescent="0.25">
      <c r="AC8221" s="379"/>
    </row>
    <row r="8222" spans="29:29" x14ac:dyDescent="0.25">
      <c r="AC8222" s="379"/>
    </row>
    <row r="8223" spans="29:29" x14ac:dyDescent="0.25">
      <c r="AC8223" s="379"/>
    </row>
    <row r="8224" spans="29:29" x14ac:dyDescent="0.25">
      <c r="AC8224" s="379"/>
    </row>
    <row r="8225" spans="29:29" x14ac:dyDescent="0.25">
      <c r="AC8225" s="379"/>
    </row>
    <row r="8226" spans="29:29" x14ac:dyDescent="0.25">
      <c r="AC8226" s="379"/>
    </row>
    <row r="8227" spans="29:29" x14ac:dyDescent="0.25">
      <c r="AC8227" s="379"/>
    </row>
    <row r="8228" spans="29:29" x14ac:dyDescent="0.25">
      <c r="AC8228" s="379"/>
    </row>
    <row r="8229" spans="29:29" x14ac:dyDescent="0.25">
      <c r="AC8229" s="379"/>
    </row>
    <row r="8230" spans="29:29" x14ac:dyDescent="0.25">
      <c r="AC8230" s="379"/>
    </row>
    <row r="8231" spans="29:29" x14ac:dyDescent="0.25">
      <c r="AC8231" s="379"/>
    </row>
    <row r="8232" spans="29:29" x14ac:dyDescent="0.25">
      <c r="AC8232" s="379"/>
    </row>
    <row r="8233" spans="29:29" x14ac:dyDescent="0.25">
      <c r="AC8233" s="379"/>
    </row>
    <row r="8234" spans="29:29" x14ac:dyDescent="0.25">
      <c r="AC8234" s="379"/>
    </row>
    <row r="8235" spans="29:29" x14ac:dyDescent="0.25">
      <c r="AC8235" s="379"/>
    </row>
    <row r="8236" spans="29:29" x14ac:dyDescent="0.25">
      <c r="AC8236" s="379"/>
    </row>
    <row r="8237" spans="29:29" x14ac:dyDescent="0.25">
      <c r="AC8237" s="379"/>
    </row>
    <row r="8238" spans="29:29" x14ac:dyDescent="0.25">
      <c r="AC8238" s="379"/>
    </row>
    <row r="8239" spans="29:29" x14ac:dyDescent="0.25">
      <c r="AC8239" s="379"/>
    </row>
    <row r="8240" spans="29:29" x14ac:dyDescent="0.25">
      <c r="AC8240" s="379"/>
    </row>
    <row r="8241" spans="29:29" x14ac:dyDescent="0.25">
      <c r="AC8241" s="379"/>
    </row>
    <row r="8242" spans="29:29" x14ac:dyDescent="0.25">
      <c r="AC8242" s="379"/>
    </row>
    <row r="8243" spans="29:29" x14ac:dyDescent="0.25">
      <c r="AC8243" s="379"/>
    </row>
    <row r="8244" spans="29:29" x14ac:dyDescent="0.25">
      <c r="AC8244" s="379"/>
    </row>
    <row r="8245" spans="29:29" x14ac:dyDescent="0.25">
      <c r="AC8245" s="379"/>
    </row>
    <row r="8246" spans="29:29" x14ac:dyDescent="0.25">
      <c r="AC8246" s="379"/>
    </row>
    <row r="8247" spans="29:29" x14ac:dyDescent="0.25">
      <c r="AC8247" s="379"/>
    </row>
    <row r="8248" spans="29:29" x14ac:dyDescent="0.25">
      <c r="AC8248" s="379"/>
    </row>
    <row r="8249" spans="29:29" x14ac:dyDescent="0.25">
      <c r="AC8249" s="379"/>
    </row>
    <row r="8250" spans="29:29" x14ac:dyDescent="0.25">
      <c r="AC8250" s="379"/>
    </row>
    <row r="8251" spans="29:29" x14ac:dyDescent="0.25">
      <c r="AC8251" s="379"/>
    </row>
    <row r="8252" spans="29:29" x14ac:dyDescent="0.25">
      <c r="AC8252" s="379"/>
    </row>
    <row r="8253" spans="29:29" x14ac:dyDescent="0.25">
      <c r="AC8253" s="379"/>
    </row>
    <row r="8254" spans="29:29" x14ac:dyDescent="0.25">
      <c r="AC8254" s="379"/>
    </row>
    <row r="8255" spans="29:29" x14ac:dyDescent="0.25">
      <c r="AC8255" s="379"/>
    </row>
    <row r="8256" spans="29:29" x14ac:dyDescent="0.25">
      <c r="AC8256" s="379"/>
    </row>
    <row r="8257" spans="29:29" x14ac:dyDescent="0.25">
      <c r="AC8257" s="379"/>
    </row>
    <row r="8258" spans="29:29" x14ac:dyDescent="0.25">
      <c r="AC8258" s="379"/>
    </row>
    <row r="8259" spans="29:29" x14ac:dyDescent="0.25">
      <c r="AC8259" s="379"/>
    </row>
    <row r="8260" spans="29:29" x14ac:dyDescent="0.25">
      <c r="AC8260" s="379"/>
    </row>
    <row r="8261" spans="29:29" x14ac:dyDescent="0.25">
      <c r="AC8261" s="379"/>
    </row>
    <row r="8262" spans="29:29" x14ac:dyDescent="0.25">
      <c r="AC8262" s="379"/>
    </row>
    <row r="8263" spans="29:29" x14ac:dyDescent="0.25">
      <c r="AC8263" s="379"/>
    </row>
    <row r="8264" spans="29:29" x14ac:dyDescent="0.25">
      <c r="AC8264" s="379"/>
    </row>
    <row r="8265" spans="29:29" x14ac:dyDescent="0.25">
      <c r="AC8265" s="379"/>
    </row>
    <row r="8266" spans="29:29" x14ac:dyDescent="0.25">
      <c r="AC8266" s="379"/>
    </row>
    <row r="8267" spans="29:29" x14ac:dyDescent="0.25">
      <c r="AC8267" s="379"/>
    </row>
    <row r="8268" spans="29:29" x14ac:dyDescent="0.25">
      <c r="AC8268" s="379"/>
    </row>
    <row r="8269" spans="29:29" x14ac:dyDescent="0.25">
      <c r="AC8269" s="379"/>
    </row>
    <row r="8270" spans="29:29" x14ac:dyDescent="0.25">
      <c r="AC8270" s="379"/>
    </row>
    <row r="8271" spans="29:29" x14ac:dyDescent="0.25">
      <c r="AC8271" s="379"/>
    </row>
    <row r="8272" spans="29:29" x14ac:dyDescent="0.25">
      <c r="AC8272" s="379"/>
    </row>
    <row r="8273" spans="29:29" x14ac:dyDescent="0.25">
      <c r="AC8273" s="379"/>
    </row>
    <row r="8274" spans="29:29" x14ac:dyDescent="0.25">
      <c r="AC8274" s="379"/>
    </row>
    <row r="8275" spans="29:29" x14ac:dyDescent="0.25">
      <c r="AC8275" s="379"/>
    </row>
    <row r="8276" spans="29:29" x14ac:dyDescent="0.25">
      <c r="AC8276" s="379"/>
    </row>
    <row r="8277" spans="29:29" x14ac:dyDescent="0.25">
      <c r="AC8277" s="379"/>
    </row>
    <row r="8278" spans="29:29" x14ac:dyDescent="0.25">
      <c r="AC8278" s="379"/>
    </row>
    <row r="8279" spans="29:29" x14ac:dyDescent="0.25">
      <c r="AC8279" s="379"/>
    </row>
    <row r="8280" spans="29:29" x14ac:dyDescent="0.25">
      <c r="AC8280" s="379"/>
    </row>
    <row r="8281" spans="29:29" x14ac:dyDescent="0.25">
      <c r="AC8281" s="379"/>
    </row>
    <row r="8282" spans="29:29" x14ac:dyDescent="0.25">
      <c r="AC8282" s="379"/>
    </row>
    <row r="8283" spans="29:29" x14ac:dyDescent="0.25">
      <c r="AC8283" s="379"/>
    </row>
    <row r="8284" spans="29:29" x14ac:dyDescent="0.25">
      <c r="AC8284" s="379"/>
    </row>
    <row r="8285" spans="29:29" x14ac:dyDescent="0.25">
      <c r="AC8285" s="379"/>
    </row>
    <row r="8286" spans="29:29" x14ac:dyDescent="0.25">
      <c r="AC8286" s="379"/>
    </row>
    <row r="8287" spans="29:29" x14ac:dyDescent="0.25">
      <c r="AC8287" s="379"/>
    </row>
    <row r="8288" spans="29:29" x14ac:dyDescent="0.25">
      <c r="AC8288" s="379"/>
    </row>
    <row r="8289" spans="29:29" x14ac:dyDescent="0.25">
      <c r="AC8289" s="379"/>
    </row>
    <row r="8290" spans="29:29" x14ac:dyDescent="0.25">
      <c r="AC8290" s="379"/>
    </row>
    <row r="8291" spans="29:29" x14ac:dyDescent="0.25">
      <c r="AC8291" s="379"/>
    </row>
    <row r="8292" spans="29:29" x14ac:dyDescent="0.25">
      <c r="AC8292" s="379"/>
    </row>
    <row r="8293" spans="29:29" x14ac:dyDescent="0.25">
      <c r="AC8293" s="379"/>
    </row>
    <row r="8294" spans="29:29" x14ac:dyDescent="0.25">
      <c r="AC8294" s="379"/>
    </row>
    <row r="8295" spans="29:29" x14ac:dyDescent="0.25">
      <c r="AC8295" s="379"/>
    </row>
    <row r="8296" spans="29:29" x14ac:dyDescent="0.25">
      <c r="AC8296" s="379"/>
    </row>
    <row r="8297" spans="29:29" x14ac:dyDescent="0.25">
      <c r="AC8297" s="379"/>
    </row>
    <row r="8298" spans="29:29" x14ac:dyDescent="0.25">
      <c r="AC8298" s="379"/>
    </row>
    <row r="8299" spans="29:29" x14ac:dyDescent="0.25">
      <c r="AC8299" s="379"/>
    </row>
    <row r="8300" spans="29:29" x14ac:dyDescent="0.25">
      <c r="AC8300" s="379"/>
    </row>
    <row r="8301" spans="29:29" x14ac:dyDescent="0.25">
      <c r="AC8301" s="379"/>
    </row>
    <row r="8302" spans="29:29" x14ac:dyDescent="0.25">
      <c r="AC8302" s="379"/>
    </row>
    <row r="8303" spans="29:29" x14ac:dyDescent="0.25">
      <c r="AC8303" s="379"/>
    </row>
    <row r="8304" spans="29:29" x14ac:dyDescent="0.25">
      <c r="AC8304" s="379"/>
    </row>
    <row r="8305" spans="29:29" x14ac:dyDescent="0.25">
      <c r="AC8305" s="379"/>
    </row>
    <row r="8306" spans="29:29" x14ac:dyDescent="0.25">
      <c r="AC8306" s="379"/>
    </row>
    <row r="8307" spans="29:29" x14ac:dyDescent="0.25">
      <c r="AC8307" s="379"/>
    </row>
    <row r="8308" spans="29:29" x14ac:dyDescent="0.25">
      <c r="AC8308" s="379"/>
    </row>
    <row r="8309" spans="29:29" x14ac:dyDescent="0.25">
      <c r="AC8309" s="379"/>
    </row>
    <row r="8310" spans="29:29" x14ac:dyDescent="0.25">
      <c r="AC8310" s="379"/>
    </row>
    <row r="8311" spans="29:29" x14ac:dyDescent="0.25">
      <c r="AC8311" s="379"/>
    </row>
    <row r="8312" spans="29:29" x14ac:dyDescent="0.25">
      <c r="AC8312" s="379"/>
    </row>
    <row r="8313" spans="29:29" x14ac:dyDescent="0.25">
      <c r="AC8313" s="379"/>
    </row>
    <row r="8314" spans="29:29" x14ac:dyDescent="0.25">
      <c r="AC8314" s="379"/>
    </row>
    <row r="8315" spans="29:29" x14ac:dyDescent="0.25">
      <c r="AC8315" s="379"/>
    </row>
    <row r="8316" spans="29:29" x14ac:dyDescent="0.25">
      <c r="AC8316" s="379"/>
    </row>
    <row r="8317" spans="29:29" x14ac:dyDescent="0.25">
      <c r="AC8317" s="379"/>
    </row>
    <row r="8318" spans="29:29" x14ac:dyDescent="0.25">
      <c r="AC8318" s="379"/>
    </row>
    <row r="8319" spans="29:29" x14ac:dyDescent="0.25">
      <c r="AC8319" s="379"/>
    </row>
    <row r="8320" spans="29:29" x14ac:dyDescent="0.25">
      <c r="AC8320" s="379"/>
    </row>
    <row r="8321" spans="29:29" x14ac:dyDescent="0.25">
      <c r="AC8321" s="379"/>
    </row>
    <row r="8322" spans="29:29" x14ac:dyDescent="0.25">
      <c r="AC8322" s="379"/>
    </row>
    <row r="8323" spans="29:29" x14ac:dyDescent="0.25">
      <c r="AC8323" s="379"/>
    </row>
    <row r="8324" spans="29:29" x14ac:dyDescent="0.25">
      <c r="AC8324" s="379"/>
    </row>
    <row r="8325" spans="29:29" x14ac:dyDescent="0.25">
      <c r="AC8325" s="379"/>
    </row>
    <row r="8326" spans="29:29" x14ac:dyDescent="0.25">
      <c r="AC8326" s="379"/>
    </row>
    <row r="8327" spans="29:29" x14ac:dyDescent="0.25">
      <c r="AC8327" s="379"/>
    </row>
    <row r="8328" spans="29:29" x14ac:dyDescent="0.25">
      <c r="AC8328" s="379"/>
    </row>
    <row r="8329" spans="29:29" x14ac:dyDescent="0.25">
      <c r="AC8329" s="379"/>
    </row>
    <row r="8330" spans="29:29" x14ac:dyDescent="0.25">
      <c r="AC8330" s="379"/>
    </row>
    <row r="8331" spans="29:29" x14ac:dyDescent="0.25">
      <c r="AC8331" s="379"/>
    </row>
    <row r="8332" spans="29:29" x14ac:dyDescent="0.25">
      <c r="AC8332" s="379"/>
    </row>
    <row r="8333" spans="29:29" x14ac:dyDescent="0.25">
      <c r="AC8333" s="379"/>
    </row>
    <row r="8334" spans="29:29" x14ac:dyDescent="0.25">
      <c r="AC8334" s="379"/>
    </row>
    <row r="8335" spans="29:29" x14ac:dyDescent="0.25">
      <c r="AC8335" s="379"/>
    </row>
    <row r="8336" spans="29:29" x14ac:dyDescent="0.25">
      <c r="AC8336" s="379"/>
    </row>
    <row r="8337" spans="29:29" x14ac:dyDescent="0.25">
      <c r="AC8337" s="379"/>
    </row>
    <row r="8338" spans="29:29" x14ac:dyDescent="0.25">
      <c r="AC8338" s="379"/>
    </row>
    <row r="8339" spans="29:29" x14ac:dyDescent="0.25">
      <c r="AC8339" s="379"/>
    </row>
    <row r="8340" spans="29:29" x14ac:dyDescent="0.25">
      <c r="AC8340" s="379"/>
    </row>
    <row r="8341" spans="29:29" x14ac:dyDescent="0.25">
      <c r="AC8341" s="379"/>
    </row>
    <row r="8342" spans="29:29" x14ac:dyDescent="0.25">
      <c r="AC8342" s="379"/>
    </row>
    <row r="8343" spans="29:29" x14ac:dyDescent="0.25">
      <c r="AC8343" s="379"/>
    </row>
    <row r="8344" spans="29:29" x14ac:dyDescent="0.25">
      <c r="AC8344" s="379"/>
    </row>
    <row r="8345" spans="29:29" x14ac:dyDescent="0.25">
      <c r="AC8345" s="379"/>
    </row>
    <row r="8346" spans="29:29" x14ac:dyDescent="0.25">
      <c r="AC8346" s="379"/>
    </row>
    <row r="8347" spans="29:29" x14ac:dyDescent="0.25">
      <c r="AC8347" s="379"/>
    </row>
    <row r="8348" spans="29:29" x14ac:dyDescent="0.25">
      <c r="AC8348" s="379"/>
    </row>
    <row r="8349" spans="29:29" x14ac:dyDescent="0.25">
      <c r="AC8349" s="379"/>
    </row>
    <row r="8350" spans="29:29" x14ac:dyDescent="0.25">
      <c r="AC8350" s="379"/>
    </row>
    <row r="8351" spans="29:29" x14ac:dyDescent="0.25">
      <c r="AC8351" s="379"/>
    </row>
    <row r="8352" spans="29:29" x14ac:dyDescent="0.25">
      <c r="AC8352" s="379"/>
    </row>
    <row r="8353" spans="29:29" x14ac:dyDescent="0.25">
      <c r="AC8353" s="379"/>
    </row>
    <row r="8354" spans="29:29" x14ac:dyDescent="0.25">
      <c r="AC8354" s="379"/>
    </row>
    <row r="8355" spans="29:29" x14ac:dyDescent="0.25">
      <c r="AC8355" s="379"/>
    </row>
    <row r="8356" spans="29:29" x14ac:dyDescent="0.25">
      <c r="AC8356" s="379"/>
    </row>
    <row r="8357" spans="29:29" x14ac:dyDescent="0.25">
      <c r="AC8357" s="379"/>
    </row>
    <row r="8358" spans="29:29" x14ac:dyDescent="0.25">
      <c r="AC8358" s="379"/>
    </row>
    <row r="8359" spans="29:29" x14ac:dyDescent="0.25">
      <c r="AC8359" s="379"/>
    </row>
    <row r="8360" spans="29:29" x14ac:dyDescent="0.25">
      <c r="AC8360" s="379"/>
    </row>
    <row r="8361" spans="29:29" x14ac:dyDescent="0.25">
      <c r="AC8361" s="379"/>
    </row>
    <row r="8362" spans="29:29" x14ac:dyDescent="0.25">
      <c r="AC8362" s="379"/>
    </row>
    <row r="8363" spans="29:29" x14ac:dyDescent="0.25">
      <c r="AC8363" s="379"/>
    </row>
    <row r="8364" spans="29:29" x14ac:dyDescent="0.25">
      <c r="AC8364" s="379"/>
    </row>
    <row r="8365" spans="29:29" x14ac:dyDescent="0.25">
      <c r="AC8365" s="379"/>
    </row>
    <row r="8366" spans="29:29" x14ac:dyDescent="0.25">
      <c r="AC8366" s="379"/>
    </row>
    <row r="8367" spans="29:29" x14ac:dyDescent="0.25">
      <c r="AC8367" s="379"/>
    </row>
    <row r="8368" spans="29:29" x14ac:dyDescent="0.25">
      <c r="AC8368" s="379"/>
    </row>
    <row r="8369" spans="29:29" x14ac:dyDescent="0.25">
      <c r="AC8369" s="379"/>
    </row>
    <row r="8370" spans="29:29" x14ac:dyDescent="0.25">
      <c r="AC8370" s="379"/>
    </row>
    <row r="8371" spans="29:29" x14ac:dyDescent="0.25">
      <c r="AC8371" s="379"/>
    </row>
    <row r="8372" spans="29:29" x14ac:dyDescent="0.25">
      <c r="AC8372" s="379"/>
    </row>
    <row r="8373" spans="29:29" x14ac:dyDescent="0.25">
      <c r="AC8373" s="379"/>
    </row>
    <row r="8374" spans="29:29" x14ac:dyDescent="0.25">
      <c r="AC8374" s="379"/>
    </row>
    <row r="8375" spans="29:29" x14ac:dyDescent="0.25">
      <c r="AC8375" s="379"/>
    </row>
    <row r="8376" spans="29:29" x14ac:dyDescent="0.25">
      <c r="AC8376" s="379"/>
    </row>
    <row r="8377" spans="29:29" x14ac:dyDescent="0.25">
      <c r="AC8377" s="379"/>
    </row>
    <row r="8378" spans="29:29" x14ac:dyDescent="0.25">
      <c r="AC8378" s="379"/>
    </row>
    <row r="8379" spans="29:29" x14ac:dyDescent="0.25">
      <c r="AC8379" s="379"/>
    </row>
    <row r="8380" spans="29:29" x14ac:dyDescent="0.25">
      <c r="AC8380" s="379"/>
    </row>
    <row r="8381" spans="29:29" x14ac:dyDescent="0.25">
      <c r="AC8381" s="379"/>
    </row>
    <row r="8382" spans="29:29" x14ac:dyDescent="0.25">
      <c r="AC8382" s="379"/>
    </row>
    <row r="8383" spans="29:29" x14ac:dyDescent="0.25">
      <c r="AC8383" s="379"/>
    </row>
    <row r="8384" spans="29:29" x14ac:dyDescent="0.25">
      <c r="AC8384" s="379"/>
    </row>
    <row r="8385" spans="29:29" x14ac:dyDescent="0.25">
      <c r="AC8385" s="379"/>
    </row>
    <row r="8386" spans="29:29" x14ac:dyDescent="0.25">
      <c r="AC8386" s="379"/>
    </row>
    <row r="8387" spans="29:29" x14ac:dyDescent="0.25">
      <c r="AC8387" s="379"/>
    </row>
    <row r="8388" spans="29:29" x14ac:dyDescent="0.25">
      <c r="AC8388" s="379"/>
    </row>
    <row r="8389" spans="29:29" x14ac:dyDescent="0.25">
      <c r="AC8389" s="379"/>
    </row>
    <row r="8390" spans="29:29" x14ac:dyDescent="0.25">
      <c r="AC8390" s="379"/>
    </row>
    <row r="8391" spans="29:29" x14ac:dyDescent="0.25">
      <c r="AC8391" s="379"/>
    </row>
    <row r="8392" spans="29:29" x14ac:dyDescent="0.25">
      <c r="AC8392" s="379"/>
    </row>
    <row r="8393" spans="29:29" x14ac:dyDescent="0.25">
      <c r="AC8393" s="379"/>
    </row>
    <row r="8394" spans="29:29" x14ac:dyDescent="0.25">
      <c r="AC8394" s="379"/>
    </row>
    <row r="8395" spans="29:29" x14ac:dyDescent="0.25">
      <c r="AC8395" s="379"/>
    </row>
    <row r="8396" spans="29:29" x14ac:dyDescent="0.25">
      <c r="AC8396" s="379"/>
    </row>
    <row r="8397" spans="29:29" x14ac:dyDescent="0.25">
      <c r="AC8397" s="379"/>
    </row>
    <row r="8398" spans="29:29" x14ac:dyDescent="0.25">
      <c r="AC8398" s="379"/>
    </row>
    <row r="8399" spans="29:29" x14ac:dyDescent="0.25">
      <c r="AC8399" s="379"/>
    </row>
    <row r="8400" spans="29:29" x14ac:dyDescent="0.25">
      <c r="AC8400" s="379"/>
    </row>
    <row r="8401" spans="29:29" x14ac:dyDescent="0.25">
      <c r="AC8401" s="379"/>
    </row>
    <row r="8402" spans="29:29" x14ac:dyDescent="0.25">
      <c r="AC8402" s="379"/>
    </row>
    <row r="8403" spans="29:29" x14ac:dyDescent="0.25">
      <c r="AC8403" s="379"/>
    </row>
    <row r="8404" spans="29:29" x14ac:dyDescent="0.25">
      <c r="AC8404" s="379"/>
    </row>
    <row r="8405" spans="29:29" x14ac:dyDescent="0.25">
      <c r="AC8405" s="379"/>
    </row>
    <row r="8406" spans="29:29" x14ac:dyDescent="0.25">
      <c r="AC8406" s="379"/>
    </row>
    <row r="8407" spans="29:29" x14ac:dyDescent="0.25">
      <c r="AC8407" s="379"/>
    </row>
    <row r="8408" spans="29:29" x14ac:dyDescent="0.25">
      <c r="AC8408" s="379"/>
    </row>
    <row r="8409" spans="29:29" x14ac:dyDescent="0.25">
      <c r="AC8409" s="379"/>
    </row>
    <row r="8410" spans="29:29" x14ac:dyDescent="0.25">
      <c r="AC8410" s="379"/>
    </row>
    <row r="8411" spans="29:29" x14ac:dyDescent="0.25">
      <c r="AC8411" s="379"/>
    </row>
    <row r="8412" spans="29:29" x14ac:dyDescent="0.25">
      <c r="AC8412" s="379"/>
    </row>
    <row r="8413" spans="29:29" x14ac:dyDescent="0.25">
      <c r="AC8413" s="379"/>
    </row>
    <row r="8414" spans="29:29" x14ac:dyDescent="0.25">
      <c r="AC8414" s="379"/>
    </row>
    <row r="8415" spans="29:29" x14ac:dyDescent="0.25">
      <c r="AC8415" s="379"/>
    </row>
    <row r="8416" spans="29:29" x14ac:dyDescent="0.25">
      <c r="AC8416" s="379"/>
    </row>
    <row r="8417" spans="29:29" x14ac:dyDescent="0.25">
      <c r="AC8417" s="379"/>
    </row>
    <row r="8418" spans="29:29" x14ac:dyDescent="0.25">
      <c r="AC8418" s="379"/>
    </row>
    <row r="8419" spans="29:29" x14ac:dyDescent="0.25">
      <c r="AC8419" s="379"/>
    </row>
    <row r="8420" spans="29:29" x14ac:dyDescent="0.25">
      <c r="AC8420" s="379"/>
    </row>
    <row r="8421" spans="29:29" x14ac:dyDescent="0.25">
      <c r="AC8421" s="379"/>
    </row>
    <row r="8422" spans="29:29" x14ac:dyDescent="0.25">
      <c r="AC8422" s="379"/>
    </row>
    <row r="8423" spans="29:29" x14ac:dyDescent="0.25">
      <c r="AC8423" s="379"/>
    </row>
    <row r="8424" spans="29:29" x14ac:dyDescent="0.25">
      <c r="AC8424" s="379"/>
    </row>
    <row r="8425" spans="29:29" x14ac:dyDescent="0.25">
      <c r="AC8425" s="379"/>
    </row>
    <row r="8426" spans="29:29" x14ac:dyDescent="0.25">
      <c r="AC8426" s="379"/>
    </row>
    <row r="8427" spans="29:29" x14ac:dyDescent="0.25">
      <c r="AC8427" s="379"/>
    </row>
    <row r="8428" spans="29:29" x14ac:dyDescent="0.25">
      <c r="AC8428" s="379"/>
    </row>
    <row r="8429" spans="29:29" x14ac:dyDescent="0.25">
      <c r="AC8429" s="379"/>
    </row>
    <row r="8430" spans="29:29" x14ac:dyDescent="0.25">
      <c r="AC8430" s="379"/>
    </row>
    <row r="8431" spans="29:29" x14ac:dyDescent="0.25">
      <c r="AC8431" s="379"/>
    </row>
    <row r="8432" spans="29:29" x14ac:dyDescent="0.25">
      <c r="AC8432" s="379"/>
    </row>
    <row r="8433" spans="29:29" x14ac:dyDescent="0.25">
      <c r="AC8433" s="379"/>
    </row>
    <row r="8434" spans="29:29" x14ac:dyDescent="0.25">
      <c r="AC8434" s="379"/>
    </row>
    <row r="8435" spans="29:29" x14ac:dyDescent="0.25">
      <c r="AC8435" s="379"/>
    </row>
    <row r="8436" spans="29:29" x14ac:dyDescent="0.25">
      <c r="AC8436" s="379"/>
    </row>
    <row r="8437" spans="29:29" x14ac:dyDescent="0.25">
      <c r="AC8437" s="379"/>
    </row>
    <row r="8438" spans="29:29" x14ac:dyDescent="0.25">
      <c r="AC8438" s="379"/>
    </row>
    <row r="8439" spans="29:29" x14ac:dyDescent="0.25">
      <c r="AC8439" s="379"/>
    </row>
    <row r="8440" spans="29:29" x14ac:dyDescent="0.25">
      <c r="AC8440" s="379"/>
    </row>
    <row r="8441" spans="29:29" x14ac:dyDescent="0.25">
      <c r="AC8441" s="379"/>
    </row>
    <row r="8442" spans="29:29" x14ac:dyDescent="0.25">
      <c r="AC8442" s="379"/>
    </row>
    <row r="8443" spans="29:29" x14ac:dyDescent="0.25">
      <c r="AC8443" s="379"/>
    </row>
    <row r="8444" spans="29:29" x14ac:dyDescent="0.25">
      <c r="AC8444" s="379"/>
    </row>
    <row r="8445" spans="29:29" x14ac:dyDescent="0.25">
      <c r="AC8445" s="379"/>
    </row>
    <row r="8446" spans="29:29" x14ac:dyDescent="0.25">
      <c r="AC8446" s="379"/>
    </row>
    <row r="8447" spans="29:29" x14ac:dyDescent="0.25">
      <c r="AC8447" s="379"/>
    </row>
    <row r="8448" spans="29:29" x14ac:dyDescent="0.25">
      <c r="AC8448" s="379"/>
    </row>
    <row r="8449" spans="29:29" x14ac:dyDescent="0.25">
      <c r="AC8449" s="379"/>
    </row>
    <row r="8450" spans="29:29" x14ac:dyDescent="0.25">
      <c r="AC8450" s="379"/>
    </row>
    <row r="8451" spans="29:29" x14ac:dyDescent="0.25">
      <c r="AC8451" s="379"/>
    </row>
    <row r="8452" spans="29:29" x14ac:dyDescent="0.25">
      <c r="AC8452" s="379"/>
    </row>
    <row r="8453" spans="29:29" x14ac:dyDescent="0.25">
      <c r="AC8453" s="379"/>
    </row>
    <row r="8454" spans="29:29" x14ac:dyDescent="0.25">
      <c r="AC8454" s="379"/>
    </row>
    <row r="8455" spans="29:29" x14ac:dyDescent="0.25">
      <c r="AC8455" s="379"/>
    </row>
    <row r="8456" spans="29:29" x14ac:dyDescent="0.25">
      <c r="AC8456" s="379"/>
    </row>
    <row r="8457" spans="29:29" x14ac:dyDescent="0.25">
      <c r="AC8457" s="379"/>
    </row>
    <row r="8458" spans="29:29" x14ac:dyDescent="0.25">
      <c r="AC8458" s="379"/>
    </row>
    <row r="8459" spans="29:29" x14ac:dyDescent="0.25">
      <c r="AC8459" s="379"/>
    </row>
    <row r="8460" spans="29:29" x14ac:dyDescent="0.25">
      <c r="AC8460" s="379"/>
    </row>
    <row r="8461" spans="29:29" x14ac:dyDescent="0.25">
      <c r="AC8461" s="379"/>
    </row>
    <row r="8462" spans="29:29" x14ac:dyDescent="0.25">
      <c r="AC8462" s="379"/>
    </row>
    <row r="8463" spans="29:29" x14ac:dyDescent="0.25">
      <c r="AC8463" s="379"/>
    </row>
    <row r="8464" spans="29:29" x14ac:dyDescent="0.25">
      <c r="AC8464" s="379"/>
    </row>
    <row r="8465" spans="29:29" x14ac:dyDescent="0.25">
      <c r="AC8465" s="379"/>
    </row>
    <row r="8466" spans="29:29" x14ac:dyDescent="0.25">
      <c r="AC8466" s="379"/>
    </row>
    <row r="8467" spans="29:29" x14ac:dyDescent="0.25">
      <c r="AC8467" s="379"/>
    </row>
    <row r="8468" spans="29:29" x14ac:dyDescent="0.25">
      <c r="AC8468" s="379"/>
    </row>
    <row r="8469" spans="29:29" x14ac:dyDescent="0.25">
      <c r="AC8469" s="379"/>
    </row>
    <row r="8470" spans="29:29" x14ac:dyDescent="0.25">
      <c r="AC8470" s="379"/>
    </row>
    <row r="8471" spans="29:29" x14ac:dyDescent="0.25">
      <c r="AC8471" s="379"/>
    </row>
    <row r="8472" spans="29:29" x14ac:dyDescent="0.25">
      <c r="AC8472" s="379"/>
    </row>
    <row r="8473" spans="29:29" x14ac:dyDescent="0.25">
      <c r="AC8473" s="379"/>
    </row>
    <row r="8474" spans="29:29" x14ac:dyDescent="0.25">
      <c r="AC8474" s="379"/>
    </row>
    <row r="8475" spans="29:29" x14ac:dyDescent="0.25">
      <c r="AC8475" s="379"/>
    </row>
    <row r="8476" spans="29:29" x14ac:dyDescent="0.25">
      <c r="AC8476" s="379"/>
    </row>
    <row r="8477" spans="29:29" x14ac:dyDescent="0.25">
      <c r="AC8477" s="379"/>
    </row>
    <row r="8478" spans="29:29" x14ac:dyDescent="0.25">
      <c r="AC8478" s="379"/>
    </row>
    <row r="8479" spans="29:29" x14ac:dyDescent="0.25">
      <c r="AC8479" s="379"/>
    </row>
    <row r="8480" spans="29:29" x14ac:dyDescent="0.25">
      <c r="AC8480" s="379"/>
    </row>
    <row r="8481" spans="29:29" x14ac:dyDescent="0.25">
      <c r="AC8481" s="379"/>
    </row>
    <row r="8482" spans="29:29" x14ac:dyDescent="0.25">
      <c r="AC8482" s="379"/>
    </row>
    <row r="8483" spans="29:29" x14ac:dyDescent="0.25">
      <c r="AC8483" s="379"/>
    </row>
    <row r="8484" spans="29:29" x14ac:dyDescent="0.25">
      <c r="AC8484" s="379"/>
    </row>
    <row r="8485" spans="29:29" x14ac:dyDescent="0.25">
      <c r="AC8485" s="379"/>
    </row>
    <row r="8486" spans="29:29" x14ac:dyDescent="0.25">
      <c r="AC8486" s="379"/>
    </row>
    <row r="8487" spans="29:29" x14ac:dyDescent="0.25">
      <c r="AC8487" s="379"/>
    </row>
    <row r="8488" spans="29:29" x14ac:dyDescent="0.25">
      <c r="AC8488" s="379"/>
    </row>
    <row r="8489" spans="29:29" x14ac:dyDescent="0.25">
      <c r="AC8489" s="379"/>
    </row>
    <row r="8490" spans="29:29" x14ac:dyDescent="0.25">
      <c r="AC8490" s="379"/>
    </row>
    <row r="8491" spans="29:29" x14ac:dyDescent="0.25">
      <c r="AC8491" s="379"/>
    </row>
    <row r="8492" spans="29:29" x14ac:dyDescent="0.25">
      <c r="AC8492" s="379"/>
    </row>
    <row r="8493" spans="29:29" x14ac:dyDescent="0.25">
      <c r="AC8493" s="379"/>
    </row>
    <row r="8494" spans="29:29" x14ac:dyDescent="0.25">
      <c r="AC8494" s="379"/>
    </row>
    <row r="8495" spans="29:29" x14ac:dyDescent="0.25">
      <c r="AC8495" s="379"/>
    </row>
    <row r="8496" spans="29:29" x14ac:dyDescent="0.25">
      <c r="AC8496" s="379"/>
    </row>
    <row r="8497" spans="29:29" x14ac:dyDescent="0.25">
      <c r="AC8497" s="379"/>
    </row>
    <row r="8498" spans="29:29" x14ac:dyDescent="0.25">
      <c r="AC8498" s="379"/>
    </row>
    <row r="8499" spans="29:29" x14ac:dyDescent="0.25">
      <c r="AC8499" s="379"/>
    </row>
    <row r="8500" spans="29:29" x14ac:dyDescent="0.25">
      <c r="AC8500" s="379"/>
    </row>
    <row r="8501" spans="29:29" x14ac:dyDescent="0.25">
      <c r="AC8501" s="379"/>
    </row>
    <row r="8502" spans="29:29" x14ac:dyDescent="0.25">
      <c r="AC8502" s="379"/>
    </row>
    <row r="8503" spans="29:29" x14ac:dyDescent="0.25">
      <c r="AC8503" s="379"/>
    </row>
    <row r="8504" spans="29:29" x14ac:dyDescent="0.25">
      <c r="AC8504" s="379"/>
    </row>
    <row r="8505" spans="29:29" x14ac:dyDescent="0.25">
      <c r="AC8505" s="379"/>
    </row>
    <row r="8506" spans="29:29" x14ac:dyDescent="0.25">
      <c r="AC8506" s="379"/>
    </row>
    <row r="8507" spans="29:29" x14ac:dyDescent="0.25">
      <c r="AC8507" s="379"/>
    </row>
    <row r="8508" spans="29:29" x14ac:dyDescent="0.25">
      <c r="AC8508" s="379"/>
    </row>
    <row r="8509" spans="29:29" x14ac:dyDescent="0.25">
      <c r="AC8509" s="379"/>
    </row>
    <row r="8510" spans="29:29" x14ac:dyDescent="0.25">
      <c r="AC8510" s="379"/>
    </row>
    <row r="8511" spans="29:29" x14ac:dyDescent="0.25">
      <c r="AC8511" s="379"/>
    </row>
    <row r="8512" spans="29:29" x14ac:dyDescent="0.25">
      <c r="AC8512" s="379"/>
    </row>
    <row r="8513" spans="29:29" x14ac:dyDescent="0.25">
      <c r="AC8513" s="379"/>
    </row>
    <row r="8514" spans="29:29" x14ac:dyDescent="0.25">
      <c r="AC8514" s="379"/>
    </row>
    <row r="8515" spans="29:29" x14ac:dyDescent="0.25">
      <c r="AC8515" s="379"/>
    </row>
    <row r="8516" spans="29:29" x14ac:dyDescent="0.25">
      <c r="AC8516" s="379"/>
    </row>
    <row r="8517" spans="29:29" x14ac:dyDescent="0.25">
      <c r="AC8517" s="379"/>
    </row>
    <row r="8518" spans="29:29" x14ac:dyDescent="0.25">
      <c r="AC8518" s="379"/>
    </row>
    <row r="8519" spans="29:29" x14ac:dyDescent="0.25">
      <c r="AC8519" s="379"/>
    </row>
    <row r="8520" spans="29:29" x14ac:dyDescent="0.25">
      <c r="AC8520" s="379"/>
    </row>
    <row r="8521" spans="29:29" x14ac:dyDescent="0.25">
      <c r="AC8521" s="379"/>
    </row>
    <row r="8522" spans="29:29" x14ac:dyDescent="0.25">
      <c r="AC8522" s="379"/>
    </row>
    <row r="8523" spans="29:29" x14ac:dyDescent="0.25">
      <c r="AC8523" s="379"/>
    </row>
    <row r="8524" spans="29:29" x14ac:dyDescent="0.25">
      <c r="AC8524" s="379"/>
    </row>
    <row r="8525" spans="29:29" x14ac:dyDescent="0.25">
      <c r="AC8525" s="379"/>
    </row>
    <row r="8526" spans="29:29" x14ac:dyDescent="0.25">
      <c r="AC8526" s="379"/>
    </row>
    <row r="8527" spans="29:29" x14ac:dyDescent="0.25">
      <c r="AC8527" s="379"/>
    </row>
    <row r="8528" spans="29:29" x14ac:dyDescent="0.25">
      <c r="AC8528" s="379"/>
    </row>
    <row r="8529" spans="29:29" x14ac:dyDescent="0.25">
      <c r="AC8529" s="379"/>
    </row>
    <row r="8530" spans="29:29" x14ac:dyDescent="0.25">
      <c r="AC8530" s="379"/>
    </row>
    <row r="8531" spans="29:29" x14ac:dyDescent="0.25">
      <c r="AC8531" s="379"/>
    </row>
    <row r="8532" spans="29:29" x14ac:dyDescent="0.25">
      <c r="AC8532" s="379"/>
    </row>
    <row r="8533" spans="29:29" x14ac:dyDescent="0.25">
      <c r="AC8533" s="379"/>
    </row>
    <row r="8534" spans="29:29" x14ac:dyDescent="0.25">
      <c r="AC8534" s="379"/>
    </row>
    <row r="8535" spans="29:29" x14ac:dyDescent="0.25">
      <c r="AC8535" s="379"/>
    </row>
    <row r="8536" spans="29:29" x14ac:dyDescent="0.25">
      <c r="AC8536" s="379"/>
    </row>
    <row r="8537" spans="29:29" x14ac:dyDescent="0.25">
      <c r="AC8537" s="379"/>
    </row>
    <row r="8538" spans="29:29" x14ac:dyDescent="0.25">
      <c r="AC8538" s="379"/>
    </row>
    <row r="8539" spans="29:29" x14ac:dyDescent="0.25">
      <c r="AC8539" s="379"/>
    </row>
    <row r="8540" spans="29:29" x14ac:dyDescent="0.25">
      <c r="AC8540" s="379"/>
    </row>
    <row r="8541" spans="29:29" x14ac:dyDescent="0.25">
      <c r="AC8541" s="379"/>
    </row>
    <row r="8542" spans="29:29" x14ac:dyDescent="0.25">
      <c r="AC8542" s="379"/>
    </row>
    <row r="8543" spans="29:29" x14ac:dyDescent="0.25">
      <c r="AC8543" s="379"/>
    </row>
    <row r="8544" spans="29:29" x14ac:dyDescent="0.25">
      <c r="AC8544" s="379"/>
    </row>
    <row r="8545" spans="29:29" x14ac:dyDescent="0.25">
      <c r="AC8545" s="379"/>
    </row>
    <row r="8546" spans="29:29" x14ac:dyDescent="0.25">
      <c r="AC8546" s="379"/>
    </row>
    <row r="8547" spans="29:29" x14ac:dyDescent="0.25">
      <c r="AC8547" s="379"/>
    </row>
    <row r="8548" spans="29:29" x14ac:dyDescent="0.25">
      <c r="AC8548" s="379"/>
    </row>
    <row r="8549" spans="29:29" x14ac:dyDescent="0.25">
      <c r="AC8549" s="379"/>
    </row>
    <row r="8550" spans="29:29" x14ac:dyDescent="0.25">
      <c r="AC8550" s="379"/>
    </row>
    <row r="8551" spans="29:29" x14ac:dyDescent="0.25">
      <c r="AC8551" s="379"/>
    </row>
    <row r="8552" spans="29:29" x14ac:dyDescent="0.25">
      <c r="AC8552" s="379"/>
    </row>
    <row r="8553" spans="29:29" x14ac:dyDescent="0.25">
      <c r="AC8553" s="379"/>
    </row>
    <row r="8554" spans="29:29" x14ac:dyDescent="0.25">
      <c r="AC8554" s="379"/>
    </row>
    <row r="8555" spans="29:29" x14ac:dyDescent="0.25">
      <c r="AC8555" s="379"/>
    </row>
    <row r="8556" spans="29:29" x14ac:dyDescent="0.25">
      <c r="AC8556" s="379"/>
    </row>
    <row r="8557" spans="29:29" x14ac:dyDescent="0.25">
      <c r="AC8557" s="379"/>
    </row>
    <row r="8558" spans="29:29" x14ac:dyDescent="0.25">
      <c r="AC8558" s="379"/>
    </row>
    <row r="8559" spans="29:29" x14ac:dyDescent="0.25">
      <c r="AC8559" s="379"/>
    </row>
    <row r="8560" spans="29:29" x14ac:dyDescent="0.25">
      <c r="AC8560" s="379"/>
    </row>
    <row r="8561" spans="29:29" x14ac:dyDescent="0.25">
      <c r="AC8561" s="379"/>
    </row>
    <row r="8562" spans="29:29" x14ac:dyDescent="0.25">
      <c r="AC8562" s="379"/>
    </row>
    <row r="8563" spans="29:29" x14ac:dyDescent="0.25">
      <c r="AC8563" s="379"/>
    </row>
    <row r="8564" spans="29:29" x14ac:dyDescent="0.25">
      <c r="AC8564" s="379"/>
    </row>
    <row r="8565" spans="29:29" x14ac:dyDescent="0.25">
      <c r="AC8565" s="379"/>
    </row>
    <row r="8566" spans="29:29" x14ac:dyDescent="0.25">
      <c r="AC8566" s="379"/>
    </row>
    <row r="8567" spans="29:29" x14ac:dyDescent="0.25">
      <c r="AC8567" s="379"/>
    </row>
    <row r="8568" spans="29:29" x14ac:dyDescent="0.25">
      <c r="AC8568" s="379"/>
    </row>
    <row r="8569" spans="29:29" x14ac:dyDescent="0.25">
      <c r="AC8569" s="379"/>
    </row>
    <row r="8570" spans="29:29" x14ac:dyDescent="0.25">
      <c r="AC8570" s="379"/>
    </row>
    <row r="8571" spans="29:29" x14ac:dyDescent="0.25">
      <c r="AC8571" s="379"/>
    </row>
    <row r="8572" spans="29:29" x14ac:dyDescent="0.25">
      <c r="AC8572" s="379"/>
    </row>
    <row r="8573" spans="29:29" x14ac:dyDescent="0.25">
      <c r="AC8573" s="379"/>
    </row>
    <row r="8574" spans="29:29" x14ac:dyDescent="0.25">
      <c r="AC8574" s="379"/>
    </row>
    <row r="8575" spans="29:29" x14ac:dyDescent="0.25">
      <c r="AC8575" s="379"/>
    </row>
    <row r="8576" spans="29:29" x14ac:dyDescent="0.25">
      <c r="AC8576" s="379"/>
    </row>
    <row r="8577" spans="29:29" x14ac:dyDescent="0.25">
      <c r="AC8577" s="379"/>
    </row>
    <row r="8578" spans="29:29" x14ac:dyDescent="0.25">
      <c r="AC8578" s="379"/>
    </row>
    <row r="8579" spans="29:29" x14ac:dyDescent="0.25">
      <c r="AC8579" s="379"/>
    </row>
    <row r="8580" spans="29:29" x14ac:dyDescent="0.25">
      <c r="AC8580" s="379"/>
    </row>
    <row r="8581" spans="29:29" x14ac:dyDescent="0.25">
      <c r="AC8581" s="379"/>
    </row>
    <row r="8582" spans="29:29" x14ac:dyDescent="0.25">
      <c r="AC8582" s="379"/>
    </row>
    <row r="8583" spans="29:29" x14ac:dyDescent="0.25">
      <c r="AC8583" s="379"/>
    </row>
    <row r="8584" spans="29:29" x14ac:dyDescent="0.25">
      <c r="AC8584" s="379"/>
    </row>
    <row r="8585" spans="29:29" x14ac:dyDescent="0.25">
      <c r="AC8585" s="379"/>
    </row>
    <row r="8586" spans="29:29" x14ac:dyDescent="0.25">
      <c r="AC8586" s="379"/>
    </row>
    <row r="8587" spans="29:29" x14ac:dyDescent="0.25">
      <c r="AC8587" s="379"/>
    </row>
    <row r="8588" spans="29:29" x14ac:dyDescent="0.25">
      <c r="AC8588" s="379"/>
    </row>
    <row r="8589" spans="29:29" x14ac:dyDescent="0.25">
      <c r="AC8589" s="379"/>
    </row>
    <row r="8590" spans="29:29" x14ac:dyDescent="0.25">
      <c r="AC8590" s="379"/>
    </row>
    <row r="8591" spans="29:29" x14ac:dyDescent="0.25">
      <c r="AC8591" s="379"/>
    </row>
    <row r="8592" spans="29:29" x14ac:dyDescent="0.25">
      <c r="AC8592" s="379"/>
    </row>
    <row r="8593" spans="29:29" x14ac:dyDescent="0.25">
      <c r="AC8593" s="379"/>
    </row>
    <row r="8594" spans="29:29" x14ac:dyDescent="0.25">
      <c r="AC8594" s="379"/>
    </row>
    <row r="8595" spans="29:29" x14ac:dyDescent="0.25">
      <c r="AC8595" s="379"/>
    </row>
    <row r="8596" spans="29:29" x14ac:dyDescent="0.25">
      <c r="AC8596" s="379"/>
    </row>
    <row r="8597" spans="29:29" x14ac:dyDescent="0.25">
      <c r="AC8597" s="379"/>
    </row>
    <row r="8598" spans="29:29" x14ac:dyDescent="0.25">
      <c r="AC8598" s="379"/>
    </row>
    <row r="8599" spans="29:29" x14ac:dyDescent="0.25">
      <c r="AC8599" s="379"/>
    </row>
    <row r="8600" spans="29:29" x14ac:dyDescent="0.25">
      <c r="AC8600" s="379"/>
    </row>
    <row r="8601" spans="29:29" x14ac:dyDescent="0.25">
      <c r="AC8601" s="379"/>
    </row>
    <row r="8602" spans="29:29" x14ac:dyDescent="0.25">
      <c r="AC8602" s="379"/>
    </row>
    <row r="8603" spans="29:29" x14ac:dyDescent="0.25">
      <c r="AC8603" s="379"/>
    </row>
    <row r="8604" spans="29:29" x14ac:dyDescent="0.25">
      <c r="AC8604" s="379"/>
    </row>
    <row r="8605" spans="29:29" x14ac:dyDescent="0.25">
      <c r="AC8605" s="379"/>
    </row>
    <row r="8606" spans="29:29" x14ac:dyDescent="0.25">
      <c r="AC8606" s="379"/>
    </row>
    <row r="8607" spans="29:29" x14ac:dyDescent="0.25">
      <c r="AC8607" s="379"/>
    </row>
    <row r="8608" spans="29:29" x14ac:dyDescent="0.25">
      <c r="AC8608" s="379"/>
    </row>
    <row r="8609" spans="29:29" x14ac:dyDescent="0.25">
      <c r="AC8609" s="379"/>
    </row>
    <row r="8610" spans="29:29" x14ac:dyDescent="0.25">
      <c r="AC8610" s="379"/>
    </row>
    <row r="8611" spans="29:29" x14ac:dyDescent="0.25">
      <c r="AC8611" s="379"/>
    </row>
    <row r="8612" spans="29:29" x14ac:dyDescent="0.25">
      <c r="AC8612" s="379"/>
    </row>
    <row r="8613" spans="29:29" x14ac:dyDescent="0.25">
      <c r="AC8613" s="379"/>
    </row>
    <row r="8614" spans="29:29" x14ac:dyDescent="0.25">
      <c r="AC8614" s="379"/>
    </row>
    <row r="8615" spans="29:29" x14ac:dyDescent="0.25">
      <c r="AC8615" s="379"/>
    </row>
    <row r="8616" spans="29:29" x14ac:dyDescent="0.25">
      <c r="AC8616" s="379"/>
    </row>
    <row r="8617" spans="29:29" x14ac:dyDescent="0.25">
      <c r="AC8617" s="379"/>
    </row>
    <row r="8618" spans="29:29" x14ac:dyDescent="0.25">
      <c r="AC8618" s="379"/>
    </row>
    <row r="8619" spans="29:29" x14ac:dyDescent="0.25">
      <c r="AC8619" s="379"/>
    </row>
    <row r="8620" spans="29:29" x14ac:dyDescent="0.25">
      <c r="AC8620" s="379"/>
    </row>
    <row r="8621" spans="29:29" x14ac:dyDescent="0.25">
      <c r="AC8621" s="379"/>
    </row>
    <row r="8622" spans="29:29" x14ac:dyDescent="0.25">
      <c r="AC8622" s="379"/>
    </row>
    <row r="8623" spans="29:29" x14ac:dyDescent="0.25">
      <c r="AC8623" s="379"/>
    </row>
    <row r="8624" spans="29:29" x14ac:dyDescent="0.25">
      <c r="AC8624" s="379"/>
    </row>
    <row r="8625" spans="29:29" x14ac:dyDescent="0.25">
      <c r="AC8625" s="379"/>
    </row>
    <row r="8626" spans="29:29" x14ac:dyDescent="0.25">
      <c r="AC8626" s="379"/>
    </row>
    <row r="8627" spans="29:29" x14ac:dyDescent="0.25">
      <c r="AC8627" s="379"/>
    </row>
    <row r="8628" spans="29:29" x14ac:dyDescent="0.25">
      <c r="AC8628" s="379"/>
    </row>
    <row r="8629" spans="29:29" x14ac:dyDescent="0.25">
      <c r="AC8629" s="379"/>
    </row>
    <row r="8630" spans="29:29" x14ac:dyDescent="0.25">
      <c r="AC8630" s="379"/>
    </row>
    <row r="8631" spans="29:29" x14ac:dyDescent="0.25">
      <c r="AC8631" s="379"/>
    </row>
    <row r="8632" spans="29:29" x14ac:dyDescent="0.25">
      <c r="AC8632" s="379"/>
    </row>
    <row r="8633" spans="29:29" x14ac:dyDescent="0.25">
      <c r="AC8633" s="379"/>
    </row>
    <row r="8634" spans="29:29" x14ac:dyDescent="0.25">
      <c r="AC8634" s="379"/>
    </row>
    <row r="8635" spans="29:29" x14ac:dyDescent="0.25">
      <c r="AC8635" s="379"/>
    </row>
    <row r="8636" spans="29:29" x14ac:dyDescent="0.25">
      <c r="AC8636" s="379"/>
    </row>
    <row r="8637" spans="29:29" x14ac:dyDescent="0.25">
      <c r="AC8637" s="379"/>
    </row>
    <row r="8638" spans="29:29" x14ac:dyDescent="0.25">
      <c r="AC8638" s="379"/>
    </row>
    <row r="8639" spans="29:29" x14ac:dyDescent="0.25">
      <c r="AC8639" s="379"/>
    </row>
    <row r="8640" spans="29:29" x14ac:dyDescent="0.25">
      <c r="AC8640" s="379"/>
    </row>
    <row r="8641" spans="29:29" x14ac:dyDescent="0.25">
      <c r="AC8641" s="379"/>
    </row>
    <row r="8642" spans="29:29" x14ac:dyDescent="0.25">
      <c r="AC8642" s="379"/>
    </row>
    <row r="8643" spans="29:29" x14ac:dyDescent="0.25">
      <c r="AC8643" s="379"/>
    </row>
    <row r="8644" spans="29:29" x14ac:dyDescent="0.25">
      <c r="AC8644" s="379"/>
    </row>
    <row r="8645" spans="29:29" x14ac:dyDescent="0.25">
      <c r="AC8645" s="379"/>
    </row>
    <row r="8646" spans="29:29" x14ac:dyDescent="0.25">
      <c r="AC8646" s="379"/>
    </row>
    <row r="8647" spans="29:29" x14ac:dyDescent="0.25">
      <c r="AC8647" s="379"/>
    </row>
    <row r="8648" spans="29:29" x14ac:dyDescent="0.25">
      <c r="AC8648" s="379"/>
    </row>
    <row r="8649" spans="29:29" x14ac:dyDescent="0.25">
      <c r="AC8649" s="379"/>
    </row>
    <row r="8650" spans="29:29" x14ac:dyDescent="0.25">
      <c r="AC8650" s="379"/>
    </row>
    <row r="8651" spans="29:29" x14ac:dyDescent="0.25">
      <c r="AC8651" s="379"/>
    </row>
    <row r="8652" spans="29:29" x14ac:dyDescent="0.25">
      <c r="AC8652" s="379"/>
    </row>
    <row r="8653" spans="29:29" x14ac:dyDescent="0.25">
      <c r="AC8653" s="379"/>
    </row>
    <row r="8654" spans="29:29" x14ac:dyDescent="0.25">
      <c r="AC8654" s="379"/>
    </row>
    <row r="8655" spans="29:29" x14ac:dyDescent="0.25">
      <c r="AC8655" s="379"/>
    </row>
    <row r="8656" spans="29:29" x14ac:dyDescent="0.25">
      <c r="AC8656" s="379"/>
    </row>
    <row r="8657" spans="29:29" x14ac:dyDescent="0.25">
      <c r="AC8657" s="379"/>
    </row>
    <row r="8658" spans="29:29" x14ac:dyDescent="0.25">
      <c r="AC8658" s="379"/>
    </row>
    <row r="8659" spans="29:29" x14ac:dyDescent="0.25">
      <c r="AC8659" s="379"/>
    </row>
    <row r="8660" spans="29:29" x14ac:dyDescent="0.25">
      <c r="AC8660" s="379"/>
    </row>
    <row r="8661" spans="29:29" x14ac:dyDescent="0.25">
      <c r="AC8661" s="379"/>
    </row>
    <row r="8662" spans="29:29" x14ac:dyDescent="0.25">
      <c r="AC8662" s="379"/>
    </row>
    <row r="8663" spans="29:29" x14ac:dyDescent="0.25">
      <c r="AC8663" s="379"/>
    </row>
    <row r="8664" spans="29:29" x14ac:dyDescent="0.25">
      <c r="AC8664" s="379"/>
    </row>
    <row r="8665" spans="29:29" x14ac:dyDescent="0.25">
      <c r="AC8665" s="379"/>
    </row>
    <row r="8666" spans="29:29" x14ac:dyDescent="0.25">
      <c r="AC8666" s="379"/>
    </row>
    <row r="8667" spans="29:29" x14ac:dyDescent="0.25">
      <c r="AC8667" s="379"/>
    </row>
    <row r="8668" spans="29:29" x14ac:dyDescent="0.25">
      <c r="AC8668" s="379"/>
    </row>
    <row r="8669" spans="29:29" x14ac:dyDescent="0.25">
      <c r="AC8669" s="379"/>
    </row>
    <row r="8670" spans="29:29" x14ac:dyDescent="0.25">
      <c r="AC8670" s="379"/>
    </row>
    <row r="8671" spans="29:29" x14ac:dyDescent="0.25">
      <c r="AC8671" s="379"/>
    </row>
    <row r="8672" spans="29:29" x14ac:dyDescent="0.25">
      <c r="AC8672" s="379"/>
    </row>
    <row r="8673" spans="29:29" x14ac:dyDescent="0.25">
      <c r="AC8673" s="379"/>
    </row>
    <row r="8674" spans="29:29" x14ac:dyDescent="0.25">
      <c r="AC8674" s="379"/>
    </row>
    <row r="8675" spans="29:29" x14ac:dyDescent="0.25">
      <c r="AC8675" s="379"/>
    </row>
    <row r="8676" spans="29:29" x14ac:dyDescent="0.25">
      <c r="AC8676" s="379"/>
    </row>
    <row r="8677" spans="29:29" x14ac:dyDescent="0.25">
      <c r="AC8677" s="379"/>
    </row>
    <row r="8678" spans="29:29" x14ac:dyDescent="0.25">
      <c r="AC8678" s="379"/>
    </row>
    <row r="8679" spans="29:29" x14ac:dyDescent="0.25">
      <c r="AC8679" s="379"/>
    </row>
    <row r="8680" spans="29:29" x14ac:dyDescent="0.25">
      <c r="AC8680" s="379"/>
    </row>
    <row r="8681" spans="29:29" x14ac:dyDescent="0.25">
      <c r="AC8681" s="379"/>
    </row>
    <row r="8682" spans="29:29" x14ac:dyDescent="0.25">
      <c r="AC8682" s="379"/>
    </row>
    <row r="8683" spans="29:29" x14ac:dyDescent="0.25">
      <c r="AC8683" s="379"/>
    </row>
    <row r="8684" spans="29:29" x14ac:dyDescent="0.25">
      <c r="AC8684" s="379"/>
    </row>
    <row r="8685" spans="29:29" x14ac:dyDescent="0.25">
      <c r="AC8685" s="379"/>
    </row>
    <row r="8686" spans="29:29" x14ac:dyDescent="0.25">
      <c r="AC8686" s="379"/>
    </row>
    <row r="8687" spans="29:29" x14ac:dyDescent="0.25">
      <c r="AC8687" s="379"/>
    </row>
    <row r="8688" spans="29:29" x14ac:dyDescent="0.25">
      <c r="AC8688" s="379"/>
    </row>
    <row r="8689" spans="29:29" x14ac:dyDescent="0.25">
      <c r="AC8689" s="379"/>
    </row>
    <row r="8690" spans="29:29" x14ac:dyDescent="0.25">
      <c r="AC8690" s="379"/>
    </row>
    <row r="8691" spans="29:29" x14ac:dyDescent="0.25">
      <c r="AC8691" s="379"/>
    </row>
    <row r="8692" spans="29:29" x14ac:dyDescent="0.25">
      <c r="AC8692" s="379"/>
    </row>
    <row r="8693" spans="29:29" x14ac:dyDescent="0.25">
      <c r="AC8693" s="379"/>
    </row>
    <row r="8694" spans="29:29" x14ac:dyDescent="0.25">
      <c r="AC8694" s="379"/>
    </row>
    <row r="8695" spans="29:29" x14ac:dyDescent="0.25">
      <c r="AC8695" s="379"/>
    </row>
    <row r="8696" spans="29:29" x14ac:dyDescent="0.25">
      <c r="AC8696" s="379"/>
    </row>
    <row r="8697" spans="29:29" x14ac:dyDescent="0.25">
      <c r="AC8697" s="379"/>
    </row>
    <row r="8698" spans="29:29" x14ac:dyDescent="0.25">
      <c r="AC8698" s="379"/>
    </row>
    <row r="8699" spans="29:29" x14ac:dyDescent="0.25">
      <c r="AC8699" s="379"/>
    </row>
    <row r="8700" spans="29:29" x14ac:dyDescent="0.25">
      <c r="AC8700" s="379"/>
    </row>
    <row r="8701" spans="29:29" x14ac:dyDescent="0.25">
      <c r="AC8701" s="379"/>
    </row>
    <row r="8702" spans="29:29" x14ac:dyDescent="0.25">
      <c r="AC8702" s="379"/>
    </row>
    <row r="8703" spans="29:29" x14ac:dyDescent="0.25">
      <c r="AC8703" s="379"/>
    </row>
    <row r="8704" spans="29:29" x14ac:dyDescent="0.25">
      <c r="AC8704" s="379"/>
    </row>
    <row r="8705" spans="29:29" x14ac:dyDescent="0.25">
      <c r="AC8705" s="379"/>
    </row>
    <row r="8706" spans="29:29" x14ac:dyDescent="0.25">
      <c r="AC8706" s="379"/>
    </row>
    <row r="8707" spans="29:29" x14ac:dyDescent="0.25">
      <c r="AC8707" s="379"/>
    </row>
    <row r="8708" spans="29:29" x14ac:dyDescent="0.25">
      <c r="AC8708" s="379"/>
    </row>
    <row r="8709" spans="29:29" x14ac:dyDescent="0.25">
      <c r="AC8709" s="379"/>
    </row>
    <row r="8710" spans="29:29" x14ac:dyDescent="0.25">
      <c r="AC8710" s="379"/>
    </row>
    <row r="8711" spans="29:29" x14ac:dyDescent="0.25">
      <c r="AC8711" s="379"/>
    </row>
    <row r="8712" spans="29:29" x14ac:dyDescent="0.25">
      <c r="AC8712" s="379"/>
    </row>
    <row r="8713" spans="29:29" x14ac:dyDescent="0.25">
      <c r="AC8713" s="379"/>
    </row>
    <row r="8714" spans="29:29" x14ac:dyDescent="0.25">
      <c r="AC8714" s="379"/>
    </row>
    <row r="8715" spans="29:29" x14ac:dyDescent="0.25">
      <c r="AC8715" s="379"/>
    </row>
    <row r="8716" spans="29:29" x14ac:dyDescent="0.25">
      <c r="AC8716" s="379"/>
    </row>
    <row r="8717" spans="29:29" x14ac:dyDescent="0.25">
      <c r="AC8717" s="379"/>
    </row>
    <row r="8718" spans="29:29" x14ac:dyDescent="0.25">
      <c r="AC8718" s="379"/>
    </row>
    <row r="8719" spans="29:29" x14ac:dyDescent="0.25">
      <c r="AC8719" s="379"/>
    </row>
    <row r="8720" spans="29:29" x14ac:dyDescent="0.25">
      <c r="AC8720" s="379"/>
    </row>
    <row r="8721" spans="29:29" x14ac:dyDescent="0.25">
      <c r="AC8721" s="379"/>
    </row>
    <row r="8722" spans="29:29" x14ac:dyDescent="0.25">
      <c r="AC8722" s="379"/>
    </row>
    <row r="8723" spans="29:29" x14ac:dyDescent="0.25">
      <c r="AC8723" s="379"/>
    </row>
    <row r="8724" spans="29:29" x14ac:dyDescent="0.25">
      <c r="AC8724" s="379"/>
    </row>
    <row r="8725" spans="29:29" x14ac:dyDescent="0.25">
      <c r="AC8725" s="379"/>
    </row>
    <row r="8726" spans="29:29" x14ac:dyDescent="0.25">
      <c r="AC8726" s="379"/>
    </row>
    <row r="8727" spans="29:29" x14ac:dyDescent="0.25">
      <c r="AC8727" s="379"/>
    </row>
    <row r="8728" spans="29:29" x14ac:dyDescent="0.25">
      <c r="AC8728" s="379"/>
    </row>
    <row r="8729" spans="29:29" x14ac:dyDescent="0.25">
      <c r="AC8729" s="379"/>
    </row>
    <row r="8730" spans="29:29" x14ac:dyDescent="0.25">
      <c r="AC8730" s="379"/>
    </row>
    <row r="8731" spans="29:29" x14ac:dyDescent="0.25">
      <c r="AC8731" s="379"/>
    </row>
    <row r="8732" spans="29:29" x14ac:dyDescent="0.25">
      <c r="AC8732" s="379"/>
    </row>
    <row r="8733" spans="29:29" x14ac:dyDescent="0.25">
      <c r="AC8733" s="379"/>
    </row>
    <row r="8734" spans="29:29" x14ac:dyDescent="0.25">
      <c r="AC8734" s="379"/>
    </row>
    <row r="8735" spans="29:29" x14ac:dyDescent="0.25">
      <c r="AC8735" s="379"/>
    </row>
    <row r="8736" spans="29:29" x14ac:dyDescent="0.25">
      <c r="AC8736" s="379"/>
    </row>
    <row r="8737" spans="29:29" x14ac:dyDescent="0.25">
      <c r="AC8737" s="379"/>
    </row>
    <row r="8738" spans="29:29" x14ac:dyDescent="0.25">
      <c r="AC8738" s="379"/>
    </row>
    <row r="8739" spans="29:29" x14ac:dyDescent="0.25">
      <c r="AC8739" s="379"/>
    </row>
    <row r="8740" spans="29:29" x14ac:dyDescent="0.25">
      <c r="AC8740" s="379"/>
    </row>
    <row r="8741" spans="29:29" x14ac:dyDescent="0.25">
      <c r="AC8741" s="379"/>
    </row>
    <row r="8742" spans="29:29" x14ac:dyDescent="0.25">
      <c r="AC8742" s="379"/>
    </row>
    <row r="8743" spans="29:29" x14ac:dyDescent="0.25">
      <c r="AC8743" s="379"/>
    </row>
    <row r="8744" spans="29:29" x14ac:dyDescent="0.25">
      <c r="AC8744" s="379"/>
    </row>
    <row r="8745" spans="29:29" x14ac:dyDescent="0.25">
      <c r="AC8745" s="379"/>
    </row>
    <row r="8746" spans="29:29" x14ac:dyDescent="0.25">
      <c r="AC8746" s="379"/>
    </row>
    <row r="8747" spans="29:29" x14ac:dyDescent="0.25">
      <c r="AC8747" s="379"/>
    </row>
    <row r="8748" spans="29:29" x14ac:dyDescent="0.25">
      <c r="AC8748" s="379"/>
    </row>
    <row r="8749" spans="29:29" x14ac:dyDescent="0.25">
      <c r="AC8749" s="379"/>
    </row>
    <row r="8750" spans="29:29" x14ac:dyDescent="0.25">
      <c r="AC8750" s="379"/>
    </row>
    <row r="8751" spans="29:29" x14ac:dyDescent="0.25">
      <c r="AC8751" s="379"/>
    </row>
    <row r="8752" spans="29:29" x14ac:dyDescent="0.25">
      <c r="AC8752" s="379"/>
    </row>
    <row r="8753" spans="29:29" x14ac:dyDescent="0.25">
      <c r="AC8753" s="379"/>
    </row>
    <row r="8754" spans="29:29" x14ac:dyDescent="0.25">
      <c r="AC8754" s="379"/>
    </row>
    <row r="8755" spans="29:29" x14ac:dyDescent="0.25">
      <c r="AC8755" s="379"/>
    </row>
    <row r="8756" spans="29:29" x14ac:dyDescent="0.25">
      <c r="AC8756" s="379"/>
    </row>
    <row r="8757" spans="29:29" x14ac:dyDescent="0.25">
      <c r="AC8757" s="379"/>
    </row>
    <row r="8758" spans="29:29" x14ac:dyDescent="0.25">
      <c r="AC8758" s="379"/>
    </row>
    <row r="8759" spans="29:29" x14ac:dyDescent="0.25">
      <c r="AC8759" s="379"/>
    </row>
    <row r="8760" spans="29:29" x14ac:dyDescent="0.25">
      <c r="AC8760" s="379"/>
    </row>
    <row r="8761" spans="29:29" x14ac:dyDescent="0.25">
      <c r="AC8761" s="379"/>
    </row>
    <row r="8762" spans="29:29" x14ac:dyDescent="0.25">
      <c r="AC8762" s="379"/>
    </row>
    <row r="8763" spans="29:29" x14ac:dyDescent="0.25">
      <c r="AC8763" s="379"/>
    </row>
    <row r="8764" spans="29:29" x14ac:dyDescent="0.25">
      <c r="AC8764" s="379"/>
    </row>
    <row r="8765" spans="29:29" x14ac:dyDescent="0.25">
      <c r="AC8765" s="379"/>
    </row>
    <row r="8766" spans="29:29" x14ac:dyDescent="0.25">
      <c r="AC8766" s="379"/>
    </row>
    <row r="8767" spans="29:29" x14ac:dyDescent="0.25">
      <c r="AC8767" s="379"/>
    </row>
    <row r="8768" spans="29:29" x14ac:dyDescent="0.25">
      <c r="AC8768" s="379"/>
    </row>
    <row r="8769" spans="29:29" x14ac:dyDescent="0.25">
      <c r="AC8769" s="379"/>
    </row>
    <row r="8770" spans="29:29" x14ac:dyDescent="0.25">
      <c r="AC8770" s="379"/>
    </row>
    <row r="8771" spans="29:29" x14ac:dyDescent="0.25">
      <c r="AC8771" s="379"/>
    </row>
    <row r="8772" spans="29:29" x14ac:dyDescent="0.25">
      <c r="AC8772" s="379"/>
    </row>
    <row r="8773" spans="29:29" x14ac:dyDescent="0.25">
      <c r="AC8773" s="379"/>
    </row>
    <row r="8774" spans="29:29" x14ac:dyDescent="0.25">
      <c r="AC8774" s="379"/>
    </row>
    <row r="8775" spans="29:29" x14ac:dyDescent="0.25">
      <c r="AC8775" s="379"/>
    </row>
    <row r="8776" spans="29:29" x14ac:dyDescent="0.25">
      <c r="AC8776" s="379"/>
    </row>
    <row r="8777" spans="29:29" x14ac:dyDescent="0.25">
      <c r="AC8777" s="379"/>
    </row>
    <row r="8778" spans="29:29" x14ac:dyDescent="0.25">
      <c r="AC8778" s="379"/>
    </row>
    <row r="8779" spans="29:29" x14ac:dyDescent="0.25">
      <c r="AC8779" s="379"/>
    </row>
    <row r="8780" spans="29:29" x14ac:dyDescent="0.25">
      <c r="AC8780" s="379"/>
    </row>
    <row r="8781" spans="29:29" x14ac:dyDescent="0.25">
      <c r="AC8781" s="379"/>
    </row>
    <row r="8782" spans="29:29" x14ac:dyDescent="0.25">
      <c r="AC8782" s="379"/>
    </row>
    <row r="8783" spans="29:29" x14ac:dyDescent="0.25">
      <c r="AC8783" s="379"/>
    </row>
    <row r="8784" spans="29:29" x14ac:dyDescent="0.25">
      <c r="AC8784" s="379"/>
    </row>
    <row r="8785" spans="29:29" x14ac:dyDescent="0.25">
      <c r="AC8785" s="379"/>
    </row>
    <row r="8786" spans="29:29" x14ac:dyDescent="0.25">
      <c r="AC8786" s="379"/>
    </row>
    <row r="8787" spans="29:29" x14ac:dyDescent="0.25">
      <c r="AC8787" s="379"/>
    </row>
    <row r="8788" spans="29:29" x14ac:dyDescent="0.25">
      <c r="AC8788" s="379"/>
    </row>
    <row r="8789" spans="29:29" x14ac:dyDescent="0.25">
      <c r="AC8789" s="379"/>
    </row>
    <row r="8790" spans="29:29" x14ac:dyDescent="0.25">
      <c r="AC8790" s="379"/>
    </row>
    <row r="8791" spans="29:29" x14ac:dyDescent="0.25">
      <c r="AC8791" s="379"/>
    </row>
    <row r="8792" spans="29:29" x14ac:dyDescent="0.25">
      <c r="AC8792" s="379"/>
    </row>
    <row r="8793" spans="29:29" x14ac:dyDescent="0.25">
      <c r="AC8793" s="379"/>
    </row>
    <row r="8794" spans="29:29" x14ac:dyDescent="0.25">
      <c r="AC8794" s="379"/>
    </row>
    <row r="8795" spans="29:29" x14ac:dyDescent="0.25">
      <c r="AC8795" s="379"/>
    </row>
    <row r="8796" spans="29:29" x14ac:dyDescent="0.25">
      <c r="AC8796" s="379"/>
    </row>
    <row r="8797" spans="29:29" x14ac:dyDescent="0.25">
      <c r="AC8797" s="379"/>
    </row>
    <row r="8798" spans="29:29" x14ac:dyDescent="0.25">
      <c r="AC8798" s="379"/>
    </row>
    <row r="8799" spans="29:29" x14ac:dyDescent="0.25">
      <c r="AC8799" s="379"/>
    </row>
    <row r="8800" spans="29:29" x14ac:dyDescent="0.25">
      <c r="AC8800" s="379"/>
    </row>
    <row r="8801" spans="29:29" x14ac:dyDescent="0.25">
      <c r="AC8801" s="379"/>
    </row>
    <row r="8802" spans="29:29" x14ac:dyDescent="0.25">
      <c r="AC8802" s="379"/>
    </row>
    <row r="8803" spans="29:29" x14ac:dyDescent="0.25">
      <c r="AC8803" s="379"/>
    </row>
    <row r="8804" spans="29:29" x14ac:dyDescent="0.25">
      <c r="AC8804" s="379"/>
    </row>
    <row r="8805" spans="29:29" x14ac:dyDescent="0.25">
      <c r="AC8805" s="379"/>
    </row>
    <row r="8806" spans="29:29" x14ac:dyDescent="0.25">
      <c r="AC8806" s="379"/>
    </row>
    <row r="8807" spans="29:29" x14ac:dyDescent="0.25">
      <c r="AC8807" s="379"/>
    </row>
    <row r="8808" spans="29:29" x14ac:dyDescent="0.25">
      <c r="AC8808" s="379"/>
    </row>
    <row r="8809" spans="29:29" x14ac:dyDescent="0.25">
      <c r="AC8809" s="379"/>
    </row>
    <row r="8810" spans="29:29" x14ac:dyDescent="0.25">
      <c r="AC8810" s="379"/>
    </row>
    <row r="8811" spans="29:29" x14ac:dyDescent="0.25">
      <c r="AC8811" s="379"/>
    </row>
    <row r="8812" spans="29:29" x14ac:dyDescent="0.25">
      <c r="AC8812" s="379"/>
    </row>
    <row r="8813" spans="29:29" x14ac:dyDescent="0.25">
      <c r="AC8813" s="379"/>
    </row>
    <row r="8814" spans="29:29" x14ac:dyDescent="0.25">
      <c r="AC8814" s="379"/>
    </row>
    <row r="8815" spans="29:29" x14ac:dyDescent="0.25">
      <c r="AC8815" s="379"/>
    </row>
    <row r="8816" spans="29:29" x14ac:dyDescent="0.25">
      <c r="AC8816" s="379"/>
    </row>
    <row r="8817" spans="29:29" x14ac:dyDescent="0.25">
      <c r="AC8817" s="379"/>
    </row>
    <row r="8818" spans="29:29" x14ac:dyDescent="0.25">
      <c r="AC8818" s="379"/>
    </row>
    <row r="8819" spans="29:29" x14ac:dyDescent="0.25">
      <c r="AC8819" s="379"/>
    </row>
    <row r="8820" spans="29:29" x14ac:dyDescent="0.25">
      <c r="AC8820" s="379"/>
    </row>
    <row r="8821" spans="29:29" x14ac:dyDescent="0.25">
      <c r="AC8821" s="379"/>
    </row>
    <row r="8822" spans="29:29" x14ac:dyDescent="0.25">
      <c r="AC8822" s="379"/>
    </row>
    <row r="8823" spans="29:29" x14ac:dyDescent="0.25">
      <c r="AC8823" s="379"/>
    </row>
    <row r="8824" spans="29:29" x14ac:dyDescent="0.25">
      <c r="AC8824" s="379"/>
    </row>
    <row r="8825" spans="29:29" x14ac:dyDescent="0.25">
      <c r="AC8825" s="379"/>
    </row>
    <row r="8826" spans="29:29" x14ac:dyDescent="0.25">
      <c r="AC8826" s="379"/>
    </row>
    <row r="8827" spans="29:29" x14ac:dyDescent="0.25">
      <c r="AC8827" s="379"/>
    </row>
    <row r="8828" spans="29:29" x14ac:dyDescent="0.25">
      <c r="AC8828" s="379"/>
    </row>
    <row r="8829" spans="29:29" x14ac:dyDescent="0.25">
      <c r="AC8829" s="379"/>
    </row>
    <row r="8830" spans="29:29" x14ac:dyDescent="0.25">
      <c r="AC8830" s="379"/>
    </row>
    <row r="8831" spans="29:29" x14ac:dyDescent="0.25">
      <c r="AC8831" s="379"/>
    </row>
    <row r="8832" spans="29:29" x14ac:dyDescent="0.25">
      <c r="AC8832" s="379"/>
    </row>
    <row r="8833" spans="29:29" x14ac:dyDescent="0.25">
      <c r="AC8833" s="379"/>
    </row>
    <row r="8834" spans="29:29" x14ac:dyDescent="0.25">
      <c r="AC8834" s="379"/>
    </row>
    <row r="8835" spans="29:29" x14ac:dyDescent="0.25">
      <c r="AC8835" s="379"/>
    </row>
    <row r="8836" spans="29:29" x14ac:dyDescent="0.25">
      <c r="AC8836" s="379"/>
    </row>
    <row r="8837" spans="29:29" x14ac:dyDescent="0.25">
      <c r="AC8837" s="379"/>
    </row>
    <row r="8838" spans="29:29" x14ac:dyDescent="0.25">
      <c r="AC8838" s="379"/>
    </row>
    <row r="8839" spans="29:29" x14ac:dyDescent="0.25">
      <c r="AC8839" s="379"/>
    </row>
    <row r="8840" spans="29:29" x14ac:dyDescent="0.25">
      <c r="AC8840" s="379"/>
    </row>
    <row r="8841" spans="29:29" x14ac:dyDescent="0.25">
      <c r="AC8841" s="379"/>
    </row>
    <row r="8842" spans="29:29" x14ac:dyDescent="0.25">
      <c r="AC8842" s="379"/>
    </row>
    <row r="8843" spans="29:29" x14ac:dyDescent="0.25">
      <c r="AC8843" s="379"/>
    </row>
    <row r="8844" spans="29:29" x14ac:dyDescent="0.25">
      <c r="AC8844" s="379"/>
    </row>
    <row r="8845" spans="29:29" x14ac:dyDescent="0.25">
      <c r="AC8845" s="379"/>
    </row>
    <row r="8846" spans="29:29" x14ac:dyDescent="0.25">
      <c r="AC8846" s="379"/>
    </row>
    <row r="8847" spans="29:29" x14ac:dyDescent="0.25">
      <c r="AC8847" s="379"/>
    </row>
    <row r="8848" spans="29:29" x14ac:dyDescent="0.25">
      <c r="AC8848" s="379"/>
    </row>
    <row r="8849" spans="29:29" x14ac:dyDescent="0.25">
      <c r="AC8849" s="379"/>
    </row>
    <row r="8850" spans="29:29" x14ac:dyDescent="0.25">
      <c r="AC8850" s="379"/>
    </row>
    <row r="8851" spans="29:29" x14ac:dyDescent="0.25">
      <c r="AC8851" s="379"/>
    </row>
    <row r="8852" spans="29:29" x14ac:dyDescent="0.25">
      <c r="AC8852" s="379"/>
    </row>
    <row r="8853" spans="29:29" x14ac:dyDescent="0.25">
      <c r="AC8853" s="379"/>
    </row>
    <row r="8854" spans="29:29" x14ac:dyDescent="0.25">
      <c r="AC8854" s="379"/>
    </row>
    <row r="8855" spans="29:29" x14ac:dyDescent="0.25">
      <c r="AC8855" s="379"/>
    </row>
    <row r="8856" spans="29:29" x14ac:dyDescent="0.25">
      <c r="AC8856" s="379"/>
    </row>
    <row r="8857" spans="29:29" x14ac:dyDescent="0.25">
      <c r="AC8857" s="379"/>
    </row>
    <row r="8858" spans="29:29" x14ac:dyDescent="0.25">
      <c r="AC8858" s="379"/>
    </row>
    <row r="8859" spans="29:29" x14ac:dyDescent="0.25">
      <c r="AC8859" s="379"/>
    </row>
    <row r="8860" spans="29:29" x14ac:dyDescent="0.25">
      <c r="AC8860" s="379"/>
    </row>
    <row r="8861" spans="29:29" x14ac:dyDescent="0.25">
      <c r="AC8861" s="379"/>
    </row>
    <row r="8862" spans="29:29" x14ac:dyDescent="0.25">
      <c r="AC8862" s="379"/>
    </row>
    <row r="8863" spans="29:29" x14ac:dyDescent="0.25">
      <c r="AC8863" s="379"/>
    </row>
    <row r="8864" spans="29:29" x14ac:dyDescent="0.25">
      <c r="AC8864" s="379"/>
    </row>
    <row r="8865" spans="29:29" x14ac:dyDescent="0.25">
      <c r="AC8865" s="379"/>
    </row>
    <row r="8866" spans="29:29" x14ac:dyDescent="0.25">
      <c r="AC8866" s="379"/>
    </row>
    <row r="8867" spans="29:29" x14ac:dyDescent="0.25">
      <c r="AC8867" s="379"/>
    </row>
    <row r="8868" spans="29:29" x14ac:dyDescent="0.25">
      <c r="AC8868" s="379"/>
    </row>
    <row r="8869" spans="29:29" x14ac:dyDescent="0.25">
      <c r="AC8869" s="379"/>
    </row>
    <row r="8870" spans="29:29" x14ac:dyDescent="0.25">
      <c r="AC8870" s="379"/>
    </row>
    <row r="8871" spans="29:29" x14ac:dyDescent="0.25">
      <c r="AC8871" s="379"/>
    </row>
    <row r="8872" spans="29:29" x14ac:dyDescent="0.25">
      <c r="AC8872" s="379"/>
    </row>
    <row r="8873" spans="29:29" x14ac:dyDescent="0.25">
      <c r="AC8873" s="379"/>
    </row>
    <row r="8874" spans="29:29" x14ac:dyDescent="0.25">
      <c r="AC8874" s="379"/>
    </row>
    <row r="8875" spans="29:29" x14ac:dyDescent="0.25">
      <c r="AC8875" s="379"/>
    </row>
    <row r="8876" spans="29:29" x14ac:dyDescent="0.25">
      <c r="AC8876" s="379"/>
    </row>
    <row r="8877" spans="29:29" x14ac:dyDescent="0.25">
      <c r="AC8877" s="379"/>
    </row>
    <row r="8878" spans="29:29" x14ac:dyDescent="0.25">
      <c r="AC8878" s="379"/>
    </row>
    <row r="8879" spans="29:29" x14ac:dyDescent="0.25">
      <c r="AC8879" s="379"/>
    </row>
    <row r="8880" spans="29:29" x14ac:dyDescent="0.25">
      <c r="AC8880" s="379"/>
    </row>
    <row r="8881" spans="29:29" x14ac:dyDescent="0.25">
      <c r="AC8881" s="379"/>
    </row>
    <row r="8882" spans="29:29" x14ac:dyDescent="0.25">
      <c r="AC8882" s="379"/>
    </row>
    <row r="8883" spans="29:29" x14ac:dyDescent="0.25">
      <c r="AC8883" s="379"/>
    </row>
    <row r="8884" spans="29:29" x14ac:dyDescent="0.25">
      <c r="AC8884" s="379"/>
    </row>
    <row r="8885" spans="29:29" x14ac:dyDescent="0.25">
      <c r="AC8885" s="379"/>
    </row>
    <row r="8886" spans="29:29" x14ac:dyDescent="0.25">
      <c r="AC8886" s="379"/>
    </row>
    <row r="8887" spans="29:29" x14ac:dyDescent="0.25">
      <c r="AC8887" s="379"/>
    </row>
    <row r="8888" spans="29:29" x14ac:dyDescent="0.25">
      <c r="AC8888" s="379"/>
    </row>
    <row r="8889" spans="29:29" x14ac:dyDescent="0.25">
      <c r="AC8889" s="379"/>
    </row>
    <row r="8890" spans="29:29" x14ac:dyDescent="0.25">
      <c r="AC8890" s="379"/>
    </row>
    <row r="8891" spans="29:29" x14ac:dyDescent="0.25">
      <c r="AC8891" s="379"/>
    </row>
    <row r="8892" spans="29:29" x14ac:dyDescent="0.25">
      <c r="AC8892" s="379"/>
    </row>
    <row r="8893" spans="29:29" x14ac:dyDescent="0.25">
      <c r="AC8893" s="379"/>
    </row>
    <row r="8894" spans="29:29" x14ac:dyDescent="0.25">
      <c r="AC8894" s="379"/>
    </row>
    <row r="8895" spans="29:29" x14ac:dyDescent="0.25">
      <c r="AC8895" s="379"/>
    </row>
    <row r="8896" spans="29:29" x14ac:dyDescent="0.25">
      <c r="AC8896" s="379"/>
    </row>
    <row r="8897" spans="29:29" x14ac:dyDescent="0.25">
      <c r="AC8897" s="379"/>
    </row>
    <row r="8898" spans="29:29" x14ac:dyDescent="0.25">
      <c r="AC8898" s="379"/>
    </row>
    <row r="8899" spans="29:29" x14ac:dyDescent="0.25">
      <c r="AC8899" s="379"/>
    </row>
    <row r="8900" spans="29:29" x14ac:dyDescent="0.25">
      <c r="AC8900" s="379"/>
    </row>
    <row r="8901" spans="29:29" x14ac:dyDescent="0.25">
      <c r="AC8901" s="379"/>
    </row>
    <row r="8902" spans="29:29" x14ac:dyDescent="0.25">
      <c r="AC8902" s="379"/>
    </row>
    <row r="8903" spans="29:29" x14ac:dyDescent="0.25">
      <c r="AC8903" s="379"/>
    </row>
    <row r="8904" spans="29:29" x14ac:dyDescent="0.25">
      <c r="AC8904" s="379"/>
    </row>
    <row r="8905" spans="29:29" x14ac:dyDescent="0.25">
      <c r="AC8905" s="379"/>
    </row>
    <row r="8906" spans="29:29" x14ac:dyDescent="0.25">
      <c r="AC8906" s="379"/>
    </row>
    <row r="8907" spans="29:29" x14ac:dyDescent="0.25">
      <c r="AC8907" s="379"/>
    </row>
    <row r="8908" spans="29:29" x14ac:dyDescent="0.25">
      <c r="AC8908" s="379"/>
    </row>
    <row r="8909" spans="29:29" x14ac:dyDescent="0.25">
      <c r="AC8909" s="379"/>
    </row>
    <row r="8910" spans="29:29" x14ac:dyDescent="0.25">
      <c r="AC8910" s="379"/>
    </row>
    <row r="8911" spans="29:29" x14ac:dyDescent="0.25">
      <c r="AC8911" s="379"/>
    </row>
    <row r="8912" spans="29:29" x14ac:dyDescent="0.25">
      <c r="AC8912" s="379"/>
    </row>
    <row r="8913" spans="29:29" x14ac:dyDescent="0.25">
      <c r="AC8913" s="379"/>
    </row>
    <row r="8914" spans="29:29" x14ac:dyDescent="0.25">
      <c r="AC8914" s="379"/>
    </row>
    <row r="8915" spans="29:29" x14ac:dyDescent="0.25">
      <c r="AC8915" s="379"/>
    </row>
    <row r="8916" spans="29:29" x14ac:dyDescent="0.25">
      <c r="AC8916" s="379"/>
    </row>
    <row r="8917" spans="29:29" x14ac:dyDescent="0.25">
      <c r="AC8917" s="379"/>
    </row>
    <row r="8918" spans="29:29" x14ac:dyDescent="0.25">
      <c r="AC8918" s="379"/>
    </row>
    <row r="8919" spans="29:29" x14ac:dyDescent="0.25">
      <c r="AC8919" s="379"/>
    </row>
    <row r="8920" spans="29:29" x14ac:dyDescent="0.25">
      <c r="AC8920" s="379"/>
    </row>
    <row r="8921" spans="29:29" x14ac:dyDescent="0.25">
      <c r="AC8921" s="379"/>
    </row>
    <row r="8922" spans="29:29" x14ac:dyDescent="0.25">
      <c r="AC8922" s="379"/>
    </row>
    <row r="8923" spans="29:29" x14ac:dyDescent="0.25">
      <c r="AC8923" s="379"/>
    </row>
    <row r="8924" spans="29:29" x14ac:dyDescent="0.25">
      <c r="AC8924" s="379"/>
    </row>
    <row r="8925" spans="29:29" x14ac:dyDescent="0.25">
      <c r="AC8925" s="379"/>
    </row>
    <row r="8926" spans="29:29" x14ac:dyDescent="0.25">
      <c r="AC8926" s="379"/>
    </row>
    <row r="8927" spans="29:29" x14ac:dyDescent="0.25">
      <c r="AC8927" s="379"/>
    </row>
    <row r="8928" spans="29:29" x14ac:dyDescent="0.25">
      <c r="AC8928" s="379"/>
    </row>
    <row r="8929" spans="29:29" x14ac:dyDescent="0.25">
      <c r="AC8929" s="379"/>
    </row>
    <row r="8930" spans="29:29" x14ac:dyDescent="0.25">
      <c r="AC8930" s="379"/>
    </row>
    <row r="8931" spans="29:29" x14ac:dyDescent="0.25">
      <c r="AC8931" s="379"/>
    </row>
    <row r="8932" spans="29:29" x14ac:dyDescent="0.25">
      <c r="AC8932" s="379"/>
    </row>
    <row r="8933" spans="29:29" x14ac:dyDescent="0.25">
      <c r="AC8933" s="379"/>
    </row>
    <row r="8934" spans="29:29" x14ac:dyDescent="0.25">
      <c r="AC8934" s="379"/>
    </row>
    <row r="8935" spans="29:29" x14ac:dyDescent="0.25">
      <c r="AC8935" s="379"/>
    </row>
    <row r="8936" spans="29:29" x14ac:dyDescent="0.25">
      <c r="AC8936" s="379"/>
    </row>
    <row r="8937" spans="29:29" x14ac:dyDescent="0.25">
      <c r="AC8937" s="379"/>
    </row>
    <row r="8938" spans="29:29" x14ac:dyDescent="0.25">
      <c r="AC8938" s="379"/>
    </row>
    <row r="8939" spans="29:29" x14ac:dyDescent="0.25">
      <c r="AC8939" s="379"/>
    </row>
    <row r="8940" spans="29:29" x14ac:dyDescent="0.25">
      <c r="AC8940" s="379"/>
    </row>
    <row r="8941" spans="29:29" x14ac:dyDescent="0.25">
      <c r="AC8941" s="379"/>
    </row>
    <row r="8942" spans="29:29" x14ac:dyDescent="0.25">
      <c r="AC8942" s="379"/>
    </row>
    <row r="8943" spans="29:29" x14ac:dyDescent="0.25">
      <c r="AC8943" s="379"/>
    </row>
    <row r="8944" spans="29:29" x14ac:dyDescent="0.25">
      <c r="AC8944" s="379"/>
    </row>
    <row r="8945" spans="29:29" x14ac:dyDescent="0.25">
      <c r="AC8945" s="379"/>
    </row>
    <row r="8946" spans="29:29" x14ac:dyDescent="0.25">
      <c r="AC8946" s="379"/>
    </row>
    <row r="8947" spans="29:29" x14ac:dyDescent="0.25">
      <c r="AC8947" s="379"/>
    </row>
    <row r="8948" spans="29:29" x14ac:dyDescent="0.25">
      <c r="AC8948" s="379"/>
    </row>
    <row r="8949" spans="29:29" x14ac:dyDescent="0.25">
      <c r="AC8949" s="379"/>
    </row>
    <row r="8950" spans="29:29" x14ac:dyDescent="0.25">
      <c r="AC8950" s="379"/>
    </row>
    <row r="8951" spans="29:29" x14ac:dyDescent="0.25">
      <c r="AC8951" s="379"/>
    </row>
    <row r="8952" spans="29:29" x14ac:dyDescent="0.25">
      <c r="AC8952" s="379"/>
    </row>
    <row r="8953" spans="29:29" x14ac:dyDescent="0.25">
      <c r="AC8953" s="379"/>
    </row>
    <row r="8954" spans="29:29" x14ac:dyDescent="0.25">
      <c r="AC8954" s="379"/>
    </row>
    <row r="8955" spans="29:29" x14ac:dyDescent="0.25">
      <c r="AC8955" s="379"/>
    </row>
    <row r="8956" spans="29:29" x14ac:dyDescent="0.25">
      <c r="AC8956" s="379"/>
    </row>
    <row r="8957" spans="29:29" x14ac:dyDescent="0.25">
      <c r="AC8957" s="379"/>
    </row>
    <row r="8958" spans="29:29" x14ac:dyDescent="0.25">
      <c r="AC8958" s="379"/>
    </row>
    <row r="8959" spans="29:29" x14ac:dyDescent="0.25">
      <c r="AC8959" s="379"/>
    </row>
    <row r="8960" spans="29:29" x14ac:dyDescent="0.25">
      <c r="AC8960" s="379"/>
    </row>
    <row r="8961" spans="29:29" x14ac:dyDescent="0.25">
      <c r="AC8961" s="379"/>
    </row>
    <row r="8962" spans="29:29" x14ac:dyDescent="0.25">
      <c r="AC8962" s="379"/>
    </row>
    <row r="8963" spans="29:29" x14ac:dyDescent="0.25">
      <c r="AC8963" s="379"/>
    </row>
    <row r="8964" spans="29:29" x14ac:dyDescent="0.25">
      <c r="AC8964" s="379"/>
    </row>
    <row r="8965" spans="29:29" x14ac:dyDescent="0.25">
      <c r="AC8965" s="379"/>
    </row>
    <row r="8966" spans="29:29" x14ac:dyDescent="0.25">
      <c r="AC8966" s="379"/>
    </row>
    <row r="8967" spans="29:29" x14ac:dyDescent="0.25">
      <c r="AC8967" s="379"/>
    </row>
    <row r="8968" spans="29:29" x14ac:dyDescent="0.25">
      <c r="AC8968" s="379"/>
    </row>
    <row r="8969" spans="29:29" x14ac:dyDescent="0.25">
      <c r="AC8969" s="379"/>
    </row>
    <row r="8970" spans="29:29" x14ac:dyDescent="0.25">
      <c r="AC8970" s="379"/>
    </row>
    <row r="8971" spans="29:29" x14ac:dyDescent="0.25">
      <c r="AC8971" s="379"/>
    </row>
    <row r="8972" spans="29:29" x14ac:dyDescent="0.25">
      <c r="AC8972" s="379"/>
    </row>
    <row r="8973" spans="29:29" x14ac:dyDescent="0.25">
      <c r="AC8973" s="379"/>
    </row>
    <row r="8974" spans="29:29" x14ac:dyDescent="0.25">
      <c r="AC8974" s="379"/>
    </row>
    <row r="8975" spans="29:29" x14ac:dyDescent="0.25">
      <c r="AC8975" s="379"/>
    </row>
    <row r="8976" spans="29:29" x14ac:dyDescent="0.25">
      <c r="AC8976" s="379"/>
    </row>
    <row r="8977" spans="29:29" x14ac:dyDescent="0.25">
      <c r="AC8977" s="379"/>
    </row>
    <row r="8978" spans="29:29" x14ac:dyDescent="0.25">
      <c r="AC8978" s="379"/>
    </row>
    <row r="8979" spans="29:29" x14ac:dyDescent="0.25">
      <c r="AC8979" s="379"/>
    </row>
    <row r="8980" spans="29:29" x14ac:dyDescent="0.25">
      <c r="AC8980" s="379"/>
    </row>
    <row r="8981" spans="29:29" x14ac:dyDescent="0.25">
      <c r="AC8981" s="379"/>
    </row>
    <row r="8982" spans="29:29" x14ac:dyDescent="0.25">
      <c r="AC8982" s="379"/>
    </row>
    <row r="8983" spans="29:29" x14ac:dyDescent="0.25">
      <c r="AC8983" s="379"/>
    </row>
    <row r="8984" spans="29:29" x14ac:dyDescent="0.25">
      <c r="AC8984" s="379"/>
    </row>
    <row r="8985" spans="29:29" x14ac:dyDescent="0.25">
      <c r="AC8985" s="379"/>
    </row>
    <row r="8986" spans="29:29" x14ac:dyDescent="0.25">
      <c r="AC8986" s="379"/>
    </row>
    <row r="8987" spans="29:29" x14ac:dyDescent="0.25">
      <c r="AC8987" s="379"/>
    </row>
    <row r="8988" spans="29:29" x14ac:dyDescent="0.25">
      <c r="AC8988" s="379"/>
    </row>
    <row r="8989" spans="29:29" x14ac:dyDescent="0.25">
      <c r="AC8989" s="379"/>
    </row>
    <row r="8990" spans="29:29" x14ac:dyDescent="0.25">
      <c r="AC8990" s="379"/>
    </row>
    <row r="8991" spans="29:29" x14ac:dyDescent="0.25">
      <c r="AC8991" s="379"/>
    </row>
    <row r="8992" spans="29:29" x14ac:dyDescent="0.25">
      <c r="AC8992" s="379"/>
    </row>
    <row r="8993" spans="29:29" x14ac:dyDescent="0.25">
      <c r="AC8993" s="379"/>
    </row>
    <row r="8994" spans="29:29" x14ac:dyDescent="0.25">
      <c r="AC8994" s="379"/>
    </row>
    <row r="8995" spans="29:29" x14ac:dyDescent="0.25">
      <c r="AC8995" s="379"/>
    </row>
    <row r="8996" spans="29:29" x14ac:dyDescent="0.25">
      <c r="AC8996" s="379"/>
    </row>
    <row r="8997" spans="29:29" x14ac:dyDescent="0.25">
      <c r="AC8997" s="379"/>
    </row>
    <row r="8998" spans="29:29" x14ac:dyDescent="0.25">
      <c r="AC8998" s="379"/>
    </row>
    <row r="8999" spans="29:29" x14ac:dyDescent="0.25">
      <c r="AC8999" s="379"/>
    </row>
    <row r="9000" spans="29:29" x14ac:dyDescent="0.25">
      <c r="AC9000" s="379"/>
    </row>
    <row r="9001" spans="29:29" x14ac:dyDescent="0.25">
      <c r="AC9001" s="379"/>
    </row>
    <row r="9002" spans="29:29" x14ac:dyDescent="0.25">
      <c r="AC9002" s="379"/>
    </row>
    <row r="9003" spans="29:29" x14ac:dyDescent="0.25">
      <c r="AC9003" s="379"/>
    </row>
    <row r="9004" spans="29:29" x14ac:dyDescent="0.25">
      <c r="AC9004" s="379"/>
    </row>
    <row r="9005" spans="29:29" x14ac:dyDescent="0.25">
      <c r="AC9005" s="379"/>
    </row>
    <row r="9006" spans="29:29" x14ac:dyDescent="0.25">
      <c r="AC9006" s="379"/>
    </row>
    <row r="9007" spans="29:29" x14ac:dyDescent="0.25">
      <c r="AC9007" s="379"/>
    </row>
    <row r="9008" spans="29:29" x14ac:dyDescent="0.25">
      <c r="AC9008" s="379"/>
    </row>
    <row r="9009" spans="29:29" x14ac:dyDescent="0.25">
      <c r="AC9009" s="379"/>
    </row>
    <row r="9010" spans="29:29" x14ac:dyDescent="0.25">
      <c r="AC9010" s="379"/>
    </row>
    <row r="9011" spans="29:29" x14ac:dyDescent="0.25">
      <c r="AC9011" s="379"/>
    </row>
    <row r="9012" spans="29:29" x14ac:dyDescent="0.25">
      <c r="AC9012" s="379"/>
    </row>
    <row r="9013" spans="29:29" x14ac:dyDescent="0.25">
      <c r="AC9013" s="379"/>
    </row>
    <row r="9014" spans="29:29" x14ac:dyDescent="0.25">
      <c r="AC9014" s="379"/>
    </row>
    <row r="9015" spans="29:29" x14ac:dyDescent="0.25">
      <c r="AC9015" s="379"/>
    </row>
    <row r="9016" spans="29:29" x14ac:dyDescent="0.25">
      <c r="AC9016" s="379"/>
    </row>
    <row r="9017" spans="29:29" x14ac:dyDescent="0.25">
      <c r="AC9017" s="379"/>
    </row>
    <row r="9018" spans="29:29" x14ac:dyDescent="0.25">
      <c r="AC9018" s="379"/>
    </row>
    <row r="9019" spans="29:29" x14ac:dyDescent="0.25">
      <c r="AC9019" s="379"/>
    </row>
    <row r="9020" spans="29:29" x14ac:dyDescent="0.25">
      <c r="AC9020" s="379"/>
    </row>
    <row r="9021" spans="29:29" x14ac:dyDescent="0.25">
      <c r="AC9021" s="379"/>
    </row>
    <row r="9022" spans="29:29" x14ac:dyDescent="0.25">
      <c r="AC9022" s="379"/>
    </row>
    <row r="9023" spans="29:29" x14ac:dyDescent="0.25">
      <c r="AC9023" s="379"/>
    </row>
    <row r="9024" spans="29:29" x14ac:dyDescent="0.25">
      <c r="AC9024" s="379"/>
    </row>
    <row r="9025" spans="29:29" x14ac:dyDescent="0.25">
      <c r="AC9025" s="379"/>
    </row>
    <row r="9026" spans="29:29" x14ac:dyDescent="0.25">
      <c r="AC9026" s="379"/>
    </row>
    <row r="9027" spans="29:29" x14ac:dyDescent="0.25">
      <c r="AC9027" s="379"/>
    </row>
    <row r="9028" spans="29:29" x14ac:dyDescent="0.25">
      <c r="AC9028" s="379"/>
    </row>
    <row r="9029" spans="29:29" x14ac:dyDescent="0.25">
      <c r="AC9029" s="379"/>
    </row>
    <row r="9030" spans="29:29" x14ac:dyDescent="0.25">
      <c r="AC9030" s="379"/>
    </row>
    <row r="9031" spans="29:29" x14ac:dyDescent="0.25">
      <c r="AC9031" s="379"/>
    </row>
    <row r="9032" spans="29:29" x14ac:dyDescent="0.25">
      <c r="AC9032" s="379"/>
    </row>
    <row r="9033" spans="29:29" x14ac:dyDescent="0.25">
      <c r="AC9033" s="379"/>
    </row>
    <row r="9034" spans="29:29" x14ac:dyDescent="0.25">
      <c r="AC9034" s="379"/>
    </row>
    <row r="9035" spans="29:29" x14ac:dyDescent="0.25">
      <c r="AC9035" s="379"/>
    </row>
    <row r="9036" spans="29:29" x14ac:dyDescent="0.25">
      <c r="AC9036" s="379"/>
    </row>
    <row r="9037" spans="29:29" x14ac:dyDescent="0.25">
      <c r="AC9037" s="379"/>
    </row>
    <row r="9038" spans="29:29" x14ac:dyDescent="0.25">
      <c r="AC9038" s="379"/>
    </row>
    <row r="9039" spans="29:29" x14ac:dyDescent="0.25">
      <c r="AC9039" s="379"/>
    </row>
    <row r="9040" spans="29:29" x14ac:dyDescent="0.25">
      <c r="AC9040" s="379"/>
    </row>
    <row r="9041" spans="29:29" x14ac:dyDescent="0.25">
      <c r="AC9041" s="379"/>
    </row>
    <row r="9042" spans="29:29" x14ac:dyDescent="0.25">
      <c r="AC9042" s="379"/>
    </row>
    <row r="9043" spans="29:29" x14ac:dyDescent="0.25">
      <c r="AC9043" s="379"/>
    </row>
    <row r="9044" spans="29:29" x14ac:dyDescent="0.25">
      <c r="AC9044" s="379"/>
    </row>
    <row r="9045" spans="29:29" x14ac:dyDescent="0.25">
      <c r="AC9045" s="379"/>
    </row>
    <row r="9046" spans="29:29" x14ac:dyDescent="0.25">
      <c r="AC9046" s="379"/>
    </row>
    <row r="9047" spans="29:29" x14ac:dyDescent="0.25">
      <c r="AC9047" s="379"/>
    </row>
    <row r="9048" spans="29:29" x14ac:dyDescent="0.25">
      <c r="AC9048" s="379"/>
    </row>
    <row r="9049" spans="29:29" x14ac:dyDescent="0.25">
      <c r="AC9049" s="379"/>
    </row>
    <row r="9050" spans="29:29" x14ac:dyDescent="0.25">
      <c r="AC9050" s="379"/>
    </row>
    <row r="9051" spans="29:29" x14ac:dyDescent="0.25">
      <c r="AC9051" s="379"/>
    </row>
    <row r="9052" spans="29:29" x14ac:dyDescent="0.25">
      <c r="AC9052" s="379"/>
    </row>
    <row r="9053" spans="29:29" x14ac:dyDescent="0.25">
      <c r="AC9053" s="379"/>
    </row>
    <row r="9054" spans="29:29" x14ac:dyDescent="0.25">
      <c r="AC9054" s="379"/>
    </row>
    <row r="9055" spans="29:29" x14ac:dyDescent="0.25">
      <c r="AC9055" s="379"/>
    </row>
    <row r="9056" spans="29:29" x14ac:dyDescent="0.25">
      <c r="AC9056" s="379"/>
    </row>
    <row r="9057" spans="29:29" x14ac:dyDescent="0.25">
      <c r="AC9057" s="379"/>
    </row>
    <row r="9058" spans="29:29" x14ac:dyDescent="0.25">
      <c r="AC9058" s="379"/>
    </row>
    <row r="9059" spans="29:29" x14ac:dyDescent="0.25">
      <c r="AC9059" s="379"/>
    </row>
    <row r="9060" spans="29:29" x14ac:dyDescent="0.25">
      <c r="AC9060" s="379"/>
    </row>
    <row r="9061" spans="29:29" x14ac:dyDescent="0.25">
      <c r="AC9061" s="379"/>
    </row>
    <row r="9062" spans="29:29" x14ac:dyDescent="0.25">
      <c r="AC9062" s="379"/>
    </row>
    <row r="9063" spans="29:29" x14ac:dyDescent="0.25">
      <c r="AC9063" s="379"/>
    </row>
    <row r="9064" spans="29:29" x14ac:dyDescent="0.25">
      <c r="AC9064" s="379"/>
    </row>
    <row r="9065" spans="29:29" x14ac:dyDescent="0.25">
      <c r="AC9065" s="379"/>
    </row>
    <row r="9066" spans="29:29" x14ac:dyDescent="0.25">
      <c r="AC9066" s="379"/>
    </row>
    <row r="9067" spans="29:29" x14ac:dyDescent="0.25">
      <c r="AC9067" s="379"/>
    </row>
    <row r="9068" spans="29:29" x14ac:dyDescent="0.25">
      <c r="AC9068" s="379"/>
    </row>
    <row r="9069" spans="29:29" x14ac:dyDescent="0.25">
      <c r="AC9069" s="379"/>
    </row>
    <row r="9070" spans="29:29" x14ac:dyDescent="0.25">
      <c r="AC9070" s="379"/>
    </row>
    <row r="9071" spans="29:29" x14ac:dyDescent="0.25">
      <c r="AC9071" s="379"/>
    </row>
    <row r="9072" spans="29:29" x14ac:dyDescent="0.25">
      <c r="AC9072" s="379"/>
    </row>
    <row r="9073" spans="29:29" x14ac:dyDescent="0.25">
      <c r="AC9073" s="379"/>
    </row>
    <row r="9074" spans="29:29" x14ac:dyDescent="0.25">
      <c r="AC9074" s="379"/>
    </row>
    <row r="9075" spans="29:29" x14ac:dyDescent="0.25">
      <c r="AC9075" s="379"/>
    </row>
    <row r="9076" spans="29:29" x14ac:dyDescent="0.25">
      <c r="AC9076" s="379"/>
    </row>
    <row r="9077" spans="29:29" x14ac:dyDescent="0.25">
      <c r="AC9077" s="379"/>
    </row>
    <row r="9078" spans="29:29" x14ac:dyDescent="0.25">
      <c r="AC9078" s="379"/>
    </row>
    <row r="9079" spans="29:29" x14ac:dyDescent="0.25">
      <c r="AC9079" s="379"/>
    </row>
    <row r="9080" spans="29:29" x14ac:dyDescent="0.25">
      <c r="AC9080" s="379"/>
    </row>
    <row r="9081" spans="29:29" x14ac:dyDescent="0.25">
      <c r="AC9081" s="379"/>
    </row>
    <row r="9082" spans="29:29" x14ac:dyDescent="0.25">
      <c r="AC9082" s="379"/>
    </row>
    <row r="9083" spans="29:29" x14ac:dyDescent="0.25">
      <c r="AC9083" s="379"/>
    </row>
    <row r="9084" spans="29:29" x14ac:dyDescent="0.25">
      <c r="AC9084" s="379"/>
    </row>
    <row r="9085" spans="29:29" x14ac:dyDescent="0.25">
      <c r="AC9085" s="379"/>
    </row>
    <row r="9086" spans="29:29" x14ac:dyDescent="0.25">
      <c r="AC9086" s="379"/>
    </row>
    <row r="9087" spans="29:29" x14ac:dyDescent="0.25">
      <c r="AC9087" s="379"/>
    </row>
    <row r="9088" spans="29:29" x14ac:dyDescent="0.25">
      <c r="AC9088" s="379"/>
    </row>
    <row r="9089" spans="29:29" x14ac:dyDescent="0.25">
      <c r="AC9089" s="379"/>
    </row>
    <row r="9090" spans="29:29" x14ac:dyDescent="0.25">
      <c r="AC9090" s="379"/>
    </row>
    <row r="9091" spans="29:29" x14ac:dyDescent="0.25">
      <c r="AC9091" s="379"/>
    </row>
    <row r="9092" spans="29:29" x14ac:dyDescent="0.25">
      <c r="AC9092" s="379"/>
    </row>
    <row r="9093" spans="29:29" x14ac:dyDescent="0.25">
      <c r="AC9093" s="379"/>
    </row>
    <row r="9094" spans="29:29" x14ac:dyDescent="0.25">
      <c r="AC9094" s="379"/>
    </row>
    <row r="9095" spans="29:29" x14ac:dyDescent="0.25">
      <c r="AC9095" s="379"/>
    </row>
    <row r="9096" spans="29:29" x14ac:dyDescent="0.25">
      <c r="AC9096" s="379"/>
    </row>
    <row r="9097" spans="29:29" x14ac:dyDescent="0.25">
      <c r="AC9097" s="379"/>
    </row>
    <row r="9098" spans="29:29" x14ac:dyDescent="0.25">
      <c r="AC9098" s="379"/>
    </row>
    <row r="9099" spans="29:29" x14ac:dyDescent="0.25">
      <c r="AC9099" s="379"/>
    </row>
    <row r="9100" spans="29:29" x14ac:dyDescent="0.25">
      <c r="AC9100" s="379"/>
    </row>
    <row r="9101" spans="29:29" x14ac:dyDescent="0.25">
      <c r="AC9101" s="379"/>
    </row>
    <row r="9102" spans="29:29" x14ac:dyDescent="0.25">
      <c r="AC9102" s="379"/>
    </row>
    <row r="9103" spans="29:29" x14ac:dyDescent="0.25">
      <c r="AC9103" s="379"/>
    </row>
    <row r="9104" spans="29:29" x14ac:dyDescent="0.25">
      <c r="AC9104" s="379"/>
    </row>
    <row r="9105" spans="29:29" x14ac:dyDescent="0.25">
      <c r="AC9105" s="379"/>
    </row>
    <row r="9106" spans="29:29" x14ac:dyDescent="0.25">
      <c r="AC9106" s="379"/>
    </row>
    <row r="9107" spans="29:29" x14ac:dyDescent="0.25">
      <c r="AC9107" s="379"/>
    </row>
    <row r="9108" spans="29:29" x14ac:dyDescent="0.25">
      <c r="AC9108" s="379"/>
    </row>
    <row r="9109" spans="29:29" x14ac:dyDescent="0.25">
      <c r="AC9109" s="379"/>
    </row>
    <row r="9110" spans="29:29" x14ac:dyDescent="0.25">
      <c r="AC9110" s="379"/>
    </row>
    <row r="9111" spans="29:29" x14ac:dyDescent="0.25">
      <c r="AC9111" s="379"/>
    </row>
    <row r="9112" spans="29:29" x14ac:dyDescent="0.25">
      <c r="AC9112" s="379"/>
    </row>
    <row r="9113" spans="29:29" x14ac:dyDescent="0.25">
      <c r="AC9113" s="379"/>
    </row>
    <row r="9114" spans="29:29" x14ac:dyDescent="0.25">
      <c r="AC9114" s="379"/>
    </row>
    <row r="9115" spans="29:29" x14ac:dyDescent="0.25">
      <c r="AC9115" s="379"/>
    </row>
    <row r="9116" spans="29:29" x14ac:dyDescent="0.25">
      <c r="AC9116" s="379"/>
    </row>
    <row r="9117" spans="29:29" x14ac:dyDescent="0.25">
      <c r="AC9117" s="379"/>
    </row>
    <row r="9118" spans="29:29" x14ac:dyDescent="0.25">
      <c r="AC9118" s="379"/>
    </row>
    <row r="9119" spans="29:29" x14ac:dyDescent="0.25">
      <c r="AC9119" s="379"/>
    </row>
    <row r="9120" spans="29:29" x14ac:dyDescent="0.25">
      <c r="AC9120" s="379"/>
    </row>
    <row r="9121" spans="29:29" x14ac:dyDescent="0.25">
      <c r="AC9121" s="379"/>
    </row>
    <row r="9122" spans="29:29" x14ac:dyDescent="0.25">
      <c r="AC9122" s="379"/>
    </row>
    <row r="9123" spans="29:29" x14ac:dyDescent="0.25">
      <c r="AC9123" s="379"/>
    </row>
    <row r="9124" spans="29:29" x14ac:dyDescent="0.25">
      <c r="AC9124" s="379"/>
    </row>
    <row r="9125" spans="29:29" x14ac:dyDescent="0.25">
      <c r="AC9125" s="379"/>
    </row>
    <row r="9126" spans="29:29" x14ac:dyDescent="0.25">
      <c r="AC9126" s="379"/>
    </row>
    <row r="9127" spans="29:29" x14ac:dyDescent="0.25">
      <c r="AC9127" s="379"/>
    </row>
    <row r="9128" spans="29:29" x14ac:dyDescent="0.25">
      <c r="AC9128" s="379"/>
    </row>
    <row r="9129" spans="29:29" x14ac:dyDescent="0.25">
      <c r="AC9129" s="379"/>
    </row>
    <row r="9130" spans="29:29" x14ac:dyDescent="0.25">
      <c r="AC9130" s="379"/>
    </row>
    <row r="9131" spans="29:29" x14ac:dyDescent="0.25">
      <c r="AC9131" s="379"/>
    </row>
    <row r="9132" spans="29:29" x14ac:dyDescent="0.25">
      <c r="AC9132" s="379"/>
    </row>
    <row r="9133" spans="29:29" x14ac:dyDescent="0.25">
      <c r="AC9133" s="379"/>
    </row>
    <row r="9134" spans="29:29" x14ac:dyDescent="0.25">
      <c r="AC9134" s="379"/>
    </row>
    <row r="9135" spans="29:29" x14ac:dyDescent="0.25">
      <c r="AC9135" s="379"/>
    </row>
    <row r="9136" spans="29:29" x14ac:dyDescent="0.25">
      <c r="AC9136" s="379"/>
    </row>
    <row r="9137" spans="29:29" x14ac:dyDescent="0.25">
      <c r="AC9137" s="379"/>
    </row>
    <row r="9138" spans="29:29" x14ac:dyDescent="0.25">
      <c r="AC9138" s="379"/>
    </row>
    <row r="9139" spans="29:29" x14ac:dyDescent="0.25">
      <c r="AC9139" s="379"/>
    </row>
    <row r="9140" spans="29:29" x14ac:dyDescent="0.25">
      <c r="AC9140" s="379"/>
    </row>
    <row r="9141" spans="29:29" x14ac:dyDescent="0.25">
      <c r="AC9141" s="379"/>
    </row>
    <row r="9142" spans="29:29" x14ac:dyDescent="0.25">
      <c r="AC9142" s="379"/>
    </row>
    <row r="9143" spans="29:29" x14ac:dyDescent="0.25">
      <c r="AC9143" s="379"/>
    </row>
    <row r="9144" spans="29:29" x14ac:dyDescent="0.25">
      <c r="AC9144" s="379"/>
    </row>
    <row r="9145" spans="29:29" x14ac:dyDescent="0.25">
      <c r="AC9145" s="379"/>
    </row>
    <row r="9146" spans="29:29" x14ac:dyDescent="0.25">
      <c r="AC9146" s="379"/>
    </row>
    <row r="9147" spans="29:29" x14ac:dyDescent="0.25">
      <c r="AC9147" s="379"/>
    </row>
    <row r="9148" spans="29:29" x14ac:dyDescent="0.25">
      <c r="AC9148" s="379"/>
    </row>
    <row r="9149" spans="29:29" x14ac:dyDescent="0.25">
      <c r="AC9149" s="379"/>
    </row>
    <row r="9150" spans="29:29" x14ac:dyDescent="0.25">
      <c r="AC9150" s="379"/>
    </row>
    <row r="9151" spans="29:29" x14ac:dyDescent="0.25">
      <c r="AC9151" s="379"/>
    </row>
    <row r="9152" spans="29:29" x14ac:dyDescent="0.25">
      <c r="AC9152" s="379"/>
    </row>
    <row r="9153" spans="29:29" x14ac:dyDescent="0.25">
      <c r="AC9153" s="379"/>
    </row>
    <row r="9154" spans="29:29" x14ac:dyDescent="0.25">
      <c r="AC9154" s="379"/>
    </row>
    <row r="9155" spans="29:29" x14ac:dyDescent="0.25">
      <c r="AC9155" s="379"/>
    </row>
    <row r="9156" spans="29:29" x14ac:dyDescent="0.25">
      <c r="AC9156" s="379"/>
    </row>
    <row r="9157" spans="29:29" x14ac:dyDescent="0.25">
      <c r="AC9157" s="379"/>
    </row>
    <row r="9158" spans="29:29" x14ac:dyDescent="0.25">
      <c r="AC9158" s="379"/>
    </row>
    <row r="9159" spans="29:29" x14ac:dyDescent="0.25">
      <c r="AC9159" s="379"/>
    </row>
    <row r="9160" spans="29:29" x14ac:dyDescent="0.25">
      <c r="AC9160" s="379"/>
    </row>
    <row r="9161" spans="29:29" x14ac:dyDescent="0.25">
      <c r="AC9161" s="379"/>
    </row>
    <row r="9162" spans="29:29" x14ac:dyDescent="0.25">
      <c r="AC9162" s="379"/>
    </row>
    <row r="9163" spans="29:29" x14ac:dyDescent="0.25">
      <c r="AC9163" s="379"/>
    </row>
    <row r="9164" spans="29:29" x14ac:dyDescent="0.25">
      <c r="AC9164" s="379"/>
    </row>
    <row r="9165" spans="29:29" x14ac:dyDescent="0.25">
      <c r="AC9165" s="379"/>
    </row>
    <row r="9166" spans="29:29" x14ac:dyDescent="0.25">
      <c r="AC9166" s="379"/>
    </row>
    <row r="9167" spans="29:29" x14ac:dyDescent="0.25">
      <c r="AC9167" s="379"/>
    </row>
    <row r="9168" spans="29:29" x14ac:dyDescent="0.25">
      <c r="AC9168" s="379"/>
    </row>
    <row r="9169" spans="29:29" x14ac:dyDescent="0.25">
      <c r="AC9169" s="379"/>
    </row>
    <row r="9170" spans="29:29" x14ac:dyDescent="0.25">
      <c r="AC9170" s="379"/>
    </row>
    <row r="9171" spans="29:29" x14ac:dyDescent="0.25">
      <c r="AC9171" s="379"/>
    </row>
    <row r="9172" spans="29:29" x14ac:dyDescent="0.25">
      <c r="AC9172" s="379"/>
    </row>
    <row r="9173" spans="29:29" x14ac:dyDescent="0.25">
      <c r="AC9173" s="379"/>
    </row>
    <row r="9174" spans="29:29" x14ac:dyDescent="0.25">
      <c r="AC9174" s="379"/>
    </row>
    <row r="9175" spans="29:29" x14ac:dyDescent="0.25">
      <c r="AC9175" s="379"/>
    </row>
    <row r="9176" spans="29:29" x14ac:dyDescent="0.25">
      <c r="AC9176" s="379"/>
    </row>
    <row r="9177" spans="29:29" x14ac:dyDescent="0.25">
      <c r="AC9177" s="379"/>
    </row>
    <row r="9178" spans="29:29" x14ac:dyDescent="0.25">
      <c r="AC9178" s="379"/>
    </row>
    <row r="9179" spans="29:29" x14ac:dyDescent="0.25">
      <c r="AC9179" s="379"/>
    </row>
    <row r="9180" spans="29:29" x14ac:dyDescent="0.25">
      <c r="AC9180" s="379"/>
    </row>
    <row r="9181" spans="29:29" x14ac:dyDescent="0.25">
      <c r="AC9181" s="379"/>
    </row>
    <row r="9182" spans="29:29" x14ac:dyDescent="0.25">
      <c r="AC9182" s="379"/>
    </row>
    <row r="9183" spans="29:29" x14ac:dyDescent="0.25">
      <c r="AC9183" s="379"/>
    </row>
    <row r="9184" spans="29:29" x14ac:dyDescent="0.25">
      <c r="AC9184" s="379"/>
    </row>
    <row r="9185" spans="29:29" x14ac:dyDescent="0.25">
      <c r="AC9185" s="379"/>
    </row>
    <row r="9186" spans="29:29" x14ac:dyDescent="0.25">
      <c r="AC9186" s="379"/>
    </row>
    <row r="9187" spans="29:29" x14ac:dyDescent="0.25">
      <c r="AC9187" s="379"/>
    </row>
    <row r="9188" spans="29:29" x14ac:dyDescent="0.25">
      <c r="AC9188" s="379"/>
    </row>
    <row r="9189" spans="29:29" x14ac:dyDescent="0.25">
      <c r="AC9189" s="379"/>
    </row>
    <row r="9190" spans="29:29" x14ac:dyDescent="0.25">
      <c r="AC9190" s="379"/>
    </row>
    <row r="9191" spans="29:29" x14ac:dyDescent="0.25">
      <c r="AC9191" s="379"/>
    </row>
    <row r="9192" spans="29:29" x14ac:dyDescent="0.25">
      <c r="AC9192" s="379"/>
    </row>
    <row r="9193" spans="29:29" x14ac:dyDescent="0.25">
      <c r="AC9193" s="379"/>
    </row>
    <row r="9194" spans="29:29" x14ac:dyDescent="0.25">
      <c r="AC9194" s="379"/>
    </row>
    <row r="9195" spans="29:29" x14ac:dyDescent="0.25">
      <c r="AC9195" s="379"/>
    </row>
    <row r="9196" spans="29:29" x14ac:dyDescent="0.25">
      <c r="AC9196" s="379"/>
    </row>
    <row r="9197" spans="29:29" x14ac:dyDescent="0.25">
      <c r="AC9197" s="379"/>
    </row>
    <row r="9198" spans="29:29" x14ac:dyDescent="0.25">
      <c r="AC9198" s="379"/>
    </row>
    <row r="9199" spans="29:29" x14ac:dyDescent="0.25">
      <c r="AC9199" s="379"/>
    </row>
    <row r="9200" spans="29:29" x14ac:dyDescent="0.25">
      <c r="AC9200" s="379"/>
    </row>
    <row r="9201" spans="29:29" x14ac:dyDescent="0.25">
      <c r="AC9201" s="379"/>
    </row>
    <row r="9202" spans="29:29" x14ac:dyDescent="0.25">
      <c r="AC9202" s="379"/>
    </row>
    <row r="9203" spans="29:29" x14ac:dyDescent="0.25">
      <c r="AC9203" s="379"/>
    </row>
    <row r="9204" spans="29:29" x14ac:dyDescent="0.25">
      <c r="AC9204" s="379"/>
    </row>
    <row r="9205" spans="29:29" x14ac:dyDescent="0.25">
      <c r="AC9205" s="379"/>
    </row>
    <row r="9206" spans="29:29" x14ac:dyDescent="0.25">
      <c r="AC9206" s="379"/>
    </row>
    <row r="9207" spans="29:29" x14ac:dyDescent="0.25">
      <c r="AC9207" s="379"/>
    </row>
    <row r="9208" spans="29:29" x14ac:dyDescent="0.25">
      <c r="AC9208" s="379"/>
    </row>
    <row r="9209" spans="29:29" x14ac:dyDescent="0.25">
      <c r="AC9209" s="379"/>
    </row>
    <row r="9210" spans="29:29" x14ac:dyDescent="0.25">
      <c r="AC9210" s="379"/>
    </row>
    <row r="9211" spans="29:29" x14ac:dyDescent="0.25">
      <c r="AC9211" s="379"/>
    </row>
    <row r="9212" spans="29:29" x14ac:dyDescent="0.25">
      <c r="AC9212" s="379"/>
    </row>
    <row r="9213" spans="29:29" x14ac:dyDescent="0.25">
      <c r="AC9213" s="379"/>
    </row>
    <row r="9214" spans="29:29" x14ac:dyDescent="0.25">
      <c r="AC9214" s="379"/>
    </row>
    <row r="9215" spans="29:29" x14ac:dyDescent="0.25">
      <c r="AC9215" s="379"/>
    </row>
    <row r="9216" spans="29:29" x14ac:dyDescent="0.25">
      <c r="AC9216" s="379"/>
    </row>
    <row r="9217" spans="29:29" x14ac:dyDescent="0.25">
      <c r="AC9217" s="379"/>
    </row>
    <row r="9218" spans="29:29" x14ac:dyDescent="0.25">
      <c r="AC9218" s="379"/>
    </row>
    <row r="9219" spans="29:29" x14ac:dyDescent="0.25">
      <c r="AC9219" s="379"/>
    </row>
    <row r="9220" spans="29:29" x14ac:dyDescent="0.25">
      <c r="AC9220" s="379"/>
    </row>
    <row r="9221" spans="29:29" x14ac:dyDescent="0.25">
      <c r="AC9221" s="379"/>
    </row>
    <row r="9222" spans="29:29" x14ac:dyDescent="0.25">
      <c r="AC9222" s="379"/>
    </row>
    <row r="9223" spans="29:29" x14ac:dyDescent="0.25">
      <c r="AC9223" s="379"/>
    </row>
    <row r="9224" spans="29:29" x14ac:dyDescent="0.25">
      <c r="AC9224" s="379"/>
    </row>
    <row r="9225" spans="29:29" x14ac:dyDescent="0.25">
      <c r="AC9225" s="379"/>
    </row>
    <row r="9226" spans="29:29" x14ac:dyDescent="0.25">
      <c r="AC9226" s="379"/>
    </row>
    <row r="9227" spans="29:29" x14ac:dyDescent="0.25">
      <c r="AC9227" s="379"/>
    </row>
    <row r="9228" spans="29:29" x14ac:dyDescent="0.25">
      <c r="AC9228" s="379"/>
    </row>
    <row r="9229" spans="29:29" x14ac:dyDescent="0.25">
      <c r="AC9229" s="379"/>
    </row>
    <row r="9230" spans="29:29" x14ac:dyDescent="0.25">
      <c r="AC9230" s="379"/>
    </row>
    <row r="9231" spans="29:29" x14ac:dyDescent="0.25">
      <c r="AC9231" s="379"/>
    </row>
    <row r="9232" spans="29:29" x14ac:dyDescent="0.25">
      <c r="AC9232" s="379"/>
    </row>
    <row r="9233" spans="29:29" x14ac:dyDescent="0.25">
      <c r="AC9233" s="379"/>
    </row>
    <row r="9234" spans="29:29" x14ac:dyDescent="0.25">
      <c r="AC9234" s="379"/>
    </row>
    <row r="9235" spans="29:29" x14ac:dyDescent="0.25">
      <c r="AC9235" s="379"/>
    </row>
    <row r="9236" spans="29:29" x14ac:dyDescent="0.25">
      <c r="AC9236" s="379"/>
    </row>
    <row r="9237" spans="29:29" x14ac:dyDescent="0.25">
      <c r="AC9237" s="379"/>
    </row>
    <row r="9238" spans="29:29" x14ac:dyDescent="0.25">
      <c r="AC9238" s="379"/>
    </row>
    <row r="9239" spans="29:29" x14ac:dyDescent="0.25">
      <c r="AC9239" s="379"/>
    </row>
    <row r="9240" spans="29:29" x14ac:dyDescent="0.25">
      <c r="AC9240" s="379"/>
    </row>
    <row r="9241" spans="29:29" x14ac:dyDescent="0.25">
      <c r="AC9241" s="379"/>
    </row>
    <row r="9242" spans="29:29" x14ac:dyDescent="0.25">
      <c r="AC9242" s="379"/>
    </row>
    <row r="9243" spans="29:29" x14ac:dyDescent="0.25">
      <c r="AC9243" s="379"/>
    </row>
    <row r="9244" spans="29:29" x14ac:dyDescent="0.25">
      <c r="AC9244" s="379"/>
    </row>
    <row r="9245" spans="29:29" x14ac:dyDescent="0.25">
      <c r="AC9245" s="379"/>
    </row>
    <row r="9246" spans="29:29" x14ac:dyDescent="0.25">
      <c r="AC9246" s="379"/>
    </row>
    <row r="9247" spans="29:29" x14ac:dyDescent="0.25">
      <c r="AC9247" s="379"/>
    </row>
    <row r="9248" spans="29:29" x14ac:dyDescent="0.25">
      <c r="AC9248" s="379"/>
    </row>
    <row r="9249" spans="29:29" x14ac:dyDescent="0.25">
      <c r="AC9249" s="379"/>
    </row>
    <row r="9250" spans="29:29" x14ac:dyDescent="0.25">
      <c r="AC9250" s="379"/>
    </row>
    <row r="9251" spans="29:29" x14ac:dyDescent="0.25">
      <c r="AC9251" s="379"/>
    </row>
    <row r="9252" spans="29:29" x14ac:dyDescent="0.25">
      <c r="AC9252" s="379"/>
    </row>
    <row r="9253" spans="29:29" x14ac:dyDescent="0.25">
      <c r="AC9253" s="379"/>
    </row>
    <row r="9254" spans="29:29" x14ac:dyDescent="0.25">
      <c r="AC9254" s="379"/>
    </row>
    <row r="9255" spans="29:29" x14ac:dyDescent="0.25">
      <c r="AC9255" s="379"/>
    </row>
    <row r="9256" spans="29:29" x14ac:dyDescent="0.25">
      <c r="AC9256" s="379"/>
    </row>
    <row r="9257" spans="29:29" x14ac:dyDescent="0.25">
      <c r="AC9257" s="379"/>
    </row>
    <row r="9258" spans="29:29" x14ac:dyDescent="0.25">
      <c r="AC9258" s="379"/>
    </row>
    <row r="9259" spans="29:29" x14ac:dyDescent="0.25">
      <c r="AC9259" s="379"/>
    </row>
    <row r="9260" spans="29:29" x14ac:dyDescent="0.25">
      <c r="AC9260" s="379"/>
    </row>
    <row r="9261" spans="29:29" x14ac:dyDescent="0.25">
      <c r="AC9261" s="379"/>
    </row>
    <row r="9262" spans="29:29" x14ac:dyDescent="0.25">
      <c r="AC9262" s="379"/>
    </row>
    <row r="9263" spans="29:29" x14ac:dyDescent="0.25">
      <c r="AC9263" s="379"/>
    </row>
    <row r="9264" spans="29:29" x14ac:dyDescent="0.25">
      <c r="AC9264" s="379"/>
    </row>
    <row r="9265" spans="29:29" x14ac:dyDescent="0.25">
      <c r="AC9265" s="379"/>
    </row>
    <row r="9266" spans="29:29" x14ac:dyDescent="0.25">
      <c r="AC9266" s="379"/>
    </row>
    <row r="9267" spans="29:29" x14ac:dyDescent="0.25">
      <c r="AC9267" s="379"/>
    </row>
    <row r="9268" spans="29:29" x14ac:dyDescent="0.25">
      <c r="AC9268" s="379"/>
    </row>
    <row r="9269" spans="29:29" x14ac:dyDescent="0.25">
      <c r="AC9269" s="379"/>
    </row>
    <row r="9270" spans="29:29" x14ac:dyDescent="0.25">
      <c r="AC9270" s="379"/>
    </row>
    <row r="9271" spans="29:29" x14ac:dyDescent="0.25">
      <c r="AC9271" s="379"/>
    </row>
    <row r="9272" spans="29:29" x14ac:dyDescent="0.25">
      <c r="AC9272" s="379"/>
    </row>
    <row r="9273" spans="29:29" x14ac:dyDescent="0.25">
      <c r="AC9273" s="379"/>
    </row>
    <row r="9274" spans="29:29" x14ac:dyDescent="0.25">
      <c r="AC9274" s="379"/>
    </row>
    <row r="9275" spans="29:29" x14ac:dyDescent="0.25">
      <c r="AC9275" s="379"/>
    </row>
    <row r="9276" spans="29:29" x14ac:dyDescent="0.25">
      <c r="AC9276" s="379"/>
    </row>
    <row r="9277" spans="29:29" x14ac:dyDescent="0.25">
      <c r="AC9277" s="379"/>
    </row>
    <row r="9278" spans="29:29" x14ac:dyDescent="0.25">
      <c r="AC9278" s="379"/>
    </row>
    <row r="9279" spans="29:29" x14ac:dyDescent="0.25">
      <c r="AC9279" s="379"/>
    </row>
    <row r="9280" spans="29:29" x14ac:dyDescent="0.25">
      <c r="AC9280" s="379"/>
    </row>
    <row r="9281" spans="29:29" x14ac:dyDescent="0.25">
      <c r="AC9281" s="379"/>
    </row>
    <row r="9282" spans="29:29" x14ac:dyDescent="0.25">
      <c r="AC9282" s="379"/>
    </row>
    <row r="9283" spans="29:29" x14ac:dyDescent="0.25">
      <c r="AC9283" s="379"/>
    </row>
    <row r="9284" spans="29:29" x14ac:dyDescent="0.25">
      <c r="AC9284" s="379"/>
    </row>
    <row r="9285" spans="29:29" x14ac:dyDescent="0.25">
      <c r="AC9285" s="379"/>
    </row>
    <row r="9286" spans="29:29" x14ac:dyDescent="0.25">
      <c r="AC9286" s="379"/>
    </row>
    <row r="9287" spans="29:29" x14ac:dyDescent="0.25">
      <c r="AC9287" s="379"/>
    </row>
    <row r="9288" spans="29:29" x14ac:dyDescent="0.25">
      <c r="AC9288" s="379"/>
    </row>
    <row r="9289" spans="29:29" x14ac:dyDescent="0.25">
      <c r="AC9289" s="379"/>
    </row>
    <row r="9290" spans="29:29" x14ac:dyDescent="0.25">
      <c r="AC9290" s="379"/>
    </row>
    <row r="9291" spans="29:29" x14ac:dyDescent="0.25">
      <c r="AC9291" s="379"/>
    </row>
    <row r="9292" spans="29:29" x14ac:dyDescent="0.25">
      <c r="AC9292" s="379"/>
    </row>
    <row r="9293" spans="29:29" x14ac:dyDescent="0.25">
      <c r="AC9293" s="379"/>
    </row>
    <row r="9294" spans="29:29" x14ac:dyDescent="0.25">
      <c r="AC9294" s="379"/>
    </row>
    <row r="9295" spans="29:29" x14ac:dyDescent="0.25">
      <c r="AC9295" s="379"/>
    </row>
    <row r="9296" spans="29:29" x14ac:dyDescent="0.25">
      <c r="AC9296" s="379"/>
    </row>
    <row r="9297" spans="29:29" x14ac:dyDescent="0.25">
      <c r="AC9297" s="379"/>
    </row>
    <row r="9298" spans="29:29" x14ac:dyDescent="0.25">
      <c r="AC9298" s="379"/>
    </row>
    <row r="9299" spans="29:29" x14ac:dyDescent="0.25">
      <c r="AC9299" s="379"/>
    </row>
    <row r="9300" spans="29:29" x14ac:dyDescent="0.25">
      <c r="AC9300" s="379"/>
    </row>
    <row r="9301" spans="29:29" x14ac:dyDescent="0.25">
      <c r="AC9301" s="379"/>
    </row>
    <row r="9302" spans="29:29" x14ac:dyDescent="0.25">
      <c r="AC9302" s="379"/>
    </row>
    <row r="9303" spans="29:29" x14ac:dyDescent="0.25">
      <c r="AC9303" s="379"/>
    </row>
    <row r="9304" spans="29:29" x14ac:dyDescent="0.25">
      <c r="AC9304" s="379"/>
    </row>
    <row r="9305" spans="29:29" x14ac:dyDescent="0.25">
      <c r="AC9305" s="379"/>
    </row>
    <row r="9306" spans="29:29" x14ac:dyDescent="0.25">
      <c r="AC9306" s="379"/>
    </row>
    <row r="9307" spans="29:29" x14ac:dyDescent="0.25">
      <c r="AC9307" s="379"/>
    </row>
    <row r="9308" spans="29:29" x14ac:dyDescent="0.25">
      <c r="AC9308" s="379"/>
    </row>
    <row r="9309" spans="29:29" x14ac:dyDescent="0.25">
      <c r="AC9309" s="379"/>
    </row>
    <row r="9310" spans="29:29" x14ac:dyDescent="0.25">
      <c r="AC9310" s="379"/>
    </row>
    <row r="9311" spans="29:29" x14ac:dyDescent="0.25">
      <c r="AC9311" s="379"/>
    </row>
    <row r="9312" spans="29:29" x14ac:dyDescent="0.25">
      <c r="AC9312" s="379"/>
    </row>
    <row r="9313" spans="29:29" x14ac:dyDescent="0.25">
      <c r="AC9313" s="379"/>
    </row>
    <row r="9314" spans="29:29" x14ac:dyDescent="0.25">
      <c r="AC9314" s="379"/>
    </row>
    <row r="9315" spans="29:29" x14ac:dyDescent="0.25">
      <c r="AC9315" s="379"/>
    </row>
    <row r="9316" spans="29:29" x14ac:dyDescent="0.25">
      <c r="AC9316" s="379"/>
    </row>
    <row r="9317" spans="29:29" x14ac:dyDescent="0.25">
      <c r="AC9317" s="379"/>
    </row>
    <row r="9318" spans="29:29" x14ac:dyDescent="0.25">
      <c r="AC9318" s="379"/>
    </row>
    <row r="9319" spans="29:29" x14ac:dyDescent="0.25">
      <c r="AC9319" s="379"/>
    </row>
    <row r="9320" spans="29:29" x14ac:dyDescent="0.25">
      <c r="AC9320" s="379"/>
    </row>
    <row r="9321" spans="29:29" x14ac:dyDescent="0.25">
      <c r="AC9321" s="379"/>
    </row>
    <row r="9322" spans="29:29" x14ac:dyDescent="0.25">
      <c r="AC9322" s="379"/>
    </row>
    <row r="9323" spans="29:29" x14ac:dyDescent="0.25">
      <c r="AC9323" s="379"/>
    </row>
    <row r="9324" spans="29:29" x14ac:dyDescent="0.25">
      <c r="AC9324" s="379"/>
    </row>
    <row r="9325" spans="29:29" x14ac:dyDescent="0.25">
      <c r="AC9325" s="379"/>
    </row>
    <row r="9326" spans="29:29" x14ac:dyDescent="0.25">
      <c r="AC9326" s="379"/>
    </row>
    <row r="9327" spans="29:29" x14ac:dyDescent="0.25">
      <c r="AC9327" s="379"/>
    </row>
    <row r="9328" spans="29:29" x14ac:dyDescent="0.25">
      <c r="AC9328" s="379"/>
    </row>
    <row r="9329" spans="29:29" x14ac:dyDescent="0.25">
      <c r="AC9329" s="379"/>
    </row>
    <row r="9330" spans="29:29" x14ac:dyDescent="0.25">
      <c r="AC9330" s="379"/>
    </row>
    <row r="9331" spans="29:29" x14ac:dyDescent="0.25">
      <c r="AC9331" s="379"/>
    </row>
    <row r="9332" spans="29:29" x14ac:dyDescent="0.25">
      <c r="AC9332" s="379"/>
    </row>
    <row r="9333" spans="29:29" x14ac:dyDescent="0.25">
      <c r="AC9333" s="379"/>
    </row>
    <row r="9334" spans="29:29" x14ac:dyDescent="0.25">
      <c r="AC9334" s="379"/>
    </row>
    <row r="9335" spans="29:29" x14ac:dyDescent="0.25">
      <c r="AC9335" s="379"/>
    </row>
    <row r="9336" spans="29:29" x14ac:dyDescent="0.25">
      <c r="AC9336" s="379"/>
    </row>
    <row r="9337" spans="29:29" x14ac:dyDescent="0.25">
      <c r="AC9337" s="379"/>
    </row>
    <row r="9338" spans="29:29" x14ac:dyDescent="0.25">
      <c r="AC9338" s="379"/>
    </row>
    <row r="9339" spans="29:29" x14ac:dyDescent="0.25">
      <c r="AC9339" s="379"/>
    </row>
    <row r="9340" spans="29:29" x14ac:dyDescent="0.25">
      <c r="AC9340" s="379"/>
    </row>
    <row r="9341" spans="29:29" x14ac:dyDescent="0.25">
      <c r="AC9341" s="379"/>
    </row>
    <row r="9342" spans="29:29" x14ac:dyDescent="0.25">
      <c r="AC9342" s="379"/>
    </row>
    <row r="9343" spans="29:29" x14ac:dyDescent="0.25">
      <c r="AC9343" s="379"/>
    </row>
    <row r="9344" spans="29:29" x14ac:dyDescent="0.25">
      <c r="AC9344" s="379"/>
    </row>
    <row r="9345" spans="29:29" x14ac:dyDescent="0.25">
      <c r="AC9345" s="379"/>
    </row>
    <row r="9346" spans="29:29" x14ac:dyDescent="0.25">
      <c r="AC9346" s="379"/>
    </row>
    <row r="9347" spans="29:29" x14ac:dyDescent="0.25">
      <c r="AC9347" s="379"/>
    </row>
    <row r="9348" spans="29:29" x14ac:dyDescent="0.25">
      <c r="AC9348" s="379"/>
    </row>
    <row r="9349" spans="29:29" x14ac:dyDescent="0.25">
      <c r="AC9349" s="379"/>
    </row>
    <row r="9350" spans="29:29" x14ac:dyDescent="0.25">
      <c r="AC9350" s="379"/>
    </row>
    <row r="9351" spans="29:29" x14ac:dyDescent="0.25">
      <c r="AC9351" s="379"/>
    </row>
    <row r="9352" spans="29:29" x14ac:dyDescent="0.25">
      <c r="AC9352" s="379"/>
    </row>
    <row r="9353" spans="29:29" x14ac:dyDescent="0.25">
      <c r="AC9353" s="379"/>
    </row>
    <row r="9354" spans="29:29" x14ac:dyDescent="0.25">
      <c r="AC9354" s="379"/>
    </row>
    <row r="9355" spans="29:29" x14ac:dyDescent="0.25">
      <c r="AC9355" s="379"/>
    </row>
    <row r="9356" spans="29:29" x14ac:dyDescent="0.25">
      <c r="AC9356" s="379"/>
    </row>
    <row r="9357" spans="29:29" x14ac:dyDescent="0.25">
      <c r="AC9357" s="379"/>
    </row>
    <row r="9358" spans="29:29" x14ac:dyDescent="0.25">
      <c r="AC9358" s="379"/>
    </row>
    <row r="9359" spans="29:29" x14ac:dyDescent="0.25">
      <c r="AC9359" s="379"/>
    </row>
    <row r="9360" spans="29:29" x14ac:dyDescent="0.25">
      <c r="AC9360" s="379"/>
    </row>
    <row r="9361" spans="29:29" x14ac:dyDescent="0.25">
      <c r="AC9361" s="379"/>
    </row>
    <row r="9362" spans="29:29" x14ac:dyDescent="0.25">
      <c r="AC9362" s="379"/>
    </row>
    <row r="9363" spans="29:29" x14ac:dyDescent="0.25">
      <c r="AC9363" s="379"/>
    </row>
    <row r="9364" spans="29:29" x14ac:dyDescent="0.25">
      <c r="AC9364" s="379"/>
    </row>
    <row r="9365" spans="29:29" x14ac:dyDescent="0.25">
      <c r="AC9365" s="379"/>
    </row>
    <row r="9366" spans="29:29" x14ac:dyDescent="0.25">
      <c r="AC9366" s="379"/>
    </row>
    <row r="9367" spans="29:29" x14ac:dyDescent="0.25">
      <c r="AC9367" s="379"/>
    </row>
    <row r="9368" spans="29:29" x14ac:dyDescent="0.25">
      <c r="AC9368" s="379"/>
    </row>
    <row r="9369" spans="29:29" x14ac:dyDescent="0.25">
      <c r="AC9369" s="379"/>
    </row>
    <row r="9370" spans="29:29" x14ac:dyDescent="0.25">
      <c r="AC9370" s="379"/>
    </row>
    <row r="9371" spans="29:29" x14ac:dyDescent="0.25">
      <c r="AC9371" s="379"/>
    </row>
    <row r="9372" spans="29:29" x14ac:dyDescent="0.25">
      <c r="AC9372" s="379"/>
    </row>
    <row r="9373" spans="29:29" x14ac:dyDescent="0.25">
      <c r="AC9373" s="379"/>
    </row>
    <row r="9374" spans="29:29" x14ac:dyDescent="0.25">
      <c r="AC9374" s="379"/>
    </row>
    <row r="9375" spans="29:29" x14ac:dyDescent="0.25">
      <c r="AC9375" s="379"/>
    </row>
    <row r="9376" spans="29:29" x14ac:dyDescent="0.25">
      <c r="AC9376" s="379"/>
    </row>
    <row r="9377" spans="29:29" x14ac:dyDescent="0.25">
      <c r="AC9377" s="379"/>
    </row>
    <row r="9378" spans="29:29" x14ac:dyDescent="0.25">
      <c r="AC9378" s="379"/>
    </row>
    <row r="9379" spans="29:29" x14ac:dyDescent="0.25">
      <c r="AC9379" s="379"/>
    </row>
    <row r="9380" spans="29:29" x14ac:dyDescent="0.25">
      <c r="AC9380" s="379"/>
    </row>
    <row r="9381" spans="29:29" x14ac:dyDescent="0.25">
      <c r="AC9381" s="379"/>
    </row>
    <row r="9382" spans="29:29" x14ac:dyDescent="0.25">
      <c r="AC9382" s="379"/>
    </row>
    <row r="9383" spans="29:29" x14ac:dyDescent="0.25">
      <c r="AC9383" s="379"/>
    </row>
    <row r="9384" spans="29:29" x14ac:dyDescent="0.25">
      <c r="AC9384" s="379"/>
    </row>
    <row r="9385" spans="29:29" x14ac:dyDescent="0.25">
      <c r="AC9385" s="379"/>
    </row>
    <row r="9386" spans="29:29" x14ac:dyDescent="0.25">
      <c r="AC9386" s="379"/>
    </row>
    <row r="9387" spans="29:29" x14ac:dyDescent="0.25">
      <c r="AC9387" s="379"/>
    </row>
    <row r="9388" spans="29:29" x14ac:dyDescent="0.25">
      <c r="AC9388" s="379"/>
    </row>
    <row r="9389" spans="29:29" x14ac:dyDescent="0.25">
      <c r="AC9389" s="379"/>
    </row>
    <row r="9390" spans="29:29" x14ac:dyDescent="0.25">
      <c r="AC9390" s="379"/>
    </row>
    <row r="9391" spans="29:29" x14ac:dyDescent="0.25">
      <c r="AC9391" s="379"/>
    </row>
    <row r="9392" spans="29:29" x14ac:dyDescent="0.25">
      <c r="AC9392" s="379"/>
    </row>
    <row r="9393" spans="29:29" x14ac:dyDescent="0.25">
      <c r="AC9393" s="379"/>
    </row>
    <row r="9394" spans="29:29" x14ac:dyDescent="0.25">
      <c r="AC9394" s="379"/>
    </row>
    <row r="9395" spans="29:29" x14ac:dyDescent="0.25">
      <c r="AC9395" s="379"/>
    </row>
    <row r="9396" spans="29:29" x14ac:dyDescent="0.25">
      <c r="AC9396" s="379"/>
    </row>
    <row r="9397" spans="29:29" x14ac:dyDescent="0.25">
      <c r="AC9397" s="379"/>
    </row>
    <row r="9398" spans="29:29" x14ac:dyDescent="0.25">
      <c r="AC9398" s="379"/>
    </row>
    <row r="9399" spans="29:29" x14ac:dyDescent="0.25">
      <c r="AC9399" s="379"/>
    </row>
    <row r="9400" spans="29:29" x14ac:dyDescent="0.25">
      <c r="AC9400" s="379"/>
    </row>
    <row r="9401" spans="29:29" x14ac:dyDescent="0.25">
      <c r="AC9401" s="379"/>
    </row>
    <row r="9402" spans="29:29" x14ac:dyDescent="0.25">
      <c r="AC9402" s="379"/>
    </row>
    <row r="9403" spans="29:29" x14ac:dyDescent="0.25">
      <c r="AC9403" s="379"/>
    </row>
    <row r="9404" spans="29:29" x14ac:dyDescent="0.25">
      <c r="AC9404" s="379"/>
    </row>
    <row r="9405" spans="29:29" x14ac:dyDescent="0.25">
      <c r="AC9405" s="379"/>
    </row>
    <row r="9406" spans="29:29" x14ac:dyDescent="0.25">
      <c r="AC9406" s="379"/>
    </row>
    <row r="9407" spans="29:29" x14ac:dyDescent="0.25">
      <c r="AC9407" s="379"/>
    </row>
    <row r="9408" spans="29:29" x14ac:dyDescent="0.25">
      <c r="AC9408" s="379"/>
    </row>
    <row r="9409" spans="29:29" x14ac:dyDescent="0.25">
      <c r="AC9409" s="379"/>
    </row>
    <row r="9410" spans="29:29" x14ac:dyDescent="0.25">
      <c r="AC9410" s="379"/>
    </row>
    <row r="9411" spans="29:29" x14ac:dyDescent="0.25">
      <c r="AC9411" s="379"/>
    </row>
    <row r="9412" spans="29:29" x14ac:dyDescent="0.25">
      <c r="AC9412" s="379"/>
    </row>
    <row r="9413" spans="29:29" x14ac:dyDescent="0.25">
      <c r="AC9413" s="379"/>
    </row>
    <row r="9414" spans="29:29" x14ac:dyDescent="0.25">
      <c r="AC9414" s="379"/>
    </row>
    <row r="9415" spans="29:29" x14ac:dyDescent="0.25">
      <c r="AC9415" s="379"/>
    </row>
    <row r="9416" spans="29:29" x14ac:dyDescent="0.25">
      <c r="AC9416" s="379"/>
    </row>
    <row r="9417" spans="29:29" x14ac:dyDescent="0.25">
      <c r="AC9417" s="379"/>
    </row>
    <row r="9418" spans="29:29" x14ac:dyDescent="0.25">
      <c r="AC9418" s="379"/>
    </row>
    <row r="9419" spans="29:29" x14ac:dyDescent="0.25">
      <c r="AC9419" s="379"/>
    </row>
    <row r="9420" spans="29:29" x14ac:dyDescent="0.25">
      <c r="AC9420" s="379"/>
    </row>
    <row r="9421" spans="29:29" x14ac:dyDescent="0.25">
      <c r="AC9421" s="379"/>
    </row>
    <row r="9422" spans="29:29" x14ac:dyDescent="0.25">
      <c r="AC9422" s="379"/>
    </row>
    <row r="9423" spans="29:29" x14ac:dyDescent="0.25">
      <c r="AC9423" s="379"/>
    </row>
    <row r="9424" spans="29:29" x14ac:dyDescent="0.25">
      <c r="AC9424" s="379"/>
    </row>
    <row r="9425" spans="29:29" x14ac:dyDescent="0.25">
      <c r="AC9425" s="379"/>
    </row>
    <row r="9426" spans="29:29" x14ac:dyDescent="0.25">
      <c r="AC9426" s="379"/>
    </row>
    <row r="9427" spans="29:29" x14ac:dyDescent="0.25">
      <c r="AC9427" s="379"/>
    </row>
    <row r="9428" spans="29:29" x14ac:dyDescent="0.25">
      <c r="AC9428" s="379"/>
    </row>
    <row r="9429" spans="29:29" x14ac:dyDescent="0.25">
      <c r="AC9429" s="379"/>
    </row>
    <row r="9430" spans="29:29" x14ac:dyDescent="0.25">
      <c r="AC9430" s="379"/>
    </row>
    <row r="9431" spans="29:29" x14ac:dyDescent="0.25">
      <c r="AC9431" s="379"/>
    </row>
    <row r="9432" spans="29:29" x14ac:dyDescent="0.25">
      <c r="AC9432" s="379"/>
    </row>
    <row r="9433" spans="29:29" x14ac:dyDescent="0.25">
      <c r="AC9433" s="379"/>
    </row>
    <row r="9434" spans="29:29" x14ac:dyDescent="0.25">
      <c r="AC9434" s="379"/>
    </row>
    <row r="9435" spans="29:29" x14ac:dyDescent="0.25">
      <c r="AC9435" s="379"/>
    </row>
    <row r="9436" spans="29:29" x14ac:dyDescent="0.25">
      <c r="AC9436" s="379"/>
    </row>
    <row r="9437" spans="29:29" x14ac:dyDescent="0.25">
      <c r="AC9437" s="379"/>
    </row>
    <row r="9438" spans="29:29" x14ac:dyDescent="0.25">
      <c r="AC9438" s="379"/>
    </row>
    <row r="9439" spans="29:29" x14ac:dyDescent="0.25">
      <c r="AC9439" s="379"/>
    </row>
    <row r="9440" spans="29:29" x14ac:dyDescent="0.25">
      <c r="AC9440" s="379"/>
    </row>
    <row r="9441" spans="29:29" x14ac:dyDescent="0.25">
      <c r="AC9441" s="379"/>
    </row>
    <row r="9442" spans="29:29" x14ac:dyDescent="0.25">
      <c r="AC9442" s="379"/>
    </row>
    <row r="9443" spans="29:29" x14ac:dyDescent="0.25">
      <c r="AC9443" s="379"/>
    </row>
    <row r="9444" spans="29:29" x14ac:dyDescent="0.25">
      <c r="AC9444" s="379"/>
    </row>
    <row r="9445" spans="29:29" x14ac:dyDescent="0.25">
      <c r="AC9445" s="379"/>
    </row>
    <row r="9446" spans="29:29" x14ac:dyDescent="0.25">
      <c r="AC9446" s="379"/>
    </row>
    <row r="9447" spans="29:29" x14ac:dyDescent="0.25">
      <c r="AC9447" s="379"/>
    </row>
    <row r="9448" spans="29:29" x14ac:dyDescent="0.25">
      <c r="AC9448" s="379"/>
    </row>
    <row r="9449" spans="29:29" x14ac:dyDescent="0.25">
      <c r="AC9449" s="379"/>
    </row>
    <row r="9450" spans="29:29" x14ac:dyDescent="0.25">
      <c r="AC9450" s="379"/>
    </row>
    <row r="9451" spans="29:29" x14ac:dyDescent="0.25">
      <c r="AC9451" s="379"/>
    </row>
    <row r="9452" spans="29:29" x14ac:dyDescent="0.25">
      <c r="AC9452" s="379"/>
    </row>
    <row r="9453" spans="29:29" x14ac:dyDescent="0.25">
      <c r="AC9453" s="379"/>
    </row>
    <row r="9454" spans="29:29" x14ac:dyDescent="0.25">
      <c r="AC9454" s="379"/>
    </row>
    <row r="9455" spans="29:29" x14ac:dyDescent="0.25">
      <c r="AC9455" s="379"/>
    </row>
    <row r="9456" spans="29:29" x14ac:dyDescent="0.25">
      <c r="AC9456" s="379"/>
    </row>
    <row r="9457" spans="29:29" x14ac:dyDescent="0.25">
      <c r="AC9457" s="379"/>
    </row>
    <row r="9458" spans="29:29" x14ac:dyDescent="0.25">
      <c r="AC9458" s="379"/>
    </row>
    <row r="9459" spans="29:29" x14ac:dyDescent="0.25">
      <c r="AC9459" s="379"/>
    </row>
    <row r="9460" spans="29:29" x14ac:dyDescent="0.25">
      <c r="AC9460" s="379"/>
    </row>
    <row r="9461" spans="29:29" x14ac:dyDescent="0.25">
      <c r="AC9461" s="379"/>
    </row>
    <row r="9462" spans="29:29" x14ac:dyDescent="0.25">
      <c r="AC9462" s="379"/>
    </row>
    <row r="9463" spans="29:29" x14ac:dyDescent="0.25">
      <c r="AC9463" s="379"/>
    </row>
    <row r="9464" spans="29:29" x14ac:dyDescent="0.25">
      <c r="AC9464" s="379"/>
    </row>
    <row r="9465" spans="29:29" x14ac:dyDescent="0.25">
      <c r="AC9465" s="379"/>
    </row>
    <row r="9466" spans="29:29" x14ac:dyDescent="0.25">
      <c r="AC9466" s="379"/>
    </row>
    <row r="9467" spans="29:29" x14ac:dyDescent="0.25">
      <c r="AC9467" s="379"/>
    </row>
    <row r="9468" spans="29:29" x14ac:dyDescent="0.25">
      <c r="AC9468" s="379"/>
    </row>
    <row r="9469" spans="29:29" x14ac:dyDescent="0.25">
      <c r="AC9469" s="379"/>
    </row>
    <row r="9470" spans="29:29" x14ac:dyDescent="0.25">
      <c r="AC9470" s="379"/>
    </row>
    <row r="9471" spans="29:29" x14ac:dyDescent="0.25">
      <c r="AC9471" s="379"/>
    </row>
    <row r="9472" spans="29:29" x14ac:dyDescent="0.25">
      <c r="AC9472" s="379"/>
    </row>
    <row r="9473" spans="29:29" x14ac:dyDescent="0.25">
      <c r="AC9473" s="379"/>
    </row>
    <row r="9474" spans="29:29" x14ac:dyDescent="0.25">
      <c r="AC9474" s="379"/>
    </row>
    <row r="9475" spans="29:29" x14ac:dyDescent="0.25">
      <c r="AC9475" s="379"/>
    </row>
    <row r="9476" spans="29:29" x14ac:dyDescent="0.25">
      <c r="AC9476" s="379"/>
    </row>
    <row r="9477" spans="29:29" x14ac:dyDescent="0.25">
      <c r="AC9477" s="379"/>
    </row>
    <row r="9478" spans="29:29" x14ac:dyDescent="0.25">
      <c r="AC9478" s="379"/>
    </row>
    <row r="9479" spans="29:29" x14ac:dyDescent="0.25">
      <c r="AC9479" s="379"/>
    </row>
    <row r="9480" spans="29:29" x14ac:dyDescent="0.25">
      <c r="AC9480" s="379"/>
    </row>
    <row r="9481" spans="29:29" x14ac:dyDescent="0.25">
      <c r="AC9481" s="379"/>
    </row>
    <row r="9482" spans="29:29" x14ac:dyDescent="0.25">
      <c r="AC9482" s="379"/>
    </row>
    <row r="9483" spans="29:29" x14ac:dyDescent="0.25">
      <c r="AC9483" s="379"/>
    </row>
    <row r="9484" spans="29:29" x14ac:dyDescent="0.25">
      <c r="AC9484" s="379"/>
    </row>
    <row r="9485" spans="29:29" x14ac:dyDescent="0.25">
      <c r="AC9485" s="379"/>
    </row>
    <row r="9486" spans="29:29" x14ac:dyDescent="0.25">
      <c r="AC9486" s="379"/>
    </row>
    <row r="9487" spans="29:29" x14ac:dyDescent="0.25">
      <c r="AC9487" s="379"/>
    </row>
    <row r="9488" spans="29:29" x14ac:dyDescent="0.25">
      <c r="AC9488" s="379"/>
    </row>
    <row r="9489" spans="29:29" x14ac:dyDescent="0.25">
      <c r="AC9489" s="379"/>
    </row>
    <row r="9490" spans="29:29" x14ac:dyDescent="0.25">
      <c r="AC9490" s="379"/>
    </row>
    <row r="9491" spans="29:29" x14ac:dyDescent="0.25">
      <c r="AC9491" s="379"/>
    </row>
    <row r="9492" spans="29:29" x14ac:dyDescent="0.25">
      <c r="AC9492" s="379"/>
    </row>
    <row r="9493" spans="29:29" x14ac:dyDescent="0.25">
      <c r="AC9493" s="379"/>
    </row>
    <row r="9494" spans="29:29" x14ac:dyDescent="0.25">
      <c r="AC9494" s="379"/>
    </row>
    <row r="9495" spans="29:29" x14ac:dyDescent="0.25">
      <c r="AC9495" s="379"/>
    </row>
    <row r="9496" spans="29:29" x14ac:dyDescent="0.25">
      <c r="AC9496" s="379"/>
    </row>
    <row r="9497" spans="29:29" x14ac:dyDescent="0.25">
      <c r="AC9497" s="379"/>
    </row>
    <row r="9498" spans="29:29" x14ac:dyDescent="0.25">
      <c r="AC9498" s="379"/>
    </row>
    <row r="9499" spans="29:29" x14ac:dyDescent="0.25">
      <c r="AC9499" s="379"/>
    </row>
    <row r="9500" spans="29:29" x14ac:dyDescent="0.25">
      <c r="AC9500" s="379"/>
    </row>
    <row r="9501" spans="29:29" x14ac:dyDescent="0.25">
      <c r="AC9501" s="379"/>
    </row>
    <row r="9502" spans="29:29" x14ac:dyDescent="0.25">
      <c r="AC9502" s="379"/>
    </row>
    <row r="9503" spans="29:29" x14ac:dyDescent="0.25">
      <c r="AC9503" s="379"/>
    </row>
    <row r="9504" spans="29:29" x14ac:dyDescent="0.25">
      <c r="AC9504" s="379"/>
    </row>
    <row r="9505" spans="29:29" x14ac:dyDescent="0.25">
      <c r="AC9505" s="379"/>
    </row>
    <row r="9506" spans="29:29" x14ac:dyDescent="0.25">
      <c r="AC9506" s="379"/>
    </row>
    <row r="9507" spans="29:29" x14ac:dyDescent="0.25">
      <c r="AC9507" s="379"/>
    </row>
    <row r="9508" spans="29:29" x14ac:dyDescent="0.25">
      <c r="AC9508" s="379"/>
    </row>
    <row r="9509" spans="29:29" x14ac:dyDescent="0.25">
      <c r="AC9509" s="379"/>
    </row>
    <row r="9510" spans="29:29" x14ac:dyDescent="0.25">
      <c r="AC9510" s="379"/>
    </row>
    <row r="9511" spans="29:29" x14ac:dyDescent="0.25">
      <c r="AC9511" s="379"/>
    </row>
    <row r="9512" spans="29:29" x14ac:dyDescent="0.25">
      <c r="AC9512" s="379"/>
    </row>
    <row r="9513" spans="29:29" x14ac:dyDescent="0.25">
      <c r="AC9513" s="379"/>
    </row>
    <row r="9514" spans="29:29" x14ac:dyDescent="0.25">
      <c r="AC9514" s="379"/>
    </row>
    <row r="9515" spans="29:29" x14ac:dyDescent="0.25">
      <c r="AC9515" s="379"/>
    </row>
    <row r="9516" spans="29:29" x14ac:dyDescent="0.25">
      <c r="AC9516" s="379"/>
    </row>
    <row r="9517" spans="29:29" x14ac:dyDescent="0.25">
      <c r="AC9517" s="379"/>
    </row>
    <row r="9518" spans="29:29" x14ac:dyDescent="0.25">
      <c r="AC9518" s="379"/>
    </row>
    <row r="9519" spans="29:29" x14ac:dyDescent="0.25">
      <c r="AC9519" s="379"/>
    </row>
    <row r="9520" spans="29:29" x14ac:dyDescent="0.25">
      <c r="AC9520" s="379"/>
    </row>
    <row r="9521" spans="29:29" x14ac:dyDescent="0.25">
      <c r="AC9521" s="379"/>
    </row>
    <row r="9522" spans="29:29" x14ac:dyDescent="0.25">
      <c r="AC9522" s="379"/>
    </row>
    <row r="9523" spans="29:29" x14ac:dyDescent="0.25">
      <c r="AC9523" s="379"/>
    </row>
    <row r="9524" spans="29:29" x14ac:dyDescent="0.25">
      <c r="AC9524" s="379"/>
    </row>
    <row r="9525" spans="29:29" x14ac:dyDescent="0.25">
      <c r="AC9525" s="379"/>
    </row>
    <row r="9526" spans="29:29" x14ac:dyDescent="0.25">
      <c r="AC9526" s="379"/>
    </row>
    <row r="9527" spans="29:29" x14ac:dyDescent="0.25">
      <c r="AC9527" s="379"/>
    </row>
    <row r="9528" spans="29:29" x14ac:dyDescent="0.25">
      <c r="AC9528" s="379"/>
    </row>
    <row r="9529" spans="29:29" x14ac:dyDescent="0.25">
      <c r="AC9529" s="379"/>
    </row>
    <row r="9530" spans="29:29" x14ac:dyDescent="0.25">
      <c r="AC9530" s="379"/>
    </row>
    <row r="9531" spans="29:29" x14ac:dyDescent="0.25">
      <c r="AC9531" s="379"/>
    </row>
    <row r="9532" spans="29:29" x14ac:dyDescent="0.25">
      <c r="AC9532" s="379"/>
    </row>
    <row r="9533" spans="29:29" x14ac:dyDescent="0.25">
      <c r="AC9533" s="379"/>
    </row>
    <row r="9534" spans="29:29" x14ac:dyDescent="0.25">
      <c r="AC9534" s="379"/>
    </row>
    <row r="9535" spans="29:29" x14ac:dyDescent="0.25">
      <c r="AC9535" s="379"/>
    </row>
    <row r="9536" spans="29:29" x14ac:dyDescent="0.25">
      <c r="AC9536" s="379"/>
    </row>
    <row r="9537" spans="29:29" x14ac:dyDescent="0.25">
      <c r="AC9537" s="379"/>
    </row>
    <row r="9538" spans="29:29" x14ac:dyDescent="0.25">
      <c r="AC9538" s="379"/>
    </row>
    <row r="9539" spans="29:29" x14ac:dyDescent="0.25">
      <c r="AC9539" s="379"/>
    </row>
    <row r="9540" spans="29:29" x14ac:dyDescent="0.25">
      <c r="AC9540" s="379"/>
    </row>
    <row r="9541" spans="29:29" x14ac:dyDescent="0.25">
      <c r="AC9541" s="379"/>
    </row>
    <row r="9542" spans="29:29" x14ac:dyDescent="0.25">
      <c r="AC9542" s="379"/>
    </row>
    <row r="9543" spans="29:29" x14ac:dyDescent="0.25">
      <c r="AC9543" s="379"/>
    </row>
    <row r="9544" spans="29:29" x14ac:dyDescent="0.25">
      <c r="AC9544" s="379"/>
    </row>
    <row r="9545" spans="29:29" x14ac:dyDescent="0.25">
      <c r="AC9545" s="379"/>
    </row>
    <row r="9546" spans="29:29" x14ac:dyDescent="0.25">
      <c r="AC9546" s="379"/>
    </row>
    <row r="9547" spans="29:29" x14ac:dyDescent="0.25">
      <c r="AC9547" s="379"/>
    </row>
    <row r="9548" spans="29:29" x14ac:dyDescent="0.25">
      <c r="AC9548" s="379"/>
    </row>
    <row r="9549" spans="29:29" x14ac:dyDescent="0.25">
      <c r="AC9549" s="379"/>
    </row>
    <row r="9550" spans="29:29" x14ac:dyDescent="0.25">
      <c r="AC9550" s="379"/>
    </row>
    <row r="9551" spans="29:29" x14ac:dyDescent="0.25">
      <c r="AC9551" s="379"/>
    </row>
    <row r="9552" spans="29:29" x14ac:dyDescent="0.25">
      <c r="AC9552" s="379"/>
    </row>
    <row r="9553" spans="29:29" x14ac:dyDescent="0.25">
      <c r="AC9553" s="379"/>
    </row>
    <row r="9554" spans="29:29" x14ac:dyDescent="0.25">
      <c r="AC9554" s="379"/>
    </row>
    <row r="9555" spans="29:29" x14ac:dyDescent="0.25">
      <c r="AC9555" s="379"/>
    </row>
    <row r="9556" spans="29:29" x14ac:dyDescent="0.25">
      <c r="AC9556" s="379"/>
    </row>
    <row r="9557" spans="29:29" x14ac:dyDescent="0.25">
      <c r="AC9557" s="379"/>
    </row>
    <row r="9558" spans="29:29" x14ac:dyDescent="0.25">
      <c r="AC9558" s="379"/>
    </row>
    <row r="9559" spans="29:29" x14ac:dyDescent="0.25">
      <c r="AC9559" s="379"/>
    </row>
    <row r="9560" spans="29:29" x14ac:dyDescent="0.25">
      <c r="AC9560" s="379"/>
    </row>
    <row r="9561" spans="29:29" x14ac:dyDescent="0.25">
      <c r="AC9561" s="379"/>
    </row>
    <row r="9562" spans="29:29" x14ac:dyDescent="0.25">
      <c r="AC9562" s="379"/>
    </row>
    <row r="9563" spans="29:29" x14ac:dyDescent="0.25">
      <c r="AC9563" s="379"/>
    </row>
    <row r="9564" spans="29:29" x14ac:dyDescent="0.25">
      <c r="AC9564" s="379"/>
    </row>
    <row r="9565" spans="29:29" x14ac:dyDescent="0.25">
      <c r="AC9565" s="379"/>
    </row>
    <row r="9566" spans="29:29" x14ac:dyDescent="0.25">
      <c r="AC9566" s="379"/>
    </row>
    <row r="9567" spans="29:29" x14ac:dyDescent="0.25">
      <c r="AC9567" s="379"/>
    </row>
    <row r="9568" spans="29:29" x14ac:dyDescent="0.25">
      <c r="AC9568" s="379"/>
    </row>
    <row r="9569" spans="29:29" x14ac:dyDescent="0.25">
      <c r="AC9569" s="379"/>
    </row>
    <row r="9570" spans="29:29" x14ac:dyDescent="0.25">
      <c r="AC9570" s="379"/>
    </row>
    <row r="9571" spans="29:29" x14ac:dyDescent="0.25">
      <c r="AC9571" s="379"/>
    </row>
    <row r="9572" spans="29:29" x14ac:dyDescent="0.25">
      <c r="AC9572" s="379"/>
    </row>
    <row r="9573" spans="29:29" x14ac:dyDescent="0.25">
      <c r="AC9573" s="379"/>
    </row>
    <row r="9574" spans="29:29" x14ac:dyDescent="0.25">
      <c r="AC9574" s="379"/>
    </row>
    <row r="9575" spans="29:29" x14ac:dyDescent="0.25">
      <c r="AC9575" s="379"/>
    </row>
    <row r="9576" spans="29:29" x14ac:dyDescent="0.25">
      <c r="AC9576" s="379"/>
    </row>
    <row r="9577" spans="29:29" x14ac:dyDescent="0.25">
      <c r="AC9577" s="379"/>
    </row>
    <row r="9578" spans="29:29" x14ac:dyDescent="0.25">
      <c r="AC9578" s="379"/>
    </row>
    <row r="9579" spans="29:29" x14ac:dyDescent="0.25">
      <c r="AC9579" s="379"/>
    </row>
    <row r="9580" spans="29:29" x14ac:dyDescent="0.25">
      <c r="AC9580" s="379"/>
    </row>
    <row r="9581" spans="29:29" x14ac:dyDescent="0.25">
      <c r="AC9581" s="379"/>
    </row>
    <row r="9582" spans="29:29" x14ac:dyDescent="0.25">
      <c r="AC9582" s="379"/>
    </row>
    <row r="9583" spans="29:29" x14ac:dyDescent="0.25">
      <c r="AC9583" s="379"/>
    </row>
    <row r="9584" spans="29:29" x14ac:dyDescent="0.25">
      <c r="AC9584" s="379"/>
    </row>
    <row r="9585" spans="29:29" x14ac:dyDescent="0.25">
      <c r="AC9585" s="379"/>
    </row>
    <row r="9586" spans="29:29" x14ac:dyDescent="0.25">
      <c r="AC9586" s="379"/>
    </row>
    <row r="9587" spans="29:29" x14ac:dyDescent="0.25">
      <c r="AC9587" s="379"/>
    </row>
    <row r="9588" spans="29:29" x14ac:dyDescent="0.25">
      <c r="AC9588" s="379"/>
    </row>
    <row r="9589" spans="29:29" x14ac:dyDescent="0.25">
      <c r="AC9589" s="379"/>
    </row>
    <row r="9590" spans="29:29" x14ac:dyDescent="0.25">
      <c r="AC9590" s="379"/>
    </row>
    <row r="9591" spans="29:29" x14ac:dyDescent="0.25">
      <c r="AC9591" s="379"/>
    </row>
    <row r="9592" spans="29:29" x14ac:dyDescent="0.25">
      <c r="AC9592" s="379"/>
    </row>
    <row r="9593" spans="29:29" x14ac:dyDescent="0.25">
      <c r="AC9593" s="379"/>
    </row>
    <row r="9594" spans="29:29" x14ac:dyDescent="0.25">
      <c r="AC9594" s="379"/>
    </row>
    <row r="9595" spans="29:29" x14ac:dyDescent="0.25">
      <c r="AC9595" s="379"/>
    </row>
    <row r="9596" spans="29:29" x14ac:dyDescent="0.25">
      <c r="AC9596" s="379"/>
    </row>
    <row r="9597" spans="29:29" x14ac:dyDescent="0.25">
      <c r="AC9597" s="379"/>
    </row>
    <row r="9598" spans="29:29" x14ac:dyDescent="0.25">
      <c r="AC9598" s="379"/>
    </row>
    <row r="9599" spans="29:29" x14ac:dyDescent="0.25">
      <c r="AC9599" s="379"/>
    </row>
    <row r="9600" spans="29:29" x14ac:dyDescent="0.25">
      <c r="AC9600" s="379"/>
    </row>
    <row r="9601" spans="29:29" x14ac:dyDescent="0.25">
      <c r="AC9601" s="379"/>
    </row>
    <row r="9602" spans="29:29" x14ac:dyDescent="0.25">
      <c r="AC9602" s="379"/>
    </row>
    <row r="9603" spans="29:29" x14ac:dyDescent="0.25">
      <c r="AC9603" s="379"/>
    </row>
    <row r="9604" spans="29:29" x14ac:dyDescent="0.25">
      <c r="AC9604" s="379"/>
    </row>
    <row r="9605" spans="29:29" x14ac:dyDescent="0.25">
      <c r="AC9605" s="379"/>
    </row>
    <row r="9606" spans="29:29" x14ac:dyDescent="0.25">
      <c r="AC9606" s="379"/>
    </row>
    <row r="9607" spans="29:29" x14ac:dyDescent="0.25">
      <c r="AC9607" s="379"/>
    </row>
    <row r="9608" spans="29:29" x14ac:dyDescent="0.25">
      <c r="AC9608" s="379"/>
    </row>
    <row r="9609" spans="29:29" x14ac:dyDescent="0.25">
      <c r="AC9609" s="379"/>
    </row>
    <row r="9610" spans="29:29" x14ac:dyDescent="0.25">
      <c r="AC9610" s="379"/>
    </row>
    <row r="9611" spans="29:29" x14ac:dyDescent="0.25">
      <c r="AC9611" s="379"/>
    </row>
    <row r="9612" spans="29:29" x14ac:dyDescent="0.25">
      <c r="AC9612" s="379"/>
    </row>
    <row r="9613" spans="29:29" x14ac:dyDescent="0.25">
      <c r="AC9613" s="379"/>
    </row>
    <row r="9614" spans="29:29" x14ac:dyDescent="0.25">
      <c r="AC9614" s="379"/>
    </row>
    <row r="9615" spans="29:29" x14ac:dyDescent="0.25">
      <c r="AC9615" s="379"/>
    </row>
    <row r="9616" spans="29:29" x14ac:dyDescent="0.25">
      <c r="AC9616" s="379"/>
    </row>
    <row r="9617" spans="29:29" x14ac:dyDescent="0.25">
      <c r="AC9617" s="379"/>
    </row>
    <row r="9618" spans="29:29" x14ac:dyDescent="0.25">
      <c r="AC9618" s="379"/>
    </row>
    <row r="9619" spans="29:29" x14ac:dyDescent="0.25">
      <c r="AC9619" s="379"/>
    </row>
    <row r="9620" spans="29:29" x14ac:dyDescent="0.25">
      <c r="AC9620" s="379"/>
    </row>
    <row r="9621" spans="29:29" x14ac:dyDescent="0.25">
      <c r="AC9621" s="379"/>
    </row>
    <row r="9622" spans="29:29" x14ac:dyDescent="0.25">
      <c r="AC9622" s="379"/>
    </row>
    <row r="9623" spans="29:29" x14ac:dyDescent="0.25">
      <c r="AC9623" s="379"/>
    </row>
    <row r="9624" spans="29:29" x14ac:dyDescent="0.25">
      <c r="AC9624" s="379"/>
    </row>
    <row r="9625" spans="29:29" x14ac:dyDescent="0.25">
      <c r="AC9625" s="379"/>
    </row>
    <row r="9626" spans="29:29" x14ac:dyDescent="0.25">
      <c r="AC9626" s="379"/>
    </row>
    <row r="9627" spans="29:29" x14ac:dyDescent="0.25">
      <c r="AC9627" s="379"/>
    </row>
    <row r="9628" spans="29:29" x14ac:dyDescent="0.25">
      <c r="AC9628" s="379"/>
    </row>
    <row r="9629" spans="29:29" x14ac:dyDescent="0.25">
      <c r="AC9629" s="379"/>
    </row>
    <row r="9630" spans="29:29" x14ac:dyDescent="0.25">
      <c r="AC9630" s="379"/>
    </row>
    <row r="9631" spans="29:29" x14ac:dyDescent="0.25">
      <c r="AC9631" s="379"/>
    </row>
    <row r="9632" spans="29:29" x14ac:dyDescent="0.25">
      <c r="AC9632" s="379"/>
    </row>
    <row r="9633" spans="29:29" x14ac:dyDescent="0.25">
      <c r="AC9633" s="379"/>
    </row>
    <row r="9634" spans="29:29" x14ac:dyDescent="0.25">
      <c r="AC9634" s="379"/>
    </row>
    <row r="9635" spans="29:29" x14ac:dyDescent="0.25">
      <c r="AC9635" s="379"/>
    </row>
    <row r="9636" spans="29:29" x14ac:dyDescent="0.25">
      <c r="AC9636" s="379"/>
    </row>
    <row r="9637" spans="29:29" x14ac:dyDescent="0.25">
      <c r="AC9637" s="379"/>
    </row>
    <row r="9638" spans="29:29" x14ac:dyDescent="0.25">
      <c r="AC9638" s="379"/>
    </row>
    <row r="9639" spans="29:29" x14ac:dyDescent="0.25">
      <c r="AC9639" s="379"/>
    </row>
    <row r="9640" spans="29:29" x14ac:dyDescent="0.25">
      <c r="AC9640" s="379"/>
    </row>
    <row r="9641" spans="29:29" x14ac:dyDescent="0.25">
      <c r="AC9641" s="379"/>
    </row>
    <row r="9642" spans="29:29" x14ac:dyDescent="0.25">
      <c r="AC9642" s="379"/>
    </row>
    <row r="9643" spans="29:29" x14ac:dyDescent="0.25">
      <c r="AC9643" s="379"/>
    </row>
    <row r="9644" spans="29:29" x14ac:dyDescent="0.25">
      <c r="AC9644" s="379"/>
    </row>
    <row r="9645" spans="29:29" x14ac:dyDescent="0.25">
      <c r="AC9645" s="379"/>
    </row>
    <row r="9646" spans="29:29" x14ac:dyDescent="0.25">
      <c r="AC9646" s="379"/>
    </row>
    <row r="9647" spans="29:29" x14ac:dyDescent="0.25">
      <c r="AC9647" s="379"/>
    </row>
    <row r="9648" spans="29:29" x14ac:dyDescent="0.25">
      <c r="AC9648" s="379"/>
    </row>
    <row r="9649" spans="29:29" x14ac:dyDescent="0.25">
      <c r="AC9649" s="379"/>
    </row>
    <row r="9650" spans="29:29" x14ac:dyDescent="0.25">
      <c r="AC9650" s="379"/>
    </row>
    <row r="9651" spans="29:29" x14ac:dyDescent="0.25">
      <c r="AC9651" s="379"/>
    </row>
    <row r="9652" spans="29:29" x14ac:dyDescent="0.25">
      <c r="AC9652" s="379"/>
    </row>
    <row r="9653" spans="29:29" x14ac:dyDescent="0.25">
      <c r="AC9653" s="379"/>
    </row>
    <row r="9654" spans="29:29" x14ac:dyDescent="0.25">
      <c r="AC9654" s="379"/>
    </row>
    <row r="9655" spans="29:29" x14ac:dyDescent="0.25">
      <c r="AC9655" s="379"/>
    </row>
    <row r="9656" spans="29:29" x14ac:dyDescent="0.25">
      <c r="AC9656" s="379"/>
    </row>
    <row r="9657" spans="29:29" x14ac:dyDescent="0.25">
      <c r="AC9657" s="379"/>
    </row>
    <row r="9658" spans="29:29" x14ac:dyDescent="0.25">
      <c r="AC9658" s="379"/>
    </row>
    <row r="9659" spans="29:29" x14ac:dyDescent="0.25">
      <c r="AC9659" s="379"/>
    </row>
    <row r="9660" spans="29:29" x14ac:dyDescent="0.25">
      <c r="AC9660" s="379"/>
    </row>
    <row r="9661" spans="29:29" x14ac:dyDescent="0.25">
      <c r="AC9661" s="379"/>
    </row>
    <row r="9662" spans="29:29" x14ac:dyDescent="0.25">
      <c r="AC9662" s="379"/>
    </row>
    <row r="9663" spans="29:29" x14ac:dyDescent="0.25">
      <c r="AC9663" s="379"/>
    </row>
    <row r="9664" spans="29:29" x14ac:dyDescent="0.25">
      <c r="AC9664" s="379"/>
    </row>
    <row r="9665" spans="29:29" x14ac:dyDescent="0.25">
      <c r="AC9665" s="379"/>
    </row>
    <row r="9666" spans="29:29" x14ac:dyDescent="0.25">
      <c r="AC9666" s="379"/>
    </row>
    <row r="9667" spans="29:29" x14ac:dyDescent="0.25">
      <c r="AC9667" s="379"/>
    </row>
    <row r="9668" spans="29:29" x14ac:dyDescent="0.25">
      <c r="AC9668" s="379"/>
    </row>
    <row r="9669" spans="29:29" x14ac:dyDescent="0.25">
      <c r="AC9669" s="379"/>
    </row>
    <row r="9670" spans="29:29" x14ac:dyDescent="0.25">
      <c r="AC9670" s="379"/>
    </row>
    <row r="9671" spans="29:29" x14ac:dyDescent="0.25">
      <c r="AC9671" s="379"/>
    </row>
    <row r="9672" spans="29:29" x14ac:dyDescent="0.25">
      <c r="AC9672" s="379"/>
    </row>
    <row r="9673" spans="29:29" x14ac:dyDescent="0.25">
      <c r="AC9673" s="379"/>
    </row>
    <row r="9674" spans="29:29" x14ac:dyDescent="0.25">
      <c r="AC9674" s="379"/>
    </row>
    <row r="9675" spans="29:29" x14ac:dyDescent="0.25">
      <c r="AC9675" s="379"/>
    </row>
    <row r="9676" spans="29:29" x14ac:dyDescent="0.25">
      <c r="AC9676" s="379"/>
    </row>
    <row r="9677" spans="29:29" x14ac:dyDescent="0.25">
      <c r="AC9677" s="379"/>
    </row>
    <row r="9678" spans="29:29" x14ac:dyDescent="0.25">
      <c r="AC9678" s="379"/>
    </row>
    <row r="9679" spans="29:29" x14ac:dyDescent="0.25">
      <c r="AC9679" s="379"/>
    </row>
    <row r="9680" spans="29:29" x14ac:dyDescent="0.25">
      <c r="AC9680" s="379"/>
    </row>
    <row r="9681" spans="29:29" x14ac:dyDescent="0.25">
      <c r="AC9681" s="379"/>
    </row>
    <row r="9682" spans="29:29" x14ac:dyDescent="0.25">
      <c r="AC9682" s="379"/>
    </row>
    <row r="9683" spans="29:29" x14ac:dyDescent="0.25">
      <c r="AC9683" s="379"/>
    </row>
    <row r="9684" spans="29:29" x14ac:dyDescent="0.25">
      <c r="AC9684" s="379"/>
    </row>
    <row r="9685" spans="29:29" x14ac:dyDescent="0.25">
      <c r="AC9685" s="379"/>
    </row>
    <row r="9686" spans="29:29" x14ac:dyDescent="0.25">
      <c r="AC9686" s="379"/>
    </row>
    <row r="9687" spans="29:29" x14ac:dyDescent="0.25">
      <c r="AC9687" s="379"/>
    </row>
    <row r="9688" spans="29:29" x14ac:dyDescent="0.25">
      <c r="AC9688" s="379"/>
    </row>
    <row r="9689" spans="29:29" x14ac:dyDescent="0.25">
      <c r="AC9689" s="379"/>
    </row>
    <row r="9690" spans="29:29" x14ac:dyDescent="0.25">
      <c r="AC9690" s="379"/>
    </row>
    <row r="9691" spans="29:29" x14ac:dyDescent="0.25">
      <c r="AC9691" s="379"/>
    </row>
    <row r="9692" spans="29:29" x14ac:dyDescent="0.25">
      <c r="AC9692" s="379"/>
    </row>
    <row r="9693" spans="29:29" x14ac:dyDescent="0.25">
      <c r="AC9693" s="379"/>
    </row>
    <row r="9694" spans="29:29" x14ac:dyDescent="0.25">
      <c r="AC9694" s="379"/>
    </row>
    <row r="9695" spans="29:29" x14ac:dyDescent="0.25">
      <c r="AC9695" s="379"/>
    </row>
    <row r="9696" spans="29:29" x14ac:dyDescent="0.25">
      <c r="AC9696" s="379"/>
    </row>
    <row r="9697" spans="29:29" x14ac:dyDescent="0.25">
      <c r="AC9697" s="379"/>
    </row>
    <row r="9698" spans="29:29" x14ac:dyDescent="0.25">
      <c r="AC9698" s="379"/>
    </row>
    <row r="9699" spans="29:29" x14ac:dyDescent="0.25">
      <c r="AC9699" s="379"/>
    </row>
    <row r="9700" spans="29:29" x14ac:dyDescent="0.25">
      <c r="AC9700" s="379"/>
    </row>
    <row r="9701" spans="29:29" x14ac:dyDescent="0.25">
      <c r="AC9701" s="379"/>
    </row>
    <row r="9702" spans="29:29" x14ac:dyDescent="0.25">
      <c r="AC9702" s="379"/>
    </row>
    <row r="9703" spans="29:29" x14ac:dyDescent="0.25">
      <c r="AC9703" s="379"/>
    </row>
    <row r="9704" spans="29:29" x14ac:dyDescent="0.25">
      <c r="AC9704" s="379"/>
    </row>
    <row r="9705" spans="29:29" x14ac:dyDescent="0.25">
      <c r="AC9705" s="379"/>
    </row>
    <row r="9706" spans="29:29" x14ac:dyDescent="0.25">
      <c r="AC9706" s="379"/>
    </row>
    <row r="9707" spans="29:29" x14ac:dyDescent="0.25">
      <c r="AC9707" s="379"/>
    </row>
    <row r="9708" spans="29:29" x14ac:dyDescent="0.25">
      <c r="AC9708" s="379"/>
    </row>
    <row r="9709" spans="29:29" x14ac:dyDescent="0.25">
      <c r="AC9709" s="379"/>
    </row>
    <row r="9710" spans="29:29" x14ac:dyDescent="0.25">
      <c r="AC9710" s="379"/>
    </row>
    <row r="9711" spans="29:29" x14ac:dyDescent="0.25">
      <c r="AC9711" s="379"/>
    </row>
    <row r="9712" spans="29:29" x14ac:dyDescent="0.25">
      <c r="AC9712" s="379"/>
    </row>
    <row r="9713" spans="29:29" x14ac:dyDescent="0.25">
      <c r="AC9713" s="379"/>
    </row>
    <row r="9714" spans="29:29" x14ac:dyDescent="0.25">
      <c r="AC9714" s="379"/>
    </row>
    <row r="9715" spans="29:29" x14ac:dyDescent="0.25">
      <c r="AC9715" s="379"/>
    </row>
    <row r="9716" spans="29:29" x14ac:dyDescent="0.25">
      <c r="AC9716" s="379"/>
    </row>
    <row r="9717" spans="29:29" x14ac:dyDescent="0.25">
      <c r="AC9717" s="379"/>
    </row>
    <row r="9718" spans="29:29" x14ac:dyDescent="0.25">
      <c r="AC9718" s="379"/>
    </row>
    <row r="9719" spans="29:29" x14ac:dyDescent="0.25">
      <c r="AC9719" s="379"/>
    </row>
    <row r="9720" spans="29:29" x14ac:dyDescent="0.25">
      <c r="AC9720" s="379"/>
    </row>
    <row r="9721" spans="29:29" x14ac:dyDescent="0.25">
      <c r="AC9721" s="379"/>
    </row>
    <row r="9722" spans="29:29" x14ac:dyDescent="0.25">
      <c r="AC9722" s="379"/>
    </row>
    <row r="9723" spans="29:29" x14ac:dyDescent="0.25">
      <c r="AC9723" s="379"/>
    </row>
    <row r="9724" spans="29:29" x14ac:dyDescent="0.25">
      <c r="AC9724" s="379"/>
    </row>
    <row r="9725" spans="29:29" x14ac:dyDescent="0.25">
      <c r="AC9725" s="379"/>
    </row>
    <row r="9726" spans="29:29" x14ac:dyDescent="0.25">
      <c r="AC9726" s="379"/>
    </row>
    <row r="9727" spans="29:29" x14ac:dyDescent="0.25">
      <c r="AC9727" s="379"/>
    </row>
    <row r="9728" spans="29:29" x14ac:dyDescent="0.25">
      <c r="AC9728" s="379"/>
    </row>
    <row r="9729" spans="29:29" x14ac:dyDescent="0.25">
      <c r="AC9729" s="379"/>
    </row>
    <row r="9730" spans="29:29" x14ac:dyDescent="0.25">
      <c r="AC9730" s="379"/>
    </row>
    <row r="9731" spans="29:29" x14ac:dyDescent="0.25">
      <c r="AC9731" s="379"/>
    </row>
    <row r="9732" spans="29:29" x14ac:dyDescent="0.25">
      <c r="AC9732" s="379"/>
    </row>
    <row r="9733" spans="29:29" x14ac:dyDescent="0.25">
      <c r="AC9733" s="379"/>
    </row>
    <row r="9734" spans="29:29" x14ac:dyDescent="0.25">
      <c r="AC9734" s="379"/>
    </row>
    <row r="9735" spans="29:29" x14ac:dyDescent="0.25">
      <c r="AC9735" s="379"/>
    </row>
    <row r="9736" spans="29:29" x14ac:dyDescent="0.25">
      <c r="AC9736" s="379"/>
    </row>
    <row r="9737" spans="29:29" x14ac:dyDescent="0.25">
      <c r="AC9737" s="379"/>
    </row>
    <row r="9738" spans="29:29" x14ac:dyDescent="0.25">
      <c r="AC9738" s="379"/>
    </row>
    <row r="9739" spans="29:29" x14ac:dyDescent="0.25">
      <c r="AC9739" s="379"/>
    </row>
    <row r="9740" spans="29:29" x14ac:dyDescent="0.25">
      <c r="AC9740" s="379"/>
    </row>
    <row r="9741" spans="29:29" x14ac:dyDescent="0.25">
      <c r="AC9741" s="379"/>
    </row>
    <row r="9742" spans="29:29" x14ac:dyDescent="0.25">
      <c r="AC9742" s="379"/>
    </row>
    <row r="9743" spans="29:29" x14ac:dyDescent="0.25">
      <c r="AC9743" s="379"/>
    </row>
    <row r="9744" spans="29:29" x14ac:dyDescent="0.25">
      <c r="AC9744" s="379"/>
    </row>
    <row r="9745" spans="29:29" x14ac:dyDescent="0.25">
      <c r="AC9745" s="379"/>
    </row>
    <row r="9746" spans="29:29" x14ac:dyDescent="0.25">
      <c r="AC9746" s="379"/>
    </row>
    <row r="9747" spans="29:29" x14ac:dyDescent="0.25">
      <c r="AC9747" s="379"/>
    </row>
    <row r="9748" spans="29:29" x14ac:dyDescent="0.25">
      <c r="AC9748" s="379"/>
    </row>
    <row r="9749" spans="29:29" x14ac:dyDescent="0.25">
      <c r="AC9749" s="379"/>
    </row>
    <row r="9750" spans="29:29" x14ac:dyDescent="0.25">
      <c r="AC9750" s="379"/>
    </row>
    <row r="9751" spans="29:29" x14ac:dyDescent="0.25">
      <c r="AC9751" s="379"/>
    </row>
    <row r="9752" spans="29:29" x14ac:dyDescent="0.25">
      <c r="AC9752" s="379"/>
    </row>
    <row r="9753" spans="29:29" x14ac:dyDescent="0.25">
      <c r="AC9753" s="379"/>
    </row>
    <row r="9754" spans="29:29" x14ac:dyDescent="0.25">
      <c r="AC9754" s="379"/>
    </row>
    <row r="9755" spans="29:29" x14ac:dyDescent="0.25">
      <c r="AC9755" s="379"/>
    </row>
    <row r="9756" spans="29:29" x14ac:dyDescent="0.25">
      <c r="AC9756" s="379"/>
    </row>
    <row r="9757" spans="29:29" x14ac:dyDescent="0.25">
      <c r="AC9757" s="379"/>
    </row>
    <row r="9758" spans="29:29" x14ac:dyDescent="0.25">
      <c r="AC9758" s="379"/>
    </row>
    <row r="9759" spans="29:29" x14ac:dyDescent="0.25">
      <c r="AC9759" s="379"/>
    </row>
    <row r="9760" spans="29:29" x14ac:dyDescent="0.25">
      <c r="AC9760" s="379"/>
    </row>
    <row r="9761" spans="29:29" x14ac:dyDescent="0.25">
      <c r="AC9761" s="379"/>
    </row>
    <row r="9762" spans="29:29" x14ac:dyDescent="0.25">
      <c r="AC9762" s="379"/>
    </row>
    <row r="9763" spans="29:29" x14ac:dyDescent="0.25">
      <c r="AC9763" s="379"/>
    </row>
    <row r="9764" spans="29:29" x14ac:dyDescent="0.25">
      <c r="AC9764" s="379"/>
    </row>
    <row r="9765" spans="29:29" x14ac:dyDescent="0.25">
      <c r="AC9765" s="379"/>
    </row>
    <row r="9766" spans="29:29" x14ac:dyDescent="0.25">
      <c r="AC9766" s="379"/>
    </row>
    <row r="9767" spans="29:29" x14ac:dyDescent="0.25">
      <c r="AC9767" s="379"/>
    </row>
    <row r="9768" spans="29:29" x14ac:dyDescent="0.25">
      <c r="AC9768" s="379"/>
    </row>
    <row r="9769" spans="29:29" x14ac:dyDescent="0.25">
      <c r="AC9769" s="379"/>
    </row>
    <row r="9770" spans="29:29" x14ac:dyDescent="0.25">
      <c r="AC9770" s="379"/>
    </row>
    <row r="9771" spans="29:29" x14ac:dyDescent="0.25">
      <c r="AC9771" s="379"/>
    </row>
    <row r="9772" spans="29:29" x14ac:dyDescent="0.25">
      <c r="AC9772" s="379"/>
    </row>
    <row r="9773" spans="29:29" x14ac:dyDescent="0.25">
      <c r="AC9773" s="379"/>
    </row>
    <row r="9774" spans="29:29" x14ac:dyDescent="0.25">
      <c r="AC9774" s="379"/>
    </row>
    <row r="9775" spans="29:29" x14ac:dyDescent="0.25">
      <c r="AC9775" s="379"/>
    </row>
    <row r="9776" spans="29:29" x14ac:dyDescent="0.25">
      <c r="AC9776" s="379"/>
    </row>
    <row r="9777" spans="29:29" x14ac:dyDescent="0.25">
      <c r="AC9777" s="379"/>
    </row>
    <row r="9778" spans="29:29" x14ac:dyDescent="0.25">
      <c r="AC9778" s="379"/>
    </row>
    <row r="9779" spans="29:29" x14ac:dyDescent="0.25">
      <c r="AC9779" s="379"/>
    </row>
    <row r="9780" spans="29:29" x14ac:dyDescent="0.25">
      <c r="AC9780" s="379"/>
    </row>
    <row r="9781" spans="29:29" x14ac:dyDescent="0.25">
      <c r="AC9781" s="379"/>
    </row>
    <row r="9782" spans="29:29" x14ac:dyDescent="0.25">
      <c r="AC9782" s="379"/>
    </row>
    <row r="9783" spans="29:29" x14ac:dyDescent="0.25">
      <c r="AC9783" s="379"/>
    </row>
    <row r="9784" spans="29:29" x14ac:dyDescent="0.25">
      <c r="AC9784" s="379"/>
    </row>
    <row r="9785" spans="29:29" x14ac:dyDescent="0.25">
      <c r="AC9785" s="379"/>
    </row>
    <row r="9786" spans="29:29" x14ac:dyDescent="0.25">
      <c r="AC9786" s="379"/>
    </row>
    <row r="9787" spans="29:29" x14ac:dyDescent="0.25">
      <c r="AC9787" s="379"/>
    </row>
    <row r="9788" spans="29:29" x14ac:dyDescent="0.25">
      <c r="AC9788" s="379"/>
    </row>
    <row r="9789" spans="29:29" x14ac:dyDescent="0.25">
      <c r="AC9789" s="379"/>
    </row>
    <row r="9790" spans="29:29" x14ac:dyDescent="0.25">
      <c r="AC9790" s="379"/>
    </row>
    <row r="9791" spans="29:29" x14ac:dyDescent="0.25">
      <c r="AC9791" s="379"/>
    </row>
    <row r="9792" spans="29:29" x14ac:dyDescent="0.25">
      <c r="AC9792" s="379"/>
    </row>
    <row r="9793" spans="29:29" x14ac:dyDescent="0.25">
      <c r="AC9793" s="379"/>
    </row>
    <row r="9794" spans="29:29" x14ac:dyDescent="0.25">
      <c r="AC9794" s="379"/>
    </row>
    <row r="9795" spans="29:29" x14ac:dyDescent="0.25">
      <c r="AC9795" s="379"/>
    </row>
    <row r="9796" spans="29:29" x14ac:dyDescent="0.25">
      <c r="AC9796" s="379"/>
    </row>
    <row r="9797" spans="29:29" x14ac:dyDescent="0.25">
      <c r="AC9797" s="379"/>
    </row>
    <row r="9798" spans="29:29" x14ac:dyDescent="0.25">
      <c r="AC9798" s="379"/>
    </row>
    <row r="9799" spans="29:29" x14ac:dyDescent="0.25">
      <c r="AC9799" s="379"/>
    </row>
    <row r="9800" spans="29:29" x14ac:dyDescent="0.25">
      <c r="AC9800" s="379"/>
    </row>
    <row r="9801" spans="29:29" x14ac:dyDescent="0.25">
      <c r="AC9801" s="379"/>
    </row>
    <row r="9802" spans="29:29" x14ac:dyDescent="0.25">
      <c r="AC9802" s="379"/>
    </row>
    <row r="9803" spans="29:29" x14ac:dyDescent="0.25">
      <c r="AC9803" s="379"/>
    </row>
    <row r="9804" spans="29:29" x14ac:dyDescent="0.25">
      <c r="AC9804" s="379"/>
    </row>
    <row r="9805" spans="29:29" x14ac:dyDescent="0.25">
      <c r="AC9805" s="379"/>
    </row>
    <row r="9806" spans="29:29" x14ac:dyDescent="0.25">
      <c r="AC9806" s="379"/>
    </row>
    <row r="9807" spans="29:29" x14ac:dyDescent="0.25">
      <c r="AC9807" s="379"/>
    </row>
    <row r="9808" spans="29:29" x14ac:dyDescent="0.25">
      <c r="AC9808" s="379"/>
    </row>
    <row r="9809" spans="29:29" x14ac:dyDescent="0.25">
      <c r="AC9809" s="379"/>
    </row>
    <row r="9810" spans="29:29" x14ac:dyDescent="0.25">
      <c r="AC9810" s="379"/>
    </row>
    <row r="9811" spans="29:29" x14ac:dyDescent="0.25">
      <c r="AC9811" s="379"/>
    </row>
    <row r="9812" spans="29:29" x14ac:dyDescent="0.25">
      <c r="AC9812" s="379"/>
    </row>
    <row r="9813" spans="29:29" x14ac:dyDescent="0.25">
      <c r="AC9813" s="379"/>
    </row>
    <row r="9814" spans="29:29" x14ac:dyDescent="0.25">
      <c r="AC9814" s="379"/>
    </row>
    <row r="9815" spans="29:29" x14ac:dyDescent="0.25">
      <c r="AC9815" s="379"/>
    </row>
    <row r="9816" spans="29:29" x14ac:dyDescent="0.25">
      <c r="AC9816" s="379"/>
    </row>
    <row r="9817" spans="29:29" x14ac:dyDescent="0.25">
      <c r="AC9817" s="379"/>
    </row>
    <row r="9818" spans="29:29" x14ac:dyDescent="0.25">
      <c r="AC9818" s="379"/>
    </row>
    <row r="9819" spans="29:29" x14ac:dyDescent="0.25">
      <c r="AC9819" s="379"/>
    </row>
    <row r="9820" spans="29:29" x14ac:dyDescent="0.25">
      <c r="AC9820" s="379"/>
    </row>
    <row r="9821" spans="29:29" x14ac:dyDescent="0.25">
      <c r="AC9821" s="379"/>
    </row>
    <row r="9822" spans="29:29" x14ac:dyDescent="0.25">
      <c r="AC9822" s="379"/>
    </row>
    <row r="9823" spans="29:29" x14ac:dyDescent="0.25">
      <c r="AC9823" s="379"/>
    </row>
    <row r="9824" spans="29:29" x14ac:dyDescent="0.25">
      <c r="AC9824" s="379"/>
    </row>
    <row r="9825" spans="29:29" x14ac:dyDescent="0.25">
      <c r="AC9825" s="379"/>
    </row>
    <row r="9826" spans="29:29" x14ac:dyDescent="0.25">
      <c r="AC9826" s="379"/>
    </row>
    <row r="9827" spans="29:29" x14ac:dyDescent="0.25">
      <c r="AC9827" s="379"/>
    </row>
    <row r="9828" spans="29:29" x14ac:dyDescent="0.25">
      <c r="AC9828" s="379"/>
    </row>
    <row r="9829" spans="29:29" x14ac:dyDescent="0.25">
      <c r="AC9829" s="379"/>
    </row>
    <row r="9830" spans="29:29" x14ac:dyDescent="0.25">
      <c r="AC9830" s="379"/>
    </row>
    <row r="9831" spans="29:29" x14ac:dyDescent="0.25">
      <c r="AC9831" s="379"/>
    </row>
    <row r="9832" spans="29:29" x14ac:dyDescent="0.25">
      <c r="AC9832" s="379"/>
    </row>
    <row r="9833" spans="29:29" x14ac:dyDescent="0.25">
      <c r="AC9833" s="379"/>
    </row>
    <row r="9834" spans="29:29" x14ac:dyDescent="0.25">
      <c r="AC9834" s="379"/>
    </row>
    <row r="9835" spans="29:29" x14ac:dyDescent="0.25">
      <c r="AC9835" s="379"/>
    </row>
    <row r="9836" spans="29:29" x14ac:dyDescent="0.25">
      <c r="AC9836" s="379"/>
    </row>
    <row r="9837" spans="29:29" x14ac:dyDescent="0.25">
      <c r="AC9837" s="379"/>
    </row>
    <row r="9838" spans="29:29" x14ac:dyDescent="0.25">
      <c r="AC9838" s="379"/>
    </row>
    <row r="9839" spans="29:29" x14ac:dyDescent="0.25">
      <c r="AC9839" s="379"/>
    </row>
    <row r="9840" spans="29:29" x14ac:dyDescent="0.25">
      <c r="AC9840" s="379"/>
    </row>
    <row r="9841" spans="29:29" x14ac:dyDescent="0.25">
      <c r="AC9841" s="379"/>
    </row>
    <row r="9842" spans="29:29" x14ac:dyDescent="0.25">
      <c r="AC9842" s="379"/>
    </row>
    <row r="9843" spans="29:29" x14ac:dyDescent="0.25">
      <c r="AC9843" s="379"/>
    </row>
    <row r="9844" spans="29:29" x14ac:dyDescent="0.25">
      <c r="AC9844" s="379"/>
    </row>
    <row r="9845" spans="29:29" x14ac:dyDescent="0.25">
      <c r="AC9845" s="379"/>
    </row>
    <row r="9846" spans="29:29" x14ac:dyDescent="0.25">
      <c r="AC9846" s="379"/>
    </row>
    <row r="9847" spans="29:29" x14ac:dyDescent="0.25">
      <c r="AC9847" s="379"/>
    </row>
    <row r="9848" spans="29:29" x14ac:dyDescent="0.25">
      <c r="AC9848" s="379"/>
    </row>
    <row r="9849" spans="29:29" x14ac:dyDescent="0.25">
      <c r="AC9849" s="379"/>
    </row>
    <row r="9850" spans="29:29" x14ac:dyDescent="0.25">
      <c r="AC9850" s="379"/>
    </row>
    <row r="9851" spans="29:29" x14ac:dyDescent="0.25">
      <c r="AC9851" s="379"/>
    </row>
    <row r="9852" spans="29:29" x14ac:dyDescent="0.25">
      <c r="AC9852" s="379"/>
    </row>
    <row r="9853" spans="29:29" x14ac:dyDescent="0.25">
      <c r="AC9853" s="379"/>
    </row>
    <row r="9854" spans="29:29" x14ac:dyDescent="0.25">
      <c r="AC9854" s="379"/>
    </row>
    <row r="9855" spans="29:29" x14ac:dyDescent="0.25">
      <c r="AC9855" s="379"/>
    </row>
    <row r="9856" spans="29:29" x14ac:dyDescent="0.25">
      <c r="AC9856" s="379"/>
    </row>
    <row r="9857" spans="29:29" x14ac:dyDescent="0.25">
      <c r="AC9857" s="379"/>
    </row>
    <row r="9858" spans="29:29" x14ac:dyDescent="0.25">
      <c r="AC9858" s="379"/>
    </row>
    <row r="9859" spans="29:29" x14ac:dyDescent="0.25">
      <c r="AC9859" s="379"/>
    </row>
    <row r="9860" spans="29:29" x14ac:dyDescent="0.25">
      <c r="AC9860" s="379"/>
    </row>
    <row r="9861" spans="29:29" x14ac:dyDescent="0.25">
      <c r="AC9861" s="379"/>
    </row>
    <row r="9862" spans="29:29" x14ac:dyDescent="0.25">
      <c r="AC9862" s="379"/>
    </row>
    <row r="9863" spans="29:29" x14ac:dyDescent="0.25">
      <c r="AC9863" s="379"/>
    </row>
    <row r="9864" spans="29:29" x14ac:dyDescent="0.25">
      <c r="AC9864" s="379"/>
    </row>
    <row r="9865" spans="29:29" x14ac:dyDescent="0.25">
      <c r="AC9865" s="379"/>
    </row>
    <row r="9866" spans="29:29" x14ac:dyDescent="0.25">
      <c r="AC9866" s="379"/>
    </row>
    <row r="9867" spans="29:29" x14ac:dyDescent="0.25">
      <c r="AC9867" s="379"/>
    </row>
    <row r="9868" spans="29:29" x14ac:dyDescent="0.25">
      <c r="AC9868" s="379"/>
    </row>
    <row r="9869" spans="29:29" x14ac:dyDescent="0.25">
      <c r="AC9869" s="379"/>
    </row>
    <row r="9870" spans="29:29" x14ac:dyDescent="0.25">
      <c r="AC9870" s="379"/>
    </row>
    <row r="9871" spans="29:29" x14ac:dyDescent="0.25">
      <c r="AC9871" s="379"/>
    </row>
    <row r="9872" spans="29:29" x14ac:dyDescent="0.25">
      <c r="AC9872" s="379"/>
    </row>
    <row r="9873" spans="29:29" x14ac:dyDescent="0.25">
      <c r="AC9873" s="379"/>
    </row>
    <row r="9874" spans="29:29" x14ac:dyDescent="0.25">
      <c r="AC9874" s="379"/>
    </row>
    <row r="9875" spans="29:29" x14ac:dyDescent="0.25">
      <c r="AC9875" s="379"/>
    </row>
    <row r="9876" spans="29:29" x14ac:dyDescent="0.25">
      <c r="AC9876" s="379"/>
    </row>
    <row r="9877" spans="29:29" x14ac:dyDescent="0.25">
      <c r="AC9877" s="379"/>
    </row>
    <row r="9878" spans="29:29" x14ac:dyDescent="0.25">
      <c r="AC9878" s="379"/>
    </row>
    <row r="9879" spans="29:29" x14ac:dyDescent="0.25">
      <c r="AC9879" s="379"/>
    </row>
    <row r="9880" spans="29:29" x14ac:dyDescent="0.25">
      <c r="AC9880" s="379"/>
    </row>
    <row r="9881" spans="29:29" x14ac:dyDescent="0.25">
      <c r="AC9881" s="379"/>
    </row>
    <row r="9882" spans="29:29" x14ac:dyDescent="0.25">
      <c r="AC9882" s="379"/>
    </row>
    <row r="9883" spans="29:29" x14ac:dyDescent="0.25">
      <c r="AC9883" s="379"/>
    </row>
    <row r="9884" spans="29:29" x14ac:dyDescent="0.25">
      <c r="AC9884" s="379"/>
    </row>
    <row r="9885" spans="29:29" x14ac:dyDescent="0.25">
      <c r="AC9885" s="379"/>
    </row>
    <row r="9886" spans="29:29" x14ac:dyDescent="0.25">
      <c r="AC9886" s="379"/>
    </row>
    <row r="9887" spans="29:29" x14ac:dyDescent="0.25">
      <c r="AC9887" s="379"/>
    </row>
    <row r="9888" spans="29:29" x14ac:dyDescent="0.25">
      <c r="AC9888" s="379"/>
    </row>
    <row r="9889" spans="29:29" x14ac:dyDescent="0.25">
      <c r="AC9889" s="379"/>
    </row>
    <row r="9890" spans="29:29" x14ac:dyDescent="0.25">
      <c r="AC9890" s="379"/>
    </row>
    <row r="9891" spans="29:29" x14ac:dyDescent="0.25">
      <c r="AC9891" s="379"/>
    </row>
    <row r="9892" spans="29:29" x14ac:dyDescent="0.25">
      <c r="AC9892" s="379"/>
    </row>
    <row r="9893" spans="29:29" x14ac:dyDescent="0.25">
      <c r="AC9893" s="379"/>
    </row>
    <row r="9894" spans="29:29" x14ac:dyDescent="0.25">
      <c r="AC9894" s="379"/>
    </row>
    <row r="9895" spans="29:29" x14ac:dyDescent="0.25">
      <c r="AC9895" s="379"/>
    </row>
    <row r="9896" spans="29:29" x14ac:dyDescent="0.25">
      <c r="AC9896" s="379"/>
    </row>
    <row r="9897" spans="29:29" x14ac:dyDescent="0.25">
      <c r="AC9897" s="379"/>
    </row>
    <row r="9898" spans="29:29" x14ac:dyDescent="0.25">
      <c r="AC9898" s="379"/>
    </row>
    <row r="9899" spans="29:29" x14ac:dyDescent="0.25">
      <c r="AC9899" s="379"/>
    </row>
    <row r="9900" spans="29:29" x14ac:dyDescent="0.25">
      <c r="AC9900" s="379"/>
    </row>
    <row r="9901" spans="29:29" x14ac:dyDescent="0.25">
      <c r="AC9901" s="379"/>
    </row>
    <row r="9902" spans="29:29" x14ac:dyDescent="0.25">
      <c r="AC9902" s="379"/>
    </row>
    <row r="9903" spans="29:29" x14ac:dyDescent="0.25">
      <c r="AC9903" s="379"/>
    </row>
    <row r="9904" spans="29:29" x14ac:dyDescent="0.25">
      <c r="AC9904" s="379"/>
    </row>
    <row r="9905" spans="29:29" x14ac:dyDescent="0.25">
      <c r="AC9905" s="379"/>
    </row>
    <row r="9906" spans="29:29" x14ac:dyDescent="0.25">
      <c r="AC9906" s="379"/>
    </row>
    <row r="9907" spans="29:29" x14ac:dyDescent="0.25">
      <c r="AC9907" s="379"/>
    </row>
    <row r="9908" spans="29:29" x14ac:dyDescent="0.25">
      <c r="AC9908" s="379"/>
    </row>
    <row r="9909" spans="29:29" x14ac:dyDescent="0.25">
      <c r="AC9909" s="379"/>
    </row>
    <row r="9910" spans="29:29" x14ac:dyDescent="0.25">
      <c r="AC9910" s="379"/>
    </row>
    <row r="9911" spans="29:29" x14ac:dyDescent="0.25">
      <c r="AC9911" s="379"/>
    </row>
    <row r="9912" spans="29:29" x14ac:dyDescent="0.25">
      <c r="AC9912" s="379"/>
    </row>
    <row r="9913" spans="29:29" x14ac:dyDescent="0.25">
      <c r="AC9913" s="379"/>
    </row>
    <row r="9914" spans="29:29" x14ac:dyDescent="0.25">
      <c r="AC9914" s="379"/>
    </row>
    <row r="9915" spans="29:29" x14ac:dyDescent="0.25">
      <c r="AC9915" s="379"/>
    </row>
    <row r="9916" spans="29:29" x14ac:dyDescent="0.25">
      <c r="AC9916" s="379"/>
    </row>
    <row r="9917" spans="29:29" x14ac:dyDescent="0.25">
      <c r="AC9917" s="379"/>
    </row>
    <row r="9918" spans="29:29" x14ac:dyDescent="0.25">
      <c r="AC9918" s="379"/>
    </row>
    <row r="9919" spans="29:29" x14ac:dyDescent="0.25">
      <c r="AC9919" s="379"/>
    </row>
    <row r="9920" spans="29:29" x14ac:dyDescent="0.25">
      <c r="AC9920" s="379"/>
    </row>
    <row r="9921" spans="29:29" x14ac:dyDescent="0.25">
      <c r="AC9921" s="379"/>
    </row>
    <row r="9922" spans="29:29" x14ac:dyDescent="0.25">
      <c r="AC9922" s="379"/>
    </row>
    <row r="9923" spans="29:29" x14ac:dyDescent="0.25">
      <c r="AC9923" s="379"/>
    </row>
    <row r="9924" spans="29:29" x14ac:dyDescent="0.25">
      <c r="AC9924" s="379"/>
    </row>
    <row r="9925" spans="29:29" x14ac:dyDescent="0.25">
      <c r="AC9925" s="379"/>
    </row>
    <row r="9926" spans="29:29" x14ac:dyDescent="0.25">
      <c r="AC9926" s="379"/>
    </row>
    <row r="9927" spans="29:29" x14ac:dyDescent="0.25">
      <c r="AC9927" s="379"/>
    </row>
    <row r="9928" spans="29:29" x14ac:dyDescent="0.25">
      <c r="AC9928" s="379"/>
    </row>
    <row r="9929" spans="29:29" x14ac:dyDescent="0.25">
      <c r="AC9929" s="379"/>
    </row>
    <row r="9930" spans="29:29" x14ac:dyDescent="0.25">
      <c r="AC9930" s="379"/>
    </row>
    <row r="9931" spans="29:29" x14ac:dyDescent="0.25">
      <c r="AC9931" s="379"/>
    </row>
    <row r="9932" spans="29:29" x14ac:dyDescent="0.25">
      <c r="AC9932" s="379"/>
    </row>
    <row r="9933" spans="29:29" x14ac:dyDescent="0.25">
      <c r="AC9933" s="379"/>
    </row>
    <row r="9934" spans="29:29" x14ac:dyDescent="0.25">
      <c r="AC9934" s="379"/>
    </row>
    <row r="9935" spans="29:29" x14ac:dyDescent="0.25">
      <c r="AC9935" s="379"/>
    </row>
    <row r="9936" spans="29:29" x14ac:dyDescent="0.25">
      <c r="AC9936" s="379"/>
    </row>
    <row r="9937" spans="29:29" x14ac:dyDescent="0.25">
      <c r="AC9937" s="379"/>
    </row>
    <row r="9938" spans="29:29" x14ac:dyDescent="0.25">
      <c r="AC9938" s="379"/>
    </row>
    <row r="9939" spans="29:29" x14ac:dyDescent="0.25">
      <c r="AC9939" s="379"/>
    </row>
    <row r="9940" spans="29:29" x14ac:dyDescent="0.25">
      <c r="AC9940" s="379"/>
    </row>
    <row r="9941" spans="29:29" x14ac:dyDescent="0.25">
      <c r="AC9941" s="379"/>
    </row>
    <row r="9942" spans="29:29" x14ac:dyDescent="0.25">
      <c r="AC9942" s="379"/>
    </row>
    <row r="9943" spans="29:29" x14ac:dyDescent="0.25">
      <c r="AC9943" s="379"/>
    </row>
    <row r="9944" spans="29:29" x14ac:dyDescent="0.25">
      <c r="AC9944" s="379"/>
    </row>
    <row r="9945" spans="29:29" x14ac:dyDescent="0.25">
      <c r="AC9945" s="379"/>
    </row>
    <row r="9946" spans="29:29" x14ac:dyDescent="0.25">
      <c r="AC9946" s="379"/>
    </row>
    <row r="9947" spans="29:29" x14ac:dyDescent="0.25">
      <c r="AC9947" s="379"/>
    </row>
    <row r="9948" spans="29:29" x14ac:dyDescent="0.25">
      <c r="AC9948" s="379"/>
    </row>
    <row r="9949" spans="29:29" x14ac:dyDescent="0.25">
      <c r="AC9949" s="379"/>
    </row>
    <row r="9950" spans="29:29" x14ac:dyDescent="0.25">
      <c r="AC9950" s="379"/>
    </row>
    <row r="9951" spans="29:29" x14ac:dyDescent="0.25">
      <c r="AC9951" s="379"/>
    </row>
    <row r="9952" spans="29:29" x14ac:dyDescent="0.25">
      <c r="AC9952" s="379"/>
    </row>
    <row r="9953" spans="29:29" x14ac:dyDescent="0.25">
      <c r="AC9953" s="379"/>
    </row>
    <row r="9954" spans="29:29" x14ac:dyDescent="0.25">
      <c r="AC9954" s="379"/>
    </row>
    <row r="9955" spans="29:29" x14ac:dyDescent="0.25">
      <c r="AC9955" s="379"/>
    </row>
    <row r="9956" spans="29:29" x14ac:dyDescent="0.25">
      <c r="AC9956" s="379"/>
    </row>
    <row r="9957" spans="29:29" x14ac:dyDescent="0.25">
      <c r="AC9957" s="379"/>
    </row>
    <row r="9958" spans="29:29" x14ac:dyDescent="0.25">
      <c r="AC9958" s="379"/>
    </row>
    <row r="9959" spans="29:29" x14ac:dyDescent="0.25">
      <c r="AC9959" s="379"/>
    </row>
    <row r="9960" spans="29:29" x14ac:dyDescent="0.25">
      <c r="AC9960" s="379"/>
    </row>
    <row r="9961" spans="29:29" x14ac:dyDescent="0.25">
      <c r="AC9961" s="379"/>
    </row>
    <row r="9962" spans="29:29" x14ac:dyDescent="0.25">
      <c r="AC9962" s="379"/>
    </row>
    <row r="9963" spans="29:29" x14ac:dyDescent="0.25">
      <c r="AC9963" s="379"/>
    </row>
    <row r="9964" spans="29:29" x14ac:dyDescent="0.25">
      <c r="AC9964" s="379"/>
    </row>
    <row r="9965" spans="29:29" x14ac:dyDescent="0.25">
      <c r="AC9965" s="379"/>
    </row>
    <row r="9966" spans="29:29" x14ac:dyDescent="0.25">
      <c r="AC9966" s="379"/>
    </row>
    <row r="9967" spans="29:29" x14ac:dyDescent="0.25">
      <c r="AC9967" s="379"/>
    </row>
    <row r="9968" spans="29:29" x14ac:dyDescent="0.25">
      <c r="AC9968" s="379"/>
    </row>
    <row r="9969" spans="29:29" x14ac:dyDescent="0.25">
      <c r="AC9969" s="379"/>
    </row>
    <row r="9970" spans="29:29" x14ac:dyDescent="0.25">
      <c r="AC9970" s="379"/>
    </row>
    <row r="9971" spans="29:29" x14ac:dyDescent="0.25">
      <c r="AC9971" s="379"/>
    </row>
    <row r="9972" spans="29:29" x14ac:dyDescent="0.25">
      <c r="AC9972" s="379"/>
    </row>
    <row r="9973" spans="29:29" x14ac:dyDescent="0.25">
      <c r="AC9973" s="379"/>
    </row>
    <row r="9974" spans="29:29" x14ac:dyDescent="0.25">
      <c r="AC9974" s="379"/>
    </row>
    <row r="9975" spans="29:29" x14ac:dyDescent="0.25">
      <c r="AC9975" s="379"/>
    </row>
    <row r="9976" spans="29:29" x14ac:dyDescent="0.25">
      <c r="AC9976" s="379"/>
    </row>
    <row r="9977" spans="29:29" x14ac:dyDescent="0.25">
      <c r="AC9977" s="379"/>
    </row>
    <row r="9978" spans="29:29" x14ac:dyDescent="0.25">
      <c r="AC9978" s="379"/>
    </row>
    <row r="9979" spans="29:29" x14ac:dyDescent="0.25">
      <c r="AC9979" s="379"/>
    </row>
    <row r="9980" spans="29:29" x14ac:dyDescent="0.25">
      <c r="AC9980" s="379"/>
    </row>
    <row r="9981" spans="29:29" x14ac:dyDescent="0.25">
      <c r="AC9981" s="379"/>
    </row>
    <row r="9982" spans="29:29" x14ac:dyDescent="0.25">
      <c r="AC9982" s="379"/>
    </row>
    <row r="9983" spans="29:29" x14ac:dyDescent="0.25">
      <c r="AC9983" s="379"/>
    </row>
    <row r="9984" spans="29:29" x14ac:dyDescent="0.25">
      <c r="AC9984" s="379"/>
    </row>
    <row r="9985" spans="29:29" x14ac:dyDescent="0.25">
      <c r="AC9985" s="379"/>
    </row>
    <row r="9986" spans="29:29" x14ac:dyDescent="0.25">
      <c r="AC9986" s="379"/>
    </row>
    <row r="9987" spans="29:29" x14ac:dyDescent="0.25">
      <c r="AC9987" s="379"/>
    </row>
    <row r="9988" spans="29:29" x14ac:dyDescent="0.25">
      <c r="AC9988" s="379"/>
    </row>
    <row r="9989" spans="29:29" x14ac:dyDescent="0.25">
      <c r="AC9989" s="379"/>
    </row>
    <row r="9990" spans="29:29" x14ac:dyDescent="0.25">
      <c r="AC9990" s="379"/>
    </row>
    <row r="9991" spans="29:29" x14ac:dyDescent="0.25">
      <c r="AC9991" s="379"/>
    </row>
    <row r="9992" spans="29:29" x14ac:dyDescent="0.25">
      <c r="AC9992" s="379"/>
    </row>
    <row r="9993" spans="29:29" x14ac:dyDescent="0.25">
      <c r="AC9993" s="379"/>
    </row>
    <row r="9994" spans="29:29" x14ac:dyDescent="0.25">
      <c r="AC9994" s="379"/>
    </row>
    <row r="9995" spans="29:29" x14ac:dyDescent="0.25">
      <c r="AC9995" s="379"/>
    </row>
    <row r="9996" spans="29:29" x14ac:dyDescent="0.25">
      <c r="AC9996" s="379"/>
    </row>
    <row r="9997" spans="29:29" x14ac:dyDescent="0.25">
      <c r="AC9997" s="379"/>
    </row>
    <row r="9998" spans="29:29" x14ac:dyDescent="0.25">
      <c r="AC9998" s="379"/>
    </row>
    <row r="9999" spans="29:29" x14ac:dyDescent="0.25">
      <c r="AC9999" s="379"/>
    </row>
    <row r="10000" spans="29:29" x14ac:dyDescent="0.25">
      <c r="AC10000" s="379"/>
    </row>
    <row r="10001" spans="29:29" x14ac:dyDescent="0.25">
      <c r="AC10001" s="379"/>
    </row>
    <row r="10002" spans="29:29" x14ac:dyDescent="0.25">
      <c r="AC10002" s="379"/>
    </row>
    <row r="10003" spans="29:29" x14ac:dyDescent="0.25">
      <c r="AC10003" s="379"/>
    </row>
    <row r="10004" spans="29:29" x14ac:dyDescent="0.25">
      <c r="AC10004" s="379"/>
    </row>
    <row r="10005" spans="29:29" x14ac:dyDescent="0.25">
      <c r="AC10005" s="379"/>
    </row>
    <row r="10006" spans="29:29" x14ac:dyDescent="0.25">
      <c r="AC10006" s="379"/>
    </row>
    <row r="10007" spans="29:29" x14ac:dyDescent="0.25">
      <c r="AC10007" s="379"/>
    </row>
    <row r="10008" spans="29:29" x14ac:dyDescent="0.25">
      <c r="AC10008" s="379"/>
    </row>
    <row r="10009" spans="29:29" x14ac:dyDescent="0.25">
      <c r="AC10009" s="379"/>
    </row>
    <row r="10010" spans="29:29" x14ac:dyDescent="0.25">
      <c r="AC10010" s="379"/>
    </row>
    <row r="10011" spans="29:29" x14ac:dyDescent="0.25">
      <c r="AC10011" s="379"/>
    </row>
    <row r="10012" spans="29:29" x14ac:dyDescent="0.25">
      <c r="AC10012" s="379"/>
    </row>
    <row r="10013" spans="29:29" x14ac:dyDescent="0.25">
      <c r="AC10013" s="379"/>
    </row>
    <row r="10014" spans="29:29" x14ac:dyDescent="0.25">
      <c r="AC10014" s="379"/>
    </row>
    <row r="10015" spans="29:29" x14ac:dyDescent="0.25">
      <c r="AC10015" s="379"/>
    </row>
    <row r="10016" spans="29:29" x14ac:dyDescent="0.25">
      <c r="AC10016" s="379"/>
    </row>
    <row r="10017" spans="29:29" x14ac:dyDescent="0.25">
      <c r="AC10017" s="379"/>
    </row>
    <row r="10018" spans="29:29" x14ac:dyDescent="0.25">
      <c r="AC10018" s="379"/>
    </row>
    <row r="10019" spans="29:29" x14ac:dyDescent="0.25">
      <c r="AC10019" s="379"/>
    </row>
    <row r="10020" spans="29:29" x14ac:dyDescent="0.25">
      <c r="AC10020" s="379"/>
    </row>
    <row r="10021" spans="29:29" x14ac:dyDescent="0.25">
      <c r="AC10021" s="379"/>
    </row>
    <row r="10022" spans="29:29" x14ac:dyDescent="0.25">
      <c r="AC10022" s="379"/>
    </row>
    <row r="10023" spans="29:29" x14ac:dyDescent="0.25">
      <c r="AC10023" s="379"/>
    </row>
    <row r="10024" spans="29:29" x14ac:dyDescent="0.25">
      <c r="AC10024" s="379"/>
    </row>
    <row r="10025" spans="29:29" x14ac:dyDescent="0.25">
      <c r="AC10025" s="379"/>
    </row>
    <row r="10026" spans="29:29" x14ac:dyDescent="0.25">
      <c r="AC10026" s="379"/>
    </row>
    <row r="10027" spans="29:29" x14ac:dyDescent="0.25">
      <c r="AC10027" s="379"/>
    </row>
    <row r="10028" spans="29:29" x14ac:dyDescent="0.25">
      <c r="AC10028" s="379"/>
    </row>
    <row r="10029" spans="29:29" x14ac:dyDescent="0.25">
      <c r="AC10029" s="379"/>
    </row>
    <row r="10030" spans="29:29" x14ac:dyDescent="0.25">
      <c r="AC10030" s="379"/>
    </row>
    <row r="10031" spans="29:29" x14ac:dyDescent="0.25">
      <c r="AC10031" s="379"/>
    </row>
    <row r="10032" spans="29:29" x14ac:dyDescent="0.25">
      <c r="AC10032" s="379"/>
    </row>
    <row r="10033" spans="29:29" x14ac:dyDescent="0.25">
      <c r="AC10033" s="379"/>
    </row>
    <row r="10034" spans="29:29" x14ac:dyDescent="0.25">
      <c r="AC10034" s="379"/>
    </row>
    <row r="10035" spans="29:29" x14ac:dyDescent="0.25">
      <c r="AC10035" s="379"/>
    </row>
    <row r="10036" spans="29:29" x14ac:dyDescent="0.25">
      <c r="AC10036" s="379"/>
    </row>
    <row r="10037" spans="29:29" x14ac:dyDescent="0.25">
      <c r="AC10037" s="379"/>
    </row>
    <row r="10038" spans="29:29" x14ac:dyDescent="0.25">
      <c r="AC10038" s="379"/>
    </row>
    <row r="10039" spans="29:29" x14ac:dyDescent="0.25">
      <c r="AC10039" s="379"/>
    </row>
    <row r="10040" spans="29:29" x14ac:dyDescent="0.25">
      <c r="AC10040" s="379"/>
    </row>
    <row r="10041" spans="29:29" x14ac:dyDescent="0.25">
      <c r="AC10041" s="379"/>
    </row>
    <row r="10042" spans="29:29" x14ac:dyDescent="0.25">
      <c r="AC10042" s="379"/>
    </row>
    <row r="10043" spans="29:29" x14ac:dyDescent="0.25">
      <c r="AC10043" s="379"/>
    </row>
    <row r="10044" spans="29:29" x14ac:dyDescent="0.25">
      <c r="AC10044" s="379"/>
    </row>
    <row r="10045" spans="29:29" x14ac:dyDescent="0.25">
      <c r="AC10045" s="379"/>
    </row>
    <row r="10046" spans="29:29" x14ac:dyDescent="0.25">
      <c r="AC10046" s="379"/>
    </row>
    <row r="10047" spans="29:29" x14ac:dyDescent="0.25">
      <c r="AC10047" s="379"/>
    </row>
    <row r="10048" spans="29:29" x14ac:dyDescent="0.25">
      <c r="AC10048" s="379"/>
    </row>
    <row r="10049" spans="29:29" x14ac:dyDescent="0.25">
      <c r="AC10049" s="379"/>
    </row>
    <row r="10050" spans="29:29" x14ac:dyDescent="0.25">
      <c r="AC10050" s="379"/>
    </row>
    <row r="10051" spans="29:29" x14ac:dyDescent="0.25">
      <c r="AC10051" s="379"/>
    </row>
    <row r="10052" spans="29:29" x14ac:dyDescent="0.25">
      <c r="AC10052" s="379"/>
    </row>
    <row r="10053" spans="29:29" x14ac:dyDescent="0.25">
      <c r="AC10053" s="379"/>
    </row>
    <row r="10054" spans="29:29" x14ac:dyDescent="0.25">
      <c r="AC10054" s="379"/>
    </row>
    <row r="10055" spans="29:29" x14ac:dyDescent="0.25">
      <c r="AC10055" s="379"/>
    </row>
    <row r="10056" spans="29:29" x14ac:dyDescent="0.25">
      <c r="AC10056" s="379"/>
    </row>
    <row r="10057" spans="29:29" x14ac:dyDescent="0.25">
      <c r="AC10057" s="379"/>
    </row>
    <row r="10058" spans="29:29" x14ac:dyDescent="0.25">
      <c r="AC10058" s="379"/>
    </row>
    <row r="10059" spans="29:29" x14ac:dyDescent="0.25">
      <c r="AC10059" s="379"/>
    </row>
    <row r="10060" spans="29:29" x14ac:dyDescent="0.25">
      <c r="AC10060" s="379"/>
    </row>
    <row r="10061" spans="29:29" x14ac:dyDescent="0.25">
      <c r="AC10061" s="379"/>
    </row>
    <row r="10062" spans="29:29" x14ac:dyDescent="0.25">
      <c r="AC10062" s="379"/>
    </row>
    <row r="10063" spans="29:29" x14ac:dyDescent="0.25">
      <c r="AC10063" s="379"/>
    </row>
    <row r="10064" spans="29:29" x14ac:dyDescent="0.25">
      <c r="AC10064" s="379"/>
    </row>
    <row r="10065" spans="29:29" x14ac:dyDescent="0.25">
      <c r="AC10065" s="379"/>
    </row>
    <row r="10066" spans="29:29" x14ac:dyDescent="0.25">
      <c r="AC10066" s="379"/>
    </row>
    <row r="10067" spans="29:29" x14ac:dyDescent="0.25">
      <c r="AC10067" s="379"/>
    </row>
    <row r="10068" spans="29:29" x14ac:dyDescent="0.25">
      <c r="AC10068" s="379"/>
    </row>
    <row r="10069" spans="29:29" x14ac:dyDescent="0.25">
      <c r="AC10069" s="379"/>
    </row>
    <row r="10070" spans="29:29" x14ac:dyDescent="0.25">
      <c r="AC10070" s="379"/>
    </row>
    <row r="10071" spans="29:29" x14ac:dyDescent="0.25">
      <c r="AC10071" s="379"/>
    </row>
    <row r="10072" spans="29:29" x14ac:dyDescent="0.25">
      <c r="AC10072" s="379"/>
    </row>
    <row r="10073" spans="29:29" x14ac:dyDescent="0.25">
      <c r="AC10073" s="379"/>
    </row>
    <row r="10074" spans="29:29" x14ac:dyDescent="0.25">
      <c r="AC10074" s="379"/>
    </row>
    <row r="10075" spans="29:29" x14ac:dyDescent="0.25">
      <c r="AC10075" s="379"/>
    </row>
    <row r="10076" spans="29:29" x14ac:dyDescent="0.25">
      <c r="AC10076" s="379"/>
    </row>
    <row r="10077" spans="29:29" x14ac:dyDescent="0.25">
      <c r="AC10077" s="379"/>
    </row>
    <row r="10078" spans="29:29" x14ac:dyDescent="0.25">
      <c r="AC10078" s="379"/>
    </row>
    <row r="10079" spans="29:29" x14ac:dyDescent="0.25">
      <c r="AC10079" s="379"/>
    </row>
    <row r="10080" spans="29:29" x14ac:dyDescent="0.25">
      <c r="AC10080" s="379"/>
    </row>
    <row r="10081" spans="29:29" x14ac:dyDescent="0.25">
      <c r="AC10081" s="379"/>
    </row>
    <row r="10082" spans="29:29" x14ac:dyDescent="0.25">
      <c r="AC10082" s="379"/>
    </row>
    <row r="10083" spans="29:29" x14ac:dyDescent="0.25">
      <c r="AC10083" s="379"/>
    </row>
    <row r="10084" spans="29:29" x14ac:dyDescent="0.25">
      <c r="AC10084" s="379"/>
    </row>
    <row r="10085" spans="29:29" x14ac:dyDescent="0.25">
      <c r="AC10085" s="379"/>
    </row>
    <row r="10086" spans="29:29" x14ac:dyDescent="0.25">
      <c r="AC10086" s="379"/>
    </row>
    <row r="10087" spans="29:29" x14ac:dyDescent="0.25">
      <c r="AC10087" s="379"/>
    </row>
    <row r="10088" spans="29:29" x14ac:dyDescent="0.25">
      <c r="AC10088" s="379"/>
    </row>
    <row r="10089" spans="29:29" x14ac:dyDescent="0.25">
      <c r="AC10089" s="379"/>
    </row>
    <row r="10090" spans="29:29" x14ac:dyDescent="0.25">
      <c r="AC10090" s="379"/>
    </row>
    <row r="10091" spans="29:29" x14ac:dyDescent="0.25">
      <c r="AC10091" s="379"/>
    </row>
    <row r="10092" spans="29:29" x14ac:dyDescent="0.25">
      <c r="AC10092" s="379"/>
    </row>
    <row r="10093" spans="29:29" x14ac:dyDescent="0.25">
      <c r="AC10093" s="379"/>
    </row>
    <row r="10094" spans="29:29" x14ac:dyDescent="0.25">
      <c r="AC10094" s="379"/>
    </row>
    <row r="10095" spans="29:29" x14ac:dyDescent="0.25">
      <c r="AC10095" s="379"/>
    </row>
    <row r="10096" spans="29:29" x14ac:dyDescent="0.25">
      <c r="AC10096" s="379"/>
    </row>
    <row r="10097" spans="29:29" x14ac:dyDescent="0.25">
      <c r="AC10097" s="379"/>
    </row>
    <row r="10098" spans="29:29" x14ac:dyDescent="0.25">
      <c r="AC10098" s="379"/>
    </row>
    <row r="10099" spans="29:29" x14ac:dyDescent="0.25">
      <c r="AC10099" s="379"/>
    </row>
    <row r="10100" spans="29:29" x14ac:dyDescent="0.25">
      <c r="AC10100" s="379"/>
    </row>
    <row r="10101" spans="29:29" x14ac:dyDescent="0.25">
      <c r="AC10101" s="379"/>
    </row>
    <row r="10102" spans="29:29" x14ac:dyDescent="0.25">
      <c r="AC10102" s="379"/>
    </row>
    <row r="10103" spans="29:29" x14ac:dyDescent="0.25">
      <c r="AC10103" s="379"/>
    </row>
    <row r="10104" spans="29:29" x14ac:dyDescent="0.25">
      <c r="AC10104" s="379"/>
    </row>
    <row r="10105" spans="29:29" x14ac:dyDescent="0.25">
      <c r="AC10105" s="379"/>
    </row>
    <row r="10106" spans="29:29" x14ac:dyDescent="0.25">
      <c r="AC10106" s="379"/>
    </row>
    <row r="10107" spans="29:29" x14ac:dyDescent="0.25">
      <c r="AC10107" s="379"/>
    </row>
    <row r="10108" spans="29:29" x14ac:dyDescent="0.25">
      <c r="AC10108" s="379"/>
    </row>
    <row r="10109" spans="29:29" x14ac:dyDescent="0.25">
      <c r="AC10109" s="379"/>
    </row>
    <row r="10110" spans="29:29" x14ac:dyDescent="0.25">
      <c r="AC10110" s="379"/>
    </row>
    <row r="10111" spans="29:29" x14ac:dyDescent="0.25">
      <c r="AC10111" s="379"/>
    </row>
    <row r="10112" spans="29:29" x14ac:dyDescent="0.25">
      <c r="AC10112" s="379"/>
    </row>
    <row r="10113" spans="29:29" x14ac:dyDescent="0.25">
      <c r="AC10113" s="379"/>
    </row>
    <row r="10114" spans="29:29" x14ac:dyDescent="0.25">
      <c r="AC10114" s="379"/>
    </row>
    <row r="10115" spans="29:29" x14ac:dyDescent="0.25">
      <c r="AC10115" s="379"/>
    </row>
    <row r="10116" spans="29:29" x14ac:dyDescent="0.25">
      <c r="AC10116" s="379"/>
    </row>
    <row r="10117" spans="29:29" x14ac:dyDescent="0.25">
      <c r="AC10117" s="379"/>
    </row>
    <row r="10118" spans="29:29" x14ac:dyDescent="0.25">
      <c r="AC10118" s="379"/>
    </row>
    <row r="10119" spans="29:29" x14ac:dyDescent="0.25">
      <c r="AC10119" s="379"/>
    </row>
    <row r="10120" spans="29:29" x14ac:dyDescent="0.25">
      <c r="AC10120" s="379"/>
    </row>
    <row r="10121" spans="29:29" x14ac:dyDescent="0.25">
      <c r="AC10121" s="379"/>
    </row>
    <row r="10122" spans="29:29" x14ac:dyDescent="0.25">
      <c r="AC10122" s="379"/>
    </row>
    <row r="10123" spans="29:29" x14ac:dyDescent="0.25">
      <c r="AC10123" s="379"/>
    </row>
    <row r="10124" spans="29:29" x14ac:dyDescent="0.25">
      <c r="AC10124" s="379"/>
    </row>
    <row r="10125" spans="29:29" x14ac:dyDescent="0.25">
      <c r="AC10125" s="379"/>
    </row>
    <row r="10126" spans="29:29" x14ac:dyDescent="0.25">
      <c r="AC10126" s="379"/>
    </row>
    <row r="10127" spans="29:29" x14ac:dyDescent="0.25">
      <c r="AC10127" s="379"/>
    </row>
    <row r="10128" spans="29:29" x14ac:dyDescent="0.25">
      <c r="AC10128" s="379"/>
    </row>
    <row r="10129" spans="29:29" x14ac:dyDescent="0.25">
      <c r="AC10129" s="379"/>
    </row>
    <row r="10130" spans="29:29" x14ac:dyDescent="0.25">
      <c r="AC10130" s="379"/>
    </row>
    <row r="10131" spans="29:29" x14ac:dyDescent="0.25">
      <c r="AC10131" s="379"/>
    </row>
    <row r="10132" spans="29:29" x14ac:dyDescent="0.25">
      <c r="AC10132" s="379"/>
    </row>
    <row r="10133" spans="29:29" x14ac:dyDescent="0.25">
      <c r="AC10133" s="379"/>
    </row>
    <row r="10134" spans="29:29" x14ac:dyDescent="0.25">
      <c r="AC10134" s="379"/>
    </row>
    <row r="10135" spans="29:29" x14ac:dyDescent="0.25">
      <c r="AC10135" s="379"/>
    </row>
    <row r="10136" spans="29:29" x14ac:dyDescent="0.25">
      <c r="AC10136" s="379"/>
    </row>
    <row r="10137" spans="29:29" x14ac:dyDescent="0.25">
      <c r="AC10137" s="379"/>
    </row>
    <row r="10138" spans="29:29" x14ac:dyDescent="0.25">
      <c r="AC10138" s="379"/>
    </row>
    <row r="10139" spans="29:29" x14ac:dyDescent="0.25">
      <c r="AC10139" s="379"/>
    </row>
    <row r="10140" spans="29:29" x14ac:dyDescent="0.25">
      <c r="AC10140" s="379"/>
    </row>
    <row r="10141" spans="29:29" x14ac:dyDescent="0.25">
      <c r="AC10141" s="379"/>
    </row>
    <row r="10142" spans="29:29" x14ac:dyDescent="0.25">
      <c r="AC10142" s="379"/>
    </row>
    <row r="10143" spans="29:29" x14ac:dyDescent="0.25">
      <c r="AC10143" s="379"/>
    </row>
    <row r="10144" spans="29:29" x14ac:dyDescent="0.25">
      <c r="AC10144" s="379"/>
    </row>
    <row r="10145" spans="29:29" x14ac:dyDescent="0.25">
      <c r="AC10145" s="379"/>
    </row>
    <row r="10146" spans="29:29" x14ac:dyDescent="0.25">
      <c r="AC10146" s="379"/>
    </row>
    <row r="10147" spans="29:29" x14ac:dyDescent="0.25">
      <c r="AC10147" s="379"/>
    </row>
    <row r="10148" spans="29:29" x14ac:dyDescent="0.25">
      <c r="AC10148" s="379"/>
    </row>
    <row r="10149" spans="29:29" x14ac:dyDescent="0.25">
      <c r="AC10149" s="379"/>
    </row>
    <row r="10150" spans="29:29" x14ac:dyDescent="0.25">
      <c r="AC10150" s="379"/>
    </row>
    <row r="10151" spans="29:29" x14ac:dyDescent="0.25">
      <c r="AC10151" s="379"/>
    </row>
    <row r="10152" spans="29:29" x14ac:dyDescent="0.25">
      <c r="AC10152" s="379"/>
    </row>
    <row r="10153" spans="29:29" x14ac:dyDescent="0.25">
      <c r="AC10153" s="379"/>
    </row>
    <row r="10154" spans="29:29" x14ac:dyDescent="0.25">
      <c r="AC10154" s="379"/>
    </row>
    <row r="10155" spans="29:29" x14ac:dyDescent="0.25">
      <c r="AC10155" s="379"/>
    </row>
    <row r="10156" spans="29:29" x14ac:dyDescent="0.25">
      <c r="AC10156" s="379"/>
    </row>
    <row r="10157" spans="29:29" x14ac:dyDescent="0.25">
      <c r="AC10157" s="379"/>
    </row>
    <row r="10158" spans="29:29" x14ac:dyDescent="0.25">
      <c r="AC10158" s="379"/>
    </row>
    <row r="10159" spans="29:29" x14ac:dyDescent="0.25">
      <c r="AC10159" s="379"/>
    </row>
    <row r="10160" spans="29:29" x14ac:dyDescent="0.25">
      <c r="AC10160" s="379"/>
    </row>
    <row r="10161" spans="29:29" x14ac:dyDescent="0.25">
      <c r="AC10161" s="379"/>
    </row>
    <row r="10162" spans="29:29" x14ac:dyDescent="0.25">
      <c r="AC10162" s="379"/>
    </row>
    <row r="10163" spans="29:29" x14ac:dyDescent="0.25">
      <c r="AC10163" s="379"/>
    </row>
    <row r="10164" spans="29:29" x14ac:dyDescent="0.25">
      <c r="AC10164" s="379"/>
    </row>
    <row r="10165" spans="29:29" x14ac:dyDescent="0.25">
      <c r="AC10165" s="379"/>
    </row>
    <row r="10166" spans="29:29" x14ac:dyDescent="0.25">
      <c r="AC10166" s="379"/>
    </row>
    <row r="10167" spans="29:29" x14ac:dyDescent="0.25">
      <c r="AC10167" s="379"/>
    </row>
    <row r="10168" spans="29:29" x14ac:dyDescent="0.25">
      <c r="AC10168" s="379"/>
    </row>
    <row r="10169" spans="29:29" x14ac:dyDescent="0.25">
      <c r="AC10169" s="379"/>
    </row>
    <row r="10170" spans="29:29" x14ac:dyDescent="0.25">
      <c r="AC10170" s="379"/>
    </row>
    <row r="10171" spans="29:29" x14ac:dyDescent="0.25">
      <c r="AC10171" s="379"/>
    </row>
    <row r="10172" spans="29:29" x14ac:dyDescent="0.25">
      <c r="AC10172" s="379"/>
    </row>
    <row r="10173" spans="29:29" x14ac:dyDescent="0.25">
      <c r="AC10173" s="379"/>
    </row>
    <row r="10174" spans="29:29" x14ac:dyDescent="0.25">
      <c r="AC10174" s="379"/>
    </row>
    <row r="10175" spans="29:29" x14ac:dyDescent="0.25">
      <c r="AC10175" s="379"/>
    </row>
    <row r="10176" spans="29:29" x14ac:dyDescent="0.25">
      <c r="AC10176" s="379"/>
    </row>
    <row r="10177" spans="29:29" x14ac:dyDescent="0.25">
      <c r="AC10177" s="379"/>
    </row>
    <row r="10178" spans="29:29" x14ac:dyDescent="0.25">
      <c r="AC10178" s="379"/>
    </row>
    <row r="10179" spans="29:29" x14ac:dyDescent="0.25">
      <c r="AC10179" s="379"/>
    </row>
    <row r="10180" spans="29:29" x14ac:dyDescent="0.25">
      <c r="AC10180" s="379"/>
    </row>
    <row r="10181" spans="29:29" x14ac:dyDescent="0.25">
      <c r="AC10181" s="379"/>
    </row>
    <row r="10182" spans="29:29" x14ac:dyDescent="0.25">
      <c r="AC10182" s="379"/>
    </row>
    <row r="10183" spans="29:29" x14ac:dyDescent="0.25">
      <c r="AC10183" s="379"/>
    </row>
    <row r="10184" spans="29:29" x14ac:dyDescent="0.25">
      <c r="AC10184" s="379"/>
    </row>
    <row r="10185" spans="29:29" x14ac:dyDescent="0.25">
      <c r="AC10185" s="379"/>
    </row>
    <row r="10186" spans="29:29" x14ac:dyDescent="0.25">
      <c r="AC10186" s="379"/>
    </row>
    <row r="10187" spans="29:29" x14ac:dyDescent="0.25">
      <c r="AC10187" s="379"/>
    </row>
    <row r="10188" spans="29:29" x14ac:dyDescent="0.25">
      <c r="AC10188" s="379"/>
    </row>
    <row r="10189" spans="29:29" x14ac:dyDescent="0.25">
      <c r="AC10189" s="379"/>
    </row>
    <row r="10190" spans="29:29" x14ac:dyDescent="0.25">
      <c r="AC10190" s="379"/>
    </row>
    <row r="10191" spans="29:29" x14ac:dyDescent="0.25">
      <c r="AC10191" s="379"/>
    </row>
    <row r="10192" spans="29:29" x14ac:dyDescent="0.25">
      <c r="AC10192" s="379"/>
    </row>
    <row r="10193" spans="29:29" x14ac:dyDescent="0.25">
      <c r="AC10193" s="379"/>
    </row>
    <row r="10194" spans="29:29" x14ac:dyDescent="0.25">
      <c r="AC10194" s="379"/>
    </row>
    <row r="10195" spans="29:29" x14ac:dyDescent="0.25">
      <c r="AC10195" s="379"/>
    </row>
    <row r="10196" spans="29:29" x14ac:dyDescent="0.25">
      <c r="AC10196" s="379"/>
    </row>
    <row r="10197" spans="29:29" x14ac:dyDescent="0.25">
      <c r="AC10197" s="379"/>
    </row>
    <row r="10198" spans="29:29" x14ac:dyDescent="0.25">
      <c r="AC10198" s="379"/>
    </row>
    <row r="10199" spans="29:29" x14ac:dyDescent="0.25">
      <c r="AC10199" s="379"/>
    </row>
    <row r="10200" spans="29:29" x14ac:dyDescent="0.25">
      <c r="AC10200" s="379"/>
    </row>
    <row r="10201" spans="29:29" x14ac:dyDescent="0.25">
      <c r="AC10201" s="379"/>
    </row>
    <row r="10202" spans="29:29" x14ac:dyDescent="0.25">
      <c r="AC10202" s="379"/>
    </row>
    <row r="10203" spans="29:29" x14ac:dyDescent="0.25">
      <c r="AC10203" s="379"/>
    </row>
    <row r="10204" spans="29:29" x14ac:dyDescent="0.25">
      <c r="AC10204" s="379"/>
    </row>
    <row r="10205" spans="29:29" x14ac:dyDescent="0.25">
      <c r="AC10205" s="379"/>
    </row>
    <row r="10206" spans="29:29" x14ac:dyDescent="0.25">
      <c r="AC10206" s="379"/>
    </row>
    <row r="10207" spans="29:29" x14ac:dyDescent="0.25">
      <c r="AC10207" s="379"/>
    </row>
    <row r="10208" spans="29:29" x14ac:dyDescent="0.25">
      <c r="AC10208" s="379"/>
    </row>
    <row r="10209" spans="29:29" x14ac:dyDescent="0.25">
      <c r="AC10209" s="379"/>
    </row>
    <row r="10210" spans="29:29" x14ac:dyDescent="0.25">
      <c r="AC10210" s="379"/>
    </row>
    <row r="10211" spans="29:29" x14ac:dyDescent="0.25">
      <c r="AC10211" s="379"/>
    </row>
    <row r="10212" spans="29:29" x14ac:dyDescent="0.25">
      <c r="AC10212" s="379"/>
    </row>
    <row r="10213" spans="29:29" x14ac:dyDescent="0.25">
      <c r="AC10213" s="379"/>
    </row>
    <row r="10214" spans="29:29" x14ac:dyDescent="0.25">
      <c r="AC10214" s="379"/>
    </row>
    <row r="10215" spans="29:29" x14ac:dyDescent="0.25">
      <c r="AC10215" s="379"/>
    </row>
    <row r="10216" spans="29:29" x14ac:dyDescent="0.25">
      <c r="AC10216" s="379"/>
    </row>
    <row r="10217" spans="29:29" x14ac:dyDescent="0.25">
      <c r="AC10217" s="379"/>
    </row>
    <row r="10218" spans="29:29" x14ac:dyDescent="0.25">
      <c r="AC10218" s="379"/>
    </row>
    <row r="10219" spans="29:29" x14ac:dyDescent="0.25">
      <c r="AC10219" s="379"/>
    </row>
    <row r="10220" spans="29:29" x14ac:dyDescent="0.25">
      <c r="AC10220" s="379"/>
    </row>
    <row r="10221" spans="29:29" x14ac:dyDescent="0.25">
      <c r="AC10221" s="379"/>
    </row>
    <row r="10222" spans="29:29" x14ac:dyDescent="0.25">
      <c r="AC10222" s="379"/>
    </row>
    <row r="10223" spans="29:29" x14ac:dyDescent="0.25">
      <c r="AC10223" s="379"/>
    </row>
    <row r="10224" spans="29:29" x14ac:dyDescent="0.25">
      <c r="AC10224" s="379"/>
    </row>
    <row r="10225" spans="29:29" x14ac:dyDescent="0.25">
      <c r="AC10225" s="379"/>
    </row>
    <row r="10226" spans="29:29" x14ac:dyDescent="0.25">
      <c r="AC10226" s="379"/>
    </row>
    <row r="10227" spans="29:29" x14ac:dyDescent="0.25">
      <c r="AC10227" s="379"/>
    </row>
    <row r="10228" spans="29:29" x14ac:dyDescent="0.25">
      <c r="AC10228" s="379"/>
    </row>
    <row r="10229" spans="29:29" x14ac:dyDescent="0.25">
      <c r="AC10229" s="379"/>
    </row>
    <row r="10230" spans="29:29" x14ac:dyDescent="0.25">
      <c r="AC10230" s="379"/>
    </row>
    <row r="10231" spans="29:29" x14ac:dyDescent="0.25">
      <c r="AC10231" s="379"/>
    </row>
    <row r="10232" spans="29:29" x14ac:dyDescent="0.25">
      <c r="AC10232" s="379"/>
    </row>
    <row r="10233" spans="29:29" x14ac:dyDescent="0.25">
      <c r="AC10233" s="379"/>
    </row>
    <row r="10234" spans="29:29" x14ac:dyDescent="0.25">
      <c r="AC10234" s="379"/>
    </row>
    <row r="10235" spans="29:29" x14ac:dyDescent="0.25">
      <c r="AC10235" s="379"/>
    </row>
    <row r="10236" spans="29:29" x14ac:dyDescent="0.25">
      <c r="AC10236" s="379"/>
    </row>
    <row r="10237" spans="29:29" x14ac:dyDescent="0.25">
      <c r="AC10237" s="379"/>
    </row>
    <row r="10238" spans="29:29" x14ac:dyDescent="0.25">
      <c r="AC10238" s="379"/>
    </row>
    <row r="10239" spans="29:29" x14ac:dyDescent="0.25">
      <c r="AC10239" s="379"/>
    </row>
    <row r="10240" spans="29:29" x14ac:dyDescent="0.25">
      <c r="AC10240" s="379"/>
    </row>
    <row r="10241" spans="29:29" x14ac:dyDescent="0.25">
      <c r="AC10241" s="379"/>
    </row>
    <row r="10242" spans="29:29" x14ac:dyDescent="0.25">
      <c r="AC10242" s="379"/>
    </row>
    <row r="10243" spans="29:29" x14ac:dyDescent="0.25">
      <c r="AC10243" s="379"/>
    </row>
    <row r="10244" spans="29:29" x14ac:dyDescent="0.25">
      <c r="AC10244" s="379"/>
    </row>
    <row r="10245" spans="29:29" x14ac:dyDescent="0.25">
      <c r="AC10245" s="379"/>
    </row>
    <row r="10246" spans="29:29" x14ac:dyDescent="0.25">
      <c r="AC10246" s="379"/>
    </row>
    <row r="10247" spans="29:29" x14ac:dyDescent="0.25">
      <c r="AC10247" s="379"/>
    </row>
    <row r="10248" spans="29:29" x14ac:dyDescent="0.25">
      <c r="AC10248" s="379"/>
    </row>
    <row r="10249" spans="29:29" x14ac:dyDescent="0.25">
      <c r="AC10249" s="379"/>
    </row>
    <row r="10250" spans="29:29" x14ac:dyDescent="0.25">
      <c r="AC10250" s="379"/>
    </row>
    <row r="10251" spans="29:29" x14ac:dyDescent="0.25">
      <c r="AC10251" s="379"/>
    </row>
    <row r="10252" spans="29:29" x14ac:dyDescent="0.25">
      <c r="AC10252" s="379"/>
    </row>
    <row r="10253" spans="29:29" x14ac:dyDescent="0.25">
      <c r="AC10253" s="379"/>
    </row>
    <row r="10254" spans="29:29" x14ac:dyDescent="0.25">
      <c r="AC10254" s="379"/>
    </row>
    <row r="10255" spans="29:29" x14ac:dyDescent="0.25">
      <c r="AC10255" s="379"/>
    </row>
    <row r="10256" spans="29:29" x14ac:dyDescent="0.25">
      <c r="AC10256" s="379"/>
    </row>
    <row r="10257" spans="29:29" x14ac:dyDescent="0.25">
      <c r="AC10257" s="379"/>
    </row>
    <row r="10258" spans="29:29" x14ac:dyDescent="0.25">
      <c r="AC10258" s="379"/>
    </row>
    <row r="10259" spans="29:29" x14ac:dyDescent="0.25">
      <c r="AC10259" s="379"/>
    </row>
    <row r="10260" spans="29:29" x14ac:dyDescent="0.25">
      <c r="AC10260" s="379"/>
    </row>
    <row r="10261" spans="29:29" x14ac:dyDescent="0.25">
      <c r="AC10261" s="379"/>
    </row>
    <row r="10262" spans="29:29" x14ac:dyDescent="0.25">
      <c r="AC10262" s="379"/>
    </row>
    <row r="10263" spans="29:29" x14ac:dyDescent="0.25">
      <c r="AC10263" s="379"/>
    </row>
    <row r="10264" spans="29:29" x14ac:dyDescent="0.25">
      <c r="AC10264" s="379"/>
    </row>
    <row r="10265" spans="29:29" x14ac:dyDescent="0.25">
      <c r="AC10265" s="379"/>
    </row>
    <row r="10266" spans="29:29" x14ac:dyDescent="0.25">
      <c r="AC10266" s="379"/>
    </row>
    <row r="10267" spans="29:29" x14ac:dyDescent="0.25">
      <c r="AC10267" s="379"/>
    </row>
    <row r="10268" spans="29:29" x14ac:dyDescent="0.25">
      <c r="AC10268" s="379"/>
    </row>
    <row r="10269" spans="29:29" x14ac:dyDescent="0.25">
      <c r="AC10269" s="379"/>
    </row>
    <row r="10270" spans="29:29" x14ac:dyDescent="0.25">
      <c r="AC10270" s="379"/>
    </row>
    <row r="10271" spans="29:29" x14ac:dyDescent="0.25">
      <c r="AC10271" s="379"/>
    </row>
    <row r="10272" spans="29:29" x14ac:dyDescent="0.25">
      <c r="AC10272" s="379"/>
    </row>
    <row r="10273" spans="29:29" x14ac:dyDescent="0.25">
      <c r="AC10273" s="379"/>
    </row>
    <row r="10274" spans="29:29" x14ac:dyDescent="0.25">
      <c r="AC10274" s="379"/>
    </row>
    <row r="10275" spans="29:29" x14ac:dyDescent="0.25">
      <c r="AC10275" s="379"/>
    </row>
    <row r="10276" spans="29:29" x14ac:dyDescent="0.25">
      <c r="AC10276" s="379"/>
    </row>
    <row r="10277" spans="29:29" x14ac:dyDescent="0.25">
      <c r="AC10277" s="379"/>
    </row>
    <row r="10278" spans="29:29" x14ac:dyDescent="0.25">
      <c r="AC10278" s="379"/>
    </row>
    <row r="10279" spans="29:29" x14ac:dyDescent="0.25">
      <c r="AC10279" s="379"/>
    </row>
    <row r="10280" spans="29:29" x14ac:dyDescent="0.25">
      <c r="AC10280" s="379"/>
    </row>
    <row r="10281" spans="29:29" x14ac:dyDescent="0.25">
      <c r="AC10281" s="379"/>
    </row>
    <row r="10282" spans="29:29" x14ac:dyDescent="0.25">
      <c r="AC10282" s="379"/>
    </row>
    <row r="10283" spans="29:29" x14ac:dyDescent="0.25">
      <c r="AC10283" s="379"/>
    </row>
    <row r="10284" spans="29:29" x14ac:dyDescent="0.25">
      <c r="AC10284" s="379"/>
    </row>
    <row r="10285" spans="29:29" x14ac:dyDescent="0.25">
      <c r="AC10285" s="379"/>
    </row>
    <row r="10286" spans="29:29" x14ac:dyDescent="0.25">
      <c r="AC10286" s="379"/>
    </row>
    <row r="10287" spans="29:29" x14ac:dyDescent="0.25">
      <c r="AC10287" s="379"/>
    </row>
    <row r="10288" spans="29:29" x14ac:dyDescent="0.25">
      <c r="AC10288" s="379"/>
    </row>
    <row r="10289" spans="29:29" x14ac:dyDescent="0.25">
      <c r="AC10289" s="379"/>
    </row>
    <row r="10290" spans="29:29" x14ac:dyDescent="0.25">
      <c r="AC10290" s="379"/>
    </row>
    <row r="10291" spans="29:29" x14ac:dyDescent="0.25">
      <c r="AC10291" s="379"/>
    </row>
    <row r="10292" spans="29:29" x14ac:dyDescent="0.25">
      <c r="AC10292" s="379"/>
    </row>
    <row r="10293" spans="29:29" x14ac:dyDescent="0.25">
      <c r="AC10293" s="379"/>
    </row>
    <row r="10294" spans="29:29" x14ac:dyDescent="0.25">
      <c r="AC10294" s="379"/>
    </row>
    <row r="10295" spans="29:29" x14ac:dyDescent="0.25">
      <c r="AC10295" s="379"/>
    </row>
    <row r="10296" spans="29:29" x14ac:dyDescent="0.25">
      <c r="AC10296" s="379"/>
    </row>
    <row r="10297" spans="29:29" x14ac:dyDescent="0.25">
      <c r="AC10297" s="379"/>
    </row>
    <row r="10298" spans="29:29" x14ac:dyDescent="0.25">
      <c r="AC10298" s="379"/>
    </row>
    <row r="10299" spans="29:29" x14ac:dyDescent="0.25">
      <c r="AC10299" s="379"/>
    </row>
    <row r="10300" spans="29:29" x14ac:dyDescent="0.25">
      <c r="AC10300" s="379"/>
    </row>
    <row r="10301" spans="29:29" x14ac:dyDescent="0.25">
      <c r="AC10301" s="379"/>
    </row>
    <row r="10302" spans="29:29" x14ac:dyDescent="0.25">
      <c r="AC10302" s="379"/>
    </row>
    <row r="10303" spans="29:29" x14ac:dyDescent="0.25">
      <c r="AC10303" s="379"/>
    </row>
    <row r="10304" spans="29:29" x14ac:dyDescent="0.25">
      <c r="AC10304" s="379"/>
    </row>
    <row r="10305" spans="29:29" x14ac:dyDescent="0.25">
      <c r="AC10305" s="379"/>
    </row>
    <row r="10306" spans="29:29" x14ac:dyDescent="0.25">
      <c r="AC10306" s="379"/>
    </row>
    <row r="10307" spans="29:29" x14ac:dyDescent="0.25">
      <c r="AC10307" s="379"/>
    </row>
    <row r="10308" spans="29:29" x14ac:dyDescent="0.25">
      <c r="AC10308" s="379"/>
    </row>
    <row r="10309" spans="29:29" x14ac:dyDescent="0.25">
      <c r="AC10309" s="379"/>
    </row>
    <row r="10310" spans="29:29" x14ac:dyDescent="0.25">
      <c r="AC10310" s="379"/>
    </row>
    <row r="10311" spans="29:29" x14ac:dyDescent="0.25">
      <c r="AC10311" s="379"/>
    </row>
    <row r="10312" spans="29:29" x14ac:dyDescent="0.25">
      <c r="AC10312" s="379"/>
    </row>
    <row r="10313" spans="29:29" x14ac:dyDescent="0.25">
      <c r="AC10313" s="379"/>
    </row>
    <row r="10314" spans="29:29" x14ac:dyDescent="0.25">
      <c r="AC10314" s="379"/>
    </row>
    <row r="10315" spans="29:29" x14ac:dyDescent="0.25">
      <c r="AC10315" s="379"/>
    </row>
    <row r="10316" spans="29:29" x14ac:dyDescent="0.25">
      <c r="AC10316" s="379"/>
    </row>
    <row r="10317" spans="29:29" x14ac:dyDescent="0.25">
      <c r="AC10317" s="379"/>
    </row>
    <row r="10318" spans="29:29" x14ac:dyDescent="0.25">
      <c r="AC10318" s="379"/>
    </row>
    <row r="10319" spans="29:29" x14ac:dyDescent="0.25">
      <c r="AC10319" s="379"/>
    </row>
    <row r="10320" spans="29:29" x14ac:dyDescent="0.25">
      <c r="AC10320" s="379"/>
    </row>
    <row r="10321" spans="29:29" x14ac:dyDescent="0.25">
      <c r="AC10321" s="379"/>
    </row>
    <row r="10322" spans="29:29" x14ac:dyDescent="0.25">
      <c r="AC10322" s="379"/>
    </row>
    <row r="10323" spans="29:29" x14ac:dyDescent="0.25">
      <c r="AC10323" s="379"/>
    </row>
    <row r="10324" spans="29:29" x14ac:dyDescent="0.25">
      <c r="AC10324" s="379"/>
    </row>
    <row r="10325" spans="29:29" x14ac:dyDescent="0.25">
      <c r="AC10325" s="379"/>
    </row>
    <row r="10326" spans="29:29" x14ac:dyDescent="0.25">
      <c r="AC10326" s="379"/>
    </row>
    <row r="10327" spans="29:29" x14ac:dyDescent="0.25">
      <c r="AC10327" s="379"/>
    </row>
    <row r="10328" spans="29:29" x14ac:dyDescent="0.25">
      <c r="AC10328" s="379"/>
    </row>
    <row r="10329" spans="29:29" x14ac:dyDescent="0.25">
      <c r="AC10329" s="379"/>
    </row>
    <row r="10330" spans="29:29" x14ac:dyDescent="0.25">
      <c r="AC10330" s="379"/>
    </row>
    <row r="10331" spans="29:29" x14ac:dyDescent="0.25">
      <c r="AC10331" s="379"/>
    </row>
    <row r="10332" spans="29:29" x14ac:dyDescent="0.25">
      <c r="AC10332" s="379"/>
    </row>
    <row r="10333" spans="29:29" x14ac:dyDescent="0.25">
      <c r="AC10333" s="379"/>
    </row>
    <row r="10334" spans="29:29" x14ac:dyDescent="0.25">
      <c r="AC10334" s="379"/>
    </row>
    <row r="10335" spans="29:29" x14ac:dyDescent="0.25">
      <c r="AC10335" s="379"/>
    </row>
    <row r="10336" spans="29:29" x14ac:dyDescent="0.25">
      <c r="AC10336" s="379"/>
    </row>
    <row r="10337" spans="29:29" x14ac:dyDescent="0.25">
      <c r="AC10337" s="379"/>
    </row>
    <row r="10338" spans="29:29" x14ac:dyDescent="0.25">
      <c r="AC10338" s="379"/>
    </row>
    <row r="10339" spans="29:29" x14ac:dyDescent="0.25">
      <c r="AC10339" s="379"/>
    </row>
    <row r="10340" spans="29:29" x14ac:dyDescent="0.25">
      <c r="AC10340" s="379"/>
    </row>
    <row r="10341" spans="29:29" x14ac:dyDescent="0.25">
      <c r="AC10341" s="379"/>
    </row>
    <row r="10342" spans="29:29" x14ac:dyDescent="0.25">
      <c r="AC10342" s="379"/>
    </row>
    <row r="10343" spans="29:29" x14ac:dyDescent="0.25">
      <c r="AC10343" s="379"/>
    </row>
    <row r="10344" spans="29:29" x14ac:dyDescent="0.25">
      <c r="AC10344" s="379"/>
    </row>
    <row r="10345" spans="29:29" x14ac:dyDescent="0.25">
      <c r="AC10345" s="379"/>
    </row>
    <row r="10346" spans="29:29" x14ac:dyDescent="0.25">
      <c r="AC10346" s="379"/>
    </row>
    <row r="10347" spans="29:29" x14ac:dyDescent="0.25">
      <c r="AC10347" s="379"/>
    </row>
    <row r="10348" spans="29:29" x14ac:dyDescent="0.25">
      <c r="AC10348" s="379"/>
    </row>
    <row r="10349" spans="29:29" x14ac:dyDescent="0.25">
      <c r="AC10349" s="379"/>
    </row>
    <row r="10350" spans="29:29" x14ac:dyDescent="0.25">
      <c r="AC10350" s="379"/>
    </row>
    <row r="10351" spans="29:29" x14ac:dyDescent="0.25">
      <c r="AC10351" s="379"/>
    </row>
    <row r="10352" spans="29:29" x14ac:dyDescent="0.25">
      <c r="AC10352" s="379"/>
    </row>
    <row r="10353" spans="29:29" x14ac:dyDescent="0.25">
      <c r="AC10353" s="379"/>
    </row>
    <row r="10354" spans="29:29" x14ac:dyDescent="0.25">
      <c r="AC10354" s="379"/>
    </row>
    <row r="10355" spans="29:29" x14ac:dyDescent="0.25">
      <c r="AC10355" s="379"/>
    </row>
    <row r="10356" spans="29:29" x14ac:dyDescent="0.25">
      <c r="AC10356" s="379"/>
    </row>
    <row r="10357" spans="29:29" x14ac:dyDescent="0.25">
      <c r="AC10357" s="379"/>
    </row>
    <row r="10358" spans="29:29" x14ac:dyDescent="0.25">
      <c r="AC10358" s="379"/>
    </row>
    <row r="10359" spans="29:29" x14ac:dyDescent="0.25">
      <c r="AC10359" s="379"/>
    </row>
    <row r="10360" spans="29:29" x14ac:dyDescent="0.25">
      <c r="AC10360" s="379"/>
    </row>
    <row r="10361" spans="29:29" x14ac:dyDescent="0.25">
      <c r="AC10361" s="379"/>
    </row>
    <row r="10362" spans="29:29" x14ac:dyDescent="0.25">
      <c r="AC10362" s="379"/>
    </row>
    <row r="10363" spans="29:29" x14ac:dyDescent="0.25">
      <c r="AC10363" s="379"/>
    </row>
    <row r="10364" spans="29:29" x14ac:dyDescent="0.25">
      <c r="AC10364" s="379"/>
    </row>
    <row r="10365" spans="29:29" x14ac:dyDescent="0.25">
      <c r="AC10365" s="379"/>
    </row>
    <row r="10366" spans="29:29" x14ac:dyDescent="0.25">
      <c r="AC10366" s="379"/>
    </row>
    <row r="10367" spans="29:29" x14ac:dyDescent="0.25">
      <c r="AC10367" s="379"/>
    </row>
    <row r="10368" spans="29:29" x14ac:dyDescent="0.25">
      <c r="AC10368" s="379"/>
    </row>
    <row r="10369" spans="29:29" x14ac:dyDescent="0.25">
      <c r="AC10369" s="379"/>
    </row>
    <row r="10370" spans="29:29" x14ac:dyDescent="0.25">
      <c r="AC10370" s="379"/>
    </row>
    <row r="10371" spans="29:29" x14ac:dyDescent="0.25">
      <c r="AC10371" s="379"/>
    </row>
    <row r="10372" spans="29:29" x14ac:dyDescent="0.25">
      <c r="AC10372" s="379"/>
    </row>
    <row r="10373" spans="29:29" x14ac:dyDescent="0.25">
      <c r="AC10373" s="379"/>
    </row>
    <row r="10374" spans="29:29" x14ac:dyDescent="0.25">
      <c r="AC10374" s="379"/>
    </row>
    <row r="10375" spans="29:29" x14ac:dyDescent="0.25">
      <c r="AC10375" s="379"/>
    </row>
    <row r="10376" spans="29:29" x14ac:dyDescent="0.25">
      <c r="AC10376" s="379"/>
    </row>
    <row r="10377" spans="29:29" x14ac:dyDescent="0.25">
      <c r="AC10377" s="379"/>
    </row>
    <row r="10378" spans="29:29" x14ac:dyDescent="0.25">
      <c r="AC10378" s="379"/>
    </row>
    <row r="10379" spans="29:29" x14ac:dyDescent="0.25">
      <c r="AC10379" s="379"/>
    </row>
    <row r="10380" spans="29:29" x14ac:dyDescent="0.25">
      <c r="AC10380" s="379"/>
    </row>
    <row r="10381" spans="29:29" x14ac:dyDescent="0.25">
      <c r="AC10381" s="379"/>
    </row>
    <row r="10382" spans="29:29" x14ac:dyDescent="0.25">
      <c r="AC10382" s="379"/>
    </row>
    <row r="10383" spans="29:29" x14ac:dyDescent="0.25">
      <c r="AC10383" s="379"/>
    </row>
    <row r="10384" spans="29:29" x14ac:dyDescent="0.25">
      <c r="AC10384" s="379"/>
    </row>
    <row r="10385" spans="29:29" x14ac:dyDescent="0.25">
      <c r="AC10385" s="379"/>
    </row>
    <row r="10386" spans="29:29" x14ac:dyDescent="0.25">
      <c r="AC10386" s="379"/>
    </row>
    <row r="10387" spans="29:29" x14ac:dyDescent="0.25">
      <c r="AC10387" s="379"/>
    </row>
    <row r="10388" spans="29:29" x14ac:dyDescent="0.25">
      <c r="AC10388" s="379"/>
    </row>
    <row r="10389" spans="29:29" x14ac:dyDescent="0.25">
      <c r="AC10389" s="379"/>
    </row>
    <row r="10390" spans="29:29" x14ac:dyDescent="0.25">
      <c r="AC10390" s="379"/>
    </row>
    <row r="10391" spans="29:29" x14ac:dyDescent="0.25">
      <c r="AC10391" s="379"/>
    </row>
    <row r="10392" spans="29:29" x14ac:dyDescent="0.25">
      <c r="AC10392" s="379"/>
    </row>
    <row r="10393" spans="29:29" x14ac:dyDescent="0.25">
      <c r="AC10393" s="379"/>
    </row>
    <row r="10394" spans="29:29" x14ac:dyDescent="0.25">
      <c r="AC10394" s="379"/>
    </row>
    <row r="10395" spans="29:29" x14ac:dyDescent="0.25">
      <c r="AC10395" s="379"/>
    </row>
    <row r="10396" spans="29:29" x14ac:dyDescent="0.25">
      <c r="AC10396" s="379"/>
    </row>
    <row r="10397" spans="29:29" x14ac:dyDescent="0.25">
      <c r="AC10397" s="379"/>
    </row>
    <row r="10398" spans="29:29" x14ac:dyDescent="0.25">
      <c r="AC10398" s="379"/>
    </row>
    <row r="10399" spans="29:29" x14ac:dyDescent="0.25">
      <c r="AC10399" s="379"/>
    </row>
    <row r="10400" spans="29:29" x14ac:dyDescent="0.25">
      <c r="AC10400" s="379"/>
    </row>
    <row r="10401" spans="29:29" x14ac:dyDescent="0.25">
      <c r="AC10401" s="379"/>
    </row>
    <row r="10402" spans="29:29" x14ac:dyDescent="0.25">
      <c r="AC10402" s="379"/>
    </row>
    <row r="10403" spans="29:29" x14ac:dyDescent="0.25">
      <c r="AC10403" s="379"/>
    </row>
    <row r="10404" spans="29:29" x14ac:dyDescent="0.25">
      <c r="AC10404" s="379"/>
    </row>
    <row r="10405" spans="29:29" x14ac:dyDescent="0.25">
      <c r="AC10405" s="379"/>
    </row>
    <row r="10406" spans="29:29" x14ac:dyDescent="0.25">
      <c r="AC10406" s="379"/>
    </row>
    <row r="10407" spans="29:29" x14ac:dyDescent="0.25">
      <c r="AC10407" s="379"/>
    </row>
    <row r="10408" spans="29:29" x14ac:dyDescent="0.25">
      <c r="AC10408" s="379"/>
    </row>
    <row r="10409" spans="29:29" x14ac:dyDescent="0.25">
      <c r="AC10409" s="379"/>
    </row>
    <row r="10410" spans="29:29" x14ac:dyDescent="0.25">
      <c r="AC10410" s="379"/>
    </row>
    <row r="10411" spans="29:29" x14ac:dyDescent="0.25">
      <c r="AC10411" s="379"/>
    </row>
    <row r="10412" spans="29:29" x14ac:dyDescent="0.25">
      <c r="AC10412" s="379"/>
    </row>
    <row r="10413" spans="29:29" x14ac:dyDescent="0.25">
      <c r="AC10413" s="379"/>
    </row>
    <row r="10414" spans="29:29" x14ac:dyDescent="0.25">
      <c r="AC10414" s="379"/>
    </row>
    <row r="10415" spans="29:29" x14ac:dyDescent="0.25">
      <c r="AC10415" s="379"/>
    </row>
    <row r="10416" spans="29:29" x14ac:dyDescent="0.25">
      <c r="AC10416" s="379"/>
    </row>
    <row r="10417" spans="29:29" x14ac:dyDescent="0.25">
      <c r="AC10417" s="379"/>
    </row>
    <row r="10418" spans="29:29" x14ac:dyDescent="0.25">
      <c r="AC10418" s="379"/>
    </row>
    <row r="10419" spans="29:29" x14ac:dyDescent="0.25">
      <c r="AC10419" s="379"/>
    </row>
    <row r="10420" spans="29:29" x14ac:dyDescent="0.25">
      <c r="AC10420" s="379"/>
    </row>
    <row r="10421" spans="29:29" x14ac:dyDescent="0.25">
      <c r="AC10421" s="379"/>
    </row>
    <row r="10422" spans="29:29" x14ac:dyDescent="0.25">
      <c r="AC10422" s="379"/>
    </row>
    <row r="10423" spans="29:29" x14ac:dyDescent="0.25">
      <c r="AC10423" s="379"/>
    </row>
    <row r="10424" spans="29:29" x14ac:dyDescent="0.25">
      <c r="AC10424" s="379"/>
    </row>
    <row r="10425" spans="29:29" x14ac:dyDescent="0.25">
      <c r="AC10425" s="379"/>
    </row>
    <row r="10426" spans="29:29" x14ac:dyDescent="0.25">
      <c r="AC10426" s="379"/>
    </row>
    <row r="10427" spans="29:29" x14ac:dyDescent="0.25">
      <c r="AC10427" s="379"/>
    </row>
    <row r="10428" spans="29:29" x14ac:dyDescent="0.25">
      <c r="AC10428" s="379"/>
    </row>
    <row r="10429" spans="29:29" x14ac:dyDescent="0.25">
      <c r="AC10429" s="379"/>
    </row>
    <row r="10430" spans="29:29" x14ac:dyDescent="0.25">
      <c r="AC10430" s="379"/>
    </row>
    <row r="10431" spans="29:29" x14ac:dyDescent="0.25">
      <c r="AC10431" s="379"/>
    </row>
    <row r="10432" spans="29:29" x14ac:dyDescent="0.25">
      <c r="AC10432" s="379"/>
    </row>
    <row r="10433" spans="29:29" x14ac:dyDescent="0.25">
      <c r="AC10433" s="379"/>
    </row>
    <row r="10434" spans="29:29" x14ac:dyDescent="0.25">
      <c r="AC10434" s="379"/>
    </row>
    <row r="10435" spans="29:29" x14ac:dyDescent="0.25">
      <c r="AC10435" s="379"/>
    </row>
    <row r="10436" spans="29:29" x14ac:dyDescent="0.25">
      <c r="AC10436" s="379"/>
    </row>
    <row r="10437" spans="29:29" x14ac:dyDescent="0.25">
      <c r="AC10437" s="379"/>
    </row>
    <row r="10438" spans="29:29" x14ac:dyDescent="0.25">
      <c r="AC10438" s="379"/>
    </row>
    <row r="10439" spans="29:29" x14ac:dyDescent="0.25">
      <c r="AC10439" s="379"/>
    </row>
    <row r="10440" spans="29:29" x14ac:dyDescent="0.25">
      <c r="AC10440" s="379"/>
    </row>
    <row r="10441" spans="29:29" x14ac:dyDescent="0.25">
      <c r="AC10441" s="379"/>
    </row>
    <row r="10442" spans="29:29" x14ac:dyDescent="0.25">
      <c r="AC10442" s="379"/>
    </row>
    <row r="10443" spans="29:29" x14ac:dyDescent="0.25">
      <c r="AC10443" s="379"/>
    </row>
    <row r="10444" spans="29:29" x14ac:dyDescent="0.25">
      <c r="AC10444" s="379"/>
    </row>
    <row r="10445" spans="29:29" x14ac:dyDescent="0.25">
      <c r="AC10445" s="379"/>
    </row>
    <row r="10446" spans="29:29" x14ac:dyDescent="0.25">
      <c r="AC10446" s="379"/>
    </row>
    <row r="10447" spans="29:29" x14ac:dyDescent="0.25">
      <c r="AC10447" s="379"/>
    </row>
    <row r="10448" spans="29:29" x14ac:dyDescent="0.25">
      <c r="AC10448" s="379"/>
    </row>
    <row r="10449" spans="29:29" x14ac:dyDescent="0.25">
      <c r="AC10449" s="379"/>
    </row>
    <row r="10450" spans="29:29" x14ac:dyDescent="0.25">
      <c r="AC10450" s="379"/>
    </row>
    <row r="10451" spans="29:29" x14ac:dyDescent="0.25">
      <c r="AC10451" s="379"/>
    </row>
    <row r="10452" spans="29:29" x14ac:dyDescent="0.25">
      <c r="AC10452" s="379"/>
    </row>
    <row r="10453" spans="29:29" x14ac:dyDescent="0.25">
      <c r="AC10453" s="379"/>
    </row>
    <row r="10454" spans="29:29" x14ac:dyDescent="0.25">
      <c r="AC10454" s="379"/>
    </row>
    <row r="10455" spans="29:29" x14ac:dyDescent="0.25">
      <c r="AC10455" s="379"/>
    </row>
    <row r="10456" spans="29:29" x14ac:dyDescent="0.25">
      <c r="AC10456" s="379"/>
    </row>
    <row r="10457" spans="29:29" x14ac:dyDescent="0.25">
      <c r="AC10457" s="379"/>
    </row>
    <row r="10458" spans="29:29" x14ac:dyDescent="0.25">
      <c r="AC10458" s="379"/>
    </row>
    <row r="10459" spans="29:29" x14ac:dyDescent="0.25">
      <c r="AC10459" s="379"/>
    </row>
    <row r="10460" spans="29:29" x14ac:dyDescent="0.25">
      <c r="AC10460" s="379"/>
    </row>
    <row r="10461" spans="29:29" x14ac:dyDescent="0.25">
      <c r="AC10461" s="379"/>
    </row>
    <row r="10462" spans="29:29" x14ac:dyDescent="0.25">
      <c r="AC10462" s="379"/>
    </row>
    <row r="10463" spans="29:29" x14ac:dyDescent="0.25">
      <c r="AC10463" s="379"/>
    </row>
    <row r="10464" spans="29:29" x14ac:dyDescent="0.25">
      <c r="AC10464" s="379"/>
    </row>
    <row r="10465" spans="29:29" x14ac:dyDescent="0.25">
      <c r="AC10465" s="379"/>
    </row>
    <row r="10466" spans="29:29" x14ac:dyDescent="0.25">
      <c r="AC10466" s="379"/>
    </row>
    <row r="10467" spans="29:29" x14ac:dyDescent="0.25">
      <c r="AC10467" s="379"/>
    </row>
    <row r="10468" spans="29:29" x14ac:dyDescent="0.25">
      <c r="AC10468" s="379"/>
    </row>
    <row r="10469" spans="29:29" x14ac:dyDescent="0.25">
      <c r="AC10469" s="379"/>
    </row>
    <row r="10470" spans="29:29" x14ac:dyDescent="0.25">
      <c r="AC10470" s="379"/>
    </row>
    <row r="10471" spans="29:29" x14ac:dyDescent="0.25">
      <c r="AC10471" s="379"/>
    </row>
    <row r="10472" spans="29:29" x14ac:dyDescent="0.25">
      <c r="AC10472" s="379"/>
    </row>
    <row r="10473" spans="29:29" x14ac:dyDescent="0.25">
      <c r="AC10473" s="379"/>
    </row>
    <row r="10474" spans="29:29" x14ac:dyDescent="0.25">
      <c r="AC10474" s="379"/>
    </row>
    <row r="10475" spans="29:29" x14ac:dyDescent="0.25">
      <c r="AC10475" s="379"/>
    </row>
    <row r="10476" spans="29:29" x14ac:dyDescent="0.25">
      <c r="AC10476" s="379"/>
    </row>
    <row r="10477" spans="29:29" x14ac:dyDescent="0.25">
      <c r="AC10477" s="379"/>
    </row>
    <row r="10478" spans="29:29" x14ac:dyDescent="0.25">
      <c r="AC10478" s="379"/>
    </row>
    <row r="10479" spans="29:29" x14ac:dyDescent="0.25">
      <c r="AC10479" s="379"/>
    </row>
    <row r="10480" spans="29:29" x14ac:dyDescent="0.25">
      <c r="AC10480" s="379"/>
    </row>
    <row r="10481" spans="29:29" x14ac:dyDescent="0.25">
      <c r="AC10481" s="379"/>
    </row>
    <row r="10482" spans="29:29" x14ac:dyDescent="0.25">
      <c r="AC10482" s="379"/>
    </row>
    <row r="10483" spans="29:29" x14ac:dyDescent="0.25">
      <c r="AC10483" s="379"/>
    </row>
    <row r="10484" spans="29:29" x14ac:dyDescent="0.25">
      <c r="AC10484" s="379"/>
    </row>
    <row r="10485" spans="29:29" x14ac:dyDescent="0.25">
      <c r="AC10485" s="379"/>
    </row>
    <row r="10486" spans="29:29" x14ac:dyDescent="0.25">
      <c r="AC10486" s="379"/>
    </row>
    <row r="10487" spans="29:29" x14ac:dyDescent="0.25">
      <c r="AC10487" s="379"/>
    </row>
    <row r="10488" spans="29:29" x14ac:dyDescent="0.25">
      <c r="AC10488" s="379"/>
    </row>
    <row r="10489" spans="29:29" x14ac:dyDescent="0.25">
      <c r="AC10489" s="379"/>
    </row>
    <row r="10490" spans="29:29" x14ac:dyDescent="0.25">
      <c r="AC10490" s="379"/>
    </row>
    <row r="10491" spans="29:29" x14ac:dyDescent="0.25">
      <c r="AC10491" s="379"/>
    </row>
    <row r="10492" spans="29:29" x14ac:dyDescent="0.25">
      <c r="AC10492" s="379"/>
    </row>
    <row r="10493" spans="29:29" x14ac:dyDescent="0.25">
      <c r="AC10493" s="379"/>
    </row>
    <row r="10494" spans="29:29" x14ac:dyDescent="0.25">
      <c r="AC10494" s="379"/>
    </row>
    <row r="10495" spans="29:29" x14ac:dyDescent="0.25">
      <c r="AC10495" s="379"/>
    </row>
    <row r="10496" spans="29:29" x14ac:dyDescent="0.25">
      <c r="AC10496" s="379"/>
    </row>
    <row r="10497" spans="29:29" x14ac:dyDescent="0.25">
      <c r="AC10497" s="379"/>
    </row>
    <row r="10498" spans="29:29" x14ac:dyDescent="0.25">
      <c r="AC10498" s="379"/>
    </row>
    <row r="10499" spans="29:29" x14ac:dyDescent="0.25">
      <c r="AC10499" s="379"/>
    </row>
    <row r="10500" spans="29:29" x14ac:dyDescent="0.25">
      <c r="AC10500" s="379"/>
    </row>
    <row r="10501" spans="29:29" x14ac:dyDescent="0.25">
      <c r="AC10501" s="379"/>
    </row>
    <row r="10502" spans="29:29" x14ac:dyDescent="0.25">
      <c r="AC10502" s="379"/>
    </row>
    <row r="10503" spans="29:29" x14ac:dyDescent="0.25">
      <c r="AC10503" s="379"/>
    </row>
    <row r="10504" spans="29:29" x14ac:dyDescent="0.25">
      <c r="AC10504" s="379"/>
    </row>
    <row r="10505" spans="29:29" x14ac:dyDescent="0.25">
      <c r="AC10505" s="379"/>
    </row>
    <row r="10506" spans="29:29" x14ac:dyDescent="0.25">
      <c r="AC10506" s="379"/>
    </row>
    <row r="10507" spans="29:29" x14ac:dyDescent="0.25">
      <c r="AC10507" s="379"/>
    </row>
    <row r="10508" spans="29:29" x14ac:dyDescent="0.25">
      <c r="AC10508" s="379"/>
    </row>
    <row r="10509" spans="29:29" x14ac:dyDescent="0.25">
      <c r="AC10509" s="379"/>
    </row>
    <row r="10510" spans="29:29" x14ac:dyDescent="0.25">
      <c r="AC10510" s="379"/>
    </row>
    <row r="10511" spans="29:29" x14ac:dyDescent="0.25">
      <c r="AC10511" s="379"/>
    </row>
    <row r="10512" spans="29:29" x14ac:dyDescent="0.25">
      <c r="AC10512" s="379"/>
    </row>
    <row r="10513" spans="29:29" x14ac:dyDescent="0.25">
      <c r="AC10513" s="379"/>
    </row>
    <row r="10514" spans="29:29" x14ac:dyDescent="0.25">
      <c r="AC10514" s="379"/>
    </row>
    <row r="10515" spans="29:29" x14ac:dyDescent="0.25">
      <c r="AC10515" s="379"/>
    </row>
    <row r="10516" spans="29:29" x14ac:dyDescent="0.25">
      <c r="AC10516" s="379"/>
    </row>
    <row r="10517" spans="29:29" x14ac:dyDescent="0.25">
      <c r="AC10517" s="379"/>
    </row>
    <row r="10518" spans="29:29" x14ac:dyDescent="0.25">
      <c r="AC10518" s="379"/>
    </row>
    <row r="10519" spans="29:29" x14ac:dyDescent="0.25">
      <c r="AC10519" s="379"/>
    </row>
    <row r="10520" spans="29:29" x14ac:dyDescent="0.25">
      <c r="AC10520" s="379"/>
    </row>
    <row r="10521" spans="29:29" x14ac:dyDescent="0.25">
      <c r="AC10521" s="379"/>
    </row>
    <row r="10522" spans="29:29" x14ac:dyDescent="0.25">
      <c r="AC10522" s="379"/>
    </row>
    <row r="10523" spans="29:29" x14ac:dyDescent="0.25">
      <c r="AC10523" s="379"/>
    </row>
    <row r="10524" spans="29:29" x14ac:dyDescent="0.25">
      <c r="AC10524" s="379"/>
    </row>
    <row r="10525" spans="29:29" x14ac:dyDescent="0.25">
      <c r="AC10525" s="379"/>
    </row>
    <row r="10526" spans="29:29" x14ac:dyDescent="0.25">
      <c r="AC10526" s="379"/>
    </row>
    <row r="10527" spans="29:29" x14ac:dyDescent="0.25">
      <c r="AC10527" s="379"/>
    </row>
    <row r="10528" spans="29:29" x14ac:dyDescent="0.25">
      <c r="AC10528" s="379"/>
    </row>
    <row r="10529" spans="29:29" x14ac:dyDescent="0.25">
      <c r="AC10529" s="379"/>
    </row>
    <row r="10530" spans="29:29" x14ac:dyDescent="0.25">
      <c r="AC10530" s="379"/>
    </row>
    <row r="10531" spans="29:29" x14ac:dyDescent="0.25">
      <c r="AC10531" s="379"/>
    </row>
    <row r="10532" spans="29:29" x14ac:dyDescent="0.25">
      <c r="AC10532" s="379"/>
    </row>
    <row r="10533" spans="29:29" x14ac:dyDescent="0.25">
      <c r="AC10533" s="379"/>
    </row>
    <row r="10534" spans="29:29" x14ac:dyDescent="0.25">
      <c r="AC10534" s="379"/>
    </row>
    <row r="10535" spans="29:29" x14ac:dyDescent="0.25">
      <c r="AC10535" s="379"/>
    </row>
    <row r="10536" spans="29:29" x14ac:dyDescent="0.25">
      <c r="AC10536" s="379"/>
    </row>
    <row r="10537" spans="29:29" x14ac:dyDescent="0.25">
      <c r="AC10537" s="379"/>
    </row>
    <row r="10538" spans="29:29" x14ac:dyDescent="0.25">
      <c r="AC10538" s="379"/>
    </row>
    <row r="10539" spans="29:29" x14ac:dyDescent="0.25">
      <c r="AC10539" s="379"/>
    </row>
    <row r="10540" spans="29:29" x14ac:dyDescent="0.25">
      <c r="AC10540" s="379"/>
    </row>
    <row r="10541" spans="29:29" x14ac:dyDescent="0.25">
      <c r="AC10541" s="379"/>
    </row>
    <row r="10542" spans="29:29" x14ac:dyDescent="0.25">
      <c r="AC10542" s="379"/>
    </row>
    <row r="10543" spans="29:29" x14ac:dyDescent="0.25">
      <c r="AC10543" s="379"/>
    </row>
    <row r="10544" spans="29:29" x14ac:dyDescent="0.25">
      <c r="AC10544" s="379"/>
    </row>
    <row r="10545" spans="29:29" x14ac:dyDescent="0.25">
      <c r="AC10545" s="379"/>
    </row>
    <row r="10546" spans="29:29" x14ac:dyDescent="0.25">
      <c r="AC10546" s="379"/>
    </row>
    <row r="10547" spans="29:29" x14ac:dyDescent="0.25">
      <c r="AC10547" s="379"/>
    </row>
    <row r="10548" spans="29:29" x14ac:dyDescent="0.25">
      <c r="AC10548" s="379"/>
    </row>
    <row r="10549" spans="29:29" x14ac:dyDescent="0.25">
      <c r="AC10549" s="379"/>
    </row>
    <row r="10550" spans="29:29" x14ac:dyDescent="0.25">
      <c r="AC10550" s="379"/>
    </row>
    <row r="10551" spans="29:29" x14ac:dyDescent="0.25">
      <c r="AC10551" s="379"/>
    </row>
    <row r="10552" spans="29:29" x14ac:dyDescent="0.25">
      <c r="AC10552" s="379"/>
    </row>
    <row r="10553" spans="29:29" x14ac:dyDescent="0.25">
      <c r="AC10553" s="379"/>
    </row>
    <row r="10554" spans="29:29" x14ac:dyDescent="0.25">
      <c r="AC10554" s="379"/>
    </row>
    <row r="10555" spans="29:29" x14ac:dyDescent="0.25">
      <c r="AC10555" s="379"/>
    </row>
    <row r="10556" spans="29:29" x14ac:dyDescent="0.25">
      <c r="AC10556" s="379"/>
    </row>
    <row r="10557" spans="29:29" x14ac:dyDescent="0.25">
      <c r="AC10557" s="379"/>
    </row>
    <row r="10558" spans="29:29" x14ac:dyDescent="0.25">
      <c r="AC10558" s="379"/>
    </row>
    <row r="10559" spans="29:29" x14ac:dyDescent="0.25">
      <c r="AC10559" s="379"/>
    </row>
    <row r="10560" spans="29:29" x14ac:dyDescent="0.25">
      <c r="AC10560" s="379"/>
    </row>
    <row r="10561" spans="29:29" x14ac:dyDescent="0.25">
      <c r="AC10561" s="379"/>
    </row>
    <row r="10562" spans="29:29" x14ac:dyDescent="0.25">
      <c r="AC10562" s="379"/>
    </row>
    <row r="10563" spans="29:29" x14ac:dyDescent="0.25">
      <c r="AC10563" s="379"/>
    </row>
    <row r="10564" spans="29:29" x14ac:dyDescent="0.25">
      <c r="AC10564" s="379"/>
    </row>
    <row r="10565" spans="29:29" x14ac:dyDescent="0.25">
      <c r="AC10565" s="379"/>
    </row>
    <row r="10566" spans="29:29" x14ac:dyDescent="0.25">
      <c r="AC10566" s="379"/>
    </row>
    <row r="10567" spans="29:29" x14ac:dyDescent="0.25">
      <c r="AC10567" s="379"/>
    </row>
    <row r="10568" spans="29:29" x14ac:dyDescent="0.25">
      <c r="AC10568" s="379"/>
    </row>
    <row r="10569" spans="29:29" x14ac:dyDescent="0.25">
      <c r="AC10569" s="379"/>
    </row>
    <row r="10570" spans="29:29" x14ac:dyDescent="0.25">
      <c r="AC10570" s="379"/>
    </row>
    <row r="10571" spans="29:29" x14ac:dyDescent="0.25">
      <c r="AC10571" s="379"/>
    </row>
    <row r="10572" spans="29:29" x14ac:dyDescent="0.25">
      <c r="AC10572" s="379"/>
    </row>
    <row r="10573" spans="29:29" x14ac:dyDescent="0.25">
      <c r="AC10573" s="379"/>
    </row>
    <row r="10574" spans="29:29" x14ac:dyDescent="0.25">
      <c r="AC10574" s="379"/>
    </row>
    <row r="10575" spans="29:29" x14ac:dyDescent="0.25">
      <c r="AC10575" s="379"/>
    </row>
    <row r="10576" spans="29:29" x14ac:dyDescent="0.25">
      <c r="AC10576" s="379"/>
    </row>
    <row r="10577" spans="29:29" x14ac:dyDescent="0.25">
      <c r="AC10577" s="379"/>
    </row>
    <row r="10578" spans="29:29" x14ac:dyDescent="0.25">
      <c r="AC10578" s="379"/>
    </row>
    <row r="10579" spans="29:29" x14ac:dyDescent="0.25">
      <c r="AC10579" s="379"/>
    </row>
    <row r="10580" spans="29:29" x14ac:dyDescent="0.25">
      <c r="AC10580" s="379"/>
    </row>
    <row r="10581" spans="29:29" x14ac:dyDescent="0.25">
      <c r="AC10581" s="379"/>
    </row>
    <row r="10582" spans="29:29" x14ac:dyDescent="0.25">
      <c r="AC10582" s="379"/>
    </row>
    <row r="10583" spans="29:29" x14ac:dyDescent="0.25">
      <c r="AC10583" s="379"/>
    </row>
    <row r="10584" spans="29:29" x14ac:dyDescent="0.25">
      <c r="AC10584" s="379"/>
    </row>
    <row r="10585" spans="29:29" x14ac:dyDescent="0.25">
      <c r="AC10585" s="379"/>
    </row>
    <row r="10586" spans="29:29" x14ac:dyDescent="0.25">
      <c r="AC10586" s="379"/>
    </row>
    <row r="10587" spans="29:29" x14ac:dyDescent="0.25">
      <c r="AC10587" s="379"/>
    </row>
    <row r="10588" spans="29:29" x14ac:dyDescent="0.25">
      <c r="AC10588" s="379"/>
    </row>
    <row r="10589" spans="29:29" x14ac:dyDescent="0.25">
      <c r="AC10589" s="379"/>
    </row>
    <row r="10590" spans="29:29" x14ac:dyDescent="0.25">
      <c r="AC10590" s="379"/>
    </row>
    <row r="10591" spans="29:29" x14ac:dyDescent="0.25">
      <c r="AC10591" s="379"/>
    </row>
    <row r="10592" spans="29:29" x14ac:dyDescent="0.25">
      <c r="AC10592" s="379"/>
    </row>
    <row r="10593" spans="29:29" x14ac:dyDescent="0.25">
      <c r="AC10593" s="379"/>
    </row>
    <row r="10594" spans="29:29" x14ac:dyDescent="0.25">
      <c r="AC10594" s="379"/>
    </row>
    <row r="10595" spans="29:29" x14ac:dyDescent="0.25">
      <c r="AC10595" s="379"/>
    </row>
    <row r="10596" spans="29:29" x14ac:dyDescent="0.25">
      <c r="AC10596" s="379"/>
    </row>
    <row r="10597" spans="29:29" x14ac:dyDescent="0.25">
      <c r="AC10597" s="379"/>
    </row>
    <row r="10598" spans="29:29" x14ac:dyDescent="0.25">
      <c r="AC10598" s="379"/>
    </row>
    <row r="10599" spans="29:29" x14ac:dyDescent="0.25">
      <c r="AC10599" s="379"/>
    </row>
    <row r="10600" spans="29:29" x14ac:dyDescent="0.25">
      <c r="AC10600" s="379"/>
    </row>
    <row r="10601" spans="29:29" x14ac:dyDescent="0.25">
      <c r="AC10601" s="379"/>
    </row>
    <row r="10602" spans="29:29" x14ac:dyDescent="0.25">
      <c r="AC10602" s="379"/>
    </row>
    <row r="10603" spans="29:29" x14ac:dyDescent="0.25">
      <c r="AC10603" s="379"/>
    </row>
    <row r="10604" spans="29:29" x14ac:dyDescent="0.25">
      <c r="AC10604" s="379"/>
    </row>
    <row r="10605" spans="29:29" x14ac:dyDescent="0.25">
      <c r="AC10605" s="379"/>
    </row>
    <row r="10606" spans="29:29" x14ac:dyDescent="0.25">
      <c r="AC10606" s="379"/>
    </row>
    <row r="10607" spans="29:29" x14ac:dyDescent="0.25">
      <c r="AC10607" s="379"/>
    </row>
    <row r="10608" spans="29:29" x14ac:dyDescent="0.25">
      <c r="AC10608" s="379"/>
    </row>
    <row r="10609" spans="29:29" x14ac:dyDescent="0.25">
      <c r="AC10609" s="379"/>
    </row>
    <row r="10610" spans="29:29" x14ac:dyDescent="0.25">
      <c r="AC10610" s="379"/>
    </row>
    <row r="10611" spans="29:29" x14ac:dyDescent="0.25">
      <c r="AC10611" s="379"/>
    </row>
    <row r="10612" spans="29:29" x14ac:dyDescent="0.25">
      <c r="AC10612" s="379"/>
    </row>
    <row r="10613" spans="29:29" x14ac:dyDescent="0.25">
      <c r="AC10613" s="379"/>
    </row>
    <row r="10614" spans="29:29" x14ac:dyDescent="0.25">
      <c r="AC10614" s="379"/>
    </row>
    <row r="10615" spans="29:29" x14ac:dyDescent="0.25">
      <c r="AC10615" s="379"/>
    </row>
    <row r="10616" spans="29:29" x14ac:dyDescent="0.25">
      <c r="AC10616" s="379"/>
    </row>
    <row r="10617" spans="29:29" x14ac:dyDescent="0.25">
      <c r="AC10617" s="379"/>
    </row>
    <row r="10618" spans="29:29" x14ac:dyDescent="0.25">
      <c r="AC10618" s="379"/>
    </row>
    <row r="10619" spans="29:29" x14ac:dyDescent="0.25">
      <c r="AC10619" s="379"/>
    </row>
    <row r="10620" spans="29:29" x14ac:dyDescent="0.25">
      <c r="AC10620" s="379"/>
    </row>
    <row r="10621" spans="29:29" x14ac:dyDescent="0.25">
      <c r="AC10621" s="379"/>
    </row>
    <row r="10622" spans="29:29" x14ac:dyDescent="0.25">
      <c r="AC10622" s="379"/>
    </row>
    <row r="10623" spans="29:29" x14ac:dyDescent="0.25">
      <c r="AC10623" s="379"/>
    </row>
    <row r="10624" spans="29:29" x14ac:dyDescent="0.25">
      <c r="AC10624" s="379"/>
    </row>
    <row r="10625" spans="29:29" x14ac:dyDescent="0.25">
      <c r="AC10625" s="379"/>
    </row>
    <row r="10626" spans="29:29" x14ac:dyDescent="0.25">
      <c r="AC10626" s="379"/>
    </row>
    <row r="10627" spans="29:29" x14ac:dyDescent="0.25">
      <c r="AC10627" s="379"/>
    </row>
    <row r="10628" spans="29:29" x14ac:dyDescent="0.25">
      <c r="AC10628" s="379"/>
    </row>
    <row r="10629" spans="29:29" x14ac:dyDescent="0.25">
      <c r="AC10629" s="379"/>
    </row>
    <row r="10630" spans="29:29" x14ac:dyDescent="0.25">
      <c r="AC10630" s="379"/>
    </row>
    <row r="10631" spans="29:29" x14ac:dyDescent="0.25">
      <c r="AC10631" s="379"/>
    </row>
    <row r="10632" spans="29:29" x14ac:dyDescent="0.25">
      <c r="AC10632" s="379"/>
    </row>
    <row r="10633" spans="29:29" x14ac:dyDescent="0.25">
      <c r="AC10633" s="379"/>
    </row>
    <row r="10634" spans="29:29" x14ac:dyDescent="0.25">
      <c r="AC10634" s="379"/>
    </row>
    <row r="10635" spans="29:29" x14ac:dyDescent="0.25">
      <c r="AC10635" s="379"/>
    </row>
    <row r="10636" spans="29:29" x14ac:dyDescent="0.25">
      <c r="AC10636" s="379"/>
    </row>
    <row r="10637" spans="29:29" x14ac:dyDescent="0.25">
      <c r="AC10637" s="379"/>
    </row>
    <row r="10638" spans="29:29" x14ac:dyDescent="0.25">
      <c r="AC10638" s="379"/>
    </row>
    <row r="10639" spans="29:29" x14ac:dyDescent="0.25">
      <c r="AC10639" s="379"/>
    </row>
    <row r="10640" spans="29:29" x14ac:dyDescent="0.25">
      <c r="AC10640" s="379"/>
    </row>
    <row r="10641" spans="29:29" x14ac:dyDescent="0.25">
      <c r="AC10641" s="379"/>
    </row>
    <row r="10642" spans="29:29" x14ac:dyDescent="0.25">
      <c r="AC10642" s="379"/>
    </row>
    <row r="10643" spans="29:29" x14ac:dyDescent="0.25">
      <c r="AC10643" s="379"/>
    </row>
    <row r="10644" spans="29:29" x14ac:dyDescent="0.25">
      <c r="AC10644" s="379"/>
    </row>
    <row r="10645" spans="29:29" x14ac:dyDescent="0.25">
      <c r="AC10645" s="379"/>
    </row>
    <row r="10646" spans="29:29" x14ac:dyDescent="0.25">
      <c r="AC10646" s="379"/>
    </row>
    <row r="10647" spans="29:29" x14ac:dyDescent="0.25">
      <c r="AC10647" s="379"/>
    </row>
    <row r="10648" spans="29:29" x14ac:dyDescent="0.25">
      <c r="AC10648" s="379"/>
    </row>
    <row r="10649" spans="29:29" x14ac:dyDescent="0.25">
      <c r="AC10649" s="379"/>
    </row>
    <row r="10650" spans="29:29" x14ac:dyDescent="0.25">
      <c r="AC10650" s="379"/>
    </row>
    <row r="10651" spans="29:29" x14ac:dyDescent="0.25">
      <c r="AC10651" s="379"/>
    </row>
    <row r="10652" spans="29:29" x14ac:dyDescent="0.25">
      <c r="AC10652" s="379"/>
    </row>
    <row r="10653" spans="29:29" x14ac:dyDescent="0.25">
      <c r="AC10653" s="379"/>
    </row>
    <row r="10654" spans="29:29" x14ac:dyDescent="0.25">
      <c r="AC10654" s="379"/>
    </row>
    <row r="10655" spans="29:29" x14ac:dyDescent="0.25">
      <c r="AC10655" s="379"/>
    </row>
    <row r="10656" spans="29:29" x14ac:dyDescent="0.25">
      <c r="AC10656" s="379"/>
    </row>
    <row r="10657" spans="29:29" x14ac:dyDescent="0.25">
      <c r="AC10657" s="379"/>
    </row>
    <row r="10658" spans="29:29" x14ac:dyDescent="0.25">
      <c r="AC10658" s="379"/>
    </row>
    <row r="10659" spans="29:29" x14ac:dyDescent="0.25">
      <c r="AC10659" s="379"/>
    </row>
    <row r="10660" spans="29:29" x14ac:dyDescent="0.25">
      <c r="AC10660" s="379"/>
    </row>
    <row r="10661" spans="29:29" x14ac:dyDescent="0.25">
      <c r="AC10661" s="379"/>
    </row>
    <row r="10662" spans="29:29" x14ac:dyDescent="0.25">
      <c r="AC10662" s="379"/>
    </row>
    <row r="10663" spans="29:29" x14ac:dyDescent="0.25">
      <c r="AC10663" s="379"/>
    </row>
    <row r="10664" spans="29:29" x14ac:dyDescent="0.25">
      <c r="AC10664" s="379"/>
    </row>
    <row r="10665" spans="29:29" x14ac:dyDescent="0.25">
      <c r="AC10665" s="379"/>
    </row>
    <row r="10666" spans="29:29" x14ac:dyDescent="0.25">
      <c r="AC10666" s="379"/>
    </row>
    <row r="10667" spans="29:29" x14ac:dyDescent="0.25">
      <c r="AC10667" s="379"/>
    </row>
    <row r="10668" spans="29:29" x14ac:dyDescent="0.25">
      <c r="AC10668" s="379"/>
    </row>
    <row r="10669" spans="29:29" x14ac:dyDescent="0.25">
      <c r="AC10669" s="379"/>
    </row>
    <row r="10670" spans="29:29" x14ac:dyDescent="0.25">
      <c r="AC10670" s="379"/>
    </row>
    <row r="10671" spans="29:29" x14ac:dyDescent="0.25">
      <c r="AC10671" s="379"/>
    </row>
    <row r="10672" spans="29:29" x14ac:dyDescent="0.25">
      <c r="AC10672" s="379"/>
    </row>
    <row r="10673" spans="29:29" x14ac:dyDescent="0.25">
      <c r="AC10673" s="379"/>
    </row>
    <row r="10674" spans="29:29" x14ac:dyDescent="0.25">
      <c r="AC10674" s="379"/>
    </row>
    <row r="10675" spans="29:29" x14ac:dyDescent="0.25">
      <c r="AC10675" s="379"/>
    </row>
    <row r="10676" spans="29:29" x14ac:dyDescent="0.25">
      <c r="AC10676" s="379"/>
    </row>
    <row r="10677" spans="29:29" x14ac:dyDescent="0.25">
      <c r="AC10677" s="379"/>
    </row>
    <row r="10678" spans="29:29" x14ac:dyDescent="0.25">
      <c r="AC10678" s="379"/>
    </row>
    <row r="10679" spans="29:29" x14ac:dyDescent="0.25">
      <c r="AC10679" s="379"/>
    </row>
    <row r="10680" spans="29:29" x14ac:dyDescent="0.25">
      <c r="AC10680" s="379"/>
    </row>
    <row r="10681" spans="29:29" x14ac:dyDescent="0.25">
      <c r="AC10681" s="379"/>
    </row>
    <row r="10682" spans="29:29" x14ac:dyDescent="0.25">
      <c r="AC10682" s="379"/>
    </row>
    <row r="10683" spans="29:29" x14ac:dyDescent="0.25">
      <c r="AC10683" s="379"/>
    </row>
    <row r="10684" spans="29:29" x14ac:dyDescent="0.25">
      <c r="AC10684" s="379"/>
    </row>
    <row r="10685" spans="29:29" x14ac:dyDescent="0.25">
      <c r="AC10685" s="379"/>
    </row>
    <row r="10686" spans="29:29" x14ac:dyDescent="0.25">
      <c r="AC10686" s="379"/>
    </row>
    <row r="10687" spans="29:29" x14ac:dyDescent="0.25">
      <c r="AC10687" s="379"/>
    </row>
    <row r="10688" spans="29:29" x14ac:dyDescent="0.25">
      <c r="AC10688" s="379"/>
    </row>
    <row r="10689" spans="29:29" x14ac:dyDescent="0.25">
      <c r="AC10689" s="379"/>
    </row>
    <row r="10690" spans="29:29" x14ac:dyDescent="0.25">
      <c r="AC10690" s="379"/>
    </row>
    <row r="10691" spans="29:29" x14ac:dyDescent="0.25">
      <c r="AC10691" s="379"/>
    </row>
    <row r="10692" spans="29:29" x14ac:dyDescent="0.25">
      <c r="AC10692" s="379"/>
    </row>
    <row r="10693" spans="29:29" x14ac:dyDescent="0.25">
      <c r="AC10693" s="379"/>
    </row>
    <row r="10694" spans="29:29" x14ac:dyDescent="0.25">
      <c r="AC10694" s="379"/>
    </row>
    <row r="10695" spans="29:29" x14ac:dyDescent="0.25">
      <c r="AC10695" s="379"/>
    </row>
    <row r="10696" spans="29:29" x14ac:dyDescent="0.25">
      <c r="AC10696" s="379"/>
    </row>
    <row r="10697" spans="29:29" x14ac:dyDescent="0.25">
      <c r="AC10697" s="379"/>
    </row>
    <row r="10698" spans="29:29" x14ac:dyDescent="0.25">
      <c r="AC10698" s="379"/>
    </row>
    <row r="10699" spans="29:29" x14ac:dyDescent="0.25">
      <c r="AC10699" s="379"/>
    </row>
    <row r="10700" spans="29:29" x14ac:dyDescent="0.25">
      <c r="AC10700" s="379"/>
    </row>
    <row r="10701" spans="29:29" x14ac:dyDescent="0.25">
      <c r="AC10701" s="379"/>
    </row>
    <row r="10702" spans="29:29" x14ac:dyDescent="0.25">
      <c r="AC10702" s="379"/>
    </row>
    <row r="10703" spans="29:29" x14ac:dyDescent="0.25">
      <c r="AC10703" s="379"/>
    </row>
    <row r="10704" spans="29:29" x14ac:dyDescent="0.25">
      <c r="AC10704" s="379"/>
    </row>
    <row r="10705" spans="29:29" x14ac:dyDescent="0.25">
      <c r="AC10705" s="379"/>
    </row>
    <row r="10706" spans="29:29" x14ac:dyDescent="0.25">
      <c r="AC10706" s="379"/>
    </row>
    <row r="10707" spans="29:29" x14ac:dyDescent="0.25">
      <c r="AC10707" s="379"/>
    </row>
    <row r="10708" spans="29:29" x14ac:dyDescent="0.25">
      <c r="AC10708" s="379"/>
    </row>
    <row r="10709" spans="29:29" x14ac:dyDescent="0.25">
      <c r="AC10709" s="379"/>
    </row>
    <row r="10710" spans="29:29" x14ac:dyDescent="0.25">
      <c r="AC10710" s="379"/>
    </row>
    <row r="10711" spans="29:29" x14ac:dyDescent="0.25">
      <c r="AC10711" s="379"/>
    </row>
    <row r="10712" spans="29:29" x14ac:dyDescent="0.25">
      <c r="AC10712" s="379"/>
    </row>
    <row r="10713" spans="29:29" x14ac:dyDescent="0.25">
      <c r="AC10713" s="379"/>
    </row>
    <row r="10714" spans="29:29" x14ac:dyDescent="0.25">
      <c r="AC10714" s="379"/>
    </row>
    <row r="10715" spans="29:29" x14ac:dyDescent="0.25">
      <c r="AC10715" s="379"/>
    </row>
    <row r="10716" spans="29:29" x14ac:dyDescent="0.25">
      <c r="AC10716" s="379"/>
    </row>
    <row r="10717" spans="29:29" x14ac:dyDescent="0.25">
      <c r="AC10717" s="379"/>
    </row>
    <row r="10718" spans="29:29" x14ac:dyDescent="0.25">
      <c r="AC10718" s="379"/>
    </row>
    <row r="10719" spans="29:29" x14ac:dyDescent="0.25">
      <c r="AC10719" s="379"/>
    </row>
    <row r="10720" spans="29:29" x14ac:dyDescent="0.25">
      <c r="AC10720" s="379"/>
    </row>
    <row r="10721" spans="29:29" x14ac:dyDescent="0.25">
      <c r="AC10721" s="379"/>
    </row>
    <row r="10722" spans="29:29" x14ac:dyDescent="0.25">
      <c r="AC10722" s="379"/>
    </row>
    <row r="10723" spans="29:29" x14ac:dyDescent="0.25">
      <c r="AC10723" s="379"/>
    </row>
    <row r="10724" spans="29:29" x14ac:dyDescent="0.25">
      <c r="AC10724" s="379"/>
    </row>
    <row r="10725" spans="29:29" x14ac:dyDescent="0.25">
      <c r="AC10725" s="379"/>
    </row>
    <row r="10726" spans="29:29" x14ac:dyDescent="0.25">
      <c r="AC10726" s="379"/>
    </row>
    <row r="10727" spans="29:29" x14ac:dyDescent="0.25">
      <c r="AC10727" s="379"/>
    </row>
    <row r="10728" spans="29:29" x14ac:dyDescent="0.25">
      <c r="AC10728" s="379"/>
    </row>
    <row r="10729" spans="29:29" x14ac:dyDescent="0.25">
      <c r="AC10729" s="379"/>
    </row>
    <row r="10730" spans="29:29" x14ac:dyDescent="0.25">
      <c r="AC10730" s="379"/>
    </row>
    <row r="10731" spans="29:29" x14ac:dyDescent="0.25">
      <c r="AC10731" s="379"/>
    </row>
    <row r="10732" spans="29:29" x14ac:dyDescent="0.25">
      <c r="AC10732" s="379"/>
    </row>
    <row r="10733" spans="29:29" x14ac:dyDescent="0.25">
      <c r="AC10733" s="379"/>
    </row>
    <row r="10734" spans="29:29" x14ac:dyDescent="0.25">
      <c r="AC10734" s="379"/>
    </row>
    <row r="10735" spans="29:29" x14ac:dyDescent="0.25">
      <c r="AC10735" s="379"/>
    </row>
    <row r="10736" spans="29:29" x14ac:dyDescent="0.25">
      <c r="AC10736" s="379"/>
    </row>
    <row r="10737" spans="29:29" x14ac:dyDescent="0.25">
      <c r="AC10737" s="379"/>
    </row>
    <row r="10738" spans="29:29" x14ac:dyDescent="0.25">
      <c r="AC10738" s="379"/>
    </row>
    <row r="10739" spans="29:29" x14ac:dyDescent="0.25">
      <c r="AC10739" s="379"/>
    </row>
    <row r="10740" spans="29:29" x14ac:dyDescent="0.25">
      <c r="AC10740" s="379"/>
    </row>
    <row r="10741" spans="29:29" x14ac:dyDescent="0.25">
      <c r="AC10741" s="379"/>
    </row>
    <row r="10742" spans="29:29" x14ac:dyDescent="0.25">
      <c r="AC10742" s="379"/>
    </row>
    <row r="10743" spans="29:29" x14ac:dyDescent="0.25">
      <c r="AC10743" s="379"/>
    </row>
    <row r="10744" spans="29:29" x14ac:dyDescent="0.25">
      <c r="AC10744" s="379"/>
    </row>
    <row r="10745" spans="29:29" x14ac:dyDescent="0.25">
      <c r="AC10745" s="379"/>
    </row>
    <row r="10746" spans="29:29" x14ac:dyDescent="0.25">
      <c r="AC10746" s="379"/>
    </row>
    <row r="10747" spans="29:29" x14ac:dyDescent="0.25">
      <c r="AC10747" s="379"/>
    </row>
    <row r="10748" spans="29:29" x14ac:dyDescent="0.25">
      <c r="AC10748" s="379"/>
    </row>
    <row r="10749" spans="29:29" x14ac:dyDescent="0.25">
      <c r="AC10749" s="379"/>
    </row>
    <row r="10750" spans="29:29" x14ac:dyDescent="0.25">
      <c r="AC10750" s="379"/>
    </row>
    <row r="10751" spans="29:29" x14ac:dyDescent="0.25">
      <c r="AC10751" s="379"/>
    </row>
    <row r="10752" spans="29:29" x14ac:dyDescent="0.25">
      <c r="AC10752" s="379"/>
    </row>
    <row r="10753" spans="29:29" x14ac:dyDescent="0.25">
      <c r="AC10753" s="379"/>
    </row>
    <row r="10754" spans="29:29" x14ac:dyDescent="0.25">
      <c r="AC10754" s="379"/>
    </row>
    <row r="10755" spans="29:29" x14ac:dyDescent="0.25">
      <c r="AC10755" s="379"/>
    </row>
    <row r="10756" spans="29:29" x14ac:dyDescent="0.25">
      <c r="AC10756" s="379"/>
    </row>
    <row r="10757" spans="29:29" x14ac:dyDescent="0.25">
      <c r="AC10757" s="379"/>
    </row>
    <row r="10758" spans="29:29" x14ac:dyDescent="0.25">
      <c r="AC10758" s="379"/>
    </row>
    <row r="10759" spans="29:29" x14ac:dyDescent="0.25">
      <c r="AC10759" s="379"/>
    </row>
    <row r="10760" spans="29:29" x14ac:dyDescent="0.25">
      <c r="AC10760" s="379"/>
    </row>
    <row r="10761" spans="29:29" x14ac:dyDescent="0.25">
      <c r="AC10761" s="379"/>
    </row>
    <row r="10762" spans="29:29" x14ac:dyDescent="0.25">
      <c r="AC10762" s="379"/>
    </row>
    <row r="10763" spans="29:29" x14ac:dyDescent="0.25">
      <c r="AC10763" s="379"/>
    </row>
    <row r="10764" spans="29:29" x14ac:dyDescent="0.25">
      <c r="AC10764" s="379"/>
    </row>
    <row r="10765" spans="29:29" x14ac:dyDescent="0.25">
      <c r="AC10765" s="379"/>
    </row>
    <row r="10766" spans="29:29" x14ac:dyDescent="0.25">
      <c r="AC10766" s="379"/>
    </row>
    <row r="10767" spans="29:29" x14ac:dyDescent="0.25">
      <c r="AC10767" s="379"/>
    </row>
    <row r="10768" spans="29:29" x14ac:dyDescent="0.25">
      <c r="AC10768" s="379"/>
    </row>
    <row r="10769" spans="29:29" x14ac:dyDescent="0.25">
      <c r="AC10769" s="379"/>
    </row>
    <row r="10770" spans="29:29" x14ac:dyDescent="0.25">
      <c r="AC10770" s="379"/>
    </row>
    <row r="10771" spans="29:29" x14ac:dyDescent="0.25">
      <c r="AC10771" s="379"/>
    </row>
    <row r="10772" spans="29:29" x14ac:dyDescent="0.25">
      <c r="AC10772" s="379"/>
    </row>
    <row r="10773" spans="29:29" x14ac:dyDescent="0.25">
      <c r="AC10773" s="379"/>
    </row>
    <row r="10774" spans="29:29" x14ac:dyDescent="0.25">
      <c r="AC10774" s="379"/>
    </row>
    <row r="10775" spans="29:29" x14ac:dyDescent="0.25">
      <c r="AC10775" s="379"/>
    </row>
    <row r="10776" spans="29:29" x14ac:dyDescent="0.25">
      <c r="AC10776" s="379"/>
    </row>
    <row r="10777" spans="29:29" x14ac:dyDescent="0.25">
      <c r="AC10777" s="379"/>
    </row>
    <row r="10778" spans="29:29" x14ac:dyDescent="0.25">
      <c r="AC10778" s="379"/>
    </row>
    <row r="10779" spans="29:29" x14ac:dyDescent="0.25">
      <c r="AC10779" s="379"/>
    </row>
    <row r="10780" spans="29:29" x14ac:dyDescent="0.25">
      <c r="AC10780" s="379"/>
    </row>
    <row r="10781" spans="29:29" x14ac:dyDescent="0.25">
      <c r="AC10781" s="379"/>
    </row>
    <row r="10782" spans="29:29" x14ac:dyDescent="0.25">
      <c r="AC10782" s="379"/>
    </row>
    <row r="10783" spans="29:29" x14ac:dyDescent="0.25">
      <c r="AC10783" s="379"/>
    </row>
    <row r="10784" spans="29:29" x14ac:dyDescent="0.25">
      <c r="AC10784" s="379"/>
    </row>
    <row r="10785" spans="29:29" x14ac:dyDescent="0.25">
      <c r="AC10785" s="379"/>
    </row>
    <row r="10786" spans="29:29" x14ac:dyDescent="0.25">
      <c r="AC10786" s="379"/>
    </row>
    <row r="10787" spans="29:29" x14ac:dyDescent="0.25">
      <c r="AC10787" s="379"/>
    </row>
    <row r="10788" spans="29:29" x14ac:dyDescent="0.25">
      <c r="AC10788" s="379"/>
    </row>
    <row r="10789" spans="29:29" x14ac:dyDescent="0.25">
      <c r="AC10789" s="379"/>
    </row>
    <row r="10790" spans="29:29" x14ac:dyDescent="0.25">
      <c r="AC10790" s="379"/>
    </row>
    <row r="10791" spans="29:29" x14ac:dyDescent="0.25">
      <c r="AC10791" s="379"/>
    </row>
    <row r="10792" spans="29:29" x14ac:dyDescent="0.25">
      <c r="AC10792" s="379"/>
    </row>
    <row r="10793" spans="29:29" x14ac:dyDescent="0.25">
      <c r="AC10793" s="379"/>
    </row>
    <row r="10794" spans="29:29" x14ac:dyDescent="0.25">
      <c r="AC10794" s="379"/>
    </row>
    <row r="10795" spans="29:29" x14ac:dyDescent="0.25">
      <c r="AC10795" s="379"/>
    </row>
    <row r="10796" spans="29:29" x14ac:dyDescent="0.25">
      <c r="AC10796" s="379"/>
    </row>
    <row r="10797" spans="29:29" x14ac:dyDescent="0.25">
      <c r="AC10797" s="379"/>
    </row>
    <row r="10798" spans="29:29" x14ac:dyDescent="0.25">
      <c r="AC10798" s="379"/>
    </row>
    <row r="10799" spans="29:29" x14ac:dyDescent="0.25">
      <c r="AC10799" s="379"/>
    </row>
    <row r="10800" spans="29:29" x14ac:dyDescent="0.25">
      <c r="AC10800" s="379"/>
    </row>
    <row r="10801" spans="29:29" x14ac:dyDescent="0.25">
      <c r="AC10801" s="379"/>
    </row>
    <row r="10802" spans="29:29" x14ac:dyDescent="0.25">
      <c r="AC10802" s="379"/>
    </row>
    <row r="10803" spans="29:29" x14ac:dyDescent="0.25">
      <c r="AC10803" s="379"/>
    </row>
    <row r="10804" spans="29:29" x14ac:dyDescent="0.25">
      <c r="AC10804" s="379"/>
    </row>
    <row r="10805" spans="29:29" x14ac:dyDescent="0.25">
      <c r="AC10805" s="379"/>
    </row>
    <row r="10806" spans="29:29" x14ac:dyDescent="0.25">
      <c r="AC10806" s="379"/>
    </row>
    <row r="10807" spans="29:29" x14ac:dyDescent="0.25">
      <c r="AC10807" s="379"/>
    </row>
    <row r="10808" spans="29:29" x14ac:dyDescent="0.25">
      <c r="AC10808" s="379"/>
    </row>
    <row r="10809" spans="29:29" x14ac:dyDescent="0.25">
      <c r="AC10809" s="379"/>
    </row>
    <row r="10810" spans="29:29" x14ac:dyDescent="0.25">
      <c r="AC10810" s="379"/>
    </row>
    <row r="10811" spans="29:29" x14ac:dyDescent="0.25">
      <c r="AC10811" s="379"/>
    </row>
    <row r="10812" spans="29:29" x14ac:dyDescent="0.25">
      <c r="AC10812" s="379"/>
    </row>
    <row r="10813" spans="29:29" x14ac:dyDescent="0.25">
      <c r="AC10813" s="379"/>
    </row>
    <row r="10814" spans="29:29" x14ac:dyDescent="0.25">
      <c r="AC10814" s="379"/>
    </row>
    <row r="10815" spans="29:29" x14ac:dyDescent="0.25">
      <c r="AC10815" s="379"/>
    </row>
    <row r="10816" spans="29:29" x14ac:dyDescent="0.25">
      <c r="AC10816" s="379"/>
    </row>
    <row r="10817" spans="29:29" x14ac:dyDescent="0.25">
      <c r="AC10817" s="379"/>
    </row>
    <row r="10818" spans="29:29" x14ac:dyDescent="0.25">
      <c r="AC10818" s="379"/>
    </row>
    <row r="10819" spans="29:29" x14ac:dyDescent="0.25">
      <c r="AC10819" s="379"/>
    </row>
    <row r="10820" spans="29:29" x14ac:dyDescent="0.25">
      <c r="AC10820" s="379"/>
    </row>
    <row r="10821" spans="29:29" x14ac:dyDescent="0.25">
      <c r="AC10821" s="379"/>
    </row>
    <row r="10822" spans="29:29" x14ac:dyDescent="0.25">
      <c r="AC10822" s="379"/>
    </row>
    <row r="10823" spans="29:29" x14ac:dyDescent="0.25">
      <c r="AC10823" s="379"/>
    </row>
    <row r="10824" spans="29:29" x14ac:dyDescent="0.25">
      <c r="AC10824" s="379"/>
    </row>
    <row r="10825" spans="29:29" x14ac:dyDescent="0.25">
      <c r="AC10825" s="379"/>
    </row>
    <row r="10826" spans="29:29" x14ac:dyDescent="0.25">
      <c r="AC10826" s="379"/>
    </row>
    <row r="10827" spans="29:29" x14ac:dyDescent="0.25">
      <c r="AC10827" s="379"/>
    </row>
    <row r="10828" spans="29:29" x14ac:dyDescent="0.25">
      <c r="AC10828" s="379"/>
    </row>
    <row r="10829" spans="29:29" x14ac:dyDescent="0.25">
      <c r="AC10829" s="379"/>
    </row>
    <row r="10830" spans="29:29" x14ac:dyDescent="0.25">
      <c r="AC10830" s="379"/>
    </row>
    <row r="10831" spans="29:29" x14ac:dyDescent="0.25">
      <c r="AC10831" s="379"/>
    </row>
    <row r="10832" spans="29:29" x14ac:dyDescent="0.25">
      <c r="AC10832" s="379"/>
    </row>
    <row r="10833" spans="29:29" x14ac:dyDescent="0.25">
      <c r="AC10833" s="379"/>
    </row>
    <row r="10834" spans="29:29" x14ac:dyDescent="0.25">
      <c r="AC10834" s="379"/>
    </row>
    <row r="10835" spans="29:29" x14ac:dyDescent="0.25">
      <c r="AC10835" s="379"/>
    </row>
    <row r="10836" spans="29:29" x14ac:dyDescent="0.25">
      <c r="AC10836" s="379"/>
    </row>
    <row r="10837" spans="29:29" x14ac:dyDescent="0.25">
      <c r="AC10837" s="379"/>
    </row>
    <row r="10838" spans="29:29" x14ac:dyDescent="0.25">
      <c r="AC10838" s="379"/>
    </row>
    <row r="10839" spans="29:29" x14ac:dyDescent="0.25">
      <c r="AC10839" s="379"/>
    </row>
    <row r="10840" spans="29:29" x14ac:dyDescent="0.25">
      <c r="AC10840" s="379"/>
    </row>
    <row r="10841" spans="29:29" x14ac:dyDescent="0.25">
      <c r="AC10841" s="379"/>
    </row>
    <row r="10842" spans="29:29" x14ac:dyDescent="0.25">
      <c r="AC10842" s="379"/>
    </row>
    <row r="10843" spans="29:29" x14ac:dyDescent="0.25">
      <c r="AC10843" s="379"/>
    </row>
    <row r="10844" spans="29:29" x14ac:dyDescent="0.25">
      <c r="AC10844" s="379"/>
    </row>
    <row r="10845" spans="29:29" x14ac:dyDescent="0.25">
      <c r="AC10845" s="379"/>
    </row>
    <row r="10846" spans="29:29" x14ac:dyDescent="0.25">
      <c r="AC10846" s="379"/>
    </row>
    <row r="10847" spans="29:29" x14ac:dyDescent="0.25">
      <c r="AC10847" s="379"/>
    </row>
    <row r="10848" spans="29:29" x14ac:dyDescent="0.25">
      <c r="AC10848" s="379"/>
    </row>
    <row r="10849" spans="29:29" x14ac:dyDescent="0.25">
      <c r="AC10849" s="379"/>
    </row>
    <row r="10850" spans="29:29" x14ac:dyDescent="0.25">
      <c r="AC10850" s="379"/>
    </row>
    <row r="10851" spans="29:29" x14ac:dyDescent="0.25">
      <c r="AC10851" s="379"/>
    </row>
    <row r="10852" spans="29:29" x14ac:dyDescent="0.25">
      <c r="AC10852" s="379"/>
    </row>
    <row r="10853" spans="29:29" x14ac:dyDescent="0.25">
      <c r="AC10853" s="379"/>
    </row>
    <row r="10854" spans="29:29" x14ac:dyDescent="0.25">
      <c r="AC10854" s="379"/>
    </row>
    <row r="10855" spans="29:29" x14ac:dyDescent="0.25">
      <c r="AC10855" s="379"/>
    </row>
    <row r="10856" spans="29:29" x14ac:dyDescent="0.25">
      <c r="AC10856" s="379"/>
    </row>
    <row r="10857" spans="29:29" x14ac:dyDescent="0.25">
      <c r="AC10857" s="379"/>
    </row>
    <row r="10858" spans="29:29" x14ac:dyDescent="0.25">
      <c r="AC10858" s="379"/>
    </row>
    <row r="10859" spans="29:29" x14ac:dyDescent="0.25">
      <c r="AC10859" s="379"/>
    </row>
    <row r="10860" spans="29:29" x14ac:dyDescent="0.25">
      <c r="AC10860" s="379"/>
    </row>
    <row r="10861" spans="29:29" x14ac:dyDescent="0.25">
      <c r="AC10861" s="379"/>
    </row>
    <row r="10862" spans="29:29" x14ac:dyDescent="0.25">
      <c r="AC10862" s="379"/>
    </row>
    <row r="10863" spans="29:29" x14ac:dyDescent="0.25">
      <c r="AC10863" s="379"/>
    </row>
    <row r="10864" spans="29:29" x14ac:dyDescent="0.25">
      <c r="AC10864" s="379"/>
    </row>
    <row r="10865" spans="29:29" x14ac:dyDescent="0.25">
      <c r="AC10865" s="379"/>
    </row>
    <row r="10866" spans="29:29" x14ac:dyDescent="0.25">
      <c r="AC10866" s="379"/>
    </row>
    <row r="10867" spans="29:29" x14ac:dyDescent="0.25">
      <c r="AC10867" s="379"/>
    </row>
    <row r="10868" spans="29:29" x14ac:dyDescent="0.25">
      <c r="AC10868" s="379"/>
    </row>
    <row r="10869" spans="29:29" x14ac:dyDescent="0.25">
      <c r="AC10869" s="379"/>
    </row>
    <row r="10870" spans="29:29" x14ac:dyDescent="0.25">
      <c r="AC10870" s="379"/>
    </row>
    <row r="10871" spans="29:29" x14ac:dyDescent="0.25">
      <c r="AC10871" s="379"/>
    </row>
    <row r="10872" spans="29:29" x14ac:dyDescent="0.25">
      <c r="AC10872" s="379"/>
    </row>
    <row r="10873" spans="29:29" x14ac:dyDescent="0.25">
      <c r="AC10873" s="379"/>
    </row>
    <row r="10874" spans="29:29" x14ac:dyDescent="0.25">
      <c r="AC10874" s="379"/>
    </row>
    <row r="10875" spans="29:29" x14ac:dyDescent="0.25">
      <c r="AC10875" s="379"/>
    </row>
    <row r="10876" spans="29:29" x14ac:dyDescent="0.25">
      <c r="AC10876" s="379"/>
    </row>
    <row r="10877" spans="29:29" x14ac:dyDescent="0.25">
      <c r="AC10877" s="379"/>
    </row>
    <row r="10878" spans="29:29" x14ac:dyDescent="0.25">
      <c r="AC10878" s="379"/>
    </row>
    <row r="10879" spans="29:29" x14ac:dyDescent="0.25">
      <c r="AC10879" s="379"/>
    </row>
    <row r="10880" spans="29:29" x14ac:dyDescent="0.25">
      <c r="AC10880" s="379"/>
    </row>
    <row r="10881" spans="29:29" x14ac:dyDescent="0.25">
      <c r="AC10881" s="379"/>
    </row>
    <row r="10882" spans="29:29" x14ac:dyDescent="0.25">
      <c r="AC10882" s="379"/>
    </row>
    <row r="10883" spans="29:29" x14ac:dyDescent="0.25">
      <c r="AC10883" s="379"/>
    </row>
    <row r="10884" spans="29:29" x14ac:dyDescent="0.25">
      <c r="AC10884" s="379"/>
    </row>
    <row r="10885" spans="29:29" x14ac:dyDescent="0.25">
      <c r="AC10885" s="379"/>
    </row>
    <row r="10886" spans="29:29" x14ac:dyDescent="0.25">
      <c r="AC10886" s="379"/>
    </row>
    <row r="10887" spans="29:29" x14ac:dyDescent="0.25">
      <c r="AC10887" s="379"/>
    </row>
    <row r="10888" spans="29:29" x14ac:dyDescent="0.25">
      <c r="AC10888" s="379"/>
    </row>
    <row r="10889" spans="29:29" x14ac:dyDescent="0.25">
      <c r="AC10889" s="379"/>
    </row>
    <row r="10890" spans="29:29" x14ac:dyDescent="0.25">
      <c r="AC10890" s="379"/>
    </row>
    <row r="10891" spans="29:29" x14ac:dyDescent="0.25">
      <c r="AC10891" s="379"/>
    </row>
    <row r="10892" spans="29:29" x14ac:dyDescent="0.25">
      <c r="AC10892" s="379"/>
    </row>
    <row r="10893" spans="29:29" x14ac:dyDescent="0.25">
      <c r="AC10893" s="379"/>
    </row>
    <row r="10894" spans="29:29" x14ac:dyDescent="0.25">
      <c r="AC10894" s="379"/>
    </row>
    <row r="10895" spans="29:29" x14ac:dyDescent="0.25">
      <c r="AC10895" s="379"/>
    </row>
    <row r="10896" spans="29:29" x14ac:dyDescent="0.25">
      <c r="AC10896" s="379"/>
    </row>
    <row r="10897" spans="29:29" x14ac:dyDescent="0.25">
      <c r="AC10897" s="379"/>
    </row>
    <row r="10898" spans="29:29" x14ac:dyDescent="0.25">
      <c r="AC10898" s="379"/>
    </row>
    <row r="10899" spans="29:29" x14ac:dyDescent="0.25">
      <c r="AC10899" s="379"/>
    </row>
    <row r="10900" spans="29:29" x14ac:dyDescent="0.25">
      <c r="AC10900" s="379"/>
    </row>
    <row r="10901" spans="29:29" x14ac:dyDescent="0.25">
      <c r="AC10901" s="379"/>
    </row>
    <row r="10902" spans="29:29" x14ac:dyDescent="0.25">
      <c r="AC10902" s="379"/>
    </row>
    <row r="10903" spans="29:29" x14ac:dyDescent="0.25">
      <c r="AC10903" s="379"/>
    </row>
    <row r="10904" spans="29:29" x14ac:dyDescent="0.25">
      <c r="AC10904" s="379"/>
    </row>
    <row r="10905" spans="29:29" x14ac:dyDescent="0.25">
      <c r="AC10905" s="379"/>
    </row>
    <row r="10906" spans="29:29" x14ac:dyDescent="0.25">
      <c r="AC10906" s="379"/>
    </row>
    <row r="10907" spans="29:29" x14ac:dyDescent="0.25">
      <c r="AC10907" s="379"/>
    </row>
    <row r="10908" spans="29:29" x14ac:dyDescent="0.25">
      <c r="AC10908" s="379"/>
    </row>
    <row r="10909" spans="29:29" x14ac:dyDescent="0.25">
      <c r="AC10909" s="379"/>
    </row>
    <row r="10910" spans="29:29" x14ac:dyDescent="0.25">
      <c r="AC10910" s="379"/>
    </row>
    <row r="10911" spans="29:29" x14ac:dyDescent="0.25">
      <c r="AC10911" s="379"/>
    </row>
    <row r="10912" spans="29:29" x14ac:dyDescent="0.25">
      <c r="AC10912" s="379"/>
    </row>
    <row r="10913" spans="29:29" x14ac:dyDescent="0.25">
      <c r="AC10913" s="379"/>
    </row>
    <row r="10914" spans="29:29" x14ac:dyDescent="0.25">
      <c r="AC10914" s="379"/>
    </row>
    <row r="10915" spans="29:29" x14ac:dyDescent="0.25">
      <c r="AC10915" s="379"/>
    </row>
    <row r="10916" spans="29:29" x14ac:dyDescent="0.25">
      <c r="AC10916" s="379"/>
    </row>
    <row r="10917" spans="29:29" x14ac:dyDescent="0.25">
      <c r="AC10917" s="379"/>
    </row>
    <row r="10918" spans="29:29" x14ac:dyDescent="0.25">
      <c r="AC10918" s="379"/>
    </row>
    <row r="10919" spans="29:29" x14ac:dyDescent="0.25">
      <c r="AC10919" s="379"/>
    </row>
    <row r="10920" spans="29:29" x14ac:dyDescent="0.25">
      <c r="AC10920" s="379"/>
    </row>
    <row r="10921" spans="29:29" x14ac:dyDescent="0.25">
      <c r="AC10921" s="379"/>
    </row>
    <row r="10922" spans="29:29" x14ac:dyDescent="0.25">
      <c r="AC10922" s="379"/>
    </row>
    <row r="10923" spans="29:29" x14ac:dyDescent="0.25">
      <c r="AC10923" s="379"/>
    </row>
    <row r="10924" spans="29:29" x14ac:dyDescent="0.25">
      <c r="AC10924" s="379"/>
    </row>
    <row r="10925" spans="29:29" x14ac:dyDescent="0.25">
      <c r="AC10925" s="379"/>
    </row>
    <row r="10926" spans="29:29" x14ac:dyDescent="0.25">
      <c r="AC10926" s="379"/>
    </row>
    <row r="10927" spans="29:29" x14ac:dyDescent="0.25">
      <c r="AC10927" s="379"/>
    </row>
    <row r="10928" spans="29:29" x14ac:dyDescent="0.25">
      <c r="AC10928" s="379"/>
    </row>
    <row r="10929" spans="29:29" x14ac:dyDescent="0.25">
      <c r="AC10929" s="379"/>
    </row>
    <row r="10930" spans="29:29" x14ac:dyDescent="0.25">
      <c r="AC10930" s="379"/>
    </row>
    <row r="10931" spans="29:29" x14ac:dyDescent="0.25">
      <c r="AC10931" s="379"/>
    </row>
    <row r="10932" spans="29:29" x14ac:dyDescent="0.25">
      <c r="AC10932" s="379"/>
    </row>
    <row r="10933" spans="29:29" x14ac:dyDescent="0.25">
      <c r="AC10933" s="379"/>
    </row>
    <row r="10934" spans="29:29" x14ac:dyDescent="0.25">
      <c r="AC10934" s="379"/>
    </row>
    <row r="10935" spans="29:29" x14ac:dyDescent="0.25">
      <c r="AC10935" s="379"/>
    </row>
    <row r="10936" spans="29:29" x14ac:dyDescent="0.25">
      <c r="AC10936" s="379"/>
    </row>
    <row r="10937" spans="29:29" x14ac:dyDescent="0.25">
      <c r="AC10937" s="379"/>
    </row>
    <row r="10938" spans="29:29" x14ac:dyDescent="0.25">
      <c r="AC10938" s="379"/>
    </row>
    <row r="10939" spans="29:29" x14ac:dyDescent="0.25">
      <c r="AC10939" s="379"/>
    </row>
    <row r="10940" spans="29:29" x14ac:dyDescent="0.25">
      <c r="AC10940" s="379"/>
    </row>
    <row r="10941" spans="29:29" x14ac:dyDescent="0.25">
      <c r="AC10941" s="379"/>
    </row>
    <row r="10942" spans="29:29" x14ac:dyDescent="0.25">
      <c r="AC10942" s="379"/>
    </row>
    <row r="10943" spans="29:29" x14ac:dyDescent="0.25">
      <c r="AC10943" s="379"/>
    </row>
    <row r="10944" spans="29:29" x14ac:dyDescent="0.25">
      <c r="AC10944" s="379"/>
    </row>
    <row r="10945" spans="29:29" x14ac:dyDescent="0.25">
      <c r="AC10945" s="379"/>
    </row>
    <row r="10946" spans="29:29" x14ac:dyDescent="0.25">
      <c r="AC10946" s="379"/>
    </row>
    <row r="10947" spans="29:29" x14ac:dyDescent="0.25">
      <c r="AC10947" s="379"/>
    </row>
    <row r="10948" spans="29:29" x14ac:dyDescent="0.25">
      <c r="AC10948" s="379"/>
    </row>
    <row r="10949" spans="29:29" x14ac:dyDescent="0.25">
      <c r="AC10949" s="379"/>
    </row>
    <row r="10950" spans="29:29" x14ac:dyDescent="0.25">
      <c r="AC10950" s="379"/>
    </row>
    <row r="10951" spans="29:29" x14ac:dyDescent="0.25">
      <c r="AC10951" s="379"/>
    </row>
    <row r="10952" spans="29:29" x14ac:dyDescent="0.25">
      <c r="AC10952" s="379"/>
    </row>
    <row r="10953" spans="29:29" x14ac:dyDescent="0.25">
      <c r="AC10953" s="379"/>
    </row>
    <row r="10954" spans="29:29" x14ac:dyDescent="0.25">
      <c r="AC10954" s="379"/>
    </row>
    <row r="10955" spans="29:29" x14ac:dyDescent="0.25">
      <c r="AC10955" s="379"/>
    </row>
    <row r="10956" spans="29:29" x14ac:dyDescent="0.25">
      <c r="AC10956" s="379"/>
    </row>
    <row r="10957" spans="29:29" x14ac:dyDescent="0.25">
      <c r="AC10957" s="379"/>
    </row>
    <row r="10958" spans="29:29" x14ac:dyDescent="0.25">
      <c r="AC10958" s="379"/>
    </row>
    <row r="10959" spans="29:29" x14ac:dyDescent="0.25">
      <c r="AC10959" s="379"/>
    </row>
    <row r="10960" spans="29:29" x14ac:dyDescent="0.25">
      <c r="AC10960" s="379"/>
    </row>
    <row r="10961" spans="29:29" x14ac:dyDescent="0.25">
      <c r="AC10961" s="379"/>
    </row>
    <row r="10962" spans="29:29" x14ac:dyDescent="0.25">
      <c r="AC10962" s="379"/>
    </row>
    <row r="10963" spans="29:29" x14ac:dyDescent="0.25">
      <c r="AC10963" s="379"/>
    </row>
    <row r="10964" spans="29:29" x14ac:dyDescent="0.25">
      <c r="AC10964" s="379"/>
    </row>
    <row r="10965" spans="29:29" x14ac:dyDescent="0.25">
      <c r="AC10965" s="379"/>
    </row>
    <row r="10966" spans="29:29" x14ac:dyDescent="0.25">
      <c r="AC10966" s="379"/>
    </row>
    <row r="10967" spans="29:29" x14ac:dyDescent="0.25">
      <c r="AC10967" s="379"/>
    </row>
    <row r="10968" spans="29:29" x14ac:dyDescent="0.25">
      <c r="AC10968" s="379"/>
    </row>
    <row r="10969" spans="29:29" x14ac:dyDescent="0.25">
      <c r="AC10969" s="379"/>
    </row>
    <row r="10970" spans="29:29" x14ac:dyDescent="0.25">
      <c r="AC10970" s="379"/>
    </row>
    <row r="10971" spans="29:29" x14ac:dyDescent="0.25">
      <c r="AC10971" s="379"/>
    </row>
    <row r="10972" spans="29:29" x14ac:dyDescent="0.25">
      <c r="AC10972" s="379"/>
    </row>
    <row r="10973" spans="29:29" x14ac:dyDescent="0.25">
      <c r="AC10973" s="379"/>
    </row>
    <row r="10974" spans="29:29" x14ac:dyDescent="0.25">
      <c r="AC10974" s="379"/>
    </row>
    <row r="10975" spans="29:29" x14ac:dyDescent="0.25">
      <c r="AC10975" s="379"/>
    </row>
    <row r="10976" spans="29:29" x14ac:dyDescent="0.25">
      <c r="AC10976" s="379"/>
    </row>
    <row r="10977" spans="29:29" x14ac:dyDescent="0.25">
      <c r="AC10977" s="379"/>
    </row>
    <row r="10978" spans="29:29" x14ac:dyDescent="0.25">
      <c r="AC10978" s="379"/>
    </row>
    <row r="10979" spans="29:29" x14ac:dyDescent="0.25">
      <c r="AC10979" s="379"/>
    </row>
    <row r="10980" spans="29:29" x14ac:dyDescent="0.25">
      <c r="AC10980" s="379"/>
    </row>
    <row r="10981" spans="29:29" x14ac:dyDescent="0.25">
      <c r="AC10981" s="379"/>
    </row>
    <row r="10982" spans="29:29" x14ac:dyDescent="0.25">
      <c r="AC10982" s="379"/>
    </row>
    <row r="10983" spans="29:29" x14ac:dyDescent="0.25">
      <c r="AC10983" s="379"/>
    </row>
    <row r="10984" spans="29:29" x14ac:dyDescent="0.25">
      <c r="AC10984" s="379"/>
    </row>
    <row r="10985" spans="29:29" x14ac:dyDescent="0.25">
      <c r="AC10985" s="379"/>
    </row>
    <row r="10986" spans="29:29" x14ac:dyDescent="0.25">
      <c r="AC10986" s="379"/>
    </row>
    <row r="10987" spans="29:29" x14ac:dyDescent="0.25">
      <c r="AC10987" s="379"/>
    </row>
    <row r="10988" spans="29:29" x14ac:dyDescent="0.25">
      <c r="AC10988" s="379"/>
    </row>
    <row r="10989" spans="29:29" x14ac:dyDescent="0.25">
      <c r="AC10989" s="379"/>
    </row>
    <row r="10990" spans="29:29" x14ac:dyDescent="0.25">
      <c r="AC10990" s="379"/>
    </row>
    <row r="10991" spans="29:29" x14ac:dyDescent="0.25">
      <c r="AC10991" s="379"/>
    </row>
    <row r="10992" spans="29:29" x14ac:dyDescent="0.25">
      <c r="AC10992" s="379"/>
    </row>
    <row r="10993" spans="29:29" x14ac:dyDescent="0.25">
      <c r="AC10993" s="379"/>
    </row>
    <row r="10994" spans="29:29" x14ac:dyDescent="0.25">
      <c r="AC10994" s="379"/>
    </row>
    <row r="10995" spans="29:29" x14ac:dyDescent="0.25">
      <c r="AC10995" s="379"/>
    </row>
    <row r="10996" spans="29:29" x14ac:dyDescent="0.25">
      <c r="AC10996" s="379"/>
    </row>
    <row r="10997" spans="29:29" x14ac:dyDescent="0.25">
      <c r="AC10997" s="379"/>
    </row>
    <row r="10998" spans="29:29" x14ac:dyDescent="0.25">
      <c r="AC10998" s="379"/>
    </row>
    <row r="10999" spans="29:29" x14ac:dyDescent="0.25">
      <c r="AC10999" s="379"/>
    </row>
    <row r="11000" spans="29:29" x14ac:dyDescent="0.25">
      <c r="AC11000" s="379"/>
    </row>
    <row r="11001" spans="29:29" x14ac:dyDescent="0.25">
      <c r="AC11001" s="379"/>
    </row>
    <row r="11002" spans="29:29" x14ac:dyDescent="0.25">
      <c r="AC11002" s="379"/>
    </row>
    <row r="11003" spans="29:29" x14ac:dyDescent="0.25">
      <c r="AC11003" s="379"/>
    </row>
    <row r="11004" spans="29:29" x14ac:dyDescent="0.25">
      <c r="AC11004" s="379"/>
    </row>
    <row r="11005" spans="29:29" x14ac:dyDescent="0.25">
      <c r="AC11005" s="379"/>
    </row>
    <row r="11006" spans="29:29" x14ac:dyDescent="0.25">
      <c r="AC11006" s="379"/>
    </row>
    <row r="11007" spans="29:29" x14ac:dyDescent="0.25">
      <c r="AC11007" s="379"/>
    </row>
    <row r="11008" spans="29:29" x14ac:dyDescent="0.25">
      <c r="AC11008" s="379"/>
    </row>
    <row r="11009" spans="29:29" x14ac:dyDescent="0.25">
      <c r="AC11009" s="379"/>
    </row>
    <row r="11010" spans="29:29" x14ac:dyDescent="0.25">
      <c r="AC11010" s="379"/>
    </row>
    <row r="11011" spans="29:29" x14ac:dyDescent="0.25">
      <c r="AC11011" s="379"/>
    </row>
    <row r="11012" spans="29:29" x14ac:dyDescent="0.25">
      <c r="AC11012" s="379"/>
    </row>
    <row r="11013" spans="29:29" x14ac:dyDescent="0.25">
      <c r="AC11013" s="379"/>
    </row>
    <row r="11014" spans="29:29" x14ac:dyDescent="0.25">
      <c r="AC11014" s="379"/>
    </row>
    <row r="11015" spans="29:29" x14ac:dyDescent="0.25">
      <c r="AC11015" s="379"/>
    </row>
    <row r="11016" spans="29:29" x14ac:dyDescent="0.25">
      <c r="AC11016" s="379"/>
    </row>
    <row r="11017" spans="29:29" x14ac:dyDescent="0.25">
      <c r="AC11017" s="379"/>
    </row>
    <row r="11018" spans="29:29" x14ac:dyDescent="0.25">
      <c r="AC11018" s="379"/>
    </row>
    <row r="11019" spans="29:29" x14ac:dyDescent="0.25">
      <c r="AC11019" s="379"/>
    </row>
    <row r="11020" spans="29:29" x14ac:dyDescent="0.25">
      <c r="AC11020" s="379"/>
    </row>
    <row r="11021" spans="29:29" x14ac:dyDescent="0.25">
      <c r="AC11021" s="379"/>
    </row>
    <row r="11022" spans="29:29" x14ac:dyDescent="0.25">
      <c r="AC11022" s="379"/>
    </row>
    <row r="11023" spans="29:29" x14ac:dyDescent="0.25">
      <c r="AC11023" s="379"/>
    </row>
    <row r="11024" spans="29:29" x14ac:dyDescent="0.25">
      <c r="AC11024" s="379"/>
    </row>
    <row r="11025" spans="29:29" x14ac:dyDescent="0.25">
      <c r="AC11025" s="379"/>
    </row>
    <row r="11026" spans="29:29" x14ac:dyDescent="0.25">
      <c r="AC11026" s="379"/>
    </row>
    <row r="11027" spans="29:29" x14ac:dyDescent="0.25">
      <c r="AC11027" s="379"/>
    </row>
    <row r="11028" spans="29:29" x14ac:dyDescent="0.25">
      <c r="AC11028" s="379"/>
    </row>
    <row r="11029" spans="29:29" x14ac:dyDescent="0.25">
      <c r="AC11029" s="379"/>
    </row>
    <row r="11030" spans="29:29" x14ac:dyDescent="0.25">
      <c r="AC11030" s="379"/>
    </row>
    <row r="11031" spans="29:29" x14ac:dyDescent="0.25">
      <c r="AC11031" s="379"/>
    </row>
    <row r="11032" spans="29:29" x14ac:dyDescent="0.25">
      <c r="AC11032" s="379"/>
    </row>
    <row r="11033" spans="29:29" x14ac:dyDescent="0.25">
      <c r="AC11033" s="379"/>
    </row>
    <row r="11034" spans="29:29" x14ac:dyDescent="0.25">
      <c r="AC11034" s="379"/>
    </row>
    <row r="11035" spans="29:29" x14ac:dyDescent="0.25">
      <c r="AC11035" s="379"/>
    </row>
    <row r="11036" spans="29:29" x14ac:dyDescent="0.25">
      <c r="AC11036" s="379"/>
    </row>
    <row r="11037" spans="29:29" x14ac:dyDescent="0.25">
      <c r="AC11037" s="379"/>
    </row>
    <row r="11038" spans="29:29" x14ac:dyDescent="0.25">
      <c r="AC11038" s="379"/>
    </row>
    <row r="11039" spans="29:29" x14ac:dyDescent="0.25">
      <c r="AC11039" s="379"/>
    </row>
    <row r="11040" spans="29:29" x14ac:dyDescent="0.25">
      <c r="AC11040" s="379"/>
    </row>
    <row r="11041" spans="29:29" x14ac:dyDescent="0.25">
      <c r="AC11041" s="379"/>
    </row>
    <row r="11042" spans="29:29" x14ac:dyDescent="0.25">
      <c r="AC11042" s="379"/>
    </row>
    <row r="11043" spans="29:29" x14ac:dyDescent="0.25">
      <c r="AC11043" s="379"/>
    </row>
    <row r="11044" spans="29:29" x14ac:dyDescent="0.25">
      <c r="AC11044" s="379"/>
    </row>
    <row r="11045" spans="29:29" x14ac:dyDescent="0.25">
      <c r="AC11045" s="379"/>
    </row>
    <row r="11046" spans="29:29" x14ac:dyDescent="0.25">
      <c r="AC11046" s="379"/>
    </row>
    <row r="11047" spans="29:29" x14ac:dyDescent="0.25">
      <c r="AC11047" s="379"/>
    </row>
    <row r="11048" spans="29:29" x14ac:dyDescent="0.25">
      <c r="AC11048" s="379"/>
    </row>
    <row r="11049" spans="29:29" x14ac:dyDescent="0.25">
      <c r="AC11049" s="379"/>
    </row>
    <row r="11050" spans="29:29" x14ac:dyDescent="0.25">
      <c r="AC11050" s="379"/>
    </row>
    <row r="11051" spans="29:29" x14ac:dyDescent="0.25">
      <c r="AC11051" s="379"/>
    </row>
    <row r="11052" spans="29:29" x14ac:dyDescent="0.25">
      <c r="AC11052" s="379"/>
    </row>
    <row r="11053" spans="29:29" x14ac:dyDescent="0.25">
      <c r="AC11053" s="379"/>
    </row>
    <row r="11054" spans="29:29" x14ac:dyDescent="0.25">
      <c r="AC11054" s="379"/>
    </row>
    <row r="11055" spans="29:29" x14ac:dyDescent="0.25">
      <c r="AC11055" s="379"/>
    </row>
    <row r="11056" spans="29:29" x14ac:dyDescent="0.25">
      <c r="AC11056" s="379"/>
    </row>
    <row r="11057" spans="29:29" x14ac:dyDescent="0.25">
      <c r="AC11057" s="379"/>
    </row>
    <row r="11058" spans="29:29" x14ac:dyDescent="0.25">
      <c r="AC11058" s="379"/>
    </row>
    <row r="11059" spans="29:29" x14ac:dyDescent="0.25">
      <c r="AC11059" s="379"/>
    </row>
    <row r="11060" spans="29:29" x14ac:dyDescent="0.25">
      <c r="AC11060" s="379"/>
    </row>
    <row r="11061" spans="29:29" x14ac:dyDescent="0.25">
      <c r="AC11061" s="379"/>
    </row>
    <row r="11062" spans="29:29" x14ac:dyDescent="0.25">
      <c r="AC11062" s="379"/>
    </row>
    <row r="11063" spans="29:29" x14ac:dyDescent="0.25">
      <c r="AC11063" s="379"/>
    </row>
    <row r="11064" spans="29:29" x14ac:dyDescent="0.25">
      <c r="AC11064" s="379"/>
    </row>
    <row r="11065" spans="29:29" x14ac:dyDescent="0.25">
      <c r="AC11065" s="379"/>
    </row>
    <row r="11066" spans="29:29" x14ac:dyDescent="0.25">
      <c r="AC11066" s="379"/>
    </row>
    <row r="11067" spans="29:29" x14ac:dyDescent="0.25">
      <c r="AC11067" s="379"/>
    </row>
    <row r="11068" spans="29:29" x14ac:dyDescent="0.25">
      <c r="AC11068" s="379"/>
    </row>
    <row r="11069" spans="29:29" x14ac:dyDescent="0.25">
      <c r="AC11069" s="379"/>
    </row>
    <row r="11070" spans="29:29" x14ac:dyDescent="0.25">
      <c r="AC11070" s="379"/>
    </row>
    <row r="11071" spans="29:29" x14ac:dyDescent="0.25">
      <c r="AC11071" s="379"/>
    </row>
    <row r="11072" spans="29:29" x14ac:dyDescent="0.25">
      <c r="AC11072" s="379"/>
    </row>
    <row r="11073" spans="29:29" x14ac:dyDescent="0.25">
      <c r="AC11073" s="379"/>
    </row>
    <row r="11074" spans="29:29" x14ac:dyDescent="0.25">
      <c r="AC11074" s="379"/>
    </row>
    <row r="11075" spans="29:29" x14ac:dyDescent="0.25">
      <c r="AC11075" s="379"/>
    </row>
    <row r="11076" spans="29:29" x14ac:dyDescent="0.25">
      <c r="AC11076" s="379"/>
    </row>
    <row r="11077" spans="29:29" x14ac:dyDescent="0.25">
      <c r="AC11077" s="379"/>
    </row>
    <row r="11078" spans="29:29" x14ac:dyDescent="0.25">
      <c r="AC11078" s="379"/>
    </row>
    <row r="11079" spans="29:29" x14ac:dyDescent="0.25">
      <c r="AC11079" s="379"/>
    </row>
    <row r="11080" spans="29:29" x14ac:dyDescent="0.25">
      <c r="AC11080" s="379"/>
    </row>
    <row r="11081" spans="29:29" x14ac:dyDescent="0.25">
      <c r="AC11081" s="379"/>
    </row>
    <row r="11082" spans="29:29" x14ac:dyDescent="0.25">
      <c r="AC11082" s="379"/>
    </row>
    <row r="11083" spans="29:29" x14ac:dyDescent="0.25">
      <c r="AC11083" s="379"/>
    </row>
    <row r="11084" spans="29:29" x14ac:dyDescent="0.25">
      <c r="AC11084" s="379"/>
    </row>
    <row r="11085" spans="29:29" x14ac:dyDescent="0.25">
      <c r="AC11085" s="379"/>
    </row>
    <row r="11086" spans="29:29" x14ac:dyDescent="0.25">
      <c r="AC11086" s="379"/>
    </row>
    <row r="11087" spans="29:29" x14ac:dyDescent="0.25">
      <c r="AC11087" s="379"/>
    </row>
    <row r="11088" spans="29:29" x14ac:dyDescent="0.25">
      <c r="AC11088" s="379"/>
    </row>
    <row r="11089" spans="29:29" x14ac:dyDescent="0.25">
      <c r="AC11089" s="379"/>
    </row>
    <row r="11090" spans="29:29" x14ac:dyDescent="0.25">
      <c r="AC11090" s="379"/>
    </row>
    <row r="11091" spans="29:29" x14ac:dyDescent="0.25">
      <c r="AC11091" s="379"/>
    </row>
    <row r="11092" spans="29:29" x14ac:dyDescent="0.25">
      <c r="AC11092" s="379"/>
    </row>
    <row r="11093" spans="29:29" x14ac:dyDescent="0.25">
      <c r="AC11093" s="379"/>
    </row>
    <row r="11094" spans="29:29" x14ac:dyDescent="0.25">
      <c r="AC11094" s="379"/>
    </row>
    <row r="11095" spans="29:29" x14ac:dyDescent="0.25">
      <c r="AC11095" s="379"/>
    </row>
    <row r="11096" spans="29:29" x14ac:dyDescent="0.25">
      <c r="AC11096" s="379"/>
    </row>
    <row r="11097" spans="29:29" x14ac:dyDescent="0.25">
      <c r="AC11097" s="379"/>
    </row>
    <row r="11098" spans="29:29" x14ac:dyDescent="0.25">
      <c r="AC11098" s="379"/>
    </row>
    <row r="11099" spans="29:29" x14ac:dyDescent="0.25">
      <c r="AC11099" s="379"/>
    </row>
    <row r="11100" spans="29:29" x14ac:dyDescent="0.25">
      <c r="AC11100" s="379"/>
    </row>
    <row r="11101" spans="29:29" x14ac:dyDescent="0.25">
      <c r="AC11101" s="379"/>
    </row>
    <row r="11102" spans="29:29" x14ac:dyDescent="0.25">
      <c r="AC11102" s="379"/>
    </row>
    <row r="11103" spans="29:29" x14ac:dyDescent="0.25">
      <c r="AC11103" s="379"/>
    </row>
    <row r="11104" spans="29:29" x14ac:dyDescent="0.25">
      <c r="AC11104" s="379"/>
    </row>
    <row r="11105" spans="29:29" x14ac:dyDescent="0.25">
      <c r="AC11105" s="379"/>
    </row>
    <row r="11106" spans="29:29" x14ac:dyDescent="0.25">
      <c r="AC11106" s="379"/>
    </row>
    <row r="11107" spans="29:29" x14ac:dyDescent="0.25">
      <c r="AC11107" s="379"/>
    </row>
    <row r="11108" spans="29:29" x14ac:dyDescent="0.25">
      <c r="AC11108" s="379"/>
    </row>
    <row r="11109" spans="29:29" x14ac:dyDescent="0.25">
      <c r="AC11109" s="379"/>
    </row>
    <row r="11110" spans="29:29" x14ac:dyDescent="0.25">
      <c r="AC11110" s="379"/>
    </row>
    <row r="11111" spans="29:29" x14ac:dyDescent="0.25">
      <c r="AC11111" s="379"/>
    </row>
    <row r="11112" spans="29:29" x14ac:dyDescent="0.25">
      <c r="AC11112" s="379"/>
    </row>
    <row r="11113" spans="29:29" x14ac:dyDescent="0.25">
      <c r="AC11113" s="379"/>
    </row>
    <row r="11114" spans="29:29" x14ac:dyDescent="0.25">
      <c r="AC11114" s="379"/>
    </row>
    <row r="11115" spans="29:29" x14ac:dyDescent="0.25">
      <c r="AC11115" s="379"/>
    </row>
    <row r="11116" spans="29:29" x14ac:dyDescent="0.25">
      <c r="AC11116" s="379"/>
    </row>
    <row r="11117" spans="29:29" x14ac:dyDescent="0.25">
      <c r="AC11117" s="379"/>
    </row>
    <row r="11118" spans="29:29" x14ac:dyDescent="0.25">
      <c r="AC11118" s="379"/>
    </row>
    <row r="11119" spans="29:29" x14ac:dyDescent="0.25">
      <c r="AC11119" s="379"/>
    </row>
    <row r="11120" spans="29:29" x14ac:dyDescent="0.25">
      <c r="AC11120" s="379"/>
    </row>
    <row r="11121" spans="29:29" x14ac:dyDescent="0.25">
      <c r="AC11121" s="379"/>
    </row>
    <row r="11122" spans="29:29" x14ac:dyDescent="0.25">
      <c r="AC11122" s="379"/>
    </row>
    <row r="11123" spans="29:29" x14ac:dyDescent="0.25">
      <c r="AC11123" s="379"/>
    </row>
    <row r="11124" spans="29:29" x14ac:dyDescent="0.25">
      <c r="AC11124" s="379"/>
    </row>
    <row r="11125" spans="29:29" x14ac:dyDescent="0.25">
      <c r="AC11125" s="379"/>
    </row>
    <row r="11126" spans="29:29" x14ac:dyDescent="0.25">
      <c r="AC11126" s="379"/>
    </row>
    <row r="11127" spans="29:29" x14ac:dyDescent="0.25">
      <c r="AC11127" s="379"/>
    </row>
    <row r="11128" spans="29:29" x14ac:dyDescent="0.25">
      <c r="AC11128" s="379"/>
    </row>
    <row r="11129" spans="29:29" x14ac:dyDescent="0.25">
      <c r="AC11129" s="379"/>
    </row>
    <row r="11130" spans="29:29" x14ac:dyDescent="0.25">
      <c r="AC11130" s="379"/>
    </row>
    <row r="11131" spans="29:29" x14ac:dyDescent="0.25">
      <c r="AC11131" s="379"/>
    </row>
    <row r="11132" spans="29:29" x14ac:dyDescent="0.25">
      <c r="AC11132" s="379"/>
    </row>
    <row r="11133" spans="29:29" x14ac:dyDescent="0.25">
      <c r="AC11133" s="379"/>
    </row>
    <row r="11134" spans="29:29" x14ac:dyDescent="0.25">
      <c r="AC11134" s="379"/>
    </row>
    <row r="11135" spans="29:29" x14ac:dyDescent="0.25">
      <c r="AC11135" s="379"/>
    </row>
    <row r="11136" spans="29:29" x14ac:dyDescent="0.25">
      <c r="AC11136" s="379"/>
    </row>
    <row r="11137" spans="29:29" x14ac:dyDescent="0.25">
      <c r="AC11137" s="379"/>
    </row>
    <row r="11138" spans="29:29" x14ac:dyDescent="0.25">
      <c r="AC11138" s="379"/>
    </row>
    <row r="11139" spans="29:29" x14ac:dyDescent="0.25">
      <c r="AC11139" s="379"/>
    </row>
    <row r="11140" spans="29:29" x14ac:dyDescent="0.25">
      <c r="AC11140" s="379"/>
    </row>
    <row r="11141" spans="29:29" x14ac:dyDescent="0.25">
      <c r="AC11141" s="379"/>
    </row>
    <row r="11142" spans="29:29" x14ac:dyDescent="0.25">
      <c r="AC11142" s="379"/>
    </row>
    <row r="11143" spans="29:29" x14ac:dyDescent="0.25">
      <c r="AC11143" s="379"/>
    </row>
    <row r="11144" spans="29:29" x14ac:dyDescent="0.25">
      <c r="AC11144" s="379"/>
    </row>
    <row r="11145" spans="29:29" x14ac:dyDescent="0.25">
      <c r="AC11145" s="379"/>
    </row>
    <row r="11146" spans="29:29" x14ac:dyDescent="0.25">
      <c r="AC11146" s="379"/>
    </row>
    <row r="11147" spans="29:29" x14ac:dyDescent="0.25">
      <c r="AC11147" s="379"/>
    </row>
    <row r="11148" spans="29:29" x14ac:dyDescent="0.25">
      <c r="AC11148" s="379"/>
    </row>
    <row r="11149" spans="29:29" x14ac:dyDescent="0.25">
      <c r="AC11149" s="379"/>
    </row>
    <row r="11150" spans="29:29" x14ac:dyDescent="0.25">
      <c r="AC11150" s="379"/>
    </row>
    <row r="11151" spans="29:29" x14ac:dyDescent="0.25">
      <c r="AC11151" s="379"/>
    </row>
    <row r="11152" spans="29:29" x14ac:dyDescent="0.25">
      <c r="AC11152" s="379"/>
    </row>
    <row r="11153" spans="29:29" x14ac:dyDescent="0.25">
      <c r="AC11153" s="379"/>
    </row>
    <row r="11154" spans="29:29" x14ac:dyDescent="0.25">
      <c r="AC11154" s="379"/>
    </row>
    <row r="11155" spans="29:29" x14ac:dyDescent="0.25">
      <c r="AC11155" s="379"/>
    </row>
    <row r="11156" spans="29:29" x14ac:dyDescent="0.25">
      <c r="AC11156" s="379"/>
    </row>
    <row r="11157" spans="29:29" x14ac:dyDescent="0.25">
      <c r="AC11157" s="379"/>
    </row>
    <row r="11158" spans="29:29" x14ac:dyDescent="0.25">
      <c r="AC11158" s="379"/>
    </row>
    <row r="11159" spans="29:29" x14ac:dyDescent="0.25">
      <c r="AC11159" s="379"/>
    </row>
    <row r="11160" spans="29:29" x14ac:dyDescent="0.25">
      <c r="AC11160" s="379"/>
    </row>
    <row r="11161" spans="29:29" x14ac:dyDescent="0.25">
      <c r="AC11161" s="379"/>
    </row>
    <row r="11162" spans="29:29" x14ac:dyDescent="0.25">
      <c r="AC11162" s="379"/>
    </row>
    <row r="11163" spans="29:29" x14ac:dyDescent="0.25">
      <c r="AC11163" s="379"/>
    </row>
    <row r="11164" spans="29:29" x14ac:dyDescent="0.25">
      <c r="AC11164" s="379"/>
    </row>
    <row r="11165" spans="29:29" x14ac:dyDescent="0.25">
      <c r="AC11165" s="379"/>
    </row>
    <row r="11166" spans="29:29" x14ac:dyDescent="0.25">
      <c r="AC11166" s="379"/>
    </row>
    <row r="11167" spans="29:29" x14ac:dyDescent="0.25">
      <c r="AC11167" s="379"/>
    </row>
    <row r="11168" spans="29:29" x14ac:dyDescent="0.25">
      <c r="AC11168" s="379"/>
    </row>
    <row r="11169" spans="29:29" x14ac:dyDescent="0.25">
      <c r="AC11169" s="379"/>
    </row>
    <row r="11170" spans="29:29" x14ac:dyDescent="0.25">
      <c r="AC11170" s="379"/>
    </row>
    <row r="11171" spans="29:29" x14ac:dyDescent="0.25">
      <c r="AC11171" s="379"/>
    </row>
    <row r="11172" spans="29:29" x14ac:dyDescent="0.25">
      <c r="AC11172" s="379"/>
    </row>
    <row r="11173" spans="29:29" x14ac:dyDescent="0.25">
      <c r="AC11173" s="379"/>
    </row>
    <row r="11174" spans="29:29" x14ac:dyDescent="0.25">
      <c r="AC11174" s="379"/>
    </row>
    <row r="11175" spans="29:29" x14ac:dyDescent="0.25">
      <c r="AC11175" s="379"/>
    </row>
    <row r="11176" spans="29:29" x14ac:dyDescent="0.25">
      <c r="AC11176" s="379"/>
    </row>
    <row r="11177" spans="29:29" x14ac:dyDescent="0.25">
      <c r="AC11177" s="379"/>
    </row>
    <row r="11178" spans="29:29" x14ac:dyDescent="0.25">
      <c r="AC11178" s="379"/>
    </row>
    <row r="11179" spans="29:29" x14ac:dyDescent="0.25">
      <c r="AC11179" s="379"/>
    </row>
    <row r="11180" spans="29:29" x14ac:dyDescent="0.25">
      <c r="AC11180" s="379"/>
    </row>
    <row r="11181" spans="29:29" x14ac:dyDescent="0.25">
      <c r="AC11181" s="379"/>
    </row>
    <row r="11182" spans="29:29" x14ac:dyDescent="0.25">
      <c r="AC11182" s="379"/>
    </row>
    <row r="11183" spans="29:29" x14ac:dyDescent="0.25">
      <c r="AC11183" s="379"/>
    </row>
    <row r="11184" spans="29:29" x14ac:dyDescent="0.25">
      <c r="AC11184" s="379"/>
    </row>
    <row r="11185" spans="29:29" x14ac:dyDescent="0.25">
      <c r="AC11185" s="379"/>
    </row>
    <row r="11186" spans="29:29" x14ac:dyDescent="0.25">
      <c r="AC11186" s="379"/>
    </row>
    <row r="11187" spans="29:29" x14ac:dyDescent="0.25">
      <c r="AC11187" s="379"/>
    </row>
    <row r="11188" spans="29:29" x14ac:dyDescent="0.25">
      <c r="AC11188" s="379"/>
    </row>
    <row r="11189" spans="29:29" x14ac:dyDescent="0.25">
      <c r="AC11189" s="379"/>
    </row>
    <row r="11190" spans="29:29" x14ac:dyDescent="0.25">
      <c r="AC11190" s="379"/>
    </row>
    <row r="11191" spans="29:29" x14ac:dyDescent="0.25">
      <c r="AC11191" s="379"/>
    </row>
    <row r="11192" spans="29:29" x14ac:dyDescent="0.25">
      <c r="AC11192" s="379"/>
    </row>
    <row r="11193" spans="29:29" x14ac:dyDescent="0.25">
      <c r="AC11193" s="379"/>
    </row>
    <row r="11194" spans="29:29" x14ac:dyDescent="0.25">
      <c r="AC11194" s="379"/>
    </row>
    <row r="11195" spans="29:29" x14ac:dyDescent="0.25">
      <c r="AC11195" s="379"/>
    </row>
    <row r="11196" spans="29:29" x14ac:dyDescent="0.25">
      <c r="AC11196" s="379"/>
    </row>
    <row r="11197" spans="29:29" x14ac:dyDescent="0.25">
      <c r="AC11197" s="379"/>
    </row>
    <row r="11198" spans="29:29" x14ac:dyDescent="0.25">
      <c r="AC11198" s="379"/>
    </row>
    <row r="11199" spans="29:29" x14ac:dyDescent="0.25">
      <c r="AC11199" s="379"/>
    </row>
    <row r="11200" spans="29:29" x14ac:dyDescent="0.25">
      <c r="AC11200" s="379"/>
    </row>
    <row r="11201" spans="29:29" x14ac:dyDescent="0.25">
      <c r="AC11201" s="379"/>
    </row>
    <row r="11202" spans="29:29" x14ac:dyDescent="0.25">
      <c r="AC11202" s="379"/>
    </row>
    <row r="11203" spans="29:29" x14ac:dyDescent="0.25">
      <c r="AC11203" s="379"/>
    </row>
    <row r="11204" spans="29:29" x14ac:dyDescent="0.25">
      <c r="AC11204" s="379"/>
    </row>
    <row r="11205" spans="29:29" x14ac:dyDescent="0.25">
      <c r="AC11205" s="379"/>
    </row>
    <row r="11206" spans="29:29" x14ac:dyDescent="0.25">
      <c r="AC11206" s="379"/>
    </row>
    <row r="11207" spans="29:29" x14ac:dyDescent="0.25">
      <c r="AC11207" s="379"/>
    </row>
    <row r="11208" spans="29:29" x14ac:dyDescent="0.25">
      <c r="AC11208" s="379"/>
    </row>
    <row r="11209" spans="29:29" x14ac:dyDescent="0.25">
      <c r="AC11209" s="379"/>
    </row>
    <row r="11210" spans="29:29" x14ac:dyDescent="0.25">
      <c r="AC11210" s="379"/>
    </row>
    <row r="11211" spans="29:29" x14ac:dyDescent="0.25">
      <c r="AC11211" s="379"/>
    </row>
    <row r="11212" spans="29:29" x14ac:dyDescent="0.25">
      <c r="AC11212" s="379"/>
    </row>
    <row r="11213" spans="29:29" x14ac:dyDescent="0.25">
      <c r="AC11213" s="379"/>
    </row>
    <row r="11214" spans="29:29" x14ac:dyDescent="0.25">
      <c r="AC11214" s="379"/>
    </row>
    <row r="11215" spans="29:29" x14ac:dyDescent="0.25">
      <c r="AC11215" s="379"/>
    </row>
    <row r="11216" spans="29:29" x14ac:dyDescent="0.25">
      <c r="AC11216" s="379"/>
    </row>
    <row r="11217" spans="29:29" x14ac:dyDescent="0.25">
      <c r="AC11217" s="379"/>
    </row>
    <row r="11218" spans="29:29" x14ac:dyDescent="0.25">
      <c r="AC11218" s="379"/>
    </row>
    <row r="11219" spans="29:29" x14ac:dyDescent="0.25">
      <c r="AC11219" s="379"/>
    </row>
    <row r="11220" spans="29:29" x14ac:dyDescent="0.25">
      <c r="AC11220" s="379"/>
    </row>
    <row r="11221" spans="29:29" x14ac:dyDescent="0.25">
      <c r="AC11221" s="379"/>
    </row>
    <row r="11222" spans="29:29" x14ac:dyDescent="0.25">
      <c r="AC11222" s="379"/>
    </row>
    <row r="11223" spans="29:29" x14ac:dyDescent="0.25">
      <c r="AC11223" s="379"/>
    </row>
    <row r="11224" spans="29:29" x14ac:dyDescent="0.25">
      <c r="AC11224" s="379"/>
    </row>
    <row r="11225" spans="29:29" x14ac:dyDescent="0.25">
      <c r="AC11225" s="379"/>
    </row>
    <row r="11226" spans="29:29" x14ac:dyDescent="0.25">
      <c r="AC11226" s="379"/>
    </row>
    <row r="11227" spans="29:29" x14ac:dyDescent="0.25">
      <c r="AC11227" s="379"/>
    </row>
    <row r="11228" spans="29:29" x14ac:dyDescent="0.25">
      <c r="AC11228" s="379"/>
    </row>
    <row r="11229" spans="29:29" x14ac:dyDescent="0.25">
      <c r="AC11229" s="379"/>
    </row>
    <row r="11230" spans="29:29" x14ac:dyDescent="0.25">
      <c r="AC11230" s="379"/>
    </row>
    <row r="11231" spans="29:29" x14ac:dyDescent="0.25">
      <c r="AC11231" s="379"/>
    </row>
    <row r="11232" spans="29:29" x14ac:dyDescent="0.25">
      <c r="AC11232" s="379"/>
    </row>
    <row r="11233" spans="29:29" x14ac:dyDescent="0.25">
      <c r="AC11233" s="379"/>
    </row>
    <row r="11234" spans="29:29" x14ac:dyDescent="0.25">
      <c r="AC11234" s="379"/>
    </row>
    <row r="11235" spans="29:29" x14ac:dyDescent="0.25">
      <c r="AC11235" s="379"/>
    </row>
    <row r="11236" spans="29:29" x14ac:dyDescent="0.25">
      <c r="AC11236" s="379"/>
    </row>
    <row r="11237" spans="29:29" x14ac:dyDescent="0.25">
      <c r="AC11237" s="379"/>
    </row>
    <row r="11238" spans="29:29" x14ac:dyDescent="0.25">
      <c r="AC11238" s="379"/>
    </row>
    <row r="11239" spans="29:29" x14ac:dyDescent="0.25">
      <c r="AC11239" s="379"/>
    </row>
    <row r="11240" spans="29:29" x14ac:dyDescent="0.25">
      <c r="AC11240" s="379"/>
    </row>
    <row r="11241" spans="29:29" x14ac:dyDescent="0.25">
      <c r="AC11241" s="379"/>
    </row>
    <row r="11242" spans="29:29" x14ac:dyDescent="0.25">
      <c r="AC11242" s="379"/>
    </row>
    <row r="11243" spans="29:29" x14ac:dyDescent="0.25">
      <c r="AC11243" s="379"/>
    </row>
    <row r="11244" spans="29:29" x14ac:dyDescent="0.25">
      <c r="AC11244" s="379"/>
    </row>
    <row r="11245" spans="29:29" x14ac:dyDescent="0.25">
      <c r="AC11245" s="379"/>
    </row>
    <row r="11246" spans="29:29" x14ac:dyDescent="0.25">
      <c r="AC11246" s="379"/>
    </row>
    <row r="11247" spans="29:29" x14ac:dyDescent="0.25">
      <c r="AC11247" s="379"/>
    </row>
    <row r="11248" spans="29:29" x14ac:dyDescent="0.25">
      <c r="AC11248" s="379"/>
    </row>
    <row r="11249" spans="29:29" x14ac:dyDescent="0.25">
      <c r="AC11249" s="379"/>
    </row>
    <row r="11250" spans="29:29" x14ac:dyDescent="0.25">
      <c r="AC11250" s="379"/>
    </row>
    <row r="11251" spans="29:29" x14ac:dyDescent="0.25">
      <c r="AC11251" s="379"/>
    </row>
    <row r="11252" spans="29:29" x14ac:dyDescent="0.25">
      <c r="AC11252" s="379"/>
    </row>
    <row r="11253" spans="29:29" x14ac:dyDescent="0.25">
      <c r="AC11253" s="379"/>
    </row>
    <row r="11254" spans="29:29" x14ac:dyDescent="0.25">
      <c r="AC11254" s="379"/>
    </row>
    <row r="11255" spans="29:29" x14ac:dyDescent="0.25">
      <c r="AC11255" s="379"/>
    </row>
    <row r="11256" spans="29:29" x14ac:dyDescent="0.25">
      <c r="AC11256" s="379"/>
    </row>
    <row r="11257" spans="29:29" x14ac:dyDescent="0.25">
      <c r="AC11257" s="379"/>
    </row>
    <row r="11258" spans="29:29" x14ac:dyDescent="0.25">
      <c r="AC11258" s="379"/>
    </row>
    <row r="11259" spans="29:29" x14ac:dyDescent="0.25">
      <c r="AC11259" s="379"/>
    </row>
    <row r="11260" spans="29:29" x14ac:dyDescent="0.25">
      <c r="AC11260" s="379"/>
    </row>
    <row r="11261" spans="29:29" x14ac:dyDescent="0.25">
      <c r="AC11261" s="379"/>
    </row>
    <row r="11262" spans="29:29" x14ac:dyDescent="0.25">
      <c r="AC11262" s="379"/>
    </row>
    <row r="11263" spans="29:29" x14ac:dyDescent="0.25">
      <c r="AC11263" s="379"/>
    </row>
    <row r="11264" spans="29:29" x14ac:dyDescent="0.25">
      <c r="AC11264" s="379"/>
    </row>
    <row r="11265" spans="29:29" x14ac:dyDescent="0.25">
      <c r="AC11265" s="379"/>
    </row>
    <row r="11266" spans="29:29" x14ac:dyDescent="0.25">
      <c r="AC11266" s="379"/>
    </row>
    <row r="11267" spans="29:29" x14ac:dyDescent="0.25">
      <c r="AC11267" s="379"/>
    </row>
    <row r="11268" spans="29:29" x14ac:dyDescent="0.25">
      <c r="AC11268" s="379"/>
    </row>
    <row r="11269" spans="29:29" x14ac:dyDescent="0.25">
      <c r="AC11269" s="379"/>
    </row>
    <row r="11270" spans="29:29" x14ac:dyDescent="0.25">
      <c r="AC11270" s="379"/>
    </row>
    <row r="11271" spans="29:29" x14ac:dyDescent="0.25">
      <c r="AC11271" s="379"/>
    </row>
    <row r="11272" spans="29:29" x14ac:dyDescent="0.25">
      <c r="AC11272" s="379"/>
    </row>
    <row r="11273" spans="29:29" x14ac:dyDescent="0.25">
      <c r="AC11273" s="379"/>
    </row>
    <row r="11274" spans="29:29" x14ac:dyDescent="0.25">
      <c r="AC11274" s="379"/>
    </row>
    <row r="11275" spans="29:29" x14ac:dyDescent="0.25">
      <c r="AC11275" s="379"/>
    </row>
    <row r="11276" spans="29:29" x14ac:dyDescent="0.25">
      <c r="AC11276" s="379"/>
    </row>
    <row r="11277" spans="29:29" x14ac:dyDescent="0.25">
      <c r="AC11277" s="379"/>
    </row>
    <row r="11278" spans="29:29" x14ac:dyDescent="0.25">
      <c r="AC11278" s="379"/>
    </row>
    <row r="11279" spans="29:29" x14ac:dyDescent="0.25">
      <c r="AC11279" s="379"/>
    </row>
    <row r="11280" spans="29:29" x14ac:dyDescent="0.25">
      <c r="AC11280" s="379"/>
    </row>
    <row r="11281" spans="29:29" x14ac:dyDescent="0.25">
      <c r="AC11281" s="379"/>
    </row>
    <row r="11282" spans="29:29" x14ac:dyDescent="0.25">
      <c r="AC11282" s="379"/>
    </row>
    <row r="11283" spans="29:29" x14ac:dyDescent="0.25">
      <c r="AC11283" s="379"/>
    </row>
    <row r="11284" spans="29:29" x14ac:dyDescent="0.25">
      <c r="AC11284" s="379"/>
    </row>
    <row r="11285" spans="29:29" x14ac:dyDescent="0.25">
      <c r="AC11285" s="379"/>
    </row>
    <row r="11286" spans="29:29" x14ac:dyDescent="0.25">
      <c r="AC11286" s="379"/>
    </row>
    <row r="11287" spans="29:29" x14ac:dyDescent="0.25">
      <c r="AC11287" s="379"/>
    </row>
    <row r="11288" spans="29:29" x14ac:dyDescent="0.25">
      <c r="AC11288" s="379"/>
    </row>
    <row r="11289" spans="29:29" x14ac:dyDescent="0.25">
      <c r="AC11289" s="379"/>
    </row>
    <row r="11290" spans="29:29" x14ac:dyDescent="0.25">
      <c r="AC11290" s="379"/>
    </row>
    <row r="11291" spans="29:29" x14ac:dyDescent="0.25">
      <c r="AC11291" s="379"/>
    </row>
    <row r="11292" spans="29:29" x14ac:dyDescent="0.25">
      <c r="AC11292" s="379"/>
    </row>
    <row r="11293" spans="29:29" x14ac:dyDescent="0.25">
      <c r="AC11293" s="379"/>
    </row>
    <row r="11294" spans="29:29" x14ac:dyDescent="0.25">
      <c r="AC11294" s="379"/>
    </row>
    <row r="11295" spans="29:29" x14ac:dyDescent="0.25">
      <c r="AC11295" s="379"/>
    </row>
    <row r="11296" spans="29:29" x14ac:dyDescent="0.25">
      <c r="AC11296" s="379"/>
    </row>
    <row r="11297" spans="29:29" x14ac:dyDescent="0.25">
      <c r="AC11297" s="379"/>
    </row>
    <row r="11298" spans="29:29" x14ac:dyDescent="0.25">
      <c r="AC11298" s="379"/>
    </row>
    <row r="11299" spans="29:29" x14ac:dyDescent="0.25">
      <c r="AC11299" s="379"/>
    </row>
    <row r="11300" spans="29:29" x14ac:dyDescent="0.25">
      <c r="AC11300" s="379"/>
    </row>
    <row r="11301" spans="29:29" x14ac:dyDescent="0.25">
      <c r="AC11301" s="379"/>
    </row>
    <row r="11302" spans="29:29" x14ac:dyDescent="0.25">
      <c r="AC11302" s="379"/>
    </row>
    <row r="11303" spans="29:29" x14ac:dyDescent="0.25">
      <c r="AC11303" s="379"/>
    </row>
    <row r="11304" spans="29:29" x14ac:dyDescent="0.25">
      <c r="AC11304" s="379"/>
    </row>
    <row r="11305" spans="29:29" x14ac:dyDescent="0.25">
      <c r="AC11305" s="379"/>
    </row>
    <row r="11306" spans="29:29" x14ac:dyDescent="0.25">
      <c r="AC11306" s="379"/>
    </row>
    <row r="11307" spans="29:29" x14ac:dyDescent="0.25">
      <c r="AC11307" s="379"/>
    </row>
    <row r="11308" spans="29:29" x14ac:dyDescent="0.25">
      <c r="AC11308" s="379"/>
    </row>
    <row r="11309" spans="29:29" x14ac:dyDescent="0.25">
      <c r="AC11309" s="379"/>
    </row>
    <row r="11310" spans="29:29" x14ac:dyDescent="0.25">
      <c r="AC11310" s="379"/>
    </row>
    <row r="11311" spans="29:29" x14ac:dyDescent="0.25">
      <c r="AC11311" s="379"/>
    </row>
    <row r="11312" spans="29:29" x14ac:dyDescent="0.25">
      <c r="AC11312" s="379"/>
    </row>
    <row r="11313" spans="29:29" x14ac:dyDescent="0.25">
      <c r="AC11313" s="379"/>
    </row>
    <row r="11314" spans="29:29" x14ac:dyDescent="0.25">
      <c r="AC11314" s="379"/>
    </row>
    <row r="11315" spans="29:29" x14ac:dyDescent="0.25">
      <c r="AC11315" s="379"/>
    </row>
    <row r="11316" spans="29:29" x14ac:dyDescent="0.25">
      <c r="AC11316" s="379"/>
    </row>
    <row r="11317" spans="29:29" x14ac:dyDescent="0.25">
      <c r="AC11317" s="379"/>
    </row>
    <row r="11318" spans="29:29" x14ac:dyDescent="0.25">
      <c r="AC11318" s="379"/>
    </row>
    <row r="11319" spans="29:29" x14ac:dyDescent="0.25">
      <c r="AC11319" s="379"/>
    </row>
    <row r="11320" spans="29:29" x14ac:dyDescent="0.25">
      <c r="AC11320" s="379"/>
    </row>
    <row r="11321" spans="29:29" x14ac:dyDescent="0.25">
      <c r="AC11321" s="379"/>
    </row>
    <row r="11322" spans="29:29" x14ac:dyDescent="0.25">
      <c r="AC11322" s="379"/>
    </row>
    <row r="11323" spans="29:29" x14ac:dyDescent="0.25">
      <c r="AC11323" s="379"/>
    </row>
    <row r="11324" spans="29:29" x14ac:dyDescent="0.25">
      <c r="AC11324" s="379"/>
    </row>
    <row r="11325" spans="29:29" x14ac:dyDescent="0.25">
      <c r="AC11325" s="379"/>
    </row>
    <row r="11326" spans="29:29" x14ac:dyDescent="0.25">
      <c r="AC11326" s="379"/>
    </row>
    <row r="11327" spans="29:29" x14ac:dyDescent="0.25">
      <c r="AC11327" s="379"/>
    </row>
    <row r="11328" spans="29:29" x14ac:dyDescent="0.25">
      <c r="AC11328" s="379"/>
    </row>
    <row r="11329" spans="29:29" x14ac:dyDescent="0.25">
      <c r="AC11329" s="379"/>
    </row>
    <row r="11330" spans="29:29" x14ac:dyDescent="0.25">
      <c r="AC11330" s="379"/>
    </row>
    <row r="11331" spans="29:29" x14ac:dyDescent="0.25">
      <c r="AC11331" s="379"/>
    </row>
    <row r="11332" spans="29:29" x14ac:dyDescent="0.25">
      <c r="AC11332" s="379"/>
    </row>
    <row r="11333" spans="29:29" x14ac:dyDescent="0.25">
      <c r="AC11333" s="379"/>
    </row>
    <row r="11334" spans="29:29" x14ac:dyDescent="0.25">
      <c r="AC11334" s="379"/>
    </row>
    <row r="11335" spans="29:29" x14ac:dyDescent="0.25">
      <c r="AC11335" s="379"/>
    </row>
    <row r="11336" spans="29:29" x14ac:dyDescent="0.25">
      <c r="AC11336" s="379"/>
    </row>
    <row r="11337" spans="29:29" x14ac:dyDescent="0.25">
      <c r="AC11337" s="379"/>
    </row>
    <row r="11338" spans="29:29" x14ac:dyDescent="0.25">
      <c r="AC11338" s="379"/>
    </row>
    <row r="11339" spans="29:29" x14ac:dyDescent="0.25">
      <c r="AC11339" s="379"/>
    </row>
    <row r="11340" spans="29:29" x14ac:dyDescent="0.25">
      <c r="AC11340" s="379"/>
    </row>
    <row r="11341" spans="29:29" x14ac:dyDescent="0.25">
      <c r="AC11341" s="379"/>
    </row>
    <row r="11342" spans="29:29" x14ac:dyDescent="0.25">
      <c r="AC11342" s="379"/>
    </row>
    <row r="11343" spans="29:29" x14ac:dyDescent="0.25">
      <c r="AC11343" s="379"/>
    </row>
    <row r="11344" spans="29:29" x14ac:dyDescent="0.25">
      <c r="AC11344" s="379"/>
    </row>
    <row r="11345" spans="29:29" x14ac:dyDescent="0.25">
      <c r="AC11345" s="379"/>
    </row>
    <row r="11346" spans="29:29" x14ac:dyDescent="0.25">
      <c r="AC11346" s="379"/>
    </row>
    <row r="11347" spans="29:29" x14ac:dyDescent="0.25">
      <c r="AC11347" s="379"/>
    </row>
    <row r="11348" spans="29:29" x14ac:dyDescent="0.25">
      <c r="AC11348" s="379"/>
    </row>
    <row r="11349" spans="29:29" x14ac:dyDescent="0.25">
      <c r="AC11349" s="379"/>
    </row>
    <row r="11350" spans="29:29" x14ac:dyDescent="0.25">
      <c r="AC11350" s="379"/>
    </row>
    <row r="11351" spans="29:29" x14ac:dyDescent="0.25">
      <c r="AC11351" s="379"/>
    </row>
    <row r="11352" spans="29:29" x14ac:dyDescent="0.25">
      <c r="AC11352" s="379"/>
    </row>
    <row r="11353" spans="29:29" x14ac:dyDescent="0.25">
      <c r="AC11353" s="379"/>
    </row>
    <row r="11354" spans="29:29" x14ac:dyDescent="0.25">
      <c r="AC11354" s="379"/>
    </row>
    <row r="11355" spans="29:29" x14ac:dyDescent="0.25">
      <c r="AC11355" s="379"/>
    </row>
    <row r="11356" spans="29:29" x14ac:dyDescent="0.25">
      <c r="AC11356" s="379"/>
    </row>
    <row r="11357" spans="29:29" x14ac:dyDescent="0.25">
      <c r="AC11357" s="379"/>
    </row>
    <row r="11358" spans="29:29" x14ac:dyDescent="0.25">
      <c r="AC11358" s="379"/>
    </row>
    <row r="11359" spans="29:29" x14ac:dyDescent="0.25">
      <c r="AC11359" s="379"/>
    </row>
    <row r="11360" spans="29:29" x14ac:dyDescent="0.25">
      <c r="AC11360" s="379"/>
    </row>
    <row r="11361" spans="29:29" x14ac:dyDescent="0.25">
      <c r="AC11361" s="379"/>
    </row>
    <row r="11362" spans="29:29" x14ac:dyDescent="0.25">
      <c r="AC11362" s="379"/>
    </row>
    <row r="11363" spans="29:29" x14ac:dyDescent="0.25">
      <c r="AC11363" s="379"/>
    </row>
    <row r="11364" spans="29:29" x14ac:dyDescent="0.25">
      <c r="AC11364" s="379"/>
    </row>
    <row r="11365" spans="29:29" x14ac:dyDescent="0.25">
      <c r="AC11365" s="379"/>
    </row>
    <row r="11366" spans="29:29" x14ac:dyDescent="0.25">
      <c r="AC11366" s="379"/>
    </row>
    <row r="11367" spans="29:29" x14ac:dyDescent="0.25">
      <c r="AC11367" s="379"/>
    </row>
    <row r="11368" spans="29:29" x14ac:dyDescent="0.25">
      <c r="AC11368" s="379"/>
    </row>
    <row r="11369" spans="29:29" x14ac:dyDescent="0.25">
      <c r="AC11369" s="379"/>
    </row>
    <row r="11370" spans="29:29" x14ac:dyDescent="0.25">
      <c r="AC11370" s="379"/>
    </row>
    <row r="11371" spans="29:29" x14ac:dyDescent="0.25">
      <c r="AC11371" s="379"/>
    </row>
    <row r="11372" spans="29:29" x14ac:dyDescent="0.25">
      <c r="AC11372" s="379"/>
    </row>
    <row r="11373" spans="29:29" x14ac:dyDescent="0.25">
      <c r="AC11373" s="379"/>
    </row>
    <row r="11374" spans="29:29" x14ac:dyDescent="0.25">
      <c r="AC11374" s="379"/>
    </row>
    <row r="11375" spans="29:29" x14ac:dyDescent="0.25">
      <c r="AC11375" s="379"/>
    </row>
    <row r="11376" spans="29:29" x14ac:dyDescent="0.25">
      <c r="AC11376" s="379"/>
    </row>
    <row r="11377" spans="29:29" x14ac:dyDescent="0.25">
      <c r="AC11377" s="379"/>
    </row>
    <row r="11378" spans="29:29" x14ac:dyDescent="0.25">
      <c r="AC11378" s="379"/>
    </row>
    <row r="11379" spans="29:29" x14ac:dyDescent="0.25">
      <c r="AC11379" s="379"/>
    </row>
    <row r="11380" spans="29:29" x14ac:dyDescent="0.25">
      <c r="AC11380" s="379"/>
    </row>
    <row r="11381" spans="29:29" x14ac:dyDescent="0.25">
      <c r="AC11381" s="379"/>
    </row>
    <row r="11382" spans="29:29" x14ac:dyDescent="0.25">
      <c r="AC11382" s="379"/>
    </row>
    <row r="11383" spans="29:29" x14ac:dyDescent="0.25">
      <c r="AC11383" s="379"/>
    </row>
    <row r="11384" spans="29:29" x14ac:dyDescent="0.25">
      <c r="AC11384" s="379"/>
    </row>
    <row r="11385" spans="29:29" x14ac:dyDescent="0.25">
      <c r="AC11385" s="379"/>
    </row>
    <row r="11386" spans="29:29" x14ac:dyDescent="0.25">
      <c r="AC11386" s="379"/>
    </row>
    <row r="11387" spans="29:29" x14ac:dyDescent="0.25">
      <c r="AC11387" s="379"/>
    </row>
    <row r="11388" spans="29:29" x14ac:dyDescent="0.25">
      <c r="AC11388" s="379"/>
    </row>
    <row r="11389" spans="29:29" x14ac:dyDescent="0.25">
      <c r="AC11389" s="379"/>
    </row>
    <row r="11390" spans="29:29" x14ac:dyDescent="0.25">
      <c r="AC11390" s="379"/>
    </row>
    <row r="11391" spans="29:29" x14ac:dyDescent="0.25">
      <c r="AC11391" s="379"/>
    </row>
    <row r="11392" spans="29:29" x14ac:dyDescent="0.25">
      <c r="AC11392" s="379"/>
    </row>
    <row r="11393" spans="29:29" x14ac:dyDescent="0.25">
      <c r="AC11393" s="379"/>
    </row>
    <row r="11394" spans="29:29" x14ac:dyDescent="0.25">
      <c r="AC11394" s="379"/>
    </row>
    <row r="11395" spans="29:29" x14ac:dyDescent="0.25">
      <c r="AC11395" s="379"/>
    </row>
    <row r="11396" spans="29:29" x14ac:dyDescent="0.25">
      <c r="AC11396" s="379"/>
    </row>
    <row r="11397" spans="29:29" x14ac:dyDescent="0.25">
      <c r="AC11397" s="379"/>
    </row>
    <row r="11398" spans="29:29" x14ac:dyDescent="0.25">
      <c r="AC11398" s="379"/>
    </row>
    <row r="11399" spans="29:29" x14ac:dyDescent="0.25">
      <c r="AC11399" s="379"/>
    </row>
    <row r="11400" spans="29:29" x14ac:dyDescent="0.25">
      <c r="AC11400" s="379"/>
    </row>
    <row r="11401" spans="29:29" x14ac:dyDescent="0.25">
      <c r="AC11401" s="379"/>
    </row>
    <row r="11402" spans="29:29" x14ac:dyDescent="0.25">
      <c r="AC11402" s="379"/>
    </row>
    <row r="11403" spans="29:29" x14ac:dyDescent="0.25">
      <c r="AC11403" s="379"/>
    </row>
    <row r="11404" spans="29:29" x14ac:dyDescent="0.25">
      <c r="AC11404" s="379"/>
    </row>
    <row r="11405" spans="29:29" x14ac:dyDescent="0.25">
      <c r="AC11405" s="379"/>
    </row>
    <row r="11406" spans="29:29" x14ac:dyDescent="0.25">
      <c r="AC11406" s="379"/>
    </row>
    <row r="11407" spans="29:29" x14ac:dyDescent="0.25">
      <c r="AC11407" s="379"/>
    </row>
    <row r="11408" spans="29:29" x14ac:dyDescent="0.25">
      <c r="AC11408" s="379"/>
    </row>
    <row r="11409" spans="29:29" x14ac:dyDescent="0.25">
      <c r="AC11409" s="379"/>
    </row>
    <row r="11410" spans="29:29" x14ac:dyDescent="0.25">
      <c r="AC11410" s="379"/>
    </row>
    <row r="11411" spans="29:29" x14ac:dyDescent="0.25">
      <c r="AC11411" s="379"/>
    </row>
    <row r="11412" spans="29:29" x14ac:dyDescent="0.25">
      <c r="AC11412" s="379"/>
    </row>
    <row r="11413" spans="29:29" x14ac:dyDescent="0.25">
      <c r="AC11413" s="379"/>
    </row>
    <row r="11414" spans="29:29" x14ac:dyDescent="0.25">
      <c r="AC11414" s="379"/>
    </row>
    <row r="11415" spans="29:29" x14ac:dyDescent="0.25">
      <c r="AC11415" s="379"/>
    </row>
    <row r="11416" spans="29:29" x14ac:dyDescent="0.25">
      <c r="AC11416" s="379"/>
    </row>
    <row r="11417" spans="29:29" x14ac:dyDescent="0.25">
      <c r="AC11417" s="379"/>
    </row>
    <row r="11418" spans="29:29" x14ac:dyDescent="0.25">
      <c r="AC11418" s="379"/>
    </row>
    <row r="11419" spans="29:29" x14ac:dyDescent="0.25">
      <c r="AC11419" s="379"/>
    </row>
    <row r="11420" spans="29:29" x14ac:dyDescent="0.25">
      <c r="AC11420" s="379"/>
    </row>
    <row r="11421" spans="29:29" x14ac:dyDescent="0.25">
      <c r="AC11421" s="379"/>
    </row>
    <row r="11422" spans="29:29" x14ac:dyDescent="0.25">
      <c r="AC11422" s="379"/>
    </row>
    <row r="11423" spans="29:29" x14ac:dyDescent="0.25">
      <c r="AC11423" s="379"/>
    </row>
    <row r="11424" spans="29:29" x14ac:dyDescent="0.25">
      <c r="AC11424" s="379"/>
    </row>
    <row r="11425" spans="29:29" x14ac:dyDescent="0.25">
      <c r="AC11425" s="379"/>
    </row>
    <row r="11426" spans="29:29" x14ac:dyDescent="0.25">
      <c r="AC11426" s="379"/>
    </row>
    <row r="11427" spans="29:29" x14ac:dyDescent="0.25">
      <c r="AC11427" s="379"/>
    </row>
    <row r="11428" spans="29:29" x14ac:dyDescent="0.25">
      <c r="AC11428" s="379"/>
    </row>
    <row r="11429" spans="29:29" x14ac:dyDescent="0.25">
      <c r="AC11429" s="379"/>
    </row>
    <row r="11430" spans="29:29" x14ac:dyDescent="0.25">
      <c r="AC11430" s="379"/>
    </row>
    <row r="11431" spans="29:29" x14ac:dyDescent="0.25">
      <c r="AC11431" s="379"/>
    </row>
    <row r="11432" spans="29:29" x14ac:dyDescent="0.25">
      <c r="AC11432" s="379"/>
    </row>
    <row r="11433" spans="29:29" x14ac:dyDescent="0.25">
      <c r="AC11433" s="379"/>
    </row>
    <row r="11434" spans="29:29" x14ac:dyDescent="0.25">
      <c r="AC11434" s="379"/>
    </row>
    <row r="11435" spans="29:29" x14ac:dyDescent="0.25">
      <c r="AC11435" s="379"/>
    </row>
    <row r="11436" spans="29:29" x14ac:dyDescent="0.25">
      <c r="AC11436" s="379"/>
    </row>
    <row r="11437" spans="29:29" x14ac:dyDescent="0.25">
      <c r="AC11437" s="379"/>
    </row>
    <row r="11438" spans="29:29" x14ac:dyDescent="0.25">
      <c r="AC11438" s="379"/>
    </row>
    <row r="11439" spans="29:29" x14ac:dyDescent="0.25">
      <c r="AC11439" s="379"/>
    </row>
    <row r="11440" spans="29:29" x14ac:dyDescent="0.25">
      <c r="AC11440" s="379"/>
    </row>
    <row r="11441" spans="29:29" x14ac:dyDescent="0.25">
      <c r="AC11441" s="379"/>
    </row>
    <row r="11442" spans="29:29" x14ac:dyDescent="0.25">
      <c r="AC11442" s="379"/>
    </row>
    <row r="11443" spans="29:29" x14ac:dyDescent="0.25">
      <c r="AC11443" s="379"/>
    </row>
    <row r="11444" spans="29:29" x14ac:dyDescent="0.25">
      <c r="AC11444" s="379"/>
    </row>
    <row r="11445" spans="29:29" x14ac:dyDescent="0.25">
      <c r="AC11445" s="379"/>
    </row>
    <row r="11446" spans="29:29" x14ac:dyDescent="0.25">
      <c r="AC11446" s="379"/>
    </row>
    <row r="11447" spans="29:29" x14ac:dyDescent="0.25">
      <c r="AC11447" s="379"/>
    </row>
    <row r="11448" spans="29:29" x14ac:dyDescent="0.25">
      <c r="AC11448" s="379"/>
    </row>
    <row r="11449" spans="29:29" x14ac:dyDescent="0.25">
      <c r="AC11449" s="379"/>
    </row>
    <row r="11450" spans="29:29" x14ac:dyDescent="0.25">
      <c r="AC11450" s="379"/>
    </row>
    <row r="11451" spans="29:29" x14ac:dyDescent="0.25">
      <c r="AC11451" s="379"/>
    </row>
    <row r="11452" spans="29:29" x14ac:dyDescent="0.25">
      <c r="AC11452" s="379"/>
    </row>
    <row r="11453" spans="29:29" x14ac:dyDescent="0.25">
      <c r="AC11453" s="379"/>
    </row>
    <row r="11454" spans="29:29" x14ac:dyDescent="0.25">
      <c r="AC11454" s="379"/>
    </row>
    <row r="11455" spans="29:29" x14ac:dyDescent="0.25">
      <c r="AC11455" s="379"/>
    </row>
    <row r="11456" spans="29:29" x14ac:dyDescent="0.25">
      <c r="AC11456" s="379"/>
    </row>
    <row r="11457" spans="29:29" x14ac:dyDescent="0.25">
      <c r="AC11457" s="379"/>
    </row>
    <row r="11458" spans="29:29" x14ac:dyDescent="0.25">
      <c r="AC11458" s="379"/>
    </row>
    <row r="11459" spans="29:29" x14ac:dyDescent="0.25">
      <c r="AC11459" s="379"/>
    </row>
    <row r="11460" spans="29:29" x14ac:dyDescent="0.25">
      <c r="AC11460" s="379"/>
    </row>
    <row r="11461" spans="29:29" x14ac:dyDescent="0.25">
      <c r="AC11461" s="379"/>
    </row>
    <row r="11462" spans="29:29" x14ac:dyDescent="0.25">
      <c r="AC11462" s="379"/>
    </row>
    <row r="11463" spans="29:29" x14ac:dyDescent="0.25">
      <c r="AC11463" s="379"/>
    </row>
    <row r="11464" spans="29:29" x14ac:dyDescent="0.25">
      <c r="AC11464" s="379"/>
    </row>
    <row r="11465" spans="29:29" x14ac:dyDescent="0.25">
      <c r="AC11465" s="379"/>
    </row>
    <row r="11466" spans="29:29" x14ac:dyDescent="0.25">
      <c r="AC11466" s="379"/>
    </row>
    <row r="11467" spans="29:29" x14ac:dyDescent="0.25">
      <c r="AC11467" s="379"/>
    </row>
    <row r="11468" spans="29:29" x14ac:dyDescent="0.25">
      <c r="AC11468" s="379"/>
    </row>
    <row r="11469" spans="29:29" x14ac:dyDescent="0.25">
      <c r="AC11469" s="379"/>
    </row>
    <row r="11470" spans="29:29" x14ac:dyDescent="0.25">
      <c r="AC11470" s="379"/>
    </row>
    <row r="11471" spans="29:29" x14ac:dyDescent="0.25">
      <c r="AC11471" s="379"/>
    </row>
    <row r="11472" spans="29:29" x14ac:dyDescent="0.25">
      <c r="AC11472" s="379"/>
    </row>
    <row r="11473" spans="29:29" x14ac:dyDescent="0.25">
      <c r="AC11473" s="379"/>
    </row>
    <row r="11474" spans="29:29" x14ac:dyDescent="0.25">
      <c r="AC11474" s="379"/>
    </row>
    <row r="11475" spans="29:29" x14ac:dyDescent="0.25">
      <c r="AC11475" s="379"/>
    </row>
    <row r="11476" spans="29:29" x14ac:dyDescent="0.25">
      <c r="AC11476" s="379"/>
    </row>
    <row r="11477" spans="29:29" x14ac:dyDescent="0.25">
      <c r="AC11477" s="379"/>
    </row>
    <row r="11478" spans="29:29" x14ac:dyDescent="0.25">
      <c r="AC11478" s="379"/>
    </row>
    <row r="11479" spans="29:29" x14ac:dyDescent="0.25">
      <c r="AC11479" s="379"/>
    </row>
    <row r="11480" spans="29:29" x14ac:dyDescent="0.25">
      <c r="AC11480" s="379"/>
    </row>
    <row r="11481" spans="29:29" x14ac:dyDescent="0.25">
      <c r="AC11481" s="379"/>
    </row>
    <row r="11482" spans="29:29" x14ac:dyDescent="0.25">
      <c r="AC11482" s="379"/>
    </row>
    <row r="11483" spans="29:29" x14ac:dyDescent="0.25">
      <c r="AC11483" s="379"/>
    </row>
    <row r="11484" spans="29:29" x14ac:dyDescent="0.25">
      <c r="AC11484" s="379"/>
    </row>
    <row r="11485" spans="29:29" x14ac:dyDescent="0.25">
      <c r="AC11485" s="379"/>
    </row>
    <row r="11486" spans="29:29" x14ac:dyDescent="0.25">
      <c r="AC11486" s="379"/>
    </row>
    <row r="11487" spans="29:29" x14ac:dyDescent="0.25">
      <c r="AC11487" s="379"/>
    </row>
    <row r="11488" spans="29:29" x14ac:dyDescent="0.25">
      <c r="AC11488" s="379"/>
    </row>
    <row r="11489" spans="29:29" x14ac:dyDescent="0.25">
      <c r="AC11489" s="379"/>
    </row>
    <row r="11490" spans="29:29" x14ac:dyDescent="0.25">
      <c r="AC11490" s="379"/>
    </row>
    <row r="11491" spans="29:29" x14ac:dyDescent="0.25">
      <c r="AC11491" s="379"/>
    </row>
    <row r="11492" spans="29:29" x14ac:dyDescent="0.25">
      <c r="AC11492" s="379"/>
    </row>
    <row r="11493" spans="29:29" x14ac:dyDescent="0.25">
      <c r="AC11493" s="379"/>
    </row>
    <row r="11494" spans="29:29" x14ac:dyDescent="0.25">
      <c r="AC11494" s="379"/>
    </row>
    <row r="11495" spans="29:29" x14ac:dyDescent="0.25">
      <c r="AC11495" s="379"/>
    </row>
    <row r="11496" spans="29:29" x14ac:dyDescent="0.25">
      <c r="AC11496" s="379"/>
    </row>
    <row r="11497" spans="29:29" x14ac:dyDescent="0.25">
      <c r="AC11497" s="379"/>
    </row>
    <row r="11498" spans="29:29" x14ac:dyDescent="0.25">
      <c r="AC11498" s="379"/>
    </row>
    <row r="11499" spans="29:29" x14ac:dyDescent="0.25">
      <c r="AC11499" s="379"/>
    </row>
    <row r="11500" spans="29:29" x14ac:dyDescent="0.25">
      <c r="AC11500" s="379"/>
    </row>
    <row r="11501" spans="29:29" x14ac:dyDescent="0.25">
      <c r="AC11501" s="379"/>
    </row>
    <row r="11502" spans="29:29" x14ac:dyDescent="0.25">
      <c r="AC11502" s="379"/>
    </row>
    <row r="11503" spans="29:29" x14ac:dyDescent="0.25">
      <c r="AC11503" s="379"/>
    </row>
    <row r="11504" spans="29:29" x14ac:dyDescent="0.25">
      <c r="AC11504" s="379"/>
    </row>
    <row r="11505" spans="29:29" x14ac:dyDescent="0.25">
      <c r="AC11505" s="379"/>
    </row>
    <row r="11506" spans="29:29" x14ac:dyDescent="0.25">
      <c r="AC11506" s="379"/>
    </row>
    <row r="11507" spans="29:29" x14ac:dyDescent="0.25">
      <c r="AC11507" s="379"/>
    </row>
    <row r="11508" spans="29:29" x14ac:dyDescent="0.25">
      <c r="AC11508" s="379"/>
    </row>
    <row r="11509" spans="29:29" x14ac:dyDescent="0.25">
      <c r="AC11509" s="379"/>
    </row>
    <row r="11510" spans="29:29" x14ac:dyDescent="0.25">
      <c r="AC11510" s="379"/>
    </row>
    <row r="11511" spans="29:29" x14ac:dyDescent="0.25">
      <c r="AC11511" s="379"/>
    </row>
    <row r="11512" spans="29:29" x14ac:dyDescent="0.25">
      <c r="AC11512" s="379"/>
    </row>
    <row r="11513" spans="29:29" x14ac:dyDescent="0.25">
      <c r="AC11513" s="379"/>
    </row>
    <row r="11514" spans="29:29" x14ac:dyDescent="0.25">
      <c r="AC11514" s="379"/>
    </row>
    <row r="11515" spans="29:29" x14ac:dyDescent="0.25">
      <c r="AC11515" s="379"/>
    </row>
    <row r="11516" spans="29:29" x14ac:dyDescent="0.25">
      <c r="AC11516" s="379"/>
    </row>
    <row r="11517" spans="29:29" x14ac:dyDescent="0.25">
      <c r="AC11517" s="379"/>
    </row>
    <row r="11518" spans="29:29" x14ac:dyDescent="0.25">
      <c r="AC11518" s="379"/>
    </row>
    <row r="11519" spans="29:29" x14ac:dyDescent="0.25">
      <c r="AC11519" s="379"/>
    </row>
    <row r="11520" spans="29:29" x14ac:dyDescent="0.25">
      <c r="AC11520" s="379"/>
    </row>
    <row r="11521" spans="29:29" x14ac:dyDescent="0.25">
      <c r="AC11521" s="379"/>
    </row>
    <row r="11522" spans="29:29" x14ac:dyDescent="0.25">
      <c r="AC11522" s="379"/>
    </row>
    <row r="11523" spans="29:29" x14ac:dyDescent="0.25">
      <c r="AC11523" s="379"/>
    </row>
    <row r="11524" spans="29:29" x14ac:dyDescent="0.25">
      <c r="AC11524" s="379"/>
    </row>
    <row r="11525" spans="29:29" x14ac:dyDescent="0.25">
      <c r="AC11525" s="379"/>
    </row>
    <row r="11526" spans="29:29" x14ac:dyDescent="0.25">
      <c r="AC11526" s="379"/>
    </row>
    <row r="11527" spans="29:29" x14ac:dyDescent="0.25">
      <c r="AC11527" s="379"/>
    </row>
    <row r="11528" spans="29:29" x14ac:dyDescent="0.25">
      <c r="AC11528" s="379"/>
    </row>
    <row r="11529" spans="29:29" x14ac:dyDescent="0.25">
      <c r="AC11529" s="379"/>
    </row>
    <row r="11530" spans="29:29" x14ac:dyDescent="0.25">
      <c r="AC11530" s="379"/>
    </row>
    <row r="11531" spans="29:29" x14ac:dyDescent="0.25">
      <c r="AC11531" s="379"/>
    </row>
    <row r="11532" spans="29:29" x14ac:dyDescent="0.25">
      <c r="AC11532" s="379"/>
    </row>
    <row r="11533" spans="29:29" x14ac:dyDescent="0.25">
      <c r="AC11533" s="379"/>
    </row>
    <row r="11534" spans="29:29" x14ac:dyDescent="0.25">
      <c r="AC11534" s="379"/>
    </row>
    <row r="11535" spans="29:29" x14ac:dyDescent="0.25">
      <c r="AC11535" s="379"/>
    </row>
    <row r="11536" spans="29:29" x14ac:dyDescent="0.25">
      <c r="AC11536" s="379"/>
    </row>
    <row r="11537" spans="29:29" x14ac:dyDescent="0.25">
      <c r="AC11537" s="379"/>
    </row>
    <row r="11538" spans="29:29" x14ac:dyDescent="0.25">
      <c r="AC11538" s="379"/>
    </row>
    <row r="11539" spans="29:29" x14ac:dyDescent="0.25">
      <c r="AC11539" s="379"/>
    </row>
    <row r="11540" spans="29:29" x14ac:dyDescent="0.25">
      <c r="AC11540" s="379"/>
    </row>
    <row r="11541" spans="29:29" x14ac:dyDescent="0.25">
      <c r="AC11541" s="379"/>
    </row>
    <row r="11542" spans="29:29" x14ac:dyDescent="0.25">
      <c r="AC11542" s="379"/>
    </row>
    <row r="11543" spans="29:29" x14ac:dyDescent="0.25">
      <c r="AC11543" s="379"/>
    </row>
    <row r="11544" spans="29:29" x14ac:dyDescent="0.25">
      <c r="AC11544" s="379"/>
    </row>
    <row r="11545" spans="29:29" x14ac:dyDescent="0.25">
      <c r="AC11545" s="379"/>
    </row>
    <row r="11546" spans="29:29" x14ac:dyDescent="0.25">
      <c r="AC11546" s="379"/>
    </row>
    <row r="11547" spans="29:29" x14ac:dyDescent="0.25">
      <c r="AC11547" s="379"/>
    </row>
    <row r="11548" spans="29:29" x14ac:dyDescent="0.25">
      <c r="AC11548" s="379"/>
    </row>
    <row r="11549" spans="29:29" x14ac:dyDescent="0.25">
      <c r="AC11549" s="379"/>
    </row>
    <row r="11550" spans="29:29" x14ac:dyDescent="0.25">
      <c r="AC11550" s="379"/>
    </row>
    <row r="11551" spans="29:29" x14ac:dyDescent="0.25">
      <c r="AC11551" s="379"/>
    </row>
    <row r="11552" spans="29:29" x14ac:dyDescent="0.25">
      <c r="AC11552" s="379"/>
    </row>
    <row r="11553" spans="29:29" x14ac:dyDescent="0.25">
      <c r="AC11553" s="379"/>
    </row>
    <row r="11554" spans="29:29" x14ac:dyDescent="0.25">
      <c r="AC11554" s="379"/>
    </row>
    <row r="11555" spans="29:29" x14ac:dyDescent="0.25">
      <c r="AC11555" s="379"/>
    </row>
    <row r="11556" spans="29:29" x14ac:dyDescent="0.25">
      <c r="AC11556" s="379"/>
    </row>
    <row r="11557" spans="29:29" x14ac:dyDescent="0.25">
      <c r="AC11557" s="379"/>
    </row>
    <row r="11558" spans="29:29" x14ac:dyDescent="0.25">
      <c r="AC11558" s="379"/>
    </row>
    <row r="11559" spans="29:29" x14ac:dyDescent="0.25">
      <c r="AC11559" s="379"/>
    </row>
    <row r="11560" spans="29:29" x14ac:dyDescent="0.25">
      <c r="AC11560" s="379"/>
    </row>
    <row r="11561" spans="29:29" x14ac:dyDescent="0.25">
      <c r="AC11561" s="379"/>
    </row>
    <row r="11562" spans="29:29" x14ac:dyDescent="0.25">
      <c r="AC11562" s="379"/>
    </row>
    <row r="11563" spans="29:29" x14ac:dyDescent="0.25">
      <c r="AC11563" s="379"/>
    </row>
    <row r="11564" spans="29:29" x14ac:dyDescent="0.25">
      <c r="AC11564" s="379"/>
    </row>
    <row r="11565" spans="29:29" x14ac:dyDescent="0.25">
      <c r="AC11565" s="379"/>
    </row>
    <row r="11566" spans="29:29" x14ac:dyDescent="0.25">
      <c r="AC11566" s="379"/>
    </row>
    <row r="11567" spans="29:29" x14ac:dyDescent="0.25">
      <c r="AC11567" s="379"/>
    </row>
    <row r="11568" spans="29:29" x14ac:dyDescent="0.25">
      <c r="AC11568" s="379"/>
    </row>
    <row r="11569" spans="29:29" x14ac:dyDescent="0.25">
      <c r="AC11569" s="379"/>
    </row>
    <row r="11570" spans="29:29" x14ac:dyDescent="0.25">
      <c r="AC11570" s="379"/>
    </row>
    <row r="11571" spans="29:29" x14ac:dyDescent="0.25">
      <c r="AC11571" s="379"/>
    </row>
    <row r="11572" spans="29:29" x14ac:dyDescent="0.25">
      <c r="AC11572" s="379"/>
    </row>
    <row r="11573" spans="29:29" x14ac:dyDescent="0.25">
      <c r="AC11573" s="379"/>
    </row>
    <row r="11574" spans="29:29" x14ac:dyDescent="0.25">
      <c r="AC11574" s="379"/>
    </row>
    <row r="11575" spans="29:29" x14ac:dyDescent="0.25">
      <c r="AC11575" s="379"/>
    </row>
    <row r="11576" spans="29:29" x14ac:dyDescent="0.25">
      <c r="AC11576" s="379"/>
    </row>
    <row r="11577" spans="29:29" x14ac:dyDescent="0.25">
      <c r="AC11577" s="379"/>
    </row>
    <row r="11578" spans="29:29" x14ac:dyDescent="0.25">
      <c r="AC11578" s="379"/>
    </row>
    <row r="11579" spans="29:29" x14ac:dyDescent="0.25">
      <c r="AC11579" s="379"/>
    </row>
    <row r="11580" spans="29:29" x14ac:dyDescent="0.25">
      <c r="AC11580" s="379"/>
    </row>
    <row r="11581" spans="29:29" x14ac:dyDescent="0.25">
      <c r="AC11581" s="379"/>
    </row>
    <row r="11582" spans="29:29" x14ac:dyDescent="0.25">
      <c r="AC11582" s="379"/>
    </row>
    <row r="11583" spans="29:29" x14ac:dyDescent="0.25">
      <c r="AC11583" s="379"/>
    </row>
    <row r="11584" spans="29:29" x14ac:dyDescent="0.25">
      <c r="AC11584" s="379"/>
    </row>
    <row r="11585" spans="29:29" x14ac:dyDescent="0.25">
      <c r="AC11585" s="379"/>
    </row>
    <row r="11586" spans="29:29" x14ac:dyDescent="0.25">
      <c r="AC11586" s="379"/>
    </row>
    <row r="11587" spans="29:29" x14ac:dyDescent="0.25">
      <c r="AC11587" s="379"/>
    </row>
    <row r="11588" spans="29:29" x14ac:dyDescent="0.25">
      <c r="AC11588" s="379"/>
    </row>
    <row r="11589" spans="29:29" x14ac:dyDescent="0.25">
      <c r="AC11589" s="379"/>
    </row>
    <row r="11590" spans="29:29" x14ac:dyDescent="0.25">
      <c r="AC11590" s="379"/>
    </row>
    <row r="11591" spans="29:29" x14ac:dyDescent="0.25">
      <c r="AC11591" s="379"/>
    </row>
    <row r="11592" spans="29:29" x14ac:dyDescent="0.25">
      <c r="AC11592" s="379"/>
    </row>
    <row r="11593" spans="29:29" x14ac:dyDescent="0.25">
      <c r="AC11593" s="379"/>
    </row>
    <row r="11594" spans="29:29" x14ac:dyDescent="0.25">
      <c r="AC11594" s="379"/>
    </row>
    <row r="11595" spans="29:29" x14ac:dyDescent="0.25">
      <c r="AC11595" s="379"/>
    </row>
    <row r="11596" spans="29:29" x14ac:dyDescent="0.25">
      <c r="AC11596" s="379"/>
    </row>
    <row r="11597" spans="29:29" x14ac:dyDescent="0.25">
      <c r="AC11597" s="379"/>
    </row>
    <row r="11598" spans="29:29" x14ac:dyDescent="0.25">
      <c r="AC11598" s="379"/>
    </row>
    <row r="11599" spans="29:29" x14ac:dyDescent="0.25">
      <c r="AC11599" s="379"/>
    </row>
    <row r="11600" spans="29:29" x14ac:dyDescent="0.25">
      <c r="AC11600" s="379"/>
    </row>
    <row r="11601" spans="29:29" x14ac:dyDescent="0.25">
      <c r="AC11601" s="379"/>
    </row>
    <row r="11602" spans="29:29" x14ac:dyDescent="0.25">
      <c r="AC11602" s="379"/>
    </row>
    <row r="11603" spans="29:29" x14ac:dyDescent="0.25">
      <c r="AC11603" s="379"/>
    </row>
    <row r="11604" spans="29:29" x14ac:dyDescent="0.25">
      <c r="AC11604" s="379"/>
    </row>
    <row r="11605" spans="29:29" x14ac:dyDescent="0.25">
      <c r="AC11605" s="379"/>
    </row>
    <row r="11606" spans="29:29" x14ac:dyDescent="0.25">
      <c r="AC11606" s="379"/>
    </row>
    <row r="11607" spans="29:29" x14ac:dyDescent="0.25">
      <c r="AC11607" s="379"/>
    </row>
    <row r="11608" spans="29:29" x14ac:dyDescent="0.25">
      <c r="AC11608" s="379"/>
    </row>
    <row r="11609" spans="29:29" x14ac:dyDescent="0.25">
      <c r="AC11609" s="379"/>
    </row>
    <row r="11610" spans="29:29" x14ac:dyDescent="0.25">
      <c r="AC11610" s="379"/>
    </row>
    <row r="11611" spans="29:29" x14ac:dyDescent="0.25">
      <c r="AC11611" s="379"/>
    </row>
    <row r="11612" spans="29:29" x14ac:dyDescent="0.25">
      <c r="AC11612" s="379"/>
    </row>
    <row r="11613" spans="29:29" x14ac:dyDescent="0.25">
      <c r="AC11613" s="379"/>
    </row>
    <row r="11614" spans="29:29" x14ac:dyDescent="0.25">
      <c r="AC11614" s="379"/>
    </row>
    <row r="11615" spans="29:29" x14ac:dyDescent="0.25">
      <c r="AC11615" s="379"/>
    </row>
    <row r="11616" spans="29:29" x14ac:dyDescent="0.25">
      <c r="AC11616" s="379"/>
    </row>
    <row r="11617" spans="29:29" x14ac:dyDescent="0.25">
      <c r="AC11617" s="379"/>
    </row>
    <row r="11618" spans="29:29" x14ac:dyDescent="0.25">
      <c r="AC11618" s="379"/>
    </row>
    <row r="11619" spans="29:29" x14ac:dyDescent="0.25">
      <c r="AC11619" s="379"/>
    </row>
    <row r="11620" spans="29:29" x14ac:dyDescent="0.25">
      <c r="AC11620" s="379"/>
    </row>
    <row r="11621" spans="29:29" x14ac:dyDescent="0.25">
      <c r="AC11621" s="379"/>
    </row>
    <row r="11622" spans="29:29" x14ac:dyDescent="0.25">
      <c r="AC11622" s="379"/>
    </row>
    <row r="11623" spans="29:29" x14ac:dyDescent="0.25">
      <c r="AC11623" s="379"/>
    </row>
    <row r="11624" spans="29:29" x14ac:dyDescent="0.25">
      <c r="AC11624" s="379"/>
    </row>
    <row r="11625" spans="29:29" x14ac:dyDescent="0.25">
      <c r="AC11625" s="379"/>
    </row>
    <row r="11626" spans="29:29" x14ac:dyDescent="0.25">
      <c r="AC11626" s="379"/>
    </row>
    <row r="11627" spans="29:29" x14ac:dyDescent="0.25">
      <c r="AC11627" s="379"/>
    </row>
    <row r="11628" spans="29:29" x14ac:dyDescent="0.25">
      <c r="AC11628" s="379"/>
    </row>
    <row r="11629" spans="29:29" x14ac:dyDescent="0.25">
      <c r="AC11629" s="379"/>
    </row>
    <row r="11630" spans="29:29" x14ac:dyDescent="0.25">
      <c r="AC11630" s="379"/>
    </row>
    <row r="11631" spans="29:29" x14ac:dyDescent="0.25">
      <c r="AC11631" s="379"/>
    </row>
    <row r="11632" spans="29:29" x14ac:dyDescent="0.25">
      <c r="AC11632" s="379"/>
    </row>
    <row r="11633" spans="29:29" x14ac:dyDescent="0.25">
      <c r="AC11633" s="379"/>
    </row>
    <row r="11634" spans="29:29" x14ac:dyDescent="0.25">
      <c r="AC11634" s="379"/>
    </row>
    <row r="11635" spans="29:29" x14ac:dyDescent="0.25">
      <c r="AC11635" s="379"/>
    </row>
    <row r="11636" spans="29:29" x14ac:dyDescent="0.25">
      <c r="AC11636" s="379"/>
    </row>
    <row r="11637" spans="29:29" x14ac:dyDescent="0.25">
      <c r="AC11637" s="379"/>
    </row>
    <row r="11638" spans="29:29" x14ac:dyDescent="0.25">
      <c r="AC11638" s="379"/>
    </row>
    <row r="11639" spans="29:29" x14ac:dyDescent="0.25">
      <c r="AC11639" s="379"/>
    </row>
    <row r="11640" spans="29:29" x14ac:dyDescent="0.25">
      <c r="AC11640" s="379"/>
    </row>
    <row r="11641" spans="29:29" x14ac:dyDescent="0.25">
      <c r="AC11641" s="379"/>
    </row>
    <row r="11642" spans="29:29" x14ac:dyDescent="0.25">
      <c r="AC11642" s="379"/>
    </row>
    <row r="11643" spans="29:29" x14ac:dyDescent="0.25">
      <c r="AC11643" s="379"/>
    </row>
    <row r="11644" spans="29:29" x14ac:dyDescent="0.25">
      <c r="AC11644" s="379"/>
    </row>
    <row r="11645" spans="29:29" x14ac:dyDescent="0.25">
      <c r="AC11645" s="379"/>
    </row>
    <row r="11646" spans="29:29" x14ac:dyDescent="0.25">
      <c r="AC11646" s="379"/>
    </row>
    <row r="11647" spans="29:29" x14ac:dyDescent="0.25">
      <c r="AC11647" s="379"/>
    </row>
    <row r="11648" spans="29:29" x14ac:dyDescent="0.25">
      <c r="AC11648" s="379"/>
    </row>
    <row r="11649" spans="29:29" x14ac:dyDescent="0.25">
      <c r="AC11649" s="379"/>
    </row>
    <row r="11650" spans="29:29" x14ac:dyDescent="0.25">
      <c r="AC11650" s="379"/>
    </row>
    <row r="11651" spans="29:29" x14ac:dyDescent="0.25">
      <c r="AC11651" s="379"/>
    </row>
    <row r="11652" spans="29:29" x14ac:dyDescent="0.25">
      <c r="AC11652" s="379"/>
    </row>
    <row r="11653" spans="29:29" x14ac:dyDescent="0.25">
      <c r="AC11653" s="379"/>
    </row>
    <row r="11654" spans="29:29" x14ac:dyDescent="0.25">
      <c r="AC11654" s="379"/>
    </row>
    <row r="11655" spans="29:29" x14ac:dyDescent="0.25">
      <c r="AC11655" s="379"/>
    </row>
    <row r="11656" spans="29:29" x14ac:dyDescent="0.25">
      <c r="AC11656" s="379"/>
    </row>
    <row r="11657" spans="29:29" x14ac:dyDescent="0.25">
      <c r="AC11657" s="379"/>
    </row>
    <row r="11658" spans="29:29" x14ac:dyDescent="0.25">
      <c r="AC11658" s="379"/>
    </row>
    <row r="11659" spans="29:29" x14ac:dyDescent="0.25">
      <c r="AC11659" s="379"/>
    </row>
    <row r="11660" spans="29:29" x14ac:dyDescent="0.25">
      <c r="AC11660" s="379"/>
    </row>
    <row r="11661" spans="29:29" x14ac:dyDescent="0.25">
      <c r="AC11661" s="379"/>
    </row>
    <row r="11662" spans="29:29" x14ac:dyDescent="0.25">
      <c r="AC11662" s="379"/>
    </row>
    <row r="11663" spans="29:29" x14ac:dyDescent="0.25">
      <c r="AC11663" s="379"/>
    </row>
    <row r="11664" spans="29:29" x14ac:dyDescent="0.25">
      <c r="AC11664" s="379"/>
    </row>
    <row r="11665" spans="29:29" x14ac:dyDescent="0.25">
      <c r="AC11665" s="379"/>
    </row>
    <row r="11666" spans="29:29" x14ac:dyDescent="0.25">
      <c r="AC11666" s="379"/>
    </row>
    <row r="11667" spans="29:29" x14ac:dyDescent="0.25">
      <c r="AC11667" s="379"/>
    </row>
    <row r="11668" spans="29:29" x14ac:dyDescent="0.25">
      <c r="AC11668" s="379"/>
    </row>
    <row r="11669" spans="29:29" x14ac:dyDescent="0.25">
      <c r="AC11669" s="379"/>
    </row>
    <row r="11670" spans="29:29" x14ac:dyDescent="0.25">
      <c r="AC11670" s="379"/>
    </row>
    <row r="11671" spans="29:29" x14ac:dyDescent="0.25">
      <c r="AC11671" s="379"/>
    </row>
    <row r="11672" spans="29:29" x14ac:dyDescent="0.25">
      <c r="AC11672" s="379"/>
    </row>
    <row r="11673" spans="29:29" x14ac:dyDescent="0.25">
      <c r="AC11673" s="379"/>
    </row>
    <row r="11674" spans="29:29" x14ac:dyDescent="0.25">
      <c r="AC11674" s="379"/>
    </row>
    <row r="11675" spans="29:29" x14ac:dyDescent="0.25">
      <c r="AC11675" s="379"/>
    </row>
    <row r="11676" spans="29:29" x14ac:dyDescent="0.25">
      <c r="AC11676" s="379"/>
    </row>
    <row r="11677" spans="29:29" x14ac:dyDescent="0.25">
      <c r="AC11677" s="379"/>
    </row>
    <row r="11678" spans="29:29" x14ac:dyDescent="0.25">
      <c r="AC11678" s="379"/>
    </row>
    <row r="11679" spans="29:29" x14ac:dyDescent="0.25">
      <c r="AC11679" s="379"/>
    </row>
    <row r="11680" spans="29:29" x14ac:dyDescent="0.25">
      <c r="AC11680" s="379"/>
    </row>
    <row r="11681" spans="29:29" x14ac:dyDescent="0.25">
      <c r="AC11681" s="379"/>
    </row>
    <row r="11682" spans="29:29" x14ac:dyDescent="0.25">
      <c r="AC11682" s="379"/>
    </row>
    <row r="11683" spans="29:29" x14ac:dyDescent="0.25">
      <c r="AC11683" s="379"/>
    </row>
    <row r="11684" spans="29:29" x14ac:dyDescent="0.25">
      <c r="AC11684" s="379"/>
    </row>
    <row r="11685" spans="29:29" x14ac:dyDescent="0.25">
      <c r="AC11685" s="379"/>
    </row>
    <row r="11686" spans="29:29" x14ac:dyDescent="0.25">
      <c r="AC11686" s="379"/>
    </row>
    <row r="11687" spans="29:29" x14ac:dyDescent="0.25">
      <c r="AC11687" s="379"/>
    </row>
    <row r="11688" spans="29:29" x14ac:dyDescent="0.25">
      <c r="AC11688" s="379"/>
    </row>
    <row r="11689" spans="29:29" x14ac:dyDescent="0.25">
      <c r="AC11689" s="379"/>
    </row>
    <row r="11690" spans="29:29" x14ac:dyDescent="0.25">
      <c r="AC11690" s="379"/>
    </row>
    <row r="11691" spans="29:29" x14ac:dyDescent="0.25">
      <c r="AC11691" s="379"/>
    </row>
    <row r="11692" spans="29:29" x14ac:dyDescent="0.25">
      <c r="AC11692" s="379"/>
    </row>
    <row r="11693" spans="29:29" x14ac:dyDescent="0.25">
      <c r="AC11693" s="379"/>
    </row>
    <row r="11694" spans="29:29" x14ac:dyDescent="0.25">
      <c r="AC11694" s="379"/>
    </row>
    <row r="11695" spans="29:29" x14ac:dyDescent="0.25">
      <c r="AC11695" s="379"/>
    </row>
    <row r="11696" spans="29:29" x14ac:dyDescent="0.25">
      <c r="AC11696" s="379"/>
    </row>
    <row r="11697" spans="29:29" x14ac:dyDescent="0.25">
      <c r="AC11697" s="379"/>
    </row>
    <row r="11698" spans="29:29" x14ac:dyDescent="0.25">
      <c r="AC11698" s="379"/>
    </row>
    <row r="11699" spans="29:29" x14ac:dyDescent="0.25">
      <c r="AC11699" s="379"/>
    </row>
    <row r="11700" spans="29:29" x14ac:dyDescent="0.25">
      <c r="AC11700" s="379"/>
    </row>
    <row r="11701" spans="29:29" x14ac:dyDescent="0.25">
      <c r="AC11701" s="379"/>
    </row>
    <row r="11702" spans="29:29" x14ac:dyDescent="0.25">
      <c r="AC11702" s="379"/>
    </row>
    <row r="11703" spans="29:29" x14ac:dyDescent="0.25">
      <c r="AC11703" s="379"/>
    </row>
    <row r="11704" spans="29:29" x14ac:dyDescent="0.25">
      <c r="AC11704" s="379"/>
    </row>
    <row r="11705" spans="29:29" x14ac:dyDescent="0.25">
      <c r="AC11705" s="379"/>
    </row>
    <row r="11706" spans="29:29" x14ac:dyDescent="0.25">
      <c r="AC11706" s="379"/>
    </row>
    <row r="11707" spans="29:29" x14ac:dyDescent="0.25">
      <c r="AC11707" s="379"/>
    </row>
    <row r="11708" spans="29:29" x14ac:dyDescent="0.25">
      <c r="AC11708" s="379"/>
    </row>
    <row r="11709" spans="29:29" x14ac:dyDescent="0.25">
      <c r="AC11709" s="379"/>
    </row>
    <row r="11710" spans="29:29" x14ac:dyDescent="0.25">
      <c r="AC11710" s="379"/>
    </row>
    <row r="11711" spans="29:29" x14ac:dyDescent="0.25">
      <c r="AC11711" s="379"/>
    </row>
    <row r="11712" spans="29:29" x14ac:dyDescent="0.25">
      <c r="AC11712" s="379"/>
    </row>
    <row r="11713" spans="29:29" x14ac:dyDescent="0.25">
      <c r="AC11713" s="379"/>
    </row>
    <row r="11714" spans="29:29" x14ac:dyDescent="0.25">
      <c r="AC11714" s="379"/>
    </row>
    <row r="11715" spans="29:29" x14ac:dyDescent="0.25">
      <c r="AC11715" s="379"/>
    </row>
    <row r="11716" spans="29:29" x14ac:dyDescent="0.25">
      <c r="AC11716" s="379"/>
    </row>
    <row r="11717" spans="29:29" x14ac:dyDescent="0.25">
      <c r="AC11717" s="379"/>
    </row>
    <row r="11718" spans="29:29" x14ac:dyDescent="0.25">
      <c r="AC11718" s="379"/>
    </row>
    <row r="11719" spans="29:29" x14ac:dyDescent="0.25">
      <c r="AC11719" s="379"/>
    </row>
    <row r="11720" spans="29:29" x14ac:dyDescent="0.25">
      <c r="AC11720" s="379"/>
    </row>
    <row r="11721" spans="29:29" x14ac:dyDescent="0.25">
      <c r="AC11721" s="379"/>
    </row>
    <row r="11722" spans="29:29" x14ac:dyDescent="0.25">
      <c r="AC11722" s="379"/>
    </row>
    <row r="11723" spans="29:29" x14ac:dyDescent="0.25">
      <c r="AC11723" s="379"/>
    </row>
    <row r="11724" spans="29:29" x14ac:dyDescent="0.25">
      <c r="AC11724" s="379"/>
    </row>
    <row r="11725" spans="29:29" x14ac:dyDescent="0.25">
      <c r="AC11725" s="379"/>
    </row>
    <row r="11726" spans="29:29" x14ac:dyDescent="0.25">
      <c r="AC11726" s="379"/>
    </row>
    <row r="11727" spans="29:29" x14ac:dyDescent="0.25">
      <c r="AC11727" s="379"/>
    </row>
    <row r="11728" spans="29:29" x14ac:dyDescent="0.25">
      <c r="AC11728" s="379"/>
    </row>
    <row r="11729" spans="29:29" x14ac:dyDescent="0.25">
      <c r="AC11729" s="379"/>
    </row>
    <row r="11730" spans="29:29" x14ac:dyDescent="0.25">
      <c r="AC11730" s="379"/>
    </row>
    <row r="11731" spans="29:29" x14ac:dyDescent="0.25">
      <c r="AC11731" s="379"/>
    </row>
    <row r="11732" spans="29:29" x14ac:dyDescent="0.25">
      <c r="AC11732" s="379"/>
    </row>
    <row r="11733" spans="29:29" x14ac:dyDescent="0.25">
      <c r="AC11733" s="379"/>
    </row>
    <row r="11734" spans="29:29" x14ac:dyDescent="0.25">
      <c r="AC11734" s="379"/>
    </row>
    <row r="11735" spans="29:29" x14ac:dyDescent="0.25">
      <c r="AC11735" s="379"/>
    </row>
    <row r="11736" spans="29:29" x14ac:dyDescent="0.25">
      <c r="AC11736" s="379"/>
    </row>
    <row r="11737" spans="29:29" x14ac:dyDescent="0.25">
      <c r="AC11737" s="379"/>
    </row>
    <row r="11738" spans="29:29" x14ac:dyDescent="0.25">
      <c r="AC11738" s="379"/>
    </row>
    <row r="11739" spans="29:29" x14ac:dyDescent="0.25">
      <c r="AC11739" s="379"/>
    </row>
    <row r="11740" spans="29:29" x14ac:dyDescent="0.25">
      <c r="AC11740" s="379"/>
    </row>
    <row r="11741" spans="29:29" x14ac:dyDescent="0.25">
      <c r="AC11741" s="379"/>
    </row>
    <row r="11742" spans="29:29" x14ac:dyDescent="0.25">
      <c r="AC11742" s="379"/>
    </row>
    <row r="11743" spans="29:29" x14ac:dyDescent="0.25">
      <c r="AC11743" s="379"/>
    </row>
    <row r="11744" spans="29:29" x14ac:dyDescent="0.25">
      <c r="AC11744" s="379"/>
    </row>
    <row r="11745" spans="29:29" x14ac:dyDescent="0.25">
      <c r="AC11745" s="379"/>
    </row>
    <row r="11746" spans="29:29" x14ac:dyDescent="0.25">
      <c r="AC11746" s="379"/>
    </row>
    <row r="11747" spans="29:29" x14ac:dyDescent="0.25">
      <c r="AC11747" s="379"/>
    </row>
    <row r="11748" spans="29:29" x14ac:dyDescent="0.25">
      <c r="AC11748" s="379"/>
    </row>
    <row r="11749" spans="29:29" x14ac:dyDescent="0.25">
      <c r="AC11749" s="379"/>
    </row>
    <row r="11750" spans="29:29" x14ac:dyDescent="0.25">
      <c r="AC11750" s="379"/>
    </row>
    <row r="11751" spans="29:29" x14ac:dyDescent="0.25">
      <c r="AC11751" s="379"/>
    </row>
    <row r="11752" spans="29:29" x14ac:dyDescent="0.25">
      <c r="AC11752" s="379"/>
    </row>
    <row r="11753" spans="29:29" x14ac:dyDescent="0.25">
      <c r="AC11753" s="379"/>
    </row>
    <row r="11754" spans="29:29" x14ac:dyDescent="0.25">
      <c r="AC11754" s="379"/>
    </row>
    <row r="11755" spans="29:29" x14ac:dyDescent="0.25">
      <c r="AC11755" s="379"/>
    </row>
    <row r="11756" spans="29:29" x14ac:dyDescent="0.25">
      <c r="AC11756" s="379"/>
    </row>
    <row r="11757" spans="29:29" x14ac:dyDescent="0.25">
      <c r="AC11757" s="379"/>
    </row>
    <row r="11758" spans="29:29" x14ac:dyDescent="0.25">
      <c r="AC11758" s="379"/>
    </row>
    <row r="11759" spans="29:29" x14ac:dyDescent="0.25">
      <c r="AC11759" s="379"/>
    </row>
    <row r="11760" spans="29:29" x14ac:dyDescent="0.25">
      <c r="AC11760" s="379"/>
    </row>
    <row r="11761" spans="29:29" x14ac:dyDescent="0.25">
      <c r="AC11761" s="379"/>
    </row>
    <row r="11762" spans="29:29" x14ac:dyDescent="0.25">
      <c r="AC11762" s="379"/>
    </row>
    <row r="11763" spans="29:29" x14ac:dyDescent="0.25">
      <c r="AC11763" s="379"/>
    </row>
    <row r="11764" spans="29:29" x14ac:dyDescent="0.25">
      <c r="AC11764" s="379"/>
    </row>
    <row r="11765" spans="29:29" x14ac:dyDescent="0.25">
      <c r="AC11765" s="379"/>
    </row>
    <row r="11766" spans="29:29" x14ac:dyDescent="0.25">
      <c r="AC11766" s="379"/>
    </row>
    <row r="11767" spans="29:29" x14ac:dyDescent="0.25">
      <c r="AC11767" s="379"/>
    </row>
    <row r="11768" spans="29:29" x14ac:dyDescent="0.25">
      <c r="AC11768" s="379"/>
    </row>
    <row r="11769" spans="29:29" x14ac:dyDescent="0.25">
      <c r="AC11769" s="379"/>
    </row>
    <row r="11770" spans="29:29" x14ac:dyDescent="0.25">
      <c r="AC11770" s="379"/>
    </row>
    <row r="11771" spans="29:29" x14ac:dyDescent="0.25">
      <c r="AC11771" s="379"/>
    </row>
    <row r="11772" spans="29:29" x14ac:dyDescent="0.25">
      <c r="AC11772" s="379"/>
    </row>
    <row r="11773" spans="29:29" x14ac:dyDescent="0.25">
      <c r="AC11773" s="379"/>
    </row>
    <row r="11774" spans="29:29" x14ac:dyDescent="0.25">
      <c r="AC11774" s="379"/>
    </row>
    <row r="11775" spans="29:29" x14ac:dyDescent="0.25">
      <c r="AC11775" s="379"/>
    </row>
    <row r="11776" spans="29:29" x14ac:dyDescent="0.25">
      <c r="AC11776" s="379"/>
    </row>
    <row r="11777" spans="29:29" x14ac:dyDescent="0.25">
      <c r="AC11777" s="379"/>
    </row>
    <row r="11778" spans="29:29" x14ac:dyDescent="0.25">
      <c r="AC11778" s="379"/>
    </row>
    <row r="11779" spans="29:29" x14ac:dyDescent="0.25">
      <c r="AC11779" s="379"/>
    </row>
    <row r="11780" spans="29:29" x14ac:dyDescent="0.25">
      <c r="AC11780" s="379"/>
    </row>
    <row r="11781" spans="29:29" x14ac:dyDescent="0.25">
      <c r="AC11781" s="379"/>
    </row>
    <row r="11782" spans="29:29" x14ac:dyDescent="0.25">
      <c r="AC11782" s="379"/>
    </row>
    <row r="11783" spans="29:29" x14ac:dyDescent="0.25">
      <c r="AC11783" s="379"/>
    </row>
    <row r="11784" spans="29:29" x14ac:dyDescent="0.25">
      <c r="AC11784" s="379"/>
    </row>
    <row r="11785" spans="29:29" x14ac:dyDescent="0.25">
      <c r="AC11785" s="379"/>
    </row>
    <row r="11786" spans="29:29" x14ac:dyDescent="0.25">
      <c r="AC11786" s="379"/>
    </row>
    <row r="11787" spans="29:29" x14ac:dyDescent="0.25">
      <c r="AC11787" s="379"/>
    </row>
    <row r="11788" spans="29:29" x14ac:dyDescent="0.25">
      <c r="AC11788" s="379"/>
    </row>
    <row r="11789" spans="29:29" x14ac:dyDescent="0.25">
      <c r="AC11789" s="379"/>
    </row>
    <row r="11790" spans="29:29" x14ac:dyDescent="0.25">
      <c r="AC11790" s="379"/>
    </row>
    <row r="11791" spans="29:29" x14ac:dyDescent="0.25">
      <c r="AC11791" s="379"/>
    </row>
    <row r="11792" spans="29:29" x14ac:dyDescent="0.25">
      <c r="AC11792" s="379"/>
    </row>
    <row r="11793" spans="29:29" x14ac:dyDescent="0.25">
      <c r="AC11793" s="379"/>
    </row>
    <row r="11794" spans="29:29" x14ac:dyDescent="0.25">
      <c r="AC11794" s="379"/>
    </row>
    <row r="11795" spans="29:29" x14ac:dyDescent="0.25">
      <c r="AC11795" s="379"/>
    </row>
    <row r="11796" spans="29:29" x14ac:dyDescent="0.25">
      <c r="AC11796" s="379"/>
    </row>
    <row r="11797" spans="29:29" x14ac:dyDescent="0.25">
      <c r="AC11797" s="379"/>
    </row>
    <row r="11798" spans="29:29" x14ac:dyDescent="0.25">
      <c r="AC11798" s="379"/>
    </row>
    <row r="11799" spans="29:29" x14ac:dyDescent="0.25">
      <c r="AC11799" s="379"/>
    </row>
    <row r="11800" spans="29:29" x14ac:dyDescent="0.25">
      <c r="AC11800" s="379"/>
    </row>
    <row r="11801" spans="29:29" x14ac:dyDescent="0.25">
      <c r="AC11801" s="379"/>
    </row>
    <row r="11802" spans="29:29" x14ac:dyDescent="0.25">
      <c r="AC11802" s="379"/>
    </row>
    <row r="11803" spans="29:29" x14ac:dyDescent="0.25">
      <c r="AC11803" s="379"/>
    </row>
    <row r="11804" spans="29:29" x14ac:dyDescent="0.25">
      <c r="AC11804" s="379"/>
    </row>
    <row r="11805" spans="29:29" x14ac:dyDescent="0.25">
      <c r="AC11805" s="379"/>
    </row>
    <row r="11806" spans="29:29" x14ac:dyDescent="0.25">
      <c r="AC11806" s="379"/>
    </row>
    <row r="11807" spans="29:29" x14ac:dyDescent="0.25">
      <c r="AC11807" s="379"/>
    </row>
    <row r="11808" spans="29:29" x14ac:dyDescent="0.25">
      <c r="AC11808" s="379"/>
    </row>
    <row r="11809" spans="29:29" x14ac:dyDescent="0.25">
      <c r="AC11809" s="379"/>
    </row>
    <row r="11810" spans="29:29" x14ac:dyDescent="0.25">
      <c r="AC11810" s="379"/>
    </row>
    <row r="11811" spans="29:29" x14ac:dyDescent="0.25">
      <c r="AC11811" s="379"/>
    </row>
    <row r="11812" spans="29:29" x14ac:dyDescent="0.25">
      <c r="AC11812" s="379"/>
    </row>
    <row r="11813" spans="29:29" x14ac:dyDescent="0.25">
      <c r="AC11813" s="379"/>
    </row>
    <row r="11814" spans="29:29" x14ac:dyDescent="0.25">
      <c r="AC11814" s="379"/>
    </row>
    <row r="11815" spans="29:29" x14ac:dyDescent="0.25">
      <c r="AC11815" s="379"/>
    </row>
    <row r="11816" spans="29:29" x14ac:dyDescent="0.25">
      <c r="AC11816" s="379"/>
    </row>
    <row r="11817" spans="29:29" x14ac:dyDescent="0.25">
      <c r="AC11817" s="379"/>
    </row>
    <row r="11818" spans="29:29" x14ac:dyDescent="0.25">
      <c r="AC11818" s="379"/>
    </row>
    <row r="11819" spans="29:29" x14ac:dyDescent="0.25">
      <c r="AC11819" s="379"/>
    </row>
    <row r="11820" spans="29:29" x14ac:dyDescent="0.25">
      <c r="AC11820" s="379"/>
    </row>
    <row r="11821" spans="29:29" x14ac:dyDescent="0.25">
      <c r="AC11821" s="379"/>
    </row>
    <row r="11822" spans="29:29" x14ac:dyDescent="0.25">
      <c r="AC11822" s="379"/>
    </row>
    <row r="11823" spans="29:29" x14ac:dyDescent="0.25">
      <c r="AC11823" s="379"/>
    </row>
    <row r="11824" spans="29:29" x14ac:dyDescent="0.25">
      <c r="AC11824" s="379"/>
    </row>
    <row r="11825" spans="29:29" x14ac:dyDescent="0.25">
      <c r="AC11825" s="379"/>
    </row>
    <row r="11826" spans="29:29" x14ac:dyDescent="0.25">
      <c r="AC11826" s="379"/>
    </row>
    <row r="11827" spans="29:29" x14ac:dyDescent="0.25">
      <c r="AC11827" s="379"/>
    </row>
    <row r="11828" spans="29:29" x14ac:dyDescent="0.25">
      <c r="AC11828" s="379"/>
    </row>
    <row r="11829" spans="29:29" x14ac:dyDescent="0.25">
      <c r="AC11829" s="379"/>
    </row>
    <row r="11830" spans="29:29" x14ac:dyDescent="0.25">
      <c r="AC11830" s="379"/>
    </row>
    <row r="11831" spans="29:29" x14ac:dyDescent="0.25">
      <c r="AC11831" s="379"/>
    </row>
    <row r="11832" spans="29:29" x14ac:dyDescent="0.25">
      <c r="AC11832" s="379"/>
    </row>
    <row r="11833" spans="29:29" x14ac:dyDescent="0.25">
      <c r="AC11833" s="379"/>
    </row>
    <row r="11834" spans="29:29" x14ac:dyDescent="0.25">
      <c r="AC11834" s="379"/>
    </row>
    <row r="11835" spans="29:29" x14ac:dyDescent="0.25">
      <c r="AC11835" s="379"/>
    </row>
    <row r="11836" spans="29:29" x14ac:dyDescent="0.25">
      <c r="AC11836" s="379"/>
    </row>
    <row r="11837" spans="29:29" x14ac:dyDescent="0.25">
      <c r="AC11837" s="379"/>
    </row>
    <row r="11838" spans="29:29" x14ac:dyDescent="0.25">
      <c r="AC11838" s="379"/>
    </row>
    <row r="11839" spans="29:29" x14ac:dyDescent="0.25">
      <c r="AC11839" s="379"/>
    </row>
    <row r="11840" spans="29:29" x14ac:dyDescent="0.25">
      <c r="AC11840" s="379"/>
    </row>
    <row r="11841" spans="29:29" x14ac:dyDescent="0.25">
      <c r="AC11841" s="379"/>
    </row>
    <row r="11842" spans="29:29" x14ac:dyDescent="0.25">
      <c r="AC11842" s="379"/>
    </row>
    <row r="11843" spans="29:29" x14ac:dyDescent="0.25">
      <c r="AC11843" s="379"/>
    </row>
    <row r="11844" spans="29:29" x14ac:dyDescent="0.25">
      <c r="AC11844" s="379"/>
    </row>
    <row r="11845" spans="29:29" x14ac:dyDescent="0.25">
      <c r="AC11845" s="379"/>
    </row>
    <row r="11846" spans="29:29" x14ac:dyDescent="0.25">
      <c r="AC11846" s="379"/>
    </row>
    <row r="11847" spans="29:29" x14ac:dyDescent="0.25">
      <c r="AC11847" s="379"/>
    </row>
    <row r="11848" spans="29:29" x14ac:dyDescent="0.25">
      <c r="AC11848" s="379"/>
    </row>
    <row r="11849" spans="29:29" x14ac:dyDescent="0.25">
      <c r="AC11849" s="379"/>
    </row>
    <row r="11850" spans="29:29" x14ac:dyDescent="0.25">
      <c r="AC11850" s="379"/>
    </row>
    <row r="11851" spans="29:29" x14ac:dyDescent="0.25">
      <c r="AC11851" s="379"/>
    </row>
    <row r="11852" spans="29:29" x14ac:dyDescent="0.25">
      <c r="AC11852" s="379"/>
    </row>
    <row r="11853" spans="29:29" x14ac:dyDescent="0.25">
      <c r="AC11853" s="379"/>
    </row>
    <row r="11854" spans="29:29" x14ac:dyDescent="0.25">
      <c r="AC11854" s="379"/>
    </row>
    <row r="11855" spans="29:29" x14ac:dyDescent="0.25">
      <c r="AC11855" s="379"/>
    </row>
    <row r="11856" spans="29:29" x14ac:dyDescent="0.25">
      <c r="AC11856" s="379"/>
    </row>
    <row r="11857" spans="29:29" x14ac:dyDescent="0.25">
      <c r="AC11857" s="379"/>
    </row>
    <row r="11858" spans="29:29" x14ac:dyDescent="0.25">
      <c r="AC11858" s="379"/>
    </row>
    <row r="11859" spans="29:29" x14ac:dyDescent="0.25">
      <c r="AC11859" s="379"/>
    </row>
    <row r="11860" spans="29:29" x14ac:dyDescent="0.25">
      <c r="AC11860" s="379"/>
    </row>
    <row r="11861" spans="29:29" x14ac:dyDescent="0.25">
      <c r="AC11861" s="379"/>
    </row>
    <row r="11862" spans="29:29" x14ac:dyDescent="0.25">
      <c r="AC11862" s="379"/>
    </row>
    <row r="11863" spans="29:29" x14ac:dyDescent="0.25">
      <c r="AC11863" s="379"/>
    </row>
    <row r="11864" spans="29:29" x14ac:dyDescent="0.25">
      <c r="AC11864" s="379"/>
    </row>
    <row r="11865" spans="29:29" x14ac:dyDescent="0.25">
      <c r="AC11865" s="379"/>
    </row>
    <row r="11866" spans="29:29" x14ac:dyDescent="0.25">
      <c r="AC11866" s="379"/>
    </row>
    <row r="11867" spans="29:29" x14ac:dyDescent="0.25">
      <c r="AC11867" s="379"/>
    </row>
    <row r="11868" spans="29:29" x14ac:dyDescent="0.25">
      <c r="AC11868" s="379"/>
    </row>
    <row r="11869" spans="29:29" x14ac:dyDescent="0.25">
      <c r="AC11869" s="379"/>
    </row>
    <row r="11870" spans="29:29" x14ac:dyDescent="0.25">
      <c r="AC11870" s="379"/>
    </row>
    <row r="11871" spans="29:29" x14ac:dyDescent="0.25">
      <c r="AC11871" s="379"/>
    </row>
    <row r="11872" spans="29:29" x14ac:dyDescent="0.25">
      <c r="AC11872" s="379"/>
    </row>
    <row r="11873" spans="29:29" x14ac:dyDescent="0.25">
      <c r="AC11873" s="379"/>
    </row>
    <row r="11874" spans="29:29" x14ac:dyDescent="0.25">
      <c r="AC11874" s="379"/>
    </row>
    <row r="11875" spans="29:29" x14ac:dyDescent="0.25">
      <c r="AC11875" s="379"/>
    </row>
    <row r="11876" spans="29:29" x14ac:dyDescent="0.25">
      <c r="AC11876" s="379"/>
    </row>
    <row r="11877" spans="29:29" x14ac:dyDescent="0.25">
      <c r="AC11877" s="379"/>
    </row>
    <row r="11878" spans="29:29" x14ac:dyDescent="0.25">
      <c r="AC11878" s="379"/>
    </row>
    <row r="11879" spans="29:29" x14ac:dyDescent="0.25">
      <c r="AC11879" s="379"/>
    </row>
    <row r="11880" spans="29:29" x14ac:dyDescent="0.25">
      <c r="AC11880" s="379"/>
    </row>
    <row r="11881" spans="29:29" x14ac:dyDescent="0.25">
      <c r="AC11881" s="379"/>
    </row>
    <row r="11882" spans="29:29" x14ac:dyDescent="0.25">
      <c r="AC11882" s="379"/>
    </row>
    <row r="11883" spans="29:29" x14ac:dyDescent="0.25">
      <c r="AC11883" s="379"/>
    </row>
    <row r="11884" spans="29:29" x14ac:dyDescent="0.25">
      <c r="AC11884" s="379"/>
    </row>
    <row r="11885" spans="29:29" x14ac:dyDescent="0.25">
      <c r="AC11885" s="379"/>
    </row>
    <row r="11886" spans="29:29" x14ac:dyDescent="0.25">
      <c r="AC11886" s="379"/>
    </row>
    <row r="11887" spans="29:29" x14ac:dyDescent="0.25">
      <c r="AC11887" s="379"/>
    </row>
    <row r="11888" spans="29:29" x14ac:dyDescent="0.25">
      <c r="AC11888" s="379"/>
    </row>
    <row r="11889" spans="29:29" x14ac:dyDescent="0.25">
      <c r="AC11889" s="379"/>
    </row>
    <row r="11890" spans="29:29" x14ac:dyDescent="0.25">
      <c r="AC11890" s="379"/>
    </row>
    <row r="11891" spans="29:29" x14ac:dyDescent="0.25">
      <c r="AC11891" s="379"/>
    </row>
    <row r="11892" spans="29:29" x14ac:dyDescent="0.25">
      <c r="AC11892" s="379"/>
    </row>
    <row r="11893" spans="29:29" x14ac:dyDescent="0.25">
      <c r="AC11893" s="379"/>
    </row>
    <row r="11894" spans="29:29" x14ac:dyDescent="0.25">
      <c r="AC11894" s="379"/>
    </row>
    <row r="11895" spans="29:29" x14ac:dyDescent="0.25">
      <c r="AC11895" s="379"/>
    </row>
    <row r="11896" spans="29:29" x14ac:dyDescent="0.25">
      <c r="AC11896" s="379"/>
    </row>
    <row r="11897" spans="29:29" x14ac:dyDescent="0.25">
      <c r="AC11897" s="379"/>
    </row>
    <row r="11898" spans="29:29" x14ac:dyDescent="0.25">
      <c r="AC11898" s="379"/>
    </row>
    <row r="11899" spans="29:29" x14ac:dyDescent="0.25">
      <c r="AC11899" s="379"/>
    </row>
    <row r="11900" spans="29:29" x14ac:dyDescent="0.25">
      <c r="AC11900" s="379"/>
    </row>
    <row r="11901" spans="29:29" x14ac:dyDescent="0.25">
      <c r="AC11901" s="379"/>
    </row>
    <row r="11902" spans="29:29" x14ac:dyDescent="0.25">
      <c r="AC11902" s="379"/>
    </row>
    <row r="11903" spans="29:29" x14ac:dyDescent="0.25">
      <c r="AC11903" s="379"/>
    </row>
    <row r="11904" spans="29:29" x14ac:dyDescent="0.25">
      <c r="AC11904" s="379"/>
    </row>
    <row r="11905" spans="29:29" x14ac:dyDescent="0.25">
      <c r="AC11905" s="379"/>
    </row>
    <row r="11906" spans="29:29" x14ac:dyDescent="0.25">
      <c r="AC11906" s="379"/>
    </row>
    <row r="11907" spans="29:29" x14ac:dyDescent="0.25">
      <c r="AC11907" s="379"/>
    </row>
    <row r="11908" spans="29:29" x14ac:dyDescent="0.25">
      <c r="AC11908" s="379"/>
    </row>
    <row r="11909" spans="29:29" x14ac:dyDescent="0.25">
      <c r="AC11909" s="379"/>
    </row>
    <row r="11910" spans="29:29" x14ac:dyDescent="0.25">
      <c r="AC11910" s="379"/>
    </row>
    <row r="11911" spans="29:29" x14ac:dyDescent="0.25">
      <c r="AC11911" s="379"/>
    </row>
    <row r="11912" spans="29:29" x14ac:dyDescent="0.25">
      <c r="AC11912" s="379"/>
    </row>
    <row r="11913" spans="29:29" x14ac:dyDescent="0.25">
      <c r="AC11913" s="379"/>
    </row>
    <row r="11914" spans="29:29" x14ac:dyDescent="0.25">
      <c r="AC11914" s="379"/>
    </row>
    <row r="11915" spans="29:29" x14ac:dyDescent="0.25">
      <c r="AC11915" s="379"/>
    </row>
    <row r="11916" spans="29:29" x14ac:dyDescent="0.25">
      <c r="AC11916" s="379"/>
    </row>
    <row r="11917" spans="29:29" x14ac:dyDescent="0.25">
      <c r="AC11917" s="379"/>
    </row>
    <row r="11918" spans="29:29" x14ac:dyDescent="0.25">
      <c r="AC11918" s="379"/>
    </row>
    <row r="11919" spans="29:29" x14ac:dyDescent="0.25">
      <c r="AC11919" s="379"/>
    </row>
    <row r="11920" spans="29:29" x14ac:dyDescent="0.25">
      <c r="AC11920" s="379"/>
    </row>
    <row r="11921" spans="29:29" x14ac:dyDescent="0.25">
      <c r="AC11921" s="379"/>
    </row>
    <row r="11922" spans="29:29" x14ac:dyDescent="0.25">
      <c r="AC11922" s="379"/>
    </row>
    <row r="11923" spans="29:29" x14ac:dyDescent="0.25">
      <c r="AC11923" s="379"/>
    </row>
    <row r="11924" spans="29:29" x14ac:dyDescent="0.25">
      <c r="AC11924" s="379"/>
    </row>
    <row r="11925" spans="29:29" x14ac:dyDescent="0.25">
      <c r="AC11925" s="379"/>
    </row>
    <row r="11926" spans="29:29" x14ac:dyDescent="0.25">
      <c r="AC11926" s="379"/>
    </row>
    <row r="11927" spans="29:29" x14ac:dyDescent="0.25">
      <c r="AC11927" s="379"/>
    </row>
    <row r="11928" spans="29:29" x14ac:dyDescent="0.25">
      <c r="AC11928" s="379"/>
    </row>
    <row r="11929" spans="29:29" x14ac:dyDescent="0.25">
      <c r="AC11929" s="379"/>
    </row>
    <row r="11930" spans="29:29" x14ac:dyDescent="0.25">
      <c r="AC11930" s="379"/>
    </row>
    <row r="11931" spans="29:29" x14ac:dyDescent="0.25">
      <c r="AC11931" s="379"/>
    </row>
    <row r="11932" spans="29:29" x14ac:dyDescent="0.25">
      <c r="AC11932" s="379"/>
    </row>
    <row r="11933" spans="29:29" x14ac:dyDescent="0.25">
      <c r="AC11933" s="379"/>
    </row>
    <row r="11934" spans="29:29" x14ac:dyDescent="0.25">
      <c r="AC11934" s="379"/>
    </row>
    <row r="11935" spans="29:29" x14ac:dyDescent="0.25">
      <c r="AC11935" s="379"/>
    </row>
    <row r="11936" spans="29:29" x14ac:dyDescent="0.25">
      <c r="AC11936" s="379"/>
    </row>
    <row r="11937" spans="29:29" x14ac:dyDescent="0.25">
      <c r="AC11937" s="379"/>
    </row>
    <row r="11938" spans="29:29" x14ac:dyDescent="0.25">
      <c r="AC11938" s="379"/>
    </row>
    <row r="11939" spans="29:29" x14ac:dyDescent="0.25">
      <c r="AC11939" s="379"/>
    </row>
    <row r="11940" spans="29:29" x14ac:dyDescent="0.25">
      <c r="AC11940" s="379"/>
    </row>
    <row r="11941" spans="29:29" x14ac:dyDescent="0.25">
      <c r="AC11941" s="379"/>
    </row>
    <row r="11942" spans="29:29" x14ac:dyDescent="0.25">
      <c r="AC11942" s="379"/>
    </row>
    <row r="11943" spans="29:29" x14ac:dyDescent="0.25">
      <c r="AC11943" s="379"/>
    </row>
    <row r="11944" spans="29:29" x14ac:dyDescent="0.25">
      <c r="AC11944" s="379"/>
    </row>
    <row r="11945" spans="29:29" x14ac:dyDescent="0.25">
      <c r="AC11945" s="379"/>
    </row>
    <row r="11946" spans="29:29" x14ac:dyDescent="0.25">
      <c r="AC11946" s="379"/>
    </row>
    <row r="11947" spans="29:29" x14ac:dyDescent="0.25">
      <c r="AC11947" s="379"/>
    </row>
    <row r="11948" spans="29:29" x14ac:dyDescent="0.25">
      <c r="AC11948" s="379"/>
    </row>
    <row r="11949" spans="29:29" x14ac:dyDescent="0.25">
      <c r="AC11949" s="379"/>
    </row>
    <row r="11950" spans="29:29" x14ac:dyDescent="0.25">
      <c r="AC11950" s="379"/>
    </row>
    <row r="11951" spans="29:29" x14ac:dyDescent="0.25">
      <c r="AC11951" s="379"/>
    </row>
    <row r="11952" spans="29:29" x14ac:dyDescent="0.25">
      <c r="AC11952" s="379"/>
    </row>
    <row r="11953" spans="29:29" x14ac:dyDescent="0.25">
      <c r="AC11953" s="379"/>
    </row>
    <row r="11954" spans="29:29" x14ac:dyDescent="0.25">
      <c r="AC11954" s="379"/>
    </row>
    <row r="11955" spans="29:29" x14ac:dyDescent="0.25">
      <c r="AC11955" s="379"/>
    </row>
    <row r="11956" spans="29:29" x14ac:dyDescent="0.25">
      <c r="AC11956" s="379"/>
    </row>
    <row r="11957" spans="29:29" x14ac:dyDescent="0.25">
      <c r="AC11957" s="379"/>
    </row>
    <row r="11958" spans="29:29" x14ac:dyDescent="0.25">
      <c r="AC11958" s="379"/>
    </row>
    <row r="11959" spans="29:29" x14ac:dyDescent="0.25">
      <c r="AC11959" s="379"/>
    </row>
    <row r="11960" spans="29:29" x14ac:dyDescent="0.25">
      <c r="AC11960" s="379"/>
    </row>
    <row r="11961" spans="29:29" x14ac:dyDescent="0.25">
      <c r="AC11961" s="379"/>
    </row>
    <row r="11962" spans="29:29" x14ac:dyDescent="0.25">
      <c r="AC11962" s="379"/>
    </row>
    <row r="11963" spans="29:29" x14ac:dyDescent="0.25">
      <c r="AC11963" s="379"/>
    </row>
    <row r="11964" spans="29:29" x14ac:dyDescent="0.25">
      <c r="AC11964" s="379"/>
    </row>
    <row r="11965" spans="29:29" x14ac:dyDescent="0.25">
      <c r="AC11965" s="379"/>
    </row>
    <row r="11966" spans="29:29" x14ac:dyDescent="0.25">
      <c r="AC11966" s="379"/>
    </row>
    <row r="11967" spans="29:29" x14ac:dyDescent="0.25">
      <c r="AC11967" s="379"/>
    </row>
    <row r="11968" spans="29:29" x14ac:dyDescent="0.25">
      <c r="AC11968" s="379"/>
    </row>
    <row r="11969" spans="29:29" x14ac:dyDescent="0.25">
      <c r="AC11969" s="379"/>
    </row>
    <row r="11970" spans="29:29" x14ac:dyDescent="0.25">
      <c r="AC11970" s="379"/>
    </row>
    <row r="11971" spans="29:29" x14ac:dyDescent="0.25">
      <c r="AC11971" s="379"/>
    </row>
    <row r="11972" spans="29:29" x14ac:dyDescent="0.25">
      <c r="AC11972" s="379"/>
    </row>
    <row r="11973" spans="29:29" x14ac:dyDescent="0.25">
      <c r="AC11973" s="379"/>
    </row>
    <row r="11974" spans="29:29" x14ac:dyDescent="0.25">
      <c r="AC11974" s="379"/>
    </row>
    <row r="11975" spans="29:29" x14ac:dyDescent="0.25">
      <c r="AC11975" s="379"/>
    </row>
    <row r="11976" spans="29:29" x14ac:dyDescent="0.25">
      <c r="AC11976" s="379"/>
    </row>
    <row r="11977" spans="29:29" x14ac:dyDescent="0.25">
      <c r="AC11977" s="379"/>
    </row>
    <row r="11978" spans="29:29" x14ac:dyDescent="0.25">
      <c r="AC11978" s="379"/>
    </row>
    <row r="11979" spans="29:29" x14ac:dyDescent="0.25">
      <c r="AC11979" s="379"/>
    </row>
    <row r="11980" spans="29:29" x14ac:dyDescent="0.25">
      <c r="AC11980" s="379"/>
    </row>
    <row r="11981" spans="29:29" x14ac:dyDescent="0.25">
      <c r="AC11981" s="379"/>
    </row>
    <row r="11982" spans="29:29" x14ac:dyDescent="0.25">
      <c r="AC11982" s="379"/>
    </row>
    <row r="11983" spans="29:29" x14ac:dyDescent="0.25">
      <c r="AC11983" s="379"/>
    </row>
    <row r="11984" spans="29:29" x14ac:dyDescent="0.25">
      <c r="AC11984" s="379"/>
    </row>
    <row r="11985" spans="29:29" x14ac:dyDescent="0.25">
      <c r="AC11985" s="379"/>
    </row>
    <row r="11986" spans="29:29" x14ac:dyDescent="0.25">
      <c r="AC11986" s="379"/>
    </row>
    <row r="11987" spans="29:29" x14ac:dyDescent="0.25">
      <c r="AC11987" s="379"/>
    </row>
    <row r="11988" spans="29:29" x14ac:dyDescent="0.25">
      <c r="AC11988" s="379"/>
    </row>
    <row r="11989" spans="29:29" x14ac:dyDescent="0.25">
      <c r="AC11989" s="379"/>
    </row>
    <row r="11990" spans="29:29" x14ac:dyDescent="0.25">
      <c r="AC11990" s="379"/>
    </row>
    <row r="11991" spans="29:29" x14ac:dyDescent="0.25">
      <c r="AC11991" s="379"/>
    </row>
    <row r="11992" spans="29:29" x14ac:dyDescent="0.25">
      <c r="AC11992" s="379"/>
    </row>
    <row r="11993" spans="29:29" x14ac:dyDescent="0.25">
      <c r="AC11993" s="379"/>
    </row>
    <row r="11994" spans="29:29" x14ac:dyDescent="0.25">
      <c r="AC11994" s="379"/>
    </row>
    <row r="11995" spans="29:29" x14ac:dyDescent="0.25">
      <c r="AC11995" s="379"/>
    </row>
    <row r="11996" spans="29:29" x14ac:dyDescent="0.25">
      <c r="AC11996" s="379"/>
    </row>
    <row r="11997" spans="29:29" x14ac:dyDescent="0.25">
      <c r="AC11997" s="379"/>
    </row>
    <row r="11998" spans="29:29" x14ac:dyDescent="0.25">
      <c r="AC11998" s="379"/>
    </row>
    <row r="11999" spans="29:29" x14ac:dyDescent="0.25">
      <c r="AC11999" s="379"/>
    </row>
    <row r="12000" spans="29:29" x14ac:dyDescent="0.25">
      <c r="AC12000" s="379"/>
    </row>
    <row r="12001" spans="29:29" x14ac:dyDescent="0.25">
      <c r="AC12001" s="379"/>
    </row>
    <row r="12002" spans="29:29" x14ac:dyDescent="0.25">
      <c r="AC12002" s="379"/>
    </row>
    <row r="12003" spans="29:29" x14ac:dyDescent="0.25">
      <c r="AC12003" s="379"/>
    </row>
    <row r="12004" spans="29:29" x14ac:dyDescent="0.25">
      <c r="AC12004" s="379"/>
    </row>
    <row r="12005" spans="29:29" x14ac:dyDescent="0.25">
      <c r="AC12005" s="379"/>
    </row>
    <row r="12006" spans="29:29" x14ac:dyDescent="0.25">
      <c r="AC12006" s="379"/>
    </row>
    <row r="12007" spans="29:29" x14ac:dyDescent="0.25">
      <c r="AC12007" s="379"/>
    </row>
    <row r="12008" spans="29:29" x14ac:dyDescent="0.25">
      <c r="AC12008" s="379"/>
    </row>
    <row r="12009" spans="29:29" x14ac:dyDescent="0.25">
      <c r="AC12009" s="379"/>
    </row>
    <row r="12010" spans="29:29" x14ac:dyDescent="0.25">
      <c r="AC12010" s="379"/>
    </row>
    <row r="12011" spans="29:29" x14ac:dyDescent="0.25">
      <c r="AC12011" s="379"/>
    </row>
    <row r="12012" spans="29:29" x14ac:dyDescent="0.25">
      <c r="AC12012" s="379"/>
    </row>
    <row r="12013" spans="29:29" x14ac:dyDescent="0.25">
      <c r="AC12013" s="379"/>
    </row>
    <row r="12014" spans="29:29" x14ac:dyDescent="0.25">
      <c r="AC12014" s="379"/>
    </row>
    <row r="12015" spans="29:29" x14ac:dyDescent="0.25">
      <c r="AC12015" s="379"/>
    </row>
    <row r="12016" spans="29:29" x14ac:dyDescent="0.25">
      <c r="AC12016" s="379"/>
    </row>
    <row r="12017" spans="29:29" x14ac:dyDescent="0.25">
      <c r="AC12017" s="379"/>
    </row>
    <row r="12018" spans="29:29" x14ac:dyDescent="0.25">
      <c r="AC12018" s="379"/>
    </row>
    <row r="12019" spans="29:29" x14ac:dyDescent="0.25">
      <c r="AC12019" s="379"/>
    </row>
    <row r="12020" spans="29:29" x14ac:dyDescent="0.25">
      <c r="AC12020" s="379"/>
    </row>
    <row r="12021" spans="29:29" x14ac:dyDescent="0.25">
      <c r="AC12021" s="379"/>
    </row>
    <row r="12022" spans="29:29" x14ac:dyDescent="0.25">
      <c r="AC12022" s="379"/>
    </row>
    <row r="12023" spans="29:29" x14ac:dyDescent="0.25">
      <c r="AC12023" s="379"/>
    </row>
    <row r="12024" spans="29:29" x14ac:dyDescent="0.25">
      <c r="AC12024" s="379"/>
    </row>
    <row r="12025" spans="29:29" x14ac:dyDescent="0.25">
      <c r="AC12025" s="379"/>
    </row>
    <row r="12026" spans="29:29" x14ac:dyDescent="0.25">
      <c r="AC12026" s="379"/>
    </row>
    <row r="12027" spans="29:29" x14ac:dyDescent="0.25">
      <c r="AC12027" s="379"/>
    </row>
    <row r="12028" spans="29:29" x14ac:dyDescent="0.25">
      <c r="AC12028" s="379"/>
    </row>
    <row r="12029" spans="29:29" x14ac:dyDescent="0.25">
      <c r="AC12029" s="379"/>
    </row>
    <row r="12030" spans="29:29" x14ac:dyDescent="0.25">
      <c r="AC12030" s="379"/>
    </row>
    <row r="12031" spans="29:29" x14ac:dyDescent="0.25">
      <c r="AC12031" s="379"/>
    </row>
    <row r="12032" spans="29:29" x14ac:dyDescent="0.25">
      <c r="AC12032" s="379"/>
    </row>
    <row r="12033" spans="29:29" x14ac:dyDescent="0.25">
      <c r="AC12033" s="379"/>
    </row>
    <row r="12034" spans="29:29" x14ac:dyDescent="0.25">
      <c r="AC12034" s="379"/>
    </row>
    <row r="12035" spans="29:29" x14ac:dyDescent="0.25">
      <c r="AC12035" s="379"/>
    </row>
    <row r="12036" spans="29:29" x14ac:dyDescent="0.25">
      <c r="AC12036" s="379"/>
    </row>
    <row r="12037" spans="29:29" x14ac:dyDescent="0.25">
      <c r="AC12037" s="379"/>
    </row>
    <row r="12038" spans="29:29" x14ac:dyDescent="0.25">
      <c r="AC12038" s="379"/>
    </row>
    <row r="12039" spans="29:29" x14ac:dyDescent="0.25">
      <c r="AC12039" s="379"/>
    </row>
    <row r="12040" spans="29:29" x14ac:dyDescent="0.25">
      <c r="AC12040" s="379"/>
    </row>
    <row r="12041" spans="29:29" x14ac:dyDescent="0.25">
      <c r="AC12041" s="379"/>
    </row>
    <row r="12042" spans="29:29" x14ac:dyDescent="0.25">
      <c r="AC12042" s="379"/>
    </row>
    <row r="12043" spans="29:29" x14ac:dyDescent="0.25">
      <c r="AC12043" s="379"/>
    </row>
    <row r="12044" spans="29:29" x14ac:dyDescent="0.25">
      <c r="AC12044" s="379"/>
    </row>
    <row r="12045" spans="29:29" x14ac:dyDescent="0.25">
      <c r="AC12045" s="379"/>
    </row>
    <row r="12046" spans="29:29" x14ac:dyDescent="0.25">
      <c r="AC12046" s="379"/>
    </row>
    <row r="12047" spans="29:29" x14ac:dyDescent="0.25">
      <c r="AC12047" s="379"/>
    </row>
    <row r="12048" spans="29:29" x14ac:dyDescent="0.25">
      <c r="AC12048" s="379"/>
    </row>
    <row r="12049" spans="29:29" x14ac:dyDescent="0.25">
      <c r="AC12049" s="379"/>
    </row>
    <row r="12050" spans="29:29" x14ac:dyDescent="0.25">
      <c r="AC12050" s="379"/>
    </row>
    <row r="12051" spans="29:29" x14ac:dyDescent="0.25">
      <c r="AC12051" s="379"/>
    </row>
    <row r="12052" spans="29:29" x14ac:dyDescent="0.25">
      <c r="AC12052" s="379"/>
    </row>
    <row r="12053" spans="29:29" x14ac:dyDescent="0.25">
      <c r="AC12053" s="379"/>
    </row>
    <row r="12054" spans="29:29" x14ac:dyDescent="0.25">
      <c r="AC12054" s="379"/>
    </row>
    <row r="12055" spans="29:29" x14ac:dyDescent="0.25">
      <c r="AC12055" s="379"/>
    </row>
    <row r="12056" spans="29:29" x14ac:dyDescent="0.25">
      <c r="AC12056" s="379"/>
    </row>
    <row r="12057" spans="29:29" x14ac:dyDescent="0.25">
      <c r="AC12057" s="379"/>
    </row>
    <row r="12058" spans="29:29" x14ac:dyDescent="0.25">
      <c r="AC12058" s="379"/>
    </row>
    <row r="12059" spans="29:29" x14ac:dyDescent="0.25">
      <c r="AC12059" s="379"/>
    </row>
    <row r="12060" spans="29:29" x14ac:dyDescent="0.25">
      <c r="AC12060" s="379"/>
    </row>
    <row r="12061" spans="29:29" x14ac:dyDescent="0.25">
      <c r="AC12061" s="379"/>
    </row>
    <row r="12062" spans="29:29" x14ac:dyDescent="0.25">
      <c r="AC12062" s="379"/>
    </row>
    <row r="12063" spans="29:29" x14ac:dyDescent="0.25">
      <c r="AC12063" s="379"/>
    </row>
    <row r="12064" spans="29:29" x14ac:dyDescent="0.25">
      <c r="AC12064" s="379"/>
    </row>
    <row r="12065" spans="29:29" x14ac:dyDescent="0.25">
      <c r="AC12065" s="379"/>
    </row>
    <row r="12066" spans="29:29" x14ac:dyDescent="0.25">
      <c r="AC12066" s="379"/>
    </row>
    <row r="12067" spans="29:29" x14ac:dyDescent="0.25">
      <c r="AC12067" s="379"/>
    </row>
    <row r="12068" spans="29:29" x14ac:dyDescent="0.25">
      <c r="AC12068" s="379"/>
    </row>
    <row r="12069" spans="29:29" x14ac:dyDescent="0.25">
      <c r="AC12069" s="379"/>
    </row>
    <row r="12070" spans="29:29" x14ac:dyDescent="0.25">
      <c r="AC12070" s="379"/>
    </row>
    <row r="12071" spans="29:29" x14ac:dyDescent="0.25">
      <c r="AC12071" s="379"/>
    </row>
    <row r="12072" spans="29:29" x14ac:dyDescent="0.25">
      <c r="AC12072" s="379"/>
    </row>
    <row r="12073" spans="29:29" x14ac:dyDescent="0.25">
      <c r="AC12073" s="379"/>
    </row>
    <row r="12074" spans="29:29" x14ac:dyDescent="0.25">
      <c r="AC12074" s="379"/>
    </row>
    <row r="12075" spans="29:29" x14ac:dyDescent="0.25">
      <c r="AC12075" s="379"/>
    </row>
    <row r="12076" spans="29:29" x14ac:dyDescent="0.25">
      <c r="AC12076" s="379"/>
    </row>
    <row r="12077" spans="29:29" x14ac:dyDescent="0.25">
      <c r="AC12077" s="379"/>
    </row>
    <row r="12078" spans="29:29" x14ac:dyDescent="0.25">
      <c r="AC12078" s="379"/>
    </row>
    <row r="12079" spans="29:29" x14ac:dyDescent="0.25">
      <c r="AC12079" s="379"/>
    </row>
    <row r="12080" spans="29:29" x14ac:dyDescent="0.25">
      <c r="AC12080" s="379"/>
    </row>
    <row r="12081" spans="29:29" x14ac:dyDescent="0.25">
      <c r="AC12081" s="379"/>
    </row>
    <row r="12082" spans="29:29" x14ac:dyDescent="0.25">
      <c r="AC12082" s="379"/>
    </row>
    <row r="12083" spans="29:29" x14ac:dyDescent="0.25">
      <c r="AC12083" s="379"/>
    </row>
    <row r="12084" spans="29:29" x14ac:dyDescent="0.25">
      <c r="AC12084" s="379"/>
    </row>
    <row r="12085" spans="29:29" x14ac:dyDescent="0.25">
      <c r="AC12085" s="379"/>
    </row>
    <row r="12086" spans="29:29" x14ac:dyDescent="0.25">
      <c r="AC12086" s="379"/>
    </row>
    <row r="12087" spans="29:29" x14ac:dyDescent="0.25">
      <c r="AC12087" s="379"/>
    </row>
    <row r="12088" spans="29:29" x14ac:dyDescent="0.25">
      <c r="AC12088" s="379"/>
    </row>
    <row r="12089" spans="29:29" x14ac:dyDescent="0.25">
      <c r="AC12089" s="379"/>
    </row>
    <row r="12090" spans="29:29" x14ac:dyDescent="0.25">
      <c r="AC12090" s="379"/>
    </row>
    <row r="12091" spans="29:29" x14ac:dyDescent="0.25">
      <c r="AC12091" s="379"/>
    </row>
    <row r="12092" spans="29:29" x14ac:dyDescent="0.25">
      <c r="AC12092" s="379"/>
    </row>
    <row r="12093" spans="29:29" x14ac:dyDescent="0.25">
      <c r="AC12093" s="379"/>
    </row>
    <row r="12094" spans="29:29" x14ac:dyDescent="0.25">
      <c r="AC12094" s="379"/>
    </row>
    <row r="12095" spans="29:29" x14ac:dyDescent="0.25">
      <c r="AC12095" s="379"/>
    </row>
    <row r="12096" spans="29:29" x14ac:dyDescent="0.25">
      <c r="AC12096" s="379"/>
    </row>
    <row r="12097" spans="29:29" x14ac:dyDescent="0.25">
      <c r="AC12097" s="379"/>
    </row>
    <row r="12098" spans="29:29" x14ac:dyDescent="0.25">
      <c r="AC12098" s="379"/>
    </row>
    <row r="12099" spans="29:29" x14ac:dyDescent="0.25">
      <c r="AC12099" s="379"/>
    </row>
    <row r="12100" spans="29:29" x14ac:dyDescent="0.25">
      <c r="AC12100" s="379"/>
    </row>
    <row r="12101" spans="29:29" x14ac:dyDescent="0.25">
      <c r="AC12101" s="379"/>
    </row>
    <row r="12102" spans="29:29" x14ac:dyDescent="0.25">
      <c r="AC12102" s="379"/>
    </row>
    <row r="12103" spans="29:29" x14ac:dyDescent="0.25">
      <c r="AC12103" s="379"/>
    </row>
    <row r="12104" spans="29:29" x14ac:dyDescent="0.25">
      <c r="AC12104" s="379"/>
    </row>
    <row r="12105" spans="29:29" x14ac:dyDescent="0.25">
      <c r="AC12105" s="379"/>
    </row>
    <row r="12106" spans="29:29" x14ac:dyDescent="0.25">
      <c r="AC12106" s="379"/>
    </row>
    <row r="12107" spans="29:29" x14ac:dyDescent="0.25">
      <c r="AC12107" s="379"/>
    </row>
    <row r="12108" spans="29:29" x14ac:dyDescent="0.25">
      <c r="AC12108" s="379"/>
    </row>
    <row r="12109" spans="29:29" x14ac:dyDescent="0.25">
      <c r="AC12109" s="379"/>
    </row>
    <row r="12110" spans="29:29" x14ac:dyDescent="0.25">
      <c r="AC12110" s="379"/>
    </row>
    <row r="12111" spans="29:29" x14ac:dyDescent="0.25">
      <c r="AC12111" s="379"/>
    </row>
    <row r="12112" spans="29:29" x14ac:dyDescent="0.25">
      <c r="AC12112" s="379"/>
    </row>
    <row r="12113" spans="29:29" x14ac:dyDescent="0.25">
      <c r="AC12113" s="379"/>
    </row>
    <row r="12114" spans="29:29" x14ac:dyDescent="0.25">
      <c r="AC12114" s="379"/>
    </row>
    <row r="12115" spans="29:29" x14ac:dyDescent="0.25">
      <c r="AC12115" s="379"/>
    </row>
    <row r="12116" spans="29:29" x14ac:dyDescent="0.25">
      <c r="AC12116" s="379"/>
    </row>
    <row r="12117" spans="29:29" x14ac:dyDescent="0.25">
      <c r="AC12117" s="379"/>
    </row>
    <row r="12118" spans="29:29" x14ac:dyDescent="0.25">
      <c r="AC12118" s="379"/>
    </row>
    <row r="12119" spans="29:29" x14ac:dyDescent="0.25">
      <c r="AC12119" s="379"/>
    </row>
    <row r="12120" spans="29:29" x14ac:dyDescent="0.25">
      <c r="AC12120" s="379"/>
    </row>
    <row r="12121" spans="29:29" x14ac:dyDescent="0.25">
      <c r="AC12121" s="379"/>
    </row>
    <row r="12122" spans="29:29" x14ac:dyDescent="0.25">
      <c r="AC12122" s="379"/>
    </row>
    <row r="12123" spans="29:29" x14ac:dyDescent="0.25">
      <c r="AC12123" s="379"/>
    </row>
    <row r="12124" spans="29:29" x14ac:dyDescent="0.25">
      <c r="AC12124" s="379"/>
    </row>
    <row r="12125" spans="29:29" x14ac:dyDescent="0.25">
      <c r="AC12125" s="379"/>
    </row>
    <row r="12126" spans="29:29" x14ac:dyDescent="0.25">
      <c r="AC12126" s="379"/>
    </row>
    <row r="12127" spans="29:29" x14ac:dyDescent="0.25">
      <c r="AC12127" s="379"/>
    </row>
    <row r="12128" spans="29:29" x14ac:dyDescent="0.25">
      <c r="AC12128" s="379"/>
    </row>
    <row r="12129" spans="29:29" x14ac:dyDescent="0.25">
      <c r="AC12129" s="379"/>
    </row>
    <row r="12130" spans="29:29" x14ac:dyDescent="0.25">
      <c r="AC12130" s="379"/>
    </row>
    <row r="12131" spans="29:29" x14ac:dyDescent="0.25">
      <c r="AC12131" s="379"/>
    </row>
    <row r="12132" spans="29:29" x14ac:dyDescent="0.25">
      <c r="AC12132" s="379"/>
    </row>
    <row r="12133" spans="29:29" x14ac:dyDescent="0.25">
      <c r="AC12133" s="379"/>
    </row>
    <row r="12134" spans="29:29" x14ac:dyDescent="0.25">
      <c r="AC12134" s="379"/>
    </row>
    <row r="12135" spans="29:29" x14ac:dyDescent="0.25">
      <c r="AC12135" s="379"/>
    </row>
    <row r="12136" spans="29:29" x14ac:dyDescent="0.25">
      <c r="AC12136" s="379"/>
    </row>
    <row r="12137" spans="29:29" x14ac:dyDescent="0.25">
      <c r="AC12137" s="379"/>
    </row>
    <row r="12138" spans="29:29" x14ac:dyDescent="0.25">
      <c r="AC12138" s="379"/>
    </row>
    <row r="12139" spans="29:29" x14ac:dyDescent="0.25">
      <c r="AC12139" s="379"/>
    </row>
    <row r="12140" spans="29:29" x14ac:dyDescent="0.25">
      <c r="AC12140" s="379"/>
    </row>
    <row r="12141" spans="29:29" x14ac:dyDescent="0.25">
      <c r="AC12141" s="379"/>
    </row>
    <row r="12142" spans="29:29" x14ac:dyDescent="0.25">
      <c r="AC12142" s="379"/>
    </row>
    <row r="12143" spans="29:29" x14ac:dyDescent="0.25">
      <c r="AC12143" s="379"/>
    </row>
    <row r="12144" spans="29:29" x14ac:dyDescent="0.25">
      <c r="AC12144" s="379"/>
    </row>
    <row r="12145" spans="29:29" x14ac:dyDescent="0.25">
      <c r="AC12145" s="379"/>
    </row>
    <row r="12146" spans="29:29" x14ac:dyDescent="0.25">
      <c r="AC12146" s="379"/>
    </row>
    <row r="12147" spans="29:29" x14ac:dyDescent="0.25">
      <c r="AC12147" s="379"/>
    </row>
    <row r="12148" spans="29:29" x14ac:dyDescent="0.25">
      <c r="AC12148" s="379"/>
    </row>
    <row r="12149" spans="29:29" x14ac:dyDescent="0.25">
      <c r="AC12149" s="379"/>
    </row>
    <row r="12150" spans="29:29" x14ac:dyDescent="0.25">
      <c r="AC12150" s="379"/>
    </row>
    <row r="12151" spans="29:29" x14ac:dyDescent="0.25">
      <c r="AC12151" s="379"/>
    </row>
    <row r="12152" spans="29:29" x14ac:dyDescent="0.25">
      <c r="AC12152" s="379"/>
    </row>
    <row r="12153" spans="29:29" x14ac:dyDescent="0.25">
      <c r="AC12153" s="379"/>
    </row>
    <row r="12154" spans="29:29" x14ac:dyDescent="0.25">
      <c r="AC12154" s="379"/>
    </row>
    <row r="12155" spans="29:29" x14ac:dyDescent="0.25">
      <c r="AC12155" s="379"/>
    </row>
    <row r="12156" spans="29:29" x14ac:dyDescent="0.25">
      <c r="AC12156" s="379"/>
    </row>
    <row r="12157" spans="29:29" x14ac:dyDescent="0.25">
      <c r="AC12157" s="379"/>
    </row>
    <row r="12158" spans="29:29" x14ac:dyDescent="0.25">
      <c r="AC12158" s="379"/>
    </row>
    <row r="12159" spans="29:29" x14ac:dyDescent="0.25">
      <c r="AC12159" s="379"/>
    </row>
    <row r="12160" spans="29:29" x14ac:dyDescent="0.25">
      <c r="AC12160" s="379"/>
    </row>
    <row r="12161" spans="29:29" x14ac:dyDescent="0.25">
      <c r="AC12161" s="379"/>
    </row>
    <row r="12162" spans="29:29" x14ac:dyDescent="0.25">
      <c r="AC12162" s="379"/>
    </row>
    <row r="12163" spans="29:29" x14ac:dyDescent="0.25">
      <c r="AC12163" s="379"/>
    </row>
    <row r="12164" spans="29:29" x14ac:dyDescent="0.25">
      <c r="AC12164" s="379"/>
    </row>
    <row r="12165" spans="29:29" x14ac:dyDescent="0.25">
      <c r="AC12165" s="379"/>
    </row>
    <row r="12166" spans="29:29" x14ac:dyDescent="0.25">
      <c r="AC12166" s="379"/>
    </row>
    <row r="12167" spans="29:29" x14ac:dyDescent="0.25">
      <c r="AC12167" s="379"/>
    </row>
    <row r="12168" spans="29:29" x14ac:dyDescent="0.25">
      <c r="AC12168" s="379"/>
    </row>
    <row r="12169" spans="29:29" x14ac:dyDescent="0.25">
      <c r="AC12169" s="379"/>
    </row>
    <row r="12170" spans="29:29" x14ac:dyDescent="0.25">
      <c r="AC12170" s="379"/>
    </row>
    <row r="12171" spans="29:29" x14ac:dyDescent="0.25">
      <c r="AC12171" s="379"/>
    </row>
    <row r="12172" spans="29:29" x14ac:dyDescent="0.25">
      <c r="AC12172" s="379"/>
    </row>
    <row r="12173" spans="29:29" x14ac:dyDescent="0.25">
      <c r="AC12173" s="379"/>
    </row>
    <row r="12174" spans="29:29" x14ac:dyDescent="0.25">
      <c r="AC12174" s="379"/>
    </row>
    <row r="12175" spans="29:29" x14ac:dyDescent="0.25">
      <c r="AC12175" s="379"/>
    </row>
    <row r="12176" spans="29:29" x14ac:dyDescent="0.25">
      <c r="AC12176" s="379"/>
    </row>
    <row r="12177" spans="29:29" x14ac:dyDescent="0.25">
      <c r="AC12177" s="379"/>
    </row>
    <row r="12178" spans="29:29" x14ac:dyDescent="0.25">
      <c r="AC12178" s="379"/>
    </row>
    <row r="12179" spans="29:29" x14ac:dyDescent="0.25">
      <c r="AC12179" s="379"/>
    </row>
    <row r="12180" spans="29:29" x14ac:dyDescent="0.25">
      <c r="AC12180" s="379"/>
    </row>
    <row r="12181" spans="29:29" x14ac:dyDescent="0.25">
      <c r="AC12181" s="379"/>
    </row>
    <row r="12182" spans="29:29" x14ac:dyDescent="0.25">
      <c r="AC12182" s="379"/>
    </row>
    <row r="12183" spans="29:29" x14ac:dyDescent="0.25">
      <c r="AC12183" s="379"/>
    </row>
    <row r="12184" spans="29:29" x14ac:dyDescent="0.25">
      <c r="AC12184" s="379"/>
    </row>
    <row r="12185" spans="29:29" x14ac:dyDescent="0.25">
      <c r="AC12185" s="379"/>
    </row>
    <row r="12186" spans="29:29" x14ac:dyDescent="0.25">
      <c r="AC12186" s="379"/>
    </row>
    <row r="12187" spans="29:29" x14ac:dyDescent="0.25">
      <c r="AC12187" s="379"/>
    </row>
    <row r="12188" spans="29:29" x14ac:dyDescent="0.25">
      <c r="AC12188" s="379"/>
    </row>
    <row r="12189" spans="29:29" x14ac:dyDescent="0.25">
      <c r="AC12189" s="379"/>
    </row>
    <row r="12190" spans="29:29" x14ac:dyDescent="0.25">
      <c r="AC12190" s="379"/>
    </row>
    <row r="12191" spans="29:29" x14ac:dyDescent="0.25">
      <c r="AC12191" s="379"/>
    </row>
    <row r="12192" spans="29:29" x14ac:dyDescent="0.25">
      <c r="AC12192" s="379"/>
    </row>
    <row r="12193" spans="29:29" x14ac:dyDescent="0.25">
      <c r="AC12193" s="379"/>
    </row>
    <row r="12194" spans="29:29" x14ac:dyDescent="0.25">
      <c r="AC12194" s="379"/>
    </row>
    <row r="12195" spans="29:29" x14ac:dyDescent="0.25">
      <c r="AC12195" s="379"/>
    </row>
    <row r="12196" spans="29:29" x14ac:dyDescent="0.25">
      <c r="AC12196" s="379"/>
    </row>
    <row r="12197" spans="29:29" x14ac:dyDescent="0.25">
      <c r="AC12197" s="379"/>
    </row>
    <row r="12198" spans="29:29" x14ac:dyDescent="0.25">
      <c r="AC12198" s="379"/>
    </row>
    <row r="12199" spans="29:29" x14ac:dyDescent="0.25">
      <c r="AC12199" s="379"/>
    </row>
    <row r="12200" spans="29:29" x14ac:dyDescent="0.25">
      <c r="AC12200" s="379"/>
    </row>
    <row r="12201" spans="29:29" x14ac:dyDescent="0.25">
      <c r="AC12201" s="379"/>
    </row>
    <row r="12202" spans="29:29" x14ac:dyDescent="0.25">
      <c r="AC12202" s="379"/>
    </row>
    <row r="12203" spans="29:29" x14ac:dyDescent="0.25">
      <c r="AC12203" s="379"/>
    </row>
    <row r="12204" spans="29:29" x14ac:dyDescent="0.25">
      <c r="AC12204" s="379"/>
    </row>
    <row r="12205" spans="29:29" x14ac:dyDescent="0.25">
      <c r="AC12205" s="379"/>
    </row>
    <row r="12206" spans="29:29" x14ac:dyDescent="0.25">
      <c r="AC12206" s="379"/>
    </row>
    <row r="12207" spans="29:29" x14ac:dyDescent="0.25">
      <c r="AC12207" s="379"/>
    </row>
    <row r="12208" spans="29:29" x14ac:dyDescent="0.25">
      <c r="AC12208" s="379"/>
    </row>
    <row r="12209" spans="29:29" x14ac:dyDescent="0.25">
      <c r="AC12209" s="379"/>
    </row>
    <row r="12210" spans="29:29" x14ac:dyDescent="0.25">
      <c r="AC12210" s="379"/>
    </row>
    <row r="12211" spans="29:29" x14ac:dyDescent="0.25">
      <c r="AC12211" s="379"/>
    </row>
    <row r="12212" spans="29:29" x14ac:dyDescent="0.25">
      <c r="AC12212" s="379"/>
    </row>
    <row r="12213" spans="29:29" x14ac:dyDescent="0.25">
      <c r="AC12213" s="379"/>
    </row>
    <row r="12214" spans="29:29" x14ac:dyDescent="0.25">
      <c r="AC12214" s="379"/>
    </row>
    <row r="12215" spans="29:29" x14ac:dyDescent="0.25">
      <c r="AC12215" s="379"/>
    </row>
    <row r="12216" spans="29:29" x14ac:dyDescent="0.25">
      <c r="AC12216" s="379"/>
    </row>
    <row r="12217" spans="29:29" x14ac:dyDescent="0.25">
      <c r="AC12217" s="379"/>
    </row>
    <row r="12218" spans="29:29" x14ac:dyDescent="0.25">
      <c r="AC12218" s="379"/>
    </row>
    <row r="12219" spans="29:29" x14ac:dyDescent="0.25">
      <c r="AC12219" s="379"/>
    </row>
    <row r="12220" spans="29:29" x14ac:dyDescent="0.25">
      <c r="AC12220" s="379"/>
    </row>
    <row r="12221" spans="29:29" x14ac:dyDescent="0.25">
      <c r="AC12221" s="379"/>
    </row>
    <row r="12222" spans="29:29" x14ac:dyDescent="0.25">
      <c r="AC12222" s="379"/>
    </row>
    <row r="12223" spans="29:29" x14ac:dyDescent="0.25">
      <c r="AC12223" s="379"/>
    </row>
    <row r="12224" spans="29:29" x14ac:dyDescent="0.25">
      <c r="AC12224" s="379"/>
    </row>
    <row r="12225" spans="29:29" x14ac:dyDescent="0.25">
      <c r="AC12225" s="379"/>
    </row>
    <row r="12226" spans="29:29" x14ac:dyDescent="0.25">
      <c r="AC12226" s="379"/>
    </row>
    <row r="12227" spans="29:29" x14ac:dyDescent="0.25">
      <c r="AC12227" s="379"/>
    </row>
    <row r="12228" spans="29:29" x14ac:dyDescent="0.25">
      <c r="AC12228" s="379"/>
    </row>
    <row r="12229" spans="29:29" x14ac:dyDescent="0.25">
      <c r="AC12229" s="379"/>
    </row>
    <row r="12230" spans="29:29" x14ac:dyDescent="0.25">
      <c r="AC12230" s="379"/>
    </row>
    <row r="12231" spans="29:29" x14ac:dyDescent="0.25">
      <c r="AC12231" s="379"/>
    </row>
    <row r="12232" spans="29:29" x14ac:dyDescent="0.25">
      <c r="AC12232" s="379"/>
    </row>
    <row r="12233" spans="29:29" x14ac:dyDescent="0.25">
      <c r="AC12233" s="379"/>
    </row>
    <row r="12234" spans="29:29" x14ac:dyDescent="0.25">
      <c r="AC12234" s="379"/>
    </row>
    <row r="12235" spans="29:29" x14ac:dyDescent="0.25">
      <c r="AC12235" s="379"/>
    </row>
    <row r="12236" spans="29:29" x14ac:dyDescent="0.25">
      <c r="AC12236" s="379"/>
    </row>
    <row r="12237" spans="29:29" x14ac:dyDescent="0.25">
      <c r="AC12237" s="379"/>
    </row>
    <row r="12238" spans="29:29" x14ac:dyDescent="0.25">
      <c r="AC12238" s="379"/>
    </row>
    <row r="12239" spans="29:29" x14ac:dyDescent="0.25">
      <c r="AC12239" s="379"/>
    </row>
    <row r="12240" spans="29:29" x14ac:dyDescent="0.25">
      <c r="AC12240" s="379"/>
    </row>
    <row r="12241" spans="29:29" x14ac:dyDescent="0.25">
      <c r="AC12241" s="379"/>
    </row>
    <row r="12242" spans="29:29" x14ac:dyDescent="0.25">
      <c r="AC12242" s="379"/>
    </row>
    <row r="12243" spans="29:29" x14ac:dyDescent="0.25">
      <c r="AC12243" s="379"/>
    </row>
    <row r="12244" spans="29:29" x14ac:dyDescent="0.25">
      <c r="AC12244" s="379"/>
    </row>
    <row r="12245" spans="29:29" x14ac:dyDescent="0.25">
      <c r="AC12245" s="379"/>
    </row>
    <row r="12246" spans="29:29" x14ac:dyDescent="0.25">
      <c r="AC12246" s="379"/>
    </row>
    <row r="12247" spans="29:29" x14ac:dyDescent="0.25">
      <c r="AC12247" s="379"/>
    </row>
    <row r="12248" spans="29:29" x14ac:dyDescent="0.25">
      <c r="AC12248" s="379"/>
    </row>
    <row r="12249" spans="29:29" x14ac:dyDescent="0.25">
      <c r="AC12249" s="379"/>
    </row>
    <row r="12250" spans="29:29" x14ac:dyDescent="0.25">
      <c r="AC12250" s="379"/>
    </row>
    <row r="12251" spans="29:29" x14ac:dyDescent="0.25">
      <c r="AC12251" s="379"/>
    </row>
    <row r="12252" spans="29:29" x14ac:dyDescent="0.25">
      <c r="AC12252" s="379"/>
    </row>
    <row r="12253" spans="29:29" x14ac:dyDescent="0.25">
      <c r="AC12253" s="379"/>
    </row>
    <row r="12254" spans="29:29" x14ac:dyDescent="0.25">
      <c r="AC12254" s="379"/>
    </row>
    <row r="12255" spans="29:29" x14ac:dyDescent="0.25">
      <c r="AC12255" s="379"/>
    </row>
    <row r="12256" spans="29:29" x14ac:dyDescent="0.25">
      <c r="AC12256" s="379"/>
    </row>
    <row r="12257" spans="29:29" x14ac:dyDescent="0.25">
      <c r="AC12257" s="379"/>
    </row>
    <row r="12258" spans="29:29" x14ac:dyDescent="0.25">
      <c r="AC12258" s="379"/>
    </row>
    <row r="12259" spans="29:29" x14ac:dyDescent="0.25">
      <c r="AC12259" s="379"/>
    </row>
    <row r="12260" spans="29:29" x14ac:dyDescent="0.25">
      <c r="AC12260" s="379"/>
    </row>
    <row r="12261" spans="29:29" x14ac:dyDescent="0.25">
      <c r="AC12261" s="379"/>
    </row>
    <row r="12262" spans="29:29" x14ac:dyDescent="0.25">
      <c r="AC12262" s="379"/>
    </row>
    <row r="12263" spans="29:29" x14ac:dyDescent="0.25">
      <c r="AC12263" s="379"/>
    </row>
    <row r="12264" spans="29:29" x14ac:dyDescent="0.25">
      <c r="AC12264" s="379"/>
    </row>
    <row r="12265" spans="29:29" x14ac:dyDescent="0.25">
      <c r="AC12265" s="379"/>
    </row>
    <row r="12266" spans="29:29" x14ac:dyDescent="0.25">
      <c r="AC12266" s="379"/>
    </row>
    <row r="12267" spans="29:29" x14ac:dyDescent="0.25">
      <c r="AC12267" s="379"/>
    </row>
    <row r="12268" spans="29:29" x14ac:dyDescent="0.25">
      <c r="AC12268" s="379"/>
    </row>
    <row r="12269" spans="29:29" x14ac:dyDescent="0.25">
      <c r="AC12269" s="379"/>
    </row>
    <row r="12270" spans="29:29" x14ac:dyDescent="0.25">
      <c r="AC12270" s="379"/>
    </row>
    <row r="12271" spans="29:29" x14ac:dyDescent="0.25">
      <c r="AC12271" s="379"/>
    </row>
    <row r="12272" spans="29:29" x14ac:dyDescent="0.25">
      <c r="AC12272" s="379"/>
    </row>
    <row r="12273" spans="29:29" x14ac:dyDescent="0.25">
      <c r="AC12273" s="379"/>
    </row>
    <row r="12274" spans="29:29" x14ac:dyDescent="0.25">
      <c r="AC12274" s="379"/>
    </row>
    <row r="12275" spans="29:29" x14ac:dyDescent="0.25">
      <c r="AC12275" s="379"/>
    </row>
    <row r="12276" spans="29:29" x14ac:dyDescent="0.25">
      <c r="AC12276" s="379"/>
    </row>
    <row r="12277" spans="29:29" x14ac:dyDescent="0.25">
      <c r="AC12277" s="379"/>
    </row>
    <row r="12278" spans="29:29" x14ac:dyDescent="0.25">
      <c r="AC12278" s="379"/>
    </row>
    <row r="12279" spans="29:29" x14ac:dyDescent="0.25">
      <c r="AC12279" s="379"/>
    </row>
    <row r="12280" spans="29:29" x14ac:dyDescent="0.25">
      <c r="AC12280" s="379"/>
    </row>
    <row r="12281" spans="29:29" x14ac:dyDescent="0.25">
      <c r="AC12281" s="379"/>
    </row>
    <row r="12282" spans="29:29" x14ac:dyDescent="0.25">
      <c r="AC12282" s="379"/>
    </row>
    <row r="12283" spans="29:29" x14ac:dyDescent="0.25">
      <c r="AC12283" s="379"/>
    </row>
    <row r="12284" spans="29:29" x14ac:dyDescent="0.25">
      <c r="AC12284" s="379"/>
    </row>
    <row r="12285" spans="29:29" x14ac:dyDescent="0.25">
      <c r="AC12285" s="379"/>
    </row>
    <row r="12286" spans="29:29" x14ac:dyDescent="0.25">
      <c r="AC12286" s="379"/>
    </row>
    <row r="12287" spans="29:29" x14ac:dyDescent="0.25">
      <c r="AC12287" s="379"/>
    </row>
    <row r="12288" spans="29:29" x14ac:dyDescent="0.25">
      <c r="AC12288" s="379"/>
    </row>
    <row r="12289" spans="29:29" x14ac:dyDescent="0.25">
      <c r="AC12289" s="379"/>
    </row>
    <row r="12290" spans="29:29" x14ac:dyDescent="0.25">
      <c r="AC12290" s="379"/>
    </row>
    <row r="12291" spans="29:29" x14ac:dyDescent="0.25">
      <c r="AC12291" s="379"/>
    </row>
    <row r="12292" spans="29:29" x14ac:dyDescent="0.25">
      <c r="AC12292" s="379"/>
    </row>
    <row r="12293" spans="29:29" x14ac:dyDescent="0.25">
      <c r="AC12293" s="379"/>
    </row>
    <row r="12294" spans="29:29" x14ac:dyDescent="0.25">
      <c r="AC12294" s="379"/>
    </row>
    <row r="12295" spans="29:29" x14ac:dyDescent="0.25">
      <c r="AC12295" s="379"/>
    </row>
    <row r="12296" spans="29:29" x14ac:dyDescent="0.25">
      <c r="AC12296" s="379"/>
    </row>
    <row r="12297" spans="29:29" x14ac:dyDescent="0.25">
      <c r="AC12297" s="379"/>
    </row>
    <row r="12298" spans="29:29" x14ac:dyDescent="0.25">
      <c r="AC12298" s="379"/>
    </row>
    <row r="12299" spans="29:29" x14ac:dyDescent="0.25">
      <c r="AC12299" s="379"/>
    </row>
    <row r="12300" spans="29:29" x14ac:dyDescent="0.25">
      <c r="AC12300" s="379"/>
    </row>
    <row r="12301" spans="29:29" x14ac:dyDescent="0.25">
      <c r="AC12301" s="379"/>
    </row>
    <row r="12302" spans="29:29" x14ac:dyDescent="0.25">
      <c r="AC12302" s="379"/>
    </row>
    <row r="12303" spans="29:29" x14ac:dyDescent="0.25">
      <c r="AC12303" s="379"/>
    </row>
    <row r="12304" spans="29:29" x14ac:dyDescent="0.25">
      <c r="AC12304" s="379"/>
    </row>
    <row r="12305" spans="29:29" x14ac:dyDescent="0.25">
      <c r="AC12305" s="379"/>
    </row>
    <row r="12306" spans="29:29" x14ac:dyDescent="0.25">
      <c r="AC12306" s="379"/>
    </row>
    <row r="12307" spans="29:29" x14ac:dyDescent="0.25">
      <c r="AC12307" s="379"/>
    </row>
    <row r="12308" spans="29:29" x14ac:dyDescent="0.25">
      <c r="AC12308" s="379"/>
    </row>
    <row r="12309" spans="29:29" x14ac:dyDescent="0.25">
      <c r="AC12309" s="379"/>
    </row>
    <row r="12310" spans="29:29" x14ac:dyDescent="0.25">
      <c r="AC12310" s="379"/>
    </row>
    <row r="12311" spans="29:29" x14ac:dyDescent="0.25">
      <c r="AC12311" s="379"/>
    </row>
    <row r="12312" spans="29:29" x14ac:dyDescent="0.25">
      <c r="AC12312" s="379"/>
    </row>
    <row r="12313" spans="29:29" x14ac:dyDescent="0.25">
      <c r="AC12313" s="379"/>
    </row>
    <row r="12314" spans="29:29" x14ac:dyDescent="0.25">
      <c r="AC12314" s="379"/>
    </row>
    <row r="12315" spans="29:29" x14ac:dyDescent="0.25">
      <c r="AC12315" s="379"/>
    </row>
    <row r="12316" spans="29:29" x14ac:dyDescent="0.25">
      <c r="AC12316" s="379"/>
    </row>
    <row r="12317" spans="29:29" x14ac:dyDescent="0.25">
      <c r="AC12317" s="379"/>
    </row>
    <row r="12318" spans="29:29" x14ac:dyDescent="0.25">
      <c r="AC12318" s="379"/>
    </row>
    <row r="12319" spans="29:29" x14ac:dyDescent="0.25">
      <c r="AC12319" s="379"/>
    </row>
    <row r="12320" spans="29:29" x14ac:dyDescent="0.25">
      <c r="AC12320" s="379"/>
    </row>
    <row r="12321" spans="29:29" x14ac:dyDescent="0.25">
      <c r="AC12321" s="379"/>
    </row>
    <row r="12322" spans="29:29" x14ac:dyDescent="0.25">
      <c r="AC12322" s="379"/>
    </row>
    <row r="12323" spans="29:29" x14ac:dyDescent="0.25">
      <c r="AC12323" s="379"/>
    </row>
    <row r="12324" spans="29:29" x14ac:dyDescent="0.25">
      <c r="AC12324" s="379"/>
    </row>
    <row r="12325" spans="29:29" x14ac:dyDescent="0.25">
      <c r="AC12325" s="379"/>
    </row>
    <row r="12326" spans="29:29" x14ac:dyDescent="0.25">
      <c r="AC12326" s="379"/>
    </row>
    <row r="12327" spans="29:29" x14ac:dyDescent="0.25">
      <c r="AC12327" s="379"/>
    </row>
    <row r="12328" spans="29:29" x14ac:dyDescent="0.25">
      <c r="AC12328" s="379"/>
    </row>
    <row r="12329" spans="29:29" x14ac:dyDescent="0.25">
      <c r="AC12329" s="379"/>
    </row>
    <row r="12330" spans="29:29" x14ac:dyDescent="0.25">
      <c r="AC12330" s="379"/>
    </row>
    <row r="12331" spans="29:29" x14ac:dyDescent="0.25">
      <c r="AC12331" s="379"/>
    </row>
    <row r="12332" spans="29:29" x14ac:dyDescent="0.25">
      <c r="AC12332" s="379"/>
    </row>
    <row r="12333" spans="29:29" x14ac:dyDescent="0.25">
      <c r="AC12333" s="379"/>
    </row>
    <row r="12334" spans="29:29" x14ac:dyDescent="0.25">
      <c r="AC12334" s="379"/>
    </row>
    <row r="12335" spans="29:29" x14ac:dyDescent="0.25">
      <c r="AC12335" s="379"/>
    </row>
    <row r="12336" spans="29:29" x14ac:dyDescent="0.25">
      <c r="AC12336" s="379"/>
    </row>
    <row r="12337" spans="29:29" x14ac:dyDescent="0.25">
      <c r="AC12337" s="379"/>
    </row>
    <row r="12338" spans="29:29" x14ac:dyDescent="0.25">
      <c r="AC12338" s="379"/>
    </row>
    <row r="12339" spans="29:29" x14ac:dyDescent="0.25">
      <c r="AC12339" s="379"/>
    </row>
    <row r="12340" spans="29:29" x14ac:dyDescent="0.25">
      <c r="AC12340" s="379"/>
    </row>
    <row r="12341" spans="29:29" x14ac:dyDescent="0.25">
      <c r="AC12341" s="379"/>
    </row>
    <row r="12342" spans="29:29" x14ac:dyDescent="0.25">
      <c r="AC12342" s="379"/>
    </row>
    <row r="12343" spans="29:29" x14ac:dyDescent="0.25">
      <c r="AC12343" s="379"/>
    </row>
    <row r="12344" spans="29:29" x14ac:dyDescent="0.25">
      <c r="AC12344" s="379"/>
    </row>
    <row r="12345" spans="29:29" x14ac:dyDescent="0.25">
      <c r="AC12345" s="379"/>
    </row>
    <row r="12346" spans="29:29" x14ac:dyDescent="0.25">
      <c r="AC12346" s="379"/>
    </row>
    <row r="12347" spans="29:29" x14ac:dyDescent="0.25">
      <c r="AC12347" s="379"/>
    </row>
    <row r="12348" spans="29:29" x14ac:dyDescent="0.25">
      <c r="AC12348" s="379"/>
    </row>
    <row r="12349" spans="29:29" x14ac:dyDescent="0.25">
      <c r="AC12349" s="379"/>
    </row>
    <row r="12350" spans="29:29" x14ac:dyDescent="0.25">
      <c r="AC12350" s="379"/>
    </row>
    <row r="12351" spans="29:29" x14ac:dyDescent="0.25">
      <c r="AC12351" s="379"/>
    </row>
    <row r="12352" spans="29:29" x14ac:dyDescent="0.25">
      <c r="AC12352" s="379"/>
    </row>
    <row r="12353" spans="29:29" x14ac:dyDescent="0.25">
      <c r="AC12353" s="379"/>
    </row>
    <row r="12354" spans="29:29" x14ac:dyDescent="0.25">
      <c r="AC12354" s="379"/>
    </row>
    <row r="12355" spans="29:29" x14ac:dyDescent="0.25">
      <c r="AC12355" s="379"/>
    </row>
    <row r="12356" spans="29:29" x14ac:dyDescent="0.25">
      <c r="AC12356" s="379"/>
    </row>
    <row r="12357" spans="29:29" x14ac:dyDescent="0.25">
      <c r="AC12357" s="379"/>
    </row>
    <row r="12358" spans="29:29" x14ac:dyDescent="0.25">
      <c r="AC12358" s="379"/>
    </row>
    <row r="12359" spans="29:29" x14ac:dyDescent="0.25">
      <c r="AC12359" s="379"/>
    </row>
    <row r="12360" spans="29:29" x14ac:dyDescent="0.25">
      <c r="AC12360" s="379"/>
    </row>
    <row r="12361" spans="29:29" x14ac:dyDescent="0.25">
      <c r="AC12361" s="379"/>
    </row>
    <row r="12362" spans="29:29" x14ac:dyDescent="0.25">
      <c r="AC12362" s="379"/>
    </row>
    <row r="12363" spans="29:29" x14ac:dyDescent="0.25">
      <c r="AC12363" s="379"/>
    </row>
    <row r="12364" spans="29:29" x14ac:dyDescent="0.25">
      <c r="AC12364" s="379"/>
    </row>
    <row r="12365" spans="29:29" x14ac:dyDescent="0.25">
      <c r="AC12365" s="379"/>
    </row>
    <row r="12366" spans="29:29" x14ac:dyDescent="0.25">
      <c r="AC12366" s="379"/>
    </row>
    <row r="12367" spans="29:29" x14ac:dyDescent="0.25">
      <c r="AC12367" s="379"/>
    </row>
    <row r="12368" spans="29:29" x14ac:dyDescent="0.25">
      <c r="AC12368" s="379"/>
    </row>
    <row r="12369" spans="29:29" x14ac:dyDescent="0.25">
      <c r="AC12369" s="379"/>
    </row>
    <row r="12370" spans="29:29" x14ac:dyDescent="0.25">
      <c r="AC12370" s="379"/>
    </row>
    <row r="12371" spans="29:29" x14ac:dyDescent="0.25">
      <c r="AC12371" s="379"/>
    </row>
    <row r="12372" spans="29:29" x14ac:dyDescent="0.25">
      <c r="AC12372" s="379"/>
    </row>
    <row r="12373" spans="29:29" x14ac:dyDescent="0.25">
      <c r="AC12373" s="379"/>
    </row>
    <row r="12374" spans="29:29" x14ac:dyDescent="0.25">
      <c r="AC12374" s="379"/>
    </row>
    <row r="12375" spans="29:29" x14ac:dyDescent="0.25">
      <c r="AC12375" s="379"/>
    </row>
    <row r="12376" spans="29:29" x14ac:dyDescent="0.25">
      <c r="AC12376" s="379"/>
    </row>
    <row r="12377" spans="29:29" x14ac:dyDescent="0.25">
      <c r="AC12377" s="379"/>
    </row>
    <row r="12378" spans="29:29" x14ac:dyDescent="0.25">
      <c r="AC12378" s="379"/>
    </row>
    <row r="12379" spans="29:29" x14ac:dyDescent="0.25">
      <c r="AC12379" s="379"/>
    </row>
    <row r="12380" spans="29:29" x14ac:dyDescent="0.25">
      <c r="AC12380" s="379"/>
    </row>
    <row r="12381" spans="29:29" x14ac:dyDescent="0.25">
      <c r="AC12381" s="379"/>
    </row>
    <row r="12382" spans="29:29" x14ac:dyDescent="0.25">
      <c r="AC12382" s="379"/>
    </row>
    <row r="12383" spans="29:29" x14ac:dyDescent="0.25">
      <c r="AC12383" s="379"/>
    </row>
    <row r="12384" spans="29:29" x14ac:dyDescent="0.25">
      <c r="AC12384" s="379"/>
    </row>
    <row r="12385" spans="29:29" x14ac:dyDescent="0.25">
      <c r="AC12385" s="379"/>
    </row>
    <row r="12386" spans="29:29" x14ac:dyDescent="0.25">
      <c r="AC12386" s="379"/>
    </row>
    <row r="12387" spans="29:29" x14ac:dyDescent="0.25">
      <c r="AC12387" s="379"/>
    </row>
    <row r="12388" spans="29:29" x14ac:dyDescent="0.25">
      <c r="AC12388" s="379"/>
    </row>
    <row r="12389" spans="29:29" x14ac:dyDescent="0.25">
      <c r="AC12389" s="379"/>
    </row>
    <row r="12390" spans="29:29" x14ac:dyDescent="0.25">
      <c r="AC12390" s="379"/>
    </row>
    <row r="12391" spans="29:29" x14ac:dyDescent="0.25">
      <c r="AC12391" s="379"/>
    </row>
    <row r="12392" spans="29:29" x14ac:dyDescent="0.25">
      <c r="AC12392" s="379"/>
    </row>
    <row r="12393" spans="29:29" x14ac:dyDescent="0.25">
      <c r="AC12393" s="379"/>
    </row>
    <row r="12394" spans="29:29" x14ac:dyDescent="0.25">
      <c r="AC12394" s="379"/>
    </row>
    <row r="12395" spans="29:29" x14ac:dyDescent="0.25">
      <c r="AC12395" s="379"/>
    </row>
    <row r="12396" spans="29:29" x14ac:dyDescent="0.25">
      <c r="AC12396" s="379"/>
    </row>
    <row r="12397" spans="29:29" x14ac:dyDescent="0.25">
      <c r="AC12397" s="379"/>
    </row>
    <row r="12398" spans="29:29" x14ac:dyDescent="0.25">
      <c r="AC12398" s="379"/>
    </row>
    <row r="12399" spans="29:29" x14ac:dyDescent="0.25">
      <c r="AC12399" s="379"/>
    </row>
    <row r="12400" spans="29:29" x14ac:dyDescent="0.25">
      <c r="AC12400" s="379"/>
    </row>
    <row r="12401" spans="29:29" x14ac:dyDescent="0.25">
      <c r="AC12401" s="379"/>
    </row>
    <row r="12402" spans="29:29" x14ac:dyDescent="0.25">
      <c r="AC12402" s="379"/>
    </row>
    <row r="12403" spans="29:29" x14ac:dyDescent="0.25">
      <c r="AC12403" s="379"/>
    </row>
    <row r="12404" spans="29:29" x14ac:dyDescent="0.25">
      <c r="AC12404" s="379"/>
    </row>
    <row r="12405" spans="29:29" x14ac:dyDescent="0.25">
      <c r="AC12405" s="379"/>
    </row>
    <row r="12406" spans="29:29" x14ac:dyDescent="0.25">
      <c r="AC12406" s="379"/>
    </row>
    <row r="12407" spans="29:29" x14ac:dyDescent="0.25">
      <c r="AC12407" s="379"/>
    </row>
    <row r="12408" spans="29:29" x14ac:dyDescent="0.25">
      <c r="AC12408" s="379"/>
    </row>
    <row r="12409" spans="29:29" x14ac:dyDescent="0.25">
      <c r="AC12409" s="379"/>
    </row>
    <row r="12410" spans="29:29" x14ac:dyDescent="0.25">
      <c r="AC12410" s="379"/>
    </row>
    <row r="12411" spans="29:29" x14ac:dyDescent="0.25">
      <c r="AC12411" s="379"/>
    </row>
    <row r="12412" spans="29:29" x14ac:dyDescent="0.25">
      <c r="AC12412" s="379"/>
    </row>
    <row r="12413" spans="29:29" x14ac:dyDescent="0.25">
      <c r="AC12413" s="379"/>
    </row>
    <row r="12414" spans="29:29" x14ac:dyDescent="0.25">
      <c r="AC12414" s="379"/>
    </row>
    <row r="12415" spans="29:29" x14ac:dyDescent="0.25">
      <c r="AC12415" s="379"/>
    </row>
    <row r="12416" spans="29:29" x14ac:dyDescent="0.25">
      <c r="AC12416" s="379"/>
    </row>
    <row r="12417" spans="29:29" x14ac:dyDescent="0.25">
      <c r="AC12417" s="379"/>
    </row>
    <row r="12418" spans="29:29" x14ac:dyDescent="0.25">
      <c r="AC12418" s="379"/>
    </row>
    <row r="12419" spans="29:29" x14ac:dyDescent="0.25">
      <c r="AC12419" s="379"/>
    </row>
    <row r="12420" spans="29:29" x14ac:dyDescent="0.25">
      <c r="AC12420" s="379"/>
    </row>
    <row r="12421" spans="29:29" x14ac:dyDescent="0.25">
      <c r="AC12421" s="379"/>
    </row>
    <row r="12422" spans="29:29" x14ac:dyDescent="0.25">
      <c r="AC12422" s="379"/>
    </row>
    <row r="12423" spans="29:29" x14ac:dyDescent="0.25">
      <c r="AC12423" s="379"/>
    </row>
    <row r="12424" spans="29:29" x14ac:dyDescent="0.25">
      <c r="AC12424" s="379"/>
    </row>
    <row r="12425" spans="29:29" x14ac:dyDescent="0.25">
      <c r="AC12425" s="379"/>
    </row>
    <row r="12426" spans="29:29" x14ac:dyDescent="0.25">
      <c r="AC12426" s="379"/>
    </row>
    <row r="12427" spans="29:29" x14ac:dyDescent="0.25">
      <c r="AC12427" s="379"/>
    </row>
    <row r="12428" spans="29:29" x14ac:dyDescent="0.25">
      <c r="AC12428" s="379"/>
    </row>
    <row r="12429" spans="29:29" x14ac:dyDescent="0.25">
      <c r="AC12429" s="379"/>
    </row>
    <row r="12430" spans="29:29" x14ac:dyDescent="0.25">
      <c r="AC12430" s="379"/>
    </row>
    <row r="12431" spans="29:29" x14ac:dyDescent="0.25">
      <c r="AC12431" s="379"/>
    </row>
    <row r="12432" spans="29:29" x14ac:dyDescent="0.25">
      <c r="AC12432" s="379"/>
    </row>
    <row r="12433" spans="29:29" x14ac:dyDescent="0.25">
      <c r="AC12433" s="379"/>
    </row>
    <row r="12434" spans="29:29" x14ac:dyDescent="0.25">
      <c r="AC12434" s="379"/>
    </row>
    <row r="12435" spans="29:29" x14ac:dyDescent="0.25">
      <c r="AC12435" s="379"/>
    </row>
    <row r="12436" spans="29:29" x14ac:dyDescent="0.25">
      <c r="AC12436" s="379"/>
    </row>
    <row r="12437" spans="29:29" x14ac:dyDescent="0.25">
      <c r="AC12437" s="379"/>
    </row>
    <row r="12438" spans="29:29" x14ac:dyDescent="0.25">
      <c r="AC12438" s="379"/>
    </row>
    <row r="12439" spans="29:29" x14ac:dyDescent="0.25">
      <c r="AC12439" s="379"/>
    </row>
    <row r="12440" spans="29:29" x14ac:dyDescent="0.25">
      <c r="AC12440" s="379"/>
    </row>
    <row r="12441" spans="29:29" x14ac:dyDescent="0.25">
      <c r="AC12441" s="379"/>
    </row>
    <row r="12442" spans="29:29" x14ac:dyDescent="0.25">
      <c r="AC12442" s="379"/>
    </row>
    <row r="12443" spans="29:29" x14ac:dyDescent="0.25">
      <c r="AC12443" s="379"/>
    </row>
    <row r="12444" spans="29:29" x14ac:dyDescent="0.25">
      <c r="AC12444" s="379"/>
    </row>
    <row r="12445" spans="29:29" x14ac:dyDescent="0.25">
      <c r="AC12445" s="379"/>
    </row>
    <row r="12446" spans="29:29" x14ac:dyDescent="0.25">
      <c r="AC12446" s="379"/>
    </row>
    <row r="12447" spans="29:29" x14ac:dyDescent="0.25">
      <c r="AC12447" s="379"/>
    </row>
    <row r="12448" spans="29:29" x14ac:dyDescent="0.25">
      <c r="AC12448" s="379"/>
    </row>
    <row r="12449" spans="29:29" x14ac:dyDescent="0.25">
      <c r="AC12449" s="379"/>
    </row>
    <row r="12450" spans="29:29" x14ac:dyDescent="0.25">
      <c r="AC12450" s="379"/>
    </row>
    <row r="12451" spans="29:29" x14ac:dyDescent="0.25">
      <c r="AC12451" s="379"/>
    </row>
    <row r="12452" spans="29:29" x14ac:dyDescent="0.25">
      <c r="AC12452" s="379"/>
    </row>
    <row r="12453" spans="29:29" x14ac:dyDescent="0.25">
      <c r="AC12453" s="379"/>
    </row>
    <row r="12454" spans="29:29" x14ac:dyDescent="0.25">
      <c r="AC12454" s="379"/>
    </row>
    <row r="12455" spans="29:29" x14ac:dyDescent="0.25">
      <c r="AC12455" s="379"/>
    </row>
    <row r="12456" spans="29:29" x14ac:dyDescent="0.25">
      <c r="AC12456" s="379"/>
    </row>
    <row r="12457" spans="29:29" x14ac:dyDescent="0.25">
      <c r="AC12457" s="379"/>
    </row>
    <row r="12458" spans="29:29" x14ac:dyDescent="0.25">
      <c r="AC12458" s="379"/>
    </row>
    <row r="12459" spans="29:29" x14ac:dyDescent="0.25">
      <c r="AC12459" s="379"/>
    </row>
    <row r="12460" spans="29:29" x14ac:dyDescent="0.25">
      <c r="AC12460" s="379"/>
    </row>
    <row r="12461" spans="29:29" x14ac:dyDescent="0.25">
      <c r="AC12461" s="379"/>
    </row>
    <row r="12462" spans="29:29" x14ac:dyDescent="0.25">
      <c r="AC12462" s="379"/>
    </row>
    <row r="12463" spans="29:29" x14ac:dyDescent="0.25">
      <c r="AC12463" s="379"/>
    </row>
    <row r="12464" spans="29:29" x14ac:dyDescent="0.25">
      <c r="AC12464" s="379"/>
    </row>
    <row r="12465" spans="29:29" x14ac:dyDescent="0.25">
      <c r="AC12465" s="379"/>
    </row>
    <row r="12466" spans="29:29" x14ac:dyDescent="0.25">
      <c r="AC12466" s="379"/>
    </row>
    <row r="12467" spans="29:29" x14ac:dyDescent="0.25">
      <c r="AC12467" s="379"/>
    </row>
    <row r="12468" spans="29:29" x14ac:dyDescent="0.25">
      <c r="AC12468" s="379"/>
    </row>
    <row r="12469" spans="29:29" x14ac:dyDescent="0.25">
      <c r="AC12469" s="379"/>
    </row>
    <row r="12470" spans="29:29" x14ac:dyDescent="0.25">
      <c r="AC12470" s="379"/>
    </row>
    <row r="12471" spans="29:29" x14ac:dyDescent="0.25">
      <c r="AC12471" s="379"/>
    </row>
    <row r="12472" spans="29:29" x14ac:dyDescent="0.25">
      <c r="AC12472" s="379"/>
    </row>
    <row r="12473" spans="29:29" x14ac:dyDescent="0.25">
      <c r="AC12473" s="379"/>
    </row>
    <row r="12474" spans="29:29" x14ac:dyDescent="0.25">
      <c r="AC12474" s="379"/>
    </row>
    <row r="12475" spans="29:29" x14ac:dyDescent="0.25">
      <c r="AC12475" s="379"/>
    </row>
    <row r="12476" spans="29:29" x14ac:dyDescent="0.25">
      <c r="AC12476" s="379"/>
    </row>
    <row r="12477" spans="29:29" x14ac:dyDescent="0.25">
      <c r="AC12477" s="379"/>
    </row>
    <row r="12478" spans="29:29" x14ac:dyDescent="0.25">
      <c r="AC12478" s="379"/>
    </row>
    <row r="12479" spans="29:29" x14ac:dyDescent="0.25">
      <c r="AC12479" s="379"/>
    </row>
    <row r="12480" spans="29:29" x14ac:dyDescent="0.25">
      <c r="AC12480" s="379"/>
    </row>
    <row r="12481" spans="29:29" x14ac:dyDescent="0.25">
      <c r="AC12481" s="379"/>
    </row>
    <row r="12482" spans="29:29" x14ac:dyDescent="0.25">
      <c r="AC12482" s="379"/>
    </row>
    <row r="12483" spans="29:29" x14ac:dyDescent="0.25">
      <c r="AC12483" s="379"/>
    </row>
    <row r="12484" spans="29:29" x14ac:dyDescent="0.25">
      <c r="AC12484" s="379"/>
    </row>
    <row r="12485" spans="29:29" x14ac:dyDescent="0.25">
      <c r="AC12485" s="379"/>
    </row>
    <row r="12486" spans="29:29" x14ac:dyDescent="0.25">
      <c r="AC12486" s="379"/>
    </row>
    <row r="12487" spans="29:29" x14ac:dyDescent="0.25">
      <c r="AC12487" s="379"/>
    </row>
    <row r="12488" spans="29:29" x14ac:dyDescent="0.25">
      <c r="AC12488" s="379"/>
    </row>
    <row r="12489" spans="29:29" x14ac:dyDescent="0.25">
      <c r="AC12489" s="379"/>
    </row>
    <row r="12490" spans="29:29" x14ac:dyDescent="0.25">
      <c r="AC12490" s="379"/>
    </row>
    <row r="12491" spans="29:29" x14ac:dyDescent="0.25">
      <c r="AC12491" s="379"/>
    </row>
    <row r="12492" spans="29:29" x14ac:dyDescent="0.25">
      <c r="AC12492" s="379"/>
    </row>
    <row r="12493" spans="29:29" x14ac:dyDescent="0.25">
      <c r="AC12493" s="379"/>
    </row>
    <row r="12494" spans="29:29" x14ac:dyDescent="0.25">
      <c r="AC12494" s="379"/>
    </row>
    <row r="12495" spans="29:29" x14ac:dyDescent="0.25">
      <c r="AC12495" s="379"/>
    </row>
    <row r="12496" spans="29:29" x14ac:dyDescent="0.25">
      <c r="AC12496" s="379"/>
    </row>
    <row r="12497" spans="29:29" x14ac:dyDescent="0.25">
      <c r="AC12497" s="379"/>
    </row>
    <row r="12498" spans="29:29" x14ac:dyDescent="0.25">
      <c r="AC12498" s="379"/>
    </row>
    <row r="12499" spans="29:29" x14ac:dyDescent="0.25">
      <c r="AC12499" s="379"/>
    </row>
    <row r="12500" spans="29:29" x14ac:dyDescent="0.25">
      <c r="AC12500" s="379"/>
    </row>
    <row r="12501" spans="29:29" x14ac:dyDescent="0.25">
      <c r="AC12501" s="379"/>
    </row>
    <row r="12502" spans="29:29" x14ac:dyDescent="0.25">
      <c r="AC12502" s="379"/>
    </row>
    <row r="12503" spans="29:29" x14ac:dyDescent="0.25">
      <c r="AC12503" s="379"/>
    </row>
    <row r="12504" spans="29:29" x14ac:dyDescent="0.25">
      <c r="AC12504" s="379"/>
    </row>
    <row r="12505" spans="29:29" x14ac:dyDescent="0.25">
      <c r="AC12505" s="379"/>
    </row>
    <row r="12506" spans="29:29" x14ac:dyDescent="0.25">
      <c r="AC12506" s="379"/>
    </row>
    <row r="12507" spans="29:29" x14ac:dyDescent="0.25">
      <c r="AC12507" s="379"/>
    </row>
    <row r="12508" spans="29:29" x14ac:dyDescent="0.25">
      <c r="AC12508" s="379"/>
    </row>
    <row r="12509" spans="29:29" x14ac:dyDescent="0.25">
      <c r="AC12509" s="379"/>
    </row>
    <row r="12510" spans="29:29" x14ac:dyDescent="0.25">
      <c r="AC12510" s="379"/>
    </row>
    <row r="12511" spans="29:29" x14ac:dyDescent="0.25">
      <c r="AC12511" s="379"/>
    </row>
    <row r="12512" spans="29:29" x14ac:dyDescent="0.25">
      <c r="AC12512" s="379"/>
    </row>
    <row r="12513" spans="29:29" x14ac:dyDescent="0.25">
      <c r="AC12513" s="379"/>
    </row>
    <row r="12514" spans="29:29" x14ac:dyDescent="0.25">
      <c r="AC12514" s="379"/>
    </row>
    <row r="12515" spans="29:29" x14ac:dyDescent="0.25">
      <c r="AC12515" s="379"/>
    </row>
    <row r="12516" spans="29:29" x14ac:dyDescent="0.25">
      <c r="AC12516" s="379"/>
    </row>
    <row r="12517" spans="29:29" x14ac:dyDescent="0.25">
      <c r="AC12517" s="379"/>
    </row>
    <row r="12518" spans="29:29" x14ac:dyDescent="0.25">
      <c r="AC12518" s="379"/>
    </row>
    <row r="12519" spans="29:29" x14ac:dyDescent="0.25">
      <c r="AC12519" s="379"/>
    </row>
    <row r="12520" spans="29:29" x14ac:dyDescent="0.25">
      <c r="AC12520" s="379"/>
    </row>
    <row r="12521" spans="29:29" x14ac:dyDescent="0.25">
      <c r="AC12521" s="379"/>
    </row>
    <row r="12522" spans="29:29" x14ac:dyDescent="0.25">
      <c r="AC12522" s="379"/>
    </row>
    <row r="12523" spans="29:29" x14ac:dyDescent="0.25">
      <c r="AC12523" s="379"/>
    </row>
    <row r="12524" spans="29:29" x14ac:dyDescent="0.25">
      <c r="AC12524" s="379"/>
    </row>
    <row r="12525" spans="29:29" x14ac:dyDescent="0.25">
      <c r="AC12525" s="379"/>
    </row>
    <row r="12526" spans="29:29" x14ac:dyDescent="0.25">
      <c r="AC12526" s="379"/>
    </row>
    <row r="12527" spans="29:29" x14ac:dyDescent="0.25">
      <c r="AC12527" s="379"/>
    </row>
    <row r="12528" spans="29:29" x14ac:dyDescent="0.25">
      <c r="AC12528" s="379"/>
    </row>
    <row r="12529" spans="29:29" x14ac:dyDescent="0.25">
      <c r="AC12529" s="379"/>
    </row>
    <row r="12530" spans="29:29" x14ac:dyDescent="0.25">
      <c r="AC12530" s="379"/>
    </row>
    <row r="12531" spans="29:29" x14ac:dyDescent="0.25">
      <c r="AC12531" s="379"/>
    </row>
    <row r="12532" spans="29:29" x14ac:dyDescent="0.25">
      <c r="AC12532" s="379"/>
    </row>
    <row r="12533" spans="29:29" x14ac:dyDescent="0.25">
      <c r="AC12533" s="379"/>
    </row>
    <row r="12534" spans="29:29" x14ac:dyDescent="0.25">
      <c r="AC12534" s="379"/>
    </row>
    <row r="12535" spans="29:29" x14ac:dyDescent="0.25">
      <c r="AC12535" s="379"/>
    </row>
    <row r="12536" spans="29:29" x14ac:dyDescent="0.25">
      <c r="AC12536" s="379"/>
    </row>
    <row r="12537" spans="29:29" x14ac:dyDescent="0.25">
      <c r="AC12537" s="379"/>
    </row>
    <row r="12538" spans="29:29" x14ac:dyDescent="0.25">
      <c r="AC12538" s="379"/>
    </row>
    <row r="12539" spans="29:29" x14ac:dyDescent="0.25">
      <c r="AC12539" s="379"/>
    </row>
    <row r="12540" spans="29:29" x14ac:dyDescent="0.25">
      <c r="AC12540" s="379"/>
    </row>
    <row r="12541" spans="29:29" x14ac:dyDescent="0.25">
      <c r="AC12541" s="379"/>
    </row>
    <row r="12542" spans="29:29" x14ac:dyDescent="0.25">
      <c r="AC12542" s="379"/>
    </row>
    <row r="12543" spans="29:29" x14ac:dyDescent="0.25">
      <c r="AC12543" s="379"/>
    </row>
    <row r="12544" spans="29:29" x14ac:dyDescent="0.25">
      <c r="AC12544" s="379"/>
    </row>
    <row r="12545" spans="29:29" x14ac:dyDescent="0.25">
      <c r="AC12545" s="379"/>
    </row>
    <row r="12546" spans="29:29" x14ac:dyDescent="0.25">
      <c r="AC12546" s="379"/>
    </row>
    <row r="12547" spans="29:29" x14ac:dyDescent="0.25">
      <c r="AC12547" s="379"/>
    </row>
    <row r="12548" spans="29:29" x14ac:dyDescent="0.25">
      <c r="AC12548" s="379"/>
    </row>
    <row r="12549" spans="29:29" x14ac:dyDescent="0.25">
      <c r="AC12549" s="379"/>
    </row>
    <row r="12550" spans="29:29" x14ac:dyDescent="0.25">
      <c r="AC12550" s="379"/>
    </row>
    <row r="12551" spans="29:29" x14ac:dyDescent="0.25">
      <c r="AC12551" s="379"/>
    </row>
    <row r="12552" spans="29:29" x14ac:dyDescent="0.25">
      <c r="AC12552" s="379"/>
    </row>
    <row r="12553" spans="29:29" x14ac:dyDescent="0.25">
      <c r="AC12553" s="379"/>
    </row>
    <row r="12554" spans="29:29" x14ac:dyDescent="0.25">
      <c r="AC12554" s="379"/>
    </row>
    <row r="12555" spans="29:29" x14ac:dyDescent="0.25">
      <c r="AC12555" s="379"/>
    </row>
    <row r="12556" spans="29:29" x14ac:dyDescent="0.25">
      <c r="AC12556" s="379"/>
    </row>
    <row r="12557" spans="29:29" x14ac:dyDescent="0.25">
      <c r="AC12557" s="379"/>
    </row>
    <row r="12558" spans="29:29" x14ac:dyDescent="0.25">
      <c r="AC12558" s="379"/>
    </row>
    <row r="12559" spans="29:29" x14ac:dyDescent="0.25">
      <c r="AC12559" s="379"/>
    </row>
    <row r="12560" spans="29:29" x14ac:dyDescent="0.25">
      <c r="AC12560" s="379"/>
    </row>
    <row r="12561" spans="29:29" x14ac:dyDescent="0.25">
      <c r="AC12561" s="379"/>
    </row>
    <row r="12562" spans="29:29" x14ac:dyDescent="0.25">
      <c r="AC12562" s="379"/>
    </row>
    <row r="12563" spans="29:29" x14ac:dyDescent="0.25">
      <c r="AC12563" s="379"/>
    </row>
    <row r="12564" spans="29:29" x14ac:dyDescent="0.25">
      <c r="AC12564" s="379"/>
    </row>
    <row r="12565" spans="29:29" x14ac:dyDescent="0.25">
      <c r="AC12565" s="379"/>
    </row>
    <row r="12566" spans="29:29" x14ac:dyDescent="0.25">
      <c r="AC12566" s="379"/>
    </row>
    <row r="12567" spans="29:29" x14ac:dyDescent="0.25">
      <c r="AC12567" s="379"/>
    </row>
    <row r="12568" spans="29:29" x14ac:dyDescent="0.25">
      <c r="AC12568" s="379"/>
    </row>
    <row r="12569" spans="29:29" x14ac:dyDescent="0.25">
      <c r="AC12569" s="379"/>
    </row>
    <row r="12570" spans="29:29" x14ac:dyDescent="0.25">
      <c r="AC12570" s="379"/>
    </row>
    <row r="12571" spans="29:29" x14ac:dyDescent="0.25">
      <c r="AC12571" s="379"/>
    </row>
    <row r="12572" spans="29:29" x14ac:dyDescent="0.25">
      <c r="AC12572" s="379"/>
    </row>
    <row r="12573" spans="29:29" x14ac:dyDescent="0.25">
      <c r="AC12573" s="379"/>
    </row>
    <row r="12574" spans="29:29" x14ac:dyDescent="0.25">
      <c r="AC12574" s="379"/>
    </row>
    <row r="12575" spans="29:29" x14ac:dyDescent="0.25">
      <c r="AC12575" s="379"/>
    </row>
    <row r="12576" spans="29:29" x14ac:dyDescent="0.25">
      <c r="AC12576" s="379"/>
    </row>
    <row r="12577" spans="29:29" x14ac:dyDescent="0.25">
      <c r="AC12577" s="379"/>
    </row>
    <row r="12578" spans="29:29" x14ac:dyDescent="0.25">
      <c r="AC12578" s="379"/>
    </row>
    <row r="12579" spans="29:29" x14ac:dyDescent="0.25">
      <c r="AC12579" s="379"/>
    </row>
    <row r="12580" spans="29:29" x14ac:dyDescent="0.25">
      <c r="AC12580" s="379"/>
    </row>
    <row r="12581" spans="29:29" x14ac:dyDescent="0.25">
      <c r="AC12581" s="379"/>
    </row>
    <row r="12582" spans="29:29" x14ac:dyDescent="0.25">
      <c r="AC12582" s="379"/>
    </row>
    <row r="12583" spans="29:29" x14ac:dyDescent="0.25">
      <c r="AC12583" s="379"/>
    </row>
    <row r="12584" spans="29:29" x14ac:dyDescent="0.25">
      <c r="AC12584" s="379"/>
    </row>
    <row r="12585" spans="29:29" x14ac:dyDescent="0.25">
      <c r="AC12585" s="379"/>
    </row>
    <row r="12586" spans="29:29" x14ac:dyDescent="0.25">
      <c r="AC12586" s="379"/>
    </row>
    <row r="12587" spans="29:29" x14ac:dyDescent="0.25">
      <c r="AC12587" s="379"/>
    </row>
    <row r="12588" spans="29:29" x14ac:dyDescent="0.25">
      <c r="AC12588" s="379"/>
    </row>
    <row r="12589" spans="29:29" x14ac:dyDescent="0.25">
      <c r="AC12589" s="379"/>
    </row>
    <row r="12590" spans="29:29" x14ac:dyDescent="0.25">
      <c r="AC12590" s="379"/>
    </row>
    <row r="12591" spans="29:29" x14ac:dyDescent="0.25">
      <c r="AC12591" s="379"/>
    </row>
    <row r="12592" spans="29:29" x14ac:dyDescent="0.25">
      <c r="AC12592" s="379"/>
    </row>
    <row r="12593" spans="29:29" x14ac:dyDescent="0.25">
      <c r="AC12593" s="379"/>
    </row>
    <row r="12594" spans="29:29" x14ac:dyDescent="0.25">
      <c r="AC12594" s="379"/>
    </row>
    <row r="12595" spans="29:29" x14ac:dyDescent="0.25">
      <c r="AC12595" s="379"/>
    </row>
    <row r="12596" spans="29:29" x14ac:dyDescent="0.25">
      <c r="AC12596" s="379"/>
    </row>
    <row r="12597" spans="29:29" x14ac:dyDescent="0.25">
      <c r="AC12597" s="379"/>
    </row>
    <row r="12598" spans="29:29" x14ac:dyDescent="0.25">
      <c r="AC12598" s="379"/>
    </row>
    <row r="12599" spans="29:29" x14ac:dyDescent="0.25">
      <c r="AC12599" s="379"/>
    </row>
    <row r="12600" spans="29:29" x14ac:dyDescent="0.25">
      <c r="AC12600" s="379"/>
    </row>
    <row r="12601" spans="29:29" x14ac:dyDescent="0.25">
      <c r="AC12601" s="379"/>
    </row>
    <row r="12602" spans="29:29" x14ac:dyDescent="0.25">
      <c r="AC12602" s="379"/>
    </row>
    <row r="12603" spans="29:29" x14ac:dyDescent="0.25">
      <c r="AC12603" s="379"/>
    </row>
    <row r="12604" spans="29:29" x14ac:dyDescent="0.25">
      <c r="AC12604" s="379"/>
    </row>
    <row r="12605" spans="29:29" x14ac:dyDescent="0.25">
      <c r="AC12605" s="379"/>
    </row>
    <row r="12606" spans="29:29" x14ac:dyDescent="0.25">
      <c r="AC12606" s="379"/>
    </row>
    <row r="12607" spans="29:29" x14ac:dyDescent="0.25">
      <c r="AC12607" s="379"/>
    </row>
    <row r="12608" spans="29:29" x14ac:dyDescent="0.25">
      <c r="AC12608" s="379"/>
    </row>
    <row r="12609" spans="29:29" x14ac:dyDescent="0.25">
      <c r="AC12609" s="379"/>
    </row>
    <row r="12610" spans="29:29" x14ac:dyDescent="0.25">
      <c r="AC12610" s="379"/>
    </row>
    <row r="12611" spans="29:29" x14ac:dyDescent="0.25">
      <c r="AC12611" s="379"/>
    </row>
    <row r="12612" spans="29:29" x14ac:dyDescent="0.25">
      <c r="AC12612" s="379"/>
    </row>
    <row r="12613" spans="29:29" x14ac:dyDescent="0.25">
      <c r="AC12613" s="379"/>
    </row>
    <row r="12614" spans="29:29" x14ac:dyDescent="0.25">
      <c r="AC12614" s="379"/>
    </row>
    <row r="12615" spans="29:29" x14ac:dyDescent="0.25">
      <c r="AC12615" s="379"/>
    </row>
    <row r="12616" spans="29:29" x14ac:dyDescent="0.25">
      <c r="AC12616" s="379"/>
    </row>
    <row r="12617" spans="29:29" x14ac:dyDescent="0.25">
      <c r="AC12617" s="379"/>
    </row>
    <row r="12618" spans="29:29" x14ac:dyDescent="0.25">
      <c r="AC12618" s="379"/>
    </row>
    <row r="12619" spans="29:29" x14ac:dyDescent="0.25">
      <c r="AC12619" s="379"/>
    </row>
    <row r="12620" spans="29:29" x14ac:dyDescent="0.25">
      <c r="AC12620" s="379"/>
    </row>
    <row r="12621" spans="29:29" x14ac:dyDescent="0.25">
      <c r="AC12621" s="379"/>
    </row>
    <row r="12622" spans="29:29" x14ac:dyDescent="0.25">
      <c r="AC12622" s="379"/>
    </row>
    <row r="12623" spans="29:29" x14ac:dyDescent="0.25">
      <c r="AC12623" s="379"/>
    </row>
    <row r="12624" spans="29:29" x14ac:dyDescent="0.25">
      <c r="AC12624" s="379"/>
    </row>
    <row r="12625" spans="29:29" x14ac:dyDescent="0.25">
      <c r="AC12625" s="379"/>
    </row>
    <row r="12626" spans="29:29" x14ac:dyDescent="0.25">
      <c r="AC12626" s="379"/>
    </row>
    <row r="12627" spans="29:29" x14ac:dyDescent="0.25">
      <c r="AC12627" s="379"/>
    </row>
    <row r="12628" spans="29:29" x14ac:dyDescent="0.25">
      <c r="AC12628" s="379"/>
    </row>
    <row r="12629" spans="29:29" x14ac:dyDescent="0.25">
      <c r="AC12629" s="379"/>
    </row>
    <row r="12630" spans="29:29" x14ac:dyDescent="0.25">
      <c r="AC12630" s="379"/>
    </row>
    <row r="12631" spans="29:29" x14ac:dyDescent="0.25">
      <c r="AC12631" s="379"/>
    </row>
    <row r="12632" spans="29:29" x14ac:dyDescent="0.25">
      <c r="AC12632" s="379"/>
    </row>
    <row r="12633" spans="29:29" x14ac:dyDescent="0.25">
      <c r="AC12633" s="379"/>
    </row>
    <row r="12634" spans="29:29" x14ac:dyDescent="0.25">
      <c r="AC12634" s="379"/>
    </row>
    <row r="12635" spans="29:29" x14ac:dyDescent="0.25">
      <c r="AC12635" s="379"/>
    </row>
    <row r="12636" spans="29:29" x14ac:dyDescent="0.25">
      <c r="AC12636" s="379"/>
    </row>
    <row r="12637" spans="29:29" x14ac:dyDescent="0.25">
      <c r="AC12637" s="379"/>
    </row>
    <row r="12638" spans="29:29" x14ac:dyDescent="0.25">
      <c r="AC12638" s="379"/>
    </row>
    <row r="12639" spans="29:29" x14ac:dyDescent="0.25">
      <c r="AC12639" s="379"/>
    </row>
    <row r="12640" spans="29:29" x14ac:dyDescent="0.25">
      <c r="AC12640" s="379"/>
    </row>
    <row r="12641" spans="29:29" x14ac:dyDescent="0.25">
      <c r="AC12641" s="379"/>
    </row>
    <row r="12642" spans="29:29" x14ac:dyDescent="0.25">
      <c r="AC12642" s="379"/>
    </row>
    <row r="12643" spans="29:29" x14ac:dyDescent="0.25">
      <c r="AC12643" s="379"/>
    </row>
    <row r="12644" spans="29:29" x14ac:dyDescent="0.25">
      <c r="AC12644" s="379"/>
    </row>
    <row r="12645" spans="29:29" x14ac:dyDescent="0.25">
      <c r="AC12645" s="379"/>
    </row>
    <row r="12646" spans="29:29" x14ac:dyDescent="0.25">
      <c r="AC12646" s="379"/>
    </row>
    <row r="12647" spans="29:29" x14ac:dyDescent="0.25">
      <c r="AC12647" s="379"/>
    </row>
    <row r="12648" spans="29:29" x14ac:dyDescent="0.25">
      <c r="AC12648" s="379"/>
    </row>
    <row r="12649" spans="29:29" x14ac:dyDescent="0.25">
      <c r="AC12649" s="379"/>
    </row>
    <row r="12650" spans="29:29" x14ac:dyDescent="0.25">
      <c r="AC12650" s="379"/>
    </row>
    <row r="12651" spans="29:29" x14ac:dyDescent="0.25">
      <c r="AC12651" s="379"/>
    </row>
    <row r="12652" spans="29:29" x14ac:dyDescent="0.25">
      <c r="AC12652" s="379"/>
    </row>
    <row r="12653" spans="29:29" x14ac:dyDescent="0.25">
      <c r="AC12653" s="379"/>
    </row>
    <row r="12654" spans="29:29" x14ac:dyDescent="0.25">
      <c r="AC12654" s="379"/>
    </row>
    <row r="12655" spans="29:29" x14ac:dyDescent="0.25">
      <c r="AC12655" s="379"/>
    </row>
    <row r="12656" spans="29:29" x14ac:dyDescent="0.25">
      <c r="AC12656" s="379"/>
    </row>
    <row r="12657" spans="29:29" x14ac:dyDescent="0.25">
      <c r="AC12657" s="379"/>
    </row>
    <row r="12658" spans="29:29" x14ac:dyDescent="0.25">
      <c r="AC12658" s="379"/>
    </row>
    <row r="12659" spans="29:29" x14ac:dyDescent="0.25">
      <c r="AC12659" s="379"/>
    </row>
    <row r="12660" spans="29:29" x14ac:dyDescent="0.25">
      <c r="AC12660" s="379"/>
    </row>
    <row r="12661" spans="29:29" x14ac:dyDescent="0.25">
      <c r="AC12661" s="379"/>
    </row>
    <row r="12662" spans="29:29" x14ac:dyDescent="0.25">
      <c r="AC12662" s="379"/>
    </row>
    <row r="12663" spans="29:29" x14ac:dyDescent="0.25">
      <c r="AC12663" s="379"/>
    </row>
    <row r="12664" spans="29:29" x14ac:dyDescent="0.25">
      <c r="AC12664" s="379"/>
    </row>
    <row r="12665" spans="29:29" x14ac:dyDescent="0.25">
      <c r="AC12665" s="379"/>
    </row>
    <row r="12666" spans="29:29" x14ac:dyDescent="0.25">
      <c r="AC12666" s="379"/>
    </row>
    <row r="12667" spans="29:29" x14ac:dyDescent="0.25">
      <c r="AC12667" s="379"/>
    </row>
    <row r="12668" spans="29:29" x14ac:dyDescent="0.25">
      <c r="AC12668" s="379"/>
    </row>
    <row r="12669" spans="29:29" x14ac:dyDescent="0.25">
      <c r="AC12669" s="379"/>
    </row>
    <row r="12670" spans="29:29" x14ac:dyDescent="0.25">
      <c r="AC12670" s="379"/>
    </row>
    <row r="12671" spans="29:29" x14ac:dyDescent="0.25">
      <c r="AC12671" s="379"/>
    </row>
    <row r="12672" spans="29:29" x14ac:dyDescent="0.25">
      <c r="AC12672" s="379"/>
    </row>
    <row r="12673" spans="29:29" x14ac:dyDescent="0.25">
      <c r="AC12673" s="379"/>
    </row>
    <row r="12674" spans="29:29" x14ac:dyDescent="0.25">
      <c r="AC12674" s="379"/>
    </row>
    <row r="12675" spans="29:29" x14ac:dyDescent="0.25">
      <c r="AC12675" s="379"/>
    </row>
    <row r="12676" spans="29:29" x14ac:dyDescent="0.25">
      <c r="AC12676" s="379"/>
    </row>
    <row r="12677" spans="29:29" x14ac:dyDescent="0.25">
      <c r="AC12677" s="379"/>
    </row>
    <row r="12678" spans="29:29" x14ac:dyDescent="0.25">
      <c r="AC12678" s="379"/>
    </row>
    <row r="12679" spans="29:29" x14ac:dyDescent="0.25">
      <c r="AC12679" s="379"/>
    </row>
    <row r="12680" spans="29:29" x14ac:dyDescent="0.25">
      <c r="AC12680" s="379"/>
    </row>
    <row r="12681" spans="29:29" x14ac:dyDescent="0.25">
      <c r="AC12681" s="379"/>
    </row>
    <row r="12682" spans="29:29" x14ac:dyDescent="0.25">
      <c r="AC12682" s="379"/>
    </row>
    <row r="12683" spans="29:29" x14ac:dyDescent="0.25">
      <c r="AC12683" s="379"/>
    </row>
    <row r="12684" spans="29:29" x14ac:dyDescent="0.25">
      <c r="AC12684" s="379"/>
    </row>
    <row r="12685" spans="29:29" x14ac:dyDescent="0.25">
      <c r="AC12685" s="379"/>
    </row>
    <row r="12686" spans="29:29" x14ac:dyDescent="0.25">
      <c r="AC12686" s="379"/>
    </row>
    <row r="12687" spans="29:29" x14ac:dyDescent="0.25">
      <c r="AC12687" s="379"/>
    </row>
    <row r="12688" spans="29:29" x14ac:dyDescent="0.25">
      <c r="AC12688" s="379"/>
    </row>
    <row r="12689" spans="29:29" x14ac:dyDescent="0.25">
      <c r="AC12689" s="379"/>
    </row>
    <row r="12690" spans="29:29" x14ac:dyDescent="0.25">
      <c r="AC12690" s="379"/>
    </row>
    <row r="12691" spans="29:29" x14ac:dyDescent="0.25">
      <c r="AC12691" s="379"/>
    </row>
    <row r="12692" spans="29:29" x14ac:dyDescent="0.25">
      <c r="AC12692" s="379"/>
    </row>
    <row r="12693" spans="29:29" x14ac:dyDescent="0.25">
      <c r="AC12693" s="379"/>
    </row>
    <row r="12694" spans="29:29" x14ac:dyDescent="0.25">
      <c r="AC12694" s="379"/>
    </row>
    <row r="12695" spans="29:29" x14ac:dyDescent="0.25">
      <c r="AC12695" s="379"/>
    </row>
    <row r="12696" spans="29:29" x14ac:dyDescent="0.25">
      <c r="AC12696" s="379"/>
    </row>
    <row r="12697" spans="29:29" x14ac:dyDescent="0.25">
      <c r="AC12697" s="379"/>
    </row>
    <row r="12698" spans="29:29" x14ac:dyDescent="0.25">
      <c r="AC12698" s="379"/>
    </row>
    <row r="12699" spans="29:29" x14ac:dyDescent="0.25">
      <c r="AC12699" s="379"/>
    </row>
    <row r="12700" spans="29:29" x14ac:dyDescent="0.25">
      <c r="AC12700" s="379"/>
    </row>
    <row r="12701" spans="29:29" x14ac:dyDescent="0.25">
      <c r="AC12701" s="379"/>
    </row>
    <row r="12702" spans="29:29" x14ac:dyDescent="0.25">
      <c r="AC12702" s="379"/>
    </row>
    <row r="12703" spans="29:29" x14ac:dyDescent="0.25">
      <c r="AC12703" s="379"/>
    </row>
    <row r="12704" spans="29:29" x14ac:dyDescent="0.25">
      <c r="AC12704" s="379"/>
    </row>
    <row r="12705" spans="29:29" x14ac:dyDescent="0.25">
      <c r="AC12705" s="379"/>
    </row>
    <row r="12706" spans="29:29" x14ac:dyDescent="0.25">
      <c r="AC12706" s="379"/>
    </row>
    <row r="12707" spans="29:29" x14ac:dyDescent="0.25">
      <c r="AC12707" s="379"/>
    </row>
    <row r="12708" spans="29:29" x14ac:dyDescent="0.25">
      <c r="AC12708" s="379"/>
    </row>
    <row r="12709" spans="29:29" x14ac:dyDescent="0.25">
      <c r="AC12709" s="379"/>
    </row>
    <row r="12710" spans="29:29" x14ac:dyDescent="0.25">
      <c r="AC12710" s="379"/>
    </row>
    <row r="12711" spans="29:29" x14ac:dyDescent="0.25">
      <c r="AC12711" s="379"/>
    </row>
    <row r="12712" spans="29:29" x14ac:dyDescent="0.25">
      <c r="AC12712" s="379"/>
    </row>
    <row r="12713" spans="29:29" x14ac:dyDescent="0.25">
      <c r="AC12713" s="379"/>
    </row>
    <row r="12714" spans="29:29" x14ac:dyDescent="0.25">
      <c r="AC12714" s="379"/>
    </row>
    <row r="12715" spans="29:29" x14ac:dyDescent="0.25">
      <c r="AC12715" s="379"/>
    </row>
    <row r="12716" spans="29:29" x14ac:dyDescent="0.25">
      <c r="AC12716" s="379"/>
    </row>
    <row r="12717" spans="29:29" x14ac:dyDescent="0.25">
      <c r="AC12717" s="379"/>
    </row>
    <row r="12718" spans="29:29" x14ac:dyDescent="0.25">
      <c r="AC12718" s="379"/>
    </row>
    <row r="12719" spans="29:29" x14ac:dyDescent="0.25">
      <c r="AC12719" s="379"/>
    </row>
    <row r="12720" spans="29:29" x14ac:dyDescent="0.25">
      <c r="AC12720" s="379"/>
    </row>
    <row r="12721" spans="29:29" x14ac:dyDescent="0.25">
      <c r="AC12721" s="379"/>
    </row>
    <row r="12722" spans="29:29" x14ac:dyDescent="0.25">
      <c r="AC12722" s="379"/>
    </row>
    <row r="12723" spans="29:29" x14ac:dyDescent="0.25">
      <c r="AC12723" s="379"/>
    </row>
    <row r="12724" spans="29:29" x14ac:dyDescent="0.25">
      <c r="AC12724" s="379"/>
    </row>
    <row r="12725" spans="29:29" x14ac:dyDescent="0.25">
      <c r="AC12725" s="379"/>
    </row>
    <row r="12726" spans="29:29" x14ac:dyDescent="0.25">
      <c r="AC12726" s="379"/>
    </row>
    <row r="12727" spans="29:29" x14ac:dyDescent="0.25">
      <c r="AC12727" s="379"/>
    </row>
    <row r="12728" spans="29:29" x14ac:dyDescent="0.25">
      <c r="AC12728" s="379"/>
    </row>
    <row r="12729" spans="29:29" x14ac:dyDescent="0.25">
      <c r="AC12729" s="379"/>
    </row>
    <row r="12730" spans="29:29" x14ac:dyDescent="0.25">
      <c r="AC12730" s="379"/>
    </row>
    <row r="12731" spans="29:29" x14ac:dyDescent="0.25">
      <c r="AC12731" s="379"/>
    </row>
    <row r="12732" spans="29:29" x14ac:dyDescent="0.25">
      <c r="AC12732" s="379"/>
    </row>
    <row r="12733" spans="29:29" x14ac:dyDescent="0.25">
      <c r="AC12733" s="379"/>
    </row>
    <row r="12734" spans="29:29" x14ac:dyDescent="0.25">
      <c r="AC12734" s="379"/>
    </row>
    <row r="12735" spans="29:29" x14ac:dyDescent="0.25">
      <c r="AC12735" s="379"/>
    </row>
    <row r="12736" spans="29:29" x14ac:dyDescent="0.25">
      <c r="AC12736" s="379"/>
    </row>
    <row r="12737" spans="29:29" x14ac:dyDescent="0.25">
      <c r="AC12737" s="379"/>
    </row>
    <row r="12738" spans="29:29" x14ac:dyDescent="0.25">
      <c r="AC12738" s="379"/>
    </row>
    <row r="12739" spans="29:29" x14ac:dyDescent="0.25">
      <c r="AC12739" s="379"/>
    </row>
    <row r="12740" spans="29:29" x14ac:dyDescent="0.25">
      <c r="AC12740" s="379"/>
    </row>
    <row r="12741" spans="29:29" x14ac:dyDescent="0.25">
      <c r="AC12741" s="379"/>
    </row>
    <row r="12742" spans="29:29" x14ac:dyDescent="0.25">
      <c r="AC12742" s="379"/>
    </row>
    <row r="12743" spans="29:29" x14ac:dyDescent="0.25">
      <c r="AC12743" s="379"/>
    </row>
    <row r="12744" spans="29:29" x14ac:dyDescent="0.25">
      <c r="AC12744" s="379"/>
    </row>
    <row r="12745" spans="29:29" x14ac:dyDescent="0.25">
      <c r="AC12745" s="379"/>
    </row>
    <row r="12746" spans="29:29" x14ac:dyDescent="0.25">
      <c r="AC12746" s="379"/>
    </row>
    <row r="12747" spans="29:29" x14ac:dyDescent="0.25">
      <c r="AC12747" s="379"/>
    </row>
    <row r="12748" spans="29:29" x14ac:dyDescent="0.25">
      <c r="AC12748" s="379"/>
    </row>
    <row r="12749" spans="29:29" x14ac:dyDescent="0.25">
      <c r="AC12749" s="379"/>
    </row>
    <row r="12750" spans="29:29" x14ac:dyDescent="0.25">
      <c r="AC12750" s="379"/>
    </row>
    <row r="12751" spans="29:29" x14ac:dyDescent="0.25">
      <c r="AC12751" s="379"/>
    </row>
    <row r="12752" spans="29:29" x14ac:dyDescent="0.25">
      <c r="AC12752" s="379"/>
    </row>
    <row r="12753" spans="29:29" x14ac:dyDescent="0.25">
      <c r="AC12753" s="379"/>
    </row>
    <row r="12754" spans="29:29" x14ac:dyDescent="0.25">
      <c r="AC12754" s="379"/>
    </row>
    <row r="12755" spans="29:29" x14ac:dyDescent="0.25">
      <c r="AC12755" s="379"/>
    </row>
    <row r="12756" spans="29:29" x14ac:dyDescent="0.25">
      <c r="AC12756" s="379"/>
    </row>
    <row r="12757" spans="29:29" x14ac:dyDescent="0.25">
      <c r="AC12757" s="379"/>
    </row>
    <row r="12758" spans="29:29" x14ac:dyDescent="0.25">
      <c r="AC12758" s="379"/>
    </row>
    <row r="12759" spans="29:29" x14ac:dyDescent="0.25">
      <c r="AC12759" s="379"/>
    </row>
    <row r="12760" spans="29:29" x14ac:dyDescent="0.25">
      <c r="AC12760" s="379"/>
    </row>
    <row r="12761" spans="29:29" x14ac:dyDescent="0.25">
      <c r="AC12761" s="379"/>
    </row>
    <row r="12762" spans="29:29" x14ac:dyDescent="0.25">
      <c r="AC12762" s="379"/>
    </row>
    <row r="12763" spans="29:29" x14ac:dyDescent="0.25">
      <c r="AC12763" s="379"/>
    </row>
    <row r="12764" spans="29:29" x14ac:dyDescent="0.25">
      <c r="AC12764" s="379"/>
    </row>
    <row r="12765" spans="29:29" x14ac:dyDescent="0.25">
      <c r="AC12765" s="379"/>
    </row>
    <row r="12766" spans="29:29" x14ac:dyDescent="0.25">
      <c r="AC12766" s="379"/>
    </row>
    <row r="12767" spans="29:29" x14ac:dyDescent="0.25">
      <c r="AC12767" s="379"/>
    </row>
    <row r="12768" spans="29:29" x14ac:dyDescent="0.25">
      <c r="AC12768" s="379"/>
    </row>
    <row r="12769" spans="29:29" x14ac:dyDescent="0.25">
      <c r="AC12769" s="379"/>
    </row>
    <row r="12770" spans="29:29" x14ac:dyDescent="0.25">
      <c r="AC12770" s="379"/>
    </row>
    <row r="12771" spans="29:29" x14ac:dyDescent="0.25">
      <c r="AC12771" s="379"/>
    </row>
    <row r="12772" spans="29:29" x14ac:dyDescent="0.25">
      <c r="AC12772" s="379"/>
    </row>
    <row r="12773" spans="29:29" x14ac:dyDescent="0.25">
      <c r="AC12773" s="379"/>
    </row>
    <row r="12774" spans="29:29" x14ac:dyDescent="0.25">
      <c r="AC12774" s="379"/>
    </row>
    <row r="12775" spans="29:29" x14ac:dyDescent="0.25">
      <c r="AC12775" s="379"/>
    </row>
    <row r="12776" spans="29:29" x14ac:dyDescent="0.25">
      <c r="AC12776" s="379"/>
    </row>
    <row r="12777" spans="29:29" x14ac:dyDescent="0.25">
      <c r="AC12777" s="379"/>
    </row>
    <row r="12778" spans="29:29" x14ac:dyDescent="0.25">
      <c r="AC12778" s="379"/>
    </row>
    <row r="12779" spans="29:29" x14ac:dyDescent="0.25">
      <c r="AC12779" s="379"/>
    </row>
    <row r="12780" spans="29:29" x14ac:dyDescent="0.25">
      <c r="AC12780" s="379"/>
    </row>
    <row r="12781" spans="29:29" x14ac:dyDescent="0.25">
      <c r="AC12781" s="379"/>
    </row>
    <row r="12782" spans="29:29" x14ac:dyDescent="0.25">
      <c r="AC12782" s="379"/>
    </row>
    <row r="12783" spans="29:29" x14ac:dyDescent="0.25">
      <c r="AC12783" s="379"/>
    </row>
    <row r="12784" spans="29:29" x14ac:dyDescent="0.25">
      <c r="AC12784" s="379"/>
    </row>
    <row r="12785" spans="29:29" x14ac:dyDescent="0.25">
      <c r="AC12785" s="379"/>
    </row>
    <row r="12786" spans="29:29" x14ac:dyDescent="0.25">
      <c r="AC12786" s="379"/>
    </row>
    <row r="12787" spans="29:29" x14ac:dyDescent="0.25">
      <c r="AC12787" s="379"/>
    </row>
    <row r="12788" spans="29:29" x14ac:dyDescent="0.25">
      <c r="AC12788" s="379"/>
    </row>
    <row r="12789" spans="29:29" x14ac:dyDescent="0.25">
      <c r="AC12789" s="379"/>
    </row>
    <row r="12790" spans="29:29" x14ac:dyDescent="0.25">
      <c r="AC12790" s="379"/>
    </row>
    <row r="12791" spans="29:29" x14ac:dyDescent="0.25">
      <c r="AC12791" s="379"/>
    </row>
    <row r="12792" spans="29:29" x14ac:dyDescent="0.25">
      <c r="AC12792" s="379"/>
    </row>
    <row r="12793" spans="29:29" x14ac:dyDescent="0.25">
      <c r="AC12793" s="379"/>
    </row>
    <row r="12794" spans="29:29" x14ac:dyDescent="0.25">
      <c r="AC12794" s="379"/>
    </row>
    <row r="12795" spans="29:29" x14ac:dyDescent="0.25">
      <c r="AC12795" s="379"/>
    </row>
    <row r="12796" spans="29:29" x14ac:dyDescent="0.25">
      <c r="AC12796" s="379"/>
    </row>
    <row r="12797" spans="29:29" x14ac:dyDescent="0.25">
      <c r="AC12797" s="379"/>
    </row>
    <row r="12798" spans="29:29" x14ac:dyDescent="0.25">
      <c r="AC12798" s="379"/>
    </row>
    <row r="12799" spans="29:29" x14ac:dyDescent="0.25">
      <c r="AC12799" s="379"/>
    </row>
    <row r="12800" spans="29:29" x14ac:dyDescent="0.25">
      <c r="AC12800" s="379"/>
    </row>
    <row r="12801" spans="29:29" x14ac:dyDescent="0.25">
      <c r="AC12801" s="379"/>
    </row>
    <row r="12802" spans="29:29" x14ac:dyDescent="0.25">
      <c r="AC12802" s="379"/>
    </row>
    <row r="12803" spans="29:29" x14ac:dyDescent="0.25">
      <c r="AC12803" s="379"/>
    </row>
    <row r="12804" spans="29:29" x14ac:dyDescent="0.25">
      <c r="AC12804" s="379"/>
    </row>
    <row r="12805" spans="29:29" x14ac:dyDescent="0.25">
      <c r="AC12805" s="379"/>
    </row>
    <row r="12806" spans="29:29" x14ac:dyDescent="0.25">
      <c r="AC12806" s="379"/>
    </row>
    <row r="12807" spans="29:29" x14ac:dyDescent="0.25">
      <c r="AC12807" s="379"/>
    </row>
    <row r="12808" spans="29:29" x14ac:dyDescent="0.25">
      <c r="AC12808" s="379"/>
    </row>
    <row r="12809" spans="29:29" x14ac:dyDescent="0.25">
      <c r="AC12809" s="379"/>
    </row>
    <row r="12810" spans="29:29" x14ac:dyDescent="0.25">
      <c r="AC12810" s="379"/>
    </row>
    <row r="12811" spans="29:29" x14ac:dyDescent="0.25">
      <c r="AC12811" s="379"/>
    </row>
    <row r="12812" spans="29:29" x14ac:dyDescent="0.25">
      <c r="AC12812" s="379"/>
    </row>
    <row r="12813" spans="29:29" x14ac:dyDescent="0.25">
      <c r="AC12813" s="379"/>
    </row>
    <row r="12814" spans="29:29" x14ac:dyDescent="0.25">
      <c r="AC12814" s="379"/>
    </row>
    <row r="12815" spans="29:29" x14ac:dyDescent="0.25">
      <c r="AC12815" s="379"/>
    </row>
    <row r="12816" spans="29:29" x14ac:dyDescent="0.25">
      <c r="AC12816" s="379"/>
    </row>
    <row r="12817" spans="29:29" x14ac:dyDescent="0.25">
      <c r="AC12817" s="379"/>
    </row>
    <row r="12818" spans="29:29" x14ac:dyDescent="0.25">
      <c r="AC12818" s="379"/>
    </row>
    <row r="12819" spans="29:29" x14ac:dyDescent="0.25">
      <c r="AC12819" s="379"/>
    </row>
    <row r="12820" spans="29:29" x14ac:dyDescent="0.25">
      <c r="AC12820" s="379"/>
    </row>
    <row r="12821" spans="29:29" x14ac:dyDescent="0.25">
      <c r="AC12821" s="379"/>
    </row>
    <row r="12822" spans="29:29" x14ac:dyDescent="0.25">
      <c r="AC12822" s="379"/>
    </row>
    <row r="12823" spans="29:29" x14ac:dyDescent="0.25">
      <c r="AC12823" s="379"/>
    </row>
    <row r="12824" spans="29:29" x14ac:dyDescent="0.25">
      <c r="AC12824" s="379"/>
    </row>
    <row r="12825" spans="29:29" x14ac:dyDescent="0.25">
      <c r="AC12825" s="379"/>
    </row>
    <row r="12826" spans="29:29" x14ac:dyDescent="0.25">
      <c r="AC12826" s="379"/>
    </row>
    <row r="12827" spans="29:29" x14ac:dyDescent="0.25">
      <c r="AC12827" s="379"/>
    </row>
    <row r="12828" spans="29:29" x14ac:dyDescent="0.25">
      <c r="AC12828" s="379"/>
    </row>
    <row r="12829" spans="29:29" x14ac:dyDescent="0.25">
      <c r="AC12829" s="379"/>
    </row>
    <row r="12830" spans="29:29" x14ac:dyDescent="0.25">
      <c r="AC12830" s="379"/>
    </row>
    <row r="12831" spans="29:29" x14ac:dyDescent="0.25">
      <c r="AC12831" s="379"/>
    </row>
    <row r="12832" spans="29:29" x14ac:dyDescent="0.25">
      <c r="AC12832" s="379"/>
    </row>
    <row r="12833" spans="29:29" x14ac:dyDescent="0.25">
      <c r="AC12833" s="379"/>
    </row>
    <row r="12834" spans="29:29" x14ac:dyDescent="0.25">
      <c r="AC12834" s="379"/>
    </row>
    <row r="12835" spans="29:29" x14ac:dyDescent="0.25">
      <c r="AC12835" s="379"/>
    </row>
    <row r="12836" spans="29:29" x14ac:dyDescent="0.25">
      <c r="AC12836" s="379"/>
    </row>
    <row r="12837" spans="29:29" x14ac:dyDescent="0.25">
      <c r="AC12837" s="379"/>
    </row>
    <row r="12838" spans="29:29" x14ac:dyDescent="0.25">
      <c r="AC12838" s="379"/>
    </row>
    <row r="12839" spans="29:29" x14ac:dyDescent="0.25">
      <c r="AC12839" s="379"/>
    </row>
    <row r="12840" spans="29:29" x14ac:dyDescent="0.25">
      <c r="AC12840" s="379"/>
    </row>
    <row r="12841" spans="29:29" x14ac:dyDescent="0.25">
      <c r="AC12841" s="379"/>
    </row>
    <row r="12842" spans="29:29" x14ac:dyDescent="0.25">
      <c r="AC12842" s="379"/>
    </row>
    <row r="12843" spans="29:29" x14ac:dyDescent="0.25">
      <c r="AC12843" s="379"/>
    </row>
    <row r="12844" spans="29:29" x14ac:dyDescent="0.25">
      <c r="AC12844" s="379"/>
    </row>
    <row r="12845" spans="29:29" x14ac:dyDescent="0.25">
      <c r="AC12845" s="379"/>
    </row>
    <row r="12846" spans="29:29" x14ac:dyDescent="0.25">
      <c r="AC12846" s="379"/>
    </row>
    <row r="12847" spans="29:29" x14ac:dyDescent="0.25">
      <c r="AC12847" s="379"/>
    </row>
    <row r="12848" spans="29:29" x14ac:dyDescent="0.25">
      <c r="AC12848" s="379"/>
    </row>
    <row r="12849" spans="29:29" x14ac:dyDescent="0.25">
      <c r="AC12849" s="379"/>
    </row>
    <row r="12850" spans="29:29" x14ac:dyDescent="0.25">
      <c r="AC12850" s="379"/>
    </row>
    <row r="12851" spans="29:29" x14ac:dyDescent="0.25">
      <c r="AC12851" s="379"/>
    </row>
    <row r="12852" spans="29:29" x14ac:dyDescent="0.25">
      <c r="AC12852" s="379"/>
    </row>
    <row r="12853" spans="29:29" x14ac:dyDescent="0.25">
      <c r="AC12853" s="379"/>
    </row>
    <row r="12854" spans="29:29" x14ac:dyDescent="0.25">
      <c r="AC12854" s="379"/>
    </row>
    <row r="12855" spans="29:29" x14ac:dyDescent="0.25">
      <c r="AC12855" s="379"/>
    </row>
    <row r="12856" spans="29:29" x14ac:dyDescent="0.25">
      <c r="AC12856" s="379"/>
    </row>
    <row r="12857" spans="29:29" x14ac:dyDescent="0.25">
      <c r="AC12857" s="379"/>
    </row>
    <row r="12858" spans="29:29" x14ac:dyDescent="0.25">
      <c r="AC12858" s="379"/>
    </row>
    <row r="12859" spans="29:29" x14ac:dyDescent="0.25">
      <c r="AC12859" s="379"/>
    </row>
    <row r="12860" spans="29:29" x14ac:dyDescent="0.25">
      <c r="AC12860" s="379"/>
    </row>
    <row r="12861" spans="29:29" x14ac:dyDescent="0.25">
      <c r="AC12861" s="379"/>
    </row>
    <row r="12862" spans="29:29" x14ac:dyDescent="0.25">
      <c r="AC12862" s="379"/>
    </row>
    <row r="12863" spans="29:29" x14ac:dyDescent="0.25">
      <c r="AC12863" s="379"/>
    </row>
    <row r="12864" spans="29:29" x14ac:dyDescent="0.25">
      <c r="AC12864" s="379"/>
    </row>
    <row r="12865" spans="29:29" x14ac:dyDescent="0.25">
      <c r="AC12865" s="379"/>
    </row>
    <row r="12866" spans="29:29" x14ac:dyDescent="0.25">
      <c r="AC12866" s="379"/>
    </row>
    <row r="12867" spans="29:29" x14ac:dyDescent="0.25">
      <c r="AC12867" s="379"/>
    </row>
    <row r="12868" spans="29:29" x14ac:dyDescent="0.25">
      <c r="AC12868" s="379"/>
    </row>
    <row r="12869" spans="29:29" x14ac:dyDescent="0.25">
      <c r="AC12869" s="379"/>
    </row>
    <row r="12870" spans="29:29" x14ac:dyDescent="0.25">
      <c r="AC12870" s="379"/>
    </row>
    <row r="12871" spans="29:29" x14ac:dyDescent="0.25">
      <c r="AC12871" s="379"/>
    </row>
    <row r="12872" spans="29:29" x14ac:dyDescent="0.25">
      <c r="AC12872" s="379"/>
    </row>
    <row r="12873" spans="29:29" x14ac:dyDescent="0.25">
      <c r="AC12873" s="379"/>
    </row>
    <row r="12874" spans="29:29" x14ac:dyDescent="0.25">
      <c r="AC12874" s="379"/>
    </row>
    <row r="12875" spans="29:29" x14ac:dyDescent="0.25">
      <c r="AC12875" s="379"/>
    </row>
    <row r="12876" spans="29:29" x14ac:dyDescent="0.25">
      <c r="AC12876" s="379"/>
    </row>
    <row r="12877" spans="29:29" x14ac:dyDescent="0.25">
      <c r="AC12877" s="379"/>
    </row>
    <row r="12878" spans="29:29" x14ac:dyDescent="0.25">
      <c r="AC12878" s="379"/>
    </row>
    <row r="12879" spans="29:29" x14ac:dyDescent="0.25">
      <c r="AC12879" s="379"/>
    </row>
    <row r="12880" spans="29:29" x14ac:dyDescent="0.25">
      <c r="AC12880" s="379"/>
    </row>
    <row r="12881" spans="29:29" x14ac:dyDescent="0.25">
      <c r="AC12881" s="379"/>
    </row>
    <row r="12882" spans="29:29" x14ac:dyDescent="0.25">
      <c r="AC12882" s="379"/>
    </row>
    <row r="12883" spans="29:29" x14ac:dyDescent="0.25">
      <c r="AC12883" s="379"/>
    </row>
    <row r="12884" spans="29:29" x14ac:dyDescent="0.25">
      <c r="AC12884" s="379"/>
    </row>
    <row r="12885" spans="29:29" x14ac:dyDescent="0.25">
      <c r="AC12885" s="379"/>
    </row>
    <row r="12886" spans="29:29" x14ac:dyDescent="0.25">
      <c r="AC12886" s="379"/>
    </row>
    <row r="12887" spans="29:29" x14ac:dyDescent="0.25">
      <c r="AC12887" s="379"/>
    </row>
    <row r="12888" spans="29:29" x14ac:dyDescent="0.25">
      <c r="AC12888" s="379"/>
    </row>
    <row r="12889" spans="29:29" x14ac:dyDescent="0.25">
      <c r="AC12889" s="379"/>
    </row>
    <row r="12890" spans="29:29" x14ac:dyDescent="0.25">
      <c r="AC12890" s="379"/>
    </row>
    <row r="12891" spans="29:29" x14ac:dyDescent="0.25">
      <c r="AC12891" s="379"/>
    </row>
    <row r="12892" spans="29:29" x14ac:dyDescent="0.25">
      <c r="AC12892" s="379"/>
    </row>
    <row r="12893" spans="29:29" x14ac:dyDescent="0.25">
      <c r="AC12893" s="379"/>
    </row>
    <row r="12894" spans="29:29" x14ac:dyDescent="0.25">
      <c r="AC12894" s="379"/>
    </row>
    <row r="12895" spans="29:29" x14ac:dyDescent="0.25">
      <c r="AC12895" s="379"/>
    </row>
    <row r="12896" spans="29:29" x14ac:dyDescent="0.25">
      <c r="AC12896" s="379"/>
    </row>
    <row r="12897" spans="29:29" x14ac:dyDescent="0.25">
      <c r="AC12897" s="379"/>
    </row>
    <row r="12898" spans="29:29" x14ac:dyDescent="0.25">
      <c r="AC12898" s="379"/>
    </row>
    <row r="12899" spans="29:29" x14ac:dyDescent="0.25">
      <c r="AC12899" s="379"/>
    </row>
    <row r="12900" spans="29:29" x14ac:dyDescent="0.25">
      <c r="AC12900" s="379"/>
    </row>
    <row r="12901" spans="29:29" x14ac:dyDescent="0.25">
      <c r="AC12901" s="379"/>
    </row>
    <row r="12902" spans="29:29" x14ac:dyDescent="0.25">
      <c r="AC12902" s="379"/>
    </row>
    <row r="12903" spans="29:29" x14ac:dyDescent="0.25">
      <c r="AC12903" s="379"/>
    </row>
    <row r="12904" spans="29:29" x14ac:dyDescent="0.25">
      <c r="AC12904" s="379"/>
    </row>
    <row r="12905" spans="29:29" x14ac:dyDescent="0.25">
      <c r="AC12905" s="379"/>
    </row>
    <row r="12906" spans="29:29" x14ac:dyDescent="0.25">
      <c r="AC12906" s="379"/>
    </row>
    <row r="12907" spans="29:29" x14ac:dyDescent="0.25">
      <c r="AC12907" s="379"/>
    </row>
    <row r="12908" spans="29:29" x14ac:dyDescent="0.25">
      <c r="AC12908" s="379"/>
    </row>
    <row r="12909" spans="29:29" x14ac:dyDescent="0.25">
      <c r="AC12909" s="379"/>
    </row>
    <row r="12910" spans="29:29" x14ac:dyDescent="0.25">
      <c r="AC12910" s="379"/>
    </row>
    <row r="12911" spans="29:29" x14ac:dyDescent="0.25">
      <c r="AC12911" s="379"/>
    </row>
    <row r="12912" spans="29:29" x14ac:dyDescent="0.25">
      <c r="AC12912" s="379"/>
    </row>
    <row r="12913" spans="29:29" x14ac:dyDescent="0.25">
      <c r="AC12913" s="379"/>
    </row>
    <row r="12914" spans="29:29" x14ac:dyDescent="0.25">
      <c r="AC12914" s="379"/>
    </row>
    <row r="12915" spans="29:29" x14ac:dyDescent="0.25">
      <c r="AC12915" s="379"/>
    </row>
    <row r="12916" spans="29:29" x14ac:dyDescent="0.25">
      <c r="AC12916" s="379"/>
    </row>
    <row r="12917" spans="29:29" x14ac:dyDescent="0.25">
      <c r="AC12917" s="379"/>
    </row>
    <row r="12918" spans="29:29" x14ac:dyDescent="0.25">
      <c r="AC12918" s="379"/>
    </row>
    <row r="12919" spans="29:29" x14ac:dyDescent="0.25">
      <c r="AC12919" s="379"/>
    </row>
    <row r="12920" spans="29:29" x14ac:dyDescent="0.25">
      <c r="AC12920" s="379"/>
    </row>
    <row r="12921" spans="29:29" x14ac:dyDescent="0.25">
      <c r="AC12921" s="379"/>
    </row>
    <row r="12922" spans="29:29" x14ac:dyDescent="0.25">
      <c r="AC12922" s="379"/>
    </row>
    <row r="12923" spans="29:29" x14ac:dyDescent="0.25">
      <c r="AC12923" s="379"/>
    </row>
    <row r="12924" spans="29:29" x14ac:dyDescent="0.25">
      <c r="AC12924" s="379"/>
    </row>
    <row r="12925" spans="29:29" x14ac:dyDescent="0.25">
      <c r="AC12925" s="379"/>
    </row>
    <row r="12926" spans="29:29" x14ac:dyDescent="0.25">
      <c r="AC12926" s="379"/>
    </row>
    <row r="12927" spans="29:29" x14ac:dyDescent="0.25">
      <c r="AC12927" s="379"/>
    </row>
    <row r="12928" spans="29:29" x14ac:dyDescent="0.25">
      <c r="AC12928" s="379"/>
    </row>
    <row r="12929" spans="29:29" x14ac:dyDescent="0.25">
      <c r="AC12929" s="379"/>
    </row>
    <row r="12930" spans="29:29" x14ac:dyDescent="0.25">
      <c r="AC12930" s="379"/>
    </row>
    <row r="12931" spans="29:29" x14ac:dyDescent="0.25">
      <c r="AC12931" s="379"/>
    </row>
    <row r="12932" spans="29:29" x14ac:dyDescent="0.25">
      <c r="AC12932" s="379"/>
    </row>
    <row r="12933" spans="29:29" x14ac:dyDescent="0.25">
      <c r="AC12933" s="379"/>
    </row>
    <row r="12934" spans="29:29" x14ac:dyDescent="0.25">
      <c r="AC12934" s="379"/>
    </row>
    <row r="12935" spans="29:29" x14ac:dyDescent="0.25">
      <c r="AC12935" s="379"/>
    </row>
    <row r="12936" spans="29:29" x14ac:dyDescent="0.25">
      <c r="AC12936" s="379"/>
    </row>
    <row r="12937" spans="29:29" x14ac:dyDescent="0.25">
      <c r="AC12937" s="379"/>
    </row>
    <row r="12938" spans="29:29" x14ac:dyDescent="0.25">
      <c r="AC12938" s="379"/>
    </row>
    <row r="12939" spans="29:29" x14ac:dyDescent="0.25">
      <c r="AC12939" s="379"/>
    </row>
    <row r="12940" spans="29:29" x14ac:dyDescent="0.25">
      <c r="AC12940" s="379"/>
    </row>
    <row r="12941" spans="29:29" x14ac:dyDescent="0.25">
      <c r="AC12941" s="379"/>
    </row>
    <row r="12942" spans="29:29" x14ac:dyDescent="0.25">
      <c r="AC12942" s="379"/>
    </row>
    <row r="12943" spans="29:29" x14ac:dyDescent="0.25">
      <c r="AC12943" s="379"/>
    </row>
    <row r="12944" spans="29:29" x14ac:dyDescent="0.25">
      <c r="AC12944" s="379"/>
    </row>
    <row r="12945" spans="29:29" x14ac:dyDescent="0.25">
      <c r="AC12945" s="379"/>
    </row>
    <row r="12946" spans="29:29" x14ac:dyDescent="0.25">
      <c r="AC12946" s="379"/>
    </row>
    <row r="12947" spans="29:29" x14ac:dyDescent="0.25">
      <c r="AC12947" s="379"/>
    </row>
    <row r="12948" spans="29:29" x14ac:dyDescent="0.25">
      <c r="AC12948" s="379"/>
    </row>
    <row r="12949" spans="29:29" x14ac:dyDescent="0.25">
      <c r="AC12949" s="379"/>
    </row>
    <row r="12950" spans="29:29" x14ac:dyDescent="0.25">
      <c r="AC12950" s="379"/>
    </row>
    <row r="12951" spans="29:29" x14ac:dyDescent="0.25">
      <c r="AC12951" s="379"/>
    </row>
    <row r="12952" spans="29:29" x14ac:dyDescent="0.25">
      <c r="AC12952" s="379"/>
    </row>
    <row r="12953" spans="29:29" x14ac:dyDescent="0.25">
      <c r="AC12953" s="379"/>
    </row>
    <row r="12954" spans="29:29" x14ac:dyDescent="0.25">
      <c r="AC12954" s="379"/>
    </row>
    <row r="12955" spans="29:29" x14ac:dyDescent="0.25">
      <c r="AC12955" s="379"/>
    </row>
    <row r="12956" spans="29:29" x14ac:dyDescent="0.25">
      <c r="AC12956" s="379"/>
    </row>
    <row r="12957" spans="29:29" x14ac:dyDescent="0.25">
      <c r="AC12957" s="379"/>
    </row>
    <row r="12958" spans="29:29" x14ac:dyDescent="0.25">
      <c r="AC12958" s="379"/>
    </row>
    <row r="12959" spans="29:29" x14ac:dyDescent="0.25">
      <c r="AC12959" s="379"/>
    </row>
    <row r="12960" spans="29:29" x14ac:dyDescent="0.25">
      <c r="AC12960" s="379"/>
    </row>
    <row r="12961" spans="29:29" x14ac:dyDescent="0.25">
      <c r="AC12961" s="379"/>
    </row>
    <row r="12962" spans="29:29" x14ac:dyDescent="0.25">
      <c r="AC12962" s="379"/>
    </row>
    <row r="12963" spans="29:29" x14ac:dyDescent="0.25">
      <c r="AC12963" s="379"/>
    </row>
    <row r="12964" spans="29:29" x14ac:dyDescent="0.25">
      <c r="AC12964" s="379"/>
    </row>
    <row r="12965" spans="29:29" x14ac:dyDescent="0.25">
      <c r="AC12965" s="379"/>
    </row>
    <row r="12966" spans="29:29" x14ac:dyDescent="0.25">
      <c r="AC12966" s="379"/>
    </row>
    <row r="12967" spans="29:29" x14ac:dyDescent="0.25">
      <c r="AC12967" s="379"/>
    </row>
    <row r="12968" spans="29:29" x14ac:dyDescent="0.25">
      <c r="AC12968" s="379"/>
    </row>
    <row r="12969" spans="29:29" x14ac:dyDescent="0.25">
      <c r="AC12969" s="379"/>
    </row>
    <row r="12970" spans="29:29" x14ac:dyDescent="0.25">
      <c r="AC12970" s="379"/>
    </row>
    <row r="12971" spans="29:29" x14ac:dyDescent="0.25">
      <c r="AC12971" s="379"/>
    </row>
    <row r="12972" spans="29:29" x14ac:dyDescent="0.25">
      <c r="AC12972" s="379"/>
    </row>
    <row r="12973" spans="29:29" x14ac:dyDescent="0.25">
      <c r="AC12973" s="379"/>
    </row>
    <row r="12974" spans="29:29" x14ac:dyDescent="0.25">
      <c r="AC12974" s="379"/>
    </row>
    <row r="12975" spans="29:29" x14ac:dyDescent="0.25">
      <c r="AC12975" s="379"/>
    </row>
    <row r="12976" spans="29:29" x14ac:dyDescent="0.25">
      <c r="AC12976" s="379"/>
    </row>
    <row r="12977" spans="29:29" x14ac:dyDescent="0.25">
      <c r="AC12977" s="379"/>
    </row>
    <row r="12978" spans="29:29" x14ac:dyDescent="0.25">
      <c r="AC12978" s="379"/>
    </row>
    <row r="12979" spans="29:29" x14ac:dyDescent="0.25">
      <c r="AC12979" s="379"/>
    </row>
    <row r="12980" spans="29:29" x14ac:dyDescent="0.25">
      <c r="AC12980" s="379"/>
    </row>
    <row r="12981" spans="29:29" x14ac:dyDescent="0.25">
      <c r="AC12981" s="379"/>
    </row>
    <row r="12982" spans="29:29" x14ac:dyDescent="0.25">
      <c r="AC12982" s="379"/>
    </row>
    <row r="12983" spans="29:29" x14ac:dyDescent="0.25">
      <c r="AC12983" s="379"/>
    </row>
    <row r="12984" spans="29:29" x14ac:dyDescent="0.25">
      <c r="AC12984" s="379"/>
    </row>
    <row r="12985" spans="29:29" x14ac:dyDescent="0.25">
      <c r="AC12985" s="379"/>
    </row>
    <row r="12986" spans="29:29" x14ac:dyDescent="0.25">
      <c r="AC12986" s="379"/>
    </row>
    <row r="12987" spans="29:29" x14ac:dyDescent="0.25">
      <c r="AC12987" s="379"/>
    </row>
    <row r="12988" spans="29:29" x14ac:dyDescent="0.25">
      <c r="AC12988" s="379"/>
    </row>
    <row r="12989" spans="29:29" x14ac:dyDescent="0.25">
      <c r="AC12989" s="379"/>
    </row>
    <row r="12990" spans="29:29" x14ac:dyDescent="0.25">
      <c r="AC12990" s="379"/>
    </row>
    <row r="12991" spans="29:29" x14ac:dyDescent="0.25">
      <c r="AC12991" s="379"/>
    </row>
    <row r="12992" spans="29:29" x14ac:dyDescent="0.25">
      <c r="AC12992" s="379"/>
    </row>
    <row r="12993" spans="29:29" x14ac:dyDescent="0.25">
      <c r="AC12993" s="379"/>
    </row>
    <row r="12994" spans="29:29" x14ac:dyDescent="0.25">
      <c r="AC12994" s="379"/>
    </row>
    <row r="12995" spans="29:29" x14ac:dyDescent="0.25">
      <c r="AC12995" s="379"/>
    </row>
    <row r="12996" spans="29:29" x14ac:dyDescent="0.25">
      <c r="AC12996" s="379"/>
    </row>
    <row r="12997" spans="29:29" x14ac:dyDescent="0.25">
      <c r="AC12997" s="379"/>
    </row>
    <row r="12998" spans="29:29" x14ac:dyDescent="0.25">
      <c r="AC12998" s="379"/>
    </row>
    <row r="12999" spans="29:29" x14ac:dyDescent="0.25">
      <c r="AC12999" s="379"/>
    </row>
    <row r="13000" spans="29:29" x14ac:dyDescent="0.25">
      <c r="AC13000" s="379"/>
    </row>
    <row r="13001" spans="29:29" x14ac:dyDescent="0.25">
      <c r="AC13001" s="379"/>
    </row>
    <row r="13002" spans="29:29" x14ac:dyDescent="0.25">
      <c r="AC13002" s="379"/>
    </row>
    <row r="13003" spans="29:29" x14ac:dyDescent="0.25">
      <c r="AC13003" s="379"/>
    </row>
    <row r="13004" spans="29:29" x14ac:dyDescent="0.25">
      <c r="AC13004" s="379"/>
    </row>
    <row r="13005" spans="29:29" x14ac:dyDescent="0.25">
      <c r="AC13005" s="379"/>
    </row>
    <row r="13006" spans="29:29" x14ac:dyDescent="0.25">
      <c r="AC13006" s="379"/>
    </row>
    <row r="13007" spans="29:29" x14ac:dyDescent="0.25">
      <c r="AC13007" s="379"/>
    </row>
    <row r="13008" spans="29:29" x14ac:dyDescent="0.25">
      <c r="AC13008" s="379"/>
    </row>
    <row r="13009" spans="29:29" x14ac:dyDescent="0.25">
      <c r="AC13009" s="379"/>
    </row>
    <row r="13010" spans="29:29" x14ac:dyDescent="0.25">
      <c r="AC13010" s="379"/>
    </row>
    <row r="13011" spans="29:29" x14ac:dyDescent="0.25">
      <c r="AC13011" s="379"/>
    </row>
    <row r="13012" spans="29:29" x14ac:dyDescent="0.25">
      <c r="AC13012" s="379"/>
    </row>
    <row r="13013" spans="29:29" x14ac:dyDescent="0.25">
      <c r="AC13013" s="379"/>
    </row>
    <row r="13014" spans="29:29" x14ac:dyDescent="0.25">
      <c r="AC13014" s="379"/>
    </row>
    <row r="13015" spans="29:29" x14ac:dyDescent="0.25">
      <c r="AC13015" s="379"/>
    </row>
    <row r="13016" spans="29:29" x14ac:dyDescent="0.25">
      <c r="AC13016" s="379"/>
    </row>
    <row r="13017" spans="29:29" x14ac:dyDescent="0.25">
      <c r="AC13017" s="379"/>
    </row>
    <row r="13018" spans="29:29" x14ac:dyDescent="0.25">
      <c r="AC13018" s="379"/>
    </row>
    <row r="13019" spans="29:29" x14ac:dyDescent="0.25">
      <c r="AC13019" s="379"/>
    </row>
    <row r="13020" spans="29:29" x14ac:dyDescent="0.25">
      <c r="AC13020" s="379"/>
    </row>
    <row r="13021" spans="29:29" x14ac:dyDescent="0.25">
      <c r="AC13021" s="379"/>
    </row>
    <row r="13022" spans="29:29" x14ac:dyDescent="0.25">
      <c r="AC13022" s="379"/>
    </row>
    <row r="13023" spans="29:29" x14ac:dyDescent="0.25">
      <c r="AC13023" s="379"/>
    </row>
    <row r="13024" spans="29:29" x14ac:dyDescent="0.25">
      <c r="AC13024" s="379"/>
    </row>
    <row r="13025" spans="29:29" x14ac:dyDescent="0.25">
      <c r="AC13025" s="379"/>
    </row>
    <row r="13026" spans="29:29" x14ac:dyDescent="0.25">
      <c r="AC13026" s="379"/>
    </row>
    <row r="13027" spans="29:29" x14ac:dyDescent="0.25">
      <c r="AC13027" s="379"/>
    </row>
    <row r="13028" spans="29:29" x14ac:dyDescent="0.25">
      <c r="AC13028" s="379"/>
    </row>
    <row r="13029" spans="29:29" x14ac:dyDescent="0.25">
      <c r="AC13029" s="379"/>
    </row>
    <row r="13030" spans="29:29" x14ac:dyDescent="0.25">
      <c r="AC13030" s="379"/>
    </row>
    <row r="13031" spans="29:29" x14ac:dyDescent="0.25">
      <c r="AC13031" s="379"/>
    </row>
    <row r="13032" spans="29:29" x14ac:dyDescent="0.25">
      <c r="AC13032" s="379"/>
    </row>
    <row r="13033" spans="29:29" x14ac:dyDescent="0.25">
      <c r="AC13033" s="379"/>
    </row>
    <row r="13034" spans="29:29" x14ac:dyDescent="0.25">
      <c r="AC13034" s="379"/>
    </row>
    <row r="13035" spans="29:29" x14ac:dyDescent="0.25">
      <c r="AC13035" s="379"/>
    </row>
    <row r="13036" spans="29:29" x14ac:dyDescent="0.25">
      <c r="AC13036" s="379"/>
    </row>
    <row r="13037" spans="29:29" x14ac:dyDescent="0.25">
      <c r="AC13037" s="379"/>
    </row>
    <row r="13038" spans="29:29" x14ac:dyDescent="0.25">
      <c r="AC13038" s="379"/>
    </row>
    <row r="13039" spans="29:29" x14ac:dyDescent="0.25">
      <c r="AC13039" s="379"/>
    </row>
    <row r="13040" spans="29:29" x14ac:dyDescent="0.25">
      <c r="AC13040" s="379"/>
    </row>
    <row r="13041" spans="29:29" x14ac:dyDescent="0.25">
      <c r="AC13041" s="379"/>
    </row>
    <row r="13042" spans="29:29" x14ac:dyDescent="0.25">
      <c r="AC13042" s="379"/>
    </row>
    <row r="13043" spans="29:29" x14ac:dyDescent="0.25">
      <c r="AC13043" s="379"/>
    </row>
    <row r="13044" spans="29:29" x14ac:dyDescent="0.25">
      <c r="AC13044" s="379"/>
    </row>
    <row r="13045" spans="29:29" x14ac:dyDescent="0.25">
      <c r="AC13045" s="379"/>
    </row>
    <row r="13046" spans="29:29" x14ac:dyDescent="0.25">
      <c r="AC13046" s="379"/>
    </row>
    <row r="13047" spans="29:29" x14ac:dyDescent="0.25">
      <c r="AC13047" s="379"/>
    </row>
    <row r="13048" spans="29:29" x14ac:dyDescent="0.25">
      <c r="AC13048" s="379"/>
    </row>
    <row r="13049" spans="29:29" x14ac:dyDescent="0.25">
      <c r="AC13049" s="379"/>
    </row>
    <row r="13050" spans="29:29" x14ac:dyDescent="0.25">
      <c r="AC13050" s="379"/>
    </row>
    <row r="13051" spans="29:29" x14ac:dyDescent="0.25">
      <c r="AC13051" s="379"/>
    </row>
    <row r="13052" spans="29:29" x14ac:dyDescent="0.25">
      <c r="AC13052" s="379"/>
    </row>
    <row r="13053" spans="29:29" x14ac:dyDescent="0.25">
      <c r="AC13053" s="379"/>
    </row>
    <row r="13054" spans="29:29" x14ac:dyDescent="0.25">
      <c r="AC13054" s="379"/>
    </row>
    <row r="13055" spans="29:29" x14ac:dyDescent="0.25">
      <c r="AC13055" s="379"/>
    </row>
    <row r="13056" spans="29:29" x14ac:dyDescent="0.25">
      <c r="AC13056" s="379"/>
    </row>
    <row r="13057" spans="29:29" x14ac:dyDescent="0.25">
      <c r="AC13057" s="379"/>
    </row>
    <row r="13058" spans="29:29" x14ac:dyDescent="0.25">
      <c r="AC13058" s="379"/>
    </row>
    <row r="13059" spans="29:29" x14ac:dyDescent="0.25">
      <c r="AC13059" s="379"/>
    </row>
    <row r="13060" spans="29:29" x14ac:dyDescent="0.25">
      <c r="AC13060" s="379"/>
    </row>
    <row r="13061" spans="29:29" x14ac:dyDescent="0.25">
      <c r="AC13061" s="379"/>
    </row>
    <row r="13062" spans="29:29" x14ac:dyDescent="0.25">
      <c r="AC13062" s="379"/>
    </row>
    <row r="13063" spans="29:29" x14ac:dyDescent="0.25">
      <c r="AC13063" s="379"/>
    </row>
    <row r="13064" spans="29:29" x14ac:dyDescent="0.25">
      <c r="AC13064" s="379"/>
    </row>
    <row r="13065" spans="29:29" x14ac:dyDescent="0.25">
      <c r="AC13065" s="379"/>
    </row>
    <row r="13066" spans="29:29" x14ac:dyDescent="0.25">
      <c r="AC13066" s="379"/>
    </row>
    <row r="13067" spans="29:29" x14ac:dyDescent="0.25">
      <c r="AC13067" s="379"/>
    </row>
    <row r="13068" spans="29:29" x14ac:dyDescent="0.25">
      <c r="AC13068" s="379"/>
    </row>
    <row r="13069" spans="29:29" x14ac:dyDescent="0.25">
      <c r="AC13069" s="379"/>
    </row>
    <row r="13070" spans="29:29" x14ac:dyDescent="0.25">
      <c r="AC13070" s="379"/>
    </row>
    <row r="13071" spans="29:29" x14ac:dyDescent="0.25">
      <c r="AC13071" s="379"/>
    </row>
    <row r="13072" spans="29:29" x14ac:dyDescent="0.25">
      <c r="AC13072" s="379"/>
    </row>
    <row r="13073" spans="29:29" x14ac:dyDescent="0.25">
      <c r="AC13073" s="379"/>
    </row>
    <row r="13074" spans="29:29" x14ac:dyDescent="0.25">
      <c r="AC13074" s="379"/>
    </row>
    <row r="13075" spans="29:29" x14ac:dyDescent="0.25">
      <c r="AC13075" s="379"/>
    </row>
    <row r="13076" spans="29:29" x14ac:dyDescent="0.25">
      <c r="AC13076" s="379"/>
    </row>
    <row r="13077" spans="29:29" x14ac:dyDescent="0.25">
      <c r="AC13077" s="379"/>
    </row>
    <row r="13078" spans="29:29" x14ac:dyDescent="0.25">
      <c r="AC13078" s="379"/>
    </row>
    <row r="13079" spans="29:29" x14ac:dyDescent="0.25">
      <c r="AC13079" s="379"/>
    </row>
    <row r="13080" spans="29:29" x14ac:dyDescent="0.25">
      <c r="AC13080" s="379"/>
    </row>
    <row r="13081" spans="29:29" x14ac:dyDescent="0.25">
      <c r="AC13081" s="379"/>
    </row>
    <row r="13082" spans="29:29" x14ac:dyDescent="0.25">
      <c r="AC13082" s="379"/>
    </row>
    <row r="13083" spans="29:29" x14ac:dyDescent="0.25">
      <c r="AC13083" s="379"/>
    </row>
    <row r="13084" spans="29:29" x14ac:dyDescent="0.25">
      <c r="AC13084" s="379"/>
    </row>
    <row r="13085" spans="29:29" x14ac:dyDescent="0.25">
      <c r="AC13085" s="379"/>
    </row>
    <row r="13086" spans="29:29" x14ac:dyDescent="0.25">
      <c r="AC13086" s="379"/>
    </row>
    <row r="13087" spans="29:29" x14ac:dyDescent="0.25">
      <c r="AC13087" s="379"/>
    </row>
    <row r="13088" spans="29:29" x14ac:dyDescent="0.25">
      <c r="AC13088" s="379"/>
    </row>
    <row r="13089" spans="29:29" x14ac:dyDescent="0.25">
      <c r="AC13089" s="379"/>
    </row>
    <row r="13090" spans="29:29" x14ac:dyDescent="0.25">
      <c r="AC13090" s="379"/>
    </row>
    <row r="13091" spans="29:29" x14ac:dyDescent="0.25">
      <c r="AC13091" s="379"/>
    </row>
    <row r="13092" spans="29:29" x14ac:dyDescent="0.25">
      <c r="AC13092" s="379"/>
    </row>
    <row r="13093" spans="29:29" x14ac:dyDescent="0.25">
      <c r="AC13093" s="379"/>
    </row>
    <row r="13094" spans="29:29" x14ac:dyDescent="0.25">
      <c r="AC13094" s="379"/>
    </row>
    <row r="13095" spans="29:29" x14ac:dyDescent="0.25">
      <c r="AC13095" s="379"/>
    </row>
    <row r="13096" spans="29:29" x14ac:dyDescent="0.25">
      <c r="AC13096" s="379"/>
    </row>
    <row r="13097" spans="29:29" x14ac:dyDescent="0.25">
      <c r="AC13097" s="379"/>
    </row>
    <row r="13098" spans="29:29" x14ac:dyDescent="0.25">
      <c r="AC13098" s="379"/>
    </row>
    <row r="13099" spans="29:29" x14ac:dyDescent="0.25">
      <c r="AC13099" s="379"/>
    </row>
    <row r="13100" spans="29:29" x14ac:dyDescent="0.25">
      <c r="AC13100" s="379"/>
    </row>
    <row r="13101" spans="29:29" x14ac:dyDescent="0.25">
      <c r="AC13101" s="379"/>
    </row>
    <row r="13102" spans="29:29" x14ac:dyDescent="0.25">
      <c r="AC13102" s="379"/>
    </row>
    <row r="13103" spans="29:29" x14ac:dyDescent="0.25">
      <c r="AC13103" s="379"/>
    </row>
    <row r="13104" spans="29:29" x14ac:dyDescent="0.25">
      <c r="AC13104" s="379"/>
    </row>
    <row r="13105" spans="29:29" x14ac:dyDescent="0.25">
      <c r="AC13105" s="379"/>
    </row>
    <row r="13106" spans="29:29" x14ac:dyDescent="0.25">
      <c r="AC13106" s="379"/>
    </row>
    <row r="13107" spans="29:29" x14ac:dyDescent="0.25">
      <c r="AC13107" s="379"/>
    </row>
    <row r="13108" spans="29:29" x14ac:dyDescent="0.25">
      <c r="AC13108" s="379"/>
    </row>
    <row r="13109" spans="29:29" x14ac:dyDescent="0.25">
      <c r="AC13109" s="379"/>
    </row>
    <row r="13110" spans="29:29" x14ac:dyDescent="0.25">
      <c r="AC13110" s="379"/>
    </row>
    <row r="13111" spans="29:29" x14ac:dyDescent="0.25">
      <c r="AC13111" s="379"/>
    </row>
    <row r="13112" spans="29:29" x14ac:dyDescent="0.25">
      <c r="AC13112" s="379"/>
    </row>
    <row r="13113" spans="29:29" x14ac:dyDescent="0.25">
      <c r="AC13113" s="379"/>
    </row>
    <row r="13114" spans="29:29" x14ac:dyDescent="0.25">
      <c r="AC13114" s="379"/>
    </row>
    <row r="13115" spans="29:29" x14ac:dyDescent="0.25">
      <c r="AC13115" s="379"/>
    </row>
    <row r="13116" spans="29:29" x14ac:dyDescent="0.25">
      <c r="AC13116" s="379"/>
    </row>
    <row r="13117" spans="29:29" x14ac:dyDescent="0.25">
      <c r="AC13117" s="379"/>
    </row>
    <row r="13118" spans="29:29" x14ac:dyDescent="0.25">
      <c r="AC13118" s="379"/>
    </row>
    <row r="13119" spans="29:29" x14ac:dyDescent="0.25">
      <c r="AC13119" s="379"/>
    </row>
    <row r="13120" spans="29:29" x14ac:dyDescent="0.25">
      <c r="AC13120" s="379"/>
    </row>
    <row r="13121" spans="29:29" x14ac:dyDescent="0.25">
      <c r="AC13121" s="379"/>
    </row>
    <row r="13122" spans="29:29" x14ac:dyDescent="0.25">
      <c r="AC13122" s="379"/>
    </row>
    <row r="13123" spans="29:29" x14ac:dyDescent="0.25">
      <c r="AC13123" s="379"/>
    </row>
    <row r="13124" spans="29:29" x14ac:dyDescent="0.25">
      <c r="AC13124" s="379"/>
    </row>
    <row r="13125" spans="29:29" x14ac:dyDescent="0.25">
      <c r="AC13125" s="379"/>
    </row>
    <row r="13126" spans="29:29" x14ac:dyDescent="0.25">
      <c r="AC13126" s="379"/>
    </row>
    <row r="13127" spans="29:29" x14ac:dyDescent="0.25">
      <c r="AC13127" s="379"/>
    </row>
    <row r="13128" spans="29:29" x14ac:dyDescent="0.25">
      <c r="AC13128" s="379"/>
    </row>
    <row r="13129" spans="29:29" x14ac:dyDescent="0.25">
      <c r="AC13129" s="379"/>
    </row>
    <row r="13130" spans="29:29" x14ac:dyDescent="0.25">
      <c r="AC13130" s="379"/>
    </row>
    <row r="13131" spans="29:29" x14ac:dyDescent="0.25">
      <c r="AC13131" s="379"/>
    </row>
    <row r="13132" spans="29:29" x14ac:dyDescent="0.25">
      <c r="AC13132" s="379"/>
    </row>
    <row r="13133" spans="29:29" x14ac:dyDescent="0.25">
      <c r="AC13133" s="379"/>
    </row>
    <row r="13134" spans="29:29" x14ac:dyDescent="0.25">
      <c r="AC13134" s="379"/>
    </row>
    <row r="13135" spans="29:29" x14ac:dyDescent="0.25">
      <c r="AC13135" s="379"/>
    </row>
    <row r="13136" spans="29:29" x14ac:dyDescent="0.25">
      <c r="AC13136" s="379"/>
    </row>
    <row r="13137" spans="29:29" x14ac:dyDescent="0.25">
      <c r="AC13137" s="379"/>
    </row>
    <row r="13138" spans="29:29" x14ac:dyDescent="0.25">
      <c r="AC13138" s="379"/>
    </row>
    <row r="13139" spans="29:29" x14ac:dyDescent="0.25">
      <c r="AC13139" s="379"/>
    </row>
    <row r="13140" spans="29:29" x14ac:dyDescent="0.25">
      <c r="AC13140" s="379"/>
    </row>
    <row r="13141" spans="29:29" x14ac:dyDescent="0.25">
      <c r="AC13141" s="379"/>
    </row>
    <row r="13142" spans="29:29" x14ac:dyDescent="0.25">
      <c r="AC13142" s="379"/>
    </row>
    <row r="13143" spans="29:29" x14ac:dyDescent="0.25">
      <c r="AC13143" s="379"/>
    </row>
    <row r="13144" spans="29:29" x14ac:dyDescent="0.25">
      <c r="AC13144" s="379"/>
    </row>
    <row r="13145" spans="29:29" x14ac:dyDescent="0.25">
      <c r="AC13145" s="379"/>
    </row>
    <row r="13146" spans="29:29" x14ac:dyDescent="0.25">
      <c r="AC13146" s="379"/>
    </row>
    <row r="13147" spans="29:29" x14ac:dyDescent="0.25">
      <c r="AC13147" s="379"/>
    </row>
    <row r="13148" spans="29:29" x14ac:dyDescent="0.25">
      <c r="AC13148" s="379"/>
    </row>
    <row r="13149" spans="29:29" x14ac:dyDescent="0.25">
      <c r="AC13149" s="379"/>
    </row>
    <row r="13150" spans="29:29" x14ac:dyDescent="0.25">
      <c r="AC13150" s="379"/>
    </row>
    <row r="13151" spans="29:29" x14ac:dyDescent="0.25">
      <c r="AC13151" s="379"/>
    </row>
    <row r="13152" spans="29:29" x14ac:dyDescent="0.25">
      <c r="AC13152" s="379"/>
    </row>
    <row r="13153" spans="29:29" x14ac:dyDescent="0.25">
      <c r="AC13153" s="379"/>
    </row>
    <row r="13154" spans="29:29" x14ac:dyDescent="0.25">
      <c r="AC13154" s="379"/>
    </row>
    <row r="13155" spans="29:29" x14ac:dyDescent="0.25">
      <c r="AC13155" s="379"/>
    </row>
    <row r="13156" spans="29:29" x14ac:dyDescent="0.25">
      <c r="AC13156" s="379"/>
    </row>
    <row r="13157" spans="29:29" x14ac:dyDescent="0.25">
      <c r="AC13157" s="379"/>
    </row>
    <row r="13158" spans="29:29" x14ac:dyDescent="0.25">
      <c r="AC13158" s="379"/>
    </row>
    <row r="13159" spans="29:29" x14ac:dyDescent="0.25">
      <c r="AC13159" s="379"/>
    </row>
    <row r="13160" spans="29:29" x14ac:dyDescent="0.25">
      <c r="AC13160" s="379"/>
    </row>
    <row r="13161" spans="29:29" x14ac:dyDescent="0.25">
      <c r="AC13161" s="379"/>
    </row>
    <row r="13162" spans="29:29" x14ac:dyDescent="0.25">
      <c r="AC13162" s="379"/>
    </row>
    <row r="13163" spans="29:29" x14ac:dyDescent="0.25">
      <c r="AC13163" s="379"/>
    </row>
    <row r="13164" spans="29:29" x14ac:dyDescent="0.25">
      <c r="AC13164" s="379"/>
    </row>
    <row r="13165" spans="29:29" x14ac:dyDescent="0.25">
      <c r="AC13165" s="379"/>
    </row>
    <row r="13166" spans="29:29" x14ac:dyDescent="0.25">
      <c r="AC13166" s="379"/>
    </row>
    <row r="13167" spans="29:29" x14ac:dyDescent="0.25">
      <c r="AC13167" s="379"/>
    </row>
    <row r="13168" spans="29:29" x14ac:dyDescent="0.25">
      <c r="AC13168" s="379"/>
    </row>
    <row r="13169" spans="29:29" x14ac:dyDescent="0.25">
      <c r="AC13169" s="379"/>
    </row>
    <row r="13170" spans="29:29" x14ac:dyDescent="0.25">
      <c r="AC13170" s="379"/>
    </row>
    <row r="13171" spans="29:29" x14ac:dyDescent="0.25">
      <c r="AC13171" s="379"/>
    </row>
    <row r="13172" spans="29:29" x14ac:dyDescent="0.25">
      <c r="AC13172" s="379"/>
    </row>
    <row r="13173" spans="29:29" x14ac:dyDescent="0.25">
      <c r="AC13173" s="379"/>
    </row>
    <row r="13174" spans="29:29" x14ac:dyDescent="0.25">
      <c r="AC13174" s="379"/>
    </row>
    <row r="13175" spans="29:29" x14ac:dyDescent="0.25">
      <c r="AC13175" s="379"/>
    </row>
    <row r="13176" spans="29:29" x14ac:dyDescent="0.25">
      <c r="AC13176" s="379"/>
    </row>
    <row r="13177" spans="29:29" x14ac:dyDescent="0.25">
      <c r="AC13177" s="379"/>
    </row>
    <row r="13178" spans="29:29" x14ac:dyDescent="0.25">
      <c r="AC13178" s="379"/>
    </row>
    <row r="13179" spans="29:29" x14ac:dyDescent="0.25">
      <c r="AC13179" s="379"/>
    </row>
    <row r="13180" spans="29:29" x14ac:dyDescent="0.25">
      <c r="AC13180" s="379"/>
    </row>
    <row r="13181" spans="29:29" x14ac:dyDescent="0.25">
      <c r="AC13181" s="379"/>
    </row>
    <row r="13182" spans="29:29" x14ac:dyDescent="0.25">
      <c r="AC13182" s="379"/>
    </row>
    <row r="13183" spans="29:29" x14ac:dyDescent="0.25">
      <c r="AC13183" s="379"/>
    </row>
    <row r="13184" spans="29:29" x14ac:dyDescent="0.25">
      <c r="AC13184" s="379"/>
    </row>
    <row r="13185" spans="29:29" x14ac:dyDescent="0.25">
      <c r="AC13185" s="379"/>
    </row>
    <row r="13186" spans="29:29" x14ac:dyDescent="0.25">
      <c r="AC13186" s="379"/>
    </row>
    <row r="13187" spans="29:29" x14ac:dyDescent="0.25">
      <c r="AC13187" s="379"/>
    </row>
    <row r="13188" spans="29:29" x14ac:dyDescent="0.25">
      <c r="AC13188" s="379"/>
    </row>
    <row r="13189" spans="29:29" x14ac:dyDescent="0.25">
      <c r="AC13189" s="379"/>
    </row>
    <row r="13190" spans="29:29" x14ac:dyDescent="0.25">
      <c r="AC13190" s="379"/>
    </row>
    <row r="13191" spans="29:29" x14ac:dyDescent="0.25">
      <c r="AC13191" s="379"/>
    </row>
    <row r="13192" spans="29:29" x14ac:dyDescent="0.25">
      <c r="AC13192" s="379"/>
    </row>
    <row r="13193" spans="29:29" x14ac:dyDescent="0.25">
      <c r="AC13193" s="379"/>
    </row>
    <row r="13194" spans="29:29" x14ac:dyDescent="0.25">
      <c r="AC13194" s="379"/>
    </row>
    <row r="13195" spans="29:29" x14ac:dyDescent="0.25">
      <c r="AC13195" s="379"/>
    </row>
    <row r="13196" spans="29:29" x14ac:dyDescent="0.25">
      <c r="AC13196" s="379"/>
    </row>
    <row r="13197" spans="29:29" x14ac:dyDescent="0.25">
      <c r="AC13197" s="379"/>
    </row>
    <row r="13198" spans="29:29" x14ac:dyDescent="0.25">
      <c r="AC13198" s="379"/>
    </row>
    <row r="13199" spans="29:29" x14ac:dyDescent="0.25">
      <c r="AC13199" s="379"/>
    </row>
    <row r="13200" spans="29:29" x14ac:dyDescent="0.25">
      <c r="AC13200" s="379"/>
    </row>
    <row r="13201" spans="29:29" x14ac:dyDescent="0.25">
      <c r="AC13201" s="379"/>
    </row>
    <row r="13202" spans="29:29" x14ac:dyDescent="0.25">
      <c r="AC13202" s="379"/>
    </row>
    <row r="13203" spans="29:29" x14ac:dyDescent="0.25">
      <c r="AC13203" s="379"/>
    </row>
    <row r="13204" spans="29:29" x14ac:dyDescent="0.25">
      <c r="AC13204" s="379"/>
    </row>
    <row r="13205" spans="29:29" x14ac:dyDescent="0.25">
      <c r="AC13205" s="379"/>
    </row>
    <row r="13206" spans="29:29" x14ac:dyDescent="0.25">
      <c r="AC13206" s="379"/>
    </row>
    <row r="13207" spans="29:29" x14ac:dyDescent="0.25">
      <c r="AC13207" s="379"/>
    </row>
    <row r="13208" spans="29:29" x14ac:dyDescent="0.25">
      <c r="AC13208" s="379"/>
    </row>
    <row r="13209" spans="29:29" x14ac:dyDescent="0.25">
      <c r="AC13209" s="379"/>
    </row>
    <row r="13210" spans="29:29" x14ac:dyDescent="0.25">
      <c r="AC13210" s="379"/>
    </row>
    <row r="13211" spans="29:29" x14ac:dyDescent="0.25">
      <c r="AC13211" s="379"/>
    </row>
    <row r="13212" spans="29:29" x14ac:dyDescent="0.25">
      <c r="AC13212" s="379"/>
    </row>
    <row r="13213" spans="29:29" x14ac:dyDescent="0.25">
      <c r="AC13213" s="379"/>
    </row>
    <row r="13214" spans="29:29" x14ac:dyDescent="0.25">
      <c r="AC13214" s="379"/>
    </row>
    <row r="13215" spans="29:29" x14ac:dyDescent="0.25">
      <c r="AC13215" s="379"/>
    </row>
    <row r="13216" spans="29:29" x14ac:dyDescent="0.25">
      <c r="AC13216" s="379"/>
    </row>
    <row r="13217" spans="29:29" x14ac:dyDescent="0.25">
      <c r="AC13217" s="379"/>
    </row>
    <row r="13218" spans="29:29" x14ac:dyDescent="0.25">
      <c r="AC13218" s="379"/>
    </row>
    <row r="13219" spans="29:29" x14ac:dyDescent="0.25">
      <c r="AC13219" s="379"/>
    </row>
    <row r="13220" spans="29:29" x14ac:dyDescent="0.25">
      <c r="AC13220" s="379"/>
    </row>
    <row r="13221" spans="29:29" x14ac:dyDescent="0.25">
      <c r="AC13221" s="379"/>
    </row>
    <row r="13222" spans="29:29" x14ac:dyDescent="0.25">
      <c r="AC13222" s="379"/>
    </row>
    <row r="13223" spans="29:29" x14ac:dyDescent="0.25">
      <c r="AC13223" s="379"/>
    </row>
    <row r="13224" spans="29:29" x14ac:dyDescent="0.25">
      <c r="AC13224" s="379"/>
    </row>
    <row r="13225" spans="29:29" x14ac:dyDescent="0.25">
      <c r="AC13225" s="379"/>
    </row>
    <row r="13226" spans="29:29" x14ac:dyDescent="0.25">
      <c r="AC13226" s="379"/>
    </row>
    <row r="13227" spans="29:29" x14ac:dyDescent="0.25">
      <c r="AC13227" s="379"/>
    </row>
    <row r="13228" spans="29:29" x14ac:dyDescent="0.25">
      <c r="AC13228" s="379"/>
    </row>
    <row r="13229" spans="29:29" x14ac:dyDescent="0.25">
      <c r="AC13229" s="379"/>
    </row>
    <row r="13230" spans="29:29" x14ac:dyDescent="0.25">
      <c r="AC13230" s="379"/>
    </row>
    <row r="13231" spans="29:29" x14ac:dyDescent="0.25">
      <c r="AC13231" s="379"/>
    </row>
    <row r="13232" spans="29:29" x14ac:dyDescent="0.25">
      <c r="AC13232" s="379"/>
    </row>
    <row r="13233" spans="29:29" x14ac:dyDescent="0.25">
      <c r="AC13233" s="379"/>
    </row>
    <row r="13234" spans="29:29" x14ac:dyDescent="0.25">
      <c r="AC13234" s="379"/>
    </row>
    <row r="13235" spans="29:29" x14ac:dyDescent="0.25">
      <c r="AC13235" s="379"/>
    </row>
    <row r="13236" spans="29:29" x14ac:dyDescent="0.25">
      <c r="AC13236" s="379"/>
    </row>
    <row r="13237" spans="29:29" x14ac:dyDescent="0.25">
      <c r="AC13237" s="379"/>
    </row>
    <row r="13238" spans="29:29" x14ac:dyDescent="0.25">
      <c r="AC13238" s="379"/>
    </row>
    <row r="13239" spans="29:29" x14ac:dyDescent="0.25">
      <c r="AC13239" s="379"/>
    </row>
    <row r="13240" spans="29:29" x14ac:dyDescent="0.25">
      <c r="AC13240" s="379"/>
    </row>
    <row r="13241" spans="29:29" x14ac:dyDescent="0.25">
      <c r="AC13241" s="379"/>
    </row>
    <row r="13242" spans="29:29" x14ac:dyDescent="0.25">
      <c r="AC13242" s="379"/>
    </row>
    <row r="13243" spans="29:29" x14ac:dyDescent="0.25">
      <c r="AC13243" s="379"/>
    </row>
    <row r="13244" spans="29:29" x14ac:dyDescent="0.25">
      <c r="AC13244" s="379"/>
    </row>
    <row r="13245" spans="29:29" x14ac:dyDescent="0.25">
      <c r="AC13245" s="379"/>
    </row>
    <row r="13246" spans="29:29" x14ac:dyDescent="0.25">
      <c r="AC13246" s="379"/>
    </row>
    <row r="13247" spans="29:29" x14ac:dyDescent="0.25">
      <c r="AC13247" s="379"/>
    </row>
    <row r="13248" spans="29:29" x14ac:dyDescent="0.25">
      <c r="AC13248" s="379"/>
    </row>
    <row r="13249" spans="29:29" x14ac:dyDescent="0.25">
      <c r="AC13249" s="379"/>
    </row>
    <row r="13250" spans="29:29" x14ac:dyDescent="0.25">
      <c r="AC13250" s="379"/>
    </row>
    <row r="13251" spans="29:29" x14ac:dyDescent="0.25">
      <c r="AC13251" s="379"/>
    </row>
    <row r="13252" spans="29:29" x14ac:dyDescent="0.25">
      <c r="AC13252" s="379"/>
    </row>
    <row r="13253" spans="29:29" x14ac:dyDescent="0.25">
      <c r="AC13253" s="379"/>
    </row>
    <row r="13254" spans="29:29" x14ac:dyDescent="0.25">
      <c r="AC13254" s="379"/>
    </row>
    <row r="13255" spans="29:29" x14ac:dyDescent="0.25">
      <c r="AC13255" s="379"/>
    </row>
    <row r="13256" spans="29:29" x14ac:dyDescent="0.25">
      <c r="AC13256" s="379"/>
    </row>
    <row r="13257" spans="29:29" x14ac:dyDescent="0.25">
      <c r="AC13257" s="379"/>
    </row>
    <row r="13258" spans="29:29" x14ac:dyDescent="0.25">
      <c r="AC13258" s="379"/>
    </row>
    <row r="13259" spans="29:29" x14ac:dyDescent="0.25">
      <c r="AC13259" s="379"/>
    </row>
    <row r="13260" spans="29:29" x14ac:dyDescent="0.25">
      <c r="AC13260" s="379"/>
    </row>
    <row r="13261" spans="29:29" x14ac:dyDescent="0.25">
      <c r="AC13261" s="379"/>
    </row>
    <row r="13262" spans="29:29" x14ac:dyDescent="0.25">
      <c r="AC13262" s="379"/>
    </row>
    <row r="13263" spans="29:29" x14ac:dyDescent="0.25">
      <c r="AC13263" s="379"/>
    </row>
    <row r="13264" spans="29:29" x14ac:dyDescent="0.25">
      <c r="AC13264" s="379"/>
    </row>
    <row r="13265" spans="29:29" x14ac:dyDescent="0.25">
      <c r="AC13265" s="379"/>
    </row>
    <row r="13266" spans="29:29" x14ac:dyDescent="0.25">
      <c r="AC13266" s="379"/>
    </row>
    <row r="13267" spans="29:29" x14ac:dyDescent="0.25">
      <c r="AC13267" s="379"/>
    </row>
    <row r="13268" spans="29:29" x14ac:dyDescent="0.25">
      <c r="AC13268" s="379"/>
    </row>
    <row r="13269" spans="29:29" x14ac:dyDescent="0.25">
      <c r="AC13269" s="379"/>
    </row>
    <row r="13270" spans="29:29" x14ac:dyDescent="0.25">
      <c r="AC13270" s="379"/>
    </row>
    <row r="13271" spans="29:29" x14ac:dyDescent="0.25">
      <c r="AC13271" s="379"/>
    </row>
    <row r="13272" spans="29:29" x14ac:dyDescent="0.25">
      <c r="AC13272" s="379"/>
    </row>
    <row r="13273" spans="29:29" x14ac:dyDescent="0.25">
      <c r="AC13273" s="379"/>
    </row>
    <row r="13274" spans="29:29" x14ac:dyDescent="0.25">
      <c r="AC13274" s="379"/>
    </row>
    <row r="13275" spans="29:29" x14ac:dyDescent="0.25">
      <c r="AC13275" s="379"/>
    </row>
    <row r="13276" spans="29:29" x14ac:dyDescent="0.25">
      <c r="AC13276" s="379"/>
    </row>
    <row r="13277" spans="29:29" x14ac:dyDescent="0.25">
      <c r="AC13277" s="379"/>
    </row>
    <row r="13278" spans="29:29" x14ac:dyDescent="0.25">
      <c r="AC13278" s="379"/>
    </row>
    <row r="13279" spans="29:29" x14ac:dyDescent="0.25">
      <c r="AC13279" s="379"/>
    </row>
    <row r="13280" spans="29:29" x14ac:dyDescent="0.25">
      <c r="AC13280" s="379"/>
    </row>
    <row r="13281" spans="29:29" x14ac:dyDescent="0.25">
      <c r="AC13281" s="379"/>
    </row>
    <row r="13282" spans="29:29" x14ac:dyDescent="0.25">
      <c r="AC13282" s="379"/>
    </row>
    <row r="13283" spans="29:29" x14ac:dyDescent="0.25">
      <c r="AC13283" s="379"/>
    </row>
    <row r="13284" spans="29:29" x14ac:dyDescent="0.25">
      <c r="AC13284" s="379"/>
    </row>
    <row r="13285" spans="29:29" x14ac:dyDescent="0.25">
      <c r="AC13285" s="379"/>
    </row>
    <row r="13286" spans="29:29" x14ac:dyDescent="0.25">
      <c r="AC13286" s="379"/>
    </row>
    <row r="13287" spans="29:29" x14ac:dyDescent="0.25">
      <c r="AC13287" s="379"/>
    </row>
    <row r="13288" spans="29:29" x14ac:dyDescent="0.25">
      <c r="AC13288" s="379"/>
    </row>
    <row r="13289" spans="29:29" x14ac:dyDescent="0.25">
      <c r="AC13289" s="379"/>
    </row>
    <row r="13290" spans="29:29" x14ac:dyDescent="0.25">
      <c r="AC13290" s="379"/>
    </row>
    <row r="13291" spans="29:29" x14ac:dyDescent="0.25">
      <c r="AC13291" s="379"/>
    </row>
    <row r="13292" spans="29:29" x14ac:dyDescent="0.25">
      <c r="AC13292" s="379"/>
    </row>
    <row r="13293" spans="29:29" x14ac:dyDescent="0.25">
      <c r="AC13293" s="379"/>
    </row>
    <row r="13294" spans="29:29" x14ac:dyDescent="0.25">
      <c r="AC13294" s="379"/>
    </row>
    <row r="13295" spans="29:29" x14ac:dyDescent="0.25">
      <c r="AC13295" s="379"/>
    </row>
    <row r="13296" spans="29:29" x14ac:dyDescent="0.25">
      <c r="AC13296" s="379"/>
    </row>
    <row r="13297" spans="29:29" x14ac:dyDescent="0.25">
      <c r="AC13297" s="379"/>
    </row>
    <row r="13298" spans="29:29" x14ac:dyDescent="0.25">
      <c r="AC13298" s="379"/>
    </row>
    <row r="13299" spans="29:29" x14ac:dyDescent="0.25">
      <c r="AC13299" s="379"/>
    </row>
    <row r="13300" spans="29:29" x14ac:dyDescent="0.25">
      <c r="AC13300" s="379"/>
    </row>
    <row r="13301" spans="29:29" x14ac:dyDescent="0.25">
      <c r="AC13301" s="379"/>
    </row>
    <row r="13302" spans="29:29" x14ac:dyDescent="0.25">
      <c r="AC13302" s="379"/>
    </row>
    <row r="13303" spans="29:29" x14ac:dyDescent="0.25">
      <c r="AC13303" s="379"/>
    </row>
    <row r="13304" spans="29:29" x14ac:dyDescent="0.25">
      <c r="AC13304" s="379"/>
    </row>
    <row r="13305" spans="29:29" x14ac:dyDescent="0.25">
      <c r="AC13305" s="379"/>
    </row>
    <row r="13306" spans="29:29" x14ac:dyDescent="0.25">
      <c r="AC13306" s="379"/>
    </row>
    <row r="13307" spans="29:29" x14ac:dyDescent="0.25">
      <c r="AC13307" s="379"/>
    </row>
    <row r="13308" spans="29:29" x14ac:dyDescent="0.25">
      <c r="AC13308" s="379"/>
    </row>
    <row r="13309" spans="29:29" x14ac:dyDescent="0.25">
      <c r="AC13309" s="379"/>
    </row>
    <row r="13310" spans="29:29" x14ac:dyDescent="0.25">
      <c r="AC13310" s="379"/>
    </row>
    <row r="13311" spans="29:29" x14ac:dyDescent="0.25">
      <c r="AC13311" s="379"/>
    </row>
    <row r="13312" spans="29:29" x14ac:dyDescent="0.25">
      <c r="AC13312" s="379"/>
    </row>
    <row r="13313" spans="29:29" x14ac:dyDescent="0.25">
      <c r="AC13313" s="379"/>
    </row>
    <row r="13314" spans="29:29" x14ac:dyDescent="0.25">
      <c r="AC13314" s="379"/>
    </row>
    <row r="13315" spans="29:29" x14ac:dyDescent="0.25">
      <c r="AC13315" s="379"/>
    </row>
    <row r="13316" spans="29:29" x14ac:dyDescent="0.25">
      <c r="AC13316" s="379"/>
    </row>
    <row r="13317" spans="29:29" x14ac:dyDescent="0.25">
      <c r="AC13317" s="379"/>
    </row>
    <row r="13318" spans="29:29" x14ac:dyDescent="0.25">
      <c r="AC13318" s="379"/>
    </row>
    <row r="13319" spans="29:29" x14ac:dyDescent="0.25">
      <c r="AC13319" s="379"/>
    </row>
    <row r="13320" spans="29:29" x14ac:dyDescent="0.25">
      <c r="AC13320" s="379"/>
    </row>
    <row r="13321" spans="29:29" x14ac:dyDescent="0.25">
      <c r="AC13321" s="379"/>
    </row>
    <row r="13322" spans="29:29" x14ac:dyDescent="0.25">
      <c r="AC13322" s="379"/>
    </row>
    <row r="13323" spans="29:29" x14ac:dyDescent="0.25">
      <c r="AC13323" s="379"/>
    </row>
    <row r="13324" spans="29:29" x14ac:dyDescent="0.25">
      <c r="AC13324" s="379"/>
    </row>
    <row r="13325" spans="29:29" x14ac:dyDescent="0.25">
      <c r="AC13325" s="379"/>
    </row>
    <row r="13326" spans="29:29" x14ac:dyDescent="0.25">
      <c r="AC13326" s="379"/>
    </row>
    <row r="13327" spans="29:29" x14ac:dyDescent="0.25">
      <c r="AC13327" s="379"/>
    </row>
    <row r="13328" spans="29:29" x14ac:dyDescent="0.25">
      <c r="AC13328" s="379"/>
    </row>
    <row r="13329" spans="29:29" x14ac:dyDescent="0.25">
      <c r="AC13329" s="379"/>
    </row>
    <row r="13330" spans="29:29" x14ac:dyDescent="0.25">
      <c r="AC13330" s="379"/>
    </row>
    <row r="13331" spans="29:29" x14ac:dyDescent="0.25">
      <c r="AC13331" s="379"/>
    </row>
    <row r="13332" spans="29:29" x14ac:dyDescent="0.25">
      <c r="AC13332" s="379"/>
    </row>
    <row r="13333" spans="29:29" x14ac:dyDescent="0.25">
      <c r="AC13333" s="379"/>
    </row>
    <row r="13334" spans="29:29" x14ac:dyDescent="0.25">
      <c r="AC13334" s="379"/>
    </row>
    <row r="13335" spans="29:29" x14ac:dyDescent="0.25">
      <c r="AC13335" s="379"/>
    </row>
    <row r="13336" spans="29:29" x14ac:dyDescent="0.25">
      <c r="AC13336" s="379"/>
    </row>
    <row r="13337" spans="29:29" x14ac:dyDescent="0.25">
      <c r="AC13337" s="379"/>
    </row>
    <row r="13338" spans="29:29" x14ac:dyDescent="0.25">
      <c r="AC13338" s="379"/>
    </row>
    <row r="13339" spans="29:29" x14ac:dyDescent="0.25">
      <c r="AC13339" s="379"/>
    </row>
    <row r="13340" spans="29:29" x14ac:dyDescent="0.25">
      <c r="AC13340" s="379"/>
    </row>
    <row r="13341" spans="29:29" x14ac:dyDescent="0.25">
      <c r="AC13341" s="379"/>
    </row>
    <row r="13342" spans="29:29" x14ac:dyDescent="0.25">
      <c r="AC13342" s="379"/>
    </row>
    <row r="13343" spans="29:29" x14ac:dyDescent="0.25">
      <c r="AC13343" s="379"/>
    </row>
    <row r="13344" spans="29:29" x14ac:dyDescent="0.25">
      <c r="AC13344" s="379"/>
    </row>
    <row r="13345" spans="29:29" x14ac:dyDescent="0.25">
      <c r="AC13345" s="379"/>
    </row>
    <row r="13346" spans="29:29" x14ac:dyDescent="0.25">
      <c r="AC13346" s="379"/>
    </row>
    <row r="13347" spans="29:29" x14ac:dyDescent="0.25">
      <c r="AC13347" s="379"/>
    </row>
    <row r="13348" spans="29:29" x14ac:dyDescent="0.25">
      <c r="AC13348" s="379"/>
    </row>
    <row r="13349" spans="29:29" x14ac:dyDescent="0.25">
      <c r="AC13349" s="379"/>
    </row>
    <row r="13350" spans="29:29" x14ac:dyDescent="0.25">
      <c r="AC13350" s="379"/>
    </row>
    <row r="13351" spans="29:29" x14ac:dyDescent="0.25">
      <c r="AC13351" s="379"/>
    </row>
    <row r="13352" spans="29:29" x14ac:dyDescent="0.25">
      <c r="AC13352" s="379"/>
    </row>
    <row r="13353" spans="29:29" x14ac:dyDescent="0.25">
      <c r="AC13353" s="379"/>
    </row>
    <row r="13354" spans="29:29" x14ac:dyDescent="0.25">
      <c r="AC13354" s="379"/>
    </row>
    <row r="13355" spans="29:29" x14ac:dyDescent="0.25">
      <c r="AC13355" s="379"/>
    </row>
    <row r="13356" spans="29:29" x14ac:dyDescent="0.25">
      <c r="AC13356" s="379"/>
    </row>
    <row r="13357" spans="29:29" x14ac:dyDescent="0.25">
      <c r="AC13357" s="379"/>
    </row>
    <row r="13358" spans="29:29" x14ac:dyDescent="0.25">
      <c r="AC13358" s="379"/>
    </row>
    <row r="13359" spans="29:29" x14ac:dyDescent="0.25">
      <c r="AC13359" s="379"/>
    </row>
    <row r="13360" spans="29:29" x14ac:dyDescent="0.25">
      <c r="AC13360" s="379"/>
    </row>
    <row r="13361" spans="29:29" x14ac:dyDescent="0.25">
      <c r="AC13361" s="379"/>
    </row>
    <row r="13362" spans="29:29" x14ac:dyDescent="0.25">
      <c r="AC13362" s="379"/>
    </row>
    <row r="13363" spans="29:29" x14ac:dyDescent="0.25">
      <c r="AC13363" s="379"/>
    </row>
    <row r="13364" spans="29:29" x14ac:dyDescent="0.25">
      <c r="AC13364" s="379"/>
    </row>
    <row r="13365" spans="29:29" x14ac:dyDescent="0.25">
      <c r="AC13365" s="379"/>
    </row>
    <row r="13366" spans="29:29" x14ac:dyDescent="0.25">
      <c r="AC13366" s="379"/>
    </row>
    <row r="13367" spans="29:29" x14ac:dyDescent="0.25">
      <c r="AC13367" s="379"/>
    </row>
    <row r="13368" spans="29:29" x14ac:dyDescent="0.25">
      <c r="AC13368" s="379"/>
    </row>
    <row r="13369" spans="29:29" x14ac:dyDescent="0.25">
      <c r="AC13369" s="379"/>
    </row>
    <row r="13370" spans="29:29" x14ac:dyDescent="0.25">
      <c r="AC13370" s="379"/>
    </row>
    <row r="13371" spans="29:29" x14ac:dyDescent="0.25">
      <c r="AC13371" s="379"/>
    </row>
    <row r="13372" spans="29:29" x14ac:dyDescent="0.25">
      <c r="AC13372" s="379"/>
    </row>
    <row r="13373" spans="29:29" x14ac:dyDescent="0.25">
      <c r="AC13373" s="379"/>
    </row>
    <row r="13374" spans="29:29" x14ac:dyDescent="0.25">
      <c r="AC13374" s="379"/>
    </row>
    <row r="13375" spans="29:29" x14ac:dyDescent="0.25">
      <c r="AC13375" s="379"/>
    </row>
    <row r="13376" spans="29:29" x14ac:dyDescent="0.25">
      <c r="AC13376" s="379"/>
    </row>
    <row r="13377" spans="29:29" x14ac:dyDescent="0.25">
      <c r="AC13377" s="379"/>
    </row>
    <row r="13378" spans="29:29" x14ac:dyDescent="0.25">
      <c r="AC13378" s="379"/>
    </row>
    <row r="13379" spans="29:29" x14ac:dyDescent="0.25">
      <c r="AC13379" s="379"/>
    </row>
    <row r="13380" spans="29:29" x14ac:dyDescent="0.25">
      <c r="AC13380" s="379"/>
    </row>
    <row r="13381" spans="29:29" x14ac:dyDescent="0.25">
      <c r="AC13381" s="379"/>
    </row>
    <row r="13382" spans="29:29" x14ac:dyDescent="0.25">
      <c r="AC13382" s="379"/>
    </row>
    <row r="13383" spans="29:29" x14ac:dyDescent="0.25">
      <c r="AC13383" s="379"/>
    </row>
    <row r="13384" spans="29:29" x14ac:dyDescent="0.25">
      <c r="AC13384" s="379"/>
    </row>
    <row r="13385" spans="29:29" x14ac:dyDescent="0.25">
      <c r="AC13385" s="379"/>
    </row>
    <row r="13386" spans="29:29" x14ac:dyDescent="0.25">
      <c r="AC13386" s="379"/>
    </row>
    <row r="13387" spans="29:29" x14ac:dyDescent="0.25">
      <c r="AC13387" s="379"/>
    </row>
    <row r="13388" spans="29:29" x14ac:dyDescent="0.25">
      <c r="AC13388" s="379"/>
    </row>
    <row r="13389" spans="29:29" x14ac:dyDescent="0.25">
      <c r="AC13389" s="379"/>
    </row>
    <row r="13390" spans="29:29" x14ac:dyDescent="0.25">
      <c r="AC13390" s="379"/>
    </row>
    <row r="13391" spans="29:29" x14ac:dyDescent="0.25">
      <c r="AC13391" s="379"/>
    </row>
    <row r="13392" spans="29:29" x14ac:dyDescent="0.25">
      <c r="AC13392" s="379"/>
    </row>
    <row r="13393" spans="29:29" x14ac:dyDescent="0.25">
      <c r="AC13393" s="379"/>
    </row>
    <row r="13394" spans="29:29" x14ac:dyDescent="0.25">
      <c r="AC13394" s="379"/>
    </row>
    <row r="13395" spans="29:29" x14ac:dyDescent="0.25">
      <c r="AC13395" s="379"/>
    </row>
    <row r="13396" spans="29:29" x14ac:dyDescent="0.25">
      <c r="AC13396" s="379"/>
    </row>
    <row r="13397" spans="29:29" x14ac:dyDescent="0.25">
      <c r="AC13397" s="379"/>
    </row>
    <row r="13398" spans="29:29" x14ac:dyDescent="0.25">
      <c r="AC13398" s="379"/>
    </row>
    <row r="13399" spans="29:29" x14ac:dyDescent="0.25">
      <c r="AC13399" s="379"/>
    </row>
    <row r="13400" spans="29:29" x14ac:dyDescent="0.25">
      <c r="AC13400" s="379"/>
    </row>
    <row r="13401" spans="29:29" x14ac:dyDescent="0.25">
      <c r="AC13401" s="379"/>
    </row>
    <row r="13402" spans="29:29" x14ac:dyDescent="0.25">
      <c r="AC13402" s="379"/>
    </row>
    <row r="13403" spans="29:29" x14ac:dyDescent="0.25">
      <c r="AC13403" s="379"/>
    </row>
    <row r="13404" spans="29:29" x14ac:dyDescent="0.25">
      <c r="AC13404" s="379"/>
    </row>
    <row r="13405" spans="29:29" x14ac:dyDescent="0.25">
      <c r="AC13405" s="379"/>
    </row>
    <row r="13406" spans="29:29" x14ac:dyDescent="0.25">
      <c r="AC13406" s="379"/>
    </row>
    <row r="13407" spans="29:29" x14ac:dyDescent="0.25">
      <c r="AC13407" s="379"/>
    </row>
    <row r="13408" spans="29:29" x14ac:dyDescent="0.25">
      <c r="AC13408" s="379"/>
    </row>
    <row r="13409" spans="29:29" x14ac:dyDescent="0.25">
      <c r="AC13409" s="379"/>
    </row>
    <row r="13410" spans="29:29" x14ac:dyDescent="0.25">
      <c r="AC13410" s="379"/>
    </row>
    <row r="13411" spans="29:29" x14ac:dyDescent="0.25">
      <c r="AC13411" s="379"/>
    </row>
    <row r="13412" spans="29:29" x14ac:dyDescent="0.25">
      <c r="AC13412" s="379"/>
    </row>
    <row r="13413" spans="29:29" x14ac:dyDescent="0.25">
      <c r="AC13413" s="379"/>
    </row>
    <row r="13414" spans="29:29" x14ac:dyDescent="0.25">
      <c r="AC13414" s="379"/>
    </row>
    <row r="13415" spans="29:29" x14ac:dyDescent="0.25">
      <c r="AC13415" s="379"/>
    </row>
    <row r="13416" spans="29:29" x14ac:dyDescent="0.25">
      <c r="AC13416" s="379"/>
    </row>
    <row r="13417" spans="29:29" x14ac:dyDescent="0.25">
      <c r="AC13417" s="379"/>
    </row>
    <row r="13418" spans="29:29" x14ac:dyDescent="0.25">
      <c r="AC13418" s="379"/>
    </row>
    <row r="13419" spans="29:29" x14ac:dyDescent="0.25">
      <c r="AC13419" s="379"/>
    </row>
    <row r="13420" spans="29:29" x14ac:dyDescent="0.25">
      <c r="AC13420" s="379"/>
    </row>
    <row r="13421" spans="29:29" x14ac:dyDescent="0.25">
      <c r="AC13421" s="379"/>
    </row>
    <row r="13422" spans="29:29" x14ac:dyDescent="0.25">
      <c r="AC13422" s="379"/>
    </row>
    <row r="13423" spans="29:29" x14ac:dyDescent="0.25">
      <c r="AC13423" s="379"/>
    </row>
    <row r="13424" spans="29:29" x14ac:dyDescent="0.25">
      <c r="AC13424" s="379"/>
    </row>
    <row r="13425" spans="29:29" x14ac:dyDescent="0.25">
      <c r="AC13425" s="379"/>
    </row>
    <row r="13426" spans="29:29" x14ac:dyDescent="0.25">
      <c r="AC13426" s="379"/>
    </row>
    <row r="13427" spans="29:29" x14ac:dyDescent="0.25">
      <c r="AC13427" s="379"/>
    </row>
    <row r="13428" spans="29:29" x14ac:dyDescent="0.25">
      <c r="AC13428" s="379"/>
    </row>
    <row r="13429" spans="29:29" x14ac:dyDescent="0.25">
      <c r="AC13429" s="379"/>
    </row>
    <row r="13430" spans="29:29" x14ac:dyDescent="0.25">
      <c r="AC13430" s="379"/>
    </row>
    <row r="13431" spans="29:29" x14ac:dyDescent="0.25">
      <c r="AC13431" s="379"/>
    </row>
    <row r="13432" spans="29:29" x14ac:dyDescent="0.25">
      <c r="AC13432" s="379"/>
    </row>
    <row r="13433" spans="29:29" x14ac:dyDescent="0.25">
      <c r="AC13433" s="379"/>
    </row>
    <row r="13434" spans="29:29" x14ac:dyDescent="0.25">
      <c r="AC13434" s="379"/>
    </row>
    <row r="13435" spans="29:29" x14ac:dyDescent="0.25">
      <c r="AC13435" s="379"/>
    </row>
    <row r="13436" spans="29:29" x14ac:dyDescent="0.25">
      <c r="AC13436" s="379"/>
    </row>
    <row r="13437" spans="29:29" x14ac:dyDescent="0.25">
      <c r="AC13437" s="379"/>
    </row>
    <row r="13438" spans="29:29" x14ac:dyDescent="0.25">
      <c r="AC13438" s="379"/>
    </row>
    <row r="13439" spans="29:29" x14ac:dyDescent="0.25">
      <c r="AC13439" s="379"/>
    </row>
    <row r="13440" spans="29:29" x14ac:dyDescent="0.25">
      <c r="AC13440" s="379"/>
    </row>
    <row r="13441" spans="29:29" x14ac:dyDescent="0.25">
      <c r="AC13441" s="379"/>
    </row>
    <row r="13442" spans="29:29" x14ac:dyDescent="0.25">
      <c r="AC13442" s="379"/>
    </row>
    <row r="13443" spans="29:29" x14ac:dyDescent="0.25">
      <c r="AC13443" s="379"/>
    </row>
    <row r="13444" spans="29:29" x14ac:dyDescent="0.25">
      <c r="AC13444" s="379"/>
    </row>
    <row r="13445" spans="29:29" x14ac:dyDescent="0.25">
      <c r="AC13445" s="379"/>
    </row>
    <row r="13446" spans="29:29" x14ac:dyDescent="0.25">
      <c r="AC13446" s="379"/>
    </row>
    <row r="13447" spans="29:29" x14ac:dyDescent="0.25">
      <c r="AC13447" s="379"/>
    </row>
    <row r="13448" spans="29:29" x14ac:dyDescent="0.25">
      <c r="AC13448" s="379"/>
    </row>
    <row r="13449" spans="29:29" x14ac:dyDescent="0.25">
      <c r="AC13449" s="379"/>
    </row>
    <row r="13450" spans="29:29" x14ac:dyDescent="0.25">
      <c r="AC13450" s="379"/>
    </row>
    <row r="13451" spans="29:29" x14ac:dyDescent="0.25">
      <c r="AC13451" s="379"/>
    </row>
    <row r="13452" spans="29:29" x14ac:dyDescent="0.25">
      <c r="AC13452" s="379"/>
    </row>
    <row r="13453" spans="29:29" x14ac:dyDescent="0.25">
      <c r="AC13453" s="379"/>
    </row>
    <row r="13454" spans="29:29" x14ac:dyDescent="0.25">
      <c r="AC13454" s="379"/>
    </row>
    <row r="13455" spans="29:29" x14ac:dyDescent="0.25">
      <c r="AC13455" s="379"/>
    </row>
    <row r="13456" spans="29:29" x14ac:dyDescent="0.25">
      <c r="AC13456" s="379"/>
    </row>
    <row r="13457" spans="29:29" x14ac:dyDescent="0.25">
      <c r="AC13457" s="379"/>
    </row>
    <row r="13458" spans="29:29" x14ac:dyDescent="0.25">
      <c r="AC13458" s="379"/>
    </row>
    <row r="13459" spans="29:29" x14ac:dyDescent="0.25">
      <c r="AC13459" s="379"/>
    </row>
    <row r="13460" spans="29:29" x14ac:dyDescent="0.25">
      <c r="AC13460" s="379"/>
    </row>
    <row r="13461" spans="29:29" x14ac:dyDescent="0.25">
      <c r="AC13461" s="379"/>
    </row>
    <row r="13462" spans="29:29" x14ac:dyDescent="0.25">
      <c r="AC13462" s="379"/>
    </row>
    <row r="13463" spans="29:29" x14ac:dyDescent="0.25">
      <c r="AC13463" s="379"/>
    </row>
    <row r="13464" spans="29:29" x14ac:dyDescent="0.25">
      <c r="AC13464" s="379"/>
    </row>
    <row r="13465" spans="29:29" x14ac:dyDescent="0.25">
      <c r="AC13465" s="379"/>
    </row>
    <row r="13466" spans="29:29" x14ac:dyDescent="0.25">
      <c r="AC13466" s="379"/>
    </row>
    <row r="13467" spans="29:29" x14ac:dyDescent="0.25">
      <c r="AC13467" s="379"/>
    </row>
    <row r="13468" spans="29:29" x14ac:dyDescent="0.25">
      <c r="AC13468" s="379"/>
    </row>
    <row r="13469" spans="29:29" x14ac:dyDescent="0.25">
      <c r="AC13469" s="379"/>
    </row>
    <row r="13470" spans="29:29" x14ac:dyDescent="0.25">
      <c r="AC13470" s="379"/>
    </row>
    <row r="13471" spans="29:29" x14ac:dyDescent="0.25">
      <c r="AC13471" s="379"/>
    </row>
    <row r="13472" spans="29:29" x14ac:dyDescent="0.25">
      <c r="AC13472" s="379"/>
    </row>
    <row r="13473" spans="29:29" x14ac:dyDescent="0.25">
      <c r="AC13473" s="379"/>
    </row>
    <row r="13474" spans="29:29" x14ac:dyDescent="0.25">
      <c r="AC13474" s="379"/>
    </row>
    <row r="13475" spans="29:29" x14ac:dyDescent="0.25">
      <c r="AC13475" s="379"/>
    </row>
    <row r="13476" spans="29:29" x14ac:dyDescent="0.25">
      <c r="AC13476" s="379"/>
    </row>
    <row r="13477" spans="29:29" x14ac:dyDescent="0.25">
      <c r="AC13477" s="379"/>
    </row>
    <row r="13478" spans="29:29" x14ac:dyDescent="0.25">
      <c r="AC13478" s="379"/>
    </row>
    <row r="13479" spans="29:29" x14ac:dyDescent="0.25">
      <c r="AC13479" s="379"/>
    </row>
    <row r="13480" spans="29:29" x14ac:dyDescent="0.25">
      <c r="AC13480" s="379"/>
    </row>
    <row r="13481" spans="29:29" x14ac:dyDescent="0.25">
      <c r="AC13481" s="379"/>
    </row>
    <row r="13482" spans="29:29" x14ac:dyDescent="0.25">
      <c r="AC13482" s="379"/>
    </row>
    <row r="13483" spans="29:29" x14ac:dyDescent="0.25">
      <c r="AC13483" s="379"/>
    </row>
    <row r="13484" spans="29:29" x14ac:dyDescent="0.25">
      <c r="AC13484" s="379"/>
    </row>
    <row r="13485" spans="29:29" x14ac:dyDescent="0.25">
      <c r="AC13485" s="379"/>
    </row>
    <row r="13486" spans="29:29" x14ac:dyDescent="0.25">
      <c r="AC13486" s="379"/>
    </row>
    <row r="13487" spans="29:29" x14ac:dyDescent="0.25">
      <c r="AC13487" s="379"/>
    </row>
    <row r="13488" spans="29:29" x14ac:dyDescent="0.25">
      <c r="AC13488" s="379"/>
    </row>
    <row r="13489" spans="29:29" x14ac:dyDescent="0.25">
      <c r="AC13489" s="379"/>
    </row>
    <row r="13490" spans="29:29" x14ac:dyDescent="0.25">
      <c r="AC13490" s="379"/>
    </row>
    <row r="13491" spans="29:29" x14ac:dyDescent="0.25">
      <c r="AC13491" s="379"/>
    </row>
    <row r="13492" spans="29:29" x14ac:dyDescent="0.25">
      <c r="AC13492" s="379"/>
    </row>
    <row r="13493" spans="29:29" x14ac:dyDescent="0.25">
      <c r="AC13493" s="379"/>
    </row>
    <row r="13494" spans="29:29" x14ac:dyDescent="0.25">
      <c r="AC13494" s="379"/>
    </row>
    <row r="13495" spans="29:29" x14ac:dyDescent="0.25">
      <c r="AC13495" s="379"/>
    </row>
    <row r="13496" spans="29:29" x14ac:dyDescent="0.25">
      <c r="AC13496" s="379"/>
    </row>
    <row r="13497" spans="29:29" x14ac:dyDescent="0.25">
      <c r="AC13497" s="379"/>
    </row>
    <row r="13498" spans="29:29" x14ac:dyDescent="0.25">
      <c r="AC13498" s="379"/>
    </row>
    <row r="13499" spans="29:29" x14ac:dyDescent="0.25">
      <c r="AC13499" s="379"/>
    </row>
    <row r="13500" spans="29:29" x14ac:dyDescent="0.25">
      <c r="AC13500" s="379"/>
    </row>
    <row r="13501" spans="29:29" x14ac:dyDescent="0.25">
      <c r="AC13501" s="379"/>
    </row>
    <row r="13502" spans="29:29" x14ac:dyDescent="0.25">
      <c r="AC13502" s="379"/>
    </row>
    <row r="13503" spans="29:29" x14ac:dyDescent="0.25">
      <c r="AC13503" s="379"/>
    </row>
    <row r="13504" spans="29:29" x14ac:dyDescent="0.25">
      <c r="AC13504" s="379"/>
    </row>
    <row r="13505" spans="29:29" x14ac:dyDescent="0.25">
      <c r="AC13505" s="379"/>
    </row>
    <row r="13506" spans="29:29" x14ac:dyDescent="0.25">
      <c r="AC13506" s="379"/>
    </row>
    <row r="13507" spans="29:29" x14ac:dyDescent="0.25">
      <c r="AC13507" s="379"/>
    </row>
    <row r="13508" spans="29:29" x14ac:dyDescent="0.25">
      <c r="AC13508" s="379"/>
    </row>
    <row r="13509" spans="29:29" x14ac:dyDescent="0.25">
      <c r="AC13509" s="379"/>
    </row>
    <row r="13510" spans="29:29" x14ac:dyDescent="0.25">
      <c r="AC13510" s="379"/>
    </row>
    <row r="13511" spans="29:29" x14ac:dyDescent="0.25">
      <c r="AC13511" s="379"/>
    </row>
    <row r="13512" spans="29:29" x14ac:dyDescent="0.25">
      <c r="AC13512" s="379"/>
    </row>
    <row r="13513" spans="29:29" x14ac:dyDescent="0.25">
      <c r="AC13513" s="379"/>
    </row>
    <row r="13514" spans="29:29" x14ac:dyDescent="0.25">
      <c r="AC13514" s="379"/>
    </row>
    <row r="13515" spans="29:29" x14ac:dyDescent="0.25">
      <c r="AC13515" s="379"/>
    </row>
    <row r="13516" spans="29:29" x14ac:dyDescent="0.25">
      <c r="AC13516" s="379"/>
    </row>
    <row r="13517" spans="29:29" x14ac:dyDescent="0.25">
      <c r="AC13517" s="379"/>
    </row>
    <row r="13518" spans="29:29" x14ac:dyDescent="0.25">
      <c r="AC13518" s="379"/>
    </row>
    <row r="13519" spans="29:29" x14ac:dyDescent="0.25">
      <c r="AC13519" s="379"/>
    </row>
    <row r="13520" spans="29:29" x14ac:dyDescent="0.25">
      <c r="AC13520" s="379"/>
    </row>
    <row r="13521" spans="29:29" x14ac:dyDescent="0.25">
      <c r="AC13521" s="379"/>
    </row>
    <row r="13522" spans="29:29" x14ac:dyDescent="0.25">
      <c r="AC13522" s="379"/>
    </row>
    <row r="13523" spans="29:29" x14ac:dyDescent="0.25">
      <c r="AC13523" s="379"/>
    </row>
    <row r="13524" spans="29:29" x14ac:dyDescent="0.25">
      <c r="AC13524" s="379"/>
    </row>
    <row r="13525" spans="29:29" x14ac:dyDescent="0.25">
      <c r="AC13525" s="379"/>
    </row>
    <row r="13526" spans="29:29" x14ac:dyDescent="0.25">
      <c r="AC13526" s="379"/>
    </row>
    <row r="13527" spans="29:29" x14ac:dyDescent="0.25">
      <c r="AC13527" s="379"/>
    </row>
    <row r="13528" spans="29:29" x14ac:dyDescent="0.25">
      <c r="AC13528" s="379"/>
    </row>
    <row r="13529" spans="29:29" x14ac:dyDescent="0.25">
      <c r="AC13529" s="379"/>
    </row>
    <row r="13530" spans="29:29" x14ac:dyDescent="0.25">
      <c r="AC13530" s="379"/>
    </row>
    <row r="13531" spans="29:29" x14ac:dyDescent="0.25">
      <c r="AC13531" s="379"/>
    </row>
    <row r="13532" spans="29:29" x14ac:dyDescent="0.25">
      <c r="AC13532" s="379"/>
    </row>
    <row r="13533" spans="29:29" x14ac:dyDescent="0.25">
      <c r="AC13533" s="379"/>
    </row>
    <row r="13534" spans="29:29" x14ac:dyDescent="0.25">
      <c r="AC13534" s="379"/>
    </row>
    <row r="13535" spans="29:29" x14ac:dyDescent="0.25">
      <c r="AC13535" s="379"/>
    </row>
    <row r="13536" spans="29:29" x14ac:dyDescent="0.25">
      <c r="AC13536" s="379"/>
    </row>
    <row r="13537" spans="29:29" x14ac:dyDescent="0.25">
      <c r="AC13537" s="379"/>
    </row>
    <row r="13538" spans="29:29" x14ac:dyDescent="0.25">
      <c r="AC13538" s="379"/>
    </row>
    <row r="13539" spans="29:29" x14ac:dyDescent="0.25">
      <c r="AC13539" s="379"/>
    </row>
    <row r="13540" spans="29:29" x14ac:dyDescent="0.25">
      <c r="AC13540" s="379"/>
    </row>
    <row r="13541" spans="29:29" x14ac:dyDescent="0.25">
      <c r="AC13541" s="379"/>
    </row>
    <row r="13542" spans="29:29" x14ac:dyDescent="0.25">
      <c r="AC13542" s="379"/>
    </row>
    <row r="13543" spans="29:29" x14ac:dyDescent="0.25">
      <c r="AC13543" s="379"/>
    </row>
    <row r="13544" spans="29:29" x14ac:dyDescent="0.25">
      <c r="AC13544" s="379"/>
    </row>
    <row r="13545" spans="29:29" x14ac:dyDescent="0.25">
      <c r="AC13545" s="379"/>
    </row>
    <row r="13546" spans="29:29" x14ac:dyDescent="0.25">
      <c r="AC13546" s="379"/>
    </row>
    <row r="13547" spans="29:29" x14ac:dyDescent="0.25">
      <c r="AC13547" s="379"/>
    </row>
    <row r="13548" spans="29:29" x14ac:dyDescent="0.25">
      <c r="AC13548" s="379"/>
    </row>
    <row r="13549" spans="29:29" x14ac:dyDescent="0.25">
      <c r="AC13549" s="379"/>
    </row>
    <row r="13550" spans="29:29" x14ac:dyDescent="0.25">
      <c r="AC13550" s="379"/>
    </row>
    <row r="13551" spans="29:29" x14ac:dyDescent="0.25">
      <c r="AC13551" s="379"/>
    </row>
    <row r="13552" spans="29:29" x14ac:dyDescent="0.25">
      <c r="AC13552" s="379"/>
    </row>
    <row r="13553" spans="29:29" x14ac:dyDescent="0.25">
      <c r="AC13553" s="379"/>
    </row>
    <row r="13554" spans="29:29" x14ac:dyDescent="0.25">
      <c r="AC13554" s="379"/>
    </row>
    <row r="13555" spans="29:29" x14ac:dyDescent="0.25">
      <c r="AC13555" s="379"/>
    </row>
    <row r="13556" spans="29:29" x14ac:dyDescent="0.25">
      <c r="AC13556" s="379"/>
    </row>
    <row r="13557" spans="29:29" x14ac:dyDescent="0.25">
      <c r="AC13557" s="379"/>
    </row>
    <row r="13558" spans="29:29" x14ac:dyDescent="0.25">
      <c r="AC13558" s="379"/>
    </row>
    <row r="13559" spans="29:29" x14ac:dyDescent="0.25">
      <c r="AC13559" s="379"/>
    </row>
    <row r="13560" spans="29:29" x14ac:dyDescent="0.25">
      <c r="AC13560" s="379"/>
    </row>
    <row r="13561" spans="29:29" x14ac:dyDescent="0.25">
      <c r="AC13561" s="379"/>
    </row>
    <row r="13562" spans="29:29" x14ac:dyDescent="0.25">
      <c r="AC13562" s="379"/>
    </row>
    <row r="13563" spans="29:29" x14ac:dyDescent="0.25">
      <c r="AC13563" s="379"/>
    </row>
    <row r="13564" spans="29:29" x14ac:dyDescent="0.25">
      <c r="AC13564" s="379"/>
    </row>
    <row r="13565" spans="29:29" x14ac:dyDescent="0.25">
      <c r="AC13565" s="379"/>
    </row>
    <row r="13566" spans="29:29" x14ac:dyDescent="0.25">
      <c r="AC13566" s="379"/>
    </row>
    <row r="13567" spans="29:29" x14ac:dyDescent="0.25">
      <c r="AC13567" s="379"/>
    </row>
    <row r="13568" spans="29:29" x14ac:dyDescent="0.25">
      <c r="AC13568" s="379"/>
    </row>
    <row r="13569" spans="29:29" x14ac:dyDescent="0.25">
      <c r="AC13569" s="379"/>
    </row>
    <row r="13570" spans="29:29" x14ac:dyDescent="0.25">
      <c r="AC13570" s="379"/>
    </row>
    <row r="13571" spans="29:29" x14ac:dyDescent="0.25">
      <c r="AC13571" s="379"/>
    </row>
    <row r="13572" spans="29:29" x14ac:dyDescent="0.25">
      <c r="AC13572" s="379"/>
    </row>
    <row r="13573" spans="29:29" x14ac:dyDescent="0.25">
      <c r="AC13573" s="379"/>
    </row>
    <row r="13574" spans="29:29" x14ac:dyDescent="0.25">
      <c r="AC13574" s="379"/>
    </row>
    <row r="13575" spans="29:29" x14ac:dyDescent="0.25">
      <c r="AC13575" s="379"/>
    </row>
    <row r="13576" spans="29:29" x14ac:dyDescent="0.25">
      <c r="AC13576" s="379"/>
    </row>
    <row r="13577" spans="29:29" x14ac:dyDescent="0.25">
      <c r="AC13577" s="379"/>
    </row>
    <row r="13578" spans="29:29" x14ac:dyDescent="0.25">
      <c r="AC13578" s="379"/>
    </row>
    <row r="13579" spans="29:29" x14ac:dyDescent="0.25">
      <c r="AC13579" s="379"/>
    </row>
    <row r="13580" spans="29:29" x14ac:dyDescent="0.25">
      <c r="AC13580" s="379"/>
    </row>
    <row r="13581" spans="29:29" x14ac:dyDescent="0.25">
      <c r="AC13581" s="379"/>
    </row>
    <row r="13582" spans="29:29" x14ac:dyDescent="0.25">
      <c r="AC13582" s="379"/>
    </row>
    <row r="13583" spans="29:29" x14ac:dyDescent="0.25">
      <c r="AC13583" s="379"/>
    </row>
    <row r="13584" spans="29:29" x14ac:dyDescent="0.25">
      <c r="AC13584" s="379"/>
    </row>
    <row r="13585" spans="29:29" x14ac:dyDescent="0.25">
      <c r="AC13585" s="379"/>
    </row>
    <row r="13586" spans="29:29" x14ac:dyDescent="0.25">
      <c r="AC13586" s="379"/>
    </row>
    <row r="13587" spans="29:29" x14ac:dyDescent="0.25">
      <c r="AC13587" s="379"/>
    </row>
    <row r="13588" spans="29:29" x14ac:dyDescent="0.25">
      <c r="AC13588" s="379"/>
    </row>
    <row r="13589" spans="29:29" x14ac:dyDescent="0.25">
      <c r="AC13589" s="379"/>
    </row>
    <row r="13590" spans="29:29" x14ac:dyDescent="0.25">
      <c r="AC13590" s="379"/>
    </row>
    <row r="13591" spans="29:29" x14ac:dyDescent="0.25">
      <c r="AC13591" s="379"/>
    </row>
    <row r="13592" spans="29:29" x14ac:dyDescent="0.25">
      <c r="AC13592" s="379"/>
    </row>
    <row r="13593" spans="29:29" x14ac:dyDescent="0.25">
      <c r="AC13593" s="379"/>
    </row>
    <row r="13594" spans="29:29" x14ac:dyDescent="0.25">
      <c r="AC13594" s="379"/>
    </row>
    <row r="13595" spans="29:29" x14ac:dyDescent="0.25">
      <c r="AC13595" s="379"/>
    </row>
    <row r="13596" spans="29:29" x14ac:dyDescent="0.25">
      <c r="AC13596" s="379"/>
    </row>
    <row r="13597" spans="29:29" x14ac:dyDescent="0.25">
      <c r="AC13597" s="379"/>
    </row>
    <row r="13598" spans="29:29" x14ac:dyDescent="0.25">
      <c r="AC13598" s="379"/>
    </row>
    <row r="13599" spans="29:29" x14ac:dyDescent="0.25">
      <c r="AC13599" s="379"/>
    </row>
    <row r="13600" spans="29:29" x14ac:dyDescent="0.25">
      <c r="AC13600" s="379"/>
    </row>
    <row r="13601" spans="29:29" x14ac:dyDescent="0.25">
      <c r="AC13601" s="379"/>
    </row>
    <row r="13602" spans="29:29" x14ac:dyDescent="0.25">
      <c r="AC13602" s="379"/>
    </row>
    <row r="13603" spans="29:29" x14ac:dyDescent="0.25">
      <c r="AC13603" s="379"/>
    </row>
    <row r="13604" spans="29:29" x14ac:dyDescent="0.25">
      <c r="AC13604" s="379"/>
    </row>
    <row r="13605" spans="29:29" x14ac:dyDescent="0.25">
      <c r="AC13605" s="379"/>
    </row>
    <row r="13606" spans="29:29" x14ac:dyDescent="0.25">
      <c r="AC13606" s="379"/>
    </row>
    <row r="13607" spans="29:29" x14ac:dyDescent="0.25">
      <c r="AC13607" s="379"/>
    </row>
    <row r="13608" spans="29:29" x14ac:dyDescent="0.25">
      <c r="AC13608" s="379"/>
    </row>
    <row r="13609" spans="29:29" x14ac:dyDescent="0.25">
      <c r="AC13609" s="379"/>
    </row>
    <row r="13610" spans="29:29" x14ac:dyDescent="0.25">
      <c r="AC13610" s="379"/>
    </row>
    <row r="13611" spans="29:29" x14ac:dyDescent="0.25">
      <c r="AC13611" s="379"/>
    </row>
    <row r="13612" spans="29:29" x14ac:dyDescent="0.25">
      <c r="AC13612" s="379"/>
    </row>
    <row r="13613" spans="29:29" x14ac:dyDescent="0.25">
      <c r="AC13613" s="379"/>
    </row>
    <row r="13614" spans="29:29" x14ac:dyDescent="0.25">
      <c r="AC13614" s="379"/>
    </row>
    <row r="13615" spans="29:29" x14ac:dyDescent="0.25">
      <c r="AC13615" s="379"/>
    </row>
    <row r="13616" spans="29:29" x14ac:dyDescent="0.25">
      <c r="AC13616" s="379"/>
    </row>
    <row r="13617" spans="29:29" x14ac:dyDescent="0.25">
      <c r="AC13617" s="379"/>
    </row>
    <row r="13618" spans="29:29" x14ac:dyDescent="0.25">
      <c r="AC13618" s="379"/>
    </row>
    <row r="13619" spans="29:29" x14ac:dyDescent="0.25">
      <c r="AC13619" s="379"/>
    </row>
    <row r="13620" spans="29:29" x14ac:dyDescent="0.25">
      <c r="AC13620" s="379"/>
    </row>
    <row r="13621" spans="29:29" x14ac:dyDescent="0.25">
      <c r="AC13621" s="379"/>
    </row>
    <row r="13622" spans="29:29" x14ac:dyDescent="0.25">
      <c r="AC13622" s="379"/>
    </row>
    <row r="13623" spans="29:29" x14ac:dyDescent="0.25">
      <c r="AC13623" s="379"/>
    </row>
    <row r="13624" spans="29:29" x14ac:dyDescent="0.25">
      <c r="AC13624" s="379"/>
    </row>
    <row r="13625" spans="29:29" x14ac:dyDescent="0.25">
      <c r="AC13625" s="379"/>
    </row>
    <row r="13626" spans="29:29" x14ac:dyDescent="0.25">
      <c r="AC13626" s="379"/>
    </row>
    <row r="13627" spans="29:29" x14ac:dyDescent="0.25">
      <c r="AC13627" s="379"/>
    </row>
    <row r="13628" spans="29:29" x14ac:dyDescent="0.25">
      <c r="AC13628" s="379"/>
    </row>
    <row r="13629" spans="29:29" x14ac:dyDescent="0.25">
      <c r="AC13629" s="379"/>
    </row>
    <row r="13630" spans="29:29" x14ac:dyDescent="0.25">
      <c r="AC13630" s="379"/>
    </row>
    <row r="13631" spans="29:29" x14ac:dyDescent="0.25">
      <c r="AC13631" s="379"/>
    </row>
    <row r="13632" spans="29:29" x14ac:dyDescent="0.25">
      <c r="AC13632" s="379"/>
    </row>
    <row r="13633" spans="29:29" x14ac:dyDescent="0.25">
      <c r="AC13633" s="379"/>
    </row>
    <row r="13634" spans="29:29" x14ac:dyDescent="0.25">
      <c r="AC13634" s="379"/>
    </row>
    <row r="13635" spans="29:29" x14ac:dyDescent="0.25">
      <c r="AC13635" s="379"/>
    </row>
    <row r="13636" spans="29:29" x14ac:dyDescent="0.25">
      <c r="AC13636" s="379"/>
    </row>
    <row r="13637" spans="29:29" x14ac:dyDescent="0.25">
      <c r="AC13637" s="379"/>
    </row>
    <row r="13638" spans="29:29" x14ac:dyDescent="0.25">
      <c r="AC13638" s="379"/>
    </row>
    <row r="13639" spans="29:29" x14ac:dyDescent="0.25">
      <c r="AC13639" s="379"/>
    </row>
    <row r="13640" spans="29:29" x14ac:dyDescent="0.25">
      <c r="AC13640" s="379"/>
    </row>
    <row r="13641" spans="29:29" x14ac:dyDescent="0.25">
      <c r="AC13641" s="379"/>
    </row>
    <row r="13642" spans="29:29" x14ac:dyDescent="0.25">
      <c r="AC13642" s="379"/>
    </row>
    <row r="13643" spans="29:29" x14ac:dyDescent="0.25">
      <c r="AC13643" s="379"/>
    </row>
    <row r="13644" spans="29:29" x14ac:dyDescent="0.25">
      <c r="AC13644" s="379"/>
    </row>
    <row r="13645" spans="29:29" x14ac:dyDescent="0.25">
      <c r="AC13645" s="379"/>
    </row>
    <row r="13646" spans="29:29" x14ac:dyDescent="0.25">
      <c r="AC13646" s="379"/>
    </row>
    <row r="13647" spans="29:29" x14ac:dyDescent="0.25">
      <c r="AC13647" s="379"/>
    </row>
    <row r="13648" spans="29:29" x14ac:dyDescent="0.25">
      <c r="AC13648" s="379"/>
    </row>
    <row r="13649" spans="29:29" x14ac:dyDescent="0.25">
      <c r="AC13649" s="379"/>
    </row>
    <row r="13650" spans="29:29" x14ac:dyDescent="0.25">
      <c r="AC13650" s="379"/>
    </row>
    <row r="13651" spans="29:29" x14ac:dyDescent="0.25">
      <c r="AC13651" s="379"/>
    </row>
    <row r="13652" spans="29:29" x14ac:dyDescent="0.25">
      <c r="AC13652" s="379"/>
    </row>
    <row r="13653" spans="29:29" x14ac:dyDescent="0.25">
      <c r="AC13653" s="379"/>
    </row>
    <row r="13654" spans="29:29" x14ac:dyDescent="0.25">
      <c r="AC13654" s="379"/>
    </row>
    <row r="13655" spans="29:29" x14ac:dyDescent="0.25">
      <c r="AC13655" s="379"/>
    </row>
    <row r="13656" spans="29:29" x14ac:dyDescent="0.25">
      <c r="AC13656" s="379"/>
    </row>
    <row r="13657" spans="29:29" x14ac:dyDescent="0.25">
      <c r="AC13657" s="379"/>
    </row>
    <row r="13658" spans="29:29" x14ac:dyDescent="0.25">
      <c r="AC13658" s="379"/>
    </row>
    <row r="13659" spans="29:29" x14ac:dyDescent="0.25">
      <c r="AC13659" s="379"/>
    </row>
    <row r="13660" spans="29:29" x14ac:dyDescent="0.25">
      <c r="AC13660" s="379"/>
    </row>
    <row r="13661" spans="29:29" x14ac:dyDescent="0.25">
      <c r="AC13661" s="379"/>
    </row>
    <row r="13662" spans="29:29" x14ac:dyDescent="0.25">
      <c r="AC13662" s="379"/>
    </row>
    <row r="13663" spans="29:29" x14ac:dyDescent="0.25">
      <c r="AC13663" s="379"/>
    </row>
    <row r="13664" spans="29:29" x14ac:dyDescent="0.25">
      <c r="AC13664" s="379"/>
    </row>
    <row r="13665" spans="29:29" x14ac:dyDescent="0.25">
      <c r="AC13665" s="379"/>
    </row>
    <row r="13666" spans="29:29" x14ac:dyDescent="0.25">
      <c r="AC13666" s="379"/>
    </row>
    <row r="13667" spans="29:29" x14ac:dyDescent="0.25">
      <c r="AC13667" s="379"/>
    </row>
    <row r="13668" spans="29:29" x14ac:dyDescent="0.25">
      <c r="AC13668" s="379"/>
    </row>
    <row r="13669" spans="29:29" x14ac:dyDescent="0.25">
      <c r="AC13669" s="379"/>
    </row>
    <row r="13670" spans="29:29" x14ac:dyDescent="0.25">
      <c r="AC13670" s="379"/>
    </row>
    <row r="13671" spans="29:29" x14ac:dyDescent="0.25">
      <c r="AC13671" s="379"/>
    </row>
    <row r="13672" spans="29:29" x14ac:dyDescent="0.25">
      <c r="AC13672" s="379"/>
    </row>
    <row r="13673" spans="29:29" x14ac:dyDescent="0.25">
      <c r="AC13673" s="379"/>
    </row>
    <row r="13674" spans="29:29" x14ac:dyDescent="0.25">
      <c r="AC13674" s="379"/>
    </row>
    <row r="13675" spans="29:29" x14ac:dyDescent="0.25">
      <c r="AC13675" s="379"/>
    </row>
    <row r="13676" spans="29:29" x14ac:dyDescent="0.25">
      <c r="AC13676" s="379"/>
    </row>
    <row r="13677" spans="29:29" x14ac:dyDescent="0.25">
      <c r="AC13677" s="379"/>
    </row>
    <row r="13678" spans="29:29" x14ac:dyDescent="0.25">
      <c r="AC13678" s="379"/>
    </row>
    <row r="13679" spans="29:29" x14ac:dyDescent="0.25">
      <c r="AC13679" s="379"/>
    </row>
    <row r="13680" spans="29:29" x14ac:dyDescent="0.25">
      <c r="AC13680" s="379"/>
    </row>
    <row r="13681" spans="29:29" x14ac:dyDescent="0.25">
      <c r="AC13681" s="379"/>
    </row>
    <row r="13682" spans="29:29" x14ac:dyDescent="0.25">
      <c r="AC13682" s="379"/>
    </row>
    <row r="13683" spans="29:29" x14ac:dyDescent="0.25">
      <c r="AC13683" s="379"/>
    </row>
    <row r="13684" spans="29:29" x14ac:dyDescent="0.25">
      <c r="AC13684" s="379"/>
    </row>
    <row r="13685" spans="29:29" x14ac:dyDescent="0.25">
      <c r="AC13685" s="379"/>
    </row>
    <row r="13686" spans="29:29" x14ac:dyDescent="0.25">
      <c r="AC13686" s="379"/>
    </row>
    <row r="13687" spans="29:29" x14ac:dyDescent="0.25">
      <c r="AC13687" s="379"/>
    </row>
    <row r="13688" spans="29:29" x14ac:dyDescent="0.25">
      <c r="AC13688" s="379"/>
    </row>
    <row r="13689" spans="29:29" x14ac:dyDescent="0.25">
      <c r="AC13689" s="379"/>
    </row>
    <row r="13690" spans="29:29" x14ac:dyDescent="0.25">
      <c r="AC13690" s="379"/>
    </row>
    <row r="13691" spans="29:29" x14ac:dyDescent="0.25">
      <c r="AC13691" s="379"/>
    </row>
    <row r="13692" spans="29:29" x14ac:dyDescent="0.25">
      <c r="AC13692" s="379"/>
    </row>
    <row r="13693" spans="29:29" x14ac:dyDescent="0.25">
      <c r="AC13693" s="379"/>
    </row>
    <row r="13694" spans="29:29" x14ac:dyDescent="0.25">
      <c r="AC13694" s="379"/>
    </row>
    <row r="13695" spans="29:29" x14ac:dyDescent="0.25">
      <c r="AC13695" s="379"/>
    </row>
    <row r="13696" spans="29:29" x14ac:dyDescent="0.25">
      <c r="AC13696" s="379"/>
    </row>
    <row r="13697" spans="29:29" x14ac:dyDescent="0.25">
      <c r="AC13697" s="379"/>
    </row>
    <row r="13698" spans="29:29" x14ac:dyDescent="0.25">
      <c r="AC13698" s="379"/>
    </row>
    <row r="13699" spans="29:29" x14ac:dyDescent="0.25">
      <c r="AC13699" s="379"/>
    </row>
    <row r="13700" spans="29:29" x14ac:dyDescent="0.25">
      <c r="AC13700" s="379"/>
    </row>
    <row r="13701" spans="29:29" x14ac:dyDescent="0.25">
      <c r="AC13701" s="379"/>
    </row>
    <row r="13702" spans="29:29" x14ac:dyDescent="0.25">
      <c r="AC13702" s="379"/>
    </row>
    <row r="13703" spans="29:29" x14ac:dyDescent="0.25">
      <c r="AC13703" s="379"/>
    </row>
    <row r="13704" spans="29:29" x14ac:dyDescent="0.25">
      <c r="AC13704" s="379"/>
    </row>
    <row r="13705" spans="29:29" x14ac:dyDescent="0.25">
      <c r="AC13705" s="379"/>
    </row>
    <row r="13706" spans="29:29" x14ac:dyDescent="0.25">
      <c r="AC13706" s="379"/>
    </row>
    <row r="13707" spans="29:29" x14ac:dyDescent="0.25">
      <c r="AC13707" s="379"/>
    </row>
    <row r="13708" spans="29:29" x14ac:dyDescent="0.25">
      <c r="AC13708" s="379"/>
    </row>
    <row r="13709" spans="29:29" x14ac:dyDescent="0.25">
      <c r="AC13709" s="379"/>
    </row>
    <row r="13710" spans="29:29" x14ac:dyDescent="0.25">
      <c r="AC13710" s="379"/>
    </row>
    <row r="13711" spans="29:29" x14ac:dyDescent="0.25">
      <c r="AC13711" s="379"/>
    </row>
    <row r="13712" spans="29:29" x14ac:dyDescent="0.25">
      <c r="AC13712" s="379"/>
    </row>
    <row r="13713" spans="29:29" x14ac:dyDescent="0.25">
      <c r="AC13713" s="379"/>
    </row>
    <row r="13714" spans="29:29" x14ac:dyDescent="0.25">
      <c r="AC13714" s="379"/>
    </row>
    <row r="13715" spans="29:29" x14ac:dyDescent="0.25">
      <c r="AC13715" s="379"/>
    </row>
    <row r="13716" spans="29:29" x14ac:dyDescent="0.25">
      <c r="AC13716" s="379"/>
    </row>
    <row r="13717" spans="29:29" x14ac:dyDescent="0.25">
      <c r="AC13717" s="379"/>
    </row>
    <row r="13718" spans="29:29" x14ac:dyDescent="0.25">
      <c r="AC13718" s="379"/>
    </row>
    <row r="13719" spans="29:29" x14ac:dyDescent="0.25">
      <c r="AC13719" s="379"/>
    </row>
    <row r="13720" spans="29:29" x14ac:dyDescent="0.25">
      <c r="AC13720" s="379"/>
    </row>
    <row r="13721" spans="29:29" x14ac:dyDescent="0.25">
      <c r="AC13721" s="379"/>
    </row>
    <row r="13722" spans="29:29" x14ac:dyDescent="0.25">
      <c r="AC13722" s="379"/>
    </row>
    <row r="13723" spans="29:29" x14ac:dyDescent="0.25">
      <c r="AC13723" s="379"/>
    </row>
    <row r="13724" spans="29:29" x14ac:dyDescent="0.25">
      <c r="AC13724" s="379"/>
    </row>
    <row r="13725" spans="29:29" x14ac:dyDescent="0.25">
      <c r="AC13725" s="379"/>
    </row>
    <row r="13726" spans="29:29" x14ac:dyDescent="0.25">
      <c r="AC13726" s="379"/>
    </row>
    <row r="13727" spans="29:29" x14ac:dyDescent="0.25">
      <c r="AC13727" s="379"/>
    </row>
    <row r="13728" spans="29:29" x14ac:dyDescent="0.25">
      <c r="AC13728" s="379"/>
    </row>
    <row r="13729" spans="29:29" x14ac:dyDescent="0.25">
      <c r="AC13729" s="379"/>
    </row>
    <row r="13730" spans="29:29" x14ac:dyDescent="0.25">
      <c r="AC13730" s="379"/>
    </row>
    <row r="13731" spans="29:29" x14ac:dyDescent="0.25">
      <c r="AC13731" s="379"/>
    </row>
    <row r="13732" spans="29:29" x14ac:dyDescent="0.25">
      <c r="AC13732" s="379"/>
    </row>
    <row r="13733" spans="29:29" x14ac:dyDescent="0.25">
      <c r="AC13733" s="379"/>
    </row>
    <row r="13734" spans="29:29" x14ac:dyDescent="0.25">
      <c r="AC13734" s="379"/>
    </row>
    <row r="13735" spans="29:29" x14ac:dyDescent="0.25">
      <c r="AC13735" s="379"/>
    </row>
    <row r="13736" spans="29:29" x14ac:dyDescent="0.25">
      <c r="AC13736" s="379"/>
    </row>
    <row r="13737" spans="29:29" x14ac:dyDescent="0.25">
      <c r="AC13737" s="379"/>
    </row>
    <row r="13738" spans="29:29" x14ac:dyDescent="0.25">
      <c r="AC13738" s="379"/>
    </row>
    <row r="13739" spans="29:29" x14ac:dyDescent="0.25">
      <c r="AC13739" s="379"/>
    </row>
    <row r="13740" spans="29:29" x14ac:dyDescent="0.25">
      <c r="AC13740" s="379"/>
    </row>
    <row r="13741" spans="29:29" x14ac:dyDescent="0.25">
      <c r="AC13741" s="379"/>
    </row>
    <row r="13742" spans="29:29" x14ac:dyDescent="0.25">
      <c r="AC13742" s="379"/>
    </row>
    <row r="13743" spans="29:29" x14ac:dyDescent="0.25">
      <c r="AC13743" s="379"/>
    </row>
    <row r="13744" spans="29:29" x14ac:dyDescent="0.25">
      <c r="AC13744" s="379"/>
    </row>
    <row r="13745" spans="29:29" x14ac:dyDescent="0.25">
      <c r="AC13745" s="379"/>
    </row>
    <row r="13746" spans="29:29" x14ac:dyDescent="0.25">
      <c r="AC13746" s="379"/>
    </row>
    <row r="13747" spans="29:29" x14ac:dyDescent="0.25">
      <c r="AC13747" s="379"/>
    </row>
    <row r="13748" spans="29:29" x14ac:dyDescent="0.25">
      <c r="AC13748" s="379"/>
    </row>
    <row r="13749" spans="29:29" x14ac:dyDescent="0.25">
      <c r="AC13749" s="379"/>
    </row>
    <row r="13750" spans="29:29" x14ac:dyDescent="0.25">
      <c r="AC13750" s="379"/>
    </row>
    <row r="13751" spans="29:29" x14ac:dyDescent="0.25">
      <c r="AC13751" s="379"/>
    </row>
    <row r="13752" spans="29:29" x14ac:dyDescent="0.25">
      <c r="AC13752" s="379"/>
    </row>
    <row r="13753" spans="29:29" x14ac:dyDescent="0.25">
      <c r="AC13753" s="379"/>
    </row>
    <row r="13754" spans="29:29" x14ac:dyDescent="0.25">
      <c r="AC13754" s="379"/>
    </row>
    <row r="13755" spans="29:29" x14ac:dyDescent="0.25">
      <c r="AC13755" s="379"/>
    </row>
    <row r="13756" spans="29:29" x14ac:dyDescent="0.25">
      <c r="AC13756" s="379"/>
    </row>
    <row r="13757" spans="29:29" x14ac:dyDescent="0.25">
      <c r="AC13757" s="379"/>
    </row>
    <row r="13758" spans="29:29" x14ac:dyDescent="0.25">
      <c r="AC13758" s="379"/>
    </row>
    <row r="13759" spans="29:29" x14ac:dyDescent="0.25">
      <c r="AC13759" s="379"/>
    </row>
    <row r="13760" spans="29:29" x14ac:dyDescent="0.25">
      <c r="AC13760" s="379"/>
    </row>
    <row r="13761" spans="29:29" x14ac:dyDescent="0.25">
      <c r="AC13761" s="379"/>
    </row>
    <row r="13762" spans="29:29" x14ac:dyDescent="0.25">
      <c r="AC13762" s="379"/>
    </row>
    <row r="13763" spans="29:29" x14ac:dyDescent="0.25">
      <c r="AC13763" s="379"/>
    </row>
    <row r="13764" spans="29:29" x14ac:dyDescent="0.25">
      <c r="AC13764" s="379"/>
    </row>
    <row r="13765" spans="29:29" x14ac:dyDescent="0.25">
      <c r="AC13765" s="379"/>
    </row>
    <row r="13766" spans="29:29" x14ac:dyDescent="0.25">
      <c r="AC13766" s="379"/>
    </row>
    <row r="13767" spans="29:29" x14ac:dyDescent="0.25">
      <c r="AC13767" s="379"/>
    </row>
    <row r="13768" spans="29:29" x14ac:dyDescent="0.25">
      <c r="AC13768" s="379"/>
    </row>
    <row r="13769" spans="29:29" x14ac:dyDescent="0.25">
      <c r="AC13769" s="379"/>
    </row>
    <row r="13770" spans="29:29" x14ac:dyDescent="0.25">
      <c r="AC13770" s="379"/>
    </row>
    <row r="13771" spans="29:29" x14ac:dyDescent="0.25">
      <c r="AC13771" s="379"/>
    </row>
    <row r="13772" spans="29:29" x14ac:dyDescent="0.25">
      <c r="AC13772" s="379"/>
    </row>
    <row r="13773" spans="29:29" x14ac:dyDescent="0.25">
      <c r="AC13773" s="379"/>
    </row>
    <row r="13774" spans="29:29" x14ac:dyDescent="0.25">
      <c r="AC13774" s="379"/>
    </row>
    <row r="13775" spans="29:29" x14ac:dyDescent="0.25">
      <c r="AC13775" s="379"/>
    </row>
    <row r="13776" spans="29:29" x14ac:dyDescent="0.25">
      <c r="AC13776" s="379"/>
    </row>
    <row r="13777" spans="29:29" x14ac:dyDescent="0.25">
      <c r="AC13777" s="379"/>
    </row>
    <row r="13778" spans="29:29" x14ac:dyDescent="0.25">
      <c r="AC13778" s="379"/>
    </row>
    <row r="13779" spans="29:29" x14ac:dyDescent="0.25">
      <c r="AC13779" s="379"/>
    </row>
    <row r="13780" spans="29:29" x14ac:dyDescent="0.25">
      <c r="AC13780" s="379"/>
    </row>
    <row r="13781" spans="29:29" x14ac:dyDescent="0.25">
      <c r="AC13781" s="379"/>
    </row>
    <row r="13782" spans="29:29" x14ac:dyDescent="0.25">
      <c r="AC13782" s="379"/>
    </row>
    <row r="13783" spans="29:29" x14ac:dyDescent="0.25">
      <c r="AC13783" s="379"/>
    </row>
    <row r="13784" spans="29:29" x14ac:dyDescent="0.25">
      <c r="AC13784" s="379"/>
    </row>
    <row r="13785" spans="29:29" x14ac:dyDescent="0.25">
      <c r="AC13785" s="379"/>
    </row>
    <row r="13786" spans="29:29" x14ac:dyDescent="0.25">
      <c r="AC13786" s="379"/>
    </row>
    <row r="13787" spans="29:29" x14ac:dyDescent="0.25">
      <c r="AC13787" s="379"/>
    </row>
    <row r="13788" spans="29:29" x14ac:dyDescent="0.25">
      <c r="AC13788" s="379"/>
    </row>
    <row r="13789" spans="29:29" x14ac:dyDescent="0.25">
      <c r="AC13789" s="379"/>
    </row>
    <row r="13790" spans="29:29" x14ac:dyDescent="0.25">
      <c r="AC13790" s="379"/>
    </row>
    <row r="13791" spans="29:29" x14ac:dyDescent="0.25">
      <c r="AC13791" s="379"/>
    </row>
    <row r="13792" spans="29:29" x14ac:dyDescent="0.25">
      <c r="AC13792" s="379"/>
    </row>
    <row r="13793" spans="29:29" x14ac:dyDescent="0.25">
      <c r="AC13793" s="379"/>
    </row>
    <row r="13794" spans="29:29" x14ac:dyDescent="0.25">
      <c r="AC13794" s="379"/>
    </row>
    <row r="13795" spans="29:29" x14ac:dyDescent="0.25">
      <c r="AC13795" s="379"/>
    </row>
    <row r="13796" spans="29:29" x14ac:dyDescent="0.25">
      <c r="AC13796" s="379"/>
    </row>
    <row r="13797" spans="29:29" x14ac:dyDescent="0.25">
      <c r="AC13797" s="379"/>
    </row>
    <row r="13798" spans="29:29" x14ac:dyDescent="0.25">
      <c r="AC13798" s="379"/>
    </row>
    <row r="13799" spans="29:29" x14ac:dyDescent="0.25">
      <c r="AC13799" s="379"/>
    </row>
    <row r="13800" spans="29:29" x14ac:dyDescent="0.25">
      <c r="AC13800" s="379"/>
    </row>
    <row r="13801" spans="29:29" x14ac:dyDescent="0.25">
      <c r="AC13801" s="379"/>
    </row>
    <row r="13802" spans="29:29" x14ac:dyDescent="0.25">
      <c r="AC13802" s="379"/>
    </row>
    <row r="13803" spans="29:29" x14ac:dyDescent="0.25">
      <c r="AC13803" s="379"/>
    </row>
    <row r="13804" spans="29:29" x14ac:dyDescent="0.25">
      <c r="AC13804" s="379"/>
    </row>
    <row r="13805" spans="29:29" x14ac:dyDescent="0.25">
      <c r="AC13805" s="379"/>
    </row>
    <row r="13806" spans="29:29" x14ac:dyDescent="0.25">
      <c r="AC13806" s="379"/>
    </row>
    <row r="13807" spans="29:29" x14ac:dyDescent="0.25">
      <c r="AC13807" s="379"/>
    </row>
    <row r="13808" spans="29:29" x14ac:dyDescent="0.25">
      <c r="AC13808" s="379"/>
    </row>
    <row r="13809" spans="29:29" x14ac:dyDescent="0.25">
      <c r="AC13809" s="379"/>
    </row>
    <row r="13810" spans="29:29" x14ac:dyDescent="0.25">
      <c r="AC13810" s="379"/>
    </row>
    <row r="13811" spans="29:29" x14ac:dyDescent="0.25">
      <c r="AC13811" s="379"/>
    </row>
    <row r="13812" spans="29:29" x14ac:dyDescent="0.25">
      <c r="AC13812" s="379"/>
    </row>
    <row r="13813" spans="29:29" x14ac:dyDescent="0.25">
      <c r="AC13813" s="379"/>
    </row>
    <row r="13814" spans="29:29" x14ac:dyDescent="0.25">
      <c r="AC13814" s="379"/>
    </row>
    <row r="13815" spans="29:29" x14ac:dyDescent="0.25">
      <c r="AC13815" s="379"/>
    </row>
    <row r="13816" spans="29:29" x14ac:dyDescent="0.25">
      <c r="AC13816" s="379"/>
    </row>
    <row r="13817" spans="29:29" x14ac:dyDescent="0.25">
      <c r="AC13817" s="379"/>
    </row>
    <row r="13818" spans="29:29" x14ac:dyDescent="0.25">
      <c r="AC13818" s="379"/>
    </row>
    <row r="13819" spans="29:29" x14ac:dyDescent="0.25">
      <c r="AC13819" s="379"/>
    </row>
    <row r="13820" spans="29:29" x14ac:dyDescent="0.25">
      <c r="AC13820" s="379"/>
    </row>
    <row r="13821" spans="29:29" x14ac:dyDescent="0.25">
      <c r="AC13821" s="379"/>
    </row>
    <row r="13822" spans="29:29" x14ac:dyDescent="0.25">
      <c r="AC13822" s="379"/>
    </row>
    <row r="13823" spans="29:29" x14ac:dyDescent="0.25">
      <c r="AC13823" s="379"/>
    </row>
    <row r="13824" spans="29:29" x14ac:dyDescent="0.25">
      <c r="AC13824" s="379"/>
    </row>
    <row r="13825" spans="29:29" x14ac:dyDescent="0.25">
      <c r="AC13825" s="379"/>
    </row>
    <row r="13826" spans="29:29" x14ac:dyDescent="0.25">
      <c r="AC13826" s="379"/>
    </row>
    <row r="13827" spans="29:29" x14ac:dyDescent="0.25">
      <c r="AC13827" s="379"/>
    </row>
    <row r="13828" spans="29:29" x14ac:dyDescent="0.25">
      <c r="AC13828" s="379"/>
    </row>
    <row r="13829" spans="29:29" x14ac:dyDescent="0.25">
      <c r="AC13829" s="379"/>
    </row>
    <row r="13830" spans="29:29" x14ac:dyDescent="0.25">
      <c r="AC13830" s="379"/>
    </row>
    <row r="13831" spans="29:29" x14ac:dyDescent="0.25">
      <c r="AC13831" s="379"/>
    </row>
    <row r="13832" spans="29:29" x14ac:dyDescent="0.25">
      <c r="AC13832" s="379"/>
    </row>
    <row r="13833" spans="29:29" x14ac:dyDescent="0.25">
      <c r="AC13833" s="379"/>
    </row>
    <row r="13834" spans="29:29" x14ac:dyDescent="0.25">
      <c r="AC13834" s="379"/>
    </row>
    <row r="13835" spans="29:29" x14ac:dyDescent="0.25">
      <c r="AC13835" s="379"/>
    </row>
    <row r="13836" spans="29:29" x14ac:dyDescent="0.25">
      <c r="AC13836" s="379"/>
    </row>
    <row r="13837" spans="29:29" x14ac:dyDescent="0.25">
      <c r="AC13837" s="379"/>
    </row>
    <row r="13838" spans="29:29" x14ac:dyDescent="0.25">
      <c r="AC13838" s="379"/>
    </row>
    <row r="13839" spans="29:29" x14ac:dyDescent="0.25">
      <c r="AC13839" s="379"/>
    </row>
    <row r="13840" spans="29:29" x14ac:dyDescent="0.25">
      <c r="AC13840" s="379"/>
    </row>
    <row r="13841" spans="29:29" x14ac:dyDescent="0.25">
      <c r="AC13841" s="379"/>
    </row>
    <row r="13842" spans="29:29" x14ac:dyDescent="0.25">
      <c r="AC13842" s="379"/>
    </row>
    <row r="13843" spans="29:29" x14ac:dyDescent="0.25">
      <c r="AC13843" s="379"/>
    </row>
    <row r="13844" spans="29:29" x14ac:dyDescent="0.25">
      <c r="AC13844" s="379"/>
    </row>
    <row r="13845" spans="29:29" x14ac:dyDescent="0.25">
      <c r="AC13845" s="379"/>
    </row>
    <row r="13846" spans="29:29" x14ac:dyDescent="0.25">
      <c r="AC13846" s="379"/>
    </row>
    <row r="13847" spans="29:29" x14ac:dyDescent="0.25">
      <c r="AC13847" s="379"/>
    </row>
    <row r="13848" spans="29:29" x14ac:dyDescent="0.25">
      <c r="AC13848" s="379"/>
    </row>
    <row r="13849" spans="29:29" x14ac:dyDescent="0.25">
      <c r="AC13849" s="379"/>
    </row>
    <row r="13850" spans="29:29" x14ac:dyDescent="0.25">
      <c r="AC13850" s="379"/>
    </row>
    <row r="13851" spans="29:29" x14ac:dyDescent="0.25">
      <c r="AC13851" s="379"/>
    </row>
    <row r="13852" spans="29:29" x14ac:dyDescent="0.25">
      <c r="AC13852" s="379"/>
    </row>
    <row r="13853" spans="29:29" x14ac:dyDescent="0.25">
      <c r="AC13853" s="379"/>
    </row>
    <row r="13854" spans="29:29" x14ac:dyDescent="0.25">
      <c r="AC13854" s="379"/>
    </row>
    <row r="13855" spans="29:29" x14ac:dyDescent="0.25">
      <c r="AC13855" s="379"/>
    </row>
    <row r="13856" spans="29:29" x14ac:dyDescent="0.25">
      <c r="AC13856" s="379"/>
    </row>
    <row r="13857" spans="29:29" x14ac:dyDescent="0.25">
      <c r="AC13857" s="379"/>
    </row>
    <row r="13858" spans="29:29" x14ac:dyDescent="0.25">
      <c r="AC13858" s="379"/>
    </row>
    <row r="13859" spans="29:29" x14ac:dyDescent="0.25">
      <c r="AC13859" s="379"/>
    </row>
    <row r="13860" spans="29:29" x14ac:dyDescent="0.25">
      <c r="AC13860" s="379"/>
    </row>
    <row r="13861" spans="29:29" x14ac:dyDescent="0.25">
      <c r="AC13861" s="379"/>
    </row>
    <row r="13862" spans="29:29" x14ac:dyDescent="0.25">
      <c r="AC13862" s="379"/>
    </row>
    <row r="13863" spans="29:29" x14ac:dyDescent="0.25">
      <c r="AC13863" s="379"/>
    </row>
    <row r="13864" spans="29:29" x14ac:dyDescent="0.25">
      <c r="AC13864" s="379"/>
    </row>
    <row r="13865" spans="29:29" x14ac:dyDescent="0.25">
      <c r="AC13865" s="379"/>
    </row>
    <row r="13866" spans="29:29" x14ac:dyDescent="0.25">
      <c r="AC13866" s="379"/>
    </row>
    <row r="13867" spans="29:29" x14ac:dyDescent="0.25">
      <c r="AC13867" s="379"/>
    </row>
    <row r="13868" spans="29:29" x14ac:dyDescent="0.25">
      <c r="AC13868" s="379"/>
    </row>
    <row r="13869" spans="29:29" x14ac:dyDescent="0.25">
      <c r="AC13869" s="379"/>
    </row>
    <row r="13870" spans="29:29" x14ac:dyDescent="0.25">
      <c r="AC13870" s="379"/>
    </row>
    <row r="13871" spans="29:29" x14ac:dyDescent="0.25">
      <c r="AC13871" s="379"/>
    </row>
    <row r="13872" spans="29:29" x14ac:dyDescent="0.25">
      <c r="AC13872" s="379"/>
    </row>
    <row r="13873" spans="29:29" x14ac:dyDescent="0.25">
      <c r="AC13873" s="379"/>
    </row>
    <row r="13874" spans="29:29" x14ac:dyDescent="0.25">
      <c r="AC13874" s="379"/>
    </row>
    <row r="13875" spans="29:29" x14ac:dyDescent="0.25">
      <c r="AC13875" s="379"/>
    </row>
    <row r="13876" spans="29:29" x14ac:dyDescent="0.25">
      <c r="AC13876" s="379"/>
    </row>
    <row r="13877" spans="29:29" x14ac:dyDescent="0.25">
      <c r="AC13877" s="379"/>
    </row>
    <row r="13878" spans="29:29" x14ac:dyDescent="0.25">
      <c r="AC13878" s="379"/>
    </row>
    <row r="13879" spans="29:29" x14ac:dyDescent="0.25">
      <c r="AC13879" s="379"/>
    </row>
    <row r="13880" spans="29:29" x14ac:dyDescent="0.25">
      <c r="AC13880" s="379"/>
    </row>
    <row r="13881" spans="29:29" x14ac:dyDescent="0.25">
      <c r="AC13881" s="379"/>
    </row>
    <row r="13882" spans="29:29" x14ac:dyDescent="0.25">
      <c r="AC13882" s="379"/>
    </row>
    <row r="13883" spans="29:29" x14ac:dyDescent="0.25">
      <c r="AC13883" s="379"/>
    </row>
    <row r="13884" spans="29:29" x14ac:dyDescent="0.25">
      <c r="AC13884" s="379"/>
    </row>
    <row r="13885" spans="29:29" x14ac:dyDescent="0.25">
      <c r="AC13885" s="379"/>
    </row>
    <row r="13886" spans="29:29" x14ac:dyDescent="0.25">
      <c r="AC13886" s="379"/>
    </row>
    <row r="13887" spans="29:29" x14ac:dyDescent="0.25">
      <c r="AC13887" s="379"/>
    </row>
    <row r="13888" spans="29:29" x14ac:dyDescent="0.25">
      <c r="AC13888" s="379"/>
    </row>
    <row r="13889" spans="29:29" x14ac:dyDescent="0.25">
      <c r="AC13889" s="379"/>
    </row>
    <row r="13890" spans="29:29" x14ac:dyDescent="0.25">
      <c r="AC13890" s="379"/>
    </row>
    <row r="13891" spans="29:29" x14ac:dyDescent="0.25">
      <c r="AC13891" s="379"/>
    </row>
    <row r="13892" spans="29:29" x14ac:dyDescent="0.25">
      <c r="AC13892" s="379"/>
    </row>
    <row r="13893" spans="29:29" x14ac:dyDescent="0.25">
      <c r="AC13893" s="379"/>
    </row>
    <row r="13894" spans="29:29" x14ac:dyDescent="0.25">
      <c r="AC13894" s="379"/>
    </row>
    <row r="13895" spans="29:29" x14ac:dyDescent="0.25">
      <c r="AC13895" s="379"/>
    </row>
    <row r="13896" spans="29:29" x14ac:dyDescent="0.25">
      <c r="AC13896" s="379"/>
    </row>
    <row r="13897" spans="29:29" x14ac:dyDescent="0.25">
      <c r="AC13897" s="379"/>
    </row>
    <row r="13898" spans="29:29" x14ac:dyDescent="0.25">
      <c r="AC13898" s="379"/>
    </row>
    <row r="13899" spans="29:29" x14ac:dyDescent="0.25">
      <c r="AC13899" s="379"/>
    </row>
    <row r="13900" spans="29:29" x14ac:dyDescent="0.25">
      <c r="AC13900" s="379"/>
    </row>
    <row r="13901" spans="29:29" x14ac:dyDescent="0.25">
      <c r="AC13901" s="379"/>
    </row>
    <row r="13902" spans="29:29" x14ac:dyDescent="0.25">
      <c r="AC13902" s="379"/>
    </row>
    <row r="13903" spans="29:29" x14ac:dyDescent="0.25">
      <c r="AC13903" s="379"/>
    </row>
    <row r="13904" spans="29:29" x14ac:dyDescent="0.25">
      <c r="AC13904" s="379"/>
    </row>
    <row r="13905" spans="29:29" x14ac:dyDescent="0.25">
      <c r="AC13905" s="379"/>
    </row>
    <row r="13906" spans="29:29" x14ac:dyDescent="0.25">
      <c r="AC13906" s="379"/>
    </row>
    <row r="13907" spans="29:29" x14ac:dyDescent="0.25">
      <c r="AC13907" s="379"/>
    </row>
    <row r="13908" spans="29:29" x14ac:dyDescent="0.25">
      <c r="AC13908" s="379"/>
    </row>
    <row r="13909" spans="29:29" x14ac:dyDescent="0.25">
      <c r="AC13909" s="379"/>
    </row>
    <row r="13910" spans="29:29" x14ac:dyDescent="0.25">
      <c r="AC13910" s="379"/>
    </row>
    <row r="13911" spans="29:29" x14ac:dyDescent="0.25">
      <c r="AC13911" s="379"/>
    </row>
    <row r="13912" spans="29:29" x14ac:dyDescent="0.25">
      <c r="AC13912" s="379"/>
    </row>
    <row r="13913" spans="29:29" x14ac:dyDescent="0.25">
      <c r="AC13913" s="379"/>
    </row>
    <row r="13914" spans="29:29" x14ac:dyDescent="0.25">
      <c r="AC13914" s="379"/>
    </row>
    <row r="13915" spans="29:29" x14ac:dyDescent="0.25">
      <c r="AC13915" s="379"/>
    </row>
    <row r="13916" spans="29:29" x14ac:dyDescent="0.25">
      <c r="AC13916" s="379"/>
    </row>
    <row r="13917" spans="29:29" x14ac:dyDescent="0.25">
      <c r="AC13917" s="379"/>
    </row>
    <row r="13918" spans="29:29" x14ac:dyDescent="0.25">
      <c r="AC13918" s="379"/>
    </row>
    <row r="13919" spans="29:29" x14ac:dyDescent="0.25">
      <c r="AC13919" s="379"/>
    </row>
    <row r="13920" spans="29:29" x14ac:dyDescent="0.25">
      <c r="AC13920" s="379"/>
    </row>
    <row r="13921" spans="29:29" x14ac:dyDescent="0.25">
      <c r="AC13921" s="379"/>
    </row>
    <row r="13922" spans="29:29" x14ac:dyDescent="0.25">
      <c r="AC13922" s="379"/>
    </row>
    <row r="13923" spans="29:29" x14ac:dyDescent="0.25">
      <c r="AC13923" s="379"/>
    </row>
    <row r="13924" spans="29:29" x14ac:dyDescent="0.25">
      <c r="AC13924" s="379"/>
    </row>
    <row r="13925" spans="29:29" x14ac:dyDescent="0.25">
      <c r="AC13925" s="379"/>
    </row>
    <row r="13926" spans="29:29" x14ac:dyDescent="0.25">
      <c r="AC13926" s="379"/>
    </row>
    <row r="13927" spans="29:29" x14ac:dyDescent="0.25">
      <c r="AC13927" s="379"/>
    </row>
    <row r="13928" spans="29:29" x14ac:dyDescent="0.25">
      <c r="AC13928" s="379"/>
    </row>
    <row r="13929" spans="29:29" x14ac:dyDescent="0.25">
      <c r="AC13929" s="379"/>
    </row>
    <row r="13930" spans="29:29" x14ac:dyDescent="0.25">
      <c r="AC13930" s="379"/>
    </row>
    <row r="13931" spans="29:29" x14ac:dyDescent="0.25">
      <c r="AC13931" s="379"/>
    </row>
    <row r="13932" spans="29:29" x14ac:dyDescent="0.25">
      <c r="AC13932" s="379"/>
    </row>
    <row r="13933" spans="29:29" x14ac:dyDescent="0.25">
      <c r="AC13933" s="379"/>
    </row>
    <row r="13934" spans="29:29" x14ac:dyDescent="0.25">
      <c r="AC13934" s="379"/>
    </row>
    <row r="13935" spans="29:29" x14ac:dyDescent="0.25">
      <c r="AC13935" s="379"/>
    </row>
    <row r="13936" spans="29:29" x14ac:dyDescent="0.25">
      <c r="AC13936" s="379"/>
    </row>
    <row r="13937" spans="29:29" x14ac:dyDescent="0.25">
      <c r="AC13937" s="379"/>
    </row>
    <row r="13938" spans="29:29" x14ac:dyDescent="0.25">
      <c r="AC13938" s="379"/>
    </row>
    <row r="13939" spans="29:29" x14ac:dyDescent="0.25">
      <c r="AC13939" s="379"/>
    </row>
    <row r="13940" spans="29:29" x14ac:dyDescent="0.25">
      <c r="AC13940" s="379"/>
    </row>
    <row r="13941" spans="29:29" x14ac:dyDescent="0.25">
      <c r="AC13941" s="379"/>
    </row>
    <row r="13942" spans="29:29" x14ac:dyDescent="0.25">
      <c r="AC13942" s="379"/>
    </row>
    <row r="13943" spans="29:29" x14ac:dyDescent="0.25">
      <c r="AC13943" s="379"/>
    </row>
    <row r="13944" spans="29:29" x14ac:dyDescent="0.25">
      <c r="AC13944" s="379"/>
    </row>
    <row r="13945" spans="29:29" x14ac:dyDescent="0.25">
      <c r="AC13945" s="379"/>
    </row>
    <row r="13946" spans="29:29" x14ac:dyDescent="0.25">
      <c r="AC13946" s="379"/>
    </row>
    <row r="13947" spans="29:29" x14ac:dyDescent="0.25">
      <c r="AC13947" s="379"/>
    </row>
    <row r="13948" spans="29:29" x14ac:dyDescent="0.25">
      <c r="AC13948" s="379"/>
    </row>
    <row r="13949" spans="29:29" x14ac:dyDescent="0.25">
      <c r="AC13949" s="379"/>
    </row>
    <row r="13950" spans="29:29" x14ac:dyDescent="0.25">
      <c r="AC13950" s="379"/>
    </row>
    <row r="13951" spans="29:29" x14ac:dyDescent="0.25">
      <c r="AC13951" s="379"/>
    </row>
    <row r="13952" spans="29:29" x14ac:dyDescent="0.25">
      <c r="AC13952" s="379"/>
    </row>
    <row r="13953" spans="29:29" x14ac:dyDescent="0.25">
      <c r="AC13953" s="379"/>
    </row>
    <row r="13954" spans="29:29" x14ac:dyDescent="0.25">
      <c r="AC13954" s="379"/>
    </row>
    <row r="13955" spans="29:29" x14ac:dyDescent="0.25">
      <c r="AC13955" s="379"/>
    </row>
    <row r="13956" spans="29:29" x14ac:dyDescent="0.25">
      <c r="AC13956" s="379"/>
    </row>
    <row r="13957" spans="29:29" x14ac:dyDescent="0.25">
      <c r="AC13957" s="379"/>
    </row>
    <row r="13958" spans="29:29" x14ac:dyDescent="0.25">
      <c r="AC13958" s="379"/>
    </row>
    <row r="13959" spans="29:29" x14ac:dyDescent="0.25">
      <c r="AC13959" s="379"/>
    </row>
    <row r="13960" spans="29:29" x14ac:dyDescent="0.25">
      <c r="AC13960" s="379"/>
    </row>
    <row r="13961" spans="29:29" x14ac:dyDescent="0.25">
      <c r="AC13961" s="379"/>
    </row>
    <row r="13962" spans="29:29" x14ac:dyDescent="0.25">
      <c r="AC13962" s="379"/>
    </row>
    <row r="13963" spans="29:29" x14ac:dyDescent="0.25">
      <c r="AC13963" s="379"/>
    </row>
    <row r="13964" spans="29:29" x14ac:dyDescent="0.25">
      <c r="AC13964" s="379"/>
    </row>
    <row r="13965" spans="29:29" x14ac:dyDescent="0.25">
      <c r="AC13965" s="379"/>
    </row>
    <row r="13966" spans="29:29" x14ac:dyDescent="0.25">
      <c r="AC13966" s="379"/>
    </row>
    <row r="13967" spans="29:29" x14ac:dyDescent="0.25">
      <c r="AC13967" s="379"/>
    </row>
    <row r="13968" spans="29:29" x14ac:dyDescent="0.25">
      <c r="AC13968" s="379"/>
    </row>
    <row r="13969" spans="29:29" x14ac:dyDescent="0.25">
      <c r="AC13969" s="379"/>
    </row>
    <row r="13970" spans="29:29" x14ac:dyDescent="0.25">
      <c r="AC13970" s="379"/>
    </row>
    <row r="13971" spans="29:29" x14ac:dyDescent="0.25">
      <c r="AC13971" s="379"/>
    </row>
    <row r="13972" spans="29:29" x14ac:dyDescent="0.25">
      <c r="AC13972" s="379"/>
    </row>
    <row r="13973" spans="29:29" x14ac:dyDescent="0.25">
      <c r="AC13973" s="379"/>
    </row>
    <row r="13974" spans="29:29" x14ac:dyDescent="0.25">
      <c r="AC13974" s="379"/>
    </row>
    <row r="13975" spans="29:29" x14ac:dyDescent="0.25">
      <c r="AC13975" s="379"/>
    </row>
    <row r="13976" spans="29:29" x14ac:dyDescent="0.25">
      <c r="AC13976" s="379"/>
    </row>
    <row r="13977" spans="29:29" x14ac:dyDescent="0.25">
      <c r="AC13977" s="379"/>
    </row>
    <row r="13978" spans="29:29" x14ac:dyDescent="0.25">
      <c r="AC13978" s="379"/>
    </row>
    <row r="13979" spans="29:29" x14ac:dyDescent="0.25">
      <c r="AC13979" s="379"/>
    </row>
    <row r="13980" spans="29:29" x14ac:dyDescent="0.25">
      <c r="AC13980" s="379"/>
    </row>
    <row r="13981" spans="29:29" x14ac:dyDescent="0.25">
      <c r="AC13981" s="379"/>
    </row>
    <row r="13982" spans="29:29" x14ac:dyDescent="0.25">
      <c r="AC13982" s="379"/>
    </row>
    <row r="13983" spans="29:29" x14ac:dyDescent="0.25">
      <c r="AC13983" s="379"/>
    </row>
    <row r="13984" spans="29:29" x14ac:dyDescent="0.25">
      <c r="AC13984" s="379"/>
    </row>
    <row r="13985" spans="29:29" x14ac:dyDescent="0.25">
      <c r="AC13985" s="379"/>
    </row>
    <row r="13986" spans="29:29" x14ac:dyDescent="0.25">
      <c r="AC13986" s="379"/>
    </row>
    <row r="13987" spans="29:29" x14ac:dyDescent="0.25">
      <c r="AC13987" s="379"/>
    </row>
    <row r="13988" spans="29:29" x14ac:dyDescent="0.25">
      <c r="AC13988" s="379"/>
    </row>
    <row r="13989" spans="29:29" x14ac:dyDescent="0.25">
      <c r="AC13989" s="379"/>
    </row>
    <row r="13990" spans="29:29" x14ac:dyDescent="0.25">
      <c r="AC13990" s="379"/>
    </row>
    <row r="13991" spans="29:29" x14ac:dyDescent="0.25">
      <c r="AC13991" s="379"/>
    </row>
    <row r="13992" spans="29:29" x14ac:dyDescent="0.25">
      <c r="AC13992" s="379"/>
    </row>
    <row r="13993" spans="29:29" x14ac:dyDescent="0.25">
      <c r="AC13993" s="379"/>
    </row>
    <row r="13994" spans="29:29" x14ac:dyDescent="0.25">
      <c r="AC13994" s="379"/>
    </row>
    <row r="13995" spans="29:29" x14ac:dyDescent="0.25">
      <c r="AC13995" s="379"/>
    </row>
    <row r="13996" spans="29:29" x14ac:dyDescent="0.25">
      <c r="AC13996" s="379"/>
    </row>
    <row r="13997" spans="29:29" x14ac:dyDescent="0.25">
      <c r="AC13997" s="379"/>
    </row>
    <row r="13998" spans="29:29" x14ac:dyDescent="0.25">
      <c r="AC13998" s="379"/>
    </row>
    <row r="13999" spans="29:29" x14ac:dyDescent="0.25">
      <c r="AC13999" s="379"/>
    </row>
    <row r="14000" spans="29:29" x14ac:dyDescent="0.25">
      <c r="AC14000" s="379"/>
    </row>
    <row r="14001" spans="29:29" x14ac:dyDescent="0.25">
      <c r="AC14001" s="379"/>
    </row>
    <row r="14002" spans="29:29" x14ac:dyDescent="0.25">
      <c r="AC14002" s="379"/>
    </row>
    <row r="14003" spans="29:29" x14ac:dyDescent="0.25">
      <c r="AC14003" s="379"/>
    </row>
    <row r="14004" spans="29:29" x14ac:dyDescent="0.25">
      <c r="AC14004" s="379"/>
    </row>
    <row r="14005" spans="29:29" x14ac:dyDescent="0.25">
      <c r="AC14005" s="379"/>
    </row>
    <row r="14006" spans="29:29" x14ac:dyDescent="0.25">
      <c r="AC14006" s="379"/>
    </row>
    <row r="14007" spans="29:29" x14ac:dyDescent="0.25">
      <c r="AC14007" s="379"/>
    </row>
    <row r="14008" spans="29:29" x14ac:dyDescent="0.25">
      <c r="AC14008" s="379"/>
    </row>
    <row r="14009" spans="29:29" x14ac:dyDescent="0.25">
      <c r="AC14009" s="379"/>
    </row>
    <row r="14010" spans="29:29" x14ac:dyDescent="0.25">
      <c r="AC14010" s="379"/>
    </row>
    <row r="14011" spans="29:29" x14ac:dyDescent="0.25">
      <c r="AC14011" s="379"/>
    </row>
    <row r="14012" spans="29:29" x14ac:dyDescent="0.25">
      <c r="AC14012" s="379"/>
    </row>
    <row r="14013" spans="29:29" x14ac:dyDescent="0.25">
      <c r="AC14013" s="379"/>
    </row>
    <row r="14014" spans="29:29" x14ac:dyDescent="0.25">
      <c r="AC14014" s="379"/>
    </row>
    <row r="14015" spans="29:29" x14ac:dyDescent="0.25">
      <c r="AC14015" s="379"/>
    </row>
    <row r="14016" spans="29:29" x14ac:dyDescent="0.25">
      <c r="AC14016" s="379"/>
    </row>
    <row r="14017" spans="29:29" x14ac:dyDescent="0.25">
      <c r="AC14017" s="379"/>
    </row>
    <row r="14018" spans="29:29" x14ac:dyDescent="0.25">
      <c r="AC14018" s="379"/>
    </row>
    <row r="14019" spans="29:29" x14ac:dyDescent="0.25">
      <c r="AC14019" s="379"/>
    </row>
    <row r="14020" spans="29:29" x14ac:dyDescent="0.25">
      <c r="AC14020" s="379"/>
    </row>
    <row r="14021" spans="29:29" x14ac:dyDescent="0.25">
      <c r="AC14021" s="379"/>
    </row>
    <row r="14022" spans="29:29" x14ac:dyDescent="0.25">
      <c r="AC14022" s="379"/>
    </row>
    <row r="14023" spans="29:29" x14ac:dyDescent="0.25">
      <c r="AC14023" s="379"/>
    </row>
    <row r="14024" spans="29:29" x14ac:dyDescent="0.25">
      <c r="AC14024" s="379"/>
    </row>
    <row r="14025" spans="29:29" x14ac:dyDescent="0.25">
      <c r="AC14025" s="379"/>
    </row>
    <row r="14026" spans="29:29" x14ac:dyDescent="0.25">
      <c r="AC14026" s="379"/>
    </row>
    <row r="14027" spans="29:29" x14ac:dyDescent="0.25">
      <c r="AC14027" s="379"/>
    </row>
    <row r="14028" spans="29:29" x14ac:dyDescent="0.25">
      <c r="AC14028" s="379"/>
    </row>
    <row r="14029" spans="29:29" x14ac:dyDescent="0.25">
      <c r="AC14029" s="379"/>
    </row>
    <row r="14030" spans="29:29" x14ac:dyDescent="0.25">
      <c r="AC14030" s="379"/>
    </row>
    <row r="14031" spans="29:29" x14ac:dyDescent="0.25">
      <c r="AC14031" s="379"/>
    </row>
    <row r="14032" spans="29:29" x14ac:dyDescent="0.25">
      <c r="AC14032" s="379"/>
    </row>
    <row r="14033" spans="29:29" x14ac:dyDescent="0.25">
      <c r="AC14033" s="379"/>
    </row>
    <row r="14034" spans="29:29" x14ac:dyDescent="0.25">
      <c r="AC14034" s="379"/>
    </row>
    <row r="14035" spans="29:29" x14ac:dyDescent="0.25">
      <c r="AC14035" s="379"/>
    </row>
    <row r="14036" spans="29:29" x14ac:dyDescent="0.25">
      <c r="AC14036" s="379"/>
    </row>
    <row r="14037" spans="29:29" x14ac:dyDescent="0.25">
      <c r="AC14037" s="379"/>
    </row>
    <row r="14038" spans="29:29" x14ac:dyDescent="0.25">
      <c r="AC14038" s="379"/>
    </row>
    <row r="14039" spans="29:29" x14ac:dyDescent="0.25">
      <c r="AC14039" s="379"/>
    </row>
    <row r="14040" spans="29:29" x14ac:dyDescent="0.25">
      <c r="AC14040" s="379"/>
    </row>
    <row r="14041" spans="29:29" x14ac:dyDescent="0.25">
      <c r="AC14041" s="379"/>
    </row>
    <row r="14042" spans="29:29" x14ac:dyDescent="0.25">
      <c r="AC14042" s="379"/>
    </row>
    <row r="14043" spans="29:29" x14ac:dyDescent="0.25">
      <c r="AC14043" s="379"/>
    </row>
    <row r="14044" spans="29:29" x14ac:dyDescent="0.25">
      <c r="AC14044" s="379"/>
    </row>
    <row r="14045" spans="29:29" x14ac:dyDescent="0.25">
      <c r="AC14045" s="379"/>
    </row>
    <row r="14046" spans="29:29" x14ac:dyDescent="0.25">
      <c r="AC14046" s="379"/>
    </row>
    <row r="14047" spans="29:29" x14ac:dyDescent="0.25">
      <c r="AC14047" s="379"/>
    </row>
    <row r="14048" spans="29:29" x14ac:dyDescent="0.25">
      <c r="AC14048" s="379"/>
    </row>
    <row r="14049" spans="29:29" x14ac:dyDescent="0.25">
      <c r="AC14049" s="379"/>
    </row>
    <row r="14050" spans="29:29" x14ac:dyDescent="0.25">
      <c r="AC14050" s="379"/>
    </row>
    <row r="14051" spans="29:29" x14ac:dyDescent="0.25">
      <c r="AC14051" s="379"/>
    </row>
    <row r="14052" spans="29:29" x14ac:dyDescent="0.25">
      <c r="AC14052" s="379"/>
    </row>
    <row r="14053" spans="29:29" x14ac:dyDescent="0.25">
      <c r="AC14053" s="379"/>
    </row>
    <row r="14054" spans="29:29" x14ac:dyDescent="0.25">
      <c r="AC14054" s="379"/>
    </row>
    <row r="14055" spans="29:29" x14ac:dyDescent="0.25">
      <c r="AC14055" s="379"/>
    </row>
    <row r="14056" spans="29:29" x14ac:dyDescent="0.25">
      <c r="AC14056" s="379"/>
    </row>
    <row r="14057" spans="29:29" x14ac:dyDescent="0.25">
      <c r="AC14057" s="379"/>
    </row>
    <row r="14058" spans="29:29" x14ac:dyDescent="0.25">
      <c r="AC14058" s="379"/>
    </row>
    <row r="14059" spans="29:29" x14ac:dyDescent="0.25">
      <c r="AC14059" s="379"/>
    </row>
    <row r="14060" spans="29:29" x14ac:dyDescent="0.25">
      <c r="AC14060" s="379"/>
    </row>
    <row r="14061" spans="29:29" x14ac:dyDescent="0.25">
      <c r="AC14061" s="379"/>
    </row>
    <row r="14062" spans="29:29" x14ac:dyDescent="0.25">
      <c r="AC14062" s="379"/>
    </row>
    <row r="14063" spans="29:29" x14ac:dyDescent="0.25">
      <c r="AC14063" s="379"/>
    </row>
    <row r="14064" spans="29:29" x14ac:dyDescent="0.25">
      <c r="AC14064" s="379"/>
    </row>
    <row r="14065" spans="29:29" x14ac:dyDescent="0.25">
      <c r="AC14065" s="379"/>
    </row>
    <row r="14066" spans="29:29" x14ac:dyDescent="0.25">
      <c r="AC14066" s="379"/>
    </row>
    <row r="14067" spans="29:29" x14ac:dyDescent="0.25">
      <c r="AC14067" s="379"/>
    </row>
    <row r="14068" spans="29:29" x14ac:dyDescent="0.25">
      <c r="AC14068" s="379"/>
    </row>
    <row r="14069" spans="29:29" x14ac:dyDescent="0.25">
      <c r="AC14069" s="379"/>
    </row>
    <row r="14070" spans="29:29" x14ac:dyDescent="0.25">
      <c r="AC14070" s="379"/>
    </row>
    <row r="14071" spans="29:29" x14ac:dyDescent="0.25">
      <c r="AC14071" s="379"/>
    </row>
    <row r="14072" spans="29:29" x14ac:dyDescent="0.25">
      <c r="AC14072" s="379"/>
    </row>
    <row r="14073" spans="29:29" x14ac:dyDescent="0.25">
      <c r="AC14073" s="379"/>
    </row>
    <row r="14074" spans="29:29" x14ac:dyDescent="0.25">
      <c r="AC14074" s="379"/>
    </row>
    <row r="14075" spans="29:29" x14ac:dyDescent="0.25">
      <c r="AC14075" s="379"/>
    </row>
    <row r="14076" spans="29:29" x14ac:dyDescent="0.25">
      <c r="AC14076" s="379"/>
    </row>
    <row r="14077" spans="29:29" x14ac:dyDescent="0.25">
      <c r="AC14077" s="379"/>
    </row>
    <row r="14078" spans="29:29" x14ac:dyDescent="0.25">
      <c r="AC14078" s="379"/>
    </row>
    <row r="14079" spans="29:29" x14ac:dyDescent="0.25">
      <c r="AC14079" s="379"/>
    </row>
    <row r="14080" spans="29:29" x14ac:dyDescent="0.25">
      <c r="AC14080" s="379"/>
    </row>
    <row r="14081" spans="29:29" x14ac:dyDescent="0.25">
      <c r="AC14081" s="379"/>
    </row>
    <row r="14082" spans="29:29" x14ac:dyDescent="0.25">
      <c r="AC14082" s="379"/>
    </row>
    <row r="14083" spans="29:29" x14ac:dyDescent="0.25">
      <c r="AC14083" s="379"/>
    </row>
    <row r="14084" spans="29:29" x14ac:dyDescent="0.25">
      <c r="AC14084" s="379"/>
    </row>
    <row r="14085" spans="29:29" x14ac:dyDescent="0.25">
      <c r="AC14085" s="379"/>
    </row>
    <row r="14086" spans="29:29" x14ac:dyDescent="0.25">
      <c r="AC14086" s="379"/>
    </row>
    <row r="14087" spans="29:29" x14ac:dyDescent="0.25">
      <c r="AC14087" s="379"/>
    </row>
    <row r="14088" spans="29:29" x14ac:dyDescent="0.25">
      <c r="AC14088" s="379"/>
    </row>
    <row r="14089" spans="29:29" x14ac:dyDescent="0.25">
      <c r="AC14089" s="379"/>
    </row>
    <row r="14090" spans="29:29" x14ac:dyDescent="0.25">
      <c r="AC14090" s="379"/>
    </row>
    <row r="14091" spans="29:29" x14ac:dyDescent="0.25">
      <c r="AC14091" s="379"/>
    </row>
    <row r="14092" spans="29:29" x14ac:dyDescent="0.25">
      <c r="AC14092" s="379"/>
    </row>
    <row r="14093" spans="29:29" x14ac:dyDescent="0.25">
      <c r="AC14093" s="379"/>
    </row>
    <row r="14094" spans="29:29" x14ac:dyDescent="0.25">
      <c r="AC14094" s="379"/>
    </row>
    <row r="14095" spans="29:29" x14ac:dyDescent="0.25">
      <c r="AC14095" s="379"/>
    </row>
    <row r="14096" spans="29:29" x14ac:dyDescent="0.25">
      <c r="AC14096" s="379"/>
    </row>
    <row r="14097" spans="29:29" x14ac:dyDescent="0.25">
      <c r="AC14097" s="379"/>
    </row>
    <row r="14098" spans="29:29" x14ac:dyDescent="0.25">
      <c r="AC14098" s="379"/>
    </row>
    <row r="14099" spans="29:29" x14ac:dyDescent="0.25">
      <c r="AC14099" s="379"/>
    </row>
    <row r="14100" spans="29:29" x14ac:dyDescent="0.25">
      <c r="AC14100" s="379"/>
    </row>
    <row r="14101" spans="29:29" x14ac:dyDescent="0.25">
      <c r="AC14101" s="379"/>
    </row>
    <row r="14102" spans="29:29" x14ac:dyDescent="0.25">
      <c r="AC14102" s="379"/>
    </row>
    <row r="14103" spans="29:29" x14ac:dyDescent="0.25">
      <c r="AC14103" s="379"/>
    </row>
    <row r="14104" spans="29:29" x14ac:dyDescent="0.25">
      <c r="AC14104" s="379"/>
    </row>
    <row r="14105" spans="29:29" x14ac:dyDescent="0.25">
      <c r="AC14105" s="379"/>
    </row>
    <row r="14106" spans="29:29" x14ac:dyDescent="0.25">
      <c r="AC14106" s="379"/>
    </row>
    <row r="14107" spans="29:29" x14ac:dyDescent="0.25">
      <c r="AC14107" s="379"/>
    </row>
    <row r="14108" spans="29:29" x14ac:dyDescent="0.25">
      <c r="AC14108" s="379"/>
    </row>
    <row r="14109" spans="29:29" x14ac:dyDescent="0.25">
      <c r="AC14109" s="379"/>
    </row>
    <row r="14110" spans="29:29" x14ac:dyDescent="0.25">
      <c r="AC14110" s="379"/>
    </row>
    <row r="14111" spans="29:29" x14ac:dyDescent="0.25">
      <c r="AC14111" s="379"/>
    </row>
    <row r="14112" spans="29:29" x14ac:dyDescent="0.25">
      <c r="AC14112" s="379"/>
    </row>
    <row r="14113" spans="29:29" x14ac:dyDescent="0.25">
      <c r="AC14113" s="379"/>
    </row>
    <row r="14114" spans="29:29" x14ac:dyDescent="0.25">
      <c r="AC14114" s="379"/>
    </row>
    <row r="14115" spans="29:29" x14ac:dyDescent="0.25">
      <c r="AC14115" s="379"/>
    </row>
    <row r="14116" spans="29:29" x14ac:dyDescent="0.25">
      <c r="AC14116" s="379"/>
    </row>
    <row r="14117" spans="29:29" x14ac:dyDescent="0.25">
      <c r="AC14117" s="379"/>
    </row>
    <row r="14118" spans="29:29" x14ac:dyDescent="0.25">
      <c r="AC14118" s="379"/>
    </row>
    <row r="14119" spans="29:29" x14ac:dyDescent="0.25">
      <c r="AC14119" s="379"/>
    </row>
    <row r="14120" spans="29:29" x14ac:dyDescent="0.25">
      <c r="AC14120" s="379"/>
    </row>
    <row r="14121" spans="29:29" x14ac:dyDescent="0.25">
      <c r="AC14121" s="379"/>
    </row>
    <row r="14122" spans="29:29" x14ac:dyDescent="0.25">
      <c r="AC14122" s="379"/>
    </row>
    <row r="14123" spans="29:29" x14ac:dyDescent="0.25">
      <c r="AC14123" s="379"/>
    </row>
    <row r="14124" spans="29:29" x14ac:dyDescent="0.25">
      <c r="AC14124" s="379"/>
    </row>
    <row r="14125" spans="29:29" x14ac:dyDescent="0.25">
      <c r="AC14125" s="379"/>
    </row>
    <row r="14126" spans="29:29" x14ac:dyDescent="0.25">
      <c r="AC14126" s="379"/>
    </row>
    <row r="14127" spans="29:29" x14ac:dyDescent="0.25">
      <c r="AC14127" s="379"/>
    </row>
    <row r="14128" spans="29:29" x14ac:dyDescent="0.25">
      <c r="AC14128" s="379"/>
    </row>
    <row r="14129" spans="29:29" x14ac:dyDescent="0.25">
      <c r="AC14129" s="379"/>
    </row>
    <row r="14130" spans="29:29" x14ac:dyDescent="0.25">
      <c r="AC14130" s="379"/>
    </row>
    <row r="14131" spans="29:29" x14ac:dyDescent="0.25">
      <c r="AC14131" s="379"/>
    </row>
    <row r="14132" spans="29:29" x14ac:dyDescent="0.25">
      <c r="AC14132" s="379"/>
    </row>
    <row r="14133" spans="29:29" x14ac:dyDescent="0.25">
      <c r="AC14133" s="379"/>
    </row>
    <row r="14134" spans="29:29" x14ac:dyDescent="0.25">
      <c r="AC14134" s="379"/>
    </row>
    <row r="14135" spans="29:29" x14ac:dyDescent="0.25">
      <c r="AC14135" s="379"/>
    </row>
    <row r="14136" spans="29:29" x14ac:dyDescent="0.25">
      <c r="AC14136" s="379"/>
    </row>
    <row r="14137" spans="29:29" x14ac:dyDescent="0.25">
      <c r="AC14137" s="379"/>
    </row>
    <row r="14138" spans="29:29" x14ac:dyDescent="0.25">
      <c r="AC14138" s="379"/>
    </row>
    <row r="14139" spans="29:29" x14ac:dyDescent="0.25">
      <c r="AC14139" s="379"/>
    </row>
    <row r="14140" spans="29:29" x14ac:dyDescent="0.25">
      <c r="AC14140" s="379"/>
    </row>
    <row r="14141" spans="29:29" x14ac:dyDescent="0.25">
      <c r="AC14141" s="379"/>
    </row>
    <row r="14142" spans="29:29" x14ac:dyDescent="0.25">
      <c r="AC14142" s="379"/>
    </row>
    <row r="14143" spans="29:29" x14ac:dyDescent="0.25">
      <c r="AC14143" s="379"/>
    </row>
    <row r="14144" spans="29:29" x14ac:dyDescent="0.25">
      <c r="AC14144" s="379"/>
    </row>
    <row r="14145" spans="29:29" x14ac:dyDescent="0.25">
      <c r="AC14145" s="379"/>
    </row>
    <row r="14146" spans="29:29" x14ac:dyDescent="0.25">
      <c r="AC14146" s="379"/>
    </row>
    <row r="14147" spans="29:29" x14ac:dyDescent="0.25">
      <c r="AC14147" s="379"/>
    </row>
    <row r="14148" spans="29:29" x14ac:dyDescent="0.25">
      <c r="AC14148" s="379"/>
    </row>
    <row r="14149" spans="29:29" x14ac:dyDescent="0.25">
      <c r="AC14149" s="379"/>
    </row>
    <row r="14150" spans="29:29" x14ac:dyDescent="0.25">
      <c r="AC14150" s="379"/>
    </row>
    <row r="14151" spans="29:29" x14ac:dyDescent="0.25">
      <c r="AC14151" s="379"/>
    </row>
    <row r="14152" spans="29:29" x14ac:dyDescent="0.25">
      <c r="AC14152" s="379"/>
    </row>
    <row r="14153" spans="29:29" x14ac:dyDescent="0.25">
      <c r="AC14153" s="379"/>
    </row>
    <row r="14154" spans="29:29" x14ac:dyDescent="0.25">
      <c r="AC14154" s="379"/>
    </row>
    <row r="14155" spans="29:29" x14ac:dyDescent="0.25">
      <c r="AC14155" s="379"/>
    </row>
    <row r="14156" spans="29:29" x14ac:dyDescent="0.25">
      <c r="AC14156" s="379"/>
    </row>
    <row r="14157" spans="29:29" x14ac:dyDescent="0.25">
      <c r="AC14157" s="379"/>
    </row>
    <row r="14158" spans="29:29" x14ac:dyDescent="0.25">
      <c r="AC14158" s="379"/>
    </row>
    <row r="14159" spans="29:29" x14ac:dyDescent="0.25">
      <c r="AC14159" s="379"/>
    </row>
    <row r="14160" spans="29:29" x14ac:dyDescent="0.25">
      <c r="AC14160" s="379"/>
    </row>
    <row r="14161" spans="29:29" x14ac:dyDescent="0.25">
      <c r="AC14161" s="379"/>
    </row>
    <row r="14162" spans="29:29" x14ac:dyDescent="0.25">
      <c r="AC14162" s="379"/>
    </row>
    <row r="14163" spans="29:29" x14ac:dyDescent="0.25">
      <c r="AC14163" s="379"/>
    </row>
    <row r="14164" spans="29:29" x14ac:dyDescent="0.25">
      <c r="AC14164" s="379"/>
    </row>
    <row r="14165" spans="29:29" x14ac:dyDescent="0.25">
      <c r="AC14165" s="379"/>
    </row>
    <row r="14166" spans="29:29" x14ac:dyDescent="0.25">
      <c r="AC14166" s="379"/>
    </row>
    <row r="14167" spans="29:29" x14ac:dyDescent="0.25">
      <c r="AC14167" s="379"/>
    </row>
    <row r="14168" spans="29:29" x14ac:dyDescent="0.25">
      <c r="AC14168" s="379"/>
    </row>
    <row r="14169" spans="29:29" x14ac:dyDescent="0.25">
      <c r="AC14169" s="379"/>
    </row>
    <row r="14170" spans="29:29" x14ac:dyDescent="0.25">
      <c r="AC14170" s="379"/>
    </row>
    <row r="14171" spans="29:29" x14ac:dyDescent="0.25">
      <c r="AC14171" s="379"/>
    </row>
    <row r="14172" spans="29:29" x14ac:dyDescent="0.25">
      <c r="AC14172" s="379"/>
    </row>
    <row r="14173" spans="29:29" x14ac:dyDescent="0.25">
      <c r="AC14173" s="379"/>
    </row>
    <row r="14174" spans="29:29" x14ac:dyDescent="0.25">
      <c r="AC14174" s="379"/>
    </row>
    <row r="14175" spans="29:29" x14ac:dyDescent="0.25">
      <c r="AC14175" s="379"/>
    </row>
    <row r="14176" spans="29:29" x14ac:dyDescent="0.25">
      <c r="AC14176" s="379"/>
    </row>
    <row r="14177" spans="29:29" x14ac:dyDescent="0.25">
      <c r="AC14177" s="379"/>
    </row>
    <row r="14178" spans="29:29" x14ac:dyDescent="0.25">
      <c r="AC14178" s="379"/>
    </row>
    <row r="14179" spans="29:29" x14ac:dyDescent="0.25">
      <c r="AC14179" s="379"/>
    </row>
    <row r="14180" spans="29:29" x14ac:dyDescent="0.25">
      <c r="AC14180" s="379"/>
    </row>
    <row r="14181" spans="29:29" x14ac:dyDescent="0.25">
      <c r="AC14181" s="379"/>
    </row>
    <row r="14182" spans="29:29" x14ac:dyDescent="0.25">
      <c r="AC14182" s="379"/>
    </row>
    <row r="14183" spans="29:29" x14ac:dyDescent="0.25">
      <c r="AC14183" s="379"/>
    </row>
    <row r="14184" spans="29:29" x14ac:dyDescent="0.25">
      <c r="AC14184" s="379"/>
    </row>
    <row r="14185" spans="29:29" x14ac:dyDescent="0.25">
      <c r="AC14185" s="379"/>
    </row>
    <row r="14186" spans="29:29" x14ac:dyDescent="0.25">
      <c r="AC14186" s="379"/>
    </row>
    <row r="14187" spans="29:29" x14ac:dyDescent="0.25">
      <c r="AC14187" s="379"/>
    </row>
    <row r="14188" spans="29:29" x14ac:dyDescent="0.25">
      <c r="AC14188" s="379"/>
    </row>
    <row r="14189" spans="29:29" x14ac:dyDescent="0.25">
      <c r="AC14189" s="379"/>
    </row>
    <row r="14190" spans="29:29" x14ac:dyDescent="0.25">
      <c r="AC14190" s="379"/>
    </row>
    <row r="14191" spans="29:29" x14ac:dyDescent="0.25">
      <c r="AC14191" s="379"/>
    </row>
    <row r="14192" spans="29:29" x14ac:dyDescent="0.25">
      <c r="AC14192" s="379"/>
    </row>
    <row r="14193" spans="29:29" x14ac:dyDescent="0.25">
      <c r="AC14193" s="379"/>
    </row>
    <row r="14194" spans="29:29" x14ac:dyDescent="0.25">
      <c r="AC14194" s="379"/>
    </row>
    <row r="14195" spans="29:29" x14ac:dyDescent="0.25">
      <c r="AC14195" s="379"/>
    </row>
    <row r="14196" spans="29:29" x14ac:dyDescent="0.25">
      <c r="AC14196" s="379"/>
    </row>
    <row r="14197" spans="29:29" x14ac:dyDescent="0.25">
      <c r="AC14197" s="379"/>
    </row>
    <row r="14198" spans="29:29" x14ac:dyDescent="0.25">
      <c r="AC14198" s="379"/>
    </row>
    <row r="14199" spans="29:29" x14ac:dyDescent="0.25">
      <c r="AC14199" s="379"/>
    </row>
    <row r="14200" spans="29:29" x14ac:dyDescent="0.25">
      <c r="AC14200" s="379"/>
    </row>
    <row r="14201" spans="29:29" x14ac:dyDescent="0.25">
      <c r="AC14201" s="379"/>
    </row>
    <row r="14202" spans="29:29" x14ac:dyDescent="0.25">
      <c r="AC14202" s="379"/>
    </row>
    <row r="14203" spans="29:29" x14ac:dyDescent="0.25">
      <c r="AC14203" s="379"/>
    </row>
    <row r="14204" spans="29:29" x14ac:dyDescent="0.25">
      <c r="AC14204" s="379"/>
    </row>
    <row r="14205" spans="29:29" x14ac:dyDescent="0.25">
      <c r="AC14205" s="379"/>
    </row>
    <row r="14206" spans="29:29" x14ac:dyDescent="0.25">
      <c r="AC14206" s="379"/>
    </row>
    <row r="14207" spans="29:29" x14ac:dyDescent="0.25">
      <c r="AC14207" s="379"/>
    </row>
    <row r="14208" spans="29:29" x14ac:dyDescent="0.25">
      <c r="AC14208" s="379"/>
    </row>
    <row r="14209" spans="29:29" x14ac:dyDescent="0.25">
      <c r="AC14209" s="379"/>
    </row>
    <row r="14210" spans="29:29" x14ac:dyDescent="0.25">
      <c r="AC14210" s="379"/>
    </row>
    <row r="14211" spans="29:29" x14ac:dyDescent="0.25">
      <c r="AC14211" s="379"/>
    </row>
    <row r="14212" spans="29:29" x14ac:dyDescent="0.25">
      <c r="AC14212" s="379"/>
    </row>
    <row r="14213" spans="29:29" x14ac:dyDescent="0.25">
      <c r="AC14213" s="379"/>
    </row>
    <row r="14214" spans="29:29" x14ac:dyDescent="0.25">
      <c r="AC14214" s="379"/>
    </row>
    <row r="14215" spans="29:29" x14ac:dyDescent="0.25">
      <c r="AC14215" s="379"/>
    </row>
    <row r="14216" spans="29:29" x14ac:dyDescent="0.25">
      <c r="AC14216" s="379"/>
    </row>
    <row r="14217" spans="29:29" x14ac:dyDescent="0.25">
      <c r="AC14217" s="379"/>
    </row>
    <row r="14218" spans="29:29" x14ac:dyDescent="0.25">
      <c r="AC14218" s="379"/>
    </row>
    <row r="14219" spans="29:29" x14ac:dyDescent="0.25">
      <c r="AC14219" s="379"/>
    </row>
    <row r="14220" spans="29:29" x14ac:dyDescent="0.25">
      <c r="AC14220" s="379"/>
    </row>
    <row r="14221" spans="29:29" x14ac:dyDescent="0.25">
      <c r="AC14221" s="379"/>
    </row>
    <row r="14222" spans="29:29" x14ac:dyDescent="0.25">
      <c r="AC14222" s="379"/>
    </row>
    <row r="14223" spans="29:29" x14ac:dyDescent="0.25">
      <c r="AC14223" s="379"/>
    </row>
    <row r="14224" spans="29:29" x14ac:dyDescent="0.25">
      <c r="AC14224" s="379"/>
    </row>
    <row r="14225" spans="29:29" x14ac:dyDescent="0.25">
      <c r="AC14225" s="379"/>
    </row>
    <row r="14226" spans="29:29" x14ac:dyDescent="0.25">
      <c r="AC14226" s="379"/>
    </row>
    <row r="14227" spans="29:29" x14ac:dyDescent="0.25">
      <c r="AC14227" s="379"/>
    </row>
    <row r="14228" spans="29:29" x14ac:dyDescent="0.25">
      <c r="AC14228" s="379"/>
    </row>
    <row r="14229" spans="29:29" x14ac:dyDescent="0.25">
      <c r="AC14229" s="379"/>
    </row>
    <row r="14230" spans="29:29" x14ac:dyDescent="0.25">
      <c r="AC14230" s="379"/>
    </row>
    <row r="14231" spans="29:29" x14ac:dyDescent="0.25">
      <c r="AC14231" s="379"/>
    </row>
    <row r="14232" spans="29:29" x14ac:dyDescent="0.25">
      <c r="AC14232" s="379"/>
    </row>
    <row r="14233" spans="29:29" x14ac:dyDescent="0.25">
      <c r="AC14233" s="379"/>
    </row>
    <row r="14234" spans="29:29" x14ac:dyDescent="0.25">
      <c r="AC14234" s="379"/>
    </row>
    <row r="14235" spans="29:29" x14ac:dyDescent="0.25">
      <c r="AC14235" s="379"/>
    </row>
    <row r="14236" spans="29:29" x14ac:dyDescent="0.25">
      <c r="AC14236" s="379"/>
    </row>
    <row r="14237" spans="29:29" x14ac:dyDescent="0.25">
      <c r="AC14237" s="379"/>
    </row>
    <row r="14238" spans="29:29" x14ac:dyDescent="0.25">
      <c r="AC14238" s="379"/>
    </row>
    <row r="14239" spans="29:29" x14ac:dyDescent="0.25">
      <c r="AC14239" s="379"/>
    </row>
    <row r="14240" spans="29:29" x14ac:dyDescent="0.25">
      <c r="AC14240" s="379"/>
    </row>
    <row r="14241" spans="29:29" x14ac:dyDescent="0.25">
      <c r="AC14241" s="379"/>
    </row>
    <row r="14242" spans="29:29" x14ac:dyDescent="0.25">
      <c r="AC14242" s="379"/>
    </row>
    <row r="14243" spans="29:29" x14ac:dyDescent="0.25">
      <c r="AC14243" s="379"/>
    </row>
    <row r="14244" spans="29:29" x14ac:dyDescent="0.25">
      <c r="AC14244" s="379"/>
    </row>
    <row r="14245" spans="29:29" x14ac:dyDescent="0.25">
      <c r="AC14245" s="379"/>
    </row>
    <row r="14246" spans="29:29" x14ac:dyDescent="0.25">
      <c r="AC14246" s="379"/>
    </row>
    <row r="14247" spans="29:29" x14ac:dyDescent="0.25">
      <c r="AC14247" s="379"/>
    </row>
    <row r="14248" spans="29:29" x14ac:dyDescent="0.25">
      <c r="AC14248" s="379"/>
    </row>
    <row r="14249" spans="29:29" x14ac:dyDescent="0.25">
      <c r="AC14249" s="379"/>
    </row>
    <row r="14250" spans="29:29" x14ac:dyDescent="0.25">
      <c r="AC14250" s="379"/>
    </row>
    <row r="14251" spans="29:29" x14ac:dyDescent="0.25">
      <c r="AC14251" s="379"/>
    </row>
    <row r="14252" spans="29:29" x14ac:dyDescent="0.25">
      <c r="AC14252" s="379"/>
    </row>
    <row r="14253" spans="29:29" x14ac:dyDescent="0.25">
      <c r="AC14253" s="379"/>
    </row>
    <row r="14254" spans="29:29" x14ac:dyDescent="0.25">
      <c r="AC14254" s="379"/>
    </row>
    <row r="14255" spans="29:29" x14ac:dyDescent="0.25">
      <c r="AC14255" s="379"/>
    </row>
    <row r="14256" spans="29:29" x14ac:dyDescent="0.25">
      <c r="AC14256" s="379"/>
    </row>
    <row r="14257" spans="29:29" x14ac:dyDescent="0.25">
      <c r="AC14257" s="379"/>
    </row>
    <row r="14258" spans="29:29" x14ac:dyDescent="0.25">
      <c r="AC14258" s="379"/>
    </row>
    <row r="14259" spans="29:29" x14ac:dyDescent="0.25">
      <c r="AC14259" s="379"/>
    </row>
    <row r="14260" spans="29:29" x14ac:dyDescent="0.25">
      <c r="AC14260" s="379"/>
    </row>
    <row r="14261" spans="29:29" x14ac:dyDescent="0.25">
      <c r="AC14261" s="379"/>
    </row>
    <row r="14262" spans="29:29" x14ac:dyDescent="0.25">
      <c r="AC14262" s="379"/>
    </row>
    <row r="14263" spans="29:29" x14ac:dyDescent="0.25">
      <c r="AC14263" s="379"/>
    </row>
    <row r="14264" spans="29:29" x14ac:dyDescent="0.25">
      <c r="AC14264" s="379"/>
    </row>
    <row r="14265" spans="29:29" x14ac:dyDescent="0.25">
      <c r="AC14265" s="379"/>
    </row>
    <row r="14266" spans="29:29" x14ac:dyDescent="0.25">
      <c r="AC14266" s="379"/>
    </row>
    <row r="14267" spans="29:29" x14ac:dyDescent="0.25">
      <c r="AC14267" s="379"/>
    </row>
    <row r="14268" spans="29:29" x14ac:dyDescent="0.25">
      <c r="AC14268" s="379"/>
    </row>
    <row r="14269" spans="29:29" x14ac:dyDescent="0.25">
      <c r="AC14269" s="379"/>
    </row>
    <row r="14270" spans="29:29" x14ac:dyDescent="0.25">
      <c r="AC14270" s="379"/>
    </row>
    <row r="14271" spans="29:29" x14ac:dyDescent="0.25">
      <c r="AC14271" s="379"/>
    </row>
    <row r="14272" spans="29:29" x14ac:dyDescent="0.25">
      <c r="AC14272" s="379"/>
    </row>
    <row r="14273" spans="29:29" x14ac:dyDescent="0.25">
      <c r="AC14273" s="379"/>
    </row>
    <row r="14274" spans="29:29" x14ac:dyDescent="0.25">
      <c r="AC14274" s="379"/>
    </row>
    <row r="14275" spans="29:29" x14ac:dyDescent="0.25">
      <c r="AC14275" s="379"/>
    </row>
    <row r="14276" spans="29:29" x14ac:dyDescent="0.25">
      <c r="AC14276" s="379"/>
    </row>
    <row r="14277" spans="29:29" x14ac:dyDescent="0.25">
      <c r="AC14277" s="379"/>
    </row>
    <row r="14278" spans="29:29" x14ac:dyDescent="0.25">
      <c r="AC14278" s="379"/>
    </row>
    <row r="14279" spans="29:29" x14ac:dyDescent="0.25">
      <c r="AC14279" s="379"/>
    </row>
    <row r="14280" spans="29:29" x14ac:dyDescent="0.25">
      <c r="AC14280" s="379"/>
    </row>
    <row r="14281" spans="29:29" x14ac:dyDescent="0.25">
      <c r="AC14281" s="379"/>
    </row>
    <row r="14282" spans="29:29" x14ac:dyDescent="0.25">
      <c r="AC14282" s="379"/>
    </row>
    <row r="14283" spans="29:29" x14ac:dyDescent="0.25">
      <c r="AC14283" s="379"/>
    </row>
    <row r="14284" spans="29:29" x14ac:dyDescent="0.25">
      <c r="AC14284" s="379"/>
    </row>
    <row r="14285" spans="29:29" x14ac:dyDescent="0.25">
      <c r="AC14285" s="379"/>
    </row>
    <row r="14286" spans="29:29" x14ac:dyDescent="0.25">
      <c r="AC14286" s="379"/>
    </row>
    <row r="14287" spans="29:29" x14ac:dyDescent="0.25">
      <c r="AC14287" s="379"/>
    </row>
    <row r="14288" spans="29:29" x14ac:dyDescent="0.25">
      <c r="AC14288" s="379"/>
    </row>
    <row r="14289" spans="29:29" x14ac:dyDescent="0.25">
      <c r="AC14289" s="379"/>
    </row>
    <row r="14290" spans="29:29" x14ac:dyDescent="0.25">
      <c r="AC14290" s="379"/>
    </row>
    <row r="14291" spans="29:29" x14ac:dyDescent="0.25">
      <c r="AC14291" s="379"/>
    </row>
    <row r="14292" spans="29:29" x14ac:dyDescent="0.25">
      <c r="AC14292" s="379"/>
    </row>
    <row r="14293" spans="29:29" x14ac:dyDescent="0.25">
      <c r="AC14293" s="379"/>
    </row>
    <row r="14294" spans="29:29" x14ac:dyDescent="0.25">
      <c r="AC14294" s="379"/>
    </row>
    <row r="14295" spans="29:29" x14ac:dyDescent="0.25">
      <c r="AC14295" s="379"/>
    </row>
    <row r="14296" spans="29:29" x14ac:dyDescent="0.25">
      <c r="AC14296" s="379"/>
    </row>
    <row r="14297" spans="29:29" x14ac:dyDescent="0.25">
      <c r="AC14297" s="379"/>
    </row>
    <row r="14298" spans="29:29" x14ac:dyDescent="0.25">
      <c r="AC14298" s="379"/>
    </row>
    <row r="14299" spans="29:29" x14ac:dyDescent="0.25">
      <c r="AC14299" s="379"/>
    </row>
    <row r="14300" spans="29:29" x14ac:dyDescent="0.25">
      <c r="AC14300" s="379"/>
    </row>
    <row r="14301" spans="29:29" x14ac:dyDescent="0.25">
      <c r="AC14301" s="379"/>
    </row>
    <row r="14302" spans="29:29" x14ac:dyDescent="0.25">
      <c r="AC14302" s="379"/>
    </row>
    <row r="14303" spans="29:29" x14ac:dyDescent="0.25">
      <c r="AC14303" s="379"/>
    </row>
    <row r="14304" spans="29:29" x14ac:dyDescent="0.25">
      <c r="AC14304" s="379"/>
    </row>
    <row r="14305" spans="29:29" x14ac:dyDescent="0.25">
      <c r="AC14305" s="379"/>
    </row>
    <row r="14306" spans="29:29" x14ac:dyDescent="0.25">
      <c r="AC14306" s="379"/>
    </row>
    <row r="14307" spans="29:29" x14ac:dyDescent="0.25">
      <c r="AC14307" s="379"/>
    </row>
    <row r="14308" spans="29:29" x14ac:dyDescent="0.25">
      <c r="AC14308" s="379"/>
    </row>
    <row r="14309" spans="29:29" x14ac:dyDescent="0.25">
      <c r="AC14309" s="379"/>
    </row>
    <row r="14310" spans="29:29" x14ac:dyDescent="0.25">
      <c r="AC14310" s="379"/>
    </row>
    <row r="14311" spans="29:29" x14ac:dyDescent="0.25">
      <c r="AC14311" s="379"/>
    </row>
    <row r="14312" spans="29:29" x14ac:dyDescent="0.25">
      <c r="AC14312" s="379"/>
    </row>
    <row r="14313" spans="29:29" x14ac:dyDescent="0.25">
      <c r="AC14313" s="379"/>
    </row>
    <row r="14314" spans="29:29" x14ac:dyDescent="0.25">
      <c r="AC14314" s="379"/>
    </row>
    <row r="14315" spans="29:29" x14ac:dyDescent="0.25">
      <c r="AC14315" s="379"/>
    </row>
    <row r="14316" spans="29:29" x14ac:dyDescent="0.25">
      <c r="AC14316" s="379"/>
    </row>
    <row r="14317" spans="29:29" x14ac:dyDescent="0.25">
      <c r="AC14317" s="379"/>
    </row>
    <row r="14318" spans="29:29" x14ac:dyDescent="0.25">
      <c r="AC14318" s="379"/>
    </row>
    <row r="14319" spans="29:29" x14ac:dyDescent="0.25">
      <c r="AC14319" s="379"/>
    </row>
    <row r="14320" spans="29:29" x14ac:dyDescent="0.25">
      <c r="AC14320" s="379"/>
    </row>
    <row r="14321" spans="29:29" x14ac:dyDescent="0.25">
      <c r="AC14321" s="379"/>
    </row>
    <row r="14322" spans="29:29" x14ac:dyDescent="0.25">
      <c r="AC14322" s="379"/>
    </row>
    <row r="14323" spans="29:29" x14ac:dyDescent="0.25">
      <c r="AC14323" s="379"/>
    </row>
    <row r="14324" spans="29:29" x14ac:dyDescent="0.25">
      <c r="AC14324" s="379"/>
    </row>
    <row r="14325" spans="29:29" x14ac:dyDescent="0.25">
      <c r="AC14325" s="379"/>
    </row>
    <row r="14326" spans="29:29" x14ac:dyDescent="0.25">
      <c r="AC14326" s="379"/>
    </row>
    <row r="14327" spans="29:29" x14ac:dyDescent="0.25">
      <c r="AC14327" s="379"/>
    </row>
    <row r="14328" spans="29:29" x14ac:dyDescent="0.25">
      <c r="AC14328" s="379"/>
    </row>
    <row r="14329" spans="29:29" x14ac:dyDescent="0.25">
      <c r="AC14329" s="379"/>
    </row>
    <row r="14330" spans="29:29" x14ac:dyDescent="0.25">
      <c r="AC14330" s="379"/>
    </row>
    <row r="14331" spans="29:29" x14ac:dyDescent="0.25">
      <c r="AC14331" s="379"/>
    </row>
    <row r="14332" spans="29:29" x14ac:dyDescent="0.25">
      <c r="AC14332" s="379"/>
    </row>
    <row r="14333" spans="29:29" x14ac:dyDescent="0.25">
      <c r="AC14333" s="379"/>
    </row>
    <row r="14334" spans="29:29" x14ac:dyDescent="0.25">
      <c r="AC14334" s="379"/>
    </row>
    <row r="14335" spans="29:29" x14ac:dyDescent="0.25">
      <c r="AC14335" s="379"/>
    </row>
    <row r="14336" spans="29:29" x14ac:dyDescent="0.25">
      <c r="AC14336" s="379"/>
    </row>
    <row r="14337" spans="29:29" x14ac:dyDescent="0.25">
      <c r="AC14337" s="379"/>
    </row>
    <row r="14338" spans="29:29" x14ac:dyDescent="0.25">
      <c r="AC14338" s="379"/>
    </row>
    <row r="14339" spans="29:29" x14ac:dyDescent="0.25">
      <c r="AC14339" s="379"/>
    </row>
    <row r="14340" spans="29:29" x14ac:dyDescent="0.25">
      <c r="AC14340" s="379"/>
    </row>
    <row r="14341" spans="29:29" x14ac:dyDescent="0.25">
      <c r="AC14341" s="379"/>
    </row>
    <row r="14342" spans="29:29" x14ac:dyDescent="0.25">
      <c r="AC14342" s="379"/>
    </row>
    <row r="14343" spans="29:29" x14ac:dyDescent="0.25">
      <c r="AC14343" s="379"/>
    </row>
    <row r="14344" spans="29:29" x14ac:dyDescent="0.25">
      <c r="AC14344" s="379"/>
    </row>
    <row r="14345" spans="29:29" x14ac:dyDescent="0.25">
      <c r="AC14345" s="379"/>
    </row>
    <row r="14346" spans="29:29" x14ac:dyDescent="0.25">
      <c r="AC14346" s="379"/>
    </row>
    <row r="14347" spans="29:29" x14ac:dyDescent="0.25">
      <c r="AC14347" s="379"/>
    </row>
    <row r="14348" spans="29:29" x14ac:dyDescent="0.25">
      <c r="AC14348" s="379"/>
    </row>
    <row r="14349" spans="29:29" x14ac:dyDescent="0.25">
      <c r="AC14349" s="379"/>
    </row>
    <row r="14350" spans="29:29" x14ac:dyDescent="0.25">
      <c r="AC14350" s="379"/>
    </row>
    <row r="14351" spans="29:29" x14ac:dyDescent="0.25">
      <c r="AC14351" s="379"/>
    </row>
    <row r="14352" spans="29:29" x14ac:dyDescent="0.25">
      <c r="AC14352" s="379"/>
    </row>
    <row r="14353" spans="29:29" x14ac:dyDescent="0.25">
      <c r="AC14353" s="379"/>
    </row>
    <row r="14354" spans="29:29" x14ac:dyDescent="0.25">
      <c r="AC14354" s="379"/>
    </row>
    <row r="14355" spans="29:29" x14ac:dyDescent="0.25">
      <c r="AC14355" s="379"/>
    </row>
    <row r="14356" spans="29:29" x14ac:dyDescent="0.25">
      <c r="AC14356" s="379"/>
    </row>
    <row r="14357" spans="29:29" x14ac:dyDescent="0.25">
      <c r="AC14357" s="379"/>
    </row>
    <row r="14358" spans="29:29" x14ac:dyDescent="0.25">
      <c r="AC14358" s="379"/>
    </row>
    <row r="14359" spans="29:29" x14ac:dyDescent="0.25">
      <c r="AC14359" s="379"/>
    </row>
    <row r="14360" spans="29:29" x14ac:dyDescent="0.25">
      <c r="AC14360" s="379"/>
    </row>
    <row r="14361" spans="29:29" x14ac:dyDescent="0.25">
      <c r="AC14361" s="379"/>
    </row>
    <row r="14362" spans="29:29" x14ac:dyDescent="0.25">
      <c r="AC14362" s="379"/>
    </row>
    <row r="14363" spans="29:29" x14ac:dyDescent="0.25">
      <c r="AC14363" s="379"/>
    </row>
    <row r="14364" spans="29:29" x14ac:dyDescent="0.25">
      <c r="AC14364" s="379"/>
    </row>
    <row r="14365" spans="29:29" x14ac:dyDescent="0.25">
      <c r="AC14365" s="379"/>
    </row>
    <row r="14366" spans="29:29" x14ac:dyDescent="0.25">
      <c r="AC14366" s="379"/>
    </row>
    <row r="14367" spans="29:29" x14ac:dyDescent="0.25">
      <c r="AC14367" s="379"/>
    </row>
    <row r="14368" spans="29:29" x14ac:dyDescent="0.25">
      <c r="AC14368" s="379"/>
    </row>
    <row r="14369" spans="29:29" x14ac:dyDescent="0.25">
      <c r="AC14369" s="379"/>
    </row>
    <row r="14370" spans="29:29" x14ac:dyDescent="0.25">
      <c r="AC14370" s="379"/>
    </row>
    <row r="14371" spans="29:29" x14ac:dyDescent="0.25">
      <c r="AC14371" s="379"/>
    </row>
    <row r="14372" spans="29:29" x14ac:dyDescent="0.25">
      <c r="AC14372" s="379"/>
    </row>
    <row r="14373" spans="29:29" x14ac:dyDescent="0.25">
      <c r="AC14373" s="379"/>
    </row>
    <row r="14374" spans="29:29" x14ac:dyDescent="0.25">
      <c r="AC14374" s="379"/>
    </row>
    <row r="14375" spans="29:29" x14ac:dyDescent="0.25">
      <c r="AC14375" s="379"/>
    </row>
    <row r="14376" spans="29:29" x14ac:dyDescent="0.25">
      <c r="AC14376" s="379"/>
    </row>
    <row r="14377" spans="29:29" x14ac:dyDescent="0.25">
      <c r="AC14377" s="379"/>
    </row>
    <row r="14378" spans="29:29" x14ac:dyDescent="0.25">
      <c r="AC14378" s="379"/>
    </row>
    <row r="14379" spans="29:29" x14ac:dyDescent="0.25">
      <c r="AC14379" s="379"/>
    </row>
    <row r="14380" spans="29:29" x14ac:dyDescent="0.25">
      <c r="AC14380" s="379"/>
    </row>
    <row r="14381" spans="29:29" x14ac:dyDescent="0.25">
      <c r="AC14381" s="379"/>
    </row>
    <row r="14382" spans="29:29" x14ac:dyDescent="0.25">
      <c r="AC14382" s="379"/>
    </row>
    <row r="14383" spans="29:29" x14ac:dyDescent="0.25">
      <c r="AC14383" s="379"/>
    </row>
    <row r="14384" spans="29:29" x14ac:dyDescent="0.25">
      <c r="AC14384" s="379"/>
    </row>
    <row r="14385" spans="29:29" x14ac:dyDescent="0.25">
      <c r="AC14385" s="379"/>
    </row>
    <row r="14386" spans="29:29" x14ac:dyDescent="0.25">
      <c r="AC14386" s="379"/>
    </row>
    <row r="14387" spans="29:29" x14ac:dyDescent="0.25">
      <c r="AC14387" s="379"/>
    </row>
    <row r="14388" spans="29:29" x14ac:dyDescent="0.25">
      <c r="AC14388" s="379"/>
    </row>
    <row r="14389" spans="29:29" x14ac:dyDescent="0.25">
      <c r="AC14389" s="379"/>
    </row>
    <row r="14390" spans="29:29" x14ac:dyDescent="0.25">
      <c r="AC14390" s="379"/>
    </row>
    <row r="14391" spans="29:29" x14ac:dyDescent="0.25">
      <c r="AC14391" s="379"/>
    </row>
    <row r="14392" spans="29:29" x14ac:dyDescent="0.25">
      <c r="AC14392" s="379"/>
    </row>
    <row r="14393" spans="29:29" x14ac:dyDescent="0.25">
      <c r="AC14393" s="379"/>
    </row>
    <row r="14394" spans="29:29" x14ac:dyDescent="0.25">
      <c r="AC14394" s="379"/>
    </row>
    <row r="14395" spans="29:29" x14ac:dyDescent="0.25">
      <c r="AC14395" s="379"/>
    </row>
    <row r="14396" spans="29:29" x14ac:dyDescent="0.25">
      <c r="AC14396" s="379"/>
    </row>
    <row r="14397" spans="29:29" x14ac:dyDescent="0.25">
      <c r="AC14397" s="379"/>
    </row>
    <row r="14398" spans="29:29" x14ac:dyDescent="0.25">
      <c r="AC14398" s="379"/>
    </row>
    <row r="14399" spans="29:29" x14ac:dyDescent="0.25">
      <c r="AC14399" s="379"/>
    </row>
    <row r="14400" spans="29:29" x14ac:dyDescent="0.25">
      <c r="AC14400" s="379"/>
    </row>
    <row r="14401" spans="29:29" x14ac:dyDescent="0.25">
      <c r="AC14401" s="379"/>
    </row>
    <row r="14402" spans="29:29" x14ac:dyDescent="0.25">
      <c r="AC14402" s="379"/>
    </row>
    <row r="14403" spans="29:29" x14ac:dyDescent="0.25">
      <c r="AC14403" s="379"/>
    </row>
    <row r="14404" spans="29:29" x14ac:dyDescent="0.25">
      <c r="AC14404" s="379"/>
    </row>
    <row r="14405" spans="29:29" x14ac:dyDescent="0.25">
      <c r="AC14405" s="379"/>
    </row>
    <row r="14406" spans="29:29" x14ac:dyDescent="0.25">
      <c r="AC14406" s="379"/>
    </row>
    <row r="14407" spans="29:29" x14ac:dyDescent="0.25">
      <c r="AC14407" s="379"/>
    </row>
    <row r="14408" spans="29:29" x14ac:dyDescent="0.25">
      <c r="AC14408" s="379"/>
    </row>
    <row r="14409" spans="29:29" x14ac:dyDescent="0.25">
      <c r="AC14409" s="379"/>
    </row>
    <row r="14410" spans="29:29" x14ac:dyDescent="0.25">
      <c r="AC14410" s="379"/>
    </row>
    <row r="14411" spans="29:29" x14ac:dyDescent="0.25">
      <c r="AC14411" s="379"/>
    </row>
    <row r="14412" spans="29:29" x14ac:dyDescent="0.25">
      <c r="AC14412" s="379"/>
    </row>
    <row r="14413" spans="29:29" x14ac:dyDescent="0.25">
      <c r="AC14413" s="379"/>
    </row>
    <row r="14414" spans="29:29" x14ac:dyDescent="0.25">
      <c r="AC14414" s="379"/>
    </row>
    <row r="14415" spans="29:29" x14ac:dyDescent="0.25">
      <c r="AC14415" s="379"/>
    </row>
    <row r="14416" spans="29:29" x14ac:dyDescent="0.25">
      <c r="AC14416" s="379"/>
    </row>
    <row r="14417" spans="29:29" x14ac:dyDescent="0.25">
      <c r="AC14417" s="379"/>
    </row>
    <row r="14418" spans="29:29" x14ac:dyDescent="0.25">
      <c r="AC14418" s="379"/>
    </row>
    <row r="14419" spans="29:29" x14ac:dyDescent="0.25">
      <c r="AC14419" s="379"/>
    </row>
    <row r="14420" spans="29:29" x14ac:dyDescent="0.25">
      <c r="AC14420" s="379"/>
    </row>
    <row r="14421" spans="29:29" x14ac:dyDescent="0.25">
      <c r="AC14421" s="379"/>
    </row>
    <row r="14422" spans="29:29" x14ac:dyDescent="0.25">
      <c r="AC14422" s="379"/>
    </row>
    <row r="14423" spans="29:29" x14ac:dyDescent="0.25">
      <c r="AC14423" s="379"/>
    </row>
    <row r="14424" spans="29:29" x14ac:dyDescent="0.25">
      <c r="AC14424" s="379"/>
    </row>
    <row r="14425" spans="29:29" x14ac:dyDescent="0.25">
      <c r="AC14425" s="379"/>
    </row>
    <row r="14426" spans="29:29" x14ac:dyDescent="0.25">
      <c r="AC14426" s="379"/>
    </row>
    <row r="14427" spans="29:29" x14ac:dyDescent="0.25">
      <c r="AC14427" s="379"/>
    </row>
    <row r="14428" spans="29:29" x14ac:dyDescent="0.25">
      <c r="AC14428" s="379"/>
    </row>
    <row r="14429" spans="29:29" x14ac:dyDescent="0.25">
      <c r="AC14429" s="379"/>
    </row>
    <row r="14430" spans="29:29" x14ac:dyDescent="0.25">
      <c r="AC14430" s="379"/>
    </row>
    <row r="14431" spans="29:29" x14ac:dyDescent="0.25">
      <c r="AC14431" s="379"/>
    </row>
    <row r="14432" spans="29:29" x14ac:dyDescent="0.25">
      <c r="AC14432" s="379"/>
    </row>
    <row r="14433" spans="29:29" x14ac:dyDescent="0.25">
      <c r="AC14433" s="379"/>
    </row>
    <row r="14434" spans="29:29" x14ac:dyDescent="0.25">
      <c r="AC14434" s="379"/>
    </row>
    <row r="14435" spans="29:29" x14ac:dyDescent="0.25">
      <c r="AC14435" s="379"/>
    </row>
    <row r="14436" spans="29:29" x14ac:dyDescent="0.25">
      <c r="AC14436" s="379"/>
    </row>
    <row r="14437" spans="29:29" x14ac:dyDescent="0.25">
      <c r="AC14437" s="379"/>
    </row>
    <row r="14438" spans="29:29" x14ac:dyDescent="0.25">
      <c r="AC14438" s="379"/>
    </row>
    <row r="14439" spans="29:29" x14ac:dyDescent="0.25">
      <c r="AC14439" s="379"/>
    </row>
    <row r="14440" spans="29:29" x14ac:dyDescent="0.25">
      <c r="AC14440" s="379"/>
    </row>
    <row r="14441" spans="29:29" x14ac:dyDescent="0.25">
      <c r="AC14441" s="379"/>
    </row>
    <row r="14442" spans="29:29" x14ac:dyDescent="0.25">
      <c r="AC14442" s="379"/>
    </row>
    <row r="14443" spans="29:29" x14ac:dyDescent="0.25">
      <c r="AC14443" s="379"/>
    </row>
    <row r="14444" spans="29:29" x14ac:dyDescent="0.25">
      <c r="AC14444" s="379"/>
    </row>
    <row r="14445" spans="29:29" x14ac:dyDescent="0.25">
      <c r="AC14445" s="379"/>
    </row>
    <row r="14446" spans="29:29" x14ac:dyDescent="0.25">
      <c r="AC14446" s="379"/>
    </row>
    <row r="14447" spans="29:29" x14ac:dyDescent="0.25">
      <c r="AC14447" s="379"/>
    </row>
    <row r="14448" spans="29:29" x14ac:dyDescent="0.25">
      <c r="AC14448" s="379"/>
    </row>
    <row r="14449" spans="29:29" x14ac:dyDescent="0.25">
      <c r="AC14449" s="379"/>
    </row>
    <row r="14450" spans="29:29" x14ac:dyDescent="0.25">
      <c r="AC14450" s="379"/>
    </row>
    <row r="14451" spans="29:29" x14ac:dyDescent="0.25">
      <c r="AC14451" s="379"/>
    </row>
    <row r="14452" spans="29:29" x14ac:dyDescent="0.25">
      <c r="AC14452" s="379"/>
    </row>
    <row r="14453" spans="29:29" x14ac:dyDescent="0.25">
      <c r="AC14453" s="379"/>
    </row>
    <row r="14454" spans="29:29" x14ac:dyDescent="0.25">
      <c r="AC14454" s="379"/>
    </row>
    <row r="14455" spans="29:29" x14ac:dyDescent="0.25">
      <c r="AC14455" s="379"/>
    </row>
    <row r="14456" spans="29:29" x14ac:dyDescent="0.25">
      <c r="AC14456" s="379"/>
    </row>
    <row r="14457" spans="29:29" x14ac:dyDescent="0.25">
      <c r="AC14457" s="379"/>
    </row>
    <row r="14458" spans="29:29" x14ac:dyDescent="0.25">
      <c r="AC14458" s="379"/>
    </row>
    <row r="14459" spans="29:29" x14ac:dyDescent="0.25">
      <c r="AC14459" s="379"/>
    </row>
    <row r="14460" spans="29:29" x14ac:dyDescent="0.25">
      <c r="AC14460" s="379"/>
    </row>
    <row r="14461" spans="29:29" x14ac:dyDescent="0.25">
      <c r="AC14461" s="379"/>
    </row>
    <row r="14462" spans="29:29" x14ac:dyDescent="0.25">
      <c r="AC14462" s="379"/>
    </row>
    <row r="14463" spans="29:29" x14ac:dyDescent="0.25">
      <c r="AC14463" s="379"/>
    </row>
    <row r="14464" spans="29:29" x14ac:dyDescent="0.25">
      <c r="AC14464" s="379"/>
    </row>
    <row r="14465" spans="29:29" x14ac:dyDescent="0.25">
      <c r="AC14465" s="379"/>
    </row>
    <row r="14466" spans="29:29" x14ac:dyDescent="0.25">
      <c r="AC14466" s="379"/>
    </row>
    <row r="14467" spans="29:29" x14ac:dyDescent="0.25">
      <c r="AC14467" s="379"/>
    </row>
    <row r="14468" spans="29:29" x14ac:dyDescent="0.25">
      <c r="AC14468" s="379"/>
    </row>
    <row r="14469" spans="29:29" x14ac:dyDescent="0.25">
      <c r="AC14469" s="379"/>
    </row>
    <row r="14470" spans="29:29" x14ac:dyDescent="0.25">
      <c r="AC14470" s="379"/>
    </row>
    <row r="14471" spans="29:29" x14ac:dyDescent="0.25">
      <c r="AC14471" s="379"/>
    </row>
    <row r="14472" spans="29:29" x14ac:dyDescent="0.25">
      <c r="AC14472" s="379"/>
    </row>
    <row r="14473" spans="29:29" x14ac:dyDescent="0.25">
      <c r="AC14473" s="379"/>
    </row>
    <row r="14474" spans="29:29" x14ac:dyDescent="0.25">
      <c r="AC14474" s="379"/>
    </row>
    <row r="14475" spans="29:29" x14ac:dyDescent="0.25">
      <c r="AC14475" s="379"/>
    </row>
    <row r="14476" spans="29:29" x14ac:dyDescent="0.25">
      <c r="AC14476" s="379"/>
    </row>
    <row r="14477" spans="29:29" x14ac:dyDescent="0.25">
      <c r="AC14477" s="379"/>
    </row>
    <row r="14478" spans="29:29" x14ac:dyDescent="0.25">
      <c r="AC14478" s="379"/>
    </row>
    <row r="14479" spans="29:29" x14ac:dyDescent="0.25">
      <c r="AC14479" s="379"/>
    </row>
    <row r="14480" spans="29:29" x14ac:dyDescent="0.25">
      <c r="AC14480" s="379"/>
    </row>
    <row r="14481" spans="29:29" x14ac:dyDescent="0.25">
      <c r="AC14481" s="379"/>
    </row>
    <row r="14482" spans="29:29" x14ac:dyDescent="0.25">
      <c r="AC14482" s="379"/>
    </row>
    <row r="14483" spans="29:29" x14ac:dyDescent="0.25">
      <c r="AC14483" s="379"/>
    </row>
    <row r="14484" spans="29:29" x14ac:dyDescent="0.25">
      <c r="AC14484" s="379"/>
    </row>
    <row r="14485" spans="29:29" x14ac:dyDescent="0.25">
      <c r="AC14485" s="379"/>
    </row>
    <row r="14486" spans="29:29" x14ac:dyDescent="0.25">
      <c r="AC14486" s="379"/>
    </row>
    <row r="14487" spans="29:29" x14ac:dyDescent="0.25">
      <c r="AC14487" s="379"/>
    </row>
    <row r="14488" spans="29:29" x14ac:dyDescent="0.25">
      <c r="AC14488" s="379"/>
    </row>
    <row r="14489" spans="29:29" x14ac:dyDescent="0.25">
      <c r="AC14489" s="379"/>
    </row>
    <row r="14490" spans="29:29" x14ac:dyDescent="0.25">
      <c r="AC14490" s="379"/>
    </row>
    <row r="14491" spans="29:29" x14ac:dyDescent="0.25">
      <c r="AC14491" s="379"/>
    </row>
    <row r="14492" spans="29:29" x14ac:dyDescent="0.25">
      <c r="AC14492" s="379"/>
    </row>
    <row r="14493" spans="29:29" x14ac:dyDescent="0.25">
      <c r="AC14493" s="379"/>
    </row>
    <row r="14494" spans="29:29" x14ac:dyDescent="0.25">
      <c r="AC14494" s="379"/>
    </row>
    <row r="14495" spans="29:29" x14ac:dyDescent="0.25">
      <c r="AC14495" s="379"/>
    </row>
    <row r="14496" spans="29:29" x14ac:dyDescent="0.25">
      <c r="AC14496" s="379"/>
    </row>
    <row r="14497" spans="29:29" x14ac:dyDescent="0.25">
      <c r="AC14497" s="379"/>
    </row>
    <row r="14498" spans="29:29" x14ac:dyDescent="0.25">
      <c r="AC14498" s="379"/>
    </row>
    <row r="14499" spans="29:29" x14ac:dyDescent="0.25">
      <c r="AC14499" s="379"/>
    </row>
    <row r="14500" spans="29:29" x14ac:dyDescent="0.25">
      <c r="AC14500" s="379"/>
    </row>
    <row r="14501" spans="29:29" x14ac:dyDescent="0.25">
      <c r="AC14501" s="379"/>
    </row>
    <row r="14502" spans="29:29" x14ac:dyDescent="0.25">
      <c r="AC14502" s="379"/>
    </row>
    <row r="14503" spans="29:29" x14ac:dyDescent="0.25">
      <c r="AC14503" s="379"/>
    </row>
    <row r="14504" spans="29:29" x14ac:dyDescent="0.25">
      <c r="AC14504" s="379"/>
    </row>
    <row r="14505" spans="29:29" x14ac:dyDescent="0.25">
      <c r="AC14505" s="379"/>
    </row>
    <row r="14506" spans="29:29" x14ac:dyDescent="0.25">
      <c r="AC14506" s="379"/>
    </row>
    <row r="14507" spans="29:29" x14ac:dyDescent="0.25">
      <c r="AC14507" s="379"/>
    </row>
    <row r="14508" spans="29:29" x14ac:dyDescent="0.25">
      <c r="AC14508" s="379"/>
    </row>
    <row r="14509" spans="29:29" x14ac:dyDescent="0.25">
      <c r="AC14509" s="379"/>
    </row>
    <row r="14510" spans="29:29" x14ac:dyDescent="0.25">
      <c r="AC14510" s="379"/>
    </row>
    <row r="14511" spans="29:29" x14ac:dyDescent="0.25">
      <c r="AC14511" s="379"/>
    </row>
    <row r="14512" spans="29:29" x14ac:dyDescent="0.25">
      <c r="AC14512" s="379"/>
    </row>
    <row r="14513" spans="29:29" x14ac:dyDescent="0.25">
      <c r="AC14513" s="379"/>
    </row>
    <row r="14514" spans="29:29" x14ac:dyDescent="0.25">
      <c r="AC14514" s="379"/>
    </row>
    <row r="14515" spans="29:29" x14ac:dyDescent="0.25">
      <c r="AC14515" s="379"/>
    </row>
    <row r="14516" spans="29:29" x14ac:dyDescent="0.25">
      <c r="AC14516" s="379"/>
    </row>
    <row r="14517" spans="29:29" x14ac:dyDescent="0.25">
      <c r="AC14517" s="379"/>
    </row>
    <row r="14518" spans="29:29" x14ac:dyDescent="0.25">
      <c r="AC14518" s="379"/>
    </row>
    <row r="14519" spans="29:29" x14ac:dyDescent="0.25">
      <c r="AC14519" s="379"/>
    </row>
    <row r="14520" spans="29:29" x14ac:dyDescent="0.25">
      <c r="AC14520" s="379"/>
    </row>
    <row r="14521" spans="29:29" x14ac:dyDescent="0.25">
      <c r="AC14521" s="379"/>
    </row>
    <row r="14522" spans="29:29" x14ac:dyDescent="0.25">
      <c r="AC14522" s="379"/>
    </row>
    <row r="14523" spans="29:29" x14ac:dyDescent="0.25">
      <c r="AC14523" s="379"/>
    </row>
    <row r="14524" spans="29:29" x14ac:dyDescent="0.25">
      <c r="AC14524" s="379"/>
    </row>
    <row r="14525" spans="29:29" x14ac:dyDescent="0.25">
      <c r="AC14525" s="379"/>
    </row>
    <row r="14526" spans="29:29" x14ac:dyDescent="0.25">
      <c r="AC14526" s="379"/>
    </row>
    <row r="14527" spans="29:29" x14ac:dyDescent="0.25">
      <c r="AC14527" s="379"/>
    </row>
    <row r="14528" spans="29:29" x14ac:dyDescent="0.25">
      <c r="AC14528" s="379"/>
    </row>
    <row r="14529" spans="29:29" x14ac:dyDescent="0.25">
      <c r="AC14529" s="379"/>
    </row>
    <row r="14530" spans="29:29" x14ac:dyDescent="0.25">
      <c r="AC14530" s="379"/>
    </row>
    <row r="14531" spans="29:29" x14ac:dyDescent="0.25">
      <c r="AC14531" s="379"/>
    </row>
    <row r="14532" spans="29:29" x14ac:dyDescent="0.25">
      <c r="AC14532" s="379"/>
    </row>
    <row r="14533" spans="29:29" x14ac:dyDescent="0.25">
      <c r="AC14533" s="379"/>
    </row>
    <row r="14534" spans="29:29" x14ac:dyDescent="0.25">
      <c r="AC14534" s="379"/>
    </row>
    <row r="14535" spans="29:29" x14ac:dyDescent="0.25">
      <c r="AC14535" s="379"/>
    </row>
    <row r="14536" spans="29:29" x14ac:dyDescent="0.25">
      <c r="AC14536" s="379"/>
    </row>
    <row r="14537" spans="29:29" x14ac:dyDescent="0.25">
      <c r="AC14537" s="379"/>
    </row>
    <row r="14538" spans="29:29" x14ac:dyDescent="0.25">
      <c r="AC14538" s="379"/>
    </row>
    <row r="14539" spans="29:29" x14ac:dyDescent="0.25">
      <c r="AC14539" s="379"/>
    </row>
    <row r="14540" spans="29:29" x14ac:dyDescent="0.25">
      <c r="AC14540" s="379"/>
    </row>
    <row r="14541" spans="29:29" x14ac:dyDescent="0.25">
      <c r="AC14541" s="379"/>
    </row>
    <row r="14542" spans="29:29" x14ac:dyDescent="0.25">
      <c r="AC14542" s="379"/>
    </row>
    <row r="14543" spans="29:29" x14ac:dyDescent="0.25">
      <c r="AC14543" s="379"/>
    </row>
    <row r="14544" spans="29:29" x14ac:dyDescent="0.25">
      <c r="AC14544" s="379"/>
    </row>
    <row r="14545" spans="29:29" x14ac:dyDescent="0.25">
      <c r="AC14545" s="379"/>
    </row>
    <row r="14546" spans="29:29" x14ac:dyDescent="0.25">
      <c r="AC14546" s="379"/>
    </row>
    <row r="14547" spans="29:29" x14ac:dyDescent="0.25">
      <c r="AC14547" s="379"/>
    </row>
    <row r="14548" spans="29:29" x14ac:dyDescent="0.25">
      <c r="AC14548" s="379"/>
    </row>
    <row r="14549" spans="29:29" x14ac:dyDescent="0.25">
      <c r="AC14549" s="379"/>
    </row>
    <row r="14550" spans="29:29" x14ac:dyDescent="0.25">
      <c r="AC14550" s="379"/>
    </row>
    <row r="14551" spans="29:29" x14ac:dyDescent="0.25">
      <c r="AC14551" s="379"/>
    </row>
    <row r="14552" spans="29:29" x14ac:dyDescent="0.25">
      <c r="AC14552" s="379"/>
    </row>
    <row r="14553" spans="29:29" x14ac:dyDescent="0.25">
      <c r="AC14553" s="379"/>
    </row>
    <row r="14554" spans="29:29" x14ac:dyDescent="0.25">
      <c r="AC14554" s="379"/>
    </row>
    <row r="14555" spans="29:29" x14ac:dyDescent="0.25">
      <c r="AC14555" s="379"/>
    </row>
    <row r="14556" spans="29:29" x14ac:dyDescent="0.25">
      <c r="AC14556" s="379"/>
    </row>
    <row r="14557" spans="29:29" x14ac:dyDescent="0.25">
      <c r="AC14557" s="379"/>
    </row>
    <row r="14558" spans="29:29" x14ac:dyDescent="0.25">
      <c r="AC14558" s="379"/>
    </row>
    <row r="14559" spans="29:29" x14ac:dyDescent="0.25">
      <c r="AC14559" s="379"/>
    </row>
    <row r="14560" spans="29:29" x14ac:dyDescent="0.25">
      <c r="AC14560" s="379"/>
    </row>
    <row r="14561" spans="29:29" x14ac:dyDescent="0.25">
      <c r="AC14561" s="379"/>
    </row>
    <row r="14562" spans="29:29" x14ac:dyDescent="0.25">
      <c r="AC14562" s="379"/>
    </row>
    <row r="14563" spans="29:29" x14ac:dyDescent="0.25">
      <c r="AC14563" s="379"/>
    </row>
    <row r="14564" spans="29:29" x14ac:dyDescent="0.25">
      <c r="AC14564" s="379"/>
    </row>
    <row r="14565" spans="29:29" x14ac:dyDescent="0.25">
      <c r="AC14565" s="379"/>
    </row>
    <row r="14566" spans="29:29" x14ac:dyDescent="0.25">
      <c r="AC14566" s="379"/>
    </row>
    <row r="14567" spans="29:29" x14ac:dyDescent="0.25">
      <c r="AC14567" s="379"/>
    </row>
    <row r="14568" spans="29:29" x14ac:dyDescent="0.25">
      <c r="AC14568" s="379"/>
    </row>
    <row r="14569" spans="29:29" x14ac:dyDescent="0.25">
      <c r="AC14569" s="379"/>
    </row>
    <row r="14570" spans="29:29" x14ac:dyDescent="0.25">
      <c r="AC14570" s="379"/>
    </row>
    <row r="14571" spans="29:29" x14ac:dyDescent="0.25">
      <c r="AC14571" s="379"/>
    </row>
    <row r="14572" spans="29:29" x14ac:dyDescent="0.25">
      <c r="AC14572" s="379"/>
    </row>
    <row r="14573" spans="29:29" x14ac:dyDescent="0.25">
      <c r="AC14573" s="379"/>
    </row>
    <row r="14574" spans="29:29" x14ac:dyDescent="0.25">
      <c r="AC14574" s="379"/>
    </row>
    <row r="14575" spans="29:29" x14ac:dyDescent="0.25">
      <c r="AC14575" s="379"/>
    </row>
    <row r="14576" spans="29:29" x14ac:dyDescent="0.25">
      <c r="AC14576" s="379"/>
    </row>
    <row r="14577" spans="29:29" x14ac:dyDescent="0.25">
      <c r="AC14577" s="379"/>
    </row>
    <row r="14578" spans="29:29" x14ac:dyDescent="0.25">
      <c r="AC14578" s="379"/>
    </row>
    <row r="14579" spans="29:29" x14ac:dyDescent="0.25">
      <c r="AC14579" s="379"/>
    </row>
    <row r="14580" spans="29:29" x14ac:dyDescent="0.25">
      <c r="AC14580" s="379"/>
    </row>
    <row r="14581" spans="29:29" x14ac:dyDescent="0.25">
      <c r="AC14581" s="379"/>
    </row>
    <row r="14582" spans="29:29" x14ac:dyDescent="0.25">
      <c r="AC14582" s="379"/>
    </row>
    <row r="14583" spans="29:29" x14ac:dyDescent="0.25">
      <c r="AC14583" s="379"/>
    </row>
    <row r="14584" spans="29:29" x14ac:dyDescent="0.25">
      <c r="AC14584" s="379"/>
    </row>
    <row r="14585" spans="29:29" x14ac:dyDescent="0.25">
      <c r="AC14585" s="379"/>
    </row>
    <row r="14586" spans="29:29" x14ac:dyDescent="0.25">
      <c r="AC14586" s="379"/>
    </row>
    <row r="14587" spans="29:29" x14ac:dyDescent="0.25">
      <c r="AC14587" s="379"/>
    </row>
    <row r="14588" spans="29:29" x14ac:dyDescent="0.25">
      <c r="AC14588" s="379"/>
    </row>
    <row r="14589" spans="29:29" x14ac:dyDescent="0.25">
      <c r="AC14589" s="379"/>
    </row>
    <row r="14590" spans="29:29" x14ac:dyDescent="0.25">
      <c r="AC14590" s="379"/>
    </row>
    <row r="14591" spans="29:29" x14ac:dyDescent="0.25">
      <c r="AC14591" s="379"/>
    </row>
    <row r="14592" spans="29:29" x14ac:dyDescent="0.25">
      <c r="AC14592" s="379"/>
    </row>
    <row r="14593" spans="29:29" x14ac:dyDescent="0.25">
      <c r="AC14593" s="379"/>
    </row>
    <row r="14594" spans="29:29" x14ac:dyDescent="0.25">
      <c r="AC14594" s="379"/>
    </row>
    <row r="14595" spans="29:29" x14ac:dyDescent="0.25">
      <c r="AC14595" s="379"/>
    </row>
    <row r="14596" spans="29:29" x14ac:dyDescent="0.25">
      <c r="AC14596" s="379"/>
    </row>
    <row r="14597" spans="29:29" x14ac:dyDescent="0.25">
      <c r="AC14597" s="379"/>
    </row>
    <row r="14598" spans="29:29" x14ac:dyDescent="0.25">
      <c r="AC14598" s="379"/>
    </row>
    <row r="14599" spans="29:29" x14ac:dyDescent="0.25">
      <c r="AC14599" s="379"/>
    </row>
    <row r="14600" spans="29:29" x14ac:dyDescent="0.25">
      <c r="AC14600" s="379"/>
    </row>
    <row r="14601" spans="29:29" x14ac:dyDescent="0.25">
      <c r="AC14601" s="379"/>
    </row>
    <row r="14602" spans="29:29" x14ac:dyDescent="0.25">
      <c r="AC14602" s="379"/>
    </row>
    <row r="14603" spans="29:29" x14ac:dyDescent="0.25">
      <c r="AC14603" s="379"/>
    </row>
    <row r="14604" spans="29:29" x14ac:dyDescent="0.25">
      <c r="AC14604" s="379"/>
    </row>
    <row r="14605" spans="29:29" x14ac:dyDescent="0.25">
      <c r="AC14605" s="379"/>
    </row>
    <row r="14606" spans="29:29" x14ac:dyDescent="0.25">
      <c r="AC14606" s="379"/>
    </row>
    <row r="14607" spans="29:29" x14ac:dyDescent="0.25">
      <c r="AC14607" s="379"/>
    </row>
    <row r="14608" spans="29:29" x14ac:dyDescent="0.25">
      <c r="AC14608" s="379"/>
    </row>
    <row r="14609" spans="29:29" x14ac:dyDescent="0.25">
      <c r="AC14609" s="379"/>
    </row>
    <row r="14610" spans="29:29" x14ac:dyDescent="0.25">
      <c r="AC14610" s="379"/>
    </row>
    <row r="14611" spans="29:29" x14ac:dyDescent="0.25">
      <c r="AC14611" s="379"/>
    </row>
    <row r="14612" spans="29:29" x14ac:dyDescent="0.25">
      <c r="AC14612" s="379"/>
    </row>
    <row r="14613" spans="29:29" x14ac:dyDescent="0.25">
      <c r="AC14613" s="379"/>
    </row>
    <row r="14614" spans="29:29" x14ac:dyDescent="0.25">
      <c r="AC14614" s="379"/>
    </row>
    <row r="14615" spans="29:29" x14ac:dyDescent="0.25">
      <c r="AC14615" s="379"/>
    </row>
    <row r="14616" spans="29:29" x14ac:dyDescent="0.25">
      <c r="AC14616" s="379"/>
    </row>
    <row r="14617" spans="29:29" x14ac:dyDescent="0.25">
      <c r="AC14617" s="379"/>
    </row>
    <row r="14618" spans="29:29" x14ac:dyDescent="0.25">
      <c r="AC14618" s="379"/>
    </row>
    <row r="14619" spans="29:29" x14ac:dyDescent="0.25">
      <c r="AC14619" s="379"/>
    </row>
    <row r="14620" spans="29:29" x14ac:dyDescent="0.25">
      <c r="AC14620" s="379"/>
    </row>
    <row r="14621" spans="29:29" x14ac:dyDescent="0.25">
      <c r="AC14621" s="379"/>
    </row>
    <row r="14622" spans="29:29" x14ac:dyDescent="0.25">
      <c r="AC14622" s="379"/>
    </row>
    <row r="14623" spans="29:29" x14ac:dyDescent="0.25">
      <c r="AC14623" s="379"/>
    </row>
    <row r="14624" spans="29:29" x14ac:dyDescent="0.25">
      <c r="AC14624" s="379"/>
    </row>
    <row r="14625" spans="29:29" x14ac:dyDescent="0.25">
      <c r="AC14625" s="379"/>
    </row>
    <row r="14626" spans="29:29" x14ac:dyDescent="0.25">
      <c r="AC14626" s="379"/>
    </row>
    <row r="14627" spans="29:29" x14ac:dyDescent="0.25">
      <c r="AC14627" s="379"/>
    </row>
    <row r="14628" spans="29:29" x14ac:dyDescent="0.25">
      <c r="AC14628" s="379"/>
    </row>
    <row r="14629" spans="29:29" x14ac:dyDescent="0.25">
      <c r="AC14629" s="379"/>
    </row>
    <row r="14630" spans="29:29" x14ac:dyDescent="0.25">
      <c r="AC14630" s="379"/>
    </row>
    <row r="14631" spans="29:29" x14ac:dyDescent="0.25">
      <c r="AC14631" s="379"/>
    </row>
    <row r="14632" spans="29:29" x14ac:dyDescent="0.25">
      <c r="AC14632" s="379"/>
    </row>
    <row r="14633" spans="29:29" x14ac:dyDescent="0.25">
      <c r="AC14633" s="379"/>
    </row>
    <row r="14634" spans="29:29" x14ac:dyDescent="0.25">
      <c r="AC14634" s="379"/>
    </row>
    <row r="14635" spans="29:29" x14ac:dyDescent="0.25">
      <c r="AC14635" s="379"/>
    </row>
    <row r="14636" spans="29:29" x14ac:dyDescent="0.25">
      <c r="AC14636" s="379"/>
    </row>
    <row r="14637" spans="29:29" x14ac:dyDescent="0.25">
      <c r="AC14637" s="379"/>
    </row>
    <row r="14638" spans="29:29" x14ac:dyDescent="0.25">
      <c r="AC14638" s="379"/>
    </row>
    <row r="14639" spans="29:29" x14ac:dyDescent="0.25">
      <c r="AC14639" s="379"/>
    </row>
    <row r="14640" spans="29:29" x14ac:dyDescent="0.25">
      <c r="AC14640" s="379"/>
    </row>
    <row r="14641" spans="29:29" x14ac:dyDescent="0.25">
      <c r="AC14641" s="379"/>
    </row>
    <row r="14642" spans="29:29" x14ac:dyDescent="0.25">
      <c r="AC14642" s="379"/>
    </row>
    <row r="14643" spans="29:29" x14ac:dyDescent="0.25">
      <c r="AC14643" s="379"/>
    </row>
    <row r="14644" spans="29:29" x14ac:dyDescent="0.25">
      <c r="AC14644" s="379"/>
    </row>
    <row r="14645" spans="29:29" x14ac:dyDescent="0.25">
      <c r="AC14645" s="379"/>
    </row>
    <row r="14646" spans="29:29" x14ac:dyDescent="0.25">
      <c r="AC14646" s="379"/>
    </row>
    <row r="14647" spans="29:29" x14ac:dyDescent="0.25">
      <c r="AC14647" s="379"/>
    </row>
    <row r="14648" spans="29:29" x14ac:dyDescent="0.25">
      <c r="AC14648" s="379"/>
    </row>
    <row r="14649" spans="29:29" x14ac:dyDescent="0.25">
      <c r="AC14649" s="379"/>
    </row>
    <row r="14650" spans="29:29" x14ac:dyDescent="0.25">
      <c r="AC14650" s="379"/>
    </row>
    <row r="14651" spans="29:29" x14ac:dyDescent="0.25">
      <c r="AC14651" s="379"/>
    </row>
    <row r="14652" spans="29:29" x14ac:dyDescent="0.25">
      <c r="AC14652" s="379"/>
    </row>
    <row r="14653" spans="29:29" x14ac:dyDescent="0.25">
      <c r="AC14653" s="379"/>
    </row>
    <row r="14654" spans="29:29" x14ac:dyDescent="0.25">
      <c r="AC14654" s="379"/>
    </row>
    <row r="14655" spans="29:29" x14ac:dyDescent="0.25">
      <c r="AC14655" s="379"/>
    </row>
    <row r="14656" spans="29:29" x14ac:dyDescent="0.25">
      <c r="AC14656" s="379"/>
    </row>
    <row r="14657" spans="29:29" x14ac:dyDescent="0.25">
      <c r="AC14657" s="379"/>
    </row>
    <row r="14658" spans="29:29" x14ac:dyDescent="0.25">
      <c r="AC14658" s="379"/>
    </row>
    <row r="14659" spans="29:29" x14ac:dyDescent="0.25">
      <c r="AC14659" s="379"/>
    </row>
    <row r="14660" spans="29:29" x14ac:dyDescent="0.25">
      <c r="AC14660" s="379"/>
    </row>
    <row r="14661" spans="29:29" x14ac:dyDescent="0.25">
      <c r="AC14661" s="379"/>
    </row>
    <row r="14662" spans="29:29" x14ac:dyDescent="0.25">
      <c r="AC14662" s="379"/>
    </row>
    <row r="14663" spans="29:29" x14ac:dyDescent="0.25">
      <c r="AC14663" s="379"/>
    </row>
    <row r="14664" spans="29:29" x14ac:dyDescent="0.25">
      <c r="AC14664" s="379"/>
    </row>
    <row r="14665" spans="29:29" x14ac:dyDescent="0.25">
      <c r="AC14665" s="379"/>
    </row>
    <row r="14666" spans="29:29" x14ac:dyDescent="0.25">
      <c r="AC14666" s="379"/>
    </row>
    <row r="14667" spans="29:29" x14ac:dyDescent="0.25">
      <c r="AC14667" s="379"/>
    </row>
    <row r="14668" spans="29:29" x14ac:dyDescent="0.25">
      <c r="AC14668" s="379"/>
    </row>
    <row r="14669" spans="29:29" x14ac:dyDescent="0.25">
      <c r="AC14669" s="379"/>
    </row>
    <row r="14670" spans="29:29" x14ac:dyDescent="0.25">
      <c r="AC14670" s="379"/>
    </row>
    <row r="14671" spans="29:29" x14ac:dyDescent="0.25">
      <c r="AC14671" s="379"/>
    </row>
    <row r="14672" spans="29:29" x14ac:dyDescent="0.25">
      <c r="AC14672" s="379"/>
    </row>
    <row r="14673" spans="29:29" x14ac:dyDescent="0.25">
      <c r="AC14673" s="379"/>
    </row>
    <row r="14674" spans="29:29" x14ac:dyDescent="0.25">
      <c r="AC14674" s="379"/>
    </row>
    <row r="14675" spans="29:29" x14ac:dyDescent="0.25">
      <c r="AC14675" s="379"/>
    </row>
    <row r="14676" spans="29:29" x14ac:dyDescent="0.25">
      <c r="AC14676" s="379"/>
    </row>
    <row r="14677" spans="29:29" x14ac:dyDescent="0.25">
      <c r="AC14677" s="379"/>
    </row>
    <row r="14678" spans="29:29" x14ac:dyDescent="0.25">
      <c r="AC14678" s="379"/>
    </row>
    <row r="14679" spans="29:29" x14ac:dyDescent="0.25">
      <c r="AC14679" s="379"/>
    </row>
    <row r="14680" spans="29:29" x14ac:dyDescent="0.25">
      <c r="AC14680" s="379"/>
    </row>
    <row r="14681" spans="29:29" x14ac:dyDescent="0.25">
      <c r="AC14681" s="379"/>
    </row>
    <row r="14682" spans="29:29" x14ac:dyDescent="0.25">
      <c r="AC14682" s="379"/>
    </row>
    <row r="14683" spans="29:29" x14ac:dyDescent="0.25">
      <c r="AC14683" s="379"/>
    </row>
    <row r="14684" spans="29:29" x14ac:dyDescent="0.25">
      <c r="AC14684" s="379"/>
    </row>
    <row r="14685" spans="29:29" x14ac:dyDescent="0.25">
      <c r="AC14685" s="379"/>
    </row>
    <row r="14686" spans="29:29" x14ac:dyDescent="0.25">
      <c r="AC14686" s="379"/>
    </row>
    <row r="14687" spans="29:29" x14ac:dyDescent="0.25">
      <c r="AC14687" s="379"/>
    </row>
    <row r="14688" spans="29:29" x14ac:dyDescent="0.25">
      <c r="AC14688" s="379"/>
    </row>
    <row r="14689" spans="29:29" x14ac:dyDescent="0.25">
      <c r="AC14689" s="379"/>
    </row>
    <row r="14690" spans="29:29" x14ac:dyDescent="0.25">
      <c r="AC14690" s="379"/>
    </row>
    <row r="14691" spans="29:29" x14ac:dyDescent="0.25">
      <c r="AC14691" s="379"/>
    </row>
    <row r="14692" spans="29:29" x14ac:dyDescent="0.25">
      <c r="AC14692" s="379"/>
    </row>
    <row r="14693" spans="29:29" x14ac:dyDescent="0.25">
      <c r="AC14693" s="379"/>
    </row>
    <row r="14694" spans="29:29" x14ac:dyDescent="0.25">
      <c r="AC14694" s="379"/>
    </row>
    <row r="14695" spans="29:29" x14ac:dyDescent="0.25">
      <c r="AC14695" s="379"/>
    </row>
    <row r="14696" spans="29:29" x14ac:dyDescent="0.25">
      <c r="AC14696" s="379"/>
    </row>
    <row r="14697" spans="29:29" x14ac:dyDescent="0.25">
      <c r="AC14697" s="379"/>
    </row>
    <row r="14698" spans="29:29" x14ac:dyDescent="0.25">
      <c r="AC14698" s="379"/>
    </row>
    <row r="14699" spans="29:29" x14ac:dyDescent="0.25">
      <c r="AC14699" s="379"/>
    </row>
    <row r="14700" spans="29:29" x14ac:dyDescent="0.25">
      <c r="AC14700" s="379"/>
    </row>
    <row r="14701" spans="29:29" x14ac:dyDescent="0.25">
      <c r="AC14701" s="379"/>
    </row>
    <row r="14702" spans="29:29" x14ac:dyDescent="0.25">
      <c r="AC14702" s="379"/>
    </row>
    <row r="14703" spans="29:29" x14ac:dyDescent="0.25">
      <c r="AC14703" s="379"/>
    </row>
    <row r="14704" spans="29:29" x14ac:dyDescent="0.25">
      <c r="AC14704" s="379"/>
    </row>
    <row r="14705" spans="29:29" x14ac:dyDescent="0.25">
      <c r="AC14705" s="379"/>
    </row>
    <row r="14706" spans="29:29" x14ac:dyDescent="0.25">
      <c r="AC14706" s="379"/>
    </row>
    <row r="14707" spans="29:29" x14ac:dyDescent="0.25">
      <c r="AC14707" s="379"/>
    </row>
    <row r="14708" spans="29:29" x14ac:dyDescent="0.25">
      <c r="AC14708" s="379"/>
    </row>
    <row r="14709" spans="29:29" x14ac:dyDescent="0.25">
      <c r="AC14709" s="379"/>
    </row>
    <row r="14710" spans="29:29" x14ac:dyDescent="0.25">
      <c r="AC14710" s="379"/>
    </row>
    <row r="14711" spans="29:29" x14ac:dyDescent="0.25">
      <c r="AC14711" s="379"/>
    </row>
    <row r="14712" spans="29:29" x14ac:dyDescent="0.25">
      <c r="AC14712" s="379"/>
    </row>
    <row r="14713" spans="29:29" x14ac:dyDescent="0.25">
      <c r="AC14713" s="379"/>
    </row>
    <row r="14714" spans="29:29" x14ac:dyDescent="0.25">
      <c r="AC14714" s="379"/>
    </row>
    <row r="14715" spans="29:29" x14ac:dyDescent="0.25">
      <c r="AC14715" s="379"/>
    </row>
    <row r="14716" spans="29:29" x14ac:dyDescent="0.25">
      <c r="AC14716" s="379"/>
    </row>
    <row r="14717" spans="29:29" x14ac:dyDescent="0.25">
      <c r="AC14717" s="379"/>
    </row>
    <row r="14718" spans="29:29" x14ac:dyDescent="0.25">
      <c r="AC14718" s="379"/>
    </row>
    <row r="14719" spans="29:29" x14ac:dyDescent="0.25">
      <c r="AC14719" s="379"/>
    </row>
    <row r="14720" spans="29:29" x14ac:dyDescent="0.25">
      <c r="AC14720" s="379"/>
    </row>
    <row r="14721" spans="29:29" x14ac:dyDescent="0.25">
      <c r="AC14721" s="379"/>
    </row>
    <row r="14722" spans="29:29" x14ac:dyDescent="0.25">
      <c r="AC14722" s="379"/>
    </row>
    <row r="14723" spans="29:29" x14ac:dyDescent="0.25">
      <c r="AC14723" s="379"/>
    </row>
    <row r="14724" spans="29:29" x14ac:dyDescent="0.25">
      <c r="AC14724" s="379"/>
    </row>
    <row r="14725" spans="29:29" x14ac:dyDescent="0.25">
      <c r="AC14725" s="379"/>
    </row>
    <row r="14726" spans="29:29" x14ac:dyDescent="0.25">
      <c r="AC14726" s="379"/>
    </row>
    <row r="14727" spans="29:29" x14ac:dyDescent="0.25">
      <c r="AC14727" s="379"/>
    </row>
    <row r="14728" spans="29:29" x14ac:dyDescent="0.25">
      <c r="AC14728" s="379"/>
    </row>
    <row r="14729" spans="29:29" x14ac:dyDescent="0.25">
      <c r="AC14729" s="379"/>
    </row>
    <row r="14730" spans="29:29" x14ac:dyDescent="0.25">
      <c r="AC14730" s="379"/>
    </row>
    <row r="14731" spans="29:29" x14ac:dyDescent="0.25">
      <c r="AC14731" s="379"/>
    </row>
    <row r="14732" spans="29:29" x14ac:dyDescent="0.25">
      <c r="AC14732" s="379"/>
    </row>
    <row r="14733" spans="29:29" x14ac:dyDescent="0.25">
      <c r="AC14733" s="379"/>
    </row>
    <row r="14734" spans="29:29" x14ac:dyDescent="0.25">
      <c r="AC14734" s="379"/>
    </row>
    <row r="14735" spans="29:29" x14ac:dyDescent="0.25">
      <c r="AC14735" s="379"/>
    </row>
    <row r="14736" spans="29:29" x14ac:dyDescent="0.25">
      <c r="AC14736" s="379"/>
    </row>
    <row r="14737" spans="29:29" x14ac:dyDescent="0.25">
      <c r="AC14737" s="379"/>
    </row>
    <row r="14738" spans="29:29" x14ac:dyDescent="0.25">
      <c r="AC14738" s="379"/>
    </row>
    <row r="14739" spans="29:29" x14ac:dyDescent="0.25">
      <c r="AC14739" s="379"/>
    </row>
    <row r="14740" spans="29:29" x14ac:dyDescent="0.25">
      <c r="AC14740" s="379"/>
    </row>
    <row r="14741" spans="29:29" x14ac:dyDescent="0.25">
      <c r="AC14741" s="379"/>
    </row>
    <row r="14742" spans="29:29" x14ac:dyDescent="0.25">
      <c r="AC14742" s="379"/>
    </row>
    <row r="14743" spans="29:29" x14ac:dyDescent="0.25">
      <c r="AC14743" s="379"/>
    </row>
    <row r="14744" spans="29:29" x14ac:dyDescent="0.25">
      <c r="AC14744" s="379"/>
    </row>
    <row r="14745" spans="29:29" x14ac:dyDescent="0.25">
      <c r="AC14745" s="379"/>
    </row>
    <row r="14746" spans="29:29" x14ac:dyDescent="0.25">
      <c r="AC14746" s="379"/>
    </row>
    <row r="14747" spans="29:29" x14ac:dyDescent="0.25">
      <c r="AC14747" s="379"/>
    </row>
    <row r="14748" spans="29:29" x14ac:dyDescent="0.25">
      <c r="AC14748" s="379"/>
    </row>
    <row r="14749" spans="29:29" x14ac:dyDescent="0.25">
      <c r="AC14749" s="379"/>
    </row>
    <row r="14750" spans="29:29" x14ac:dyDescent="0.25">
      <c r="AC14750" s="379"/>
    </row>
    <row r="14751" spans="29:29" x14ac:dyDescent="0.25">
      <c r="AC14751" s="379"/>
    </row>
    <row r="14752" spans="29:29" x14ac:dyDescent="0.25">
      <c r="AC14752" s="379"/>
    </row>
    <row r="14753" spans="29:29" x14ac:dyDescent="0.25">
      <c r="AC14753" s="379"/>
    </row>
    <row r="14754" spans="29:29" x14ac:dyDescent="0.25">
      <c r="AC14754" s="379"/>
    </row>
    <row r="14755" spans="29:29" x14ac:dyDescent="0.25">
      <c r="AC14755" s="379"/>
    </row>
    <row r="14756" spans="29:29" x14ac:dyDescent="0.25">
      <c r="AC14756" s="379"/>
    </row>
    <row r="14757" spans="29:29" x14ac:dyDescent="0.25">
      <c r="AC14757" s="379"/>
    </row>
    <row r="14758" spans="29:29" x14ac:dyDescent="0.25">
      <c r="AC14758" s="379"/>
    </row>
    <row r="14759" spans="29:29" x14ac:dyDescent="0.25">
      <c r="AC14759" s="379"/>
    </row>
    <row r="14760" spans="29:29" x14ac:dyDescent="0.25">
      <c r="AC14760" s="379"/>
    </row>
    <row r="14761" spans="29:29" x14ac:dyDescent="0.25">
      <c r="AC14761" s="379"/>
    </row>
    <row r="14762" spans="29:29" x14ac:dyDescent="0.25">
      <c r="AC14762" s="379"/>
    </row>
    <row r="14763" spans="29:29" x14ac:dyDescent="0.25">
      <c r="AC14763" s="379"/>
    </row>
    <row r="14764" spans="29:29" x14ac:dyDescent="0.25">
      <c r="AC14764" s="379"/>
    </row>
    <row r="14765" spans="29:29" x14ac:dyDescent="0.25">
      <c r="AC14765" s="379"/>
    </row>
    <row r="14766" spans="29:29" x14ac:dyDescent="0.25">
      <c r="AC14766" s="379"/>
    </row>
    <row r="14767" spans="29:29" x14ac:dyDescent="0.25">
      <c r="AC14767" s="379"/>
    </row>
    <row r="14768" spans="29:29" x14ac:dyDescent="0.25">
      <c r="AC14768" s="379"/>
    </row>
    <row r="14769" spans="29:29" x14ac:dyDescent="0.25">
      <c r="AC14769" s="379"/>
    </row>
    <row r="14770" spans="29:29" x14ac:dyDescent="0.25">
      <c r="AC14770" s="379"/>
    </row>
    <row r="14771" spans="29:29" x14ac:dyDescent="0.25">
      <c r="AC14771" s="379"/>
    </row>
    <row r="14772" spans="29:29" x14ac:dyDescent="0.25">
      <c r="AC14772" s="379"/>
    </row>
    <row r="14773" spans="29:29" x14ac:dyDescent="0.25">
      <c r="AC14773" s="379"/>
    </row>
    <row r="14774" spans="29:29" x14ac:dyDescent="0.25">
      <c r="AC14774" s="379"/>
    </row>
    <row r="14775" spans="29:29" x14ac:dyDescent="0.25">
      <c r="AC14775" s="379"/>
    </row>
    <row r="14776" spans="29:29" x14ac:dyDescent="0.25">
      <c r="AC14776" s="379"/>
    </row>
    <row r="14777" spans="29:29" x14ac:dyDescent="0.25">
      <c r="AC14777" s="379"/>
    </row>
    <row r="14778" spans="29:29" x14ac:dyDescent="0.25">
      <c r="AC14778" s="379"/>
    </row>
    <row r="14779" spans="29:29" x14ac:dyDescent="0.25">
      <c r="AC14779" s="379"/>
    </row>
    <row r="14780" spans="29:29" x14ac:dyDescent="0.25">
      <c r="AC14780" s="379"/>
    </row>
    <row r="14781" spans="29:29" x14ac:dyDescent="0.25">
      <c r="AC14781" s="379"/>
    </row>
    <row r="14782" spans="29:29" x14ac:dyDescent="0.25">
      <c r="AC14782" s="379"/>
    </row>
    <row r="14783" spans="29:29" x14ac:dyDescent="0.25">
      <c r="AC14783" s="379"/>
    </row>
    <row r="14784" spans="29:29" x14ac:dyDescent="0.25">
      <c r="AC14784" s="379"/>
    </row>
    <row r="14785" spans="29:29" x14ac:dyDescent="0.25">
      <c r="AC14785" s="379"/>
    </row>
    <row r="14786" spans="29:29" x14ac:dyDescent="0.25">
      <c r="AC14786" s="379"/>
    </row>
    <row r="14787" spans="29:29" x14ac:dyDescent="0.25">
      <c r="AC14787" s="379"/>
    </row>
    <row r="14788" spans="29:29" x14ac:dyDescent="0.25">
      <c r="AC14788" s="379"/>
    </row>
    <row r="14789" spans="29:29" x14ac:dyDescent="0.25">
      <c r="AC14789" s="379"/>
    </row>
    <row r="14790" spans="29:29" x14ac:dyDescent="0.25">
      <c r="AC14790" s="379"/>
    </row>
    <row r="14791" spans="29:29" x14ac:dyDescent="0.25">
      <c r="AC14791" s="379"/>
    </row>
    <row r="14792" spans="29:29" x14ac:dyDescent="0.25">
      <c r="AC14792" s="379"/>
    </row>
    <row r="14793" spans="29:29" x14ac:dyDescent="0.25">
      <c r="AC14793" s="379"/>
    </row>
    <row r="14794" spans="29:29" x14ac:dyDescent="0.25">
      <c r="AC14794" s="379"/>
    </row>
    <row r="14795" spans="29:29" x14ac:dyDescent="0.25">
      <c r="AC14795" s="379"/>
    </row>
    <row r="14796" spans="29:29" x14ac:dyDescent="0.25">
      <c r="AC14796" s="379"/>
    </row>
    <row r="14797" spans="29:29" x14ac:dyDescent="0.25">
      <c r="AC14797" s="379"/>
    </row>
    <row r="14798" spans="29:29" x14ac:dyDescent="0.25">
      <c r="AC14798" s="379"/>
    </row>
    <row r="14799" spans="29:29" x14ac:dyDescent="0.25">
      <c r="AC14799" s="379"/>
    </row>
    <row r="14800" spans="29:29" x14ac:dyDescent="0.25">
      <c r="AC14800" s="379"/>
    </row>
    <row r="14801" spans="29:29" x14ac:dyDescent="0.25">
      <c r="AC14801" s="379"/>
    </row>
    <row r="14802" spans="29:29" x14ac:dyDescent="0.25">
      <c r="AC14802" s="379"/>
    </row>
    <row r="14803" spans="29:29" x14ac:dyDescent="0.25">
      <c r="AC14803" s="379"/>
    </row>
    <row r="14804" spans="29:29" x14ac:dyDescent="0.25">
      <c r="AC14804" s="379"/>
    </row>
    <row r="14805" spans="29:29" x14ac:dyDescent="0.25">
      <c r="AC14805" s="379"/>
    </row>
    <row r="14806" spans="29:29" x14ac:dyDescent="0.25">
      <c r="AC14806" s="379"/>
    </row>
    <row r="14807" spans="29:29" x14ac:dyDescent="0.25">
      <c r="AC14807" s="379"/>
    </row>
    <row r="14808" spans="29:29" x14ac:dyDescent="0.25">
      <c r="AC14808" s="379"/>
    </row>
    <row r="14809" spans="29:29" x14ac:dyDescent="0.25">
      <c r="AC14809" s="379"/>
    </row>
    <row r="14810" spans="29:29" x14ac:dyDescent="0.25">
      <c r="AC14810" s="379"/>
    </row>
    <row r="14811" spans="29:29" x14ac:dyDescent="0.25">
      <c r="AC14811" s="379"/>
    </row>
    <row r="14812" spans="29:29" x14ac:dyDescent="0.25">
      <c r="AC14812" s="379"/>
    </row>
    <row r="14813" spans="29:29" x14ac:dyDescent="0.25">
      <c r="AC14813" s="379"/>
    </row>
    <row r="14814" spans="29:29" x14ac:dyDescent="0.25">
      <c r="AC14814" s="379"/>
    </row>
    <row r="14815" spans="29:29" x14ac:dyDescent="0.25">
      <c r="AC14815" s="379"/>
    </row>
    <row r="14816" spans="29:29" x14ac:dyDescent="0.25">
      <c r="AC14816" s="379"/>
    </row>
    <row r="14817" spans="29:29" x14ac:dyDescent="0.25">
      <c r="AC14817" s="379"/>
    </row>
    <row r="14818" spans="29:29" x14ac:dyDescent="0.25">
      <c r="AC14818" s="379"/>
    </row>
    <row r="14819" spans="29:29" x14ac:dyDescent="0.25">
      <c r="AC14819" s="379"/>
    </row>
    <row r="14820" spans="29:29" x14ac:dyDescent="0.25">
      <c r="AC14820" s="379"/>
    </row>
    <row r="14821" spans="29:29" x14ac:dyDescent="0.25">
      <c r="AC14821" s="379"/>
    </row>
    <row r="14822" spans="29:29" x14ac:dyDescent="0.25">
      <c r="AC14822" s="379"/>
    </row>
    <row r="14823" spans="29:29" x14ac:dyDescent="0.25">
      <c r="AC14823" s="379"/>
    </row>
    <row r="14824" spans="29:29" x14ac:dyDescent="0.25">
      <c r="AC14824" s="379"/>
    </row>
    <row r="14825" spans="29:29" x14ac:dyDescent="0.25">
      <c r="AC14825" s="379"/>
    </row>
    <row r="14826" spans="29:29" x14ac:dyDescent="0.25">
      <c r="AC14826" s="379"/>
    </row>
    <row r="14827" spans="29:29" x14ac:dyDescent="0.25">
      <c r="AC14827" s="379"/>
    </row>
    <row r="14828" spans="29:29" x14ac:dyDescent="0.25">
      <c r="AC14828" s="379"/>
    </row>
    <row r="14829" spans="29:29" x14ac:dyDescent="0.25">
      <c r="AC14829" s="379"/>
    </row>
    <row r="14830" spans="29:29" x14ac:dyDescent="0.25">
      <c r="AC14830" s="379"/>
    </row>
    <row r="14831" spans="29:29" x14ac:dyDescent="0.25">
      <c r="AC14831" s="379"/>
    </row>
    <row r="14832" spans="29:29" x14ac:dyDescent="0.25">
      <c r="AC14832" s="379"/>
    </row>
    <row r="14833" spans="29:29" x14ac:dyDescent="0.25">
      <c r="AC14833" s="379"/>
    </row>
    <row r="14834" spans="29:29" x14ac:dyDescent="0.25">
      <c r="AC14834" s="379"/>
    </row>
    <row r="14835" spans="29:29" x14ac:dyDescent="0.25">
      <c r="AC14835" s="379"/>
    </row>
    <row r="14836" spans="29:29" x14ac:dyDescent="0.25">
      <c r="AC14836" s="379"/>
    </row>
    <row r="14837" spans="29:29" x14ac:dyDescent="0.25">
      <c r="AC14837" s="379"/>
    </row>
    <row r="14838" spans="29:29" x14ac:dyDescent="0.25">
      <c r="AC14838" s="379"/>
    </row>
    <row r="14839" spans="29:29" x14ac:dyDescent="0.25">
      <c r="AC14839" s="379"/>
    </row>
    <row r="14840" spans="29:29" x14ac:dyDescent="0.25">
      <c r="AC14840" s="379"/>
    </row>
    <row r="14841" spans="29:29" x14ac:dyDescent="0.25">
      <c r="AC14841" s="379"/>
    </row>
    <row r="14842" spans="29:29" x14ac:dyDescent="0.25">
      <c r="AC14842" s="379"/>
    </row>
    <row r="14843" spans="29:29" x14ac:dyDescent="0.25">
      <c r="AC14843" s="379"/>
    </row>
    <row r="14844" spans="29:29" x14ac:dyDescent="0.25">
      <c r="AC14844" s="379"/>
    </row>
    <row r="14845" spans="29:29" x14ac:dyDescent="0.25">
      <c r="AC14845" s="379"/>
    </row>
    <row r="14846" spans="29:29" x14ac:dyDescent="0.25">
      <c r="AC14846" s="379"/>
    </row>
    <row r="14847" spans="29:29" x14ac:dyDescent="0.25">
      <c r="AC14847" s="379"/>
    </row>
    <row r="14848" spans="29:29" x14ac:dyDescent="0.25">
      <c r="AC14848" s="379"/>
    </row>
    <row r="14849" spans="29:29" x14ac:dyDescent="0.25">
      <c r="AC14849" s="379"/>
    </row>
    <row r="14850" spans="29:29" x14ac:dyDescent="0.25">
      <c r="AC14850" s="379"/>
    </row>
    <row r="14851" spans="29:29" x14ac:dyDescent="0.25">
      <c r="AC14851" s="379"/>
    </row>
    <row r="14852" spans="29:29" x14ac:dyDescent="0.25">
      <c r="AC14852" s="379"/>
    </row>
    <row r="14853" spans="29:29" x14ac:dyDescent="0.25">
      <c r="AC14853" s="379"/>
    </row>
    <row r="14854" spans="29:29" x14ac:dyDescent="0.25">
      <c r="AC14854" s="379"/>
    </row>
    <row r="14855" spans="29:29" x14ac:dyDescent="0.25">
      <c r="AC14855" s="379"/>
    </row>
    <row r="14856" spans="29:29" x14ac:dyDescent="0.25">
      <c r="AC14856" s="379"/>
    </row>
    <row r="14857" spans="29:29" x14ac:dyDescent="0.25">
      <c r="AC14857" s="379"/>
    </row>
    <row r="14858" spans="29:29" x14ac:dyDescent="0.25">
      <c r="AC14858" s="379"/>
    </row>
    <row r="14859" spans="29:29" x14ac:dyDescent="0.25">
      <c r="AC14859" s="379"/>
    </row>
    <row r="14860" spans="29:29" x14ac:dyDescent="0.25">
      <c r="AC14860" s="379"/>
    </row>
    <row r="14861" spans="29:29" x14ac:dyDescent="0.25">
      <c r="AC14861" s="379"/>
    </row>
    <row r="14862" spans="29:29" x14ac:dyDescent="0.25">
      <c r="AC14862" s="379"/>
    </row>
    <row r="14863" spans="29:29" x14ac:dyDescent="0.25">
      <c r="AC14863" s="379"/>
    </row>
    <row r="14864" spans="29:29" x14ac:dyDescent="0.25">
      <c r="AC14864" s="379"/>
    </row>
    <row r="14865" spans="29:29" x14ac:dyDescent="0.25">
      <c r="AC14865" s="379"/>
    </row>
    <row r="14866" spans="29:29" x14ac:dyDescent="0.25">
      <c r="AC14866" s="379"/>
    </row>
    <row r="14867" spans="29:29" x14ac:dyDescent="0.25">
      <c r="AC14867" s="379"/>
    </row>
    <row r="14868" spans="29:29" x14ac:dyDescent="0.25">
      <c r="AC14868" s="379"/>
    </row>
    <row r="14869" spans="29:29" x14ac:dyDescent="0.25">
      <c r="AC14869" s="379"/>
    </row>
    <row r="14870" spans="29:29" x14ac:dyDescent="0.25">
      <c r="AC14870" s="379"/>
    </row>
    <row r="14871" spans="29:29" x14ac:dyDescent="0.25">
      <c r="AC14871" s="379"/>
    </row>
    <row r="14872" spans="29:29" x14ac:dyDescent="0.25">
      <c r="AC14872" s="379"/>
    </row>
    <row r="14873" spans="29:29" x14ac:dyDescent="0.25">
      <c r="AC14873" s="379"/>
    </row>
    <row r="14874" spans="29:29" x14ac:dyDescent="0.25">
      <c r="AC14874" s="379"/>
    </row>
    <row r="14875" spans="29:29" x14ac:dyDescent="0.25">
      <c r="AC14875" s="379"/>
    </row>
    <row r="14876" spans="29:29" x14ac:dyDescent="0.25">
      <c r="AC14876" s="379"/>
    </row>
    <row r="14877" spans="29:29" x14ac:dyDescent="0.25">
      <c r="AC14877" s="379"/>
    </row>
    <row r="14878" spans="29:29" x14ac:dyDescent="0.25">
      <c r="AC14878" s="379"/>
    </row>
    <row r="14879" spans="29:29" x14ac:dyDescent="0.25">
      <c r="AC14879" s="379"/>
    </row>
    <row r="14880" spans="29:29" x14ac:dyDescent="0.25">
      <c r="AC14880" s="379"/>
    </row>
    <row r="14881" spans="29:29" x14ac:dyDescent="0.25">
      <c r="AC14881" s="379"/>
    </row>
    <row r="14882" spans="29:29" x14ac:dyDescent="0.25">
      <c r="AC14882" s="379"/>
    </row>
    <row r="14883" spans="29:29" x14ac:dyDescent="0.25">
      <c r="AC14883" s="379"/>
    </row>
    <row r="14884" spans="29:29" x14ac:dyDescent="0.25">
      <c r="AC14884" s="379"/>
    </row>
    <row r="14885" spans="29:29" x14ac:dyDescent="0.25">
      <c r="AC14885" s="379"/>
    </row>
    <row r="14886" spans="29:29" x14ac:dyDescent="0.25">
      <c r="AC14886" s="379"/>
    </row>
    <row r="14887" spans="29:29" x14ac:dyDescent="0.25">
      <c r="AC14887" s="379"/>
    </row>
    <row r="14888" spans="29:29" x14ac:dyDescent="0.25">
      <c r="AC14888" s="379"/>
    </row>
    <row r="14889" spans="29:29" x14ac:dyDescent="0.25">
      <c r="AC14889" s="379"/>
    </row>
    <row r="14890" spans="29:29" x14ac:dyDescent="0.25">
      <c r="AC14890" s="379"/>
    </row>
    <row r="14891" spans="29:29" x14ac:dyDescent="0.25">
      <c r="AC14891" s="379"/>
    </row>
    <row r="14892" spans="29:29" x14ac:dyDescent="0.25">
      <c r="AC14892" s="379"/>
    </row>
    <row r="14893" spans="29:29" x14ac:dyDescent="0.25">
      <c r="AC14893" s="379"/>
    </row>
    <row r="14894" spans="29:29" x14ac:dyDescent="0.25">
      <c r="AC14894" s="379"/>
    </row>
    <row r="14895" spans="29:29" x14ac:dyDescent="0.25">
      <c r="AC14895" s="379"/>
    </row>
    <row r="14896" spans="29:29" x14ac:dyDescent="0.25">
      <c r="AC14896" s="379"/>
    </row>
    <row r="14897" spans="29:29" x14ac:dyDescent="0.25">
      <c r="AC14897" s="379"/>
    </row>
    <row r="14898" spans="29:29" x14ac:dyDescent="0.25">
      <c r="AC14898" s="379"/>
    </row>
    <row r="14899" spans="29:29" x14ac:dyDescent="0.25">
      <c r="AC14899" s="379"/>
    </row>
    <row r="14900" spans="29:29" x14ac:dyDescent="0.25">
      <c r="AC14900" s="379"/>
    </row>
    <row r="14901" spans="29:29" x14ac:dyDescent="0.25">
      <c r="AC14901" s="379"/>
    </row>
    <row r="14902" spans="29:29" x14ac:dyDescent="0.25">
      <c r="AC14902" s="379"/>
    </row>
    <row r="14903" spans="29:29" x14ac:dyDescent="0.25">
      <c r="AC14903" s="379"/>
    </row>
    <row r="14904" spans="29:29" x14ac:dyDescent="0.25">
      <c r="AC14904" s="379"/>
    </row>
    <row r="14905" spans="29:29" x14ac:dyDescent="0.25">
      <c r="AC14905" s="379"/>
    </row>
    <row r="14906" spans="29:29" x14ac:dyDescent="0.25">
      <c r="AC14906" s="379"/>
    </row>
    <row r="14907" spans="29:29" x14ac:dyDescent="0.25">
      <c r="AC14907" s="379"/>
    </row>
    <row r="14908" spans="29:29" x14ac:dyDescent="0.25">
      <c r="AC14908" s="379"/>
    </row>
    <row r="14909" spans="29:29" x14ac:dyDescent="0.25">
      <c r="AC14909" s="379"/>
    </row>
    <row r="14910" spans="29:29" x14ac:dyDescent="0.25">
      <c r="AC14910" s="379"/>
    </row>
    <row r="14911" spans="29:29" x14ac:dyDescent="0.25">
      <c r="AC14911" s="379"/>
    </row>
    <row r="14912" spans="29:29" x14ac:dyDescent="0.25">
      <c r="AC14912" s="379"/>
    </row>
    <row r="14913" spans="29:29" x14ac:dyDescent="0.25">
      <c r="AC14913" s="379"/>
    </row>
    <row r="14914" spans="29:29" x14ac:dyDescent="0.25">
      <c r="AC14914" s="379"/>
    </row>
    <row r="14915" spans="29:29" x14ac:dyDescent="0.25">
      <c r="AC14915" s="379"/>
    </row>
    <row r="14916" spans="29:29" x14ac:dyDescent="0.25">
      <c r="AC14916" s="379"/>
    </row>
    <row r="14917" spans="29:29" x14ac:dyDescent="0.25">
      <c r="AC14917" s="379"/>
    </row>
    <row r="14918" spans="29:29" x14ac:dyDescent="0.25">
      <c r="AC14918" s="379"/>
    </row>
    <row r="14919" spans="29:29" x14ac:dyDescent="0.25">
      <c r="AC14919" s="379"/>
    </row>
    <row r="14920" spans="29:29" x14ac:dyDescent="0.25">
      <c r="AC14920" s="379"/>
    </row>
    <row r="14921" spans="29:29" x14ac:dyDescent="0.25">
      <c r="AC14921" s="379"/>
    </row>
    <row r="14922" spans="29:29" x14ac:dyDescent="0.25">
      <c r="AC14922" s="379"/>
    </row>
    <row r="14923" spans="29:29" x14ac:dyDescent="0.25">
      <c r="AC14923" s="379"/>
    </row>
    <row r="14924" spans="29:29" x14ac:dyDescent="0.25">
      <c r="AC14924" s="379"/>
    </row>
    <row r="14925" spans="29:29" x14ac:dyDescent="0.25">
      <c r="AC14925" s="379"/>
    </row>
    <row r="14926" spans="29:29" x14ac:dyDescent="0.25">
      <c r="AC14926" s="379"/>
    </row>
    <row r="14927" spans="29:29" x14ac:dyDescent="0.25">
      <c r="AC14927" s="379"/>
    </row>
    <row r="14928" spans="29:29" x14ac:dyDescent="0.25">
      <c r="AC14928" s="379"/>
    </row>
    <row r="14929" spans="29:29" x14ac:dyDescent="0.25">
      <c r="AC14929" s="379"/>
    </row>
    <row r="14930" spans="29:29" x14ac:dyDescent="0.25">
      <c r="AC14930" s="379"/>
    </row>
    <row r="14931" spans="29:29" x14ac:dyDescent="0.25">
      <c r="AC14931" s="379"/>
    </row>
    <row r="14932" spans="29:29" x14ac:dyDescent="0.25">
      <c r="AC14932" s="379"/>
    </row>
    <row r="14933" spans="29:29" x14ac:dyDescent="0.25">
      <c r="AC14933" s="379"/>
    </row>
    <row r="14934" spans="29:29" x14ac:dyDescent="0.25">
      <c r="AC14934" s="379"/>
    </row>
    <row r="14935" spans="29:29" x14ac:dyDescent="0.25">
      <c r="AC14935" s="379"/>
    </row>
    <row r="14936" spans="29:29" x14ac:dyDescent="0.25">
      <c r="AC14936" s="379"/>
    </row>
    <row r="14937" spans="29:29" x14ac:dyDescent="0.25">
      <c r="AC14937" s="379"/>
    </row>
    <row r="14938" spans="29:29" x14ac:dyDescent="0.25">
      <c r="AC14938" s="379"/>
    </row>
    <row r="14939" spans="29:29" x14ac:dyDescent="0.25">
      <c r="AC14939" s="379"/>
    </row>
    <row r="14940" spans="29:29" x14ac:dyDescent="0.25">
      <c r="AC14940" s="379"/>
    </row>
    <row r="14941" spans="29:29" x14ac:dyDescent="0.25">
      <c r="AC14941" s="379"/>
    </row>
    <row r="14942" spans="29:29" x14ac:dyDescent="0.25">
      <c r="AC14942" s="379"/>
    </row>
    <row r="14943" spans="29:29" x14ac:dyDescent="0.25">
      <c r="AC14943" s="379"/>
    </row>
    <row r="14944" spans="29:29" x14ac:dyDescent="0.25">
      <c r="AC14944" s="379"/>
    </row>
    <row r="14945" spans="29:29" x14ac:dyDescent="0.25">
      <c r="AC14945" s="379"/>
    </row>
    <row r="14946" spans="29:29" x14ac:dyDescent="0.25">
      <c r="AC14946" s="379"/>
    </row>
    <row r="14947" spans="29:29" x14ac:dyDescent="0.25">
      <c r="AC14947" s="379"/>
    </row>
    <row r="14948" spans="29:29" x14ac:dyDescent="0.25">
      <c r="AC14948" s="379"/>
    </row>
    <row r="14949" spans="29:29" x14ac:dyDescent="0.25">
      <c r="AC14949" s="379"/>
    </row>
    <row r="14950" spans="29:29" x14ac:dyDescent="0.25">
      <c r="AC14950" s="379"/>
    </row>
    <row r="14951" spans="29:29" x14ac:dyDescent="0.25">
      <c r="AC14951" s="379"/>
    </row>
    <row r="14952" spans="29:29" x14ac:dyDescent="0.25">
      <c r="AC14952" s="379"/>
    </row>
    <row r="14953" spans="29:29" x14ac:dyDescent="0.25">
      <c r="AC14953" s="379"/>
    </row>
    <row r="14954" spans="29:29" x14ac:dyDescent="0.25">
      <c r="AC14954" s="379"/>
    </row>
    <row r="14955" spans="29:29" x14ac:dyDescent="0.25">
      <c r="AC14955" s="379"/>
    </row>
    <row r="14956" spans="29:29" x14ac:dyDescent="0.25">
      <c r="AC14956" s="379"/>
    </row>
    <row r="14957" spans="29:29" x14ac:dyDescent="0.25">
      <c r="AC14957" s="379"/>
    </row>
    <row r="14958" spans="29:29" x14ac:dyDescent="0.25">
      <c r="AC14958" s="379"/>
    </row>
    <row r="14959" spans="29:29" x14ac:dyDescent="0.25">
      <c r="AC14959" s="379"/>
    </row>
    <row r="14960" spans="29:29" x14ac:dyDescent="0.25">
      <c r="AC14960" s="379"/>
    </row>
    <row r="14961" spans="29:29" x14ac:dyDescent="0.25">
      <c r="AC14961" s="379"/>
    </row>
    <row r="14962" spans="29:29" x14ac:dyDescent="0.25">
      <c r="AC14962" s="379"/>
    </row>
    <row r="14963" spans="29:29" x14ac:dyDescent="0.25">
      <c r="AC14963" s="379"/>
    </row>
    <row r="14964" spans="29:29" x14ac:dyDescent="0.25">
      <c r="AC14964" s="379"/>
    </row>
    <row r="14965" spans="29:29" x14ac:dyDescent="0.25">
      <c r="AC14965" s="379"/>
    </row>
    <row r="14966" spans="29:29" x14ac:dyDescent="0.25">
      <c r="AC14966" s="379"/>
    </row>
    <row r="14967" spans="29:29" x14ac:dyDescent="0.25">
      <c r="AC14967" s="379"/>
    </row>
    <row r="14968" spans="29:29" x14ac:dyDescent="0.25">
      <c r="AC14968" s="379"/>
    </row>
    <row r="14969" spans="29:29" x14ac:dyDescent="0.25">
      <c r="AC14969" s="379"/>
    </row>
    <row r="14970" spans="29:29" x14ac:dyDescent="0.25">
      <c r="AC14970" s="379"/>
    </row>
    <row r="14971" spans="29:29" x14ac:dyDescent="0.25">
      <c r="AC14971" s="379"/>
    </row>
    <row r="14972" spans="29:29" x14ac:dyDescent="0.25">
      <c r="AC14972" s="379"/>
    </row>
    <row r="14973" spans="29:29" x14ac:dyDescent="0.25">
      <c r="AC14973" s="379"/>
    </row>
    <row r="14974" spans="29:29" x14ac:dyDescent="0.25">
      <c r="AC14974" s="379"/>
    </row>
    <row r="14975" spans="29:29" x14ac:dyDescent="0.25">
      <c r="AC14975" s="379"/>
    </row>
    <row r="14976" spans="29:29" x14ac:dyDescent="0.25">
      <c r="AC14976" s="379"/>
    </row>
    <row r="14977" spans="29:29" x14ac:dyDescent="0.25">
      <c r="AC14977" s="379"/>
    </row>
    <row r="14978" spans="29:29" x14ac:dyDescent="0.25">
      <c r="AC14978" s="379"/>
    </row>
    <row r="14979" spans="29:29" x14ac:dyDescent="0.25">
      <c r="AC14979" s="379"/>
    </row>
    <row r="14980" spans="29:29" x14ac:dyDescent="0.25">
      <c r="AC14980" s="379"/>
    </row>
    <row r="14981" spans="29:29" x14ac:dyDescent="0.25">
      <c r="AC14981" s="379"/>
    </row>
    <row r="14982" spans="29:29" x14ac:dyDescent="0.25">
      <c r="AC14982" s="379"/>
    </row>
    <row r="14983" spans="29:29" x14ac:dyDescent="0.25">
      <c r="AC14983" s="379"/>
    </row>
    <row r="14984" spans="29:29" x14ac:dyDescent="0.25">
      <c r="AC14984" s="379"/>
    </row>
    <row r="14985" spans="29:29" x14ac:dyDescent="0.25">
      <c r="AC14985" s="379"/>
    </row>
    <row r="14986" spans="29:29" x14ac:dyDescent="0.25">
      <c r="AC14986" s="379"/>
    </row>
    <row r="14987" spans="29:29" x14ac:dyDescent="0.25">
      <c r="AC14987" s="379"/>
    </row>
    <row r="14988" spans="29:29" x14ac:dyDescent="0.25">
      <c r="AC14988" s="379"/>
    </row>
    <row r="14989" spans="29:29" x14ac:dyDescent="0.25">
      <c r="AC14989" s="379"/>
    </row>
    <row r="14990" spans="29:29" x14ac:dyDescent="0.25">
      <c r="AC14990" s="379"/>
    </row>
    <row r="14991" spans="29:29" x14ac:dyDescent="0.25">
      <c r="AC14991" s="379"/>
    </row>
    <row r="14992" spans="29:29" x14ac:dyDescent="0.25">
      <c r="AC14992" s="379"/>
    </row>
    <row r="14993" spans="29:29" x14ac:dyDescent="0.25">
      <c r="AC14993" s="379"/>
    </row>
    <row r="14994" spans="29:29" x14ac:dyDescent="0.25">
      <c r="AC14994" s="379"/>
    </row>
    <row r="14995" spans="29:29" x14ac:dyDescent="0.25">
      <c r="AC14995" s="379"/>
    </row>
    <row r="14996" spans="29:29" x14ac:dyDescent="0.25">
      <c r="AC14996" s="379"/>
    </row>
    <row r="14997" spans="29:29" x14ac:dyDescent="0.25">
      <c r="AC14997" s="379"/>
    </row>
    <row r="14998" spans="29:29" x14ac:dyDescent="0.25">
      <c r="AC14998" s="379"/>
    </row>
    <row r="14999" spans="29:29" x14ac:dyDescent="0.25">
      <c r="AC14999" s="379"/>
    </row>
    <row r="15000" spans="29:29" x14ac:dyDescent="0.25">
      <c r="AC15000" s="379"/>
    </row>
    <row r="15001" spans="29:29" x14ac:dyDescent="0.25">
      <c r="AC15001" s="379"/>
    </row>
    <row r="15002" spans="29:29" x14ac:dyDescent="0.25">
      <c r="AC15002" s="379"/>
    </row>
    <row r="15003" spans="29:29" x14ac:dyDescent="0.25">
      <c r="AC15003" s="379"/>
    </row>
    <row r="15004" spans="29:29" x14ac:dyDescent="0.25">
      <c r="AC15004" s="379"/>
    </row>
    <row r="15005" spans="29:29" x14ac:dyDescent="0.25">
      <c r="AC15005" s="379"/>
    </row>
    <row r="15006" spans="29:29" x14ac:dyDescent="0.25">
      <c r="AC15006" s="379"/>
    </row>
    <row r="15007" spans="29:29" x14ac:dyDescent="0.25">
      <c r="AC15007" s="379"/>
    </row>
    <row r="15008" spans="29:29" x14ac:dyDescent="0.25">
      <c r="AC15008" s="379"/>
    </row>
    <row r="15009" spans="29:29" x14ac:dyDescent="0.25">
      <c r="AC15009" s="379"/>
    </row>
    <row r="15010" spans="29:29" x14ac:dyDescent="0.25">
      <c r="AC15010" s="379"/>
    </row>
    <row r="15011" spans="29:29" x14ac:dyDescent="0.25">
      <c r="AC15011" s="379"/>
    </row>
    <row r="15012" spans="29:29" x14ac:dyDescent="0.25">
      <c r="AC15012" s="379"/>
    </row>
    <row r="15013" spans="29:29" x14ac:dyDescent="0.25">
      <c r="AC15013" s="379"/>
    </row>
    <row r="15014" spans="29:29" x14ac:dyDescent="0.25">
      <c r="AC15014" s="379"/>
    </row>
    <row r="15015" spans="29:29" x14ac:dyDescent="0.25">
      <c r="AC15015" s="379"/>
    </row>
    <row r="15016" spans="29:29" x14ac:dyDescent="0.25">
      <c r="AC15016" s="379"/>
    </row>
    <row r="15017" spans="29:29" x14ac:dyDescent="0.25">
      <c r="AC15017" s="379"/>
    </row>
    <row r="15018" spans="29:29" x14ac:dyDescent="0.25">
      <c r="AC15018" s="379"/>
    </row>
    <row r="15019" spans="29:29" x14ac:dyDescent="0.25">
      <c r="AC15019" s="379"/>
    </row>
    <row r="15020" spans="29:29" x14ac:dyDescent="0.25">
      <c r="AC15020" s="379"/>
    </row>
    <row r="15021" spans="29:29" x14ac:dyDescent="0.25">
      <c r="AC15021" s="379"/>
    </row>
    <row r="15022" spans="29:29" x14ac:dyDescent="0.25">
      <c r="AC15022" s="379"/>
    </row>
    <row r="15023" spans="29:29" x14ac:dyDescent="0.25">
      <c r="AC15023" s="379"/>
    </row>
    <row r="15024" spans="29:29" x14ac:dyDescent="0.25">
      <c r="AC15024" s="379"/>
    </row>
    <row r="15025" spans="29:29" x14ac:dyDescent="0.25">
      <c r="AC15025" s="379"/>
    </row>
    <row r="15026" spans="29:29" x14ac:dyDescent="0.25">
      <c r="AC15026" s="379"/>
    </row>
    <row r="15027" spans="29:29" x14ac:dyDescent="0.25">
      <c r="AC15027" s="379"/>
    </row>
    <row r="15028" spans="29:29" x14ac:dyDescent="0.25">
      <c r="AC15028" s="379"/>
    </row>
    <row r="15029" spans="29:29" x14ac:dyDescent="0.25">
      <c r="AC15029" s="379"/>
    </row>
    <row r="15030" spans="29:29" x14ac:dyDescent="0.25">
      <c r="AC15030" s="379"/>
    </row>
    <row r="15031" spans="29:29" x14ac:dyDescent="0.25">
      <c r="AC15031" s="379"/>
    </row>
    <row r="15032" spans="29:29" x14ac:dyDescent="0.25">
      <c r="AC15032" s="379"/>
    </row>
    <row r="15033" spans="29:29" x14ac:dyDescent="0.25">
      <c r="AC15033" s="379"/>
    </row>
    <row r="15034" spans="29:29" x14ac:dyDescent="0.25">
      <c r="AC15034" s="379"/>
    </row>
    <row r="15035" spans="29:29" x14ac:dyDescent="0.25">
      <c r="AC15035" s="379"/>
    </row>
    <row r="15036" spans="29:29" x14ac:dyDescent="0.25">
      <c r="AC15036" s="379"/>
    </row>
    <row r="15037" spans="29:29" x14ac:dyDescent="0.25">
      <c r="AC15037" s="379"/>
    </row>
    <row r="15038" spans="29:29" x14ac:dyDescent="0.25">
      <c r="AC15038" s="379"/>
    </row>
    <row r="15039" spans="29:29" x14ac:dyDescent="0.25">
      <c r="AC15039" s="379"/>
    </row>
    <row r="15040" spans="29:29" x14ac:dyDescent="0.25">
      <c r="AC15040" s="379"/>
    </row>
    <row r="15041" spans="29:29" x14ac:dyDescent="0.25">
      <c r="AC15041" s="379"/>
    </row>
    <row r="15042" spans="29:29" x14ac:dyDescent="0.25">
      <c r="AC15042" s="379"/>
    </row>
    <row r="15043" spans="29:29" x14ac:dyDescent="0.25">
      <c r="AC15043" s="379"/>
    </row>
    <row r="15044" spans="29:29" x14ac:dyDescent="0.25">
      <c r="AC15044" s="379"/>
    </row>
    <row r="15045" spans="29:29" x14ac:dyDescent="0.25">
      <c r="AC15045" s="379"/>
    </row>
    <row r="15046" spans="29:29" x14ac:dyDescent="0.25">
      <c r="AC15046" s="379"/>
    </row>
    <row r="15047" spans="29:29" x14ac:dyDescent="0.25">
      <c r="AC15047" s="379"/>
    </row>
    <row r="15048" spans="29:29" x14ac:dyDescent="0.25">
      <c r="AC15048" s="379"/>
    </row>
    <row r="15049" spans="29:29" x14ac:dyDescent="0.25">
      <c r="AC15049" s="379"/>
    </row>
    <row r="15050" spans="29:29" x14ac:dyDescent="0.25">
      <c r="AC15050" s="379"/>
    </row>
    <row r="15051" spans="29:29" x14ac:dyDescent="0.25">
      <c r="AC15051" s="379"/>
    </row>
    <row r="15052" spans="29:29" x14ac:dyDescent="0.25">
      <c r="AC15052" s="379"/>
    </row>
    <row r="15053" spans="29:29" x14ac:dyDescent="0.25">
      <c r="AC15053" s="379"/>
    </row>
    <row r="15054" spans="29:29" x14ac:dyDescent="0.25">
      <c r="AC15054" s="379"/>
    </row>
    <row r="15055" spans="29:29" x14ac:dyDescent="0.25">
      <c r="AC15055" s="379"/>
    </row>
    <row r="15056" spans="29:29" x14ac:dyDescent="0.25">
      <c r="AC15056" s="379"/>
    </row>
    <row r="15057" spans="29:29" x14ac:dyDescent="0.25">
      <c r="AC15057" s="379"/>
    </row>
    <row r="15058" spans="29:29" x14ac:dyDescent="0.25">
      <c r="AC15058" s="379"/>
    </row>
    <row r="15059" spans="29:29" x14ac:dyDescent="0.25">
      <c r="AC15059" s="379"/>
    </row>
    <row r="15060" spans="29:29" x14ac:dyDescent="0.25">
      <c r="AC15060" s="379"/>
    </row>
    <row r="15061" spans="29:29" x14ac:dyDescent="0.25">
      <c r="AC15061" s="379"/>
    </row>
    <row r="15062" spans="29:29" x14ac:dyDescent="0.25">
      <c r="AC15062" s="379"/>
    </row>
    <row r="15063" spans="29:29" x14ac:dyDescent="0.25">
      <c r="AC15063" s="379"/>
    </row>
    <row r="15064" spans="29:29" x14ac:dyDescent="0.25">
      <c r="AC15064" s="379"/>
    </row>
    <row r="15065" spans="29:29" x14ac:dyDescent="0.25">
      <c r="AC15065" s="379"/>
    </row>
    <row r="15066" spans="29:29" x14ac:dyDescent="0.25">
      <c r="AC15066" s="379"/>
    </row>
    <row r="15067" spans="29:29" x14ac:dyDescent="0.25">
      <c r="AC15067" s="379"/>
    </row>
    <row r="15068" spans="29:29" x14ac:dyDescent="0.25">
      <c r="AC15068" s="379"/>
    </row>
    <row r="15069" spans="29:29" x14ac:dyDescent="0.25">
      <c r="AC15069" s="379"/>
    </row>
    <row r="15070" spans="29:29" x14ac:dyDescent="0.25">
      <c r="AC15070" s="379"/>
    </row>
    <row r="15071" spans="29:29" x14ac:dyDescent="0.25">
      <c r="AC15071" s="379"/>
    </row>
    <row r="15072" spans="29:29" x14ac:dyDescent="0.25">
      <c r="AC15072" s="379"/>
    </row>
    <row r="15073" spans="29:29" x14ac:dyDescent="0.25">
      <c r="AC15073" s="379"/>
    </row>
    <row r="15074" spans="29:29" x14ac:dyDescent="0.25">
      <c r="AC15074" s="379"/>
    </row>
    <row r="15075" spans="29:29" x14ac:dyDescent="0.25">
      <c r="AC15075" s="379"/>
    </row>
    <row r="15076" spans="29:29" x14ac:dyDescent="0.25">
      <c r="AC15076" s="379"/>
    </row>
    <row r="15077" spans="29:29" x14ac:dyDescent="0.25">
      <c r="AC15077" s="379"/>
    </row>
    <row r="15078" spans="29:29" x14ac:dyDescent="0.25">
      <c r="AC15078" s="379"/>
    </row>
    <row r="15079" spans="29:29" x14ac:dyDescent="0.25">
      <c r="AC15079" s="379"/>
    </row>
    <row r="15080" spans="29:29" x14ac:dyDescent="0.25">
      <c r="AC15080" s="379"/>
    </row>
    <row r="15081" spans="29:29" x14ac:dyDescent="0.25">
      <c r="AC15081" s="379"/>
    </row>
    <row r="15082" spans="29:29" x14ac:dyDescent="0.25">
      <c r="AC15082" s="379"/>
    </row>
    <row r="15083" spans="29:29" x14ac:dyDescent="0.25">
      <c r="AC15083" s="379"/>
    </row>
    <row r="15084" spans="29:29" x14ac:dyDescent="0.25">
      <c r="AC15084" s="379"/>
    </row>
    <row r="15085" spans="29:29" x14ac:dyDescent="0.25">
      <c r="AC15085" s="379"/>
    </row>
    <row r="15086" spans="29:29" x14ac:dyDescent="0.25">
      <c r="AC15086" s="379"/>
    </row>
    <row r="15087" spans="29:29" x14ac:dyDescent="0.25">
      <c r="AC15087" s="379"/>
    </row>
    <row r="15088" spans="29:29" x14ac:dyDescent="0.25">
      <c r="AC15088" s="379"/>
    </row>
    <row r="15089" spans="29:29" x14ac:dyDescent="0.25">
      <c r="AC15089" s="379"/>
    </row>
    <row r="15090" spans="29:29" x14ac:dyDescent="0.25">
      <c r="AC15090" s="379"/>
    </row>
    <row r="15091" spans="29:29" x14ac:dyDescent="0.25">
      <c r="AC15091" s="379"/>
    </row>
    <row r="15092" spans="29:29" x14ac:dyDescent="0.25">
      <c r="AC15092" s="379"/>
    </row>
    <row r="15093" spans="29:29" x14ac:dyDescent="0.25">
      <c r="AC15093" s="379"/>
    </row>
    <row r="15094" spans="29:29" x14ac:dyDescent="0.25">
      <c r="AC15094" s="379"/>
    </row>
    <row r="15095" spans="29:29" x14ac:dyDescent="0.25">
      <c r="AC15095" s="379"/>
    </row>
    <row r="15096" spans="29:29" x14ac:dyDescent="0.25">
      <c r="AC15096" s="379"/>
    </row>
    <row r="15097" spans="29:29" x14ac:dyDescent="0.25">
      <c r="AC15097" s="379"/>
    </row>
    <row r="15098" spans="29:29" x14ac:dyDescent="0.25">
      <c r="AC15098" s="379"/>
    </row>
    <row r="15099" spans="29:29" x14ac:dyDescent="0.25">
      <c r="AC15099" s="379"/>
    </row>
    <row r="15100" spans="29:29" x14ac:dyDescent="0.25">
      <c r="AC15100" s="379"/>
    </row>
    <row r="15101" spans="29:29" x14ac:dyDescent="0.25">
      <c r="AC15101" s="379"/>
    </row>
    <row r="15102" spans="29:29" x14ac:dyDescent="0.25">
      <c r="AC15102" s="379"/>
    </row>
    <row r="15103" spans="29:29" x14ac:dyDescent="0.25">
      <c r="AC15103" s="379"/>
    </row>
    <row r="15104" spans="29:29" x14ac:dyDescent="0.25">
      <c r="AC15104" s="379"/>
    </row>
    <row r="15105" spans="29:29" x14ac:dyDescent="0.25">
      <c r="AC15105" s="379"/>
    </row>
    <row r="15106" spans="29:29" x14ac:dyDescent="0.25">
      <c r="AC15106" s="379"/>
    </row>
    <row r="15107" spans="29:29" x14ac:dyDescent="0.25">
      <c r="AC15107" s="379"/>
    </row>
    <row r="15108" spans="29:29" x14ac:dyDescent="0.25">
      <c r="AC15108" s="379"/>
    </row>
    <row r="15109" spans="29:29" x14ac:dyDescent="0.25">
      <c r="AC15109" s="379"/>
    </row>
    <row r="15110" spans="29:29" x14ac:dyDescent="0.25">
      <c r="AC15110" s="379"/>
    </row>
    <row r="15111" spans="29:29" x14ac:dyDescent="0.25">
      <c r="AC15111" s="379"/>
    </row>
    <row r="15112" spans="29:29" x14ac:dyDescent="0.25">
      <c r="AC15112" s="379"/>
    </row>
    <row r="15113" spans="29:29" x14ac:dyDescent="0.25">
      <c r="AC15113" s="379"/>
    </row>
    <row r="15114" spans="29:29" x14ac:dyDescent="0.25">
      <c r="AC15114" s="379"/>
    </row>
    <row r="15115" spans="29:29" x14ac:dyDescent="0.25">
      <c r="AC15115" s="379"/>
    </row>
    <row r="15116" spans="29:29" x14ac:dyDescent="0.25">
      <c r="AC15116" s="379"/>
    </row>
    <row r="15117" spans="29:29" x14ac:dyDescent="0.25">
      <c r="AC15117" s="379"/>
    </row>
    <row r="15118" spans="29:29" x14ac:dyDescent="0.25">
      <c r="AC15118" s="379"/>
    </row>
    <row r="15119" spans="29:29" x14ac:dyDescent="0.25">
      <c r="AC15119" s="379"/>
    </row>
    <row r="15120" spans="29:29" x14ac:dyDescent="0.25">
      <c r="AC15120" s="379"/>
    </row>
    <row r="15121" spans="29:29" x14ac:dyDescent="0.25">
      <c r="AC15121" s="379"/>
    </row>
    <row r="15122" spans="29:29" x14ac:dyDescent="0.25">
      <c r="AC15122" s="379"/>
    </row>
    <row r="15123" spans="29:29" x14ac:dyDescent="0.25">
      <c r="AC15123" s="379"/>
    </row>
    <row r="15124" spans="29:29" x14ac:dyDescent="0.25">
      <c r="AC15124" s="379"/>
    </row>
    <row r="15125" spans="29:29" x14ac:dyDescent="0.25">
      <c r="AC15125" s="379"/>
    </row>
    <row r="15126" spans="29:29" x14ac:dyDescent="0.25">
      <c r="AC15126" s="379"/>
    </row>
    <row r="15127" spans="29:29" x14ac:dyDescent="0.25">
      <c r="AC15127" s="379"/>
    </row>
    <row r="15128" spans="29:29" x14ac:dyDescent="0.25">
      <c r="AC15128" s="379"/>
    </row>
    <row r="15129" spans="29:29" x14ac:dyDescent="0.25">
      <c r="AC15129" s="379"/>
    </row>
    <row r="15130" spans="29:29" x14ac:dyDescent="0.25">
      <c r="AC15130" s="379"/>
    </row>
    <row r="15131" spans="29:29" x14ac:dyDescent="0.25">
      <c r="AC15131" s="379"/>
    </row>
    <row r="15132" spans="29:29" x14ac:dyDescent="0.25">
      <c r="AC15132" s="379"/>
    </row>
    <row r="15133" spans="29:29" x14ac:dyDescent="0.25">
      <c r="AC15133" s="379"/>
    </row>
    <row r="15134" spans="29:29" x14ac:dyDescent="0.25">
      <c r="AC15134" s="379"/>
    </row>
    <row r="15135" spans="29:29" x14ac:dyDescent="0.25">
      <c r="AC15135" s="379"/>
    </row>
    <row r="15136" spans="29:29" x14ac:dyDescent="0.25">
      <c r="AC15136" s="379"/>
    </row>
    <row r="15137" spans="29:29" x14ac:dyDescent="0.25">
      <c r="AC15137" s="379"/>
    </row>
    <row r="15138" spans="29:29" x14ac:dyDescent="0.25">
      <c r="AC15138" s="379"/>
    </row>
    <row r="15139" spans="29:29" x14ac:dyDescent="0.25">
      <c r="AC15139" s="379"/>
    </row>
    <row r="15140" spans="29:29" x14ac:dyDescent="0.25">
      <c r="AC15140" s="379"/>
    </row>
    <row r="15141" spans="29:29" x14ac:dyDescent="0.25">
      <c r="AC15141" s="379"/>
    </row>
    <row r="15142" spans="29:29" x14ac:dyDescent="0.25">
      <c r="AC15142" s="379"/>
    </row>
    <row r="15143" spans="29:29" x14ac:dyDescent="0.25">
      <c r="AC15143" s="379"/>
    </row>
    <row r="15144" spans="29:29" x14ac:dyDescent="0.25">
      <c r="AC15144" s="379"/>
    </row>
    <row r="15145" spans="29:29" x14ac:dyDescent="0.25">
      <c r="AC15145" s="379"/>
    </row>
    <row r="15146" spans="29:29" x14ac:dyDescent="0.25">
      <c r="AC15146" s="379"/>
    </row>
    <row r="15147" spans="29:29" x14ac:dyDescent="0.25">
      <c r="AC15147" s="379"/>
    </row>
    <row r="15148" spans="29:29" x14ac:dyDescent="0.25">
      <c r="AC15148" s="379"/>
    </row>
    <row r="15149" spans="29:29" x14ac:dyDescent="0.25">
      <c r="AC15149" s="379"/>
    </row>
    <row r="15150" spans="29:29" x14ac:dyDescent="0.25">
      <c r="AC15150" s="379"/>
    </row>
    <row r="15151" spans="29:29" x14ac:dyDescent="0.25">
      <c r="AC15151" s="379"/>
    </row>
    <row r="15152" spans="29:29" x14ac:dyDescent="0.25">
      <c r="AC15152" s="379"/>
    </row>
    <row r="15153" spans="29:29" x14ac:dyDescent="0.25">
      <c r="AC15153" s="379"/>
    </row>
    <row r="15154" spans="29:29" x14ac:dyDescent="0.25">
      <c r="AC15154" s="379"/>
    </row>
    <row r="15155" spans="29:29" x14ac:dyDescent="0.25">
      <c r="AC15155" s="379"/>
    </row>
    <row r="15156" spans="29:29" x14ac:dyDescent="0.25">
      <c r="AC15156" s="379"/>
    </row>
    <row r="15157" spans="29:29" x14ac:dyDescent="0.25">
      <c r="AC15157" s="379"/>
    </row>
    <row r="15158" spans="29:29" x14ac:dyDescent="0.25">
      <c r="AC15158" s="379"/>
    </row>
    <row r="15159" spans="29:29" x14ac:dyDescent="0.25">
      <c r="AC15159" s="379"/>
    </row>
    <row r="15160" spans="29:29" x14ac:dyDescent="0.25">
      <c r="AC15160" s="379"/>
    </row>
    <row r="15161" spans="29:29" x14ac:dyDescent="0.25">
      <c r="AC15161" s="379"/>
    </row>
    <row r="15162" spans="29:29" x14ac:dyDescent="0.25">
      <c r="AC15162" s="379"/>
    </row>
    <row r="15163" spans="29:29" x14ac:dyDescent="0.25">
      <c r="AC15163" s="379"/>
    </row>
    <row r="15164" spans="29:29" x14ac:dyDescent="0.25">
      <c r="AC15164" s="379"/>
    </row>
    <row r="15165" spans="29:29" x14ac:dyDescent="0.25">
      <c r="AC15165" s="379"/>
    </row>
    <row r="15166" spans="29:29" x14ac:dyDescent="0.25">
      <c r="AC15166" s="379"/>
    </row>
    <row r="15167" spans="29:29" x14ac:dyDescent="0.25">
      <c r="AC15167" s="379"/>
    </row>
    <row r="15168" spans="29:29" x14ac:dyDescent="0.25">
      <c r="AC15168" s="379"/>
    </row>
    <row r="15169" spans="29:29" x14ac:dyDescent="0.25">
      <c r="AC15169" s="379"/>
    </row>
    <row r="15170" spans="29:29" x14ac:dyDescent="0.25">
      <c r="AC15170" s="379"/>
    </row>
    <row r="15171" spans="29:29" x14ac:dyDescent="0.25">
      <c r="AC15171" s="379"/>
    </row>
    <row r="15172" spans="29:29" x14ac:dyDescent="0.25">
      <c r="AC15172" s="379"/>
    </row>
    <row r="15173" spans="29:29" x14ac:dyDescent="0.25">
      <c r="AC15173" s="379"/>
    </row>
    <row r="15174" spans="29:29" x14ac:dyDescent="0.25">
      <c r="AC15174" s="379"/>
    </row>
    <row r="15175" spans="29:29" x14ac:dyDescent="0.25">
      <c r="AC15175" s="379"/>
    </row>
    <row r="15176" spans="29:29" x14ac:dyDescent="0.25">
      <c r="AC15176" s="379"/>
    </row>
    <row r="15177" spans="29:29" x14ac:dyDescent="0.25">
      <c r="AC15177" s="379"/>
    </row>
    <row r="15178" spans="29:29" x14ac:dyDescent="0.25">
      <c r="AC15178" s="379"/>
    </row>
    <row r="15179" spans="29:29" x14ac:dyDescent="0.25">
      <c r="AC15179" s="379"/>
    </row>
    <row r="15180" spans="29:29" x14ac:dyDescent="0.25">
      <c r="AC15180" s="379"/>
    </row>
    <row r="15181" spans="29:29" x14ac:dyDescent="0.25">
      <c r="AC15181" s="379"/>
    </row>
    <row r="15182" spans="29:29" x14ac:dyDescent="0.25">
      <c r="AC15182" s="379"/>
    </row>
    <row r="15183" spans="29:29" x14ac:dyDescent="0.25">
      <c r="AC15183" s="379"/>
    </row>
    <row r="15184" spans="29:29" x14ac:dyDescent="0.25">
      <c r="AC15184" s="379"/>
    </row>
    <row r="15185" spans="29:29" x14ac:dyDescent="0.25">
      <c r="AC15185" s="379"/>
    </row>
    <row r="15186" spans="29:29" x14ac:dyDescent="0.25">
      <c r="AC15186" s="379"/>
    </row>
    <row r="15187" spans="29:29" x14ac:dyDescent="0.25">
      <c r="AC15187" s="379"/>
    </row>
    <row r="15188" spans="29:29" x14ac:dyDescent="0.25">
      <c r="AC15188" s="379"/>
    </row>
    <row r="15189" spans="29:29" x14ac:dyDescent="0.25">
      <c r="AC15189" s="379"/>
    </row>
    <row r="15190" spans="29:29" x14ac:dyDescent="0.25">
      <c r="AC15190" s="379"/>
    </row>
    <row r="15191" spans="29:29" x14ac:dyDescent="0.25">
      <c r="AC15191" s="379"/>
    </row>
    <row r="15192" spans="29:29" x14ac:dyDescent="0.25">
      <c r="AC15192" s="379"/>
    </row>
    <row r="15193" spans="29:29" x14ac:dyDescent="0.25">
      <c r="AC15193" s="379"/>
    </row>
    <row r="15194" spans="29:29" x14ac:dyDescent="0.25">
      <c r="AC15194" s="379"/>
    </row>
    <row r="15195" spans="29:29" x14ac:dyDescent="0.25">
      <c r="AC15195" s="379"/>
    </row>
    <row r="15196" spans="29:29" x14ac:dyDescent="0.25">
      <c r="AC15196" s="379"/>
    </row>
    <row r="15197" spans="29:29" x14ac:dyDescent="0.25">
      <c r="AC15197" s="379"/>
    </row>
    <row r="15198" spans="29:29" x14ac:dyDescent="0.25">
      <c r="AC15198" s="379"/>
    </row>
    <row r="15199" spans="29:29" x14ac:dyDescent="0.25">
      <c r="AC15199" s="379"/>
    </row>
    <row r="15200" spans="29:29" x14ac:dyDescent="0.25">
      <c r="AC15200" s="379"/>
    </row>
    <row r="15201" spans="29:29" x14ac:dyDescent="0.25">
      <c r="AC15201" s="379"/>
    </row>
    <row r="15202" spans="29:29" x14ac:dyDescent="0.25">
      <c r="AC15202" s="379"/>
    </row>
    <row r="15203" spans="29:29" x14ac:dyDescent="0.25">
      <c r="AC15203" s="379"/>
    </row>
    <row r="15204" spans="29:29" x14ac:dyDescent="0.25">
      <c r="AC15204" s="379"/>
    </row>
    <row r="15205" spans="29:29" x14ac:dyDescent="0.25">
      <c r="AC15205" s="379"/>
    </row>
    <row r="15206" spans="29:29" x14ac:dyDescent="0.25">
      <c r="AC15206" s="379"/>
    </row>
    <row r="15207" spans="29:29" x14ac:dyDescent="0.25">
      <c r="AC15207" s="379"/>
    </row>
    <row r="15208" spans="29:29" x14ac:dyDescent="0.25">
      <c r="AC15208" s="379"/>
    </row>
    <row r="15209" spans="29:29" x14ac:dyDescent="0.25">
      <c r="AC15209" s="379"/>
    </row>
    <row r="15210" spans="29:29" x14ac:dyDescent="0.25">
      <c r="AC15210" s="379"/>
    </row>
    <row r="15211" spans="29:29" x14ac:dyDescent="0.25">
      <c r="AC15211" s="379"/>
    </row>
    <row r="15212" spans="29:29" x14ac:dyDescent="0.25">
      <c r="AC15212" s="379"/>
    </row>
    <row r="15213" spans="29:29" x14ac:dyDescent="0.25">
      <c r="AC15213" s="379"/>
    </row>
    <row r="15214" spans="29:29" x14ac:dyDescent="0.25">
      <c r="AC15214" s="379"/>
    </row>
    <row r="15215" spans="29:29" x14ac:dyDescent="0.25">
      <c r="AC15215" s="379"/>
    </row>
    <row r="15216" spans="29:29" x14ac:dyDescent="0.25">
      <c r="AC15216" s="379"/>
    </row>
    <row r="15217" spans="29:29" x14ac:dyDescent="0.25">
      <c r="AC15217" s="379"/>
    </row>
    <row r="15218" spans="29:29" x14ac:dyDescent="0.25">
      <c r="AC15218" s="379"/>
    </row>
    <row r="15219" spans="29:29" x14ac:dyDescent="0.25">
      <c r="AC15219" s="379"/>
    </row>
    <row r="15220" spans="29:29" x14ac:dyDescent="0.25">
      <c r="AC15220" s="379"/>
    </row>
    <row r="15221" spans="29:29" x14ac:dyDescent="0.25">
      <c r="AC15221" s="379"/>
    </row>
    <row r="15222" spans="29:29" x14ac:dyDescent="0.25">
      <c r="AC15222" s="379"/>
    </row>
    <row r="15223" spans="29:29" x14ac:dyDescent="0.25">
      <c r="AC15223" s="379"/>
    </row>
    <row r="15224" spans="29:29" x14ac:dyDescent="0.25">
      <c r="AC15224" s="379"/>
    </row>
    <row r="15225" spans="29:29" x14ac:dyDescent="0.25">
      <c r="AC15225" s="379"/>
    </row>
    <row r="15226" spans="29:29" x14ac:dyDescent="0.25">
      <c r="AC15226" s="379"/>
    </row>
    <row r="15227" spans="29:29" x14ac:dyDescent="0.25">
      <c r="AC15227" s="379"/>
    </row>
    <row r="15228" spans="29:29" x14ac:dyDescent="0.25">
      <c r="AC15228" s="379"/>
    </row>
    <row r="15229" spans="29:29" x14ac:dyDescent="0.25">
      <c r="AC15229" s="379"/>
    </row>
    <row r="15230" spans="29:29" x14ac:dyDescent="0.25">
      <c r="AC15230" s="379"/>
    </row>
    <row r="15231" spans="29:29" x14ac:dyDescent="0.25">
      <c r="AC15231" s="379"/>
    </row>
    <row r="15232" spans="29:29" x14ac:dyDescent="0.25">
      <c r="AC15232" s="379"/>
    </row>
    <row r="15233" spans="29:29" x14ac:dyDescent="0.25">
      <c r="AC15233" s="379"/>
    </row>
    <row r="15234" spans="29:29" x14ac:dyDescent="0.25">
      <c r="AC15234" s="379"/>
    </row>
    <row r="15235" spans="29:29" x14ac:dyDescent="0.25">
      <c r="AC15235" s="379"/>
    </row>
    <row r="15236" spans="29:29" x14ac:dyDescent="0.25">
      <c r="AC15236" s="379"/>
    </row>
    <row r="15237" spans="29:29" x14ac:dyDescent="0.25">
      <c r="AC15237" s="379"/>
    </row>
    <row r="15238" spans="29:29" x14ac:dyDescent="0.25">
      <c r="AC15238" s="379"/>
    </row>
    <row r="15239" spans="29:29" x14ac:dyDescent="0.25">
      <c r="AC15239" s="379"/>
    </row>
    <row r="15240" spans="29:29" x14ac:dyDescent="0.25">
      <c r="AC15240" s="379"/>
    </row>
    <row r="15241" spans="29:29" x14ac:dyDescent="0.25">
      <c r="AC15241" s="379"/>
    </row>
    <row r="15242" spans="29:29" x14ac:dyDescent="0.25">
      <c r="AC15242" s="379"/>
    </row>
    <row r="15243" spans="29:29" x14ac:dyDescent="0.25">
      <c r="AC15243" s="379"/>
    </row>
    <row r="15244" spans="29:29" x14ac:dyDescent="0.25">
      <c r="AC15244" s="379"/>
    </row>
    <row r="15245" spans="29:29" x14ac:dyDescent="0.25">
      <c r="AC15245" s="379"/>
    </row>
    <row r="15246" spans="29:29" x14ac:dyDescent="0.25">
      <c r="AC15246" s="379"/>
    </row>
    <row r="15247" spans="29:29" x14ac:dyDescent="0.25">
      <c r="AC15247" s="379"/>
    </row>
    <row r="15248" spans="29:29" x14ac:dyDescent="0.25">
      <c r="AC15248" s="379"/>
    </row>
    <row r="15249" spans="29:29" x14ac:dyDescent="0.25">
      <c r="AC15249" s="379"/>
    </row>
    <row r="15250" spans="29:29" x14ac:dyDescent="0.25">
      <c r="AC15250" s="379"/>
    </row>
    <row r="15251" spans="29:29" x14ac:dyDescent="0.25">
      <c r="AC15251" s="379"/>
    </row>
    <row r="15252" spans="29:29" x14ac:dyDescent="0.25">
      <c r="AC15252" s="379"/>
    </row>
    <row r="15253" spans="29:29" x14ac:dyDescent="0.25">
      <c r="AC15253" s="379"/>
    </row>
    <row r="15254" spans="29:29" x14ac:dyDescent="0.25">
      <c r="AC15254" s="379"/>
    </row>
    <row r="15255" spans="29:29" x14ac:dyDescent="0.25">
      <c r="AC15255" s="379"/>
    </row>
    <row r="15256" spans="29:29" x14ac:dyDescent="0.25">
      <c r="AC15256" s="379"/>
    </row>
    <row r="15257" spans="29:29" x14ac:dyDescent="0.25">
      <c r="AC15257" s="379"/>
    </row>
    <row r="15258" spans="29:29" x14ac:dyDescent="0.25">
      <c r="AC15258" s="379"/>
    </row>
    <row r="15259" spans="29:29" x14ac:dyDescent="0.25">
      <c r="AC15259" s="379"/>
    </row>
    <row r="15260" spans="29:29" x14ac:dyDescent="0.25">
      <c r="AC15260" s="379"/>
    </row>
    <row r="15261" spans="29:29" x14ac:dyDescent="0.25">
      <c r="AC15261" s="379"/>
    </row>
    <row r="15262" spans="29:29" x14ac:dyDescent="0.25">
      <c r="AC15262" s="379"/>
    </row>
    <row r="15263" spans="29:29" x14ac:dyDescent="0.25">
      <c r="AC15263" s="379"/>
    </row>
    <row r="15264" spans="29:29" x14ac:dyDescent="0.25">
      <c r="AC15264" s="379"/>
    </row>
    <row r="15265" spans="29:29" x14ac:dyDescent="0.25">
      <c r="AC15265" s="379"/>
    </row>
    <row r="15266" spans="29:29" x14ac:dyDescent="0.25">
      <c r="AC15266" s="379"/>
    </row>
    <row r="15267" spans="29:29" x14ac:dyDescent="0.25">
      <c r="AC15267" s="379"/>
    </row>
    <row r="15268" spans="29:29" x14ac:dyDescent="0.25">
      <c r="AC15268" s="379"/>
    </row>
    <row r="15269" spans="29:29" x14ac:dyDescent="0.25">
      <c r="AC15269" s="379"/>
    </row>
    <row r="15270" spans="29:29" x14ac:dyDescent="0.25">
      <c r="AC15270" s="379"/>
    </row>
    <row r="15271" spans="29:29" x14ac:dyDescent="0.25">
      <c r="AC15271" s="379"/>
    </row>
    <row r="15272" spans="29:29" x14ac:dyDescent="0.25">
      <c r="AC15272" s="379"/>
    </row>
    <row r="15273" spans="29:29" x14ac:dyDescent="0.25">
      <c r="AC15273" s="379"/>
    </row>
    <row r="15274" spans="29:29" x14ac:dyDescent="0.25">
      <c r="AC15274" s="379"/>
    </row>
    <row r="15275" spans="29:29" x14ac:dyDescent="0.25">
      <c r="AC15275" s="379"/>
    </row>
    <row r="15276" spans="29:29" x14ac:dyDescent="0.25">
      <c r="AC15276" s="379"/>
    </row>
    <row r="15277" spans="29:29" x14ac:dyDescent="0.25">
      <c r="AC15277" s="379"/>
    </row>
    <row r="15278" spans="29:29" x14ac:dyDescent="0.25">
      <c r="AC15278" s="379"/>
    </row>
    <row r="15279" spans="29:29" x14ac:dyDescent="0.25">
      <c r="AC15279" s="379"/>
    </row>
    <row r="15280" spans="29:29" x14ac:dyDescent="0.25">
      <c r="AC15280" s="379"/>
    </row>
    <row r="15281" spans="29:29" x14ac:dyDescent="0.25">
      <c r="AC15281" s="379"/>
    </row>
    <row r="15282" spans="29:29" x14ac:dyDescent="0.25">
      <c r="AC15282" s="379"/>
    </row>
    <row r="15283" spans="29:29" x14ac:dyDescent="0.25">
      <c r="AC15283" s="379"/>
    </row>
    <row r="15284" spans="29:29" x14ac:dyDescent="0.25">
      <c r="AC15284" s="379"/>
    </row>
    <row r="15285" spans="29:29" x14ac:dyDescent="0.25">
      <c r="AC15285" s="379"/>
    </row>
    <row r="15286" spans="29:29" x14ac:dyDescent="0.25">
      <c r="AC15286" s="379"/>
    </row>
    <row r="15287" spans="29:29" x14ac:dyDescent="0.25">
      <c r="AC15287" s="379"/>
    </row>
    <row r="15288" spans="29:29" x14ac:dyDescent="0.25">
      <c r="AC15288" s="379"/>
    </row>
    <row r="15289" spans="29:29" x14ac:dyDescent="0.25">
      <c r="AC15289" s="379"/>
    </row>
    <row r="15290" spans="29:29" x14ac:dyDescent="0.25">
      <c r="AC15290" s="379"/>
    </row>
    <row r="15291" spans="29:29" x14ac:dyDescent="0.25">
      <c r="AC15291" s="379"/>
    </row>
    <row r="15292" spans="29:29" x14ac:dyDescent="0.25">
      <c r="AC15292" s="379"/>
    </row>
    <row r="15293" spans="29:29" x14ac:dyDescent="0.25">
      <c r="AC15293" s="379"/>
    </row>
    <row r="15294" spans="29:29" x14ac:dyDescent="0.25">
      <c r="AC15294" s="379"/>
    </row>
    <row r="15295" spans="29:29" x14ac:dyDescent="0.25">
      <c r="AC15295" s="379"/>
    </row>
    <row r="15296" spans="29:29" x14ac:dyDescent="0.25">
      <c r="AC15296" s="379"/>
    </row>
    <row r="15297" spans="29:29" x14ac:dyDescent="0.25">
      <c r="AC15297" s="379"/>
    </row>
    <row r="15298" spans="29:29" x14ac:dyDescent="0.25">
      <c r="AC15298" s="379"/>
    </row>
    <row r="15299" spans="29:29" x14ac:dyDescent="0.25">
      <c r="AC15299" s="379"/>
    </row>
    <row r="15300" spans="29:29" x14ac:dyDescent="0.25">
      <c r="AC15300" s="379"/>
    </row>
    <row r="15301" spans="29:29" x14ac:dyDescent="0.25">
      <c r="AC15301" s="379"/>
    </row>
    <row r="15302" spans="29:29" x14ac:dyDescent="0.25">
      <c r="AC15302" s="379"/>
    </row>
    <row r="15303" spans="29:29" x14ac:dyDescent="0.25">
      <c r="AC15303" s="379"/>
    </row>
    <row r="15304" spans="29:29" x14ac:dyDescent="0.25">
      <c r="AC15304" s="379"/>
    </row>
    <row r="15305" spans="29:29" x14ac:dyDescent="0.25">
      <c r="AC15305" s="379"/>
    </row>
    <row r="15306" spans="29:29" x14ac:dyDescent="0.25">
      <c r="AC15306" s="379"/>
    </row>
    <row r="15307" spans="29:29" x14ac:dyDescent="0.25">
      <c r="AC15307" s="379"/>
    </row>
    <row r="15308" spans="29:29" x14ac:dyDescent="0.25">
      <c r="AC15308" s="379"/>
    </row>
    <row r="15309" spans="29:29" x14ac:dyDescent="0.25">
      <c r="AC15309" s="379"/>
    </row>
    <row r="15310" spans="29:29" x14ac:dyDescent="0.25">
      <c r="AC15310" s="379"/>
    </row>
    <row r="15311" spans="29:29" x14ac:dyDescent="0.25">
      <c r="AC15311" s="379"/>
    </row>
    <row r="15312" spans="29:29" x14ac:dyDescent="0.25">
      <c r="AC15312" s="379"/>
    </row>
    <row r="15313" spans="29:29" x14ac:dyDescent="0.25">
      <c r="AC15313" s="379"/>
    </row>
    <row r="15314" spans="29:29" x14ac:dyDescent="0.25">
      <c r="AC15314" s="379"/>
    </row>
    <row r="15315" spans="29:29" x14ac:dyDescent="0.25">
      <c r="AC15315" s="379"/>
    </row>
    <row r="15316" spans="29:29" x14ac:dyDescent="0.25">
      <c r="AC15316" s="379"/>
    </row>
    <row r="15317" spans="29:29" x14ac:dyDescent="0.25">
      <c r="AC15317" s="379"/>
    </row>
    <row r="15318" spans="29:29" x14ac:dyDescent="0.25">
      <c r="AC15318" s="379"/>
    </row>
    <row r="15319" spans="29:29" x14ac:dyDescent="0.25">
      <c r="AC15319" s="379"/>
    </row>
    <row r="15320" spans="29:29" x14ac:dyDescent="0.25">
      <c r="AC15320" s="379"/>
    </row>
    <row r="15321" spans="29:29" x14ac:dyDescent="0.25">
      <c r="AC15321" s="379"/>
    </row>
    <row r="15322" spans="29:29" x14ac:dyDescent="0.25">
      <c r="AC15322" s="379"/>
    </row>
    <row r="15323" spans="29:29" x14ac:dyDescent="0.25">
      <c r="AC15323" s="379"/>
    </row>
    <row r="15324" spans="29:29" x14ac:dyDescent="0.25">
      <c r="AC15324" s="379"/>
    </row>
    <row r="15325" spans="29:29" x14ac:dyDescent="0.25">
      <c r="AC15325" s="379"/>
    </row>
    <row r="15326" spans="29:29" x14ac:dyDescent="0.25">
      <c r="AC15326" s="379"/>
    </row>
    <row r="15327" spans="29:29" x14ac:dyDescent="0.25">
      <c r="AC15327" s="379"/>
    </row>
    <row r="15328" spans="29:29" x14ac:dyDescent="0.25">
      <c r="AC15328" s="379"/>
    </row>
    <row r="15329" spans="29:29" x14ac:dyDescent="0.25">
      <c r="AC15329" s="379"/>
    </row>
    <row r="15330" spans="29:29" x14ac:dyDescent="0.25">
      <c r="AC15330" s="379"/>
    </row>
    <row r="15331" spans="29:29" x14ac:dyDescent="0.25">
      <c r="AC15331" s="379"/>
    </row>
    <row r="15332" spans="29:29" x14ac:dyDescent="0.25">
      <c r="AC15332" s="379"/>
    </row>
    <row r="15333" spans="29:29" x14ac:dyDescent="0.25">
      <c r="AC15333" s="379"/>
    </row>
    <row r="15334" spans="29:29" x14ac:dyDescent="0.25">
      <c r="AC15334" s="379"/>
    </row>
    <row r="15335" spans="29:29" x14ac:dyDescent="0.25">
      <c r="AC15335" s="379"/>
    </row>
    <row r="15336" spans="29:29" x14ac:dyDescent="0.25">
      <c r="AC15336" s="379"/>
    </row>
    <row r="15337" spans="29:29" x14ac:dyDescent="0.25">
      <c r="AC15337" s="379"/>
    </row>
    <row r="15338" spans="29:29" x14ac:dyDescent="0.25">
      <c r="AC15338" s="379"/>
    </row>
    <row r="15339" spans="29:29" x14ac:dyDescent="0.25">
      <c r="AC15339" s="379"/>
    </row>
    <row r="15340" spans="29:29" x14ac:dyDescent="0.25">
      <c r="AC15340" s="379"/>
    </row>
    <row r="15341" spans="29:29" x14ac:dyDescent="0.25">
      <c r="AC15341" s="379"/>
    </row>
    <row r="15342" spans="29:29" x14ac:dyDescent="0.25">
      <c r="AC15342" s="379"/>
    </row>
    <row r="15343" spans="29:29" x14ac:dyDescent="0.25">
      <c r="AC15343" s="379"/>
    </row>
    <row r="15344" spans="29:29" x14ac:dyDescent="0.25">
      <c r="AC15344" s="379"/>
    </row>
    <row r="15345" spans="29:29" x14ac:dyDescent="0.25">
      <c r="AC15345" s="379"/>
    </row>
    <row r="15346" spans="29:29" x14ac:dyDescent="0.25">
      <c r="AC15346" s="379"/>
    </row>
    <row r="15347" spans="29:29" x14ac:dyDescent="0.25">
      <c r="AC15347" s="379"/>
    </row>
    <row r="15348" spans="29:29" x14ac:dyDescent="0.25">
      <c r="AC15348" s="379"/>
    </row>
    <row r="15349" spans="29:29" x14ac:dyDescent="0.25">
      <c r="AC15349" s="379"/>
    </row>
    <row r="15350" spans="29:29" x14ac:dyDescent="0.25">
      <c r="AC15350" s="379"/>
    </row>
    <row r="15351" spans="29:29" x14ac:dyDescent="0.25">
      <c r="AC15351" s="379"/>
    </row>
    <row r="15352" spans="29:29" x14ac:dyDescent="0.25">
      <c r="AC15352" s="379"/>
    </row>
    <row r="15353" spans="29:29" x14ac:dyDescent="0.25">
      <c r="AC15353" s="379"/>
    </row>
    <row r="15354" spans="29:29" x14ac:dyDescent="0.25">
      <c r="AC15354" s="379"/>
    </row>
    <row r="15355" spans="29:29" x14ac:dyDescent="0.25">
      <c r="AC15355" s="379"/>
    </row>
    <row r="15356" spans="29:29" x14ac:dyDescent="0.25">
      <c r="AC15356" s="379"/>
    </row>
    <row r="15357" spans="29:29" x14ac:dyDescent="0.25">
      <c r="AC15357" s="379"/>
    </row>
    <row r="15358" spans="29:29" x14ac:dyDescent="0.25">
      <c r="AC15358" s="379"/>
    </row>
    <row r="15359" spans="29:29" x14ac:dyDescent="0.25">
      <c r="AC15359" s="379"/>
    </row>
    <row r="15360" spans="29:29" x14ac:dyDescent="0.25">
      <c r="AC15360" s="379"/>
    </row>
    <row r="15361" spans="29:29" x14ac:dyDescent="0.25">
      <c r="AC15361" s="379"/>
    </row>
    <row r="15362" spans="29:29" x14ac:dyDescent="0.25">
      <c r="AC15362" s="379"/>
    </row>
    <row r="15363" spans="29:29" x14ac:dyDescent="0.25">
      <c r="AC15363" s="379"/>
    </row>
    <row r="15364" spans="29:29" x14ac:dyDescent="0.25">
      <c r="AC15364" s="379"/>
    </row>
    <row r="15365" spans="29:29" x14ac:dyDescent="0.25">
      <c r="AC15365" s="379"/>
    </row>
    <row r="15366" spans="29:29" x14ac:dyDescent="0.25">
      <c r="AC15366" s="379"/>
    </row>
    <row r="15367" spans="29:29" x14ac:dyDescent="0.25">
      <c r="AC15367" s="379"/>
    </row>
    <row r="15368" spans="29:29" x14ac:dyDescent="0.25">
      <c r="AC15368" s="379"/>
    </row>
    <row r="15369" spans="29:29" x14ac:dyDescent="0.25">
      <c r="AC15369" s="379"/>
    </row>
    <row r="15370" spans="29:29" x14ac:dyDescent="0.25">
      <c r="AC15370" s="379"/>
    </row>
    <row r="15371" spans="29:29" x14ac:dyDescent="0.25">
      <c r="AC15371" s="379"/>
    </row>
    <row r="15372" spans="29:29" x14ac:dyDescent="0.25">
      <c r="AC15372" s="379"/>
    </row>
    <row r="15373" spans="29:29" x14ac:dyDescent="0.25">
      <c r="AC15373" s="379"/>
    </row>
    <row r="15374" spans="29:29" x14ac:dyDescent="0.25">
      <c r="AC15374" s="379"/>
    </row>
    <row r="15375" spans="29:29" x14ac:dyDescent="0.25">
      <c r="AC15375" s="379"/>
    </row>
    <row r="15376" spans="29:29" x14ac:dyDescent="0.25">
      <c r="AC15376" s="379"/>
    </row>
    <row r="15377" spans="29:29" x14ac:dyDescent="0.25">
      <c r="AC15377" s="379"/>
    </row>
    <row r="15378" spans="29:29" x14ac:dyDescent="0.25">
      <c r="AC15378" s="379"/>
    </row>
    <row r="15379" spans="29:29" x14ac:dyDescent="0.25">
      <c r="AC15379" s="379"/>
    </row>
    <row r="15380" spans="29:29" x14ac:dyDescent="0.25">
      <c r="AC15380" s="379"/>
    </row>
    <row r="15381" spans="29:29" x14ac:dyDescent="0.25">
      <c r="AC15381" s="379"/>
    </row>
    <row r="15382" spans="29:29" x14ac:dyDescent="0.25">
      <c r="AC15382" s="379"/>
    </row>
    <row r="15383" spans="29:29" x14ac:dyDescent="0.25">
      <c r="AC15383" s="379"/>
    </row>
    <row r="15384" spans="29:29" x14ac:dyDescent="0.25">
      <c r="AC15384" s="379"/>
    </row>
    <row r="15385" spans="29:29" x14ac:dyDescent="0.25">
      <c r="AC15385" s="379"/>
    </row>
    <row r="15386" spans="29:29" x14ac:dyDescent="0.25">
      <c r="AC15386" s="379"/>
    </row>
    <row r="15387" spans="29:29" x14ac:dyDescent="0.25">
      <c r="AC15387" s="379"/>
    </row>
    <row r="15388" spans="29:29" x14ac:dyDescent="0.25">
      <c r="AC15388" s="379"/>
    </row>
    <row r="15389" spans="29:29" x14ac:dyDescent="0.25">
      <c r="AC15389" s="379"/>
    </row>
    <row r="15390" spans="29:29" x14ac:dyDescent="0.25">
      <c r="AC15390" s="379"/>
    </row>
    <row r="15391" spans="29:29" x14ac:dyDescent="0.25">
      <c r="AC15391" s="379"/>
    </row>
    <row r="15392" spans="29:29" x14ac:dyDescent="0.25">
      <c r="AC15392" s="379"/>
    </row>
    <row r="15393" spans="29:29" x14ac:dyDescent="0.25">
      <c r="AC15393" s="379"/>
    </row>
    <row r="15394" spans="29:29" x14ac:dyDescent="0.25">
      <c r="AC15394" s="379"/>
    </row>
    <row r="15395" spans="29:29" x14ac:dyDescent="0.25">
      <c r="AC15395" s="379"/>
    </row>
    <row r="15396" spans="29:29" x14ac:dyDescent="0.25">
      <c r="AC15396" s="379"/>
    </row>
    <row r="15397" spans="29:29" x14ac:dyDescent="0.25">
      <c r="AC15397" s="379"/>
    </row>
    <row r="15398" spans="29:29" x14ac:dyDescent="0.25">
      <c r="AC15398" s="379"/>
    </row>
    <row r="15399" spans="29:29" x14ac:dyDescent="0.25">
      <c r="AC15399" s="379"/>
    </row>
    <row r="15400" spans="29:29" x14ac:dyDescent="0.25">
      <c r="AC15400" s="379"/>
    </row>
    <row r="15401" spans="29:29" x14ac:dyDescent="0.25">
      <c r="AC15401" s="379"/>
    </row>
    <row r="15402" spans="29:29" x14ac:dyDescent="0.25">
      <c r="AC15402" s="379"/>
    </row>
    <row r="15403" spans="29:29" x14ac:dyDescent="0.25">
      <c r="AC15403" s="379"/>
    </row>
    <row r="15404" spans="29:29" x14ac:dyDescent="0.25">
      <c r="AC15404" s="379"/>
    </row>
    <row r="15405" spans="29:29" x14ac:dyDescent="0.25">
      <c r="AC15405" s="379"/>
    </row>
    <row r="15406" spans="29:29" x14ac:dyDescent="0.25">
      <c r="AC15406" s="379"/>
    </row>
    <row r="15407" spans="29:29" x14ac:dyDescent="0.25">
      <c r="AC15407" s="379"/>
    </row>
    <row r="15408" spans="29:29" x14ac:dyDescent="0.25">
      <c r="AC15408" s="379"/>
    </row>
    <row r="15409" spans="29:29" x14ac:dyDescent="0.25">
      <c r="AC15409" s="379"/>
    </row>
    <row r="15410" spans="29:29" x14ac:dyDescent="0.25">
      <c r="AC15410" s="379"/>
    </row>
    <row r="15411" spans="29:29" x14ac:dyDescent="0.25">
      <c r="AC15411" s="379"/>
    </row>
    <row r="15412" spans="29:29" x14ac:dyDescent="0.25">
      <c r="AC15412" s="379"/>
    </row>
    <row r="15413" spans="29:29" x14ac:dyDescent="0.25">
      <c r="AC15413" s="379"/>
    </row>
    <row r="15414" spans="29:29" x14ac:dyDescent="0.25">
      <c r="AC15414" s="379"/>
    </row>
    <row r="15415" spans="29:29" x14ac:dyDescent="0.25">
      <c r="AC15415" s="379"/>
    </row>
    <row r="15416" spans="29:29" x14ac:dyDescent="0.25">
      <c r="AC15416" s="379"/>
    </row>
    <row r="15417" spans="29:29" x14ac:dyDescent="0.25">
      <c r="AC15417" s="379"/>
    </row>
    <row r="15418" spans="29:29" x14ac:dyDescent="0.25">
      <c r="AC15418" s="379"/>
    </row>
    <row r="15419" spans="29:29" x14ac:dyDescent="0.25">
      <c r="AC15419" s="379"/>
    </row>
    <row r="15420" spans="29:29" x14ac:dyDescent="0.25">
      <c r="AC15420" s="379"/>
    </row>
    <row r="15421" spans="29:29" x14ac:dyDescent="0.25">
      <c r="AC15421" s="379"/>
    </row>
    <row r="15422" spans="29:29" x14ac:dyDescent="0.25">
      <c r="AC15422" s="379"/>
    </row>
    <row r="15423" spans="29:29" x14ac:dyDescent="0.25">
      <c r="AC15423" s="379"/>
    </row>
    <row r="15424" spans="29:29" x14ac:dyDescent="0.25">
      <c r="AC15424" s="379"/>
    </row>
    <row r="15425" spans="29:29" x14ac:dyDescent="0.25">
      <c r="AC15425" s="379"/>
    </row>
    <row r="15426" spans="29:29" x14ac:dyDescent="0.25">
      <c r="AC15426" s="379"/>
    </row>
    <row r="15427" spans="29:29" x14ac:dyDescent="0.25">
      <c r="AC15427" s="379"/>
    </row>
    <row r="15428" spans="29:29" x14ac:dyDescent="0.25">
      <c r="AC15428" s="379"/>
    </row>
    <row r="15429" spans="29:29" x14ac:dyDescent="0.25">
      <c r="AC15429" s="379"/>
    </row>
    <row r="15430" spans="29:29" x14ac:dyDescent="0.25">
      <c r="AC15430" s="379"/>
    </row>
    <row r="15431" spans="29:29" x14ac:dyDescent="0.25">
      <c r="AC15431" s="379"/>
    </row>
    <row r="15432" spans="29:29" x14ac:dyDescent="0.25">
      <c r="AC15432" s="379"/>
    </row>
    <row r="15433" spans="29:29" x14ac:dyDescent="0.25">
      <c r="AC15433" s="379"/>
    </row>
    <row r="15434" spans="29:29" x14ac:dyDescent="0.25">
      <c r="AC15434" s="379"/>
    </row>
    <row r="15435" spans="29:29" x14ac:dyDescent="0.25">
      <c r="AC15435" s="379"/>
    </row>
    <row r="15436" spans="29:29" x14ac:dyDescent="0.25">
      <c r="AC15436" s="379"/>
    </row>
    <row r="15437" spans="29:29" x14ac:dyDescent="0.25">
      <c r="AC15437" s="379"/>
    </row>
    <row r="15438" spans="29:29" x14ac:dyDescent="0.25">
      <c r="AC15438" s="379"/>
    </row>
    <row r="15439" spans="29:29" x14ac:dyDescent="0.25">
      <c r="AC15439" s="379"/>
    </row>
    <row r="15440" spans="29:29" x14ac:dyDescent="0.25">
      <c r="AC15440" s="379"/>
    </row>
    <row r="15441" spans="29:29" x14ac:dyDescent="0.25">
      <c r="AC15441" s="379"/>
    </row>
    <row r="15442" spans="29:29" x14ac:dyDescent="0.25">
      <c r="AC15442" s="379"/>
    </row>
    <row r="15443" spans="29:29" x14ac:dyDescent="0.25">
      <c r="AC15443" s="379"/>
    </row>
    <row r="15444" spans="29:29" x14ac:dyDescent="0.25">
      <c r="AC15444" s="379"/>
    </row>
    <row r="15445" spans="29:29" x14ac:dyDescent="0.25">
      <c r="AC15445" s="379"/>
    </row>
    <row r="15446" spans="29:29" x14ac:dyDescent="0.25">
      <c r="AC15446" s="379"/>
    </row>
    <row r="15447" spans="29:29" x14ac:dyDescent="0.25">
      <c r="AC15447" s="379"/>
    </row>
    <row r="15448" spans="29:29" x14ac:dyDescent="0.25">
      <c r="AC15448" s="379"/>
    </row>
    <row r="15449" spans="29:29" x14ac:dyDescent="0.25">
      <c r="AC15449" s="379"/>
    </row>
    <row r="15450" spans="29:29" x14ac:dyDescent="0.25">
      <c r="AC15450" s="379"/>
    </row>
    <row r="15451" spans="29:29" x14ac:dyDescent="0.25">
      <c r="AC15451" s="379"/>
    </row>
    <row r="15452" spans="29:29" x14ac:dyDescent="0.25">
      <c r="AC15452" s="379"/>
    </row>
    <row r="15453" spans="29:29" x14ac:dyDescent="0.25">
      <c r="AC15453" s="379"/>
    </row>
    <row r="15454" spans="29:29" x14ac:dyDescent="0.25">
      <c r="AC15454" s="379"/>
    </row>
    <row r="15455" spans="29:29" x14ac:dyDescent="0.25">
      <c r="AC15455" s="379"/>
    </row>
    <row r="15456" spans="29:29" x14ac:dyDescent="0.25">
      <c r="AC15456" s="379"/>
    </row>
    <row r="15457" spans="29:29" x14ac:dyDescent="0.25">
      <c r="AC15457" s="379"/>
    </row>
    <row r="15458" spans="29:29" x14ac:dyDescent="0.25">
      <c r="AC15458" s="379"/>
    </row>
    <row r="15459" spans="29:29" x14ac:dyDescent="0.25">
      <c r="AC15459" s="379"/>
    </row>
    <row r="15460" spans="29:29" x14ac:dyDescent="0.25">
      <c r="AC15460" s="379"/>
    </row>
    <row r="15461" spans="29:29" x14ac:dyDescent="0.25">
      <c r="AC15461" s="379"/>
    </row>
    <row r="15462" spans="29:29" x14ac:dyDescent="0.25">
      <c r="AC15462" s="379"/>
    </row>
    <row r="15463" spans="29:29" x14ac:dyDescent="0.25">
      <c r="AC15463" s="379"/>
    </row>
    <row r="15464" spans="29:29" x14ac:dyDescent="0.25">
      <c r="AC15464" s="379"/>
    </row>
    <row r="15465" spans="29:29" x14ac:dyDescent="0.25">
      <c r="AC15465" s="379"/>
    </row>
    <row r="15466" spans="29:29" x14ac:dyDescent="0.25">
      <c r="AC15466" s="379"/>
    </row>
    <row r="15467" spans="29:29" x14ac:dyDescent="0.25">
      <c r="AC15467" s="379"/>
    </row>
    <row r="15468" spans="29:29" x14ac:dyDescent="0.25">
      <c r="AC15468" s="379"/>
    </row>
    <row r="15469" spans="29:29" x14ac:dyDescent="0.25">
      <c r="AC15469" s="379"/>
    </row>
    <row r="15470" spans="29:29" x14ac:dyDescent="0.25">
      <c r="AC15470" s="379"/>
    </row>
    <row r="15471" spans="29:29" x14ac:dyDescent="0.25">
      <c r="AC15471" s="379"/>
    </row>
    <row r="15472" spans="29:29" x14ac:dyDescent="0.25">
      <c r="AC15472" s="379"/>
    </row>
    <row r="15473" spans="29:29" x14ac:dyDescent="0.25">
      <c r="AC15473" s="379"/>
    </row>
    <row r="15474" spans="29:29" x14ac:dyDescent="0.25">
      <c r="AC15474" s="379"/>
    </row>
    <row r="15475" spans="29:29" x14ac:dyDescent="0.25">
      <c r="AC15475" s="379"/>
    </row>
    <row r="15476" spans="29:29" x14ac:dyDescent="0.25">
      <c r="AC15476" s="379"/>
    </row>
    <row r="15477" spans="29:29" x14ac:dyDescent="0.25">
      <c r="AC15477" s="379"/>
    </row>
    <row r="15478" spans="29:29" x14ac:dyDescent="0.25">
      <c r="AC15478" s="379"/>
    </row>
    <row r="15479" spans="29:29" x14ac:dyDescent="0.25">
      <c r="AC15479" s="379"/>
    </row>
    <row r="15480" spans="29:29" x14ac:dyDescent="0.25">
      <c r="AC15480" s="379"/>
    </row>
    <row r="15481" spans="29:29" x14ac:dyDescent="0.25">
      <c r="AC15481" s="379"/>
    </row>
    <row r="15482" spans="29:29" x14ac:dyDescent="0.25">
      <c r="AC15482" s="379"/>
    </row>
    <row r="15483" spans="29:29" x14ac:dyDescent="0.25">
      <c r="AC15483" s="379"/>
    </row>
    <row r="15484" spans="29:29" x14ac:dyDescent="0.25">
      <c r="AC15484" s="379"/>
    </row>
    <row r="15485" spans="29:29" x14ac:dyDescent="0.25">
      <c r="AC15485" s="379"/>
    </row>
    <row r="15486" spans="29:29" x14ac:dyDescent="0.25">
      <c r="AC15486" s="379"/>
    </row>
    <row r="15487" spans="29:29" x14ac:dyDescent="0.25">
      <c r="AC15487" s="379"/>
    </row>
    <row r="15488" spans="29:29" x14ac:dyDescent="0.25">
      <c r="AC15488" s="379"/>
    </row>
    <row r="15489" spans="29:29" x14ac:dyDescent="0.25">
      <c r="AC15489" s="379"/>
    </row>
    <row r="15490" spans="29:29" x14ac:dyDescent="0.25">
      <c r="AC15490" s="379"/>
    </row>
    <row r="15491" spans="29:29" x14ac:dyDescent="0.25">
      <c r="AC15491" s="379"/>
    </row>
    <row r="15492" spans="29:29" x14ac:dyDescent="0.25">
      <c r="AC15492" s="379"/>
    </row>
    <row r="15493" spans="29:29" x14ac:dyDescent="0.25">
      <c r="AC15493" s="379"/>
    </row>
    <row r="15494" spans="29:29" x14ac:dyDescent="0.25">
      <c r="AC15494" s="379"/>
    </row>
    <row r="15495" spans="29:29" x14ac:dyDescent="0.25">
      <c r="AC15495" s="379"/>
    </row>
    <row r="15496" spans="29:29" x14ac:dyDescent="0.25">
      <c r="AC15496" s="379"/>
    </row>
    <row r="15497" spans="29:29" x14ac:dyDescent="0.25">
      <c r="AC15497" s="379"/>
    </row>
    <row r="15498" spans="29:29" x14ac:dyDescent="0.25">
      <c r="AC15498" s="379"/>
    </row>
    <row r="15499" spans="29:29" x14ac:dyDescent="0.25">
      <c r="AC15499" s="379"/>
    </row>
    <row r="15500" spans="29:29" x14ac:dyDescent="0.25">
      <c r="AC15500" s="379"/>
    </row>
    <row r="15501" spans="29:29" x14ac:dyDescent="0.25">
      <c r="AC15501" s="379"/>
    </row>
    <row r="15502" spans="29:29" x14ac:dyDescent="0.25">
      <c r="AC15502" s="379"/>
    </row>
    <row r="15503" spans="29:29" x14ac:dyDescent="0.25">
      <c r="AC15503" s="379"/>
    </row>
    <row r="15504" spans="29:29" x14ac:dyDescent="0.25">
      <c r="AC15504" s="379"/>
    </row>
    <row r="15505" spans="29:29" x14ac:dyDescent="0.25">
      <c r="AC15505" s="379"/>
    </row>
    <row r="15506" spans="29:29" x14ac:dyDescent="0.25">
      <c r="AC15506" s="379"/>
    </row>
    <row r="15507" spans="29:29" x14ac:dyDescent="0.25">
      <c r="AC15507" s="379"/>
    </row>
    <row r="15508" spans="29:29" x14ac:dyDescent="0.25">
      <c r="AC15508" s="379"/>
    </row>
    <row r="15509" spans="29:29" x14ac:dyDescent="0.25">
      <c r="AC15509" s="379"/>
    </row>
    <row r="15510" spans="29:29" x14ac:dyDescent="0.25">
      <c r="AC15510" s="379"/>
    </row>
    <row r="15511" spans="29:29" x14ac:dyDescent="0.25">
      <c r="AC15511" s="379"/>
    </row>
    <row r="15512" spans="29:29" x14ac:dyDescent="0.25">
      <c r="AC15512" s="379"/>
    </row>
    <row r="15513" spans="29:29" x14ac:dyDescent="0.25">
      <c r="AC15513" s="379"/>
    </row>
    <row r="15514" spans="29:29" x14ac:dyDescent="0.25">
      <c r="AC15514" s="379"/>
    </row>
    <row r="15515" spans="29:29" x14ac:dyDescent="0.25">
      <c r="AC15515" s="379"/>
    </row>
    <row r="15516" spans="29:29" x14ac:dyDescent="0.25">
      <c r="AC15516" s="379"/>
    </row>
    <row r="15517" spans="29:29" x14ac:dyDescent="0.25">
      <c r="AC15517" s="379"/>
    </row>
    <row r="15518" spans="29:29" x14ac:dyDescent="0.25">
      <c r="AC15518" s="379"/>
    </row>
    <row r="15519" spans="29:29" x14ac:dyDescent="0.25">
      <c r="AC15519" s="379"/>
    </row>
    <row r="15520" spans="29:29" x14ac:dyDescent="0.25">
      <c r="AC15520" s="379"/>
    </row>
    <row r="15521" spans="29:29" x14ac:dyDescent="0.25">
      <c r="AC15521" s="379"/>
    </row>
    <row r="15522" spans="29:29" x14ac:dyDescent="0.25">
      <c r="AC15522" s="379"/>
    </row>
    <row r="15523" spans="29:29" x14ac:dyDescent="0.25">
      <c r="AC15523" s="379"/>
    </row>
    <row r="15524" spans="29:29" x14ac:dyDescent="0.25">
      <c r="AC15524" s="379"/>
    </row>
    <row r="15525" spans="29:29" x14ac:dyDescent="0.25">
      <c r="AC15525" s="379"/>
    </row>
    <row r="15526" spans="29:29" x14ac:dyDescent="0.25">
      <c r="AC15526" s="379"/>
    </row>
    <row r="15527" spans="29:29" x14ac:dyDescent="0.25">
      <c r="AC15527" s="379"/>
    </row>
    <row r="15528" spans="29:29" x14ac:dyDescent="0.25">
      <c r="AC15528" s="379"/>
    </row>
    <row r="15529" spans="29:29" x14ac:dyDescent="0.25">
      <c r="AC15529" s="379"/>
    </row>
    <row r="15530" spans="29:29" x14ac:dyDescent="0.25">
      <c r="AC15530" s="379"/>
    </row>
    <row r="15531" spans="29:29" x14ac:dyDescent="0.25">
      <c r="AC15531" s="379"/>
    </row>
    <row r="15532" spans="29:29" x14ac:dyDescent="0.25">
      <c r="AC15532" s="379"/>
    </row>
    <row r="15533" spans="29:29" x14ac:dyDescent="0.25">
      <c r="AC15533" s="379"/>
    </row>
    <row r="15534" spans="29:29" x14ac:dyDescent="0.25">
      <c r="AC15534" s="379"/>
    </row>
    <row r="15535" spans="29:29" x14ac:dyDescent="0.25">
      <c r="AC15535" s="379"/>
    </row>
    <row r="15536" spans="29:29" x14ac:dyDescent="0.25">
      <c r="AC15536" s="379"/>
    </row>
    <row r="15537" spans="29:29" x14ac:dyDescent="0.25">
      <c r="AC15537" s="379"/>
    </row>
    <row r="15538" spans="29:29" x14ac:dyDescent="0.25">
      <c r="AC15538" s="379"/>
    </row>
    <row r="15539" spans="29:29" x14ac:dyDescent="0.25">
      <c r="AC15539" s="379"/>
    </row>
    <row r="15540" spans="29:29" x14ac:dyDescent="0.25">
      <c r="AC15540" s="379"/>
    </row>
    <row r="15541" spans="29:29" x14ac:dyDescent="0.25">
      <c r="AC15541" s="379"/>
    </row>
    <row r="15542" spans="29:29" x14ac:dyDescent="0.25">
      <c r="AC15542" s="379"/>
    </row>
    <row r="15543" spans="29:29" x14ac:dyDescent="0.25">
      <c r="AC15543" s="379"/>
    </row>
    <row r="15544" spans="29:29" x14ac:dyDescent="0.25">
      <c r="AC15544" s="379"/>
    </row>
    <row r="15545" spans="29:29" x14ac:dyDescent="0.25">
      <c r="AC15545" s="379"/>
    </row>
    <row r="15546" spans="29:29" x14ac:dyDescent="0.25">
      <c r="AC15546" s="379"/>
    </row>
    <row r="15547" spans="29:29" x14ac:dyDescent="0.25">
      <c r="AC15547" s="379"/>
    </row>
    <row r="15548" spans="29:29" x14ac:dyDescent="0.25">
      <c r="AC15548" s="379"/>
    </row>
    <row r="15549" spans="29:29" x14ac:dyDescent="0.25">
      <c r="AC15549" s="379"/>
    </row>
    <row r="15550" spans="29:29" x14ac:dyDescent="0.25">
      <c r="AC15550" s="379"/>
    </row>
    <row r="15551" spans="29:29" x14ac:dyDescent="0.25">
      <c r="AC15551" s="379"/>
    </row>
    <row r="15552" spans="29:29" x14ac:dyDescent="0.25">
      <c r="AC15552" s="379"/>
    </row>
    <row r="15553" spans="29:29" x14ac:dyDescent="0.25">
      <c r="AC15553" s="379"/>
    </row>
    <row r="15554" spans="29:29" x14ac:dyDescent="0.25">
      <c r="AC15554" s="379"/>
    </row>
    <row r="15555" spans="29:29" x14ac:dyDescent="0.25">
      <c r="AC15555" s="379"/>
    </row>
    <row r="15556" spans="29:29" x14ac:dyDescent="0.25">
      <c r="AC15556" s="379"/>
    </row>
    <row r="15557" spans="29:29" x14ac:dyDescent="0.25">
      <c r="AC15557" s="379"/>
    </row>
    <row r="15558" spans="29:29" x14ac:dyDescent="0.25">
      <c r="AC15558" s="379"/>
    </row>
    <row r="15559" spans="29:29" x14ac:dyDescent="0.25">
      <c r="AC15559" s="379"/>
    </row>
    <row r="15560" spans="29:29" x14ac:dyDescent="0.25">
      <c r="AC15560" s="379"/>
    </row>
    <row r="15561" spans="29:29" x14ac:dyDescent="0.25">
      <c r="AC15561" s="379"/>
    </row>
    <row r="15562" spans="29:29" x14ac:dyDescent="0.25">
      <c r="AC15562" s="379"/>
    </row>
    <row r="15563" spans="29:29" x14ac:dyDescent="0.25">
      <c r="AC15563" s="379"/>
    </row>
    <row r="15564" spans="29:29" x14ac:dyDescent="0.25">
      <c r="AC15564" s="379"/>
    </row>
    <row r="15565" spans="29:29" x14ac:dyDescent="0.25">
      <c r="AC15565" s="379"/>
    </row>
    <row r="15566" spans="29:29" x14ac:dyDescent="0.25">
      <c r="AC15566" s="379"/>
    </row>
    <row r="15567" spans="29:29" x14ac:dyDescent="0.25">
      <c r="AC15567" s="379"/>
    </row>
    <row r="15568" spans="29:29" x14ac:dyDescent="0.25">
      <c r="AC15568" s="379"/>
    </row>
    <row r="15569" spans="29:29" x14ac:dyDescent="0.25">
      <c r="AC15569" s="379"/>
    </row>
    <row r="15570" spans="29:29" x14ac:dyDescent="0.25">
      <c r="AC15570" s="379"/>
    </row>
    <row r="15571" spans="29:29" x14ac:dyDescent="0.25">
      <c r="AC15571" s="379"/>
    </row>
    <row r="15572" spans="29:29" x14ac:dyDescent="0.25">
      <c r="AC15572" s="379"/>
    </row>
    <row r="15573" spans="29:29" x14ac:dyDescent="0.25">
      <c r="AC15573" s="379"/>
    </row>
    <row r="15574" spans="29:29" x14ac:dyDescent="0.25">
      <c r="AC15574" s="379"/>
    </row>
    <row r="15575" spans="29:29" x14ac:dyDescent="0.25">
      <c r="AC15575" s="379"/>
    </row>
    <row r="15576" spans="29:29" x14ac:dyDescent="0.25">
      <c r="AC15576" s="379"/>
    </row>
    <row r="15577" spans="29:29" x14ac:dyDescent="0.25">
      <c r="AC15577" s="379"/>
    </row>
    <row r="15578" spans="29:29" x14ac:dyDescent="0.25">
      <c r="AC15578" s="379"/>
    </row>
    <row r="15579" spans="29:29" x14ac:dyDescent="0.25">
      <c r="AC15579" s="379"/>
    </row>
    <row r="15580" spans="29:29" x14ac:dyDescent="0.25">
      <c r="AC15580" s="379"/>
    </row>
    <row r="15581" spans="29:29" x14ac:dyDescent="0.25">
      <c r="AC15581" s="379"/>
    </row>
    <row r="15582" spans="29:29" x14ac:dyDescent="0.25">
      <c r="AC15582" s="379"/>
    </row>
    <row r="15583" spans="29:29" x14ac:dyDescent="0.25">
      <c r="AC15583" s="379"/>
    </row>
    <row r="15584" spans="29:29" x14ac:dyDescent="0.25">
      <c r="AC15584" s="379"/>
    </row>
    <row r="15585" spans="29:29" x14ac:dyDescent="0.25">
      <c r="AC15585" s="379"/>
    </row>
    <row r="15586" spans="29:29" x14ac:dyDescent="0.25">
      <c r="AC15586" s="379"/>
    </row>
    <row r="15587" spans="29:29" x14ac:dyDescent="0.25">
      <c r="AC15587" s="379"/>
    </row>
    <row r="15588" spans="29:29" x14ac:dyDescent="0.25">
      <c r="AC15588" s="379"/>
    </row>
    <row r="15589" spans="29:29" x14ac:dyDescent="0.25">
      <c r="AC15589" s="379"/>
    </row>
    <row r="15590" spans="29:29" x14ac:dyDescent="0.25">
      <c r="AC15590" s="379"/>
    </row>
    <row r="15591" spans="29:29" x14ac:dyDescent="0.25">
      <c r="AC15591" s="379"/>
    </row>
    <row r="15592" spans="29:29" x14ac:dyDescent="0.25">
      <c r="AC15592" s="379"/>
    </row>
    <row r="15593" spans="29:29" x14ac:dyDescent="0.25">
      <c r="AC15593" s="379"/>
    </row>
    <row r="15594" spans="29:29" x14ac:dyDescent="0.25">
      <c r="AC15594" s="379"/>
    </row>
    <row r="15595" spans="29:29" x14ac:dyDescent="0.25">
      <c r="AC15595" s="379"/>
    </row>
    <row r="15596" spans="29:29" x14ac:dyDescent="0.25">
      <c r="AC15596" s="379"/>
    </row>
    <row r="15597" spans="29:29" x14ac:dyDescent="0.25">
      <c r="AC15597" s="379"/>
    </row>
    <row r="15598" spans="29:29" x14ac:dyDescent="0.25">
      <c r="AC15598" s="379"/>
    </row>
    <row r="15599" spans="29:29" x14ac:dyDescent="0.25">
      <c r="AC15599" s="379"/>
    </row>
    <row r="15600" spans="29:29" x14ac:dyDescent="0.25">
      <c r="AC15600" s="379"/>
    </row>
    <row r="15601" spans="29:29" x14ac:dyDescent="0.25">
      <c r="AC15601" s="379"/>
    </row>
    <row r="15602" spans="29:29" x14ac:dyDescent="0.25">
      <c r="AC15602" s="379"/>
    </row>
    <row r="15603" spans="29:29" x14ac:dyDescent="0.25">
      <c r="AC15603" s="379"/>
    </row>
    <row r="15604" spans="29:29" x14ac:dyDescent="0.25">
      <c r="AC15604" s="379"/>
    </row>
    <row r="15605" spans="29:29" x14ac:dyDescent="0.25">
      <c r="AC15605" s="379"/>
    </row>
    <row r="15606" spans="29:29" x14ac:dyDescent="0.25">
      <c r="AC15606" s="379"/>
    </row>
    <row r="15607" spans="29:29" x14ac:dyDescent="0.25">
      <c r="AC15607" s="379"/>
    </row>
    <row r="15608" spans="29:29" x14ac:dyDescent="0.25">
      <c r="AC15608" s="379"/>
    </row>
    <row r="15609" spans="29:29" x14ac:dyDescent="0.25">
      <c r="AC15609" s="379"/>
    </row>
    <row r="15610" spans="29:29" x14ac:dyDescent="0.25">
      <c r="AC15610" s="379"/>
    </row>
    <row r="15611" spans="29:29" x14ac:dyDescent="0.25">
      <c r="AC15611" s="379"/>
    </row>
    <row r="15612" spans="29:29" x14ac:dyDescent="0.25">
      <c r="AC15612" s="379"/>
    </row>
    <row r="15613" spans="29:29" x14ac:dyDescent="0.25">
      <c r="AC15613" s="379"/>
    </row>
    <row r="15614" spans="29:29" x14ac:dyDescent="0.25">
      <c r="AC15614" s="379"/>
    </row>
    <row r="15615" spans="29:29" x14ac:dyDescent="0.25">
      <c r="AC15615" s="379"/>
    </row>
    <row r="15616" spans="29:29" x14ac:dyDescent="0.25">
      <c r="AC15616" s="379"/>
    </row>
    <row r="15617" spans="29:29" x14ac:dyDescent="0.25">
      <c r="AC15617" s="379"/>
    </row>
    <row r="15618" spans="29:29" x14ac:dyDescent="0.25">
      <c r="AC15618" s="379"/>
    </row>
    <row r="15619" spans="29:29" x14ac:dyDescent="0.25">
      <c r="AC15619" s="379"/>
    </row>
    <row r="15620" spans="29:29" x14ac:dyDescent="0.25">
      <c r="AC15620" s="379"/>
    </row>
    <row r="15621" spans="29:29" x14ac:dyDescent="0.25">
      <c r="AC15621" s="379"/>
    </row>
    <row r="15622" spans="29:29" x14ac:dyDescent="0.25">
      <c r="AC15622" s="379"/>
    </row>
    <row r="15623" spans="29:29" x14ac:dyDescent="0.25">
      <c r="AC15623" s="379"/>
    </row>
    <row r="15624" spans="29:29" x14ac:dyDescent="0.25">
      <c r="AC15624" s="379"/>
    </row>
    <row r="15625" spans="29:29" x14ac:dyDescent="0.25">
      <c r="AC15625" s="379"/>
    </row>
    <row r="15626" spans="29:29" x14ac:dyDescent="0.25">
      <c r="AC15626" s="379"/>
    </row>
    <row r="15627" spans="29:29" x14ac:dyDescent="0.25">
      <c r="AC15627" s="379"/>
    </row>
    <row r="15628" spans="29:29" x14ac:dyDescent="0.25">
      <c r="AC15628" s="379"/>
    </row>
    <row r="15629" spans="29:29" x14ac:dyDescent="0.25">
      <c r="AC15629" s="379"/>
    </row>
    <row r="15630" spans="29:29" x14ac:dyDescent="0.25">
      <c r="AC15630" s="379"/>
    </row>
    <row r="15631" spans="29:29" x14ac:dyDescent="0.25">
      <c r="AC15631" s="379"/>
    </row>
    <row r="15632" spans="29:29" x14ac:dyDescent="0.25">
      <c r="AC15632" s="379"/>
    </row>
    <row r="15633" spans="29:29" x14ac:dyDescent="0.25">
      <c r="AC15633" s="379"/>
    </row>
    <row r="15634" spans="29:29" x14ac:dyDescent="0.25">
      <c r="AC15634" s="379"/>
    </row>
    <row r="15635" spans="29:29" x14ac:dyDescent="0.25">
      <c r="AC15635" s="379"/>
    </row>
    <row r="15636" spans="29:29" x14ac:dyDescent="0.25">
      <c r="AC15636" s="379"/>
    </row>
    <row r="15637" spans="29:29" x14ac:dyDescent="0.25">
      <c r="AC15637" s="379"/>
    </row>
    <row r="15638" spans="29:29" x14ac:dyDescent="0.25">
      <c r="AC15638" s="379"/>
    </row>
    <row r="15639" spans="29:29" x14ac:dyDescent="0.25">
      <c r="AC15639" s="379"/>
    </row>
    <row r="15640" spans="29:29" x14ac:dyDescent="0.25">
      <c r="AC15640" s="379"/>
    </row>
    <row r="15641" spans="29:29" x14ac:dyDescent="0.25">
      <c r="AC15641" s="379"/>
    </row>
    <row r="15642" spans="29:29" x14ac:dyDescent="0.25">
      <c r="AC15642" s="379"/>
    </row>
    <row r="15643" spans="29:29" x14ac:dyDescent="0.25">
      <c r="AC15643" s="379"/>
    </row>
    <row r="15644" spans="29:29" x14ac:dyDescent="0.25">
      <c r="AC15644" s="379"/>
    </row>
    <row r="15645" spans="29:29" x14ac:dyDescent="0.25">
      <c r="AC15645" s="379"/>
    </row>
    <row r="15646" spans="29:29" x14ac:dyDescent="0.25">
      <c r="AC15646" s="379"/>
    </row>
    <row r="15647" spans="29:29" x14ac:dyDescent="0.25">
      <c r="AC15647" s="379"/>
    </row>
    <row r="15648" spans="29:29" x14ac:dyDescent="0.25">
      <c r="AC15648" s="379"/>
    </row>
    <row r="15649" spans="29:29" x14ac:dyDescent="0.25">
      <c r="AC15649" s="379"/>
    </row>
    <row r="15650" spans="29:29" x14ac:dyDescent="0.25">
      <c r="AC15650" s="379"/>
    </row>
    <row r="15651" spans="29:29" x14ac:dyDescent="0.25">
      <c r="AC15651" s="379"/>
    </row>
    <row r="15652" spans="29:29" x14ac:dyDescent="0.25">
      <c r="AC15652" s="379"/>
    </row>
    <row r="15653" spans="29:29" x14ac:dyDescent="0.25">
      <c r="AC15653" s="379"/>
    </row>
    <row r="15654" spans="29:29" x14ac:dyDescent="0.25">
      <c r="AC15654" s="379"/>
    </row>
    <row r="15655" spans="29:29" x14ac:dyDescent="0.25">
      <c r="AC15655" s="379"/>
    </row>
    <row r="15656" spans="29:29" x14ac:dyDescent="0.25">
      <c r="AC15656" s="379"/>
    </row>
    <row r="15657" spans="29:29" x14ac:dyDescent="0.25">
      <c r="AC15657" s="379"/>
    </row>
    <row r="15658" spans="29:29" x14ac:dyDescent="0.25">
      <c r="AC15658" s="379"/>
    </row>
    <row r="15659" spans="29:29" x14ac:dyDescent="0.25">
      <c r="AC15659" s="379"/>
    </row>
    <row r="15660" spans="29:29" x14ac:dyDescent="0.25">
      <c r="AC15660" s="379"/>
    </row>
    <row r="15661" spans="29:29" x14ac:dyDescent="0.25">
      <c r="AC15661" s="379"/>
    </row>
    <row r="15662" spans="29:29" x14ac:dyDescent="0.25">
      <c r="AC15662" s="379"/>
    </row>
    <row r="15663" spans="29:29" x14ac:dyDescent="0.25">
      <c r="AC15663" s="379"/>
    </row>
    <row r="15664" spans="29:29" x14ac:dyDescent="0.25">
      <c r="AC15664" s="379"/>
    </row>
    <row r="15665" spans="29:29" x14ac:dyDescent="0.25">
      <c r="AC15665" s="379"/>
    </row>
    <row r="15666" spans="29:29" x14ac:dyDescent="0.25">
      <c r="AC15666" s="379"/>
    </row>
    <row r="15667" spans="29:29" x14ac:dyDescent="0.25">
      <c r="AC15667" s="379"/>
    </row>
    <row r="15668" spans="29:29" x14ac:dyDescent="0.25">
      <c r="AC15668" s="379"/>
    </row>
    <row r="15669" spans="29:29" x14ac:dyDescent="0.25">
      <c r="AC15669" s="379"/>
    </row>
    <row r="15670" spans="29:29" x14ac:dyDescent="0.25">
      <c r="AC15670" s="379"/>
    </row>
    <row r="15671" spans="29:29" x14ac:dyDescent="0.25">
      <c r="AC15671" s="379"/>
    </row>
    <row r="15672" spans="29:29" x14ac:dyDescent="0.25">
      <c r="AC15672" s="379"/>
    </row>
    <row r="15673" spans="29:29" x14ac:dyDescent="0.25">
      <c r="AC15673" s="379"/>
    </row>
    <row r="15674" spans="29:29" x14ac:dyDescent="0.25">
      <c r="AC15674" s="379"/>
    </row>
    <row r="15675" spans="29:29" x14ac:dyDescent="0.25">
      <c r="AC15675" s="379"/>
    </row>
    <row r="15676" spans="29:29" x14ac:dyDescent="0.25">
      <c r="AC15676" s="379"/>
    </row>
    <row r="15677" spans="29:29" x14ac:dyDescent="0.25">
      <c r="AC15677" s="379"/>
    </row>
    <row r="15678" spans="29:29" x14ac:dyDescent="0.25">
      <c r="AC15678" s="379"/>
    </row>
    <row r="15679" spans="29:29" x14ac:dyDescent="0.25">
      <c r="AC15679" s="379"/>
    </row>
    <row r="15680" spans="29:29" x14ac:dyDescent="0.25">
      <c r="AC15680" s="379"/>
    </row>
    <row r="15681" spans="29:29" x14ac:dyDescent="0.25">
      <c r="AC15681" s="379"/>
    </row>
    <row r="15682" spans="29:29" x14ac:dyDescent="0.25">
      <c r="AC15682" s="379"/>
    </row>
    <row r="15683" spans="29:29" x14ac:dyDescent="0.25">
      <c r="AC15683" s="379"/>
    </row>
    <row r="15684" spans="29:29" x14ac:dyDescent="0.25">
      <c r="AC15684" s="379"/>
    </row>
    <row r="15685" spans="29:29" x14ac:dyDescent="0.25">
      <c r="AC15685" s="379"/>
    </row>
    <row r="15686" spans="29:29" x14ac:dyDescent="0.25">
      <c r="AC15686" s="379"/>
    </row>
    <row r="15687" spans="29:29" x14ac:dyDescent="0.25">
      <c r="AC15687" s="379"/>
    </row>
    <row r="15688" spans="29:29" x14ac:dyDescent="0.25">
      <c r="AC15688" s="379"/>
    </row>
    <row r="15689" spans="29:29" x14ac:dyDescent="0.25">
      <c r="AC15689" s="379"/>
    </row>
    <row r="15690" spans="29:29" x14ac:dyDescent="0.25">
      <c r="AC15690" s="379"/>
    </row>
    <row r="15691" spans="29:29" x14ac:dyDescent="0.25">
      <c r="AC15691" s="379"/>
    </row>
    <row r="15692" spans="29:29" x14ac:dyDescent="0.25">
      <c r="AC15692" s="379"/>
    </row>
    <row r="15693" spans="29:29" x14ac:dyDescent="0.25">
      <c r="AC15693" s="379"/>
    </row>
    <row r="15694" spans="29:29" x14ac:dyDescent="0.25">
      <c r="AC15694" s="379"/>
    </row>
    <row r="15695" spans="29:29" x14ac:dyDescent="0.25">
      <c r="AC15695" s="379"/>
    </row>
    <row r="15696" spans="29:29" x14ac:dyDescent="0.25">
      <c r="AC15696" s="379"/>
    </row>
    <row r="15697" spans="29:29" x14ac:dyDescent="0.25">
      <c r="AC15697" s="379"/>
    </row>
    <row r="15698" spans="29:29" x14ac:dyDescent="0.25">
      <c r="AC15698" s="379"/>
    </row>
    <row r="15699" spans="29:29" x14ac:dyDescent="0.25">
      <c r="AC15699" s="379"/>
    </row>
    <row r="15700" spans="29:29" x14ac:dyDescent="0.25">
      <c r="AC15700" s="379"/>
    </row>
    <row r="15701" spans="29:29" x14ac:dyDescent="0.25">
      <c r="AC15701" s="379"/>
    </row>
    <row r="15702" spans="29:29" x14ac:dyDescent="0.25">
      <c r="AC15702" s="379"/>
    </row>
    <row r="15703" spans="29:29" x14ac:dyDescent="0.25">
      <c r="AC15703" s="379"/>
    </row>
    <row r="15704" spans="29:29" x14ac:dyDescent="0.25">
      <c r="AC15704" s="379"/>
    </row>
    <row r="15705" spans="29:29" x14ac:dyDescent="0.25">
      <c r="AC15705" s="379"/>
    </row>
    <row r="15706" spans="29:29" x14ac:dyDescent="0.25">
      <c r="AC15706" s="379"/>
    </row>
    <row r="15707" spans="29:29" x14ac:dyDescent="0.25">
      <c r="AC15707" s="379"/>
    </row>
    <row r="15708" spans="29:29" x14ac:dyDescent="0.25">
      <c r="AC15708" s="379"/>
    </row>
    <row r="15709" spans="29:29" x14ac:dyDescent="0.25">
      <c r="AC15709" s="379"/>
    </row>
    <row r="15710" spans="29:29" x14ac:dyDescent="0.25">
      <c r="AC15710" s="379"/>
    </row>
    <row r="15711" spans="29:29" x14ac:dyDescent="0.25">
      <c r="AC15711" s="379"/>
    </row>
    <row r="15712" spans="29:29" x14ac:dyDescent="0.25">
      <c r="AC15712" s="379"/>
    </row>
    <row r="15713" spans="29:29" x14ac:dyDescent="0.25">
      <c r="AC15713" s="379"/>
    </row>
    <row r="15714" spans="29:29" x14ac:dyDescent="0.25">
      <c r="AC15714" s="379"/>
    </row>
    <row r="15715" spans="29:29" x14ac:dyDescent="0.25">
      <c r="AC15715" s="379"/>
    </row>
    <row r="15716" spans="29:29" x14ac:dyDescent="0.25">
      <c r="AC15716" s="379"/>
    </row>
    <row r="15717" spans="29:29" x14ac:dyDescent="0.25">
      <c r="AC15717" s="379"/>
    </row>
    <row r="15718" spans="29:29" x14ac:dyDescent="0.25">
      <c r="AC15718" s="379"/>
    </row>
    <row r="15719" spans="29:29" x14ac:dyDescent="0.25">
      <c r="AC15719" s="379"/>
    </row>
    <row r="15720" spans="29:29" x14ac:dyDescent="0.25">
      <c r="AC15720" s="379"/>
    </row>
    <row r="15721" spans="29:29" x14ac:dyDescent="0.25">
      <c r="AC15721" s="379"/>
    </row>
    <row r="15722" spans="29:29" x14ac:dyDescent="0.25">
      <c r="AC15722" s="379"/>
    </row>
    <row r="15723" spans="29:29" x14ac:dyDescent="0.25">
      <c r="AC15723" s="379"/>
    </row>
    <row r="15724" spans="29:29" x14ac:dyDescent="0.25">
      <c r="AC15724" s="379"/>
    </row>
    <row r="15725" spans="29:29" x14ac:dyDescent="0.25">
      <c r="AC15725" s="379"/>
    </row>
    <row r="15726" spans="29:29" x14ac:dyDescent="0.25">
      <c r="AC15726" s="379"/>
    </row>
    <row r="15727" spans="29:29" x14ac:dyDescent="0.25">
      <c r="AC15727" s="379"/>
    </row>
    <row r="15728" spans="29:29" x14ac:dyDescent="0.25">
      <c r="AC15728" s="379"/>
    </row>
    <row r="15729" spans="29:29" x14ac:dyDescent="0.25">
      <c r="AC15729" s="379"/>
    </row>
    <row r="15730" spans="29:29" x14ac:dyDescent="0.25">
      <c r="AC15730" s="379"/>
    </row>
    <row r="15731" spans="29:29" x14ac:dyDescent="0.25">
      <c r="AC15731" s="379"/>
    </row>
    <row r="15732" spans="29:29" x14ac:dyDescent="0.25">
      <c r="AC15732" s="379"/>
    </row>
    <row r="15733" spans="29:29" x14ac:dyDescent="0.25">
      <c r="AC15733" s="379"/>
    </row>
    <row r="15734" spans="29:29" x14ac:dyDescent="0.25">
      <c r="AC15734" s="379"/>
    </row>
    <row r="15735" spans="29:29" x14ac:dyDescent="0.25">
      <c r="AC15735" s="379"/>
    </row>
    <row r="15736" spans="29:29" x14ac:dyDescent="0.25">
      <c r="AC15736" s="379"/>
    </row>
    <row r="15737" spans="29:29" x14ac:dyDescent="0.25">
      <c r="AC15737" s="379"/>
    </row>
    <row r="15738" spans="29:29" x14ac:dyDescent="0.25">
      <c r="AC15738" s="379"/>
    </row>
    <row r="15739" spans="29:29" x14ac:dyDescent="0.25">
      <c r="AC15739" s="379"/>
    </row>
    <row r="15740" spans="29:29" x14ac:dyDescent="0.25">
      <c r="AC15740" s="379"/>
    </row>
    <row r="15741" spans="29:29" x14ac:dyDescent="0.25">
      <c r="AC15741" s="379"/>
    </row>
    <row r="15742" spans="29:29" x14ac:dyDescent="0.25">
      <c r="AC15742" s="379"/>
    </row>
    <row r="15743" spans="29:29" x14ac:dyDescent="0.25">
      <c r="AC15743" s="379"/>
    </row>
    <row r="15744" spans="29:29" x14ac:dyDescent="0.25">
      <c r="AC15744" s="379"/>
    </row>
    <row r="15745" spans="29:29" x14ac:dyDescent="0.25">
      <c r="AC15745" s="379"/>
    </row>
    <row r="15746" spans="29:29" x14ac:dyDescent="0.25">
      <c r="AC15746" s="379"/>
    </row>
    <row r="15747" spans="29:29" x14ac:dyDescent="0.25">
      <c r="AC15747" s="379"/>
    </row>
    <row r="15748" spans="29:29" x14ac:dyDescent="0.25">
      <c r="AC15748" s="379"/>
    </row>
    <row r="15749" spans="29:29" x14ac:dyDescent="0.25">
      <c r="AC15749" s="379"/>
    </row>
    <row r="15750" spans="29:29" x14ac:dyDescent="0.25">
      <c r="AC15750" s="379"/>
    </row>
    <row r="15751" spans="29:29" x14ac:dyDescent="0.25">
      <c r="AC15751" s="379"/>
    </row>
    <row r="15752" spans="29:29" x14ac:dyDescent="0.25">
      <c r="AC15752" s="379"/>
    </row>
    <row r="15753" spans="29:29" x14ac:dyDescent="0.25">
      <c r="AC15753" s="379"/>
    </row>
    <row r="15754" spans="29:29" x14ac:dyDescent="0.25">
      <c r="AC15754" s="379"/>
    </row>
    <row r="15755" spans="29:29" x14ac:dyDescent="0.25">
      <c r="AC15755" s="379"/>
    </row>
    <row r="15756" spans="29:29" x14ac:dyDescent="0.25">
      <c r="AC15756" s="379"/>
    </row>
    <row r="15757" spans="29:29" x14ac:dyDescent="0.25">
      <c r="AC15757" s="379"/>
    </row>
    <row r="15758" spans="29:29" x14ac:dyDescent="0.25">
      <c r="AC15758" s="379"/>
    </row>
    <row r="15759" spans="29:29" x14ac:dyDescent="0.25">
      <c r="AC15759" s="379"/>
    </row>
    <row r="15760" spans="29:29" x14ac:dyDescent="0.25">
      <c r="AC15760" s="379"/>
    </row>
    <row r="15761" spans="29:29" x14ac:dyDescent="0.25">
      <c r="AC15761" s="379"/>
    </row>
    <row r="15762" spans="29:29" x14ac:dyDescent="0.25">
      <c r="AC15762" s="379"/>
    </row>
    <row r="15763" spans="29:29" x14ac:dyDescent="0.25">
      <c r="AC15763" s="379"/>
    </row>
    <row r="15764" spans="29:29" x14ac:dyDescent="0.25">
      <c r="AC15764" s="379"/>
    </row>
    <row r="15765" spans="29:29" x14ac:dyDescent="0.25">
      <c r="AC15765" s="379"/>
    </row>
    <row r="15766" spans="29:29" x14ac:dyDescent="0.25">
      <c r="AC15766" s="379"/>
    </row>
    <row r="15767" spans="29:29" x14ac:dyDescent="0.25">
      <c r="AC15767" s="379"/>
    </row>
    <row r="15768" spans="29:29" x14ac:dyDescent="0.25">
      <c r="AC15768" s="379"/>
    </row>
    <row r="15769" spans="29:29" x14ac:dyDescent="0.25">
      <c r="AC15769" s="379"/>
    </row>
    <row r="15770" spans="29:29" x14ac:dyDescent="0.25">
      <c r="AC15770" s="379"/>
    </row>
    <row r="15771" spans="29:29" x14ac:dyDescent="0.25">
      <c r="AC15771" s="379"/>
    </row>
    <row r="15772" spans="29:29" x14ac:dyDescent="0.25">
      <c r="AC15772" s="379"/>
    </row>
    <row r="15773" spans="29:29" x14ac:dyDescent="0.25">
      <c r="AC15773" s="379"/>
    </row>
    <row r="15774" spans="29:29" x14ac:dyDescent="0.25">
      <c r="AC15774" s="379"/>
    </row>
    <row r="15775" spans="29:29" x14ac:dyDescent="0.25">
      <c r="AC15775" s="379"/>
    </row>
    <row r="15776" spans="29:29" x14ac:dyDescent="0.25">
      <c r="AC15776" s="379"/>
    </row>
    <row r="15777" spans="29:29" x14ac:dyDescent="0.25">
      <c r="AC15777" s="379"/>
    </row>
    <row r="15778" spans="29:29" x14ac:dyDescent="0.25">
      <c r="AC15778" s="379"/>
    </row>
    <row r="15779" spans="29:29" x14ac:dyDescent="0.25">
      <c r="AC15779" s="379"/>
    </row>
    <row r="15780" spans="29:29" x14ac:dyDescent="0.25">
      <c r="AC15780" s="379"/>
    </row>
    <row r="15781" spans="29:29" x14ac:dyDescent="0.25">
      <c r="AC15781" s="379"/>
    </row>
    <row r="15782" spans="29:29" x14ac:dyDescent="0.25">
      <c r="AC15782" s="379"/>
    </row>
    <row r="15783" spans="29:29" x14ac:dyDescent="0.25">
      <c r="AC15783" s="379"/>
    </row>
    <row r="15784" spans="29:29" x14ac:dyDescent="0.25">
      <c r="AC15784" s="379"/>
    </row>
    <row r="15785" spans="29:29" x14ac:dyDescent="0.25">
      <c r="AC15785" s="379"/>
    </row>
    <row r="15786" spans="29:29" x14ac:dyDescent="0.25">
      <c r="AC15786" s="379"/>
    </row>
    <row r="15787" spans="29:29" x14ac:dyDescent="0.25">
      <c r="AC15787" s="379"/>
    </row>
    <row r="15788" spans="29:29" x14ac:dyDescent="0.25">
      <c r="AC15788" s="379"/>
    </row>
    <row r="15789" spans="29:29" x14ac:dyDescent="0.25">
      <c r="AC15789" s="379"/>
    </row>
    <row r="15790" spans="29:29" x14ac:dyDescent="0.25">
      <c r="AC15790" s="379"/>
    </row>
    <row r="15791" spans="29:29" x14ac:dyDescent="0.25">
      <c r="AC15791" s="379"/>
    </row>
    <row r="15792" spans="29:29" x14ac:dyDescent="0.25">
      <c r="AC15792" s="379"/>
    </row>
    <row r="15793" spans="29:29" x14ac:dyDescent="0.25">
      <c r="AC15793" s="379"/>
    </row>
    <row r="15794" spans="29:29" x14ac:dyDescent="0.25">
      <c r="AC15794" s="379"/>
    </row>
    <row r="15795" spans="29:29" x14ac:dyDescent="0.25">
      <c r="AC15795" s="379"/>
    </row>
    <row r="15796" spans="29:29" x14ac:dyDescent="0.25">
      <c r="AC15796" s="379"/>
    </row>
    <row r="15797" spans="29:29" x14ac:dyDescent="0.25">
      <c r="AC15797" s="379"/>
    </row>
    <row r="15798" spans="29:29" x14ac:dyDescent="0.25">
      <c r="AC15798" s="379"/>
    </row>
    <row r="15799" spans="29:29" x14ac:dyDescent="0.25">
      <c r="AC15799" s="379"/>
    </row>
    <row r="15800" spans="29:29" x14ac:dyDescent="0.25">
      <c r="AC15800" s="379"/>
    </row>
    <row r="15801" spans="29:29" x14ac:dyDescent="0.25">
      <c r="AC15801" s="379"/>
    </row>
    <row r="15802" spans="29:29" x14ac:dyDescent="0.25">
      <c r="AC15802" s="379"/>
    </row>
    <row r="15803" spans="29:29" x14ac:dyDescent="0.25">
      <c r="AC15803" s="379"/>
    </row>
    <row r="15804" spans="29:29" x14ac:dyDescent="0.25">
      <c r="AC15804" s="379"/>
    </row>
    <row r="15805" spans="29:29" x14ac:dyDescent="0.25">
      <c r="AC15805" s="379"/>
    </row>
    <row r="15806" spans="29:29" x14ac:dyDescent="0.25">
      <c r="AC15806" s="379"/>
    </row>
    <row r="15807" spans="29:29" x14ac:dyDescent="0.25">
      <c r="AC15807" s="379"/>
    </row>
    <row r="15808" spans="29:29" x14ac:dyDescent="0.25">
      <c r="AC15808" s="379"/>
    </row>
    <row r="15809" spans="29:29" x14ac:dyDescent="0.25">
      <c r="AC15809" s="379"/>
    </row>
    <row r="15810" spans="29:29" x14ac:dyDescent="0.25">
      <c r="AC15810" s="379"/>
    </row>
    <row r="15811" spans="29:29" x14ac:dyDescent="0.25">
      <c r="AC15811" s="379"/>
    </row>
    <row r="15812" spans="29:29" x14ac:dyDescent="0.25">
      <c r="AC15812" s="379"/>
    </row>
    <row r="15813" spans="29:29" x14ac:dyDescent="0.25">
      <c r="AC15813" s="379"/>
    </row>
    <row r="15814" spans="29:29" x14ac:dyDescent="0.25">
      <c r="AC15814" s="379"/>
    </row>
    <row r="15815" spans="29:29" x14ac:dyDescent="0.25">
      <c r="AC15815" s="379"/>
    </row>
    <row r="15816" spans="29:29" x14ac:dyDescent="0.25">
      <c r="AC15816" s="379"/>
    </row>
    <row r="15817" spans="29:29" x14ac:dyDescent="0.25">
      <c r="AC15817" s="379"/>
    </row>
    <row r="15818" spans="29:29" x14ac:dyDescent="0.25">
      <c r="AC15818" s="379"/>
    </row>
    <row r="15819" spans="29:29" x14ac:dyDescent="0.25">
      <c r="AC15819" s="379"/>
    </row>
    <row r="15820" spans="29:29" x14ac:dyDescent="0.25">
      <c r="AC15820" s="379"/>
    </row>
    <row r="15821" spans="29:29" x14ac:dyDescent="0.25">
      <c r="AC15821" s="379"/>
    </row>
    <row r="15822" spans="29:29" x14ac:dyDescent="0.25">
      <c r="AC15822" s="379"/>
    </row>
    <row r="15823" spans="29:29" x14ac:dyDescent="0.25">
      <c r="AC15823" s="379"/>
    </row>
    <row r="15824" spans="29:29" x14ac:dyDescent="0.25">
      <c r="AC15824" s="379"/>
    </row>
    <row r="15825" spans="29:29" x14ac:dyDescent="0.25">
      <c r="AC15825" s="379"/>
    </row>
    <row r="15826" spans="29:29" x14ac:dyDescent="0.25">
      <c r="AC15826" s="379"/>
    </row>
    <row r="15827" spans="29:29" x14ac:dyDescent="0.25">
      <c r="AC15827" s="379"/>
    </row>
    <row r="15828" spans="29:29" x14ac:dyDescent="0.25">
      <c r="AC15828" s="379"/>
    </row>
    <row r="15829" spans="29:29" x14ac:dyDescent="0.25">
      <c r="AC15829" s="379"/>
    </row>
    <row r="15830" spans="29:29" x14ac:dyDescent="0.25">
      <c r="AC15830" s="379"/>
    </row>
    <row r="15831" spans="29:29" x14ac:dyDescent="0.25">
      <c r="AC15831" s="379"/>
    </row>
    <row r="15832" spans="29:29" x14ac:dyDescent="0.25">
      <c r="AC15832" s="379"/>
    </row>
    <row r="15833" spans="29:29" x14ac:dyDescent="0.25">
      <c r="AC15833" s="379"/>
    </row>
    <row r="15834" spans="29:29" x14ac:dyDescent="0.25">
      <c r="AC15834" s="379"/>
    </row>
    <row r="15835" spans="29:29" x14ac:dyDescent="0.25">
      <c r="AC15835" s="379"/>
    </row>
    <row r="15836" spans="29:29" x14ac:dyDescent="0.25">
      <c r="AC15836" s="379"/>
    </row>
    <row r="15837" spans="29:29" x14ac:dyDescent="0.25">
      <c r="AC15837" s="379"/>
    </row>
    <row r="15838" spans="29:29" x14ac:dyDescent="0.25">
      <c r="AC15838" s="379"/>
    </row>
    <row r="15839" spans="29:29" x14ac:dyDescent="0.25">
      <c r="AC15839" s="379"/>
    </row>
    <row r="15840" spans="29:29" x14ac:dyDescent="0.25">
      <c r="AC15840" s="379"/>
    </row>
    <row r="15841" spans="29:29" x14ac:dyDescent="0.25">
      <c r="AC15841" s="379"/>
    </row>
    <row r="15842" spans="29:29" x14ac:dyDescent="0.25">
      <c r="AC15842" s="379"/>
    </row>
    <row r="15843" spans="29:29" x14ac:dyDescent="0.25">
      <c r="AC15843" s="379"/>
    </row>
    <row r="15844" spans="29:29" x14ac:dyDescent="0.25">
      <c r="AC15844" s="379"/>
    </row>
    <row r="15845" spans="29:29" x14ac:dyDescent="0.25">
      <c r="AC15845" s="379"/>
    </row>
    <row r="15846" spans="29:29" x14ac:dyDescent="0.25">
      <c r="AC15846" s="379"/>
    </row>
    <row r="15847" spans="29:29" x14ac:dyDescent="0.25">
      <c r="AC15847" s="379"/>
    </row>
    <row r="15848" spans="29:29" x14ac:dyDescent="0.25">
      <c r="AC15848" s="379"/>
    </row>
    <row r="15849" spans="29:29" x14ac:dyDescent="0.25">
      <c r="AC15849" s="379"/>
    </row>
    <row r="15850" spans="29:29" x14ac:dyDescent="0.25">
      <c r="AC15850" s="379"/>
    </row>
    <row r="15851" spans="29:29" x14ac:dyDescent="0.25">
      <c r="AC15851" s="379"/>
    </row>
    <row r="15852" spans="29:29" x14ac:dyDescent="0.25">
      <c r="AC15852" s="379"/>
    </row>
    <row r="15853" spans="29:29" x14ac:dyDescent="0.25">
      <c r="AC15853" s="379"/>
    </row>
    <row r="15854" spans="29:29" x14ac:dyDescent="0.25">
      <c r="AC15854" s="379"/>
    </row>
    <row r="15855" spans="29:29" x14ac:dyDescent="0.25">
      <c r="AC15855" s="379"/>
    </row>
    <row r="15856" spans="29:29" x14ac:dyDescent="0.25">
      <c r="AC15856" s="379"/>
    </row>
    <row r="15857" spans="29:29" x14ac:dyDescent="0.25">
      <c r="AC15857" s="379"/>
    </row>
    <row r="15858" spans="29:29" x14ac:dyDescent="0.25">
      <c r="AC15858" s="379"/>
    </row>
    <row r="15859" spans="29:29" x14ac:dyDescent="0.25">
      <c r="AC15859" s="379"/>
    </row>
    <row r="15860" spans="29:29" x14ac:dyDescent="0.25">
      <c r="AC15860" s="379"/>
    </row>
    <row r="15861" spans="29:29" x14ac:dyDescent="0.25">
      <c r="AC15861" s="379"/>
    </row>
    <row r="15862" spans="29:29" x14ac:dyDescent="0.25">
      <c r="AC15862" s="379"/>
    </row>
    <row r="15863" spans="29:29" x14ac:dyDescent="0.25">
      <c r="AC15863" s="379"/>
    </row>
    <row r="15864" spans="29:29" x14ac:dyDescent="0.25">
      <c r="AC15864" s="379"/>
    </row>
    <row r="15865" spans="29:29" x14ac:dyDescent="0.25">
      <c r="AC15865" s="379"/>
    </row>
    <row r="15866" spans="29:29" x14ac:dyDescent="0.25">
      <c r="AC15866" s="379"/>
    </row>
    <row r="15867" spans="29:29" x14ac:dyDescent="0.25">
      <c r="AC15867" s="379"/>
    </row>
    <row r="15868" spans="29:29" x14ac:dyDescent="0.25">
      <c r="AC15868" s="379"/>
    </row>
    <row r="15869" spans="29:29" x14ac:dyDescent="0.25">
      <c r="AC15869" s="379"/>
    </row>
    <row r="15870" spans="29:29" x14ac:dyDescent="0.25">
      <c r="AC15870" s="379"/>
    </row>
    <row r="15871" spans="29:29" x14ac:dyDescent="0.25">
      <c r="AC15871" s="379"/>
    </row>
    <row r="15872" spans="29:29" x14ac:dyDescent="0.25">
      <c r="AC15872" s="379"/>
    </row>
    <row r="15873" spans="29:29" x14ac:dyDescent="0.25">
      <c r="AC15873" s="379"/>
    </row>
    <row r="15874" spans="29:29" x14ac:dyDescent="0.25">
      <c r="AC15874" s="379"/>
    </row>
    <row r="15875" spans="29:29" x14ac:dyDescent="0.25">
      <c r="AC15875" s="379"/>
    </row>
    <row r="15876" spans="29:29" x14ac:dyDescent="0.25">
      <c r="AC15876" s="379"/>
    </row>
    <row r="15877" spans="29:29" x14ac:dyDescent="0.25">
      <c r="AC15877" s="379"/>
    </row>
    <row r="15878" spans="29:29" x14ac:dyDescent="0.25">
      <c r="AC15878" s="379"/>
    </row>
    <row r="15879" spans="29:29" x14ac:dyDescent="0.25">
      <c r="AC15879" s="379"/>
    </row>
    <row r="15880" spans="29:29" x14ac:dyDescent="0.25">
      <c r="AC15880" s="379"/>
    </row>
    <row r="15881" spans="29:29" x14ac:dyDescent="0.25">
      <c r="AC15881" s="379"/>
    </row>
    <row r="15882" spans="29:29" x14ac:dyDescent="0.25">
      <c r="AC15882" s="379"/>
    </row>
    <row r="15883" spans="29:29" x14ac:dyDescent="0.25">
      <c r="AC15883" s="379"/>
    </row>
    <row r="15884" spans="29:29" x14ac:dyDescent="0.25">
      <c r="AC15884" s="379"/>
    </row>
    <row r="15885" spans="29:29" x14ac:dyDescent="0.25">
      <c r="AC15885" s="379"/>
    </row>
    <row r="15886" spans="29:29" x14ac:dyDescent="0.25">
      <c r="AC15886" s="379"/>
    </row>
    <row r="15887" spans="29:29" x14ac:dyDescent="0.25">
      <c r="AC15887" s="379"/>
    </row>
    <row r="15888" spans="29:29" x14ac:dyDescent="0.25">
      <c r="AC15888" s="379"/>
    </row>
    <row r="15889" spans="29:29" x14ac:dyDescent="0.25">
      <c r="AC15889" s="379"/>
    </row>
    <row r="15890" spans="29:29" x14ac:dyDescent="0.25">
      <c r="AC15890" s="379"/>
    </row>
    <row r="15891" spans="29:29" x14ac:dyDescent="0.25">
      <c r="AC15891" s="379"/>
    </row>
    <row r="15892" spans="29:29" x14ac:dyDescent="0.25">
      <c r="AC15892" s="379"/>
    </row>
    <row r="15893" spans="29:29" x14ac:dyDescent="0.25">
      <c r="AC15893" s="379"/>
    </row>
    <row r="15894" spans="29:29" x14ac:dyDescent="0.25">
      <c r="AC15894" s="379"/>
    </row>
    <row r="15895" spans="29:29" x14ac:dyDescent="0.25">
      <c r="AC15895" s="379"/>
    </row>
    <row r="15896" spans="29:29" x14ac:dyDescent="0.25">
      <c r="AC15896" s="379"/>
    </row>
    <row r="15897" spans="29:29" x14ac:dyDescent="0.25">
      <c r="AC15897" s="379"/>
    </row>
    <row r="15898" spans="29:29" x14ac:dyDescent="0.25">
      <c r="AC15898" s="379"/>
    </row>
    <row r="15899" spans="29:29" x14ac:dyDescent="0.25">
      <c r="AC15899" s="379"/>
    </row>
    <row r="15900" spans="29:29" x14ac:dyDescent="0.25">
      <c r="AC15900" s="379"/>
    </row>
    <row r="15901" spans="29:29" x14ac:dyDescent="0.25">
      <c r="AC15901" s="379"/>
    </row>
    <row r="15902" spans="29:29" x14ac:dyDescent="0.25">
      <c r="AC15902" s="379"/>
    </row>
    <row r="15903" spans="29:29" x14ac:dyDescent="0.25">
      <c r="AC15903" s="379"/>
    </row>
    <row r="15904" spans="29:29" x14ac:dyDescent="0.25">
      <c r="AC15904" s="379"/>
    </row>
    <row r="15905" spans="29:29" x14ac:dyDescent="0.25">
      <c r="AC15905" s="379"/>
    </row>
    <row r="15906" spans="29:29" x14ac:dyDescent="0.25">
      <c r="AC15906" s="379"/>
    </row>
    <row r="15907" spans="29:29" x14ac:dyDescent="0.25">
      <c r="AC15907" s="379"/>
    </row>
    <row r="15908" spans="29:29" x14ac:dyDescent="0.25">
      <c r="AC15908" s="379"/>
    </row>
    <row r="15909" spans="29:29" x14ac:dyDescent="0.25">
      <c r="AC15909" s="379"/>
    </row>
    <row r="15910" spans="29:29" x14ac:dyDescent="0.25">
      <c r="AC15910" s="379"/>
    </row>
    <row r="15911" spans="29:29" x14ac:dyDescent="0.25">
      <c r="AC15911" s="379"/>
    </row>
    <row r="15912" spans="29:29" x14ac:dyDescent="0.25">
      <c r="AC15912" s="379"/>
    </row>
    <row r="15913" spans="29:29" x14ac:dyDescent="0.25">
      <c r="AC15913" s="379"/>
    </row>
    <row r="15914" spans="29:29" x14ac:dyDescent="0.25">
      <c r="AC15914" s="379"/>
    </row>
    <row r="15915" spans="29:29" x14ac:dyDescent="0.25">
      <c r="AC15915" s="379"/>
    </row>
    <row r="15916" spans="29:29" x14ac:dyDescent="0.25">
      <c r="AC15916" s="379"/>
    </row>
    <row r="15917" spans="29:29" x14ac:dyDescent="0.25">
      <c r="AC15917" s="379"/>
    </row>
    <row r="15918" spans="29:29" x14ac:dyDescent="0.25">
      <c r="AC15918" s="379"/>
    </row>
    <row r="15919" spans="29:29" x14ac:dyDescent="0.25">
      <c r="AC15919" s="379"/>
    </row>
    <row r="15920" spans="29:29" x14ac:dyDescent="0.25">
      <c r="AC15920" s="379"/>
    </row>
    <row r="15921" spans="29:29" x14ac:dyDescent="0.25">
      <c r="AC15921" s="379"/>
    </row>
    <row r="15922" spans="29:29" x14ac:dyDescent="0.25">
      <c r="AC15922" s="379"/>
    </row>
    <row r="15923" spans="29:29" x14ac:dyDescent="0.25">
      <c r="AC15923" s="379"/>
    </row>
    <row r="15924" spans="29:29" x14ac:dyDescent="0.25">
      <c r="AC15924" s="379"/>
    </row>
    <row r="15925" spans="29:29" x14ac:dyDescent="0.25">
      <c r="AC15925" s="379"/>
    </row>
    <row r="15926" spans="29:29" x14ac:dyDescent="0.25">
      <c r="AC15926" s="379"/>
    </row>
    <row r="15927" spans="29:29" x14ac:dyDescent="0.25">
      <c r="AC15927" s="379"/>
    </row>
    <row r="15928" spans="29:29" x14ac:dyDescent="0.25">
      <c r="AC15928" s="379"/>
    </row>
    <row r="15929" spans="29:29" x14ac:dyDescent="0.25">
      <c r="AC15929" s="379"/>
    </row>
    <row r="15930" spans="29:29" x14ac:dyDescent="0.25">
      <c r="AC15930" s="379"/>
    </row>
    <row r="15931" spans="29:29" x14ac:dyDescent="0.25">
      <c r="AC15931" s="379"/>
    </row>
    <row r="15932" spans="29:29" x14ac:dyDescent="0.25">
      <c r="AC15932" s="379"/>
    </row>
    <row r="15933" spans="29:29" x14ac:dyDescent="0.25">
      <c r="AC15933" s="379"/>
    </row>
    <row r="15934" spans="29:29" x14ac:dyDescent="0.25">
      <c r="AC15934" s="379"/>
    </row>
    <row r="15935" spans="29:29" x14ac:dyDescent="0.25">
      <c r="AC15935" s="379"/>
    </row>
    <row r="15936" spans="29:29" x14ac:dyDescent="0.25">
      <c r="AC15936" s="379"/>
    </row>
    <row r="15937" spans="29:29" x14ac:dyDescent="0.25">
      <c r="AC15937" s="379"/>
    </row>
    <row r="15938" spans="29:29" x14ac:dyDescent="0.25">
      <c r="AC15938" s="379"/>
    </row>
    <row r="15939" spans="29:29" x14ac:dyDescent="0.25">
      <c r="AC15939" s="379"/>
    </row>
    <row r="15940" spans="29:29" x14ac:dyDescent="0.25">
      <c r="AC15940" s="379"/>
    </row>
    <row r="15941" spans="29:29" x14ac:dyDescent="0.25">
      <c r="AC15941" s="379"/>
    </row>
    <row r="15942" spans="29:29" x14ac:dyDescent="0.25">
      <c r="AC15942" s="379"/>
    </row>
    <row r="15943" spans="29:29" x14ac:dyDescent="0.25">
      <c r="AC15943" s="379"/>
    </row>
    <row r="15944" spans="29:29" x14ac:dyDescent="0.25">
      <c r="AC15944" s="379"/>
    </row>
    <row r="15945" spans="29:29" x14ac:dyDescent="0.25">
      <c r="AC15945" s="379"/>
    </row>
    <row r="15946" spans="29:29" x14ac:dyDescent="0.25">
      <c r="AC15946" s="379"/>
    </row>
    <row r="15947" spans="29:29" x14ac:dyDescent="0.25">
      <c r="AC15947" s="379"/>
    </row>
    <row r="15948" spans="29:29" x14ac:dyDescent="0.25">
      <c r="AC15948" s="379"/>
    </row>
    <row r="15949" spans="29:29" x14ac:dyDescent="0.25">
      <c r="AC15949" s="379"/>
    </row>
    <row r="15950" spans="29:29" x14ac:dyDescent="0.25">
      <c r="AC15950" s="379"/>
    </row>
    <row r="15951" spans="29:29" x14ac:dyDescent="0.25">
      <c r="AC15951" s="379"/>
    </row>
    <row r="15952" spans="29:29" x14ac:dyDescent="0.25">
      <c r="AC15952" s="379"/>
    </row>
    <row r="15953" spans="29:29" x14ac:dyDescent="0.25">
      <c r="AC15953" s="379"/>
    </row>
    <row r="15954" spans="29:29" x14ac:dyDescent="0.25">
      <c r="AC15954" s="379"/>
    </row>
    <row r="15955" spans="29:29" x14ac:dyDescent="0.25">
      <c r="AC15955" s="379"/>
    </row>
    <row r="15956" spans="29:29" x14ac:dyDescent="0.25">
      <c r="AC15956" s="379"/>
    </row>
    <row r="15957" spans="29:29" x14ac:dyDescent="0.25">
      <c r="AC15957" s="379"/>
    </row>
    <row r="15958" spans="29:29" x14ac:dyDescent="0.25">
      <c r="AC15958" s="379"/>
    </row>
    <row r="15959" spans="29:29" x14ac:dyDescent="0.25">
      <c r="AC15959" s="379"/>
    </row>
    <row r="15960" spans="29:29" x14ac:dyDescent="0.25">
      <c r="AC15960" s="379"/>
    </row>
    <row r="15961" spans="29:29" x14ac:dyDescent="0.25">
      <c r="AC15961" s="379"/>
    </row>
    <row r="15962" spans="29:29" x14ac:dyDescent="0.25">
      <c r="AC15962" s="379"/>
    </row>
    <row r="15963" spans="29:29" x14ac:dyDescent="0.25">
      <c r="AC15963" s="379"/>
    </row>
    <row r="15964" spans="29:29" x14ac:dyDescent="0.25">
      <c r="AC15964" s="379"/>
    </row>
    <row r="15965" spans="29:29" x14ac:dyDescent="0.25">
      <c r="AC15965" s="379"/>
    </row>
    <row r="15966" spans="29:29" x14ac:dyDescent="0.25">
      <c r="AC15966" s="379"/>
    </row>
    <row r="15967" spans="29:29" x14ac:dyDescent="0.25">
      <c r="AC15967" s="379"/>
    </row>
    <row r="15968" spans="29:29" x14ac:dyDescent="0.25">
      <c r="AC15968" s="379"/>
    </row>
    <row r="15969" spans="29:29" x14ac:dyDescent="0.25">
      <c r="AC15969" s="379"/>
    </row>
    <row r="15970" spans="29:29" x14ac:dyDescent="0.25">
      <c r="AC15970" s="379"/>
    </row>
    <row r="15971" spans="29:29" x14ac:dyDescent="0.25">
      <c r="AC15971" s="379"/>
    </row>
    <row r="15972" spans="29:29" x14ac:dyDescent="0.25">
      <c r="AC15972" s="379"/>
    </row>
    <row r="15973" spans="29:29" x14ac:dyDescent="0.25">
      <c r="AC15973" s="379"/>
    </row>
    <row r="15974" spans="29:29" x14ac:dyDescent="0.25">
      <c r="AC15974" s="379"/>
    </row>
    <row r="15975" spans="29:29" x14ac:dyDescent="0.25">
      <c r="AC15975" s="379"/>
    </row>
    <row r="15976" spans="29:29" x14ac:dyDescent="0.25">
      <c r="AC15976" s="379"/>
    </row>
    <row r="15977" spans="29:29" x14ac:dyDescent="0.25">
      <c r="AC15977" s="379"/>
    </row>
    <row r="15978" spans="29:29" x14ac:dyDescent="0.25">
      <c r="AC15978" s="379"/>
    </row>
    <row r="15979" spans="29:29" x14ac:dyDescent="0.25">
      <c r="AC15979" s="379"/>
    </row>
    <row r="15980" spans="29:29" x14ac:dyDescent="0.25">
      <c r="AC15980" s="379"/>
    </row>
    <row r="15981" spans="29:29" x14ac:dyDescent="0.25">
      <c r="AC15981" s="379"/>
    </row>
    <row r="15982" spans="29:29" x14ac:dyDescent="0.25">
      <c r="AC15982" s="379"/>
    </row>
    <row r="15983" spans="29:29" x14ac:dyDescent="0.25">
      <c r="AC15983" s="379"/>
    </row>
    <row r="15984" spans="29:29" x14ac:dyDescent="0.25">
      <c r="AC15984" s="379"/>
    </row>
    <row r="15985" spans="29:29" x14ac:dyDescent="0.25">
      <c r="AC15985" s="379"/>
    </row>
    <row r="15986" spans="29:29" x14ac:dyDescent="0.25">
      <c r="AC15986" s="379"/>
    </row>
    <row r="15987" spans="29:29" x14ac:dyDescent="0.25">
      <c r="AC15987" s="379"/>
    </row>
    <row r="15988" spans="29:29" x14ac:dyDescent="0.25">
      <c r="AC15988" s="379"/>
    </row>
    <row r="15989" spans="29:29" x14ac:dyDescent="0.25">
      <c r="AC15989" s="379"/>
    </row>
    <row r="15990" spans="29:29" x14ac:dyDescent="0.25">
      <c r="AC15990" s="379"/>
    </row>
    <row r="15991" spans="29:29" x14ac:dyDescent="0.25">
      <c r="AC15991" s="379"/>
    </row>
    <row r="15992" spans="29:29" x14ac:dyDescent="0.25">
      <c r="AC15992" s="379"/>
    </row>
    <row r="15993" spans="29:29" x14ac:dyDescent="0.25">
      <c r="AC15993" s="379"/>
    </row>
    <row r="15994" spans="29:29" x14ac:dyDescent="0.25">
      <c r="AC15994" s="379"/>
    </row>
    <row r="15995" spans="29:29" x14ac:dyDescent="0.25">
      <c r="AC15995" s="379"/>
    </row>
    <row r="15996" spans="29:29" x14ac:dyDescent="0.25">
      <c r="AC15996" s="379"/>
    </row>
    <row r="15997" spans="29:29" x14ac:dyDescent="0.25">
      <c r="AC15997" s="379"/>
    </row>
    <row r="15998" spans="29:29" x14ac:dyDescent="0.25">
      <c r="AC15998" s="379"/>
    </row>
    <row r="15999" spans="29:29" x14ac:dyDescent="0.25">
      <c r="AC15999" s="379"/>
    </row>
    <row r="16000" spans="29:29" x14ac:dyDescent="0.25">
      <c r="AC16000" s="379"/>
    </row>
    <row r="16001" spans="29:29" x14ac:dyDescent="0.25">
      <c r="AC16001" s="379"/>
    </row>
    <row r="16002" spans="29:29" x14ac:dyDescent="0.25">
      <c r="AC16002" s="379"/>
    </row>
    <row r="16003" spans="29:29" x14ac:dyDescent="0.25">
      <c r="AC16003" s="379"/>
    </row>
    <row r="16004" spans="29:29" x14ac:dyDescent="0.25">
      <c r="AC16004" s="379"/>
    </row>
    <row r="16005" spans="29:29" x14ac:dyDescent="0.25">
      <c r="AC16005" s="379"/>
    </row>
    <row r="16006" spans="29:29" x14ac:dyDescent="0.25">
      <c r="AC16006" s="379"/>
    </row>
    <row r="16007" spans="29:29" x14ac:dyDescent="0.25">
      <c r="AC16007" s="379"/>
    </row>
    <row r="16008" spans="29:29" x14ac:dyDescent="0.25">
      <c r="AC16008" s="379"/>
    </row>
    <row r="16009" spans="29:29" x14ac:dyDescent="0.25">
      <c r="AC16009" s="379"/>
    </row>
    <row r="16010" spans="29:29" x14ac:dyDescent="0.25">
      <c r="AC16010" s="379"/>
    </row>
    <row r="16011" spans="29:29" x14ac:dyDescent="0.25">
      <c r="AC16011" s="379"/>
    </row>
    <row r="16012" spans="29:29" x14ac:dyDescent="0.25">
      <c r="AC16012" s="379"/>
    </row>
    <row r="16013" spans="29:29" x14ac:dyDescent="0.25">
      <c r="AC16013" s="379"/>
    </row>
    <row r="16014" spans="29:29" x14ac:dyDescent="0.25">
      <c r="AC16014" s="379"/>
    </row>
    <row r="16015" spans="29:29" x14ac:dyDescent="0.25">
      <c r="AC16015" s="379"/>
    </row>
    <row r="16016" spans="29:29" x14ac:dyDescent="0.25">
      <c r="AC16016" s="379"/>
    </row>
    <row r="16017" spans="29:29" x14ac:dyDescent="0.25">
      <c r="AC16017" s="379"/>
    </row>
    <row r="16018" spans="29:29" x14ac:dyDescent="0.25">
      <c r="AC16018" s="379"/>
    </row>
    <row r="16019" spans="29:29" x14ac:dyDescent="0.25">
      <c r="AC16019" s="379"/>
    </row>
    <row r="16020" spans="29:29" x14ac:dyDescent="0.25">
      <c r="AC16020" s="379"/>
    </row>
    <row r="16021" spans="29:29" x14ac:dyDescent="0.25">
      <c r="AC16021" s="379"/>
    </row>
    <row r="16022" spans="29:29" x14ac:dyDescent="0.25">
      <c r="AC16022" s="379"/>
    </row>
    <row r="16023" spans="29:29" x14ac:dyDescent="0.25">
      <c r="AC16023" s="379"/>
    </row>
    <row r="16024" spans="29:29" x14ac:dyDescent="0.25">
      <c r="AC16024" s="379"/>
    </row>
    <row r="16025" spans="29:29" x14ac:dyDescent="0.25">
      <c r="AC16025" s="379"/>
    </row>
    <row r="16026" spans="29:29" x14ac:dyDescent="0.25">
      <c r="AC16026" s="379"/>
    </row>
    <row r="16027" spans="29:29" x14ac:dyDescent="0.25">
      <c r="AC16027" s="379"/>
    </row>
    <row r="16028" spans="29:29" x14ac:dyDescent="0.25">
      <c r="AC16028" s="379"/>
    </row>
    <row r="16029" spans="29:29" x14ac:dyDescent="0.25">
      <c r="AC16029" s="379"/>
    </row>
    <row r="16030" spans="29:29" x14ac:dyDescent="0.25">
      <c r="AC16030" s="379"/>
    </row>
    <row r="16031" spans="29:29" x14ac:dyDescent="0.25">
      <c r="AC16031" s="379"/>
    </row>
    <row r="16032" spans="29:29" x14ac:dyDescent="0.25">
      <c r="AC16032" s="379"/>
    </row>
    <row r="16033" spans="29:29" x14ac:dyDescent="0.25">
      <c r="AC16033" s="379"/>
    </row>
    <row r="16034" spans="29:29" x14ac:dyDescent="0.25">
      <c r="AC16034" s="379"/>
    </row>
    <row r="16035" spans="29:29" x14ac:dyDescent="0.25">
      <c r="AC16035" s="379"/>
    </row>
    <row r="16036" spans="29:29" x14ac:dyDescent="0.25">
      <c r="AC16036" s="379"/>
    </row>
    <row r="16037" spans="29:29" x14ac:dyDescent="0.25">
      <c r="AC16037" s="379"/>
    </row>
    <row r="16038" spans="29:29" x14ac:dyDescent="0.25">
      <c r="AC16038" s="379"/>
    </row>
    <row r="16039" spans="29:29" x14ac:dyDescent="0.25">
      <c r="AC16039" s="379"/>
    </row>
    <row r="16040" spans="29:29" x14ac:dyDescent="0.25">
      <c r="AC16040" s="379"/>
    </row>
    <row r="16041" spans="29:29" x14ac:dyDescent="0.25">
      <c r="AC16041" s="379"/>
    </row>
    <row r="16042" spans="29:29" x14ac:dyDescent="0.25">
      <c r="AC16042" s="379"/>
    </row>
    <row r="16043" spans="29:29" x14ac:dyDescent="0.25">
      <c r="AC16043" s="379"/>
    </row>
    <row r="16044" spans="29:29" x14ac:dyDescent="0.25">
      <c r="AC16044" s="379"/>
    </row>
    <row r="16045" spans="29:29" x14ac:dyDescent="0.25">
      <c r="AC16045" s="379"/>
    </row>
    <row r="16046" spans="29:29" x14ac:dyDescent="0.25">
      <c r="AC16046" s="379"/>
    </row>
    <row r="16047" spans="29:29" x14ac:dyDescent="0.25">
      <c r="AC16047" s="379"/>
    </row>
    <row r="16048" spans="29:29" x14ac:dyDescent="0.25">
      <c r="AC16048" s="379"/>
    </row>
    <row r="16049" spans="29:29" x14ac:dyDescent="0.25">
      <c r="AC16049" s="379"/>
    </row>
    <row r="16050" spans="29:29" x14ac:dyDescent="0.25">
      <c r="AC16050" s="379"/>
    </row>
    <row r="16051" spans="29:29" x14ac:dyDescent="0.25">
      <c r="AC16051" s="379"/>
    </row>
    <row r="16052" spans="29:29" x14ac:dyDescent="0.25">
      <c r="AC16052" s="379"/>
    </row>
    <row r="16053" spans="29:29" x14ac:dyDescent="0.25">
      <c r="AC16053" s="379"/>
    </row>
    <row r="16054" spans="29:29" x14ac:dyDescent="0.25">
      <c r="AC16054" s="379"/>
    </row>
    <row r="16055" spans="29:29" x14ac:dyDescent="0.25">
      <c r="AC16055" s="379"/>
    </row>
    <row r="16056" spans="29:29" x14ac:dyDescent="0.25">
      <c r="AC16056" s="379"/>
    </row>
    <row r="16057" spans="29:29" x14ac:dyDescent="0.25">
      <c r="AC16057" s="379"/>
    </row>
    <row r="16058" spans="29:29" x14ac:dyDescent="0.25">
      <c r="AC16058" s="379"/>
    </row>
    <row r="16059" spans="29:29" x14ac:dyDescent="0.25">
      <c r="AC16059" s="379"/>
    </row>
    <row r="16060" spans="29:29" x14ac:dyDescent="0.25">
      <c r="AC16060" s="379"/>
    </row>
    <row r="16061" spans="29:29" x14ac:dyDescent="0.25">
      <c r="AC16061" s="379"/>
    </row>
    <row r="16062" spans="29:29" x14ac:dyDescent="0.25">
      <c r="AC16062" s="379"/>
    </row>
    <row r="16063" spans="29:29" x14ac:dyDescent="0.25">
      <c r="AC16063" s="379"/>
    </row>
    <row r="16064" spans="29:29" x14ac:dyDescent="0.25">
      <c r="AC16064" s="379"/>
    </row>
    <row r="16065" spans="29:29" x14ac:dyDescent="0.25">
      <c r="AC16065" s="379"/>
    </row>
    <row r="16066" spans="29:29" x14ac:dyDescent="0.25">
      <c r="AC16066" s="379"/>
    </row>
    <row r="16067" spans="29:29" x14ac:dyDescent="0.25">
      <c r="AC16067" s="379"/>
    </row>
    <row r="16068" spans="29:29" x14ac:dyDescent="0.25">
      <c r="AC16068" s="379"/>
    </row>
    <row r="16069" spans="29:29" x14ac:dyDescent="0.25">
      <c r="AC16069" s="379"/>
    </row>
    <row r="16070" spans="29:29" x14ac:dyDescent="0.25">
      <c r="AC16070" s="379"/>
    </row>
    <row r="16071" spans="29:29" x14ac:dyDescent="0.25">
      <c r="AC16071" s="379"/>
    </row>
    <row r="16072" spans="29:29" x14ac:dyDescent="0.25">
      <c r="AC16072" s="379"/>
    </row>
    <row r="16073" spans="29:29" x14ac:dyDescent="0.25">
      <c r="AC16073" s="379"/>
    </row>
    <row r="16074" spans="29:29" x14ac:dyDescent="0.25">
      <c r="AC16074" s="379"/>
    </row>
    <row r="16075" spans="29:29" x14ac:dyDescent="0.25">
      <c r="AC16075" s="379"/>
    </row>
    <row r="16076" spans="29:29" x14ac:dyDescent="0.25">
      <c r="AC16076" s="379"/>
    </row>
    <row r="16077" spans="29:29" x14ac:dyDescent="0.25">
      <c r="AC16077" s="379"/>
    </row>
    <row r="16078" spans="29:29" x14ac:dyDescent="0.25">
      <c r="AC16078" s="379"/>
    </row>
    <row r="16079" spans="29:29" x14ac:dyDescent="0.25">
      <c r="AC16079" s="379"/>
    </row>
    <row r="16080" spans="29:29" x14ac:dyDescent="0.25">
      <c r="AC16080" s="379"/>
    </row>
    <row r="16081" spans="29:29" x14ac:dyDescent="0.25">
      <c r="AC16081" s="379"/>
    </row>
    <row r="16082" spans="29:29" x14ac:dyDescent="0.25">
      <c r="AC16082" s="379"/>
    </row>
    <row r="16083" spans="29:29" x14ac:dyDescent="0.25">
      <c r="AC16083" s="379"/>
    </row>
    <row r="16084" spans="29:29" x14ac:dyDescent="0.25">
      <c r="AC16084" s="379"/>
    </row>
    <row r="16085" spans="29:29" x14ac:dyDescent="0.25">
      <c r="AC16085" s="379"/>
    </row>
    <row r="16086" spans="29:29" x14ac:dyDescent="0.25">
      <c r="AC16086" s="379"/>
    </row>
    <row r="16087" spans="29:29" x14ac:dyDescent="0.25">
      <c r="AC16087" s="379"/>
    </row>
    <row r="16088" spans="29:29" x14ac:dyDescent="0.25">
      <c r="AC16088" s="379"/>
    </row>
    <row r="16089" spans="29:29" x14ac:dyDescent="0.25">
      <c r="AC16089" s="379"/>
    </row>
    <row r="16090" spans="29:29" x14ac:dyDescent="0.25">
      <c r="AC16090" s="379"/>
    </row>
    <row r="16091" spans="29:29" x14ac:dyDescent="0.25">
      <c r="AC16091" s="379"/>
    </row>
    <row r="16092" spans="29:29" x14ac:dyDescent="0.25">
      <c r="AC16092" s="379"/>
    </row>
    <row r="16093" spans="29:29" x14ac:dyDescent="0.25">
      <c r="AC16093" s="379"/>
    </row>
    <row r="16094" spans="29:29" x14ac:dyDescent="0.25">
      <c r="AC16094" s="379"/>
    </row>
    <row r="16095" spans="29:29" x14ac:dyDescent="0.25">
      <c r="AC16095" s="379"/>
    </row>
    <row r="16096" spans="29:29" x14ac:dyDescent="0.25">
      <c r="AC16096" s="379"/>
    </row>
    <row r="16097" spans="29:29" x14ac:dyDescent="0.25">
      <c r="AC16097" s="379"/>
    </row>
    <row r="16098" spans="29:29" x14ac:dyDescent="0.25">
      <c r="AC16098" s="379"/>
    </row>
    <row r="16099" spans="29:29" x14ac:dyDescent="0.25">
      <c r="AC16099" s="379"/>
    </row>
    <row r="16100" spans="29:29" x14ac:dyDescent="0.25">
      <c r="AC16100" s="379"/>
    </row>
    <row r="16101" spans="29:29" x14ac:dyDescent="0.25">
      <c r="AC16101" s="379"/>
    </row>
    <row r="16102" spans="29:29" x14ac:dyDescent="0.25">
      <c r="AC16102" s="379"/>
    </row>
    <row r="16103" spans="29:29" x14ac:dyDescent="0.25">
      <c r="AC16103" s="379"/>
    </row>
    <row r="16104" spans="29:29" x14ac:dyDescent="0.25">
      <c r="AC16104" s="379"/>
    </row>
    <row r="16105" spans="29:29" x14ac:dyDescent="0.25">
      <c r="AC16105" s="379"/>
    </row>
    <row r="16106" spans="29:29" x14ac:dyDescent="0.25">
      <c r="AC16106" s="379"/>
    </row>
    <row r="16107" spans="29:29" x14ac:dyDescent="0.25">
      <c r="AC16107" s="379"/>
    </row>
    <row r="16108" spans="29:29" x14ac:dyDescent="0.25">
      <c r="AC16108" s="379"/>
    </row>
    <row r="16109" spans="29:29" x14ac:dyDescent="0.25">
      <c r="AC16109" s="379"/>
    </row>
    <row r="16110" spans="29:29" x14ac:dyDescent="0.25">
      <c r="AC16110" s="379"/>
    </row>
    <row r="16111" spans="29:29" x14ac:dyDescent="0.25">
      <c r="AC16111" s="379"/>
    </row>
    <row r="16112" spans="29:29" x14ac:dyDescent="0.25">
      <c r="AC16112" s="379"/>
    </row>
    <row r="16113" spans="29:29" x14ac:dyDescent="0.25">
      <c r="AC16113" s="379"/>
    </row>
    <row r="16114" spans="29:29" x14ac:dyDescent="0.25">
      <c r="AC16114" s="379"/>
    </row>
    <row r="16115" spans="29:29" x14ac:dyDescent="0.25">
      <c r="AC16115" s="379"/>
    </row>
    <row r="16116" spans="29:29" x14ac:dyDescent="0.25">
      <c r="AC16116" s="379"/>
    </row>
    <row r="16117" spans="29:29" x14ac:dyDescent="0.25">
      <c r="AC16117" s="379"/>
    </row>
    <row r="16118" spans="29:29" x14ac:dyDescent="0.25">
      <c r="AC16118" s="379"/>
    </row>
    <row r="16119" spans="29:29" x14ac:dyDescent="0.25">
      <c r="AC16119" s="379"/>
    </row>
    <row r="16120" spans="29:29" x14ac:dyDescent="0.25">
      <c r="AC16120" s="379"/>
    </row>
    <row r="16121" spans="29:29" x14ac:dyDescent="0.25">
      <c r="AC16121" s="379"/>
    </row>
    <row r="16122" spans="29:29" x14ac:dyDescent="0.25">
      <c r="AC16122" s="379"/>
    </row>
    <row r="16123" spans="29:29" x14ac:dyDescent="0.25">
      <c r="AC16123" s="379"/>
    </row>
    <row r="16124" spans="29:29" x14ac:dyDescent="0.25">
      <c r="AC16124" s="379"/>
    </row>
    <row r="16125" spans="29:29" x14ac:dyDescent="0.25">
      <c r="AC16125" s="379"/>
    </row>
    <row r="16126" spans="29:29" x14ac:dyDescent="0.25">
      <c r="AC16126" s="379"/>
    </row>
    <row r="16127" spans="29:29" x14ac:dyDescent="0.25">
      <c r="AC16127" s="379"/>
    </row>
    <row r="16128" spans="29:29" x14ac:dyDescent="0.25">
      <c r="AC16128" s="379"/>
    </row>
    <row r="16129" spans="29:29" x14ac:dyDescent="0.25">
      <c r="AC16129" s="379"/>
    </row>
    <row r="16130" spans="29:29" x14ac:dyDescent="0.25">
      <c r="AC16130" s="379"/>
    </row>
    <row r="16131" spans="29:29" x14ac:dyDescent="0.25">
      <c r="AC16131" s="379"/>
    </row>
    <row r="16132" spans="29:29" x14ac:dyDescent="0.25">
      <c r="AC16132" s="379"/>
    </row>
    <row r="16133" spans="29:29" x14ac:dyDescent="0.25">
      <c r="AC16133" s="379"/>
    </row>
    <row r="16134" spans="29:29" x14ac:dyDescent="0.25">
      <c r="AC16134" s="379"/>
    </row>
    <row r="16135" spans="29:29" x14ac:dyDescent="0.25">
      <c r="AC16135" s="379"/>
    </row>
    <row r="16136" spans="29:29" x14ac:dyDescent="0.25">
      <c r="AC16136" s="379"/>
    </row>
    <row r="16137" spans="29:29" x14ac:dyDescent="0.25">
      <c r="AC16137" s="379"/>
    </row>
    <row r="16138" spans="29:29" x14ac:dyDescent="0.25">
      <c r="AC16138" s="379"/>
    </row>
    <row r="16139" spans="29:29" x14ac:dyDescent="0.25">
      <c r="AC16139" s="379"/>
    </row>
    <row r="16140" spans="29:29" x14ac:dyDescent="0.25">
      <c r="AC16140" s="379"/>
    </row>
    <row r="16141" spans="29:29" x14ac:dyDescent="0.25">
      <c r="AC16141" s="379"/>
    </row>
    <row r="16142" spans="29:29" x14ac:dyDescent="0.25">
      <c r="AC16142" s="379"/>
    </row>
    <row r="16143" spans="29:29" x14ac:dyDescent="0.25">
      <c r="AC16143" s="379"/>
    </row>
    <row r="16144" spans="29:29" x14ac:dyDescent="0.25">
      <c r="AC16144" s="379"/>
    </row>
    <row r="16145" spans="29:29" x14ac:dyDescent="0.25">
      <c r="AC16145" s="379"/>
    </row>
    <row r="16146" spans="29:29" x14ac:dyDescent="0.25">
      <c r="AC16146" s="379"/>
    </row>
    <row r="16147" spans="29:29" x14ac:dyDescent="0.25">
      <c r="AC16147" s="379"/>
    </row>
    <row r="16148" spans="29:29" x14ac:dyDescent="0.25">
      <c r="AC16148" s="379"/>
    </row>
    <row r="16149" spans="29:29" x14ac:dyDescent="0.25">
      <c r="AC16149" s="379"/>
    </row>
    <row r="16150" spans="29:29" x14ac:dyDescent="0.25">
      <c r="AC16150" s="379"/>
    </row>
    <row r="16151" spans="29:29" x14ac:dyDescent="0.25">
      <c r="AC16151" s="379"/>
    </row>
    <row r="16152" spans="29:29" x14ac:dyDescent="0.25">
      <c r="AC16152" s="379"/>
    </row>
    <row r="16153" spans="29:29" x14ac:dyDescent="0.25">
      <c r="AC16153" s="379"/>
    </row>
    <row r="16154" spans="29:29" x14ac:dyDescent="0.25">
      <c r="AC16154" s="379"/>
    </row>
    <row r="16155" spans="29:29" x14ac:dyDescent="0.25">
      <c r="AC16155" s="379"/>
    </row>
    <row r="16156" spans="29:29" x14ac:dyDescent="0.25">
      <c r="AC16156" s="379"/>
    </row>
    <row r="16157" spans="29:29" x14ac:dyDescent="0.25">
      <c r="AC16157" s="379"/>
    </row>
    <row r="16158" spans="29:29" x14ac:dyDescent="0.25">
      <c r="AC16158" s="379"/>
    </row>
    <row r="16159" spans="29:29" x14ac:dyDescent="0.25">
      <c r="AC16159" s="379"/>
    </row>
    <row r="16160" spans="29:29" x14ac:dyDescent="0.25">
      <c r="AC16160" s="379"/>
    </row>
    <row r="16161" spans="29:29" x14ac:dyDescent="0.25">
      <c r="AC16161" s="379"/>
    </row>
    <row r="16162" spans="29:29" x14ac:dyDescent="0.25">
      <c r="AC16162" s="379"/>
    </row>
    <row r="16163" spans="29:29" x14ac:dyDescent="0.25">
      <c r="AC16163" s="379"/>
    </row>
    <row r="16164" spans="29:29" x14ac:dyDescent="0.25">
      <c r="AC16164" s="379"/>
    </row>
    <row r="16165" spans="29:29" x14ac:dyDescent="0.25">
      <c r="AC16165" s="379"/>
    </row>
    <row r="16166" spans="29:29" x14ac:dyDescent="0.25">
      <c r="AC16166" s="379"/>
    </row>
    <row r="16167" spans="29:29" x14ac:dyDescent="0.25">
      <c r="AC16167" s="379"/>
    </row>
    <row r="16168" spans="29:29" x14ac:dyDescent="0.25">
      <c r="AC16168" s="379"/>
    </row>
    <row r="16169" spans="29:29" x14ac:dyDescent="0.25">
      <c r="AC16169" s="379"/>
    </row>
    <row r="16170" spans="29:29" x14ac:dyDescent="0.25">
      <c r="AC16170" s="379"/>
    </row>
    <row r="16171" spans="29:29" x14ac:dyDescent="0.25">
      <c r="AC16171" s="379"/>
    </row>
    <row r="16172" spans="29:29" x14ac:dyDescent="0.25">
      <c r="AC16172" s="379"/>
    </row>
    <row r="16173" spans="29:29" x14ac:dyDescent="0.25">
      <c r="AC16173" s="379"/>
    </row>
    <row r="16174" spans="29:29" x14ac:dyDescent="0.25">
      <c r="AC16174" s="379"/>
    </row>
    <row r="16175" spans="29:29" x14ac:dyDescent="0.25">
      <c r="AC16175" s="379"/>
    </row>
    <row r="16176" spans="29:29" x14ac:dyDescent="0.25">
      <c r="AC16176" s="379"/>
    </row>
    <row r="16177" spans="29:29" x14ac:dyDescent="0.25">
      <c r="AC16177" s="379"/>
    </row>
    <row r="16178" spans="29:29" x14ac:dyDescent="0.25">
      <c r="AC16178" s="379"/>
    </row>
    <row r="16179" spans="29:29" x14ac:dyDescent="0.25">
      <c r="AC16179" s="379"/>
    </row>
    <row r="16180" spans="29:29" x14ac:dyDescent="0.25">
      <c r="AC16180" s="379"/>
    </row>
    <row r="16181" spans="29:29" x14ac:dyDescent="0.25">
      <c r="AC16181" s="379"/>
    </row>
    <row r="16182" spans="29:29" x14ac:dyDescent="0.25">
      <c r="AC16182" s="379"/>
    </row>
    <row r="16183" spans="29:29" x14ac:dyDescent="0.25">
      <c r="AC16183" s="379"/>
    </row>
    <row r="16184" spans="29:29" x14ac:dyDescent="0.25">
      <c r="AC16184" s="379"/>
    </row>
    <row r="16185" spans="29:29" x14ac:dyDescent="0.25">
      <c r="AC16185" s="379"/>
    </row>
    <row r="16186" spans="29:29" x14ac:dyDescent="0.25">
      <c r="AC16186" s="379"/>
    </row>
    <row r="16187" spans="29:29" x14ac:dyDescent="0.25">
      <c r="AC16187" s="379"/>
    </row>
    <row r="16188" spans="29:29" x14ac:dyDescent="0.25">
      <c r="AC16188" s="379"/>
    </row>
    <row r="16189" spans="29:29" x14ac:dyDescent="0.25">
      <c r="AC16189" s="379"/>
    </row>
    <row r="16190" spans="29:29" x14ac:dyDescent="0.25">
      <c r="AC16190" s="379"/>
    </row>
    <row r="16191" spans="29:29" x14ac:dyDescent="0.25">
      <c r="AC16191" s="379"/>
    </row>
    <row r="16192" spans="29:29" x14ac:dyDescent="0.25">
      <c r="AC16192" s="379"/>
    </row>
    <row r="16193" spans="29:29" x14ac:dyDescent="0.25">
      <c r="AC16193" s="379"/>
    </row>
    <row r="16194" spans="29:29" x14ac:dyDescent="0.25">
      <c r="AC16194" s="379"/>
    </row>
    <row r="16195" spans="29:29" x14ac:dyDescent="0.25">
      <c r="AC16195" s="379"/>
    </row>
    <row r="16196" spans="29:29" x14ac:dyDescent="0.25">
      <c r="AC16196" s="379"/>
    </row>
    <row r="16197" spans="29:29" x14ac:dyDescent="0.25">
      <c r="AC16197" s="379"/>
    </row>
    <row r="16198" spans="29:29" x14ac:dyDescent="0.25">
      <c r="AC16198" s="379"/>
    </row>
    <row r="16199" spans="29:29" x14ac:dyDescent="0.25">
      <c r="AC16199" s="379"/>
    </row>
    <row r="16200" spans="29:29" x14ac:dyDescent="0.25">
      <c r="AC16200" s="379"/>
    </row>
    <row r="16201" spans="29:29" x14ac:dyDescent="0.25">
      <c r="AC16201" s="379"/>
    </row>
    <row r="16202" spans="29:29" x14ac:dyDescent="0.25">
      <c r="AC16202" s="379"/>
    </row>
    <row r="16203" spans="29:29" x14ac:dyDescent="0.25">
      <c r="AC16203" s="379"/>
    </row>
    <row r="16204" spans="29:29" x14ac:dyDescent="0.25">
      <c r="AC16204" s="379"/>
    </row>
    <row r="16205" spans="29:29" x14ac:dyDescent="0.25">
      <c r="AC16205" s="379"/>
    </row>
    <row r="16206" spans="29:29" x14ac:dyDescent="0.25">
      <c r="AC16206" s="379"/>
    </row>
    <row r="16207" spans="29:29" x14ac:dyDescent="0.25">
      <c r="AC16207" s="379"/>
    </row>
    <row r="16208" spans="29:29" x14ac:dyDescent="0.25">
      <c r="AC16208" s="379"/>
    </row>
    <row r="16209" spans="29:29" x14ac:dyDescent="0.25">
      <c r="AC16209" s="379"/>
    </row>
    <row r="16210" spans="29:29" x14ac:dyDescent="0.25">
      <c r="AC16210" s="379"/>
    </row>
    <row r="16211" spans="29:29" x14ac:dyDescent="0.25">
      <c r="AC16211" s="379"/>
    </row>
    <row r="16212" spans="29:29" x14ac:dyDescent="0.25">
      <c r="AC16212" s="379"/>
    </row>
    <row r="16213" spans="29:29" x14ac:dyDescent="0.25">
      <c r="AC16213" s="379"/>
    </row>
    <row r="16214" spans="29:29" x14ac:dyDescent="0.25">
      <c r="AC16214" s="379"/>
    </row>
    <row r="16215" spans="29:29" x14ac:dyDescent="0.25">
      <c r="AC16215" s="379"/>
    </row>
    <row r="16216" spans="29:29" x14ac:dyDescent="0.25">
      <c r="AC16216" s="379"/>
    </row>
    <row r="16217" spans="29:29" x14ac:dyDescent="0.25">
      <c r="AC16217" s="379"/>
    </row>
    <row r="16218" spans="29:29" x14ac:dyDescent="0.25">
      <c r="AC16218" s="379"/>
    </row>
    <row r="16219" spans="29:29" x14ac:dyDescent="0.25">
      <c r="AC16219" s="379"/>
    </row>
    <row r="16220" spans="29:29" x14ac:dyDescent="0.25">
      <c r="AC16220" s="379"/>
    </row>
    <row r="16221" spans="29:29" x14ac:dyDescent="0.25">
      <c r="AC16221" s="379"/>
    </row>
    <row r="16222" spans="29:29" x14ac:dyDescent="0.25">
      <c r="AC16222" s="379"/>
    </row>
    <row r="16223" spans="29:29" x14ac:dyDescent="0.25">
      <c r="AC16223" s="379"/>
    </row>
    <row r="16224" spans="29:29" x14ac:dyDescent="0.25">
      <c r="AC16224" s="379"/>
    </row>
    <row r="16225" spans="29:29" x14ac:dyDescent="0.25">
      <c r="AC16225" s="379"/>
    </row>
    <row r="16226" spans="29:29" x14ac:dyDescent="0.25">
      <c r="AC16226" s="379"/>
    </row>
    <row r="16227" spans="29:29" x14ac:dyDescent="0.25">
      <c r="AC16227" s="379"/>
    </row>
    <row r="16228" spans="29:29" x14ac:dyDescent="0.25">
      <c r="AC16228" s="379"/>
    </row>
    <row r="16229" spans="29:29" x14ac:dyDescent="0.25">
      <c r="AC16229" s="379"/>
    </row>
    <row r="16230" spans="29:29" x14ac:dyDescent="0.25">
      <c r="AC16230" s="379"/>
    </row>
    <row r="16231" spans="29:29" x14ac:dyDescent="0.25">
      <c r="AC16231" s="379"/>
    </row>
    <row r="16232" spans="29:29" x14ac:dyDescent="0.25">
      <c r="AC16232" s="379"/>
    </row>
    <row r="16233" spans="29:29" x14ac:dyDescent="0.25">
      <c r="AC16233" s="379"/>
    </row>
    <row r="16234" spans="29:29" x14ac:dyDescent="0.25">
      <c r="AC16234" s="379"/>
    </row>
    <row r="16235" spans="29:29" x14ac:dyDescent="0.25">
      <c r="AC16235" s="379"/>
    </row>
    <row r="16236" spans="29:29" x14ac:dyDescent="0.25">
      <c r="AC16236" s="379"/>
    </row>
    <row r="16237" spans="29:29" x14ac:dyDescent="0.25">
      <c r="AC16237" s="379"/>
    </row>
    <row r="16238" spans="29:29" x14ac:dyDescent="0.25">
      <c r="AC16238" s="379"/>
    </row>
    <row r="16239" spans="29:29" x14ac:dyDescent="0.25">
      <c r="AC16239" s="379"/>
    </row>
    <row r="16240" spans="29:29" x14ac:dyDescent="0.25">
      <c r="AC16240" s="379"/>
    </row>
    <row r="16241" spans="29:29" x14ac:dyDescent="0.25">
      <c r="AC16241" s="379"/>
    </row>
    <row r="16242" spans="29:29" x14ac:dyDescent="0.25">
      <c r="AC16242" s="379"/>
    </row>
    <row r="16243" spans="29:29" x14ac:dyDescent="0.25">
      <c r="AC16243" s="379"/>
    </row>
    <row r="16244" spans="29:29" x14ac:dyDescent="0.25">
      <c r="AC16244" s="379"/>
    </row>
    <row r="16245" spans="29:29" x14ac:dyDescent="0.25">
      <c r="AC16245" s="379"/>
    </row>
    <row r="16246" spans="29:29" x14ac:dyDescent="0.25">
      <c r="AC16246" s="379"/>
    </row>
    <row r="16247" spans="29:29" x14ac:dyDescent="0.25">
      <c r="AC16247" s="379"/>
    </row>
    <row r="16248" spans="29:29" x14ac:dyDescent="0.25">
      <c r="AC16248" s="379"/>
    </row>
    <row r="16249" spans="29:29" x14ac:dyDescent="0.25">
      <c r="AC16249" s="379"/>
    </row>
    <row r="16250" spans="29:29" x14ac:dyDescent="0.25">
      <c r="AC16250" s="379"/>
    </row>
    <row r="16251" spans="29:29" x14ac:dyDescent="0.25">
      <c r="AC16251" s="379"/>
    </row>
    <row r="16252" spans="29:29" x14ac:dyDescent="0.25">
      <c r="AC16252" s="379"/>
    </row>
    <row r="16253" spans="29:29" x14ac:dyDescent="0.25">
      <c r="AC16253" s="379"/>
    </row>
    <row r="16254" spans="29:29" x14ac:dyDescent="0.25">
      <c r="AC16254" s="379"/>
    </row>
    <row r="16255" spans="29:29" x14ac:dyDescent="0.25">
      <c r="AC16255" s="379"/>
    </row>
    <row r="16256" spans="29:29" x14ac:dyDescent="0.25">
      <c r="AC16256" s="379"/>
    </row>
    <row r="16257" spans="29:29" x14ac:dyDescent="0.25">
      <c r="AC16257" s="379"/>
    </row>
    <row r="16258" spans="29:29" x14ac:dyDescent="0.25">
      <c r="AC16258" s="379"/>
    </row>
    <row r="16259" spans="29:29" x14ac:dyDescent="0.25">
      <c r="AC16259" s="379"/>
    </row>
    <row r="16260" spans="29:29" x14ac:dyDescent="0.25">
      <c r="AC16260" s="379"/>
    </row>
    <row r="16261" spans="29:29" x14ac:dyDescent="0.25">
      <c r="AC16261" s="379"/>
    </row>
    <row r="16262" spans="29:29" x14ac:dyDescent="0.25">
      <c r="AC16262" s="379"/>
    </row>
    <row r="16263" spans="29:29" x14ac:dyDescent="0.25">
      <c r="AC16263" s="379"/>
    </row>
    <row r="16264" spans="29:29" x14ac:dyDescent="0.25">
      <c r="AC16264" s="379"/>
    </row>
    <row r="16265" spans="29:29" x14ac:dyDescent="0.25">
      <c r="AC16265" s="379"/>
    </row>
    <row r="16266" spans="29:29" x14ac:dyDescent="0.25">
      <c r="AC16266" s="379"/>
    </row>
    <row r="16267" spans="29:29" x14ac:dyDescent="0.25">
      <c r="AC16267" s="379"/>
    </row>
    <row r="16268" spans="29:29" x14ac:dyDescent="0.25">
      <c r="AC16268" s="379"/>
    </row>
    <row r="16269" spans="29:29" x14ac:dyDescent="0.25">
      <c r="AC16269" s="379"/>
    </row>
    <row r="16270" spans="29:29" x14ac:dyDescent="0.25">
      <c r="AC16270" s="379"/>
    </row>
    <row r="16271" spans="29:29" x14ac:dyDescent="0.25">
      <c r="AC16271" s="379"/>
    </row>
    <row r="16272" spans="29:29" x14ac:dyDescent="0.25">
      <c r="AC16272" s="379"/>
    </row>
    <row r="16273" spans="29:29" x14ac:dyDescent="0.25">
      <c r="AC16273" s="379"/>
    </row>
    <row r="16274" spans="29:29" x14ac:dyDescent="0.25">
      <c r="AC16274" s="379"/>
    </row>
    <row r="16275" spans="29:29" x14ac:dyDescent="0.25">
      <c r="AC16275" s="379"/>
    </row>
    <row r="16276" spans="29:29" x14ac:dyDescent="0.25">
      <c r="AC16276" s="379"/>
    </row>
    <row r="16277" spans="29:29" x14ac:dyDescent="0.25">
      <c r="AC16277" s="379"/>
    </row>
    <row r="16278" spans="29:29" x14ac:dyDescent="0.25">
      <c r="AC16278" s="379"/>
    </row>
    <row r="16279" spans="29:29" x14ac:dyDescent="0.25">
      <c r="AC16279" s="379"/>
    </row>
    <row r="16280" spans="29:29" x14ac:dyDescent="0.25">
      <c r="AC16280" s="379"/>
    </row>
    <row r="16281" spans="29:29" x14ac:dyDescent="0.25">
      <c r="AC16281" s="379"/>
    </row>
    <row r="16282" spans="29:29" x14ac:dyDescent="0.25">
      <c r="AC16282" s="379"/>
    </row>
    <row r="16283" spans="29:29" x14ac:dyDescent="0.25">
      <c r="AC16283" s="379"/>
    </row>
    <row r="16284" spans="29:29" x14ac:dyDescent="0.25">
      <c r="AC16284" s="379"/>
    </row>
    <row r="16285" spans="29:29" x14ac:dyDescent="0.25">
      <c r="AC16285" s="379"/>
    </row>
    <row r="16286" spans="29:29" x14ac:dyDescent="0.25">
      <c r="AC16286" s="379"/>
    </row>
    <row r="16287" spans="29:29" x14ac:dyDescent="0.25">
      <c r="AC16287" s="379"/>
    </row>
    <row r="16288" spans="29:29" x14ac:dyDescent="0.25">
      <c r="AC16288" s="379"/>
    </row>
    <row r="16289" spans="29:29" x14ac:dyDescent="0.25">
      <c r="AC16289" s="379"/>
    </row>
    <row r="16290" spans="29:29" x14ac:dyDescent="0.25">
      <c r="AC16290" s="379"/>
    </row>
    <row r="16291" spans="29:29" x14ac:dyDescent="0.25">
      <c r="AC16291" s="379"/>
    </row>
    <row r="16292" spans="29:29" x14ac:dyDescent="0.25">
      <c r="AC16292" s="379"/>
    </row>
    <row r="16293" spans="29:29" x14ac:dyDescent="0.25">
      <c r="AC16293" s="379"/>
    </row>
    <row r="16294" spans="29:29" x14ac:dyDescent="0.25">
      <c r="AC16294" s="379"/>
    </row>
    <row r="16295" spans="29:29" x14ac:dyDescent="0.25">
      <c r="AC16295" s="379"/>
    </row>
    <row r="16296" spans="29:29" x14ac:dyDescent="0.25">
      <c r="AC16296" s="379"/>
    </row>
    <row r="16297" spans="29:29" x14ac:dyDescent="0.25">
      <c r="AC16297" s="379"/>
    </row>
    <row r="16298" spans="29:29" x14ac:dyDescent="0.25">
      <c r="AC16298" s="379"/>
    </row>
    <row r="16299" spans="29:29" x14ac:dyDescent="0.25">
      <c r="AC16299" s="379"/>
    </row>
    <row r="16300" spans="29:29" x14ac:dyDescent="0.25">
      <c r="AC16300" s="379"/>
    </row>
    <row r="16301" spans="29:29" x14ac:dyDescent="0.25">
      <c r="AC16301" s="379"/>
    </row>
    <row r="16302" spans="29:29" x14ac:dyDescent="0.25">
      <c r="AC16302" s="379"/>
    </row>
    <row r="16303" spans="29:29" x14ac:dyDescent="0.25">
      <c r="AC16303" s="379"/>
    </row>
    <row r="16304" spans="29:29" x14ac:dyDescent="0.25">
      <c r="AC16304" s="379"/>
    </row>
    <row r="16305" spans="29:29" x14ac:dyDescent="0.25">
      <c r="AC16305" s="379"/>
    </row>
    <row r="16306" spans="29:29" x14ac:dyDescent="0.25">
      <c r="AC16306" s="379"/>
    </row>
    <row r="16307" spans="29:29" x14ac:dyDescent="0.25">
      <c r="AC16307" s="379"/>
    </row>
    <row r="16308" spans="29:29" x14ac:dyDescent="0.25">
      <c r="AC16308" s="379"/>
    </row>
    <row r="16309" spans="29:29" x14ac:dyDescent="0.25">
      <c r="AC16309" s="379"/>
    </row>
    <row r="16310" spans="29:29" x14ac:dyDescent="0.25">
      <c r="AC16310" s="379"/>
    </row>
    <row r="16311" spans="29:29" x14ac:dyDescent="0.25">
      <c r="AC16311" s="379"/>
    </row>
    <row r="16312" spans="29:29" x14ac:dyDescent="0.25">
      <c r="AC16312" s="379"/>
    </row>
    <row r="16313" spans="29:29" x14ac:dyDescent="0.25">
      <c r="AC16313" s="379"/>
    </row>
    <row r="16314" spans="29:29" x14ac:dyDescent="0.25">
      <c r="AC16314" s="379"/>
    </row>
    <row r="16315" spans="29:29" x14ac:dyDescent="0.25">
      <c r="AC16315" s="379"/>
    </row>
    <row r="16316" spans="29:29" x14ac:dyDescent="0.25">
      <c r="AC16316" s="379"/>
    </row>
    <row r="16317" spans="29:29" x14ac:dyDescent="0.25">
      <c r="AC16317" s="379"/>
    </row>
    <row r="16318" spans="29:29" x14ac:dyDescent="0.25">
      <c r="AC16318" s="379"/>
    </row>
    <row r="16319" spans="29:29" x14ac:dyDescent="0.25">
      <c r="AC16319" s="379"/>
    </row>
    <row r="16320" spans="29:29" x14ac:dyDescent="0.25">
      <c r="AC16320" s="379"/>
    </row>
    <row r="16321" spans="29:29" x14ac:dyDescent="0.25">
      <c r="AC16321" s="379"/>
    </row>
    <row r="16322" spans="29:29" x14ac:dyDescent="0.25">
      <c r="AC16322" s="379"/>
    </row>
    <row r="16323" spans="29:29" x14ac:dyDescent="0.25">
      <c r="AC16323" s="379"/>
    </row>
    <row r="16324" spans="29:29" x14ac:dyDescent="0.25">
      <c r="AC16324" s="379"/>
    </row>
    <row r="16325" spans="29:29" x14ac:dyDescent="0.25">
      <c r="AC16325" s="379"/>
    </row>
    <row r="16326" spans="29:29" x14ac:dyDescent="0.25">
      <c r="AC16326" s="379"/>
    </row>
    <row r="16327" spans="29:29" x14ac:dyDescent="0.25">
      <c r="AC16327" s="379"/>
    </row>
    <row r="16328" spans="29:29" x14ac:dyDescent="0.25">
      <c r="AC16328" s="379"/>
    </row>
    <row r="16329" spans="29:29" x14ac:dyDescent="0.25">
      <c r="AC16329" s="379"/>
    </row>
    <row r="16330" spans="29:29" x14ac:dyDescent="0.25">
      <c r="AC16330" s="379"/>
    </row>
    <row r="16331" spans="29:29" x14ac:dyDescent="0.25">
      <c r="AC16331" s="379"/>
    </row>
    <row r="16332" spans="29:29" x14ac:dyDescent="0.25">
      <c r="AC16332" s="379"/>
    </row>
    <row r="16333" spans="29:29" x14ac:dyDescent="0.25">
      <c r="AC16333" s="379"/>
    </row>
    <row r="16334" spans="29:29" x14ac:dyDescent="0.25">
      <c r="AC16334" s="379"/>
    </row>
    <row r="16335" spans="29:29" x14ac:dyDescent="0.25">
      <c r="AC16335" s="379"/>
    </row>
    <row r="16336" spans="29:29" x14ac:dyDescent="0.25">
      <c r="AC16336" s="379"/>
    </row>
    <row r="16337" spans="29:29" x14ac:dyDescent="0.25">
      <c r="AC16337" s="379"/>
    </row>
    <row r="16338" spans="29:29" x14ac:dyDescent="0.25">
      <c r="AC16338" s="379"/>
    </row>
    <row r="16339" spans="29:29" x14ac:dyDescent="0.25">
      <c r="AC16339" s="379"/>
    </row>
    <row r="16340" spans="29:29" x14ac:dyDescent="0.25">
      <c r="AC16340" s="379"/>
    </row>
    <row r="16341" spans="29:29" x14ac:dyDescent="0.25">
      <c r="AC16341" s="379"/>
    </row>
    <row r="16342" spans="29:29" x14ac:dyDescent="0.25">
      <c r="AC16342" s="379"/>
    </row>
    <row r="16343" spans="29:29" x14ac:dyDescent="0.25">
      <c r="AC16343" s="379"/>
    </row>
    <row r="16344" spans="29:29" x14ac:dyDescent="0.25">
      <c r="AC16344" s="379"/>
    </row>
    <row r="16345" spans="29:29" x14ac:dyDescent="0.25">
      <c r="AC16345" s="379"/>
    </row>
    <row r="16346" spans="29:29" x14ac:dyDescent="0.25">
      <c r="AC16346" s="379"/>
    </row>
    <row r="16347" spans="29:29" x14ac:dyDescent="0.25">
      <c r="AC16347" s="379"/>
    </row>
    <row r="16348" spans="29:29" x14ac:dyDescent="0.25">
      <c r="AC16348" s="379"/>
    </row>
    <row r="16349" spans="29:29" x14ac:dyDescent="0.25">
      <c r="AC16349" s="379"/>
    </row>
    <row r="16350" spans="29:29" x14ac:dyDescent="0.25">
      <c r="AC16350" s="379"/>
    </row>
    <row r="16351" spans="29:29" x14ac:dyDescent="0.25">
      <c r="AC16351" s="379"/>
    </row>
    <row r="16352" spans="29:29" x14ac:dyDescent="0.25">
      <c r="AC16352" s="379"/>
    </row>
    <row r="16353" spans="29:29" x14ac:dyDescent="0.25">
      <c r="AC16353" s="379"/>
    </row>
    <row r="16354" spans="29:29" x14ac:dyDescent="0.25">
      <c r="AC16354" s="379"/>
    </row>
    <row r="16355" spans="29:29" x14ac:dyDescent="0.25">
      <c r="AC16355" s="379"/>
    </row>
    <row r="16356" spans="29:29" x14ac:dyDescent="0.25">
      <c r="AC16356" s="379"/>
    </row>
    <row r="16357" spans="29:29" x14ac:dyDescent="0.25">
      <c r="AC16357" s="379"/>
    </row>
    <row r="16358" spans="29:29" x14ac:dyDescent="0.25">
      <c r="AC16358" s="379"/>
    </row>
    <row r="16359" spans="29:29" x14ac:dyDescent="0.25">
      <c r="AC16359" s="379"/>
    </row>
    <row r="16360" spans="29:29" x14ac:dyDescent="0.25">
      <c r="AC16360" s="379"/>
    </row>
    <row r="16361" spans="29:29" x14ac:dyDescent="0.25">
      <c r="AC16361" s="379"/>
    </row>
    <row r="16362" spans="29:29" x14ac:dyDescent="0.25">
      <c r="AC16362" s="379"/>
    </row>
    <row r="16363" spans="29:29" x14ac:dyDescent="0.25">
      <c r="AC16363" s="379"/>
    </row>
    <row r="16364" spans="29:29" x14ac:dyDescent="0.25">
      <c r="AC16364" s="379"/>
    </row>
    <row r="16365" spans="29:29" x14ac:dyDescent="0.25">
      <c r="AC16365" s="379"/>
    </row>
    <row r="16366" spans="29:29" x14ac:dyDescent="0.25">
      <c r="AC16366" s="379"/>
    </row>
    <row r="16367" spans="29:29" x14ac:dyDescent="0.25">
      <c r="AC16367" s="379"/>
    </row>
    <row r="16368" spans="29:29" x14ac:dyDescent="0.25">
      <c r="AC16368" s="379"/>
    </row>
    <row r="16369" spans="29:29" x14ac:dyDescent="0.25">
      <c r="AC16369" s="379"/>
    </row>
    <row r="16370" spans="29:29" x14ac:dyDescent="0.25">
      <c r="AC16370" s="379"/>
    </row>
    <row r="16371" spans="29:29" x14ac:dyDescent="0.25">
      <c r="AC16371" s="379"/>
    </row>
    <row r="16372" spans="29:29" x14ac:dyDescent="0.25">
      <c r="AC16372" s="379"/>
    </row>
    <row r="16373" spans="29:29" x14ac:dyDescent="0.25">
      <c r="AC16373" s="379"/>
    </row>
    <row r="16374" spans="29:29" x14ac:dyDescent="0.25">
      <c r="AC16374" s="379"/>
    </row>
    <row r="16375" spans="29:29" x14ac:dyDescent="0.25">
      <c r="AC16375" s="379"/>
    </row>
    <row r="16376" spans="29:29" x14ac:dyDescent="0.25">
      <c r="AC16376" s="379"/>
    </row>
    <row r="16377" spans="29:29" x14ac:dyDescent="0.25">
      <c r="AC16377" s="379"/>
    </row>
    <row r="16378" spans="29:29" x14ac:dyDescent="0.25">
      <c r="AC16378" s="379"/>
    </row>
    <row r="16379" spans="29:29" x14ac:dyDescent="0.25">
      <c r="AC16379" s="379"/>
    </row>
    <row r="16380" spans="29:29" x14ac:dyDescent="0.25">
      <c r="AC16380" s="379"/>
    </row>
    <row r="16381" spans="29:29" x14ac:dyDescent="0.25">
      <c r="AC16381" s="379"/>
    </row>
    <row r="16382" spans="29:29" x14ac:dyDescent="0.25">
      <c r="AC16382" s="379"/>
    </row>
    <row r="16383" spans="29:29" x14ac:dyDescent="0.25">
      <c r="AC16383" s="379"/>
    </row>
    <row r="16384" spans="29:29" x14ac:dyDescent="0.25">
      <c r="AC16384" s="379"/>
    </row>
    <row r="16385" spans="29:29" x14ac:dyDescent="0.25">
      <c r="AC16385" s="379"/>
    </row>
    <row r="16386" spans="29:29" x14ac:dyDescent="0.25">
      <c r="AC16386" s="379"/>
    </row>
    <row r="16387" spans="29:29" x14ac:dyDescent="0.25">
      <c r="AC16387" s="379"/>
    </row>
    <row r="16388" spans="29:29" x14ac:dyDescent="0.25">
      <c r="AC16388" s="379"/>
    </row>
    <row r="16389" spans="29:29" x14ac:dyDescent="0.25">
      <c r="AC16389" s="379"/>
    </row>
    <row r="16390" spans="29:29" x14ac:dyDescent="0.25">
      <c r="AC16390" s="379"/>
    </row>
    <row r="16391" spans="29:29" x14ac:dyDescent="0.25">
      <c r="AC16391" s="379"/>
    </row>
    <row r="16392" spans="29:29" x14ac:dyDescent="0.25">
      <c r="AC16392" s="379"/>
    </row>
    <row r="16393" spans="29:29" x14ac:dyDescent="0.25">
      <c r="AC16393" s="379"/>
    </row>
    <row r="16394" spans="29:29" x14ac:dyDescent="0.25">
      <c r="AC16394" s="379"/>
    </row>
    <row r="16395" spans="29:29" x14ac:dyDescent="0.25">
      <c r="AC16395" s="379"/>
    </row>
    <row r="16396" spans="29:29" x14ac:dyDescent="0.25">
      <c r="AC16396" s="379"/>
    </row>
    <row r="16397" spans="29:29" x14ac:dyDescent="0.25">
      <c r="AC16397" s="379"/>
    </row>
    <row r="16398" spans="29:29" x14ac:dyDescent="0.25">
      <c r="AC16398" s="379"/>
    </row>
    <row r="16399" spans="29:29" x14ac:dyDescent="0.25">
      <c r="AC16399" s="379"/>
    </row>
    <row r="16400" spans="29:29" x14ac:dyDescent="0.25">
      <c r="AC16400" s="379"/>
    </row>
    <row r="16401" spans="29:29" x14ac:dyDescent="0.25">
      <c r="AC16401" s="379"/>
    </row>
    <row r="16402" spans="29:29" x14ac:dyDescent="0.25">
      <c r="AC16402" s="379"/>
    </row>
    <row r="16403" spans="29:29" x14ac:dyDescent="0.25">
      <c r="AC16403" s="379"/>
    </row>
    <row r="16404" spans="29:29" x14ac:dyDescent="0.25">
      <c r="AC16404" s="379"/>
    </row>
    <row r="16405" spans="29:29" x14ac:dyDescent="0.25">
      <c r="AC16405" s="379"/>
    </row>
    <row r="16406" spans="29:29" x14ac:dyDescent="0.25">
      <c r="AC16406" s="379"/>
    </row>
    <row r="16407" spans="29:29" x14ac:dyDescent="0.25">
      <c r="AC16407" s="379"/>
    </row>
    <row r="16408" spans="29:29" x14ac:dyDescent="0.25">
      <c r="AC16408" s="379"/>
    </row>
    <row r="16409" spans="29:29" x14ac:dyDescent="0.25">
      <c r="AC16409" s="379"/>
    </row>
    <row r="16410" spans="29:29" x14ac:dyDescent="0.25">
      <c r="AC16410" s="379"/>
    </row>
    <row r="16411" spans="29:29" x14ac:dyDescent="0.25">
      <c r="AC16411" s="379"/>
    </row>
    <row r="16412" spans="29:29" x14ac:dyDescent="0.25">
      <c r="AC16412" s="379"/>
    </row>
    <row r="16413" spans="29:29" x14ac:dyDescent="0.25">
      <c r="AC16413" s="379"/>
    </row>
    <row r="16414" spans="29:29" x14ac:dyDescent="0.25">
      <c r="AC16414" s="379"/>
    </row>
    <row r="16415" spans="29:29" x14ac:dyDescent="0.25">
      <c r="AC16415" s="379"/>
    </row>
    <row r="16416" spans="29:29" x14ac:dyDescent="0.25">
      <c r="AC16416" s="379"/>
    </row>
    <row r="16417" spans="29:29" x14ac:dyDescent="0.25">
      <c r="AC16417" s="379"/>
    </row>
    <row r="16418" spans="29:29" x14ac:dyDescent="0.25">
      <c r="AC16418" s="379"/>
    </row>
    <row r="16419" spans="29:29" x14ac:dyDescent="0.25">
      <c r="AC16419" s="379"/>
    </row>
    <row r="16420" spans="29:29" x14ac:dyDescent="0.25">
      <c r="AC16420" s="379"/>
    </row>
    <row r="16421" spans="29:29" x14ac:dyDescent="0.25">
      <c r="AC16421" s="379"/>
    </row>
    <row r="16422" spans="29:29" x14ac:dyDescent="0.25">
      <c r="AC16422" s="379"/>
    </row>
    <row r="16423" spans="29:29" x14ac:dyDescent="0.25">
      <c r="AC16423" s="379"/>
    </row>
    <row r="16424" spans="29:29" x14ac:dyDescent="0.25">
      <c r="AC16424" s="379"/>
    </row>
    <row r="16425" spans="29:29" x14ac:dyDescent="0.25">
      <c r="AC16425" s="379"/>
    </row>
    <row r="16426" spans="29:29" x14ac:dyDescent="0.25">
      <c r="AC16426" s="379"/>
    </row>
    <row r="16427" spans="29:29" x14ac:dyDescent="0.25">
      <c r="AC16427" s="379"/>
    </row>
    <row r="16428" spans="29:29" x14ac:dyDescent="0.25">
      <c r="AC16428" s="379"/>
    </row>
    <row r="16429" spans="29:29" x14ac:dyDescent="0.25">
      <c r="AC16429" s="379"/>
    </row>
    <row r="16430" spans="29:29" x14ac:dyDescent="0.25">
      <c r="AC16430" s="379"/>
    </row>
    <row r="16431" spans="29:29" x14ac:dyDescent="0.25">
      <c r="AC16431" s="379"/>
    </row>
    <row r="16432" spans="29:29" x14ac:dyDescent="0.25">
      <c r="AC16432" s="379"/>
    </row>
    <row r="16433" spans="29:29" x14ac:dyDescent="0.25">
      <c r="AC16433" s="379"/>
    </row>
    <row r="16434" spans="29:29" x14ac:dyDescent="0.25">
      <c r="AC16434" s="379"/>
    </row>
    <row r="16435" spans="29:29" x14ac:dyDescent="0.25">
      <c r="AC16435" s="379"/>
    </row>
    <row r="16436" spans="29:29" x14ac:dyDescent="0.25">
      <c r="AC16436" s="379"/>
    </row>
    <row r="16437" spans="29:29" x14ac:dyDescent="0.25">
      <c r="AC16437" s="379"/>
    </row>
    <row r="16438" spans="29:29" x14ac:dyDescent="0.25">
      <c r="AC16438" s="379"/>
    </row>
    <row r="16439" spans="29:29" x14ac:dyDescent="0.25">
      <c r="AC16439" s="379"/>
    </row>
    <row r="16440" spans="29:29" x14ac:dyDescent="0.25">
      <c r="AC16440" s="379"/>
    </row>
    <row r="16441" spans="29:29" x14ac:dyDescent="0.25">
      <c r="AC16441" s="379"/>
    </row>
    <row r="16442" spans="29:29" x14ac:dyDescent="0.25">
      <c r="AC16442" s="379"/>
    </row>
    <row r="16443" spans="29:29" x14ac:dyDescent="0.25">
      <c r="AC16443" s="379"/>
    </row>
    <row r="16444" spans="29:29" x14ac:dyDescent="0.25">
      <c r="AC16444" s="379"/>
    </row>
    <row r="16445" spans="29:29" x14ac:dyDescent="0.25">
      <c r="AC16445" s="379"/>
    </row>
    <row r="16446" spans="29:29" x14ac:dyDescent="0.25">
      <c r="AC16446" s="379"/>
    </row>
    <row r="16447" spans="29:29" x14ac:dyDescent="0.25">
      <c r="AC16447" s="379"/>
    </row>
    <row r="16448" spans="29:29" x14ac:dyDescent="0.25">
      <c r="AC16448" s="379"/>
    </row>
    <row r="16449" spans="29:29" x14ac:dyDescent="0.25">
      <c r="AC16449" s="379"/>
    </row>
    <row r="16450" spans="29:29" x14ac:dyDescent="0.25">
      <c r="AC16450" s="379"/>
    </row>
    <row r="16451" spans="29:29" x14ac:dyDescent="0.25">
      <c r="AC16451" s="379"/>
    </row>
    <row r="16452" spans="29:29" x14ac:dyDescent="0.25">
      <c r="AC16452" s="379"/>
    </row>
    <row r="16453" spans="29:29" x14ac:dyDescent="0.25">
      <c r="AC16453" s="379"/>
    </row>
    <row r="16454" spans="29:29" x14ac:dyDescent="0.25">
      <c r="AC16454" s="379"/>
    </row>
    <row r="16455" spans="29:29" x14ac:dyDescent="0.25">
      <c r="AC16455" s="379"/>
    </row>
    <row r="16456" spans="29:29" x14ac:dyDescent="0.25">
      <c r="AC16456" s="379"/>
    </row>
    <row r="16457" spans="29:29" x14ac:dyDescent="0.25">
      <c r="AC16457" s="379"/>
    </row>
    <row r="16458" spans="29:29" x14ac:dyDescent="0.25">
      <c r="AC16458" s="379"/>
    </row>
    <row r="16459" spans="29:29" x14ac:dyDescent="0.25">
      <c r="AC16459" s="379"/>
    </row>
    <row r="16460" spans="29:29" x14ac:dyDescent="0.25">
      <c r="AC16460" s="379"/>
    </row>
    <row r="16461" spans="29:29" x14ac:dyDescent="0.25">
      <c r="AC16461" s="379"/>
    </row>
    <row r="16462" spans="29:29" x14ac:dyDescent="0.25">
      <c r="AC16462" s="379"/>
    </row>
    <row r="16463" spans="29:29" x14ac:dyDescent="0.25">
      <c r="AC16463" s="379"/>
    </row>
    <row r="16464" spans="29:29" x14ac:dyDescent="0.25">
      <c r="AC16464" s="379"/>
    </row>
    <row r="16465" spans="29:29" x14ac:dyDescent="0.25">
      <c r="AC16465" s="379"/>
    </row>
    <row r="16466" spans="29:29" x14ac:dyDescent="0.25">
      <c r="AC16466" s="379"/>
    </row>
    <row r="16467" spans="29:29" x14ac:dyDescent="0.25">
      <c r="AC16467" s="379"/>
    </row>
    <row r="16468" spans="29:29" x14ac:dyDescent="0.25">
      <c r="AC16468" s="379"/>
    </row>
    <row r="16469" spans="29:29" x14ac:dyDescent="0.25">
      <c r="AC16469" s="379"/>
    </row>
    <row r="16470" spans="29:29" x14ac:dyDescent="0.25">
      <c r="AC16470" s="379"/>
    </row>
    <row r="16471" spans="29:29" x14ac:dyDescent="0.25">
      <c r="AC16471" s="379"/>
    </row>
    <row r="16472" spans="29:29" x14ac:dyDescent="0.25">
      <c r="AC16472" s="379"/>
    </row>
    <row r="16473" spans="29:29" x14ac:dyDescent="0.25">
      <c r="AC16473" s="379"/>
    </row>
    <row r="16474" spans="29:29" x14ac:dyDescent="0.25">
      <c r="AC16474" s="379"/>
    </row>
    <row r="16475" spans="29:29" x14ac:dyDescent="0.25">
      <c r="AC16475" s="379"/>
    </row>
    <row r="16476" spans="29:29" x14ac:dyDescent="0.25">
      <c r="AC16476" s="379"/>
    </row>
    <row r="16477" spans="29:29" x14ac:dyDescent="0.25">
      <c r="AC16477" s="379"/>
    </row>
    <row r="16478" spans="29:29" x14ac:dyDescent="0.25">
      <c r="AC16478" s="379"/>
    </row>
    <row r="16479" spans="29:29" x14ac:dyDescent="0.25">
      <c r="AC16479" s="379"/>
    </row>
    <row r="16480" spans="29:29" x14ac:dyDescent="0.25">
      <c r="AC16480" s="379"/>
    </row>
    <row r="16481" spans="29:29" x14ac:dyDescent="0.25">
      <c r="AC16481" s="379"/>
    </row>
    <row r="16482" spans="29:29" x14ac:dyDescent="0.25">
      <c r="AC16482" s="379"/>
    </row>
    <row r="16483" spans="29:29" x14ac:dyDescent="0.25">
      <c r="AC16483" s="379"/>
    </row>
    <row r="16484" spans="29:29" x14ac:dyDescent="0.25">
      <c r="AC16484" s="379"/>
    </row>
    <row r="16485" spans="29:29" x14ac:dyDescent="0.25">
      <c r="AC16485" s="379"/>
    </row>
    <row r="16486" spans="29:29" x14ac:dyDescent="0.25">
      <c r="AC16486" s="379"/>
    </row>
    <row r="16487" spans="29:29" x14ac:dyDescent="0.25">
      <c r="AC16487" s="379"/>
    </row>
    <row r="16488" spans="29:29" x14ac:dyDescent="0.25">
      <c r="AC16488" s="379"/>
    </row>
    <row r="16489" spans="29:29" x14ac:dyDescent="0.25">
      <c r="AC16489" s="379"/>
    </row>
    <row r="16490" spans="29:29" x14ac:dyDescent="0.25">
      <c r="AC16490" s="379"/>
    </row>
    <row r="16491" spans="29:29" x14ac:dyDescent="0.25">
      <c r="AC16491" s="379"/>
    </row>
    <row r="16492" spans="29:29" x14ac:dyDescent="0.25">
      <c r="AC16492" s="379"/>
    </row>
    <row r="16493" spans="29:29" x14ac:dyDescent="0.25">
      <c r="AC16493" s="379"/>
    </row>
    <row r="16494" spans="29:29" x14ac:dyDescent="0.25">
      <c r="AC16494" s="379"/>
    </row>
    <row r="16495" spans="29:29" x14ac:dyDescent="0.25">
      <c r="AC16495" s="379"/>
    </row>
    <row r="16496" spans="29:29" x14ac:dyDescent="0.25">
      <c r="AC16496" s="379"/>
    </row>
    <row r="16497" spans="29:29" x14ac:dyDescent="0.25">
      <c r="AC16497" s="379"/>
    </row>
    <row r="16498" spans="29:29" x14ac:dyDescent="0.25">
      <c r="AC16498" s="379"/>
    </row>
    <row r="16499" spans="29:29" x14ac:dyDescent="0.25">
      <c r="AC16499" s="379"/>
    </row>
    <row r="16500" spans="29:29" x14ac:dyDescent="0.25">
      <c r="AC16500" s="379"/>
    </row>
    <row r="16501" spans="29:29" x14ac:dyDescent="0.25">
      <c r="AC16501" s="379"/>
    </row>
    <row r="16502" spans="29:29" x14ac:dyDescent="0.25">
      <c r="AC16502" s="379"/>
    </row>
    <row r="16503" spans="29:29" x14ac:dyDescent="0.25">
      <c r="AC16503" s="379"/>
    </row>
    <row r="16504" spans="29:29" x14ac:dyDescent="0.25">
      <c r="AC16504" s="379"/>
    </row>
    <row r="16505" spans="29:29" x14ac:dyDescent="0.25">
      <c r="AC16505" s="379"/>
    </row>
    <row r="16506" spans="29:29" x14ac:dyDescent="0.25">
      <c r="AC16506" s="379"/>
    </row>
    <row r="16507" spans="29:29" x14ac:dyDescent="0.25">
      <c r="AC16507" s="379"/>
    </row>
    <row r="16508" spans="29:29" x14ac:dyDescent="0.25">
      <c r="AC16508" s="379"/>
    </row>
    <row r="16509" spans="29:29" x14ac:dyDescent="0.25">
      <c r="AC16509" s="379"/>
    </row>
    <row r="16510" spans="29:29" x14ac:dyDescent="0.25">
      <c r="AC16510" s="379"/>
    </row>
    <row r="16511" spans="29:29" x14ac:dyDescent="0.25">
      <c r="AC16511" s="379"/>
    </row>
    <row r="16512" spans="29:29" x14ac:dyDescent="0.25">
      <c r="AC16512" s="379"/>
    </row>
    <row r="16513" spans="29:29" x14ac:dyDescent="0.25">
      <c r="AC16513" s="379"/>
    </row>
    <row r="16514" spans="29:29" x14ac:dyDescent="0.25">
      <c r="AC16514" s="379"/>
    </row>
    <row r="16515" spans="29:29" x14ac:dyDescent="0.25">
      <c r="AC16515" s="379"/>
    </row>
    <row r="16516" spans="29:29" x14ac:dyDescent="0.25">
      <c r="AC16516" s="379"/>
    </row>
    <row r="16517" spans="29:29" x14ac:dyDescent="0.25">
      <c r="AC16517" s="379"/>
    </row>
    <row r="16518" spans="29:29" x14ac:dyDescent="0.25">
      <c r="AC16518" s="379"/>
    </row>
    <row r="16519" spans="29:29" x14ac:dyDescent="0.25">
      <c r="AC16519" s="379"/>
    </row>
    <row r="16520" spans="29:29" x14ac:dyDescent="0.25">
      <c r="AC16520" s="379"/>
    </row>
    <row r="16521" spans="29:29" x14ac:dyDescent="0.25">
      <c r="AC16521" s="379"/>
    </row>
    <row r="16522" spans="29:29" x14ac:dyDescent="0.25">
      <c r="AC16522" s="379"/>
    </row>
    <row r="16523" spans="29:29" x14ac:dyDescent="0.25">
      <c r="AC16523" s="379"/>
    </row>
    <row r="16524" spans="29:29" x14ac:dyDescent="0.25">
      <c r="AC16524" s="379"/>
    </row>
    <row r="16525" spans="29:29" x14ac:dyDescent="0.25">
      <c r="AC16525" s="379"/>
    </row>
    <row r="16526" spans="29:29" x14ac:dyDescent="0.25">
      <c r="AC16526" s="379"/>
    </row>
    <row r="16527" spans="29:29" x14ac:dyDescent="0.25">
      <c r="AC16527" s="379"/>
    </row>
    <row r="16528" spans="29:29" x14ac:dyDescent="0.25">
      <c r="AC16528" s="379"/>
    </row>
    <row r="16529" spans="29:29" x14ac:dyDescent="0.25">
      <c r="AC16529" s="379"/>
    </row>
    <row r="16530" spans="29:29" x14ac:dyDescent="0.25">
      <c r="AC16530" s="379"/>
    </row>
    <row r="16531" spans="29:29" x14ac:dyDescent="0.25">
      <c r="AC16531" s="379"/>
    </row>
    <row r="16532" spans="29:29" x14ac:dyDescent="0.25">
      <c r="AC16532" s="379"/>
    </row>
    <row r="16533" spans="29:29" x14ac:dyDescent="0.25">
      <c r="AC16533" s="379"/>
    </row>
    <row r="16534" spans="29:29" x14ac:dyDescent="0.25">
      <c r="AC16534" s="379"/>
    </row>
    <row r="16535" spans="29:29" x14ac:dyDescent="0.25">
      <c r="AC16535" s="379"/>
    </row>
    <row r="16536" spans="29:29" x14ac:dyDescent="0.25">
      <c r="AC16536" s="379"/>
    </row>
    <row r="16537" spans="29:29" x14ac:dyDescent="0.25">
      <c r="AC16537" s="379"/>
    </row>
    <row r="16538" spans="29:29" x14ac:dyDescent="0.25">
      <c r="AC16538" s="379"/>
    </row>
    <row r="16539" spans="29:29" x14ac:dyDescent="0.25">
      <c r="AC16539" s="379"/>
    </row>
    <row r="16540" spans="29:29" x14ac:dyDescent="0.25">
      <c r="AC16540" s="379"/>
    </row>
    <row r="16541" spans="29:29" x14ac:dyDescent="0.25">
      <c r="AC16541" s="379"/>
    </row>
    <row r="16542" spans="29:29" x14ac:dyDescent="0.25">
      <c r="AC16542" s="379"/>
    </row>
    <row r="16543" spans="29:29" x14ac:dyDescent="0.25">
      <c r="AC16543" s="379"/>
    </row>
    <row r="16544" spans="29:29" x14ac:dyDescent="0.25">
      <c r="AC16544" s="379"/>
    </row>
    <row r="16545" spans="29:29" x14ac:dyDescent="0.25">
      <c r="AC16545" s="379"/>
    </row>
    <row r="16546" spans="29:29" x14ac:dyDescent="0.25">
      <c r="AC16546" s="379"/>
    </row>
    <row r="16547" spans="29:29" x14ac:dyDescent="0.25">
      <c r="AC16547" s="379"/>
    </row>
    <row r="16548" spans="29:29" x14ac:dyDescent="0.25">
      <c r="AC16548" s="379"/>
    </row>
    <row r="16549" spans="29:29" x14ac:dyDescent="0.25">
      <c r="AC16549" s="379"/>
    </row>
    <row r="16550" spans="29:29" x14ac:dyDescent="0.25">
      <c r="AC16550" s="379"/>
    </row>
    <row r="16551" spans="29:29" x14ac:dyDescent="0.25">
      <c r="AC16551" s="379"/>
    </row>
    <row r="16552" spans="29:29" x14ac:dyDescent="0.25">
      <c r="AC16552" s="379"/>
    </row>
    <row r="16553" spans="29:29" x14ac:dyDescent="0.25">
      <c r="AC16553" s="379"/>
    </row>
    <row r="16554" spans="29:29" x14ac:dyDescent="0.25">
      <c r="AC16554" s="379"/>
    </row>
    <row r="16555" spans="29:29" x14ac:dyDescent="0.25">
      <c r="AC16555" s="379"/>
    </row>
    <row r="16556" spans="29:29" x14ac:dyDescent="0.25">
      <c r="AC16556" s="379"/>
    </row>
    <row r="16557" spans="29:29" x14ac:dyDescent="0.25">
      <c r="AC16557" s="379"/>
    </row>
    <row r="16558" spans="29:29" x14ac:dyDescent="0.25">
      <c r="AC16558" s="379"/>
    </row>
    <row r="16559" spans="29:29" x14ac:dyDescent="0.25">
      <c r="AC16559" s="379"/>
    </row>
    <row r="16560" spans="29:29" x14ac:dyDescent="0.25">
      <c r="AC16560" s="379"/>
    </row>
    <row r="16561" spans="29:29" x14ac:dyDescent="0.25">
      <c r="AC16561" s="379"/>
    </row>
    <row r="16562" spans="29:29" x14ac:dyDescent="0.25">
      <c r="AC16562" s="379"/>
    </row>
    <row r="16563" spans="29:29" x14ac:dyDescent="0.25">
      <c r="AC16563" s="379"/>
    </row>
    <row r="16564" spans="29:29" x14ac:dyDescent="0.25">
      <c r="AC16564" s="379"/>
    </row>
    <row r="16565" spans="29:29" x14ac:dyDescent="0.25">
      <c r="AC16565" s="379"/>
    </row>
    <row r="16566" spans="29:29" x14ac:dyDescent="0.25">
      <c r="AC16566" s="379"/>
    </row>
    <row r="16567" spans="29:29" x14ac:dyDescent="0.25">
      <c r="AC16567" s="379"/>
    </row>
    <row r="16568" spans="29:29" x14ac:dyDescent="0.25">
      <c r="AC16568" s="379"/>
    </row>
    <row r="16569" spans="29:29" x14ac:dyDescent="0.25">
      <c r="AC16569" s="379"/>
    </row>
    <row r="16570" spans="29:29" x14ac:dyDescent="0.25">
      <c r="AC16570" s="379"/>
    </row>
    <row r="16571" spans="29:29" x14ac:dyDescent="0.25">
      <c r="AC16571" s="379"/>
    </row>
    <row r="16572" spans="29:29" x14ac:dyDescent="0.25">
      <c r="AC16572" s="379"/>
    </row>
    <row r="16573" spans="29:29" x14ac:dyDescent="0.25">
      <c r="AC16573" s="379"/>
    </row>
    <row r="16574" spans="29:29" x14ac:dyDescent="0.25">
      <c r="AC16574" s="379"/>
    </row>
    <row r="16575" spans="29:29" x14ac:dyDescent="0.25">
      <c r="AC16575" s="379"/>
    </row>
    <row r="16576" spans="29:29" x14ac:dyDescent="0.25">
      <c r="AC16576" s="379"/>
    </row>
    <row r="16577" spans="29:29" x14ac:dyDescent="0.25">
      <c r="AC16577" s="379"/>
    </row>
    <row r="16578" spans="29:29" x14ac:dyDescent="0.25">
      <c r="AC16578" s="379"/>
    </row>
    <row r="16579" spans="29:29" x14ac:dyDescent="0.25">
      <c r="AC16579" s="379"/>
    </row>
    <row r="16580" spans="29:29" x14ac:dyDescent="0.25">
      <c r="AC16580" s="379"/>
    </row>
    <row r="16581" spans="29:29" x14ac:dyDescent="0.25">
      <c r="AC16581" s="379"/>
    </row>
    <row r="16582" spans="29:29" x14ac:dyDescent="0.25">
      <c r="AC16582" s="379"/>
    </row>
    <row r="16583" spans="29:29" x14ac:dyDescent="0.25">
      <c r="AC16583" s="379"/>
    </row>
    <row r="16584" spans="29:29" x14ac:dyDescent="0.25">
      <c r="AC16584" s="379"/>
    </row>
    <row r="16585" spans="29:29" x14ac:dyDescent="0.25">
      <c r="AC16585" s="379"/>
    </row>
    <row r="16586" spans="29:29" x14ac:dyDescent="0.25">
      <c r="AC16586" s="379"/>
    </row>
    <row r="16587" spans="29:29" x14ac:dyDescent="0.25">
      <c r="AC16587" s="379"/>
    </row>
    <row r="16588" spans="29:29" x14ac:dyDescent="0.25">
      <c r="AC16588" s="379"/>
    </row>
    <row r="16589" spans="29:29" x14ac:dyDescent="0.25">
      <c r="AC16589" s="379"/>
    </row>
    <row r="16590" spans="29:29" x14ac:dyDescent="0.25">
      <c r="AC16590" s="379"/>
    </row>
    <row r="16591" spans="29:29" x14ac:dyDescent="0.25">
      <c r="AC16591" s="379"/>
    </row>
    <row r="16592" spans="29:29" x14ac:dyDescent="0.25">
      <c r="AC16592" s="379"/>
    </row>
    <row r="16593" spans="29:29" x14ac:dyDescent="0.25">
      <c r="AC16593" s="379"/>
    </row>
    <row r="16594" spans="29:29" x14ac:dyDescent="0.25">
      <c r="AC16594" s="379"/>
    </row>
    <row r="16595" spans="29:29" x14ac:dyDescent="0.25">
      <c r="AC16595" s="379"/>
    </row>
    <row r="16596" spans="29:29" x14ac:dyDescent="0.25">
      <c r="AC16596" s="379"/>
    </row>
    <row r="16597" spans="29:29" x14ac:dyDescent="0.25">
      <c r="AC16597" s="379"/>
    </row>
    <row r="16598" spans="29:29" x14ac:dyDescent="0.25">
      <c r="AC16598" s="379"/>
    </row>
    <row r="16599" spans="29:29" x14ac:dyDescent="0.25">
      <c r="AC16599" s="379"/>
    </row>
    <row r="16600" spans="29:29" x14ac:dyDescent="0.25">
      <c r="AC16600" s="379"/>
    </row>
    <row r="16601" spans="29:29" x14ac:dyDescent="0.25">
      <c r="AC16601" s="379"/>
    </row>
    <row r="16602" spans="29:29" x14ac:dyDescent="0.25">
      <c r="AC16602" s="379"/>
    </row>
    <row r="16603" spans="29:29" x14ac:dyDescent="0.25">
      <c r="AC16603" s="379"/>
    </row>
    <row r="16604" spans="29:29" x14ac:dyDescent="0.25">
      <c r="AC16604" s="379"/>
    </row>
    <row r="16605" spans="29:29" x14ac:dyDescent="0.25">
      <c r="AC16605" s="379"/>
    </row>
    <row r="16606" spans="29:29" x14ac:dyDescent="0.25">
      <c r="AC16606" s="379"/>
    </row>
    <row r="16607" spans="29:29" x14ac:dyDescent="0.25">
      <c r="AC16607" s="379"/>
    </row>
    <row r="16608" spans="29:29" x14ac:dyDescent="0.25">
      <c r="AC16608" s="379"/>
    </row>
    <row r="16609" spans="29:29" x14ac:dyDescent="0.25">
      <c r="AC16609" s="379"/>
    </row>
    <row r="16610" spans="29:29" x14ac:dyDescent="0.25">
      <c r="AC16610" s="379"/>
    </row>
    <row r="16611" spans="29:29" x14ac:dyDescent="0.25">
      <c r="AC16611" s="379"/>
    </row>
    <row r="16612" spans="29:29" x14ac:dyDescent="0.25">
      <c r="AC16612" s="379"/>
    </row>
    <row r="16613" spans="29:29" x14ac:dyDescent="0.25">
      <c r="AC16613" s="379"/>
    </row>
    <row r="16614" spans="29:29" x14ac:dyDescent="0.25">
      <c r="AC16614" s="379"/>
    </row>
    <row r="16615" spans="29:29" x14ac:dyDescent="0.25">
      <c r="AC16615" s="379"/>
    </row>
    <row r="16616" spans="29:29" x14ac:dyDescent="0.25">
      <c r="AC16616" s="379"/>
    </row>
    <row r="16617" spans="29:29" x14ac:dyDescent="0.25">
      <c r="AC16617" s="379"/>
    </row>
    <row r="16618" spans="29:29" x14ac:dyDescent="0.25">
      <c r="AC16618" s="379"/>
    </row>
    <row r="16619" spans="29:29" x14ac:dyDescent="0.25">
      <c r="AC16619" s="379"/>
    </row>
    <row r="16620" spans="29:29" x14ac:dyDescent="0.25">
      <c r="AC16620" s="379"/>
    </row>
    <row r="16621" spans="29:29" x14ac:dyDescent="0.25">
      <c r="AC16621" s="379"/>
    </row>
    <row r="16622" spans="29:29" x14ac:dyDescent="0.25">
      <c r="AC16622" s="379"/>
    </row>
    <row r="16623" spans="29:29" x14ac:dyDescent="0.25">
      <c r="AC16623" s="379"/>
    </row>
    <row r="16624" spans="29:29" x14ac:dyDescent="0.25">
      <c r="AC16624" s="379"/>
    </row>
    <row r="16625" spans="29:29" x14ac:dyDescent="0.25">
      <c r="AC16625" s="379"/>
    </row>
    <row r="16626" spans="29:29" x14ac:dyDescent="0.25">
      <c r="AC16626" s="379"/>
    </row>
    <row r="16627" spans="29:29" x14ac:dyDescent="0.25">
      <c r="AC16627" s="379"/>
    </row>
    <row r="16628" spans="29:29" x14ac:dyDescent="0.25">
      <c r="AC16628" s="379"/>
    </row>
    <row r="16629" spans="29:29" x14ac:dyDescent="0.25">
      <c r="AC16629" s="379"/>
    </row>
    <row r="16630" spans="29:29" x14ac:dyDescent="0.25">
      <c r="AC16630" s="379"/>
    </row>
    <row r="16631" spans="29:29" x14ac:dyDescent="0.25">
      <c r="AC16631" s="379"/>
    </row>
    <row r="16632" spans="29:29" x14ac:dyDescent="0.25">
      <c r="AC16632" s="379"/>
    </row>
    <row r="16633" spans="29:29" x14ac:dyDescent="0.25">
      <c r="AC16633" s="379"/>
    </row>
    <row r="16634" spans="29:29" x14ac:dyDescent="0.25">
      <c r="AC16634" s="379"/>
    </row>
    <row r="16635" spans="29:29" x14ac:dyDescent="0.25">
      <c r="AC16635" s="379"/>
    </row>
    <row r="16636" spans="29:29" x14ac:dyDescent="0.25">
      <c r="AC16636" s="379"/>
    </row>
    <row r="16637" spans="29:29" x14ac:dyDescent="0.25">
      <c r="AC16637" s="379"/>
    </row>
    <row r="16638" spans="29:29" x14ac:dyDescent="0.25">
      <c r="AC16638" s="379"/>
    </row>
    <row r="16639" spans="29:29" x14ac:dyDescent="0.25">
      <c r="AC16639" s="379"/>
    </row>
    <row r="16640" spans="29:29" x14ac:dyDescent="0.25">
      <c r="AC16640" s="379"/>
    </row>
    <row r="16641" spans="29:29" x14ac:dyDescent="0.25">
      <c r="AC16641" s="379"/>
    </row>
    <row r="16642" spans="29:29" x14ac:dyDescent="0.25">
      <c r="AC16642" s="379"/>
    </row>
    <row r="16643" spans="29:29" x14ac:dyDescent="0.25">
      <c r="AC16643" s="379"/>
    </row>
    <row r="16644" spans="29:29" x14ac:dyDescent="0.25">
      <c r="AC16644" s="379"/>
    </row>
    <row r="16645" spans="29:29" x14ac:dyDescent="0.25">
      <c r="AC16645" s="379"/>
    </row>
    <row r="16646" spans="29:29" x14ac:dyDescent="0.25">
      <c r="AC16646" s="379"/>
    </row>
    <row r="16647" spans="29:29" x14ac:dyDescent="0.25">
      <c r="AC16647" s="379"/>
    </row>
    <row r="16648" spans="29:29" x14ac:dyDescent="0.25">
      <c r="AC16648" s="379"/>
    </row>
    <row r="16649" spans="29:29" x14ac:dyDescent="0.25">
      <c r="AC16649" s="379"/>
    </row>
    <row r="16650" spans="29:29" x14ac:dyDescent="0.25">
      <c r="AC16650" s="379"/>
    </row>
    <row r="16651" spans="29:29" x14ac:dyDescent="0.25">
      <c r="AC16651" s="379"/>
    </row>
    <row r="16652" spans="29:29" x14ac:dyDescent="0.25">
      <c r="AC16652" s="379"/>
    </row>
    <row r="16653" spans="29:29" x14ac:dyDescent="0.25">
      <c r="AC16653" s="379"/>
    </row>
    <row r="16654" spans="29:29" x14ac:dyDescent="0.25">
      <c r="AC16654" s="379"/>
    </row>
    <row r="16655" spans="29:29" x14ac:dyDescent="0.25">
      <c r="AC16655" s="379"/>
    </row>
    <row r="16656" spans="29:29" x14ac:dyDescent="0.25">
      <c r="AC16656" s="379"/>
    </row>
    <row r="16657" spans="29:29" x14ac:dyDescent="0.25">
      <c r="AC16657" s="379"/>
    </row>
    <row r="16658" spans="29:29" x14ac:dyDescent="0.25">
      <c r="AC16658" s="379"/>
    </row>
    <row r="16659" spans="29:29" x14ac:dyDescent="0.25">
      <c r="AC16659" s="379"/>
    </row>
    <row r="16660" spans="29:29" x14ac:dyDescent="0.25">
      <c r="AC16660" s="379"/>
    </row>
    <row r="16661" spans="29:29" x14ac:dyDescent="0.25">
      <c r="AC16661" s="379"/>
    </row>
    <row r="16662" spans="29:29" x14ac:dyDescent="0.25">
      <c r="AC16662" s="379"/>
    </row>
    <row r="16663" spans="29:29" x14ac:dyDescent="0.25">
      <c r="AC16663" s="379"/>
    </row>
    <row r="16664" spans="29:29" x14ac:dyDescent="0.25">
      <c r="AC16664" s="379"/>
    </row>
    <row r="16665" spans="29:29" x14ac:dyDescent="0.25">
      <c r="AC16665" s="379"/>
    </row>
    <row r="16666" spans="29:29" x14ac:dyDescent="0.25">
      <c r="AC16666" s="379"/>
    </row>
    <row r="16667" spans="29:29" x14ac:dyDescent="0.25">
      <c r="AC16667" s="379"/>
    </row>
    <row r="16668" spans="29:29" x14ac:dyDescent="0.25">
      <c r="AC16668" s="379"/>
    </row>
    <row r="16669" spans="29:29" x14ac:dyDescent="0.25">
      <c r="AC16669" s="379"/>
    </row>
    <row r="16670" spans="29:29" x14ac:dyDescent="0.25">
      <c r="AC16670" s="379"/>
    </row>
    <row r="16671" spans="29:29" x14ac:dyDescent="0.25">
      <c r="AC16671" s="379"/>
    </row>
    <row r="16672" spans="29:29" x14ac:dyDescent="0.25">
      <c r="AC16672" s="379"/>
    </row>
    <row r="16673" spans="29:29" x14ac:dyDescent="0.25">
      <c r="AC16673" s="379"/>
    </row>
    <row r="16674" spans="29:29" x14ac:dyDescent="0.25">
      <c r="AC16674" s="379"/>
    </row>
    <row r="16675" spans="29:29" x14ac:dyDescent="0.25">
      <c r="AC16675" s="379"/>
    </row>
    <row r="16676" spans="29:29" x14ac:dyDescent="0.25">
      <c r="AC16676" s="379"/>
    </row>
    <row r="16677" spans="29:29" x14ac:dyDescent="0.25">
      <c r="AC16677" s="379"/>
    </row>
    <row r="16678" spans="29:29" x14ac:dyDescent="0.25">
      <c r="AC16678" s="379"/>
    </row>
    <row r="16679" spans="29:29" x14ac:dyDescent="0.25">
      <c r="AC16679" s="379"/>
    </row>
    <row r="16680" spans="29:29" x14ac:dyDescent="0.25">
      <c r="AC16680" s="379"/>
    </row>
    <row r="16681" spans="29:29" x14ac:dyDescent="0.25">
      <c r="AC16681" s="379"/>
    </row>
    <row r="16682" spans="29:29" x14ac:dyDescent="0.25">
      <c r="AC16682" s="379"/>
    </row>
    <row r="16683" spans="29:29" x14ac:dyDescent="0.25">
      <c r="AC16683" s="379"/>
    </row>
    <row r="16684" spans="29:29" x14ac:dyDescent="0.25">
      <c r="AC16684" s="379"/>
    </row>
    <row r="16685" spans="29:29" x14ac:dyDescent="0.25">
      <c r="AC16685" s="379"/>
    </row>
    <row r="16686" spans="29:29" x14ac:dyDescent="0.25">
      <c r="AC16686" s="379"/>
    </row>
    <row r="16687" spans="29:29" x14ac:dyDescent="0.25">
      <c r="AC16687" s="379"/>
    </row>
    <row r="16688" spans="29:29" x14ac:dyDescent="0.25">
      <c r="AC16688" s="379"/>
    </row>
    <row r="16689" spans="29:29" x14ac:dyDescent="0.25">
      <c r="AC16689" s="379"/>
    </row>
    <row r="16690" spans="29:29" x14ac:dyDescent="0.25">
      <c r="AC16690" s="379"/>
    </row>
    <row r="16691" spans="29:29" x14ac:dyDescent="0.25">
      <c r="AC16691" s="379"/>
    </row>
    <row r="16692" spans="29:29" x14ac:dyDescent="0.25">
      <c r="AC16692" s="379"/>
    </row>
    <row r="16693" spans="29:29" x14ac:dyDescent="0.25">
      <c r="AC16693" s="379"/>
    </row>
    <row r="16694" spans="29:29" x14ac:dyDescent="0.25">
      <c r="AC16694" s="379"/>
    </row>
    <row r="16695" spans="29:29" x14ac:dyDescent="0.25">
      <c r="AC16695" s="379"/>
    </row>
    <row r="16696" spans="29:29" x14ac:dyDescent="0.25">
      <c r="AC16696" s="379"/>
    </row>
    <row r="16697" spans="29:29" x14ac:dyDescent="0.25">
      <c r="AC16697" s="379"/>
    </row>
    <row r="16698" spans="29:29" x14ac:dyDescent="0.25">
      <c r="AC16698" s="379"/>
    </row>
    <row r="16699" spans="29:29" x14ac:dyDescent="0.25">
      <c r="AC16699" s="379"/>
    </row>
    <row r="16700" spans="29:29" x14ac:dyDescent="0.25">
      <c r="AC16700" s="379"/>
    </row>
    <row r="16701" spans="29:29" x14ac:dyDescent="0.25">
      <c r="AC16701" s="379"/>
    </row>
    <row r="16702" spans="29:29" x14ac:dyDescent="0.25">
      <c r="AC16702" s="379"/>
    </row>
    <row r="16703" spans="29:29" x14ac:dyDescent="0.25">
      <c r="AC16703" s="379"/>
    </row>
    <row r="16704" spans="29:29" x14ac:dyDescent="0.25">
      <c r="AC16704" s="379"/>
    </row>
    <row r="16705" spans="29:29" x14ac:dyDescent="0.25">
      <c r="AC16705" s="379"/>
    </row>
    <row r="16706" spans="29:29" x14ac:dyDescent="0.25">
      <c r="AC16706" s="379"/>
    </row>
    <row r="16707" spans="29:29" x14ac:dyDescent="0.25">
      <c r="AC16707" s="379"/>
    </row>
    <row r="16708" spans="29:29" x14ac:dyDescent="0.25">
      <c r="AC16708" s="379"/>
    </row>
    <row r="16709" spans="29:29" x14ac:dyDescent="0.25">
      <c r="AC16709" s="379"/>
    </row>
    <row r="16710" spans="29:29" x14ac:dyDescent="0.25">
      <c r="AC16710" s="379"/>
    </row>
    <row r="16711" spans="29:29" x14ac:dyDescent="0.25">
      <c r="AC16711" s="379"/>
    </row>
    <row r="16712" spans="29:29" x14ac:dyDescent="0.25">
      <c r="AC16712" s="379"/>
    </row>
    <row r="16713" spans="29:29" x14ac:dyDescent="0.25">
      <c r="AC16713" s="379"/>
    </row>
    <row r="16714" spans="29:29" x14ac:dyDescent="0.25">
      <c r="AC16714" s="379"/>
    </row>
    <row r="16715" spans="29:29" x14ac:dyDescent="0.25">
      <c r="AC16715" s="379"/>
    </row>
    <row r="16716" spans="29:29" x14ac:dyDescent="0.25">
      <c r="AC16716" s="379"/>
    </row>
    <row r="16717" spans="29:29" x14ac:dyDescent="0.25">
      <c r="AC16717" s="379"/>
    </row>
    <row r="16718" spans="29:29" x14ac:dyDescent="0.25">
      <c r="AC16718" s="379"/>
    </row>
    <row r="16719" spans="29:29" x14ac:dyDescent="0.25">
      <c r="AC16719" s="379"/>
    </row>
    <row r="16720" spans="29:29" x14ac:dyDescent="0.25">
      <c r="AC16720" s="379"/>
    </row>
    <row r="16721" spans="29:29" x14ac:dyDescent="0.25">
      <c r="AC16721" s="379"/>
    </row>
    <row r="16722" spans="29:29" x14ac:dyDescent="0.25">
      <c r="AC16722" s="379"/>
    </row>
    <row r="16723" spans="29:29" x14ac:dyDescent="0.25">
      <c r="AC16723" s="379"/>
    </row>
    <row r="16724" spans="29:29" x14ac:dyDescent="0.25">
      <c r="AC16724" s="379"/>
    </row>
    <row r="16725" spans="29:29" x14ac:dyDescent="0.25">
      <c r="AC16725" s="379"/>
    </row>
    <row r="16726" spans="29:29" x14ac:dyDescent="0.25">
      <c r="AC16726" s="379"/>
    </row>
    <row r="16727" spans="29:29" x14ac:dyDescent="0.25">
      <c r="AC16727" s="379"/>
    </row>
    <row r="16728" spans="29:29" x14ac:dyDescent="0.25">
      <c r="AC16728" s="379"/>
    </row>
    <row r="16729" spans="29:29" x14ac:dyDescent="0.25">
      <c r="AC16729" s="379"/>
    </row>
    <row r="16730" spans="29:29" x14ac:dyDescent="0.25">
      <c r="AC16730" s="379"/>
    </row>
    <row r="16731" spans="29:29" x14ac:dyDescent="0.25">
      <c r="AC16731" s="379"/>
    </row>
    <row r="16732" spans="29:29" x14ac:dyDescent="0.25">
      <c r="AC16732" s="379"/>
    </row>
    <row r="16733" spans="29:29" x14ac:dyDescent="0.25">
      <c r="AC16733" s="379"/>
    </row>
    <row r="16734" spans="29:29" x14ac:dyDescent="0.25">
      <c r="AC16734" s="379"/>
    </row>
    <row r="16735" spans="29:29" x14ac:dyDescent="0.25">
      <c r="AC16735" s="379"/>
    </row>
    <row r="16736" spans="29:29" x14ac:dyDescent="0.25">
      <c r="AC16736" s="379"/>
    </row>
    <row r="16737" spans="29:29" x14ac:dyDescent="0.25">
      <c r="AC16737" s="379"/>
    </row>
    <row r="16738" spans="29:29" x14ac:dyDescent="0.25">
      <c r="AC16738" s="379"/>
    </row>
    <row r="16739" spans="29:29" x14ac:dyDescent="0.25">
      <c r="AC16739" s="379"/>
    </row>
    <row r="16740" spans="29:29" x14ac:dyDescent="0.25">
      <c r="AC16740" s="379"/>
    </row>
    <row r="16741" spans="29:29" x14ac:dyDescent="0.25">
      <c r="AC16741" s="379"/>
    </row>
    <row r="16742" spans="29:29" x14ac:dyDescent="0.25">
      <c r="AC16742" s="379"/>
    </row>
    <row r="16743" spans="29:29" x14ac:dyDescent="0.25">
      <c r="AC16743" s="379"/>
    </row>
    <row r="16744" spans="29:29" x14ac:dyDescent="0.25">
      <c r="AC16744" s="379"/>
    </row>
    <row r="16745" spans="29:29" x14ac:dyDescent="0.25">
      <c r="AC16745" s="379"/>
    </row>
    <row r="16746" spans="29:29" x14ac:dyDescent="0.25">
      <c r="AC16746" s="379"/>
    </row>
    <row r="16747" spans="29:29" x14ac:dyDescent="0.25">
      <c r="AC16747" s="379"/>
    </row>
    <row r="16748" spans="29:29" x14ac:dyDescent="0.25">
      <c r="AC16748" s="379"/>
    </row>
    <row r="16749" spans="29:29" x14ac:dyDescent="0.25">
      <c r="AC16749" s="379"/>
    </row>
    <row r="16750" spans="29:29" x14ac:dyDescent="0.25">
      <c r="AC16750" s="379"/>
    </row>
    <row r="16751" spans="29:29" x14ac:dyDescent="0.25">
      <c r="AC16751" s="379"/>
    </row>
    <row r="16752" spans="29:29" x14ac:dyDescent="0.25">
      <c r="AC16752" s="379"/>
    </row>
    <row r="16753" spans="29:29" x14ac:dyDescent="0.25">
      <c r="AC16753" s="379"/>
    </row>
    <row r="16754" spans="29:29" x14ac:dyDescent="0.25">
      <c r="AC16754" s="379"/>
    </row>
    <row r="16755" spans="29:29" x14ac:dyDescent="0.25">
      <c r="AC16755" s="379"/>
    </row>
    <row r="16756" spans="29:29" x14ac:dyDescent="0.25">
      <c r="AC16756" s="379"/>
    </row>
    <row r="16757" spans="29:29" x14ac:dyDescent="0.25">
      <c r="AC16757" s="379"/>
    </row>
    <row r="16758" spans="29:29" x14ac:dyDescent="0.25">
      <c r="AC16758" s="379"/>
    </row>
    <row r="16759" spans="29:29" x14ac:dyDescent="0.25">
      <c r="AC16759" s="379"/>
    </row>
    <row r="16760" spans="29:29" x14ac:dyDescent="0.25">
      <c r="AC16760" s="379"/>
    </row>
    <row r="16761" spans="29:29" x14ac:dyDescent="0.25">
      <c r="AC16761" s="379"/>
    </row>
    <row r="16762" spans="29:29" x14ac:dyDescent="0.25">
      <c r="AC16762" s="379"/>
    </row>
    <row r="16763" spans="29:29" x14ac:dyDescent="0.25">
      <c r="AC16763" s="379"/>
    </row>
    <row r="16764" spans="29:29" x14ac:dyDescent="0.25">
      <c r="AC16764" s="379"/>
    </row>
    <row r="16765" spans="29:29" x14ac:dyDescent="0.25">
      <c r="AC16765" s="379"/>
    </row>
    <row r="16766" spans="29:29" x14ac:dyDescent="0.25">
      <c r="AC16766" s="379"/>
    </row>
    <row r="16767" spans="29:29" x14ac:dyDescent="0.25">
      <c r="AC16767" s="379"/>
    </row>
    <row r="16768" spans="29:29" x14ac:dyDescent="0.25">
      <c r="AC16768" s="379"/>
    </row>
    <row r="16769" spans="29:29" x14ac:dyDescent="0.25">
      <c r="AC16769" s="379"/>
    </row>
    <row r="16770" spans="29:29" x14ac:dyDescent="0.25">
      <c r="AC16770" s="379"/>
    </row>
    <row r="16771" spans="29:29" x14ac:dyDescent="0.25">
      <c r="AC16771" s="379"/>
    </row>
    <row r="16772" spans="29:29" x14ac:dyDescent="0.25">
      <c r="AC16772" s="379"/>
    </row>
    <row r="16773" spans="29:29" x14ac:dyDescent="0.25">
      <c r="AC16773" s="379"/>
    </row>
    <row r="16774" spans="29:29" x14ac:dyDescent="0.25">
      <c r="AC16774" s="379"/>
    </row>
    <row r="16775" spans="29:29" x14ac:dyDescent="0.25">
      <c r="AC16775" s="379"/>
    </row>
    <row r="16776" spans="29:29" x14ac:dyDescent="0.25">
      <c r="AC16776" s="379"/>
    </row>
    <row r="16777" spans="29:29" x14ac:dyDescent="0.25">
      <c r="AC16777" s="379"/>
    </row>
    <row r="16778" spans="29:29" x14ac:dyDescent="0.25">
      <c r="AC16778" s="379"/>
    </row>
    <row r="16779" spans="29:29" x14ac:dyDescent="0.25">
      <c r="AC16779" s="379"/>
    </row>
    <row r="16780" spans="29:29" x14ac:dyDescent="0.25">
      <c r="AC16780" s="379"/>
    </row>
    <row r="16781" spans="29:29" x14ac:dyDescent="0.25">
      <c r="AC16781" s="379"/>
    </row>
    <row r="16782" spans="29:29" x14ac:dyDescent="0.25">
      <c r="AC16782" s="379"/>
    </row>
    <row r="16783" spans="29:29" x14ac:dyDescent="0.25">
      <c r="AC16783" s="379"/>
    </row>
    <row r="16784" spans="29:29" x14ac:dyDescent="0.25">
      <c r="AC16784" s="379"/>
    </row>
    <row r="16785" spans="29:29" x14ac:dyDescent="0.25">
      <c r="AC16785" s="379"/>
    </row>
    <row r="16786" spans="29:29" x14ac:dyDescent="0.25">
      <c r="AC16786" s="379"/>
    </row>
    <row r="16787" spans="29:29" x14ac:dyDescent="0.25">
      <c r="AC16787" s="379"/>
    </row>
    <row r="16788" spans="29:29" x14ac:dyDescent="0.25">
      <c r="AC16788" s="379"/>
    </row>
    <row r="16789" spans="29:29" x14ac:dyDescent="0.25">
      <c r="AC16789" s="379"/>
    </row>
    <row r="16790" spans="29:29" x14ac:dyDescent="0.25">
      <c r="AC16790" s="379"/>
    </row>
    <row r="16791" spans="29:29" x14ac:dyDescent="0.25">
      <c r="AC16791" s="379"/>
    </row>
    <row r="16792" spans="29:29" x14ac:dyDescent="0.25">
      <c r="AC16792" s="379"/>
    </row>
    <row r="16793" spans="29:29" x14ac:dyDescent="0.25">
      <c r="AC16793" s="379"/>
    </row>
    <row r="16794" spans="29:29" x14ac:dyDescent="0.25">
      <c r="AC16794" s="379"/>
    </row>
    <row r="16795" spans="29:29" x14ac:dyDescent="0.25">
      <c r="AC16795" s="379"/>
    </row>
    <row r="16796" spans="29:29" x14ac:dyDescent="0.25">
      <c r="AC16796" s="379"/>
    </row>
    <row r="16797" spans="29:29" x14ac:dyDescent="0.25">
      <c r="AC16797" s="379"/>
    </row>
    <row r="16798" spans="29:29" x14ac:dyDescent="0.25">
      <c r="AC16798" s="379"/>
    </row>
    <row r="16799" spans="29:29" x14ac:dyDescent="0.25">
      <c r="AC16799" s="379"/>
    </row>
    <row r="16800" spans="29:29" x14ac:dyDescent="0.25">
      <c r="AC16800" s="379"/>
    </row>
    <row r="16801" spans="29:29" x14ac:dyDescent="0.25">
      <c r="AC16801" s="379"/>
    </row>
    <row r="16802" spans="29:29" x14ac:dyDescent="0.25">
      <c r="AC16802" s="379"/>
    </row>
    <row r="16803" spans="29:29" x14ac:dyDescent="0.25">
      <c r="AC16803" s="379"/>
    </row>
    <row r="16804" spans="29:29" x14ac:dyDescent="0.25">
      <c r="AC16804" s="379"/>
    </row>
    <row r="16805" spans="29:29" x14ac:dyDescent="0.25">
      <c r="AC16805" s="379"/>
    </row>
    <row r="16806" spans="29:29" x14ac:dyDescent="0.25">
      <c r="AC16806" s="379"/>
    </row>
    <row r="16807" spans="29:29" x14ac:dyDescent="0.25">
      <c r="AC16807" s="379"/>
    </row>
    <row r="16808" spans="29:29" x14ac:dyDescent="0.25">
      <c r="AC16808" s="379"/>
    </row>
    <row r="16809" spans="29:29" x14ac:dyDescent="0.25">
      <c r="AC16809" s="379"/>
    </row>
    <row r="16810" spans="29:29" x14ac:dyDescent="0.25">
      <c r="AC16810" s="379"/>
    </row>
    <row r="16811" spans="29:29" x14ac:dyDescent="0.25">
      <c r="AC16811" s="379"/>
    </row>
    <row r="16812" spans="29:29" x14ac:dyDescent="0.25">
      <c r="AC16812" s="379"/>
    </row>
    <row r="16813" spans="29:29" x14ac:dyDescent="0.25">
      <c r="AC16813" s="379"/>
    </row>
    <row r="16814" spans="29:29" x14ac:dyDescent="0.25">
      <c r="AC16814" s="379"/>
    </row>
    <row r="16815" spans="29:29" x14ac:dyDescent="0.25">
      <c r="AC16815" s="379"/>
    </row>
    <row r="16816" spans="29:29" x14ac:dyDescent="0.25">
      <c r="AC16816" s="379"/>
    </row>
    <row r="16817" spans="29:29" x14ac:dyDescent="0.25">
      <c r="AC16817" s="379"/>
    </row>
    <row r="16818" spans="29:29" x14ac:dyDescent="0.25">
      <c r="AC16818" s="379"/>
    </row>
    <row r="16819" spans="29:29" x14ac:dyDescent="0.25">
      <c r="AC16819" s="379"/>
    </row>
    <row r="16820" spans="29:29" x14ac:dyDescent="0.25">
      <c r="AC16820" s="379"/>
    </row>
    <row r="16821" spans="29:29" x14ac:dyDescent="0.25">
      <c r="AC16821" s="379"/>
    </row>
    <row r="16822" spans="29:29" x14ac:dyDescent="0.25">
      <c r="AC16822" s="379"/>
    </row>
    <row r="16823" spans="29:29" x14ac:dyDescent="0.25">
      <c r="AC16823" s="379"/>
    </row>
    <row r="16824" spans="29:29" x14ac:dyDescent="0.25">
      <c r="AC16824" s="379"/>
    </row>
    <row r="16825" spans="29:29" x14ac:dyDescent="0.25">
      <c r="AC16825" s="379"/>
    </row>
    <row r="16826" spans="29:29" x14ac:dyDescent="0.25">
      <c r="AC16826" s="379"/>
    </row>
    <row r="16827" spans="29:29" x14ac:dyDescent="0.25">
      <c r="AC16827" s="379"/>
    </row>
    <row r="16828" spans="29:29" x14ac:dyDescent="0.25">
      <c r="AC16828" s="379"/>
    </row>
    <row r="16829" spans="29:29" x14ac:dyDescent="0.25">
      <c r="AC16829" s="379"/>
    </row>
    <row r="16830" spans="29:29" x14ac:dyDescent="0.25">
      <c r="AC16830" s="379"/>
    </row>
    <row r="16831" spans="29:29" x14ac:dyDescent="0.25">
      <c r="AC16831" s="379"/>
    </row>
    <row r="16832" spans="29:29" x14ac:dyDescent="0.25">
      <c r="AC16832" s="379"/>
    </row>
    <row r="16833" spans="29:29" x14ac:dyDescent="0.25">
      <c r="AC16833" s="379"/>
    </row>
    <row r="16834" spans="29:29" x14ac:dyDescent="0.25">
      <c r="AC16834" s="379"/>
    </row>
    <row r="16835" spans="29:29" x14ac:dyDescent="0.25">
      <c r="AC16835" s="379"/>
    </row>
    <row r="16836" spans="29:29" x14ac:dyDescent="0.25">
      <c r="AC16836" s="379"/>
    </row>
    <row r="16837" spans="29:29" x14ac:dyDescent="0.25">
      <c r="AC16837" s="379"/>
    </row>
    <row r="16838" spans="29:29" x14ac:dyDescent="0.25">
      <c r="AC16838" s="379"/>
    </row>
    <row r="16839" spans="29:29" x14ac:dyDescent="0.25">
      <c r="AC16839" s="379"/>
    </row>
    <row r="16840" spans="29:29" x14ac:dyDescent="0.25">
      <c r="AC16840" s="379"/>
    </row>
    <row r="16841" spans="29:29" x14ac:dyDescent="0.25">
      <c r="AC16841" s="379"/>
    </row>
    <row r="16842" spans="29:29" x14ac:dyDescent="0.25">
      <c r="AC16842" s="379"/>
    </row>
    <row r="16843" spans="29:29" x14ac:dyDescent="0.25">
      <c r="AC16843" s="379"/>
    </row>
    <row r="16844" spans="29:29" x14ac:dyDescent="0.25">
      <c r="AC16844" s="379"/>
    </row>
    <row r="16845" spans="29:29" x14ac:dyDescent="0.25">
      <c r="AC16845" s="379"/>
    </row>
    <row r="16846" spans="29:29" x14ac:dyDescent="0.25">
      <c r="AC16846" s="379"/>
    </row>
    <row r="16847" spans="29:29" x14ac:dyDescent="0.25">
      <c r="AC16847" s="379"/>
    </row>
    <row r="16848" spans="29:29" x14ac:dyDescent="0.25">
      <c r="AC16848" s="379"/>
    </row>
    <row r="16849" spans="29:29" x14ac:dyDescent="0.25">
      <c r="AC16849" s="379"/>
    </row>
    <row r="16850" spans="29:29" x14ac:dyDescent="0.25">
      <c r="AC16850" s="379"/>
    </row>
    <row r="16851" spans="29:29" x14ac:dyDescent="0.25">
      <c r="AC16851" s="379"/>
    </row>
    <row r="16852" spans="29:29" x14ac:dyDescent="0.25">
      <c r="AC16852" s="379"/>
    </row>
    <row r="16853" spans="29:29" x14ac:dyDescent="0.25">
      <c r="AC16853" s="379"/>
    </row>
    <row r="16854" spans="29:29" x14ac:dyDescent="0.25">
      <c r="AC16854" s="379"/>
    </row>
    <row r="16855" spans="29:29" x14ac:dyDescent="0.25">
      <c r="AC16855" s="379"/>
    </row>
    <row r="16856" spans="29:29" x14ac:dyDescent="0.25">
      <c r="AC16856" s="379"/>
    </row>
    <row r="16857" spans="29:29" x14ac:dyDescent="0.25">
      <c r="AC16857" s="379"/>
    </row>
    <row r="16858" spans="29:29" x14ac:dyDescent="0.25">
      <c r="AC16858" s="379"/>
    </row>
    <row r="16859" spans="29:29" x14ac:dyDescent="0.25">
      <c r="AC16859" s="379"/>
    </row>
    <row r="16860" spans="29:29" x14ac:dyDescent="0.25">
      <c r="AC16860" s="379"/>
    </row>
    <row r="16861" spans="29:29" x14ac:dyDescent="0.25">
      <c r="AC16861" s="379"/>
    </row>
    <row r="16862" spans="29:29" x14ac:dyDescent="0.25">
      <c r="AC16862" s="379"/>
    </row>
    <row r="16863" spans="29:29" x14ac:dyDescent="0.25">
      <c r="AC16863" s="379"/>
    </row>
    <row r="16864" spans="29:29" x14ac:dyDescent="0.25">
      <c r="AC16864" s="379"/>
    </row>
    <row r="16865" spans="29:29" x14ac:dyDescent="0.25">
      <c r="AC16865" s="379"/>
    </row>
    <row r="16866" spans="29:29" x14ac:dyDescent="0.25">
      <c r="AC16866" s="379"/>
    </row>
    <row r="16867" spans="29:29" x14ac:dyDescent="0.25">
      <c r="AC16867" s="379"/>
    </row>
    <row r="16868" spans="29:29" x14ac:dyDescent="0.25">
      <c r="AC16868" s="379"/>
    </row>
    <row r="16869" spans="29:29" x14ac:dyDescent="0.25">
      <c r="AC16869" s="379"/>
    </row>
    <row r="16870" spans="29:29" x14ac:dyDescent="0.25">
      <c r="AC16870" s="379"/>
    </row>
    <row r="16871" spans="29:29" x14ac:dyDescent="0.25">
      <c r="AC16871" s="379"/>
    </row>
    <row r="16872" spans="29:29" x14ac:dyDescent="0.25">
      <c r="AC16872" s="379"/>
    </row>
    <row r="16873" spans="29:29" x14ac:dyDescent="0.25">
      <c r="AC16873" s="379"/>
    </row>
    <row r="16874" spans="29:29" x14ac:dyDescent="0.25">
      <c r="AC16874" s="379"/>
    </row>
    <row r="16875" spans="29:29" x14ac:dyDescent="0.25">
      <c r="AC16875" s="379"/>
    </row>
    <row r="16876" spans="29:29" x14ac:dyDescent="0.25">
      <c r="AC16876" s="379"/>
    </row>
    <row r="16877" spans="29:29" x14ac:dyDescent="0.25">
      <c r="AC16877" s="379"/>
    </row>
    <row r="16878" spans="29:29" x14ac:dyDescent="0.25">
      <c r="AC16878" s="379"/>
    </row>
    <row r="16879" spans="29:29" x14ac:dyDescent="0.25">
      <c r="AC16879" s="379"/>
    </row>
    <row r="16880" spans="29:29" x14ac:dyDescent="0.25">
      <c r="AC16880" s="379"/>
    </row>
    <row r="16881" spans="29:29" x14ac:dyDescent="0.25">
      <c r="AC16881" s="379"/>
    </row>
    <row r="16882" spans="29:29" x14ac:dyDescent="0.25">
      <c r="AC16882" s="379"/>
    </row>
    <row r="16883" spans="29:29" x14ac:dyDescent="0.25">
      <c r="AC16883" s="379"/>
    </row>
    <row r="16884" spans="29:29" x14ac:dyDescent="0.25">
      <c r="AC16884" s="379"/>
    </row>
    <row r="16885" spans="29:29" x14ac:dyDescent="0.25">
      <c r="AC16885" s="379"/>
    </row>
    <row r="16886" spans="29:29" x14ac:dyDescent="0.25">
      <c r="AC16886" s="379"/>
    </row>
    <row r="16887" spans="29:29" x14ac:dyDescent="0.25">
      <c r="AC16887" s="379"/>
    </row>
    <row r="16888" spans="29:29" x14ac:dyDescent="0.25">
      <c r="AC16888" s="379"/>
    </row>
    <row r="16889" spans="29:29" x14ac:dyDescent="0.25">
      <c r="AC16889" s="379"/>
    </row>
    <row r="16890" spans="29:29" x14ac:dyDescent="0.25">
      <c r="AC16890" s="379"/>
    </row>
    <row r="16891" spans="29:29" x14ac:dyDescent="0.25">
      <c r="AC16891" s="379"/>
    </row>
    <row r="16892" spans="29:29" x14ac:dyDescent="0.25">
      <c r="AC16892" s="379"/>
    </row>
    <row r="16893" spans="29:29" x14ac:dyDescent="0.25">
      <c r="AC16893" s="379"/>
    </row>
    <row r="16894" spans="29:29" x14ac:dyDescent="0.25">
      <c r="AC16894" s="379"/>
    </row>
    <row r="16895" spans="29:29" x14ac:dyDescent="0.25">
      <c r="AC16895" s="379"/>
    </row>
    <row r="16896" spans="29:29" x14ac:dyDescent="0.25">
      <c r="AC16896" s="379"/>
    </row>
    <row r="16897" spans="29:29" x14ac:dyDescent="0.25">
      <c r="AC16897" s="379"/>
    </row>
    <row r="16898" spans="29:29" x14ac:dyDescent="0.25">
      <c r="AC16898" s="379"/>
    </row>
    <row r="16899" spans="29:29" x14ac:dyDescent="0.25">
      <c r="AC16899" s="379"/>
    </row>
    <row r="16900" spans="29:29" x14ac:dyDescent="0.25">
      <c r="AC16900" s="379"/>
    </row>
    <row r="16901" spans="29:29" x14ac:dyDescent="0.25">
      <c r="AC16901" s="379"/>
    </row>
    <row r="16902" spans="29:29" x14ac:dyDescent="0.25">
      <c r="AC16902" s="379"/>
    </row>
    <row r="16903" spans="29:29" x14ac:dyDescent="0.25">
      <c r="AC16903" s="379"/>
    </row>
    <row r="16904" spans="29:29" x14ac:dyDescent="0.25">
      <c r="AC16904" s="379"/>
    </row>
    <row r="16905" spans="29:29" x14ac:dyDescent="0.25">
      <c r="AC16905" s="379"/>
    </row>
    <row r="16906" spans="29:29" x14ac:dyDescent="0.25">
      <c r="AC16906" s="379"/>
    </row>
    <row r="16907" spans="29:29" x14ac:dyDescent="0.25">
      <c r="AC16907" s="379"/>
    </row>
    <row r="16908" spans="29:29" x14ac:dyDescent="0.25">
      <c r="AC16908" s="379"/>
    </row>
    <row r="16909" spans="29:29" x14ac:dyDescent="0.25">
      <c r="AC16909" s="379"/>
    </row>
    <row r="16910" spans="29:29" x14ac:dyDescent="0.25">
      <c r="AC16910" s="379"/>
    </row>
    <row r="16911" spans="29:29" x14ac:dyDescent="0.25">
      <c r="AC16911" s="379"/>
    </row>
    <row r="16912" spans="29:29" x14ac:dyDescent="0.25">
      <c r="AC16912" s="379"/>
    </row>
    <row r="16913" spans="29:29" x14ac:dyDescent="0.25">
      <c r="AC16913" s="379"/>
    </row>
    <row r="16914" spans="29:29" x14ac:dyDescent="0.25">
      <c r="AC16914" s="379"/>
    </row>
    <row r="16915" spans="29:29" x14ac:dyDescent="0.25">
      <c r="AC16915" s="379"/>
    </row>
    <row r="16916" spans="29:29" x14ac:dyDescent="0.25">
      <c r="AC16916" s="379"/>
    </row>
    <row r="16917" spans="29:29" x14ac:dyDescent="0.25">
      <c r="AC16917" s="379"/>
    </row>
    <row r="16918" spans="29:29" x14ac:dyDescent="0.25">
      <c r="AC16918" s="379"/>
    </row>
    <row r="16919" spans="29:29" x14ac:dyDescent="0.25">
      <c r="AC16919" s="379"/>
    </row>
    <row r="16920" spans="29:29" x14ac:dyDescent="0.25">
      <c r="AC16920" s="379"/>
    </row>
    <row r="16921" spans="29:29" x14ac:dyDescent="0.25">
      <c r="AC16921" s="379"/>
    </row>
    <row r="16922" spans="29:29" x14ac:dyDescent="0.25">
      <c r="AC16922" s="379"/>
    </row>
    <row r="16923" spans="29:29" x14ac:dyDescent="0.25">
      <c r="AC16923" s="379"/>
    </row>
    <row r="16924" spans="29:29" x14ac:dyDescent="0.25">
      <c r="AC16924" s="379"/>
    </row>
    <row r="16925" spans="29:29" x14ac:dyDescent="0.25">
      <c r="AC16925" s="379"/>
    </row>
    <row r="16926" spans="29:29" x14ac:dyDescent="0.25">
      <c r="AC16926" s="379"/>
    </row>
    <row r="16927" spans="29:29" x14ac:dyDescent="0.25">
      <c r="AC16927" s="379"/>
    </row>
    <row r="16928" spans="29:29" x14ac:dyDescent="0.25">
      <c r="AC16928" s="379"/>
    </row>
    <row r="16929" spans="29:29" x14ac:dyDescent="0.25">
      <c r="AC16929" s="379"/>
    </row>
    <row r="16930" spans="29:29" x14ac:dyDescent="0.25">
      <c r="AC16930" s="379"/>
    </row>
    <row r="16931" spans="29:29" x14ac:dyDescent="0.25">
      <c r="AC16931" s="379"/>
    </row>
    <row r="16932" spans="29:29" x14ac:dyDescent="0.25">
      <c r="AC16932" s="379"/>
    </row>
    <row r="16933" spans="29:29" x14ac:dyDescent="0.25">
      <c r="AC16933" s="379"/>
    </row>
    <row r="16934" spans="29:29" x14ac:dyDescent="0.25">
      <c r="AC16934" s="379"/>
    </row>
    <row r="16935" spans="29:29" x14ac:dyDescent="0.25">
      <c r="AC16935" s="379"/>
    </row>
    <row r="16936" spans="29:29" x14ac:dyDescent="0.25">
      <c r="AC16936" s="379"/>
    </row>
    <row r="16937" spans="29:29" x14ac:dyDescent="0.25">
      <c r="AC16937" s="379"/>
    </row>
    <row r="16938" spans="29:29" x14ac:dyDescent="0.25">
      <c r="AC16938" s="379"/>
    </row>
    <row r="16939" spans="29:29" x14ac:dyDescent="0.25">
      <c r="AC16939" s="379"/>
    </row>
    <row r="16940" spans="29:29" x14ac:dyDescent="0.25">
      <c r="AC16940" s="379"/>
    </row>
    <row r="16941" spans="29:29" x14ac:dyDescent="0.25">
      <c r="AC16941" s="379"/>
    </row>
    <row r="16942" spans="29:29" x14ac:dyDescent="0.25">
      <c r="AC16942" s="379"/>
    </row>
    <row r="16943" spans="29:29" x14ac:dyDescent="0.25">
      <c r="AC16943" s="379"/>
    </row>
    <row r="16944" spans="29:29" x14ac:dyDescent="0.25">
      <c r="AC16944" s="379"/>
    </row>
    <row r="16945" spans="29:29" x14ac:dyDescent="0.25">
      <c r="AC16945" s="379"/>
    </row>
    <row r="16946" spans="29:29" x14ac:dyDescent="0.25">
      <c r="AC16946" s="379"/>
    </row>
    <row r="16947" spans="29:29" x14ac:dyDescent="0.25">
      <c r="AC16947" s="379"/>
    </row>
    <row r="16948" spans="29:29" x14ac:dyDescent="0.25">
      <c r="AC16948" s="379"/>
    </row>
    <row r="16949" spans="29:29" x14ac:dyDescent="0.25">
      <c r="AC16949" s="379"/>
    </row>
    <row r="16950" spans="29:29" x14ac:dyDescent="0.25">
      <c r="AC16950" s="379"/>
    </row>
    <row r="16951" spans="29:29" x14ac:dyDescent="0.25">
      <c r="AC16951" s="379"/>
    </row>
    <row r="16952" spans="29:29" x14ac:dyDescent="0.25">
      <c r="AC16952" s="379"/>
    </row>
    <row r="16953" spans="29:29" x14ac:dyDescent="0.25">
      <c r="AC16953" s="379"/>
    </row>
    <row r="16954" spans="29:29" x14ac:dyDescent="0.25">
      <c r="AC16954" s="379"/>
    </row>
    <row r="16955" spans="29:29" x14ac:dyDescent="0.25">
      <c r="AC16955" s="379"/>
    </row>
    <row r="16956" spans="29:29" x14ac:dyDescent="0.25">
      <c r="AC16956" s="379"/>
    </row>
    <row r="16957" spans="29:29" x14ac:dyDescent="0.25">
      <c r="AC16957" s="379"/>
    </row>
    <row r="16958" spans="29:29" x14ac:dyDescent="0.25">
      <c r="AC16958" s="379"/>
    </row>
    <row r="16959" spans="29:29" x14ac:dyDescent="0.25">
      <c r="AC16959" s="379"/>
    </row>
    <row r="16960" spans="29:29" x14ac:dyDescent="0.25">
      <c r="AC16960" s="379"/>
    </row>
    <row r="16961" spans="29:29" x14ac:dyDescent="0.25">
      <c r="AC16961" s="379"/>
    </row>
    <row r="16962" spans="29:29" x14ac:dyDescent="0.25">
      <c r="AC16962" s="379"/>
    </row>
    <row r="16963" spans="29:29" x14ac:dyDescent="0.25">
      <c r="AC16963" s="379"/>
    </row>
    <row r="16964" spans="29:29" x14ac:dyDescent="0.25">
      <c r="AC16964" s="379"/>
    </row>
    <row r="16965" spans="29:29" x14ac:dyDescent="0.25">
      <c r="AC16965" s="379"/>
    </row>
    <row r="16966" spans="29:29" x14ac:dyDescent="0.25">
      <c r="AC16966" s="379"/>
    </row>
    <row r="16967" spans="29:29" x14ac:dyDescent="0.25">
      <c r="AC16967" s="379"/>
    </row>
    <row r="16968" spans="29:29" x14ac:dyDescent="0.25">
      <c r="AC16968" s="379"/>
    </row>
    <row r="16969" spans="29:29" x14ac:dyDescent="0.25">
      <c r="AC16969" s="379"/>
    </row>
    <row r="16970" spans="29:29" x14ac:dyDescent="0.25">
      <c r="AC16970" s="379"/>
    </row>
    <row r="16971" spans="29:29" x14ac:dyDescent="0.25">
      <c r="AC16971" s="379"/>
    </row>
    <row r="16972" spans="29:29" x14ac:dyDescent="0.25">
      <c r="AC16972" s="379"/>
    </row>
    <row r="16973" spans="29:29" x14ac:dyDescent="0.25">
      <c r="AC16973" s="379"/>
    </row>
    <row r="16974" spans="29:29" x14ac:dyDescent="0.25">
      <c r="AC16974" s="379"/>
    </row>
    <row r="16975" spans="29:29" x14ac:dyDescent="0.25">
      <c r="AC16975" s="379"/>
    </row>
    <row r="16976" spans="29:29" x14ac:dyDescent="0.25">
      <c r="AC16976" s="379"/>
    </row>
    <row r="16977" spans="29:29" x14ac:dyDescent="0.25">
      <c r="AC16977" s="379"/>
    </row>
    <row r="16978" spans="29:29" x14ac:dyDescent="0.25">
      <c r="AC16978" s="379"/>
    </row>
    <row r="16979" spans="29:29" x14ac:dyDescent="0.25">
      <c r="AC16979" s="379"/>
    </row>
    <row r="16980" spans="29:29" x14ac:dyDescent="0.25">
      <c r="AC16980" s="379"/>
    </row>
    <row r="16981" spans="29:29" x14ac:dyDescent="0.25">
      <c r="AC16981" s="379"/>
    </row>
    <row r="16982" spans="29:29" x14ac:dyDescent="0.25">
      <c r="AC16982" s="379"/>
    </row>
    <row r="16983" spans="29:29" x14ac:dyDescent="0.25">
      <c r="AC16983" s="379"/>
    </row>
    <row r="16984" spans="29:29" x14ac:dyDescent="0.25">
      <c r="AC16984" s="379"/>
    </row>
    <row r="16985" spans="29:29" x14ac:dyDescent="0.25">
      <c r="AC16985" s="379"/>
    </row>
    <row r="16986" spans="29:29" x14ac:dyDescent="0.25">
      <c r="AC16986" s="379"/>
    </row>
    <row r="16987" spans="29:29" x14ac:dyDescent="0.25">
      <c r="AC16987" s="379"/>
    </row>
    <row r="16988" spans="29:29" x14ac:dyDescent="0.25">
      <c r="AC16988" s="379"/>
    </row>
    <row r="16989" spans="29:29" x14ac:dyDescent="0.25">
      <c r="AC16989" s="379"/>
    </row>
    <row r="16990" spans="29:29" x14ac:dyDescent="0.25">
      <c r="AC16990" s="379"/>
    </row>
    <row r="16991" spans="29:29" x14ac:dyDescent="0.25">
      <c r="AC16991" s="379"/>
    </row>
    <row r="16992" spans="29:29" x14ac:dyDescent="0.25">
      <c r="AC16992" s="379"/>
    </row>
    <row r="16993" spans="29:29" x14ac:dyDescent="0.25">
      <c r="AC16993" s="379"/>
    </row>
    <row r="16994" spans="29:29" x14ac:dyDescent="0.25">
      <c r="AC16994" s="379"/>
    </row>
    <row r="16995" spans="29:29" x14ac:dyDescent="0.25">
      <c r="AC16995" s="379"/>
    </row>
    <row r="16996" spans="29:29" x14ac:dyDescent="0.25">
      <c r="AC16996" s="379"/>
    </row>
    <row r="16997" spans="29:29" x14ac:dyDescent="0.25">
      <c r="AC16997" s="379"/>
    </row>
    <row r="16998" spans="29:29" x14ac:dyDescent="0.25">
      <c r="AC16998" s="379"/>
    </row>
    <row r="16999" spans="29:29" x14ac:dyDescent="0.25">
      <c r="AC16999" s="379"/>
    </row>
    <row r="17000" spans="29:29" x14ac:dyDescent="0.25">
      <c r="AC17000" s="379"/>
    </row>
    <row r="17001" spans="29:29" x14ac:dyDescent="0.25">
      <c r="AC17001" s="379"/>
    </row>
    <row r="17002" spans="29:29" x14ac:dyDescent="0.25">
      <c r="AC17002" s="379"/>
    </row>
    <row r="17003" spans="29:29" x14ac:dyDescent="0.25">
      <c r="AC17003" s="379"/>
    </row>
    <row r="17004" spans="29:29" x14ac:dyDescent="0.25">
      <c r="AC17004" s="379"/>
    </row>
    <row r="17005" spans="29:29" x14ac:dyDescent="0.25">
      <c r="AC17005" s="379"/>
    </row>
    <row r="17006" spans="29:29" x14ac:dyDescent="0.25">
      <c r="AC17006" s="379"/>
    </row>
    <row r="17007" spans="29:29" x14ac:dyDescent="0.25">
      <c r="AC17007" s="379"/>
    </row>
    <row r="17008" spans="29:29" x14ac:dyDescent="0.25">
      <c r="AC17008" s="379"/>
    </row>
    <row r="17009" spans="29:29" x14ac:dyDescent="0.25">
      <c r="AC17009" s="379"/>
    </row>
    <row r="17010" spans="29:29" x14ac:dyDescent="0.25">
      <c r="AC17010" s="379"/>
    </row>
    <row r="17011" spans="29:29" x14ac:dyDescent="0.25">
      <c r="AC17011" s="379"/>
    </row>
    <row r="17012" spans="29:29" x14ac:dyDescent="0.25">
      <c r="AC17012" s="379"/>
    </row>
    <row r="17013" spans="29:29" x14ac:dyDescent="0.25">
      <c r="AC17013" s="379"/>
    </row>
    <row r="17014" spans="29:29" x14ac:dyDescent="0.25">
      <c r="AC17014" s="379"/>
    </row>
    <row r="17015" spans="29:29" x14ac:dyDescent="0.25">
      <c r="AC17015" s="379"/>
    </row>
    <row r="17016" spans="29:29" x14ac:dyDescent="0.25">
      <c r="AC17016" s="379"/>
    </row>
    <row r="17017" spans="29:29" x14ac:dyDescent="0.25">
      <c r="AC17017" s="379"/>
    </row>
    <row r="17018" spans="29:29" x14ac:dyDescent="0.25">
      <c r="AC17018" s="379"/>
    </row>
    <row r="17019" spans="29:29" x14ac:dyDescent="0.25">
      <c r="AC17019" s="379"/>
    </row>
    <row r="17020" spans="29:29" x14ac:dyDescent="0.25">
      <c r="AC17020" s="379"/>
    </row>
    <row r="17021" spans="29:29" x14ac:dyDescent="0.25">
      <c r="AC17021" s="379"/>
    </row>
    <row r="17022" spans="29:29" x14ac:dyDescent="0.25">
      <c r="AC17022" s="379"/>
    </row>
    <row r="17023" spans="29:29" x14ac:dyDescent="0.25">
      <c r="AC17023" s="379"/>
    </row>
    <row r="17024" spans="29:29" x14ac:dyDescent="0.25">
      <c r="AC17024" s="379"/>
    </row>
    <row r="17025" spans="29:29" x14ac:dyDescent="0.25">
      <c r="AC17025" s="379"/>
    </row>
    <row r="17026" spans="29:29" x14ac:dyDescent="0.25">
      <c r="AC17026" s="379"/>
    </row>
    <row r="17027" spans="29:29" x14ac:dyDescent="0.25">
      <c r="AC17027" s="379"/>
    </row>
    <row r="17028" spans="29:29" x14ac:dyDescent="0.25">
      <c r="AC17028" s="379"/>
    </row>
    <row r="17029" spans="29:29" x14ac:dyDescent="0.25">
      <c r="AC17029" s="379"/>
    </row>
    <row r="17030" spans="29:29" x14ac:dyDescent="0.25">
      <c r="AC17030" s="379"/>
    </row>
    <row r="17031" spans="29:29" x14ac:dyDescent="0.25">
      <c r="AC17031" s="379"/>
    </row>
    <row r="17032" spans="29:29" x14ac:dyDescent="0.25">
      <c r="AC17032" s="379"/>
    </row>
    <row r="17033" spans="29:29" x14ac:dyDescent="0.25">
      <c r="AC17033" s="379"/>
    </row>
    <row r="17034" spans="29:29" x14ac:dyDescent="0.25">
      <c r="AC17034" s="379"/>
    </row>
    <row r="17035" spans="29:29" x14ac:dyDescent="0.25">
      <c r="AC17035" s="379"/>
    </row>
    <row r="17036" spans="29:29" x14ac:dyDescent="0.25">
      <c r="AC17036" s="379"/>
    </row>
    <row r="17037" spans="29:29" x14ac:dyDescent="0.25">
      <c r="AC17037" s="379"/>
    </row>
    <row r="17038" spans="29:29" x14ac:dyDescent="0.25">
      <c r="AC17038" s="379"/>
    </row>
    <row r="17039" spans="29:29" x14ac:dyDescent="0.25">
      <c r="AC17039" s="379"/>
    </row>
    <row r="17040" spans="29:29" x14ac:dyDescent="0.25">
      <c r="AC17040" s="379"/>
    </row>
    <row r="17041" spans="29:29" x14ac:dyDescent="0.25">
      <c r="AC17041" s="379"/>
    </row>
    <row r="17042" spans="29:29" x14ac:dyDescent="0.25">
      <c r="AC17042" s="379"/>
    </row>
    <row r="17043" spans="29:29" x14ac:dyDescent="0.25">
      <c r="AC17043" s="379"/>
    </row>
    <row r="17044" spans="29:29" x14ac:dyDescent="0.25">
      <c r="AC17044" s="379"/>
    </row>
    <row r="17045" spans="29:29" x14ac:dyDescent="0.25">
      <c r="AC17045" s="379"/>
    </row>
    <row r="17046" spans="29:29" x14ac:dyDescent="0.25">
      <c r="AC17046" s="379"/>
    </row>
    <row r="17047" spans="29:29" x14ac:dyDescent="0.25">
      <c r="AC17047" s="379"/>
    </row>
    <row r="17048" spans="29:29" x14ac:dyDescent="0.25">
      <c r="AC17048" s="379"/>
    </row>
    <row r="17049" spans="29:29" x14ac:dyDescent="0.25">
      <c r="AC17049" s="379"/>
    </row>
    <row r="17050" spans="29:29" x14ac:dyDescent="0.25">
      <c r="AC17050" s="379"/>
    </row>
    <row r="17051" spans="29:29" x14ac:dyDescent="0.25">
      <c r="AC17051" s="379"/>
    </row>
    <row r="17052" spans="29:29" x14ac:dyDescent="0.25">
      <c r="AC17052" s="379"/>
    </row>
    <row r="17053" spans="29:29" x14ac:dyDescent="0.25">
      <c r="AC17053" s="379"/>
    </row>
    <row r="17054" spans="29:29" x14ac:dyDescent="0.25">
      <c r="AC17054" s="379"/>
    </row>
    <row r="17055" spans="29:29" x14ac:dyDescent="0.25">
      <c r="AC17055" s="379"/>
    </row>
    <row r="17056" spans="29:29" x14ac:dyDescent="0.25">
      <c r="AC17056" s="379"/>
    </row>
    <row r="17057" spans="29:29" x14ac:dyDescent="0.25">
      <c r="AC17057" s="379"/>
    </row>
    <row r="17058" spans="29:29" x14ac:dyDescent="0.25">
      <c r="AC17058" s="379"/>
    </row>
    <row r="17059" spans="29:29" x14ac:dyDescent="0.25">
      <c r="AC17059" s="379"/>
    </row>
    <row r="17060" spans="29:29" x14ac:dyDescent="0.25">
      <c r="AC17060" s="379"/>
    </row>
    <row r="17061" spans="29:29" x14ac:dyDescent="0.25">
      <c r="AC17061" s="379"/>
    </row>
    <row r="17062" spans="29:29" x14ac:dyDescent="0.25">
      <c r="AC17062" s="379"/>
    </row>
    <row r="17063" spans="29:29" x14ac:dyDescent="0.25">
      <c r="AC17063" s="379"/>
    </row>
    <row r="17064" spans="29:29" x14ac:dyDescent="0.25">
      <c r="AC17064" s="379"/>
    </row>
    <row r="17065" spans="29:29" x14ac:dyDescent="0.25">
      <c r="AC17065" s="379"/>
    </row>
    <row r="17066" spans="29:29" x14ac:dyDescent="0.25">
      <c r="AC17066" s="379"/>
    </row>
    <row r="17067" spans="29:29" x14ac:dyDescent="0.25">
      <c r="AC17067" s="379"/>
    </row>
    <row r="17068" spans="29:29" x14ac:dyDescent="0.25">
      <c r="AC17068" s="379"/>
    </row>
    <row r="17069" spans="29:29" x14ac:dyDescent="0.25">
      <c r="AC17069" s="379"/>
    </row>
    <row r="17070" spans="29:29" x14ac:dyDescent="0.25">
      <c r="AC17070" s="379"/>
    </row>
    <row r="17071" spans="29:29" x14ac:dyDescent="0.25">
      <c r="AC17071" s="379"/>
    </row>
    <row r="17072" spans="29:29" x14ac:dyDescent="0.25">
      <c r="AC17072" s="379"/>
    </row>
    <row r="17073" spans="29:29" x14ac:dyDescent="0.25">
      <c r="AC17073" s="379"/>
    </row>
    <row r="17074" spans="29:29" x14ac:dyDescent="0.25">
      <c r="AC17074" s="379"/>
    </row>
    <row r="17075" spans="29:29" x14ac:dyDescent="0.25">
      <c r="AC17075" s="379"/>
    </row>
    <row r="17076" spans="29:29" x14ac:dyDescent="0.25">
      <c r="AC17076" s="379"/>
    </row>
    <row r="17077" spans="29:29" x14ac:dyDescent="0.25">
      <c r="AC17077" s="379"/>
    </row>
    <row r="17078" spans="29:29" x14ac:dyDescent="0.25">
      <c r="AC17078" s="379"/>
    </row>
    <row r="17079" spans="29:29" x14ac:dyDescent="0.25">
      <c r="AC17079" s="379"/>
    </row>
    <row r="17080" spans="29:29" x14ac:dyDescent="0.25">
      <c r="AC17080" s="379"/>
    </row>
    <row r="17081" spans="29:29" x14ac:dyDescent="0.25">
      <c r="AC17081" s="379"/>
    </row>
    <row r="17082" spans="29:29" x14ac:dyDescent="0.25">
      <c r="AC17082" s="379"/>
    </row>
    <row r="17083" spans="29:29" x14ac:dyDescent="0.25">
      <c r="AC17083" s="379"/>
    </row>
    <row r="17084" spans="29:29" x14ac:dyDescent="0.25">
      <c r="AC17084" s="379"/>
    </row>
    <row r="17085" spans="29:29" x14ac:dyDescent="0.25">
      <c r="AC17085" s="379"/>
    </row>
    <row r="17086" spans="29:29" x14ac:dyDescent="0.25">
      <c r="AC17086" s="379"/>
    </row>
    <row r="17087" spans="29:29" x14ac:dyDescent="0.25">
      <c r="AC17087" s="379"/>
    </row>
    <row r="17088" spans="29:29" x14ac:dyDescent="0.25">
      <c r="AC17088" s="379"/>
    </row>
    <row r="17089" spans="29:29" x14ac:dyDescent="0.25">
      <c r="AC17089" s="379"/>
    </row>
    <row r="17090" spans="29:29" x14ac:dyDescent="0.25">
      <c r="AC17090" s="379"/>
    </row>
    <row r="17091" spans="29:29" x14ac:dyDescent="0.25">
      <c r="AC17091" s="379"/>
    </row>
    <row r="17092" spans="29:29" x14ac:dyDescent="0.25">
      <c r="AC17092" s="379"/>
    </row>
    <row r="17093" spans="29:29" x14ac:dyDescent="0.25">
      <c r="AC17093" s="379"/>
    </row>
    <row r="17094" spans="29:29" x14ac:dyDescent="0.25">
      <c r="AC17094" s="379"/>
    </row>
    <row r="17095" spans="29:29" x14ac:dyDescent="0.25">
      <c r="AC17095" s="379"/>
    </row>
    <row r="17096" spans="29:29" x14ac:dyDescent="0.25">
      <c r="AC17096" s="379"/>
    </row>
    <row r="17097" spans="29:29" x14ac:dyDescent="0.25">
      <c r="AC17097" s="379"/>
    </row>
    <row r="17098" spans="29:29" x14ac:dyDescent="0.25">
      <c r="AC17098" s="379"/>
    </row>
    <row r="17099" spans="29:29" x14ac:dyDescent="0.25">
      <c r="AC17099" s="379"/>
    </row>
    <row r="17100" spans="29:29" x14ac:dyDescent="0.25">
      <c r="AC17100" s="379"/>
    </row>
    <row r="17101" spans="29:29" x14ac:dyDescent="0.25">
      <c r="AC17101" s="379"/>
    </row>
    <row r="17102" spans="29:29" x14ac:dyDescent="0.25">
      <c r="AC17102" s="379"/>
    </row>
    <row r="17103" spans="29:29" x14ac:dyDescent="0.25">
      <c r="AC17103" s="379"/>
    </row>
    <row r="17104" spans="29:29" x14ac:dyDescent="0.25">
      <c r="AC17104" s="379"/>
    </row>
    <row r="17105" spans="29:29" x14ac:dyDescent="0.25">
      <c r="AC17105" s="379"/>
    </row>
    <row r="17106" spans="29:29" x14ac:dyDescent="0.25">
      <c r="AC17106" s="379"/>
    </row>
    <row r="17107" spans="29:29" x14ac:dyDescent="0.25">
      <c r="AC17107" s="379"/>
    </row>
    <row r="17108" spans="29:29" x14ac:dyDescent="0.25">
      <c r="AC17108" s="379"/>
    </row>
    <row r="17109" spans="29:29" x14ac:dyDescent="0.25">
      <c r="AC17109" s="379"/>
    </row>
    <row r="17110" spans="29:29" x14ac:dyDescent="0.25">
      <c r="AC17110" s="379"/>
    </row>
    <row r="17111" spans="29:29" x14ac:dyDescent="0.25">
      <c r="AC17111" s="379"/>
    </row>
    <row r="17112" spans="29:29" x14ac:dyDescent="0.25">
      <c r="AC17112" s="379"/>
    </row>
    <row r="17113" spans="29:29" x14ac:dyDescent="0.25">
      <c r="AC17113" s="379"/>
    </row>
    <row r="17114" spans="29:29" x14ac:dyDescent="0.25">
      <c r="AC17114" s="379"/>
    </row>
    <row r="17115" spans="29:29" x14ac:dyDescent="0.25">
      <c r="AC17115" s="379"/>
    </row>
    <row r="17116" spans="29:29" x14ac:dyDescent="0.25">
      <c r="AC17116" s="379"/>
    </row>
    <row r="17117" spans="29:29" x14ac:dyDescent="0.25">
      <c r="AC17117" s="379"/>
    </row>
    <row r="17118" spans="29:29" x14ac:dyDescent="0.25">
      <c r="AC17118" s="379"/>
    </row>
    <row r="17119" spans="29:29" x14ac:dyDescent="0.25">
      <c r="AC17119" s="379"/>
    </row>
    <row r="17120" spans="29:29" x14ac:dyDescent="0.25">
      <c r="AC17120" s="379"/>
    </row>
    <row r="17121" spans="29:29" x14ac:dyDescent="0.25">
      <c r="AC17121" s="379"/>
    </row>
    <row r="17122" spans="29:29" x14ac:dyDescent="0.25">
      <c r="AC17122" s="379"/>
    </row>
    <row r="17123" spans="29:29" x14ac:dyDescent="0.25">
      <c r="AC17123" s="379"/>
    </row>
    <row r="17124" spans="29:29" x14ac:dyDescent="0.25">
      <c r="AC17124" s="379"/>
    </row>
    <row r="17125" spans="29:29" x14ac:dyDescent="0.25">
      <c r="AC17125" s="379"/>
    </row>
    <row r="17126" spans="29:29" x14ac:dyDescent="0.25">
      <c r="AC17126" s="379"/>
    </row>
    <row r="17127" spans="29:29" x14ac:dyDescent="0.25">
      <c r="AC17127" s="379"/>
    </row>
    <row r="17128" spans="29:29" x14ac:dyDescent="0.25">
      <c r="AC17128" s="379"/>
    </row>
    <row r="17129" spans="29:29" x14ac:dyDescent="0.25">
      <c r="AC17129" s="379"/>
    </row>
    <row r="17130" spans="29:29" x14ac:dyDescent="0.25">
      <c r="AC17130" s="379"/>
    </row>
    <row r="17131" spans="29:29" x14ac:dyDescent="0.25">
      <c r="AC17131" s="379"/>
    </row>
    <row r="17132" spans="29:29" x14ac:dyDescent="0.25">
      <c r="AC17132" s="379"/>
    </row>
    <row r="17133" spans="29:29" x14ac:dyDescent="0.25">
      <c r="AC17133" s="379"/>
    </row>
    <row r="17134" spans="29:29" x14ac:dyDescent="0.25">
      <c r="AC17134" s="379"/>
    </row>
    <row r="17135" spans="29:29" x14ac:dyDescent="0.25">
      <c r="AC17135" s="379"/>
    </row>
    <row r="17136" spans="29:29" x14ac:dyDescent="0.25">
      <c r="AC17136" s="379"/>
    </row>
    <row r="17137" spans="29:29" x14ac:dyDescent="0.25">
      <c r="AC17137" s="379"/>
    </row>
    <row r="17138" spans="29:29" x14ac:dyDescent="0.25">
      <c r="AC17138" s="379"/>
    </row>
    <row r="17139" spans="29:29" x14ac:dyDescent="0.25">
      <c r="AC17139" s="379"/>
    </row>
    <row r="17140" spans="29:29" x14ac:dyDescent="0.25">
      <c r="AC17140" s="379"/>
    </row>
    <row r="17141" spans="29:29" x14ac:dyDescent="0.25">
      <c r="AC17141" s="379"/>
    </row>
    <row r="17142" spans="29:29" x14ac:dyDescent="0.25">
      <c r="AC17142" s="379"/>
    </row>
    <row r="17143" spans="29:29" x14ac:dyDescent="0.25">
      <c r="AC17143" s="379"/>
    </row>
    <row r="17144" spans="29:29" x14ac:dyDescent="0.25">
      <c r="AC17144" s="379"/>
    </row>
    <row r="17145" spans="29:29" x14ac:dyDescent="0.25">
      <c r="AC17145" s="379"/>
    </row>
    <row r="17146" spans="29:29" x14ac:dyDescent="0.25">
      <c r="AC17146" s="379"/>
    </row>
    <row r="17147" spans="29:29" x14ac:dyDescent="0.25">
      <c r="AC17147" s="379"/>
    </row>
    <row r="17148" spans="29:29" x14ac:dyDescent="0.25">
      <c r="AC17148" s="379"/>
    </row>
    <row r="17149" spans="29:29" x14ac:dyDescent="0.25">
      <c r="AC17149" s="379"/>
    </row>
    <row r="17150" spans="29:29" x14ac:dyDescent="0.25">
      <c r="AC17150" s="379"/>
    </row>
    <row r="17151" spans="29:29" x14ac:dyDescent="0.25">
      <c r="AC17151" s="379"/>
    </row>
    <row r="17152" spans="29:29" x14ac:dyDescent="0.25">
      <c r="AC17152" s="379"/>
    </row>
    <row r="17153" spans="29:29" x14ac:dyDescent="0.25">
      <c r="AC17153" s="379"/>
    </row>
    <row r="17154" spans="29:29" x14ac:dyDescent="0.25">
      <c r="AC17154" s="379"/>
    </row>
    <row r="17155" spans="29:29" x14ac:dyDescent="0.25">
      <c r="AC17155" s="379"/>
    </row>
    <row r="17156" spans="29:29" x14ac:dyDescent="0.25">
      <c r="AC17156" s="379"/>
    </row>
    <row r="17157" spans="29:29" x14ac:dyDescent="0.25">
      <c r="AC17157" s="379"/>
    </row>
    <row r="17158" spans="29:29" x14ac:dyDescent="0.25">
      <c r="AC17158" s="379"/>
    </row>
    <row r="17159" spans="29:29" x14ac:dyDescent="0.25">
      <c r="AC17159" s="379"/>
    </row>
    <row r="17160" spans="29:29" x14ac:dyDescent="0.25">
      <c r="AC17160" s="379"/>
    </row>
    <row r="17161" spans="29:29" x14ac:dyDescent="0.25">
      <c r="AC17161" s="379"/>
    </row>
    <row r="17162" spans="29:29" x14ac:dyDescent="0.25">
      <c r="AC17162" s="379"/>
    </row>
    <row r="17163" spans="29:29" x14ac:dyDescent="0.25">
      <c r="AC17163" s="379"/>
    </row>
    <row r="17164" spans="29:29" x14ac:dyDescent="0.25">
      <c r="AC17164" s="379"/>
    </row>
    <row r="17165" spans="29:29" x14ac:dyDescent="0.25">
      <c r="AC17165" s="379"/>
    </row>
    <row r="17166" spans="29:29" x14ac:dyDescent="0.25">
      <c r="AC17166" s="379"/>
    </row>
    <row r="17167" spans="29:29" x14ac:dyDescent="0.25">
      <c r="AC17167" s="379"/>
    </row>
    <row r="17168" spans="29:29" x14ac:dyDescent="0.25">
      <c r="AC17168" s="379"/>
    </row>
    <row r="17169" spans="29:29" x14ac:dyDescent="0.25">
      <c r="AC17169" s="379"/>
    </row>
    <row r="17170" spans="29:29" x14ac:dyDescent="0.25">
      <c r="AC17170" s="379"/>
    </row>
    <row r="17171" spans="29:29" x14ac:dyDescent="0.25">
      <c r="AC17171" s="379"/>
    </row>
    <row r="17172" spans="29:29" x14ac:dyDescent="0.25">
      <c r="AC17172" s="379"/>
    </row>
    <row r="17173" spans="29:29" x14ac:dyDescent="0.25">
      <c r="AC17173" s="379"/>
    </row>
    <row r="17174" spans="29:29" x14ac:dyDescent="0.25">
      <c r="AC17174" s="379"/>
    </row>
    <row r="17175" spans="29:29" x14ac:dyDescent="0.25">
      <c r="AC17175" s="379"/>
    </row>
    <row r="17176" spans="29:29" x14ac:dyDescent="0.25">
      <c r="AC17176" s="379"/>
    </row>
    <row r="17177" spans="29:29" x14ac:dyDescent="0.25">
      <c r="AC17177" s="379"/>
    </row>
    <row r="17178" spans="29:29" x14ac:dyDescent="0.25">
      <c r="AC17178" s="379"/>
    </row>
    <row r="17179" spans="29:29" x14ac:dyDescent="0.25">
      <c r="AC17179" s="379"/>
    </row>
    <row r="17180" spans="29:29" x14ac:dyDescent="0.25">
      <c r="AC17180" s="379"/>
    </row>
    <row r="17181" spans="29:29" x14ac:dyDescent="0.25">
      <c r="AC17181" s="379"/>
    </row>
    <row r="17182" spans="29:29" x14ac:dyDescent="0.25">
      <c r="AC17182" s="379"/>
    </row>
    <row r="17183" spans="29:29" x14ac:dyDescent="0.25">
      <c r="AC17183" s="379"/>
    </row>
    <row r="17184" spans="29:29" x14ac:dyDescent="0.25">
      <c r="AC17184" s="379"/>
    </row>
    <row r="17185" spans="29:29" x14ac:dyDescent="0.25">
      <c r="AC17185" s="379"/>
    </row>
    <row r="17186" spans="29:29" x14ac:dyDescent="0.25">
      <c r="AC17186" s="379"/>
    </row>
    <row r="17187" spans="29:29" x14ac:dyDescent="0.25">
      <c r="AC17187" s="379"/>
    </row>
    <row r="17188" spans="29:29" x14ac:dyDescent="0.25">
      <c r="AC17188" s="379"/>
    </row>
    <row r="17189" spans="29:29" x14ac:dyDescent="0.25">
      <c r="AC17189" s="379"/>
    </row>
    <row r="17190" spans="29:29" x14ac:dyDescent="0.25">
      <c r="AC17190" s="379"/>
    </row>
    <row r="17191" spans="29:29" x14ac:dyDescent="0.25">
      <c r="AC17191" s="379"/>
    </row>
    <row r="17192" spans="29:29" x14ac:dyDescent="0.25">
      <c r="AC17192" s="379"/>
    </row>
    <row r="17193" spans="29:29" x14ac:dyDescent="0.25">
      <c r="AC17193" s="379"/>
    </row>
    <row r="17194" spans="29:29" x14ac:dyDescent="0.25">
      <c r="AC17194" s="379"/>
    </row>
    <row r="17195" spans="29:29" x14ac:dyDescent="0.25">
      <c r="AC17195" s="379"/>
    </row>
    <row r="17196" spans="29:29" x14ac:dyDescent="0.25">
      <c r="AC17196" s="379"/>
    </row>
    <row r="17197" spans="29:29" x14ac:dyDescent="0.25">
      <c r="AC17197" s="379"/>
    </row>
    <row r="17198" spans="29:29" x14ac:dyDescent="0.25">
      <c r="AC17198" s="379"/>
    </row>
    <row r="17199" spans="29:29" x14ac:dyDescent="0.25">
      <c r="AC17199" s="379"/>
    </row>
    <row r="17200" spans="29:29" x14ac:dyDescent="0.25">
      <c r="AC17200" s="379"/>
    </row>
    <row r="17201" spans="29:29" x14ac:dyDescent="0.25">
      <c r="AC17201" s="379"/>
    </row>
    <row r="17202" spans="29:29" x14ac:dyDescent="0.25">
      <c r="AC17202" s="379"/>
    </row>
    <row r="17203" spans="29:29" x14ac:dyDescent="0.25">
      <c r="AC17203" s="379"/>
    </row>
    <row r="17204" spans="29:29" x14ac:dyDescent="0.25">
      <c r="AC17204" s="379"/>
    </row>
    <row r="17205" spans="29:29" x14ac:dyDescent="0.25">
      <c r="AC17205" s="379"/>
    </row>
    <row r="17206" spans="29:29" x14ac:dyDescent="0.25">
      <c r="AC17206" s="379"/>
    </row>
    <row r="17207" spans="29:29" x14ac:dyDescent="0.25">
      <c r="AC17207" s="379"/>
    </row>
    <row r="17208" spans="29:29" x14ac:dyDescent="0.25">
      <c r="AC17208" s="379"/>
    </row>
    <row r="17209" spans="29:29" x14ac:dyDescent="0.25">
      <c r="AC17209" s="379"/>
    </row>
    <row r="17210" spans="29:29" x14ac:dyDescent="0.25">
      <c r="AC17210" s="379"/>
    </row>
    <row r="17211" spans="29:29" x14ac:dyDescent="0.25">
      <c r="AC17211" s="379"/>
    </row>
    <row r="17212" spans="29:29" x14ac:dyDescent="0.25">
      <c r="AC17212" s="379"/>
    </row>
    <row r="17213" spans="29:29" x14ac:dyDescent="0.25">
      <c r="AC17213" s="379"/>
    </row>
    <row r="17214" spans="29:29" x14ac:dyDescent="0.25">
      <c r="AC17214" s="379"/>
    </row>
    <row r="17215" spans="29:29" x14ac:dyDescent="0.25">
      <c r="AC17215" s="379"/>
    </row>
    <row r="17216" spans="29:29" x14ac:dyDescent="0.25">
      <c r="AC17216" s="379"/>
    </row>
    <row r="17217" spans="29:29" x14ac:dyDescent="0.25">
      <c r="AC17217" s="379"/>
    </row>
    <row r="17218" spans="29:29" x14ac:dyDescent="0.25">
      <c r="AC17218" s="379"/>
    </row>
    <row r="17219" spans="29:29" x14ac:dyDescent="0.25">
      <c r="AC17219" s="379"/>
    </row>
    <row r="17220" spans="29:29" x14ac:dyDescent="0.25">
      <c r="AC17220" s="379"/>
    </row>
    <row r="17221" spans="29:29" x14ac:dyDescent="0.25">
      <c r="AC17221" s="379"/>
    </row>
    <row r="17222" spans="29:29" x14ac:dyDescent="0.25">
      <c r="AC17222" s="379"/>
    </row>
    <row r="17223" spans="29:29" x14ac:dyDescent="0.25">
      <c r="AC17223" s="379"/>
    </row>
    <row r="17224" spans="29:29" x14ac:dyDescent="0.25">
      <c r="AC17224" s="379"/>
    </row>
    <row r="17225" spans="29:29" x14ac:dyDescent="0.25">
      <c r="AC17225" s="379"/>
    </row>
    <row r="17226" spans="29:29" x14ac:dyDescent="0.25">
      <c r="AC17226" s="379"/>
    </row>
    <row r="17227" spans="29:29" x14ac:dyDescent="0.25">
      <c r="AC17227" s="379"/>
    </row>
    <row r="17228" spans="29:29" x14ac:dyDescent="0.25">
      <c r="AC17228" s="379"/>
    </row>
    <row r="17229" spans="29:29" x14ac:dyDescent="0.25">
      <c r="AC17229" s="379"/>
    </row>
    <row r="17230" spans="29:29" x14ac:dyDescent="0.25">
      <c r="AC17230" s="379"/>
    </row>
    <row r="17231" spans="29:29" x14ac:dyDescent="0.25">
      <c r="AC17231" s="379"/>
    </row>
    <row r="17232" spans="29:29" x14ac:dyDescent="0.25">
      <c r="AC17232" s="379"/>
    </row>
    <row r="17233" spans="29:29" x14ac:dyDescent="0.25">
      <c r="AC17233" s="379"/>
    </row>
    <row r="17234" spans="29:29" x14ac:dyDescent="0.25">
      <c r="AC17234" s="379"/>
    </row>
    <row r="17235" spans="29:29" x14ac:dyDescent="0.25">
      <c r="AC17235" s="379"/>
    </row>
    <row r="17236" spans="29:29" x14ac:dyDescent="0.25">
      <c r="AC17236" s="379"/>
    </row>
    <row r="17237" spans="29:29" x14ac:dyDescent="0.25">
      <c r="AC17237" s="379"/>
    </row>
    <row r="17238" spans="29:29" x14ac:dyDescent="0.25">
      <c r="AC17238" s="379"/>
    </row>
    <row r="17239" spans="29:29" x14ac:dyDescent="0.25">
      <c r="AC17239" s="379"/>
    </row>
    <row r="17240" spans="29:29" x14ac:dyDescent="0.25">
      <c r="AC17240" s="379"/>
    </row>
    <row r="17241" spans="29:29" x14ac:dyDescent="0.25">
      <c r="AC17241" s="379"/>
    </row>
    <row r="17242" spans="29:29" x14ac:dyDescent="0.25">
      <c r="AC17242" s="379"/>
    </row>
    <row r="17243" spans="29:29" x14ac:dyDescent="0.25">
      <c r="AC17243" s="379"/>
    </row>
    <row r="17244" spans="29:29" x14ac:dyDescent="0.25">
      <c r="AC17244" s="379"/>
    </row>
    <row r="17245" spans="29:29" x14ac:dyDescent="0.25">
      <c r="AC17245" s="379"/>
    </row>
    <row r="17246" spans="29:29" x14ac:dyDescent="0.25">
      <c r="AC17246" s="379"/>
    </row>
    <row r="17247" spans="29:29" x14ac:dyDescent="0.25">
      <c r="AC17247" s="379"/>
    </row>
    <row r="17248" spans="29:29" x14ac:dyDescent="0.25">
      <c r="AC17248" s="379"/>
    </row>
    <row r="17249" spans="29:29" x14ac:dyDescent="0.25">
      <c r="AC17249" s="379"/>
    </row>
    <row r="17250" spans="29:29" x14ac:dyDescent="0.25">
      <c r="AC17250" s="379"/>
    </row>
    <row r="17251" spans="29:29" x14ac:dyDescent="0.25">
      <c r="AC17251" s="379"/>
    </row>
    <row r="17252" spans="29:29" x14ac:dyDescent="0.25">
      <c r="AC17252" s="379"/>
    </row>
    <row r="17253" spans="29:29" x14ac:dyDescent="0.25">
      <c r="AC17253" s="379"/>
    </row>
    <row r="17254" spans="29:29" x14ac:dyDescent="0.25">
      <c r="AC17254" s="379"/>
    </row>
    <row r="17255" spans="29:29" x14ac:dyDescent="0.25">
      <c r="AC17255" s="379"/>
    </row>
    <row r="17256" spans="29:29" x14ac:dyDescent="0.25">
      <c r="AC17256" s="379"/>
    </row>
    <row r="17257" spans="29:29" x14ac:dyDescent="0.25">
      <c r="AC17257" s="379"/>
    </row>
    <row r="17258" spans="29:29" x14ac:dyDescent="0.25">
      <c r="AC17258" s="379"/>
    </row>
    <row r="17259" spans="29:29" x14ac:dyDescent="0.25">
      <c r="AC17259" s="379"/>
    </row>
    <row r="17260" spans="29:29" x14ac:dyDescent="0.25">
      <c r="AC17260" s="379"/>
    </row>
    <row r="17261" spans="29:29" x14ac:dyDescent="0.25">
      <c r="AC17261" s="379"/>
    </row>
    <row r="17262" spans="29:29" x14ac:dyDescent="0.25">
      <c r="AC17262" s="379"/>
    </row>
    <row r="17263" spans="29:29" x14ac:dyDescent="0.25">
      <c r="AC17263" s="379"/>
    </row>
    <row r="17264" spans="29:29" x14ac:dyDescent="0.25">
      <c r="AC17264" s="379"/>
    </row>
    <row r="17265" spans="29:29" x14ac:dyDescent="0.25">
      <c r="AC17265" s="379"/>
    </row>
    <row r="17266" spans="29:29" x14ac:dyDescent="0.25">
      <c r="AC17266" s="379"/>
    </row>
    <row r="17267" spans="29:29" x14ac:dyDescent="0.25">
      <c r="AC17267" s="379"/>
    </row>
    <row r="17268" spans="29:29" x14ac:dyDescent="0.25">
      <c r="AC17268" s="379"/>
    </row>
    <row r="17269" spans="29:29" x14ac:dyDescent="0.25">
      <c r="AC17269" s="379"/>
    </row>
    <row r="17270" spans="29:29" x14ac:dyDescent="0.25">
      <c r="AC17270" s="379"/>
    </row>
    <row r="17271" spans="29:29" x14ac:dyDescent="0.25">
      <c r="AC17271" s="379"/>
    </row>
    <row r="17272" spans="29:29" x14ac:dyDescent="0.25">
      <c r="AC17272" s="379"/>
    </row>
    <row r="17273" spans="29:29" x14ac:dyDescent="0.25">
      <c r="AC17273" s="379"/>
    </row>
    <row r="17274" spans="29:29" x14ac:dyDescent="0.25">
      <c r="AC17274" s="379"/>
    </row>
    <row r="17275" spans="29:29" x14ac:dyDescent="0.25">
      <c r="AC17275" s="379"/>
    </row>
    <row r="17276" spans="29:29" x14ac:dyDescent="0.25">
      <c r="AC17276" s="379"/>
    </row>
    <row r="17277" spans="29:29" x14ac:dyDescent="0.25">
      <c r="AC17277" s="379"/>
    </row>
    <row r="17278" spans="29:29" x14ac:dyDescent="0.25">
      <c r="AC17278" s="379"/>
    </row>
    <row r="17279" spans="29:29" x14ac:dyDescent="0.25">
      <c r="AC17279" s="379"/>
    </row>
    <row r="17280" spans="29:29" x14ac:dyDescent="0.25">
      <c r="AC17280" s="379"/>
    </row>
    <row r="17281" spans="29:29" x14ac:dyDescent="0.25">
      <c r="AC17281" s="379"/>
    </row>
    <row r="17282" spans="29:29" x14ac:dyDescent="0.25">
      <c r="AC17282" s="379"/>
    </row>
    <row r="17283" spans="29:29" x14ac:dyDescent="0.25">
      <c r="AC17283" s="379"/>
    </row>
    <row r="17284" spans="29:29" x14ac:dyDescent="0.25">
      <c r="AC17284" s="379"/>
    </row>
    <row r="17285" spans="29:29" x14ac:dyDescent="0.25">
      <c r="AC17285" s="379"/>
    </row>
    <row r="17286" spans="29:29" x14ac:dyDescent="0.25">
      <c r="AC17286" s="379"/>
    </row>
    <row r="17287" spans="29:29" x14ac:dyDescent="0.25">
      <c r="AC17287" s="379"/>
    </row>
    <row r="17288" spans="29:29" x14ac:dyDescent="0.25">
      <c r="AC17288" s="379"/>
    </row>
    <row r="17289" spans="29:29" x14ac:dyDescent="0.25">
      <c r="AC17289" s="379"/>
    </row>
    <row r="17290" spans="29:29" x14ac:dyDescent="0.25">
      <c r="AC17290" s="379"/>
    </row>
    <row r="17291" spans="29:29" x14ac:dyDescent="0.25">
      <c r="AC17291" s="379"/>
    </row>
    <row r="17292" spans="29:29" x14ac:dyDescent="0.25">
      <c r="AC17292" s="379"/>
    </row>
    <row r="17293" spans="29:29" x14ac:dyDescent="0.25">
      <c r="AC17293" s="379"/>
    </row>
    <row r="17294" spans="29:29" x14ac:dyDescent="0.25">
      <c r="AC17294" s="379"/>
    </row>
    <row r="17295" spans="29:29" x14ac:dyDescent="0.25">
      <c r="AC17295" s="379"/>
    </row>
    <row r="17296" spans="29:29" x14ac:dyDescent="0.25">
      <c r="AC17296" s="379"/>
    </row>
    <row r="17297" spans="29:29" x14ac:dyDescent="0.25">
      <c r="AC17297" s="379"/>
    </row>
    <row r="17298" spans="29:29" x14ac:dyDescent="0.25">
      <c r="AC17298" s="379"/>
    </row>
    <row r="17299" spans="29:29" x14ac:dyDescent="0.25">
      <c r="AC17299" s="379"/>
    </row>
    <row r="17300" spans="29:29" x14ac:dyDescent="0.25">
      <c r="AC17300" s="379"/>
    </row>
    <row r="17301" spans="29:29" x14ac:dyDescent="0.25">
      <c r="AC17301" s="379"/>
    </row>
    <row r="17302" spans="29:29" x14ac:dyDescent="0.25">
      <c r="AC17302" s="379"/>
    </row>
    <row r="17303" spans="29:29" x14ac:dyDescent="0.25">
      <c r="AC17303" s="379"/>
    </row>
    <row r="17304" spans="29:29" x14ac:dyDescent="0.25">
      <c r="AC17304" s="379"/>
    </row>
    <row r="17305" spans="29:29" x14ac:dyDescent="0.25">
      <c r="AC17305" s="379"/>
    </row>
    <row r="17306" spans="29:29" x14ac:dyDescent="0.25">
      <c r="AC17306" s="379"/>
    </row>
    <row r="17307" spans="29:29" x14ac:dyDescent="0.25">
      <c r="AC17307" s="379"/>
    </row>
    <row r="17308" spans="29:29" x14ac:dyDescent="0.25">
      <c r="AC17308" s="379"/>
    </row>
    <row r="17309" spans="29:29" x14ac:dyDescent="0.25">
      <c r="AC17309" s="379"/>
    </row>
    <row r="17310" spans="29:29" x14ac:dyDescent="0.25">
      <c r="AC17310" s="379"/>
    </row>
    <row r="17311" spans="29:29" x14ac:dyDescent="0.25">
      <c r="AC17311" s="379"/>
    </row>
    <row r="17312" spans="29:29" x14ac:dyDescent="0.25">
      <c r="AC17312" s="379"/>
    </row>
    <row r="17313" spans="29:29" x14ac:dyDescent="0.25">
      <c r="AC17313" s="379"/>
    </row>
    <row r="17314" spans="29:29" x14ac:dyDescent="0.25">
      <c r="AC17314" s="379"/>
    </row>
    <row r="17315" spans="29:29" x14ac:dyDescent="0.25">
      <c r="AC17315" s="379"/>
    </row>
    <row r="17316" spans="29:29" x14ac:dyDescent="0.25">
      <c r="AC17316" s="379"/>
    </row>
    <row r="17317" spans="29:29" x14ac:dyDescent="0.25">
      <c r="AC17317" s="379"/>
    </row>
    <row r="17318" spans="29:29" x14ac:dyDescent="0.25">
      <c r="AC17318" s="379"/>
    </row>
    <row r="17319" spans="29:29" x14ac:dyDescent="0.25">
      <c r="AC17319" s="379"/>
    </row>
    <row r="17320" spans="29:29" x14ac:dyDescent="0.25">
      <c r="AC17320" s="379"/>
    </row>
    <row r="17321" spans="29:29" x14ac:dyDescent="0.25">
      <c r="AC17321" s="379"/>
    </row>
    <row r="17322" spans="29:29" x14ac:dyDescent="0.25">
      <c r="AC17322" s="379"/>
    </row>
    <row r="17323" spans="29:29" x14ac:dyDescent="0.25">
      <c r="AC17323" s="379"/>
    </row>
    <row r="17324" spans="29:29" x14ac:dyDescent="0.25">
      <c r="AC17324" s="379"/>
    </row>
    <row r="17325" spans="29:29" x14ac:dyDescent="0.25">
      <c r="AC17325" s="379"/>
    </row>
    <row r="17326" spans="29:29" x14ac:dyDescent="0.25">
      <c r="AC17326" s="379"/>
    </row>
    <row r="17327" spans="29:29" x14ac:dyDescent="0.25">
      <c r="AC17327" s="379"/>
    </row>
    <row r="17328" spans="29:29" x14ac:dyDescent="0.25">
      <c r="AC17328" s="379"/>
    </row>
    <row r="17329" spans="29:29" x14ac:dyDescent="0.25">
      <c r="AC17329" s="379"/>
    </row>
    <row r="17330" spans="29:29" x14ac:dyDescent="0.25">
      <c r="AC17330" s="379"/>
    </row>
    <row r="17331" spans="29:29" x14ac:dyDescent="0.25">
      <c r="AC17331" s="379"/>
    </row>
    <row r="17332" spans="29:29" x14ac:dyDescent="0.25">
      <c r="AC17332" s="379"/>
    </row>
    <row r="17333" spans="29:29" x14ac:dyDescent="0.25">
      <c r="AC17333" s="379"/>
    </row>
    <row r="17334" spans="29:29" x14ac:dyDescent="0.25">
      <c r="AC17334" s="379"/>
    </row>
    <row r="17335" spans="29:29" x14ac:dyDescent="0.25">
      <c r="AC17335" s="379"/>
    </row>
    <row r="17336" spans="29:29" x14ac:dyDescent="0.25">
      <c r="AC17336" s="379"/>
    </row>
    <row r="17337" spans="29:29" x14ac:dyDescent="0.25">
      <c r="AC17337" s="379"/>
    </row>
    <row r="17338" spans="29:29" x14ac:dyDescent="0.25">
      <c r="AC17338" s="379"/>
    </row>
    <row r="17339" spans="29:29" x14ac:dyDescent="0.25">
      <c r="AC17339" s="379"/>
    </row>
    <row r="17340" spans="29:29" x14ac:dyDescent="0.25">
      <c r="AC17340" s="379"/>
    </row>
    <row r="17341" spans="29:29" x14ac:dyDescent="0.25">
      <c r="AC17341" s="379"/>
    </row>
    <row r="17342" spans="29:29" x14ac:dyDescent="0.25">
      <c r="AC17342" s="379"/>
    </row>
    <row r="17343" spans="29:29" x14ac:dyDescent="0.25">
      <c r="AC17343" s="379"/>
    </row>
    <row r="17344" spans="29:29" x14ac:dyDescent="0.25">
      <c r="AC17344" s="379"/>
    </row>
    <row r="17345" spans="29:29" x14ac:dyDescent="0.25">
      <c r="AC17345" s="379"/>
    </row>
    <row r="17346" spans="29:29" x14ac:dyDescent="0.25">
      <c r="AC17346" s="379"/>
    </row>
    <row r="17347" spans="29:29" x14ac:dyDescent="0.25">
      <c r="AC17347" s="379"/>
    </row>
    <row r="17348" spans="29:29" x14ac:dyDescent="0.25">
      <c r="AC17348" s="379"/>
    </row>
    <row r="17349" spans="29:29" x14ac:dyDescent="0.25">
      <c r="AC17349" s="379"/>
    </row>
    <row r="17350" spans="29:29" x14ac:dyDescent="0.25">
      <c r="AC17350" s="379"/>
    </row>
    <row r="17351" spans="29:29" x14ac:dyDescent="0.25">
      <c r="AC17351" s="379"/>
    </row>
    <row r="17352" spans="29:29" x14ac:dyDescent="0.25">
      <c r="AC17352" s="379"/>
    </row>
    <row r="17353" spans="29:29" x14ac:dyDescent="0.25">
      <c r="AC17353" s="379"/>
    </row>
    <row r="17354" spans="29:29" x14ac:dyDescent="0.25">
      <c r="AC17354" s="379"/>
    </row>
    <row r="17355" spans="29:29" x14ac:dyDescent="0.25">
      <c r="AC17355" s="379"/>
    </row>
    <row r="17356" spans="29:29" x14ac:dyDescent="0.25">
      <c r="AC17356" s="379"/>
    </row>
    <row r="17357" spans="29:29" x14ac:dyDescent="0.25">
      <c r="AC17357" s="379"/>
    </row>
    <row r="17358" spans="29:29" x14ac:dyDescent="0.25">
      <c r="AC17358" s="379"/>
    </row>
    <row r="17359" spans="29:29" x14ac:dyDescent="0.25">
      <c r="AC17359" s="379"/>
    </row>
    <row r="17360" spans="29:29" x14ac:dyDescent="0.25">
      <c r="AC17360" s="379"/>
    </row>
    <row r="17361" spans="29:29" x14ac:dyDescent="0.25">
      <c r="AC17361" s="379"/>
    </row>
    <row r="17362" spans="29:29" x14ac:dyDescent="0.25">
      <c r="AC17362" s="379"/>
    </row>
    <row r="17363" spans="29:29" x14ac:dyDescent="0.25">
      <c r="AC17363" s="379"/>
    </row>
    <row r="17364" spans="29:29" x14ac:dyDescent="0.25">
      <c r="AC17364" s="379"/>
    </row>
    <row r="17365" spans="29:29" x14ac:dyDescent="0.25">
      <c r="AC17365" s="379"/>
    </row>
    <row r="17366" spans="29:29" x14ac:dyDescent="0.25">
      <c r="AC17366" s="379"/>
    </row>
    <row r="17367" spans="29:29" x14ac:dyDescent="0.25">
      <c r="AC17367" s="379"/>
    </row>
    <row r="17368" spans="29:29" x14ac:dyDescent="0.25">
      <c r="AC17368" s="379"/>
    </row>
    <row r="17369" spans="29:29" x14ac:dyDescent="0.25">
      <c r="AC17369" s="379"/>
    </row>
    <row r="17370" spans="29:29" x14ac:dyDescent="0.25">
      <c r="AC17370" s="379"/>
    </row>
    <row r="17371" spans="29:29" x14ac:dyDescent="0.25">
      <c r="AC17371" s="379"/>
    </row>
    <row r="17372" spans="29:29" x14ac:dyDescent="0.25">
      <c r="AC17372" s="379"/>
    </row>
    <row r="17373" spans="29:29" x14ac:dyDescent="0.25">
      <c r="AC17373" s="379"/>
    </row>
    <row r="17374" spans="29:29" x14ac:dyDescent="0.25">
      <c r="AC17374" s="379"/>
    </row>
    <row r="17375" spans="29:29" x14ac:dyDescent="0.25">
      <c r="AC17375" s="379"/>
    </row>
    <row r="17376" spans="29:29" x14ac:dyDescent="0.25">
      <c r="AC17376" s="379"/>
    </row>
    <row r="17377" spans="29:29" x14ac:dyDescent="0.25">
      <c r="AC17377" s="379"/>
    </row>
    <row r="17378" spans="29:29" x14ac:dyDescent="0.25">
      <c r="AC17378" s="379"/>
    </row>
    <row r="17379" spans="29:29" x14ac:dyDescent="0.25">
      <c r="AC17379" s="379"/>
    </row>
    <row r="17380" spans="29:29" x14ac:dyDescent="0.25">
      <c r="AC17380" s="379"/>
    </row>
    <row r="17381" spans="29:29" x14ac:dyDescent="0.25">
      <c r="AC17381" s="379"/>
    </row>
    <row r="17382" spans="29:29" x14ac:dyDescent="0.25">
      <c r="AC17382" s="379"/>
    </row>
    <row r="17383" spans="29:29" x14ac:dyDescent="0.25">
      <c r="AC17383" s="379"/>
    </row>
    <row r="17384" spans="29:29" x14ac:dyDescent="0.25">
      <c r="AC17384" s="379"/>
    </row>
    <row r="17385" spans="29:29" x14ac:dyDescent="0.25">
      <c r="AC17385" s="379"/>
    </row>
    <row r="17386" spans="29:29" x14ac:dyDescent="0.25">
      <c r="AC17386" s="379"/>
    </row>
    <row r="17387" spans="29:29" x14ac:dyDescent="0.25">
      <c r="AC17387" s="379"/>
    </row>
    <row r="17388" spans="29:29" x14ac:dyDescent="0.25">
      <c r="AC17388" s="379"/>
    </row>
    <row r="17389" spans="29:29" x14ac:dyDescent="0.25">
      <c r="AC17389" s="379"/>
    </row>
    <row r="17390" spans="29:29" x14ac:dyDescent="0.25">
      <c r="AC17390" s="379"/>
    </row>
    <row r="17391" spans="29:29" x14ac:dyDescent="0.25">
      <c r="AC17391" s="379"/>
    </row>
    <row r="17392" spans="29:29" x14ac:dyDescent="0.25">
      <c r="AC17392" s="379"/>
    </row>
    <row r="17393" spans="29:29" x14ac:dyDescent="0.25">
      <c r="AC17393" s="379"/>
    </row>
    <row r="17394" spans="29:29" x14ac:dyDescent="0.25">
      <c r="AC17394" s="379"/>
    </row>
    <row r="17395" spans="29:29" x14ac:dyDescent="0.25">
      <c r="AC17395" s="379"/>
    </row>
    <row r="17396" spans="29:29" x14ac:dyDescent="0.25">
      <c r="AC17396" s="379"/>
    </row>
    <row r="17397" spans="29:29" x14ac:dyDescent="0.25">
      <c r="AC17397" s="379"/>
    </row>
    <row r="17398" spans="29:29" x14ac:dyDescent="0.25">
      <c r="AC17398" s="379"/>
    </row>
    <row r="17399" spans="29:29" x14ac:dyDescent="0.25">
      <c r="AC17399" s="379"/>
    </row>
    <row r="17400" spans="29:29" x14ac:dyDescent="0.25">
      <c r="AC17400" s="379"/>
    </row>
    <row r="17401" spans="29:29" x14ac:dyDescent="0.25">
      <c r="AC17401" s="379"/>
    </row>
    <row r="17402" spans="29:29" x14ac:dyDescent="0.25">
      <c r="AC17402" s="379"/>
    </row>
    <row r="17403" spans="29:29" x14ac:dyDescent="0.25">
      <c r="AC17403" s="379"/>
    </row>
    <row r="17404" spans="29:29" x14ac:dyDescent="0.25">
      <c r="AC17404" s="379"/>
    </row>
    <row r="17405" spans="29:29" x14ac:dyDescent="0.25">
      <c r="AC17405" s="379"/>
    </row>
    <row r="17406" spans="29:29" x14ac:dyDescent="0.25">
      <c r="AC17406" s="379"/>
    </row>
    <row r="17407" spans="29:29" x14ac:dyDescent="0.25">
      <c r="AC17407" s="379"/>
    </row>
    <row r="17408" spans="29:29" x14ac:dyDescent="0.25">
      <c r="AC17408" s="379"/>
    </row>
    <row r="17409" spans="29:29" x14ac:dyDescent="0.25">
      <c r="AC17409" s="379"/>
    </row>
    <row r="17410" spans="29:29" x14ac:dyDescent="0.25">
      <c r="AC17410" s="379"/>
    </row>
    <row r="17411" spans="29:29" x14ac:dyDescent="0.25">
      <c r="AC17411" s="379"/>
    </row>
    <row r="17412" spans="29:29" x14ac:dyDescent="0.25">
      <c r="AC17412" s="379"/>
    </row>
    <row r="17413" spans="29:29" x14ac:dyDescent="0.25">
      <c r="AC17413" s="379"/>
    </row>
    <row r="17414" spans="29:29" x14ac:dyDescent="0.25">
      <c r="AC17414" s="379"/>
    </row>
    <row r="17415" spans="29:29" x14ac:dyDescent="0.25">
      <c r="AC17415" s="379"/>
    </row>
    <row r="17416" spans="29:29" x14ac:dyDescent="0.25">
      <c r="AC17416" s="379"/>
    </row>
    <row r="17417" spans="29:29" x14ac:dyDescent="0.25">
      <c r="AC17417" s="379"/>
    </row>
    <row r="17418" spans="29:29" x14ac:dyDescent="0.25">
      <c r="AC17418" s="379"/>
    </row>
    <row r="17419" spans="29:29" x14ac:dyDescent="0.25">
      <c r="AC17419" s="379"/>
    </row>
    <row r="17420" spans="29:29" x14ac:dyDescent="0.25">
      <c r="AC17420" s="379"/>
    </row>
    <row r="17421" spans="29:29" x14ac:dyDescent="0.25">
      <c r="AC17421" s="379"/>
    </row>
    <row r="17422" spans="29:29" x14ac:dyDescent="0.25">
      <c r="AC17422" s="379"/>
    </row>
    <row r="17423" spans="29:29" x14ac:dyDescent="0.25">
      <c r="AC17423" s="379"/>
    </row>
    <row r="17424" spans="29:29" x14ac:dyDescent="0.25">
      <c r="AC17424" s="379"/>
    </row>
    <row r="17425" spans="29:29" x14ac:dyDescent="0.25">
      <c r="AC17425" s="379"/>
    </row>
    <row r="17426" spans="29:29" x14ac:dyDescent="0.25">
      <c r="AC17426" s="379"/>
    </row>
    <row r="17427" spans="29:29" x14ac:dyDescent="0.25">
      <c r="AC17427" s="379"/>
    </row>
    <row r="17428" spans="29:29" x14ac:dyDescent="0.25">
      <c r="AC17428" s="379"/>
    </row>
    <row r="17429" spans="29:29" x14ac:dyDescent="0.25">
      <c r="AC17429" s="379"/>
    </row>
    <row r="17430" spans="29:29" x14ac:dyDescent="0.25">
      <c r="AC17430" s="379"/>
    </row>
    <row r="17431" spans="29:29" x14ac:dyDescent="0.25">
      <c r="AC17431" s="379"/>
    </row>
    <row r="17432" spans="29:29" x14ac:dyDescent="0.25">
      <c r="AC17432" s="379"/>
    </row>
    <row r="17433" spans="29:29" x14ac:dyDescent="0.25">
      <c r="AC17433" s="379"/>
    </row>
    <row r="17434" spans="29:29" x14ac:dyDescent="0.25">
      <c r="AC17434" s="379"/>
    </row>
    <row r="17435" spans="29:29" x14ac:dyDescent="0.25">
      <c r="AC17435" s="379"/>
    </row>
    <row r="17436" spans="29:29" x14ac:dyDescent="0.25">
      <c r="AC17436" s="379"/>
    </row>
    <row r="17437" spans="29:29" x14ac:dyDescent="0.25">
      <c r="AC17437" s="379"/>
    </row>
    <row r="17438" spans="29:29" x14ac:dyDescent="0.25">
      <c r="AC17438" s="379"/>
    </row>
    <row r="17439" spans="29:29" x14ac:dyDescent="0.25">
      <c r="AC17439" s="379"/>
    </row>
    <row r="17440" spans="29:29" x14ac:dyDescent="0.25">
      <c r="AC17440" s="379"/>
    </row>
    <row r="17441" spans="29:29" x14ac:dyDescent="0.25">
      <c r="AC17441" s="379"/>
    </row>
    <row r="17442" spans="29:29" x14ac:dyDescent="0.25">
      <c r="AC17442" s="379"/>
    </row>
    <row r="17443" spans="29:29" x14ac:dyDescent="0.25">
      <c r="AC17443" s="379"/>
    </row>
    <row r="17444" spans="29:29" x14ac:dyDescent="0.25">
      <c r="AC17444" s="379"/>
    </row>
    <row r="17445" spans="29:29" x14ac:dyDescent="0.25">
      <c r="AC17445" s="379"/>
    </row>
    <row r="17446" spans="29:29" x14ac:dyDescent="0.25">
      <c r="AC17446" s="379"/>
    </row>
    <row r="17447" spans="29:29" x14ac:dyDescent="0.25">
      <c r="AC17447" s="379"/>
    </row>
    <row r="17448" spans="29:29" x14ac:dyDescent="0.25">
      <c r="AC17448" s="379"/>
    </row>
    <row r="17449" spans="29:29" x14ac:dyDescent="0.25">
      <c r="AC17449" s="379"/>
    </row>
    <row r="17450" spans="29:29" x14ac:dyDescent="0.25">
      <c r="AC17450" s="379"/>
    </row>
    <row r="17451" spans="29:29" x14ac:dyDescent="0.25">
      <c r="AC17451" s="379"/>
    </row>
    <row r="17452" spans="29:29" x14ac:dyDescent="0.25">
      <c r="AC17452" s="379"/>
    </row>
    <row r="17453" spans="29:29" x14ac:dyDescent="0.25">
      <c r="AC17453" s="379"/>
    </row>
    <row r="17454" spans="29:29" x14ac:dyDescent="0.25">
      <c r="AC17454" s="379"/>
    </row>
    <row r="17455" spans="29:29" x14ac:dyDescent="0.25">
      <c r="AC17455" s="379"/>
    </row>
    <row r="17456" spans="29:29" x14ac:dyDescent="0.25">
      <c r="AC17456" s="379"/>
    </row>
    <row r="17457" spans="29:29" x14ac:dyDescent="0.25">
      <c r="AC17457" s="379"/>
    </row>
    <row r="17458" spans="29:29" x14ac:dyDescent="0.25">
      <c r="AC17458" s="379"/>
    </row>
    <row r="17459" spans="29:29" x14ac:dyDescent="0.25">
      <c r="AC17459" s="379"/>
    </row>
    <row r="17460" spans="29:29" x14ac:dyDescent="0.25">
      <c r="AC17460" s="379"/>
    </row>
    <row r="17461" spans="29:29" x14ac:dyDescent="0.25">
      <c r="AC17461" s="379"/>
    </row>
    <row r="17462" spans="29:29" x14ac:dyDescent="0.25">
      <c r="AC17462" s="379"/>
    </row>
    <row r="17463" spans="29:29" x14ac:dyDescent="0.25">
      <c r="AC17463" s="379"/>
    </row>
    <row r="17464" spans="29:29" x14ac:dyDescent="0.25">
      <c r="AC17464" s="379"/>
    </row>
    <row r="17465" spans="29:29" x14ac:dyDescent="0.25">
      <c r="AC17465" s="379"/>
    </row>
    <row r="17466" spans="29:29" x14ac:dyDescent="0.25">
      <c r="AC17466" s="379"/>
    </row>
    <row r="17467" spans="29:29" x14ac:dyDescent="0.25">
      <c r="AC17467" s="379"/>
    </row>
    <row r="17468" spans="29:29" x14ac:dyDescent="0.25">
      <c r="AC17468" s="379"/>
    </row>
    <row r="17469" spans="29:29" x14ac:dyDescent="0.25">
      <c r="AC17469" s="379"/>
    </row>
    <row r="17470" spans="29:29" x14ac:dyDescent="0.25">
      <c r="AC17470" s="379"/>
    </row>
    <row r="17471" spans="29:29" x14ac:dyDescent="0.25">
      <c r="AC17471" s="379"/>
    </row>
    <row r="17472" spans="29:29" x14ac:dyDescent="0.25">
      <c r="AC17472" s="379"/>
    </row>
    <row r="17473" spans="29:29" x14ac:dyDescent="0.25">
      <c r="AC17473" s="379"/>
    </row>
    <row r="17474" spans="29:29" x14ac:dyDescent="0.25">
      <c r="AC17474" s="379"/>
    </row>
    <row r="17475" spans="29:29" x14ac:dyDescent="0.25">
      <c r="AC17475" s="379"/>
    </row>
    <row r="17476" spans="29:29" x14ac:dyDescent="0.25">
      <c r="AC17476" s="379"/>
    </row>
    <row r="17477" spans="29:29" x14ac:dyDescent="0.25">
      <c r="AC17477" s="379"/>
    </row>
    <row r="17478" spans="29:29" x14ac:dyDescent="0.25">
      <c r="AC17478" s="379"/>
    </row>
    <row r="17479" spans="29:29" x14ac:dyDescent="0.25">
      <c r="AC17479" s="379"/>
    </row>
    <row r="17480" spans="29:29" x14ac:dyDescent="0.25">
      <c r="AC17480" s="379"/>
    </row>
    <row r="17481" spans="29:29" x14ac:dyDescent="0.25">
      <c r="AC17481" s="379"/>
    </row>
    <row r="17482" spans="29:29" x14ac:dyDescent="0.25">
      <c r="AC17482" s="379"/>
    </row>
    <row r="17483" spans="29:29" x14ac:dyDescent="0.25">
      <c r="AC17483" s="379"/>
    </row>
    <row r="17484" spans="29:29" x14ac:dyDescent="0.25">
      <c r="AC17484" s="379"/>
    </row>
    <row r="17485" spans="29:29" x14ac:dyDescent="0.25">
      <c r="AC17485" s="379"/>
    </row>
    <row r="17486" spans="29:29" x14ac:dyDescent="0.25">
      <c r="AC17486" s="379"/>
    </row>
    <row r="17487" spans="29:29" x14ac:dyDescent="0.25">
      <c r="AC17487" s="379"/>
    </row>
    <row r="17488" spans="29:29" x14ac:dyDescent="0.25">
      <c r="AC17488" s="379"/>
    </row>
    <row r="17489" spans="29:29" x14ac:dyDescent="0.25">
      <c r="AC17489" s="379"/>
    </row>
    <row r="17490" spans="29:29" x14ac:dyDescent="0.25">
      <c r="AC17490" s="379"/>
    </row>
    <row r="17491" spans="29:29" x14ac:dyDescent="0.25">
      <c r="AC17491" s="379"/>
    </row>
    <row r="17492" spans="29:29" x14ac:dyDescent="0.25">
      <c r="AC17492" s="379"/>
    </row>
    <row r="17493" spans="29:29" x14ac:dyDescent="0.25">
      <c r="AC17493" s="379"/>
    </row>
    <row r="17494" spans="29:29" x14ac:dyDescent="0.25">
      <c r="AC17494" s="379"/>
    </row>
    <row r="17495" spans="29:29" x14ac:dyDescent="0.25">
      <c r="AC17495" s="379"/>
    </row>
    <row r="17496" spans="29:29" x14ac:dyDescent="0.25">
      <c r="AC17496" s="379"/>
    </row>
    <row r="17497" spans="29:29" x14ac:dyDescent="0.25">
      <c r="AC17497" s="379"/>
    </row>
    <row r="17498" spans="29:29" x14ac:dyDescent="0.25">
      <c r="AC17498" s="379"/>
    </row>
    <row r="17499" spans="29:29" x14ac:dyDescent="0.25">
      <c r="AC17499" s="379"/>
    </row>
    <row r="17500" spans="29:29" x14ac:dyDescent="0.25">
      <c r="AC17500" s="379"/>
    </row>
    <row r="17501" spans="29:29" x14ac:dyDescent="0.25">
      <c r="AC17501" s="379"/>
    </row>
    <row r="17502" spans="29:29" x14ac:dyDescent="0.25">
      <c r="AC17502" s="379"/>
    </row>
    <row r="17503" spans="29:29" x14ac:dyDescent="0.25">
      <c r="AC17503" s="379"/>
    </row>
    <row r="17504" spans="29:29" x14ac:dyDescent="0.25">
      <c r="AC17504" s="379"/>
    </row>
    <row r="17505" spans="29:29" x14ac:dyDescent="0.25">
      <c r="AC17505" s="379"/>
    </row>
    <row r="17506" spans="29:29" x14ac:dyDescent="0.25">
      <c r="AC17506" s="379"/>
    </row>
    <row r="17507" spans="29:29" x14ac:dyDescent="0.25">
      <c r="AC17507" s="379"/>
    </row>
    <row r="17508" spans="29:29" x14ac:dyDescent="0.25">
      <c r="AC17508" s="379"/>
    </row>
    <row r="17509" spans="29:29" x14ac:dyDescent="0.25">
      <c r="AC17509" s="379"/>
    </row>
    <row r="17510" spans="29:29" x14ac:dyDescent="0.25">
      <c r="AC17510" s="379"/>
    </row>
    <row r="17511" spans="29:29" x14ac:dyDescent="0.25">
      <c r="AC17511" s="379"/>
    </row>
    <row r="17512" spans="29:29" x14ac:dyDescent="0.25">
      <c r="AC17512" s="379"/>
    </row>
    <row r="17513" spans="29:29" x14ac:dyDescent="0.25">
      <c r="AC17513" s="379"/>
    </row>
    <row r="17514" spans="29:29" x14ac:dyDescent="0.25">
      <c r="AC17514" s="379"/>
    </row>
    <row r="17515" spans="29:29" x14ac:dyDescent="0.25">
      <c r="AC17515" s="379"/>
    </row>
    <row r="17516" spans="29:29" x14ac:dyDescent="0.25">
      <c r="AC17516" s="379"/>
    </row>
    <row r="17517" spans="29:29" x14ac:dyDescent="0.25">
      <c r="AC17517" s="379"/>
    </row>
    <row r="17518" spans="29:29" x14ac:dyDescent="0.25">
      <c r="AC17518" s="379"/>
    </row>
    <row r="17519" spans="29:29" x14ac:dyDescent="0.25">
      <c r="AC17519" s="379"/>
    </row>
    <row r="17520" spans="29:29" x14ac:dyDescent="0.25">
      <c r="AC17520" s="379"/>
    </row>
    <row r="17521" spans="29:29" x14ac:dyDescent="0.25">
      <c r="AC17521" s="379"/>
    </row>
    <row r="17522" spans="29:29" x14ac:dyDescent="0.25">
      <c r="AC17522" s="379"/>
    </row>
    <row r="17523" spans="29:29" x14ac:dyDescent="0.25">
      <c r="AC17523" s="379"/>
    </row>
    <row r="17524" spans="29:29" x14ac:dyDescent="0.25">
      <c r="AC17524" s="379"/>
    </row>
    <row r="17525" spans="29:29" x14ac:dyDescent="0.25">
      <c r="AC17525" s="379"/>
    </row>
    <row r="17526" spans="29:29" x14ac:dyDescent="0.25">
      <c r="AC17526" s="379"/>
    </row>
    <row r="17527" spans="29:29" x14ac:dyDescent="0.25">
      <c r="AC17527" s="379"/>
    </row>
    <row r="17528" spans="29:29" x14ac:dyDescent="0.25">
      <c r="AC17528" s="379"/>
    </row>
    <row r="17529" spans="29:29" x14ac:dyDescent="0.25">
      <c r="AC17529" s="379"/>
    </row>
    <row r="17530" spans="29:29" x14ac:dyDescent="0.25">
      <c r="AC17530" s="379"/>
    </row>
    <row r="17531" spans="29:29" x14ac:dyDescent="0.25">
      <c r="AC17531" s="379"/>
    </row>
    <row r="17532" spans="29:29" x14ac:dyDescent="0.25">
      <c r="AC17532" s="379"/>
    </row>
    <row r="17533" spans="29:29" x14ac:dyDescent="0.25">
      <c r="AC17533" s="379"/>
    </row>
    <row r="17534" spans="29:29" x14ac:dyDescent="0.25">
      <c r="AC17534" s="379"/>
    </row>
    <row r="17535" spans="29:29" x14ac:dyDescent="0.25">
      <c r="AC17535" s="379"/>
    </row>
    <row r="17536" spans="29:29" x14ac:dyDescent="0.25">
      <c r="AC17536" s="379"/>
    </row>
    <row r="17537" spans="29:29" x14ac:dyDescent="0.25">
      <c r="AC17537" s="379"/>
    </row>
    <row r="17538" spans="29:29" x14ac:dyDescent="0.25">
      <c r="AC17538" s="379"/>
    </row>
    <row r="17539" spans="29:29" x14ac:dyDescent="0.25">
      <c r="AC17539" s="379"/>
    </row>
    <row r="17540" spans="29:29" x14ac:dyDescent="0.25">
      <c r="AC17540" s="379"/>
    </row>
    <row r="17541" spans="29:29" x14ac:dyDescent="0.25">
      <c r="AC17541" s="379"/>
    </row>
    <row r="17542" spans="29:29" x14ac:dyDescent="0.25">
      <c r="AC17542" s="379"/>
    </row>
    <row r="17543" spans="29:29" x14ac:dyDescent="0.25">
      <c r="AC17543" s="379"/>
    </row>
    <row r="17544" spans="29:29" x14ac:dyDescent="0.25">
      <c r="AC17544" s="379"/>
    </row>
    <row r="17545" spans="29:29" x14ac:dyDescent="0.25">
      <c r="AC17545" s="379"/>
    </row>
    <row r="17546" spans="29:29" x14ac:dyDescent="0.25">
      <c r="AC17546" s="379"/>
    </row>
    <row r="17547" spans="29:29" x14ac:dyDescent="0.25">
      <c r="AC17547" s="379"/>
    </row>
    <row r="17548" spans="29:29" x14ac:dyDescent="0.25">
      <c r="AC17548" s="379"/>
    </row>
    <row r="17549" spans="29:29" x14ac:dyDescent="0.25">
      <c r="AC17549" s="379"/>
    </row>
    <row r="17550" spans="29:29" x14ac:dyDescent="0.25">
      <c r="AC17550" s="379"/>
    </row>
    <row r="17551" spans="29:29" x14ac:dyDescent="0.25">
      <c r="AC17551" s="379"/>
    </row>
    <row r="17552" spans="29:29" x14ac:dyDescent="0.25">
      <c r="AC17552" s="379"/>
    </row>
    <row r="17553" spans="29:29" x14ac:dyDescent="0.25">
      <c r="AC17553" s="379"/>
    </row>
    <row r="17554" spans="29:29" x14ac:dyDescent="0.25">
      <c r="AC17554" s="379"/>
    </row>
    <row r="17555" spans="29:29" x14ac:dyDescent="0.25">
      <c r="AC17555" s="379"/>
    </row>
    <row r="17556" spans="29:29" x14ac:dyDescent="0.25">
      <c r="AC17556" s="379"/>
    </row>
    <row r="17557" spans="29:29" x14ac:dyDescent="0.25">
      <c r="AC17557" s="379"/>
    </row>
    <row r="17558" spans="29:29" x14ac:dyDescent="0.25">
      <c r="AC17558" s="379"/>
    </row>
    <row r="17559" spans="29:29" x14ac:dyDescent="0.25">
      <c r="AC17559" s="379"/>
    </row>
    <row r="17560" spans="29:29" x14ac:dyDescent="0.25">
      <c r="AC17560" s="379"/>
    </row>
    <row r="17561" spans="29:29" x14ac:dyDescent="0.25">
      <c r="AC17561" s="379"/>
    </row>
    <row r="17562" spans="29:29" x14ac:dyDescent="0.25">
      <c r="AC17562" s="379"/>
    </row>
    <row r="17563" spans="29:29" x14ac:dyDescent="0.25">
      <c r="AC17563" s="379"/>
    </row>
    <row r="17564" spans="29:29" x14ac:dyDescent="0.25">
      <c r="AC17564" s="379"/>
    </row>
    <row r="17565" spans="29:29" x14ac:dyDescent="0.25">
      <c r="AC17565" s="379"/>
    </row>
    <row r="17566" spans="29:29" x14ac:dyDescent="0.25">
      <c r="AC17566" s="379"/>
    </row>
    <row r="17567" spans="29:29" x14ac:dyDescent="0.25">
      <c r="AC17567" s="379"/>
    </row>
    <row r="17568" spans="29:29" x14ac:dyDescent="0.25">
      <c r="AC17568" s="379"/>
    </row>
    <row r="17569" spans="29:29" x14ac:dyDescent="0.25">
      <c r="AC17569" s="379"/>
    </row>
    <row r="17570" spans="29:29" x14ac:dyDescent="0.25">
      <c r="AC17570" s="379"/>
    </row>
    <row r="17571" spans="29:29" x14ac:dyDescent="0.25">
      <c r="AC17571" s="379"/>
    </row>
    <row r="17572" spans="29:29" x14ac:dyDescent="0.25">
      <c r="AC17572" s="379"/>
    </row>
    <row r="17573" spans="29:29" x14ac:dyDescent="0.25">
      <c r="AC17573" s="379"/>
    </row>
    <row r="17574" spans="29:29" x14ac:dyDescent="0.25">
      <c r="AC17574" s="379"/>
    </row>
    <row r="17575" spans="29:29" x14ac:dyDescent="0.25">
      <c r="AC17575" s="379"/>
    </row>
    <row r="17576" spans="29:29" x14ac:dyDescent="0.25">
      <c r="AC17576" s="379"/>
    </row>
    <row r="17577" spans="29:29" x14ac:dyDescent="0.25">
      <c r="AC17577" s="379"/>
    </row>
    <row r="17578" spans="29:29" x14ac:dyDescent="0.25">
      <c r="AC17578" s="379"/>
    </row>
    <row r="17579" spans="29:29" x14ac:dyDescent="0.25">
      <c r="AC17579" s="379"/>
    </row>
    <row r="17580" spans="29:29" x14ac:dyDescent="0.25">
      <c r="AC17580" s="379"/>
    </row>
    <row r="17581" spans="29:29" x14ac:dyDescent="0.25">
      <c r="AC17581" s="379"/>
    </row>
    <row r="17582" spans="29:29" x14ac:dyDescent="0.25">
      <c r="AC17582" s="379"/>
    </row>
    <row r="17583" spans="29:29" x14ac:dyDescent="0.25">
      <c r="AC17583" s="379"/>
    </row>
    <row r="17584" spans="29:29" x14ac:dyDescent="0.25">
      <c r="AC17584" s="379"/>
    </row>
    <row r="17585" spans="29:29" x14ac:dyDescent="0.25">
      <c r="AC17585" s="379"/>
    </row>
    <row r="17586" spans="29:29" x14ac:dyDescent="0.25">
      <c r="AC17586" s="379"/>
    </row>
    <row r="17587" spans="29:29" x14ac:dyDescent="0.25">
      <c r="AC17587" s="379"/>
    </row>
    <row r="17588" spans="29:29" x14ac:dyDescent="0.25">
      <c r="AC17588" s="379"/>
    </row>
    <row r="17589" spans="29:29" x14ac:dyDescent="0.25">
      <c r="AC17589" s="379"/>
    </row>
    <row r="17590" spans="29:29" x14ac:dyDescent="0.25">
      <c r="AC17590" s="379"/>
    </row>
    <row r="17591" spans="29:29" x14ac:dyDescent="0.25">
      <c r="AC17591" s="379"/>
    </row>
    <row r="17592" spans="29:29" x14ac:dyDescent="0.25">
      <c r="AC17592" s="379"/>
    </row>
    <row r="17593" spans="29:29" x14ac:dyDescent="0.25">
      <c r="AC17593" s="379"/>
    </row>
    <row r="17594" spans="29:29" x14ac:dyDescent="0.25">
      <c r="AC17594" s="379"/>
    </row>
    <row r="17595" spans="29:29" x14ac:dyDescent="0.25">
      <c r="AC17595" s="379"/>
    </row>
    <row r="17596" spans="29:29" x14ac:dyDescent="0.25">
      <c r="AC17596" s="379"/>
    </row>
    <row r="17597" spans="29:29" x14ac:dyDescent="0.25">
      <c r="AC17597" s="379"/>
    </row>
    <row r="17598" spans="29:29" x14ac:dyDescent="0.25">
      <c r="AC17598" s="379"/>
    </row>
    <row r="17599" spans="29:29" x14ac:dyDescent="0.25">
      <c r="AC17599" s="379"/>
    </row>
    <row r="17600" spans="29:29" x14ac:dyDescent="0.25">
      <c r="AC17600" s="379"/>
    </row>
    <row r="17601" spans="29:29" x14ac:dyDescent="0.25">
      <c r="AC17601" s="379"/>
    </row>
    <row r="17602" spans="29:29" x14ac:dyDescent="0.25">
      <c r="AC17602" s="379"/>
    </row>
    <row r="17603" spans="29:29" x14ac:dyDescent="0.25">
      <c r="AC17603" s="379"/>
    </row>
    <row r="17604" spans="29:29" x14ac:dyDescent="0.25">
      <c r="AC17604" s="379"/>
    </row>
    <row r="17605" spans="29:29" x14ac:dyDescent="0.25">
      <c r="AC17605" s="379"/>
    </row>
    <row r="17606" spans="29:29" x14ac:dyDescent="0.25">
      <c r="AC17606" s="379"/>
    </row>
    <row r="17607" spans="29:29" x14ac:dyDescent="0.25">
      <c r="AC17607" s="379"/>
    </row>
    <row r="17608" spans="29:29" x14ac:dyDescent="0.25">
      <c r="AC17608" s="379"/>
    </row>
    <row r="17609" spans="29:29" x14ac:dyDescent="0.25">
      <c r="AC17609" s="379"/>
    </row>
    <row r="17610" spans="29:29" x14ac:dyDescent="0.25">
      <c r="AC17610" s="379"/>
    </row>
    <row r="17611" spans="29:29" x14ac:dyDescent="0.25">
      <c r="AC17611" s="379"/>
    </row>
    <row r="17612" spans="29:29" x14ac:dyDescent="0.25">
      <c r="AC17612" s="379"/>
    </row>
    <row r="17613" spans="29:29" x14ac:dyDescent="0.25">
      <c r="AC17613" s="379"/>
    </row>
    <row r="17614" spans="29:29" x14ac:dyDescent="0.25">
      <c r="AC17614" s="379"/>
    </row>
    <row r="17615" spans="29:29" x14ac:dyDescent="0.25">
      <c r="AC17615" s="379"/>
    </row>
    <row r="17616" spans="29:29" x14ac:dyDescent="0.25">
      <c r="AC17616" s="379"/>
    </row>
    <row r="17617" spans="29:29" x14ac:dyDescent="0.25">
      <c r="AC17617" s="379"/>
    </row>
    <row r="17618" spans="29:29" x14ac:dyDescent="0.25">
      <c r="AC17618" s="379"/>
    </row>
    <row r="17619" spans="29:29" x14ac:dyDescent="0.25">
      <c r="AC17619" s="379"/>
    </row>
    <row r="17620" spans="29:29" x14ac:dyDescent="0.25">
      <c r="AC17620" s="379"/>
    </row>
    <row r="17621" spans="29:29" x14ac:dyDescent="0.25">
      <c r="AC17621" s="379"/>
    </row>
    <row r="17622" spans="29:29" x14ac:dyDescent="0.25">
      <c r="AC17622" s="379"/>
    </row>
    <row r="17623" spans="29:29" x14ac:dyDescent="0.25">
      <c r="AC17623" s="379"/>
    </row>
    <row r="17624" spans="29:29" x14ac:dyDescent="0.25">
      <c r="AC17624" s="379"/>
    </row>
    <row r="17625" spans="29:29" x14ac:dyDescent="0.25">
      <c r="AC17625" s="379"/>
    </row>
    <row r="17626" spans="29:29" x14ac:dyDescent="0.25">
      <c r="AC17626" s="379"/>
    </row>
    <row r="17627" spans="29:29" x14ac:dyDescent="0.25">
      <c r="AC17627" s="379"/>
    </row>
    <row r="17628" spans="29:29" x14ac:dyDescent="0.25">
      <c r="AC17628" s="379"/>
    </row>
    <row r="17629" spans="29:29" x14ac:dyDescent="0.25">
      <c r="AC17629" s="379"/>
    </row>
    <row r="17630" spans="29:29" x14ac:dyDescent="0.25">
      <c r="AC17630" s="379"/>
    </row>
    <row r="17631" spans="29:29" x14ac:dyDescent="0.25">
      <c r="AC17631" s="379"/>
    </row>
    <row r="17632" spans="29:29" x14ac:dyDescent="0.25">
      <c r="AC17632" s="379"/>
    </row>
    <row r="17633" spans="29:29" x14ac:dyDescent="0.25">
      <c r="AC17633" s="379"/>
    </row>
    <row r="17634" spans="29:29" x14ac:dyDescent="0.25">
      <c r="AC17634" s="379"/>
    </row>
    <row r="17635" spans="29:29" x14ac:dyDescent="0.25">
      <c r="AC17635" s="379"/>
    </row>
    <row r="17636" spans="29:29" x14ac:dyDescent="0.25">
      <c r="AC17636" s="379"/>
    </row>
    <row r="17637" spans="29:29" x14ac:dyDescent="0.25">
      <c r="AC17637" s="379"/>
    </row>
    <row r="17638" spans="29:29" x14ac:dyDescent="0.25">
      <c r="AC17638" s="379"/>
    </row>
    <row r="17639" spans="29:29" x14ac:dyDescent="0.25">
      <c r="AC17639" s="379"/>
    </row>
    <row r="17640" spans="29:29" x14ac:dyDescent="0.25">
      <c r="AC17640" s="379"/>
    </row>
    <row r="17641" spans="29:29" x14ac:dyDescent="0.25">
      <c r="AC17641" s="379"/>
    </row>
    <row r="17642" spans="29:29" x14ac:dyDescent="0.25">
      <c r="AC17642" s="379"/>
    </row>
    <row r="17643" spans="29:29" x14ac:dyDescent="0.25">
      <c r="AC17643" s="379"/>
    </row>
    <row r="17644" spans="29:29" x14ac:dyDescent="0.25">
      <c r="AC17644" s="379"/>
    </row>
    <row r="17645" spans="29:29" x14ac:dyDescent="0.25">
      <c r="AC17645" s="379"/>
    </row>
    <row r="17646" spans="29:29" x14ac:dyDescent="0.25">
      <c r="AC17646" s="379"/>
    </row>
    <row r="17647" spans="29:29" x14ac:dyDescent="0.25">
      <c r="AC17647" s="379"/>
    </row>
    <row r="17648" spans="29:29" x14ac:dyDescent="0.25">
      <c r="AC17648" s="379"/>
    </row>
    <row r="17649" spans="29:29" x14ac:dyDescent="0.25">
      <c r="AC17649" s="379"/>
    </row>
    <row r="17650" spans="29:29" x14ac:dyDescent="0.25">
      <c r="AC17650" s="379"/>
    </row>
    <row r="17651" spans="29:29" x14ac:dyDescent="0.25">
      <c r="AC17651" s="379"/>
    </row>
    <row r="17652" spans="29:29" x14ac:dyDescent="0.25">
      <c r="AC17652" s="379"/>
    </row>
    <row r="17653" spans="29:29" x14ac:dyDescent="0.25">
      <c r="AC17653" s="379"/>
    </row>
    <row r="17654" spans="29:29" x14ac:dyDescent="0.25">
      <c r="AC17654" s="379"/>
    </row>
    <row r="17655" spans="29:29" x14ac:dyDescent="0.25">
      <c r="AC17655" s="379"/>
    </row>
    <row r="17656" spans="29:29" x14ac:dyDescent="0.25">
      <c r="AC17656" s="379"/>
    </row>
    <row r="17657" spans="29:29" x14ac:dyDescent="0.25">
      <c r="AC17657" s="379"/>
    </row>
    <row r="17658" spans="29:29" x14ac:dyDescent="0.25">
      <c r="AC17658" s="379"/>
    </row>
    <row r="17659" spans="29:29" x14ac:dyDescent="0.25">
      <c r="AC17659" s="379"/>
    </row>
    <row r="17660" spans="29:29" x14ac:dyDescent="0.25">
      <c r="AC17660" s="379"/>
    </row>
    <row r="17661" spans="29:29" x14ac:dyDescent="0.25">
      <c r="AC17661" s="379"/>
    </row>
    <row r="17662" spans="29:29" x14ac:dyDescent="0.25">
      <c r="AC17662" s="379"/>
    </row>
    <row r="17663" spans="29:29" x14ac:dyDescent="0.25">
      <c r="AC17663" s="379"/>
    </row>
    <row r="17664" spans="29:29" x14ac:dyDescent="0.25">
      <c r="AC17664" s="379"/>
    </row>
    <row r="17665" spans="29:29" x14ac:dyDescent="0.25">
      <c r="AC17665" s="379"/>
    </row>
    <row r="17666" spans="29:29" x14ac:dyDescent="0.25">
      <c r="AC17666" s="379"/>
    </row>
    <row r="17667" spans="29:29" x14ac:dyDescent="0.25">
      <c r="AC17667" s="379"/>
    </row>
    <row r="17668" spans="29:29" x14ac:dyDescent="0.25">
      <c r="AC17668" s="379"/>
    </row>
    <row r="17669" spans="29:29" x14ac:dyDescent="0.25">
      <c r="AC17669" s="379"/>
    </row>
    <row r="17670" spans="29:29" x14ac:dyDescent="0.25">
      <c r="AC17670" s="379"/>
    </row>
    <row r="17671" spans="29:29" x14ac:dyDescent="0.25">
      <c r="AC17671" s="379"/>
    </row>
    <row r="17672" spans="29:29" x14ac:dyDescent="0.25">
      <c r="AC17672" s="379"/>
    </row>
    <row r="17673" spans="29:29" x14ac:dyDescent="0.25">
      <c r="AC17673" s="379"/>
    </row>
    <row r="17674" spans="29:29" x14ac:dyDescent="0.25">
      <c r="AC17674" s="379"/>
    </row>
    <row r="17675" spans="29:29" x14ac:dyDescent="0.25">
      <c r="AC17675" s="379"/>
    </row>
    <row r="17676" spans="29:29" x14ac:dyDescent="0.25">
      <c r="AC17676" s="379"/>
    </row>
    <row r="17677" spans="29:29" x14ac:dyDescent="0.25">
      <c r="AC17677" s="379"/>
    </row>
    <row r="17678" spans="29:29" x14ac:dyDescent="0.25">
      <c r="AC17678" s="379"/>
    </row>
    <row r="17679" spans="29:29" x14ac:dyDescent="0.25">
      <c r="AC17679" s="379"/>
    </row>
    <row r="17680" spans="29:29" x14ac:dyDescent="0.25">
      <c r="AC17680" s="379"/>
    </row>
    <row r="17681" spans="29:29" x14ac:dyDescent="0.25">
      <c r="AC17681" s="379"/>
    </row>
    <row r="17682" spans="29:29" x14ac:dyDescent="0.25">
      <c r="AC17682" s="379"/>
    </row>
    <row r="17683" spans="29:29" x14ac:dyDescent="0.25">
      <c r="AC17683" s="379"/>
    </row>
    <row r="17684" spans="29:29" x14ac:dyDescent="0.25">
      <c r="AC17684" s="379"/>
    </row>
    <row r="17685" spans="29:29" x14ac:dyDescent="0.25">
      <c r="AC17685" s="379"/>
    </row>
    <row r="17686" spans="29:29" x14ac:dyDescent="0.25">
      <c r="AC17686" s="379"/>
    </row>
    <row r="17687" spans="29:29" x14ac:dyDescent="0.25">
      <c r="AC17687" s="379"/>
    </row>
    <row r="17688" spans="29:29" x14ac:dyDescent="0.25">
      <c r="AC17688" s="379"/>
    </row>
    <row r="17689" spans="29:29" x14ac:dyDescent="0.25">
      <c r="AC17689" s="379"/>
    </row>
    <row r="17690" spans="29:29" x14ac:dyDescent="0.25">
      <c r="AC17690" s="379"/>
    </row>
    <row r="17691" spans="29:29" x14ac:dyDescent="0.25">
      <c r="AC17691" s="379"/>
    </row>
    <row r="17692" spans="29:29" x14ac:dyDescent="0.25">
      <c r="AC17692" s="379"/>
    </row>
    <row r="17693" spans="29:29" x14ac:dyDescent="0.25">
      <c r="AC17693" s="379"/>
    </row>
    <row r="17694" spans="29:29" x14ac:dyDescent="0.25">
      <c r="AC17694" s="379"/>
    </row>
    <row r="17695" spans="29:29" x14ac:dyDescent="0.25">
      <c r="AC17695" s="379"/>
    </row>
    <row r="17696" spans="29:29" x14ac:dyDescent="0.25">
      <c r="AC17696" s="379"/>
    </row>
    <row r="17697" spans="29:29" x14ac:dyDescent="0.25">
      <c r="AC17697" s="379"/>
    </row>
    <row r="17698" spans="29:29" x14ac:dyDescent="0.25">
      <c r="AC17698" s="379"/>
    </row>
    <row r="17699" spans="29:29" x14ac:dyDescent="0.25">
      <c r="AC17699" s="379"/>
    </row>
    <row r="17700" spans="29:29" x14ac:dyDescent="0.25">
      <c r="AC17700" s="379"/>
    </row>
    <row r="17701" spans="29:29" x14ac:dyDescent="0.25">
      <c r="AC17701" s="379"/>
    </row>
    <row r="17702" spans="29:29" x14ac:dyDescent="0.25">
      <c r="AC17702" s="379"/>
    </row>
    <row r="17703" spans="29:29" x14ac:dyDescent="0.25">
      <c r="AC17703" s="379"/>
    </row>
    <row r="17704" spans="29:29" x14ac:dyDescent="0.25">
      <c r="AC17704" s="379"/>
    </row>
    <row r="17705" spans="29:29" x14ac:dyDescent="0.25">
      <c r="AC17705" s="379"/>
    </row>
    <row r="17706" spans="29:29" x14ac:dyDescent="0.25">
      <c r="AC17706" s="379"/>
    </row>
    <row r="17707" spans="29:29" x14ac:dyDescent="0.25">
      <c r="AC17707" s="379"/>
    </row>
    <row r="17708" spans="29:29" x14ac:dyDescent="0.25">
      <c r="AC17708" s="379"/>
    </row>
    <row r="17709" spans="29:29" x14ac:dyDescent="0.25">
      <c r="AC17709" s="379"/>
    </row>
    <row r="17710" spans="29:29" x14ac:dyDescent="0.25">
      <c r="AC17710" s="379"/>
    </row>
    <row r="17711" spans="29:29" x14ac:dyDescent="0.25">
      <c r="AC17711" s="379"/>
    </row>
    <row r="17712" spans="29:29" x14ac:dyDescent="0.25">
      <c r="AC17712" s="379"/>
    </row>
    <row r="17713" spans="29:29" x14ac:dyDescent="0.25">
      <c r="AC17713" s="379"/>
    </row>
    <row r="17714" spans="29:29" x14ac:dyDescent="0.25">
      <c r="AC17714" s="379"/>
    </row>
    <row r="17715" spans="29:29" x14ac:dyDescent="0.25">
      <c r="AC17715" s="379"/>
    </row>
    <row r="17716" spans="29:29" x14ac:dyDescent="0.25">
      <c r="AC17716" s="379"/>
    </row>
    <row r="17717" spans="29:29" x14ac:dyDescent="0.25">
      <c r="AC17717" s="379"/>
    </row>
    <row r="17718" spans="29:29" x14ac:dyDescent="0.25">
      <c r="AC17718" s="379"/>
    </row>
    <row r="17719" spans="29:29" x14ac:dyDescent="0.25">
      <c r="AC17719" s="379"/>
    </row>
    <row r="17720" spans="29:29" x14ac:dyDescent="0.25">
      <c r="AC17720" s="379"/>
    </row>
    <row r="17721" spans="29:29" x14ac:dyDescent="0.25">
      <c r="AC17721" s="379"/>
    </row>
    <row r="17722" spans="29:29" x14ac:dyDescent="0.25">
      <c r="AC17722" s="379"/>
    </row>
    <row r="17723" spans="29:29" x14ac:dyDescent="0.25">
      <c r="AC17723" s="379"/>
    </row>
    <row r="17724" spans="29:29" x14ac:dyDescent="0.25">
      <c r="AC17724" s="379"/>
    </row>
    <row r="17725" spans="29:29" x14ac:dyDescent="0.25">
      <c r="AC17725" s="379"/>
    </row>
    <row r="17726" spans="29:29" x14ac:dyDescent="0.25">
      <c r="AC17726" s="379"/>
    </row>
    <row r="17727" spans="29:29" x14ac:dyDescent="0.25">
      <c r="AC17727" s="379"/>
    </row>
    <row r="17728" spans="29:29" x14ac:dyDescent="0.25">
      <c r="AC17728" s="379"/>
    </row>
    <row r="17729" spans="29:29" x14ac:dyDescent="0.25">
      <c r="AC17729" s="379"/>
    </row>
    <row r="17730" spans="29:29" x14ac:dyDescent="0.25">
      <c r="AC17730" s="379"/>
    </row>
    <row r="17731" spans="29:29" x14ac:dyDescent="0.25">
      <c r="AC17731" s="379"/>
    </row>
    <row r="17732" spans="29:29" x14ac:dyDescent="0.25">
      <c r="AC17732" s="379"/>
    </row>
    <row r="17733" spans="29:29" x14ac:dyDescent="0.25">
      <c r="AC17733" s="379"/>
    </row>
    <row r="17734" spans="29:29" x14ac:dyDescent="0.25">
      <c r="AC17734" s="379"/>
    </row>
    <row r="17735" spans="29:29" x14ac:dyDescent="0.25">
      <c r="AC17735" s="379"/>
    </row>
    <row r="17736" spans="29:29" x14ac:dyDescent="0.25">
      <c r="AC17736" s="379"/>
    </row>
    <row r="17737" spans="29:29" x14ac:dyDescent="0.25">
      <c r="AC17737" s="379"/>
    </row>
    <row r="17738" spans="29:29" x14ac:dyDescent="0.25">
      <c r="AC17738" s="379"/>
    </row>
    <row r="17739" spans="29:29" x14ac:dyDescent="0.25">
      <c r="AC17739" s="379"/>
    </row>
    <row r="17740" spans="29:29" x14ac:dyDescent="0.25">
      <c r="AC17740" s="379"/>
    </row>
    <row r="17741" spans="29:29" x14ac:dyDescent="0.25">
      <c r="AC17741" s="379"/>
    </row>
    <row r="17742" spans="29:29" x14ac:dyDescent="0.25">
      <c r="AC17742" s="379"/>
    </row>
    <row r="17743" spans="29:29" x14ac:dyDescent="0.25">
      <c r="AC17743" s="379"/>
    </row>
    <row r="17744" spans="29:29" x14ac:dyDescent="0.25">
      <c r="AC17744" s="379"/>
    </row>
    <row r="17745" spans="29:29" x14ac:dyDescent="0.25">
      <c r="AC17745" s="379"/>
    </row>
    <row r="17746" spans="29:29" x14ac:dyDescent="0.25">
      <c r="AC17746" s="379"/>
    </row>
    <row r="17747" spans="29:29" x14ac:dyDescent="0.25">
      <c r="AC17747" s="379"/>
    </row>
    <row r="17748" spans="29:29" x14ac:dyDescent="0.25">
      <c r="AC17748" s="379"/>
    </row>
    <row r="17749" spans="29:29" x14ac:dyDescent="0.25">
      <c r="AC17749" s="379"/>
    </row>
    <row r="17750" spans="29:29" x14ac:dyDescent="0.25">
      <c r="AC17750" s="379"/>
    </row>
    <row r="17751" spans="29:29" x14ac:dyDescent="0.25">
      <c r="AC17751" s="379"/>
    </row>
    <row r="17752" spans="29:29" x14ac:dyDescent="0.25">
      <c r="AC17752" s="379"/>
    </row>
    <row r="17753" spans="29:29" x14ac:dyDescent="0.25">
      <c r="AC17753" s="379"/>
    </row>
    <row r="17754" spans="29:29" x14ac:dyDescent="0.25">
      <c r="AC17754" s="379"/>
    </row>
    <row r="17755" spans="29:29" x14ac:dyDescent="0.25">
      <c r="AC17755" s="379"/>
    </row>
    <row r="17756" spans="29:29" x14ac:dyDescent="0.25">
      <c r="AC17756" s="379"/>
    </row>
    <row r="17757" spans="29:29" x14ac:dyDescent="0.25">
      <c r="AC17757" s="379"/>
    </row>
    <row r="17758" spans="29:29" x14ac:dyDescent="0.25">
      <c r="AC17758" s="379"/>
    </row>
    <row r="17759" spans="29:29" x14ac:dyDescent="0.25">
      <c r="AC17759" s="379"/>
    </row>
    <row r="17760" spans="29:29" x14ac:dyDescent="0.25">
      <c r="AC17760" s="379"/>
    </row>
    <row r="17761" spans="29:29" x14ac:dyDescent="0.25">
      <c r="AC17761" s="379"/>
    </row>
    <row r="17762" spans="29:29" x14ac:dyDescent="0.25">
      <c r="AC17762" s="379"/>
    </row>
    <row r="17763" spans="29:29" x14ac:dyDescent="0.25">
      <c r="AC17763" s="379"/>
    </row>
    <row r="17764" spans="29:29" x14ac:dyDescent="0.25">
      <c r="AC17764" s="379"/>
    </row>
    <row r="17765" spans="29:29" x14ac:dyDescent="0.25">
      <c r="AC17765" s="379"/>
    </row>
    <row r="17766" spans="29:29" x14ac:dyDescent="0.25">
      <c r="AC17766" s="379"/>
    </row>
    <row r="17767" spans="29:29" x14ac:dyDescent="0.25">
      <c r="AC17767" s="379"/>
    </row>
    <row r="17768" spans="29:29" x14ac:dyDescent="0.25">
      <c r="AC17768" s="379"/>
    </row>
    <row r="17769" spans="29:29" x14ac:dyDescent="0.25">
      <c r="AC17769" s="379"/>
    </row>
    <row r="17770" spans="29:29" x14ac:dyDescent="0.25">
      <c r="AC17770" s="379"/>
    </row>
    <row r="17771" spans="29:29" x14ac:dyDescent="0.25">
      <c r="AC17771" s="379"/>
    </row>
    <row r="17772" spans="29:29" x14ac:dyDescent="0.25">
      <c r="AC17772" s="379"/>
    </row>
    <row r="17773" spans="29:29" x14ac:dyDescent="0.25">
      <c r="AC17773" s="379"/>
    </row>
    <row r="17774" spans="29:29" x14ac:dyDescent="0.25">
      <c r="AC17774" s="379"/>
    </row>
    <row r="17775" spans="29:29" x14ac:dyDescent="0.25">
      <c r="AC17775" s="379"/>
    </row>
    <row r="17776" spans="29:29" x14ac:dyDescent="0.25">
      <c r="AC17776" s="379"/>
    </row>
    <row r="17777" spans="29:29" x14ac:dyDescent="0.25">
      <c r="AC17777" s="379"/>
    </row>
    <row r="17778" spans="29:29" x14ac:dyDescent="0.25">
      <c r="AC17778" s="379"/>
    </row>
    <row r="17779" spans="29:29" x14ac:dyDescent="0.25">
      <c r="AC17779" s="379"/>
    </row>
    <row r="17780" spans="29:29" x14ac:dyDescent="0.25">
      <c r="AC17780" s="379"/>
    </row>
    <row r="17781" spans="29:29" x14ac:dyDescent="0.25">
      <c r="AC17781" s="379"/>
    </row>
    <row r="17782" spans="29:29" x14ac:dyDescent="0.25">
      <c r="AC17782" s="379"/>
    </row>
    <row r="17783" spans="29:29" x14ac:dyDescent="0.25">
      <c r="AC17783" s="379"/>
    </row>
    <row r="17784" spans="29:29" x14ac:dyDescent="0.25">
      <c r="AC17784" s="379"/>
    </row>
    <row r="17785" spans="29:29" x14ac:dyDescent="0.25">
      <c r="AC17785" s="379"/>
    </row>
    <row r="17786" spans="29:29" x14ac:dyDescent="0.25">
      <c r="AC17786" s="379"/>
    </row>
    <row r="17787" spans="29:29" x14ac:dyDescent="0.25">
      <c r="AC17787" s="379"/>
    </row>
    <row r="17788" spans="29:29" x14ac:dyDescent="0.25">
      <c r="AC17788" s="379"/>
    </row>
    <row r="17789" spans="29:29" x14ac:dyDescent="0.25">
      <c r="AC17789" s="379"/>
    </row>
    <row r="17790" spans="29:29" x14ac:dyDescent="0.25">
      <c r="AC17790" s="379"/>
    </row>
    <row r="17791" spans="29:29" x14ac:dyDescent="0.25">
      <c r="AC17791" s="379"/>
    </row>
    <row r="17792" spans="29:29" x14ac:dyDescent="0.25">
      <c r="AC17792" s="379"/>
    </row>
    <row r="17793" spans="29:29" x14ac:dyDescent="0.25">
      <c r="AC17793" s="379"/>
    </row>
    <row r="17794" spans="29:29" x14ac:dyDescent="0.25">
      <c r="AC17794" s="379"/>
    </row>
    <row r="17795" spans="29:29" x14ac:dyDescent="0.25">
      <c r="AC17795" s="379"/>
    </row>
    <row r="17796" spans="29:29" x14ac:dyDescent="0.25">
      <c r="AC17796" s="379"/>
    </row>
    <row r="17797" spans="29:29" x14ac:dyDescent="0.25">
      <c r="AC17797" s="379"/>
    </row>
    <row r="17798" spans="29:29" x14ac:dyDescent="0.25">
      <c r="AC17798" s="379"/>
    </row>
    <row r="17799" spans="29:29" x14ac:dyDescent="0.25">
      <c r="AC17799" s="379"/>
    </row>
    <row r="17800" spans="29:29" x14ac:dyDescent="0.25">
      <c r="AC17800" s="379"/>
    </row>
    <row r="17801" spans="29:29" x14ac:dyDescent="0.25">
      <c r="AC17801" s="379"/>
    </row>
    <row r="17802" spans="29:29" x14ac:dyDescent="0.25">
      <c r="AC17802" s="379"/>
    </row>
    <row r="17803" spans="29:29" x14ac:dyDescent="0.25">
      <c r="AC17803" s="379"/>
    </row>
    <row r="17804" spans="29:29" x14ac:dyDescent="0.25">
      <c r="AC17804" s="379"/>
    </row>
    <row r="17805" spans="29:29" x14ac:dyDescent="0.25">
      <c r="AC17805" s="379"/>
    </row>
    <row r="17806" spans="29:29" x14ac:dyDescent="0.25">
      <c r="AC17806" s="379"/>
    </row>
    <row r="17807" spans="29:29" x14ac:dyDescent="0.25">
      <c r="AC17807" s="379"/>
    </row>
    <row r="17808" spans="29:29" x14ac:dyDescent="0.25">
      <c r="AC17808" s="379"/>
    </row>
    <row r="17809" spans="29:29" x14ac:dyDescent="0.25">
      <c r="AC17809" s="379"/>
    </row>
    <row r="17810" spans="29:29" x14ac:dyDescent="0.25">
      <c r="AC17810" s="379"/>
    </row>
    <row r="17811" spans="29:29" x14ac:dyDescent="0.25">
      <c r="AC17811" s="379"/>
    </row>
    <row r="17812" spans="29:29" x14ac:dyDescent="0.25">
      <c r="AC17812" s="379"/>
    </row>
    <row r="17813" spans="29:29" x14ac:dyDescent="0.25">
      <c r="AC17813" s="379"/>
    </row>
    <row r="17814" spans="29:29" x14ac:dyDescent="0.25">
      <c r="AC17814" s="379"/>
    </row>
    <row r="17815" spans="29:29" x14ac:dyDescent="0.25">
      <c r="AC17815" s="379"/>
    </row>
    <row r="17816" spans="29:29" x14ac:dyDescent="0.25">
      <c r="AC17816" s="379"/>
    </row>
    <row r="17817" spans="29:29" x14ac:dyDescent="0.25">
      <c r="AC17817" s="379"/>
    </row>
    <row r="17818" spans="29:29" x14ac:dyDescent="0.25">
      <c r="AC17818" s="379"/>
    </row>
    <row r="17819" spans="29:29" x14ac:dyDescent="0.25">
      <c r="AC17819" s="379"/>
    </row>
    <row r="17820" spans="29:29" x14ac:dyDescent="0.25">
      <c r="AC17820" s="379"/>
    </row>
    <row r="17821" spans="29:29" x14ac:dyDescent="0.25">
      <c r="AC17821" s="379"/>
    </row>
    <row r="17822" spans="29:29" x14ac:dyDescent="0.25">
      <c r="AC17822" s="379"/>
    </row>
    <row r="17823" spans="29:29" x14ac:dyDescent="0.25">
      <c r="AC17823" s="379"/>
    </row>
    <row r="17824" spans="29:29" x14ac:dyDescent="0.25">
      <c r="AC17824" s="379"/>
    </row>
    <row r="17825" spans="29:29" x14ac:dyDescent="0.25">
      <c r="AC17825" s="379"/>
    </row>
    <row r="17826" spans="29:29" x14ac:dyDescent="0.25">
      <c r="AC17826" s="379"/>
    </row>
    <row r="17827" spans="29:29" x14ac:dyDescent="0.25">
      <c r="AC17827" s="379"/>
    </row>
    <row r="17828" spans="29:29" x14ac:dyDescent="0.25">
      <c r="AC17828" s="379"/>
    </row>
    <row r="17829" spans="29:29" x14ac:dyDescent="0.25">
      <c r="AC17829" s="379"/>
    </row>
    <row r="17830" spans="29:29" x14ac:dyDescent="0.25">
      <c r="AC17830" s="379"/>
    </row>
    <row r="17831" spans="29:29" x14ac:dyDescent="0.25">
      <c r="AC17831" s="379"/>
    </row>
    <row r="17832" spans="29:29" x14ac:dyDescent="0.25">
      <c r="AC17832" s="379"/>
    </row>
    <row r="17833" spans="29:29" x14ac:dyDescent="0.25">
      <c r="AC17833" s="379"/>
    </row>
    <row r="17834" spans="29:29" x14ac:dyDescent="0.25">
      <c r="AC17834" s="379"/>
    </row>
    <row r="17835" spans="29:29" x14ac:dyDescent="0.25">
      <c r="AC17835" s="379"/>
    </row>
    <row r="17836" spans="29:29" x14ac:dyDescent="0.25">
      <c r="AC17836" s="379"/>
    </row>
    <row r="17837" spans="29:29" x14ac:dyDescent="0.25">
      <c r="AC17837" s="379"/>
    </row>
    <row r="17838" spans="29:29" x14ac:dyDescent="0.25">
      <c r="AC17838" s="379"/>
    </row>
    <row r="17839" spans="29:29" x14ac:dyDescent="0.25">
      <c r="AC17839" s="379"/>
    </row>
    <row r="17840" spans="29:29" x14ac:dyDescent="0.25">
      <c r="AC17840" s="379"/>
    </row>
    <row r="17841" spans="29:29" x14ac:dyDescent="0.25">
      <c r="AC17841" s="379"/>
    </row>
    <row r="17842" spans="29:29" x14ac:dyDescent="0.25">
      <c r="AC17842" s="379"/>
    </row>
    <row r="17843" spans="29:29" x14ac:dyDescent="0.25">
      <c r="AC17843" s="379"/>
    </row>
    <row r="17844" spans="29:29" x14ac:dyDescent="0.25">
      <c r="AC17844" s="379"/>
    </row>
    <row r="17845" spans="29:29" x14ac:dyDescent="0.25">
      <c r="AC17845" s="379"/>
    </row>
    <row r="17846" spans="29:29" x14ac:dyDescent="0.25">
      <c r="AC17846" s="379"/>
    </row>
    <row r="17847" spans="29:29" x14ac:dyDescent="0.25">
      <c r="AC17847" s="379"/>
    </row>
    <row r="17848" spans="29:29" x14ac:dyDescent="0.25">
      <c r="AC17848" s="379"/>
    </row>
    <row r="17849" spans="29:29" x14ac:dyDescent="0.25">
      <c r="AC17849" s="379"/>
    </row>
    <row r="17850" spans="29:29" x14ac:dyDescent="0.25">
      <c r="AC17850" s="379"/>
    </row>
    <row r="17851" spans="29:29" x14ac:dyDescent="0.25">
      <c r="AC17851" s="379"/>
    </row>
    <row r="17852" spans="29:29" x14ac:dyDescent="0.25">
      <c r="AC17852" s="379"/>
    </row>
    <row r="17853" spans="29:29" x14ac:dyDescent="0.25">
      <c r="AC17853" s="379"/>
    </row>
    <row r="17854" spans="29:29" x14ac:dyDescent="0.25">
      <c r="AC17854" s="379"/>
    </row>
    <row r="17855" spans="29:29" x14ac:dyDescent="0.25">
      <c r="AC17855" s="379"/>
    </row>
    <row r="17856" spans="29:29" x14ac:dyDescent="0.25">
      <c r="AC17856" s="379"/>
    </row>
    <row r="17857" spans="29:29" x14ac:dyDescent="0.25">
      <c r="AC17857" s="379"/>
    </row>
    <row r="17858" spans="29:29" x14ac:dyDescent="0.25">
      <c r="AC17858" s="379"/>
    </row>
    <row r="17859" spans="29:29" x14ac:dyDescent="0.25">
      <c r="AC17859" s="379"/>
    </row>
    <row r="17860" spans="29:29" x14ac:dyDescent="0.25">
      <c r="AC17860" s="379"/>
    </row>
    <row r="17861" spans="29:29" x14ac:dyDescent="0.25">
      <c r="AC17861" s="379"/>
    </row>
    <row r="17862" spans="29:29" x14ac:dyDescent="0.25">
      <c r="AC17862" s="379"/>
    </row>
    <row r="17863" spans="29:29" x14ac:dyDescent="0.25">
      <c r="AC17863" s="379"/>
    </row>
    <row r="17864" spans="29:29" x14ac:dyDescent="0.25">
      <c r="AC17864" s="379"/>
    </row>
    <row r="17865" spans="29:29" x14ac:dyDescent="0.25">
      <c r="AC17865" s="379"/>
    </row>
    <row r="17866" spans="29:29" x14ac:dyDescent="0.25">
      <c r="AC17866" s="379"/>
    </row>
    <row r="17867" spans="29:29" x14ac:dyDescent="0.25">
      <c r="AC17867" s="379"/>
    </row>
    <row r="17868" spans="29:29" x14ac:dyDescent="0.25">
      <c r="AC17868" s="379"/>
    </row>
    <row r="17869" spans="29:29" x14ac:dyDescent="0.25">
      <c r="AC17869" s="379"/>
    </row>
    <row r="17870" spans="29:29" x14ac:dyDescent="0.25">
      <c r="AC17870" s="379"/>
    </row>
    <row r="17871" spans="29:29" x14ac:dyDescent="0.25">
      <c r="AC17871" s="379"/>
    </row>
    <row r="17872" spans="29:29" x14ac:dyDescent="0.25">
      <c r="AC17872" s="379"/>
    </row>
    <row r="17873" spans="29:29" x14ac:dyDescent="0.25">
      <c r="AC17873" s="379"/>
    </row>
    <row r="17874" spans="29:29" x14ac:dyDescent="0.25">
      <c r="AC17874" s="379"/>
    </row>
    <row r="17875" spans="29:29" x14ac:dyDescent="0.25">
      <c r="AC17875" s="379"/>
    </row>
    <row r="17876" spans="29:29" x14ac:dyDescent="0.25">
      <c r="AC17876" s="379"/>
    </row>
    <row r="17877" spans="29:29" x14ac:dyDescent="0.25">
      <c r="AC17877" s="379"/>
    </row>
    <row r="17878" spans="29:29" x14ac:dyDescent="0.25">
      <c r="AC17878" s="379"/>
    </row>
    <row r="17879" spans="29:29" x14ac:dyDescent="0.25">
      <c r="AC17879" s="379"/>
    </row>
    <row r="17880" spans="29:29" x14ac:dyDescent="0.25">
      <c r="AC17880" s="379"/>
    </row>
    <row r="17881" spans="29:29" x14ac:dyDescent="0.25">
      <c r="AC17881" s="379"/>
    </row>
    <row r="17882" spans="29:29" x14ac:dyDescent="0.25">
      <c r="AC17882" s="379"/>
    </row>
    <row r="17883" spans="29:29" x14ac:dyDescent="0.25">
      <c r="AC17883" s="379"/>
    </row>
    <row r="17884" spans="29:29" x14ac:dyDescent="0.25">
      <c r="AC17884" s="379"/>
    </row>
    <row r="17885" spans="29:29" x14ac:dyDescent="0.25">
      <c r="AC17885" s="379"/>
    </row>
    <row r="17886" spans="29:29" x14ac:dyDescent="0.25">
      <c r="AC17886" s="379"/>
    </row>
    <row r="17887" spans="29:29" x14ac:dyDescent="0.25">
      <c r="AC17887" s="379"/>
    </row>
    <row r="17888" spans="29:29" x14ac:dyDescent="0.25">
      <c r="AC17888" s="379"/>
    </row>
    <row r="17889" spans="29:29" x14ac:dyDescent="0.25">
      <c r="AC17889" s="379"/>
    </row>
    <row r="17890" spans="29:29" x14ac:dyDescent="0.25">
      <c r="AC17890" s="379"/>
    </row>
    <row r="17891" spans="29:29" x14ac:dyDescent="0.25">
      <c r="AC17891" s="379"/>
    </row>
    <row r="17892" spans="29:29" x14ac:dyDescent="0.25">
      <c r="AC17892" s="379"/>
    </row>
    <row r="17893" spans="29:29" x14ac:dyDescent="0.25">
      <c r="AC17893" s="379"/>
    </row>
    <row r="17894" spans="29:29" x14ac:dyDescent="0.25">
      <c r="AC17894" s="379"/>
    </row>
    <row r="17895" spans="29:29" x14ac:dyDescent="0.25">
      <c r="AC17895" s="379"/>
    </row>
    <row r="17896" spans="29:29" x14ac:dyDescent="0.25">
      <c r="AC17896" s="379"/>
    </row>
    <row r="17897" spans="29:29" x14ac:dyDescent="0.25">
      <c r="AC17897" s="379"/>
    </row>
    <row r="17898" spans="29:29" x14ac:dyDescent="0.25">
      <c r="AC17898" s="379"/>
    </row>
    <row r="17899" spans="29:29" x14ac:dyDescent="0.25">
      <c r="AC17899" s="379"/>
    </row>
    <row r="17900" spans="29:29" x14ac:dyDescent="0.25">
      <c r="AC17900" s="379"/>
    </row>
    <row r="17901" spans="29:29" x14ac:dyDescent="0.25">
      <c r="AC17901" s="379"/>
    </row>
    <row r="17902" spans="29:29" x14ac:dyDescent="0.25">
      <c r="AC17902" s="379"/>
    </row>
    <row r="17903" spans="29:29" x14ac:dyDescent="0.25">
      <c r="AC17903" s="379"/>
    </row>
    <row r="17904" spans="29:29" x14ac:dyDescent="0.25">
      <c r="AC17904" s="379"/>
    </row>
    <row r="17905" spans="29:29" x14ac:dyDescent="0.25">
      <c r="AC17905" s="379"/>
    </row>
    <row r="17906" spans="29:29" x14ac:dyDescent="0.25">
      <c r="AC17906" s="379"/>
    </row>
    <row r="17907" spans="29:29" x14ac:dyDescent="0.25">
      <c r="AC17907" s="379"/>
    </row>
    <row r="17908" spans="29:29" x14ac:dyDescent="0.25">
      <c r="AC17908" s="379"/>
    </row>
    <row r="17909" spans="29:29" x14ac:dyDescent="0.25">
      <c r="AC17909" s="379"/>
    </row>
    <row r="17910" spans="29:29" x14ac:dyDescent="0.25">
      <c r="AC17910" s="379"/>
    </row>
    <row r="17911" spans="29:29" x14ac:dyDescent="0.25">
      <c r="AC17911" s="379"/>
    </row>
    <row r="17912" spans="29:29" x14ac:dyDescent="0.25">
      <c r="AC17912" s="379"/>
    </row>
    <row r="17913" spans="29:29" x14ac:dyDescent="0.25">
      <c r="AC17913" s="379"/>
    </row>
    <row r="17914" spans="29:29" x14ac:dyDescent="0.25">
      <c r="AC17914" s="379"/>
    </row>
    <row r="17915" spans="29:29" x14ac:dyDescent="0.25">
      <c r="AC17915" s="379"/>
    </row>
    <row r="17916" spans="29:29" x14ac:dyDescent="0.25">
      <c r="AC17916" s="379"/>
    </row>
    <row r="17917" spans="29:29" x14ac:dyDescent="0.25">
      <c r="AC17917" s="379"/>
    </row>
    <row r="17918" spans="29:29" x14ac:dyDescent="0.25">
      <c r="AC17918" s="379"/>
    </row>
    <row r="17919" spans="29:29" x14ac:dyDescent="0.25">
      <c r="AC17919" s="379"/>
    </row>
    <row r="17920" spans="29:29" x14ac:dyDescent="0.25">
      <c r="AC17920" s="379"/>
    </row>
    <row r="17921" spans="29:29" x14ac:dyDescent="0.25">
      <c r="AC17921" s="379"/>
    </row>
    <row r="17922" spans="29:29" x14ac:dyDescent="0.25">
      <c r="AC17922" s="379"/>
    </row>
    <row r="17923" spans="29:29" x14ac:dyDescent="0.25">
      <c r="AC17923" s="379"/>
    </row>
    <row r="17924" spans="29:29" x14ac:dyDescent="0.25">
      <c r="AC17924" s="379"/>
    </row>
    <row r="17925" spans="29:29" x14ac:dyDescent="0.25">
      <c r="AC17925" s="379"/>
    </row>
    <row r="17926" spans="29:29" x14ac:dyDescent="0.25">
      <c r="AC17926" s="379"/>
    </row>
    <row r="17927" spans="29:29" x14ac:dyDescent="0.25">
      <c r="AC17927" s="379"/>
    </row>
    <row r="17928" spans="29:29" x14ac:dyDescent="0.25">
      <c r="AC17928" s="379"/>
    </row>
    <row r="17929" spans="29:29" x14ac:dyDescent="0.25">
      <c r="AC17929" s="379"/>
    </row>
    <row r="17930" spans="29:29" x14ac:dyDescent="0.25">
      <c r="AC17930" s="379"/>
    </row>
    <row r="17931" spans="29:29" x14ac:dyDescent="0.25">
      <c r="AC17931" s="379"/>
    </row>
    <row r="17932" spans="29:29" x14ac:dyDescent="0.25">
      <c r="AC17932" s="379"/>
    </row>
    <row r="17933" spans="29:29" x14ac:dyDescent="0.25">
      <c r="AC17933" s="379"/>
    </row>
    <row r="17934" spans="29:29" x14ac:dyDescent="0.25">
      <c r="AC17934" s="379"/>
    </row>
    <row r="17935" spans="29:29" x14ac:dyDescent="0.25">
      <c r="AC17935" s="379"/>
    </row>
    <row r="17936" spans="29:29" x14ac:dyDescent="0.25">
      <c r="AC17936" s="379"/>
    </row>
    <row r="17937" spans="29:29" x14ac:dyDescent="0.25">
      <c r="AC17937" s="379"/>
    </row>
    <row r="17938" spans="29:29" x14ac:dyDescent="0.25">
      <c r="AC17938" s="379"/>
    </row>
    <row r="17939" spans="29:29" x14ac:dyDescent="0.25">
      <c r="AC17939" s="379"/>
    </row>
    <row r="17940" spans="29:29" x14ac:dyDescent="0.25">
      <c r="AC17940" s="379"/>
    </row>
    <row r="17941" spans="29:29" x14ac:dyDescent="0.25">
      <c r="AC17941" s="379"/>
    </row>
    <row r="17942" spans="29:29" x14ac:dyDescent="0.25">
      <c r="AC17942" s="379"/>
    </row>
    <row r="17943" spans="29:29" x14ac:dyDescent="0.25">
      <c r="AC17943" s="379"/>
    </row>
    <row r="17944" spans="29:29" x14ac:dyDescent="0.25">
      <c r="AC17944" s="379"/>
    </row>
    <row r="17945" spans="29:29" x14ac:dyDescent="0.25">
      <c r="AC17945" s="379"/>
    </row>
    <row r="17946" spans="29:29" x14ac:dyDescent="0.25">
      <c r="AC17946" s="379"/>
    </row>
    <row r="17947" spans="29:29" x14ac:dyDescent="0.25">
      <c r="AC17947" s="379"/>
    </row>
    <row r="17948" spans="29:29" x14ac:dyDescent="0.25">
      <c r="AC17948" s="379"/>
    </row>
    <row r="17949" spans="29:29" x14ac:dyDescent="0.25">
      <c r="AC17949" s="379"/>
    </row>
    <row r="17950" spans="29:29" x14ac:dyDescent="0.25">
      <c r="AC17950" s="379"/>
    </row>
    <row r="17951" spans="29:29" x14ac:dyDescent="0.25">
      <c r="AC17951" s="379"/>
    </row>
    <row r="17952" spans="29:29" x14ac:dyDescent="0.25">
      <c r="AC17952" s="379"/>
    </row>
    <row r="17953" spans="29:29" x14ac:dyDescent="0.25">
      <c r="AC17953" s="379"/>
    </row>
    <row r="17954" spans="29:29" x14ac:dyDescent="0.25">
      <c r="AC17954" s="379"/>
    </row>
    <row r="17955" spans="29:29" x14ac:dyDescent="0.25">
      <c r="AC17955" s="379"/>
    </row>
    <row r="17956" spans="29:29" x14ac:dyDescent="0.25">
      <c r="AC17956" s="379"/>
    </row>
    <row r="17957" spans="29:29" x14ac:dyDescent="0.25">
      <c r="AC17957" s="379"/>
    </row>
    <row r="17958" spans="29:29" x14ac:dyDescent="0.25">
      <c r="AC17958" s="379"/>
    </row>
    <row r="17959" spans="29:29" x14ac:dyDescent="0.25">
      <c r="AC17959" s="379"/>
    </row>
    <row r="17960" spans="29:29" x14ac:dyDescent="0.25">
      <c r="AC17960" s="379"/>
    </row>
    <row r="17961" spans="29:29" x14ac:dyDescent="0.25">
      <c r="AC17961" s="379"/>
    </row>
    <row r="17962" spans="29:29" x14ac:dyDescent="0.25">
      <c r="AC17962" s="379"/>
    </row>
    <row r="17963" spans="29:29" x14ac:dyDescent="0.25">
      <c r="AC17963" s="379"/>
    </row>
    <row r="17964" spans="29:29" x14ac:dyDescent="0.25">
      <c r="AC17964" s="379"/>
    </row>
    <row r="17965" spans="29:29" x14ac:dyDescent="0.25">
      <c r="AC17965" s="379"/>
    </row>
    <row r="17966" spans="29:29" x14ac:dyDescent="0.25">
      <c r="AC17966" s="379"/>
    </row>
    <row r="17967" spans="29:29" x14ac:dyDescent="0.25">
      <c r="AC17967" s="379"/>
    </row>
    <row r="17968" spans="29:29" x14ac:dyDescent="0.25">
      <c r="AC17968" s="379"/>
    </row>
    <row r="17969" spans="29:29" x14ac:dyDescent="0.25">
      <c r="AC17969" s="379"/>
    </row>
    <row r="17970" spans="29:29" x14ac:dyDescent="0.25">
      <c r="AC17970" s="379"/>
    </row>
    <row r="17971" spans="29:29" x14ac:dyDescent="0.25">
      <c r="AC17971" s="379"/>
    </row>
    <row r="17972" spans="29:29" x14ac:dyDescent="0.25">
      <c r="AC17972" s="379"/>
    </row>
    <row r="17973" spans="29:29" x14ac:dyDescent="0.25">
      <c r="AC17973" s="379"/>
    </row>
    <row r="17974" spans="29:29" x14ac:dyDescent="0.25">
      <c r="AC17974" s="379"/>
    </row>
    <row r="17975" spans="29:29" x14ac:dyDescent="0.25">
      <c r="AC17975" s="379"/>
    </row>
    <row r="17976" spans="29:29" x14ac:dyDescent="0.25">
      <c r="AC17976" s="379"/>
    </row>
    <row r="17977" spans="29:29" x14ac:dyDescent="0.25">
      <c r="AC17977" s="379"/>
    </row>
    <row r="17978" spans="29:29" x14ac:dyDescent="0.25">
      <c r="AC17978" s="379"/>
    </row>
    <row r="17979" spans="29:29" x14ac:dyDescent="0.25">
      <c r="AC17979" s="379"/>
    </row>
    <row r="17980" spans="29:29" x14ac:dyDescent="0.25">
      <c r="AC17980" s="379"/>
    </row>
    <row r="17981" spans="29:29" x14ac:dyDescent="0.25">
      <c r="AC17981" s="379"/>
    </row>
    <row r="17982" spans="29:29" x14ac:dyDescent="0.25">
      <c r="AC17982" s="379"/>
    </row>
    <row r="17983" spans="29:29" x14ac:dyDescent="0.25">
      <c r="AC17983" s="379"/>
    </row>
    <row r="17984" spans="29:29" x14ac:dyDescent="0.25">
      <c r="AC17984" s="379"/>
    </row>
    <row r="17985" spans="29:29" x14ac:dyDescent="0.25">
      <c r="AC17985" s="379"/>
    </row>
    <row r="17986" spans="29:29" x14ac:dyDescent="0.25">
      <c r="AC17986" s="379"/>
    </row>
    <row r="17987" spans="29:29" x14ac:dyDescent="0.25">
      <c r="AC17987" s="379"/>
    </row>
    <row r="17988" spans="29:29" x14ac:dyDescent="0.25">
      <c r="AC17988" s="379"/>
    </row>
    <row r="17989" spans="29:29" x14ac:dyDescent="0.25">
      <c r="AC17989" s="379"/>
    </row>
    <row r="17990" spans="29:29" x14ac:dyDescent="0.25">
      <c r="AC17990" s="379"/>
    </row>
    <row r="17991" spans="29:29" x14ac:dyDescent="0.25">
      <c r="AC17991" s="379"/>
    </row>
    <row r="17992" spans="29:29" x14ac:dyDescent="0.25">
      <c r="AC17992" s="379"/>
    </row>
    <row r="17993" spans="29:29" x14ac:dyDescent="0.25">
      <c r="AC17993" s="379"/>
    </row>
    <row r="17994" spans="29:29" x14ac:dyDescent="0.25">
      <c r="AC17994" s="379"/>
    </row>
    <row r="17995" spans="29:29" x14ac:dyDescent="0.25">
      <c r="AC17995" s="379"/>
    </row>
    <row r="17996" spans="29:29" x14ac:dyDescent="0.25">
      <c r="AC17996" s="379"/>
    </row>
    <row r="17997" spans="29:29" x14ac:dyDescent="0.25">
      <c r="AC17997" s="379"/>
    </row>
    <row r="17998" spans="29:29" x14ac:dyDescent="0.25">
      <c r="AC17998" s="379"/>
    </row>
    <row r="17999" spans="29:29" x14ac:dyDescent="0.25">
      <c r="AC17999" s="379"/>
    </row>
    <row r="18000" spans="29:29" x14ac:dyDescent="0.25">
      <c r="AC18000" s="379"/>
    </row>
    <row r="18001" spans="29:29" x14ac:dyDescent="0.25">
      <c r="AC18001" s="379"/>
    </row>
    <row r="18002" spans="29:29" x14ac:dyDescent="0.25">
      <c r="AC18002" s="379"/>
    </row>
    <row r="18003" spans="29:29" x14ac:dyDescent="0.25">
      <c r="AC18003" s="379"/>
    </row>
    <row r="18004" spans="29:29" x14ac:dyDescent="0.25">
      <c r="AC18004" s="379"/>
    </row>
    <row r="18005" spans="29:29" x14ac:dyDescent="0.25">
      <c r="AC18005" s="379"/>
    </row>
    <row r="18006" spans="29:29" x14ac:dyDescent="0.25">
      <c r="AC18006" s="379"/>
    </row>
    <row r="18007" spans="29:29" x14ac:dyDescent="0.25">
      <c r="AC18007" s="379"/>
    </row>
    <row r="18008" spans="29:29" x14ac:dyDescent="0.25">
      <c r="AC18008" s="379"/>
    </row>
    <row r="18009" spans="29:29" x14ac:dyDescent="0.25">
      <c r="AC18009" s="379"/>
    </row>
    <row r="18010" spans="29:29" x14ac:dyDescent="0.25">
      <c r="AC18010" s="379"/>
    </row>
    <row r="18011" spans="29:29" x14ac:dyDescent="0.25">
      <c r="AC18011" s="379"/>
    </row>
    <row r="18012" spans="29:29" x14ac:dyDescent="0.25">
      <c r="AC18012" s="379"/>
    </row>
    <row r="18013" spans="29:29" x14ac:dyDescent="0.25">
      <c r="AC18013" s="379"/>
    </row>
    <row r="18014" spans="29:29" x14ac:dyDescent="0.25">
      <c r="AC18014" s="379"/>
    </row>
    <row r="18015" spans="29:29" x14ac:dyDescent="0.25">
      <c r="AC18015" s="379"/>
    </row>
    <row r="18016" spans="29:29" x14ac:dyDescent="0.25">
      <c r="AC18016" s="379"/>
    </row>
    <row r="18017" spans="29:29" x14ac:dyDescent="0.25">
      <c r="AC18017" s="379"/>
    </row>
    <row r="18018" spans="29:29" x14ac:dyDescent="0.25">
      <c r="AC18018" s="379"/>
    </row>
    <row r="18019" spans="29:29" x14ac:dyDescent="0.25">
      <c r="AC18019" s="379"/>
    </row>
    <row r="18020" spans="29:29" x14ac:dyDescent="0.25">
      <c r="AC18020" s="379"/>
    </row>
    <row r="18021" spans="29:29" x14ac:dyDescent="0.25">
      <c r="AC18021" s="379"/>
    </row>
    <row r="18022" spans="29:29" x14ac:dyDescent="0.25">
      <c r="AC18022" s="379"/>
    </row>
    <row r="18023" spans="29:29" x14ac:dyDescent="0.25">
      <c r="AC18023" s="379"/>
    </row>
    <row r="18024" spans="29:29" x14ac:dyDescent="0.25">
      <c r="AC18024" s="379"/>
    </row>
    <row r="18025" spans="29:29" x14ac:dyDescent="0.25">
      <c r="AC18025" s="379"/>
    </row>
    <row r="18026" spans="29:29" x14ac:dyDescent="0.25">
      <c r="AC18026" s="379"/>
    </row>
    <row r="18027" spans="29:29" x14ac:dyDescent="0.25">
      <c r="AC18027" s="379"/>
    </row>
    <row r="18028" spans="29:29" x14ac:dyDescent="0.25">
      <c r="AC18028" s="379"/>
    </row>
    <row r="18029" spans="29:29" x14ac:dyDescent="0.25">
      <c r="AC18029" s="379"/>
    </row>
    <row r="18030" spans="29:29" x14ac:dyDescent="0.25">
      <c r="AC18030" s="379"/>
    </row>
    <row r="18031" spans="29:29" x14ac:dyDescent="0.25">
      <c r="AC18031" s="379"/>
    </row>
    <row r="18032" spans="29:29" x14ac:dyDescent="0.25">
      <c r="AC18032" s="379"/>
    </row>
    <row r="18033" spans="29:29" x14ac:dyDescent="0.25">
      <c r="AC18033" s="379"/>
    </row>
    <row r="18034" spans="29:29" x14ac:dyDescent="0.25">
      <c r="AC18034" s="379"/>
    </row>
    <row r="18035" spans="29:29" x14ac:dyDescent="0.25">
      <c r="AC18035" s="379"/>
    </row>
    <row r="18036" spans="29:29" x14ac:dyDescent="0.25">
      <c r="AC18036" s="379"/>
    </row>
    <row r="18037" spans="29:29" x14ac:dyDescent="0.25">
      <c r="AC18037" s="379"/>
    </row>
    <row r="18038" spans="29:29" x14ac:dyDescent="0.25">
      <c r="AC18038" s="379"/>
    </row>
    <row r="18039" spans="29:29" x14ac:dyDescent="0.25">
      <c r="AC18039" s="379"/>
    </row>
    <row r="18040" spans="29:29" x14ac:dyDescent="0.25">
      <c r="AC18040" s="379"/>
    </row>
    <row r="18041" spans="29:29" x14ac:dyDescent="0.25">
      <c r="AC18041" s="379"/>
    </row>
    <row r="18042" spans="29:29" x14ac:dyDescent="0.25">
      <c r="AC18042" s="379"/>
    </row>
    <row r="18043" spans="29:29" x14ac:dyDescent="0.25">
      <c r="AC18043" s="379"/>
    </row>
    <row r="18044" spans="29:29" x14ac:dyDescent="0.25">
      <c r="AC18044" s="379"/>
    </row>
    <row r="18045" spans="29:29" x14ac:dyDescent="0.25">
      <c r="AC18045" s="379"/>
    </row>
    <row r="18046" spans="29:29" x14ac:dyDescent="0.25">
      <c r="AC18046" s="379"/>
    </row>
    <row r="18047" spans="29:29" x14ac:dyDescent="0.25">
      <c r="AC18047" s="379"/>
    </row>
    <row r="18048" spans="29:29" x14ac:dyDescent="0.25">
      <c r="AC18048" s="379"/>
    </row>
    <row r="18049" spans="29:29" x14ac:dyDescent="0.25">
      <c r="AC18049" s="379"/>
    </row>
    <row r="18050" spans="29:29" x14ac:dyDescent="0.25">
      <c r="AC18050" s="379"/>
    </row>
    <row r="18051" spans="29:29" x14ac:dyDescent="0.25">
      <c r="AC18051" s="379"/>
    </row>
    <row r="18052" spans="29:29" x14ac:dyDescent="0.25">
      <c r="AC18052" s="379"/>
    </row>
    <row r="18053" spans="29:29" x14ac:dyDescent="0.25">
      <c r="AC18053" s="379"/>
    </row>
    <row r="18054" spans="29:29" x14ac:dyDescent="0.25">
      <c r="AC18054" s="379"/>
    </row>
    <row r="18055" spans="29:29" x14ac:dyDescent="0.25">
      <c r="AC18055" s="379"/>
    </row>
    <row r="18056" spans="29:29" x14ac:dyDescent="0.25">
      <c r="AC18056" s="379"/>
    </row>
    <row r="18057" spans="29:29" x14ac:dyDescent="0.25">
      <c r="AC18057" s="379"/>
    </row>
    <row r="18058" spans="29:29" x14ac:dyDescent="0.25">
      <c r="AC18058" s="379"/>
    </row>
    <row r="18059" spans="29:29" x14ac:dyDescent="0.25">
      <c r="AC18059" s="379"/>
    </row>
    <row r="18060" spans="29:29" x14ac:dyDescent="0.25">
      <c r="AC18060" s="379"/>
    </row>
    <row r="18061" spans="29:29" x14ac:dyDescent="0.25">
      <c r="AC18061" s="379"/>
    </row>
    <row r="18062" spans="29:29" x14ac:dyDescent="0.25">
      <c r="AC18062" s="379"/>
    </row>
    <row r="18063" spans="29:29" x14ac:dyDescent="0.25">
      <c r="AC18063" s="379"/>
    </row>
    <row r="18064" spans="29:29" x14ac:dyDescent="0.25">
      <c r="AC18064" s="379"/>
    </row>
    <row r="18065" spans="29:29" x14ac:dyDescent="0.25">
      <c r="AC18065" s="379"/>
    </row>
    <row r="18066" spans="29:29" x14ac:dyDescent="0.25">
      <c r="AC18066" s="379"/>
    </row>
    <row r="18067" spans="29:29" x14ac:dyDescent="0.25">
      <c r="AC18067" s="379"/>
    </row>
    <row r="18068" spans="29:29" x14ac:dyDescent="0.25">
      <c r="AC18068" s="379"/>
    </row>
    <row r="18069" spans="29:29" x14ac:dyDescent="0.25">
      <c r="AC18069" s="379"/>
    </row>
    <row r="18070" spans="29:29" x14ac:dyDescent="0.25">
      <c r="AC18070" s="379"/>
    </row>
    <row r="18071" spans="29:29" x14ac:dyDescent="0.25">
      <c r="AC18071" s="379"/>
    </row>
    <row r="18072" spans="29:29" x14ac:dyDescent="0.25">
      <c r="AC18072" s="379"/>
    </row>
    <row r="18073" spans="29:29" x14ac:dyDescent="0.25">
      <c r="AC18073" s="379"/>
    </row>
    <row r="18074" spans="29:29" x14ac:dyDescent="0.25">
      <c r="AC18074" s="379"/>
    </row>
    <row r="18075" spans="29:29" x14ac:dyDescent="0.25">
      <c r="AC18075" s="379"/>
    </row>
    <row r="18076" spans="29:29" x14ac:dyDescent="0.25">
      <c r="AC18076" s="379"/>
    </row>
    <row r="18077" spans="29:29" x14ac:dyDescent="0.25">
      <c r="AC18077" s="379"/>
    </row>
    <row r="18078" spans="29:29" x14ac:dyDescent="0.25">
      <c r="AC18078" s="379"/>
    </row>
    <row r="18079" spans="29:29" x14ac:dyDescent="0.25">
      <c r="AC18079" s="379"/>
    </row>
    <row r="18080" spans="29:29" x14ac:dyDescent="0.25">
      <c r="AC18080" s="379"/>
    </row>
    <row r="18081" spans="29:29" x14ac:dyDescent="0.25">
      <c r="AC18081" s="379"/>
    </row>
    <row r="18082" spans="29:29" x14ac:dyDescent="0.25">
      <c r="AC18082" s="379"/>
    </row>
    <row r="18083" spans="29:29" x14ac:dyDescent="0.25">
      <c r="AC18083" s="379"/>
    </row>
    <row r="18084" spans="29:29" x14ac:dyDescent="0.25">
      <c r="AC18084" s="379"/>
    </row>
    <row r="18085" spans="29:29" x14ac:dyDescent="0.25">
      <c r="AC18085" s="379"/>
    </row>
    <row r="18086" spans="29:29" x14ac:dyDescent="0.25">
      <c r="AC18086" s="379"/>
    </row>
    <row r="18087" spans="29:29" x14ac:dyDescent="0.25">
      <c r="AC18087" s="379"/>
    </row>
    <row r="18088" spans="29:29" x14ac:dyDescent="0.25">
      <c r="AC18088" s="379"/>
    </row>
    <row r="18089" spans="29:29" x14ac:dyDescent="0.25">
      <c r="AC18089" s="379"/>
    </row>
    <row r="18090" spans="29:29" x14ac:dyDescent="0.25">
      <c r="AC18090" s="379"/>
    </row>
    <row r="18091" spans="29:29" x14ac:dyDescent="0.25">
      <c r="AC18091" s="379"/>
    </row>
    <row r="18092" spans="29:29" x14ac:dyDescent="0.25">
      <c r="AC18092" s="379"/>
    </row>
    <row r="18093" spans="29:29" x14ac:dyDescent="0.25">
      <c r="AC18093" s="379"/>
    </row>
    <row r="18094" spans="29:29" x14ac:dyDescent="0.25">
      <c r="AC18094" s="379"/>
    </row>
    <row r="18095" spans="29:29" x14ac:dyDescent="0.25">
      <c r="AC18095" s="379"/>
    </row>
    <row r="18096" spans="29:29" x14ac:dyDescent="0.25">
      <c r="AC18096" s="379"/>
    </row>
    <row r="18097" spans="29:29" x14ac:dyDescent="0.25">
      <c r="AC18097" s="379"/>
    </row>
    <row r="18098" spans="29:29" x14ac:dyDescent="0.25">
      <c r="AC18098" s="379"/>
    </row>
    <row r="18099" spans="29:29" x14ac:dyDescent="0.25">
      <c r="AC18099" s="379"/>
    </row>
    <row r="18100" spans="29:29" x14ac:dyDescent="0.25">
      <c r="AC18100" s="379"/>
    </row>
    <row r="18101" spans="29:29" x14ac:dyDescent="0.25">
      <c r="AC18101" s="379"/>
    </row>
    <row r="18102" spans="29:29" x14ac:dyDescent="0.25">
      <c r="AC18102" s="379"/>
    </row>
    <row r="18103" spans="29:29" x14ac:dyDescent="0.25">
      <c r="AC18103" s="379"/>
    </row>
    <row r="18104" spans="29:29" x14ac:dyDescent="0.25">
      <c r="AC18104" s="379"/>
    </row>
    <row r="18105" spans="29:29" x14ac:dyDescent="0.25">
      <c r="AC18105" s="379"/>
    </row>
    <row r="18106" spans="29:29" x14ac:dyDescent="0.25">
      <c r="AC18106" s="379"/>
    </row>
    <row r="18107" spans="29:29" x14ac:dyDescent="0.25">
      <c r="AC18107" s="379"/>
    </row>
    <row r="18108" spans="29:29" x14ac:dyDescent="0.25">
      <c r="AC18108" s="379"/>
    </row>
    <row r="18109" spans="29:29" x14ac:dyDescent="0.25">
      <c r="AC18109" s="379"/>
    </row>
    <row r="18110" spans="29:29" x14ac:dyDescent="0.25">
      <c r="AC18110" s="379"/>
    </row>
    <row r="18111" spans="29:29" x14ac:dyDescent="0.25">
      <c r="AC18111" s="379"/>
    </row>
    <row r="18112" spans="29:29" x14ac:dyDescent="0.25">
      <c r="AC18112" s="379"/>
    </row>
    <row r="18113" spans="29:29" x14ac:dyDescent="0.25">
      <c r="AC18113" s="379"/>
    </row>
    <row r="18114" spans="29:29" x14ac:dyDescent="0.25">
      <c r="AC18114" s="379"/>
    </row>
    <row r="18115" spans="29:29" x14ac:dyDescent="0.25">
      <c r="AC18115" s="379"/>
    </row>
    <row r="18116" spans="29:29" x14ac:dyDescent="0.25">
      <c r="AC18116" s="379"/>
    </row>
    <row r="18117" spans="29:29" x14ac:dyDescent="0.25">
      <c r="AC18117" s="379"/>
    </row>
    <row r="18118" spans="29:29" x14ac:dyDescent="0.25">
      <c r="AC18118" s="379"/>
    </row>
    <row r="18119" spans="29:29" x14ac:dyDescent="0.25">
      <c r="AC18119" s="379"/>
    </row>
    <row r="18120" spans="29:29" x14ac:dyDescent="0.25">
      <c r="AC18120" s="379"/>
    </row>
    <row r="18121" spans="29:29" x14ac:dyDescent="0.25">
      <c r="AC18121" s="379"/>
    </row>
    <row r="18122" spans="29:29" x14ac:dyDescent="0.25">
      <c r="AC18122" s="379"/>
    </row>
    <row r="18123" spans="29:29" x14ac:dyDescent="0.25">
      <c r="AC18123" s="379"/>
    </row>
    <row r="18124" spans="29:29" x14ac:dyDescent="0.25">
      <c r="AC18124" s="379"/>
    </row>
    <row r="18125" spans="29:29" x14ac:dyDescent="0.25">
      <c r="AC18125" s="379"/>
    </row>
    <row r="18126" spans="29:29" x14ac:dyDescent="0.25">
      <c r="AC18126" s="379"/>
    </row>
    <row r="18127" spans="29:29" x14ac:dyDescent="0.25">
      <c r="AC18127" s="379"/>
    </row>
    <row r="18128" spans="29:29" x14ac:dyDescent="0.25">
      <c r="AC18128" s="379"/>
    </row>
    <row r="18129" spans="29:29" x14ac:dyDescent="0.25">
      <c r="AC18129" s="379"/>
    </row>
    <row r="18130" spans="29:29" x14ac:dyDescent="0.25">
      <c r="AC18130" s="379"/>
    </row>
    <row r="18131" spans="29:29" x14ac:dyDescent="0.25">
      <c r="AC18131" s="379"/>
    </row>
    <row r="18132" spans="29:29" x14ac:dyDescent="0.25">
      <c r="AC18132" s="379"/>
    </row>
    <row r="18133" spans="29:29" x14ac:dyDescent="0.25">
      <c r="AC18133" s="379"/>
    </row>
    <row r="18134" spans="29:29" x14ac:dyDescent="0.25">
      <c r="AC18134" s="379"/>
    </row>
    <row r="18135" spans="29:29" x14ac:dyDescent="0.25">
      <c r="AC18135" s="379"/>
    </row>
    <row r="18136" spans="29:29" x14ac:dyDescent="0.25">
      <c r="AC18136" s="379"/>
    </row>
    <row r="18137" spans="29:29" x14ac:dyDescent="0.25">
      <c r="AC18137" s="379"/>
    </row>
    <row r="18138" spans="29:29" x14ac:dyDescent="0.25">
      <c r="AC18138" s="379"/>
    </row>
    <row r="18139" spans="29:29" x14ac:dyDescent="0.25">
      <c r="AC18139" s="379"/>
    </row>
    <row r="18140" spans="29:29" x14ac:dyDescent="0.25">
      <c r="AC18140" s="379"/>
    </row>
    <row r="18141" spans="29:29" x14ac:dyDescent="0.25">
      <c r="AC18141" s="379"/>
    </row>
    <row r="18142" spans="29:29" x14ac:dyDescent="0.25">
      <c r="AC18142" s="379"/>
    </row>
    <row r="18143" spans="29:29" x14ac:dyDescent="0.25">
      <c r="AC18143" s="379"/>
    </row>
    <row r="18144" spans="29:29" x14ac:dyDescent="0.25">
      <c r="AC18144" s="379"/>
    </row>
    <row r="18145" spans="29:29" x14ac:dyDescent="0.25">
      <c r="AC18145" s="379"/>
    </row>
    <row r="18146" spans="29:29" x14ac:dyDescent="0.25">
      <c r="AC18146" s="379"/>
    </row>
    <row r="18147" spans="29:29" x14ac:dyDescent="0.25">
      <c r="AC18147" s="379"/>
    </row>
    <row r="18148" spans="29:29" x14ac:dyDescent="0.25">
      <c r="AC18148" s="379"/>
    </row>
    <row r="18149" spans="29:29" x14ac:dyDescent="0.25">
      <c r="AC18149" s="379"/>
    </row>
    <row r="18150" spans="29:29" x14ac:dyDescent="0.25">
      <c r="AC18150" s="379"/>
    </row>
    <row r="18151" spans="29:29" x14ac:dyDescent="0.25">
      <c r="AC18151" s="379"/>
    </row>
    <row r="18152" spans="29:29" x14ac:dyDescent="0.25">
      <c r="AC18152" s="379"/>
    </row>
    <row r="18153" spans="29:29" x14ac:dyDescent="0.25">
      <c r="AC18153" s="379"/>
    </row>
    <row r="18154" spans="29:29" x14ac:dyDescent="0.25">
      <c r="AC18154" s="379"/>
    </row>
    <row r="18155" spans="29:29" x14ac:dyDescent="0.25">
      <c r="AC18155" s="379"/>
    </row>
    <row r="18156" spans="29:29" x14ac:dyDescent="0.25">
      <c r="AC18156" s="379"/>
    </row>
    <row r="18157" spans="29:29" x14ac:dyDescent="0.25">
      <c r="AC18157" s="379"/>
    </row>
    <row r="18158" spans="29:29" x14ac:dyDescent="0.25">
      <c r="AC18158" s="379"/>
    </row>
    <row r="18159" spans="29:29" x14ac:dyDescent="0.25">
      <c r="AC18159" s="379"/>
    </row>
    <row r="18160" spans="29:29" x14ac:dyDescent="0.25">
      <c r="AC18160" s="379"/>
    </row>
    <row r="18161" spans="29:29" x14ac:dyDescent="0.25">
      <c r="AC18161" s="379"/>
    </row>
    <row r="18162" spans="29:29" x14ac:dyDescent="0.25">
      <c r="AC18162" s="379"/>
    </row>
    <row r="18163" spans="29:29" x14ac:dyDescent="0.25">
      <c r="AC18163" s="379"/>
    </row>
    <row r="18164" spans="29:29" x14ac:dyDescent="0.25">
      <c r="AC18164" s="379"/>
    </row>
    <row r="18165" spans="29:29" x14ac:dyDescent="0.25">
      <c r="AC18165" s="379"/>
    </row>
    <row r="18166" spans="29:29" x14ac:dyDescent="0.25">
      <c r="AC18166" s="379"/>
    </row>
    <row r="18167" spans="29:29" x14ac:dyDescent="0.25">
      <c r="AC18167" s="379"/>
    </row>
    <row r="18168" spans="29:29" x14ac:dyDescent="0.25">
      <c r="AC18168" s="379"/>
    </row>
    <row r="18169" spans="29:29" x14ac:dyDescent="0.25">
      <c r="AC18169" s="379"/>
    </row>
    <row r="18170" spans="29:29" x14ac:dyDescent="0.25">
      <c r="AC18170" s="379"/>
    </row>
    <row r="18171" spans="29:29" x14ac:dyDescent="0.25">
      <c r="AC18171" s="379"/>
    </row>
    <row r="18172" spans="29:29" x14ac:dyDescent="0.25">
      <c r="AC18172" s="379"/>
    </row>
    <row r="18173" spans="29:29" x14ac:dyDescent="0.25">
      <c r="AC18173" s="379"/>
    </row>
    <row r="18174" spans="29:29" x14ac:dyDescent="0.25">
      <c r="AC18174" s="379"/>
    </row>
    <row r="18175" spans="29:29" x14ac:dyDescent="0.25">
      <c r="AC18175" s="379"/>
    </row>
    <row r="18176" spans="29:29" x14ac:dyDescent="0.25">
      <c r="AC18176" s="379"/>
    </row>
    <row r="18177" spans="29:29" x14ac:dyDescent="0.25">
      <c r="AC18177" s="379"/>
    </row>
    <row r="18178" spans="29:29" x14ac:dyDescent="0.25">
      <c r="AC18178" s="379"/>
    </row>
    <row r="18179" spans="29:29" x14ac:dyDescent="0.25">
      <c r="AC18179" s="379"/>
    </row>
    <row r="18180" spans="29:29" x14ac:dyDescent="0.25">
      <c r="AC18180" s="379"/>
    </row>
    <row r="18181" spans="29:29" x14ac:dyDescent="0.25">
      <c r="AC18181" s="379"/>
    </row>
    <row r="18182" spans="29:29" x14ac:dyDescent="0.25">
      <c r="AC18182" s="379"/>
    </row>
    <row r="18183" spans="29:29" x14ac:dyDescent="0.25">
      <c r="AC18183" s="379"/>
    </row>
    <row r="18184" spans="29:29" x14ac:dyDescent="0.25">
      <c r="AC18184" s="379"/>
    </row>
    <row r="18185" spans="29:29" x14ac:dyDescent="0.25">
      <c r="AC18185" s="379"/>
    </row>
    <row r="18186" spans="29:29" x14ac:dyDescent="0.25">
      <c r="AC18186" s="379"/>
    </row>
    <row r="18187" spans="29:29" x14ac:dyDescent="0.25">
      <c r="AC18187" s="379"/>
    </row>
    <row r="18188" spans="29:29" x14ac:dyDescent="0.25">
      <c r="AC18188" s="379"/>
    </row>
    <row r="18189" spans="29:29" x14ac:dyDescent="0.25">
      <c r="AC18189" s="379"/>
    </row>
    <row r="18190" spans="29:29" x14ac:dyDescent="0.25">
      <c r="AC18190" s="379"/>
    </row>
    <row r="18191" spans="29:29" x14ac:dyDescent="0.25">
      <c r="AC18191" s="379"/>
    </row>
    <row r="18192" spans="29:29" x14ac:dyDescent="0.25">
      <c r="AC18192" s="379"/>
    </row>
    <row r="18193" spans="29:29" x14ac:dyDescent="0.25">
      <c r="AC18193" s="379"/>
    </row>
    <row r="18194" spans="29:29" x14ac:dyDescent="0.25">
      <c r="AC18194" s="379"/>
    </row>
    <row r="18195" spans="29:29" x14ac:dyDescent="0.25">
      <c r="AC18195" s="379"/>
    </row>
    <row r="18196" spans="29:29" x14ac:dyDescent="0.25">
      <c r="AC18196" s="379"/>
    </row>
    <row r="18197" spans="29:29" x14ac:dyDescent="0.25">
      <c r="AC18197" s="379"/>
    </row>
    <row r="18198" spans="29:29" x14ac:dyDescent="0.25">
      <c r="AC18198" s="379"/>
    </row>
    <row r="18199" spans="29:29" x14ac:dyDescent="0.25">
      <c r="AC18199" s="379"/>
    </row>
    <row r="18200" spans="29:29" x14ac:dyDescent="0.25">
      <c r="AC18200" s="379"/>
    </row>
    <row r="18201" spans="29:29" x14ac:dyDescent="0.25">
      <c r="AC18201" s="379"/>
    </row>
    <row r="18202" spans="29:29" x14ac:dyDescent="0.25">
      <c r="AC18202" s="379"/>
    </row>
    <row r="18203" spans="29:29" x14ac:dyDescent="0.25">
      <c r="AC18203" s="379"/>
    </row>
    <row r="18204" spans="29:29" x14ac:dyDescent="0.25">
      <c r="AC18204" s="379"/>
    </row>
    <row r="18205" spans="29:29" x14ac:dyDescent="0.25">
      <c r="AC18205" s="379"/>
    </row>
    <row r="18206" spans="29:29" x14ac:dyDescent="0.25">
      <c r="AC18206" s="379"/>
    </row>
    <row r="18207" spans="29:29" x14ac:dyDescent="0.25">
      <c r="AC18207" s="379"/>
    </row>
    <row r="18208" spans="29:29" x14ac:dyDescent="0.25">
      <c r="AC18208" s="379"/>
    </row>
    <row r="18209" spans="29:29" x14ac:dyDescent="0.25">
      <c r="AC18209" s="379"/>
    </row>
    <row r="18210" spans="29:29" x14ac:dyDescent="0.25">
      <c r="AC18210" s="379"/>
    </row>
    <row r="18211" spans="29:29" x14ac:dyDescent="0.25">
      <c r="AC18211" s="379"/>
    </row>
    <row r="18212" spans="29:29" x14ac:dyDescent="0.25">
      <c r="AC18212" s="379"/>
    </row>
    <row r="18213" spans="29:29" x14ac:dyDescent="0.25">
      <c r="AC18213" s="379"/>
    </row>
    <row r="18214" spans="29:29" x14ac:dyDescent="0.25">
      <c r="AC18214" s="379"/>
    </row>
    <row r="18215" spans="29:29" x14ac:dyDescent="0.25">
      <c r="AC18215" s="379"/>
    </row>
    <row r="18216" spans="29:29" x14ac:dyDescent="0.25">
      <c r="AC18216" s="379"/>
    </row>
    <row r="18217" spans="29:29" x14ac:dyDescent="0.25">
      <c r="AC18217" s="379"/>
    </row>
    <row r="18218" spans="29:29" x14ac:dyDescent="0.25">
      <c r="AC18218" s="379"/>
    </row>
    <row r="18219" spans="29:29" x14ac:dyDescent="0.25">
      <c r="AC18219" s="379"/>
    </row>
    <row r="18220" spans="29:29" x14ac:dyDescent="0.25">
      <c r="AC18220" s="379"/>
    </row>
    <row r="18221" spans="29:29" x14ac:dyDescent="0.25">
      <c r="AC18221" s="379"/>
    </row>
    <row r="18222" spans="29:29" x14ac:dyDescent="0.25">
      <c r="AC18222" s="379"/>
    </row>
    <row r="18223" spans="29:29" x14ac:dyDescent="0.25">
      <c r="AC18223" s="379"/>
    </row>
    <row r="18224" spans="29:29" x14ac:dyDescent="0.25">
      <c r="AC18224" s="379"/>
    </row>
    <row r="18225" spans="29:29" x14ac:dyDescent="0.25">
      <c r="AC18225" s="379"/>
    </row>
    <row r="18226" spans="29:29" x14ac:dyDescent="0.25">
      <c r="AC18226" s="379"/>
    </row>
    <row r="18227" spans="29:29" x14ac:dyDescent="0.25">
      <c r="AC18227" s="379"/>
    </row>
    <row r="18228" spans="29:29" x14ac:dyDescent="0.25">
      <c r="AC18228" s="379"/>
    </row>
    <row r="18229" spans="29:29" x14ac:dyDescent="0.25">
      <c r="AC18229" s="379"/>
    </row>
    <row r="18230" spans="29:29" x14ac:dyDescent="0.25">
      <c r="AC18230" s="379"/>
    </row>
    <row r="18231" spans="29:29" x14ac:dyDescent="0.25">
      <c r="AC18231" s="379"/>
    </row>
    <row r="18232" spans="29:29" x14ac:dyDescent="0.25">
      <c r="AC18232" s="379"/>
    </row>
    <row r="18233" spans="29:29" x14ac:dyDescent="0.25">
      <c r="AC18233" s="379"/>
    </row>
    <row r="18234" spans="29:29" x14ac:dyDescent="0.25">
      <c r="AC18234" s="379"/>
    </row>
    <row r="18235" spans="29:29" x14ac:dyDescent="0.25">
      <c r="AC18235" s="379"/>
    </row>
    <row r="18236" spans="29:29" x14ac:dyDescent="0.25">
      <c r="AC18236" s="379"/>
    </row>
    <row r="18237" spans="29:29" x14ac:dyDescent="0.25">
      <c r="AC18237" s="379"/>
    </row>
    <row r="18238" spans="29:29" x14ac:dyDescent="0.25">
      <c r="AC18238" s="379"/>
    </row>
    <row r="18239" spans="29:29" x14ac:dyDescent="0.25">
      <c r="AC18239" s="379"/>
    </row>
    <row r="18240" spans="29:29" x14ac:dyDescent="0.25">
      <c r="AC18240" s="379"/>
    </row>
    <row r="18241" spans="29:29" x14ac:dyDescent="0.25">
      <c r="AC18241" s="379"/>
    </row>
    <row r="18242" spans="29:29" x14ac:dyDescent="0.25">
      <c r="AC18242" s="379"/>
    </row>
    <row r="18243" spans="29:29" x14ac:dyDescent="0.25">
      <c r="AC18243" s="379"/>
    </row>
    <row r="18244" spans="29:29" x14ac:dyDescent="0.25">
      <c r="AC18244" s="379"/>
    </row>
    <row r="18245" spans="29:29" x14ac:dyDescent="0.25">
      <c r="AC18245" s="379"/>
    </row>
    <row r="18246" spans="29:29" x14ac:dyDescent="0.25">
      <c r="AC18246" s="379"/>
    </row>
    <row r="18247" spans="29:29" x14ac:dyDescent="0.25">
      <c r="AC18247" s="379"/>
    </row>
    <row r="18248" spans="29:29" x14ac:dyDescent="0.25">
      <c r="AC18248" s="379"/>
    </row>
    <row r="18249" spans="29:29" x14ac:dyDescent="0.25">
      <c r="AC18249" s="379"/>
    </row>
    <row r="18250" spans="29:29" x14ac:dyDescent="0.25">
      <c r="AC18250" s="379"/>
    </row>
    <row r="18251" spans="29:29" x14ac:dyDescent="0.25">
      <c r="AC18251" s="379"/>
    </row>
    <row r="18252" spans="29:29" x14ac:dyDescent="0.25">
      <c r="AC18252" s="379"/>
    </row>
    <row r="18253" spans="29:29" x14ac:dyDescent="0.25">
      <c r="AC18253" s="379"/>
    </row>
    <row r="18254" spans="29:29" x14ac:dyDescent="0.25">
      <c r="AC18254" s="379"/>
    </row>
    <row r="18255" spans="29:29" x14ac:dyDescent="0.25">
      <c r="AC18255" s="379"/>
    </row>
    <row r="18256" spans="29:29" x14ac:dyDescent="0.25">
      <c r="AC18256" s="379"/>
    </row>
    <row r="18257" spans="29:29" x14ac:dyDescent="0.25">
      <c r="AC18257" s="379"/>
    </row>
    <row r="18258" spans="29:29" x14ac:dyDescent="0.25">
      <c r="AC18258" s="379"/>
    </row>
    <row r="18259" spans="29:29" x14ac:dyDescent="0.25">
      <c r="AC18259" s="379"/>
    </row>
    <row r="18260" spans="29:29" x14ac:dyDescent="0.25">
      <c r="AC18260" s="379"/>
    </row>
    <row r="18261" spans="29:29" x14ac:dyDescent="0.25">
      <c r="AC18261" s="379"/>
    </row>
    <row r="18262" spans="29:29" x14ac:dyDescent="0.25">
      <c r="AC18262" s="379"/>
    </row>
    <row r="18263" spans="29:29" x14ac:dyDescent="0.25">
      <c r="AC18263" s="379"/>
    </row>
    <row r="18264" spans="29:29" x14ac:dyDescent="0.25">
      <c r="AC18264" s="379"/>
    </row>
    <row r="18265" spans="29:29" x14ac:dyDescent="0.25">
      <c r="AC18265" s="379"/>
    </row>
    <row r="18266" spans="29:29" x14ac:dyDescent="0.25">
      <c r="AC18266" s="379"/>
    </row>
    <row r="18267" spans="29:29" x14ac:dyDescent="0.25">
      <c r="AC18267" s="379"/>
    </row>
    <row r="18268" spans="29:29" x14ac:dyDescent="0.25">
      <c r="AC18268" s="379"/>
    </row>
    <row r="18269" spans="29:29" x14ac:dyDescent="0.25">
      <c r="AC18269" s="379"/>
    </row>
    <row r="18270" spans="29:29" x14ac:dyDescent="0.25">
      <c r="AC18270" s="379"/>
    </row>
    <row r="18271" spans="29:29" x14ac:dyDescent="0.25">
      <c r="AC18271" s="379"/>
    </row>
    <row r="18272" spans="29:29" x14ac:dyDescent="0.25">
      <c r="AC18272" s="379"/>
    </row>
    <row r="18273" spans="29:29" x14ac:dyDescent="0.25">
      <c r="AC18273" s="379"/>
    </row>
    <row r="18274" spans="29:29" x14ac:dyDescent="0.25">
      <c r="AC18274" s="379"/>
    </row>
    <row r="18275" spans="29:29" x14ac:dyDescent="0.25">
      <c r="AC18275" s="379"/>
    </row>
    <row r="18276" spans="29:29" x14ac:dyDescent="0.25">
      <c r="AC18276" s="379"/>
    </row>
    <row r="18277" spans="29:29" x14ac:dyDescent="0.25">
      <c r="AC18277" s="379"/>
    </row>
    <row r="18278" spans="29:29" x14ac:dyDescent="0.25">
      <c r="AC18278" s="379"/>
    </row>
    <row r="18279" spans="29:29" x14ac:dyDescent="0.25">
      <c r="AC18279" s="379"/>
    </row>
    <row r="18280" spans="29:29" x14ac:dyDescent="0.25">
      <c r="AC18280" s="379"/>
    </row>
    <row r="18281" spans="29:29" x14ac:dyDescent="0.25">
      <c r="AC18281" s="379"/>
    </row>
    <row r="18282" spans="29:29" x14ac:dyDescent="0.25">
      <c r="AC18282" s="379"/>
    </row>
    <row r="18283" spans="29:29" x14ac:dyDescent="0.25">
      <c r="AC18283" s="379"/>
    </row>
    <row r="18284" spans="29:29" x14ac:dyDescent="0.25">
      <c r="AC18284" s="379"/>
    </row>
    <row r="18285" spans="29:29" x14ac:dyDescent="0.25">
      <c r="AC18285" s="379"/>
    </row>
    <row r="18286" spans="29:29" x14ac:dyDescent="0.25">
      <c r="AC18286" s="379"/>
    </row>
    <row r="18287" spans="29:29" x14ac:dyDescent="0.25">
      <c r="AC18287" s="379"/>
    </row>
    <row r="18288" spans="29:29" x14ac:dyDescent="0.25">
      <c r="AC18288" s="379"/>
    </row>
    <row r="18289" spans="29:29" x14ac:dyDescent="0.25">
      <c r="AC18289" s="379"/>
    </row>
    <row r="18290" spans="29:29" x14ac:dyDescent="0.25">
      <c r="AC18290" s="379"/>
    </row>
    <row r="18291" spans="29:29" x14ac:dyDescent="0.25">
      <c r="AC18291" s="379"/>
    </row>
    <row r="18292" spans="29:29" x14ac:dyDescent="0.25">
      <c r="AC18292" s="379"/>
    </row>
    <row r="18293" spans="29:29" x14ac:dyDescent="0.25">
      <c r="AC18293" s="379"/>
    </row>
    <row r="18294" spans="29:29" x14ac:dyDescent="0.25">
      <c r="AC18294" s="379"/>
    </row>
    <row r="18295" spans="29:29" x14ac:dyDescent="0.25">
      <c r="AC18295" s="379"/>
    </row>
    <row r="18296" spans="29:29" x14ac:dyDescent="0.25">
      <c r="AC18296" s="379"/>
    </row>
    <row r="18297" spans="29:29" x14ac:dyDescent="0.25">
      <c r="AC18297" s="379"/>
    </row>
    <row r="18298" spans="29:29" x14ac:dyDescent="0.25">
      <c r="AC18298" s="379"/>
    </row>
    <row r="18299" spans="29:29" x14ac:dyDescent="0.25">
      <c r="AC18299" s="379"/>
    </row>
    <row r="18300" spans="29:29" x14ac:dyDescent="0.25">
      <c r="AC18300" s="379"/>
    </row>
    <row r="18301" spans="29:29" x14ac:dyDescent="0.25">
      <c r="AC18301" s="379"/>
    </row>
    <row r="18302" spans="29:29" x14ac:dyDescent="0.25">
      <c r="AC18302" s="379"/>
    </row>
    <row r="18303" spans="29:29" x14ac:dyDescent="0.25">
      <c r="AC18303" s="379"/>
    </row>
    <row r="18304" spans="29:29" x14ac:dyDescent="0.25">
      <c r="AC18304" s="379"/>
    </row>
    <row r="18305" spans="29:29" x14ac:dyDescent="0.25">
      <c r="AC18305" s="379"/>
    </row>
    <row r="18306" spans="29:29" x14ac:dyDescent="0.25">
      <c r="AC18306" s="379"/>
    </row>
    <row r="18307" spans="29:29" x14ac:dyDescent="0.25">
      <c r="AC18307" s="379"/>
    </row>
    <row r="18308" spans="29:29" x14ac:dyDescent="0.25">
      <c r="AC18308" s="379"/>
    </row>
    <row r="18309" spans="29:29" x14ac:dyDescent="0.25">
      <c r="AC18309" s="379"/>
    </row>
    <row r="18310" spans="29:29" x14ac:dyDescent="0.25">
      <c r="AC18310" s="379"/>
    </row>
    <row r="18311" spans="29:29" x14ac:dyDescent="0.25">
      <c r="AC18311" s="379"/>
    </row>
    <row r="18312" spans="29:29" x14ac:dyDescent="0.25">
      <c r="AC18312" s="379"/>
    </row>
    <row r="18313" spans="29:29" x14ac:dyDescent="0.25">
      <c r="AC18313" s="379"/>
    </row>
    <row r="18314" spans="29:29" x14ac:dyDescent="0.25">
      <c r="AC18314" s="379"/>
    </row>
    <row r="18315" spans="29:29" x14ac:dyDescent="0.25">
      <c r="AC18315" s="379"/>
    </row>
    <row r="18316" spans="29:29" x14ac:dyDescent="0.25">
      <c r="AC18316" s="379"/>
    </row>
    <row r="18317" spans="29:29" x14ac:dyDescent="0.25">
      <c r="AC18317" s="379"/>
    </row>
    <row r="18318" spans="29:29" x14ac:dyDescent="0.25">
      <c r="AC18318" s="379"/>
    </row>
    <row r="18319" spans="29:29" x14ac:dyDescent="0.25">
      <c r="AC18319" s="379"/>
    </row>
    <row r="18320" spans="29:29" x14ac:dyDescent="0.25">
      <c r="AC18320" s="379"/>
    </row>
    <row r="18321" spans="29:29" x14ac:dyDescent="0.25">
      <c r="AC18321" s="379"/>
    </row>
    <row r="18322" spans="29:29" x14ac:dyDescent="0.25">
      <c r="AC18322" s="379"/>
    </row>
    <row r="18323" spans="29:29" x14ac:dyDescent="0.25">
      <c r="AC18323" s="379"/>
    </row>
    <row r="18324" spans="29:29" x14ac:dyDescent="0.25">
      <c r="AC18324" s="379"/>
    </row>
    <row r="18325" spans="29:29" x14ac:dyDescent="0.25">
      <c r="AC18325" s="379"/>
    </row>
    <row r="18326" spans="29:29" x14ac:dyDescent="0.25">
      <c r="AC18326" s="379"/>
    </row>
    <row r="18327" spans="29:29" x14ac:dyDescent="0.25">
      <c r="AC18327" s="379"/>
    </row>
    <row r="18328" spans="29:29" x14ac:dyDescent="0.25">
      <c r="AC18328" s="379"/>
    </row>
    <row r="18329" spans="29:29" x14ac:dyDescent="0.25">
      <c r="AC18329" s="379"/>
    </row>
    <row r="18330" spans="29:29" x14ac:dyDescent="0.25">
      <c r="AC18330" s="379"/>
    </row>
    <row r="18331" spans="29:29" x14ac:dyDescent="0.25">
      <c r="AC18331" s="379"/>
    </row>
    <row r="18332" spans="29:29" x14ac:dyDescent="0.25">
      <c r="AC18332" s="379"/>
    </row>
    <row r="18333" spans="29:29" x14ac:dyDescent="0.25">
      <c r="AC18333" s="379"/>
    </row>
    <row r="18334" spans="29:29" x14ac:dyDescent="0.25">
      <c r="AC18334" s="379"/>
    </row>
    <row r="18335" spans="29:29" x14ac:dyDescent="0.25">
      <c r="AC18335" s="379"/>
    </row>
    <row r="18336" spans="29:29" x14ac:dyDescent="0.25">
      <c r="AC18336" s="379"/>
    </row>
    <row r="18337" spans="29:29" x14ac:dyDescent="0.25">
      <c r="AC18337" s="379"/>
    </row>
    <row r="18338" spans="29:29" x14ac:dyDescent="0.25">
      <c r="AC18338" s="379"/>
    </row>
    <row r="18339" spans="29:29" x14ac:dyDescent="0.25">
      <c r="AC18339" s="379"/>
    </row>
    <row r="18340" spans="29:29" x14ac:dyDescent="0.25">
      <c r="AC18340" s="379"/>
    </row>
    <row r="18341" spans="29:29" x14ac:dyDescent="0.25">
      <c r="AC18341" s="379"/>
    </row>
    <row r="18342" spans="29:29" x14ac:dyDescent="0.25">
      <c r="AC18342" s="379"/>
    </row>
    <row r="18343" spans="29:29" x14ac:dyDescent="0.25">
      <c r="AC18343" s="379"/>
    </row>
    <row r="18344" spans="29:29" x14ac:dyDescent="0.25">
      <c r="AC18344" s="379"/>
    </row>
    <row r="18345" spans="29:29" x14ac:dyDescent="0.25">
      <c r="AC18345" s="379"/>
    </row>
    <row r="18346" spans="29:29" x14ac:dyDescent="0.25">
      <c r="AC18346" s="379"/>
    </row>
    <row r="18347" spans="29:29" x14ac:dyDescent="0.25">
      <c r="AC18347" s="379"/>
    </row>
    <row r="18348" spans="29:29" x14ac:dyDescent="0.25">
      <c r="AC18348" s="379"/>
    </row>
    <row r="18349" spans="29:29" x14ac:dyDescent="0.25">
      <c r="AC18349" s="379"/>
    </row>
    <row r="18350" spans="29:29" x14ac:dyDescent="0.25">
      <c r="AC18350" s="379"/>
    </row>
    <row r="18351" spans="29:29" x14ac:dyDescent="0.25">
      <c r="AC18351" s="379"/>
    </row>
    <row r="18352" spans="29:29" x14ac:dyDescent="0.25">
      <c r="AC18352" s="379"/>
    </row>
    <row r="18353" spans="29:29" x14ac:dyDescent="0.25">
      <c r="AC18353" s="379"/>
    </row>
    <row r="18354" spans="29:29" x14ac:dyDescent="0.25">
      <c r="AC18354" s="379"/>
    </row>
    <row r="18355" spans="29:29" x14ac:dyDescent="0.25">
      <c r="AC18355" s="379"/>
    </row>
    <row r="18356" spans="29:29" x14ac:dyDescent="0.25">
      <c r="AC18356" s="379"/>
    </row>
    <row r="18357" spans="29:29" x14ac:dyDescent="0.25">
      <c r="AC18357" s="379"/>
    </row>
    <row r="18358" spans="29:29" x14ac:dyDescent="0.25">
      <c r="AC18358" s="379"/>
    </row>
    <row r="18359" spans="29:29" x14ac:dyDescent="0.25">
      <c r="AC18359" s="379"/>
    </row>
    <row r="18360" spans="29:29" x14ac:dyDescent="0.25">
      <c r="AC18360" s="379"/>
    </row>
    <row r="18361" spans="29:29" x14ac:dyDescent="0.25">
      <c r="AC18361" s="379"/>
    </row>
    <row r="18362" spans="29:29" x14ac:dyDescent="0.25">
      <c r="AC18362" s="379"/>
    </row>
    <row r="18363" spans="29:29" x14ac:dyDescent="0.25">
      <c r="AC18363" s="379"/>
    </row>
    <row r="18364" spans="29:29" x14ac:dyDescent="0.25">
      <c r="AC18364" s="379"/>
    </row>
    <row r="18365" spans="29:29" x14ac:dyDescent="0.25">
      <c r="AC18365" s="379"/>
    </row>
    <row r="18366" spans="29:29" x14ac:dyDescent="0.25">
      <c r="AC18366" s="379"/>
    </row>
    <row r="18367" spans="29:29" x14ac:dyDescent="0.25">
      <c r="AC18367" s="379"/>
    </row>
    <row r="18368" spans="29:29" x14ac:dyDescent="0.25">
      <c r="AC18368" s="379"/>
    </row>
    <row r="18369" spans="29:29" x14ac:dyDescent="0.25">
      <c r="AC18369" s="379"/>
    </row>
    <row r="18370" spans="29:29" x14ac:dyDescent="0.25">
      <c r="AC18370" s="379"/>
    </row>
    <row r="18371" spans="29:29" x14ac:dyDescent="0.25">
      <c r="AC18371" s="379"/>
    </row>
    <row r="18372" spans="29:29" x14ac:dyDescent="0.25">
      <c r="AC18372" s="379"/>
    </row>
    <row r="18373" spans="29:29" x14ac:dyDescent="0.25">
      <c r="AC18373" s="379"/>
    </row>
    <row r="18374" spans="29:29" x14ac:dyDescent="0.25">
      <c r="AC18374" s="379"/>
    </row>
    <row r="18375" spans="29:29" x14ac:dyDescent="0.25">
      <c r="AC18375" s="379"/>
    </row>
    <row r="18376" spans="29:29" x14ac:dyDescent="0.25">
      <c r="AC18376" s="379"/>
    </row>
    <row r="18377" spans="29:29" x14ac:dyDescent="0.25">
      <c r="AC18377" s="379"/>
    </row>
    <row r="18378" spans="29:29" x14ac:dyDescent="0.25">
      <c r="AC18378" s="379"/>
    </row>
    <row r="18379" spans="29:29" x14ac:dyDescent="0.25">
      <c r="AC18379" s="379"/>
    </row>
    <row r="18380" spans="29:29" x14ac:dyDescent="0.25">
      <c r="AC18380" s="379"/>
    </row>
    <row r="18381" spans="29:29" x14ac:dyDescent="0.25">
      <c r="AC18381" s="379"/>
    </row>
    <row r="18382" spans="29:29" x14ac:dyDescent="0.25">
      <c r="AC18382" s="379"/>
    </row>
    <row r="18383" spans="29:29" x14ac:dyDescent="0.25">
      <c r="AC18383" s="379"/>
    </row>
    <row r="18384" spans="29:29" x14ac:dyDescent="0.25">
      <c r="AC18384" s="379"/>
    </row>
    <row r="18385" spans="29:29" x14ac:dyDescent="0.25">
      <c r="AC18385" s="379"/>
    </row>
    <row r="18386" spans="29:29" x14ac:dyDescent="0.25">
      <c r="AC18386" s="379"/>
    </row>
    <row r="18387" spans="29:29" x14ac:dyDescent="0.25">
      <c r="AC18387" s="379"/>
    </row>
    <row r="18388" spans="29:29" x14ac:dyDescent="0.25">
      <c r="AC18388" s="379"/>
    </row>
    <row r="18389" spans="29:29" x14ac:dyDescent="0.25">
      <c r="AC18389" s="379"/>
    </row>
    <row r="18390" spans="29:29" x14ac:dyDescent="0.25">
      <c r="AC18390" s="379"/>
    </row>
    <row r="18391" spans="29:29" x14ac:dyDescent="0.25">
      <c r="AC18391" s="379"/>
    </row>
    <row r="18392" spans="29:29" x14ac:dyDescent="0.25">
      <c r="AC18392" s="379"/>
    </row>
    <row r="18393" spans="29:29" x14ac:dyDescent="0.25">
      <c r="AC18393" s="379"/>
    </row>
    <row r="18394" spans="29:29" x14ac:dyDescent="0.25">
      <c r="AC18394" s="379"/>
    </row>
    <row r="18395" spans="29:29" x14ac:dyDescent="0.25">
      <c r="AC18395" s="379"/>
    </row>
    <row r="18396" spans="29:29" x14ac:dyDescent="0.25">
      <c r="AC18396" s="379"/>
    </row>
    <row r="18397" spans="29:29" x14ac:dyDescent="0.25">
      <c r="AC18397" s="379"/>
    </row>
    <row r="18398" spans="29:29" x14ac:dyDescent="0.25">
      <c r="AC18398" s="379"/>
    </row>
    <row r="18399" spans="29:29" x14ac:dyDescent="0.25">
      <c r="AC18399" s="379"/>
    </row>
    <row r="18400" spans="29:29" x14ac:dyDescent="0.25">
      <c r="AC18400" s="379"/>
    </row>
    <row r="18401" spans="29:29" x14ac:dyDescent="0.25">
      <c r="AC18401" s="379"/>
    </row>
    <row r="18402" spans="29:29" x14ac:dyDescent="0.25">
      <c r="AC18402" s="379"/>
    </row>
    <row r="18403" spans="29:29" x14ac:dyDescent="0.25">
      <c r="AC18403" s="379"/>
    </row>
    <row r="18404" spans="29:29" x14ac:dyDescent="0.25">
      <c r="AC18404" s="379"/>
    </row>
    <row r="18405" spans="29:29" x14ac:dyDescent="0.25">
      <c r="AC18405" s="379"/>
    </row>
    <row r="18406" spans="29:29" x14ac:dyDescent="0.25">
      <c r="AC18406" s="379"/>
    </row>
    <row r="18407" spans="29:29" x14ac:dyDescent="0.25">
      <c r="AC18407" s="379"/>
    </row>
    <row r="18408" spans="29:29" x14ac:dyDescent="0.25">
      <c r="AC18408" s="379"/>
    </row>
    <row r="18409" spans="29:29" x14ac:dyDescent="0.25">
      <c r="AC18409" s="379"/>
    </row>
    <row r="18410" spans="29:29" x14ac:dyDescent="0.25">
      <c r="AC18410" s="379"/>
    </row>
    <row r="18411" spans="29:29" x14ac:dyDescent="0.25">
      <c r="AC18411" s="379"/>
    </row>
    <row r="18412" spans="29:29" x14ac:dyDescent="0.25">
      <c r="AC18412" s="379"/>
    </row>
    <row r="18413" spans="29:29" x14ac:dyDescent="0.25">
      <c r="AC18413" s="379"/>
    </row>
    <row r="18414" spans="29:29" x14ac:dyDescent="0.25">
      <c r="AC18414" s="379"/>
    </row>
    <row r="18415" spans="29:29" x14ac:dyDescent="0.25">
      <c r="AC18415" s="379"/>
    </row>
    <row r="18416" spans="29:29" x14ac:dyDescent="0.25">
      <c r="AC18416" s="379"/>
    </row>
    <row r="18417" spans="29:29" x14ac:dyDescent="0.25">
      <c r="AC18417" s="379"/>
    </row>
    <row r="18418" spans="29:29" x14ac:dyDescent="0.25">
      <c r="AC18418" s="379"/>
    </row>
    <row r="18419" spans="29:29" x14ac:dyDescent="0.25">
      <c r="AC18419" s="379"/>
    </row>
    <row r="18420" spans="29:29" x14ac:dyDescent="0.25">
      <c r="AC18420" s="379"/>
    </row>
    <row r="18421" spans="29:29" x14ac:dyDescent="0.25">
      <c r="AC18421" s="379"/>
    </row>
    <row r="18422" spans="29:29" x14ac:dyDescent="0.25">
      <c r="AC18422" s="379"/>
    </row>
    <row r="18423" spans="29:29" x14ac:dyDescent="0.25">
      <c r="AC18423" s="379"/>
    </row>
    <row r="18424" spans="29:29" x14ac:dyDescent="0.25">
      <c r="AC18424" s="379"/>
    </row>
    <row r="18425" spans="29:29" x14ac:dyDescent="0.25">
      <c r="AC18425" s="379"/>
    </row>
    <row r="18426" spans="29:29" x14ac:dyDescent="0.25">
      <c r="AC18426" s="379"/>
    </row>
    <row r="18427" spans="29:29" x14ac:dyDescent="0.25">
      <c r="AC18427" s="379"/>
    </row>
    <row r="18428" spans="29:29" x14ac:dyDescent="0.25">
      <c r="AC18428" s="379"/>
    </row>
    <row r="18429" spans="29:29" x14ac:dyDescent="0.25">
      <c r="AC18429" s="379"/>
    </row>
    <row r="18430" spans="29:29" x14ac:dyDescent="0.25">
      <c r="AC18430" s="379"/>
    </row>
    <row r="18431" spans="29:29" x14ac:dyDescent="0.25">
      <c r="AC18431" s="379"/>
    </row>
    <row r="18432" spans="29:29" x14ac:dyDescent="0.25">
      <c r="AC18432" s="379"/>
    </row>
    <row r="18433" spans="29:29" x14ac:dyDescent="0.25">
      <c r="AC18433" s="379"/>
    </row>
    <row r="18434" spans="29:29" x14ac:dyDescent="0.25">
      <c r="AC18434" s="379"/>
    </row>
    <row r="18435" spans="29:29" x14ac:dyDescent="0.25">
      <c r="AC18435" s="379"/>
    </row>
    <row r="18436" spans="29:29" x14ac:dyDescent="0.25">
      <c r="AC18436" s="379"/>
    </row>
    <row r="18437" spans="29:29" x14ac:dyDescent="0.25">
      <c r="AC18437" s="379"/>
    </row>
    <row r="18438" spans="29:29" x14ac:dyDescent="0.25">
      <c r="AC18438" s="379"/>
    </row>
    <row r="18439" spans="29:29" x14ac:dyDescent="0.25">
      <c r="AC18439" s="379"/>
    </row>
    <row r="18440" spans="29:29" x14ac:dyDescent="0.25">
      <c r="AC18440" s="379"/>
    </row>
    <row r="18441" spans="29:29" x14ac:dyDescent="0.25">
      <c r="AC18441" s="379"/>
    </row>
    <row r="18442" spans="29:29" x14ac:dyDescent="0.25">
      <c r="AC18442" s="379"/>
    </row>
    <row r="18443" spans="29:29" x14ac:dyDescent="0.25">
      <c r="AC18443" s="379"/>
    </row>
    <row r="18444" spans="29:29" x14ac:dyDescent="0.25">
      <c r="AC18444" s="379"/>
    </row>
    <row r="18445" spans="29:29" x14ac:dyDescent="0.25">
      <c r="AC18445" s="379"/>
    </row>
    <row r="18446" spans="29:29" x14ac:dyDescent="0.25">
      <c r="AC18446" s="379"/>
    </row>
    <row r="18447" spans="29:29" x14ac:dyDescent="0.25">
      <c r="AC18447" s="379"/>
    </row>
    <row r="18448" spans="29:29" x14ac:dyDescent="0.25">
      <c r="AC18448" s="379"/>
    </row>
    <row r="18449" spans="29:29" x14ac:dyDescent="0.25">
      <c r="AC18449" s="379"/>
    </row>
    <row r="18450" spans="29:29" x14ac:dyDescent="0.25">
      <c r="AC18450" s="379"/>
    </row>
    <row r="18451" spans="29:29" x14ac:dyDescent="0.25">
      <c r="AC18451" s="379"/>
    </row>
    <row r="18452" spans="29:29" x14ac:dyDescent="0.25">
      <c r="AC18452" s="379"/>
    </row>
    <row r="18453" spans="29:29" x14ac:dyDescent="0.25">
      <c r="AC18453" s="379"/>
    </row>
    <row r="18454" spans="29:29" x14ac:dyDescent="0.25">
      <c r="AC18454" s="379"/>
    </row>
    <row r="18455" spans="29:29" x14ac:dyDescent="0.25">
      <c r="AC18455" s="379"/>
    </row>
    <row r="18456" spans="29:29" x14ac:dyDescent="0.25">
      <c r="AC18456" s="379"/>
    </row>
    <row r="18457" spans="29:29" x14ac:dyDescent="0.25">
      <c r="AC18457" s="379"/>
    </row>
    <row r="18458" spans="29:29" x14ac:dyDescent="0.25">
      <c r="AC18458" s="379"/>
    </row>
    <row r="18459" spans="29:29" x14ac:dyDescent="0.25">
      <c r="AC18459" s="379"/>
    </row>
    <row r="18460" spans="29:29" x14ac:dyDescent="0.25">
      <c r="AC18460" s="379"/>
    </row>
    <row r="18461" spans="29:29" x14ac:dyDescent="0.25">
      <c r="AC18461" s="379"/>
    </row>
    <row r="18462" spans="29:29" x14ac:dyDescent="0.25">
      <c r="AC18462" s="379"/>
    </row>
    <row r="18463" spans="29:29" x14ac:dyDescent="0.25">
      <c r="AC18463" s="379"/>
    </row>
    <row r="18464" spans="29:29" x14ac:dyDescent="0.25">
      <c r="AC18464" s="379"/>
    </row>
    <row r="18465" spans="29:29" x14ac:dyDescent="0.25">
      <c r="AC18465" s="379"/>
    </row>
    <row r="18466" spans="29:29" x14ac:dyDescent="0.25">
      <c r="AC18466" s="379"/>
    </row>
    <row r="18467" spans="29:29" x14ac:dyDescent="0.25">
      <c r="AC18467" s="379"/>
    </row>
    <row r="18468" spans="29:29" x14ac:dyDescent="0.25">
      <c r="AC18468" s="379"/>
    </row>
    <row r="18469" spans="29:29" x14ac:dyDescent="0.25">
      <c r="AC18469" s="379"/>
    </row>
    <row r="18470" spans="29:29" x14ac:dyDescent="0.25">
      <c r="AC18470" s="379"/>
    </row>
    <row r="18471" spans="29:29" x14ac:dyDescent="0.25">
      <c r="AC18471" s="379"/>
    </row>
    <row r="18472" spans="29:29" x14ac:dyDescent="0.25">
      <c r="AC18472" s="379"/>
    </row>
    <row r="18473" spans="29:29" x14ac:dyDescent="0.25">
      <c r="AC18473" s="379"/>
    </row>
    <row r="18474" spans="29:29" x14ac:dyDescent="0.25">
      <c r="AC18474" s="379"/>
    </row>
    <row r="18475" spans="29:29" x14ac:dyDescent="0.25">
      <c r="AC18475" s="379"/>
    </row>
    <row r="18476" spans="29:29" x14ac:dyDescent="0.25">
      <c r="AC18476" s="379"/>
    </row>
    <row r="18477" spans="29:29" x14ac:dyDescent="0.25">
      <c r="AC18477" s="379"/>
    </row>
    <row r="18478" spans="29:29" x14ac:dyDescent="0.25">
      <c r="AC18478" s="379"/>
    </row>
    <row r="18479" spans="29:29" x14ac:dyDescent="0.25">
      <c r="AC18479" s="379"/>
    </row>
    <row r="18480" spans="29:29" x14ac:dyDescent="0.25">
      <c r="AC18480" s="379"/>
    </row>
    <row r="18481" spans="29:29" x14ac:dyDescent="0.25">
      <c r="AC18481" s="379"/>
    </row>
    <row r="18482" spans="29:29" x14ac:dyDescent="0.25">
      <c r="AC18482" s="379"/>
    </row>
    <row r="18483" spans="29:29" x14ac:dyDescent="0.25">
      <c r="AC18483" s="379"/>
    </row>
    <row r="18484" spans="29:29" x14ac:dyDescent="0.25">
      <c r="AC18484" s="379"/>
    </row>
    <row r="18485" spans="29:29" x14ac:dyDescent="0.25">
      <c r="AC18485" s="379"/>
    </row>
    <row r="18486" spans="29:29" x14ac:dyDescent="0.25">
      <c r="AC18486" s="379"/>
    </row>
    <row r="18487" spans="29:29" x14ac:dyDescent="0.25">
      <c r="AC18487" s="379"/>
    </row>
    <row r="18488" spans="29:29" x14ac:dyDescent="0.25">
      <c r="AC18488" s="379"/>
    </row>
    <row r="18489" spans="29:29" x14ac:dyDescent="0.25">
      <c r="AC18489" s="379"/>
    </row>
    <row r="18490" spans="29:29" x14ac:dyDescent="0.25">
      <c r="AC18490" s="379"/>
    </row>
    <row r="18491" spans="29:29" x14ac:dyDescent="0.25">
      <c r="AC18491" s="379"/>
    </row>
    <row r="18492" spans="29:29" x14ac:dyDescent="0.25">
      <c r="AC18492" s="379"/>
    </row>
    <row r="18493" spans="29:29" x14ac:dyDescent="0.25">
      <c r="AC18493" s="379"/>
    </row>
    <row r="18494" spans="29:29" x14ac:dyDescent="0.25">
      <c r="AC18494" s="379"/>
    </row>
    <row r="18495" spans="29:29" x14ac:dyDescent="0.25">
      <c r="AC18495" s="379"/>
    </row>
    <row r="18496" spans="29:29" x14ac:dyDescent="0.25">
      <c r="AC18496" s="379"/>
    </row>
    <row r="18497" spans="29:29" x14ac:dyDescent="0.25">
      <c r="AC18497" s="379"/>
    </row>
    <row r="18498" spans="29:29" x14ac:dyDescent="0.25">
      <c r="AC18498" s="379"/>
    </row>
    <row r="18499" spans="29:29" x14ac:dyDescent="0.25">
      <c r="AC18499" s="379"/>
    </row>
    <row r="18500" spans="29:29" x14ac:dyDescent="0.25">
      <c r="AC18500" s="379"/>
    </row>
    <row r="18501" spans="29:29" x14ac:dyDescent="0.25">
      <c r="AC18501" s="379"/>
    </row>
    <row r="18502" spans="29:29" x14ac:dyDescent="0.25">
      <c r="AC18502" s="379"/>
    </row>
    <row r="18503" spans="29:29" x14ac:dyDescent="0.25">
      <c r="AC18503" s="379"/>
    </row>
    <row r="18504" spans="29:29" x14ac:dyDescent="0.25">
      <c r="AC18504" s="379"/>
    </row>
    <row r="18505" spans="29:29" x14ac:dyDescent="0.25">
      <c r="AC18505" s="379"/>
    </row>
    <row r="18506" spans="29:29" x14ac:dyDescent="0.25">
      <c r="AC18506" s="379"/>
    </row>
    <row r="18507" spans="29:29" x14ac:dyDescent="0.25">
      <c r="AC18507" s="379"/>
    </row>
    <row r="18508" spans="29:29" x14ac:dyDescent="0.25">
      <c r="AC18508" s="379"/>
    </row>
    <row r="18509" spans="29:29" x14ac:dyDescent="0.25">
      <c r="AC18509" s="379"/>
    </row>
    <row r="18510" spans="29:29" x14ac:dyDescent="0.25">
      <c r="AC18510" s="379"/>
    </row>
    <row r="18511" spans="29:29" x14ac:dyDescent="0.25">
      <c r="AC18511" s="379"/>
    </row>
    <row r="18512" spans="29:29" x14ac:dyDescent="0.25">
      <c r="AC18512" s="379"/>
    </row>
    <row r="18513" spans="29:29" x14ac:dyDescent="0.25">
      <c r="AC18513" s="379"/>
    </row>
    <row r="18514" spans="29:29" x14ac:dyDescent="0.25">
      <c r="AC18514" s="379"/>
    </row>
    <row r="18515" spans="29:29" x14ac:dyDescent="0.25">
      <c r="AC18515" s="379"/>
    </row>
    <row r="18516" spans="29:29" x14ac:dyDescent="0.25">
      <c r="AC18516" s="379"/>
    </row>
    <row r="18517" spans="29:29" x14ac:dyDescent="0.25">
      <c r="AC18517" s="379"/>
    </row>
    <row r="18518" spans="29:29" x14ac:dyDescent="0.25">
      <c r="AC18518" s="379"/>
    </row>
    <row r="18519" spans="29:29" x14ac:dyDescent="0.25">
      <c r="AC18519" s="379"/>
    </row>
    <row r="18520" spans="29:29" x14ac:dyDescent="0.25">
      <c r="AC18520" s="379"/>
    </row>
    <row r="18521" spans="29:29" x14ac:dyDescent="0.25">
      <c r="AC18521" s="379"/>
    </row>
    <row r="18522" spans="29:29" x14ac:dyDescent="0.25">
      <c r="AC18522" s="379"/>
    </row>
    <row r="18523" spans="29:29" x14ac:dyDescent="0.25">
      <c r="AC18523" s="379"/>
    </row>
    <row r="18524" spans="29:29" x14ac:dyDescent="0.25">
      <c r="AC18524" s="379"/>
    </row>
    <row r="18525" spans="29:29" x14ac:dyDescent="0.25">
      <c r="AC18525" s="379"/>
    </row>
    <row r="18526" spans="29:29" x14ac:dyDescent="0.25">
      <c r="AC18526" s="379"/>
    </row>
    <row r="18527" spans="29:29" x14ac:dyDescent="0.25">
      <c r="AC18527" s="379"/>
    </row>
    <row r="18528" spans="29:29" x14ac:dyDescent="0.25">
      <c r="AC18528" s="379"/>
    </row>
    <row r="18529" spans="29:29" x14ac:dyDescent="0.25">
      <c r="AC18529" s="379"/>
    </row>
    <row r="18530" spans="29:29" x14ac:dyDescent="0.25">
      <c r="AC18530" s="379"/>
    </row>
    <row r="18531" spans="29:29" x14ac:dyDescent="0.25">
      <c r="AC18531" s="379"/>
    </row>
    <row r="18532" spans="29:29" x14ac:dyDescent="0.25">
      <c r="AC18532" s="379"/>
    </row>
    <row r="18533" spans="29:29" x14ac:dyDescent="0.25">
      <c r="AC18533" s="379"/>
    </row>
    <row r="18534" spans="29:29" x14ac:dyDescent="0.25">
      <c r="AC18534" s="379"/>
    </row>
    <row r="18535" spans="29:29" x14ac:dyDescent="0.25">
      <c r="AC18535" s="379"/>
    </row>
    <row r="18536" spans="29:29" x14ac:dyDescent="0.25">
      <c r="AC18536" s="379"/>
    </row>
    <row r="18537" spans="29:29" x14ac:dyDescent="0.25">
      <c r="AC18537" s="379"/>
    </row>
    <row r="18538" spans="29:29" x14ac:dyDescent="0.25">
      <c r="AC18538" s="379"/>
    </row>
    <row r="18539" spans="29:29" x14ac:dyDescent="0.25">
      <c r="AC18539" s="379"/>
    </row>
    <row r="18540" spans="29:29" x14ac:dyDescent="0.25">
      <c r="AC18540" s="379"/>
    </row>
    <row r="18541" spans="29:29" x14ac:dyDescent="0.25">
      <c r="AC18541" s="379"/>
    </row>
    <row r="18542" spans="29:29" x14ac:dyDescent="0.25">
      <c r="AC18542" s="379"/>
    </row>
    <row r="18543" spans="29:29" x14ac:dyDescent="0.25">
      <c r="AC18543" s="379"/>
    </row>
    <row r="18544" spans="29:29" x14ac:dyDescent="0.25">
      <c r="AC18544" s="379"/>
    </row>
    <row r="18545" spans="29:29" x14ac:dyDescent="0.25">
      <c r="AC18545" s="379"/>
    </row>
    <row r="18546" spans="29:29" x14ac:dyDescent="0.25">
      <c r="AC18546" s="379"/>
    </row>
    <row r="18547" spans="29:29" x14ac:dyDescent="0.25">
      <c r="AC18547" s="379"/>
    </row>
    <row r="18548" spans="29:29" x14ac:dyDescent="0.25">
      <c r="AC18548" s="379"/>
    </row>
    <row r="18549" spans="29:29" x14ac:dyDescent="0.25">
      <c r="AC18549" s="379"/>
    </row>
    <row r="18550" spans="29:29" x14ac:dyDescent="0.25">
      <c r="AC18550" s="379"/>
    </row>
    <row r="18551" spans="29:29" x14ac:dyDescent="0.25">
      <c r="AC18551" s="379"/>
    </row>
    <row r="18552" spans="29:29" x14ac:dyDescent="0.25">
      <c r="AC18552" s="379"/>
    </row>
    <row r="18553" spans="29:29" x14ac:dyDescent="0.25">
      <c r="AC18553" s="379"/>
    </row>
    <row r="18554" spans="29:29" x14ac:dyDescent="0.25">
      <c r="AC18554" s="379"/>
    </row>
    <row r="18555" spans="29:29" x14ac:dyDescent="0.25">
      <c r="AC18555" s="379"/>
    </row>
    <row r="18556" spans="29:29" x14ac:dyDescent="0.25">
      <c r="AC18556" s="379"/>
    </row>
    <row r="18557" spans="29:29" x14ac:dyDescent="0.25">
      <c r="AC18557" s="379"/>
    </row>
    <row r="18558" spans="29:29" x14ac:dyDescent="0.25">
      <c r="AC18558" s="379"/>
    </row>
    <row r="18559" spans="29:29" x14ac:dyDescent="0.25">
      <c r="AC18559" s="379"/>
    </row>
    <row r="18560" spans="29:29" x14ac:dyDescent="0.25">
      <c r="AC18560" s="379"/>
    </row>
    <row r="18561" spans="29:29" x14ac:dyDescent="0.25">
      <c r="AC18561" s="379"/>
    </row>
    <row r="18562" spans="29:29" x14ac:dyDescent="0.25">
      <c r="AC18562" s="379"/>
    </row>
    <row r="18563" spans="29:29" x14ac:dyDescent="0.25">
      <c r="AC18563" s="379"/>
    </row>
    <row r="18564" spans="29:29" x14ac:dyDescent="0.25">
      <c r="AC18564" s="379"/>
    </row>
    <row r="18565" spans="29:29" x14ac:dyDescent="0.25">
      <c r="AC18565" s="379"/>
    </row>
    <row r="18566" spans="29:29" x14ac:dyDescent="0.25">
      <c r="AC18566" s="379"/>
    </row>
    <row r="18567" spans="29:29" x14ac:dyDescent="0.25">
      <c r="AC18567" s="379"/>
    </row>
    <row r="18568" spans="29:29" x14ac:dyDescent="0.25">
      <c r="AC18568" s="379"/>
    </row>
    <row r="18569" spans="29:29" x14ac:dyDescent="0.25">
      <c r="AC18569" s="379"/>
    </row>
    <row r="18570" spans="29:29" x14ac:dyDescent="0.25">
      <c r="AC18570" s="379"/>
    </row>
    <row r="18571" spans="29:29" x14ac:dyDescent="0.25">
      <c r="AC18571" s="379"/>
    </row>
    <row r="18572" spans="29:29" x14ac:dyDescent="0.25">
      <c r="AC18572" s="379"/>
    </row>
    <row r="18573" spans="29:29" x14ac:dyDescent="0.25">
      <c r="AC18573" s="379"/>
    </row>
    <row r="18574" spans="29:29" x14ac:dyDescent="0.25">
      <c r="AC18574" s="379"/>
    </row>
    <row r="18575" spans="29:29" x14ac:dyDescent="0.25">
      <c r="AC18575" s="379"/>
    </row>
    <row r="18576" spans="29:29" x14ac:dyDescent="0.25">
      <c r="AC18576" s="379"/>
    </row>
    <row r="18577" spans="29:29" x14ac:dyDescent="0.25">
      <c r="AC18577" s="379"/>
    </row>
    <row r="18578" spans="29:29" x14ac:dyDescent="0.25">
      <c r="AC18578" s="379"/>
    </row>
    <row r="18579" spans="29:29" x14ac:dyDescent="0.25">
      <c r="AC18579" s="379"/>
    </row>
    <row r="18580" spans="29:29" x14ac:dyDescent="0.25">
      <c r="AC18580" s="379"/>
    </row>
    <row r="18581" spans="29:29" x14ac:dyDescent="0.25">
      <c r="AC18581" s="379"/>
    </row>
    <row r="18582" spans="29:29" x14ac:dyDescent="0.25">
      <c r="AC18582" s="379"/>
    </row>
    <row r="18583" spans="29:29" x14ac:dyDescent="0.25">
      <c r="AC18583" s="379"/>
    </row>
    <row r="18584" spans="29:29" x14ac:dyDescent="0.25">
      <c r="AC18584" s="379"/>
    </row>
    <row r="18585" spans="29:29" x14ac:dyDescent="0.25">
      <c r="AC18585" s="379"/>
    </row>
    <row r="18586" spans="29:29" x14ac:dyDescent="0.25">
      <c r="AC18586" s="379"/>
    </row>
    <row r="18587" spans="29:29" x14ac:dyDescent="0.25">
      <c r="AC18587" s="379"/>
    </row>
    <row r="18588" spans="29:29" x14ac:dyDescent="0.25">
      <c r="AC18588" s="379"/>
    </row>
    <row r="18589" spans="29:29" x14ac:dyDescent="0.25">
      <c r="AC18589" s="379"/>
    </row>
    <row r="18590" spans="29:29" x14ac:dyDescent="0.25">
      <c r="AC18590" s="379"/>
    </row>
    <row r="18591" spans="29:29" x14ac:dyDescent="0.25">
      <c r="AC18591" s="379"/>
    </row>
    <row r="18592" spans="29:29" x14ac:dyDescent="0.25">
      <c r="AC18592" s="379"/>
    </row>
    <row r="18593" spans="29:29" x14ac:dyDescent="0.25">
      <c r="AC18593" s="379"/>
    </row>
    <row r="18594" spans="29:29" x14ac:dyDescent="0.25">
      <c r="AC18594" s="379"/>
    </row>
    <row r="18595" spans="29:29" x14ac:dyDescent="0.25">
      <c r="AC18595" s="379"/>
    </row>
    <row r="18596" spans="29:29" x14ac:dyDescent="0.25">
      <c r="AC18596" s="379"/>
    </row>
    <row r="18597" spans="29:29" x14ac:dyDescent="0.25">
      <c r="AC18597" s="379"/>
    </row>
    <row r="18598" spans="29:29" x14ac:dyDescent="0.25">
      <c r="AC18598" s="379"/>
    </row>
    <row r="18599" spans="29:29" x14ac:dyDescent="0.25">
      <c r="AC18599" s="379"/>
    </row>
    <row r="18600" spans="29:29" x14ac:dyDescent="0.25">
      <c r="AC18600" s="379"/>
    </row>
    <row r="18601" spans="29:29" x14ac:dyDescent="0.25">
      <c r="AC18601" s="379"/>
    </row>
    <row r="18602" spans="29:29" x14ac:dyDescent="0.25">
      <c r="AC18602" s="379"/>
    </row>
    <row r="18603" spans="29:29" x14ac:dyDescent="0.25">
      <c r="AC18603" s="379"/>
    </row>
    <row r="18604" spans="29:29" x14ac:dyDescent="0.25">
      <c r="AC18604" s="379"/>
    </row>
    <row r="18605" spans="29:29" x14ac:dyDescent="0.25">
      <c r="AC18605" s="379"/>
    </row>
    <row r="18606" spans="29:29" x14ac:dyDescent="0.25">
      <c r="AC18606" s="379"/>
    </row>
    <row r="18607" spans="29:29" x14ac:dyDescent="0.25">
      <c r="AC18607" s="379"/>
    </row>
    <row r="18608" spans="29:29" x14ac:dyDescent="0.25">
      <c r="AC18608" s="379"/>
    </row>
    <row r="18609" spans="29:29" x14ac:dyDescent="0.25">
      <c r="AC18609" s="379"/>
    </row>
    <row r="18610" spans="29:29" x14ac:dyDescent="0.25">
      <c r="AC18610" s="379"/>
    </row>
    <row r="18611" spans="29:29" x14ac:dyDescent="0.25">
      <c r="AC18611" s="379"/>
    </row>
    <row r="18612" spans="29:29" x14ac:dyDescent="0.25">
      <c r="AC18612" s="379"/>
    </row>
    <row r="18613" spans="29:29" x14ac:dyDescent="0.25">
      <c r="AC18613" s="379"/>
    </row>
    <row r="18614" spans="29:29" x14ac:dyDescent="0.25">
      <c r="AC18614" s="379"/>
    </row>
    <row r="18615" spans="29:29" x14ac:dyDescent="0.25">
      <c r="AC18615" s="379"/>
    </row>
    <row r="18616" spans="29:29" x14ac:dyDescent="0.25">
      <c r="AC18616" s="379"/>
    </row>
    <row r="18617" spans="29:29" x14ac:dyDescent="0.25">
      <c r="AC18617" s="379"/>
    </row>
    <row r="18618" spans="29:29" x14ac:dyDescent="0.25">
      <c r="AC18618" s="379"/>
    </row>
    <row r="18619" spans="29:29" x14ac:dyDescent="0.25">
      <c r="AC18619" s="379"/>
    </row>
    <row r="18620" spans="29:29" x14ac:dyDescent="0.25">
      <c r="AC18620" s="379"/>
    </row>
    <row r="18621" spans="29:29" x14ac:dyDescent="0.25">
      <c r="AC18621" s="379"/>
    </row>
    <row r="18622" spans="29:29" x14ac:dyDescent="0.25">
      <c r="AC18622" s="379"/>
    </row>
    <row r="18623" spans="29:29" x14ac:dyDescent="0.25">
      <c r="AC18623" s="379"/>
    </row>
    <row r="18624" spans="29:29" x14ac:dyDescent="0.25">
      <c r="AC18624" s="379"/>
    </row>
    <row r="18625" spans="29:29" x14ac:dyDescent="0.25">
      <c r="AC18625" s="379"/>
    </row>
    <row r="18626" spans="29:29" x14ac:dyDescent="0.25">
      <c r="AC18626" s="379"/>
    </row>
    <row r="18627" spans="29:29" x14ac:dyDescent="0.25">
      <c r="AC18627" s="379"/>
    </row>
    <row r="18628" spans="29:29" x14ac:dyDescent="0.25">
      <c r="AC18628" s="379"/>
    </row>
    <row r="18629" spans="29:29" x14ac:dyDescent="0.25">
      <c r="AC18629" s="379"/>
    </row>
    <row r="18630" spans="29:29" x14ac:dyDescent="0.25">
      <c r="AC18630" s="379"/>
    </row>
    <row r="18631" spans="29:29" x14ac:dyDescent="0.25">
      <c r="AC18631" s="379"/>
    </row>
    <row r="18632" spans="29:29" x14ac:dyDescent="0.25">
      <c r="AC18632" s="379"/>
    </row>
    <row r="18633" spans="29:29" x14ac:dyDescent="0.25">
      <c r="AC18633" s="379"/>
    </row>
    <row r="18634" spans="29:29" x14ac:dyDescent="0.25">
      <c r="AC18634" s="379"/>
    </row>
    <row r="18635" spans="29:29" x14ac:dyDescent="0.25">
      <c r="AC18635" s="379"/>
    </row>
    <row r="18636" spans="29:29" x14ac:dyDescent="0.25">
      <c r="AC18636" s="379"/>
    </row>
    <row r="18637" spans="29:29" x14ac:dyDescent="0.25">
      <c r="AC18637" s="379"/>
    </row>
    <row r="18638" spans="29:29" x14ac:dyDescent="0.25">
      <c r="AC18638" s="379"/>
    </row>
    <row r="18639" spans="29:29" x14ac:dyDescent="0.25">
      <c r="AC18639" s="379"/>
    </row>
    <row r="18640" spans="29:29" x14ac:dyDescent="0.25">
      <c r="AC18640" s="379"/>
    </row>
    <row r="18641" spans="29:29" x14ac:dyDescent="0.25">
      <c r="AC18641" s="379"/>
    </row>
    <row r="18642" spans="29:29" x14ac:dyDescent="0.25">
      <c r="AC18642" s="379"/>
    </row>
    <row r="18643" spans="29:29" x14ac:dyDescent="0.25">
      <c r="AC18643" s="379"/>
    </row>
    <row r="18644" spans="29:29" x14ac:dyDescent="0.25">
      <c r="AC18644" s="379"/>
    </row>
    <row r="18645" spans="29:29" x14ac:dyDescent="0.25">
      <c r="AC18645" s="379"/>
    </row>
    <row r="18646" spans="29:29" x14ac:dyDescent="0.25">
      <c r="AC18646" s="379"/>
    </row>
    <row r="18647" spans="29:29" x14ac:dyDescent="0.25">
      <c r="AC18647" s="379"/>
    </row>
    <row r="18648" spans="29:29" x14ac:dyDescent="0.25">
      <c r="AC18648" s="379"/>
    </row>
    <row r="18649" spans="29:29" x14ac:dyDescent="0.25">
      <c r="AC18649" s="379"/>
    </row>
    <row r="18650" spans="29:29" x14ac:dyDescent="0.25">
      <c r="AC18650" s="379"/>
    </row>
    <row r="18651" spans="29:29" x14ac:dyDescent="0.25">
      <c r="AC18651" s="379"/>
    </row>
    <row r="18652" spans="29:29" x14ac:dyDescent="0.25">
      <c r="AC18652" s="379"/>
    </row>
    <row r="18653" spans="29:29" x14ac:dyDescent="0.25">
      <c r="AC18653" s="379"/>
    </row>
    <row r="18654" spans="29:29" x14ac:dyDescent="0.25">
      <c r="AC18654" s="379"/>
    </row>
    <row r="18655" spans="29:29" x14ac:dyDescent="0.25">
      <c r="AC18655" s="379"/>
    </row>
    <row r="18656" spans="29:29" x14ac:dyDescent="0.25">
      <c r="AC18656" s="379"/>
    </row>
    <row r="18657" spans="29:29" x14ac:dyDescent="0.25">
      <c r="AC18657" s="379"/>
    </row>
    <row r="18658" spans="29:29" x14ac:dyDescent="0.25">
      <c r="AC18658" s="379"/>
    </row>
    <row r="18659" spans="29:29" x14ac:dyDescent="0.25">
      <c r="AC18659" s="379"/>
    </row>
    <row r="18660" spans="29:29" x14ac:dyDescent="0.25">
      <c r="AC18660" s="379"/>
    </row>
    <row r="18661" spans="29:29" x14ac:dyDescent="0.25">
      <c r="AC18661" s="379"/>
    </row>
    <row r="18662" spans="29:29" x14ac:dyDescent="0.25">
      <c r="AC18662" s="379"/>
    </row>
    <row r="18663" spans="29:29" x14ac:dyDescent="0.25">
      <c r="AC18663" s="379"/>
    </row>
    <row r="18664" spans="29:29" x14ac:dyDescent="0.25">
      <c r="AC18664" s="379"/>
    </row>
    <row r="18665" spans="29:29" x14ac:dyDescent="0.25">
      <c r="AC18665" s="379"/>
    </row>
    <row r="18666" spans="29:29" x14ac:dyDescent="0.25">
      <c r="AC18666" s="379"/>
    </row>
    <row r="18667" spans="29:29" x14ac:dyDescent="0.25">
      <c r="AC18667" s="379"/>
    </row>
    <row r="18668" spans="29:29" x14ac:dyDescent="0.25">
      <c r="AC18668" s="379"/>
    </row>
    <row r="18669" spans="29:29" x14ac:dyDescent="0.25">
      <c r="AC18669" s="379"/>
    </row>
    <row r="18670" spans="29:29" x14ac:dyDescent="0.25">
      <c r="AC18670" s="379"/>
    </row>
    <row r="18671" spans="29:29" x14ac:dyDescent="0.25">
      <c r="AC18671" s="379"/>
    </row>
    <row r="18672" spans="29:29" x14ac:dyDescent="0.25">
      <c r="AC18672" s="379"/>
    </row>
    <row r="18673" spans="29:29" x14ac:dyDescent="0.25">
      <c r="AC18673" s="379"/>
    </row>
    <row r="18674" spans="29:29" x14ac:dyDescent="0.25">
      <c r="AC18674" s="379"/>
    </row>
    <row r="18675" spans="29:29" x14ac:dyDescent="0.25">
      <c r="AC18675" s="379"/>
    </row>
    <row r="18676" spans="29:29" x14ac:dyDescent="0.25">
      <c r="AC18676" s="379"/>
    </row>
    <row r="18677" spans="29:29" x14ac:dyDescent="0.25">
      <c r="AC18677" s="379"/>
    </row>
    <row r="18678" spans="29:29" x14ac:dyDescent="0.25">
      <c r="AC18678" s="379"/>
    </row>
    <row r="18679" spans="29:29" x14ac:dyDescent="0.25">
      <c r="AC18679" s="379"/>
    </row>
    <row r="18680" spans="29:29" x14ac:dyDescent="0.25">
      <c r="AC18680" s="379"/>
    </row>
    <row r="18681" spans="29:29" x14ac:dyDescent="0.25">
      <c r="AC18681" s="379"/>
    </row>
    <row r="18682" spans="29:29" x14ac:dyDescent="0.25">
      <c r="AC18682" s="379"/>
    </row>
    <row r="18683" spans="29:29" x14ac:dyDescent="0.25">
      <c r="AC18683" s="379"/>
    </row>
    <row r="18684" spans="29:29" x14ac:dyDescent="0.25">
      <c r="AC18684" s="379"/>
    </row>
    <row r="18685" spans="29:29" x14ac:dyDescent="0.25">
      <c r="AC18685" s="379"/>
    </row>
    <row r="18686" spans="29:29" x14ac:dyDescent="0.25">
      <c r="AC18686" s="379"/>
    </row>
    <row r="18687" spans="29:29" x14ac:dyDescent="0.25">
      <c r="AC18687" s="379"/>
    </row>
    <row r="18688" spans="29:29" x14ac:dyDescent="0.25">
      <c r="AC18688" s="379"/>
    </row>
    <row r="18689" spans="29:29" x14ac:dyDescent="0.25">
      <c r="AC18689" s="379"/>
    </row>
    <row r="18690" spans="29:29" x14ac:dyDescent="0.25">
      <c r="AC18690" s="379"/>
    </row>
    <row r="18691" spans="29:29" x14ac:dyDescent="0.25">
      <c r="AC18691" s="379"/>
    </row>
    <row r="18692" spans="29:29" x14ac:dyDescent="0.25">
      <c r="AC18692" s="379"/>
    </row>
    <row r="18693" spans="29:29" x14ac:dyDescent="0.25">
      <c r="AC18693" s="379"/>
    </row>
    <row r="18694" spans="29:29" x14ac:dyDescent="0.25">
      <c r="AC18694" s="379"/>
    </row>
    <row r="18695" spans="29:29" x14ac:dyDescent="0.25">
      <c r="AC18695" s="379"/>
    </row>
    <row r="18696" spans="29:29" x14ac:dyDescent="0.25">
      <c r="AC18696" s="379"/>
    </row>
    <row r="18697" spans="29:29" x14ac:dyDescent="0.25">
      <c r="AC18697" s="379"/>
    </row>
    <row r="18698" spans="29:29" x14ac:dyDescent="0.25">
      <c r="AC18698" s="379"/>
    </row>
    <row r="18699" spans="29:29" x14ac:dyDescent="0.25">
      <c r="AC18699" s="379"/>
    </row>
    <row r="18700" spans="29:29" x14ac:dyDescent="0.25">
      <c r="AC18700" s="379"/>
    </row>
    <row r="18701" spans="29:29" x14ac:dyDescent="0.25">
      <c r="AC18701" s="379"/>
    </row>
    <row r="18702" spans="29:29" x14ac:dyDescent="0.25">
      <c r="AC18702" s="379"/>
    </row>
    <row r="18703" spans="29:29" x14ac:dyDescent="0.25">
      <c r="AC18703" s="379"/>
    </row>
    <row r="18704" spans="29:29" x14ac:dyDescent="0.25">
      <c r="AC18704" s="379"/>
    </row>
    <row r="18705" spans="29:29" x14ac:dyDescent="0.25">
      <c r="AC18705" s="379"/>
    </row>
    <row r="18706" spans="29:29" x14ac:dyDescent="0.25">
      <c r="AC18706" s="379"/>
    </row>
    <row r="18707" spans="29:29" x14ac:dyDescent="0.25">
      <c r="AC18707" s="379"/>
    </row>
    <row r="18708" spans="29:29" x14ac:dyDescent="0.25">
      <c r="AC18708" s="379"/>
    </row>
    <row r="18709" spans="29:29" x14ac:dyDescent="0.25">
      <c r="AC18709" s="379"/>
    </row>
    <row r="18710" spans="29:29" x14ac:dyDescent="0.25">
      <c r="AC18710" s="379"/>
    </row>
    <row r="18711" spans="29:29" x14ac:dyDescent="0.25">
      <c r="AC18711" s="379"/>
    </row>
    <row r="18712" spans="29:29" x14ac:dyDescent="0.25">
      <c r="AC18712" s="379"/>
    </row>
    <row r="18713" spans="29:29" x14ac:dyDescent="0.25">
      <c r="AC18713" s="379"/>
    </row>
    <row r="18714" spans="29:29" x14ac:dyDescent="0.25">
      <c r="AC18714" s="379"/>
    </row>
    <row r="18715" spans="29:29" x14ac:dyDescent="0.25">
      <c r="AC18715" s="379"/>
    </row>
    <row r="18716" spans="29:29" x14ac:dyDescent="0.25">
      <c r="AC18716" s="379"/>
    </row>
    <row r="18717" spans="29:29" x14ac:dyDescent="0.25">
      <c r="AC18717" s="379"/>
    </row>
    <row r="18718" spans="29:29" x14ac:dyDescent="0.25">
      <c r="AC18718" s="379"/>
    </row>
    <row r="18719" spans="29:29" x14ac:dyDescent="0.25">
      <c r="AC18719" s="379"/>
    </row>
    <row r="18720" spans="29:29" x14ac:dyDescent="0.25">
      <c r="AC18720" s="379"/>
    </row>
    <row r="18721" spans="29:29" x14ac:dyDescent="0.25">
      <c r="AC18721" s="379"/>
    </row>
    <row r="18722" spans="29:29" x14ac:dyDescent="0.25">
      <c r="AC18722" s="379"/>
    </row>
    <row r="18723" spans="29:29" x14ac:dyDescent="0.25">
      <c r="AC18723" s="379"/>
    </row>
    <row r="18724" spans="29:29" x14ac:dyDescent="0.25">
      <c r="AC18724" s="379"/>
    </row>
    <row r="18725" spans="29:29" x14ac:dyDescent="0.25">
      <c r="AC18725" s="379"/>
    </row>
    <row r="18726" spans="29:29" x14ac:dyDescent="0.25">
      <c r="AC18726" s="379"/>
    </row>
    <row r="18727" spans="29:29" x14ac:dyDescent="0.25">
      <c r="AC18727" s="379"/>
    </row>
    <row r="18728" spans="29:29" x14ac:dyDescent="0.25">
      <c r="AC18728" s="379"/>
    </row>
    <row r="18729" spans="29:29" x14ac:dyDescent="0.25">
      <c r="AC18729" s="379"/>
    </row>
    <row r="18730" spans="29:29" x14ac:dyDescent="0.25">
      <c r="AC18730" s="379"/>
    </row>
    <row r="18731" spans="29:29" x14ac:dyDescent="0.25">
      <c r="AC18731" s="379"/>
    </row>
    <row r="18732" spans="29:29" x14ac:dyDescent="0.25">
      <c r="AC18732" s="379"/>
    </row>
    <row r="18733" spans="29:29" x14ac:dyDescent="0.25">
      <c r="AC18733" s="379"/>
    </row>
    <row r="18734" spans="29:29" x14ac:dyDescent="0.25">
      <c r="AC18734" s="379"/>
    </row>
    <row r="18735" spans="29:29" x14ac:dyDescent="0.25">
      <c r="AC18735" s="379"/>
    </row>
    <row r="18736" spans="29:29" x14ac:dyDescent="0.25">
      <c r="AC18736" s="379"/>
    </row>
    <row r="18737" spans="29:29" x14ac:dyDescent="0.25">
      <c r="AC18737" s="379"/>
    </row>
    <row r="18738" spans="29:29" x14ac:dyDescent="0.25">
      <c r="AC18738" s="379"/>
    </row>
    <row r="18739" spans="29:29" x14ac:dyDescent="0.25">
      <c r="AC18739" s="379"/>
    </row>
    <row r="18740" spans="29:29" x14ac:dyDescent="0.25">
      <c r="AC18740" s="379"/>
    </row>
    <row r="18741" spans="29:29" x14ac:dyDescent="0.25">
      <c r="AC18741" s="379"/>
    </row>
    <row r="18742" spans="29:29" x14ac:dyDescent="0.25">
      <c r="AC18742" s="379"/>
    </row>
    <row r="18743" spans="29:29" x14ac:dyDescent="0.25">
      <c r="AC18743" s="379"/>
    </row>
    <row r="18744" spans="29:29" x14ac:dyDescent="0.25">
      <c r="AC18744" s="379"/>
    </row>
    <row r="18745" spans="29:29" x14ac:dyDescent="0.25">
      <c r="AC18745" s="379"/>
    </row>
    <row r="18746" spans="29:29" x14ac:dyDescent="0.25">
      <c r="AC18746" s="379"/>
    </row>
    <row r="18747" spans="29:29" x14ac:dyDescent="0.25">
      <c r="AC18747" s="379"/>
    </row>
    <row r="18748" spans="29:29" x14ac:dyDescent="0.25">
      <c r="AC18748" s="379"/>
    </row>
    <row r="18749" spans="29:29" x14ac:dyDescent="0.25">
      <c r="AC18749" s="379"/>
    </row>
    <row r="18750" spans="29:29" x14ac:dyDescent="0.25">
      <c r="AC18750" s="379"/>
    </row>
    <row r="18751" spans="29:29" x14ac:dyDescent="0.25">
      <c r="AC18751" s="379"/>
    </row>
    <row r="18752" spans="29:29" x14ac:dyDescent="0.25">
      <c r="AC18752" s="379"/>
    </row>
    <row r="18753" spans="29:29" x14ac:dyDescent="0.25">
      <c r="AC18753" s="379"/>
    </row>
    <row r="18754" spans="29:29" x14ac:dyDescent="0.25">
      <c r="AC18754" s="379"/>
    </row>
    <row r="18755" spans="29:29" x14ac:dyDescent="0.25">
      <c r="AC18755" s="379"/>
    </row>
    <row r="18756" spans="29:29" x14ac:dyDescent="0.25">
      <c r="AC18756" s="379"/>
    </row>
    <row r="18757" spans="29:29" x14ac:dyDescent="0.25">
      <c r="AC18757" s="379"/>
    </row>
    <row r="18758" spans="29:29" x14ac:dyDescent="0.25">
      <c r="AC18758" s="379"/>
    </row>
    <row r="18759" spans="29:29" x14ac:dyDescent="0.25">
      <c r="AC18759" s="379"/>
    </row>
    <row r="18760" spans="29:29" x14ac:dyDescent="0.25">
      <c r="AC18760" s="379"/>
    </row>
    <row r="18761" spans="29:29" x14ac:dyDescent="0.25">
      <c r="AC18761" s="379"/>
    </row>
    <row r="18762" spans="29:29" x14ac:dyDescent="0.25">
      <c r="AC18762" s="379"/>
    </row>
    <row r="18763" spans="29:29" x14ac:dyDescent="0.25">
      <c r="AC18763" s="379"/>
    </row>
    <row r="18764" spans="29:29" x14ac:dyDescent="0.25">
      <c r="AC18764" s="379"/>
    </row>
    <row r="18765" spans="29:29" x14ac:dyDescent="0.25">
      <c r="AC18765" s="379"/>
    </row>
    <row r="18766" spans="29:29" x14ac:dyDescent="0.25">
      <c r="AC18766" s="379"/>
    </row>
    <row r="18767" spans="29:29" x14ac:dyDescent="0.25">
      <c r="AC18767" s="379"/>
    </row>
    <row r="18768" spans="29:29" x14ac:dyDescent="0.25">
      <c r="AC18768" s="379"/>
    </row>
    <row r="18769" spans="29:29" x14ac:dyDescent="0.25">
      <c r="AC18769" s="379"/>
    </row>
    <row r="18770" spans="29:29" x14ac:dyDescent="0.25">
      <c r="AC18770" s="379"/>
    </row>
    <row r="18771" spans="29:29" x14ac:dyDescent="0.25">
      <c r="AC18771" s="379"/>
    </row>
    <row r="18772" spans="29:29" x14ac:dyDescent="0.25">
      <c r="AC18772" s="379"/>
    </row>
    <row r="18773" spans="29:29" x14ac:dyDescent="0.25">
      <c r="AC18773" s="379"/>
    </row>
    <row r="18774" spans="29:29" x14ac:dyDescent="0.25">
      <c r="AC18774" s="379"/>
    </row>
    <row r="18775" spans="29:29" x14ac:dyDescent="0.25">
      <c r="AC18775" s="379"/>
    </row>
    <row r="18776" spans="29:29" x14ac:dyDescent="0.25">
      <c r="AC18776" s="379"/>
    </row>
    <row r="18777" spans="29:29" x14ac:dyDescent="0.25">
      <c r="AC18777" s="379"/>
    </row>
    <row r="18778" spans="29:29" x14ac:dyDescent="0.25">
      <c r="AC18778" s="379"/>
    </row>
    <row r="18779" spans="29:29" x14ac:dyDescent="0.25">
      <c r="AC18779" s="379"/>
    </row>
    <row r="18780" spans="29:29" x14ac:dyDescent="0.25">
      <c r="AC18780" s="379"/>
    </row>
    <row r="18781" spans="29:29" x14ac:dyDescent="0.25">
      <c r="AC18781" s="379"/>
    </row>
    <row r="18782" spans="29:29" x14ac:dyDescent="0.25">
      <c r="AC18782" s="379"/>
    </row>
    <row r="18783" spans="29:29" x14ac:dyDescent="0.25">
      <c r="AC18783" s="379"/>
    </row>
    <row r="18784" spans="29:29" x14ac:dyDescent="0.25">
      <c r="AC18784" s="379"/>
    </row>
    <row r="18785" spans="29:29" x14ac:dyDescent="0.25">
      <c r="AC18785" s="379"/>
    </row>
    <row r="18786" spans="29:29" x14ac:dyDescent="0.25">
      <c r="AC18786" s="379"/>
    </row>
    <row r="18787" spans="29:29" x14ac:dyDescent="0.25">
      <c r="AC18787" s="379"/>
    </row>
    <row r="18788" spans="29:29" x14ac:dyDescent="0.25">
      <c r="AC18788" s="379"/>
    </row>
    <row r="18789" spans="29:29" x14ac:dyDescent="0.25">
      <c r="AC18789" s="379"/>
    </row>
    <row r="18790" spans="29:29" x14ac:dyDescent="0.25">
      <c r="AC18790" s="379"/>
    </row>
    <row r="18791" spans="29:29" x14ac:dyDescent="0.25">
      <c r="AC18791" s="379"/>
    </row>
    <row r="18792" spans="29:29" x14ac:dyDescent="0.25">
      <c r="AC18792" s="379"/>
    </row>
    <row r="18793" spans="29:29" x14ac:dyDescent="0.25">
      <c r="AC18793" s="379"/>
    </row>
    <row r="18794" spans="29:29" x14ac:dyDescent="0.25">
      <c r="AC18794" s="379"/>
    </row>
    <row r="18795" spans="29:29" x14ac:dyDescent="0.25">
      <c r="AC18795" s="379"/>
    </row>
    <row r="18796" spans="29:29" x14ac:dyDescent="0.25">
      <c r="AC18796" s="379"/>
    </row>
    <row r="18797" spans="29:29" x14ac:dyDescent="0.25">
      <c r="AC18797" s="379"/>
    </row>
    <row r="18798" spans="29:29" x14ac:dyDescent="0.25">
      <c r="AC18798" s="379"/>
    </row>
    <row r="18799" spans="29:29" x14ac:dyDescent="0.25">
      <c r="AC18799" s="379"/>
    </row>
    <row r="18800" spans="29:29" x14ac:dyDescent="0.25">
      <c r="AC18800" s="379"/>
    </row>
    <row r="18801" spans="29:29" x14ac:dyDescent="0.25">
      <c r="AC18801" s="379"/>
    </row>
    <row r="18802" spans="29:29" x14ac:dyDescent="0.25">
      <c r="AC18802" s="379"/>
    </row>
    <row r="18803" spans="29:29" x14ac:dyDescent="0.25">
      <c r="AC18803" s="379"/>
    </row>
    <row r="18804" spans="29:29" x14ac:dyDescent="0.25">
      <c r="AC18804" s="379"/>
    </row>
    <row r="18805" spans="29:29" x14ac:dyDescent="0.25">
      <c r="AC18805" s="379"/>
    </row>
    <row r="18806" spans="29:29" x14ac:dyDescent="0.25">
      <c r="AC18806" s="379"/>
    </row>
    <row r="18807" spans="29:29" x14ac:dyDescent="0.25">
      <c r="AC18807" s="379"/>
    </row>
    <row r="18808" spans="29:29" x14ac:dyDescent="0.25">
      <c r="AC18808" s="379"/>
    </row>
    <row r="18809" spans="29:29" x14ac:dyDescent="0.25">
      <c r="AC18809" s="379"/>
    </row>
    <row r="18810" spans="29:29" x14ac:dyDescent="0.25">
      <c r="AC18810" s="379"/>
    </row>
    <row r="18811" spans="29:29" x14ac:dyDescent="0.25">
      <c r="AC18811" s="379"/>
    </row>
    <row r="18812" spans="29:29" x14ac:dyDescent="0.25">
      <c r="AC18812" s="379"/>
    </row>
    <row r="18813" spans="29:29" x14ac:dyDescent="0.25">
      <c r="AC18813" s="379"/>
    </row>
    <row r="18814" spans="29:29" x14ac:dyDescent="0.25">
      <c r="AC18814" s="379"/>
    </row>
    <row r="18815" spans="29:29" x14ac:dyDescent="0.25">
      <c r="AC18815" s="379"/>
    </row>
    <row r="18816" spans="29:29" x14ac:dyDescent="0.25">
      <c r="AC18816" s="379"/>
    </row>
    <row r="18817" spans="29:29" x14ac:dyDescent="0.25">
      <c r="AC18817" s="379"/>
    </row>
    <row r="18818" spans="29:29" x14ac:dyDescent="0.25">
      <c r="AC18818" s="379"/>
    </row>
    <row r="18819" spans="29:29" x14ac:dyDescent="0.25">
      <c r="AC18819" s="379"/>
    </row>
    <row r="18820" spans="29:29" x14ac:dyDescent="0.25">
      <c r="AC18820" s="379"/>
    </row>
    <row r="18821" spans="29:29" x14ac:dyDescent="0.25">
      <c r="AC18821" s="379"/>
    </row>
    <row r="18822" spans="29:29" x14ac:dyDescent="0.25">
      <c r="AC18822" s="379"/>
    </row>
    <row r="18823" spans="29:29" x14ac:dyDescent="0.25">
      <c r="AC18823" s="379"/>
    </row>
    <row r="18824" spans="29:29" x14ac:dyDescent="0.25">
      <c r="AC18824" s="379"/>
    </row>
    <row r="18825" spans="29:29" x14ac:dyDescent="0.25">
      <c r="AC18825" s="379"/>
    </row>
    <row r="18826" spans="29:29" x14ac:dyDescent="0.25">
      <c r="AC18826" s="379"/>
    </row>
    <row r="18827" spans="29:29" x14ac:dyDescent="0.25">
      <c r="AC18827" s="379"/>
    </row>
    <row r="18828" spans="29:29" x14ac:dyDescent="0.25">
      <c r="AC18828" s="379"/>
    </row>
    <row r="18829" spans="29:29" x14ac:dyDescent="0.25">
      <c r="AC18829" s="379"/>
    </row>
    <row r="18830" spans="29:29" x14ac:dyDescent="0.25">
      <c r="AC18830" s="379"/>
    </row>
    <row r="18831" spans="29:29" x14ac:dyDescent="0.25">
      <c r="AC18831" s="379"/>
    </row>
    <row r="18832" spans="29:29" x14ac:dyDescent="0.25">
      <c r="AC18832" s="379"/>
    </row>
    <row r="18833" spans="29:29" x14ac:dyDescent="0.25">
      <c r="AC18833" s="379"/>
    </row>
    <row r="18834" spans="29:29" x14ac:dyDescent="0.25">
      <c r="AC18834" s="379"/>
    </row>
    <row r="18835" spans="29:29" x14ac:dyDescent="0.25">
      <c r="AC18835" s="379"/>
    </row>
    <row r="18836" spans="29:29" x14ac:dyDescent="0.25">
      <c r="AC18836" s="379"/>
    </row>
    <row r="18837" spans="29:29" x14ac:dyDescent="0.25">
      <c r="AC18837" s="379"/>
    </row>
    <row r="18838" spans="29:29" x14ac:dyDescent="0.25">
      <c r="AC18838" s="379"/>
    </row>
    <row r="18839" spans="29:29" x14ac:dyDescent="0.25">
      <c r="AC18839" s="379"/>
    </row>
    <row r="18840" spans="29:29" x14ac:dyDescent="0.25">
      <c r="AC18840" s="379"/>
    </row>
    <row r="18841" spans="29:29" x14ac:dyDescent="0.25">
      <c r="AC18841" s="379"/>
    </row>
    <row r="18842" spans="29:29" x14ac:dyDescent="0.25">
      <c r="AC18842" s="379"/>
    </row>
    <row r="18843" spans="29:29" x14ac:dyDescent="0.25">
      <c r="AC18843" s="379"/>
    </row>
    <row r="18844" spans="29:29" x14ac:dyDescent="0.25">
      <c r="AC18844" s="379"/>
    </row>
    <row r="18845" spans="29:29" x14ac:dyDescent="0.25">
      <c r="AC18845" s="379"/>
    </row>
    <row r="18846" spans="29:29" x14ac:dyDescent="0.25">
      <c r="AC18846" s="379"/>
    </row>
    <row r="18847" spans="29:29" x14ac:dyDescent="0.25">
      <c r="AC18847" s="379"/>
    </row>
    <row r="18848" spans="29:29" x14ac:dyDescent="0.25">
      <c r="AC18848" s="379"/>
    </row>
    <row r="18849" spans="29:29" x14ac:dyDescent="0.25">
      <c r="AC18849" s="379"/>
    </row>
    <row r="18850" spans="29:29" x14ac:dyDescent="0.25">
      <c r="AC18850" s="379"/>
    </row>
    <row r="18851" spans="29:29" x14ac:dyDescent="0.25">
      <c r="AC18851" s="379"/>
    </row>
    <row r="18852" spans="29:29" x14ac:dyDescent="0.25">
      <c r="AC18852" s="379"/>
    </row>
    <row r="18853" spans="29:29" x14ac:dyDescent="0.25">
      <c r="AC18853" s="379"/>
    </row>
    <row r="18854" spans="29:29" x14ac:dyDescent="0.25">
      <c r="AC18854" s="379"/>
    </row>
    <row r="18855" spans="29:29" x14ac:dyDescent="0.25">
      <c r="AC18855" s="379"/>
    </row>
    <row r="18856" spans="29:29" x14ac:dyDescent="0.25">
      <c r="AC18856" s="379"/>
    </row>
    <row r="18857" spans="29:29" x14ac:dyDescent="0.25">
      <c r="AC18857" s="379"/>
    </row>
    <row r="18858" spans="29:29" x14ac:dyDescent="0.25">
      <c r="AC18858" s="379"/>
    </row>
    <row r="18859" spans="29:29" x14ac:dyDescent="0.25">
      <c r="AC18859" s="379"/>
    </row>
    <row r="18860" spans="29:29" x14ac:dyDescent="0.25">
      <c r="AC18860" s="379"/>
    </row>
    <row r="18861" spans="29:29" x14ac:dyDescent="0.25">
      <c r="AC18861" s="379"/>
    </row>
    <row r="18862" spans="29:29" x14ac:dyDescent="0.25">
      <c r="AC18862" s="379"/>
    </row>
    <row r="18863" spans="29:29" x14ac:dyDescent="0.25">
      <c r="AC18863" s="379"/>
    </row>
    <row r="18864" spans="29:29" x14ac:dyDescent="0.25">
      <c r="AC18864" s="379"/>
    </row>
    <row r="18865" spans="29:29" x14ac:dyDescent="0.25">
      <c r="AC18865" s="379"/>
    </row>
    <row r="18866" spans="29:29" x14ac:dyDescent="0.25">
      <c r="AC18866" s="379"/>
    </row>
    <row r="18867" spans="29:29" x14ac:dyDescent="0.25">
      <c r="AC18867" s="379"/>
    </row>
    <row r="18868" spans="29:29" x14ac:dyDescent="0.25">
      <c r="AC18868" s="379"/>
    </row>
    <row r="18869" spans="29:29" x14ac:dyDescent="0.25">
      <c r="AC18869" s="379"/>
    </row>
    <row r="18870" spans="29:29" x14ac:dyDescent="0.25">
      <c r="AC18870" s="379"/>
    </row>
    <row r="18871" spans="29:29" x14ac:dyDescent="0.25">
      <c r="AC18871" s="379"/>
    </row>
    <row r="18872" spans="29:29" x14ac:dyDescent="0.25">
      <c r="AC18872" s="379"/>
    </row>
    <row r="18873" spans="29:29" x14ac:dyDescent="0.25">
      <c r="AC18873" s="379"/>
    </row>
    <row r="18874" spans="29:29" x14ac:dyDescent="0.25">
      <c r="AC18874" s="379"/>
    </row>
    <row r="18875" spans="29:29" x14ac:dyDescent="0.25">
      <c r="AC18875" s="379"/>
    </row>
    <row r="18876" spans="29:29" x14ac:dyDescent="0.25">
      <c r="AC18876" s="379"/>
    </row>
    <row r="18877" spans="29:29" x14ac:dyDescent="0.25">
      <c r="AC18877" s="379"/>
    </row>
    <row r="18878" spans="29:29" x14ac:dyDescent="0.25">
      <c r="AC18878" s="379"/>
    </row>
    <row r="18879" spans="29:29" x14ac:dyDescent="0.25">
      <c r="AC18879" s="379"/>
    </row>
    <row r="18880" spans="29:29" x14ac:dyDescent="0.25">
      <c r="AC18880" s="379"/>
    </row>
    <row r="18881" spans="29:29" x14ac:dyDescent="0.25">
      <c r="AC18881" s="379"/>
    </row>
    <row r="18882" spans="29:29" x14ac:dyDescent="0.25">
      <c r="AC18882" s="379"/>
    </row>
    <row r="18883" spans="29:29" x14ac:dyDescent="0.25">
      <c r="AC18883" s="379"/>
    </row>
    <row r="18884" spans="29:29" x14ac:dyDescent="0.25">
      <c r="AC18884" s="379"/>
    </row>
    <row r="18885" spans="29:29" x14ac:dyDescent="0.25">
      <c r="AC18885" s="379"/>
    </row>
    <row r="18886" spans="29:29" x14ac:dyDescent="0.25">
      <c r="AC18886" s="379"/>
    </row>
    <row r="18887" spans="29:29" x14ac:dyDescent="0.25">
      <c r="AC18887" s="379"/>
    </row>
    <row r="18888" spans="29:29" x14ac:dyDescent="0.25">
      <c r="AC18888" s="379"/>
    </row>
    <row r="18889" spans="29:29" x14ac:dyDescent="0.25">
      <c r="AC18889" s="379"/>
    </row>
    <row r="18890" spans="29:29" x14ac:dyDescent="0.25">
      <c r="AC18890" s="379"/>
    </row>
    <row r="18891" spans="29:29" x14ac:dyDescent="0.25">
      <c r="AC18891" s="379"/>
    </row>
    <row r="18892" spans="29:29" x14ac:dyDescent="0.25">
      <c r="AC18892" s="379"/>
    </row>
    <row r="18893" spans="29:29" x14ac:dyDescent="0.25">
      <c r="AC18893" s="379"/>
    </row>
    <row r="18894" spans="29:29" x14ac:dyDescent="0.25">
      <c r="AC18894" s="379"/>
    </row>
    <row r="18895" spans="29:29" x14ac:dyDescent="0.25">
      <c r="AC18895" s="379"/>
    </row>
    <row r="18896" spans="29:29" x14ac:dyDescent="0.25">
      <c r="AC18896" s="379"/>
    </row>
    <row r="18897" spans="29:29" x14ac:dyDescent="0.25">
      <c r="AC18897" s="379"/>
    </row>
    <row r="18898" spans="29:29" x14ac:dyDescent="0.25">
      <c r="AC18898" s="379"/>
    </row>
    <row r="18899" spans="29:29" x14ac:dyDescent="0.25">
      <c r="AC18899" s="379"/>
    </row>
    <row r="18900" spans="29:29" x14ac:dyDescent="0.25">
      <c r="AC18900" s="379"/>
    </row>
    <row r="18901" spans="29:29" x14ac:dyDescent="0.25">
      <c r="AC18901" s="379"/>
    </row>
    <row r="18902" spans="29:29" x14ac:dyDescent="0.25">
      <c r="AC18902" s="379"/>
    </row>
    <row r="18903" spans="29:29" x14ac:dyDescent="0.25">
      <c r="AC18903" s="379"/>
    </row>
    <row r="18904" spans="29:29" x14ac:dyDescent="0.25">
      <c r="AC18904" s="379"/>
    </row>
    <row r="18905" spans="29:29" x14ac:dyDescent="0.25">
      <c r="AC18905" s="379"/>
    </row>
    <row r="18906" spans="29:29" x14ac:dyDescent="0.25">
      <c r="AC18906" s="379"/>
    </row>
    <row r="18907" spans="29:29" x14ac:dyDescent="0.25">
      <c r="AC18907" s="379"/>
    </row>
    <row r="18908" spans="29:29" x14ac:dyDescent="0.25">
      <c r="AC18908" s="379"/>
    </row>
    <row r="18909" spans="29:29" x14ac:dyDescent="0.25">
      <c r="AC18909" s="379"/>
    </row>
    <row r="18910" spans="29:29" x14ac:dyDescent="0.25">
      <c r="AC18910" s="379"/>
    </row>
    <row r="18911" spans="29:29" x14ac:dyDescent="0.25">
      <c r="AC18911" s="379"/>
    </row>
    <row r="18912" spans="29:29" x14ac:dyDescent="0.25">
      <c r="AC18912" s="379"/>
    </row>
    <row r="18913" spans="29:29" x14ac:dyDescent="0.25">
      <c r="AC18913" s="379"/>
    </row>
    <row r="18914" spans="29:29" x14ac:dyDescent="0.25">
      <c r="AC18914" s="379"/>
    </row>
    <row r="18915" spans="29:29" x14ac:dyDescent="0.25">
      <c r="AC18915" s="379"/>
    </row>
    <row r="18916" spans="29:29" x14ac:dyDescent="0.25">
      <c r="AC18916" s="379"/>
    </row>
    <row r="18917" spans="29:29" x14ac:dyDescent="0.25">
      <c r="AC18917" s="379"/>
    </row>
    <row r="18918" spans="29:29" x14ac:dyDescent="0.25">
      <c r="AC18918" s="379"/>
    </row>
    <row r="18919" spans="29:29" x14ac:dyDescent="0.25">
      <c r="AC18919" s="379"/>
    </row>
    <row r="18920" spans="29:29" x14ac:dyDescent="0.25">
      <c r="AC18920" s="379"/>
    </row>
    <row r="18921" spans="29:29" x14ac:dyDescent="0.25">
      <c r="AC18921" s="379"/>
    </row>
    <row r="18922" spans="29:29" x14ac:dyDescent="0.25">
      <c r="AC18922" s="379"/>
    </row>
    <row r="18923" spans="29:29" x14ac:dyDescent="0.25">
      <c r="AC18923" s="379"/>
    </row>
    <row r="18924" spans="29:29" x14ac:dyDescent="0.25">
      <c r="AC18924" s="379"/>
    </row>
    <row r="18925" spans="29:29" x14ac:dyDescent="0.25">
      <c r="AC18925" s="379"/>
    </row>
    <row r="18926" spans="29:29" x14ac:dyDescent="0.25">
      <c r="AC18926" s="379"/>
    </row>
    <row r="18927" spans="29:29" x14ac:dyDescent="0.25">
      <c r="AC18927" s="379"/>
    </row>
    <row r="18928" spans="29:29" x14ac:dyDescent="0.25">
      <c r="AC18928" s="379"/>
    </row>
    <row r="18929" spans="29:29" x14ac:dyDescent="0.25">
      <c r="AC18929" s="379"/>
    </row>
    <row r="18930" spans="29:29" x14ac:dyDescent="0.25">
      <c r="AC18930" s="379"/>
    </row>
    <row r="18931" spans="29:29" x14ac:dyDescent="0.25">
      <c r="AC18931" s="379"/>
    </row>
    <row r="18932" spans="29:29" x14ac:dyDescent="0.25">
      <c r="AC18932" s="379"/>
    </row>
    <row r="18933" spans="29:29" x14ac:dyDescent="0.25">
      <c r="AC18933" s="379"/>
    </row>
    <row r="18934" spans="29:29" x14ac:dyDescent="0.25">
      <c r="AC18934" s="379"/>
    </row>
    <row r="18935" spans="29:29" x14ac:dyDescent="0.25">
      <c r="AC18935" s="379"/>
    </row>
    <row r="18936" spans="29:29" x14ac:dyDescent="0.25">
      <c r="AC18936" s="379"/>
    </row>
    <row r="18937" spans="29:29" x14ac:dyDescent="0.25">
      <c r="AC18937" s="379"/>
    </row>
    <row r="18938" spans="29:29" x14ac:dyDescent="0.25">
      <c r="AC18938" s="379"/>
    </row>
    <row r="18939" spans="29:29" x14ac:dyDescent="0.25">
      <c r="AC18939" s="379"/>
    </row>
    <row r="18940" spans="29:29" x14ac:dyDescent="0.25">
      <c r="AC18940" s="379"/>
    </row>
    <row r="18941" spans="29:29" x14ac:dyDescent="0.25">
      <c r="AC18941" s="379"/>
    </row>
    <row r="18942" spans="29:29" x14ac:dyDescent="0.25">
      <c r="AC18942" s="379"/>
    </row>
    <row r="18943" spans="29:29" x14ac:dyDescent="0.25">
      <c r="AC18943" s="379"/>
    </row>
    <row r="18944" spans="29:29" x14ac:dyDescent="0.25">
      <c r="AC18944" s="379"/>
    </row>
    <row r="18945" spans="29:29" x14ac:dyDescent="0.25">
      <c r="AC18945" s="379"/>
    </row>
    <row r="18946" spans="29:29" x14ac:dyDescent="0.25">
      <c r="AC18946" s="379"/>
    </row>
    <row r="18947" spans="29:29" x14ac:dyDescent="0.25">
      <c r="AC18947" s="379"/>
    </row>
    <row r="18948" spans="29:29" x14ac:dyDescent="0.25">
      <c r="AC18948" s="379"/>
    </row>
    <row r="18949" spans="29:29" x14ac:dyDescent="0.25">
      <c r="AC18949" s="379"/>
    </row>
    <row r="18950" spans="29:29" x14ac:dyDescent="0.25">
      <c r="AC18950" s="379"/>
    </row>
    <row r="18951" spans="29:29" x14ac:dyDescent="0.25">
      <c r="AC18951" s="379"/>
    </row>
    <row r="18952" spans="29:29" x14ac:dyDescent="0.25">
      <c r="AC18952" s="379"/>
    </row>
    <row r="18953" spans="29:29" x14ac:dyDescent="0.25">
      <c r="AC18953" s="379"/>
    </row>
    <row r="18954" spans="29:29" x14ac:dyDescent="0.25">
      <c r="AC18954" s="379"/>
    </row>
    <row r="18955" spans="29:29" x14ac:dyDescent="0.25">
      <c r="AC18955" s="379"/>
    </row>
    <row r="18956" spans="29:29" x14ac:dyDescent="0.25">
      <c r="AC18956" s="379"/>
    </row>
    <row r="18957" spans="29:29" x14ac:dyDescent="0.25">
      <c r="AC18957" s="379"/>
    </row>
    <row r="18958" spans="29:29" x14ac:dyDescent="0.25">
      <c r="AC18958" s="379"/>
    </row>
    <row r="18959" spans="29:29" x14ac:dyDescent="0.25">
      <c r="AC18959" s="379"/>
    </row>
    <row r="18960" spans="29:29" x14ac:dyDescent="0.25">
      <c r="AC18960" s="379"/>
    </row>
    <row r="18961" spans="29:29" x14ac:dyDescent="0.25">
      <c r="AC18961" s="379"/>
    </row>
    <row r="18962" spans="29:29" x14ac:dyDescent="0.25">
      <c r="AC18962" s="379"/>
    </row>
    <row r="18963" spans="29:29" x14ac:dyDescent="0.25">
      <c r="AC18963" s="379"/>
    </row>
    <row r="18964" spans="29:29" x14ac:dyDescent="0.25">
      <c r="AC18964" s="379"/>
    </row>
    <row r="18965" spans="29:29" x14ac:dyDescent="0.25">
      <c r="AC18965" s="379"/>
    </row>
    <row r="18966" spans="29:29" x14ac:dyDescent="0.25">
      <c r="AC18966" s="379"/>
    </row>
    <row r="18967" spans="29:29" x14ac:dyDescent="0.25">
      <c r="AC18967" s="379"/>
    </row>
    <row r="18968" spans="29:29" x14ac:dyDescent="0.25">
      <c r="AC18968" s="379"/>
    </row>
    <row r="18969" spans="29:29" x14ac:dyDescent="0.25">
      <c r="AC18969" s="379"/>
    </row>
    <row r="18970" spans="29:29" x14ac:dyDescent="0.25">
      <c r="AC18970" s="379"/>
    </row>
    <row r="18971" spans="29:29" x14ac:dyDescent="0.25">
      <c r="AC18971" s="379"/>
    </row>
    <row r="18972" spans="29:29" x14ac:dyDescent="0.25">
      <c r="AC18972" s="379"/>
    </row>
    <row r="18973" spans="29:29" x14ac:dyDescent="0.25">
      <c r="AC18973" s="379"/>
    </row>
    <row r="18974" spans="29:29" x14ac:dyDescent="0.25">
      <c r="AC18974" s="379"/>
    </row>
    <row r="18975" spans="29:29" x14ac:dyDescent="0.25">
      <c r="AC18975" s="379"/>
    </row>
    <row r="18976" spans="29:29" x14ac:dyDescent="0.25">
      <c r="AC18976" s="379"/>
    </row>
    <row r="18977" spans="29:29" x14ac:dyDescent="0.25">
      <c r="AC18977" s="379"/>
    </row>
    <row r="18978" spans="29:29" x14ac:dyDescent="0.25">
      <c r="AC18978" s="379"/>
    </row>
    <row r="18979" spans="29:29" x14ac:dyDescent="0.25">
      <c r="AC18979" s="379"/>
    </row>
    <row r="18980" spans="29:29" x14ac:dyDescent="0.25">
      <c r="AC18980" s="379"/>
    </row>
    <row r="18981" spans="29:29" x14ac:dyDescent="0.25">
      <c r="AC18981" s="379"/>
    </row>
    <row r="18982" spans="29:29" x14ac:dyDescent="0.25">
      <c r="AC18982" s="379"/>
    </row>
    <row r="18983" spans="29:29" x14ac:dyDescent="0.25">
      <c r="AC18983" s="379"/>
    </row>
    <row r="18984" spans="29:29" x14ac:dyDescent="0.25">
      <c r="AC18984" s="379"/>
    </row>
    <row r="18985" spans="29:29" x14ac:dyDescent="0.25">
      <c r="AC18985" s="379"/>
    </row>
    <row r="18986" spans="29:29" x14ac:dyDescent="0.25">
      <c r="AC18986" s="379"/>
    </row>
    <row r="18987" spans="29:29" x14ac:dyDescent="0.25">
      <c r="AC18987" s="379"/>
    </row>
    <row r="18988" spans="29:29" x14ac:dyDescent="0.25">
      <c r="AC18988" s="379"/>
    </row>
    <row r="18989" spans="29:29" x14ac:dyDescent="0.25">
      <c r="AC18989" s="379"/>
    </row>
    <row r="18990" spans="29:29" x14ac:dyDescent="0.25">
      <c r="AC18990" s="379"/>
    </row>
    <row r="18991" spans="29:29" x14ac:dyDescent="0.25">
      <c r="AC18991" s="379"/>
    </row>
    <row r="18992" spans="29:29" x14ac:dyDescent="0.25">
      <c r="AC18992" s="379"/>
    </row>
    <row r="18993" spans="29:29" x14ac:dyDescent="0.25">
      <c r="AC18993" s="379"/>
    </row>
    <row r="18994" spans="29:29" x14ac:dyDescent="0.25">
      <c r="AC18994" s="379"/>
    </row>
    <row r="18995" spans="29:29" x14ac:dyDescent="0.25">
      <c r="AC18995" s="379"/>
    </row>
    <row r="18996" spans="29:29" x14ac:dyDescent="0.25">
      <c r="AC18996" s="379"/>
    </row>
    <row r="18997" spans="29:29" x14ac:dyDescent="0.25">
      <c r="AC18997" s="379"/>
    </row>
    <row r="18998" spans="29:29" x14ac:dyDescent="0.25">
      <c r="AC18998" s="379"/>
    </row>
    <row r="18999" spans="29:29" x14ac:dyDescent="0.25">
      <c r="AC18999" s="379"/>
    </row>
    <row r="19000" spans="29:29" x14ac:dyDescent="0.25">
      <c r="AC19000" s="379"/>
    </row>
    <row r="19001" spans="29:29" x14ac:dyDescent="0.25">
      <c r="AC19001" s="379"/>
    </row>
    <row r="19002" spans="29:29" x14ac:dyDescent="0.25">
      <c r="AC19002" s="379"/>
    </row>
    <row r="19003" spans="29:29" x14ac:dyDescent="0.25">
      <c r="AC19003" s="379"/>
    </row>
    <row r="19004" spans="29:29" x14ac:dyDescent="0.25">
      <c r="AC19004" s="379"/>
    </row>
    <row r="19005" spans="29:29" x14ac:dyDescent="0.25">
      <c r="AC19005" s="379"/>
    </row>
    <row r="19006" spans="29:29" x14ac:dyDescent="0.25">
      <c r="AC19006" s="379"/>
    </row>
    <row r="19007" spans="29:29" x14ac:dyDescent="0.25">
      <c r="AC19007" s="379"/>
    </row>
    <row r="19008" spans="29:29" x14ac:dyDescent="0.25">
      <c r="AC19008" s="379"/>
    </row>
    <row r="19009" spans="29:29" x14ac:dyDescent="0.25">
      <c r="AC19009" s="379"/>
    </row>
    <row r="19010" spans="29:29" x14ac:dyDescent="0.25">
      <c r="AC19010" s="379"/>
    </row>
    <row r="19011" spans="29:29" x14ac:dyDescent="0.25">
      <c r="AC19011" s="379"/>
    </row>
    <row r="19012" spans="29:29" x14ac:dyDescent="0.25">
      <c r="AC19012" s="379"/>
    </row>
    <row r="19013" spans="29:29" x14ac:dyDescent="0.25">
      <c r="AC19013" s="379"/>
    </row>
    <row r="19014" spans="29:29" x14ac:dyDescent="0.25">
      <c r="AC19014" s="379"/>
    </row>
    <row r="19015" spans="29:29" x14ac:dyDescent="0.25">
      <c r="AC19015" s="379"/>
    </row>
    <row r="19016" spans="29:29" x14ac:dyDescent="0.25">
      <c r="AC19016" s="379"/>
    </row>
    <row r="19017" spans="29:29" x14ac:dyDescent="0.25">
      <c r="AC19017" s="379"/>
    </row>
    <row r="19018" spans="29:29" x14ac:dyDescent="0.25">
      <c r="AC19018" s="379"/>
    </row>
    <row r="19019" spans="29:29" x14ac:dyDescent="0.25">
      <c r="AC19019" s="379"/>
    </row>
    <row r="19020" spans="29:29" x14ac:dyDescent="0.25">
      <c r="AC19020" s="379"/>
    </row>
    <row r="19021" spans="29:29" x14ac:dyDescent="0.25">
      <c r="AC19021" s="379"/>
    </row>
    <row r="19022" spans="29:29" x14ac:dyDescent="0.25">
      <c r="AC19022" s="379"/>
    </row>
    <row r="19023" spans="29:29" x14ac:dyDescent="0.25">
      <c r="AC19023" s="379"/>
    </row>
    <row r="19024" spans="29:29" x14ac:dyDescent="0.25">
      <c r="AC19024" s="379"/>
    </row>
    <row r="19025" spans="29:29" x14ac:dyDescent="0.25">
      <c r="AC19025" s="379"/>
    </row>
    <row r="19026" spans="29:29" x14ac:dyDescent="0.25">
      <c r="AC19026" s="379"/>
    </row>
    <row r="19027" spans="29:29" x14ac:dyDescent="0.25">
      <c r="AC19027" s="379"/>
    </row>
    <row r="19028" spans="29:29" x14ac:dyDescent="0.25">
      <c r="AC19028" s="379"/>
    </row>
    <row r="19029" spans="29:29" x14ac:dyDescent="0.25">
      <c r="AC19029" s="379"/>
    </row>
    <row r="19030" spans="29:29" x14ac:dyDescent="0.25">
      <c r="AC19030" s="379"/>
    </row>
    <row r="19031" spans="29:29" x14ac:dyDescent="0.25">
      <c r="AC19031" s="379"/>
    </row>
    <row r="19032" spans="29:29" x14ac:dyDescent="0.25">
      <c r="AC19032" s="379"/>
    </row>
    <row r="19033" spans="29:29" x14ac:dyDescent="0.25">
      <c r="AC19033" s="379"/>
    </row>
    <row r="19034" spans="29:29" x14ac:dyDescent="0.25">
      <c r="AC19034" s="379"/>
    </row>
    <row r="19035" spans="29:29" x14ac:dyDescent="0.25">
      <c r="AC19035" s="379"/>
    </row>
    <row r="19036" spans="29:29" x14ac:dyDescent="0.25">
      <c r="AC19036" s="379"/>
    </row>
    <row r="19037" spans="29:29" x14ac:dyDescent="0.25">
      <c r="AC19037" s="379"/>
    </row>
    <row r="19038" spans="29:29" x14ac:dyDescent="0.25">
      <c r="AC19038" s="379"/>
    </row>
    <row r="19039" spans="29:29" x14ac:dyDescent="0.25">
      <c r="AC19039" s="379"/>
    </row>
    <row r="19040" spans="29:29" x14ac:dyDescent="0.25">
      <c r="AC19040" s="379"/>
    </row>
    <row r="19041" spans="29:29" x14ac:dyDescent="0.25">
      <c r="AC19041" s="379"/>
    </row>
    <row r="19042" spans="29:29" x14ac:dyDescent="0.25">
      <c r="AC19042" s="379"/>
    </row>
    <row r="19043" spans="29:29" x14ac:dyDescent="0.25">
      <c r="AC19043" s="379"/>
    </row>
    <row r="19044" spans="29:29" x14ac:dyDescent="0.25">
      <c r="AC19044" s="379"/>
    </row>
    <row r="19045" spans="29:29" x14ac:dyDescent="0.25">
      <c r="AC19045" s="379"/>
    </row>
    <row r="19046" spans="29:29" x14ac:dyDescent="0.25">
      <c r="AC19046" s="379"/>
    </row>
    <row r="19047" spans="29:29" x14ac:dyDescent="0.25">
      <c r="AC19047" s="379"/>
    </row>
    <row r="19048" spans="29:29" x14ac:dyDescent="0.25">
      <c r="AC19048" s="379"/>
    </row>
    <row r="19049" spans="29:29" x14ac:dyDescent="0.25">
      <c r="AC19049" s="379"/>
    </row>
    <row r="19050" spans="29:29" x14ac:dyDescent="0.25">
      <c r="AC19050" s="379"/>
    </row>
    <row r="19051" spans="29:29" x14ac:dyDescent="0.25">
      <c r="AC19051" s="379"/>
    </row>
    <row r="19052" spans="29:29" x14ac:dyDescent="0.25">
      <c r="AC19052" s="379"/>
    </row>
    <row r="19053" spans="29:29" x14ac:dyDescent="0.25">
      <c r="AC19053" s="379"/>
    </row>
    <row r="19054" spans="29:29" x14ac:dyDescent="0.25">
      <c r="AC19054" s="379"/>
    </row>
    <row r="19055" spans="29:29" x14ac:dyDescent="0.25">
      <c r="AC19055" s="379"/>
    </row>
    <row r="19056" spans="29:29" x14ac:dyDescent="0.25">
      <c r="AC19056" s="379"/>
    </row>
    <row r="19057" spans="29:29" x14ac:dyDescent="0.25">
      <c r="AC19057" s="379"/>
    </row>
    <row r="19058" spans="29:29" x14ac:dyDescent="0.25">
      <c r="AC19058" s="379"/>
    </row>
    <row r="19059" spans="29:29" x14ac:dyDescent="0.25">
      <c r="AC19059" s="379"/>
    </row>
    <row r="19060" spans="29:29" x14ac:dyDescent="0.25">
      <c r="AC19060" s="379"/>
    </row>
    <row r="19061" spans="29:29" x14ac:dyDescent="0.25">
      <c r="AC19061" s="379"/>
    </row>
    <row r="19062" spans="29:29" x14ac:dyDescent="0.25">
      <c r="AC19062" s="379"/>
    </row>
    <row r="19063" spans="29:29" x14ac:dyDescent="0.25">
      <c r="AC19063" s="379"/>
    </row>
    <row r="19064" spans="29:29" x14ac:dyDescent="0.25">
      <c r="AC19064" s="379"/>
    </row>
    <row r="19065" spans="29:29" x14ac:dyDescent="0.25">
      <c r="AC19065" s="379"/>
    </row>
    <row r="19066" spans="29:29" x14ac:dyDescent="0.25">
      <c r="AC19066" s="379"/>
    </row>
    <row r="19067" spans="29:29" x14ac:dyDescent="0.25">
      <c r="AC19067" s="379"/>
    </row>
    <row r="19068" spans="29:29" x14ac:dyDescent="0.25">
      <c r="AC19068" s="379"/>
    </row>
    <row r="19069" spans="29:29" x14ac:dyDescent="0.25">
      <c r="AC19069" s="379"/>
    </row>
    <row r="19070" spans="29:29" x14ac:dyDescent="0.25">
      <c r="AC19070" s="379"/>
    </row>
    <row r="19071" spans="29:29" x14ac:dyDescent="0.25">
      <c r="AC19071" s="379"/>
    </row>
    <row r="19072" spans="29:29" x14ac:dyDescent="0.25">
      <c r="AC19072" s="379"/>
    </row>
    <row r="19073" spans="29:29" x14ac:dyDescent="0.25">
      <c r="AC19073" s="379"/>
    </row>
    <row r="19074" spans="29:29" x14ac:dyDescent="0.25">
      <c r="AC19074" s="379"/>
    </row>
    <row r="19075" spans="29:29" x14ac:dyDescent="0.25">
      <c r="AC19075" s="379"/>
    </row>
    <row r="19076" spans="29:29" x14ac:dyDescent="0.25">
      <c r="AC19076" s="379"/>
    </row>
    <row r="19077" spans="29:29" x14ac:dyDescent="0.25">
      <c r="AC19077" s="379"/>
    </row>
    <row r="19078" spans="29:29" x14ac:dyDescent="0.25">
      <c r="AC19078" s="379"/>
    </row>
    <row r="19079" spans="29:29" x14ac:dyDescent="0.25">
      <c r="AC19079" s="379"/>
    </row>
    <row r="19080" spans="29:29" x14ac:dyDescent="0.25">
      <c r="AC19080" s="379"/>
    </row>
    <row r="19081" spans="29:29" x14ac:dyDescent="0.25">
      <c r="AC19081" s="379"/>
    </row>
    <row r="19082" spans="29:29" x14ac:dyDescent="0.25">
      <c r="AC19082" s="379"/>
    </row>
    <row r="19083" spans="29:29" x14ac:dyDescent="0.25">
      <c r="AC19083" s="379"/>
    </row>
    <row r="19084" spans="29:29" x14ac:dyDescent="0.25">
      <c r="AC19084" s="379"/>
    </row>
    <row r="19085" spans="29:29" x14ac:dyDescent="0.25">
      <c r="AC19085" s="379"/>
    </row>
    <row r="19086" spans="29:29" x14ac:dyDescent="0.25">
      <c r="AC19086" s="379"/>
    </row>
    <row r="19087" spans="29:29" x14ac:dyDescent="0.25">
      <c r="AC19087" s="379"/>
    </row>
    <row r="19088" spans="29:29" x14ac:dyDescent="0.25">
      <c r="AC19088" s="379"/>
    </row>
    <row r="19089" spans="29:29" x14ac:dyDescent="0.25">
      <c r="AC19089" s="379"/>
    </row>
    <row r="19090" spans="29:29" x14ac:dyDescent="0.25">
      <c r="AC19090" s="379"/>
    </row>
    <row r="19091" spans="29:29" x14ac:dyDescent="0.25">
      <c r="AC19091" s="379"/>
    </row>
    <row r="19092" spans="29:29" x14ac:dyDescent="0.25">
      <c r="AC19092" s="379"/>
    </row>
    <row r="19093" spans="29:29" x14ac:dyDescent="0.25">
      <c r="AC19093" s="379"/>
    </row>
    <row r="19094" spans="29:29" x14ac:dyDescent="0.25">
      <c r="AC19094" s="379"/>
    </row>
    <row r="19095" spans="29:29" x14ac:dyDescent="0.25">
      <c r="AC19095" s="379"/>
    </row>
    <row r="19096" spans="29:29" x14ac:dyDescent="0.25">
      <c r="AC19096" s="379"/>
    </row>
    <row r="19097" spans="29:29" x14ac:dyDescent="0.25">
      <c r="AC19097" s="379"/>
    </row>
    <row r="19098" spans="29:29" x14ac:dyDescent="0.25">
      <c r="AC19098" s="379"/>
    </row>
    <row r="19099" spans="29:29" x14ac:dyDescent="0.25">
      <c r="AC19099" s="379"/>
    </row>
    <row r="19100" spans="29:29" x14ac:dyDescent="0.25">
      <c r="AC19100" s="379"/>
    </row>
    <row r="19101" spans="29:29" x14ac:dyDescent="0.25">
      <c r="AC19101" s="379"/>
    </row>
    <row r="19102" spans="29:29" x14ac:dyDescent="0.25">
      <c r="AC19102" s="379"/>
    </row>
    <row r="19103" spans="29:29" x14ac:dyDescent="0.25">
      <c r="AC19103" s="379"/>
    </row>
    <row r="19104" spans="29:29" x14ac:dyDescent="0.25">
      <c r="AC19104" s="379"/>
    </row>
    <row r="19105" spans="29:29" x14ac:dyDescent="0.25">
      <c r="AC19105" s="379"/>
    </row>
    <row r="19106" spans="29:29" x14ac:dyDescent="0.25">
      <c r="AC19106" s="379"/>
    </row>
    <row r="19107" spans="29:29" x14ac:dyDescent="0.25">
      <c r="AC19107" s="379"/>
    </row>
    <row r="19108" spans="29:29" x14ac:dyDescent="0.25">
      <c r="AC19108" s="379"/>
    </row>
    <row r="19109" spans="29:29" x14ac:dyDescent="0.25">
      <c r="AC19109" s="379"/>
    </row>
    <row r="19110" spans="29:29" x14ac:dyDescent="0.25">
      <c r="AC19110" s="379"/>
    </row>
    <row r="19111" spans="29:29" x14ac:dyDescent="0.25">
      <c r="AC19111" s="379"/>
    </row>
    <row r="19112" spans="29:29" x14ac:dyDescent="0.25">
      <c r="AC19112" s="379"/>
    </row>
    <row r="19113" spans="29:29" x14ac:dyDescent="0.25">
      <c r="AC19113" s="379"/>
    </row>
    <row r="19114" spans="29:29" x14ac:dyDescent="0.25">
      <c r="AC19114" s="379"/>
    </row>
    <row r="19115" spans="29:29" x14ac:dyDescent="0.25">
      <c r="AC19115" s="379"/>
    </row>
    <row r="19116" spans="29:29" x14ac:dyDescent="0.25">
      <c r="AC19116" s="379"/>
    </row>
    <row r="19117" spans="29:29" x14ac:dyDescent="0.25">
      <c r="AC19117" s="379"/>
    </row>
    <row r="19118" spans="29:29" x14ac:dyDescent="0.25">
      <c r="AC19118" s="379"/>
    </row>
    <row r="19119" spans="29:29" x14ac:dyDescent="0.25">
      <c r="AC19119" s="379"/>
    </row>
    <row r="19120" spans="29:29" x14ac:dyDescent="0.25">
      <c r="AC19120" s="379"/>
    </row>
    <row r="19121" spans="29:29" x14ac:dyDescent="0.25">
      <c r="AC19121" s="379"/>
    </row>
    <row r="19122" spans="29:29" x14ac:dyDescent="0.25">
      <c r="AC19122" s="379"/>
    </row>
    <row r="19123" spans="29:29" x14ac:dyDescent="0.25">
      <c r="AC19123" s="379"/>
    </row>
    <row r="19124" spans="29:29" x14ac:dyDescent="0.25">
      <c r="AC19124" s="379"/>
    </row>
    <row r="19125" spans="29:29" x14ac:dyDescent="0.25">
      <c r="AC19125" s="379"/>
    </row>
    <row r="19126" spans="29:29" x14ac:dyDescent="0.25">
      <c r="AC19126" s="379"/>
    </row>
    <row r="19127" spans="29:29" x14ac:dyDescent="0.25">
      <c r="AC19127" s="379"/>
    </row>
    <row r="19128" spans="29:29" x14ac:dyDescent="0.25">
      <c r="AC19128" s="379"/>
    </row>
    <row r="19129" spans="29:29" x14ac:dyDescent="0.25">
      <c r="AC19129" s="379"/>
    </row>
    <row r="19130" spans="29:29" x14ac:dyDescent="0.25">
      <c r="AC19130" s="379"/>
    </row>
    <row r="19131" spans="29:29" x14ac:dyDescent="0.25">
      <c r="AC19131" s="379"/>
    </row>
    <row r="19132" spans="29:29" x14ac:dyDescent="0.25">
      <c r="AC19132" s="379"/>
    </row>
    <row r="19133" spans="29:29" x14ac:dyDescent="0.25">
      <c r="AC19133" s="379"/>
    </row>
    <row r="19134" spans="29:29" x14ac:dyDescent="0.25">
      <c r="AC19134" s="379"/>
    </row>
    <row r="19135" spans="29:29" x14ac:dyDescent="0.25">
      <c r="AC19135" s="379"/>
    </row>
    <row r="19136" spans="29:29" x14ac:dyDescent="0.25">
      <c r="AC19136" s="379"/>
    </row>
    <row r="19137" spans="29:29" x14ac:dyDescent="0.25">
      <c r="AC19137" s="379"/>
    </row>
    <row r="19138" spans="29:29" x14ac:dyDescent="0.25">
      <c r="AC19138" s="379"/>
    </row>
    <row r="19139" spans="29:29" x14ac:dyDescent="0.25">
      <c r="AC19139" s="379"/>
    </row>
    <row r="19140" spans="29:29" x14ac:dyDescent="0.25">
      <c r="AC19140" s="379"/>
    </row>
    <row r="19141" spans="29:29" x14ac:dyDescent="0.25">
      <c r="AC19141" s="379"/>
    </row>
    <row r="19142" spans="29:29" x14ac:dyDescent="0.25">
      <c r="AC19142" s="379"/>
    </row>
    <row r="19143" spans="29:29" x14ac:dyDescent="0.25">
      <c r="AC19143" s="379"/>
    </row>
    <row r="19144" spans="29:29" x14ac:dyDescent="0.25">
      <c r="AC19144" s="379"/>
    </row>
    <row r="19145" spans="29:29" x14ac:dyDescent="0.25">
      <c r="AC19145" s="379"/>
    </row>
    <row r="19146" spans="29:29" x14ac:dyDescent="0.25">
      <c r="AC19146" s="379"/>
    </row>
    <row r="19147" spans="29:29" x14ac:dyDescent="0.25">
      <c r="AC19147" s="379"/>
    </row>
    <row r="19148" spans="29:29" x14ac:dyDescent="0.25">
      <c r="AC19148" s="379"/>
    </row>
    <row r="19149" spans="29:29" x14ac:dyDescent="0.25">
      <c r="AC19149" s="379"/>
    </row>
    <row r="19150" spans="29:29" x14ac:dyDescent="0.25">
      <c r="AC19150" s="379"/>
    </row>
    <row r="19151" spans="29:29" x14ac:dyDescent="0.25">
      <c r="AC19151" s="379"/>
    </row>
    <row r="19152" spans="29:29" x14ac:dyDescent="0.25">
      <c r="AC19152" s="379"/>
    </row>
    <row r="19153" spans="29:29" x14ac:dyDescent="0.25">
      <c r="AC19153" s="379"/>
    </row>
    <row r="19154" spans="29:29" x14ac:dyDescent="0.25">
      <c r="AC19154" s="379"/>
    </row>
    <row r="19155" spans="29:29" x14ac:dyDescent="0.25">
      <c r="AC19155" s="379"/>
    </row>
    <row r="19156" spans="29:29" x14ac:dyDescent="0.25">
      <c r="AC19156" s="379"/>
    </row>
    <row r="19157" spans="29:29" x14ac:dyDescent="0.25">
      <c r="AC19157" s="379"/>
    </row>
    <row r="19158" spans="29:29" x14ac:dyDescent="0.25">
      <c r="AC19158" s="379"/>
    </row>
    <row r="19159" spans="29:29" x14ac:dyDescent="0.25">
      <c r="AC19159" s="379"/>
    </row>
    <row r="19160" spans="29:29" x14ac:dyDescent="0.25">
      <c r="AC19160" s="379"/>
    </row>
    <row r="19161" spans="29:29" x14ac:dyDescent="0.25">
      <c r="AC19161" s="379"/>
    </row>
    <row r="19162" spans="29:29" x14ac:dyDescent="0.25">
      <c r="AC19162" s="379"/>
    </row>
    <row r="19163" spans="29:29" x14ac:dyDescent="0.25">
      <c r="AC19163" s="379"/>
    </row>
    <row r="19164" spans="29:29" x14ac:dyDescent="0.25">
      <c r="AC19164" s="379"/>
    </row>
    <row r="19165" spans="29:29" x14ac:dyDescent="0.25">
      <c r="AC19165" s="379"/>
    </row>
    <row r="19166" spans="29:29" x14ac:dyDescent="0.25">
      <c r="AC19166" s="379"/>
    </row>
    <row r="19167" spans="29:29" x14ac:dyDescent="0.25">
      <c r="AC19167" s="379"/>
    </row>
    <row r="19168" spans="29:29" x14ac:dyDescent="0.25">
      <c r="AC19168" s="379"/>
    </row>
    <row r="19169" spans="29:29" x14ac:dyDescent="0.25">
      <c r="AC19169" s="379"/>
    </row>
    <row r="19170" spans="29:29" x14ac:dyDescent="0.25">
      <c r="AC19170" s="379"/>
    </row>
    <row r="19171" spans="29:29" x14ac:dyDescent="0.25">
      <c r="AC19171" s="379"/>
    </row>
    <row r="19172" spans="29:29" x14ac:dyDescent="0.25">
      <c r="AC19172" s="379"/>
    </row>
    <row r="19173" spans="29:29" x14ac:dyDescent="0.25">
      <c r="AC19173" s="379"/>
    </row>
    <row r="19174" spans="29:29" x14ac:dyDescent="0.25">
      <c r="AC19174" s="379"/>
    </row>
    <row r="19175" spans="29:29" x14ac:dyDescent="0.25">
      <c r="AC19175" s="379"/>
    </row>
    <row r="19176" spans="29:29" x14ac:dyDescent="0.25">
      <c r="AC19176" s="379"/>
    </row>
    <row r="19177" spans="29:29" x14ac:dyDescent="0.25">
      <c r="AC19177" s="379"/>
    </row>
    <row r="19178" spans="29:29" x14ac:dyDescent="0.25">
      <c r="AC19178" s="379"/>
    </row>
    <row r="19179" spans="29:29" x14ac:dyDescent="0.25">
      <c r="AC19179" s="379"/>
    </row>
    <row r="19180" spans="29:29" x14ac:dyDescent="0.25">
      <c r="AC19180" s="379"/>
    </row>
    <row r="19181" spans="29:29" x14ac:dyDescent="0.25">
      <c r="AC19181" s="379"/>
    </row>
    <row r="19182" spans="29:29" x14ac:dyDescent="0.25">
      <c r="AC19182" s="379"/>
    </row>
    <row r="19183" spans="29:29" x14ac:dyDescent="0.25">
      <c r="AC19183" s="379"/>
    </row>
    <row r="19184" spans="29:29" x14ac:dyDescent="0.25">
      <c r="AC19184" s="379"/>
    </row>
    <row r="19185" spans="29:29" x14ac:dyDescent="0.25">
      <c r="AC19185" s="379"/>
    </row>
    <row r="19186" spans="29:29" x14ac:dyDescent="0.25">
      <c r="AC19186" s="379"/>
    </row>
    <row r="19187" spans="29:29" x14ac:dyDescent="0.25">
      <c r="AC19187" s="379"/>
    </row>
    <row r="19188" spans="29:29" x14ac:dyDescent="0.25">
      <c r="AC19188" s="379"/>
    </row>
    <row r="19189" spans="29:29" x14ac:dyDescent="0.25">
      <c r="AC19189" s="379"/>
    </row>
    <row r="19190" spans="29:29" x14ac:dyDescent="0.25">
      <c r="AC19190" s="379"/>
    </row>
    <row r="19191" spans="29:29" x14ac:dyDescent="0.25">
      <c r="AC19191" s="379"/>
    </row>
    <row r="19192" spans="29:29" x14ac:dyDescent="0.25">
      <c r="AC19192" s="379"/>
    </row>
    <row r="19193" spans="29:29" x14ac:dyDescent="0.25">
      <c r="AC19193" s="379"/>
    </row>
    <row r="19194" spans="29:29" x14ac:dyDescent="0.25">
      <c r="AC19194" s="379"/>
    </row>
    <row r="19195" spans="29:29" x14ac:dyDescent="0.25">
      <c r="AC19195" s="379"/>
    </row>
    <row r="19196" spans="29:29" x14ac:dyDescent="0.25">
      <c r="AC19196" s="379"/>
    </row>
    <row r="19197" spans="29:29" x14ac:dyDescent="0.25">
      <c r="AC19197" s="379"/>
    </row>
    <row r="19198" spans="29:29" x14ac:dyDescent="0.25">
      <c r="AC19198" s="379"/>
    </row>
    <row r="19199" spans="29:29" x14ac:dyDescent="0.25">
      <c r="AC19199" s="379"/>
    </row>
    <row r="19200" spans="29:29" x14ac:dyDescent="0.25">
      <c r="AC19200" s="379"/>
    </row>
    <row r="19201" spans="29:29" x14ac:dyDescent="0.25">
      <c r="AC19201" s="379"/>
    </row>
    <row r="19202" spans="29:29" x14ac:dyDescent="0.25">
      <c r="AC19202" s="379"/>
    </row>
    <row r="19203" spans="29:29" x14ac:dyDescent="0.25">
      <c r="AC19203" s="379"/>
    </row>
    <row r="19204" spans="29:29" x14ac:dyDescent="0.25">
      <c r="AC19204" s="379"/>
    </row>
    <row r="19205" spans="29:29" x14ac:dyDescent="0.25">
      <c r="AC19205" s="379"/>
    </row>
    <row r="19206" spans="29:29" x14ac:dyDescent="0.25">
      <c r="AC19206" s="379"/>
    </row>
    <row r="19207" spans="29:29" x14ac:dyDescent="0.25">
      <c r="AC19207" s="379"/>
    </row>
    <row r="19208" spans="29:29" x14ac:dyDescent="0.25">
      <c r="AC19208" s="379"/>
    </row>
    <row r="19209" spans="29:29" x14ac:dyDescent="0.25">
      <c r="AC19209" s="379"/>
    </row>
    <row r="19210" spans="29:29" x14ac:dyDescent="0.25">
      <c r="AC19210" s="379"/>
    </row>
    <row r="19211" spans="29:29" x14ac:dyDescent="0.25">
      <c r="AC19211" s="379"/>
    </row>
    <row r="19212" spans="29:29" x14ac:dyDescent="0.25">
      <c r="AC19212" s="379"/>
    </row>
    <row r="19213" spans="29:29" x14ac:dyDescent="0.25">
      <c r="AC19213" s="379"/>
    </row>
    <row r="19214" spans="29:29" x14ac:dyDescent="0.25">
      <c r="AC19214" s="379"/>
    </row>
    <row r="19215" spans="29:29" x14ac:dyDescent="0.25">
      <c r="AC19215" s="379"/>
    </row>
    <row r="19216" spans="29:29" x14ac:dyDescent="0.25">
      <c r="AC19216" s="379"/>
    </row>
    <row r="19217" spans="29:29" x14ac:dyDescent="0.25">
      <c r="AC19217" s="379"/>
    </row>
    <row r="19218" spans="29:29" x14ac:dyDescent="0.25">
      <c r="AC19218" s="379"/>
    </row>
    <row r="19219" spans="29:29" x14ac:dyDescent="0.25">
      <c r="AC19219" s="379"/>
    </row>
    <row r="19220" spans="29:29" x14ac:dyDescent="0.25">
      <c r="AC19220" s="379"/>
    </row>
    <row r="19221" spans="29:29" x14ac:dyDescent="0.25">
      <c r="AC19221" s="379"/>
    </row>
    <row r="19222" spans="29:29" x14ac:dyDescent="0.25">
      <c r="AC19222" s="379"/>
    </row>
    <row r="19223" spans="29:29" x14ac:dyDescent="0.25">
      <c r="AC19223" s="379"/>
    </row>
    <row r="19224" spans="29:29" x14ac:dyDescent="0.25">
      <c r="AC19224" s="379"/>
    </row>
    <row r="19225" spans="29:29" x14ac:dyDescent="0.25">
      <c r="AC19225" s="379"/>
    </row>
    <row r="19226" spans="29:29" x14ac:dyDescent="0.25">
      <c r="AC19226" s="379"/>
    </row>
    <row r="19227" spans="29:29" x14ac:dyDescent="0.25">
      <c r="AC19227" s="379"/>
    </row>
    <row r="19228" spans="29:29" x14ac:dyDescent="0.25">
      <c r="AC19228" s="379"/>
    </row>
    <row r="19229" spans="29:29" x14ac:dyDescent="0.25">
      <c r="AC19229" s="379"/>
    </row>
    <row r="19230" spans="29:29" x14ac:dyDescent="0.25">
      <c r="AC19230" s="379"/>
    </row>
    <row r="19231" spans="29:29" x14ac:dyDescent="0.25">
      <c r="AC19231" s="379"/>
    </row>
    <row r="19232" spans="29:29" x14ac:dyDescent="0.25">
      <c r="AC19232" s="379"/>
    </row>
    <row r="19233" spans="29:29" x14ac:dyDescent="0.25">
      <c r="AC19233" s="379"/>
    </row>
    <row r="19234" spans="29:29" x14ac:dyDescent="0.25">
      <c r="AC19234" s="379"/>
    </row>
    <row r="19235" spans="29:29" x14ac:dyDescent="0.25">
      <c r="AC19235" s="379"/>
    </row>
    <row r="19236" spans="29:29" x14ac:dyDescent="0.25">
      <c r="AC19236" s="379"/>
    </row>
    <row r="19237" spans="29:29" x14ac:dyDescent="0.25">
      <c r="AC19237" s="379"/>
    </row>
    <row r="19238" spans="29:29" x14ac:dyDescent="0.25">
      <c r="AC19238" s="379"/>
    </row>
    <row r="19239" spans="29:29" x14ac:dyDescent="0.25">
      <c r="AC19239" s="379"/>
    </row>
    <row r="19240" spans="29:29" x14ac:dyDescent="0.25">
      <c r="AC19240" s="379"/>
    </row>
    <row r="19241" spans="29:29" x14ac:dyDescent="0.25">
      <c r="AC19241" s="379"/>
    </row>
    <row r="19242" spans="29:29" x14ac:dyDescent="0.25">
      <c r="AC19242" s="379"/>
    </row>
    <row r="19243" spans="29:29" x14ac:dyDescent="0.25">
      <c r="AC19243" s="379"/>
    </row>
    <row r="19244" spans="29:29" x14ac:dyDescent="0.25">
      <c r="AC19244" s="379"/>
    </row>
    <row r="19245" spans="29:29" x14ac:dyDescent="0.25">
      <c r="AC19245" s="379"/>
    </row>
    <row r="19246" spans="29:29" x14ac:dyDescent="0.25">
      <c r="AC19246" s="379"/>
    </row>
    <row r="19247" spans="29:29" x14ac:dyDescent="0.25">
      <c r="AC19247" s="379"/>
    </row>
    <row r="19248" spans="29:29" x14ac:dyDescent="0.25">
      <c r="AC19248" s="379"/>
    </row>
    <row r="19249" spans="29:29" x14ac:dyDescent="0.25">
      <c r="AC19249" s="379"/>
    </row>
    <row r="19250" spans="29:29" x14ac:dyDescent="0.25">
      <c r="AC19250" s="379"/>
    </row>
    <row r="19251" spans="29:29" x14ac:dyDescent="0.25">
      <c r="AC19251" s="379"/>
    </row>
    <row r="19252" spans="29:29" x14ac:dyDescent="0.25">
      <c r="AC19252" s="379"/>
    </row>
    <row r="19253" spans="29:29" x14ac:dyDescent="0.25">
      <c r="AC19253" s="379"/>
    </row>
    <row r="19254" spans="29:29" x14ac:dyDescent="0.25">
      <c r="AC19254" s="379"/>
    </row>
    <row r="19255" spans="29:29" x14ac:dyDescent="0.25">
      <c r="AC19255" s="379"/>
    </row>
    <row r="19256" spans="29:29" x14ac:dyDescent="0.25">
      <c r="AC19256" s="379"/>
    </row>
    <row r="19257" spans="29:29" x14ac:dyDescent="0.25">
      <c r="AC19257" s="379"/>
    </row>
    <row r="19258" spans="29:29" x14ac:dyDescent="0.25">
      <c r="AC19258" s="379"/>
    </row>
    <row r="19259" spans="29:29" x14ac:dyDescent="0.25">
      <c r="AC19259" s="379"/>
    </row>
    <row r="19260" spans="29:29" x14ac:dyDescent="0.25">
      <c r="AC19260" s="379"/>
    </row>
    <row r="19261" spans="29:29" x14ac:dyDescent="0.25">
      <c r="AC19261" s="379"/>
    </row>
    <row r="19262" spans="29:29" x14ac:dyDescent="0.25">
      <c r="AC19262" s="379"/>
    </row>
    <row r="19263" spans="29:29" x14ac:dyDescent="0.25">
      <c r="AC19263" s="379"/>
    </row>
    <row r="19264" spans="29:29" x14ac:dyDescent="0.25">
      <c r="AC19264" s="379"/>
    </row>
    <row r="19265" spans="29:29" x14ac:dyDescent="0.25">
      <c r="AC19265" s="379"/>
    </row>
    <row r="19266" spans="29:29" x14ac:dyDescent="0.25">
      <c r="AC19266" s="379"/>
    </row>
    <row r="19267" spans="29:29" x14ac:dyDescent="0.25">
      <c r="AC19267" s="379"/>
    </row>
    <row r="19268" spans="29:29" x14ac:dyDescent="0.25">
      <c r="AC19268" s="379"/>
    </row>
    <row r="19269" spans="29:29" x14ac:dyDescent="0.25">
      <c r="AC19269" s="379"/>
    </row>
    <row r="19270" spans="29:29" x14ac:dyDescent="0.25">
      <c r="AC19270" s="379"/>
    </row>
    <row r="19271" spans="29:29" x14ac:dyDescent="0.25">
      <c r="AC19271" s="379"/>
    </row>
    <row r="19272" spans="29:29" x14ac:dyDescent="0.25">
      <c r="AC19272" s="379"/>
    </row>
    <row r="19273" spans="29:29" x14ac:dyDescent="0.25">
      <c r="AC19273" s="379"/>
    </row>
    <row r="19274" spans="29:29" x14ac:dyDescent="0.25">
      <c r="AC19274" s="379"/>
    </row>
    <row r="19275" spans="29:29" x14ac:dyDescent="0.25">
      <c r="AC19275" s="379"/>
    </row>
    <row r="19276" spans="29:29" x14ac:dyDescent="0.25">
      <c r="AC19276" s="379"/>
    </row>
    <row r="19277" spans="29:29" x14ac:dyDescent="0.25">
      <c r="AC19277" s="379"/>
    </row>
    <row r="19278" spans="29:29" x14ac:dyDescent="0.25">
      <c r="AC19278" s="379"/>
    </row>
    <row r="19279" spans="29:29" x14ac:dyDescent="0.25">
      <c r="AC19279" s="379"/>
    </row>
    <row r="19280" spans="29:29" x14ac:dyDescent="0.25">
      <c r="AC19280" s="379"/>
    </row>
    <row r="19281" spans="29:29" x14ac:dyDescent="0.25">
      <c r="AC19281" s="379"/>
    </row>
    <row r="19282" spans="29:29" x14ac:dyDescent="0.25">
      <c r="AC19282" s="379"/>
    </row>
    <row r="19283" spans="29:29" x14ac:dyDescent="0.25">
      <c r="AC19283" s="379"/>
    </row>
    <row r="19284" spans="29:29" x14ac:dyDescent="0.25">
      <c r="AC19284" s="379"/>
    </row>
    <row r="19285" spans="29:29" x14ac:dyDescent="0.25">
      <c r="AC19285" s="379"/>
    </row>
    <row r="19286" spans="29:29" x14ac:dyDescent="0.25">
      <c r="AC19286" s="379"/>
    </row>
    <row r="19287" spans="29:29" x14ac:dyDescent="0.25">
      <c r="AC19287" s="379"/>
    </row>
    <row r="19288" spans="29:29" x14ac:dyDescent="0.25">
      <c r="AC19288" s="379"/>
    </row>
    <row r="19289" spans="29:29" x14ac:dyDescent="0.25">
      <c r="AC19289" s="379"/>
    </row>
    <row r="19290" spans="29:29" x14ac:dyDescent="0.25">
      <c r="AC19290" s="379"/>
    </row>
    <row r="19291" spans="29:29" x14ac:dyDescent="0.25">
      <c r="AC19291" s="379"/>
    </row>
    <row r="19292" spans="29:29" x14ac:dyDescent="0.25">
      <c r="AC19292" s="379"/>
    </row>
    <row r="19293" spans="29:29" x14ac:dyDescent="0.25">
      <c r="AC19293" s="379"/>
    </row>
    <row r="19294" spans="29:29" x14ac:dyDescent="0.25">
      <c r="AC19294" s="379"/>
    </row>
    <row r="19295" spans="29:29" x14ac:dyDescent="0.25">
      <c r="AC19295" s="379"/>
    </row>
    <row r="19296" spans="29:29" x14ac:dyDescent="0.25">
      <c r="AC19296" s="379"/>
    </row>
    <row r="19297" spans="29:29" x14ac:dyDescent="0.25">
      <c r="AC19297" s="379"/>
    </row>
    <row r="19298" spans="29:29" x14ac:dyDescent="0.25">
      <c r="AC19298" s="379"/>
    </row>
    <row r="19299" spans="29:29" x14ac:dyDescent="0.25">
      <c r="AC19299" s="379"/>
    </row>
    <row r="19300" spans="29:29" x14ac:dyDescent="0.25">
      <c r="AC19300" s="379"/>
    </row>
    <row r="19301" spans="29:29" x14ac:dyDescent="0.25">
      <c r="AC19301" s="379"/>
    </row>
    <row r="19302" spans="29:29" x14ac:dyDescent="0.25">
      <c r="AC19302" s="379"/>
    </row>
    <row r="19303" spans="29:29" x14ac:dyDescent="0.25">
      <c r="AC19303" s="379"/>
    </row>
    <row r="19304" spans="29:29" x14ac:dyDescent="0.25">
      <c r="AC19304" s="379"/>
    </row>
    <row r="19305" spans="29:29" x14ac:dyDescent="0.25">
      <c r="AC19305" s="379"/>
    </row>
    <row r="19306" spans="29:29" x14ac:dyDescent="0.25">
      <c r="AC19306" s="379"/>
    </row>
    <row r="19307" spans="29:29" x14ac:dyDescent="0.25">
      <c r="AC19307" s="379"/>
    </row>
    <row r="19308" spans="29:29" x14ac:dyDescent="0.25">
      <c r="AC19308" s="379"/>
    </row>
    <row r="19309" spans="29:29" x14ac:dyDescent="0.25">
      <c r="AC19309" s="379"/>
    </row>
    <row r="19310" spans="29:29" x14ac:dyDescent="0.25">
      <c r="AC19310" s="379"/>
    </row>
    <row r="19311" spans="29:29" x14ac:dyDescent="0.25">
      <c r="AC19311" s="379"/>
    </row>
    <row r="19312" spans="29:29" x14ac:dyDescent="0.25">
      <c r="AC19312" s="379"/>
    </row>
    <row r="19313" spans="29:29" x14ac:dyDescent="0.25">
      <c r="AC19313" s="379"/>
    </row>
    <row r="19314" spans="29:29" x14ac:dyDescent="0.25">
      <c r="AC19314" s="379"/>
    </row>
    <row r="19315" spans="29:29" x14ac:dyDescent="0.25">
      <c r="AC19315" s="379"/>
    </row>
    <row r="19316" spans="29:29" x14ac:dyDescent="0.25">
      <c r="AC19316" s="379"/>
    </row>
    <row r="19317" spans="29:29" x14ac:dyDescent="0.25">
      <c r="AC19317" s="379"/>
    </row>
    <row r="19318" spans="29:29" x14ac:dyDescent="0.25">
      <c r="AC19318" s="379"/>
    </row>
    <row r="19319" spans="29:29" x14ac:dyDescent="0.25">
      <c r="AC19319" s="379"/>
    </row>
    <row r="19320" spans="29:29" x14ac:dyDescent="0.25">
      <c r="AC19320" s="379"/>
    </row>
    <row r="19321" spans="29:29" x14ac:dyDescent="0.25">
      <c r="AC19321" s="379"/>
    </row>
    <row r="19322" spans="29:29" x14ac:dyDescent="0.25">
      <c r="AC19322" s="379"/>
    </row>
    <row r="19323" spans="29:29" x14ac:dyDescent="0.25">
      <c r="AC19323" s="379"/>
    </row>
    <row r="19324" spans="29:29" x14ac:dyDescent="0.25">
      <c r="AC19324" s="379"/>
    </row>
    <row r="19325" spans="29:29" x14ac:dyDescent="0.25">
      <c r="AC19325" s="379"/>
    </row>
    <row r="19326" spans="29:29" x14ac:dyDescent="0.25">
      <c r="AC19326" s="379"/>
    </row>
    <row r="19327" spans="29:29" x14ac:dyDescent="0.25">
      <c r="AC19327" s="379"/>
    </row>
    <row r="19328" spans="29:29" x14ac:dyDescent="0.25">
      <c r="AC19328" s="379"/>
    </row>
    <row r="19329" spans="29:29" x14ac:dyDescent="0.25">
      <c r="AC19329" s="379"/>
    </row>
    <row r="19330" spans="29:29" x14ac:dyDescent="0.25">
      <c r="AC19330" s="379"/>
    </row>
    <row r="19331" spans="29:29" x14ac:dyDescent="0.25">
      <c r="AC19331" s="379"/>
    </row>
    <row r="19332" spans="29:29" x14ac:dyDescent="0.25">
      <c r="AC19332" s="379"/>
    </row>
    <row r="19333" spans="29:29" x14ac:dyDescent="0.25">
      <c r="AC19333" s="379"/>
    </row>
    <row r="19334" spans="29:29" x14ac:dyDescent="0.25">
      <c r="AC19334" s="379"/>
    </row>
    <row r="19335" spans="29:29" x14ac:dyDescent="0.25">
      <c r="AC19335" s="379"/>
    </row>
    <row r="19336" spans="29:29" x14ac:dyDescent="0.25">
      <c r="AC19336" s="379"/>
    </row>
    <row r="19337" spans="29:29" x14ac:dyDescent="0.25">
      <c r="AC19337" s="379"/>
    </row>
    <row r="19338" spans="29:29" x14ac:dyDescent="0.25">
      <c r="AC19338" s="379"/>
    </row>
    <row r="19339" spans="29:29" x14ac:dyDescent="0.25">
      <c r="AC19339" s="379"/>
    </row>
    <row r="19340" spans="29:29" x14ac:dyDescent="0.25">
      <c r="AC19340" s="379"/>
    </row>
    <row r="19341" spans="29:29" x14ac:dyDescent="0.25">
      <c r="AC19341" s="379"/>
    </row>
    <row r="19342" spans="29:29" x14ac:dyDescent="0.25">
      <c r="AC19342" s="379"/>
    </row>
    <row r="19343" spans="29:29" x14ac:dyDescent="0.25">
      <c r="AC19343" s="379"/>
    </row>
    <row r="19344" spans="29:29" x14ac:dyDescent="0.25">
      <c r="AC19344" s="379"/>
    </row>
    <row r="19345" spans="29:29" x14ac:dyDescent="0.25">
      <c r="AC19345" s="379"/>
    </row>
    <row r="19346" spans="29:29" x14ac:dyDescent="0.25">
      <c r="AC19346" s="379"/>
    </row>
    <row r="19347" spans="29:29" x14ac:dyDescent="0.25">
      <c r="AC19347" s="379"/>
    </row>
    <row r="19348" spans="29:29" x14ac:dyDescent="0.25">
      <c r="AC19348" s="379"/>
    </row>
    <row r="19349" spans="29:29" x14ac:dyDescent="0.25">
      <c r="AC19349" s="379"/>
    </row>
    <row r="19350" spans="29:29" x14ac:dyDescent="0.25">
      <c r="AC19350" s="379"/>
    </row>
    <row r="19351" spans="29:29" x14ac:dyDescent="0.25">
      <c r="AC19351" s="379"/>
    </row>
    <row r="19352" spans="29:29" x14ac:dyDescent="0.25">
      <c r="AC19352" s="379"/>
    </row>
    <row r="19353" spans="29:29" x14ac:dyDescent="0.25">
      <c r="AC19353" s="379"/>
    </row>
    <row r="19354" spans="29:29" x14ac:dyDescent="0.25">
      <c r="AC19354" s="379"/>
    </row>
    <row r="19355" spans="29:29" x14ac:dyDescent="0.25">
      <c r="AC19355" s="379"/>
    </row>
    <row r="19356" spans="29:29" x14ac:dyDescent="0.25">
      <c r="AC19356" s="379"/>
    </row>
    <row r="19357" spans="29:29" x14ac:dyDescent="0.25">
      <c r="AC19357" s="379"/>
    </row>
    <row r="19358" spans="29:29" x14ac:dyDescent="0.25">
      <c r="AC19358" s="379"/>
    </row>
    <row r="19359" spans="29:29" x14ac:dyDescent="0.25">
      <c r="AC19359" s="379"/>
    </row>
    <row r="19360" spans="29:29" x14ac:dyDescent="0.25">
      <c r="AC19360" s="379"/>
    </row>
    <row r="19361" spans="29:29" x14ac:dyDescent="0.25">
      <c r="AC19361" s="379"/>
    </row>
    <row r="19362" spans="29:29" x14ac:dyDescent="0.25">
      <c r="AC19362" s="379"/>
    </row>
    <row r="19363" spans="29:29" x14ac:dyDescent="0.25">
      <c r="AC19363" s="379"/>
    </row>
    <row r="19364" spans="29:29" x14ac:dyDescent="0.25">
      <c r="AC19364" s="379"/>
    </row>
    <row r="19365" spans="29:29" x14ac:dyDescent="0.25">
      <c r="AC19365" s="379"/>
    </row>
    <row r="19366" spans="29:29" x14ac:dyDescent="0.25">
      <c r="AC19366" s="379"/>
    </row>
    <row r="19367" spans="29:29" x14ac:dyDescent="0.25">
      <c r="AC19367" s="379"/>
    </row>
    <row r="19368" spans="29:29" x14ac:dyDescent="0.25">
      <c r="AC19368" s="379"/>
    </row>
    <row r="19369" spans="29:29" x14ac:dyDescent="0.25">
      <c r="AC19369" s="379"/>
    </row>
    <row r="19370" spans="29:29" x14ac:dyDescent="0.25">
      <c r="AC19370" s="379"/>
    </row>
    <row r="19371" spans="29:29" x14ac:dyDescent="0.25">
      <c r="AC19371" s="379"/>
    </row>
    <row r="19372" spans="29:29" x14ac:dyDescent="0.25">
      <c r="AC19372" s="379"/>
    </row>
    <row r="19373" spans="29:29" x14ac:dyDescent="0.25">
      <c r="AC19373" s="379"/>
    </row>
    <row r="19374" spans="29:29" x14ac:dyDescent="0.25">
      <c r="AC19374" s="379"/>
    </row>
    <row r="19375" spans="29:29" x14ac:dyDescent="0.25">
      <c r="AC19375" s="379"/>
    </row>
    <row r="19376" spans="29:29" x14ac:dyDescent="0.25">
      <c r="AC19376" s="379"/>
    </row>
    <row r="19377" spans="29:29" x14ac:dyDescent="0.25">
      <c r="AC19377" s="379"/>
    </row>
    <row r="19378" spans="29:29" x14ac:dyDescent="0.25">
      <c r="AC19378" s="379"/>
    </row>
    <row r="19379" spans="29:29" x14ac:dyDescent="0.25">
      <c r="AC19379" s="379"/>
    </row>
    <row r="19380" spans="29:29" x14ac:dyDescent="0.25">
      <c r="AC19380" s="379"/>
    </row>
    <row r="19381" spans="29:29" x14ac:dyDescent="0.25">
      <c r="AC19381" s="379"/>
    </row>
    <row r="19382" spans="29:29" x14ac:dyDescent="0.25">
      <c r="AC19382" s="379"/>
    </row>
    <row r="19383" spans="29:29" x14ac:dyDescent="0.25">
      <c r="AC19383" s="379"/>
    </row>
    <row r="19384" spans="29:29" x14ac:dyDescent="0.25">
      <c r="AC19384" s="379"/>
    </row>
    <row r="19385" spans="29:29" x14ac:dyDescent="0.25">
      <c r="AC19385" s="379"/>
    </row>
    <row r="19386" spans="29:29" x14ac:dyDescent="0.25">
      <c r="AC19386" s="379"/>
    </row>
    <row r="19387" spans="29:29" x14ac:dyDescent="0.25">
      <c r="AC19387" s="379"/>
    </row>
    <row r="19388" spans="29:29" x14ac:dyDescent="0.25">
      <c r="AC19388" s="379"/>
    </row>
    <row r="19389" spans="29:29" x14ac:dyDescent="0.25">
      <c r="AC19389" s="379"/>
    </row>
    <row r="19390" spans="29:29" x14ac:dyDescent="0.25">
      <c r="AC19390" s="379"/>
    </row>
    <row r="19391" spans="29:29" x14ac:dyDescent="0.25">
      <c r="AC19391" s="379"/>
    </row>
    <row r="19392" spans="29:29" x14ac:dyDescent="0.25">
      <c r="AC19392" s="379"/>
    </row>
    <row r="19393" spans="29:29" x14ac:dyDescent="0.25">
      <c r="AC19393" s="379"/>
    </row>
    <row r="19394" spans="29:29" x14ac:dyDescent="0.25">
      <c r="AC19394" s="379"/>
    </row>
    <row r="19395" spans="29:29" x14ac:dyDescent="0.25">
      <c r="AC19395" s="379"/>
    </row>
    <row r="19396" spans="29:29" x14ac:dyDescent="0.25">
      <c r="AC19396" s="379"/>
    </row>
    <row r="19397" spans="29:29" x14ac:dyDescent="0.25">
      <c r="AC19397" s="379"/>
    </row>
    <row r="19398" spans="29:29" x14ac:dyDescent="0.25">
      <c r="AC19398" s="379"/>
    </row>
    <row r="19399" spans="29:29" x14ac:dyDescent="0.25">
      <c r="AC19399" s="379"/>
    </row>
    <row r="19400" spans="29:29" x14ac:dyDescent="0.25">
      <c r="AC19400" s="379"/>
    </row>
    <row r="19401" spans="29:29" x14ac:dyDescent="0.25">
      <c r="AC19401" s="379"/>
    </row>
    <row r="19402" spans="29:29" x14ac:dyDescent="0.25">
      <c r="AC19402" s="379"/>
    </row>
    <row r="19403" spans="29:29" x14ac:dyDescent="0.25">
      <c r="AC19403" s="379"/>
    </row>
    <row r="19404" spans="29:29" x14ac:dyDescent="0.25">
      <c r="AC19404" s="379"/>
    </row>
    <row r="19405" spans="29:29" x14ac:dyDescent="0.25">
      <c r="AC19405" s="379"/>
    </row>
    <row r="19406" spans="29:29" x14ac:dyDescent="0.25">
      <c r="AC19406" s="379"/>
    </row>
    <row r="19407" spans="29:29" x14ac:dyDescent="0.25">
      <c r="AC19407" s="379"/>
    </row>
    <row r="19408" spans="29:29" x14ac:dyDescent="0.25">
      <c r="AC19408" s="379"/>
    </row>
    <row r="19409" spans="29:29" x14ac:dyDescent="0.25">
      <c r="AC19409" s="379"/>
    </row>
    <row r="19410" spans="29:29" x14ac:dyDescent="0.25">
      <c r="AC19410" s="379"/>
    </row>
    <row r="19411" spans="29:29" x14ac:dyDescent="0.25">
      <c r="AC19411" s="379"/>
    </row>
    <row r="19412" spans="29:29" x14ac:dyDescent="0.25">
      <c r="AC19412" s="379"/>
    </row>
    <row r="19413" spans="29:29" x14ac:dyDescent="0.25">
      <c r="AC19413" s="379"/>
    </row>
    <row r="19414" spans="29:29" x14ac:dyDescent="0.25">
      <c r="AC19414" s="379"/>
    </row>
    <row r="19415" spans="29:29" x14ac:dyDescent="0.25">
      <c r="AC19415" s="379"/>
    </row>
    <row r="19416" spans="29:29" x14ac:dyDescent="0.25">
      <c r="AC19416" s="379"/>
    </row>
    <row r="19417" spans="29:29" x14ac:dyDescent="0.25">
      <c r="AC19417" s="379"/>
    </row>
    <row r="19418" spans="29:29" x14ac:dyDescent="0.25">
      <c r="AC19418" s="379"/>
    </row>
    <row r="19419" spans="29:29" x14ac:dyDescent="0.25">
      <c r="AC19419" s="379"/>
    </row>
    <row r="19420" spans="29:29" x14ac:dyDescent="0.25">
      <c r="AC19420" s="379"/>
    </row>
    <row r="19421" spans="29:29" x14ac:dyDescent="0.25">
      <c r="AC19421" s="379"/>
    </row>
    <row r="19422" spans="29:29" x14ac:dyDescent="0.25">
      <c r="AC19422" s="379"/>
    </row>
    <row r="19423" spans="29:29" x14ac:dyDescent="0.25">
      <c r="AC19423" s="379"/>
    </row>
    <row r="19424" spans="29:29" x14ac:dyDescent="0.25">
      <c r="AC19424" s="379"/>
    </row>
    <row r="19425" spans="29:29" x14ac:dyDescent="0.25">
      <c r="AC19425" s="379"/>
    </row>
    <row r="19426" spans="29:29" x14ac:dyDescent="0.25">
      <c r="AC19426" s="379"/>
    </row>
    <row r="19427" spans="29:29" x14ac:dyDescent="0.25">
      <c r="AC19427" s="379"/>
    </row>
    <row r="19428" spans="29:29" x14ac:dyDescent="0.25">
      <c r="AC19428" s="379"/>
    </row>
    <row r="19429" spans="29:29" x14ac:dyDescent="0.25">
      <c r="AC19429" s="379"/>
    </row>
    <row r="19430" spans="29:29" x14ac:dyDescent="0.25">
      <c r="AC19430" s="379"/>
    </row>
    <row r="19431" spans="29:29" x14ac:dyDescent="0.25">
      <c r="AC19431" s="379"/>
    </row>
    <row r="19432" spans="29:29" x14ac:dyDescent="0.25">
      <c r="AC19432" s="379"/>
    </row>
    <row r="19433" spans="29:29" x14ac:dyDescent="0.25">
      <c r="AC19433" s="379"/>
    </row>
    <row r="19434" spans="29:29" x14ac:dyDescent="0.25">
      <c r="AC19434" s="379"/>
    </row>
    <row r="19435" spans="29:29" x14ac:dyDescent="0.25">
      <c r="AC19435" s="379"/>
    </row>
    <row r="19436" spans="29:29" x14ac:dyDescent="0.25">
      <c r="AC19436" s="379"/>
    </row>
    <row r="19437" spans="29:29" x14ac:dyDescent="0.25">
      <c r="AC19437" s="379"/>
    </row>
    <row r="19438" spans="29:29" x14ac:dyDescent="0.25">
      <c r="AC19438" s="379"/>
    </row>
    <row r="19439" spans="29:29" x14ac:dyDescent="0.25">
      <c r="AC19439" s="379"/>
    </row>
    <row r="19440" spans="29:29" x14ac:dyDescent="0.25">
      <c r="AC19440" s="379"/>
    </row>
    <row r="19441" spans="29:29" x14ac:dyDescent="0.25">
      <c r="AC19441" s="379"/>
    </row>
    <row r="19442" spans="29:29" x14ac:dyDescent="0.25">
      <c r="AC19442" s="379"/>
    </row>
    <row r="19443" spans="29:29" x14ac:dyDescent="0.25">
      <c r="AC19443" s="379"/>
    </row>
    <row r="19444" spans="29:29" x14ac:dyDescent="0.25">
      <c r="AC19444" s="379"/>
    </row>
    <row r="19445" spans="29:29" x14ac:dyDescent="0.25">
      <c r="AC19445" s="379"/>
    </row>
    <row r="19446" spans="29:29" x14ac:dyDescent="0.25">
      <c r="AC19446" s="379"/>
    </row>
    <row r="19447" spans="29:29" x14ac:dyDescent="0.25">
      <c r="AC19447" s="379"/>
    </row>
    <row r="19448" spans="29:29" x14ac:dyDescent="0.25">
      <c r="AC19448" s="379"/>
    </row>
    <row r="19449" spans="29:29" x14ac:dyDescent="0.25">
      <c r="AC19449" s="379"/>
    </row>
    <row r="19450" spans="29:29" x14ac:dyDescent="0.25">
      <c r="AC19450" s="379"/>
    </row>
    <row r="19451" spans="29:29" x14ac:dyDescent="0.25">
      <c r="AC19451" s="379"/>
    </row>
    <row r="19452" spans="29:29" x14ac:dyDescent="0.25">
      <c r="AC19452" s="379"/>
    </row>
    <row r="19453" spans="29:29" x14ac:dyDescent="0.25">
      <c r="AC19453" s="379"/>
    </row>
    <row r="19454" spans="29:29" x14ac:dyDescent="0.25">
      <c r="AC19454" s="379"/>
    </row>
    <row r="19455" spans="29:29" x14ac:dyDescent="0.25">
      <c r="AC19455" s="379"/>
    </row>
    <row r="19456" spans="29:29" x14ac:dyDescent="0.25">
      <c r="AC19456" s="379"/>
    </row>
    <row r="19457" spans="29:29" x14ac:dyDescent="0.25">
      <c r="AC19457" s="379"/>
    </row>
    <row r="19458" spans="29:29" x14ac:dyDescent="0.25">
      <c r="AC19458" s="379"/>
    </row>
    <row r="19459" spans="29:29" x14ac:dyDescent="0.25">
      <c r="AC19459" s="379"/>
    </row>
    <row r="19460" spans="29:29" x14ac:dyDescent="0.25">
      <c r="AC19460" s="379"/>
    </row>
    <row r="19461" spans="29:29" x14ac:dyDescent="0.25">
      <c r="AC19461" s="379"/>
    </row>
    <row r="19462" spans="29:29" x14ac:dyDescent="0.25">
      <c r="AC19462" s="379"/>
    </row>
    <row r="19463" spans="29:29" x14ac:dyDescent="0.25">
      <c r="AC19463" s="379"/>
    </row>
    <row r="19464" spans="29:29" x14ac:dyDescent="0.25">
      <c r="AC19464" s="379"/>
    </row>
    <row r="19465" spans="29:29" x14ac:dyDescent="0.25">
      <c r="AC19465" s="379"/>
    </row>
    <row r="19466" spans="29:29" x14ac:dyDescent="0.25">
      <c r="AC19466" s="379"/>
    </row>
    <row r="19467" spans="29:29" x14ac:dyDescent="0.25">
      <c r="AC19467" s="379"/>
    </row>
    <row r="19468" spans="29:29" x14ac:dyDescent="0.25">
      <c r="AC19468" s="379"/>
    </row>
    <row r="19469" spans="29:29" x14ac:dyDescent="0.25">
      <c r="AC19469" s="379"/>
    </row>
    <row r="19470" spans="29:29" x14ac:dyDescent="0.25">
      <c r="AC19470" s="379"/>
    </row>
    <row r="19471" spans="29:29" x14ac:dyDescent="0.25">
      <c r="AC19471" s="379"/>
    </row>
    <row r="19472" spans="29:29" x14ac:dyDescent="0.25">
      <c r="AC19472" s="379"/>
    </row>
    <row r="19473" spans="29:29" x14ac:dyDescent="0.25">
      <c r="AC19473" s="379"/>
    </row>
    <row r="19474" spans="29:29" x14ac:dyDescent="0.25">
      <c r="AC19474" s="379"/>
    </row>
    <row r="19475" spans="29:29" x14ac:dyDescent="0.25">
      <c r="AC19475" s="379"/>
    </row>
    <row r="19476" spans="29:29" x14ac:dyDescent="0.25">
      <c r="AC19476" s="379"/>
    </row>
    <row r="19477" spans="29:29" x14ac:dyDescent="0.25">
      <c r="AC19477" s="379"/>
    </row>
    <row r="19478" spans="29:29" x14ac:dyDescent="0.25">
      <c r="AC19478" s="379"/>
    </row>
    <row r="19479" spans="29:29" x14ac:dyDescent="0.25">
      <c r="AC19479" s="379"/>
    </row>
    <row r="19480" spans="29:29" x14ac:dyDescent="0.25">
      <c r="AC19480" s="379"/>
    </row>
    <row r="19481" spans="29:29" x14ac:dyDescent="0.25">
      <c r="AC19481" s="379"/>
    </row>
    <row r="19482" spans="29:29" x14ac:dyDescent="0.25">
      <c r="AC19482" s="379"/>
    </row>
    <row r="19483" spans="29:29" x14ac:dyDescent="0.25">
      <c r="AC19483" s="379"/>
    </row>
    <row r="19484" spans="29:29" x14ac:dyDescent="0.25">
      <c r="AC19484" s="379"/>
    </row>
    <row r="19485" spans="29:29" x14ac:dyDescent="0.25">
      <c r="AC19485" s="379"/>
    </row>
    <row r="19486" spans="29:29" x14ac:dyDescent="0.25">
      <c r="AC19486" s="379"/>
    </row>
    <row r="19487" spans="29:29" x14ac:dyDescent="0.25">
      <c r="AC19487" s="379"/>
    </row>
    <row r="19488" spans="29:29" x14ac:dyDescent="0.25">
      <c r="AC19488" s="379"/>
    </row>
    <row r="19489" spans="29:29" x14ac:dyDescent="0.25">
      <c r="AC19489" s="379"/>
    </row>
    <row r="19490" spans="29:29" x14ac:dyDescent="0.25">
      <c r="AC19490" s="379"/>
    </row>
    <row r="19491" spans="29:29" x14ac:dyDescent="0.25">
      <c r="AC19491" s="379"/>
    </row>
    <row r="19492" spans="29:29" x14ac:dyDescent="0.25">
      <c r="AC19492" s="379"/>
    </row>
    <row r="19493" spans="29:29" x14ac:dyDescent="0.25">
      <c r="AC19493" s="379"/>
    </row>
    <row r="19494" spans="29:29" x14ac:dyDescent="0.25">
      <c r="AC19494" s="379"/>
    </row>
    <row r="19495" spans="29:29" x14ac:dyDescent="0.25">
      <c r="AC19495" s="379"/>
    </row>
    <row r="19496" spans="29:29" x14ac:dyDescent="0.25">
      <c r="AC19496" s="379"/>
    </row>
    <row r="19497" spans="29:29" x14ac:dyDescent="0.25">
      <c r="AC19497" s="379"/>
    </row>
    <row r="19498" spans="29:29" x14ac:dyDescent="0.25">
      <c r="AC19498" s="379"/>
    </row>
    <row r="19499" spans="29:29" x14ac:dyDescent="0.25">
      <c r="AC19499" s="379"/>
    </row>
    <row r="19500" spans="29:29" x14ac:dyDescent="0.25">
      <c r="AC19500" s="379"/>
    </row>
    <row r="19501" spans="29:29" x14ac:dyDescent="0.25">
      <c r="AC19501" s="379"/>
    </row>
    <row r="19502" spans="29:29" x14ac:dyDescent="0.25">
      <c r="AC19502" s="379"/>
    </row>
    <row r="19503" spans="29:29" x14ac:dyDescent="0.25">
      <c r="AC19503" s="379"/>
    </row>
    <row r="19504" spans="29:29" x14ac:dyDescent="0.25">
      <c r="AC19504" s="379"/>
    </row>
    <row r="19505" spans="29:29" x14ac:dyDescent="0.25">
      <c r="AC19505" s="379"/>
    </row>
    <row r="19506" spans="29:29" x14ac:dyDescent="0.25">
      <c r="AC19506" s="379"/>
    </row>
    <row r="19507" spans="29:29" x14ac:dyDescent="0.25">
      <c r="AC19507" s="379"/>
    </row>
    <row r="19508" spans="29:29" x14ac:dyDescent="0.25">
      <c r="AC19508" s="379"/>
    </row>
    <row r="19509" spans="29:29" x14ac:dyDescent="0.25">
      <c r="AC19509" s="379"/>
    </row>
    <row r="19510" spans="29:29" x14ac:dyDescent="0.25">
      <c r="AC19510" s="379"/>
    </row>
    <row r="19511" spans="29:29" x14ac:dyDescent="0.25">
      <c r="AC19511" s="379"/>
    </row>
    <row r="19512" spans="29:29" x14ac:dyDescent="0.25">
      <c r="AC19512" s="379"/>
    </row>
    <row r="19513" spans="29:29" x14ac:dyDescent="0.25">
      <c r="AC19513" s="379"/>
    </row>
    <row r="19514" spans="29:29" x14ac:dyDescent="0.25">
      <c r="AC19514" s="379"/>
    </row>
    <row r="19515" spans="29:29" x14ac:dyDescent="0.25">
      <c r="AC19515" s="379"/>
    </row>
    <row r="19516" spans="29:29" x14ac:dyDescent="0.25">
      <c r="AC19516" s="379"/>
    </row>
    <row r="19517" spans="29:29" x14ac:dyDescent="0.25">
      <c r="AC19517" s="379"/>
    </row>
    <row r="19518" spans="29:29" x14ac:dyDescent="0.25">
      <c r="AC19518" s="379"/>
    </row>
    <row r="19519" spans="29:29" x14ac:dyDescent="0.25">
      <c r="AC19519" s="379"/>
    </row>
    <row r="19520" spans="29:29" x14ac:dyDescent="0.25">
      <c r="AC19520" s="379"/>
    </row>
    <row r="19521" spans="29:29" x14ac:dyDescent="0.25">
      <c r="AC19521" s="379"/>
    </row>
    <row r="19522" spans="29:29" x14ac:dyDescent="0.25">
      <c r="AC19522" s="379"/>
    </row>
    <row r="19523" spans="29:29" x14ac:dyDescent="0.25">
      <c r="AC19523" s="379"/>
    </row>
    <row r="19524" spans="29:29" x14ac:dyDescent="0.25">
      <c r="AC19524" s="379"/>
    </row>
    <row r="19525" spans="29:29" x14ac:dyDescent="0.25">
      <c r="AC19525" s="379"/>
    </row>
    <row r="19526" spans="29:29" x14ac:dyDescent="0.25">
      <c r="AC19526" s="379"/>
    </row>
    <row r="19527" spans="29:29" x14ac:dyDescent="0.25">
      <c r="AC19527" s="379"/>
    </row>
    <row r="19528" spans="29:29" x14ac:dyDescent="0.25">
      <c r="AC19528" s="379"/>
    </row>
    <row r="19529" spans="29:29" x14ac:dyDescent="0.25">
      <c r="AC19529" s="379"/>
    </row>
    <row r="19530" spans="29:29" x14ac:dyDescent="0.25">
      <c r="AC19530" s="379"/>
    </row>
    <row r="19531" spans="29:29" x14ac:dyDescent="0.25">
      <c r="AC19531" s="379"/>
    </row>
    <row r="19532" spans="29:29" x14ac:dyDescent="0.25">
      <c r="AC19532" s="379"/>
    </row>
    <row r="19533" spans="29:29" x14ac:dyDescent="0.25">
      <c r="AC19533" s="379"/>
    </row>
    <row r="19534" spans="29:29" x14ac:dyDescent="0.25">
      <c r="AC19534" s="379"/>
    </row>
    <row r="19535" spans="29:29" x14ac:dyDescent="0.25">
      <c r="AC19535" s="379"/>
    </row>
    <row r="19536" spans="29:29" x14ac:dyDescent="0.25">
      <c r="AC19536" s="379"/>
    </row>
    <row r="19537" spans="29:29" x14ac:dyDescent="0.25">
      <c r="AC19537" s="379"/>
    </row>
    <row r="19538" spans="29:29" x14ac:dyDescent="0.25">
      <c r="AC19538" s="379"/>
    </row>
    <row r="19539" spans="29:29" x14ac:dyDescent="0.25">
      <c r="AC19539" s="379"/>
    </row>
    <row r="19540" spans="29:29" x14ac:dyDescent="0.25">
      <c r="AC19540" s="379"/>
    </row>
    <row r="19541" spans="29:29" x14ac:dyDescent="0.25">
      <c r="AC19541" s="379"/>
    </row>
    <row r="19542" spans="29:29" x14ac:dyDescent="0.25">
      <c r="AC19542" s="379"/>
    </row>
    <row r="19543" spans="29:29" x14ac:dyDescent="0.25">
      <c r="AC19543" s="379"/>
    </row>
    <row r="19544" spans="29:29" x14ac:dyDescent="0.25">
      <c r="AC19544" s="379"/>
    </row>
    <row r="19545" spans="29:29" x14ac:dyDescent="0.25">
      <c r="AC19545" s="379"/>
    </row>
    <row r="19546" spans="29:29" x14ac:dyDescent="0.25">
      <c r="AC19546" s="379"/>
    </row>
    <row r="19547" spans="29:29" x14ac:dyDescent="0.25">
      <c r="AC19547" s="379"/>
    </row>
    <row r="19548" spans="29:29" x14ac:dyDescent="0.25">
      <c r="AC19548" s="379"/>
    </row>
    <row r="19549" spans="29:29" x14ac:dyDescent="0.25">
      <c r="AC19549" s="379"/>
    </row>
    <row r="19550" spans="29:29" x14ac:dyDescent="0.25">
      <c r="AC19550" s="379"/>
    </row>
    <row r="19551" spans="29:29" x14ac:dyDescent="0.25">
      <c r="AC19551" s="379"/>
    </row>
    <row r="19552" spans="29:29" x14ac:dyDescent="0.25">
      <c r="AC19552" s="379"/>
    </row>
    <row r="19553" spans="29:29" x14ac:dyDescent="0.25">
      <c r="AC19553" s="379"/>
    </row>
    <row r="19554" spans="29:29" x14ac:dyDescent="0.25">
      <c r="AC19554" s="379"/>
    </row>
    <row r="19555" spans="29:29" x14ac:dyDescent="0.25">
      <c r="AC19555" s="379"/>
    </row>
    <row r="19556" spans="29:29" x14ac:dyDescent="0.25">
      <c r="AC19556" s="379"/>
    </row>
    <row r="19557" spans="29:29" x14ac:dyDescent="0.25">
      <c r="AC19557" s="379"/>
    </row>
    <row r="19558" spans="29:29" x14ac:dyDescent="0.25">
      <c r="AC19558" s="379"/>
    </row>
    <row r="19559" spans="29:29" x14ac:dyDescent="0.25">
      <c r="AC19559" s="379"/>
    </row>
    <row r="19560" spans="29:29" x14ac:dyDescent="0.25">
      <c r="AC19560" s="379"/>
    </row>
    <row r="19561" spans="29:29" x14ac:dyDescent="0.25">
      <c r="AC19561" s="379"/>
    </row>
    <row r="19562" spans="29:29" x14ac:dyDescent="0.25">
      <c r="AC19562" s="379"/>
    </row>
    <row r="19563" spans="29:29" x14ac:dyDescent="0.25">
      <c r="AC19563" s="379"/>
    </row>
    <row r="19564" spans="29:29" x14ac:dyDescent="0.25">
      <c r="AC19564" s="379"/>
    </row>
    <row r="19565" spans="29:29" x14ac:dyDescent="0.25">
      <c r="AC19565" s="379"/>
    </row>
    <row r="19566" spans="29:29" x14ac:dyDescent="0.25">
      <c r="AC19566" s="379"/>
    </row>
    <row r="19567" spans="29:29" x14ac:dyDescent="0.25">
      <c r="AC19567" s="379"/>
    </row>
    <row r="19568" spans="29:29" x14ac:dyDescent="0.25">
      <c r="AC19568" s="379"/>
    </row>
    <row r="19569" spans="29:29" x14ac:dyDescent="0.25">
      <c r="AC19569" s="379"/>
    </row>
    <row r="19570" spans="29:29" x14ac:dyDescent="0.25">
      <c r="AC19570" s="379"/>
    </row>
    <row r="19571" spans="29:29" x14ac:dyDescent="0.25">
      <c r="AC19571" s="379"/>
    </row>
    <row r="19572" spans="29:29" x14ac:dyDescent="0.25">
      <c r="AC19572" s="379"/>
    </row>
    <row r="19573" spans="29:29" x14ac:dyDescent="0.25">
      <c r="AC19573" s="379"/>
    </row>
    <row r="19574" spans="29:29" x14ac:dyDescent="0.25">
      <c r="AC19574" s="379"/>
    </row>
    <row r="19575" spans="29:29" x14ac:dyDescent="0.25">
      <c r="AC19575" s="379"/>
    </row>
    <row r="19576" spans="29:29" x14ac:dyDescent="0.25">
      <c r="AC19576" s="379"/>
    </row>
    <row r="19577" spans="29:29" x14ac:dyDescent="0.25">
      <c r="AC19577" s="379"/>
    </row>
    <row r="19578" spans="29:29" x14ac:dyDescent="0.25">
      <c r="AC19578" s="379"/>
    </row>
    <row r="19579" spans="29:29" x14ac:dyDescent="0.25">
      <c r="AC19579" s="379"/>
    </row>
    <row r="19580" spans="29:29" x14ac:dyDescent="0.25">
      <c r="AC19580" s="379"/>
    </row>
    <row r="19581" spans="29:29" x14ac:dyDescent="0.25">
      <c r="AC19581" s="379"/>
    </row>
    <row r="19582" spans="29:29" x14ac:dyDescent="0.25">
      <c r="AC19582" s="379"/>
    </row>
    <row r="19583" spans="29:29" x14ac:dyDescent="0.25">
      <c r="AC19583" s="379"/>
    </row>
    <row r="19584" spans="29:29" x14ac:dyDescent="0.25">
      <c r="AC19584" s="379"/>
    </row>
    <row r="19585" spans="29:29" x14ac:dyDescent="0.25">
      <c r="AC19585" s="379"/>
    </row>
    <row r="19586" spans="29:29" x14ac:dyDescent="0.25">
      <c r="AC19586" s="379"/>
    </row>
    <row r="19587" spans="29:29" x14ac:dyDescent="0.25">
      <c r="AC19587" s="379"/>
    </row>
    <row r="19588" spans="29:29" x14ac:dyDescent="0.25">
      <c r="AC19588" s="379"/>
    </row>
    <row r="19589" spans="29:29" x14ac:dyDescent="0.25">
      <c r="AC19589" s="379"/>
    </row>
    <row r="19590" spans="29:29" x14ac:dyDescent="0.25">
      <c r="AC19590" s="379"/>
    </row>
    <row r="19591" spans="29:29" x14ac:dyDescent="0.25">
      <c r="AC19591" s="379"/>
    </row>
    <row r="19592" spans="29:29" x14ac:dyDescent="0.25">
      <c r="AC19592" s="379"/>
    </row>
    <row r="19593" spans="29:29" x14ac:dyDescent="0.25">
      <c r="AC19593" s="379"/>
    </row>
    <row r="19594" spans="29:29" x14ac:dyDescent="0.25">
      <c r="AC19594" s="379"/>
    </row>
    <row r="19595" spans="29:29" x14ac:dyDescent="0.25">
      <c r="AC19595" s="379"/>
    </row>
    <row r="19596" spans="29:29" x14ac:dyDescent="0.25">
      <c r="AC19596" s="379"/>
    </row>
    <row r="19597" spans="29:29" x14ac:dyDescent="0.25">
      <c r="AC19597" s="379"/>
    </row>
    <row r="19598" spans="29:29" x14ac:dyDescent="0.25">
      <c r="AC19598" s="379"/>
    </row>
    <row r="19599" spans="29:29" x14ac:dyDescent="0.25">
      <c r="AC19599" s="379"/>
    </row>
    <row r="19600" spans="29:29" x14ac:dyDescent="0.25">
      <c r="AC19600" s="379"/>
    </row>
    <row r="19601" spans="29:29" x14ac:dyDescent="0.25">
      <c r="AC19601" s="379"/>
    </row>
    <row r="19602" spans="29:29" x14ac:dyDescent="0.25">
      <c r="AC19602" s="379"/>
    </row>
    <row r="19603" spans="29:29" x14ac:dyDescent="0.25">
      <c r="AC19603" s="379"/>
    </row>
    <row r="19604" spans="29:29" x14ac:dyDescent="0.25">
      <c r="AC19604" s="379"/>
    </row>
    <row r="19605" spans="29:29" x14ac:dyDescent="0.25">
      <c r="AC19605" s="379"/>
    </row>
    <row r="19606" spans="29:29" x14ac:dyDescent="0.25">
      <c r="AC19606" s="379"/>
    </row>
    <row r="19607" spans="29:29" x14ac:dyDescent="0.25">
      <c r="AC19607" s="379"/>
    </row>
    <row r="19608" spans="29:29" x14ac:dyDescent="0.25">
      <c r="AC19608" s="379"/>
    </row>
    <row r="19609" spans="29:29" x14ac:dyDescent="0.25">
      <c r="AC19609" s="379"/>
    </row>
    <row r="19610" spans="29:29" x14ac:dyDescent="0.25">
      <c r="AC19610" s="379"/>
    </row>
    <row r="19611" spans="29:29" x14ac:dyDescent="0.25">
      <c r="AC19611" s="379"/>
    </row>
    <row r="19612" spans="29:29" x14ac:dyDescent="0.25">
      <c r="AC19612" s="379"/>
    </row>
    <row r="19613" spans="29:29" x14ac:dyDescent="0.25">
      <c r="AC19613" s="379"/>
    </row>
    <row r="19614" spans="29:29" x14ac:dyDescent="0.25">
      <c r="AC19614" s="379"/>
    </row>
    <row r="19615" spans="29:29" x14ac:dyDescent="0.25">
      <c r="AC19615" s="379"/>
    </row>
    <row r="19616" spans="29:29" x14ac:dyDescent="0.25">
      <c r="AC19616" s="379"/>
    </row>
    <row r="19617" spans="29:29" x14ac:dyDescent="0.25">
      <c r="AC19617" s="379"/>
    </row>
    <row r="19618" spans="29:29" x14ac:dyDescent="0.25">
      <c r="AC19618" s="379"/>
    </row>
    <row r="19619" spans="29:29" x14ac:dyDescent="0.25">
      <c r="AC19619" s="379"/>
    </row>
    <row r="19620" spans="29:29" x14ac:dyDescent="0.25">
      <c r="AC19620" s="379"/>
    </row>
    <row r="19621" spans="29:29" x14ac:dyDescent="0.25">
      <c r="AC19621" s="379"/>
    </row>
    <row r="19622" spans="29:29" x14ac:dyDescent="0.25">
      <c r="AC19622" s="379"/>
    </row>
    <row r="19623" spans="29:29" x14ac:dyDescent="0.25">
      <c r="AC19623" s="379"/>
    </row>
    <row r="19624" spans="29:29" x14ac:dyDescent="0.25">
      <c r="AC19624" s="379"/>
    </row>
    <row r="19625" spans="29:29" x14ac:dyDescent="0.25">
      <c r="AC19625" s="379"/>
    </row>
    <row r="19626" spans="29:29" x14ac:dyDescent="0.25">
      <c r="AC19626" s="379"/>
    </row>
    <row r="19627" spans="29:29" x14ac:dyDescent="0.25">
      <c r="AC19627" s="379"/>
    </row>
    <row r="19628" spans="29:29" x14ac:dyDescent="0.25">
      <c r="AC19628" s="379"/>
    </row>
    <row r="19629" spans="29:29" x14ac:dyDescent="0.25">
      <c r="AC19629" s="379"/>
    </row>
    <row r="19630" spans="29:29" x14ac:dyDescent="0.25">
      <c r="AC19630" s="379"/>
    </row>
    <row r="19631" spans="29:29" x14ac:dyDescent="0.25">
      <c r="AC19631" s="379"/>
    </row>
    <row r="19632" spans="29:29" x14ac:dyDescent="0.25">
      <c r="AC19632" s="379"/>
    </row>
    <row r="19633" spans="29:29" x14ac:dyDescent="0.25">
      <c r="AC19633" s="379"/>
    </row>
    <row r="19634" spans="29:29" x14ac:dyDescent="0.25">
      <c r="AC19634" s="379"/>
    </row>
    <row r="19635" spans="29:29" x14ac:dyDescent="0.25">
      <c r="AC19635" s="379"/>
    </row>
    <row r="19636" spans="29:29" x14ac:dyDescent="0.25">
      <c r="AC19636" s="379"/>
    </row>
    <row r="19637" spans="29:29" x14ac:dyDescent="0.25">
      <c r="AC19637" s="379"/>
    </row>
    <row r="19638" spans="29:29" x14ac:dyDescent="0.25">
      <c r="AC19638" s="379"/>
    </row>
    <row r="19639" spans="29:29" x14ac:dyDescent="0.25">
      <c r="AC19639" s="379"/>
    </row>
    <row r="19640" spans="29:29" x14ac:dyDescent="0.25">
      <c r="AC19640" s="379"/>
    </row>
    <row r="19641" spans="29:29" x14ac:dyDescent="0.25">
      <c r="AC19641" s="379"/>
    </row>
    <row r="19642" spans="29:29" x14ac:dyDescent="0.25">
      <c r="AC19642" s="379"/>
    </row>
    <row r="19643" spans="29:29" x14ac:dyDescent="0.25">
      <c r="AC19643" s="379"/>
    </row>
    <row r="19644" spans="29:29" x14ac:dyDescent="0.25">
      <c r="AC19644" s="379"/>
    </row>
    <row r="19645" spans="29:29" x14ac:dyDescent="0.25">
      <c r="AC19645" s="379"/>
    </row>
    <row r="19646" spans="29:29" x14ac:dyDescent="0.25">
      <c r="AC19646" s="379"/>
    </row>
    <row r="19647" spans="29:29" x14ac:dyDescent="0.25">
      <c r="AC19647" s="379"/>
    </row>
    <row r="19648" spans="29:29" x14ac:dyDescent="0.25">
      <c r="AC19648" s="379"/>
    </row>
    <row r="19649" spans="29:29" x14ac:dyDescent="0.25">
      <c r="AC19649" s="379"/>
    </row>
    <row r="19650" spans="29:29" x14ac:dyDescent="0.25">
      <c r="AC19650" s="379"/>
    </row>
    <row r="19651" spans="29:29" x14ac:dyDescent="0.25">
      <c r="AC19651" s="379"/>
    </row>
    <row r="19652" spans="29:29" x14ac:dyDescent="0.25">
      <c r="AC19652" s="379"/>
    </row>
    <row r="19653" spans="29:29" x14ac:dyDescent="0.25">
      <c r="AC19653" s="379"/>
    </row>
    <row r="19654" spans="29:29" x14ac:dyDescent="0.25">
      <c r="AC19654" s="379"/>
    </row>
    <row r="19655" spans="29:29" x14ac:dyDescent="0.25">
      <c r="AC19655" s="379"/>
    </row>
    <row r="19656" spans="29:29" x14ac:dyDescent="0.25">
      <c r="AC19656" s="379"/>
    </row>
    <row r="19657" spans="29:29" x14ac:dyDescent="0.25">
      <c r="AC19657" s="379"/>
    </row>
    <row r="19658" spans="29:29" x14ac:dyDescent="0.25">
      <c r="AC19658" s="379"/>
    </row>
    <row r="19659" spans="29:29" x14ac:dyDescent="0.25">
      <c r="AC19659" s="379"/>
    </row>
    <row r="19660" spans="29:29" x14ac:dyDescent="0.25">
      <c r="AC19660" s="379"/>
    </row>
    <row r="19661" spans="29:29" x14ac:dyDescent="0.25">
      <c r="AC19661" s="379"/>
    </row>
    <row r="19662" spans="29:29" x14ac:dyDescent="0.25">
      <c r="AC19662" s="379"/>
    </row>
    <row r="19663" spans="29:29" x14ac:dyDescent="0.25">
      <c r="AC19663" s="379"/>
    </row>
    <row r="19664" spans="29:29" x14ac:dyDescent="0.25">
      <c r="AC19664" s="379"/>
    </row>
    <row r="19665" spans="29:29" x14ac:dyDescent="0.25">
      <c r="AC19665" s="379"/>
    </row>
    <row r="19666" spans="29:29" x14ac:dyDescent="0.25">
      <c r="AC19666" s="379"/>
    </row>
    <row r="19667" spans="29:29" x14ac:dyDescent="0.25">
      <c r="AC19667" s="379"/>
    </row>
    <row r="19668" spans="29:29" x14ac:dyDescent="0.25">
      <c r="AC19668" s="379"/>
    </row>
    <row r="19669" spans="29:29" x14ac:dyDescent="0.25">
      <c r="AC19669" s="379"/>
    </row>
    <row r="19670" spans="29:29" x14ac:dyDescent="0.25">
      <c r="AC19670" s="379"/>
    </row>
    <row r="19671" spans="29:29" x14ac:dyDescent="0.25">
      <c r="AC19671" s="379"/>
    </row>
    <row r="19672" spans="29:29" x14ac:dyDescent="0.25">
      <c r="AC19672" s="379"/>
    </row>
    <row r="19673" spans="29:29" x14ac:dyDescent="0.25">
      <c r="AC19673" s="379"/>
    </row>
    <row r="19674" spans="29:29" x14ac:dyDescent="0.25">
      <c r="AC19674" s="379"/>
    </row>
    <row r="19675" spans="29:29" x14ac:dyDescent="0.25">
      <c r="AC19675" s="379"/>
    </row>
    <row r="19676" spans="29:29" x14ac:dyDescent="0.25">
      <c r="AC19676" s="379"/>
    </row>
    <row r="19677" spans="29:29" x14ac:dyDescent="0.25">
      <c r="AC19677" s="379"/>
    </row>
    <row r="19678" spans="29:29" x14ac:dyDescent="0.25">
      <c r="AC19678" s="379"/>
    </row>
    <row r="19679" spans="29:29" x14ac:dyDescent="0.25">
      <c r="AC19679" s="379"/>
    </row>
    <row r="19680" spans="29:29" x14ac:dyDescent="0.25">
      <c r="AC19680" s="379"/>
    </row>
    <row r="19681" spans="29:29" x14ac:dyDescent="0.25">
      <c r="AC19681" s="379"/>
    </row>
    <row r="19682" spans="29:29" x14ac:dyDescent="0.25">
      <c r="AC19682" s="379"/>
    </row>
    <row r="19683" spans="29:29" x14ac:dyDescent="0.25">
      <c r="AC19683" s="379"/>
    </row>
    <row r="19684" spans="29:29" x14ac:dyDescent="0.25">
      <c r="AC19684" s="379"/>
    </row>
    <row r="19685" spans="29:29" x14ac:dyDescent="0.25">
      <c r="AC19685" s="379"/>
    </row>
    <row r="19686" spans="29:29" x14ac:dyDescent="0.25">
      <c r="AC19686" s="379"/>
    </row>
    <row r="19687" spans="29:29" x14ac:dyDescent="0.25">
      <c r="AC19687" s="379"/>
    </row>
    <row r="19688" spans="29:29" x14ac:dyDescent="0.25">
      <c r="AC19688" s="379"/>
    </row>
    <row r="19689" spans="29:29" x14ac:dyDescent="0.25">
      <c r="AC19689" s="379"/>
    </row>
    <row r="19690" spans="29:29" x14ac:dyDescent="0.25">
      <c r="AC19690" s="379"/>
    </row>
    <row r="19691" spans="29:29" x14ac:dyDescent="0.25">
      <c r="AC19691" s="379"/>
    </row>
    <row r="19692" spans="29:29" x14ac:dyDescent="0.25">
      <c r="AC19692" s="379"/>
    </row>
    <row r="19693" spans="29:29" x14ac:dyDescent="0.25">
      <c r="AC19693" s="379"/>
    </row>
    <row r="19694" spans="29:29" x14ac:dyDescent="0.25">
      <c r="AC19694" s="379"/>
    </row>
    <row r="19695" spans="29:29" x14ac:dyDescent="0.25">
      <c r="AC19695" s="379"/>
    </row>
    <row r="19696" spans="29:29" x14ac:dyDescent="0.25">
      <c r="AC19696" s="379"/>
    </row>
    <row r="19697" spans="29:29" x14ac:dyDescent="0.25">
      <c r="AC19697" s="379"/>
    </row>
    <row r="19698" spans="29:29" x14ac:dyDescent="0.25">
      <c r="AC19698" s="379"/>
    </row>
    <row r="19699" spans="29:29" x14ac:dyDescent="0.25">
      <c r="AC19699" s="379"/>
    </row>
    <row r="19700" spans="29:29" x14ac:dyDescent="0.25">
      <c r="AC19700" s="379"/>
    </row>
    <row r="19701" spans="29:29" x14ac:dyDescent="0.25">
      <c r="AC19701" s="379"/>
    </row>
    <row r="19702" spans="29:29" x14ac:dyDescent="0.25">
      <c r="AC19702" s="379"/>
    </row>
    <row r="19703" spans="29:29" x14ac:dyDescent="0.25">
      <c r="AC19703" s="379"/>
    </row>
    <row r="19704" spans="29:29" x14ac:dyDescent="0.25">
      <c r="AC19704" s="379"/>
    </row>
    <row r="19705" spans="29:29" x14ac:dyDescent="0.25">
      <c r="AC19705" s="379"/>
    </row>
    <row r="19706" spans="29:29" x14ac:dyDescent="0.25">
      <c r="AC19706" s="379"/>
    </row>
    <row r="19707" spans="29:29" x14ac:dyDescent="0.25">
      <c r="AC19707" s="379"/>
    </row>
    <row r="19708" spans="29:29" x14ac:dyDescent="0.25">
      <c r="AC19708" s="379"/>
    </row>
    <row r="19709" spans="29:29" x14ac:dyDescent="0.25">
      <c r="AC19709" s="379"/>
    </row>
    <row r="19710" spans="29:29" x14ac:dyDescent="0.25">
      <c r="AC19710" s="379"/>
    </row>
    <row r="19711" spans="29:29" x14ac:dyDescent="0.25">
      <c r="AC19711" s="379"/>
    </row>
    <row r="19712" spans="29:29" x14ac:dyDescent="0.25">
      <c r="AC19712" s="379"/>
    </row>
    <row r="19713" spans="29:29" x14ac:dyDescent="0.25">
      <c r="AC19713" s="379"/>
    </row>
    <row r="19714" spans="29:29" x14ac:dyDescent="0.25">
      <c r="AC19714" s="379"/>
    </row>
    <row r="19715" spans="29:29" x14ac:dyDescent="0.25">
      <c r="AC19715" s="379"/>
    </row>
    <row r="19716" spans="29:29" x14ac:dyDescent="0.25">
      <c r="AC19716" s="379"/>
    </row>
    <row r="19717" spans="29:29" x14ac:dyDescent="0.25">
      <c r="AC19717" s="379"/>
    </row>
    <row r="19718" spans="29:29" x14ac:dyDescent="0.25">
      <c r="AC19718" s="379"/>
    </row>
    <row r="19719" spans="29:29" x14ac:dyDescent="0.25">
      <c r="AC19719" s="379"/>
    </row>
    <row r="19720" spans="29:29" x14ac:dyDescent="0.25">
      <c r="AC19720" s="379"/>
    </row>
    <row r="19721" spans="29:29" x14ac:dyDescent="0.25">
      <c r="AC19721" s="379"/>
    </row>
    <row r="19722" spans="29:29" x14ac:dyDescent="0.25">
      <c r="AC19722" s="379"/>
    </row>
    <row r="19723" spans="29:29" x14ac:dyDescent="0.25">
      <c r="AC19723" s="379"/>
    </row>
    <row r="19724" spans="29:29" x14ac:dyDescent="0.25">
      <c r="AC19724" s="379"/>
    </row>
    <row r="19725" spans="29:29" x14ac:dyDescent="0.25">
      <c r="AC19725" s="379"/>
    </row>
    <row r="19726" spans="29:29" x14ac:dyDescent="0.25">
      <c r="AC19726" s="379"/>
    </row>
    <row r="19727" spans="29:29" x14ac:dyDescent="0.25">
      <c r="AC19727" s="379"/>
    </row>
    <row r="19728" spans="29:29" x14ac:dyDescent="0.25">
      <c r="AC19728" s="379"/>
    </row>
    <row r="19729" spans="29:29" x14ac:dyDescent="0.25">
      <c r="AC19729" s="379"/>
    </row>
    <row r="19730" spans="29:29" x14ac:dyDescent="0.25">
      <c r="AC19730" s="379"/>
    </row>
    <row r="19731" spans="29:29" x14ac:dyDescent="0.25">
      <c r="AC19731" s="379"/>
    </row>
    <row r="19732" spans="29:29" x14ac:dyDescent="0.25">
      <c r="AC19732" s="379"/>
    </row>
    <row r="19733" spans="29:29" x14ac:dyDescent="0.25">
      <c r="AC19733" s="379"/>
    </row>
    <row r="19734" spans="29:29" x14ac:dyDescent="0.25">
      <c r="AC19734" s="379"/>
    </row>
    <row r="19735" spans="29:29" x14ac:dyDescent="0.25">
      <c r="AC19735" s="379"/>
    </row>
    <row r="19736" spans="29:29" x14ac:dyDescent="0.25">
      <c r="AC19736" s="379"/>
    </row>
    <row r="19737" spans="29:29" x14ac:dyDescent="0.25">
      <c r="AC19737" s="379"/>
    </row>
    <row r="19738" spans="29:29" x14ac:dyDescent="0.25">
      <c r="AC19738" s="379"/>
    </row>
    <row r="19739" spans="29:29" x14ac:dyDescent="0.25">
      <c r="AC19739" s="379"/>
    </row>
    <row r="19740" spans="29:29" x14ac:dyDescent="0.25">
      <c r="AC19740" s="379"/>
    </row>
    <row r="19741" spans="29:29" x14ac:dyDescent="0.25">
      <c r="AC19741" s="379"/>
    </row>
    <row r="19742" spans="29:29" x14ac:dyDescent="0.25">
      <c r="AC19742" s="379"/>
    </row>
    <row r="19743" spans="29:29" x14ac:dyDescent="0.25">
      <c r="AC19743" s="379"/>
    </row>
    <row r="19744" spans="29:29" x14ac:dyDescent="0.25">
      <c r="AC19744" s="379"/>
    </row>
    <row r="19745" spans="29:29" x14ac:dyDescent="0.25">
      <c r="AC19745" s="379"/>
    </row>
    <row r="19746" spans="29:29" x14ac:dyDescent="0.25">
      <c r="AC19746" s="379"/>
    </row>
    <row r="19747" spans="29:29" x14ac:dyDescent="0.25">
      <c r="AC19747" s="379"/>
    </row>
    <row r="19748" spans="29:29" x14ac:dyDescent="0.25">
      <c r="AC19748" s="379"/>
    </row>
    <row r="19749" spans="29:29" x14ac:dyDescent="0.25">
      <c r="AC19749" s="379"/>
    </row>
    <row r="19750" spans="29:29" x14ac:dyDescent="0.25">
      <c r="AC19750" s="379"/>
    </row>
    <row r="19751" spans="29:29" x14ac:dyDescent="0.25">
      <c r="AC19751" s="379"/>
    </row>
    <row r="19752" spans="29:29" x14ac:dyDescent="0.25">
      <c r="AC19752" s="379"/>
    </row>
    <row r="19753" spans="29:29" x14ac:dyDescent="0.25">
      <c r="AC19753" s="379"/>
    </row>
    <row r="19754" spans="29:29" x14ac:dyDescent="0.25">
      <c r="AC19754" s="379"/>
    </row>
    <row r="19755" spans="29:29" x14ac:dyDescent="0.25">
      <c r="AC19755" s="379"/>
    </row>
    <row r="19756" spans="29:29" x14ac:dyDescent="0.25">
      <c r="AC19756" s="379"/>
    </row>
    <row r="19757" spans="29:29" x14ac:dyDescent="0.25">
      <c r="AC19757" s="379"/>
    </row>
    <row r="19758" spans="29:29" x14ac:dyDescent="0.25">
      <c r="AC19758" s="379"/>
    </row>
    <row r="19759" spans="29:29" x14ac:dyDescent="0.25">
      <c r="AC19759" s="379"/>
    </row>
    <row r="19760" spans="29:29" x14ac:dyDescent="0.25">
      <c r="AC19760" s="379"/>
    </row>
    <row r="19761" spans="29:29" x14ac:dyDescent="0.25">
      <c r="AC19761" s="379"/>
    </row>
    <row r="19762" spans="29:29" x14ac:dyDescent="0.25">
      <c r="AC19762" s="379"/>
    </row>
    <row r="19763" spans="29:29" x14ac:dyDescent="0.25">
      <c r="AC19763" s="379"/>
    </row>
    <row r="19764" spans="29:29" x14ac:dyDescent="0.25">
      <c r="AC19764" s="379"/>
    </row>
    <row r="19765" spans="29:29" x14ac:dyDescent="0.25">
      <c r="AC19765" s="379"/>
    </row>
    <row r="19766" spans="29:29" x14ac:dyDescent="0.25">
      <c r="AC19766" s="379"/>
    </row>
    <row r="19767" spans="29:29" x14ac:dyDescent="0.25">
      <c r="AC19767" s="379"/>
    </row>
    <row r="19768" spans="29:29" x14ac:dyDescent="0.25">
      <c r="AC19768" s="379"/>
    </row>
    <row r="19769" spans="29:29" x14ac:dyDescent="0.25">
      <c r="AC19769" s="379"/>
    </row>
    <row r="19770" spans="29:29" x14ac:dyDescent="0.25">
      <c r="AC19770" s="379"/>
    </row>
    <row r="19771" spans="29:29" x14ac:dyDescent="0.25">
      <c r="AC19771" s="379"/>
    </row>
    <row r="19772" spans="29:29" x14ac:dyDescent="0.25">
      <c r="AC19772" s="379"/>
    </row>
    <row r="19773" spans="29:29" x14ac:dyDescent="0.25">
      <c r="AC19773" s="379"/>
    </row>
    <row r="19774" spans="29:29" x14ac:dyDescent="0.25">
      <c r="AC19774" s="379"/>
    </row>
    <row r="19775" spans="29:29" x14ac:dyDescent="0.25">
      <c r="AC19775" s="379"/>
    </row>
    <row r="19776" spans="29:29" x14ac:dyDescent="0.25">
      <c r="AC19776" s="379"/>
    </row>
    <row r="19777" spans="29:29" x14ac:dyDescent="0.25">
      <c r="AC19777" s="379"/>
    </row>
    <row r="19778" spans="29:29" x14ac:dyDescent="0.25">
      <c r="AC19778" s="379"/>
    </row>
    <row r="19779" spans="29:29" x14ac:dyDescent="0.25">
      <c r="AC19779" s="379"/>
    </row>
    <row r="19780" spans="29:29" x14ac:dyDescent="0.25">
      <c r="AC19780" s="379"/>
    </row>
    <row r="19781" spans="29:29" x14ac:dyDescent="0.25">
      <c r="AC19781" s="379"/>
    </row>
    <row r="19782" spans="29:29" x14ac:dyDescent="0.25">
      <c r="AC19782" s="379"/>
    </row>
    <row r="19783" spans="29:29" x14ac:dyDescent="0.25">
      <c r="AC19783" s="379"/>
    </row>
    <row r="19784" spans="29:29" x14ac:dyDescent="0.25">
      <c r="AC19784" s="379"/>
    </row>
    <row r="19785" spans="29:29" x14ac:dyDescent="0.25">
      <c r="AC19785" s="379"/>
    </row>
    <row r="19786" spans="29:29" x14ac:dyDescent="0.25">
      <c r="AC19786" s="379"/>
    </row>
    <row r="19787" spans="29:29" x14ac:dyDescent="0.25">
      <c r="AC19787" s="379"/>
    </row>
    <row r="19788" spans="29:29" x14ac:dyDescent="0.25">
      <c r="AC19788" s="379"/>
    </row>
    <row r="19789" spans="29:29" x14ac:dyDescent="0.25">
      <c r="AC19789" s="379"/>
    </row>
    <row r="19790" spans="29:29" x14ac:dyDescent="0.25">
      <c r="AC19790" s="379"/>
    </row>
    <row r="19791" spans="29:29" x14ac:dyDescent="0.25">
      <c r="AC19791" s="379"/>
    </row>
    <row r="19792" spans="29:29" x14ac:dyDescent="0.25">
      <c r="AC19792" s="379"/>
    </row>
    <row r="19793" spans="29:29" x14ac:dyDescent="0.25">
      <c r="AC19793" s="379"/>
    </row>
    <row r="19794" spans="29:29" x14ac:dyDescent="0.25">
      <c r="AC19794" s="379"/>
    </row>
    <row r="19795" spans="29:29" x14ac:dyDescent="0.25">
      <c r="AC19795" s="379"/>
    </row>
    <row r="19796" spans="29:29" x14ac:dyDescent="0.25">
      <c r="AC19796" s="379"/>
    </row>
    <row r="19797" spans="29:29" x14ac:dyDescent="0.25">
      <c r="AC19797" s="379"/>
    </row>
    <row r="19798" spans="29:29" x14ac:dyDescent="0.25">
      <c r="AC19798" s="379"/>
    </row>
    <row r="19799" spans="29:29" x14ac:dyDescent="0.25">
      <c r="AC19799" s="379"/>
    </row>
    <row r="19800" spans="29:29" x14ac:dyDescent="0.25">
      <c r="AC19800" s="379"/>
    </row>
    <row r="19801" spans="29:29" x14ac:dyDescent="0.25">
      <c r="AC19801" s="379"/>
    </row>
    <row r="19802" spans="29:29" x14ac:dyDescent="0.25">
      <c r="AC19802" s="379"/>
    </row>
    <row r="19803" spans="29:29" x14ac:dyDescent="0.25">
      <c r="AC19803" s="379"/>
    </row>
    <row r="19804" spans="29:29" x14ac:dyDescent="0.25">
      <c r="AC19804" s="379"/>
    </row>
    <row r="19805" spans="29:29" x14ac:dyDescent="0.25">
      <c r="AC19805" s="379"/>
    </row>
    <row r="19806" spans="29:29" x14ac:dyDescent="0.25">
      <c r="AC19806" s="379"/>
    </row>
    <row r="19807" spans="29:29" x14ac:dyDescent="0.25">
      <c r="AC19807" s="379"/>
    </row>
    <row r="19808" spans="29:29" x14ac:dyDescent="0.25">
      <c r="AC19808" s="379"/>
    </row>
    <row r="19809" spans="29:29" x14ac:dyDescent="0.25">
      <c r="AC19809" s="379"/>
    </row>
    <row r="19810" spans="29:29" x14ac:dyDescent="0.25">
      <c r="AC19810" s="379"/>
    </row>
    <row r="19811" spans="29:29" x14ac:dyDescent="0.25">
      <c r="AC19811" s="379"/>
    </row>
    <row r="19812" spans="29:29" x14ac:dyDescent="0.25">
      <c r="AC19812" s="379"/>
    </row>
    <row r="19813" spans="29:29" x14ac:dyDescent="0.25">
      <c r="AC19813" s="379"/>
    </row>
    <row r="19814" spans="29:29" x14ac:dyDescent="0.25">
      <c r="AC19814" s="379"/>
    </row>
    <row r="19815" spans="29:29" x14ac:dyDescent="0.25">
      <c r="AC19815" s="379"/>
    </row>
    <row r="19816" spans="29:29" x14ac:dyDescent="0.25">
      <c r="AC19816" s="379"/>
    </row>
    <row r="19817" spans="29:29" x14ac:dyDescent="0.25">
      <c r="AC19817" s="379"/>
    </row>
    <row r="19818" spans="29:29" x14ac:dyDescent="0.25">
      <c r="AC19818" s="379"/>
    </row>
    <row r="19819" spans="29:29" x14ac:dyDescent="0.25">
      <c r="AC19819" s="379"/>
    </row>
    <row r="19820" spans="29:29" x14ac:dyDescent="0.25">
      <c r="AC19820" s="379"/>
    </row>
    <row r="19821" spans="29:29" x14ac:dyDescent="0.25">
      <c r="AC19821" s="379"/>
    </row>
    <row r="19822" spans="29:29" x14ac:dyDescent="0.25">
      <c r="AC19822" s="379"/>
    </row>
    <row r="19823" spans="29:29" x14ac:dyDescent="0.25">
      <c r="AC19823" s="379"/>
    </row>
    <row r="19824" spans="29:29" x14ac:dyDescent="0.25">
      <c r="AC19824" s="379"/>
    </row>
    <row r="19825" spans="29:29" x14ac:dyDescent="0.25">
      <c r="AC19825" s="379"/>
    </row>
    <row r="19826" spans="29:29" x14ac:dyDescent="0.25">
      <c r="AC19826" s="379"/>
    </row>
    <row r="19827" spans="29:29" x14ac:dyDescent="0.25">
      <c r="AC19827" s="379"/>
    </row>
    <row r="19828" spans="29:29" x14ac:dyDescent="0.25">
      <c r="AC19828" s="379"/>
    </row>
    <row r="19829" spans="29:29" x14ac:dyDescent="0.25">
      <c r="AC19829" s="379"/>
    </row>
    <row r="19830" spans="29:29" x14ac:dyDescent="0.25">
      <c r="AC19830" s="379"/>
    </row>
    <row r="19831" spans="29:29" x14ac:dyDescent="0.25">
      <c r="AC19831" s="379"/>
    </row>
    <row r="19832" spans="29:29" x14ac:dyDescent="0.25">
      <c r="AC19832" s="379"/>
    </row>
    <row r="19833" spans="29:29" x14ac:dyDescent="0.25">
      <c r="AC19833" s="379"/>
    </row>
    <row r="19834" spans="29:29" x14ac:dyDescent="0.25">
      <c r="AC19834" s="379"/>
    </row>
    <row r="19835" spans="29:29" x14ac:dyDescent="0.25">
      <c r="AC19835" s="379"/>
    </row>
    <row r="19836" spans="29:29" x14ac:dyDescent="0.25">
      <c r="AC19836" s="379"/>
    </row>
    <row r="19837" spans="29:29" x14ac:dyDescent="0.25">
      <c r="AC19837" s="379"/>
    </row>
    <row r="19838" spans="29:29" x14ac:dyDescent="0.25">
      <c r="AC19838" s="379"/>
    </row>
    <row r="19839" spans="29:29" x14ac:dyDescent="0.25">
      <c r="AC19839" s="379"/>
    </row>
    <row r="19840" spans="29:29" x14ac:dyDescent="0.25">
      <c r="AC19840" s="379"/>
    </row>
    <row r="19841" spans="29:29" x14ac:dyDescent="0.25">
      <c r="AC19841" s="379"/>
    </row>
    <row r="19842" spans="29:29" x14ac:dyDescent="0.25">
      <c r="AC19842" s="379"/>
    </row>
    <row r="19843" spans="29:29" x14ac:dyDescent="0.25">
      <c r="AC19843" s="379"/>
    </row>
    <row r="19844" spans="29:29" x14ac:dyDescent="0.25">
      <c r="AC19844" s="379"/>
    </row>
    <row r="19845" spans="29:29" x14ac:dyDescent="0.25">
      <c r="AC19845" s="379"/>
    </row>
    <row r="19846" spans="29:29" x14ac:dyDescent="0.25">
      <c r="AC19846" s="379"/>
    </row>
    <row r="19847" spans="29:29" x14ac:dyDescent="0.25">
      <c r="AC19847" s="379"/>
    </row>
    <row r="19848" spans="29:29" x14ac:dyDescent="0.25">
      <c r="AC19848" s="379"/>
    </row>
    <row r="19849" spans="29:29" x14ac:dyDescent="0.25">
      <c r="AC19849" s="379"/>
    </row>
    <row r="19850" spans="29:29" x14ac:dyDescent="0.25">
      <c r="AC19850" s="379"/>
    </row>
    <row r="19851" spans="29:29" x14ac:dyDescent="0.25">
      <c r="AC19851" s="379"/>
    </row>
    <row r="19852" spans="29:29" x14ac:dyDescent="0.25">
      <c r="AC19852" s="379"/>
    </row>
    <row r="19853" spans="29:29" x14ac:dyDescent="0.25">
      <c r="AC19853" s="379"/>
    </row>
    <row r="19854" spans="29:29" x14ac:dyDescent="0.25">
      <c r="AC19854" s="379"/>
    </row>
    <row r="19855" spans="29:29" x14ac:dyDescent="0.25">
      <c r="AC19855" s="379"/>
    </row>
    <row r="19856" spans="29:29" x14ac:dyDescent="0.25">
      <c r="AC19856" s="379"/>
    </row>
    <row r="19857" spans="29:29" x14ac:dyDescent="0.25">
      <c r="AC19857" s="379"/>
    </row>
    <row r="19858" spans="29:29" x14ac:dyDescent="0.25">
      <c r="AC19858" s="379"/>
    </row>
    <row r="19859" spans="29:29" x14ac:dyDescent="0.25">
      <c r="AC19859" s="379"/>
    </row>
    <row r="19860" spans="29:29" x14ac:dyDescent="0.25">
      <c r="AC19860" s="379"/>
    </row>
    <row r="19861" spans="29:29" x14ac:dyDescent="0.25">
      <c r="AC19861" s="379"/>
    </row>
    <row r="19862" spans="29:29" x14ac:dyDescent="0.25">
      <c r="AC19862" s="379"/>
    </row>
    <row r="19863" spans="29:29" x14ac:dyDescent="0.25">
      <c r="AC19863" s="379"/>
    </row>
    <row r="19864" spans="29:29" x14ac:dyDescent="0.25">
      <c r="AC19864" s="379"/>
    </row>
    <row r="19865" spans="29:29" x14ac:dyDescent="0.25">
      <c r="AC19865" s="379"/>
    </row>
    <row r="19866" spans="29:29" x14ac:dyDescent="0.25">
      <c r="AC19866" s="379"/>
    </row>
    <row r="19867" spans="29:29" x14ac:dyDescent="0.25">
      <c r="AC19867" s="379"/>
    </row>
    <row r="19868" spans="29:29" x14ac:dyDescent="0.25">
      <c r="AC19868" s="379"/>
    </row>
    <row r="19869" spans="29:29" x14ac:dyDescent="0.25">
      <c r="AC19869" s="379"/>
    </row>
    <row r="19870" spans="29:29" x14ac:dyDescent="0.25">
      <c r="AC19870" s="379"/>
    </row>
    <row r="19871" spans="29:29" x14ac:dyDescent="0.25">
      <c r="AC19871" s="379"/>
    </row>
    <row r="19872" spans="29:29" x14ac:dyDescent="0.25">
      <c r="AC19872" s="379"/>
    </row>
    <row r="19873" spans="29:29" x14ac:dyDescent="0.25">
      <c r="AC19873" s="379"/>
    </row>
    <row r="19874" spans="29:29" x14ac:dyDescent="0.25">
      <c r="AC19874" s="379"/>
    </row>
    <row r="19875" spans="29:29" x14ac:dyDescent="0.25">
      <c r="AC19875" s="379"/>
    </row>
    <row r="19876" spans="29:29" x14ac:dyDescent="0.25">
      <c r="AC19876" s="379"/>
    </row>
    <row r="19877" spans="29:29" x14ac:dyDescent="0.25">
      <c r="AC19877" s="379"/>
    </row>
    <row r="19878" spans="29:29" x14ac:dyDescent="0.25">
      <c r="AC19878" s="379"/>
    </row>
    <row r="19879" spans="29:29" x14ac:dyDescent="0.25">
      <c r="AC19879" s="379"/>
    </row>
    <row r="19880" spans="29:29" x14ac:dyDescent="0.25">
      <c r="AC19880" s="379"/>
    </row>
    <row r="19881" spans="29:29" x14ac:dyDescent="0.25">
      <c r="AC19881" s="379"/>
    </row>
    <row r="19882" spans="29:29" x14ac:dyDescent="0.25">
      <c r="AC19882" s="379"/>
    </row>
    <row r="19883" spans="29:29" x14ac:dyDescent="0.25">
      <c r="AC19883" s="379"/>
    </row>
    <row r="19884" spans="29:29" x14ac:dyDescent="0.25">
      <c r="AC19884" s="379"/>
    </row>
    <row r="19885" spans="29:29" x14ac:dyDescent="0.25">
      <c r="AC19885" s="379"/>
    </row>
    <row r="19886" spans="29:29" x14ac:dyDescent="0.25">
      <c r="AC19886" s="379"/>
    </row>
    <row r="19887" spans="29:29" x14ac:dyDescent="0.25">
      <c r="AC19887" s="379"/>
    </row>
    <row r="19888" spans="29:29" x14ac:dyDescent="0.25">
      <c r="AC19888" s="379"/>
    </row>
    <row r="19889" spans="29:29" x14ac:dyDescent="0.25">
      <c r="AC19889" s="379"/>
    </row>
    <row r="19890" spans="29:29" x14ac:dyDescent="0.25">
      <c r="AC19890" s="379"/>
    </row>
    <row r="19891" spans="29:29" x14ac:dyDescent="0.25">
      <c r="AC19891" s="379"/>
    </row>
    <row r="19892" spans="29:29" x14ac:dyDescent="0.25">
      <c r="AC19892" s="379"/>
    </row>
    <row r="19893" spans="29:29" x14ac:dyDescent="0.25">
      <c r="AC19893" s="379"/>
    </row>
    <row r="19894" spans="29:29" x14ac:dyDescent="0.25">
      <c r="AC19894" s="379"/>
    </row>
    <row r="19895" spans="29:29" x14ac:dyDescent="0.25">
      <c r="AC19895" s="379"/>
    </row>
    <row r="19896" spans="29:29" x14ac:dyDescent="0.25">
      <c r="AC19896" s="379"/>
    </row>
    <row r="19897" spans="29:29" x14ac:dyDescent="0.25">
      <c r="AC19897" s="379"/>
    </row>
    <row r="19898" spans="29:29" x14ac:dyDescent="0.25">
      <c r="AC19898" s="379"/>
    </row>
    <row r="19899" spans="29:29" x14ac:dyDescent="0.25">
      <c r="AC19899" s="379"/>
    </row>
    <row r="19900" spans="29:29" x14ac:dyDescent="0.25">
      <c r="AC19900" s="379"/>
    </row>
    <row r="19901" spans="29:29" x14ac:dyDescent="0.25">
      <c r="AC19901" s="379"/>
    </row>
    <row r="19902" spans="29:29" x14ac:dyDescent="0.25">
      <c r="AC19902" s="379"/>
    </row>
    <row r="19903" spans="29:29" x14ac:dyDescent="0.25">
      <c r="AC19903" s="379"/>
    </row>
    <row r="19904" spans="29:29" x14ac:dyDescent="0.25">
      <c r="AC19904" s="379"/>
    </row>
    <row r="19905" spans="29:29" x14ac:dyDescent="0.25">
      <c r="AC19905" s="379"/>
    </row>
    <row r="19906" spans="29:29" x14ac:dyDescent="0.25">
      <c r="AC19906" s="379"/>
    </row>
    <row r="19907" spans="29:29" x14ac:dyDescent="0.25">
      <c r="AC19907" s="379"/>
    </row>
    <row r="19908" spans="29:29" x14ac:dyDescent="0.25">
      <c r="AC19908" s="379"/>
    </row>
    <row r="19909" spans="29:29" x14ac:dyDescent="0.25">
      <c r="AC19909" s="379"/>
    </row>
    <row r="19910" spans="29:29" x14ac:dyDescent="0.25">
      <c r="AC19910" s="379"/>
    </row>
    <row r="19911" spans="29:29" x14ac:dyDescent="0.25">
      <c r="AC19911" s="379"/>
    </row>
    <row r="19912" spans="29:29" x14ac:dyDescent="0.25">
      <c r="AC19912" s="379"/>
    </row>
    <row r="19913" spans="29:29" x14ac:dyDescent="0.25">
      <c r="AC19913" s="379"/>
    </row>
    <row r="19914" spans="29:29" x14ac:dyDescent="0.25">
      <c r="AC19914" s="379"/>
    </row>
    <row r="19915" spans="29:29" x14ac:dyDescent="0.25">
      <c r="AC19915" s="379"/>
    </row>
    <row r="19916" spans="29:29" x14ac:dyDescent="0.25">
      <c r="AC19916" s="379"/>
    </row>
    <row r="19917" spans="29:29" x14ac:dyDescent="0.25">
      <c r="AC19917" s="379"/>
    </row>
    <row r="19918" spans="29:29" x14ac:dyDescent="0.25">
      <c r="AC19918" s="379"/>
    </row>
    <row r="19919" spans="29:29" x14ac:dyDescent="0.25">
      <c r="AC19919" s="379"/>
    </row>
    <row r="19920" spans="29:29" x14ac:dyDescent="0.25">
      <c r="AC19920" s="379"/>
    </row>
    <row r="19921" spans="29:29" x14ac:dyDescent="0.25">
      <c r="AC19921" s="379"/>
    </row>
    <row r="19922" spans="29:29" x14ac:dyDescent="0.25">
      <c r="AC19922" s="379"/>
    </row>
    <row r="19923" spans="29:29" x14ac:dyDescent="0.25">
      <c r="AC19923" s="379"/>
    </row>
    <row r="19924" spans="29:29" x14ac:dyDescent="0.25">
      <c r="AC19924" s="379"/>
    </row>
    <row r="19925" spans="29:29" x14ac:dyDescent="0.25">
      <c r="AC19925" s="379"/>
    </row>
    <row r="19926" spans="29:29" x14ac:dyDescent="0.25">
      <c r="AC19926" s="379"/>
    </row>
    <row r="19927" spans="29:29" x14ac:dyDescent="0.25">
      <c r="AC19927" s="379"/>
    </row>
    <row r="19928" spans="29:29" x14ac:dyDescent="0.25">
      <c r="AC19928" s="379"/>
    </row>
    <row r="19929" spans="29:29" x14ac:dyDescent="0.25">
      <c r="AC19929" s="379"/>
    </row>
    <row r="19930" spans="29:29" x14ac:dyDescent="0.25">
      <c r="AC19930" s="379"/>
    </row>
    <row r="19931" spans="29:29" x14ac:dyDescent="0.25">
      <c r="AC19931" s="379"/>
    </row>
    <row r="19932" spans="29:29" x14ac:dyDescent="0.25">
      <c r="AC19932" s="379"/>
    </row>
    <row r="19933" spans="29:29" x14ac:dyDescent="0.25">
      <c r="AC19933" s="379"/>
    </row>
    <row r="19934" spans="29:29" x14ac:dyDescent="0.25">
      <c r="AC19934" s="379"/>
    </row>
    <row r="19935" spans="29:29" x14ac:dyDescent="0.25">
      <c r="AC19935" s="379"/>
    </row>
    <row r="19936" spans="29:29" x14ac:dyDescent="0.25">
      <c r="AC19936" s="379"/>
    </row>
    <row r="19937" spans="29:29" x14ac:dyDescent="0.25">
      <c r="AC19937" s="379"/>
    </row>
    <row r="19938" spans="29:29" x14ac:dyDescent="0.25">
      <c r="AC19938" s="379"/>
    </row>
    <row r="19939" spans="29:29" x14ac:dyDescent="0.25">
      <c r="AC19939" s="379"/>
    </row>
    <row r="19940" spans="29:29" x14ac:dyDescent="0.25">
      <c r="AC19940" s="379"/>
    </row>
    <row r="19941" spans="29:29" x14ac:dyDescent="0.25">
      <c r="AC19941" s="379"/>
    </row>
    <row r="19942" spans="29:29" x14ac:dyDescent="0.25">
      <c r="AC19942" s="379"/>
    </row>
    <row r="19943" spans="29:29" x14ac:dyDescent="0.25">
      <c r="AC19943" s="379"/>
    </row>
    <row r="19944" spans="29:29" x14ac:dyDescent="0.25">
      <c r="AC19944" s="379"/>
    </row>
    <row r="19945" spans="29:29" x14ac:dyDescent="0.25">
      <c r="AC19945" s="379"/>
    </row>
    <row r="19946" spans="29:29" x14ac:dyDescent="0.25">
      <c r="AC19946" s="379"/>
    </row>
    <row r="19947" spans="29:29" x14ac:dyDescent="0.25">
      <c r="AC19947" s="379"/>
    </row>
    <row r="19948" spans="29:29" x14ac:dyDescent="0.25">
      <c r="AC19948" s="379"/>
    </row>
    <row r="19949" spans="29:29" x14ac:dyDescent="0.25">
      <c r="AC19949" s="379"/>
    </row>
    <row r="19950" spans="29:29" x14ac:dyDescent="0.25">
      <c r="AC19950" s="379"/>
    </row>
    <row r="19951" spans="29:29" x14ac:dyDescent="0.25">
      <c r="AC19951" s="379"/>
    </row>
    <row r="19952" spans="29:29" x14ac:dyDescent="0.25">
      <c r="AC19952" s="379"/>
    </row>
    <row r="19953" spans="29:29" x14ac:dyDescent="0.25">
      <c r="AC19953" s="379"/>
    </row>
    <row r="19954" spans="29:29" x14ac:dyDescent="0.25">
      <c r="AC19954" s="379"/>
    </row>
    <row r="19955" spans="29:29" x14ac:dyDescent="0.25">
      <c r="AC19955" s="379"/>
    </row>
    <row r="19956" spans="29:29" x14ac:dyDescent="0.25">
      <c r="AC19956" s="379"/>
    </row>
    <row r="19957" spans="29:29" x14ac:dyDescent="0.25">
      <c r="AC19957" s="379"/>
    </row>
    <row r="19958" spans="29:29" x14ac:dyDescent="0.25">
      <c r="AC19958" s="379"/>
    </row>
    <row r="19959" spans="29:29" x14ac:dyDescent="0.25">
      <c r="AC19959" s="379"/>
    </row>
    <row r="19960" spans="29:29" x14ac:dyDescent="0.25">
      <c r="AC19960" s="379"/>
    </row>
    <row r="19961" spans="29:29" x14ac:dyDescent="0.25">
      <c r="AC19961" s="379"/>
    </row>
    <row r="19962" spans="29:29" x14ac:dyDescent="0.25">
      <c r="AC19962" s="379"/>
    </row>
    <row r="19963" spans="29:29" x14ac:dyDescent="0.25">
      <c r="AC19963" s="379"/>
    </row>
    <row r="19964" spans="29:29" x14ac:dyDescent="0.25">
      <c r="AC19964" s="379"/>
    </row>
    <row r="19965" spans="29:29" x14ac:dyDescent="0.25">
      <c r="AC19965" s="379"/>
    </row>
    <row r="19966" spans="29:29" x14ac:dyDescent="0.25">
      <c r="AC19966" s="379"/>
    </row>
    <row r="19967" spans="29:29" x14ac:dyDescent="0.25">
      <c r="AC19967" s="379"/>
    </row>
    <row r="19968" spans="29:29" x14ac:dyDescent="0.25">
      <c r="AC19968" s="379"/>
    </row>
    <row r="19969" spans="29:29" x14ac:dyDescent="0.25">
      <c r="AC19969" s="379"/>
    </row>
    <row r="19970" spans="29:29" x14ac:dyDescent="0.25">
      <c r="AC19970" s="379"/>
    </row>
    <row r="19971" spans="29:29" x14ac:dyDescent="0.25">
      <c r="AC19971" s="379"/>
    </row>
    <row r="19972" spans="29:29" x14ac:dyDescent="0.25">
      <c r="AC19972" s="379"/>
    </row>
    <row r="19973" spans="29:29" x14ac:dyDescent="0.25">
      <c r="AC19973" s="379"/>
    </row>
    <row r="19974" spans="29:29" x14ac:dyDescent="0.25">
      <c r="AC19974" s="379"/>
    </row>
    <row r="19975" spans="29:29" x14ac:dyDescent="0.25">
      <c r="AC19975" s="379"/>
    </row>
    <row r="19976" spans="29:29" x14ac:dyDescent="0.25">
      <c r="AC19976" s="379"/>
    </row>
    <row r="19977" spans="29:29" x14ac:dyDescent="0.25">
      <c r="AC19977" s="379"/>
    </row>
    <row r="19978" spans="29:29" x14ac:dyDescent="0.25">
      <c r="AC19978" s="379"/>
    </row>
    <row r="19979" spans="29:29" x14ac:dyDescent="0.25">
      <c r="AC19979" s="379"/>
    </row>
    <row r="19980" spans="29:29" x14ac:dyDescent="0.25">
      <c r="AC19980" s="379"/>
    </row>
    <row r="19981" spans="29:29" x14ac:dyDescent="0.25">
      <c r="AC19981" s="379"/>
    </row>
    <row r="19982" spans="29:29" x14ac:dyDescent="0.25">
      <c r="AC19982" s="379"/>
    </row>
    <row r="19983" spans="29:29" x14ac:dyDescent="0.25">
      <c r="AC19983" s="379"/>
    </row>
    <row r="19984" spans="29:29" x14ac:dyDescent="0.25">
      <c r="AC19984" s="379"/>
    </row>
    <row r="19985" spans="29:29" x14ac:dyDescent="0.25">
      <c r="AC19985" s="379"/>
    </row>
    <row r="19986" spans="29:29" x14ac:dyDescent="0.25">
      <c r="AC19986" s="379"/>
    </row>
    <row r="19987" spans="29:29" x14ac:dyDescent="0.25">
      <c r="AC19987" s="379"/>
    </row>
    <row r="19988" spans="29:29" x14ac:dyDescent="0.25">
      <c r="AC19988" s="379"/>
    </row>
    <row r="19989" spans="29:29" x14ac:dyDescent="0.25">
      <c r="AC19989" s="379"/>
    </row>
    <row r="19990" spans="29:29" x14ac:dyDescent="0.25">
      <c r="AC19990" s="379"/>
    </row>
    <row r="19991" spans="29:29" x14ac:dyDescent="0.25">
      <c r="AC19991" s="379"/>
    </row>
    <row r="19992" spans="29:29" x14ac:dyDescent="0.25">
      <c r="AC19992" s="379"/>
    </row>
    <row r="19993" spans="29:29" x14ac:dyDescent="0.25">
      <c r="AC19993" s="379"/>
    </row>
    <row r="19994" spans="29:29" x14ac:dyDescent="0.25">
      <c r="AC19994" s="379"/>
    </row>
    <row r="19995" spans="29:29" x14ac:dyDescent="0.25">
      <c r="AC19995" s="379"/>
    </row>
    <row r="19996" spans="29:29" x14ac:dyDescent="0.25">
      <c r="AC19996" s="379"/>
    </row>
    <row r="19997" spans="29:29" x14ac:dyDescent="0.25">
      <c r="AC19997" s="379"/>
    </row>
    <row r="19998" spans="29:29" x14ac:dyDescent="0.25">
      <c r="AC19998" s="379"/>
    </row>
    <row r="19999" spans="29:29" x14ac:dyDescent="0.25">
      <c r="AC19999" s="379"/>
    </row>
    <row r="20000" spans="29:29" x14ac:dyDescent="0.25">
      <c r="AC20000" s="379"/>
    </row>
    <row r="20001" spans="29:29" x14ac:dyDescent="0.25">
      <c r="AC20001" s="379"/>
    </row>
    <row r="20002" spans="29:29" x14ac:dyDescent="0.25">
      <c r="AC20002" s="379"/>
    </row>
    <row r="20003" spans="29:29" x14ac:dyDescent="0.25">
      <c r="AC20003" s="379"/>
    </row>
    <row r="20004" spans="29:29" x14ac:dyDescent="0.25">
      <c r="AC20004" s="379"/>
    </row>
    <row r="20005" spans="29:29" x14ac:dyDescent="0.25">
      <c r="AC20005" s="379"/>
    </row>
    <row r="20006" spans="29:29" x14ac:dyDescent="0.25">
      <c r="AC20006" s="379"/>
    </row>
    <row r="20007" spans="29:29" x14ac:dyDescent="0.25">
      <c r="AC20007" s="379"/>
    </row>
    <row r="20008" spans="29:29" x14ac:dyDescent="0.25">
      <c r="AC20008" s="379"/>
    </row>
    <row r="20009" spans="29:29" x14ac:dyDescent="0.25">
      <c r="AC20009" s="379"/>
    </row>
    <row r="20010" spans="29:29" x14ac:dyDescent="0.25">
      <c r="AC20010" s="379"/>
    </row>
    <row r="20011" spans="29:29" x14ac:dyDescent="0.25">
      <c r="AC20011" s="379"/>
    </row>
    <row r="20012" spans="29:29" x14ac:dyDescent="0.25">
      <c r="AC20012" s="379"/>
    </row>
    <row r="20013" spans="29:29" x14ac:dyDescent="0.25">
      <c r="AC20013" s="379"/>
    </row>
    <row r="20014" spans="29:29" x14ac:dyDescent="0.25">
      <c r="AC20014" s="379"/>
    </row>
    <row r="20015" spans="29:29" x14ac:dyDescent="0.25">
      <c r="AC20015" s="379"/>
    </row>
    <row r="20016" spans="29:29" x14ac:dyDescent="0.25">
      <c r="AC20016" s="379"/>
    </row>
    <row r="20017" spans="29:29" x14ac:dyDescent="0.25">
      <c r="AC20017" s="379"/>
    </row>
    <row r="20018" spans="29:29" x14ac:dyDescent="0.25">
      <c r="AC20018" s="379"/>
    </row>
    <row r="20019" spans="29:29" x14ac:dyDescent="0.25">
      <c r="AC20019" s="379"/>
    </row>
    <row r="20020" spans="29:29" x14ac:dyDescent="0.25">
      <c r="AC20020" s="379"/>
    </row>
    <row r="20021" spans="29:29" x14ac:dyDescent="0.25">
      <c r="AC20021" s="379"/>
    </row>
    <row r="20022" spans="29:29" x14ac:dyDescent="0.25">
      <c r="AC20022" s="379"/>
    </row>
    <row r="20023" spans="29:29" x14ac:dyDescent="0.25">
      <c r="AC20023" s="379"/>
    </row>
    <row r="20024" spans="29:29" x14ac:dyDescent="0.25">
      <c r="AC20024" s="379"/>
    </row>
    <row r="20025" spans="29:29" x14ac:dyDescent="0.25">
      <c r="AC20025" s="379"/>
    </row>
    <row r="20026" spans="29:29" x14ac:dyDescent="0.25">
      <c r="AC20026" s="379"/>
    </row>
    <row r="20027" spans="29:29" x14ac:dyDescent="0.25">
      <c r="AC20027" s="379"/>
    </row>
    <row r="20028" spans="29:29" x14ac:dyDescent="0.25">
      <c r="AC20028" s="379"/>
    </row>
    <row r="20029" spans="29:29" x14ac:dyDescent="0.25">
      <c r="AC20029" s="379"/>
    </row>
    <row r="20030" spans="29:29" x14ac:dyDescent="0.25">
      <c r="AC20030" s="379"/>
    </row>
    <row r="20031" spans="29:29" x14ac:dyDescent="0.25">
      <c r="AC20031" s="379"/>
    </row>
    <row r="20032" spans="29:29" x14ac:dyDescent="0.25">
      <c r="AC20032" s="379"/>
    </row>
    <row r="20033" spans="29:29" x14ac:dyDescent="0.25">
      <c r="AC20033" s="379"/>
    </row>
    <row r="20034" spans="29:29" x14ac:dyDescent="0.25">
      <c r="AC20034" s="379"/>
    </row>
    <row r="20035" spans="29:29" x14ac:dyDescent="0.25">
      <c r="AC20035" s="379"/>
    </row>
    <row r="20036" spans="29:29" x14ac:dyDescent="0.25">
      <c r="AC20036" s="379"/>
    </row>
    <row r="20037" spans="29:29" x14ac:dyDescent="0.25">
      <c r="AC20037" s="379"/>
    </row>
    <row r="20038" spans="29:29" x14ac:dyDescent="0.25">
      <c r="AC20038" s="379"/>
    </row>
    <row r="20039" spans="29:29" x14ac:dyDescent="0.25">
      <c r="AC20039" s="379"/>
    </row>
    <row r="20040" spans="29:29" x14ac:dyDescent="0.25">
      <c r="AC20040" s="379"/>
    </row>
    <row r="20041" spans="29:29" x14ac:dyDescent="0.25">
      <c r="AC20041" s="379"/>
    </row>
    <row r="20042" spans="29:29" x14ac:dyDescent="0.25">
      <c r="AC20042" s="379"/>
    </row>
    <row r="20043" spans="29:29" x14ac:dyDescent="0.25">
      <c r="AC20043" s="379"/>
    </row>
    <row r="20044" spans="29:29" x14ac:dyDescent="0.25">
      <c r="AC20044" s="379"/>
    </row>
    <row r="20045" spans="29:29" x14ac:dyDescent="0.25">
      <c r="AC20045" s="379"/>
    </row>
    <row r="20046" spans="29:29" x14ac:dyDescent="0.25">
      <c r="AC20046" s="379"/>
    </row>
    <row r="20047" spans="29:29" x14ac:dyDescent="0.25">
      <c r="AC20047" s="379"/>
    </row>
    <row r="20048" spans="29:29" x14ac:dyDescent="0.25">
      <c r="AC20048" s="379"/>
    </row>
    <row r="20049" spans="29:29" x14ac:dyDescent="0.25">
      <c r="AC20049" s="379"/>
    </row>
    <row r="20050" spans="29:29" x14ac:dyDescent="0.25">
      <c r="AC20050" s="379"/>
    </row>
    <row r="20051" spans="29:29" x14ac:dyDescent="0.25">
      <c r="AC20051" s="379"/>
    </row>
    <row r="20052" spans="29:29" x14ac:dyDescent="0.25">
      <c r="AC20052" s="379"/>
    </row>
    <row r="20053" spans="29:29" x14ac:dyDescent="0.25">
      <c r="AC20053" s="379"/>
    </row>
    <row r="20054" spans="29:29" x14ac:dyDescent="0.25">
      <c r="AC20054" s="379"/>
    </row>
    <row r="20055" spans="29:29" x14ac:dyDescent="0.25">
      <c r="AC20055" s="379"/>
    </row>
    <row r="20056" spans="29:29" x14ac:dyDescent="0.25">
      <c r="AC20056" s="379"/>
    </row>
    <row r="20057" spans="29:29" x14ac:dyDescent="0.25">
      <c r="AC20057" s="379"/>
    </row>
    <row r="20058" spans="29:29" x14ac:dyDescent="0.25">
      <c r="AC20058" s="379"/>
    </row>
    <row r="20059" spans="29:29" x14ac:dyDescent="0.25">
      <c r="AC20059" s="379"/>
    </row>
    <row r="20060" spans="29:29" x14ac:dyDescent="0.25">
      <c r="AC20060" s="379"/>
    </row>
    <row r="20061" spans="29:29" x14ac:dyDescent="0.25">
      <c r="AC20061" s="379"/>
    </row>
    <row r="20062" spans="29:29" x14ac:dyDescent="0.25">
      <c r="AC20062" s="379"/>
    </row>
    <row r="20063" spans="29:29" x14ac:dyDescent="0.25">
      <c r="AC20063" s="379"/>
    </row>
    <row r="20064" spans="29:29" x14ac:dyDescent="0.25">
      <c r="AC20064" s="379"/>
    </row>
    <row r="20065" spans="29:29" x14ac:dyDescent="0.25">
      <c r="AC20065" s="379"/>
    </row>
    <row r="20066" spans="29:29" x14ac:dyDescent="0.25">
      <c r="AC20066" s="379"/>
    </row>
    <row r="20067" spans="29:29" x14ac:dyDescent="0.25">
      <c r="AC20067" s="379"/>
    </row>
    <row r="20068" spans="29:29" x14ac:dyDescent="0.25">
      <c r="AC20068" s="379"/>
    </row>
    <row r="20069" spans="29:29" x14ac:dyDescent="0.25">
      <c r="AC20069" s="379"/>
    </row>
    <row r="20070" spans="29:29" x14ac:dyDescent="0.25">
      <c r="AC20070" s="379"/>
    </row>
    <row r="20071" spans="29:29" x14ac:dyDescent="0.25">
      <c r="AC20071" s="379"/>
    </row>
    <row r="20072" spans="29:29" x14ac:dyDescent="0.25">
      <c r="AC20072" s="379"/>
    </row>
    <row r="20073" spans="29:29" x14ac:dyDescent="0.25">
      <c r="AC20073" s="379"/>
    </row>
    <row r="20074" spans="29:29" x14ac:dyDescent="0.25">
      <c r="AC20074" s="379"/>
    </row>
    <row r="20075" spans="29:29" x14ac:dyDescent="0.25">
      <c r="AC20075" s="379"/>
    </row>
    <row r="20076" spans="29:29" x14ac:dyDescent="0.25">
      <c r="AC20076" s="379"/>
    </row>
    <row r="20077" spans="29:29" x14ac:dyDescent="0.25">
      <c r="AC20077" s="379"/>
    </row>
    <row r="20078" spans="29:29" x14ac:dyDescent="0.25">
      <c r="AC20078" s="379"/>
    </row>
    <row r="20079" spans="29:29" x14ac:dyDescent="0.25">
      <c r="AC20079" s="379"/>
    </row>
    <row r="20080" spans="29:29" x14ac:dyDescent="0.25">
      <c r="AC20080" s="379"/>
    </row>
    <row r="20081" spans="29:29" x14ac:dyDescent="0.25">
      <c r="AC20081" s="379"/>
    </row>
    <row r="20082" spans="29:29" x14ac:dyDescent="0.25">
      <c r="AC20082" s="379"/>
    </row>
    <row r="20083" spans="29:29" x14ac:dyDescent="0.25">
      <c r="AC20083" s="379"/>
    </row>
    <row r="20084" spans="29:29" x14ac:dyDescent="0.25">
      <c r="AC20084" s="379"/>
    </row>
    <row r="20085" spans="29:29" x14ac:dyDescent="0.25">
      <c r="AC20085" s="379"/>
    </row>
    <row r="20086" spans="29:29" x14ac:dyDescent="0.25">
      <c r="AC20086" s="379"/>
    </row>
    <row r="20087" spans="29:29" x14ac:dyDescent="0.25">
      <c r="AC20087" s="379"/>
    </row>
    <row r="20088" spans="29:29" x14ac:dyDescent="0.25">
      <c r="AC20088" s="379"/>
    </row>
    <row r="20089" spans="29:29" x14ac:dyDescent="0.25">
      <c r="AC20089" s="379"/>
    </row>
    <row r="20090" spans="29:29" x14ac:dyDescent="0.25">
      <c r="AC20090" s="379"/>
    </row>
    <row r="20091" spans="29:29" x14ac:dyDescent="0.25">
      <c r="AC20091" s="379"/>
    </row>
    <row r="20092" spans="29:29" x14ac:dyDescent="0.25">
      <c r="AC20092" s="379"/>
    </row>
    <row r="20093" spans="29:29" x14ac:dyDescent="0.25">
      <c r="AC20093" s="379"/>
    </row>
    <row r="20094" spans="29:29" x14ac:dyDescent="0.25">
      <c r="AC20094" s="379"/>
    </row>
    <row r="20095" spans="29:29" x14ac:dyDescent="0.25">
      <c r="AC20095" s="379"/>
    </row>
    <row r="20096" spans="29:29" x14ac:dyDescent="0.25">
      <c r="AC20096" s="379"/>
    </row>
    <row r="20097" spans="29:29" x14ac:dyDescent="0.25">
      <c r="AC20097" s="379"/>
    </row>
    <row r="20098" spans="29:29" x14ac:dyDescent="0.25">
      <c r="AC20098" s="379"/>
    </row>
    <row r="20099" spans="29:29" x14ac:dyDescent="0.25">
      <c r="AC20099" s="379"/>
    </row>
    <row r="20100" spans="29:29" x14ac:dyDescent="0.25">
      <c r="AC20100" s="379"/>
    </row>
    <row r="20101" spans="29:29" x14ac:dyDescent="0.25">
      <c r="AC20101" s="379"/>
    </row>
    <row r="20102" spans="29:29" x14ac:dyDescent="0.25">
      <c r="AC20102" s="379"/>
    </row>
    <row r="20103" spans="29:29" x14ac:dyDescent="0.25">
      <c r="AC20103" s="379"/>
    </row>
    <row r="20104" spans="29:29" x14ac:dyDescent="0.25">
      <c r="AC20104" s="379"/>
    </row>
    <row r="20105" spans="29:29" x14ac:dyDescent="0.25">
      <c r="AC20105" s="379"/>
    </row>
    <row r="20106" spans="29:29" x14ac:dyDescent="0.25">
      <c r="AC20106" s="379"/>
    </row>
    <row r="20107" spans="29:29" x14ac:dyDescent="0.25">
      <c r="AC20107" s="379"/>
    </row>
    <row r="20108" spans="29:29" x14ac:dyDescent="0.25">
      <c r="AC20108" s="379"/>
    </row>
    <row r="20109" spans="29:29" x14ac:dyDescent="0.25">
      <c r="AC20109" s="379"/>
    </row>
    <row r="20110" spans="29:29" x14ac:dyDescent="0.25">
      <c r="AC20110" s="379"/>
    </row>
    <row r="20111" spans="29:29" x14ac:dyDescent="0.25">
      <c r="AC20111" s="379"/>
    </row>
    <row r="20112" spans="29:29" x14ac:dyDescent="0.25">
      <c r="AC20112" s="379"/>
    </row>
    <row r="20113" spans="29:29" x14ac:dyDescent="0.25">
      <c r="AC20113" s="379"/>
    </row>
    <row r="20114" spans="29:29" x14ac:dyDescent="0.25">
      <c r="AC20114" s="379"/>
    </row>
    <row r="20115" spans="29:29" x14ac:dyDescent="0.25">
      <c r="AC20115" s="379"/>
    </row>
    <row r="20116" spans="29:29" x14ac:dyDescent="0.25">
      <c r="AC20116" s="379"/>
    </row>
    <row r="20117" spans="29:29" x14ac:dyDescent="0.25">
      <c r="AC20117" s="379"/>
    </row>
    <row r="20118" spans="29:29" x14ac:dyDescent="0.25">
      <c r="AC20118" s="379"/>
    </row>
    <row r="20119" spans="29:29" x14ac:dyDescent="0.25">
      <c r="AC20119" s="379"/>
    </row>
    <row r="20120" spans="29:29" x14ac:dyDescent="0.25">
      <c r="AC20120" s="379"/>
    </row>
    <row r="20121" spans="29:29" x14ac:dyDescent="0.25">
      <c r="AC20121" s="379"/>
    </row>
    <row r="20122" spans="29:29" x14ac:dyDescent="0.25">
      <c r="AC20122" s="379"/>
    </row>
    <row r="20123" spans="29:29" x14ac:dyDescent="0.25">
      <c r="AC20123" s="379"/>
    </row>
    <row r="20124" spans="29:29" x14ac:dyDescent="0.25">
      <c r="AC20124" s="379"/>
    </row>
    <row r="20125" spans="29:29" x14ac:dyDescent="0.25">
      <c r="AC20125" s="379"/>
    </row>
    <row r="20126" spans="29:29" x14ac:dyDescent="0.25">
      <c r="AC20126" s="379"/>
    </row>
    <row r="20127" spans="29:29" x14ac:dyDescent="0.25">
      <c r="AC20127" s="379"/>
    </row>
    <row r="20128" spans="29:29" x14ac:dyDescent="0.25">
      <c r="AC20128" s="379"/>
    </row>
    <row r="20129" spans="29:29" x14ac:dyDescent="0.25">
      <c r="AC20129" s="379"/>
    </row>
    <row r="20130" spans="29:29" x14ac:dyDescent="0.25">
      <c r="AC20130" s="379"/>
    </row>
    <row r="20131" spans="29:29" x14ac:dyDescent="0.25">
      <c r="AC20131" s="379"/>
    </row>
    <row r="20132" spans="29:29" x14ac:dyDescent="0.25">
      <c r="AC20132" s="379"/>
    </row>
    <row r="20133" spans="29:29" x14ac:dyDescent="0.25">
      <c r="AC20133" s="379"/>
    </row>
    <row r="20134" spans="29:29" x14ac:dyDescent="0.25">
      <c r="AC20134" s="379"/>
    </row>
    <row r="20135" spans="29:29" x14ac:dyDescent="0.25">
      <c r="AC20135" s="379"/>
    </row>
    <row r="20136" spans="29:29" x14ac:dyDescent="0.25">
      <c r="AC20136" s="379"/>
    </row>
    <row r="20137" spans="29:29" x14ac:dyDescent="0.25">
      <c r="AC20137" s="379"/>
    </row>
    <row r="20138" spans="29:29" x14ac:dyDescent="0.25">
      <c r="AC20138" s="379"/>
    </row>
    <row r="20139" spans="29:29" x14ac:dyDescent="0.25">
      <c r="AC20139" s="379"/>
    </row>
    <row r="20140" spans="29:29" x14ac:dyDescent="0.25">
      <c r="AC20140" s="379"/>
    </row>
    <row r="20141" spans="29:29" x14ac:dyDescent="0.25">
      <c r="AC20141" s="379"/>
    </row>
    <row r="20142" spans="29:29" x14ac:dyDescent="0.25">
      <c r="AC20142" s="379"/>
    </row>
    <row r="20143" spans="29:29" x14ac:dyDescent="0.25">
      <c r="AC20143" s="379"/>
    </row>
    <row r="20144" spans="29:29" x14ac:dyDescent="0.25">
      <c r="AC20144" s="379"/>
    </row>
    <row r="20145" spans="29:29" x14ac:dyDescent="0.25">
      <c r="AC20145" s="379"/>
    </row>
    <row r="20146" spans="29:29" x14ac:dyDescent="0.25">
      <c r="AC20146" s="379"/>
    </row>
    <row r="20147" spans="29:29" x14ac:dyDescent="0.25">
      <c r="AC20147" s="379"/>
    </row>
    <row r="20148" spans="29:29" x14ac:dyDescent="0.25">
      <c r="AC20148" s="379"/>
    </row>
    <row r="20149" spans="29:29" x14ac:dyDescent="0.25">
      <c r="AC20149" s="379"/>
    </row>
    <row r="20150" spans="29:29" x14ac:dyDescent="0.25">
      <c r="AC20150" s="379"/>
    </row>
    <row r="20151" spans="29:29" x14ac:dyDescent="0.25">
      <c r="AC20151" s="379"/>
    </row>
    <row r="20152" spans="29:29" x14ac:dyDescent="0.25">
      <c r="AC20152" s="379"/>
    </row>
    <row r="20153" spans="29:29" x14ac:dyDescent="0.25">
      <c r="AC20153" s="379"/>
    </row>
    <row r="20154" spans="29:29" x14ac:dyDescent="0.25">
      <c r="AC20154" s="379"/>
    </row>
    <row r="20155" spans="29:29" x14ac:dyDescent="0.25">
      <c r="AC20155" s="379"/>
    </row>
    <row r="20156" spans="29:29" x14ac:dyDescent="0.25">
      <c r="AC20156" s="379"/>
    </row>
    <row r="20157" spans="29:29" x14ac:dyDescent="0.25">
      <c r="AC20157" s="379"/>
    </row>
    <row r="20158" spans="29:29" x14ac:dyDescent="0.25">
      <c r="AC20158" s="379"/>
    </row>
    <row r="20159" spans="29:29" x14ac:dyDescent="0.25">
      <c r="AC20159" s="379"/>
    </row>
    <row r="20160" spans="29:29" x14ac:dyDescent="0.25">
      <c r="AC20160" s="379"/>
    </row>
    <row r="20161" spans="29:29" x14ac:dyDescent="0.25">
      <c r="AC20161" s="379"/>
    </row>
    <row r="20162" spans="29:29" x14ac:dyDescent="0.25">
      <c r="AC20162" s="379"/>
    </row>
    <row r="20163" spans="29:29" x14ac:dyDescent="0.25">
      <c r="AC20163" s="379"/>
    </row>
    <row r="20164" spans="29:29" x14ac:dyDescent="0.25">
      <c r="AC20164" s="379"/>
    </row>
    <row r="20165" spans="29:29" x14ac:dyDescent="0.25">
      <c r="AC20165" s="379"/>
    </row>
    <row r="20166" spans="29:29" x14ac:dyDescent="0.25">
      <c r="AC20166" s="379"/>
    </row>
    <row r="20167" spans="29:29" x14ac:dyDescent="0.25">
      <c r="AC20167" s="379"/>
    </row>
    <row r="20168" spans="29:29" x14ac:dyDescent="0.25">
      <c r="AC20168" s="379"/>
    </row>
    <row r="20169" spans="29:29" x14ac:dyDescent="0.25">
      <c r="AC20169" s="379"/>
    </row>
    <row r="20170" spans="29:29" x14ac:dyDescent="0.25">
      <c r="AC20170" s="379"/>
    </row>
    <row r="20171" spans="29:29" x14ac:dyDescent="0.25">
      <c r="AC20171" s="379"/>
    </row>
    <row r="20172" spans="29:29" x14ac:dyDescent="0.25">
      <c r="AC20172" s="379"/>
    </row>
    <row r="20173" spans="29:29" x14ac:dyDescent="0.25">
      <c r="AC20173" s="379"/>
    </row>
    <row r="20174" spans="29:29" x14ac:dyDescent="0.25">
      <c r="AC20174" s="379"/>
    </row>
    <row r="20175" spans="29:29" x14ac:dyDescent="0.25">
      <c r="AC20175" s="379"/>
    </row>
    <row r="20176" spans="29:29" x14ac:dyDescent="0.25">
      <c r="AC20176" s="379"/>
    </row>
    <row r="20177" spans="29:29" x14ac:dyDescent="0.25">
      <c r="AC20177" s="379"/>
    </row>
    <row r="20178" spans="29:29" x14ac:dyDescent="0.25">
      <c r="AC20178" s="379"/>
    </row>
    <row r="20179" spans="29:29" x14ac:dyDescent="0.25">
      <c r="AC20179" s="379"/>
    </row>
    <row r="20180" spans="29:29" x14ac:dyDescent="0.25">
      <c r="AC20180" s="379"/>
    </row>
    <row r="20181" spans="29:29" x14ac:dyDescent="0.25">
      <c r="AC20181" s="379"/>
    </row>
    <row r="20182" spans="29:29" x14ac:dyDescent="0.25">
      <c r="AC20182" s="379"/>
    </row>
    <row r="20183" spans="29:29" x14ac:dyDescent="0.25">
      <c r="AC20183" s="379"/>
    </row>
    <row r="20184" spans="29:29" x14ac:dyDescent="0.25">
      <c r="AC20184" s="379"/>
    </row>
    <row r="20185" spans="29:29" x14ac:dyDescent="0.25">
      <c r="AC20185" s="379"/>
    </row>
    <row r="20186" spans="29:29" x14ac:dyDescent="0.25">
      <c r="AC20186" s="379"/>
    </row>
    <row r="20187" spans="29:29" x14ac:dyDescent="0.25">
      <c r="AC20187" s="379"/>
    </row>
    <row r="20188" spans="29:29" x14ac:dyDescent="0.25">
      <c r="AC20188" s="379"/>
    </row>
    <row r="20189" spans="29:29" x14ac:dyDescent="0.25">
      <c r="AC20189" s="379"/>
    </row>
    <row r="20190" spans="29:29" x14ac:dyDescent="0.25">
      <c r="AC20190" s="379"/>
    </row>
    <row r="20191" spans="29:29" x14ac:dyDescent="0.25">
      <c r="AC20191" s="379"/>
    </row>
    <row r="20192" spans="29:29" x14ac:dyDescent="0.25">
      <c r="AC20192" s="379"/>
    </row>
    <row r="20193" spans="29:29" x14ac:dyDescent="0.25">
      <c r="AC20193" s="379"/>
    </row>
    <row r="20194" spans="29:29" x14ac:dyDescent="0.25">
      <c r="AC20194" s="379"/>
    </row>
    <row r="20195" spans="29:29" x14ac:dyDescent="0.25">
      <c r="AC20195" s="379"/>
    </row>
    <row r="20196" spans="29:29" x14ac:dyDescent="0.25">
      <c r="AC20196" s="379"/>
    </row>
    <row r="20197" spans="29:29" x14ac:dyDescent="0.25">
      <c r="AC20197" s="379"/>
    </row>
    <row r="20198" spans="29:29" x14ac:dyDescent="0.25">
      <c r="AC20198" s="379"/>
    </row>
    <row r="20199" spans="29:29" x14ac:dyDescent="0.25">
      <c r="AC20199" s="379"/>
    </row>
    <row r="20200" spans="29:29" x14ac:dyDescent="0.25">
      <c r="AC20200" s="379"/>
    </row>
    <row r="20201" spans="29:29" x14ac:dyDescent="0.25">
      <c r="AC20201" s="379"/>
    </row>
    <row r="20202" spans="29:29" x14ac:dyDescent="0.25">
      <c r="AC20202" s="379"/>
    </row>
    <row r="20203" spans="29:29" x14ac:dyDescent="0.25">
      <c r="AC20203" s="379"/>
    </row>
    <row r="20204" spans="29:29" x14ac:dyDescent="0.25">
      <c r="AC20204" s="379"/>
    </row>
    <row r="20205" spans="29:29" x14ac:dyDescent="0.25">
      <c r="AC20205" s="379"/>
    </row>
    <row r="20206" spans="29:29" x14ac:dyDescent="0.25">
      <c r="AC20206" s="379"/>
    </row>
    <row r="20207" spans="29:29" x14ac:dyDescent="0.25">
      <c r="AC20207" s="379"/>
    </row>
    <row r="20208" spans="29:29" x14ac:dyDescent="0.25">
      <c r="AC20208" s="379"/>
    </row>
    <row r="20209" spans="29:29" x14ac:dyDescent="0.25">
      <c r="AC20209" s="379"/>
    </row>
    <row r="20210" spans="29:29" x14ac:dyDescent="0.25">
      <c r="AC20210" s="379"/>
    </row>
    <row r="20211" spans="29:29" x14ac:dyDescent="0.25">
      <c r="AC20211" s="379"/>
    </row>
    <row r="20212" spans="29:29" x14ac:dyDescent="0.25">
      <c r="AC20212" s="379"/>
    </row>
    <row r="20213" spans="29:29" x14ac:dyDescent="0.25">
      <c r="AC20213" s="379"/>
    </row>
    <row r="20214" spans="29:29" x14ac:dyDescent="0.25">
      <c r="AC20214" s="379"/>
    </row>
    <row r="20215" spans="29:29" x14ac:dyDescent="0.25">
      <c r="AC20215" s="379"/>
    </row>
    <row r="20216" spans="29:29" x14ac:dyDescent="0.25">
      <c r="AC20216" s="379"/>
    </row>
    <row r="20217" spans="29:29" x14ac:dyDescent="0.25">
      <c r="AC20217" s="379"/>
    </row>
    <row r="20218" spans="29:29" x14ac:dyDescent="0.25">
      <c r="AC20218" s="379"/>
    </row>
    <row r="20219" spans="29:29" x14ac:dyDescent="0.25">
      <c r="AC20219" s="379"/>
    </row>
    <row r="20220" spans="29:29" x14ac:dyDescent="0.25">
      <c r="AC20220" s="379"/>
    </row>
    <row r="20221" spans="29:29" x14ac:dyDescent="0.25">
      <c r="AC20221" s="379"/>
    </row>
    <row r="20222" spans="29:29" x14ac:dyDescent="0.25">
      <c r="AC20222" s="379"/>
    </row>
    <row r="20223" spans="29:29" x14ac:dyDescent="0.25">
      <c r="AC20223" s="379"/>
    </row>
    <row r="20224" spans="29:29" x14ac:dyDescent="0.25">
      <c r="AC20224" s="379"/>
    </row>
    <row r="20225" spans="29:29" x14ac:dyDescent="0.25">
      <c r="AC20225" s="379"/>
    </row>
    <row r="20226" spans="29:29" x14ac:dyDescent="0.25">
      <c r="AC20226" s="379"/>
    </row>
    <row r="20227" spans="29:29" x14ac:dyDescent="0.25">
      <c r="AC20227" s="379"/>
    </row>
    <row r="20228" spans="29:29" x14ac:dyDescent="0.25">
      <c r="AC20228" s="379"/>
    </row>
    <row r="20229" spans="29:29" x14ac:dyDescent="0.25">
      <c r="AC20229" s="379"/>
    </row>
    <row r="20230" spans="29:29" x14ac:dyDescent="0.25">
      <c r="AC20230" s="379"/>
    </row>
    <row r="20231" spans="29:29" x14ac:dyDescent="0.25">
      <c r="AC20231" s="379"/>
    </row>
    <row r="20232" spans="29:29" x14ac:dyDescent="0.25">
      <c r="AC20232" s="379"/>
    </row>
    <row r="20233" spans="29:29" x14ac:dyDescent="0.25">
      <c r="AC20233" s="379"/>
    </row>
    <row r="20234" spans="29:29" x14ac:dyDescent="0.25">
      <c r="AC20234" s="379"/>
    </row>
    <row r="20235" spans="29:29" x14ac:dyDescent="0.25">
      <c r="AC20235" s="379"/>
    </row>
    <row r="20236" spans="29:29" x14ac:dyDescent="0.25">
      <c r="AC20236" s="379"/>
    </row>
    <row r="20237" spans="29:29" x14ac:dyDescent="0.25">
      <c r="AC20237" s="379"/>
    </row>
    <row r="20238" spans="29:29" x14ac:dyDescent="0.25">
      <c r="AC20238" s="379"/>
    </row>
    <row r="20239" spans="29:29" x14ac:dyDescent="0.25">
      <c r="AC20239" s="379"/>
    </row>
    <row r="20240" spans="29:29" x14ac:dyDescent="0.25">
      <c r="AC20240" s="379"/>
    </row>
    <row r="20241" spans="29:29" x14ac:dyDescent="0.25">
      <c r="AC20241" s="379"/>
    </row>
    <row r="20242" spans="29:29" x14ac:dyDescent="0.25">
      <c r="AC20242" s="379"/>
    </row>
    <row r="20243" spans="29:29" x14ac:dyDescent="0.25">
      <c r="AC20243" s="379"/>
    </row>
    <row r="20244" spans="29:29" x14ac:dyDescent="0.25">
      <c r="AC20244" s="379"/>
    </row>
    <row r="20245" spans="29:29" x14ac:dyDescent="0.25">
      <c r="AC20245" s="379"/>
    </row>
    <row r="20246" spans="29:29" x14ac:dyDescent="0.25">
      <c r="AC20246" s="379"/>
    </row>
    <row r="20247" spans="29:29" x14ac:dyDescent="0.25">
      <c r="AC20247" s="379"/>
    </row>
    <row r="20248" spans="29:29" x14ac:dyDescent="0.25">
      <c r="AC20248" s="379"/>
    </row>
    <row r="20249" spans="29:29" x14ac:dyDescent="0.25">
      <c r="AC20249" s="379"/>
    </row>
    <row r="20250" spans="29:29" x14ac:dyDescent="0.25">
      <c r="AC20250" s="379"/>
    </row>
    <row r="20251" spans="29:29" x14ac:dyDescent="0.25">
      <c r="AC20251" s="379"/>
    </row>
    <row r="20252" spans="29:29" x14ac:dyDescent="0.25">
      <c r="AC20252" s="379"/>
    </row>
    <row r="20253" spans="29:29" x14ac:dyDescent="0.25">
      <c r="AC20253" s="379"/>
    </row>
    <row r="20254" spans="29:29" x14ac:dyDescent="0.25">
      <c r="AC20254" s="379"/>
    </row>
    <row r="20255" spans="29:29" x14ac:dyDescent="0.25">
      <c r="AC20255" s="379"/>
    </row>
    <row r="20256" spans="29:29" x14ac:dyDescent="0.25">
      <c r="AC20256" s="379"/>
    </row>
    <row r="20257" spans="29:29" x14ac:dyDescent="0.25">
      <c r="AC20257" s="379"/>
    </row>
    <row r="20258" spans="29:29" x14ac:dyDescent="0.25">
      <c r="AC20258" s="379"/>
    </row>
    <row r="20259" spans="29:29" x14ac:dyDescent="0.25">
      <c r="AC20259" s="379"/>
    </row>
    <row r="20260" spans="29:29" x14ac:dyDescent="0.25">
      <c r="AC20260" s="379"/>
    </row>
    <row r="20261" spans="29:29" x14ac:dyDescent="0.25">
      <c r="AC20261" s="379"/>
    </row>
    <row r="20262" spans="29:29" x14ac:dyDescent="0.25">
      <c r="AC20262" s="379"/>
    </row>
    <row r="20263" spans="29:29" x14ac:dyDescent="0.25">
      <c r="AC20263" s="379"/>
    </row>
    <row r="20264" spans="29:29" x14ac:dyDescent="0.25">
      <c r="AC20264" s="379"/>
    </row>
    <row r="20265" spans="29:29" x14ac:dyDescent="0.25">
      <c r="AC20265" s="379"/>
    </row>
    <row r="20266" spans="29:29" x14ac:dyDescent="0.25">
      <c r="AC20266" s="379"/>
    </row>
    <row r="20267" spans="29:29" x14ac:dyDescent="0.25">
      <c r="AC20267" s="379"/>
    </row>
    <row r="20268" spans="29:29" x14ac:dyDescent="0.25">
      <c r="AC20268" s="379"/>
    </row>
    <row r="20269" spans="29:29" x14ac:dyDescent="0.25">
      <c r="AC20269" s="379"/>
    </row>
    <row r="20270" spans="29:29" x14ac:dyDescent="0.25">
      <c r="AC20270" s="379"/>
    </row>
    <row r="20271" spans="29:29" x14ac:dyDescent="0.25">
      <c r="AC20271" s="379"/>
    </row>
    <row r="20272" spans="29:29" x14ac:dyDescent="0.25">
      <c r="AC20272" s="379"/>
    </row>
    <row r="20273" spans="29:29" x14ac:dyDescent="0.25">
      <c r="AC20273" s="379"/>
    </row>
    <row r="20274" spans="29:29" x14ac:dyDescent="0.25">
      <c r="AC20274" s="379"/>
    </row>
    <row r="20275" spans="29:29" x14ac:dyDescent="0.25">
      <c r="AC20275" s="379"/>
    </row>
    <row r="20276" spans="29:29" x14ac:dyDescent="0.25">
      <c r="AC20276" s="379"/>
    </row>
    <row r="20277" spans="29:29" x14ac:dyDescent="0.25">
      <c r="AC20277" s="379"/>
    </row>
    <row r="20278" spans="29:29" x14ac:dyDescent="0.25">
      <c r="AC20278" s="379"/>
    </row>
    <row r="20279" spans="29:29" x14ac:dyDescent="0.25">
      <c r="AC20279" s="379"/>
    </row>
    <row r="20280" spans="29:29" x14ac:dyDescent="0.25">
      <c r="AC20280" s="379"/>
    </row>
    <row r="20281" spans="29:29" x14ac:dyDescent="0.25">
      <c r="AC20281" s="379"/>
    </row>
    <row r="20282" spans="29:29" x14ac:dyDescent="0.25">
      <c r="AC20282" s="379"/>
    </row>
    <row r="20283" spans="29:29" x14ac:dyDescent="0.25">
      <c r="AC20283" s="379"/>
    </row>
    <row r="20284" spans="29:29" x14ac:dyDescent="0.25">
      <c r="AC20284" s="379"/>
    </row>
    <row r="20285" spans="29:29" x14ac:dyDescent="0.25">
      <c r="AC20285" s="379"/>
    </row>
    <row r="20286" spans="29:29" x14ac:dyDescent="0.25">
      <c r="AC20286" s="379"/>
    </row>
    <row r="20287" spans="29:29" x14ac:dyDescent="0.25">
      <c r="AC20287" s="379"/>
    </row>
    <row r="20288" spans="29:29" x14ac:dyDescent="0.25">
      <c r="AC20288" s="379"/>
    </row>
    <row r="20289" spans="29:29" x14ac:dyDescent="0.25">
      <c r="AC20289" s="379"/>
    </row>
    <row r="20290" spans="29:29" x14ac:dyDescent="0.25">
      <c r="AC20290" s="379"/>
    </row>
    <row r="20291" spans="29:29" x14ac:dyDescent="0.25">
      <c r="AC20291" s="379"/>
    </row>
    <row r="20292" spans="29:29" x14ac:dyDescent="0.25">
      <c r="AC20292" s="379"/>
    </row>
    <row r="20293" spans="29:29" x14ac:dyDescent="0.25">
      <c r="AC20293" s="379"/>
    </row>
    <row r="20294" spans="29:29" x14ac:dyDescent="0.25">
      <c r="AC20294" s="379"/>
    </row>
    <row r="20295" spans="29:29" x14ac:dyDescent="0.25">
      <c r="AC20295" s="379"/>
    </row>
    <row r="20296" spans="29:29" x14ac:dyDescent="0.25">
      <c r="AC20296" s="379"/>
    </row>
    <row r="20297" spans="29:29" x14ac:dyDescent="0.25">
      <c r="AC20297" s="379"/>
    </row>
    <row r="20298" spans="29:29" x14ac:dyDescent="0.25">
      <c r="AC20298" s="379"/>
    </row>
    <row r="20299" spans="29:29" x14ac:dyDescent="0.25">
      <c r="AC20299" s="379"/>
    </row>
    <row r="20300" spans="29:29" x14ac:dyDescent="0.25">
      <c r="AC20300" s="379"/>
    </row>
    <row r="20301" spans="29:29" x14ac:dyDescent="0.25">
      <c r="AC20301" s="379"/>
    </row>
    <row r="20302" spans="29:29" x14ac:dyDescent="0.25">
      <c r="AC20302" s="379"/>
    </row>
    <row r="20303" spans="29:29" x14ac:dyDescent="0.25">
      <c r="AC20303" s="379"/>
    </row>
    <row r="20304" spans="29:29" x14ac:dyDescent="0.25">
      <c r="AC20304" s="379"/>
    </row>
    <row r="20305" spans="29:29" x14ac:dyDescent="0.25">
      <c r="AC20305" s="379"/>
    </row>
    <row r="20306" spans="29:29" x14ac:dyDescent="0.25">
      <c r="AC20306" s="379"/>
    </row>
    <row r="20307" spans="29:29" x14ac:dyDescent="0.25">
      <c r="AC20307" s="379"/>
    </row>
    <row r="20308" spans="29:29" x14ac:dyDescent="0.25">
      <c r="AC20308" s="379"/>
    </row>
    <row r="20309" spans="29:29" x14ac:dyDescent="0.25">
      <c r="AC20309" s="379"/>
    </row>
    <row r="20310" spans="29:29" x14ac:dyDescent="0.25">
      <c r="AC20310" s="379"/>
    </row>
    <row r="20311" spans="29:29" x14ac:dyDescent="0.25">
      <c r="AC20311" s="379"/>
    </row>
    <row r="20312" spans="29:29" x14ac:dyDescent="0.25">
      <c r="AC20312" s="379"/>
    </row>
    <row r="20313" spans="29:29" x14ac:dyDescent="0.25">
      <c r="AC20313" s="379"/>
    </row>
    <row r="20314" spans="29:29" x14ac:dyDescent="0.25">
      <c r="AC20314" s="379"/>
    </row>
    <row r="20315" spans="29:29" x14ac:dyDescent="0.25">
      <c r="AC20315" s="379"/>
    </row>
    <row r="20316" spans="29:29" x14ac:dyDescent="0.25">
      <c r="AC20316" s="379"/>
    </row>
    <row r="20317" spans="29:29" x14ac:dyDescent="0.25">
      <c r="AC20317" s="379"/>
    </row>
    <row r="20318" spans="29:29" x14ac:dyDescent="0.25">
      <c r="AC20318" s="379"/>
    </row>
    <row r="20319" spans="29:29" x14ac:dyDescent="0.25">
      <c r="AC20319" s="379"/>
    </row>
    <row r="20320" spans="29:29" x14ac:dyDescent="0.25">
      <c r="AC20320" s="379"/>
    </row>
    <row r="20321" spans="29:29" x14ac:dyDescent="0.25">
      <c r="AC20321" s="379"/>
    </row>
    <row r="20322" spans="29:29" x14ac:dyDescent="0.25">
      <c r="AC20322" s="379"/>
    </row>
    <row r="20323" spans="29:29" x14ac:dyDescent="0.25">
      <c r="AC20323" s="379"/>
    </row>
    <row r="20324" spans="29:29" x14ac:dyDescent="0.25">
      <c r="AC20324" s="379"/>
    </row>
    <row r="20325" spans="29:29" x14ac:dyDescent="0.25">
      <c r="AC20325" s="379"/>
    </row>
    <row r="20326" spans="29:29" x14ac:dyDescent="0.25">
      <c r="AC20326" s="379"/>
    </row>
    <row r="20327" spans="29:29" x14ac:dyDescent="0.25">
      <c r="AC20327" s="379"/>
    </row>
    <row r="20328" spans="29:29" x14ac:dyDescent="0.25">
      <c r="AC20328" s="379"/>
    </row>
    <row r="20329" spans="29:29" x14ac:dyDescent="0.25">
      <c r="AC20329" s="379"/>
    </row>
    <row r="20330" spans="29:29" x14ac:dyDescent="0.25">
      <c r="AC20330" s="379"/>
    </row>
    <row r="20331" spans="29:29" x14ac:dyDescent="0.25">
      <c r="AC20331" s="379"/>
    </row>
    <row r="20332" spans="29:29" x14ac:dyDescent="0.25">
      <c r="AC20332" s="379"/>
    </row>
    <row r="20333" spans="29:29" x14ac:dyDescent="0.25">
      <c r="AC20333" s="379"/>
    </row>
    <row r="20334" spans="29:29" x14ac:dyDescent="0.25">
      <c r="AC20334" s="379"/>
    </row>
    <row r="20335" spans="29:29" x14ac:dyDescent="0.25">
      <c r="AC20335" s="379"/>
    </row>
    <row r="20336" spans="29:29" x14ac:dyDescent="0.25">
      <c r="AC20336" s="379"/>
    </row>
    <row r="20337" spans="29:29" x14ac:dyDescent="0.25">
      <c r="AC20337" s="379"/>
    </row>
    <row r="20338" spans="29:29" x14ac:dyDescent="0.25">
      <c r="AC20338" s="379"/>
    </row>
    <row r="20339" spans="29:29" x14ac:dyDescent="0.25">
      <c r="AC20339" s="379"/>
    </row>
    <row r="20340" spans="29:29" x14ac:dyDescent="0.25">
      <c r="AC20340" s="379"/>
    </row>
    <row r="20341" spans="29:29" x14ac:dyDescent="0.25">
      <c r="AC20341" s="379"/>
    </row>
    <row r="20342" spans="29:29" x14ac:dyDescent="0.25">
      <c r="AC20342" s="379"/>
    </row>
    <row r="20343" spans="29:29" x14ac:dyDescent="0.25">
      <c r="AC20343" s="379"/>
    </row>
    <row r="20344" spans="29:29" x14ac:dyDescent="0.25">
      <c r="AC20344" s="379"/>
    </row>
    <row r="20345" spans="29:29" x14ac:dyDescent="0.25">
      <c r="AC20345" s="379"/>
    </row>
    <row r="20346" spans="29:29" x14ac:dyDescent="0.25">
      <c r="AC20346" s="379"/>
    </row>
    <row r="20347" spans="29:29" x14ac:dyDescent="0.25">
      <c r="AC20347" s="379"/>
    </row>
    <row r="20348" spans="29:29" x14ac:dyDescent="0.25">
      <c r="AC20348" s="379"/>
    </row>
    <row r="20349" spans="29:29" x14ac:dyDescent="0.25">
      <c r="AC20349" s="379"/>
    </row>
    <row r="20350" spans="29:29" x14ac:dyDescent="0.25">
      <c r="AC20350" s="379"/>
    </row>
    <row r="20351" spans="29:29" x14ac:dyDescent="0.25">
      <c r="AC20351" s="379"/>
    </row>
    <row r="20352" spans="29:29" x14ac:dyDescent="0.25">
      <c r="AC20352" s="379"/>
    </row>
    <row r="20353" spans="29:29" x14ac:dyDescent="0.25">
      <c r="AC20353" s="379"/>
    </row>
    <row r="20354" spans="29:29" x14ac:dyDescent="0.25">
      <c r="AC20354" s="379"/>
    </row>
    <row r="20355" spans="29:29" x14ac:dyDescent="0.25">
      <c r="AC20355" s="379"/>
    </row>
    <row r="20356" spans="29:29" x14ac:dyDescent="0.25">
      <c r="AC20356" s="379"/>
    </row>
    <row r="20357" spans="29:29" x14ac:dyDescent="0.25">
      <c r="AC20357" s="379"/>
    </row>
    <row r="20358" spans="29:29" x14ac:dyDescent="0.25">
      <c r="AC20358" s="379"/>
    </row>
    <row r="20359" spans="29:29" x14ac:dyDescent="0.25">
      <c r="AC20359" s="379"/>
    </row>
    <row r="20360" spans="29:29" x14ac:dyDescent="0.25">
      <c r="AC20360" s="379"/>
    </row>
    <row r="20361" spans="29:29" x14ac:dyDescent="0.25">
      <c r="AC20361" s="379"/>
    </row>
    <row r="20362" spans="29:29" x14ac:dyDescent="0.25">
      <c r="AC20362" s="379"/>
    </row>
    <row r="20363" spans="29:29" x14ac:dyDescent="0.25">
      <c r="AC20363" s="379"/>
    </row>
    <row r="20364" spans="29:29" x14ac:dyDescent="0.25">
      <c r="AC20364" s="379"/>
    </row>
    <row r="20365" spans="29:29" x14ac:dyDescent="0.25">
      <c r="AC20365" s="379"/>
    </row>
    <row r="20366" spans="29:29" x14ac:dyDescent="0.25">
      <c r="AC20366" s="379"/>
    </row>
    <row r="20367" spans="29:29" x14ac:dyDescent="0.25">
      <c r="AC20367" s="379"/>
    </row>
    <row r="20368" spans="29:29" x14ac:dyDescent="0.25">
      <c r="AC20368" s="379"/>
    </row>
    <row r="20369" spans="29:29" x14ac:dyDescent="0.25">
      <c r="AC20369" s="379"/>
    </row>
    <row r="20370" spans="29:29" x14ac:dyDescent="0.25">
      <c r="AC20370" s="379"/>
    </row>
    <row r="20371" spans="29:29" x14ac:dyDescent="0.25">
      <c r="AC20371" s="379"/>
    </row>
    <row r="20372" spans="29:29" x14ac:dyDescent="0.25">
      <c r="AC20372" s="379"/>
    </row>
    <row r="20373" spans="29:29" x14ac:dyDescent="0.25">
      <c r="AC20373" s="379"/>
    </row>
    <row r="20374" spans="29:29" x14ac:dyDescent="0.25">
      <c r="AC20374" s="379"/>
    </row>
    <row r="20375" spans="29:29" x14ac:dyDescent="0.25">
      <c r="AC20375" s="379"/>
    </row>
    <row r="20376" spans="29:29" x14ac:dyDescent="0.25">
      <c r="AC20376" s="379"/>
    </row>
    <row r="20377" spans="29:29" x14ac:dyDescent="0.25">
      <c r="AC20377" s="379"/>
    </row>
    <row r="20378" spans="29:29" x14ac:dyDescent="0.25">
      <c r="AC20378" s="379"/>
    </row>
    <row r="20379" spans="29:29" x14ac:dyDescent="0.25">
      <c r="AC20379" s="379"/>
    </row>
    <row r="20380" spans="29:29" x14ac:dyDescent="0.25">
      <c r="AC20380" s="379"/>
    </row>
    <row r="20381" spans="29:29" x14ac:dyDescent="0.25">
      <c r="AC20381" s="379"/>
    </row>
    <row r="20382" spans="29:29" x14ac:dyDescent="0.25">
      <c r="AC20382" s="379"/>
    </row>
    <row r="20383" spans="29:29" x14ac:dyDescent="0.25">
      <c r="AC20383" s="379"/>
    </row>
    <row r="20384" spans="29:29" x14ac:dyDescent="0.25">
      <c r="AC20384" s="379"/>
    </row>
    <row r="20385" spans="29:29" x14ac:dyDescent="0.25">
      <c r="AC20385" s="379"/>
    </row>
    <row r="20386" spans="29:29" x14ac:dyDescent="0.25">
      <c r="AC20386" s="379"/>
    </row>
    <row r="20387" spans="29:29" x14ac:dyDescent="0.25">
      <c r="AC20387" s="379"/>
    </row>
    <row r="20388" spans="29:29" x14ac:dyDescent="0.25">
      <c r="AC20388" s="379"/>
    </row>
    <row r="20389" spans="29:29" x14ac:dyDescent="0.25">
      <c r="AC20389" s="379"/>
    </row>
    <row r="20390" spans="29:29" x14ac:dyDescent="0.25">
      <c r="AC20390" s="379"/>
    </row>
    <row r="20391" spans="29:29" x14ac:dyDescent="0.25">
      <c r="AC20391" s="379"/>
    </row>
    <row r="20392" spans="29:29" x14ac:dyDescent="0.25">
      <c r="AC20392" s="379"/>
    </row>
    <row r="20393" spans="29:29" x14ac:dyDescent="0.25">
      <c r="AC20393" s="379"/>
    </row>
    <row r="20394" spans="29:29" x14ac:dyDescent="0.25">
      <c r="AC20394" s="379"/>
    </row>
    <row r="20395" spans="29:29" x14ac:dyDescent="0.25">
      <c r="AC20395" s="379"/>
    </row>
    <row r="20396" spans="29:29" x14ac:dyDescent="0.25">
      <c r="AC20396" s="379"/>
    </row>
    <row r="20397" spans="29:29" x14ac:dyDescent="0.25">
      <c r="AC20397" s="379"/>
    </row>
    <row r="20398" spans="29:29" x14ac:dyDescent="0.25">
      <c r="AC20398" s="379"/>
    </row>
    <row r="20399" spans="29:29" x14ac:dyDescent="0.25">
      <c r="AC20399" s="379"/>
    </row>
    <row r="20400" spans="29:29" x14ac:dyDescent="0.25">
      <c r="AC20400" s="379"/>
    </row>
    <row r="20401" spans="29:29" x14ac:dyDescent="0.25">
      <c r="AC20401" s="379"/>
    </row>
    <row r="20402" spans="29:29" x14ac:dyDescent="0.25">
      <c r="AC20402" s="379"/>
    </row>
    <row r="20403" spans="29:29" x14ac:dyDescent="0.25">
      <c r="AC20403" s="379"/>
    </row>
    <row r="20404" spans="29:29" x14ac:dyDescent="0.25">
      <c r="AC20404" s="379"/>
    </row>
    <row r="20405" spans="29:29" x14ac:dyDescent="0.25">
      <c r="AC20405" s="379"/>
    </row>
    <row r="20406" spans="29:29" x14ac:dyDescent="0.25">
      <c r="AC20406" s="379"/>
    </row>
    <row r="20407" spans="29:29" x14ac:dyDescent="0.25">
      <c r="AC20407" s="379"/>
    </row>
    <row r="20408" spans="29:29" x14ac:dyDescent="0.25">
      <c r="AC20408" s="379"/>
    </row>
    <row r="20409" spans="29:29" x14ac:dyDescent="0.25">
      <c r="AC20409" s="379"/>
    </row>
    <row r="20410" spans="29:29" x14ac:dyDescent="0.25">
      <c r="AC20410" s="379"/>
    </row>
    <row r="20411" spans="29:29" x14ac:dyDescent="0.25">
      <c r="AC20411" s="379"/>
    </row>
    <row r="20412" spans="29:29" x14ac:dyDescent="0.25">
      <c r="AC20412" s="379"/>
    </row>
    <row r="20413" spans="29:29" x14ac:dyDescent="0.25">
      <c r="AC20413" s="379"/>
    </row>
    <row r="20414" spans="29:29" x14ac:dyDescent="0.25">
      <c r="AC20414" s="379"/>
    </row>
    <row r="20415" spans="29:29" x14ac:dyDescent="0.25">
      <c r="AC20415" s="379"/>
    </row>
    <row r="20416" spans="29:29" x14ac:dyDescent="0.25">
      <c r="AC20416" s="379"/>
    </row>
    <row r="20417" spans="29:29" x14ac:dyDescent="0.25">
      <c r="AC20417" s="379"/>
    </row>
    <row r="20418" spans="29:29" x14ac:dyDescent="0.25">
      <c r="AC20418" s="379"/>
    </row>
    <row r="20419" spans="29:29" x14ac:dyDescent="0.25">
      <c r="AC20419" s="379"/>
    </row>
    <row r="20420" spans="29:29" x14ac:dyDescent="0.25">
      <c r="AC20420" s="379"/>
    </row>
    <row r="20421" spans="29:29" x14ac:dyDescent="0.25">
      <c r="AC20421" s="379"/>
    </row>
    <row r="20422" spans="29:29" x14ac:dyDescent="0.25">
      <c r="AC20422" s="379"/>
    </row>
    <row r="20423" spans="29:29" x14ac:dyDescent="0.25">
      <c r="AC20423" s="379"/>
    </row>
    <row r="20424" spans="29:29" x14ac:dyDescent="0.25">
      <c r="AC20424" s="379"/>
    </row>
    <row r="20425" spans="29:29" x14ac:dyDescent="0.25">
      <c r="AC20425" s="379"/>
    </row>
    <row r="20426" spans="29:29" x14ac:dyDescent="0.25">
      <c r="AC20426" s="379"/>
    </row>
    <row r="20427" spans="29:29" x14ac:dyDescent="0.25">
      <c r="AC20427" s="379"/>
    </row>
    <row r="20428" spans="29:29" x14ac:dyDescent="0.25">
      <c r="AC20428" s="379"/>
    </row>
    <row r="20429" spans="29:29" x14ac:dyDescent="0.25">
      <c r="AC20429" s="379"/>
    </row>
    <row r="20430" spans="29:29" x14ac:dyDescent="0.25">
      <c r="AC20430" s="379"/>
    </row>
    <row r="20431" spans="29:29" x14ac:dyDescent="0.25">
      <c r="AC20431" s="379"/>
    </row>
    <row r="20432" spans="29:29" x14ac:dyDescent="0.25">
      <c r="AC20432" s="379"/>
    </row>
    <row r="20433" spans="29:29" x14ac:dyDescent="0.25">
      <c r="AC20433" s="379"/>
    </row>
    <row r="20434" spans="29:29" x14ac:dyDescent="0.25">
      <c r="AC20434" s="379"/>
    </row>
    <row r="20435" spans="29:29" x14ac:dyDescent="0.25">
      <c r="AC20435" s="379"/>
    </row>
    <row r="20436" spans="29:29" x14ac:dyDescent="0.25">
      <c r="AC20436" s="379"/>
    </row>
    <row r="20437" spans="29:29" x14ac:dyDescent="0.25">
      <c r="AC20437" s="379"/>
    </row>
    <row r="20438" spans="29:29" x14ac:dyDescent="0.25">
      <c r="AC20438" s="379"/>
    </row>
    <row r="20439" spans="29:29" x14ac:dyDescent="0.25">
      <c r="AC20439" s="379"/>
    </row>
    <row r="20440" spans="29:29" x14ac:dyDescent="0.25">
      <c r="AC20440" s="379"/>
    </row>
    <row r="20441" spans="29:29" x14ac:dyDescent="0.25">
      <c r="AC20441" s="379"/>
    </row>
    <row r="20442" spans="29:29" x14ac:dyDescent="0.25">
      <c r="AC20442" s="379"/>
    </row>
    <row r="20443" spans="29:29" x14ac:dyDescent="0.25">
      <c r="AC20443" s="379"/>
    </row>
    <row r="20444" spans="29:29" x14ac:dyDescent="0.25">
      <c r="AC20444" s="379"/>
    </row>
    <row r="20445" spans="29:29" x14ac:dyDescent="0.25">
      <c r="AC20445" s="379"/>
    </row>
    <row r="20446" spans="29:29" x14ac:dyDescent="0.25">
      <c r="AC20446" s="379"/>
    </row>
    <row r="20447" spans="29:29" x14ac:dyDescent="0.25">
      <c r="AC20447" s="379"/>
    </row>
    <row r="20448" spans="29:29" x14ac:dyDescent="0.25">
      <c r="AC20448" s="379"/>
    </row>
    <row r="20449" spans="29:29" x14ac:dyDescent="0.25">
      <c r="AC20449" s="379"/>
    </row>
    <row r="20450" spans="29:29" x14ac:dyDescent="0.25">
      <c r="AC20450" s="379"/>
    </row>
    <row r="20451" spans="29:29" x14ac:dyDescent="0.25">
      <c r="AC20451" s="379"/>
    </row>
    <row r="20452" spans="29:29" x14ac:dyDescent="0.25">
      <c r="AC20452" s="379"/>
    </row>
    <row r="20453" spans="29:29" x14ac:dyDescent="0.25">
      <c r="AC20453" s="379"/>
    </row>
    <row r="20454" spans="29:29" x14ac:dyDescent="0.25">
      <c r="AC20454" s="379"/>
    </row>
    <row r="20455" spans="29:29" x14ac:dyDescent="0.25">
      <c r="AC20455" s="379"/>
    </row>
    <row r="20456" spans="29:29" x14ac:dyDescent="0.25">
      <c r="AC20456" s="379"/>
    </row>
    <row r="20457" spans="29:29" x14ac:dyDescent="0.25">
      <c r="AC20457" s="379"/>
    </row>
    <row r="20458" spans="29:29" x14ac:dyDescent="0.25">
      <c r="AC20458" s="379"/>
    </row>
    <row r="20459" spans="29:29" x14ac:dyDescent="0.25">
      <c r="AC20459" s="379"/>
    </row>
    <row r="20460" spans="29:29" x14ac:dyDescent="0.25">
      <c r="AC20460" s="379"/>
    </row>
    <row r="20461" spans="29:29" x14ac:dyDescent="0.25">
      <c r="AC20461" s="379"/>
    </row>
    <row r="20462" spans="29:29" x14ac:dyDescent="0.25">
      <c r="AC20462" s="379"/>
    </row>
    <row r="20463" spans="29:29" x14ac:dyDescent="0.25">
      <c r="AC20463" s="379"/>
    </row>
    <row r="20464" spans="29:29" x14ac:dyDescent="0.25">
      <c r="AC20464" s="379"/>
    </row>
    <row r="20465" spans="29:29" x14ac:dyDescent="0.25">
      <c r="AC20465" s="379"/>
    </row>
    <row r="20466" spans="29:29" x14ac:dyDescent="0.25">
      <c r="AC20466" s="379"/>
    </row>
    <row r="20467" spans="29:29" x14ac:dyDescent="0.25">
      <c r="AC20467" s="379"/>
    </row>
    <row r="20468" spans="29:29" x14ac:dyDescent="0.25">
      <c r="AC20468" s="379"/>
    </row>
    <row r="20469" spans="29:29" x14ac:dyDescent="0.25">
      <c r="AC20469" s="379"/>
    </row>
    <row r="20470" spans="29:29" x14ac:dyDescent="0.25">
      <c r="AC20470" s="379"/>
    </row>
    <row r="20471" spans="29:29" x14ac:dyDescent="0.25">
      <c r="AC20471" s="379"/>
    </row>
    <row r="20472" spans="29:29" x14ac:dyDescent="0.25">
      <c r="AC20472" s="379"/>
    </row>
    <row r="20473" spans="29:29" x14ac:dyDescent="0.25">
      <c r="AC20473" s="379"/>
    </row>
    <row r="20474" spans="29:29" x14ac:dyDescent="0.25">
      <c r="AC20474" s="379"/>
    </row>
    <row r="20475" spans="29:29" x14ac:dyDescent="0.25">
      <c r="AC20475" s="379"/>
    </row>
    <row r="20476" spans="29:29" x14ac:dyDescent="0.25">
      <c r="AC20476" s="379"/>
    </row>
    <row r="20477" spans="29:29" x14ac:dyDescent="0.25">
      <c r="AC20477" s="379"/>
    </row>
    <row r="20478" spans="29:29" x14ac:dyDescent="0.25">
      <c r="AC20478" s="379"/>
    </row>
    <row r="20479" spans="29:29" x14ac:dyDescent="0.25">
      <c r="AC20479" s="379"/>
    </row>
    <row r="20480" spans="29:29" x14ac:dyDescent="0.25">
      <c r="AC20480" s="379"/>
    </row>
    <row r="20481" spans="29:29" x14ac:dyDescent="0.25">
      <c r="AC20481" s="379"/>
    </row>
    <row r="20482" spans="29:29" x14ac:dyDescent="0.25">
      <c r="AC20482" s="379"/>
    </row>
    <row r="20483" spans="29:29" x14ac:dyDescent="0.25">
      <c r="AC20483" s="379"/>
    </row>
    <row r="20484" spans="29:29" x14ac:dyDescent="0.25">
      <c r="AC20484" s="379"/>
    </row>
    <row r="20485" spans="29:29" x14ac:dyDescent="0.25">
      <c r="AC20485" s="379"/>
    </row>
    <row r="20486" spans="29:29" x14ac:dyDescent="0.25">
      <c r="AC20486" s="379"/>
    </row>
    <row r="20487" spans="29:29" x14ac:dyDescent="0.25">
      <c r="AC20487" s="379"/>
    </row>
    <row r="20488" spans="29:29" x14ac:dyDescent="0.25">
      <c r="AC20488" s="379"/>
    </row>
    <row r="20489" spans="29:29" x14ac:dyDescent="0.25">
      <c r="AC20489" s="379"/>
    </row>
    <row r="20490" spans="29:29" x14ac:dyDescent="0.25">
      <c r="AC20490" s="379"/>
    </row>
    <row r="20491" spans="29:29" x14ac:dyDescent="0.25">
      <c r="AC20491" s="379"/>
    </row>
    <row r="20492" spans="29:29" x14ac:dyDescent="0.25">
      <c r="AC20492" s="379"/>
    </row>
    <row r="20493" spans="29:29" x14ac:dyDescent="0.25">
      <c r="AC20493" s="379"/>
    </row>
    <row r="20494" spans="29:29" x14ac:dyDescent="0.25">
      <c r="AC20494" s="379"/>
    </row>
    <row r="20495" spans="29:29" x14ac:dyDescent="0.25">
      <c r="AC20495" s="379"/>
    </row>
    <row r="20496" spans="29:29" x14ac:dyDescent="0.25">
      <c r="AC20496" s="379"/>
    </row>
    <row r="20497" spans="29:29" x14ac:dyDescent="0.25">
      <c r="AC20497" s="379"/>
    </row>
    <row r="20498" spans="29:29" x14ac:dyDescent="0.25">
      <c r="AC20498" s="379"/>
    </row>
    <row r="20499" spans="29:29" x14ac:dyDescent="0.25">
      <c r="AC20499" s="379"/>
    </row>
    <row r="20500" spans="29:29" x14ac:dyDescent="0.25">
      <c r="AC20500" s="379"/>
    </row>
    <row r="20501" spans="29:29" x14ac:dyDescent="0.25">
      <c r="AC20501" s="379"/>
    </row>
    <row r="20502" spans="29:29" x14ac:dyDescent="0.25">
      <c r="AC20502" s="379"/>
    </row>
    <row r="20503" spans="29:29" x14ac:dyDescent="0.25">
      <c r="AC20503" s="379"/>
    </row>
    <row r="20504" spans="29:29" x14ac:dyDescent="0.25">
      <c r="AC20504" s="379"/>
    </row>
    <row r="20505" spans="29:29" x14ac:dyDescent="0.25">
      <c r="AC20505" s="379"/>
    </row>
    <row r="20506" spans="29:29" x14ac:dyDescent="0.25">
      <c r="AC20506" s="379"/>
    </row>
    <row r="20507" spans="29:29" x14ac:dyDescent="0.25">
      <c r="AC20507" s="379"/>
    </row>
    <row r="20508" spans="29:29" x14ac:dyDescent="0.25">
      <c r="AC20508" s="379"/>
    </row>
    <row r="20509" spans="29:29" x14ac:dyDescent="0.25">
      <c r="AC20509" s="379"/>
    </row>
    <row r="20510" spans="29:29" x14ac:dyDescent="0.25">
      <c r="AC20510" s="379"/>
    </row>
    <row r="20511" spans="29:29" x14ac:dyDescent="0.25">
      <c r="AC20511" s="379"/>
    </row>
    <row r="20512" spans="29:29" x14ac:dyDescent="0.25">
      <c r="AC20512" s="379"/>
    </row>
    <row r="20513" spans="29:29" x14ac:dyDescent="0.25">
      <c r="AC20513" s="379"/>
    </row>
    <row r="20514" spans="29:29" x14ac:dyDescent="0.25">
      <c r="AC20514" s="379"/>
    </row>
    <row r="20515" spans="29:29" x14ac:dyDescent="0.25">
      <c r="AC20515" s="379"/>
    </row>
    <row r="20516" spans="29:29" x14ac:dyDescent="0.25">
      <c r="AC20516" s="379"/>
    </row>
    <row r="20517" spans="29:29" x14ac:dyDescent="0.25">
      <c r="AC20517" s="379"/>
    </row>
    <row r="20518" spans="29:29" x14ac:dyDescent="0.25">
      <c r="AC20518" s="379"/>
    </row>
    <row r="20519" spans="29:29" x14ac:dyDescent="0.25">
      <c r="AC20519" s="379"/>
    </row>
    <row r="20520" spans="29:29" x14ac:dyDescent="0.25">
      <c r="AC20520" s="379"/>
    </row>
    <row r="20521" spans="29:29" x14ac:dyDescent="0.25">
      <c r="AC20521" s="379"/>
    </row>
    <row r="20522" spans="29:29" x14ac:dyDescent="0.25">
      <c r="AC20522" s="379"/>
    </row>
    <row r="20523" spans="29:29" x14ac:dyDescent="0.25">
      <c r="AC20523" s="379"/>
    </row>
    <row r="20524" spans="29:29" x14ac:dyDescent="0.25">
      <c r="AC20524" s="379"/>
    </row>
    <row r="20525" spans="29:29" x14ac:dyDescent="0.25">
      <c r="AC20525" s="379"/>
    </row>
    <row r="20526" spans="29:29" x14ac:dyDescent="0.25">
      <c r="AC20526" s="379"/>
    </row>
    <row r="20527" spans="29:29" x14ac:dyDescent="0.25">
      <c r="AC20527" s="379"/>
    </row>
    <row r="20528" spans="29:29" x14ac:dyDescent="0.25">
      <c r="AC20528" s="379"/>
    </row>
    <row r="20529" spans="29:29" x14ac:dyDescent="0.25">
      <c r="AC20529" s="379"/>
    </row>
    <row r="20530" spans="29:29" x14ac:dyDescent="0.25">
      <c r="AC20530" s="379"/>
    </row>
    <row r="20531" spans="29:29" x14ac:dyDescent="0.25">
      <c r="AC20531" s="379"/>
    </row>
    <row r="20532" spans="29:29" x14ac:dyDescent="0.25">
      <c r="AC20532" s="379"/>
    </row>
    <row r="20533" spans="29:29" x14ac:dyDescent="0.25">
      <c r="AC20533" s="379"/>
    </row>
    <row r="20534" spans="29:29" x14ac:dyDescent="0.25">
      <c r="AC20534" s="379"/>
    </row>
    <row r="20535" spans="29:29" x14ac:dyDescent="0.25">
      <c r="AC20535" s="379"/>
    </row>
    <row r="20536" spans="29:29" x14ac:dyDescent="0.25">
      <c r="AC20536" s="379"/>
    </row>
    <row r="20537" spans="29:29" x14ac:dyDescent="0.25">
      <c r="AC20537" s="379"/>
    </row>
    <row r="20538" spans="29:29" x14ac:dyDescent="0.25">
      <c r="AC20538" s="379"/>
    </row>
    <row r="20539" spans="29:29" x14ac:dyDescent="0.25">
      <c r="AC20539" s="379"/>
    </row>
    <row r="20540" spans="29:29" x14ac:dyDescent="0.25">
      <c r="AC20540" s="379"/>
    </row>
    <row r="20541" spans="29:29" x14ac:dyDescent="0.25">
      <c r="AC20541" s="379"/>
    </row>
    <row r="20542" spans="29:29" x14ac:dyDescent="0.25">
      <c r="AC20542" s="379"/>
    </row>
    <row r="20543" spans="29:29" x14ac:dyDescent="0.25">
      <c r="AC20543" s="379"/>
    </row>
    <row r="20544" spans="29:29" x14ac:dyDescent="0.25">
      <c r="AC20544" s="379"/>
    </row>
    <row r="20545" spans="29:29" x14ac:dyDescent="0.25">
      <c r="AC20545" s="379"/>
    </row>
    <row r="20546" spans="29:29" x14ac:dyDescent="0.25">
      <c r="AC20546" s="379"/>
    </row>
    <row r="20547" spans="29:29" x14ac:dyDescent="0.25">
      <c r="AC20547" s="379"/>
    </row>
    <row r="20548" spans="29:29" x14ac:dyDescent="0.25">
      <c r="AC20548" s="379"/>
    </row>
    <row r="20549" spans="29:29" x14ac:dyDescent="0.25">
      <c r="AC20549" s="379"/>
    </row>
    <row r="20550" spans="29:29" x14ac:dyDescent="0.25">
      <c r="AC20550" s="379"/>
    </row>
    <row r="20551" spans="29:29" x14ac:dyDescent="0.25">
      <c r="AC20551" s="379"/>
    </row>
    <row r="20552" spans="29:29" x14ac:dyDescent="0.25">
      <c r="AC20552" s="379"/>
    </row>
    <row r="20553" spans="29:29" x14ac:dyDescent="0.25">
      <c r="AC20553" s="379"/>
    </row>
    <row r="20554" spans="29:29" x14ac:dyDescent="0.25">
      <c r="AC20554" s="379"/>
    </row>
    <row r="20555" spans="29:29" x14ac:dyDescent="0.25">
      <c r="AC20555" s="379"/>
    </row>
    <row r="20556" spans="29:29" x14ac:dyDescent="0.25">
      <c r="AC20556" s="379"/>
    </row>
    <row r="20557" spans="29:29" x14ac:dyDescent="0.25">
      <c r="AC20557" s="379"/>
    </row>
    <row r="20558" spans="29:29" x14ac:dyDescent="0.25">
      <c r="AC20558" s="379"/>
    </row>
    <row r="20559" spans="29:29" x14ac:dyDescent="0.25">
      <c r="AC20559" s="379"/>
    </row>
    <row r="20560" spans="29:29" x14ac:dyDescent="0.25">
      <c r="AC20560" s="379"/>
    </row>
    <row r="20561" spans="29:29" x14ac:dyDescent="0.25">
      <c r="AC20561" s="379"/>
    </row>
    <row r="20562" spans="29:29" x14ac:dyDescent="0.25">
      <c r="AC20562" s="379"/>
    </row>
    <row r="20563" spans="29:29" x14ac:dyDescent="0.25">
      <c r="AC20563" s="379"/>
    </row>
    <row r="20564" spans="29:29" x14ac:dyDescent="0.25">
      <c r="AC20564" s="379"/>
    </row>
    <row r="20565" spans="29:29" x14ac:dyDescent="0.25">
      <c r="AC20565" s="379"/>
    </row>
    <row r="20566" spans="29:29" x14ac:dyDescent="0.25">
      <c r="AC20566" s="379"/>
    </row>
    <row r="20567" spans="29:29" x14ac:dyDescent="0.25">
      <c r="AC20567" s="379"/>
    </row>
    <row r="20568" spans="29:29" x14ac:dyDescent="0.25">
      <c r="AC20568" s="379"/>
    </row>
    <row r="20569" spans="29:29" x14ac:dyDescent="0.25">
      <c r="AC20569" s="379"/>
    </row>
    <row r="20570" spans="29:29" x14ac:dyDescent="0.25">
      <c r="AC20570" s="379"/>
    </row>
    <row r="20571" spans="29:29" x14ac:dyDescent="0.25">
      <c r="AC20571" s="379"/>
    </row>
    <row r="20572" spans="29:29" x14ac:dyDescent="0.25">
      <c r="AC20572" s="379"/>
    </row>
    <row r="20573" spans="29:29" x14ac:dyDescent="0.25">
      <c r="AC20573" s="379"/>
    </row>
    <row r="20574" spans="29:29" x14ac:dyDescent="0.25">
      <c r="AC20574" s="379"/>
    </row>
    <row r="20575" spans="29:29" x14ac:dyDescent="0.25">
      <c r="AC20575" s="379"/>
    </row>
    <row r="20576" spans="29:29" x14ac:dyDescent="0.25">
      <c r="AC20576" s="379"/>
    </row>
    <row r="20577" spans="29:29" x14ac:dyDescent="0.25">
      <c r="AC20577" s="379"/>
    </row>
    <row r="20578" spans="29:29" x14ac:dyDescent="0.25">
      <c r="AC20578" s="379"/>
    </row>
    <row r="20579" spans="29:29" x14ac:dyDescent="0.25">
      <c r="AC20579" s="379"/>
    </row>
    <row r="20580" spans="29:29" x14ac:dyDescent="0.25">
      <c r="AC20580" s="379"/>
    </row>
    <row r="20581" spans="29:29" x14ac:dyDescent="0.25">
      <c r="AC20581" s="379"/>
    </row>
    <row r="20582" spans="29:29" x14ac:dyDescent="0.25">
      <c r="AC20582" s="379"/>
    </row>
    <row r="20583" spans="29:29" x14ac:dyDescent="0.25">
      <c r="AC20583" s="379"/>
    </row>
    <row r="20584" spans="29:29" x14ac:dyDescent="0.25">
      <c r="AC20584" s="379"/>
    </row>
    <row r="20585" spans="29:29" x14ac:dyDescent="0.25">
      <c r="AC20585" s="379"/>
    </row>
    <row r="20586" spans="29:29" x14ac:dyDescent="0.25">
      <c r="AC20586" s="379"/>
    </row>
    <row r="20587" spans="29:29" x14ac:dyDescent="0.25">
      <c r="AC20587" s="379"/>
    </row>
    <row r="20588" spans="29:29" x14ac:dyDescent="0.25">
      <c r="AC20588" s="379"/>
    </row>
    <row r="20589" spans="29:29" x14ac:dyDescent="0.25">
      <c r="AC20589" s="379"/>
    </row>
    <row r="20590" spans="29:29" x14ac:dyDescent="0.25">
      <c r="AC20590" s="379"/>
    </row>
    <row r="20591" spans="29:29" x14ac:dyDescent="0.25">
      <c r="AC20591" s="379"/>
    </row>
    <row r="20592" spans="29:29" x14ac:dyDescent="0.25">
      <c r="AC20592" s="379"/>
    </row>
    <row r="20593" spans="29:29" x14ac:dyDescent="0.25">
      <c r="AC20593" s="379"/>
    </row>
    <row r="20594" spans="29:29" x14ac:dyDescent="0.25">
      <c r="AC20594" s="379"/>
    </row>
    <row r="20595" spans="29:29" x14ac:dyDescent="0.25">
      <c r="AC20595" s="379"/>
    </row>
    <row r="20596" spans="29:29" x14ac:dyDescent="0.25">
      <c r="AC20596" s="379"/>
    </row>
    <row r="20597" spans="29:29" x14ac:dyDescent="0.25">
      <c r="AC20597" s="379"/>
    </row>
    <row r="20598" spans="29:29" x14ac:dyDescent="0.25">
      <c r="AC20598" s="379"/>
    </row>
    <row r="20599" spans="29:29" x14ac:dyDescent="0.25">
      <c r="AC20599" s="379"/>
    </row>
    <row r="20600" spans="29:29" x14ac:dyDescent="0.25">
      <c r="AC20600" s="379"/>
    </row>
    <row r="20601" spans="29:29" x14ac:dyDescent="0.25">
      <c r="AC20601" s="379"/>
    </row>
    <row r="20602" spans="29:29" x14ac:dyDescent="0.25">
      <c r="AC20602" s="379"/>
    </row>
    <row r="20603" spans="29:29" x14ac:dyDescent="0.25">
      <c r="AC20603" s="379"/>
    </row>
    <row r="20604" spans="29:29" x14ac:dyDescent="0.25">
      <c r="AC20604" s="379"/>
    </row>
    <row r="20605" spans="29:29" x14ac:dyDescent="0.25">
      <c r="AC20605" s="379"/>
    </row>
    <row r="20606" spans="29:29" x14ac:dyDescent="0.25">
      <c r="AC20606" s="379"/>
    </row>
    <row r="20607" spans="29:29" x14ac:dyDescent="0.25">
      <c r="AC20607" s="379"/>
    </row>
    <row r="20608" spans="29:29" x14ac:dyDescent="0.25">
      <c r="AC20608" s="379"/>
    </row>
    <row r="20609" spans="29:29" x14ac:dyDescent="0.25">
      <c r="AC20609" s="379"/>
    </row>
    <row r="20610" spans="29:29" x14ac:dyDescent="0.25">
      <c r="AC20610" s="379"/>
    </row>
    <row r="20611" spans="29:29" x14ac:dyDescent="0.25">
      <c r="AC20611" s="379"/>
    </row>
    <row r="20612" spans="29:29" x14ac:dyDescent="0.25">
      <c r="AC20612" s="379"/>
    </row>
    <row r="20613" spans="29:29" x14ac:dyDescent="0.25">
      <c r="AC20613" s="379"/>
    </row>
    <row r="20614" spans="29:29" x14ac:dyDescent="0.25">
      <c r="AC20614" s="379"/>
    </row>
    <row r="20615" spans="29:29" x14ac:dyDescent="0.25">
      <c r="AC20615" s="379"/>
    </row>
    <row r="20616" spans="29:29" x14ac:dyDescent="0.25">
      <c r="AC20616" s="379"/>
    </row>
    <row r="20617" spans="29:29" x14ac:dyDescent="0.25">
      <c r="AC20617" s="379"/>
    </row>
    <row r="20618" spans="29:29" x14ac:dyDescent="0.25">
      <c r="AC20618" s="379"/>
    </row>
    <row r="20619" spans="29:29" x14ac:dyDescent="0.25">
      <c r="AC20619" s="379"/>
    </row>
    <row r="20620" spans="29:29" x14ac:dyDescent="0.25">
      <c r="AC20620" s="379"/>
    </row>
    <row r="20621" spans="29:29" x14ac:dyDescent="0.25">
      <c r="AC20621" s="379"/>
    </row>
    <row r="20622" spans="29:29" x14ac:dyDescent="0.25">
      <c r="AC20622" s="379"/>
    </row>
    <row r="20623" spans="29:29" x14ac:dyDescent="0.25">
      <c r="AC20623" s="379"/>
    </row>
    <row r="20624" spans="29:29" x14ac:dyDescent="0.25">
      <c r="AC20624" s="379"/>
    </row>
    <row r="20625" spans="29:29" x14ac:dyDescent="0.25">
      <c r="AC20625" s="379"/>
    </row>
    <row r="20626" spans="29:29" x14ac:dyDescent="0.25">
      <c r="AC20626" s="379"/>
    </row>
    <row r="20627" spans="29:29" x14ac:dyDescent="0.25">
      <c r="AC20627" s="379"/>
    </row>
    <row r="20628" spans="29:29" x14ac:dyDescent="0.25">
      <c r="AC20628" s="379"/>
    </row>
    <row r="20629" spans="29:29" x14ac:dyDescent="0.25">
      <c r="AC20629" s="379"/>
    </row>
    <row r="20630" spans="29:29" x14ac:dyDescent="0.25">
      <c r="AC20630" s="379"/>
    </row>
    <row r="20631" spans="29:29" x14ac:dyDescent="0.25">
      <c r="AC20631" s="379"/>
    </row>
    <row r="20632" spans="29:29" x14ac:dyDescent="0.25">
      <c r="AC20632" s="379"/>
    </row>
    <row r="20633" spans="29:29" x14ac:dyDescent="0.25">
      <c r="AC20633" s="379"/>
    </row>
    <row r="20634" spans="29:29" x14ac:dyDescent="0.25">
      <c r="AC20634" s="379"/>
    </row>
    <row r="20635" spans="29:29" x14ac:dyDescent="0.25">
      <c r="AC20635" s="379"/>
    </row>
    <row r="20636" spans="29:29" x14ac:dyDescent="0.25">
      <c r="AC20636" s="379"/>
    </row>
    <row r="20637" spans="29:29" x14ac:dyDescent="0.25">
      <c r="AC20637" s="379"/>
    </row>
    <row r="20638" spans="29:29" x14ac:dyDescent="0.25">
      <c r="AC20638" s="379"/>
    </row>
    <row r="20639" spans="29:29" x14ac:dyDescent="0.25">
      <c r="AC20639" s="379"/>
    </row>
    <row r="20640" spans="29:29" x14ac:dyDescent="0.25">
      <c r="AC20640" s="379"/>
    </row>
    <row r="20641" spans="29:29" x14ac:dyDescent="0.25">
      <c r="AC20641" s="379"/>
    </row>
    <row r="20642" spans="29:29" x14ac:dyDescent="0.25">
      <c r="AC20642" s="379"/>
    </row>
    <row r="20643" spans="29:29" x14ac:dyDescent="0.25">
      <c r="AC20643" s="379"/>
    </row>
    <row r="20644" spans="29:29" x14ac:dyDescent="0.25">
      <c r="AC20644" s="379"/>
    </row>
    <row r="20645" spans="29:29" x14ac:dyDescent="0.25">
      <c r="AC20645" s="379"/>
    </row>
    <row r="20646" spans="29:29" x14ac:dyDescent="0.25">
      <c r="AC20646" s="379"/>
    </row>
    <row r="20647" spans="29:29" x14ac:dyDescent="0.25">
      <c r="AC20647" s="379"/>
    </row>
    <row r="20648" spans="29:29" x14ac:dyDescent="0.25">
      <c r="AC20648" s="379"/>
    </row>
    <row r="20649" spans="29:29" x14ac:dyDescent="0.25">
      <c r="AC20649" s="379"/>
    </row>
    <row r="20650" spans="29:29" x14ac:dyDescent="0.25">
      <c r="AC20650" s="379"/>
    </row>
    <row r="20651" spans="29:29" x14ac:dyDescent="0.25">
      <c r="AC20651" s="379"/>
    </row>
    <row r="20652" spans="29:29" x14ac:dyDescent="0.25">
      <c r="AC20652" s="379"/>
    </row>
    <row r="20653" spans="29:29" x14ac:dyDescent="0.25">
      <c r="AC20653" s="379"/>
    </row>
    <row r="20654" spans="29:29" x14ac:dyDescent="0.25">
      <c r="AC20654" s="379"/>
    </row>
    <row r="20655" spans="29:29" x14ac:dyDescent="0.25">
      <c r="AC20655" s="379"/>
    </row>
    <row r="20656" spans="29:29" x14ac:dyDescent="0.25">
      <c r="AC20656" s="379"/>
    </row>
    <row r="20657" spans="29:29" x14ac:dyDescent="0.25">
      <c r="AC20657" s="379"/>
    </row>
    <row r="20658" spans="29:29" x14ac:dyDescent="0.25">
      <c r="AC20658" s="379"/>
    </row>
    <row r="20659" spans="29:29" x14ac:dyDescent="0.25">
      <c r="AC20659" s="379"/>
    </row>
    <row r="20660" spans="29:29" x14ac:dyDescent="0.25">
      <c r="AC20660" s="379"/>
    </row>
    <row r="20661" spans="29:29" x14ac:dyDescent="0.25">
      <c r="AC20661" s="379"/>
    </row>
    <row r="20662" spans="29:29" x14ac:dyDescent="0.25">
      <c r="AC20662" s="379"/>
    </row>
    <row r="20663" spans="29:29" x14ac:dyDescent="0.25">
      <c r="AC20663" s="379"/>
    </row>
    <row r="20664" spans="29:29" x14ac:dyDescent="0.25">
      <c r="AC20664" s="379"/>
    </row>
    <row r="20665" spans="29:29" x14ac:dyDescent="0.25">
      <c r="AC20665" s="379"/>
    </row>
    <row r="20666" spans="29:29" x14ac:dyDescent="0.25">
      <c r="AC20666" s="379"/>
    </row>
    <row r="20667" spans="29:29" x14ac:dyDescent="0.25">
      <c r="AC20667" s="379"/>
    </row>
    <row r="20668" spans="29:29" x14ac:dyDescent="0.25">
      <c r="AC20668" s="379"/>
    </row>
    <row r="20669" spans="29:29" x14ac:dyDescent="0.25">
      <c r="AC20669" s="379"/>
    </row>
    <row r="20670" spans="29:29" x14ac:dyDescent="0.25">
      <c r="AC20670" s="379"/>
    </row>
    <row r="20671" spans="29:29" x14ac:dyDescent="0.25">
      <c r="AC20671" s="379"/>
    </row>
    <row r="20672" spans="29:29" x14ac:dyDescent="0.25">
      <c r="AC20672" s="379"/>
    </row>
    <row r="20673" spans="29:29" x14ac:dyDescent="0.25">
      <c r="AC20673" s="379"/>
    </row>
    <row r="20674" spans="29:29" x14ac:dyDescent="0.25">
      <c r="AC20674" s="379"/>
    </row>
    <row r="20675" spans="29:29" x14ac:dyDescent="0.25">
      <c r="AC20675" s="379"/>
    </row>
    <row r="20676" spans="29:29" x14ac:dyDescent="0.25">
      <c r="AC20676" s="379"/>
    </row>
    <row r="20677" spans="29:29" x14ac:dyDescent="0.25">
      <c r="AC20677" s="379"/>
    </row>
    <row r="20678" spans="29:29" x14ac:dyDescent="0.25">
      <c r="AC20678" s="379"/>
    </row>
    <row r="20679" spans="29:29" x14ac:dyDescent="0.25">
      <c r="AC20679" s="379"/>
    </row>
    <row r="20680" spans="29:29" x14ac:dyDescent="0.25">
      <c r="AC20680" s="379"/>
    </row>
    <row r="20681" spans="29:29" x14ac:dyDescent="0.25">
      <c r="AC20681" s="379"/>
    </row>
    <row r="20682" spans="29:29" x14ac:dyDescent="0.25">
      <c r="AC20682" s="379"/>
    </row>
    <row r="20683" spans="29:29" x14ac:dyDescent="0.25">
      <c r="AC20683" s="379"/>
    </row>
    <row r="20684" spans="29:29" x14ac:dyDescent="0.25">
      <c r="AC20684" s="379"/>
    </row>
    <row r="20685" spans="29:29" x14ac:dyDescent="0.25">
      <c r="AC20685" s="379"/>
    </row>
    <row r="20686" spans="29:29" x14ac:dyDescent="0.25">
      <c r="AC20686" s="379"/>
    </row>
    <row r="20687" spans="29:29" x14ac:dyDescent="0.25">
      <c r="AC20687" s="379"/>
    </row>
    <row r="20688" spans="29:29" x14ac:dyDescent="0.25">
      <c r="AC20688" s="379"/>
    </row>
    <row r="20689" spans="29:29" x14ac:dyDescent="0.25">
      <c r="AC20689" s="379"/>
    </row>
    <row r="20690" spans="29:29" x14ac:dyDescent="0.25">
      <c r="AC20690" s="379"/>
    </row>
    <row r="20691" spans="29:29" x14ac:dyDescent="0.25">
      <c r="AC20691" s="379"/>
    </row>
    <row r="20692" spans="29:29" x14ac:dyDescent="0.25">
      <c r="AC20692" s="379"/>
    </row>
    <row r="20693" spans="29:29" x14ac:dyDescent="0.25">
      <c r="AC20693" s="379"/>
    </row>
    <row r="20694" spans="29:29" x14ac:dyDescent="0.25">
      <c r="AC20694" s="379"/>
    </row>
    <row r="20695" spans="29:29" x14ac:dyDescent="0.25">
      <c r="AC20695" s="379"/>
    </row>
    <row r="20696" spans="29:29" x14ac:dyDescent="0.25">
      <c r="AC20696" s="379"/>
    </row>
    <row r="20697" spans="29:29" x14ac:dyDescent="0.25">
      <c r="AC20697" s="379"/>
    </row>
    <row r="20698" spans="29:29" x14ac:dyDescent="0.25">
      <c r="AC20698" s="379"/>
    </row>
    <row r="20699" spans="29:29" x14ac:dyDescent="0.25">
      <c r="AC20699" s="379"/>
    </row>
    <row r="20700" spans="29:29" x14ac:dyDescent="0.25">
      <c r="AC20700" s="379"/>
    </row>
    <row r="20701" spans="29:29" x14ac:dyDescent="0.25">
      <c r="AC20701" s="379"/>
    </row>
    <row r="20702" spans="29:29" x14ac:dyDescent="0.25">
      <c r="AC20702" s="379"/>
    </row>
    <row r="20703" spans="29:29" x14ac:dyDescent="0.25">
      <c r="AC20703" s="379"/>
    </row>
    <row r="20704" spans="29:29" x14ac:dyDescent="0.25">
      <c r="AC20704" s="379"/>
    </row>
    <row r="20705" spans="29:29" x14ac:dyDescent="0.25">
      <c r="AC20705" s="379"/>
    </row>
    <row r="20706" spans="29:29" x14ac:dyDescent="0.25">
      <c r="AC20706" s="379"/>
    </row>
    <row r="20707" spans="29:29" x14ac:dyDescent="0.25">
      <c r="AC20707" s="379"/>
    </row>
    <row r="20708" spans="29:29" x14ac:dyDescent="0.25">
      <c r="AC20708" s="379"/>
    </row>
    <row r="20709" spans="29:29" x14ac:dyDescent="0.25">
      <c r="AC20709" s="379"/>
    </row>
    <row r="20710" spans="29:29" x14ac:dyDescent="0.25">
      <c r="AC20710" s="379"/>
    </row>
    <row r="20711" spans="29:29" x14ac:dyDescent="0.25">
      <c r="AC20711" s="379"/>
    </row>
    <row r="20712" spans="29:29" x14ac:dyDescent="0.25">
      <c r="AC20712" s="379"/>
    </row>
    <row r="20713" spans="29:29" x14ac:dyDescent="0.25">
      <c r="AC20713" s="379"/>
    </row>
    <row r="20714" spans="29:29" x14ac:dyDescent="0.25">
      <c r="AC20714" s="379"/>
    </row>
    <row r="20715" spans="29:29" x14ac:dyDescent="0.25">
      <c r="AC20715" s="379"/>
    </row>
    <row r="20716" spans="29:29" x14ac:dyDescent="0.25">
      <c r="AC20716" s="379"/>
    </row>
    <row r="20717" spans="29:29" x14ac:dyDescent="0.25">
      <c r="AC20717" s="379"/>
    </row>
    <row r="20718" spans="29:29" x14ac:dyDescent="0.25">
      <c r="AC20718" s="379"/>
    </row>
    <row r="20719" spans="29:29" x14ac:dyDescent="0.25">
      <c r="AC20719" s="379"/>
    </row>
    <row r="20720" spans="29:29" x14ac:dyDescent="0.25">
      <c r="AC20720" s="379"/>
    </row>
    <row r="20721" spans="29:29" x14ac:dyDescent="0.25">
      <c r="AC20721" s="379"/>
    </row>
    <row r="20722" spans="29:29" x14ac:dyDescent="0.25">
      <c r="AC20722" s="379"/>
    </row>
    <row r="20723" spans="29:29" x14ac:dyDescent="0.25">
      <c r="AC20723" s="379"/>
    </row>
    <row r="20724" spans="29:29" x14ac:dyDescent="0.25">
      <c r="AC20724" s="379"/>
    </row>
    <row r="20725" spans="29:29" x14ac:dyDescent="0.25">
      <c r="AC20725" s="379"/>
    </row>
    <row r="20726" spans="29:29" x14ac:dyDescent="0.25">
      <c r="AC20726" s="379"/>
    </row>
    <row r="20727" spans="29:29" x14ac:dyDescent="0.25">
      <c r="AC20727" s="379"/>
    </row>
    <row r="20728" spans="29:29" x14ac:dyDescent="0.25">
      <c r="AC20728" s="379"/>
    </row>
    <row r="20729" spans="29:29" x14ac:dyDescent="0.25">
      <c r="AC20729" s="379"/>
    </row>
    <row r="20730" spans="29:29" x14ac:dyDescent="0.25">
      <c r="AC20730" s="379"/>
    </row>
    <row r="20731" spans="29:29" x14ac:dyDescent="0.25">
      <c r="AC20731" s="379"/>
    </row>
    <row r="20732" spans="29:29" x14ac:dyDescent="0.25">
      <c r="AC20732" s="379"/>
    </row>
    <row r="20733" spans="29:29" x14ac:dyDescent="0.25">
      <c r="AC20733" s="379"/>
    </row>
    <row r="20734" spans="29:29" x14ac:dyDescent="0.25">
      <c r="AC20734" s="379"/>
    </row>
    <row r="20735" spans="29:29" x14ac:dyDescent="0.25">
      <c r="AC20735" s="379"/>
    </row>
    <row r="20736" spans="29:29" x14ac:dyDescent="0.25">
      <c r="AC20736" s="379"/>
    </row>
    <row r="20737" spans="29:29" x14ac:dyDescent="0.25">
      <c r="AC20737" s="379"/>
    </row>
    <row r="20738" spans="29:29" x14ac:dyDescent="0.25">
      <c r="AC20738" s="379"/>
    </row>
    <row r="20739" spans="29:29" x14ac:dyDescent="0.25">
      <c r="AC20739" s="379"/>
    </row>
    <row r="20740" spans="29:29" x14ac:dyDescent="0.25">
      <c r="AC20740" s="379"/>
    </row>
    <row r="20741" spans="29:29" x14ac:dyDescent="0.25">
      <c r="AC20741" s="379"/>
    </row>
    <row r="20742" spans="29:29" x14ac:dyDescent="0.25">
      <c r="AC20742" s="379"/>
    </row>
    <row r="20743" spans="29:29" x14ac:dyDescent="0.25">
      <c r="AC20743" s="379"/>
    </row>
    <row r="20744" spans="29:29" x14ac:dyDescent="0.25">
      <c r="AC20744" s="379"/>
    </row>
    <row r="20745" spans="29:29" x14ac:dyDescent="0.25">
      <c r="AC20745" s="379"/>
    </row>
    <row r="20746" spans="29:29" x14ac:dyDescent="0.25">
      <c r="AC20746" s="379"/>
    </row>
    <row r="20747" spans="29:29" x14ac:dyDescent="0.25">
      <c r="AC20747" s="379"/>
    </row>
    <row r="20748" spans="29:29" x14ac:dyDescent="0.25">
      <c r="AC20748" s="379"/>
    </row>
    <row r="20749" spans="29:29" x14ac:dyDescent="0.25">
      <c r="AC20749" s="379"/>
    </row>
    <row r="20750" spans="29:29" x14ac:dyDescent="0.25">
      <c r="AC20750" s="379"/>
    </row>
    <row r="20751" spans="29:29" x14ac:dyDescent="0.25">
      <c r="AC20751" s="379"/>
    </row>
    <row r="20752" spans="29:29" x14ac:dyDescent="0.25">
      <c r="AC20752" s="379"/>
    </row>
    <row r="20753" spans="29:29" x14ac:dyDescent="0.25">
      <c r="AC20753" s="379"/>
    </row>
    <row r="20754" spans="29:29" x14ac:dyDescent="0.25">
      <c r="AC20754" s="379"/>
    </row>
    <row r="20755" spans="29:29" x14ac:dyDescent="0.25">
      <c r="AC20755" s="379"/>
    </row>
    <row r="20756" spans="29:29" x14ac:dyDescent="0.25">
      <c r="AC20756" s="379"/>
    </row>
    <row r="20757" spans="29:29" x14ac:dyDescent="0.25">
      <c r="AC20757" s="379"/>
    </row>
    <row r="20758" spans="29:29" x14ac:dyDescent="0.25">
      <c r="AC20758" s="379"/>
    </row>
    <row r="20759" spans="29:29" x14ac:dyDescent="0.25">
      <c r="AC20759" s="379"/>
    </row>
    <row r="20760" spans="29:29" x14ac:dyDescent="0.25">
      <c r="AC20760" s="379"/>
    </row>
    <row r="20761" spans="29:29" x14ac:dyDescent="0.25">
      <c r="AC20761" s="379"/>
    </row>
    <row r="20762" spans="29:29" x14ac:dyDescent="0.25">
      <c r="AC20762" s="379"/>
    </row>
    <row r="20763" spans="29:29" x14ac:dyDescent="0.25">
      <c r="AC20763" s="379"/>
    </row>
    <row r="20764" spans="29:29" x14ac:dyDescent="0.25">
      <c r="AC20764" s="379"/>
    </row>
    <row r="20765" spans="29:29" x14ac:dyDescent="0.25">
      <c r="AC20765" s="379"/>
    </row>
    <row r="20766" spans="29:29" x14ac:dyDescent="0.25">
      <c r="AC20766" s="379"/>
    </row>
    <row r="20767" spans="29:29" x14ac:dyDescent="0.25">
      <c r="AC20767" s="379"/>
    </row>
    <row r="20768" spans="29:29" x14ac:dyDescent="0.25">
      <c r="AC20768" s="379"/>
    </row>
    <row r="20769" spans="29:29" x14ac:dyDescent="0.25">
      <c r="AC20769" s="379"/>
    </row>
    <row r="20770" spans="29:29" x14ac:dyDescent="0.25">
      <c r="AC20770" s="379"/>
    </row>
    <row r="20771" spans="29:29" x14ac:dyDescent="0.25">
      <c r="AC20771" s="379"/>
    </row>
    <row r="20772" spans="29:29" x14ac:dyDescent="0.25">
      <c r="AC20772" s="379"/>
    </row>
    <row r="20773" spans="29:29" x14ac:dyDescent="0.25">
      <c r="AC20773" s="379"/>
    </row>
    <row r="20774" spans="29:29" x14ac:dyDescent="0.25">
      <c r="AC20774" s="379"/>
    </row>
    <row r="20775" spans="29:29" x14ac:dyDescent="0.25">
      <c r="AC20775" s="379"/>
    </row>
    <row r="20776" spans="29:29" x14ac:dyDescent="0.25">
      <c r="AC20776" s="379"/>
    </row>
    <row r="20777" spans="29:29" x14ac:dyDescent="0.25">
      <c r="AC20777" s="379"/>
    </row>
    <row r="20778" spans="29:29" x14ac:dyDescent="0.25">
      <c r="AC20778" s="379"/>
    </row>
    <row r="20779" spans="29:29" x14ac:dyDescent="0.25">
      <c r="AC20779" s="379"/>
    </row>
    <row r="20780" spans="29:29" x14ac:dyDescent="0.25">
      <c r="AC20780" s="379"/>
    </row>
    <row r="20781" spans="29:29" x14ac:dyDescent="0.25">
      <c r="AC20781" s="379"/>
    </row>
    <row r="20782" spans="29:29" x14ac:dyDescent="0.25">
      <c r="AC20782" s="379"/>
    </row>
    <row r="20783" spans="29:29" x14ac:dyDescent="0.25">
      <c r="AC20783" s="379"/>
    </row>
    <row r="20784" spans="29:29" x14ac:dyDescent="0.25">
      <c r="AC20784" s="379"/>
    </row>
    <row r="20785" spans="29:29" x14ac:dyDescent="0.25">
      <c r="AC20785" s="379"/>
    </row>
    <row r="20786" spans="29:29" x14ac:dyDescent="0.25">
      <c r="AC20786" s="379"/>
    </row>
    <row r="20787" spans="29:29" x14ac:dyDescent="0.25">
      <c r="AC20787" s="379"/>
    </row>
    <row r="20788" spans="29:29" x14ac:dyDescent="0.25">
      <c r="AC20788" s="379"/>
    </row>
    <row r="20789" spans="29:29" x14ac:dyDescent="0.25">
      <c r="AC20789" s="379"/>
    </row>
    <row r="20790" spans="29:29" x14ac:dyDescent="0.25">
      <c r="AC20790" s="379"/>
    </row>
    <row r="20791" spans="29:29" x14ac:dyDescent="0.25">
      <c r="AC20791" s="379"/>
    </row>
    <row r="20792" spans="29:29" x14ac:dyDescent="0.25">
      <c r="AC20792" s="379"/>
    </row>
    <row r="20793" spans="29:29" x14ac:dyDescent="0.25">
      <c r="AC20793" s="379"/>
    </row>
    <row r="20794" spans="29:29" x14ac:dyDescent="0.25">
      <c r="AC20794" s="379"/>
    </row>
    <row r="20795" spans="29:29" x14ac:dyDescent="0.25">
      <c r="AC20795" s="379"/>
    </row>
    <row r="20796" spans="29:29" x14ac:dyDescent="0.25">
      <c r="AC20796" s="379"/>
    </row>
    <row r="20797" spans="29:29" x14ac:dyDescent="0.25">
      <c r="AC20797" s="379"/>
    </row>
    <row r="20798" spans="29:29" x14ac:dyDescent="0.25">
      <c r="AC20798" s="379"/>
    </row>
    <row r="20799" spans="29:29" x14ac:dyDescent="0.25">
      <c r="AC20799" s="379"/>
    </row>
    <row r="20800" spans="29:29" x14ac:dyDescent="0.25">
      <c r="AC20800" s="379"/>
    </row>
    <row r="20801" spans="29:29" x14ac:dyDescent="0.25">
      <c r="AC20801" s="379"/>
    </row>
    <row r="20802" spans="29:29" x14ac:dyDescent="0.25">
      <c r="AC20802" s="379"/>
    </row>
    <row r="20803" spans="29:29" x14ac:dyDescent="0.25">
      <c r="AC20803" s="379"/>
    </row>
    <row r="20804" spans="29:29" x14ac:dyDescent="0.25">
      <c r="AC20804" s="379"/>
    </row>
    <row r="20805" spans="29:29" x14ac:dyDescent="0.25">
      <c r="AC20805" s="379"/>
    </row>
    <row r="20806" spans="29:29" x14ac:dyDescent="0.25">
      <c r="AC20806" s="379"/>
    </row>
    <row r="20807" spans="29:29" x14ac:dyDescent="0.25">
      <c r="AC20807" s="379"/>
    </row>
    <row r="20808" spans="29:29" x14ac:dyDescent="0.25">
      <c r="AC20808" s="379"/>
    </row>
    <row r="20809" spans="29:29" x14ac:dyDescent="0.25">
      <c r="AC20809" s="379"/>
    </row>
    <row r="20810" spans="29:29" x14ac:dyDescent="0.25">
      <c r="AC20810" s="379"/>
    </row>
    <row r="20811" spans="29:29" x14ac:dyDescent="0.25">
      <c r="AC20811" s="379"/>
    </row>
    <row r="20812" spans="29:29" x14ac:dyDescent="0.25">
      <c r="AC20812" s="379"/>
    </row>
    <row r="20813" spans="29:29" x14ac:dyDescent="0.25">
      <c r="AC20813" s="379"/>
    </row>
    <row r="20814" spans="29:29" x14ac:dyDescent="0.25">
      <c r="AC20814" s="379"/>
    </row>
    <row r="20815" spans="29:29" x14ac:dyDescent="0.25">
      <c r="AC20815" s="379"/>
    </row>
    <row r="20816" spans="29:29" x14ac:dyDescent="0.25">
      <c r="AC20816" s="379"/>
    </row>
    <row r="20817" spans="29:29" x14ac:dyDescent="0.25">
      <c r="AC20817" s="379"/>
    </row>
    <row r="20818" spans="29:29" x14ac:dyDescent="0.25">
      <c r="AC20818" s="379"/>
    </row>
    <row r="20819" spans="29:29" x14ac:dyDescent="0.25">
      <c r="AC20819" s="379"/>
    </row>
    <row r="20820" spans="29:29" x14ac:dyDescent="0.25">
      <c r="AC20820" s="379"/>
    </row>
    <row r="20821" spans="29:29" x14ac:dyDescent="0.25">
      <c r="AC20821" s="379"/>
    </row>
    <row r="20822" spans="29:29" x14ac:dyDescent="0.25">
      <c r="AC20822" s="379"/>
    </row>
    <row r="20823" spans="29:29" x14ac:dyDescent="0.25">
      <c r="AC20823" s="379"/>
    </row>
    <row r="20824" spans="29:29" x14ac:dyDescent="0.25">
      <c r="AC20824" s="379"/>
    </row>
    <row r="20825" spans="29:29" x14ac:dyDescent="0.25">
      <c r="AC20825" s="379"/>
    </row>
    <row r="20826" spans="29:29" x14ac:dyDescent="0.25">
      <c r="AC20826" s="379"/>
    </row>
    <row r="20827" spans="29:29" x14ac:dyDescent="0.25">
      <c r="AC20827" s="379"/>
    </row>
    <row r="20828" spans="29:29" x14ac:dyDescent="0.25">
      <c r="AC20828" s="379"/>
    </row>
    <row r="20829" spans="29:29" x14ac:dyDescent="0.25">
      <c r="AC20829" s="379"/>
    </row>
    <row r="20830" spans="29:29" x14ac:dyDescent="0.25">
      <c r="AC20830" s="379"/>
    </row>
    <row r="20831" spans="29:29" x14ac:dyDescent="0.25">
      <c r="AC20831" s="379"/>
    </row>
    <row r="20832" spans="29:29" x14ac:dyDescent="0.25">
      <c r="AC20832" s="379"/>
    </row>
    <row r="20833" spans="29:29" x14ac:dyDescent="0.25">
      <c r="AC20833" s="379"/>
    </row>
    <row r="20834" spans="29:29" x14ac:dyDescent="0.25">
      <c r="AC20834" s="379"/>
    </row>
    <row r="20835" spans="29:29" x14ac:dyDescent="0.25">
      <c r="AC20835" s="379"/>
    </row>
    <row r="20836" spans="29:29" x14ac:dyDescent="0.25">
      <c r="AC20836" s="379"/>
    </row>
    <row r="20837" spans="29:29" x14ac:dyDescent="0.25">
      <c r="AC20837" s="379"/>
    </row>
    <row r="20838" spans="29:29" x14ac:dyDescent="0.25">
      <c r="AC20838" s="379"/>
    </row>
    <row r="20839" spans="29:29" x14ac:dyDescent="0.25">
      <c r="AC20839" s="379"/>
    </row>
    <row r="20840" spans="29:29" x14ac:dyDescent="0.25">
      <c r="AC20840" s="379"/>
    </row>
    <row r="20841" spans="29:29" x14ac:dyDescent="0.25">
      <c r="AC20841" s="379"/>
    </row>
    <row r="20842" spans="29:29" x14ac:dyDescent="0.25">
      <c r="AC20842" s="379"/>
    </row>
    <row r="20843" spans="29:29" x14ac:dyDescent="0.25">
      <c r="AC20843" s="379"/>
    </row>
    <row r="20844" spans="29:29" x14ac:dyDescent="0.25">
      <c r="AC20844" s="379"/>
    </row>
    <row r="20845" spans="29:29" x14ac:dyDescent="0.25">
      <c r="AC20845" s="379"/>
    </row>
    <row r="20846" spans="29:29" x14ac:dyDescent="0.25">
      <c r="AC20846" s="379"/>
    </row>
    <row r="20847" spans="29:29" x14ac:dyDescent="0.25">
      <c r="AC20847" s="379"/>
    </row>
    <row r="20848" spans="29:29" x14ac:dyDescent="0.25">
      <c r="AC20848" s="379"/>
    </row>
    <row r="20849" spans="29:29" x14ac:dyDescent="0.25">
      <c r="AC20849" s="379"/>
    </row>
    <row r="20850" spans="29:29" x14ac:dyDescent="0.25">
      <c r="AC20850" s="379"/>
    </row>
    <row r="20851" spans="29:29" x14ac:dyDescent="0.25">
      <c r="AC20851" s="379"/>
    </row>
    <row r="20852" spans="29:29" x14ac:dyDescent="0.25">
      <c r="AC20852" s="379"/>
    </row>
    <row r="20853" spans="29:29" x14ac:dyDescent="0.25">
      <c r="AC20853" s="379"/>
    </row>
    <row r="20854" spans="29:29" x14ac:dyDescent="0.25">
      <c r="AC20854" s="379"/>
    </row>
    <row r="20855" spans="29:29" x14ac:dyDescent="0.25">
      <c r="AC20855" s="379"/>
    </row>
    <row r="20856" spans="29:29" x14ac:dyDescent="0.25">
      <c r="AC20856" s="379"/>
    </row>
    <row r="20857" spans="29:29" x14ac:dyDescent="0.25">
      <c r="AC20857" s="379"/>
    </row>
    <row r="20858" spans="29:29" x14ac:dyDescent="0.25">
      <c r="AC20858" s="379"/>
    </row>
    <row r="20859" spans="29:29" x14ac:dyDescent="0.25">
      <c r="AC20859" s="379"/>
    </row>
    <row r="20860" spans="29:29" x14ac:dyDescent="0.25">
      <c r="AC20860" s="379"/>
    </row>
    <row r="20861" spans="29:29" x14ac:dyDescent="0.25">
      <c r="AC20861" s="379"/>
    </row>
    <row r="20862" spans="29:29" x14ac:dyDescent="0.25">
      <c r="AC20862" s="379"/>
    </row>
    <row r="20863" spans="29:29" x14ac:dyDescent="0.25">
      <c r="AC20863" s="379"/>
    </row>
    <row r="20864" spans="29:29" x14ac:dyDescent="0.25">
      <c r="AC20864" s="379"/>
    </row>
    <row r="20865" spans="29:29" x14ac:dyDescent="0.25">
      <c r="AC20865" s="379"/>
    </row>
    <row r="20866" spans="29:29" x14ac:dyDescent="0.25">
      <c r="AC20866" s="379"/>
    </row>
    <row r="20867" spans="29:29" x14ac:dyDescent="0.25">
      <c r="AC20867" s="379"/>
    </row>
    <row r="20868" spans="29:29" x14ac:dyDescent="0.25">
      <c r="AC20868" s="379"/>
    </row>
    <row r="20869" spans="29:29" x14ac:dyDescent="0.25">
      <c r="AC20869" s="379"/>
    </row>
    <row r="20870" spans="29:29" x14ac:dyDescent="0.25">
      <c r="AC20870" s="379"/>
    </row>
    <row r="20871" spans="29:29" x14ac:dyDescent="0.25">
      <c r="AC20871" s="379"/>
    </row>
    <row r="20872" spans="29:29" x14ac:dyDescent="0.25">
      <c r="AC20872" s="379"/>
    </row>
    <row r="20873" spans="29:29" x14ac:dyDescent="0.25">
      <c r="AC20873" s="379"/>
    </row>
    <row r="20874" spans="29:29" x14ac:dyDescent="0.25">
      <c r="AC20874" s="379"/>
    </row>
    <row r="20875" spans="29:29" x14ac:dyDescent="0.25">
      <c r="AC20875" s="379"/>
    </row>
    <row r="20876" spans="29:29" x14ac:dyDescent="0.25">
      <c r="AC20876" s="379"/>
    </row>
    <row r="20877" spans="29:29" x14ac:dyDescent="0.25">
      <c r="AC20877" s="379"/>
    </row>
    <row r="20878" spans="29:29" x14ac:dyDescent="0.25">
      <c r="AC20878" s="379"/>
    </row>
    <row r="20879" spans="29:29" x14ac:dyDescent="0.25">
      <c r="AC20879" s="379"/>
    </row>
    <row r="20880" spans="29:29" x14ac:dyDescent="0.25">
      <c r="AC20880" s="379"/>
    </row>
    <row r="20881" spans="29:29" x14ac:dyDescent="0.25">
      <c r="AC20881" s="379"/>
    </row>
    <row r="20882" spans="29:29" x14ac:dyDescent="0.25">
      <c r="AC20882" s="379"/>
    </row>
    <row r="20883" spans="29:29" x14ac:dyDescent="0.25">
      <c r="AC20883" s="379"/>
    </row>
    <row r="20884" spans="29:29" x14ac:dyDescent="0.25">
      <c r="AC20884" s="379"/>
    </row>
    <row r="20885" spans="29:29" x14ac:dyDescent="0.25">
      <c r="AC20885" s="379"/>
    </row>
    <row r="20886" spans="29:29" x14ac:dyDescent="0.25">
      <c r="AC20886" s="379"/>
    </row>
    <row r="20887" spans="29:29" x14ac:dyDescent="0.25">
      <c r="AC20887" s="379"/>
    </row>
    <row r="20888" spans="29:29" x14ac:dyDescent="0.25">
      <c r="AC20888" s="379"/>
    </row>
    <row r="20889" spans="29:29" x14ac:dyDescent="0.25">
      <c r="AC20889" s="379"/>
    </row>
    <row r="20890" spans="29:29" x14ac:dyDescent="0.25">
      <c r="AC20890" s="379"/>
    </row>
    <row r="20891" spans="29:29" x14ac:dyDescent="0.25">
      <c r="AC20891" s="379"/>
    </row>
    <row r="20892" spans="29:29" x14ac:dyDescent="0.25">
      <c r="AC20892" s="379"/>
    </row>
    <row r="20893" spans="29:29" x14ac:dyDescent="0.25">
      <c r="AC20893" s="379"/>
    </row>
    <row r="20894" spans="29:29" x14ac:dyDescent="0.25">
      <c r="AC20894" s="379"/>
    </row>
    <row r="20895" spans="29:29" x14ac:dyDescent="0.25">
      <c r="AC20895" s="379"/>
    </row>
    <row r="20896" spans="29:29" x14ac:dyDescent="0.25">
      <c r="AC20896" s="379"/>
    </row>
    <row r="20897" spans="29:29" x14ac:dyDescent="0.25">
      <c r="AC20897" s="379"/>
    </row>
    <row r="20898" spans="29:29" x14ac:dyDescent="0.25">
      <c r="AC20898" s="379"/>
    </row>
    <row r="20899" spans="29:29" x14ac:dyDescent="0.25">
      <c r="AC20899" s="379"/>
    </row>
    <row r="20900" spans="29:29" x14ac:dyDescent="0.25">
      <c r="AC20900" s="379"/>
    </row>
    <row r="20901" spans="29:29" x14ac:dyDescent="0.25">
      <c r="AC20901" s="379"/>
    </row>
    <row r="20902" spans="29:29" x14ac:dyDescent="0.25">
      <c r="AC20902" s="379"/>
    </row>
    <row r="20903" spans="29:29" x14ac:dyDescent="0.25">
      <c r="AC20903" s="379"/>
    </row>
    <row r="20904" spans="29:29" x14ac:dyDescent="0.25">
      <c r="AC20904" s="379"/>
    </row>
    <row r="20905" spans="29:29" x14ac:dyDescent="0.25">
      <c r="AC20905" s="379"/>
    </row>
    <row r="20906" spans="29:29" x14ac:dyDescent="0.25">
      <c r="AC20906" s="379"/>
    </row>
    <row r="20907" spans="29:29" x14ac:dyDescent="0.25">
      <c r="AC20907" s="379"/>
    </row>
    <row r="20908" spans="29:29" x14ac:dyDescent="0.25">
      <c r="AC20908" s="379"/>
    </row>
    <row r="20909" spans="29:29" x14ac:dyDescent="0.25">
      <c r="AC20909" s="379"/>
    </row>
    <row r="20910" spans="29:29" x14ac:dyDescent="0.25">
      <c r="AC20910" s="379"/>
    </row>
    <row r="20911" spans="29:29" x14ac:dyDescent="0.25">
      <c r="AC20911" s="379"/>
    </row>
    <row r="20912" spans="29:29" x14ac:dyDescent="0.25">
      <c r="AC20912" s="379"/>
    </row>
    <row r="20913" spans="29:29" x14ac:dyDescent="0.25">
      <c r="AC20913" s="379"/>
    </row>
    <row r="20914" spans="29:29" x14ac:dyDescent="0.25">
      <c r="AC20914" s="379"/>
    </row>
    <row r="20915" spans="29:29" x14ac:dyDescent="0.25">
      <c r="AC20915" s="379"/>
    </row>
    <row r="20916" spans="29:29" x14ac:dyDescent="0.25">
      <c r="AC20916" s="379"/>
    </row>
    <row r="20917" spans="29:29" x14ac:dyDescent="0.25">
      <c r="AC20917" s="379"/>
    </row>
    <row r="20918" spans="29:29" x14ac:dyDescent="0.25">
      <c r="AC20918" s="379"/>
    </row>
    <row r="20919" spans="29:29" x14ac:dyDescent="0.25">
      <c r="AC20919" s="379"/>
    </row>
    <row r="20920" spans="29:29" x14ac:dyDescent="0.25">
      <c r="AC20920" s="379"/>
    </row>
    <row r="20921" spans="29:29" x14ac:dyDescent="0.25">
      <c r="AC20921" s="379"/>
    </row>
    <row r="20922" spans="29:29" x14ac:dyDescent="0.25">
      <c r="AC20922" s="379"/>
    </row>
    <row r="20923" spans="29:29" x14ac:dyDescent="0.25">
      <c r="AC20923" s="379"/>
    </row>
    <row r="20924" spans="29:29" x14ac:dyDescent="0.25">
      <c r="AC20924" s="379"/>
    </row>
    <row r="20925" spans="29:29" x14ac:dyDescent="0.25">
      <c r="AC20925" s="379"/>
    </row>
    <row r="20926" spans="29:29" x14ac:dyDescent="0.25">
      <c r="AC20926" s="379"/>
    </row>
    <row r="20927" spans="29:29" x14ac:dyDescent="0.25">
      <c r="AC20927" s="379"/>
    </row>
    <row r="20928" spans="29:29" x14ac:dyDescent="0.25">
      <c r="AC20928" s="379"/>
    </row>
    <row r="20929" spans="29:29" x14ac:dyDescent="0.25">
      <c r="AC20929" s="379"/>
    </row>
    <row r="20930" spans="29:29" x14ac:dyDescent="0.25">
      <c r="AC20930" s="379"/>
    </row>
    <row r="20931" spans="29:29" x14ac:dyDescent="0.25">
      <c r="AC20931" s="379"/>
    </row>
    <row r="20932" spans="29:29" x14ac:dyDescent="0.25">
      <c r="AC20932" s="379"/>
    </row>
    <row r="20933" spans="29:29" x14ac:dyDescent="0.25">
      <c r="AC20933" s="379"/>
    </row>
    <row r="20934" spans="29:29" x14ac:dyDescent="0.25">
      <c r="AC20934" s="379"/>
    </row>
    <row r="20935" spans="29:29" x14ac:dyDescent="0.25">
      <c r="AC20935" s="379"/>
    </row>
    <row r="20936" spans="29:29" x14ac:dyDescent="0.25">
      <c r="AC20936" s="379"/>
    </row>
    <row r="20937" spans="29:29" x14ac:dyDescent="0.25">
      <c r="AC20937" s="379"/>
    </row>
    <row r="20938" spans="29:29" x14ac:dyDescent="0.25">
      <c r="AC20938" s="379"/>
    </row>
    <row r="20939" spans="29:29" x14ac:dyDescent="0.25">
      <c r="AC20939" s="379"/>
    </row>
    <row r="20940" spans="29:29" x14ac:dyDescent="0.25">
      <c r="AC20940" s="379"/>
    </row>
    <row r="20941" spans="29:29" x14ac:dyDescent="0.25">
      <c r="AC20941" s="379"/>
    </row>
    <row r="20942" spans="29:29" x14ac:dyDescent="0.25">
      <c r="AC20942" s="379"/>
    </row>
    <row r="20943" spans="29:29" x14ac:dyDescent="0.25">
      <c r="AC20943" s="379"/>
    </row>
    <row r="20944" spans="29:29" x14ac:dyDescent="0.25">
      <c r="AC20944" s="379"/>
    </row>
    <row r="20945" spans="29:29" x14ac:dyDescent="0.25">
      <c r="AC20945" s="379"/>
    </row>
    <row r="20946" spans="29:29" x14ac:dyDescent="0.25">
      <c r="AC20946" s="379"/>
    </row>
    <row r="20947" spans="29:29" x14ac:dyDescent="0.25">
      <c r="AC20947" s="379"/>
    </row>
    <row r="20948" spans="29:29" x14ac:dyDescent="0.25">
      <c r="AC20948" s="379"/>
    </row>
    <row r="20949" spans="29:29" x14ac:dyDescent="0.25">
      <c r="AC20949" s="379"/>
    </row>
    <row r="20950" spans="29:29" x14ac:dyDescent="0.25">
      <c r="AC20950" s="379"/>
    </row>
    <row r="20951" spans="29:29" x14ac:dyDescent="0.25">
      <c r="AC20951" s="379"/>
    </row>
    <row r="20952" spans="29:29" x14ac:dyDescent="0.25">
      <c r="AC20952" s="379"/>
    </row>
    <row r="20953" spans="29:29" x14ac:dyDescent="0.25">
      <c r="AC20953" s="379"/>
    </row>
    <row r="20954" spans="29:29" x14ac:dyDescent="0.25">
      <c r="AC20954" s="379"/>
    </row>
    <row r="20955" spans="29:29" x14ac:dyDescent="0.25">
      <c r="AC20955" s="379"/>
    </row>
    <row r="20956" spans="29:29" x14ac:dyDescent="0.25">
      <c r="AC20956" s="379"/>
    </row>
    <row r="20957" spans="29:29" x14ac:dyDescent="0.25">
      <c r="AC20957" s="379"/>
    </row>
    <row r="20958" spans="29:29" x14ac:dyDescent="0.25">
      <c r="AC20958" s="379"/>
    </row>
    <row r="20959" spans="29:29" x14ac:dyDescent="0.25">
      <c r="AC20959" s="379"/>
    </row>
    <row r="20960" spans="29:29" x14ac:dyDescent="0.25">
      <c r="AC20960" s="379"/>
    </row>
    <row r="20961" spans="29:29" x14ac:dyDescent="0.25">
      <c r="AC20961" s="379"/>
    </row>
    <row r="20962" spans="29:29" x14ac:dyDescent="0.25">
      <c r="AC20962" s="379"/>
    </row>
    <row r="20963" spans="29:29" x14ac:dyDescent="0.25">
      <c r="AC20963" s="379"/>
    </row>
    <row r="20964" spans="29:29" x14ac:dyDescent="0.25">
      <c r="AC20964" s="379"/>
    </row>
    <row r="20965" spans="29:29" x14ac:dyDescent="0.25">
      <c r="AC20965" s="379"/>
    </row>
    <row r="20966" spans="29:29" x14ac:dyDescent="0.25">
      <c r="AC20966" s="379"/>
    </row>
    <row r="20967" spans="29:29" x14ac:dyDescent="0.25">
      <c r="AC20967" s="379"/>
    </row>
    <row r="20968" spans="29:29" x14ac:dyDescent="0.25">
      <c r="AC20968" s="379"/>
    </row>
    <row r="20969" spans="29:29" x14ac:dyDescent="0.25">
      <c r="AC20969" s="379"/>
    </row>
    <row r="20970" spans="29:29" x14ac:dyDescent="0.25">
      <c r="AC20970" s="379"/>
    </row>
    <row r="20971" spans="29:29" x14ac:dyDescent="0.25">
      <c r="AC20971" s="379"/>
    </row>
    <row r="20972" spans="29:29" x14ac:dyDescent="0.25">
      <c r="AC20972" s="379"/>
    </row>
    <row r="20973" spans="29:29" x14ac:dyDescent="0.25">
      <c r="AC20973" s="379"/>
    </row>
    <row r="20974" spans="29:29" x14ac:dyDescent="0.25">
      <c r="AC20974" s="379"/>
    </row>
    <row r="20975" spans="29:29" x14ac:dyDescent="0.25">
      <c r="AC20975" s="379"/>
    </row>
    <row r="20976" spans="29:29" x14ac:dyDescent="0.25">
      <c r="AC20976" s="379"/>
    </row>
    <row r="20977" spans="29:29" x14ac:dyDescent="0.25">
      <c r="AC20977" s="379"/>
    </row>
    <row r="20978" spans="29:29" x14ac:dyDescent="0.25">
      <c r="AC20978" s="379"/>
    </row>
    <row r="20979" spans="29:29" x14ac:dyDescent="0.25">
      <c r="AC20979" s="379"/>
    </row>
    <row r="20980" spans="29:29" x14ac:dyDescent="0.25">
      <c r="AC20980" s="379"/>
    </row>
    <row r="20981" spans="29:29" x14ac:dyDescent="0.25">
      <c r="AC20981" s="379"/>
    </row>
    <row r="20982" spans="29:29" x14ac:dyDescent="0.25">
      <c r="AC20982" s="379"/>
    </row>
    <row r="20983" spans="29:29" x14ac:dyDescent="0.25">
      <c r="AC20983" s="379"/>
    </row>
    <row r="20984" spans="29:29" x14ac:dyDescent="0.25">
      <c r="AC20984" s="379"/>
    </row>
    <row r="20985" spans="29:29" x14ac:dyDescent="0.25">
      <c r="AC20985" s="379"/>
    </row>
    <row r="20986" spans="29:29" x14ac:dyDescent="0.25">
      <c r="AC20986" s="379"/>
    </row>
    <row r="20987" spans="29:29" x14ac:dyDescent="0.25">
      <c r="AC20987" s="379"/>
    </row>
    <row r="20988" spans="29:29" x14ac:dyDescent="0.25">
      <c r="AC20988" s="379"/>
    </row>
    <row r="20989" spans="29:29" x14ac:dyDescent="0.25">
      <c r="AC20989" s="379"/>
    </row>
    <row r="20990" spans="29:29" x14ac:dyDescent="0.25">
      <c r="AC20990" s="379"/>
    </row>
    <row r="20991" spans="29:29" x14ac:dyDescent="0.25">
      <c r="AC20991" s="379"/>
    </row>
    <row r="20992" spans="29:29" x14ac:dyDescent="0.25">
      <c r="AC20992" s="379"/>
    </row>
    <row r="20993" spans="29:29" x14ac:dyDescent="0.25">
      <c r="AC20993" s="379"/>
    </row>
    <row r="20994" spans="29:29" x14ac:dyDescent="0.25">
      <c r="AC20994" s="379"/>
    </row>
    <row r="20995" spans="29:29" x14ac:dyDescent="0.25">
      <c r="AC20995" s="379"/>
    </row>
    <row r="20996" spans="29:29" x14ac:dyDescent="0.25">
      <c r="AC20996" s="379"/>
    </row>
    <row r="20997" spans="29:29" x14ac:dyDescent="0.25">
      <c r="AC20997" s="379"/>
    </row>
    <row r="20998" spans="29:29" x14ac:dyDescent="0.25">
      <c r="AC20998" s="379"/>
    </row>
    <row r="20999" spans="29:29" x14ac:dyDescent="0.25">
      <c r="AC20999" s="379"/>
    </row>
    <row r="21000" spans="29:29" x14ac:dyDescent="0.25">
      <c r="AC21000" s="379"/>
    </row>
    <row r="21001" spans="29:29" x14ac:dyDescent="0.25">
      <c r="AC21001" s="379"/>
    </row>
    <row r="21002" spans="29:29" x14ac:dyDescent="0.25">
      <c r="AC21002" s="379"/>
    </row>
    <row r="21003" spans="29:29" x14ac:dyDescent="0.25">
      <c r="AC21003" s="379"/>
    </row>
    <row r="21004" spans="29:29" x14ac:dyDescent="0.25">
      <c r="AC21004" s="379"/>
    </row>
    <row r="21005" spans="29:29" x14ac:dyDescent="0.25">
      <c r="AC21005" s="379"/>
    </row>
    <row r="21006" spans="29:29" x14ac:dyDescent="0.25">
      <c r="AC21006" s="379"/>
    </row>
    <row r="21007" spans="29:29" x14ac:dyDescent="0.25">
      <c r="AC21007" s="379"/>
    </row>
    <row r="21008" spans="29:29" x14ac:dyDescent="0.25">
      <c r="AC21008" s="379"/>
    </row>
    <row r="21009" spans="29:29" x14ac:dyDescent="0.25">
      <c r="AC21009" s="379"/>
    </row>
    <row r="21010" spans="29:29" x14ac:dyDescent="0.25">
      <c r="AC21010" s="379"/>
    </row>
    <row r="21011" spans="29:29" x14ac:dyDescent="0.25">
      <c r="AC21011" s="379"/>
    </row>
    <row r="21012" spans="29:29" x14ac:dyDescent="0.25">
      <c r="AC21012" s="379"/>
    </row>
    <row r="21013" spans="29:29" x14ac:dyDescent="0.25">
      <c r="AC21013" s="379"/>
    </row>
    <row r="21014" spans="29:29" x14ac:dyDescent="0.25">
      <c r="AC21014" s="379"/>
    </row>
    <row r="21015" spans="29:29" x14ac:dyDescent="0.25">
      <c r="AC21015" s="379"/>
    </row>
    <row r="21016" spans="29:29" x14ac:dyDescent="0.25">
      <c r="AC21016" s="379"/>
    </row>
    <row r="21017" spans="29:29" x14ac:dyDescent="0.25">
      <c r="AC21017" s="379"/>
    </row>
    <row r="21018" spans="29:29" x14ac:dyDescent="0.25">
      <c r="AC21018" s="379"/>
    </row>
    <row r="21019" spans="29:29" x14ac:dyDescent="0.25">
      <c r="AC21019" s="379"/>
    </row>
    <row r="21020" spans="29:29" x14ac:dyDescent="0.25">
      <c r="AC21020" s="379"/>
    </row>
    <row r="21021" spans="29:29" x14ac:dyDescent="0.25">
      <c r="AC21021" s="379"/>
    </row>
    <row r="21022" spans="29:29" x14ac:dyDescent="0.25">
      <c r="AC21022" s="379"/>
    </row>
    <row r="21023" spans="29:29" x14ac:dyDescent="0.25">
      <c r="AC21023" s="379"/>
    </row>
    <row r="21024" spans="29:29" x14ac:dyDescent="0.25">
      <c r="AC21024" s="379"/>
    </row>
    <row r="21025" spans="29:29" x14ac:dyDescent="0.25">
      <c r="AC21025" s="379"/>
    </row>
    <row r="21026" spans="29:29" x14ac:dyDescent="0.25">
      <c r="AC21026" s="379"/>
    </row>
    <row r="21027" spans="29:29" x14ac:dyDescent="0.25">
      <c r="AC21027" s="379"/>
    </row>
    <row r="21028" spans="29:29" x14ac:dyDescent="0.25">
      <c r="AC21028" s="379"/>
    </row>
    <row r="21029" spans="29:29" x14ac:dyDescent="0.25">
      <c r="AC21029" s="379"/>
    </row>
    <row r="21030" spans="29:29" x14ac:dyDescent="0.25">
      <c r="AC21030" s="379"/>
    </row>
    <row r="21031" spans="29:29" x14ac:dyDescent="0.25">
      <c r="AC21031" s="379"/>
    </row>
    <row r="21032" spans="29:29" x14ac:dyDescent="0.25">
      <c r="AC21032" s="379"/>
    </row>
    <row r="21033" spans="29:29" x14ac:dyDescent="0.25">
      <c r="AC21033" s="379"/>
    </row>
    <row r="21034" spans="29:29" x14ac:dyDescent="0.25">
      <c r="AC21034" s="379"/>
    </row>
    <row r="21035" spans="29:29" x14ac:dyDescent="0.25">
      <c r="AC21035" s="379"/>
    </row>
    <row r="21036" spans="29:29" x14ac:dyDescent="0.25">
      <c r="AC21036" s="379"/>
    </row>
    <row r="21037" spans="29:29" x14ac:dyDescent="0.25">
      <c r="AC21037" s="379"/>
    </row>
    <row r="21038" spans="29:29" x14ac:dyDescent="0.25">
      <c r="AC21038" s="379"/>
    </row>
    <row r="21039" spans="29:29" x14ac:dyDescent="0.25">
      <c r="AC21039" s="379"/>
    </row>
    <row r="21040" spans="29:29" x14ac:dyDescent="0.25">
      <c r="AC21040" s="379"/>
    </row>
    <row r="21041" spans="29:29" x14ac:dyDescent="0.25">
      <c r="AC21041" s="379"/>
    </row>
    <row r="21042" spans="29:29" x14ac:dyDescent="0.25">
      <c r="AC21042" s="379"/>
    </row>
    <row r="21043" spans="29:29" x14ac:dyDescent="0.25">
      <c r="AC21043" s="379"/>
    </row>
    <row r="21044" spans="29:29" x14ac:dyDescent="0.25">
      <c r="AC21044" s="379"/>
    </row>
    <row r="21045" spans="29:29" x14ac:dyDescent="0.25">
      <c r="AC21045" s="379"/>
    </row>
    <row r="21046" spans="29:29" x14ac:dyDescent="0.25">
      <c r="AC21046" s="379"/>
    </row>
    <row r="21047" spans="29:29" x14ac:dyDescent="0.25">
      <c r="AC21047" s="379"/>
    </row>
    <row r="21048" spans="29:29" x14ac:dyDescent="0.25">
      <c r="AC21048" s="379"/>
    </row>
    <row r="21049" spans="29:29" x14ac:dyDescent="0.25">
      <c r="AC21049" s="379"/>
    </row>
    <row r="21050" spans="29:29" x14ac:dyDescent="0.25">
      <c r="AC21050" s="379"/>
    </row>
    <row r="21051" spans="29:29" x14ac:dyDescent="0.25">
      <c r="AC21051" s="379"/>
    </row>
    <row r="21052" spans="29:29" x14ac:dyDescent="0.25">
      <c r="AC21052" s="379"/>
    </row>
    <row r="21053" spans="29:29" x14ac:dyDescent="0.25">
      <c r="AC21053" s="379"/>
    </row>
    <row r="21054" spans="29:29" x14ac:dyDescent="0.25">
      <c r="AC21054" s="379"/>
    </row>
    <row r="21055" spans="29:29" x14ac:dyDescent="0.25">
      <c r="AC21055" s="379"/>
    </row>
    <row r="21056" spans="29:29" x14ac:dyDescent="0.25">
      <c r="AC21056" s="379"/>
    </row>
    <row r="21057" spans="29:29" x14ac:dyDescent="0.25">
      <c r="AC21057" s="379"/>
    </row>
    <row r="21058" spans="29:29" x14ac:dyDescent="0.25">
      <c r="AC21058" s="379"/>
    </row>
    <row r="21059" spans="29:29" x14ac:dyDescent="0.25">
      <c r="AC21059" s="379"/>
    </row>
    <row r="21060" spans="29:29" x14ac:dyDescent="0.25">
      <c r="AC21060" s="379"/>
    </row>
    <row r="21061" spans="29:29" x14ac:dyDescent="0.25">
      <c r="AC21061" s="379"/>
    </row>
    <row r="21062" spans="29:29" x14ac:dyDescent="0.25">
      <c r="AC21062" s="379"/>
    </row>
    <row r="21063" spans="29:29" x14ac:dyDescent="0.25">
      <c r="AC21063" s="379"/>
    </row>
    <row r="21064" spans="29:29" x14ac:dyDescent="0.25">
      <c r="AC21064" s="379"/>
    </row>
    <row r="21065" spans="29:29" x14ac:dyDescent="0.25">
      <c r="AC21065" s="379"/>
    </row>
    <row r="21066" spans="29:29" x14ac:dyDescent="0.25">
      <c r="AC21066" s="379"/>
    </row>
    <row r="21067" spans="29:29" x14ac:dyDescent="0.25">
      <c r="AC21067" s="379"/>
    </row>
    <row r="21068" spans="29:29" x14ac:dyDescent="0.25">
      <c r="AC21068" s="379"/>
    </row>
    <row r="21069" spans="29:29" x14ac:dyDescent="0.25">
      <c r="AC21069" s="379"/>
    </row>
    <row r="21070" spans="29:29" x14ac:dyDescent="0.25">
      <c r="AC21070" s="379"/>
    </row>
    <row r="21071" spans="29:29" x14ac:dyDescent="0.25">
      <c r="AC21071" s="379"/>
    </row>
    <row r="21072" spans="29:29" x14ac:dyDescent="0.25">
      <c r="AC21072" s="379"/>
    </row>
    <row r="21073" spans="29:29" x14ac:dyDescent="0.25">
      <c r="AC21073" s="379"/>
    </row>
    <row r="21074" spans="29:29" x14ac:dyDescent="0.25">
      <c r="AC21074" s="379"/>
    </row>
    <row r="21075" spans="29:29" x14ac:dyDescent="0.25">
      <c r="AC21075" s="379"/>
    </row>
    <row r="21076" spans="29:29" x14ac:dyDescent="0.25">
      <c r="AC21076" s="379"/>
    </row>
    <row r="21077" spans="29:29" x14ac:dyDescent="0.25">
      <c r="AC21077" s="379"/>
    </row>
    <row r="21078" spans="29:29" x14ac:dyDescent="0.25">
      <c r="AC21078" s="379"/>
    </row>
    <row r="21079" spans="29:29" x14ac:dyDescent="0.25">
      <c r="AC21079" s="379"/>
    </row>
    <row r="21080" spans="29:29" x14ac:dyDescent="0.25">
      <c r="AC21080" s="379"/>
    </row>
    <row r="21081" spans="29:29" x14ac:dyDescent="0.25">
      <c r="AC21081" s="379"/>
    </row>
    <row r="21082" spans="29:29" x14ac:dyDescent="0.25">
      <c r="AC21082" s="379"/>
    </row>
    <row r="21083" spans="29:29" x14ac:dyDescent="0.25">
      <c r="AC21083" s="379"/>
    </row>
    <row r="21084" spans="29:29" x14ac:dyDescent="0.25">
      <c r="AC21084" s="379"/>
    </row>
    <row r="21085" spans="29:29" x14ac:dyDescent="0.25">
      <c r="AC21085" s="379"/>
    </row>
    <row r="21086" spans="29:29" x14ac:dyDescent="0.25">
      <c r="AC21086" s="379"/>
    </row>
    <row r="21087" spans="29:29" x14ac:dyDescent="0.25">
      <c r="AC21087" s="379"/>
    </row>
    <row r="21088" spans="29:29" x14ac:dyDescent="0.25">
      <c r="AC21088" s="379"/>
    </row>
    <row r="21089" spans="29:29" x14ac:dyDescent="0.25">
      <c r="AC21089" s="379"/>
    </row>
    <row r="21090" spans="29:29" x14ac:dyDescent="0.25">
      <c r="AC21090" s="379"/>
    </row>
    <row r="21091" spans="29:29" x14ac:dyDescent="0.25">
      <c r="AC21091" s="379"/>
    </row>
    <row r="21092" spans="29:29" x14ac:dyDescent="0.25">
      <c r="AC21092" s="379"/>
    </row>
    <row r="21093" spans="29:29" x14ac:dyDescent="0.25">
      <c r="AC21093" s="379"/>
    </row>
    <row r="21094" spans="29:29" x14ac:dyDescent="0.25">
      <c r="AC21094" s="379"/>
    </row>
    <row r="21095" spans="29:29" x14ac:dyDescent="0.25">
      <c r="AC21095" s="379"/>
    </row>
    <row r="21096" spans="29:29" x14ac:dyDescent="0.25">
      <c r="AC21096" s="379"/>
    </row>
    <row r="21097" spans="29:29" x14ac:dyDescent="0.25">
      <c r="AC21097" s="379"/>
    </row>
    <row r="21098" spans="29:29" x14ac:dyDescent="0.25">
      <c r="AC21098" s="379"/>
    </row>
    <row r="21099" spans="29:29" x14ac:dyDescent="0.25">
      <c r="AC21099" s="379"/>
    </row>
    <row r="21100" spans="29:29" x14ac:dyDescent="0.25">
      <c r="AC21100" s="379"/>
    </row>
    <row r="21101" spans="29:29" x14ac:dyDescent="0.25">
      <c r="AC21101" s="379"/>
    </row>
    <row r="21102" spans="29:29" x14ac:dyDescent="0.25">
      <c r="AC21102" s="379"/>
    </row>
    <row r="21103" spans="29:29" x14ac:dyDescent="0.25">
      <c r="AC21103" s="379"/>
    </row>
    <row r="21104" spans="29:29" x14ac:dyDescent="0.25">
      <c r="AC21104" s="379"/>
    </row>
    <row r="21105" spans="29:29" x14ac:dyDescent="0.25">
      <c r="AC21105" s="379"/>
    </row>
    <row r="21106" spans="29:29" x14ac:dyDescent="0.25">
      <c r="AC21106" s="379"/>
    </row>
    <row r="21107" spans="29:29" x14ac:dyDescent="0.25">
      <c r="AC21107" s="379"/>
    </row>
    <row r="21108" spans="29:29" x14ac:dyDescent="0.25">
      <c r="AC21108" s="379"/>
    </row>
    <row r="21109" spans="29:29" x14ac:dyDescent="0.25">
      <c r="AC21109" s="379"/>
    </row>
    <row r="21110" spans="29:29" x14ac:dyDescent="0.25">
      <c r="AC21110" s="379"/>
    </row>
    <row r="21111" spans="29:29" x14ac:dyDescent="0.25">
      <c r="AC21111" s="379"/>
    </row>
    <row r="21112" spans="29:29" x14ac:dyDescent="0.25">
      <c r="AC21112" s="379"/>
    </row>
    <row r="21113" spans="29:29" x14ac:dyDescent="0.25">
      <c r="AC21113" s="379"/>
    </row>
    <row r="21114" spans="29:29" x14ac:dyDescent="0.25">
      <c r="AC21114" s="379"/>
    </row>
    <row r="21115" spans="29:29" x14ac:dyDescent="0.25">
      <c r="AC21115" s="379"/>
    </row>
    <row r="21116" spans="29:29" x14ac:dyDescent="0.25">
      <c r="AC21116" s="379"/>
    </row>
    <row r="21117" spans="29:29" x14ac:dyDescent="0.25">
      <c r="AC21117" s="379"/>
    </row>
    <row r="21118" spans="29:29" x14ac:dyDescent="0.25">
      <c r="AC21118" s="379"/>
    </row>
    <row r="21119" spans="29:29" x14ac:dyDescent="0.25">
      <c r="AC21119" s="379"/>
    </row>
    <row r="21120" spans="29:29" x14ac:dyDescent="0.25">
      <c r="AC21120" s="379"/>
    </row>
    <row r="21121" spans="29:29" x14ac:dyDescent="0.25">
      <c r="AC21121" s="379"/>
    </row>
    <row r="21122" spans="29:29" x14ac:dyDescent="0.25">
      <c r="AC21122" s="379"/>
    </row>
    <row r="21123" spans="29:29" x14ac:dyDescent="0.25">
      <c r="AC21123" s="379"/>
    </row>
    <row r="21124" spans="29:29" x14ac:dyDescent="0.25">
      <c r="AC21124" s="379"/>
    </row>
    <row r="21125" spans="29:29" x14ac:dyDescent="0.25">
      <c r="AC21125" s="379"/>
    </row>
    <row r="21126" spans="29:29" x14ac:dyDescent="0.25">
      <c r="AC21126" s="379"/>
    </row>
    <row r="21127" spans="29:29" x14ac:dyDescent="0.25">
      <c r="AC21127" s="379"/>
    </row>
    <row r="21128" spans="29:29" x14ac:dyDescent="0.25">
      <c r="AC21128" s="379"/>
    </row>
    <row r="21129" spans="29:29" x14ac:dyDescent="0.25">
      <c r="AC21129" s="379"/>
    </row>
    <row r="21130" spans="29:29" x14ac:dyDescent="0.25">
      <c r="AC21130" s="379"/>
    </row>
    <row r="21131" spans="29:29" x14ac:dyDescent="0.25">
      <c r="AC21131" s="379"/>
    </row>
    <row r="21132" spans="29:29" x14ac:dyDescent="0.25">
      <c r="AC21132" s="379"/>
    </row>
    <row r="21133" spans="29:29" x14ac:dyDescent="0.25">
      <c r="AC21133" s="379"/>
    </row>
    <row r="21134" spans="29:29" x14ac:dyDescent="0.25">
      <c r="AC21134" s="379"/>
    </row>
    <row r="21135" spans="29:29" x14ac:dyDescent="0.25">
      <c r="AC21135" s="379"/>
    </row>
    <row r="21136" spans="29:29" x14ac:dyDescent="0.25">
      <c r="AC21136" s="379"/>
    </row>
    <row r="21137" spans="29:29" x14ac:dyDescent="0.25">
      <c r="AC21137" s="379"/>
    </row>
    <row r="21138" spans="29:29" x14ac:dyDescent="0.25">
      <c r="AC21138" s="379"/>
    </row>
    <row r="21139" spans="29:29" x14ac:dyDescent="0.25">
      <c r="AC21139" s="379"/>
    </row>
    <row r="21140" spans="29:29" x14ac:dyDescent="0.25">
      <c r="AC21140" s="379"/>
    </row>
    <row r="21141" spans="29:29" x14ac:dyDescent="0.25">
      <c r="AC21141" s="379"/>
    </row>
    <row r="21142" spans="29:29" x14ac:dyDescent="0.25">
      <c r="AC21142" s="379"/>
    </row>
    <row r="21143" spans="29:29" x14ac:dyDescent="0.25">
      <c r="AC21143" s="379"/>
    </row>
    <row r="21144" spans="29:29" x14ac:dyDescent="0.25">
      <c r="AC21144" s="379"/>
    </row>
    <row r="21145" spans="29:29" x14ac:dyDescent="0.25">
      <c r="AC21145" s="379"/>
    </row>
    <row r="21146" spans="29:29" x14ac:dyDescent="0.25">
      <c r="AC21146" s="379"/>
    </row>
    <row r="21147" spans="29:29" x14ac:dyDescent="0.25">
      <c r="AC21147" s="379"/>
    </row>
    <row r="21148" spans="29:29" x14ac:dyDescent="0.25">
      <c r="AC21148" s="379"/>
    </row>
    <row r="21149" spans="29:29" x14ac:dyDescent="0.25">
      <c r="AC21149" s="379"/>
    </row>
    <row r="21150" spans="29:29" x14ac:dyDescent="0.25">
      <c r="AC21150" s="379"/>
    </row>
    <row r="21151" spans="29:29" x14ac:dyDescent="0.25">
      <c r="AC21151" s="379"/>
    </row>
    <row r="21152" spans="29:29" x14ac:dyDescent="0.25">
      <c r="AC21152" s="379"/>
    </row>
    <row r="21153" spans="29:29" x14ac:dyDescent="0.25">
      <c r="AC21153" s="379"/>
    </row>
    <row r="21154" spans="29:29" x14ac:dyDescent="0.25">
      <c r="AC21154" s="379"/>
    </row>
    <row r="21155" spans="29:29" x14ac:dyDescent="0.25">
      <c r="AC21155" s="379"/>
    </row>
    <row r="21156" spans="29:29" x14ac:dyDescent="0.25">
      <c r="AC21156" s="379"/>
    </row>
    <row r="21157" spans="29:29" x14ac:dyDescent="0.25">
      <c r="AC21157" s="379"/>
    </row>
    <row r="21158" spans="29:29" x14ac:dyDescent="0.25">
      <c r="AC21158" s="379"/>
    </row>
    <row r="21159" spans="29:29" x14ac:dyDescent="0.25">
      <c r="AC21159" s="379"/>
    </row>
    <row r="21160" spans="29:29" x14ac:dyDescent="0.25">
      <c r="AC21160" s="379"/>
    </row>
    <row r="21161" spans="29:29" x14ac:dyDescent="0.25">
      <c r="AC21161" s="379"/>
    </row>
    <row r="21162" spans="29:29" x14ac:dyDescent="0.25">
      <c r="AC21162" s="379"/>
    </row>
    <row r="21163" spans="29:29" x14ac:dyDescent="0.25">
      <c r="AC21163" s="379"/>
    </row>
    <row r="21164" spans="29:29" x14ac:dyDescent="0.25">
      <c r="AC21164" s="379"/>
    </row>
    <row r="21165" spans="29:29" x14ac:dyDescent="0.25">
      <c r="AC21165" s="379"/>
    </row>
    <row r="21166" spans="29:29" x14ac:dyDescent="0.25">
      <c r="AC21166" s="379"/>
    </row>
    <row r="21167" spans="29:29" x14ac:dyDescent="0.25">
      <c r="AC21167" s="379"/>
    </row>
    <row r="21168" spans="29:29" x14ac:dyDescent="0.25">
      <c r="AC21168" s="379"/>
    </row>
    <row r="21169" spans="29:29" x14ac:dyDescent="0.25">
      <c r="AC21169" s="379"/>
    </row>
    <row r="21170" spans="29:29" x14ac:dyDescent="0.25">
      <c r="AC21170" s="379"/>
    </row>
    <row r="21171" spans="29:29" x14ac:dyDescent="0.25">
      <c r="AC21171" s="379"/>
    </row>
    <row r="21172" spans="29:29" x14ac:dyDescent="0.25">
      <c r="AC21172" s="379"/>
    </row>
    <row r="21173" spans="29:29" x14ac:dyDescent="0.25">
      <c r="AC21173" s="379"/>
    </row>
    <row r="21174" spans="29:29" x14ac:dyDescent="0.25">
      <c r="AC21174" s="379"/>
    </row>
    <row r="21175" spans="29:29" x14ac:dyDescent="0.25">
      <c r="AC21175" s="379"/>
    </row>
    <row r="21176" spans="29:29" x14ac:dyDescent="0.25">
      <c r="AC21176" s="379"/>
    </row>
    <row r="21177" spans="29:29" x14ac:dyDescent="0.25">
      <c r="AC21177" s="379"/>
    </row>
    <row r="21178" spans="29:29" x14ac:dyDescent="0.25">
      <c r="AC21178" s="379"/>
    </row>
    <row r="21179" spans="29:29" x14ac:dyDescent="0.25">
      <c r="AC21179" s="379"/>
    </row>
    <row r="21180" spans="29:29" x14ac:dyDescent="0.25">
      <c r="AC21180" s="379"/>
    </row>
    <row r="21181" spans="29:29" x14ac:dyDescent="0.25">
      <c r="AC21181" s="379"/>
    </row>
    <row r="21182" spans="29:29" x14ac:dyDescent="0.25">
      <c r="AC21182" s="379"/>
    </row>
    <row r="21183" spans="29:29" x14ac:dyDescent="0.25">
      <c r="AC21183" s="379"/>
    </row>
    <row r="21184" spans="29:29" x14ac:dyDescent="0.25">
      <c r="AC21184" s="379"/>
    </row>
    <row r="21185" spans="29:29" x14ac:dyDescent="0.25">
      <c r="AC21185" s="379"/>
    </row>
    <row r="21186" spans="29:29" x14ac:dyDescent="0.25">
      <c r="AC21186" s="379"/>
    </row>
    <row r="21187" spans="29:29" x14ac:dyDescent="0.25">
      <c r="AC21187" s="379"/>
    </row>
    <row r="21188" spans="29:29" x14ac:dyDescent="0.25">
      <c r="AC21188" s="379"/>
    </row>
    <row r="21189" spans="29:29" x14ac:dyDescent="0.25">
      <c r="AC21189" s="379"/>
    </row>
    <row r="21190" spans="29:29" x14ac:dyDescent="0.25">
      <c r="AC21190" s="379"/>
    </row>
    <row r="21191" spans="29:29" x14ac:dyDescent="0.25">
      <c r="AC21191" s="379"/>
    </row>
    <row r="21192" spans="29:29" x14ac:dyDescent="0.25">
      <c r="AC21192" s="379"/>
    </row>
    <row r="21193" spans="29:29" x14ac:dyDescent="0.25">
      <c r="AC21193" s="379"/>
    </row>
    <row r="21194" spans="29:29" x14ac:dyDescent="0.25">
      <c r="AC21194" s="379"/>
    </row>
    <row r="21195" spans="29:29" x14ac:dyDescent="0.25">
      <c r="AC21195" s="379"/>
    </row>
    <row r="21196" spans="29:29" x14ac:dyDescent="0.25">
      <c r="AC21196" s="379"/>
    </row>
    <row r="21197" spans="29:29" x14ac:dyDescent="0.25">
      <c r="AC21197" s="379"/>
    </row>
    <row r="21198" spans="29:29" x14ac:dyDescent="0.25">
      <c r="AC21198" s="379"/>
    </row>
    <row r="21199" spans="29:29" x14ac:dyDescent="0.25">
      <c r="AC21199" s="379"/>
    </row>
    <row r="21200" spans="29:29" x14ac:dyDescent="0.25">
      <c r="AC21200" s="379"/>
    </row>
    <row r="21201" spans="29:29" x14ac:dyDescent="0.25">
      <c r="AC21201" s="379"/>
    </row>
    <row r="21202" spans="29:29" x14ac:dyDescent="0.25">
      <c r="AC21202" s="379"/>
    </row>
    <row r="21203" spans="29:29" x14ac:dyDescent="0.25">
      <c r="AC21203" s="379"/>
    </row>
    <row r="21204" spans="29:29" x14ac:dyDescent="0.25">
      <c r="AC21204" s="379"/>
    </row>
    <row r="21205" spans="29:29" x14ac:dyDescent="0.25">
      <c r="AC21205" s="379"/>
    </row>
    <row r="21206" spans="29:29" x14ac:dyDescent="0.25">
      <c r="AC21206" s="379"/>
    </row>
    <row r="21207" spans="29:29" x14ac:dyDescent="0.25">
      <c r="AC21207" s="379"/>
    </row>
    <row r="21208" spans="29:29" x14ac:dyDescent="0.25">
      <c r="AC21208" s="379"/>
    </row>
    <row r="21209" spans="29:29" x14ac:dyDescent="0.25">
      <c r="AC21209" s="379"/>
    </row>
    <row r="21210" spans="29:29" x14ac:dyDescent="0.25">
      <c r="AC21210" s="379"/>
    </row>
    <row r="21211" spans="29:29" x14ac:dyDescent="0.25">
      <c r="AC21211" s="379"/>
    </row>
    <row r="21212" spans="29:29" x14ac:dyDescent="0.25">
      <c r="AC21212" s="379"/>
    </row>
    <row r="21213" spans="29:29" x14ac:dyDescent="0.25">
      <c r="AC21213" s="379"/>
    </row>
    <row r="21214" spans="29:29" x14ac:dyDescent="0.25">
      <c r="AC21214" s="379"/>
    </row>
    <row r="21215" spans="29:29" x14ac:dyDescent="0.25">
      <c r="AC21215" s="379"/>
    </row>
    <row r="21216" spans="29:29" x14ac:dyDescent="0.25">
      <c r="AC21216" s="379"/>
    </row>
    <row r="21217" spans="29:29" x14ac:dyDescent="0.25">
      <c r="AC21217" s="379"/>
    </row>
    <row r="21218" spans="29:29" x14ac:dyDescent="0.25">
      <c r="AC21218" s="379"/>
    </row>
    <row r="21219" spans="29:29" x14ac:dyDescent="0.25">
      <c r="AC21219" s="379"/>
    </row>
    <row r="21220" spans="29:29" x14ac:dyDescent="0.25">
      <c r="AC21220" s="379"/>
    </row>
    <row r="21221" spans="29:29" x14ac:dyDescent="0.25">
      <c r="AC21221" s="379"/>
    </row>
    <row r="21222" spans="29:29" x14ac:dyDescent="0.25">
      <c r="AC21222" s="379"/>
    </row>
    <row r="21223" spans="29:29" x14ac:dyDescent="0.25">
      <c r="AC21223" s="379"/>
    </row>
    <row r="21224" spans="29:29" x14ac:dyDescent="0.25">
      <c r="AC21224" s="379"/>
    </row>
    <row r="21225" spans="29:29" x14ac:dyDescent="0.25">
      <c r="AC21225" s="379"/>
    </row>
    <row r="21226" spans="29:29" x14ac:dyDescent="0.25">
      <c r="AC21226" s="379"/>
    </row>
    <row r="21227" spans="29:29" x14ac:dyDescent="0.25">
      <c r="AC21227" s="379"/>
    </row>
    <row r="21228" spans="29:29" x14ac:dyDescent="0.25">
      <c r="AC21228" s="379"/>
    </row>
    <row r="21229" spans="29:29" x14ac:dyDescent="0.25">
      <c r="AC21229" s="379"/>
    </row>
    <row r="21230" spans="29:29" x14ac:dyDescent="0.25">
      <c r="AC21230" s="379"/>
    </row>
    <row r="21231" spans="29:29" x14ac:dyDescent="0.25">
      <c r="AC21231" s="379"/>
    </row>
    <row r="21232" spans="29:29" x14ac:dyDescent="0.25">
      <c r="AC21232" s="379"/>
    </row>
    <row r="21233" spans="29:29" x14ac:dyDescent="0.25">
      <c r="AC21233" s="379"/>
    </row>
    <row r="21234" spans="29:29" x14ac:dyDescent="0.25">
      <c r="AC21234" s="379"/>
    </row>
    <row r="21235" spans="29:29" x14ac:dyDescent="0.25">
      <c r="AC21235" s="379"/>
    </row>
    <row r="21236" spans="29:29" x14ac:dyDescent="0.25">
      <c r="AC21236" s="379"/>
    </row>
    <row r="21237" spans="29:29" x14ac:dyDescent="0.25">
      <c r="AC21237" s="379"/>
    </row>
    <row r="21238" spans="29:29" x14ac:dyDescent="0.25">
      <c r="AC21238" s="379"/>
    </row>
    <row r="21239" spans="29:29" x14ac:dyDescent="0.25">
      <c r="AC21239" s="379"/>
    </row>
    <row r="21240" spans="29:29" x14ac:dyDescent="0.25">
      <c r="AC21240" s="379"/>
    </row>
    <row r="21241" spans="29:29" x14ac:dyDescent="0.25">
      <c r="AC21241" s="379"/>
    </row>
    <row r="21242" spans="29:29" x14ac:dyDescent="0.25">
      <c r="AC21242" s="379"/>
    </row>
    <row r="21243" spans="29:29" x14ac:dyDescent="0.25">
      <c r="AC21243" s="379"/>
    </row>
    <row r="21244" spans="29:29" x14ac:dyDescent="0.25">
      <c r="AC21244" s="379"/>
    </row>
    <row r="21245" spans="29:29" x14ac:dyDescent="0.25">
      <c r="AC21245" s="379"/>
    </row>
    <row r="21246" spans="29:29" x14ac:dyDescent="0.25">
      <c r="AC21246" s="379"/>
    </row>
    <row r="21247" spans="29:29" x14ac:dyDescent="0.25">
      <c r="AC21247" s="379"/>
    </row>
    <row r="21248" spans="29:29" x14ac:dyDescent="0.25">
      <c r="AC21248" s="379"/>
    </row>
    <row r="21249" spans="29:29" x14ac:dyDescent="0.25">
      <c r="AC21249" s="379"/>
    </row>
    <row r="21250" spans="29:29" x14ac:dyDescent="0.25">
      <c r="AC21250" s="379"/>
    </row>
    <row r="21251" spans="29:29" x14ac:dyDescent="0.25">
      <c r="AC21251" s="379"/>
    </row>
    <row r="21252" spans="29:29" x14ac:dyDescent="0.25">
      <c r="AC21252" s="379"/>
    </row>
    <row r="21253" spans="29:29" x14ac:dyDescent="0.25">
      <c r="AC21253" s="379"/>
    </row>
    <row r="21254" spans="29:29" x14ac:dyDescent="0.25">
      <c r="AC21254" s="379"/>
    </row>
    <row r="21255" spans="29:29" x14ac:dyDescent="0.25">
      <c r="AC21255" s="379"/>
    </row>
    <row r="21256" spans="29:29" x14ac:dyDescent="0.25">
      <c r="AC21256" s="379"/>
    </row>
    <row r="21257" spans="29:29" x14ac:dyDescent="0.25">
      <c r="AC21257" s="379"/>
    </row>
    <row r="21258" spans="29:29" x14ac:dyDescent="0.25">
      <c r="AC21258" s="379"/>
    </row>
    <row r="21259" spans="29:29" x14ac:dyDescent="0.25">
      <c r="AC21259" s="379"/>
    </row>
    <row r="21260" spans="29:29" x14ac:dyDescent="0.25">
      <c r="AC21260" s="379"/>
    </row>
    <row r="21261" spans="29:29" x14ac:dyDescent="0.25">
      <c r="AC21261" s="379"/>
    </row>
    <row r="21262" spans="29:29" x14ac:dyDescent="0.25">
      <c r="AC21262" s="379"/>
    </row>
    <row r="21263" spans="29:29" x14ac:dyDescent="0.25">
      <c r="AC21263" s="379"/>
    </row>
    <row r="21264" spans="29:29" x14ac:dyDescent="0.25">
      <c r="AC21264" s="379"/>
    </row>
    <row r="21265" spans="29:29" x14ac:dyDescent="0.25">
      <c r="AC21265" s="379"/>
    </row>
    <row r="21266" spans="29:29" x14ac:dyDescent="0.25">
      <c r="AC21266" s="379"/>
    </row>
    <row r="21267" spans="29:29" x14ac:dyDescent="0.25">
      <c r="AC21267" s="379"/>
    </row>
    <row r="21268" spans="29:29" x14ac:dyDescent="0.25">
      <c r="AC21268" s="379"/>
    </row>
    <row r="21269" spans="29:29" x14ac:dyDescent="0.25">
      <c r="AC21269" s="379"/>
    </row>
    <row r="21270" spans="29:29" x14ac:dyDescent="0.25">
      <c r="AC21270" s="379"/>
    </row>
    <row r="21271" spans="29:29" x14ac:dyDescent="0.25">
      <c r="AC21271" s="379"/>
    </row>
    <row r="21272" spans="29:29" x14ac:dyDescent="0.25">
      <c r="AC21272" s="379"/>
    </row>
    <row r="21273" spans="29:29" x14ac:dyDescent="0.25">
      <c r="AC21273" s="379"/>
    </row>
    <row r="21274" spans="29:29" x14ac:dyDescent="0.25">
      <c r="AC21274" s="379"/>
    </row>
    <row r="21275" spans="29:29" x14ac:dyDescent="0.25">
      <c r="AC21275" s="379"/>
    </row>
    <row r="21276" spans="29:29" x14ac:dyDescent="0.25">
      <c r="AC21276" s="379"/>
    </row>
    <row r="21277" spans="29:29" x14ac:dyDescent="0.25">
      <c r="AC21277" s="379"/>
    </row>
    <row r="21278" spans="29:29" x14ac:dyDescent="0.25">
      <c r="AC21278" s="379"/>
    </row>
    <row r="21279" spans="29:29" x14ac:dyDescent="0.25">
      <c r="AC21279" s="379"/>
    </row>
    <row r="21280" spans="29:29" x14ac:dyDescent="0.25">
      <c r="AC21280" s="379"/>
    </row>
    <row r="21281" spans="29:29" x14ac:dyDescent="0.25">
      <c r="AC21281" s="379"/>
    </row>
    <row r="21282" spans="29:29" x14ac:dyDescent="0.25">
      <c r="AC21282" s="379"/>
    </row>
    <row r="21283" spans="29:29" x14ac:dyDescent="0.25">
      <c r="AC21283" s="379"/>
    </row>
    <row r="21284" spans="29:29" x14ac:dyDescent="0.25">
      <c r="AC21284" s="379"/>
    </row>
    <row r="21285" spans="29:29" x14ac:dyDescent="0.25">
      <c r="AC21285" s="379"/>
    </row>
    <row r="21286" spans="29:29" x14ac:dyDescent="0.25">
      <c r="AC21286" s="379"/>
    </row>
    <row r="21287" spans="29:29" x14ac:dyDescent="0.25">
      <c r="AC21287" s="379"/>
    </row>
    <row r="21288" spans="29:29" x14ac:dyDescent="0.25">
      <c r="AC21288" s="379"/>
    </row>
    <row r="21289" spans="29:29" x14ac:dyDescent="0.25">
      <c r="AC21289" s="379"/>
    </row>
    <row r="21290" spans="29:29" x14ac:dyDescent="0.25">
      <c r="AC21290" s="379"/>
    </row>
    <row r="21291" spans="29:29" x14ac:dyDescent="0.25">
      <c r="AC21291" s="379"/>
    </row>
    <row r="21292" spans="29:29" x14ac:dyDescent="0.25">
      <c r="AC21292" s="379"/>
    </row>
    <row r="21293" spans="29:29" x14ac:dyDescent="0.25">
      <c r="AC21293" s="379"/>
    </row>
    <row r="21294" spans="29:29" x14ac:dyDescent="0.25">
      <c r="AC21294" s="379"/>
    </row>
    <row r="21295" spans="29:29" x14ac:dyDescent="0.25">
      <c r="AC21295" s="379"/>
    </row>
    <row r="21296" spans="29:29" x14ac:dyDescent="0.25">
      <c r="AC21296" s="379"/>
    </row>
    <row r="21297" spans="29:29" x14ac:dyDescent="0.25">
      <c r="AC21297" s="379"/>
    </row>
    <row r="21298" spans="29:29" x14ac:dyDescent="0.25">
      <c r="AC21298" s="379"/>
    </row>
    <row r="21299" spans="29:29" x14ac:dyDescent="0.25">
      <c r="AC21299" s="379"/>
    </row>
    <row r="21300" spans="29:29" x14ac:dyDescent="0.25">
      <c r="AC21300" s="379"/>
    </row>
    <row r="21301" spans="29:29" x14ac:dyDescent="0.25">
      <c r="AC21301" s="379"/>
    </row>
    <row r="21302" spans="29:29" x14ac:dyDescent="0.25">
      <c r="AC21302" s="379"/>
    </row>
    <row r="21303" spans="29:29" x14ac:dyDescent="0.25">
      <c r="AC21303" s="379"/>
    </row>
    <row r="21304" spans="29:29" x14ac:dyDescent="0.25">
      <c r="AC21304" s="379"/>
    </row>
    <row r="21305" spans="29:29" x14ac:dyDescent="0.25">
      <c r="AC21305" s="379"/>
    </row>
    <row r="21306" spans="29:29" x14ac:dyDescent="0.25">
      <c r="AC21306" s="379"/>
    </row>
    <row r="21307" spans="29:29" x14ac:dyDescent="0.25">
      <c r="AC21307" s="379"/>
    </row>
    <row r="21308" spans="29:29" x14ac:dyDescent="0.25">
      <c r="AC21308" s="379"/>
    </row>
    <row r="21309" spans="29:29" x14ac:dyDescent="0.25">
      <c r="AC21309" s="379"/>
    </row>
    <row r="21310" spans="29:29" x14ac:dyDescent="0.25">
      <c r="AC21310" s="379"/>
    </row>
    <row r="21311" spans="29:29" x14ac:dyDescent="0.25">
      <c r="AC21311" s="379"/>
    </row>
    <row r="21312" spans="29:29" x14ac:dyDescent="0.25">
      <c r="AC21312" s="379"/>
    </row>
    <row r="21313" spans="29:29" x14ac:dyDescent="0.25">
      <c r="AC21313" s="379"/>
    </row>
    <row r="21314" spans="29:29" x14ac:dyDescent="0.25">
      <c r="AC21314" s="379"/>
    </row>
    <row r="21315" spans="29:29" x14ac:dyDescent="0.25">
      <c r="AC21315" s="379"/>
    </row>
    <row r="21316" spans="29:29" x14ac:dyDescent="0.25">
      <c r="AC21316" s="379"/>
    </row>
    <row r="21317" spans="29:29" x14ac:dyDescent="0.25">
      <c r="AC21317" s="379"/>
    </row>
    <row r="21318" spans="29:29" x14ac:dyDescent="0.25">
      <c r="AC21318" s="379"/>
    </row>
    <row r="21319" spans="29:29" x14ac:dyDescent="0.25">
      <c r="AC21319" s="379"/>
    </row>
    <row r="21320" spans="29:29" x14ac:dyDescent="0.25">
      <c r="AC21320" s="379"/>
    </row>
    <row r="21321" spans="29:29" x14ac:dyDescent="0.25">
      <c r="AC21321" s="379"/>
    </row>
    <row r="21322" spans="29:29" x14ac:dyDescent="0.25">
      <c r="AC21322" s="379"/>
    </row>
    <row r="21323" spans="29:29" x14ac:dyDescent="0.25">
      <c r="AC21323" s="379"/>
    </row>
    <row r="21324" spans="29:29" x14ac:dyDescent="0.25">
      <c r="AC21324" s="379"/>
    </row>
    <row r="21325" spans="29:29" x14ac:dyDescent="0.25">
      <c r="AC21325" s="379"/>
    </row>
    <row r="21326" spans="29:29" x14ac:dyDescent="0.25">
      <c r="AC21326" s="379"/>
    </row>
    <row r="21327" spans="29:29" x14ac:dyDescent="0.25">
      <c r="AC21327" s="379"/>
    </row>
    <row r="21328" spans="29:29" x14ac:dyDescent="0.25">
      <c r="AC21328" s="379"/>
    </row>
    <row r="21329" spans="29:29" x14ac:dyDescent="0.25">
      <c r="AC21329" s="379"/>
    </row>
    <row r="21330" spans="29:29" x14ac:dyDescent="0.25">
      <c r="AC21330" s="379"/>
    </row>
    <row r="21331" spans="29:29" x14ac:dyDescent="0.25">
      <c r="AC21331" s="379"/>
    </row>
    <row r="21332" spans="29:29" x14ac:dyDescent="0.25">
      <c r="AC21332" s="379"/>
    </row>
    <row r="21333" spans="29:29" x14ac:dyDescent="0.25">
      <c r="AC21333" s="379"/>
    </row>
    <row r="21334" spans="29:29" x14ac:dyDescent="0.25">
      <c r="AC21334" s="379"/>
    </row>
    <row r="21335" spans="29:29" x14ac:dyDescent="0.25">
      <c r="AC21335" s="379"/>
    </row>
    <row r="21336" spans="29:29" x14ac:dyDescent="0.25">
      <c r="AC21336" s="379"/>
    </row>
    <row r="21337" spans="29:29" x14ac:dyDescent="0.25">
      <c r="AC21337" s="379"/>
    </row>
    <row r="21338" spans="29:29" x14ac:dyDescent="0.25">
      <c r="AC21338" s="379"/>
    </row>
    <row r="21339" spans="29:29" x14ac:dyDescent="0.25">
      <c r="AC21339" s="379"/>
    </row>
    <row r="21340" spans="29:29" x14ac:dyDescent="0.25">
      <c r="AC21340" s="379"/>
    </row>
    <row r="21341" spans="29:29" x14ac:dyDescent="0.25">
      <c r="AC21341" s="379"/>
    </row>
    <row r="21342" spans="29:29" x14ac:dyDescent="0.25">
      <c r="AC21342" s="379"/>
    </row>
    <row r="21343" spans="29:29" x14ac:dyDescent="0.25">
      <c r="AC21343" s="379"/>
    </row>
    <row r="21344" spans="29:29" x14ac:dyDescent="0.25">
      <c r="AC21344" s="379"/>
    </row>
    <row r="21345" spans="29:29" x14ac:dyDescent="0.25">
      <c r="AC21345" s="379"/>
    </row>
    <row r="21346" spans="29:29" x14ac:dyDescent="0.25">
      <c r="AC21346" s="379"/>
    </row>
    <row r="21347" spans="29:29" x14ac:dyDescent="0.25">
      <c r="AC21347" s="379"/>
    </row>
    <row r="21348" spans="29:29" x14ac:dyDescent="0.25">
      <c r="AC21348" s="379"/>
    </row>
    <row r="21349" spans="29:29" x14ac:dyDescent="0.25">
      <c r="AC21349" s="379"/>
    </row>
    <row r="21350" spans="29:29" x14ac:dyDescent="0.25">
      <c r="AC21350" s="379"/>
    </row>
    <row r="21351" spans="29:29" x14ac:dyDescent="0.25">
      <c r="AC21351" s="379"/>
    </row>
    <row r="21352" spans="29:29" x14ac:dyDescent="0.25">
      <c r="AC21352" s="379"/>
    </row>
    <row r="21353" spans="29:29" x14ac:dyDescent="0.25">
      <c r="AC21353" s="379"/>
    </row>
    <row r="21354" spans="29:29" x14ac:dyDescent="0.25">
      <c r="AC21354" s="379"/>
    </row>
    <row r="21355" spans="29:29" x14ac:dyDescent="0.25">
      <c r="AC21355" s="379"/>
    </row>
    <row r="21356" spans="29:29" x14ac:dyDescent="0.25">
      <c r="AC21356" s="379"/>
    </row>
    <row r="21357" spans="29:29" x14ac:dyDescent="0.25">
      <c r="AC21357" s="379"/>
    </row>
    <row r="21358" spans="29:29" x14ac:dyDescent="0.25">
      <c r="AC21358" s="379"/>
    </row>
    <row r="21359" spans="29:29" x14ac:dyDescent="0.25">
      <c r="AC21359" s="379"/>
    </row>
    <row r="21360" spans="29:29" x14ac:dyDescent="0.25">
      <c r="AC21360" s="379"/>
    </row>
    <row r="21361" spans="29:29" x14ac:dyDescent="0.25">
      <c r="AC21361" s="379"/>
    </row>
    <row r="21362" spans="29:29" x14ac:dyDescent="0.25">
      <c r="AC21362" s="379"/>
    </row>
    <row r="21363" spans="29:29" x14ac:dyDescent="0.25">
      <c r="AC21363" s="379"/>
    </row>
    <row r="21364" spans="29:29" x14ac:dyDescent="0.25">
      <c r="AC21364" s="379"/>
    </row>
    <row r="21365" spans="29:29" x14ac:dyDescent="0.25">
      <c r="AC21365" s="379"/>
    </row>
    <row r="21366" spans="29:29" x14ac:dyDescent="0.25">
      <c r="AC21366" s="379"/>
    </row>
    <row r="21367" spans="29:29" x14ac:dyDescent="0.25">
      <c r="AC21367" s="379"/>
    </row>
    <row r="21368" spans="29:29" x14ac:dyDescent="0.25">
      <c r="AC21368" s="379"/>
    </row>
    <row r="21369" spans="29:29" x14ac:dyDescent="0.25">
      <c r="AC21369" s="379"/>
    </row>
    <row r="21370" spans="29:29" x14ac:dyDescent="0.25">
      <c r="AC21370" s="379"/>
    </row>
    <row r="21371" spans="29:29" x14ac:dyDescent="0.25">
      <c r="AC21371" s="379"/>
    </row>
    <row r="21372" spans="29:29" x14ac:dyDescent="0.25">
      <c r="AC21372" s="379"/>
    </row>
    <row r="21373" spans="29:29" x14ac:dyDescent="0.25">
      <c r="AC21373" s="379"/>
    </row>
    <row r="21374" spans="29:29" x14ac:dyDescent="0.25">
      <c r="AC21374" s="379"/>
    </row>
    <row r="21375" spans="29:29" x14ac:dyDescent="0.25">
      <c r="AC21375" s="379"/>
    </row>
    <row r="21376" spans="29:29" x14ac:dyDescent="0.25">
      <c r="AC21376" s="379"/>
    </row>
    <row r="21377" spans="29:29" x14ac:dyDescent="0.25">
      <c r="AC21377" s="379"/>
    </row>
    <row r="21378" spans="29:29" x14ac:dyDescent="0.25">
      <c r="AC21378" s="379"/>
    </row>
    <row r="21379" spans="29:29" x14ac:dyDescent="0.25">
      <c r="AC21379" s="379"/>
    </row>
    <row r="21380" spans="29:29" x14ac:dyDescent="0.25">
      <c r="AC21380" s="379"/>
    </row>
    <row r="21381" spans="29:29" x14ac:dyDescent="0.25">
      <c r="AC21381" s="379"/>
    </row>
    <row r="21382" spans="29:29" x14ac:dyDescent="0.25">
      <c r="AC21382" s="379"/>
    </row>
    <row r="21383" spans="29:29" x14ac:dyDescent="0.25">
      <c r="AC21383" s="379"/>
    </row>
    <row r="21384" spans="29:29" x14ac:dyDescent="0.25">
      <c r="AC21384" s="379"/>
    </row>
    <row r="21385" spans="29:29" x14ac:dyDescent="0.25">
      <c r="AC21385" s="379"/>
    </row>
    <row r="21386" spans="29:29" x14ac:dyDescent="0.25">
      <c r="AC21386" s="379"/>
    </row>
    <row r="21387" spans="29:29" x14ac:dyDescent="0.25">
      <c r="AC21387" s="379"/>
    </row>
    <row r="21388" spans="29:29" x14ac:dyDescent="0.25">
      <c r="AC21388" s="379"/>
    </row>
    <row r="21389" spans="29:29" x14ac:dyDescent="0.25">
      <c r="AC21389" s="379"/>
    </row>
    <row r="21390" spans="29:29" x14ac:dyDescent="0.25">
      <c r="AC21390" s="379"/>
    </row>
    <row r="21391" spans="29:29" x14ac:dyDescent="0.25">
      <c r="AC21391" s="379"/>
    </row>
    <row r="21392" spans="29:29" x14ac:dyDescent="0.25">
      <c r="AC21392" s="379"/>
    </row>
    <row r="21393" spans="29:29" x14ac:dyDescent="0.25">
      <c r="AC21393" s="379"/>
    </row>
    <row r="21394" spans="29:29" x14ac:dyDescent="0.25">
      <c r="AC21394" s="379"/>
    </row>
    <row r="21395" spans="29:29" x14ac:dyDescent="0.25">
      <c r="AC21395" s="379"/>
    </row>
    <row r="21396" spans="29:29" x14ac:dyDescent="0.25">
      <c r="AC21396" s="379"/>
    </row>
    <row r="21397" spans="29:29" x14ac:dyDescent="0.25">
      <c r="AC21397" s="379"/>
    </row>
    <row r="21398" spans="29:29" x14ac:dyDescent="0.25">
      <c r="AC21398" s="379"/>
    </row>
    <row r="21399" spans="29:29" x14ac:dyDescent="0.25">
      <c r="AC21399" s="379"/>
    </row>
    <row r="21400" spans="29:29" x14ac:dyDescent="0.25">
      <c r="AC21400" s="379"/>
    </row>
    <row r="21401" spans="29:29" x14ac:dyDescent="0.25">
      <c r="AC21401" s="379"/>
    </row>
    <row r="21402" spans="29:29" x14ac:dyDescent="0.25">
      <c r="AC21402" s="379"/>
    </row>
    <row r="21403" spans="29:29" x14ac:dyDescent="0.25">
      <c r="AC21403" s="379"/>
    </row>
    <row r="21404" spans="29:29" x14ac:dyDescent="0.25">
      <c r="AC21404" s="379"/>
    </row>
    <row r="21405" spans="29:29" x14ac:dyDescent="0.25">
      <c r="AC21405" s="379"/>
    </row>
    <row r="21406" spans="29:29" x14ac:dyDescent="0.25">
      <c r="AC21406" s="379"/>
    </row>
    <row r="21407" spans="29:29" x14ac:dyDescent="0.25">
      <c r="AC21407" s="379"/>
    </row>
    <row r="21408" spans="29:29" x14ac:dyDescent="0.25">
      <c r="AC21408" s="379"/>
    </row>
    <row r="21409" spans="29:29" x14ac:dyDescent="0.25">
      <c r="AC21409" s="379"/>
    </row>
    <row r="21410" spans="29:29" x14ac:dyDescent="0.25">
      <c r="AC21410" s="379"/>
    </row>
    <row r="21411" spans="29:29" x14ac:dyDescent="0.25">
      <c r="AC21411" s="379"/>
    </row>
    <row r="21412" spans="29:29" x14ac:dyDescent="0.25">
      <c r="AC21412" s="379"/>
    </row>
    <row r="21413" spans="29:29" x14ac:dyDescent="0.25">
      <c r="AC21413" s="379"/>
    </row>
    <row r="21414" spans="29:29" x14ac:dyDescent="0.25">
      <c r="AC21414" s="379"/>
    </row>
    <row r="21415" spans="29:29" x14ac:dyDescent="0.25">
      <c r="AC21415" s="379"/>
    </row>
    <row r="21416" spans="29:29" x14ac:dyDescent="0.25">
      <c r="AC21416" s="379"/>
    </row>
    <row r="21417" spans="29:29" x14ac:dyDescent="0.25">
      <c r="AC21417" s="379"/>
    </row>
    <row r="21418" spans="29:29" x14ac:dyDescent="0.25">
      <c r="AC21418" s="379"/>
    </row>
    <row r="21419" spans="29:29" x14ac:dyDescent="0.25">
      <c r="AC21419" s="379"/>
    </row>
    <row r="21420" spans="29:29" x14ac:dyDescent="0.25">
      <c r="AC21420" s="379"/>
    </row>
    <row r="21421" spans="29:29" x14ac:dyDescent="0.25">
      <c r="AC21421" s="379"/>
    </row>
    <row r="21422" spans="29:29" x14ac:dyDescent="0.25">
      <c r="AC21422" s="379"/>
    </row>
    <row r="21423" spans="29:29" x14ac:dyDescent="0.25">
      <c r="AC21423" s="379"/>
    </row>
    <row r="21424" spans="29:29" x14ac:dyDescent="0.25">
      <c r="AC21424" s="379"/>
    </row>
    <row r="21425" spans="29:29" x14ac:dyDescent="0.25">
      <c r="AC21425" s="379"/>
    </row>
    <row r="21426" spans="29:29" x14ac:dyDescent="0.25">
      <c r="AC21426" s="379"/>
    </row>
    <row r="21427" spans="29:29" x14ac:dyDescent="0.25">
      <c r="AC21427" s="379"/>
    </row>
    <row r="21428" spans="29:29" x14ac:dyDescent="0.25">
      <c r="AC21428" s="379"/>
    </row>
    <row r="21429" spans="29:29" x14ac:dyDescent="0.25">
      <c r="AC21429" s="379"/>
    </row>
    <row r="21430" spans="29:29" x14ac:dyDescent="0.25">
      <c r="AC21430" s="379"/>
    </row>
    <row r="21431" spans="29:29" x14ac:dyDescent="0.25">
      <c r="AC21431" s="379"/>
    </row>
    <row r="21432" spans="29:29" x14ac:dyDescent="0.25">
      <c r="AC21432" s="379"/>
    </row>
    <row r="21433" spans="29:29" x14ac:dyDescent="0.25">
      <c r="AC21433" s="379"/>
    </row>
    <row r="21434" spans="29:29" x14ac:dyDescent="0.25">
      <c r="AC21434" s="379"/>
    </row>
    <row r="21435" spans="29:29" x14ac:dyDescent="0.25">
      <c r="AC21435" s="379"/>
    </row>
    <row r="21436" spans="29:29" x14ac:dyDescent="0.25">
      <c r="AC21436" s="379"/>
    </row>
    <row r="21437" spans="29:29" x14ac:dyDescent="0.25">
      <c r="AC21437" s="379"/>
    </row>
    <row r="21438" spans="29:29" x14ac:dyDescent="0.25">
      <c r="AC21438" s="379"/>
    </row>
    <row r="21439" spans="29:29" x14ac:dyDescent="0.25">
      <c r="AC21439" s="379"/>
    </row>
    <row r="21440" spans="29:29" x14ac:dyDescent="0.25">
      <c r="AC21440" s="379"/>
    </row>
    <row r="21441" spans="29:29" x14ac:dyDescent="0.25">
      <c r="AC21441" s="379"/>
    </row>
    <row r="21442" spans="29:29" x14ac:dyDescent="0.25">
      <c r="AC21442" s="379"/>
    </row>
    <row r="21443" spans="29:29" x14ac:dyDescent="0.25">
      <c r="AC21443" s="379"/>
    </row>
    <row r="21444" spans="29:29" x14ac:dyDescent="0.25">
      <c r="AC21444" s="379"/>
    </row>
    <row r="21445" spans="29:29" x14ac:dyDescent="0.25">
      <c r="AC21445" s="379"/>
    </row>
    <row r="21446" spans="29:29" x14ac:dyDescent="0.25">
      <c r="AC21446" s="379"/>
    </row>
    <row r="21447" spans="29:29" x14ac:dyDescent="0.25">
      <c r="AC21447" s="379"/>
    </row>
    <row r="21448" spans="29:29" x14ac:dyDescent="0.25">
      <c r="AC21448" s="379"/>
    </row>
    <row r="21449" spans="29:29" x14ac:dyDescent="0.25">
      <c r="AC21449" s="379"/>
    </row>
    <row r="21450" spans="29:29" x14ac:dyDescent="0.25">
      <c r="AC21450" s="379"/>
    </row>
    <row r="21451" spans="29:29" x14ac:dyDescent="0.25">
      <c r="AC21451" s="379"/>
    </row>
    <row r="21452" spans="29:29" x14ac:dyDescent="0.25">
      <c r="AC21452" s="379"/>
    </row>
    <row r="21453" spans="29:29" x14ac:dyDescent="0.25">
      <c r="AC21453" s="379"/>
    </row>
    <row r="21454" spans="29:29" x14ac:dyDescent="0.25">
      <c r="AC21454" s="379"/>
    </row>
    <row r="21455" spans="29:29" x14ac:dyDescent="0.25">
      <c r="AC21455" s="379"/>
    </row>
    <row r="21456" spans="29:29" x14ac:dyDescent="0.25">
      <c r="AC21456" s="379"/>
    </row>
    <row r="21457" spans="29:29" x14ac:dyDescent="0.25">
      <c r="AC21457" s="379"/>
    </row>
    <row r="21458" spans="29:29" x14ac:dyDescent="0.25">
      <c r="AC21458" s="379"/>
    </row>
    <row r="21459" spans="29:29" x14ac:dyDescent="0.25">
      <c r="AC21459" s="379"/>
    </row>
    <row r="21460" spans="29:29" x14ac:dyDescent="0.25">
      <c r="AC21460" s="379"/>
    </row>
    <row r="21461" spans="29:29" x14ac:dyDescent="0.25">
      <c r="AC21461" s="379"/>
    </row>
    <row r="21462" spans="29:29" x14ac:dyDescent="0.25">
      <c r="AC21462" s="379"/>
    </row>
    <row r="21463" spans="29:29" x14ac:dyDescent="0.25">
      <c r="AC21463" s="379"/>
    </row>
    <row r="21464" spans="29:29" x14ac:dyDescent="0.25">
      <c r="AC21464" s="379"/>
    </row>
    <row r="21465" spans="29:29" x14ac:dyDescent="0.25">
      <c r="AC21465" s="379"/>
    </row>
    <row r="21466" spans="29:29" x14ac:dyDescent="0.25">
      <c r="AC21466" s="379"/>
    </row>
    <row r="21467" spans="29:29" x14ac:dyDescent="0.25">
      <c r="AC21467" s="379"/>
    </row>
    <row r="21468" spans="29:29" x14ac:dyDescent="0.25">
      <c r="AC21468" s="379"/>
    </row>
    <row r="21469" spans="29:29" x14ac:dyDescent="0.25">
      <c r="AC21469" s="379"/>
    </row>
    <row r="21470" spans="29:29" x14ac:dyDescent="0.25">
      <c r="AC21470" s="379"/>
    </row>
    <row r="21471" spans="29:29" x14ac:dyDescent="0.25">
      <c r="AC21471" s="379"/>
    </row>
    <row r="21472" spans="29:29" x14ac:dyDescent="0.25">
      <c r="AC21472" s="379"/>
    </row>
    <row r="21473" spans="29:29" x14ac:dyDescent="0.25">
      <c r="AC21473" s="379"/>
    </row>
    <row r="21474" spans="29:29" x14ac:dyDescent="0.25">
      <c r="AC21474" s="379"/>
    </row>
    <row r="21475" spans="29:29" x14ac:dyDescent="0.25">
      <c r="AC21475" s="379"/>
    </row>
    <row r="21476" spans="29:29" x14ac:dyDescent="0.25">
      <c r="AC21476" s="379"/>
    </row>
    <row r="21477" spans="29:29" x14ac:dyDescent="0.25">
      <c r="AC21477" s="379"/>
    </row>
    <row r="21478" spans="29:29" x14ac:dyDescent="0.25">
      <c r="AC21478" s="379"/>
    </row>
    <row r="21479" spans="29:29" x14ac:dyDescent="0.25">
      <c r="AC21479" s="379"/>
    </row>
    <row r="21480" spans="29:29" x14ac:dyDescent="0.25">
      <c r="AC21480" s="379"/>
    </row>
    <row r="21481" spans="29:29" x14ac:dyDescent="0.25">
      <c r="AC21481" s="379"/>
    </row>
    <row r="21482" spans="29:29" x14ac:dyDescent="0.25">
      <c r="AC21482" s="379"/>
    </row>
    <row r="21483" spans="29:29" x14ac:dyDescent="0.25">
      <c r="AC21483" s="379"/>
    </row>
    <row r="21484" spans="29:29" x14ac:dyDescent="0.25">
      <c r="AC21484" s="379"/>
    </row>
    <row r="21485" spans="29:29" x14ac:dyDescent="0.25">
      <c r="AC21485" s="379"/>
    </row>
    <row r="21486" spans="29:29" x14ac:dyDescent="0.25">
      <c r="AC21486" s="379"/>
    </row>
    <row r="21487" spans="29:29" x14ac:dyDescent="0.25">
      <c r="AC21487" s="379"/>
    </row>
    <row r="21488" spans="29:29" x14ac:dyDescent="0.25">
      <c r="AC21488" s="379"/>
    </row>
    <row r="21489" spans="29:29" x14ac:dyDescent="0.25">
      <c r="AC21489" s="379"/>
    </row>
    <row r="21490" spans="29:29" x14ac:dyDescent="0.25">
      <c r="AC21490" s="379"/>
    </row>
    <row r="21491" spans="29:29" x14ac:dyDescent="0.25">
      <c r="AC21491" s="379"/>
    </row>
    <row r="21492" spans="29:29" x14ac:dyDescent="0.25">
      <c r="AC21492" s="379"/>
    </row>
    <row r="21493" spans="29:29" x14ac:dyDescent="0.25">
      <c r="AC21493" s="379"/>
    </row>
    <row r="21494" spans="29:29" x14ac:dyDescent="0.25">
      <c r="AC21494" s="379"/>
    </row>
    <row r="21495" spans="29:29" x14ac:dyDescent="0.25">
      <c r="AC21495" s="379"/>
    </row>
    <row r="21496" spans="29:29" x14ac:dyDescent="0.25">
      <c r="AC21496" s="379"/>
    </row>
    <row r="21497" spans="29:29" x14ac:dyDescent="0.25">
      <c r="AC21497" s="379"/>
    </row>
    <row r="21498" spans="29:29" x14ac:dyDescent="0.25">
      <c r="AC21498" s="379"/>
    </row>
    <row r="21499" spans="29:29" x14ac:dyDescent="0.25">
      <c r="AC21499" s="379"/>
    </row>
    <row r="21500" spans="29:29" x14ac:dyDescent="0.25">
      <c r="AC21500" s="379"/>
    </row>
    <row r="21501" spans="29:29" x14ac:dyDescent="0.25">
      <c r="AC21501" s="379"/>
    </row>
    <row r="21502" spans="29:29" x14ac:dyDescent="0.25">
      <c r="AC21502" s="379"/>
    </row>
    <row r="21503" spans="29:29" x14ac:dyDescent="0.25">
      <c r="AC21503" s="379"/>
    </row>
    <row r="21504" spans="29:29" x14ac:dyDescent="0.25">
      <c r="AC21504" s="379"/>
    </row>
    <row r="21505" spans="29:29" x14ac:dyDescent="0.25">
      <c r="AC21505" s="379"/>
    </row>
    <row r="21506" spans="29:29" x14ac:dyDescent="0.25">
      <c r="AC21506" s="379"/>
    </row>
    <row r="21507" spans="29:29" x14ac:dyDescent="0.25">
      <c r="AC21507" s="379"/>
    </row>
    <row r="21508" spans="29:29" x14ac:dyDescent="0.25">
      <c r="AC21508" s="379"/>
    </row>
    <row r="21509" spans="29:29" x14ac:dyDescent="0.25">
      <c r="AC21509" s="379"/>
    </row>
    <row r="21510" spans="29:29" x14ac:dyDescent="0.25">
      <c r="AC21510" s="379"/>
    </row>
    <row r="21511" spans="29:29" x14ac:dyDescent="0.25">
      <c r="AC21511" s="379"/>
    </row>
    <row r="21512" spans="29:29" x14ac:dyDescent="0.25">
      <c r="AC21512" s="379"/>
    </row>
    <row r="21513" spans="29:29" x14ac:dyDescent="0.25">
      <c r="AC21513" s="379"/>
    </row>
    <row r="21514" spans="29:29" x14ac:dyDescent="0.25">
      <c r="AC21514" s="379"/>
    </row>
    <row r="21515" spans="29:29" x14ac:dyDescent="0.25">
      <c r="AC21515" s="379"/>
    </row>
    <row r="21516" spans="29:29" x14ac:dyDescent="0.25">
      <c r="AC21516" s="379"/>
    </row>
    <row r="21517" spans="29:29" x14ac:dyDescent="0.25">
      <c r="AC21517" s="379"/>
    </row>
    <row r="21518" spans="29:29" x14ac:dyDescent="0.25">
      <c r="AC21518" s="379"/>
    </row>
    <row r="21519" spans="29:29" x14ac:dyDescent="0.25">
      <c r="AC21519" s="379"/>
    </row>
    <row r="21520" spans="29:29" x14ac:dyDescent="0.25">
      <c r="AC21520" s="379"/>
    </row>
    <row r="21521" spans="29:29" x14ac:dyDescent="0.25">
      <c r="AC21521" s="379"/>
    </row>
    <row r="21522" spans="29:29" x14ac:dyDescent="0.25">
      <c r="AC21522" s="379"/>
    </row>
    <row r="21523" spans="29:29" x14ac:dyDescent="0.25">
      <c r="AC21523" s="379"/>
    </row>
    <row r="21524" spans="29:29" x14ac:dyDescent="0.25">
      <c r="AC21524" s="379"/>
    </row>
    <row r="21525" spans="29:29" x14ac:dyDescent="0.25">
      <c r="AC21525" s="379"/>
    </row>
    <row r="21526" spans="29:29" x14ac:dyDescent="0.25">
      <c r="AC21526" s="379"/>
    </row>
    <row r="21527" spans="29:29" x14ac:dyDescent="0.25">
      <c r="AC21527" s="379"/>
    </row>
    <row r="21528" spans="29:29" x14ac:dyDescent="0.25">
      <c r="AC21528" s="379"/>
    </row>
    <row r="21529" spans="29:29" x14ac:dyDescent="0.25">
      <c r="AC21529" s="379"/>
    </row>
    <row r="21530" spans="29:29" x14ac:dyDescent="0.25">
      <c r="AC21530" s="379"/>
    </row>
    <row r="21531" spans="29:29" x14ac:dyDescent="0.25">
      <c r="AC21531" s="379"/>
    </row>
    <row r="21532" spans="29:29" x14ac:dyDescent="0.25">
      <c r="AC21532" s="379"/>
    </row>
    <row r="21533" spans="29:29" x14ac:dyDescent="0.25">
      <c r="AC21533" s="379"/>
    </row>
    <row r="21534" spans="29:29" x14ac:dyDescent="0.25">
      <c r="AC21534" s="379"/>
    </row>
    <row r="21535" spans="29:29" x14ac:dyDescent="0.25">
      <c r="AC21535" s="379"/>
    </row>
    <row r="21536" spans="29:29" x14ac:dyDescent="0.25">
      <c r="AC21536" s="379"/>
    </row>
    <row r="21537" spans="29:29" x14ac:dyDescent="0.25">
      <c r="AC21537" s="379"/>
    </row>
    <row r="21538" spans="29:29" x14ac:dyDescent="0.25">
      <c r="AC21538" s="379"/>
    </row>
    <row r="21539" spans="29:29" x14ac:dyDescent="0.25">
      <c r="AC21539" s="379"/>
    </row>
    <row r="21540" spans="29:29" x14ac:dyDescent="0.25">
      <c r="AC21540" s="379"/>
    </row>
    <row r="21541" spans="29:29" x14ac:dyDescent="0.25">
      <c r="AC21541" s="379"/>
    </row>
    <row r="21542" spans="29:29" x14ac:dyDescent="0.25">
      <c r="AC21542" s="379"/>
    </row>
    <row r="21543" spans="29:29" x14ac:dyDescent="0.25">
      <c r="AC21543" s="379"/>
    </row>
    <row r="21544" spans="29:29" x14ac:dyDescent="0.25">
      <c r="AC21544" s="379"/>
    </row>
    <row r="21545" spans="29:29" x14ac:dyDescent="0.25">
      <c r="AC21545" s="379"/>
    </row>
    <row r="21546" spans="29:29" x14ac:dyDescent="0.25">
      <c r="AC21546" s="379"/>
    </row>
    <row r="21547" spans="29:29" x14ac:dyDescent="0.25">
      <c r="AC21547" s="379"/>
    </row>
    <row r="21548" spans="29:29" x14ac:dyDescent="0.25">
      <c r="AC21548" s="379"/>
    </row>
    <row r="21549" spans="29:29" x14ac:dyDescent="0.25">
      <c r="AC21549" s="379"/>
    </row>
    <row r="21550" spans="29:29" x14ac:dyDescent="0.25">
      <c r="AC21550" s="379"/>
    </row>
    <row r="21551" spans="29:29" x14ac:dyDescent="0.25">
      <c r="AC21551" s="379"/>
    </row>
    <row r="21552" spans="29:29" x14ac:dyDescent="0.25">
      <c r="AC21552" s="379"/>
    </row>
    <row r="21553" spans="29:29" x14ac:dyDescent="0.25">
      <c r="AC21553" s="379"/>
    </row>
    <row r="21554" spans="29:29" x14ac:dyDescent="0.25">
      <c r="AC21554" s="379"/>
    </row>
    <row r="21555" spans="29:29" x14ac:dyDescent="0.25">
      <c r="AC21555" s="379"/>
    </row>
    <row r="21556" spans="29:29" x14ac:dyDescent="0.25">
      <c r="AC21556" s="379"/>
    </row>
    <row r="21557" spans="29:29" x14ac:dyDescent="0.25">
      <c r="AC21557" s="379"/>
    </row>
    <row r="21558" spans="29:29" x14ac:dyDescent="0.25">
      <c r="AC21558" s="379"/>
    </row>
    <row r="21559" spans="29:29" x14ac:dyDescent="0.25">
      <c r="AC21559" s="379"/>
    </row>
    <row r="21560" spans="29:29" x14ac:dyDescent="0.25">
      <c r="AC21560" s="379"/>
    </row>
    <row r="21561" spans="29:29" x14ac:dyDescent="0.25">
      <c r="AC21561" s="379"/>
    </row>
    <row r="21562" spans="29:29" x14ac:dyDescent="0.25">
      <c r="AC21562" s="379"/>
    </row>
    <row r="21563" spans="29:29" x14ac:dyDescent="0.25">
      <c r="AC21563" s="379"/>
    </row>
    <row r="21564" spans="29:29" x14ac:dyDescent="0.25">
      <c r="AC21564" s="379"/>
    </row>
    <row r="21565" spans="29:29" x14ac:dyDescent="0.25">
      <c r="AC21565" s="379"/>
    </row>
    <row r="21566" spans="29:29" x14ac:dyDescent="0.25">
      <c r="AC21566" s="379"/>
    </row>
    <row r="21567" spans="29:29" x14ac:dyDescent="0.25">
      <c r="AC21567" s="379"/>
    </row>
    <row r="21568" spans="29:29" x14ac:dyDescent="0.25">
      <c r="AC21568" s="379"/>
    </row>
    <row r="21569" spans="29:29" x14ac:dyDescent="0.25">
      <c r="AC21569" s="379"/>
    </row>
    <row r="21570" spans="29:29" x14ac:dyDescent="0.25">
      <c r="AC21570" s="379"/>
    </row>
    <row r="21571" spans="29:29" x14ac:dyDescent="0.25">
      <c r="AC21571" s="379"/>
    </row>
    <row r="21572" spans="29:29" x14ac:dyDescent="0.25">
      <c r="AC21572" s="379"/>
    </row>
    <row r="21573" spans="29:29" x14ac:dyDescent="0.25">
      <c r="AC21573" s="379"/>
    </row>
    <row r="21574" spans="29:29" x14ac:dyDescent="0.25">
      <c r="AC21574" s="379"/>
    </row>
    <row r="21575" spans="29:29" x14ac:dyDescent="0.25">
      <c r="AC21575" s="379"/>
    </row>
    <row r="21576" spans="29:29" x14ac:dyDescent="0.25">
      <c r="AC21576" s="379"/>
    </row>
    <row r="21577" spans="29:29" x14ac:dyDescent="0.25">
      <c r="AC21577" s="379"/>
    </row>
    <row r="21578" spans="29:29" x14ac:dyDescent="0.25">
      <c r="AC21578" s="379"/>
    </row>
    <row r="21579" spans="29:29" x14ac:dyDescent="0.25">
      <c r="AC21579" s="379"/>
    </row>
    <row r="21580" spans="29:29" x14ac:dyDescent="0.25">
      <c r="AC21580" s="379"/>
    </row>
    <row r="21581" spans="29:29" x14ac:dyDescent="0.25">
      <c r="AC21581" s="379"/>
    </row>
    <row r="21582" spans="29:29" x14ac:dyDescent="0.25">
      <c r="AC21582" s="379"/>
    </row>
    <row r="21583" spans="29:29" x14ac:dyDescent="0.25">
      <c r="AC21583" s="379"/>
    </row>
    <row r="21584" spans="29:29" x14ac:dyDescent="0.25">
      <c r="AC21584" s="379"/>
    </row>
    <row r="21585" spans="29:29" x14ac:dyDescent="0.25">
      <c r="AC21585" s="379"/>
    </row>
    <row r="21586" spans="29:29" x14ac:dyDescent="0.25">
      <c r="AC21586" s="379"/>
    </row>
    <row r="21587" spans="29:29" x14ac:dyDescent="0.25">
      <c r="AC21587" s="379"/>
    </row>
    <row r="21588" spans="29:29" x14ac:dyDescent="0.25">
      <c r="AC21588" s="379"/>
    </row>
    <row r="21589" spans="29:29" x14ac:dyDescent="0.25">
      <c r="AC21589" s="379"/>
    </row>
    <row r="21590" spans="29:29" x14ac:dyDescent="0.25">
      <c r="AC21590" s="379"/>
    </row>
    <row r="21591" spans="29:29" x14ac:dyDescent="0.25">
      <c r="AC21591" s="379"/>
    </row>
    <row r="21592" spans="29:29" x14ac:dyDescent="0.25">
      <c r="AC21592" s="379"/>
    </row>
    <row r="21593" spans="29:29" x14ac:dyDescent="0.25">
      <c r="AC21593" s="379"/>
    </row>
    <row r="21594" spans="29:29" x14ac:dyDescent="0.25">
      <c r="AC21594" s="379"/>
    </row>
    <row r="21595" spans="29:29" x14ac:dyDescent="0.25">
      <c r="AC21595" s="379"/>
    </row>
    <row r="21596" spans="29:29" x14ac:dyDescent="0.25">
      <c r="AC21596" s="379"/>
    </row>
    <row r="21597" spans="29:29" x14ac:dyDescent="0.25">
      <c r="AC21597" s="379"/>
    </row>
    <row r="21598" spans="29:29" x14ac:dyDescent="0.25">
      <c r="AC21598" s="379"/>
    </row>
    <row r="21599" spans="29:29" x14ac:dyDescent="0.25">
      <c r="AC21599" s="379"/>
    </row>
    <row r="21600" spans="29:29" x14ac:dyDescent="0.25">
      <c r="AC21600" s="379"/>
    </row>
    <row r="21601" spans="29:29" x14ac:dyDescent="0.25">
      <c r="AC21601" s="379"/>
    </row>
    <row r="21602" spans="29:29" x14ac:dyDescent="0.25">
      <c r="AC21602" s="379"/>
    </row>
    <row r="21603" spans="29:29" x14ac:dyDescent="0.25">
      <c r="AC21603" s="379"/>
    </row>
    <row r="21604" spans="29:29" x14ac:dyDescent="0.25">
      <c r="AC21604" s="379"/>
    </row>
    <row r="21605" spans="29:29" x14ac:dyDescent="0.25">
      <c r="AC21605" s="379"/>
    </row>
    <row r="21606" spans="29:29" x14ac:dyDescent="0.25">
      <c r="AC21606" s="379"/>
    </row>
    <row r="21607" spans="29:29" x14ac:dyDescent="0.25">
      <c r="AC21607" s="379"/>
    </row>
    <row r="21608" spans="29:29" x14ac:dyDescent="0.25">
      <c r="AC21608" s="379"/>
    </row>
    <row r="21609" spans="29:29" x14ac:dyDescent="0.25">
      <c r="AC21609" s="379"/>
    </row>
    <row r="21610" spans="29:29" x14ac:dyDescent="0.25">
      <c r="AC21610" s="379"/>
    </row>
    <row r="21611" spans="29:29" x14ac:dyDescent="0.25">
      <c r="AC21611" s="379"/>
    </row>
    <row r="21612" spans="29:29" x14ac:dyDescent="0.25">
      <c r="AC21612" s="379"/>
    </row>
    <row r="21613" spans="29:29" x14ac:dyDescent="0.25">
      <c r="AC21613" s="379"/>
    </row>
    <row r="21614" spans="29:29" x14ac:dyDescent="0.25">
      <c r="AC21614" s="379"/>
    </row>
    <row r="21615" spans="29:29" x14ac:dyDescent="0.25">
      <c r="AC21615" s="379"/>
    </row>
    <row r="21616" spans="29:29" x14ac:dyDescent="0.25">
      <c r="AC21616" s="379"/>
    </row>
    <row r="21617" spans="29:29" x14ac:dyDescent="0.25">
      <c r="AC21617" s="379"/>
    </row>
    <row r="21618" spans="29:29" x14ac:dyDescent="0.25">
      <c r="AC21618" s="379"/>
    </row>
    <row r="21619" spans="29:29" x14ac:dyDescent="0.25">
      <c r="AC21619" s="379"/>
    </row>
    <row r="21620" spans="29:29" x14ac:dyDescent="0.25">
      <c r="AC21620" s="379"/>
    </row>
    <row r="21621" spans="29:29" x14ac:dyDescent="0.25">
      <c r="AC21621" s="379"/>
    </row>
    <row r="21622" spans="29:29" x14ac:dyDescent="0.25">
      <c r="AC21622" s="379"/>
    </row>
    <row r="21623" spans="29:29" x14ac:dyDescent="0.25">
      <c r="AC21623" s="379"/>
    </row>
    <row r="21624" spans="29:29" x14ac:dyDescent="0.25">
      <c r="AC21624" s="379"/>
    </row>
    <row r="21625" spans="29:29" x14ac:dyDescent="0.25">
      <c r="AC21625" s="379"/>
    </row>
    <row r="21626" spans="29:29" x14ac:dyDescent="0.25">
      <c r="AC21626" s="379"/>
    </row>
    <row r="21627" spans="29:29" x14ac:dyDescent="0.25">
      <c r="AC21627" s="379"/>
    </row>
    <row r="21628" spans="29:29" x14ac:dyDescent="0.25">
      <c r="AC21628" s="379"/>
    </row>
    <row r="21629" spans="29:29" x14ac:dyDescent="0.25">
      <c r="AC21629" s="379"/>
    </row>
    <row r="21630" spans="29:29" x14ac:dyDescent="0.25">
      <c r="AC21630" s="379"/>
    </row>
    <row r="21631" spans="29:29" x14ac:dyDescent="0.25">
      <c r="AC21631" s="379"/>
    </row>
    <row r="21632" spans="29:29" x14ac:dyDescent="0.25">
      <c r="AC21632" s="379"/>
    </row>
    <row r="21633" spans="29:29" x14ac:dyDescent="0.25">
      <c r="AC21633" s="379"/>
    </row>
    <row r="21634" spans="29:29" x14ac:dyDescent="0.25">
      <c r="AC21634" s="379"/>
    </row>
    <row r="21635" spans="29:29" x14ac:dyDescent="0.25">
      <c r="AC21635" s="379"/>
    </row>
    <row r="21636" spans="29:29" x14ac:dyDescent="0.25">
      <c r="AC21636" s="379"/>
    </row>
    <row r="21637" spans="29:29" x14ac:dyDescent="0.25">
      <c r="AC21637" s="379"/>
    </row>
    <row r="21638" spans="29:29" x14ac:dyDescent="0.25">
      <c r="AC21638" s="379"/>
    </row>
    <row r="21639" spans="29:29" x14ac:dyDescent="0.25">
      <c r="AC21639" s="379"/>
    </row>
    <row r="21640" spans="29:29" x14ac:dyDescent="0.25">
      <c r="AC21640" s="379"/>
    </row>
    <row r="21641" spans="29:29" x14ac:dyDescent="0.25">
      <c r="AC21641" s="379"/>
    </row>
    <row r="21642" spans="29:29" x14ac:dyDescent="0.25">
      <c r="AC21642" s="379"/>
    </row>
    <row r="21643" spans="29:29" x14ac:dyDescent="0.25">
      <c r="AC21643" s="379"/>
    </row>
    <row r="21644" spans="29:29" x14ac:dyDescent="0.25">
      <c r="AC21644" s="379"/>
    </row>
    <row r="21645" spans="29:29" x14ac:dyDescent="0.25">
      <c r="AC21645" s="379"/>
    </row>
    <row r="21646" spans="29:29" x14ac:dyDescent="0.25">
      <c r="AC21646" s="379"/>
    </row>
    <row r="21647" spans="29:29" x14ac:dyDescent="0.25">
      <c r="AC21647" s="379"/>
    </row>
    <row r="21648" spans="29:29" x14ac:dyDescent="0.25">
      <c r="AC21648" s="379"/>
    </row>
    <row r="21649" spans="29:29" x14ac:dyDescent="0.25">
      <c r="AC21649" s="379"/>
    </row>
    <row r="21650" spans="29:29" x14ac:dyDescent="0.25">
      <c r="AC21650" s="379"/>
    </row>
    <row r="21651" spans="29:29" x14ac:dyDescent="0.25">
      <c r="AC21651" s="379"/>
    </row>
    <row r="21652" spans="29:29" x14ac:dyDescent="0.25">
      <c r="AC21652" s="379"/>
    </row>
    <row r="21653" spans="29:29" x14ac:dyDescent="0.25">
      <c r="AC21653" s="379"/>
    </row>
    <row r="21654" spans="29:29" x14ac:dyDescent="0.25">
      <c r="AC21654" s="379"/>
    </row>
    <row r="21655" spans="29:29" x14ac:dyDescent="0.25">
      <c r="AC21655" s="379"/>
    </row>
    <row r="21656" spans="29:29" x14ac:dyDescent="0.25">
      <c r="AC21656" s="379"/>
    </row>
    <row r="21657" spans="29:29" x14ac:dyDescent="0.25">
      <c r="AC21657" s="379"/>
    </row>
    <row r="21658" spans="29:29" x14ac:dyDescent="0.25">
      <c r="AC21658" s="379"/>
    </row>
    <row r="21659" spans="29:29" x14ac:dyDescent="0.25">
      <c r="AC21659" s="379"/>
    </row>
    <row r="21660" spans="29:29" x14ac:dyDescent="0.25">
      <c r="AC21660" s="379"/>
    </row>
    <row r="21661" spans="29:29" x14ac:dyDescent="0.25">
      <c r="AC21661" s="379"/>
    </row>
    <row r="21662" spans="29:29" x14ac:dyDescent="0.25">
      <c r="AC21662" s="379"/>
    </row>
    <row r="21663" spans="29:29" x14ac:dyDescent="0.25">
      <c r="AC21663" s="379"/>
    </row>
    <row r="21664" spans="29:29" x14ac:dyDescent="0.25">
      <c r="AC21664" s="379"/>
    </row>
    <row r="21665" spans="29:29" x14ac:dyDescent="0.25">
      <c r="AC21665" s="379"/>
    </row>
    <row r="21666" spans="29:29" x14ac:dyDescent="0.25">
      <c r="AC21666" s="379"/>
    </row>
    <row r="21667" spans="29:29" x14ac:dyDescent="0.25">
      <c r="AC21667" s="379"/>
    </row>
    <row r="21668" spans="29:29" x14ac:dyDescent="0.25">
      <c r="AC21668" s="379"/>
    </row>
    <row r="21669" spans="29:29" x14ac:dyDescent="0.25">
      <c r="AC21669" s="379"/>
    </row>
    <row r="21670" spans="29:29" x14ac:dyDescent="0.25">
      <c r="AC21670" s="379"/>
    </row>
    <row r="21671" spans="29:29" x14ac:dyDescent="0.25">
      <c r="AC21671" s="379"/>
    </row>
    <row r="21672" spans="29:29" x14ac:dyDescent="0.25">
      <c r="AC21672" s="379"/>
    </row>
    <row r="21673" spans="29:29" x14ac:dyDescent="0.25">
      <c r="AC21673" s="379"/>
    </row>
    <row r="21674" spans="29:29" x14ac:dyDescent="0.25">
      <c r="AC21674" s="379"/>
    </row>
    <row r="21675" spans="29:29" x14ac:dyDescent="0.25">
      <c r="AC21675" s="379"/>
    </row>
    <row r="21676" spans="29:29" x14ac:dyDescent="0.25">
      <c r="AC21676" s="379"/>
    </row>
    <row r="21677" spans="29:29" x14ac:dyDescent="0.25">
      <c r="AC21677" s="379"/>
    </row>
    <row r="21678" spans="29:29" x14ac:dyDescent="0.25">
      <c r="AC21678" s="379"/>
    </row>
    <row r="21679" spans="29:29" x14ac:dyDescent="0.25">
      <c r="AC21679" s="379"/>
    </row>
    <row r="21680" spans="29:29" x14ac:dyDescent="0.25">
      <c r="AC21680" s="379"/>
    </row>
    <row r="21681" spans="29:29" x14ac:dyDescent="0.25">
      <c r="AC21681" s="379"/>
    </row>
    <row r="21682" spans="29:29" x14ac:dyDescent="0.25">
      <c r="AC21682" s="379"/>
    </row>
    <row r="21683" spans="29:29" x14ac:dyDescent="0.25">
      <c r="AC21683" s="379"/>
    </row>
    <row r="21684" spans="29:29" x14ac:dyDescent="0.25">
      <c r="AC21684" s="379"/>
    </row>
    <row r="21685" spans="29:29" x14ac:dyDescent="0.25">
      <c r="AC21685" s="379"/>
    </row>
    <row r="21686" spans="29:29" x14ac:dyDescent="0.25">
      <c r="AC21686" s="379"/>
    </row>
    <row r="21687" spans="29:29" x14ac:dyDescent="0.25">
      <c r="AC21687" s="379"/>
    </row>
    <row r="21688" spans="29:29" x14ac:dyDescent="0.25">
      <c r="AC21688" s="379"/>
    </row>
    <row r="21689" spans="29:29" x14ac:dyDescent="0.25">
      <c r="AC21689" s="379"/>
    </row>
    <row r="21690" spans="29:29" x14ac:dyDescent="0.25">
      <c r="AC21690" s="379"/>
    </row>
    <row r="21691" spans="29:29" x14ac:dyDescent="0.25">
      <c r="AC21691" s="379"/>
    </row>
    <row r="21692" spans="29:29" x14ac:dyDescent="0.25">
      <c r="AC21692" s="379"/>
    </row>
    <row r="21693" spans="29:29" x14ac:dyDescent="0.25">
      <c r="AC21693" s="379"/>
    </row>
    <row r="21694" spans="29:29" x14ac:dyDescent="0.25">
      <c r="AC21694" s="379"/>
    </row>
    <row r="21695" spans="29:29" x14ac:dyDescent="0.25">
      <c r="AC21695" s="379"/>
    </row>
    <row r="21696" spans="29:29" x14ac:dyDescent="0.25">
      <c r="AC21696" s="379"/>
    </row>
    <row r="21697" spans="29:29" x14ac:dyDescent="0.25">
      <c r="AC21697" s="379"/>
    </row>
    <row r="21698" spans="29:29" x14ac:dyDescent="0.25">
      <c r="AC21698" s="379"/>
    </row>
    <row r="21699" spans="29:29" x14ac:dyDescent="0.25">
      <c r="AC21699" s="379"/>
    </row>
    <row r="21700" spans="29:29" x14ac:dyDescent="0.25">
      <c r="AC21700" s="379"/>
    </row>
    <row r="21701" spans="29:29" x14ac:dyDescent="0.25">
      <c r="AC21701" s="379"/>
    </row>
    <row r="21702" spans="29:29" x14ac:dyDescent="0.25">
      <c r="AC21702" s="379"/>
    </row>
    <row r="21703" spans="29:29" x14ac:dyDescent="0.25">
      <c r="AC21703" s="379"/>
    </row>
    <row r="21704" spans="29:29" x14ac:dyDescent="0.25">
      <c r="AC21704" s="379"/>
    </row>
    <row r="21705" spans="29:29" x14ac:dyDescent="0.25">
      <c r="AC21705" s="379"/>
    </row>
    <row r="21706" spans="29:29" x14ac:dyDescent="0.25">
      <c r="AC21706" s="379"/>
    </row>
    <row r="21707" spans="29:29" x14ac:dyDescent="0.25">
      <c r="AC21707" s="379"/>
    </row>
    <row r="21708" spans="29:29" x14ac:dyDescent="0.25">
      <c r="AC21708" s="379"/>
    </row>
    <row r="21709" spans="29:29" x14ac:dyDescent="0.25">
      <c r="AC21709" s="379"/>
    </row>
    <row r="21710" spans="29:29" x14ac:dyDescent="0.25">
      <c r="AC21710" s="379"/>
    </row>
    <row r="21711" spans="29:29" x14ac:dyDescent="0.25">
      <c r="AC21711" s="379"/>
    </row>
    <row r="21712" spans="29:29" x14ac:dyDescent="0.25">
      <c r="AC21712" s="379"/>
    </row>
    <row r="21713" spans="29:29" x14ac:dyDescent="0.25">
      <c r="AC21713" s="379"/>
    </row>
    <row r="21714" spans="29:29" x14ac:dyDescent="0.25">
      <c r="AC21714" s="379"/>
    </row>
    <row r="21715" spans="29:29" x14ac:dyDescent="0.25">
      <c r="AC21715" s="379"/>
    </row>
    <row r="21716" spans="29:29" x14ac:dyDescent="0.25">
      <c r="AC21716" s="379"/>
    </row>
    <row r="21717" spans="29:29" x14ac:dyDescent="0.25">
      <c r="AC21717" s="379"/>
    </row>
    <row r="21718" spans="29:29" x14ac:dyDescent="0.25">
      <c r="AC21718" s="379"/>
    </row>
    <row r="21719" spans="29:29" x14ac:dyDescent="0.25">
      <c r="AC21719" s="379"/>
    </row>
    <row r="21720" spans="29:29" x14ac:dyDescent="0.25">
      <c r="AC21720" s="379"/>
    </row>
    <row r="21721" spans="29:29" x14ac:dyDescent="0.25">
      <c r="AC21721" s="379"/>
    </row>
    <row r="21722" spans="29:29" x14ac:dyDescent="0.25">
      <c r="AC21722" s="379"/>
    </row>
    <row r="21723" spans="29:29" x14ac:dyDescent="0.25">
      <c r="AC21723" s="379"/>
    </row>
    <row r="21724" spans="29:29" x14ac:dyDescent="0.25">
      <c r="AC21724" s="379"/>
    </row>
    <row r="21725" spans="29:29" x14ac:dyDescent="0.25">
      <c r="AC21725" s="379"/>
    </row>
    <row r="21726" spans="29:29" x14ac:dyDescent="0.25">
      <c r="AC21726" s="379"/>
    </row>
    <row r="21727" spans="29:29" x14ac:dyDescent="0.25">
      <c r="AC21727" s="379"/>
    </row>
    <row r="21728" spans="29:29" x14ac:dyDescent="0.25">
      <c r="AC21728" s="379"/>
    </row>
    <row r="21729" spans="29:29" x14ac:dyDescent="0.25">
      <c r="AC21729" s="379"/>
    </row>
    <row r="21730" spans="29:29" x14ac:dyDescent="0.25">
      <c r="AC21730" s="379"/>
    </row>
    <row r="21731" spans="29:29" x14ac:dyDescent="0.25">
      <c r="AC21731" s="379"/>
    </row>
    <row r="21732" spans="29:29" x14ac:dyDescent="0.25">
      <c r="AC21732" s="379"/>
    </row>
    <row r="21733" spans="29:29" x14ac:dyDescent="0.25">
      <c r="AC21733" s="379"/>
    </row>
    <row r="21734" spans="29:29" x14ac:dyDescent="0.25">
      <c r="AC21734" s="379"/>
    </row>
    <row r="21735" spans="29:29" x14ac:dyDescent="0.25">
      <c r="AC21735" s="379"/>
    </row>
    <row r="21736" spans="29:29" x14ac:dyDescent="0.25">
      <c r="AC21736" s="379"/>
    </row>
    <row r="21737" spans="29:29" x14ac:dyDescent="0.25">
      <c r="AC21737" s="379"/>
    </row>
    <row r="21738" spans="29:29" x14ac:dyDescent="0.25">
      <c r="AC21738" s="379"/>
    </row>
    <row r="21739" spans="29:29" x14ac:dyDescent="0.25">
      <c r="AC21739" s="379"/>
    </row>
    <row r="21740" spans="29:29" x14ac:dyDescent="0.25">
      <c r="AC21740" s="379"/>
    </row>
    <row r="21741" spans="29:29" x14ac:dyDescent="0.25">
      <c r="AC21741" s="379"/>
    </row>
    <row r="21742" spans="29:29" x14ac:dyDescent="0.25">
      <c r="AC21742" s="379"/>
    </row>
    <row r="21743" spans="29:29" x14ac:dyDescent="0.25">
      <c r="AC21743" s="379"/>
    </row>
    <row r="21744" spans="29:29" x14ac:dyDescent="0.25">
      <c r="AC21744" s="379"/>
    </row>
    <row r="21745" spans="29:29" x14ac:dyDescent="0.25">
      <c r="AC21745" s="379"/>
    </row>
    <row r="21746" spans="29:29" x14ac:dyDescent="0.25">
      <c r="AC21746" s="379"/>
    </row>
    <row r="21747" spans="29:29" x14ac:dyDescent="0.25">
      <c r="AC21747" s="379"/>
    </row>
    <row r="21748" spans="29:29" x14ac:dyDescent="0.25">
      <c r="AC21748" s="379"/>
    </row>
    <row r="21749" spans="29:29" x14ac:dyDescent="0.25">
      <c r="AC21749" s="379"/>
    </row>
    <row r="21750" spans="29:29" x14ac:dyDescent="0.25">
      <c r="AC21750" s="379"/>
    </row>
    <row r="21751" spans="29:29" x14ac:dyDescent="0.25">
      <c r="AC21751" s="379"/>
    </row>
    <row r="21752" spans="29:29" x14ac:dyDescent="0.25">
      <c r="AC21752" s="379"/>
    </row>
    <row r="21753" spans="29:29" x14ac:dyDescent="0.25">
      <c r="AC21753" s="379"/>
    </row>
    <row r="21754" spans="29:29" x14ac:dyDescent="0.25">
      <c r="AC21754" s="379"/>
    </row>
    <row r="21755" spans="29:29" x14ac:dyDescent="0.25">
      <c r="AC21755" s="379"/>
    </row>
    <row r="21756" spans="29:29" x14ac:dyDescent="0.25">
      <c r="AC21756" s="379"/>
    </row>
    <row r="21757" spans="29:29" x14ac:dyDescent="0.25">
      <c r="AC21757" s="379"/>
    </row>
    <row r="21758" spans="29:29" x14ac:dyDescent="0.25">
      <c r="AC21758" s="379"/>
    </row>
    <row r="21759" spans="29:29" x14ac:dyDescent="0.25">
      <c r="AC21759" s="379"/>
    </row>
    <row r="21760" spans="29:29" x14ac:dyDescent="0.25">
      <c r="AC21760" s="379"/>
    </row>
    <row r="21761" spans="29:29" x14ac:dyDescent="0.25">
      <c r="AC21761" s="379"/>
    </row>
    <row r="21762" spans="29:29" x14ac:dyDescent="0.25">
      <c r="AC21762" s="379"/>
    </row>
    <row r="21763" spans="29:29" x14ac:dyDescent="0.25">
      <c r="AC21763" s="379"/>
    </row>
    <row r="21764" spans="29:29" x14ac:dyDescent="0.25">
      <c r="AC21764" s="379"/>
    </row>
    <row r="21765" spans="29:29" x14ac:dyDescent="0.25">
      <c r="AC21765" s="379"/>
    </row>
    <row r="21766" spans="29:29" x14ac:dyDescent="0.25">
      <c r="AC21766" s="379"/>
    </row>
    <row r="21767" spans="29:29" x14ac:dyDescent="0.25">
      <c r="AC21767" s="379"/>
    </row>
    <row r="21768" spans="29:29" x14ac:dyDescent="0.25">
      <c r="AC21768" s="379"/>
    </row>
    <row r="21769" spans="29:29" x14ac:dyDescent="0.25">
      <c r="AC21769" s="379"/>
    </row>
    <row r="21770" spans="29:29" x14ac:dyDescent="0.25">
      <c r="AC21770" s="379"/>
    </row>
    <row r="21771" spans="29:29" x14ac:dyDescent="0.25">
      <c r="AC21771" s="379"/>
    </row>
    <row r="21772" spans="29:29" x14ac:dyDescent="0.25">
      <c r="AC21772" s="379"/>
    </row>
    <row r="21773" spans="29:29" x14ac:dyDescent="0.25">
      <c r="AC21773" s="379"/>
    </row>
    <row r="21774" spans="29:29" x14ac:dyDescent="0.25">
      <c r="AC21774" s="379"/>
    </row>
    <row r="21775" spans="29:29" x14ac:dyDescent="0.25">
      <c r="AC21775" s="379"/>
    </row>
    <row r="21776" spans="29:29" x14ac:dyDescent="0.25">
      <c r="AC21776" s="379"/>
    </row>
    <row r="21777" spans="29:29" x14ac:dyDescent="0.25">
      <c r="AC21777" s="379"/>
    </row>
    <row r="21778" spans="29:29" x14ac:dyDescent="0.25">
      <c r="AC21778" s="379"/>
    </row>
    <row r="21779" spans="29:29" x14ac:dyDescent="0.25">
      <c r="AC21779" s="379"/>
    </row>
    <row r="21780" spans="29:29" x14ac:dyDescent="0.25">
      <c r="AC21780" s="379"/>
    </row>
    <row r="21781" spans="29:29" x14ac:dyDescent="0.25">
      <c r="AC21781" s="379"/>
    </row>
    <row r="21782" spans="29:29" x14ac:dyDescent="0.25">
      <c r="AC21782" s="379"/>
    </row>
    <row r="21783" spans="29:29" x14ac:dyDescent="0.25">
      <c r="AC21783" s="379"/>
    </row>
    <row r="21784" spans="29:29" x14ac:dyDescent="0.25">
      <c r="AC21784" s="379"/>
    </row>
    <row r="21785" spans="29:29" x14ac:dyDescent="0.25">
      <c r="AC21785" s="379"/>
    </row>
    <row r="21786" spans="29:29" x14ac:dyDescent="0.25">
      <c r="AC21786" s="379"/>
    </row>
    <row r="21787" spans="29:29" x14ac:dyDescent="0.25">
      <c r="AC21787" s="379"/>
    </row>
    <row r="21788" spans="29:29" x14ac:dyDescent="0.25">
      <c r="AC21788" s="379"/>
    </row>
    <row r="21789" spans="29:29" x14ac:dyDescent="0.25">
      <c r="AC21789" s="379"/>
    </row>
    <row r="21790" spans="29:29" x14ac:dyDescent="0.25">
      <c r="AC21790" s="379"/>
    </row>
    <row r="21791" spans="29:29" x14ac:dyDescent="0.25">
      <c r="AC21791" s="379"/>
    </row>
    <row r="21792" spans="29:29" x14ac:dyDescent="0.25">
      <c r="AC21792" s="379"/>
    </row>
    <row r="21793" spans="29:29" x14ac:dyDescent="0.25">
      <c r="AC21793" s="379"/>
    </row>
    <row r="21794" spans="29:29" x14ac:dyDescent="0.25">
      <c r="AC21794" s="379"/>
    </row>
    <row r="21795" spans="29:29" x14ac:dyDescent="0.25">
      <c r="AC21795" s="379"/>
    </row>
    <row r="21796" spans="29:29" x14ac:dyDescent="0.25">
      <c r="AC21796" s="379"/>
    </row>
    <row r="21797" spans="29:29" x14ac:dyDescent="0.25">
      <c r="AC21797" s="379"/>
    </row>
    <row r="21798" spans="29:29" x14ac:dyDescent="0.25">
      <c r="AC21798" s="379"/>
    </row>
    <row r="21799" spans="29:29" x14ac:dyDescent="0.25">
      <c r="AC21799" s="379"/>
    </row>
    <row r="21800" spans="29:29" x14ac:dyDescent="0.25">
      <c r="AC21800" s="379"/>
    </row>
    <row r="21801" spans="29:29" x14ac:dyDescent="0.25">
      <c r="AC21801" s="379"/>
    </row>
    <row r="21802" spans="29:29" x14ac:dyDescent="0.25">
      <c r="AC21802" s="379"/>
    </row>
    <row r="21803" spans="29:29" x14ac:dyDescent="0.25">
      <c r="AC21803" s="379"/>
    </row>
    <row r="21804" spans="29:29" x14ac:dyDescent="0.25">
      <c r="AC21804" s="379"/>
    </row>
    <row r="21805" spans="29:29" x14ac:dyDescent="0.25">
      <c r="AC21805" s="379"/>
    </row>
    <row r="21806" spans="29:29" x14ac:dyDescent="0.25">
      <c r="AC21806" s="379"/>
    </row>
    <row r="21807" spans="29:29" x14ac:dyDescent="0.25">
      <c r="AC21807" s="379"/>
    </row>
    <row r="21808" spans="29:29" x14ac:dyDescent="0.25">
      <c r="AC21808" s="379"/>
    </row>
    <row r="21809" spans="29:29" x14ac:dyDescent="0.25">
      <c r="AC21809" s="379"/>
    </row>
    <row r="21810" spans="29:29" x14ac:dyDescent="0.25">
      <c r="AC21810" s="379"/>
    </row>
    <row r="21811" spans="29:29" x14ac:dyDescent="0.25">
      <c r="AC21811" s="379"/>
    </row>
    <row r="21812" spans="29:29" x14ac:dyDescent="0.25">
      <c r="AC21812" s="379"/>
    </row>
    <row r="21813" spans="29:29" x14ac:dyDescent="0.25">
      <c r="AC21813" s="379"/>
    </row>
    <row r="21814" spans="29:29" x14ac:dyDescent="0.25">
      <c r="AC21814" s="379"/>
    </row>
    <row r="21815" spans="29:29" x14ac:dyDescent="0.25">
      <c r="AC21815" s="379"/>
    </row>
    <row r="21816" spans="29:29" x14ac:dyDescent="0.25">
      <c r="AC21816" s="379"/>
    </row>
    <row r="21817" spans="29:29" x14ac:dyDescent="0.25">
      <c r="AC21817" s="379"/>
    </row>
    <row r="21818" spans="29:29" x14ac:dyDescent="0.25">
      <c r="AC21818" s="379"/>
    </row>
    <row r="21819" spans="29:29" x14ac:dyDescent="0.25">
      <c r="AC21819" s="379"/>
    </row>
    <row r="21820" spans="29:29" x14ac:dyDescent="0.25">
      <c r="AC21820" s="379"/>
    </row>
    <row r="21821" spans="29:29" x14ac:dyDescent="0.25">
      <c r="AC21821" s="379"/>
    </row>
    <row r="21822" spans="29:29" x14ac:dyDescent="0.25">
      <c r="AC21822" s="379"/>
    </row>
    <row r="21823" spans="29:29" x14ac:dyDescent="0.25">
      <c r="AC21823" s="379"/>
    </row>
    <row r="21824" spans="29:29" x14ac:dyDescent="0.25">
      <c r="AC21824" s="379"/>
    </row>
    <row r="21825" spans="29:29" x14ac:dyDescent="0.25">
      <c r="AC21825" s="379"/>
    </row>
    <row r="21826" spans="29:29" x14ac:dyDescent="0.25">
      <c r="AC21826" s="379"/>
    </row>
    <row r="21827" spans="29:29" x14ac:dyDescent="0.25">
      <c r="AC21827" s="379"/>
    </row>
    <row r="21828" spans="29:29" x14ac:dyDescent="0.25">
      <c r="AC21828" s="379"/>
    </row>
    <row r="21829" spans="29:29" x14ac:dyDescent="0.25">
      <c r="AC21829" s="379"/>
    </row>
    <row r="21830" spans="29:29" x14ac:dyDescent="0.25">
      <c r="AC21830" s="379"/>
    </row>
    <row r="21831" spans="29:29" x14ac:dyDescent="0.25">
      <c r="AC21831" s="379"/>
    </row>
    <row r="21832" spans="29:29" x14ac:dyDescent="0.25">
      <c r="AC21832" s="379"/>
    </row>
    <row r="21833" spans="29:29" x14ac:dyDescent="0.25">
      <c r="AC21833" s="379"/>
    </row>
    <row r="21834" spans="29:29" x14ac:dyDescent="0.25">
      <c r="AC21834" s="379"/>
    </row>
    <row r="21835" spans="29:29" x14ac:dyDescent="0.25">
      <c r="AC21835" s="379"/>
    </row>
    <row r="21836" spans="29:29" x14ac:dyDescent="0.25">
      <c r="AC21836" s="379"/>
    </row>
    <row r="21837" spans="29:29" x14ac:dyDescent="0.25">
      <c r="AC21837" s="379"/>
    </row>
    <row r="21838" spans="29:29" x14ac:dyDescent="0.25">
      <c r="AC21838" s="379"/>
    </row>
    <row r="21839" spans="29:29" x14ac:dyDescent="0.25">
      <c r="AC21839" s="379"/>
    </row>
    <row r="21840" spans="29:29" x14ac:dyDescent="0.25">
      <c r="AC21840" s="379"/>
    </row>
    <row r="21841" spans="29:29" x14ac:dyDescent="0.25">
      <c r="AC21841" s="379"/>
    </row>
    <row r="21842" spans="29:29" x14ac:dyDescent="0.25">
      <c r="AC21842" s="379"/>
    </row>
    <row r="21843" spans="29:29" x14ac:dyDescent="0.25">
      <c r="AC21843" s="379"/>
    </row>
    <row r="21844" spans="29:29" x14ac:dyDescent="0.25">
      <c r="AC21844" s="379"/>
    </row>
    <row r="21845" spans="29:29" x14ac:dyDescent="0.25">
      <c r="AC21845" s="379"/>
    </row>
    <row r="21846" spans="29:29" x14ac:dyDescent="0.25">
      <c r="AC21846" s="379"/>
    </row>
    <row r="21847" spans="29:29" x14ac:dyDescent="0.25">
      <c r="AC21847" s="379"/>
    </row>
    <row r="21848" spans="29:29" x14ac:dyDescent="0.25">
      <c r="AC21848" s="379"/>
    </row>
    <row r="21849" spans="29:29" x14ac:dyDescent="0.25">
      <c r="AC21849" s="379"/>
    </row>
    <row r="21850" spans="29:29" x14ac:dyDescent="0.25">
      <c r="AC21850" s="379"/>
    </row>
    <row r="21851" spans="29:29" x14ac:dyDescent="0.25">
      <c r="AC21851" s="379"/>
    </row>
    <row r="21852" spans="29:29" x14ac:dyDescent="0.25">
      <c r="AC21852" s="379"/>
    </row>
    <row r="21853" spans="29:29" x14ac:dyDescent="0.25">
      <c r="AC21853" s="379"/>
    </row>
    <row r="21854" spans="29:29" x14ac:dyDescent="0.25">
      <c r="AC21854" s="379"/>
    </row>
    <row r="21855" spans="29:29" x14ac:dyDescent="0.25">
      <c r="AC21855" s="379"/>
    </row>
    <row r="21856" spans="29:29" x14ac:dyDescent="0.25">
      <c r="AC21856" s="379"/>
    </row>
    <row r="21857" spans="29:29" x14ac:dyDescent="0.25">
      <c r="AC21857" s="379"/>
    </row>
    <row r="21858" spans="29:29" x14ac:dyDescent="0.25">
      <c r="AC21858" s="379"/>
    </row>
    <row r="21859" spans="29:29" x14ac:dyDescent="0.25">
      <c r="AC21859" s="379"/>
    </row>
    <row r="21860" spans="29:29" x14ac:dyDescent="0.25">
      <c r="AC21860" s="379"/>
    </row>
    <row r="21861" spans="29:29" x14ac:dyDescent="0.25">
      <c r="AC21861" s="379"/>
    </row>
    <row r="21862" spans="29:29" x14ac:dyDescent="0.25">
      <c r="AC21862" s="379"/>
    </row>
    <row r="21863" spans="29:29" x14ac:dyDescent="0.25">
      <c r="AC21863" s="379"/>
    </row>
    <row r="21864" spans="29:29" x14ac:dyDescent="0.25">
      <c r="AC21864" s="379"/>
    </row>
    <row r="21865" spans="29:29" x14ac:dyDescent="0.25">
      <c r="AC21865" s="379"/>
    </row>
    <row r="21866" spans="29:29" x14ac:dyDescent="0.25">
      <c r="AC21866" s="379"/>
    </row>
    <row r="21867" spans="29:29" x14ac:dyDescent="0.25">
      <c r="AC21867" s="379"/>
    </row>
    <row r="21868" spans="29:29" x14ac:dyDescent="0.25">
      <c r="AC21868" s="379"/>
    </row>
    <row r="21869" spans="29:29" x14ac:dyDescent="0.25">
      <c r="AC21869" s="379"/>
    </row>
    <row r="21870" spans="29:29" x14ac:dyDescent="0.25">
      <c r="AC21870" s="379"/>
    </row>
    <row r="21871" spans="29:29" x14ac:dyDescent="0.25">
      <c r="AC21871" s="379"/>
    </row>
    <row r="21872" spans="29:29" x14ac:dyDescent="0.25">
      <c r="AC21872" s="379"/>
    </row>
    <row r="21873" spans="29:29" x14ac:dyDescent="0.25">
      <c r="AC21873" s="379"/>
    </row>
    <row r="21874" spans="29:29" x14ac:dyDescent="0.25">
      <c r="AC21874" s="379"/>
    </row>
    <row r="21875" spans="29:29" x14ac:dyDescent="0.25">
      <c r="AC21875" s="379"/>
    </row>
    <row r="21876" spans="29:29" x14ac:dyDescent="0.25">
      <c r="AC21876" s="379"/>
    </row>
    <row r="21877" spans="29:29" x14ac:dyDescent="0.25">
      <c r="AC21877" s="379"/>
    </row>
    <row r="21878" spans="29:29" x14ac:dyDescent="0.25">
      <c r="AC21878" s="379"/>
    </row>
    <row r="21879" spans="29:29" x14ac:dyDescent="0.25">
      <c r="AC21879" s="379"/>
    </row>
    <row r="21880" spans="29:29" x14ac:dyDescent="0.25">
      <c r="AC21880" s="379"/>
    </row>
    <row r="21881" spans="29:29" x14ac:dyDescent="0.25">
      <c r="AC21881" s="379"/>
    </row>
    <row r="21882" spans="29:29" x14ac:dyDescent="0.25">
      <c r="AC21882" s="379"/>
    </row>
    <row r="21883" spans="29:29" x14ac:dyDescent="0.25">
      <c r="AC21883" s="379"/>
    </row>
    <row r="21884" spans="29:29" x14ac:dyDescent="0.25">
      <c r="AC21884" s="379"/>
    </row>
    <row r="21885" spans="29:29" x14ac:dyDescent="0.25">
      <c r="AC21885" s="379"/>
    </row>
    <row r="21886" spans="29:29" x14ac:dyDescent="0.25">
      <c r="AC21886" s="379"/>
    </row>
    <row r="21887" spans="29:29" x14ac:dyDescent="0.25">
      <c r="AC21887" s="379"/>
    </row>
    <row r="21888" spans="29:29" x14ac:dyDescent="0.25">
      <c r="AC21888" s="379"/>
    </row>
    <row r="21889" spans="29:29" x14ac:dyDescent="0.25">
      <c r="AC21889" s="379"/>
    </row>
    <row r="21890" spans="29:29" x14ac:dyDescent="0.25">
      <c r="AC21890" s="379"/>
    </row>
    <row r="21891" spans="29:29" x14ac:dyDescent="0.25">
      <c r="AC21891" s="379"/>
    </row>
    <row r="21892" spans="29:29" x14ac:dyDescent="0.25">
      <c r="AC21892" s="379"/>
    </row>
    <row r="21893" spans="29:29" x14ac:dyDescent="0.25">
      <c r="AC21893" s="379"/>
    </row>
    <row r="21894" spans="29:29" x14ac:dyDescent="0.25">
      <c r="AC21894" s="379"/>
    </row>
    <row r="21895" spans="29:29" x14ac:dyDescent="0.25">
      <c r="AC21895" s="379"/>
    </row>
    <row r="21896" spans="29:29" x14ac:dyDescent="0.25">
      <c r="AC21896" s="379"/>
    </row>
    <row r="21897" spans="29:29" x14ac:dyDescent="0.25">
      <c r="AC21897" s="379"/>
    </row>
    <row r="21898" spans="29:29" x14ac:dyDescent="0.25">
      <c r="AC21898" s="379"/>
    </row>
    <row r="21899" spans="29:29" x14ac:dyDescent="0.25">
      <c r="AC21899" s="379"/>
    </row>
    <row r="21900" spans="29:29" x14ac:dyDescent="0.25">
      <c r="AC21900" s="379"/>
    </row>
    <row r="21901" spans="29:29" x14ac:dyDescent="0.25">
      <c r="AC21901" s="379"/>
    </row>
    <row r="21902" spans="29:29" x14ac:dyDescent="0.25">
      <c r="AC21902" s="379"/>
    </row>
    <row r="21903" spans="29:29" x14ac:dyDescent="0.25">
      <c r="AC21903" s="379"/>
    </row>
    <row r="21904" spans="29:29" x14ac:dyDescent="0.25">
      <c r="AC21904" s="379"/>
    </row>
    <row r="21905" spans="29:29" x14ac:dyDescent="0.25">
      <c r="AC21905" s="379"/>
    </row>
    <row r="21906" spans="29:29" x14ac:dyDescent="0.25">
      <c r="AC21906" s="379"/>
    </row>
    <row r="21907" spans="29:29" x14ac:dyDescent="0.25">
      <c r="AC21907" s="379"/>
    </row>
    <row r="21908" spans="29:29" x14ac:dyDescent="0.25">
      <c r="AC21908" s="379"/>
    </row>
    <row r="21909" spans="29:29" x14ac:dyDescent="0.25">
      <c r="AC21909" s="379"/>
    </row>
    <row r="21910" spans="29:29" x14ac:dyDescent="0.25">
      <c r="AC21910" s="379"/>
    </row>
    <row r="21911" spans="29:29" x14ac:dyDescent="0.25">
      <c r="AC21911" s="379"/>
    </row>
    <row r="21912" spans="29:29" x14ac:dyDescent="0.25">
      <c r="AC21912" s="379"/>
    </row>
    <row r="21913" spans="29:29" x14ac:dyDescent="0.25">
      <c r="AC21913" s="379"/>
    </row>
    <row r="21914" spans="29:29" x14ac:dyDescent="0.25">
      <c r="AC21914" s="379"/>
    </row>
    <row r="21915" spans="29:29" x14ac:dyDescent="0.25">
      <c r="AC21915" s="379"/>
    </row>
    <row r="21916" spans="29:29" x14ac:dyDescent="0.25">
      <c r="AC21916" s="379"/>
    </row>
    <row r="21917" spans="29:29" x14ac:dyDescent="0.25">
      <c r="AC21917" s="379"/>
    </row>
    <row r="21918" spans="29:29" x14ac:dyDescent="0.25">
      <c r="AC21918" s="379"/>
    </row>
    <row r="21919" spans="29:29" x14ac:dyDescent="0.25">
      <c r="AC21919" s="379"/>
    </row>
    <row r="21920" spans="29:29" x14ac:dyDescent="0.25">
      <c r="AC21920" s="379"/>
    </row>
    <row r="21921" spans="29:29" x14ac:dyDescent="0.25">
      <c r="AC21921" s="379"/>
    </row>
    <row r="21922" spans="29:29" x14ac:dyDescent="0.25">
      <c r="AC21922" s="379"/>
    </row>
    <row r="21923" spans="29:29" x14ac:dyDescent="0.25">
      <c r="AC21923" s="379"/>
    </row>
    <row r="21924" spans="29:29" x14ac:dyDescent="0.25">
      <c r="AC21924" s="379"/>
    </row>
    <row r="21925" spans="29:29" x14ac:dyDescent="0.25">
      <c r="AC21925" s="379"/>
    </row>
    <row r="21926" spans="29:29" x14ac:dyDescent="0.25">
      <c r="AC21926" s="379"/>
    </row>
    <row r="21927" spans="29:29" x14ac:dyDescent="0.25">
      <c r="AC21927" s="379"/>
    </row>
    <row r="21928" spans="29:29" x14ac:dyDescent="0.25">
      <c r="AC21928" s="379"/>
    </row>
    <row r="21929" spans="29:29" x14ac:dyDescent="0.25">
      <c r="AC21929" s="379"/>
    </row>
    <row r="21930" spans="29:29" x14ac:dyDescent="0.25">
      <c r="AC21930" s="379"/>
    </row>
    <row r="21931" spans="29:29" x14ac:dyDescent="0.25">
      <c r="AC21931" s="379"/>
    </row>
    <row r="21932" spans="29:29" x14ac:dyDescent="0.25">
      <c r="AC21932" s="379"/>
    </row>
    <row r="21933" spans="29:29" x14ac:dyDescent="0.25">
      <c r="AC21933" s="379"/>
    </row>
    <row r="21934" spans="29:29" x14ac:dyDescent="0.25">
      <c r="AC21934" s="379"/>
    </row>
    <row r="21935" spans="29:29" x14ac:dyDescent="0.25">
      <c r="AC21935" s="379"/>
    </row>
    <row r="21936" spans="29:29" x14ac:dyDescent="0.25">
      <c r="AC21936" s="379"/>
    </row>
    <row r="21937" spans="29:29" x14ac:dyDescent="0.25">
      <c r="AC21937" s="379"/>
    </row>
    <row r="21938" spans="29:29" x14ac:dyDescent="0.25">
      <c r="AC21938" s="379"/>
    </row>
    <row r="21939" spans="29:29" x14ac:dyDescent="0.25">
      <c r="AC21939" s="379"/>
    </row>
    <row r="21940" spans="29:29" x14ac:dyDescent="0.25">
      <c r="AC21940" s="379"/>
    </row>
    <row r="21941" spans="29:29" x14ac:dyDescent="0.25">
      <c r="AC21941" s="379"/>
    </row>
    <row r="21942" spans="29:29" x14ac:dyDescent="0.25">
      <c r="AC21942" s="379"/>
    </row>
    <row r="21943" spans="29:29" x14ac:dyDescent="0.25">
      <c r="AC21943" s="379"/>
    </row>
    <row r="21944" spans="29:29" x14ac:dyDescent="0.25">
      <c r="AC21944" s="379"/>
    </row>
    <row r="21945" spans="29:29" x14ac:dyDescent="0.25">
      <c r="AC21945" s="379"/>
    </row>
    <row r="21946" spans="29:29" x14ac:dyDescent="0.25">
      <c r="AC21946" s="379"/>
    </row>
    <row r="21947" spans="29:29" x14ac:dyDescent="0.25">
      <c r="AC21947" s="379"/>
    </row>
    <row r="21948" spans="29:29" x14ac:dyDescent="0.25">
      <c r="AC21948" s="379"/>
    </row>
    <row r="21949" spans="29:29" x14ac:dyDescent="0.25">
      <c r="AC21949" s="379"/>
    </row>
    <row r="21950" spans="29:29" x14ac:dyDescent="0.25">
      <c r="AC21950" s="379"/>
    </row>
    <row r="21951" spans="29:29" x14ac:dyDescent="0.25">
      <c r="AC21951" s="379"/>
    </row>
    <row r="21952" spans="29:29" x14ac:dyDescent="0.25">
      <c r="AC21952" s="379"/>
    </row>
    <row r="21953" spans="29:29" x14ac:dyDescent="0.25">
      <c r="AC21953" s="379"/>
    </row>
    <row r="21954" spans="29:29" x14ac:dyDescent="0.25">
      <c r="AC21954" s="379"/>
    </row>
    <row r="21955" spans="29:29" x14ac:dyDescent="0.25">
      <c r="AC21955" s="379"/>
    </row>
    <row r="21956" spans="29:29" x14ac:dyDescent="0.25">
      <c r="AC21956" s="379"/>
    </row>
    <row r="21957" spans="29:29" x14ac:dyDescent="0.25">
      <c r="AC21957" s="379"/>
    </row>
    <row r="21958" spans="29:29" x14ac:dyDescent="0.25">
      <c r="AC21958" s="379"/>
    </row>
    <row r="21959" spans="29:29" x14ac:dyDescent="0.25">
      <c r="AC21959" s="379"/>
    </row>
    <row r="21960" spans="29:29" x14ac:dyDescent="0.25">
      <c r="AC21960" s="379"/>
    </row>
    <row r="21961" spans="29:29" x14ac:dyDescent="0.25">
      <c r="AC21961" s="379"/>
    </row>
    <row r="21962" spans="29:29" x14ac:dyDescent="0.25">
      <c r="AC21962" s="379"/>
    </row>
    <row r="21963" spans="29:29" x14ac:dyDescent="0.25">
      <c r="AC21963" s="379"/>
    </row>
    <row r="21964" spans="29:29" x14ac:dyDescent="0.25">
      <c r="AC21964" s="379"/>
    </row>
    <row r="21965" spans="29:29" x14ac:dyDescent="0.25">
      <c r="AC21965" s="379"/>
    </row>
    <row r="21966" spans="29:29" x14ac:dyDescent="0.25">
      <c r="AC21966" s="379"/>
    </row>
    <row r="21967" spans="29:29" x14ac:dyDescent="0.25">
      <c r="AC21967" s="379"/>
    </row>
    <row r="21968" spans="29:29" x14ac:dyDescent="0.25">
      <c r="AC21968" s="379"/>
    </row>
    <row r="21969" spans="29:29" x14ac:dyDescent="0.25">
      <c r="AC21969" s="379"/>
    </row>
    <row r="21970" spans="29:29" x14ac:dyDescent="0.25">
      <c r="AC21970" s="379"/>
    </row>
    <row r="21971" spans="29:29" x14ac:dyDescent="0.25">
      <c r="AC21971" s="379"/>
    </row>
    <row r="21972" spans="29:29" x14ac:dyDescent="0.25">
      <c r="AC21972" s="379"/>
    </row>
    <row r="21973" spans="29:29" x14ac:dyDescent="0.25">
      <c r="AC21973" s="379"/>
    </row>
    <row r="21974" spans="29:29" x14ac:dyDescent="0.25">
      <c r="AC21974" s="379"/>
    </row>
    <row r="21975" spans="29:29" x14ac:dyDescent="0.25">
      <c r="AC21975" s="379"/>
    </row>
    <row r="21976" spans="29:29" x14ac:dyDescent="0.25">
      <c r="AC21976" s="379"/>
    </row>
    <row r="21977" spans="29:29" x14ac:dyDescent="0.25">
      <c r="AC21977" s="379"/>
    </row>
    <row r="21978" spans="29:29" x14ac:dyDescent="0.25">
      <c r="AC21978" s="379"/>
    </row>
    <row r="21979" spans="29:29" x14ac:dyDescent="0.25">
      <c r="AC21979" s="379"/>
    </row>
    <row r="21980" spans="29:29" x14ac:dyDescent="0.25">
      <c r="AC21980" s="379"/>
    </row>
    <row r="21981" spans="29:29" x14ac:dyDescent="0.25">
      <c r="AC21981" s="379"/>
    </row>
    <row r="21982" spans="29:29" x14ac:dyDescent="0.25">
      <c r="AC21982" s="379"/>
    </row>
    <row r="21983" spans="29:29" x14ac:dyDescent="0.25">
      <c r="AC21983" s="379"/>
    </row>
    <row r="21984" spans="29:29" x14ac:dyDescent="0.25">
      <c r="AC21984" s="379"/>
    </row>
    <row r="21985" spans="29:29" x14ac:dyDescent="0.25">
      <c r="AC21985" s="379"/>
    </row>
    <row r="21986" spans="29:29" x14ac:dyDescent="0.25">
      <c r="AC21986" s="379"/>
    </row>
    <row r="21987" spans="29:29" x14ac:dyDescent="0.25">
      <c r="AC21987" s="379"/>
    </row>
    <row r="21988" spans="29:29" x14ac:dyDescent="0.25">
      <c r="AC21988" s="379"/>
    </row>
    <row r="21989" spans="29:29" x14ac:dyDescent="0.25">
      <c r="AC21989" s="379"/>
    </row>
    <row r="21990" spans="29:29" x14ac:dyDescent="0.25">
      <c r="AC21990" s="379"/>
    </row>
    <row r="21991" spans="29:29" x14ac:dyDescent="0.25">
      <c r="AC21991" s="379"/>
    </row>
    <row r="21992" spans="29:29" x14ac:dyDescent="0.25">
      <c r="AC21992" s="379"/>
    </row>
    <row r="21993" spans="29:29" x14ac:dyDescent="0.25">
      <c r="AC21993" s="379"/>
    </row>
    <row r="21994" spans="29:29" x14ac:dyDescent="0.25">
      <c r="AC21994" s="379"/>
    </row>
    <row r="21995" spans="29:29" x14ac:dyDescent="0.25">
      <c r="AC21995" s="379"/>
    </row>
    <row r="21996" spans="29:29" x14ac:dyDescent="0.25">
      <c r="AC21996" s="379"/>
    </row>
    <row r="21997" spans="29:29" x14ac:dyDescent="0.25">
      <c r="AC21997" s="379"/>
    </row>
    <row r="21998" spans="29:29" x14ac:dyDescent="0.25">
      <c r="AC21998" s="379"/>
    </row>
    <row r="21999" spans="29:29" x14ac:dyDescent="0.25">
      <c r="AC21999" s="379"/>
    </row>
    <row r="22000" spans="29:29" x14ac:dyDescent="0.25">
      <c r="AC22000" s="379"/>
    </row>
    <row r="22001" spans="29:29" x14ac:dyDescent="0.25">
      <c r="AC22001" s="379"/>
    </row>
    <row r="22002" spans="29:29" x14ac:dyDescent="0.25">
      <c r="AC22002" s="379"/>
    </row>
    <row r="22003" spans="29:29" x14ac:dyDescent="0.25">
      <c r="AC22003" s="379"/>
    </row>
    <row r="22004" spans="29:29" x14ac:dyDescent="0.25">
      <c r="AC22004" s="379"/>
    </row>
    <row r="22005" spans="29:29" x14ac:dyDescent="0.25">
      <c r="AC22005" s="379"/>
    </row>
    <row r="22006" spans="29:29" x14ac:dyDescent="0.25">
      <c r="AC22006" s="379"/>
    </row>
    <row r="22007" spans="29:29" x14ac:dyDescent="0.25">
      <c r="AC22007" s="379"/>
    </row>
    <row r="22008" spans="29:29" x14ac:dyDescent="0.25">
      <c r="AC22008" s="379"/>
    </row>
    <row r="22009" spans="29:29" x14ac:dyDescent="0.25">
      <c r="AC22009" s="379"/>
    </row>
    <row r="22010" spans="29:29" x14ac:dyDescent="0.25">
      <c r="AC22010" s="379"/>
    </row>
    <row r="22011" spans="29:29" x14ac:dyDescent="0.25">
      <c r="AC22011" s="379"/>
    </row>
    <row r="22012" spans="29:29" x14ac:dyDescent="0.25">
      <c r="AC22012" s="379"/>
    </row>
    <row r="22013" spans="29:29" x14ac:dyDescent="0.25">
      <c r="AC22013" s="379"/>
    </row>
    <row r="22014" spans="29:29" x14ac:dyDescent="0.25">
      <c r="AC22014" s="379"/>
    </row>
    <row r="22015" spans="29:29" x14ac:dyDescent="0.25">
      <c r="AC22015" s="379"/>
    </row>
    <row r="22016" spans="29:29" x14ac:dyDescent="0.25">
      <c r="AC22016" s="379"/>
    </row>
    <row r="22017" spans="29:29" x14ac:dyDescent="0.25">
      <c r="AC22017" s="379"/>
    </row>
    <row r="22018" spans="29:29" x14ac:dyDescent="0.25">
      <c r="AC22018" s="379"/>
    </row>
    <row r="22019" spans="29:29" x14ac:dyDescent="0.25">
      <c r="AC22019" s="379"/>
    </row>
    <row r="22020" spans="29:29" x14ac:dyDescent="0.25">
      <c r="AC22020" s="379"/>
    </row>
    <row r="22021" spans="29:29" x14ac:dyDescent="0.25">
      <c r="AC22021" s="379"/>
    </row>
    <row r="22022" spans="29:29" x14ac:dyDescent="0.25">
      <c r="AC22022" s="379"/>
    </row>
    <row r="22023" spans="29:29" x14ac:dyDescent="0.25">
      <c r="AC22023" s="379"/>
    </row>
    <row r="22024" spans="29:29" x14ac:dyDescent="0.25">
      <c r="AC22024" s="379"/>
    </row>
    <row r="22025" spans="29:29" x14ac:dyDescent="0.25">
      <c r="AC22025" s="379"/>
    </row>
    <row r="22026" spans="29:29" x14ac:dyDescent="0.25">
      <c r="AC22026" s="379"/>
    </row>
    <row r="22027" spans="29:29" x14ac:dyDescent="0.25">
      <c r="AC22027" s="379"/>
    </row>
    <row r="22028" spans="29:29" x14ac:dyDescent="0.25">
      <c r="AC22028" s="379"/>
    </row>
    <row r="22029" spans="29:29" x14ac:dyDescent="0.25">
      <c r="AC22029" s="379"/>
    </row>
    <row r="22030" spans="29:29" x14ac:dyDescent="0.25">
      <c r="AC22030" s="379"/>
    </row>
    <row r="22031" spans="29:29" x14ac:dyDescent="0.25">
      <c r="AC22031" s="379"/>
    </row>
    <row r="22032" spans="29:29" x14ac:dyDescent="0.25">
      <c r="AC22032" s="379"/>
    </row>
    <row r="22033" spans="29:29" x14ac:dyDescent="0.25">
      <c r="AC22033" s="379"/>
    </row>
    <row r="22034" spans="29:29" x14ac:dyDescent="0.25">
      <c r="AC22034" s="379"/>
    </row>
    <row r="22035" spans="29:29" x14ac:dyDescent="0.25">
      <c r="AC22035" s="379"/>
    </row>
    <row r="22036" spans="29:29" x14ac:dyDescent="0.25">
      <c r="AC22036" s="379"/>
    </row>
    <row r="22037" spans="29:29" x14ac:dyDescent="0.25">
      <c r="AC22037" s="379"/>
    </row>
    <row r="22038" spans="29:29" x14ac:dyDescent="0.25">
      <c r="AC22038" s="379"/>
    </row>
    <row r="22039" spans="29:29" x14ac:dyDescent="0.25">
      <c r="AC22039" s="379"/>
    </row>
    <row r="22040" spans="29:29" x14ac:dyDescent="0.25">
      <c r="AC22040" s="379"/>
    </row>
    <row r="22041" spans="29:29" x14ac:dyDescent="0.25">
      <c r="AC22041" s="379"/>
    </row>
    <row r="22042" spans="29:29" x14ac:dyDescent="0.25">
      <c r="AC22042" s="379"/>
    </row>
    <row r="22043" spans="29:29" x14ac:dyDescent="0.25">
      <c r="AC22043" s="379"/>
    </row>
    <row r="22044" spans="29:29" x14ac:dyDescent="0.25">
      <c r="AC22044" s="379"/>
    </row>
    <row r="22045" spans="29:29" x14ac:dyDescent="0.25">
      <c r="AC22045" s="379"/>
    </row>
    <row r="22046" spans="29:29" x14ac:dyDescent="0.25">
      <c r="AC22046" s="379"/>
    </row>
    <row r="22047" spans="29:29" x14ac:dyDescent="0.25">
      <c r="AC22047" s="379"/>
    </row>
    <row r="22048" spans="29:29" x14ac:dyDescent="0.25">
      <c r="AC22048" s="379"/>
    </row>
    <row r="22049" spans="29:29" x14ac:dyDescent="0.25">
      <c r="AC22049" s="379"/>
    </row>
    <row r="22050" spans="29:29" x14ac:dyDescent="0.25">
      <c r="AC22050" s="379"/>
    </row>
    <row r="22051" spans="29:29" x14ac:dyDescent="0.25">
      <c r="AC22051" s="379"/>
    </row>
    <row r="22052" spans="29:29" x14ac:dyDescent="0.25">
      <c r="AC22052" s="379"/>
    </row>
    <row r="22053" spans="29:29" x14ac:dyDescent="0.25">
      <c r="AC22053" s="379"/>
    </row>
    <row r="22054" spans="29:29" x14ac:dyDescent="0.25">
      <c r="AC22054" s="379"/>
    </row>
    <row r="22055" spans="29:29" x14ac:dyDescent="0.25">
      <c r="AC22055" s="379"/>
    </row>
    <row r="22056" spans="29:29" x14ac:dyDescent="0.25">
      <c r="AC22056" s="379"/>
    </row>
    <row r="22057" spans="29:29" x14ac:dyDescent="0.25">
      <c r="AC22057" s="379"/>
    </row>
    <row r="22058" spans="29:29" x14ac:dyDescent="0.25">
      <c r="AC22058" s="379"/>
    </row>
    <row r="22059" spans="29:29" x14ac:dyDescent="0.25">
      <c r="AC22059" s="379"/>
    </row>
    <row r="22060" spans="29:29" x14ac:dyDescent="0.25">
      <c r="AC22060" s="379"/>
    </row>
    <row r="22061" spans="29:29" x14ac:dyDescent="0.25">
      <c r="AC22061" s="379"/>
    </row>
    <row r="22062" spans="29:29" x14ac:dyDescent="0.25">
      <c r="AC22062" s="379"/>
    </row>
    <row r="22063" spans="29:29" x14ac:dyDescent="0.25">
      <c r="AC22063" s="379"/>
    </row>
    <row r="22064" spans="29:29" x14ac:dyDescent="0.25">
      <c r="AC22064" s="379"/>
    </row>
    <row r="22065" spans="29:29" x14ac:dyDescent="0.25">
      <c r="AC22065" s="379"/>
    </row>
    <row r="22066" spans="29:29" x14ac:dyDescent="0.25">
      <c r="AC22066" s="379"/>
    </row>
    <row r="22067" spans="29:29" x14ac:dyDescent="0.25">
      <c r="AC22067" s="379"/>
    </row>
    <row r="22068" spans="29:29" x14ac:dyDescent="0.25">
      <c r="AC22068" s="379"/>
    </row>
    <row r="22069" spans="29:29" x14ac:dyDescent="0.25">
      <c r="AC22069" s="379"/>
    </row>
    <row r="22070" spans="29:29" x14ac:dyDescent="0.25">
      <c r="AC22070" s="379"/>
    </row>
    <row r="22071" spans="29:29" x14ac:dyDescent="0.25">
      <c r="AC22071" s="379"/>
    </row>
    <row r="22072" spans="29:29" x14ac:dyDescent="0.25">
      <c r="AC22072" s="379"/>
    </row>
    <row r="22073" spans="29:29" x14ac:dyDescent="0.25">
      <c r="AC22073" s="379"/>
    </row>
    <row r="22074" spans="29:29" x14ac:dyDescent="0.25">
      <c r="AC22074" s="379"/>
    </row>
    <row r="22075" spans="29:29" x14ac:dyDescent="0.25">
      <c r="AC22075" s="379"/>
    </row>
    <row r="22076" spans="29:29" x14ac:dyDescent="0.25">
      <c r="AC22076" s="379"/>
    </row>
    <row r="22077" spans="29:29" x14ac:dyDescent="0.25">
      <c r="AC22077" s="379"/>
    </row>
    <row r="22078" spans="29:29" x14ac:dyDescent="0.25">
      <c r="AC22078" s="379"/>
    </row>
    <row r="22079" spans="29:29" x14ac:dyDescent="0.25">
      <c r="AC22079" s="379"/>
    </row>
    <row r="22080" spans="29:29" x14ac:dyDescent="0.25">
      <c r="AC22080" s="379"/>
    </row>
    <row r="22081" spans="29:29" x14ac:dyDescent="0.25">
      <c r="AC22081" s="379"/>
    </row>
    <row r="22082" spans="29:29" x14ac:dyDescent="0.25">
      <c r="AC22082" s="379"/>
    </row>
    <row r="22083" spans="29:29" x14ac:dyDescent="0.25">
      <c r="AC22083" s="379"/>
    </row>
    <row r="22084" spans="29:29" x14ac:dyDescent="0.25">
      <c r="AC22084" s="379"/>
    </row>
    <row r="22085" spans="29:29" x14ac:dyDescent="0.25">
      <c r="AC22085" s="379"/>
    </row>
    <row r="22086" spans="29:29" x14ac:dyDescent="0.25">
      <c r="AC22086" s="379"/>
    </row>
    <row r="22087" spans="29:29" x14ac:dyDescent="0.25">
      <c r="AC22087" s="379"/>
    </row>
    <row r="22088" spans="29:29" x14ac:dyDescent="0.25">
      <c r="AC22088" s="379"/>
    </row>
    <row r="22089" spans="29:29" x14ac:dyDescent="0.25">
      <c r="AC22089" s="379"/>
    </row>
    <row r="22090" spans="29:29" x14ac:dyDescent="0.25">
      <c r="AC22090" s="379"/>
    </row>
    <row r="22091" spans="29:29" x14ac:dyDescent="0.25">
      <c r="AC22091" s="379"/>
    </row>
    <row r="22092" spans="29:29" x14ac:dyDescent="0.25">
      <c r="AC22092" s="379"/>
    </row>
    <row r="22093" spans="29:29" x14ac:dyDescent="0.25">
      <c r="AC22093" s="379"/>
    </row>
    <row r="22094" spans="29:29" x14ac:dyDescent="0.25">
      <c r="AC22094" s="379"/>
    </row>
    <row r="22095" spans="29:29" x14ac:dyDescent="0.25">
      <c r="AC22095" s="379"/>
    </row>
    <row r="22096" spans="29:29" x14ac:dyDescent="0.25">
      <c r="AC22096" s="379"/>
    </row>
    <row r="22097" spans="29:29" x14ac:dyDescent="0.25">
      <c r="AC22097" s="379"/>
    </row>
    <row r="22098" spans="29:29" x14ac:dyDescent="0.25">
      <c r="AC22098" s="379"/>
    </row>
    <row r="22099" spans="29:29" x14ac:dyDescent="0.25">
      <c r="AC22099" s="379"/>
    </row>
    <row r="22100" spans="29:29" x14ac:dyDescent="0.25">
      <c r="AC22100" s="379"/>
    </row>
    <row r="22101" spans="29:29" x14ac:dyDescent="0.25">
      <c r="AC22101" s="379"/>
    </row>
    <row r="22102" spans="29:29" x14ac:dyDescent="0.25">
      <c r="AC22102" s="379"/>
    </row>
    <row r="22103" spans="29:29" x14ac:dyDescent="0.25">
      <c r="AC22103" s="379"/>
    </row>
    <row r="22104" spans="29:29" x14ac:dyDescent="0.25">
      <c r="AC22104" s="379"/>
    </row>
    <row r="22105" spans="29:29" x14ac:dyDescent="0.25">
      <c r="AC22105" s="379"/>
    </row>
    <row r="22106" spans="29:29" x14ac:dyDescent="0.25">
      <c r="AC22106" s="379"/>
    </row>
    <row r="22107" spans="29:29" x14ac:dyDescent="0.25">
      <c r="AC22107" s="379"/>
    </row>
    <row r="22108" spans="29:29" x14ac:dyDescent="0.25">
      <c r="AC22108" s="379"/>
    </row>
    <row r="22109" spans="29:29" x14ac:dyDescent="0.25">
      <c r="AC22109" s="379"/>
    </row>
    <row r="22110" spans="29:29" x14ac:dyDescent="0.25">
      <c r="AC22110" s="379"/>
    </row>
    <row r="22111" spans="29:29" x14ac:dyDescent="0.25">
      <c r="AC22111" s="379"/>
    </row>
    <row r="22112" spans="29:29" x14ac:dyDescent="0.25">
      <c r="AC22112" s="379"/>
    </row>
    <row r="22113" spans="29:29" x14ac:dyDescent="0.25">
      <c r="AC22113" s="379"/>
    </row>
    <row r="22114" spans="29:29" x14ac:dyDescent="0.25">
      <c r="AC22114" s="379"/>
    </row>
    <row r="22115" spans="29:29" x14ac:dyDescent="0.25">
      <c r="AC22115" s="379"/>
    </row>
    <row r="22116" spans="29:29" x14ac:dyDescent="0.25">
      <c r="AC22116" s="379"/>
    </row>
    <row r="22117" spans="29:29" x14ac:dyDescent="0.25">
      <c r="AC22117" s="379"/>
    </row>
    <row r="22118" spans="29:29" x14ac:dyDescent="0.25">
      <c r="AC22118" s="379"/>
    </row>
    <row r="22119" spans="29:29" x14ac:dyDescent="0.25">
      <c r="AC22119" s="379"/>
    </row>
    <row r="22120" spans="29:29" x14ac:dyDescent="0.25">
      <c r="AC22120" s="379"/>
    </row>
    <row r="22121" spans="29:29" x14ac:dyDescent="0.25">
      <c r="AC22121" s="379"/>
    </row>
    <row r="22122" spans="29:29" x14ac:dyDescent="0.25">
      <c r="AC22122" s="379"/>
    </row>
    <row r="22123" spans="29:29" x14ac:dyDescent="0.25">
      <c r="AC22123" s="379"/>
    </row>
    <row r="22124" spans="29:29" x14ac:dyDescent="0.25">
      <c r="AC22124" s="379"/>
    </row>
    <row r="22125" spans="29:29" x14ac:dyDescent="0.25">
      <c r="AC22125" s="379"/>
    </row>
    <row r="22126" spans="29:29" x14ac:dyDescent="0.25">
      <c r="AC22126" s="379"/>
    </row>
    <row r="22127" spans="29:29" x14ac:dyDescent="0.25">
      <c r="AC22127" s="379"/>
    </row>
    <row r="22128" spans="29:29" x14ac:dyDescent="0.25">
      <c r="AC22128" s="379"/>
    </row>
    <row r="22129" spans="29:29" x14ac:dyDescent="0.25">
      <c r="AC22129" s="379"/>
    </row>
    <row r="22130" spans="29:29" x14ac:dyDescent="0.25">
      <c r="AC22130" s="379"/>
    </row>
    <row r="22131" spans="29:29" x14ac:dyDescent="0.25">
      <c r="AC22131" s="379"/>
    </row>
    <row r="22132" spans="29:29" x14ac:dyDescent="0.25">
      <c r="AC22132" s="379"/>
    </row>
    <row r="22133" spans="29:29" x14ac:dyDescent="0.25">
      <c r="AC22133" s="379"/>
    </row>
    <row r="22134" spans="29:29" x14ac:dyDescent="0.25">
      <c r="AC22134" s="379"/>
    </row>
    <row r="22135" spans="29:29" x14ac:dyDescent="0.25">
      <c r="AC22135" s="379"/>
    </row>
    <row r="22136" spans="29:29" x14ac:dyDescent="0.25">
      <c r="AC22136" s="379"/>
    </row>
    <row r="22137" spans="29:29" x14ac:dyDescent="0.25">
      <c r="AC22137" s="379"/>
    </row>
    <row r="22138" spans="29:29" x14ac:dyDescent="0.25">
      <c r="AC22138" s="379"/>
    </row>
    <row r="22139" spans="29:29" x14ac:dyDescent="0.25">
      <c r="AC22139" s="379"/>
    </row>
    <row r="22140" spans="29:29" x14ac:dyDescent="0.25">
      <c r="AC22140" s="379"/>
    </row>
    <row r="22141" spans="29:29" x14ac:dyDescent="0.25">
      <c r="AC22141" s="379"/>
    </row>
    <row r="22142" spans="29:29" x14ac:dyDescent="0.25">
      <c r="AC22142" s="379"/>
    </row>
    <row r="22143" spans="29:29" x14ac:dyDescent="0.25">
      <c r="AC22143" s="379"/>
    </row>
    <row r="22144" spans="29:29" x14ac:dyDescent="0.25">
      <c r="AC22144" s="379"/>
    </row>
    <row r="22145" spans="29:29" x14ac:dyDescent="0.25">
      <c r="AC22145" s="379"/>
    </row>
    <row r="22146" spans="29:29" x14ac:dyDescent="0.25">
      <c r="AC22146" s="379"/>
    </row>
    <row r="22147" spans="29:29" x14ac:dyDescent="0.25">
      <c r="AC22147" s="379"/>
    </row>
    <row r="22148" spans="29:29" x14ac:dyDescent="0.25">
      <c r="AC22148" s="379"/>
    </row>
    <row r="22149" spans="29:29" x14ac:dyDescent="0.25">
      <c r="AC22149" s="379"/>
    </row>
    <row r="22150" spans="29:29" x14ac:dyDescent="0.25">
      <c r="AC22150" s="379"/>
    </row>
    <row r="22151" spans="29:29" x14ac:dyDescent="0.25">
      <c r="AC22151" s="379"/>
    </row>
    <row r="22152" spans="29:29" x14ac:dyDescent="0.25">
      <c r="AC22152" s="379"/>
    </row>
    <row r="22153" spans="29:29" x14ac:dyDescent="0.25">
      <c r="AC22153" s="379"/>
    </row>
    <row r="22154" spans="29:29" x14ac:dyDescent="0.25">
      <c r="AC22154" s="379"/>
    </row>
    <row r="22155" spans="29:29" x14ac:dyDescent="0.25">
      <c r="AC22155" s="379"/>
    </row>
    <row r="22156" spans="29:29" x14ac:dyDescent="0.25">
      <c r="AC22156" s="379"/>
    </row>
    <row r="22157" spans="29:29" x14ac:dyDescent="0.25">
      <c r="AC22157" s="379"/>
    </row>
    <row r="22158" spans="29:29" x14ac:dyDescent="0.25">
      <c r="AC22158" s="379"/>
    </row>
    <row r="22159" spans="29:29" x14ac:dyDescent="0.25">
      <c r="AC22159" s="379"/>
    </row>
    <row r="22160" spans="29:29" x14ac:dyDescent="0.25">
      <c r="AC22160" s="379"/>
    </row>
    <row r="22161" spans="29:29" x14ac:dyDescent="0.25">
      <c r="AC22161" s="379"/>
    </row>
    <row r="22162" spans="29:29" x14ac:dyDescent="0.25">
      <c r="AC22162" s="379"/>
    </row>
    <row r="22163" spans="29:29" x14ac:dyDescent="0.25">
      <c r="AC22163" s="379"/>
    </row>
    <row r="22164" spans="29:29" x14ac:dyDescent="0.25">
      <c r="AC22164" s="379"/>
    </row>
    <row r="22165" spans="29:29" x14ac:dyDescent="0.25">
      <c r="AC22165" s="379"/>
    </row>
    <row r="22166" spans="29:29" x14ac:dyDescent="0.25">
      <c r="AC22166" s="379"/>
    </row>
    <row r="22167" spans="29:29" x14ac:dyDescent="0.25">
      <c r="AC22167" s="379"/>
    </row>
    <row r="22168" spans="29:29" x14ac:dyDescent="0.25">
      <c r="AC22168" s="379"/>
    </row>
    <row r="22169" spans="29:29" x14ac:dyDescent="0.25">
      <c r="AC22169" s="379"/>
    </row>
    <row r="22170" spans="29:29" x14ac:dyDescent="0.25">
      <c r="AC22170" s="379"/>
    </row>
    <row r="22171" spans="29:29" x14ac:dyDescent="0.25">
      <c r="AC22171" s="379"/>
    </row>
    <row r="22172" spans="29:29" x14ac:dyDescent="0.25">
      <c r="AC22172" s="379"/>
    </row>
    <row r="22173" spans="29:29" x14ac:dyDescent="0.25">
      <c r="AC22173" s="379"/>
    </row>
    <row r="22174" spans="29:29" x14ac:dyDescent="0.25">
      <c r="AC22174" s="379"/>
    </row>
    <row r="22175" spans="29:29" x14ac:dyDescent="0.25">
      <c r="AC22175" s="379"/>
    </row>
    <row r="22176" spans="29:29" x14ac:dyDescent="0.25">
      <c r="AC22176" s="379"/>
    </row>
    <row r="22177" spans="29:29" x14ac:dyDescent="0.25">
      <c r="AC22177" s="379"/>
    </row>
    <row r="22178" spans="29:29" x14ac:dyDescent="0.25">
      <c r="AC22178" s="379"/>
    </row>
    <row r="22179" spans="29:29" x14ac:dyDescent="0.25">
      <c r="AC22179" s="379"/>
    </row>
    <row r="22180" spans="29:29" x14ac:dyDescent="0.25">
      <c r="AC22180" s="379"/>
    </row>
    <row r="22181" spans="29:29" x14ac:dyDescent="0.25">
      <c r="AC22181" s="379"/>
    </row>
    <row r="22182" spans="29:29" x14ac:dyDescent="0.25">
      <c r="AC22182" s="379"/>
    </row>
    <row r="22183" spans="29:29" x14ac:dyDescent="0.25">
      <c r="AC22183" s="379"/>
    </row>
    <row r="22184" spans="29:29" x14ac:dyDescent="0.25">
      <c r="AC22184" s="379"/>
    </row>
    <row r="22185" spans="29:29" x14ac:dyDescent="0.25">
      <c r="AC22185" s="379"/>
    </row>
    <row r="22186" spans="29:29" x14ac:dyDescent="0.25">
      <c r="AC22186" s="379"/>
    </row>
    <row r="22187" spans="29:29" x14ac:dyDescent="0.25">
      <c r="AC22187" s="379"/>
    </row>
    <row r="22188" spans="29:29" x14ac:dyDescent="0.25">
      <c r="AC22188" s="379"/>
    </row>
    <row r="22189" spans="29:29" x14ac:dyDescent="0.25">
      <c r="AC22189" s="379"/>
    </row>
    <row r="22190" spans="29:29" x14ac:dyDescent="0.25">
      <c r="AC22190" s="379"/>
    </row>
    <row r="22191" spans="29:29" x14ac:dyDescent="0.25">
      <c r="AC22191" s="379"/>
    </row>
    <row r="22192" spans="29:29" x14ac:dyDescent="0.25">
      <c r="AC22192" s="379"/>
    </row>
    <row r="22193" spans="29:29" x14ac:dyDescent="0.25">
      <c r="AC22193" s="379"/>
    </row>
    <row r="22194" spans="29:29" x14ac:dyDescent="0.25">
      <c r="AC22194" s="379"/>
    </row>
    <row r="22195" spans="29:29" x14ac:dyDescent="0.25">
      <c r="AC22195" s="379"/>
    </row>
    <row r="22196" spans="29:29" x14ac:dyDescent="0.25">
      <c r="AC22196" s="379"/>
    </row>
    <row r="22197" spans="29:29" x14ac:dyDescent="0.25">
      <c r="AC22197" s="379"/>
    </row>
    <row r="22198" spans="29:29" x14ac:dyDescent="0.25">
      <c r="AC22198" s="379"/>
    </row>
    <row r="22199" spans="29:29" x14ac:dyDescent="0.25">
      <c r="AC22199" s="379"/>
    </row>
    <row r="22200" spans="29:29" x14ac:dyDescent="0.25">
      <c r="AC22200" s="379"/>
    </row>
    <row r="22201" spans="29:29" x14ac:dyDescent="0.25">
      <c r="AC22201" s="379"/>
    </row>
    <row r="22202" spans="29:29" x14ac:dyDescent="0.25">
      <c r="AC22202" s="379"/>
    </row>
    <row r="22203" spans="29:29" x14ac:dyDescent="0.25">
      <c r="AC22203" s="379"/>
    </row>
    <row r="22204" spans="29:29" x14ac:dyDescent="0.25">
      <c r="AC22204" s="379"/>
    </row>
    <row r="22205" spans="29:29" x14ac:dyDescent="0.25">
      <c r="AC22205" s="379"/>
    </row>
    <row r="22206" spans="29:29" x14ac:dyDescent="0.25">
      <c r="AC22206" s="379"/>
    </row>
    <row r="22207" spans="29:29" x14ac:dyDescent="0.25">
      <c r="AC22207" s="379"/>
    </row>
    <row r="22208" spans="29:29" x14ac:dyDescent="0.25">
      <c r="AC22208" s="379"/>
    </row>
    <row r="22209" spans="29:29" x14ac:dyDescent="0.25">
      <c r="AC22209" s="379"/>
    </row>
    <row r="22210" spans="29:29" x14ac:dyDescent="0.25">
      <c r="AC22210" s="379"/>
    </row>
    <row r="22211" spans="29:29" x14ac:dyDescent="0.25">
      <c r="AC22211" s="379"/>
    </row>
    <row r="22212" spans="29:29" x14ac:dyDescent="0.25">
      <c r="AC22212" s="379"/>
    </row>
    <row r="22213" spans="29:29" x14ac:dyDescent="0.25">
      <c r="AC22213" s="379"/>
    </row>
    <row r="22214" spans="29:29" x14ac:dyDescent="0.25">
      <c r="AC22214" s="379"/>
    </row>
    <row r="22215" spans="29:29" x14ac:dyDescent="0.25">
      <c r="AC22215" s="379"/>
    </row>
    <row r="22216" spans="29:29" x14ac:dyDescent="0.25">
      <c r="AC22216" s="379"/>
    </row>
    <row r="22217" spans="29:29" x14ac:dyDescent="0.25">
      <c r="AC22217" s="379"/>
    </row>
    <row r="22218" spans="29:29" x14ac:dyDescent="0.25">
      <c r="AC22218" s="379"/>
    </row>
    <row r="22219" spans="29:29" x14ac:dyDescent="0.25">
      <c r="AC22219" s="379"/>
    </row>
    <row r="22220" spans="29:29" x14ac:dyDescent="0.25">
      <c r="AC22220" s="379"/>
    </row>
    <row r="22221" spans="29:29" x14ac:dyDescent="0.25">
      <c r="AC22221" s="379"/>
    </row>
    <row r="22222" spans="29:29" x14ac:dyDescent="0.25">
      <c r="AC22222" s="379"/>
    </row>
    <row r="22223" spans="29:29" x14ac:dyDescent="0.25">
      <c r="AC22223" s="379"/>
    </row>
    <row r="22224" spans="29:29" x14ac:dyDescent="0.25">
      <c r="AC22224" s="379"/>
    </row>
    <row r="22225" spans="29:29" x14ac:dyDescent="0.25">
      <c r="AC22225" s="379"/>
    </row>
    <row r="22226" spans="29:29" x14ac:dyDescent="0.25">
      <c r="AC22226" s="379"/>
    </row>
    <row r="22227" spans="29:29" x14ac:dyDescent="0.25">
      <c r="AC22227" s="379"/>
    </row>
    <row r="22228" spans="29:29" x14ac:dyDescent="0.25">
      <c r="AC22228" s="379"/>
    </row>
    <row r="22229" spans="29:29" x14ac:dyDescent="0.25">
      <c r="AC22229" s="379"/>
    </row>
    <row r="22230" spans="29:29" x14ac:dyDescent="0.25">
      <c r="AC22230" s="379"/>
    </row>
    <row r="22231" spans="29:29" x14ac:dyDescent="0.25">
      <c r="AC22231" s="379"/>
    </row>
    <row r="22232" spans="29:29" x14ac:dyDescent="0.25">
      <c r="AC22232" s="379"/>
    </row>
    <row r="22233" spans="29:29" x14ac:dyDescent="0.25">
      <c r="AC22233" s="379"/>
    </row>
    <row r="22234" spans="29:29" x14ac:dyDescent="0.25">
      <c r="AC22234" s="379"/>
    </row>
    <row r="22235" spans="29:29" x14ac:dyDescent="0.25">
      <c r="AC22235" s="379"/>
    </row>
    <row r="22236" spans="29:29" x14ac:dyDescent="0.25">
      <c r="AC22236" s="379"/>
    </row>
    <row r="22237" spans="29:29" x14ac:dyDescent="0.25">
      <c r="AC22237" s="379"/>
    </row>
    <row r="22238" spans="29:29" x14ac:dyDescent="0.25">
      <c r="AC22238" s="379"/>
    </row>
    <row r="22239" spans="29:29" x14ac:dyDescent="0.25">
      <c r="AC22239" s="379"/>
    </row>
    <row r="22240" spans="29:29" x14ac:dyDescent="0.25">
      <c r="AC22240" s="379"/>
    </row>
    <row r="22241" spans="29:29" x14ac:dyDescent="0.25">
      <c r="AC22241" s="379"/>
    </row>
    <row r="22242" spans="29:29" x14ac:dyDescent="0.25">
      <c r="AC22242" s="379"/>
    </row>
    <row r="22243" spans="29:29" x14ac:dyDescent="0.25">
      <c r="AC22243" s="379"/>
    </row>
    <row r="22244" spans="29:29" x14ac:dyDescent="0.25">
      <c r="AC22244" s="379"/>
    </row>
    <row r="22245" spans="29:29" x14ac:dyDescent="0.25">
      <c r="AC22245" s="379"/>
    </row>
    <row r="22246" spans="29:29" x14ac:dyDescent="0.25">
      <c r="AC22246" s="379"/>
    </row>
    <row r="22247" spans="29:29" x14ac:dyDescent="0.25">
      <c r="AC22247" s="379"/>
    </row>
    <row r="22248" spans="29:29" x14ac:dyDescent="0.25">
      <c r="AC22248" s="379"/>
    </row>
    <row r="22249" spans="29:29" x14ac:dyDescent="0.25">
      <c r="AC22249" s="379"/>
    </row>
    <row r="22250" spans="29:29" x14ac:dyDescent="0.25">
      <c r="AC22250" s="379"/>
    </row>
    <row r="22251" spans="29:29" x14ac:dyDescent="0.25">
      <c r="AC22251" s="379"/>
    </row>
    <row r="22252" spans="29:29" x14ac:dyDescent="0.25">
      <c r="AC22252" s="379"/>
    </row>
    <row r="22253" spans="29:29" x14ac:dyDescent="0.25">
      <c r="AC22253" s="379"/>
    </row>
    <row r="22254" spans="29:29" x14ac:dyDescent="0.25">
      <c r="AC22254" s="379"/>
    </row>
    <row r="22255" spans="29:29" x14ac:dyDescent="0.25">
      <c r="AC22255" s="379"/>
    </row>
    <row r="22256" spans="29:29" x14ac:dyDescent="0.25">
      <c r="AC22256" s="379"/>
    </row>
    <row r="22257" spans="29:29" x14ac:dyDescent="0.25">
      <c r="AC22257" s="379"/>
    </row>
    <row r="22258" spans="29:29" x14ac:dyDescent="0.25">
      <c r="AC22258" s="379"/>
    </row>
    <row r="22259" spans="29:29" x14ac:dyDescent="0.25">
      <c r="AC22259" s="379"/>
    </row>
    <row r="22260" spans="29:29" x14ac:dyDescent="0.25">
      <c r="AC22260" s="379"/>
    </row>
    <row r="22261" spans="29:29" x14ac:dyDescent="0.25">
      <c r="AC22261" s="379"/>
    </row>
    <row r="22262" spans="29:29" x14ac:dyDescent="0.25">
      <c r="AC22262" s="379"/>
    </row>
    <row r="22263" spans="29:29" x14ac:dyDescent="0.25">
      <c r="AC22263" s="379"/>
    </row>
    <row r="22264" spans="29:29" x14ac:dyDescent="0.25">
      <c r="AC22264" s="379"/>
    </row>
    <row r="22265" spans="29:29" x14ac:dyDescent="0.25">
      <c r="AC22265" s="379"/>
    </row>
    <row r="22266" spans="29:29" x14ac:dyDescent="0.25">
      <c r="AC22266" s="379"/>
    </row>
    <row r="22267" spans="29:29" x14ac:dyDescent="0.25">
      <c r="AC22267" s="379"/>
    </row>
    <row r="22268" spans="29:29" x14ac:dyDescent="0.25">
      <c r="AC22268" s="379"/>
    </row>
    <row r="22269" spans="29:29" x14ac:dyDescent="0.25">
      <c r="AC22269" s="379"/>
    </row>
    <row r="22270" spans="29:29" x14ac:dyDescent="0.25">
      <c r="AC22270" s="379"/>
    </row>
    <row r="22271" spans="29:29" x14ac:dyDescent="0.25">
      <c r="AC22271" s="379"/>
    </row>
    <row r="22272" spans="29:29" x14ac:dyDescent="0.25">
      <c r="AC22272" s="379"/>
    </row>
    <row r="22273" spans="29:29" x14ac:dyDescent="0.25">
      <c r="AC22273" s="379"/>
    </row>
    <row r="22274" spans="29:29" x14ac:dyDescent="0.25">
      <c r="AC22274" s="379"/>
    </row>
    <row r="22275" spans="29:29" x14ac:dyDescent="0.25">
      <c r="AC22275" s="379"/>
    </row>
    <row r="22276" spans="29:29" x14ac:dyDescent="0.25">
      <c r="AC22276" s="379"/>
    </row>
    <row r="22277" spans="29:29" x14ac:dyDescent="0.25">
      <c r="AC22277" s="379"/>
    </row>
    <row r="22278" spans="29:29" x14ac:dyDescent="0.25">
      <c r="AC22278" s="379"/>
    </row>
    <row r="22279" spans="29:29" x14ac:dyDescent="0.25">
      <c r="AC22279" s="379"/>
    </row>
    <row r="22280" spans="29:29" x14ac:dyDescent="0.25">
      <c r="AC22280" s="379"/>
    </row>
    <row r="22281" spans="29:29" x14ac:dyDescent="0.25">
      <c r="AC22281" s="379"/>
    </row>
    <row r="22282" spans="29:29" x14ac:dyDescent="0.25">
      <c r="AC22282" s="379"/>
    </row>
    <row r="22283" spans="29:29" x14ac:dyDescent="0.25">
      <c r="AC22283" s="379"/>
    </row>
    <row r="22284" spans="29:29" x14ac:dyDescent="0.25">
      <c r="AC22284" s="379"/>
    </row>
    <row r="22285" spans="29:29" x14ac:dyDescent="0.25">
      <c r="AC22285" s="379"/>
    </row>
    <row r="22286" spans="29:29" x14ac:dyDescent="0.25">
      <c r="AC22286" s="379"/>
    </row>
    <row r="22287" spans="29:29" x14ac:dyDescent="0.25">
      <c r="AC22287" s="379"/>
    </row>
    <row r="22288" spans="29:29" x14ac:dyDescent="0.25">
      <c r="AC22288" s="379"/>
    </row>
    <row r="22289" spans="29:29" x14ac:dyDescent="0.25">
      <c r="AC22289" s="379"/>
    </row>
    <row r="22290" spans="29:29" x14ac:dyDescent="0.25">
      <c r="AC22290" s="379"/>
    </row>
    <row r="22291" spans="29:29" x14ac:dyDescent="0.25">
      <c r="AC22291" s="379"/>
    </row>
    <row r="22292" spans="29:29" x14ac:dyDescent="0.25">
      <c r="AC22292" s="379"/>
    </row>
    <row r="22293" spans="29:29" x14ac:dyDescent="0.25">
      <c r="AC22293" s="379"/>
    </row>
    <row r="22294" spans="29:29" x14ac:dyDescent="0.25">
      <c r="AC22294" s="379"/>
    </row>
    <row r="22295" spans="29:29" x14ac:dyDescent="0.25">
      <c r="AC22295" s="379"/>
    </row>
    <row r="22296" spans="29:29" x14ac:dyDescent="0.25">
      <c r="AC22296" s="379"/>
    </row>
    <row r="22297" spans="29:29" x14ac:dyDescent="0.25">
      <c r="AC22297" s="379"/>
    </row>
    <row r="22298" spans="29:29" x14ac:dyDescent="0.25">
      <c r="AC22298" s="379"/>
    </row>
    <row r="22299" spans="29:29" x14ac:dyDescent="0.25">
      <c r="AC22299" s="379"/>
    </row>
    <row r="22300" spans="29:29" x14ac:dyDescent="0.25">
      <c r="AC22300" s="379"/>
    </row>
    <row r="22301" spans="29:29" x14ac:dyDescent="0.25">
      <c r="AC22301" s="379"/>
    </row>
    <row r="22302" spans="29:29" x14ac:dyDescent="0.25">
      <c r="AC22302" s="379"/>
    </row>
    <row r="22303" spans="29:29" x14ac:dyDescent="0.25">
      <c r="AC22303" s="379"/>
    </row>
    <row r="22304" spans="29:29" x14ac:dyDescent="0.25">
      <c r="AC22304" s="379"/>
    </row>
    <row r="22305" spans="29:29" x14ac:dyDescent="0.25">
      <c r="AC22305" s="379"/>
    </row>
    <row r="22306" spans="29:29" x14ac:dyDescent="0.25">
      <c r="AC22306" s="379"/>
    </row>
    <row r="22307" spans="29:29" x14ac:dyDescent="0.25">
      <c r="AC22307" s="379"/>
    </row>
    <row r="22308" spans="29:29" x14ac:dyDescent="0.25">
      <c r="AC22308" s="379"/>
    </row>
    <row r="22309" spans="29:29" x14ac:dyDescent="0.25">
      <c r="AC22309" s="379"/>
    </row>
    <row r="22310" spans="29:29" x14ac:dyDescent="0.25">
      <c r="AC22310" s="379"/>
    </row>
    <row r="22311" spans="29:29" x14ac:dyDescent="0.25">
      <c r="AC22311" s="379"/>
    </row>
    <row r="22312" spans="29:29" x14ac:dyDescent="0.25">
      <c r="AC22312" s="379"/>
    </row>
    <row r="22313" spans="29:29" x14ac:dyDescent="0.25">
      <c r="AC22313" s="379"/>
    </row>
    <row r="22314" spans="29:29" x14ac:dyDescent="0.25">
      <c r="AC22314" s="379"/>
    </row>
    <row r="22315" spans="29:29" x14ac:dyDescent="0.25">
      <c r="AC22315" s="379"/>
    </row>
    <row r="22316" spans="29:29" x14ac:dyDescent="0.25">
      <c r="AC22316" s="379"/>
    </row>
    <row r="22317" spans="29:29" x14ac:dyDescent="0.25">
      <c r="AC22317" s="379"/>
    </row>
    <row r="22318" spans="29:29" x14ac:dyDescent="0.25">
      <c r="AC22318" s="379"/>
    </row>
    <row r="22319" spans="29:29" x14ac:dyDescent="0.25">
      <c r="AC22319" s="379"/>
    </row>
    <row r="22320" spans="29:29" x14ac:dyDescent="0.25">
      <c r="AC22320" s="379"/>
    </row>
    <row r="22321" spans="29:29" x14ac:dyDescent="0.25">
      <c r="AC22321" s="379"/>
    </row>
    <row r="22322" spans="29:29" x14ac:dyDescent="0.25">
      <c r="AC22322" s="379"/>
    </row>
    <row r="22323" spans="29:29" x14ac:dyDescent="0.25">
      <c r="AC22323" s="379"/>
    </row>
    <row r="22324" spans="29:29" x14ac:dyDescent="0.25">
      <c r="AC22324" s="379"/>
    </row>
    <row r="22325" spans="29:29" x14ac:dyDescent="0.25">
      <c r="AC22325" s="379"/>
    </row>
    <row r="22326" spans="29:29" x14ac:dyDescent="0.25">
      <c r="AC22326" s="379"/>
    </row>
    <row r="22327" spans="29:29" x14ac:dyDescent="0.25">
      <c r="AC22327" s="379"/>
    </row>
    <row r="22328" spans="29:29" x14ac:dyDescent="0.25">
      <c r="AC22328" s="379"/>
    </row>
    <row r="22329" spans="29:29" x14ac:dyDescent="0.25">
      <c r="AC22329" s="379"/>
    </row>
    <row r="22330" spans="29:29" x14ac:dyDescent="0.25">
      <c r="AC22330" s="379"/>
    </row>
    <row r="22331" spans="29:29" x14ac:dyDescent="0.25">
      <c r="AC22331" s="379"/>
    </row>
    <row r="22332" spans="29:29" x14ac:dyDescent="0.25">
      <c r="AC22332" s="379"/>
    </row>
    <row r="22333" spans="29:29" x14ac:dyDescent="0.25">
      <c r="AC22333" s="379"/>
    </row>
    <row r="22334" spans="29:29" x14ac:dyDescent="0.25">
      <c r="AC22334" s="379"/>
    </row>
    <row r="22335" spans="29:29" x14ac:dyDescent="0.25">
      <c r="AC22335" s="379"/>
    </row>
    <row r="22336" spans="29:29" x14ac:dyDescent="0.25">
      <c r="AC22336" s="379"/>
    </row>
    <row r="22337" spans="29:29" x14ac:dyDescent="0.25">
      <c r="AC22337" s="379"/>
    </row>
    <row r="22338" spans="29:29" x14ac:dyDescent="0.25">
      <c r="AC22338" s="379"/>
    </row>
    <row r="22339" spans="29:29" x14ac:dyDescent="0.25">
      <c r="AC22339" s="379"/>
    </row>
    <row r="22340" spans="29:29" x14ac:dyDescent="0.25">
      <c r="AC22340" s="379"/>
    </row>
    <row r="22341" spans="29:29" x14ac:dyDescent="0.25">
      <c r="AC22341" s="379"/>
    </row>
    <row r="22342" spans="29:29" x14ac:dyDescent="0.25">
      <c r="AC22342" s="379"/>
    </row>
    <row r="22343" spans="29:29" x14ac:dyDescent="0.25">
      <c r="AC22343" s="379"/>
    </row>
    <row r="22344" spans="29:29" x14ac:dyDescent="0.25">
      <c r="AC22344" s="379"/>
    </row>
    <row r="22345" spans="29:29" x14ac:dyDescent="0.25">
      <c r="AC22345" s="379"/>
    </row>
    <row r="22346" spans="29:29" x14ac:dyDescent="0.25">
      <c r="AC22346" s="379"/>
    </row>
    <row r="22347" spans="29:29" x14ac:dyDescent="0.25">
      <c r="AC22347" s="379"/>
    </row>
    <row r="22348" spans="29:29" x14ac:dyDescent="0.25">
      <c r="AC22348" s="379"/>
    </row>
    <row r="22349" spans="29:29" x14ac:dyDescent="0.25">
      <c r="AC22349" s="379"/>
    </row>
    <row r="22350" spans="29:29" x14ac:dyDescent="0.25">
      <c r="AC22350" s="379"/>
    </row>
    <row r="22351" spans="29:29" x14ac:dyDescent="0.25">
      <c r="AC22351" s="379"/>
    </row>
    <row r="22352" spans="29:29" x14ac:dyDescent="0.25">
      <c r="AC22352" s="379"/>
    </row>
    <row r="22353" spans="29:29" x14ac:dyDescent="0.25">
      <c r="AC22353" s="379"/>
    </row>
    <row r="22354" spans="29:29" x14ac:dyDescent="0.25">
      <c r="AC22354" s="379"/>
    </row>
    <row r="22355" spans="29:29" x14ac:dyDescent="0.25">
      <c r="AC22355" s="379"/>
    </row>
    <row r="22356" spans="29:29" x14ac:dyDescent="0.25">
      <c r="AC22356" s="379"/>
    </row>
    <row r="22357" spans="29:29" x14ac:dyDescent="0.25">
      <c r="AC22357" s="379"/>
    </row>
    <row r="22358" spans="29:29" x14ac:dyDescent="0.25">
      <c r="AC22358" s="379"/>
    </row>
    <row r="22359" spans="29:29" x14ac:dyDescent="0.25">
      <c r="AC22359" s="379"/>
    </row>
    <row r="22360" spans="29:29" x14ac:dyDescent="0.25">
      <c r="AC22360" s="379"/>
    </row>
    <row r="22361" spans="29:29" x14ac:dyDescent="0.25">
      <c r="AC22361" s="379"/>
    </row>
    <row r="22362" spans="29:29" x14ac:dyDescent="0.25">
      <c r="AC22362" s="379"/>
    </row>
    <row r="22363" spans="29:29" x14ac:dyDescent="0.25">
      <c r="AC22363" s="379"/>
    </row>
    <row r="22364" spans="29:29" x14ac:dyDescent="0.25">
      <c r="AC22364" s="379"/>
    </row>
    <row r="22365" spans="29:29" x14ac:dyDescent="0.25">
      <c r="AC22365" s="379"/>
    </row>
    <row r="22366" spans="29:29" x14ac:dyDescent="0.25">
      <c r="AC22366" s="379"/>
    </row>
    <row r="22367" spans="29:29" x14ac:dyDescent="0.25">
      <c r="AC22367" s="379"/>
    </row>
    <row r="22368" spans="29:29" x14ac:dyDescent="0.25">
      <c r="AC22368" s="379"/>
    </row>
    <row r="22369" spans="29:29" x14ac:dyDescent="0.25">
      <c r="AC22369" s="379"/>
    </row>
    <row r="22370" spans="29:29" x14ac:dyDescent="0.25">
      <c r="AC22370" s="379"/>
    </row>
    <row r="22371" spans="29:29" x14ac:dyDescent="0.25">
      <c r="AC22371" s="379"/>
    </row>
    <row r="22372" spans="29:29" x14ac:dyDescent="0.25">
      <c r="AC22372" s="379"/>
    </row>
    <row r="22373" spans="29:29" x14ac:dyDescent="0.25">
      <c r="AC22373" s="379"/>
    </row>
    <row r="22374" spans="29:29" x14ac:dyDescent="0.25">
      <c r="AC22374" s="379"/>
    </row>
    <row r="22375" spans="29:29" x14ac:dyDescent="0.25">
      <c r="AC22375" s="379"/>
    </row>
    <row r="22376" spans="29:29" x14ac:dyDescent="0.25">
      <c r="AC22376" s="379"/>
    </row>
    <row r="22377" spans="29:29" x14ac:dyDescent="0.25">
      <c r="AC22377" s="379"/>
    </row>
    <row r="22378" spans="29:29" x14ac:dyDescent="0.25">
      <c r="AC22378" s="379"/>
    </row>
    <row r="22379" spans="29:29" x14ac:dyDescent="0.25">
      <c r="AC22379" s="379"/>
    </row>
    <row r="22380" spans="29:29" x14ac:dyDescent="0.25">
      <c r="AC22380" s="379"/>
    </row>
    <row r="22381" spans="29:29" x14ac:dyDescent="0.25">
      <c r="AC22381" s="379"/>
    </row>
    <row r="22382" spans="29:29" x14ac:dyDescent="0.25">
      <c r="AC22382" s="379"/>
    </row>
    <row r="22383" spans="29:29" x14ac:dyDescent="0.25">
      <c r="AC22383" s="379"/>
    </row>
    <row r="22384" spans="29:29" x14ac:dyDescent="0.25">
      <c r="AC22384" s="379"/>
    </row>
    <row r="22385" spans="29:29" x14ac:dyDescent="0.25">
      <c r="AC22385" s="379"/>
    </row>
    <row r="22386" spans="29:29" x14ac:dyDescent="0.25">
      <c r="AC22386" s="379"/>
    </row>
    <row r="22387" spans="29:29" x14ac:dyDescent="0.25">
      <c r="AC22387" s="379"/>
    </row>
    <row r="22388" spans="29:29" x14ac:dyDescent="0.25">
      <c r="AC22388" s="379"/>
    </row>
    <row r="22389" spans="29:29" x14ac:dyDescent="0.25">
      <c r="AC22389" s="379"/>
    </row>
    <row r="22390" spans="29:29" x14ac:dyDescent="0.25">
      <c r="AC22390" s="379"/>
    </row>
    <row r="22391" spans="29:29" x14ac:dyDescent="0.25">
      <c r="AC22391" s="379"/>
    </row>
    <row r="22392" spans="29:29" x14ac:dyDescent="0.25">
      <c r="AC22392" s="379"/>
    </row>
    <row r="22393" spans="29:29" x14ac:dyDescent="0.25">
      <c r="AC22393" s="379"/>
    </row>
    <row r="22394" spans="29:29" x14ac:dyDescent="0.25">
      <c r="AC22394" s="379"/>
    </row>
    <row r="22395" spans="29:29" x14ac:dyDescent="0.25">
      <c r="AC22395" s="379"/>
    </row>
    <row r="22396" spans="29:29" x14ac:dyDescent="0.25">
      <c r="AC22396" s="379"/>
    </row>
    <row r="22397" spans="29:29" x14ac:dyDescent="0.25">
      <c r="AC22397" s="379"/>
    </row>
    <row r="22398" spans="29:29" x14ac:dyDescent="0.25">
      <c r="AC22398" s="379"/>
    </row>
    <row r="22399" spans="29:29" x14ac:dyDescent="0.25">
      <c r="AC22399" s="379"/>
    </row>
    <row r="22400" spans="29:29" x14ac:dyDescent="0.25">
      <c r="AC22400" s="379"/>
    </row>
    <row r="22401" spans="29:29" x14ac:dyDescent="0.25">
      <c r="AC22401" s="379"/>
    </row>
    <row r="22402" spans="29:29" x14ac:dyDescent="0.25">
      <c r="AC22402" s="379"/>
    </row>
    <row r="22403" spans="29:29" x14ac:dyDescent="0.25">
      <c r="AC22403" s="379"/>
    </row>
    <row r="22404" spans="29:29" x14ac:dyDescent="0.25">
      <c r="AC22404" s="379"/>
    </row>
    <row r="22405" spans="29:29" x14ac:dyDescent="0.25">
      <c r="AC22405" s="379"/>
    </row>
    <row r="22406" spans="29:29" x14ac:dyDescent="0.25">
      <c r="AC22406" s="379"/>
    </row>
    <row r="22407" spans="29:29" x14ac:dyDescent="0.25">
      <c r="AC22407" s="379"/>
    </row>
    <row r="22408" spans="29:29" x14ac:dyDescent="0.25">
      <c r="AC22408" s="379"/>
    </row>
    <row r="22409" spans="29:29" x14ac:dyDescent="0.25">
      <c r="AC22409" s="379"/>
    </row>
    <row r="22410" spans="29:29" x14ac:dyDescent="0.25">
      <c r="AC22410" s="379"/>
    </row>
    <row r="22411" spans="29:29" x14ac:dyDescent="0.25">
      <c r="AC22411" s="379"/>
    </row>
    <row r="22412" spans="29:29" x14ac:dyDescent="0.25">
      <c r="AC22412" s="379"/>
    </row>
    <row r="22413" spans="29:29" x14ac:dyDescent="0.25">
      <c r="AC22413" s="379"/>
    </row>
    <row r="22414" spans="29:29" x14ac:dyDescent="0.25">
      <c r="AC22414" s="379"/>
    </row>
    <row r="22415" spans="29:29" x14ac:dyDescent="0.25">
      <c r="AC22415" s="379"/>
    </row>
    <row r="22416" spans="29:29" x14ac:dyDescent="0.25">
      <c r="AC22416" s="379"/>
    </row>
    <row r="22417" spans="29:29" x14ac:dyDescent="0.25">
      <c r="AC22417" s="379"/>
    </row>
    <row r="22418" spans="29:29" x14ac:dyDescent="0.25">
      <c r="AC22418" s="379"/>
    </row>
    <row r="22419" spans="29:29" x14ac:dyDescent="0.25">
      <c r="AC22419" s="379"/>
    </row>
    <row r="22420" spans="29:29" x14ac:dyDescent="0.25">
      <c r="AC22420" s="379"/>
    </row>
    <row r="22421" spans="29:29" x14ac:dyDescent="0.25">
      <c r="AC22421" s="379"/>
    </row>
    <row r="22422" spans="29:29" x14ac:dyDescent="0.25">
      <c r="AC22422" s="379"/>
    </row>
    <row r="22423" spans="29:29" x14ac:dyDescent="0.25">
      <c r="AC22423" s="379"/>
    </row>
    <row r="22424" spans="29:29" x14ac:dyDescent="0.25">
      <c r="AC22424" s="379"/>
    </row>
    <row r="22425" spans="29:29" x14ac:dyDescent="0.25">
      <c r="AC22425" s="379"/>
    </row>
    <row r="22426" spans="29:29" x14ac:dyDescent="0.25">
      <c r="AC22426" s="379"/>
    </row>
    <row r="22427" spans="29:29" x14ac:dyDescent="0.25">
      <c r="AC22427" s="379"/>
    </row>
    <row r="22428" spans="29:29" x14ac:dyDescent="0.25">
      <c r="AC22428" s="379"/>
    </row>
    <row r="22429" spans="29:29" x14ac:dyDescent="0.25">
      <c r="AC22429" s="379"/>
    </row>
    <row r="22430" spans="29:29" x14ac:dyDescent="0.25">
      <c r="AC22430" s="379"/>
    </row>
    <row r="22431" spans="29:29" x14ac:dyDescent="0.25">
      <c r="AC22431" s="379"/>
    </row>
    <row r="22432" spans="29:29" x14ac:dyDescent="0.25">
      <c r="AC22432" s="379"/>
    </row>
    <row r="22433" spans="29:29" x14ac:dyDescent="0.25">
      <c r="AC22433" s="379"/>
    </row>
    <row r="22434" spans="29:29" x14ac:dyDescent="0.25">
      <c r="AC22434" s="379"/>
    </row>
    <row r="22435" spans="29:29" x14ac:dyDescent="0.25">
      <c r="AC22435" s="379"/>
    </row>
    <row r="22436" spans="29:29" x14ac:dyDescent="0.25">
      <c r="AC22436" s="379"/>
    </row>
    <row r="22437" spans="29:29" x14ac:dyDescent="0.25">
      <c r="AC22437" s="379"/>
    </row>
    <row r="22438" spans="29:29" x14ac:dyDescent="0.25">
      <c r="AC22438" s="379"/>
    </row>
    <row r="22439" spans="29:29" x14ac:dyDescent="0.25">
      <c r="AC22439" s="379"/>
    </row>
    <row r="22440" spans="29:29" x14ac:dyDescent="0.25">
      <c r="AC22440" s="379"/>
    </row>
    <row r="22441" spans="29:29" x14ac:dyDescent="0.25">
      <c r="AC22441" s="379"/>
    </row>
    <row r="22442" spans="29:29" x14ac:dyDescent="0.25">
      <c r="AC22442" s="379"/>
    </row>
    <row r="22443" spans="29:29" x14ac:dyDescent="0.25">
      <c r="AC22443" s="379"/>
    </row>
    <row r="22444" spans="29:29" x14ac:dyDescent="0.25">
      <c r="AC22444" s="379"/>
    </row>
    <row r="22445" spans="29:29" x14ac:dyDescent="0.25">
      <c r="AC22445" s="379"/>
    </row>
    <row r="22446" spans="29:29" x14ac:dyDescent="0.25">
      <c r="AC22446" s="379"/>
    </row>
    <row r="22447" spans="29:29" x14ac:dyDescent="0.25">
      <c r="AC22447" s="379"/>
    </row>
    <row r="22448" spans="29:29" x14ac:dyDescent="0.25">
      <c r="AC22448" s="379"/>
    </row>
    <row r="22449" spans="29:29" x14ac:dyDescent="0.25">
      <c r="AC22449" s="379"/>
    </row>
    <row r="22450" spans="29:29" x14ac:dyDescent="0.25">
      <c r="AC22450" s="379"/>
    </row>
    <row r="22451" spans="29:29" x14ac:dyDescent="0.25">
      <c r="AC22451" s="379"/>
    </row>
    <row r="22452" spans="29:29" x14ac:dyDescent="0.25">
      <c r="AC22452" s="379"/>
    </row>
    <row r="22453" spans="29:29" x14ac:dyDescent="0.25">
      <c r="AC22453" s="379"/>
    </row>
    <row r="22454" spans="29:29" x14ac:dyDescent="0.25">
      <c r="AC22454" s="379"/>
    </row>
    <row r="22455" spans="29:29" x14ac:dyDescent="0.25">
      <c r="AC22455" s="379"/>
    </row>
    <row r="22456" spans="29:29" x14ac:dyDescent="0.25">
      <c r="AC22456" s="379"/>
    </row>
    <row r="22457" spans="29:29" x14ac:dyDescent="0.25">
      <c r="AC22457" s="379"/>
    </row>
    <row r="22458" spans="29:29" x14ac:dyDescent="0.25">
      <c r="AC22458" s="379"/>
    </row>
    <row r="22459" spans="29:29" x14ac:dyDescent="0.25">
      <c r="AC22459" s="379"/>
    </row>
    <row r="22460" spans="29:29" x14ac:dyDescent="0.25">
      <c r="AC22460" s="379"/>
    </row>
    <row r="22461" spans="29:29" x14ac:dyDescent="0.25">
      <c r="AC22461" s="379"/>
    </row>
    <row r="22462" spans="29:29" x14ac:dyDescent="0.25">
      <c r="AC22462" s="379"/>
    </row>
    <row r="22463" spans="29:29" x14ac:dyDescent="0.25">
      <c r="AC22463" s="379"/>
    </row>
    <row r="22464" spans="29:29" x14ac:dyDescent="0.25">
      <c r="AC22464" s="379"/>
    </row>
    <row r="22465" spans="29:29" x14ac:dyDescent="0.25">
      <c r="AC22465" s="379"/>
    </row>
    <row r="22466" spans="29:29" x14ac:dyDescent="0.25">
      <c r="AC22466" s="379"/>
    </row>
    <row r="22467" spans="29:29" x14ac:dyDescent="0.25">
      <c r="AC22467" s="379"/>
    </row>
    <row r="22468" spans="29:29" x14ac:dyDescent="0.25">
      <c r="AC22468" s="379"/>
    </row>
    <row r="22469" spans="29:29" x14ac:dyDescent="0.25">
      <c r="AC22469" s="379"/>
    </row>
    <row r="22470" spans="29:29" x14ac:dyDescent="0.25">
      <c r="AC22470" s="379"/>
    </row>
    <row r="22471" spans="29:29" x14ac:dyDescent="0.25">
      <c r="AC22471" s="379"/>
    </row>
    <row r="22472" spans="29:29" x14ac:dyDescent="0.25">
      <c r="AC22472" s="379"/>
    </row>
    <row r="22473" spans="29:29" x14ac:dyDescent="0.25">
      <c r="AC22473" s="379"/>
    </row>
    <row r="22474" spans="29:29" x14ac:dyDescent="0.25">
      <c r="AC22474" s="379"/>
    </row>
    <row r="22475" spans="29:29" x14ac:dyDescent="0.25">
      <c r="AC22475" s="379"/>
    </row>
    <row r="22476" spans="29:29" x14ac:dyDescent="0.25">
      <c r="AC22476" s="379"/>
    </row>
    <row r="22477" spans="29:29" x14ac:dyDescent="0.25">
      <c r="AC22477" s="379"/>
    </row>
    <row r="22478" spans="29:29" x14ac:dyDescent="0.25">
      <c r="AC22478" s="379"/>
    </row>
    <row r="22479" spans="29:29" x14ac:dyDescent="0.25">
      <c r="AC22479" s="379"/>
    </row>
    <row r="22480" spans="29:29" x14ac:dyDescent="0.25">
      <c r="AC22480" s="379"/>
    </row>
    <row r="22481" spans="29:29" x14ac:dyDescent="0.25">
      <c r="AC22481" s="379"/>
    </row>
    <row r="22482" spans="29:29" x14ac:dyDescent="0.25">
      <c r="AC22482" s="379"/>
    </row>
    <row r="22483" spans="29:29" x14ac:dyDescent="0.25">
      <c r="AC22483" s="379"/>
    </row>
    <row r="22484" spans="29:29" x14ac:dyDescent="0.25">
      <c r="AC22484" s="379"/>
    </row>
    <row r="22485" spans="29:29" x14ac:dyDescent="0.25">
      <c r="AC22485" s="379"/>
    </row>
    <row r="22486" spans="29:29" x14ac:dyDescent="0.25">
      <c r="AC22486" s="379"/>
    </row>
    <row r="22487" spans="29:29" x14ac:dyDescent="0.25">
      <c r="AC22487" s="379"/>
    </row>
    <row r="22488" spans="29:29" x14ac:dyDescent="0.25">
      <c r="AC22488" s="379"/>
    </row>
    <row r="22489" spans="29:29" x14ac:dyDescent="0.25">
      <c r="AC22489" s="379"/>
    </row>
    <row r="22490" spans="29:29" x14ac:dyDescent="0.25">
      <c r="AC22490" s="379"/>
    </row>
    <row r="22491" spans="29:29" x14ac:dyDescent="0.25">
      <c r="AC22491" s="379"/>
    </row>
    <row r="22492" spans="29:29" x14ac:dyDescent="0.25">
      <c r="AC22492" s="379"/>
    </row>
    <row r="22493" spans="29:29" x14ac:dyDescent="0.25">
      <c r="AC22493" s="379"/>
    </row>
    <row r="22494" spans="29:29" x14ac:dyDescent="0.25">
      <c r="AC22494" s="379"/>
    </row>
    <row r="22495" spans="29:29" x14ac:dyDescent="0.25">
      <c r="AC22495" s="379"/>
    </row>
    <row r="22496" spans="29:29" x14ac:dyDescent="0.25">
      <c r="AC22496" s="379"/>
    </row>
    <row r="22497" spans="29:29" x14ac:dyDescent="0.25">
      <c r="AC22497" s="379"/>
    </row>
    <row r="22498" spans="29:29" x14ac:dyDescent="0.25">
      <c r="AC22498" s="379"/>
    </row>
    <row r="22499" spans="29:29" x14ac:dyDescent="0.25">
      <c r="AC22499" s="379"/>
    </row>
    <row r="22500" spans="29:29" x14ac:dyDescent="0.25">
      <c r="AC22500" s="379"/>
    </row>
    <row r="22501" spans="29:29" x14ac:dyDescent="0.25">
      <c r="AC22501" s="379"/>
    </row>
    <row r="22502" spans="29:29" x14ac:dyDescent="0.25">
      <c r="AC22502" s="379"/>
    </row>
    <row r="22503" spans="29:29" x14ac:dyDescent="0.25">
      <c r="AC22503" s="379"/>
    </row>
    <row r="22504" spans="29:29" x14ac:dyDescent="0.25">
      <c r="AC22504" s="379"/>
    </row>
    <row r="22505" spans="29:29" x14ac:dyDescent="0.25">
      <c r="AC22505" s="379"/>
    </row>
    <row r="22506" spans="29:29" x14ac:dyDescent="0.25">
      <c r="AC22506" s="379"/>
    </row>
    <row r="22507" spans="29:29" x14ac:dyDescent="0.25">
      <c r="AC22507" s="379"/>
    </row>
    <row r="22508" spans="29:29" x14ac:dyDescent="0.25">
      <c r="AC22508" s="379"/>
    </row>
    <row r="22509" spans="29:29" x14ac:dyDescent="0.25">
      <c r="AC22509" s="379"/>
    </row>
    <row r="22510" spans="29:29" x14ac:dyDescent="0.25">
      <c r="AC22510" s="379"/>
    </row>
    <row r="22511" spans="29:29" x14ac:dyDescent="0.25">
      <c r="AC22511" s="379"/>
    </row>
    <row r="22512" spans="29:29" x14ac:dyDescent="0.25">
      <c r="AC22512" s="379"/>
    </row>
    <row r="22513" spans="29:29" x14ac:dyDescent="0.25">
      <c r="AC22513" s="379"/>
    </row>
    <row r="22514" spans="29:29" x14ac:dyDescent="0.25">
      <c r="AC22514" s="379"/>
    </row>
    <row r="22515" spans="29:29" x14ac:dyDescent="0.25">
      <c r="AC22515" s="379"/>
    </row>
    <row r="22516" spans="29:29" x14ac:dyDescent="0.25">
      <c r="AC22516" s="379"/>
    </row>
    <row r="22517" spans="29:29" x14ac:dyDescent="0.25">
      <c r="AC22517" s="379"/>
    </row>
    <row r="22518" spans="29:29" x14ac:dyDescent="0.25">
      <c r="AC22518" s="379"/>
    </row>
    <row r="22519" spans="29:29" x14ac:dyDescent="0.25">
      <c r="AC22519" s="379"/>
    </row>
    <row r="22520" spans="29:29" x14ac:dyDescent="0.25">
      <c r="AC22520" s="379"/>
    </row>
    <row r="22521" spans="29:29" x14ac:dyDescent="0.25">
      <c r="AC22521" s="379"/>
    </row>
    <row r="22522" spans="29:29" x14ac:dyDescent="0.25">
      <c r="AC22522" s="379"/>
    </row>
    <row r="22523" spans="29:29" x14ac:dyDescent="0.25">
      <c r="AC22523" s="379"/>
    </row>
    <row r="22524" spans="29:29" x14ac:dyDescent="0.25">
      <c r="AC22524" s="379"/>
    </row>
    <row r="22525" spans="29:29" x14ac:dyDescent="0.25">
      <c r="AC22525" s="379"/>
    </row>
    <row r="22526" spans="29:29" x14ac:dyDescent="0.25">
      <c r="AC22526" s="379"/>
    </row>
    <row r="22527" spans="29:29" x14ac:dyDescent="0.25">
      <c r="AC22527" s="379"/>
    </row>
    <row r="22528" spans="29:29" x14ac:dyDescent="0.25">
      <c r="AC22528" s="379"/>
    </row>
    <row r="22529" spans="29:29" x14ac:dyDescent="0.25">
      <c r="AC22529" s="379"/>
    </row>
    <row r="22530" spans="29:29" x14ac:dyDescent="0.25">
      <c r="AC22530" s="379"/>
    </row>
    <row r="22531" spans="29:29" x14ac:dyDescent="0.25">
      <c r="AC22531" s="379"/>
    </row>
    <row r="22532" spans="29:29" x14ac:dyDescent="0.25">
      <c r="AC22532" s="379"/>
    </row>
    <row r="22533" spans="29:29" x14ac:dyDescent="0.25">
      <c r="AC22533" s="379"/>
    </row>
    <row r="22534" spans="29:29" x14ac:dyDescent="0.25">
      <c r="AC22534" s="379"/>
    </row>
    <row r="22535" spans="29:29" x14ac:dyDescent="0.25">
      <c r="AC22535" s="379"/>
    </row>
    <row r="22536" spans="29:29" x14ac:dyDescent="0.25">
      <c r="AC22536" s="379"/>
    </row>
    <row r="22537" spans="29:29" x14ac:dyDescent="0.25">
      <c r="AC22537" s="379"/>
    </row>
    <row r="22538" spans="29:29" x14ac:dyDescent="0.25">
      <c r="AC22538" s="379"/>
    </row>
    <row r="22539" spans="29:29" x14ac:dyDescent="0.25">
      <c r="AC22539" s="379"/>
    </row>
    <row r="22540" spans="29:29" x14ac:dyDescent="0.25">
      <c r="AC22540" s="379"/>
    </row>
    <row r="22541" spans="29:29" x14ac:dyDescent="0.25">
      <c r="AC22541" s="379"/>
    </row>
    <row r="22542" spans="29:29" x14ac:dyDescent="0.25">
      <c r="AC22542" s="379"/>
    </row>
    <row r="22543" spans="29:29" x14ac:dyDescent="0.25">
      <c r="AC22543" s="379"/>
    </row>
    <row r="22544" spans="29:29" x14ac:dyDescent="0.25">
      <c r="AC22544" s="379"/>
    </row>
    <row r="22545" spans="29:29" x14ac:dyDescent="0.25">
      <c r="AC22545" s="379"/>
    </row>
    <row r="22546" spans="29:29" x14ac:dyDescent="0.25">
      <c r="AC22546" s="379"/>
    </row>
    <row r="22547" spans="29:29" x14ac:dyDescent="0.25">
      <c r="AC22547" s="379"/>
    </row>
    <row r="22548" spans="29:29" x14ac:dyDescent="0.25">
      <c r="AC22548" s="379"/>
    </row>
    <row r="22549" spans="29:29" x14ac:dyDescent="0.25">
      <c r="AC22549" s="379"/>
    </row>
    <row r="22550" spans="29:29" x14ac:dyDescent="0.25">
      <c r="AC22550" s="379"/>
    </row>
    <row r="22551" spans="29:29" x14ac:dyDescent="0.25">
      <c r="AC22551" s="379"/>
    </row>
    <row r="22552" spans="29:29" x14ac:dyDescent="0.25">
      <c r="AC22552" s="379"/>
    </row>
    <row r="22553" spans="29:29" x14ac:dyDescent="0.25">
      <c r="AC22553" s="379"/>
    </row>
    <row r="22554" spans="29:29" x14ac:dyDescent="0.25">
      <c r="AC22554" s="379"/>
    </row>
    <row r="22555" spans="29:29" x14ac:dyDescent="0.25">
      <c r="AC22555" s="379"/>
    </row>
    <row r="22556" spans="29:29" x14ac:dyDescent="0.25">
      <c r="AC22556" s="379"/>
    </row>
    <row r="22557" spans="29:29" x14ac:dyDescent="0.25">
      <c r="AC22557" s="379"/>
    </row>
    <row r="22558" spans="29:29" x14ac:dyDescent="0.25">
      <c r="AC22558" s="379"/>
    </row>
    <row r="22559" spans="29:29" x14ac:dyDescent="0.25">
      <c r="AC22559" s="379"/>
    </row>
    <row r="22560" spans="29:29" x14ac:dyDescent="0.25">
      <c r="AC22560" s="379"/>
    </row>
    <row r="22561" spans="29:29" x14ac:dyDescent="0.25">
      <c r="AC22561" s="379"/>
    </row>
    <row r="22562" spans="29:29" x14ac:dyDescent="0.25">
      <c r="AC22562" s="379"/>
    </row>
    <row r="22563" spans="29:29" x14ac:dyDescent="0.25">
      <c r="AC22563" s="379"/>
    </row>
    <row r="22564" spans="29:29" x14ac:dyDescent="0.25">
      <c r="AC22564" s="379"/>
    </row>
    <row r="22565" spans="29:29" x14ac:dyDescent="0.25">
      <c r="AC22565" s="379"/>
    </row>
    <row r="22566" spans="29:29" x14ac:dyDescent="0.25">
      <c r="AC22566" s="379"/>
    </row>
    <row r="22567" spans="29:29" x14ac:dyDescent="0.25">
      <c r="AC22567" s="379"/>
    </row>
    <row r="22568" spans="29:29" x14ac:dyDescent="0.25">
      <c r="AC22568" s="379"/>
    </row>
    <row r="22569" spans="29:29" x14ac:dyDescent="0.25">
      <c r="AC22569" s="379"/>
    </row>
    <row r="22570" spans="29:29" x14ac:dyDescent="0.25">
      <c r="AC22570" s="379"/>
    </row>
    <row r="22571" spans="29:29" x14ac:dyDescent="0.25">
      <c r="AC22571" s="379"/>
    </row>
    <row r="22572" spans="29:29" x14ac:dyDescent="0.25">
      <c r="AC22572" s="379"/>
    </row>
    <row r="22573" spans="29:29" x14ac:dyDescent="0.25">
      <c r="AC22573" s="379"/>
    </row>
    <row r="22574" spans="29:29" x14ac:dyDescent="0.25">
      <c r="AC22574" s="379"/>
    </row>
    <row r="22575" spans="29:29" x14ac:dyDescent="0.25">
      <c r="AC22575" s="379"/>
    </row>
    <row r="22576" spans="29:29" x14ac:dyDescent="0.25">
      <c r="AC22576" s="379"/>
    </row>
    <row r="22577" spans="29:29" x14ac:dyDescent="0.25">
      <c r="AC22577" s="379"/>
    </row>
    <row r="22578" spans="29:29" x14ac:dyDescent="0.25">
      <c r="AC22578" s="379"/>
    </row>
    <row r="22579" spans="29:29" x14ac:dyDescent="0.25">
      <c r="AC22579" s="379"/>
    </row>
    <row r="22580" spans="29:29" x14ac:dyDescent="0.25">
      <c r="AC22580" s="379"/>
    </row>
    <row r="22581" spans="29:29" x14ac:dyDescent="0.25">
      <c r="AC22581" s="379"/>
    </row>
    <row r="22582" spans="29:29" x14ac:dyDescent="0.25">
      <c r="AC22582" s="379"/>
    </row>
    <row r="22583" spans="29:29" x14ac:dyDescent="0.25">
      <c r="AC22583" s="379"/>
    </row>
    <row r="22584" spans="29:29" x14ac:dyDescent="0.25">
      <c r="AC22584" s="379"/>
    </row>
    <row r="22585" spans="29:29" x14ac:dyDescent="0.25">
      <c r="AC22585" s="379"/>
    </row>
    <row r="22586" spans="29:29" x14ac:dyDescent="0.25">
      <c r="AC22586" s="379"/>
    </row>
    <row r="22587" spans="29:29" x14ac:dyDescent="0.25">
      <c r="AC22587" s="379"/>
    </row>
    <row r="22588" spans="29:29" x14ac:dyDescent="0.25">
      <c r="AC22588" s="379"/>
    </row>
    <row r="22589" spans="29:29" x14ac:dyDescent="0.25">
      <c r="AC22589" s="379"/>
    </row>
    <row r="22590" spans="29:29" x14ac:dyDescent="0.25">
      <c r="AC22590" s="379"/>
    </row>
    <row r="22591" spans="29:29" x14ac:dyDescent="0.25">
      <c r="AC22591" s="379"/>
    </row>
    <row r="22592" spans="29:29" x14ac:dyDescent="0.25">
      <c r="AC22592" s="379"/>
    </row>
    <row r="22593" spans="29:29" x14ac:dyDescent="0.25">
      <c r="AC22593" s="379"/>
    </row>
    <row r="22594" spans="29:29" x14ac:dyDescent="0.25">
      <c r="AC22594" s="379"/>
    </row>
    <row r="22595" spans="29:29" x14ac:dyDescent="0.25">
      <c r="AC22595" s="379"/>
    </row>
    <row r="22596" spans="29:29" x14ac:dyDescent="0.25">
      <c r="AC22596" s="379"/>
    </row>
    <row r="22597" spans="29:29" x14ac:dyDescent="0.25">
      <c r="AC22597" s="379"/>
    </row>
    <row r="22598" spans="29:29" x14ac:dyDescent="0.25">
      <c r="AC22598" s="379"/>
    </row>
    <row r="22599" spans="29:29" x14ac:dyDescent="0.25">
      <c r="AC22599" s="379"/>
    </row>
    <row r="22600" spans="29:29" x14ac:dyDescent="0.25">
      <c r="AC22600" s="379"/>
    </row>
    <row r="22601" spans="29:29" x14ac:dyDescent="0.25">
      <c r="AC22601" s="379"/>
    </row>
    <row r="22602" spans="29:29" x14ac:dyDescent="0.25">
      <c r="AC22602" s="379"/>
    </row>
    <row r="22603" spans="29:29" x14ac:dyDescent="0.25">
      <c r="AC22603" s="379"/>
    </row>
    <row r="22604" spans="29:29" x14ac:dyDescent="0.25">
      <c r="AC22604" s="379"/>
    </row>
    <row r="22605" spans="29:29" x14ac:dyDescent="0.25">
      <c r="AC22605" s="379"/>
    </row>
    <row r="22606" spans="29:29" x14ac:dyDescent="0.25">
      <c r="AC22606" s="379"/>
    </row>
    <row r="22607" spans="29:29" x14ac:dyDescent="0.25">
      <c r="AC22607" s="379"/>
    </row>
    <row r="22608" spans="29:29" x14ac:dyDescent="0.25">
      <c r="AC22608" s="379"/>
    </row>
    <row r="22609" spans="29:29" x14ac:dyDescent="0.25">
      <c r="AC22609" s="379"/>
    </row>
    <row r="22610" spans="29:29" x14ac:dyDescent="0.25">
      <c r="AC22610" s="379"/>
    </row>
    <row r="22611" spans="29:29" x14ac:dyDescent="0.25">
      <c r="AC22611" s="379"/>
    </row>
    <row r="22612" spans="29:29" x14ac:dyDescent="0.25">
      <c r="AC22612" s="379"/>
    </row>
    <row r="22613" spans="29:29" x14ac:dyDescent="0.25">
      <c r="AC22613" s="379"/>
    </row>
    <row r="22614" spans="29:29" x14ac:dyDescent="0.25">
      <c r="AC22614" s="379"/>
    </row>
    <row r="22615" spans="29:29" x14ac:dyDescent="0.25">
      <c r="AC22615" s="379"/>
    </row>
    <row r="22616" spans="29:29" x14ac:dyDescent="0.25">
      <c r="AC22616" s="379"/>
    </row>
    <row r="22617" spans="29:29" x14ac:dyDescent="0.25">
      <c r="AC22617" s="379"/>
    </row>
    <row r="22618" spans="29:29" x14ac:dyDescent="0.25">
      <c r="AC22618" s="379"/>
    </row>
    <row r="22619" spans="29:29" x14ac:dyDescent="0.25">
      <c r="AC22619" s="379"/>
    </row>
    <row r="22620" spans="29:29" x14ac:dyDescent="0.25">
      <c r="AC22620" s="379"/>
    </row>
    <row r="22621" spans="29:29" x14ac:dyDescent="0.25">
      <c r="AC22621" s="379"/>
    </row>
    <row r="22622" spans="29:29" x14ac:dyDescent="0.25">
      <c r="AC22622" s="379"/>
    </row>
    <row r="22623" spans="29:29" x14ac:dyDescent="0.25">
      <c r="AC22623" s="379"/>
    </row>
    <row r="22624" spans="29:29" x14ac:dyDescent="0.25">
      <c r="AC22624" s="379"/>
    </row>
    <row r="22625" spans="29:29" x14ac:dyDescent="0.25">
      <c r="AC22625" s="379"/>
    </row>
    <row r="22626" spans="29:29" x14ac:dyDescent="0.25">
      <c r="AC22626" s="379"/>
    </row>
    <row r="22627" spans="29:29" x14ac:dyDescent="0.25">
      <c r="AC22627" s="379"/>
    </row>
    <row r="22628" spans="29:29" x14ac:dyDescent="0.25">
      <c r="AC22628" s="379"/>
    </row>
    <row r="22629" spans="29:29" x14ac:dyDescent="0.25">
      <c r="AC22629" s="379"/>
    </row>
    <row r="22630" spans="29:29" x14ac:dyDescent="0.25">
      <c r="AC22630" s="379"/>
    </row>
    <row r="22631" spans="29:29" x14ac:dyDescent="0.25">
      <c r="AC22631" s="379"/>
    </row>
    <row r="22632" spans="29:29" x14ac:dyDescent="0.25">
      <c r="AC22632" s="379"/>
    </row>
    <row r="22633" spans="29:29" x14ac:dyDescent="0.25">
      <c r="AC22633" s="379"/>
    </row>
    <row r="22634" spans="29:29" x14ac:dyDescent="0.25">
      <c r="AC22634" s="379"/>
    </row>
    <row r="22635" spans="29:29" x14ac:dyDescent="0.25">
      <c r="AC22635" s="379"/>
    </row>
    <row r="22636" spans="29:29" x14ac:dyDescent="0.25">
      <c r="AC22636" s="379"/>
    </row>
    <row r="22637" spans="29:29" x14ac:dyDescent="0.25">
      <c r="AC22637" s="379"/>
    </row>
    <row r="22638" spans="29:29" x14ac:dyDescent="0.25">
      <c r="AC22638" s="379"/>
    </row>
    <row r="22639" spans="29:29" x14ac:dyDescent="0.25">
      <c r="AC22639" s="379"/>
    </row>
    <row r="22640" spans="29:29" x14ac:dyDescent="0.25">
      <c r="AC22640" s="379"/>
    </row>
    <row r="22641" spans="29:29" x14ac:dyDescent="0.25">
      <c r="AC22641" s="379"/>
    </row>
    <row r="22642" spans="29:29" x14ac:dyDescent="0.25">
      <c r="AC22642" s="379"/>
    </row>
    <row r="22643" spans="29:29" x14ac:dyDescent="0.25">
      <c r="AC22643" s="379"/>
    </row>
    <row r="22644" spans="29:29" x14ac:dyDescent="0.25">
      <c r="AC22644" s="379"/>
    </row>
    <row r="22645" spans="29:29" x14ac:dyDescent="0.25">
      <c r="AC22645" s="379"/>
    </row>
    <row r="22646" spans="29:29" x14ac:dyDescent="0.25">
      <c r="AC22646" s="379"/>
    </row>
    <row r="22647" spans="29:29" x14ac:dyDescent="0.25">
      <c r="AC22647" s="379"/>
    </row>
    <row r="22648" spans="29:29" x14ac:dyDescent="0.25">
      <c r="AC22648" s="379"/>
    </row>
    <row r="22649" spans="29:29" x14ac:dyDescent="0.25">
      <c r="AC22649" s="379"/>
    </row>
    <row r="22650" spans="29:29" x14ac:dyDescent="0.25">
      <c r="AC22650" s="379"/>
    </row>
    <row r="22651" spans="29:29" x14ac:dyDescent="0.25">
      <c r="AC22651" s="379"/>
    </row>
    <row r="22652" spans="29:29" x14ac:dyDescent="0.25">
      <c r="AC22652" s="379"/>
    </row>
    <row r="22653" spans="29:29" x14ac:dyDescent="0.25">
      <c r="AC22653" s="379"/>
    </row>
    <row r="22654" spans="29:29" x14ac:dyDescent="0.25">
      <c r="AC22654" s="379"/>
    </row>
    <row r="22655" spans="29:29" x14ac:dyDescent="0.25">
      <c r="AC22655" s="379"/>
    </row>
    <row r="22656" spans="29:29" x14ac:dyDescent="0.25">
      <c r="AC22656" s="379"/>
    </row>
    <row r="22657" spans="29:29" x14ac:dyDescent="0.25">
      <c r="AC22657" s="379"/>
    </row>
    <row r="22658" spans="29:29" x14ac:dyDescent="0.25">
      <c r="AC22658" s="379"/>
    </row>
    <row r="22659" spans="29:29" x14ac:dyDescent="0.25">
      <c r="AC22659" s="379"/>
    </row>
    <row r="22660" spans="29:29" x14ac:dyDescent="0.25">
      <c r="AC22660" s="379"/>
    </row>
    <row r="22661" spans="29:29" x14ac:dyDescent="0.25">
      <c r="AC22661" s="379"/>
    </row>
    <row r="22662" spans="29:29" x14ac:dyDescent="0.25">
      <c r="AC22662" s="379"/>
    </row>
    <row r="22663" spans="29:29" x14ac:dyDescent="0.25">
      <c r="AC22663" s="379"/>
    </row>
    <row r="22664" spans="29:29" x14ac:dyDescent="0.25">
      <c r="AC22664" s="379"/>
    </row>
    <row r="22665" spans="29:29" x14ac:dyDescent="0.25">
      <c r="AC22665" s="379"/>
    </row>
    <row r="22666" spans="29:29" x14ac:dyDescent="0.25">
      <c r="AC22666" s="379"/>
    </row>
    <row r="22667" spans="29:29" x14ac:dyDescent="0.25">
      <c r="AC22667" s="379"/>
    </row>
    <row r="22668" spans="29:29" x14ac:dyDescent="0.25">
      <c r="AC22668" s="379"/>
    </row>
    <row r="22669" spans="29:29" x14ac:dyDescent="0.25">
      <c r="AC22669" s="379"/>
    </row>
    <row r="22670" spans="29:29" x14ac:dyDescent="0.25">
      <c r="AC22670" s="379"/>
    </row>
    <row r="22671" spans="29:29" x14ac:dyDescent="0.25">
      <c r="AC22671" s="379"/>
    </row>
    <row r="22672" spans="29:29" x14ac:dyDescent="0.25">
      <c r="AC22672" s="379"/>
    </row>
    <row r="22673" spans="29:29" x14ac:dyDescent="0.25">
      <c r="AC22673" s="379"/>
    </row>
    <row r="22674" spans="29:29" x14ac:dyDescent="0.25">
      <c r="AC22674" s="379"/>
    </row>
    <row r="22675" spans="29:29" x14ac:dyDescent="0.25">
      <c r="AC22675" s="379"/>
    </row>
    <row r="22676" spans="29:29" x14ac:dyDescent="0.25">
      <c r="AC22676" s="379"/>
    </row>
    <row r="22677" spans="29:29" x14ac:dyDescent="0.25">
      <c r="AC22677" s="379"/>
    </row>
    <row r="22678" spans="29:29" x14ac:dyDescent="0.25">
      <c r="AC22678" s="379"/>
    </row>
    <row r="22679" spans="29:29" x14ac:dyDescent="0.25">
      <c r="AC22679" s="379"/>
    </row>
    <row r="22680" spans="29:29" x14ac:dyDescent="0.25">
      <c r="AC22680" s="379"/>
    </row>
    <row r="22681" spans="29:29" x14ac:dyDescent="0.25">
      <c r="AC22681" s="379"/>
    </row>
    <row r="22682" spans="29:29" x14ac:dyDescent="0.25">
      <c r="AC22682" s="379"/>
    </row>
    <row r="22683" spans="29:29" x14ac:dyDescent="0.25">
      <c r="AC22683" s="379"/>
    </row>
    <row r="22684" spans="29:29" x14ac:dyDescent="0.25">
      <c r="AC22684" s="379"/>
    </row>
    <row r="22685" spans="29:29" x14ac:dyDescent="0.25">
      <c r="AC22685" s="379"/>
    </row>
    <row r="22686" spans="29:29" x14ac:dyDescent="0.25">
      <c r="AC22686" s="379"/>
    </row>
    <row r="22687" spans="29:29" x14ac:dyDescent="0.25">
      <c r="AC22687" s="379"/>
    </row>
    <row r="22688" spans="29:29" x14ac:dyDescent="0.25">
      <c r="AC22688" s="379"/>
    </row>
    <row r="22689" spans="29:29" x14ac:dyDescent="0.25">
      <c r="AC22689" s="379"/>
    </row>
    <row r="22690" spans="29:29" x14ac:dyDescent="0.25">
      <c r="AC22690" s="379"/>
    </row>
    <row r="22691" spans="29:29" x14ac:dyDescent="0.25">
      <c r="AC22691" s="379"/>
    </row>
    <row r="22692" spans="29:29" x14ac:dyDescent="0.25">
      <c r="AC22692" s="379"/>
    </row>
    <row r="22693" spans="29:29" x14ac:dyDescent="0.25">
      <c r="AC22693" s="379"/>
    </row>
    <row r="22694" spans="29:29" x14ac:dyDescent="0.25">
      <c r="AC22694" s="379"/>
    </row>
    <row r="22695" spans="29:29" x14ac:dyDescent="0.25">
      <c r="AC22695" s="379"/>
    </row>
    <row r="22696" spans="29:29" x14ac:dyDescent="0.25">
      <c r="AC22696" s="379"/>
    </row>
    <row r="22697" spans="29:29" x14ac:dyDescent="0.25">
      <c r="AC22697" s="379"/>
    </row>
    <row r="22698" spans="29:29" x14ac:dyDescent="0.25">
      <c r="AC22698" s="379"/>
    </row>
    <row r="22699" spans="29:29" x14ac:dyDescent="0.25">
      <c r="AC22699" s="379"/>
    </row>
    <row r="22700" spans="29:29" x14ac:dyDescent="0.25">
      <c r="AC22700" s="379"/>
    </row>
    <row r="22701" spans="29:29" x14ac:dyDescent="0.25">
      <c r="AC22701" s="379"/>
    </row>
    <row r="22702" spans="29:29" x14ac:dyDescent="0.25">
      <c r="AC22702" s="379"/>
    </row>
    <row r="22703" spans="29:29" x14ac:dyDescent="0.25">
      <c r="AC22703" s="379"/>
    </row>
    <row r="22704" spans="29:29" x14ac:dyDescent="0.25">
      <c r="AC22704" s="379"/>
    </row>
    <row r="22705" spans="29:29" x14ac:dyDescent="0.25">
      <c r="AC22705" s="379"/>
    </row>
    <row r="22706" spans="29:29" x14ac:dyDescent="0.25">
      <c r="AC22706" s="379"/>
    </row>
    <row r="22707" spans="29:29" x14ac:dyDescent="0.25">
      <c r="AC22707" s="379"/>
    </row>
    <row r="22708" spans="29:29" x14ac:dyDescent="0.25">
      <c r="AC22708" s="379"/>
    </row>
    <row r="22709" spans="29:29" x14ac:dyDescent="0.25">
      <c r="AC22709" s="379"/>
    </row>
    <row r="22710" spans="29:29" x14ac:dyDescent="0.25">
      <c r="AC22710" s="379"/>
    </row>
    <row r="22711" spans="29:29" x14ac:dyDescent="0.25">
      <c r="AC22711" s="379"/>
    </row>
    <row r="22712" spans="29:29" x14ac:dyDescent="0.25">
      <c r="AC22712" s="379"/>
    </row>
    <row r="22713" spans="29:29" x14ac:dyDescent="0.25">
      <c r="AC22713" s="379"/>
    </row>
    <row r="22714" spans="29:29" x14ac:dyDescent="0.25">
      <c r="AC22714" s="379"/>
    </row>
    <row r="22715" spans="29:29" x14ac:dyDescent="0.25">
      <c r="AC22715" s="379"/>
    </row>
    <row r="22716" spans="29:29" x14ac:dyDescent="0.25">
      <c r="AC22716" s="379"/>
    </row>
    <row r="22717" spans="29:29" x14ac:dyDescent="0.25">
      <c r="AC22717" s="379"/>
    </row>
    <row r="22718" spans="29:29" x14ac:dyDescent="0.25">
      <c r="AC22718" s="379"/>
    </row>
    <row r="22719" spans="29:29" x14ac:dyDescent="0.25">
      <c r="AC22719" s="379"/>
    </row>
    <row r="22720" spans="29:29" x14ac:dyDescent="0.25">
      <c r="AC22720" s="379"/>
    </row>
    <row r="22721" spans="29:29" x14ac:dyDescent="0.25">
      <c r="AC22721" s="379"/>
    </row>
    <row r="22722" spans="29:29" x14ac:dyDescent="0.25">
      <c r="AC22722" s="379"/>
    </row>
    <row r="22723" spans="29:29" x14ac:dyDescent="0.25">
      <c r="AC22723" s="379"/>
    </row>
    <row r="22724" spans="29:29" x14ac:dyDescent="0.25">
      <c r="AC22724" s="379"/>
    </row>
    <row r="22725" spans="29:29" x14ac:dyDescent="0.25">
      <c r="AC22725" s="379"/>
    </row>
    <row r="22726" spans="29:29" x14ac:dyDescent="0.25">
      <c r="AC22726" s="379"/>
    </row>
    <row r="22727" spans="29:29" x14ac:dyDescent="0.25">
      <c r="AC22727" s="379"/>
    </row>
    <row r="22728" spans="29:29" x14ac:dyDescent="0.25">
      <c r="AC22728" s="379"/>
    </row>
    <row r="22729" spans="29:29" x14ac:dyDescent="0.25">
      <c r="AC22729" s="379"/>
    </row>
    <row r="22730" spans="29:29" x14ac:dyDescent="0.25">
      <c r="AC22730" s="379"/>
    </row>
    <row r="22731" spans="29:29" x14ac:dyDescent="0.25">
      <c r="AC22731" s="379"/>
    </row>
    <row r="22732" spans="29:29" x14ac:dyDescent="0.25">
      <c r="AC22732" s="379"/>
    </row>
    <row r="22733" spans="29:29" x14ac:dyDescent="0.25">
      <c r="AC22733" s="379"/>
    </row>
    <row r="22734" spans="29:29" x14ac:dyDescent="0.25">
      <c r="AC22734" s="379"/>
    </row>
    <row r="22735" spans="29:29" x14ac:dyDescent="0.25">
      <c r="AC22735" s="379"/>
    </row>
    <row r="22736" spans="29:29" x14ac:dyDescent="0.25">
      <c r="AC22736" s="379"/>
    </row>
    <row r="22737" spans="29:29" x14ac:dyDescent="0.25">
      <c r="AC22737" s="379"/>
    </row>
    <row r="22738" spans="29:29" x14ac:dyDescent="0.25">
      <c r="AC22738" s="379"/>
    </row>
    <row r="22739" spans="29:29" x14ac:dyDescent="0.25">
      <c r="AC22739" s="379"/>
    </row>
    <row r="22740" spans="29:29" x14ac:dyDescent="0.25">
      <c r="AC22740" s="379"/>
    </row>
    <row r="22741" spans="29:29" x14ac:dyDescent="0.25">
      <c r="AC22741" s="379"/>
    </row>
    <row r="22742" spans="29:29" x14ac:dyDescent="0.25">
      <c r="AC22742" s="379"/>
    </row>
    <row r="22743" spans="29:29" x14ac:dyDescent="0.25">
      <c r="AC22743" s="379"/>
    </row>
    <row r="22744" spans="29:29" x14ac:dyDescent="0.25">
      <c r="AC22744" s="379"/>
    </row>
    <row r="22745" spans="29:29" x14ac:dyDescent="0.25">
      <c r="AC22745" s="379"/>
    </row>
    <row r="22746" spans="29:29" x14ac:dyDescent="0.25">
      <c r="AC22746" s="379"/>
    </row>
    <row r="22747" spans="29:29" x14ac:dyDescent="0.25">
      <c r="AC22747" s="379"/>
    </row>
    <row r="22748" spans="29:29" x14ac:dyDescent="0.25">
      <c r="AC22748" s="379"/>
    </row>
    <row r="22749" spans="29:29" x14ac:dyDescent="0.25">
      <c r="AC22749" s="379"/>
    </row>
    <row r="22750" spans="29:29" x14ac:dyDescent="0.25">
      <c r="AC22750" s="379"/>
    </row>
    <row r="22751" spans="29:29" x14ac:dyDescent="0.25">
      <c r="AC22751" s="379"/>
    </row>
    <row r="22752" spans="29:29" x14ac:dyDescent="0.25">
      <c r="AC22752" s="379"/>
    </row>
    <row r="22753" spans="29:29" x14ac:dyDescent="0.25">
      <c r="AC22753" s="379"/>
    </row>
    <row r="22754" spans="29:29" x14ac:dyDescent="0.25">
      <c r="AC22754" s="379"/>
    </row>
    <row r="22755" spans="29:29" x14ac:dyDescent="0.25">
      <c r="AC22755" s="379"/>
    </row>
    <row r="22756" spans="29:29" x14ac:dyDescent="0.25">
      <c r="AC22756" s="379"/>
    </row>
    <row r="22757" spans="29:29" x14ac:dyDescent="0.25">
      <c r="AC22757" s="379"/>
    </row>
    <row r="22758" spans="29:29" x14ac:dyDescent="0.25">
      <c r="AC22758" s="379"/>
    </row>
    <row r="22759" spans="29:29" x14ac:dyDescent="0.25">
      <c r="AC22759" s="379"/>
    </row>
    <row r="22760" spans="29:29" x14ac:dyDescent="0.25">
      <c r="AC22760" s="379"/>
    </row>
    <row r="22761" spans="29:29" x14ac:dyDescent="0.25">
      <c r="AC22761" s="379"/>
    </row>
    <row r="22762" spans="29:29" x14ac:dyDescent="0.25">
      <c r="AC22762" s="379"/>
    </row>
    <row r="22763" spans="29:29" x14ac:dyDescent="0.25">
      <c r="AC22763" s="379"/>
    </row>
    <row r="22764" spans="29:29" x14ac:dyDescent="0.25">
      <c r="AC22764" s="379"/>
    </row>
    <row r="22765" spans="29:29" x14ac:dyDescent="0.25">
      <c r="AC22765" s="379"/>
    </row>
    <row r="22766" spans="29:29" x14ac:dyDescent="0.25">
      <c r="AC22766" s="379"/>
    </row>
    <row r="22767" spans="29:29" x14ac:dyDescent="0.25">
      <c r="AC22767" s="379"/>
    </row>
    <row r="22768" spans="29:29" x14ac:dyDescent="0.25">
      <c r="AC22768" s="379"/>
    </row>
    <row r="22769" spans="29:29" x14ac:dyDescent="0.25">
      <c r="AC22769" s="379"/>
    </row>
    <row r="22770" spans="29:29" x14ac:dyDescent="0.25">
      <c r="AC22770" s="379"/>
    </row>
    <row r="22771" spans="29:29" x14ac:dyDescent="0.25">
      <c r="AC22771" s="379"/>
    </row>
    <row r="22772" spans="29:29" x14ac:dyDescent="0.25">
      <c r="AC22772" s="379"/>
    </row>
    <row r="22773" spans="29:29" x14ac:dyDescent="0.25">
      <c r="AC22773" s="379"/>
    </row>
    <row r="22774" spans="29:29" x14ac:dyDescent="0.25">
      <c r="AC22774" s="379"/>
    </row>
    <row r="22775" spans="29:29" x14ac:dyDescent="0.25">
      <c r="AC22775" s="379"/>
    </row>
    <row r="22776" spans="29:29" x14ac:dyDescent="0.25">
      <c r="AC22776" s="379"/>
    </row>
    <row r="22777" spans="29:29" x14ac:dyDescent="0.25">
      <c r="AC22777" s="379"/>
    </row>
    <row r="22778" spans="29:29" x14ac:dyDescent="0.25">
      <c r="AC22778" s="379"/>
    </row>
    <row r="22779" spans="29:29" x14ac:dyDescent="0.25">
      <c r="AC22779" s="379"/>
    </row>
    <row r="22780" spans="29:29" x14ac:dyDescent="0.25">
      <c r="AC22780" s="379"/>
    </row>
    <row r="22781" spans="29:29" x14ac:dyDescent="0.25">
      <c r="AC22781" s="379"/>
    </row>
    <row r="22782" spans="29:29" x14ac:dyDescent="0.25">
      <c r="AC22782" s="379"/>
    </row>
    <row r="22783" spans="29:29" x14ac:dyDescent="0.25">
      <c r="AC22783" s="379"/>
    </row>
    <row r="22784" spans="29:29" x14ac:dyDescent="0.25">
      <c r="AC22784" s="379"/>
    </row>
    <row r="22785" spans="29:29" x14ac:dyDescent="0.25">
      <c r="AC22785" s="379"/>
    </row>
    <row r="22786" spans="29:29" x14ac:dyDescent="0.25">
      <c r="AC22786" s="379"/>
    </row>
    <row r="22787" spans="29:29" x14ac:dyDescent="0.25">
      <c r="AC22787" s="379"/>
    </row>
    <row r="22788" spans="29:29" x14ac:dyDescent="0.25">
      <c r="AC22788" s="379"/>
    </row>
    <row r="22789" spans="29:29" x14ac:dyDescent="0.25">
      <c r="AC22789" s="379"/>
    </row>
    <row r="22790" spans="29:29" x14ac:dyDescent="0.25">
      <c r="AC22790" s="379"/>
    </row>
    <row r="22791" spans="29:29" x14ac:dyDescent="0.25">
      <c r="AC22791" s="379"/>
    </row>
    <row r="22792" spans="29:29" x14ac:dyDescent="0.25">
      <c r="AC22792" s="379"/>
    </row>
    <row r="22793" spans="29:29" x14ac:dyDescent="0.25">
      <c r="AC22793" s="379"/>
    </row>
    <row r="22794" spans="29:29" x14ac:dyDescent="0.25">
      <c r="AC22794" s="379"/>
    </row>
    <row r="22795" spans="29:29" x14ac:dyDescent="0.25">
      <c r="AC22795" s="379"/>
    </row>
    <row r="22796" spans="29:29" x14ac:dyDescent="0.25">
      <c r="AC22796" s="379"/>
    </row>
    <row r="22797" spans="29:29" x14ac:dyDescent="0.25">
      <c r="AC22797" s="379"/>
    </row>
    <row r="22798" spans="29:29" x14ac:dyDescent="0.25">
      <c r="AC22798" s="379"/>
    </row>
    <row r="22799" spans="29:29" x14ac:dyDescent="0.25">
      <c r="AC22799" s="379"/>
    </row>
    <row r="22800" spans="29:29" x14ac:dyDescent="0.25">
      <c r="AC22800" s="379"/>
    </row>
    <row r="22801" spans="29:29" x14ac:dyDescent="0.25">
      <c r="AC22801" s="379"/>
    </row>
    <row r="22802" spans="29:29" x14ac:dyDescent="0.25">
      <c r="AC22802" s="379"/>
    </row>
    <row r="22803" spans="29:29" x14ac:dyDescent="0.25">
      <c r="AC22803" s="379"/>
    </row>
    <row r="22804" spans="29:29" x14ac:dyDescent="0.25">
      <c r="AC22804" s="379"/>
    </row>
    <row r="22805" spans="29:29" x14ac:dyDescent="0.25">
      <c r="AC22805" s="379"/>
    </row>
    <row r="22806" spans="29:29" x14ac:dyDescent="0.25">
      <c r="AC22806" s="379"/>
    </row>
    <row r="22807" spans="29:29" x14ac:dyDescent="0.25">
      <c r="AC22807" s="379"/>
    </row>
    <row r="22808" spans="29:29" x14ac:dyDescent="0.25">
      <c r="AC22808" s="379"/>
    </row>
    <row r="22809" spans="29:29" x14ac:dyDescent="0.25">
      <c r="AC22809" s="379"/>
    </row>
    <row r="22810" spans="29:29" x14ac:dyDescent="0.25">
      <c r="AC22810" s="379"/>
    </row>
    <row r="22811" spans="29:29" x14ac:dyDescent="0.25">
      <c r="AC22811" s="379"/>
    </row>
    <row r="22812" spans="29:29" x14ac:dyDescent="0.25">
      <c r="AC22812" s="379"/>
    </row>
    <row r="22813" spans="29:29" x14ac:dyDescent="0.25">
      <c r="AC22813" s="379"/>
    </row>
    <row r="22814" spans="29:29" x14ac:dyDescent="0.25">
      <c r="AC22814" s="379"/>
    </row>
    <row r="22815" spans="29:29" x14ac:dyDescent="0.25">
      <c r="AC22815" s="379"/>
    </row>
    <row r="22816" spans="29:29" x14ac:dyDescent="0.25">
      <c r="AC22816" s="379"/>
    </row>
    <row r="22817" spans="29:29" x14ac:dyDescent="0.25">
      <c r="AC22817" s="379"/>
    </row>
    <row r="22818" spans="29:29" x14ac:dyDescent="0.25">
      <c r="AC22818" s="379"/>
    </row>
    <row r="22819" spans="29:29" x14ac:dyDescent="0.25">
      <c r="AC22819" s="379"/>
    </row>
    <row r="22820" spans="29:29" x14ac:dyDescent="0.25">
      <c r="AC22820" s="379"/>
    </row>
    <row r="22821" spans="29:29" x14ac:dyDescent="0.25">
      <c r="AC22821" s="379"/>
    </row>
    <row r="22822" spans="29:29" x14ac:dyDescent="0.25">
      <c r="AC22822" s="379"/>
    </row>
    <row r="22823" spans="29:29" x14ac:dyDescent="0.25">
      <c r="AC22823" s="379"/>
    </row>
    <row r="22824" spans="29:29" x14ac:dyDescent="0.25">
      <c r="AC22824" s="379"/>
    </row>
    <row r="22825" spans="29:29" x14ac:dyDescent="0.25">
      <c r="AC22825" s="379"/>
    </row>
    <row r="22826" spans="29:29" x14ac:dyDescent="0.25">
      <c r="AC22826" s="379"/>
    </row>
    <row r="22827" spans="29:29" x14ac:dyDescent="0.25">
      <c r="AC22827" s="379"/>
    </row>
    <row r="22828" spans="29:29" x14ac:dyDescent="0.25">
      <c r="AC22828" s="379"/>
    </row>
    <row r="22829" spans="29:29" x14ac:dyDescent="0.25">
      <c r="AC22829" s="379"/>
    </row>
    <row r="22830" spans="29:29" x14ac:dyDescent="0.25">
      <c r="AC22830" s="379"/>
    </row>
    <row r="22831" spans="29:29" x14ac:dyDescent="0.25">
      <c r="AC22831" s="379"/>
    </row>
    <row r="22832" spans="29:29" x14ac:dyDescent="0.25">
      <c r="AC22832" s="379"/>
    </row>
    <row r="22833" spans="29:29" x14ac:dyDescent="0.25">
      <c r="AC22833" s="379"/>
    </row>
    <row r="22834" spans="29:29" x14ac:dyDescent="0.25">
      <c r="AC22834" s="379"/>
    </row>
    <row r="22835" spans="29:29" x14ac:dyDescent="0.25">
      <c r="AC22835" s="379"/>
    </row>
    <row r="22836" spans="29:29" x14ac:dyDescent="0.25">
      <c r="AC22836" s="379"/>
    </row>
    <row r="22837" spans="29:29" x14ac:dyDescent="0.25">
      <c r="AC22837" s="379"/>
    </row>
    <row r="22838" spans="29:29" x14ac:dyDescent="0.25">
      <c r="AC22838" s="379"/>
    </row>
    <row r="22839" spans="29:29" x14ac:dyDescent="0.25">
      <c r="AC22839" s="379"/>
    </row>
    <row r="22840" spans="29:29" x14ac:dyDescent="0.25">
      <c r="AC22840" s="379"/>
    </row>
    <row r="22841" spans="29:29" x14ac:dyDescent="0.25">
      <c r="AC22841" s="379"/>
    </row>
    <row r="22842" spans="29:29" x14ac:dyDescent="0.25">
      <c r="AC22842" s="379"/>
    </row>
    <row r="22843" spans="29:29" x14ac:dyDescent="0.25">
      <c r="AC22843" s="379"/>
    </row>
    <row r="22844" spans="29:29" x14ac:dyDescent="0.25">
      <c r="AC22844" s="379"/>
    </row>
    <row r="22845" spans="29:29" x14ac:dyDescent="0.25">
      <c r="AC22845" s="379"/>
    </row>
    <row r="22846" spans="29:29" x14ac:dyDescent="0.25">
      <c r="AC22846" s="379"/>
    </row>
    <row r="22847" spans="29:29" x14ac:dyDescent="0.25">
      <c r="AC22847" s="379"/>
    </row>
    <row r="22848" spans="29:29" x14ac:dyDescent="0.25">
      <c r="AC22848" s="379"/>
    </row>
    <row r="22849" spans="29:29" x14ac:dyDescent="0.25">
      <c r="AC22849" s="379"/>
    </row>
    <row r="22850" spans="29:29" x14ac:dyDescent="0.25">
      <c r="AC22850" s="379"/>
    </row>
    <row r="22851" spans="29:29" x14ac:dyDescent="0.25">
      <c r="AC22851" s="379"/>
    </row>
    <row r="22852" spans="29:29" x14ac:dyDescent="0.25">
      <c r="AC22852" s="379"/>
    </row>
    <row r="22853" spans="29:29" x14ac:dyDescent="0.25">
      <c r="AC22853" s="379"/>
    </row>
    <row r="22854" spans="29:29" x14ac:dyDescent="0.25">
      <c r="AC22854" s="379"/>
    </row>
    <row r="22855" spans="29:29" x14ac:dyDescent="0.25">
      <c r="AC22855" s="379"/>
    </row>
    <row r="22856" spans="29:29" x14ac:dyDescent="0.25">
      <c r="AC22856" s="379"/>
    </row>
    <row r="22857" spans="29:29" x14ac:dyDescent="0.25">
      <c r="AC22857" s="379"/>
    </row>
    <row r="22858" spans="29:29" x14ac:dyDescent="0.25">
      <c r="AC22858" s="379"/>
    </row>
    <row r="22859" spans="29:29" x14ac:dyDescent="0.25">
      <c r="AC22859" s="379"/>
    </row>
    <row r="22860" spans="29:29" x14ac:dyDescent="0.25">
      <c r="AC22860" s="379"/>
    </row>
    <row r="22861" spans="29:29" x14ac:dyDescent="0.25">
      <c r="AC22861" s="379"/>
    </row>
    <row r="22862" spans="29:29" x14ac:dyDescent="0.25">
      <c r="AC22862" s="379"/>
    </row>
    <row r="22863" spans="29:29" x14ac:dyDescent="0.25">
      <c r="AC22863" s="379"/>
    </row>
    <row r="22864" spans="29:29" x14ac:dyDescent="0.25">
      <c r="AC22864" s="379"/>
    </row>
    <row r="22865" spans="29:29" x14ac:dyDescent="0.25">
      <c r="AC22865" s="379"/>
    </row>
    <row r="22866" spans="29:29" x14ac:dyDescent="0.25">
      <c r="AC22866" s="379"/>
    </row>
    <row r="22867" spans="29:29" x14ac:dyDescent="0.25">
      <c r="AC22867" s="379"/>
    </row>
    <row r="22868" spans="29:29" x14ac:dyDescent="0.25">
      <c r="AC22868" s="379"/>
    </row>
    <row r="22869" spans="29:29" x14ac:dyDescent="0.25">
      <c r="AC22869" s="379"/>
    </row>
    <row r="22870" spans="29:29" x14ac:dyDescent="0.25">
      <c r="AC22870" s="379"/>
    </row>
    <row r="22871" spans="29:29" x14ac:dyDescent="0.25">
      <c r="AC22871" s="379"/>
    </row>
    <row r="22872" spans="29:29" x14ac:dyDescent="0.25">
      <c r="AC22872" s="379"/>
    </row>
    <row r="22873" spans="29:29" x14ac:dyDescent="0.25">
      <c r="AC22873" s="379"/>
    </row>
    <row r="22874" spans="29:29" x14ac:dyDescent="0.25">
      <c r="AC22874" s="379"/>
    </row>
    <row r="22875" spans="29:29" x14ac:dyDescent="0.25">
      <c r="AC22875" s="379"/>
    </row>
    <row r="22876" spans="29:29" x14ac:dyDescent="0.25">
      <c r="AC22876" s="379"/>
    </row>
    <row r="22877" spans="29:29" x14ac:dyDescent="0.25">
      <c r="AC22877" s="379"/>
    </row>
    <row r="22878" spans="29:29" x14ac:dyDescent="0.25">
      <c r="AC22878" s="379"/>
    </row>
    <row r="22879" spans="29:29" x14ac:dyDescent="0.25">
      <c r="AC22879" s="379"/>
    </row>
    <row r="22880" spans="29:29" x14ac:dyDescent="0.25">
      <c r="AC22880" s="379"/>
    </row>
    <row r="22881" spans="29:29" x14ac:dyDescent="0.25">
      <c r="AC22881" s="379"/>
    </row>
    <row r="22882" spans="29:29" x14ac:dyDescent="0.25">
      <c r="AC22882" s="379"/>
    </row>
    <row r="22883" spans="29:29" x14ac:dyDescent="0.25">
      <c r="AC22883" s="379"/>
    </row>
    <row r="22884" spans="29:29" x14ac:dyDescent="0.25">
      <c r="AC22884" s="379"/>
    </row>
    <row r="22885" spans="29:29" x14ac:dyDescent="0.25">
      <c r="AC22885" s="379"/>
    </row>
    <row r="22886" spans="29:29" x14ac:dyDescent="0.25">
      <c r="AC22886" s="379"/>
    </row>
    <row r="22887" spans="29:29" x14ac:dyDescent="0.25">
      <c r="AC22887" s="379"/>
    </row>
    <row r="22888" spans="29:29" x14ac:dyDescent="0.25">
      <c r="AC22888" s="379"/>
    </row>
    <row r="22889" spans="29:29" x14ac:dyDescent="0.25">
      <c r="AC22889" s="379"/>
    </row>
    <row r="22890" spans="29:29" x14ac:dyDescent="0.25">
      <c r="AC22890" s="379"/>
    </row>
    <row r="22891" spans="29:29" x14ac:dyDescent="0.25">
      <c r="AC22891" s="379"/>
    </row>
    <row r="22892" spans="29:29" x14ac:dyDescent="0.25">
      <c r="AC22892" s="379"/>
    </row>
    <row r="22893" spans="29:29" x14ac:dyDescent="0.25">
      <c r="AC22893" s="379"/>
    </row>
    <row r="22894" spans="29:29" x14ac:dyDescent="0.25">
      <c r="AC22894" s="379"/>
    </row>
    <row r="22895" spans="29:29" x14ac:dyDescent="0.25">
      <c r="AC22895" s="379"/>
    </row>
    <row r="22896" spans="29:29" x14ac:dyDescent="0.25">
      <c r="AC22896" s="379"/>
    </row>
    <row r="22897" spans="29:29" x14ac:dyDescent="0.25">
      <c r="AC22897" s="379"/>
    </row>
    <row r="22898" spans="29:29" x14ac:dyDescent="0.25">
      <c r="AC22898" s="379"/>
    </row>
    <row r="22899" spans="29:29" x14ac:dyDescent="0.25">
      <c r="AC22899" s="379"/>
    </row>
    <row r="22900" spans="29:29" x14ac:dyDescent="0.25">
      <c r="AC22900" s="379"/>
    </row>
    <row r="22901" spans="29:29" x14ac:dyDescent="0.25">
      <c r="AC22901" s="379"/>
    </row>
    <row r="22902" spans="29:29" x14ac:dyDescent="0.25">
      <c r="AC22902" s="379"/>
    </row>
    <row r="22903" spans="29:29" x14ac:dyDescent="0.25">
      <c r="AC22903" s="379"/>
    </row>
    <row r="22904" spans="29:29" x14ac:dyDescent="0.25">
      <c r="AC22904" s="379"/>
    </row>
    <row r="22905" spans="29:29" x14ac:dyDescent="0.25">
      <c r="AC22905" s="379"/>
    </row>
    <row r="22906" spans="29:29" x14ac:dyDescent="0.25">
      <c r="AC22906" s="379"/>
    </row>
    <row r="22907" spans="29:29" x14ac:dyDescent="0.25">
      <c r="AC22907" s="379"/>
    </row>
    <row r="22908" spans="29:29" x14ac:dyDescent="0.25">
      <c r="AC22908" s="379"/>
    </row>
    <row r="22909" spans="29:29" x14ac:dyDescent="0.25">
      <c r="AC22909" s="379"/>
    </row>
    <row r="22910" spans="29:29" x14ac:dyDescent="0.25">
      <c r="AC22910" s="379"/>
    </row>
    <row r="22911" spans="29:29" x14ac:dyDescent="0.25">
      <c r="AC22911" s="379"/>
    </row>
    <row r="22912" spans="29:29" x14ac:dyDescent="0.25">
      <c r="AC22912" s="379"/>
    </row>
    <row r="22913" spans="29:29" x14ac:dyDescent="0.25">
      <c r="AC22913" s="379"/>
    </row>
    <row r="22914" spans="29:29" x14ac:dyDescent="0.25">
      <c r="AC22914" s="379"/>
    </row>
    <row r="22915" spans="29:29" x14ac:dyDescent="0.25">
      <c r="AC22915" s="379"/>
    </row>
    <row r="22916" spans="29:29" x14ac:dyDescent="0.25">
      <c r="AC22916" s="379"/>
    </row>
    <row r="22917" spans="29:29" x14ac:dyDescent="0.25">
      <c r="AC22917" s="379"/>
    </row>
    <row r="22918" spans="29:29" x14ac:dyDescent="0.25">
      <c r="AC22918" s="379"/>
    </row>
    <row r="22919" spans="29:29" x14ac:dyDescent="0.25">
      <c r="AC22919" s="379"/>
    </row>
    <row r="22920" spans="29:29" x14ac:dyDescent="0.25">
      <c r="AC22920" s="379"/>
    </row>
    <row r="22921" spans="29:29" x14ac:dyDescent="0.25">
      <c r="AC22921" s="379"/>
    </row>
    <row r="22922" spans="29:29" x14ac:dyDescent="0.25">
      <c r="AC22922" s="379"/>
    </row>
    <row r="22923" spans="29:29" x14ac:dyDescent="0.25">
      <c r="AC22923" s="379"/>
    </row>
    <row r="22924" spans="29:29" x14ac:dyDescent="0.25">
      <c r="AC22924" s="379"/>
    </row>
    <row r="22925" spans="29:29" x14ac:dyDescent="0.25">
      <c r="AC22925" s="379"/>
    </row>
    <row r="22926" spans="29:29" x14ac:dyDescent="0.25">
      <c r="AC22926" s="379"/>
    </row>
    <row r="22927" spans="29:29" x14ac:dyDescent="0.25">
      <c r="AC22927" s="379"/>
    </row>
    <row r="22928" spans="29:29" x14ac:dyDescent="0.25">
      <c r="AC22928" s="379"/>
    </row>
    <row r="22929" spans="29:29" x14ac:dyDescent="0.25">
      <c r="AC22929" s="379"/>
    </row>
    <row r="22930" spans="29:29" x14ac:dyDescent="0.25">
      <c r="AC22930" s="379"/>
    </row>
    <row r="22931" spans="29:29" x14ac:dyDescent="0.25">
      <c r="AC22931" s="379"/>
    </row>
    <row r="22932" spans="29:29" x14ac:dyDescent="0.25">
      <c r="AC22932" s="379"/>
    </row>
    <row r="22933" spans="29:29" x14ac:dyDescent="0.25">
      <c r="AC22933" s="379"/>
    </row>
    <row r="22934" spans="29:29" x14ac:dyDescent="0.25">
      <c r="AC22934" s="379"/>
    </row>
    <row r="22935" spans="29:29" x14ac:dyDescent="0.25">
      <c r="AC22935" s="379"/>
    </row>
    <row r="22936" spans="29:29" x14ac:dyDescent="0.25">
      <c r="AC22936" s="379"/>
    </row>
    <row r="22937" spans="29:29" x14ac:dyDescent="0.25">
      <c r="AC22937" s="379"/>
    </row>
    <row r="22938" spans="29:29" x14ac:dyDescent="0.25">
      <c r="AC22938" s="379"/>
    </row>
    <row r="22939" spans="29:29" x14ac:dyDescent="0.25">
      <c r="AC22939" s="379"/>
    </row>
    <row r="22940" spans="29:29" x14ac:dyDescent="0.25">
      <c r="AC22940" s="379"/>
    </row>
    <row r="22941" spans="29:29" x14ac:dyDescent="0.25">
      <c r="AC22941" s="379"/>
    </row>
    <row r="22942" spans="29:29" x14ac:dyDescent="0.25">
      <c r="AC22942" s="379"/>
    </row>
    <row r="22943" spans="29:29" x14ac:dyDescent="0.25">
      <c r="AC22943" s="379"/>
    </row>
    <row r="22944" spans="29:29" x14ac:dyDescent="0.25">
      <c r="AC22944" s="379"/>
    </row>
    <row r="22945" spans="29:29" x14ac:dyDescent="0.25">
      <c r="AC22945" s="379"/>
    </row>
    <row r="22946" spans="29:29" x14ac:dyDescent="0.25">
      <c r="AC22946" s="379"/>
    </row>
    <row r="22947" spans="29:29" x14ac:dyDescent="0.25">
      <c r="AC22947" s="379"/>
    </row>
    <row r="22948" spans="29:29" x14ac:dyDescent="0.25">
      <c r="AC22948" s="379"/>
    </row>
    <row r="22949" spans="29:29" x14ac:dyDescent="0.25">
      <c r="AC22949" s="379"/>
    </row>
    <row r="22950" spans="29:29" x14ac:dyDescent="0.25">
      <c r="AC22950" s="379"/>
    </row>
    <row r="22951" spans="29:29" x14ac:dyDescent="0.25">
      <c r="AC22951" s="379"/>
    </row>
    <row r="22952" spans="29:29" x14ac:dyDescent="0.25">
      <c r="AC22952" s="379"/>
    </row>
    <row r="22953" spans="29:29" x14ac:dyDescent="0.25">
      <c r="AC22953" s="379"/>
    </row>
    <row r="22954" spans="29:29" x14ac:dyDescent="0.25">
      <c r="AC22954" s="379"/>
    </row>
    <row r="22955" spans="29:29" x14ac:dyDescent="0.25">
      <c r="AC22955" s="379"/>
    </row>
    <row r="22956" spans="29:29" x14ac:dyDescent="0.25">
      <c r="AC22956" s="379"/>
    </row>
    <row r="22957" spans="29:29" x14ac:dyDescent="0.25">
      <c r="AC22957" s="379"/>
    </row>
    <row r="22958" spans="29:29" x14ac:dyDescent="0.25">
      <c r="AC22958" s="379"/>
    </row>
    <row r="22959" spans="29:29" x14ac:dyDescent="0.25">
      <c r="AC22959" s="379"/>
    </row>
    <row r="22960" spans="29:29" x14ac:dyDescent="0.25">
      <c r="AC22960" s="379"/>
    </row>
    <row r="22961" spans="29:29" x14ac:dyDescent="0.25">
      <c r="AC22961" s="379"/>
    </row>
    <row r="22962" spans="29:29" x14ac:dyDescent="0.25">
      <c r="AC22962" s="379"/>
    </row>
    <row r="22963" spans="29:29" x14ac:dyDescent="0.25">
      <c r="AC22963" s="379"/>
    </row>
    <row r="22964" spans="29:29" x14ac:dyDescent="0.25">
      <c r="AC22964" s="379"/>
    </row>
    <row r="22965" spans="29:29" x14ac:dyDescent="0.25">
      <c r="AC22965" s="379"/>
    </row>
    <row r="22966" spans="29:29" x14ac:dyDescent="0.25">
      <c r="AC22966" s="379"/>
    </row>
    <row r="22967" spans="29:29" x14ac:dyDescent="0.25">
      <c r="AC22967" s="379"/>
    </row>
    <row r="22968" spans="29:29" x14ac:dyDescent="0.25">
      <c r="AC22968" s="379"/>
    </row>
    <row r="22969" spans="29:29" x14ac:dyDescent="0.25">
      <c r="AC22969" s="379"/>
    </row>
    <row r="22970" spans="29:29" x14ac:dyDescent="0.25">
      <c r="AC22970" s="379"/>
    </row>
    <row r="22971" spans="29:29" x14ac:dyDescent="0.25">
      <c r="AC22971" s="379"/>
    </row>
    <row r="22972" spans="29:29" x14ac:dyDescent="0.25">
      <c r="AC22972" s="379"/>
    </row>
    <row r="22973" spans="29:29" x14ac:dyDescent="0.25">
      <c r="AC22973" s="379"/>
    </row>
    <row r="22974" spans="29:29" x14ac:dyDescent="0.25">
      <c r="AC22974" s="379"/>
    </row>
    <row r="22975" spans="29:29" x14ac:dyDescent="0.25">
      <c r="AC22975" s="379"/>
    </row>
    <row r="22976" spans="29:29" x14ac:dyDescent="0.25">
      <c r="AC22976" s="379"/>
    </row>
    <row r="22977" spans="29:29" x14ac:dyDescent="0.25">
      <c r="AC22977" s="379"/>
    </row>
    <row r="22978" spans="29:29" x14ac:dyDescent="0.25">
      <c r="AC22978" s="379"/>
    </row>
    <row r="22979" spans="29:29" x14ac:dyDescent="0.25">
      <c r="AC22979" s="379"/>
    </row>
    <row r="22980" spans="29:29" x14ac:dyDescent="0.25">
      <c r="AC22980" s="379"/>
    </row>
    <row r="22981" spans="29:29" x14ac:dyDescent="0.25">
      <c r="AC22981" s="379"/>
    </row>
    <row r="22982" spans="29:29" x14ac:dyDescent="0.25">
      <c r="AC22982" s="379"/>
    </row>
    <row r="22983" spans="29:29" x14ac:dyDescent="0.25">
      <c r="AC22983" s="379"/>
    </row>
    <row r="22984" spans="29:29" x14ac:dyDescent="0.25">
      <c r="AC22984" s="379"/>
    </row>
    <row r="22985" spans="29:29" x14ac:dyDescent="0.25">
      <c r="AC22985" s="379"/>
    </row>
    <row r="22986" spans="29:29" x14ac:dyDescent="0.25">
      <c r="AC22986" s="379"/>
    </row>
    <row r="22987" spans="29:29" x14ac:dyDescent="0.25">
      <c r="AC22987" s="379"/>
    </row>
    <row r="22988" spans="29:29" x14ac:dyDescent="0.25">
      <c r="AC22988" s="379"/>
    </row>
    <row r="22989" spans="29:29" x14ac:dyDescent="0.25">
      <c r="AC22989" s="379"/>
    </row>
    <row r="22990" spans="29:29" x14ac:dyDescent="0.25">
      <c r="AC22990" s="379"/>
    </row>
    <row r="22991" spans="29:29" x14ac:dyDescent="0.25">
      <c r="AC22991" s="379"/>
    </row>
    <row r="22992" spans="29:29" x14ac:dyDescent="0.25">
      <c r="AC22992" s="379"/>
    </row>
    <row r="22993" spans="29:29" x14ac:dyDescent="0.25">
      <c r="AC22993" s="379"/>
    </row>
    <row r="22994" spans="29:29" x14ac:dyDescent="0.25">
      <c r="AC22994" s="379"/>
    </row>
    <row r="22995" spans="29:29" x14ac:dyDescent="0.25">
      <c r="AC22995" s="379"/>
    </row>
    <row r="22996" spans="29:29" x14ac:dyDescent="0.25">
      <c r="AC22996" s="379"/>
    </row>
    <row r="22997" spans="29:29" x14ac:dyDescent="0.25">
      <c r="AC22997" s="379"/>
    </row>
    <row r="22998" spans="29:29" x14ac:dyDescent="0.25">
      <c r="AC22998" s="379"/>
    </row>
    <row r="22999" spans="29:29" x14ac:dyDescent="0.25">
      <c r="AC22999" s="379"/>
    </row>
    <row r="23000" spans="29:29" x14ac:dyDescent="0.25">
      <c r="AC23000" s="379"/>
    </row>
    <row r="23001" spans="29:29" x14ac:dyDescent="0.25">
      <c r="AC23001" s="379"/>
    </row>
    <row r="23002" spans="29:29" x14ac:dyDescent="0.25">
      <c r="AC23002" s="379"/>
    </row>
    <row r="23003" spans="29:29" x14ac:dyDescent="0.25">
      <c r="AC23003" s="379"/>
    </row>
    <row r="23004" spans="29:29" x14ac:dyDescent="0.25">
      <c r="AC23004" s="379"/>
    </row>
    <row r="23005" spans="29:29" x14ac:dyDescent="0.25">
      <c r="AC23005" s="379"/>
    </row>
    <row r="23006" spans="29:29" x14ac:dyDescent="0.25">
      <c r="AC23006" s="379"/>
    </row>
    <row r="23007" spans="29:29" x14ac:dyDescent="0.25">
      <c r="AC23007" s="379"/>
    </row>
    <row r="23008" spans="29:29" x14ac:dyDescent="0.25">
      <c r="AC23008" s="379"/>
    </row>
    <row r="23009" spans="29:29" x14ac:dyDescent="0.25">
      <c r="AC23009" s="379"/>
    </row>
    <row r="23010" spans="29:29" x14ac:dyDescent="0.25">
      <c r="AC23010" s="379"/>
    </row>
    <row r="23011" spans="29:29" x14ac:dyDescent="0.25">
      <c r="AC23011" s="379"/>
    </row>
    <row r="23012" spans="29:29" x14ac:dyDescent="0.25">
      <c r="AC23012" s="379"/>
    </row>
    <row r="23013" spans="29:29" x14ac:dyDescent="0.25">
      <c r="AC23013" s="379"/>
    </row>
    <row r="23014" spans="29:29" x14ac:dyDescent="0.25">
      <c r="AC23014" s="379"/>
    </row>
    <row r="23015" spans="29:29" x14ac:dyDescent="0.25">
      <c r="AC23015" s="379"/>
    </row>
    <row r="23016" spans="29:29" x14ac:dyDescent="0.25">
      <c r="AC23016" s="379"/>
    </row>
    <row r="23017" spans="29:29" x14ac:dyDescent="0.25">
      <c r="AC23017" s="379"/>
    </row>
    <row r="23018" spans="29:29" x14ac:dyDescent="0.25">
      <c r="AC23018" s="379"/>
    </row>
    <row r="23019" spans="29:29" x14ac:dyDescent="0.25">
      <c r="AC23019" s="379"/>
    </row>
    <row r="23020" spans="29:29" x14ac:dyDescent="0.25">
      <c r="AC23020" s="379"/>
    </row>
    <row r="23021" spans="29:29" x14ac:dyDescent="0.25">
      <c r="AC23021" s="379"/>
    </row>
    <row r="23022" spans="29:29" x14ac:dyDescent="0.25">
      <c r="AC23022" s="379"/>
    </row>
    <row r="23023" spans="29:29" x14ac:dyDescent="0.25">
      <c r="AC23023" s="379"/>
    </row>
    <row r="23024" spans="29:29" x14ac:dyDescent="0.25">
      <c r="AC23024" s="379"/>
    </row>
    <row r="23025" spans="29:29" x14ac:dyDescent="0.25">
      <c r="AC23025" s="379"/>
    </row>
    <row r="23026" spans="29:29" x14ac:dyDescent="0.25">
      <c r="AC23026" s="379"/>
    </row>
    <row r="23027" spans="29:29" x14ac:dyDescent="0.25">
      <c r="AC23027" s="379"/>
    </row>
    <row r="23028" spans="29:29" x14ac:dyDescent="0.25">
      <c r="AC23028" s="379"/>
    </row>
    <row r="23029" spans="29:29" x14ac:dyDescent="0.25">
      <c r="AC23029" s="379"/>
    </row>
    <row r="23030" spans="29:29" x14ac:dyDescent="0.25">
      <c r="AC23030" s="379"/>
    </row>
    <row r="23031" spans="29:29" x14ac:dyDescent="0.25">
      <c r="AC23031" s="379"/>
    </row>
    <row r="23032" spans="29:29" x14ac:dyDescent="0.25">
      <c r="AC23032" s="379"/>
    </row>
    <row r="23033" spans="29:29" x14ac:dyDescent="0.25">
      <c r="AC23033" s="379"/>
    </row>
    <row r="23034" spans="29:29" x14ac:dyDescent="0.25">
      <c r="AC23034" s="379"/>
    </row>
    <row r="23035" spans="29:29" x14ac:dyDescent="0.25">
      <c r="AC23035" s="379"/>
    </row>
    <row r="23036" spans="29:29" x14ac:dyDescent="0.25">
      <c r="AC23036" s="379"/>
    </row>
    <row r="23037" spans="29:29" x14ac:dyDescent="0.25">
      <c r="AC23037" s="379"/>
    </row>
    <row r="23038" spans="29:29" x14ac:dyDescent="0.25">
      <c r="AC23038" s="379"/>
    </row>
    <row r="23039" spans="29:29" x14ac:dyDescent="0.25">
      <c r="AC23039" s="379"/>
    </row>
    <row r="23040" spans="29:29" x14ac:dyDescent="0.25">
      <c r="AC23040" s="379"/>
    </row>
    <row r="23041" spans="29:29" x14ac:dyDescent="0.25">
      <c r="AC23041" s="379"/>
    </row>
    <row r="23042" spans="29:29" x14ac:dyDescent="0.25">
      <c r="AC23042" s="379"/>
    </row>
    <row r="23043" spans="29:29" x14ac:dyDescent="0.25">
      <c r="AC23043" s="379"/>
    </row>
    <row r="23044" spans="29:29" x14ac:dyDescent="0.25">
      <c r="AC23044" s="379"/>
    </row>
    <row r="23045" spans="29:29" x14ac:dyDescent="0.25">
      <c r="AC23045" s="379"/>
    </row>
    <row r="23046" spans="29:29" x14ac:dyDescent="0.25">
      <c r="AC23046" s="379"/>
    </row>
    <row r="23047" spans="29:29" x14ac:dyDescent="0.25">
      <c r="AC23047" s="379"/>
    </row>
    <row r="23048" spans="29:29" x14ac:dyDescent="0.25">
      <c r="AC23048" s="379"/>
    </row>
    <row r="23049" spans="29:29" x14ac:dyDescent="0.25">
      <c r="AC23049" s="379"/>
    </row>
    <row r="23050" spans="29:29" x14ac:dyDescent="0.25">
      <c r="AC23050" s="379"/>
    </row>
    <row r="23051" spans="29:29" x14ac:dyDescent="0.25">
      <c r="AC23051" s="379"/>
    </row>
    <row r="23052" spans="29:29" x14ac:dyDescent="0.25">
      <c r="AC23052" s="379"/>
    </row>
    <row r="23053" spans="29:29" x14ac:dyDescent="0.25">
      <c r="AC23053" s="379"/>
    </row>
    <row r="23054" spans="29:29" x14ac:dyDescent="0.25">
      <c r="AC23054" s="379"/>
    </row>
    <row r="23055" spans="29:29" x14ac:dyDescent="0.25">
      <c r="AC23055" s="379"/>
    </row>
    <row r="23056" spans="29:29" x14ac:dyDescent="0.25">
      <c r="AC23056" s="379"/>
    </row>
    <row r="23057" spans="29:29" x14ac:dyDescent="0.25">
      <c r="AC23057" s="379"/>
    </row>
    <row r="23058" spans="29:29" x14ac:dyDescent="0.25">
      <c r="AC23058" s="379"/>
    </row>
    <row r="23059" spans="29:29" x14ac:dyDescent="0.25">
      <c r="AC23059" s="379"/>
    </row>
    <row r="23060" spans="29:29" x14ac:dyDescent="0.25">
      <c r="AC23060" s="379"/>
    </row>
    <row r="23061" spans="29:29" x14ac:dyDescent="0.25">
      <c r="AC23061" s="379"/>
    </row>
    <row r="23062" spans="29:29" x14ac:dyDescent="0.25">
      <c r="AC23062" s="379"/>
    </row>
    <row r="23063" spans="29:29" x14ac:dyDescent="0.25">
      <c r="AC23063" s="379"/>
    </row>
    <row r="23064" spans="29:29" x14ac:dyDescent="0.25">
      <c r="AC23064" s="379"/>
    </row>
    <row r="23065" spans="29:29" x14ac:dyDescent="0.25">
      <c r="AC23065" s="379"/>
    </row>
    <row r="23066" spans="29:29" x14ac:dyDescent="0.25">
      <c r="AC23066" s="379"/>
    </row>
    <row r="23067" spans="29:29" x14ac:dyDescent="0.25">
      <c r="AC23067" s="379"/>
    </row>
    <row r="23068" spans="29:29" x14ac:dyDescent="0.25">
      <c r="AC23068" s="379"/>
    </row>
    <row r="23069" spans="29:29" x14ac:dyDescent="0.25">
      <c r="AC23069" s="379"/>
    </row>
    <row r="23070" spans="29:29" x14ac:dyDescent="0.25">
      <c r="AC23070" s="379"/>
    </row>
    <row r="23071" spans="29:29" x14ac:dyDescent="0.25">
      <c r="AC23071" s="379"/>
    </row>
    <row r="23072" spans="29:29" x14ac:dyDescent="0.25">
      <c r="AC23072" s="379"/>
    </row>
    <row r="23073" spans="29:29" x14ac:dyDescent="0.25">
      <c r="AC23073" s="379"/>
    </row>
    <row r="23074" spans="29:29" x14ac:dyDescent="0.25">
      <c r="AC23074" s="379"/>
    </row>
    <row r="23075" spans="29:29" x14ac:dyDescent="0.25">
      <c r="AC23075" s="379"/>
    </row>
    <row r="23076" spans="29:29" x14ac:dyDescent="0.25">
      <c r="AC23076" s="379"/>
    </row>
    <row r="23077" spans="29:29" x14ac:dyDescent="0.25">
      <c r="AC23077" s="379"/>
    </row>
    <row r="23078" spans="29:29" x14ac:dyDescent="0.25">
      <c r="AC23078" s="379"/>
    </row>
    <row r="23079" spans="29:29" x14ac:dyDescent="0.25">
      <c r="AC23079" s="379"/>
    </row>
    <row r="23080" spans="29:29" x14ac:dyDescent="0.25">
      <c r="AC23080" s="379"/>
    </row>
    <row r="23081" spans="29:29" x14ac:dyDescent="0.25">
      <c r="AC23081" s="379"/>
    </row>
    <row r="23082" spans="29:29" x14ac:dyDescent="0.25">
      <c r="AC23082" s="379"/>
    </row>
    <row r="23083" spans="29:29" x14ac:dyDescent="0.25">
      <c r="AC23083" s="379"/>
    </row>
    <row r="23084" spans="29:29" x14ac:dyDescent="0.25">
      <c r="AC23084" s="379"/>
    </row>
    <row r="23085" spans="29:29" x14ac:dyDescent="0.25">
      <c r="AC23085" s="379"/>
    </row>
    <row r="23086" spans="29:29" x14ac:dyDescent="0.25">
      <c r="AC23086" s="379"/>
    </row>
    <row r="23087" spans="29:29" x14ac:dyDescent="0.25">
      <c r="AC23087" s="379"/>
    </row>
    <row r="23088" spans="29:29" x14ac:dyDescent="0.25">
      <c r="AC23088" s="379"/>
    </row>
    <row r="23089" spans="29:29" x14ac:dyDescent="0.25">
      <c r="AC23089" s="379"/>
    </row>
    <row r="23090" spans="29:29" x14ac:dyDescent="0.25">
      <c r="AC23090" s="379"/>
    </row>
    <row r="23091" spans="29:29" x14ac:dyDescent="0.25">
      <c r="AC23091" s="379"/>
    </row>
    <row r="23092" spans="29:29" x14ac:dyDescent="0.25">
      <c r="AC23092" s="379"/>
    </row>
    <row r="23093" spans="29:29" x14ac:dyDescent="0.25">
      <c r="AC23093" s="379"/>
    </row>
    <row r="23094" spans="29:29" x14ac:dyDescent="0.25">
      <c r="AC23094" s="379"/>
    </row>
    <row r="23095" spans="29:29" x14ac:dyDescent="0.25">
      <c r="AC23095" s="379"/>
    </row>
    <row r="23096" spans="29:29" x14ac:dyDescent="0.25">
      <c r="AC23096" s="379"/>
    </row>
    <row r="23097" spans="29:29" x14ac:dyDescent="0.25">
      <c r="AC23097" s="379"/>
    </row>
    <row r="23098" spans="29:29" x14ac:dyDescent="0.25">
      <c r="AC23098" s="379"/>
    </row>
    <row r="23099" spans="29:29" x14ac:dyDescent="0.25">
      <c r="AC23099" s="379"/>
    </row>
    <row r="23100" spans="29:29" x14ac:dyDescent="0.25">
      <c r="AC23100" s="379"/>
    </row>
    <row r="23101" spans="29:29" x14ac:dyDescent="0.25">
      <c r="AC23101" s="379"/>
    </row>
    <row r="23102" spans="29:29" x14ac:dyDescent="0.25">
      <c r="AC23102" s="379"/>
    </row>
    <row r="23103" spans="29:29" x14ac:dyDescent="0.25">
      <c r="AC23103" s="379"/>
    </row>
    <row r="23104" spans="29:29" x14ac:dyDescent="0.25">
      <c r="AC23104" s="379"/>
    </row>
    <row r="23105" spans="29:29" x14ac:dyDescent="0.25">
      <c r="AC23105" s="379"/>
    </row>
    <row r="23106" spans="29:29" x14ac:dyDescent="0.25">
      <c r="AC23106" s="379"/>
    </row>
    <row r="23107" spans="29:29" x14ac:dyDescent="0.25">
      <c r="AC23107" s="379"/>
    </row>
    <row r="23108" spans="29:29" x14ac:dyDescent="0.25">
      <c r="AC23108" s="379"/>
    </row>
    <row r="23109" spans="29:29" x14ac:dyDescent="0.25">
      <c r="AC23109" s="379"/>
    </row>
    <row r="23110" spans="29:29" x14ac:dyDescent="0.25">
      <c r="AC23110" s="379"/>
    </row>
    <row r="23111" spans="29:29" x14ac:dyDescent="0.25">
      <c r="AC23111" s="379"/>
    </row>
    <row r="23112" spans="29:29" x14ac:dyDescent="0.25">
      <c r="AC23112" s="379"/>
    </row>
    <row r="23113" spans="29:29" x14ac:dyDescent="0.25">
      <c r="AC23113" s="379"/>
    </row>
    <row r="23114" spans="29:29" x14ac:dyDescent="0.25">
      <c r="AC23114" s="379"/>
    </row>
    <row r="23115" spans="29:29" x14ac:dyDescent="0.25">
      <c r="AC23115" s="379"/>
    </row>
    <row r="23116" spans="29:29" x14ac:dyDescent="0.25">
      <c r="AC23116" s="379"/>
    </row>
    <row r="23117" spans="29:29" x14ac:dyDescent="0.25">
      <c r="AC23117" s="379"/>
    </row>
    <row r="23118" spans="29:29" x14ac:dyDescent="0.25">
      <c r="AC23118" s="379"/>
    </row>
    <row r="23119" spans="29:29" x14ac:dyDescent="0.25">
      <c r="AC23119" s="379"/>
    </row>
    <row r="23120" spans="29:29" x14ac:dyDescent="0.25">
      <c r="AC23120" s="379"/>
    </row>
    <row r="23121" spans="29:29" x14ac:dyDescent="0.25">
      <c r="AC23121" s="379"/>
    </row>
    <row r="23122" spans="29:29" x14ac:dyDescent="0.25">
      <c r="AC23122" s="379"/>
    </row>
    <row r="23123" spans="29:29" x14ac:dyDescent="0.25">
      <c r="AC23123" s="379"/>
    </row>
    <row r="23124" spans="29:29" x14ac:dyDescent="0.25">
      <c r="AC23124" s="379"/>
    </row>
    <row r="23125" spans="29:29" x14ac:dyDescent="0.25">
      <c r="AC23125" s="379"/>
    </row>
    <row r="23126" spans="29:29" x14ac:dyDescent="0.25">
      <c r="AC23126" s="379"/>
    </row>
    <row r="23127" spans="29:29" x14ac:dyDescent="0.25">
      <c r="AC23127" s="379"/>
    </row>
    <row r="23128" spans="29:29" x14ac:dyDescent="0.25">
      <c r="AC23128" s="379"/>
    </row>
    <row r="23129" spans="29:29" x14ac:dyDescent="0.25">
      <c r="AC23129" s="379"/>
    </row>
    <row r="23130" spans="29:29" x14ac:dyDescent="0.25">
      <c r="AC23130" s="379"/>
    </row>
    <row r="23131" spans="29:29" x14ac:dyDescent="0.25">
      <c r="AC23131" s="379"/>
    </row>
    <row r="23132" spans="29:29" x14ac:dyDescent="0.25">
      <c r="AC23132" s="379"/>
    </row>
    <row r="23133" spans="29:29" x14ac:dyDescent="0.25">
      <c r="AC23133" s="379"/>
    </row>
    <row r="23134" spans="29:29" x14ac:dyDescent="0.25">
      <c r="AC23134" s="379"/>
    </row>
    <row r="23135" spans="29:29" x14ac:dyDescent="0.25">
      <c r="AC23135" s="379"/>
    </row>
    <row r="23136" spans="29:29" x14ac:dyDescent="0.25">
      <c r="AC23136" s="379"/>
    </row>
    <row r="23137" spans="29:29" x14ac:dyDescent="0.25">
      <c r="AC23137" s="379"/>
    </row>
    <row r="23138" spans="29:29" x14ac:dyDescent="0.25">
      <c r="AC23138" s="379"/>
    </row>
    <row r="23139" spans="29:29" x14ac:dyDescent="0.25">
      <c r="AC23139" s="379"/>
    </row>
    <row r="23140" spans="29:29" x14ac:dyDescent="0.25">
      <c r="AC23140" s="379"/>
    </row>
    <row r="23141" spans="29:29" x14ac:dyDescent="0.25">
      <c r="AC23141" s="379"/>
    </row>
    <row r="23142" spans="29:29" x14ac:dyDescent="0.25">
      <c r="AC23142" s="379"/>
    </row>
    <row r="23143" spans="29:29" x14ac:dyDescent="0.25">
      <c r="AC23143" s="379"/>
    </row>
    <row r="23144" spans="29:29" x14ac:dyDescent="0.25">
      <c r="AC23144" s="379"/>
    </row>
    <row r="23145" spans="29:29" x14ac:dyDescent="0.25">
      <c r="AC23145" s="379"/>
    </row>
    <row r="23146" spans="29:29" x14ac:dyDescent="0.25">
      <c r="AC23146" s="379"/>
    </row>
    <row r="23147" spans="29:29" x14ac:dyDescent="0.25">
      <c r="AC23147" s="379"/>
    </row>
    <row r="23148" spans="29:29" x14ac:dyDescent="0.25">
      <c r="AC23148" s="379"/>
    </row>
    <row r="23149" spans="29:29" x14ac:dyDescent="0.25">
      <c r="AC23149" s="379"/>
    </row>
    <row r="23150" spans="29:29" x14ac:dyDescent="0.25">
      <c r="AC23150" s="379"/>
    </row>
    <row r="23151" spans="29:29" x14ac:dyDescent="0.25">
      <c r="AC23151" s="379"/>
    </row>
    <row r="23152" spans="29:29" x14ac:dyDescent="0.25">
      <c r="AC23152" s="379"/>
    </row>
    <row r="23153" spans="29:29" x14ac:dyDescent="0.25">
      <c r="AC23153" s="379"/>
    </row>
    <row r="23154" spans="29:29" x14ac:dyDescent="0.25">
      <c r="AC23154" s="379"/>
    </row>
    <row r="23155" spans="29:29" x14ac:dyDescent="0.25">
      <c r="AC23155" s="379"/>
    </row>
    <row r="23156" spans="29:29" x14ac:dyDescent="0.25">
      <c r="AC23156" s="379"/>
    </row>
    <row r="23157" spans="29:29" x14ac:dyDescent="0.25">
      <c r="AC23157" s="379"/>
    </row>
    <row r="23158" spans="29:29" x14ac:dyDescent="0.25">
      <c r="AC23158" s="379"/>
    </row>
    <row r="23159" spans="29:29" x14ac:dyDescent="0.25">
      <c r="AC23159" s="379"/>
    </row>
    <row r="23160" spans="29:29" x14ac:dyDescent="0.25">
      <c r="AC23160" s="379"/>
    </row>
    <row r="23161" spans="29:29" x14ac:dyDescent="0.25">
      <c r="AC23161" s="379"/>
    </row>
    <row r="23162" spans="29:29" x14ac:dyDescent="0.25">
      <c r="AC23162" s="379"/>
    </row>
    <row r="23163" spans="29:29" x14ac:dyDescent="0.25">
      <c r="AC23163" s="379"/>
    </row>
    <row r="23164" spans="29:29" x14ac:dyDescent="0.25">
      <c r="AC23164" s="379"/>
    </row>
    <row r="23165" spans="29:29" x14ac:dyDescent="0.25">
      <c r="AC23165" s="379"/>
    </row>
    <row r="23166" spans="29:29" x14ac:dyDescent="0.25">
      <c r="AC23166" s="379"/>
    </row>
    <row r="23167" spans="29:29" x14ac:dyDescent="0.25">
      <c r="AC23167" s="379"/>
    </row>
    <row r="23168" spans="29:29" x14ac:dyDescent="0.25">
      <c r="AC23168" s="379"/>
    </row>
    <row r="23169" spans="29:29" x14ac:dyDescent="0.25">
      <c r="AC23169" s="379"/>
    </row>
    <row r="23170" spans="29:29" x14ac:dyDescent="0.25">
      <c r="AC23170" s="379"/>
    </row>
    <row r="23171" spans="29:29" x14ac:dyDescent="0.25">
      <c r="AC23171" s="379"/>
    </row>
    <row r="23172" spans="29:29" x14ac:dyDescent="0.25">
      <c r="AC23172" s="379"/>
    </row>
    <row r="23173" spans="29:29" x14ac:dyDescent="0.25">
      <c r="AC23173" s="379"/>
    </row>
    <row r="23174" spans="29:29" x14ac:dyDescent="0.25">
      <c r="AC23174" s="379"/>
    </row>
    <row r="23175" spans="29:29" x14ac:dyDescent="0.25">
      <c r="AC23175" s="379"/>
    </row>
    <row r="23176" spans="29:29" x14ac:dyDescent="0.25">
      <c r="AC23176" s="379"/>
    </row>
    <row r="23177" spans="29:29" x14ac:dyDescent="0.25">
      <c r="AC23177" s="379"/>
    </row>
    <row r="23178" spans="29:29" x14ac:dyDescent="0.25">
      <c r="AC23178" s="379"/>
    </row>
    <row r="23179" spans="29:29" x14ac:dyDescent="0.25">
      <c r="AC23179" s="379"/>
    </row>
    <row r="23180" spans="29:29" x14ac:dyDescent="0.25">
      <c r="AC23180" s="379"/>
    </row>
    <row r="23181" spans="29:29" x14ac:dyDescent="0.25">
      <c r="AC23181" s="379"/>
    </row>
    <row r="23182" spans="29:29" x14ac:dyDescent="0.25">
      <c r="AC23182" s="379"/>
    </row>
    <row r="23183" spans="29:29" x14ac:dyDescent="0.25">
      <c r="AC23183" s="379"/>
    </row>
    <row r="23184" spans="29:29" x14ac:dyDescent="0.25">
      <c r="AC23184" s="379"/>
    </row>
    <row r="23185" spans="29:29" x14ac:dyDescent="0.25">
      <c r="AC23185" s="379"/>
    </row>
    <row r="23186" spans="29:29" x14ac:dyDescent="0.25">
      <c r="AC23186" s="379"/>
    </row>
    <row r="23187" spans="29:29" x14ac:dyDescent="0.25">
      <c r="AC23187" s="379"/>
    </row>
    <row r="23188" spans="29:29" x14ac:dyDescent="0.25">
      <c r="AC23188" s="379"/>
    </row>
    <row r="23189" spans="29:29" x14ac:dyDescent="0.25">
      <c r="AC23189" s="379"/>
    </row>
    <row r="23190" spans="29:29" x14ac:dyDescent="0.25">
      <c r="AC23190" s="379"/>
    </row>
    <row r="23191" spans="29:29" x14ac:dyDescent="0.25">
      <c r="AC23191" s="379"/>
    </row>
    <row r="23192" spans="29:29" x14ac:dyDescent="0.25">
      <c r="AC23192" s="379"/>
    </row>
    <row r="23193" spans="29:29" x14ac:dyDescent="0.25">
      <c r="AC23193" s="379"/>
    </row>
    <row r="23194" spans="29:29" x14ac:dyDescent="0.25">
      <c r="AC23194" s="379"/>
    </row>
    <row r="23195" spans="29:29" x14ac:dyDescent="0.25">
      <c r="AC23195" s="379"/>
    </row>
    <row r="23196" spans="29:29" x14ac:dyDescent="0.25">
      <c r="AC23196" s="379"/>
    </row>
    <row r="23197" spans="29:29" x14ac:dyDescent="0.25">
      <c r="AC23197" s="379"/>
    </row>
    <row r="23198" spans="29:29" x14ac:dyDescent="0.25">
      <c r="AC23198" s="379"/>
    </row>
    <row r="23199" spans="29:29" x14ac:dyDescent="0.25">
      <c r="AC23199" s="379"/>
    </row>
    <row r="23200" spans="29:29" x14ac:dyDescent="0.25">
      <c r="AC23200" s="379"/>
    </row>
    <row r="23201" spans="29:29" x14ac:dyDescent="0.25">
      <c r="AC23201" s="379"/>
    </row>
    <row r="23202" spans="29:29" x14ac:dyDescent="0.25">
      <c r="AC23202" s="379"/>
    </row>
    <row r="23203" spans="29:29" x14ac:dyDescent="0.25">
      <c r="AC23203" s="379"/>
    </row>
    <row r="23204" spans="29:29" x14ac:dyDescent="0.25">
      <c r="AC23204" s="379"/>
    </row>
    <row r="23205" spans="29:29" x14ac:dyDescent="0.25">
      <c r="AC23205" s="379"/>
    </row>
    <row r="23206" spans="29:29" x14ac:dyDescent="0.25">
      <c r="AC23206" s="379"/>
    </row>
    <row r="23207" spans="29:29" x14ac:dyDescent="0.25">
      <c r="AC23207" s="379"/>
    </row>
    <row r="23208" spans="29:29" x14ac:dyDescent="0.25">
      <c r="AC23208" s="379"/>
    </row>
    <row r="23209" spans="29:29" x14ac:dyDescent="0.25">
      <c r="AC23209" s="379"/>
    </row>
    <row r="23210" spans="29:29" x14ac:dyDescent="0.25">
      <c r="AC23210" s="379"/>
    </row>
    <row r="23211" spans="29:29" x14ac:dyDescent="0.25">
      <c r="AC23211" s="379"/>
    </row>
    <row r="23212" spans="29:29" x14ac:dyDescent="0.25">
      <c r="AC23212" s="379"/>
    </row>
    <row r="23213" spans="29:29" x14ac:dyDescent="0.25">
      <c r="AC23213" s="379"/>
    </row>
    <row r="23214" spans="29:29" x14ac:dyDescent="0.25">
      <c r="AC23214" s="379"/>
    </row>
    <row r="23215" spans="29:29" x14ac:dyDescent="0.25">
      <c r="AC23215" s="379"/>
    </row>
    <row r="23216" spans="29:29" x14ac:dyDescent="0.25">
      <c r="AC23216" s="379"/>
    </row>
    <row r="23217" spans="29:29" x14ac:dyDescent="0.25">
      <c r="AC23217" s="379"/>
    </row>
    <row r="23218" spans="29:29" x14ac:dyDescent="0.25">
      <c r="AC23218" s="379"/>
    </row>
    <row r="23219" spans="29:29" x14ac:dyDescent="0.25">
      <c r="AC23219" s="379"/>
    </row>
    <row r="23220" spans="29:29" x14ac:dyDescent="0.25">
      <c r="AC23220" s="379"/>
    </row>
    <row r="23221" spans="29:29" x14ac:dyDescent="0.25">
      <c r="AC23221" s="379"/>
    </row>
    <row r="23222" spans="29:29" x14ac:dyDescent="0.25">
      <c r="AC23222" s="379"/>
    </row>
    <row r="23223" spans="29:29" x14ac:dyDescent="0.25">
      <c r="AC23223" s="379"/>
    </row>
    <row r="23224" spans="29:29" x14ac:dyDescent="0.25">
      <c r="AC23224" s="379"/>
    </row>
    <row r="23225" spans="29:29" x14ac:dyDescent="0.25">
      <c r="AC23225" s="379"/>
    </row>
    <row r="23226" spans="29:29" x14ac:dyDescent="0.25">
      <c r="AC23226" s="379"/>
    </row>
    <row r="23227" spans="29:29" x14ac:dyDescent="0.25">
      <c r="AC23227" s="379"/>
    </row>
    <row r="23228" spans="29:29" x14ac:dyDescent="0.25">
      <c r="AC23228" s="379"/>
    </row>
    <row r="23229" spans="29:29" x14ac:dyDescent="0.25">
      <c r="AC23229" s="379"/>
    </row>
    <row r="23230" spans="29:29" x14ac:dyDescent="0.25">
      <c r="AC23230" s="379"/>
    </row>
    <row r="23231" spans="29:29" x14ac:dyDescent="0.25">
      <c r="AC23231" s="379"/>
    </row>
    <row r="23232" spans="29:29" x14ac:dyDescent="0.25">
      <c r="AC23232" s="379"/>
    </row>
    <row r="23233" spans="29:29" x14ac:dyDescent="0.25">
      <c r="AC23233" s="379"/>
    </row>
    <row r="23234" spans="29:29" x14ac:dyDescent="0.25">
      <c r="AC23234" s="379"/>
    </row>
    <row r="23235" spans="29:29" x14ac:dyDescent="0.25">
      <c r="AC23235" s="379"/>
    </row>
    <row r="23236" spans="29:29" x14ac:dyDescent="0.25">
      <c r="AC23236" s="379"/>
    </row>
    <row r="23237" spans="29:29" x14ac:dyDescent="0.25">
      <c r="AC23237" s="379"/>
    </row>
    <row r="23238" spans="29:29" x14ac:dyDescent="0.25">
      <c r="AC23238" s="379"/>
    </row>
    <row r="23239" spans="29:29" x14ac:dyDescent="0.25">
      <c r="AC23239" s="379"/>
    </row>
    <row r="23240" spans="29:29" x14ac:dyDescent="0.25">
      <c r="AC23240" s="379"/>
    </row>
    <row r="23241" spans="29:29" x14ac:dyDescent="0.25">
      <c r="AC23241" s="379"/>
    </row>
    <row r="23242" spans="29:29" x14ac:dyDescent="0.25">
      <c r="AC23242" s="379"/>
    </row>
    <row r="23243" spans="29:29" x14ac:dyDescent="0.25">
      <c r="AC23243" s="379"/>
    </row>
    <row r="23244" spans="29:29" x14ac:dyDescent="0.25">
      <c r="AC23244" s="379"/>
    </row>
    <row r="23245" spans="29:29" x14ac:dyDescent="0.25">
      <c r="AC23245" s="379"/>
    </row>
    <row r="23246" spans="29:29" x14ac:dyDescent="0.25">
      <c r="AC23246" s="379"/>
    </row>
    <row r="23247" spans="29:29" x14ac:dyDescent="0.25">
      <c r="AC23247" s="379"/>
    </row>
    <row r="23248" spans="29:29" x14ac:dyDescent="0.25">
      <c r="AC23248" s="379"/>
    </row>
    <row r="23249" spans="29:29" x14ac:dyDescent="0.25">
      <c r="AC23249" s="379"/>
    </row>
    <row r="23250" spans="29:29" x14ac:dyDescent="0.25">
      <c r="AC23250" s="379"/>
    </row>
    <row r="23251" spans="29:29" x14ac:dyDescent="0.25">
      <c r="AC23251" s="379"/>
    </row>
    <row r="23252" spans="29:29" x14ac:dyDescent="0.25">
      <c r="AC23252" s="379"/>
    </row>
    <row r="23253" spans="29:29" x14ac:dyDescent="0.25">
      <c r="AC23253" s="379"/>
    </row>
    <row r="23254" spans="29:29" x14ac:dyDescent="0.25">
      <c r="AC23254" s="379"/>
    </row>
    <row r="23255" spans="29:29" x14ac:dyDescent="0.25">
      <c r="AC23255" s="379"/>
    </row>
    <row r="23256" spans="29:29" x14ac:dyDescent="0.25">
      <c r="AC23256" s="379"/>
    </row>
    <row r="23257" spans="29:29" x14ac:dyDescent="0.25">
      <c r="AC23257" s="379"/>
    </row>
    <row r="23258" spans="29:29" x14ac:dyDescent="0.25">
      <c r="AC23258" s="379"/>
    </row>
    <row r="23259" spans="29:29" x14ac:dyDescent="0.25">
      <c r="AC23259" s="379"/>
    </row>
    <row r="23260" spans="29:29" x14ac:dyDescent="0.25">
      <c r="AC23260" s="379"/>
    </row>
    <row r="23261" spans="29:29" x14ac:dyDescent="0.25">
      <c r="AC23261" s="379"/>
    </row>
    <row r="23262" spans="29:29" x14ac:dyDescent="0.25">
      <c r="AC23262" s="379"/>
    </row>
    <row r="23263" spans="29:29" x14ac:dyDescent="0.25">
      <c r="AC23263" s="379"/>
    </row>
    <row r="23264" spans="29:29" x14ac:dyDescent="0.25">
      <c r="AC23264" s="379"/>
    </row>
    <row r="23265" spans="29:29" x14ac:dyDescent="0.25">
      <c r="AC23265" s="379"/>
    </row>
    <row r="23266" spans="29:29" x14ac:dyDescent="0.25">
      <c r="AC23266" s="379"/>
    </row>
    <row r="23267" spans="29:29" x14ac:dyDescent="0.25">
      <c r="AC23267" s="379"/>
    </row>
    <row r="23268" spans="29:29" x14ac:dyDescent="0.25">
      <c r="AC23268" s="379"/>
    </row>
    <row r="23269" spans="29:29" x14ac:dyDescent="0.25">
      <c r="AC23269" s="379"/>
    </row>
    <row r="23270" spans="29:29" x14ac:dyDescent="0.25">
      <c r="AC23270" s="379"/>
    </row>
    <row r="23271" spans="29:29" x14ac:dyDescent="0.25">
      <c r="AC23271" s="379"/>
    </row>
    <row r="23272" spans="29:29" x14ac:dyDescent="0.25">
      <c r="AC23272" s="379"/>
    </row>
    <row r="23273" spans="29:29" x14ac:dyDescent="0.25">
      <c r="AC23273" s="379"/>
    </row>
    <row r="23274" spans="29:29" x14ac:dyDescent="0.25">
      <c r="AC23274" s="379"/>
    </row>
    <row r="23275" spans="29:29" x14ac:dyDescent="0.25">
      <c r="AC23275" s="379"/>
    </row>
    <row r="23276" spans="29:29" x14ac:dyDescent="0.25">
      <c r="AC23276" s="379"/>
    </row>
    <row r="23277" spans="29:29" x14ac:dyDescent="0.25">
      <c r="AC23277" s="379"/>
    </row>
    <row r="23278" spans="29:29" x14ac:dyDescent="0.25">
      <c r="AC23278" s="379"/>
    </row>
    <row r="23279" spans="29:29" x14ac:dyDescent="0.25">
      <c r="AC23279" s="379"/>
    </row>
    <row r="23280" spans="29:29" x14ac:dyDescent="0.25">
      <c r="AC23280" s="379"/>
    </row>
    <row r="23281" spans="29:29" x14ac:dyDescent="0.25">
      <c r="AC23281" s="379"/>
    </row>
    <row r="23282" spans="29:29" x14ac:dyDescent="0.25">
      <c r="AC23282" s="379"/>
    </row>
    <row r="23283" spans="29:29" x14ac:dyDescent="0.25">
      <c r="AC23283" s="379"/>
    </row>
    <row r="23284" spans="29:29" x14ac:dyDescent="0.25">
      <c r="AC23284" s="379"/>
    </row>
    <row r="23285" spans="29:29" x14ac:dyDescent="0.25">
      <c r="AC23285" s="379"/>
    </row>
    <row r="23286" spans="29:29" x14ac:dyDescent="0.25">
      <c r="AC23286" s="379"/>
    </row>
    <row r="23287" spans="29:29" x14ac:dyDescent="0.25">
      <c r="AC23287" s="379"/>
    </row>
    <row r="23288" spans="29:29" x14ac:dyDescent="0.25">
      <c r="AC23288" s="379"/>
    </row>
    <row r="23289" spans="29:29" x14ac:dyDescent="0.25">
      <c r="AC23289" s="379"/>
    </row>
    <row r="23290" spans="29:29" x14ac:dyDescent="0.25">
      <c r="AC23290" s="379"/>
    </row>
    <row r="23291" spans="29:29" x14ac:dyDescent="0.25">
      <c r="AC23291" s="379"/>
    </row>
    <row r="23292" spans="29:29" x14ac:dyDescent="0.25">
      <c r="AC23292" s="379"/>
    </row>
    <row r="23293" spans="29:29" x14ac:dyDescent="0.25">
      <c r="AC23293" s="379"/>
    </row>
    <row r="23294" spans="29:29" x14ac:dyDescent="0.25">
      <c r="AC23294" s="379"/>
    </row>
    <row r="23295" spans="29:29" x14ac:dyDescent="0.25">
      <c r="AC23295" s="379"/>
    </row>
    <row r="23296" spans="29:29" x14ac:dyDescent="0.25">
      <c r="AC23296" s="379"/>
    </row>
    <row r="23297" spans="29:29" x14ac:dyDescent="0.25">
      <c r="AC23297" s="379"/>
    </row>
    <row r="23298" spans="29:29" x14ac:dyDescent="0.25">
      <c r="AC23298" s="379"/>
    </row>
    <row r="23299" spans="29:29" x14ac:dyDescent="0.25">
      <c r="AC23299" s="379"/>
    </row>
    <row r="23300" spans="29:29" x14ac:dyDescent="0.25">
      <c r="AC23300" s="379"/>
    </row>
    <row r="23301" spans="29:29" x14ac:dyDescent="0.25">
      <c r="AC23301" s="379"/>
    </row>
    <row r="23302" spans="29:29" x14ac:dyDescent="0.25">
      <c r="AC23302" s="379"/>
    </row>
    <row r="23303" spans="29:29" x14ac:dyDescent="0.25">
      <c r="AC23303" s="379"/>
    </row>
    <row r="23304" spans="29:29" x14ac:dyDescent="0.25">
      <c r="AC23304" s="379"/>
    </row>
    <row r="23305" spans="29:29" x14ac:dyDescent="0.25">
      <c r="AC23305" s="379"/>
    </row>
    <row r="23306" spans="29:29" x14ac:dyDescent="0.25">
      <c r="AC23306" s="379"/>
    </row>
    <row r="23307" spans="29:29" x14ac:dyDescent="0.25">
      <c r="AC23307" s="379"/>
    </row>
    <row r="23308" spans="29:29" x14ac:dyDescent="0.25">
      <c r="AC23308" s="379"/>
    </row>
    <row r="23309" spans="29:29" x14ac:dyDescent="0.25">
      <c r="AC23309" s="379"/>
    </row>
    <row r="23310" spans="29:29" x14ac:dyDescent="0.25">
      <c r="AC23310" s="379"/>
    </row>
    <row r="23311" spans="29:29" x14ac:dyDescent="0.25">
      <c r="AC23311" s="379"/>
    </row>
    <row r="23312" spans="29:29" x14ac:dyDescent="0.25">
      <c r="AC23312" s="379"/>
    </row>
    <row r="23313" spans="29:29" x14ac:dyDescent="0.25">
      <c r="AC23313" s="379"/>
    </row>
    <row r="23314" spans="29:29" x14ac:dyDescent="0.25">
      <c r="AC23314" s="379"/>
    </row>
    <row r="23315" spans="29:29" x14ac:dyDescent="0.25">
      <c r="AC23315" s="379"/>
    </row>
    <row r="23316" spans="29:29" x14ac:dyDescent="0.25">
      <c r="AC23316" s="379"/>
    </row>
    <row r="23317" spans="29:29" x14ac:dyDescent="0.25">
      <c r="AC23317" s="379"/>
    </row>
    <row r="23318" spans="29:29" x14ac:dyDescent="0.25">
      <c r="AC23318" s="379"/>
    </row>
    <row r="23319" spans="29:29" x14ac:dyDescent="0.25">
      <c r="AC23319" s="379"/>
    </row>
    <row r="23320" spans="29:29" x14ac:dyDescent="0.25">
      <c r="AC23320" s="379"/>
    </row>
    <row r="23321" spans="29:29" x14ac:dyDescent="0.25">
      <c r="AC23321" s="379"/>
    </row>
    <row r="23322" spans="29:29" x14ac:dyDescent="0.25">
      <c r="AC23322" s="379"/>
    </row>
    <row r="23323" spans="29:29" x14ac:dyDescent="0.25">
      <c r="AC23323" s="379"/>
    </row>
    <row r="23324" spans="29:29" x14ac:dyDescent="0.25">
      <c r="AC23324" s="379"/>
    </row>
    <row r="23325" spans="29:29" x14ac:dyDescent="0.25">
      <c r="AC23325" s="379"/>
    </row>
    <row r="23326" spans="29:29" x14ac:dyDescent="0.25">
      <c r="AC23326" s="379"/>
    </row>
    <row r="23327" spans="29:29" x14ac:dyDescent="0.25">
      <c r="AC23327" s="379"/>
    </row>
    <row r="23328" spans="29:29" x14ac:dyDescent="0.25">
      <c r="AC23328" s="379"/>
    </row>
    <row r="23329" spans="29:29" x14ac:dyDescent="0.25">
      <c r="AC23329" s="379"/>
    </row>
    <row r="23330" spans="29:29" x14ac:dyDescent="0.25">
      <c r="AC23330" s="379"/>
    </row>
    <row r="23331" spans="29:29" x14ac:dyDescent="0.25">
      <c r="AC23331" s="379"/>
    </row>
    <row r="23332" spans="29:29" x14ac:dyDescent="0.25">
      <c r="AC23332" s="379"/>
    </row>
    <row r="23333" spans="29:29" x14ac:dyDescent="0.25">
      <c r="AC23333" s="379"/>
    </row>
    <row r="23334" spans="29:29" x14ac:dyDescent="0.25">
      <c r="AC23334" s="379"/>
    </row>
    <row r="23335" spans="29:29" x14ac:dyDescent="0.25">
      <c r="AC23335" s="379"/>
    </row>
    <row r="23336" spans="29:29" x14ac:dyDescent="0.25">
      <c r="AC23336" s="379"/>
    </row>
    <row r="23337" spans="29:29" x14ac:dyDescent="0.25">
      <c r="AC23337" s="379"/>
    </row>
    <row r="23338" spans="29:29" x14ac:dyDescent="0.25">
      <c r="AC23338" s="379"/>
    </row>
    <row r="23339" spans="29:29" x14ac:dyDescent="0.25">
      <c r="AC23339" s="379"/>
    </row>
    <row r="23340" spans="29:29" x14ac:dyDescent="0.25">
      <c r="AC23340" s="379"/>
    </row>
    <row r="23341" spans="29:29" x14ac:dyDescent="0.25">
      <c r="AC23341" s="379"/>
    </row>
    <row r="23342" spans="29:29" x14ac:dyDescent="0.25">
      <c r="AC23342" s="379"/>
    </row>
    <row r="23343" spans="29:29" x14ac:dyDescent="0.25">
      <c r="AC23343" s="379"/>
    </row>
    <row r="23344" spans="29:29" x14ac:dyDescent="0.25">
      <c r="AC23344" s="379"/>
    </row>
    <row r="23345" spans="29:29" x14ac:dyDescent="0.25">
      <c r="AC23345" s="379"/>
    </row>
    <row r="23346" spans="29:29" x14ac:dyDescent="0.25">
      <c r="AC23346" s="379"/>
    </row>
    <row r="23347" spans="29:29" x14ac:dyDescent="0.25">
      <c r="AC23347" s="379"/>
    </row>
    <row r="23348" spans="29:29" x14ac:dyDescent="0.25">
      <c r="AC23348" s="379"/>
    </row>
    <row r="23349" spans="29:29" x14ac:dyDescent="0.25">
      <c r="AC23349" s="379"/>
    </row>
    <row r="23350" spans="29:29" x14ac:dyDescent="0.25">
      <c r="AC23350" s="379"/>
    </row>
    <row r="23351" spans="29:29" x14ac:dyDescent="0.25">
      <c r="AC23351" s="379"/>
    </row>
    <row r="23352" spans="29:29" x14ac:dyDescent="0.25">
      <c r="AC23352" s="379"/>
    </row>
    <row r="23353" spans="29:29" x14ac:dyDescent="0.25">
      <c r="AC23353" s="379"/>
    </row>
    <row r="23354" spans="29:29" x14ac:dyDescent="0.25">
      <c r="AC23354" s="379"/>
    </row>
    <row r="23355" spans="29:29" x14ac:dyDescent="0.25">
      <c r="AC23355" s="379"/>
    </row>
    <row r="23356" spans="29:29" x14ac:dyDescent="0.25">
      <c r="AC23356" s="379"/>
    </row>
    <row r="23357" spans="29:29" x14ac:dyDescent="0.25">
      <c r="AC23357" s="379"/>
    </row>
    <row r="23358" spans="29:29" x14ac:dyDescent="0.25">
      <c r="AC23358" s="379"/>
    </row>
    <row r="23359" spans="29:29" x14ac:dyDescent="0.25">
      <c r="AC23359" s="379"/>
    </row>
    <row r="23360" spans="29:29" x14ac:dyDescent="0.25">
      <c r="AC23360" s="379"/>
    </row>
    <row r="23361" spans="29:29" x14ac:dyDescent="0.25">
      <c r="AC23361" s="379"/>
    </row>
    <row r="23362" spans="29:29" x14ac:dyDescent="0.25">
      <c r="AC23362" s="379"/>
    </row>
    <row r="23363" spans="29:29" x14ac:dyDescent="0.25">
      <c r="AC23363" s="379"/>
    </row>
    <row r="23364" spans="29:29" x14ac:dyDescent="0.25">
      <c r="AC23364" s="379"/>
    </row>
    <row r="23365" spans="29:29" x14ac:dyDescent="0.25">
      <c r="AC23365" s="379"/>
    </row>
    <row r="23366" spans="29:29" x14ac:dyDescent="0.25">
      <c r="AC23366" s="379"/>
    </row>
    <row r="23367" spans="29:29" x14ac:dyDescent="0.25">
      <c r="AC23367" s="379"/>
    </row>
    <row r="23368" spans="29:29" x14ac:dyDescent="0.25">
      <c r="AC23368" s="379"/>
    </row>
    <row r="23369" spans="29:29" x14ac:dyDescent="0.25">
      <c r="AC23369" s="379"/>
    </row>
    <row r="23370" spans="29:29" x14ac:dyDescent="0.25">
      <c r="AC23370" s="379"/>
    </row>
    <row r="23371" spans="29:29" x14ac:dyDescent="0.25">
      <c r="AC23371" s="379"/>
    </row>
    <row r="23372" spans="29:29" x14ac:dyDescent="0.25">
      <c r="AC23372" s="379"/>
    </row>
    <row r="23373" spans="29:29" x14ac:dyDescent="0.25">
      <c r="AC23373" s="379"/>
    </row>
    <row r="23374" spans="29:29" x14ac:dyDescent="0.25">
      <c r="AC23374" s="379"/>
    </row>
    <row r="23375" spans="29:29" x14ac:dyDescent="0.25">
      <c r="AC23375" s="379"/>
    </row>
    <row r="23376" spans="29:29" x14ac:dyDescent="0.25">
      <c r="AC23376" s="379"/>
    </row>
    <row r="23377" spans="29:29" x14ac:dyDescent="0.25">
      <c r="AC23377" s="379"/>
    </row>
    <row r="23378" spans="29:29" x14ac:dyDescent="0.25">
      <c r="AC23378" s="379"/>
    </row>
    <row r="23379" spans="29:29" x14ac:dyDescent="0.25">
      <c r="AC23379" s="379"/>
    </row>
    <row r="23380" spans="29:29" x14ac:dyDescent="0.25">
      <c r="AC23380" s="379"/>
    </row>
    <row r="23381" spans="29:29" x14ac:dyDescent="0.25">
      <c r="AC23381" s="379"/>
    </row>
    <row r="23382" spans="29:29" x14ac:dyDescent="0.25">
      <c r="AC23382" s="379"/>
    </row>
    <row r="23383" spans="29:29" x14ac:dyDescent="0.25">
      <c r="AC23383" s="379"/>
    </row>
    <row r="23384" spans="29:29" x14ac:dyDescent="0.25">
      <c r="AC23384" s="379"/>
    </row>
    <row r="23385" spans="29:29" x14ac:dyDescent="0.25">
      <c r="AC23385" s="379"/>
    </row>
    <row r="23386" spans="29:29" x14ac:dyDescent="0.25">
      <c r="AC23386" s="379"/>
    </row>
    <row r="23387" spans="29:29" x14ac:dyDescent="0.25">
      <c r="AC23387" s="379"/>
    </row>
    <row r="23388" spans="29:29" x14ac:dyDescent="0.25">
      <c r="AC23388" s="379"/>
    </row>
    <row r="23389" spans="29:29" x14ac:dyDescent="0.25">
      <c r="AC23389" s="379"/>
    </row>
    <row r="23390" spans="29:29" x14ac:dyDescent="0.25">
      <c r="AC23390" s="379"/>
    </row>
    <row r="23391" spans="29:29" x14ac:dyDescent="0.25">
      <c r="AC23391" s="379"/>
    </row>
    <row r="23392" spans="29:29" x14ac:dyDescent="0.25">
      <c r="AC23392" s="379"/>
    </row>
    <row r="23393" spans="29:29" x14ac:dyDescent="0.25">
      <c r="AC23393" s="379"/>
    </row>
    <row r="23394" spans="29:29" x14ac:dyDescent="0.25">
      <c r="AC23394" s="379"/>
    </row>
    <row r="23395" spans="29:29" x14ac:dyDescent="0.25">
      <c r="AC23395" s="379"/>
    </row>
    <row r="23396" spans="29:29" x14ac:dyDescent="0.25">
      <c r="AC23396" s="379"/>
    </row>
    <row r="23397" spans="29:29" x14ac:dyDescent="0.25">
      <c r="AC23397" s="379"/>
    </row>
    <row r="23398" spans="29:29" x14ac:dyDescent="0.25">
      <c r="AC23398" s="379"/>
    </row>
    <row r="23399" spans="29:29" x14ac:dyDescent="0.25">
      <c r="AC23399" s="379"/>
    </row>
    <row r="23400" spans="29:29" x14ac:dyDescent="0.25">
      <c r="AC23400" s="379"/>
    </row>
    <row r="23401" spans="29:29" x14ac:dyDescent="0.25">
      <c r="AC23401" s="379"/>
    </row>
    <row r="23402" spans="29:29" x14ac:dyDescent="0.25">
      <c r="AC23402" s="379"/>
    </row>
    <row r="23403" spans="29:29" x14ac:dyDescent="0.25">
      <c r="AC23403" s="379"/>
    </row>
    <row r="23404" spans="29:29" x14ac:dyDescent="0.25">
      <c r="AC23404" s="379"/>
    </row>
    <row r="23405" spans="29:29" x14ac:dyDescent="0.25">
      <c r="AC23405" s="379"/>
    </row>
    <row r="23406" spans="29:29" x14ac:dyDescent="0.25">
      <c r="AC23406" s="379"/>
    </row>
    <row r="23407" spans="29:29" x14ac:dyDescent="0.25">
      <c r="AC23407" s="379"/>
    </row>
    <row r="23408" spans="29:29" x14ac:dyDescent="0.25">
      <c r="AC23408" s="379"/>
    </row>
    <row r="23409" spans="29:29" x14ac:dyDescent="0.25">
      <c r="AC23409" s="379"/>
    </row>
    <row r="23410" spans="29:29" x14ac:dyDescent="0.25">
      <c r="AC23410" s="379"/>
    </row>
    <row r="23411" spans="29:29" x14ac:dyDescent="0.25">
      <c r="AC23411" s="379"/>
    </row>
    <row r="23412" spans="29:29" x14ac:dyDescent="0.25">
      <c r="AC23412" s="379"/>
    </row>
    <row r="23413" spans="29:29" x14ac:dyDescent="0.25">
      <c r="AC23413" s="379"/>
    </row>
    <row r="23414" spans="29:29" x14ac:dyDescent="0.25">
      <c r="AC23414" s="379"/>
    </row>
    <row r="23415" spans="29:29" x14ac:dyDescent="0.25">
      <c r="AC23415" s="379"/>
    </row>
    <row r="23416" spans="29:29" x14ac:dyDescent="0.25">
      <c r="AC23416" s="379"/>
    </row>
    <row r="23417" spans="29:29" x14ac:dyDescent="0.25">
      <c r="AC23417" s="379"/>
    </row>
    <row r="23418" spans="29:29" x14ac:dyDescent="0.25">
      <c r="AC23418" s="379"/>
    </row>
    <row r="23419" spans="29:29" x14ac:dyDescent="0.25">
      <c r="AC23419" s="379"/>
    </row>
    <row r="23420" spans="29:29" x14ac:dyDescent="0.25">
      <c r="AC23420" s="379"/>
    </row>
    <row r="23421" spans="29:29" x14ac:dyDescent="0.25">
      <c r="AC23421" s="379"/>
    </row>
    <row r="23422" spans="29:29" x14ac:dyDescent="0.25">
      <c r="AC23422" s="379"/>
    </row>
    <row r="23423" spans="29:29" x14ac:dyDescent="0.25">
      <c r="AC23423" s="379"/>
    </row>
    <row r="23424" spans="29:29" x14ac:dyDescent="0.25">
      <c r="AC23424" s="379"/>
    </row>
    <row r="23425" spans="29:29" x14ac:dyDescent="0.25">
      <c r="AC23425" s="379"/>
    </row>
    <row r="23426" spans="29:29" x14ac:dyDescent="0.25">
      <c r="AC23426" s="379"/>
    </row>
    <row r="23427" spans="29:29" x14ac:dyDescent="0.25">
      <c r="AC23427" s="379"/>
    </row>
    <row r="23428" spans="29:29" x14ac:dyDescent="0.25">
      <c r="AC23428" s="379"/>
    </row>
    <row r="23429" spans="29:29" x14ac:dyDescent="0.25">
      <c r="AC23429" s="379"/>
    </row>
    <row r="23430" spans="29:29" x14ac:dyDescent="0.25">
      <c r="AC23430" s="379"/>
    </row>
    <row r="23431" spans="29:29" x14ac:dyDescent="0.25">
      <c r="AC23431" s="379"/>
    </row>
    <row r="23432" spans="29:29" x14ac:dyDescent="0.25">
      <c r="AC23432" s="379"/>
    </row>
    <row r="23433" spans="29:29" x14ac:dyDescent="0.25">
      <c r="AC23433" s="379"/>
    </row>
    <row r="23434" spans="29:29" x14ac:dyDescent="0.25">
      <c r="AC23434" s="379"/>
    </row>
    <row r="23435" spans="29:29" x14ac:dyDescent="0.25">
      <c r="AC23435" s="379"/>
    </row>
    <row r="23436" spans="29:29" x14ac:dyDescent="0.25">
      <c r="AC23436" s="379"/>
    </row>
    <row r="23437" spans="29:29" x14ac:dyDescent="0.25">
      <c r="AC23437" s="379"/>
    </row>
    <row r="23438" spans="29:29" x14ac:dyDescent="0.25">
      <c r="AC23438" s="379"/>
    </row>
    <row r="23439" spans="29:29" x14ac:dyDescent="0.25">
      <c r="AC23439" s="379"/>
    </row>
    <row r="23440" spans="29:29" x14ac:dyDescent="0.25">
      <c r="AC23440" s="379"/>
    </row>
    <row r="23441" spans="29:29" x14ac:dyDescent="0.25">
      <c r="AC23441" s="379"/>
    </row>
    <row r="23442" spans="29:29" x14ac:dyDescent="0.25">
      <c r="AC23442" s="379"/>
    </row>
    <row r="23443" spans="29:29" x14ac:dyDescent="0.25">
      <c r="AC23443" s="379"/>
    </row>
    <row r="23444" spans="29:29" x14ac:dyDescent="0.25">
      <c r="AC23444" s="379"/>
    </row>
    <row r="23445" spans="29:29" x14ac:dyDescent="0.25">
      <c r="AC23445" s="379"/>
    </row>
    <row r="23446" spans="29:29" x14ac:dyDescent="0.25">
      <c r="AC23446" s="379"/>
    </row>
    <row r="23447" spans="29:29" x14ac:dyDescent="0.25">
      <c r="AC23447" s="379"/>
    </row>
    <row r="23448" spans="29:29" x14ac:dyDescent="0.25">
      <c r="AC23448" s="379"/>
    </row>
    <row r="23449" spans="29:29" x14ac:dyDescent="0.25">
      <c r="AC23449" s="379"/>
    </row>
    <row r="23450" spans="29:29" x14ac:dyDescent="0.25">
      <c r="AC23450" s="379"/>
    </row>
    <row r="23451" spans="29:29" x14ac:dyDescent="0.25">
      <c r="AC23451" s="379"/>
    </row>
    <row r="23452" spans="29:29" x14ac:dyDescent="0.25">
      <c r="AC23452" s="379"/>
    </row>
    <row r="23453" spans="29:29" x14ac:dyDescent="0.25">
      <c r="AC23453" s="379"/>
    </row>
    <row r="23454" spans="29:29" x14ac:dyDescent="0.25">
      <c r="AC23454" s="379"/>
    </row>
    <row r="23455" spans="29:29" x14ac:dyDescent="0.25">
      <c r="AC23455" s="379"/>
    </row>
    <row r="23456" spans="29:29" x14ac:dyDescent="0.25">
      <c r="AC23456" s="379"/>
    </row>
    <row r="23457" spans="29:29" x14ac:dyDescent="0.25">
      <c r="AC23457" s="379"/>
    </row>
    <row r="23458" spans="29:29" x14ac:dyDescent="0.25">
      <c r="AC23458" s="379"/>
    </row>
    <row r="23459" spans="29:29" x14ac:dyDescent="0.25">
      <c r="AC23459" s="379"/>
    </row>
    <row r="23460" spans="29:29" x14ac:dyDescent="0.25">
      <c r="AC23460" s="379"/>
    </row>
    <row r="23461" spans="29:29" x14ac:dyDescent="0.25">
      <c r="AC23461" s="379"/>
    </row>
    <row r="23462" spans="29:29" x14ac:dyDescent="0.25">
      <c r="AC23462" s="379"/>
    </row>
    <row r="23463" spans="29:29" x14ac:dyDescent="0.25">
      <c r="AC23463" s="379"/>
    </row>
    <row r="23464" spans="29:29" x14ac:dyDescent="0.25">
      <c r="AC23464" s="379"/>
    </row>
    <row r="23465" spans="29:29" x14ac:dyDescent="0.25">
      <c r="AC23465" s="379"/>
    </row>
    <row r="23466" spans="29:29" x14ac:dyDescent="0.25">
      <c r="AC23466" s="379"/>
    </row>
    <row r="23467" spans="29:29" x14ac:dyDescent="0.25">
      <c r="AC23467" s="379"/>
    </row>
    <row r="23468" spans="29:29" x14ac:dyDescent="0.25">
      <c r="AC23468" s="379"/>
    </row>
    <row r="23469" spans="29:29" x14ac:dyDescent="0.25">
      <c r="AC23469" s="379"/>
    </row>
    <row r="23470" spans="29:29" x14ac:dyDescent="0.25">
      <c r="AC23470" s="379"/>
    </row>
    <row r="23471" spans="29:29" x14ac:dyDescent="0.25">
      <c r="AC23471" s="379"/>
    </row>
    <row r="23472" spans="29:29" x14ac:dyDescent="0.25">
      <c r="AC23472" s="379"/>
    </row>
    <row r="23473" spans="29:29" x14ac:dyDescent="0.25">
      <c r="AC23473" s="379"/>
    </row>
    <row r="23474" spans="29:29" x14ac:dyDescent="0.25">
      <c r="AC23474" s="379"/>
    </row>
    <row r="23475" spans="29:29" x14ac:dyDescent="0.25">
      <c r="AC23475" s="379"/>
    </row>
    <row r="23476" spans="29:29" x14ac:dyDescent="0.25">
      <c r="AC23476" s="379"/>
    </row>
    <row r="23477" spans="29:29" x14ac:dyDescent="0.25">
      <c r="AC23477" s="379"/>
    </row>
    <row r="23478" spans="29:29" x14ac:dyDescent="0.25">
      <c r="AC23478" s="379"/>
    </row>
    <row r="23479" spans="29:29" x14ac:dyDescent="0.25">
      <c r="AC23479" s="379"/>
    </row>
    <row r="23480" spans="29:29" x14ac:dyDescent="0.25">
      <c r="AC23480" s="379"/>
    </row>
    <row r="23481" spans="29:29" x14ac:dyDescent="0.25">
      <c r="AC23481" s="379"/>
    </row>
    <row r="23482" spans="29:29" x14ac:dyDescent="0.25">
      <c r="AC23482" s="379"/>
    </row>
    <row r="23483" spans="29:29" x14ac:dyDescent="0.25">
      <c r="AC23483" s="379"/>
    </row>
    <row r="23484" spans="29:29" x14ac:dyDescent="0.25">
      <c r="AC23484" s="379"/>
    </row>
    <row r="23485" spans="29:29" x14ac:dyDescent="0.25">
      <c r="AC23485" s="379"/>
    </row>
    <row r="23486" spans="29:29" x14ac:dyDescent="0.25">
      <c r="AC23486" s="379"/>
    </row>
    <row r="23487" spans="29:29" x14ac:dyDescent="0.25">
      <c r="AC23487" s="379"/>
    </row>
    <row r="23488" spans="29:29" x14ac:dyDescent="0.25">
      <c r="AC23488" s="379"/>
    </row>
    <row r="23489" spans="29:29" x14ac:dyDescent="0.25">
      <c r="AC23489" s="379"/>
    </row>
    <row r="23490" spans="29:29" x14ac:dyDescent="0.25">
      <c r="AC23490" s="379"/>
    </row>
    <row r="23491" spans="29:29" x14ac:dyDescent="0.25">
      <c r="AC23491" s="379"/>
    </row>
    <row r="23492" spans="29:29" x14ac:dyDescent="0.25">
      <c r="AC23492" s="379"/>
    </row>
    <row r="23493" spans="29:29" x14ac:dyDescent="0.25">
      <c r="AC23493" s="379"/>
    </row>
    <row r="23494" spans="29:29" x14ac:dyDescent="0.25">
      <c r="AC23494" s="379"/>
    </row>
    <row r="23495" spans="29:29" x14ac:dyDescent="0.25">
      <c r="AC23495" s="379"/>
    </row>
    <row r="23496" spans="29:29" x14ac:dyDescent="0.25">
      <c r="AC23496" s="379"/>
    </row>
    <row r="23497" spans="29:29" x14ac:dyDescent="0.25">
      <c r="AC23497" s="379"/>
    </row>
    <row r="23498" spans="29:29" x14ac:dyDescent="0.25">
      <c r="AC23498" s="379"/>
    </row>
    <row r="23499" spans="29:29" x14ac:dyDescent="0.25">
      <c r="AC23499" s="379"/>
    </row>
    <row r="23500" spans="29:29" x14ac:dyDescent="0.25">
      <c r="AC23500" s="379"/>
    </row>
    <row r="23501" spans="29:29" x14ac:dyDescent="0.25">
      <c r="AC23501" s="379"/>
    </row>
    <row r="23502" spans="29:29" x14ac:dyDescent="0.25">
      <c r="AC23502" s="379"/>
    </row>
    <row r="23503" spans="29:29" x14ac:dyDescent="0.25">
      <c r="AC23503" s="379"/>
    </row>
    <row r="23504" spans="29:29" x14ac:dyDescent="0.25">
      <c r="AC23504" s="379"/>
    </row>
    <row r="23505" spans="29:29" x14ac:dyDescent="0.25">
      <c r="AC23505" s="379"/>
    </row>
    <row r="23506" spans="29:29" x14ac:dyDescent="0.25">
      <c r="AC23506" s="379"/>
    </row>
    <row r="23507" spans="29:29" x14ac:dyDescent="0.25">
      <c r="AC23507" s="379"/>
    </row>
    <row r="23508" spans="29:29" x14ac:dyDescent="0.25">
      <c r="AC23508" s="379"/>
    </row>
    <row r="23509" spans="29:29" x14ac:dyDescent="0.25">
      <c r="AC23509" s="379"/>
    </row>
    <row r="23510" spans="29:29" x14ac:dyDescent="0.25">
      <c r="AC23510" s="379"/>
    </row>
    <row r="23511" spans="29:29" x14ac:dyDescent="0.25">
      <c r="AC23511" s="379"/>
    </row>
    <row r="23512" spans="29:29" x14ac:dyDescent="0.25">
      <c r="AC23512" s="379"/>
    </row>
    <row r="23513" spans="29:29" x14ac:dyDescent="0.25">
      <c r="AC23513" s="379"/>
    </row>
    <row r="23514" spans="29:29" x14ac:dyDescent="0.25">
      <c r="AC23514" s="379"/>
    </row>
    <row r="23515" spans="29:29" x14ac:dyDescent="0.25">
      <c r="AC23515" s="379"/>
    </row>
    <row r="23516" spans="29:29" x14ac:dyDescent="0.25">
      <c r="AC23516" s="379"/>
    </row>
    <row r="23517" spans="29:29" x14ac:dyDescent="0.25">
      <c r="AC23517" s="379"/>
    </row>
    <row r="23518" spans="29:29" x14ac:dyDescent="0.25">
      <c r="AC23518" s="379"/>
    </row>
    <row r="23519" spans="29:29" x14ac:dyDescent="0.25">
      <c r="AC23519" s="379"/>
    </row>
    <row r="23520" spans="29:29" x14ac:dyDescent="0.25">
      <c r="AC23520" s="379"/>
    </row>
    <row r="23521" spans="29:29" x14ac:dyDescent="0.25">
      <c r="AC23521" s="379"/>
    </row>
    <row r="23522" spans="29:29" x14ac:dyDescent="0.25">
      <c r="AC23522" s="379"/>
    </row>
    <row r="23523" spans="29:29" x14ac:dyDescent="0.25">
      <c r="AC23523" s="379"/>
    </row>
    <row r="23524" spans="29:29" x14ac:dyDescent="0.25">
      <c r="AC23524" s="379"/>
    </row>
    <row r="23525" spans="29:29" x14ac:dyDescent="0.25">
      <c r="AC23525" s="379"/>
    </row>
    <row r="23526" spans="29:29" x14ac:dyDescent="0.25">
      <c r="AC23526" s="379"/>
    </row>
    <row r="23527" spans="29:29" x14ac:dyDescent="0.25">
      <c r="AC23527" s="379"/>
    </row>
    <row r="23528" spans="29:29" x14ac:dyDescent="0.25">
      <c r="AC23528" s="379"/>
    </row>
    <row r="23529" spans="29:29" x14ac:dyDescent="0.25">
      <c r="AC23529" s="379"/>
    </row>
    <row r="23530" spans="29:29" x14ac:dyDescent="0.25">
      <c r="AC23530" s="379"/>
    </row>
    <row r="23531" spans="29:29" x14ac:dyDescent="0.25">
      <c r="AC23531" s="379"/>
    </row>
    <row r="23532" spans="29:29" x14ac:dyDescent="0.25">
      <c r="AC23532" s="379"/>
    </row>
    <row r="23533" spans="29:29" x14ac:dyDescent="0.25">
      <c r="AC23533" s="379"/>
    </row>
    <row r="23534" spans="29:29" x14ac:dyDescent="0.25">
      <c r="AC23534" s="379"/>
    </row>
    <row r="23535" spans="29:29" x14ac:dyDescent="0.25">
      <c r="AC23535" s="379"/>
    </row>
    <row r="23536" spans="29:29" x14ac:dyDescent="0.25">
      <c r="AC23536" s="379"/>
    </row>
    <row r="23537" spans="29:29" x14ac:dyDescent="0.25">
      <c r="AC23537" s="379"/>
    </row>
    <row r="23538" spans="29:29" x14ac:dyDescent="0.25">
      <c r="AC23538" s="379"/>
    </row>
    <row r="23539" spans="29:29" x14ac:dyDescent="0.25">
      <c r="AC23539" s="379"/>
    </row>
    <row r="23540" spans="29:29" x14ac:dyDescent="0.25">
      <c r="AC23540" s="379"/>
    </row>
    <row r="23541" spans="29:29" x14ac:dyDescent="0.25">
      <c r="AC23541" s="379"/>
    </row>
    <row r="23542" spans="29:29" x14ac:dyDescent="0.25">
      <c r="AC23542" s="379"/>
    </row>
    <row r="23543" spans="29:29" x14ac:dyDescent="0.25">
      <c r="AC23543" s="379"/>
    </row>
    <row r="23544" spans="29:29" x14ac:dyDescent="0.25">
      <c r="AC23544" s="379"/>
    </row>
    <row r="23545" spans="29:29" x14ac:dyDescent="0.25">
      <c r="AC23545" s="379"/>
    </row>
    <row r="23546" spans="29:29" x14ac:dyDescent="0.25">
      <c r="AC23546" s="379"/>
    </row>
    <row r="23547" spans="29:29" x14ac:dyDescent="0.25">
      <c r="AC23547" s="379"/>
    </row>
    <row r="23548" spans="29:29" x14ac:dyDescent="0.25">
      <c r="AC23548" s="379"/>
    </row>
    <row r="23549" spans="29:29" x14ac:dyDescent="0.25">
      <c r="AC23549" s="379"/>
    </row>
    <row r="23550" spans="29:29" x14ac:dyDescent="0.25">
      <c r="AC23550" s="379"/>
    </row>
    <row r="23551" spans="29:29" x14ac:dyDescent="0.25">
      <c r="AC23551" s="379"/>
    </row>
    <row r="23552" spans="29:29" x14ac:dyDescent="0.25">
      <c r="AC23552" s="379"/>
    </row>
    <row r="23553" spans="29:29" x14ac:dyDescent="0.25">
      <c r="AC23553" s="379"/>
    </row>
    <row r="23554" spans="29:29" x14ac:dyDescent="0.25">
      <c r="AC23554" s="379"/>
    </row>
    <row r="23555" spans="29:29" x14ac:dyDescent="0.25">
      <c r="AC23555" s="379"/>
    </row>
    <row r="23556" spans="29:29" x14ac:dyDescent="0.25">
      <c r="AC23556" s="379"/>
    </row>
    <row r="23557" spans="29:29" x14ac:dyDescent="0.25">
      <c r="AC23557" s="379"/>
    </row>
    <row r="23558" spans="29:29" x14ac:dyDescent="0.25">
      <c r="AC23558" s="379"/>
    </row>
    <row r="23559" spans="29:29" x14ac:dyDescent="0.25">
      <c r="AC23559" s="379"/>
    </row>
    <row r="23560" spans="29:29" x14ac:dyDescent="0.25">
      <c r="AC23560" s="379"/>
    </row>
    <row r="23561" spans="29:29" x14ac:dyDescent="0.25">
      <c r="AC23561" s="379"/>
    </row>
    <row r="23562" spans="29:29" x14ac:dyDescent="0.25">
      <c r="AC23562" s="379"/>
    </row>
    <row r="23563" spans="29:29" x14ac:dyDescent="0.25">
      <c r="AC23563" s="379"/>
    </row>
    <row r="23564" spans="29:29" x14ac:dyDescent="0.25">
      <c r="AC23564" s="379"/>
    </row>
    <row r="23565" spans="29:29" x14ac:dyDescent="0.25">
      <c r="AC23565" s="379"/>
    </row>
    <row r="23566" spans="29:29" x14ac:dyDescent="0.25">
      <c r="AC23566" s="379"/>
    </row>
    <row r="23567" spans="29:29" x14ac:dyDescent="0.25">
      <c r="AC23567" s="379"/>
    </row>
    <row r="23568" spans="29:29" x14ac:dyDescent="0.25">
      <c r="AC23568" s="379"/>
    </row>
    <row r="23569" spans="29:29" x14ac:dyDescent="0.25">
      <c r="AC23569" s="379"/>
    </row>
    <row r="23570" spans="29:29" x14ac:dyDescent="0.25">
      <c r="AC23570" s="379"/>
    </row>
    <row r="23571" spans="29:29" x14ac:dyDescent="0.25">
      <c r="AC23571" s="379"/>
    </row>
    <row r="23572" spans="29:29" x14ac:dyDescent="0.25">
      <c r="AC23572" s="379"/>
    </row>
    <row r="23573" spans="29:29" x14ac:dyDescent="0.25">
      <c r="AC23573" s="379"/>
    </row>
    <row r="23574" spans="29:29" x14ac:dyDescent="0.25">
      <c r="AC23574" s="379"/>
    </row>
    <row r="23575" spans="29:29" x14ac:dyDescent="0.25">
      <c r="AC23575" s="379"/>
    </row>
    <row r="23576" spans="29:29" x14ac:dyDescent="0.25">
      <c r="AC23576" s="379"/>
    </row>
    <row r="23577" spans="29:29" x14ac:dyDescent="0.25">
      <c r="AC23577" s="379"/>
    </row>
    <row r="23578" spans="29:29" x14ac:dyDescent="0.25">
      <c r="AC23578" s="379"/>
    </row>
    <row r="23579" spans="29:29" x14ac:dyDescent="0.25">
      <c r="AC23579" s="379"/>
    </row>
    <row r="23580" spans="29:29" x14ac:dyDescent="0.25">
      <c r="AC23580" s="379"/>
    </row>
    <row r="23581" spans="29:29" x14ac:dyDescent="0.25">
      <c r="AC23581" s="379"/>
    </row>
    <row r="23582" spans="29:29" x14ac:dyDescent="0.25">
      <c r="AC23582" s="379"/>
    </row>
    <row r="23583" spans="29:29" x14ac:dyDescent="0.25">
      <c r="AC23583" s="379"/>
    </row>
    <row r="23584" spans="29:29" x14ac:dyDescent="0.25">
      <c r="AC23584" s="379"/>
    </row>
    <row r="23585" spans="29:29" x14ac:dyDescent="0.25">
      <c r="AC23585" s="379"/>
    </row>
    <row r="23586" spans="29:29" x14ac:dyDescent="0.25">
      <c r="AC23586" s="379"/>
    </row>
    <row r="23587" spans="29:29" x14ac:dyDescent="0.25">
      <c r="AC23587" s="379"/>
    </row>
    <row r="23588" spans="29:29" x14ac:dyDescent="0.25">
      <c r="AC23588" s="379"/>
    </row>
    <row r="23589" spans="29:29" x14ac:dyDescent="0.25">
      <c r="AC23589" s="379"/>
    </row>
    <row r="23590" spans="29:29" x14ac:dyDescent="0.25">
      <c r="AC23590" s="379"/>
    </row>
    <row r="23591" spans="29:29" x14ac:dyDescent="0.25">
      <c r="AC23591" s="379"/>
    </row>
    <row r="23592" spans="29:29" x14ac:dyDescent="0.25">
      <c r="AC23592" s="379"/>
    </row>
    <row r="23593" spans="29:29" x14ac:dyDescent="0.25">
      <c r="AC23593" s="379"/>
    </row>
    <row r="23594" spans="29:29" x14ac:dyDescent="0.25">
      <c r="AC23594" s="379"/>
    </row>
    <row r="23595" spans="29:29" x14ac:dyDescent="0.25">
      <c r="AC23595" s="379"/>
    </row>
    <row r="23596" spans="29:29" x14ac:dyDescent="0.25">
      <c r="AC23596" s="379"/>
    </row>
    <row r="23597" spans="29:29" x14ac:dyDescent="0.25">
      <c r="AC23597" s="379"/>
    </row>
    <row r="23598" spans="29:29" x14ac:dyDescent="0.25">
      <c r="AC23598" s="379"/>
    </row>
    <row r="23599" spans="29:29" x14ac:dyDescent="0.25">
      <c r="AC23599" s="379"/>
    </row>
    <row r="23600" spans="29:29" x14ac:dyDescent="0.25">
      <c r="AC23600" s="379"/>
    </row>
    <row r="23601" spans="29:29" x14ac:dyDescent="0.25">
      <c r="AC23601" s="379"/>
    </row>
    <row r="23602" spans="29:29" x14ac:dyDescent="0.25">
      <c r="AC23602" s="379"/>
    </row>
    <row r="23603" spans="29:29" x14ac:dyDescent="0.25">
      <c r="AC23603" s="379"/>
    </row>
    <row r="23604" spans="29:29" x14ac:dyDescent="0.25">
      <c r="AC23604" s="379"/>
    </row>
    <row r="23605" spans="29:29" x14ac:dyDescent="0.25">
      <c r="AC23605" s="379"/>
    </row>
    <row r="23606" spans="29:29" x14ac:dyDescent="0.25">
      <c r="AC23606" s="379"/>
    </row>
    <row r="23607" spans="29:29" x14ac:dyDescent="0.25">
      <c r="AC23607" s="379"/>
    </row>
    <row r="23608" spans="29:29" x14ac:dyDescent="0.25">
      <c r="AC23608" s="379"/>
    </row>
    <row r="23609" spans="29:29" x14ac:dyDescent="0.25">
      <c r="AC23609" s="379"/>
    </row>
    <row r="23610" spans="29:29" x14ac:dyDescent="0.25">
      <c r="AC23610" s="379"/>
    </row>
    <row r="23611" spans="29:29" x14ac:dyDescent="0.25">
      <c r="AC23611" s="379"/>
    </row>
    <row r="23612" spans="29:29" x14ac:dyDescent="0.25">
      <c r="AC23612" s="379"/>
    </row>
    <row r="23613" spans="29:29" x14ac:dyDescent="0.25">
      <c r="AC23613" s="379"/>
    </row>
    <row r="23614" spans="29:29" x14ac:dyDescent="0.25">
      <c r="AC23614" s="379"/>
    </row>
    <row r="23615" spans="29:29" x14ac:dyDescent="0.25">
      <c r="AC23615" s="379"/>
    </row>
    <row r="23616" spans="29:29" x14ac:dyDescent="0.25">
      <c r="AC23616" s="379"/>
    </row>
    <row r="23617" spans="29:29" x14ac:dyDescent="0.25">
      <c r="AC23617" s="379"/>
    </row>
    <row r="23618" spans="29:29" x14ac:dyDescent="0.25">
      <c r="AC23618" s="379"/>
    </row>
    <row r="23619" spans="29:29" x14ac:dyDescent="0.25">
      <c r="AC23619" s="379"/>
    </row>
    <row r="23620" spans="29:29" x14ac:dyDescent="0.25">
      <c r="AC23620" s="379"/>
    </row>
    <row r="23621" spans="29:29" x14ac:dyDescent="0.25">
      <c r="AC23621" s="379"/>
    </row>
    <row r="23622" spans="29:29" x14ac:dyDescent="0.25">
      <c r="AC23622" s="379"/>
    </row>
    <row r="23623" spans="29:29" x14ac:dyDescent="0.25">
      <c r="AC23623" s="379"/>
    </row>
    <row r="23624" spans="29:29" x14ac:dyDescent="0.25">
      <c r="AC23624" s="379"/>
    </row>
    <row r="23625" spans="29:29" x14ac:dyDescent="0.25">
      <c r="AC23625" s="379"/>
    </row>
    <row r="23626" spans="29:29" x14ac:dyDescent="0.25">
      <c r="AC23626" s="379"/>
    </row>
    <row r="23627" spans="29:29" x14ac:dyDescent="0.25">
      <c r="AC23627" s="379"/>
    </row>
    <row r="23628" spans="29:29" x14ac:dyDescent="0.25">
      <c r="AC23628" s="379"/>
    </row>
    <row r="23629" spans="29:29" x14ac:dyDescent="0.25">
      <c r="AC23629" s="379"/>
    </row>
    <row r="23630" spans="29:29" x14ac:dyDescent="0.25">
      <c r="AC23630" s="379"/>
    </row>
    <row r="23631" spans="29:29" x14ac:dyDescent="0.25">
      <c r="AC23631" s="379"/>
    </row>
    <row r="23632" spans="29:29" x14ac:dyDescent="0.25">
      <c r="AC23632" s="379"/>
    </row>
    <row r="23633" spans="29:29" x14ac:dyDescent="0.25">
      <c r="AC23633" s="379"/>
    </row>
    <row r="23634" spans="29:29" x14ac:dyDescent="0.25">
      <c r="AC23634" s="379"/>
    </row>
    <row r="23635" spans="29:29" x14ac:dyDescent="0.25">
      <c r="AC23635" s="379"/>
    </row>
    <row r="23636" spans="29:29" x14ac:dyDescent="0.25">
      <c r="AC23636" s="379"/>
    </row>
    <row r="23637" spans="29:29" x14ac:dyDescent="0.25">
      <c r="AC23637" s="379"/>
    </row>
    <row r="23638" spans="29:29" x14ac:dyDescent="0.25">
      <c r="AC23638" s="379"/>
    </row>
    <row r="23639" spans="29:29" x14ac:dyDescent="0.25">
      <c r="AC23639" s="379"/>
    </row>
    <row r="23640" spans="29:29" x14ac:dyDescent="0.25">
      <c r="AC23640" s="379"/>
    </row>
    <row r="23641" spans="29:29" x14ac:dyDescent="0.25">
      <c r="AC23641" s="379"/>
    </row>
    <row r="23642" spans="29:29" x14ac:dyDescent="0.25">
      <c r="AC23642" s="379"/>
    </row>
    <row r="23643" spans="29:29" x14ac:dyDescent="0.25">
      <c r="AC23643" s="379"/>
    </row>
    <row r="23644" spans="29:29" x14ac:dyDescent="0.25">
      <c r="AC23644" s="379"/>
    </row>
    <row r="23645" spans="29:29" x14ac:dyDescent="0.25">
      <c r="AC23645" s="379"/>
    </row>
    <row r="23646" spans="29:29" x14ac:dyDescent="0.25">
      <c r="AC23646" s="379"/>
    </row>
    <row r="23647" spans="29:29" x14ac:dyDescent="0.25">
      <c r="AC23647" s="379"/>
    </row>
    <row r="23648" spans="29:29" x14ac:dyDescent="0.25">
      <c r="AC23648" s="379"/>
    </row>
    <row r="23649" spans="29:29" x14ac:dyDescent="0.25">
      <c r="AC23649" s="379"/>
    </row>
    <row r="23650" spans="29:29" x14ac:dyDescent="0.25">
      <c r="AC23650" s="379"/>
    </row>
    <row r="23651" spans="29:29" x14ac:dyDescent="0.25">
      <c r="AC23651" s="379"/>
    </row>
    <row r="23652" spans="29:29" x14ac:dyDescent="0.25">
      <c r="AC23652" s="379"/>
    </row>
    <row r="23653" spans="29:29" x14ac:dyDescent="0.25">
      <c r="AC23653" s="379"/>
    </row>
    <row r="23654" spans="29:29" x14ac:dyDescent="0.25">
      <c r="AC23654" s="379"/>
    </row>
    <row r="23655" spans="29:29" x14ac:dyDescent="0.25">
      <c r="AC23655" s="379"/>
    </row>
    <row r="23656" spans="29:29" x14ac:dyDescent="0.25">
      <c r="AC23656" s="379"/>
    </row>
    <row r="23657" spans="29:29" x14ac:dyDescent="0.25">
      <c r="AC23657" s="379"/>
    </row>
    <row r="23658" spans="29:29" x14ac:dyDescent="0.25">
      <c r="AC23658" s="379"/>
    </row>
    <row r="23659" spans="29:29" x14ac:dyDescent="0.25">
      <c r="AC23659" s="379"/>
    </row>
    <row r="23660" spans="29:29" x14ac:dyDescent="0.25">
      <c r="AC23660" s="379"/>
    </row>
    <row r="23661" spans="29:29" x14ac:dyDescent="0.25">
      <c r="AC23661" s="379"/>
    </row>
    <row r="23662" spans="29:29" x14ac:dyDescent="0.25">
      <c r="AC23662" s="379"/>
    </row>
    <row r="23663" spans="29:29" x14ac:dyDescent="0.25">
      <c r="AC23663" s="379"/>
    </row>
    <row r="23664" spans="29:29" x14ac:dyDescent="0.25">
      <c r="AC23664" s="379"/>
    </row>
    <row r="23665" spans="29:29" x14ac:dyDescent="0.25">
      <c r="AC23665" s="379"/>
    </row>
    <row r="23666" spans="29:29" x14ac:dyDescent="0.25">
      <c r="AC23666" s="379"/>
    </row>
    <row r="23667" spans="29:29" x14ac:dyDescent="0.25">
      <c r="AC23667" s="379"/>
    </row>
    <row r="23668" spans="29:29" x14ac:dyDescent="0.25">
      <c r="AC23668" s="379"/>
    </row>
    <row r="23669" spans="29:29" x14ac:dyDescent="0.25">
      <c r="AC23669" s="379"/>
    </row>
    <row r="23670" spans="29:29" x14ac:dyDescent="0.25">
      <c r="AC23670" s="379"/>
    </row>
    <row r="23671" spans="29:29" x14ac:dyDescent="0.25">
      <c r="AC23671" s="379"/>
    </row>
    <row r="23672" spans="29:29" x14ac:dyDescent="0.25">
      <c r="AC23672" s="379"/>
    </row>
    <row r="23673" spans="29:29" x14ac:dyDescent="0.25">
      <c r="AC23673" s="379"/>
    </row>
    <row r="23674" spans="29:29" x14ac:dyDescent="0.25">
      <c r="AC23674" s="379"/>
    </row>
    <row r="23675" spans="29:29" x14ac:dyDescent="0.25">
      <c r="AC23675" s="379"/>
    </row>
    <row r="23676" spans="29:29" x14ac:dyDescent="0.25">
      <c r="AC23676" s="379"/>
    </row>
    <row r="23677" spans="29:29" x14ac:dyDescent="0.25">
      <c r="AC23677" s="379"/>
    </row>
    <row r="23678" spans="29:29" x14ac:dyDescent="0.25">
      <c r="AC23678" s="379"/>
    </row>
    <row r="23679" spans="29:29" x14ac:dyDescent="0.25">
      <c r="AC23679" s="379"/>
    </row>
    <row r="23680" spans="29:29" x14ac:dyDescent="0.25">
      <c r="AC23680" s="379"/>
    </row>
    <row r="23681" spans="29:29" x14ac:dyDescent="0.25">
      <c r="AC23681" s="379"/>
    </row>
    <row r="23682" spans="29:29" x14ac:dyDescent="0.25">
      <c r="AC23682" s="379"/>
    </row>
    <row r="23683" spans="29:29" x14ac:dyDescent="0.25">
      <c r="AC23683" s="379"/>
    </row>
    <row r="23684" spans="29:29" x14ac:dyDescent="0.25">
      <c r="AC23684" s="379"/>
    </row>
    <row r="23685" spans="29:29" x14ac:dyDescent="0.25">
      <c r="AC23685" s="379"/>
    </row>
    <row r="23686" spans="29:29" x14ac:dyDescent="0.25">
      <c r="AC23686" s="379"/>
    </row>
    <row r="23687" spans="29:29" x14ac:dyDescent="0.25">
      <c r="AC23687" s="379"/>
    </row>
    <row r="23688" spans="29:29" x14ac:dyDescent="0.25">
      <c r="AC23688" s="379"/>
    </row>
    <row r="23689" spans="29:29" x14ac:dyDescent="0.25">
      <c r="AC23689" s="379"/>
    </row>
    <row r="23690" spans="29:29" x14ac:dyDescent="0.25">
      <c r="AC23690" s="379"/>
    </row>
    <row r="23691" spans="29:29" x14ac:dyDescent="0.25">
      <c r="AC23691" s="379"/>
    </row>
    <row r="23692" spans="29:29" x14ac:dyDescent="0.25">
      <c r="AC23692" s="379"/>
    </row>
    <row r="23693" spans="29:29" x14ac:dyDescent="0.25">
      <c r="AC23693" s="379"/>
    </row>
    <row r="23694" spans="29:29" x14ac:dyDescent="0.25">
      <c r="AC23694" s="379"/>
    </row>
    <row r="23695" spans="29:29" x14ac:dyDescent="0.25">
      <c r="AC23695" s="379"/>
    </row>
    <row r="23696" spans="29:29" x14ac:dyDescent="0.25">
      <c r="AC23696" s="379"/>
    </row>
    <row r="23697" spans="29:29" x14ac:dyDescent="0.25">
      <c r="AC23697" s="379"/>
    </row>
    <row r="23698" spans="29:29" x14ac:dyDescent="0.25">
      <c r="AC23698" s="379"/>
    </row>
    <row r="23699" spans="29:29" x14ac:dyDescent="0.25">
      <c r="AC23699" s="379"/>
    </row>
    <row r="23700" spans="29:29" x14ac:dyDescent="0.25">
      <c r="AC23700" s="379"/>
    </row>
    <row r="23701" spans="29:29" x14ac:dyDescent="0.25">
      <c r="AC23701" s="379"/>
    </row>
    <row r="23702" spans="29:29" x14ac:dyDescent="0.25">
      <c r="AC23702" s="379"/>
    </row>
    <row r="23703" spans="29:29" x14ac:dyDescent="0.25">
      <c r="AC23703" s="379"/>
    </row>
    <row r="23704" spans="29:29" x14ac:dyDescent="0.25">
      <c r="AC23704" s="379"/>
    </row>
    <row r="23705" spans="29:29" x14ac:dyDescent="0.25">
      <c r="AC23705" s="379"/>
    </row>
    <row r="23706" spans="29:29" x14ac:dyDescent="0.25">
      <c r="AC23706" s="379"/>
    </row>
    <row r="23707" spans="29:29" x14ac:dyDescent="0.25">
      <c r="AC23707" s="379"/>
    </row>
    <row r="23708" spans="29:29" x14ac:dyDescent="0.25">
      <c r="AC23708" s="379"/>
    </row>
    <row r="23709" spans="29:29" x14ac:dyDescent="0.25">
      <c r="AC23709" s="379"/>
    </row>
    <row r="23710" spans="29:29" x14ac:dyDescent="0.25">
      <c r="AC23710" s="379"/>
    </row>
    <row r="23711" spans="29:29" x14ac:dyDescent="0.25">
      <c r="AC23711" s="379"/>
    </row>
    <row r="23712" spans="29:29" x14ac:dyDescent="0.25">
      <c r="AC23712" s="379"/>
    </row>
    <row r="23713" spans="29:29" x14ac:dyDescent="0.25">
      <c r="AC23713" s="379"/>
    </row>
    <row r="23714" spans="29:29" x14ac:dyDescent="0.25">
      <c r="AC23714" s="379"/>
    </row>
    <row r="23715" spans="29:29" x14ac:dyDescent="0.25">
      <c r="AC23715" s="379"/>
    </row>
    <row r="23716" spans="29:29" x14ac:dyDescent="0.25">
      <c r="AC23716" s="379"/>
    </row>
    <row r="23717" spans="29:29" x14ac:dyDescent="0.25">
      <c r="AC23717" s="379"/>
    </row>
    <row r="23718" spans="29:29" x14ac:dyDescent="0.25">
      <c r="AC23718" s="379"/>
    </row>
    <row r="23719" spans="29:29" x14ac:dyDescent="0.25">
      <c r="AC23719" s="379"/>
    </row>
    <row r="23720" spans="29:29" x14ac:dyDescent="0.25">
      <c r="AC23720" s="379"/>
    </row>
    <row r="23721" spans="29:29" x14ac:dyDescent="0.25">
      <c r="AC23721" s="379"/>
    </row>
    <row r="23722" spans="29:29" x14ac:dyDescent="0.25">
      <c r="AC23722" s="379"/>
    </row>
    <row r="23723" spans="29:29" x14ac:dyDescent="0.25">
      <c r="AC23723" s="379"/>
    </row>
    <row r="23724" spans="29:29" x14ac:dyDescent="0.25">
      <c r="AC23724" s="379"/>
    </row>
    <row r="23725" spans="29:29" x14ac:dyDescent="0.25">
      <c r="AC23725" s="379"/>
    </row>
    <row r="23726" spans="29:29" x14ac:dyDescent="0.25">
      <c r="AC23726" s="379"/>
    </row>
    <row r="23727" spans="29:29" x14ac:dyDescent="0.25">
      <c r="AC23727" s="379"/>
    </row>
    <row r="23728" spans="29:29" x14ac:dyDescent="0.25">
      <c r="AC23728" s="379"/>
    </row>
    <row r="23729" spans="29:29" x14ac:dyDescent="0.25">
      <c r="AC23729" s="379"/>
    </row>
    <row r="23730" spans="29:29" x14ac:dyDescent="0.25">
      <c r="AC23730" s="379"/>
    </row>
    <row r="23731" spans="29:29" x14ac:dyDescent="0.25">
      <c r="AC23731" s="379"/>
    </row>
    <row r="23732" spans="29:29" x14ac:dyDescent="0.25">
      <c r="AC23732" s="379"/>
    </row>
    <row r="23733" spans="29:29" x14ac:dyDescent="0.25">
      <c r="AC23733" s="379"/>
    </row>
    <row r="23734" spans="29:29" x14ac:dyDescent="0.25">
      <c r="AC23734" s="379"/>
    </row>
    <row r="23735" spans="29:29" x14ac:dyDescent="0.25">
      <c r="AC23735" s="379"/>
    </row>
    <row r="23736" spans="29:29" x14ac:dyDescent="0.25">
      <c r="AC23736" s="379"/>
    </row>
    <row r="23737" spans="29:29" x14ac:dyDescent="0.25">
      <c r="AC23737" s="379"/>
    </row>
    <row r="23738" spans="29:29" x14ac:dyDescent="0.25">
      <c r="AC23738" s="379"/>
    </row>
    <row r="23739" spans="29:29" x14ac:dyDescent="0.25">
      <c r="AC23739" s="379"/>
    </row>
    <row r="23740" spans="29:29" x14ac:dyDescent="0.25">
      <c r="AC23740" s="379"/>
    </row>
    <row r="23741" spans="29:29" x14ac:dyDescent="0.25">
      <c r="AC23741" s="379"/>
    </row>
    <row r="23742" spans="29:29" x14ac:dyDescent="0.25">
      <c r="AC23742" s="379"/>
    </row>
    <row r="23743" spans="29:29" x14ac:dyDescent="0.25">
      <c r="AC23743" s="379"/>
    </row>
    <row r="23744" spans="29:29" x14ac:dyDescent="0.25">
      <c r="AC23744" s="379"/>
    </row>
    <row r="23745" spans="29:29" x14ac:dyDescent="0.25">
      <c r="AC23745" s="379"/>
    </row>
    <row r="23746" spans="29:29" x14ac:dyDescent="0.25">
      <c r="AC23746" s="379"/>
    </row>
    <row r="23747" spans="29:29" x14ac:dyDescent="0.25">
      <c r="AC23747" s="379"/>
    </row>
    <row r="23748" spans="29:29" x14ac:dyDescent="0.25">
      <c r="AC23748" s="379"/>
    </row>
    <row r="23749" spans="29:29" x14ac:dyDescent="0.25">
      <c r="AC23749" s="379"/>
    </row>
    <row r="23750" spans="29:29" x14ac:dyDescent="0.25">
      <c r="AC23750" s="379"/>
    </row>
    <row r="23751" spans="29:29" x14ac:dyDescent="0.25">
      <c r="AC23751" s="379"/>
    </row>
    <row r="23752" spans="29:29" x14ac:dyDescent="0.25">
      <c r="AC23752" s="379"/>
    </row>
    <row r="23753" spans="29:29" x14ac:dyDescent="0.25">
      <c r="AC23753" s="379"/>
    </row>
    <row r="23754" spans="29:29" x14ac:dyDescent="0.25">
      <c r="AC23754" s="379"/>
    </row>
    <row r="23755" spans="29:29" x14ac:dyDescent="0.25">
      <c r="AC23755" s="379"/>
    </row>
    <row r="23756" spans="29:29" x14ac:dyDescent="0.25">
      <c r="AC23756" s="379"/>
    </row>
    <row r="23757" spans="29:29" x14ac:dyDescent="0.25">
      <c r="AC23757" s="379"/>
    </row>
    <row r="23758" spans="29:29" x14ac:dyDescent="0.25">
      <c r="AC23758" s="379"/>
    </row>
    <row r="23759" spans="29:29" x14ac:dyDescent="0.25">
      <c r="AC23759" s="379"/>
    </row>
    <row r="23760" spans="29:29" x14ac:dyDescent="0.25">
      <c r="AC23760" s="379"/>
    </row>
    <row r="23761" spans="29:29" x14ac:dyDescent="0.25">
      <c r="AC23761" s="379"/>
    </row>
    <row r="23762" spans="29:29" x14ac:dyDescent="0.25">
      <c r="AC23762" s="379"/>
    </row>
    <row r="23763" spans="29:29" x14ac:dyDescent="0.25">
      <c r="AC23763" s="379"/>
    </row>
    <row r="23764" spans="29:29" x14ac:dyDescent="0.25">
      <c r="AC23764" s="379"/>
    </row>
    <row r="23765" spans="29:29" x14ac:dyDescent="0.25">
      <c r="AC23765" s="379"/>
    </row>
    <row r="23766" spans="29:29" x14ac:dyDescent="0.25">
      <c r="AC23766" s="379"/>
    </row>
    <row r="23767" spans="29:29" x14ac:dyDescent="0.25">
      <c r="AC23767" s="379"/>
    </row>
    <row r="23768" spans="29:29" x14ac:dyDescent="0.25">
      <c r="AC23768" s="379"/>
    </row>
    <row r="23769" spans="29:29" x14ac:dyDescent="0.25">
      <c r="AC23769" s="379"/>
    </row>
    <row r="23770" spans="29:29" x14ac:dyDescent="0.25">
      <c r="AC23770" s="379"/>
    </row>
    <row r="23771" spans="29:29" x14ac:dyDescent="0.25">
      <c r="AC23771" s="379"/>
    </row>
    <row r="23772" spans="29:29" x14ac:dyDescent="0.25">
      <c r="AC23772" s="379"/>
    </row>
    <row r="23773" spans="29:29" x14ac:dyDescent="0.25">
      <c r="AC23773" s="379"/>
    </row>
    <row r="23774" spans="29:29" x14ac:dyDescent="0.25">
      <c r="AC23774" s="379"/>
    </row>
    <row r="23775" spans="29:29" x14ac:dyDescent="0.25">
      <c r="AC23775" s="379"/>
    </row>
    <row r="23776" spans="29:29" x14ac:dyDescent="0.25">
      <c r="AC23776" s="379"/>
    </row>
    <row r="23777" spans="29:29" x14ac:dyDescent="0.25">
      <c r="AC23777" s="379"/>
    </row>
    <row r="23778" spans="29:29" x14ac:dyDescent="0.25">
      <c r="AC23778" s="379"/>
    </row>
    <row r="23779" spans="29:29" x14ac:dyDescent="0.25">
      <c r="AC23779" s="379"/>
    </row>
    <row r="23780" spans="29:29" x14ac:dyDescent="0.25">
      <c r="AC23780" s="379"/>
    </row>
    <row r="23781" spans="29:29" x14ac:dyDescent="0.25">
      <c r="AC23781" s="379"/>
    </row>
    <row r="23782" spans="29:29" x14ac:dyDescent="0.25">
      <c r="AC23782" s="379"/>
    </row>
    <row r="23783" spans="29:29" x14ac:dyDescent="0.25">
      <c r="AC23783" s="379"/>
    </row>
    <row r="23784" spans="29:29" x14ac:dyDescent="0.25">
      <c r="AC23784" s="379"/>
    </row>
    <row r="23785" spans="29:29" x14ac:dyDescent="0.25">
      <c r="AC23785" s="379"/>
    </row>
    <row r="23786" spans="29:29" x14ac:dyDescent="0.25">
      <c r="AC23786" s="379"/>
    </row>
    <row r="23787" spans="29:29" x14ac:dyDescent="0.25">
      <c r="AC23787" s="379"/>
    </row>
    <row r="23788" spans="29:29" x14ac:dyDescent="0.25">
      <c r="AC23788" s="379"/>
    </row>
    <row r="23789" spans="29:29" x14ac:dyDescent="0.25">
      <c r="AC23789" s="379"/>
    </row>
    <row r="23790" spans="29:29" x14ac:dyDescent="0.25">
      <c r="AC23790" s="379"/>
    </row>
    <row r="23791" spans="29:29" x14ac:dyDescent="0.25">
      <c r="AC23791" s="379"/>
    </row>
    <row r="23792" spans="29:29" x14ac:dyDescent="0.25">
      <c r="AC23792" s="379"/>
    </row>
    <row r="23793" spans="29:29" x14ac:dyDescent="0.25">
      <c r="AC23793" s="379"/>
    </row>
    <row r="23794" spans="29:29" x14ac:dyDescent="0.25">
      <c r="AC23794" s="379"/>
    </row>
    <row r="23795" spans="29:29" x14ac:dyDescent="0.25">
      <c r="AC23795" s="379"/>
    </row>
    <row r="23796" spans="29:29" x14ac:dyDescent="0.25">
      <c r="AC23796" s="379"/>
    </row>
    <row r="23797" spans="29:29" x14ac:dyDescent="0.25">
      <c r="AC23797" s="379"/>
    </row>
    <row r="23798" spans="29:29" x14ac:dyDescent="0.25">
      <c r="AC23798" s="379"/>
    </row>
    <row r="23799" spans="29:29" x14ac:dyDescent="0.25">
      <c r="AC23799" s="379"/>
    </row>
    <row r="23800" spans="29:29" x14ac:dyDescent="0.25">
      <c r="AC23800" s="379"/>
    </row>
    <row r="23801" spans="29:29" x14ac:dyDescent="0.25">
      <c r="AC23801" s="379"/>
    </row>
    <row r="23802" spans="29:29" x14ac:dyDescent="0.25">
      <c r="AC23802" s="379"/>
    </row>
    <row r="23803" spans="29:29" x14ac:dyDescent="0.25">
      <c r="AC23803" s="379"/>
    </row>
    <row r="23804" spans="29:29" x14ac:dyDescent="0.25">
      <c r="AC23804" s="379"/>
    </row>
    <row r="23805" spans="29:29" x14ac:dyDescent="0.25">
      <c r="AC23805" s="379"/>
    </row>
    <row r="23806" spans="29:29" x14ac:dyDescent="0.25">
      <c r="AC23806" s="379"/>
    </row>
    <row r="23807" spans="29:29" x14ac:dyDescent="0.25">
      <c r="AC23807" s="379"/>
    </row>
    <row r="23808" spans="29:29" x14ac:dyDescent="0.25">
      <c r="AC23808" s="379"/>
    </row>
    <row r="23809" spans="29:29" x14ac:dyDescent="0.25">
      <c r="AC23809" s="379"/>
    </row>
    <row r="23810" spans="29:29" x14ac:dyDescent="0.25">
      <c r="AC23810" s="379"/>
    </row>
    <row r="23811" spans="29:29" x14ac:dyDescent="0.25">
      <c r="AC23811" s="379"/>
    </row>
    <row r="23812" spans="29:29" x14ac:dyDescent="0.25">
      <c r="AC23812" s="379"/>
    </row>
    <row r="23813" spans="29:29" x14ac:dyDescent="0.25">
      <c r="AC23813" s="379"/>
    </row>
    <row r="23814" spans="29:29" x14ac:dyDescent="0.25">
      <c r="AC23814" s="379"/>
    </row>
    <row r="23815" spans="29:29" x14ac:dyDescent="0.25">
      <c r="AC23815" s="379"/>
    </row>
    <row r="23816" spans="29:29" x14ac:dyDescent="0.25">
      <c r="AC23816" s="379"/>
    </row>
    <row r="23817" spans="29:29" x14ac:dyDescent="0.25">
      <c r="AC23817" s="379"/>
    </row>
    <row r="23818" spans="29:29" x14ac:dyDescent="0.25">
      <c r="AC23818" s="379"/>
    </row>
    <row r="23819" spans="29:29" x14ac:dyDescent="0.25">
      <c r="AC23819" s="379"/>
    </row>
    <row r="23820" spans="29:29" x14ac:dyDescent="0.25">
      <c r="AC23820" s="379"/>
    </row>
    <row r="23821" spans="29:29" x14ac:dyDescent="0.25">
      <c r="AC23821" s="379"/>
    </row>
    <row r="23822" spans="29:29" x14ac:dyDescent="0.25">
      <c r="AC23822" s="379"/>
    </row>
    <row r="23823" spans="29:29" x14ac:dyDescent="0.25">
      <c r="AC23823" s="379"/>
    </row>
    <row r="23824" spans="29:29" x14ac:dyDescent="0.25">
      <c r="AC23824" s="379"/>
    </row>
    <row r="23825" spans="29:29" x14ac:dyDescent="0.25">
      <c r="AC23825" s="379"/>
    </row>
    <row r="23826" spans="29:29" x14ac:dyDescent="0.25">
      <c r="AC23826" s="379"/>
    </row>
    <row r="23827" spans="29:29" x14ac:dyDescent="0.25">
      <c r="AC23827" s="379"/>
    </row>
    <row r="23828" spans="29:29" x14ac:dyDescent="0.25">
      <c r="AC23828" s="379"/>
    </row>
    <row r="23829" spans="29:29" x14ac:dyDescent="0.25">
      <c r="AC23829" s="379"/>
    </row>
    <row r="23830" spans="29:29" x14ac:dyDescent="0.25">
      <c r="AC23830" s="379"/>
    </row>
    <row r="23831" spans="29:29" x14ac:dyDescent="0.25">
      <c r="AC23831" s="379"/>
    </row>
    <row r="23832" spans="29:29" x14ac:dyDescent="0.25">
      <c r="AC23832" s="379"/>
    </row>
    <row r="23833" spans="29:29" x14ac:dyDescent="0.25">
      <c r="AC23833" s="379"/>
    </row>
    <row r="23834" spans="29:29" x14ac:dyDescent="0.25">
      <c r="AC23834" s="379"/>
    </row>
    <row r="23835" spans="29:29" x14ac:dyDescent="0.25">
      <c r="AC23835" s="379"/>
    </row>
    <row r="23836" spans="29:29" x14ac:dyDescent="0.25">
      <c r="AC23836" s="379"/>
    </row>
    <row r="23837" spans="29:29" x14ac:dyDescent="0.25">
      <c r="AC23837" s="379"/>
    </row>
    <row r="23838" spans="29:29" x14ac:dyDescent="0.25">
      <c r="AC23838" s="379"/>
    </row>
    <row r="23839" spans="29:29" x14ac:dyDescent="0.25">
      <c r="AC23839" s="379"/>
    </row>
    <row r="23840" spans="29:29" x14ac:dyDescent="0.25">
      <c r="AC23840" s="379"/>
    </row>
    <row r="23841" spans="29:29" x14ac:dyDescent="0.25">
      <c r="AC23841" s="379"/>
    </row>
    <row r="23842" spans="29:29" x14ac:dyDescent="0.25">
      <c r="AC23842" s="379"/>
    </row>
    <row r="23843" spans="29:29" x14ac:dyDescent="0.25">
      <c r="AC23843" s="379"/>
    </row>
    <row r="23844" spans="29:29" x14ac:dyDescent="0.25">
      <c r="AC23844" s="379"/>
    </row>
    <row r="23845" spans="29:29" x14ac:dyDescent="0.25">
      <c r="AC23845" s="379"/>
    </row>
    <row r="23846" spans="29:29" x14ac:dyDescent="0.25">
      <c r="AC23846" s="379"/>
    </row>
    <row r="23847" spans="29:29" x14ac:dyDescent="0.25">
      <c r="AC23847" s="379"/>
    </row>
    <row r="23848" spans="29:29" x14ac:dyDescent="0.25">
      <c r="AC23848" s="379"/>
    </row>
    <row r="23849" spans="29:29" x14ac:dyDescent="0.25">
      <c r="AC23849" s="379"/>
    </row>
    <row r="23850" spans="29:29" x14ac:dyDescent="0.25">
      <c r="AC23850" s="379"/>
    </row>
    <row r="23851" spans="29:29" x14ac:dyDescent="0.25">
      <c r="AC23851" s="379"/>
    </row>
    <row r="23852" spans="29:29" x14ac:dyDescent="0.25">
      <c r="AC23852" s="379"/>
    </row>
    <row r="23853" spans="29:29" x14ac:dyDescent="0.25">
      <c r="AC23853" s="379"/>
    </row>
    <row r="23854" spans="29:29" x14ac:dyDescent="0.25">
      <c r="AC23854" s="379"/>
    </row>
    <row r="23855" spans="29:29" x14ac:dyDescent="0.25">
      <c r="AC23855" s="379"/>
    </row>
    <row r="23856" spans="29:29" x14ac:dyDescent="0.25">
      <c r="AC23856" s="379"/>
    </row>
    <row r="23857" spans="29:29" x14ac:dyDescent="0.25">
      <c r="AC23857" s="379"/>
    </row>
    <row r="23858" spans="29:29" x14ac:dyDescent="0.25">
      <c r="AC23858" s="379"/>
    </row>
    <row r="23859" spans="29:29" x14ac:dyDescent="0.25">
      <c r="AC23859" s="379"/>
    </row>
    <row r="23860" spans="29:29" x14ac:dyDescent="0.25">
      <c r="AC23860" s="379"/>
    </row>
    <row r="23861" spans="29:29" x14ac:dyDescent="0.25">
      <c r="AC23861" s="379"/>
    </row>
    <row r="23862" spans="29:29" x14ac:dyDescent="0.25">
      <c r="AC23862" s="379"/>
    </row>
    <row r="23863" spans="29:29" x14ac:dyDescent="0.25">
      <c r="AC23863" s="379"/>
    </row>
    <row r="23864" spans="29:29" x14ac:dyDescent="0.25">
      <c r="AC23864" s="379"/>
    </row>
    <row r="23865" spans="29:29" x14ac:dyDescent="0.25">
      <c r="AC23865" s="379"/>
    </row>
    <row r="23866" spans="29:29" x14ac:dyDescent="0.25">
      <c r="AC23866" s="379"/>
    </row>
    <row r="23867" spans="29:29" x14ac:dyDescent="0.25">
      <c r="AC23867" s="379"/>
    </row>
    <row r="23868" spans="29:29" x14ac:dyDescent="0.25">
      <c r="AC23868" s="379"/>
    </row>
    <row r="23869" spans="29:29" x14ac:dyDescent="0.25">
      <c r="AC23869" s="379"/>
    </row>
    <row r="23870" spans="29:29" x14ac:dyDescent="0.25">
      <c r="AC23870" s="379"/>
    </row>
    <row r="23871" spans="29:29" x14ac:dyDescent="0.25">
      <c r="AC23871" s="379"/>
    </row>
    <row r="23872" spans="29:29" x14ac:dyDescent="0.25">
      <c r="AC23872" s="379"/>
    </row>
    <row r="23873" spans="29:29" x14ac:dyDescent="0.25">
      <c r="AC23873" s="379"/>
    </row>
    <row r="23874" spans="29:29" x14ac:dyDescent="0.25">
      <c r="AC23874" s="379"/>
    </row>
    <row r="23875" spans="29:29" x14ac:dyDescent="0.25">
      <c r="AC23875" s="379"/>
    </row>
    <row r="23876" spans="29:29" x14ac:dyDescent="0.25">
      <c r="AC23876" s="379"/>
    </row>
    <row r="23877" spans="29:29" x14ac:dyDescent="0.25">
      <c r="AC23877" s="379"/>
    </row>
    <row r="23878" spans="29:29" x14ac:dyDescent="0.25">
      <c r="AC23878" s="379"/>
    </row>
    <row r="23879" spans="29:29" x14ac:dyDescent="0.25">
      <c r="AC23879" s="379"/>
    </row>
    <row r="23880" spans="29:29" x14ac:dyDescent="0.25">
      <c r="AC23880" s="379"/>
    </row>
    <row r="23881" spans="29:29" x14ac:dyDescent="0.25">
      <c r="AC23881" s="379"/>
    </row>
    <row r="23882" spans="29:29" x14ac:dyDescent="0.25">
      <c r="AC23882" s="379"/>
    </row>
    <row r="23883" spans="29:29" x14ac:dyDescent="0.25">
      <c r="AC23883" s="379"/>
    </row>
    <row r="23884" spans="29:29" x14ac:dyDescent="0.25">
      <c r="AC23884" s="379"/>
    </row>
    <row r="23885" spans="29:29" x14ac:dyDescent="0.25">
      <c r="AC23885" s="379"/>
    </row>
    <row r="23886" spans="29:29" x14ac:dyDescent="0.25">
      <c r="AC23886" s="379"/>
    </row>
    <row r="23887" spans="29:29" x14ac:dyDescent="0.25">
      <c r="AC23887" s="379"/>
    </row>
    <row r="23888" spans="29:29" x14ac:dyDescent="0.25">
      <c r="AC23888" s="379"/>
    </row>
    <row r="23889" spans="29:29" x14ac:dyDescent="0.25">
      <c r="AC23889" s="379"/>
    </row>
    <row r="23890" spans="29:29" x14ac:dyDescent="0.25">
      <c r="AC23890" s="379"/>
    </row>
    <row r="23891" spans="29:29" x14ac:dyDescent="0.25">
      <c r="AC23891" s="379"/>
    </row>
    <row r="23892" spans="29:29" x14ac:dyDescent="0.25">
      <c r="AC23892" s="379"/>
    </row>
    <row r="23893" spans="29:29" x14ac:dyDescent="0.25">
      <c r="AC23893" s="379"/>
    </row>
    <row r="23894" spans="29:29" x14ac:dyDescent="0.25">
      <c r="AC23894" s="379"/>
    </row>
    <row r="23895" spans="29:29" x14ac:dyDescent="0.25">
      <c r="AC23895" s="379"/>
    </row>
    <row r="23896" spans="29:29" x14ac:dyDescent="0.25">
      <c r="AC23896" s="379"/>
    </row>
    <row r="23897" spans="29:29" x14ac:dyDescent="0.25">
      <c r="AC23897" s="379"/>
    </row>
    <row r="23898" spans="29:29" x14ac:dyDescent="0.25">
      <c r="AC23898" s="379"/>
    </row>
    <row r="23899" spans="29:29" x14ac:dyDescent="0.25">
      <c r="AC23899" s="379"/>
    </row>
    <row r="23900" spans="29:29" x14ac:dyDescent="0.25">
      <c r="AC23900" s="379"/>
    </row>
    <row r="23901" spans="29:29" x14ac:dyDescent="0.25">
      <c r="AC23901" s="379"/>
    </row>
    <row r="23902" spans="29:29" x14ac:dyDescent="0.25">
      <c r="AC23902" s="379"/>
    </row>
    <row r="23903" spans="29:29" x14ac:dyDescent="0.25">
      <c r="AC23903" s="379"/>
    </row>
    <row r="23904" spans="29:29" x14ac:dyDescent="0.25">
      <c r="AC23904" s="379"/>
    </row>
    <row r="23905" spans="29:29" x14ac:dyDescent="0.25">
      <c r="AC23905" s="379"/>
    </row>
    <row r="23906" spans="29:29" x14ac:dyDescent="0.25">
      <c r="AC23906" s="379"/>
    </row>
    <row r="23907" spans="29:29" x14ac:dyDescent="0.25">
      <c r="AC23907" s="379"/>
    </row>
    <row r="23908" spans="29:29" x14ac:dyDescent="0.25">
      <c r="AC23908" s="379"/>
    </row>
    <row r="23909" spans="29:29" x14ac:dyDescent="0.25">
      <c r="AC23909" s="379"/>
    </row>
    <row r="23910" spans="29:29" x14ac:dyDescent="0.25">
      <c r="AC23910" s="379"/>
    </row>
    <row r="23911" spans="29:29" x14ac:dyDescent="0.25">
      <c r="AC23911" s="379"/>
    </row>
    <row r="23912" spans="29:29" x14ac:dyDescent="0.25">
      <c r="AC23912" s="379"/>
    </row>
    <row r="23913" spans="29:29" x14ac:dyDescent="0.25">
      <c r="AC23913" s="379"/>
    </row>
    <row r="23914" spans="29:29" x14ac:dyDescent="0.25">
      <c r="AC23914" s="379"/>
    </row>
    <row r="23915" spans="29:29" x14ac:dyDescent="0.25">
      <c r="AC23915" s="379"/>
    </row>
    <row r="23916" spans="29:29" x14ac:dyDescent="0.25">
      <c r="AC23916" s="379"/>
    </row>
    <row r="23917" spans="29:29" x14ac:dyDescent="0.25">
      <c r="AC23917" s="379"/>
    </row>
    <row r="23918" spans="29:29" x14ac:dyDescent="0.25">
      <c r="AC23918" s="379"/>
    </row>
    <row r="23919" spans="29:29" x14ac:dyDescent="0.25">
      <c r="AC23919" s="379"/>
    </row>
    <row r="23920" spans="29:29" x14ac:dyDescent="0.25">
      <c r="AC23920" s="379"/>
    </row>
    <row r="23921" spans="29:29" x14ac:dyDescent="0.25">
      <c r="AC23921" s="379"/>
    </row>
    <row r="23922" spans="29:29" x14ac:dyDescent="0.25">
      <c r="AC23922" s="379"/>
    </row>
    <row r="23923" spans="29:29" x14ac:dyDescent="0.25">
      <c r="AC23923" s="379"/>
    </row>
    <row r="23924" spans="29:29" x14ac:dyDescent="0.25">
      <c r="AC23924" s="379"/>
    </row>
    <row r="23925" spans="29:29" x14ac:dyDescent="0.25">
      <c r="AC23925" s="379"/>
    </row>
    <row r="23926" spans="29:29" x14ac:dyDescent="0.25">
      <c r="AC23926" s="379"/>
    </row>
    <row r="23927" spans="29:29" x14ac:dyDescent="0.25">
      <c r="AC23927" s="379"/>
    </row>
    <row r="23928" spans="29:29" x14ac:dyDescent="0.25">
      <c r="AC23928" s="379"/>
    </row>
    <row r="23929" spans="29:29" x14ac:dyDescent="0.25">
      <c r="AC23929" s="379"/>
    </row>
    <row r="23930" spans="29:29" x14ac:dyDescent="0.25">
      <c r="AC23930" s="379"/>
    </row>
    <row r="23931" spans="29:29" x14ac:dyDescent="0.25">
      <c r="AC23931" s="379"/>
    </row>
    <row r="23932" spans="29:29" x14ac:dyDescent="0.25">
      <c r="AC23932" s="379"/>
    </row>
    <row r="23933" spans="29:29" x14ac:dyDescent="0.25">
      <c r="AC23933" s="379"/>
    </row>
    <row r="23934" spans="29:29" x14ac:dyDescent="0.25">
      <c r="AC23934" s="379"/>
    </row>
    <row r="23935" spans="29:29" x14ac:dyDescent="0.25">
      <c r="AC23935" s="379"/>
    </row>
    <row r="23936" spans="29:29" x14ac:dyDescent="0.25">
      <c r="AC23936" s="379"/>
    </row>
    <row r="23937" spans="29:29" x14ac:dyDescent="0.25">
      <c r="AC23937" s="379"/>
    </row>
    <row r="23938" spans="29:29" x14ac:dyDescent="0.25">
      <c r="AC23938" s="379"/>
    </row>
    <row r="23939" spans="29:29" x14ac:dyDescent="0.25">
      <c r="AC23939" s="379"/>
    </row>
    <row r="23940" spans="29:29" x14ac:dyDescent="0.25">
      <c r="AC23940" s="379"/>
    </row>
    <row r="23941" spans="29:29" x14ac:dyDescent="0.25">
      <c r="AC23941" s="379"/>
    </row>
    <row r="23942" spans="29:29" x14ac:dyDescent="0.25">
      <c r="AC23942" s="379"/>
    </row>
    <row r="23943" spans="29:29" x14ac:dyDescent="0.25">
      <c r="AC23943" s="379"/>
    </row>
    <row r="23944" spans="29:29" x14ac:dyDescent="0.25">
      <c r="AC23944" s="379"/>
    </row>
    <row r="23945" spans="29:29" x14ac:dyDescent="0.25">
      <c r="AC23945" s="379"/>
    </row>
    <row r="23946" spans="29:29" x14ac:dyDescent="0.25">
      <c r="AC23946" s="379"/>
    </row>
    <row r="23947" spans="29:29" x14ac:dyDescent="0.25">
      <c r="AC23947" s="379"/>
    </row>
    <row r="23948" spans="29:29" x14ac:dyDescent="0.25">
      <c r="AC23948" s="379"/>
    </row>
    <row r="23949" spans="29:29" x14ac:dyDescent="0.25">
      <c r="AC23949" s="379"/>
    </row>
    <row r="23950" spans="29:29" x14ac:dyDescent="0.25">
      <c r="AC23950" s="379"/>
    </row>
    <row r="23951" spans="29:29" x14ac:dyDescent="0.25">
      <c r="AC23951" s="379"/>
    </row>
    <row r="23952" spans="29:29" x14ac:dyDescent="0.25">
      <c r="AC23952" s="379"/>
    </row>
    <row r="23953" spans="29:29" x14ac:dyDescent="0.25">
      <c r="AC23953" s="379"/>
    </row>
    <row r="23954" spans="29:29" x14ac:dyDescent="0.25">
      <c r="AC23954" s="379"/>
    </row>
    <row r="23955" spans="29:29" x14ac:dyDescent="0.25">
      <c r="AC23955" s="379"/>
    </row>
    <row r="23956" spans="29:29" x14ac:dyDescent="0.25">
      <c r="AC23956" s="379"/>
    </row>
    <row r="23957" spans="29:29" x14ac:dyDescent="0.25">
      <c r="AC23957" s="379"/>
    </row>
    <row r="23958" spans="29:29" x14ac:dyDescent="0.25">
      <c r="AC23958" s="379"/>
    </row>
    <row r="23959" spans="29:29" x14ac:dyDescent="0.25">
      <c r="AC23959" s="379"/>
    </row>
    <row r="23960" spans="29:29" x14ac:dyDescent="0.25">
      <c r="AC23960" s="379"/>
    </row>
    <row r="23961" spans="29:29" x14ac:dyDescent="0.25">
      <c r="AC23961" s="379"/>
    </row>
    <row r="23962" spans="29:29" x14ac:dyDescent="0.25">
      <c r="AC23962" s="379"/>
    </row>
    <row r="23963" spans="29:29" x14ac:dyDescent="0.25">
      <c r="AC23963" s="379"/>
    </row>
    <row r="23964" spans="29:29" x14ac:dyDescent="0.25">
      <c r="AC23964" s="379"/>
    </row>
    <row r="23965" spans="29:29" x14ac:dyDescent="0.25">
      <c r="AC23965" s="379"/>
    </row>
    <row r="23966" spans="29:29" x14ac:dyDescent="0.25">
      <c r="AC23966" s="379"/>
    </row>
    <row r="23967" spans="29:29" x14ac:dyDescent="0.25">
      <c r="AC23967" s="379"/>
    </row>
    <row r="23968" spans="29:29" x14ac:dyDescent="0.25">
      <c r="AC23968" s="379"/>
    </row>
    <row r="23969" spans="29:29" x14ac:dyDescent="0.25">
      <c r="AC23969" s="379"/>
    </row>
    <row r="23970" spans="29:29" x14ac:dyDescent="0.25">
      <c r="AC23970" s="379"/>
    </row>
    <row r="23971" spans="29:29" x14ac:dyDescent="0.25">
      <c r="AC23971" s="379"/>
    </row>
    <row r="23972" spans="29:29" x14ac:dyDescent="0.25">
      <c r="AC23972" s="379"/>
    </row>
    <row r="23973" spans="29:29" x14ac:dyDescent="0.25">
      <c r="AC23973" s="379"/>
    </row>
    <row r="23974" spans="29:29" x14ac:dyDescent="0.25">
      <c r="AC23974" s="379"/>
    </row>
    <row r="23975" spans="29:29" x14ac:dyDescent="0.25">
      <c r="AC23975" s="379"/>
    </row>
    <row r="23976" spans="29:29" x14ac:dyDescent="0.25">
      <c r="AC23976" s="379"/>
    </row>
    <row r="23977" spans="29:29" x14ac:dyDescent="0.25">
      <c r="AC23977" s="379"/>
    </row>
    <row r="23978" spans="29:29" x14ac:dyDescent="0.25">
      <c r="AC23978" s="379"/>
    </row>
    <row r="23979" spans="29:29" x14ac:dyDescent="0.25">
      <c r="AC23979" s="379"/>
    </row>
    <row r="23980" spans="29:29" x14ac:dyDescent="0.25">
      <c r="AC23980" s="379"/>
    </row>
    <row r="23981" spans="29:29" x14ac:dyDescent="0.25">
      <c r="AC23981" s="379"/>
    </row>
    <row r="23982" spans="29:29" x14ac:dyDescent="0.25">
      <c r="AC23982" s="379"/>
    </row>
    <row r="23983" spans="29:29" x14ac:dyDescent="0.25">
      <c r="AC23983" s="379"/>
    </row>
    <row r="23984" spans="29:29" x14ac:dyDescent="0.25">
      <c r="AC23984" s="379"/>
    </row>
    <row r="23985" spans="29:29" x14ac:dyDescent="0.25">
      <c r="AC23985" s="379"/>
    </row>
    <row r="23986" spans="29:29" x14ac:dyDescent="0.25">
      <c r="AC23986" s="379"/>
    </row>
    <row r="23987" spans="29:29" x14ac:dyDescent="0.25">
      <c r="AC23987" s="379"/>
    </row>
    <row r="23988" spans="29:29" x14ac:dyDescent="0.25">
      <c r="AC23988" s="379"/>
    </row>
    <row r="23989" spans="29:29" x14ac:dyDescent="0.25">
      <c r="AC23989" s="379"/>
    </row>
    <row r="23990" spans="29:29" x14ac:dyDescent="0.25">
      <c r="AC23990" s="379"/>
    </row>
    <row r="23991" spans="29:29" x14ac:dyDescent="0.25">
      <c r="AC23991" s="379"/>
    </row>
    <row r="23992" spans="29:29" x14ac:dyDescent="0.25">
      <c r="AC23992" s="379"/>
    </row>
    <row r="23993" spans="29:29" x14ac:dyDescent="0.25">
      <c r="AC23993" s="379"/>
    </row>
    <row r="23994" spans="29:29" x14ac:dyDescent="0.25">
      <c r="AC23994" s="379"/>
    </row>
    <row r="23995" spans="29:29" x14ac:dyDescent="0.25">
      <c r="AC23995" s="379"/>
    </row>
    <row r="23996" spans="29:29" x14ac:dyDescent="0.25">
      <c r="AC23996" s="379"/>
    </row>
    <row r="23997" spans="29:29" x14ac:dyDescent="0.25">
      <c r="AC23997" s="379"/>
    </row>
    <row r="23998" spans="29:29" x14ac:dyDescent="0.25">
      <c r="AC23998" s="379"/>
    </row>
    <row r="23999" spans="29:29" x14ac:dyDescent="0.25">
      <c r="AC23999" s="379"/>
    </row>
    <row r="24000" spans="29:29" x14ac:dyDescent="0.25">
      <c r="AC24000" s="379"/>
    </row>
    <row r="24001" spans="29:29" x14ac:dyDescent="0.25">
      <c r="AC24001" s="379"/>
    </row>
    <row r="24002" spans="29:29" x14ac:dyDescent="0.25">
      <c r="AC24002" s="379"/>
    </row>
    <row r="24003" spans="29:29" x14ac:dyDescent="0.25">
      <c r="AC24003" s="379"/>
    </row>
    <row r="24004" spans="29:29" x14ac:dyDescent="0.25">
      <c r="AC24004" s="379"/>
    </row>
    <row r="24005" spans="29:29" x14ac:dyDescent="0.25">
      <c r="AC24005" s="379"/>
    </row>
    <row r="24006" spans="29:29" x14ac:dyDescent="0.25">
      <c r="AC24006" s="379"/>
    </row>
    <row r="24007" spans="29:29" x14ac:dyDescent="0.25">
      <c r="AC24007" s="379"/>
    </row>
    <row r="24008" spans="29:29" x14ac:dyDescent="0.25">
      <c r="AC24008" s="379"/>
    </row>
    <row r="24009" spans="29:29" x14ac:dyDescent="0.25">
      <c r="AC24009" s="379"/>
    </row>
    <row r="24010" spans="29:29" x14ac:dyDescent="0.25">
      <c r="AC24010" s="379"/>
    </row>
    <row r="24011" spans="29:29" x14ac:dyDescent="0.25">
      <c r="AC24011" s="379"/>
    </row>
    <row r="24012" spans="29:29" x14ac:dyDescent="0.25">
      <c r="AC24012" s="379"/>
    </row>
    <row r="24013" spans="29:29" x14ac:dyDescent="0.25">
      <c r="AC24013" s="379"/>
    </row>
    <row r="24014" spans="29:29" x14ac:dyDescent="0.25">
      <c r="AC24014" s="379"/>
    </row>
    <row r="24015" spans="29:29" x14ac:dyDescent="0.25">
      <c r="AC24015" s="379"/>
    </row>
    <row r="24016" spans="29:29" x14ac:dyDescent="0.25">
      <c r="AC24016" s="379"/>
    </row>
    <row r="24017" spans="29:29" x14ac:dyDescent="0.25">
      <c r="AC24017" s="379"/>
    </row>
    <row r="24018" spans="29:29" x14ac:dyDescent="0.25">
      <c r="AC24018" s="379"/>
    </row>
    <row r="24019" spans="29:29" x14ac:dyDescent="0.25">
      <c r="AC24019" s="379"/>
    </row>
    <row r="24020" spans="29:29" x14ac:dyDescent="0.25">
      <c r="AC24020" s="379"/>
    </row>
    <row r="24021" spans="29:29" x14ac:dyDescent="0.25">
      <c r="AC24021" s="379"/>
    </row>
    <row r="24022" spans="29:29" x14ac:dyDescent="0.25">
      <c r="AC24022" s="379"/>
    </row>
    <row r="24023" spans="29:29" x14ac:dyDescent="0.25">
      <c r="AC24023" s="379"/>
    </row>
    <row r="24024" spans="29:29" x14ac:dyDescent="0.25">
      <c r="AC24024" s="379"/>
    </row>
    <row r="24025" spans="29:29" x14ac:dyDescent="0.25">
      <c r="AC24025" s="379"/>
    </row>
    <row r="24026" spans="29:29" x14ac:dyDescent="0.25">
      <c r="AC24026" s="379"/>
    </row>
    <row r="24027" spans="29:29" x14ac:dyDescent="0.25">
      <c r="AC24027" s="379"/>
    </row>
    <row r="24028" spans="29:29" x14ac:dyDescent="0.25">
      <c r="AC24028" s="379"/>
    </row>
    <row r="24029" spans="29:29" x14ac:dyDescent="0.25">
      <c r="AC24029" s="379"/>
    </row>
    <row r="24030" spans="29:29" x14ac:dyDescent="0.25">
      <c r="AC24030" s="379"/>
    </row>
    <row r="24031" spans="29:29" x14ac:dyDescent="0.25">
      <c r="AC24031" s="379"/>
    </row>
    <row r="24032" spans="29:29" x14ac:dyDescent="0.25">
      <c r="AC24032" s="379"/>
    </row>
    <row r="24033" spans="29:29" x14ac:dyDescent="0.25">
      <c r="AC24033" s="379"/>
    </row>
    <row r="24034" spans="29:29" x14ac:dyDescent="0.25">
      <c r="AC24034" s="379"/>
    </row>
    <row r="24035" spans="29:29" x14ac:dyDescent="0.25">
      <c r="AC24035" s="379"/>
    </row>
    <row r="24036" spans="29:29" x14ac:dyDescent="0.25">
      <c r="AC24036" s="379"/>
    </row>
    <row r="24037" spans="29:29" x14ac:dyDescent="0.25">
      <c r="AC24037" s="379"/>
    </row>
    <row r="24038" spans="29:29" x14ac:dyDescent="0.25">
      <c r="AC24038" s="379"/>
    </row>
    <row r="24039" spans="29:29" x14ac:dyDescent="0.25">
      <c r="AC24039" s="379"/>
    </row>
    <row r="24040" spans="29:29" x14ac:dyDescent="0.25">
      <c r="AC24040" s="379"/>
    </row>
    <row r="24041" spans="29:29" x14ac:dyDescent="0.25">
      <c r="AC24041" s="379"/>
    </row>
    <row r="24042" spans="29:29" x14ac:dyDescent="0.25">
      <c r="AC24042" s="379"/>
    </row>
    <row r="24043" spans="29:29" x14ac:dyDescent="0.25">
      <c r="AC24043" s="379"/>
    </row>
    <row r="24044" spans="29:29" x14ac:dyDescent="0.25">
      <c r="AC24044" s="379"/>
    </row>
    <row r="24045" spans="29:29" x14ac:dyDescent="0.25">
      <c r="AC24045" s="379"/>
    </row>
    <row r="24046" spans="29:29" x14ac:dyDescent="0.25">
      <c r="AC24046" s="379"/>
    </row>
    <row r="24047" spans="29:29" x14ac:dyDescent="0.25">
      <c r="AC24047" s="379"/>
    </row>
    <row r="24048" spans="29:29" x14ac:dyDescent="0.25">
      <c r="AC24048" s="379"/>
    </row>
    <row r="24049" spans="29:29" x14ac:dyDescent="0.25">
      <c r="AC24049" s="379"/>
    </row>
    <row r="24050" spans="29:29" x14ac:dyDescent="0.25">
      <c r="AC24050" s="379"/>
    </row>
    <row r="24051" spans="29:29" x14ac:dyDescent="0.25">
      <c r="AC24051" s="379"/>
    </row>
    <row r="24052" spans="29:29" x14ac:dyDescent="0.25">
      <c r="AC24052" s="379"/>
    </row>
    <row r="24053" spans="29:29" x14ac:dyDescent="0.25">
      <c r="AC24053" s="379"/>
    </row>
    <row r="24054" spans="29:29" x14ac:dyDescent="0.25">
      <c r="AC24054" s="379"/>
    </row>
    <row r="24055" spans="29:29" x14ac:dyDescent="0.25">
      <c r="AC24055" s="379"/>
    </row>
    <row r="24056" spans="29:29" x14ac:dyDescent="0.25">
      <c r="AC24056" s="379"/>
    </row>
    <row r="24057" spans="29:29" x14ac:dyDescent="0.25">
      <c r="AC24057" s="379"/>
    </row>
    <row r="24058" spans="29:29" x14ac:dyDescent="0.25">
      <c r="AC24058" s="379"/>
    </row>
    <row r="24059" spans="29:29" x14ac:dyDescent="0.25">
      <c r="AC24059" s="379"/>
    </row>
    <row r="24060" spans="29:29" x14ac:dyDescent="0.25">
      <c r="AC24060" s="379"/>
    </row>
    <row r="24061" spans="29:29" x14ac:dyDescent="0.25">
      <c r="AC24061" s="379"/>
    </row>
    <row r="24062" spans="29:29" x14ac:dyDescent="0.25">
      <c r="AC24062" s="379"/>
    </row>
    <row r="24063" spans="29:29" x14ac:dyDescent="0.25">
      <c r="AC24063" s="379"/>
    </row>
    <row r="24064" spans="29:29" x14ac:dyDescent="0.25">
      <c r="AC24064" s="379"/>
    </row>
    <row r="24065" spans="29:29" x14ac:dyDescent="0.25">
      <c r="AC24065" s="379"/>
    </row>
    <row r="24066" spans="29:29" x14ac:dyDescent="0.25">
      <c r="AC24066" s="379"/>
    </row>
    <row r="24067" spans="29:29" x14ac:dyDescent="0.25">
      <c r="AC24067" s="379"/>
    </row>
    <row r="24068" spans="29:29" x14ac:dyDescent="0.25">
      <c r="AC24068" s="379"/>
    </row>
    <row r="24069" spans="29:29" x14ac:dyDescent="0.25">
      <c r="AC24069" s="379"/>
    </row>
    <row r="24070" spans="29:29" x14ac:dyDescent="0.25">
      <c r="AC24070" s="379"/>
    </row>
    <row r="24071" spans="29:29" x14ac:dyDescent="0.25">
      <c r="AC24071" s="379"/>
    </row>
    <row r="24072" spans="29:29" x14ac:dyDescent="0.25">
      <c r="AC24072" s="379"/>
    </row>
    <row r="24073" spans="29:29" x14ac:dyDescent="0.25">
      <c r="AC24073" s="379"/>
    </row>
    <row r="24074" spans="29:29" x14ac:dyDescent="0.25">
      <c r="AC24074" s="379"/>
    </row>
    <row r="24075" spans="29:29" x14ac:dyDescent="0.25">
      <c r="AC24075" s="379"/>
    </row>
    <row r="24076" spans="29:29" x14ac:dyDescent="0.25">
      <c r="AC24076" s="379"/>
    </row>
    <row r="24077" spans="29:29" x14ac:dyDescent="0.25">
      <c r="AC24077" s="379"/>
    </row>
    <row r="24078" spans="29:29" x14ac:dyDescent="0.25">
      <c r="AC24078" s="379"/>
    </row>
    <row r="24079" spans="29:29" x14ac:dyDescent="0.25">
      <c r="AC24079" s="379"/>
    </row>
    <row r="24080" spans="29:29" x14ac:dyDescent="0.25">
      <c r="AC24080" s="379"/>
    </row>
    <row r="24081" spans="29:29" x14ac:dyDescent="0.25">
      <c r="AC24081" s="379"/>
    </row>
    <row r="24082" spans="29:29" x14ac:dyDescent="0.25">
      <c r="AC24082" s="379"/>
    </row>
    <row r="24083" spans="29:29" x14ac:dyDescent="0.25">
      <c r="AC24083" s="379"/>
    </row>
    <row r="24084" spans="29:29" x14ac:dyDescent="0.25">
      <c r="AC24084" s="379"/>
    </row>
    <row r="24085" spans="29:29" x14ac:dyDescent="0.25">
      <c r="AC24085" s="379"/>
    </row>
    <row r="24086" spans="29:29" x14ac:dyDescent="0.25">
      <c r="AC24086" s="379"/>
    </row>
    <row r="24087" spans="29:29" x14ac:dyDescent="0.25">
      <c r="AC24087" s="379"/>
    </row>
    <row r="24088" spans="29:29" x14ac:dyDescent="0.25">
      <c r="AC24088" s="379"/>
    </row>
    <row r="24089" spans="29:29" x14ac:dyDescent="0.25">
      <c r="AC24089" s="379"/>
    </row>
    <row r="24090" spans="29:29" x14ac:dyDescent="0.25">
      <c r="AC24090" s="379"/>
    </row>
    <row r="24091" spans="29:29" x14ac:dyDescent="0.25">
      <c r="AC24091" s="379"/>
    </row>
    <row r="24092" spans="29:29" x14ac:dyDescent="0.25">
      <c r="AC24092" s="379"/>
    </row>
    <row r="24093" spans="29:29" x14ac:dyDescent="0.25">
      <c r="AC24093" s="379"/>
    </row>
    <row r="24094" spans="29:29" x14ac:dyDescent="0.25">
      <c r="AC24094" s="379"/>
    </row>
    <row r="24095" spans="29:29" x14ac:dyDescent="0.25">
      <c r="AC24095" s="379"/>
    </row>
    <row r="24096" spans="29:29" x14ac:dyDescent="0.25">
      <c r="AC24096" s="379"/>
    </row>
    <row r="24097" spans="29:29" x14ac:dyDescent="0.25">
      <c r="AC24097" s="379"/>
    </row>
    <row r="24098" spans="29:29" x14ac:dyDescent="0.25">
      <c r="AC24098" s="379"/>
    </row>
    <row r="24099" spans="29:29" x14ac:dyDescent="0.25">
      <c r="AC24099" s="379"/>
    </row>
    <row r="24100" spans="29:29" x14ac:dyDescent="0.25">
      <c r="AC24100" s="379"/>
    </row>
    <row r="24101" spans="29:29" x14ac:dyDescent="0.25">
      <c r="AC24101" s="379"/>
    </row>
    <row r="24102" spans="29:29" x14ac:dyDescent="0.25">
      <c r="AC24102" s="379"/>
    </row>
    <row r="24103" spans="29:29" x14ac:dyDescent="0.25">
      <c r="AC24103" s="379"/>
    </row>
    <row r="24104" spans="29:29" x14ac:dyDescent="0.25">
      <c r="AC24104" s="379"/>
    </row>
    <row r="24105" spans="29:29" x14ac:dyDescent="0.25">
      <c r="AC24105" s="379"/>
    </row>
    <row r="24106" spans="29:29" x14ac:dyDescent="0.25">
      <c r="AC24106" s="379"/>
    </row>
    <row r="24107" spans="29:29" x14ac:dyDescent="0.25">
      <c r="AC24107" s="379"/>
    </row>
    <row r="24108" spans="29:29" x14ac:dyDescent="0.25">
      <c r="AC24108" s="379"/>
    </row>
    <row r="24109" spans="29:29" x14ac:dyDescent="0.25">
      <c r="AC24109" s="379"/>
    </row>
    <row r="24110" spans="29:29" x14ac:dyDescent="0.25">
      <c r="AC24110" s="379"/>
    </row>
    <row r="24111" spans="29:29" x14ac:dyDescent="0.25">
      <c r="AC24111" s="379"/>
    </row>
    <row r="24112" spans="29:29" x14ac:dyDescent="0.25">
      <c r="AC24112" s="379"/>
    </row>
    <row r="24113" spans="29:29" x14ac:dyDescent="0.25">
      <c r="AC24113" s="379"/>
    </row>
    <row r="24114" spans="29:29" x14ac:dyDescent="0.25">
      <c r="AC24114" s="379"/>
    </row>
    <row r="24115" spans="29:29" x14ac:dyDescent="0.25">
      <c r="AC24115" s="379"/>
    </row>
    <row r="24116" spans="29:29" x14ac:dyDescent="0.25">
      <c r="AC24116" s="379"/>
    </row>
    <row r="24117" spans="29:29" x14ac:dyDescent="0.25">
      <c r="AC24117" s="379"/>
    </row>
    <row r="24118" spans="29:29" x14ac:dyDescent="0.25">
      <c r="AC24118" s="379"/>
    </row>
    <row r="24119" spans="29:29" x14ac:dyDescent="0.25">
      <c r="AC24119" s="379"/>
    </row>
    <row r="24120" spans="29:29" x14ac:dyDescent="0.25">
      <c r="AC24120" s="379"/>
    </row>
    <row r="24121" spans="29:29" x14ac:dyDescent="0.25">
      <c r="AC24121" s="379"/>
    </row>
    <row r="24122" spans="29:29" x14ac:dyDescent="0.25">
      <c r="AC24122" s="379"/>
    </row>
    <row r="24123" spans="29:29" x14ac:dyDescent="0.25">
      <c r="AC24123" s="379"/>
    </row>
    <row r="24124" spans="29:29" x14ac:dyDescent="0.25">
      <c r="AC24124" s="379"/>
    </row>
    <row r="24125" spans="29:29" x14ac:dyDescent="0.25">
      <c r="AC24125" s="379"/>
    </row>
    <row r="24126" spans="29:29" x14ac:dyDescent="0.25">
      <c r="AC24126" s="379"/>
    </row>
    <row r="24127" spans="29:29" x14ac:dyDescent="0.25">
      <c r="AC24127" s="379"/>
    </row>
    <row r="24128" spans="29:29" x14ac:dyDescent="0.25">
      <c r="AC24128" s="379"/>
    </row>
    <row r="24129" spans="29:29" x14ac:dyDescent="0.25">
      <c r="AC24129" s="379"/>
    </row>
    <row r="24130" spans="29:29" x14ac:dyDescent="0.25">
      <c r="AC24130" s="379"/>
    </row>
    <row r="24131" spans="29:29" x14ac:dyDescent="0.25">
      <c r="AC24131" s="379"/>
    </row>
    <row r="24132" spans="29:29" x14ac:dyDescent="0.25">
      <c r="AC24132" s="379"/>
    </row>
    <row r="24133" spans="29:29" x14ac:dyDescent="0.25">
      <c r="AC24133" s="379"/>
    </row>
    <row r="24134" spans="29:29" x14ac:dyDescent="0.25">
      <c r="AC24134" s="379"/>
    </row>
    <row r="24135" spans="29:29" x14ac:dyDescent="0.25">
      <c r="AC24135" s="379"/>
    </row>
    <row r="24136" spans="29:29" x14ac:dyDescent="0.25">
      <c r="AC24136" s="379"/>
    </row>
    <row r="24137" spans="29:29" x14ac:dyDescent="0.25">
      <c r="AC24137" s="379"/>
    </row>
    <row r="24138" spans="29:29" x14ac:dyDescent="0.25">
      <c r="AC24138" s="379"/>
    </row>
    <row r="24139" spans="29:29" x14ac:dyDescent="0.25">
      <c r="AC24139" s="379"/>
    </row>
    <row r="24140" spans="29:29" x14ac:dyDescent="0.25">
      <c r="AC24140" s="379"/>
    </row>
    <row r="24141" spans="29:29" x14ac:dyDescent="0.25">
      <c r="AC24141" s="379"/>
    </row>
    <row r="24142" spans="29:29" x14ac:dyDescent="0.25">
      <c r="AC24142" s="379"/>
    </row>
    <row r="24143" spans="29:29" x14ac:dyDescent="0.25">
      <c r="AC24143" s="379"/>
    </row>
    <row r="24144" spans="29:29" x14ac:dyDescent="0.25">
      <c r="AC24144" s="379"/>
    </row>
    <row r="24145" spans="29:29" x14ac:dyDescent="0.25">
      <c r="AC24145" s="379"/>
    </row>
    <row r="24146" spans="29:29" x14ac:dyDescent="0.25">
      <c r="AC24146" s="379"/>
    </row>
    <row r="24147" spans="29:29" x14ac:dyDescent="0.25">
      <c r="AC24147" s="379"/>
    </row>
    <row r="24148" spans="29:29" x14ac:dyDescent="0.25">
      <c r="AC24148" s="379"/>
    </row>
    <row r="24149" spans="29:29" x14ac:dyDescent="0.25">
      <c r="AC24149" s="379"/>
    </row>
    <row r="24150" spans="29:29" x14ac:dyDescent="0.25">
      <c r="AC24150" s="379"/>
    </row>
    <row r="24151" spans="29:29" x14ac:dyDescent="0.25">
      <c r="AC24151" s="379"/>
    </row>
    <row r="24152" spans="29:29" x14ac:dyDescent="0.25">
      <c r="AC24152" s="379"/>
    </row>
    <row r="24153" spans="29:29" x14ac:dyDescent="0.25">
      <c r="AC24153" s="379"/>
    </row>
    <row r="24154" spans="29:29" x14ac:dyDescent="0.25">
      <c r="AC24154" s="379"/>
    </row>
    <row r="24155" spans="29:29" x14ac:dyDescent="0.25">
      <c r="AC24155" s="379"/>
    </row>
    <row r="24156" spans="29:29" x14ac:dyDescent="0.25">
      <c r="AC24156" s="379"/>
    </row>
    <row r="24157" spans="29:29" x14ac:dyDescent="0.25">
      <c r="AC24157" s="379"/>
    </row>
    <row r="24158" spans="29:29" x14ac:dyDescent="0.25">
      <c r="AC24158" s="379"/>
    </row>
    <row r="24159" spans="29:29" x14ac:dyDescent="0.25">
      <c r="AC24159" s="379"/>
    </row>
    <row r="24160" spans="29:29" x14ac:dyDescent="0.25">
      <c r="AC24160" s="379"/>
    </row>
    <row r="24161" spans="29:29" x14ac:dyDescent="0.25">
      <c r="AC24161" s="379"/>
    </row>
    <row r="24162" spans="29:29" x14ac:dyDescent="0.25">
      <c r="AC24162" s="379"/>
    </row>
    <row r="24163" spans="29:29" x14ac:dyDescent="0.25">
      <c r="AC24163" s="379"/>
    </row>
    <row r="24164" spans="29:29" x14ac:dyDescent="0.25">
      <c r="AC24164" s="379"/>
    </row>
    <row r="24165" spans="29:29" x14ac:dyDescent="0.25">
      <c r="AC24165" s="379"/>
    </row>
    <row r="24166" spans="29:29" x14ac:dyDescent="0.25">
      <c r="AC24166" s="379"/>
    </row>
    <row r="24167" spans="29:29" x14ac:dyDescent="0.25">
      <c r="AC24167" s="379"/>
    </row>
    <row r="24168" spans="29:29" x14ac:dyDescent="0.25">
      <c r="AC24168" s="379"/>
    </row>
    <row r="24169" spans="29:29" x14ac:dyDescent="0.25">
      <c r="AC24169" s="379"/>
    </row>
    <row r="24170" spans="29:29" x14ac:dyDescent="0.25">
      <c r="AC24170" s="379"/>
    </row>
    <row r="24171" spans="29:29" x14ac:dyDescent="0.25">
      <c r="AC24171" s="379"/>
    </row>
    <row r="24172" spans="29:29" x14ac:dyDescent="0.25">
      <c r="AC24172" s="379"/>
    </row>
    <row r="24173" spans="29:29" x14ac:dyDescent="0.25">
      <c r="AC24173" s="379"/>
    </row>
    <row r="24174" spans="29:29" x14ac:dyDescent="0.25">
      <c r="AC24174" s="379"/>
    </row>
    <row r="24175" spans="29:29" x14ac:dyDescent="0.25">
      <c r="AC24175" s="379"/>
    </row>
    <row r="24176" spans="29:29" x14ac:dyDescent="0.25">
      <c r="AC24176" s="379"/>
    </row>
    <row r="24177" spans="29:29" x14ac:dyDescent="0.25">
      <c r="AC24177" s="379"/>
    </row>
    <row r="24178" spans="29:29" x14ac:dyDescent="0.25">
      <c r="AC24178" s="379"/>
    </row>
    <row r="24179" spans="29:29" x14ac:dyDescent="0.25">
      <c r="AC24179" s="379"/>
    </row>
    <row r="24180" spans="29:29" x14ac:dyDescent="0.25">
      <c r="AC24180" s="379"/>
    </row>
    <row r="24181" spans="29:29" x14ac:dyDescent="0.25">
      <c r="AC24181" s="379"/>
    </row>
    <row r="24182" spans="29:29" x14ac:dyDescent="0.25">
      <c r="AC24182" s="379"/>
    </row>
    <row r="24183" spans="29:29" x14ac:dyDescent="0.25">
      <c r="AC24183" s="379"/>
    </row>
    <row r="24184" spans="29:29" x14ac:dyDescent="0.25">
      <c r="AC24184" s="379"/>
    </row>
    <row r="24185" spans="29:29" x14ac:dyDescent="0.25">
      <c r="AC24185" s="379"/>
    </row>
    <row r="24186" spans="29:29" x14ac:dyDescent="0.25">
      <c r="AC24186" s="379"/>
    </row>
    <row r="24187" spans="29:29" x14ac:dyDescent="0.25">
      <c r="AC24187" s="379"/>
    </row>
    <row r="24188" spans="29:29" x14ac:dyDescent="0.25">
      <c r="AC24188" s="379"/>
    </row>
    <row r="24189" spans="29:29" x14ac:dyDescent="0.25">
      <c r="AC24189" s="379"/>
    </row>
    <row r="24190" spans="29:29" x14ac:dyDescent="0.25">
      <c r="AC24190" s="379"/>
    </row>
    <row r="24191" spans="29:29" x14ac:dyDescent="0.25">
      <c r="AC24191" s="379"/>
    </row>
    <row r="24192" spans="29:29" x14ac:dyDescent="0.25">
      <c r="AC24192" s="379"/>
    </row>
    <row r="24193" spans="29:29" x14ac:dyDescent="0.25">
      <c r="AC24193" s="379"/>
    </row>
    <row r="24194" spans="29:29" x14ac:dyDescent="0.25">
      <c r="AC24194" s="379"/>
    </row>
    <row r="24195" spans="29:29" x14ac:dyDescent="0.25">
      <c r="AC24195" s="379"/>
    </row>
    <row r="24196" spans="29:29" x14ac:dyDescent="0.25">
      <c r="AC24196" s="379"/>
    </row>
    <row r="24197" spans="29:29" x14ac:dyDescent="0.25">
      <c r="AC24197" s="379"/>
    </row>
    <row r="24198" spans="29:29" x14ac:dyDescent="0.25">
      <c r="AC24198" s="379"/>
    </row>
    <row r="24199" spans="29:29" x14ac:dyDescent="0.25">
      <c r="AC24199" s="379"/>
    </row>
    <row r="24200" spans="29:29" x14ac:dyDescent="0.25">
      <c r="AC24200" s="379"/>
    </row>
    <row r="24201" spans="29:29" x14ac:dyDescent="0.25">
      <c r="AC24201" s="379"/>
    </row>
    <row r="24202" spans="29:29" x14ac:dyDescent="0.25">
      <c r="AC24202" s="379"/>
    </row>
    <row r="24203" spans="29:29" x14ac:dyDescent="0.25">
      <c r="AC24203" s="379"/>
    </row>
    <row r="24204" spans="29:29" x14ac:dyDescent="0.25">
      <c r="AC24204" s="379"/>
    </row>
    <row r="24205" spans="29:29" x14ac:dyDescent="0.25">
      <c r="AC24205" s="379"/>
    </row>
    <row r="24206" spans="29:29" x14ac:dyDescent="0.25">
      <c r="AC24206" s="379"/>
    </row>
    <row r="24207" spans="29:29" x14ac:dyDescent="0.25">
      <c r="AC24207" s="379"/>
    </row>
    <row r="24208" spans="29:29" x14ac:dyDescent="0.25">
      <c r="AC24208" s="379"/>
    </row>
    <row r="24209" spans="29:29" x14ac:dyDescent="0.25">
      <c r="AC24209" s="379"/>
    </row>
    <row r="24210" spans="29:29" x14ac:dyDescent="0.25">
      <c r="AC24210" s="379"/>
    </row>
    <row r="24211" spans="29:29" x14ac:dyDescent="0.25">
      <c r="AC24211" s="379"/>
    </row>
    <row r="24212" spans="29:29" x14ac:dyDescent="0.25">
      <c r="AC24212" s="379"/>
    </row>
    <row r="24213" spans="29:29" x14ac:dyDescent="0.25">
      <c r="AC24213" s="379"/>
    </row>
    <row r="24214" spans="29:29" x14ac:dyDescent="0.25">
      <c r="AC24214" s="379"/>
    </row>
    <row r="24215" spans="29:29" x14ac:dyDescent="0.25">
      <c r="AC24215" s="379"/>
    </row>
    <row r="24216" spans="29:29" x14ac:dyDescent="0.25">
      <c r="AC24216" s="379"/>
    </row>
    <row r="24217" spans="29:29" x14ac:dyDescent="0.25">
      <c r="AC24217" s="379"/>
    </row>
    <row r="24218" spans="29:29" x14ac:dyDescent="0.25">
      <c r="AC24218" s="379"/>
    </row>
    <row r="24219" spans="29:29" x14ac:dyDescent="0.25">
      <c r="AC24219" s="379"/>
    </row>
    <row r="24220" spans="29:29" x14ac:dyDescent="0.25">
      <c r="AC24220" s="379"/>
    </row>
    <row r="24221" spans="29:29" x14ac:dyDescent="0.25">
      <c r="AC24221" s="379"/>
    </row>
    <row r="24222" spans="29:29" x14ac:dyDescent="0.25">
      <c r="AC24222" s="379"/>
    </row>
    <row r="24223" spans="29:29" x14ac:dyDescent="0.25">
      <c r="AC24223" s="379"/>
    </row>
    <row r="24224" spans="29:29" x14ac:dyDescent="0.25">
      <c r="AC24224" s="379"/>
    </row>
    <row r="24225" spans="29:29" x14ac:dyDescent="0.25">
      <c r="AC24225" s="379"/>
    </row>
    <row r="24226" spans="29:29" x14ac:dyDescent="0.25">
      <c r="AC24226" s="379"/>
    </row>
    <row r="24227" spans="29:29" x14ac:dyDescent="0.25">
      <c r="AC24227" s="379"/>
    </row>
    <row r="24228" spans="29:29" x14ac:dyDescent="0.25">
      <c r="AC24228" s="379"/>
    </row>
    <row r="24229" spans="29:29" x14ac:dyDescent="0.25">
      <c r="AC24229" s="379"/>
    </row>
    <row r="24230" spans="29:29" x14ac:dyDescent="0.25">
      <c r="AC24230" s="379"/>
    </row>
    <row r="24231" spans="29:29" x14ac:dyDescent="0.25">
      <c r="AC24231" s="379"/>
    </row>
    <row r="24232" spans="29:29" x14ac:dyDescent="0.25">
      <c r="AC24232" s="379"/>
    </row>
    <row r="24233" spans="29:29" x14ac:dyDescent="0.25">
      <c r="AC24233" s="379"/>
    </row>
    <row r="24234" spans="29:29" x14ac:dyDescent="0.25">
      <c r="AC24234" s="379"/>
    </row>
    <row r="24235" spans="29:29" x14ac:dyDescent="0.25">
      <c r="AC24235" s="379"/>
    </row>
    <row r="24236" spans="29:29" x14ac:dyDescent="0.25">
      <c r="AC24236" s="379"/>
    </row>
    <row r="24237" spans="29:29" x14ac:dyDescent="0.25">
      <c r="AC24237" s="379"/>
    </row>
    <row r="24238" spans="29:29" x14ac:dyDescent="0.25">
      <c r="AC24238" s="379"/>
    </row>
    <row r="24239" spans="29:29" x14ac:dyDescent="0.25">
      <c r="AC24239" s="379"/>
    </row>
    <row r="24240" spans="29:29" x14ac:dyDescent="0.25">
      <c r="AC24240" s="379"/>
    </row>
    <row r="24241" spans="29:29" x14ac:dyDescent="0.25">
      <c r="AC24241" s="379"/>
    </row>
    <row r="24242" spans="29:29" x14ac:dyDescent="0.25">
      <c r="AC24242" s="379"/>
    </row>
    <row r="24243" spans="29:29" x14ac:dyDescent="0.25">
      <c r="AC24243" s="379"/>
    </row>
    <row r="24244" spans="29:29" x14ac:dyDescent="0.25">
      <c r="AC24244" s="379"/>
    </row>
    <row r="24245" spans="29:29" x14ac:dyDescent="0.25">
      <c r="AC24245" s="379"/>
    </row>
    <row r="24246" spans="29:29" x14ac:dyDescent="0.25">
      <c r="AC24246" s="379"/>
    </row>
    <row r="24247" spans="29:29" x14ac:dyDescent="0.25">
      <c r="AC24247" s="379"/>
    </row>
    <row r="24248" spans="29:29" x14ac:dyDescent="0.25">
      <c r="AC24248" s="379"/>
    </row>
    <row r="24249" spans="29:29" x14ac:dyDescent="0.25">
      <c r="AC24249" s="379"/>
    </row>
    <row r="24250" spans="29:29" x14ac:dyDescent="0.25">
      <c r="AC24250" s="379"/>
    </row>
    <row r="24251" spans="29:29" x14ac:dyDescent="0.25">
      <c r="AC24251" s="379"/>
    </row>
    <row r="24252" spans="29:29" x14ac:dyDescent="0.25">
      <c r="AC24252" s="379"/>
    </row>
    <row r="24253" spans="29:29" x14ac:dyDescent="0.25">
      <c r="AC24253" s="379"/>
    </row>
    <row r="24254" spans="29:29" x14ac:dyDescent="0.25">
      <c r="AC24254" s="379"/>
    </row>
    <row r="24255" spans="29:29" x14ac:dyDescent="0.25">
      <c r="AC24255" s="379"/>
    </row>
    <row r="24256" spans="29:29" x14ac:dyDescent="0.25">
      <c r="AC24256" s="379"/>
    </row>
    <row r="24257" spans="29:29" x14ac:dyDescent="0.25">
      <c r="AC24257" s="379"/>
    </row>
    <row r="24258" spans="29:29" x14ac:dyDescent="0.25">
      <c r="AC24258" s="379"/>
    </row>
    <row r="24259" spans="29:29" x14ac:dyDescent="0.25">
      <c r="AC24259" s="379"/>
    </row>
    <row r="24260" spans="29:29" x14ac:dyDescent="0.25">
      <c r="AC24260" s="379"/>
    </row>
    <row r="24261" spans="29:29" x14ac:dyDescent="0.25">
      <c r="AC24261" s="379"/>
    </row>
    <row r="24262" spans="29:29" x14ac:dyDescent="0.25">
      <c r="AC24262" s="379"/>
    </row>
    <row r="24263" spans="29:29" x14ac:dyDescent="0.25">
      <c r="AC24263" s="379"/>
    </row>
    <row r="24264" spans="29:29" x14ac:dyDescent="0.25">
      <c r="AC24264" s="379"/>
    </row>
    <row r="24265" spans="29:29" x14ac:dyDescent="0.25">
      <c r="AC24265" s="379"/>
    </row>
    <row r="24266" spans="29:29" x14ac:dyDescent="0.25">
      <c r="AC24266" s="379"/>
    </row>
    <row r="24267" spans="29:29" x14ac:dyDescent="0.25">
      <c r="AC24267" s="379"/>
    </row>
    <row r="24268" spans="29:29" x14ac:dyDescent="0.25">
      <c r="AC24268" s="379"/>
    </row>
    <row r="24269" spans="29:29" x14ac:dyDescent="0.25">
      <c r="AC24269" s="379"/>
    </row>
    <row r="24270" spans="29:29" x14ac:dyDescent="0.25">
      <c r="AC24270" s="379"/>
    </row>
    <row r="24271" spans="29:29" x14ac:dyDescent="0.25">
      <c r="AC24271" s="379"/>
    </row>
    <row r="24272" spans="29:29" x14ac:dyDescent="0.25">
      <c r="AC24272" s="379"/>
    </row>
    <row r="24273" spans="29:29" x14ac:dyDescent="0.25">
      <c r="AC24273" s="379"/>
    </row>
    <row r="24274" spans="29:29" x14ac:dyDescent="0.25">
      <c r="AC24274" s="379"/>
    </row>
    <row r="24275" spans="29:29" x14ac:dyDescent="0.25">
      <c r="AC24275" s="379"/>
    </row>
    <row r="24276" spans="29:29" x14ac:dyDescent="0.25">
      <c r="AC24276" s="379"/>
    </row>
    <row r="24277" spans="29:29" x14ac:dyDescent="0.25">
      <c r="AC24277" s="379"/>
    </row>
    <row r="24278" spans="29:29" x14ac:dyDescent="0.25">
      <c r="AC24278" s="379"/>
    </row>
    <row r="24279" spans="29:29" x14ac:dyDescent="0.25">
      <c r="AC24279" s="379"/>
    </row>
    <row r="24280" spans="29:29" x14ac:dyDescent="0.25">
      <c r="AC24280" s="379"/>
    </row>
    <row r="24281" spans="29:29" x14ac:dyDescent="0.25">
      <c r="AC24281" s="379"/>
    </row>
    <row r="24282" spans="29:29" x14ac:dyDescent="0.25">
      <c r="AC24282" s="379"/>
    </row>
    <row r="24283" spans="29:29" x14ac:dyDescent="0.25">
      <c r="AC24283" s="379"/>
    </row>
    <row r="24284" spans="29:29" x14ac:dyDescent="0.25">
      <c r="AC24284" s="379"/>
    </row>
    <row r="24285" spans="29:29" x14ac:dyDescent="0.25">
      <c r="AC24285" s="379"/>
    </row>
    <row r="24286" spans="29:29" x14ac:dyDescent="0.25">
      <c r="AC24286" s="379"/>
    </row>
    <row r="24287" spans="29:29" x14ac:dyDescent="0.25">
      <c r="AC24287" s="379"/>
    </row>
    <row r="24288" spans="29:29" x14ac:dyDescent="0.25">
      <c r="AC24288" s="379"/>
    </row>
    <row r="24289" spans="29:29" x14ac:dyDescent="0.25">
      <c r="AC24289" s="379"/>
    </row>
    <row r="24290" spans="29:29" x14ac:dyDescent="0.25">
      <c r="AC24290" s="379"/>
    </row>
    <row r="24291" spans="29:29" x14ac:dyDescent="0.25">
      <c r="AC24291" s="379"/>
    </row>
    <row r="24292" spans="29:29" x14ac:dyDescent="0.25">
      <c r="AC24292" s="379"/>
    </row>
    <row r="24293" spans="29:29" x14ac:dyDescent="0.25">
      <c r="AC24293" s="379"/>
    </row>
    <row r="24294" spans="29:29" x14ac:dyDescent="0.25">
      <c r="AC24294" s="379"/>
    </row>
    <row r="24295" spans="29:29" x14ac:dyDescent="0.25">
      <c r="AC24295" s="379"/>
    </row>
    <row r="24296" spans="29:29" x14ac:dyDescent="0.25">
      <c r="AC24296" s="379"/>
    </row>
    <row r="24297" spans="29:29" x14ac:dyDescent="0.25">
      <c r="AC24297" s="379"/>
    </row>
    <row r="24298" spans="29:29" x14ac:dyDescent="0.25">
      <c r="AC24298" s="379"/>
    </row>
    <row r="24299" spans="29:29" x14ac:dyDescent="0.25">
      <c r="AC24299" s="379"/>
    </row>
    <row r="24300" spans="29:29" x14ac:dyDescent="0.25">
      <c r="AC24300" s="379"/>
    </row>
    <row r="24301" spans="29:29" x14ac:dyDescent="0.25">
      <c r="AC24301" s="379"/>
    </row>
    <row r="24302" spans="29:29" x14ac:dyDescent="0.25">
      <c r="AC24302" s="379"/>
    </row>
    <row r="24303" spans="29:29" x14ac:dyDescent="0.25">
      <c r="AC24303" s="379"/>
    </row>
    <row r="24304" spans="29:29" x14ac:dyDescent="0.25">
      <c r="AC24304" s="379"/>
    </row>
    <row r="24305" spans="29:29" x14ac:dyDescent="0.25">
      <c r="AC24305" s="379"/>
    </row>
    <row r="24306" spans="29:29" x14ac:dyDescent="0.25">
      <c r="AC24306" s="379"/>
    </row>
    <row r="24307" spans="29:29" x14ac:dyDescent="0.25">
      <c r="AC24307" s="379"/>
    </row>
    <row r="24308" spans="29:29" x14ac:dyDescent="0.25">
      <c r="AC24308" s="379"/>
    </row>
    <row r="24309" spans="29:29" x14ac:dyDescent="0.25">
      <c r="AC24309" s="379"/>
    </row>
    <row r="24310" spans="29:29" x14ac:dyDescent="0.25">
      <c r="AC24310" s="379"/>
    </row>
    <row r="24311" spans="29:29" x14ac:dyDescent="0.25">
      <c r="AC24311" s="379"/>
    </row>
    <row r="24312" spans="29:29" x14ac:dyDescent="0.25">
      <c r="AC24312" s="379"/>
    </row>
    <row r="24313" spans="29:29" x14ac:dyDescent="0.25">
      <c r="AC24313" s="379"/>
    </row>
    <row r="24314" spans="29:29" x14ac:dyDescent="0.25">
      <c r="AC24314" s="379"/>
    </row>
    <row r="24315" spans="29:29" x14ac:dyDescent="0.25">
      <c r="AC24315" s="379"/>
    </row>
    <row r="24316" spans="29:29" x14ac:dyDescent="0.25">
      <c r="AC24316" s="379"/>
    </row>
    <row r="24317" spans="29:29" x14ac:dyDescent="0.25">
      <c r="AC24317" s="379"/>
    </row>
    <row r="24318" spans="29:29" x14ac:dyDescent="0.25">
      <c r="AC24318" s="379"/>
    </row>
    <row r="24319" spans="29:29" x14ac:dyDescent="0.25">
      <c r="AC24319" s="379"/>
    </row>
    <row r="24320" spans="29:29" x14ac:dyDescent="0.25">
      <c r="AC24320" s="379"/>
    </row>
    <row r="24321" spans="29:29" x14ac:dyDescent="0.25">
      <c r="AC24321" s="379"/>
    </row>
    <row r="24322" spans="29:29" x14ac:dyDescent="0.25">
      <c r="AC24322" s="379"/>
    </row>
    <row r="24323" spans="29:29" x14ac:dyDescent="0.25">
      <c r="AC24323" s="379"/>
    </row>
    <row r="24324" spans="29:29" x14ac:dyDescent="0.25">
      <c r="AC24324" s="379"/>
    </row>
    <row r="24325" spans="29:29" x14ac:dyDescent="0.25">
      <c r="AC24325" s="379"/>
    </row>
    <row r="24326" spans="29:29" x14ac:dyDescent="0.25">
      <c r="AC24326" s="379"/>
    </row>
    <row r="24327" spans="29:29" x14ac:dyDescent="0.25">
      <c r="AC24327" s="379"/>
    </row>
    <row r="24328" spans="29:29" x14ac:dyDescent="0.25">
      <c r="AC24328" s="379"/>
    </row>
    <row r="24329" spans="29:29" x14ac:dyDescent="0.25">
      <c r="AC24329" s="379"/>
    </row>
    <row r="24330" spans="29:29" x14ac:dyDescent="0.25">
      <c r="AC24330" s="379"/>
    </row>
    <row r="24331" spans="29:29" x14ac:dyDescent="0.25">
      <c r="AC24331" s="379"/>
    </row>
    <row r="24332" spans="29:29" x14ac:dyDescent="0.25">
      <c r="AC24332" s="379"/>
    </row>
    <row r="24333" spans="29:29" x14ac:dyDescent="0.25">
      <c r="AC24333" s="379"/>
    </row>
    <row r="24334" spans="29:29" x14ac:dyDescent="0.25">
      <c r="AC24334" s="379"/>
    </row>
    <row r="24335" spans="29:29" x14ac:dyDescent="0.25">
      <c r="AC24335" s="379"/>
    </row>
    <row r="24336" spans="29:29" x14ac:dyDescent="0.25">
      <c r="AC24336" s="379"/>
    </row>
    <row r="24337" spans="29:29" x14ac:dyDescent="0.25">
      <c r="AC24337" s="379"/>
    </row>
    <row r="24338" spans="29:29" x14ac:dyDescent="0.25">
      <c r="AC24338" s="379"/>
    </row>
    <row r="24339" spans="29:29" x14ac:dyDescent="0.25">
      <c r="AC24339" s="379"/>
    </row>
    <row r="24340" spans="29:29" x14ac:dyDescent="0.25">
      <c r="AC24340" s="379"/>
    </row>
    <row r="24341" spans="29:29" x14ac:dyDescent="0.25">
      <c r="AC24341" s="379"/>
    </row>
    <row r="24342" spans="29:29" x14ac:dyDescent="0.25">
      <c r="AC24342" s="379"/>
    </row>
    <row r="24343" spans="29:29" x14ac:dyDescent="0.25">
      <c r="AC24343" s="379"/>
    </row>
    <row r="24344" spans="29:29" x14ac:dyDescent="0.25">
      <c r="AC24344" s="379"/>
    </row>
    <row r="24345" spans="29:29" x14ac:dyDescent="0.25">
      <c r="AC24345" s="379"/>
    </row>
    <row r="24346" spans="29:29" x14ac:dyDescent="0.25">
      <c r="AC24346" s="379"/>
    </row>
    <row r="24347" spans="29:29" x14ac:dyDescent="0.25">
      <c r="AC24347" s="379"/>
    </row>
    <row r="24348" spans="29:29" x14ac:dyDescent="0.25">
      <c r="AC24348" s="379"/>
    </row>
    <row r="24349" spans="29:29" x14ac:dyDescent="0.25">
      <c r="AC24349" s="379"/>
    </row>
    <row r="24350" spans="29:29" x14ac:dyDescent="0.25">
      <c r="AC24350" s="379"/>
    </row>
    <row r="24351" spans="29:29" x14ac:dyDescent="0.25">
      <c r="AC24351" s="379"/>
    </row>
    <row r="24352" spans="29:29" x14ac:dyDescent="0.25">
      <c r="AC24352" s="379"/>
    </row>
    <row r="24353" spans="29:29" x14ac:dyDescent="0.25">
      <c r="AC24353" s="379"/>
    </row>
    <row r="24354" spans="29:29" x14ac:dyDescent="0.25">
      <c r="AC24354" s="379"/>
    </row>
    <row r="24355" spans="29:29" x14ac:dyDescent="0.25">
      <c r="AC24355" s="379"/>
    </row>
    <row r="24356" spans="29:29" x14ac:dyDescent="0.25">
      <c r="AC24356" s="379"/>
    </row>
    <row r="24357" spans="29:29" x14ac:dyDescent="0.25">
      <c r="AC24357" s="379"/>
    </row>
    <row r="24358" spans="29:29" x14ac:dyDescent="0.25">
      <c r="AC24358" s="379"/>
    </row>
    <row r="24359" spans="29:29" x14ac:dyDescent="0.25">
      <c r="AC24359" s="379"/>
    </row>
    <row r="24360" spans="29:29" x14ac:dyDescent="0.25">
      <c r="AC24360" s="379"/>
    </row>
    <row r="24361" spans="29:29" x14ac:dyDescent="0.25">
      <c r="AC24361" s="379"/>
    </row>
    <row r="24362" spans="29:29" x14ac:dyDescent="0.25">
      <c r="AC24362" s="379"/>
    </row>
    <row r="24363" spans="29:29" x14ac:dyDescent="0.25">
      <c r="AC24363" s="379"/>
    </row>
    <row r="24364" spans="29:29" x14ac:dyDescent="0.25">
      <c r="AC24364" s="379"/>
    </row>
    <row r="24365" spans="29:29" x14ac:dyDescent="0.25">
      <c r="AC24365" s="379"/>
    </row>
    <row r="24366" spans="29:29" x14ac:dyDescent="0.25">
      <c r="AC24366" s="379"/>
    </row>
    <row r="24367" spans="29:29" x14ac:dyDescent="0.25">
      <c r="AC24367" s="379"/>
    </row>
    <row r="24368" spans="29:29" x14ac:dyDescent="0.25">
      <c r="AC24368" s="379"/>
    </row>
    <row r="24369" spans="29:29" x14ac:dyDescent="0.25">
      <c r="AC24369" s="379"/>
    </row>
    <row r="24370" spans="29:29" x14ac:dyDescent="0.25">
      <c r="AC24370" s="379"/>
    </row>
    <row r="24371" spans="29:29" x14ac:dyDescent="0.25">
      <c r="AC24371" s="379"/>
    </row>
    <row r="24372" spans="29:29" x14ac:dyDescent="0.25">
      <c r="AC24372" s="379"/>
    </row>
    <row r="24373" spans="29:29" x14ac:dyDescent="0.25">
      <c r="AC24373" s="379"/>
    </row>
    <row r="24374" spans="29:29" x14ac:dyDescent="0.25">
      <c r="AC24374" s="379"/>
    </row>
    <row r="24375" spans="29:29" x14ac:dyDescent="0.25">
      <c r="AC24375" s="379"/>
    </row>
    <row r="24376" spans="29:29" x14ac:dyDescent="0.25">
      <c r="AC24376" s="379"/>
    </row>
    <row r="24377" spans="29:29" x14ac:dyDescent="0.25">
      <c r="AC24377" s="379"/>
    </row>
    <row r="24378" spans="29:29" x14ac:dyDescent="0.25">
      <c r="AC24378" s="379"/>
    </row>
    <row r="24379" spans="29:29" x14ac:dyDescent="0.25">
      <c r="AC24379" s="379"/>
    </row>
    <row r="24380" spans="29:29" x14ac:dyDescent="0.25">
      <c r="AC24380" s="379"/>
    </row>
    <row r="24381" spans="29:29" x14ac:dyDescent="0.25">
      <c r="AC24381" s="379"/>
    </row>
    <row r="24382" spans="29:29" x14ac:dyDescent="0.25">
      <c r="AC24382" s="379"/>
    </row>
    <row r="24383" spans="29:29" x14ac:dyDescent="0.25">
      <c r="AC24383" s="379"/>
    </row>
    <row r="24384" spans="29:29" x14ac:dyDescent="0.25">
      <c r="AC24384" s="379"/>
    </row>
    <row r="24385" spans="29:29" x14ac:dyDescent="0.25">
      <c r="AC24385" s="379"/>
    </row>
    <row r="24386" spans="29:29" x14ac:dyDescent="0.25">
      <c r="AC24386" s="379"/>
    </row>
    <row r="24387" spans="29:29" x14ac:dyDescent="0.25">
      <c r="AC24387" s="379"/>
    </row>
    <row r="24388" spans="29:29" x14ac:dyDescent="0.25">
      <c r="AC24388" s="379"/>
    </row>
    <row r="24389" spans="29:29" x14ac:dyDescent="0.25">
      <c r="AC24389" s="379"/>
    </row>
    <row r="24390" spans="29:29" x14ac:dyDescent="0.25">
      <c r="AC24390" s="379"/>
    </row>
    <row r="24391" spans="29:29" x14ac:dyDescent="0.25">
      <c r="AC24391" s="379"/>
    </row>
    <row r="24392" spans="29:29" x14ac:dyDescent="0.25">
      <c r="AC24392" s="379"/>
    </row>
    <row r="24393" spans="29:29" x14ac:dyDescent="0.25">
      <c r="AC24393" s="379"/>
    </row>
    <row r="24394" spans="29:29" x14ac:dyDescent="0.25">
      <c r="AC24394" s="379"/>
    </row>
    <row r="24395" spans="29:29" x14ac:dyDescent="0.25">
      <c r="AC24395" s="379"/>
    </row>
    <row r="24396" spans="29:29" x14ac:dyDescent="0.25">
      <c r="AC24396" s="379"/>
    </row>
    <row r="24397" spans="29:29" x14ac:dyDescent="0.25">
      <c r="AC24397" s="379"/>
    </row>
    <row r="24398" spans="29:29" x14ac:dyDescent="0.25">
      <c r="AC24398" s="379"/>
    </row>
    <row r="24399" spans="29:29" x14ac:dyDescent="0.25">
      <c r="AC24399" s="379"/>
    </row>
    <row r="24400" spans="29:29" x14ac:dyDescent="0.25">
      <c r="AC24400" s="379"/>
    </row>
    <row r="24401" spans="29:29" x14ac:dyDescent="0.25">
      <c r="AC24401" s="379"/>
    </row>
    <row r="24402" spans="29:29" x14ac:dyDescent="0.25">
      <c r="AC24402" s="379"/>
    </row>
    <row r="24403" spans="29:29" x14ac:dyDescent="0.25">
      <c r="AC24403" s="379"/>
    </row>
    <row r="24404" spans="29:29" x14ac:dyDescent="0.25">
      <c r="AC24404" s="379"/>
    </row>
    <row r="24405" spans="29:29" x14ac:dyDescent="0.25">
      <c r="AC24405" s="379"/>
    </row>
    <row r="24406" spans="29:29" x14ac:dyDescent="0.25">
      <c r="AC24406" s="379"/>
    </row>
    <row r="24407" spans="29:29" x14ac:dyDescent="0.25">
      <c r="AC24407" s="379"/>
    </row>
    <row r="24408" spans="29:29" x14ac:dyDescent="0.25">
      <c r="AC24408" s="379"/>
    </row>
    <row r="24409" spans="29:29" x14ac:dyDescent="0.25">
      <c r="AC24409" s="379"/>
    </row>
    <row r="24410" spans="29:29" x14ac:dyDescent="0.25">
      <c r="AC24410" s="379"/>
    </row>
    <row r="24411" spans="29:29" x14ac:dyDescent="0.25">
      <c r="AC24411" s="379"/>
    </row>
    <row r="24412" spans="29:29" x14ac:dyDescent="0.25">
      <c r="AC24412" s="379"/>
    </row>
    <row r="24413" spans="29:29" x14ac:dyDescent="0.25">
      <c r="AC24413" s="379"/>
    </row>
    <row r="24414" spans="29:29" x14ac:dyDescent="0.25">
      <c r="AC24414" s="379"/>
    </row>
    <row r="24415" spans="29:29" x14ac:dyDescent="0.25">
      <c r="AC24415" s="379"/>
    </row>
    <row r="24416" spans="29:29" x14ac:dyDescent="0.25">
      <c r="AC24416" s="379"/>
    </row>
    <row r="24417" spans="29:29" x14ac:dyDescent="0.25">
      <c r="AC24417" s="379"/>
    </row>
    <row r="24418" spans="29:29" x14ac:dyDescent="0.25">
      <c r="AC24418" s="379"/>
    </row>
    <row r="24419" spans="29:29" x14ac:dyDescent="0.25">
      <c r="AC24419" s="379"/>
    </row>
    <row r="24420" spans="29:29" x14ac:dyDescent="0.25">
      <c r="AC24420" s="379"/>
    </row>
    <row r="24421" spans="29:29" x14ac:dyDescent="0.25">
      <c r="AC24421" s="379"/>
    </row>
    <row r="24422" spans="29:29" x14ac:dyDescent="0.25">
      <c r="AC24422" s="379"/>
    </row>
    <row r="24423" spans="29:29" x14ac:dyDescent="0.25">
      <c r="AC24423" s="379"/>
    </row>
    <row r="24424" spans="29:29" x14ac:dyDescent="0.25">
      <c r="AC24424" s="379"/>
    </row>
    <row r="24425" spans="29:29" x14ac:dyDescent="0.25">
      <c r="AC24425" s="379"/>
    </row>
    <row r="24426" spans="29:29" x14ac:dyDescent="0.25">
      <c r="AC24426" s="379"/>
    </row>
    <row r="24427" spans="29:29" x14ac:dyDescent="0.25">
      <c r="AC24427" s="379"/>
    </row>
    <row r="24428" spans="29:29" x14ac:dyDescent="0.25">
      <c r="AC24428" s="379"/>
    </row>
    <row r="24429" spans="29:29" x14ac:dyDescent="0.25">
      <c r="AC24429" s="379"/>
    </row>
    <row r="24430" spans="29:29" x14ac:dyDescent="0.25">
      <c r="AC24430" s="379"/>
    </row>
    <row r="24431" spans="29:29" x14ac:dyDescent="0.25">
      <c r="AC24431" s="379"/>
    </row>
    <row r="24432" spans="29:29" x14ac:dyDescent="0.25">
      <c r="AC24432" s="379"/>
    </row>
    <row r="24433" spans="29:29" x14ac:dyDescent="0.25">
      <c r="AC24433" s="379"/>
    </row>
    <row r="24434" spans="29:29" x14ac:dyDescent="0.25">
      <c r="AC24434" s="379"/>
    </row>
    <row r="24435" spans="29:29" x14ac:dyDescent="0.25">
      <c r="AC24435" s="379"/>
    </row>
    <row r="24436" spans="29:29" x14ac:dyDescent="0.25">
      <c r="AC24436" s="379"/>
    </row>
    <row r="24437" spans="29:29" x14ac:dyDescent="0.25">
      <c r="AC24437" s="379"/>
    </row>
    <row r="24438" spans="29:29" x14ac:dyDescent="0.25">
      <c r="AC24438" s="379"/>
    </row>
    <row r="24439" spans="29:29" x14ac:dyDescent="0.25">
      <c r="AC24439" s="379"/>
    </row>
    <row r="24440" spans="29:29" x14ac:dyDescent="0.25">
      <c r="AC24440" s="379"/>
    </row>
    <row r="24441" spans="29:29" x14ac:dyDescent="0.25">
      <c r="AC24441" s="379"/>
    </row>
    <row r="24442" spans="29:29" x14ac:dyDescent="0.25">
      <c r="AC24442" s="379"/>
    </row>
    <row r="24443" spans="29:29" x14ac:dyDescent="0.25">
      <c r="AC24443" s="379"/>
    </row>
    <row r="24444" spans="29:29" x14ac:dyDescent="0.25">
      <c r="AC24444" s="379"/>
    </row>
    <row r="24445" spans="29:29" x14ac:dyDescent="0.25">
      <c r="AC24445" s="379"/>
    </row>
    <row r="24446" spans="29:29" x14ac:dyDescent="0.25">
      <c r="AC24446" s="379"/>
    </row>
    <row r="24447" spans="29:29" x14ac:dyDescent="0.25">
      <c r="AC24447" s="379"/>
    </row>
    <row r="24448" spans="29:29" x14ac:dyDescent="0.25">
      <c r="AC24448" s="379"/>
    </row>
    <row r="24449" spans="29:29" x14ac:dyDescent="0.25">
      <c r="AC24449" s="379"/>
    </row>
    <row r="24450" spans="29:29" x14ac:dyDescent="0.25">
      <c r="AC24450" s="379"/>
    </row>
    <row r="24451" spans="29:29" x14ac:dyDescent="0.25">
      <c r="AC24451" s="379"/>
    </row>
    <row r="24452" spans="29:29" x14ac:dyDescent="0.25">
      <c r="AC24452" s="379"/>
    </row>
    <row r="24453" spans="29:29" x14ac:dyDescent="0.25">
      <c r="AC24453" s="379"/>
    </row>
    <row r="24454" spans="29:29" x14ac:dyDescent="0.25">
      <c r="AC24454" s="379"/>
    </row>
    <row r="24455" spans="29:29" x14ac:dyDescent="0.25">
      <c r="AC24455" s="379"/>
    </row>
    <row r="24456" spans="29:29" x14ac:dyDescent="0.25">
      <c r="AC24456" s="379"/>
    </row>
    <row r="24457" spans="29:29" x14ac:dyDescent="0.25">
      <c r="AC24457" s="379"/>
    </row>
    <row r="24458" spans="29:29" x14ac:dyDescent="0.25">
      <c r="AC24458" s="379"/>
    </row>
    <row r="24459" spans="29:29" x14ac:dyDescent="0.25">
      <c r="AC24459" s="379"/>
    </row>
    <row r="24460" spans="29:29" x14ac:dyDescent="0.25">
      <c r="AC24460" s="379"/>
    </row>
    <row r="24461" spans="29:29" x14ac:dyDescent="0.25">
      <c r="AC24461" s="379"/>
    </row>
    <row r="24462" spans="29:29" x14ac:dyDescent="0.25">
      <c r="AC24462" s="379"/>
    </row>
    <row r="24463" spans="29:29" x14ac:dyDescent="0.25">
      <c r="AC24463" s="379"/>
    </row>
    <row r="24464" spans="29:29" x14ac:dyDescent="0.25">
      <c r="AC24464" s="379"/>
    </row>
    <row r="24465" spans="29:29" x14ac:dyDescent="0.25">
      <c r="AC24465" s="379"/>
    </row>
    <row r="24466" spans="29:29" x14ac:dyDescent="0.25">
      <c r="AC24466" s="379"/>
    </row>
    <row r="24467" spans="29:29" x14ac:dyDescent="0.25">
      <c r="AC24467" s="379"/>
    </row>
    <row r="24468" spans="29:29" x14ac:dyDescent="0.25">
      <c r="AC24468" s="379"/>
    </row>
    <row r="24469" spans="29:29" x14ac:dyDescent="0.25">
      <c r="AC24469" s="379"/>
    </row>
    <row r="24470" spans="29:29" x14ac:dyDescent="0.25">
      <c r="AC24470" s="379"/>
    </row>
    <row r="24471" spans="29:29" x14ac:dyDescent="0.25">
      <c r="AC24471" s="379"/>
    </row>
    <row r="24472" spans="29:29" x14ac:dyDescent="0.25">
      <c r="AC24472" s="379"/>
    </row>
    <row r="24473" spans="29:29" x14ac:dyDescent="0.25">
      <c r="AC24473" s="379"/>
    </row>
    <row r="24474" spans="29:29" x14ac:dyDescent="0.25">
      <c r="AC24474" s="379"/>
    </row>
    <row r="24475" spans="29:29" x14ac:dyDescent="0.25">
      <c r="AC24475" s="379"/>
    </row>
    <row r="24476" spans="29:29" x14ac:dyDescent="0.25">
      <c r="AC24476" s="379"/>
    </row>
    <row r="24477" spans="29:29" x14ac:dyDescent="0.25">
      <c r="AC24477" s="379"/>
    </row>
    <row r="24478" spans="29:29" x14ac:dyDescent="0.25">
      <c r="AC24478" s="379"/>
    </row>
    <row r="24479" spans="29:29" x14ac:dyDescent="0.25">
      <c r="AC24479" s="379"/>
    </row>
    <row r="24480" spans="29:29" x14ac:dyDescent="0.25">
      <c r="AC24480" s="379"/>
    </row>
    <row r="24481" spans="29:29" x14ac:dyDescent="0.25">
      <c r="AC24481" s="379"/>
    </row>
    <row r="24482" spans="29:29" x14ac:dyDescent="0.25">
      <c r="AC24482" s="379"/>
    </row>
    <row r="24483" spans="29:29" x14ac:dyDescent="0.25">
      <c r="AC24483" s="379"/>
    </row>
    <row r="24484" spans="29:29" x14ac:dyDescent="0.25">
      <c r="AC24484" s="379"/>
    </row>
    <row r="24485" spans="29:29" x14ac:dyDescent="0.25">
      <c r="AC24485" s="379"/>
    </row>
    <row r="24486" spans="29:29" x14ac:dyDescent="0.25">
      <c r="AC24486" s="379"/>
    </row>
    <row r="24487" spans="29:29" x14ac:dyDescent="0.25">
      <c r="AC24487" s="379"/>
    </row>
    <row r="24488" spans="29:29" x14ac:dyDescent="0.25">
      <c r="AC24488" s="379"/>
    </row>
    <row r="24489" spans="29:29" x14ac:dyDescent="0.25">
      <c r="AC24489" s="379"/>
    </row>
    <row r="24490" spans="29:29" x14ac:dyDescent="0.25">
      <c r="AC24490" s="379"/>
    </row>
    <row r="24491" spans="29:29" x14ac:dyDescent="0.25">
      <c r="AC24491" s="379"/>
    </row>
    <row r="24492" spans="29:29" x14ac:dyDescent="0.25">
      <c r="AC24492" s="379"/>
    </row>
    <row r="24493" spans="29:29" x14ac:dyDescent="0.25">
      <c r="AC24493" s="379"/>
    </row>
    <row r="24494" spans="29:29" x14ac:dyDescent="0.25">
      <c r="AC24494" s="379"/>
    </row>
    <row r="24495" spans="29:29" x14ac:dyDescent="0.25">
      <c r="AC24495" s="379"/>
    </row>
    <row r="24496" spans="29:29" x14ac:dyDescent="0.25">
      <c r="AC24496" s="379"/>
    </row>
    <row r="24497" spans="29:29" x14ac:dyDescent="0.25">
      <c r="AC24497" s="379"/>
    </row>
    <row r="24498" spans="29:29" x14ac:dyDescent="0.25">
      <c r="AC24498" s="379"/>
    </row>
    <row r="24499" spans="29:29" x14ac:dyDescent="0.25">
      <c r="AC24499" s="379"/>
    </row>
    <row r="24500" spans="29:29" x14ac:dyDescent="0.25">
      <c r="AC24500" s="379"/>
    </row>
    <row r="24501" spans="29:29" x14ac:dyDescent="0.25">
      <c r="AC24501" s="379"/>
    </row>
    <row r="24502" spans="29:29" x14ac:dyDescent="0.25">
      <c r="AC24502" s="379"/>
    </row>
    <row r="24503" spans="29:29" x14ac:dyDescent="0.25">
      <c r="AC24503" s="379"/>
    </row>
    <row r="24504" spans="29:29" x14ac:dyDescent="0.25">
      <c r="AC24504" s="379"/>
    </row>
    <row r="24505" spans="29:29" x14ac:dyDescent="0.25">
      <c r="AC24505" s="379"/>
    </row>
    <row r="24506" spans="29:29" x14ac:dyDescent="0.25">
      <c r="AC24506" s="379"/>
    </row>
    <row r="24507" spans="29:29" x14ac:dyDescent="0.25">
      <c r="AC24507" s="379"/>
    </row>
    <row r="24508" spans="29:29" x14ac:dyDescent="0.25">
      <c r="AC24508" s="379"/>
    </row>
    <row r="24509" spans="29:29" x14ac:dyDescent="0.25">
      <c r="AC24509" s="379"/>
    </row>
    <row r="24510" spans="29:29" x14ac:dyDescent="0.25">
      <c r="AC24510" s="379"/>
    </row>
    <row r="24511" spans="29:29" x14ac:dyDescent="0.25">
      <c r="AC24511" s="379"/>
    </row>
    <row r="24512" spans="29:29" x14ac:dyDescent="0.25">
      <c r="AC24512" s="379"/>
    </row>
    <row r="24513" spans="29:29" x14ac:dyDescent="0.25">
      <c r="AC24513" s="379"/>
    </row>
    <row r="24514" spans="29:29" x14ac:dyDescent="0.25">
      <c r="AC24514" s="379"/>
    </row>
    <row r="24515" spans="29:29" x14ac:dyDescent="0.25">
      <c r="AC24515" s="379"/>
    </row>
    <row r="24516" spans="29:29" x14ac:dyDescent="0.25">
      <c r="AC24516" s="379"/>
    </row>
    <row r="24517" spans="29:29" x14ac:dyDescent="0.25">
      <c r="AC24517" s="379"/>
    </row>
    <row r="24518" spans="29:29" x14ac:dyDescent="0.25">
      <c r="AC24518" s="379"/>
    </row>
    <row r="24519" spans="29:29" x14ac:dyDescent="0.25">
      <c r="AC24519" s="379"/>
    </row>
    <row r="24520" spans="29:29" x14ac:dyDescent="0.25">
      <c r="AC24520" s="379"/>
    </row>
    <row r="24521" spans="29:29" x14ac:dyDescent="0.25">
      <c r="AC24521" s="379"/>
    </row>
    <row r="24522" spans="29:29" x14ac:dyDescent="0.25">
      <c r="AC24522" s="379"/>
    </row>
    <row r="24523" spans="29:29" x14ac:dyDescent="0.25">
      <c r="AC24523" s="379"/>
    </row>
    <row r="24524" spans="29:29" x14ac:dyDescent="0.25">
      <c r="AC24524" s="379"/>
    </row>
    <row r="24525" spans="29:29" x14ac:dyDescent="0.25">
      <c r="AC24525" s="379"/>
    </row>
    <row r="24526" spans="29:29" x14ac:dyDescent="0.25">
      <c r="AC24526" s="379"/>
    </row>
    <row r="24527" spans="29:29" x14ac:dyDescent="0.25">
      <c r="AC24527" s="379"/>
    </row>
    <row r="24528" spans="29:29" x14ac:dyDescent="0.25">
      <c r="AC24528" s="379"/>
    </row>
    <row r="24529" spans="29:29" x14ac:dyDescent="0.25">
      <c r="AC24529" s="379"/>
    </row>
    <row r="24530" spans="29:29" x14ac:dyDescent="0.25">
      <c r="AC24530" s="379"/>
    </row>
    <row r="24531" spans="29:29" x14ac:dyDescent="0.25">
      <c r="AC24531" s="379"/>
    </row>
    <row r="24532" spans="29:29" x14ac:dyDescent="0.25">
      <c r="AC24532" s="379"/>
    </row>
    <row r="24533" spans="29:29" x14ac:dyDescent="0.25">
      <c r="AC24533" s="379"/>
    </row>
    <row r="24534" spans="29:29" x14ac:dyDescent="0.25">
      <c r="AC24534" s="379"/>
    </row>
    <row r="24535" spans="29:29" x14ac:dyDescent="0.25">
      <c r="AC24535" s="379"/>
    </row>
    <row r="24536" spans="29:29" x14ac:dyDescent="0.25">
      <c r="AC24536" s="379"/>
    </row>
    <row r="24537" spans="29:29" x14ac:dyDescent="0.25">
      <c r="AC24537" s="379"/>
    </row>
    <row r="24538" spans="29:29" x14ac:dyDescent="0.25">
      <c r="AC24538" s="379"/>
    </row>
    <row r="24539" spans="29:29" x14ac:dyDescent="0.25">
      <c r="AC24539" s="379"/>
    </row>
    <row r="24540" spans="29:29" x14ac:dyDescent="0.25">
      <c r="AC24540" s="379"/>
    </row>
    <row r="24541" spans="29:29" x14ac:dyDescent="0.25">
      <c r="AC24541" s="379"/>
    </row>
    <row r="24542" spans="29:29" x14ac:dyDescent="0.25">
      <c r="AC24542" s="379"/>
    </row>
    <row r="24543" spans="29:29" x14ac:dyDescent="0.25">
      <c r="AC24543" s="379"/>
    </row>
    <row r="24544" spans="29:29" x14ac:dyDescent="0.25">
      <c r="AC24544" s="379"/>
    </row>
    <row r="24545" spans="29:29" x14ac:dyDescent="0.25">
      <c r="AC24545" s="379"/>
    </row>
    <row r="24546" spans="29:29" x14ac:dyDescent="0.25">
      <c r="AC24546" s="379"/>
    </row>
    <row r="24547" spans="29:29" x14ac:dyDescent="0.25">
      <c r="AC24547" s="379"/>
    </row>
    <row r="24548" spans="29:29" x14ac:dyDescent="0.25">
      <c r="AC24548" s="379"/>
    </row>
    <row r="24549" spans="29:29" x14ac:dyDescent="0.25">
      <c r="AC24549" s="379"/>
    </row>
    <row r="24550" spans="29:29" x14ac:dyDescent="0.25">
      <c r="AC24550" s="379"/>
    </row>
    <row r="24551" spans="29:29" x14ac:dyDescent="0.25">
      <c r="AC24551" s="379"/>
    </row>
    <row r="24552" spans="29:29" x14ac:dyDescent="0.25">
      <c r="AC24552" s="379"/>
    </row>
    <row r="24553" spans="29:29" x14ac:dyDescent="0.25">
      <c r="AC24553" s="379"/>
    </row>
    <row r="24554" spans="29:29" x14ac:dyDescent="0.25">
      <c r="AC24554" s="379"/>
    </row>
    <row r="24555" spans="29:29" x14ac:dyDescent="0.25">
      <c r="AC24555" s="379"/>
    </row>
    <row r="24556" spans="29:29" x14ac:dyDescent="0.25">
      <c r="AC24556" s="379"/>
    </row>
    <row r="24557" spans="29:29" x14ac:dyDescent="0.25">
      <c r="AC24557" s="379"/>
    </row>
    <row r="24558" spans="29:29" x14ac:dyDescent="0.25">
      <c r="AC24558" s="379"/>
    </row>
    <row r="24559" spans="29:29" x14ac:dyDescent="0.25">
      <c r="AC24559" s="379"/>
    </row>
    <row r="24560" spans="29:29" x14ac:dyDescent="0.25">
      <c r="AC24560" s="379"/>
    </row>
    <row r="24561" spans="29:29" x14ac:dyDescent="0.25">
      <c r="AC24561" s="379"/>
    </row>
    <row r="24562" spans="29:29" x14ac:dyDescent="0.25">
      <c r="AC24562" s="379"/>
    </row>
    <row r="24563" spans="29:29" x14ac:dyDescent="0.25">
      <c r="AC24563" s="379"/>
    </row>
    <row r="24564" spans="29:29" x14ac:dyDescent="0.25">
      <c r="AC24564" s="379"/>
    </row>
    <row r="24565" spans="29:29" x14ac:dyDescent="0.25">
      <c r="AC24565" s="379"/>
    </row>
    <row r="24566" spans="29:29" x14ac:dyDescent="0.25">
      <c r="AC24566" s="379"/>
    </row>
    <row r="24567" spans="29:29" x14ac:dyDescent="0.25">
      <c r="AC24567" s="379"/>
    </row>
    <row r="24568" spans="29:29" x14ac:dyDescent="0.25">
      <c r="AC24568" s="379"/>
    </row>
    <row r="24569" spans="29:29" x14ac:dyDescent="0.25">
      <c r="AC24569" s="379"/>
    </row>
    <row r="24570" spans="29:29" x14ac:dyDescent="0.25">
      <c r="AC24570" s="379"/>
    </row>
    <row r="24571" spans="29:29" x14ac:dyDescent="0.25">
      <c r="AC24571" s="379"/>
    </row>
    <row r="24572" spans="29:29" x14ac:dyDescent="0.25">
      <c r="AC24572" s="379"/>
    </row>
    <row r="24573" spans="29:29" x14ac:dyDescent="0.25">
      <c r="AC24573" s="379"/>
    </row>
    <row r="24574" spans="29:29" x14ac:dyDescent="0.25">
      <c r="AC24574" s="379"/>
    </row>
    <row r="24575" spans="29:29" x14ac:dyDescent="0.25">
      <c r="AC24575" s="379"/>
    </row>
    <row r="24576" spans="29:29" x14ac:dyDescent="0.25">
      <c r="AC24576" s="379"/>
    </row>
    <row r="24577" spans="29:29" x14ac:dyDescent="0.25">
      <c r="AC24577" s="379"/>
    </row>
    <row r="24578" spans="29:29" x14ac:dyDescent="0.25">
      <c r="AC24578" s="379"/>
    </row>
    <row r="24579" spans="29:29" x14ac:dyDescent="0.25">
      <c r="AC24579" s="379"/>
    </row>
    <row r="24580" spans="29:29" x14ac:dyDescent="0.25">
      <c r="AC24580" s="379"/>
    </row>
    <row r="24581" spans="29:29" x14ac:dyDescent="0.25">
      <c r="AC24581" s="379"/>
    </row>
    <row r="24582" spans="29:29" x14ac:dyDescent="0.25">
      <c r="AC24582" s="379"/>
    </row>
    <row r="24583" spans="29:29" x14ac:dyDescent="0.25">
      <c r="AC24583" s="379"/>
    </row>
    <row r="24584" spans="29:29" x14ac:dyDescent="0.25">
      <c r="AC24584" s="379"/>
    </row>
    <row r="24585" spans="29:29" x14ac:dyDescent="0.25">
      <c r="AC24585" s="379"/>
    </row>
    <row r="24586" spans="29:29" x14ac:dyDescent="0.25">
      <c r="AC24586" s="379"/>
    </row>
    <row r="24587" spans="29:29" x14ac:dyDescent="0.25">
      <c r="AC24587" s="379"/>
    </row>
    <row r="24588" spans="29:29" x14ac:dyDescent="0.25">
      <c r="AC24588" s="379"/>
    </row>
    <row r="24589" spans="29:29" x14ac:dyDescent="0.25">
      <c r="AC24589" s="379"/>
    </row>
    <row r="24590" spans="29:29" x14ac:dyDescent="0.25">
      <c r="AC24590" s="379"/>
    </row>
    <row r="24591" spans="29:29" x14ac:dyDescent="0.25">
      <c r="AC24591" s="379"/>
    </row>
    <row r="24592" spans="29:29" x14ac:dyDescent="0.25">
      <c r="AC24592" s="379"/>
    </row>
    <row r="24593" spans="29:29" x14ac:dyDescent="0.25">
      <c r="AC24593" s="379"/>
    </row>
    <row r="24594" spans="29:29" x14ac:dyDescent="0.25">
      <c r="AC24594" s="379"/>
    </row>
    <row r="24595" spans="29:29" x14ac:dyDescent="0.25">
      <c r="AC24595" s="379"/>
    </row>
    <row r="24596" spans="29:29" x14ac:dyDescent="0.25">
      <c r="AC24596" s="379"/>
    </row>
    <row r="24597" spans="29:29" x14ac:dyDescent="0.25">
      <c r="AC24597" s="379"/>
    </row>
    <row r="24598" spans="29:29" x14ac:dyDescent="0.25">
      <c r="AC24598" s="379"/>
    </row>
    <row r="24599" spans="29:29" x14ac:dyDescent="0.25">
      <c r="AC24599" s="379"/>
    </row>
    <row r="24600" spans="29:29" x14ac:dyDescent="0.25">
      <c r="AC24600" s="379"/>
    </row>
    <row r="24601" spans="29:29" x14ac:dyDescent="0.25">
      <c r="AC24601" s="379"/>
    </row>
    <row r="24602" spans="29:29" x14ac:dyDescent="0.25">
      <c r="AC24602" s="379"/>
    </row>
    <row r="24603" spans="29:29" x14ac:dyDescent="0.25">
      <c r="AC24603" s="379"/>
    </row>
    <row r="24604" spans="29:29" x14ac:dyDescent="0.25">
      <c r="AC24604" s="379"/>
    </row>
    <row r="24605" spans="29:29" x14ac:dyDescent="0.25">
      <c r="AC24605" s="379"/>
    </row>
    <row r="24606" spans="29:29" x14ac:dyDescent="0.25">
      <c r="AC24606" s="379"/>
    </row>
    <row r="24607" spans="29:29" x14ac:dyDescent="0.25">
      <c r="AC24607" s="379"/>
    </row>
    <row r="24608" spans="29:29" x14ac:dyDescent="0.25">
      <c r="AC24608" s="379"/>
    </row>
    <row r="24609" spans="29:29" x14ac:dyDescent="0.25">
      <c r="AC24609" s="379"/>
    </row>
    <row r="24610" spans="29:29" x14ac:dyDescent="0.25">
      <c r="AC24610" s="379"/>
    </row>
    <row r="24611" spans="29:29" x14ac:dyDescent="0.25">
      <c r="AC24611" s="379"/>
    </row>
    <row r="24612" spans="29:29" x14ac:dyDescent="0.25">
      <c r="AC24612" s="379"/>
    </row>
    <row r="24613" spans="29:29" x14ac:dyDescent="0.25">
      <c r="AC24613" s="379"/>
    </row>
    <row r="24614" spans="29:29" x14ac:dyDescent="0.25">
      <c r="AC24614" s="379"/>
    </row>
    <row r="24615" spans="29:29" x14ac:dyDescent="0.25">
      <c r="AC24615" s="379"/>
    </row>
    <row r="24616" spans="29:29" x14ac:dyDescent="0.25">
      <c r="AC24616" s="379"/>
    </row>
    <row r="24617" spans="29:29" x14ac:dyDescent="0.25">
      <c r="AC24617" s="379"/>
    </row>
    <row r="24618" spans="29:29" x14ac:dyDescent="0.25">
      <c r="AC24618" s="379"/>
    </row>
    <row r="24619" spans="29:29" x14ac:dyDescent="0.25">
      <c r="AC24619" s="379"/>
    </row>
    <row r="24620" spans="29:29" x14ac:dyDescent="0.25">
      <c r="AC24620" s="379"/>
    </row>
    <row r="24621" spans="29:29" x14ac:dyDescent="0.25">
      <c r="AC24621" s="379"/>
    </row>
    <row r="24622" spans="29:29" x14ac:dyDescent="0.25">
      <c r="AC24622" s="379"/>
    </row>
    <row r="24623" spans="29:29" x14ac:dyDescent="0.25">
      <c r="AC24623" s="379"/>
    </row>
    <row r="24624" spans="29:29" x14ac:dyDescent="0.25">
      <c r="AC24624" s="379"/>
    </row>
    <row r="24625" spans="29:29" x14ac:dyDescent="0.25">
      <c r="AC24625" s="379"/>
    </row>
    <row r="24626" spans="29:29" x14ac:dyDescent="0.25">
      <c r="AC24626" s="379"/>
    </row>
    <row r="24627" spans="29:29" x14ac:dyDescent="0.25">
      <c r="AC24627" s="379"/>
    </row>
    <row r="24628" spans="29:29" x14ac:dyDescent="0.25">
      <c r="AC24628" s="379"/>
    </row>
    <row r="24629" spans="29:29" x14ac:dyDescent="0.25">
      <c r="AC24629" s="379"/>
    </row>
    <row r="24630" spans="29:29" x14ac:dyDescent="0.25">
      <c r="AC24630" s="379"/>
    </row>
    <row r="24631" spans="29:29" x14ac:dyDescent="0.25">
      <c r="AC24631" s="379"/>
    </row>
    <row r="24632" spans="29:29" x14ac:dyDescent="0.25">
      <c r="AC24632" s="379"/>
    </row>
    <row r="24633" spans="29:29" x14ac:dyDescent="0.25">
      <c r="AC24633" s="379"/>
    </row>
    <row r="24634" spans="29:29" x14ac:dyDescent="0.25">
      <c r="AC24634" s="379"/>
    </row>
    <row r="24635" spans="29:29" x14ac:dyDescent="0.25">
      <c r="AC24635" s="379"/>
    </row>
    <row r="24636" spans="29:29" x14ac:dyDescent="0.25">
      <c r="AC24636" s="379"/>
    </row>
    <row r="24637" spans="29:29" x14ac:dyDescent="0.25">
      <c r="AC24637" s="379"/>
    </row>
    <row r="24638" spans="29:29" x14ac:dyDescent="0.25">
      <c r="AC24638" s="379"/>
    </row>
    <row r="24639" spans="29:29" x14ac:dyDescent="0.25">
      <c r="AC24639" s="379"/>
    </row>
    <row r="24640" spans="29:29" x14ac:dyDescent="0.25">
      <c r="AC24640" s="379"/>
    </row>
    <row r="24641" spans="29:29" x14ac:dyDescent="0.25">
      <c r="AC24641" s="379"/>
    </row>
    <row r="24642" spans="29:29" x14ac:dyDescent="0.25">
      <c r="AC24642" s="379"/>
    </row>
    <row r="24643" spans="29:29" x14ac:dyDescent="0.25">
      <c r="AC24643" s="379"/>
    </row>
    <row r="24644" spans="29:29" x14ac:dyDescent="0.25">
      <c r="AC24644" s="379"/>
    </row>
    <row r="24645" spans="29:29" x14ac:dyDescent="0.25">
      <c r="AC24645" s="379"/>
    </row>
    <row r="24646" spans="29:29" x14ac:dyDescent="0.25">
      <c r="AC24646" s="379"/>
    </row>
    <row r="24647" spans="29:29" x14ac:dyDescent="0.25">
      <c r="AC24647" s="379"/>
    </row>
    <row r="24648" spans="29:29" x14ac:dyDescent="0.25">
      <c r="AC24648" s="379"/>
    </row>
    <row r="24649" spans="29:29" x14ac:dyDescent="0.25">
      <c r="AC24649" s="379"/>
    </row>
    <row r="24650" spans="29:29" x14ac:dyDescent="0.25">
      <c r="AC24650" s="379"/>
    </row>
    <row r="24651" spans="29:29" x14ac:dyDescent="0.25">
      <c r="AC24651" s="379"/>
    </row>
    <row r="24652" spans="29:29" x14ac:dyDescent="0.25">
      <c r="AC24652" s="379"/>
    </row>
    <row r="24653" spans="29:29" x14ac:dyDescent="0.25">
      <c r="AC24653" s="379"/>
    </row>
    <row r="24654" spans="29:29" x14ac:dyDescent="0.25">
      <c r="AC24654" s="379"/>
    </row>
    <row r="24655" spans="29:29" x14ac:dyDescent="0.25">
      <c r="AC24655" s="379"/>
    </row>
    <row r="24656" spans="29:29" x14ac:dyDescent="0.25">
      <c r="AC24656" s="379"/>
    </row>
    <row r="24657" spans="29:29" x14ac:dyDescent="0.25">
      <c r="AC24657" s="379"/>
    </row>
    <row r="24658" spans="29:29" x14ac:dyDescent="0.25">
      <c r="AC24658" s="379"/>
    </row>
    <row r="24659" spans="29:29" x14ac:dyDescent="0.25">
      <c r="AC24659" s="379"/>
    </row>
    <row r="24660" spans="29:29" x14ac:dyDescent="0.25">
      <c r="AC24660" s="379"/>
    </row>
    <row r="24661" spans="29:29" x14ac:dyDescent="0.25">
      <c r="AC24661" s="379"/>
    </row>
    <row r="24662" spans="29:29" x14ac:dyDescent="0.25">
      <c r="AC24662" s="379"/>
    </row>
    <row r="24663" spans="29:29" x14ac:dyDescent="0.25">
      <c r="AC24663" s="379"/>
    </row>
    <row r="24664" spans="29:29" x14ac:dyDescent="0.25">
      <c r="AC24664" s="379"/>
    </row>
    <row r="24665" spans="29:29" x14ac:dyDescent="0.25">
      <c r="AC24665" s="379"/>
    </row>
    <row r="24666" spans="29:29" x14ac:dyDescent="0.25">
      <c r="AC24666" s="379"/>
    </row>
    <row r="24667" spans="29:29" x14ac:dyDescent="0.25">
      <c r="AC24667" s="379"/>
    </row>
    <row r="24668" spans="29:29" x14ac:dyDescent="0.25">
      <c r="AC24668" s="379"/>
    </row>
    <row r="24669" spans="29:29" x14ac:dyDescent="0.25">
      <c r="AC24669" s="379"/>
    </row>
    <row r="24670" spans="29:29" x14ac:dyDescent="0.25">
      <c r="AC24670" s="379"/>
    </row>
    <row r="24671" spans="29:29" x14ac:dyDescent="0.25">
      <c r="AC24671" s="379"/>
    </row>
    <row r="24672" spans="29:29" x14ac:dyDescent="0.25">
      <c r="AC24672" s="379"/>
    </row>
    <row r="24673" spans="29:29" x14ac:dyDescent="0.25">
      <c r="AC24673" s="379"/>
    </row>
    <row r="24674" spans="29:29" x14ac:dyDescent="0.25">
      <c r="AC24674" s="379"/>
    </row>
    <row r="24675" spans="29:29" x14ac:dyDescent="0.25">
      <c r="AC24675" s="379"/>
    </row>
    <row r="24676" spans="29:29" x14ac:dyDescent="0.25">
      <c r="AC24676" s="379"/>
    </row>
    <row r="24677" spans="29:29" x14ac:dyDescent="0.25">
      <c r="AC24677" s="379"/>
    </row>
    <row r="24678" spans="29:29" x14ac:dyDescent="0.25">
      <c r="AC24678" s="379"/>
    </row>
    <row r="24679" spans="29:29" x14ac:dyDescent="0.25">
      <c r="AC24679" s="379"/>
    </row>
    <row r="24680" spans="29:29" x14ac:dyDescent="0.25">
      <c r="AC24680" s="379"/>
    </row>
    <row r="24681" spans="29:29" x14ac:dyDescent="0.25">
      <c r="AC24681" s="379"/>
    </row>
    <row r="24682" spans="29:29" x14ac:dyDescent="0.25">
      <c r="AC24682" s="379"/>
    </row>
    <row r="24683" spans="29:29" x14ac:dyDescent="0.25">
      <c r="AC24683" s="379"/>
    </row>
    <row r="24684" spans="29:29" x14ac:dyDescent="0.25">
      <c r="AC24684" s="379"/>
    </row>
    <row r="24685" spans="29:29" x14ac:dyDescent="0.25">
      <c r="AC24685" s="379"/>
    </row>
    <row r="24686" spans="29:29" x14ac:dyDescent="0.25">
      <c r="AC24686" s="379"/>
    </row>
    <row r="24687" spans="29:29" x14ac:dyDescent="0.25">
      <c r="AC24687" s="379"/>
    </row>
    <row r="24688" spans="29:29" x14ac:dyDescent="0.25">
      <c r="AC24688" s="379"/>
    </row>
    <row r="24689" spans="29:29" x14ac:dyDescent="0.25">
      <c r="AC24689" s="379"/>
    </row>
    <row r="24690" spans="29:29" x14ac:dyDescent="0.25">
      <c r="AC24690" s="379"/>
    </row>
    <row r="24691" spans="29:29" x14ac:dyDescent="0.25">
      <c r="AC24691" s="379"/>
    </row>
    <row r="24692" spans="29:29" x14ac:dyDescent="0.25">
      <c r="AC24692" s="379"/>
    </row>
    <row r="24693" spans="29:29" x14ac:dyDescent="0.25">
      <c r="AC24693" s="379"/>
    </row>
    <row r="24694" spans="29:29" x14ac:dyDescent="0.25">
      <c r="AC24694" s="379"/>
    </row>
    <row r="24695" spans="29:29" x14ac:dyDescent="0.25">
      <c r="AC24695" s="379"/>
    </row>
    <row r="24696" spans="29:29" x14ac:dyDescent="0.25">
      <c r="AC24696" s="379"/>
    </row>
    <row r="24697" spans="29:29" x14ac:dyDescent="0.25">
      <c r="AC24697" s="379"/>
    </row>
    <row r="24698" spans="29:29" x14ac:dyDescent="0.25">
      <c r="AC24698" s="379"/>
    </row>
    <row r="24699" spans="29:29" x14ac:dyDescent="0.25">
      <c r="AC24699" s="379"/>
    </row>
    <row r="24700" spans="29:29" x14ac:dyDescent="0.25">
      <c r="AC24700" s="379"/>
    </row>
    <row r="24701" spans="29:29" x14ac:dyDescent="0.25">
      <c r="AC24701" s="379"/>
    </row>
    <row r="24702" spans="29:29" x14ac:dyDescent="0.25">
      <c r="AC24702" s="379"/>
    </row>
    <row r="24703" spans="29:29" x14ac:dyDescent="0.25">
      <c r="AC24703" s="379"/>
    </row>
    <row r="24704" spans="29:29" x14ac:dyDescent="0.25">
      <c r="AC24704" s="379"/>
    </row>
    <row r="24705" spans="29:29" x14ac:dyDescent="0.25">
      <c r="AC24705" s="379"/>
    </row>
    <row r="24706" spans="29:29" x14ac:dyDescent="0.25">
      <c r="AC24706" s="379"/>
    </row>
    <row r="24707" spans="29:29" x14ac:dyDescent="0.25">
      <c r="AC24707" s="379"/>
    </row>
    <row r="24708" spans="29:29" x14ac:dyDescent="0.25">
      <c r="AC24708" s="379"/>
    </row>
    <row r="24709" spans="29:29" x14ac:dyDescent="0.25">
      <c r="AC24709" s="379"/>
    </row>
    <row r="24710" spans="29:29" x14ac:dyDescent="0.25">
      <c r="AC24710" s="379"/>
    </row>
    <row r="24711" spans="29:29" x14ac:dyDescent="0.25">
      <c r="AC24711" s="379"/>
    </row>
    <row r="24712" spans="29:29" x14ac:dyDescent="0.25">
      <c r="AC24712" s="379"/>
    </row>
    <row r="24713" spans="29:29" x14ac:dyDescent="0.25">
      <c r="AC24713" s="379"/>
    </row>
    <row r="24714" spans="29:29" x14ac:dyDescent="0.25">
      <c r="AC24714" s="379"/>
    </row>
    <row r="24715" spans="29:29" x14ac:dyDescent="0.25">
      <c r="AC24715" s="379"/>
    </row>
    <row r="24716" spans="29:29" x14ac:dyDescent="0.25">
      <c r="AC24716" s="379"/>
    </row>
    <row r="24717" spans="29:29" x14ac:dyDescent="0.25">
      <c r="AC24717" s="379"/>
    </row>
    <row r="24718" spans="29:29" x14ac:dyDescent="0.25">
      <c r="AC24718" s="379"/>
    </row>
    <row r="24719" spans="29:29" x14ac:dyDescent="0.25">
      <c r="AC24719" s="379"/>
    </row>
    <row r="24720" spans="29:29" x14ac:dyDescent="0.25">
      <c r="AC24720" s="379"/>
    </row>
    <row r="24721" spans="29:29" x14ac:dyDescent="0.25">
      <c r="AC24721" s="379"/>
    </row>
    <row r="24722" spans="29:29" x14ac:dyDescent="0.25">
      <c r="AC24722" s="379"/>
    </row>
    <row r="24723" spans="29:29" x14ac:dyDescent="0.25">
      <c r="AC24723" s="379"/>
    </row>
    <row r="24724" spans="29:29" x14ac:dyDescent="0.25">
      <c r="AC24724" s="379"/>
    </row>
    <row r="24725" spans="29:29" x14ac:dyDescent="0.25">
      <c r="AC24725" s="379"/>
    </row>
    <row r="24726" spans="29:29" x14ac:dyDescent="0.25">
      <c r="AC24726" s="379"/>
    </row>
    <row r="24727" spans="29:29" x14ac:dyDescent="0.25">
      <c r="AC24727" s="379"/>
    </row>
    <row r="24728" spans="29:29" x14ac:dyDescent="0.25">
      <c r="AC24728" s="379"/>
    </row>
    <row r="24729" spans="29:29" x14ac:dyDescent="0.25">
      <c r="AC24729" s="379"/>
    </row>
    <row r="24730" spans="29:29" x14ac:dyDescent="0.25">
      <c r="AC24730" s="379"/>
    </row>
    <row r="24731" spans="29:29" x14ac:dyDescent="0.25">
      <c r="AC24731" s="379"/>
    </row>
    <row r="24732" spans="29:29" x14ac:dyDescent="0.25">
      <c r="AC24732" s="379"/>
    </row>
    <row r="24733" spans="29:29" x14ac:dyDescent="0.25">
      <c r="AC24733" s="379"/>
    </row>
    <row r="24734" spans="29:29" x14ac:dyDescent="0.25">
      <c r="AC24734" s="379"/>
    </row>
    <row r="24735" spans="29:29" x14ac:dyDescent="0.25">
      <c r="AC24735" s="379"/>
    </row>
    <row r="24736" spans="29:29" x14ac:dyDescent="0.25">
      <c r="AC24736" s="379"/>
    </row>
    <row r="24737" spans="29:29" x14ac:dyDescent="0.25">
      <c r="AC24737" s="379"/>
    </row>
    <row r="24738" spans="29:29" x14ac:dyDescent="0.25">
      <c r="AC24738" s="379"/>
    </row>
    <row r="24739" spans="29:29" x14ac:dyDescent="0.25">
      <c r="AC24739" s="379"/>
    </row>
    <row r="24740" spans="29:29" x14ac:dyDescent="0.25">
      <c r="AC24740" s="379"/>
    </row>
    <row r="24741" spans="29:29" x14ac:dyDescent="0.25">
      <c r="AC24741" s="379"/>
    </row>
    <row r="24742" spans="29:29" x14ac:dyDescent="0.25">
      <c r="AC24742" s="379"/>
    </row>
    <row r="24743" spans="29:29" x14ac:dyDescent="0.25">
      <c r="AC24743" s="379"/>
    </row>
    <row r="24744" spans="29:29" x14ac:dyDescent="0.25">
      <c r="AC24744" s="379"/>
    </row>
    <row r="24745" spans="29:29" x14ac:dyDescent="0.25">
      <c r="AC24745" s="379"/>
    </row>
    <row r="24746" spans="29:29" x14ac:dyDescent="0.25">
      <c r="AC24746" s="379"/>
    </row>
    <row r="24747" spans="29:29" x14ac:dyDescent="0.25">
      <c r="AC24747" s="379"/>
    </row>
    <row r="24748" spans="29:29" x14ac:dyDescent="0.25">
      <c r="AC24748" s="379"/>
    </row>
    <row r="24749" spans="29:29" x14ac:dyDescent="0.25">
      <c r="AC24749" s="379"/>
    </row>
    <row r="24750" spans="29:29" x14ac:dyDescent="0.25">
      <c r="AC24750" s="379"/>
    </row>
    <row r="24751" spans="29:29" x14ac:dyDescent="0.25">
      <c r="AC24751" s="379"/>
    </row>
    <row r="24752" spans="29:29" x14ac:dyDescent="0.25">
      <c r="AC24752" s="379"/>
    </row>
    <row r="24753" spans="29:29" x14ac:dyDescent="0.25">
      <c r="AC24753" s="379"/>
    </row>
    <row r="24754" spans="29:29" x14ac:dyDescent="0.25">
      <c r="AC24754" s="379"/>
    </row>
    <row r="24755" spans="29:29" x14ac:dyDescent="0.25">
      <c r="AC24755" s="379"/>
    </row>
    <row r="24756" spans="29:29" x14ac:dyDescent="0.25">
      <c r="AC24756" s="379"/>
    </row>
    <row r="24757" spans="29:29" x14ac:dyDescent="0.25">
      <c r="AC24757" s="379"/>
    </row>
    <row r="24758" spans="29:29" x14ac:dyDescent="0.25">
      <c r="AC24758" s="379"/>
    </row>
    <row r="24759" spans="29:29" x14ac:dyDescent="0.25">
      <c r="AC24759" s="379"/>
    </row>
    <row r="24760" spans="29:29" x14ac:dyDescent="0.25">
      <c r="AC24760" s="379"/>
    </row>
    <row r="24761" spans="29:29" x14ac:dyDescent="0.25">
      <c r="AC24761" s="379"/>
    </row>
    <row r="24762" spans="29:29" x14ac:dyDescent="0.25">
      <c r="AC24762" s="379"/>
    </row>
    <row r="24763" spans="29:29" x14ac:dyDescent="0.25">
      <c r="AC24763" s="379"/>
    </row>
    <row r="24764" spans="29:29" x14ac:dyDescent="0.25">
      <c r="AC24764" s="379"/>
    </row>
    <row r="24765" spans="29:29" x14ac:dyDescent="0.25">
      <c r="AC24765" s="379"/>
    </row>
    <row r="24766" spans="29:29" x14ac:dyDescent="0.25">
      <c r="AC24766" s="379"/>
    </row>
    <row r="24767" spans="29:29" x14ac:dyDescent="0.25">
      <c r="AC24767" s="379"/>
    </row>
    <row r="24768" spans="29:29" x14ac:dyDescent="0.25">
      <c r="AC24768" s="379"/>
    </row>
    <row r="24769" spans="29:29" x14ac:dyDescent="0.25">
      <c r="AC24769" s="379"/>
    </row>
    <row r="24770" spans="29:29" x14ac:dyDescent="0.25">
      <c r="AC24770" s="379"/>
    </row>
    <row r="24771" spans="29:29" x14ac:dyDescent="0.25">
      <c r="AC24771" s="379"/>
    </row>
    <row r="24772" spans="29:29" x14ac:dyDescent="0.25">
      <c r="AC24772" s="379"/>
    </row>
    <row r="24773" spans="29:29" x14ac:dyDescent="0.25">
      <c r="AC24773" s="379"/>
    </row>
    <row r="24774" spans="29:29" x14ac:dyDescent="0.25">
      <c r="AC24774" s="379"/>
    </row>
    <row r="24775" spans="29:29" x14ac:dyDescent="0.25">
      <c r="AC24775" s="379"/>
    </row>
    <row r="24776" spans="29:29" x14ac:dyDescent="0.25">
      <c r="AC24776" s="379"/>
    </row>
    <row r="24777" spans="29:29" x14ac:dyDescent="0.25">
      <c r="AC24777" s="379"/>
    </row>
    <row r="24778" spans="29:29" x14ac:dyDescent="0.25">
      <c r="AC24778" s="379"/>
    </row>
    <row r="24779" spans="29:29" x14ac:dyDescent="0.25">
      <c r="AC24779" s="379"/>
    </row>
    <row r="24780" spans="29:29" x14ac:dyDescent="0.25">
      <c r="AC24780" s="379"/>
    </row>
    <row r="24781" spans="29:29" x14ac:dyDescent="0.25">
      <c r="AC24781" s="379"/>
    </row>
    <row r="24782" spans="29:29" x14ac:dyDescent="0.25">
      <c r="AC24782" s="379"/>
    </row>
    <row r="24783" spans="29:29" x14ac:dyDescent="0.25">
      <c r="AC24783" s="379"/>
    </row>
    <row r="24784" spans="29:29" x14ac:dyDescent="0.25">
      <c r="AC24784" s="379"/>
    </row>
    <row r="24785" spans="29:29" x14ac:dyDescent="0.25">
      <c r="AC24785" s="379"/>
    </row>
    <row r="24786" spans="29:29" x14ac:dyDescent="0.25">
      <c r="AC24786" s="379"/>
    </row>
    <row r="24787" spans="29:29" x14ac:dyDescent="0.25">
      <c r="AC24787" s="379"/>
    </row>
    <row r="24788" spans="29:29" x14ac:dyDescent="0.25">
      <c r="AC24788" s="379"/>
    </row>
    <row r="24789" spans="29:29" x14ac:dyDescent="0.25">
      <c r="AC24789" s="379"/>
    </row>
    <row r="24790" spans="29:29" x14ac:dyDescent="0.25">
      <c r="AC24790" s="379"/>
    </row>
    <row r="24791" spans="29:29" x14ac:dyDescent="0.25">
      <c r="AC24791" s="379"/>
    </row>
    <row r="24792" spans="29:29" x14ac:dyDescent="0.25">
      <c r="AC24792" s="379"/>
    </row>
    <row r="24793" spans="29:29" x14ac:dyDescent="0.25">
      <c r="AC24793" s="379"/>
    </row>
    <row r="24794" spans="29:29" x14ac:dyDescent="0.25">
      <c r="AC24794" s="379"/>
    </row>
    <row r="24795" spans="29:29" x14ac:dyDescent="0.25">
      <c r="AC24795" s="379"/>
    </row>
    <row r="24796" spans="29:29" x14ac:dyDescent="0.25">
      <c r="AC24796" s="379"/>
    </row>
    <row r="24797" spans="29:29" x14ac:dyDescent="0.25">
      <c r="AC24797" s="379"/>
    </row>
    <row r="24798" spans="29:29" x14ac:dyDescent="0.25">
      <c r="AC24798" s="379"/>
    </row>
    <row r="24799" spans="29:29" x14ac:dyDescent="0.25">
      <c r="AC24799" s="379"/>
    </row>
    <row r="24800" spans="29:29" x14ac:dyDescent="0.25">
      <c r="AC24800" s="379"/>
    </row>
    <row r="24801" spans="29:29" x14ac:dyDescent="0.25">
      <c r="AC24801" s="379"/>
    </row>
    <row r="24802" spans="29:29" x14ac:dyDescent="0.25">
      <c r="AC24802" s="379"/>
    </row>
    <row r="24803" spans="29:29" x14ac:dyDescent="0.25">
      <c r="AC24803" s="379"/>
    </row>
    <row r="24804" spans="29:29" x14ac:dyDescent="0.25">
      <c r="AC24804" s="379"/>
    </row>
    <row r="24805" spans="29:29" x14ac:dyDescent="0.25">
      <c r="AC24805" s="379"/>
    </row>
    <row r="24806" spans="29:29" x14ac:dyDescent="0.25">
      <c r="AC24806" s="379"/>
    </row>
    <row r="24807" spans="29:29" x14ac:dyDescent="0.25">
      <c r="AC24807" s="379"/>
    </row>
    <row r="24808" spans="29:29" x14ac:dyDescent="0.25">
      <c r="AC24808" s="379"/>
    </row>
    <row r="24809" spans="29:29" x14ac:dyDescent="0.25">
      <c r="AC24809" s="379"/>
    </row>
    <row r="24810" spans="29:29" x14ac:dyDescent="0.25">
      <c r="AC24810" s="379"/>
    </row>
    <row r="24811" spans="29:29" x14ac:dyDescent="0.25">
      <c r="AC24811" s="379"/>
    </row>
    <row r="24812" spans="29:29" x14ac:dyDescent="0.25">
      <c r="AC24812" s="379"/>
    </row>
    <row r="24813" spans="29:29" x14ac:dyDescent="0.25">
      <c r="AC24813" s="379"/>
    </row>
    <row r="24814" spans="29:29" x14ac:dyDescent="0.25">
      <c r="AC24814" s="379"/>
    </row>
    <row r="24815" spans="29:29" x14ac:dyDescent="0.25">
      <c r="AC24815" s="379"/>
    </row>
    <row r="24816" spans="29:29" x14ac:dyDescent="0.25">
      <c r="AC24816" s="379"/>
    </row>
    <row r="24817" spans="29:29" x14ac:dyDescent="0.25">
      <c r="AC24817" s="379"/>
    </row>
    <row r="24818" spans="29:29" x14ac:dyDescent="0.25">
      <c r="AC24818" s="379"/>
    </row>
    <row r="24819" spans="29:29" x14ac:dyDescent="0.25">
      <c r="AC24819" s="379"/>
    </row>
    <row r="24820" spans="29:29" x14ac:dyDescent="0.25">
      <c r="AC24820" s="379"/>
    </row>
    <row r="24821" spans="29:29" x14ac:dyDescent="0.25">
      <c r="AC24821" s="379"/>
    </row>
    <row r="24822" spans="29:29" x14ac:dyDescent="0.25">
      <c r="AC24822" s="379"/>
    </row>
    <row r="24823" spans="29:29" x14ac:dyDescent="0.25">
      <c r="AC24823" s="379"/>
    </row>
    <row r="24824" spans="29:29" x14ac:dyDescent="0.25">
      <c r="AC24824" s="379"/>
    </row>
    <row r="24825" spans="29:29" x14ac:dyDescent="0.25">
      <c r="AC24825" s="379"/>
    </row>
    <row r="24826" spans="29:29" x14ac:dyDescent="0.25">
      <c r="AC24826" s="379"/>
    </row>
    <row r="24827" spans="29:29" x14ac:dyDescent="0.25">
      <c r="AC24827" s="379"/>
    </row>
    <row r="24828" spans="29:29" x14ac:dyDescent="0.25">
      <c r="AC24828" s="379"/>
    </row>
    <row r="24829" spans="29:29" x14ac:dyDescent="0.25">
      <c r="AC24829" s="379"/>
    </row>
    <row r="24830" spans="29:29" x14ac:dyDescent="0.25">
      <c r="AC24830" s="379"/>
    </row>
    <row r="24831" spans="29:29" x14ac:dyDescent="0.25">
      <c r="AC24831" s="379"/>
    </row>
    <row r="24832" spans="29:29" x14ac:dyDescent="0.25">
      <c r="AC24832" s="379"/>
    </row>
    <row r="24833" spans="29:29" x14ac:dyDescent="0.25">
      <c r="AC24833" s="379"/>
    </row>
    <row r="24834" spans="29:29" x14ac:dyDescent="0.25">
      <c r="AC24834" s="379"/>
    </row>
    <row r="24835" spans="29:29" x14ac:dyDescent="0.25">
      <c r="AC24835" s="379"/>
    </row>
    <row r="24836" spans="29:29" x14ac:dyDescent="0.25">
      <c r="AC24836" s="379"/>
    </row>
    <row r="24837" spans="29:29" x14ac:dyDescent="0.25">
      <c r="AC24837" s="379"/>
    </row>
    <row r="24838" spans="29:29" x14ac:dyDescent="0.25">
      <c r="AC24838" s="379"/>
    </row>
    <row r="24839" spans="29:29" x14ac:dyDescent="0.25">
      <c r="AC24839" s="379"/>
    </row>
    <row r="24840" spans="29:29" x14ac:dyDescent="0.25">
      <c r="AC24840" s="379"/>
    </row>
    <row r="24841" spans="29:29" x14ac:dyDescent="0.25">
      <c r="AC24841" s="379"/>
    </row>
    <row r="24842" spans="29:29" x14ac:dyDescent="0.25">
      <c r="AC24842" s="379"/>
    </row>
    <row r="24843" spans="29:29" x14ac:dyDescent="0.25">
      <c r="AC24843" s="379"/>
    </row>
    <row r="24844" spans="29:29" x14ac:dyDescent="0.25">
      <c r="AC24844" s="379"/>
    </row>
    <row r="24845" spans="29:29" x14ac:dyDescent="0.25">
      <c r="AC24845" s="379"/>
    </row>
    <row r="24846" spans="29:29" x14ac:dyDescent="0.25">
      <c r="AC24846" s="379"/>
    </row>
    <row r="24847" spans="29:29" x14ac:dyDescent="0.25">
      <c r="AC24847" s="379"/>
    </row>
    <row r="24848" spans="29:29" x14ac:dyDescent="0.25">
      <c r="AC24848" s="379"/>
    </row>
    <row r="24849" spans="29:29" x14ac:dyDescent="0.25">
      <c r="AC24849" s="379"/>
    </row>
    <row r="24850" spans="29:29" x14ac:dyDescent="0.25">
      <c r="AC24850" s="379"/>
    </row>
    <row r="24851" spans="29:29" x14ac:dyDescent="0.25">
      <c r="AC24851" s="379"/>
    </row>
    <row r="24852" spans="29:29" x14ac:dyDescent="0.25">
      <c r="AC24852" s="379"/>
    </row>
    <row r="24853" spans="29:29" x14ac:dyDescent="0.25">
      <c r="AC24853" s="379"/>
    </row>
    <row r="24854" spans="29:29" x14ac:dyDescent="0.25">
      <c r="AC24854" s="379"/>
    </row>
    <row r="24855" spans="29:29" x14ac:dyDescent="0.25">
      <c r="AC24855" s="379"/>
    </row>
    <row r="24856" spans="29:29" x14ac:dyDescent="0.25">
      <c r="AC24856" s="379"/>
    </row>
    <row r="24857" spans="29:29" x14ac:dyDescent="0.25">
      <c r="AC24857" s="379"/>
    </row>
    <row r="24858" spans="29:29" x14ac:dyDescent="0.25">
      <c r="AC24858" s="379"/>
    </row>
    <row r="24859" spans="29:29" x14ac:dyDescent="0.25">
      <c r="AC24859" s="379"/>
    </row>
    <row r="24860" spans="29:29" x14ac:dyDescent="0.25">
      <c r="AC24860" s="379"/>
    </row>
    <row r="24861" spans="29:29" x14ac:dyDescent="0.25">
      <c r="AC24861" s="379"/>
    </row>
    <row r="24862" spans="29:29" x14ac:dyDescent="0.25">
      <c r="AC24862" s="379"/>
    </row>
    <row r="24863" spans="29:29" x14ac:dyDescent="0.25">
      <c r="AC24863" s="379"/>
    </row>
    <row r="24864" spans="29:29" x14ac:dyDescent="0.25">
      <c r="AC24864" s="379"/>
    </row>
    <row r="24865" spans="29:29" x14ac:dyDescent="0.25">
      <c r="AC24865" s="379"/>
    </row>
    <row r="24866" spans="29:29" x14ac:dyDescent="0.25">
      <c r="AC24866" s="379"/>
    </row>
    <row r="24867" spans="29:29" x14ac:dyDescent="0.25">
      <c r="AC24867" s="379"/>
    </row>
    <row r="24868" spans="29:29" x14ac:dyDescent="0.25">
      <c r="AC24868" s="379"/>
    </row>
    <row r="24869" spans="29:29" x14ac:dyDescent="0.25">
      <c r="AC24869" s="379"/>
    </row>
    <row r="24870" spans="29:29" x14ac:dyDescent="0.25">
      <c r="AC24870" s="379"/>
    </row>
    <row r="24871" spans="29:29" x14ac:dyDescent="0.25">
      <c r="AC24871" s="379"/>
    </row>
    <row r="24872" spans="29:29" x14ac:dyDescent="0.25">
      <c r="AC24872" s="379"/>
    </row>
    <row r="24873" spans="29:29" x14ac:dyDescent="0.25">
      <c r="AC24873" s="379"/>
    </row>
    <row r="24874" spans="29:29" x14ac:dyDescent="0.25">
      <c r="AC24874" s="379"/>
    </row>
    <row r="24875" spans="29:29" x14ac:dyDescent="0.25">
      <c r="AC24875" s="379"/>
    </row>
    <row r="24876" spans="29:29" x14ac:dyDescent="0.25">
      <c r="AC24876" s="379"/>
    </row>
    <row r="24877" spans="29:29" x14ac:dyDescent="0.25">
      <c r="AC24877" s="379"/>
    </row>
    <row r="24878" spans="29:29" x14ac:dyDescent="0.25">
      <c r="AC24878" s="379"/>
    </row>
    <row r="24879" spans="29:29" x14ac:dyDescent="0.25">
      <c r="AC24879" s="379"/>
    </row>
    <row r="24880" spans="29:29" x14ac:dyDescent="0.25">
      <c r="AC24880" s="379"/>
    </row>
    <row r="24881" spans="29:29" x14ac:dyDescent="0.25">
      <c r="AC24881" s="379"/>
    </row>
    <row r="24882" spans="29:29" x14ac:dyDescent="0.25">
      <c r="AC24882" s="379"/>
    </row>
    <row r="24883" spans="29:29" x14ac:dyDescent="0.25">
      <c r="AC24883" s="379"/>
    </row>
    <row r="24884" spans="29:29" x14ac:dyDescent="0.25">
      <c r="AC24884" s="379"/>
    </row>
    <row r="24885" spans="29:29" x14ac:dyDescent="0.25">
      <c r="AC24885" s="379"/>
    </row>
    <row r="24886" spans="29:29" x14ac:dyDescent="0.25">
      <c r="AC24886" s="379"/>
    </row>
    <row r="24887" spans="29:29" x14ac:dyDescent="0.25">
      <c r="AC24887" s="379"/>
    </row>
    <row r="24888" spans="29:29" x14ac:dyDescent="0.25">
      <c r="AC24888" s="379"/>
    </row>
    <row r="24889" spans="29:29" x14ac:dyDescent="0.25">
      <c r="AC24889" s="379"/>
    </row>
    <row r="24890" spans="29:29" x14ac:dyDescent="0.25">
      <c r="AC24890" s="379"/>
    </row>
    <row r="24891" spans="29:29" x14ac:dyDescent="0.25">
      <c r="AC24891" s="379"/>
    </row>
    <row r="24892" spans="29:29" x14ac:dyDescent="0.25">
      <c r="AC24892" s="379"/>
    </row>
    <row r="24893" spans="29:29" x14ac:dyDescent="0.25">
      <c r="AC24893" s="379"/>
    </row>
    <row r="24894" spans="29:29" x14ac:dyDescent="0.25">
      <c r="AC24894" s="379"/>
    </row>
    <row r="24895" spans="29:29" x14ac:dyDescent="0.25">
      <c r="AC24895" s="379"/>
    </row>
    <row r="24896" spans="29:29" x14ac:dyDescent="0.25">
      <c r="AC24896" s="379"/>
    </row>
    <row r="24897" spans="29:29" x14ac:dyDescent="0.25">
      <c r="AC24897" s="379"/>
    </row>
    <row r="24898" spans="29:29" x14ac:dyDescent="0.25">
      <c r="AC24898" s="379"/>
    </row>
    <row r="24899" spans="29:29" x14ac:dyDescent="0.25">
      <c r="AC24899" s="379"/>
    </row>
    <row r="24900" spans="29:29" x14ac:dyDescent="0.25">
      <c r="AC24900" s="379"/>
    </row>
    <row r="24901" spans="29:29" x14ac:dyDescent="0.25">
      <c r="AC24901" s="379"/>
    </row>
    <row r="24902" spans="29:29" x14ac:dyDescent="0.25">
      <c r="AC24902" s="379"/>
    </row>
    <row r="24903" spans="29:29" x14ac:dyDescent="0.25">
      <c r="AC24903" s="379"/>
    </row>
    <row r="24904" spans="29:29" x14ac:dyDescent="0.25">
      <c r="AC24904" s="379"/>
    </row>
    <row r="24905" spans="29:29" x14ac:dyDescent="0.25">
      <c r="AC24905" s="379"/>
    </row>
    <row r="24906" spans="29:29" x14ac:dyDescent="0.25">
      <c r="AC24906" s="379"/>
    </row>
    <row r="24907" spans="29:29" x14ac:dyDescent="0.25">
      <c r="AC24907" s="379"/>
    </row>
    <row r="24908" spans="29:29" x14ac:dyDescent="0.25">
      <c r="AC24908" s="379"/>
    </row>
    <row r="24909" spans="29:29" x14ac:dyDescent="0.25">
      <c r="AC24909" s="379"/>
    </row>
    <row r="24910" spans="29:29" x14ac:dyDescent="0.25">
      <c r="AC24910" s="379"/>
    </row>
    <row r="24911" spans="29:29" x14ac:dyDescent="0.25">
      <c r="AC24911" s="379"/>
    </row>
    <row r="24912" spans="29:29" x14ac:dyDescent="0.25">
      <c r="AC24912" s="379"/>
    </row>
    <row r="24913" spans="29:29" x14ac:dyDescent="0.25">
      <c r="AC24913" s="379"/>
    </row>
    <row r="24914" spans="29:29" x14ac:dyDescent="0.25">
      <c r="AC24914" s="379"/>
    </row>
    <row r="24915" spans="29:29" x14ac:dyDescent="0.25">
      <c r="AC24915" s="379"/>
    </row>
    <row r="24916" spans="29:29" x14ac:dyDescent="0.25">
      <c r="AC24916" s="379"/>
    </row>
    <row r="24917" spans="29:29" x14ac:dyDescent="0.25">
      <c r="AC24917" s="379"/>
    </row>
    <row r="24918" spans="29:29" x14ac:dyDescent="0.25">
      <c r="AC24918" s="379"/>
    </row>
    <row r="24919" spans="29:29" x14ac:dyDescent="0.25">
      <c r="AC24919" s="379"/>
    </row>
    <row r="24920" spans="29:29" x14ac:dyDescent="0.25">
      <c r="AC24920" s="379"/>
    </row>
    <row r="24921" spans="29:29" x14ac:dyDescent="0.25">
      <c r="AC24921" s="379"/>
    </row>
    <row r="24922" spans="29:29" x14ac:dyDescent="0.25">
      <c r="AC24922" s="379"/>
    </row>
    <row r="24923" spans="29:29" x14ac:dyDescent="0.25">
      <c r="AC24923" s="379"/>
    </row>
    <row r="24924" spans="29:29" x14ac:dyDescent="0.25">
      <c r="AC24924" s="379"/>
    </row>
    <row r="24925" spans="29:29" x14ac:dyDescent="0.25">
      <c r="AC24925" s="379"/>
    </row>
    <row r="24926" spans="29:29" x14ac:dyDescent="0.25">
      <c r="AC24926" s="379"/>
    </row>
    <row r="24927" spans="29:29" x14ac:dyDescent="0.25">
      <c r="AC24927" s="379"/>
    </row>
    <row r="24928" spans="29:29" x14ac:dyDescent="0.25">
      <c r="AC24928" s="379"/>
    </row>
    <row r="24929" spans="29:29" x14ac:dyDescent="0.25">
      <c r="AC24929" s="379"/>
    </row>
    <row r="24930" spans="29:29" x14ac:dyDescent="0.25">
      <c r="AC24930" s="379"/>
    </row>
    <row r="24931" spans="29:29" x14ac:dyDescent="0.25">
      <c r="AC24931" s="379"/>
    </row>
    <row r="24932" spans="29:29" x14ac:dyDescent="0.25">
      <c r="AC24932" s="379"/>
    </row>
    <row r="24933" spans="29:29" x14ac:dyDescent="0.25">
      <c r="AC24933" s="379"/>
    </row>
    <row r="24934" spans="29:29" x14ac:dyDescent="0.25">
      <c r="AC24934" s="379"/>
    </row>
    <row r="24935" spans="29:29" x14ac:dyDescent="0.25">
      <c r="AC24935" s="379"/>
    </row>
    <row r="24936" spans="29:29" x14ac:dyDescent="0.25">
      <c r="AC24936" s="379"/>
    </row>
    <row r="24937" spans="29:29" x14ac:dyDescent="0.25">
      <c r="AC24937" s="379"/>
    </row>
    <row r="24938" spans="29:29" x14ac:dyDescent="0.25">
      <c r="AC24938" s="379"/>
    </row>
    <row r="24939" spans="29:29" x14ac:dyDescent="0.25">
      <c r="AC24939" s="379"/>
    </row>
    <row r="24940" spans="29:29" x14ac:dyDescent="0.25">
      <c r="AC24940" s="379"/>
    </row>
    <row r="24941" spans="29:29" x14ac:dyDescent="0.25">
      <c r="AC24941" s="379"/>
    </row>
    <row r="24942" spans="29:29" x14ac:dyDescent="0.25">
      <c r="AC24942" s="379"/>
    </row>
    <row r="24943" spans="29:29" x14ac:dyDescent="0.25">
      <c r="AC24943" s="379"/>
    </row>
    <row r="24944" spans="29:29" x14ac:dyDescent="0.25">
      <c r="AC24944" s="379"/>
    </row>
    <row r="24945" spans="29:29" x14ac:dyDescent="0.25">
      <c r="AC24945" s="379"/>
    </row>
    <row r="24946" spans="29:29" x14ac:dyDescent="0.25">
      <c r="AC24946" s="379"/>
    </row>
    <row r="24947" spans="29:29" x14ac:dyDescent="0.25">
      <c r="AC24947" s="379"/>
    </row>
    <row r="24948" spans="29:29" x14ac:dyDescent="0.25">
      <c r="AC24948" s="379"/>
    </row>
    <row r="24949" spans="29:29" x14ac:dyDescent="0.25">
      <c r="AC24949" s="379"/>
    </row>
    <row r="24950" spans="29:29" x14ac:dyDescent="0.25">
      <c r="AC24950" s="379"/>
    </row>
    <row r="24951" spans="29:29" x14ac:dyDescent="0.25">
      <c r="AC24951" s="379"/>
    </row>
    <row r="24952" spans="29:29" x14ac:dyDescent="0.25">
      <c r="AC24952" s="379"/>
    </row>
    <row r="24953" spans="29:29" x14ac:dyDescent="0.25">
      <c r="AC24953" s="379"/>
    </row>
    <row r="24954" spans="29:29" x14ac:dyDescent="0.25">
      <c r="AC24954" s="379"/>
    </row>
    <row r="24955" spans="29:29" x14ac:dyDescent="0.25">
      <c r="AC24955" s="379"/>
    </row>
    <row r="24956" spans="29:29" x14ac:dyDescent="0.25">
      <c r="AC24956" s="379"/>
    </row>
    <row r="24957" spans="29:29" x14ac:dyDescent="0.25">
      <c r="AC24957" s="379"/>
    </row>
    <row r="24958" spans="29:29" x14ac:dyDescent="0.25">
      <c r="AC24958" s="379"/>
    </row>
    <row r="24959" spans="29:29" x14ac:dyDescent="0.25">
      <c r="AC24959" s="379"/>
    </row>
    <row r="24960" spans="29:29" x14ac:dyDescent="0.25">
      <c r="AC24960" s="379"/>
    </row>
    <row r="24961" spans="29:29" x14ac:dyDescent="0.25">
      <c r="AC24961" s="379"/>
    </row>
    <row r="24962" spans="29:29" x14ac:dyDescent="0.25">
      <c r="AC24962" s="379"/>
    </row>
    <row r="24963" spans="29:29" x14ac:dyDescent="0.25">
      <c r="AC24963" s="379"/>
    </row>
    <row r="24964" spans="29:29" x14ac:dyDescent="0.25">
      <c r="AC24964" s="379"/>
    </row>
    <row r="24965" spans="29:29" x14ac:dyDescent="0.25">
      <c r="AC24965" s="379"/>
    </row>
    <row r="24966" spans="29:29" x14ac:dyDescent="0.25">
      <c r="AC24966" s="379"/>
    </row>
    <row r="24967" spans="29:29" x14ac:dyDescent="0.25">
      <c r="AC24967" s="379"/>
    </row>
    <row r="24968" spans="29:29" x14ac:dyDescent="0.25">
      <c r="AC24968" s="379"/>
    </row>
    <row r="24969" spans="29:29" x14ac:dyDescent="0.25">
      <c r="AC24969" s="379"/>
    </row>
    <row r="24970" spans="29:29" x14ac:dyDescent="0.25">
      <c r="AC24970" s="379"/>
    </row>
    <row r="24971" spans="29:29" x14ac:dyDescent="0.25">
      <c r="AC24971" s="379"/>
    </row>
    <row r="24972" spans="29:29" x14ac:dyDescent="0.25">
      <c r="AC24972" s="379"/>
    </row>
    <row r="24973" spans="29:29" x14ac:dyDescent="0.25">
      <c r="AC24973" s="379"/>
    </row>
    <row r="24974" spans="29:29" x14ac:dyDescent="0.25">
      <c r="AC24974" s="379"/>
    </row>
    <row r="24975" spans="29:29" x14ac:dyDescent="0.25">
      <c r="AC24975" s="379"/>
    </row>
    <row r="24976" spans="29:29" x14ac:dyDescent="0.25">
      <c r="AC24976" s="379"/>
    </row>
    <row r="24977" spans="29:29" x14ac:dyDescent="0.25">
      <c r="AC24977" s="379"/>
    </row>
    <row r="24978" spans="29:29" x14ac:dyDescent="0.25">
      <c r="AC24978" s="379"/>
    </row>
    <row r="24979" spans="29:29" x14ac:dyDescent="0.25">
      <c r="AC24979" s="379"/>
    </row>
    <row r="24980" spans="29:29" x14ac:dyDescent="0.25">
      <c r="AC24980" s="379"/>
    </row>
    <row r="24981" spans="29:29" x14ac:dyDescent="0.25">
      <c r="AC24981" s="379"/>
    </row>
    <row r="24982" spans="29:29" x14ac:dyDescent="0.25">
      <c r="AC24982" s="379"/>
    </row>
    <row r="24983" spans="29:29" x14ac:dyDescent="0.25">
      <c r="AC24983" s="379"/>
    </row>
    <row r="24984" spans="29:29" x14ac:dyDescent="0.25">
      <c r="AC24984" s="379"/>
    </row>
    <row r="24985" spans="29:29" x14ac:dyDescent="0.25">
      <c r="AC24985" s="379"/>
    </row>
    <row r="24986" spans="29:29" x14ac:dyDescent="0.25">
      <c r="AC24986" s="379"/>
    </row>
    <row r="24987" spans="29:29" x14ac:dyDescent="0.25">
      <c r="AC24987" s="379"/>
    </row>
    <row r="24988" spans="29:29" x14ac:dyDescent="0.25">
      <c r="AC24988" s="379"/>
    </row>
    <row r="24989" spans="29:29" x14ac:dyDescent="0.25">
      <c r="AC24989" s="379"/>
    </row>
    <row r="24990" spans="29:29" x14ac:dyDescent="0.25">
      <c r="AC24990" s="379"/>
    </row>
    <row r="24991" spans="29:29" x14ac:dyDescent="0.25">
      <c r="AC24991" s="379"/>
    </row>
    <row r="24992" spans="29:29" x14ac:dyDescent="0.25">
      <c r="AC24992" s="379"/>
    </row>
    <row r="24993" spans="29:29" x14ac:dyDescent="0.25">
      <c r="AC24993" s="379"/>
    </row>
    <row r="24994" spans="29:29" x14ac:dyDescent="0.25">
      <c r="AC24994" s="379"/>
    </row>
    <row r="24995" spans="29:29" x14ac:dyDescent="0.25">
      <c r="AC24995" s="379"/>
    </row>
    <row r="24996" spans="29:29" x14ac:dyDescent="0.25">
      <c r="AC24996" s="379"/>
    </row>
    <row r="24997" spans="29:29" x14ac:dyDescent="0.25">
      <c r="AC24997" s="379"/>
    </row>
    <row r="24998" spans="29:29" x14ac:dyDescent="0.25">
      <c r="AC24998" s="379"/>
    </row>
    <row r="24999" spans="29:29" x14ac:dyDescent="0.25">
      <c r="AC24999" s="379"/>
    </row>
    <row r="25000" spans="29:29" x14ac:dyDescent="0.25">
      <c r="AC25000" s="379"/>
    </row>
    <row r="25001" spans="29:29" x14ac:dyDescent="0.25">
      <c r="AC25001" s="379"/>
    </row>
    <row r="25002" spans="29:29" x14ac:dyDescent="0.25">
      <c r="AC25002" s="379"/>
    </row>
    <row r="25003" spans="29:29" x14ac:dyDescent="0.25">
      <c r="AC25003" s="379"/>
    </row>
    <row r="25004" spans="29:29" x14ac:dyDescent="0.25">
      <c r="AC25004" s="379"/>
    </row>
    <row r="25005" spans="29:29" x14ac:dyDescent="0.25">
      <c r="AC25005" s="379"/>
    </row>
    <row r="25006" spans="29:29" x14ac:dyDescent="0.25">
      <c r="AC25006" s="379"/>
    </row>
    <row r="25007" spans="29:29" x14ac:dyDescent="0.25">
      <c r="AC25007" s="379"/>
    </row>
    <row r="25008" spans="29:29" x14ac:dyDescent="0.25">
      <c r="AC25008" s="379"/>
    </row>
    <row r="25009" spans="29:29" x14ac:dyDescent="0.25">
      <c r="AC25009" s="379"/>
    </row>
    <row r="25010" spans="29:29" x14ac:dyDescent="0.25">
      <c r="AC25010" s="379"/>
    </row>
    <row r="25011" spans="29:29" x14ac:dyDescent="0.25">
      <c r="AC25011" s="379"/>
    </row>
    <row r="25012" spans="29:29" x14ac:dyDescent="0.25">
      <c r="AC25012" s="379"/>
    </row>
    <row r="25013" spans="29:29" x14ac:dyDescent="0.25">
      <c r="AC25013" s="379"/>
    </row>
    <row r="25014" spans="29:29" x14ac:dyDescent="0.25">
      <c r="AC25014" s="379"/>
    </row>
    <row r="25015" spans="29:29" x14ac:dyDescent="0.25">
      <c r="AC25015" s="379"/>
    </row>
    <row r="25016" spans="29:29" x14ac:dyDescent="0.25">
      <c r="AC25016" s="379"/>
    </row>
    <row r="25017" spans="29:29" x14ac:dyDescent="0.25">
      <c r="AC25017" s="379"/>
    </row>
    <row r="25018" spans="29:29" x14ac:dyDescent="0.25">
      <c r="AC25018" s="379"/>
    </row>
    <row r="25019" spans="29:29" x14ac:dyDescent="0.25">
      <c r="AC25019" s="379"/>
    </row>
    <row r="25020" spans="29:29" x14ac:dyDescent="0.25">
      <c r="AC25020" s="379"/>
    </row>
    <row r="25021" spans="29:29" x14ac:dyDescent="0.25">
      <c r="AC25021" s="379"/>
    </row>
    <row r="25022" spans="29:29" x14ac:dyDescent="0.25">
      <c r="AC25022" s="379"/>
    </row>
    <row r="25023" spans="29:29" x14ac:dyDescent="0.25">
      <c r="AC25023" s="379"/>
    </row>
    <row r="25024" spans="29:29" x14ac:dyDescent="0.25">
      <c r="AC25024" s="379"/>
    </row>
    <row r="25025" spans="29:29" x14ac:dyDescent="0.25">
      <c r="AC25025" s="379"/>
    </row>
    <row r="25026" spans="29:29" x14ac:dyDescent="0.25">
      <c r="AC25026" s="379"/>
    </row>
    <row r="25027" spans="29:29" x14ac:dyDescent="0.25">
      <c r="AC25027" s="379"/>
    </row>
    <row r="25028" spans="29:29" x14ac:dyDescent="0.25">
      <c r="AC25028" s="379"/>
    </row>
    <row r="25029" spans="29:29" x14ac:dyDescent="0.25">
      <c r="AC25029" s="379"/>
    </row>
    <row r="25030" spans="29:29" x14ac:dyDescent="0.25">
      <c r="AC25030" s="379"/>
    </row>
    <row r="25031" spans="29:29" x14ac:dyDescent="0.25">
      <c r="AC25031" s="379"/>
    </row>
    <row r="25032" spans="29:29" x14ac:dyDescent="0.25">
      <c r="AC25032" s="379"/>
    </row>
    <row r="25033" spans="29:29" x14ac:dyDescent="0.25">
      <c r="AC25033" s="379"/>
    </row>
    <row r="25034" spans="29:29" x14ac:dyDescent="0.25">
      <c r="AC25034" s="379"/>
    </row>
    <row r="25035" spans="29:29" x14ac:dyDescent="0.25">
      <c r="AC25035" s="379"/>
    </row>
    <row r="25036" spans="29:29" x14ac:dyDescent="0.25">
      <c r="AC25036" s="379"/>
    </row>
    <row r="25037" spans="29:29" x14ac:dyDescent="0.25">
      <c r="AC25037" s="379"/>
    </row>
    <row r="25038" spans="29:29" x14ac:dyDescent="0.25">
      <c r="AC25038" s="379"/>
    </row>
    <row r="25039" spans="29:29" x14ac:dyDescent="0.25">
      <c r="AC25039" s="379"/>
    </row>
    <row r="25040" spans="29:29" x14ac:dyDescent="0.25">
      <c r="AC25040" s="379"/>
    </row>
    <row r="25041" spans="29:29" x14ac:dyDescent="0.25">
      <c r="AC25041" s="379"/>
    </row>
    <row r="25042" spans="29:29" x14ac:dyDescent="0.25">
      <c r="AC25042" s="379"/>
    </row>
    <row r="25043" spans="29:29" x14ac:dyDescent="0.25">
      <c r="AC25043" s="379"/>
    </row>
    <row r="25044" spans="29:29" x14ac:dyDescent="0.25">
      <c r="AC25044" s="379"/>
    </row>
    <row r="25045" spans="29:29" x14ac:dyDescent="0.25">
      <c r="AC25045" s="379"/>
    </row>
    <row r="25046" spans="29:29" x14ac:dyDescent="0.25">
      <c r="AC25046" s="379"/>
    </row>
    <row r="25047" spans="29:29" x14ac:dyDescent="0.25">
      <c r="AC25047" s="379"/>
    </row>
    <row r="25048" spans="29:29" x14ac:dyDescent="0.25">
      <c r="AC25048" s="379"/>
    </row>
    <row r="25049" spans="29:29" x14ac:dyDescent="0.25">
      <c r="AC25049" s="379"/>
    </row>
    <row r="25050" spans="29:29" x14ac:dyDescent="0.25">
      <c r="AC25050" s="379"/>
    </row>
    <row r="25051" spans="29:29" x14ac:dyDescent="0.25">
      <c r="AC25051" s="379"/>
    </row>
    <row r="25052" spans="29:29" x14ac:dyDescent="0.25">
      <c r="AC25052" s="379"/>
    </row>
    <row r="25053" spans="29:29" x14ac:dyDescent="0.25">
      <c r="AC25053" s="379"/>
    </row>
    <row r="25054" spans="29:29" x14ac:dyDescent="0.25">
      <c r="AC25054" s="379"/>
    </row>
    <row r="25055" spans="29:29" x14ac:dyDescent="0.25">
      <c r="AC25055" s="379"/>
    </row>
    <row r="25056" spans="29:29" x14ac:dyDescent="0.25">
      <c r="AC25056" s="379"/>
    </row>
    <row r="25057" spans="29:29" x14ac:dyDescent="0.25">
      <c r="AC25057" s="379"/>
    </row>
    <row r="25058" spans="29:29" x14ac:dyDescent="0.25">
      <c r="AC25058" s="379"/>
    </row>
    <row r="25059" spans="29:29" x14ac:dyDescent="0.25">
      <c r="AC25059" s="379"/>
    </row>
    <row r="25060" spans="29:29" x14ac:dyDescent="0.25">
      <c r="AC25060" s="379"/>
    </row>
    <row r="25061" spans="29:29" x14ac:dyDescent="0.25">
      <c r="AC25061" s="379"/>
    </row>
    <row r="25062" spans="29:29" x14ac:dyDescent="0.25">
      <c r="AC25062" s="379"/>
    </row>
    <row r="25063" spans="29:29" x14ac:dyDescent="0.25">
      <c r="AC25063" s="379"/>
    </row>
    <row r="25064" spans="29:29" x14ac:dyDescent="0.25">
      <c r="AC25064" s="379"/>
    </row>
    <row r="25065" spans="29:29" x14ac:dyDescent="0.25">
      <c r="AC25065" s="379"/>
    </row>
    <row r="25066" spans="29:29" x14ac:dyDescent="0.25">
      <c r="AC25066" s="379"/>
    </row>
    <row r="25067" spans="29:29" x14ac:dyDescent="0.25">
      <c r="AC25067" s="379"/>
    </row>
    <row r="25068" spans="29:29" x14ac:dyDescent="0.25">
      <c r="AC25068" s="379"/>
    </row>
    <row r="25069" spans="29:29" x14ac:dyDescent="0.25">
      <c r="AC25069" s="379"/>
    </row>
    <row r="25070" spans="29:29" x14ac:dyDescent="0.25">
      <c r="AC25070" s="379"/>
    </row>
    <row r="25071" spans="29:29" x14ac:dyDescent="0.25">
      <c r="AC25071" s="379"/>
    </row>
    <row r="25072" spans="29:29" x14ac:dyDescent="0.25">
      <c r="AC25072" s="379"/>
    </row>
    <row r="25073" spans="29:29" x14ac:dyDescent="0.25">
      <c r="AC25073" s="379"/>
    </row>
    <row r="25074" spans="29:29" x14ac:dyDescent="0.25">
      <c r="AC25074" s="379"/>
    </row>
    <row r="25075" spans="29:29" x14ac:dyDescent="0.25">
      <c r="AC25075" s="379"/>
    </row>
    <row r="25076" spans="29:29" x14ac:dyDescent="0.25">
      <c r="AC25076" s="379"/>
    </row>
    <row r="25077" spans="29:29" x14ac:dyDescent="0.25">
      <c r="AC25077" s="379"/>
    </row>
    <row r="25078" spans="29:29" x14ac:dyDescent="0.25">
      <c r="AC25078" s="379"/>
    </row>
    <row r="25079" spans="29:29" x14ac:dyDescent="0.25">
      <c r="AC25079" s="379"/>
    </row>
    <row r="25080" spans="29:29" x14ac:dyDescent="0.25">
      <c r="AC25080" s="379"/>
    </row>
    <row r="25081" spans="29:29" x14ac:dyDescent="0.25">
      <c r="AC25081" s="379"/>
    </row>
    <row r="25082" spans="29:29" x14ac:dyDescent="0.25">
      <c r="AC25082" s="379"/>
    </row>
    <row r="25083" spans="29:29" x14ac:dyDescent="0.25">
      <c r="AC25083" s="379"/>
    </row>
    <row r="25084" spans="29:29" x14ac:dyDescent="0.25">
      <c r="AC25084" s="379"/>
    </row>
    <row r="25085" spans="29:29" x14ac:dyDescent="0.25">
      <c r="AC25085" s="379"/>
    </row>
    <row r="25086" spans="29:29" x14ac:dyDescent="0.25">
      <c r="AC25086" s="379"/>
    </row>
    <row r="25087" spans="29:29" x14ac:dyDescent="0.25">
      <c r="AC25087" s="379"/>
    </row>
    <row r="25088" spans="29:29" x14ac:dyDescent="0.25">
      <c r="AC25088" s="379"/>
    </row>
    <row r="25089" spans="29:29" x14ac:dyDescent="0.25">
      <c r="AC25089" s="379"/>
    </row>
    <row r="25090" spans="29:29" x14ac:dyDescent="0.25">
      <c r="AC25090" s="379"/>
    </row>
    <row r="25091" spans="29:29" x14ac:dyDescent="0.25">
      <c r="AC25091" s="379"/>
    </row>
    <row r="25092" spans="29:29" x14ac:dyDescent="0.25">
      <c r="AC25092" s="379"/>
    </row>
    <row r="25093" spans="29:29" x14ac:dyDescent="0.25">
      <c r="AC25093" s="379"/>
    </row>
    <row r="25094" spans="29:29" x14ac:dyDescent="0.25">
      <c r="AC25094" s="379"/>
    </row>
    <row r="25095" spans="29:29" x14ac:dyDescent="0.25">
      <c r="AC25095" s="379"/>
    </row>
    <row r="25096" spans="29:29" x14ac:dyDescent="0.25">
      <c r="AC25096" s="379"/>
    </row>
    <row r="25097" spans="29:29" x14ac:dyDescent="0.25">
      <c r="AC25097" s="379"/>
    </row>
    <row r="25098" spans="29:29" x14ac:dyDescent="0.25">
      <c r="AC25098" s="379"/>
    </row>
    <row r="25099" spans="29:29" x14ac:dyDescent="0.25">
      <c r="AC25099" s="379"/>
    </row>
    <row r="25100" spans="29:29" x14ac:dyDescent="0.25">
      <c r="AC25100" s="379"/>
    </row>
    <row r="25101" spans="29:29" x14ac:dyDescent="0.25">
      <c r="AC25101" s="379"/>
    </row>
    <row r="25102" spans="29:29" x14ac:dyDescent="0.25">
      <c r="AC25102" s="379"/>
    </row>
    <row r="25103" spans="29:29" x14ac:dyDescent="0.25">
      <c r="AC25103" s="379"/>
    </row>
    <row r="25104" spans="29:29" x14ac:dyDescent="0.25">
      <c r="AC25104" s="379"/>
    </row>
    <row r="25105" spans="29:29" x14ac:dyDescent="0.25">
      <c r="AC25105" s="379"/>
    </row>
    <row r="25106" spans="29:29" x14ac:dyDescent="0.25">
      <c r="AC25106" s="379"/>
    </row>
    <row r="25107" spans="29:29" x14ac:dyDescent="0.25">
      <c r="AC25107" s="379"/>
    </row>
    <row r="25108" spans="29:29" x14ac:dyDescent="0.25">
      <c r="AC25108" s="379"/>
    </row>
    <row r="25109" spans="29:29" x14ac:dyDescent="0.25">
      <c r="AC25109" s="379"/>
    </row>
    <row r="25110" spans="29:29" x14ac:dyDescent="0.25">
      <c r="AC25110" s="379"/>
    </row>
    <row r="25111" spans="29:29" x14ac:dyDescent="0.25">
      <c r="AC25111" s="379"/>
    </row>
    <row r="25112" spans="29:29" x14ac:dyDescent="0.25">
      <c r="AC25112" s="379"/>
    </row>
    <row r="25113" spans="29:29" x14ac:dyDescent="0.25">
      <c r="AC25113" s="379"/>
    </row>
    <row r="25114" spans="29:29" x14ac:dyDescent="0.25">
      <c r="AC25114" s="379"/>
    </row>
    <row r="25115" spans="29:29" x14ac:dyDescent="0.25">
      <c r="AC25115" s="379"/>
    </row>
    <row r="25116" spans="29:29" x14ac:dyDescent="0.25">
      <c r="AC25116" s="379"/>
    </row>
    <row r="25117" spans="29:29" x14ac:dyDescent="0.25">
      <c r="AC25117" s="379"/>
    </row>
    <row r="25118" spans="29:29" x14ac:dyDescent="0.25">
      <c r="AC25118" s="379"/>
    </row>
    <row r="25119" spans="29:29" x14ac:dyDescent="0.25">
      <c r="AC25119" s="379"/>
    </row>
    <row r="25120" spans="29:29" x14ac:dyDescent="0.25">
      <c r="AC25120" s="379"/>
    </row>
    <row r="25121" spans="29:29" x14ac:dyDescent="0.25">
      <c r="AC25121" s="379"/>
    </row>
    <row r="25122" spans="29:29" x14ac:dyDescent="0.25">
      <c r="AC25122" s="379"/>
    </row>
    <row r="25123" spans="29:29" x14ac:dyDescent="0.25">
      <c r="AC25123" s="379"/>
    </row>
    <row r="25124" spans="29:29" x14ac:dyDescent="0.25">
      <c r="AC25124" s="379"/>
    </row>
    <row r="25125" spans="29:29" x14ac:dyDescent="0.25">
      <c r="AC25125" s="379"/>
    </row>
    <row r="25126" spans="29:29" x14ac:dyDescent="0.25">
      <c r="AC25126" s="379"/>
    </row>
    <row r="25127" spans="29:29" x14ac:dyDescent="0.25">
      <c r="AC25127" s="379"/>
    </row>
    <row r="25128" spans="29:29" x14ac:dyDescent="0.25">
      <c r="AC25128" s="379"/>
    </row>
    <row r="25129" spans="29:29" x14ac:dyDescent="0.25">
      <c r="AC25129" s="379"/>
    </row>
    <row r="25130" spans="29:29" x14ac:dyDescent="0.25">
      <c r="AC25130" s="379"/>
    </row>
    <row r="25131" spans="29:29" x14ac:dyDescent="0.25">
      <c r="AC25131" s="379"/>
    </row>
    <row r="25132" spans="29:29" x14ac:dyDescent="0.25">
      <c r="AC25132" s="379"/>
    </row>
    <row r="25133" spans="29:29" x14ac:dyDescent="0.25">
      <c r="AC25133" s="379"/>
    </row>
    <row r="25134" spans="29:29" x14ac:dyDescent="0.25">
      <c r="AC25134" s="379"/>
    </row>
    <row r="25135" spans="29:29" x14ac:dyDescent="0.25">
      <c r="AC25135" s="379"/>
    </row>
    <row r="25136" spans="29:29" x14ac:dyDescent="0.25">
      <c r="AC25136" s="379"/>
    </row>
    <row r="25137" spans="29:29" x14ac:dyDescent="0.25">
      <c r="AC25137" s="379"/>
    </row>
    <row r="25138" spans="29:29" x14ac:dyDescent="0.25">
      <c r="AC25138" s="379"/>
    </row>
    <row r="25139" spans="29:29" x14ac:dyDescent="0.25">
      <c r="AC25139" s="379"/>
    </row>
    <row r="25140" spans="29:29" x14ac:dyDescent="0.25">
      <c r="AC25140" s="379"/>
    </row>
    <row r="25141" spans="29:29" x14ac:dyDescent="0.25">
      <c r="AC25141" s="379"/>
    </row>
    <row r="25142" spans="29:29" x14ac:dyDescent="0.25">
      <c r="AC25142" s="379"/>
    </row>
    <row r="25143" spans="29:29" x14ac:dyDescent="0.25">
      <c r="AC25143" s="379"/>
    </row>
    <row r="25144" spans="29:29" x14ac:dyDescent="0.25">
      <c r="AC25144" s="379"/>
    </row>
    <row r="25145" spans="29:29" x14ac:dyDescent="0.25">
      <c r="AC25145" s="379"/>
    </row>
    <row r="25146" spans="29:29" x14ac:dyDescent="0.25">
      <c r="AC25146" s="379"/>
    </row>
    <row r="25147" spans="29:29" x14ac:dyDescent="0.25">
      <c r="AC25147" s="379"/>
    </row>
    <row r="25148" spans="29:29" x14ac:dyDescent="0.25">
      <c r="AC25148" s="379"/>
    </row>
    <row r="25149" spans="29:29" x14ac:dyDescent="0.25">
      <c r="AC25149" s="379"/>
    </row>
    <row r="25150" spans="29:29" x14ac:dyDescent="0.25">
      <c r="AC25150" s="379"/>
    </row>
    <row r="25151" spans="29:29" x14ac:dyDescent="0.25">
      <c r="AC25151" s="379"/>
    </row>
    <row r="25152" spans="29:29" x14ac:dyDescent="0.25">
      <c r="AC25152" s="379"/>
    </row>
    <row r="25153" spans="29:29" x14ac:dyDescent="0.25">
      <c r="AC25153" s="379"/>
    </row>
    <row r="25154" spans="29:29" x14ac:dyDescent="0.25">
      <c r="AC25154" s="379"/>
    </row>
    <row r="25155" spans="29:29" x14ac:dyDescent="0.25">
      <c r="AC25155" s="379"/>
    </row>
    <row r="25156" spans="29:29" x14ac:dyDescent="0.25">
      <c r="AC25156" s="379"/>
    </row>
    <row r="25157" spans="29:29" x14ac:dyDescent="0.25">
      <c r="AC25157" s="379"/>
    </row>
    <row r="25158" spans="29:29" x14ac:dyDescent="0.25">
      <c r="AC25158" s="379"/>
    </row>
    <row r="25159" spans="29:29" x14ac:dyDescent="0.25">
      <c r="AC25159" s="379"/>
    </row>
    <row r="25160" spans="29:29" x14ac:dyDescent="0.25">
      <c r="AC25160" s="379"/>
    </row>
    <row r="25161" spans="29:29" x14ac:dyDescent="0.25">
      <c r="AC25161" s="379"/>
    </row>
    <row r="25162" spans="29:29" x14ac:dyDescent="0.25">
      <c r="AC25162" s="379"/>
    </row>
    <row r="25163" spans="29:29" x14ac:dyDescent="0.25">
      <c r="AC25163" s="379"/>
    </row>
    <row r="25164" spans="29:29" x14ac:dyDescent="0.25">
      <c r="AC25164" s="379"/>
    </row>
    <row r="25165" spans="29:29" x14ac:dyDescent="0.25">
      <c r="AC25165" s="379"/>
    </row>
    <row r="25166" spans="29:29" x14ac:dyDescent="0.25">
      <c r="AC25166" s="379"/>
    </row>
    <row r="25167" spans="29:29" x14ac:dyDescent="0.25">
      <c r="AC25167" s="379"/>
    </row>
    <row r="25168" spans="29:29" x14ac:dyDescent="0.25">
      <c r="AC25168" s="379"/>
    </row>
    <row r="25169" spans="29:29" x14ac:dyDescent="0.25">
      <c r="AC25169" s="379"/>
    </row>
    <row r="25170" spans="29:29" x14ac:dyDescent="0.25">
      <c r="AC25170" s="379"/>
    </row>
    <row r="25171" spans="29:29" x14ac:dyDescent="0.25">
      <c r="AC25171" s="379"/>
    </row>
    <row r="25172" spans="29:29" x14ac:dyDescent="0.25">
      <c r="AC25172" s="379"/>
    </row>
    <row r="25173" spans="29:29" x14ac:dyDescent="0.25">
      <c r="AC25173" s="379"/>
    </row>
    <row r="25174" spans="29:29" x14ac:dyDescent="0.25">
      <c r="AC25174" s="379"/>
    </row>
    <row r="25175" spans="29:29" x14ac:dyDescent="0.25">
      <c r="AC25175" s="379"/>
    </row>
    <row r="25176" spans="29:29" x14ac:dyDescent="0.25">
      <c r="AC25176" s="379"/>
    </row>
    <row r="25177" spans="29:29" x14ac:dyDescent="0.25">
      <c r="AC25177" s="379"/>
    </row>
    <row r="25178" spans="29:29" x14ac:dyDescent="0.25">
      <c r="AC25178" s="379"/>
    </row>
    <row r="25179" spans="29:29" x14ac:dyDescent="0.25">
      <c r="AC25179" s="379"/>
    </row>
    <row r="25180" spans="29:29" x14ac:dyDescent="0.25">
      <c r="AC25180" s="379"/>
    </row>
    <row r="25181" spans="29:29" x14ac:dyDescent="0.25">
      <c r="AC25181" s="379"/>
    </row>
    <row r="25182" spans="29:29" x14ac:dyDescent="0.25">
      <c r="AC25182" s="379"/>
    </row>
    <row r="25183" spans="29:29" x14ac:dyDescent="0.25">
      <c r="AC25183" s="379"/>
    </row>
    <row r="25184" spans="29:29" x14ac:dyDescent="0.25">
      <c r="AC25184" s="379"/>
    </row>
    <row r="25185" spans="29:29" x14ac:dyDescent="0.25">
      <c r="AC25185" s="379"/>
    </row>
    <row r="25186" spans="29:29" x14ac:dyDescent="0.25">
      <c r="AC25186" s="379"/>
    </row>
    <row r="25187" spans="29:29" x14ac:dyDescent="0.25">
      <c r="AC25187" s="379"/>
    </row>
    <row r="25188" spans="29:29" x14ac:dyDescent="0.25">
      <c r="AC25188" s="379"/>
    </row>
    <row r="25189" spans="29:29" x14ac:dyDescent="0.25">
      <c r="AC25189" s="379"/>
    </row>
    <row r="25190" spans="29:29" x14ac:dyDescent="0.25">
      <c r="AC25190" s="379"/>
    </row>
    <row r="25191" spans="29:29" x14ac:dyDescent="0.25">
      <c r="AC25191" s="379"/>
    </row>
    <row r="25192" spans="29:29" x14ac:dyDescent="0.25">
      <c r="AC25192" s="379"/>
    </row>
    <row r="25193" spans="29:29" x14ac:dyDescent="0.25">
      <c r="AC25193" s="379"/>
    </row>
    <row r="25194" spans="29:29" x14ac:dyDescent="0.25">
      <c r="AC25194" s="379"/>
    </row>
    <row r="25195" spans="29:29" x14ac:dyDescent="0.25">
      <c r="AC25195" s="379"/>
    </row>
    <row r="25196" spans="29:29" x14ac:dyDescent="0.25">
      <c r="AC25196" s="379"/>
    </row>
    <row r="25197" spans="29:29" x14ac:dyDescent="0.25">
      <c r="AC25197" s="379"/>
    </row>
    <row r="25198" spans="29:29" x14ac:dyDescent="0.25">
      <c r="AC25198" s="379"/>
    </row>
    <row r="25199" spans="29:29" x14ac:dyDescent="0.25">
      <c r="AC25199" s="379"/>
    </row>
    <row r="25200" spans="29:29" x14ac:dyDescent="0.25">
      <c r="AC25200" s="379"/>
    </row>
    <row r="25201" spans="29:29" x14ac:dyDescent="0.25">
      <c r="AC25201" s="379"/>
    </row>
    <row r="25202" spans="29:29" x14ac:dyDescent="0.25">
      <c r="AC25202" s="379"/>
    </row>
    <row r="25203" spans="29:29" x14ac:dyDescent="0.25">
      <c r="AC25203" s="379"/>
    </row>
    <row r="25204" spans="29:29" x14ac:dyDescent="0.25">
      <c r="AC25204" s="379"/>
    </row>
    <row r="25205" spans="29:29" x14ac:dyDescent="0.25">
      <c r="AC25205" s="379"/>
    </row>
    <row r="25206" spans="29:29" x14ac:dyDescent="0.25">
      <c r="AC25206" s="379"/>
    </row>
    <row r="25207" spans="29:29" x14ac:dyDescent="0.25">
      <c r="AC25207" s="379"/>
    </row>
    <row r="25208" spans="29:29" x14ac:dyDescent="0.25">
      <c r="AC25208" s="379"/>
    </row>
    <row r="25209" spans="29:29" x14ac:dyDescent="0.25">
      <c r="AC25209" s="379"/>
    </row>
    <row r="25210" spans="29:29" x14ac:dyDescent="0.25">
      <c r="AC25210" s="379"/>
    </row>
    <row r="25211" spans="29:29" x14ac:dyDescent="0.25">
      <c r="AC25211" s="379"/>
    </row>
    <row r="25212" spans="29:29" x14ac:dyDescent="0.25">
      <c r="AC25212" s="379"/>
    </row>
    <row r="25213" spans="29:29" x14ac:dyDescent="0.25">
      <c r="AC25213" s="379"/>
    </row>
    <row r="25214" spans="29:29" x14ac:dyDescent="0.25">
      <c r="AC25214" s="379"/>
    </row>
    <row r="25215" spans="29:29" x14ac:dyDescent="0.25">
      <c r="AC25215" s="379"/>
    </row>
    <row r="25216" spans="29:29" x14ac:dyDescent="0.25">
      <c r="AC25216" s="379"/>
    </row>
    <row r="25217" spans="29:29" x14ac:dyDescent="0.25">
      <c r="AC25217" s="379"/>
    </row>
    <row r="25218" spans="29:29" x14ac:dyDescent="0.25">
      <c r="AC25218" s="379"/>
    </row>
    <row r="25219" spans="29:29" x14ac:dyDescent="0.25">
      <c r="AC25219" s="379"/>
    </row>
    <row r="25220" spans="29:29" x14ac:dyDescent="0.25">
      <c r="AC25220" s="379"/>
    </row>
    <row r="25221" spans="29:29" x14ac:dyDescent="0.25">
      <c r="AC25221" s="379"/>
    </row>
    <row r="25222" spans="29:29" x14ac:dyDescent="0.25">
      <c r="AC25222" s="379"/>
    </row>
    <row r="25223" spans="29:29" x14ac:dyDescent="0.25">
      <c r="AC25223" s="379"/>
    </row>
    <row r="25224" spans="29:29" x14ac:dyDescent="0.25">
      <c r="AC25224" s="379"/>
    </row>
    <row r="25225" spans="29:29" x14ac:dyDescent="0.25">
      <c r="AC25225" s="379"/>
    </row>
    <row r="25226" spans="29:29" x14ac:dyDescent="0.25">
      <c r="AC25226" s="379"/>
    </row>
    <row r="25227" spans="29:29" x14ac:dyDescent="0.25">
      <c r="AC25227" s="379"/>
    </row>
    <row r="25228" spans="29:29" x14ac:dyDescent="0.25">
      <c r="AC25228" s="379"/>
    </row>
    <row r="25229" spans="29:29" x14ac:dyDescent="0.25">
      <c r="AC25229" s="379"/>
    </row>
    <row r="25230" spans="29:29" x14ac:dyDescent="0.25">
      <c r="AC25230" s="379"/>
    </row>
    <row r="25231" spans="29:29" x14ac:dyDescent="0.25">
      <c r="AC25231" s="379"/>
    </row>
    <row r="25232" spans="29:29" x14ac:dyDescent="0.25">
      <c r="AC25232" s="379"/>
    </row>
    <row r="25233" spans="29:29" x14ac:dyDescent="0.25">
      <c r="AC25233" s="379"/>
    </row>
    <row r="25234" spans="29:29" x14ac:dyDescent="0.25">
      <c r="AC25234" s="379"/>
    </row>
    <row r="25235" spans="29:29" x14ac:dyDescent="0.25">
      <c r="AC25235" s="379"/>
    </row>
    <row r="25236" spans="29:29" x14ac:dyDescent="0.25">
      <c r="AC25236" s="379"/>
    </row>
    <row r="25237" spans="29:29" x14ac:dyDescent="0.25">
      <c r="AC25237" s="379"/>
    </row>
    <row r="25238" spans="29:29" x14ac:dyDescent="0.25">
      <c r="AC25238" s="379"/>
    </row>
    <row r="25239" spans="29:29" x14ac:dyDescent="0.25">
      <c r="AC25239" s="379"/>
    </row>
    <row r="25240" spans="29:29" x14ac:dyDescent="0.25">
      <c r="AC25240" s="379"/>
    </row>
    <row r="25241" spans="29:29" x14ac:dyDescent="0.25">
      <c r="AC25241" s="379"/>
    </row>
    <row r="25242" spans="29:29" x14ac:dyDescent="0.25">
      <c r="AC25242" s="379"/>
    </row>
    <row r="25243" spans="29:29" x14ac:dyDescent="0.25">
      <c r="AC25243" s="379"/>
    </row>
    <row r="25244" spans="29:29" x14ac:dyDescent="0.25">
      <c r="AC25244" s="379"/>
    </row>
    <row r="25245" spans="29:29" x14ac:dyDescent="0.25">
      <c r="AC25245" s="379"/>
    </row>
    <row r="25246" spans="29:29" x14ac:dyDescent="0.25">
      <c r="AC25246" s="379"/>
    </row>
    <row r="25247" spans="29:29" x14ac:dyDescent="0.25">
      <c r="AC25247" s="379"/>
    </row>
    <row r="25248" spans="29:29" x14ac:dyDescent="0.25">
      <c r="AC25248" s="379"/>
    </row>
    <row r="25249" spans="29:29" x14ac:dyDescent="0.25">
      <c r="AC25249" s="379"/>
    </row>
    <row r="25250" spans="29:29" x14ac:dyDescent="0.25">
      <c r="AC25250" s="379"/>
    </row>
    <row r="25251" spans="29:29" x14ac:dyDescent="0.25">
      <c r="AC25251" s="379"/>
    </row>
    <row r="25252" spans="29:29" x14ac:dyDescent="0.25">
      <c r="AC25252" s="379"/>
    </row>
    <row r="25253" spans="29:29" x14ac:dyDescent="0.25">
      <c r="AC25253" s="379"/>
    </row>
    <row r="25254" spans="29:29" x14ac:dyDescent="0.25">
      <c r="AC25254" s="379"/>
    </row>
    <row r="25255" spans="29:29" x14ac:dyDescent="0.25">
      <c r="AC25255" s="379"/>
    </row>
    <row r="25256" spans="29:29" x14ac:dyDescent="0.25">
      <c r="AC25256" s="379"/>
    </row>
    <row r="25257" spans="29:29" x14ac:dyDescent="0.25">
      <c r="AC25257" s="379"/>
    </row>
    <row r="25258" spans="29:29" x14ac:dyDescent="0.25">
      <c r="AC25258" s="379"/>
    </row>
    <row r="25259" spans="29:29" x14ac:dyDescent="0.25">
      <c r="AC25259" s="379"/>
    </row>
    <row r="25260" spans="29:29" x14ac:dyDescent="0.25">
      <c r="AC25260" s="379"/>
    </row>
    <row r="25261" spans="29:29" x14ac:dyDescent="0.25">
      <c r="AC25261" s="379"/>
    </row>
    <row r="25262" spans="29:29" x14ac:dyDescent="0.25">
      <c r="AC25262" s="379"/>
    </row>
    <row r="25263" spans="29:29" x14ac:dyDescent="0.25">
      <c r="AC25263" s="379"/>
    </row>
    <row r="25264" spans="29:29" x14ac:dyDescent="0.25">
      <c r="AC25264" s="379"/>
    </row>
    <row r="25265" spans="29:29" x14ac:dyDescent="0.25">
      <c r="AC25265" s="379"/>
    </row>
    <row r="25266" spans="29:29" x14ac:dyDescent="0.25">
      <c r="AC25266" s="379"/>
    </row>
    <row r="25267" spans="29:29" x14ac:dyDescent="0.25">
      <c r="AC25267" s="379"/>
    </row>
    <row r="25268" spans="29:29" x14ac:dyDescent="0.25">
      <c r="AC25268" s="379"/>
    </row>
    <row r="25269" spans="29:29" x14ac:dyDescent="0.25">
      <c r="AC25269" s="379"/>
    </row>
    <row r="25270" spans="29:29" x14ac:dyDescent="0.25">
      <c r="AC25270" s="379"/>
    </row>
    <row r="25271" spans="29:29" x14ac:dyDescent="0.25">
      <c r="AC25271" s="379"/>
    </row>
    <row r="25272" spans="29:29" x14ac:dyDescent="0.25">
      <c r="AC25272" s="379"/>
    </row>
    <row r="25273" spans="29:29" x14ac:dyDescent="0.25">
      <c r="AC25273" s="379"/>
    </row>
    <row r="25274" spans="29:29" x14ac:dyDescent="0.25">
      <c r="AC25274" s="379"/>
    </row>
    <row r="25275" spans="29:29" x14ac:dyDescent="0.25">
      <c r="AC25275" s="379"/>
    </row>
    <row r="25276" spans="29:29" x14ac:dyDescent="0.25">
      <c r="AC25276" s="379"/>
    </row>
    <row r="25277" spans="29:29" x14ac:dyDescent="0.25">
      <c r="AC25277" s="379"/>
    </row>
    <row r="25278" spans="29:29" x14ac:dyDescent="0.25">
      <c r="AC25278" s="379"/>
    </row>
    <row r="25279" spans="29:29" x14ac:dyDescent="0.25">
      <c r="AC25279" s="379"/>
    </row>
    <row r="25280" spans="29:29" x14ac:dyDescent="0.25">
      <c r="AC25280" s="379"/>
    </row>
    <row r="25281" spans="29:29" x14ac:dyDescent="0.25">
      <c r="AC25281" s="379"/>
    </row>
    <row r="25282" spans="29:29" x14ac:dyDescent="0.25">
      <c r="AC25282" s="379"/>
    </row>
    <row r="25283" spans="29:29" x14ac:dyDescent="0.25">
      <c r="AC25283" s="379"/>
    </row>
    <row r="25284" spans="29:29" x14ac:dyDescent="0.25">
      <c r="AC25284" s="379"/>
    </row>
    <row r="25285" spans="29:29" x14ac:dyDescent="0.25">
      <c r="AC25285" s="379"/>
    </row>
    <row r="25286" spans="29:29" x14ac:dyDescent="0.25">
      <c r="AC25286" s="379"/>
    </row>
    <row r="25287" spans="29:29" x14ac:dyDescent="0.25">
      <c r="AC25287" s="379"/>
    </row>
    <row r="25288" spans="29:29" x14ac:dyDescent="0.25">
      <c r="AC25288" s="379"/>
    </row>
    <row r="25289" spans="29:29" x14ac:dyDescent="0.25">
      <c r="AC25289" s="379"/>
    </row>
    <row r="25290" spans="29:29" x14ac:dyDescent="0.25">
      <c r="AC25290" s="379"/>
    </row>
    <row r="25291" spans="29:29" x14ac:dyDescent="0.25">
      <c r="AC25291" s="379"/>
    </row>
    <row r="25292" spans="29:29" x14ac:dyDescent="0.25">
      <c r="AC25292" s="379"/>
    </row>
    <row r="25293" spans="29:29" x14ac:dyDescent="0.25">
      <c r="AC25293" s="379"/>
    </row>
    <row r="25294" spans="29:29" x14ac:dyDescent="0.25">
      <c r="AC25294" s="379"/>
    </row>
    <row r="25295" spans="29:29" x14ac:dyDescent="0.25">
      <c r="AC25295" s="379"/>
    </row>
    <row r="25296" spans="29:29" x14ac:dyDescent="0.25">
      <c r="AC25296" s="379"/>
    </row>
    <row r="25297" spans="29:29" x14ac:dyDescent="0.25">
      <c r="AC25297" s="379"/>
    </row>
    <row r="25298" spans="29:29" x14ac:dyDescent="0.25">
      <c r="AC25298" s="379"/>
    </row>
    <row r="25299" spans="29:29" x14ac:dyDescent="0.25">
      <c r="AC25299" s="379"/>
    </row>
    <row r="25300" spans="29:29" x14ac:dyDescent="0.25">
      <c r="AC25300" s="379"/>
    </row>
    <row r="25301" spans="29:29" x14ac:dyDescent="0.25">
      <c r="AC25301" s="379"/>
    </row>
    <row r="25302" spans="29:29" x14ac:dyDescent="0.25">
      <c r="AC25302" s="379"/>
    </row>
    <row r="25303" spans="29:29" x14ac:dyDescent="0.25">
      <c r="AC25303" s="379"/>
    </row>
    <row r="25304" spans="29:29" x14ac:dyDescent="0.25">
      <c r="AC25304" s="379"/>
    </row>
    <row r="25305" spans="29:29" x14ac:dyDescent="0.25">
      <c r="AC25305" s="379"/>
    </row>
    <row r="25306" spans="29:29" x14ac:dyDescent="0.25">
      <c r="AC25306" s="379"/>
    </row>
    <row r="25307" spans="29:29" x14ac:dyDescent="0.25">
      <c r="AC25307" s="379"/>
    </row>
    <row r="25308" spans="29:29" x14ac:dyDescent="0.25">
      <c r="AC25308" s="379"/>
    </row>
    <row r="25309" spans="29:29" x14ac:dyDescent="0.25">
      <c r="AC25309" s="379"/>
    </row>
    <row r="25310" spans="29:29" x14ac:dyDescent="0.25">
      <c r="AC25310" s="379"/>
    </row>
    <row r="25311" spans="29:29" x14ac:dyDescent="0.25">
      <c r="AC25311" s="379"/>
    </row>
    <row r="25312" spans="29:29" x14ac:dyDescent="0.25">
      <c r="AC25312" s="379"/>
    </row>
    <row r="25313" spans="29:29" x14ac:dyDescent="0.25">
      <c r="AC25313" s="379"/>
    </row>
    <row r="25314" spans="29:29" x14ac:dyDescent="0.25">
      <c r="AC25314" s="379"/>
    </row>
    <row r="25315" spans="29:29" x14ac:dyDescent="0.25">
      <c r="AC25315" s="379"/>
    </row>
    <row r="25316" spans="29:29" x14ac:dyDescent="0.25">
      <c r="AC25316" s="379"/>
    </row>
    <row r="25317" spans="29:29" x14ac:dyDescent="0.25">
      <c r="AC25317" s="379"/>
    </row>
    <row r="25318" spans="29:29" x14ac:dyDescent="0.25">
      <c r="AC25318" s="379"/>
    </row>
    <row r="25319" spans="29:29" x14ac:dyDescent="0.25">
      <c r="AC25319" s="379"/>
    </row>
    <row r="25320" spans="29:29" x14ac:dyDescent="0.25">
      <c r="AC25320" s="379"/>
    </row>
    <row r="25321" spans="29:29" x14ac:dyDescent="0.25">
      <c r="AC25321" s="379"/>
    </row>
    <row r="25322" spans="29:29" x14ac:dyDescent="0.25">
      <c r="AC25322" s="379"/>
    </row>
    <row r="25323" spans="29:29" x14ac:dyDescent="0.25">
      <c r="AC25323" s="379"/>
    </row>
    <row r="25324" spans="29:29" x14ac:dyDescent="0.25">
      <c r="AC25324" s="379"/>
    </row>
    <row r="25325" spans="29:29" x14ac:dyDescent="0.25">
      <c r="AC25325" s="379"/>
    </row>
    <row r="25326" spans="29:29" x14ac:dyDescent="0.25">
      <c r="AC25326" s="379"/>
    </row>
    <row r="25327" spans="29:29" x14ac:dyDescent="0.25">
      <c r="AC25327" s="379"/>
    </row>
    <row r="25328" spans="29:29" x14ac:dyDescent="0.25">
      <c r="AC25328" s="379"/>
    </row>
    <row r="25329" spans="29:29" x14ac:dyDescent="0.25">
      <c r="AC25329" s="379"/>
    </row>
    <row r="25330" spans="29:29" x14ac:dyDescent="0.25">
      <c r="AC25330" s="379"/>
    </row>
    <row r="25331" spans="29:29" x14ac:dyDescent="0.25">
      <c r="AC25331" s="379"/>
    </row>
    <row r="25332" spans="29:29" x14ac:dyDescent="0.25">
      <c r="AC25332" s="379"/>
    </row>
    <row r="25333" spans="29:29" x14ac:dyDescent="0.25">
      <c r="AC25333" s="379"/>
    </row>
    <row r="25334" spans="29:29" x14ac:dyDescent="0.25">
      <c r="AC25334" s="379"/>
    </row>
    <row r="25335" spans="29:29" x14ac:dyDescent="0.25">
      <c r="AC25335" s="379"/>
    </row>
    <row r="25336" spans="29:29" x14ac:dyDescent="0.25">
      <c r="AC25336" s="379"/>
    </row>
    <row r="25337" spans="29:29" x14ac:dyDescent="0.25">
      <c r="AC25337" s="379"/>
    </row>
    <row r="25338" spans="29:29" x14ac:dyDescent="0.25">
      <c r="AC25338" s="379"/>
    </row>
    <row r="25339" spans="29:29" x14ac:dyDescent="0.25">
      <c r="AC25339" s="379"/>
    </row>
    <row r="25340" spans="29:29" x14ac:dyDescent="0.25">
      <c r="AC25340" s="379"/>
    </row>
    <row r="25341" spans="29:29" x14ac:dyDescent="0.25">
      <c r="AC25341" s="379"/>
    </row>
    <row r="25342" spans="29:29" x14ac:dyDescent="0.25">
      <c r="AC25342" s="379"/>
    </row>
    <row r="25343" spans="29:29" x14ac:dyDescent="0.25">
      <c r="AC25343" s="379"/>
    </row>
    <row r="25344" spans="29:29" x14ac:dyDescent="0.25">
      <c r="AC25344" s="379"/>
    </row>
    <row r="25345" spans="29:29" x14ac:dyDescent="0.25">
      <c r="AC25345" s="379"/>
    </row>
    <row r="25346" spans="29:29" x14ac:dyDescent="0.25">
      <c r="AC25346" s="379"/>
    </row>
    <row r="25347" spans="29:29" x14ac:dyDescent="0.25">
      <c r="AC25347" s="379"/>
    </row>
    <row r="25348" spans="29:29" x14ac:dyDescent="0.25">
      <c r="AC25348" s="379"/>
    </row>
    <row r="25349" spans="29:29" x14ac:dyDescent="0.25">
      <c r="AC25349" s="379"/>
    </row>
    <row r="25350" spans="29:29" x14ac:dyDescent="0.25">
      <c r="AC25350" s="379"/>
    </row>
    <row r="25351" spans="29:29" x14ac:dyDescent="0.25">
      <c r="AC25351" s="379"/>
    </row>
    <row r="25352" spans="29:29" x14ac:dyDescent="0.25">
      <c r="AC25352" s="379"/>
    </row>
    <row r="25353" spans="29:29" x14ac:dyDescent="0.25">
      <c r="AC25353" s="379"/>
    </row>
    <row r="25354" spans="29:29" x14ac:dyDescent="0.25">
      <c r="AC25354" s="379"/>
    </row>
    <row r="25355" spans="29:29" x14ac:dyDescent="0.25">
      <c r="AC25355" s="379"/>
    </row>
    <row r="25356" spans="29:29" x14ac:dyDescent="0.25">
      <c r="AC25356" s="379"/>
    </row>
    <row r="25357" spans="29:29" x14ac:dyDescent="0.25">
      <c r="AC25357" s="379"/>
    </row>
    <row r="25358" spans="29:29" x14ac:dyDescent="0.25">
      <c r="AC25358" s="379"/>
    </row>
    <row r="25359" spans="29:29" x14ac:dyDescent="0.25">
      <c r="AC25359" s="379"/>
    </row>
    <row r="25360" spans="29:29" x14ac:dyDescent="0.25">
      <c r="AC25360" s="379"/>
    </row>
    <row r="25361" spans="29:29" x14ac:dyDescent="0.25">
      <c r="AC25361" s="379"/>
    </row>
    <row r="25362" spans="29:29" x14ac:dyDescent="0.25">
      <c r="AC25362" s="379"/>
    </row>
    <row r="25363" spans="29:29" x14ac:dyDescent="0.25">
      <c r="AC25363" s="379"/>
    </row>
    <row r="25364" spans="29:29" x14ac:dyDescent="0.25">
      <c r="AC25364" s="379"/>
    </row>
    <row r="25365" spans="29:29" x14ac:dyDescent="0.25">
      <c r="AC25365" s="379"/>
    </row>
    <row r="25366" spans="29:29" x14ac:dyDescent="0.25">
      <c r="AC25366" s="379"/>
    </row>
    <row r="25367" spans="29:29" x14ac:dyDescent="0.25">
      <c r="AC25367" s="379"/>
    </row>
    <row r="25368" spans="29:29" x14ac:dyDescent="0.25">
      <c r="AC25368" s="379"/>
    </row>
    <row r="25369" spans="29:29" x14ac:dyDescent="0.25">
      <c r="AC25369" s="379"/>
    </row>
    <row r="25370" spans="29:29" x14ac:dyDescent="0.25">
      <c r="AC25370" s="379"/>
    </row>
    <row r="25371" spans="29:29" x14ac:dyDescent="0.25">
      <c r="AC25371" s="379"/>
    </row>
    <row r="25372" spans="29:29" x14ac:dyDescent="0.25">
      <c r="AC25372" s="379"/>
    </row>
    <row r="25373" spans="29:29" x14ac:dyDescent="0.25">
      <c r="AC25373" s="379"/>
    </row>
    <row r="25374" spans="29:29" x14ac:dyDescent="0.25">
      <c r="AC25374" s="379"/>
    </row>
    <row r="25375" spans="29:29" x14ac:dyDescent="0.25">
      <c r="AC25375" s="379"/>
    </row>
    <row r="25376" spans="29:29" x14ac:dyDescent="0.25">
      <c r="AC25376" s="379"/>
    </row>
    <row r="25377" spans="29:29" x14ac:dyDescent="0.25">
      <c r="AC25377" s="379"/>
    </row>
    <row r="25378" spans="29:29" x14ac:dyDescent="0.25">
      <c r="AC25378" s="379"/>
    </row>
    <row r="25379" spans="29:29" x14ac:dyDescent="0.25">
      <c r="AC25379" s="379"/>
    </row>
    <row r="25380" spans="29:29" x14ac:dyDescent="0.25">
      <c r="AC25380" s="379"/>
    </row>
    <row r="25381" spans="29:29" x14ac:dyDescent="0.25">
      <c r="AC25381" s="379"/>
    </row>
    <row r="25382" spans="29:29" x14ac:dyDescent="0.25">
      <c r="AC25382" s="379"/>
    </row>
    <row r="25383" spans="29:29" x14ac:dyDescent="0.25">
      <c r="AC25383" s="379"/>
    </row>
    <row r="25384" spans="29:29" x14ac:dyDescent="0.25">
      <c r="AC25384" s="379"/>
    </row>
    <row r="25385" spans="29:29" x14ac:dyDescent="0.25">
      <c r="AC25385" s="379"/>
    </row>
    <row r="25386" spans="29:29" x14ac:dyDescent="0.25">
      <c r="AC25386" s="379"/>
    </row>
    <row r="25387" spans="29:29" x14ac:dyDescent="0.25">
      <c r="AC25387" s="379"/>
    </row>
    <row r="25388" spans="29:29" x14ac:dyDescent="0.25">
      <c r="AC25388" s="379"/>
    </row>
    <row r="25389" spans="29:29" x14ac:dyDescent="0.25">
      <c r="AC25389" s="379"/>
    </row>
    <row r="25390" spans="29:29" x14ac:dyDescent="0.25">
      <c r="AC25390" s="379"/>
    </row>
    <row r="25391" spans="29:29" x14ac:dyDescent="0.25">
      <c r="AC25391" s="379"/>
    </row>
    <row r="25392" spans="29:29" x14ac:dyDescent="0.25">
      <c r="AC25392" s="379"/>
    </row>
    <row r="25393" spans="29:29" x14ac:dyDescent="0.25">
      <c r="AC25393" s="379"/>
    </row>
    <row r="25394" spans="29:29" x14ac:dyDescent="0.25">
      <c r="AC25394" s="379"/>
    </row>
    <row r="25395" spans="29:29" x14ac:dyDescent="0.25">
      <c r="AC25395" s="379"/>
    </row>
    <row r="25396" spans="29:29" x14ac:dyDescent="0.25">
      <c r="AC25396" s="379"/>
    </row>
    <row r="25397" spans="29:29" x14ac:dyDescent="0.25">
      <c r="AC25397" s="379"/>
    </row>
    <row r="25398" spans="29:29" x14ac:dyDescent="0.25">
      <c r="AC25398" s="379"/>
    </row>
    <row r="25399" spans="29:29" x14ac:dyDescent="0.25">
      <c r="AC25399" s="379"/>
    </row>
    <row r="25400" spans="29:29" x14ac:dyDescent="0.25">
      <c r="AC25400" s="379"/>
    </row>
    <row r="25401" spans="29:29" x14ac:dyDescent="0.25">
      <c r="AC25401" s="379"/>
    </row>
    <row r="25402" spans="29:29" x14ac:dyDescent="0.25">
      <c r="AC25402" s="379"/>
    </row>
    <row r="25403" spans="29:29" x14ac:dyDescent="0.25">
      <c r="AC25403" s="379"/>
    </row>
    <row r="25404" spans="29:29" x14ac:dyDescent="0.25">
      <c r="AC25404" s="379"/>
    </row>
    <row r="25405" spans="29:29" x14ac:dyDescent="0.25">
      <c r="AC25405" s="379"/>
    </row>
    <row r="25406" spans="29:29" x14ac:dyDescent="0.25">
      <c r="AC25406" s="379"/>
    </row>
    <row r="25407" spans="29:29" x14ac:dyDescent="0.25">
      <c r="AC25407" s="379"/>
    </row>
    <row r="25408" spans="29:29" x14ac:dyDescent="0.25">
      <c r="AC25408" s="379"/>
    </row>
    <row r="25409" spans="29:29" x14ac:dyDescent="0.25">
      <c r="AC25409" s="379"/>
    </row>
    <row r="25410" spans="29:29" x14ac:dyDescent="0.25">
      <c r="AC25410" s="379"/>
    </row>
    <row r="25411" spans="29:29" x14ac:dyDescent="0.25">
      <c r="AC25411" s="379"/>
    </row>
    <row r="25412" spans="29:29" x14ac:dyDescent="0.25">
      <c r="AC25412" s="379"/>
    </row>
    <row r="25413" spans="29:29" x14ac:dyDescent="0.25">
      <c r="AC25413" s="379"/>
    </row>
    <row r="25414" spans="29:29" x14ac:dyDescent="0.25">
      <c r="AC25414" s="379"/>
    </row>
    <row r="25415" spans="29:29" x14ac:dyDescent="0.25">
      <c r="AC25415" s="379"/>
    </row>
    <row r="25416" spans="29:29" x14ac:dyDescent="0.25">
      <c r="AC25416" s="379"/>
    </row>
    <row r="25417" spans="29:29" x14ac:dyDescent="0.25">
      <c r="AC25417" s="379"/>
    </row>
    <row r="25418" spans="29:29" x14ac:dyDescent="0.25">
      <c r="AC25418" s="379"/>
    </row>
    <row r="25419" spans="29:29" x14ac:dyDescent="0.25">
      <c r="AC25419" s="379"/>
    </row>
    <row r="25420" spans="29:29" x14ac:dyDescent="0.25">
      <c r="AC25420" s="379"/>
    </row>
    <row r="25421" spans="29:29" x14ac:dyDescent="0.25">
      <c r="AC25421" s="379"/>
    </row>
    <row r="25422" spans="29:29" x14ac:dyDescent="0.25">
      <c r="AC25422" s="379"/>
    </row>
    <row r="25423" spans="29:29" x14ac:dyDescent="0.25">
      <c r="AC25423" s="379"/>
    </row>
    <row r="25424" spans="29:29" x14ac:dyDescent="0.25">
      <c r="AC25424" s="379"/>
    </row>
    <row r="25425" spans="29:29" x14ac:dyDescent="0.25">
      <c r="AC25425" s="379"/>
    </row>
    <row r="25426" spans="29:29" x14ac:dyDescent="0.25">
      <c r="AC25426" s="379"/>
    </row>
    <row r="25427" spans="29:29" x14ac:dyDescent="0.25">
      <c r="AC25427" s="379"/>
    </row>
    <row r="25428" spans="29:29" x14ac:dyDescent="0.25">
      <c r="AC25428" s="379"/>
    </row>
    <row r="25429" spans="29:29" x14ac:dyDescent="0.25">
      <c r="AC25429" s="379"/>
    </row>
    <row r="25430" spans="29:29" x14ac:dyDescent="0.25">
      <c r="AC25430" s="379"/>
    </row>
    <row r="25431" spans="29:29" x14ac:dyDescent="0.25">
      <c r="AC25431" s="379"/>
    </row>
    <row r="25432" spans="29:29" x14ac:dyDescent="0.25">
      <c r="AC25432" s="379"/>
    </row>
    <row r="25433" spans="29:29" x14ac:dyDescent="0.25">
      <c r="AC25433" s="379"/>
    </row>
    <row r="25434" spans="29:29" x14ac:dyDescent="0.25">
      <c r="AC25434" s="379"/>
    </row>
    <row r="25435" spans="29:29" x14ac:dyDescent="0.25">
      <c r="AC25435" s="379"/>
    </row>
    <row r="25436" spans="29:29" x14ac:dyDescent="0.25">
      <c r="AC25436" s="379"/>
    </row>
    <row r="25437" spans="29:29" x14ac:dyDescent="0.25">
      <c r="AC25437" s="379"/>
    </row>
    <row r="25438" spans="29:29" x14ac:dyDescent="0.25">
      <c r="AC25438" s="379"/>
    </row>
    <row r="25439" spans="29:29" x14ac:dyDescent="0.25">
      <c r="AC25439" s="379"/>
    </row>
    <row r="25440" spans="29:29" x14ac:dyDescent="0.25">
      <c r="AC25440" s="379"/>
    </row>
    <row r="25441" spans="29:29" x14ac:dyDescent="0.25">
      <c r="AC25441" s="379"/>
    </row>
    <row r="25442" spans="29:29" x14ac:dyDescent="0.25">
      <c r="AC25442" s="379"/>
    </row>
    <row r="25443" spans="29:29" x14ac:dyDescent="0.25">
      <c r="AC25443" s="379"/>
    </row>
    <row r="25444" spans="29:29" x14ac:dyDescent="0.25">
      <c r="AC25444" s="379"/>
    </row>
    <row r="25445" spans="29:29" x14ac:dyDescent="0.25">
      <c r="AC25445" s="379"/>
    </row>
    <row r="25446" spans="29:29" x14ac:dyDescent="0.25">
      <c r="AC25446" s="379"/>
    </row>
    <row r="25447" spans="29:29" x14ac:dyDescent="0.25">
      <c r="AC25447" s="379"/>
    </row>
    <row r="25448" spans="29:29" x14ac:dyDescent="0.25">
      <c r="AC25448" s="379"/>
    </row>
    <row r="25449" spans="29:29" x14ac:dyDescent="0.25">
      <c r="AC25449" s="379"/>
    </row>
    <row r="25450" spans="29:29" x14ac:dyDescent="0.25">
      <c r="AC25450" s="379"/>
    </row>
    <row r="25451" spans="29:29" x14ac:dyDescent="0.25">
      <c r="AC25451" s="379"/>
    </row>
    <row r="25452" spans="29:29" x14ac:dyDescent="0.25">
      <c r="AC25452" s="379"/>
    </row>
    <row r="25453" spans="29:29" x14ac:dyDescent="0.25">
      <c r="AC25453" s="379"/>
    </row>
    <row r="25454" spans="29:29" x14ac:dyDescent="0.25">
      <c r="AC25454" s="379"/>
    </row>
    <row r="25455" spans="29:29" x14ac:dyDescent="0.25">
      <c r="AC25455" s="379"/>
    </row>
    <row r="25456" spans="29:29" x14ac:dyDescent="0.25">
      <c r="AC25456" s="379"/>
    </row>
    <row r="25457" spans="29:29" x14ac:dyDescent="0.25">
      <c r="AC25457" s="379"/>
    </row>
    <row r="25458" spans="29:29" x14ac:dyDescent="0.25">
      <c r="AC25458" s="379"/>
    </row>
    <row r="25459" spans="29:29" x14ac:dyDescent="0.25">
      <c r="AC25459" s="379"/>
    </row>
    <row r="25460" spans="29:29" x14ac:dyDescent="0.25">
      <c r="AC25460" s="379"/>
    </row>
    <row r="25461" spans="29:29" x14ac:dyDescent="0.25">
      <c r="AC25461" s="379"/>
    </row>
    <row r="25462" spans="29:29" x14ac:dyDescent="0.25">
      <c r="AC25462" s="379"/>
    </row>
    <row r="25463" spans="29:29" x14ac:dyDescent="0.25">
      <c r="AC25463" s="379"/>
    </row>
    <row r="25464" spans="29:29" x14ac:dyDescent="0.25">
      <c r="AC25464" s="379"/>
    </row>
    <row r="25465" spans="29:29" x14ac:dyDescent="0.25">
      <c r="AC25465" s="379"/>
    </row>
    <row r="25466" spans="29:29" x14ac:dyDescent="0.25">
      <c r="AC25466" s="379"/>
    </row>
    <row r="25467" spans="29:29" x14ac:dyDescent="0.25">
      <c r="AC25467" s="379"/>
    </row>
    <row r="25468" spans="29:29" x14ac:dyDescent="0.25">
      <c r="AC25468" s="379"/>
    </row>
    <row r="25469" spans="29:29" x14ac:dyDescent="0.25">
      <c r="AC25469" s="379"/>
    </row>
    <row r="25470" spans="29:29" x14ac:dyDescent="0.25">
      <c r="AC25470" s="379"/>
    </row>
    <row r="25471" spans="29:29" x14ac:dyDescent="0.25">
      <c r="AC25471" s="379"/>
    </row>
    <row r="25472" spans="29:29" x14ac:dyDescent="0.25">
      <c r="AC25472" s="379"/>
    </row>
    <row r="25473" spans="29:29" x14ac:dyDescent="0.25">
      <c r="AC25473" s="379"/>
    </row>
    <row r="25474" spans="29:29" x14ac:dyDescent="0.25">
      <c r="AC25474" s="379"/>
    </row>
    <row r="25475" spans="29:29" x14ac:dyDescent="0.25">
      <c r="AC25475" s="379"/>
    </row>
    <row r="25476" spans="29:29" x14ac:dyDescent="0.25">
      <c r="AC25476" s="379"/>
    </row>
    <row r="25477" spans="29:29" x14ac:dyDescent="0.25">
      <c r="AC25477" s="379"/>
    </row>
    <row r="25478" spans="29:29" x14ac:dyDescent="0.25">
      <c r="AC25478" s="379"/>
    </row>
    <row r="25479" spans="29:29" x14ac:dyDescent="0.25">
      <c r="AC25479" s="379"/>
    </row>
    <row r="25480" spans="29:29" x14ac:dyDescent="0.25">
      <c r="AC25480" s="379"/>
    </row>
    <row r="25481" spans="29:29" x14ac:dyDescent="0.25">
      <c r="AC25481" s="379"/>
    </row>
    <row r="25482" spans="29:29" x14ac:dyDescent="0.25">
      <c r="AC25482" s="379"/>
    </row>
    <row r="25483" spans="29:29" x14ac:dyDescent="0.25">
      <c r="AC25483" s="379"/>
    </row>
    <row r="25484" spans="29:29" x14ac:dyDescent="0.25">
      <c r="AC25484" s="379"/>
    </row>
    <row r="25485" spans="29:29" x14ac:dyDescent="0.25">
      <c r="AC25485" s="379"/>
    </row>
    <row r="25486" spans="29:29" x14ac:dyDescent="0.25">
      <c r="AC25486" s="379"/>
    </row>
    <row r="25487" spans="29:29" x14ac:dyDescent="0.25">
      <c r="AC25487" s="379"/>
    </row>
    <row r="25488" spans="29:29" x14ac:dyDescent="0.25">
      <c r="AC25488" s="379"/>
    </row>
    <row r="25489" spans="29:29" x14ac:dyDescent="0.25">
      <c r="AC25489" s="379"/>
    </row>
    <row r="25490" spans="29:29" x14ac:dyDescent="0.25">
      <c r="AC25490" s="379"/>
    </row>
    <row r="25491" spans="29:29" x14ac:dyDescent="0.25">
      <c r="AC25491" s="379"/>
    </row>
    <row r="25492" spans="29:29" x14ac:dyDescent="0.25">
      <c r="AC25492" s="379"/>
    </row>
    <row r="25493" spans="29:29" x14ac:dyDescent="0.25">
      <c r="AC25493" s="379"/>
    </row>
    <row r="25494" spans="29:29" x14ac:dyDescent="0.25">
      <c r="AC25494" s="379"/>
    </row>
    <row r="25495" spans="29:29" x14ac:dyDescent="0.25">
      <c r="AC25495" s="379"/>
    </row>
    <row r="25496" spans="29:29" x14ac:dyDescent="0.25">
      <c r="AC25496" s="379"/>
    </row>
    <row r="25497" spans="29:29" x14ac:dyDescent="0.25">
      <c r="AC25497" s="379"/>
    </row>
    <row r="25498" spans="29:29" x14ac:dyDescent="0.25">
      <c r="AC25498" s="379"/>
    </row>
    <row r="25499" spans="29:29" x14ac:dyDescent="0.25">
      <c r="AC25499" s="379"/>
    </row>
    <row r="25500" spans="29:29" x14ac:dyDescent="0.25">
      <c r="AC25500" s="379"/>
    </row>
    <row r="25501" spans="29:29" x14ac:dyDescent="0.25">
      <c r="AC25501" s="379"/>
    </row>
    <row r="25502" spans="29:29" x14ac:dyDescent="0.25">
      <c r="AC25502" s="379"/>
    </row>
    <row r="25503" spans="29:29" x14ac:dyDescent="0.25">
      <c r="AC25503" s="379"/>
    </row>
    <row r="25504" spans="29:29" x14ac:dyDescent="0.25">
      <c r="AC25504" s="379"/>
    </row>
    <row r="25505" spans="29:29" x14ac:dyDescent="0.25">
      <c r="AC25505" s="379"/>
    </row>
    <row r="25506" spans="29:29" x14ac:dyDescent="0.25">
      <c r="AC25506" s="379"/>
    </row>
    <row r="25507" spans="29:29" x14ac:dyDescent="0.25">
      <c r="AC25507" s="379"/>
    </row>
    <row r="25508" spans="29:29" x14ac:dyDescent="0.25">
      <c r="AC25508" s="379"/>
    </row>
    <row r="25509" spans="29:29" x14ac:dyDescent="0.25">
      <c r="AC25509" s="379"/>
    </row>
    <row r="25510" spans="29:29" x14ac:dyDescent="0.25">
      <c r="AC25510" s="379"/>
    </row>
    <row r="25511" spans="29:29" x14ac:dyDescent="0.25">
      <c r="AC25511" s="379"/>
    </row>
    <row r="25512" spans="29:29" x14ac:dyDescent="0.25">
      <c r="AC25512" s="379"/>
    </row>
    <row r="25513" spans="29:29" x14ac:dyDescent="0.25">
      <c r="AC25513" s="379"/>
    </row>
    <row r="25514" spans="29:29" x14ac:dyDescent="0.25">
      <c r="AC25514" s="379"/>
    </row>
    <row r="25515" spans="29:29" x14ac:dyDescent="0.25">
      <c r="AC25515" s="379"/>
    </row>
    <row r="25516" spans="29:29" x14ac:dyDescent="0.25">
      <c r="AC25516" s="379"/>
    </row>
    <row r="25517" spans="29:29" x14ac:dyDescent="0.25">
      <c r="AC25517" s="379"/>
    </row>
    <row r="25518" spans="29:29" x14ac:dyDescent="0.25">
      <c r="AC25518" s="379"/>
    </row>
    <row r="25519" spans="29:29" x14ac:dyDescent="0.25">
      <c r="AC25519" s="379"/>
    </row>
    <row r="25520" spans="29:29" x14ac:dyDescent="0.25">
      <c r="AC25520" s="379"/>
    </row>
    <row r="25521" spans="29:29" x14ac:dyDescent="0.25">
      <c r="AC25521" s="379"/>
    </row>
    <row r="25522" spans="29:29" x14ac:dyDescent="0.25">
      <c r="AC25522" s="379"/>
    </row>
    <row r="25523" spans="29:29" x14ac:dyDescent="0.25">
      <c r="AC25523" s="379"/>
    </row>
    <row r="25524" spans="29:29" x14ac:dyDescent="0.25">
      <c r="AC25524" s="379"/>
    </row>
    <row r="25525" spans="29:29" x14ac:dyDescent="0.25">
      <c r="AC25525" s="379"/>
    </row>
    <row r="25526" spans="29:29" x14ac:dyDescent="0.25">
      <c r="AC25526" s="379"/>
    </row>
    <row r="25527" spans="29:29" x14ac:dyDescent="0.25">
      <c r="AC25527" s="379"/>
    </row>
    <row r="25528" spans="29:29" x14ac:dyDescent="0.25">
      <c r="AC25528" s="379"/>
    </row>
    <row r="25529" spans="29:29" x14ac:dyDescent="0.25">
      <c r="AC25529" s="379"/>
    </row>
    <row r="25530" spans="29:29" x14ac:dyDescent="0.25">
      <c r="AC25530" s="379"/>
    </row>
    <row r="25531" spans="29:29" x14ac:dyDescent="0.25">
      <c r="AC25531" s="379"/>
    </row>
    <row r="25532" spans="29:29" x14ac:dyDescent="0.25">
      <c r="AC25532" s="379"/>
    </row>
    <row r="25533" spans="29:29" x14ac:dyDescent="0.25">
      <c r="AC25533" s="379"/>
    </row>
    <row r="25534" spans="29:29" x14ac:dyDescent="0.25">
      <c r="AC25534" s="379"/>
    </row>
    <row r="25535" spans="29:29" x14ac:dyDescent="0.25">
      <c r="AC25535" s="379"/>
    </row>
    <row r="25536" spans="29:29" x14ac:dyDescent="0.25">
      <c r="AC25536" s="379"/>
    </row>
    <row r="25537" spans="29:29" x14ac:dyDescent="0.25">
      <c r="AC25537" s="379"/>
    </row>
    <row r="25538" spans="29:29" x14ac:dyDescent="0.25">
      <c r="AC25538" s="379"/>
    </row>
    <row r="25539" spans="29:29" x14ac:dyDescent="0.25">
      <c r="AC25539" s="379"/>
    </row>
    <row r="25540" spans="29:29" x14ac:dyDescent="0.25">
      <c r="AC25540" s="379"/>
    </row>
    <row r="25541" spans="29:29" x14ac:dyDescent="0.25">
      <c r="AC25541" s="379"/>
    </row>
    <row r="25542" spans="29:29" x14ac:dyDescent="0.25">
      <c r="AC25542" s="379"/>
    </row>
    <row r="25543" spans="29:29" x14ac:dyDescent="0.25">
      <c r="AC25543" s="379"/>
    </row>
    <row r="25544" spans="29:29" x14ac:dyDescent="0.25">
      <c r="AC25544" s="379"/>
    </row>
    <row r="25545" spans="29:29" x14ac:dyDescent="0.25">
      <c r="AC25545" s="379"/>
    </row>
    <row r="25546" spans="29:29" x14ac:dyDescent="0.25">
      <c r="AC25546" s="379"/>
    </row>
    <row r="25547" spans="29:29" x14ac:dyDescent="0.25">
      <c r="AC25547" s="379"/>
    </row>
    <row r="25548" spans="29:29" x14ac:dyDescent="0.25">
      <c r="AC25548" s="379"/>
    </row>
    <row r="25549" spans="29:29" x14ac:dyDescent="0.25">
      <c r="AC25549" s="379"/>
    </row>
    <row r="25550" spans="29:29" x14ac:dyDescent="0.25">
      <c r="AC25550" s="379"/>
    </row>
    <row r="25551" spans="29:29" x14ac:dyDescent="0.25">
      <c r="AC25551" s="379"/>
    </row>
    <row r="25552" spans="29:29" x14ac:dyDescent="0.25">
      <c r="AC25552" s="379"/>
    </row>
    <row r="25553" spans="29:29" x14ac:dyDescent="0.25">
      <c r="AC25553" s="379"/>
    </row>
    <row r="25554" spans="29:29" x14ac:dyDescent="0.25">
      <c r="AC25554" s="379"/>
    </row>
    <row r="25555" spans="29:29" x14ac:dyDescent="0.25">
      <c r="AC25555" s="379"/>
    </row>
    <row r="25556" spans="29:29" x14ac:dyDescent="0.25">
      <c r="AC25556" s="379"/>
    </row>
    <row r="25557" spans="29:29" x14ac:dyDescent="0.25">
      <c r="AC25557" s="379"/>
    </row>
    <row r="25558" spans="29:29" x14ac:dyDescent="0.25">
      <c r="AC25558" s="379"/>
    </row>
    <row r="25559" spans="29:29" x14ac:dyDescent="0.25">
      <c r="AC25559" s="379"/>
    </row>
    <row r="25560" spans="29:29" x14ac:dyDescent="0.25">
      <c r="AC25560" s="379"/>
    </row>
    <row r="25561" spans="29:29" x14ac:dyDescent="0.25">
      <c r="AC25561" s="379"/>
    </row>
    <row r="25562" spans="29:29" x14ac:dyDescent="0.25">
      <c r="AC25562" s="379"/>
    </row>
    <row r="25563" spans="29:29" x14ac:dyDescent="0.25">
      <c r="AC25563" s="379"/>
    </row>
    <row r="25564" spans="29:29" x14ac:dyDescent="0.25">
      <c r="AC25564" s="379"/>
    </row>
    <row r="25565" spans="29:29" x14ac:dyDescent="0.25">
      <c r="AC25565" s="379"/>
    </row>
    <row r="25566" spans="29:29" x14ac:dyDescent="0.25">
      <c r="AC25566" s="379"/>
    </row>
    <row r="25567" spans="29:29" x14ac:dyDescent="0.25">
      <c r="AC25567" s="379"/>
    </row>
    <row r="25568" spans="29:29" x14ac:dyDescent="0.25">
      <c r="AC25568" s="379"/>
    </row>
    <row r="25569" spans="29:29" x14ac:dyDescent="0.25">
      <c r="AC25569" s="379"/>
    </row>
    <row r="25570" spans="29:29" x14ac:dyDescent="0.25">
      <c r="AC25570" s="379"/>
    </row>
    <row r="25571" spans="29:29" x14ac:dyDescent="0.25">
      <c r="AC25571" s="379"/>
    </row>
    <row r="25572" spans="29:29" x14ac:dyDescent="0.25">
      <c r="AC25572" s="379"/>
    </row>
    <row r="25573" spans="29:29" x14ac:dyDescent="0.25">
      <c r="AC25573" s="379"/>
    </row>
    <row r="25574" spans="29:29" x14ac:dyDescent="0.25">
      <c r="AC25574" s="379"/>
    </row>
    <row r="25575" spans="29:29" x14ac:dyDescent="0.25">
      <c r="AC25575" s="379"/>
    </row>
    <row r="25576" spans="29:29" x14ac:dyDescent="0.25">
      <c r="AC25576" s="379"/>
    </row>
    <row r="25577" spans="29:29" x14ac:dyDescent="0.25">
      <c r="AC25577" s="379"/>
    </row>
    <row r="25578" spans="29:29" x14ac:dyDescent="0.25">
      <c r="AC25578" s="379"/>
    </row>
    <row r="25579" spans="29:29" x14ac:dyDescent="0.25">
      <c r="AC25579" s="379"/>
    </row>
    <row r="25580" spans="29:29" x14ac:dyDescent="0.25">
      <c r="AC25580" s="379"/>
    </row>
    <row r="25581" spans="29:29" x14ac:dyDescent="0.25">
      <c r="AC25581" s="379"/>
    </row>
    <row r="25582" spans="29:29" x14ac:dyDescent="0.25">
      <c r="AC25582" s="379"/>
    </row>
    <row r="25583" spans="29:29" x14ac:dyDescent="0.25">
      <c r="AC25583" s="379"/>
    </row>
    <row r="25584" spans="29:29" x14ac:dyDescent="0.25">
      <c r="AC25584" s="379"/>
    </row>
    <row r="25585" spans="29:29" x14ac:dyDescent="0.25">
      <c r="AC25585" s="379"/>
    </row>
    <row r="25586" spans="29:29" x14ac:dyDescent="0.25">
      <c r="AC25586" s="379"/>
    </row>
    <row r="25587" spans="29:29" x14ac:dyDescent="0.25">
      <c r="AC25587" s="379"/>
    </row>
    <row r="25588" spans="29:29" x14ac:dyDescent="0.25">
      <c r="AC25588" s="379"/>
    </row>
    <row r="25589" spans="29:29" x14ac:dyDescent="0.25">
      <c r="AC25589" s="379"/>
    </row>
    <row r="25590" spans="29:29" x14ac:dyDescent="0.25">
      <c r="AC25590" s="379"/>
    </row>
    <row r="25591" spans="29:29" x14ac:dyDescent="0.25">
      <c r="AC25591" s="379"/>
    </row>
    <row r="25592" spans="29:29" x14ac:dyDescent="0.25">
      <c r="AC25592" s="379"/>
    </row>
    <row r="25593" spans="29:29" x14ac:dyDescent="0.25">
      <c r="AC25593" s="379"/>
    </row>
    <row r="25594" spans="29:29" x14ac:dyDescent="0.25">
      <c r="AC25594" s="379"/>
    </row>
    <row r="25595" spans="29:29" x14ac:dyDescent="0.25">
      <c r="AC25595" s="379"/>
    </row>
    <row r="25596" spans="29:29" x14ac:dyDescent="0.25">
      <c r="AC25596" s="379"/>
    </row>
    <row r="25597" spans="29:29" x14ac:dyDescent="0.25">
      <c r="AC25597" s="379"/>
    </row>
    <row r="25598" spans="29:29" x14ac:dyDescent="0.25">
      <c r="AC25598" s="379"/>
    </row>
    <row r="25599" spans="29:29" x14ac:dyDescent="0.25">
      <c r="AC25599" s="379"/>
    </row>
    <row r="25600" spans="29:29" x14ac:dyDescent="0.25">
      <c r="AC25600" s="379"/>
    </row>
    <row r="25601" spans="29:29" x14ac:dyDescent="0.25">
      <c r="AC25601" s="379"/>
    </row>
    <row r="25602" spans="29:29" x14ac:dyDescent="0.25">
      <c r="AC25602" s="379"/>
    </row>
    <row r="25603" spans="29:29" x14ac:dyDescent="0.25">
      <c r="AC25603" s="379"/>
    </row>
    <row r="25604" spans="29:29" x14ac:dyDescent="0.25">
      <c r="AC25604" s="379"/>
    </row>
    <row r="25605" spans="29:29" x14ac:dyDescent="0.25">
      <c r="AC25605" s="379"/>
    </row>
    <row r="25606" spans="29:29" x14ac:dyDescent="0.25">
      <c r="AC25606" s="379"/>
    </row>
    <row r="25607" spans="29:29" x14ac:dyDescent="0.25">
      <c r="AC25607" s="379"/>
    </row>
    <row r="25608" spans="29:29" x14ac:dyDescent="0.25">
      <c r="AC25608" s="379"/>
    </row>
    <row r="25609" spans="29:29" x14ac:dyDescent="0.25">
      <c r="AC25609" s="379"/>
    </row>
    <row r="25610" spans="29:29" x14ac:dyDescent="0.25">
      <c r="AC25610" s="379"/>
    </row>
    <row r="25611" spans="29:29" x14ac:dyDescent="0.25">
      <c r="AC25611" s="379"/>
    </row>
    <row r="25612" spans="29:29" x14ac:dyDescent="0.25">
      <c r="AC25612" s="379"/>
    </row>
    <row r="25613" spans="29:29" x14ac:dyDescent="0.25">
      <c r="AC25613" s="379"/>
    </row>
    <row r="25614" spans="29:29" x14ac:dyDescent="0.25">
      <c r="AC25614" s="379"/>
    </row>
    <row r="25615" spans="29:29" x14ac:dyDescent="0.25">
      <c r="AC25615" s="379"/>
    </row>
    <row r="25616" spans="29:29" x14ac:dyDescent="0.25">
      <c r="AC25616" s="379"/>
    </row>
    <row r="25617" spans="29:29" x14ac:dyDescent="0.25">
      <c r="AC25617" s="379"/>
    </row>
    <row r="25618" spans="29:29" x14ac:dyDescent="0.25">
      <c r="AC25618" s="379"/>
    </row>
    <row r="25619" spans="29:29" x14ac:dyDescent="0.25">
      <c r="AC25619" s="379"/>
    </row>
    <row r="25620" spans="29:29" x14ac:dyDescent="0.25">
      <c r="AC25620" s="379"/>
    </row>
    <row r="25621" spans="29:29" x14ac:dyDescent="0.25">
      <c r="AC25621" s="379"/>
    </row>
    <row r="25622" spans="29:29" x14ac:dyDescent="0.25">
      <c r="AC25622" s="379"/>
    </row>
    <row r="25623" spans="29:29" x14ac:dyDescent="0.25">
      <c r="AC25623" s="379"/>
    </row>
    <row r="25624" spans="29:29" x14ac:dyDescent="0.25">
      <c r="AC25624" s="379"/>
    </row>
    <row r="25625" spans="29:29" x14ac:dyDescent="0.25">
      <c r="AC25625" s="379"/>
    </row>
    <row r="25626" spans="29:29" x14ac:dyDescent="0.25">
      <c r="AC25626" s="379"/>
    </row>
    <row r="25627" spans="29:29" x14ac:dyDescent="0.25">
      <c r="AC25627" s="379"/>
    </row>
    <row r="25628" spans="29:29" x14ac:dyDescent="0.25">
      <c r="AC25628" s="379"/>
    </row>
    <row r="25629" spans="29:29" x14ac:dyDescent="0.25">
      <c r="AC25629" s="379"/>
    </row>
    <row r="25630" spans="29:29" x14ac:dyDescent="0.25">
      <c r="AC25630" s="379"/>
    </row>
    <row r="25631" spans="29:29" x14ac:dyDescent="0.25">
      <c r="AC25631" s="379"/>
    </row>
    <row r="25632" spans="29:29" x14ac:dyDescent="0.25">
      <c r="AC25632" s="379"/>
    </row>
    <row r="25633" spans="29:29" x14ac:dyDescent="0.25">
      <c r="AC25633" s="379"/>
    </row>
    <row r="25634" spans="29:29" x14ac:dyDescent="0.25">
      <c r="AC25634" s="379"/>
    </row>
    <row r="25635" spans="29:29" x14ac:dyDescent="0.25">
      <c r="AC25635" s="379"/>
    </row>
    <row r="25636" spans="29:29" x14ac:dyDescent="0.25">
      <c r="AC25636" s="379"/>
    </row>
    <row r="25637" spans="29:29" x14ac:dyDescent="0.25">
      <c r="AC25637" s="379"/>
    </row>
    <row r="25638" spans="29:29" x14ac:dyDescent="0.25">
      <c r="AC25638" s="379"/>
    </row>
    <row r="25639" spans="29:29" x14ac:dyDescent="0.25">
      <c r="AC25639" s="379"/>
    </row>
    <row r="25640" spans="29:29" x14ac:dyDescent="0.25">
      <c r="AC25640" s="379"/>
    </row>
    <row r="25641" spans="29:29" x14ac:dyDescent="0.25">
      <c r="AC25641" s="379"/>
    </row>
    <row r="25642" spans="29:29" x14ac:dyDescent="0.25">
      <c r="AC25642" s="379"/>
    </row>
    <row r="25643" spans="29:29" x14ac:dyDescent="0.25">
      <c r="AC25643" s="379"/>
    </row>
    <row r="25644" spans="29:29" x14ac:dyDescent="0.25">
      <c r="AC25644" s="379"/>
    </row>
    <row r="25645" spans="29:29" x14ac:dyDescent="0.25">
      <c r="AC25645" s="379"/>
    </row>
    <row r="25646" spans="29:29" x14ac:dyDescent="0.25">
      <c r="AC25646" s="379"/>
    </row>
    <row r="25647" spans="29:29" x14ac:dyDescent="0.25">
      <c r="AC25647" s="379"/>
    </row>
    <row r="25648" spans="29:29" x14ac:dyDescent="0.25">
      <c r="AC25648" s="379"/>
    </row>
    <row r="25649" spans="29:29" x14ac:dyDescent="0.25">
      <c r="AC25649" s="379"/>
    </row>
    <row r="25650" spans="29:29" x14ac:dyDescent="0.25">
      <c r="AC25650" s="379"/>
    </row>
    <row r="25651" spans="29:29" x14ac:dyDescent="0.25">
      <c r="AC25651" s="379"/>
    </row>
    <row r="25652" spans="29:29" x14ac:dyDescent="0.25">
      <c r="AC25652" s="379"/>
    </row>
    <row r="25653" spans="29:29" x14ac:dyDescent="0.25">
      <c r="AC25653" s="379"/>
    </row>
    <row r="25654" spans="29:29" x14ac:dyDescent="0.25">
      <c r="AC25654" s="379"/>
    </row>
    <row r="25655" spans="29:29" x14ac:dyDescent="0.25">
      <c r="AC25655" s="379"/>
    </row>
    <row r="25656" spans="29:29" x14ac:dyDescent="0.25">
      <c r="AC25656" s="379"/>
    </row>
    <row r="25657" spans="29:29" x14ac:dyDescent="0.25">
      <c r="AC25657" s="379"/>
    </row>
    <row r="25658" spans="29:29" x14ac:dyDescent="0.25">
      <c r="AC25658" s="379"/>
    </row>
    <row r="25659" spans="29:29" x14ac:dyDescent="0.25">
      <c r="AC25659" s="379"/>
    </row>
    <row r="25660" spans="29:29" x14ac:dyDescent="0.25">
      <c r="AC25660" s="379"/>
    </row>
    <row r="25661" spans="29:29" x14ac:dyDescent="0.25">
      <c r="AC25661" s="379"/>
    </row>
    <row r="25662" spans="29:29" x14ac:dyDescent="0.25">
      <c r="AC25662" s="379"/>
    </row>
    <row r="25663" spans="29:29" x14ac:dyDescent="0.25">
      <c r="AC25663" s="379"/>
    </row>
    <row r="25664" spans="29:29" x14ac:dyDescent="0.25">
      <c r="AC25664" s="379"/>
    </row>
    <row r="25665" spans="29:29" x14ac:dyDescent="0.25">
      <c r="AC25665" s="379"/>
    </row>
    <row r="25666" spans="29:29" x14ac:dyDescent="0.25">
      <c r="AC25666" s="379"/>
    </row>
    <row r="25667" spans="29:29" x14ac:dyDescent="0.25">
      <c r="AC25667" s="379"/>
    </row>
    <row r="25668" spans="29:29" x14ac:dyDescent="0.25">
      <c r="AC25668" s="379"/>
    </row>
    <row r="25669" spans="29:29" x14ac:dyDescent="0.25">
      <c r="AC25669" s="379"/>
    </row>
    <row r="25670" spans="29:29" x14ac:dyDescent="0.25">
      <c r="AC25670" s="379"/>
    </row>
    <row r="25671" spans="29:29" x14ac:dyDescent="0.25">
      <c r="AC25671" s="379"/>
    </row>
    <row r="25672" spans="29:29" x14ac:dyDescent="0.25">
      <c r="AC25672" s="379"/>
    </row>
    <row r="25673" spans="29:29" x14ac:dyDescent="0.25">
      <c r="AC25673" s="379"/>
    </row>
    <row r="25674" spans="29:29" x14ac:dyDescent="0.25">
      <c r="AC25674" s="379"/>
    </row>
    <row r="25675" spans="29:29" x14ac:dyDescent="0.25">
      <c r="AC25675" s="379"/>
    </row>
    <row r="25676" spans="29:29" x14ac:dyDescent="0.25">
      <c r="AC25676" s="379"/>
    </row>
    <row r="25677" spans="29:29" x14ac:dyDescent="0.25">
      <c r="AC25677" s="379"/>
    </row>
    <row r="25678" spans="29:29" x14ac:dyDescent="0.25">
      <c r="AC25678" s="379"/>
    </row>
    <row r="25679" spans="29:29" x14ac:dyDescent="0.25">
      <c r="AC25679" s="379"/>
    </row>
    <row r="25680" spans="29:29" x14ac:dyDescent="0.25">
      <c r="AC25680" s="379"/>
    </row>
    <row r="25681" spans="29:29" x14ac:dyDescent="0.25">
      <c r="AC25681" s="379"/>
    </row>
    <row r="25682" spans="29:29" x14ac:dyDescent="0.25">
      <c r="AC25682" s="379"/>
    </row>
    <row r="25683" spans="29:29" x14ac:dyDescent="0.25">
      <c r="AC25683" s="379"/>
    </row>
    <row r="25684" spans="29:29" x14ac:dyDescent="0.25">
      <c r="AC25684" s="379"/>
    </row>
    <row r="25685" spans="29:29" x14ac:dyDescent="0.25">
      <c r="AC25685" s="379"/>
    </row>
    <row r="25686" spans="29:29" x14ac:dyDescent="0.25">
      <c r="AC25686" s="379"/>
    </row>
    <row r="25687" spans="29:29" x14ac:dyDescent="0.25">
      <c r="AC25687" s="379"/>
    </row>
    <row r="25688" spans="29:29" x14ac:dyDescent="0.25">
      <c r="AC25688" s="379"/>
    </row>
    <row r="25689" spans="29:29" x14ac:dyDescent="0.25">
      <c r="AC25689" s="379"/>
    </row>
    <row r="25690" spans="29:29" x14ac:dyDescent="0.25">
      <c r="AC25690" s="379"/>
    </row>
    <row r="25691" spans="29:29" x14ac:dyDescent="0.25">
      <c r="AC25691" s="379"/>
    </row>
    <row r="25692" spans="29:29" x14ac:dyDescent="0.25">
      <c r="AC25692" s="379"/>
    </row>
    <row r="25693" spans="29:29" x14ac:dyDescent="0.25">
      <c r="AC25693" s="379"/>
    </row>
    <row r="25694" spans="29:29" x14ac:dyDescent="0.25">
      <c r="AC25694" s="379"/>
    </row>
    <row r="25695" spans="29:29" x14ac:dyDescent="0.25">
      <c r="AC25695" s="379"/>
    </row>
    <row r="25696" spans="29:29" x14ac:dyDescent="0.25">
      <c r="AC25696" s="379"/>
    </row>
    <row r="25697" spans="29:29" x14ac:dyDescent="0.25">
      <c r="AC25697" s="379"/>
    </row>
    <row r="25698" spans="29:29" x14ac:dyDescent="0.25">
      <c r="AC25698" s="379"/>
    </row>
    <row r="25699" spans="29:29" x14ac:dyDescent="0.25">
      <c r="AC25699" s="379"/>
    </row>
    <row r="25700" spans="29:29" x14ac:dyDescent="0.25">
      <c r="AC25700" s="379"/>
    </row>
    <row r="25701" spans="29:29" x14ac:dyDescent="0.25">
      <c r="AC25701" s="379"/>
    </row>
    <row r="25702" spans="29:29" x14ac:dyDescent="0.25">
      <c r="AC25702" s="379"/>
    </row>
    <row r="25703" spans="29:29" x14ac:dyDescent="0.25">
      <c r="AC25703" s="379"/>
    </row>
    <row r="25704" spans="29:29" x14ac:dyDescent="0.25">
      <c r="AC25704" s="379"/>
    </row>
    <row r="25705" spans="29:29" x14ac:dyDescent="0.25">
      <c r="AC25705" s="379"/>
    </row>
    <row r="25706" spans="29:29" x14ac:dyDescent="0.25">
      <c r="AC25706" s="379"/>
    </row>
    <row r="25707" spans="29:29" x14ac:dyDescent="0.25">
      <c r="AC25707" s="379"/>
    </row>
    <row r="25708" spans="29:29" x14ac:dyDescent="0.25">
      <c r="AC25708" s="379"/>
    </row>
    <row r="25709" spans="29:29" x14ac:dyDescent="0.25">
      <c r="AC25709" s="379"/>
    </row>
    <row r="25710" spans="29:29" x14ac:dyDescent="0.25">
      <c r="AC25710" s="379"/>
    </row>
    <row r="25711" spans="29:29" x14ac:dyDescent="0.25">
      <c r="AC25711" s="379"/>
    </row>
    <row r="25712" spans="29:29" x14ac:dyDescent="0.25">
      <c r="AC25712" s="379"/>
    </row>
    <row r="25713" spans="29:29" x14ac:dyDescent="0.25">
      <c r="AC25713" s="379"/>
    </row>
    <row r="25714" spans="29:29" x14ac:dyDescent="0.25">
      <c r="AC25714" s="379"/>
    </row>
    <row r="25715" spans="29:29" x14ac:dyDescent="0.25">
      <c r="AC25715" s="379"/>
    </row>
    <row r="25716" spans="29:29" x14ac:dyDescent="0.25">
      <c r="AC25716" s="379"/>
    </row>
    <row r="25717" spans="29:29" x14ac:dyDescent="0.25">
      <c r="AC25717" s="379"/>
    </row>
    <row r="25718" spans="29:29" x14ac:dyDescent="0.25">
      <c r="AC25718" s="379"/>
    </row>
    <row r="25719" spans="29:29" x14ac:dyDescent="0.25">
      <c r="AC25719" s="379"/>
    </row>
    <row r="25720" spans="29:29" x14ac:dyDescent="0.25">
      <c r="AC25720" s="379"/>
    </row>
    <row r="25721" spans="29:29" x14ac:dyDescent="0.25">
      <c r="AC25721" s="379"/>
    </row>
    <row r="25722" spans="29:29" x14ac:dyDescent="0.25">
      <c r="AC25722" s="379"/>
    </row>
    <row r="25723" spans="29:29" x14ac:dyDescent="0.25">
      <c r="AC25723" s="379"/>
    </row>
    <row r="25724" spans="29:29" x14ac:dyDescent="0.25">
      <c r="AC25724" s="379"/>
    </row>
    <row r="25725" spans="29:29" x14ac:dyDescent="0.25">
      <c r="AC25725" s="379"/>
    </row>
    <row r="25726" spans="29:29" x14ac:dyDescent="0.25">
      <c r="AC25726" s="379"/>
    </row>
    <row r="25727" spans="29:29" x14ac:dyDescent="0.25">
      <c r="AC25727" s="379"/>
    </row>
    <row r="25728" spans="29:29" x14ac:dyDescent="0.25">
      <c r="AC25728" s="379"/>
    </row>
    <row r="25729" spans="29:29" x14ac:dyDescent="0.25">
      <c r="AC25729" s="379"/>
    </row>
    <row r="25730" spans="29:29" x14ac:dyDescent="0.25">
      <c r="AC25730" s="379"/>
    </row>
    <row r="25731" spans="29:29" x14ac:dyDescent="0.25">
      <c r="AC25731" s="379"/>
    </row>
    <row r="25732" spans="29:29" x14ac:dyDescent="0.25">
      <c r="AC25732" s="379"/>
    </row>
    <row r="25733" spans="29:29" x14ac:dyDescent="0.25">
      <c r="AC25733" s="379"/>
    </row>
    <row r="25734" spans="29:29" x14ac:dyDescent="0.25">
      <c r="AC25734" s="379"/>
    </row>
    <row r="25735" spans="29:29" x14ac:dyDescent="0.25">
      <c r="AC25735" s="379"/>
    </row>
    <row r="25736" spans="29:29" x14ac:dyDescent="0.25">
      <c r="AC25736" s="379"/>
    </row>
    <row r="25737" spans="29:29" x14ac:dyDescent="0.25">
      <c r="AC25737" s="379"/>
    </row>
    <row r="25738" spans="29:29" x14ac:dyDescent="0.25">
      <c r="AC25738" s="379"/>
    </row>
    <row r="25739" spans="29:29" x14ac:dyDescent="0.25">
      <c r="AC25739" s="379"/>
    </row>
    <row r="25740" spans="29:29" x14ac:dyDescent="0.25">
      <c r="AC25740" s="379"/>
    </row>
    <row r="25741" spans="29:29" x14ac:dyDescent="0.25">
      <c r="AC25741" s="379"/>
    </row>
    <row r="25742" spans="29:29" x14ac:dyDescent="0.25">
      <c r="AC25742" s="379"/>
    </row>
    <row r="25743" spans="29:29" x14ac:dyDescent="0.25">
      <c r="AC25743" s="379"/>
    </row>
    <row r="25744" spans="29:29" x14ac:dyDescent="0.25">
      <c r="AC25744" s="379"/>
    </row>
    <row r="25745" spans="29:29" x14ac:dyDescent="0.25">
      <c r="AC25745" s="379"/>
    </row>
    <row r="25746" spans="29:29" x14ac:dyDescent="0.25">
      <c r="AC25746" s="379"/>
    </row>
    <row r="25747" spans="29:29" x14ac:dyDescent="0.25">
      <c r="AC25747" s="379"/>
    </row>
    <row r="25748" spans="29:29" x14ac:dyDescent="0.25">
      <c r="AC25748" s="379"/>
    </row>
    <row r="25749" spans="29:29" x14ac:dyDescent="0.25">
      <c r="AC25749" s="379"/>
    </row>
    <row r="25750" spans="29:29" x14ac:dyDescent="0.25">
      <c r="AC25750" s="379"/>
    </row>
    <row r="25751" spans="29:29" x14ac:dyDescent="0.25">
      <c r="AC25751" s="379"/>
    </row>
    <row r="25752" spans="29:29" x14ac:dyDescent="0.25">
      <c r="AC25752" s="379"/>
    </row>
    <row r="25753" spans="29:29" x14ac:dyDescent="0.25">
      <c r="AC25753" s="379"/>
    </row>
    <row r="25754" spans="29:29" x14ac:dyDescent="0.25">
      <c r="AC25754" s="379"/>
    </row>
    <row r="25755" spans="29:29" x14ac:dyDescent="0.25">
      <c r="AC25755" s="379"/>
    </row>
    <row r="25756" spans="29:29" x14ac:dyDescent="0.25">
      <c r="AC25756" s="379"/>
    </row>
    <row r="25757" spans="29:29" x14ac:dyDescent="0.25">
      <c r="AC25757" s="379"/>
    </row>
    <row r="25758" spans="29:29" x14ac:dyDescent="0.25">
      <c r="AC25758" s="379"/>
    </row>
    <row r="25759" spans="29:29" x14ac:dyDescent="0.25">
      <c r="AC25759" s="379"/>
    </row>
    <row r="25760" spans="29:29" x14ac:dyDescent="0.25">
      <c r="AC25760" s="379"/>
    </row>
    <row r="25761" spans="29:29" x14ac:dyDescent="0.25">
      <c r="AC25761" s="379"/>
    </row>
    <row r="25762" spans="29:29" x14ac:dyDescent="0.25">
      <c r="AC25762" s="379"/>
    </row>
    <row r="25763" spans="29:29" x14ac:dyDescent="0.25">
      <c r="AC25763" s="379"/>
    </row>
    <row r="25764" spans="29:29" x14ac:dyDescent="0.25">
      <c r="AC25764" s="379"/>
    </row>
    <row r="25765" spans="29:29" x14ac:dyDescent="0.25">
      <c r="AC25765" s="379"/>
    </row>
    <row r="25766" spans="29:29" x14ac:dyDescent="0.25">
      <c r="AC25766" s="379"/>
    </row>
    <row r="25767" spans="29:29" x14ac:dyDescent="0.25">
      <c r="AC25767" s="379"/>
    </row>
    <row r="25768" spans="29:29" x14ac:dyDescent="0.25">
      <c r="AC25768" s="379"/>
    </row>
    <row r="25769" spans="29:29" x14ac:dyDescent="0.25">
      <c r="AC25769" s="379"/>
    </row>
    <row r="25770" spans="29:29" x14ac:dyDescent="0.25">
      <c r="AC25770" s="379"/>
    </row>
    <row r="25771" spans="29:29" x14ac:dyDescent="0.25">
      <c r="AC25771" s="379"/>
    </row>
    <row r="25772" spans="29:29" x14ac:dyDescent="0.25">
      <c r="AC25772" s="379"/>
    </row>
    <row r="25773" spans="29:29" x14ac:dyDescent="0.25">
      <c r="AC25773" s="379"/>
    </row>
    <row r="25774" spans="29:29" x14ac:dyDescent="0.25">
      <c r="AC25774" s="379"/>
    </row>
    <row r="25775" spans="29:29" x14ac:dyDescent="0.25">
      <c r="AC25775" s="379"/>
    </row>
    <row r="25776" spans="29:29" x14ac:dyDescent="0.25">
      <c r="AC25776" s="379"/>
    </row>
    <row r="25777" spans="29:29" x14ac:dyDescent="0.25">
      <c r="AC25777" s="379"/>
    </row>
    <row r="25778" spans="29:29" x14ac:dyDescent="0.25">
      <c r="AC25778" s="379"/>
    </row>
    <row r="25779" spans="29:29" x14ac:dyDescent="0.25">
      <c r="AC25779" s="379"/>
    </row>
    <row r="25780" spans="29:29" x14ac:dyDescent="0.25">
      <c r="AC25780" s="379"/>
    </row>
    <row r="25781" spans="29:29" x14ac:dyDescent="0.25">
      <c r="AC25781" s="379"/>
    </row>
    <row r="25782" spans="29:29" x14ac:dyDescent="0.25">
      <c r="AC25782" s="379"/>
    </row>
    <row r="25783" spans="29:29" x14ac:dyDescent="0.25">
      <c r="AC25783" s="379"/>
    </row>
    <row r="25784" spans="29:29" x14ac:dyDescent="0.25">
      <c r="AC25784" s="379"/>
    </row>
    <row r="25785" spans="29:29" x14ac:dyDescent="0.25">
      <c r="AC25785" s="379"/>
    </row>
    <row r="25786" spans="29:29" x14ac:dyDescent="0.25">
      <c r="AC25786" s="379"/>
    </row>
    <row r="25787" spans="29:29" x14ac:dyDescent="0.25">
      <c r="AC25787" s="379"/>
    </row>
    <row r="25788" spans="29:29" x14ac:dyDescent="0.25">
      <c r="AC25788" s="379"/>
    </row>
    <row r="25789" spans="29:29" x14ac:dyDescent="0.25">
      <c r="AC25789" s="379"/>
    </row>
    <row r="25790" spans="29:29" x14ac:dyDescent="0.25">
      <c r="AC25790" s="379"/>
    </row>
    <row r="25791" spans="29:29" x14ac:dyDescent="0.25">
      <c r="AC25791" s="379"/>
    </row>
    <row r="25792" spans="29:29" x14ac:dyDescent="0.25">
      <c r="AC25792" s="379"/>
    </row>
    <row r="25793" spans="29:29" x14ac:dyDescent="0.25">
      <c r="AC25793" s="379"/>
    </row>
    <row r="25794" spans="29:29" x14ac:dyDescent="0.25">
      <c r="AC25794" s="379"/>
    </row>
    <row r="25795" spans="29:29" x14ac:dyDescent="0.25">
      <c r="AC25795" s="379"/>
    </row>
    <row r="25796" spans="29:29" x14ac:dyDescent="0.25">
      <c r="AC25796" s="379"/>
    </row>
    <row r="25797" spans="29:29" x14ac:dyDescent="0.25">
      <c r="AC25797" s="379"/>
    </row>
    <row r="25798" spans="29:29" x14ac:dyDescent="0.25">
      <c r="AC25798" s="379"/>
    </row>
    <row r="25799" spans="29:29" x14ac:dyDescent="0.25">
      <c r="AC25799" s="379"/>
    </row>
    <row r="25800" spans="29:29" x14ac:dyDescent="0.25">
      <c r="AC25800" s="379"/>
    </row>
    <row r="25801" spans="29:29" x14ac:dyDescent="0.25">
      <c r="AC25801" s="379"/>
    </row>
    <row r="25802" spans="29:29" x14ac:dyDescent="0.25">
      <c r="AC25802" s="379"/>
    </row>
    <row r="25803" spans="29:29" x14ac:dyDescent="0.25">
      <c r="AC25803" s="379"/>
    </row>
    <row r="25804" spans="29:29" x14ac:dyDescent="0.25">
      <c r="AC25804" s="379"/>
    </row>
    <row r="25805" spans="29:29" x14ac:dyDescent="0.25">
      <c r="AC25805" s="379"/>
    </row>
    <row r="25806" spans="29:29" x14ac:dyDescent="0.25">
      <c r="AC25806" s="379"/>
    </row>
    <row r="25807" spans="29:29" x14ac:dyDescent="0.25">
      <c r="AC25807" s="379"/>
    </row>
    <row r="25808" spans="29:29" x14ac:dyDescent="0.25">
      <c r="AC25808" s="379"/>
    </row>
    <row r="25809" spans="29:29" x14ac:dyDescent="0.25">
      <c r="AC25809" s="379"/>
    </row>
    <row r="25810" spans="29:29" x14ac:dyDescent="0.25">
      <c r="AC25810" s="379"/>
    </row>
    <row r="25811" spans="29:29" x14ac:dyDescent="0.25">
      <c r="AC25811" s="379"/>
    </row>
    <row r="25812" spans="29:29" x14ac:dyDescent="0.25">
      <c r="AC25812" s="379"/>
    </row>
    <row r="25813" spans="29:29" x14ac:dyDescent="0.25">
      <c r="AC25813" s="379"/>
    </row>
    <row r="25814" spans="29:29" x14ac:dyDescent="0.25">
      <c r="AC25814" s="379"/>
    </row>
    <row r="25815" spans="29:29" x14ac:dyDescent="0.25">
      <c r="AC25815" s="379"/>
    </row>
    <row r="25816" spans="29:29" x14ac:dyDescent="0.25">
      <c r="AC25816" s="379"/>
    </row>
    <row r="25817" spans="29:29" x14ac:dyDescent="0.25">
      <c r="AC25817" s="379"/>
    </row>
    <row r="25818" spans="29:29" x14ac:dyDescent="0.25">
      <c r="AC25818" s="379"/>
    </row>
    <row r="25819" spans="29:29" x14ac:dyDescent="0.25">
      <c r="AC25819" s="379"/>
    </row>
    <row r="25820" spans="29:29" x14ac:dyDescent="0.25">
      <c r="AC25820" s="379"/>
    </row>
    <row r="25821" spans="29:29" x14ac:dyDescent="0.25">
      <c r="AC25821" s="379"/>
    </row>
    <row r="25822" spans="29:29" x14ac:dyDescent="0.25">
      <c r="AC25822" s="379"/>
    </row>
    <row r="25823" spans="29:29" x14ac:dyDescent="0.25">
      <c r="AC25823" s="379"/>
    </row>
    <row r="25824" spans="29:29" x14ac:dyDescent="0.25">
      <c r="AC25824" s="379"/>
    </row>
    <row r="25825" spans="29:29" x14ac:dyDescent="0.25">
      <c r="AC25825" s="379"/>
    </row>
    <row r="25826" spans="29:29" x14ac:dyDescent="0.25">
      <c r="AC25826" s="379"/>
    </row>
    <row r="25827" spans="29:29" x14ac:dyDescent="0.25">
      <c r="AC25827" s="379"/>
    </row>
    <row r="25828" spans="29:29" x14ac:dyDescent="0.25">
      <c r="AC25828" s="379"/>
    </row>
    <row r="25829" spans="29:29" x14ac:dyDescent="0.25">
      <c r="AC25829" s="379"/>
    </row>
    <row r="25830" spans="29:29" x14ac:dyDescent="0.25">
      <c r="AC25830" s="379"/>
    </row>
    <row r="25831" spans="29:29" x14ac:dyDescent="0.25">
      <c r="AC25831" s="379"/>
    </row>
    <row r="25832" spans="29:29" x14ac:dyDescent="0.25">
      <c r="AC25832" s="379"/>
    </row>
    <row r="25833" spans="29:29" x14ac:dyDescent="0.25">
      <c r="AC25833" s="379"/>
    </row>
    <row r="25834" spans="29:29" x14ac:dyDescent="0.25">
      <c r="AC25834" s="379"/>
    </row>
    <row r="25835" spans="29:29" x14ac:dyDescent="0.25">
      <c r="AC25835" s="379"/>
    </row>
    <row r="25836" spans="29:29" x14ac:dyDescent="0.25">
      <c r="AC25836" s="379"/>
    </row>
    <row r="25837" spans="29:29" x14ac:dyDescent="0.25">
      <c r="AC25837" s="379"/>
    </row>
    <row r="25838" spans="29:29" x14ac:dyDescent="0.25">
      <c r="AC25838" s="379"/>
    </row>
    <row r="25839" spans="29:29" x14ac:dyDescent="0.25">
      <c r="AC25839" s="379"/>
    </row>
    <row r="25840" spans="29:29" x14ac:dyDescent="0.25">
      <c r="AC25840" s="379"/>
    </row>
    <row r="25841" spans="29:29" x14ac:dyDescent="0.25">
      <c r="AC25841" s="379"/>
    </row>
    <row r="25842" spans="29:29" x14ac:dyDescent="0.25">
      <c r="AC25842" s="379"/>
    </row>
    <row r="25843" spans="29:29" x14ac:dyDescent="0.25">
      <c r="AC25843" s="379"/>
    </row>
    <row r="25844" spans="29:29" x14ac:dyDescent="0.25">
      <c r="AC25844" s="379"/>
    </row>
    <row r="25845" spans="29:29" x14ac:dyDescent="0.25">
      <c r="AC25845" s="379"/>
    </row>
    <row r="25846" spans="29:29" x14ac:dyDescent="0.25">
      <c r="AC25846" s="379"/>
    </row>
    <row r="25847" spans="29:29" x14ac:dyDescent="0.25">
      <c r="AC25847" s="379"/>
    </row>
    <row r="25848" spans="29:29" x14ac:dyDescent="0.25">
      <c r="AC25848" s="379"/>
    </row>
    <row r="25849" spans="29:29" x14ac:dyDescent="0.25">
      <c r="AC25849" s="379"/>
    </row>
    <row r="25850" spans="29:29" x14ac:dyDescent="0.25">
      <c r="AC25850" s="379"/>
    </row>
    <row r="25851" spans="29:29" x14ac:dyDescent="0.25">
      <c r="AC25851" s="379"/>
    </row>
    <row r="25852" spans="29:29" x14ac:dyDescent="0.25">
      <c r="AC25852" s="379"/>
    </row>
    <row r="25853" spans="29:29" x14ac:dyDescent="0.25">
      <c r="AC25853" s="379"/>
    </row>
    <row r="25854" spans="29:29" x14ac:dyDescent="0.25">
      <c r="AC25854" s="379"/>
    </row>
    <row r="25855" spans="29:29" x14ac:dyDescent="0.25">
      <c r="AC25855" s="379"/>
    </row>
    <row r="25856" spans="29:29" x14ac:dyDescent="0.25">
      <c r="AC25856" s="379"/>
    </row>
    <row r="25857" spans="29:29" x14ac:dyDescent="0.25">
      <c r="AC25857" s="379"/>
    </row>
    <row r="25858" spans="29:29" x14ac:dyDescent="0.25">
      <c r="AC25858" s="379"/>
    </row>
    <row r="25859" spans="29:29" x14ac:dyDescent="0.25">
      <c r="AC25859" s="379"/>
    </row>
    <row r="25860" spans="29:29" x14ac:dyDescent="0.25">
      <c r="AC25860" s="379"/>
    </row>
    <row r="25861" spans="29:29" x14ac:dyDescent="0.25">
      <c r="AC25861" s="379"/>
    </row>
    <row r="25862" spans="29:29" x14ac:dyDescent="0.25">
      <c r="AC25862" s="379"/>
    </row>
    <row r="25863" spans="29:29" x14ac:dyDescent="0.25">
      <c r="AC25863" s="379"/>
    </row>
    <row r="25864" spans="29:29" x14ac:dyDescent="0.25">
      <c r="AC25864" s="379"/>
    </row>
    <row r="25865" spans="29:29" x14ac:dyDescent="0.25">
      <c r="AC25865" s="379"/>
    </row>
    <row r="25866" spans="29:29" x14ac:dyDescent="0.25">
      <c r="AC25866" s="379"/>
    </row>
    <row r="25867" spans="29:29" x14ac:dyDescent="0.25">
      <c r="AC25867" s="379"/>
    </row>
    <row r="25868" spans="29:29" x14ac:dyDescent="0.25">
      <c r="AC25868" s="379"/>
    </row>
    <row r="25869" spans="29:29" x14ac:dyDescent="0.25">
      <c r="AC25869" s="379"/>
    </row>
    <row r="25870" spans="29:29" x14ac:dyDescent="0.25">
      <c r="AC25870" s="379"/>
    </row>
    <row r="25871" spans="29:29" x14ac:dyDescent="0.25">
      <c r="AC25871" s="379"/>
    </row>
    <row r="25872" spans="29:29" x14ac:dyDescent="0.25">
      <c r="AC25872" s="379"/>
    </row>
    <row r="25873" spans="29:29" x14ac:dyDescent="0.25">
      <c r="AC25873" s="379"/>
    </row>
    <row r="25874" spans="29:29" x14ac:dyDescent="0.25">
      <c r="AC25874" s="379"/>
    </row>
    <row r="25875" spans="29:29" x14ac:dyDescent="0.25">
      <c r="AC25875" s="379"/>
    </row>
    <row r="25876" spans="29:29" x14ac:dyDescent="0.25">
      <c r="AC25876" s="379"/>
    </row>
    <row r="25877" spans="29:29" x14ac:dyDescent="0.25">
      <c r="AC25877" s="379"/>
    </row>
    <row r="25878" spans="29:29" x14ac:dyDescent="0.25">
      <c r="AC25878" s="379"/>
    </row>
    <row r="25879" spans="29:29" x14ac:dyDescent="0.25">
      <c r="AC25879" s="379"/>
    </row>
    <row r="25880" spans="29:29" x14ac:dyDescent="0.25">
      <c r="AC25880" s="379"/>
    </row>
    <row r="25881" spans="29:29" x14ac:dyDescent="0.25">
      <c r="AC25881" s="379"/>
    </row>
    <row r="25882" spans="29:29" x14ac:dyDescent="0.25">
      <c r="AC25882" s="379"/>
    </row>
    <row r="25883" spans="29:29" x14ac:dyDescent="0.25">
      <c r="AC25883" s="379"/>
    </row>
    <row r="25884" spans="29:29" x14ac:dyDescent="0.25">
      <c r="AC25884" s="379"/>
    </row>
    <row r="25885" spans="29:29" x14ac:dyDescent="0.25">
      <c r="AC25885" s="379"/>
    </row>
    <row r="25886" spans="29:29" x14ac:dyDescent="0.25">
      <c r="AC25886" s="379"/>
    </row>
    <row r="25887" spans="29:29" x14ac:dyDescent="0.25">
      <c r="AC25887" s="379"/>
    </row>
    <row r="25888" spans="29:29" x14ac:dyDescent="0.25">
      <c r="AC25888" s="379"/>
    </row>
    <row r="25889" spans="29:29" x14ac:dyDescent="0.25">
      <c r="AC25889" s="379"/>
    </row>
    <row r="25890" spans="29:29" x14ac:dyDescent="0.25">
      <c r="AC25890" s="379"/>
    </row>
    <row r="25891" spans="29:29" x14ac:dyDescent="0.25">
      <c r="AC25891" s="379"/>
    </row>
    <row r="25892" spans="29:29" x14ac:dyDescent="0.25">
      <c r="AC25892" s="379"/>
    </row>
    <row r="25893" spans="29:29" x14ac:dyDescent="0.25">
      <c r="AC25893" s="379"/>
    </row>
    <row r="25894" spans="29:29" x14ac:dyDescent="0.25">
      <c r="AC25894" s="379"/>
    </row>
    <row r="25895" spans="29:29" x14ac:dyDescent="0.25">
      <c r="AC25895" s="379"/>
    </row>
    <row r="25896" spans="29:29" x14ac:dyDescent="0.25">
      <c r="AC25896" s="379"/>
    </row>
    <row r="25897" spans="29:29" x14ac:dyDescent="0.25">
      <c r="AC25897" s="379"/>
    </row>
    <row r="25898" spans="29:29" x14ac:dyDescent="0.25">
      <c r="AC25898" s="379"/>
    </row>
    <row r="25899" spans="29:29" x14ac:dyDescent="0.25">
      <c r="AC25899" s="379"/>
    </row>
    <row r="25900" spans="29:29" x14ac:dyDescent="0.25">
      <c r="AC25900" s="379"/>
    </row>
    <row r="25901" spans="29:29" x14ac:dyDescent="0.25">
      <c r="AC25901" s="379"/>
    </row>
    <row r="25902" spans="29:29" x14ac:dyDescent="0.25">
      <c r="AC25902" s="379"/>
    </row>
    <row r="25903" spans="29:29" x14ac:dyDescent="0.25">
      <c r="AC25903" s="379"/>
    </row>
    <row r="25904" spans="29:29" x14ac:dyDescent="0.25">
      <c r="AC25904" s="379"/>
    </row>
    <row r="25905" spans="29:29" x14ac:dyDescent="0.25">
      <c r="AC25905" s="379"/>
    </row>
    <row r="25906" spans="29:29" x14ac:dyDescent="0.25">
      <c r="AC25906" s="379"/>
    </row>
    <row r="25907" spans="29:29" x14ac:dyDescent="0.25">
      <c r="AC25907" s="379"/>
    </row>
    <row r="25908" spans="29:29" x14ac:dyDescent="0.25">
      <c r="AC25908" s="379"/>
    </row>
    <row r="25909" spans="29:29" x14ac:dyDescent="0.25">
      <c r="AC25909" s="379"/>
    </row>
    <row r="25910" spans="29:29" x14ac:dyDescent="0.25">
      <c r="AC25910" s="379"/>
    </row>
    <row r="25911" spans="29:29" x14ac:dyDescent="0.25">
      <c r="AC25911" s="379"/>
    </row>
    <row r="25912" spans="29:29" x14ac:dyDescent="0.25">
      <c r="AC25912" s="379"/>
    </row>
    <row r="25913" spans="29:29" x14ac:dyDescent="0.25">
      <c r="AC25913" s="379"/>
    </row>
    <row r="25914" spans="29:29" x14ac:dyDescent="0.25">
      <c r="AC25914" s="379"/>
    </row>
    <row r="25915" spans="29:29" x14ac:dyDescent="0.25">
      <c r="AC25915" s="379"/>
    </row>
    <row r="25916" spans="29:29" x14ac:dyDescent="0.25">
      <c r="AC25916" s="379"/>
    </row>
    <row r="25917" spans="29:29" x14ac:dyDescent="0.25">
      <c r="AC25917" s="379"/>
    </row>
    <row r="25918" spans="29:29" x14ac:dyDescent="0.25">
      <c r="AC25918" s="379"/>
    </row>
    <row r="25919" spans="29:29" x14ac:dyDescent="0.25">
      <c r="AC25919" s="379"/>
    </row>
    <row r="25920" spans="29:29" x14ac:dyDescent="0.25">
      <c r="AC25920" s="379"/>
    </row>
    <row r="25921" spans="29:29" x14ac:dyDescent="0.25">
      <c r="AC25921" s="379"/>
    </row>
    <row r="25922" spans="29:29" x14ac:dyDescent="0.25">
      <c r="AC25922" s="379"/>
    </row>
    <row r="25923" spans="29:29" x14ac:dyDescent="0.25">
      <c r="AC25923" s="379"/>
    </row>
    <row r="25924" spans="29:29" x14ac:dyDescent="0.25">
      <c r="AC25924" s="379"/>
    </row>
    <row r="25925" spans="29:29" x14ac:dyDescent="0.25">
      <c r="AC25925" s="379"/>
    </row>
    <row r="25926" spans="29:29" x14ac:dyDescent="0.25">
      <c r="AC25926" s="379"/>
    </row>
    <row r="25927" spans="29:29" x14ac:dyDescent="0.25">
      <c r="AC25927" s="379"/>
    </row>
    <row r="25928" spans="29:29" x14ac:dyDescent="0.25">
      <c r="AC25928" s="379"/>
    </row>
    <row r="25929" spans="29:29" x14ac:dyDescent="0.25">
      <c r="AC25929" s="379"/>
    </row>
    <row r="25930" spans="29:29" x14ac:dyDescent="0.25">
      <c r="AC25930" s="379"/>
    </row>
    <row r="25931" spans="29:29" x14ac:dyDescent="0.25">
      <c r="AC25931" s="379"/>
    </row>
    <row r="25932" spans="29:29" x14ac:dyDescent="0.25">
      <c r="AC25932" s="379"/>
    </row>
    <row r="25933" spans="29:29" x14ac:dyDescent="0.25">
      <c r="AC25933" s="379"/>
    </row>
    <row r="25934" spans="29:29" x14ac:dyDescent="0.25">
      <c r="AC25934" s="379"/>
    </row>
    <row r="25935" spans="29:29" x14ac:dyDescent="0.25">
      <c r="AC25935" s="379"/>
    </row>
    <row r="25936" spans="29:29" x14ac:dyDescent="0.25">
      <c r="AC25936" s="379"/>
    </row>
    <row r="25937" spans="29:29" x14ac:dyDescent="0.25">
      <c r="AC25937" s="379"/>
    </row>
    <row r="25938" spans="29:29" x14ac:dyDescent="0.25">
      <c r="AC25938" s="379"/>
    </row>
    <row r="25939" spans="29:29" x14ac:dyDescent="0.25">
      <c r="AC25939" s="379"/>
    </row>
    <row r="25940" spans="29:29" x14ac:dyDescent="0.25">
      <c r="AC25940" s="379"/>
    </row>
    <row r="25941" spans="29:29" x14ac:dyDescent="0.25">
      <c r="AC25941" s="379"/>
    </row>
    <row r="25942" spans="29:29" x14ac:dyDescent="0.25">
      <c r="AC25942" s="379"/>
    </row>
    <row r="25943" spans="29:29" x14ac:dyDescent="0.25">
      <c r="AC25943" s="379"/>
    </row>
    <row r="25944" spans="29:29" x14ac:dyDescent="0.25">
      <c r="AC25944" s="379"/>
    </row>
    <row r="25945" spans="29:29" x14ac:dyDescent="0.25">
      <c r="AC25945" s="379"/>
    </row>
    <row r="25946" spans="29:29" x14ac:dyDescent="0.25">
      <c r="AC25946" s="379"/>
    </row>
    <row r="25947" spans="29:29" x14ac:dyDescent="0.25">
      <c r="AC25947" s="379"/>
    </row>
    <row r="25948" spans="29:29" x14ac:dyDescent="0.25">
      <c r="AC25948" s="379"/>
    </row>
    <row r="25949" spans="29:29" x14ac:dyDescent="0.25">
      <c r="AC25949" s="379"/>
    </row>
    <row r="25950" spans="29:29" x14ac:dyDescent="0.25">
      <c r="AC25950" s="379"/>
    </row>
    <row r="25951" spans="29:29" x14ac:dyDescent="0.25">
      <c r="AC25951" s="379"/>
    </row>
    <row r="25952" spans="29:29" x14ac:dyDescent="0.25">
      <c r="AC25952" s="379"/>
    </row>
    <row r="25953" spans="29:29" x14ac:dyDescent="0.25">
      <c r="AC25953" s="379"/>
    </row>
    <row r="25954" spans="29:29" x14ac:dyDescent="0.25">
      <c r="AC25954" s="379"/>
    </row>
    <row r="25955" spans="29:29" x14ac:dyDescent="0.25">
      <c r="AC25955" s="379"/>
    </row>
    <row r="25956" spans="29:29" x14ac:dyDescent="0.25">
      <c r="AC25956" s="379"/>
    </row>
    <row r="25957" spans="29:29" x14ac:dyDescent="0.25">
      <c r="AC25957" s="379"/>
    </row>
    <row r="25958" spans="29:29" x14ac:dyDescent="0.25">
      <c r="AC25958" s="379"/>
    </row>
    <row r="25959" spans="29:29" x14ac:dyDescent="0.25">
      <c r="AC25959" s="379"/>
    </row>
    <row r="25960" spans="29:29" x14ac:dyDescent="0.25">
      <c r="AC25960" s="379"/>
    </row>
    <row r="25961" spans="29:29" x14ac:dyDescent="0.25">
      <c r="AC25961" s="379"/>
    </row>
    <row r="25962" spans="29:29" x14ac:dyDescent="0.25">
      <c r="AC25962" s="379"/>
    </row>
    <row r="25963" spans="29:29" x14ac:dyDescent="0.25">
      <c r="AC25963" s="379"/>
    </row>
    <row r="25964" spans="29:29" x14ac:dyDescent="0.25">
      <c r="AC25964" s="379"/>
    </row>
    <row r="25965" spans="29:29" x14ac:dyDescent="0.25">
      <c r="AC25965" s="379"/>
    </row>
    <row r="25966" spans="29:29" x14ac:dyDescent="0.25">
      <c r="AC25966" s="379"/>
    </row>
    <row r="25967" spans="29:29" x14ac:dyDescent="0.25">
      <c r="AC25967" s="379"/>
    </row>
    <row r="25968" spans="29:29" x14ac:dyDescent="0.25">
      <c r="AC25968" s="379"/>
    </row>
    <row r="25969" spans="29:29" x14ac:dyDescent="0.25">
      <c r="AC25969" s="379"/>
    </row>
    <row r="25970" spans="29:29" x14ac:dyDescent="0.25">
      <c r="AC25970" s="379"/>
    </row>
    <row r="25971" spans="29:29" x14ac:dyDescent="0.25">
      <c r="AC25971" s="379"/>
    </row>
    <row r="25972" spans="29:29" x14ac:dyDescent="0.25">
      <c r="AC25972" s="379"/>
    </row>
    <row r="25973" spans="29:29" x14ac:dyDescent="0.25">
      <c r="AC25973" s="379"/>
    </row>
    <row r="25974" spans="29:29" x14ac:dyDescent="0.25">
      <c r="AC25974" s="379"/>
    </row>
    <row r="25975" spans="29:29" x14ac:dyDescent="0.25">
      <c r="AC25975" s="379"/>
    </row>
    <row r="25976" spans="29:29" x14ac:dyDescent="0.25">
      <c r="AC25976" s="379"/>
    </row>
    <row r="25977" spans="29:29" x14ac:dyDescent="0.25">
      <c r="AC25977" s="379"/>
    </row>
    <row r="25978" spans="29:29" x14ac:dyDescent="0.25">
      <c r="AC25978" s="379"/>
    </row>
    <row r="25979" spans="29:29" x14ac:dyDescent="0.25">
      <c r="AC25979" s="379"/>
    </row>
    <row r="25980" spans="29:29" x14ac:dyDescent="0.25">
      <c r="AC25980" s="379"/>
    </row>
    <row r="25981" spans="29:29" x14ac:dyDescent="0.25">
      <c r="AC25981" s="379"/>
    </row>
    <row r="25982" spans="29:29" x14ac:dyDescent="0.25">
      <c r="AC25982" s="379"/>
    </row>
    <row r="25983" spans="29:29" x14ac:dyDescent="0.25">
      <c r="AC25983" s="379"/>
    </row>
    <row r="25984" spans="29:29" x14ac:dyDescent="0.25">
      <c r="AC25984" s="379"/>
    </row>
    <row r="25985" spans="29:29" x14ac:dyDescent="0.25">
      <c r="AC25985" s="379"/>
    </row>
    <row r="25986" spans="29:29" x14ac:dyDescent="0.25">
      <c r="AC25986" s="379"/>
    </row>
    <row r="25987" spans="29:29" x14ac:dyDescent="0.25">
      <c r="AC25987" s="379"/>
    </row>
    <row r="25988" spans="29:29" x14ac:dyDescent="0.25">
      <c r="AC25988" s="379"/>
    </row>
    <row r="25989" spans="29:29" x14ac:dyDescent="0.25">
      <c r="AC25989" s="379"/>
    </row>
    <row r="25990" spans="29:29" x14ac:dyDescent="0.25">
      <c r="AC25990" s="379"/>
    </row>
    <row r="25991" spans="29:29" x14ac:dyDescent="0.25">
      <c r="AC25991" s="379"/>
    </row>
    <row r="25992" spans="29:29" x14ac:dyDescent="0.25">
      <c r="AC25992" s="379"/>
    </row>
    <row r="25993" spans="29:29" x14ac:dyDescent="0.25">
      <c r="AC25993" s="379"/>
    </row>
    <row r="25994" spans="29:29" x14ac:dyDescent="0.25">
      <c r="AC25994" s="379"/>
    </row>
    <row r="25995" spans="29:29" x14ac:dyDescent="0.25">
      <c r="AC25995" s="379"/>
    </row>
    <row r="25996" spans="29:29" x14ac:dyDescent="0.25">
      <c r="AC25996" s="379"/>
    </row>
    <row r="25997" spans="29:29" x14ac:dyDescent="0.25">
      <c r="AC25997" s="379"/>
    </row>
    <row r="25998" spans="29:29" x14ac:dyDescent="0.25">
      <c r="AC25998" s="379"/>
    </row>
    <row r="25999" spans="29:29" x14ac:dyDescent="0.25">
      <c r="AC25999" s="379"/>
    </row>
    <row r="26000" spans="29:29" x14ac:dyDescent="0.25">
      <c r="AC26000" s="379"/>
    </row>
    <row r="26001" spans="29:29" x14ac:dyDescent="0.25">
      <c r="AC26001" s="379"/>
    </row>
    <row r="26002" spans="29:29" x14ac:dyDescent="0.25">
      <c r="AC26002" s="379"/>
    </row>
    <row r="26003" spans="29:29" x14ac:dyDescent="0.25">
      <c r="AC26003" s="379"/>
    </row>
    <row r="26004" spans="29:29" x14ac:dyDescent="0.25">
      <c r="AC26004" s="379"/>
    </row>
    <row r="26005" spans="29:29" x14ac:dyDescent="0.25">
      <c r="AC26005" s="379"/>
    </row>
    <row r="26006" spans="29:29" x14ac:dyDescent="0.25">
      <c r="AC26006" s="379"/>
    </row>
    <row r="26007" spans="29:29" x14ac:dyDescent="0.25">
      <c r="AC26007" s="379"/>
    </row>
    <row r="26008" spans="29:29" x14ac:dyDescent="0.25">
      <c r="AC26008" s="379"/>
    </row>
    <row r="26009" spans="29:29" x14ac:dyDescent="0.25">
      <c r="AC26009" s="379"/>
    </row>
    <row r="26010" spans="29:29" x14ac:dyDescent="0.25">
      <c r="AC26010" s="379"/>
    </row>
    <row r="26011" spans="29:29" x14ac:dyDescent="0.25">
      <c r="AC26011" s="379"/>
    </row>
    <row r="26012" spans="29:29" x14ac:dyDescent="0.25">
      <c r="AC26012" s="379"/>
    </row>
    <row r="26013" spans="29:29" x14ac:dyDescent="0.25">
      <c r="AC26013" s="379"/>
    </row>
    <row r="26014" spans="29:29" x14ac:dyDescent="0.25">
      <c r="AC26014" s="379"/>
    </row>
    <row r="26015" spans="29:29" x14ac:dyDescent="0.25">
      <c r="AC26015" s="379"/>
    </row>
    <row r="26016" spans="29:29" x14ac:dyDescent="0.25">
      <c r="AC26016" s="379"/>
    </row>
    <row r="26017" spans="29:29" x14ac:dyDescent="0.25">
      <c r="AC26017" s="379"/>
    </row>
    <row r="26018" spans="29:29" x14ac:dyDescent="0.25">
      <c r="AC26018" s="379"/>
    </row>
    <row r="26019" spans="29:29" x14ac:dyDescent="0.25">
      <c r="AC26019" s="379"/>
    </row>
    <row r="26020" spans="29:29" x14ac:dyDescent="0.25">
      <c r="AC26020" s="379"/>
    </row>
    <row r="26021" spans="29:29" x14ac:dyDescent="0.25">
      <c r="AC26021" s="379"/>
    </row>
    <row r="26022" spans="29:29" x14ac:dyDescent="0.25">
      <c r="AC26022" s="379"/>
    </row>
    <row r="26023" spans="29:29" x14ac:dyDescent="0.25">
      <c r="AC26023" s="379"/>
    </row>
    <row r="26024" spans="29:29" x14ac:dyDescent="0.25">
      <c r="AC26024" s="379"/>
    </row>
    <row r="26025" spans="29:29" x14ac:dyDescent="0.25">
      <c r="AC26025" s="379"/>
    </row>
    <row r="26026" spans="29:29" x14ac:dyDescent="0.25">
      <c r="AC26026" s="379"/>
    </row>
    <row r="26027" spans="29:29" x14ac:dyDescent="0.25">
      <c r="AC26027" s="379"/>
    </row>
    <row r="26028" spans="29:29" x14ac:dyDescent="0.25">
      <c r="AC26028" s="379"/>
    </row>
    <row r="26029" spans="29:29" x14ac:dyDescent="0.25">
      <c r="AC26029" s="379"/>
    </row>
    <row r="26030" spans="29:29" x14ac:dyDescent="0.25">
      <c r="AC26030" s="379"/>
    </row>
    <row r="26031" spans="29:29" x14ac:dyDescent="0.25">
      <c r="AC26031" s="379"/>
    </row>
    <row r="26032" spans="29:29" x14ac:dyDescent="0.25">
      <c r="AC26032" s="379"/>
    </row>
    <row r="26033" spans="29:29" x14ac:dyDescent="0.25">
      <c r="AC26033" s="379"/>
    </row>
    <row r="26034" spans="29:29" x14ac:dyDescent="0.25">
      <c r="AC26034" s="379"/>
    </row>
    <row r="26035" spans="29:29" x14ac:dyDescent="0.25">
      <c r="AC26035" s="379"/>
    </row>
    <row r="26036" spans="29:29" x14ac:dyDescent="0.25">
      <c r="AC26036" s="379"/>
    </row>
    <row r="26037" spans="29:29" x14ac:dyDescent="0.25">
      <c r="AC26037" s="379"/>
    </row>
    <row r="26038" spans="29:29" x14ac:dyDescent="0.25">
      <c r="AC26038" s="379"/>
    </row>
    <row r="26039" spans="29:29" x14ac:dyDescent="0.25">
      <c r="AC26039" s="379"/>
    </row>
    <row r="26040" spans="29:29" x14ac:dyDescent="0.25">
      <c r="AC26040" s="379"/>
    </row>
    <row r="26041" spans="29:29" x14ac:dyDescent="0.25">
      <c r="AC26041" s="379"/>
    </row>
    <row r="26042" spans="29:29" x14ac:dyDescent="0.25">
      <c r="AC26042" s="379"/>
    </row>
    <row r="26043" spans="29:29" x14ac:dyDescent="0.25">
      <c r="AC26043" s="379"/>
    </row>
    <row r="26044" spans="29:29" x14ac:dyDescent="0.25">
      <c r="AC26044" s="379"/>
    </row>
    <row r="26045" spans="29:29" x14ac:dyDescent="0.25">
      <c r="AC26045" s="379"/>
    </row>
    <row r="26046" spans="29:29" x14ac:dyDescent="0.25">
      <c r="AC26046" s="379"/>
    </row>
    <row r="26047" spans="29:29" x14ac:dyDescent="0.25">
      <c r="AC26047" s="379"/>
    </row>
    <row r="26048" spans="29:29" x14ac:dyDescent="0.25">
      <c r="AC26048" s="379"/>
    </row>
    <row r="26049" spans="29:29" x14ac:dyDescent="0.25">
      <c r="AC26049" s="379"/>
    </row>
    <row r="26050" spans="29:29" x14ac:dyDescent="0.25">
      <c r="AC26050" s="379"/>
    </row>
    <row r="26051" spans="29:29" x14ac:dyDescent="0.25">
      <c r="AC26051" s="379"/>
    </row>
    <row r="26052" spans="29:29" x14ac:dyDescent="0.25">
      <c r="AC26052" s="379"/>
    </row>
    <row r="26053" spans="29:29" x14ac:dyDescent="0.25">
      <c r="AC26053" s="379"/>
    </row>
    <row r="26054" spans="29:29" x14ac:dyDescent="0.25">
      <c r="AC26054" s="379"/>
    </row>
    <row r="26055" spans="29:29" x14ac:dyDescent="0.25">
      <c r="AC26055" s="379"/>
    </row>
    <row r="26056" spans="29:29" x14ac:dyDescent="0.25">
      <c r="AC26056" s="379"/>
    </row>
    <row r="26057" spans="29:29" x14ac:dyDescent="0.25">
      <c r="AC26057" s="379"/>
    </row>
    <row r="26058" spans="29:29" x14ac:dyDescent="0.25">
      <c r="AC26058" s="379"/>
    </row>
    <row r="26059" spans="29:29" x14ac:dyDescent="0.25">
      <c r="AC26059" s="379"/>
    </row>
    <row r="26060" spans="29:29" x14ac:dyDescent="0.25">
      <c r="AC26060" s="379"/>
    </row>
    <row r="26061" spans="29:29" x14ac:dyDescent="0.25">
      <c r="AC26061" s="379"/>
    </row>
    <row r="26062" spans="29:29" x14ac:dyDescent="0.25">
      <c r="AC26062" s="379"/>
    </row>
    <row r="26063" spans="29:29" x14ac:dyDescent="0.25">
      <c r="AC26063" s="379"/>
    </row>
    <row r="26064" spans="29:29" x14ac:dyDescent="0.25">
      <c r="AC26064" s="379"/>
    </row>
    <row r="26065" spans="29:29" x14ac:dyDescent="0.25">
      <c r="AC26065" s="379"/>
    </row>
    <row r="26066" spans="29:29" x14ac:dyDescent="0.25">
      <c r="AC26066" s="379"/>
    </row>
    <row r="26067" spans="29:29" x14ac:dyDescent="0.25">
      <c r="AC26067" s="379"/>
    </row>
    <row r="26068" spans="29:29" x14ac:dyDescent="0.25">
      <c r="AC26068" s="379"/>
    </row>
    <row r="26069" spans="29:29" x14ac:dyDescent="0.25">
      <c r="AC26069" s="379"/>
    </row>
    <row r="26070" spans="29:29" x14ac:dyDescent="0.25">
      <c r="AC26070" s="379"/>
    </row>
    <row r="26071" spans="29:29" x14ac:dyDescent="0.25">
      <c r="AC26071" s="379"/>
    </row>
    <row r="26072" spans="29:29" x14ac:dyDescent="0.25">
      <c r="AC26072" s="379"/>
    </row>
    <row r="26073" spans="29:29" x14ac:dyDescent="0.25">
      <c r="AC26073" s="379"/>
    </row>
    <row r="26074" spans="29:29" x14ac:dyDescent="0.25">
      <c r="AC26074" s="379"/>
    </row>
    <row r="26075" spans="29:29" x14ac:dyDescent="0.25">
      <c r="AC26075" s="379"/>
    </row>
    <row r="26076" spans="29:29" x14ac:dyDescent="0.25">
      <c r="AC26076" s="379"/>
    </row>
    <row r="26077" spans="29:29" x14ac:dyDescent="0.25">
      <c r="AC26077" s="379"/>
    </row>
    <row r="26078" spans="29:29" x14ac:dyDescent="0.25">
      <c r="AC26078" s="379"/>
    </row>
    <row r="26079" spans="29:29" x14ac:dyDescent="0.25">
      <c r="AC26079" s="379"/>
    </row>
    <row r="26080" spans="29:29" x14ac:dyDescent="0.25">
      <c r="AC26080" s="379"/>
    </row>
    <row r="26081" spans="29:29" x14ac:dyDescent="0.25">
      <c r="AC26081" s="379"/>
    </row>
    <row r="26082" spans="29:29" x14ac:dyDescent="0.25">
      <c r="AC26082" s="379"/>
    </row>
    <row r="26083" spans="29:29" x14ac:dyDescent="0.25">
      <c r="AC26083" s="379"/>
    </row>
    <row r="26084" spans="29:29" x14ac:dyDescent="0.25">
      <c r="AC26084" s="379"/>
    </row>
    <row r="26085" spans="29:29" x14ac:dyDescent="0.25">
      <c r="AC26085" s="379"/>
    </row>
    <row r="26086" spans="29:29" x14ac:dyDescent="0.25">
      <c r="AC26086" s="379"/>
    </row>
    <row r="26087" spans="29:29" x14ac:dyDescent="0.25">
      <c r="AC26087" s="379"/>
    </row>
    <row r="26088" spans="29:29" x14ac:dyDescent="0.25">
      <c r="AC26088" s="379"/>
    </row>
    <row r="26089" spans="29:29" x14ac:dyDescent="0.25">
      <c r="AC26089" s="379"/>
    </row>
    <row r="26090" spans="29:29" x14ac:dyDescent="0.25">
      <c r="AC26090" s="379"/>
    </row>
    <row r="26091" spans="29:29" x14ac:dyDescent="0.25">
      <c r="AC26091" s="379"/>
    </row>
    <row r="26092" spans="29:29" x14ac:dyDescent="0.25">
      <c r="AC26092" s="379"/>
    </row>
    <row r="26093" spans="29:29" x14ac:dyDescent="0.25">
      <c r="AC26093" s="379"/>
    </row>
    <row r="26094" spans="29:29" x14ac:dyDescent="0.25">
      <c r="AC26094" s="379"/>
    </row>
    <row r="26095" spans="29:29" x14ac:dyDescent="0.25">
      <c r="AC26095" s="379"/>
    </row>
    <row r="26096" spans="29:29" x14ac:dyDescent="0.25">
      <c r="AC26096" s="379"/>
    </row>
    <row r="26097" spans="29:29" x14ac:dyDescent="0.25">
      <c r="AC26097" s="379"/>
    </row>
    <row r="26098" spans="29:29" x14ac:dyDescent="0.25">
      <c r="AC26098" s="379"/>
    </row>
    <row r="26099" spans="29:29" x14ac:dyDescent="0.25">
      <c r="AC26099" s="379"/>
    </row>
    <row r="26100" spans="29:29" x14ac:dyDescent="0.25">
      <c r="AC26100" s="379"/>
    </row>
    <row r="26101" spans="29:29" x14ac:dyDescent="0.25">
      <c r="AC26101" s="379"/>
    </row>
    <row r="26102" spans="29:29" x14ac:dyDescent="0.25">
      <c r="AC26102" s="379"/>
    </row>
    <row r="26103" spans="29:29" x14ac:dyDescent="0.25">
      <c r="AC26103" s="379"/>
    </row>
    <row r="26104" spans="29:29" x14ac:dyDescent="0.25">
      <c r="AC26104" s="379"/>
    </row>
    <row r="26105" spans="29:29" x14ac:dyDescent="0.25">
      <c r="AC26105" s="379"/>
    </row>
    <row r="26106" spans="29:29" x14ac:dyDescent="0.25">
      <c r="AC26106" s="379"/>
    </row>
    <row r="26107" spans="29:29" x14ac:dyDescent="0.25">
      <c r="AC26107" s="379"/>
    </row>
    <row r="26108" spans="29:29" x14ac:dyDescent="0.25">
      <c r="AC26108" s="379"/>
    </row>
    <row r="26109" spans="29:29" x14ac:dyDescent="0.25">
      <c r="AC26109" s="379"/>
    </row>
    <row r="26110" spans="29:29" x14ac:dyDescent="0.25">
      <c r="AC26110" s="379"/>
    </row>
    <row r="26111" spans="29:29" x14ac:dyDescent="0.25">
      <c r="AC26111" s="379"/>
    </row>
    <row r="26112" spans="29:29" x14ac:dyDescent="0.25">
      <c r="AC26112" s="379"/>
    </row>
    <row r="26113" spans="29:29" x14ac:dyDescent="0.25">
      <c r="AC26113" s="379"/>
    </row>
    <row r="26114" spans="29:29" x14ac:dyDescent="0.25">
      <c r="AC26114" s="379"/>
    </row>
    <row r="26115" spans="29:29" x14ac:dyDescent="0.25">
      <c r="AC26115" s="379"/>
    </row>
    <row r="26116" spans="29:29" x14ac:dyDescent="0.25">
      <c r="AC26116" s="379"/>
    </row>
    <row r="26117" spans="29:29" x14ac:dyDescent="0.25">
      <c r="AC26117" s="379"/>
    </row>
    <row r="26118" spans="29:29" x14ac:dyDescent="0.25">
      <c r="AC26118" s="379"/>
    </row>
    <row r="26119" spans="29:29" x14ac:dyDescent="0.25">
      <c r="AC26119" s="379"/>
    </row>
    <row r="26120" spans="29:29" x14ac:dyDescent="0.25">
      <c r="AC26120" s="379"/>
    </row>
    <row r="26121" spans="29:29" x14ac:dyDescent="0.25">
      <c r="AC26121" s="379"/>
    </row>
    <row r="26122" spans="29:29" x14ac:dyDescent="0.25">
      <c r="AC26122" s="379"/>
    </row>
    <row r="26123" spans="29:29" x14ac:dyDescent="0.25">
      <c r="AC26123" s="379"/>
    </row>
    <row r="26124" spans="29:29" x14ac:dyDescent="0.25">
      <c r="AC26124" s="379"/>
    </row>
    <row r="26125" spans="29:29" x14ac:dyDescent="0.25">
      <c r="AC26125" s="379"/>
    </row>
    <row r="26126" spans="29:29" x14ac:dyDescent="0.25">
      <c r="AC26126" s="379"/>
    </row>
    <row r="26127" spans="29:29" x14ac:dyDescent="0.25">
      <c r="AC26127" s="379"/>
    </row>
    <row r="26128" spans="29:29" x14ac:dyDescent="0.25">
      <c r="AC26128" s="379"/>
    </row>
    <row r="26129" spans="29:29" x14ac:dyDescent="0.25">
      <c r="AC26129" s="379"/>
    </row>
    <row r="26130" spans="29:29" x14ac:dyDescent="0.25">
      <c r="AC26130" s="379"/>
    </row>
    <row r="26131" spans="29:29" x14ac:dyDescent="0.25">
      <c r="AC26131" s="379"/>
    </row>
    <row r="26132" spans="29:29" x14ac:dyDescent="0.25">
      <c r="AC26132" s="379"/>
    </row>
    <row r="26133" spans="29:29" x14ac:dyDescent="0.25">
      <c r="AC26133" s="379"/>
    </row>
    <row r="26134" spans="29:29" x14ac:dyDescent="0.25">
      <c r="AC26134" s="379"/>
    </row>
    <row r="26135" spans="29:29" x14ac:dyDescent="0.25">
      <c r="AC26135" s="379"/>
    </row>
    <row r="26136" spans="29:29" x14ac:dyDescent="0.25">
      <c r="AC26136" s="379"/>
    </row>
    <row r="26137" spans="29:29" x14ac:dyDescent="0.25">
      <c r="AC26137" s="379"/>
    </row>
    <row r="26138" spans="29:29" x14ac:dyDescent="0.25">
      <c r="AC26138" s="379"/>
    </row>
    <row r="26139" spans="29:29" x14ac:dyDescent="0.25">
      <c r="AC26139" s="379"/>
    </row>
    <row r="26140" spans="29:29" x14ac:dyDescent="0.25">
      <c r="AC26140" s="379"/>
    </row>
    <row r="26141" spans="29:29" x14ac:dyDescent="0.25">
      <c r="AC26141" s="379"/>
    </row>
    <row r="26142" spans="29:29" x14ac:dyDescent="0.25">
      <c r="AC26142" s="379"/>
    </row>
    <row r="26143" spans="29:29" x14ac:dyDescent="0.25">
      <c r="AC26143" s="379"/>
    </row>
    <row r="26144" spans="29:29" x14ac:dyDescent="0.25">
      <c r="AC26144" s="379"/>
    </row>
    <row r="26145" spans="29:29" x14ac:dyDescent="0.25">
      <c r="AC26145" s="379"/>
    </row>
    <row r="26146" spans="29:29" x14ac:dyDescent="0.25">
      <c r="AC26146" s="379"/>
    </row>
    <row r="26147" spans="29:29" x14ac:dyDescent="0.25">
      <c r="AC26147" s="379"/>
    </row>
    <row r="26148" spans="29:29" x14ac:dyDescent="0.25">
      <c r="AC26148" s="379"/>
    </row>
    <row r="26149" spans="29:29" x14ac:dyDescent="0.25">
      <c r="AC26149" s="379"/>
    </row>
    <row r="26150" spans="29:29" x14ac:dyDescent="0.25">
      <c r="AC26150" s="379"/>
    </row>
    <row r="26151" spans="29:29" x14ac:dyDescent="0.25">
      <c r="AC26151" s="379"/>
    </row>
    <row r="26152" spans="29:29" x14ac:dyDescent="0.25">
      <c r="AC26152" s="379"/>
    </row>
    <row r="26153" spans="29:29" x14ac:dyDescent="0.25">
      <c r="AC26153" s="379"/>
    </row>
    <row r="26154" spans="29:29" x14ac:dyDescent="0.25">
      <c r="AC26154" s="379"/>
    </row>
    <row r="26155" spans="29:29" x14ac:dyDescent="0.25">
      <c r="AC26155" s="379"/>
    </row>
    <row r="26156" spans="29:29" x14ac:dyDescent="0.25">
      <c r="AC26156" s="379"/>
    </row>
    <row r="26157" spans="29:29" x14ac:dyDescent="0.25">
      <c r="AC26157" s="379"/>
    </row>
    <row r="26158" spans="29:29" x14ac:dyDescent="0.25">
      <c r="AC26158" s="379"/>
    </row>
    <row r="26159" spans="29:29" x14ac:dyDescent="0.25">
      <c r="AC26159" s="379"/>
    </row>
    <row r="26160" spans="29:29" x14ac:dyDescent="0.25">
      <c r="AC26160" s="379"/>
    </row>
    <row r="26161" spans="29:29" x14ac:dyDescent="0.25">
      <c r="AC26161" s="379"/>
    </row>
    <row r="26162" spans="29:29" x14ac:dyDescent="0.25">
      <c r="AC26162" s="379"/>
    </row>
    <row r="26163" spans="29:29" x14ac:dyDescent="0.25">
      <c r="AC26163" s="379"/>
    </row>
    <row r="26164" spans="29:29" x14ac:dyDescent="0.25">
      <c r="AC26164" s="379"/>
    </row>
    <row r="26165" spans="29:29" x14ac:dyDescent="0.25">
      <c r="AC26165" s="379"/>
    </row>
    <row r="26166" spans="29:29" x14ac:dyDescent="0.25">
      <c r="AC26166" s="379"/>
    </row>
    <row r="26167" spans="29:29" x14ac:dyDescent="0.25">
      <c r="AC26167" s="379"/>
    </row>
    <row r="26168" spans="29:29" x14ac:dyDescent="0.25">
      <c r="AC26168" s="379"/>
    </row>
    <row r="26169" spans="29:29" x14ac:dyDescent="0.25">
      <c r="AC26169" s="379"/>
    </row>
    <row r="26170" spans="29:29" x14ac:dyDescent="0.25">
      <c r="AC26170" s="379"/>
    </row>
    <row r="26171" spans="29:29" x14ac:dyDescent="0.25">
      <c r="AC26171" s="379"/>
    </row>
    <row r="26172" spans="29:29" x14ac:dyDescent="0.25">
      <c r="AC26172" s="379"/>
    </row>
    <row r="26173" spans="29:29" x14ac:dyDescent="0.25">
      <c r="AC26173" s="379"/>
    </row>
    <row r="26174" spans="29:29" x14ac:dyDescent="0.25">
      <c r="AC26174" s="379"/>
    </row>
    <row r="26175" spans="29:29" x14ac:dyDescent="0.25">
      <c r="AC26175" s="379"/>
    </row>
    <row r="26176" spans="29:29" x14ac:dyDescent="0.25">
      <c r="AC26176" s="379"/>
    </row>
    <row r="26177" spans="29:29" x14ac:dyDescent="0.25">
      <c r="AC26177" s="379"/>
    </row>
    <row r="26178" spans="29:29" x14ac:dyDescent="0.25">
      <c r="AC26178" s="379"/>
    </row>
    <row r="26179" spans="29:29" x14ac:dyDescent="0.25">
      <c r="AC26179" s="379"/>
    </row>
    <row r="26180" spans="29:29" x14ac:dyDescent="0.25">
      <c r="AC26180" s="379"/>
    </row>
    <row r="26181" spans="29:29" x14ac:dyDescent="0.25">
      <c r="AC26181" s="379"/>
    </row>
    <row r="26182" spans="29:29" x14ac:dyDescent="0.25">
      <c r="AC26182" s="379"/>
    </row>
    <row r="26183" spans="29:29" x14ac:dyDescent="0.25">
      <c r="AC26183" s="379"/>
    </row>
    <row r="26184" spans="29:29" x14ac:dyDescent="0.25">
      <c r="AC26184" s="379"/>
    </row>
    <row r="26185" spans="29:29" x14ac:dyDescent="0.25">
      <c r="AC26185" s="379"/>
    </row>
    <row r="26186" spans="29:29" x14ac:dyDescent="0.25">
      <c r="AC26186" s="379"/>
    </row>
    <row r="26187" spans="29:29" x14ac:dyDescent="0.25">
      <c r="AC26187" s="379"/>
    </row>
    <row r="26188" spans="29:29" x14ac:dyDescent="0.25">
      <c r="AC26188" s="379"/>
    </row>
    <row r="26189" spans="29:29" x14ac:dyDescent="0.25">
      <c r="AC26189" s="379"/>
    </row>
    <row r="26190" spans="29:29" x14ac:dyDescent="0.25">
      <c r="AC26190" s="379"/>
    </row>
    <row r="26191" spans="29:29" x14ac:dyDescent="0.25">
      <c r="AC26191" s="379"/>
    </row>
    <row r="26192" spans="29:29" x14ac:dyDescent="0.25">
      <c r="AC26192" s="379"/>
    </row>
    <row r="26193" spans="29:29" x14ac:dyDescent="0.25">
      <c r="AC26193" s="379"/>
    </row>
    <row r="26194" spans="29:29" x14ac:dyDescent="0.25">
      <c r="AC26194" s="379"/>
    </row>
    <row r="26195" spans="29:29" x14ac:dyDescent="0.25">
      <c r="AC26195" s="379"/>
    </row>
    <row r="26196" spans="29:29" x14ac:dyDescent="0.25">
      <c r="AC26196" s="379"/>
    </row>
    <row r="26197" spans="29:29" x14ac:dyDescent="0.25">
      <c r="AC26197" s="379"/>
    </row>
    <row r="26198" spans="29:29" x14ac:dyDescent="0.25">
      <c r="AC26198" s="379"/>
    </row>
    <row r="26199" spans="29:29" x14ac:dyDescent="0.25">
      <c r="AC26199" s="379"/>
    </row>
    <row r="26200" spans="29:29" x14ac:dyDescent="0.25">
      <c r="AC26200" s="379"/>
    </row>
    <row r="26201" spans="29:29" x14ac:dyDescent="0.25">
      <c r="AC26201" s="379"/>
    </row>
    <row r="26202" spans="29:29" x14ac:dyDescent="0.25">
      <c r="AC26202" s="379"/>
    </row>
    <row r="26203" spans="29:29" x14ac:dyDescent="0.25">
      <c r="AC26203" s="379"/>
    </row>
    <row r="26204" spans="29:29" x14ac:dyDescent="0.25">
      <c r="AC26204" s="379"/>
    </row>
    <row r="26205" spans="29:29" x14ac:dyDescent="0.25">
      <c r="AC26205" s="379"/>
    </row>
    <row r="26206" spans="29:29" x14ac:dyDescent="0.25">
      <c r="AC26206" s="379"/>
    </row>
    <row r="26207" spans="29:29" x14ac:dyDescent="0.25">
      <c r="AC26207" s="379"/>
    </row>
    <row r="26208" spans="29:29" x14ac:dyDescent="0.25">
      <c r="AC26208" s="379"/>
    </row>
    <row r="26209" spans="29:29" x14ac:dyDescent="0.25">
      <c r="AC26209" s="379"/>
    </row>
    <row r="26210" spans="29:29" x14ac:dyDescent="0.25">
      <c r="AC26210" s="379"/>
    </row>
    <row r="26211" spans="29:29" x14ac:dyDescent="0.25">
      <c r="AC26211" s="379"/>
    </row>
    <row r="26212" spans="29:29" x14ac:dyDescent="0.25">
      <c r="AC26212" s="379"/>
    </row>
    <row r="26213" spans="29:29" x14ac:dyDescent="0.25">
      <c r="AC26213" s="379"/>
    </row>
    <row r="26214" spans="29:29" x14ac:dyDescent="0.25">
      <c r="AC26214" s="379"/>
    </row>
    <row r="26215" spans="29:29" x14ac:dyDescent="0.25">
      <c r="AC26215" s="379"/>
    </row>
    <row r="26216" spans="29:29" x14ac:dyDescent="0.25">
      <c r="AC26216" s="379"/>
    </row>
    <row r="26217" spans="29:29" x14ac:dyDescent="0.25">
      <c r="AC26217" s="379"/>
    </row>
    <row r="26218" spans="29:29" x14ac:dyDescent="0.25">
      <c r="AC26218" s="379"/>
    </row>
    <row r="26219" spans="29:29" x14ac:dyDescent="0.25">
      <c r="AC26219" s="379"/>
    </row>
    <row r="26220" spans="29:29" x14ac:dyDescent="0.25">
      <c r="AC26220" s="379"/>
    </row>
    <row r="26221" spans="29:29" x14ac:dyDescent="0.25">
      <c r="AC26221" s="379"/>
    </row>
    <row r="26222" spans="29:29" x14ac:dyDescent="0.25">
      <c r="AC26222" s="379"/>
    </row>
    <row r="26223" spans="29:29" x14ac:dyDescent="0.25">
      <c r="AC26223" s="379"/>
    </row>
    <row r="26224" spans="29:29" x14ac:dyDescent="0.25">
      <c r="AC26224" s="379"/>
    </row>
    <row r="26225" spans="29:29" x14ac:dyDescent="0.25">
      <c r="AC26225" s="379"/>
    </row>
    <row r="26226" spans="29:29" x14ac:dyDescent="0.25">
      <c r="AC26226" s="379"/>
    </row>
    <row r="26227" spans="29:29" x14ac:dyDescent="0.25">
      <c r="AC26227" s="379"/>
    </row>
    <row r="26228" spans="29:29" x14ac:dyDescent="0.25">
      <c r="AC26228" s="379"/>
    </row>
    <row r="26229" spans="29:29" x14ac:dyDescent="0.25">
      <c r="AC26229" s="379"/>
    </row>
    <row r="26230" spans="29:29" x14ac:dyDescent="0.25">
      <c r="AC26230" s="379"/>
    </row>
    <row r="26231" spans="29:29" x14ac:dyDescent="0.25">
      <c r="AC26231" s="379"/>
    </row>
    <row r="26232" spans="29:29" x14ac:dyDescent="0.25">
      <c r="AC26232" s="379"/>
    </row>
    <row r="26233" spans="29:29" x14ac:dyDescent="0.25">
      <c r="AC26233" s="379"/>
    </row>
    <row r="26234" spans="29:29" x14ac:dyDescent="0.25">
      <c r="AC26234" s="379"/>
    </row>
    <row r="26235" spans="29:29" x14ac:dyDescent="0.25">
      <c r="AC26235" s="379"/>
    </row>
    <row r="26236" spans="29:29" x14ac:dyDescent="0.25">
      <c r="AC26236" s="379"/>
    </row>
    <row r="26237" spans="29:29" x14ac:dyDescent="0.25">
      <c r="AC26237" s="379"/>
    </row>
    <row r="26238" spans="29:29" x14ac:dyDescent="0.25">
      <c r="AC26238" s="379"/>
    </row>
    <row r="26239" spans="29:29" x14ac:dyDescent="0.25">
      <c r="AC26239" s="379"/>
    </row>
    <row r="26240" spans="29:29" x14ac:dyDescent="0.25">
      <c r="AC26240" s="379"/>
    </row>
    <row r="26241" spans="29:29" x14ac:dyDescent="0.25">
      <c r="AC26241" s="379"/>
    </row>
    <row r="26242" spans="29:29" x14ac:dyDescent="0.25">
      <c r="AC26242" s="379"/>
    </row>
    <row r="26243" spans="29:29" x14ac:dyDescent="0.25">
      <c r="AC26243" s="379"/>
    </row>
    <row r="26244" spans="29:29" x14ac:dyDescent="0.25">
      <c r="AC26244" s="379"/>
    </row>
    <row r="26245" spans="29:29" x14ac:dyDescent="0.25">
      <c r="AC26245" s="379"/>
    </row>
    <row r="26246" spans="29:29" x14ac:dyDescent="0.25">
      <c r="AC26246" s="379"/>
    </row>
    <row r="26247" spans="29:29" x14ac:dyDescent="0.25">
      <c r="AC26247" s="379"/>
    </row>
    <row r="26248" spans="29:29" x14ac:dyDescent="0.25">
      <c r="AC26248" s="379"/>
    </row>
    <row r="26249" spans="29:29" x14ac:dyDescent="0.25">
      <c r="AC26249" s="379"/>
    </row>
    <row r="26250" spans="29:29" x14ac:dyDescent="0.25">
      <c r="AC26250" s="379"/>
    </row>
    <row r="26251" spans="29:29" x14ac:dyDescent="0.25">
      <c r="AC26251" s="379"/>
    </row>
    <row r="26252" spans="29:29" x14ac:dyDescent="0.25">
      <c r="AC26252" s="379"/>
    </row>
    <row r="26253" spans="29:29" x14ac:dyDescent="0.25">
      <c r="AC26253" s="379"/>
    </row>
    <row r="26254" spans="29:29" x14ac:dyDescent="0.25">
      <c r="AC26254" s="379"/>
    </row>
    <row r="26255" spans="29:29" x14ac:dyDescent="0.25">
      <c r="AC26255" s="379"/>
    </row>
    <row r="26256" spans="29:29" x14ac:dyDescent="0.25">
      <c r="AC26256" s="379"/>
    </row>
    <row r="26257" spans="29:29" x14ac:dyDescent="0.25">
      <c r="AC26257" s="379"/>
    </row>
    <row r="26258" spans="29:29" x14ac:dyDescent="0.25">
      <c r="AC26258" s="379"/>
    </row>
    <row r="26259" spans="29:29" x14ac:dyDescent="0.25">
      <c r="AC26259" s="379"/>
    </row>
    <row r="26260" spans="29:29" x14ac:dyDescent="0.25">
      <c r="AC26260" s="379"/>
    </row>
    <row r="26261" spans="29:29" x14ac:dyDescent="0.25">
      <c r="AC26261" s="379"/>
    </row>
    <row r="26262" spans="29:29" x14ac:dyDescent="0.25">
      <c r="AC26262" s="379"/>
    </row>
    <row r="26263" spans="29:29" x14ac:dyDescent="0.25">
      <c r="AC26263" s="379"/>
    </row>
    <row r="26264" spans="29:29" x14ac:dyDescent="0.25">
      <c r="AC26264" s="379"/>
    </row>
    <row r="26265" spans="29:29" x14ac:dyDescent="0.25">
      <c r="AC26265" s="379"/>
    </row>
    <row r="26266" spans="29:29" x14ac:dyDescent="0.25">
      <c r="AC26266" s="379"/>
    </row>
    <row r="26267" spans="29:29" x14ac:dyDescent="0.25">
      <c r="AC26267" s="379"/>
    </row>
    <row r="26268" spans="29:29" x14ac:dyDescent="0.25">
      <c r="AC26268" s="379"/>
    </row>
    <row r="26269" spans="29:29" x14ac:dyDescent="0.25">
      <c r="AC26269" s="379"/>
    </row>
    <row r="26270" spans="29:29" x14ac:dyDescent="0.25">
      <c r="AC26270" s="379"/>
    </row>
    <row r="26271" spans="29:29" x14ac:dyDescent="0.25">
      <c r="AC26271" s="379"/>
    </row>
    <row r="26272" spans="29:29" x14ac:dyDescent="0.25">
      <c r="AC26272" s="379"/>
    </row>
    <row r="26273" spans="29:29" x14ac:dyDescent="0.25">
      <c r="AC26273" s="379"/>
    </row>
    <row r="26274" spans="29:29" x14ac:dyDescent="0.25">
      <c r="AC26274" s="379"/>
    </row>
    <row r="26275" spans="29:29" x14ac:dyDescent="0.25">
      <c r="AC26275" s="379"/>
    </row>
    <row r="26276" spans="29:29" x14ac:dyDescent="0.25">
      <c r="AC26276" s="379"/>
    </row>
    <row r="26277" spans="29:29" x14ac:dyDescent="0.25">
      <c r="AC26277" s="379"/>
    </row>
    <row r="26278" spans="29:29" x14ac:dyDescent="0.25">
      <c r="AC26278" s="379"/>
    </row>
    <row r="26279" spans="29:29" x14ac:dyDescent="0.25">
      <c r="AC26279" s="379"/>
    </row>
    <row r="26280" spans="29:29" x14ac:dyDescent="0.25">
      <c r="AC26280" s="379"/>
    </row>
    <row r="26281" spans="29:29" x14ac:dyDescent="0.25">
      <c r="AC26281" s="379"/>
    </row>
    <row r="26282" spans="29:29" x14ac:dyDescent="0.25">
      <c r="AC26282" s="379"/>
    </row>
    <row r="26283" spans="29:29" x14ac:dyDescent="0.25">
      <c r="AC26283" s="379"/>
    </row>
    <row r="26284" spans="29:29" x14ac:dyDescent="0.25">
      <c r="AC26284" s="379"/>
    </row>
    <row r="26285" spans="29:29" x14ac:dyDescent="0.25">
      <c r="AC26285" s="379"/>
    </row>
    <row r="26286" spans="29:29" x14ac:dyDescent="0.25">
      <c r="AC26286" s="379"/>
    </row>
    <row r="26287" spans="29:29" x14ac:dyDescent="0.25">
      <c r="AC26287" s="379"/>
    </row>
    <row r="26288" spans="29:29" x14ac:dyDescent="0.25">
      <c r="AC26288" s="379"/>
    </row>
    <row r="26289" spans="29:29" x14ac:dyDescent="0.25">
      <c r="AC26289" s="379"/>
    </row>
    <row r="26290" spans="29:29" x14ac:dyDescent="0.25">
      <c r="AC26290" s="379"/>
    </row>
    <row r="26291" spans="29:29" x14ac:dyDescent="0.25">
      <c r="AC26291" s="379"/>
    </row>
    <row r="26292" spans="29:29" x14ac:dyDescent="0.25">
      <c r="AC26292" s="379"/>
    </row>
    <row r="26293" spans="29:29" x14ac:dyDescent="0.25">
      <c r="AC26293" s="379"/>
    </row>
    <row r="26294" spans="29:29" x14ac:dyDescent="0.25">
      <c r="AC26294" s="379"/>
    </row>
    <row r="26295" spans="29:29" x14ac:dyDescent="0.25">
      <c r="AC26295" s="379"/>
    </row>
    <row r="26296" spans="29:29" x14ac:dyDescent="0.25">
      <c r="AC26296" s="379"/>
    </row>
    <row r="26297" spans="29:29" x14ac:dyDescent="0.25">
      <c r="AC26297" s="379"/>
    </row>
    <row r="26298" spans="29:29" x14ac:dyDescent="0.25">
      <c r="AC26298" s="379"/>
    </row>
    <row r="26299" spans="29:29" x14ac:dyDescent="0.25">
      <c r="AC26299" s="379"/>
    </row>
    <row r="26300" spans="29:29" x14ac:dyDescent="0.25">
      <c r="AC26300" s="379"/>
    </row>
    <row r="26301" spans="29:29" x14ac:dyDescent="0.25">
      <c r="AC26301" s="379"/>
    </row>
    <row r="26302" spans="29:29" x14ac:dyDescent="0.25">
      <c r="AC26302" s="379"/>
    </row>
    <row r="26303" spans="29:29" x14ac:dyDescent="0.25">
      <c r="AC26303" s="379"/>
    </row>
    <row r="26304" spans="29:29" x14ac:dyDescent="0.25">
      <c r="AC26304" s="379"/>
    </row>
    <row r="26305" spans="29:29" x14ac:dyDescent="0.25">
      <c r="AC26305" s="379"/>
    </row>
    <row r="26306" spans="29:29" x14ac:dyDescent="0.25">
      <c r="AC26306" s="379"/>
    </row>
    <row r="26307" spans="29:29" x14ac:dyDescent="0.25">
      <c r="AC26307" s="379"/>
    </row>
    <row r="26308" spans="29:29" x14ac:dyDescent="0.25">
      <c r="AC26308" s="379"/>
    </row>
    <row r="26309" spans="29:29" x14ac:dyDescent="0.25">
      <c r="AC26309" s="379"/>
    </row>
    <row r="26310" spans="29:29" x14ac:dyDescent="0.25">
      <c r="AC26310" s="379"/>
    </row>
    <row r="26311" spans="29:29" x14ac:dyDescent="0.25">
      <c r="AC26311" s="379"/>
    </row>
    <row r="26312" spans="29:29" x14ac:dyDescent="0.25">
      <c r="AC26312" s="379"/>
    </row>
    <row r="26313" spans="29:29" x14ac:dyDescent="0.25">
      <c r="AC26313" s="379"/>
    </row>
    <row r="26314" spans="29:29" x14ac:dyDescent="0.25">
      <c r="AC26314" s="379"/>
    </row>
    <row r="26315" spans="29:29" x14ac:dyDescent="0.25">
      <c r="AC26315" s="379"/>
    </row>
    <row r="26316" spans="29:29" x14ac:dyDescent="0.25">
      <c r="AC26316" s="379"/>
    </row>
    <row r="26317" spans="29:29" x14ac:dyDescent="0.25">
      <c r="AC26317" s="379"/>
    </row>
    <row r="26318" spans="29:29" x14ac:dyDescent="0.25">
      <c r="AC26318" s="379"/>
    </row>
    <row r="26319" spans="29:29" x14ac:dyDescent="0.25">
      <c r="AC26319" s="379"/>
    </row>
    <row r="26320" spans="29:29" x14ac:dyDescent="0.25">
      <c r="AC26320" s="379"/>
    </row>
    <row r="26321" spans="29:29" x14ac:dyDescent="0.25">
      <c r="AC26321" s="379"/>
    </row>
    <row r="26322" spans="29:29" x14ac:dyDescent="0.25">
      <c r="AC26322" s="379"/>
    </row>
    <row r="26323" spans="29:29" x14ac:dyDescent="0.25">
      <c r="AC26323" s="379"/>
    </row>
    <row r="26324" spans="29:29" x14ac:dyDescent="0.25">
      <c r="AC26324" s="379"/>
    </row>
    <row r="26325" spans="29:29" x14ac:dyDescent="0.25">
      <c r="AC26325" s="379"/>
    </row>
    <row r="26326" spans="29:29" x14ac:dyDescent="0.25">
      <c r="AC26326" s="379"/>
    </row>
    <row r="26327" spans="29:29" x14ac:dyDescent="0.25">
      <c r="AC26327" s="379"/>
    </row>
    <row r="26328" spans="29:29" x14ac:dyDescent="0.25">
      <c r="AC26328" s="379"/>
    </row>
    <row r="26329" spans="29:29" x14ac:dyDescent="0.25">
      <c r="AC26329" s="379"/>
    </row>
    <row r="26330" spans="29:29" x14ac:dyDescent="0.25">
      <c r="AC26330" s="379"/>
    </row>
    <row r="26331" spans="29:29" x14ac:dyDescent="0.25">
      <c r="AC26331" s="379"/>
    </row>
    <row r="26332" spans="29:29" x14ac:dyDescent="0.25">
      <c r="AC26332" s="379"/>
    </row>
    <row r="26333" spans="29:29" x14ac:dyDescent="0.25">
      <c r="AC26333" s="379"/>
    </row>
    <row r="26334" spans="29:29" x14ac:dyDescent="0.25">
      <c r="AC26334" s="379"/>
    </row>
    <row r="26335" spans="29:29" x14ac:dyDescent="0.25">
      <c r="AC26335" s="379"/>
    </row>
    <row r="26336" spans="29:29" x14ac:dyDescent="0.25">
      <c r="AC26336" s="379"/>
    </row>
    <row r="26337" spans="29:29" x14ac:dyDescent="0.25">
      <c r="AC26337" s="379"/>
    </row>
    <row r="26338" spans="29:29" x14ac:dyDescent="0.25">
      <c r="AC26338" s="379"/>
    </row>
    <row r="26339" spans="29:29" x14ac:dyDescent="0.25">
      <c r="AC26339" s="379"/>
    </row>
    <row r="26340" spans="29:29" x14ac:dyDescent="0.25">
      <c r="AC26340" s="379"/>
    </row>
    <row r="26341" spans="29:29" x14ac:dyDescent="0.25">
      <c r="AC26341" s="379"/>
    </row>
    <row r="26342" spans="29:29" x14ac:dyDescent="0.25">
      <c r="AC26342" s="379"/>
    </row>
    <row r="26343" spans="29:29" x14ac:dyDescent="0.25">
      <c r="AC26343" s="379"/>
    </row>
    <row r="26344" spans="29:29" x14ac:dyDescent="0.25">
      <c r="AC26344" s="379"/>
    </row>
    <row r="26345" spans="29:29" x14ac:dyDescent="0.25">
      <c r="AC26345" s="379"/>
    </row>
    <row r="26346" spans="29:29" x14ac:dyDescent="0.25">
      <c r="AC26346" s="379"/>
    </row>
    <row r="26347" spans="29:29" x14ac:dyDescent="0.25">
      <c r="AC26347" s="379"/>
    </row>
    <row r="26348" spans="29:29" x14ac:dyDescent="0.25">
      <c r="AC26348" s="379"/>
    </row>
    <row r="26349" spans="29:29" x14ac:dyDescent="0.25">
      <c r="AC26349" s="379"/>
    </row>
    <row r="26350" spans="29:29" x14ac:dyDescent="0.25">
      <c r="AC26350" s="379"/>
    </row>
    <row r="26351" spans="29:29" x14ac:dyDescent="0.25">
      <c r="AC26351" s="379"/>
    </row>
    <row r="26352" spans="29:29" x14ac:dyDescent="0.25">
      <c r="AC26352" s="379"/>
    </row>
    <row r="26353" spans="29:29" x14ac:dyDescent="0.25">
      <c r="AC26353" s="379"/>
    </row>
    <row r="26354" spans="29:29" x14ac:dyDescent="0.25">
      <c r="AC26354" s="379"/>
    </row>
    <row r="26355" spans="29:29" x14ac:dyDescent="0.25">
      <c r="AC26355" s="379"/>
    </row>
    <row r="26356" spans="29:29" x14ac:dyDescent="0.25">
      <c r="AC26356" s="379"/>
    </row>
    <row r="26357" spans="29:29" x14ac:dyDescent="0.25">
      <c r="AC26357" s="379"/>
    </row>
    <row r="26358" spans="29:29" x14ac:dyDescent="0.25">
      <c r="AC26358" s="379"/>
    </row>
    <row r="26359" spans="29:29" x14ac:dyDescent="0.25">
      <c r="AC26359" s="379"/>
    </row>
    <row r="26360" spans="29:29" x14ac:dyDescent="0.25">
      <c r="AC26360" s="379"/>
    </row>
    <row r="26361" spans="29:29" x14ac:dyDescent="0.25">
      <c r="AC26361" s="379"/>
    </row>
    <row r="26362" spans="29:29" x14ac:dyDescent="0.25">
      <c r="AC26362" s="379"/>
    </row>
    <row r="26363" spans="29:29" x14ac:dyDescent="0.25">
      <c r="AC26363" s="379"/>
    </row>
    <row r="26364" spans="29:29" x14ac:dyDescent="0.25">
      <c r="AC26364" s="379"/>
    </row>
    <row r="26365" spans="29:29" x14ac:dyDescent="0.25">
      <c r="AC26365" s="379"/>
    </row>
    <row r="26366" spans="29:29" x14ac:dyDescent="0.25">
      <c r="AC26366" s="379"/>
    </row>
    <row r="26367" spans="29:29" x14ac:dyDescent="0.25">
      <c r="AC26367" s="379"/>
    </row>
    <row r="26368" spans="29:29" x14ac:dyDescent="0.25">
      <c r="AC26368" s="379"/>
    </row>
    <row r="26369" spans="29:29" x14ac:dyDescent="0.25">
      <c r="AC26369" s="379"/>
    </row>
    <row r="26370" spans="29:29" x14ac:dyDescent="0.25">
      <c r="AC26370" s="379"/>
    </row>
    <row r="26371" spans="29:29" x14ac:dyDescent="0.25">
      <c r="AC26371" s="379"/>
    </row>
    <row r="26372" spans="29:29" x14ac:dyDescent="0.25">
      <c r="AC26372" s="379"/>
    </row>
    <row r="26373" spans="29:29" x14ac:dyDescent="0.25">
      <c r="AC26373" s="379"/>
    </row>
    <row r="26374" spans="29:29" x14ac:dyDescent="0.25">
      <c r="AC26374" s="379"/>
    </row>
    <row r="26375" spans="29:29" x14ac:dyDescent="0.25">
      <c r="AC26375" s="379"/>
    </row>
    <row r="26376" spans="29:29" x14ac:dyDescent="0.25">
      <c r="AC26376" s="379"/>
    </row>
    <row r="26377" spans="29:29" x14ac:dyDescent="0.25">
      <c r="AC26377" s="379"/>
    </row>
    <row r="26378" spans="29:29" x14ac:dyDescent="0.25">
      <c r="AC26378" s="379"/>
    </row>
    <row r="26379" spans="29:29" x14ac:dyDescent="0.25">
      <c r="AC26379" s="379"/>
    </row>
    <row r="26380" spans="29:29" x14ac:dyDescent="0.25">
      <c r="AC26380" s="379"/>
    </row>
    <row r="26381" spans="29:29" x14ac:dyDescent="0.25">
      <c r="AC26381" s="379"/>
    </row>
    <row r="26382" spans="29:29" x14ac:dyDescent="0.25">
      <c r="AC26382" s="379"/>
    </row>
    <row r="26383" spans="29:29" x14ac:dyDescent="0.25">
      <c r="AC26383" s="379"/>
    </row>
    <row r="26384" spans="29:29" x14ac:dyDescent="0.25">
      <c r="AC26384" s="379"/>
    </row>
    <row r="26385" spans="29:29" x14ac:dyDescent="0.25">
      <c r="AC26385" s="379"/>
    </row>
    <row r="26386" spans="29:29" x14ac:dyDescent="0.25">
      <c r="AC26386" s="379"/>
    </row>
    <row r="26387" spans="29:29" x14ac:dyDescent="0.25">
      <c r="AC26387" s="379"/>
    </row>
    <row r="26388" spans="29:29" x14ac:dyDescent="0.25">
      <c r="AC26388" s="379"/>
    </row>
    <row r="26389" spans="29:29" x14ac:dyDescent="0.25">
      <c r="AC26389" s="379"/>
    </row>
    <row r="26390" spans="29:29" x14ac:dyDescent="0.25">
      <c r="AC26390" s="379"/>
    </row>
    <row r="26391" spans="29:29" x14ac:dyDescent="0.25">
      <c r="AC26391" s="379"/>
    </row>
    <row r="26392" spans="29:29" x14ac:dyDescent="0.25">
      <c r="AC26392" s="379"/>
    </row>
    <row r="26393" spans="29:29" x14ac:dyDescent="0.25">
      <c r="AC26393" s="379"/>
    </row>
    <row r="26394" spans="29:29" x14ac:dyDescent="0.25">
      <c r="AC26394" s="379"/>
    </row>
    <row r="26395" spans="29:29" x14ac:dyDescent="0.25">
      <c r="AC26395" s="379"/>
    </row>
    <row r="26396" spans="29:29" x14ac:dyDescent="0.25">
      <c r="AC26396" s="379"/>
    </row>
    <row r="26397" spans="29:29" x14ac:dyDescent="0.25">
      <c r="AC26397" s="379"/>
    </row>
    <row r="26398" spans="29:29" x14ac:dyDescent="0.25">
      <c r="AC26398" s="379"/>
    </row>
    <row r="26399" spans="29:29" x14ac:dyDescent="0.25">
      <c r="AC26399" s="379"/>
    </row>
    <row r="26400" spans="29:29" x14ac:dyDescent="0.25">
      <c r="AC26400" s="379"/>
    </row>
    <row r="26401" spans="29:29" x14ac:dyDescent="0.25">
      <c r="AC26401" s="379"/>
    </row>
    <row r="26402" spans="29:29" x14ac:dyDescent="0.25">
      <c r="AC26402" s="379"/>
    </row>
    <row r="26403" spans="29:29" x14ac:dyDescent="0.25">
      <c r="AC26403" s="379"/>
    </row>
    <row r="26404" spans="29:29" x14ac:dyDescent="0.25">
      <c r="AC26404" s="379"/>
    </row>
    <row r="26405" spans="29:29" x14ac:dyDescent="0.25">
      <c r="AC26405" s="379"/>
    </row>
    <row r="26406" spans="29:29" x14ac:dyDescent="0.25">
      <c r="AC26406" s="379"/>
    </row>
    <row r="26407" spans="29:29" x14ac:dyDescent="0.25">
      <c r="AC26407" s="379"/>
    </row>
    <row r="26408" spans="29:29" x14ac:dyDescent="0.25">
      <c r="AC26408" s="379"/>
    </row>
    <row r="26409" spans="29:29" x14ac:dyDescent="0.25">
      <c r="AC26409" s="379"/>
    </row>
    <row r="26410" spans="29:29" x14ac:dyDescent="0.25">
      <c r="AC26410" s="379"/>
    </row>
    <row r="26411" spans="29:29" x14ac:dyDescent="0.25">
      <c r="AC26411" s="379"/>
    </row>
    <row r="26412" spans="29:29" x14ac:dyDescent="0.25">
      <c r="AC26412" s="379"/>
    </row>
    <row r="26413" spans="29:29" x14ac:dyDescent="0.25">
      <c r="AC26413" s="379"/>
    </row>
    <row r="26414" spans="29:29" x14ac:dyDescent="0.25">
      <c r="AC26414" s="379"/>
    </row>
    <row r="26415" spans="29:29" x14ac:dyDescent="0.25">
      <c r="AC26415" s="379"/>
    </row>
    <row r="26416" spans="29:29" x14ac:dyDescent="0.25">
      <c r="AC26416" s="379"/>
    </row>
    <row r="26417" spans="29:29" x14ac:dyDescent="0.25">
      <c r="AC26417" s="379"/>
    </row>
    <row r="26418" spans="29:29" x14ac:dyDescent="0.25">
      <c r="AC26418" s="379"/>
    </row>
    <row r="26419" spans="29:29" x14ac:dyDescent="0.25">
      <c r="AC26419" s="379"/>
    </row>
    <row r="26420" spans="29:29" x14ac:dyDescent="0.25">
      <c r="AC26420" s="379"/>
    </row>
    <row r="26421" spans="29:29" x14ac:dyDescent="0.25">
      <c r="AC26421" s="379"/>
    </row>
    <row r="26422" spans="29:29" x14ac:dyDescent="0.25">
      <c r="AC26422" s="379"/>
    </row>
    <row r="26423" spans="29:29" x14ac:dyDescent="0.25">
      <c r="AC26423" s="379"/>
    </row>
    <row r="26424" spans="29:29" x14ac:dyDescent="0.25">
      <c r="AC26424" s="379"/>
    </row>
    <row r="26425" spans="29:29" x14ac:dyDescent="0.25">
      <c r="AC26425" s="379"/>
    </row>
    <row r="26426" spans="29:29" x14ac:dyDescent="0.25">
      <c r="AC26426" s="379"/>
    </row>
    <row r="26427" spans="29:29" x14ac:dyDescent="0.25">
      <c r="AC26427" s="379"/>
    </row>
    <row r="26428" spans="29:29" x14ac:dyDescent="0.25">
      <c r="AC26428" s="379"/>
    </row>
    <row r="26429" spans="29:29" x14ac:dyDescent="0.25">
      <c r="AC26429" s="379"/>
    </row>
    <row r="26430" spans="29:29" x14ac:dyDescent="0.25">
      <c r="AC26430" s="379"/>
    </row>
    <row r="26431" spans="29:29" x14ac:dyDescent="0.25">
      <c r="AC26431" s="379"/>
    </row>
    <row r="26432" spans="29:29" x14ac:dyDescent="0.25">
      <c r="AC26432" s="379"/>
    </row>
    <row r="26433" spans="29:29" x14ac:dyDescent="0.25">
      <c r="AC26433" s="379"/>
    </row>
    <row r="26434" spans="29:29" x14ac:dyDescent="0.25">
      <c r="AC26434" s="379"/>
    </row>
    <row r="26435" spans="29:29" x14ac:dyDescent="0.25">
      <c r="AC26435" s="379"/>
    </row>
    <row r="26436" spans="29:29" x14ac:dyDescent="0.25">
      <c r="AC26436" s="379"/>
    </row>
    <row r="26437" spans="29:29" x14ac:dyDescent="0.25">
      <c r="AC26437" s="379"/>
    </row>
    <row r="26438" spans="29:29" x14ac:dyDescent="0.25">
      <c r="AC26438" s="379"/>
    </row>
    <row r="26439" spans="29:29" x14ac:dyDescent="0.25">
      <c r="AC26439" s="379"/>
    </row>
    <row r="26440" spans="29:29" x14ac:dyDescent="0.25">
      <c r="AC26440" s="379"/>
    </row>
    <row r="26441" spans="29:29" x14ac:dyDescent="0.25">
      <c r="AC26441" s="379"/>
    </row>
    <row r="26442" spans="29:29" x14ac:dyDescent="0.25">
      <c r="AC26442" s="379"/>
    </row>
    <row r="26443" spans="29:29" x14ac:dyDescent="0.25">
      <c r="AC26443" s="379"/>
    </row>
    <row r="26444" spans="29:29" x14ac:dyDescent="0.25">
      <c r="AC26444" s="379"/>
    </row>
    <row r="26445" spans="29:29" x14ac:dyDescent="0.25">
      <c r="AC26445" s="379"/>
    </row>
    <row r="26446" spans="29:29" x14ac:dyDescent="0.25">
      <c r="AC26446" s="379"/>
    </row>
    <row r="26447" spans="29:29" x14ac:dyDescent="0.25">
      <c r="AC26447" s="379"/>
    </row>
    <row r="26448" spans="29:29" x14ac:dyDescent="0.25">
      <c r="AC26448" s="379"/>
    </row>
    <row r="26449" spans="29:29" x14ac:dyDescent="0.25">
      <c r="AC26449" s="379"/>
    </row>
    <row r="26450" spans="29:29" x14ac:dyDescent="0.25">
      <c r="AC26450" s="379"/>
    </row>
    <row r="26451" spans="29:29" x14ac:dyDescent="0.25">
      <c r="AC26451" s="379"/>
    </row>
    <row r="26452" spans="29:29" x14ac:dyDescent="0.25">
      <c r="AC26452" s="379"/>
    </row>
    <row r="26453" spans="29:29" x14ac:dyDescent="0.25">
      <c r="AC26453" s="379"/>
    </row>
    <row r="26454" spans="29:29" x14ac:dyDescent="0.25">
      <c r="AC26454" s="379"/>
    </row>
    <row r="26455" spans="29:29" x14ac:dyDescent="0.25">
      <c r="AC26455" s="379"/>
    </row>
    <row r="26456" spans="29:29" x14ac:dyDescent="0.25">
      <c r="AC26456" s="379"/>
    </row>
    <row r="26457" spans="29:29" x14ac:dyDescent="0.25">
      <c r="AC26457" s="379"/>
    </row>
    <row r="26458" spans="29:29" x14ac:dyDescent="0.25">
      <c r="AC26458" s="379"/>
    </row>
    <row r="26459" spans="29:29" x14ac:dyDescent="0.25">
      <c r="AC26459" s="379"/>
    </row>
    <row r="26460" spans="29:29" x14ac:dyDescent="0.25">
      <c r="AC26460" s="379"/>
    </row>
    <row r="26461" spans="29:29" x14ac:dyDescent="0.25">
      <c r="AC26461" s="379"/>
    </row>
    <row r="26462" spans="29:29" x14ac:dyDescent="0.25">
      <c r="AC26462" s="379"/>
    </row>
    <row r="26463" spans="29:29" x14ac:dyDescent="0.25">
      <c r="AC26463" s="379"/>
    </row>
    <row r="26464" spans="29:29" x14ac:dyDescent="0.25">
      <c r="AC26464" s="379"/>
    </row>
    <row r="26465" spans="29:29" x14ac:dyDescent="0.25">
      <c r="AC26465" s="379"/>
    </row>
    <row r="26466" spans="29:29" x14ac:dyDescent="0.25">
      <c r="AC26466" s="379"/>
    </row>
    <row r="26467" spans="29:29" x14ac:dyDescent="0.25">
      <c r="AC26467" s="379"/>
    </row>
    <row r="26468" spans="29:29" x14ac:dyDescent="0.25">
      <c r="AC26468" s="379"/>
    </row>
    <row r="26469" spans="29:29" x14ac:dyDescent="0.25">
      <c r="AC26469" s="379"/>
    </row>
    <row r="26470" spans="29:29" x14ac:dyDescent="0.25">
      <c r="AC26470" s="379"/>
    </row>
    <row r="26471" spans="29:29" x14ac:dyDescent="0.25">
      <c r="AC26471" s="379"/>
    </row>
    <row r="26472" spans="29:29" x14ac:dyDescent="0.25">
      <c r="AC26472" s="379"/>
    </row>
    <row r="26473" spans="29:29" x14ac:dyDescent="0.25">
      <c r="AC26473" s="379"/>
    </row>
    <row r="26474" spans="29:29" x14ac:dyDescent="0.25">
      <c r="AC26474" s="379"/>
    </row>
    <row r="26475" spans="29:29" x14ac:dyDescent="0.25">
      <c r="AC26475" s="379"/>
    </row>
    <row r="26476" spans="29:29" x14ac:dyDescent="0.25">
      <c r="AC26476" s="379"/>
    </row>
    <row r="26477" spans="29:29" x14ac:dyDescent="0.25">
      <c r="AC26477" s="379"/>
    </row>
    <row r="26478" spans="29:29" x14ac:dyDescent="0.25">
      <c r="AC26478" s="379"/>
    </row>
    <row r="26479" spans="29:29" x14ac:dyDescent="0.25">
      <c r="AC26479" s="379"/>
    </row>
    <row r="26480" spans="29:29" x14ac:dyDescent="0.25">
      <c r="AC26480" s="379"/>
    </row>
    <row r="26481" spans="29:29" x14ac:dyDescent="0.25">
      <c r="AC26481" s="379"/>
    </row>
    <row r="26482" spans="29:29" x14ac:dyDescent="0.25">
      <c r="AC26482" s="379"/>
    </row>
    <row r="26483" spans="29:29" x14ac:dyDescent="0.25">
      <c r="AC26483" s="379"/>
    </row>
    <row r="26484" spans="29:29" x14ac:dyDescent="0.25">
      <c r="AC26484" s="379"/>
    </row>
    <row r="26485" spans="29:29" x14ac:dyDescent="0.25">
      <c r="AC26485" s="379"/>
    </row>
    <row r="26486" spans="29:29" x14ac:dyDescent="0.25">
      <c r="AC26486" s="379"/>
    </row>
    <row r="26487" spans="29:29" x14ac:dyDescent="0.25">
      <c r="AC26487" s="379"/>
    </row>
    <row r="26488" spans="29:29" x14ac:dyDescent="0.25">
      <c r="AC26488" s="379"/>
    </row>
    <row r="26489" spans="29:29" x14ac:dyDescent="0.25">
      <c r="AC26489" s="379"/>
    </row>
    <row r="26490" spans="29:29" x14ac:dyDescent="0.25">
      <c r="AC26490" s="379"/>
    </row>
    <row r="26491" spans="29:29" x14ac:dyDescent="0.25">
      <c r="AC26491" s="379"/>
    </row>
    <row r="26492" spans="29:29" x14ac:dyDescent="0.25">
      <c r="AC26492" s="379"/>
    </row>
    <row r="26493" spans="29:29" x14ac:dyDescent="0.25">
      <c r="AC26493" s="379"/>
    </row>
    <row r="26494" spans="29:29" x14ac:dyDescent="0.25">
      <c r="AC26494" s="379"/>
    </row>
    <row r="26495" spans="29:29" x14ac:dyDescent="0.25">
      <c r="AC26495" s="379"/>
    </row>
    <row r="26496" spans="29:29" x14ac:dyDescent="0.25">
      <c r="AC26496" s="379"/>
    </row>
    <row r="26497" spans="29:29" x14ac:dyDescent="0.25">
      <c r="AC26497" s="379"/>
    </row>
    <row r="26498" spans="29:29" x14ac:dyDescent="0.25">
      <c r="AC26498" s="379"/>
    </row>
    <row r="26499" spans="29:29" x14ac:dyDescent="0.25">
      <c r="AC26499" s="379"/>
    </row>
    <row r="26500" spans="29:29" x14ac:dyDescent="0.25">
      <c r="AC26500" s="379"/>
    </row>
    <row r="26501" spans="29:29" x14ac:dyDescent="0.25">
      <c r="AC26501" s="379"/>
    </row>
    <row r="26502" spans="29:29" x14ac:dyDescent="0.25">
      <c r="AC26502" s="379"/>
    </row>
    <row r="26503" spans="29:29" x14ac:dyDescent="0.25">
      <c r="AC26503" s="379"/>
    </row>
    <row r="26504" spans="29:29" x14ac:dyDescent="0.25">
      <c r="AC26504" s="379"/>
    </row>
    <row r="26505" spans="29:29" x14ac:dyDescent="0.25">
      <c r="AC26505" s="379"/>
    </row>
    <row r="26506" spans="29:29" x14ac:dyDescent="0.25">
      <c r="AC26506" s="379"/>
    </row>
    <row r="26507" spans="29:29" x14ac:dyDescent="0.25">
      <c r="AC26507" s="379"/>
    </row>
    <row r="26508" spans="29:29" x14ac:dyDescent="0.25">
      <c r="AC26508" s="379"/>
    </row>
    <row r="26509" spans="29:29" x14ac:dyDescent="0.25">
      <c r="AC26509" s="379"/>
    </row>
    <row r="26510" spans="29:29" x14ac:dyDescent="0.25">
      <c r="AC26510" s="379"/>
    </row>
    <row r="26511" spans="29:29" x14ac:dyDescent="0.25">
      <c r="AC26511" s="379"/>
    </row>
    <row r="26512" spans="29:29" x14ac:dyDescent="0.25">
      <c r="AC26512" s="379"/>
    </row>
    <row r="26513" spans="29:29" x14ac:dyDescent="0.25">
      <c r="AC26513" s="379"/>
    </row>
    <row r="26514" spans="29:29" x14ac:dyDescent="0.25">
      <c r="AC26514" s="379"/>
    </row>
    <row r="26515" spans="29:29" x14ac:dyDescent="0.25">
      <c r="AC26515" s="379"/>
    </row>
    <row r="26516" spans="29:29" x14ac:dyDescent="0.25">
      <c r="AC26516" s="379"/>
    </row>
    <row r="26517" spans="29:29" x14ac:dyDescent="0.25">
      <c r="AC26517" s="379"/>
    </row>
    <row r="26518" spans="29:29" x14ac:dyDescent="0.25">
      <c r="AC26518" s="379"/>
    </row>
    <row r="26519" spans="29:29" x14ac:dyDescent="0.25">
      <c r="AC26519" s="379"/>
    </row>
    <row r="26520" spans="29:29" x14ac:dyDescent="0.25">
      <c r="AC26520" s="379"/>
    </row>
    <row r="26521" spans="29:29" x14ac:dyDescent="0.25">
      <c r="AC26521" s="379"/>
    </row>
    <row r="26522" spans="29:29" x14ac:dyDescent="0.25">
      <c r="AC26522" s="379"/>
    </row>
    <row r="26523" spans="29:29" x14ac:dyDescent="0.25">
      <c r="AC26523" s="379"/>
    </row>
    <row r="26524" spans="29:29" x14ac:dyDescent="0.25">
      <c r="AC26524" s="379"/>
    </row>
    <row r="26525" spans="29:29" x14ac:dyDescent="0.25">
      <c r="AC26525" s="379"/>
    </row>
    <row r="26526" spans="29:29" x14ac:dyDescent="0.25">
      <c r="AC26526" s="379"/>
    </row>
    <row r="26527" spans="29:29" x14ac:dyDescent="0.25">
      <c r="AC26527" s="379"/>
    </row>
    <row r="26528" spans="29:29" x14ac:dyDescent="0.25">
      <c r="AC26528" s="379"/>
    </row>
    <row r="26529" spans="29:29" x14ac:dyDescent="0.25">
      <c r="AC26529" s="379"/>
    </row>
    <row r="26530" spans="29:29" x14ac:dyDescent="0.25">
      <c r="AC26530" s="379"/>
    </row>
    <row r="26531" spans="29:29" x14ac:dyDescent="0.25">
      <c r="AC26531" s="379"/>
    </row>
    <row r="26532" spans="29:29" x14ac:dyDescent="0.25">
      <c r="AC26532" s="379"/>
    </row>
    <row r="26533" spans="29:29" x14ac:dyDescent="0.25">
      <c r="AC26533" s="379"/>
    </row>
    <row r="26534" spans="29:29" x14ac:dyDescent="0.25">
      <c r="AC26534" s="379"/>
    </row>
    <row r="26535" spans="29:29" x14ac:dyDescent="0.25">
      <c r="AC26535" s="379"/>
    </row>
    <row r="26536" spans="29:29" x14ac:dyDescent="0.25">
      <c r="AC26536" s="379"/>
    </row>
    <row r="26537" spans="29:29" x14ac:dyDescent="0.25">
      <c r="AC26537" s="379"/>
    </row>
    <row r="26538" spans="29:29" x14ac:dyDescent="0.25">
      <c r="AC26538" s="379"/>
    </row>
    <row r="26539" spans="29:29" x14ac:dyDescent="0.25">
      <c r="AC26539" s="379"/>
    </row>
    <row r="26540" spans="29:29" x14ac:dyDescent="0.25">
      <c r="AC26540" s="379"/>
    </row>
    <row r="26541" spans="29:29" x14ac:dyDescent="0.25">
      <c r="AC26541" s="379"/>
    </row>
    <row r="26542" spans="29:29" x14ac:dyDescent="0.25">
      <c r="AC26542" s="379"/>
    </row>
    <row r="26543" spans="29:29" x14ac:dyDescent="0.25">
      <c r="AC26543" s="379"/>
    </row>
    <row r="26544" spans="29:29" x14ac:dyDescent="0.25">
      <c r="AC26544" s="379"/>
    </row>
    <row r="26545" spans="29:29" x14ac:dyDescent="0.25">
      <c r="AC26545" s="379"/>
    </row>
    <row r="26546" spans="29:29" x14ac:dyDescent="0.25">
      <c r="AC26546" s="379"/>
    </row>
    <row r="26547" spans="29:29" x14ac:dyDescent="0.25">
      <c r="AC26547" s="379"/>
    </row>
    <row r="26548" spans="29:29" x14ac:dyDescent="0.25">
      <c r="AC26548" s="379"/>
    </row>
    <row r="26549" spans="29:29" x14ac:dyDescent="0.25">
      <c r="AC26549" s="379"/>
    </row>
    <row r="26550" spans="29:29" x14ac:dyDescent="0.25">
      <c r="AC26550" s="379"/>
    </row>
    <row r="26551" spans="29:29" x14ac:dyDescent="0.25">
      <c r="AC26551" s="379"/>
    </row>
    <row r="26552" spans="29:29" x14ac:dyDescent="0.25">
      <c r="AC26552" s="379"/>
    </row>
    <row r="26553" spans="29:29" x14ac:dyDescent="0.25">
      <c r="AC26553" s="379"/>
    </row>
    <row r="26554" spans="29:29" x14ac:dyDescent="0.25">
      <c r="AC26554" s="379"/>
    </row>
    <row r="26555" spans="29:29" x14ac:dyDescent="0.25">
      <c r="AC26555" s="379"/>
    </row>
    <row r="26556" spans="29:29" x14ac:dyDescent="0.25">
      <c r="AC26556" s="379"/>
    </row>
    <row r="26557" spans="29:29" x14ac:dyDescent="0.25">
      <c r="AC26557" s="379"/>
    </row>
    <row r="26558" spans="29:29" x14ac:dyDescent="0.25">
      <c r="AC26558" s="379"/>
    </row>
    <row r="26559" spans="29:29" x14ac:dyDescent="0.25">
      <c r="AC26559" s="379"/>
    </row>
    <row r="26560" spans="29:29" x14ac:dyDescent="0.25">
      <c r="AC26560" s="379"/>
    </row>
    <row r="26561" spans="29:29" x14ac:dyDescent="0.25">
      <c r="AC26561" s="379"/>
    </row>
    <row r="26562" spans="29:29" x14ac:dyDescent="0.25">
      <c r="AC26562" s="379"/>
    </row>
    <row r="26563" spans="29:29" x14ac:dyDescent="0.25">
      <c r="AC26563" s="379"/>
    </row>
    <row r="26564" spans="29:29" x14ac:dyDescent="0.25">
      <c r="AC26564" s="379"/>
    </row>
    <row r="26565" spans="29:29" x14ac:dyDescent="0.25">
      <c r="AC26565" s="379"/>
    </row>
    <row r="26566" spans="29:29" x14ac:dyDescent="0.25">
      <c r="AC26566" s="379"/>
    </row>
    <row r="26567" spans="29:29" x14ac:dyDescent="0.25">
      <c r="AC26567" s="379"/>
    </row>
    <row r="26568" spans="29:29" x14ac:dyDescent="0.25">
      <c r="AC26568" s="379"/>
    </row>
    <row r="26569" spans="29:29" x14ac:dyDescent="0.25">
      <c r="AC26569" s="379"/>
    </row>
    <row r="26570" spans="29:29" x14ac:dyDescent="0.25">
      <c r="AC26570" s="379"/>
    </row>
    <row r="26571" spans="29:29" x14ac:dyDescent="0.25">
      <c r="AC26571" s="379"/>
    </row>
    <row r="26572" spans="29:29" x14ac:dyDescent="0.25">
      <c r="AC26572" s="379"/>
    </row>
    <row r="26573" spans="29:29" x14ac:dyDescent="0.25">
      <c r="AC26573" s="379"/>
    </row>
    <row r="26574" spans="29:29" x14ac:dyDescent="0.25">
      <c r="AC26574" s="379"/>
    </row>
    <row r="26575" spans="29:29" x14ac:dyDescent="0.25">
      <c r="AC26575" s="379"/>
    </row>
    <row r="26576" spans="29:29" x14ac:dyDescent="0.25">
      <c r="AC26576" s="379"/>
    </row>
    <row r="26577" spans="29:29" x14ac:dyDescent="0.25">
      <c r="AC26577" s="379"/>
    </row>
    <row r="26578" spans="29:29" x14ac:dyDescent="0.25">
      <c r="AC26578" s="379"/>
    </row>
    <row r="26579" spans="29:29" x14ac:dyDescent="0.25">
      <c r="AC26579" s="379"/>
    </row>
    <row r="26580" spans="29:29" x14ac:dyDescent="0.25">
      <c r="AC26580" s="379"/>
    </row>
    <row r="26581" spans="29:29" x14ac:dyDescent="0.25">
      <c r="AC26581" s="379"/>
    </row>
    <row r="26582" spans="29:29" x14ac:dyDescent="0.25">
      <c r="AC26582" s="379"/>
    </row>
    <row r="26583" spans="29:29" x14ac:dyDescent="0.25">
      <c r="AC26583" s="379"/>
    </row>
    <row r="26584" spans="29:29" x14ac:dyDescent="0.25">
      <c r="AC26584" s="379"/>
    </row>
    <row r="26585" spans="29:29" x14ac:dyDescent="0.25">
      <c r="AC26585" s="379"/>
    </row>
    <row r="26586" spans="29:29" x14ac:dyDescent="0.25">
      <c r="AC26586" s="379"/>
    </row>
    <row r="26587" spans="29:29" x14ac:dyDescent="0.25">
      <c r="AC26587" s="379"/>
    </row>
    <row r="26588" spans="29:29" x14ac:dyDescent="0.25">
      <c r="AC26588" s="379"/>
    </row>
    <row r="26589" spans="29:29" x14ac:dyDescent="0.25">
      <c r="AC26589" s="379"/>
    </row>
    <row r="26590" spans="29:29" x14ac:dyDescent="0.25">
      <c r="AC26590" s="379"/>
    </row>
    <row r="26591" spans="29:29" x14ac:dyDescent="0.25">
      <c r="AC26591" s="379"/>
    </row>
    <row r="26592" spans="29:29" x14ac:dyDescent="0.25">
      <c r="AC26592" s="379"/>
    </row>
    <row r="26593" spans="29:29" x14ac:dyDescent="0.25">
      <c r="AC26593" s="379"/>
    </row>
    <row r="26594" spans="29:29" x14ac:dyDescent="0.25">
      <c r="AC26594" s="379"/>
    </row>
    <row r="26595" spans="29:29" x14ac:dyDescent="0.25">
      <c r="AC26595" s="379"/>
    </row>
    <row r="26596" spans="29:29" x14ac:dyDescent="0.25">
      <c r="AC26596" s="379"/>
    </row>
    <row r="26597" spans="29:29" x14ac:dyDescent="0.25">
      <c r="AC26597" s="379"/>
    </row>
    <row r="26598" spans="29:29" x14ac:dyDescent="0.25">
      <c r="AC26598" s="379"/>
    </row>
    <row r="26599" spans="29:29" x14ac:dyDescent="0.25">
      <c r="AC26599" s="379"/>
    </row>
    <row r="26600" spans="29:29" x14ac:dyDescent="0.25">
      <c r="AC26600" s="379"/>
    </row>
    <row r="26601" spans="29:29" x14ac:dyDescent="0.25">
      <c r="AC26601" s="379"/>
    </row>
    <row r="26602" spans="29:29" x14ac:dyDescent="0.25">
      <c r="AC26602" s="379"/>
    </row>
    <row r="26603" spans="29:29" x14ac:dyDescent="0.25">
      <c r="AC26603" s="379"/>
    </row>
    <row r="26604" spans="29:29" x14ac:dyDescent="0.25">
      <c r="AC26604" s="379"/>
    </row>
    <row r="26605" spans="29:29" x14ac:dyDescent="0.25">
      <c r="AC26605" s="379"/>
    </row>
    <row r="26606" spans="29:29" x14ac:dyDescent="0.25">
      <c r="AC26606" s="379"/>
    </row>
    <row r="26607" spans="29:29" x14ac:dyDescent="0.25">
      <c r="AC26607" s="379"/>
    </row>
    <row r="26608" spans="29:29" x14ac:dyDescent="0.25">
      <c r="AC26608" s="379"/>
    </row>
    <row r="26609" spans="29:29" x14ac:dyDescent="0.25">
      <c r="AC26609" s="379"/>
    </row>
    <row r="26610" spans="29:29" x14ac:dyDescent="0.25">
      <c r="AC26610" s="379"/>
    </row>
    <row r="26611" spans="29:29" x14ac:dyDescent="0.25">
      <c r="AC26611" s="379"/>
    </row>
    <row r="26612" spans="29:29" x14ac:dyDescent="0.25">
      <c r="AC26612" s="379"/>
    </row>
    <row r="26613" spans="29:29" x14ac:dyDescent="0.25">
      <c r="AC26613" s="379"/>
    </row>
    <row r="26614" spans="29:29" x14ac:dyDescent="0.25">
      <c r="AC26614" s="379"/>
    </row>
    <row r="26615" spans="29:29" x14ac:dyDescent="0.25">
      <c r="AC26615" s="379"/>
    </row>
    <row r="26616" spans="29:29" x14ac:dyDescent="0.25">
      <c r="AC26616" s="379"/>
    </row>
    <row r="26617" spans="29:29" x14ac:dyDescent="0.25">
      <c r="AC26617" s="379"/>
    </row>
    <row r="26618" spans="29:29" x14ac:dyDescent="0.25">
      <c r="AC26618" s="379"/>
    </row>
    <row r="26619" spans="29:29" x14ac:dyDescent="0.25">
      <c r="AC26619" s="379"/>
    </row>
    <row r="26620" spans="29:29" x14ac:dyDescent="0.25">
      <c r="AC26620" s="379"/>
    </row>
    <row r="26621" spans="29:29" x14ac:dyDescent="0.25">
      <c r="AC26621" s="379"/>
    </row>
    <row r="26622" spans="29:29" x14ac:dyDescent="0.25">
      <c r="AC26622" s="379"/>
    </row>
    <row r="26623" spans="29:29" x14ac:dyDescent="0.25">
      <c r="AC26623" s="379"/>
    </row>
    <row r="26624" spans="29:29" x14ac:dyDescent="0.25">
      <c r="AC26624" s="379"/>
    </row>
    <row r="26625" spans="29:29" x14ac:dyDescent="0.25">
      <c r="AC26625" s="379"/>
    </row>
    <row r="26626" spans="29:29" x14ac:dyDescent="0.25">
      <c r="AC26626" s="379"/>
    </row>
    <row r="26627" spans="29:29" x14ac:dyDescent="0.25">
      <c r="AC26627" s="379"/>
    </row>
    <row r="26628" spans="29:29" x14ac:dyDescent="0.25">
      <c r="AC26628" s="379"/>
    </row>
    <row r="26629" spans="29:29" x14ac:dyDescent="0.25">
      <c r="AC26629" s="379"/>
    </row>
    <row r="26630" spans="29:29" x14ac:dyDescent="0.25">
      <c r="AC26630" s="379"/>
    </row>
    <row r="26631" spans="29:29" x14ac:dyDescent="0.25">
      <c r="AC26631" s="379"/>
    </row>
    <row r="26632" spans="29:29" x14ac:dyDescent="0.25">
      <c r="AC26632" s="379"/>
    </row>
    <row r="26633" spans="29:29" x14ac:dyDescent="0.25">
      <c r="AC26633" s="379"/>
    </row>
    <row r="26634" spans="29:29" x14ac:dyDescent="0.25">
      <c r="AC26634" s="379"/>
    </row>
    <row r="26635" spans="29:29" x14ac:dyDescent="0.25">
      <c r="AC26635" s="379"/>
    </row>
    <row r="26636" spans="29:29" x14ac:dyDescent="0.25">
      <c r="AC26636" s="379"/>
    </row>
    <row r="26637" spans="29:29" x14ac:dyDescent="0.25">
      <c r="AC26637" s="379"/>
    </row>
    <row r="26638" spans="29:29" x14ac:dyDescent="0.25">
      <c r="AC26638" s="379"/>
    </row>
    <row r="26639" spans="29:29" x14ac:dyDescent="0.25">
      <c r="AC26639" s="379"/>
    </row>
    <row r="26640" spans="29:29" x14ac:dyDescent="0.25">
      <c r="AC26640" s="379"/>
    </row>
    <row r="26641" spans="29:29" x14ac:dyDescent="0.25">
      <c r="AC26641" s="379"/>
    </row>
    <row r="26642" spans="29:29" x14ac:dyDescent="0.25">
      <c r="AC26642" s="379"/>
    </row>
    <row r="26643" spans="29:29" x14ac:dyDescent="0.25">
      <c r="AC26643" s="379"/>
    </row>
    <row r="26644" spans="29:29" x14ac:dyDescent="0.25">
      <c r="AC26644" s="379"/>
    </row>
    <row r="26645" spans="29:29" x14ac:dyDescent="0.25">
      <c r="AC26645" s="379"/>
    </row>
    <row r="26646" spans="29:29" x14ac:dyDescent="0.25">
      <c r="AC26646" s="379"/>
    </row>
    <row r="26647" spans="29:29" x14ac:dyDescent="0.25">
      <c r="AC26647" s="379"/>
    </row>
    <row r="26648" spans="29:29" x14ac:dyDescent="0.25">
      <c r="AC26648" s="379"/>
    </row>
    <row r="26649" spans="29:29" x14ac:dyDescent="0.25">
      <c r="AC26649" s="379"/>
    </row>
    <row r="26650" spans="29:29" x14ac:dyDescent="0.25">
      <c r="AC26650" s="379"/>
    </row>
    <row r="26651" spans="29:29" x14ac:dyDescent="0.25">
      <c r="AC26651" s="379"/>
    </row>
    <row r="26652" spans="29:29" x14ac:dyDescent="0.25">
      <c r="AC26652" s="379"/>
    </row>
    <row r="26653" spans="29:29" x14ac:dyDescent="0.25">
      <c r="AC26653" s="379"/>
    </row>
    <row r="26654" spans="29:29" x14ac:dyDescent="0.25">
      <c r="AC26654" s="379"/>
    </row>
    <row r="26655" spans="29:29" x14ac:dyDescent="0.25">
      <c r="AC26655" s="379"/>
    </row>
    <row r="26656" spans="29:29" x14ac:dyDescent="0.25">
      <c r="AC26656" s="379"/>
    </row>
    <row r="26657" spans="29:29" x14ac:dyDescent="0.25">
      <c r="AC26657" s="379"/>
    </row>
    <row r="26658" spans="29:29" x14ac:dyDescent="0.25">
      <c r="AC26658" s="379"/>
    </row>
    <row r="26659" spans="29:29" x14ac:dyDescent="0.25">
      <c r="AC26659" s="379"/>
    </row>
    <row r="26660" spans="29:29" x14ac:dyDescent="0.25">
      <c r="AC26660" s="379"/>
    </row>
    <row r="26661" spans="29:29" x14ac:dyDescent="0.25">
      <c r="AC26661" s="379"/>
    </row>
    <row r="26662" spans="29:29" x14ac:dyDescent="0.25">
      <c r="AC26662" s="379"/>
    </row>
    <row r="26663" spans="29:29" x14ac:dyDescent="0.25">
      <c r="AC26663" s="379"/>
    </row>
    <row r="26664" spans="29:29" x14ac:dyDescent="0.25">
      <c r="AC26664" s="379"/>
    </row>
    <row r="26665" spans="29:29" x14ac:dyDescent="0.25">
      <c r="AC26665" s="379"/>
    </row>
    <row r="26666" spans="29:29" x14ac:dyDescent="0.25">
      <c r="AC26666" s="379"/>
    </row>
    <row r="26667" spans="29:29" x14ac:dyDescent="0.25">
      <c r="AC26667" s="379"/>
    </row>
    <row r="26668" spans="29:29" x14ac:dyDescent="0.25">
      <c r="AC26668" s="379"/>
    </row>
    <row r="26669" spans="29:29" x14ac:dyDescent="0.25">
      <c r="AC26669" s="379"/>
    </row>
    <row r="26670" spans="29:29" x14ac:dyDescent="0.25">
      <c r="AC26670" s="379"/>
    </row>
    <row r="26671" spans="29:29" x14ac:dyDescent="0.25">
      <c r="AC26671" s="379"/>
    </row>
    <row r="26672" spans="29:29" x14ac:dyDescent="0.25">
      <c r="AC26672" s="379"/>
    </row>
    <row r="26673" spans="29:29" x14ac:dyDescent="0.25">
      <c r="AC26673" s="379"/>
    </row>
    <row r="26674" spans="29:29" x14ac:dyDescent="0.25">
      <c r="AC26674" s="379"/>
    </row>
    <row r="26675" spans="29:29" x14ac:dyDescent="0.25">
      <c r="AC26675" s="379"/>
    </row>
    <row r="26676" spans="29:29" x14ac:dyDescent="0.25">
      <c r="AC26676" s="379"/>
    </row>
    <row r="26677" spans="29:29" x14ac:dyDescent="0.25">
      <c r="AC26677" s="379"/>
    </row>
    <row r="26678" spans="29:29" x14ac:dyDescent="0.25">
      <c r="AC26678" s="379"/>
    </row>
    <row r="26679" spans="29:29" x14ac:dyDescent="0.25">
      <c r="AC26679" s="379"/>
    </row>
    <row r="26680" spans="29:29" x14ac:dyDescent="0.25">
      <c r="AC26680" s="379"/>
    </row>
    <row r="26681" spans="29:29" x14ac:dyDescent="0.25">
      <c r="AC26681" s="379"/>
    </row>
    <row r="26682" spans="29:29" x14ac:dyDescent="0.25">
      <c r="AC26682" s="379"/>
    </row>
    <row r="26683" spans="29:29" x14ac:dyDescent="0.25">
      <c r="AC26683" s="379"/>
    </row>
    <row r="26684" spans="29:29" x14ac:dyDescent="0.25">
      <c r="AC26684" s="379"/>
    </row>
    <row r="26685" spans="29:29" x14ac:dyDescent="0.25">
      <c r="AC26685" s="379"/>
    </row>
    <row r="26686" spans="29:29" x14ac:dyDescent="0.25">
      <c r="AC26686" s="379"/>
    </row>
    <row r="26687" spans="29:29" x14ac:dyDescent="0.25">
      <c r="AC26687" s="379"/>
    </row>
    <row r="26688" spans="29:29" x14ac:dyDescent="0.25">
      <c r="AC26688" s="379"/>
    </row>
    <row r="26689" spans="29:29" x14ac:dyDescent="0.25">
      <c r="AC26689" s="379"/>
    </row>
    <row r="26690" spans="29:29" x14ac:dyDescent="0.25">
      <c r="AC26690" s="379"/>
    </row>
    <row r="26691" spans="29:29" x14ac:dyDescent="0.25">
      <c r="AC26691" s="379"/>
    </row>
    <row r="26692" spans="29:29" x14ac:dyDescent="0.25">
      <c r="AC26692" s="379"/>
    </row>
    <row r="26693" spans="29:29" x14ac:dyDescent="0.25">
      <c r="AC26693" s="379"/>
    </row>
    <row r="26694" spans="29:29" x14ac:dyDescent="0.25">
      <c r="AC26694" s="379"/>
    </row>
    <row r="26695" spans="29:29" x14ac:dyDescent="0.25">
      <c r="AC26695" s="379"/>
    </row>
    <row r="26696" spans="29:29" x14ac:dyDescent="0.25">
      <c r="AC26696" s="379"/>
    </row>
    <row r="26697" spans="29:29" x14ac:dyDescent="0.25">
      <c r="AC26697" s="379"/>
    </row>
    <row r="26698" spans="29:29" x14ac:dyDescent="0.25">
      <c r="AC26698" s="379"/>
    </row>
    <row r="26699" spans="29:29" x14ac:dyDescent="0.25">
      <c r="AC26699" s="379"/>
    </row>
    <row r="26700" spans="29:29" x14ac:dyDescent="0.25">
      <c r="AC26700" s="379"/>
    </row>
    <row r="26701" spans="29:29" x14ac:dyDescent="0.25">
      <c r="AC26701" s="379"/>
    </row>
    <row r="26702" spans="29:29" x14ac:dyDescent="0.25">
      <c r="AC26702" s="379"/>
    </row>
    <row r="26703" spans="29:29" x14ac:dyDescent="0.25">
      <c r="AC26703" s="379"/>
    </row>
    <row r="26704" spans="29:29" x14ac:dyDescent="0.25">
      <c r="AC26704" s="379"/>
    </row>
    <row r="26705" spans="29:29" x14ac:dyDescent="0.25">
      <c r="AC26705" s="379"/>
    </row>
    <row r="26706" spans="29:29" x14ac:dyDescent="0.25">
      <c r="AC26706" s="379"/>
    </row>
    <row r="26707" spans="29:29" x14ac:dyDescent="0.25">
      <c r="AC26707" s="379"/>
    </row>
    <row r="26708" spans="29:29" x14ac:dyDescent="0.25">
      <c r="AC26708" s="379"/>
    </row>
    <row r="26709" spans="29:29" x14ac:dyDescent="0.25">
      <c r="AC26709" s="379"/>
    </row>
    <row r="26710" spans="29:29" x14ac:dyDescent="0.25">
      <c r="AC26710" s="379"/>
    </row>
    <row r="26711" spans="29:29" x14ac:dyDescent="0.25">
      <c r="AC26711" s="379"/>
    </row>
    <row r="26712" spans="29:29" x14ac:dyDescent="0.25">
      <c r="AC26712" s="379"/>
    </row>
    <row r="26713" spans="29:29" x14ac:dyDescent="0.25">
      <c r="AC26713" s="379"/>
    </row>
    <row r="26714" spans="29:29" x14ac:dyDescent="0.25">
      <c r="AC26714" s="379"/>
    </row>
    <row r="26715" spans="29:29" x14ac:dyDescent="0.25">
      <c r="AC26715" s="379"/>
    </row>
    <row r="26716" spans="29:29" x14ac:dyDescent="0.25">
      <c r="AC26716" s="379"/>
    </row>
    <row r="26717" spans="29:29" x14ac:dyDescent="0.25">
      <c r="AC26717" s="379"/>
    </row>
    <row r="26718" spans="29:29" x14ac:dyDescent="0.25">
      <c r="AC26718" s="379"/>
    </row>
    <row r="26719" spans="29:29" x14ac:dyDescent="0.25">
      <c r="AC26719" s="379"/>
    </row>
    <row r="26720" spans="29:29" x14ac:dyDescent="0.25">
      <c r="AC26720" s="379"/>
    </row>
    <row r="26721" spans="29:29" x14ac:dyDescent="0.25">
      <c r="AC26721" s="379"/>
    </row>
    <row r="26722" spans="29:29" x14ac:dyDescent="0.25">
      <c r="AC26722" s="379"/>
    </row>
    <row r="26723" spans="29:29" x14ac:dyDescent="0.25">
      <c r="AC26723" s="379"/>
    </row>
    <row r="26724" spans="29:29" x14ac:dyDescent="0.25">
      <c r="AC26724" s="379"/>
    </row>
    <row r="26725" spans="29:29" x14ac:dyDescent="0.25">
      <c r="AC26725" s="379"/>
    </row>
    <row r="26726" spans="29:29" x14ac:dyDescent="0.25">
      <c r="AC26726" s="379"/>
    </row>
    <row r="26727" spans="29:29" x14ac:dyDescent="0.25">
      <c r="AC26727" s="379"/>
    </row>
    <row r="26728" spans="29:29" x14ac:dyDescent="0.25">
      <c r="AC26728" s="379"/>
    </row>
    <row r="26729" spans="29:29" x14ac:dyDescent="0.25">
      <c r="AC26729" s="379"/>
    </row>
    <row r="26730" spans="29:29" x14ac:dyDescent="0.25">
      <c r="AC26730" s="379"/>
    </row>
    <row r="26731" spans="29:29" x14ac:dyDescent="0.25">
      <c r="AC26731" s="379"/>
    </row>
    <row r="26732" spans="29:29" x14ac:dyDescent="0.25">
      <c r="AC26732" s="379"/>
    </row>
    <row r="26733" spans="29:29" x14ac:dyDescent="0.25">
      <c r="AC26733" s="379"/>
    </row>
    <row r="26734" spans="29:29" x14ac:dyDescent="0.25">
      <c r="AC26734" s="379"/>
    </row>
    <row r="26735" spans="29:29" x14ac:dyDescent="0.25">
      <c r="AC26735" s="379"/>
    </row>
    <row r="26736" spans="29:29" x14ac:dyDescent="0.25">
      <c r="AC26736" s="379"/>
    </row>
    <row r="26737" spans="29:29" x14ac:dyDescent="0.25">
      <c r="AC26737" s="379"/>
    </row>
    <row r="26738" spans="29:29" x14ac:dyDescent="0.25">
      <c r="AC26738" s="379"/>
    </row>
    <row r="26739" spans="29:29" x14ac:dyDescent="0.25">
      <c r="AC26739" s="379"/>
    </row>
    <row r="26740" spans="29:29" x14ac:dyDescent="0.25">
      <c r="AC26740" s="379"/>
    </row>
    <row r="26741" spans="29:29" x14ac:dyDescent="0.25">
      <c r="AC26741" s="379"/>
    </row>
    <row r="26742" spans="29:29" x14ac:dyDescent="0.25">
      <c r="AC26742" s="379"/>
    </row>
    <row r="26743" spans="29:29" x14ac:dyDescent="0.25">
      <c r="AC26743" s="379"/>
    </row>
    <row r="26744" spans="29:29" x14ac:dyDescent="0.25">
      <c r="AC26744" s="379"/>
    </row>
    <row r="26745" spans="29:29" x14ac:dyDescent="0.25">
      <c r="AC26745" s="379"/>
    </row>
    <row r="26746" spans="29:29" x14ac:dyDescent="0.25">
      <c r="AC26746" s="379"/>
    </row>
    <row r="26747" spans="29:29" x14ac:dyDescent="0.25">
      <c r="AC26747" s="379"/>
    </row>
    <row r="26748" spans="29:29" x14ac:dyDescent="0.25">
      <c r="AC26748" s="379"/>
    </row>
    <row r="26749" spans="29:29" x14ac:dyDescent="0.25">
      <c r="AC26749" s="379"/>
    </row>
    <row r="26750" spans="29:29" x14ac:dyDescent="0.25">
      <c r="AC26750" s="379"/>
    </row>
    <row r="26751" spans="29:29" x14ac:dyDescent="0.25">
      <c r="AC26751" s="379"/>
    </row>
    <row r="26752" spans="29:29" x14ac:dyDescent="0.25">
      <c r="AC26752" s="379"/>
    </row>
    <row r="26753" spans="29:29" x14ac:dyDescent="0.25">
      <c r="AC26753" s="379"/>
    </row>
    <row r="26754" spans="29:29" x14ac:dyDescent="0.25">
      <c r="AC26754" s="379"/>
    </row>
    <row r="26755" spans="29:29" x14ac:dyDescent="0.25">
      <c r="AC26755" s="379"/>
    </row>
    <row r="26756" spans="29:29" x14ac:dyDescent="0.25">
      <c r="AC26756" s="379"/>
    </row>
    <row r="26757" spans="29:29" x14ac:dyDescent="0.25">
      <c r="AC26757" s="379"/>
    </row>
    <row r="26758" spans="29:29" x14ac:dyDescent="0.25">
      <c r="AC26758" s="379"/>
    </row>
    <row r="26759" spans="29:29" x14ac:dyDescent="0.25">
      <c r="AC26759" s="379"/>
    </row>
    <row r="26760" spans="29:29" x14ac:dyDescent="0.25">
      <c r="AC26760" s="379"/>
    </row>
    <row r="26761" spans="29:29" x14ac:dyDescent="0.25">
      <c r="AC26761" s="379"/>
    </row>
    <row r="26762" spans="29:29" x14ac:dyDescent="0.25">
      <c r="AC26762" s="379"/>
    </row>
    <row r="26763" spans="29:29" x14ac:dyDescent="0.25">
      <c r="AC26763" s="379"/>
    </row>
    <row r="26764" spans="29:29" x14ac:dyDescent="0.25">
      <c r="AC26764" s="379"/>
    </row>
    <row r="26765" spans="29:29" x14ac:dyDescent="0.25">
      <c r="AC26765" s="379"/>
    </row>
    <row r="26766" spans="29:29" x14ac:dyDescent="0.25">
      <c r="AC26766" s="379"/>
    </row>
    <row r="26767" spans="29:29" x14ac:dyDescent="0.25">
      <c r="AC26767" s="379"/>
    </row>
    <row r="26768" spans="29:29" x14ac:dyDescent="0.25">
      <c r="AC26768" s="379"/>
    </row>
    <row r="26769" spans="29:29" x14ac:dyDescent="0.25">
      <c r="AC26769" s="379"/>
    </row>
    <row r="26770" spans="29:29" x14ac:dyDescent="0.25">
      <c r="AC26770" s="379"/>
    </row>
    <row r="26771" spans="29:29" x14ac:dyDescent="0.25">
      <c r="AC26771" s="379"/>
    </row>
    <row r="26772" spans="29:29" x14ac:dyDescent="0.25">
      <c r="AC26772" s="379"/>
    </row>
    <row r="26773" spans="29:29" x14ac:dyDescent="0.25">
      <c r="AC26773" s="379"/>
    </row>
    <row r="26774" spans="29:29" x14ac:dyDescent="0.25">
      <c r="AC26774" s="379"/>
    </row>
    <row r="26775" spans="29:29" x14ac:dyDescent="0.25">
      <c r="AC26775" s="379"/>
    </row>
    <row r="26776" spans="29:29" x14ac:dyDescent="0.25">
      <c r="AC26776" s="379"/>
    </row>
    <row r="26777" spans="29:29" x14ac:dyDescent="0.25">
      <c r="AC26777" s="379"/>
    </row>
    <row r="26778" spans="29:29" x14ac:dyDescent="0.25">
      <c r="AC26778" s="379"/>
    </row>
    <row r="26779" spans="29:29" x14ac:dyDescent="0.25">
      <c r="AC26779" s="379"/>
    </row>
    <row r="26780" spans="29:29" x14ac:dyDescent="0.25">
      <c r="AC26780" s="379"/>
    </row>
    <row r="26781" spans="29:29" x14ac:dyDescent="0.25">
      <c r="AC26781" s="379"/>
    </row>
    <row r="26782" spans="29:29" x14ac:dyDescent="0.25">
      <c r="AC26782" s="379"/>
    </row>
    <row r="26783" spans="29:29" x14ac:dyDescent="0.25">
      <c r="AC26783" s="379"/>
    </row>
    <row r="26784" spans="29:29" x14ac:dyDescent="0.25">
      <c r="AC26784" s="379"/>
    </row>
    <row r="26785" spans="29:29" x14ac:dyDescent="0.25">
      <c r="AC26785" s="379"/>
    </row>
    <row r="26786" spans="29:29" x14ac:dyDescent="0.25">
      <c r="AC26786" s="379"/>
    </row>
    <row r="26787" spans="29:29" x14ac:dyDescent="0.25">
      <c r="AC26787" s="379"/>
    </row>
    <row r="26788" spans="29:29" x14ac:dyDescent="0.25">
      <c r="AC26788" s="379"/>
    </row>
    <row r="26789" spans="29:29" x14ac:dyDescent="0.25">
      <c r="AC26789" s="379"/>
    </row>
    <row r="26790" spans="29:29" x14ac:dyDescent="0.25">
      <c r="AC26790" s="379"/>
    </row>
    <row r="26791" spans="29:29" x14ac:dyDescent="0.25">
      <c r="AC26791" s="379"/>
    </row>
    <row r="26792" spans="29:29" x14ac:dyDescent="0.25">
      <c r="AC26792" s="379"/>
    </row>
    <row r="26793" spans="29:29" x14ac:dyDescent="0.25">
      <c r="AC26793" s="379"/>
    </row>
    <row r="26794" spans="29:29" x14ac:dyDescent="0.25">
      <c r="AC26794" s="379"/>
    </row>
    <row r="26795" spans="29:29" x14ac:dyDescent="0.25">
      <c r="AC26795" s="379"/>
    </row>
    <row r="26796" spans="29:29" x14ac:dyDescent="0.25">
      <c r="AC26796" s="379"/>
    </row>
    <row r="26797" spans="29:29" x14ac:dyDescent="0.25">
      <c r="AC26797" s="379"/>
    </row>
    <row r="26798" spans="29:29" x14ac:dyDescent="0.25">
      <c r="AC26798" s="379"/>
    </row>
    <row r="26799" spans="29:29" x14ac:dyDescent="0.25">
      <c r="AC26799" s="379"/>
    </row>
    <row r="26800" spans="29:29" x14ac:dyDescent="0.25">
      <c r="AC26800" s="379"/>
    </row>
    <row r="26801" spans="29:29" x14ac:dyDescent="0.25">
      <c r="AC26801" s="379"/>
    </row>
    <row r="26802" spans="29:29" x14ac:dyDescent="0.25">
      <c r="AC26802" s="379"/>
    </row>
    <row r="26803" spans="29:29" x14ac:dyDescent="0.25">
      <c r="AC26803" s="379"/>
    </row>
    <row r="26804" spans="29:29" x14ac:dyDescent="0.25">
      <c r="AC26804" s="379"/>
    </row>
    <row r="26805" spans="29:29" x14ac:dyDescent="0.25">
      <c r="AC26805" s="379"/>
    </row>
    <row r="26806" spans="29:29" x14ac:dyDescent="0.25">
      <c r="AC26806" s="379"/>
    </row>
    <row r="26807" spans="29:29" x14ac:dyDescent="0.25">
      <c r="AC26807" s="379"/>
    </row>
    <row r="26808" spans="29:29" x14ac:dyDescent="0.25">
      <c r="AC26808" s="379"/>
    </row>
    <row r="26809" spans="29:29" x14ac:dyDescent="0.25">
      <c r="AC26809" s="379"/>
    </row>
    <row r="26810" spans="29:29" x14ac:dyDescent="0.25">
      <c r="AC26810" s="379"/>
    </row>
    <row r="26811" spans="29:29" x14ac:dyDescent="0.25">
      <c r="AC26811" s="379"/>
    </row>
    <row r="26812" spans="29:29" x14ac:dyDescent="0.25">
      <c r="AC26812" s="379"/>
    </row>
    <row r="26813" spans="29:29" x14ac:dyDescent="0.25">
      <c r="AC26813" s="379"/>
    </row>
    <row r="26814" spans="29:29" x14ac:dyDescent="0.25">
      <c r="AC26814" s="379"/>
    </row>
    <row r="26815" spans="29:29" x14ac:dyDescent="0.25">
      <c r="AC26815" s="379"/>
    </row>
    <row r="26816" spans="29:29" x14ac:dyDescent="0.25">
      <c r="AC26816" s="379"/>
    </row>
    <row r="26817" spans="29:29" x14ac:dyDescent="0.25">
      <c r="AC26817" s="379"/>
    </row>
    <row r="26818" spans="29:29" x14ac:dyDescent="0.25">
      <c r="AC26818" s="379"/>
    </row>
    <row r="26819" spans="29:29" x14ac:dyDescent="0.25">
      <c r="AC26819" s="379"/>
    </row>
    <row r="26820" spans="29:29" x14ac:dyDescent="0.25">
      <c r="AC26820" s="379"/>
    </row>
    <row r="26821" spans="29:29" x14ac:dyDescent="0.25">
      <c r="AC26821" s="379"/>
    </row>
    <row r="26822" spans="29:29" x14ac:dyDescent="0.25">
      <c r="AC26822" s="379"/>
    </row>
    <row r="26823" spans="29:29" x14ac:dyDescent="0.25">
      <c r="AC26823" s="379"/>
    </row>
    <row r="26824" spans="29:29" x14ac:dyDescent="0.25">
      <c r="AC26824" s="379"/>
    </row>
    <row r="26825" spans="29:29" x14ac:dyDescent="0.25">
      <c r="AC26825" s="379"/>
    </row>
    <row r="26826" spans="29:29" x14ac:dyDescent="0.25">
      <c r="AC26826" s="379"/>
    </row>
    <row r="26827" spans="29:29" x14ac:dyDescent="0.25">
      <c r="AC26827" s="379"/>
    </row>
    <row r="26828" spans="29:29" x14ac:dyDescent="0.25">
      <c r="AC26828" s="379"/>
    </row>
    <row r="26829" spans="29:29" x14ac:dyDescent="0.25">
      <c r="AC26829" s="379"/>
    </row>
    <row r="26830" spans="29:29" x14ac:dyDescent="0.25">
      <c r="AC26830" s="379"/>
    </row>
    <row r="26831" spans="29:29" x14ac:dyDescent="0.25">
      <c r="AC26831" s="379"/>
    </row>
    <row r="26832" spans="29:29" x14ac:dyDescent="0.25">
      <c r="AC26832" s="379"/>
    </row>
    <row r="26833" spans="29:29" x14ac:dyDescent="0.25">
      <c r="AC26833" s="379"/>
    </row>
    <row r="26834" spans="29:29" x14ac:dyDescent="0.25">
      <c r="AC26834" s="379"/>
    </row>
    <row r="26835" spans="29:29" x14ac:dyDescent="0.25">
      <c r="AC26835" s="379"/>
    </row>
    <row r="26836" spans="29:29" x14ac:dyDescent="0.25">
      <c r="AC26836" s="379"/>
    </row>
    <row r="26837" spans="29:29" x14ac:dyDescent="0.25">
      <c r="AC26837" s="379"/>
    </row>
    <row r="26838" spans="29:29" x14ac:dyDescent="0.25">
      <c r="AC26838" s="379"/>
    </row>
    <row r="26839" spans="29:29" x14ac:dyDescent="0.25">
      <c r="AC26839" s="379"/>
    </row>
    <row r="26840" spans="29:29" x14ac:dyDescent="0.25">
      <c r="AC26840" s="379"/>
    </row>
    <row r="26841" spans="29:29" x14ac:dyDescent="0.25">
      <c r="AC26841" s="379"/>
    </row>
    <row r="26842" spans="29:29" x14ac:dyDescent="0.25">
      <c r="AC26842" s="379"/>
    </row>
    <row r="26843" spans="29:29" x14ac:dyDescent="0.25">
      <c r="AC26843" s="379"/>
    </row>
    <row r="26844" spans="29:29" x14ac:dyDescent="0.25">
      <c r="AC26844" s="379"/>
    </row>
    <row r="26845" spans="29:29" x14ac:dyDescent="0.25">
      <c r="AC26845" s="379"/>
    </row>
    <row r="26846" spans="29:29" x14ac:dyDescent="0.25">
      <c r="AC26846" s="379"/>
    </row>
    <row r="26847" spans="29:29" x14ac:dyDescent="0.25">
      <c r="AC26847" s="379"/>
    </row>
    <row r="26848" spans="29:29" x14ac:dyDescent="0.25">
      <c r="AC26848" s="379"/>
    </row>
    <row r="26849" spans="29:29" x14ac:dyDescent="0.25">
      <c r="AC26849" s="379"/>
    </row>
    <row r="26850" spans="29:29" x14ac:dyDescent="0.25">
      <c r="AC26850" s="379"/>
    </row>
    <row r="26851" spans="29:29" x14ac:dyDescent="0.25">
      <c r="AC26851" s="379"/>
    </row>
    <row r="26852" spans="29:29" x14ac:dyDescent="0.25">
      <c r="AC26852" s="379"/>
    </row>
    <row r="26853" spans="29:29" x14ac:dyDescent="0.25">
      <c r="AC26853" s="379"/>
    </row>
    <row r="26854" spans="29:29" x14ac:dyDescent="0.25">
      <c r="AC26854" s="379"/>
    </row>
    <row r="26855" spans="29:29" x14ac:dyDescent="0.25">
      <c r="AC26855" s="379"/>
    </row>
    <row r="26856" spans="29:29" x14ac:dyDescent="0.25">
      <c r="AC26856" s="379"/>
    </row>
    <row r="26857" spans="29:29" x14ac:dyDescent="0.25">
      <c r="AC26857" s="379"/>
    </row>
    <row r="26858" spans="29:29" x14ac:dyDescent="0.25">
      <c r="AC26858" s="379"/>
    </row>
    <row r="26859" spans="29:29" x14ac:dyDescent="0.25">
      <c r="AC26859" s="379"/>
    </row>
    <row r="26860" spans="29:29" x14ac:dyDescent="0.25">
      <c r="AC26860" s="379"/>
    </row>
    <row r="26861" spans="29:29" x14ac:dyDescent="0.25">
      <c r="AC26861" s="379"/>
    </row>
    <row r="26862" spans="29:29" x14ac:dyDescent="0.25">
      <c r="AC26862" s="379"/>
    </row>
    <row r="26863" spans="29:29" x14ac:dyDescent="0.25">
      <c r="AC26863" s="379"/>
    </row>
    <row r="26864" spans="29:29" x14ac:dyDescent="0.25">
      <c r="AC26864" s="379"/>
    </row>
    <row r="26865" spans="29:29" x14ac:dyDescent="0.25">
      <c r="AC26865" s="379"/>
    </row>
    <row r="26866" spans="29:29" x14ac:dyDescent="0.25">
      <c r="AC26866" s="379"/>
    </row>
    <row r="26867" spans="29:29" x14ac:dyDescent="0.25">
      <c r="AC26867" s="379"/>
    </row>
    <row r="26868" spans="29:29" x14ac:dyDescent="0.25">
      <c r="AC26868" s="379"/>
    </row>
    <row r="26869" spans="29:29" x14ac:dyDescent="0.25">
      <c r="AC26869" s="379"/>
    </row>
    <row r="26870" spans="29:29" x14ac:dyDescent="0.25">
      <c r="AC26870" s="379"/>
    </row>
    <row r="26871" spans="29:29" x14ac:dyDescent="0.25">
      <c r="AC26871" s="379"/>
    </row>
    <row r="26872" spans="29:29" x14ac:dyDescent="0.25">
      <c r="AC26872" s="379"/>
    </row>
    <row r="26873" spans="29:29" x14ac:dyDescent="0.25">
      <c r="AC26873" s="379"/>
    </row>
    <row r="26874" spans="29:29" x14ac:dyDescent="0.25">
      <c r="AC26874" s="379"/>
    </row>
    <row r="26875" spans="29:29" x14ac:dyDescent="0.25">
      <c r="AC26875" s="379"/>
    </row>
    <row r="26876" spans="29:29" x14ac:dyDescent="0.25">
      <c r="AC26876" s="379"/>
    </row>
    <row r="26877" spans="29:29" x14ac:dyDescent="0.25">
      <c r="AC26877" s="379"/>
    </row>
    <row r="26878" spans="29:29" x14ac:dyDescent="0.25">
      <c r="AC26878" s="379"/>
    </row>
    <row r="26879" spans="29:29" x14ac:dyDescent="0.25">
      <c r="AC26879" s="379"/>
    </row>
    <row r="26880" spans="29:29" x14ac:dyDescent="0.25">
      <c r="AC26880" s="379"/>
    </row>
    <row r="26881" spans="29:29" x14ac:dyDescent="0.25">
      <c r="AC26881" s="379"/>
    </row>
    <row r="26882" spans="29:29" x14ac:dyDescent="0.25">
      <c r="AC26882" s="379"/>
    </row>
    <row r="26883" spans="29:29" x14ac:dyDescent="0.25">
      <c r="AC26883" s="379"/>
    </row>
    <row r="26884" spans="29:29" x14ac:dyDescent="0.25">
      <c r="AC26884" s="379"/>
    </row>
    <row r="26885" spans="29:29" x14ac:dyDescent="0.25">
      <c r="AC26885" s="379"/>
    </row>
    <row r="26886" spans="29:29" x14ac:dyDescent="0.25">
      <c r="AC26886" s="379"/>
    </row>
    <row r="26887" spans="29:29" x14ac:dyDescent="0.25">
      <c r="AC26887" s="379"/>
    </row>
    <row r="26888" spans="29:29" x14ac:dyDescent="0.25">
      <c r="AC26888" s="379"/>
    </row>
    <row r="26889" spans="29:29" x14ac:dyDescent="0.25">
      <c r="AC26889" s="379"/>
    </row>
    <row r="26890" spans="29:29" x14ac:dyDescent="0.25">
      <c r="AC26890" s="379"/>
    </row>
    <row r="26891" spans="29:29" x14ac:dyDescent="0.25">
      <c r="AC26891" s="379"/>
    </row>
    <row r="26892" spans="29:29" x14ac:dyDescent="0.25">
      <c r="AC26892" s="379"/>
    </row>
    <row r="26893" spans="29:29" x14ac:dyDescent="0.25">
      <c r="AC26893" s="379"/>
    </row>
    <row r="26894" spans="29:29" x14ac:dyDescent="0.25">
      <c r="AC26894" s="379"/>
    </row>
    <row r="26895" spans="29:29" x14ac:dyDescent="0.25">
      <c r="AC26895" s="379"/>
    </row>
    <row r="26896" spans="29:29" x14ac:dyDescent="0.25">
      <c r="AC26896" s="379"/>
    </row>
    <row r="26897" spans="29:29" x14ac:dyDescent="0.25">
      <c r="AC26897" s="379"/>
    </row>
    <row r="26898" spans="29:29" x14ac:dyDescent="0.25">
      <c r="AC26898" s="379"/>
    </row>
    <row r="26899" spans="29:29" x14ac:dyDescent="0.25">
      <c r="AC26899" s="379"/>
    </row>
    <row r="26900" spans="29:29" x14ac:dyDescent="0.25">
      <c r="AC26900" s="379"/>
    </row>
    <row r="26901" spans="29:29" x14ac:dyDescent="0.25">
      <c r="AC26901" s="379"/>
    </row>
    <row r="26902" spans="29:29" x14ac:dyDescent="0.25">
      <c r="AC26902" s="379"/>
    </row>
    <row r="26903" spans="29:29" x14ac:dyDescent="0.25">
      <c r="AC26903" s="379"/>
    </row>
    <row r="26904" spans="29:29" x14ac:dyDescent="0.25">
      <c r="AC26904" s="379"/>
    </row>
    <row r="26905" spans="29:29" x14ac:dyDescent="0.25">
      <c r="AC26905" s="379"/>
    </row>
    <row r="26906" spans="29:29" x14ac:dyDescent="0.25">
      <c r="AC26906" s="379"/>
    </row>
    <row r="26907" spans="29:29" x14ac:dyDescent="0.25">
      <c r="AC26907" s="379"/>
    </row>
    <row r="26908" spans="29:29" x14ac:dyDescent="0.25">
      <c r="AC26908" s="379"/>
    </row>
    <row r="26909" spans="29:29" x14ac:dyDescent="0.25">
      <c r="AC26909" s="379"/>
    </row>
    <row r="26910" spans="29:29" x14ac:dyDescent="0.25">
      <c r="AC26910" s="379"/>
    </row>
    <row r="26911" spans="29:29" x14ac:dyDescent="0.25">
      <c r="AC26911" s="379"/>
    </row>
    <row r="26912" spans="29:29" x14ac:dyDescent="0.25">
      <c r="AC26912" s="379"/>
    </row>
    <row r="26913" spans="29:29" x14ac:dyDescent="0.25">
      <c r="AC26913" s="379"/>
    </row>
    <row r="26914" spans="29:29" x14ac:dyDescent="0.25">
      <c r="AC26914" s="379"/>
    </row>
    <row r="26915" spans="29:29" x14ac:dyDescent="0.25">
      <c r="AC26915" s="379"/>
    </row>
    <row r="26916" spans="29:29" x14ac:dyDescent="0.25">
      <c r="AC26916" s="379"/>
    </row>
    <row r="26917" spans="29:29" x14ac:dyDescent="0.25">
      <c r="AC26917" s="379"/>
    </row>
    <row r="26918" spans="29:29" x14ac:dyDescent="0.25">
      <c r="AC26918" s="379"/>
    </row>
    <row r="26919" spans="29:29" x14ac:dyDescent="0.25">
      <c r="AC26919" s="379"/>
    </row>
    <row r="26920" spans="29:29" x14ac:dyDescent="0.25">
      <c r="AC26920" s="379"/>
    </row>
    <row r="26921" spans="29:29" x14ac:dyDescent="0.25">
      <c r="AC26921" s="379"/>
    </row>
    <row r="26922" spans="29:29" x14ac:dyDescent="0.25">
      <c r="AC26922" s="379"/>
    </row>
    <row r="26923" spans="29:29" x14ac:dyDescent="0.25">
      <c r="AC26923" s="379"/>
    </row>
    <row r="26924" spans="29:29" x14ac:dyDescent="0.25">
      <c r="AC26924" s="379"/>
    </row>
    <row r="26925" spans="29:29" x14ac:dyDescent="0.25">
      <c r="AC26925" s="379"/>
    </row>
    <row r="26926" spans="29:29" x14ac:dyDescent="0.25">
      <c r="AC26926" s="379"/>
    </row>
    <row r="26927" spans="29:29" x14ac:dyDescent="0.25">
      <c r="AC26927" s="379"/>
    </row>
    <row r="26928" spans="29:29" x14ac:dyDescent="0.25">
      <c r="AC26928" s="379"/>
    </row>
    <row r="26929" spans="29:29" x14ac:dyDescent="0.25">
      <c r="AC26929" s="379"/>
    </row>
    <row r="26930" spans="29:29" x14ac:dyDescent="0.25">
      <c r="AC26930" s="379"/>
    </row>
    <row r="26931" spans="29:29" x14ac:dyDescent="0.25">
      <c r="AC26931" s="379"/>
    </row>
    <row r="26932" spans="29:29" x14ac:dyDescent="0.25">
      <c r="AC26932" s="379"/>
    </row>
    <row r="26933" spans="29:29" x14ac:dyDescent="0.25">
      <c r="AC26933" s="379"/>
    </row>
    <row r="26934" spans="29:29" x14ac:dyDescent="0.25">
      <c r="AC26934" s="379"/>
    </row>
    <row r="26935" spans="29:29" x14ac:dyDescent="0.25">
      <c r="AC26935" s="379"/>
    </row>
    <row r="26936" spans="29:29" x14ac:dyDescent="0.25">
      <c r="AC26936" s="379"/>
    </row>
    <row r="26937" spans="29:29" x14ac:dyDescent="0.25">
      <c r="AC26937" s="379"/>
    </row>
    <row r="26938" spans="29:29" x14ac:dyDescent="0.25">
      <c r="AC26938" s="379"/>
    </row>
    <row r="26939" spans="29:29" x14ac:dyDescent="0.25">
      <c r="AC26939" s="379"/>
    </row>
    <row r="26940" spans="29:29" x14ac:dyDescent="0.25">
      <c r="AC26940" s="379"/>
    </row>
    <row r="26941" spans="29:29" x14ac:dyDescent="0.25">
      <c r="AC26941" s="379"/>
    </row>
    <row r="26942" spans="29:29" x14ac:dyDescent="0.25">
      <c r="AC26942" s="379"/>
    </row>
    <row r="26943" spans="29:29" x14ac:dyDescent="0.25">
      <c r="AC26943" s="379"/>
    </row>
    <row r="26944" spans="29:29" x14ac:dyDescent="0.25">
      <c r="AC26944" s="379"/>
    </row>
    <row r="26945" spans="29:29" x14ac:dyDescent="0.25">
      <c r="AC26945" s="379"/>
    </row>
    <row r="26946" spans="29:29" x14ac:dyDescent="0.25">
      <c r="AC26946" s="379"/>
    </row>
    <row r="26947" spans="29:29" x14ac:dyDescent="0.25">
      <c r="AC26947" s="379"/>
    </row>
    <row r="26948" spans="29:29" x14ac:dyDescent="0.25">
      <c r="AC26948" s="379"/>
    </row>
    <row r="26949" spans="29:29" x14ac:dyDescent="0.25">
      <c r="AC26949" s="379"/>
    </row>
    <row r="26950" spans="29:29" x14ac:dyDescent="0.25">
      <c r="AC26950" s="379"/>
    </row>
    <row r="26951" spans="29:29" x14ac:dyDescent="0.25">
      <c r="AC26951" s="379"/>
    </row>
    <row r="26952" spans="29:29" x14ac:dyDescent="0.25">
      <c r="AC26952" s="379"/>
    </row>
    <row r="26953" spans="29:29" x14ac:dyDescent="0.25">
      <c r="AC26953" s="379"/>
    </row>
    <row r="26954" spans="29:29" x14ac:dyDescent="0.25">
      <c r="AC26954" s="379"/>
    </row>
    <row r="26955" spans="29:29" x14ac:dyDescent="0.25">
      <c r="AC26955" s="379"/>
    </row>
    <row r="26956" spans="29:29" x14ac:dyDescent="0.25">
      <c r="AC26956" s="379"/>
    </row>
    <row r="26957" spans="29:29" x14ac:dyDescent="0.25">
      <c r="AC26957" s="379"/>
    </row>
    <row r="26958" spans="29:29" x14ac:dyDescent="0.25">
      <c r="AC26958" s="379"/>
    </row>
    <row r="26959" spans="29:29" x14ac:dyDescent="0.25">
      <c r="AC26959" s="379"/>
    </row>
    <row r="26960" spans="29:29" x14ac:dyDescent="0.25">
      <c r="AC26960" s="379"/>
    </row>
    <row r="26961" spans="29:29" x14ac:dyDescent="0.25">
      <c r="AC26961" s="379"/>
    </row>
    <row r="26962" spans="29:29" x14ac:dyDescent="0.25">
      <c r="AC26962" s="379"/>
    </row>
    <row r="26963" spans="29:29" x14ac:dyDescent="0.25">
      <c r="AC26963" s="379"/>
    </row>
    <row r="26964" spans="29:29" x14ac:dyDescent="0.25">
      <c r="AC26964" s="379"/>
    </row>
    <row r="26965" spans="29:29" x14ac:dyDescent="0.25">
      <c r="AC26965" s="379"/>
    </row>
    <row r="26966" spans="29:29" x14ac:dyDescent="0.25">
      <c r="AC26966" s="379"/>
    </row>
    <row r="26967" spans="29:29" x14ac:dyDescent="0.25">
      <c r="AC26967" s="379"/>
    </row>
    <row r="26968" spans="29:29" x14ac:dyDescent="0.25">
      <c r="AC26968" s="379"/>
    </row>
    <row r="26969" spans="29:29" x14ac:dyDescent="0.25">
      <c r="AC26969" s="379"/>
    </row>
    <row r="26970" spans="29:29" x14ac:dyDescent="0.25">
      <c r="AC26970" s="379"/>
    </row>
    <row r="26971" spans="29:29" x14ac:dyDescent="0.25">
      <c r="AC26971" s="379"/>
    </row>
    <row r="26972" spans="29:29" x14ac:dyDescent="0.25">
      <c r="AC26972" s="379"/>
    </row>
    <row r="26973" spans="29:29" x14ac:dyDescent="0.25">
      <c r="AC26973" s="379"/>
    </row>
    <row r="26974" spans="29:29" x14ac:dyDescent="0.25">
      <c r="AC26974" s="379"/>
    </row>
    <row r="26975" spans="29:29" x14ac:dyDescent="0.25">
      <c r="AC26975" s="379"/>
    </row>
    <row r="26976" spans="29:29" x14ac:dyDescent="0.25">
      <c r="AC26976" s="379"/>
    </row>
    <row r="26977" spans="29:29" x14ac:dyDescent="0.25">
      <c r="AC26977" s="379"/>
    </row>
    <row r="26978" spans="29:29" x14ac:dyDescent="0.25">
      <c r="AC26978" s="379"/>
    </row>
    <row r="26979" spans="29:29" x14ac:dyDescent="0.25">
      <c r="AC26979" s="379"/>
    </row>
    <row r="26980" spans="29:29" x14ac:dyDescent="0.25">
      <c r="AC26980" s="379"/>
    </row>
    <row r="26981" spans="29:29" x14ac:dyDescent="0.25">
      <c r="AC26981" s="379"/>
    </row>
    <row r="26982" spans="29:29" x14ac:dyDescent="0.25">
      <c r="AC26982" s="379"/>
    </row>
    <row r="26983" spans="29:29" x14ac:dyDescent="0.25">
      <c r="AC26983" s="379"/>
    </row>
    <row r="26984" spans="29:29" x14ac:dyDescent="0.25">
      <c r="AC26984" s="379"/>
    </row>
    <row r="26985" spans="29:29" x14ac:dyDescent="0.25">
      <c r="AC26985" s="379"/>
    </row>
    <row r="26986" spans="29:29" x14ac:dyDescent="0.25">
      <c r="AC26986" s="379"/>
    </row>
    <row r="26987" spans="29:29" x14ac:dyDescent="0.25">
      <c r="AC26987" s="379"/>
    </row>
    <row r="26988" spans="29:29" x14ac:dyDescent="0.25">
      <c r="AC26988" s="379"/>
    </row>
    <row r="26989" spans="29:29" x14ac:dyDescent="0.25">
      <c r="AC26989" s="379"/>
    </row>
    <row r="26990" spans="29:29" x14ac:dyDescent="0.25">
      <c r="AC26990" s="379"/>
    </row>
    <row r="26991" spans="29:29" x14ac:dyDescent="0.25">
      <c r="AC26991" s="379"/>
    </row>
    <row r="26992" spans="29:29" x14ac:dyDescent="0.25">
      <c r="AC26992" s="379"/>
    </row>
    <row r="26993" spans="29:29" x14ac:dyDescent="0.25">
      <c r="AC26993" s="379"/>
    </row>
    <row r="26994" spans="29:29" x14ac:dyDescent="0.25">
      <c r="AC26994" s="379"/>
    </row>
    <row r="26995" spans="29:29" x14ac:dyDescent="0.25">
      <c r="AC26995" s="379"/>
    </row>
    <row r="26996" spans="29:29" x14ac:dyDescent="0.25">
      <c r="AC26996" s="379"/>
    </row>
    <row r="26997" spans="29:29" x14ac:dyDescent="0.25">
      <c r="AC26997" s="379"/>
    </row>
    <row r="26998" spans="29:29" x14ac:dyDescent="0.25">
      <c r="AC26998" s="379"/>
    </row>
    <row r="26999" spans="29:29" x14ac:dyDescent="0.25">
      <c r="AC26999" s="379"/>
    </row>
    <row r="27000" spans="29:29" x14ac:dyDescent="0.25">
      <c r="AC27000" s="379"/>
    </row>
    <row r="27001" spans="29:29" x14ac:dyDescent="0.25">
      <c r="AC27001" s="379"/>
    </row>
    <row r="27002" spans="29:29" x14ac:dyDescent="0.25">
      <c r="AC27002" s="379"/>
    </row>
    <row r="27003" spans="29:29" x14ac:dyDescent="0.25">
      <c r="AC27003" s="379"/>
    </row>
    <row r="27004" spans="29:29" x14ac:dyDescent="0.25">
      <c r="AC27004" s="379"/>
    </row>
    <row r="27005" spans="29:29" x14ac:dyDescent="0.25">
      <c r="AC27005" s="379"/>
    </row>
    <row r="27006" spans="29:29" x14ac:dyDescent="0.25">
      <c r="AC27006" s="379"/>
    </row>
    <row r="27007" spans="29:29" x14ac:dyDescent="0.25">
      <c r="AC27007" s="379"/>
    </row>
    <row r="27008" spans="29:29" x14ac:dyDescent="0.25">
      <c r="AC27008" s="379"/>
    </row>
    <row r="27009" spans="29:29" x14ac:dyDescent="0.25">
      <c r="AC27009" s="379"/>
    </row>
    <row r="27010" spans="29:29" x14ac:dyDescent="0.25">
      <c r="AC27010" s="379"/>
    </row>
    <row r="27011" spans="29:29" x14ac:dyDescent="0.25">
      <c r="AC27011" s="379"/>
    </row>
    <row r="27012" spans="29:29" x14ac:dyDescent="0.25">
      <c r="AC27012" s="379"/>
    </row>
    <row r="27013" spans="29:29" x14ac:dyDescent="0.25">
      <c r="AC27013" s="379"/>
    </row>
    <row r="27014" spans="29:29" x14ac:dyDescent="0.25">
      <c r="AC27014" s="379"/>
    </row>
    <row r="27015" spans="29:29" x14ac:dyDescent="0.25">
      <c r="AC27015" s="379"/>
    </row>
    <row r="27016" spans="29:29" x14ac:dyDescent="0.25">
      <c r="AC27016" s="379"/>
    </row>
    <row r="27017" spans="29:29" x14ac:dyDescent="0.25">
      <c r="AC27017" s="379"/>
    </row>
    <row r="27018" spans="29:29" x14ac:dyDescent="0.25">
      <c r="AC27018" s="379"/>
    </row>
    <row r="27019" spans="29:29" x14ac:dyDescent="0.25">
      <c r="AC27019" s="379"/>
    </row>
    <row r="27020" spans="29:29" x14ac:dyDescent="0.25">
      <c r="AC27020" s="379"/>
    </row>
    <row r="27021" spans="29:29" x14ac:dyDescent="0.25">
      <c r="AC27021" s="379"/>
    </row>
    <row r="27022" spans="29:29" x14ac:dyDescent="0.25">
      <c r="AC27022" s="379"/>
    </row>
    <row r="27023" spans="29:29" x14ac:dyDescent="0.25">
      <c r="AC27023" s="379"/>
    </row>
    <row r="27024" spans="29:29" x14ac:dyDescent="0.25">
      <c r="AC27024" s="379"/>
    </row>
    <row r="27025" spans="29:29" x14ac:dyDescent="0.25">
      <c r="AC27025" s="379"/>
    </row>
    <row r="27026" spans="29:29" x14ac:dyDescent="0.25">
      <c r="AC27026" s="379"/>
    </row>
    <row r="27027" spans="29:29" x14ac:dyDescent="0.25">
      <c r="AC27027" s="379"/>
    </row>
    <row r="27028" spans="29:29" x14ac:dyDescent="0.25">
      <c r="AC27028" s="379"/>
    </row>
    <row r="27029" spans="29:29" x14ac:dyDescent="0.25">
      <c r="AC27029" s="379"/>
    </row>
    <row r="27030" spans="29:29" x14ac:dyDescent="0.25">
      <c r="AC27030" s="379"/>
    </row>
    <row r="27031" spans="29:29" x14ac:dyDescent="0.25">
      <c r="AC27031" s="379"/>
    </row>
    <row r="27032" spans="29:29" x14ac:dyDescent="0.25">
      <c r="AC27032" s="379"/>
    </row>
    <row r="27033" spans="29:29" x14ac:dyDescent="0.25">
      <c r="AC27033" s="379"/>
    </row>
    <row r="27034" spans="29:29" x14ac:dyDescent="0.25">
      <c r="AC27034" s="379"/>
    </row>
    <row r="27035" spans="29:29" x14ac:dyDescent="0.25">
      <c r="AC27035" s="379"/>
    </row>
    <row r="27036" spans="29:29" x14ac:dyDescent="0.25">
      <c r="AC27036" s="379"/>
    </row>
    <row r="27037" spans="29:29" x14ac:dyDescent="0.25">
      <c r="AC27037" s="379"/>
    </row>
    <row r="27038" spans="29:29" x14ac:dyDescent="0.25">
      <c r="AC27038" s="379"/>
    </row>
    <row r="27039" spans="29:29" x14ac:dyDescent="0.25">
      <c r="AC27039" s="379"/>
    </row>
    <row r="27040" spans="29:29" x14ac:dyDescent="0.25">
      <c r="AC27040" s="379"/>
    </row>
    <row r="27041" spans="29:29" x14ac:dyDescent="0.25">
      <c r="AC27041" s="379"/>
    </row>
    <row r="27042" spans="29:29" x14ac:dyDescent="0.25">
      <c r="AC27042" s="379"/>
    </row>
    <row r="27043" spans="29:29" x14ac:dyDescent="0.25">
      <c r="AC27043" s="379"/>
    </row>
    <row r="27044" spans="29:29" x14ac:dyDescent="0.25">
      <c r="AC27044" s="379"/>
    </row>
    <row r="27045" spans="29:29" x14ac:dyDescent="0.25">
      <c r="AC27045" s="379"/>
    </row>
    <row r="27046" spans="29:29" x14ac:dyDescent="0.25">
      <c r="AC27046" s="379"/>
    </row>
    <row r="27047" spans="29:29" x14ac:dyDescent="0.25">
      <c r="AC27047" s="379"/>
    </row>
    <row r="27048" spans="29:29" x14ac:dyDescent="0.25">
      <c r="AC27048" s="379"/>
    </row>
    <row r="27049" spans="29:29" x14ac:dyDescent="0.25">
      <c r="AC27049" s="379"/>
    </row>
    <row r="27050" spans="29:29" x14ac:dyDescent="0.25">
      <c r="AC27050" s="379"/>
    </row>
    <row r="27051" spans="29:29" x14ac:dyDescent="0.25">
      <c r="AC27051" s="379"/>
    </row>
    <row r="27052" spans="29:29" x14ac:dyDescent="0.25">
      <c r="AC27052" s="379"/>
    </row>
    <row r="27053" spans="29:29" x14ac:dyDescent="0.25">
      <c r="AC27053" s="379"/>
    </row>
    <row r="27054" spans="29:29" x14ac:dyDescent="0.25">
      <c r="AC27054" s="379"/>
    </row>
    <row r="27055" spans="29:29" x14ac:dyDescent="0.25">
      <c r="AC27055" s="379"/>
    </row>
    <row r="27056" spans="29:29" x14ac:dyDescent="0.25">
      <c r="AC27056" s="379"/>
    </row>
    <row r="27057" spans="29:29" x14ac:dyDescent="0.25">
      <c r="AC27057" s="379"/>
    </row>
    <row r="27058" spans="29:29" x14ac:dyDescent="0.25">
      <c r="AC27058" s="379"/>
    </row>
    <row r="27059" spans="29:29" x14ac:dyDescent="0.25">
      <c r="AC27059" s="379"/>
    </row>
    <row r="27060" spans="29:29" x14ac:dyDescent="0.25">
      <c r="AC27060" s="379"/>
    </row>
    <row r="27061" spans="29:29" x14ac:dyDescent="0.25">
      <c r="AC27061" s="379"/>
    </row>
    <row r="27062" spans="29:29" x14ac:dyDescent="0.25">
      <c r="AC27062" s="379"/>
    </row>
    <row r="27063" spans="29:29" x14ac:dyDescent="0.25">
      <c r="AC27063" s="379"/>
    </row>
    <row r="27064" spans="29:29" x14ac:dyDescent="0.25">
      <c r="AC27064" s="379"/>
    </row>
    <row r="27065" spans="29:29" x14ac:dyDescent="0.25">
      <c r="AC27065" s="379"/>
    </row>
    <row r="27066" spans="29:29" x14ac:dyDescent="0.25">
      <c r="AC27066" s="379"/>
    </row>
    <row r="27067" spans="29:29" x14ac:dyDescent="0.25">
      <c r="AC27067" s="379"/>
    </row>
    <row r="27068" spans="29:29" x14ac:dyDescent="0.25">
      <c r="AC27068" s="379"/>
    </row>
    <row r="27069" spans="29:29" x14ac:dyDescent="0.25">
      <c r="AC27069" s="379"/>
    </row>
    <row r="27070" spans="29:29" x14ac:dyDescent="0.25">
      <c r="AC27070" s="379"/>
    </row>
    <row r="27071" spans="29:29" x14ac:dyDescent="0.25">
      <c r="AC27071" s="379"/>
    </row>
    <row r="27072" spans="29:29" x14ac:dyDescent="0.25">
      <c r="AC27072" s="379"/>
    </row>
    <row r="27073" spans="29:29" x14ac:dyDescent="0.25">
      <c r="AC27073" s="379"/>
    </row>
    <row r="27074" spans="29:29" x14ac:dyDescent="0.25">
      <c r="AC27074" s="379"/>
    </row>
    <row r="27075" spans="29:29" x14ac:dyDescent="0.25">
      <c r="AC27075" s="379"/>
    </row>
    <row r="27076" spans="29:29" x14ac:dyDescent="0.25">
      <c r="AC27076" s="379"/>
    </row>
    <row r="27077" spans="29:29" x14ac:dyDescent="0.25">
      <c r="AC27077" s="379"/>
    </row>
    <row r="27078" spans="29:29" x14ac:dyDescent="0.25">
      <c r="AC27078" s="379"/>
    </row>
    <row r="27079" spans="29:29" x14ac:dyDescent="0.25">
      <c r="AC27079" s="379"/>
    </row>
    <row r="27080" spans="29:29" x14ac:dyDescent="0.25">
      <c r="AC27080" s="379"/>
    </row>
    <row r="27081" spans="29:29" x14ac:dyDescent="0.25">
      <c r="AC27081" s="379"/>
    </row>
    <row r="27082" spans="29:29" x14ac:dyDescent="0.25">
      <c r="AC27082" s="379"/>
    </row>
    <row r="27083" spans="29:29" x14ac:dyDescent="0.25">
      <c r="AC27083" s="379"/>
    </row>
    <row r="27084" spans="29:29" x14ac:dyDescent="0.25">
      <c r="AC27084" s="379"/>
    </row>
    <row r="27085" spans="29:29" x14ac:dyDescent="0.25">
      <c r="AC27085" s="379"/>
    </row>
    <row r="27086" spans="29:29" x14ac:dyDescent="0.25">
      <c r="AC27086" s="379"/>
    </row>
    <row r="27087" spans="29:29" x14ac:dyDescent="0.25">
      <c r="AC27087" s="379"/>
    </row>
    <row r="27088" spans="29:29" x14ac:dyDescent="0.25">
      <c r="AC27088" s="379"/>
    </row>
    <row r="27089" spans="29:29" x14ac:dyDescent="0.25">
      <c r="AC27089" s="379"/>
    </row>
    <row r="27090" spans="29:29" x14ac:dyDescent="0.25">
      <c r="AC27090" s="379"/>
    </row>
    <row r="27091" spans="29:29" x14ac:dyDescent="0.25">
      <c r="AC27091" s="379"/>
    </row>
    <row r="27092" spans="29:29" x14ac:dyDescent="0.25">
      <c r="AC27092" s="379"/>
    </row>
    <row r="27093" spans="29:29" x14ac:dyDescent="0.25">
      <c r="AC27093" s="379"/>
    </row>
    <row r="27094" spans="29:29" x14ac:dyDescent="0.25">
      <c r="AC27094" s="379"/>
    </row>
    <row r="27095" spans="29:29" x14ac:dyDescent="0.25">
      <c r="AC27095" s="379"/>
    </row>
    <row r="27096" spans="29:29" x14ac:dyDescent="0.25">
      <c r="AC27096" s="379"/>
    </row>
    <row r="27097" spans="29:29" x14ac:dyDescent="0.25">
      <c r="AC27097" s="379"/>
    </row>
    <row r="27098" spans="29:29" x14ac:dyDescent="0.25">
      <c r="AC27098" s="379"/>
    </row>
    <row r="27099" spans="29:29" x14ac:dyDescent="0.25">
      <c r="AC27099" s="379"/>
    </row>
    <row r="27100" spans="29:29" x14ac:dyDescent="0.25">
      <c r="AC27100" s="379"/>
    </row>
    <row r="27101" spans="29:29" x14ac:dyDescent="0.25">
      <c r="AC27101" s="379"/>
    </row>
    <row r="27102" spans="29:29" x14ac:dyDescent="0.25">
      <c r="AC27102" s="379"/>
    </row>
    <row r="27103" spans="29:29" x14ac:dyDescent="0.25">
      <c r="AC27103" s="379"/>
    </row>
    <row r="27104" spans="29:29" x14ac:dyDescent="0.25">
      <c r="AC27104" s="379"/>
    </row>
    <row r="27105" spans="29:29" x14ac:dyDescent="0.25">
      <c r="AC27105" s="379"/>
    </row>
    <row r="27106" spans="29:29" x14ac:dyDescent="0.25">
      <c r="AC27106" s="379"/>
    </row>
    <row r="27107" spans="29:29" x14ac:dyDescent="0.25">
      <c r="AC27107" s="379"/>
    </row>
    <row r="27108" spans="29:29" x14ac:dyDescent="0.25">
      <c r="AC27108" s="379"/>
    </row>
    <row r="27109" spans="29:29" x14ac:dyDescent="0.25">
      <c r="AC27109" s="379"/>
    </row>
    <row r="27110" spans="29:29" x14ac:dyDescent="0.25">
      <c r="AC27110" s="379"/>
    </row>
    <row r="27111" spans="29:29" x14ac:dyDescent="0.25">
      <c r="AC27111" s="379"/>
    </row>
    <row r="27112" spans="29:29" x14ac:dyDescent="0.25">
      <c r="AC27112" s="379"/>
    </row>
    <row r="27113" spans="29:29" x14ac:dyDescent="0.25">
      <c r="AC27113" s="379"/>
    </row>
    <row r="27114" spans="29:29" x14ac:dyDescent="0.25">
      <c r="AC27114" s="379"/>
    </row>
    <row r="27115" spans="29:29" x14ac:dyDescent="0.25">
      <c r="AC27115" s="379"/>
    </row>
    <row r="27116" spans="29:29" x14ac:dyDescent="0.25">
      <c r="AC27116" s="379"/>
    </row>
    <row r="27117" spans="29:29" x14ac:dyDescent="0.25">
      <c r="AC27117" s="379"/>
    </row>
    <row r="27118" spans="29:29" x14ac:dyDescent="0.25">
      <c r="AC27118" s="379"/>
    </row>
    <row r="27119" spans="29:29" x14ac:dyDescent="0.25">
      <c r="AC27119" s="379"/>
    </row>
    <row r="27120" spans="29:29" x14ac:dyDescent="0.25">
      <c r="AC27120" s="379"/>
    </row>
    <row r="27121" spans="29:29" x14ac:dyDescent="0.25">
      <c r="AC27121" s="379"/>
    </row>
    <row r="27122" spans="29:29" x14ac:dyDescent="0.25">
      <c r="AC27122" s="379"/>
    </row>
    <row r="27123" spans="29:29" x14ac:dyDescent="0.25">
      <c r="AC27123" s="379"/>
    </row>
    <row r="27124" spans="29:29" x14ac:dyDescent="0.25">
      <c r="AC27124" s="379"/>
    </row>
    <row r="27125" spans="29:29" x14ac:dyDescent="0.25">
      <c r="AC27125" s="379"/>
    </row>
    <row r="27126" spans="29:29" x14ac:dyDescent="0.25">
      <c r="AC27126" s="379"/>
    </row>
    <row r="27127" spans="29:29" x14ac:dyDescent="0.25">
      <c r="AC27127" s="379"/>
    </row>
    <row r="27128" spans="29:29" x14ac:dyDescent="0.25">
      <c r="AC27128" s="379"/>
    </row>
    <row r="27129" spans="29:29" x14ac:dyDescent="0.25">
      <c r="AC27129" s="379"/>
    </row>
    <row r="27130" spans="29:29" x14ac:dyDescent="0.25">
      <c r="AC27130" s="379"/>
    </row>
    <row r="27131" spans="29:29" x14ac:dyDescent="0.25">
      <c r="AC27131" s="379"/>
    </row>
    <row r="27132" spans="29:29" x14ac:dyDescent="0.25">
      <c r="AC27132" s="379"/>
    </row>
    <row r="27133" spans="29:29" x14ac:dyDescent="0.25">
      <c r="AC27133" s="379"/>
    </row>
    <row r="27134" spans="29:29" x14ac:dyDescent="0.25">
      <c r="AC27134" s="379"/>
    </row>
    <row r="27135" spans="29:29" x14ac:dyDescent="0.25">
      <c r="AC27135" s="379"/>
    </row>
    <row r="27136" spans="29:29" x14ac:dyDescent="0.25">
      <c r="AC27136" s="379"/>
    </row>
    <row r="27137" spans="29:29" x14ac:dyDescent="0.25">
      <c r="AC27137" s="379"/>
    </row>
    <row r="27138" spans="29:29" x14ac:dyDescent="0.25">
      <c r="AC27138" s="379"/>
    </row>
    <row r="27139" spans="29:29" x14ac:dyDescent="0.25">
      <c r="AC27139" s="379"/>
    </row>
    <row r="27140" spans="29:29" x14ac:dyDescent="0.25">
      <c r="AC27140" s="379"/>
    </row>
    <row r="27141" spans="29:29" x14ac:dyDescent="0.25">
      <c r="AC27141" s="379"/>
    </row>
    <row r="27142" spans="29:29" x14ac:dyDescent="0.25">
      <c r="AC27142" s="379"/>
    </row>
    <row r="27143" spans="29:29" x14ac:dyDescent="0.25">
      <c r="AC27143" s="379"/>
    </row>
    <row r="27144" spans="29:29" x14ac:dyDescent="0.25">
      <c r="AC27144" s="379"/>
    </row>
    <row r="27145" spans="29:29" x14ac:dyDescent="0.25">
      <c r="AC27145" s="379"/>
    </row>
    <row r="27146" spans="29:29" x14ac:dyDescent="0.25">
      <c r="AC27146" s="379"/>
    </row>
    <row r="27147" spans="29:29" x14ac:dyDescent="0.25">
      <c r="AC27147" s="379"/>
    </row>
    <row r="27148" spans="29:29" x14ac:dyDescent="0.25">
      <c r="AC27148" s="379"/>
    </row>
    <row r="27149" spans="29:29" x14ac:dyDescent="0.25">
      <c r="AC27149" s="379"/>
    </row>
    <row r="27150" spans="29:29" x14ac:dyDescent="0.25">
      <c r="AC27150" s="379"/>
    </row>
    <row r="27151" spans="29:29" x14ac:dyDescent="0.25">
      <c r="AC27151" s="379"/>
    </row>
    <row r="27152" spans="29:29" x14ac:dyDescent="0.25">
      <c r="AC27152" s="379"/>
    </row>
    <row r="27153" spans="29:29" x14ac:dyDescent="0.25">
      <c r="AC27153" s="379"/>
    </row>
    <row r="27154" spans="29:29" x14ac:dyDescent="0.25">
      <c r="AC27154" s="379"/>
    </row>
    <row r="27155" spans="29:29" x14ac:dyDescent="0.25">
      <c r="AC27155" s="379"/>
    </row>
    <row r="27156" spans="29:29" x14ac:dyDescent="0.25">
      <c r="AC27156" s="379"/>
    </row>
    <row r="27157" spans="29:29" x14ac:dyDescent="0.25">
      <c r="AC27157" s="379"/>
    </row>
    <row r="27158" spans="29:29" x14ac:dyDescent="0.25">
      <c r="AC27158" s="379"/>
    </row>
    <row r="27159" spans="29:29" x14ac:dyDescent="0.25">
      <c r="AC27159" s="379"/>
    </row>
    <row r="27160" spans="29:29" x14ac:dyDescent="0.25">
      <c r="AC27160" s="379"/>
    </row>
    <row r="27161" spans="29:29" x14ac:dyDescent="0.25">
      <c r="AC27161" s="379"/>
    </row>
    <row r="27162" spans="29:29" x14ac:dyDescent="0.25">
      <c r="AC27162" s="379"/>
    </row>
    <row r="27163" spans="29:29" x14ac:dyDescent="0.25">
      <c r="AC27163" s="379"/>
    </row>
    <row r="27164" spans="29:29" x14ac:dyDescent="0.25">
      <c r="AC27164" s="379"/>
    </row>
    <row r="27165" spans="29:29" x14ac:dyDescent="0.25">
      <c r="AC27165" s="379"/>
    </row>
    <row r="27166" spans="29:29" x14ac:dyDescent="0.25">
      <c r="AC27166" s="379"/>
    </row>
    <row r="27167" spans="29:29" x14ac:dyDescent="0.25">
      <c r="AC27167" s="379"/>
    </row>
    <row r="27168" spans="29:29" x14ac:dyDescent="0.25">
      <c r="AC27168" s="379"/>
    </row>
    <row r="27169" spans="29:29" x14ac:dyDescent="0.25">
      <c r="AC27169" s="379"/>
    </row>
    <row r="27170" spans="29:29" x14ac:dyDescent="0.25">
      <c r="AC27170" s="379"/>
    </row>
    <row r="27171" spans="29:29" x14ac:dyDescent="0.25">
      <c r="AC27171" s="379"/>
    </row>
    <row r="27172" spans="29:29" x14ac:dyDescent="0.25">
      <c r="AC27172" s="379"/>
    </row>
    <row r="27173" spans="29:29" x14ac:dyDescent="0.25">
      <c r="AC27173" s="379"/>
    </row>
    <row r="27174" spans="29:29" x14ac:dyDescent="0.25">
      <c r="AC27174" s="379"/>
    </row>
    <row r="27175" spans="29:29" x14ac:dyDescent="0.25">
      <c r="AC27175" s="379"/>
    </row>
    <row r="27176" spans="29:29" x14ac:dyDescent="0.25">
      <c r="AC27176" s="379"/>
    </row>
    <row r="27177" spans="29:29" x14ac:dyDescent="0.25">
      <c r="AC27177" s="379"/>
    </row>
    <row r="27178" spans="29:29" x14ac:dyDescent="0.25">
      <c r="AC27178" s="379"/>
    </row>
    <row r="27179" spans="29:29" x14ac:dyDescent="0.25">
      <c r="AC27179" s="379"/>
    </row>
    <row r="27180" spans="29:29" x14ac:dyDescent="0.25">
      <c r="AC27180" s="379"/>
    </row>
    <row r="27181" spans="29:29" x14ac:dyDescent="0.25">
      <c r="AC27181" s="379"/>
    </row>
    <row r="27182" spans="29:29" x14ac:dyDescent="0.25">
      <c r="AC27182" s="379"/>
    </row>
    <row r="27183" spans="29:29" x14ac:dyDescent="0.25">
      <c r="AC27183" s="379"/>
    </row>
    <row r="27184" spans="29:29" x14ac:dyDescent="0.25">
      <c r="AC27184" s="379"/>
    </row>
    <row r="27185" spans="29:29" x14ac:dyDescent="0.25">
      <c r="AC27185" s="379"/>
    </row>
    <row r="27186" spans="29:29" x14ac:dyDescent="0.25">
      <c r="AC27186" s="379"/>
    </row>
    <row r="27187" spans="29:29" x14ac:dyDescent="0.25">
      <c r="AC27187" s="379"/>
    </row>
    <row r="27188" spans="29:29" x14ac:dyDescent="0.25">
      <c r="AC27188" s="379"/>
    </row>
    <row r="27189" spans="29:29" x14ac:dyDescent="0.25">
      <c r="AC27189" s="379"/>
    </row>
    <row r="27190" spans="29:29" x14ac:dyDescent="0.25">
      <c r="AC27190" s="379"/>
    </row>
    <row r="27191" spans="29:29" x14ac:dyDescent="0.25">
      <c r="AC27191" s="379"/>
    </row>
    <row r="27192" spans="29:29" x14ac:dyDescent="0.25">
      <c r="AC27192" s="379"/>
    </row>
    <row r="27193" spans="29:29" x14ac:dyDescent="0.25">
      <c r="AC27193" s="379"/>
    </row>
    <row r="27194" spans="29:29" x14ac:dyDescent="0.25">
      <c r="AC27194" s="379"/>
    </row>
    <row r="27195" spans="29:29" x14ac:dyDescent="0.25">
      <c r="AC27195" s="379"/>
    </row>
    <row r="27196" spans="29:29" x14ac:dyDescent="0.25">
      <c r="AC27196" s="379"/>
    </row>
    <row r="27197" spans="29:29" x14ac:dyDescent="0.25">
      <c r="AC27197" s="379"/>
    </row>
    <row r="27198" spans="29:29" x14ac:dyDescent="0.25">
      <c r="AC27198" s="379"/>
    </row>
    <row r="27199" spans="29:29" x14ac:dyDescent="0.25">
      <c r="AC27199" s="379"/>
    </row>
    <row r="27200" spans="29:29" x14ac:dyDescent="0.25">
      <c r="AC27200" s="379"/>
    </row>
    <row r="27201" spans="29:29" x14ac:dyDescent="0.25">
      <c r="AC27201" s="379"/>
    </row>
    <row r="27202" spans="29:29" x14ac:dyDescent="0.25">
      <c r="AC27202" s="379"/>
    </row>
    <row r="27203" spans="29:29" x14ac:dyDescent="0.25">
      <c r="AC27203" s="379"/>
    </row>
    <row r="27204" spans="29:29" x14ac:dyDescent="0.25">
      <c r="AC27204" s="379"/>
    </row>
    <row r="27205" spans="29:29" x14ac:dyDescent="0.25">
      <c r="AC27205" s="379"/>
    </row>
    <row r="27206" spans="29:29" x14ac:dyDescent="0.25">
      <c r="AC27206" s="379"/>
    </row>
    <row r="27207" spans="29:29" x14ac:dyDescent="0.25">
      <c r="AC27207" s="379"/>
    </row>
    <row r="27208" spans="29:29" x14ac:dyDescent="0.25">
      <c r="AC27208" s="379"/>
    </row>
    <row r="27209" spans="29:29" x14ac:dyDescent="0.25">
      <c r="AC27209" s="379"/>
    </row>
    <row r="27210" spans="29:29" x14ac:dyDescent="0.25">
      <c r="AC27210" s="379"/>
    </row>
    <row r="27211" spans="29:29" x14ac:dyDescent="0.25">
      <c r="AC27211" s="379"/>
    </row>
    <row r="27212" spans="29:29" x14ac:dyDescent="0.25">
      <c r="AC27212" s="379"/>
    </row>
    <row r="27213" spans="29:29" x14ac:dyDescent="0.25">
      <c r="AC27213" s="379"/>
    </row>
    <row r="27214" spans="29:29" x14ac:dyDescent="0.25">
      <c r="AC27214" s="379"/>
    </row>
    <row r="27215" spans="29:29" x14ac:dyDescent="0.25">
      <c r="AC27215" s="379"/>
    </row>
    <row r="27216" spans="29:29" x14ac:dyDescent="0.25">
      <c r="AC27216" s="379"/>
    </row>
    <row r="27217" spans="29:29" x14ac:dyDescent="0.25">
      <c r="AC27217" s="379"/>
    </row>
    <row r="27218" spans="29:29" x14ac:dyDescent="0.25">
      <c r="AC27218" s="379"/>
    </row>
    <row r="27219" spans="29:29" x14ac:dyDescent="0.25">
      <c r="AC27219" s="379"/>
    </row>
    <row r="27220" spans="29:29" x14ac:dyDescent="0.25">
      <c r="AC27220" s="379"/>
    </row>
    <row r="27221" spans="29:29" x14ac:dyDescent="0.25">
      <c r="AC27221" s="379"/>
    </row>
    <row r="27222" spans="29:29" x14ac:dyDescent="0.25">
      <c r="AC27222" s="379"/>
    </row>
    <row r="27223" spans="29:29" x14ac:dyDescent="0.25">
      <c r="AC27223" s="379"/>
    </row>
    <row r="27224" spans="29:29" x14ac:dyDescent="0.25">
      <c r="AC27224" s="379"/>
    </row>
    <row r="27225" spans="29:29" x14ac:dyDescent="0.25">
      <c r="AC27225" s="379"/>
    </row>
    <row r="27226" spans="29:29" x14ac:dyDescent="0.25">
      <c r="AC27226" s="379"/>
    </row>
    <row r="27227" spans="29:29" x14ac:dyDescent="0.25">
      <c r="AC27227" s="379"/>
    </row>
    <row r="27228" spans="29:29" x14ac:dyDescent="0.25">
      <c r="AC27228" s="379"/>
    </row>
    <row r="27229" spans="29:29" x14ac:dyDescent="0.25">
      <c r="AC27229" s="379"/>
    </row>
    <row r="27230" spans="29:29" x14ac:dyDescent="0.25">
      <c r="AC27230" s="379"/>
    </row>
    <row r="27231" spans="29:29" x14ac:dyDescent="0.25">
      <c r="AC27231" s="379"/>
    </row>
    <row r="27232" spans="29:29" x14ac:dyDescent="0.25">
      <c r="AC27232" s="379"/>
    </row>
    <row r="27233" spans="29:29" x14ac:dyDescent="0.25">
      <c r="AC27233" s="379"/>
    </row>
    <row r="27234" spans="29:29" x14ac:dyDescent="0.25">
      <c r="AC27234" s="379"/>
    </row>
    <row r="27235" spans="29:29" x14ac:dyDescent="0.25">
      <c r="AC27235" s="379"/>
    </row>
    <row r="27236" spans="29:29" x14ac:dyDescent="0.25">
      <c r="AC27236" s="379"/>
    </row>
    <row r="27237" spans="29:29" x14ac:dyDescent="0.25">
      <c r="AC27237" s="379"/>
    </row>
    <row r="27238" spans="29:29" x14ac:dyDescent="0.25">
      <c r="AC27238" s="379"/>
    </row>
    <row r="27239" spans="29:29" x14ac:dyDescent="0.25">
      <c r="AC27239" s="379"/>
    </row>
    <row r="27240" spans="29:29" x14ac:dyDescent="0.25">
      <c r="AC27240" s="379"/>
    </row>
    <row r="27241" spans="29:29" x14ac:dyDescent="0.25">
      <c r="AC27241" s="379"/>
    </row>
    <row r="27242" spans="29:29" x14ac:dyDescent="0.25">
      <c r="AC27242" s="379"/>
    </row>
    <row r="27243" spans="29:29" x14ac:dyDescent="0.25">
      <c r="AC27243" s="379"/>
    </row>
    <row r="27244" spans="29:29" x14ac:dyDescent="0.25">
      <c r="AC27244" s="379"/>
    </row>
    <row r="27245" spans="29:29" x14ac:dyDescent="0.25">
      <c r="AC27245" s="379"/>
    </row>
    <row r="27246" spans="29:29" x14ac:dyDescent="0.25">
      <c r="AC27246" s="379"/>
    </row>
    <row r="27247" spans="29:29" x14ac:dyDescent="0.25">
      <c r="AC27247" s="379"/>
    </row>
    <row r="27248" spans="29:29" x14ac:dyDescent="0.25">
      <c r="AC27248" s="379"/>
    </row>
    <row r="27249" spans="29:29" x14ac:dyDescent="0.25">
      <c r="AC27249" s="379"/>
    </row>
    <row r="27250" spans="29:29" x14ac:dyDescent="0.25">
      <c r="AC27250" s="379"/>
    </row>
    <row r="27251" spans="29:29" x14ac:dyDescent="0.25">
      <c r="AC27251" s="379"/>
    </row>
    <row r="27252" spans="29:29" x14ac:dyDescent="0.25">
      <c r="AC27252" s="379"/>
    </row>
    <row r="27253" spans="29:29" x14ac:dyDescent="0.25">
      <c r="AC27253" s="379"/>
    </row>
    <row r="27254" spans="29:29" x14ac:dyDescent="0.25">
      <c r="AC27254" s="379"/>
    </row>
    <row r="27255" spans="29:29" x14ac:dyDescent="0.25">
      <c r="AC27255" s="379"/>
    </row>
    <row r="27256" spans="29:29" x14ac:dyDescent="0.25">
      <c r="AC27256" s="379"/>
    </row>
    <row r="27257" spans="29:29" x14ac:dyDescent="0.25">
      <c r="AC27257" s="379"/>
    </row>
    <row r="27258" spans="29:29" x14ac:dyDescent="0.25">
      <c r="AC27258" s="379"/>
    </row>
    <row r="27259" spans="29:29" x14ac:dyDescent="0.25">
      <c r="AC27259" s="379"/>
    </row>
    <row r="27260" spans="29:29" x14ac:dyDescent="0.25">
      <c r="AC27260" s="379"/>
    </row>
    <row r="27261" spans="29:29" x14ac:dyDescent="0.25">
      <c r="AC27261" s="379"/>
    </row>
    <row r="27262" spans="29:29" x14ac:dyDescent="0.25">
      <c r="AC27262" s="379"/>
    </row>
    <row r="27263" spans="29:29" x14ac:dyDescent="0.25">
      <c r="AC27263" s="379"/>
    </row>
    <row r="27264" spans="29:29" x14ac:dyDescent="0.25">
      <c r="AC27264" s="379"/>
    </row>
    <row r="27265" spans="29:29" x14ac:dyDescent="0.25">
      <c r="AC27265" s="379"/>
    </row>
    <row r="27266" spans="29:29" x14ac:dyDescent="0.25">
      <c r="AC27266" s="379"/>
    </row>
    <row r="27267" spans="29:29" x14ac:dyDescent="0.25">
      <c r="AC27267" s="379"/>
    </row>
    <row r="27268" spans="29:29" x14ac:dyDescent="0.25">
      <c r="AC27268" s="379"/>
    </row>
    <row r="27269" spans="29:29" x14ac:dyDescent="0.25">
      <c r="AC27269" s="379"/>
    </row>
    <row r="27270" spans="29:29" x14ac:dyDescent="0.25">
      <c r="AC27270" s="379"/>
    </row>
    <row r="27271" spans="29:29" x14ac:dyDescent="0.25">
      <c r="AC27271" s="379"/>
    </row>
    <row r="27272" spans="29:29" x14ac:dyDescent="0.25">
      <c r="AC27272" s="379"/>
    </row>
    <row r="27273" spans="29:29" x14ac:dyDescent="0.25">
      <c r="AC27273" s="379"/>
    </row>
    <row r="27274" spans="29:29" x14ac:dyDescent="0.25">
      <c r="AC27274" s="379"/>
    </row>
    <row r="27275" spans="29:29" x14ac:dyDescent="0.25">
      <c r="AC27275" s="379"/>
    </row>
    <row r="27276" spans="29:29" x14ac:dyDescent="0.25">
      <c r="AC27276" s="379"/>
    </row>
    <row r="27277" spans="29:29" x14ac:dyDescent="0.25">
      <c r="AC27277" s="379"/>
    </row>
    <row r="27278" spans="29:29" x14ac:dyDescent="0.25">
      <c r="AC27278" s="379"/>
    </row>
    <row r="27279" spans="29:29" x14ac:dyDescent="0.25">
      <c r="AC27279" s="379"/>
    </row>
    <row r="27280" spans="29:29" x14ac:dyDescent="0.25">
      <c r="AC27280" s="379"/>
    </row>
    <row r="27281" spans="29:29" x14ac:dyDescent="0.25">
      <c r="AC27281" s="379"/>
    </row>
    <row r="27282" spans="29:29" x14ac:dyDescent="0.25">
      <c r="AC27282" s="379"/>
    </row>
    <row r="27283" spans="29:29" x14ac:dyDescent="0.25">
      <c r="AC27283" s="379"/>
    </row>
    <row r="27284" spans="29:29" x14ac:dyDescent="0.25">
      <c r="AC27284" s="379"/>
    </row>
    <row r="27285" spans="29:29" x14ac:dyDescent="0.25">
      <c r="AC27285" s="379"/>
    </row>
    <row r="27286" spans="29:29" x14ac:dyDescent="0.25">
      <c r="AC27286" s="379"/>
    </row>
    <row r="27287" spans="29:29" x14ac:dyDescent="0.25">
      <c r="AC27287" s="379"/>
    </row>
    <row r="27288" spans="29:29" x14ac:dyDescent="0.25">
      <c r="AC27288" s="379"/>
    </row>
    <row r="27289" spans="29:29" x14ac:dyDescent="0.25">
      <c r="AC27289" s="379"/>
    </row>
    <row r="27290" spans="29:29" x14ac:dyDescent="0.25">
      <c r="AC27290" s="379"/>
    </row>
    <row r="27291" spans="29:29" x14ac:dyDescent="0.25">
      <c r="AC27291" s="379"/>
    </row>
    <row r="27292" spans="29:29" x14ac:dyDescent="0.25">
      <c r="AC27292" s="379"/>
    </row>
    <row r="27293" spans="29:29" x14ac:dyDescent="0.25">
      <c r="AC27293" s="379"/>
    </row>
    <row r="27294" spans="29:29" x14ac:dyDescent="0.25">
      <c r="AC27294" s="379"/>
    </row>
    <row r="27295" spans="29:29" x14ac:dyDescent="0.25">
      <c r="AC27295" s="379"/>
    </row>
    <row r="27296" spans="29:29" x14ac:dyDescent="0.25">
      <c r="AC27296" s="379"/>
    </row>
    <row r="27297" spans="29:29" x14ac:dyDescent="0.25">
      <c r="AC27297" s="379"/>
    </row>
    <row r="27298" spans="29:29" x14ac:dyDescent="0.25">
      <c r="AC27298" s="379"/>
    </row>
    <row r="27299" spans="29:29" x14ac:dyDescent="0.25">
      <c r="AC27299" s="379"/>
    </row>
    <row r="27300" spans="29:29" x14ac:dyDescent="0.25">
      <c r="AC27300" s="379"/>
    </row>
    <row r="27301" spans="29:29" x14ac:dyDescent="0.25">
      <c r="AC27301" s="379"/>
    </row>
    <row r="27302" spans="29:29" x14ac:dyDescent="0.25">
      <c r="AC27302" s="379"/>
    </row>
    <row r="27303" spans="29:29" x14ac:dyDescent="0.25">
      <c r="AC27303" s="379"/>
    </row>
    <row r="27304" spans="29:29" x14ac:dyDescent="0.25">
      <c r="AC27304" s="379"/>
    </row>
    <row r="27305" spans="29:29" x14ac:dyDescent="0.25">
      <c r="AC27305" s="379"/>
    </row>
    <row r="27306" spans="29:29" x14ac:dyDescent="0.25">
      <c r="AC27306" s="379"/>
    </row>
    <row r="27307" spans="29:29" x14ac:dyDescent="0.25">
      <c r="AC27307" s="379"/>
    </row>
    <row r="27308" spans="29:29" x14ac:dyDescent="0.25">
      <c r="AC27308" s="379"/>
    </row>
    <row r="27309" spans="29:29" x14ac:dyDescent="0.25">
      <c r="AC27309" s="379"/>
    </row>
    <row r="27310" spans="29:29" x14ac:dyDescent="0.25">
      <c r="AC27310" s="379"/>
    </row>
    <row r="27311" spans="29:29" x14ac:dyDescent="0.25">
      <c r="AC27311" s="379"/>
    </row>
    <row r="27312" spans="29:29" x14ac:dyDescent="0.25">
      <c r="AC27312" s="379"/>
    </row>
    <row r="27313" spans="29:29" x14ac:dyDescent="0.25">
      <c r="AC27313" s="379"/>
    </row>
    <row r="27314" spans="29:29" x14ac:dyDescent="0.25">
      <c r="AC27314" s="379"/>
    </row>
    <row r="27315" spans="29:29" x14ac:dyDescent="0.25">
      <c r="AC27315" s="379"/>
    </row>
    <row r="27316" spans="29:29" x14ac:dyDescent="0.25">
      <c r="AC27316" s="379"/>
    </row>
    <row r="27317" spans="29:29" x14ac:dyDescent="0.25">
      <c r="AC27317" s="379"/>
    </row>
    <row r="27318" spans="29:29" x14ac:dyDescent="0.25">
      <c r="AC27318" s="379"/>
    </row>
    <row r="27319" spans="29:29" x14ac:dyDescent="0.25">
      <c r="AC27319" s="379"/>
    </row>
    <row r="27320" spans="29:29" x14ac:dyDescent="0.25">
      <c r="AC27320" s="379"/>
    </row>
    <row r="27321" spans="29:29" x14ac:dyDescent="0.25">
      <c r="AC27321" s="379"/>
    </row>
    <row r="27322" spans="29:29" x14ac:dyDescent="0.25">
      <c r="AC27322" s="379"/>
    </row>
    <row r="27323" spans="29:29" x14ac:dyDescent="0.25">
      <c r="AC27323" s="379"/>
    </row>
    <row r="27324" spans="29:29" x14ac:dyDescent="0.25">
      <c r="AC27324" s="379"/>
    </row>
    <row r="27325" spans="29:29" x14ac:dyDescent="0.25">
      <c r="AC27325" s="379"/>
    </row>
    <row r="27326" spans="29:29" x14ac:dyDescent="0.25">
      <c r="AC27326" s="379"/>
    </row>
    <row r="27327" spans="29:29" x14ac:dyDescent="0.25">
      <c r="AC27327" s="379"/>
    </row>
    <row r="27328" spans="29:29" x14ac:dyDescent="0.25">
      <c r="AC27328" s="379"/>
    </row>
    <row r="27329" spans="29:29" x14ac:dyDescent="0.25">
      <c r="AC27329" s="379"/>
    </row>
    <row r="27330" spans="29:29" x14ac:dyDescent="0.25">
      <c r="AC27330" s="379"/>
    </row>
    <row r="27331" spans="29:29" x14ac:dyDescent="0.25">
      <c r="AC27331" s="379"/>
    </row>
    <row r="27332" spans="29:29" x14ac:dyDescent="0.25">
      <c r="AC27332" s="379"/>
    </row>
    <row r="27333" spans="29:29" x14ac:dyDescent="0.25">
      <c r="AC27333" s="379"/>
    </row>
    <row r="27334" spans="29:29" x14ac:dyDescent="0.25">
      <c r="AC27334" s="379"/>
    </row>
    <row r="27335" spans="29:29" x14ac:dyDescent="0.25">
      <c r="AC27335" s="379"/>
    </row>
    <row r="27336" spans="29:29" x14ac:dyDescent="0.25">
      <c r="AC27336" s="379"/>
    </row>
    <row r="27337" spans="29:29" x14ac:dyDescent="0.25">
      <c r="AC27337" s="379"/>
    </row>
    <row r="27338" spans="29:29" x14ac:dyDescent="0.25">
      <c r="AC27338" s="379"/>
    </row>
    <row r="27339" spans="29:29" x14ac:dyDescent="0.25">
      <c r="AC27339" s="379"/>
    </row>
    <row r="27340" spans="29:29" x14ac:dyDescent="0.25">
      <c r="AC27340" s="379"/>
    </row>
    <row r="27341" spans="29:29" x14ac:dyDescent="0.25">
      <c r="AC27341" s="379"/>
    </row>
    <row r="27342" spans="29:29" x14ac:dyDescent="0.25">
      <c r="AC27342" s="379"/>
    </row>
    <row r="27343" spans="29:29" x14ac:dyDescent="0.25">
      <c r="AC27343" s="379"/>
    </row>
    <row r="27344" spans="29:29" x14ac:dyDescent="0.25">
      <c r="AC27344" s="379"/>
    </row>
    <row r="27345" spans="29:29" x14ac:dyDescent="0.25">
      <c r="AC27345" s="379"/>
    </row>
    <row r="27346" spans="29:29" x14ac:dyDescent="0.25">
      <c r="AC27346" s="379"/>
    </row>
    <row r="27347" spans="29:29" x14ac:dyDescent="0.25">
      <c r="AC27347" s="379"/>
    </row>
    <row r="27348" spans="29:29" x14ac:dyDescent="0.25">
      <c r="AC27348" s="379"/>
    </row>
    <row r="27349" spans="29:29" x14ac:dyDescent="0.25">
      <c r="AC27349" s="379"/>
    </row>
    <row r="27350" spans="29:29" x14ac:dyDescent="0.25">
      <c r="AC27350" s="379"/>
    </row>
    <row r="27351" spans="29:29" x14ac:dyDescent="0.25">
      <c r="AC27351" s="379"/>
    </row>
    <row r="27352" spans="29:29" x14ac:dyDescent="0.25">
      <c r="AC27352" s="379"/>
    </row>
    <row r="27353" spans="29:29" x14ac:dyDescent="0.25">
      <c r="AC27353" s="379"/>
    </row>
    <row r="27354" spans="29:29" x14ac:dyDescent="0.25">
      <c r="AC27354" s="379"/>
    </row>
    <row r="27355" spans="29:29" x14ac:dyDescent="0.25">
      <c r="AC27355" s="379"/>
    </row>
    <row r="27356" spans="29:29" x14ac:dyDescent="0.25">
      <c r="AC27356" s="379"/>
    </row>
    <row r="27357" spans="29:29" x14ac:dyDescent="0.25">
      <c r="AC27357" s="379"/>
    </row>
    <row r="27358" spans="29:29" x14ac:dyDescent="0.25">
      <c r="AC27358" s="379"/>
    </row>
    <row r="27359" spans="29:29" x14ac:dyDescent="0.25">
      <c r="AC27359" s="379"/>
    </row>
    <row r="27360" spans="29:29" x14ac:dyDescent="0.25">
      <c r="AC27360" s="379"/>
    </row>
    <row r="27361" spans="29:29" x14ac:dyDescent="0.25">
      <c r="AC27361" s="379"/>
    </row>
    <row r="27362" spans="29:29" x14ac:dyDescent="0.25">
      <c r="AC27362" s="379"/>
    </row>
    <row r="27363" spans="29:29" x14ac:dyDescent="0.25">
      <c r="AC27363" s="379"/>
    </row>
    <row r="27364" spans="29:29" x14ac:dyDescent="0.25">
      <c r="AC27364" s="379"/>
    </row>
    <row r="27365" spans="29:29" x14ac:dyDescent="0.25">
      <c r="AC27365" s="379"/>
    </row>
    <row r="27366" spans="29:29" x14ac:dyDescent="0.25">
      <c r="AC27366" s="379"/>
    </row>
    <row r="27367" spans="29:29" x14ac:dyDescent="0.25">
      <c r="AC27367" s="379"/>
    </row>
    <row r="27368" spans="29:29" x14ac:dyDescent="0.25">
      <c r="AC27368" s="379"/>
    </row>
    <row r="27369" spans="29:29" x14ac:dyDescent="0.25">
      <c r="AC27369" s="379"/>
    </row>
    <row r="27370" spans="29:29" x14ac:dyDescent="0.25">
      <c r="AC27370" s="379"/>
    </row>
    <row r="27371" spans="29:29" x14ac:dyDescent="0.25">
      <c r="AC27371" s="379"/>
    </row>
    <row r="27372" spans="29:29" x14ac:dyDescent="0.25">
      <c r="AC27372" s="379"/>
    </row>
    <row r="27373" spans="29:29" x14ac:dyDescent="0.25">
      <c r="AC27373" s="379"/>
    </row>
    <row r="27374" spans="29:29" x14ac:dyDescent="0.25">
      <c r="AC27374" s="379"/>
    </row>
    <row r="27375" spans="29:29" x14ac:dyDescent="0.25">
      <c r="AC27375" s="379"/>
    </row>
    <row r="27376" spans="29:29" x14ac:dyDescent="0.25">
      <c r="AC27376" s="379"/>
    </row>
    <row r="27377" spans="29:29" x14ac:dyDescent="0.25">
      <c r="AC27377" s="379"/>
    </row>
    <row r="27378" spans="29:29" x14ac:dyDescent="0.25">
      <c r="AC27378" s="379"/>
    </row>
    <row r="27379" spans="29:29" x14ac:dyDescent="0.25">
      <c r="AC27379" s="379"/>
    </row>
    <row r="27380" spans="29:29" x14ac:dyDescent="0.25">
      <c r="AC27380" s="379"/>
    </row>
    <row r="27381" spans="29:29" x14ac:dyDescent="0.25">
      <c r="AC27381" s="379"/>
    </row>
    <row r="27382" spans="29:29" x14ac:dyDescent="0.25">
      <c r="AC27382" s="379"/>
    </row>
    <row r="27383" spans="29:29" x14ac:dyDescent="0.25">
      <c r="AC27383" s="379"/>
    </row>
    <row r="27384" spans="29:29" x14ac:dyDescent="0.25">
      <c r="AC27384" s="379"/>
    </row>
    <row r="27385" spans="29:29" x14ac:dyDescent="0.25">
      <c r="AC27385" s="379"/>
    </row>
    <row r="27386" spans="29:29" x14ac:dyDescent="0.25">
      <c r="AC27386" s="379"/>
    </row>
    <row r="27387" spans="29:29" x14ac:dyDescent="0.25">
      <c r="AC27387" s="379"/>
    </row>
    <row r="27388" spans="29:29" x14ac:dyDescent="0.25">
      <c r="AC27388" s="379"/>
    </row>
    <row r="27389" spans="29:29" x14ac:dyDescent="0.25">
      <c r="AC27389" s="379"/>
    </row>
    <row r="27390" spans="29:29" x14ac:dyDescent="0.25">
      <c r="AC27390" s="379"/>
    </row>
    <row r="27391" spans="29:29" x14ac:dyDescent="0.25">
      <c r="AC27391" s="379"/>
    </row>
    <row r="27392" spans="29:29" x14ac:dyDescent="0.25">
      <c r="AC27392" s="379"/>
    </row>
    <row r="27393" spans="29:29" x14ac:dyDescent="0.25">
      <c r="AC27393" s="379"/>
    </row>
    <row r="27394" spans="29:29" x14ac:dyDescent="0.25">
      <c r="AC27394" s="379"/>
    </row>
    <row r="27395" spans="29:29" x14ac:dyDescent="0.25">
      <c r="AC27395" s="379"/>
    </row>
    <row r="27396" spans="29:29" x14ac:dyDescent="0.25">
      <c r="AC27396" s="379"/>
    </row>
    <row r="27397" spans="29:29" x14ac:dyDescent="0.25">
      <c r="AC27397" s="379"/>
    </row>
    <row r="27398" spans="29:29" x14ac:dyDescent="0.25">
      <c r="AC27398" s="379"/>
    </row>
    <row r="27399" spans="29:29" x14ac:dyDescent="0.25">
      <c r="AC27399" s="379"/>
    </row>
    <row r="27400" spans="29:29" x14ac:dyDescent="0.25">
      <c r="AC27400" s="379"/>
    </row>
    <row r="27401" spans="29:29" x14ac:dyDescent="0.25">
      <c r="AC27401" s="379"/>
    </row>
    <row r="27402" spans="29:29" x14ac:dyDescent="0.25">
      <c r="AC27402" s="379"/>
    </row>
    <row r="27403" spans="29:29" x14ac:dyDescent="0.25">
      <c r="AC27403" s="379"/>
    </row>
    <row r="27404" spans="29:29" x14ac:dyDescent="0.25">
      <c r="AC27404" s="379"/>
    </row>
    <row r="27405" spans="29:29" x14ac:dyDescent="0.25">
      <c r="AC27405" s="379"/>
    </row>
    <row r="27406" spans="29:29" x14ac:dyDescent="0.25">
      <c r="AC27406" s="379"/>
    </row>
    <row r="27407" spans="29:29" x14ac:dyDescent="0.25">
      <c r="AC27407" s="379"/>
    </row>
    <row r="27408" spans="29:29" x14ac:dyDescent="0.25">
      <c r="AC27408" s="379"/>
    </row>
    <row r="27409" spans="29:29" x14ac:dyDescent="0.25">
      <c r="AC27409" s="379"/>
    </row>
    <row r="27410" spans="29:29" x14ac:dyDescent="0.25">
      <c r="AC27410" s="379"/>
    </row>
    <row r="27411" spans="29:29" x14ac:dyDescent="0.25">
      <c r="AC27411" s="379"/>
    </row>
    <row r="27412" spans="29:29" x14ac:dyDescent="0.25">
      <c r="AC27412" s="379"/>
    </row>
    <row r="27413" spans="29:29" x14ac:dyDescent="0.25">
      <c r="AC27413" s="379"/>
    </row>
    <row r="27414" spans="29:29" x14ac:dyDescent="0.25">
      <c r="AC27414" s="379"/>
    </row>
    <row r="27415" spans="29:29" x14ac:dyDescent="0.25">
      <c r="AC27415" s="379"/>
    </row>
    <row r="27416" spans="29:29" x14ac:dyDescent="0.25">
      <c r="AC27416" s="379"/>
    </row>
    <row r="27417" spans="29:29" x14ac:dyDescent="0.25">
      <c r="AC27417" s="379"/>
    </row>
    <row r="27418" spans="29:29" x14ac:dyDescent="0.25">
      <c r="AC27418" s="379"/>
    </row>
    <row r="27419" spans="29:29" x14ac:dyDescent="0.25">
      <c r="AC27419" s="379"/>
    </row>
    <row r="27420" spans="29:29" x14ac:dyDescent="0.25">
      <c r="AC27420" s="379"/>
    </row>
    <row r="27421" spans="29:29" x14ac:dyDescent="0.25">
      <c r="AC27421" s="379"/>
    </row>
    <row r="27422" spans="29:29" x14ac:dyDescent="0.25">
      <c r="AC27422" s="379"/>
    </row>
    <row r="27423" spans="29:29" x14ac:dyDescent="0.25">
      <c r="AC27423" s="379"/>
    </row>
    <row r="27424" spans="29:29" x14ac:dyDescent="0.25">
      <c r="AC27424" s="379"/>
    </row>
    <row r="27425" spans="29:29" x14ac:dyDescent="0.25">
      <c r="AC27425" s="379"/>
    </row>
    <row r="27426" spans="29:29" x14ac:dyDescent="0.25">
      <c r="AC27426" s="379"/>
    </row>
    <row r="27427" spans="29:29" x14ac:dyDescent="0.25">
      <c r="AC27427" s="379"/>
    </row>
    <row r="27428" spans="29:29" x14ac:dyDescent="0.25">
      <c r="AC27428" s="379"/>
    </row>
    <row r="27429" spans="29:29" x14ac:dyDescent="0.25">
      <c r="AC27429" s="379"/>
    </row>
    <row r="27430" spans="29:29" x14ac:dyDescent="0.25">
      <c r="AC27430" s="379"/>
    </row>
    <row r="27431" spans="29:29" x14ac:dyDescent="0.25">
      <c r="AC27431" s="379"/>
    </row>
    <row r="27432" spans="29:29" x14ac:dyDescent="0.25">
      <c r="AC27432" s="379"/>
    </row>
    <row r="27433" spans="29:29" x14ac:dyDescent="0.25">
      <c r="AC27433" s="379"/>
    </row>
    <row r="27434" spans="29:29" x14ac:dyDescent="0.25">
      <c r="AC27434" s="379"/>
    </row>
    <row r="27435" spans="29:29" x14ac:dyDescent="0.25">
      <c r="AC27435" s="379"/>
    </row>
    <row r="27436" spans="29:29" x14ac:dyDescent="0.25">
      <c r="AC27436" s="379"/>
    </row>
    <row r="27437" spans="29:29" x14ac:dyDescent="0.25">
      <c r="AC27437" s="379"/>
    </row>
    <row r="27438" spans="29:29" x14ac:dyDescent="0.25">
      <c r="AC27438" s="379"/>
    </row>
    <row r="27439" spans="29:29" x14ac:dyDescent="0.25">
      <c r="AC27439" s="379"/>
    </row>
    <row r="27440" spans="29:29" x14ac:dyDescent="0.25">
      <c r="AC27440" s="379"/>
    </row>
    <row r="27441" spans="29:29" x14ac:dyDescent="0.25">
      <c r="AC27441" s="379"/>
    </row>
    <row r="27442" spans="29:29" x14ac:dyDescent="0.25">
      <c r="AC27442" s="379"/>
    </row>
    <row r="27443" spans="29:29" x14ac:dyDescent="0.25">
      <c r="AC27443" s="379"/>
    </row>
    <row r="27444" spans="29:29" x14ac:dyDescent="0.25">
      <c r="AC27444" s="379"/>
    </row>
    <row r="27445" spans="29:29" x14ac:dyDescent="0.25">
      <c r="AC27445" s="379"/>
    </row>
    <row r="27446" spans="29:29" x14ac:dyDescent="0.25">
      <c r="AC27446" s="379"/>
    </row>
    <row r="27447" spans="29:29" x14ac:dyDescent="0.25">
      <c r="AC27447" s="379"/>
    </row>
    <row r="27448" spans="29:29" x14ac:dyDescent="0.25">
      <c r="AC27448" s="379"/>
    </row>
    <row r="27449" spans="29:29" x14ac:dyDescent="0.25">
      <c r="AC27449" s="379"/>
    </row>
    <row r="27450" spans="29:29" x14ac:dyDescent="0.25">
      <c r="AC27450" s="379"/>
    </row>
    <row r="27451" spans="29:29" x14ac:dyDescent="0.25">
      <c r="AC27451" s="379"/>
    </row>
    <row r="27452" spans="29:29" x14ac:dyDescent="0.25">
      <c r="AC27452" s="379"/>
    </row>
    <row r="27453" spans="29:29" x14ac:dyDescent="0.25">
      <c r="AC27453" s="379"/>
    </row>
    <row r="27454" spans="29:29" x14ac:dyDescent="0.25">
      <c r="AC27454" s="379"/>
    </row>
    <row r="27455" spans="29:29" x14ac:dyDescent="0.25">
      <c r="AC27455" s="379"/>
    </row>
    <row r="27456" spans="29:29" x14ac:dyDescent="0.25">
      <c r="AC27456" s="379"/>
    </row>
    <row r="27457" spans="29:29" x14ac:dyDescent="0.25">
      <c r="AC27457" s="379"/>
    </row>
    <row r="27458" spans="29:29" x14ac:dyDescent="0.25">
      <c r="AC27458" s="379"/>
    </row>
    <row r="27459" spans="29:29" x14ac:dyDescent="0.25">
      <c r="AC27459" s="379"/>
    </row>
    <row r="27460" spans="29:29" x14ac:dyDescent="0.25">
      <c r="AC27460" s="379"/>
    </row>
    <row r="27461" spans="29:29" x14ac:dyDescent="0.25">
      <c r="AC27461" s="379"/>
    </row>
    <row r="27462" spans="29:29" x14ac:dyDescent="0.25">
      <c r="AC27462" s="379"/>
    </row>
    <row r="27463" spans="29:29" x14ac:dyDescent="0.25">
      <c r="AC27463" s="379"/>
    </row>
    <row r="27464" spans="29:29" x14ac:dyDescent="0.25">
      <c r="AC27464" s="379"/>
    </row>
    <row r="27465" spans="29:29" x14ac:dyDescent="0.25">
      <c r="AC27465" s="379"/>
    </row>
    <row r="27466" spans="29:29" x14ac:dyDescent="0.25">
      <c r="AC27466" s="379"/>
    </row>
    <row r="27467" spans="29:29" x14ac:dyDescent="0.25">
      <c r="AC27467" s="379"/>
    </row>
    <row r="27468" spans="29:29" x14ac:dyDescent="0.25">
      <c r="AC27468" s="379"/>
    </row>
    <row r="27469" spans="29:29" x14ac:dyDescent="0.25">
      <c r="AC27469" s="379"/>
    </row>
    <row r="27470" spans="29:29" x14ac:dyDescent="0.25">
      <c r="AC27470" s="379"/>
    </row>
    <row r="27471" spans="29:29" x14ac:dyDescent="0.25">
      <c r="AC27471" s="379"/>
    </row>
    <row r="27472" spans="29:29" x14ac:dyDescent="0.25">
      <c r="AC27472" s="379"/>
    </row>
    <row r="27473" spans="29:29" x14ac:dyDescent="0.25">
      <c r="AC27473" s="379"/>
    </row>
    <row r="27474" spans="29:29" x14ac:dyDescent="0.25">
      <c r="AC27474" s="379"/>
    </row>
    <row r="27475" spans="29:29" x14ac:dyDescent="0.25">
      <c r="AC27475" s="379"/>
    </row>
    <row r="27476" spans="29:29" x14ac:dyDescent="0.25">
      <c r="AC27476" s="379"/>
    </row>
    <row r="27477" spans="29:29" x14ac:dyDescent="0.25">
      <c r="AC27477" s="379"/>
    </row>
    <row r="27478" spans="29:29" x14ac:dyDescent="0.25">
      <c r="AC27478" s="379"/>
    </row>
    <row r="27479" spans="29:29" x14ac:dyDescent="0.25">
      <c r="AC27479" s="379"/>
    </row>
    <row r="27480" spans="29:29" x14ac:dyDescent="0.25">
      <c r="AC27480" s="379"/>
    </row>
    <row r="27481" spans="29:29" x14ac:dyDescent="0.25">
      <c r="AC27481" s="379"/>
    </row>
    <row r="27482" spans="29:29" x14ac:dyDescent="0.25">
      <c r="AC27482" s="379"/>
    </row>
    <row r="27483" spans="29:29" x14ac:dyDescent="0.25">
      <c r="AC27483" s="379"/>
    </row>
    <row r="27484" spans="29:29" x14ac:dyDescent="0.25">
      <c r="AC27484" s="379"/>
    </row>
    <row r="27485" spans="29:29" x14ac:dyDescent="0.25">
      <c r="AC27485" s="379"/>
    </row>
    <row r="27486" spans="29:29" x14ac:dyDescent="0.25">
      <c r="AC27486" s="379"/>
    </row>
    <row r="27487" spans="29:29" x14ac:dyDescent="0.25">
      <c r="AC27487" s="379"/>
    </row>
    <row r="27488" spans="29:29" x14ac:dyDescent="0.25">
      <c r="AC27488" s="379"/>
    </row>
    <row r="27489" spans="29:29" x14ac:dyDescent="0.25">
      <c r="AC27489" s="379"/>
    </row>
    <row r="27490" spans="29:29" x14ac:dyDescent="0.25">
      <c r="AC27490" s="379"/>
    </row>
    <row r="27491" spans="29:29" x14ac:dyDescent="0.25">
      <c r="AC27491" s="379"/>
    </row>
    <row r="27492" spans="29:29" x14ac:dyDescent="0.25">
      <c r="AC27492" s="379"/>
    </row>
    <row r="27493" spans="29:29" x14ac:dyDescent="0.25">
      <c r="AC27493" s="379"/>
    </row>
    <row r="27494" spans="29:29" x14ac:dyDescent="0.25">
      <c r="AC27494" s="379"/>
    </row>
    <row r="27495" spans="29:29" x14ac:dyDescent="0.25">
      <c r="AC27495" s="379"/>
    </row>
    <row r="27496" spans="29:29" x14ac:dyDescent="0.25">
      <c r="AC27496" s="379"/>
    </row>
    <row r="27497" spans="29:29" x14ac:dyDescent="0.25">
      <c r="AC27497" s="379"/>
    </row>
    <row r="27498" spans="29:29" x14ac:dyDescent="0.25">
      <c r="AC27498" s="379"/>
    </row>
    <row r="27499" spans="29:29" x14ac:dyDescent="0.25">
      <c r="AC27499" s="379"/>
    </row>
    <row r="27500" spans="29:29" x14ac:dyDescent="0.25">
      <c r="AC27500" s="379"/>
    </row>
    <row r="27501" spans="29:29" x14ac:dyDescent="0.25">
      <c r="AC27501" s="379"/>
    </row>
    <row r="27502" spans="29:29" x14ac:dyDescent="0.25">
      <c r="AC27502" s="379"/>
    </row>
    <row r="27503" spans="29:29" x14ac:dyDescent="0.25">
      <c r="AC27503" s="379"/>
    </row>
    <row r="27504" spans="29:29" x14ac:dyDescent="0.25">
      <c r="AC27504" s="379"/>
    </row>
    <row r="27505" spans="29:29" x14ac:dyDescent="0.25">
      <c r="AC27505" s="379"/>
    </row>
    <row r="27506" spans="29:29" x14ac:dyDescent="0.25">
      <c r="AC27506" s="379"/>
    </row>
    <row r="27507" spans="29:29" x14ac:dyDescent="0.25">
      <c r="AC27507" s="379"/>
    </row>
    <row r="27508" spans="29:29" x14ac:dyDescent="0.25">
      <c r="AC27508" s="379"/>
    </row>
    <row r="27509" spans="29:29" x14ac:dyDescent="0.25">
      <c r="AC27509" s="379"/>
    </row>
    <row r="27510" spans="29:29" x14ac:dyDescent="0.25">
      <c r="AC27510" s="379"/>
    </row>
    <row r="27511" spans="29:29" x14ac:dyDescent="0.25">
      <c r="AC27511" s="379"/>
    </row>
    <row r="27512" spans="29:29" x14ac:dyDescent="0.25">
      <c r="AC27512" s="379"/>
    </row>
    <row r="27513" spans="29:29" x14ac:dyDescent="0.25">
      <c r="AC27513" s="379"/>
    </row>
    <row r="27514" spans="29:29" x14ac:dyDescent="0.25">
      <c r="AC27514" s="379"/>
    </row>
    <row r="27515" spans="29:29" x14ac:dyDescent="0.25">
      <c r="AC27515" s="379"/>
    </row>
    <row r="27516" spans="29:29" x14ac:dyDescent="0.25">
      <c r="AC27516" s="379"/>
    </row>
    <row r="27517" spans="29:29" x14ac:dyDescent="0.25">
      <c r="AC27517" s="379"/>
    </row>
    <row r="27518" spans="29:29" x14ac:dyDescent="0.25">
      <c r="AC27518" s="379"/>
    </row>
    <row r="27519" spans="29:29" x14ac:dyDescent="0.25">
      <c r="AC27519" s="379"/>
    </row>
    <row r="27520" spans="29:29" x14ac:dyDescent="0.25">
      <c r="AC27520" s="379"/>
    </row>
    <row r="27521" spans="29:29" x14ac:dyDescent="0.25">
      <c r="AC27521" s="379"/>
    </row>
    <row r="27522" spans="29:29" x14ac:dyDescent="0.25">
      <c r="AC27522" s="379"/>
    </row>
    <row r="27523" spans="29:29" x14ac:dyDescent="0.25">
      <c r="AC27523" s="379"/>
    </row>
    <row r="27524" spans="29:29" x14ac:dyDescent="0.25">
      <c r="AC27524" s="379"/>
    </row>
    <row r="27525" spans="29:29" x14ac:dyDescent="0.25">
      <c r="AC27525" s="379"/>
    </row>
    <row r="27526" spans="29:29" x14ac:dyDescent="0.25">
      <c r="AC27526" s="379"/>
    </row>
    <row r="27527" spans="29:29" x14ac:dyDescent="0.25">
      <c r="AC27527" s="379"/>
    </row>
    <row r="27528" spans="29:29" x14ac:dyDescent="0.25">
      <c r="AC27528" s="379"/>
    </row>
    <row r="27529" spans="29:29" x14ac:dyDescent="0.25">
      <c r="AC27529" s="379"/>
    </row>
    <row r="27530" spans="29:29" x14ac:dyDescent="0.25">
      <c r="AC27530" s="379"/>
    </row>
    <row r="27531" spans="29:29" x14ac:dyDescent="0.25">
      <c r="AC27531" s="379"/>
    </row>
    <row r="27532" spans="29:29" x14ac:dyDescent="0.25">
      <c r="AC27532" s="379"/>
    </row>
    <row r="27533" spans="29:29" x14ac:dyDescent="0.25">
      <c r="AC27533" s="379"/>
    </row>
    <row r="27534" spans="29:29" x14ac:dyDescent="0.25">
      <c r="AC27534" s="379"/>
    </row>
    <row r="27535" spans="29:29" x14ac:dyDescent="0.25">
      <c r="AC27535" s="379"/>
    </row>
    <row r="27536" spans="29:29" x14ac:dyDescent="0.25">
      <c r="AC27536" s="379"/>
    </row>
    <row r="27537" spans="29:29" x14ac:dyDescent="0.25">
      <c r="AC27537" s="379"/>
    </row>
    <row r="27538" spans="29:29" x14ac:dyDescent="0.25">
      <c r="AC27538" s="379"/>
    </row>
    <row r="27539" spans="29:29" x14ac:dyDescent="0.25">
      <c r="AC27539" s="379"/>
    </row>
    <row r="27540" spans="29:29" x14ac:dyDescent="0.25">
      <c r="AC27540" s="379"/>
    </row>
    <row r="27541" spans="29:29" x14ac:dyDescent="0.25">
      <c r="AC27541" s="379"/>
    </row>
    <row r="27542" spans="29:29" x14ac:dyDescent="0.25">
      <c r="AC27542" s="379"/>
    </row>
    <row r="27543" spans="29:29" x14ac:dyDescent="0.25">
      <c r="AC27543" s="379"/>
    </row>
    <row r="27544" spans="29:29" x14ac:dyDescent="0.25">
      <c r="AC27544" s="379"/>
    </row>
    <row r="27545" spans="29:29" x14ac:dyDescent="0.25">
      <c r="AC27545" s="379"/>
    </row>
    <row r="27546" spans="29:29" x14ac:dyDescent="0.25">
      <c r="AC27546" s="379"/>
    </row>
    <row r="27547" spans="29:29" x14ac:dyDescent="0.25">
      <c r="AC27547" s="379"/>
    </row>
    <row r="27548" spans="29:29" x14ac:dyDescent="0.25">
      <c r="AC27548" s="379"/>
    </row>
    <row r="27549" spans="29:29" x14ac:dyDescent="0.25">
      <c r="AC27549" s="379"/>
    </row>
    <row r="27550" spans="29:29" x14ac:dyDescent="0.25">
      <c r="AC27550" s="379"/>
    </row>
    <row r="27551" spans="29:29" x14ac:dyDescent="0.25">
      <c r="AC27551" s="379"/>
    </row>
    <row r="27552" spans="29:29" x14ac:dyDescent="0.25">
      <c r="AC27552" s="379"/>
    </row>
    <row r="27553" spans="29:29" x14ac:dyDescent="0.25">
      <c r="AC27553" s="379"/>
    </row>
    <row r="27554" spans="29:29" x14ac:dyDescent="0.25">
      <c r="AC27554" s="379"/>
    </row>
    <row r="27555" spans="29:29" x14ac:dyDescent="0.25">
      <c r="AC27555" s="379"/>
    </row>
    <row r="27556" spans="29:29" x14ac:dyDescent="0.25">
      <c r="AC27556" s="379"/>
    </row>
    <row r="27557" spans="29:29" x14ac:dyDescent="0.25">
      <c r="AC27557" s="379"/>
    </row>
    <row r="27558" spans="29:29" x14ac:dyDescent="0.25">
      <c r="AC27558" s="379"/>
    </row>
    <row r="27559" spans="29:29" x14ac:dyDescent="0.25">
      <c r="AC27559" s="379"/>
    </row>
    <row r="27560" spans="29:29" x14ac:dyDescent="0.25">
      <c r="AC27560" s="379"/>
    </row>
    <row r="27561" spans="29:29" x14ac:dyDescent="0.25">
      <c r="AC27561" s="379"/>
    </row>
    <row r="27562" spans="29:29" x14ac:dyDescent="0.25">
      <c r="AC27562" s="379"/>
    </row>
    <row r="27563" spans="29:29" x14ac:dyDescent="0.25">
      <c r="AC27563" s="379"/>
    </row>
    <row r="27564" spans="29:29" x14ac:dyDescent="0.25">
      <c r="AC27564" s="379"/>
    </row>
    <row r="27565" spans="29:29" x14ac:dyDescent="0.25">
      <c r="AC27565" s="379"/>
    </row>
    <row r="27566" spans="29:29" x14ac:dyDescent="0.25">
      <c r="AC27566" s="379"/>
    </row>
    <row r="27567" spans="29:29" x14ac:dyDescent="0.25">
      <c r="AC27567" s="379"/>
    </row>
    <row r="27568" spans="29:29" x14ac:dyDescent="0.25">
      <c r="AC27568" s="379"/>
    </row>
    <row r="27569" spans="29:29" x14ac:dyDescent="0.25">
      <c r="AC27569" s="379"/>
    </row>
    <row r="27570" spans="29:29" x14ac:dyDescent="0.25">
      <c r="AC27570" s="379"/>
    </row>
    <row r="27571" spans="29:29" x14ac:dyDescent="0.25">
      <c r="AC27571" s="379"/>
    </row>
    <row r="27572" spans="29:29" x14ac:dyDescent="0.25">
      <c r="AC27572" s="379"/>
    </row>
    <row r="27573" spans="29:29" x14ac:dyDescent="0.25">
      <c r="AC27573" s="379"/>
    </row>
    <row r="27574" spans="29:29" x14ac:dyDescent="0.25">
      <c r="AC27574" s="379"/>
    </row>
    <row r="27575" spans="29:29" x14ac:dyDescent="0.25">
      <c r="AC27575" s="379"/>
    </row>
    <row r="27576" spans="29:29" x14ac:dyDescent="0.25">
      <c r="AC27576" s="379"/>
    </row>
    <row r="27577" spans="29:29" x14ac:dyDescent="0.25">
      <c r="AC27577" s="379"/>
    </row>
    <row r="27578" spans="29:29" x14ac:dyDescent="0.25">
      <c r="AC27578" s="379"/>
    </row>
    <row r="27579" spans="29:29" x14ac:dyDescent="0.25">
      <c r="AC27579" s="379"/>
    </row>
    <row r="27580" spans="29:29" x14ac:dyDescent="0.25">
      <c r="AC27580" s="379"/>
    </row>
    <row r="27581" spans="29:29" x14ac:dyDescent="0.25">
      <c r="AC27581" s="379"/>
    </row>
    <row r="27582" spans="29:29" x14ac:dyDescent="0.25">
      <c r="AC27582" s="379"/>
    </row>
    <row r="27583" spans="29:29" x14ac:dyDescent="0.25">
      <c r="AC27583" s="379"/>
    </row>
    <row r="27584" spans="29:29" x14ac:dyDescent="0.25">
      <c r="AC27584" s="379"/>
    </row>
    <row r="27585" spans="29:29" x14ac:dyDescent="0.25">
      <c r="AC27585" s="379"/>
    </row>
    <row r="27586" spans="29:29" x14ac:dyDescent="0.25">
      <c r="AC27586" s="379"/>
    </row>
    <row r="27587" spans="29:29" x14ac:dyDescent="0.25">
      <c r="AC27587" s="379"/>
    </row>
    <row r="27588" spans="29:29" x14ac:dyDescent="0.25">
      <c r="AC27588" s="379"/>
    </row>
    <row r="27589" spans="29:29" x14ac:dyDescent="0.25">
      <c r="AC27589" s="379"/>
    </row>
    <row r="27590" spans="29:29" x14ac:dyDescent="0.25">
      <c r="AC27590" s="379"/>
    </row>
    <row r="27591" spans="29:29" x14ac:dyDescent="0.25">
      <c r="AC27591" s="379"/>
    </row>
    <row r="27592" spans="29:29" x14ac:dyDescent="0.25">
      <c r="AC27592" s="379"/>
    </row>
    <row r="27593" spans="29:29" x14ac:dyDescent="0.25">
      <c r="AC27593" s="379"/>
    </row>
    <row r="27594" spans="29:29" x14ac:dyDescent="0.25">
      <c r="AC27594" s="379"/>
    </row>
    <row r="27595" spans="29:29" x14ac:dyDescent="0.25">
      <c r="AC27595" s="379"/>
    </row>
    <row r="27596" spans="29:29" x14ac:dyDescent="0.25">
      <c r="AC27596" s="379"/>
    </row>
    <row r="27597" spans="29:29" x14ac:dyDescent="0.25">
      <c r="AC27597" s="379"/>
    </row>
    <row r="27598" spans="29:29" x14ac:dyDescent="0.25">
      <c r="AC27598" s="379"/>
    </row>
    <row r="27599" spans="29:29" x14ac:dyDescent="0.25">
      <c r="AC27599" s="379"/>
    </row>
    <row r="27600" spans="29:29" x14ac:dyDescent="0.25">
      <c r="AC27600" s="379"/>
    </row>
    <row r="27601" spans="29:29" x14ac:dyDescent="0.25">
      <c r="AC27601" s="379"/>
    </row>
    <row r="27602" spans="29:29" x14ac:dyDescent="0.25">
      <c r="AC27602" s="379"/>
    </row>
    <row r="27603" spans="29:29" x14ac:dyDescent="0.25">
      <c r="AC27603" s="379"/>
    </row>
    <row r="27604" spans="29:29" x14ac:dyDescent="0.25">
      <c r="AC27604" s="379"/>
    </row>
    <row r="27605" spans="29:29" x14ac:dyDescent="0.25">
      <c r="AC27605" s="379"/>
    </row>
    <row r="27606" spans="29:29" x14ac:dyDescent="0.25">
      <c r="AC27606" s="379"/>
    </row>
    <row r="27607" spans="29:29" x14ac:dyDescent="0.25">
      <c r="AC27607" s="379"/>
    </row>
    <row r="27608" spans="29:29" x14ac:dyDescent="0.25">
      <c r="AC27608" s="379"/>
    </row>
    <row r="27609" spans="29:29" x14ac:dyDescent="0.25">
      <c r="AC27609" s="379"/>
    </row>
    <row r="27610" spans="29:29" x14ac:dyDescent="0.25">
      <c r="AC27610" s="379"/>
    </row>
    <row r="27611" spans="29:29" x14ac:dyDescent="0.25">
      <c r="AC27611" s="379"/>
    </row>
    <row r="27612" spans="29:29" x14ac:dyDescent="0.25">
      <c r="AC27612" s="379"/>
    </row>
    <row r="27613" spans="29:29" x14ac:dyDescent="0.25">
      <c r="AC27613" s="379"/>
    </row>
    <row r="27614" spans="29:29" x14ac:dyDescent="0.25">
      <c r="AC27614" s="379"/>
    </row>
    <row r="27615" spans="29:29" x14ac:dyDescent="0.25">
      <c r="AC27615" s="379"/>
    </row>
    <row r="27616" spans="29:29" x14ac:dyDescent="0.25">
      <c r="AC27616" s="379"/>
    </row>
    <row r="27617" spans="29:29" x14ac:dyDescent="0.25">
      <c r="AC27617" s="379"/>
    </row>
    <row r="27618" spans="29:29" x14ac:dyDescent="0.25">
      <c r="AC27618" s="379"/>
    </row>
    <row r="27619" spans="29:29" x14ac:dyDescent="0.25">
      <c r="AC27619" s="379"/>
    </row>
    <row r="27620" spans="29:29" x14ac:dyDescent="0.25">
      <c r="AC27620" s="379"/>
    </row>
    <row r="27621" spans="29:29" x14ac:dyDescent="0.25">
      <c r="AC27621" s="379"/>
    </row>
    <row r="27622" spans="29:29" x14ac:dyDescent="0.25">
      <c r="AC27622" s="379"/>
    </row>
    <row r="27623" spans="29:29" x14ac:dyDescent="0.25">
      <c r="AC27623" s="379"/>
    </row>
    <row r="27624" spans="29:29" x14ac:dyDescent="0.25">
      <c r="AC27624" s="379"/>
    </row>
    <row r="27625" spans="29:29" x14ac:dyDescent="0.25">
      <c r="AC27625" s="379"/>
    </row>
    <row r="27626" spans="29:29" x14ac:dyDescent="0.25">
      <c r="AC27626" s="379"/>
    </row>
    <row r="27627" spans="29:29" x14ac:dyDescent="0.25">
      <c r="AC27627" s="379"/>
    </row>
    <row r="27628" spans="29:29" x14ac:dyDescent="0.25">
      <c r="AC27628" s="379"/>
    </row>
    <row r="27629" spans="29:29" x14ac:dyDescent="0.25">
      <c r="AC27629" s="379"/>
    </row>
    <row r="27630" spans="29:29" x14ac:dyDescent="0.25">
      <c r="AC27630" s="379"/>
    </row>
    <row r="27631" spans="29:29" x14ac:dyDescent="0.25">
      <c r="AC27631" s="379"/>
    </row>
    <row r="27632" spans="29:29" x14ac:dyDescent="0.25">
      <c r="AC27632" s="379"/>
    </row>
    <row r="27633" spans="29:29" x14ac:dyDescent="0.25">
      <c r="AC27633" s="379"/>
    </row>
    <row r="27634" spans="29:29" x14ac:dyDescent="0.25">
      <c r="AC27634" s="379"/>
    </row>
    <row r="27635" spans="29:29" x14ac:dyDescent="0.25">
      <c r="AC27635" s="379"/>
    </row>
    <row r="27636" spans="29:29" x14ac:dyDescent="0.25">
      <c r="AC27636" s="379"/>
    </row>
    <row r="27637" spans="29:29" x14ac:dyDescent="0.25">
      <c r="AC27637" s="379"/>
    </row>
    <row r="27638" spans="29:29" x14ac:dyDescent="0.25">
      <c r="AC27638" s="379"/>
    </row>
    <row r="27639" spans="29:29" x14ac:dyDescent="0.25">
      <c r="AC27639" s="379"/>
    </row>
    <row r="27640" spans="29:29" x14ac:dyDescent="0.25">
      <c r="AC27640" s="379"/>
    </row>
    <row r="27641" spans="29:29" x14ac:dyDescent="0.25">
      <c r="AC27641" s="379"/>
    </row>
    <row r="27642" spans="29:29" x14ac:dyDescent="0.25">
      <c r="AC27642" s="379"/>
    </row>
    <row r="27643" spans="29:29" x14ac:dyDescent="0.25">
      <c r="AC27643" s="379"/>
    </row>
    <row r="27644" spans="29:29" x14ac:dyDescent="0.25">
      <c r="AC27644" s="379"/>
    </row>
    <row r="27645" spans="29:29" x14ac:dyDescent="0.25">
      <c r="AC27645" s="379"/>
    </row>
    <row r="27646" spans="29:29" x14ac:dyDescent="0.25">
      <c r="AC27646" s="379"/>
    </row>
    <row r="27647" spans="29:29" x14ac:dyDescent="0.25">
      <c r="AC27647" s="379"/>
    </row>
    <row r="27648" spans="29:29" x14ac:dyDescent="0.25">
      <c r="AC27648" s="379"/>
    </row>
    <row r="27649" spans="29:29" x14ac:dyDescent="0.25">
      <c r="AC27649" s="379"/>
    </row>
    <row r="27650" spans="29:29" x14ac:dyDescent="0.25">
      <c r="AC27650" s="379"/>
    </row>
    <row r="27651" spans="29:29" x14ac:dyDescent="0.25">
      <c r="AC27651" s="379"/>
    </row>
    <row r="27652" spans="29:29" x14ac:dyDescent="0.25">
      <c r="AC27652" s="379"/>
    </row>
    <row r="27653" spans="29:29" x14ac:dyDescent="0.25">
      <c r="AC27653" s="379"/>
    </row>
    <row r="27654" spans="29:29" x14ac:dyDescent="0.25">
      <c r="AC27654" s="379"/>
    </row>
    <row r="27655" spans="29:29" x14ac:dyDescent="0.25">
      <c r="AC27655" s="379"/>
    </row>
    <row r="27656" spans="29:29" x14ac:dyDescent="0.25">
      <c r="AC27656" s="379"/>
    </row>
    <row r="27657" spans="29:29" x14ac:dyDescent="0.25">
      <c r="AC27657" s="379"/>
    </row>
    <row r="27658" spans="29:29" x14ac:dyDescent="0.25">
      <c r="AC27658" s="379"/>
    </row>
    <row r="27659" spans="29:29" x14ac:dyDescent="0.25">
      <c r="AC27659" s="379"/>
    </row>
    <row r="27660" spans="29:29" x14ac:dyDescent="0.25">
      <c r="AC27660" s="379"/>
    </row>
    <row r="27661" spans="29:29" x14ac:dyDescent="0.25">
      <c r="AC27661" s="379"/>
    </row>
    <row r="27662" spans="29:29" x14ac:dyDescent="0.25">
      <c r="AC27662" s="379"/>
    </row>
    <row r="27663" spans="29:29" x14ac:dyDescent="0.25">
      <c r="AC27663" s="379"/>
    </row>
    <row r="27664" spans="29:29" x14ac:dyDescent="0.25">
      <c r="AC27664" s="379"/>
    </row>
    <row r="27665" spans="29:29" x14ac:dyDescent="0.25">
      <c r="AC27665" s="379"/>
    </row>
    <row r="27666" spans="29:29" x14ac:dyDescent="0.25">
      <c r="AC27666" s="379"/>
    </row>
    <row r="27667" spans="29:29" x14ac:dyDescent="0.25">
      <c r="AC27667" s="379"/>
    </row>
    <row r="27668" spans="29:29" x14ac:dyDescent="0.25">
      <c r="AC27668" s="379"/>
    </row>
    <row r="27669" spans="29:29" x14ac:dyDescent="0.25">
      <c r="AC27669" s="379"/>
    </row>
    <row r="27670" spans="29:29" x14ac:dyDescent="0.25">
      <c r="AC27670" s="379"/>
    </row>
    <row r="27671" spans="29:29" x14ac:dyDescent="0.25">
      <c r="AC27671" s="379"/>
    </row>
    <row r="27672" spans="29:29" x14ac:dyDescent="0.25">
      <c r="AC27672" s="379"/>
    </row>
    <row r="27673" spans="29:29" x14ac:dyDescent="0.25">
      <c r="AC27673" s="379"/>
    </row>
    <row r="27674" spans="29:29" x14ac:dyDescent="0.25">
      <c r="AC27674" s="379"/>
    </row>
    <row r="27675" spans="29:29" x14ac:dyDescent="0.25">
      <c r="AC27675" s="379"/>
    </row>
    <row r="27676" spans="29:29" x14ac:dyDescent="0.25">
      <c r="AC27676" s="379"/>
    </row>
    <row r="27677" spans="29:29" x14ac:dyDescent="0.25">
      <c r="AC27677" s="379"/>
    </row>
    <row r="27678" spans="29:29" x14ac:dyDescent="0.25">
      <c r="AC27678" s="379"/>
    </row>
    <row r="27679" spans="29:29" x14ac:dyDescent="0.25">
      <c r="AC27679" s="379"/>
    </row>
    <row r="27680" spans="29:29" x14ac:dyDescent="0.25">
      <c r="AC27680" s="379"/>
    </row>
    <row r="27681" spans="29:29" x14ac:dyDescent="0.25">
      <c r="AC27681" s="379"/>
    </row>
    <row r="27682" spans="29:29" x14ac:dyDescent="0.25">
      <c r="AC27682" s="379"/>
    </row>
    <row r="27683" spans="29:29" x14ac:dyDescent="0.25">
      <c r="AC27683" s="379"/>
    </row>
    <row r="27684" spans="29:29" x14ac:dyDescent="0.25">
      <c r="AC27684" s="379"/>
    </row>
    <row r="27685" spans="29:29" x14ac:dyDescent="0.25">
      <c r="AC27685" s="379"/>
    </row>
    <row r="27686" spans="29:29" x14ac:dyDescent="0.25">
      <c r="AC27686" s="379"/>
    </row>
    <row r="27687" spans="29:29" x14ac:dyDescent="0.25">
      <c r="AC27687" s="379"/>
    </row>
    <row r="27688" spans="29:29" x14ac:dyDescent="0.25">
      <c r="AC27688" s="379"/>
    </row>
    <row r="27689" spans="29:29" x14ac:dyDescent="0.25">
      <c r="AC27689" s="379"/>
    </row>
    <row r="27690" spans="29:29" x14ac:dyDescent="0.25">
      <c r="AC27690" s="379"/>
    </row>
    <row r="27691" spans="29:29" x14ac:dyDescent="0.25">
      <c r="AC27691" s="379"/>
    </row>
    <row r="27692" spans="29:29" x14ac:dyDescent="0.25">
      <c r="AC27692" s="379"/>
    </row>
    <row r="27693" spans="29:29" x14ac:dyDescent="0.25">
      <c r="AC27693" s="379"/>
    </row>
    <row r="27694" spans="29:29" x14ac:dyDescent="0.25">
      <c r="AC27694" s="379"/>
    </row>
    <row r="27695" spans="29:29" x14ac:dyDescent="0.25">
      <c r="AC27695" s="379"/>
    </row>
    <row r="27696" spans="29:29" x14ac:dyDescent="0.25">
      <c r="AC27696" s="379"/>
    </row>
    <row r="27697" spans="29:29" x14ac:dyDescent="0.25">
      <c r="AC27697" s="379"/>
    </row>
    <row r="27698" spans="29:29" x14ac:dyDescent="0.25">
      <c r="AC27698" s="379"/>
    </row>
    <row r="27699" spans="29:29" x14ac:dyDescent="0.25">
      <c r="AC27699" s="379"/>
    </row>
    <row r="27700" spans="29:29" x14ac:dyDescent="0.25">
      <c r="AC27700" s="379"/>
    </row>
    <row r="27701" spans="29:29" x14ac:dyDescent="0.25">
      <c r="AC27701" s="379"/>
    </row>
    <row r="27702" spans="29:29" x14ac:dyDescent="0.25">
      <c r="AC27702" s="379"/>
    </row>
    <row r="27703" spans="29:29" x14ac:dyDescent="0.25">
      <c r="AC27703" s="379"/>
    </row>
    <row r="27704" spans="29:29" x14ac:dyDescent="0.25">
      <c r="AC27704" s="379"/>
    </row>
    <row r="27705" spans="29:29" x14ac:dyDescent="0.25">
      <c r="AC27705" s="379"/>
    </row>
    <row r="27706" spans="29:29" x14ac:dyDescent="0.25">
      <c r="AC27706" s="379"/>
    </row>
    <row r="27707" spans="29:29" x14ac:dyDescent="0.25">
      <c r="AC27707" s="379"/>
    </row>
    <row r="27708" spans="29:29" x14ac:dyDescent="0.25">
      <c r="AC27708" s="379"/>
    </row>
    <row r="27709" spans="29:29" x14ac:dyDescent="0.25">
      <c r="AC27709" s="379"/>
    </row>
    <row r="27710" spans="29:29" x14ac:dyDescent="0.25">
      <c r="AC27710" s="379"/>
    </row>
    <row r="27711" spans="29:29" x14ac:dyDescent="0.25">
      <c r="AC27711" s="379"/>
    </row>
    <row r="27712" spans="29:29" x14ac:dyDescent="0.25">
      <c r="AC27712" s="379"/>
    </row>
    <row r="27713" spans="29:29" x14ac:dyDescent="0.25">
      <c r="AC27713" s="379"/>
    </row>
    <row r="27714" spans="29:29" x14ac:dyDescent="0.25">
      <c r="AC27714" s="379"/>
    </row>
    <row r="27715" spans="29:29" x14ac:dyDescent="0.25">
      <c r="AC27715" s="379"/>
    </row>
    <row r="27716" spans="29:29" x14ac:dyDescent="0.25">
      <c r="AC27716" s="379"/>
    </row>
    <row r="27717" spans="29:29" x14ac:dyDescent="0.25">
      <c r="AC27717" s="379"/>
    </row>
    <row r="27718" spans="29:29" x14ac:dyDescent="0.25">
      <c r="AC27718" s="379"/>
    </row>
    <row r="27719" spans="29:29" x14ac:dyDescent="0.25">
      <c r="AC27719" s="379"/>
    </row>
    <row r="27720" spans="29:29" x14ac:dyDescent="0.25">
      <c r="AC27720" s="379"/>
    </row>
    <row r="27721" spans="29:29" x14ac:dyDescent="0.25">
      <c r="AC27721" s="379"/>
    </row>
    <row r="27722" spans="29:29" x14ac:dyDescent="0.25">
      <c r="AC27722" s="379"/>
    </row>
    <row r="27723" spans="29:29" x14ac:dyDescent="0.25">
      <c r="AC27723" s="379"/>
    </row>
    <row r="27724" spans="29:29" x14ac:dyDescent="0.25">
      <c r="AC27724" s="379"/>
    </row>
    <row r="27725" spans="29:29" x14ac:dyDescent="0.25">
      <c r="AC27725" s="379"/>
    </row>
    <row r="27726" spans="29:29" x14ac:dyDescent="0.25">
      <c r="AC27726" s="379"/>
    </row>
    <row r="27727" spans="29:29" x14ac:dyDescent="0.25">
      <c r="AC27727" s="379"/>
    </row>
    <row r="27728" spans="29:29" x14ac:dyDescent="0.25">
      <c r="AC27728" s="379"/>
    </row>
    <row r="27729" spans="29:29" x14ac:dyDescent="0.25">
      <c r="AC27729" s="379"/>
    </row>
    <row r="27730" spans="29:29" x14ac:dyDescent="0.25">
      <c r="AC27730" s="379"/>
    </row>
    <row r="27731" spans="29:29" x14ac:dyDescent="0.25">
      <c r="AC27731" s="379"/>
    </row>
    <row r="27732" spans="29:29" x14ac:dyDescent="0.25">
      <c r="AC27732" s="379"/>
    </row>
    <row r="27733" spans="29:29" x14ac:dyDescent="0.25">
      <c r="AC27733" s="379"/>
    </row>
    <row r="27734" spans="29:29" x14ac:dyDescent="0.25">
      <c r="AC27734" s="379"/>
    </row>
    <row r="27735" spans="29:29" x14ac:dyDescent="0.25">
      <c r="AC27735" s="379"/>
    </row>
    <row r="27736" spans="29:29" x14ac:dyDescent="0.25">
      <c r="AC27736" s="379"/>
    </row>
    <row r="27737" spans="29:29" x14ac:dyDescent="0.25">
      <c r="AC27737" s="379"/>
    </row>
    <row r="27738" spans="29:29" x14ac:dyDescent="0.25">
      <c r="AC27738" s="379"/>
    </row>
    <row r="27739" spans="29:29" x14ac:dyDescent="0.25">
      <c r="AC27739" s="379"/>
    </row>
    <row r="27740" spans="29:29" x14ac:dyDescent="0.25">
      <c r="AC27740" s="379"/>
    </row>
    <row r="27741" spans="29:29" x14ac:dyDescent="0.25">
      <c r="AC27741" s="379"/>
    </row>
    <row r="27742" spans="29:29" x14ac:dyDescent="0.25">
      <c r="AC27742" s="379"/>
    </row>
    <row r="27743" spans="29:29" x14ac:dyDescent="0.25">
      <c r="AC27743" s="379"/>
    </row>
    <row r="27744" spans="29:29" x14ac:dyDescent="0.25">
      <c r="AC27744" s="379"/>
    </row>
    <row r="27745" spans="29:29" x14ac:dyDescent="0.25">
      <c r="AC27745" s="379"/>
    </row>
    <row r="27746" spans="29:29" x14ac:dyDescent="0.25">
      <c r="AC27746" s="379"/>
    </row>
    <row r="27747" spans="29:29" x14ac:dyDescent="0.25">
      <c r="AC27747" s="379"/>
    </row>
    <row r="27748" spans="29:29" x14ac:dyDescent="0.25">
      <c r="AC27748" s="379"/>
    </row>
    <row r="27749" spans="29:29" x14ac:dyDescent="0.25">
      <c r="AC27749" s="379"/>
    </row>
    <row r="27750" spans="29:29" x14ac:dyDescent="0.25">
      <c r="AC27750" s="379"/>
    </row>
    <row r="27751" spans="29:29" x14ac:dyDescent="0.25">
      <c r="AC27751" s="379"/>
    </row>
    <row r="27752" spans="29:29" x14ac:dyDescent="0.25">
      <c r="AC27752" s="379"/>
    </row>
    <row r="27753" spans="29:29" x14ac:dyDescent="0.25">
      <c r="AC27753" s="379"/>
    </row>
    <row r="27754" spans="29:29" x14ac:dyDescent="0.25">
      <c r="AC27754" s="379"/>
    </row>
    <row r="27755" spans="29:29" x14ac:dyDescent="0.25">
      <c r="AC27755" s="379"/>
    </row>
    <row r="27756" spans="29:29" x14ac:dyDescent="0.25">
      <c r="AC27756" s="379"/>
    </row>
    <row r="27757" spans="29:29" x14ac:dyDescent="0.25">
      <c r="AC27757" s="379"/>
    </row>
    <row r="27758" spans="29:29" x14ac:dyDescent="0.25">
      <c r="AC27758" s="379"/>
    </row>
    <row r="27759" spans="29:29" x14ac:dyDescent="0.25">
      <c r="AC27759" s="379"/>
    </row>
    <row r="27760" spans="29:29" x14ac:dyDescent="0.25">
      <c r="AC27760" s="379"/>
    </row>
    <row r="27761" spans="29:29" x14ac:dyDescent="0.25">
      <c r="AC27761" s="379"/>
    </row>
    <row r="27762" spans="29:29" x14ac:dyDescent="0.25">
      <c r="AC27762" s="379"/>
    </row>
    <row r="27763" spans="29:29" x14ac:dyDescent="0.25">
      <c r="AC27763" s="379"/>
    </row>
    <row r="27764" spans="29:29" x14ac:dyDescent="0.25">
      <c r="AC27764" s="379"/>
    </row>
    <row r="27765" spans="29:29" x14ac:dyDescent="0.25">
      <c r="AC27765" s="379"/>
    </row>
    <row r="27766" spans="29:29" x14ac:dyDescent="0.25">
      <c r="AC27766" s="379"/>
    </row>
    <row r="27767" spans="29:29" x14ac:dyDescent="0.25">
      <c r="AC27767" s="379"/>
    </row>
    <row r="27768" spans="29:29" x14ac:dyDescent="0.25">
      <c r="AC27768" s="379"/>
    </row>
    <row r="27769" spans="29:29" x14ac:dyDescent="0.25">
      <c r="AC27769" s="379"/>
    </row>
    <row r="27770" spans="29:29" x14ac:dyDescent="0.25">
      <c r="AC27770" s="379"/>
    </row>
    <row r="27771" spans="29:29" x14ac:dyDescent="0.25">
      <c r="AC27771" s="379"/>
    </row>
    <row r="27772" spans="29:29" x14ac:dyDescent="0.25">
      <c r="AC27772" s="379"/>
    </row>
    <row r="27773" spans="29:29" x14ac:dyDescent="0.25">
      <c r="AC27773" s="379"/>
    </row>
    <row r="27774" spans="29:29" x14ac:dyDescent="0.25">
      <c r="AC27774" s="379"/>
    </row>
    <row r="27775" spans="29:29" x14ac:dyDescent="0.25">
      <c r="AC27775" s="379"/>
    </row>
    <row r="27776" spans="29:29" x14ac:dyDescent="0.25">
      <c r="AC27776" s="379"/>
    </row>
    <row r="27777" spans="29:29" x14ac:dyDescent="0.25">
      <c r="AC27777" s="379"/>
    </row>
    <row r="27778" spans="29:29" x14ac:dyDescent="0.25">
      <c r="AC27778" s="379"/>
    </row>
    <row r="27779" spans="29:29" x14ac:dyDescent="0.25">
      <c r="AC27779" s="379"/>
    </row>
    <row r="27780" spans="29:29" x14ac:dyDescent="0.25">
      <c r="AC27780" s="379"/>
    </row>
    <row r="27781" spans="29:29" x14ac:dyDescent="0.25">
      <c r="AC27781" s="379"/>
    </row>
    <row r="27782" spans="29:29" x14ac:dyDescent="0.25">
      <c r="AC27782" s="379"/>
    </row>
    <row r="27783" spans="29:29" x14ac:dyDescent="0.25">
      <c r="AC27783" s="379"/>
    </row>
    <row r="27784" spans="29:29" x14ac:dyDescent="0.25">
      <c r="AC27784" s="379"/>
    </row>
    <row r="27785" spans="29:29" x14ac:dyDescent="0.25">
      <c r="AC27785" s="379"/>
    </row>
    <row r="27786" spans="29:29" x14ac:dyDescent="0.25">
      <c r="AC27786" s="379"/>
    </row>
    <row r="27787" spans="29:29" x14ac:dyDescent="0.25">
      <c r="AC27787" s="379"/>
    </row>
    <row r="27788" spans="29:29" x14ac:dyDescent="0.25">
      <c r="AC27788" s="379"/>
    </row>
    <row r="27789" spans="29:29" x14ac:dyDescent="0.25">
      <c r="AC27789" s="379"/>
    </row>
    <row r="27790" spans="29:29" x14ac:dyDescent="0.25">
      <c r="AC27790" s="379"/>
    </row>
    <row r="27791" spans="29:29" x14ac:dyDescent="0.25">
      <c r="AC27791" s="379"/>
    </row>
    <row r="27792" spans="29:29" x14ac:dyDescent="0.25">
      <c r="AC27792" s="379"/>
    </row>
    <row r="27793" spans="29:29" x14ac:dyDescent="0.25">
      <c r="AC27793" s="379"/>
    </row>
    <row r="27794" spans="29:29" x14ac:dyDescent="0.25">
      <c r="AC27794" s="379"/>
    </row>
    <row r="27795" spans="29:29" x14ac:dyDescent="0.25">
      <c r="AC27795" s="379"/>
    </row>
    <row r="27796" spans="29:29" x14ac:dyDescent="0.25">
      <c r="AC27796" s="379"/>
    </row>
    <row r="27797" spans="29:29" x14ac:dyDescent="0.25">
      <c r="AC27797" s="379"/>
    </row>
    <row r="27798" spans="29:29" x14ac:dyDescent="0.25">
      <c r="AC27798" s="379"/>
    </row>
    <row r="27799" spans="29:29" x14ac:dyDescent="0.25">
      <c r="AC27799" s="379"/>
    </row>
    <row r="27800" spans="29:29" x14ac:dyDescent="0.25">
      <c r="AC27800" s="379"/>
    </row>
    <row r="27801" spans="29:29" x14ac:dyDescent="0.25">
      <c r="AC27801" s="379"/>
    </row>
    <row r="27802" spans="29:29" x14ac:dyDescent="0.25">
      <c r="AC27802" s="379"/>
    </row>
    <row r="27803" spans="29:29" x14ac:dyDescent="0.25">
      <c r="AC27803" s="379"/>
    </row>
    <row r="27804" spans="29:29" x14ac:dyDescent="0.25">
      <c r="AC27804" s="379"/>
    </row>
    <row r="27805" spans="29:29" x14ac:dyDescent="0.25">
      <c r="AC27805" s="379"/>
    </row>
    <row r="27806" spans="29:29" x14ac:dyDescent="0.25">
      <c r="AC27806" s="379"/>
    </row>
    <row r="27807" spans="29:29" x14ac:dyDescent="0.25">
      <c r="AC27807" s="379"/>
    </row>
    <row r="27808" spans="29:29" x14ac:dyDescent="0.25">
      <c r="AC27808" s="379"/>
    </row>
    <row r="27809" spans="29:29" x14ac:dyDescent="0.25">
      <c r="AC27809" s="379"/>
    </row>
    <row r="27810" spans="29:29" x14ac:dyDescent="0.25">
      <c r="AC27810" s="379"/>
    </row>
    <row r="27811" spans="29:29" x14ac:dyDescent="0.25">
      <c r="AC27811" s="379"/>
    </row>
    <row r="27812" spans="29:29" x14ac:dyDescent="0.25">
      <c r="AC27812" s="379"/>
    </row>
    <row r="27813" spans="29:29" x14ac:dyDescent="0.25">
      <c r="AC27813" s="379"/>
    </row>
    <row r="27814" spans="29:29" x14ac:dyDescent="0.25">
      <c r="AC27814" s="379"/>
    </row>
    <row r="27815" spans="29:29" x14ac:dyDescent="0.25">
      <c r="AC27815" s="379"/>
    </row>
    <row r="27816" spans="29:29" x14ac:dyDescent="0.25">
      <c r="AC27816" s="379"/>
    </row>
    <row r="27817" spans="29:29" x14ac:dyDescent="0.25">
      <c r="AC27817" s="379"/>
    </row>
    <row r="27818" spans="29:29" x14ac:dyDescent="0.25">
      <c r="AC27818" s="379"/>
    </row>
    <row r="27819" spans="29:29" x14ac:dyDescent="0.25">
      <c r="AC27819" s="379"/>
    </row>
    <row r="27820" spans="29:29" x14ac:dyDescent="0.25">
      <c r="AC27820" s="379"/>
    </row>
    <row r="27821" spans="29:29" x14ac:dyDescent="0.25">
      <c r="AC27821" s="379"/>
    </row>
    <row r="27822" spans="29:29" x14ac:dyDescent="0.25">
      <c r="AC27822" s="379"/>
    </row>
    <row r="27823" spans="29:29" x14ac:dyDescent="0.25">
      <c r="AC27823" s="379"/>
    </row>
    <row r="27824" spans="29:29" x14ac:dyDescent="0.25">
      <c r="AC27824" s="379"/>
    </row>
    <row r="27825" spans="29:29" x14ac:dyDescent="0.25">
      <c r="AC27825" s="379"/>
    </row>
    <row r="27826" spans="29:29" x14ac:dyDescent="0.25">
      <c r="AC27826" s="379"/>
    </row>
    <row r="27827" spans="29:29" x14ac:dyDescent="0.25">
      <c r="AC27827" s="379"/>
    </row>
    <row r="27828" spans="29:29" x14ac:dyDescent="0.25">
      <c r="AC27828" s="379"/>
    </row>
    <row r="27829" spans="29:29" x14ac:dyDescent="0.25">
      <c r="AC27829" s="379"/>
    </row>
    <row r="27830" spans="29:29" x14ac:dyDescent="0.25">
      <c r="AC27830" s="379"/>
    </row>
    <row r="27831" spans="29:29" x14ac:dyDescent="0.25">
      <c r="AC27831" s="379"/>
    </row>
    <row r="27832" spans="29:29" x14ac:dyDescent="0.25">
      <c r="AC27832" s="379"/>
    </row>
    <row r="27833" spans="29:29" x14ac:dyDescent="0.25">
      <c r="AC27833" s="379"/>
    </row>
    <row r="27834" spans="29:29" x14ac:dyDescent="0.25">
      <c r="AC27834" s="379"/>
    </row>
    <row r="27835" spans="29:29" x14ac:dyDescent="0.25">
      <c r="AC27835" s="379"/>
    </row>
    <row r="27836" spans="29:29" x14ac:dyDescent="0.25">
      <c r="AC27836" s="379"/>
    </row>
    <row r="27837" spans="29:29" x14ac:dyDescent="0.25">
      <c r="AC27837" s="379"/>
    </row>
    <row r="27838" spans="29:29" x14ac:dyDescent="0.25">
      <c r="AC27838" s="379"/>
    </row>
    <row r="27839" spans="29:29" x14ac:dyDescent="0.25">
      <c r="AC27839" s="379"/>
    </row>
    <row r="27840" spans="29:29" x14ac:dyDescent="0.25">
      <c r="AC27840" s="379"/>
    </row>
    <row r="27841" spans="29:29" x14ac:dyDescent="0.25">
      <c r="AC27841" s="379"/>
    </row>
    <row r="27842" spans="29:29" x14ac:dyDescent="0.25">
      <c r="AC27842" s="379"/>
    </row>
    <row r="27843" spans="29:29" x14ac:dyDescent="0.25">
      <c r="AC27843" s="379"/>
    </row>
    <row r="27844" spans="29:29" x14ac:dyDescent="0.25">
      <c r="AC27844" s="379"/>
    </row>
    <row r="27845" spans="29:29" x14ac:dyDescent="0.25">
      <c r="AC27845" s="379"/>
    </row>
    <row r="27846" spans="29:29" x14ac:dyDescent="0.25">
      <c r="AC27846" s="379"/>
    </row>
    <row r="27847" spans="29:29" x14ac:dyDescent="0.25">
      <c r="AC27847" s="379"/>
    </row>
    <row r="27848" spans="29:29" x14ac:dyDescent="0.25">
      <c r="AC27848" s="379"/>
    </row>
    <row r="27849" spans="29:29" x14ac:dyDescent="0.25">
      <c r="AC27849" s="379"/>
    </row>
    <row r="27850" spans="29:29" x14ac:dyDescent="0.25">
      <c r="AC27850" s="379"/>
    </row>
    <row r="27851" spans="29:29" x14ac:dyDescent="0.25">
      <c r="AC27851" s="379"/>
    </row>
    <row r="27852" spans="29:29" x14ac:dyDescent="0.25">
      <c r="AC27852" s="379"/>
    </row>
    <row r="27853" spans="29:29" x14ac:dyDescent="0.25">
      <c r="AC27853" s="379"/>
    </row>
    <row r="27854" spans="29:29" x14ac:dyDescent="0.25">
      <c r="AC27854" s="379"/>
    </row>
    <row r="27855" spans="29:29" x14ac:dyDescent="0.25">
      <c r="AC27855" s="379"/>
    </row>
    <row r="27856" spans="29:29" x14ac:dyDescent="0.25">
      <c r="AC27856" s="379"/>
    </row>
    <row r="27857" spans="29:29" x14ac:dyDescent="0.25">
      <c r="AC27857" s="379"/>
    </row>
    <row r="27858" spans="29:29" x14ac:dyDescent="0.25">
      <c r="AC27858" s="379"/>
    </row>
    <row r="27859" spans="29:29" x14ac:dyDescent="0.25">
      <c r="AC27859" s="379"/>
    </row>
    <row r="27860" spans="29:29" x14ac:dyDescent="0.25">
      <c r="AC27860" s="379"/>
    </row>
    <row r="27861" spans="29:29" x14ac:dyDescent="0.25">
      <c r="AC27861" s="379"/>
    </row>
    <row r="27862" spans="29:29" x14ac:dyDescent="0.25">
      <c r="AC27862" s="379"/>
    </row>
    <row r="27863" spans="29:29" x14ac:dyDescent="0.25">
      <c r="AC27863" s="379"/>
    </row>
    <row r="27864" spans="29:29" x14ac:dyDescent="0.25">
      <c r="AC27864" s="379"/>
    </row>
    <row r="27865" spans="29:29" x14ac:dyDescent="0.25">
      <c r="AC27865" s="379"/>
    </row>
    <row r="27866" spans="29:29" x14ac:dyDescent="0.25">
      <c r="AC27866" s="379"/>
    </row>
    <row r="27867" spans="29:29" x14ac:dyDescent="0.25">
      <c r="AC27867" s="379"/>
    </row>
    <row r="27868" spans="29:29" x14ac:dyDescent="0.25">
      <c r="AC27868" s="379"/>
    </row>
    <row r="27869" spans="29:29" x14ac:dyDescent="0.25">
      <c r="AC27869" s="379"/>
    </row>
    <row r="27870" spans="29:29" x14ac:dyDescent="0.25">
      <c r="AC27870" s="379"/>
    </row>
    <row r="27871" spans="29:29" x14ac:dyDescent="0.25">
      <c r="AC27871" s="379"/>
    </row>
    <row r="27872" spans="29:29" x14ac:dyDescent="0.25">
      <c r="AC27872" s="379"/>
    </row>
    <row r="27873" spans="29:29" x14ac:dyDescent="0.25">
      <c r="AC27873" s="379"/>
    </row>
    <row r="27874" spans="29:29" x14ac:dyDescent="0.25">
      <c r="AC27874" s="379"/>
    </row>
    <row r="27875" spans="29:29" x14ac:dyDescent="0.25">
      <c r="AC27875" s="379"/>
    </row>
    <row r="27876" spans="29:29" x14ac:dyDescent="0.25">
      <c r="AC27876" s="379"/>
    </row>
    <row r="27877" spans="29:29" x14ac:dyDescent="0.25">
      <c r="AC27877" s="379"/>
    </row>
    <row r="27878" spans="29:29" x14ac:dyDescent="0.25">
      <c r="AC27878" s="379"/>
    </row>
    <row r="27879" spans="29:29" x14ac:dyDescent="0.25">
      <c r="AC27879" s="379"/>
    </row>
    <row r="27880" spans="29:29" x14ac:dyDescent="0.25">
      <c r="AC27880" s="379"/>
    </row>
    <row r="27881" spans="29:29" x14ac:dyDescent="0.25">
      <c r="AC27881" s="379"/>
    </row>
    <row r="27882" spans="29:29" x14ac:dyDescent="0.25">
      <c r="AC27882" s="379"/>
    </row>
    <row r="27883" spans="29:29" x14ac:dyDescent="0.25">
      <c r="AC27883" s="379"/>
    </row>
    <row r="27884" spans="29:29" x14ac:dyDescent="0.25">
      <c r="AC27884" s="379"/>
    </row>
    <row r="27885" spans="29:29" x14ac:dyDescent="0.25">
      <c r="AC27885" s="379"/>
    </row>
    <row r="27886" spans="29:29" x14ac:dyDescent="0.25">
      <c r="AC27886" s="379"/>
    </row>
    <row r="27887" spans="29:29" x14ac:dyDescent="0.25">
      <c r="AC27887" s="379"/>
    </row>
    <row r="27888" spans="29:29" x14ac:dyDescent="0.25">
      <c r="AC27888" s="379"/>
    </row>
    <row r="27889" spans="29:29" x14ac:dyDescent="0.25">
      <c r="AC27889" s="379"/>
    </row>
    <row r="27890" spans="29:29" x14ac:dyDescent="0.25">
      <c r="AC27890" s="379"/>
    </row>
    <row r="27891" spans="29:29" x14ac:dyDescent="0.25">
      <c r="AC27891" s="379"/>
    </row>
    <row r="27892" spans="29:29" x14ac:dyDescent="0.25">
      <c r="AC27892" s="379"/>
    </row>
    <row r="27893" spans="29:29" x14ac:dyDescent="0.25">
      <c r="AC27893" s="379"/>
    </row>
    <row r="27894" spans="29:29" x14ac:dyDescent="0.25">
      <c r="AC27894" s="379"/>
    </row>
    <row r="27895" spans="29:29" x14ac:dyDescent="0.25">
      <c r="AC27895" s="379"/>
    </row>
    <row r="27896" spans="29:29" x14ac:dyDescent="0.25">
      <c r="AC27896" s="379"/>
    </row>
    <row r="27897" spans="29:29" x14ac:dyDescent="0.25">
      <c r="AC27897" s="379"/>
    </row>
    <row r="27898" spans="29:29" x14ac:dyDescent="0.25">
      <c r="AC27898" s="379"/>
    </row>
    <row r="27899" spans="29:29" x14ac:dyDescent="0.25">
      <c r="AC27899" s="379"/>
    </row>
    <row r="27900" spans="29:29" x14ac:dyDescent="0.25">
      <c r="AC27900" s="379"/>
    </row>
    <row r="27901" spans="29:29" x14ac:dyDescent="0.25">
      <c r="AC27901" s="379"/>
    </row>
    <row r="27902" spans="29:29" x14ac:dyDescent="0.25">
      <c r="AC27902" s="379"/>
    </row>
    <row r="27903" spans="29:29" x14ac:dyDescent="0.25">
      <c r="AC27903" s="379"/>
    </row>
    <row r="27904" spans="29:29" x14ac:dyDescent="0.25">
      <c r="AC27904" s="379"/>
    </row>
    <row r="27905" spans="29:29" x14ac:dyDescent="0.25">
      <c r="AC27905" s="379"/>
    </row>
    <row r="27906" spans="29:29" x14ac:dyDescent="0.25">
      <c r="AC27906" s="379"/>
    </row>
    <row r="27907" spans="29:29" x14ac:dyDescent="0.25">
      <c r="AC27907" s="379"/>
    </row>
    <row r="27908" spans="29:29" x14ac:dyDescent="0.25">
      <c r="AC27908" s="379"/>
    </row>
    <row r="27909" spans="29:29" x14ac:dyDescent="0.25">
      <c r="AC27909" s="379"/>
    </row>
    <row r="27910" spans="29:29" x14ac:dyDescent="0.25">
      <c r="AC27910" s="379"/>
    </row>
    <row r="27911" spans="29:29" x14ac:dyDescent="0.25">
      <c r="AC27911" s="379"/>
    </row>
    <row r="27912" spans="29:29" x14ac:dyDescent="0.25">
      <c r="AC27912" s="379"/>
    </row>
    <row r="27913" spans="29:29" x14ac:dyDescent="0.25">
      <c r="AC27913" s="379"/>
    </row>
    <row r="27914" spans="29:29" x14ac:dyDescent="0.25">
      <c r="AC27914" s="379"/>
    </row>
    <row r="27915" spans="29:29" x14ac:dyDescent="0.25">
      <c r="AC27915" s="379"/>
    </row>
    <row r="27916" spans="29:29" x14ac:dyDescent="0.25">
      <c r="AC27916" s="379"/>
    </row>
    <row r="27917" spans="29:29" x14ac:dyDescent="0.25">
      <c r="AC27917" s="379"/>
    </row>
    <row r="27918" spans="29:29" x14ac:dyDescent="0.25">
      <c r="AC27918" s="379"/>
    </row>
    <row r="27919" spans="29:29" x14ac:dyDescent="0.25">
      <c r="AC27919" s="379"/>
    </row>
    <row r="27920" spans="29:29" x14ac:dyDescent="0.25">
      <c r="AC27920" s="379"/>
    </row>
    <row r="27921" spans="29:29" x14ac:dyDescent="0.25">
      <c r="AC27921" s="379"/>
    </row>
    <row r="27922" spans="29:29" x14ac:dyDescent="0.25">
      <c r="AC27922" s="379"/>
    </row>
    <row r="27923" spans="29:29" x14ac:dyDescent="0.25">
      <c r="AC27923" s="379"/>
    </row>
    <row r="27924" spans="29:29" x14ac:dyDescent="0.25">
      <c r="AC27924" s="379"/>
    </row>
    <row r="27925" spans="29:29" x14ac:dyDescent="0.25">
      <c r="AC27925" s="379"/>
    </row>
    <row r="27926" spans="29:29" x14ac:dyDescent="0.25">
      <c r="AC27926" s="379"/>
    </row>
    <row r="27927" spans="29:29" x14ac:dyDescent="0.25">
      <c r="AC27927" s="379"/>
    </row>
    <row r="27928" spans="29:29" x14ac:dyDescent="0.25">
      <c r="AC27928" s="379"/>
    </row>
    <row r="27929" spans="29:29" x14ac:dyDescent="0.25">
      <c r="AC27929" s="379"/>
    </row>
    <row r="27930" spans="29:29" x14ac:dyDescent="0.25">
      <c r="AC27930" s="379"/>
    </row>
    <row r="27931" spans="29:29" x14ac:dyDescent="0.25">
      <c r="AC27931" s="379"/>
    </row>
    <row r="27932" spans="29:29" x14ac:dyDescent="0.25">
      <c r="AC27932" s="379"/>
    </row>
    <row r="27933" spans="29:29" x14ac:dyDescent="0.25">
      <c r="AC27933" s="379"/>
    </row>
    <row r="27934" spans="29:29" x14ac:dyDescent="0.25">
      <c r="AC27934" s="379"/>
    </row>
    <row r="27935" spans="29:29" x14ac:dyDescent="0.25">
      <c r="AC27935" s="379"/>
    </row>
    <row r="27936" spans="29:29" x14ac:dyDescent="0.25">
      <c r="AC27936" s="379"/>
    </row>
    <row r="27937" spans="29:29" x14ac:dyDescent="0.25">
      <c r="AC27937" s="379"/>
    </row>
    <row r="27938" spans="29:29" x14ac:dyDescent="0.25">
      <c r="AC27938" s="379"/>
    </row>
    <row r="27939" spans="29:29" x14ac:dyDescent="0.25">
      <c r="AC27939" s="379"/>
    </row>
    <row r="27940" spans="29:29" x14ac:dyDescent="0.25">
      <c r="AC27940" s="379"/>
    </row>
    <row r="27941" spans="29:29" x14ac:dyDescent="0.25">
      <c r="AC27941" s="379"/>
    </row>
    <row r="27942" spans="29:29" x14ac:dyDescent="0.25">
      <c r="AC27942" s="379"/>
    </row>
    <row r="27943" spans="29:29" x14ac:dyDescent="0.25">
      <c r="AC27943" s="379"/>
    </row>
    <row r="27944" spans="29:29" x14ac:dyDescent="0.25">
      <c r="AC27944" s="379"/>
    </row>
    <row r="27945" spans="29:29" x14ac:dyDescent="0.25">
      <c r="AC27945" s="379"/>
    </row>
    <row r="27946" spans="29:29" x14ac:dyDescent="0.25">
      <c r="AC27946" s="379"/>
    </row>
    <row r="27947" spans="29:29" x14ac:dyDescent="0.25">
      <c r="AC27947" s="379"/>
    </row>
    <row r="27948" spans="29:29" x14ac:dyDescent="0.25">
      <c r="AC27948" s="379"/>
    </row>
    <row r="27949" spans="29:29" x14ac:dyDescent="0.25">
      <c r="AC27949" s="379"/>
    </row>
    <row r="27950" spans="29:29" x14ac:dyDescent="0.25">
      <c r="AC27950" s="379"/>
    </row>
    <row r="27951" spans="29:29" x14ac:dyDescent="0.25">
      <c r="AC27951" s="379"/>
    </row>
    <row r="27952" spans="29:29" x14ac:dyDescent="0.25">
      <c r="AC27952" s="379"/>
    </row>
    <row r="27953" spans="29:29" x14ac:dyDescent="0.25">
      <c r="AC27953" s="379"/>
    </row>
    <row r="27954" spans="29:29" x14ac:dyDescent="0.25">
      <c r="AC27954" s="379"/>
    </row>
    <row r="27955" spans="29:29" x14ac:dyDescent="0.25">
      <c r="AC27955" s="379"/>
    </row>
    <row r="27956" spans="29:29" x14ac:dyDescent="0.25">
      <c r="AC27956" s="379"/>
    </row>
    <row r="27957" spans="29:29" x14ac:dyDescent="0.25">
      <c r="AC27957" s="379"/>
    </row>
    <row r="27958" spans="29:29" x14ac:dyDescent="0.25">
      <c r="AC27958" s="379"/>
    </row>
    <row r="27959" spans="29:29" x14ac:dyDescent="0.25">
      <c r="AC27959" s="379"/>
    </row>
    <row r="27960" spans="29:29" x14ac:dyDescent="0.25">
      <c r="AC27960" s="379"/>
    </row>
    <row r="27961" spans="29:29" x14ac:dyDescent="0.25">
      <c r="AC27961" s="379"/>
    </row>
    <row r="27962" spans="29:29" x14ac:dyDescent="0.25">
      <c r="AC27962" s="379"/>
    </row>
    <row r="27963" spans="29:29" x14ac:dyDescent="0.25">
      <c r="AC27963" s="379"/>
    </row>
    <row r="27964" spans="29:29" x14ac:dyDescent="0.25">
      <c r="AC27964" s="379"/>
    </row>
    <row r="27965" spans="29:29" x14ac:dyDescent="0.25">
      <c r="AC27965" s="379"/>
    </row>
    <row r="27966" spans="29:29" x14ac:dyDescent="0.25">
      <c r="AC27966" s="379"/>
    </row>
    <row r="27967" spans="29:29" x14ac:dyDescent="0.25">
      <c r="AC27967" s="379"/>
    </row>
    <row r="27968" spans="29:29" x14ac:dyDescent="0.25">
      <c r="AC27968" s="379"/>
    </row>
    <row r="27969" spans="29:29" x14ac:dyDescent="0.25">
      <c r="AC27969" s="379"/>
    </row>
    <row r="27970" spans="29:29" x14ac:dyDescent="0.25">
      <c r="AC27970" s="379"/>
    </row>
    <row r="27971" spans="29:29" x14ac:dyDescent="0.25">
      <c r="AC27971" s="379"/>
    </row>
    <row r="27972" spans="29:29" x14ac:dyDescent="0.25">
      <c r="AC27972" s="379"/>
    </row>
    <row r="27973" spans="29:29" x14ac:dyDescent="0.25">
      <c r="AC27973" s="379"/>
    </row>
    <row r="27974" spans="29:29" x14ac:dyDescent="0.25">
      <c r="AC27974" s="379"/>
    </row>
    <row r="27975" spans="29:29" x14ac:dyDescent="0.25">
      <c r="AC27975" s="379"/>
    </row>
    <row r="27976" spans="29:29" x14ac:dyDescent="0.25">
      <c r="AC27976" s="379"/>
    </row>
    <row r="27977" spans="29:29" x14ac:dyDescent="0.25">
      <c r="AC27977" s="379"/>
    </row>
    <row r="27978" spans="29:29" x14ac:dyDescent="0.25">
      <c r="AC27978" s="379"/>
    </row>
    <row r="27979" spans="29:29" x14ac:dyDescent="0.25">
      <c r="AC27979" s="379"/>
    </row>
    <row r="27980" spans="29:29" x14ac:dyDescent="0.25">
      <c r="AC27980" s="379"/>
    </row>
    <row r="27981" spans="29:29" x14ac:dyDescent="0.25">
      <c r="AC27981" s="379"/>
    </row>
    <row r="27982" spans="29:29" x14ac:dyDescent="0.25">
      <c r="AC27982" s="379"/>
    </row>
    <row r="27983" spans="29:29" x14ac:dyDescent="0.25">
      <c r="AC27983" s="379"/>
    </row>
    <row r="27984" spans="29:29" x14ac:dyDescent="0.25">
      <c r="AC27984" s="379"/>
    </row>
    <row r="27985" spans="29:29" x14ac:dyDescent="0.25">
      <c r="AC27985" s="379"/>
    </row>
    <row r="27986" spans="29:29" x14ac:dyDescent="0.25">
      <c r="AC27986" s="379"/>
    </row>
    <row r="27987" spans="29:29" x14ac:dyDescent="0.25">
      <c r="AC27987" s="379"/>
    </row>
    <row r="27988" spans="29:29" x14ac:dyDescent="0.25">
      <c r="AC27988" s="379"/>
    </row>
    <row r="27989" spans="29:29" x14ac:dyDescent="0.25">
      <c r="AC27989" s="379"/>
    </row>
    <row r="27990" spans="29:29" x14ac:dyDescent="0.25">
      <c r="AC27990" s="379"/>
    </row>
    <row r="27991" spans="29:29" x14ac:dyDescent="0.25">
      <c r="AC27991" s="379"/>
    </row>
    <row r="27992" spans="29:29" x14ac:dyDescent="0.25">
      <c r="AC27992" s="379"/>
    </row>
    <row r="27993" spans="29:29" x14ac:dyDescent="0.25">
      <c r="AC27993" s="379"/>
    </row>
    <row r="27994" spans="29:29" x14ac:dyDescent="0.25">
      <c r="AC27994" s="379"/>
    </row>
    <row r="27995" spans="29:29" x14ac:dyDescent="0.25">
      <c r="AC27995" s="379"/>
    </row>
    <row r="27996" spans="29:29" x14ac:dyDescent="0.25">
      <c r="AC27996" s="379"/>
    </row>
    <row r="27997" spans="29:29" x14ac:dyDescent="0.25">
      <c r="AC27997" s="379"/>
    </row>
    <row r="27998" spans="29:29" x14ac:dyDescent="0.25">
      <c r="AC27998" s="379"/>
    </row>
    <row r="27999" spans="29:29" x14ac:dyDescent="0.25">
      <c r="AC27999" s="379"/>
    </row>
    <row r="28000" spans="29:29" x14ac:dyDescent="0.25">
      <c r="AC28000" s="379"/>
    </row>
    <row r="28001" spans="29:29" x14ac:dyDescent="0.25">
      <c r="AC28001" s="379"/>
    </row>
    <row r="28002" spans="29:29" x14ac:dyDescent="0.25">
      <c r="AC28002" s="379"/>
    </row>
    <row r="28003" spans="29:29" x14ac:dyDescent="0.25">
      <c r="AC28003" s="379"/>
    </row>
    <row r="28004" spans="29:29" x14ac:dyDescent="0.25">
      <c r="AC28004" s="379"/>
    </row>
    <row r="28005" spans="29:29" x14ac:dyDescent="0.25">
      <c r="AC28005" s="379"/>
    </row>
    <row r="28006" spans="29:29" x14ac:dyDescent="0.25">
      <c r="AC28006" s="379"/>
    </row>
    <row r="28007" spans="29:29" x14ac:dyDescent="0.25">
      <c r="AC28007" s="379"/>
    </row>
    <row r="28008" spans="29:29" x14ac:dyDescent="0.25">
      <c r="AC28008" s="379"/>
    </row>
    <row r="28009" spans="29:29" x14ac:dyDescent="0.25">
      <c r="AC28009" s="379"/>
    </row>
    <row r="28010" spans="29:29" x14ac:dyDescent="0.25">
      <c r="AC28010" s="379"/>
    </row>
    <row r="28011" spans="29:29" x14ac:dyDescent="0.25">
      <c r="AC28011" s="379"/>
    </row>
    <row r="28012" spans="29:29" x14ac:dyDescent="0.25">
      <c r="AC28012" s="379"/>
    </row>
    <row r="28013" spans="29:29" x14ac:dyDescent="0.25">
      <c r="AC28013" s="379"/>
    </row>
    <row r="28014" spans="29:29" x14ac:dyDescent="0.25">
      <c r="AC28014" s="379"/>
    </row>
    <row r="28015" spans="29:29" x14ac:dyDescent="0.25">
      <c r="AC28015" s="379"/>
    </row>
    <row r="28016" spans="29:29" x14ac:dyDescent="0.25">
      <c r="AC28016" s="379"/>
    </row>
    <row r="28017" spans="29:29" x14ac:dyDescent="0.25">
      <c r="AC28017" s="379"/>
    </row>
    <row r="28018" spans="29:29" x14ac:dyDescent="0.25">
      <c r="AC28018" s="379"/>
    </row>
    <row r="28019" spans="29:29" x14ac:dyDescent="0.25">
      <c r="AC28019" s="379"/>
    </row>
    <row r="28020" spans="29:29" x14ac:dyDescent="0.25">
      <c r="AC28020" s="379"/>
    </row>
    <row r="28021" spans="29:29" x14ac:dyDescent="0.25">
      <c r="AC28021" s="379"/>
    </row>
    <row r="28022" spans="29:29" x14ac:dyDescent="0.25">
      <c r="AC28022" s="379"/>
    </row>
    <row r="28023" spans="29:29" x14ac:dyDescent="0.25">
      <c r="AC28023" s="379"/>
    </row>
    <row r="28024" spans="29:29" x14ac:dyDescent="0.25">
      <c r="AC28024" s="379"/>
    </row>
    <row r="28025" spans="29:29" x14ac:dyDescent="0.25">
      <c r="AC28025" s="379"/>
    </row>
    <row r="28026" spans="29:29" x14ac:dyDescent="0.25">
      <c r="AC28026" s="379"/>
    </row>
    <row r="28027" spans="29:29" x14ac:dyDescent="0.25">
      <c r="AC28027" s="379"/>
    </row>
    <row r="28028" spans="29:29" x14ac:dyDescent="0.25">
      <c r="AC28028" s="379"/>
    </row>
    <row r="28029" spans="29:29" x14ac:dyDescent="0.25">
      <c r="AC28029" s="379"/>
    </row>
    <row r="28030" spans="29:29" x14ac:dyDescent="0.25">
      <c r="AC28030" s="379"/>
    </row>
    <row r="28031" spans="29:29" x14ac:dyDescent="0.25">
      <c r="AC28031" s="379"/>
    </row>
    <row r="28032" spans="29:29" x14ac:dyDescent="0.25">
      <c r="AC28032" s="379"/>
    </row>
    <row r="28033" spans="29:29" x14ac:dyDescent="0.25">
      <c r="AC28033" s="379"/>
    </row>
    <row r="28034" spans="29:29" x14ac:dyDescent="0.25">
      <c r="AC28034" s="379"/>
    </row>
    <row r="28035" spans="29:29" x14ac:dyDescent="0.25">
      <c r="AC28035" s="379"/>
    </row>
    <row r="28036" spans="29:29" x14ac:dyDescent="0.25">
      <c r="AC28036" s="379"/>
    </row>
    <row r="28037" spans="29:29" x14ac:dyDescent="0.25">
      <c r="AC28037" s="379"/>
    </row>
    <row r="28038" spans="29:29" x14ac:dyDescent="0.25">
      <c r="AC28038" s="379"/>
    </row>
    <row r="28039" spans="29:29" x14ac:dyDescent="0.25">
      <c r="AC28039" s="379"/>
    </row>
    <row r="28040" spans="29:29" x14ac:dyDescent="0.25">
      <c r="AC28040" s="379"/>
    </row>
    <row r="28041" spans="29:29" x14ac:dyDescent="0.25">
      <c r="AC28041" s="379"/>
    </row>
    <row r="28042" spans="29:29" x14ac:dyDescent="0.25">
      <c r="AC28042" s="379"/>
    </row>
    <row r="28043" spans="29:29" x14ac:dyDescent="0.25">
      <c r="AC28043" s="379"/>
    </row>
    <row r="28044" spans="29:29" x14ac:dyDescent="0.25">
      <c r="AC28044" s="379"/>
    </row>
    <row r="28045" spans="29:29" x14ac:dyDescent="0.25">
      <c r="AC28045" s="379"/>
    </row>
    <row r="28046" spans="29:29" x14ac:dyDescent="0.25">
      <c r="AC28046" s="379"/>
    </row>
    <row r="28047" spans="29:29" x14ac:dyDescent="0.25">
      <c r="AC28047" s="379"/>
    </row>
    <row r="28048" spans="29:29" x14ac:dyDescent="0.25">
      <c r="AC28048" s="379"/>
    </row>
    <row r="28049" spans="29:29" x14ac:dyDescent="0.25">
      <c r="AC28049" s="379"/>
    </row>
    <row r="28050" spans="29:29" x14ac:dyDescent="0.25">
      <c r="AC28050" s="379"/>
    </row>
    <row r="28051" spans="29:29" x14ac:dyDescent="0.25">
      <c r="AC28051" s="379"/>
    </row>
    <row r="28052" spans="29:29" x14ac:dyDescent="0.25">
      <c r="AC28052" s="379"/>
    </row>
    <row r="28053" spans="29:29" x14ac:dyDescent="0.25">
      <c r="AC28053" s="379"/>
    </row>
    <row r="28054" spans="29:29" x14ac:dyDescent="0.25">
      <c r="AC28054" s="379"/>
    </row>
    <row r="28055" spans="29:29" x14ac:dyDescent="0.25">
      <c r="AC28055" s="379"/>
    </row>
    <row r="28056" spans="29:29" x14ac:dyDescent="0.25">
      <c r="AC28056" s="379"/>
    </row>
    <row r="28057" spans="29:29" x14ac:dyDescent="0.25">
      <c r="AC28057" s="379"/>
    </row>
    <row r="28058" spans="29:29" x14ac:dyDescent="0.25">
      <c r="AC28058" s="379"/>
    </row>
    <row r="28059" spans="29:29" x14ac:dyDescent="0.25">
      <c r="AC28059" s="379"/>
    </row>
    <row r="28060" spans="29:29" x14ac:dyDescent="0.25">
      <c r="AC28060" s="379"/>
    </row>
    <row r="28061" spans="29:29" x14ac:dyDescent="0.25">
      <c r="AC28061" s="379"/>
    </row>
    <row r="28062" spans="29:29" x14ac:dyDescent="0.25">
      <c r="AC28062" s="379"/>
    </row>
    <row r="28063" spans="29:29" x14ac:dyDescent="0.25">
      <c r="AC28063" s="379"/>
    </row>
    <row r="28064" spans="29:29" x14ac:dyDescent="0.25">
      <c r="AC28064" s="379"/>
    </row>
    <row r="28065" spans="29:29" x14ac:dyDescent="0.25">
      <c r="AC28065" s="379"/>
    </row>
    <row r="28066" spans="29:29" x14ac:dyDescent="0.25">
      <c r="AC28066" s="379"/>
    </row>
    <row r="28067" spans="29:29" x14ac:dyDescent="0.25">
      <c r="AC28067" s="379"/>
    </row>
    <row r="28068" spans="29:29" x14ac:dyDescent="0.25">
      <c r="AC28068" s="379"/>
    </row>
    <row r="28069" spans="29:29" x14ac:dyDescent="0.25">
      <c r="AC28069" s="379"/>
    </row>
    <row r="28070" spans="29:29" x14ac:dyDescent="0.25">
      <c r="AC28070" s="379"/>
    </row>
    <row r="28071" spans="29:29" x14ac:dyDescent="0.25">
      <c r="AC28071" s="379"/>
    </row>
    <row r="28072" spans="29:29" x14ac:dyDescent="0.25">
      <c r="AC28072" s="379"/>
    </row>
    <row r="28073" spans="29:29" x14ac:dyDescent="0.25">
      <c r="AC28073" s="379"/>
    </row>
    <row r="28074" spans="29:29" x14ac:dyDescent="0.25">
      <c r="AC28074" s="379"/>
    </row>
    <row r="28075" spans="29:29" x14ac:dyDescent="0.25">
      <c r="AC28075" s="379"/>
    </row>
    <row r="28076" spans="29:29" x14ac:dyDescent="0.25">
      <c r="AC28076" s="379"/>
    </row>
    <row r="28077" spans="29:29" x14ac:dyDescent="0.25">
      <c r="AC28077" s="379"/>
    </row>
    <row r="28078" spans="29:29" x14ac:dyDescent="0.25">
      <c r="AC28078" s="379"/>
    </row>
    <row r="28079" spans="29:29" x14ac:dyDescent="0.25">
      <c r="AC28079" s="379"/>
    </row>
    <row r="28080" spans="29:29" x14ac:dyDescent="0.25">
      <c r="AC28080" s="379"/>
    </row>
    <row r="28081" spans="29:29" x14ac:dyDescent="0.25">
      <c r="AC28081" s="379"/>
    </row>
    <row r="28082" spans="29:29" x14ac:dyDescent="0.25">
      <c r="AC28082" s="379"/>
    </row>
    <row r="28083" spans="29:29" x14ac:dyDescent="0.25">
      <c r="AC28083" s="379"/>
    </row>
    <row r="28084" spans="29:29" x14ac:dyDescent="0.25">
      <c r="AC28084" s="379"/>
    </row>
    <row r="28085" spans="29:29" x14ac:dyDescent="0.25">
      <c r="AC28085" s="379"/>
    </row>
    <row r="28086" spans="29:29" x14ac:dyDescent="0.25">
      <c r="AC28086" s="379"/>
    </row>
    <row r="28087" spans="29:29" x14ac:dyDescent="0.25">
      <c r="AC28087" s="379"/>
    </row>
    <row r="28088" spans="29:29" x14ac:dyDescent="0.25">
      <c r="AC28088" s="379"/>
    </row>
    <row r="28089" spans="29:29" x14ac:dyDescent="0.25">
      <c r="AC28089" s="379"/>
    </row>
    <row r="28090" spans="29:29" x14ac:dyDescent="0.25">
      <c r="AC28090" s="379"/>
    </row>
    <row r="28091" spans="29:29" x14ac:dyDescent="0.25">
      <c r="AC28091" s="379"/>
    </row>
    <row r="28092" spans="29:29" x14ac:dyDescent="0.25">
      <c r="AC28092" s="379"/>
    </row>
    <row r="28093" spans="29:29" x14ac:dyDescent="0.25">
      <c r="AC28093" s="379"/>
    </row>
    <row r="28094" spans="29:29" x14ac:dyDescent="0.25">
      <c r="AC28094" s="379"/>
    </row>
    <row r="28095" spans="29:29" x14ac:dyDescent="0.25">
      <c r="AC28095" s="379"/>
    </row>
    <row r="28096" spans="29:29" x14ac:dyDescent="0.25">
      <c r="AC28096" s="379"/>
    </row>
    <row r="28097" spans="29:29" x14ac:dyDescent="0.25">
      <c r="AC28097" s="379"/>
    </row>
    <row r="28098" spans="29:29" x14ac:dyDescent="0.25">
      <c r="AC28098" s="379"/>
    </row>
    <row r="28099" spans="29:29" x14ac:dyDescent="0.25">
      <c r="AC28099" s="379"/>
    </row>
    <row r="28100" spans="29:29" x14ac:dyDescent="0.25">
      <c r="AC28100" s="379"/>
    </row>
    <row r="28101" spans="29:29" x14ac:dyDescent="0.25">
      <c r="AC28101" s="379"/>
    </row>
    <row r="28102" spans="29:29" x14ac:dyDescent="0.25">
      <c r="AC28102" s="379"/>
    </row>
    <row r="28103" spans="29:29" x14ac:dyDescent="0.25">
      <c r="AC28103" s="379"/>
    </row>
    <row r="28104" spans="29:29" x14ac:dyDescent="0.25">
      <c r="AC28104" s="379"/>
    </row>
    <row r="28105" spans="29:29" x14ac:dyDescent="0.25">
      <c r="AC28105" s="379"/>
    </row>
    <row r="28106" spans="29:29" x14ac:dyDescent="0.25">
      <c r="AC28106" s="379"/>
    </row>
    <row r="28107" spans="29:29" x14ac:dyDescent="0.25">
      <c r="AC28107" s="379"/>
    </row>
    <row r="28108" spans="29:29" x14ac:dyDescent="0.25">
      <c r="AC28108" s="379"/>
    </row>
    <row r="28109" spans="29:29" x14ac:dyDescent="0.25">
      <c r="AC28109" s="379"/>
    </row>
    <row r="28110" spans="29:29" x14ac:dyDescent="0.25">
      <c r="AC28110" s="379"/>
    </row>
    <row r="28111" spans="29:29" x14ac:dyDescent="0.25">
      <c r="AC28111" s="379"/>
    </row>
    <row r="28112" spans="29:29" x14ac:dyDescent="0.25">
      <c r="AC28112" s="379"/>
    </row>
    <row r="28113" spans="29:29" x14ac:dyDescent="0.25">
      <c r="AC28113" s="379"/>
    </row>
    <row r="28114" spans="29:29" x14ac:dyDescent="0.25">
      <c r="AC28114" s="379"/>
    </row>
    <row r="28115" spans="29:29" x14ac:dyDescent="0.25">
      <c r="AC28115" s="379"/>
    </row>
    <row r="28116" spans="29:29" x14ac:dyDescent="0.25">
      <c r="AC28116" s="379"/>
    </row>
    <row r="28117" spans="29:29" x14ac:dyDescent="0.25">
      <c r="AC28117" s="379"/>
    </row>
    <row r="28118" spans="29:29" x14ac:dyDescent="0.25">
      <c r="AC28118" s="379"/>
    </row>
    <row r="28119" spans="29:29" x14ac:dyDescent="0.25">
      <c r="AC28119" s="379"/>
    </row>
    <row r="28120" spans="29:29" x14ac:dyDescent="0.25">
      <c r="AC28120" s="379"/>
    </row>
    <row r="28121" spans="29:29" x14ac:dyDescent="0.25">
      <c r="AC28121" s="379"/>
    </row>
    <row r="28122" spans="29:29" x14ac:dyDescent="0.25">
      <c r="AC28122" s="379"/>
    </row>
    <row r="28123" spans="29:29" x14ac:dyDescent="0.25">
      <c r="AC28123" s="379"/>
    </row>
    <row r="28124" spans="29:29" x14ac:dyDescent="0.25">
      <c r="AC28124" s="379"/>
    </row>
    <row r="28125" spans="29:29" x14ac:dyDescent="0.25">
      <c r="AC28125" s="379"/>
    </row>
    <row r="28126" spans="29:29" x14ac:dyDescent="0.25">
      <c r="AC28126" s="379"/>
    </row>
    <row r="28127" spans="29:29" x14ac:dyDescent="0.25">
      <c r="AC28127" s="379"/>
    </row>
    <row r="28128" spans="29:29" x14ac:dyDescent="0.25">
      <c r="AC28128" s="379"/>
    </row>
    <row r="28129" spans="29:29" x14ac:dyDescent="0.25">
      <c r="AC28129" s="379"/>
    </row>
    <row r="28130" spans="29:29" x14ac:dyDescent="0.25">
      <c r="AC28130" s="379"/>
    </row>
    <row r="28131" spans="29:29" x14ac:dyDescent="0.25">
      <c r="AC28131" s="379"/>
    </row>
    <row r="28132" spans="29:29" x14ac:dyDescent="0.25">
      <c r="AC28132" s="379"/>
    </row>
    <row r="28133" spans="29:29" x14ac:dyDescent="0.25">
      <c r="AC28133" s="379"/>
    </row>
    <row r="28134" spans="29:29" x14ac:dyDescent="0.25">
      <c r="AC28134" s="379"/>
    </row>
    <row r="28135" spans="29:29" x14ac:dyDescent="0.25">
      <c r="AC28135" s="379"/>
    </row>
    <row r="28136" spans="29:29" x14ac:dyDescent="0.25">
      <c r="AC28136" s="379"/>
    </row>
    <row r="28137" spans="29:29" x14ac:dyDescent="0.25">
      <c r="AC28137" s="379"/>
    </row>
    <row r="28138" spans="29:29" x14ac:dyDescent="0.25">
      <c r="AC28138" s="379"/>
    </row>
    <row r="28139" spans="29:29" x14ac:dyDescent="0.25">
      <c r="AC28139" s="379"/>
    </row>
    <row r="28140" spans="29:29" x14ac:dyDescent="0.25">
      <c r="AC28140" s="379"/>
    </row>
    <row r="28141" spans="29:29" x14ac:dyDescent="0.25">
      <c r="AC28141" s="379"/>
    </row>
    <row r="28142" spans="29:29" x14ac:dyDescent="0.25">
      <c r="AC28142" s="379"/>
    </row>
    <row r="28143" spans="29:29" x14ac:dyDescent="0.25">
      <c r="AC28143" s="379"/>
    </row>
    <row r="28144" spans="29:29" x14ac:dyDescent="0.25">
      <c r="AC28144" s="379"/>
    </row>
    <row r="28145" spans="29:29" x14ac:dyDescent="0.25">
      <c r="AC28145" s="379"/>
    </row>
    <row r="28146" spans="29:29" x14ac:dyDescent="0.25">
      <c r="AC28146" s="379"/>
    </row>
    <row r="28147" spans="29:29" x14ac:dyDescent="0.25">
      <c r="AC28147" s="379"/>
    </row>
    <row r="28148" spans="29:29" x14ac:dyDescent="0.25">
      <c r="AC28148" s="379"/>
    </row>
    <row r="28149" spans="29:29" x14ac:dyDescent="0.25">
      <c r="AC28149" s="379"/>
    </row>
    <row r="28150" spans="29:29" x14ac:dyDescent="0.25">
      <c r="AC28150" s="379"/>
    </row>
    <row r="28151" spans="29:29" x14ac:dyDescent="0.25">
      <c r="AC28151" s="379"/>
    </row>
    <row r="28152" spans="29:29" x14ac:dyDescent="0.25">
      <c r="AC28152" s="379"/>
    </row>
    <row r="28153" spans="29:29" x14ac:dyDescent="0.25">
      <c r="AC28153" s="379"/>
    </row>
    <row r="28154" spans="29:29" x14ac:dyDescent="0.25">
      <c r="AC28154" s="379"/>
    </row>
    <row r="28155" spans="29:29" x14ac:dyDescent="0.25">
      <c r="AC28155" s="379"/>
    </row>
    <row r="28156" spans="29:29" x14ac:dyDescent="0.25">
      <c r="AC28156" s="379"/>
    </row>
    <row r="28157" spans="29:29" x14ac:dyDescent="0.25">
      <c r="AC28157" s="379"/>
    </row>
    <row r="28158" spans="29:29" x14ac:dyDescent="0.25">
      <c r="AC28158" s="379"/>
    </row>
    <row r="28159" spans="29:29" x14ac:dyDescent="0.25">
      <c r="AC28159" s="379"/>
    </row>
    <row r="28160" spans="29:29" x14ac:dyDescent="0.25">
      <c r="AC28160" s="379"/>
    </row>
    <row r="28161" spans="29:29" x14ac:dyDescent="0.25">
      <c r="AC28161" s="379"/>
    </row>
    <row r="28162" spans="29:29" x14ac:dyDescent="0.25">
      <c r="AC28162" s="379"/>
    </row>
    <row r="28163" spans="29:29" x14ac:dyDescent="0.25">
      <c r="AC28163" s="379"/>
    </row>
    <row r="28164" spans="29:29" x14ac:dyDescent="0.25">
      <c r="AC28164" s="379"/>
    </row>
    <row r="28165" spans="29:29" x14ac:dyDescent="0.25">
      <c r="AC28165" s="379"/>
    </row>
    <row r="28166" spans="29:29" x14ac:dyDescent="0.25">
      <c r="AC28166" s="379"/>
    </row>
    <row r="28167" spans="29:29" x14ac:dyDescent="0.25">
      <c r="AC28167" s="379"/>
    </row>
    <row r="28168" spans="29:29" x14ac:dyDescent="0.25">
      <c r="AC28168" s="379"/>
    </row>
    <row r="28169" spans="29:29" x14ac:dyDescent="0.25">
      <c r="AC28169" s="379"/>
    </row>
    <row r="28170" spans="29:29" x14ac:dyDescent="0.25">
      <c r="AC28170" s="379"/>
    </row>
    <row r="28171" spans="29:29" x14ac:dyDescent="0.25">
      <c r="AC28171" s="379"/>
    </row>
    <row r="28172" spans="29:29" x14ac:dyDescent="0.25">
      <c r="AC28172" s="379"/>
    </row>
    <row r="28173" spans="29:29" x14ac:dyDescent="0.25">
      <c r="AC28173" s="379"/>
    </row>
    <row r="28174" spans="29:29" x14ac:dyDescent="0.25">
      <c r="AC28174" s="379"/>
    </row>
    <row r="28175" spans="29:29" x14ac:dyDescent="0.25">
      <c r="AC28175" s="379"/>
    </row>
    <row r="28176" spans="29:29" x14ac:dyDescent="0.25">
      <c r="AC28176" s="379"/>
    </row>
    <row r="28177" spans="29:29" x14ac:dyDescent="0.25">
      <c r="AC28177" s="379"/>
    </row>
    <row r="28178" spans="29:29" x14ac:dyDescent="0.25">
      <c r="AC28178" s="379"/>
    </row>
    <row r="28179" spans="29:29" x14ac:dyDescent="0.25">
      <c r="AC28179" s="379"/>
    </row>
    <row r="28180" spans="29:29" x14ac:dyDescent="0.25">
      <c r="AC28180" s="379"/>
    </row>
    <row r="28181" spans="29:29" x14ac:dyDescent="0.25">
      <c r="AC28181" s="379"/>
    </row>
    <row r="28182" spans="29:29" x14ac:dyDescent="0.25">
      <c r="AC28182" s="379"/>
    </row>
    <row r="28183" spans="29:29" x14ac:dyDescent="0.25">
      <c r="AC28183" s="379"/>
    </row>
    <row r="28184" spans="29:29" x14ac:dyDescent="0.25">
      <c r="AC28184" s="379"/>
    </row>
    <row r="28185" spans="29:29" x14ac:dyDescent="0.25">
      <c r="AC28185" s="379"/>
    </row>
    <row r="28186" spans="29:29" x14ac:dyDescent="0.25">
      <c r="AC28186" s="379"/>
    </row>
    <row r="28187" spans="29:29" x14ac:dyDescent="0.25">
      <c r="AC28187" s="379"/>
    </row>
    <row r="28188" spans="29:29" x14ac:dyDescent="0.25">
      <c r="AC28188" s="379"/>
    </row>
    <row r="28189" spans="29:29" x14ac:dyDescent="0.25">
      <c r="AC28189" s="379"/>
    </row>
    <row r="28190" spans="29:29" x14ac:dyDescent="0.25">
      <c r="AC28190" s="379"/>
    </row>
    <row r="28191" spans="29:29" x14ac:dyDescent="0.25">
      <c r="AC28191" s="379"/>
    </row>
    <row r="28192" spans="29:29" x14ac:dyDescent="0.25">
      <c r="AC28192" s="379"/>
    </row>
    <row r="28193" spans="29:29" x14ac:dyDescent="0.25">
      <c r="AC28193" s="379"/>
    </row>
    <row r="28194" spans="29:29" x14ac:dyDescent="0.25">
      <c r="AC28194" s="379"/>
    </row>
    <row r="28195" spans="29:29" x14ac:dyDescent="0.25">
      <c r="AC28195" s="379"/>
    </row>
    <row r="28196" spans="29:29" x14ac:dyDescent="0.25">
      <c r="AC28196" s="379"/>
    </row>
    <row r="28197" spans="29:29" x14ac:dyDescent="0.25">
      <c r="AC28197" s="379"/>
    </row>
    <row r="28198" spans="29:29" x14ac:dyDescent="0.25">
      <c r="AC28198" s="379"/>
    </row>
    <row r="28199" spans="29:29" x14ac:dyDescent="0.25">
      <c r="AC28199" s="379"/>
    </row>
    <row r="28200" spans="29:29" x14ac:dyDescent="0.25">
      <c r="AC28200" s="379"/>
    </row>
    <row r="28201" spans="29:29" x14ac:dyDescent="0.25">
      <c r="AC28201" s="379"/>
    </row>
    <row r="28202" spans="29:29" x14ac:dyDescent="0.25">
      <c r="AC28202" s="379"/>
    </row>
    <row r="28203" spans="29:29" x14ac:dyDescent="0.25">
      <c r="AC28203" s="379"/>
    </row>
    <row r="28204" spans="29:29" x14ac:dyDescent="0.25">
      <c r="AC28204" s="379"/>
    </row>
    <row r="28205" spans="29:29" x14ac:dyDescent="0.25">
      <c r="AC28205" s="379"/>
    </row>
    <row r="28206" spans="29:29" x14ac:dyDescent="0.25">
      <c r="AC28206" s="379"/>
    </row>
    <row r="28207" spans="29:29" x14ac:dyDescent="0.25">
      <c r="AC28207" s="379"/>
    </row>
    <row r="28208" spans="29:29" x14ac:dyDescent="0.25">
      <c r="AC28208" s="379"/>
    </row>
    <row r="28209" spans="29:29" x14ac:dyDescent="0.25">
      <c r="AC28209" s="379"/>
    </row>
    <row r="28210" spans="29:29" x14ac:dyDescent="0.25">
      <c r="AC28210" s="379"/>
    </row>
    <row r="28211" spans="29:29" x14ac:dyDescent="0.25">
      <c r="AC28211" s="379"/>
    </row>
    <row r="28212" spans="29:29" x14ac:dyDescent="0.25">
      <c r="AC28212" s="379"/>
    </row>
    <row r="28213" spans="29:29" x14ac:dyDescent="0.25">
      <c r="AC28213" s="379"/>
    </row>
    <row r="28214" spans="29:29" x14ac:dyDescent="0.25">
      <c r="AC28214" s="379"/>
    </row>
    <row r="28215" spans="29:29" x14ac:dyDescent="0.25">
      <c r="AC28215" s="379"/>
    </row>
    <row r="28216" spans="29:29" x14ac:dyDescent="0.25">
      <c r="AC28216" s="379"/>
    </row>
    <row r="28217" spans="29:29" x14ac:dyDescent="0.25">
      <c r="AC28217" s="379"/>
    </row>
    <row r="28218" spans="29:29" x14ac:dyDescent="0.25">
      <c r="AC28218" s="379"/>
    </row>
    <row r="28219" spans="29:29" x14ac:dyDescent="0.25">
      <c r="AC28219" s="379"/>
    </row>
    <row r="28220" spans="29:29" x14ac:dyDescent="0.25">
      <c r="AC28220" s="379"/>
    </row>
    <row r="28221" spans="29:29" x14ac:dyDescent="0.25">
      <c r="AC28221" s="379"/>
    </row>
    <row r="28222" spans="29:29" x14ac:dyDescent="0.25">
      <c r="AC28222" s="379"/>
    </row>
    <row r="28223" spans="29:29" x14ac:dyDescent="0.25">
      <c r="AC28223" s="379"/>
    </row>
    <row r="28224" spans="29:29" x14ac:dyDescent="0.25">
      <c r="AC28224" s="379"/>
    </row>
    <row r="28225" spans="29:29" x14ac:dyDescent="0.25">
      <c r="AC28225" s="379"/>
    </row>
    <row r="28226" spans="29:29" x14ac:dyDescent="0.25">
      <c r="AC28226" s="379"/>
    </row>
    <row r="28227" spans="29:29" x14ac:dyDescent="0.25">
      <c r="AC28227" s="379"/>
    </row>
    <row r="28228" spans="29:29" x14ac:dyDescent="0.25">
      <c r="AC28228" s="379"/>
    </row>
    <row r="28229" spans="29:29" x14ac:dyDescent="0.25">
      <c r="AC28229" s="379"/>
    </row>
    <row r="28230" spans="29:29" x14ac:dyDescent="0.25">
      <c r="AC28230" s="379"/>
    </row>
    <row r="28231" spans="29:29" x14ac:dyDescent="0.25">
      <c r="AC28231" s="379"/>
    </row>
    <row r="28232" spans="29:29" x14ac:dyDescent="0.25">
      <c r="AC28232" s="379"/>
    </row>
    <row r="28233" spans="29:29" x14ac:dyDescent="0.25">
      <c r="AC28233" s="379"/>
    </row>
    <row r="28234" spans="29:29" x14ac:dyDescent="0.25">
      <c r="AC28234" s="379"/>
    </row>
    <row r="28235" spans="29:29" x14ac:dyDescent="0.25">
      <c r="AC28235" s="379"/>
    </row>
    <row r="28236" spans="29:29" x14ac:dyDescent="0.25">
      <c r="AC28236" s="379"/>
    </row>
    <row r="28237" spans="29:29" x14ac:dyDescent="0.25">
      <c r="AC28237" s="379"/>
    </row>
    <row r="28238" spans="29:29" x14ac:dyDescent="0.25">
      <c r="AC28238" s="379"/>
    </row>
    <row r="28239" spans="29:29" x14ac:dyDescent="0.25">
      <c r="AC28239" s="379"/>
    </row>
    <row r="28240" spans="29:29" x14ac:dyDescent="0.25">
      <c r="AC28240" s="379"/>
    </row>
    <row r="28241" spans="29:29" x14ac:dyDescent="0.25">
      <c r="AC28241" s="379"/>
    </row>
    <row r="28242" spans="29:29" x14ac:dyDescent="0.25">
      <c r="AC28242" s="379"/>
    </row>
    <row r="28243" spans="29:29" x14ac:dyDescent="0.25">
      <c r="AC28243" s="379"/>
    </row>
    <row r="28244" spans="29:29" x14ac:dyDescent="0.25">
      <c r="AC28244" s="379"/>
    </row>
    <row r="28245" spans="29:29" x14ac:dyDescent="0.25">
      <c r="AC28245" s="379"/>
    </row>
    <row r="28246" spans="29:29" x14ac:dyDescent="0.25">
      <c r="AC28246" s="379"/>
    </row>
    <row r="28247" spans="29:29" x14ac:dyDescent="0.25">
      <c r="AC28247" s="379"/>
    </row>
    <row r="28248" spans="29:29" x14ac:dyDescent="0.25">
      <c r="AC28248" s="379"/>
    </row>
    <row r="28249" spans="29:29" x14ac:dyDescent="0.25">
      <c r="AC28249" s="379"/>
    </row>
    <row r="28250" spans="29:29" x14ac:dyDescent="0.25">
      <c r="AC28250" s="379"/>
    </row>
    <row r="28251" spans="29:29" x14ac:dyDescent="0.25">
      <c r="AC28251" s="379"/>
    </row>
    <row r="28252" spans="29:29" x14ac:dyDescent="0.25">
      <c r="AC28252" s="379"/>
    </row>
    <row r="28253" spans="29:29" x14ac:dyDescent="0.25">
      <c r="AC28253" s="379"/>
    </row>
    <row r="28254" spans="29:29" x14ac:dyDescent="0.25">
      <c r="AC28254" s="379"/>
    </row>
    <row r="28255" spans="29:29" x14ac:dyDescent="0.25">
      <c r="AC28255" s="379"/>
    </row>
    <row r="28256" spans="29:29" x14ac:dyDescent="0.25">
      <c r="AC28256" s="379"/>
    </row>
    <row r="28257" spans="29:29" x14ac:dyDescent="0.25">
      <c r="AC28257" s="379"/>
    </row>
    <row r="28258" spans="29:29" x14ac:dyDescent="0.25">
      <c r="AC28258" s="379"/>
    </row>
    <row r="28259" spans="29:29" x14ac:dyDescent="0.25">
      <c r="AC28259" s="379"/>
    </row>
    <row r="28260" spans="29:29" x14ac:dyDescent="0.25">
      <c r="AC28260" s="379"/>
    </row>
    <row r="28261" spans="29:29" x14ac:dyDescent="0.25">
      <c r="AC28261" s="379"/>
    </row>
    <row r="28262" spans="29:29" x14ac:dyDescent="0.25">
      <c r="AC28262" s="379"/>
    </row>
    <row r="28263" spans="29:29" x14ac:dyDescent="0.25">
      <c r="AC28263" s="379"/>
    </row>
    <row r="28264" spans="29:29" x14ac:dyDescent="0.25">
      <c r="AC28264" s="379"/>
    </row>
    <row r="28265" spans="29:29" x14ac:dyDescent="0.25">
      <c r="AC28265" s="379"/>
    </row>
    <row r="28266" spans="29:29" x14ac:dyDescent="0.25">
      <c r="AC28266" s="379"/>
    </row>
    <row r="28267" spans="29:29" x14ac:dyDescent="0.25">
      <c r="AC28267" s="379"/>
    </row>
    <row r="28268" spans="29:29" x14ac:dyDescent="0.25">
      <c r="AC28268" s="379"/>
    </row>
    <row r="28269" spans="29:29" x14ac:dyDescent="0.25">
      <c r="AC28269" s="379"/>
    </row>
    <row r="28270" spans="29:29" x14ac:dyDescent="0.25">
      <c r="AC28270" s="379"/>
    </row>
    <row r="28271" spans="29:29" x14ac:dyDescent="0.25">
      <c r="AC28271" s="379"/>
    </row>
    <row r="28272" spans="29:29" x14ac:dyDescent="0.25">
      <c r="AC28272" s="379"/>
    </row>
    <row r="28273" spans="29:29" x14ac:dyDescent="0.25">
      <c r="AC28273" s="379"/>
    </row>
    <row r="28274" spans="29:29" x14ac:dyDescent="0.25">
      <c r="AC28274" s="379"/>
    </row>
    <row r="28275" spans="29:29" x14ac:dyDescent="0.25">
      <c r="AC28275" s="379"/>
    </row>
    <row r="28276" spans="29:29" x14ac:dyDescent="0.25">
      <c r="AC28276" s="379"/>
    </row>
    <row r="28277" spans="29:29" x14ac:dyDescent="0.25">
      <c r="AC28277" s="379"/>
    </row>
    <row r="28278" spans="29:29" x14ac:dyDescent="0.25">
      <c r="AC28278" s="379"/>
    </row>
    <row r="28279" spans="29:29" x14ac:dyDescent="0.25">
      <c r="AC28279" s="379"/>
    </row>
    <row r="28280" spans="29:29" x14ac:dyDescent="0.25">
      <c r="AC28280" s="379"/>
    </row>
    <row r="28281" spans="29:29" x14ac:dyDescent="0.25">
      <c r="AC28281" s="379"/>
    </row>
    <row r="28282" spans="29:29" x14ac:dyDescent="0.25">
      <c r="AC28282" s="379"/>
    </row>
    <row r="28283" spans="29:29" x14ac:dyDescent="0.25">
      <c r="AC28283" s="379"/>
    </row>
    <row r="28284" spans="29:29" x14ac:dyDescent="0.25">
      <c r="AC28284" s="379"/>
    </row>
    <row r="28285" spans="29:29" x14ac:dyDescent="0.25">
      <c r="AC28285" s="379"/>
    </row>
    <row r="28286" spans="29:29" x14ac:dyDescent="0.25">
      <c r="AC28286" s="379"/>
    </row>
    <row r="28287" spans="29:29" x14ac:dyDescent="0.25">
      <c r="AC28287" s="379"/>
    </row>
    <row r="28288" spans="29:29" x14ac:dyDescent="0.25">
      <c r="AC28288" s="379"/>
    </row>
    <row r="28289" spans="29:29" x14ac:dyDescent="0.25">
      <c r="AC28289" s="379"/>
    </row>
    <row r="28290" spans="29:29" x14ac:dyDescent="0.25">
      <c r="AC28290" s="379"/>
    </row>
    <row r="28291" spans="29:29" x14ac:dyDescent="0.25">
      <c r="AC28291" s="379"/>
    </row>
    <row r="28292" spans="29:29" x14ac:dyDescent="0.25">
      <c r="AC28292" s="379"/>
    </row>
    <row r="28293" spans="29:29" x14ac:dyDescent="0.25">
      <c r="AC28293" s="379"/>
    </row>
    <row r="28294" spans="29:29" x14ac:dyDescent="0.25">
      <c r="AC28294" s="379"/>
    </row>
    <row r="28295" spans="29:29" x14ac:dyDescent="0.25">
      <c r="AC28295" s="379"/>
    </row>
    <row r="28296" spans="29:29" x14ac:dyDescent="0.25">
      <c r="AC28296" s="379"/>
    </row>
    <row r="28297" spans="29:29" x14ac:dyDescent="0.25">
      <c r="AC28297" s="379"/>
    </row>
    <row r="28298" spans="29:29" x14ac:dyDescent="0.25">
      <c r="AC28298" s="379"/>
    </row>
    <row r="28299" spans="29:29" x14ac:dyDescent="0.25">
      <c r="AC28299" s="379"/>
    </row>
    <row r="28300" spans="29:29" x14ac:dyDescent="0.25">
      <c r="AC28300" s="379"/>
    </row>
    <row r="28301" spans="29:29" x14ac:dyDescent="0.25">
      <c r="AC28301" s="379"/>
    </row>
    <row r="28302" spans="29:29" x14ac:dyDescent="0.25">
      <c r="AC28302" s="379"/>
    </row>
    <row r="28303" spans="29:29" x14ac:dyDescent="0.25">
      <c r="AC28303" s="379"/>
    </row>
    <row r="28304" spans="29:29" x14ac:dyDescent="0.25">
      <c r="AC28304" s="379"/>
    </row>
    <row r="28305" spans="29:29" x14ac:dyDescent="0.25">
      <c r="AC28305" s="379"/>
    </row>
    <row r="28306" spans="29:29" x14ac:dyDescent="0.25">
      <c r="AC28306" s="379"/>
    </row>
    <row r="28307" spans="29:29" x14ac:dyDescent="0.25">
      <c r="AC28307" s="379"/>
    </row>
    <row r="28308" spans="29:29" x14ac:dyDescent="0.25">
      <c r="AC28308" s="379"/>
    </row>
    <row r="28309" spans="29:29" x14ac:dyDescent="0.25">
      <c r="AC28309" s="379"/>
    </row>
    <row r="28310" spans="29:29" x14ac:dyDescent="0.25">
      <c r="AC28310" s="379"/>
    </row>
    <row r="28311" spans="29:29" x14ac:dyDescent="0.25">
      <c r="AC28311" s="379"/>
    </row>
    <row r="28312" spans="29:29" x14ac:dyDescent="0.25">
      <c r="AC28312" s="379"/>
    </row>
    <row r="28313" spans="29:29" x14ac:dyDescent="0.25">
      <c r="AC28313" s="379"/>
    </row>
    <row r="28314" spans="29:29" x14ac:dyDescent="0.25">
      <c r="AC28314" s="379"/>
    </row>
    <row r="28315" spans="29:29" x14ac:dyDescent="0.25">
      <c r="AC28315" s="379"/>
    </row>
    <row r="28316" spans="29:29" x14ac:dyDescent="0.25">
      <c r="AC28316" s="379"/>
    </row>
    <row r="28317" spans="29:29" x14ac:dyDescent="0.25">
      <c r="AC28317" s="379"/>
    </row>
    <row r="28318" spans="29:29" x14ac:dyDescent="0.25">
      <c r="AC28318" s="379"/>
    </row>
    <row r="28319" spans="29:29" x14ac:dyDescent="0.25">
      <c r="AC28319" s="379"/>
    </row>
    <row r="28320" spans="29:29" x14ac:dyDescent="0.25">
      <c r="AC28320" s="379"/>
    </row>
    <row r="28321" spans="29:29" x14ac:dyDescent="0.25">
      <c r="AC28321" s="379"/>
    </row>
    <row r="28322" spans="29:29" x14ac:dyDescent="0.25">
      <c r="AC28322" s="379"/>
    </row>
    <row r="28323" spans="29:29" x14ac:dyDescent="0.25">
      <c r="AC28323" s="379"/>
    </row>
    <row r="28324" spans="29:29" x14ac:dyDescent="0.25">
      <c r="AC28324" s="379"/>
    </row>
    <row r="28325" spans="29:29" x14ac:dyDescent="0.25">
      <c r="AC28325" s="379"/>
    </row>
    <row r="28326" spans="29:29" x14ac:dyDescent="0.25">
      <c r="AC28326" s="379"/>
    </row>
    <row r="28327" spans="29:29" x14ac:dyDescent="0.25">
      <c r="AC28327" s="379"/>
    </row>
    <row r="28328" spans="29:29" x14ac:dyDescent="0.25">
      <c r="AC28328" s="379"/>
    </row>
    <row r="28329" spans="29:29" x14ac:dyDescent="0.25">
      <c r="AC28329" s="379"/>
    </row>
    <row r="28330" spans="29:29" x14ac:dyDescent="0.25">
      <c r="AC28330" s="379"/>
    </row>
    <row r="28331" spans="29:29" x14ac:dyDescent="0.25">
      <c r="AC28331" s="379"/>
    </row>
    <row r="28332" spans="29:29" x14ac:dyDescent="0.25">
      <c r="AC28332" s="379"/>
    </row>
    <row r="28333" spans="29:29" x14ac:dyDescent="0.25">
      <c r="AC28333" s="379"/>
    </row>
    <row r="28334" spans="29:29" x14ac:dyDescent="0.25">
      <c r="AC28334" s="379"/>
    </row>
    <row r="28335" spans="29:29" x14ac:dyDescent="0.25">
      <c r="AC28335" s="379"/>
    </row>
    <row r="28336" spans="29:29" x14ac:dyDescent="0.25">
      <c r="AC28336" s="379"/>
    </row>
    <row r="28337" spans="29:29" x14ac:dyDescent="0.25">
      <c r="AC28337" s="379"/>
    </row>
    <row r="28338" spans="29:29" x14ac:dyDescent="0.25">
      <c r="AC28338" s="379"/>
    </row>
    <row r="28339" spans="29:29" x14ac:dyDescent="0.25">
      <c r="AC28339" s="379"/>
    </row>
    <row r="28340" spans="29:29" x14ac:dyDescent="0.25">
      <c r="AC28340" s="379"/>
    </row>
    <row r="28341" spans="29:29" x14ac:dyDescent="0.25">
      <c r="AC28341" s="379"/>
    </row>
    <row r="28342" spans="29:29" x14ac:dyDescent="0.25">
      <c r="AC28342" s="379"/>
    </row>
    <row r="28343" spans="29:29" x14ac:dyDescent="0.25">
      <c r="AC28343" s="379"/>
    </row>
    <row r="28344" spans="29:29" x14ac:dyDescent="0.25">
      <c r="AC28344" s="379"/>
    </row>
    <row r="28345" spans="29:29" x14ac:dyDescent="0.25">
      <c r="AC28345" s="379"/>
    </row>
    <row r="28346" spans="29:29" x14ac:dyDescent="0.25">
      <c r="AC28346" s="379"/>
    </row>
    <row r="28347" spans="29:29" x14ac:dyDescent="0.25">
      <c r="AC28347" s="379"/>
    </row>
    <row r="28348" spans="29:29" x14ac:dyDescent="0.25">
      <c r="AC28348" s="379"/>
    </row>
    <row r="28349" spans="29:29" x14ac:dyDescent="0.25">
      <c r="AC28349" s="379"/>
    </row>
    <row r="28350" spans="29:29" x14ac:dyDescent="0.25">
      <c r="AC28350" s="379"/>
    </row>
    <row r="28351" spans="29:29" x14ac:dyDescent="0.25">
      <c r="AC28351" s="379"/>
    </row>
    <row r="28352" spans="29:29" x14ac:dyDescent="0.25">
      <c r="AC28352" s="379"/>
    </row>
    <row r="28353" spans="29:29" x14ac:dyDescent="0.25">
      <c r="AC28353" s="379"/>
    </row>
    <row r="28354" spans="29:29" x14ac:dyDescent="0.25">
      <c r="AC28354" s="379"/>
    </row>
    <row r="28355" spans="29:29" x14ac:dyDescent="0.25">
      <c r="AC28355" s="379"/>
    </row>
    <row r="28356" spans="29:29" x14ac:dyDescent="0.25">
      <c r="AC28356" s="379"/>
    </row>
    <row r="28357" spans="29:29" x14ac:dyDescent="0.25">
      <c r="AC28357" s="379"/>
    </row>
    <row r="28358" spans="29:29" x14ac:dyDescent="0.25">
      <c r="AC28358" s="379"/>
    </row>
    <row r="28359" spans="29:29" x14ac:dyDescent="0.25">
      <c r="AC28359" s="379"/>
    </row>
    <row r="28360" spans="29:29" x14ac:dyDescent="0.25">
      <c r="AC28360" s="379"/>
    </row>
    <row r="28361" spans="29:29" x14ac:dyDescent="0.25">
      <c r="AC28361" s="379"/>
    </row>
    <row r="28362" spans="29:29" x14ac:dyDescent="0.25">
      <c r="AC28362" s="379"/>
    </row>
    <row r="28363" spans="29:29" x14ac:dyDescent="0.25">
      <c r="AC28363" s="379"/>
    </row>
    <row r="28364" spans="29:29" x14ac:dyDescent="0.25">
      <c r="AC28364" s="379"/>
    </row>
    <row r="28365" spans="29:29" x14ac:dyDescent="0.25">
      <c r="AC28365" s="379"/>
    </row>
    <row r="28366" spans="29:29" x14ac:dyDescent="0.25">
      <c r="AC28366" s="379"/>
    </row>
    <row r="28367" spans="29:29" x14ac:dyDescent="0.25">
      <c r="AC28367" s="379"/>
    </row>
    <row r="28368" spans="29:29" x14ac:dyDescent="0.25">
      <c r="AC28368" s="379"/>
    </row>
    <row r="28369" spans="29:29" x14ac:dyDescent="0.25">
      <c r="AC28369" s="379"/>
    </row>
    <row r="28370" spans="29:29" x14ac:dyDescent="0.25">
      <c r="AC28370" s="379"/>
    </row>
    <row r="28371" spans="29:29" x14ac:dyDescent="0.25">
      <c r="AC28371" s="379"/>
    </row>
    <row r="28372" spans="29:29" x14ac:dyDescent="0.25">
      <c r="AC28372" s="379"/>
    </row>
    <row r="28373" spans="29:29" x14ac:dyDescent="0.25">
      <c r="AC28373" s="379"/>
    </row>
    <row r="28374" spans="29:29" x14ac:dyDescent="0.25">
      <c r="AC28374" s="379"/>
    </row>
    <row r="28375" spans="29:29" x14ac:dyDescent="0.25">
      <c r="AC28375" s="379"/>
    </row>
    <row r="28376" spans="29:29" x14ac:dyDescent="0.25">
      <c r="AC28376" s="379"/>
    </row>
    <row r="28377" spans="29:29" x14ac:dyDescent="0.25">
      <c r="AC28377" s="379"/>
    </row>
    <row r="28378" spans="29:29" x14ac:dyDescent="0.25">
      <c r="AC28378" s="379"/>
    </row>
    <row r="28379" spans="29:29" x14ac:dyDescent="0.25">
      <c r="AC28379" s="379"/>
    </row>
    <row r="28380" spans="29:29" x14ac:dyDescent="0.25">
      <c r="AC28380" s="379"/>
    </row>
    <row r="28381" spans="29:29" x14ac:dyDescent="0.25">
      <c r="AC28381" s="379"/>
    </row>
    <row r="28382" spans="29:29" x14ac:dyDescent="0.25">
      <c r="AC28382" s="379"/>
    </row>
    <row r="28383" spans="29:29" x14ac:dyDescent="0.25">
      <c r="AC28383" s="379"/>
    </row>
    <row r="28384" spans="29:29" x14ac:dyDescent="0.25">
      <c r="AC28384" s="379"/>
    </row>
    <row r="28385" spans="29:29" x14ac:dyDescent="0.25">
      <c r="AC28385" s="379"/>
    </row>
    <row r="28386" spans="29:29" x14ac:dyDescent="0.25">
      <c r="AC28386" s="379"/>
    </row>
    <row r="28387" spans="29:29" x14ac:dyDescent="0.25">
      <c r="AC28387" s="379"/>
    </row>
    <row r="28388" spans="29:29" x14ac:dyDescent="0.25">
      <c r="AC28388" s="379"/>
    </row>
    <row r="28389" spans="29:29" x14ac:dyDescent="0.25">
      <c r="AC28389" s="379"/>
    </row>
    <row r="28390" spans="29:29" x14ac:dyDescent="0.25">
      <c r="AC28390" s="379"/>
    </row>
    <row r="28391" spans="29:29" x14ac:dyDescent="0.25">
      <c r="AC28391" s="379"/>
    </row>
    <row r="28392" spans="29:29" x14ac:dyDescent="0.25">
      <c r="AC28392" s="379"/>
    </row>
    <row r="28393" spans="29:29" x14ac:dyDescent="0.25">
      <c r="AC28393" s="379"/>
    </row>
    <row r="28394" spans="29:29" x14ac:dyDescent="0.25">
      <c r="AC28394" s="379"/>
    </row>
    <row r="28395" spans="29:29" x14ac:dyDescent="0.25">
      <c r="AC28395" s="379"/>
    </row>
    <row r="28396" spans="29:29" x14ac:dyDescent="0.25">
      <c r="AC28396" s="379"/>
    </row>
    <row r="28397" spans="29:29" x14ac:dyDescent="0.25">
      <c r="AC28397" s="379"/>
    </row>
    <row r="28398" spans="29:29" x14ac:dyDescent="0.25">
      <c r="AC28398" s="379"/>
    </row>
    <row r="28399" spans="29:29" x14ac:dyDescent="0.25">
      <c r="AC28399" s="379"/>
    </row>
    <row r="28400" spans="29:29" x14ac:dyDescent="0.25">
      <c r="AC28400" s="379"/>
    </row>
    <row r="28401" spans="29:29" x14ac:dyDescent="0.25">
      <c r="AC28401" s="379"/>
    </row>
    <row r="28402" spans="29:29" x14ac:dyDescent="0.25">
      <c r="AC28402" s="379"/>
    </row>
    <row r="28403" spans="29:29" x14ac:dyDescent="0.25">
      <c r="AC28403" s="379"/>
    </row>
    <row r="28404" spans="29:29" x14ac:dyDescent="0.25">
      <c r="AC28404" s="379"/>
    </row>
    <row r="28405" spans="29:29" x14ac:dyDescent="0.25">
      <c r="AC28405" s="379"/>
    </row>
    <row r="28406" spans="29:29" x14ac:dyDescent="0.25">
      <c r="AC28406" s="379"/>
    </row>
    <row r="28407" spans="29:29" x14ac:dyDescent="0.25">
      <c r="AC28407" s="379"/>
    </row>
    <row r="28408" spans="29:29" x14ac:dyDescent="0.25">
      <c r="AC28408" s="379"/>
    </row>
    <row r="28409" spans="29:29" x14ac:dyDescent="0.25">
      <c r="AC28409" s="379"/>
    </row>
    <row r="28410" spans="29:29" x14ac:dyDescent="0.25">
      <c r="AC28410" s="379"/>
    </row>
    <row r="28411" spans="29:29" x14ac:dyDescent="0.25">
      <c r="AC28411" s="379"/>
    </row>
    <row r="28412" spans="29:29" x14ac:dyDescent="0.25">
      <c r="AC28412" s="379"/>
    </row>
    <row r="28413" spans="29:29" x14ac:dyDescent="0.25">
      <c r="AC28413" s="379"/>
    </row>
    <row r="28414" spans="29:29" x14ac:dyDescent="0.25">
      <c r="AC28414" s="379"/>
    </row>
    <row r="28415" spans="29:29" x14ac:dyDescent="0.25">
      <c r="AC28415" s="379"/>
    </row>
    <row r="28416" spans="29:29" x14ac:dyDescent="0.25">
      <c r="AC28416" s="379"/>
    </row>
    <row r="28417" spans="29:29" x14ac:dyDescent="0.25">
      <c r="AC28417" s="379"/>
    </row>
    <row r="28418" spans="29:29" x14ac:dyDescent="0.25">
      <c r="AC28418" s="379"/>
    </row>
    <row r="28419" spans="29:29" x14ac:dyDescent="0.25">
      <c r="AC28419" s="379"/>
    </row>
    <row r="28420" spans="29:29" x14ac:dyDescent="0.25">
      <c r="AC28420" s="379"/>
    </row>
    <row r="28421" spans="29:29" x14ac:dyDescent="0.25">
      <c r="AC28421" s="379"/>
    </row>
    <row r="28422" spans="29:29" x14ac:dyDescent="0.25">
      <c r="AC28422" s="379"/>
    </row>
    <row r="28423" spans="29:29" x14ac:dyDescent="0.25">
      <c r="AC28423" s="379"/>
    </row>
    <row r="28424" spans="29:29" x14ac:dyDescent="0.25">
      <c r="AC28424" s="379"/>
    </row>
    <row r="28425" spans="29:29" x14ac:dyDescent="0.25">
      <c r="AC28425" s="379"/>
    </row>
    <row r="28426" spans="29:29" x14ac:dyDescent="0.25">
      <c r="AC28426" s="379"/>
    </row>
    <row r="28427" spans="29:29" x14ac:dyDescent="0.25">
      <c r="AC28427" s="379"/>
    </row>
    <row r="28428" spans="29:29" x14ac:dyDescent="0.25">
      <c r="AC28428" s="379"/>
    </row>
    <row r="28429" spans="29:29" x14ac:dyDescent="0.25">
      <c r="AC28429" s="379"/>
    </row>
    <row r="28430" spans="29:29" x14ac:dyDescent="0.25">
      <c r="AC28430" s="379"/>
    </row>
    <row r="28431" spans="29:29" x14ac:dyDescent="0.25">
      <c r="AC28431" s="379"/>
    </row>
    <row r="28432" spans="29:29" x14ac:dyDescent="0.25">
      <c r="AC28432" s="379"/>
    </row>
    <row r="28433" spans="29:29" x14ac:dyDescent="0.25">
      <c r="AC28433" s="379"/>
    </row>
    <row r="28434" spans="29:29" x14ac:dyDescent="0.25">
      <c r="AC28434" s="379"/>
    </row>
    <row r="28435" spans="29:29" x14ac:dyDescent="0.25">
      <c r="AC28435" s="379"/>
    </row>
    <row r="28436" spans="29:29" x14ac:dyDescent="0.25">
      <c r="AC28436" s="379"/>
    </row>
    <row r="28437" spans="29:29" x14ac:dyDescent="0.25">
      <c r="AC28437" s="379"/>
    </row>
    <row r="28438" spans="29:29" x14ac:dyDescent="0.25">
      <c r="AC28438" s="379"/>
    </row>
    <row r="28439" spans="29:29" x14ac:dyDescent="0.25">
      <c r="AC28439" s="379"/>
    </row>
    <row r="28440" spans="29:29" x14ac:dyDescent="0.25">
      <c r="AC28440" s="379"/>
    </row>
    <row r="28441" spans="29:29" x14ac:dyDescent="0.25">
      <c r="AC28441" s="379"/>
    </row>
    <row r="28442" spans="29:29" x14ac:dyDescent="0.25">
      <c r="AC28442" s="379"/>
    </row>
    <row r="28443" spans="29:29" x14ac:dyDescent="0.25">
      <c r="AC28443" s="379"/>
    </row>
    <row r="28444" spans="29:29" x14ac:dyDescent="0.25">
      <c r="AC28444" s="379"/>
    </row>
    <row r="28445" spans="29:29" x14ac:dyDescent="0.25">
      <c r="AC28445" s="379"/>
    </row>
    <row r="28446" spans="29:29" x14ac:dyDescent="0.25">
      <c r="AC28446" s="379"/>
    </row>
    <row r="28447" spans="29:29" x14ac:dyDescent="0.25">
      <c r="AC28447" s="379"/>
    </row>
    <row r="28448" spans="29:29" x14ac:dyDescent="0.25">
      <c r="AC28448" s="379"/>
    </row>
    <row r="28449" spans="29:29" x14ac:dyDescent="0.25">
      <c r="AC28449" s="379"/>
    </row>
    <row r="28450" spans="29:29" x14ac:dyDescent="0.25">
      <c r="AC28450" s="379"/>
    </row>
    <row r="28451" spans="29:29" x14ac:dyDescent="0.25">
      <c r="AC28451" s="379"/>
    </row>
    <row r="28452" spans="29:29" x14ac:dyDescent="0.25">
      <c r="AC28452" s="379"/>
    </row>
    <row r="28453" spans="29:29" x14ac:dyDescent="0.25">
      <c r="AC28453" s="379"/>
    </row>
    <row r="28454" spans="29:29" x14ac:dyDescent="0.25">
      <c r="AC28454" s="379"/>
    </row>
    <row r="28455" spans="29:29" x14ac:dyDescent="0.25">
      <c r="AC28455" s="379"/>
    </row>
    <row r="28456" spans="29:29" x14ac:dyDescent="0.25">
      <c r="AC28456" s="379"/>
    </row>
    <row r="28457" spans="29:29" x14ac:dyDescent="0.25">
      <c r="AC28457" s="379"/>
    </row>
    <row r="28458" spans="29:29" x14ac:dyDescent="0.25">
      <c r="AC28458" s="379"/>
    </row>
    <row r="28459" spans="29:29" x14ac:dyDescent="0.25">
      <c r="AC28459" s="379"/>
    </row>
    <row r="28460" spans="29:29" x14ac:dyDescent="0.25">
      <c r="AC28460" s="379"/>
    </row>
    <row r="28461" spans="29:29" x14ac:dyDescent="0.25">
      <c r="AC28461" s="379"/>
    </row>
    <row r="28462" spans="29:29" x14ac:dyDescent="0.25">
      <c r="AC28462" s="379"/>
    </row>
    <row r="28463" spans="29:29" x14ac:dyDescent="0.25">
      <c r="AC28463" s="379"/>
    </row>
    <row r="28464" spans="29:29" x14ac:dyDescent="0.25">
      <c r="AC28464" s="379"/>
    </row>
    <row r="28465" spans="29:29" x14ac:dyDescent="0.25">
      <c r="AC28465" s="379"/>
    </row>
    <row r="28466" spans="29:29" x14ac:dyDescent="0.25">
      <c r="AC28466" s="379"/>
    </row>
    <row r="28467" spans="29:29" x14ac:dyDescent="0.25">
      <c r="AC28467" s="379"/>
    </row>
    <row r="28468" spans="29:29" x14ac:dyDescent="0.25">
      <c r="AC28468" s="379"/>
    </row>
    <row r="28469" spans="29:29" x14ac:dyDescent="0.25">
      <c r="AC28469" s="379"/>
    </row>
    <row r="28470" spans="29:29" x14ac:dyDescent="0.25">
      <c r="AC28470" s="379"/>
    </row>
    <row r="28471" spans="29:29" x14ac:dyDescent="0.25">
      <c r="AC28471" s="379"/>
    </row>
    <row r="28472" spans="29:29" x14ac:dyDescent="0.25">
      <c r="AC28472" s="379"/>
    </row>
    <row r="28473" spans="29:29" x14ac:dyDescent="0.25">
      <c r="AC28473" s="379"/>
    </row>
    <row r="28474" spans="29:29" x14ac:dyDescent="0.25">
      <c r="AC28474" s="379"/>
    </row>
    <row r="28475" spans="29:29" x14ac:dyDescent="0.25">
      <c r="AC28475" s="379"/>
    </row>
    <row r="28476" spans="29:29" x14ac:dyDescent="0.25">
      <c r="AC28476" s="379"/>
    </row>
    <row r="28477" spans="29:29" x14ac:dyDescent="0.25">
      <c r="AC28477" s="379"/>
    </row>
    <row r="28478" spans="29:29" x14ac:dyDescent="0.25">
      <c r="AC28478" s="379"/>
    </row>
    <row r="28479" spans="29:29" x14ac:dyDescent="0.25">
      <c r="AC28479" s="379"/>
    </row>
    <row r="28480" spans="29:29" x14ac:dyDescent="0.25">
      <c r="AC28480" s="379"/>
    </row>
    <row r="28481" spans="29:29" x14ac:dyDescent="0.25">
      <c r="AC28481" s="379"/>
    </row>
    <row r="28482" spans="29:29" x14ac:dyDescent="0.25">
      <c r="AC28482" s="379"/>
    </row>
    <row r="28483" spans="29:29" x14ac:dyDescent="0.25">
      <c r="AC28483" s="379"/>
    </row>
    <row r="28484" spans="29:29" x14ac:dyDescent="0.25">
      <c r="AC28484" s="379"/>
    </row>
    <row r="28485" spans="29:29" x14ac:dyDescent="0.25">
      <c r="AC28485" s="379"/>
    </row>
    <row r="28486" spans="29:29" x14ac:dyDescent="0.25">
      <c r="AC28486" s="379"/>
    </row>
    <row r="28487" spans="29:29" x14ac:dyDescent="0.25">
      <c r="AC28487" s="379"/>
    </row>
    <row r="28488" spans="29:29" x14ac:dyDescent="0.25">
      <c r="AC28488" s="379"/>
    </row>
    <row r="28489" spans="29:29" x14ac:dyDescent="0.25">
      <c r="AC28489" s="379"/>
    </row>
    <row r="28490" spans="29:29" x14ac:dyDescent="0.25">
      <c r="AC28490" s="379"/>
    </row>
    <row r="28491" spans="29:29" x14ac:dyDescent="0.25">
      <c r="AC28491" s="379"/>
    </row>
    <row r="28492" spans="29:29" x14ac:dyDescent="0.25">
      <c r="AC28492" s="379"/>
    </row>
    <row r="28493" spans="29:29" x14ac:dyDescent="0.25">
      <c r="AC28493" s="379"/>
    </row>
    <row r="28494" spans="29:29" x14ac:dyDescent="0.25">
      <c r="AC28494" s="379"/>
    </row>
    <row r="28495" spans="29:29" x14ac:dyDescent="0.25">
      <c r="AC28495" s="379"/>
    </row>
    <row r="28496" spans="29:29" x14ac:dyDescent="0.25">
      <c r="AC28496" s="379"/>
    </row>
    <row r="28497" spans="29:29" x14ac:dyDescent="0.25">
      <c r="AC28497" s="379"/>
    </row>
    <row r="28498" spans="29:29" x14ac:dyDescent="0.25">
      <c r="AC28498" s="379"/>
    </row>
    <row r="28499" spans="29:29" x14ac:dyDescent="0.25">
      <c r="AC28499" s="379"/>
    </row>
    <row r="28500" spans="29:29" x14ac:dyDescent="0.25">
      <c r="AC28500" s="379"/>
    </row>
    <row r="28501" spans="29:29" x14ac:dyDescent="0.25">
      <c r="AC28501" s="379"/>
    </row>
    <row r="28502" spans="29:29" x14ac:dyDescent="0.25">
      <c r="AC28502" s="379"/>
    </row>
    <row r="28503" spans="29:29" x14ac:dyDescent="0.25">
      <c r="AC28503" s="379"/>
    </row>
    <row r="28504" spans="29:29" x14ac:dyDescent="0.25">
      <c r="AC28504" s="379"/>
    </row>
    <row r="28505" spans="29:29" x14ac:dyDescent="0.25">
      <c r="AC28505" s="379"/>
    </row>
    <row r="28506" spans="29:29" x14ac:dyDescent="0.25">
      <c r="AC28506" s="379"/>
    </row>
    <row r="28507" spans="29:29" x14ac:dyDescent="0.25">
      <c r="AC28507" s="379"/>
    </row>
    <row r="28508" spans="29:29" x14ac:dyDescent="0.25">
      <c r="AC28508" s="379"/>
    </row>
    <row r="28509" spans="29:29" x14ac:dyDescent="0.25">
      <c r="AC28509" s="379"/>
    </row>
    <row r="28510" spans="29:29" x14ac:dyDescent="0.25">
      <c r="AC28510" s="379"/>
    </row>
    <row r="28511" spans="29:29" x14ac:dyDescent="0.25">
      <c r="AC28511" s="379"/>
    </row>
    <row r="28512" spans="29:29" x14ac:dyDescent="0.25">
      <c r="AC28512" s="379"/>
    </row>
    <row r="28513" spans="29:29" x14ac:dyDescent="0.25">
      <c r="AC28513" s="379"/>
    </row>
    <row r="28514" spans="29:29" x14ac:dyDescent="0.25">
      <c r="AC28514" s="379"/>
    </row>
    <row r="28515" spans="29:29" x14ac:dyDescent="0.25">
      <c r="AC28515" s="379"/>
    </row>
    <row r="28516" spans="29:29" x14ac:dyDescent="0.25">
      <c r="AC28516" s="379"/>
    </row>
    <row r="28517" spans="29:29" x14ac:dyDescent="0.25">
      <c r="AC28517" s="379"/>
    </row>
    <row r="28518" spans="29:29" x14ac:dyDescent="0.25">
      <c r="AC28518" s="379"/>
    </row>
    <row r="28519" spans="29:29" x14ac:dyDescent="0.25">
      <c r="AC28519" s="379"/>
    </row>
    <row r="28520" spans="29:29" x14ac:dyDescent="0.25">
      <c r="AC28520" s="379"/>
    </row>
    <row r="28521" spans="29:29" x14ac:dyDescent="0.25">
      <c r="AC28521" s="379"/>
    </row>
    <row r="28522" spans="29:29" x14ac:dyDescent="0.25">
      <c r="AC28522" s="379"/>
    </row>
    <row r="28523" spans="29:29" x14ac:dyDescent="0.25">
      <c r="AC28523" s="379"/>
    </row>
    <row r="28524" spans="29:29" x14ac:dyDescent="0.25">
      <c r="AC28524" s="379"/>
    </row>
    <row r="28525" spans="29:29" x14ac:dyDescent="0.25">
      <c r="AC28525" s="379"/>
    </row>
    <row r="28526" spans="29:29" x14ac:dyDescent="0.25">
      <c r="AC28526" s="379"/>
    </row>
    <row r="28527" spans="29:29" x14ac:dyDescent="0.25">
      <c r="AC28527" s="379"/>
    </row>
    <row r="28528" spans="29:29" x14ac:dyDescent="0.25">
      <c r="AC28528" s="379"/>
    </row>
    <row r="28529" spans="29:29" x14ac:dyDescent="0.25">
      <c r="AC28529" s="379"/>
    </row>
    <row r="28530" spans="29:29" x14ac:dyDescent="0.25">
      <c r="AC28530" s="379"/>
    </row>
    <row r="28531" spans="29:29" x14ac:dyDescent="0.25">
      <c r="AC28531" s="379"/>
    </row>
    <row r="28532" spans="29:29" x14ac:dyDescent="0.25">
      <c r="AC28532" s="379"/>
    </row>
    <row r="28533" spans="29:29" x14ac:dyDescent="0.25">
      <c r="AC28533" s="379"/>
    </row>
    <row r="28534" spans="29:29" x14ac:dyDescent="0.25">
      <c r="AC28534" s="379"/>
    </row>
    <row r="28535" spans="29:29" x14ac:dyDescent="0.25">
      <c r="AC28535" s="379"/>
    </row>
    <row r="28536" spans="29:29" x14ac:dyDescent="0.25">
      <c r="AC28536" s="379"/>
    </row>
    <row r="28537" spans="29:29" x14ac:dyDescent="0.25">
      <c r="AC28537" s="379"/>
    </row>
    <row r="28538" spans="29:29" x14ac:dyDescent="0.25">
      <c r="AC28538" s="379"/>
    </row>
    <row r="28539" spans="29:29" x14ac:dyDescent="0.25">
      <c r="AC28539" s="379"/>
    </row>
    <row r="28540" spans="29:29" x14ac:dyDescent="0.25">
      <c r="AC28540" s="379"/>
    </row>
    <row r="28541" spans="29:29" x14ac:dyDescent="0.25">
      <c r="AC28541" s="379"/>
    </row>
    <row r="28542" spans="29:29" x14ac:dyDescent="0.25">
      <c r="AC28542" s="379"/>
    </row>
    <row r="28543" spans="29:29" x14ac:dyDescent="0.25">
      <c r="AC28543" s="379"/>
    </row>
    <row r="28544" spans="29:29" x14ac:dyDescent="0.25">
      <c r="AC28544" s="379"/>
    </row>
    <row r="28545" spans="29:29" x14ac:dyDescent="0.25">
      <c r="AC28545" s="379"/>
    </row>
    <row r="28546" spans="29:29" x14ac:dyDescent="0.25">
      <c r="AC28546" s="379"/>
    </row>
    <row r="28547" spans="29:29" x14ac:dyDescent="0.25">
      <c r="AC28547" s="379"/>
    </row>
    <row r="28548" spans="29:29" x14ac:dyDescent="0.25">
      <c r="AC28548" s="379"/>
    </row>
    <row r="28549" spans="29:29" x14ac:dyDescent="0.25">
      <c r="AC28549" s="379"/>
    </row>
    <row r="28550" spans="29:29" x14ac:dyDescent="0.25">
      <c r="AC28550" s="379"/>
    </row>
    <row r="28551" spans="29:29" x14ac:dyDescent="0.25">
      <c r="AC28551" s="379"/>
    </row>
    <row r="28552" spans="29:29" x14ac:dyDescent="0.25">
      <c r="AC28552" s="379"/>
    </row>
    <row r="28553" spans="29:29" x14ac:dyDescent="0.25">
      <c r="AC28553" s="379"/>
    </row>
    <row r="28554" spans="29:29" x14ac:dyDescent="0.25">
      <c r="AC28554" s="379"/>
    </row>
    <row r="28555" spans="29:29" x14ac:dyDescent="0.25">
      <c r="AC28555" s="379"/>
    </row>
    <row r="28556" spans="29:29" x14ac:dyDescent="0.25">
      <c r="AC28556" s="379"/>
    </row>
    <row r="28557" spans="29:29" x14ac:dyDescent="0.25">
      <c r="AC28557" s="379"/>
    </row>
    <row r="28558" spans="29:29" x14ac:dyDescent="0.25">
      <c r="AC28558" s="379"/>
    </row>
    <row r="28559" spans="29:29" x14ac:dyDescent="0.25">
      <c r="AC28559" s="379"/>
    </row>
    <row r="28560" spans="29:29" x14ac:dyDescent="0.25">
      <c r="AC28560" s="379"/>
    </row>
    <row r="28561" spans="29:29" x14ac:dyDescent="0.25">
      <c r="AC28561" s="379"/>
    </row>
    <row r="28562" spans="29:29" x14ac:dyDescent="0.25">
      <c r="AC28562" s="379"/>
    </row>
    <row r="28563" spans="29:29" x14ac:dyDescent="0.25">
      <c r="AC28563" s="379"/>
    </row>
    <row r="28564" spans="29:29" x14ac:dyDescent="0.25">
      <c r="AC28564" s="379"/>
    </row>
    <row r="28565" spans="29:29" x14ac:dyDescent="0.25">
      <c r="AC28565" s="379"/>
    </row>
    <row r="28566" spans="29:29" x14ac:dyDescent="0.25">
      <c r="AC28566" s="379"/>
    </row>
    <row r="28567" spans="29:29" x14ac:dyDescent="0.25">
      <c r="AC28567" s="379"/>
    </row>
    <row r="28568" spans="29:29" x14ac:dyDescent="0.25">
      <c r="AC28568" s="379"/>
    </row>
    <row r="28569" spans="29:29" x14ac:dyDescent="0.25">
      <c r="AC28569" s="379"/>
    </row>
    <row r="28570" spans="29:29" x14ac:dyDescent="0.25">
      <c r="AC28570" s="379"/>
    </row>
    <row r="28571" spans="29:29" x14ac:dyDescent="0.25">
      <c r="AC28571" s="379"/>
    </row>
    <row r="28572" spans="29:29" x14ac:dyDescent="0.25">
      <c r="AC28572" s="379"/>
    </row>
    <row r="28573" spans="29:29" x14ac:dyDescent="0.25">
      <c r="AC28573" s="379"/>
    </row>
    <row r="28574" spans="29:29" x14ac:dyDescent="0.25">
      <c r="AC28574" s="379"/>
    </row>
    <row r="28575" spans="29:29" x14ac:dyDescent="0.25">
      <c r="AC28575" s="379"/>
    </row>
    <row r="28576" spans="29:29" x14ac:dyDescent="0.25">
      <c r="AC28576" s="379"/>
    </row>
    <row r="28577" spans="29:29" x14ac:dyDescent="0.25">
      <c r="AC28577" s="379"/>
    </row>
    <row r="28578" spans="29:29" x14ac:dyDescent="0.25">
      <c r="AC28578" s="379"/>
    </row>
    <row r="28579" spans="29:29" x14ac:dyDescent="0.25">
      <c r="AC28579" s="379"/>
    </row>
    <row r="28580" spans="29:29" x14ac:dyDescent="0.25">
      <c r="AC28580" s="379"/>
    </row>
    <row r="28581" spans="29:29" x14ac:dyDescent="0.25">
      <c r="AC28581" s="379"/>
    </row>
    <row r="28582" spans="29:29" x14ac:dyDescent="0.25">
      <c r="AC28582" s="379"/>
    </row>
    <row r="28583" spans="29:29" x14ac:dyDescent="0.25">
      <c r="AC28583" s="379"/>
    </row>
    <row r="28584" spans="29:29" x14ac:dyDescent="0.25">
      <c r="AC28584" s="379"/>
    </row>
    <row r="28585" spans="29:29" x14ac:dyDescent="0.25">
      <c r="AC28585" s="379"/>
    </row>
    <row r="28586" spans="29:29" x14ac:dyDescent="0.25">
      <c r="AC28586" s="379"/>
    </row>
    <row r="28587" spans="29:29" x14ac:dyDescent="0.25">
      <c r="AC28587" s="379"/>
    </row>
    <row r="28588" spans="29:29" x14ac:dyDescent="0.25">
      <c r="AC28588" s="379"/>
    </row>
    <row r="28589" spans="29:29" x14ac:dyDescent="0.25">
      <c r="AC28589" s="379"/>
    </row>
    <row r="28590" spans="29:29" x14ac:dyDescent="0.25">
      <c r="AC28590" s="379"/>
    </row>
    <row r="28591" spans="29:29" x14ac:dyDescent="0.25">
      <c r="AC28591" s="379"/>
    </row>
    <row r="28592" spans="29:29" x14ac:dyDescent="0.25">
      <c r="AC28592" s="379"/>
    </row>
    <row r="28593" spans="29:29" x14ac:dyDescent="0.25">
      <c r="AC28593" s="379"/>
    </row>
    <row r="28594" spans="29:29" x14ac:dyDescent="0.25">
      <c r="AC28594" s="379"/>
    </row>
    <row r="28595" spans="29:29" x14ac:dyDescent="0.25">
      <c r="AC28595" s="379"/>
    </row>
    <row r="28596" spans="29:29" x14ac:dyDescent="0.25">
      <c r="AC28596" s="379"/>
    </row>
    <row r="28597" spans="29:29" x14ac:dyDescent="0.25">
      <c r="AC28597" s="379"/>
    </row>
    <row r="28598" spans="29:29" x14ac:dyDescent="0.25">
      <c r="AC28598" s="379"/>
    </row>
    <row r="28599" spans="29:29" x14ac:dyDescent="0.25">
      <c r="AC28599" s="379"/>
    </row>
    <row r="28600" spans="29:29" x14ac:dyDescent="0.25">
      <c r="AC28600" s="379"/>
    </row>
    <row r="28601" spans="29:29" x14ac:dyDescent="0.25">
      <c r="AC28601" s="379"/>
    </row>
    <row r="28602" spans="29:29" x14ac:dyDescent="0.25">
      <c r="AC28602" s="379"/>
    </row>
    <row r="28603" spans="29:29" x14ac:dyDescent="0.25">
      <c r="AC28603" s="379"/>
    </row>
    <row r="28604" spans="29:29" x14ac:dyDescent="0.25">
      <c r="AC28604" s="379"/>
    </row>
    <row r="28605" spans="29:29" x14ac:dyDescent="0.25">
      <c r="AC28605" s="379"/>
    </row>
    <row r="28606" spans="29:29" x14ac:dyDescent="0.25">
      <c r="AC28606" s="379"/>
    </row>
    <row r="28607" spans="29:29" x14ac:dyDescent="0.25">
      <c r="AC28607" s="379"/>
    </row>
    <row r="28608" spans="29:29" x14ac:dyDescent="0.25">
      <c r="AC28608" s="379"/>
    </row>
    <row r="28609" spans="29:29" x14ac:dyDescent="0.25">
      <c r="AC28609" s="379"/>
    </row>
    <row r="28610" spans="29:29" x14ac:dyDescent="0.25">
      <c r="AC28610" s="379"/>
    </row>
    <row r="28611" spans="29:29" x14ac:dyDescent="0.25">
      <c r="AC28611" s="379"/>
    </row>
    <row r="28612" spans="29:29" x14ac:dyDescent="0.25">
      <c r="AC28612" s="379"/>
    </row>
    <row r="28613" spans="29:29" x14ac:dyDescent="0.25">
      <c r="AC28613" s="379"/>
    </row>
    <row r="28614" spans="29:29" x14ac:dyDescent="0.25">
      <c r="AC28614" s="379"/>
    </row>
    <row r="28615" spans="29:29" x14ac:dyDescent="0.25">
      <c r="AC28615" s="379"/>
    </row>
    <row r="28616" spans="29:29" x14ac:dyDescent="0.25">
      <c r="AC28616" s="379"/>
    </row>
    <row r="28617" spans="29:29" x14ac:dyDescent="0.25">
      <c r="AC28617" s="379"/>
    </row>
    <row r="28618" spans="29:29" x14ac:dyDescent="0.25">
      <c r="AC28618" s="379"/>
    </row>
    <row r="28619" spans="29:29" x14ac:dyDescent="0.25">
      <c r="AC28619" s="379"/>
    </row>
    <row r="28620" spans="29:29" x14ac:dyDescent="0.25">
      <c r="AC28620" s="379"/>
    </row>
    <row r="28621" spans="29:29" x14ac:dyDescent="0.25">
      <c r="AC28621" s="379"/>
    </row>
    <row r="28622" spans="29:29" x14ac:dyDescent="0.25">
      <c r="AC28622" s="379"/>
    </row>
    <row r="28623" spans="29:29" x14ac:dyDescent="0.25">
      <c r="AC28623" s="379"/>
    </row>
    <row r="28624" spans="29:29" x14ac:dyDescent="0.25">
      <c r="AC28624" s="379"/>
    </row>
    <row r="28625" spans="29:29" x14ac:dyDescent="0.25">
      <c r="AC28625" s="379"/>
    </row>
    <row r="28626" spans="29:29" x14ac:dyDescent="0.25">
      <c r="AC28626" s="379"/>
    </row>
    <row r="28627" spans="29:29" x14ac:dyDescent="0.25">
      <c r="AC28627" s="379"/>
    </row>
    <row r="28628" spans="29:29" x14ac:dyDescent="0.25">
      <c r="AC28628" s="379"/>
    </row>
    <row r="28629" spans="29:29" x14ac:dyDescent="0.25">
      <c r="AC28629" s="379"/>
    </row>
    <row r="28630" spans="29:29" x14ac:dyDescent="0.25">
      <c r="AC28630" s="379"/>
    </row>
    <row r="28631" spans="29:29" x14ac:dyDescent="0.25">
      <c r="AC28631" s="379"/>
    </row>
    <row r="28632" spans="29:29" x14ac:dyDescent="0.25">
      <c r="AC28632" s="379"/>
    </row>
    <row r="28633" spans="29:29" x14ac:dyDescent="0.25">
      <c r="AC28633" s="379"/>
    </row>
    <row r="28634" spans="29:29" x14ac:dyDescent="0.25">
      <c r="AC28634" s="379"/>
    </row>
    <row r="28635" spans="29:29" x14ac:dyDescent="0.25">
      <c r="AC28635" s="379"/>
    </row>
    <row r="28636" spans="29:29" x14ac:dyDescent="0.25">
      <c r="AC28636" s="379"/>
    </row>
    <row r="28637" spans="29:29" x14ac:dyDescent="0.25">
      <c r="AC28637" s="379"/>
    </row>
    <row r="28638" spans="29:29" x14ac:dyDescent="0.25">
      <c r="AC28638" s="379"/>
    </row>
    <row r="28639" spans="29:29" x14ac:dyDescent="0.25">
      <c r="AC28639" s="379"/>
    </row>
    <row r="28640" spans="29:29" x14ac:dyDescent="0.25">
      <c r="AC28640" s="379"/>
    </row>
    <row r="28641" spans="29:29" x14ac:dyDescent="0.25">
      <c r="AC28641" s="379"/>
    </row>
    <row r="28642" spans="29:29" x14ac:dyDescent="0.25">
      <c r="AC28642" s="379"/>
    </row>
    <row r="28643" spans="29:29" x14ac:dyDescent="0.25">
      <c r="AC28643" s="379"/>
    </row>
    <row r="28644" spans="29:29" x14ac:dyDescent="0.25">
      <c r="AC28644" s="379"/>
    </row>
    <row r="28645" spans="29:29" x14ac:dyDescent="0.25">
      <c r="AC28645" s="379"/>
    </row>
    <row r="28646" spans="29:29" x14ac:dyDescent="0.25">
      <c r="AC28646" s="379"/>
    </row>
    <row r="28647" spans="29:29" x14ac:dyDescent="0.25">
      <c r="AC28647" s="379"/>
    </row>
    <row r="28648" spans="29:29" x14ac:dyDescent="0.25">
      <c r="AC28648" s="379"/>
    </row>
    <row r="28649" spans="29:29" x14ac:dyDescent="0.25">
      <c r="AC28649" s="379"/>
    </row>
    <row r="28650" spans="29:29" x14ac:dyDescent="0.25">
      <c r="AC28650" s="379"/>
    </row>
    <row r="28651" spans="29:29" x14ac:dyDescent="0.25">
      <c r="AC28651" s="379"/>
    </row>
    <row r="28652" spans="29:29" x14ac:dyDescent="0.25">
      <c r="AC28652" s="379"/>
    </row>
    <row r="28653" spans="29:29" x14ac:dyDescent="0.25">
      <c r="AC28653" s="379"/>
    </row>
    <row r="28654" spans="29:29" x14ac:dyDescent="0.25">
      <c r="AC28654" s="379"/>
    </row>
    <row r="28655" spans="29:29" x14ac:dyDescent="0.25">
      <c r="AC28655" s="379"/>
    </row>
    <row r="28656" spans="29:29" x14ac:dyDescent="0.25">
      <c r="AC28656" s="379"/>
    </row>
    <row r="28657" spans="29:29" x14ac:dyDescent="0.25">
      <c r="AC28657" s="379"/>
    </row>
    <row r="28658" spans="29:29" x14ac:dyDescent="0.25">
      <c r="AC28658" s="379"/>
    </row>
    <row r="28659" spans="29:29" x14ac:dyDescent="0.25">
      <c r="AC28659" s="379"/>
    </row>
    <row r="28660" spans="29:29" x14ac:dyDescent="0.25">
      <c r="AC28660" s="379"/>
    </row>
    <row r="28661" spans="29:29" x14ac:dyDescent="0.25">
      <c r="AC28661" s="379"/>
    </row>
    <row r="28662" spans="29:29" x14ac:dyDescent="0.25">
      <c r="AC28662" s="379"/>
    </row>
    <row r="28663" spans="29:29" x14ac:dyDescent="0.25">
      <c r="AC28663" s="379"/>
    </row>
    <row r="28664" spans="29:29" x14ac:dyDescent="0.25">
      <c r="AC28664" s="379"/>
    </row>
    <row r="28665" spans="29:29" x14ac:dyDescent="0.25">
      <c r="AC28665" s="379"/>
    </row>
    <row r="28666" spans="29:29" x14ac:dyDescent="0.25">
      <c r="AC28666" s="379"/>
    </row>
    <row r="28667" spans="29:29" x14ac:dyDescent="0.25">
      <c r="AC28667" s="379"/>
    </row>
    <row r="28668" spans="29:29" x14ac:dyDescent="0.25">
      <c r="AC28668" s="379"/>
    </row>
    <row r="28669" spans="29:29" x14ac:dyDescent="0.25">
      <c r="AC28669" s="379"/>
    </row>
    <row r="28670" spans="29:29" x14ac:dyDescent="0.25">
      <c r="AC28670" s="379"/>
    </row>
    <row r="28671" spans="29:29" x14ac:dyDescent="0.25">
      <c r="AC28671" s="379"/>
    </row>
    <row r="28672" spans="29:29" x14ac:dyDescent="0.25">
      <c r="AC28672" s="379"/>
    </row>
    <row r="28673" spans="29:29" x14ac:dyDescent="0.25">
      <c r="AC28673" s="379"/>
    </row>
    <row r="28674" spans="29:29" x14ac:dyDescent="0.25">
      <c r="AC28674" s="379"/>
    </row>
    <row r="28675" spans="29:29" x14ac:dyDescent="0.25">
      <c r="AC28675" s="379"/>
    </row>
    <row r="28676" spans="29:29" x14ac:dyDescent="0.25">
      <c r="AC28676" s="379"/>
    </row>
    <row r="28677" spans="29:29" x14ac:dyDescent="0.25">
      <c r="AC28677" s="379"/>
    </row>
    <row r="28678" spans="29:29" x14ac:dyDescent="0.25">
      <c r="AC28678" s="379"/>
    </row>
    <row r="28679" spans="29:29" x14ac:dyDescent="0.25">
      <c r="AC28679" s="379"/>
    </row>
    <row r="28680" spans="29:29" x14ac:dyDescent="0.25">
      <c r="AC28680" s="379"/>
    </row>
    <row r="28681" spans="29:29" x14ac:dyDescent="0.25">
      <c r="AC28681" s="379"/>
    </row>
    <row r="28682" spans="29:29" x14ac:dyDescent="0.25">
      <c r="AC28682" s="379"/>
    </row>
    <row r="28683" spans="29:29" x14ac:dyDescent="0.25">
      <c r="AC28683" s="379"/>
    </row>
    <row r="28684" spans="29:29" x14ac:dyDescent="0.25">
      <c r="AC28684" s="379"/>
    </row>
    <row r="28685" spans="29:29" x14ac:dyDescent="0.25">
      <c r="AC28685" s="379"/>
    </row>
    <row r="28686" spans="29:29" x14ac:dyDescent="0.25">
      <c r="AC28686" s="379"/>
    </row>
    <row r="28687" spans="29:29" x14ac:dyDescent="0.25">
      <c r="AC28687" s="379"/>
    </row>
    <row r="28688" spans="29:29" x14ac:dyDescent="0.25">
      <c r="AC28688" s="379"/>
    </row>
    <row r="28689" spans="29:29" x14ac:dyDescent="0.25">
      <c r="AC28689" s="379"/>
    </row>
    <row r="28690" spans="29:29" x14ac:dyDescent="0.25">
      <c r="AC28690" s="379"/>
    </row>
    <row r="28691" spans="29:29" x14ac:dyDescent="0.25">
      <c r="AC28691" s="379"/>
    </row>
    <row r="28692" spans="29:29" x14ac:dyDescent="0.25">
      <c r="AC28692" s="379"/>
    </row>
    <row r="28693" spans="29:29" x14ac:dyDescent="0.25">
      <c r="AC28693" s="379"/>
    </row>
    <row r="28694" spans="29:29" x14ac:dyDescent="0.25">
      <c r="AC28694" s="379"/>
    </row>
    <row r="28695" spans="29:29" x14ac:dyDescent="0.25">
      <c r="AC28695" s="379"/>
    </row>
    <row r="28696" spans="29:29" x14ac:dyDescent="0.25">
      <c r="AC28696" s="379"/>
    </row>
    <row r="28697" spans="29:29" x14ac:dyDescent="0.25">
      <c r="AC28697" s="379"/>
    </row>
    <row r="28698" spans="29:29" x14ac:dyDescent="0.25">
      <c r="AC28698" s="379"/>
    </row>
    <row r="28699" spans="29:29" x14ac:dyDescent="0.25">
      <c r="AC28699" s="379"/>
    </row>
    <row r="28700" spans="29:29" x14ac:dyDescent="0.25">
      <c r="AC28700" s="379"/>
    </row>
    <row r="28701" spans="29:29" x14ac:dyDescent="0.25">
      <c r="AC28701" s="379"/>
    </row>
    <row r="28702" spans="29:29" x14ac:dyDescent="0.25">
      <c r="AC28702" s="379"/>
    </row>
    <row r="28703" spans="29:29" x14ac:dyDescent="0.25">
      <c r="AC28703" s="379"/>
    </row>
    <row r="28704" spans="29:29" x14ac:dyDescent="0.25">
      <c r="AC28704" s="379"/>
    </row>
    <row r="28705" spans="29:29" x14ac:dyDescent="0.25">
      <c r="AC28705" s="379"/>
    </row>
    <row r="28706" spans="29:29" x14ac:dyDescent="0.25">
      <c r="AC28706" s="379"/>
    </row>
    <row r="28707" spans="29:29" x14ac:dyDescent="0.25">
      <c r="AC28707" s="379"/>
    </row>
    <row r="28708" spans="29:29" x14ac:dyDescent="0.25">
      <c r="AC28708" s="379"/>
    </row>
    <row r="28709" spans="29:29" x14ac:dyDescent="0.25">
      <c r="AC28709" s="379"/>
    </row>
    <row r="28710" spans="29:29" x14ac:dyDescent="0.25">
      <c r="AC28710" s="379"/>
    </row>
    <row r="28711" spans="29:29" x14ac:dyDescent="0.25">
      <c r="AC28711" s="379"/>
    </row>
    <row r="28712" spans="29:29" x14ac:dyDescent="0.25">
      <c r="AC28712" s="379"/>
    </row>
    <row r="28713" spans="29:29" x14ac:dyDescent="0.25">
      <c r="AC28713" s="379"/>
    </row>
    <row r="28714" spans="29:29" x14ac:dyDescent="0.25">
      <c r="AC28714" s="379"/>
    </row>
    <row r="28715" spans="29:29" x14ac:dyDescent="0.25">
      <c r="AC28715" s="379"/>
    </row>
    <row r="28716" spans="29:29" x14ac:dyDescent="0.25">
      <c r="AC28716" s="379"/>
    </row>
    <row r="28717" spans="29:29" x14ac:dyDescent="0.25">
      <c r="AC28717" s="379"/>
    </row>
    <row r="28718" spans="29:29" x14ac:dyDescent="0.25">
      <c r="AC28718" s="379"/>
    </row>
    <row r="28719" spans="29:29" x14ac:dyDescent="0.25">
      <c r="AC28719" s="379"/>
    </row>
    <row r="28720" spans="29:29" x14ac:dyDescent="0.25">
      <c r="AC28720" s="379"/>
    </row>
    <row r="28721" spans="29:29" x14ac:dyDescent="0.25">
      <c r="AC28721" s="379"/>
    </row>
    <row r="28722" spans="29:29" x14ac:dyDescent="0.25">
      <c r="AC28722" s="379"/>
    </row>
    <row r="28723" spans="29:29" x14ac:dyDescent="0.25">
      <c r="AC28723" s="379"/>
    </row>
    <row r="28724" spans="29:29" x14ac:dyDescent="0.25">
      <c r="AC28724" s="379"/>
    </row>
    <row r="28725" spans="29:29" x14ac:dyDescent="0.25">
      <c r="AC28725" s="379"/>
    </row>
    <row r="28726" spans="29:29" x14ac:dyDescent="0.25">
      <c r="AC28726" s="379"/>
    </row>
    <row r="28727" spans="29:29" x14ac:dyDescent="0.25">
      <c r="AC28727" s="379"/>
    </row>
    <row r="28728" spans="29:29" x14ac:dyDescent="0.25">
      <c r="AC28728" s="379"/>
    </row>
    <row r="28729" spans="29:29" x14ac:dyDescent="0.25">
      <c r="AC28729" s="379"/>
    </row>
    <row r="28730" spans="29:29" x14ac:dyDescent="0.25">
      <c r="AC28730" s="379"/>
    </row>
    <row r="28731" spans="29:29" x14ac:dyDescent="0.25">
      <c r="AC28731" s="379"/>
    </row>
    <row r="28732" spans="29:29" x14ac:dyDescent="0.25">
      <c r="AC28732" s="379"/>
    </row>
    <row r="28733" spans="29:29" x14ac:dyDescent="0.25">
      <c r="AC28733" s="379"/>
    </row>
    <row r="28734" spans="29:29" x14ac:dyDescent="0.25">
      <c r="AC28734" s="379"/>
    </row>
    <row r="28735" spans="29:29" x14ac:dyDescent="0.25">
      <c r="AC28735" s="379"/>
    </row>
    <row r="28736" spans="29:29" x14ac:dyDescent="0.25">
      <c r="AC28736" s="379"/>
    </row>
    <row r="28737" spans="29:29" x14ac:dyDescent="0.25">
      <c r="AC28737" s="379"/>
    </row>
    <row r="28738" spans="29:29" x14ac:dyDescent="0.25">
      <c r="AC28738" s="379"/>
    </row>
    <row r="28739" spans="29:29" x14ac:dyDescent="0.25">
      <c r="AC28739" s="379"/>
    </row>
    <row r="28740" spans="29:29" x14ac:dyDescent="0.25">
      <c r="AC28740" s="379"/>
    </row>
    <row r="28741" spans="29:29" x14ac:dyDescent="0.25">
      <c r="AC28741" s="379"/>
    </row>
    <row r="28742" spans="29:29" x14ac:dyDescent="0.25">
      <c r="AC28742" s="379"/>
    </row>
    <row r="28743" spans="29:29" x14ac:dyDescent="0.25">
      <c r="AC28743" s="379"/>
    </row>
    <row r="28744" spans="29:29" x14ac:dyDescent="0.25">
      <c r="AC28744" s="379"/>
    </row>
    <row r="28745" spans="29:29" x14ac:dyDescent="0.25">
      <c r="AC28745" s="379"/>
    </row>
    <row r="28746" spans="29:29" x14ac:dyDescent="0.25">
      <c r="AC28746" s="379"/>
    </row>
    <row r="28747" spans="29:29" x14ac:dyDescent="0.25">
      <c r="AC28747" s="379"/>
    </row>
    <row r="28748" spans="29:29" x14ac:dyDescent="0.25">
      <c r="AC28748" s="379"/>
    </row>
    <row r="28749" spans="29:29" x14ac:dyDescent="0.25">
      <c r="AC28749" s="379"/>
    </row>
    <row r="28750" spans="29:29" x14ac:dyDescent="0.25">
      <c r="AC28750" s="379"/>
    </row>
    <row r="28751" spans="29:29" x14ac:dyDescent="0.25">
      <c r="AC28751" s="379"/>
    </row>
    <row r="28752" spans="29:29" x14ac:dyDescent="0.25">
      <c r="AC28752" s="379"/>
    </row>
    <row r="28753" spans="29:29" x14ac:dyDescent="0.25">
      <c r="AC28753" s="379"/>
    </row>
    <row r="28754" spans="29:29" x14ac:dyDescent="0.25">
      <c r="AC28754" s="379"/>
    </row>
    <row r="28755" spans="29:29" x14ac:dyDescent="0.25">
      <c r="AC28755" s="379"/>
    </row>
    <row r="28756" spans="29:29" x14ac:dyDescent="0.25">
      <c r="AC28756" s="379"/>
    </row>
    <row r="28757" spans="29:29" x14ac:dyDescent="0.25">
      <c r="AC28757" s="379"/>
    </row>
    <row r="28758" spans="29:29" x14ac:dyDescent="0.25">
      <c r="AC28758" s="379"/>
    </row>
    <row r="28759" spans="29:29" x14ac:dyDescent="0.25">
      <c r="AC28759" s="379"/>
    </row>
    <row r="28760" spans="29:29" x14ac:dyDescent="0.25">
      <c r="AC28760" s="379"/>
    </row>
    <row r="28761" spans="29:29" x14ac:dyDescent="0.25">
      <c r="AC28761" s="379"/>
    </row>
    <row r="28762" spans="29:29" x14ac:dyDescent="0.25">
      <c r="AC28762" s="379"/>
    </row>
    <row r="28763" spans="29:29" x14ac:dyDescent="0.25">
      <c r="AC28763" s="379"/>
    </row>
    <row r="28764" spans="29:29" x14ac:dyDescent="0.25">
      <c r="AC28764" s="379"/>
    </row>
    <row r="28765" spans="29:29" x14ac:dyDescent="0.25">
      <c r="AC28765" s="379"/>
    </row>
    <row r="28766" spans="29:29" x14ac:dyDescent="0.25">
      <c r="AC28766" s="379"/>
    </row>
    <row r="28767" spans="29:29" x14ac:dyDescent="0.25">
      <c r="AC28767" s="379"/>
    </row>
    <row r="28768" spans="29:29" x14ac:dyDescent="0.25">
      <c r="AC28768" s="379"/>
    </row>
    <row r="28769" spans="29:29" x14ac:dyDescent="0.25">
      <c r="AC28769" s="379"/>
    </row>
    <row r="28770" spans="29:29" x14ac:dyDescent="0.25">
      <c r="AC28770" s="379"/>
    </row>
    <row r="28771" spans="29:29" x14ac:dyDescent="0.25">
      <c r="AC28771" s="379"/>
    </row>
    <row r="28772" spans="29:29" x14ac:dyDescent="0.25">
      <c r="AC28772" s="379"/>
    </row>
    <row r="28773" spans="29:29" x14ac:dyDescent="0.25">
      <c r="AC28773" s="379"/>
    </row>
    <row r="28774" spans="29:29" x14ac:dyDescent="0.25">
      <c r="AC28774" s="379"/>
    </row>
    <row r="28775" spans="29:29" x14ac:dyDescent="0.25">
      <c r="AC28775" s="379"/>
    </row>
    <row r="28776" spans="29:29" x14ac:dyDescent="0.25">
      <c r="AC28776" s="379"/>
    </row>
    <row r="28777" spans="29:29" x14ac:dyDescent="0.25">
      <c r="AC28777" s="379"/>
    </row>
    <row r="28778" spans="29:29" x14ac:dyDescent="0.25">
      <c r="AC28778" s="379"/>
    </row>
    <row r="28779" spans="29:29" x14ac:dyDescent="0.25">
      <c r="AC28779" s="379"/>
    </row>
    <row r="28780" spans="29:29" x14ac:dyDescent="0.25">
      <c r="AC28780" s="379"/>
    </row>
    <row r="28781" spans="29:29" x14ac:dyDescent="0.25">
      <c r="AC28781" s="379"/>
    </row>
    <row r="28782" spans="29:29" x14ac:dyDescent="0.25">
      <c r="AC28782" s="379"/>
    </row>
    <row r="28783" spans="29:29" x14ac:dyDescent="0.25">
      <c r="AC28783" s="379"/>
    </row>
    <row r="28784" spans="29:29" x14ac:dyDescent="0.25">
      <c r="AC28784" s="379"/>
    </row>
    <row r="28785" spans="29:29" x14ac:dyDescent="0.25">
      <c r="AC28785" s="379"/>
    </row>
    <row r="28786" spans="29:29" x14ac:dyDescent="0.25">
      <c r="AC28786" s="379"/>
    </row>
    <row r="28787" spans="29:29" x14ac:dyDescent="0.25">
      <c r="AC28787" s="379"/>
    </row>
    <row r="28788" spans="29:29" x14ac:dyDescent="0.25">
      <c r="AC28788" s="379"/>
    </row>
    <row r="28789" spans="29:29" x14ac:dyDescent="0.25">
      <c r="AC28789" s="379"/>
    </row>
    <row r="28790" spans="29:29" x14ac:dyDescent="0.25">
      <c r="AC28790" s="379"/>
    </row>
    <row r="28791" spans="29:29" x14ac:dyDescent="0.25">
      <c r="AC28791" s="379"/>
    </row>
    <row r="28792" spans="29:29" x14ac:dyDescent="0.25">
      <c r="AC28792" s="379"/>
    </row>
    <row r="28793" spans="29:29" x14ac:dyDescent="0.25">
      <c r="AC28793" s="379"/>
    </row>
    <row r="28794" spans="29:29" x14ac:dyDescent="0.25">
      <c r="AC28794" s="379"/>
    </row>
    <row r="28795" spans="29:29" x14ac:dyDescent="0.25">
      <c r="AC28795" s="379"/>
    </row>
    <row r="28796" spans="29:29" x14ac:dyDescent="0.25">
      <c r="AC28796" s="379"/>
    </row>
    <row r="28797" spans="29:29" x14ac:dyDescent="0.25">
      <c r="AC28797" s="379"/>
    </row>
    <row r="28798" spans="29:29" x14ac:dyDescent="0.25">
      <c r="AC28798" s="379"/>
    </row>
    <row r="28799" spans="29:29" x14ac:dyDescent="0.25">
      <c r="AC28799" s="379"/>
    </row>
    <row r="28800" spans="29:29" x14ac:dyDescent="0.25">
      <c r="AC28800" s="379"/>
    </row>
    <row r="28801" spans="29:29" x14ac:dyDescent="0.25">
      <c r="AC28801" s="379"/>
    </row>
    <row r="28802" spans="29:29" x14ac:dyDescent="0.25">
      <c r="AC28802" s="379"/>
    </row>
    <row r="28803" spans="29:29" x14ac:dyDescent="0.25">
      <c r="AC28803" s="379"/>
    </row>
    <row r="28804" spans="29:29" x14ac:dyDescent="0.25">
      <c r="AC28804" s="379"/>
    </row>
    <row r="28805" spans="29:29" x14ac:dyDescent="0.25">
      <c r="AC28805" s="379"/>
    </row>
    <row r="28806" spans="29:29" x14ac:dyDescent="0.25">
      <c r="AC28806" s="379"/>
    </row>
    <row r="28807" spans="29:29" x14ac:dyDescent="0.25">
      <c r="AC28807" s="379"/>
    </row>
    <row r="28808" spans="29:29" x14ac:dyDescent="0.25">
      <c r="AC28808" s="379"/>
    </row>
    <row r="28809" spans="29:29" x14ac:dyDescent="0.25">
      <c r="AC28809" s="379"/>
    </row>
    <row r="28810" spans="29:29" x14ac:dyDescent="0.25">
      <c r="AC28810" s="379"/>
    </row>
    <row r="28811" spans="29:29" x14ac:dyDescent="0.25">
      <c r="AC28811" s="379"/>
    </row>
    <row r="28812" spans="29:29" x14ac:dyDescent="0.25">
      <c r="AC28812" s="379"/>
    </row>
    <row r="28813" spans="29:29" x14ac:dyDescent="0.25">
      <c r="AC28813" s="379"/>
    </row>
    <row r="28814" spans="29:29" x14ac:dyDescent="0.25">
      <c r="AC28814" s="379"/>
    </row>
    <row r="28815" spans="29:29" x14ac:dyDescent="0.25">
      <c r="AC28815" s="379"/>
    </row>
    <row r="28816" spans="29:29" x14ac:dyDescent="0.25">
      <c r="AC28816" s="379"/>
    </row>
    <row r="28817" spans="29:29" x14ac:dyDescent="0.25">
      <c r="AC28817" s="379"/>
    </row>
    <row r="28818" spans="29:29" x14ac:dyDescent="0.25">
      <c r="AC28818" s="379"/>
    </row>
    <row r="28819" spans="29:29" x14ac:dyDescent="0.25">
      <c r="AC28819" s="379"/>
    </row>
    <row r="28820" spans="29:29" x14ac:dyDescent="0.25">
      <c r="AC28820" s="379"/>
    </row>
    <row r="28821" spans="29:29" x14ac:dyDescent="0.25">
      <c r="AC28821" s="379"/>
    </row>
    <row r="28822" spans="29:29" x14ac:dyDescent="0.25">
      <c r="AC28822" s="379"/>
    </row>
    <row r="28823" spans="29:29" x14ac:dyDescent="0.25">
      <c r="AC28823" s="379"/>
    </row>
    <row r="28824" spans="29:29" x14ac:dyDescent="0.25">
      <c r="AC28824" s="379"/>
    </row>
    <row r="28825" spans="29:29" x14ac:dyDescent="0.25">
      <c r="AC28825" s="379"/>
    </row>
    <row r="28826" spans="29:29" x14ac:dyDescent="0.25">
      <c r="AC28826" s="379"/>
    </row>
    <row r="28827" spans="29:29" x14ac:dyDescent="0.25">
      <c r="AC28827" s="379"/>
    </row>
    <row r="28828" spans="29:29" x14ac:dyDescent="0.25">
      <c r="AC28828" s="379"/>
    </row>
    <row r="28829" spans="29:29" x14ac:dyDescent="0.25">
      <c r="AC28829" s="379"/>
    </row>
    <row r="28830" spans="29:29" x14ac:dyDescent="0.25">
      <c r="AC28830" s="379"/>
    </row>
    <row r="28831" spans="29:29" x14ac:dyDescent="0.25">
      <c r="AC28831" s="379"/>
    </row>
    <row r="28832" spans="29:29" x14ac:dyDescent="0.25">
      <c r="AC28832" s="379"/>
    </row>
    <row r="28833" spans="29:29" x14ac:dyDescent="0.25">
      <c r="AC28833" s="379"/>
    </row>
    <row r="28834" spans="29:29" x14ac:dyDescent="0.25">
      <c r="AC28834" s="379"/>
    </row>
    <row r="28835" spans="29:29" x14ac:dyDescent="0.25">
      <c r="AC28835" s="379"/>
    </row>
    <row r="28836" spans="29:29" x14ac:dyDescent="0.25">
      <c r="AC28836" s="379"/>
    </row>
    <row r="28837" spans="29:29" x14ac:dyDescent="0.25">
      <c r="AC28837" s="379"/>
    </row>
    <row r="28838" spans="29:29" x14ac:dyDescent="0.25">
      <c r="AC28838" s="379"/>
    </row>
    <row r="28839" spans="29:29" x14ac:dyDescent="0.25">
      <c r="AC28839" s="379"/>
    </row>
    <row r="28840" spans="29:29" x14ac:dyDescent="0.25">
      <c r="AC28840" s="379"/>
    </row>
    <row r="28841" spans="29:29" x14ac:dyDescent="0.25">
      <c r="AC28841" s="379"/>
    </row>
    <row r="28842" spans="29:29" x14ac:dyDescent="0.25">
      <c r="AC28842" s="379"/>
    </row>
    <row r="28843" spans="29:29" x14ac:dyDescent="0.25">
      <c r="AC28843" s="379"/>
    </row>
    <row r="28844" spans="29:29" x14ac:dyDescent="0.25">
      <c r="AC28844" s="379"/>
    </row>
    <row r="28845" spans="29:29" x14ac:dyDescent="0.25">
      <c r="AC28845" s="379"/>
    </row>
    <row r="28846" spans="29:29" x14ac:dyDescent="0.25">
      <c r="AC28846" s="379"/>
    </row>
    <row r="28847" spans="29:29" x14ac:dyDescent="0.25">
      <c r="AC28847" s="379"/>
    </row>
    <row r="28848" spans="29:29" x14ac:dyDescent="0.25">
      <c r="AC28848" s="379"/>
    </row>
    <row r="28849" spans="29:29" x14ac:dyDescent="0.25">
      <c r="AC28849" s="379"/>
    </row>
    <row r="28850" spans="29:29" x14ac:dyDescent="0.25">
      <c r="AC28850" s="379"/>
    </row>
    <row r="28851" spans="29:29" x14ac:dyDescent="0.25">
      <c r="AC28851" s="379"/>
    </row>
    <row r="28852" spans="29:29" x14ac:dyDescent="0.25">
      <c r="AC28852" s="379"/>
    </row>
    <row r="28853" spans="29:29" x14ac:dyDescent="0.25">
      <c r="AC28853" s="379"/>
    </row>
    <row r="28854" spans="29:29" x14ac:dyDescent="0.25">
      <c r="AC28854" s="379"/>
    </row>
    <row r="28855" spans="29:29" x14ac:dyDescent="0.25">
      <c r="AC28855" s="379"/>
    </row>
    <row r="28856" spans="29:29" x14ac:dyDescent="0.25">
      <c r="AC28856" s="379"/>
    </row>
    <row r="28857" spans="29:29" x14ac:dyDescent="0.25">
      <c r="AC28857" s="379"/>
    </row>
    <row r="28858" spans="29:29" x14ac:dyDescent="0.25">
      <c r="AC28858" s="379"/>
    </row>
    <row r="28859" spans="29:29" x14ac:dyDescent="0.25">
      <c r="AC28859" s="379"/>
    </row>
    <row r="28860" spans="29:29" x14ac:dyDescent="0.25">
      <c r="AC28860" s="379"/>
    </row>
    <row r="28861" spans="29:29" x14ac:dyDescent="0.25">
      <c r="AC28861" s="379"/>
    </row>
    <row r="28862" spans="29:29" x14ac:dyDescent="0.25">
      <c r="AC28862" s="379"/>
    </row>
    <row r="28863" spans="29:29" x14ac:dyDescent="0.25">
      <c r="AC28863" s="379"/>
    </row>
    <row r="28864" spans="29:29" x14ac:dyDescent="0.25">
      <c r="AC28864" s="379"/>
    </row>
    <row r="28865" spans="29:29" x14ac:dyDescent="0.25">
      <c r="AC28865" s="379"/>
    </row>
    <row r="28866" spans="29:29" x14ac:dyDescent="0.25">
      <c r="AC28866" s="379"/>
    </row>
    <row r="28867" spans="29:29" x14ac:dyDescent="0.25">
      <c r="AC28867" s="379"/>
    </row>
    <row r="28868" spans="29:29" x14ac:dyDescent="0.25">
      <c r="AC28868" s="379"/>
    </row>
    <row r="28869" spans="29:29" x14ac:dyDescent="0.25">
      <c r="AC28869" s="379"/>
    </row>
    <row r="28870" spans="29:29" x14ac:dyDescent="0.25">
      <c r="AC28870" s="379"/>
    </row>
    <row r="28871" spans="29:29" x14ac:dyDescent="0.25">
      <c r="AC28871" s="379"/>
    </row>
    <row r="28872" spans="29:29" x14ac:dyDescent="0.25">
      <c r="AC28872" s="379"/>
    </row>
    <row r="28873" spans="29:29" x14ac:dyDescent="0.25">
      <c r="AC28873" s="379"/>
    </row>
    <row r="28874" spans="29:29" x14ac:dyDescent="0.25">
      <c r="AC28874" s="379"/>
    </row>
    <row r="28875" spans="29:29" x14ac:dyDescent="0.25">
      <c r="AC28875" s="379"/>
    </row>
    <row r="28876" spans="29:29" x14ac:dyDescent="0.25">
      <c r="AC28876" s="379"/>
    </row>
    <row r="28877" spans="29:29" x14ac:dyDescent="0.25">
      <c r="AC28877" s="379"/>
    </row>
    <row r="28878" spans="29:29" x14ac:dyDescent="0.25">
      <c r="AC28878" s="379"/>
    </row>
    <row r="28879" spans="29:29" x14ac:dyDescent="0.25">
      <c r="AC28879" s="379"/>
    </row>
    <row r="28880" spans="29:29" x14ac:dyDescent="0.25">
      <c r="AC28880" s="379"/>
    </row>
    <row r="28881" spans="29:29" x14ac:dyDescent="0.25">
      <c r="AC28881" s="379"/>
    </row>
    <row r="28882" spans="29:29" x14ac:dyDescent="0.25">
      <c r="AC28882" s="379"/>
    </row>
    <row r="28883" spans="29:29" x14ac:dyDescent="0.25">
      <c r="AC28883" s="379"/>
    </row>
    <row r="28884" spans="29:29" x14ac:dyDescent="0.25">
      <c r="AC28884" s="379"/>
    </row>
    <row r="28885" spans="29:29" x14ac:dyDescent="0.25">
      <c r="AC28885" s="379"/>
    </row>
    <row r="28886" spans="29:29" x14ac:dyDescent="0.25">
      <c r="AC28886" s="379"/>
    </row>
    <row r="28887" spans="29:29" x14ac:dyDescent="0.25">
      <c r="AC28887" s="379"/>
    </row>
    <row r="28888" spans="29:29" x14ac:dyDescent="0.25">
      <c r="AC28888" s="379"/>
    </row>
    <row r="28889" spans="29:29" x14ac:dyDescent="0.25">
      <c r="AC28889" s="379"/>
    </row>
    <row r="28890" spans="29:29" x14ac:dyDescent="0.25">
      <c r="AC28890" s="379"/>
    </row>
    <row r="28891" spans="29:29" x14ac:dyDescent="0.25">
      <c r="AC28891" s="379"/>
    </row>
    <row r="28892" spans="29:29" x14ac:dyDescent="0.25">
      <c r="AC28892" s="379"/>
    </row>
    <row r="28893" spans="29:29" x14ac:dyDescent="0.25">
      <c r="AC28893" s="379"/>
    </row>
    <row r="28894" spans="29:29" x14ac:dyDescent="0.25">
      <c r="AC28894" s="379"/>
    </row>
    <row r="28895" spans="29:29" x14ac:dyDescent="0.25">
      <c r="AC28895" s="379"/>
    </row>
    <row r="28896" spans="29:29" x14ac:dyDescent="0.25">
      <c r="AC28896" s="379"/>
    </row>
    <row r="28897" spans="29:29" x14ac:dyDescent="0.25">
      <c r="AC28897" s="379"/>
    </row>
    <row r="28898" spans="29:29" x14ac:dyDescent="0.25">
      <c r="AC28898" s="379"/>
    </row>
    <row r="28899" spans="29:29" x14ac:dyDescent="0.25">
      <c r="AC28899" s="379"/>
    </row>
    <row r="28900" spans="29:29" x14ac:dyDescent="0.25">
      <c r="AC28900" s="379"/>
    </row>
    <row r="28901" spans="29:29" x14ac:dyDescent="0.25">
      <c r="AC28901" s="379"/>
    </row>
    <row r="28902" spans="29:29" x14ac:dyDescent="0.25">
      <c r="AC28902" s="379"/>
    </row>
    <row r="28903" spans="29:29" x14ac:dyDescent="0.25">
      <c r="AC28903" s="379"/>
    </row>
    <row r="28904" spans="29:29" x14ac:dyDescent="0.25">
      <c r="AC28904" s="379"/>
    </row>
    <row r="28905" spans="29:29" x14ac:dyDescent="0.25">
      <c r="AC28905" s="379"/>
    </row>
    <row r="28906" spans="29:29" x14ac:dyDescent="0.25">
      <c r="AC28906" s="379"/>
    </row>
    <row r="28907" spans="29:29" x14ac:dyDescent="0.25">
      <c r="AC28907" s="379"/>
    </row>
    <row r="28908" spans="29:29" x14ac:dyDescent="0.25">
      <c r="AC28908" s="379"/>
    </row>
    <row r="28909" spans="29:29" x14ac:dyDescent="0.25">
      <c r="AC28909" s="379"/>
    </row>
    <row r="28910" spans="29:29" x14ac:dyDescent="0.25">
      <c r="AC28910" s="379"/>
    </row>
    <row r="28911" spans="29:29" x14ac:dyDescent="0.25">
      <c r="AC28911" s="379"/>
    </row>
    <row r="28912" spans="29:29" x14ac:dyDescent="0.25">
      <c r="AC28912" s="379"/>
    </row>
    <row r="28913" spans="29:29" x14ac:dyDescent="0.25">
      <c r="AC28913" s="379"/>
    </row>
    <row r="28914" spans="29:29" x14ac:dyDescent="0.25">
      <c r="AC28914" s="379"/>
    </row>
    <row r="28915" spans="29:29" x14ac:dyDescent="0.25">
      <c r="AC28915" s="379"/>
    </row>
    <row r="28916" spans="29:29" x14ac:dyDescent="0.25">
      <c r="AC28916" s="379"/>
    </row>
    <row r="28917" spans="29:29" x14ac:dyDescent="0.25">
      <c r="AC28917" s="379"/>
    </row>
    <row r="28918" spans="29:29" x14ac:dyDescent="0.25">
      <c r="AC28918" s="379"/>
    </row>
    <row r="28919" spans="29:29" x14ac:dyDescent="0.25">
      <c r="AC28919" s="379"/>
    </row>
    <row r="28920" spans="29:29" x14ac:dyDescent="0.25">
      <c r="AC28920" s="379"/>
    </row>
    <row r="28921" spans="29:29" x14ac:dyDescent="0.25">
      <c r="AC28921" s="379"/>
    </row>
    <row r="28922" spans="29:29" x14ac:dyDescent="0.25">
      <c r="AC28922" s="379"/>
    </row>
    <row r="28923" spans="29:29" x14ac:dyDescent="0.25">
      <c r="AC28923" s="379"/>
    </row>
    <row r="28924" spans="29:29" x14ac:dyDescent="0.25">
      <c r="AC28924" s="379"/>
    </row>
    <row r="28925" spans="29:29" x14ac:dyDescent="0.25">
      <c r="AC28925" s="379"/>
    </row>
    <row r="28926" spans="29:29" x14ac:dyDescent="0.25">
      <c r="AC28926" s="379"/>
    </row>
    <row r="28927" spans="29:29" x14ac:dyDescent="0.25">
      <c r="AC28927" s="379"/>
    </row>
    <row r="28928" spans="29:29" x14ac:dyDescent="0.25">
      <c r="AC28928" s="379"/>
    </row>
    <row r="28929" spans="29:29" x14ac:dyDescent="0.25">
      <c r="AC28929" s="379"/>
    </row>
    <row r="28930" spans="29:29" x14ac:dyDescent="0.25">
      <c r="AC28930" s="379"/>
    </row>
    <row r="28931" spans="29:29" x14ac:dyDescent="0.25">
      <c r="AC28931" s="379"/>
    </row>
    <row r="28932" spans="29:29" x14ac:dyDescent="0.25">
      <c r="AC28932" s="379"/>
    </row>
    <row r="28933" spans="29:29" x14ac:dyDescent="0.25">
      <c r="AC28933" s="379"/>
    </row>
    <row r="28934" spans="29:29" x14ac:dyDescent="0.25">
      <c r="AC28934" s="379"/>
    </row>
    <row r="28935" spans="29:29" x14ac:dyDescent="0.25">
      <c r="AC28935" s="379"/>
    </row>
    <row r="28936" spans="29:29" x14ac:dyDescent="0.25">
      <c r="AC28936" s="379"/>
    </row>
    <row r="28937" spans="29:29" x14ac:dyDescent="0.25">
      <c r="AC28937" s="379"/>
    </row>
    <row r="28938" spans="29:29" x14ac:dyDescent="0.25">
      <c r="AC28938" s="379"/>
    </row>
    <row r="28939" spans="29:29" x14ac:dyDescent="0.25">
      <c r="AC28939" s="379"/>
    </row>
    <row r="28940" spans="29:29" x14ac:dyDescent="0.25">
      <c r="AC28940" s="379"/>
    </row>
    <row r="28941" spans="29:29" x14ac:dyDescent="0.25">
      <c r="AC28941" s="379"/>
    </row>
    <row r="28942" spans="29:29" x14ac:dyDescent="0.25">
      <c r="AC28942" s="379"/>
    </row>
    <row r="28943" spans="29:29" x14ac:dyDescent="0.25">
      <c r="AC28943" s="379"/>
    </row>
    <row r="28944" spans="29:29" x14ac:dyDescent="0.25">
      <c r="AC28944" s="379"/>
    </row>
    <row r="28945" spans="29:29" x14ac:dyDescent="0.25">
      <c r="AC28945" s="379"/>
    </row>
    <row r="28946" spans="29:29" x14ac:dyDescent="0.25">
      <c r="AC28946" s="379"/>
    </row>
    <row r="28947" spans="29:29" x14ac:dyDescent="0.25">
      <c r="AC28947" s="379"/>
    </row>
    <row r="28948" spans="29:29" x14ac:dyDescent="0.25">
      <c r="AC28948" s="379"/>
    </row>
    <row r="28949" spans="29:29" x14ac:dyDescent="0.25">
      <c r="AC28949" s="379"/>
    </row>
    <row r="28950" spans="29:29" x14ac:dyDescent="0.25">
      <c r="AC28950" s="379"/>
    </row>
    <row r="28951" spans="29:29" x14ac:dyDescent="0.25">
      <c r="AC28951" s="379"/>
    </row>
    <row r="28952" spans="29:29" x14ac:dyDescent="0.25">
      <c r="AC28952" s="379"/>
    </row>
    <row r="28953" spans="29:29" x14ac:dyDescent="0.25">
      <c r="AC28953" s="379"/>
    </row>
    <row r="28954" spans="29:29" x14ac:dyDescent="0.25">
      <c r="AC28954" s="379"/>
    </row>
    <row r="28955" spans="29:29" x14ac:dyDescent="0.25">
      <c r="AC28955" s="379"/>
    </row>
    <row r="28956" spans="29:29" x14ac:dyDescent="0.25">
      <c r="AC28956" s="379"/>
    </row>
    <row r="28957" spans="29:29" x14ac:dyDescent="0.25">
      <c r="AC28957" s="379"/>
    </row>
    <row r="28958" spans="29:29" x14ac:dyDescent="0.25">
      <c r="AC28958" s="379"/>
    </row>
    <row r="28959" spans="29:29" x14ac:dyDescent="0.25">
      <c r="AC28959" s="379"/>
    </row>
    <row r="28960" spans="29:29" x14ac:dyDescent="0.25">
      <c r="AC28960" s="379"/>
    </row>
    <row r="28961" spans="29:29" x14ac:dyDescent="0.25">
      <c r="AC28961" s="379"/>
    </row>
    <row r="28962" spans="29:29" x14ac:dyDescent="0.25">
      <c r="AC28962" s="379"/>
    </row>
    <row r="28963" spans="29:29" x14ac:dyDescent="0.25">
      <c r="AC28963" s="379"/>
    </row>
    <row r="28964" spans="29:29" x14ac:dyDescent="0.25">
      <c r="AC28964" s="379"/>
    </row>
    <row r="28965" spans="29:29" x14ac:dyDescent="0.25">
      <c r="AC28965" s="379"/>
    </row>
    <row r="28966" spans="29:29" x14ac:dyDescent="0.25">
      <c r="AC28966" s="379"/>
    </row>
    <row r="28967" spans="29:29" x14ac:dyDescent="0.25">
      <c r="AC28967" s="379"/>
    </row>
    <row r="28968" spans="29:29" x14ac:dyDescent="0.25">
      <c r="AC28968" s="379"/>
    </row>
    <row r="28969" spans="29:29" x14ac:dyDescent="0.25">
      <c r="AC28969" s="379"/>
    </row>
    <row r="28970" spans="29:29" x14ac:dyDescent="0.25">
      <c r="AC28970" s="379"/>
    </row>
    <row r="28971" spans="29:29" x14ac:dyDescent="0.25">
      <c r="AC28971" s="379"/>
    </row>
    <row r="28972" spans="29:29" x14ac:dyDescent="0.25">
      <c r="AC28972" s="379"/>
    </row>
    <row r="28973" spans="29:29" x14ac:dyDescent="0.25">
      <c r="AC28973" s="379"/>
    </row>
    <row r="28974" spans="29:29" x14ac:dyDescent="0.25">
      <c r="AC28974" s="379"/>
    </row>
    <row r="28975" spans="29:29" x14ac:dyDescent="0.25">
      <c r="AC28975" s="379"/>
    </row>
    <row r="28976" spans="29:29" x14ac:dyDescent="0.25">
      <c r="AC28976" s="379"/>
    </row>
    <row r="28977" spans="29:29" x14ac:dyDescent="0.25">
      <c r="AC28977" s="379"/>
    </row>
    <row r="28978" spans="29:29" x14ac:dyDescent="0.25">
      <c r="AC28978" s="379"/>
    </row>
    <row r="28979" spans="29:29" x14ac:dyDescent="0.25">
      <c r="AC28979" s="379"/>
    </row>
    <row r="28980" spans="29:29" x14ac:dyDescent="0.25">
      <c r="AC28980" s="379"/>
    </row>
    <row r="28981" spans="29:29" x14ac:dyDescent="0.25">
      <c r="AC28981" s="379"/>
    </row>
    <row r="28982" spans="29:29" x14ac:dyDescent="0.25">
      <c r="AC28982" s="379"/>
    </row>
    <row r="28983" spans="29:29" x14ac:dyDescent="0.25">
      <c r="AC28983" s="379"/>
    </row>
    <row r="28984" spans="29:29" x14ac:dyDescent="0.25">
      <c r="AC28984" s="379"/>
    </row>
    <row r="28985" spans="29:29" x14ac:dyDescent="0.25">
      <c r="AC28985" s="379"/>
    </row>
    <row r="28986" spans="29:29" x14ac:dyDescent="0.25">
      <c r="AC28986" s="379"/>
    </row>
    <row r="28987" spans="29:29" x14ac:dyDescent="0.25">
      <c r="AC28987" s="379"/>
    </row>
    <row r="28988" spans="29:29" x14ac:dyDescent="0.25">
      <c r="AC28988" s="379"/>
    </row>
    <row r="28989" spans="29:29" x14ac:dyDescent="0.25">
      <c r="AC28989" s="379"/>
    </row>
    <row r="28990" spans="29:29" x14ac:dyDescent="0.25">
      <c r="AC28990" s="379"/>
    </row>
    <row r="28991" spans="29:29" x14ac:dyDescent="0.25">
      <c r="AC28991" s="379"/>
    </row>
    <row r="28992" spans="29:29" x14ac:dyDescent="0.25">
      <c r="AC28992" s="379"/>
    </row>
    <row r="28993" spans="29:29" x14ac:dyDescent="0.25">
      <c r="AC28993" s="379"/>
    </row>
    <row r="28994" spans="29:29" x14ac:dyDescent="0.25">
      <c r="AC28994" s="379"/>
    </row>
    <row r="28995" spans="29:29" x14ac:dyDescent="0.25">
      <c r="AC28995" s="379"/>
    </row>
    <row r="28996" spans="29:29" x14ac:dyDescent="0.25">
      <c r="AC28996" s="379"/>
    </row>
    <row r="28997" spans="29:29" x14ac:dyDescent="0.25">
      <c r="AC28997" s="379"/>
    </row>
    <row r="28998" spans="29:29" x14ac:dyDescent="0.25">
      <c r="AC28998" s="379"/>
    </row>
    <row r="28999" spans="29:29" x14ac:dyDescent="0.25">
      <c r="AC28999" s="379"/>
    </row>
    <row r="29000" spans="29:29" x14ac:dyDescent="0.25">
      <c r="AC29000" s="379"/>
    </row>
    <row r="29001" spans="29:29" x14ac:dyDescent="0.25">
      <c r="AC29001" s="379"/>
    </row>
    <row r="29002" spans="29:29" x14ac:dyDescent="0.25">
      <c r="AC29002" s="379"/>
    </row>
    <row r="29003" spans="29:29" x14ac:dyDescent="0.25">
      <c r="AC29003" s="379"/>
    </row>
    <row r="29004" spans="29:29" x14ac:dyDescent="0.25">
      <c r="AC29004" s="379"/>
    </row>
    <row r="29005" spans="29:29" x14ac:dyDescent="0.25">
      <c r="AC29005" s="379"/>
    </row>
    <row r="29006" spans="29:29" x14ac:dyDescent="0.25">
      <c r="AC29006" s="379"/>
    </row>
    <row r="29007" spans="29:29" x14ac:dyDescent="0.25">
      <c r="AC29007" s="379"/>
    </row>
    <row r="29008" spans="29:29" x14ac:dyDescent="0.25">
      <c r="AC29008" s="379"/>
    </row>
    <row r="29009" spans="29:29" x14ac:dyDescent="0.25">
      <c r="AC29009" s="379"/>
    </row>
    <row r="29010" spans="29:29" x14ac:dyDescent="0.25">
      <c r="AC29010" s="379"/>
    </row>
    <row r="29011" spans="29:29" x14ac:dyDescent="0.25">
      <c r="AC29011" s="379"/>
    </row>
    <row r="29012" spans="29:29" x14ac:dyDescent="0.25">
      <c r="AC29012" s="379"/>
    </row>
    <row r="29013" spans="29:29" x14ac:dyDescent="0.25">
      <c r="AC29013" s="379"/>
    </row>
    <row r="29014" spans="29:29" x14ac:dyDescent="0.25">
      <c r="AC29014" s="379"/>
    </row>
    <row r="29015" spans="29:29" x14ac:dyDescent="0.25">
      <c r="AC29015" s="379"/>
    </row>
    <row r="29016" spans="29:29" x14ac:dyDescent="0.25">
      <c r="AC29016" s="379"/>
    </row>
    <row r="29017" spans="29:29" x14ac:dyDescent="0.25">
      <c r="AC29017" s="379"/>
    </row>
    <row r="29018" spans="29:29" x14ac:dyDescent="0.25">
      <c r="AC29018" s="379"/>
    </row>
    <row r="29019" spans="29:29" x14ac:dyDescent="0.25">
      <c r="AC29019" s="379"/>
    </row>
    <row r="29020" spans="29:29" x14ac:dyDescent="0.25">
      <c r="AC29020" s="379"/>
    </row>
    <row r="29021" spans="29:29" x14ac:dyDescent="0.25">
      <c r="AC29021" s="379"/>
    </row>
    <row r="29022" spans="29:29" x14ac:dyDescent="0.25">
      <c r="AC29022" s="379"/>
    </row>
    <row r="29023" spans="29:29" x14ac:dyDescent="0.25">
      <c r="AC29023" s="379"/>
    </row>
    <row r="29024" spans="29:29" x14ac:dyDescent="0.25">
      <c r="AC29024" s="379"/>
    </row>
    <row r="29025" spans="29:29" x14ac:dyDescent="0.25">
      <c r="AC29025" s="379"/>
    </row>
    <row r="29026" spans="29:29" x14ac:dyDescent="0.25">
      <c r="AC29026" s="379"/>
    </row>
    <row r="29027" spans="29:29" x14ac:dyDescent="0.25">
      <c r="AC29027" s="379"/>
    </row>
    <row r="29028" spans="29:29" x14ac:dyDescent="0.25">
      <c r="AC29028" s="379"/>
    </row>
    <row r="29029" spans="29:29" x14ac:dyDescent="0.25">
      <c r="AC29029" s="379"/>
    </row>
    <row r="29030" spans="29:29" x14ac:dyDescent="0.25">
      <c r="AC29030" s="379"/>
    </row>
    <row r="29031" spans="29:29" x14ac:dyDescent="0.25">
      <c r="AC29031" s="379"/>
    </row>
    <row r="29032" spans="29:29" x14ac:dyDescent="0.25">
      <c r="AC29032" s="379"/>
    </row>
    <row r="29033" spans="29:29" x14ac:dyDescent="0.25">
      <c r="AC29033" s="379"/>
    </row>
    <row r="29034" spans="29:29" x14ac:dyDescent="0.25">
      <c r="AC29034" s="379"/>
    </row>
    <row r="29035" spans="29:29" x14ac:dyDescent="0.25">
      <c r="AC29035" s="379"/>
    </row>
    <row r="29036" spans="29:29" x14ac:dyDescent="0.25">
      <c r="AC29036" s="379"/>
    </row>
    <row r="29037" spans="29:29" x14ac:dyDescent="0.25">
      <c r="AC29037" s="379"/>
    </row>
    <row r="29038" spans="29:29" x14ac:dyDescent="0.25">
      <c r="AC29038" s="379"/>
    </row>
    <row r="29039" spans="29:29" x14ac:dyDescent="0.25">
      <c r="AC29039" s="379"/>
    </row>
    <row r="29040" spans="29:29" x14ac:dyDescent="0.25">
      <c r="AC29040" s="379"/>
    </row>
    <row r="29041" spans="29:29" x14ac:dyDescent="0.25">
      <c r="AC29041" s="379"/>
    </row>
    <row r="29042" spans="29:29" x14ac:dyDescent="0.25">
      <c r="AC29042" s="379"/>
    </row>
    <row r="29043" spans="29:29" x14ac:dyDescent="0.25">
      <c r="AC29043" s="379"/>
    </row>
    <row r="29044" spans="29:29" x14ac:dyDescent="0.25">
      <c r="AC29044" s="379"/>
    </row>
    <row r="29045" spans="29:29" x14ac:dyDescent="0.25">
      <c r="AC29045" s="379"/>
    </row>
    <row r="29046" spans="29:29" x14ac:dyDescent="0.25">
      <c r="AC29046" s="379"/>
    </row>
    <row r="29047" spans="29:29" x14ac:dyDescent="0.25">
      <c r="AC29047" s="379"/>
    </row>
    <row r="29048" spans="29:29" x14ac:dyDescent="0.25">
      <c r="AC29048" s="379"/>
    </row>
    <row r="29049" spans="29:29" x14ac:dyDescent="0.25">
      <c r="AC29049" s="379"/>
    </row>
    <row r="29050" spans="29:29" x14ac:dyDescent="0.25">
      <c r="AC29050" s="379"/>
    </row>
    <row r="29051" spans="29:29" x14ac:dyDescent="0.25">
      <c r="AC29051" s="379"/>
    </row>
    <row r="29052" spans="29:29" x14ac:dyDescent="0.25">
      <c r="AC29052" s="379"/>
    </row>
    <row r="29053" spans="29:29" x14ac:dyDescent="0.25">
      <c r="AC29053" s="379"/>
    </row>
    <row r="29054" spans="29:29" x14ac:dyDescent="0.25">
      <c r="AC29054" s="379"/>
    </row>
    <row r="29055" spans="29:29" x14ac:dyDescent="0.25">
      <c r="AC29055" s="379"/>
    </row>
    <row r="29056" spans="29:29" x14ac:dyDescent="0.25">
      <c r="AC29056" s="379"/>
    </row>
    <row r="29057" spans="29:29" x14ac:dyDescent="0.25">
      <c r="AC29057" s="379"/>
    </row>
    <row r="29058" spans="29:29" x14ac:dyDescent="0.25">
      <c r="AC29058" s="379"/>
    </row>
    <row r="29059" spans="29:29" x14ac:dyDescent="0.25">
      <c r="AC29059" s="379"/>
    </row>
    <row r="29060" spans="29:29" x14ac:dyDescent="0.25">
      <c r="AC29060" s="379"/>
    </row>
    <row r="29061" spans="29:29" x14ac:dyDescent="0.25">
      <c r="AC29061" s="379"/>
    </row>
    <row r="29062" spans="29:29" x14ac:dyDescent="0.25">
      <c r="AC29062" s="379"/>
    </row>
    <row r="29063" spans="29:29" x14ac:dyDescent="0.25">
      <c r="AC29063" s="379"/>
    </row>
    <row r="29064" spans="29:29" x14ac:dyDescent="0.25">
      <c r="AC29064" s="379"/>
    </row>
    <row r="29065" spans="29:29" x14ac:dyDescent="0.25">
      <c r="AC29065" s="379"/>
    </row>
    <row r="29066" spans="29:29" x14ac:dyDescent="0.25">
      <c r="AC29066" s="379"/>
    </row>
    <row r="29067" spans="29:29" x14ac:dyDescent="0.25">
      <c r="AC29067" s="379"/>
    </row>
    <row r="29068" spans="29:29" x14ac:dyDescent="0.25">
      <c r="AC29068" s="379"/>
    </row>
    <row r="29069" spans="29:29" x14ac:dyDescent="0.25">
      <c r="AC29069" s="379"/>
    </row>
    <row r="29070" spans="29:29" x14ac:dyDescent="0.25">
      <c r="AC29070" s="379"/>
    </row>
    <row r="29071" spans="29:29" x14ac:dyDescent="0.25">
      <c r="AC29071" s="379"/>
    </row>
    <row r="29072" spans="29:29" x14ac:dyDescent="0.25">
      <c r="AC29072" s="379"/>
    </row>
    <row r="29073" spans="29:29" x14ac:dyDescent="0.25">
      <c r="AC29073" s="379"/>
    </row>
    <row r="29074" spans="29:29" x14ac:dyDescent="0.25">
      <c r="AC29074" s="379"/>
    </row>
    <row r="29075" spans="29:29" x14ac:dyDescent="0.25">
      <c r="AC29075" s="379"/>
    </row>
    <row r="29076" spans="29:29" x14ac:dyDescent="0.25">
      <c r="AC29076" s="379"/>
    </row>
    <row r="29077" spans="29:29" x14ac:dyDescent="0.25">
      <c r="AC29077" s="379"/>
    </row>
    <row r="29078" spans="29:29" x14ac:dyDescent="0.25">
      <c r="AC29078" s="379"/>
    </row>
    <row r="29079" spans="29:29" x14ac:dyDescent="0.25">
      <c r="AC29079" s="379"/>
    </row>
    <row r="29080" spans="29:29" x14ac:dyDescent="0.25">
      <c r="AC29080" s="379"/>
    </row>
    <row r="29081" spans="29:29" x14ac:dyDescent="0.25">
      <c r="AC29081" s="379"/>
    </row>
    <row r="29082" spans="29:29" x14ac:dyDescent="0.25">
      <c r="AC29082" s="379"/>
    </row>
    <row r="29083" spans="29:29" x14ac:dyDescent="0.25">
      <c r="AC29083" s="379"/>
    </row>
    <row r="29084" spans="29:29" x14ac:dyDescent="0.25">
      <c r="AC29084" s="379"/>
    </row>
    <row r="29085" spans="29:29" x14ac:dyDescent="0.25">
      <c r="AC29085" s="379"/>
    </row>
    <row r="29086" spans="29:29" x14ac:dyDescent="0.25">
      <c r="AC29086" s="379"/>
    </row>
    <row r="29087" spans="29:29" x14ac:dyDescent="0.25">
      <c r="AC29087" s="379"/>
    </row>
    <row r="29088" spans="29:29" x14ac:dyDescent="0.25">
      <c r="AC29088" s="379"/>
    </row>
    <row r="29089" spans="29:29" x14ac:dyDescent="0.25">
      <c r="AC29089" s="379"/>
    </row>
    <row r="29090" spans="29:29" x14ac:dyDescent="0.25">
      <c r="AC29090" s="379"/>
    </row>
    <row r="29091" spans="29:29" x14ac:dyDescent="0.25">
      <c r="AC29091" s="379"/>
    </row>
    <row r="29092" spans="29:29" x14ac:dyDescent="0.25">
      <c r="AC29092" s="379"/>
    </row>
    <row r="29093" spans="29:29" x14ac:dyDescent="0.25">
      <c r="AC29093" s="379"/>
    </row>
    <row r="29094" spans="29:29" x14ac:dyDescent="0.25">
      <c r="AC29094" s="379"/>
    </row>
    <row r="29095" spans="29:29" x14ac:dyDescent="0.25">
      <c r="AC29095" s="379"/>
    </row>
    <row r="29096" spans="29:29" x14ac:dyDescent="0.25">
      <c r="AC29096" s="379"/>
    </row>
    <row r="29097" spans="29:29" x14ac:dyDescent="0.25">
      <c r="AC29097" s="379"/>
    </row>
    <row r="29098" spans="29:29" x14ac:dyDescent="0.25">
      <c r="AC29098" s="379"/>
    </row>
    <row r="29099" spans="29:29" x14ac:dyDescent="0.25">
      <c r="AC29099" s="379"/>
    </row>
    <row r="29100" spans="29:29" x14ac:dyDescent="0.25">
      <c r="AC29100" s="379"/>
    </row>
    <row r="29101" spans="29:29" x14ac:dyDescent="0.25">
      <c r="AC29101" s="379"/>
    </row>
    <row r="29102" spans="29:29" x14ac:dyDescent="0.25">
      <c r="AC29102" s="379"/>
    </row>
    <row r="29103" spans="29:29" x14ac:dyDescent="0.25">
      <c r="AC29103" s="379"/>
    </row>
    <row r="29104" spans="29:29" x14ac:dyDescent="0.25">
      <c r="AC29104" s="379"/>
    </row>
    <row r="29105" spans="29:29" x14ac:dyDescent="0.25">
      <c r="AC29105" s="379"/>
    </row>
    <row r="29106" spans="29:29" x14ac:dyDescent="0.25">
      <c r="AC29106" s="379"/>
    </row>
    <row r="29107" spans="29:29" x14ac:dyDescent="0.25">
      <c r="AC29107" s="379"/>
    </row>
    <row r="29108" spans="29:29" x14ac:dyDescent="0.25">
      <c r="AC29108" s="379"/>
    </row>
    <row r="29109" spans="29:29" x14ac:dyDescent="0.25">
      <c r="AC29109" s="379"/>
    </row>
    <row r="29110" spans="29:29" x14ac:dyDescent="0.25">
      <c r="AC29110" s="379"/>
    </row>
    <row r="29111" spans="29:29" x14ac:dyDescent="0.25">
      <c r="AC29111" s="379"/>
    </row>
    <row r="29112" spans="29:29" x14ac:dyDescent="0.25">
      <c r="AC29112" s="379"/>
    </row>
    <row r="29113" spans="29:29" x14ac:dyDescent="0.25">
      <c r="AC29113" s="379"/>
    </row>
    <row r="29114" spans="29:29" x14ac:dyDescent="0.25">
      <c r="AC29114" s="379"/>
    </row>
    <row r="29115" spans="29:29" x14ac:dyDescent="0.25">
      <c r="AC29115" s="379"/>
    </row>
    <row r="29116" spans="29:29" x14ac:dyDescent="0.25">
      <c r="AC29116" s="379"/>
    </row>
    <row r="29117" spans="29:29" x14ac:dyDescent="0.25">
      <c r="AC29117" s="379"/>
    </row>
    <row r="29118" spans="29:29" x14ac:dyDescent="0.25">
      <c r="AC29118" s="379"/>
    </row>
    <row r="29119" spans="29:29" x14ac:dyDescent="0.25">
      <c r="AC29119" s="379"/>
    </row>
    <row r="29120" spans="29:29" x14ac:dyDescent="0.25">
      <c r="AC29120" s="379"/>
    </row>
    <row r="29121" spans="29:29" x14ac:dyDescent="0.25">
      <c r="AC29121" s="379"/>
    </row>
    <row r="29122" spans="29:29" x14ac:dyDescent="0.25">
      <c r="AC29122" s="379"/>
    </row>
    <row r="29123" spans="29:29" x14ac:dyDescent="0.25">
      <c r="AC29123" s="379"/>
    </row>
    <row r="29124" spans="29:29" x14ac:dyDescent="0.25">
      <c r="AC29124" s="379"/>
    </row>
    <row r="29125" spans="29:29" x14ac:dyDescent="0.25">
      <c r="AC29125" s="379"/>
    </row>
    <row r="29126" spans="29:29" x14ac:dyDescent="0.25">
      <c r="AC29126" s="379"/>
    </row>
    <row r="29127" spans="29:29" x14ac:dyDescent="0.25">
      <c r="AC29127" s="379"/>
    </row>
    <row r="29128" spans="29:29" x14ac:dyDescent="0.25">
      <c r="AC29128" s="379"/>
    </row>
    <row r="29129" spans="29:29" x14ac:dyDescent="0.25">
      <c r="AC29129" s="379"/>
    </row>
    <row r="29130" spans="29:29" x14ac:dyDescent="0.25">
      <c r="AC29130" s="379"/>
    </row>
    <row r="29131" spans="29:29" x14ac:dyDescent="0.25">
      <c r="AC29131" s="379"/>
    </row>
    <row r="29132" spans="29:29" x14ac:dyDescent="0.25">
      <c r="AC29132" s="379"/>
    </row>
    <row r="29133" spans="29:29" x14ac:dyDescent="0.25">
      <c r="AC29133" s="379"/>
    </row>
    <row r="29134" spans="29:29" x14ac:dyDescent="0.25">
      <c r="AC29134" s="379"/>
    </row>
    <row r="29135" spans="29:29" x14ac:dyDescent="0.25">
      <c r="AC29135" s="379"/>
    </row>
    <row r="29136" spans="29:29" x14ac:dyDescent="0.25">
      <c r="AC29136" s="379"/>
    </row>
    <row r="29137" spans="29:29" x14ac:dyDescent="0.25">
      <c r="AC29137" s="379"/>
    </row>
    <row r="29138" spans="29:29" x14ac:dyDescent="0.25">
      <c r="AC29138" s="379"/>
    </row>
    <row r="29139" spans="29:29" x14ac:dyDescent="0.25">
      <c r="AC29139" s="379"/>
    </row>
    <row r="29140" spans="29:29" x14ac:dyDescent="0.25">
      <c r="AC29140" s="379"/>
    </row>
    <row r="29141" spans="29:29" x14ac:dyDescent="0.25">
      <c r="AC29141" s="379"/>
    </row>
    <row r="29142" spans="29:29" x14ac:dyDescent="0.25">
      <c r="AC29142" s="379"/>
    </row>
    <row r="29143" spans="29:29" x14ac:dyDescent="0.25">
      <c r="AC29143" s="379"/>
    </row>
    <row r="29144" spans="29:29" x14ac:dyDescent="0.25">
      <c r="AC29144" s="379"/>
    </row>
    <row r="29145" spans="29:29" x14ac:dyDescent="0.25">
      <c r="AC29145" s="379"/>
    </row>
    <row r="29146" spans="29:29" x14ac:dyDescent="0.25">
      <c r="AC29146" s="379"/>
    </row>
    <row r="29147" spans="29:29" x14ac:dyDescent="0.25">
      <c r="AC29147" s="379"/>
    </row>
    <row r="29148" spans="29:29" x14ac:dyDescent="0.25">
      <c r="AC29148" s="379"/>
    </row>
    <row r="29149" spans="29:29" x14ac:dyDescent="0.25">
      <c r="AC29149" s="379"/>
    </row>
    <row r="29150" spans="29:29" x14ac:dyDescent="0.25">
      <c r="AC29150" s="379"/>
    </row>
    <row r="29151" spans="29:29" x14ac:dyDescent="0.25">
      <c r="AC29151" s="379"/>
    </row>
    <row r="29152" spans="29:29" x14ac:dyDescent="0.25">
      <c r="AC29152" s="379"/>
    </row>
    <row r="29153" spans="29:29" x14ac:dyDescent="0.25">
      <c r="AC29153" s="379"/>
    </row>
    <row r="29154" spans="29:29" x14ac:dyDescent="0.25">
      <c r="AC29154" s="379"/>
    </row>
    <row r="29155" spans="29:29" x14ac:dyDescent="0.25">
      <c r="AC29155" s="379"/>
    </row>
    <row r="29156" spans="29:29" x14ac:dyDescent="0.25">
      <c r="AC29156" s="379"/>
    </row>
    <row r="29157" spans="29:29" x14ac:dyDescent="0.25">
      <c r="AC29157" s="379"/>
    </row>
    <row r="29158" spans="29:29" x14ac:dyDescent="0.25">
      <c r="AC29158" s="379"/>
    </row>
    <row r="29159" spans="29:29" x14ac:dyDescent="0.25">
      <c r="AC29159" s="379"/>
    </row>
    <row r="29160" spans="29:29" x14ac:dyDescent="0.25">
      <c r="AC29160" s="379"/>
    </row>
    <row r="29161" spans="29:29" x14ac:dyDescent="0.25">
      <c r="AC29161" s="379"/>
    </row>
    <row r="29162" spans="29:29" x14ac:dyDescent="0.25">
      <c r="AC29162" s="379"/>
    </row>
    <row r="29163" spans="29:29" x14ac:dyDescent="0.25">
      <c r="AC29163" s="379"/>
    </row>
    <row r="29164" spans="29:29" x14ac:dyDescent="0.25">
      <c r="AC29164" s="379"/>
    </row>
    <row r="29165" spans="29:29" x14ac:dyDescent="0.25">
      <c r="AC29165" s="379"/>
    </row>
    <row r="29166" spans="29:29" x14ac:dyDescent="0.25">
      <c r="AC29166" s="379"/>
    </row>
    <row r="29167" spans="29:29" x14ac:dyDescent="0.25">
      <c r="AC29167" s="379"/>
    </row>
    <row r="29168" spans="29:29" x14ac:dyDescent="0.25">
      <c r="AC29168" s="379"/>
    </row>
    <row r="29169" spans="29:29" x14ac:dyDescent="0.25">
      <c r="AC29169" s="379"/>
    </row>
    <row r="29170" spans="29:29" x14ac:dyDescent="0.25">
      <c r="AC29170" s="379"/>
    </row>
    <row r="29171" spans="29:29" x14ac:dyDescent="0.25">
      <c r="AC29171" s="379"/>
    </row>
    <row r="29172" spans="29:29" x14ac:dyDescent="0.25">
      <c r="AC29172" s="379"/>
    </row>
    <row r="29173" spans="29:29" x14ac:dyDescent="0.25">
      <c r="AC29173" s="379"/>
    </row>
    <row r="29174" spans="29:29" x14ac:dyDescent="0.25">
      <c r="AC29174" s="379"/>
    </row>
    <row r="29175" spans="29:29" x14ac:dyDescent="0.25">
      <c r="AC29175" s="379"/>
    </row>
    <row r="29176" spans="29:29" x14ac:dyDescent="0.25">
      <c r="AC29176" s="379"/>
    </row>
    <row r="29177" spans="29:29" x14ac:dyDescent="0.25">
      <c r="AC29177" s="379"/>
    </row>
    <row r="29178" spans="29:29" x14ac:dyDescent="0.25">
      <c r="AC29178" s="379"/>
    </row>
    <row r="29179" spans="29:29" x14ac:dyDescent="0.25">
      <c r="AC29179" s="379"/>
    </row>
    <row r="29180" spans="29:29" x14ac:dyDescent="0.25">
      <c r="AC29180" s="379"/>
    </row>
    <row r="29181" spans="29:29" x14ac:dyDescent="0.25">
      <c r="AC29181" s="379"/>
    </row>
    <row r="29182" spans="29:29" x14ac:dyDescent="0.25">
      <c r="AC29182" s="379"/>
    </row>
    <row r="29183" spans="29:29" x14ac:dyDescent="0.25">
      <c r="AC29183" s="379"/>
    </row>
    <row r="29184" spans="29:29" x14ac:dyDescent="0.25">
      <c r="AC29184" s="379"/>
    </row>
    <row r="29185" spans="29:29" x14ac:dyDescent="0.25">
      <c r="AC29185" s="379"/>
    </row>
    <row r="29186" spans="29:29" x14ac:dyDescent="0.25">
      <c r="AC29186" s="379"/>
    </row>
    <row r="29187" spans="29:29" x14ac:dyDescent="0.25">
      <c r="AC29187" s="379"/>
    </row>
    <row r="29188" spans="29:29" x14ac:dyDescent="0.25">
      <c r="AC29188" s="379"/>
    </row>
    <row r="29189" spans="29:29" x14ac:dyDescent="0.25">
      <c r="AC29189" s="379"/>
    </row>
    <row r="29190" spans="29:29" x14ac:dyDescent="0.25">
      <c r="AC29190" s="379"/>
    </row>
    <row r="29191" spans="29:29" x14ac:dyDescent="0.25">
      <c r="AC29191" s="379"/>
    </row>
    <row r="29192" spans="29:29" x14ac:dyDescent="0.25">
      <c r="AC29192" s="379"/>
    </row>
    <row r="29193" spans="29:29" x14ac:dyDescent="0.25">
      <c r="AC29193" s="379"/>
    </row>
    <row r="29194" spans="29:29" x14ac:dyDescent="0.25">
      <c r="AC29194" s="379"/>
    </row>
    <row r="29195" spans="29:29" x14ac:dyDescent="0.25">
      <c r="AC29195" s="379"/>
    </row>
    <row r="29196" spans="29:29" x14ac:dyDescent="0.25">
      <c r="AC29196" s="379"/>
    </row>
    <row r="29197" spans="29:29" x14ac:dyDescent="0.25">
      <c r="AC29197" s="379"/>
    </row>
    <row r="29198" spans="29:29" x14ac:dyDescent="0.25">
      <c r="AC29198" s="379"/>
    </row>
    <row r="29199" spans="29:29" x14ac:dyDescent="0.25">
      <c r="AC29199" s="379"/>
    </row>
    <row r="29200" spans="29:29" x14ac:dyDescent="0.25">
      <c r="AC29200" s="379"/>
    </row>
    <row r="29201" spans="29:29" x14ac:dyDescent="0.25">
      <c r="AC29201" s="379"/>
    </row>
    <row r="29202" spans="29:29" x14ac:dyDescent="0.25">
      <c r="AC29202" s="379"/>
    </row>
    <row r="29203" spans="29:29" x14ac:dyDescent="0.25">
      <c r="AC29203" s="379"/>
    </row>
    <row r="29204" spans="29:29" x14ac:dyDescent="0.25">
      <c r="AC29204" s="379"/>
    </row>
    <row r="29205" spans="29:29" x14ac:dyDescent="0.25">
      <c r="AC29205" s="379"/>
    </row>
    <row r="29206" spans="29:29" x14ac:dyDescent="0.25">
      <c r="AC29206" s="379"/>
    </row>
    <row r="29207" spans="29:29" x14ac:dyDescent="0.25">
      <c r="AC29207" s="379"/>
    </row>
    <row r="29208" spans="29:29" x14ac:dyDescent="0.25">
      <c r="AC29208" s="379"/>
    </row>
    <row r="29209" spans="29:29" x14ac:dyDescent="0.25">
      <c r="AC29209" s="379"/>
    </row>
    <row r="29210" spans="29:29" x14ac:dyDescent="0.25">
      <c r="AC29210" s="379"/>
    </row>
    <row r="29211" spans="29:29" x14ac:dyDescent="0.25">
      <c r="AC29211" s="379"/>
    </row>
    <row r="29212" spans="29:29" x14ac:dyDescent="0.25">
      <c r="AC29212" s="379"/>
    </row>
    <row r="29213" spans="29:29" x14ac:dyDescent="0.25">
      <c r="AC29213" s="379"/>
    </row>
    <row r="29214" spans="29:29" x14ac:dyDescent="0.25">
      <c r="AC29214" s="379"/>
    </row>
    <row r="29215" spans="29:29" x14ac:dyDescent="0.25">
      <c r="AC29215" s="379"/>
    </row>
    <row r="29216" spans="29:29" x14ac:dyDescent="0.25">
      <c r="AC29216" s="379"/>
    </row>
    <row r="29217" spans="29:29" x14ac:dyDescent="0.25">
      <c r="AC29217" s="379"/>
    </row>
    <row r="29218" spans="29:29" x14ac:dyDescent="0.25">
      <c r="AC29218" s="379"/>
    </row>
    <row r="29219" spans="29:29" x14ac:dyDescent="0.25">
      <c r="AC29219" s="379"/>
    </row>
    <row r="29220" spans="29:29" x14ac:dyDescent="0.25">
      <c r="AC29220" s="379"/>
    </row>
    <row r="29221" spans="29:29" x14ac:dyDescent="0.25">
      <c r="AC29221" s="379"/>
    </row>
    <row r="29222" spans="29:29" x14ac:dyDescent="0.25">
      <c r="AC29222" s="379"/>
    </row>
    <row r="29223" spans="29:29" x14ac:dyDescent="0.25">
      <c r="AC29223" s="379"/>
    </row>
    <row r="29224" spans="29:29" x14ac:dyDescent="0.25">
      <c r="AC29224" s="379"/>
    </row>
    <row r="29225" spans="29:29" x14ac:dyDescent="0.25">
      <c r="AC29225" s="379"/>
    </row>
    <row r="29226" spans="29:29" x14ac:dyDescent="0.25">
      <c r="AC29226" s="379"/>
    </row>
    <row r="29227" spans="29:29" x14ac:dyDescent="0.25">
      <c r="AC29227" s="379"/>
    </row>
    <row r="29228" spans="29:29" x14ac:dyDescent="0.25">
      <c r="AC29228" s="379"/>
    </row>
    <row r="29229" spans="29:29" x14ac:dyDescent="0.25">
      <c r="AC29229" s="379"/>
    </row>
    <row r="29230" spans="29:29" x14ac:dyDescent="0.25">
      <c r="AC29230" s="379"/>
    </row>
    <row r="29231" spans="29:29" x14ac:dyDescent="0.25">
      <c r="AC29231" s="379"/>
    </row>
    <row r="29232" spans="29:29" x14ac:dyDescent="0.25">
      <c r="AC29232" s="379"/>
    </row>
    <row r="29233" spans="29:29" x14ac:dyDescent="0.25">
      <c r="AC29233" s="379"/>
    </row>
    <row r="29234" spans="29:29" x14ac:dyDescent="0.25">
      <c r="AC29234" s="379"/>
    </row>
    <row r="29235" spans="29:29" x14ac:dyDescent="0.25">
      <c r="AC29235" s="379"/>
    </row>
    <row r="29236" spans="29:29" x14ac:dyDescent="0.25">
      <c r="AC29236" s="379"/>
    </row>
    <row r="29237" spans="29:29" x14ac:dyDescent="0.25">
      <c r="AC29237" s="379"/>
    </row>
    <row r="29238" spans="29:29" x14ac:dyDescent="0.25">
      <c r="AC29238" s="379"/>
    </row>
    <row r="29239" spans="29:29" x14ac:dyDescent="0.25">
      <c r="AC29239" s="379"/>
    </row>
    <row r="29240" spans="29:29" x14ac:dyDescent="0.25">
      <c r="AC29240" s="379"/>
    </row>
    <row r="29241" spans="29:29" x14ac:dyDescent="0.25">
      <c r="AC29241" s="379"/>
    </row>
    <row r="29242" spans="29:29" x14ac:dyDescent="0.25">
      <c r="AC29242" s="379"/>
    </row>
    <row r="29243" spans="29:29" x14ac:dyDescent="0.25">
      <c r="AC29243" s="379"/>
    </row>
    <row r="29244" spans="29:29" x14ac:dyDescent="0.25">
      <c r="AC29244" s="379"/>
    </row>
    <row r="29245" spans="29:29" x14ac:dyDescent="0.25">
      <c r="AC29245" s="379"/>
    </row>
    <row r="29246" spans="29:29" x14ac:dyDescent="0.25">
      <c r="AC29246" s="379"/>
    </row>
    <row r="29247" spans="29:29" x14ac:dyDescent="0.25">
      <c r="AC29247" s="379"/>
    </row>
    <row r="29248" spans="29:29" x14ac:dyDescent="0.25">
      <c r="AC29248" s="379"/>
    </row>
    <row r="29249" spans="29:29" x14ac:dyDescent="0.25">
      <c r="AC29249" s="379"/>
    </row>
    <row r="29250" spans="29:29" x14ac:dyDescent="0.25">
      <c r="AC29250" s="379"/>
    </row>
    <row r="29251" spans="29:29" x14ac:dyDescent="0.25">
      <c r="AC29251" s="379"/>
    </row>
    <row r="29252" spans="29:29" x14ac:dyDescent="0.25">
      <c r="AC29252" s="379"/>
    </row>
    <row r="29253" spans="29:29" x14ac:dyDescent="0.25">
      <c r="AC29253" s="379"/>
    </row>
    <row r="29254" spans="29:29" x14ac:dyDescent="0.25">
      <c r="AC29254" s="379"/>
    </row>
    <row r="29255" spans="29:29" x14ac:dyDescent="0.25">
      <c r="AC29255" s="379"/>
    </row>
    <row r="29256" spans="29:29" x14ac:dyDescent="0.25">
      <c r="AC29256" s="379"/>
    </row>
    <row r="29257" spans="29:29" x14ac:dyDescent="0.25">
      <c r="AC29257" s="379"/>
    </row>
    <row r="29258" spans="29:29" x14ac:dyDescent="0.25">
      <c r="AC29258" s="379"/>
    </row>
    <row r="29259" spans="29:29" x14ac:dyDescent="0.25">
      <c r="AC29259" s="379"/>
    </row>
    <row r="29260" spans="29:29" x14ac:dyDescent="0.25">
      <c r="AC29260" s="379"/>
    </row>
    <row r="29261" spans="29:29" x14ac:dyDescent="0.25">
      <c r="AC29261" s="379"/>
    </row>
    <row r="29262" spans="29:29" x14ac:dyDescent="0.25">
      <c r="AC29262" s="379"/>
    </row>
    <row r="29263" spans="29:29" x14ac:dyDescent="0.25">
      <c r="AC29263" s="379"/>
    </row>
    <row r="29264" spans="29:29" x14ac:dyDescent="0.25">
      <c r="AC29264" s="379"/>
    </row>
    <row r="29265" spans="29:29" x14ac:dyDescent="0.25">
      <c r="AC29265" s="379"/>
    </row>
    <row r="29266" spans="29:29" x14ac:dyDescent="0.25">
      <c r="AC29266" s="379"/>
    </row>
    <row r="29267" spans="29:29" x14ac:dyDescent="0.25">
      <c r="AC29267" s="379"/>
    </row>
    <row r="29268" spans="29:29" x14ac:dyDescent="0.25">
      <c r="AC29268" s="379"/>
    </row>
    <row r="29269" spans="29:29" x14ac:dyDescent="0.25">
      <c r="AC29269" s="379"/>
    </row>
    <row r="29270" spans="29:29" x14ac:dyDescent="0.25">
      <c r="AC29270" s="379"/>
    </row>
    <row r="29271" spans="29:29" x14ac:dyDescent="0.25">
      <c r="AC29271" s="379"/>
    </row>
    <row r="29272" spans="29:29" x14ac:dyDescent="0.25">
      <c r="AC29272" s="379"/>
    </row>
    <row r="29273" spans="29:29" x14ac:dyDescent="0.25">
      <c r="AC29273" s="379"/>
    </row>
    <row r="29274" spans="29:29" x14ac:dyDescent="0.25">
      <c r="AC29274" s="379"/>
    </row>
    <row r="29275" spans="29:29" x14ac:dyDescent="0.25">
      <c r="AC29275" s="379"/>
    </row>
    <row r="29276" spans="29:29" x14ac:dyDescent="0.25">
      <c r="AC29276" s="379"/>
    </row>
    <row r="29277" spans="29:29" x14ac:dyDescent="0.25">
      <c r="AC29277" s="379"/>
    </row>
    <row r="29278" spans="29:29" x14ac:dyDescent="0.25">
      <c r="AC29278" s="379"/>
    </row>
    <row r="29279" spans="29:29" x14ac:dyDescent="0.25">
      <c r="AC29279" s="379"/>
    </row>
    <row r="29280" spans="29:29" x14ac:dyDescent="0.25">
      <c r="AC29280" s="379"/>
    </row>
    <row r="29281" spans="29:29" x14ac:dyDescent="0.25">
      <c r="AC29281" s="379"/>
    </row>
    <row r="29282" spans="29:29" x14ac:dyDescent="0.25">
      <c r="AC29282" s="379"/>
    </row>
    <row r="29283" spans="29:29" x14ac:dyDescent="0.25">
      <c r="AC29283" s="379"/>
    </row>
    <row r="29284" spans="29:29" x14ac:dyDescent="0.25">
      <c r="AC29284" s="379"/>
    </row>
    <row r="29285" spans="29:29" x14ac:dyDescent="0.25">
      <c r="AC29285" s="379"/>
    </row>
    <row r="29286" spans="29:29" x14ac:dyDescent="0.25">
      <c r="AC29286" s="379"/>
    </row>
    <row r="29287" spans="29:29" x14ac:dyDescent="0.25">
      <c r="AC29287" s="379"/>
    </row>
    <row r="29288" spans="29:29" x14ac:dyDescent="0.25">
      <c r="AC29288" s="379"/>
    </row>
    <row r="29289" spans="29:29" x14ac:dyDescent="0.25">
      <c r="AC29289" s="379"/>
    </row>
    <row r="29290" spans="29:29" x14ac:dyDescent="0.25">
      <c r="AC29290" s="379"/>
    </row>
    <row r="29291" spans="29:29" x14ac:dyDescent="0.25">
      <c r="AC29291" s="379"/>
    </row>
    <row r="29292" spans="29:29" x14ac:dyDescent="0.25">
      <c r="AC29292" s="379"/>
    </row>
    <row r="29293" spans="29:29" x14ac:dyDescent="0.25">
      <c r="AC29293" s="379"/>
    </row>
    <row r="29294" spans="29:29" x14ac:dyDescent="0.25">
      <c r="AC29294" s="379"/>
    </row>
    <row r="29295" spans="29:29" x14ac:dyDescent="0.25">
      <c r="AC29295" s="379"/>
    </row>
    <row r="29296" spans="29:29" x14ac:dyDescent="0.25">
      <c r="AC29296" s="379"/>
    </row>
    <row r="29297" spans="29:29" x14ac:dyDescent="0.25">
      <c r="AC29297" s="379"/>
    </row>
    <row r="29298" spans="29:29" x14ac:dyDescent="0.25">
      <c r="AC29298" s="379"/>
    </row>
    <row r="29299" spans="29:29" x14ac:dyDescent="0.25">
      <c r="AC29299" s="379"/>
    </row>
    <row r="29300" spans="29:29" x14ac:dyDescent="0.25">
      <c r="AC29300" s="379"/>
    </row>
    <row r="29301" spans="29:29" x14ac:dyDescent="0.25">
      <c r="AC29301" s="379"/>
    </row>
    <row r="29302" spans="29:29" x14ac:dyDescent="0.25">
      <c r="AC29302" s="379"/>
    </row>
    <row r="29303" spans="29:29" x14ac:dyDescent="0.25">
      <c r="AC29303" s="379"/>
    </row>
    <row r="29304" spans="29:29" x14ac:dyDescent="0.25">
      <c r="AC29304" s="379"/>
    </row>
    <row r="29305" spans="29:29" x14ac:dyDescent="0.25">
      <c r="AC29305" s="379"/>
    </row>
    <row r="29306" spans="29:29" x14ac:dyDescent="0.25">
      <c r="AC29306" s="379"/>
    </row>
    <row r="29307" spans="29:29" x14ac:dyDescent="0.25">
      <c r="AC29307" s="379"/>
    </row>
    <row r="29308" spans="29:29" x14ac:dyDescent="0.25">
      <c r="AC29308" s="379"/>
    </row>
    <row r="29309" spans="29:29" x14ac:dyDescent="0.25">
      <c r="AC29309" s="379"/>
    </row>
    <row r="29310" spans="29:29" x14ac:dyDescent="0.25">
      <c r="AC29310" s="379"/>
    </row>
    <row r="29311" spans="29:29" x14ac:dyDescent="0.25">
      <c r="AC29311" s="379"/>
    </row>
    <row r="29312" spans="29:29" x14ac:dyDescent="0.25">
      <c r="AC29312" s="379"/>
    </row>
    <row r="29313" spans="29:29" x14ac:dyDescent="0.25">
      <c r="AC29313" s="379"/>
    </row>
    <row r="29314" spans="29:29" x14ac:dyDescent="0.25">
      <c r="AC29314" s="379"/>
    </row>
    <row r="29315" spans="29:29" x14ac:dyDescent="0.25">
      <c r="AC29315" s="379"/>
    </row>
    <row r="29316" spans="29:29" x14ac:dyDescent="0.25">
      <c r="AC29316" s="379"/>
    </row>
    <row r="29317" spans="29:29" x14ac:dyDescent="0.25">
      <c r="AC29317" s="379"/>
    </row>
    <row r="29318" spans="29:29" x14ac:dyDescent="0.25">
      <c r="AC29318" s="379"/>
    </row>
    <row r="29319" spans="29:29" x14ac:dyDescent="0.25">
      <c r="AC29319" s="379"/>
    </row>
    <row r="29320" spans="29:29" x14ac:dyDescent="0.25">
      <c r="AC29320" s="379"/>
    </row>
    <row r="29321" spans="29:29" x14ac:dyDescent="0.25">
      <c r="AC29321" s="379"/>
    </row>
    <row r="29322" spans="29:29" x14ac:dyDescent="0.25">
      <c r="AC29322" s="379"/>
    </row>
    <row r="29323" spans="29:29" x14ac:dyDescent="0.25">
      <c r="AC29323" s="379"/>
    </row>
    <row r="29324" spans="29:29" x14ac:dyDescent="0.25">
      <c r="AC29324" s="379"/>
    </row>
    <row r="29325" spans="29:29" x14ac:dyDescent="0.25">
      <c r="AC29325" s="379"/>
    </row>
    <row r="29326" spans="29:29" x14ac:dyDescent="0.25">
      <c r="AC29326" s="379"/>
    </row>
    <row r="29327" spans="29:29" x14ac:dyDescent="0.25">
      <c r="AC29327" s="379"/>
    </row>
    <row r="29328" spans="29:29" x14ac:dyDescent="0.25">
      <c r="AC29328" s="379"/>
    </row>
    <row r="29329" spans="29:29" x14ac:dyDescent="0.25">
      <c r="AC29329" s="379"/>
    </row>
    <row r="29330" spans="29:29" x14ac:dyDescent="0.25">
      <c r="AC29330" s="379"/>
    </row>
    <row r="29331" spans="29:29" x14ac:dyDescent="0.25">
      <c r="AC29331" s="379"/>
    </row>
    <row r="29332" spans="29:29" x14ac:dyDescent="0.25">
      <c r="AC29332" s="379"/>
    </row>
    <row r="29333" spans="29:29" x14ac:dyDescent="0.25">
      <c r="AC29333" s="379"/>
    </row>
    <row r="29334" spans="29:29" x14ac:dyDescent="0.25">
      <c r="AC29334" s="379"/>
    </row>
    <row r="29335" spans="29:29" x14ac:dyDescent="0.25">
      <c r="AC29335" s="379"/>
    </row>
    <row r="29336" spans="29:29" x14ac:dyDescent="0.25">
      <c r="AC29336" s="379"/>
    </row>
    <row r="29337" spans="29:29" x14ac:dyDescent="0.25">
      <c r="AC29337" s="379"/>
    </row>
    <row r="29338" spans="29:29" x14ac:dyDescent="0.25">
      <c r="AC29338" s="379"/>
    </row>
    <row r="29339" spans="29:29" x14ac:dyDescent="0.25">
      <c r="AC29339" s="379"/>
    </row>
    <row r="29340" spans="29:29" x14ac:dyDescent="0.25">
      <c r="AC29340" s="379"/>
    </row>
    <row r="29341" spans="29:29" x14ac:dyDescent="0.25">
      <c r="AC29341" s="379"/>
    </row>
    <row r="29342" spans="29:29" x14ac:dyDescent="0.25">
      <c r="AC29342" s="379"/>
    </row>
    <row r="29343" spans="29:29" x14ac:dyDescent="0.25">
      <c r="AC29343" s="379"/>
    </row>
    <row r="29344" spans="29:29" x14ac:dyDescent="0.25">
      <c r="AC29344" s="379"/>
    </row>
    <row r="29345" spans="29:29" x14ac:dyDescent="0.25">
      <c r="AC29345" s="379"/>
    </row>
    <row r="29346" spans="29:29" x14ac:dyDescent="0.25">
      <c r="AC29346" s="379"/>
    </row>
    <row r="29347" spans="29:29" x14ac:dyDescent="0.25">
      <c r="AC29347" s="379"/>
    </row>
    <row r="29348" spans="29:29" x14ac:dyDescent="0.25">
      <c r="AC29348" s="379"/>
    </row>
    <row r="29349" spans="29:29" x14ac:dyDescent="0.25">
      <c r="AC29349" s="379"/>
    </row>
    <row r="29350" spans="29:29" x14ac:dyDescent="0.25">
      <c r="AC29350" s="379"/>
    </row>
    <row r="29351" spans="29:29" x14ac:dyDescent="0.25">
      <c r="AC29351" s="379"/>
    </row>
    <row r="29352" spans="29:29" x14ac:dyDescent="0.25">
      <c r="AC29352" s="379"/>
    </row>
    <row r="29353" spans="29:29" x14ac:dyDescent="0.25">
      <c r="AC29353" s="379"/>
    </row>
    <row r="29354" spans="29:29" x14ac:dyDescent="0.25">
      <c r="AC29354" s="379"/>
    </row>
    <row r="29355" spans="29:29" x14ac:dyDescent="0.25">
      <c r="AC29355" s="379"/>
    </row>
    <row r="29356" spans="29:29" x14ac:dyDescent="0.25">
      <c r="AC29356" s="379"/>
    </row>
    <row r="29357" spans="29:29" x14ac:dyDescent="0.25">
      <c r="AC29357" s="379"/>
    </row>
    <row r="29358" spans="29:29" x14ac:dyDescent="0.25">
      <c r="AC29358" s="379"/>
    </row>
    <row r="29359" spans="29:29" x14ac:dyDescent="0.25">
      <c r="AC29359" s="379"/>
    </row>
    <row r="29360" spans="29:29" x14ac:dyDescent="0.25">
      <c r="AC29360" s="379"/>
    </row>
    <row r="29361" spans="29:29" x14ac:dyDescent="0.25">
      <c r="AC29361" s="379"/>
    </row>
    <row r="29362" spans="29:29" x14ac:dyDescent="0.25">
      <c r="AC29362" s="379"/>
    </row>
    <row r="29363" spans="29:29" x14ac:dyDescent="0.25">
      <c r="AC29363" s="379"/>
    </row>
    <row r="29364" spans="29:29" x14ac:dyDescent="0.25">
      <c r="AC29364" s="379"/>
    </row>
    <row r="29365" spans="29:29" x14ac:dyDescent="0.25">
      <c r="AC29365" s="379"/>
    </row>
    <row r="29366" spans="29:29" x14ac:dyDescent="0.25">
      <c r="AC29366" s="379"/>
    </row>
    <row r="29367" spans="29:29" x14ac:dyDescent="0.25">
      <c r="AC29367" s="379"/>
    </row>
    <row r="29368" spans="29:29" x14ac:dyDescent="0.25">
      <c r="AC29368" s="379"/>
    </row>
    <row r="29369" spans="29:29" x14ac:dyDescent="0.25">
      <c r="AC29369" s="379"/>
    </row>
    <row r="29370" spans="29:29" x14ac:dyDescent="0.25">
      <c r="AC29370" s="379"/>
    </row>
    <row r="29371" spans="29:29" x14ac:dyDescent="0.25">
      <c r="AC29371" s="379"/>
    </row>
    <row r="29372" spans="29:29" x14ac:dyDescent="0.25">
      <c r="AC29372" s="379"/>
    </row>
    <row r="29373" spans="29:29" x14ac:dyDescent="0.25">
      <c r="AC29373" s="379"/>
    </row>
    <row r="29374" spans="29:29" x14ac:dyDescent="0.25">
      <c r="AC29374" s="379"/>
    </row>
    <row r="29375" spans="29:29" x14ac:dyDescent="0.25">
      <c r="AC29375" s="379"/>
    </row>
    <row r="29376" spans="29:29" x14ac:dyDescent="0.25">
      <c r="AC29376" s="379"/>
    </row>
    <row r="29377" spans="29:29" x14ac:dyDescent="0.25">
      <c r="AC29377" s="379"/>
    </row>
    <row r="29378" spans="29:29" x14ac:dyDescent="0.25">
      <c r="AC29378" s="379"/>
    </row>
    <row r="29379" spans="29:29" x14ac:dyDescent="0.25">
      <c r="AC29379" s="379"/>
    </row>
    <row r="29380" spans="29:29" x14ac:dyDescent="0.25">
      <c r="AC29380" s="379"/>
    </row>
    <row r="29381" spans="29:29" x14ac:dyDescent="0.25">
      <c r="AC29381" s="379"/>
    </row>
    <row r="29382" spans="29:29" x14ac:dyDescent="0.25">
      <c r="AC29382" s="379"/>
    </row>
    <row r="29383" spans="29:29" x14ac:dyDescent="0.25">
      <c r="AC29383" s="379"/>
    </row>
    <row r="29384" spans="29:29" x14ac:dyDescent="0.25">
      <c r="AC29384" s="379"/>
    </row>
    <row r="29385" spans="29:29" x14ac:dyDescent="0.25">
      <c r="AC29385" s="379"/>
    </row>
    <row r="29386" spans="29:29" x14ac:dyDescent="0.25">
      <c r="AC29386" s="379"/>
    </row>
    <row r="29387" spans="29:29" x14ac:dyDescent="0.25">
      <c r="AC29387" s="379"/>
    </row>
    <row r="29388" spans="29:29" x14ac:dyDescent="0.25">
      <c r="AC29388" s="379"/>
    </row>
    <row r="29389" spans="29:29" x14ac:dyDescent="0.25">
      <c r="AC29389" s="379"/>
    </row>
    <row r="29390" spans="29:29" x14ac:dyDescent="0.25">
      <c r="AC29390" s="379"/>
    </row>
    <row r="29391" spans="29:29" x14ac:dyDescent="0.25">
      <c r="AC29391" s="379"/>
    </row>
    <row r="29392" spans="29:29" x14ac:dyDescent="0.25">
      <c r="AC29392" s="379"/>
    </row>
    <row r="29393" spans="29:29" x14ac:dyDescent="0.25">
      <c r="AC29393" s="379"/>
    </row>
    <row r="29394" spans="29:29" x14ac:dyDescent="0.25">
      <c r="AC29394" s="379"/>
    </row>
    <row r="29395" spans="29:29" x14ac:dyDescent="0.25">
      <c r="AC29395" s="379"/>
    </row>
    <row r="29396" spans="29:29" x14ac:dyDescent="0.25">
      <c r="AC29396" s="379"/>
    </row>
    <row r="29397" spans="29:29" x14ac:dyDescent="0.25">
      <c r="AC29397" s="379"/>
    </row>
    <row r="29398" spans="29:29" x14ac:dyDescent="0.25">
      <c r="AC29398" s="379"/>
    </row>
    <row r="29399" spans="29:29" x14ac:dyDescent="0.25">
      <c r="AC29399" s="379"/>
    </row>
    <row r="29400" spans="29:29" x14ac:dyDescent="0.25">
      <c r="AC29400" s="379"/>
    </row>
    <row r="29401" spans="29:29" x14ac:dyDescent="0.25">
      <c r="AC29401" s="379"/>
    </row>
    <row r="29402" spans="29:29" x14ac:dyDescent="0.25">
      <c r="AC29402" s="379"/>
    </row>
    <row r="29403" spans="29:29" x14ac:dyDescent="0.25">
      <c r="AC29403" s="379"/>
    </row>
    <row r="29404" spans="29:29" x14ac:dyDescent="0.25">
      <c r="AC29404" s="379"/>
    </row>
    <row r="29405" spans="29:29" x14ac:dyDescent="0.25">
      <c r="AC29405" s="379"/>
    </row>
    <row r="29406" spans="29:29" x14ac:dyDescent="0.25">
      <c r="AC29406" s="379"/>
    </row>
    <row r="29407" spans="29:29" x14ac:dyDescent="0.25">
      <c r="AC29407" s="379"/>
    </row>
    <row r="29408" spans="29:29" x14ac:dyDescent="0.25">
      <c r="AC29408" s="379"/>
    </row>
    <row r="29409" spans="29:29" x14ac:dyDescent="0.25">
      <c r="AC29409" s="379"/>
    </row>
    <row r="29410" spans="29:29" x14ac:dyDescent="0.25">
      <c r="AC29410" s="379"/>
    </row>
    <row r="29411" spans="29:29" x14ac:dyDescent="0.25">
      <c r="AC29411" s="379"/>
    </row>
    <row r="29412" spans="29:29" x14ac:dyDescent="0.25">
      <c r="AC29412" s="379"/>
    </row>
    <row r="29413" spans="29:29" x14ac:dyDescent="0.25">
      <c r="AC29413" s="379"/>
    </row>
    <row r="29414" spans="29:29" x14ac:dyDescent="0.25">
      <c r="AC29414" s="379"/>
    </row>
    <row r="29415" spans="29:29" x14ac:dyDescent="0.25">
      <c r="AC29415" s="379"/>
    </row>
    <row r="29416" spans="29:29" x14ac:dyDescent="0.25">
      <c r="AC29416" s="379"/>
    </row>
    <row r="29417" spans="29:29" x14ac:dyDescent="0.25">
      <c r="AC29417" s="379"/>
    </row>
    <row r="29418" spans="29:29" x14ac:dyDescent="0.25">
      <c r="AC29418" s="379"/>
    </row>
    <row r="29419" spans="29:29" x14ac:dyDescent="0.25">
      <c r="AC29419" s="379"/>
    </row>
    <row r="29420" spans="29:29" x14ac:dyDescent="0.25">
      <c r="AC29420" s="379"/>
    </row>
    <row r="29421" spans="29:29" x14ac:dyDescent="0.25">
      <c r="AC29421" s="379"/>
    </row>
    <row r="29422" spans="29:29" x14ac:dyDescent="0.25">
      <c r="AC29422" s="379"/>
    </row>
    <row r="29423" spans="29:29" x14ac:dyDescent="0.25">
      <c r="AC29423" s="379"/>
    </row>
    <row r="29424" spans="29:29" x14ac:dyDescent="0.25">
      <c r="AC29424" s="379"/>
    </row>
    <row r="29425" spans="29:29" x14ac:dyDescent="0.25">
      <c r="AC29425" s="379"/>
    </row>
    <row r="29426" spans="29:29" x14ac:dyDescent="0.25">
      <c r="AC29426" s="379"/>
    </row>
    <row r="29427" spans="29:29" x14ac:dyDescent="0.25">
      <c r="AC29427" s="379"/>
    </row>
    <row r="29428" spans="29:29" x14ac:dyDescent="0.25">
      <c r="AC29428" s="379"/>
    </row>
    <row r="29429" spans="29:29" x14ac:dyDescent="0.25">
      <c r="AC29429" s="379"/>
    </row>
    <row r="29430" spans="29:29" x14ac:dyDescent="0.25">
      <c r="AC29430" s="379"/>
    </row>
    <row r="29431" spans="29:29" x14ac:dyDescent="0.25">
      <c r="AC29431" s="379"/>
    </row>
    <row r="29432" spans="29:29" x14ac:dyDescent="0.25">
      <c r="AC29432" s="379"/>
    </row>
    <row r="29433" spans="29:29" x14ac:dyDescent="0.25">
      <c r="AC29433" s="379"/>
    </row>
    <row r="29434" spans="29:29" x14ac:dyDescent="0.25">
      <c r="AC29434" s="379"/>
    </row>
    <row r="29435" spans="29:29" x14ac:dyDescent="0.25">
      <c r="AC29435" s="379"/>
    </row>
    <row r="29436" spans="29:29" x14ac:dyDescent="0.25">
      <c r="AC29436" s="379"/>
    </row>
    <row r="29437" spans="29:29" x14ac:dyDescent="0.25">
      <c r="AC29437" s="379"/>
    </row>
    <row r="29438" spans="29:29" x14ac:dyDescent="0.25">
      <c r="AC29438" s="379"/>
    </row>
    <row r="29439" spans="29:29" x14ac:dyDescent="0.25">
      <c r="AC29439" s="379"/>
    </row>
    <row r="29440" spans="29:29" x14ac:dyDescent="0.25">
      <c r="AC29440" s="379"/>
    </row>
    <row r="29441" spans="29:29" x14ac:dyDescent="0.25">
      <c r="AC29441" s="379"/>
    </row>
    <row r="29442" spans="29:29" x14ac:dyDescent="0.25">
      <c r="AC29442" s="379"/>
    </row>
    <row r="29443" spans="29:29" x14ac:dyDescent="0.25">
      <c r="AC29443" s="379"/>
    </row>
    <row r="29444" spans="29:29" x14ac:dyDescent="0.25">
      <c r="AC29444" s="379"/>
    </row>
    <row r="29445" spans="29:29" x14ac:dyDescent="0.25">
      <c r="AC29445" s="379"/>
    </row>
    <row r="29446" spans="29:29" x14ac:dyDescent="0.25">
      <c r="AC29446" s="379"/>
    </row>
    <row r="29447" spans="29:29" x14ac:dyDescent="0.25">
      <c r="AC29447" s="379"/>
    </row>
    <row r="29448" spans="29:29" x14ac:dyDescent="0.25">
      <c r="AC29448" s="379"/>
    </row>
    <row r="29449" spans="29:29" x14ac:dyDescent="0.25">
      <c r="AC29449" s="379"/>
    </row>
    <row r="29450" spans="29:29" x14ac:dyDescent="0.25">
      <c r="AC29450" s="379"/>
    </row>
    <row r="29451" spans="29:29" x14ac:dyDescent="0.25">
      <c r="AC29451" s="379"/>
    </row>
    <row r="29452" spans="29:29" x14ac:dyDescent="0.25">
      <c r="AC29452" s="379"/>
    </row>
    <row r="29453" spans="29:29" x14ac:dyDescent="0.25">
      <c r="AC29453" s="379"/>
    </row>
    <row r="29454" spans="29:29" x14ac:dyDescent="0.25">
      <c r="AC29454" s="379"/>
    </row>
    <row r="29455" spans="29:29" x14ac:dyDescent="0.25">
      <c r="AC29455" s="379"/>
    </row>
    <row r="29456" spans="29:29" x14ac:dyDescent="0.25">
      <c r="AC29456" s="379"/>
    </row>
    <row r="29457" spans="29:29" x14ac:dyDescent="0.25">
      <c r="AC29457" s="379"/>
    </row>
    <row r="29458" spans="29:29" x14ac:dyDescent="0.25">
      <c r="AC29458" s="379"/>
    </row>
    <row r="29459" spans="29:29" x14ac:dyDescent="0.25">
      <c r="AC29459" s="379"/>
    </row>
    <row r="29460" spans="29:29" x14ac:dyDescent="0.25">
      <c r="AC29460" s="379"/>
    </row>
    <row r="29461" spans="29:29" x14ac:dyDescent="0.25">
      <c r="AC29461" s="379"/>
    </row>
    <row r="29462" spans="29:29" x14ac:dyDescent="0.25">
      <c r="AC29462" s="379"/>
    </row>
    <row r="29463" spans="29:29" x14ac:dyDescent="0.25">
      <c r="AC29463" s="379"/>
    </row>
    <row r="29464" spans="29:29" x14ac:dyDescent="0.25">
      <c r="AC29464" s="379"/>
    </row>
    <row r="29465" spans="29:29" x14ac:dyDescent="0.25">
      <c r="AC29465" s="379"/>
    </row>
    <row r="29466" spans="29:29" x14ac:dyDescent="0.25">
      <c r="AC29466" s="379"/>
    </row>
    <row r="29467" spans="29:29" x14ac:dyDescent="0.25">
      <c r="AC29467" s="379"/>
    </row>
    <row r="29468" spans="29:29" x14ac:dyDescent="0.25">
      <c r="AC29468" s="379"/>
    </row>
    <row r="29469" spans="29:29" x14ac:dyDescent="0.25">
      <c r="AC29469" s="379"/>
    </row>
    <row r="29470" spans="29:29" x14ac:dyDescent="0.25">
      <c r="AC29470" s="379"/>
    </row>
    <row r="29471" spans="29:29" x14ac:dyDescent="0.25">
      <c r="AC29471" s="379"/>
    </row>
    <row r="29472" spans="29:29" x14ac:dyDescent="0.25">
      <c r="AC29472" s="379"/>
    </row>
    <row r="29473" spans="29:29" x14ac:dyDescent="0.25">
      <c r="AC29473" s="379"/>
    </row>
    <row r="29474" spans="29:29" x14ac:dyDescent="0.25">
      <c r="AC29474" s="379"/>
    </row>
    <row r="29475" spans="29:29" x14ac:dyDescent="0.25">
      <c r="AC29475" s="379"/>
    </row>
    <row r="29476" spans="29:29" x14ac:dyDescent="0.25">
      <c r="AC29476" s="379"/>
    </row>
    <row r="29477" spans="29:29" x14ac:dyDescent="0.25">
      <c r="AC29477" s="379"/>
    </row>
    <row r="29478" spans="29:29" x14ac:dyDescent="0.25">
      <c r="AC29478" s="379"/>
    </row>
    <row r="29479" spans="29:29" x14ac:dyDescent="0.25">
      <c r="AC29479" s="379"/>
    </row>
    <row r="29480" spans="29:29" x14ac:dyDescent="0.25">
      <c r="AC29480" s="379"/>
    </row>
    <row r="29481" spans="29:29" x14ac:dyDescent="0.25">
      <c r="AC29481" s="379"/>
    </row>
    <row r="29482" spans="29:29" x14ac:dyDescent="0.25">
      <c r="AC29482" s="379"/>
    </row>
    <row r="29483" spans="29:29" x14ac:dyDescent="0.25">
      <c r="AC29483" s="379"/>
    </row>
    <row r="29484" spans="29:29" x14ac:dyDescent="0.25">
      <c r="AC29484" s="379"/>
    </row>
    <row r="29485" spans="29:29" x14ac:dyDescent="0.25">
      <c r="AC29485" s="379"/>
    </row>
    <row r="29486" spans="29:29" x14ac:dyDescent="0.25">
      <c r="AC29486" s="379"/>
    </row>
    <row r="29487" spans="29:29" x14ac:dyDescent="0.25">
      <c r="AC29487" s="379"/>
    </row>
    <row r="29488" spans="29:29" x14ac:dyDescent="0.25">
      <c r="AC29488" s="379"/>
    </row>
    <row r="29489" spans="29:29" x14ac:dyDescent="0.25">
      <c r="AC29489" s="379"/>
    </row>
    <row r="29490" spans="29:29" x14ac:dyDescent="0.25">
      <c r="AC29490" s="379"/>
    </row>
    <row r="29491" spans="29:29" x14ac:dyDescent="0.25">
      <c r="AC29491" s="379"/>
    </row>
    <row r="29492" spans="29:29" x14ac:dyDescent="0.25">
      <c r="AC29492" s="379"/>
    </row>
    <row r="29493" spans="29:29" x14ac:dyDescent="0.25">
      <c r="AC29493" s="379"/>
    </row>
    <row r="29494" spans="29:29" x14ac:dyDescent="0.25">
      <c r="AC29494" s="379"/>
    </row>
    <row r="29495" spans="29:29" x14ac:dyDescent="0.25">
      <c r="AC29495" s="379"/>
    </row>
    <row r="29496" spans="29:29" x14ac:dyDescent="0.25">
      <c r="AC29496" s="379"/>
    </row>
    <row r="29497" spans="29:29" x14ac:dyDescent="0.25">
      <c r="AC29497" s="379"/>
    </row>
    <row r="29498" spans="29:29" x14ac:dyDescent="0.25">
      <c r="AC29498" s="379"/>
    </row>
    <row r="29499" spans="29:29" x14ac:dyDescent="0.25">
      <c r="AC29499" s="379"/>
    </row>
    <row r="29500" spans="29:29" x14ac:dyDescent="0.25">
      <c r="AC29500" s="379"/>
    </row>
    <row r="29501" spans="29:29" x14ac:dyDescent="0.25">
      <c r="AC29501" s="379"/>
    </row>
    <row r="29502" spans="29:29" x14ac:dyDescent="0.25">
      <c r="AC29502" s="379"/>
    </row>
    <row r="29503" spans="29:29" x14ac:dyDescent="0.25">
      <c r="AC29503" s="379"/>
    </row>
    <row r="29504" spans="29:29" x14ac:dyDescent="0.25">
      <c r="AC29504" s="379"/>
    </row>
    <row r="29505" spans="29:29" x14ac:dyDescent="0.25">
      <c r="AC29505" s="379"/>
    </row>
    <row r="29506" spans="29:29" x14ac:dyDescent="0.25">
      <c r="AC29506" s="379"/>
    </row>
    <row r="29507" spans="29:29" x14ac:dyDescent="0.25">
      <c r="AC29507" s="379"/>
    </row>
    <row r="29508" spans="29:29" x14ac:dyDescent="0.25">
      <c r="AC29508" s="379"/>
    </row>
    <row r="29509" spans="29:29" x14ac:dyDescent="0.25">
      <c r="AC29509" s="379"/>
    </row>
    <row r="29510" spans="29:29" x14ac:dyDescent="0.25">
      <c r="AC29510" s="379"/>
    </row>
    <row r="29511" spans="29:29" x14ac:dyDescent="0.25">
      <c r="AC29511" s="379"/>
    </row>
    <row r="29512" spans="29:29" x14ac:dyDescent="0.25">
      <c r="AC29512" s="379"/>
    </row>
    <row r="29513" spans="29:29" x14ac:dyDescent="0.25">
      <c r="AC29513" s="379"/>
    </row>
    <row r="29514" spans="29:29" x14ac:dyDescent="0.25">
      <c r="AC29514" s="379"/>
    </row>
    <row r="29515" spans="29:29" x14ac:dyDescent="0.25">
      <c r="AC29515" s="379"/>
    </row>
    <row r="29516" spans="29:29" x14ac:dyDescent="0.25">
      <c r="AC29516" s="379"/>
    </row>
    <row r="29517" spans="29:29" x14ac:dyDescent="0.25">
      <c r="AC29517" s="379"/>
    </row>
    <row r="29518" spans="29:29" x14ac:dyDescent="0.25">
      <c r="AC29518" s="379"/>
    </row>
    <row r="29519" spans="29:29" x14ac:dyDescent="0.25">
      <c r="AC29519" s="379"/>
    </row>
    <row r="29520" spans="29:29" x14ac:dyDescent="0.25">
      <c r="AC29520" s="379"/>
    </row>
    <row r="29521" spans="29:29" x14ac:dyDescent="0.25">
      <c r="AC29521" s="379"/>
    </row>
    <row r="29522" spans="29:29" x14ac:dyDescent="0.25">
      <c r="AC29522" s="379"/>
    </row>
    <row r="29523" spans="29:29" x14ac:dyDescent="0.25">
      <c r="AC29523" s="379"/>
    </row>
    <row r="29524" spans="29:29" x14ac:dyDescent="0.25">
      <c r="AC29524" s="379"/>
    </row>
    <row r="29525" spans="29:29" x14ac:dyDescent="0.25">
      <c r="AC29525" s="379"/>
    </row>
    <row r="29526" spans="29:29" x14ac:dyDescent="0.25">
      <c r="AC29526" s="379"/>
    </row>
    <row r="29527" spans="29:29" x14ac:dyDescent="0.25">
      <c r="AC29527" s="379"/>
    </row>
    <row r="29528" spans="29:29" x14ac:dyDescent="0.25">
      <c r="AC29528" s="379"/>
    </row>
    <row r="29529" spans="29:29" x14ac:dyDescent="0.25">
      <c r="AC29529" s="379"/>
    </row>
    <row r="29530" spans="29:29" x14ac:dyDescent="0.25">
      <c r="AC29530" s="379"/>
    </row>
    <row r="29531" spans="29:29" x14ac:dyDescent="0.25">
      <c r="AC29531" s="379"/>
    </row>
    <row r="29532" spans="29:29" x14ac:dyDescent="0.25">
      <c r="AC29532" s="379"/>
    </row>
    <row r="29533" spans="29:29" x14ac:dyDescent="0.25">
      <c r="AC29533" s="379"/>
    </row>
    <row r="29534" spans="29:29" x14ac:dyDescent="0.25">
      <c r="AC29534" s="379"/>
    </row>
    <row r="29535" spans="29:29" x14ac:dyDescent="0.25">
      <c r="AC29535" s="379"/>
    </row>
    <row r="29536" spans="29:29" x14ac:dyDescent="0.25">
      <c r="AC29536" s="379"/>
    </row>
    <row r="29537" spans="29:29" x14ac:dyDescent="0.25">
      <c r="AC29537" s="379"/>
    </row>
    <row r="29538" spans="29:29" x14ac:dyDescent="0.25">
      <c r="AC29538" s="379"/>
    </row>
    <row r="29539" spans="29:29" x14ac:dyDescent="0.25">
      <c r="AC29539" s="379"/>
    </row>
    <row r="29540" spans="29:29" x14ac:dyDescent="0.25">
      <c r="AC29540" s="379"/>
    </row>
    <row r="29541" spans="29:29" x14ac:dyDescent="0.25">
      <c r="AC29541" s="379"/>
    </row>
    <row r="29542" spans="29:29" x14ac:dyDescent="0.25">
      <c r="AC29542" s="379"/>
    </row>
    <row r="29543" spans="29:29" x14ac:dyDescent="0.25">
      <c r="AC29543" s="379"/>
    </row>
    <row r="29544" spans="29:29" x14ac:dyDescent="0.25">
      <c r="AC29544" s="379"/>
    </row>
    <row r="29545" spans="29:29" x14ac:dyDescent="0.25">
      <c r="AC29545" s="379"/>
    </row>
    <row r="29546" spans="29:29" x14ac:dyDescent="0.25">
      <c r="AC29546" s="379"/>
    </row>
    <row r="29547" spans="29:29" x14ac:dyDescent="0.25">
      <c r="AC29547" s="379"/>
    </row>
    <row r="29548" spans="29:29" x14ac:dyDescent="0.25">
      <c r="AC29548" s="379"/>
    </row>
    <row r="29549" spans="29:29" x14ac:dyDescent="0.25">
      <c r="AC29549" s="379"/>
    </row>
    <row r="29550" spans="29:29" x14ac:dyDescent="0.25">
      <c r="AC29550" s="379"/>
    </row>
    <row r="29551" spans="29:29" x14ac:dyDescent="0.25">
      <c r="AC29551" s="379"/>
    </row>
    <row r="29552" spans="29:29" x14ac:dyDescent="0.25">
      <c r="AC29552" s="379"/>
    </row>
    <row r="29553" spans="29:29" x14ac:dyDescent="0.25">
      <c r="AC29553" s="379"/>
    </row>
    <row r="29554" spans="29:29" x14ac:dyDescent="0.25">
      <c r="AC29554" s="379"/>
    </row>
    <row r="29555" spans="29:29" x14ac:dyDescent="0.25">
      <c r="AC29555" s="379"/>
    </row>
    <row r="29556" spans="29:29" x14ac:dyDescent="0.25">
      <c r="AC29556" s="379"/>
    </row>
    <row r="29557" spans="29:29" x14ac:dyDescent="0.25">
      <c r="AC29557" s="379"/>
    </row>
    <row r="29558" spans="29:29" x14ac:dyDescent="0.25">
      <c r="AC29558" s="379"/>
    </row>
    <row r="29559" spans="29:29" x14ac:dyDescent="0.25">
      <c r="AC29559" s="379"/>
    </row>
    <row r="29560" spans="29:29" x14ac:dyDescent="0.25">
      <c r="AC29560" s="379"/>
    </row>
    <row r="29561" spans="29:29" x14ac:dyDescent="0.25">
      <c r="AC29561" s="379"/>
    </row>
    <row r="29562" spans="29:29" x14ac:dyDescent="0.25">
      <c r="AC29562" s="379"/>
    </row>
    <row r="29563" spans="29:29" x14ac:dyDescent="0.25">
      <c r="AC29563" s="379"/>
    </row>
    <row r="29564" spans="29:29" x14ac:dyDescent="0.25">
      <c r="AC29564" s="379"/>
    </row>
    <row r="29565" spans="29:29" x14ac:dyDescent="0.25">
      <c r="AC29565" s="379"/>
    </row>
    <row r="29566" spans="29:29" x14ac:dyDescent="0.25">
      <c r="AC29566" s="379"/>
    </row>
    <row r="29567" spans="29:29" x14ac:dyDescent="0.25">
      <c r="AC29567" s="379"/>
    </row>
    <row r="29568" spans="29:29" x14ac:dyDescent="0.25">
      <c r="AC29568" s="379"/>
    </row>
    <row r="29569" spans="29:29" x14ac:dyDescent="0.25">
      <c r="AC29569" s="379"/>
    </row>
    <row r="29570" spans="29:29" x14ac:dyDescent="0.25">
      <c r="AC29570" s="379"/>
    </row>
    <row r="29571" spans="29:29" x14ac:dyDescent="0.25">
      <c r="AC29571" s="379"/>
    </row>
    <row r="29572" spans="29:29" x14ac:dyDescent="0.25">
      <c r="AC29572" s="379"/>
    </row>
    <row r="29573" spans="29:29" x14ac:dyDescent="0.25">
      <c r="AC29573" s="379"/>
    </row>
    <row r="29574" spans="29:29" x14ac:dyDescent="0.25">
      <c r="AC29574" s="379"/>
    </row>
    <row r="29575" spans="29:29" x14ac:dyDescent="0.25">
      <c r="AC29575" s="379"/>
    </row>
    <row r="29576" spans="29:29" x14ac:dyDescent="0.25">
      <c r="AC29576" s="379"/>
    </row>
    <row r="29577" spans="29:29" x14ac:dyDescent="0.25">
      <c r="AC29577" s="379"/>
    </row>
    <row r="29578" spans="29:29" x14ac:dyDescent="0.25">
      <c r="AC29578" s="379"/>
    </row>
    <row r="29579" spans="29:29" x14ac:dyDescent="0.25">
      <c r="AC29579" s="379"/>
    </row>
    <row r="29580" spans="29:29" x14ac:dyDescent="0.25">
      <c r="AC29580" s="379"/>
    </row>
    <row r="29581" spans="29:29" x14ac:dyDescent="0.25">
      <c r="AC29581" s="379"/>
    </row>
    <row r="29582" spans="29:29" x14ac:dyDescent="0.25">
      <c r="AC29582" s="379"/>
    </row>
    <row r="29583" spans="29:29" x14ac:dyDescent="0.25">
      <c r="AC29583" s="379"/>
    </row>
    <row r="29584" spans="29:29" x14ac:dyDescent="0.25">
      <c r="AC29584" s="379"/>
    </row>
    <row r="29585" spans="29:29" x14ac:dyDescent="0.25">
      <c r="AC29585" s="379"/>
    </row>
    <row r="29586" spans="29:29" x14ac:dyDescent="0.25">
      <c r="AC29586" s="379"/>
    </row>
    <row r="29587" spans="29:29" x14ac:dyDescent="0.25">
      <c r="AC29587" s="379"/>
    </row>
    <row r="29588" spans="29:29" x14ac:dyDescent="0.25">
      <c r="AC29588" s="379"/>
    </row>
    <row r="29589" spans="29:29" x14ac:dyDescent="0.25">
      <c r="AC29589" s="379"/>
    </row>
    <row r="29590" spans="29:29" x14ac:dyDescent="0.25">
      <c r="AC29590" s="379"/>
    </row>
    <row r="29591" spans="29:29" x14ac:dyDescent="0.25">
      <c r="AC29591" s="379"/>
    </row>
    <row r="29592" spans="29:29" x14ac:dyDescent="0.25">
      <c r="AC29592" s="379"/>
    </row>
    <row r="29593" spans="29:29" x14ac:dyDescent="0.25">
      <c r="AC29593" s="379"/>
    </row>
    <row r="29594" spans="29:29" x14ac:dyDescent="0.25">
      <c r="AC29594" s="379"/>
    </row>
    <row r="29595" spans="29:29" x14ac:dyDescent="0.25">
      <c r="AC29595" s="379"/>
    </row>
    <row r="29596" spans="29:29" x14ac:dyDescent="0.25">
      <c r="AC29596" s="379"/>
    </row>
    <row r="29597" spans="29:29" x14ac:dyDescent="0.25">
      <c r="AC29597" s="379"/>
    </row>
    <row r="29598" spans="29:29" x14ac:dyDescent="0.25">
      <c r="AC29598" s="379"/>
    </row>
    <row r="29599" spans="29:29" x14ac:dyDescent="0.25">
      <c r="AC29599" s="379"/>
    </row>
    <row r="29600" spans="29:29" x14ac:dyDescent="0.25">
      <c r="AC29600" s="379"/>
    </row>
    <row r="29601" spans="29:29" x14ac:dyDescent="0.25">
      <c r="AC29601" s="379"/>
    </row>
    <row r="29602" spans="29:29" x14ac:dyDescent="0.25">
      <c r="AC29602" s="379"/>
    </row>
    <row r="29603" spans="29:29" x14ac:dyDescent="0.25">
      <c r="AC29603" s="379"/>
    </row>
    <row r="29604" spans="29:29" x14ac:dyDescent="0.25">
      <c r="AC29604" s="379"/>
    </row>
    <row r="29605" spans="29:29" x14ac:dyDescent="0.25">
      <c r="AC29605" s="379"/>
    </row>
    <row r="29606" spans="29:29" x14ac:dyDescent="0.25">
      <c r="AC29606" s="379"/>
    </row>
    <row r="29607" spans="29:29" x14ac:dyDescent="0.25">
      <c r="AC29607" s="379"/>
    </row>
    <row r="29608" spans="29:29" x14ac:dyDescent="0.25">
      <c r="AC29608" s="379"/>
    </row>
    <row r="29609" spans="29:29" x14ac:dyDescent="0.25">
      <c r="AC29609" s="379"/>
    </row>
    <row r="29610" spans="29:29" x14ac:dyDescent="0.25">
      <c r="AC29610" s="379"/>
    </row>
    <row r="29611" spans="29:29" x14ac:dyDescent="0.25">
      <c r="AC29611" s="379"/>
    </row>
    <row r="29612" spans="29:29" x14ac:dyDescent="0.25">
      <c r="AC29612" s="379"/>
    </row>
    <row r="29613" spans="29:29" x14ac:dyDescent="0.25">
      <c r="AC29613" s="379"/>
    </row>
    <row r="29614" spans="29:29" x14ac:dyDescent="0.25">
      <c r="AC29614" s="379"/>
    </row>
    <row r="29615" spans="29:29" x14ac:dyDescent="0.25">
      <c r="AC29615" s="379"/>
    </row>
    <row r="29616" spans="29:29" x14ac:dyDescent="0.25">
      <c r="AC29616" s="379"/>
    </row>
    <row r="29617" spans="29:29" x14ac:dyDescent="0.25">
      <c r="AC29617" s="379"/>
    </row>
    <row r="29618" spans="29:29" x14ac:dyDescent="0.25">
      <c r="AC29618" s="379"/>
    </row>
    <row r="29619" spans="29:29" x14ac:dyDescent="0.25">
      <c r="AC29619" s="379"/>
    </row>
    <row r="29620" spans="29:29" x14ac:dyDescent="0.25">
      <c r="AC29620" s="379"/>
    </row>
    <row r="29621" spans="29:29" x14ac:dyDescent="0.25">
      <c r="AC29621" s="379"/>
    </row>
    <row r="29622" spans="29:29" x14ac:dyDescent="0.25">
      <c r="AC29622" s="379"/>
    </row>
    <row r="29623" spans="29:29" x14ac:dyDescent="0.25">
      <c r="AC29623" s="379"/>
    </row>
    <row r="29624" spans="29:29" x14ac:dyDescent="0.25">
      <c r="AC29624" s="379"/>
    </row>
    <row r="29625" spans="29:29" x14ac:dyDescent="0.25">
      <c r="AC29625" s="379"/>
    </row>
    <row r="29626" spans="29:29" x14ac:dyDescent="0.25">
      <c r="AC29626" s="379"/>
    </row>
    <row r="29627" spans="29:29" x14ac:dyDescent="0.25">
      <c r="AC29627" s="379"/>
    </row>
    <row r="29628" spans="29:29" x14ac:dyDescent="0.25">
      <c r="AC29628" s="379"/>
    </row>
    <row r="29629" spans="29:29" x14ac:dyDescent="0.25">
      <c r="AC29629" s="379"/>
    </row>
    <row r="29630" spans="29:29" x14ac:dyDescent="0.25">
      <c r="AC29630" s="379"/>
    </row>
    <row r="29631" spans="29:29" x14ac:dyDescent="0.25">
      <c r="AC29631" s="379"/>
    </row>
    <row r="29632" spans="29:29" x14ac:dyDescent="0.25">
      <c r="AC29632" s="379"/>
    </row>
    <row r="29633" spans="29:29" x14ac:dyDescent="0.25">
      <c r="AC29633" s="379"/>
    </row>
    <row r="29634" spans="29:29" x14ac:dyDescent="0.25">
      <c r="AC29634" s="379"/>
    </row>
    <row r="29635" spans="29:29" x14ac:dyDescent="0.25">
      <c r="AC29635" s="379"/>
    </row>
    <row r="29636" spans="29:29" x14ac:dyDescent="0.25">
      <c r="AC29636" s="379"/>
    </row>
    <row r="29637" spans="29:29" x14ac:dyDescent="0.25">
      <c r="AC29637" s="379"/>
    </row>
    <row r="29638" spans="29:29" x14ac:dyDescent="0.25">
      <c r="AC29638" s="379"/>
    </row>
    <row r="29639" spans="29:29" x14ac:dyDescent="0.25">
      <c r="AC29639" s="379"/>
    </row>
    <row r="29640" spans="29:29" x14ac:dyDescent="0.25">
      <c r="AC29640" s="379"/>
    </row>
    <row r="29641" spans="29:29" x14ac:dyDescent="0.25">
      <c r="AC29641" s="379"/>
    </row>
    <row r="29642" spans="29:29" x14ac:dyDescent="0.25">
      <c r="AC29642" s="379"/>
    </row>
    <row r="29643" spans="29:29" x14ac:dyDescent="0.25">
      <c r="AC29643" s="379"/>
    </row>
    <row r="29644" spans="29:29" x14ac:dyDescent="0.25">
      <c r="AC29644" s="379"/>
    </row>
    <row r="29645" spans="29:29" x14ac:dyDescent="0.25">
      <c r="AC29645" s="379"/>
    </row>
    <row r="29646" spans="29:29" x14ac:dyDescent="0.25">
      <c r="AC29646" s="379"/>
    </row>
    <row r="29647" spans="29:29" x14ac:dyDescent="0.25">
      <c r="AC29647" s="379"/>
    </row>
    <row r="29648" spans="29:29" x14ac:dyDescent="0.25">
      <c r="AC29648" s="379"/>
    </row>
    <row r="29649" spans="29:29" x14ac:dyDescent="0.25">
      <c r="AC29649" s="379"/>
    </row>
    <row r="29650" spans="29:29" x14ac:dyDescent="0.25">
      <c r="AC29650" s="379"/>
    </row>
    <row r="29651" spans="29:29" x14ac:dyDescent="0.25">
      <c r="AC29651" s="379"/>
    </row>
    <row r="29652" spans="29:29" x14ac:dyDescent="0.25">
      <c r="AC29652" s="379"/>
    </row>
    <row r="29653" spans="29:29" x14ac:dyDescent="0.25">
      <c r="AC29653" s="379"/>
    </row>
    <row r="29654" spans="29:29" x14ac:dyDescent="0.25">
      <c r="AC29654" s="379"/>
    </row>
    <row r="29655" spans="29:29" x14ac:dyDescent="0.25">
      <c r="AC29655" s="379"/>
    </row>
    <row r="29656" spans="29:29" x14ac:dyDescent="0.25">
      <c r="AC29656" s="379"/>
    </row>
    <row r="29657" spans="29:29" x14ac:dyDescent="0.25">
      <c r="AC29657" s="379"/>
    </row>
    <row r="29658" spans="29:29" x14ac:dyDescent="0.25">
      <c r="AC29658" s="379"/>
    </row>
    <row r="29659" spans="29:29" x14ac:dyDescent="0.25">
      <c r="AC29659" s="379"/>
    </row>
    <row r="29660" spans="29:29" x14ac:dyDescent="0.25">
      <c r="AC29660" s="379"/>
    </row>
    <row r="29661" spans="29:29" x14ac:dyDescent="0.25">
      <c r="AC29661" s="379"/>
    </row>
    <row r="29662" spans="29:29" x14ac:dyDescent="0.25">
      <c r="AC29662" s="379"/>
    </row>
    <row r="29663" spans="29:29" x14ac:dyDescent="0.25">
      <c r="AC29663" s="379"/>
    </row>
    <row r="29664" spans="29:29" x14ac:dyDescent="0.25">
      <c r="AC29664" s="379"/>
    </row>
    <row r="29665" spans="29:29" x14ac:dyDescent="0.25">
      <c r="AC29665" s="379"/>
    </row>
    <row r="29666" spans="29:29" x14ac:dyDescent="0.25">
      <c r="AC29666" s="379"/>
    </row>
    <row r="29667" spans="29:29" x14ac:dyDescent="0.25">
      <c r="AC29667" s="379"/>
    </row>
    <row r="29668" spans="29:29" x14ac:dyDescent="0.25">
      <c r="AC29668" s="379"/>
    </row>
    <row r="29669" spans="29:29" x14ac:dyDescent="0.25">
      <c r="AC29669" s="379"/>
    </row>
    <row r="29670" spans="29:29" x14ac:dyDescent="0.25">
      <c r="AC29670" s="379"/>
    </row>
    <row r="29671" spans="29:29" x14ac:dyDescent="0.25">
      <c r="AC29671" s="379"/>
    </row>
    <row r="29672" spans="29:29" x14ac:dyDescent="0.25">
      <c r="AC29672" s="379"/>
    </row>
    <row r="29673" spans="29:29" x14ac:dyDescent="0.25">
      <c r="AC29673" s="379"/>
    </row>
    <row r="29674" spans="29:29" x14ac:dyDescent="0.25">
      <c r="AC29674" s="379"/>
    </row>
    <row r="29675" spans="29:29" x14ac:dyDescent="0.25">
      <c r="AC29675" s="379"/>
    </row>
    <row r="29676" spans="29:29" x14ac:dyDescent="0.25">
      <c r="AC29676" s="379"/>
    </row>
    <row r="29677" spans="29:29" x14ac:dyDescent="0.25">
      <c r="AC29677" s="379"/>
    </row>
    <row r="29678" spans="29:29" x14ac:dyDescent="0.25">
      <c r="AC29678" s="379"/>
    </row>
    <row r="29679" spans="29:29" x14ac:dyDescent="0.25">
      <c r="AC29679" s="379"/>
    </row>
    <row r="29680" spans="29:29" x14ac:dyDescent="0.25">
      <c r="AC29680" s="379"/>
    </row>
    <row r="29681" spans="29:29" x14ac:dyDescent="0.25">
      <c r="AC29681" s="379"/>
    </row>
    <row r="29682" spans="29:29" x14ac:dyDescent="0.25">
      <c r="AC29682" s="379"/>
    </row>
    <row r="29683" spans="29:29" x14ac:dyDescent="0.25">
      <c r="AC29683" s="379"/>
    </row>
    <row r="29684" spans="29:29" x14ac:dyDescent="0.25">
      <c r="AC29684" s="379"/>
    </row>
    <row r="29685" spans="29:29" x14ac:dyDescent="0.25">
      <c r="AC29685" s="379"/>
    </row>
    <row r="29686" spans="29:29" x14ac:dyDescent="0.25">
      <c r="AC29686" s="379"/>
    </row>
    <row r="29687" spans="29:29" x14ac:dyDescent="0.25">
      <c r="AC29687" s="379"/>
    </row>
    <row r="29688" spans="29:29" x14ac:dyDescent="0.25">
      <c r="AC29688" s="379"/>
    </row>
    <row r="29689" spans="29:29" x14ac:dyDescent="0.25">
      <c r="AC29689" s="379"/>
    </row>
    <row r="29690" spans="29:29" x14ac:dyDescent="0.25">
      <c r="AC29690" s="379"/>
    </row>
    <row r="29691" spans="29:29" x14ac:dyDescent="0.25">
      <c r="AC29691" s="379"/>
    </row>
    <row r="29692" spans="29:29" x14ac:dyDescent="0.25">
      <c r="AC29692" s="379"/>
    </row>
    <row r="29693" spans="29:29" x14ac:dyDescent="0.25">
      <c r="AC29693" s="379"/>
    </row>
    <row r="29694" spans="29:29" x14ac:dyDescent="0.25">
      <c r="AC29694" s="379"/>
    </row>
    <row r="29695" spans="29:29" x14ac:dyDescent="0.25">
      <c r="AC29695" s="379"/>
    </row>
    <row r="29696" spans="29:29" x14ac:dyDescent="0.25">
      <c r="AC29696" s="379"/>
    </row>
    <row r="29697" spans="29:29" x14ac:dyDescent="0.25">
      <c r="AC29697" s="379"/>
    </row>
    <row r="29698" spans="29:29" x14ac:dyDescent="0.25">
      <c r="AC29698" s="379"/>
    </row>
    <row r="29699" spans="29:29" x14ac:dyDescent="0.25">
      <c r="AC29699" s="379"/>
    </row>
    <row r="29700" spans="29:29" x14ac:dyDescent="0.25">
      <c r="AC29700" s="379"/>
    </row>
    <row r="29701" spans="29:29" x14ac:dyDescent="0.25">
      <c r="AC29701" s="379"/>
    </row>
    <row r="29702" spans="29:29" x14ac:dyDescent="0.25">
      <c r="AC29702" s="379"/>
    </row>
    <row r="29703" spans="29:29" x14ac:dyDescent="0.25">
      <c r="AC29703" s="379"/>
    </row>
    <row r="29704" spans="29:29" x14ac:dyDescent="0.25">
      <c r="AC29704" s="379"/>
    </row>
    <row r="29705" spans="29:29" x14ac:dyDescent="0.25">
      <c r="AC29705" s="379"/>
    </row>
    <row r="29706" spans="29:29" x14ac:dyDescent="0.25">
      <c r="AC29706" s="379"/>
    </row>
    <row r="29707" spans="29:29" x14ac:dyDescent="0.25">
      <c r="AC29707" s="379"/>
    </row>
    <row r="29708" spans="29:29" x14ac:dyDescent="0.25">
      <c r="AC29708" s="379"/>
    </row>
    <row r="29709" spans="29:29" x14ac:dyDescent="0.25">
      <c r="AC29709" s="379"/>
    </row>
    <row r="29710" spans="29:29" x14ac:dyDescent="0.25">
      <c r="AC29710" s="379"/>
    </row>
    <row r="29711" spans="29:29" x14ac:dyDescent="0.25">
      <c r="AC29711" s="379"/>
    </row>
    <row r="29712" spans="29:29" x14ac:dyDescent="0.25">
      <c r="AC29712" s="379"/>
    </row>
    <row r="29713" spans="29:29" x14ac:dyDescent="0.25">
      <c r="AC29713" s="379"/>
    </row>
    <row r="29714" spans="29:29" x14ac:dyDescent="0.25">
      <c r="AC29714" s="379"/>
    </row>
    <row r="29715" spans="29:29" x14ac:dyDescent="0.25">
      <c r="AC29715" s="379"/>
    </row>
    <row r="29716" spans="29:29" x14ac:dyDescent="0.25">
      <c r="AC29716" s="379"/>
    </row>
    <row r="29717" spans="29:29" x14ac:dyDescent="0.25">
      <c r="AC29717" s="379"/>
    </row>
    <row r="29718" spans="29:29" x14ac:dyDescent="0.25">
      <c r="AC29718" s="379"/>
    </row>
    <row r="29719" spans="29:29" x14ac:dyDescent="0.25">
      <c r="AC29719" s="379"/>
    </row>
    <row r="29720" spans="29:29" x14ac:dyDescent="0.25">
      <c r="AC29720" s="379"/>
    </row>
    <row r="29721" spans="29:29" x14ac:dyDescent="0.25">
      <c r="AC29721" s="379"/>
    </row>
    <row r="29722" spans="29:29" x14ac:dyDescent="0.25">
      <c r="AC29722" s="379"/>
    </row>
    <row r="29723" spans="29:29" x14ac:dyDescent="0.25">
      <c r="AC29723" s="379"/>
    </row>
    <row r="29724" spans="29:29" x14ac:dyDescent="0.25">
      <c r="AC29724" s="379"/>
    </row>
    <row r="29725" spans="29:29" x14ac:dyDescent="0.25">
      <c r="AC29725" s="379"/>
    </row>
    <row r="29726" spans="29:29" x14ac:dyDescent="0.25">
      <c r="AC29726" s="379"/>
    </row>
    <row r="29727" spans="29:29" x14ac:dyDescent="0.25">
      <c r="AC29727" s="379"/>
    </row>
    <row r="29728" spans="29:29" x14ac:dyDescent="0.25">
      <c r="AC29728" s="379"/>
    </row>
    <row r="29729" spans="29:29" x14ac:dyDescent="0.25">
      <c r="AC29729" s="379"/>
    </row>
    <row r="29730" spans="29:29" x14ac:dyDescent="0.25">
      <c r="AC29730" s="379"/>
    </row>
    <row r="29731" spans="29:29" x14ac:dyDescent="0.25">
      <c r="AC29731" s="379"/>
    </row>
    <row r="29732" spans="29:29" x14ac:dyDescent="0.25">
      <c r="AC29732" s="379"/>
    </row>
    <row r="29733" spans="29:29" x14ac:dyDescent="0.25">
      <c r="AC29733" s="379"/>
    </row>
    <row r="29734" spans="29:29" x14ac:dyDescent="0.25">
      <c r="AC29734" s="379"/>
    </row>
    <row r="29735" spans="29:29" x14ac:dyDescent="0.25">
      <c r="AC29735" s="379"/>
    </row>
    <row r="29736" spans="29:29" x14ac:dyDescent="0.25">
      <c r="AC29736" s="379"/>
    </row>
    <row r="29737" spans="29:29" x14ac:dyDescent="0.25">
      <c r="AC29737" s="379"/>
    </row>
    <row r="29738" spans="29:29" x14ac:dyDescent="0.25">
      <c r="AC29738" s="379"/>
    </row>
    <row r="29739" spans="29:29" x14ac:dyDescent="0.25">
      <c r="AC29739" s="379"/>
    </row>
    <row r="29740" spans="29:29" x14ac:dyDescent="0.25">
      <c r="AC29740" s="379"/>
    </row>
    <row r="29741" spans="29:29" x14ac:dyDescent="0.25">
      <c r="AC29741" s="379"/>
    </row>
    <row r="29742" spans="29:29" x14ac:dyDescent="0.25">
      <c r="AC29742" s="379"/>
    </row>
    <row r="29743" spans="29:29" x14ac:dyDescent="0.25">
      <c r="AC29743" s="379"/>
    </row>
    <row r="29744" spans="29:29" x14ac:dyDescent="0.25">
      <c r="AC29744" s="379"/>
    </row>
    <row r="29745" spans="29:29" x14ac:dyDescent="0.25">
      <c r="AC29745" s="379"/>
    </row>
    <row r="29746" spans="29:29" x14ac:dyDescent="0.25">
      <c r="AC29746" s="379"/>
    </row>
    <row r="29747" spans="29:29" x14ac:dyDescent="0.25">
      <c r="AC29747" s="379"/>
    </row>
    <row r="29748" spans="29:29" x14ac:dyDescent="0.25">
      <c r="AC29748" s="379"/>
    </row>
    <row r="29749" spans="29:29" x14ac:dyDescent="0.25">
      <c r="AC29749" s="379"/>
    </row>
    <row r="29750" spans="29:29" x14ac:dyDescent="0.25">
      <c r="AC29750" s="379"/>
    </row>
    <row r="29751" spans="29:29" x14ac:dyDescent="0.25">
      <c r="AC29751" s="379"/>
    </row>
    <row r="29752" spans="29:29" x14ac:dyDescent="0.25">
      <c r="AC29752" s="379"/>
    </row>
    <row r="29753" spans="29:29" x14ac:dyDescent="0.25">
      <c r="AC29753" s="379"/>
    </row>
    <row r="29754" spans="29:29" x14ac:dyDescent="0.25">
      <c r="AC29754" s="379"/>
    </row>
    <row r="29755" spans="29:29" x14ac:dyDescent="0.25">
      <c r="AC29755" s="379"/>
    </row>
    <row r="29756" spans="29:29" x14ac:dyDescent="0.25">
      <c r="AC29756" s="379"/>
    </row>
    <row r="29757" spans="29:29" x14ac:dyDescent="0.25">
      <c r="AC29757" s="379"/>
    </row>
    <row r="29758" spans="29:29" x14ac:dyDescent="0.25">
      <c r="AC29758" s="379"/>
    </row>
    <row r="29759" spans="29:29" x14ac:dyDescent="0.25">
      <c r="AC29759" s="379"/>
    </row>
    <row r="29760" spans="29:29" x14ac:dyDescent="0.25">
      <c r="AC29760" s="379"/>
    </row>
    <row r="29761" spans="29:29" x14ac:dyDescent="0.25">
      <c r="AC29761" s="379"/>
    </row>
    <row r="29762" spans="29:29" x14ac:dyDescent="0.25">
      <c r="AC29762" s="379"/>
    </row>
    <row r="29763" spans="29:29" x14ac:dyDescent="0.25">
      <c r="AC29763" s="379"/>
    </row>
    <row r="29764" spans="29:29" x14ac:dyDescent="0.25">
      <c r="AC29764" s="379"/>
    </row>
    <row r="29765" spans="29:29" x14ac:dyDescent="0.25">
      <c r="AC29765" s="379"/>
    </row>
    <row r="29766" spans="29:29" x14ac:dyDescent="0.25">
      <c r="AC29766" s="379"/>
    </row>
    <row r="29767" spans="29:29" x14ac:dyDescent="0.25">
      <c r="AC29767" s="379"/>
    </row>
    <row r="29768" spans="29:29" x14ac:dyDescent="0.25">
      <c r="AC29768" s="379"/>
    </row>
    <row r="29769" spans="29:29" x14ac:dyDescent="0.25">
      <c r="AC29769" s="379"/>
    </row>
    <row r="29770" spans="29:29" x14ac:dyDescent="0.25">
      <c r="AC29770" s="379"/>
    </row>
    <row r="29771" spans="29:29" x14ac:dyDescent="0.25">
      <c r="AC29771" s="379"/>
    </row>
    <row r="29772" spans="29:29" x14ac:dyDescent="0.25">
      <c r="AC29772" s="379"/>
    </row>
    <row r="29773" spans="29:29" x14ac:dyDescent="0.25">
      <c r="AC29773" s="379"/>
    </row>
    <row r="29774" spans="29:29" x14ac:dyDescent="0.25">
      <c r="AC29774" s="379"/>
    </row>
    <row r="29775" spans="29:29" x14ac:dyDescent="0.25">
      <c r="AC29775" s="379"/>
    </row>
    <row r="29776" spans="29:29" x14ac:dyDescent="0.25">
      <c r="AC29776" s="379"/>
    </row>
    <row r="29777" spans="29:29" x14ac:dyDescent="0.25">
      <c r="AC29777" s="379"/>
    </row>
    <row r="29778" spans="29:29" x14ac:dyDescent="0.25">
      <c r="AC29778" s="379"/>
    </row>
    <row r="29779" spans="29:29" x14ac:dyDescent="0.25">
      <c r="AC29779" s="379"/>
    </row>
    <row r="29780" spans="29:29" x14ac:dyDescent="0.25">
      <c r="AC29780" s="379"/>
    </row>
    <row r="29781" spans="29:29" x14ac:dyDescent="0.25">
      <c r="AC29781" s="379"/>
    </row>
    <row r="29782" spans="29:29" x14ac:dyDescent="0.25">
      <c r="AC29782" s="379"/>
    </row>
    <row r="29783" spans="29:29" x14ac:dyDescent="0.25">
      <c r="AC29783" s="379"/>
    </row>
    <row r="29784" spans="29:29" x14ac:dyDescent="0.25">
      <c r="AC29784" s="379"/>
    </row>
    <row r="29785" spans="29:29" x14ac:dyDescent="0.25">
      <c r="AC29785" s="379"/>
    </row>
    <row r="29786" spans="29:29" x14ac:dyDescent="0.25">
      <c r="AC29786" s="379"/>
    </row>
    <row r="29787" spans="29:29" x14ac:dyDescent="0.25">
      <c r="AC29787" s="379"/>
    </row>
    <row r="29788" spans="29:29" x14ac:dyDescent="0.25">
      <c r="AC29788" s="379"/>
    </row>
    <row r="29789" spans="29:29" x14ac:dyDescent="0.25">
      <c r="AC29789" s="379"/>
    </row>
    <row r="29790" spans="29:29" x14ac:dyDescent="0.25">
      <c r="AC29790" s="379"/>
    </row>
    <row r="29791" spans="29:29" x14ac:dyDescent="0.25">
      <c r="AC29791" s="379"/>
    </row>
    <row r="29792" spans="29:29" x14ac:dyDescent="0.25">
      <c r="AC29792" s="379"/>
    </row>
    <row r="29793" spans="29:29" x14ac:dyDescent="0.25">
      <c r="AC29793" s="379"/>
    </row>
    <row r="29794" spans="29:29" x14ac:dyDescent="0.25">
      <c r="AC29794" s="379"/>
    </row>
    <row r="29795" spans="29:29" x14ac:dyDescent="0.25">
      <c r="AC29795" s="379"/>
    </row>
    <row r="29796" spans="29:29" x14ac:dyDescent="0.25">
      <c r="AC29796" s="379"/>
    </row>
    <row r="29797" spans="29:29" x14ac:dyDescent="0.25">
      <c r="AC29797" s="379"/>
    </row>
    <row r="29798" spans="29:29" x14ac:dyDescent="0.25">
      <c r="AC29798" s="379"/>
    </row>
    <row r="29799" spans="29:29" x14ac:dyDescent="0.25">
      <c r="AC29799" s="379"/>
    </row>
    <row r="29800" spans="29:29" x14ac:dyDescent="0.25">
      <c r="AC29800" s="379"/>
    </row>
    <row r="29801" spans="29:29" x14ac:dyDescent="0.25">
      <c r="AC29801" s="379"/>
    </row>
    <row r="29802" spans="29:29" x14ac:dyDescent="0.25">
      <c r="AC29802" s="379"/>
    </row>
    <row r="29803" spans="29:29" x14ac:dyDescent="0.25">
      <c r="AC29803" s="379"/>
    </row>
    <row r="29804" spans="29:29" x14ac:dyDescent="0.25">
      <c r="AC29804" s="379"/>
    </row>
    <row r="29805" spans="29:29" x14ac:dyDescent="0.25">
      <c r="AC29805" s="379"/>
    </row>
    <row r="29806" spans="29:29" x14ac:dyDescent="0.25">
      <c r="AC29806" s="379"/>
    </row>
    <row r="29807" spans="29:29" x14ac:dyDescent="0.25">
      <c r="AC29807" s="379"/>
    </row>
    <row r="29808" spans="29:29" x14ac:dyDescent="0.25">
      <c r="AC29808" s="379"/>
    </row>
    <row r="29809" spans="29:29" x14ac:dyDescent="0.25">
      <c r="AC29809" s="379"/>
    </row>
    <row r="29810" spans="29:29" x14ac:dyDescent="0.25">
      <c r="AC29810" s="379"/>
    </row>
    <row r="29811" spans="29:29" x14ac:dyDescent="0.25">
      <c r="AC29811" s="379"/>
    </row>
    <row r="29812" spans="29:29" x14ac:dyDescent="0.25">
      <c r="AC29812" s="379"/>
    </row>
    <row r="29813" spans="29:29" x14ac:dyDescent="0.25">
      <c r="AC29813" s="379"/>
    </row>
    <row r="29814" spans="29:29" x14ac:dyDescent="0.25">
      <c r="AC29814" s="379"/>
    </row>
    <row r="29815" spans="29:29" x14ac:dyDescent="0.25">
      <c r="AC29815" s="379"/>
    </row>
    <row r="29816" spans="29:29" x14ac:dyDescent="0.25">
      <c r="AC29816" s="379"/>
    </row>
    <row r="29817" spans="29:29" x14ac:dyDescent="0.25">
      <c r="AC29817" s="379"/>
    </row>
    <row r="29818" spans="29:29" x14ac:dyDescent="0.25">
      <c r="AC29818" s="379"/>
    </row>
    <row r="29819" spans="29:29" x14ac:dyDescent="0.25">
      <c r="AC29819" s="379"/>
    </row>
    <row r="29820" spans="29:29" x14ac:dyDescent="0.25">
      <c r="AC29820" s="379"/>
    </row>
    <row r="29821" spans="29:29" x14ac:dyDescent="0.25">
      <c r="AC29821" s="379"/>
    </row>
    <row r="29822" spans="29:29" x14ac:dyDescent="0.25">
      <c r="AC29822" s="379"/>
    </row>
    <row r="29823" spans="29:29" x14ac:dyDescent="0.25">
      <c r="AC29823" s="379"/>
    </row>
    <row r="29824" spans="29:29" x14ac:dyDescent="0.25">
      <c r="AC29824" s="379"/>
    </row>
    <row r="29825" spans="29:29" x14ac:dyDescent="0.25">
      <c r="AC29825" s="379"/>
    </row>
    <row r="29826" spans="29:29" x14ac:dyDescent="0.25">
      <c r="AC29826" s="379"/>
    </row>
    <row r="29827" spans="29:29" x14ac:dyDescent="0.25">
      <c r="AC29827" s="379"/>
    </row>
    <row r="29828" spans="29:29" x14ac:dyDescent="0.25">
      <c r="AC29828" s="379"/>
    </row>
    <row r="29829" spans="29:29" x14ac:dyDescent="0.25">
      <c r="AC29829" s="379"/>
    </row>
    <row r="29830" spans="29:29" x14ac:dyDescent="0.25">
      <c r="AC29830" s="379"/>
    </row>
    <row r="29831" spans="29:29" x14ac:dyDescent="0.25">
      <c r="AC29831" s="379"/>
    </row>
    <row r="29832" spans="29:29" x14ac:dyDescent="0.25">
      <c r="AC29832" s="379"/>
    </row>
    <row r="29833" spans="29:29" x14ac:dyDescent="0.25">
      <c r="AC29833" s="379"/>
    </row>
    <row r="29834" spans="29:29" x14ac:dyDescent="0.25">
      <c r="AC29834" s="379"/>
    </row>
    <row r="29835" spans="29:29" x14ac:dyDescent="0.25">
      <c r="AC29835" s="379"/>
    </row>
    <row r="29836" spans="29:29" x14ac:dyDescent="0.25">
      <c r="AC29836" s="379"/>
    </row>
    <row r="29837" spans="29:29" x14ac:dyDescent="0.25">
      <c r="AC29837" s="379"/>
    </row>
    <row r="29838" spans="29:29" x14ac:dyDescent="0.25">
      <c r="AC29838" s="379"/>
    </row>
    <row r="29839" spans="29:29" x14ac:dyDescent="0.25">
      <c r="AC29839" s="379"/>
    </row>
    <row r="29840" spans="29:29" x14ac:dyDescent="0.25">
      <c r="AC29840" s="379"/>
    </row>
    <row r="29841" spans="29:29" x14ac:dyDescent="0.25">
      <c r="AC29841" s="379"/>
    </row>
    <row r="29842" spans="29:29" x14ac:dyDescent="0.25">
      <c r="AC29842" s="379"/>
    </row>
    <row r="29843" spans="29:29" x14ac:dyDescent="0.25">
      <c r="AC29843" s="379"/>
    </row>
    <row r="29844" spans="29:29" x14ac:dyDescent="0.25">
      <c r="AC29844" s="379"/>
    </row>
    <row r="29845" spans="29:29" x14ac:dyDescent="0.25">
      <c r="AC29845" s="379"/>
    </row>
    <row r="29846" spans="29:29" x14ac:dyDescent="0.25">
      <c r="AC29846" s="379"/>
    </row>
    <row r="29847" spans="29:29" x14ac:dyDescent="0.25">
      <c r="AC29847" s="379"/>
    </row>
    <row r="29848" spans="29:29" x14ac:dyDescent="0.25">
      <c r="AC29848" s="379"/>
    </row>
    <row r="29849" spans="29:29" x14ac:dyDescent="0.25">
      <c r="AC29849" s="379"/>
    </row>
    <row r="29850" spans="29:29" x14ac:dyDescent="0.25">
      <c r="AC29850" s="379"/>
    </row>
    <row r="29851" spans="29:29" x14ac:dyDescent="0.25">
      <c r="AC29851" s="379"/>
    </row>
    <row r="29852" spans="29:29" x14ac:dyDescent="0.25">
      <c r="AC29852" s="379"/>
    </row>
    <row r="29853" spans="29:29" x14ac:dyDescent="0.25">
      <c r="AC29853" s="379"/>
    </row>
    <row r="29854" spans="29:29" x14ac:dyDescent="0.25">
      <c r="AC29854" s="379"/>
    </row>
    <row r="29855" spans="29:29" x14ac:dyDescent="0.25">
      <c r="AC29855" s="379"/>
    </row>
    <row r="29856" spans="29:29" x14ac:dyDescent="0.25">
      <c r="AC29856" s="379"/>
    </row>
    <row r="29857" spans="29:29" x14ac:dyDescent="0.25">
      <c r="AC29857" s="379"/>
    </row>
    <row r="29858" spans="29:29" x14ac:dyDescent="0.25">
      <c r="AC29858" s="379"/>
    </row>
    <row r="29859" spans="29:29" x14ac:dyDescent="0.25">
      <c r="AC29859" s="379"/>
    </row>
    <row r="29860" spans="29:29" x14ac:dyDescent="0.25">
      <c r="AC29860" s="379"/>
    </row>
    <row r="29861" spans="29:29" x14ac:dyDescent="0.25">
      <c r="AC29861" s="379"/>
    </row>
    <row r="29862" spans="29:29" x14ac:dyDescent="0.25">
      <c r="AC29862" s="379"/>
    </row>
    <row r="29863" spans="29:29" x14ac:dyDescent="0.25">
      <c r="AC29863" s="379"/>
    </row>
    <row r="29864" spans="29:29" x14ac:dyDescent="0.25">
      <c r="AC29864" s="379"/>
    </row>
    <row r="29865" spans="29:29" x14ac:dyDescent="0.25">
      <c r="AC29865" s="379"/>
    </row>
    <row r="29866" spans="29:29" x14ac:dyDescent="0.25">
      <c r="AC29866" s="379"/>
    </row>
    <row r="29867" spans="29:29" x14ac:dyDescent="0.25">
      <c r="AC29867" s="379"/>
    </row>
    <row r="29868" spans="29:29" x14ac:dyDescent="0.25">
      <c r="AC29868" s="379"/>
    </row>
    <row r="29869" spans="29:29" x14ac:dyDescent="0.25">
      <c r="AC29869" s="379"/>
    </row>
    <row r="29870" spans="29:29" x14ac:dyDescent="0.25">
      <c r="AC29870" s="379"/>
    </row>
    <row r="29871" spans="29:29" x14ac:dyDescent="0.25">
      <c r="AC29871" s="379"/>
    </row>
    <row r="29872" spans="29:29" x14ac:dyDescent="0.25">
      <c r="AC29872" s="379"/>
    </row>
    <row r="29873" spans="29:29" x14ac:dyDescent="0.25">
      <c r="AC29873" s="379"/>
    </row>
    <row r="29874" spans="29:29" x14ac:dyDescent="0.25">
      <c r="AC29874" s="379"/>
    </row>
    <row r="29875" spans="29:29" x14ac:dyDescent="0.25">
      <c r="AC29875" s="379"/>
    </row>
    <row r="29876" spans="29:29" x14ac:dyDescent="0.25">
      <c r="AC29876" s="379"/>
    </row>
    <row r="29877" spans="29:29" x14ac:dyDescent="0.25">
      <c r="AC29877" s="379"/>
    </row>
    <row r="29878" spans="29:29" x14ac:dyDescent="0.25">
      <c r="AC29878" s="379"/>
    </row>
    <row r="29879" spans="29:29" x14ac:dyDescent="0.25">
      <c r="AC29879" s="379"/>
    </row>
    <row r="29880" spans="29:29" x14ac:dyDescent="0.25">
      <c r="AC29880" s="379"/>
    </row>
    <row r="29881" spans="29:29" x14ac:dyDescent="0.25">
      <c r="AC29881" s="379"/>
    </row>
    <row r="29882" spans="29:29" x14ac:dyDescent="0.25">
      <c r="AC29882" s="379"/>
    </row>
    <row r="29883" spans="29:29" x14ac:dyDescent="0.25">
      <c r="AC29883" s="379"/>
    </row>
    <row r="29884" spans="29:29" x14ac:dyDescent="0.25">
      <c r="AC29884" s="379"/>
    </row>
    <row r="29885" spans="29:29" x14ac:dyDescent="0.25">
      <c r="AC29885" s="379"/>
    </row>
    <row r="29886" spans="29:29" x14ac:dyDescent="0.25">
      <c r="AC29886" s="379"/>
    </row>
    <row r="29887" spans="29:29" x14ac:dyDescent="0.25">
      <c r="AC29887" s="379"/>
    </row>
    <row r="29888" spans="29:29" x14ac:dyDescent="0.25">
      <c r="AC29888" s="379"/>
    </row>
    <row r="29889" spans="29:29" x14ac:dyDescent="0.25">
      <c r="AC29889" s="379"/>
    </row>
    <row r="29890" spans="29:29" x14ac:dyDescent="0.25">
      <c r="AC29890" s="379"/>
    </row>
    <row r="29891" spans="29:29" x14ac:dyDescent="0.25">
      <c r="AC29891" s="379"/>
    </row>
    <row r="29892" spans="29:29" x14ac:dyDescent="0.25">
      <c r="AC29892" s="379"/>
    </row>
    <row r="29893" spans="29:29" x14ac:dyDescent="0.25">
      <c r="AC29893" s="379"/>
    </row>
    <row r="29894" spans="29:29" x14ac:dyDescent="0.25">
      <c r="AC29894" s="379"/>
    </row>
    <row r="29895" spans="29:29" x14ac:dyDescent="0.25">
      <c r="AC29895" s="379"/>
    </row>
    <row r="29896" spans="29:29" x14ac:dyDescent="0.25">
      <c r="AC29896" s="379"/>
    </row>
    <row r="29897" spans="29:29" x14ac:dyDescent="0.25">
      <c r="AC29897" s="379"/>
    </row>
    <row r="29898" spans="29:29" x14ac:dyDescent="0.25">
      <c r="AC29898" s="379"/>
    </row>
    <row r="29899" spans="29:29" x14ac:dyDescent="0.25">
      <c r="AC29899" s="379"/>
    </row>
    <row r="29900" spans="29:29" x14ac:dyDescent="0.25">
      <c r="AC29900" s="379"/>
    </row>
    <row r="29901" spans="29:29" x14ac:dyDescent="0.25">
      <c r="AC29901" s="379"/>
    </row>
    <row r="29902" spans="29:29" x14ac:dyDescent="0.25">
      <c r="AC29902" s="379"/>
    </row>
    <row r="29903" spans="29:29" x14ac:dyDescent="0.25">
      <c r="AC29903" s="379"/>
    </row>
    <row r="29904" spans="29:29" x14ac:dyDescent="0.25">
      <c r="AC29904" s="379"/>
    </row>
    <row r="29905" spans="29:29" x14ac:dyDescent="0.25">
      <c r="AC29905" s="379"/>
    </row>
    <row r="29906" spans="29:29" x14ac:dyDescent="0.25">
      <c r="AC29906" s="379"/>
    </row>
    <row r="29907" spans="29:29" x14ac:dyDescent="0.25">
      <c r="AC29907" s="379"/>
    </row>
    <row r="29908" spans="29:29" x14ac:dyDescent="0.25">
      <c r="AC29908" s="379"/>
    </row>
    <row r="29909" spans="29:29" x14ac:dyDescent="0.25">
      <c r="AC29909" s="379"/>
    </row>
    <row r="29910" spans="29:29" x14ac:dyDescent="0.25">
      <c r="AC29910" s="379"/>
    </row>
    <row r="29911" spans="29:29" x14ac:dyDescent="0.25">
      <c r="AC29911" s="379"/>
    </row>
    <row r="29912" spans="29:29" x14ac:dyDescent="0.25">
      <c r="AC29912" s="379"/>
    </row>
    <row r="29913" spans="29:29" x14ac:dyDescent="0.25">
      <c r="AC29913" s="379"/>
    </row>
    <row r="29914" spans="29:29" x14ac:dyDescent="0.25">
      <c r="AC29914" s="379"/>
    </row>
    <row r="29915" spans="29:29" x14ac:dyDescent="0.25">
      <c r="AC29915" s="379"/>
    </row>
    <row r="29916" spans="29:29" x14ac:dyDescent="0.25">
      <c r="AC29916" s="379"/>
    </row>
    <row r="29917" spans="29:29" x14ac:dyDescent="0.25">
      <c r="AC29917" s="379"/>
    </row>
    <row r="29918" spans="29:29" x14ac:dyDescent="0.25">
      <c r="AC29918" s="379"/>
    </row>
    <row r="29919" spans="29:29" x14ac:dyDescent="0.25">
      <c r="AC29919" s="379"/>
    </row>
    <row r="29920" spans="29:29" x14ac:dyDescent="0.25">
      <c r="AC29920" s="379"/>
    </row>
    <row r="29921" spans="29:29" x14ac:dyDescent="0.25">
      <c r="AC29921" s="379"/>
    </row>
    <row r="29922" spans="29:29" x14ac:dyDescent="0.25">
      <c r="AC29922" s="379"/>
    </row>
    <row r="29923" spans="29:29" x14ac:dyDescent="0.25">
      <c r="AC29923" s="379"/>
    </row>
    <row r="29924" spans="29:29" x14ac:dyDescent="0.25">
      <c r="AC29924" s="379"/>
    </row>
    <row r="29925" spans="29:29" x14ac:dyDescent="0.25">
      <c r="AC29925" s="379"/>
    </row>
    <row r="29926" spans="29:29" x14ac:dyDescent="0.25">
      <c r="AC29926" s="379"/>
    </row>
    <row r="29927" spans="29:29" x14ac:dyDescent="0.25">
      <c r="AC29927" s="379"/>
    </row>
    <row r="29928" spans="29:29" x14ac:dyDescent="0.25">
      <c r="AC29928" s="379"/>
    </row>
    <row r="29929" spans="29:29" x14ac:dyDescent="0.25">
      <c r="AC29929" s="379"/>
    </row>
    <row r="29930" spans="29:29" x14ac:dyDescent="0.25">
      <c r="AC29930" s="379"/>
    </row>
    <row r="29931" spans="29:29" x14ac:dyDescent="0.25">
      <c r="AC29931" s="379"/>
    </row>
    <row r="29932" spans="29:29" x14ac:dyDescent="0.25">
      <c r="AC29932" s="379"/>
    </row>
    <row r="29933" spans="29:29" x14ac:dyDescent="0.25">
      <c r="AC29933" s="379"/>
    </row>
    <row r="29934" spans="29:29" x14ac:dyDescent="0.25">
      <c r="AC29934" s="379"/>
    </row>
    <row r="29935" spans="29:29" x14ac:dyDescent="0.25">
      <c r="AC29935" s="379"/>
    </row>
    <row r="29936" spans="29:29" x14ac:dyDescent="0.25">
      <c r="AC29936" s="379"/>
    </row>
    <row r="29937" spans="29:29" x14ac:dyDescent="0.25">
      <c r="AC29937" s="379"/>
    </row>
    <row r="29938" spans="29:29" x14ac:dyDescent="0.25">
      <c r="AC29938" s="379"/>
    </row>
    <row r="29939" spans="29:29" x14ac:dyDescent="0.25">
      <c r="AC29939" s="379"/>
    </row>
    <row r="29940" spans="29:29" x14ac:dyDescent="0.25">
      <c r="AC29940" s="379"/>
    </row>
    <row r="29941" spans="29:29" x14ac:dyDescent="0.25">
      <c r="AC29941" s="379"/>
    </row>
    <row r="29942" spans="29:29" x14ac:dyDescent="0.25">
      <c r="AC29942" s="379"/>
    </row>
    <row r="29943" spans="29:29" x14ac:dyDescent="0.25">
      <c r="AC29943" s="379"/>
    </row>
    <row r="29944" spans="29:29" x14ac:dyDescent="0.25">
      <c r="AC29944" s="379"/>
    </row>
    <row r="29945" spans="29:29" x14ac:dyDescent="0.25">
      <c r="AC29945" s="379"/>
    </row>
    <row r="29946" spans="29:29" x14ac:dyDescent="0.25">
      <c r="AC29946" s="379"/>
    </row>
    <row r="29947" spans="29:29" x14ac:dyDescent="0.25">
      <c r="AC29947" s="379"/>
    </row>
    <row r="29948" spans="29:29" x14ac:dyDescent="0.25">
      <c r="AC29948" s="379"/>
    </row>
    <row r="29949" spans="29:29" x14ac:dyDescent="0.25">
      <c r="AC29949" s="379"/>
    </row>
    <row r="29950" spans="29:29" x14ac:dyDescent="0.25">
      <c r="AC29950" s="379"/>
    </row>
    <row r="29951" spans="29:29" x14ac:dyDescent="0.25">
      <c r="AC29951" s="379"/>
    </row>
    <row r="29952" spans="29:29" x14ac:dyDescent="0.25">
      <c r="AC29952" s="379"/>
    </row>
    <row r="29953" spans="29:29" x14ac:dyDescent="0.25">
      <c r="AC29953" s="379"/>
    </row>
    <row r="29954" spans="29:29" x14ac:dyDescent="0.25">
      <c r="AC29954" s="379"/>
    </row>
    <row r="29955" spans="29:29" x14ac:dyDescent="0.25">
      <c r="AC29955" s="379"/>
    </row>
    <row r="29956" spans="29:29" x14ac:dyDescent="0.25">
      <c r="AC29956" s="379"/>
    </row>
    <row r="29957" spans="29:29" x14ac:dyDescent="0.25">
      <c r="AC29957" s="379"/>
    </row>
    <row r="29958" spans="29:29" x14ac:dyDescent="0.25">
      <c r="AC29958" s="379"/>
    </row>
    <row r="29959" spans="29:29" x14ac:dyDescent="0.25">
      <c r="AC29959" s="379"/>
    </row>
    <row r="29960" spans="29:29" x14ac:dyDescent="0.25">
      <c r="AC29960" s="379"/>
    </row>
    <row r="29961" spans="29:29" x14ac:dyDescent="0.25">
      <c r="AC29961" s="379"/>
    </row>
    <row r="29962" spans="29:29" x14ac:dyDescent="0.25">
      <c r="AC29962" s="379"/>
    </row>
    <row r="29963" spans="29:29" x14ac:dyDescent="0.25">
      <c r="AC29963" s="379"/>
    </row>
    <row r="29964" spans="29:29" x14ac:dyDescent="0.25">
      <c r="AC29964" s="379"/>
    </row>
    <row r="29965" spans="29:29" x14ac:dyDescent="0.25">
      <c r="AC29965" s="379"/>
    </row>
    <row r="29966" spans="29:29" x14ac:dyDescent="0.25">
      <c r="AC29966" s="379"/>
    </row>
    <row r="29967" spans="29:29" x14ac:dyDescent="0.25">
      <c r="AC29967" s="379"/>
    </row>
    <row r="29968" spans="29:29" x14ac:dyDescent="0.25">
      <c r="AC29968" s="379"/>
    </row>
    <row r="29969" spans="29:29" x14ac:dyDescent="0.25">
      <c r="AC29969" s="379"/>
    </row>
    <row r="29970" spans="29:29" x14ac:dyDescent="0.25">
      <c r="AC29970" s="379"/>
    </row>
    <row r="29971" spans="29:29" x14ac:dyDescent="0.25">
      <c r="AC29971" s="379"/>
    </row>
    <row r="29972" spans="29:29" x14ac:dyDescent="0.25">
      <c r="AC29972" s="379"/>
    </row>
    <row r="29973" spans="29:29" x14ac:dyDescent="0.25">
      <c r="AC29973" s="379"/>
    </row>
    <row r="29974" spans="29:29" x14ac:dyDescent="0.25">
      <c r="AC29974" s="379"/>
    </row>
    <row r="29975" spans="29:29" x14ac:dyDescent="0.25">
      <c r="AC29975" s="379"/>
    </row>
    <row r="29976" spans="29:29" x14ac:dyDescent="0.25">
      <c r="AC29976" s="379"/>
    </row>
    <row r="29977" spans="29:29" x14ac:dyDescent="0.25">
      <c r="AC29977" s="379"/>
    </row>
    <row r="29978" spans="29:29" x14ac:dyDescent="0.25">
      <c r="AC29978" s="379"/>
    </row>
    <row r="29979" spans="29:29" x14ac:dyDescent="0.25">
      <c r="AC29979" s="379"/>
    </row>
    <row r="29980" spans="29:29" x14ac:dyDescent="0.25">
      <c r="AC29980" s="379"/>
    </row>
    <row r="29981" spans="29:29" x14ac:dyDescent="0.25">
      <c r="AC29981" s="379"/>
    </row>
    <row r="29982" spans="29:29" x14ac:dyDescent="0.25">
      <c r="AC29982" s="379"/>
    </row>
    <row r="29983" spans="29:29" x14ac:dyDescent="0.25">
      <c r="AC29983" s="379"/>
    </row>
    <row r="29984" spans="29:29" x14ac:dyDescent="0.25">
      <c r="AC29984" s="379"/>
    </row>
    <row r="29985" spans="29:29" x14ac:dyDescent="0.25">
      <c r="AC29985" s="379"/>
    </row>
    <row r="29986" spans="29:29" x14ac:dyDescent="0.25">
      <c r="AC29986" s="379"/>
    </row>
    <row r="29987" spans="29:29" x14ac:dyDescent="0.25">
      <c r="AC29987" s="379"/>
    </row>
    <row r="29988" spans="29:29" x14ac:dyDescent="0.25">
      <c r="AC29988" s="379"/>
    </row>
    <row r="29989" spans="29:29" x14ac:dyDescent="0.25">
      <c r="AC29989" s="379"/>
    </row>
    <row r="29990" spans="29:29" x14ac:dyDescent="0.25">
      <c r="AC29990" s="379"/>
    </row>
    <row r="29991" spans="29:29" x14ac:dyDescent="0.25">
      <c r="AC29991" s="379"/>
    </row>
    <row r="29992" spans="29:29" x14ac:dyDescent="0.25">
      <c r="AC29992" s="379"/>
    </row>
    <row r="29993" spans="29:29" x14ac:dyDescent="0.25">
      <c r="AC29993" s="379"/>
    </row>
    <row r="29994" spans="29:29" x14ac:dyDescent="0.25">
      <c r="AC29994" s="379"/>
    </row>
    <row r="29995" spans="29:29" x14ac:dyDescent="0.25">
      <c r="AC29995" s="379"/>
    </row>
    <row r="29996" spans="29:29" x14ac:dyDescent="0.25">
      <c r="AC29996" s="379"/>
    </row>
    <row r="29997" spans="29:29" x14ac:dyDescent="0.25">
      <c r="AC29997" s="379"/>
    </row>
    <row r="29998" spans="29:29" x14ac:dyDescent="0.25">
      <c r="AC29998" s="379"/>
    </row>
    <row r="29999" spans="29:29" x14ac:dyDescent="0.25">
      <c r="AC29999" s="379"/>
    </row>
    <row r="30000" spans="29:29" x14ac:dyDescent="0.25">
      <c r="AC30000" s="379"/>
    </row>
    <row r="30001" spans="29:29" x14ac:dyDescent="0.25">
      <c r="AC30001" s="379"/>
    </row>
    <row r="30002" spans="29:29" x14ac:dyDescent="0.25">
      <c r="AC30002" s="379"/>
    </row>
    <row r="30003" spans="29:29" x14ac:dyDescent="0.25">
      <c r="AC30003" s="379"/>
    </row>
    <row r="30004" spans="29:29" x14ac:dyDescent="0.25">
      <c r="AC30004" s="379"/>
    </row>
    <row r="30005" spans="29:29" x14ac:dyDescent="0.25">
      <c r="AC30005" s="379"/>
    </row>
    <row r="30006" spans="29:29" x14ac:dyDescent="0.25">
      <c r="AC30006" s="379"/>
    </row>
    <row r="30007" spans="29:29" x14ac:dyDescent="0.25">
      <c r="AC30007" s="379"/>
    </row>
    <row r="30008" spans="29:29" x14ac:dyDescent="0.25">
      <c r="AC30008" s="379"/>
    </row>
    <row r="30009" spans="29:29" x14ac:dyDescent="0.25">
      <c r="AC30009" s="379"/>
    </row>
    <row r="30010" spans="29:29" x14ac:dyDescent="0.25">
      <c r="AC30010" s="379"/>
    </row>
    <row r="30011" spans="29:29" x14ac:dyDescent="0.25">
      <c r="AC30011" s="379"/>
    </row>
    <row r="30012" spans="29:29" x14ac:dyDescent="0.25">
      <c r="AC30012" s="379"/>
    </row>
    <row r="30013" spans="29:29" x14ac:dyDescent="0.25">
      <c r="AC30013" s="379"/>
    </row>
    <row r="30014" spans="29:29" x14ac:dyDescent="0.25">
      <c r="AC30014" s="379"/>
    </row>
    <row r="30015" spans="29:29" x14ac:dyDescent="0.25">
      <c r="AC30015" s="379"/>
    </row>
    <row r="30016" spans="29:29" x14ac:dyDescent="0.25">
      <c r="AC30016" s="379"/>
    </row>
    <row r="30017" spans="29:29" x14ac:dyDescent="0.25">
      <c r="AC30017" s="379"/>
    </row>
    <row r="30018" spans="29:29" x14ac:dyDescent="0.25">
      <c r="AC30018" s="379"/>
    </row>
    <row r="30019" spans="29:29" x14ac:dyDescent="0.25">
      <c r="AC30019" s="379"/>
    </row>
    <row r="30020" spans="29:29" x14ac:dyDescent="0.25">
      <c r="AC30020" s="379"/>
    </row>
    <row r="30021" spans="29:29" x14ac:dyDescent="0.25">
      <c r="AC30021" s="379"/>
    </row>
    <row r="30022" spans="29:29" x14ac:dyDescent="0.25">
      <c r="AC30022" s="379"/>
    </row>
    <row r="30023" spans="29:29" x14ac:dyDescent="0.25">
      <c r="AC30023" s="379"/>
    </row>
    <row r="30024" spans="29:29" x14ac:dyDescent="0.25">
      <c r="AC30024" s="379"/>
    </row>
    <row r="30025" spans="29:29" x14ac:dyDescent="0.25">
      <c r="AC30025" s="379"/>
    </row>
    <row r="30026" spans="29:29" x14ac:dyDescent="0.25">
      <c r="AC30026" s="379"/>
    </row>
    <row r="30027" spans="29:29" x14ac:dyDescent="0.25">
      <c r="AC30027" s="379"/>
    </row>
    <row r="30028" spans="29:29" x14ac:dyDescent="0.25">
      <c r="AC30028" s="379"/>
    </row>
    <row r="30029" spans="29:29" x14ac:dyDescent="0.25">
      <c r="AC30029" s="379"/>
    </row>
    <row r="30030" spans="29:29" x14ac:dyDescent="0.25">
      <c r="AC30030" s="379"/>
    </row>
    <row r="30031" spans="29:29" x14ac:dyDescent="0.25">
      <c r="AC30031" s="379"/>
    </row>
    <row r="30032" spans="29:29" x14ac:dyDescent="0.25">
      <c r="AC30032" s="379"/>
    </row>
    <row r="30033" spans="29:29" x14ac:dyDescent="0.25">
      <c r="AC30033" s="379"/>
    </row>
    <row r="30034" spans="29:29" x14ac:dyDescent="0.25">
      <c r="AC30034" s="379"/>
    </row>
    <row r="30035" spans="29:29" x14ac:dyDescent="0.25">
      <c r="AC30035" s="379"/>
    </row>
    <row r="30036" spans="29:29" x14ac:dyDescent="0.25">
      <c r="AC30036" s="379"/>
    </row>
    <row r="30037" spans="29:29" x14ac:dyDescent="0.25">
      <c r="AC30037" s="379"/>
    </row>
    <row r="30038" spans="29:29" x14ac:dyDescent="0.25">
      <c r="AC30038" s="379"/>
    </row>
    <row r="30039" spans="29:29" x14ac:dyDescent="0.25">
      <c r="AC30039" s="379"/>
    </row>
    <row r="30040" spans="29:29" x14ac:dyDescent="0.25">
      <c r="AC30040" s="379"/>
    </row>
    <row r="30041" spans="29:29" x14ac:dyDescent="0.25">
      <c r="AC30041" s="379"/>
    </row>
    <row r="30042" spans="29:29" x14ac:dyDescent="0.25">
      <c r="AC30042" s="379"/>
    </row>
    <row r="30043" spans="29:29" x14ac:dyDescent="0.25">
      <c r="AC30043" s="379"/>
    </row>
    <row r="30044" spans="29:29" x14ac:dyDescent="0.25">
      <c r="AC30044" s="379"/>
    </row>
    <row r="30045" spans="29:29" x14ac:dyDescent="0.25">
      <c r="AC30045" s="379"/>
    </row>
    <row r="30046" spans="29:29" x14ac:dyDescent="0.25">
      <c r="AC30046" s="379"/>
    </row>
    <row r="30047" spans="29:29" x14ac:dyDescent="0.25">
      <c r="AC30047" s="379"/>
    </row>
    <row r="30048" spans="29:29" x14ac:dyDescent="0.25">
      <c r="AC30048" s="379"/>
    </row>
    <row r="30049" spans="29:29" x14ac:dyDescent="0.25">
      <c r="AC30049" s="379"/>
    </row>
    <row r="30050" spans="29:29" x14ac:dyDescent="0.25">
      <c r="AC30050" s="379"/>
    </row>
    <row r="30051" spans="29:29" x14ac:dyDescent="0.25">
      <c r="AC30051" s="379"/>
    </row>
    <row r="30052" spans="29:29" x14ac:dyDescent="0.25">
      <c r="AC30052" s="379"/>
    </row>
    <row r="30053" spans="29:29" x14ac:dyDescent="0.25">
      <c r="AC30053" s="379"/>
    </row>
    <row r="30054" spans="29:29" x14ac:dyDescent="0.25">
      <c r="AC30054" s="379"/>
    </row>
    <row r="30055" spans="29:29" x14ac:dyDescent="0.25">
      <c r="AC30055" s="379"/>
    </row>
    <row r="30056" spans="29:29" x14ac:dyDescent="0.25">
      <c r="AC30056" s="379"/>
    </row>
    <row r="30057" spans="29:29" x14ac:dyDescent="0.25">
      <c r="AC30057" s="379"/>
    </row>
    <row r="30058" spans="29:29" x14ac:dyDescent="0.25">
      <c r="AC30058" s="379"/>
    </row>
    <row r="30059" spans="29:29" x14ac:dyDescent="0.25">
      <c r="AC30059" s="379"/>
    </row>
    <row r="30060" spans="29:29" x14ac:dyDescent="0.25">
      <c r="AC30060" s="379"/>
    </row>
    <row r="30061" spans="29:29" x14ac:dyDescent="0.25">
      <c r="AC30061" s="379"/>
    </row>
    <row r="30062" spans="29:29" x14ac:dyDescent="0.25">
      <c r="AC30062" s="379"/>
    </row>
    <row r="30063" spans="29:29" x14ac:dyDescent="0.25">
      <c r="AC30063" s="379"/>
    </row>
    <row r="30064" spans="29:29" x14ac:dyDescent="0.25">
      <c r="AC30064" s="379"/>
    </row>
    <row r="30065" spans="29:29" x14ac:dyDescent="0.25">
      <c r="AC30065" s="379"/>
    </row>
    <row r="30066" spans="29:29" x14ac:dyDescent="0.25">
      <c r="AC30066" s="379"/>
    </row>
    <row r="30067" spans="29:29" x14ac:dyDescent="0.25">
      <c r="AC30067" s="379"/>
    </row>
    <row r="30068" spans="29:29" x14ac:dyDescent="0.25">
      <c r="AC30068" s="379"/>
    </row>
    <row r="30069" spans="29:29" x14ac:dyDescent="0.25">
      <c r="AC30069" s="379"/>
    </row>
    <row r="30070" spans="29:29" x14ac:dyDescent="0.25">
      <c r="AC30070" s="379"/>
    </row>
    <row r="30071" spans="29:29" x14ac:dyDescent="0.25">
      <c r="AC30071" s="379"/>
    </row>
    <row r="30072" spans="29:29" x14ac:dyDescent="0.25">
      <c r="AC30072" s="379"/>
    </row>
    <row r="30073" spans="29:29" x14ac:dyDescent="0.25">
      <c r="AC30073" s="379"/>
    </row>
    <row r="30074" spans="29:29" x14ac:dyDescent="0.25">
      <c r="AC30074" s="379"/>
    </row>
    <row r="30075" spans="29:29" x14ac:dyDescent="0.25">
      <c r="AC30075" s="379"/>
    </row>
    <row r="30076" spans="29:29" x14ac:dyDescent="0.25">
      <c r="AC30076" s="379"/>
    </row>
    <row r="30077" spans="29:29" x14ac:dyDescent="0.25">
      <c r="AC30077" s="379"/>
    </row>
    <row r="30078" spans="29:29" x14ac:dyDescent="0.25">
      <c r="AC30078" s="379"/>
    </row>
    <row r="30079" spans="29:29" x14ac:dyDescent="0.25">
      <c r="AC30079" s="379"/>
    </row>
    <row r="30080" spans="29:29" x14ac:dyDescent="0.25">
      <c r="AC30080" s="379"/>
    </row>
    <row r="30081" spans="29:29" x14ac:dyDescent="0.25">
      <c r="AC30081" s="379"/>
    </row>
    <row r="30082" spans="29:29" x14ac:dyDescent="0.25">
      <c r="AC30082" s="379"/>
    </row>
    <row r="30083" spans="29:29" x14ac:dyDescent="0.25">
      <c r="AC30083" s="379"/>
    </row>
    <row r="30084" spans="29:29" x14ac:dyDescent="0.25">
      <c r="AC30084" s="379"/>
    </row>
    <row r="30085" spans="29:29" x14ac:dyDescent="0.25">
      <c r="AC30085" s="379"/>
    </row>
    <row r="30086" spans="29:29" x14ac:dyDescent="0.25">
      <c r="AC30086" s="379"/>
    </row>
    <row r="30087" spans="29:29" x14ac:dyDescent="0.25">
      <c r="AC30087" s="379"/>
    </row>
    <row r="30088" spans="29:29" x14ac:dyDescent="0.25">
      <c r="AC30088" s="379"/>
    </row>
    <row r="30089" spans="29:29" x14ac:dyDescent="0.25">
      <c r="AC30089" s="379"/>
    </row>
    <row r="30090" spans="29:29" x14ac:dyDescent="0.25">
      <c r="AC30090" s="379"/>
    </row>
    <row r="30091" spans="29:29" x14ac:dyDescent="0.25">
      <c r="AC30091" s="379"/>
    </row>
    <row r="30092" spans="29:29" x14ac:dyDescent="0.25">
      <c r="AC30092" s="379"/>
    </row>
    <row r="30093" spans="29:29" x14ac:dyDescent="0.25">
      <c r="AC30093" s="379"/>
    </row>
    <row r="30094" spans="29:29" x14ac:dyDescent="0.25">
      <c r="AC30094" s="379"/>
    </row>
    <row r="30095" spans="29:29" x14ac:dyDescent="0.25">
      <c r="AC30095" s="379"/>
    </row>
    <row r="30096" spans="29:29" x14ac:dyDescent="0.25">
      <c r="AC30096" s="379"/>
    </row>
    <row r="30097" spans="29:29" x14ac:dyDescent="0.25">
      <c r="AC30097" s="379"/>
    </row>
    <row r="30098" spans="29:29" x14ac:dyDescent="0.25">
      <c r="AC30098" s="379"/>
    </row>
    <row r="30099" spans="29:29" x14ac:dyDescent="0.25">
      <c r="AC30099" s="379"/>
    </row>
    <row r="30100" spans="29:29" x14ac:dyDescent="0.25">
      <c r="AC30100" s="379"/>
    </row>
    <row r="30101" spans="29:29" x14ac:dyDescent="0.25">
      <c r="AC30101" s="379"/>
    </row>
    <row r="30102" spans="29:29" x14ac:dyDescent="0.25">
      <c r="AC30102" s="379"/>
    </row>
    <row r="30103" spans="29:29" x14ac:dyDescent="0.25">
      <c r="AC30103" s="379"/>
    </row>
    <row r="30104" spans="29:29" x14ac:dyDescent="0.25">
      <c r="AC30104" s="379"/>
    </row>
    <row r="30105" spans="29:29" x14ac:dyDescent="0.25">
      <c r="AC30105" s="379"/>
    </row>
    <row r="30106" spans="29:29" x14ac:dyDescent="0.25">
      <c r="AC30106" s="379"/>
    </row>
    <row r="30107" spans="29:29" x14ac:dyDescent="0.25">
      <c r="AC30107" s="379"/>
    </row>
    <row r="30108" spans="29:29" x14ac:dyDescent="0.25">
      <c r="AC30108" s="379"/>
    </row>
    <row r="30109" spans="29:29" x14ac:dyDescent="0.25">
      <c r="AC30109" s="379"/>
    </row>
    <row r="30110" spans="29:29" x14ac:dyDescent="0.25">
      <c r="AC30110" s="379"/>
    </row>
    <row r="30111" spans="29:29" x14ac:dyDescent="0.25">
      <c r="AC30111" s="379"/>
    </row>
    <row r="30112" spans="29:29" x14ac:dyDescent="0.25">
      <c r="AC30112" s="379"/>
    </row>
    <row r="30113" spans="29:29" x14ac:dyDescent="0.25">
      <c r="AC30113" s="379"/>
    </row>
    <row r="30114" spans="29:29" x14ac:dyDescent="0.25">
      <c r="AC30114" s="379"/>
    </row>
    <row r="30115" spans="29:29" x14ac:dyDescent="0.25">
      <c r="AC30115" s="379"/>
    </row>
    <row r="30116" spans="29:29" x14ac:dyDescent="0.25">
      <c r="AC30116" s="379"/>
    </row>
    <row r="30117" spans="29:29" x14ac:dyDescent="0.25">
      <c r="AC30117" s="379"/>
    </row>
    <row r="30118" spans="29:29" x14ac:dyDescent="0.25">
      <c r="AC30118" s="379"/>
    </row>
    <row r="30119" spans="29:29" x14ac:dyDescent="0.25">
      <c r="AC30119" s="379"/>
    </row>
    <row r="30120" spans="29:29" x14ac:dyDescent="0.25">
      <c r="AC30120" s="379"/>
    </row>
    <row r="30121" spans="29:29" x14ac:dyDescent="0.25">
      <c r="AC30121" s="379"/>
    </row>
    <row r="30122" spans="29:29" x14ac:dyDescent="0.25">
      <c r="AC30122" s="379"/>
    </row>
    <row r="30123" spans="29:29" x14ac:dyDescent="0.25">
      <c r="AC30123" s="379"/>
    </row>
    <row r="30124" spans="29:29" x14ac:dyDescent="0.25">
      <c r="AC30124" s="379"/>
    </row>
    <row r="30125" spans="29:29" x14ac:dyDescent="0.25">
      <c r="AC30125" s="379"/>
    </row>
    <row r="30126" spans="29:29" x14ac:dyDescent="0.25">
      <c r="AC30126" s="379"/>
    </row>
    <row r="30127" spans="29:29" x14ac:dyDescent="0.25">
      <c r="AC30127" s="379"/>
    </row>
    <row r="30128" spans="29:29" x14ac:dyDescent="0.25">
      <c r="AC30128" s="379"/>
    </row>
    <row r="30129" spans="29:29" x14ac:dyDescent="0.25">
      <c r="AC30129" s="379"/>
    </row>
    <row r="30130" spans="29:29" x14ac:dyDescent="0.25">
      <c r="AC30130" s="379"/>
    </row>
    <row r="30131" spans="29:29" x14ac:dyDescent="0.25">
      <c r="AC30131" s="379"/>
    </row>
    <row r="30132" spans="29:29" x14ac:dyDescent="0.25">
      <c r="AC30132" s="379"/>
    </row>
    <row r="30133" spans="29:29" x14ac:dyDescent="0.25">
      <c r="AC30133" s="379"/>
    </row>
    <row r="30134" spans="29:29" x14ac:dyDescent="0.25">
      <c r="AC30134" s="379"/>
    </row>
    <row r="30135" spans="29:29" x14ac:dyDescent="0.25">
      <c r="AC30135" s="379"/>
    </row>
    <row r="30136" spans="29:29" x14ac:dyDescent="0.25">
      <c r="AC30136" s="379"/>
    </row>
    <row r="30137" spans="29:29" x14ac:dyDescent="0.25">
      <c r="AC30137" s="379"/>
    </row>
    <row r="30138" spans="29:29" x14ac:dyDescent="0.25">
      <c r="AC30138" s="379"/>
    </row>
    <row r="30139" spans="29:29" x14ac:dyDescent="0.25">
      <c r="AC30139" s="379"/>
    </row>
    <row r="30140" spans="29:29" x14ac:dyDescent="0.25">
      <c r="AC30140" s="379"/>
    </row>
    <row r="30141" spans="29:29" x14ac:dyDescent="0.25">
      <c r="AC30141" s="379"/>
    </row>
    <row r="30142" spans="29:29" x14ac:dyDescent="0.25">
      <c r="AC30142" s="379"/>
    </row>
    <row r="30143" spans="29:29" x14ac:dyDescent="0.25">
      <c r="AC30143" s="379"/>
    </row>
    <row r="30144" spans="29:29" x14ac:dyDescent="0.25">
      <c r="AC30144" s="379"/>
    </row>
    <row r="30145" spans="29:29" x14ac:dyDescent="0.25">
      <c r="AC30145" s="379"/>
    </row>
    <row r="30146" spans="29:29" x14ac:dyDescent="0.25">
      <c r="AC30146" s="379"/>
    </row>
    <row r="30147" spans="29:29" x14ac:dyDescent="0.25">
      <c r="AC30147" s="379"/>
    </row>
    <row r="30148" spans="29:29" x14ac:dyDescent="0.25">
      <c r="AC30148" s="379"/>
    </row>
    <row r="30149" spans="29:29" x14ac:dyDescent="0.25">
      <c r="AC30149" s="379"/>
    </row>
    <row r="30150" spans="29:29" x14ac:dyDescent="0.25">
      <c r="AC30150" s="379"/>
    </row>
    <row r="30151" spans="29:29" x14ac:dyDescent="0.25">
      <c r="AC30151" s="379"/>
    </row>
    <row r="30152" spans="29:29" x14ac:dyDescent="0.25">
      <c r="AC30152" s="379"/>
    </row>
    <row r="30153" spans="29:29" x14ac:dyDescent="0.25">
      <c r="AC30153" s="379"/>
    </row>
    <row r="30154" spans="29:29" x14ac:dyDescent="0.25">
      <c r="AC30154" s="379"/>
    </row>
    <row r="30155" spans="29:29" x14ac:dyDescent="0.25">
      <c r="AC30155" s="379"/>
    </row>
    <row r="30156" spans="29:29" x14ac:dyDescent="0.25">
      <c r="AC30156" s="379"/>
    </row>
    <row r="30157" spans="29:29" x14ac:dyDescent="0.25">
      <c r="AC30157" s="379"/>
    </row>
    <row r="30158" spans="29:29" x14ac:dyDescent="0.25">
      <c r="AC30158" s="379"/>
    </row>
    <row r="30159" spans="29:29" x14ac:dyDescent="0.25">
      <c r="AC30159" s="379"/>
    </row>
    <row r="30160" spans="29:29" x14ac:dyDescent="0.25">
      <c r="AC30160" s="379"/>
    </row>
    <row r="30161" spans="29:29" x14ac:dyDescent="0.25">
      <c r="AC30161" s="379"/>
    </row>
    <row r="30162" spans="29:29" x14ac:dyDescent="0.25">
      <c r="AC30162" s="379"/>
    </row>
    <row r="30163" spans="29:29" x14ac:dyDescent="0.25">
      <c r="AC30163" s="379"/>
    </row>
    <row r="30164" spans="29:29" x14ac:dyDescent="0.25">
      <c r="AC30164" s="379"/>
    </row>
    <row r="30165" spans="29:29" x14ac:dyDescent="0.25">
      <c r="AC30165" s="379"/>
    </row>
    <row r="30166" spans="29:29" x14ac:dyDescent="0.25">
      <c r="AC30166" s="379"/>
    </row>
    <row r="30167" spans="29:29" x14ac:dyDescent="0.25">
      <c r="AC30167" s="379"/>
    </row>
    <row r="30168" spans="29:29" x14ac:dyDescent="0.25">
      <c r="AC30168" s="379"/>
    </row>
    <row r="30169" spans="29:29" x14ac:dyDescent="0.25">
      <c r="AC30169" s="379"/>
    </row>
    <row r="30170" spans="29:29" x14ac:dyDescent="0.25">
      <c r="AC30170" s="379"/>
    </row>
    <row r="30171" spans="29:29" x14ac:dyDescent="0.25">
      <c r="AC30171" s="379"/>
    </row>
    <row r="30172" spans="29:29" x14ac:dyDescent="0.25">
      <c r="AC30172" s="379"/>
    </row>
    <row r="30173" spans="29:29" x14ac:dyDescent="0.25">
      <c r="AC30173" s="379"/>
    </row>
    <row r="30174" spans="29:29" x14ac:dyDescent="0.25">
      <c r="AC30174" s="379"/>
    </row>
    <row r="30175" spans="29:29" x14ac:dyDescent="0.25">
      <c r="AC30175" s="379"/>
    </row>
    <row r="30176" spans="29:29" x14ac:dyDescent="0.25">
      <c r="AC30176" s="379"/>
    </row>
    <row r="30177" spans="29:29" x14ac:dyDescent="0.25">
      <c r="AC30177" s="379"/>
    </row>
    <row r="30178" spans="29:29" x14ac:dyDescent="0.25">
      <c r="AC30178" s="379"/>
    </row>
    <row r="30179" spans="29:29" x14ac:dyDescent="0.25">
      <c r="AC30179" s="379"/>
    </row>
    <row r="30180" spans="29:29" x14ac:dyDescent="0.25">
      <c r="AC30180" s="379"/>
    </row>
    <row r="30181" spans="29:29" x14ac:dyDescent="0.25">
      <c r="AC30181" s="379"/>
    </row>
    <row r="30182" spans="29:29" x14ac:dyDescent="0.25">
      <c r="AC30182" s="379"/>
    </row>
    <row r="30183" spans="29:29" x14ac:dyDescent="0.25">
      <c r="AC30183" s="379"/>
    </row>
    <row r="30184" spans="29:29" x14ac:dyDescent="0.25">
      <c r="AC30184" s="379"/>
    </row>
    <row r="30185" spans="29:29" x14ac:dyDescent="0.25">
      <c r="AC30185" s="379"/>
    </row>
    <row r="30186" spans="29:29" x14ac:dyDescent="0.25">
      <c r="AC30186" s="379"/>
    </row>
    <row r="30187" spans="29:29" x14ac:dyDescent="0.25">
      <c r="AC30187" s="379"/>
    </row>
    <row r="30188" spans="29:29" x14ac:dyDescent="0.25">
      <c r="AC30188" s="379"/>
    </row>
    <row r="30189" spans="29:29" x14ac:dyDescent="0.25">
      <c r="AC30189" s="379"/>
    </row>
    <row r="30190" spans="29:29" x14ac:dyDescent="0.25">
      <c r="AC30190" s="379"/>
    </row>
    <row r="30191" spans="29:29" x14ac:dyDescent="0.25">
      <c r="AC30191" s="379"/>
    </row>
    <row r="30192" spans="29:29" x14ac:dyDescent="0.25">
      <c r="AC30192" s="379"/>
    </row>
    <row r="30193" spans="29:29" x14ac:dyDescent="0.25">
      <c r="AC30193" s="379"/>
    </row>
    <row r="30194" spans="29:29" x14ac:dyDescent="0.25">
      <c r="AC30194" s="379"/>
    </row>
    <row r="30195" spans="29:29" x14ac:dyDescent="0.25">
      <c r="AC30195" s="379"/>
    </row>
    <row r="30196" spans="29:29" x14ac:dyDescent="0.25">
      <c r="AC30196" s="379"/>
    </row>
    <row r="30197" spans="29:29" x14ac:dyDescent="0.25">
      <c r="AC30197" s="379"/>
    </row>
    <row r="30198" spans="29:29" x14ac:dyDescent="0.25">
      <c r="AC30198" s="379"/>
    </row>
    <row r="30199" spans="29:29" x14ac:dyDescent="0.25">
      <c r="AC30199" s="379"/>
    </row>
    <row r="30200" spans="29:29" x14ac:dyDescent="0.25">
      <c r="AC30200" s="379"/>
    </row>
    <row r="30201" spans="29:29" x14ac:dyDescent="0.25">
      <c r="AC30201" s="379"/>
    </row>
    <row r="30202" spans="29:29" x14ac:dyDescent="0.25">
      <c r="AC30202" s="379"/>
    </row>
    <row r="30203" spans="29:29" x14ac:dyDescent="0.25">
      <c r="AC30203" s="379"/>
    </row>
    <row r="30204" spans="29:29" x14ac:dyDescent="0.25">
      <c r="AC30204" s="379"/>
    </row>
    <row r="30205" spans="29:29" x14ac:dyDescent="0.25">
      <c r="AC30205" s="379"/>
    </row>
    <row r="30206" spans="29:29" x14ac:dyDescent="0.25">
      <c r="AC30206" s="379"/>
    </row>
    <row r="30207" spans="29:29" x14ac:dyDescent="0.25">
      <c r="AC30207" s="379"/>
    </row>
    <row r="30208" spans="29:29" x14ac:dyDescent="0.25">
      <c r="AC30208" s="379"/>
    </row>
    <row r="30209" spans="29:29" x14ac:dyDescent="0.25">
      <c r="AC30209" s="379"/>
    </row>
    <row r="30210" spans="29:29" x14ac:dyDescent="0.25">
      <c r="AC30210" s="379"/>
    </row>
    <row r="30211" spans="29:29" x14ac:dyDescent="0.25">
      <c r="AC30211" s="379"/>
    </row>
    <row r="30212" spans="29:29" x14ac:dyDescent="0.25">
      <c r="AC30212" s="379"/>
    </row>
    <row r="30213" spans="29:29" x14ac:dyDescent="0.25">
      <c r="AC30213" s="379"/>
    </row>
    <row r="30214" spans="29:29" x14ac:dyDescent="0.25">
      <c r="AC30214" s="379"/>
    </row>
    <row r="30215" spans="29:29" x14ac:dyDescent="0.25">
      <c r="AC30215" s="379"/>
    </row>
    <row r="30216" spans="29:29" x14ac:dyDescent="0.25">
      <c r="AC30216" s="379"/>
    </row>
    <row r="30217" spans="29:29" x14ac:dyDescent="0.25">
      <c r="AC30217" s="379"/>
    </row>
    <row r="30218" spans="29:29" x14ac:dyDescent="0.25">
      <c r="AC30218" s="379"/>
    </row>
    <row r="30219" spans="29:29" x14ac:dyDescent="0.25">
      <c r="AC30219" s="379"/>
    </row>
    <row r="30220" spans="29:29" x14ac:dyDescent="0.25">
      <c r="AC30220" s="379"/>
    </row>
    <row r="30221" spans="29:29" x14ac:dyDescent="0.25">
      <c r="AC30221" s="379"/>
    </row>
    <row r="30222" spans="29:29" x14ac:dyDescent="0.25">
      <c r="AC30222" s="379"/>
    </row>
    <row r="30223" spans="29:29" x14ac:dyDescent="0.25">
      <c r="AC30223" s="379"/>
    </row>
    <row r="30224" spans="29:29" x14ac:dyDescent="0.25">
      <c r="AC30224" s="379"/>
    </row>
    <row r="30225" spans="29:29" x14ac:dyDescent="0.25">
      <c r="AC30225" s="379"/>
    </row>
    <row r="30226" spans="29:29" x14ac:dyDescent="0.25">
      <c r="AC30226" s="379"/>
    </row>
    <row r="30227" spans="29:29" x14ac:dyDescent="0.25">
      <c r="AC30227" s="379"/>
    </row>
    <row r="30228" spans="29:29" x14ac:dyDescent="0.25">
      <c r="AC30228" s="379"/>
    </row>
    <row r="30229" spans="29:29" x14ac:dyDescent="0.25">
      <c r="AC30229" s="379"/>
    </row>
    <row r="30230" spans="29:29" x14ac:dyDescent="0.25">
      <c r="AC30230" s="379"/>
    </row>
    <row r="30231" spans="29:29" x14ac:dyDescent="0.25">
      <c r="AC30231" s="379"/>
    </row>
    <row r="30232" spans="29:29" x14ac:dyDescent="0.25">
      <c r="AC30232" s="379"/>
    </row>
    <row r="30233" spans="29:29" x14ac:dyDescent="0.25">
      <c r="AC30233" s="379"/>
    </row>
    <row r="30234" spans="29:29" x14ac:dyDescent="0.25">
      <c r="AC30234" s="379"/>
    </row>
    <row r="30235" spans="29:29" x14ac:dyDescent="0.25">
      <c r="AC30235" s="379"/>
    </row>
    <row r="30236" spans="29:29" x14ac:dyDescent="0.25">
      <c r="AC30236" s="379"/>
    </row>
    <row r="30237" spans="29:29" x14ac:dyDescent="0.25">
      <c r="AC30237" s="379"/>
    </row>
    <row r="30238" spans="29:29" x14ac:dyDescent="0.25">
      <c r="AC30238" s="379"/>
    </row>
    <row r="30239" spans="29:29" x14ac:dyDescent="0.25">
      <c r="AC30239" s="379"/>
    </row>
    <row r="30240" spans="29:29" x14ac:dyDescent="0.25">
      <c r="AC30240" s="379"/>
    </row>
    <row r="30241" spans="29:29" x14ac:dyDescent="0.25">
      <c r="AC30241" s="379"/>
    </row>
    <row r="30242" spans="29:29" x14ac:dyDescent="0.25">
      <c r="AC30242" s="379"/>
    </row>
    <row r="30243" spans="29:29" x14ac:dyDescent="0.25">
      <c r="AC30243" s="379"/>
    </row>
    <row r="30244" spans="29:29" x14ac:dyDescent="0.25">
      <c r="AC30244" s="379"/>
    </row>
    <row r="30245" spans="29:29" x14ac:dyDescent="0.25">
      <c r="AC30245" s="379"/>
    </row>
    <row r="30246" spans="29:29" x14ac:dyDescent="0.25">
      <c r="AC30246" s="379"/>
    </row>
    <row r="30247" spans="29:29" x14ac:dyDescent="0.25">
      <c r="AC30247" s="379"/>
    </row>
    <row r="30248" spans="29:29" x14ac:dyDescent="0.25">
      <c r="AC30248" s="379"/>
    </row>
    <row r="30249" spans="29:29" x14ac:dyDescent="0.25">
      <c r="AC30249" s="379"/>
    </row>
    <row r="30250" spans="29:29" x14ac:dyDescent="0.25">
      <c r="AC30250" s="379"/>
    </row>
    <row r="30251" spans="29:29" x14ac:dyDescent="0.25">
      <c r="AC30251" s="379"/>
    </row>
    <row r="30252" spans="29:29" x14ac:dyDescent="0.25">
      <c r="AC30252" s="379"/>
    </row>
    <row r="30253" spans="29:29" x14ac:dyDescent="0.25">
      <c r="AC30253" s="379"/>
    </row>
    <row r="30254" spans="29:29" x14ac:dyDescent="0.25">
      <c r="AC30254" s="379"/>
    </row>
    <row r="30255" spans="29:29" x14ac:dyDescent="0.25">
      <c r="AC30255" s="379"/>
    </row>
    <row r="30256" spans="29:29" x14ac:dyDescent="0.25">
      <c r="AC30256" s="379"/>
    </row>
    <row r="30257" spans="29:29" x14ac:dyDescent="0.25">
      <c r="AC30257" s="379"/>
    </row>
    <row r="30258" spans="29:29" x14ac:dyDescent="0.25">
      <c r="AC30258" s="379"/>
    </row>
    <row r="30259" spans="29:29" x14ac:dyDescent="0.25">
      <c r="AC30259" s="379"/>
    </row>
    <row r="30260" spans="29:29" x14ac:dyDescent="0.25">
      <c r="AC30260" s="379"/>
    </row>
    <row r="30261" spans="29:29" x14ac:dyDescent="0.25">
      <c r="AC30261" s="379"/>
    </row>
    <row r="30262" spans="29:29" x14ac:dyDescent="0.25">
      <c r="AC30262" s="379"/>
    </row>
    <row r="30263" spans="29:29" x14ac:dyDescent="0.25">
      <c r="AC30263" s="379"/>
    </row>
    <row r="30264" spans="29:29" x14ac:dyDescent="0.25">
      <c r="AC30264" s="379"/>
    </row>
    <row r="30265" spans="29:29" x14ac:dyDescent="0.25">
      <c r="AC30265" s="379"/>
    </row>
    <row r="30266" spans="29:29" x14ac:dyDescent="0.25">
      <c r="AC30266" s="379"/>
    </row>
    <row r="30267" spans="29:29" x14ac:dyDescent="0.25">
      <c r="AC30267" s="379"/>
    </row>
    <row r="30268" spans="29:29" x14ac:dyDescent="0.25">
      <c r="AC30268" s="379"/>
    </row>
    <row r="30269" spans="29:29" x14ac:dyDescent="0.25">
      <c r="AC30269" s="379"/>
    </row>
    <row r="30270" spans="29:29" x14ac:dyDescent="0.25">
      <c r="AC30270" s="379"/>
    </row>
    <row r="30271" spans="29:29" x14ac:dyDescent="0.25">
      <c r="AC30271" s="379"/>
    </row>
    <row r="30272" spans="29:29" x14ac:dyDescent="0.25">
      <c r="AC30272" s="379"/>
    </row>
    <row r="30273" spans="29:29" x14ac:dyDescent="0.25">
      <c r="AC30273" s="379"/>
    </row>
    <row r="30274" spans="29:29" x14ac:dyDescent="0.25">
      <c r="AC30274" s="379"/>
    </row>
    <row r="30275" spans="29:29" x14ac:dyDescent="0.25">
      <c r="AC30275" s="379"/>
    </row>
    <row r="30276" spans="29:29" x14ac:dyDescent="0.25">
      <c r="AC30276" s="379"/>
    </row>
    <row r="30277" spans="29:29" x14ac:dyDescent="0.25">
      <c r="AC30277" s="379"/>
    </row>
    <row r="30278" spans="29:29" x14ac:dyDescent="0.25">
      <c r="AC30278" s="379"/>
    </row>
    <row r="30279" spans="29:29" x14ac:dyDescent="0.25">
      <c r="AC30279" s="379"/>
    </row>
    <row r="30280" spans="29:29" x14ac:dyDescent="0.25">
      <c r="AC30280" s="379"/>
    </row>
    <row r="30281" spans="29:29" x14ac:dyDescent="0.25">
      <c r="AC30281" s="379"/>
    </row>
    <row r="30282" spans="29:29" x14ac:dyDescent="0.25">
      <c r="AC30282" s="379"/>
    </row>
    <row r="30283" spans="29:29" x14ac:dyDescent="0.25">
      <c r="AC30283" s="379"/>
    </row>
    <row r="30284" spans="29:29" x14ac:dyDescent="0.25">
      <c r="AC30284" s="379"/>
    </row>
    <row r="30285" spans="29:29" x14ac:dyDescent="0.25">
      <c r="AC30285" s="379"/>
    </row>
    <row r="30286" spans="29:29" x14ac:dyDescent="0.25">
      <c r="AC30286" s="379"/>
    </row>
    <row r="30287" spans="29:29" x14ac:dyDescent="0.25">
      <c r="AC30287" s="379"/>
    </row>
    <row r="30288" spans="29:29" x14ac:dyDescent="0.25">
      <c r="AC30288" s="379"/>
    </row>
    <row r="30289" spans="29:29" x14ac:dyDescent="0.25">
      <c r="AC30289" s="379"/>
    </row>
    <row r="30290" spans="29:29" x14ac:dyDescent="0.25">
      <c r="AC30290" s="379"/>
    </row>
    <row r="30291" spans="29:29" x14ac:dyDescent="0.25">
      <c r="AC30291" s="379"/>
    </row>
    <row r="30292" spans="29:29" x14ac:dyDescent="0.25">
      <c r="AC30292" s="379"/>
    </row>
    <row r="30293" spans="29:29" x14ac:dyDescent="0.25">
      <c r="AC30293" s="379"/>
    </row>
    <row r="30294" spans="29:29" x14ac:dyDescent="0.25">
      <c r="AC30294" s="379"/>
    </row>
    <row r="30295" spans="29:29" x14ac:dyDescent="0.25">
      <c r="AC30295" s="379"/>
    </row>
    <row r="30296" spans="29:29" x14ac:dyDescent="0.25">
      <c r="AC30296" s="379"/>
    </row>
    <row r="30297" spans="29:29" x14ac:dyDescent="0.25">
      <c r="AC30297" s="379"/>
    </row>
    <row r="30298" spans="29:29" x14ac:dyDescent="0.25">
      <c r="AC30298" s="379"/>
    </row>
    <row r="30299" spans="29:29" x14ac:dyDescent="0.25">
      <c r="AC30299" s="379"/>
    </row>
    <row r="30300" spans="29:29" x14ac:dyDescent="0.25">
      <c r="AC30300" s="379"/>
    </row>
    <row r="30301" spans="29:29" x14ac:dyDescent="0.25">
      <c r="AC30301" s="379"/>
    </row>
    <row r="30302" spans="29:29" x14ac:dyDescent="0.25">
      <c r="AC30302" s="379"/>
    </row>
    <row r="30303" spans="29:29" x14ac:dyDescent="0.25">
      <c r="AC30303" s="379"/>
    </row>
    <row r="30304" spans="29:29" x14ac:dyDescent="0.25">
      <c r="AC30304" s="379"/>
    </row>
    <row r="30305" spans="29:29" x14ac:dyDescent="0.25">
      <c r="AC30305" s="379"/>
    </row>
    <row r="30306" spans="29:29" x14ac:dyDescent="0.25">
      <c r="AC30306" s="379"/>
    </row>
    <row r="30307" spans="29:29" x14ac:dyDescent="0.25">
      <c r="AC30307" s="379"/>
    </row>
    <row r="30308" spans="29:29" x14ac:dyDescent="0.25">
      <c r="AC30308" s="379"/>
    </row>
    <row r="30309" spans="29:29" x14ac:dyDescent="0.25">
      <c r="AC30309" s="379"/>
    </row>
    <row r="30310" spans="29:29" x14ac:dyDescent="0.25">
      <c r="AC30310" s="379"/>
    </row>
    <row r="30311" spans="29:29" x14ac:dyDescent="0.25">
      <c r="AC30311" s="379"/>
    </row>
    <row r="30312" spans="29:29" x14ac:dyDescent="0.25">
      <c r="AC30312" s="379"/>
    </row>
    <row r="30313" spans="29:29" x14ac:dyDescent="0.25">
      <c r="AC30313" s="379"/>
    </row>
    <row r="30314" spans="29:29" x14ac:dyDescent="0.25">
      <c r="AC30314" s="379"/>
    </row>
    <row r="30315" spans="29:29" x14ac:dyDescent="0.25">
      <c r="AC30315" s="379"/>
    </row>
    <row r="30316" spans="29:29" x14ac:dyDescent="0.25">
      <c r="AC30316" s="379"/>
    </row>
    <row r="30317" spans="29:29" x14ac:dyDescent="0.25">
      <c r="AC30317" s="379"/>
    </row>
    <row r="30318" spans="29:29" x14ac:dyDescent="0.25">
      <c r="AC30318" s="379"/>
    </row>
    <row r="30319" spans="29:29" x14ac:dyDescent="0.25">
      <c r="AC30319" s="379"/>
    </row>
    <row r="30320" spans="29:29" x14ac:dyDescent="0.25">
      <c r="AC30320" s="379"/>
    </row>
    <row r="30321" spans="29:29" x14ac:dyDescent="0.25">
      <c r="AC30321" s="379"/>
    </row>
    <row r="30322" spans="29:29" x14ac:dyDescent="0.25">
      <c r="AC30322" s="379"/>
    </row>
    <row r="30323" spans="29:29" x14ac:dyDescent="0.25">
      <c r="AC30323" s="379"/>
    </row>
    <row r="30324" spans="29:29" x14ac:dyDescent="0.25">
      <c r="AC30324" s="379"/>
    </row>
    <row r="30325" spans="29:29" x14ac:dyDescent="0.25">
      <c r="AC30325" s="379"/>
    </row>
    <row r="30326" spans="29:29" x14ac:dyDescent="0.25">
      <c r="AC30326" s="379"/>
    </row>
    <row r="30327" spans="29:29" x14ac:dyDescent="0.25">
      <c r="AC30327" s="379"/>
    </row>
    <row r="30328" spans="29:29" x14ac:dyDescent="0.25">
      <c r="AC30328" s="379"/>
    </row>
    <row r="30329" spans="29:29" x14ac:dyDescent="0.25">
      <c r="AC30329" s="379"/>
    </row>
    <row r="30330" spans="29:29" x14ac:dyDescent="0.25">
      <c r="AC30330" s="379"/>
    </row>
    <row r="30331" spans="29:29" x14ac:dyDescent="0.25">
      <c r="AC30331" s="379"/>
    </row>
    <row r="30332" spans="29:29" x14ac:dyDescent="0.25">
      <c r="AC30332" s="379"/>
    </row>
    <row r="30333" spans="29:29" x14ac:dyDescent="0.25">
      <c r="AC30333" s="379"/>
    </row>
    <row r="30334" spans="29:29" x14ac:dyDescent="0.25">
      <c r="AC30334" s="379"/>
    </row>
    <row r="30335" spans="29:29" x14ac:dyDescent="0.25">
      <c r="AC30335" s="379"/>
    </row>
    <row r="30336" spans="29:29" x14ac:dyDescent="0.25">
      <c r="AC30336" s="379"/>
    </row>
    <row r="30337" spans="29:29" x14ac:dyDescent="0.25">
      <c r="AC30337" s="379"/>
    </row>
    <row r="30338" spans="29:29" x14ac:dyDescent="0.25">
      <c r="AC30338" s="379"/>
    </row>
    <row r="30339" spans="29:29" x14ac:dyDescent="0.25">
      <c r="AC30339" s="379"/>
    </row>
    <row r="30340" spans="29:29" x14ac:dyDescent="0.25">
      <c r="AC30340" s="379"/>
    </row>
    <row r="30341" spans="29:29" x14ac:dyDescent="0.25">
      <c r="AC30341" s="379"/>
    </row>
    <row r="30342" spans="29:29" x14ac:dyDescent="0.25">
      <c r="AC30342" s="379"/>
    </row>
    <row r="30343" spans="29:29" x14ac:dyDescent="0.25">
      <c r="AC30343" s="379"/>
    </row>
    <row r="30344" spans="29:29" x14ac:dyDescent="0.25">
      <c r="AC30344" s="379"/>
    </row>
    <row r="30345" spans="29:29" x14ac:dyDescent="0.25">
      <c r="AC30345" s="379"/>
    </row>
    <row r="30346" spans="29:29" x14ac:dyDescent="0.25">
      <c r="AC30346" s="379"/>
    </row>
    <row r="30347" spans="29:29" x14ac:dyDescent="0.25">
      <c r="AC30347" s="379"/>
    </row>
    <row r="30348" spans="29:29" x14ac:dyDescent="0.25">
      <c r="AC30348" s="379"/>
    </row>
    <row r="30349" spans="29:29" x14ac:dyDescent="0.25">
      <c r="AC30349" s="379"/>
    </row>
    <row r="30350" spans="29:29" x14ac:dyDescent="0.25">
      <c r="AC30350" s="379"/>
    </row>
    <row r="30351" spans="29:29" x14ac:dyDescent="0.25">
      <c r="AC30351" s="379"/>
    </row>
    <row r="30352" spans="29:29" x14ac:dyDescent="0.25">
      <c r="AC30352" s="379"/>
    </row>
    <row r="30353" spans="29:29" x14ac:dyDescent="0.25">
      <c r="AC30353" s="379"/>
    </row>
    <row r="30354" spans="29:29" x14ac:dyDescent="0.25">
      <c r="AC30354" s="379"/>
    </row>
    <row r="30355" spans="29:29" x14ac:dyDescent="0.25">
      <c r="AC30355" s="379"/>
    </row>
    <row r="30356" spans="29:29" x14ac:dyDescent="0.25">
      <c r="AC30356" s="379"/>
    </row>
    <row r="30357" spans="29:29" x14ac:dyDescent="0.25">
      <c r="AC30357" s="379"/>
    </row>
    <row r="30358" spans="29:29" x14ac:dyDescent="0.25">
      <c r="AC30358" s="379"/>
    </row>
    <row r="30359" spans="29:29" x14ac:dyDescent="0.25">
      <c r="AC30359" s="379"/>
    </row>
    <row r="30360" spans="29:29" x14ac:dyDescent="0.25">
      <c r="AC30360" s="379"/>
    </row>
    <row r="30361" spans="29:29" x14ac:dyDescent="0.25">
      <c r="AC30361" s="379"/>
    </row>
    <row r="30362" spans="29:29" x14ac:dyDescent="0.25">
      <c r="AC30362" s="379"/>
    </row>
    <row r="30363" spans="29:29" x14ac:dyDescent="0.25">
      <c r="AC30363" s="379"/>
    </row>
    <row r="30364" spans="29:29" x14ac:dyDescent="0.25">
      <c r="AC30364" s="379"/>
    </row>
    <row r="30365" spans="29:29" x14ac:dyDescent="0.25">
      <c r="AC30365" s="379"/>
    </row>
    <row r="30366" spans="29:29" x14ac:dyDescent="0.25">
      <c r="AC30366" s="379"/>
    </row>
    <row r="30367" spans="29:29" x14ac:dyDescent="0.25">
      <c r="AC30367" s="379"/>
    </row>
    <row r="30368" spans="29:29" x14ac:dyDescent="0.25">
      <c r="AC30368" s="379"/>
    </row>
    <row r="30369" spans="29:29" x14ac:dyDescent="0.25">
      <c r="AC30369" s="379"/>
    </row>
    <row r="30370" spans="29:29" x14ac:dyDescent="0.25">
      <c r="AC30370" s="379"/>
    </row>
    <row r="30371" spans="29:29" x14ac:dyDescent="0.25">
      <c r="AC30371" s="379"/>
    </row>
    <row r="30372" spans="29:29" x14ac:dyDescent="0.25">
      <c r="AC30372" s="379"/>
    </row>
    <row r="30373" spans="29:29" x14ac:dyDescent="0.25">
      <c r="AC30373" s="379"/>
    </row>
    <row r="30374" spans="29:29" x14ac:dyDescent="0.25">
      <c r="AC30374" s="379"/>
    </row>
    <row r="30375" spans="29:29" x14ac:dyDescent="0.25">
      <c r="AC30375" s="379"/>
    </row>
    <row r="30376" spans="29:29" x14ac:dyDescent="0.25">
      <c r="AC30376" s="379"/>
    </row>
    <row r="30377" spans="29:29" x14ac:dyDescent="0.25">
      <c r="AC30377" s="379"/>
    </row>
    <row r="30378" spans="29:29" x14ac:dyDescent="0.25">
      <c r="AC30378" s="379"/>
    </row>
    <row r="30379" spans="29:29" x14ac:dyDescent="0.25">
      <c r="AC30379" s="379"/>
    </row>
    <row r="30380" spans="29:29" x14ac:dyDescent="0.25">
      <c r="AC30380" s="379"/>
    </row>
    <row r="30381" spans="29:29" x14ac:dyDescent="0.25">
      <c r="AC30381" s="379"/>
    </row>
    <row r="30382" spans="29:29" x14ac:dyDescent="0.25">
      <c r="AC30382" s="379"/>
    </row>
    <row r="30383" spans="29:29" x14ac:dyDescent="0.25">
      <c r="AC30383" s="379"/>
    </row>
    <row r="30384" spans="29:29" x14ac:dyDescent="0.25">
      <c r="AC30384" s="379"/>
    </row>
    <row r="30385" spans="29:29" x14ac:dyDescent="0.25">
      <c r="AC30385" s="379"/>
    </row>
    <row r="30386" spans="29:29" x14ac:dyDescent="0.25">
      <c r="AC30386" s="379"/>
    </row>
    <row r="30387" spans="29:29" x14ac:dyDescent="0.25">
      <c r="AC30387" s="379"/>
    </row>
    <row r="30388" spans="29:29" x14ac:dyDescent="0.25">
      <c r="AC30388" s="379"/>
    </row>
    <row r="30389" spans="29:29" x14ac:dyDescent="0.25">
      <c r="AC30389" s="379"/>
    </row>
    <row r="30390" spans="29:29" x14ac:dyDescent="0.25">
      <c r="AC30390" s="379"/>
    </row>
    <row r="30391" spans="29:29" x14ac:dyDescent="0.25">
      <c r="AC30391" s="379"/>
    </row>
    <row r="30392" spans="29:29" x14ac:dyDescent="0.25">
      <c r="AC30392" s="379"/>
    </row>
    <row r="30393" spans="29:29" x14ac:dyDescent="0.25">
      <c r="AC30393" s="379"/>
    </row>
    <row r="30394" spans="29:29" x14ac:dyDescent="0.25">
      <c r="AC30394" s="379"/>
    </row>
    <row r="30395" spans="29:29" x14ac:dyDescent="0.25">
      <c r="AC30395" s="379"/>
    </row>
    <row r="30396" spans="29:29" x14ac:dyDescent="0.25">
      <c r="AC30396" s="379"/>
    </row>
    <row r="30397" spans="29:29" x14ac:dyDescent="0.25">
      <c r="AC30397" s="379"/>
    </row>
    <row r="30398" spans="29:29" x14ac:dyDescent="0.25">
      <c r="AC30398" s="379"/>
    </row>
    <row r="30399" spans="29:29" x14ac:dyDescent="0.25">
      <c r="AC30399" s="379"/>
    </row>
    <row r="30400" spans="29:29" x14ac:dyDescent="0.25">
      <c r="AC30400" s="379"/>
    </row>
    <row r="30401" spans="29:29" x14ac:dyDescent="0.25">
      <c r="AC30401" s="379"/>
    </row>
    <row r="30402" spans="29:29" x14ac:dyDescent="0.25">
      <c r="AC30402" s="379"/>
    </row>
    <row r="30403" spans="29:29" x14ac:dyDescent="0.25">
      <c r="AC30403" s="379"/>
    </row>
    <row r="30404" spans="29:29" x14ac:dyDescent="0.25">
      <c r="AC30404" s="379"/>
    </row>
    <row r="30405" spans="29:29" x14ac:dyDescent="0.25">
      <c r="AC30405" s="379"/>
    </row>
    <row r="30406" spans="29:29" x14ac:dyDescent="0.25">
      <c r="AC30406" s="379"/>
    </row>
    <row r="30407" spans="29:29" x14ac:dyDescent="0.25">
      <c r="AC30407" s="379"/>
    </row>
    <row r="30408" spans="29:29" x14ac:dyDescent="0.25">
      <c r="AC30408" s="379"/>
    </row>
    <row r="30409" spans="29:29" x14ac:dyDescent="0.25">
      <c r="AC30409" s="379"/>
    </row>
    <row r="30410" spans="29:29" x14ac:dyDescent="0.25">
      <c r="AC30410" s="379"/>
    </row>
    <row r="30411" spans="29:29" x14ac:dyDescent="0.25">
      <c r="AC30411" s="379"/>
    </row>
    <row r="30412" spans="29:29" x14ac:dyDescent="0.25">
      <c r="AC30412" s="379"/>
    </row>
    <row r="30413" spans="29:29" x14ac:dyDescent="0.25">
      <c r="AC30413" s="379"/>
    </row>
    <row r="30414" spans="29:29" x14ac:dyDescent="0.25">
      <c r="AC30414" s="379"/>
    </row>
    <row r="30415" spans="29:29" x14ac:dyDescent="0.25">
      <c r="AC30415" s="379"/>
    </row>
    <row r="30416" spans="29:29" x14ac:dyDescent="0.25">
      <c r="AC30416" s="379"/>
    </row>
    <row r="30417" spans="29:29" x14ac:dyDescent="0.25">
      <c r="AC30417" s="379"/>
    </row>
    <row r="30418" spans="29:29" x14ac:dyDescent="0.25">
      <c r="AC30418" s="379"/>
    </row>
    <row r="30419" spans="29:29" x14ac:dyDescent="0.25">
      <c r="AC30419" s="379"/>
    </row>
    <row r="30420" spans="29:29" x14ac:dyDescent="0.25">
      <c r="AC30420" s="379"/>
    </row>
    <row r="30421" spans="29:29" x14ac:dyDescent="0.25">
      <c r="AC30421" s="379"/>
    </row>
    <row r="30422" spans="29:29" x14ac:dyDescent="0.25">
      <c r="AC30422" s="379"/>
    </row>
    <row r="30423" spans="29:29" x14ac:dyDescent="0.25">
      <c r="AC30423" s="379"/>
    </row>
    <row r="30424" spans="29:29" x14ac:dyDescent="0.25">
      <c r="AC30424" s="379"/>
    </row>
    <row r="30425" spans="29:29" x14ac:dyDescent="0.25">
      <c r="AC30425" s="379"/>
    </row>
    <row r="30426" spans="29:29" x14ac:dyDescent="0.25">
      <c r="AC30426" s="379"/>
    </row>
    <row r="30427" spans="29:29" x14ac:dyDescent="0.25">
      <c r="AC30427" s="379"/>
    </row>
    <row r="30428" spans="29:29" x14ac:dyDescent="0.25">
      <c r="AC30428" s="379"/>
    </row>
    <row r="30429" spans="29:29" x14ac:dyDescent="0.25">
      <c r="AC30429" s="379"/>
    </row>
    <row r="30430" spans="29:29" x14ac:dyDescent="0.25">
      <c r="AC30430" s="379"/>
    </row>
    <row r="30431" spans="29:29" x14ac:dyDescent="0.25">
      <c r="AC30431" s="379"/>
    </row>
    <row r="30432" spans="29:29" x14ac:dyDescent="0.25">
      <c r="AC30432" s="379"/>
    </row>
    <row r="30433" spans="29:29" x14ac:dyDescent="0.25">
      <c r="AC30433" s="379"/>
    </row>
    <row r="30434" spans="29:29" x14ac:dyDescent="0.25">
      <c r="AC30434" s="379"/>
    </row>
    <row r="30435" spans="29:29" x14ac:dyDescent="0.25">
      <c r="AC30435" s="379"/>
    </row>
    <row r="30436" spans="29:29" x14ac:dyDescent="0.25">
      <c r="AC30436" s="379"/>
    </row>
    <row r="30437" spans="29:29" x14ac:dyDescent="0.25">
      <c r="AC30437" s="379"/>
    </row>
    <row r="30438" spans="29:29" x14ac:dyDescent="0.25">
      <c r="AC30438" s="379"/>
    </row>
    <row r="30439" spans="29:29" x14ac:dyDescent="0.25">
      <c r="AC30439" s="379"/>
    </row>
    <row r="30440" spans="29:29" x14ac:dyDescent="0.25">
      <c r="AC30440" s="379"/>
    </row>
    <row r="30441" spans="29:29" x14ac:dyDescent="0.25">
      <c r="AC30441" s="379"/>
    </row>
    <row r="30442" spans="29:29" x14ac:dyDescent="0.25">
      <c r="AC30442" s="379"/>
    </row>
    <row r="30443" spans="29:29" x14ac:dyDescent="0.25">
      <c r="AC30443" s="379"/>
    </row>
    <row r="30444" spans="29:29" x14ac:dyDescent="0.25">
      <c r="AC30444" s="379"/>
    </row>
    <row r="30445" spans="29:29" x14ac:dyDescent="0.25">
      <c r="AC30445" s="379"/>
    </row>
    <row r="30446" spans="29:29" x14ac:dyDescent="0.25">
      <c r="AC30446" s="379"/>
    </row>
    <row r="30447" spans="29:29" x14ac:dyDescent="0.25">
      <c r="AC30447" s="379"/>
    </row>
    <row r="30448" spans="29:29" x14ac:dyDescent="0.25">
      <c r="AC30448" s="379"/>
    </row>
    <row r="30449" spans="29:29" x14ac:dyDescent="0.25">
      <c r="AC30449" s="379"/>
    </row>
    <row r="30450" spans="29:29" x14ac:dyDescent="0.25">
      <c r="AC30450" s="379"/>
    </row>
    <row r="30451" spans="29:29" x14ac:dyDescent="0.25">
      <c r="AC30451" s="379"/>
    </row>
    <row r="30452" spans="29:29" x14ac:dyDescent="0.25">
      <c r="AC30452" s="379"/>
    </row>
    <row r="30453" spans="29:29" x14ac:dyDescent="0.25">
      <c r="AC30453" s="379"/>
    </row>
    <row r="30454" spans="29:29" x14ac:dyDescent="0.25">
      <c r="AC30454" s="379"/>
    </row>
    <row r="30455" spans="29:29" x14ac:dyDescent="0.25">
      <c r="AC30455" s="379"/>
    </row>
    <row r="30456" spans="29:29" x14ac:dyDescent="0.25">
      <c r="AC30456" s="379"/>
    </row>
    <row r="30457" spans="29:29" x14ac:dyDescent="0.25">
      <c r="AC30457" s="379"/>
    </row>
    <row r="30458" spans="29:29" x14ac:dyDescent="0.25">
      <c r="AC30458" s="379"/>
    </row>
    <row r="30459" spans="29:29" x14ac:dyDescent="0.25">
      <c r="AC30459" s="379"/>
    </row>
    <row r="30460" spans="29:29" x14ac:dyDescent="0.25">
      <c r="AC30460" s="379"/>
    </row>
    <row r="30461" spans="29:29" x14ac:dyDescent="0.25">
      <c r="AC30461" s="379"/>
    </row>
    <row r="30462" spans="29:29" x14ac:dyDescent="0.25">
      <c r="AC30462" s="379"/>
    </row>
    <row r="30463" spans="29:29" x14ac:dyDescent="0.25">
      <c r="AC30463" s="379"/>
    </row>
    <row r="30464" spans="29:29" x14ac:dyDescent="0.25">
      <c r="AC30464" s="379"/>
    </row>
    <row r="30465" spans="29:29" x14ac:dyDescent="0.25">
      <c r="AC30465" s="379"/>
    </row>
    <row r="30466" spans="29:29" x14ac:dyDescent="0.25">
      <c r="AC30466" s="379"/>
    </row>
    <row r="30467" spans="29:29" x14ac:dyDescent="0.25">
      <c r="AC30467" s="379"/>
    </row>
    <row r="30468" spans="29:29" x14ac:dyDescent="0.25">
      <c r="AC30468" s="379"/>
    </row>
    <row r="30469" spans="29:29" x14ac:dyDescent="0.25">
      <c r="AC30469" s="379"/>
    </row>
    <row r="30470" spans="29:29" x14ac:dyDescent="0.25">
      <c r="AC30470" s="379"/>
    </row>
    <row r="30471" spans="29:29" x14ac:dyDescent="0.25">
      <c r="AC30471" s="379"/>
    </row>
    <row r="30472" spans="29:29" x14ac:dyDescent="0.25">
      <c r="AC30472" s="379"/>
    </row>
    <row r="30473" spans="29:29" x14ac:dyDescent="0.25">
      <c r="AC30473" s="379"/>
    </row>
    <row r="30474" spans="29:29" x14ac:dyDescent="0.25">
      <c r="AC30474" s="379"/>
    </row>
    <row r="30475" spans="29:29" x14ac:dyDescent="0.25">
      <c r="AC30475" s="379"/>
    </row>
    <row r="30476" spans="29:29" x14ac:dyDescent="0.25">
      <c r="AC30476" s="379"/>
    </row>
    <row r="30477" spans="29:29" x14ac:dyDescent="0.25">
      <c r="AC30477" s="379"/>
    </row>
    <row r="30478" spans="29:29" x14ac:dyDescent="0.25">
      <c r="AC30478" s="379"/>
    </row>
    <row r="30479" spans="29:29" x14ac:dyDescent="0.25">
      <c r="AC30479" s="379"/>
    </row>
    <row r="30480" spans="29:29" x14ac:dyDescent="0.25">
      <c r="AC30480" s="379"/>
    </row>
    <row r="30481" spans="29:29" x14ac:dyDescent="0.25">
      <c r="AC30481" s="379"/>
    </row>
    <row r="30482" spans="29:29" x14ac:dyDescent="0.25">
      <c r="AC30482" s="379"/>
    </row>
    <row r="30483" spans="29:29" x14ac:dyDescent="0.25">
      <c r="AC30483" s="379"/>
    </row>
    <row r="30484" spans="29:29" x14ac:dyDescent="0.25">
      <c r="AC30484" s="379"/>
    </row>
    <row r="30485" spans="29:29" x14ac:dyDescent="0.25">
      <c r="AC30485" s="379"/>
    </row>
    <row r="30486" spans="29:29" x14ac:dyDescent="0.25">
      <c r="AC30486" s="379"/>
    </row>
    <row r="30487" spans="29:29" x14ac:dyDescent="0.25">
      <c r="AC30487" s="379"/>
    </row>
    <row r="30488" spans="29:29" x14ac:dyDescent="0.25">
      <c r="AC30488" s="379"/>
    </row>
    <row r="30489" spans="29:29" x14ac:dyDescent="0.25">
      <c r="AC30489" s="379"/>
    </row>
    <row r="30490" spans="29:29" x14ac:dyDescent="0.25">
      <c r="AC30490" s="379"/>
    </row>
    <row r="30491" spans="29:29" x14ac:dyDescent="0.25">
      <c r="AC30491" s="379"/>
    </row>
    <row r="30492" spans="29:29" x14ac:dyDescent="0.25">
      <c r="AC30492" s="379"/>
    </row>
    <row r="30493" spans="29:29" x14ac:dyDescent="0.25">
      <c r="AC30493" s="379"/>
    </row>
    <row r="30494" spans="29:29" x14ac:dyDescent="0.25">
      <c r="AC30494" s="379"/>
    </row>
    <row r="30495" spans="29:29" x14ac:dyDescent="0.25">
      <c r="AC30495" s="379"/>
    </row>
    <row r="30496" spans="29:29" x14ac:dyDescent="0.25">
      <c r="AC30496" s="379"/>
    </row>
    <row r="30497" spans="29:29" x14ac:dyDescent="0.25">
      <c r="AC30497" s="379"/>
    </row>
    <row r="30498" spans="29:29" x14ac:dyDescent="0.25">
      <c r="AC30498" s="379"/>
    </row>
    <row r="30499" spans="29:29" x14ac:dyDescent="0.25">
      <c r="AC30499" s="379"/>
    </row>
    <row r="30500" spans="29:29" x14ac:dyDescent="0.25">
      <c r="AC30500" s="379"/>
    </row>
    <row r="30501" spans="29:29" x14ac:dyDescent="0.25">
      <c r="AC30501" s="379"/>
    </row>
    <row r="30502" spans="29:29" x14ac:dyDescent="0.25">
      <c r="AC30502" s="379"/>
    </row>
    <row r="30503" spans="29:29" x14ac:dyDescent="0.25">
      <c r="AC30503" s="379"/>
    </row>
    <row r="30504" spans="29:29" x14ac:dyDescent="0.25">
      <c r="AC30504" s="379"/>
    </row>
    <row r="30505" spans="29:29" x14ac:dyDescent="0.25">
      <c r="AC30505" s="379"/>
    </row>
    <row r="30506" spans="29:29" x14ac:dyDescent="0.25">
      <c r="AC30506" s="379"/>
    </row>
    <row r="30507" spans="29:29" x14ac:dyDescent="0.25">
      <c r="AC30507" s="379"/>
    </row>
    <row r="30508" spans="29:29" x14ac:dyDescent="0.25">
      <c r="AC30508" s="379"/>
    </row>
    <row r="30509" spans="29:29" x14ac:dyDescent="0.25">
      <c r="AC30509" s="379"/>
    </row>
    <row r="30510" spans="29:29" x14ac:dyDescent="0.25">
      <c r="AC30510" s="379"/>
    </row>
    <row r="30511" spans="29:29" x14ac:dyDescent="0.25">
      <c r="AC30511" s="379"/>
    </row>
    <row r="30512" spans="29:29" x14ac:dyDescent="0.25">
      <c r="AC30512" s="379"/>
    </row>
    <row r="30513" spans="29:29" x14ac:dyDescent="0.25">
      <c r="AC30513" s="379"/>
    </row>
    <row r="30514" spans="29:29" x14ac:dyDescent="0.25">
      <c r="AC30514" s="379"/>
    </row>
    <row r="30515" spans="29:29" x14ac:dyDescent="0.25">
      <c r="AC30515" s="379"/>
    </row>
    <row r="30516" spans="29:29" x14ac:dyDescent="0.25">
      <c r="AC30516" s="379"/>
    </row>
    <row r="30517" spans="29:29" x14ac:dyDescent="0.25">
      <c r="AC30517" s="379"/>
    </row>
    <row r="30518" spans="29:29" x14ac:dyDescent="0.25">
      <c r="AC30518" s="379"/>
    </row>
    <row r="30519" spans="29:29" x14ac:dyDescent="0.25">
      <c r="AC30519" s="379"/>
    </row>
    <row r="30520" spans="29:29" x14ac:dyDescent="0.25">
      <c r="AC30520" s="379"/>
    </row>
    <row r="30521" spans="29:29" x14ac:dyDescent="0.25">
      <c r="AC30521" s="379"/>
    </row>
    <row r="30522" spans="29:29" x14ac:dyDescent="0.25">
      <c r="AC30522" s="379"/>
    </row>
    <row r="30523" spans="29:29" x14ac:dyDescent="0.25">
      <c r="AC30523" s="379"/>
    </row>
    <row r="30524" spans="29:29" x14ac:dyDescent="0.25">
      <c r="AC30524" s="379"/>
    </row>
    <row r="30525" spans="29:29" x14ac:dyDescent="0.25">
      <c r="AC30525" s="379"/>
    </row>
    <row r="30526" spans="29:29" x14ac:dyDescent="0.25">
      <c r="AC30526" s="379"/>
    </row>
    <row r="30527" spans="29:29" x14ac:dyDescent="0.25">
      <c r="AC30527" s="379"/>
    </row>
    <row r="30528" spans="29:29" x14ac:dyDescent="0.25">
      <c r="AC30528" s="379"/>
    </row>
    <row r="30529" spans="29:29" x14ac:dyDescent="0.25">
      <c r="AC30529" s="379"/>
    </row>
    <row r="30530" spans="29:29" x14ac:dyDescent="0.25">
      <c r="AC30530" s="379"/>
    </row>
    <row r="30531" spans="29:29" x14ac:dyDescent="0.25">
      <c r="AC30531" s="379"/>
    </row>
    <row r="30532" spans="29:29" x14ac:dyDescent="0.25">
      <c r="AC30532" s="379"/>
    </row>
    <row r="30533" spans="29:29" x14ac:dyDescent="0.25">
      <c r="AC30533" s="379"/>
    </row>
    <row r="30534" spans="29:29" x14ac:dyDescent="0.25">
      <c r="AC30534" s="379"/>
    </row>
    <row r="30535" spans="29:29" x14ac:dyDescent="0.25">
      <c r="AC30535" s="379"/>
    </row>
    <row r="30536" spans="29:29" x14ac:dyDescent="0.25">
      <c r="AC30536" s="379"/>
    </row>
    <row r="30537" spans="29:29" x14ac:dyDescent="0.25">
      <c r="AC30537" s="379"/>
    </row>
    <row r="30538" spans="29:29" x14ac:dyDescent="0.25">
      <c r="AC30538" s="379"/>
    </row>
    <row r="30539" spans="29:29" x14ac:dyDescent="0.25">
      <c r="AC30539" s="379"/>
    </row>
    <row r="30540" spans="29:29" x14ac:dyDescent="0.25">
      <c r="AC30540" s="379"/>
    </row>
    <row r="30541" spans="29:29" x14ac:dyDescent="0.25">
      <c r="AC30541" s="379"/>
    </row>
    <row r="30542" spans="29:29" x14ac:dyDescent="0.25">
      <c r="AC30542" s="379"/>
    </row>
    <row r="30543" spans="29:29" x14ac:dyDescent="0.25">
      <c r="AC30543" s="379"/>
    </row>
    <row r="30544" spans="29:29" x14ac:dyDescent="0.25">
      <c r="AC30544" s="379"/>
    </row>
    <row r="30545" spans="29:29" x14ac:dyDescent="0.25">
      <c r="AC30545" s="379"/>
    </row>
    <row r="30546" spans="29:29" x14ac:dyDescent="0.25">
      <c r="AC30546" s="379"/>
    </row>
    <row r="30547" spans="29:29" x14ac:dyDescent="0.25">
      <c r="AC30547" s="379"/>
    </row>
    <row r="30548" spans="29:29" x14ac:dyDescent="0.25">
      <c r="AC30548" s="379"/>
    </row>
    <row r="30549" spans="29:29" x14ac:dyDescent="0.25">
      <c r="AC30549" s="379"/>
    </row>
    <row r="30550" spans="29:29" x14ac:dyDescent="0.25">
      <c r="AC30550" s="379"/>
    </row>
    <row r="30551" spans="29:29" x14ac:dyDescent="0.25">
      <c r="AC30551" s="379"/>
    </row>
    <row r="30552" spans="29:29" x14ac:dyDescent="0.25">
      <c r="AC30552" s="379"/>
    </row>
    <row r="30553" spans="29:29" x14ac:dyDescent="0.25">
      <c r="AC30553" s="379"/>
    </row>
    <row r="30554" spans="29:29" x14ac:dyDescent="0.25">
      <c r="AC30554" s="379"/>
    </row>
    <row r="30555" spans="29:29" x14ac:dyDescent="0.25">
      <c r="AC30555" s="379"/>
    </row>
    <row r="30556" spans="29:29" x14ac:dyDescent="0.25">
      <c r="AC30556" s="379"/>
    </row>
    <row r="30557" spans="29:29" x14ac:dyDescent="0.25">
      <c r="AC30557" s="379"/>
    </row>
    <row r="30558" spans="29:29" x14ac:dyDescent="0.25">
      <c r="AC30558" s="379"/>
    </row>
    <row r="30559" spans="29:29" x14ac:dyDescent="0.25">
      <c r="AC30559" s="379"/>
    </row>
    <row r="30560" spans="29:29" x14ac:dyDescent="0.25">
      <c r="AC30560" s="379"/>
    </row>
    <row r="30561" spans="29:29" x14ac:dyDescent="0.25">
      <c r="AC30561" s="379"/>
    </row>
    <row r="30562" spans="29:29" x14ac:dyDescent="0.25">
      <c r="AC30562" s="379"/>
    </row>
    <row r="30563" spans="29:29" x14ac:dyDescent="0.25">
      <c r="AC30563" s="379"/>
    </row>
    <row r="30564" spans="29:29" x14ac:dyDescent="0.25">
      <c r="AC30564" s="379"/>
    </row>
    <row r="30565" spans="29:29" x14ac:dyDescent="0.25">
      <c r="AC30565" s="379"/>
    </row>
    <row r="30566" spans="29:29" x14ac:dyDescent="0.25">
      <c r="AC30566" s="379"/>
    </row>
    <row r="30567" spans="29:29" x14ac:dyDescent="0.25">
      <c r="AC30567" s="379"/>
    </row>
    <row r="30568" spans="29:29" x14ac:dyDescent="0.25">
      <c r="AC30568" s="379"/>
    </row>
    <row r="30569" spans="29:29" x14ac:dyDescent="0.25">
      <c r="AC30569" s="379"/>
    </row>
    <row r="30570" spans="29:29" x14ac:dyDescent="0.25">
      <c r="AC30570" s="379"/>
    </row>
    <row r="30571" spans="29:29" x14ac:dyDescent="0.25">
      <c r="AC30571" s="379"/>
    </row>
    <row r="30572" spans="29:29" x14ac:dyDescent="0.25">
      <c r="AC30572" s="379"/>
    </row>
    <row r="30573" spans="29:29" x14ac:dyDescent="0.25">
      <c r="AC30573" s="379"/>
    </row>
    <row r="30574" spans="29:29" x14ac:dyDescent="0.25">
      <c r="AC30574" s="379"/>
    </row>
    <row r="30575" spans="29:29" x14ac:dyDescent="0.25">
      <c r="AC30575" s="379"/>
    </row>
    <row r="30576" spans="29:29" x14ac:dyDescent="0.25">
      <c r="AC30576" s="379"/>
    </row>
    <row r="30577" spans="29:29" x14ac:dyDescent="0.25">
      <c r="AC30577" s="379"/>
    </row>
    <row r="30578" spans="29:29" x14ac:dyDescent="0.25">
      <c r="AC30578" s="379"/>
    </row>
    <row r="30579" spans="29:29" x14ac:dyDescent="0.25">
      <c r="AC30579" s="379"/>
    </row>
    <row r="30580" spans="29:29" x14ac:dyDescent="0.25">
      <c r="AC30580" s="379"/>
    </row>
    <row r="30581" spans="29:29" x14ac:dyDescent="0.25">
      <c r="AC30581" s="379"/>
    </row>
    <row r="30582" spans="29:29" x14ac:dyDescent="0.25">
      <c r="AC30582" s="379"/>
    </row>
    <row r="30583" spans="29:29" x14ac:dyDescent="0.25">
      <c r="AC30583" s="379"/>
    </row>
    <row r="30584" spans="29:29" x14ac:dyDescent="0.25">
      <c r="AC30584" s="379"/>
    </row>
    <row r="30585" spans="29:29" x14ac:dyDescent="0.25">
      <c r="AC30585" s="379"/>
    </row>
    <row r="30586" spans="29:29" x14ac:dyDescent="0.25">
      <c r="AC30586" s="379"/>
    </row>
    <row r="30587" spans="29:29" x14ac:dyDescent="0.25">
      <c r="AC30587" s="379"/>
    </row>
    <row r="30588" spans="29:29" x14ac:dyDescent="0.25">
      <c r="AC30588" s="379"/>
    </row>
    <row r="30589" spans="29:29" x14ac:dyDescent="0.25">
      <c r="AC30589" s="379"/>
    </row>
    <row r="30590" spans="29:29" x14ac:dyDescent="0.25">
      <c r="AC30590" s="379"/>
    </row>
    <row r="30591" spans="29:29" x14ac:dyDescent="0.25">
      <c r="AC30591" s="379"/>
    </row>
    <row r="30592" spans="29:29" x14ac:dyDescent="0.25">
      <c r="AC30592" s="379"/>
    </row>
    <row r="30593" spans="29:29" x14ac:dyDescent="0.25">
      <c r="AC30593" s="379"/>
    </row>
    <row r="30594" spans="29:29" x14ac:dyDescent="0.25">
      <c r="AC30594" s="379"/>
    </row>
    <row r="30595" spans="29:29" x14ac:dyDescent="0.25">
      <c r="AC30595" s="379"/>
    </row>
    <row r="30596" spans="29:29" x14ac:dyDescent="0.25">
      <c r="AC30596" s="379"/>
    </row>
    <row r="30597" spans="29:29" x14ac:dyDescent="0.25">
      <c r="AC30597" s="379"/>
    </row>
    <row r="30598" spans="29:29" x14ac:dyDescent="0.25">
      <c r="AC30598" s="379"/>
    </row>
    <row r="30599" spans="29:29" x14ac:dyDescent="0.25">
      <c r="AC30599" s="379"/>
    </row>
    <row r="30600" spans="29:29" x14ac:dyDescent="0.25">
      <c r="AC30600" s="379"/>
    </row>
    <row r="30601" spans="29:29" x14ac:dyDescent="0.25">
      <c r="AC30601" s="379"/>
    </row>
    <row r="30602" spans="29:29" x14ac:dyDescent="0.25">
      <c r="AC30602" s="379"/>
    </row>
    <row r="30603" spans="29:29" x14ac:dyDescent="0.25">
      <c r="AC30603" s="379"/>
    </row>
    <row r="30604" spans="29:29" x14ac:dyDescent="0.25">
      <c r="AC30604" s="379"/>
    </row>
    <row r="30605" spans="29:29" x14ac:dyDescent="0.25">
      <c r="AC30605" s="379"/>
    </row>
    <row r="30606" spans="29:29" x14ac:dyDescent="0.25">
      <c r="AC30606" s="379"/>
    </row>
    <row r="30607" spans="29:29" x14ac:dyDescent="0.25">
      <c r="AC30607" s="379"/>
    </row>
    <row r="30608" spans="29:29" x14ac:dyDescent="0.25">
      <c r="AC30608" s="379"/>
    </row>
    <row r="30609" spans="29:29" x14ac:dyDescent="0.25">
      <c r="AC30609" s="379"/>
    </row>
    <row r="30610" spans="29:29" x14ac:dyDescent="0.25">
      <c r="AC30610" s="379"/>
    </row>
    <row r="30611" spans="29:29" x14ac:dyDescent="0.25">
      <c r="AC30611" s="379"/>
    </row>
    <row r="30612" spans="29:29" x14ac:dyDescent="0.25">
      <c r="AC30612" s="379"/>
    </row>
    <row r="30613" spans="29:29" x14ac:dyDescent="0.25">
      <c r="AC30613" s="379"/>
    </row>
    <row r="30614" spans="29:29" x14ac:dyDescent="0.25">
      <c r="AC30614" s="379"/>
    </row>
    <row r="30615" spans="29:29" x14ac:dyDescent="0.25">
      <c r="AC30615" s="379"/>
    </row>
    <row r="30616" spans="29:29" x14ac:dyDescent="0.25">
      <c r="AC30616" s="379"/>
    </row>
    <row r="30617" spans="29:29" x14ac:dyDescent="0.25">
      <c r="AC30617" s="379"/>
    </row>
    <row r="30618" spans="29:29" x14ac:dyDescent="0.25">
      <c r="AC30618" s="379"/>
    </row>
    <row r="30619" spans="29:29" x14ac:dyDescent="0.25">
      <c r="AC30619" s="379"/>
    </row>
    <row r="30620" spans="29:29" x14ac:dyDescent="0.25">
      <c r="AC30620" s="379"/>
    </row>
    <row r="30621" spans="29:29" x14ac:dyDescent="0.25">
      <c r="AC30621" s="379"/>
    </row>
    <row r="30622" spans="29:29" x14ac:dyDescent="0.25">
      <c r="AC30622" s="379"/>
    </row>
    <row r="30623" spans="29:29" x14ac:dyDescent="0.25">
      <c r="AC30623" s="379"/>
    </row>
    <row r="30624" spans="29:29" x14ac:dyDescent="0.25">
      <c r="AC30624" s="379"/>
    </row>
    <row r="30625" spans="29:29" x14ac:dyDescent="0.25">
      <c r="AC30625" s="379"/>
    </row>
    <row r="30626" spans="29:29" x14ac:dyDescent="0.25">
      <c r="AC30626" s="379"/>
    </row>
    <row r="30627" spans="29:29" x14ac:dyDescent="0.25">
      <c r="AC30627" s="379"/>
    </row>
    <row r="30628" spans="29:29" x14ac:dyDescent="0.25">
      <c r="AC30628" s="379"/>
    </row>
    <row r="30629" spans="29:29" x14ac:dyDescent="0.25">
      <c r="AC30629" s="379"/>
    </row>
    <row r="30630" spans="29:29" x14ac:dyDescent="0.25">
      <c r="AC30630" s="379"/>
    </row>
    <row r="30631" spans="29:29" x14ac:dyDescent="0.25">
      <c r="AC30631" s="379"/>
    </row>
    <row r="30632" spans="29:29" x14ac:dyDescent="0.25">
      <c r="AC30632" s="379"/>
    </row>
    <row r="30633" spans="29:29" x14ac:dyDescent="0.25">
      <c r="AC30633" s="379"/>
    </row>
    <row r="30634" spans="29:29" x14ac:dyDescent="0.25">
      <c r="AC30634" s="379"/>
    </row>
    <row r="30635" spans="29:29" x14ac:dyDescent="0.25">
      <c r="AC30635" s="379"/>
    </row>
    <row r="30636" spans="29:29" x14ac:dyDescent="0.25">
      <c r="AC30636" s="379"/>
    </row>
    <row r="30637" spans="29:29" x14ac:dyDescent="0.25">
      <c r="AC30637" s="379"/>
    </row>
    <row r="30638" spans="29:29" x14ac:dyDescent="0.25">
      <c r="AC30638" s="379"/>
    </row>
    <row r="30639" spans="29:29" x14ac:dyDescent="0.25">
      <c r="AC30639" s="379"/>
    </row>
    <row r="30640" spans="29:29" x14ac:dyDescent="0.25">
      <c r="AC30640" s="379"/>
    </row>
    <row r="30641" spans="29:29" x14ac:dyDescent="0.25">
      <c r="AC30641" s="379"/>
    </row>
    <row r="30642" spans="29:29" x14ac:dyDescent="0.25">
      <c r="AC30642" s="379"/>
    </row>
    <row r="30643" spans="29:29" x14ac:dyDescent="0.25">
      <c r="AC30643" s="379"/>
    </row>
    <row r="30644" spans="29:29" x14ac:dyDescent="0.25">
      <c r="AC30644" s="379"/>
    </row>
    <row r="30645" spans="29:29" x14ac:dyDescent="0.25">
      <c r="AC30645" s="379"/>
    </row>
    <row r="30646" spans="29:29" x14ac:dyDescent="0.25">
      <c r="AC30646" s="379"/>
    </row>
    <row r="30647" spans="29:29" x14ac:dyDescent="0.25">
      <c r="AC30647" s="379"/>
    </row>
    <row r="30648" spans="29:29" x14ac:dyDescent="0.25">
      <c r="AC30648" s="379"/>
    </row>
    <row r="30649" spans="29:29" x14ac:dyDescent="0.25">
      <c r="AC30649" s="379"/>
    </row>
    <row r="30650" spans="29:29" x14ac:dyDescent="0.25">
      <c r="AC30650" s="379"/>
    </row>
    <row r="30651" spans="29:29" x14ac:dyDescent="0.25">
      <c r="AC30651" s="379"/>
    </row>
    <row r="30652" spans="29:29" x14ac:dyDescent="0.25">
      <c r="AC30652" s="379"/>
    </row>
    <row r="30653" spans="29:29" x14ac:dyDescent="0.25">
      <c r="AC30653" s="379"/>
    </row>
    <row r="30654" spans="29:29" x14ac:dyDescent="0.25">
      <c r="AC30654" s="379"/>
    </row>
    <row r="30655" spans="29:29" x14ac:dyDescent="0.25">
      <c r="AC30655" s="379"/>
    </row>
    <row r="30656" spans="29:29" x14ac:dyDescent="0.25">
      <c r="AC30656" s="379"/>
    </row>
    <row r="30657" spans="29:29" x14ac:dyDescent="0.25">
      <c r="AC30657" s="379"/>
    </row>
    <row r="30658" spans="29:29" x14ac:dyDescent="0.25">
      <c r="AC30658" s="379"/>
    </row>
    <row r="30659" spans="29:29" x14ac:dyDescent="0.25">
      <c r="AC30659" s="379"/>
    </row>
    <row r="30660" spans="29:29" x14ac:dyDescent="0.25">
      <c r="AC30660" s="379"/>
    </row>
    <row r="30661" spans="29:29" x14ac:dyDescent="0.25">
      <c r="AC30661" s="379"/>
    </row>
    <row r="30662" spans="29:29" x14ac:dyDescent="0.25">
      <c r="AC30662" s="379"/>
    </row>
    <row r="30663" spans="29:29" x14ac:dyDescent="0.25">
      <c r="AC30663" s="379"/>
    </row>
    <row r="30664" spans="29:29" x14ac:dyDescent="0.25">
      <c r="AC30664" s="379"/>
    </row>
    <row r="30665" spans="29:29" x14ac:dyDescent="0.25">
      <c r="AC30665" s="379"/>
    </row>
    <row r="30666" spans="29:29" x14ac:dyDescent="0.25">
      <c r="AC30666" s="379"/>
    </row>
    <row r="30667" spans="29:29" x14ac:dyDescent="0.25">
      <c r="AC30667" s="379"/>
    </row>
    <row r="30668" spans="29:29" x14ac:dyDescent="0.25">
      <c r="AC30668" s="379"/>
    </row>
    <row r="30669" spans="29:29" x14ac:dyDescent="0.25">
      <c r="AC30669" s="379"/>
    </row>
    <row r="30670" spans="29:29" x14ac:dyDescent="0.25">
      <c r="AC30670" s="379"/>
    </row>
    <row r="30671" spans="29:29" x14ac:dyDescent="0.25">
      <c r="AC30671" s="379"/>
    </row>
    <row r="30672" spans="29:29" x14ac:dyDescent="0.25">
      <c r="AC30672" s="379"/>
    </row>
    <row r="30673" spans="29:29" x14ac:dyDescent="0.25">
      <c r="AC30673" s="379"/>
    </row>
    <row r="30674" spans="29:29" x14ac:dyDescent="0.25">
      <c r="AC30674" s="379"/>
    </row>
    <row r="30675" spans="29:29" x14ac:dyDescent="0.25">
      <c r="AC30675" s="379"/>
    </row>
    <row r="30676" spans="29:29" x14ac:dyDescent="0.25">
      <c r="AC30676" s="379"/>
    </row>
    <row r="30677" spans="29:29" x14ac:dyDescent="0.25">
      <c r="AC30677" s="379"/>
    </row>
    <row r="30678" spans="29:29" x14ac:dyDescent="0.25">
      <c r="AC30678" s="379"/>
    </row>
    <row r="30679" spans="29:29" x14ac:dyDescent="0.25">
      <c r="AC30679" s="379"/>
    </row>
    <row r="30680" spans="29:29" x14ac:dyDescent="0.25">
      <c r="AC30680" s="379"/>
    </row>
    <row r="30681" spans="29:29" x14ac:dyDescent="0.25">
      <c r="AC30681" s="379"/>
    </row>
    <row r="30682" spans="29:29" x14ac:dyDescent="0.25">
      <c r="AC30682" s="379"/>
    </row>
    <row r="30683" spans="29:29" x14ac:dyDescent="0.25">
      <c r="AC30683" s="379"/>
    </row>
    <row r="30684" spans="29:29" x14ac:dyDescent="0.25">
      <c r="AC30684" s="379"/>
    </row>
    <row r="30685" spans="29:29" x14ac:dyDescent="0.25">
      <c r="AC30685" s="379"/>
    </row>
    <row r="30686" spans="29:29" x14ac:dyDescent="0.25">
      <c r="AC30686" s="379"/>
    </row>
    <row r="30687" spans="29:29" x14ac:dyDescent="0.25">
      <c r="AC30687" s="379"/>
    </row>
    <row r="30688" spans="29:29" x14ac:dyDescent="0.25">
      <c r="AC30688" s="379"/>
    </row>
    <row r="30689" spans="29:29" x14ac:dyDescent="0.25">
      <c r="AC30689" s="379"/>
    </row>
    <row r="30690" spans="29:29" x14ac:dyDescent="0.25">
      <c r="AC30690" s="379"/>
    </row>
    <row r="30691" spans="29:29" x14ac:dyDescent="0.25">
      <c r="AC30691" s="379"/>
    </row>
    <row r="30692" spans="29:29" x14ac:dyDescent="0.25">
      <c r="AC30692" s="379"/>
    </row>
    <row r="30693" spans="29:29" x14ac:dyDescent="0.25">
      <c r="AC30693" s="379"/>
    </row>
    <row r="30694" spans="29:29" x14ac:dyDescent="0.25">
      <c r="AC30694" s="379"/>
    </row>
    <row r="30695" spans="29:29" x14ac:dyDescent="0.25">
      <c r="AC30695" s="379"/>
    </row>
    <row r="30696" spans="29:29" x14ac:dyDescent="0.25">
      <c r="AC30696" s="379"/>
    </row>
    <row r="30697" spans="29:29" x14ac:dyDescent="0.25">
      <c r="AC30697" s="379"/>
    </row>
    <row r="30698" spans="29:29" x14ac:dyDescent="0.25">
      <c r="AC30698" s="379"/>
    </row>
    <row r="30699" spans="29:29" x14ac:dyDescent="0.25">
      <c r="AC30699" s="379"/>
    </row>
    <row r="30700" spans="29:29" x14ac:dyDescent="0.25">
      <c r="AC30700" s="379"/>
    </row>
    <row r="30701" spans="29:29" x14ac:dyDescent="0.25">
      <c r="AC30701" s="379"/>
    </row>
    <row r="30702" spans="29:29" x14ac:dyDescent="0.25">
      <c r="AC30702" s="379"/>
    </row>
    <row r="30703" spans="29:29" x14ac:dyDescent="0.25">
      <c r="AC30703" s="379"/>
    </row>
    <row r="30704" spans="29:29" x14ac:dyDescent="0.25">
      <c r="AC30704" s="379"/>
    </row>
    <row r="30705" spans="29:29" x14ac:dyDescent="0.25">
      <c r="AC30705" s="379"/>
    </row>
    <row r="30706" spans="29:29" x14ac:dyDescent="0.25">
      <c r="AC30706" s="379"/>
    </row>
    <row r="30707" spans="29:29" x14ac:dyDescent="0.25">
      <c r="AC30707" s="379"/>
    </row>
    <row r="30708" spans="29:29" x14ac:dyDescent="0.25">
      <c r="AC30708" s="379"/>
    </row>
    <row r="30709" spans="29:29" x14ac:dyDescent="0.25">
      <c r="AC30709" s="379"/>
    </row>
    <row r="30710" spans="29:29" x14ac:dyDescent="0.25">
      <c r="AC30710" s="379"/>
    </row>
    <row r="30711" spans="29:29" x14ac:dyDescent="0.25">
      <c r="AC30711" s="379"/>
    </row>
    <row r="30712" spans="29:29" x14ac:dyDescent="0.25">
      <c r="AC30712" s="379"/>
    </row>
    <row r="30713" spans="29:29" x14ac:dyDescent="0.25">
      <c r="AC30713" s="379"/>
    </row>
    <row r="30714" spans="29:29" x14ac:dyDescent="0.25">
      <c r="AC30714" s="379"/>
    </row>
    <row r="30715" spans="29:29" x14ac:dyDescent="0.25">
      <c r="AC30715" s="379"/>
    </row>
    <row r="30716" spans="29:29" x14ac:dyDescent="0.25">
      <c r="AC30716" s="379"/>
    </row>
    <row r="30717" spans="29:29" x14ac:dyDescent="0.25">
      <c r="AC30717" s="379"/>
    </row>
    <row r="30718" spans="29:29" x14ac:dyDescent="0.25">
      <c r="AC30718" s="379"/>
    </row>
    <row r="30719" spans="29:29" x14ac:dyDescent="0.25">
      <c r="AC30719" s="379"/>
    </row>
    <row r="30720" spans="29:29" x14ac:dyDescent="0.25">
      <c r="AC30720" s="379"/>
    </row>
    <row r="30721" spans="29:29" x14ac:dyDescent="0.25">
      <c r="AC30721" s="379"/>
    </row>
    <row r="30722" spans="29:29" x14ac:dyDescent="0.25">
      <c r="AC30722" s="379"/>
    </row>
    <row r="30723" spans="29:29" x14ac:dyDescent="0.25">
      <c r="AC30723" s="379"/>
    </row>
    <row r="30724" spans="29:29" x14ac:dyDescent="0.25">
      <c r="AC30724" s="379"/>
    </row>
    <row r="30725" spans="29:29" x14ac:dyDescent="0.25">
      <c r="AC30725" s="379"/>
    </row>
    <row r="30726" spans="29:29" x14ac:dyDescent="0.25">
      <c r="AC30726" s="379"/>
    </row>
    <row r="30727" spans="29:29" x14ac:dyDescent="0.25">
      <c r="AC30727" s="379"/>
    </row>
    <row r="30728" spans="29:29" x14ac:dyDescent="0.25">
      <c r="AC30728" s="379"/>
    </row>
    <row r="30729" spans="29:29" x14ac:dyDescent="0.25">
      <c r="AC30729" s="379"/>
    </row>
    <row r="30730" spans="29:29" x14ac:dyDescent="0.25">
      <c r="AC30730" s="379"/>
    </row>
    <row r="30731" spans="29:29" x14ac:dyDescent="0.25">
      <c r="AC30731" s="379"/>
    </row>
    <row r="30732" spans="29:29" x14ac:dyDescent="0.25">
      <c r="AC30732" s="379"/>
    </row>
    <row r="30733" spans="29:29" x14ac:dyDescent="0.25">
      <c r="AC30733" s="379"/>
    </row>
    <row r="30734" spans="29:29" x14ac:dyDescent="0.25">
      <c r="AC30734" s="379"/>
    </row>
    <row r="30735" spans="29:29" x14ac:dyDescent="0.25">
      <c r="AC30735" s="379"/>
    </row>
    <row r="30736" spans="29:29" x14ac:dyDescent="0.25">
      <c r="AC30736" s="379"/>
    </row>
    <row r="30737" spans="29:29" x14ac:dyDescent="0.25">
      <c r="AC30737" s="379"/>
    </row>
    <row r="30738" spans="29:29" x14ac:dyDescent="0.25">
      <c r="AC30738" s="379"/>
    </row>
    <row r="30739" spans="29:29" x14ac:dyDescent="0.25">
      <c r="AC30739" s="379"/>
    </row>
    <row r="30740" spans="29:29" x14ac:dyDescent="0.25">
      <c r="AC30740" s="379"/>
    </row>
    <row r="30741" spans="29:29" x14ac:dyDescent="0.25">
      <c r="AC30741" s="379"/>
    </row>
    <row r="30742" spans="29:29" x14ac:dyDescent="0.25">
      <c r="AC30742" s="379"/>
    </row>
    <row r="30743" spans="29:29" x14ac:dyDescent="0.25">
      <c r="AC30743" s="379"/>
    </row>
    <row r="30744" spans="29:29" x14ac:dyDescent="0.25">
      <c r="AC30744" s="379"/>
    </row>
    <row r="30745" spans="29:29" x14ac:dyDescent="0.25">
      <c r="AC30745" s="379"/>
    </row>
    <row r="30746" spans="29:29" x14ac:dyDescent="0.25">
      <c r="AC30746" s="379"/>
    </row>
    <row r="30747" spans="29:29" x14ac:dyDescent="0.25">
      <c r="AC30747" s="379"/>
    </row>
    <row r="30748" spans="29:29" x14ac:dyDescent="0.25">
      <c r="AC30748" s="379"/>
    </row>
    <row r="30749" spans="29:29" x14ac:dyDescent="0.25">
      <c r="AC30749" s="379"/>
    </row>
    <row r="30750" spans="29:29" x14ac:dyDescent="0.25">
      <c r="AC30750" s="379"/>
    </row>
    <row r="30751" spans="29:29" x14ac:dyDescent="0.25">
      <c r="AC30751" s="379"/>
    </row>
    <row r="30752" spans="29:29" x14ac:dyDescent="0.25">
      <c r="AC30752" s="379"/>
    </row>
    <row r="30753" spans="29:29" x14ac:dyDescent="0.25">
      <c r="AC30753" s="379"/>
    </row>
    <row r="30754" spans="29:29" x14ac:dyDescent="0.25">
      <c r="AC30754" s="379"/>
    </row>
    <row r="30755" spans="29:29" x14ac:dyDescent="0.25">
      <c r="AC30755" s="379"/>
    </row>
    <row r="30756" spans="29:29" x14ac:dyDescent="0.25">
      <c r="AC30756" s="379"/>
    </row>
    <row r="30757" spans="29:29" x14ac:dyDescent="0.25">
      <c r="AC30757" s="379"/>
    </row>
    <row r="30758" spans="29:29" x14ac:dyDescent="0.25">
      <c r="AC30758" s="379"/>
    </row>
    <row r="30759" spans="29:29" x14ac:dyDescent="0.25">
      <c r="AC30759" s="379"/>
    </row>
    <row r="30760" spans="29:29" x14ac:dyDescent="0.25">
      <c r="AC30760" s="379"/>
    </row>
    <row r="30761" spans="29:29" x14ac:dyDescent="0.25">
      <c r="AC30761" s="379"/>
    </row>
    <row r="30762" spans="29:29" x14ac:dyDescent="0.25">
      <c r="AC30762" s="379"/>
    </row>
    <row r="30763" spans="29:29" x14ac:dyDescent="0.25">
      <c r="AC30763" s="379"/>
    </row>
    <row r="30764" spans="29:29" x14ac:dyDescent="0.25">
      <c r="AC30764" s="379"/>
    </row>
    <row r="30765" spans="29:29" x14ac:dyDescent="0.25">
      <c r="AC30765" s="379"/>
    </row>
    <row r="30766" spans="29:29" x14ac:dyDescent="0.25">
      <c r="AC30766" s="379"/>
    </row>
    <row r="30767" spans="29:29" x14ac:dyDescent="0.25">
      <c r="AC30767" s="379"/>
    </row>
    <row r="30768" spans="29:29" x14ac:dyDescent="0.25">
      <c r="AC30768" s="379"/>
    </row>
    <row r="30769" spans="29:29" x14ac:dyDescent="0.25">
      <c r="AC30769" s="379"/>
    </row>
    <row r="30770" spans="29:29" x14ac:dyDescent="0.25">
      <c r="AC30770" s="379"/>
    </row>
    <row r="30771" spans="29:29" x14ac:dyDescent="0.25">
      <c r="AC30771" s="379"/>
    </row>
    <row r="30772" spans="29:29" x14ac:dyDescent="0.25">
      <c r="AC30772" s="379"/>
    </row>
    <row r="30773" spans="29:29" x14ac:dyDescent="0.25">
      <c r="AC30773" s="379"/>
    </row>
    <row r="30774" spans="29:29" x14ac:dyDescent="0.25">
      <c r="AC30774" s="379"/>
    </row>
    <row r="30775" spans="29:29" x14ac:dyDescent="0.25">
      <c r="AC30775" s="379"/>
    </row>
    <row r="30776" spans="29:29" x14ac:dyDescent="0.25">
      <c r="AC30776" s="379"/>
    </row>
    <row r="30777" spans="29:29" x14ac:dyDescent="0.25">
      <c r="AC30777" s="379"/>
    </row>
    <row r="30778" spans="29:29" x14ac:dyDescent="0.25">
      <c r="AC30778" s="379"/>
    </row>
    <row r="30779" spans="29:29" x14ac:dyDescent="0.25">
      <c r="AC30779" s="379"/>
    </row>
    <row r="30780" spans="29:29" x14ac:dyDescent="0.25">
      <c r="AC30780" s="379"/>
    </row>
    <row r="30781" spans="29:29" x14ac:dyDescent="0.25">
      <c r="AC30781" s="379"/>
    </row>
    <row r="30782" spans="29:29" x14ac:dyDescent="0.25">
      <c r="AC30782" s="379"/>
    </row>
    <row r="30783" spans="29:29" x14ac:dyDescent="0.25">
      <c r="AC30783" s="379"/>
    </row>
    <row r="30784" spans="29:29" x14ac:dyDescent="0.25">
      <c r="AC30784" s="379"/>
    </row>
    <row r="30785" spans="29:29" x14ac:dyDescent="0.25">
      <c r="AC30785" s="379"/>
    </row>
    <row r="30786" spans="29:29" x14ac:dyDescent="0.25">
      <c r="AC30786" s="379"/>
    </row>
    <row r="30787" spans="29:29" x14ac:dyDescent="0.25">
      <c r="AC30787" s="379"/>
    </row>
    <row r="30788" spans="29:29" x14ac:dyDescent="0.25">
      <c r="AC30788" s="379"/>
    </row>
    <row r="30789" spans="29:29" x14ac:dyDescent="0.25">
      <c r="AC30789" s="379"/>
    </row>
    <row r="30790" spans="29:29" x14ac:dyDescent="0.25">
      <c r="AC30790" s="379"/>
    </row>
    <row r="30791" spans="29:29" x14ac:dyDescent="0.25">
      <c r="AC30791" s="379"/>
    </row>
    <row r="30792" spans="29:29" x14ac:dyDescent="0.25">
      <c r="AC30792" s="379"/>
    </row>
    <row r="30793" spans="29:29" x14ac:dyDescent="0.25">
      <c r="AC30793" s="379"/>
    </row>
    <row r="30794" spans="29:29" x14ac:dyDescent="0.25">
      <c r="AC30794" s="379"/>
    </row>
    <row r="30795" spans="29:29" x14ac:dyDescent="0.25">
      <c r="AC30795" s="379"/>
    </row>
    <row r="30796" spans="29:29" x14ac:dyDescent="0.25">
      <c r="AC30796" s="379"/>
    </row>
    <row r="30797" spans="29:29" x14ac:dyDescent="0.25">
      <c r="AC30797" s="379"/>
    </row>
    <row r="30798" spans="29:29" x14ac:dyDescent="0.25">
      <c r="AC30798" s="379"/>
    </row>
    <row r="30799" spans="29:29" x14ac:dyDescent="0.25">
      <c r="AC30799" s="379"/>
    </row>
    <row r="30800" spans="29:29" x14ac:dyDescent="0.25">
      <c r="AC30800" s="379"/>
    </row>
    <row r="30801" spans="29:29" x14ac:dyDescent="0.25">
      <c r="AC30801" s="379"/>
    </row>
    <row r="30802" spans="29:29" x14ac:dyDescent="0.25">
      <c r="AC30802" s="379"/>
    </row>
    <row r="30803" spans="29:29" x14ac:dyDescent="0.25">
      <c r="AC30803" s="379"/>
    </row>
    <row r="30804" spans="29:29" x14ac:dyDescent="0.25">
      <c r="AC30804" s="379"/>
    </row>
    <row r="30805" spans="29:29" x14ac:dyDescent="0.25">
      <c r="AC30805" s="379"/>
    </row>
    <row r="30806" spans="29:29" x14ac:dyDescent="0.25">
      <c r="AC30806" s="379"/>
    </row>
    <row r="30807" spans="29:29" x14ac:dyDescent="0.25">
      <c r="AC30807" s="379"/>
    </row>
    <row r="30808" spans="29:29" x14ac:dyDescent="0.25">
      <c r="AC30808" s="379"/>
    </row>
    <row r="30809" spans="29:29" x14ac:dyDescent="0.25">
      <c r="AC30809" s="379"/>
    </row>
    <row r="30810" spans="29:29" x14ac:dyDescent="0.25">
      <c r="AC30810" s="379"/>
    </row>
    <row r="30811" spans="29:29" x14ac:dyDescent="0.25">
      <c r="AC30811" s="379"/>
    </row>
    <row r="30812" spans="29:29" x14ac:dyDescent="0.25">
      <c r="AC30812" s="379"/>
    </row>
    <row r="30813" spans="29:29" x14ac:dyDescent="0.25">
      <c r="AC30813" s="379"/>
    </row>
    <row r="30814" spans="29:29" x14ac:dyDescent="0.25">
      <c r="AC30814" s="379"/>
    </row>
    <row r="30815" spans="29:29" x14ac:dyDescent="0.25">
      <c r="AC30815" s="379"/>
    </row>
    <row r="30816" spans="29:29" x14ac:dyDescent="0.25">
      <c r="AC30816" s="379"/>
    </row>
    <row r="30817" spans="29:29" x14ac:dyDescent="0.25">
      <c r="AC30817" s="379"/>
    </row>
    <row r="30818" spans="29:29" x14ac:dyDescent="0.25">
      <c r="AC30818" s="379"/>
    </row>
    <row r="30819" spans="29:29" x14ac:dyDescent="0.25">
      <c r="AC30819" s="379"/>
    </row>
    <row r="30820" spans="29:29" x14ac:dyDescent="0.25">
      <c r="AC30820" s="379"/>
    </row>
    <row r="30821" spans="29:29" x14ac:dyDescent="0.25">
      <c r="AC30821" s="379"/>
    </row>
    <row r="30822" spans="29:29" x14ac:dyDescent="0.25">
      <c r="AC30822" s="379"/>
    </row>
    <row r="30823" spans="29:29" x14ac:dyDescent="0.25">
      <c r="AC30823" s="379"/>
    </row>
    <row r="30824" spans="29:29" x14ac:dyDescent="0.25">
      <c r="AC30824" s="379"/>
    </row>
    <row r="30825" spans="29:29" x14ac:dyDescent="0.25">
      <c r="AC30825" s="379"/>
    </row>
    <row r="30826" spans="29:29" x14ac:dyDescent="0.25">
      <c r="AC30826" s="379"/>
    </row>
    <row r="30827" spans="29:29" x14ac:dyDescent="0.25">
      <c r="AC30827" s="379"/>
    </row>
    <row r="30828" spans="29:29" x14ac:dyDescent="0.25">
      <c r="AC30828" s="379"/>
    </row>
    <row r="30829" spans="29:29" x14ac:dyDescent="0.25">
      <c r="AC30829" s="379"/>
    </row>
    <row r="30830" spans="29:29" x14ac:dyDescent="0.25">
      <c r="AC30830" s="379"/>
    </row>
    <row r="30831" spans="29:29" x14ac:dyDescent="0.25">
      <c r="AC30831" s="379"/>
    </row>
    <row r="30832" spans="29:29" x14ac:dyDescent="0.25">
      <c r="AC30832" s="379"/>
    </row>
    <row r="30833" spans="29:29" x14ac:dyDescent="0.25">
      <c r="AC30833" s="379"/>
    </row>
    <row r="30834" spans="29:29" x14ac:dyDescent="0.25">
      <c r="AC30834" s="379"/>
    </row>
    <row r="30835" spans="29:29" x14ac:dyDescent="0.25">
      <c r="AC30835" s="379"/>
    </row>
    <row r="30836" spans="29:29" x14ac:dyDescent="0.25">
      <c r="AC30836" s="379"/>
    </row>
    <row r="30837" spans="29:29" x14ac:dyDescent="0.25">
      <c r="AC30837" s="379"/>
    </row>
    <row r="30838" spans="29:29" x14ac:dyDescent="0.25">
      <c r="AC30838" s="379"/>
    </row>
    <row r="30839" spans="29:29" x14ac:dyDescent="0.25">
      <c r="AC30839" s="379"/>
    </row>
    <row r="30840" spans="29:29" x14ac:dyDescent="0.25">
      <c r="AC30840" s="379"/>
    </row>
    <row r="30841" spans="29:29" x14ac:dyDescent="0.25">
      <c r="AC30841" s="379"/>
    </row>
    <row r="30842" spans="29:29" x14ac:dyDescent="0.25">
      <c r="AC30842" s="379"/>
    </row>
    <row r="30843" spans="29:29" x14ac:dyDescent="0.25">
      <c r="AC30843" s="379"/>
    </row>
    <row r="30844" spans="29:29" x14ac:dyDescent="0.25">
      <c r="AC30844" s="379"/>
    </row>
    <row r="30845" spans="29:29" x14ac:dyDescent="0.25">
      <c r="AC30845" s="379"/>
    </row>
    <row r="30846" spans="29:29" x14ac:dyDescent="0.25">
      <c r="AC30846" s="379"/>
    </row>
    <row r="30847" spans="29:29" x14ac:dyDescent="0.25">
      <c r="AC30847" s="379"/>
    </row>
    <row r="30848" spans="29:29" x14ac:dyDescent="0.25">
      <c r="AC30848" s="379"/>
    </row>
    <row r="30849" spans="29:29" x14ac:dyDescent="0.25">
      <c r="AC30849" s="379"/>
    </row>
    <row r="30850" spans="29:29" x14ac:dyDescent="0.25">
      <c r="AC30850" s="379"/>
    </row>
    <row r="30851" spans="29:29" x14ac:dyDescent="0.25">
      <c r="AC30851" s="379"/>
    </row>
    <row r="30852" spans="29:29" x14ac:dyDescent="0.25">
      <c r="AC30852" s="379"/>
    </row>
    <row r="30853" spans="29:29" x14ac:dyDescent="0.25">
      <c r="AC30853" s="379"/>
    </row>
    <row r="30854" spans="29:29" x14ac:dyDescent="0.25">
      <c r="AC30854" s="379"/>
    </row>
    <row r="30855" spans="29:29" x14ac:dyDescent="0.25">
      <c r="AC30855" s="379"/>
    </row>
    <row r="30856" spans="29:29" x14ac:dyDescent="0.25">
      <c r="AC30856" s="379"/>
    </row>
    <row r="30857" spans="29:29" x14ac:dyDescent="0.25">
      <c r="AC30857" s="379"/>
    </row>
    <row r="30858" spans="29:29" x14ac:dyDescent="0.25">
      <c r="AC30858" s="379"/>
    </row>
    <row r="30859" spans="29:29" x14ac:dyDescent="0.25">
      <c r="AC30859" s="379"/>
    </row>
    <row r="30860" spans="29:29" x14ac:dyDescent="0.25">
      <c r="AC30860" s="379"/>
    </row>
    <row r="30861" spans="29:29" x14ac:dyDescent="0.25">
      <c r="AC30861" s="379"/>
    </row>
    <row r="30862" spans="29:29" x14ac:dyDescent="0.25">
      <c r="AC30862" s="379"/>
    </row>
    <row r="30863" spans="29:29" x14ac:dyDescent="0.25">
      <c r="AC30863" s="379"/>
    </row>
    <row r="30864" spans="29:29" x14ac:dyDescent="0.25">
      <c r="AC30864" s="379"/>
    </row>
    <row r="30865" spans="29:29" x14ac:dyDescent="0.25">
      <c r="AC30865" s="379"/>
    </row>
    <row r="30866" spans="29:29" x14ac:dyDescent="0.25">
      <c r="AC30866" s="379"/>
    </row>
    <row r="30867" spans="29:29" x14ac:dyDescent="0.25">
      <c r="AC30867" s="379"/>
    </row>
    <row r="30868" spans="29:29" x14ac:dyDescent="0.25">
      <c r="AC30868" s="379"/>
    </row>
    <row r="30869" spans="29:29" x14ac:dyDescent="0.25">
      <c r="AC30869" s="379"/>
    </row>
    <row r="30870" spans="29:29" x14ac:dyDescent="0.25">
      <c r="AC30870" s="379"/>
    </row>
    <row r="30871" spans="29:29" x14ac:dyDescent="0.25">
      <c r="AC30871" s="379"/>
    </row>
    <row r="30872" spans="29:29" x14ac:dyDescent="0.25">
      <c r="AC30872" s="379"/>
    </row>
    <row r="30873" spans="29:29" x14ac:dyDescent="0.25">
      <c r="AC30873" s="379"/>
    </row>
    <row r="30874" spans="29:29" x14ac:dyDescent="0.25">
      <c r="AC30874" s="379"/>
    </row>
    <row r="30875" spans="29:29" x14ac:dyDescent="0.25">
      <c r="AC30875" s="379"/>
    </row>
    <row r="30876" spans="29:29" x14ac:dyDescent="0.25">
      <c r="AC30876" s="379"/>
    </row>
    <row r="30877" spans="29:29" x14ac:dyDescent="0.25">
      <c r="AC30877" s="379"/>
    </row>
    <row r="30878" spans="29:29" x14ac:dyDescent="0.25">
      <c r="AC30878" s="379"/>
    </row>
    <row r="30879" spans="29:29" x14ac:dyDescent="0.25">
      <c r="AC30879" s="379"/>
    </row>
    <row r="30880" spans="29:29" x14ac:dyDescent="0.25">
      <c r="AC30880" s="379"/>
    </row>
    <row r="30881" spans="29:29" x14ac:dyDescent="0.25">
      <c r="AC30881" s="379"/>
    </row>
    <row r="30882" spans="29:29" x14ac:dyDescent="0.25">
      <c r="AC30882" s="379"/>
    </row>
    <row r="30883" spans="29:29" x14ac:dyDescent="0.25">
      <c r="AC30883" s="379"/>
    </row>
    <row r="30884" spans="29:29" x14ac:dyDescent="0.25">
      <c r="AC30884" s="379"/>
    </row>
    <row r="30885" spans="29:29" x14ac:dyDescent="0.25">
      <c r="AC30885" s="379"/>
    </row>
    <row r="30886" spans="29:29" x14ac:dyDescent="0.25">
      <c r="AC30886" s="379"/>
    </row>
    <row r="30887" spans="29:29" x14ac:dyDescent="0.25">
      <c r="AC30887" s="379"/>
    </row>
    <row r="30888" spans="29:29" x14ac:dyDescent="0.25">
      <c r="AC30888" s="379"/>
    </row>
    <row r="30889" spans="29:29" x14ac:dyDescent="0.25">
      <c r="AC30889" s="379"/>
    </row>
    <row r="30890" spans="29:29" x14ac:dyDescent="0.25">
      <c r="AC30890" s="379"/>
    </row>
    <row r="30891" spans="29:29" x14ac:dyDescent="0.25">
      <c r="AC30891" s="379"/>
    </row>
    <row r="30892" spans="29:29" x14ac:dyDescent="0.25">
      <c r="AC30892" s="379"/>
    </row>
    <row r="30893" spans="29:29" x14ac:dyDescent="0.25">
      <c r="AC30893" s="379"/>
    </row>
    <row r="30894" spans="29:29" x14ac:dyDescent="0.25">
      <c r="AC30894" s="379"/>
    </row>
    <row r="30895" spans="29:29" x14ac:dyDescent="0.25">
      <c r="AC30895" s="379"/>
    </row>
    <row r="30896" spans="29:29" x14ac:dyDescent="0.25">
      <c r="AC30896" s="379"/>
    </row>
    <row r="30897" spans="29:29" x14ac:dyDescent="0.25">
      <c r="AC30897" s="379"/>
    </row>
    <row r="30898" spans="29:29" x14ac:dyDescent="0.25">
      <c r="AC30898" s="379"/>
    </row>
    <row r="30899" spans="29:29" x14ac:dyDescent="0.25">
      <c r="AC30899" s="379"/>
    </row>
    <row r="30900" spans="29:29" x14ac:dyDescent="0.25">
      <c r="AC30900" s="379"/>
    </row>
    <row r="30901" spans="29:29" x14ac:dyDescent="0.25">
      <c r="AC30901" s="379"/>
    </row>
    <row r="30902" spans="29:29" x14ac:dyDescent="0.25">
      <c r="AC30902" s="379"/>
    </row>
    <row r="30903" spans="29:29" x14ac:dyDescent="0.25">
      <c r="AC30903" s="379"/>
    </row>
    <row r="30904" spans="29:29" x14ac:dyDescent="0.25">
      <c r="AC30904" s="379"/>
    </row>
    <row r="30905" spans="29:29" x14ac:dyDescent="0.25">
      <c r="AC30905" s="379"/>
    </row>
    <row r="30906" spans="29:29" x14ac:dyDescent="0.25">
      <c r="AC30906" s="379"/>
    </row>
    <row r="30907" spans="29:29" x14ac:dyDescent="0.25">
      <c r="AC30907" s="379"/>
    </row>
    <row r="30908" spans="29:29" x14ac:dyDescent="0.25">
      <c r="AC30908" s="379"/>
    </row>
    <row r="30909" spans="29:29" x14ac:dyDescent="0.25">
      <c r="AC30909" s="379"/>
    </row>
    <row r="30910" spans="29:29" x14ac:dyDescent="0.25">
      <c r="AC30910" s="379"/>
    </row>
    <row r="30911" spans="29:29" x14ac:dyDescent="0.25">
      <c r="AC30911" s="379"/>
    </row>
    <row r="30912" spans="29:29" x14ac:dyDescent="0.25">
      <c r="AC30912" s="379"/>
    </row>
    <row r="30913" spans="29:29" x14ac:dyDescent="0.25">
      <c r="AC30913" s="379"/>
    </row>
    <row r="30914" spans="29:29" x14ac:dyDescent="0.25">
      <c r="AC30914" s="379"/>
    </row>
    <row r="30915" spans="29:29" x14ac:dyDescent="0.25">
      <c r="AC30915" s="379"/>
    </row>
    <row r="30916" spans="29:29" x14ac:dyDescent="0.25">
      <c r="AC30916" s="379"/>
    </row>
    <row r="30917" spans="29:29" x14ac:dyDescent="0.25">
      <c r="AC30917" s="379"/>
    </row>
    <row r="30918" spans="29:29" x14ac:dyDescent="0.25">
      <c r="AC30918" s="379"/>
    </row>
    <row r="30919" spans="29:29" x14ac:dyDescent="0.25">
      <c r="AC30919" s="379"/>
    </row>
    <row r="30920" spans="29:29" x14ac:dyDescent="0.25">
      <c r="AC30920" s="379"/>
    </row>
    <row r="30921" spans="29:29" x14ac:dyDescent="0.25">
      <c r="AC30921" s="379"/>
    </row>
    <row r="30922" spans="29:29" x14ac:dyDescent="0.25">
      <c r="AC30922" s="379"/>
    </row>
    <row r="30923" spans="29:29" x14ac:dyDescent="0.25">
      <c r="AC30923" s="379"/>
    </row>
    <row r="30924" spans="29:29" x14ac:dyDescent="0.25">
      <c r="AC30924" s="379"/>
    </row>
    <row r="30925" spans="29:29" x14ac:dyDescent="0.25">
      <c r="AC30925" s="379"/>
    </row>
    <row r="30926" spans="29:29" x14ac:dyDescent="0.25">
      <c r="AC30926" s="379"/>
    </row>
    <row r="30927" spans="29:29" x14ac:dyDescent="0.25">
      <c r="AC30927" s="379"/>
    </row>
    <row r="30928" spans="29:29" x14ac:dyDescent="0.25">
      <c r="AC30928" s="379"/>
    </row>
    <row r="30929" spans="29:29" x14ac:dyDescent="0.25">
      <c r="AC30929" s="379"/>
    </row>
    <row r="30930" spans="29:29" x14ac:dyDescent="0.25">
      <c r="AC30930" s="379"/>
    </row>
    <row r="30931" spans="29:29" x14ac:dyDescent="0.25">
      <c r="AC30931" s="379"/>
    </row>
    <row r="30932" spans="29:29" x14ac:dyDescent="0.25">
      <c r="AC30932" s="379"/>
    </row>
    <row r="30933" spans="29:29" x14ac:dyDescent="0.25">
      <c r="AC30933" s="379"/>
    </row>
    <row r="30934" spans="29:29" x14ac:dyDescent="0.25">
      <c r="AC30934" s="379"/>
    </row>
    <row r="30935" spans="29:29" x14ac:dyDescent="0.25">
      <c r="AC30935" s="379"/>
    </row>
    <row r="30936" spans="29:29" x14ac:dyDescent="0.25">
      <c r="AC30936" s="379"/>
    </row>
    <row r="30937" spans="29:29" x14ac:dyDescent="0.25">
      <c r="AC30937" s="379"/>
    </row>
    <row r="30938" spans="29:29" x14ac:dyDescent="0.25">
      <c r="AC30938" s="379"/>
    </row>
    <row r="30939" spans="29:29" x14ac:dyDescent="0.25">
      <c r="AC30939" s="379"/>
    </row>
    <row r="30940" spans="29:29" x14ac:dyDescent="0.25">
      <c r="AC30940" s="379"/>
    </row>
    <row r="30941" spans="29:29" x14ac:dyDescent="0.25">
      <c r="AC30941" s="379"/>
    </row>
    <row r="30942" spans="29:29" x14ac:dyDescent="0.25">
      <c r="AC30942" s="379"/>
    </row>
    <row r="30943" spans="29:29" x14ac:dyDescent="0.25">
      <c r="AC30943" s="379"/>
    </row>
    <row r="30944" spans="29:29" x14ac:dyDescent="0.25">
      <c r="AC30944" s="379"/>
    </row>
    <row r="30945" spans="29:29" x14ac:dyDescent="0.25">
      <c r="AC30945" s="379"/>
    </row>
    <row r="30946" spans="29:29" x14ac:dyDescent="0.25">
      <c r="AC30946" s="379"/>
    </row>
    <row r="30947" spans="29:29" x14ac:dyDescent="0.25">
      <c r="AC30947" s="379"/>
    </row>
    <row r="30948" spans="29:29" x14ac:dyDescent="0.25">
      <c r="AC30948" s="379"/>
    </row>
    <row r="30949" spans="29:29" x14ac:dyDescent="0.25">
      <c r="AC30949" s="379"/>
    </row>
    <row r="30950" spans="29:29" x14ac:dyDescent="0.25">
      <c r="AC30950" s="379"/>
    </row>
    <row r="30951" spans="29:29" x14ac:dyDescent="0.25">
      <c r="AC30951" s="379"/>
    </row>
    <row r="30952" spans="29:29" x14ac:dyDescent="0.25">
      <c r="AC30952" s="379"/>
    </row>
    <row r="30953" spans="29:29" x14ac:dyDescent="0.25">
      <c r="AC30953" s="379"/>
    </row>
    <row r="30954" spans="29:29" x14ac:dyDescent="0.25">
      <c r="AC30954" s="379"/>
    </row>
    <row r="30955" spans="29:29" x14ac:dyDescent="0.25">
      <c r="AC30955" s="379"/>
    </row>
    <row r="30956" spans="29:29" x14ac:dyDescent="0.25">
      <c r="AC30956" s="379"/>
    </row>
    <row r="30957" spans="29:29" x14ac:dyDescent="0.25">
      <c r="AC30957" s="379"/>
    </row>
    <row r="30958" spans="29:29" x14ac:dyDescent="0.25">
      <c r="AC30958" s="379"/>
    </row>
    <row r="30959" spans="29:29" x14ac:dyDescent="0.25">
      <c r="AC30959" s="379"/>
    </row>
    <row r="30960" spans="29:29" x14ac:dyDescent="0.25">
      <c r="AC30960" s="379"/>
    </row>
    <row r="30961" spans="29:29" x14ac:dyDescent="0.25">
      <c r="AC30961" s="379"/>
    </row>
    <row r="30962" spans="29:29" x14ac:dyDescent="0.25">
      <c r="AC30962" s="379"/>
    </row>
    <row r="30963" spans="29:29" x14ac:dyDescent="0.25">
      <c r="AC30963" s="379"/>
    </row>
    <row r="30964" spans="29:29" x14ac:dyDescent="0.25">
      <c r="AC30964" s="379"/>
    </row>
    <row r="30965" spans="29:29" x14ac:dyDescent="0.25">
      <c r="AC30965" s="379"/>
    </row>
    <row r="30966" spans="29:29" x14ac:dyDescent="0.25">
      <c r="AC30966" s="379"/>
    </row>
    <row r="30967" spans="29:29" x14ac:dyDescent="0.25">
      <c r="AC30967" s="379"/>
    </row>
    <row r="30968" spans="29:29" x14ac:dyDescent="0.25">
      <c r="AC30968" s="379"/>
    </row>
    <row r="30969" spans="29:29" x14ac:dyDescent="0.25">
      <c r="AC30969" s="379"/>
    </row>
    <row r="30970" spans="29:29" x14ac:dyDescent="0.25">
      <c r="AC30970" s="379"/>
    </row>
    <row r="30971" spans="29:29" x14ac:dyDescent="0.25">
      <c r="AC30971" s="379"/>
    </row>
    <row r="30972" spans="29:29" x14ac:dyDescent="0.25">
      <c r="AC30972" s="379"/>
    </row>
    <row r="30973" spans="29:29" x14ac:dyDescent="0.25">
      <c r="AC30973" s="379"/>
    </row>
    <row r="30974" spans="29:29" x14ac:dyDescent="0.25">
      <c r="AC30974" s="379"/>
    </row>
    <row r="30975" spans="29:29" x14ac:dyDescent="0.25">
      <c r="AC30975" s="379"/>
    </row>
    <row r="30976" spans="29:29" x14ac:dyDescent="0.25">
      <c r="AC30976" s="379"/>
    </row>
    <row r="30977" spans="29:29" x14ac:dyDescent="0.25">
      <c r="AC30977" s="379"/>
    </row>
    <row r="30978" spans="29:29" x14ac:dyDescent="0.25">
      <c r="AC30978" s="379"/>
    </row>
    <row r="30979" spans="29:29" x14ac:dyDescent="0.25">
      <c r="AC30979" s="379"/>
    </row>
    <row r="30980" spans="29:29" x14ac:dyDescent="0.25">
      <c r="AC30980" s="379"/>
    </row>
    <row r="30981" spans="29:29" x14ac:dyDescent="0.25">
      <c r="AC30981" s="379"/>
    </row>
    <row r="30982" spans="29:29" x14ac:dyDescent="0.25">
      <c r="AC30982" s="379"/>
    </row>
    <row r="30983" spans="29:29" x14ac:dyDescent="0.25">
      <c r="AC30983" s="379"/>
    </row>
    <row r="30984" spans="29:29" x14ac:dyDescent="0.25">
      <c r="AC30984" s="379"/>
    </row>
    <row r="30985" spans="29:29" x14ac:dyDescent="0.25">
      <c r="AC30985" s="379"/>
    </row>
    <row r="30986" spans="29:29" x14ac:dyDescent="0.25">
      <c r="AC30986" s="379"/>
    </row>
    <row r="30987" spans="29:29" x14ac:dyDescent="0.25">
      <c r="AC30987" s="379"/>
    </row>
    <row r="30988" spans="29:29" x14ac:dyDescent="0.25">
      <c r="AC30988" s="379"/>
    </row>
    <row r="30989" spans="29:29" x14ac:dyDescent="0.25">
      <c r="AC30989" s="379"/>
    </row>
    <row r="30990" spans="29:29" x14ac:dyDescent="0.25">
      <c r="AC30990" s="379"/>
    </row>
    <row r="30991" spans="29:29" x14ac:dyDescent="0.25">
      <c r="AC30991" s="379"/>
    </row>
    <row r="30992" spans="29:29" x14ac:dyDescent="0.25">
      <c r="AC30992" s="379"/>
    </row>
    <row r="30993" spans="29:29" x14ac:dyDescent="0.25">
      <c r="AC30993" s="379"/>
    </row>
    <row r="30994" spans="29:29" x14ac:dyDescent="0.25">
      <c r="AC30994" s="379"/>
    </row>
    <row r="30995" spans="29:29" x14ac:dyDescent="0.25">
      <c r="AC30995" s="379"/>
    </row>
    <row r="30996" spans="29:29" x14ac:dyDescent="0.25">
      <c r="AC30996" s="379"/>
    </row>
    <row r="30997" spans="29:29" x14ac:dyDescent="0.25">
      <c r="AC30997" s="379"/>
    </row>
    <row r="30998" spans="29:29" x14ac:dyDescent="0.25">
      <c r="AC30998" s="379"/>
    </row>
    <row r="30999" spans="29:29" x14ac:dyDescent="0.25">
      <c r="AC30999" s="379"/>
    </row>
    <row r="31000" spans="29:29" x14ac:dyDescent="0.25">
      <c r="AC31000" s="379"/>
    </row>
    <row r="31001" spans="29:29" x14ac:dyDescent="0.25">
      <c r="AC31001" s="379"/>
    </row>
    <row r="31002" spans="29:29" x14ac:dyDescent="0.25">
      <c r="AC31002" s="379"/>
    </row>
    <row r="31003" spans="29:29" x14ac:dyDescent="0.25">
      <c r="AC31003" s="379"/>
    </row>
    <row r="31004" spans="29:29" x14ac:dyDescent="0.25">
      <c r="AC31004" s="379"/>
    </row>
    <row r="31005" spans="29:29" x14ac:dyDescent="0.25">
      <c r="AC31005" s="379"/>
    </row>
    <row r="31006" spans="29:29" x14ac:dyDescent="0.25">
      <c r="AC31006" s="379"/>
    </row>
    <row r="31007" spans="29:29" x14ac:dyDescent="0.25">
      <c r="AC31007" s="379"/>
    </row>
    <row r="31008" spans="29:29" x14ac:dyDescent="0.25">
      <c r="AC31008" s="379"/>
    </row>
    <row r="31009" spans="29:29" x14ac:dyDescent="0.25">
      <c r="AC31009" s="379"/>
    </row>
    <row r="31010" spans="29:29" x14ac:dyDescent="0.25">
      <c r="AC31010" s="379"/>
    </row>
    <row r="31011" spans="29:29" x14ac:dyDescent="0.25">
      <c r="AC31011" s="379"/>
    </row>
    <row r="31012" spans="29:29" x14ac:dyDescent="0.25">
      <c r="AC31012" s="379"/>
    </row>
    <row r="31013" spans="29:29" x14ac:dyDescent="0.25">
      <c r="AC31013" s="379"/>
    </row>
    <row r="31014" spans="29:29" x14ac:dyDescent="0.25">
      <c r="AC31014" s="379"/>
    </row>
    <row r="31015" spans="29:29" x14ac:dyDescent="0.25">
      <c r="AC31015" s="379"/>
    </row>
    <row r="31016" spans="29:29" x14ac:dyDescent="0.25">
      <c r="AC31016" s="379"/>
    </row>
    <row r="31017" spans="29:29" x14ac:dyDescent="0.25">
      <c r="AC31017" s="379"/>
    </row>
    <row r="31018" spans="29:29" x14ac:dyDescent="0.25">
      <c r="AC31018" s="379"/>
    </row>
    <row r="31019" spans="29:29" x14ac:dyDescent="0.25">
      <c r="AC31019" s="379"/>
    </row>
    <row r="31020" spans="29:29" x14ac:dyDescent="0.25">
      <c r="AC31020" s="379"/>
    </row>
    <row r="31021" spans="29:29" x14ac:dyDescent="0.25">
      <c r="AC31021" s="379"/>
    </row>
    <row r="31022" spans="29:29" x14ac:dyDescent="0.25">
      <c r="AC31022" s="379"/>
    </row>
    <row r="31023" spans="29:29" x14ac:dyDescent="0.25">
      <c r="AC31023" s="379"/>
    </row>
    <row r="31024" spans="29:29" x14ac:dyDescent="0.25">
      <c r="AC31024" s="379"/>
    </row>
    <row r="31025" spans="29:29" x14ac:dyDescent="0.25">
      <c r="AC31025" s="379"/>
    </row>
    <row r="31026" spans="29:29" x14ac:dyDescent="0.25">
      <c r="AC31026" s="379"/>
    </row>
    <row r="31027" spans="29:29" x14ac:dyDescent="0.25">
      <c r="AC31027" s="379"/>
    </row>
    <row r="31028" spans="29:29" x14ac:dyDescent="0.25">
      <c r="AC31028" s="379"/>
    </row>
    <row r="31029" spans="29:29" x14ac:dyDescent="0.25">
      <c r="AC31029" s="379"/>
    </row>
    <row r="31030" spans="29:29" x14ac:dyDescent="0.25">
      <c r="AC31030" s="379"/>
    </row>
    <row r="31031" spans="29:29" x14ac:dyDescent="0.25">
      <c r="AC31031" s="379"/>
    </row>
    <row r="31032" spans="29:29" x14ac:dyDescent="0.25">
      <c r="AC31032" s="379"/>
    </row>
    <row r="31033" spans="29:29" x14ac:dyDescent="0.25">
      <c r="AC31033" s="379"/>
    </row>
    <row r="31034" spans="29:29" x14ac:dyDescent="0.25">
      <c r="AC31034" s="379"/>
    </row>
    <row r="31035" spans="29:29" x14ac:dyDescent="0.25">
      <c r="AC31035" s="379"/>
    </row>
    <row r="31036" spans="29:29" x14ac:dyDescent="0.25">
      <c r="AC31036" s="379"/>
    </row>
    <row r="31037" spans="29:29" x14ac:dyDescent="0.25">
      <c r="AC31037" s="379"/>
    </row>
    <row r="31038" spans="29:29" x14ac:dyDescent="0.25">
      <c r="AC31038" s="379"/>
    </row>
    <row r="31039" spans="29:29" x14ac:dyDescent="0.25">
      <c r="AC31039" s="379"/>
    </row>
    <row r="31040" spans="29:29" x14ac:dyDescent="0.25">
      <c r="AC31040" s="379"/>
    </row>
    <row r="31041" spans="29:29" x14ac:dyDescent="0.25">
      <c r="AC31041" s="379"/>
    </row>
    <row r="31042" spans="29:29" x14ac:dyDescent="0.25">
      <c r="AC31042" s="379"/>
    </row>
    <row r="31043" spans="29:29" x14ac:dyDescent="0.25">
      <c r="AC31043" s="379"/>
    </row>
    <row r="31044" spans="29:29" x14ac:dyDescent="0.25">
      <c r="AC31044" s="379"/>
    </row>
    <row r="31045" spans="29:29" x14ac:dyDescent="0.25">
      <c r="AC31045" s="379"/>
    </row>
    <row r="31046" spans="29:29" x14ac:dyDescent="0.25">
      <c r="AC31046" s="379"/>
    </row>
    <row r="31047" spans="29:29" x14ac:dyDescent="0.25">
      <c r="AC31047" s="379"/>
    </row>
    <row r="31048" spans="29:29" x14ac:dyDescent="0.25">
      <c r="AC31048" s="379"/>
    </row>
    <row r="31049" spans="29:29" x14ac:dyDescent="0.25">
      <c r="AC31049" s="379"/>
    </row>
    <row r="31050" spans="29:29" x14ac:dyDescent="0.25">
      <c r="AC31050" s="379"/>
    </row>
    <row r="31051" spans="29:29" x14ac:dyDescent="0.25">
      <c r="AC31051" s="379"/>
    </row>
    <row r="31052" spans="29:29" x14ac:dyDescent="0.25">
      <c r="AC31052" s="379"/>
    </row>
    <row r="31053" spans="29:29" x14ac:dyDescent="0.25">
      <c r="AC31053" s="379"/>
    </row>
    <row r="31054" spans="29:29" x14ac:dyDescent="0.25">
      <c r="AC31054" s="379"/>
    </row>
    <row r="31055" spans="29:29" x14ac:dyDescent="0.25">
      <c r="AC31055" s="379"/>
    </row>
    <row r="31056" spans="29:29" x14ac:dyDescent="0.25">
      <c r="AC31056" s="379"/>
    </row>
    <row r="31057" spans="29:29" x14ac:dyDescent="0.25">
      <c r="AC31057" s="379"/>
    </row>
    <row r="31058" spans="29:29" x14ac:dyDescent="0.25">
      <c r="AC31058" s="379"/>
    </row>
    <row r="31059" spans="29:29" x14ac:dyDescent="0.25">
      <c r="AC31059" s="379"/>
    </row>
    <row r="31060" spans="29:29" x14ac:dyDescent="0.25">
      <c r="AC31060" s="379"/>
    </row>
    <row r="31061" spans="29:29" x14ac:dyDescent="0.25">
      <c r="AC31061" s="379"/>
    </row>
    <row r="31062" spans="29:29" x14ac:dyDescent="0.25">
      <c r="AC31062" s="379"/>
    </row>
    <row r="31063" spans="29:29" x14ac:dyDescent="0.25">
      <c r="AC31063" s="379"/>
    </row>
    <row r="31064" spans="29:29" x14ac:dyDescent="0.25">
      <c r="AC31064" s="379"/>
    </row>
    <row r="31065" spans="29:29" x14ac:dyDescent="0.25">
      <c r="AC31065" s="379"/>
    </row>
    <row r="31066" spans="29:29" x14ac:dyDescent="0.25">
      <c r="AC31066" s="379"/>
    </row>
    <row r="31067" spans="29:29" x14ac:dyDescent="0.25">
      <c r="AC31067" s="379"/>
    </row>
    <row r="31068" spans="29:29" x14ac:dyDescent="0.25">
      <c r="AC31068" s="379"/>
    </row>
    <row r="31069" spans="29:29" x14ac:dyDescent="0.25">
      <c r="AC31069" s="379"/>
    </row>
    <row r="31070" spans="29:29" x14ac:dyDescent="0.25">
      <c r="AC31070" s="379"/>
    </row>
    <row r="31071" spans="29:29" x14ac:dyDescent="0.25">
      <c r="AC31071" s="379"/>
    </row>
    <row r="31072" spans="29:29" x14ac:dyDescent="0.25">
      <c r="AC31072" s="379"/>
    </row>
    <row r="31073" spans="29:29" x14ac:dyDescent="0.25">
      <c r="AC31073" s="379"/>
    </row>
    <row r="31074" spans="29:29" x14ac:dyDescent="0.25">
      <c r="AC31074" s="379"/>
    </row>
    <row r="31075" spans="29:29" x14ac:dyDescent="0.25">
      <c r="AC31075" s="379"/>
    </row>
    <row r="31076" spans="29:29" x14ac:dyDescent="0.25">
      <c r="AC31076" s="379"/>
    </row>
    <row r="31077" spans="29:29" x14ac:dyDescent="0.25">
      <c r="AC31077" s="379"/>
    </row>
    <row r="31078" spans="29:29" x14ac:dyDescent="0.25">
      <c r="AC31078" s="379"/>
    </row>
    <row r="31079" spans="29:29" x14ac:dyDescent="0.25">
      <c r="AC31079" s="379"/>
    </row>
    <row r="31080" spans="29:29" x14ac:dyDescent="0.25">
      <c r="AC31080" s="379"/>
    </row>
    <row r="31081" spans="29:29" x14ac:dyDescent="0.25">
      <c r="AC31081" s="379"/>
    </row>
    <row r="31082" spans="29:29" x14ac:dyDescent="0.25">
      <c r="AC31082" s="379"/>
    </row>
    <row r="31083" spans="29:29" x14ac:dyDescent="0.25">
      <c r="AC31083" s="379"/>
    </row>
    <row r="31084" spans="29:29" x14ac:dyDescent="0.25">
      <c r="AC31084" s="379"/>
    </row>
    <row r="31085" spans="29:29" x14ac:dyDescent="0.25">
      <c r="AC31085" s="379"/>
    </row>
    <row r="31086" spans="29:29" x14ac:dyDescent="0.25">
      <c r="AC31086" s="379"/>
    </row>
    <row r="31087" spans="29:29" x14ac:dyDescent="0.25">
      <c r="AC31087" s="379"/>
    </row>
    <row r="31088" spans="29:29" x14ac:dyDescent="0.25">
      <c r="AC31088" s="379"/>
    </row>
    <row r="31089" spans="29:29" x14ac:dyDescent="0.25">
      <c r="AC31089" s="379"/>
    </row>
    <row r="31090" spans="29:29" x14ac:dyDescent="0.25">
      <c r="AC31090" s="379"/>
    </row>
    <row r="31091" spans="29:29" x14ac:dyDescent="0.25">
      <c r="AC31091" s="379"/>
    </row>
    <row r="31092" spans="29:29" x14ac:dyDescent="0.25">
      <c r="AC31092" s="379"/>
    </row>
    <row r="31093" spans="29:29" x14ac:dyDescent="0.25">
      <c r="AC31093" s="379"/>
    </row>
    <row r="31094" spans="29:29" x14ac:dyDescent="0.25">
      <c r="AC31094" s="379"/>
    </row>
    <row r="31095" spans="29:29" x14ac:dyDescent="0.25">
      <c r="AC31095" s="379"/>
    </row>
    <row r="31096" spans="29:29" x14ac:dyDescent="0.25">
      <c r="AC31096" s="379"/>
    </row>
    <row r="31097" spans="29:29" x14ac:dyDescent="0.25">
      <c r="AC31097" s="379"/>
    </row>
    <row r="31098" spans="29:29" x14ac:dyDescent="0.25">
      <c r="AC31098" s="379"/>
    </row>
    <row r="31099" spans="29:29" x14ac:dyDescent="0.25">
      <c r="AC31099" s="379"/>
    </row>
    <row r="31100" spans="29:29" x14ac:dyDescent="0.25">
      <c r="AC31100" s="379"/>
    </row>
    <row r="31101" spans="29:29" x14ac:dyDescent="0.25">
      <c r="AC31101" s="379"/>
    </row>
    <row r="31102" spans="29:29" x14ac:dyDescent="0.25">
      <c r="AC31102" s="379"/>
    </row>
    <row r="31103" spans="29:29" x14ac:dyDescent="0.25">
      <c r="AC31103" s="379"/>
    </row>
    <row r="31104" spans="29:29" x14ac:dyDescent="0.25">
      <c r="AC31104" s="379"/>
    </row>
    <row r="31105" spans="29:29" x14ac:dyDescent="0.25">
      <c r="AC31105" s="379"/>
    </row>
    <row r="31106" spans="29:29" x14ac:dyDescent="0.25">
      <c r="AC31106" s="379"/>
    </row>
    <row r="31107" spans="29:29" x14ac:dyDescent="0.25">
      <c r="AC31107" s="379"/>
    </row>
    <row r="31108" spans="29:29" x14ac:dyDescent="0.25">
      <c r="AC31108" s="379"/>
    </row>
    <row r="31109" spans="29:29" x14ac:dyDescent="0.25">
      <c r="AC31109" s="379"/>
    </row>
    <row r="31110" spans="29:29" x14ac:dyDescent="0.25">
      <c r="AC31110" s="379"/>
    </row>
    <row r="31111" spans="29:29" x14ac:dyDescent="0.25">
      <c r="AC31111" s="379"/>
    </row>
    <row r="31112" spans="29:29" x14ac:dyDescent="0.25">
      <c r="AC31112" s="379"/>
    </row>
    <row r="31113" spans="29:29" x14ac:dyDescent="0.25">
      <c r="AC31113" s="379"/>
    </row>
    <row r="31114" spans="29:29" x14ac:dyDescent="0.25">
      <c r="AC31114" s="379"/>
    </row>
    <row r="31115" spans="29:29" x14ac:dyDescent="0.25">
      <c r="AC31115" s="379"/>
    </row>
    <row r="31116" spans="29:29" x14ac:dyDescent="0.25">
      <c r="AC31116" s="379"/>
    </row>
    <row r="31117" spans="29:29" x14ac:dyDescent="0.25">
      <c r="AC31117" s="379"/>
    </row>
    <row r="31118" spans="29:29" x14ac:dyDescent="0.25">
      <c r="AC31118" s="379"/>
    </row>
    <row r="31119" spans="29:29" x14ac:dyDescent="0.25">
      <c r="AC31119" s="379"/>
    </row>
    <row r="31120" spans="29:29" x14ac:dyDescent="0.25">
      <c r="AC31120" s="379"/>
    </row>
    <row r="31121" spans="29:29" x14ac:dyDescent="0.25">
      <c r="AC31121" s="379"/>
    </row>
    <row r="31122" spans="29:29" x14ac:dyDescent="0.25">
      <c r="AC31122" s="379"/>
    </row>
    <row r="31123" spans="29:29" x14ac:dyDescent="0.25">
      <c r="AC31123" s="379"/>
    </row>
    <row r="31124" spans="29:29" x14ac:dyDescent="0.25">
      <c r="AC31124" s="379"/>
    </row>
    <row r="31125" spans="29:29" x14ac:dyDescent="0.25">
      <c r="AC31125" s="379"/>
    </row>
    <row r="31126" spans="29:29" x14ac:dyDescent="0.25">
      <c r="AC31126" s="379"/>
    </row>
    <row r="31127" spans="29:29" x14ac:dyDescent="0.25">
      <c r="AC31127" s="379"/>
    </row>
    <row r="31128" spans="29:29" x14ac:dyDescent="0.25">
      <c r="AC31128" s="379"/>
    </row>
    <row r="31129" spans="29:29" x14ac:dyDescent="0.25">
      <c r="AC31129" s="379"/>
    </row>
    <row r="31130" spans="29:29" x14ac:dyDescent="0.25">
      <c r="AC31130" s="379"/>
    </row>
    <row r="31131" spans="29:29" x14ac:dyDescent="0.25">
      <c r="AC31131" s="379"/>
    </row>
    <row r="31132" spans="29:29" x14ac:dyDescent="0.25">
      <c r="AC31132" s="379"/>
    </row>
    <row r="31133" spans="29:29" x14ac:dyDescent="0.25">
      <c r="AC31133" s="379"/>
    </row>
    <row r="31134" spans="29:29" x14ac:dyDescent="0.25">
      <c r="AC31134" s="379"/>
    </row>
    <row r="31135" spans="29:29" x14ac:dyDescent="0.25">
      <c r="AC31135" s="379"/>
    </row>
    <row r="31136" spans="29:29" x14ac:dyDescent="0.25">
      <c r="AC31136" s="379"/>
    </row>
    <row r="31137" spans="29:29" x14ac:dyDescent="0.25">
      <c r="AC31137" s="379"/>
    </row>
    <row r="31138" spans="29:29" x14ac:dyDescent="0.25">
      <c r="AC31138" s="379"/>
    </row>
    <row r="31139" spans="29:29" x14ac:dyDescent="0.25">
      <c r="AC31139" s="379"/>
    </row>
    <row r="31140" spans="29:29" x14ac:dyDescent="0.25">
      <c r="AC31140" s="379"/>
    </row>
    <row r="31141" spans="29:29" x14ac:dyDescent="0.25">
      <c r="AC31141" s="379"/>
    </row>
    <row r="31142" spans="29:29" x14ac:dyDescent="0.25">
      <c r="AC31142" s="379"/>
    </row>
    <row r="31143" spans="29:29" x14ac:dyDescent="0.25">
      <c r="AC31143" s="379"/>
    </row>
    <row r="31144" spans="29:29" x14ac:dyDescent="0.25">
      <c r="AC31144" s="379"/>
    </row>
    <row r="31145" spans="29:29" x14ac:dyDescent="0.25">
      <c r="AC31145" s="379"/>
    </row>
    <row r="31146" spans="29:29" x14ac:dyDescent="0.25">
      <c r="AC31146" s="379"/>
    </row>
    <row r="31147" spans="29:29" x14ac:dyDescent="0.25">
      <c r="AC31147" s="379"/>
    </row>
    <row r="31148" spans="29:29" x14ac:dyDescent="0.25">
      <c r="AC31148" s="379"/>
    </row>
    <row r="31149" spans="29:29" x14ac:dyDescent="0.25">
      <c r="AC31149" s="379"/>
    </row>
    <row r="31150" spans="29:29" x14ac:dyDescent="0.25">
      <c r="AC31150" s="379"/>
    </row>
    <row r="31151" spans="29:29" x14ac:dyDescent="0.25">
      <c r="AC31151" s="379"/>
    </row>
    <row r="31152" spans="29:29" x14ac:dyDescent="0.25">
      <c r="AC31152" s="379"/>
    </row>
    <row r="31153" spans="29:29" x14ac:dyDescent="0.25">
      <c r="AC31153" s="379"/>
    </row>
    <row r="31154" spans="29:29" x14ac:dyDescent="0.25">
      <c r="AC31154" s="379"/>
    </row>
    <row r="31155" spans="29:29" x14ac:dyDescent="0.25">
      <c r="AC31155" s="379"/>
    </row>
    <row r="31156" spans="29:29" x14ac:dyDescent="0.25">
      <c r="AC31156" s="379"/>
    </row>
    <row r="31157" spans="29:29" x14ac:dyDescent="0.25">
      <c r="AC31157" s="379"/>
    </row>
    <row r="31158" spans="29:29" x14ac:dyDescent="0.25">
      <c r="AC31158" s="379"/>
    </row>
    <row r="31159" spans="29:29" x14ac:dyDescent="0.25">
      <c r="AC31159" s="379"/>
    </row>
    <row r="31160" spans="29:29" x14ac:dyDescent="0.25">
      <c r="AC31160" s="379"/>
    </row>
    <row r="31161" spans="29:29" x14ac:dyDescent="0.25">
      <c r="AC31161" s="379"/>
    </row>
    <row r="31162" spans="29:29" x14ac:dyDescent="0.25">
      <c r="AC31162" s="379"/>
    </row>
    <row r="31163" spans="29:29" x14ac:dyDescent="0.25">
      <c r="AC31163" s="379"/>
    </row>
    <row r="31164" spans="29:29" x14ac:dyDescent="0.25">
      <c r="AC31164" s="379"/>
    </row>
    <row r="31165" spans="29:29" x14ac:dyDescent="0.25">
      <c r="AC31165" s="379"/>
    </row>
    <row r="31166" spans="29:29" x14ac:dyDescent="0.25">
      <c r="AC31166" s="379"/>
    </row>
    <row r="31167" spans="29:29" x14ac:dyDescent="0.25">
      <c r="AC31167" s="379"/>
    </row>
    <row r="31168" spans="29:29" x14ac:dyDescent="0.25">
      <c r="AC31168" s="379"/>
    </row>
    <row r="31169" spans="29:29" x14ac:dyDescent="0.25">
      <c r="AC31169" s="379"/>
    </row>
    <row r="31170" spans="29:29" x14ac:dyDescent="0.25">
      <c r="AC31170" s="379"/>
    </row>
    <row r="31171" spans="29:29" x14ac:dyDescent="0.25">
      <c r="AC31171" s="379"/>
    </row>
    <row r="31172" spans="29:29" x14ac:dyDescent="0.25">
      <c r="AC31172" s="379"/>
    </row>
    <row r="31173" spans="29:29" x14ac:dyDescent="0.25">
      <c r="AC31173" s="379"/>
    </row>
    <row r="31174" spans="29:29" x14ac:dyDescent="0.25">
      <c r="AC31174" s="379"/>
    </row>
    <row r="31175" spans="29:29" x14ac:dyDescent="0.25">
      <c r="AC31175" s="379"/>
    </row>
    <row r="31176" spans="29:29" x14ac:dyDescent="0.25">
      <c r="AC31176" s="379"/>
    </row>
    <row r="31177" spans="29:29" x14ac:dyDescent="0.25">
      <c r="AC31177" s="379"/>
    </row>
    <row r="31178" spans="29:29" x14ac:dyDescent="0.25">
      <c r="AC31178" s="379"/>
    </row>
    <row r="31179" spans="29:29" x14ac:dyDescent="0.25">
      <c r="AC31179" s="379"/>
    </row>
    <row r="31180" spans="29:29" x14ac:dyDescent="0.25">
      <c r="AC31180" s="379"/>
    </row>
    <row r="31181" spans="29:29" x14ac:dyDescent="0.25">
      <c r="AC31181" s="379"/>
    </row>
    <row r="31182" spans="29:29" x14ac:dyDescent="0.25">
      <c r="AC31182" s="379"/>
    </row>
    <row r="31183" spans="29:29" x14ac:dyDescent="0.25">
      <c r="AC31183" s="379"/>
    </row>
    <row r="31184" spans="29:29" x14ac:dyDescent="0.25">
      <c r="AC31184" s="379"/>
    </row>
    <row r="31185" spans="29:29" x14ac:dyDescent="0.25">
      <c r="AC31185" s="379"/>
    </row>
    <row r="31186" spans="29:29" x14ac:dyDescent="0.25">
      <c r="AC31186" s="379"/>
    </row>
    <row r="31187" spans="29:29" x14ac:dyDescent="0.25">
      <c r="AC31187" s="379"/>
    </row>
    <row r="31188" spans="29:29" x14ac:dyDescent="0.25">
      <c r="AC31188" s="379"/>
    </row>
    <row r="31189" spans="29:29" x14ac:dyDescent="0.25">
      <c r="AC31189" s="379"/>
    </row>
    <row r="31190" spans="29:29" x14ac:dyDescent="0.25">
      <c r="AC31190" s="379"/>
    </row>
    <row r="31191" spans="29:29" x14ac:dyDescent="0.25">
      <c r="AC31191" s="379"/>
    </row>
    <row r="31192" spans="29:29" x14ac:dyDescent="0.25">
      <c r="AC31192" s="379"/>
    </row>
    <row r="31193" spans="29:29" x14ac:dyDescent="0.25">
      <c r="AC31193" s="379"/>
    </row>
    <row r="31194" spans="29:29" x14ac:dyDescent="0.25">
      <c r="AC31194" s="379"/>
    </row>
    <row r="31195" spans="29:29" x14ac:dyDescent="0.25">
      <c r="AC31195" s="379"/>
    </row>
    <row r="31196" spans="29:29" x14ac:dyDescent="0.25">
      <c r="AC31196" s="379"/>
    </row>
    <row r="31197" spans="29:29" x14ac:dyDescent="0.25">
      <c r="AC31197" s="379"/>
    </row>
    <row r="31198" spans="29:29" x14ac:dyDescent="0.25">
      <c r="AC31198" s="379"/>
    </row>
    <row r="31199" spans="29:29" x14ac:dyDescent="0.25">
      <c r="AC31199" s="379"/>
    </row>
    <row r="31200" spans="29:29" x14ac:dyDescent="0.25">
      <c r="AC31200" s="379"/>
    </row>
    <row r="31201" spans="29:29" x14ac:dyDescent="0.25">
      <c r="AC31201" s="379"/>
    </row>
    <row r="31202" spans="29:29" x14ac:dyDescent="0.25">
      <c r="AC31202" s="379"/>
    </row>
    <row r="31203" spans="29:29" x14ac:dyDescent="0.25">
      <c r="AC31203" s="379"/>
    </row>
    <row r="31204" spans="29:29" x14ac:dyDescent="0.25">
      <c r="AC31204" s="379"/>
    </row>
    <row r="31205" spans="29:29" x14ac:dyDescent="0.25">
      <c r="AC31205" s="379"/>
    </row>
    <row r="31206" spans="29:29" x14ac:dyDescent="0.25">
      <c r="AC31206" s="379"/>
    </row>
    <row r="31207" spans="29:29" x14ac:dyDescent="0.25">
      <c r="AC31207" s="379"/>
    </row>
    <row r="31208" spans="29:29" x14ac:dyDescent="0.25">
      <c r="AC31208" s="379"/>
    </row>
    <row r="31209" spans="29:29" x14ac:dyDescent="0.25">
      <c r="AC31209" s="379"/>
    </row>
    <row r="31210" spans="29:29" x14ac:dyDescent="0.25">
      <c r="AC31210" s="379"/>
    </row>
    <row r="31211" spans="29:29" x14ac:dyDescent="0.25">
      <c r="AC31211" s="379"/>
    </row>
    <row r="31212" spans="29:29" x14ac:dyDescent="0.25">
      <c r="AC31212" s="379"/>
    </row>
    <row r="31213" spans="29:29" x14ac:dyDescent="0.25">
      <c r="AC31213" s="379"/>
    </row>
    <row r="31214" spans="29:29" x14ac:dyDescent="0.25">
      <c r="AC31214" s="379"/>
    </row>
    <row r="31215" spans="29:29" x14ac:dyDescent="0.25">
      <c r="AC31215" s="379"/>
    </row>
    <row r="31216" spans="29:29" x14ac:dyDescent="0.25">
      <c r="AC31216" s="379"/>
    </row>
    <row r="31217" spans="29:29" x14ac:dyDescent="0.25">
      <c r="AC31217" s="379"/>
    </row>
    <row r="31218" spans="29:29" x14ac:dyDescent="0.25">
      <c r="AC31218" s="379"/>
    </row>
    <row r="31219" spans="29:29" x14ac:dyDescent="0.25">
      <c r="AC31219" s="379"/>
    </row>
    <row r="31220" spans="29:29" x14ac:dyDescent="0.25">
      <c r="AC31220" s="379"/>
    </row>
    <row r="31221" spans="29:29" x14ac:dyDescent="0.25">
      <c r="AC31221" s="379"/>
    </row>
    <row r="31222" spans="29:29" x14ac:dyDescent="0.25">
      <c r="AC31222" s="379"/>
    </row>
    <row r="31223" spans="29:29" x14ac:dyDescent="0.25">
      <c r="AC31223" s="379"/>
    </row>
    <row r="31224" spans="29:29" x14ac:dyDescent="0.25">
      <c r="AC31224" s="379"/>
    </row>
    <row r="31225" spans="29:29" x14ac:dyDescent="0.25">
      <c r="AC31225" s="379"/>
    </row>
    <row r="31226" spans="29:29" x14ac:dyDescent="0.25">
      <c r="AC31226" s="379"/>
    </row>
    <row r="31227" spans="29:29" x14ac:dyDescent="0.25">
      <c r="AC31227" s="379"/>
    </row>
    <row r="31228" spans="29:29" x14ac:dyDescent="0.25">
      <c r="AC31228" s="379"/>
    </row>
    <row r="31229" spans="29:29" x14ac:dyDescent="0.25">
      <c r="AC31229" s="379"/>
    </row>
    <row r="31230" spans="29:29" x14ac:dyDescent="0.25">
      <c r="AC31230" s="379"/>
    </row>
    <row r="31231" spans="29:29" x14ac:dyDescent="0.25">
      <c r="AC31231" s="379"/>
    </row>
    <row r="31232" spans="29:29" x14ac:dyDescent="0.25">
      <c r="AC31232" s="379"/>
    </row>
    <row r="31233" spans="29:29" x14ac:dyDescent="0.25">
      <c r="AC31233" s="379"/>
    </row>
    <row r="31234" spans="29:29" x14ac:dyDescent="0.25">
      <c r="AC31234" s="379"/>
    </row>
    <row r="31235" spans="29:29" x14ac:dyDescent="0.25">
      <c r="AC31235" s="379"/>
    </row>
    <row r="31236" spans="29:29" x14ac:dyDescent="0.25">
      <c r="AC31236" s="379"/>
    </row>
    <row r="31237" spans="29:29" x14ac:dyDescent="0.25">
      <c r="AC31237" s="379"/>
    </row>
    <row r="31238" spans="29:29" x14ac:dyDescent="0.25">
      <c r="AC31238" s="379"/>
    </row>
    <row r="31239" spans="29:29" x14ac:dyDescent="0.25">
      <c r="AC31239" s="379"/>
    </row>
    <row r="31240" spans="29:29" x14ac:dyDescent="0.25">
      <c r="AC31240" s="379"/>
    </row>
    <row r="31241" spans="29:29" x14ac:dyDescent="0.25">
      <c r="AC31241" s="379"/>
    </row>
    <row r="31242" spans="29:29" x14ac:dyDescent="0.25">
      <c r="AC31242" s="379"/>
    </row>
    <row r="31243" spans="29:29" x14ac:dyDescent="0.25">
      <c r="AC31243" s="379"/>
    </row>
    <row r="31244" spans="29:29" x14ac:dyDescent="0.25">
      <c r="AC31244" s="379"/>
    </row>
    <row r="31245" spans="29:29" x14ac:dyDescent="0.25">
      <c r="AC31245" s="379"/>
    </row>
    <row r="31246" spans="29:29" x14ac:dyDescent="0.25">
      <c r="AC31246" s="379"/>
    </row>
    <row r="31247" spans="29:29" x14ac:dyDescent="0.25">
      <c r="AC31247" s="379"/>
    </row>
    <row r="31248" spans="29:29" x14ac:dyDescent="0.25">
      <c r="AC31248" s="379"/>
    </row>
    <row r="31249" spans="29:29" x14ac:dyDescent="0.25">
      <c r="AC31249" s="379"/>
    </row>
    <row r="31250" spans="29:29" x14ac:dyDescent="0.25">
      <c r="AC31250" s="379"/>
    </row>
    <row r="31251" spans="29:29" x14ac:dyDescent="0.25">
      <c r="AC31251" s="379"/>
    </row>
    <row r="31252" spans="29:29" x14ac:dyDescent="0.25">
      <c r="AC31252" s="379"/>
    </row>
    <row r="31253" spans="29:29" x14ac:dyDescent="0.25">
      <c r="AC31253" s="379"/>
    </row>
    <row r="31254" spans="29:29" x14ac:dyDescent="0.25">
      <c r="AC31254" s="379"/>
    </row>
    <row r="31255" spans="29:29" x14ac:dyDescent="0.25">
      <c r="AC31255" s="379"/>
    </row>
    <row r="31256" spans="29:29" x14ac:dyDescent="0.25">
      <c r="AC31256" s="379"/>
    </row>
    <row r="31257" spans="29:29" x14ac:dyDescent="0.25">
      <c r="AC31257" s="379"/>
    </row>
    <row r="31258" spans="29:29" x14ac:dyDescent="0.25">
      <c r="AC31258" s="379"/>
    </row>
    <row r="31259" spans="29:29" x14ac:dyDescent="0.25">
      <c r="AC31259" s="379"/>
    </row>
    <row r="31260" spans="29:29" x14ac:dyDescent="0.25">
      <c r="AC31260" s="379"/>
    </row>
    <row r="31261" spans="29:29" x14ac:dyDescent="0.25">
      <c r="AC31261" s="379"/>
    </row>
    <row r="31262" spans="29:29" x14ac:dyDescent="0.25">
      <c r="AC31262" s="379"/>
    </row>
    <row r="31263" spans="29:29" x14ac:dyDescent="0.25">
      <c r="AC31263" s="379"/>
    </row>
    <row r="31264" spans="29:29" x14ac:dyDescent="0.25">
      <c r="AC31264" s="379"/>
    </row>
    <row r="31265" spans="29:29" x14ac:dyDescent="0.25">
      <c r="AC31265" s="379"/>
    </row>
    <row r="31266" spans="29:29" x14ac:dyDescent="0.25">
      <c r="AC31266" s="379"/>
    </row>
    <row r="31267" spans="29:29" x14ac:dyDescent="0.25">
      <c r="AC31267" s="379"/>
    </row>
    <row r="31268" spans="29:29" x14ac:dyDescent="0.25">
      <c r="AC31268" s="379"/>
    </row>
    <row r="31269" spans="29:29" x14ac:dyDescent="0.25">
      <c r="AC31269" s="379"/>
    </row>
    <row r="31270" spans="29:29" x14ac:dyDescent="0.25">
      <c r="AC31270" s="379"/>
    </row>
    <row r="31271" spans="29:29" x14ac:dyDescent="0.25">
      <c r="AC31271" s="379"/>
    </row>
    <row r="31272" spans="29:29" x14ac:dyDescent="0.25">
      <c r="AC31272" s="379"/>
    </row>
    <row r="31273" spans="29:29" x14ac:dyDescent="0.25">
      <c r="AC31273" s="379"/>
    </row>
    <row r="31274" spans="29:29" x14ac:dyDescent="0.25">
      <c r="AC31274" s="379"/>
    </row>
    <row r="31275" spans="29:29" x14ac:dyDescent="0.25">
      <c r="AC31275" s="379"/>
    </row>
    <row r="31276" spans="29:29" x14ac:dyDescent="0.25">
      <c r="AC31276" s="379"/>
    </row>
    <row r="31277" spans="29:29" x14ac:dyDescent="0.25">
      <c r="AC31277" s="379"/>
    </row>
    <row r="31278" spans="29:29" x14ac:dyDescent="0.25">
      <c r="AC31278" s="379"/>
    </row>
    <row r="31279" spans="29:29" x14ac:dyDescent="0.25">
      <c r="AC31279" s="379"/>
    </row>
    <row r="31280" spans="29:29" x14ac:dyDescent="0.25">
      <c r="AC31280" s="379"/>
    </row>
    <row r="31281" spans="29:29" x14ac:dyDescent="0.25">
      <c r="AC31281" s="379"/>
    </row>
    <row r="31282" spans="29:29" x14ac:dyDescent="0.25">
      <c r="AC31282" s="379"/>
    </row>
    <row r="31283" spans="29:29" x14ac:dyDescent="0.25">
      <c r="AC31283" s="379"/>
    </row>
    <row r="31284" spans="29:29" x14ac:dyDescent="0.25">
      <c r="AC31284" s="379"/>
    </row>
    <row r="31285" spans="29:29" x14ac:dyDescent="0.25">
      <c r="AC31285" s="379"/>
    </row>
    <row r="31286" spans="29:29" x14ac:dyDescent="0.25">
      <c r="AC31286" s="379"/>
    </row>
    <row r="31287" spans="29:29" x14ac:dyDescent="0.25">
      <c r="AC31287" s="379"/>
    </row>
    <row r="31288" spans="29:29" x14ac:dyDescent="0.25">
      <c r="AC31288" s="379"/>
    </row>
    <row r="31289" spans="29:29" x14ac:dyDescent="0.25">
      <c r="AC31289" s="379"/>
    </row>
    <row r="31290" spans="29:29" x14ac:dyDescent="0.25">
      <c r="AC31290" s="379"/>
    </row>
    <row r="31291" spans="29:29" x14ac:dyDescent="0.25">
      <c r="AC31291" s="379"/>
    </row>
    <row r="31292" spans="29:29" x14ac:dyDescent="0.25">
      <c r="AC31292" s="379"/>
    </row>
    <row r="31293" spans="29:29" x14ac:dyDescent="0.25">
      <c r="AC31293" s="379"/>
    </row>
    <row r="31294" spans="29:29" x14ac:dyDescent="0.25">
      <c r="AC31294" s="379"/>
    </row>
    <row r="31295" spans="29:29" x14ac:dyDescent="0.25">
      <c r="AC31295" s="379"/>
    </row>
    <row r="31296" spans="29:29" x14ac:dyDescent="0.25">
      <c r="AC31296" s="379"/>
    </row>
    <row r="31297" spans="29:29" x14ac:dyDescent="0.25">
      <c r="AC31297" s="379"/>
    </row>
    <row r="31298" spans="29:29" x14ac:dyDescent="0.25">
      <c r="AC31298" s="379"/>
    </row>
    <row r="31299" spans="29:29" x14ac:dyDescent="0.25">
      <c r="AC31299" s="379"/>
    </row>
    <row r="31300" spans="29:29" x14ac:dyDescent="0.25">
      <c r="AC31300" s="379"/>
    </row>
    <row r="31301" spans="29:29" x14ac:dyDescent="0.25">
      <c r="AC31301" s="379"/>
    </row>
    <row r="31302" spans="29:29" x14ac:dyDescent="0.25">
      <c r="AC31302" s="379"/>
    </row>
    <row r="31303" spans="29:29" x14ac:dyDescent="0.25">
      <c r="AC31303" s="379"/>
    </row>
    <row r="31304" spans="29:29" x14ac:dyDescent="0.25">
      <c r="AC31304" s="379"/>
    </row>
    <row r="31305" spans="29:29" x14ac:dyDescent="0.25">
      <c r="AC31305" s="379"/>
    </row>
    <row r="31306" spans="29:29" x14ac:dyDescent="0.25">
      <c r="AC31306" s="379"/>
    </row>
    <row r="31307" spans="29:29" x14ac:dyDescent="0.25">
      <c r="AC31307" s="379"/>
    </row>
    <row r="31308" spans="29:29" x14ac:dyDescent="0.25">
      <c r="AC31308" s="379"/>
    </row>
    <row r="31309" spans="29:29" x14ac:dyDescent="0.25">
      <c r="AC31309" s="379"/>
    </row>
    <row r="31310" spans="29:29" x14ac:dyDescent="0.25">
      <c r="AC31310" s="379"/>
    </row>
    <row r="31311" spans="29:29" x14ac:dyDescent="0.25">
      <c r="AC31311" s="379"/>
    </row>
    <row r="31312" spans="29:29" x14ac:dyDescent="0.25">
      <c r="AC31312" s="379"/>
    </row>
    <row r="31313" spans="29:29" x14ac:dyDescent="0.25">
      <c r="AC31313" s="379"/>
    </row>
    <row r="31314" spans="29:29" x14ac:dyDescent="0.25">
      <c r="AC31314" s="379"/>
    </row>
    <row r="31315" spans="29:29" x14ac:dyDescent="0.25">
      <c r="AC31315" s="379"/>
    </row>
    <row r="31316" spans="29:29" x14ac:dyDescent="0.25">
      <c r="AC31316" s="379"/>
    </row>
    <row r="31317" spans="29:29" x14ac:dyDescent="0.25">
      <c r="AC31317" s="379"/>
    </row>
    <row r="31318" spans="29:29" x14ac:dyDescent="0.25">
      <c r="AC31318" s="379"/>
    </row>
    <row r="31319" spans="29:29" x14ac:dyDescent="0.25">
      <c r="AC31319" s="379"/>
    </row>
    <row r="31320" spans="29:29" x14ac:dyDescent="0.25">
      <c r="AC31320" s="379"/>
    </row>
    <row r="31321" spans="29:29" x14ac:dyDescent="0.25">
      <c r="AC31321" s="379"/>
    </row>
    <row r="31322" spans="29:29" x14ac:dyDescent="0.25">
      <c r="AC31322" s="379"/>
    </row>
    <row r="31323" spans="29:29" x14ac:dyDescent="0.25">
      <c r="AC31323" s="379"/>
    </row>
    <row r="31324" spans="29:29" x14ac:dyDescent="0.25">
      <c r="AC31324" s="379"/>
    </row>
    <row r="31325" spans="29:29" x14ac:dyDescent="0.25">
      <c r="AC31325" s="379"/>
    </row>
    <row r="31326" spans="29:29" x14ac:dyDescent="0.25">
      <c r="AC31326" s="379"/>
    </row>
    <row r="31327" spans="29:29" x14ac:dyDescent="0.25">
      <c r="AC31327" s="379"/>
    </row>
    <row r="31328" spans="29:29" x14ac:dyDescent="0.25">
      <c r="AC31328" s="379"/>
    </row>
    <row r="31329" spans="29:29" x14ac:dyDescent="0.25">
      <c r="AC31329" s="379"/>
    </row>
    <row r="31330" spans="29:29" x14ac:dyDescent="0.25">
      <c r="AC31330" s="379"/>
    </row>
    <row r="31331" spans="29:29" x14ac:dyDescent="0.25">
      <c r="AC31331" s="379"/>
    </row>
    <row r="31332" spans="29:29" x14ac:dyDescent="0.25">
      <c r="AC31332" s="379"/>
    </row>
    <row r="31333" spans="29:29" x14ac:dyDescent="0.25">
      <c r="AC31333" s="379"/>
    </row>
    <row r="31334" spans="29:29" x14ac:dyDescent="0.25">
      <c r="AC31334" s="379"/>
    </row>
    <row r="31335" spans="29:29" x14ac:dyDescent="0.25">
      <c r="AC31335" s="379"/>
    </row>
    <row r="31336" spans="29:29" x14ac:dyDescent="0.25">
      <c r="AC31336" s="379"/>
    </row>
    <row r="31337" spans="29:29" x14ac:dyDescent="0.25">
      <c r="AC31337" s="379"/>
    </row>
    <row r="31338" spans="29:29" x14ac:dyDescent="0.25">
      <c r="AC31338" s="379"/>
    </row>
    <row r="31339" spans="29:29" x14ac:dyDescent="0.25">
      <c r="AC31339" s="379"/>
    </row>
    <row r="31340" spans="29:29" x14ac:dyDescent="0.25">
      <c r="AC31340" s="379"/>
    </row>
    <row r="31341" spans="29:29" x14ac:dyDescent="0.25">
      <c r="AC31341" s="379"/>
    </row>
    <row r="31342" spans="29:29" x14ac:dyDescent="0.25">
      <c r="AC31342" s="379"/>
    </row>
    <row r="31343" spans="29:29" x14ac:dyDescent="0.25">
      <c r="AC31343" s="379"/>
    </row>
    <row r="31344" spans="29:29" x14ac:dyDescent="0.25">
      <c r="AC31344" s="379"/>
    </row>
    <row r="31345" spans="29:29" x14ac:dyDescent="0.25">
      <c r="AC31345" s="379"/>
    </row>
    <row r="31346" spans="29:29" x14ac:dyDescent="0.25">
      <c r="AC31346" s="379"/>
    </row>
    <row r="31347" spans="29:29" x14ac:dyDescent="0.25">
      <c r="AC31347" s="379"/>
    </row>
    <row r="31348" spans="29:29" x14ac:dyDescent="0.25">
      <c r="AC31348" s="379"/>
    </row>
    <row r="31349" spans="29:29" x14ac:dyDescent="0.25">
      <c r="AC31349" s="379"/>
    </row>
    <row r="31350" spans="29:29" x14ac:dyDescent="0.25">
      <c r="AC31350" s="379"/>
    </row>
    <row r="31351" spans="29:29" x14ac:dyDescent="0.25">
      <c r="AC31351" s="379"/>
    </row>
    <row r="31352" spans="29:29" x14ac:dyDescent="0.25">
      <c r="AC31352" s="379"/>
    </row>
    <row r="31353" spans="29:29" x14ac:dyDescent="0.25">
      <c r="AC31353" s="379"/>
    </row>
    <row r="31354" spans="29:29" x14ac:dyDescent="0.25">
      <c r="AC31354" s="379"/>
    </row>
    <row r="31355" spans="29:29" x14ac:dyDescent="0.25">
      <c r="AC31355" s="379"/>
    </row>
    <row r="31356" spans="29:29" x14ac:dyDescent="0.25">
      <c r="AC31356" s="379"/>
    </row>
    <row r="31357" spans="29:29" x14ac:dyDescent="0.25">
      <c r="AC31357" s="379"/>
    </row>
    <row r="31358" spans="29:29" x14ac:dyDescent="0.25">
      <c r="AC31358" s="379"/>
    </row>
    <row r="31359" spans="29:29" x14ac:dyDescent="0.25">
      <c r="AC31359" s="379"/>
    </row>
    <row r="31360" spans="29:29" x14ac:dyDescent="0.25">
      <c r="AC31360" s="379"/>
    </row>
    <row r="31361" spans="29:29" x14ac:dyDescent="0.25">
      <c r="AC31361" s="379"/>
    </row>
    <row r="31362" spans="29:29" x14ac:dyDescent="0.25">
      <c r="AC31362" s="379"/>
    </row>
    <row r="31363" spans="29:29" x14ac:dyDescent="0.25">
      <c r="AC31363" s="379"/>
    </row>
    <row r="31364" spans="29:29" x14ac:dyDescent="0.25">
      <c r="AC31364" s="379"/>
    </row>
    <row r="31365" spans="29:29" x14ac:dyDescent="0.25">
      <c r="AC31365" s="379"/>
    </row>
    <row r="31366" spans="29:29" x14ac:dyDescent="0.25">
      <c r="AC31366" s="379"/>
    </row>
    <row r="31367" spans="29:29" x14ac:dyDescent="0.25">
      <c r="AC31367" s="379"/>
    </row>
    <row r="31368" spans="29:29" x14ac:dyDescent="0.25">
      <c r="AC31368" s="379"/>
    </row>
    <row r="31369" spans="29:29" x14ac:dyDescent="0.25">
      <c r="AC31369" s="379"/>
    </row>
    <row r="31370" spans="29:29" x14ac:dyDescent="0.25">
      <c r="AC31370" s="379"/>
    </row>
    <row r="31371" spans="29:29" x14ac:dyDescent="0.25">
      <c r="AC31371" s="379"/>
    </row>
    <row r="31372" spans="29:29" x14ac:dyDescent="0.25">
      <c r="AC31372" s="379"/>
    </row>
    <row r="31373" spans="29:29" x14ac:dyDescent="0.25">
      <c r="AC31373" s="379"/>
    </row>
    <row r="31374" spans="29:29" x14ac:dyDescent="0.25">
      <c r="AC31374" s="379"/>
    </row>
    <row r="31375" spans="29:29" x14ac:dyDescent="0.25">
      <c r="AC31375" s="379"/>
    </row>
    <row r="31376" spans="29:29" x14ac:dyDescent="0.25">
      <c r="AC31376" s="379"/>
    </row>
    <row r="31377" spans="29:29" x14ac:dyDescent="0.25">
      <c r="AC31377" s="379"/>
    </row>
    <row r="31378" spans="29:29" x14ac:dyDescent="0.25">
      <c r="AC31378" s="379"/>
    </row>
    <row r="31379" spans="29:29" x14ac:dyDescent="0.25">
      <c r="AC31379" s="379"/>
    </row>
    <row r="31380" spans="29:29" x14ac:dyDescent="0.25">
      <c r="AC31380" s="379"/>
    </row>
    <row r="31381" spans="29:29" x14ac:dyDescent="0.25">
      <c r="AC31381" s="379"/>
    </row>
    <row r="31382" spans="29:29" x14ac:dyDescent="0.25">
      <c r="AC31382" s="379"/>
    </row>
    <row r="31383" spans="29:29" x14ac:dyDescent="0.25">
      <c r="AC31383" s="379"/>
    </row>
    <row r="31384" spans="29:29" x14ac:dyDescent="0.25">
      <c r="AC31384" s="379"/>
    </row>
    <row r="31385" spans="29:29" x14ac:dyDescent="0.25">
      <c r="AC31385" s="379"/>
    </row>
    <row r="31386" spans="29:29" x14ac:dyDescent="0.25">
      <c r="AC31386" s="379"/>
    </row>
    <row r="31387" spans="29:29" x14ac:dyDescent="0.25">
      <c r="AC31387" s="379"/>
    </row>
    <row r="31388" spans="29:29" x14ac:dyDescent="0.25">
      <c r="AC31388" s="379"/>
    </row>
    <row r="31389" spans="29:29" x14ac:dyDescent="0.25">
      <c r="AC31389" s="379"/>
    </row>
    <row r="31390" spans="29:29" x14ac:dyDescent="0.25">
      <c r="AC31390" s="379"/>
    </row>
    <row r="31391" spans="29:29" x14ac:dyDescent="0.25">
      <c r="AC31391" s="379"/>
    </row>
    <row r="31392" spans="29:29" x14ac:dyDescent="0.25">
      <c r="AC31392" s="379"/>
    </row>
    <row r="31393" spans="29:29" x14ac:dyDescent="0.25">
      <c r="AC31393" s="379"/>
    </row>
    <row r="31394" spans="29:29" x14ac:dyDescent="0.25">
      <c r="AC31394" s="379"/>
    </row>
    <row r="31395" spans="29:29" x14ac:dyDescent="0.25">
      <c r="AC31395" s="379"/>
    </row>
    <row r="31396" spans="29:29" x14ac:dyDescent="0.25">
      <c r="AC31396" s="379"/>
    </row>
    <row r="31397" spans="29:29" x14ac:dyDescent="0.25">
      <c r="AC31397" s="379"/>
    </row>
    <row r="31398" spans="29:29" x14ac:dyDescent="0.25">
      <c r="AC31398" s="379"/>
    </row>
    <row r="31399" spans="29:29" x14ac:dyDescent="0.25">
      <c r="AC31399" s="379"/>
    </row>
    <row r="31400" spans="29:29" x14ac:dyDescent="0.25">
      <c r="AC31400" s="379"/>
    </row>
    <row r="31401" spans="29:29" x14ac:dyDescent="0.25">
      <c r="AC31401" s="379"/>
    </row>
    <row r="31402" spans="29:29" x14ac:dyDescent="0.25">
      <c r="AC31402" s="379"/>
    </row>
    <row r="31403" spans="29:29" x14ac:dyDescent="0.25">
      <c r="AC31403" s="379"/>
    </row>
    <row r="31404" spans="29:29" x14ac:dyDescent="0.25">
      <c r="AC31404" s="379"/>
    </row>
    <row r="31405" spans="29:29" x14ac:dyDescent="0.25">
      <c r="AC31405" s="379"/>
    </row>
    <row r="31406" spans="29:29" x14ac:dyDescent="0.25">
      <c r="AC31406" s="379"/>
    </row>
    <row r="31407" spans="29:29" x14ac:dyDescent="0.25">
      <c r="AC31407" s="379"/>
    </row>
    <row r="31408" spans="29:29" x14ac:dyDescent="0.25">
      <c r="AC31408" s="379"/>
    </row>
    <row r="31409" spans="29:29" x14ac:dyDescent="0.25">
      <c r="AC31409" s="379"/>
    </row>
    <row r="31410" spans="29:29" x14ac:dyDescent="0.25">
      <c r="AC31410" s="379"/>
    </row>
    <row r="31411" spans="29:29" x14ac:dyDescent="0.25">
      <c r="AC31411" s="379"/>
    </row>
    <row r="31412" spans="29:29" x14ac:dyDescent="0.25">
      <c r="AC31412" s="379"/>
    </row>
    <row r="31413" spans="29:29" x14ac:dyDescent="0.25">
      <c r="AC31413" s="379"/>
    </row>
    <row r="31414" spans="29:29" x14ac:dyDescent="0.25">
      <c r="AC31414" s="379"/>
    </row>
    <row r="31415" spans="29:29" x14ac:dyDescent="0.25">
      <c r="AC31415" s="379"/>
    </row>
    <row r="31416" spans="29:29" x14ac:dyDescent="0.25">
      <c r="AC31416" s="379"/>
    </row>
    <row r="31417" spans="29:29" x14ac:dyDescent="0.25">
      <c r="AC31417" s="379"/>
    </row>
    <row r="31418" spans="29:29" x14ac:dyDescent="0.25">
      <c r="AC31418" s="379"/>
    </row>
    <row r="31419" spans="29:29" x14ac:dyDescent="0.25">
      <c r="AC31419" s="379"/>
    </row>
    <row r="31420" spans="29:29" x14ac:dyDescent="0.25">
      <c r="AC31420" s="379"/>
    </row>
    <row r="31421" spans="29:29" x14ac:dyDescent="0.25">
      <c r="AC31421" s="379"/>
    </row>
    <row r="31422" spans="29:29" x14ac:dyDescent="0.25">
      <c r="AC31422" s="379"/>
    </row>
    <row r="31423" spans="29:29" x14ac:dyDescent="0.25">
      <c r="AC31423" s="379"/>
    </row>
    <row r="31424" spans="29:29" x14ac:dyDescent="0.25">
      <c r="AC31424" s="379"/>
    </row>
    <row r="31425" spans="29:29" x14ac:dyDescent="0.25">
      <c r="AC31425" s="379"/>
    </row>
    <row r="31426" spans="29:29" x14ac:dyDescent="0.25">
      <c r="AC31426" s="379"/>
    </row>
    <row r="31427" spans="29:29" x14ac:dyDescent="0.25">
      <c r="AC31427" s="379"/>
    </row>
    <row r="31428" spans="29:29" x14ac:dyDescent="0.25">
      <c r="AC31428" s="379"/>
    </row>
    <row r="31429" spans="29:29" x14ac:dyDescent="0.25">
      <c r="AC31429" s="379"/>
    </row>
    <row r="31430" spans="29:29" x14ac:dyDescent="0.25">
      <c r="AC31430" s="379"/>
    </row>
    <row r="31431" spans="29:29" x14ac:dyDescent="0.25">
      <c r="AC31431" s="379"/>
    </row>
    <row r="31432" spans="29:29" x14ac:dyDescent="0.25">
      <c r="AC31432" s="379"/>
    </row>
    <row r="31433" spans="29:29" x14ac:dyDescent="0.25">
      <c r="AC31433" s="379"/>
    </row>
    <row r="31434" spans="29:29" x14ac:dyDescent="0.25">
      <c r="AC31434" s="379"/>
    </row>
    <row r="31435" spans="29:29" x14ac:dyDescent="0.25">
      <c r="AC31435" s="379"/>
    </row>
    <row r="31436" spans="29:29" x14ac:dyDescent="0.25">
      <c r="AC31436" s="379"/>
    </row>
    <row r="31437" spans="29:29" x14ac:dyDescent="0.25">
      <c r="AC31437" s="379"/>
    </row>
    <row r="31438" spans="29:29" x14ac:dyDescent="0.25">
      <c r="AC31438" s="379"/>
    </row>
    <row r="31439" spans="29:29" x14ac:dyDescent="0.25">
      <c r="AC31439" s="379"/>
    </row>
    <row r="31440" spans="29:29" x14ac:dyDescent="0.25">
      <c r="AC31440" s="379"/>
    </row>
    <row r="31441" spans="29:29" x14ac:dyDescent="0.25">
      <c r="AC31441" s="379"/>
    </row>
    <row r="31442" spans="29:29" x14ac:dyDescent="0.25">
      <c r="AC31442" s="379"/>
    </row>
    <row r="31443" spans="29:29" x14ac:dyDescent="0.25">
      <c r="AC31443" s="379"/>
    </row>
    <row r="31444" spans="29:29" x14ac:dyDescent="0.25">
      <c r="AC31444" s="379"/>
    </row>
    <row r="31445" spans="29:29" x14ac:dyDescent="0.25">
      <c r="AC31445" s="379"/>
    </row>
    <row r="31446" spans="29:29" x14ac:dyDescent="0.25">
      <c r="AC31446" s="379"/>
    </row>
    <row r="31447" spans="29:29" x14ac:dyDescent="0.25">
      <c r="AC31447" s="379"/>
    </row>
    <row r="31448" spans="29:29" x14ac:dyDescent="0.25">
      <c r="AC31448" s="379"/>
    </row>
    <row r="31449" spans="29:29" x14ac:dyDescent="0.25">
      <c r="AC31449" s="379"/>
    </row>
    <row r="31450" spans="29:29" x14ac:dyDescent="0.25">
      <c r="AC31450" s="379"/>
    </row>
    <row r="31451" spans="29:29" x14ac:dyDescent="0.25">
      <c r="AC31451" s="379"/>
    </row>
    <row r="31452" spans="29:29" x14ac:dyDescent="0.25">
      <c r="AC31452" s="379"/>
    </row>
    <row r="31453" spans="29:29" x14ac:dyDescent="0.25">
      <c r="AC31453" s="379"/>
    </row>
    <row r="31454" spans="29:29" x14ac:dyDescent="0.25">
      <c r="AC31454" s="379"/>
    </row>
    <row r="31455" spans="29:29" x14ac:dyDescent="0.25">
      <c r="AC31455" s="379"/>
    </row>
    <row r="31456" spans="29:29" x14ac:dyDescent="0.25">
      <c r="AC31456" s="379"/>
    </row>
    <row r="31457" spans="29:29" x14ac:dyDescent="0.25">
      <c r="AC31457" s="379"/>
    </row>
    <row r="31458" spans="29:29" x14ac:dyDescent="0.25">
      <c r="AC31458" s="379"/>
    </row>
    <row r="31459" spans="29:29" x14ac:dyDescent="0.25">
      <c r="AC31459" s="379"/>
    </row>
    <row r="31460" spans="29:29" x14ac:dyDescent="0.25">
      <c r="AC31460" s="379"/>
    </row>
    <row r="31461" spans="29:29" x14ac:dyDescent="0.25">
      <c r="AC31461" s="379"/>
    </row>
    <row r="31462" spans="29:29" x14ac:dyDescent="0.25">
      <c r="AC31462" s="379"/>
    </row>
    <row r="31463" spans="29:29" x14ac:dyDescent="0.25">
      <c r="AC31463" s="379"/>
    </row>
    <row r="31464" spans="29:29" x14ac:dyDescent="0.25">
      <c r="AC31464" s="379"/>
    </row>
    <row r="31465" spans="29:29" x14ac:dyDescent="0.25">
      <c r="AC31465" s="379"/>
    </row>
    <row r="31466" spans="29:29" x14ac:dyDescent="0.25">
      <c r="AC31466" s="379"/>
    </row>
    <row r="31467" spans="29:29" x14ac:dyDescent="0.25">
      <c r="AC31467" s="379"/>
    </row>
    <row r="31468" spans="29:29" x14ac:dyDescent="0.25">
      <c r="AC31468" s="379"/>
    </row>
    <row r="31469" spans="29:29" x14ac:dyDescent="0.25">
      <c r="AC31469" s="379"/>
    </row>
    <row r="31470" spans="29:29" x14ac:dyDescent="0.25">
      <c r="AC31470" s="379"/>
    </row>
    <row r="31471" spans="29:29" x14ac:dyDescent="0.25">
      <c r="AC31471" s="379"/>
    </row>
    <row r="31472" spans="29:29" x14ac:dyDescent="0.25">
      <c r="AC31472" s="379"/>
    </row>
    <row r="31473" spans="29:29" x14ac:dyDescent="0.25">
      <c r="AC31473" s="379"/>
    </row>
    <row r="31474" spans="29:29" x14ac:dyDescent="0.25">
      <c r="AC31474" s="379"/>
    </row>
    <row r="31475" spans="29:29" x14ac:dyDescent="0.25">
      <c r="AC31475" s="379"/>
    </row>
    <row r="31476" spans="29:29" x14ac:dyDescent="0.25">
      <c r="AC31476" s="379"/>
    </row>
    <row r="31477" spans="29:29" x14ac:dyDescent="0.25">
      <c r="AC31477" s="379"/>
    </row>
    <row r="31478" spans="29:29" x14ac:dyDescent="0.25">
      <c r="AC31478" s="379"/>
    </row>
    <row r="31479" spans="29:29" x14ac:dyDescent="0.25">
      <c r="AC31479" s="379"/>
    </row>
    <row r="31480" spans="29:29" x14ac:dyDescent="0.25">
      <c r="AC31480" s="379"/>
    </row>
    <row r="31481" spans="29:29" x14ac:dyDescent="0.25">
      <c r="AC31481" s="379"/>
    </row>
    <row r="31482" spans="29:29" x14ac:dyDescent="0.25">
      <c r="AC31482" s="379"/>
    </row>
    <row r="31483" spans="29:29" x14ac:dyDescent="0.25">
      <c r="AC31483" s="379"/>
    </row>
    <row r="31484" spans="29:29" x14ac:dyDescent="0.25">
      <c r="AC31484" s="379"/>
    </row>
    <row r="31485" spans="29:29" x14ac:dyDescent="0.25">
      <c r="AC31485" s="379"/>
    </row>
    <row r="31486" spans="29:29" x14ac:dyDescent="0.25">
      <c r="AC31486" s="379"/>
    </row>
    <row r="31487" spans="29:29" x14ac:dyDescent="0.25">
      <c r="AC31487" s="379"/>
    </row>
    <row r="31488" spans="29:29" x14ac:dyDescent="0.25">
      <c r="AC31488" s="379"/>
    </row>
    <row r="31489" spans="29:29" x14ac:dyDescent="0.25">
      <c r="AC31489" s="379"/>
    </row>
    <row r="31490" spans="29:29" x14ac:dyDescent="0.25">
      <c r="AC31490" s="379"/>
    </row>
    <row r="31491" spans="29:29" x14ac:dyDescent="0.25">
      <c r="AC31491" s="379"/>
    </row>
    <row r="31492" spans="29:29" x14ac:dyDescent="0.25">
      <c r="AC31492" s="379"/>
    </row>
    <row r="31493" spans="29:29" x14ac:dyDescent="0.25">
      <c r="AC31493" s="379"/>
    </row>
    <row r="31494" spans="29:29" x14ac:dyDescent="0.25">
      <c r="AC31494" s="379"/>
    </row>
    <row r="31495" spans="29:29" x14ac:dyDescent="0.25">
      <c r="AC31495" s="379"/>
    </row>
    <row r="31496" spans="29:29" x14ac:dyDescent="0.25">
      <c r="AC31496" s="379"/>
    </row>
    <row r="31497" spans="29:29" x14ac:dyDescent="0.25">
      <c r="AC31497" s="379"/>
    </row>
    <row r="31498" spans="29:29" x14ac:dyDescent="0.25">
      <c r="AC31498" s="379"/>
    </row>
    <row r="31499" spans="29:29" x14ac:dyDescent="0.25">
      <c r="AC31499" s="379"/>
    </row>
    <row r="31500" spans="29:29" x14ac:dyDescent="0.25">
      <c r="AC31500" s="379"/>
    </row>
    <row r="31501" spans="29:29" x14ac:dyDescent="0.25">
      <c r="AC31501" s="379"/>
    </row>
    <row r="31502" spans="29:29" x14ac:dyDescent="0.25">
      <c r="AC31502" s="379"/>
    </row>
    <row r="31503" spans="29:29" x14ac:dyDescent="0.25">
      <c r="AC31503" s="379"/>
    </row>
    <row r="31504" spans="29:29" x14ac:dyDescent="0.25">
      <c r="AC31504" s="379"/>
    </row>
    <row r="31505" spans="29:29" x14ac:dyDescent="0.25">
      <c r="AC31505" s="379"/>
    </row>
    <row r="31506" spans="29:29" x14ac:dyDescent="0.25">
      <c r="AC31506" s="379"/>
    </row>
    <row r="31507" spans="29:29" x14ac:dyDescent="0.25">
      <c r="AC31507" s="379"/>
    </row>
    <row r="31508" spans="29:29" x14ac:dyDescent="0.25">
      <c r="AC31508" s="379"/>
    </row>
    <row r="31509" spans="29:29" x14ac:dyDescent="0.25">
      <c r="AC31509" s="379"/>
    </row>
    <row r="31510" spans="29:29" x14ac:dyDescent="0.25">
      <c r="AC31510" s="379"/>
    </row>
    <row r="31511" spans="29:29" x14ac:dyDescent="0.25">
      <c r="AC31511" s="379"/>
    </row>
    <row r="31512" spans="29:29" x14ac:dyDescent="0.25">
      <c r="AC31512" s="379"/>
    </row>
    <row r="31513" spans="29:29" x14ac:dyDescent="0.25">
      <c r="AC31513" s="379"/>
    </row>
    <row r="31514" spans="29:29" x14ac:dyDescent="0.25">
      <c r="AC31514" s="379"/>
    </row>
    <row r="31515" spans="29:29" x14ac:dyDescent="0.25">
      <c r="AC31515" s="379"/>
    </row>
    <row r="31516" spans="29:29" x14ac:dyDescent="0.25">
      <c r="AC31516" s="379"/>
    </row>
    <row r="31517" spans="29:29" x14ac:dyDescent="0.25">
      <c r="AC31517" s="379"/>
    </row>
    <row r="31518" spans="29:29" x14ac:dyDescent="0.25">
      <c r="AC31518" s="379"/>
    </row>
    <row r="31519" spans="29:29" x14ac:dyDescent="0.25">
      <c r="AC31519" s="379"/>
    </row>
    <row r="31520" spans="29:29" x14ac:dyDescent="0.25">
      <c r="AC31520" s="379"/>
    </row>
    <row r="31521" spans="29:29" x14ac:dyDescent="0.25">
      <c r="AC31521" s="379"/>
    </row>
    <row r="31522" spans="29:29" x14ac:dyDescent="0.25">
      <c r="AC31522" s="379"/>
    </row>
    <row r="31523" spans="29:29" x14ac:dyDescent="0.25">
      <c r="AC31523" s="379"/>
    </row>
    <row r="31524" spans="29:29" x14ac:dyDescent="0.25">
      <c r="AC31524" s="379"/>
    </row>
    <row r="31525" spans="29:29" x14ac:dyDescent="0.25">
      <c r="AC31525" s="379"/>
    </row>
    <row r="31526" spans="29:29" x14ac:dyDescent="0.25">
      <c r="AC31526" s="379"/>
    </row>
    <row r="31527" spans="29:29" x14ac:dyDescent="0.25">
      <c r="AC31527" s="379"/>
    </row>
    <row r="31528" spans="29:29" x14ac:dyDescent="0.25">
      <c r="AC31528" s="379"/>
    </row>
    <row r="31529" spans="29:29" x14ac:dyDescent="0.25">
      <c r="AC31529" s="379"/>
    </row>
    <row r="31530" spans="29:29" x14ac:dyDescent="0.25">
      <c r="AC31530" s="379"/>
    </row>
    <row r="31531" spans="29:29" x14ac:dyDescent="0.25">
      <c r="AC31531" s="379"/>
    </row>
    <row r="31532" spans="29:29" x14ac:dyDescent="0.25">
      <c r="AC31532" s="379"/>
    </row>
    <row r="31533" spans="29:29" x14ac:dyDescent="0.25">
      <c r="AC31533" s="379"/>
    </row>
    <row r="31534" spans="29:29" x14ac:dyDescent="0.25">
      <c r="AC31534" s="379"/>
    </row>
    <row r="31535" spans="29:29" x14ac:dyDescent="0.25">
      <c r="AC31535" s="379"/>
    </row>
    <row r="31536" spans="29:29" x14ac:dyDescent="0.25">
      <c r="AC31536" s="379"/>
    </row>
    <row r="31537" spans="29:29" x14ac:dyDescent="0.25">
      <c r="AC31537" s="379"/>
    </row>
    <row r="31538" spans="29:29" x14ac:dyDescent="0.25">
      <c r="AC31538" s="379"/>
    </row>
    <row r="31539" spans="29:29" x14ac:dyDescent="0.25">
      <c r="AC31539" s="379"/>
    </row>
    <row r="31540" spans="29:29" x14ac:dyDescent="0.25">
      <c r="AC31540" s="379"/>
    </row>
    <row r="31541" spans="29:29" x14ac:dyDescent="0.25">
      <c r="AC31541" s="379"/>
    </row>
    <row r="31542" spans="29:29" x14ac:dyDescent="0.25">
      <c r="AC31542" s="379"/>
    </row>
    <row r="31543" spans="29:29" x14ac:dyDescent="0.25">
      <c r="AC31543" s="379"/>
    </row>
    <row r="31544" spans="29:29" x14ac:dyDescent="0.25">
      <c r="AC31544" s="379"/>
    </row>
    <row r="31545" spans="29:29" x14ac:dyDescent="0.25">
      <c r="AC31545" s="379"/>
    </row>
    <row r="31546" spans="29:29" x14ac:dyDescent="0.25">
      <c r="AC31546" s="379"/>
    </row>
    <row r="31547" spans="29:29" x14ac:dyDescent="0.25">
      <c r="AC31547" s="379"/>
    </row>
    <row r="31548" spans="29:29" x14ac:dyDescent="0.25">
      <c r="AC31548" s="379"/>
    </row>
    <row r="31549" spans="29:29" x14ac:dyDescent="0.25">
      <c r="AC31549" s="379"/>
    </row>
    <row r="31550" spans="29:29" x14ac:dyDescent="0.25">
      <c r="AC31550" s="379"/>
    </row>
    <row r="31551" spans="29:29" x14ac:dyDescent="0.25">
      <c r="AC31551" s="379"/>
    </row>
    <row r="31552" spans="29:29" x14ac:dyDescent="0.25">
      <c r="AC31552" s="379"/>
    </row>
    <row r="31553" spans="29:29" x14ac:dyDescent="0.25">
      <c r="AC31553" s="379"/>
    </row>
    <row r="31554" spans="29:29" x14ac:dyDescent="0.25">
      <c r="AC31554" s="379"/>
    </row>
    <row r="31555" spans="29:29" x14ac:dyDescent="0.25">
      <c r="AC31555" s="379"/>
    </row>
    <row r="31556" spans="29:29" x14ac:dyDescent="0.25">
      <c r="AC31556" s="379"/>
    </row>
    <row r="31557" spans="29:29" x14ac:dyDescent="0.25">
      <c r="AC31557" s="379"/>
    </row>
    <row r="31558" spans="29:29" x14ac:dyDescent="0.25">
      <c r="AC31558" s="379"/>
    </row>
    <row r="31559" spans="29:29" x14ac:dyDescent="0.25">
      <c r="AC31559" s="379"/>
    </row>
    <row r="31560" spans="29:29" x14ac:dyDescent="0.25">
      <c r="AC31560" s="379"/>
    </row>
    <row r="31561" spans="29:29" x14ac:dyDescent="0.25">
      <c r="AC31561" s="379"/>
    </row>
    <row r="31562" spans="29:29" x14ac:dyDescent="0.25">
      <c r="AC31562" s="379"/>
    </row>
    <row r="31563" spans="29:29" x14ac:dyDescent="0.25">
      <c r="AC31563" s="379"/>
    </row>
    <row r="31564" spans="29:29" x14ac:dyDescent="0.25">
      <c r="AC31564" s="379"/>
    </row>
    <row r="31565" spans="29:29" x14ac:dyDescent="0.25">
      <c r="AC31565" s="379"/>
    </row>
    <row r="31566" spans="29:29" x14ac:dyDescent="0.25">
      <c r="AC31566" s="379"/>
    </row>
    <row r="31567" spans="29:29" x14ac:dyDescent="0.25">
      <c r="AC31567" s="379"/>
    </row>
    <row r="31568" spans="29:29" x14ac:dyDescent="0.25">
      <c r="AC31568" s="379"/>
    </row>
    <row r="31569" spans="29:29" x14ac:dyDescent="0.25">
      <c r="AC31569" s="379"/>
    </row>
    <row r="31570" spans="29:29" x14ac:dyDescent="0.25">
      <c r="AC31570" s="379"/>
    </row>
    <row r="31571" spans="29:29" x14ac:dyDescent="0.25">
      <c r="AC31571" s="379"/>
    </row>
    <row r="31572" spans="29:29" x14ac:dyDescent="0.25">
      <c r="AC31572" s="379"/>
    </row>
    <row r="31573" spans="29:29" x14ac:dyDescent="0.25">
      <c r="AC31573" s="379"/>
    </row>
    <row r="31574" spans="29:29" x14ac:dyDescent="0.25">
      <c r="AC31574" s="379"/>
    </row>
    <row r="31575" spans="29:29" x14ac:dyDescent="0.25">
      <c r="AC31575" s="379"/>
    </row>
    <row r="31576" spans="29:29" x14ac:dyDescent="0.25">
      <c r="AC31576" s="379"/>
    </row>
    <row r="31577" spans="29:29" x14ac:dyDescent="0.25">
      <c r="AC31577" s="379"/>
    </row>
    <row r="31578" spans="29:29" x14ac:dyDescent="0.25">
      <c r="AC31578" s="379"/>
    </row>
    <row r="31579" spans="29:29" x14ac:dyDescent="0.25">
      <c r="AC31579" s="379"/>
    </row>
    <row r="31580" spans="29:29" x14ac:dyDescent="0.25">
      <c r="AC31580" s="379"/>
    </row>
    <row r="31581" spans="29:29" x14ac:dyDescent="0.25">
      <c r="AC31581" s="379"/>
    </row>
    <row r="31582" spans="29:29" x14ac:dyDescent="0.25">
      <c r="AC31582" s="379"/>
    </row>
    <row r="31583" spans="29:29" x14ac:dyDescent="0.25">
      <c r="AC31583" s="379"/>
    </row>
    <row r="31584" spans="29:29" x14ac:dyDescent="0.25">
      <c r="AC31584" s="379"/>
    </row>
    <row r="31585" spans="29:29" x14ac:dyDescent="0.25">
      <c r="AC31585" s="379"/>
    </row>
    <row r="31586" spans="29:29" x14ac:dyDescent="0.25">
      <c r="AC31586" s="379"/>
    </row>
    <row r="31587" spans="29:29" x14ac:dyDescent="0.25">
      <c r="AC31587" s="379"/>
    </row>
    <row r="31588" spans="29:29" x14ac:dyDescent="0.25">
      <c r="AC31588" s="379"/>
    </row>
    <row r="31589" spans="29:29" x14ac:dyDescent="0.25">
      <c r="AC31589" s="379"/>
    </row>
    <row r="31590" spans="29:29" x14ac:dyDescent="0.25">
      <c r="AC31590" s="379"/>
    </row>
    <row r="31591" spans="29:29" x14ac:dyDescent="0.25">
      <c r="AC31591" s="379"/>
    </row>
    <row r="31592" spans="29:29" x14ac:dyDescent="0.25">
      <c r="AC31592" s="379"/>
    </row>
    <row r="31593" spans="29:29" x14ac:dyDescent="0.25">
      <c r="AC31593" s="379"/>
    </row>
    <row r="31594" spans="29:29" x14ac:dyDescent="0.25">
      <c r="AC31594" s="379"/>
    </row>
    <row r="31595" spans="29:29" x14ac:dyDescent="0.25">
      <c r="AC31595" s="379"/>
    </row>
    <row r="31596" spans="29:29" x14ac:dyDescent="0.25">
      <c r="AC31596" s="379"/>
    </row>
    <row r="31597" spans="29:29" x14ac:dyDescent="0.25">
      <c r="AC31597" s="379"/>
    </row>
    <row r="31598" spans="29:29" x14ac:dyDescent="0.25">
      <c r="AC31598" s="379"/>
    </row>
    <row r="31599" spans="29:29" x14ac:dyDescent="0.25">
      <c r="AC31599" s="379"/>
    </row>
    <row r="31600" spans="29:29" x14ac:dyDescent="0.25">
      <c r="AC31600" s="379"/>
    </row>
    <row r="31601" spans="29:29" x14ac:dyDescent="0.25">
      <c r="AC31601" s="379"/>
    </row>
    <row r="31602" spans="29:29" x14ac:dyDescent="0.25">
      <c r="AC31602" s="379"/>
    </row>
    <row r="31603" spans="29:29" x14ac:dyDescent="0.25">
      <c r="AC31603" s="379"/>
    </row>
    <row r="31604" spans="29:29" x14ac:dyDescent="0.25">
      <c r="AC31604" s="379"/>
    </row>
    <row r="31605" spans="29:29" x14ac:dyDescent="0.25">
      <c r="AC31605" s="379"/>
    </row>
    <row r="31606" spans="29:29" x14ac:dyDescent="0.25">
      <c r="AC31606" s="379"/>
    </row>
    <row r="31607" spans="29:29" x14ac:dyDescent="0.25">
      <c r="AC31607" s="379"/>
    </row>
    <row r="31608" spans="29:29" x14ac:dyDescent="0.25">
      <c r="AC31608" s="379"/>
    </row>
    <row r="31609" spans="29:29" x14ac:dyDescent="0.25">
      <c r="AC31609" s="379"/>
    </row>
    <row r="31610" spans="29:29" x14ac:dyDescent="0.25">
      <c r="AC31610" s="379"/>
    </row>
    <row r="31611" spans="29:29" x14ac:dyDescent="0.25">
      <c r="AC31611" s="379"/>
    </row>
    <row r="31612" spans="29:29" x14ac:dyDescent="0.25">
      <c r="AC31612" s="379"/>
    </row>
    <row r="31613" spans="29:29" x14ac:dyDescent="0.25">
      <c r="AC31613" s="379"/>
    </row>
    <row r="31614" spans="29:29" x14ac:dyDescent="0.25">
      <c r="AC31614" s="379"/>
    </row>
    <row r="31615" spans="29:29" x14ac:dyDescent="0.25">
      <c r="AC31615" s="379"/>
    </row>
    <row r="31616" spans="29:29" x14ac:dyDescent="0.25">
      <c r="AC31616" s="379"/>
    </row>
    <row r="31617" spans="29:29" x14ac:dyDescent="0.25">
      <c r="AC31617" s="379"/>
    </row>
    <row r="31618" spans="29:29" x14ac:dyDescent="0.25">
      <c r="AC31618" s="379"/>
    </row>
    <row r="31619" spans="29:29" x14ac:dyDescent="0.25">
      <c r="AC31619" s="379"/>
    </row>
    <row r="31620" spans="29:29" x14ac:dyDescent="0.25">
      <c r="AC31620" s="379"/>
    </row>
    <row r="31621" spans="29:29" x14ac:dyDescent="0.25">
      <c r="AC31621" s="379"/>
    </row>
    <row r="31622" spans="29:29" x14ac:dyDescent="0.25">
      <c r="AC31622" s="379"/>
    </row>
    <row r="31623" spans="29:29" x14ac:dyDescent="0.25">
      <c r="AC31623" s="379"/>
    </row>
    <row r="31624" spans="29:29" x14ac:dyDescent="0.25">
      <c r="AC31624" s="379"/>
    </row>
    <row r="31625" spans="29:29" x14ac:dyDescent="0.25">
      <c r="AC31625" s="379"/>
    </row>
    <row r="31626" spans="29:29" x14ac:dyDescent="0.25">
      <c r="AC31626" s="379"/>
    </row>
    <row r="31627" spans="29:29" x14ac:dyDescent="0.25">
      <c r="AC31627" s="379"/>
    </row>
    <row r="31628" spans="29:29" x14ac:dyDescent="0.25">
      <c r="AC31628" s="379"/>
    </row>
    <row r="31629" spans="29:29" x14ac:dyDescent="0.25">
      <c r="AC31629" s="379"/>
    </row>
    <row r="31630" spans="29:29" x14ac:dyDescent="0.25">
      <c r="AC31630" s="379"/>
    </row>
    <row r="31631" spans="29:29" x14ac:dyDescent="0.25">
      <c r="AC31631" s="379"/>
    </row>
    <row r="31632" spans="29:29" x14ac:dyDescent="0.25">
      <c r="AC31632" s="379"/>
    </row>
    <row r="31633" spans="29:29" x14ac:dyDescent="0.25">
      <c r="AC31633" s="379"/>
    </row>
    <row r="31634" spans="29:29" x14ac:dyDescent="0.25">
      <c r="AC31634" s="379"/>
    </row>
    <row r="31635" spans="29:29" x14ac:dyDescent="0.25">
      <c r="AC31635" s="379"/>
    </row>
    <row r="31636" spans="29:29" x14ac:dyDescent="0.25">
      <c r="AC31636" s="379"/>
    </row>
    <row r="31637" spans="29:29" x14ac:dyDescent="0.25">
      <c r="AC31637" s="379"/>
    </row>
    <row r="31638" spans="29:29" x14ac:dyDescent="0.25">
      <c r="AC31638" s="379"/>
    </row>
    <row r="31639" spans="29:29" x14ac:dyDescent="0.25">
      <c r="AC31639" s="379"/>
    </row>
    <row r="31640" spans="29:29" x14ac:dyDescent="0.25">
      <c r="AC31640" s="379"/>
    </row>
    <row r="31641" spans="29:29" x14ac:dyDescent="0.25">
      <c r="AC31641" s="379"/>
    </row>
    <row r="31642" spans="29:29" x14ac:dyDescent="0.25">
      <c r="AC31642" s="379"/>
    </row>
    <row r="31643" spans="29:29" x14ac:dyDescent="0.25">
      <c r="AC31643" s="379"/>
    </row>
    <row r="31644" spans="29:29" x14ac:dyDescent="0.25">
      <c r="AC31644" s="379"/>
    </row>
    <row r="31645" spans="29:29" x14ac:dyDescent="0.25">
      <c r="AC31645" s="379"/>
    </row>
    <row r="31646" spans="29:29" x14ac:dyDescent="0.25">
      <c r="AC31646" s="379"/>
    </row>
    <row r="31647" spans="29:29" x14ac:dyDescent="0.25">
      <c r="AC31647" s="379"/>
    </row>
    <row r="31648" spans="29:29" x14ac:dyDescent="0.25">
      <c r="AC31648" s="379"/>
    </row>
    <row r="31649" spans="29:29" x14ac:dyDescent="0.25">
      <c r="AC31649" s="379"/>
    </row>
    <row r="31650" spans="29:29" x14ac:dyDescent="0.25">
      <c r="AC31650" s="379"/>
    </row>
    <row r="31651" spans="29:29" x14ac:dyDescent="0.25">
      <c r="AC31651" s="379"/>
    </row>
    <row r="31652" spans="29:29" x14ac:dyDescent="0.25">
      <c r="AC31652" s="379"/>
    </row>
    <row r="31653" spans="29:29" x14ac:dyDescent="0.25">
      <c r="AC31653" s="379"/>
    </row>
    <row r="31654" spans="29:29" x14ac:dyDescent="0.25">
      <c r="AC31654" s="379"/>
    </row>
    <row r="31655" spans="29:29" x14ac:dyDescent="0.25">
      <c r="AC31655" s="379"/>
    </row>
    <row r="31656" spans="29:29" x14ac:dyDescent="0.25">
      <c r="AC31656" s="379"/>
    </row>
    <row r="31657" spans="29:29" x14ac:dyDescent="0.25">
      <c r="AC31657" s="379"/>
    </row>
    <row r="31658" spans="29:29" x14ac:dyDescent="0.25">
      <c r="AC31658" s="379"/>
    </row>
    <row r="31659" spans="29:29" x14ac:dyDescent="0.25">
      <c r="AC31659" s="379"/>
    </row>
    <row r="31660" spans="29:29" x14ac:dyDescent="0.25">
      <c r="AC31660" s="379"/>
    </row>
    <row r="31661" spans="29:29" x14ac:dyDescent="0.25">
      <c r="AC31661" s="379"/>
    </row>
    <row r="31662" spans="29:29" x14ac:dyDescent="0.25">
      <c r="AC31662" s="379"/>
    </row>
    <row r="31663" spans="29:29" x14ac:dyDescent="0.25">
      <c r="AC31663" s="379"/>
    </row>
    <row r="31664" spans="29:29" x14ac:dyDescent="0.25">
      <c r="AC31664" s="379"/>
    </row>
    <row r="31665" spans="29:29" x14ac:dyDescent="0.25">
      <c r="AC31665" s="379"/>
    </row>
    <row r="31666" spans="29:29" x14ac:dyDescent="0.25">
      <c r="AC31666" s="379"/>
    </row>
    <row r="31667" spans="29:29" x14ac:dyDescent="0.25">
      <c r="AC31667" s="379"/>
    </row>
    <row r="31668" spans="29:29" x14ac:dyDescent="0.25">
      <c r="AC31668" s="379"/>
    </row>
    <row r="31669" spans="29:29" x14ac:dyDescent="0.25">
      <c r="AC31669" s="379"/>
    </row>
    <row r="31670" spans="29:29" x14ac:dyDescent="0.25">
      <c r="AC31670" s="379"/>
    </row>
    <row r="31671" spans="29:29" x14ac:dyDescent="0.25">
      <c r="AC31671" s="379"/>
    </row>
    <row r="31672" spans="29:29" x14ac:dyDescent="0.25">
      <c r="AC31672" s="379"/>
    </row>
    <row r="31673" spans="29:29" x14ac:dyDescent="0.25">
      <c r="AC31673" s="379"/>
    </row>
    <row r="31674" spans="29:29" x14ac:dyDescent="0.25">
      <c r="AC31674" s="379"/>
    </row>
    <row r="31675" spans="29:29" x14ac:dyDescent="0.25">
      <c r="AC31675" s="379"/>
    </row>
    <row r="31676" spans="29:29" x14ac:dyDescent="0.25">
      <c r="AC31676" s="379"/>
    </row>
    <row r="31677" spans="29:29" x14ac:dyDescent="0.25">
      <c r="AC31677" s="379"/>
    </row>
    <row r="31678" spans="29:29" x14ac:dyDescent="0.25">
      <c r="AC31678" s="379"/>
    </row>
    <row r="31679" spans="29:29" x14ac:dyDescent="0.25">
      <c r="AC31679" s="379"/>
    </row>
    <row r="31680" spans="29:29" x14ac:dyDescent="0.25">
      <c r="AC31680" s="379"/>
    </row>
    <row r="31681" spans="29:29" x14ac:dyDescent="0.25">
      <c r="AC31681" s="379"/>
    </row>
    <row r="31682" spans="29:29" x14ac:dyDescent="0.25">
      <c r="AC31682" s="379"/>
    </row>
    <row r="31683" spans="29:29" x14ac:dyDescent="0.25">
      <c r="AC31683" s="379"/>
    </row>
    <row r="31684" spans="29:29" x14ac:dyDescent="0.25">
      <c r="AC31684" s="379"/>
    </row>
    <row r="31685" spans="29:29" x14ac:dyDescent="0.25">
      <c r="AC31685" s="379"/>
    </row>
    <row r="31686" spans="29:29" x14ac:dyDescent="0.25">
      <c r="AC31686" s="379"/>
    </row>
    <row r="31687" spans="29:29" x14ac:dyDescent="0.25">
      <c r="AC31687" s="379"/>
    </row>
    <row r="31688" spans="29:29" x14ac:dyDescent="0.25">
      <c r="AC31688" s="379"/>
    </row>
    <row r="31689" spans="29:29" x14ac:dyDescent="0.25">
      <c r="AC31689" s="379"/>
    </row>
    <row r="31690" spans="29:29" x14ac:dyDescent="0.25">
      <c r="AC31690" s="379"/>
    </row>
    <row r="31691" spans="29:29" x14ac:dyDescent="0.25">
      <c r="AC31691" s="379"/>
    </row>
    <row r="31692" spans="29:29" x14ac:dyDescent="0.25">
      <c r="AC31692" s="379"/>
    </row>
    <row r="31693" spans="29:29" x14ac:dyDescent="0.25">
      <c r="AC31693" s="379"/>
    </row>
    <row r="31694" spans="29:29" x14ac:dyDescent="0.25">
      <c r="AC31694" s="379"/>
    </row>
    <row r="31695" spans="29:29" x14ac:dyDescent="0.25">
      <c r="AC31695" s="379"/>
    </row>
    <row r="31696" spans="29:29" x14ac:dyDescent="0.25">
      <c r="AC31696" s="379"/>
    </row>
    <row r="31697" spans="29:29" x14ac:dyDescent="0.25">
      <c r="AC31697" s="379"/>
    </row>
    <row r="31698" spans="29:29" x14ac:dyDescent="0.25">
      <c r="AC31698" s="379"/>
    </row>
    <row r="31699" spans="29:29" x14ac:dyDescent="0.25">
      <c r="AC31699" s="379"/>
    </row>
    <row r="31700" spans="29:29" x14ac:dyDescent="0.25">
      <c r="AC31700" s="379"/>
    </row>
    <row r="31701" spans="29:29" x14ac:dyDescent="0.25">
      <c r="AC31701" s="379"/>
    </row>
    <row r="31702" spans="29:29" x14ac:dyDescent="0.25">
      <c r="AC31702" s="379"/>
    </row>
    <row r="31703" spans="29:29" x14ac:dyDescent="0.25">
      <c r="AC31703" s="379"/>
    </row>
    <row r="31704" spans="29:29" x14ac:dyDescent="0.25">
      <c r="AC31704" s="379"/>
    </row>
    <row r="31705" spans="29:29" x14ac:dyDescent="0.25">
      <c r="AC31705" s="379"/>
    </row>
    <row r="31706" spans="29:29" x14ac:dyDescent="0.25">
      <c r="AC31706" s="379"/>
    </row>
    <row r="31707" spans="29:29" x14ac:dyDescent="0.25">
      <c r="AC31707" s="379"/>
    </row>
    <row r="31708" spans="29:29" x14ac:dyDescent="0.25">
      <c r="AC31708" s="379"/>
    </row>
    <row r="31709" spans="29:29" x14ac:dyDescent="0.25">
      <c r="AC31709" s="379"/>
    </row>
    <row r="31710" spans="29:29" x14ac:dyDescent="0.25">
      <c r="AC31710" s="379"/>
    </row>
    <row r="31711" spans="29:29" x14ac:dyDescent="0.25">
      <c r="AC31711" s="379"/>
    </row>
    <row r="31712" spans="29:29" x14ac:dyDescent="0.25">
      <c r="AC31712" s="379"/>
    </row>
    <row r="31713" spans="29:29" x14ac:dyDescent="0.25">
      <c r="AC31713" s="379"/>
    </row>
    <row r="31714" spans="29:29" x14ac:dyDescent="0.25">
      <c r="AC31714" s="379"/>
    </row>
    <row r="31715" spans="29:29" x14ac:dyDescent="0.25">
      <c r="AC31715" s="379"/>
    </row>
    <row r="31716" spans="29:29" x14ac:dyDescent="0.25">
      <c r="AC31716" s="379"/>
    </row>
    <row r="31717" spans="29:29" x14ac:dyDescent="0.25">
      <c r="AC31717" s="379"/>
    </row>
    <row r="31718" spans="29:29" x14ac:dyDescent="0.25">
      <c r="AC31718" s="379"/>
    </row>
    <row r="31719" spans="29:29" x14ac:dyDescent="0.25">
      <c r="AC31719" s="379"/>
    </row>
    <row r="31720" spans="29:29" x14ac:dyDescent="0.25">
      <c r="AC31720" s="379"/>
    </row>
    <row r="31721" spans="29:29" x14ac:dyDescent="0.25">
      <c r="AC31721" s="379"/>
    </row>
    <row r="31722" spans="29:29" x14ac:dyDescent="0.25">
      <c r="AC31722" s="379"/>
    </row>
    <row r="31723" spans="29:29" x14ac:dyDescent="0.25">
      <c r="AC31723" s="379"/>
    </row>
    <row r="31724" spans="29:29" x14ac:dyDescent="0.25">
      <c r="AC31724" s="379"/>
    </row>
    <row r="31725" spans="29:29" x14ac:dyDescent="0.25">
      <c r="AC31725" s="379"/>
    </row>
    <row r="31726" spans="29:29" x14ac:dyDescent="0.25">
      <c r="AC31726" s="379"/>
    </row>
    <row r="31727" spans="29:29" x14ac:dyDescent="0.25">
      <c r="AC31727" s="379"/>
    </row>
    <row r="31728" spans="29:29" x14ac:dyDescent="0.25">
      <c r="AC31728" s="379"/>
    </row>
    <row r="31729" spans="29:29" x14ac:dyDescent="0.25">
      <c r="AC31729" s="379"/>
    </row>
    <row r="31730" spans="29:29" x14ac:dyDescent="0.25">
      <c r="AC31730" s="379"/>
    </row>
    <row r="31731" spans="29:29" x14ac:dyDescent="0.25">
      <c r="AC31731" s="379"/>
    </row>
    <row r="31732" spans="29:29" x14ac:dyDescent="0.25">
      <c r="AC31732" s="379"/>
    </row>
    <row r="31733" spans="29:29" x14ac:dyDescent="0.25">
      <c r="AC31733" s="379"/>
    </row>
    <row r="31734" spans="29:29" x14ac:dyDescent="0.25">
      <c r="AC31734" s="379"/>
    </row>
    <row r="31735" spans="29:29" x14ac:dyDescent="0.25">
      <c r="AC31735" s="379"/>
    </row>
    <row r="31736" spans="29:29" x14ac:dyDescent="0.25">
      <c r="AC31736" s="379"/>
    </row>
    <row r="31737" spans="29:29" x14ac:dyDescent="0.25">
      <c r="AC31737" s="379"/>
    </row>
    <row r="31738" spans="29:29" x14ac:dyDescent="0.25">
      <c r="AC31738" s="379"/>
    </row>
    <row r="31739" spans="29:29" x14ac:dyDescent="0.25">
      <c r="AC31739" s="379"/>
    </row>
    <row r="31740" spans="29:29" x14ac:dyDescent="0.25">
      <c r="AC31740" s="379"/>
    </row>
    <row r="31741" spans="29:29" x14ac:dyDescent="0.25">
      <c r="AC31741" s="379"/>
    </row>
    <row r="31742" spans="29:29" x14ac:dyDescent="0.25">
      <c r="AC31742" s="379"/>
    </row>
    <row r="31743" spans="29:29" x14ac:dyDescent="0.25">
      <c r="AC31743" s="379"/>
    </row>
    <row r="31744" spans="29:29" x14ac:dyDescent="0.25">
      <c r="AC31744" s="379"/>
    </row>
    <row r="31745" spans="29:29" x14ac:dyDescent="0.25">
      <c r="AC31745" s="379"/>
    </row>
    <row r="31746" spans="29:29" x14ac:dyDescent="0.25">
      <c r="AC31746" s="379"/>
    </row>
    <row r="31747" spans="29:29" x14ac:dyDescent="0.25">
      <c r="AC31747" s="379"/>
    </row>
    <row r="31748" spans="29:29" x14ac:dyDescent="0.25">
      <c r="AC31748" s="379"/>
    </row>
    <row r="31749" spans="29:29" x14ac:dyDescent="0.25">
      <c r="AC31749" s="379"/>
    </row>
    <row r="31750" spans="29:29" x14ac:dyDescent="0.25">
      <c r="AC31750" s="379"/>
    </row>
    <row r="31751" spans="29:29" x14ac:dyDescent="0.25">
      <c r="AC31751" s="379"/>
    </row>
    <row r="31752" spans="29:29" x14ac:dyDescent="0.25">
      <c r="AC31752" s="379"/>
    </row>
    <row r="31753" spans="29:29" x14ac:dyDescent="0.25">
      <c r="AC31753" s="379"/>
    </row>
    <row r="31754" spans="29:29" x14ac:dyDescent="0.25">
      <c r="AC31754" s="379"/>
    </row>
    <row r="31755" spans="29:29" x14ac:dyDescent="0.25">
      <c r="AC31755" s="379"/>
    </row>
    <row r="31756" spans="29:29" x14ac:dyDescent="0.25">
      <c r="AC31756" s="379"/>
    </row>
    <row r="31757" spans="29:29" x14ac:dyDescent="0.25">
      <c r="AC31757" s="379"/>
    </row>
    <row r="31758" spans="29:29" x14ac:dyDescent="0.25">
      <c r="AC31758" s="379"/>
    </row>
    <row r="31759" spans="29:29" x14ac:dyDescent="0.25">
      <c r="AC31759" s="379"/>
    </row>
    <row r="31760" spans="29:29" x14ac:dyDescent="0.25">
      <c r="AC31760" s="379"/>
    </row>
    <row r="31761" spans="29:29" x14ac:dyDescent="0.25">
      <c r="AC31761" s="379"/>
    </row>
    <row r="31762" spans="29:29" x14ac:dyDescent="0.25">
      <c r="AC31762" s="379"/>
    </row>
    <row r="31763" spans="29:29" x14ac:dyDescent="0.25">
      <c r="AC31763" s="379"/>
    </row>
    <row r="31764" spans="29:29" x14ac:dyDescent="0.25">
      <c r="AC31764" s="379"/>
    </row>
    <row r="31765" spans="29:29" x14ac:dyDescent="0.25">
      <c r="AC31765" s="379"/>
    </row>
    <row r="31766" spans="29:29" x14ac:dyDescent="0.25">
      <c r="AC31766" s="379"/>
    </row>
    <row r="31767" spans="29:29" x14ac:dyDescent="0.25">
      <c r="AC31767" s="379"/>
    </row>
    <row r="31768" spans="29:29" x14ac:dyDescent="0.25">
      <c r="AC31768" s="379"/>
    </row>
    <row r="31769" spans="29:29" x14ac:dyDescent="0.25">
      <c r="AC31769" s="379"/>
    </row>
    <row r="31770" spans="29:29" x14ac:dyDescent="0.25">
      <c r="AC31770" s="379"/>
    </row>
    <row r="31771" spans="29:29" x14ac:dyDescent="0.25">
      <c r="AC31771" s="379"/>
    </row>
    <row r="31772" spans="29:29" x14ac:dyDescent="0.25">
      <c r="AC31772" s="379"/>
    </row>
    <row r="31773" spans="29:29" x14ac:dyDescent="0.25">
      <c r="AC31773" s="379"/>
    </row>
    <row r="31774" spans="29:29" x14ac:dyDescent="0.25">
      <c r="AC31774" s="379"/>
    </row>
    <row r="31775" spans="29:29" x14ac:dyDescent="0.25">
      <c r="AC31775" s="379"/>
    </row>
    <row r="31776" spans="29:29" x14ac:dyDescent="0.25">
      <c r="AC31776" s="379"/>
    </row>
    <row r="31777" spans="29:29" x14ac:dyDescent="0.25">
      <c r="AC31777" s="379"/>
    </row>
    <row r="31778" spans="29:29" x14ac:dyDescent="0.25">
      <c r="AC31778" s="379"/>
    </row>
    <row r="31779" spans="29:29" x14ac:dyDescent="0.25">
      <c r="AC31779" s="379"/>
    </row>
    <row r="31780" spans="29:29" x14ac:dyDescent="0.25">
      <c r="AC31780" s="379"/>
    </row>
    <row r="31781" spans="29:29" x14ac:dyDescent="0.25">
      <c r="AC31781" s="379"/>
    </row>
    <row r="31782" spans="29:29" x14ac:dyDescent="0.25">
      <c r="AC31782" s="379"/>
    </row>
    <row r="31783" spans="29:29" x14ac:dyDescent="0.25">
      <c r="AC31783" s="379"/>
    </row>
    <row r="31784" spans="29:29" x14ac:dyDescent="0.25">
      <c r="AC31784" s="379"/>
    </row>
    <row r="31785" spans="29:29" x14ac:dyDescent="0.25">
      <c r="AC31785" s="379"/>
    </row>
    <row r="31786" spans="29:29" x14ac:dyDescent="0.25">
      <c r="AC31786" s="379"/>
    </row>
    <row r="31787" spans="29:29" x14ac:dyDescent="0.25">
      <c r="AC31787" s="379"/>
    </row>
    <row r="31788" spans="29:29" x14ac:dyDescent="0.25">
      <c r="AC31788" s="379"/>
    </row>
    <row r="31789" spans="29:29" x14ac:dyDescent="0.25">
      <c r="AC31789" s="379"/>
    </row>
    <row r="31790" spans="29:29" x14ac:dyDescent="0.25">
      <c r="AC31790" s="379"/>
    </row>
    <row r="31791" spans="29:29" x14ac:dyDescent="0.25">
      <c r="AC31791" s="379"/>
    </row>
    <row r="31792" spans="29:29" x14ac:dyDescent="0.25">
      <c r="AC31792" s="379"/>
    </row>
    <row r="31793" spans="29:29" x14ac:dyDescent="0.25">
      <c r="AC31793" s="379"/>
    </row>
    <row r="31794" spans="29:29" x14ac:dyDescent="0.25">
      <c r="AC31794" s="379"/>
    </row>
    <row r="31795" spans="29:29" x14ac:dyDescent="0.25">
      <c r="AC31795" s="379"/>
    </row>
    <row r="31796" spans="29:29" x14ac:dyDescent="0.25">
      <c r="AC31796" s="379"/>
    </row>
    <row r="31797" spans="29:29" x14ac:dyDescent="0.25">
      <c r="AC31797" s="379"/>
    </row>
    <row r="31798" spans="29:29" x14ac:dyDescent="0.25">
      <c r="AC31798" s="379"/>
    </row>
    <row r="31799" spans="29:29" x14ac:dyDescent="0.25">
      <c r="AC31799" s="379"/>
    </row>
    <row r="31800" spans="29:29" x14ac:dyDescent="0.25">
      <c r="AC31800" s="379"/>
    </row>
    <row r="31801" spans="29:29" x14ac:dyDescent="0.25">
      <c r="AC31801" s="379"/>
    </row>
    <row r="31802" spans="29:29" x14ac:dyDescent="0.25">
      <c r="AC31802" s="379"/>
    </row>
    <row r="31803" spans="29:29" x14ac:dyDescent="0.25">
      <c r="AC31803" s="379"/>
    </row>
    <row r="31804" spans="29:29" x14ac:dyDescent="0.25">
      <c r="AC31804" s="379"/>
    </row>
    <row r="31805" spans="29:29" x14ac:dyDescent="0.25">
      <c r="AC31805" s="379"/>
    </row>
    <row r="31806" spans="29:29" x14ac:dyDescent="0.25">
      <c r="AC31806" s="379"/>
    </row>
    <row r="31807" spans="29:29" x14ac:dyDescent="0.25">
      <c r="AC31807" s="379"/>
    </row>
    <row r="31808" spans="29:29" x14ac:dyDescent="0.25">
      <c r="AC31808" s="379"/>
    </row>
    <row r="31809" spans="29:29" x14ac:dyDescent="0.25">
      <c r="AC31809" s="379"/>
    </row>
    <row r="31810" spans="29:29" x14ac:dyDescent="0.25">
      <c r="AC31810" s="379"/>
    </row>
    <row r="31811" spans="29:29" x14ac:dyDescent="0.25">
      <c r="AC31811" s="379"/>
    </row>
    <row r="31812" spans="29:29" x14ac:dyDescent="0.25">
      <c r="AC31812" s="379"/>
    </row>
    <row r="31813" spans="29:29" x14ac:dyDescent="0.25">
      <c r="AC31813" s="379"/>
    </row>
    <row r="31814" spans="29:29" x14ac:dyDescent="0.25">
      <c r="AC31814" s="379"/>
    </row>
    <row r="31815" spans="29:29" x14ac:dyDescent="0.25">
      <c r="AC31815" s="379"/>
    </row>
    <row r="31816" spans="29:29" x14ac:dyDescent="0.25">
      <c r="AC31816" s="379"/>
    </row>
    <row r="31817" spans="29:29" x14ac:dyDescent="0.25">
      <c r="AC31817" s="379"/>
    </row>
    <row r="31818" spans="29:29" x14ac:dyDescent="0.25">
      <c r="AC31818" s="379"/>
    </row>
    <row r="31819" spans="29:29" x14ac:dyDescent="0.25">
      <c r="AC31819" s="379"/>
    </row>
    <row r="31820" spans="29:29" x14ac:dyDescent="0.25">
      <c r="AC31820" s="379"/>
    </row>
    <row r="31821" spans="29:29" x14ac:dyDescent="0.25">
      <c r="AC31821" s="379"/>
    </row>
    <row r="31822" spans="29:29" x14ac:dyDescent="0.25">
      <c r="AC31822" s="379"/>
    </row>
    <row r="31823" spans="29:29" x14ac:dyDescent="0.25">
      <c r="AC31823" s="379"/>
    </row>
    <row r="31824" spans="29:29" x14ac:dyDescent="0.25">
      <c r="AC31824" s="379"/>
    </row>
    <row r="31825" spans="29:29" x14ac:dyDescent="0.25">
      <c r="AC31825" s="379"/>
    </row>
    <row r="31826" spans="29:29" x14ac:dyDescent="0.25">
      <c r="AC31826" s="379"/>
    </row>
    <row r="31827" spans="29:29" x14ac:dyDescent="0.25">
      <c r="AC31827" s="379"/>
    </row>
    <row r="31828" spans="29:29" x14ac:dyDescent="0.25">
      <c r="AC31828" s="379"/>
    </row>
    <row r="31829" spans="29:29" x14ac:dyDescent="0.25">
      <c r="AC31829" s="379"/>
    </row>
    <row r="31830" spans="29:29" x14ac:dyDescent="0.25">
      <c r="AC31830" s="379"/>
    </row>
    <row r="31831" spans="29:29" x14ac:dyDescent="0.25">
      <c r="AC31831" s="379"/>
    </row>
    <row r="31832" spans="29:29" x14ac:dyDescent="0.25">
      <c r="AC31832" s="379"/>
    </row>
    <row r="31833" spans="29:29" x14ac:dyDescent="0.25">
      <c r="AC31833" s="379"/>
    </row>
    <row r="31834" spans="29:29" x14ac:dyDescent="0.25">
      <c r="AC31834" s="379"/>
    </row>
    <row r="31835" spans="29:29" x14ac:dyDescent="0.25">
      <c r="AC31835" s="379"/>
    </row>
    <row r="31836" spans="29:29" x14ac:dyDescent="0.25">
      <c r="AC31836" s="379"/>
    </row>
    <row r="31837" spans="29:29" x14ac:dyDescent="0.25">
      <c r="AC31837" s="379"/>
    </row>
    <row r="31838" spans="29:29" x14ac:dyDescent="0.25">
      <c r="AC31838" s="379"/>
    </row>
    <row r="31839" spans="29:29" x14ac:dyDescent="0.25">
      <c r="AC31839" s="379"/>
    </row>
    <row r="31840" spans="29:29" x14ac:dyDescent="0.25">
      <c r="AC31840" s="379"/>
    </row>
    <row r="31841" spans="29:29" x14ac:dyDescent="0.25">
      <c r="AC31841" s="379"/>
    </row>
    <row r="31842" spans="29:29" x14ac:dyDescent="0.25">
      <c r="AC31842" s="379"/>
    </row>
    <row r="31843" spans="29:29" x14ac:dyDescent="0.25">
      <c r="AC31843" s="379"/>
    </row>
    <row r="31844" spans="29:29" x14ac:dyDescent="0.25">
      <c r="AC31844" s="379"/>
    </row>
    <row r="31845" spans="29:29" x14ac:dyDescent="0.25">
      <c r="AC31845" s="379"/>
    </row>
    <row r="31846" spans="29:29" x14ac:dyDescent="0.25">
      <c r="AC31846" s="379"/>
    </row>
    <row r="31847" spans="29:29" x14ac:dyDescent="0.25">
      <c r="AC31847" s="379"/>
    </row>
    <row r="31848" spans="29:29" x14ac:dyDescent="0.25">
      <c r="AC31848" s="379"/>
    </row>
    <row r="31849" spans="29:29" x14ac:dyDescent="0.25">
      <c r="AC31849" s="379"/>
    </row>
    <row r="31850" spans="29:29" x14ac:dyDescent="0.25">
      <c r="AC31850" s="379"/>
    </row>
    <row r="31851" spans="29:29" x14ac:dyDescent="0.25">
      <c r="AC31851" s="379"/>
    </row>
    <row r="31852" spans="29:29" x14ac:dyDescent="0.25">
      <c r="AC31852" s="379"/>
    </row>
    <row r="31853" spans="29:29" x14ac:dyDescent="0.25">
      <c r="AC31853" s="379"/>
    </row>
    <row r="31854" spans="29:29" x14ac:dyDescent="0.25">
      <c r="AC31854" s="379"/>
    </row>
    <row r="31855" spans="29:29" x14ac:dyDescent="0.25">
      <c r="AC31855" s="379"/>
    </row>
    <row r="31856" spans="29:29" x14ac:dyDescent="0.25">
      <c r="AC31856" s="379"/>
    </row>
    <row r="31857" spans="29:29" x14ac:dyDescent="0.25">
      <c r="AC31857" s="379"/>
    </row>
    <row r="31858" spans="29:29" x14ac:dyDescent="0.25">
      <c r="AC31858" s="379"/>
    </row>
    <row r="31859" spans="29:29" x14ac:dyDescent="0.25">
      <c r="AC31859" s="379"/>
    </row>
    <row r="31860" spans="29:29" x14ac:dyDescent="0.25">
      <c r="AC31860" s="379"/>
    </row>
    <row r="31861" spans="29:29" x14ac:dyDescent="0.25">
      <c r="AC31861" s="379"/>
    </row>
    <row r="31862" spans="29:29" x14ac:dyDescent="0.25">
      <c r="AC31862" s="379"/>
    </row>
    <row r="31863" spans="29:29" x14ac:dyDescent="0.25">
      <c r="AC31863" s="379"/>
    </row>
    <row r="31864" spans="29:29" x14ac:dyDescent="0.25">
      <c r="AC31864" s="379"/>
    </row>
    <row r="31865" spans="29:29" x14ac:dyDescent="0.25">
      <c r="AC31865" s="379"/>
    </row>
    <row r="31866" spans="29:29" x14ac:dyDescent="0.25">
      <c r="AC31866" s="379"/>
    </row>
    <row r="31867" spans="29:29" x14ac:dyDescent="0.25">
      <c r="AC31867" s="379"/>
    </row>
    <row r="31868" spans="29:29" x14ac:dyDescent="0.25">
      <c r="AC31868" s="379"/>
    </row>
    <row r="31869" spans="29:29" x14ac:dyDescent="0.25">
      <c r="AC31869" s="379"/>
    </row>
    <row r="31870" spans="29:29" x14ac:dyDescent="0.25">
      <c r="AC31870" s="379"/>
    </row>
    <row r="31871" spans="29:29" x14ac:dyDescent="0.25">
      <c r="AC31871" s="379"/>
    </row>
    <row r="31872" spans="29:29" x14ac:dyDescent="0.25">
      <c r="AC31872" s="379"/>
    </row>
    <row r="31873" spans="29:29" x14ac:dyDescent="0.25">
      <c r="AC31873" s="379"/>
    </row>
    <row r="31874" spans="29:29" x14ac:dyDescent="0.25">
      <c r="AC31874" s="379"/>
    </row>
    <row r="31875" spans="29:29" x14ac:dyDescent="0.25">
      <c r="AC31875" s="379"/>
    </row>
    <row r="31876" spans="29:29" x14ac:dyDescent="0.25">
      <c r="AC31876" s="379"/>
    </row>
    <row r="31877" spans="29:29" x14ac:dyDescent="0.25">
      <c r="AC31877" s="379"/>
    </row>
    <row r="31878" spans="29:29" x14ac:dyDescent="0.25">
      <c r="AC31878" s="379"/>
    </row>
    <row r="31879" spans="29:29" x14ac:dyDescent="0.25">
      <c r="AC31879" s="379"/>
    </row>
    <row r="31880" spans="29:29" x14ac:dyDescent="0.25">
      <c r="AC31880" s="379"/>
    </row>
    <row r="31881" spans="29:29" x14ac:dyDescent="0.25">
      <c r="AC31881" s="379"/>
    </row>
    <row r="31882" spans="29:29" x14ac:dyDescent="0.25">
      <c r="AC31882" s="379"/>
    </row>
    <row r="31883" spans="29:29" x14ac:dyDescent="0.25">
      <c r="AC31883" s="379"/>
    </row>
    <row r="31884" spans="29:29" x14ac:dyDescent="0.25">
      <c r="AC31884" s="379"/>
    </row>
    <row r="31885" spans="29:29" x14ac:dyDescent="0.25">
      <c r="AC31885" s="379"/>
    </row>
    <row r="31886" spans="29:29" x14ac:dyDescent="0.25">
      <c r="AC31886" s="379"/>
    </row>
    <row r="31887" spans="29:29" x14ac:dyDescent="0.25">
      <c r="AC31887" s="379"/>
    </row>
    <row r="31888" spans="29:29" x14ac:dyDescent="0.25">
      <c r="AC31888" s="379"/>
    </row>
    <row r="31889" spans="29:29" x14ac:dyDescent="0.25">
      <c r="AC31889" s="379"/>
    </row>
    <row r="31890" spans="29:29" x14ac:dyDescent="0.25">
      <c r="AC31890" s="379"/>
    </row>
    <row r="31891" spans="29:29" x14ac:dyDescent="0.25">
      <c r="AC31891" s="379"/>
    </row>
    <row r="31892" spans="29:29" x14ac:dyDescent="0.25">
      <c r="AC31892" s="379"/>
    </row>
    <row r="31893" spans="29:29" x14ac:dyDescent="0.25">
      <c r="AC31893" s="379"/>
    </row>
    <row r="31894" spans="29:29" x14ac:dyDescent="0.25">
      <c r="AC31894" s="379"/>
    </row>
    <row r="31895" spans="29:29" x14ac:dyDescent="0.25">
      <c r="AC31895" s="379"/>
    </row>
    <row r="31896" spans="29:29" x14ac:dyDescent="0.25">
      <c r="AC31896" s="379"/>
    </row>
    <row r="31897" spans="29:29" x14ac:dyDescent="0.25">
      <c r="AC31897" s="379"/>
    </row>
    <row r="31898" spans="29:29" x14ac:dyDescent="0.25">
      <c r="AC31898" s="379"/>
    </row>
    <row r="31899" spans="29:29" x14ac:dyDescent="0.25">
      <c r="AC31899" s="379"/>
    </row>
    <row r="31900" spans="29:29" x14ac:dyDescent="0.25">
      <c r="AC31900" s="379"/>
    </row>
    <row r="31901" spans="29:29" x14ac:dyDescent="0.25">
      <c r="AC31901" s="379"/>
    </row>
    <row r="31902" spans="29:29" x14ac:dyDescent="0.25">
      <c r="AC31902" s="379"/>
    </row>
    <row r="31903" spans="29:29" x14ac:dyDescent="0.25">
      <c r="AC31903" s="379"/>
    </row>
    <row r="31904" spans="29:29" x14ac:dyDescent="0.25">
      <c r="AC31904" s="379"/>
    </row>
    <row r="31905" spans="29:29" x14ac:dyDescent="0.25">
      <c r="AC31905" s="379"/>
    </row>
    <row r="31906" spans="29:29" x14ac:dyDescent="0.25">
      <c r="AC31906" s="379"/>
    </row>
    <row r="31907" spans="29:29" x14ac:dyDescent="0.25">
      <c r="AC31907" s="379"/>
    </row>
    <row r="31908" spans="29:29" x14ac:dyDescent="0.25">
      <c r="AC31908" s="379"/>
    </row>
    <row r="31909" spans="29:29" x14ac:dyDescent="0.25">
      <c r="AC31909" s="379"/>
    </row>
    <row r="31910" spans="29:29" x14ac:dyDescent="0.25">
      <c r="AC31910" s="379"/>
    </row>
    <row r="31911" spans="29:29" x14ac:dyDescent="0.25">
      <c r="AC31911" s="379"/>
    </row>
    <row r="31912" spans="29:29" x14ac:dyDescent="0.25">
      <c r="AC31912" s="379"/>
    </row>
    <row r="31913" spans="29:29" x14ac:dyDescent="0.25">
      <c r="AC31913" s="379"/>
    </row>
    <row r="31914" spans="29:29" x14ac:dyDescent="0.25">
      <c r="AC31914" s="379"/>
    </row>
    <row r="31915" spans="29:29" x14ac:dyDescent="0.25">
      <c r="AC31915" s="379"/>
    </row>
    <row r="31916" spans="29:29" x14ac:dyDescent="0.25">
      <c r="AC31916" s="379"/>
    </row>
    <row r="31917" spans="29:29" x14ac:dyDescent="0.25">
      <c r="AC31917" s="379"/>
    </row>
    <row r="31918" spans="29:29" x14ac:dyDescent="0.25">
      <c r="AC31918" s="379"/>
    </row>
    <row r="31919" spans="29:29" x14ac:dyDescent="0.25">
      <c r="AC31919" s="379"/>
    </row>
    <row r="31920" spans="29:29" x14ac:dyDescent="0.25">
      <c r="AC31920" s="379"/>
    </row>
    <row r="31921" spans="29:29" x14ac:dyDescent="0.25">
      <c r="AC31921" s="379"/>
    </row>
    <row r="31922" spans="29:29" x14ac:dyDescent="0.25">
      <c r="AC31922" s="379"/>
    </row>
    <row r="31923" spans="29:29" x14ac:dyDescent="0.25">
      <c r="AC31923" s="379"/>
    </row>
    <row r="31924" spans="29:29" x14ac:dyDescent="0.25">
      <c r="AC31924" s="379"/>
    </row>
    <row r="31925" spans="29:29" x14ac:dyDescent="0.25">
      <c r="AC31925" s="379"/>
    </row>
    <row r="31926" spans="29:29" x14ac:dyDescent="0.25">
      <c r="AC31926" s="379"/>
    </row>
    <row r="31927" spans="29:29" x14ac:dyDescent="0.25">
      <c r="AC31927" s="379"/>
    </row>
    <row r="31928" spans="29:29" x14ac:dyDescent="0.25">
      <c r="AC31928" s="379"/>
    </row>
    <row r="31929" spans="29:29" x14ac:dyDescent="0.25">
      <c r="AC31929" s="379"/>
    </row>
    <row r="31930" spans="29:29" x14ac:dyDescent="0.25">
      <c r="AC31930" s="379"/>
    </row>
    <row r="31931" spans="29:29" x14ac:dyDescent="0.25">
      <c r="AC31931" s="379"/>
    </row>
    <row r="31932" spans="29:29" x14ac:dyDescent="0.25">
      <c r="AC31932" s="379"/>
    </row>
    <row r="31933" spans="29:29" x14ac:dyDescent="0.25">
      <c r="AC31933" s="379"/>
    </row>
    <row r="31934" spans="29:29" x14ac:dyDescent="0.25">
      <c r="AC31934" s="379"/>
    </row>
    <row r="31935" spans="29:29" x14ac:dyDescent="0.25">
      <c r="AC31935" s="379"/>
    </row>
    <row r="31936" spans="29:29" x14ac:dyDescent="0.25">
      <c r="AC31936" s="379"/>
    </row>
    <row r="31937" spans="29:29" x14ac:dyDescent="0.25">
      <c r="AC31937" s="379"/>
    </row>
    <row r="31938" spans="29:29" x14ac:dyDescent="0.25">
      <c r="AC31938" s="379"/>
    </row>
    <row r="31939" spans="29:29" x14ac:dyDescent="0.25">
      <c r="AC31939" s="379"/>
    </row>
    <row r="31940" spans="29:29" x14ac:dyDescent="0.25">
      <c r="AC31940" s="379"/>
    </row>
    <row r="31941" spans="29:29" x14ac:dyDescent="0.25">
      <c r="AC31941" s="379"/>
    </row>
    <row r="31942" spans="29:29" x14ac:dyDescent="0.25">
      <c r="AC31942" s="379"/>
    </row>
    <row r="31943" spans="29:29" x14ac:dyDescent="0.25">
      <c r="AC31943" s="379"/>
    </row>
    <row r="31944" spans="29:29" x14ac:dyDescent="0.25">
      <c r="AC31944" s="379"/>
    </row>
    <row r="31945" spans="29:29" x14ac:dyDescent="0.25">
      <c r="AC31945" s="379"/>
    </row>
    <row r="31946" spans="29:29" x14ac:dyDescent="0.25">
      <c r="AC31946" s="379"/>
    </row>
    <row r="31947" spans="29:29" x14ac:dyDescent="0.25">
      <c r="AC31947" s="379"/>
    </row>
    <row r="31948" spans="29:29" x14ac:dyDescent="0.25">
      <c r="AC31948" s="379"/>
    </row>
    <row r="31949" spans="29:29" x14ac:dyDescent="0.25">
      <c r="AC31949" s="379"/>
    </row>
    <row r="31950" spans="29:29" x14ac:dyDescent="0.25">
      <c r="AC31950" s="379"/>
    </row>
    <row r="31951" spans="29:29" x14ac:dyDescent="0.25">
      <c r="AC31951" s="379"/>
    </row>
    <row r="31952" spans="29:29" x14ac:dyDescent="0.25">
      <c r="AC31952" s="379"/>
    </row>
    <row r="31953" spans="29:29" x14ac:dyDescent="0.25">
      <c r="AC31953" s="379"/>
    </row>
    <row r="31954" spans="29:29" x14ac:dyDescent="0.25">
      <c r="AC31954" s="379"/>
    </row>
    <row r="31955" spans="29:29" x14ac:dyDescent="0.25">
      <c r="AC31955" s="379"/>
    </row>
    <row r="31956" spans="29:29" x14ac:dyDescent="0.25">
      <c r="AC31956" s="379"/>
    </row>
    <row r="31957" spans="29:29" x14ac:dyDescent="0.25">
      <c r="AC31957" s="379"/>
    </row>
    <row r="31958" spans="29:29" x14ac:dyDescent="0.25">
      <c r="AC31958" s="379"/>
    </row>
    <row r="31959" spans="29:29" x14ac:dyDescent="0.25">
      <c r="AC31959" s="379"/>
    </row>
    <row r="31960" spans="29:29" x14ac:dyDescent="0.25">
      <c r="AC31960" s="379"/>
    </row>
    <row r="31961" spans="29:29" x14ac:dyDescent="0.25">
      <c r="AC31961" s="379"/>
    </row>
    <row r="31962" spans="29:29" x14ac:dyDescent="0.25">
      <c r="AC31962" s="379"/>
    </row>
    <row r="31963" spans="29:29" x14ac:dyDescent="0.25">
      <c r="AC31963" s="379"/>
    </row>
    <row r="31964" spans="29:29" x14ac:dyDescent="0.25">
      <c r="AC31964" s="379"/>
    </row>
    <row r="31965" spans="29:29" x14ac:dyDescent="0.25">
      <c r="AC31965" s="379"/>
    </row>
    <row r="31966" spans="29:29" x14ac:dyDescent="0.25">
      <c r="AC31966" s="379"/>
    </row>
    <row r="31967" spans="29:29" x14ac:dyDescent="0.25">
      <c r="AC31967" s="379"/>
    </row>
    <row r="31968" spans="29:29" x14ac:dyDescent="0.25">
      <c r="AC31968" s="379"/>
    </row>
    <row r="31969" spans="29:29" x14ac:dyDescent="0.25">
      <c r="AC31969" s="379"/>
    </row>
    <row r="31970" spans="29:29" x14ac:dyDescent="0.25">
      <c r="AC31970" s="379"/>
    </row>
    <row r="31971" spans="29:29" x14ac:dyDescent="0.25">
      <c r="AC31971" s="379"/>
    </row>
    <row r="31972" spans="29:29" x14ac:dyDescent="0.25">
      <c r="AC31972" s="379"/>
    </row>
    <row r="31973" spans="29:29" x14ac:dyDescent="0.25">
      <c r="AC31973" s="379"/>
    </row>
    <row r="31974" spans="29:29" x14ac:dyDescent="0.25">
      <c r="AC31974" s="379"/>
    </row>
    <row r="31975" spans="29:29" x14ac:dyDescent="0.25">
      <c r="AC31975" s="379"/>
    </row>
    <row r="31976" spans="29:29" x14ac:dyDescent="0.25">
      <c r="AC31976" s="379"/>
    </row>
    <row r="31977" spans="29:29" x14ac:dyDescent="0.25">
      <c r="AC31977" s="379"/>
    </row>
    <row r="31978" spans="29:29" x14ac:dyDescent="0.25">
      <c r="AC31978" s="379"/>
    </row>
    <row r="31979" spans="29:29" x14ac:dyDescent="0.25">
      <c r="AC31979" s="379"/>
    </row>
    <row r="31980" spans="29:29" x14ac:dyDescent="0.25">
      <c r="AC31980" s="379"/>
    </row>
    <row r="31981" spans="29:29" x14ac:dyDescent="0.25">
      <c r="AC31981" s="379"/>
    </row>
    <row r="31982" spans="29:29" x14ac:dyDescent="0.25">
      <c r="AC31982" s="379"/>
    </row>
    <row r="31983" spans="29:29" x14ac:dyDescent="0.25">
      <c r="AC31983" s="379"/>
    </row>
    <row r="31984" spans="29:29" x14ac:dyDescent="0.25">
      <c r="AC31984" s="379"/>
    </row>
    <row r="31985" spans="29:29" x14ac:dyDescent="0.25">
      <c r="AC31985" s="379"/>
    </row>
    <row r="31986" spans="29:29" x14ac:dyDescent="0.25">
      <c r="AC31986" s="379"/>
    </row>
    <row r="31987" spans="29:29" x14ac:dyDescent="0.25">
      <c r="AC31987" s="379"/>
    </row>
    <row r="31988" spans="29:29" x14ac:dyDescent="0.25">
      <c r="AC31988" s="379"/>
    </row>
    <row r="31989" spans="29:29" x14ac:dyDescent="0.25">
      <c r="AC31989" s="379"/>
    </row>
    <row r="31990" spans="29:29" x14ac:dyDescent="0.25">
      <c r="AC31990" s="379"/>
    </row>
    <row r="31991" spans="29:29" x14ac:dyDescent="0.25">
      <c r="AC31991" s="379"/>
    </row>
    <row r="31992" spans="29:29" x14ac:dyDescent="0.25">
      <c r="AC31992" s="379"/>
    </row>
    <row r="31993" spans="29:29" x14ac:dyDescent="0.25">
      <c r="AC31993" s="379"/>
    </row>
    <row r="31994" spans="29:29" x14ac:dyDescent="0.25">
      <c r="AC31994" s="379"/>
    </row>
    <row r="31995" spans="29:29" x14ac:dyDescent="0.25">
      <c r="AC31995" s="379"/>
    </row>
    <row r="31996" spans="29:29" x14ac:dyDescent="0.25">
      <c r="AC31996" s="379"/>
    </row>
    <row r="31997" spans="29:29" x14ac:dyDescent="0.25">
      <c r="AC31997" s="379"/>
    </row>
    <row r="31998" spans="29:29" x14ac:dyDescent="0.25">
      <c r="AC31998" s="379"/>
    </row>
    <row r="31999" spans="29:29" x14ac:dyDescent="0.25">
      <c r="AC31999" s="379"/>
    </row>
    <row r="32000" spans="29:29" x14ac:dyDescent="0.25">
      <c r="AC32000" s="379"/>
    </row>
    <row r="32001" spans="29:29" x14ac:dyDescent="0.25">
      <c r="AC32001" s="379"/>
    </row>
    <row r="32002" spans="29:29" x14ac:dyDescent="0.25">
      <c r="AC32002" s="379"/>
    </row>
    <row r="32003" spans="29:29" x14ac:dyDescent="0.25">
      <c r="AC32003" s="379"/>
    </row>
    <row r="32004" spans="29:29" x14ac:dyDescent="0.25">
      <c r="AC32004" s="379"/>
    </row>
    <row r="32005" spans="29:29" x14ac:dyDescent="0.25">
      <c r="AC32005" s="379"/>
    </row>
    <row r="32006" spans="29:29" x14ac:dyDescent="0.25">
      <c r="AC32006" s="379"/>
    </row>
    <row r="32007" spans="29:29" x14ac:dyDescent="0.25">
      <c r="AC32007" s="379"/>
    </row>
    <row r="32008" spans="29:29" x14ac:dyDescent="0.25">
      <c r="AC32008" s="379"/>
    </row>
    <row r="32009" spans="29:29" x14ac:dyDescent="0.25">
      <c r="AC32009" s="379"/>
    </row>
    <row r="32010" spans="29:29" x14ac:dyDescent="0.25">
      <c r="AC32010" s="379"/>
    </row>
    <row r="32011" spans="29:29" x14ac:dyDescent="0.25">
      <c r="AC32011" s="379"/>
    </row>
    <row r="32012" spans="29:29" x14ac:dyDescent="0.25">
      <c r="AC32012" s="379"/>
    </row>
    <row r="32013" spans="29:29" x14ac:dyDescent="0.25">
      <c r="AC32013" s="379"/>
    </row>
    <row r="32014" spans="29:29" x14ac:dyDescent="0.25">
      <c r="AC32014" s="379"/>
    </row>
    <row r="32015" spans="29:29" x14ac:dyDescent="0.25">
      <c r="AC32015" s="379"/>
    </row>
    <row r="32016" spans="29:29" x14ac:dyDescent="0.25">
      <c r="AC32016" s="379"/>
    </row>
    <row r="32017" spans="29:29" x14ac:dyDescent="0.25">
      <c r="AC32017" s="379"/>
    </row>
    <row r="32018" spans="29:29" x14ac:dyDescent="0.25">
      <c r="AC32018" s="379"/>
    </row>
    <row r="32019" spans="29:29" x14ac:dyDescent="0.25">
      <c r="AC32019" s="379"/>
    </row>
    <row r="32020" spans="29:29" x14ac:dyDescent="0.25">
      <c r="AC32020" s="379"/>
    </row>
    <row r="32021" spans="29:29" x14ac:dyDescent="0.25">
      <c r="AC32021" s="379"/>
    </row>
    <row r="32022" spans="29:29" x14ac:dyDescent="0.25">
      <c r="AC32022" s="379"/>
    </row>
    <row r="32023" spans="29:29" x14ac:dyDescent="0.25">
      <c r="AC32023" s="379"/>
    </row>
    <row r="32024" spans="29:29" x14ac:dyDescent="0.25">
      <c r="AC32024" s="379"/>
    </row>
    <row r="32025" spans="29:29" x14ac:dyDescent="0.25">
      <c r="AC32025" s="379"/>
    </row>
    <row r="32026" spans="29:29" x14ac:dyDescent="0.25">
      <c r="AC32026" s="379"/>
    </row>
    <row r="32027" spans="29:29" x14ac:dyDescent="0.25">
      <c r="AC32027" s="379"/>
    </row>
    <row r="32028" spans="29:29" x14ac:dyDescent="0.25">
      <c r="AC32028" s="379"/>
    </row>
    <row r="32029" spans="29:29" x14ac:dyDescent="0.25">
      <c r="AC32029" s="379"/>
    </row>
    <row r="32030" spans="29:29" x14ac:dyDescent="0.25">
      <c r="AC32030" s="379"/>
    </row>
    <row r="32031" spans="29:29" x14ac:dyDescent="0.25">
      <c r="AC32031" s="379"/>
    </row>
    <row r="32032" spans="29:29" x14ac:dyDescent="0.25">
      <c r="AC32032" s="379"/>
    </row>
    <row r="32033" spans="29:29" x14ac:dyDescent="0.25">
      <c r="AC32033" s="379"/>
    </row>
    <row r="32034" spans="29:29" x14ac:dyDescent="0.25">
      <c r="AC32034" s="379"/>
    </row>
    <row r="32035" spans="29:29" x14ac:dyDescent="0.25">
      <c r="AC32035" s="379"/>
    </row>
    <row r="32036" spans="29:29" x14ac:dyDescent="0.25">
      <c r="AC32036" s="379"/>
    </row>
    <row r="32037" spans="29:29" x14ac:dyDescent="0.25">
      <c r="AC32037" s="379"/>
    </row>
    <row r="32038" spans="29:29" x14ac:dyDescent="0.25">
      <c r="AC32038" s="379"/>
    </row>
    <row r="32039" spans="29:29" x14ac:dyDescent="0.25">
      <c r="AC32039" s="379"/>
    </row>
    <row r="32040" spans="29:29" x14ac:dyDescent="0.25">
      <c r="AC32040" s="379"/>
    </row>
    <row r="32041" spans="29:29" x14ac:dyDescent="0.25">
      <c r="AC32041" s="379"/>
    </row>
    <row r="32042" spans="29:29" x14ac:dyDescent="0.25">
      <c r="AC32042" s="379"/>
    </row>
    <row r="32043" spans="29:29" x14ac:dyDescent="0.25">
      <c r="AC32043" s="379"/>
    </row>
    <row r="32044" spans="29:29" x14ac:dyDescent="0.25">
      <c r="AC32044" s="379"/>
    </row>
    <row r="32045" spans="29:29" x14ac:dyDescent="0.25">
      <c r="AC32045" s="379"/>
    </row>
    <row r="32046" spans="29:29" x14ac:dyDescent="0.25">
      <c r="AC32046" s="379"/>
    </row>
    <row r="32047" spans="29:29" x14ac:dyDescent="0.25">
      <c r="AC32047" s="379"/>
    </row>
    <row r="32048" spans="29:29" x14ac:dyDescent="0.25">
      <c r="AC32048" s="379"/>
    </row>
    <row r="32049" spans="29:29" x14ac:dyDescent="0.25">
      <c r="AC32049" s="379"/>
    </row>
    <row r="32050" spans="29:29" x14ac:dyDescent="0.25">
      <c r="AC32050" s="379"/>
    </row>
    <row r="32051" spans="29:29" x14ac:dyDescent="0.25">
      <c r="AC32051" s="379"/>
    </row>
    <row r="32052" spans="29:29" x14ac:dyDescent="0.25">
      <c r="AC32052" s="379"/>
    </row>
    <row r="32053" spans="29:29" x14ac:dyDescent="0.25">
      <c r="AC32053" s="379"/>
    </row>
    <row r="32054" spans="29:29" x14ac:dyDescent="0.25">
      <c r="AC32054" s="379"/>
    </row>
    <row r="32055" spans="29:29" x14ac:dyDescent="0.25">
      <c r="AC32055" s="379"/>
    </row>
    <row r="32056" spans="29:29" x14ac:dyDescent="0.25">
      <c r="AC32056" s="379"/>
    </row>
    <row r="32057" spans="29:29" x14ac:dyDescent="0.25">
      <c r="AC32057" s="379"/>
    </row>
    <row r="32058" spans="29:29" x14ac:dyDescent="0.25">
      <c r="AC32058" s="379"/>
    </row>
    <row r="32059" spans="29:29" x14ac:dyDescent="0.25">
      <c r="AC32059" s="379"/>
    </row>
    <row r="32060" spans="29:29" x14ac:dyDescent="0.25">
      <c r="AC32060" s="379"/>
    </row>
    <row r="32061" spans="29:29" x14ac:dyDescent="0.25">
      <c r="AC32061" s="379"/>
    </row>
    <row r="32062" spans="29:29" x14ac:dyDescent="0.25">
      <c r="AC32062" s="379"/>
    </row>
    <row r="32063" spans="29:29" x14ac:dyDescent="0.25">
      <c r="AC32063" s="379"/>
    </row>
    <row r="32064" spans="29:29" x14ac:dyDescent="0.25">
      <c r="AC32064" s="379"/>
    </row>
    <row r="32065" spans="29:29" x14ac:dyDescent="0.25">
      <c r="AC32065" s="379"/>
    </row>
    <row r="32066" spans="29:29" x14ac:dyDescent="0.25">
      <c r="AC32066" s="379"/>
    </row>
    <row r="32067" spans="29:29" x14ac:dyDescent="0.25">
      <c r="AC32067" s="379"/>
    </row>
    <row r="32068" spans="29:29" x14ac:dyDescent="0.25">
      <c r="AC32068" s="379"/>
    </row>
    <row r="32069" spans="29:29" x14ac:dyDescent="0.25">
      <c r="AC32069" s="379"/>
    </row>
    <row r="32070" spans="29:29" x14ac:dyDescent="0.25">
      <c r="AC32070" s="379"/>
    </row>
    <row r="32071" spans="29:29" x14ac:dyDescent="0.25">
      <c r="AC32071" s="379"/>
    </row>
    <row r="32072" spans="29:29" x14ac:dyDescent="0.25">
      <c r="AC32072" s="379"/>
    </row>
    <row r="32073" spans="29:29" x14ac:dyDescent="0.25">
      <c r="AC32073" s="379"/>
    </row>
    <row r="32074" spans="29:29" x14ac:dyDescent="0.25">
      <c r="AC32074" s="379"/>
    </row>
    <row r="32075" spans="29:29" x14ac:dyDescent="0.25">
      <c r="AC32075" s="379"/>
    </row>
    <row r="32076" spans="29:29" x14ac:dyDescent="0.25">
      <c r="AC32076" s="379"/>
    </row>
    <row r="32077" spans="29:29" x14ac:dyDescent="0.25">
      <c r="AC32077" s="379"/>
    </row>
    <row r="32078" spans="29:29" x14ac:dyDescent="0.25">
      <c r="AC32078" s="379"/>
    </row>
    <row r="32079" spans="29:29" x14ac:dyDescent="0.25">
      <c r="AC32079" s="379"/>
    </row>
    <row r="32080" spans="29:29" x14ac:dyDescent="0.25">
      <c r="AC32080" s="379"/>
    </row>
    <row r="32081" spans="29:29" x14ac:dyDescent="0.25">
      <c r="AC32081" s="379"/>
    </row>
    <row r="32082" spans="29:29" x14ac:dyDescent="0.25">
      <c r="AC32082" s="379"/>
    </row>
    <row r="32083" spans="29:29" x14ac:dyDescent="0.25">
      <c r="AC32083" s="379"/>
    </row>
    <row r="32084" spans="29:29" x14ac:dyDescent="0.25">
      <c r="AC32084" s="379"/>
    </row>
    <row r="32085" spans="29:29" x14ac:dyDescent="0.25">
      <c r="AC32085" s="379"/>
    </row>
    <row r="32086" spans="29:29" x14ac:dyDescent="0.25">
      <c r="AC32086" s="379"/>
    </row>
    <row r="32087" spans="29:29" x14ac:dyDescent="0.25">
      <c r="AC32087" s="379"/>
    </row>
    <row r="32088" spans="29:29" x14ac:dyDescent="0.25">
      <c r="AC32088" s="379"/>
    </row>
    <row r="32089" spans="29:29" x14ac:dyDescent="0.25">
      <c r="AC32089" s="379"/>
    </row>
    <row r="32090" spans="29:29" x14ac:dyDescent="0.25">
      <c r="AC32090" s="379"/>
    </row>
    <row r="32091" spans="29:29" x14ac:dyDescent="0.25">
      <c r="AC32091" s="379"/>
    </row>
    <row r="32092" spans="29:29" x14ac:dyDescent="0.25">
      <c r="AC32092" s="379"/>
    </row>
    <row r="32093" spans="29:29" x14ac:dyDescent="0.25">
      <c r="AC32093" s="379"/>
    </row>
    <row r="32094" spans="29:29" x14ac:dyDescent="0.25">
      <c r="AC32094" s="379"/>
    </row>
    <row r="32095" spans="29:29" x14ac:dyDescent="0.25">
      <c r="AC32095" s="379"/>
    </row>
    <row r="32096" spans="29:29" x14ac:dyDescent="0.25">
      <c r="AC32096" s="379"/>
    </row>
    <row r="32097" spans="29:29" x14ac:dyDescent="0.25">
      <c r="AC32097" s="379"/>
    </row>
    <row r="32098" spans="29:29" x14ac:dyDescent="0.25">
      <c r="AC32098" s="379"/>
    </row>
    <row r="32099" spans="29:29" x14ac:dyDescent="0.25">
      <c r="AC32099" s="379"/>
    </row>
    <row r="32100" spans="29:29" x14ac:dyDescent="0.25">
      <c r="AC32100" s="379"/>
    </row>
    <row r="32101" spans="29:29" x14ac:dyDescent="0.25">
      <c r="AC32101" s="379"/>
    </row>
    <row r="32102" spans="29:29" x14ac:dyDescent="0.25">
      <c r="AC32102" s="379"/>
    </row>
    <row r="32103" spans="29:29" x14ac:dyDescent="0.25">
      <c r="AC32103" s="379"/>
    </row>
    <row r="32104" spans="29:29" x14ac:dyDescent="0.25">
      <c r="AC32104" s="379"/>
    </row>
    <row r="32105" spans="29:29" x14ac:dyDescent="0.25">
      <c r="AC32105" s="379"/>
    </row>
    <row r="32106" spans="29:29" x14ac:dyDescent="0.25">
      <c r="AC32106" s="379"/>
    </row>
    <row r="32107" spans="29:29" x14ac:dyDescent="0.25">
      <c r="AC32107" s="379"/>
    </row>
    <row r="32108" spans="29:29" x14ac:dyDescent="0.25">
      <c r="AC32108" s="379"/>
    </row>
    <row r="32109" spans="29:29" x14ac:dyDescent="0.25">
      <c r="AC32109" s="379"/>
    </row>
    <row r="32110" spans="29:29" x14ac:dyDescent="0.25">
      <c r="AC32110" s="379"/>
    </row>
    <row r="32111" spans="29:29" x14ac:dyDescent="0.25">
      <c r="AC32111" s="379"/>
    </row>
    <row r="32112" spans="29:29" x14ac:dyDescent="0.25">
      <c r="AC32112" s="379"/>
    </row>
    <row r="32113" spans="29:29" x14ac:dyDescent="0.25">
      <c r="AC32113" s="379"/>
    </row>
    <row r="32114" spans="29:29" x14ac:dyDescent="0.25">
      <c r="AC32114" s="379"/>
    </row>
    <row r="32115" spans="29:29" x14ac:dyDescent="0.25">
      <c r="AC32115" s="379"/>
    </row>
    <row r="32116" spans="29:29" x14ac:dyDescent="0.25">
      <c r="AC32116" s="379"/>
    </row>
    <row r="32117" spans="29:29" x14ac:dyDescent="0.25">
      <c r="AC32117" s="379"/>
    </row>
    <row r="32118" spans="29:29" x14ac:dyDescent="0.25">
      <c r="AC32118" s="379"/>
    </row>
    <row r="32119" spans="29:29" x14ac:dyDescent="0.25">
      <c r="AC32119" s="379"/>
    </row>
    <row r="32120" spans="29:29" x14ac:dyDescent="0.25">
      <c r="AC32120" s="379"/>
    </row>
    <row r="32121" spans="29:29" x14ac:dyDescent="0.25">
      <c r="AC32121" s="379"/>
    </row>
    <row r="32122" spans="29:29" x14ac:dyDescent="0.25">
      <c r="AC32122" s="379"/>
    </row>
    <row r="32123" spans="29:29" x14ac:dyDescent="0.25">
      <c r="AC32123" s="379"/>
    </row>
    <row r="32124" spans="29:29" x14ac:dyDescent="0.25">
      <c r="AC32124" s="379"/>
    </row>
    <row r="32125" spans="29:29" x14ac:dyDescent="0.25">
      <c r="AC32125" s="379"/>
    </row>
    <row r="32126" spans="29:29" x14ac:dyDescent="0.25">
      <c r="AC32126" s="379"/>
    </row>
    <row r="32127" spans="29:29" x14ac:dyDescent="0.25">
      <c r="AC32127" s="379"/>
    </row>
    <row r="32128" spans="29:29" x14ac:dyDescent="0.25">
      <c r="AC32128" s="379"/>
    </row>
    <row r="32129" spans="29:29" x14ac:dyDescent="0.25">
      <c r="AC32129" s="379"/>
    </row>
    <row r="32130" spans="29:29" x14ac:dyDescent="0.25">
      <c r="AC32130" s="379"/>
    </row>
    <row r="32131" spans="29:29" x14ac:dyDescent="0.25">
      <c r="AC32131" s="379"/>
    </row>
    <row r="32132" spans="29:29" x14ac:dyDescent="0.25">
      <c r="AC32132" s="379"/>
    </row>
    <row r="32133" spans="29:29" x14ac:dyDescent="0.25">
      <c r="AC32133" s="379"/>
    </row>
    <row r="32134" spans="29:29" x14ac:dyDescent="0.25">
      <c r="AC32134" s="379"/>
    </row>
    <row r="32135" spans="29:29" x14ac:dyDescent="0.25">
      <c r="AC32135" s="379"/>
    </row>
    <row r="32136" spans="29:29" x14ac:dyDescent="0.25">
      <c r="AC32136" s="379"/>
    </row>
    <row r="32137" spans="29:29" x14ac:dyDescent="0.25">
      <c r="AC32137" s="379"/>
    </row>
    <row r="32138" spans="29:29" x14ac:dyDescent="0.25">
      <c r="AC32138" s="379"/>
    </row>
    <row r="32139" spans="29:29" x14ac:dyDescent="0.25">
      <c r="AC32139" s="379"/>
    </row>
    <row r="32140" spans="29:29" x14ac:dyDescent="0.25">
      <c r="AC32140" s="379"/>
    </row>
    <row r="32141" spans="29:29" x14ac:dyDescent="0.25">
      <c r="AC32141" s="379"/>
    </row>
    <row r="32142" spans="29:29" x14ac:dyDescent="0.25">
      <c r="AC32142" s="379"/>
    </row>
    <row r="32143" spans="29:29" x14ac:dyDescent="0.25">
      <c r="AC32143" s="379"/>
    </row>
    <row r="32144" spans="29:29" x14ac:dyDescent="0.25">
      <c r="AC32144" s="379"/>
    </row>
    <row r="32145" spans="29:29" x14ac:dyDescent="0.25">
      <c r="AC32145" s="379"/>
    </row>
    <row r="32146" spans="29:29" x14ac:dyDescent="0.25">
      <c r="AC32146" s="379"/>
    </row>
    <row r="32147" spans="29:29" x14ac:dyDescent="0.25">
      <c r="AC32147" s="379"/>
    </row>
    <row r="32148" spans="29:29" x14ac:dyDescent="0.25">
      <c r="AC32148" s="379"/>
    </row>
    <row r="32149" spans="29:29" x14ac:dyDescent="0.25">
      <c r="AC32149" s="379"/>
    </row>
    <row r="32150" spans="29:29" x14ac:dyDescent="0.25">
      <c r="AC32150" s="379"/>
    </row>
    <row r="32151" spans="29:29" x14ac:dyDescent="0.25">
      <c r="AC32151" s="379"/>
    </row>
    <row r="32152" spans="29:29" x14ac:dyDescent="0.25">
      <c r="AC32152" s="379"/>
    </row>
    <row r="32153" spans="29:29" x14ac:dyDescent="0.25">
      <c r="AC32153" s="379"/>
    </row>
    <row r="32154" spans="29:29" x14ac:dyDescent="0.25">
      <c r="AC32154" s="379"/>
    </row>
    <row r="32155" spans="29:29" x14ac:dyDescent="0.25">
      <c r="AC32155" s="379"/>
    </row>
    <row r="32156" spans="29:29" x14ac:dyDescent="0.25">
      <c r="AC32156" s="379"/>
    </row>
    <row r="32157" spans="29:29" x14ac:dyDescent="0.25">
      <c r="AC32157" s="379"/>
    </row>
    <row r="32158" spans="29:29" x14ac:dyDescent="0.25">
      <c r="AC32158" s="379"/>
    </row>
    <row r="32159" spans="29:29" x14ac:dyDescent="0.25">
      <c r="AC32159" s="379"/>
    </row>
    <row r="32160" spans="29:29" x14ac:dyDescent="0.25">
      <c r="AC32160" s="379"/>
    </row>
    <row r="32161" spans="29:29" x14ac:dyDescent="0.25">
      <c r="AC32161" s="379"/>
    </row>
    <row r="32162" spans="29:29" x14ac:dyDescent="0.25">
      <c r="AC32162" s="379"/>
    </row>
    <row r="32163" spans="29:29" x14ac:dyDescent="0.25">
      <c r="AC32163" s="379"/>
    </row>
    <row r="32164" spans="29:29" x14ac:dyDescent="0.25">
      <c r="AC32164" s="379"/>
    </row>
    <row r="32165" spans="29:29" x14ac:dyDescent="0.25">
      <c r="AC32165" s="379"/>
    </row>
    <row r="32166" spans="29:29" x14ac:dyDescent="0.25">
      <c r="AC32166" s="379"/>
    </row>
    <row r="32167" spans="29:29" x14ac:dyDescent="0.25">
      <c r="AC32167" s="379"/>
    </row>
    <row r="32168" spans="29:29" x14ac:dyDescent="0.25">
      <c r="AC32168" s="379"/>
    </row>
    <row r="32169" spans="29:29" x14ac:dyDescent="0.25">
      <c r="AC32169" s="379"/>
    </row>
    <row r="32170" spans="29:29" x14ac:dyDescent="0.25">
      <c r="AC32170" s="379"/>
    </row>
    <row r="32171" spans="29:29" x14ac:dyDescent="0.25">
      <c r="AC32171" s="379"/>
    </row>
    <row r="32172" spans="29:29" x14ac:dyDescent="0.25">
      <c r="AC32172" s="379"/>
    </row>
    <row r="32173" spans="29:29" x14ac:dyDescent="0.25">
      <c r="AC32173" s="379"/>
    </row>
    <row r="32174" spans="29:29" x14ac:dyDescent="0.25">
      <c r="AC32174" s="379"/>
    </row>
    <row r="32175" spans="29:29" x14ac:dyDescent="0.25">
      <c r="AC32175" s="379"/>
    </row>
    <row r="32176" spans="29:29" x14ac:dyDescent="0.25">
      <c r="AC32176" s="379"/>
    </row>
    <row r="32177" spans="29:29" x14ac:dyDescent="0.25">
      <c r="AC32177" s="379"/>
    </row>
    <row r="32178" spans="29:29" x14ac:dyDescent="0.25">
      <c r="AC32178" s="379"/>
    </row>
    <row r="32179" spans="29:29" x14ac:dyDescent="0.25">
      <c r="AC32179" s="379"/>
    </row>
    <row r="32180" spans="29:29" x14ac:dyDescent="0.25">
      <c r="AC32180" s="379"/>
    </row>
    <row r="32181" spans="29:29" x14ac:dyDescent="0.25">
      <c r="AC32181" s="379"/>
    </row>
    <row r="32182" spans="29:29" x14ac:dyDescent="0.25">
      <c r="AC32182" s="379"/>
    </row>
    <row r="32183" spans="29:29" x14ac:dyDescent="0.25">
      <c r="AC32183" s="379"/>
    </row>
    <row r="32184" spans="29:29" x14ac:dyDescent="0.25">
      <c r="AC32184" s="379"/>
    </row>
    <row r="32185" spans="29:29" x14ac:dyDescent="0.25">
      <c r="AC32185" s="379"/>
    </row>
    <row r="32186" spans="29:29" x14ac:dyDescent="0.25">
      <c r="AC32186" s="379"/>
    </row>
    <row r="32187" spans="29:29" x14ac:dyDescent="0.25">
      <c r="AC32187" s="379"/>
    </row>
    <row r="32188" spans="29:29" x14ac:dyDescent="0.25">
      <c r="AC32188" s="379"/>
    </row>
    <row r="32189" spans="29:29" x14ac:dyDescent="0.25">
      <c r="AC32189" s="379"/>
    </row>
    <row r="32190" spans="29:29" x14ac:dyDescent="0.25">
      <c r="AC32190" s="379"/>
    </row>
    <row r="32191" spans="29:29" x14ac:dyDescent="0.25">
      <c r="AC32191" s="379"/>
    </row>
    <row r="32192" spans="29:29" x14ac:dyDescent="0.25">
      <c r="AC32192" s="379"/>
    </row>
    <row r="32193" spans="29:29" x14ac:dyDescent="0.25">
      <c r="AC32193" s="379"/>
    </row>
    <row r="32194" spans="29:29" x14ac:dyDescent="0.25">
      <c r="AC32194" s="379"/>
    </row>
    <row r="32195" spans="29:29" x14ac:dyDescent="0.25">
      <c r="AC32195" s="379"/>
    </row>
    <row r="32196" spans="29:29" x14ac:dyDescent="0.25">
      <c r="AC32196" s="379"/>
    </row>
    <row r="32197" spans="29:29" x14ac:dyDescent="0.25">
      <c r="AC32197" s="379"/>
    </row>
    <row r="32198" spans="29:29" x14ac:dyDescent="0.25">
      <c r="AC32198" s="379"/>
    </row>
    <row r="32199" spans="29:29" x14ac:dyDescent="0.25">
      <c r="AC32199" s="379"/>
    </row>
    <row r="32200" spans="29:29" x14ac:dyDescent="0.25">
      <c r="AC32200" s="379"/>
    </row>
    <row r="32201" spans="29:29" x14ac:dyDescent="0.25">
      <c r="AC32201" s="379"/>
    </row>
    <row r="32202" spans="29:29" x14ac:dyDescent="0.25">
      <c r="AC32202" s="379"/>
    </row>
    <row r="32203" spans="29:29" x14ac:dyDescent="0.25">
      <c r="AC32203" s="379"/>
    </row>
    <row r="32204" spans="29:29" x14ac:dyDescent="0.25">
      <c r="AC32204" s="379"/>
    </row>
    <row r="32205" spans="29:29" x14ac:dyDescent="0.25">
      <c r="AC32205" s="379"/>
    </row>
    <row r="32206" spans="29:29" x14ac:dyDescent="0.25">
      <c r="AC32206" s="379"/>
    </row>
    <row r="32207" spans="29:29" x14ac:dyDescent="0.25">
      <c r="AC32207" s="379"/>
    </row>
    <row r="32208" spans="29:29" x14ac:dyDescent="0.25">
      <c r="AC32208" s="379"/>
    </row>
    <row r="32209" spans="29:29" x14ac:dyDescent="0.25">
      <c r="AC32209" s="379"/>
    </row>
    <row r="32210" spans="29:29" x14ac:dyDescent="0.25">
      <c r="AC32210" s="379"/>
    </row>
    <row r="32211" spans="29:29" x14ac:dyDescent="0.25">
      <c r="AC32211" s="379"/>
    </row>
    <row r="32212" spans="29:29" x14ac:dyDescent="0.25">
      <c r="AC32212" s="379"/>
    </row>
    <row r="32213" spans="29:29" x14ac:dyDescent="0.25">
      <c r="AC32213" s="379"/>
    </row>
    <row r="32214" spans="29:29" x14ac:dyDescent="0.25">
      <c r="AC32214" s="379"/>
    </row>
    <row r="32215" spans="29:29" x14ac:dyDescent="0.25">
      <c r="AC32215" s="379"/>
    </row>
    <row r="32216" spans="29:29" x14ac:dyDescent="0.25">
      <c r="AC32216" s="379"/>
    </row>
    <row r="32217" spans="29:29" x14ac:dyDescent="0.25">
      <c r="AC32217" s="379"/>
    </row>
    <row r="32218" spans="29:29" x14ac:dyDescent="0.25">
      <c r="AC32218" s="379"/>
    </row>
    <row r="32219" spans="29:29" x14ac:dyDescent="0.25">
      <c r="AC32219" s="379"/>
    </row>
    <row r="32220" spans="29:29" x14ac:dyDescent="0.25">
      <c r="AC32220" s="379"/>
    </row>
    <row r="32221" spans="29:29" x14ac:dyDescent="0.25">
      <c r="AC32221" s="379"/>
    </row>
    <row r="32222" spans="29:29" x14ac:dyDescent="0.25">
      <c r="AC32222" s="379"/>
    </row>
    <row r="32223" spans="29:29" x14ac:dyDescent="0.25">
      <c r="AC32223" s="379"/>
    </row>
    <row r="32224" spans="29:29" x14ac:dyDescent="0.25">
      <c r="AC32224" s="379"/>
    </row>
    <row r="32225" spans="29:29" x14ac:dyDescent="0.25">
      <c r="AC32225" s="379"/>
    </row>
    <row r="32226" spans="29:29" x14ac:dyDescent="0.25">
      <c r="AC32226" s="379"/>
    </row>
    <row r="32227" spans="29:29" x14ac:dyDescent="0.25">
      <c r="AC32227" s="379"/>
    </row>
    <row r="32228" spans="29:29" x14ac:dyDescent="0.25">
      <c r="AC32228" s="379"/>
    </row>
    <row r="32229" spans="29:29" x14ac:dyDescent="0.25">
      <c r="AC32229" s="379"/>
    </row>
    <row r="32230" spans="29:29" x14ac:dyDescent="0.25">
      <c r="AC32230" s="379"/>
    </row>
    <row r="32231" spans="29:29" x14ac:dyDescent="0.25">
      <c r="AC32231" s="379"/>
    </row>
    <row r="32232" spans="29:29" x14ac:dyDescent="0.25">
      <c r="AC32232" s="379"/>
    </row>
    <row r="32233" spans="29:29" x14ac:dyDescent="0.25">
      <c r="AC32233" s="379"/>
    </row>
    <row r="32234" spans="29:29" x14ac:dyDescent="0.25">
      <c r="AC32234" s="379"/>
    </row>
    <row r="32235" spans="29:29" x14ac:dyDescent="0.25">
      <c r="AC32235" s="379"/>
    </row>
    <row r="32236" spans="29:29" x14ac:dyDescent="0.25">
      <c r="AC32236" s="379"/>
    </row>
    <row r="32237" spans="29:29" x14ac:dyDescent="0.25">
      <c r="AC32237" s="379"/>
    </row>
    <row r="32238" spans="29:29" x14ac:dyDescent="0.25">
      <c r="AC32238" s="379"/>
    </row>
    <row r="32239" spans="29:29" x14ac:dyDescent="0.25">
      <c r="AC32239" s="379"/>
    </row>
    <row r="32240" spans="29:29" x14ac:dyDescent="0.25">
      <c r="AC32240" s="379"/>
    </row>
    <row r="32241" spans="29:29" x14ac:dyDescent="0.25">
      <c r="AC32241" s="379"/>
    </row>
    <row r="32242" spans="29:29" x14ac:dyDescent="0.25">
      <c r="AC32242" s="379"/>
    </row>
    <row r="32243" spans="29:29" x14ac:dyDescent="0.25">
      <c r="AC32243" s="379"/>
    </row>
    <row r="32244" spans="29:29" x14ac:dyDescent="0.25">
      <c r="AC32244" s="379"/>
    </row>
    <row r="32245" spans="29:29" x14ac:dyDescent="0.25">
      <c r="AC32245" s="379"/>
    </row>
    <row r="32246" spans="29:29" x14ac:dyDescent="0.25">
      <c r="AC32246" s="379"/>
    </row>
    <row r="32247" spans="29:29" x14ac:dyDescent="0.25">
      <c r="AC32247" s="379"/>
    </row>
    <row r="32248" spans="29:29" x14ac:dyDescent="0.25">
      <c r="AC32248" s="379"/>
    </row>
    <row r="32249" spans="29:29" x14ac:dyDescent="0.25">
      <c r="AC32249" s="379"/>
    </row>
    <row r="32250" spans="29:29" x14ac:dyDescent="0.25">
      <c r="AC32250" s="379"/>
    </row>
    <row r="32251" spans="29:29" x14ac:dyDescent="0.25">
      <c r="AC32251" s="379"/>
    </row>
    <row r="32252" spans="29:29" x14ac:dyDescent="0.25">
      <c r="AC32252" s="379"/>
    </row>
    <row r="32253" spans="29:29" x14ac:dyDescent="0.25">
      <c r="AC32253" s="379"/>
    </row>
    <row r="32254" spans="29:29" x14ac:dyDescent="0.25">
      <c r="AC32254" s="379"/>
    </row>
    <row r="32255" spans="29:29" x14ac:dyDescent="0.25">
      <c r="AC32255" s="379"/>
    </row>
    <row r="32256" spans="29:29" x14ac:dyDescent="0.25">
      <c r="AC32256" s="379"/>
    </row>
    <row r="32257" spans="29:29" x14ac:dyDescent="0.25">
      <c r="AC32257" s="379"/>
    </row>
    <row r="32258" spans="29:29" x14ac:dyDescent="0.25">
      <c r="AC32258" s="379"/>
    </row>
    <row r="32259" spans="29:29" x14ac:dyDescent="0.25">
      <c r="AC32259" s="379"/>
    </row>
    <row r="32260" spans="29:29" x14ac:dyDescent="0.25">
      <c r="AC32260" s="379"/>
    </row>
    <row r="32261" spans="29:29" x14ac:dyDescent="0.25">
      <c r="AC32261" s="379"/>
    </row>
    <row r="32262" spans="29:29" x14ac:dyDescent="0.25">
      <c r="AC32262" s="379"/>
    </row>
    <row r="32263" spans="29:29" x14ac:dyDescent="0.25">
      <c r="AC32263" s="379"/>
    </row>
    <row r="32264" spans="29:29" x14ac:dyDescent="0.25">
      <c r="AC32264" s="379"/>
    </row>
    <row r="32265" spans="29:29" x14ac:dyDescent="0.25">
      <c r="AC32265" s="379"/>
    </row>
    <row r="32266" spans="29:29" x14ac:dyDescent="0.25">
      <c r="AC32266" s="379"/>
    </row>
    <row r="32267" spans="29:29" x14ac:dyDescent="0.25">
      <c r="AC32267" s="379"/>
    </row>
    <row r="32268" spans="29:29" x14ac:dyDescent="0.25">
      <c r="AC32268" s="379"/>
    </row>
    <row r="32269" spans="29:29" x14ac:dyDescent="0.25">
      <c r="AC32269" s="379"/>
    </row>
    <row r="32270" spans="29:29" x14ac:dyDescent="0.25">
      <c r="AC32270" s="379"/>
    </row>
    <row r="32271" spans="29:29" x14ac:dyDescent="0.25">
      <c r="AC32271" s="379"/>
    </row>
    <row r="32272" spans="29:29" x14ac:dyDescent="0.25">
      <c r="AC32272" s="379"/>
    </row>
    <row r="32273" spans="29:29" x14ac:dyDescent="0.25">
      <c r="AC32273" s="379"/>
    </row>
    <row r="32274" spans="29:29" x14ac:dyDescent="0.25">
      <c r="AC32274" s="379"/>
    </row>
    <row r="32275" spans="29:29" x14ac:dyDescent="0.25">
      <c r="AC32275" s="379"/>
    </row>
    <row r="32276" spans="29:29" x14ac:dyDescent="0.25">
      <c r="AC32276" s="379"/>
    </row>
    <row r="32277" spans="29:29" x14ac:dyDescent="0.25">
      <c r="AC32277" s="379"/>
    </row>
    <row r="32278" spans="29:29" x14ac:dyDescent="0.25">
      <c r="AC32278" s="379"/>
    </row>
    <row r="32279" spans="29:29" x14ac:dyDescent="0.25">
      <c r="AC32279" s="379"/>
    </row>
    <row r="32280" spans="29:29" x14ac:dyDescent="0.25">
      <c r="AC32280" s="379"/>
    </row>
    <row r="32281" spans="29:29" x14ac:dyDescent="0.25">
      <c r="AC32281" s="379"/>
    </row>
    <row r="32282" spans="29:29" x14ac:dyDescent="0.25">
      <c r="AC32282" s="379"/>
    </row>
    <row r="32283" spans="29:29" x14ac:dyDescent="0.25">
      <c r="AC32283" s="379"/>
    </row>
    <row r="32284" spans="29:29" x14ac:dyDescent="0.25">
      <c r="AC32284" s="379"/>
    </row>
    <row r="32285" spans="29:29" x14ac:dyDescent="0.25">
      <c r="AC32285" s="379"/>
    </row>
    <row r="32286" spans="29:29" x14ac:dyDescent="0.25">
      <c r="AC32286" s="379"/>
    </row>
    <row r="32287" spans="29:29" x14ac:dyDescent="0.25">
      <c r="AC32287" s="379"/>
    </row>
    <row r="32288" spans="29:29" x14ac:dyDescent="0.25">
      <c r="AC32288" s="379"/>
    </row>
    <row r="32289" spans="29:29" x14ac:dyDescent="0.25">
      <c r="AC32289" s="379"/>
    </row>
    <row r="32290" spans="29:29" x14ac:dyDescent="0.25">
      <c r="AC32290" s="379"/>
    </row>
    <row r="32291" spans="29:29" x14ac:dyDescent="0.25">
      <c r="AC32291" s="379"/>
    </row>
    <row r="32292" spans="29:29" x14ac:dyDescent="0.25">
      <c r="AC32292" s="379"/>
    </row>
    <row r="32293" spans="29:29" x14ac:dyDescent="0.25">
      <c r="AC32293" s="379"/>
    </row>
    <row r="32294" spans="29:29" x14ac:dyDescent="0.25">
      <c r="AC32294" s="379"/>
    </row>
    <row r="32295" spans="29:29" x14ac:dyDescent="0.25">
      <c r="AC32295" s="379"/>
    </row>
    <row r="32296" spans="29:29" x14ac:dyDescent="0.25">
      <c r="AC32296" s="379"/>
    </row>
    <row r="32297" spans="29:29" x14ac:dyDescent="0.25">
      <c r="AC32297" s="379"/>
    </row>
    <row r="32298" spans="29:29" x14ac:dyDescent="0.25">
      <c r="AC32298" s="379"/>
    </row>
    <row r="32299" spans="29:29" x14ac:dyDescent="0.25">
      <c r="AC32299" s="379"/>
    </row>
    <row r="32300" spans="29:29" x14ac:dyDescent="0.25">
      <c r="AC32300" s="379"/>
    </row>
    <row r="32301" spans="29:29" x14ac:dyDescent="0.25">
      <c r="AC32301" s="379"/>
    </row>
    <row r="32302" spans="29:29" x14ac:dyDescent="0.25">
      <c r="AC32302" s="379"/>
    </row>
    <row r="32303" spans="29:29" x14ac:dyDescent="0.25">
      <c r="AC32303" s="379"/>
    </row>
    <row r="32304" spans="29:29" x14ac:dyDescent="0.25">
      <c r="AC32304" s="379"/>
    </row>
    <row r="32305" spans="29:29" x14ac:dyDescent="0.25">
      <c r="AC32305" s="379"/>
    </row>
    <row r="32306" spans="29:29" x14ac:dyDescent="0.25">
      <c r="AC32306" s="379"/>
    </row>
    <row r="32307" spans="29:29" x14ac:dyDescent="0.25">
      <c r="AC32307" s="379"/>
    </row>
    <row r="32308" spans="29:29" x14ac:dyDescent="0.25">
      <c r="AC32308" s="379"/>
    </row>
    <row r="32309" spans="29:29" x14ac:dyDescent="0.25">
      <c r="AC32309" s="379"/>
    </row>
    <row r="32310" spans="29:29" x14ac:dyDescent="0.25">
      <c r="AC32310" s="379"/>
    </row>
    <row r="32311" spans="29:29" x14ac:dyDescent="0.25">
      <c r="AC32311" s="379"/>
    </row>
    <row r="32312" spans="29:29" x14ac:dyDescent="0.25">
      <c r="AC32312" s="379"/>
    </row>
    <row r="32313" spans="29:29" x14ac:dyDescent="0.25">
      <c r="AC32313" s="379"/>
    </row>
    <row r="32314" spans="29:29" x14ac:dyDescent="0.25">
      <c r="AC32314" s="379"/>
    </row>
    <row r="32315" spans="29:29" x14ac:dyDescent="0.25">
      <c r="AC32315" s="379"/>
    </row>
    <row r="32316" spans="29:29" x14ac:dyDescent="0.25">
      <c r="AC32316" s="379"/>
    </row>
    <row r="32317" spans="29:29" x14ac:dyDescent="0.25">
      <c r="AC32317" s="379"/>
    </row>
    <row r="32318" spans="29:29" x14ac:dyDescent="0.25">
      <c r="AC32318" s="379"/>
    </row>
    <row r="32319" spans="29:29" x14ac:dyDescent="0.25">
      <c r="AC32319" s="379"/>
    </row>
    <row r="32320" spans="29:29" x14ac:dyDescent="0.25">
      <c r="AC32320" s="379"/>
    </row>
    <row r="32321" spans="29:29" x14ac:dyDescent="0.25">
      <c r="AC32321" s="379"/>
    </row>
    <row r="32322" spans="29:29" x14ac:dyDescent="0.25">
      <c r="AC32322" s="379"/>
    </row>
    <row r="32323" spans="29:29" x14ac:dyDescent="0.25">
      <c r="AC32323" s="379"/>
    </row>
    <row r="32324" spans="29:29" x14ac:dyDescent="0.25">
      <c r="AC32324" s="379"/>
    </row>
    <row r="32325" spans="29:29" x14ac:dyDescent="0.25">
      <c r="AC32325" s="379"/>
    </row>
    <row r="32326" spans="29:29" x14ac:dyDescent="0.25">
      <c r="AC32326" s="379"/>
    </row>
    <row r="32327" spans="29:29" x14ac:dyDescent="0.25">
      <c r="AC32327" s="379"/>
    </row>
    <row r="32328" spans="29:29" x14ac:dyDescent="0.25">
      <c r="AC32328" s="379"/>
    </row>
    <row r="32329" spans="29:29" x14ac:dyDescent="0.25">
      <c r="AC32329" s="379"/>
    </row>
    <row r="32330" spans="29:29" x14ac:dyDescent="0.25">
      <c r="AC32330" s="379"/>
    </row>
    <row r="32331" spans="29:29" x14ac:dyDescent="0.25">
      <c r="AC32331" s="379"/>
    </row>
    <row r="32332" spans="29:29" x14ac:dyDescent="0.25">
      <c r="AC32332" s="379"/>
    </row>
    <row r="32333" spans="29:29" x14ac:dyDescent="0.25">
      <c r="AC32333" s="379"/>
    </row>
    <row r="32334" spans="29:29" x14ac:dyDescent="0.25">
      <c r="AC32334" s="379"/>
    </row>
    <row r="32335" spans="29:29" x14ac:dyDescent="0.25">
      <c r="AC32335" s="379"/>
    </row>
    <row r="32336" spans="29:29" x14ac:dyDescent="0.25">
      <c r="AC32336" s="379"/>
    </row>
    <row r="32337" spans="29:29" x14ac:dyDescent="0.25">
      <c r="AC32337" s="379"/>
    </row>
    <row r="32338" spans="29:29" x14ac:dyDescent="0.25">
      <c r="AC32338" s="379"/>
    </row>
    <row r="32339" spans="29:29" x14ac:dyDescent="0.25">
      <c r="AC32339" s="379"/>
    </row>
    <row r="32340" spans="29:29" x14ac:dyDescent="0.25">
      <c r="AC32340" s="379"/>
    </row>
    <row r="32341" spans="29:29" x14ac:dyDescent="0.25">
      <c r="AC32341" s="379"/>
    </row>
    <row r="32342" spans="29:29" x14ac:dyDescent="0.25">
      <c r="AC32342" s="379"/>
    </row>
    <row r="32343" spans="29:29" x14ac:dyDescent="0.25">
      <c r="AC32343" s="379"/>
    </row>
    <row r="32344" spans="29:29" x14ac:dyDescent="0.25">
      <c r="AC32344" s="379"/>
    </row>
    <row r="32345" spans="29:29" x14ac:dyDescent="0.25">
      <c r="AC32345" s="379"/>
    </row>
    <row r="32346" spans="29:29" x14ac:dyDescent="0.25">
      <c r="AC32346" s="379"/>
    </row>
    <row r="32347" spans="29:29" x14ac:dyDescent="0.25">
      <c r="AC32347" s="379"/>
    </row>
    <row r="32348" spans="29:29" x14ac:dyDescent="0.25">
      <c r="AC32348" s="379"/>
    </row>
    <row r="32349" spans="29:29" x14ac:dyDescent="0.25">
      <c r="AC32349" s="379"/>
    </row>
    <row r="32350" spans="29:29" x14ac:dyDescent="0.25">
      <c r="AC32350" s="379"/>
    </row>
    <row r="32351" spans="29:29" x14ac:dyDescent="0.25">
      <c r="AC32351" s="379"/>
    </row>
    <row r="32352" spans="29:29" x14ac:dyDescent="0.25">
      <c r="AC32352" s="379"/>
    </row>
    <row r="32353" spans="29:29" x14ac:dyDescent="0.25">
      <c r="AC32353" s="379"/>
    </row>
    <row r="32354" spans="29:29" x14ac:dyDescent="0.25">
      <c r="AC32354" s="379"/>
    </row>
    <row r="32355" spans="29:29" x14ac:dyDescent="0.25">
      <c r="AC32355" s="379"/>
    </row>
    <row r="32356" spans="29:29" x14ac:dyDescent="0.25">
      <c r="AC32356" s="379"/>
    </row>
    <row r="32357" spans="29:29" x14ac:dyDescent="0.25">
      <c r="AC32357" s="379"/>
    </row>
    <row r="32358" spans="29:29" x14ac:dyDescent="0.25">
      <c r="AC32358" s="379"/>
    </row>
    <row r="32359" spans="29:29" x14ac:dyDescent="0.25">
      <c r="AC32359" s="379"/>
    </row>
    <row r="32360" spans="29:29" x14ac:dyDescent="0.25">
      <c r="AC32360" s="379"/>
    </row>
    <row r="32361" spans="29:29" x14ac:dyDescent="0.25">
      <c r="AC32361" s="379"/>
    </row>
    <row r="32362" spans="29:29" x14ac:dyDescent="0.25">
      <c r="AC32362" s="379"/>
    </row>
    <row r="32363" spans="29:29" x14ac:dyDescent="0.25">
      <c r="AC32363" s="379"/>
    </row>
    <row r="32364" spans="29:29" x14ac:dyDescent="0.25">
      <c r="AC32364" s="379"/>
    </row>
    <row r="32365" spans="29:29" x14ac:dyDescent="0.25">
      <c r="AC32365" s="379"/>
    </row>
    <row r="32366" spans="29:29" x14ac:dyDescent="0.25">
      <c r="AC32366" s="379"/>
    </row>
    <row r="32367" spans="29:29" x14ac:dyDescent="0.25">
      <c r="AC32367" s="379"/>
    </row>
    <row r="32368" spans="29:29" x14ac:dyDescent="0.25">
      <c r="AC32368" s="379"/>
    </row>
    <row r="32369" spans="29:29" x14ac:dyDescent="0.25">
      <c r="AC32369" s="379"/>
    </row>
    <row r="32370" spans="29:29" x14ac:dyDescent="0.25">
      <c r="AC32370" s="379"/>
    </row>
    <row r="32371" spans="29:29" x14ac:dyDescent="0.25">
      <c r="AC32371" s="379"/>
    </row>
    <row r="32372" spans="29:29" x14ac:dyDescent="0.25">
      <c r="AC32372" s="379"/>
    </row>
    <row r="32373" spans="29:29" x14ac:dyDescent="0.25">
      <c r="AC32373" s="379"/>
    </row>
    <row r="32374" spans="29:29" x14ac:dyDescent="0.25">
      <c r="AC32374" s="379"/>
    </row>
    <row r="32375" spans="29:29" x14ac:dyDescent="0.25">
      <c r="AC32375" s="379"/>
    </row>
    <row r="32376" spans="29:29" x14ac:dyDescent="0.25">
      <c r="AC32376" s="379"/>
    </row>
    <row r="32377" spans="29:29" x14ac:dyDescent="0.25">
      <c r="AC32377" s="379"/>
    </row>
    <row r="32378" spans="29:29" x14ac:dyDescent="0.25">
      <c r="AC32378" s="379"/>
    </row>
    <row r="32379" spans="29:29" x14ac:dyDescent="0.25">
      <c r="AC32379" s="379"/>
    </row>
    <row r="32380" spans="29:29" x14ac:dyDescent="0.25">
      <c r="AC32380" s="379"/>
    </row>
    <row r="32381" spans="29:29" x14ac:dyDescent="0.25">
      <c r="AC32381" s="379"/>
    </row>
    <row r="32382" spans="29:29" x14ac:dyDescent="0.25">
      <c r="AC32382" s="379"/>
    </row>
    <row r="32383" spans="29:29" x14ac:dyDescent="0.25">
      <c r="AC32383" s="379"/>
    </row>
    <row r="32384" spans="29:29" x14ac:dyDescent="0.25">
      <c r="AC32384" s="379"/>
    </row>
    <row r="32385" spans="29:29" x14ac:dyDescent="0.25">
      <c r="AC32385" s="379"/>
    </row>
    <row r="32386" spans="29:29" x14ac:dyDescent="0.25">
      <c r="AC32386" s="379"/>
    </row>
    <row r="32387" spans="29:29" x14ac:dyDescent="0.25">
      <c r="AC32387" s="379"/>
    </row>
    <row r="32388" spans="29:29" x14ac:dyDescent="0.25">
      <c r="AC32388" s="379"/>
    </row>
    <row r="32389" spans="29:29" x14ac:dyDescent="0.25">
      <c r="AC32389" s="379"/>
    </row>
    <row r="32390" spans="29:29" x14ac:dyDescent="0.25">
      <c r="AC32390" s="379"/>
    </row>
    <row r="32391" spans="29:29" x14ac:dyDescent="0.25">
      <c r="AC32391" s="379"/>
    </row>
    <row r="32392" spans="29:29" x14ac:dyDescent="0.25">
      <c r="AC32392" s="379"/>
    </row>
    <row r="32393" spans="29:29" x14ac:dyDescent="0.25">
      <c r="AC32393" s="379"/>
    </row>
    <row r="32394" spans="29:29" x14ac:dyDescent="0.25">
      <c r="AC32394" s="379"/>
    </row>
    <row r="32395" spans="29:29" x14ac:dyDescent="0.25">
      <c r="AC32395" s="379"/>
    </row>
    <row r="32396" spans="29:29" x14ac:dyDescent="0.25">
      <c r="AC32396" s="379"/>
    </row>
    <row r="32397" spans="29:29" x14ac:dyDescent="0.25">
      <c r="AC32397" s="379"/>
    </row>
    <row r="32398" spans="29:29" x14ac:dyDescent="0.25">
      <c r="AC32398" s="379"/>
    </row>
    <row r="32399" spans="29:29" x14ac:dyDescent="0.25">
      <c r="AC32399" s="379"/>
    </row>
    <row r="32400" spans="29:29" x14ac:dyDescent="0.25">
      <c r="AC32400" s="379"/>
    </row>
    <row r="32401" spans="29:29" x14ac:dyDescent="0.25">
      <c r="AC32401" s="379"/>
    </row>
    <row r="32402" spans="29:29" x14ac:dyDescent="0.25">
      <c r="AC32402" s="379"/>
    </row>
    <row r="32403" spans="29:29" x14ac:dyDescent="0.25">
      <c r="AC32403" s="379"/>
    </row>
    <row r="32404" spans="29:29" x14ac:dyDescent="0.25">
      <c r="AC32404" s="379"/>
    </row>
    <row r="32405" spans="29:29" x14ac:dyDescent="0.25">
      <c r="AC32405" s="379"/>
    </row>
    <row r="32406" spans="29:29" x14ac:dyDescent="0.25">
      <c r="AC32406" s="379"/>
    </row>
    <row r="32407" spans="29:29" x14ac:dyDescent="0.25">
      <c r="AC32407" s="379"/>
    </row>
    <row r="32408" spans="29:29" x14ac:dyDescent="0.25">
      <c r="AC32408" s="379"/>
    </row>
    <row r="32409" spans="29:29" x14ac:dyDescent="0.25">
      <c r="AC32409" s="379"/>
    </row>
    <row r="32410" spans="29:29" x14ac:dyDescent="0.25">
      <c r="AC32410" s="379"/>
    </row>
    <row r="32411" spans="29:29" x14ac:dyDescent="0.25">
      <c r="AC32411" s="379"/>
    </row>
    <row r="32412" spans="29:29" x14ac:dyDescent="0.25">
      <c r="AC32412" s="379"/>
    </row>
    <row r="32413" spans="29:29" x14ac:dyDescent="0.25">
      <c r="AC32413" s="379"/>
    </row>
    <row r="32414" spans="29:29" x14ac:dyDescent="0.25">
      <c r="AC32414" s="379"/>
    </row>
    <row r="32415" spans="29:29" x14ac:dyDescent="0.25">
      <c r="AC32415" s="379"/>
    </row>
    <row r="32416" spans="29:29" x14ac:dyDescent="0.25">
      <c r="AC32416" s="379"/>
    </row>
    <row r="32417" spans="29:29" x14ac:dyDescent="0.25">
      <c r="AC32417" s="379"/>
    </row>
    <row r="32418" spans="29:29" x14ac:dyDescent="0.25">
      <c r="AC32418" s="379"/>
    </row>
    <row r="32419" spans="29:29" x14ac:dyDescent="0.25">
      <c r="AC32419" s="379"/>
    </row>
    <row r="32420" spans="29:29" x14ac:dyDescent="0.25">
      <c r="AC32420" s="379"/>
    </row>
    <row r="32421" spans="29:29" x14ac:dyDescent="0.25">
      <c r="AC32421" s="379"/>
    </row>
    <row r="32422" spans="29:29" x14ac:dyDescent="0.25">
      <c r="AC32422" s="379"/>
    </row>
    <row r="32423" spans="29:29" x14ac:dyDescent="0.25">
      <c r="AC32423" s="379"/>
    </row>
    <row r="32424" spans="29:29" x14ac:dyDescent="0.25">
      <c r="AC32424" s="379"/>
    </row>
    <row r="32425" spans="29:29" x14ac:dyDescent="0.25">
      <c r="AC32425" s="379"/>
    </row>
    <row r="32426" spans="29:29" x14ac:dyDescent="0.25">
      <c r="AC32426" s="379"/>
    </row>
    <row r="32427" spans="29:29" x14ac:dyDescent="0.25">
      <c r="AC32427" s="379"/>
    </row>
    <row r="32428" spans="29:29" x14ac:dyDescent="0.25">
      <c r="AC32428" s="379"/>
    </row>
    <row r="32429" spans="29:29" x14ac:dyDescent="0.25">
      <c r="AC32429" s="379"/>
    </row>
    <row r="32430" spans="29:29" x14ac:dyDescent="0.25">
      <c r="AC32430" s="379"/>
    </row>
    <row r="32431" spans="29:29" x14ac:dyDescent="0.25">
      <c r="AC32431" s="379"/>
    </row>
    <row r="32432" spans="29:29" x14ac:dyDescent="0.25">
      <c r="AC32432" s="379"/>
    </row>
    <row r="32433" spans="29:29" x14ac:dyDescent="0.25">
      <c r="AC32433" s="379"/>
    </row>
    <row r="32434" spans="29:29" x14ac:dyDescent="0.25">
      <c r="AC32434" s="379"/>
    </row>
    <row r="32435" spans="29:29" x14ac:dyDescent="0.25">
      <c r="AC32435" s="379"/>
    </row>
    <row r="32436" spans="29:29" x14ac:dyDescent="0.25">
      <c r="AC32436" s="379"/>
    </row>
    <row r="32437" spans="29:29" x14ac:dyDescent="0.25">
      <c r="AC32437" s="379"/>
    </row>
    <row r="32438" spans="29:29" x14ac:dyDescent="0.25">
      <c r="AC32438" s="379"/>
    </row>
    <row r="32439" spans="29:29" x14ac:dyDescent="0.25">
      <c r="AC32439" s="379"/>
    </row>
    <row r="32440" spans="29:29" x14ac:dyDescent="0.25">
      <c r="AC32440" s="379"/>
    </row>
    <row r="32441" spans="29:29" x14ac:dyDescent="0.25">
      <c r="AC32441" s="379"/>
    </row>
    <row r="32442" spans="29:29" x14ac:dyDescent="0.25">
      <c r="AC32442" s="379"/>
    </row>
    <row r="32443" spans="29:29" x14ac:dyDescent="0.25">
      <c r="AC32443" s="379"/>
    </row>
    <row r="32444" spans="29:29" x14ac:dyDescent="0.25">
      <c r="AC32444" s="379"/>
    </row>
    <row r="32445" spans="29:29" x14ac:dyDescent="0.25">
      <c r="AC32445" s="379"/>
    </row>
    <row r="32446" spans="29:29" x14ac:dyDescent="0.25">
      <c r="AC32446" s="379"/>
    </row>
    <row r="32447" spans="29:29" x14ac:dyDescent="0.25">
      <c r="AC32447" s="379"/>
    </row>
    <row r="32448" spans="29:29" x14ac:dyDescent="0.25">
      <c r="AC32448" s="379"/>
    </row>
    <row r="32449" spans="29:29" x14ac:dyDescent="0.25">
      <c r="AC32449" s="379"/>
    </row>
    <row r="32450" spans="29:29" x14ac:dyDescent="0.25">
      <c r="AC32450" s="379"/>
    </row>
    <row r="32451" spans="29:29" x14ac:dyDescent="0.25">
      <c r="AC32451" s="379"/>
    </row>
    <row r="32452" spans="29:29" x14ac:dyDescent="0.25">
      <c r="AC32452" s="379"/>
    </row>
    <row r="32453" spans="29:29" x14ac:dyDescent="0.25">
      <c r="AC32453" s="379"/>
    </row>
    <row r="32454" spans="29:29" x14ac:dyDescent="0.25">
      <c r="AC32454" s="379"/>
    </row>
    <row r="32455" spans="29:29" x14ac:dyDescent="0.25">
      <c r="AC32455" s="379"/>
    </row>
    <row r="32456" spans="29:29" x14ac:dyDescent="0.25">
      <c r="AC32456" s="379"/>
    </row>
    <row r="32457" spans="29:29" x14ac:dyDescent="0.25">
      <c r="AC32457" s="379"/>
    </row>
    <row r="32458" spans="29:29" x14ac:dyDescent="0.25">
      <c r="AC32458" s="379"/>
    </row>
    <row r="32459" spans="29:29" x14ac:dyDescent="0.25">
      <c r="AC32459" s="379"/>
    </row>
    <row r="32460" spans="29:29" x14ac:dyDescent="0.25">
      <c r="AC32460" s="379"/>
    </row>
    <row r="32461" spans="29:29" x14ac:dyDescent="0.25">
      <c r="AC32461" s="379"/>
    </row>
    <row r="32462" spans="29:29" x14ac:dyDescent="0.25">
      <c r="AC32462" s="379"/>
    </row>
    <row r="32463" spans="29:29" x14ac:dyDescent="0.25">
      <c r="AC32463" s="379"/>
    </row>
    <row r="32464" spans="29:29" x14ac:dyDescent="0.25">
      <c r="AC32464" s="379"/>
    </row>
    <row r="32465" spans="29:29" x14ac:dyDescent="0.25">
      <c r="AC32465" s="379"/>
    </row>
    <row r="32466" spans="29:29" x14ac:dyDescent="0.25">
      <c r="AC32466" s="379"/>
    </row>
    <row r="32467" spans="29:29" x14ac:dyDescent="0.25">
      <c r="AC32467" s="379"/>
    </row>
    <row r="32468" spans="29:29" x14ac:dyDescent="0.25">
      <c r="AC32468" s="379"/>
    </row>
    <row r="32469" spans="29:29" x14ac:dyDescent="0.25">
      <c r="AC32469" s="379"/>
    </row>
    <row r="32470" spans="29:29" x14ac:dyDescent="0.25">
      <c r="AC32470" s="379"/>
    </row>
    <row r="32471" spans="29:29" x14ac:dyDescent="0.25">
      <c r="AC32471" s="379"/>
    </row>
    <row r="32472" spans="29:29" x14ac:dyDescent="0.25">
      <c r="AC32472" s="379"/>
    </row>
    <row r="32473" spans="29:29" x14ac:dyDescent="0.25">
      <c r="AC32473" s="379"/>
    </row>
    <row r="32474" spans="29:29" x14ac:dyDescent="0.25">
      <c r="AC32474" s="379"/>
    </row>
    <row r="32475" spans="29:29" x14ac:dyDescent="0.25">
      <c r="AC32475" s="379"/>
    </row>
    <row r="32476" spans="29:29" x14ac:dyDescent="0.25">
      <c r="AC32476" s="379"/>
    </row>
    <row r="32477" spans="29:29" x14ac:dyDescent="0.25">
      <c r="AC32477" s="379"/>
    </row>
    <row r="32478" spans="29:29" x14ac:dyDescent="0.25">
      <c r="AC32478" s="379"/>
    </row>
    <row r="32479" spans="29:29" x14ac:dyDescent="0.25">
      <c r="AC32479" s="379"/>
    </row>
    <row r="32480" spans="29:29" x14ac:dyDescent="0.25">
      <c r="AC32480" s="379"/>
    </row>
    <row r="32481" spans="29:29" x14ac:dyDescent="0.25">
      <c r="AC32481" s="379"/>
    </row>
    <row r="32482" spans="29:29" x14ac:dyDescent="0.25">
      <c r="AC32482" s="379"/>
    </row>
    <row r="32483" spans="29:29" x14ac:dyDescent="0.25">
      <c r="AC32483" s="379"/>
    </row>
    <row r="32484" spans="29:29" x14ac:dyDescent="0.25">
      <c r="AC32484" s="379"/>
    </row>
    <row r="32485" spans="29:29" x14ac:dyDescent="0.25">
      <c r="AC32485" s="379"/>
    </row>
    <row r="32486" spans="29:29" x14ac:dyDescent="0.25">
      <c r="AC32486" s="379"/>
    </row>
    <row r="32487" spans="29:29" x14ac:dyDescent="0.25">
      <c r="AC32487" s="379"/>
    </row>
    <row r="32488" spans="29:29" x14ac:dyDescent="0.25">
      <c r="AC32488" s="379"/>
    </row>
    <row r="32489" spans="29:29" x14ac:dyDescent="0.25">
      <c r="AC32489" s="379"/>
    </row>
    <row r="32490" spans="29:29" x14ac:dyDescent="0.25">
      <c r="AC32490" s="379"/>
    </row>
    <row r="32491" spans="29:29" x14ac:dyDescent="0.25">
      <c r="AC32491" s="379"/>
    </row>
    <row r="32492" spans="29:29" x14ac:dyDescent="0.25">
      <c r="AC32492" s="379"/>
    </row>
    <row r="32493" spans="29:29" x14ac:dyDescent="0.25">
      <c r="AC32493" s="379"/>
    </row>
    <row r="32494" spans="29:29" x14ac:dyDescent="0.25">
      <c r="AC32494" s="379"/>
    </row>
    <row r="32495" spans="29:29" x14ac:dyDescent="0.25">
      <c r="AC32495" s="379"/>
    </row>
    <row r="32496" spans="29:29" x14ac:dyDescent="0.25">
      <c r="AC32496" s="379"/>
    </row>
    <row r="32497" spans="29:29" x14ac:dyDescent="0.25">
      <c r="AC32497" s="379"/>
    </row>
    <row r="32498" spans="29:29" x14ac:dyDescent="0.25">
      <c r="AC32498" s="379"/>
    </row>
    <row r="32499" spans="29:29" x14ac:dyDescent="0.25">
      <c r="AC32499" s="379"/>
    </row>
    <row r="32500" spans="29:29" x14ac:dyDescent="0.25">
      <c r="AC32500" s="379"/>
    </row>
    <row r="32501" spans="29:29" x14ac:dyDescent="0.25">
      <c r="AC32501" s="379"/>
    </row>
    <row r="32502" spans="29:29" x14ac:dyDescent="0.25">
      <c r="AC32502" s="379"/>
    </row>
    <row r="32503" spans="29:29" x14ac:dyDescent="0.25">
      <c r="AC32503" s="379"/>
    </row>
    <row r="32504" spans="29:29" x14ac:dyDescent="0.25">
      <c r="AC32504" s="379"/>
    </row>
    <row r="32505" spans="29:29" x14ac:dyDescent="0.25">
      <c r="AC32505" s="379"/>
    </row>
    <row r="32506" spans="29:29" x14ac:dyDescent="0.25">
      <c r="AC32506" s="379"/>
    </row>
    <row r="32507" spans="29:29" x14ac:dyDescent="0.25">
      <c r="AC32507" s="379"/>
    </row>
    <row r="32508" spans="29:29" x14ac:dyDescent="0.25">
      <c r="AC32508" s="379"/>
    </row>
    <row r="32509" spans="29:29" x14ac:dyDescent="0.25">
      <c r="AC32509" s="379"/>
    </row>
    <row r="32510" spans="29:29" x14ac:dyDescent="0.25">
      <c r="AC32510" s="379"/>
    </row>
    <row r="32511" spans="29:29" x14ac:dyDescent="0.25">
      <c r="AC32511" s="379"/>
    </row>
    <row r="32512" spans="29:29" x14ac:dyDescent="0.25">
      <c r="AC32512" s="379"/>
    </row>
    <row r="32513" spans="29:29" x14ac:dyDescent="0.25">
      <c r="AC32513" s="379"/>
    </row>
    <row r="32514" spans="29:29" x14ac:dyDescent="0.25">
      <c r="AC32514" s="379"/>
    </row>
    <row r="32515" spans="29:29" x14ac:dyDescent="0.25">
      <c r="AC32515" s="379"/>
    </row>
    <row r="32516" spans="29:29" x14ac:dyDescent="0.25">
      <c r="AC32516" s="379"/>
    </row>
    <row r="32517" spans="29:29" x14ac:dyDescent="0.25">
      <c r="AC32517" s="379"/>
    </row>
    <row r="32518" spans="29:29" x14ac:dyDescent="0.25">
      <c r="AC32518" s="379"/>
    </row>
    <row r="32519" spans="29:29" x14ac:dyDescent="0.25">
      <c r="AC32519" s="379"/>
    </row>
    <row r="32520" spans="29:29" x14ac:dyDescent="0.25">
      <c r="AC32520" s="379"/>
    </row>
    <row r="32521" spans="29:29" x14ac:dyDescent="0.25">
      <c r="AC32521" s="379"/>
    </row>
    <row r="32522" spans="29:29" x14ac:dyDescent="0.25">
      <c r="AC32522" s="379"/>
    </row>
    <row r="32523" spans="29:29" x14ac:dyDescent="0.25">
      <c r="AC32523" s="379"/>
    </row>
    <row r="32524" spans="29:29" x14ac:dyDescent="0.25">
      <c r="AC32524" s="379"/>
    </row>
    <row r="32525" spans="29:29" x14ac:dyDescent="0.25">
      <c r="AC32525" s="379"/>
    </row>
    <row r="32526" spans="29:29" x14ac:dyDescent="0.25">
      <c r="AC32526" s="379"/>
    </row>
    <row r="32527" spans="29:29" x14ac:dyDescent="0.25">
      <c r="AC32527" s="379"/>
    </row>
    <row r="32528" spans="29:29" x14ac:dyDescent="0.25">
      <c r="AC32528" s="379"/>
    </row>
    <row r="32529" spans="29:29" x14ac:dyDescent="0.25">
      <c r="AC32529" s="379"/>
    </row>
    <row r="32530" spans="29:29" x14ac:dyDescent="0.25">
      <c r="AC32530" s="379"/>
    </row>
    <row r="32531" spans="29:29" x14ac:dyDescent="0.25">
      <c r="AC32531" s="379"/>
    </row>
    <row r="32532" spans="29:29" x14ac:dyDescent="0.25">
      <c r="AC32532" s="379"/>
    </row>
    <row r="32533" spans="29:29" x14ac:dyDescent="0.25">
      <c r="AC32533" s="379"/>
    </row>
    <row r="32534" spans="29:29" x14ac:dyDescent="0.25">
      <c r="AC32534" s="379"/>
    </row>
    <row r="32535" spans="29:29" x14ac:dyDescent="0.25">
      <c r="AC32535" s="379"/>
    </row>
    <row r="32536" spans="29:29" x14ac:dyDescent="0.25">
      <c r="AC32536" s="379"/>
    </row>
    <row r="32537" spans="29:29" x14ac:dyDescent="0.25">
      <c r="AC32537" s="379"/>
    </row>
    <row r="32538" spans="29:29" x14ac:dyDescent="0.25">
      <c r="AC32538" s="379"/>
    </row>
    <row r="32539" spans="29:29" x14ac:dyDescent="0.25">
      <c r="AC32539" s="379"/>
    </row>
    <row r="32540" spans="29:29" x14ac:dyDescent="0.25">
      <c r="AC32540" s="379"/>
    </row>
    <row r="32541" spans="29:29" x14ac:dyDescent="0.25">
      <c r="AC32541" s="379"/>
    </row>
    <row r="32542" spans="29:29" x14ac:dyDescent="0.25">
      <c r="AC32542" s="379"/>
    </row>
    <row r="32543" spans="29:29" x14ac:dyDescent="0.25">
      <c r="AC32543" s="379"/>
    </row>
    <row r="32544" spans="29:29" x14ac:dyDescent="0.25">
      <c r="AC32544" s="379"/>
    </row>
    <row r="32545" spans="29:29" x14ac:dyDescent="0.25">
      <c r="AC32545" s="379"/>
    </row>
    <row r="32546" spans="29:29" x14ac:dyDescent="0.25">
      <c r="AC32546" s="379"/>
    </row>
    <row r="32547" spans="29:29" x14ac:dyDescent="0.25">
      <c r="AC32547" s="379"/>
    </row>
    <row r="32548" spans="29:29" x14ac:dyDescent="0.25">
      <c r="AC32548" s="379"/>
    </row>
    <row r="32549" spans="29:29" x14ac:dyDescent="0.25">
      <c r="AC32549" s="379"/>
    </row>
    <row r="32550" spans="29:29" x14ac:dyDescent="0.25">
      <c r="AC32550" s="379"/>
    </row>
    <row r="32551" spans="29:29" x14ac:dyDescent="0.25">
      <c r="AC32551" s="379"/>
    </row>
    <row r="32552" spans="29:29" x14ac:dyDescent="0.25">
      <c r="AC32552" s="379"/>
    </row>
    <row r="32553" spans="29:29" x14ac:dyDescent="0.25">
      <c r="AC32553" s="379"/>
    </row>
    <row r="32554" spans="29:29" x14ac:dyDescent="0.25">
      <c r="AC32554" s="379"/>
    </row>
    <row r="32555" spans="29:29" x14ac:dyDescent="0.25">
      <c r="AC32555" s="379"/>
    </row>
    <row r="32556" spans="29:29" x14ac:dyDescent="0.25">
      <c r="AC32556" s="379"/>
    </row>
    <row r="32557" spans="29:29" x14ac:dyDescent="0.25">
      <c r="AC32557" s="379"/>
    </row>
    <row r="32558" spans="29:29" x14ac:dyDescent="0.25">
      <c r="AC32558" s="379"/>
    </row>
    <row r="32559" spans="29:29" x14ac:dyDescent="0.25">
      <c r="AC32559" s="379"/>
    </row>
    <row r="32560" spans="29:29" x14ac:dyDescent="0.25">
      <c r="AC32560" s="379"/>
    </row>
    <row r="32561" spans="29:29" x14ac:dyDescent="0.25">
      <c r="AC32561" s="379"/>
    </row>
    <row r="32562" spans="29:29" x14ac:dyDescent="0.25">
      <c r="AC32562" s="379"/>
    </row>
    <row r="32563" spans="29:29" x14ac:dyDescent="0.25">
      <c r="AC32563" s="379"/>
    </row>
    <row r="32564" spans="29:29" x14ac:dyDescent="0.25">
      <c r="AC32564" s="379"/>
    </row>
    <row r="32565" spans="29:29" x14ac:dyDescent="0.25">
      <c r="AC32565" s="379"/>
    </row>
    <row r="32566" spans="29:29" x14ac:dyDescent="0.25">
      <c r="AC32566" s="379"/>
    </row>
    <row r="32567" spans="29:29" x14ac:dyDescent="0.25">
      <c r="AC32567" s="379"/>
    </row>
    <row r="32568" spans="29:29" x14ac:dyDescent="0.25">
      <c r="AC32568" s="379"/>
    </row>
    <row r="32569" spans="29:29" x14ac:dyDescent="0.25">
      <c r="AC32569" s="379"/>
    </row>
    <row r="32570" spans="29:29" x14ac:dyDescent="0.25">
      <c r="AC32570" s="379"/>
    </row>
    <row r="32571" spans="29:29" x14ac:dyDescent="0.25">
      <c r="AC32571" s="379"/>
    </row>
    <row r="32572" spans="29:29" x14ac:dyDescent="0.25">
      <c r="AC32572" s="379"/>
    </row>
    <row r="32573" spans="29:29" x14ac:dyDescent="0.25">
      <c r="AC32573" s="379"/>
    </row>
    <row r="32574" spans="29:29" x14ac:dyDescent="0.25">
      <c r="AC32574" s="379"/>
    </row>
    <row r="32575" spans="29:29" x14ac:dyDescent="0.25">
      <c r="AC32575" s="379"/>
    </row>
    <row r="32576" spans="29:29" x14ac:dyDescent="0.25">
      <c r="AC32576" s="379"/>
    </row>
    <row r="32577" spans="29:29" x14ac:dyDescent="0.25">
      <c r="AC32577" s="379"/>
    </row>
    <row r="32578" spans="29:29" x14ac:dyDescent="0.25">
      <c r="AC32578" s="379"/>
    </row>
    <row r="32579" spans="29:29" x14ac:dyDescent="0.25">
      <c r="AC32579" s="379"/>
    </row>
    <row r="32580" spans="29:29" x14ac:dyDescent="0.25">
      <c r="AC32580" s="379"/>
    </row>
    <row r="32581" spans="29:29" x14ac:dyDescent="0.25">
      <c r="AC32581" s="379"/>
    </row>
    <row r="32582" spans="29:29" x14ac:dyDescent="0.25">
      <c r="AC32582" s="379"/>
    </row>
    <row r="32583" spans="29:29" x14ac:dyDescent="0.25">
      <c r="AC32583" s="379"/>
    </row>
    <row r="32584" spans="29:29" x14ac:dyDescent="0.25">
      <c r="AC32584" s="379"/>
    </row>
    <row r="32585" spans="29:29" x14ac:dyDescent="0.25">
      <c r="AC32585" s="379"/>
    </row>
    <row r="32586" spans="29:29" x14ac:dyDescent="0.25">
      <c r="AC32586" s="379"/>
    </row>
    <row r="32587" spans="29:29" x14ac:dyDescent="0.25">
      <c r="AC32587" s="379"/>
    </row>
    <row r="32588" spans="29:29" x14ac:dyDescent="0.25">
      <c r="AC32588" s="379"/>
    </row>
    <row r="32589" spans="29:29" x14ac:dyDescent="0.25">
      <c r="AC32589" s="379"/>
    </row>
    <row r="32590" spans="29:29" x14ac:dyDescent="0.25">
      <c r="AC32590" s="379"/>
    </row>
    <row r="32591" spans="29:29" x14ac:dyDescent="0.25">
      <c r="AC32591" s="379"/>
    </row>
    <row r="32592" spans="29:29" x14ac:dyDescent="0.25">
      <c r="AC32592" s="379"/>
    </row>
    <row r="32593" spans="29:29" x14ac:dyDescent="0.25">
      <c r="AC32593" s="379"/>
    </row>
    <row r="32594" spans="29:29" x14ac:dyDescent="0.25">
      <c r="AC32594" s="379"/>
    </row>
    <row r="32595" spans="29:29" x14ac:dyDescent="0.25">
      <c r="AC32595" s="379"/>
    </row>
    <row r="32596" spans="29:29" x14ac:dyDescent="0.25">
      <c r="AC32596" s="379"/>
    </row>
    <row r="32597" spans="29:29" x14ac:dyDescent="0.25">
      <c r="AC32597" s="379"/>
    </row>
    <row r="32598" spans="29:29" x14ac:dyDescent="0.25">
      <c r="AC32598" s="379"/>
    </row>
    <row r="32599" spans="29:29" x14ac:dyDescent="0.25">
      <c r="AC32599" s="379"/>
    </row>
    <row r="32600" spans="29:29" x14ac:dyDescent="0.25">
      <c r="AC32600" s="379"/>
    </row>
    <row r="32601" spans="29:29" x14ac:dyDescent="0.25">
      <c r="AC32601" s="379"/>
    </row>
    <row r="32602" spans="29:29" x14ac:dyDescent="0.25">
      <c r="AC32602" s="379"/>
    </row>
    <row r="32603" spans="29:29" x14ac:dyDescent="0.25">
      <c r="AC32603" s="379"/>
    </row>
    <row r="32604" spans="29:29" x14ac:dyDescent="0.25">
      <c r="AC32604" s="379"/>
    </row>
    <row r="32605" spans="29:29" x14ac:dyDescent="0.25">
      <c r="AC32605" s="379"/>
    </row>
    <row r="32606" spans="29:29" x14ac:dyDescent="0.25">
      <c r="AC32606" s="379"/>
    </row>
    <row r="32607" spans="29:29" x14ac:dyDescent="0.25">
      <c r="AC32607" s="379"/>
    </row>
    <row r="32608" spans="29:29" x14ac:dyDescent="0.25">
      <c r="AC32608" s="379"/>
    </row>
    <row r="32609" spans="29:29" x14ac:dyDescent="0.25">
      <c r="AC32609" s="379"/>
    </row>
    <row r="32610" spans="29:29" x14ac:dyDescent="0.25">
      <c r="AC32610" s="379"/>
    </row>
    <row r="32611" spans="29:29" x14ac:dyDescent="0.25">
      <c r="AC32611" s="379"/>
    </row>
    <row r="32612" spans="29:29" x14ac:dyDescent="0.25">
      <c r="AC32612" s="379"/>
    </row>
    <row r="32613" spans="29:29" x14ac:dyDescent="0.25">
      <c r="AC32613" s="379"/>
    </row>
    <row r="32614" spans="29:29" x14ac:dyDescent="0.25">
      <c r="AC32614" s="379"/>
    </row>
    <row r="32615" spans="29:29" x14ac:dyDescent="0.25">
      <c r="AC32615" s="379"/>
    </row>
    <row r="32616" spans="29:29" x14ac:dyDescent="0.25">
      <c r="AC32616" s="379"/>
    </row>
    <row r="32617" spans="29:29" x14ac:dyDescent="0.25">
      <c r="AC32617" s="379"/>
    </row>
    <row r="32618" spans="29:29" x14ac:dyDescent="0.25">
      <c r="AC32618" s="379"/>
    </row>
    <row r="32619" spans="29:29" x14ac:dyDescent="0.25">
      <c r="AC32619" s="379"/>
    </row>
    <row r="32620" spans="29:29" x14ac:dyDescent="0.25">
      <c r="AC32620" s="379"/>
    </row>
    <row r="32621" spans="29:29" x14ac:dyDescent="0.25">
      <c r="AC32621" s="379"/>
    </row>
    <row r="32622" spans="29:29" x14ac:dyDescent="0.25">
      <c r="AC32622" s="379"/>
    </row>
    <row r="32623" spans="29:29" x14ac:dyDescent="0.25">
      <c r="AC32623" s="379"/>
    </row>
    <row r="32624" spans="29:29" x14ac:dyDescent="0.25">
      <c r="AC32624" s="379"/>
    </row>
    <row r="32625" spans="29:29" x14ac:dyDescent="0.25">
      <c r="AC32625" s="379"/>
    </row>
    <row r="32626" spans="29:29" x14ac:dyDescent="0.25">
      <c r="AC32626" s="379"/>
    </row>
    <row r="32627" spans="29:29" x14ac:dyDescent="0.25">
      <c r="AC32627" s="379"/>
    </row>
    <row r="32628" spans="29:29" x14ac:dyDescent="0.25">
      <c r="AC32628" s="379"/>
    </row>
    <row r="32629" spans="29:29" x14ac:dyDescent="0.25">
      <c r="AC32629" s="379"/>
    </row>
    <row r="32630" spans="29:29" x14ac:dyDescent="0.25">
      <c r="AC32630" s="379"/>
    </row>
    <row r="32631" spans="29:29" x14ac:dyDescent="0.25">
      <c r="AC32631" s="379"/>
    </row>
    <row r="32632" spans="29:29" x14ac:dyDescent="0.25">
      <c r="AC32632" s="379"/>
    </row>
    <row r="32633" spans="29:29" x14ac:dyDescent="0.25">
      <c r="AC32633" s="379"/>
    </row>
    <row r="32634" spans="29:29" x14ac:dyDescent="0.25">
      <c r="AC32634" s="379"/>
    </row>
    <row r="32635" spans="29:29" x14ac:dyDescent="0.25">
      <c r="AC32635" s="379"/>
    </row>
    <row r="32636" spans="29:29" x14ac:dyDescent="0.25">
      <c r="AC32636" s="379"/>
    </row>
    <row r="32637" spans="29:29" x14ac:dyDescent="0.25">
      <c r="AC32637" s="379"/>
    </row>
    <row r="32638" spans="29:29" x14ac:dyDescent="0.25">
      <c r="AC32638" s="379"/>
    </row>
    <row r="32639" spans="29:29" x14ac:dyDescent="0.25">
      <c r="AC32639" s="379"/>
    </row>
    <row r="32640" spans="29:29" x14ac:dyDescent="0.25">
      <c r="AC32640" s="379"/>
    </row>
    <row r="32641" spans="29:29" x14ac:dyDescent="0.25">
      <c r="AC32641" s="379"/>
    </row>
    <row r="32642" spans="29:29" x14ac:dyDescent="0.25">
      <c r="AC32642" s="379"/>
    </row>
    <row r="32643" spans="29:29" x14ac:dyDescent="0.25">
      <c r="AC32643" s="379"/>
    </row>
    <row r="32644" spans="29:29" x14ac:dyDescent="0.25">
      <c r="AC32644" s="379"/>
    </row>
    <row r="32645" spans="29:29" x14ac:dyDescent="0.25">
      <c r="AC32645" s="379"/>
    </row>
    <row r="32646" spans="29:29" x14ac:dyDescent="0.25">
      <c r="AC32646" s="379"/>
    </row>
    <row r="32647" spans="29:29" x14ac:dyDescent="0.25">
      <c r="AC32647" s="379"/>
    </row>
    <row r="32648" spans="29:29" x14ac:dyDescent="0.25">
      <c r="AC32648" s="379"/>
    </row>
    <row r="32649" spans="29:29" x14ac:dyDescent="0.25">
      <c r="AC32649" s="379"/>
    </row>
    <row r="32650" spans="29:29" x14ac:dyDescent="0.25">
      <c r="AC32650" s="379"/>
    </row>
    <row r="32651" spans="29:29" x14ac:dyDescent="0.25">
      <c r="AC32651" s="379"/>
    </row>
    <row r="32652" spans="29:29" x14ac:dyDescent="0.25">
      <c r="AC32652" s="379"/>
    </row>
    <row r="32653" spans="29:29" x14ac:dyDescent="0.25">
      <c r="AC32653" s="379"/>
    </row>
    <row r="32654" spans="29:29" x14ac:dyDescent="0.25">
      <c r="AC32654" s="379"/>
    </row>
    <row r="32655" spans="29:29" x14ac:dyDescent="0.25">
      <c r="AC32655" s="379"/>
    </row>
    <row r="32656" spans="29:29" x14ac:dyDescent="0.25">
      <c r="AC32656" s="379"/>
    </row>
    <row r="32657" spans="29:29" x14ac:dyDescent="0.25">
      <c r="AC32657" s="379"/>
    </row>
    <row r="32658" spans="29:29" x14ac:dyDescent="0.25">
      <c r="AC32658" s="379"/>
    </row>
    <row r="32659" spans="29:29" x14ac:dyDescent="0.25">
      <c r="AC32659" s="379"/>
    </row>
    <row r="32660" spans="29:29" x14ac:dyDescent="0.25">
      <c r="AC32660" s="379"/>
    </row>
    <row r="32661" spans="29:29" x14ac:dyDescent="0.25">
      <c r="AC32661" s="379"/>
    </row>
    <row r="32662" spans="29:29" x14ac:dyDescent="0.25">
      <c r="AC32662" s="379"/>
    </row>
    <row r="32663" spans="29:29" x14ac:dyDescent="0.25">
      <c r="AC32663" s="379"/>
    </row>
    <row r="32664" spans="29:29" x14ac:dyDescent="0.25">
      <c r="AC32664" s="379"/>
    </row>
    <row r="32665" spans="29:29" x14ac:dyDescent="0.25">
      <c r="AC32665" s="379"/>
    </row>
    <row r="32666" spans="29:29" x14ac:dyDescent="0.25">
      <c r="AC32666" s="379"/>
    </row>
    <row r="32667" spans="29:29" x14ac:dyDescent="0.25">
      <c r="AC32667" s="379"/>
    </row>
    <row r="32668" spans="29:29" x14ac:dyDescent="0.25">
      <c r="AC32668" s="379"/>
    </row>
    <row r="32669" spans="29:29" x14ac:dyDescent="0.25">
      <c r="AC32669" s="379"/>
    </row>
    <row r="32670" spans="29:29" x14ac:dyDescent="0.25">
      <c r="AC32670" s="379"/>
    </row>
    <row r="32671" spans="29:29" x14ac:dyDescent="0.25">
      <c r="AC32671" s="379"/>
    </row>
    <row r="32672" spans="29:29" x14ac:dyDescent="0.25">
      <c r="AC32672" s="379"/>
    </row>
    <row r="32673" spans="29:29" x14ac:dyDescent="0.25">
      <c r="AC32673" s="379"/>
    </row>
    <row r="32674" spans="29:29" x14ac:dyDescent="0.25">
      <c r="AC32674" s="379"/>
    </row>
    <row r="32675" spans="29:29" x14ac:dyDescent="0.25">
      <c r="AC32675" s="379"/>
    </row>
    <row r="32676" spans="29:29" x14ac:dyDescent="0.25">
      <c r="AC32676" s="379"/>
    </row>
    <row r="32677" spans="29:29" x14ac:dyDescent="0.25">
      <c r="AC32677" s="379"/>
    </row>
    <row r="32678" spans="29:29" x14ac:dyDescent="0.25">
      <c r="AC32678" s="379"/>
    </row>
    <row r="32679" spans="29:29" x14ac:dyDescent="0.25">
      <c r="AC32679" s="379"/>
    </row>
    <row r="32680" spans="29:29" x14ac:dyDescent="0.25">
      <c r="AC32680" s="379"/>
    </row>
    <row r="32681" spans="29:29" x14ac:dyDescent="0.25">
      <c r="AC32681" s="379"/>
    </row>
    <row r="32682" spans="29:29" x14ac:dyDescent="0.25">
      <c r="AC32682" s="379"/>
    </row>
    <row r="32683" spans="29:29" x14ac:dyDescent="0.25">
      <c r="AC32683" s="379"/>
    </row>
    <row r="32684" spans="29:29" x14ac:dyDescent="0.25">
      <c r="AC32684" s="379"/>
    </row>
    <row r="32685" spans="29:29" x14ac:dyDescent="0.25">
      <c r="AC32685" s="379"/>
    </row>
    <row r="32686" spans="29:29" x14ac:dyDescent="0.25">
      <c r="AC32686" s="379"/>
    </row>
    <row r="32687" spans="29:29" x14ac:dyDescent="0.25">
      <c r="AC32687" s="379"/>
    </row>
    <row r="32688" spans="29:29" x14ac:dyDescent="0.25">
      <c r="AC32688" s="379"/>
    </row>
    <row r="32689" spans="29:29" x14ac:dyDescent="0.25">
      <c r="AC32689" s="379"/>
    </row>
    <row r="32690" spans="29:29" x14ac:dyDescent="0.25">
      <c r="AC32690" s="379"/>
    </row>
    <row r="32691" spans="29:29" x14ac:dyDescent="0.25">
      <c r="AC32691" s="379"/>
    </row>
    <row r="32692" spans="29:29" x14ac:dyDescent="0.25">
      <c r="AC32692" s="379"/>
    </row>
    <row r="32693" spans="29:29" x14ac:dyDescent="0.25">
      <c r="AC32693" s="379"/>
    </row>
    <row r="32694" spans="29:29" x14ac:dyDescent="0.25">
      <c r="AC32694" s="379"/>
    </row>
    <row r="32695" spans="29:29" x14ac:dyDescent="0.25">
      <c r="AC32695" s="379"/>
    </row>
    <row r="32696" spans="29:29" x14ac:dyDescent="0.25">
      <c r="AC32696" s="379"/>
    </row>
    <row r="32697" spans="29:29" x14ac:dyDescent="0.25">
      <c r="AC32697" s="379"/>
    </row>
    <row r="32698" spans="29:29" x14ac:dyDescent="0.25">
      <c r="AC32698" s="379"/>
    </row>
    <row r="32699" spans="29:29" x14ac:dyDescent="0.25">
      <c r="AC32699" s="379"/>
    </row>
    <row r="32700" spans="29:29" x14ac:dyDescent="0.25">
      <c r="AC32700" s="379"/>
    </row>
    <row r="32701" spans="29:29" x14ac:dyDescent="0.25">
      <c r="AC32701" s="379"/>
    </row>
    <row r="32702" spans="29:29" x14ac:dyDescent="0.25">
      <c r="AC32702" s="379"/>
    </row>
    <row r="32703" spans="29:29" x14ac:dyDescent="0.25">
      <c r="AC32703" s="379"/>
    </row>
    <row r="32704" spans="29:29" x14ac:dyDescent="0.25">
      <c r="AC32704" s="379"/>
    </row>
    <row r="32705" spans="29:29" x14ac:dyDescent="0.25">
      <c r="AC32705" s="379"/>
    </row>
    <row r="32706" spans="29:29" x14ac:dyDescent="0.25">
      <c r="AC32706" s="379"/>
    </row>
    <row r="32707" spans="29:29" x14ac:dyDescent="0.25">
      <c r="AC32707" s="379"/>
    </row>
    <row r="32708" spans="29:29" x14ac:dyDescent="0.25">
      <c r="AC32708" s="379"/>
    </row>
    <row r="32709" spans="29:29" x14ac:dyDescent="0.25">
      <c r="AC32709" s="379"/>
    </row>
    <row r="32710" spans="29:29" x14ac:dyDescent="0.25">
      <c r="AC32710" s="379"/>
    </row>
    <row r="32711" spans="29:29" x14ac:dyDescent="0.25">
      <c r="AC32711" s="379"/>
    </row>
    <row r="32712" spans="29:29" x14ac:dyDescent="0.25">
      <c r="AC32712" s="379"/>
    </row>
    <row r="32713" spans="29:29" x14ac:dyDescent="0.25">
      <c r="AC32713" s="379"/>
    </row>
    <row r="32714" spans="29:29" x14ac:dyDescent="0.25">
      <c r="AC32714" s="379"/>
    </row>
    <row r="32715" spans="29:29" x14ac:dyDescent="0.25">
      <c r="AC32715" s="379"/>
    </row>
    <row r="32716" spans="29:29" x14ac:dyDescent="0.25">
      <c r="AC32716" s="379"/>
    </row>
    <row r="32717" spans="29:29" x14ac:dyDescent="0.25">
      <c r="AC32717" s="379"/>
    </row>
    <row r="32718" spans="29:29" x14ac:dyDescent="0.25">
      <c r="AC32718" s="379"/>
    </row>
    <row r="32719" spans="29:29" x14ac:dyDescent="0.25">
      <c r="AC32719" s="379"/>
    </row>
    <row r="32720" spans="29:29" x14ac:dyDescent="0.25">
      <c r="AC32720" s="379"/>
    </row>
    <row r="32721" spans="29:29" x14ac:dyDescent="0.25">
      <c r="AC32721" s="379"/>
    </row>
    <row r="32722" spans="29:29" x14ac:dyDescent="0.25">
      <c r="AC32722" s="379"/>
    </row>
    <row r="32723" spans="29:29" x14ac:dyDescent="0.25">
      <c r="AC32723" s="379"/>
    </row>
    <row r="32724" spans="29:29" x14ac:dyDescent="0.25">
      <c r="AC32724" s="379"/>
    </row>
    <row r="32725" spans="29:29" x14ac:dyDescent="0.25">
      <c r="AC32725" s="379"/>
    </row>
    <row r="32726" spans="29:29" x14ac:dyDescent="0.25">
      <c r="AC32726" s="379"/>
    </row>
    <row r="32727" spans="29:29" x14ac:dyDescent="0.25">
      <c r="AC32727" s="379"/>
    </row>
    <row r="32728" spans="29:29" x14ac:dyDescent="0.25">
      <c r="AC32728" s="379"/>
    </row>
    <row r="32729" spans="29:29" x14ac:dyDescent="0.25">
      <c r="AC32729" s="379"/>
    </row>
    <row r="32730" spans="29:29" x14ac:dyDescent="0.25">
      <c r="AC32730" s="379"/>
    </row>
    <row r="32731" spans="29:29" x14ac:dyDescent="0.25">
      <c r="AC32731" s="379"/>
    </row>
    <row r="32732" spans="29:29" x14ac:dyDescent="0.25">
      <c r="AC32732" s="379"/>
    </row>
    <row r="32733" spans="29:29" x14ac:dyDescent="0.25">
      <c r="AC32733" s="379"/>
    </row>
    <row r="32734" spans="29:29" x14ac:dyDescent="0.25">
      <c r="AC32734" s="379"/>
    </row>
    <row r="32735" spans="29:29" x14ac:dyDescent="0.25">
      <c r="AC32735" s="379"/>
    </row>
    <row r="32736" spans="29:29" x14ac:dyDescent="0.25">
      <c r="AC32736" s="379"/>
    </row>
    <row r="32737" spans="29:29" x14ac:dyDescent="0.25">
      <c r="AC32737" s="379"/>
    </row>
    <row r="32738" spans="29:29" x14ac:dyDescent="0.25">
      <c r="AC32738" s="379"/>
    </row>
    <row r="32739" spans="29:29" x14ac:dyDescent="0.25">
      <c r="AC32739" s="379"/>
    </row>
    <row r="32740" spans="29:29" x14ac:dyDescent="0.25">
      <c r="AC32740" s="379"/>
    </row>
    <row r="32741" spans="29:29" x14ac:dyDescent="0.25">
      <c r="AC32741" s="379"/>
    </row>
    <row r="32742" spans="29:29" x14ac:dyDescent="0.25">
      <c r="AC32742" s="379"/>
    </row>
    <row r="32743" spans="29:29" x14ac:dyDescent="0.25">
      <c r="AC32743" s="379"/>
    </row>
    <row r="32744" spans="29:29" x14ac:dyDescent="0.25">
      <c r="AC32744" s="379"/>
    </row>
    <row r="32745" spans="29:29" x14ac:dyDescent="0.25">
      <c r="AC32745" s="379"/>
    </row>
    <row r="32746" spans="29:29" x14ac:dyDescent="0.25">
      <c r="AC32746" s="379"/>
    </row>
    <row r="32747" spans="29:29" x14ac:dyDescent="0.25">
      <c r="AC32747" s="379"/>
    </row>
    <row r="32748" spans="29:29" x14ac:dyDescent="0.25">
      <c r="AC32748" s="379"/>
    </row>
    <row r="32749" spans="29:29" x14ac:dyDescent="0.25">
      <c r="AC32749" s="379"/>
    </row>
    <row r="32750" spans="29:29" x14ac:dyDescent="0.25">
      <c r="AC32750" s="379"/>
    </row>
    <row r="32751" spans="29:29" x14ac:dyDescent="0.25">
      <c r="AC32751" s="379"/>
    </row>
    <row r="32752" spans="29:29" x14ac:dyDescent="0.25">
      <c r="AC32752" s="379"/>
    </row>
    <row r="32753" spans="29:29" x14ac:dyDescent="0.25">
      <c r="AC32753" s="379"/>
    </row>
    <row r="32754" spans="29:29" x14ac:dyDescent="0.25">
      <c r="AC32754" s="379"/>
    </row>
    <row r="32755" spans="29:29" x14ac:dyDescent="0.25">
      <c r="AC32755" s="379"/>
    </row>
    <row r="32756" spans="29:29" x14ac:dyDescent="0.25">
      <c r="AC32756" s="379"/>
    </row>
    <row r="32757" spans="29:29" x14ac:dyDescent="0.25">
      <c r="AC32757" s="379"/>
    </row>
    <row r="32758" spans="29:29" x14ac:dyDescent="0.25">
      <c r="AC32758" s="379"/>
    </row>
    <row r="32759" spans="29:29" x14ac:dyDescent="0.25">
      <c r="AC32759" s="379"/>
    </row>
    <row r="32760" spans="29:29" x14ac:dyDescent="0.25">
      <c r="AC32760" s="379"/>
    </row>
    <row r="32761" spans="29:29" x14ac:dyDescent="0.25">
      <c r="AC32761" s="379"/>
    </row>
    <row r="32762" spans="29:29" x14ac:dyDescent="0.25">
      <c r="AC32762" s="379"/>
    </row>
    <row r="32763" spans="29:29" x14ac:dyDescent="0.25">
      <c r="AC32763" s="379"/>
    </row>
    <row r="32764" spans="29:29" x14ac:dyDescent="0.25">
      <c r="AC32764" s="379"/>
    </row>
    <row r="32765" spans="29:29" x14ac:dyDescent="0.25">
      <c r="AC32765" s="379"/>
    </row>
    <row r="32766" spans="29:29" x14ac:dyDescent="0.25">
      <c r="AC32766" s="379"/>
    </row>
    <row r="32767" spans="29:29" x14ac:dyDescent="0.25">
      <c r="AC32767" s="379"/>
    </row>
    <row r="32768" spans="29:29" x14ac:dyDescent="0.25">
      <c r="AC32768" s="379"/>
    </row>
    <row r="32769" spans="29:29" x14ac:dyDescent="0.25">
      <c r="AC32769" s="379"/>
    </row>
    <row r="32770" spans="29:29" x14ac:dyDescent="0.25">
      <c r="AC32770" s="379"/>
    </row>
    <row r="32771" spans="29:29" x14ac:dyDescent="0.25">
      <c r="AC32771" s="379"/>
    </row>
    <row r="32772" spans="29:29" x14ac:dyDescent="0.25">
      <c r="AC32772" s="379"/>
    </row>
    <row r="32773" spans="29:29" x14ac:dyDescent="0.25">
      <c r="AC32773" s="379"/>
    </row>
    <row r="32774" spans="29:29" x14ac:dyDescent="0.25">
      <c r="AC32774" s="379"/>
    </row>
    <row r="32775" spans="29:29" x14ac:dyDescent="0.25">
      <c r="AC32775" s="379"/>
    </row>
    <row r="32776" spans="29:29" x14ac:dyDescent="0.25">
      <c r="AC32776" s="379"/>
    </row>
    <row r="32777" spans="29:29" x14ac:dyDescent="0.25">
      <c r="AC32777" s="379"/>
    </row>
    <row r="32778" spans="29:29" x14ac:dyDescent="0.25">
      <c r="AC32778" s="379"/>
    </row>
    <row r="32779" spans="29:29" x14ac:dyDescent="0.25">
      <c r="AC32779" s="379"/>
    </row>
    <row r="32780" spans="29:29" x14ac:dyDescent="0.25">
      <c r="AC32780" s="379"/>
    </row>
    <row r="32781" spans="29:29" x14ac:dyDescent="0.25">
      <c r="AC32781" s="379"/>
    </row>
    <row r="32782" spans="29:29" x14ac:dyDescent="0.25">
      <c r="AC32782" s="379"/>
    </row>
    <row r="32783" spans="29:29" x14ac:dyDescent="0.25">
      <c r="AC32783" s="379"/>
    </row>
    <row r="32784" spans="29:29" x14ac:dyDescent="0.25">
      <c r="AC32784" s="379"/>
    </row>
    <row r="32785" spans="29:29" x14ac:dyDescent="0.25">
      <c r="AC32785" s="379"/>
    </row>
    <row r="32786" spans="29:29" x14ac:dyDescent="0.25">
      <c r="AC32786" s="379"/>
    </row>
    <row r="32787" spans="29:29" x14ac:dyDescent="0.25">
      <c r="AC32787" s="379"/>
    </row>
    <row r="32788" spans="29:29" x14ac:dyDescent="0.25">
      <c r="AC32788" s="379"/>
    </row>
    <row r="32789" spans="29:29" x14ac:dyDescent="0.25">
      <c r="AC32789" s="379"/>
    </row>
    <row r="32790" spans="29:29" x14ac:dyDescent="0.25">
      <c r="AC32790" s="379"/>
    </row>
    <row r="32791" spans="29:29" x14ac:dyDescent="0.25">
      <c r="AC32791" s="379"/>
    </row>
    <row r="32792" spans="29:29" x14ac:dyDescent="0.25">
      <c r="AC32792" s="379"/>
    </row>
    <row r="32793" spans="29:29" x14ac:dyDescent="0.25">
      <c r="AC32793" s="379"/>
    </row>
    <row r="32794" spans="29:29" x14ac:dyDescent="0.25">
      <c r="AC32794" s="379"/>
    </row>
    <row r="32795" spans="29:29" x14ac:dyDescent="0.25">
      <c r="AC32795" s="379"/>
    </row>
    <row r="32796" spans="29:29" x14ac:dyDescent="0.25">
      <c r="AC32796" s="379"/>
    </row>
    <row r="32797" spans="29:29" x14ac:dyDescent="0.25">
      <c r="AC32797" s="379"/>
    </row>
    <row r="32798" spans="29:29" x14ac:dyDescent="0.25">
      <c r="AC32798" s="379"/>
    </row>
    <row r="32799" spans="29:29" x14ac:dyDescent="0.25">
      <c r="AC32799" s="379"/>
    </row>
    <row r="32800" spans="29:29" x14ac:dyDescent="0.25">
      <c r="AC32800" s="379"/>
    </row>
    <row r="32801" spans="29:29" x14ac:dyDescent="0.25">
      <c r="AC32801" s="379"/>
    </row>
    <row r="32802" spans="29:29" x14ac:dyDescent="0.25">
      <c r="AC32802" s="379"/>
    </row>
    <row r="32803" spans="29:29" x14ac:dyDescent="0.25">
      <c r="AC32803" s="379"/>
    </row>
    <row r="32804" spans="29:29" x14ac:dyDescent="0.25">
      <c r="AC32804" s="379"/>
    </row>
    <row r="32805" spans="29:29" x14ac:dyDescent="0.25">
      <c r="AC32805" s="379"/>
    </row>
    <row r="32806" spans="29:29" x14ac:dyDescent="0.25">
      <c r="AC32806" s="379"/>
    </row>
    <row r="32807" spans="29:29" x14ac:dyDescent="0.25">
      <c r="AC32807" s="379"/>
    </row>
    <row r="32808" spans="29:29" x14ac:dyDescent="0.25">
      <c r="AC32808" s="379"/>
    </row>
    <row r="32809" spans="29:29" x14ac:dyDescent="0.25">
      <c r="AC32809" s="379"/>
    </row>
    <row r="32810" spans="29:29" x14ac:dyDescent="0.25">
      <c r="AC32810" s="379"/>
    </row>
    <row r="32811" spans="29:29" x14ac:dyDescent="0.25">
      <c r="AC32811" s="379"/>
    </row>
    <row r="32812" spans="29:29" x14ac:dyDescent="0.25">
      <c r="AC32812" s="379"/>
    </row>
    <row r="32813" spans="29:29" x14ac:dyDescent="0.25">
      <c r="AC32813" s="379"/>
    </row>
    <row r="32814" spans="29:29" x14ac:dyDescent="0.25">
      <c r="AC32814" s="379"/>
    </row>
    <row r="32815" spans="29:29" x14ac:dyDescent="0.25">
      <c r="AC32815" s="379"/>
    </row>
    <row r="32816" spans="29:29" x14ac:dyDescent="0.25">
      <c r="AC32816" s="379"/>
    </row>
    <row r="32817" spans="29:29" x14ac:dyDescent="0.25">
      <c r="AC32817" s="379"/>
    </row>
    <row r="32818" spans="29:29" x14ac:dyDescent="0.25">
      <c r="AC32818" s="379"/>
    </row>
    <row r="32819" spans="29:29" x14ac:dyDescent="0.25">
      <c r="AC32819" s="379"/>
    </row>
    <row r="32820" spans="29:29" x14ac:dyDescent="0.25">
      <c r="AC32820" s="379"/>
    </row>
    <row r="32821" spans="29:29" x14ac:dyDescent="0.25">
      <c r="AC32821" s="379"/>
    </row>
    <row r="32822" spans="29:29" x14ac:dyDescent="0.25">
      <c r="AC32822" s="379"/>
    </row>
    <row r="32823" spans="29:29" x14ac:dyDescent="0.25">
      <c r="AC32823" s="379"/>
    </row>
    <row r="32824" spans="29:29" x14ac:dyDescent="0.25">
      <c r="AC32824" s="379"/>
    </row>
    <row r="32825" spans="29:29" x14ac:dyDescent="0.25">
      <c r="AC32825" s="379"/>
    </row>
    <row r="32826" spans="29:29" x14ac:dyDescent="0.25">
      <c r="AC32826" s="379"/>
    </row>
    <row r="32827" spans="29:29" x14ac:dyDescent="0.25">
      <c r="AC32827" s="379"/>
    </row>
    <row r="32828" spans="29:29" x14ac:dyDescent="0.25">
      <c r="AC32828" s="379"/>
    </row>
    <row r="32829" spans="29:29" x14ac:dyDescent="0.25">
      <c r="AC32829" s="379"/>
    </row>
    <row r="32830" spans="29:29" x14ac:dyDescent="0.25">
      <c r="AC32830" s="379"/>
    </row>
    <row r="32831" spans="29:29" x14ac:dyDescent="0.25">
      <c r="AC32831" s="379"/>
    </row>
    <row r="32832" spans="29:29" x14ac:dyDescent="0.25">
      <c r="AC32832" s="379"/>
    </row>
    <row r="32833" spans="29:29" x14ac:dyDescent="0.25">
      <c r="AC32833" s="379"/>
    </row>
    <row r="32834" spans="29:29" x14ac:dyDescent="0.25">
      <c r="AC32834" s="379"/>
    </row>
    <row r="32835" spans="29:29" x14ac:dyDescent="0.25">
      <c r="AC32835" s="379"/>
    </row>
    <row r="32836" spans="29:29" x14ac:dyDescent="0.25">
      <c r="AC32836" s="379"/>
    </row>
    <row r="32837" spans="29:29" x14ac:dyDescent="0.25">
      <c r="AC32837" s="379"/>
    </row>
    <row r="32838" spans="29:29" x14ac:dyDescent="0.25">
      <c r="AC32838" s="379"/>
    </row>
    <row r="32839" spans="29:29" x14ac:dyDescent="0.25">
      <c r="AC32839" s="379"/>
    </row>
    <row r="32840" spans="29:29" x14ac:dyDescent="0.25">
      <c r="AC32840" s="379"/>
    </row>
    <row r="32841" spans="29:29" x14ac:dyDescent="0.25">
      <c r="AC32841" s="379"/>
    </row>
    <row r="32842" spans="29:29" x14ac:dyDescent="0.25">
      <c r="AC32842" s="379"/>
    </row>
    <row r="32843" spans="29:29" x14ac:dyDescent="0.25">
      <c r="AC32843" s="379"/>
    </row>
    <row r="32844" spans="29:29" x14ac:dyDescent="0.25">
      <c r="AC32844" s="379"/>
    </row>
    <row r="32845" spans="29:29" x14ac:dyDescent="0.25">
      <c r="AC32845" s="379"/>
    </row>
    <row r="32846" spans="29:29" x14ac:dyDescent="0.25">
      <c r="AC32846" s="379"/>
    </row>
    <row r="32847" spans="29:29" x14ac:dyDescent="0.25">
      <c r="AC32847" s="379"/>
    </row>
    <row r="32848" spans="29:29" x14ac:dyDescent="0.25">
      <c r="AC32848" s="379"/>
    </row>
    <row r="32849" spans="29:29" x14ac:dyDescent="0.25">
      <c r="AC32849" s="379"/>
    </row>
    <row r="32850" spans="29:29" x14ac:dyDescent="0.25">
      <c r="AC32850" s="379"/>
    </row>
    <row r="32851" spans="29:29" x14ac:dyDescent="0.25">
      <c r="AC32851" s="379"/>
    </row>
    <row r="32852" spans="29:29" x14ac:dyDescent="0.25">
      <c r="AC32852" s="379"/>
    </row>
    <row r="32853" spans="29:29" x14ac:dyDescent="0.25">
      <c r="AC32853" s="379"/>
    </row>
    <row r="32854" spans="29:29" x14ac:dyDescent="0.25">
      <c r="AC32854" s="379"/>
    </row>
    <row r="32855" spans="29:29" x14ac:dyDescent="0.25">
      <c r="AC32855" s="379"/>
    </row>
    <row r="32856" spans="29:29" x14ac:dyDescent="0.25">
      <c r="AC32856" s="379"/>
    </row>
    <row r="32857" spans="29:29" x14ac:dyDescent="0.25">
      <c r="AC32857" s="379"/>
    </row>
    <row r="32858" spans="29:29" x14ac:dyDescent="0.25">
      <c r="AC32858" s="379"/>
    </row>
    <row r="32859" spans="29:29" x14ac:dyDescent="0.25">
      <c r="AC32859" s="379"/>
    </row>
    <row r="32860" spans="29:29" x14ac:dyDescent="0.25">
      <c r="AC32860" s="379"/>
    </row>
    <row r="32861" spans="29:29" x14ac:dyDescent="0.25">
      <c r="AC32861" s="379"/>
    </row>
    <row r="32862" spans="29:29" x14ac:dyDescent="0.25">
      <c r="AC32862" s="379"/>
    </row>
    <row r="32863" spans="29:29" x14ac:dyDescent="0.25">
      <c r="AC32863" s="379"/>
    </row>
    <row r="32864" spans="29:29" x14ac:dyDescent="0.25">
      <c r="AC32864" s="379"/>
    </row>
    <row r="32865" spans="29:29" x14ac:dyDescent="0.25">
      <c r="AC32865" s="379"/>
    </row>
    <row r="32866" spans="29:29" x14ac:dyDescent="0.25">
      <c r="AC32866" s="379"/>
    </row>
    <row r="32867" spans="29:29" x14ac:dyDescent="0.25">
      <c r="AC32867" s="379"/>
    </row>
    <row r="32868" spans="29:29" x14ac:dyDescent="0.25">
      <c r="AC32868" s="379"/>
    </row>
    <row r="32869" spans="29:29" x14ac:dyDescent="0.25">
      <c r="AC32869" s="379"/>
    </row>
    <row r="32870" spans="29:29" x14ac:dyDescent="0.25">
      <c r="AC32870" s="379"/>
    </row>
    <row r="32871" spans="29:29" x14ac:dyDescent="0.25">
      <c r="AC32871" s="379"/>
    </row>
    <row r="32872" spans="29:29" x14ac:dyDescent="0.25">
      <c r="AC32872" s="379"/>
    </row>
    <row r="32873" spans="29:29" x14ac:dyDescent="0.25">
      <c r="AC32873" s="379"/>
    </row>
    <row r="32874" spans="29:29" x14ac:dyDescent="0.25">
      <c r="AC32874" s="379"/>
    </row>
    <row r="32875" spans="29:29" x14ac:dyDescent="0.25">
      <c r="AC32875" s="379"/>
    </row>
    <row r="32876" spans="29:29" x14ac:dyDescent="0.25">
      <c r="AC32876" s="379"/>
    </row>
    <row r="32877" spans="29:29" x14ac:dyDescent="0.25">
      <c r="AC32877" s="379"/>
    </row>
    <row r="32878" spans="29:29" x14ac:dyDescent="0.25">
      <c r="AC32878" s="379"/>
    </row>
    <row r="32879" spans="29:29" x14ac:dyDescent="0.25">
      <c r="AC32879" s="379"/>
    </row>
    <row r="32880" spans="29:29" x14ac:dyDescent="0.25">
      <c r="AC32880" s="379"/>
    </row>
    <row r="32881" spans="29:29" x14ac:dyDescent="0.25">
      <c r="AC32881" s="379"/>
    </row>
    <row r="32882" spans="29:29" x14ac:dyDescent="0.25">
      <c r="AC32882" s="379"/>
    </row>
    <row r="32883" spans="29:29" x14ac:dyDescent="0.25">
      <c r="AC32883" s="379"/>
    </row>
    <row r="32884" spans="29:29" x14ac:dyDescent="0.25">
      <c r="AC32884" s="379"/>
    </row>
    <row r="32885" spans="29:29" x14ac:dyDescent="0.25">
      <c r="AC32885" s="379"/>
    </row>
    <row r="32886" spans="29:29" x14ac:dyDescent="0.25">
      <c r="AC32886" s="379"/>
    </row>
    <row r="32887" spans="29:29" x14ac:dyDescent="0.25">
      <c r="AC32887" s="379"/>
    </row>
    <row r="32888" spans="29:29" x14ac:dyDescent="0.25">
      <c r="AC32888" s="379"/>
    </row>
    <row r="32889" spans="29:29" x14ac:dyDescent="0.25">
      <c r="AC32889" s="379"/>
    </row>
    <row r="32890" spans="29:29" x14ac:dyDescent="0.25">
      <c r="AC32890" s="379"/>
    </row>
    <row r="32891" spans="29:29" x14ac:dyDescent="0.25">
      <c r="AC32891" s="379"/>
    </row>
    <row r="32892" spans="29:29" x14ac:dyDescent="0.25">
      <c r="AC32892" s="379"/>
    </row>
    <row r="32893" spans="29:29" x14ac:dyDescent="0.25">
      <c r="AC32893" s="379"/>
    </row>
    <row r="32894" spans="29:29" x14ac:dyDescent="0.25">
      <c r="AC32894" s="379"/>
    </row>
    <row r="32895" spans="29:29" x14ac:dyDescent="0.25">
      <c r="AC32895" s="379"/>
    </row>
    <row r="32896" spans="29:29" x14ac:dyDescent="0.25">
      <c r="AC32896" s="379"/>
    </row>
    <row r="32897" spans="29:29" x14ac:dyDescent="0.25">
      <c r="AC32897" s="379"/>
    </row>
    <row r="32898" spans="29:29" x14ac:dyDescent="0.25">
      <c r="AC32898" s="379"/>
    </row>
    <row r="32899" spans="29:29" x14ac:dyDescent="0.25">
      <c r="AC32899" s="379"/>
    </row>
    <row r="32900" spans="29:29" x14ac:dyDescent="0.25">
      <c r="AC32900" s="379"/>
    </row>
    <row r="32901" spans="29:29" x14ac:dyDescent="0.25">
      <c r="AC32901" s="379"/>
    </row>
    <row r="32902" spans="29:29" x14ac:dyDescent="0.25">
      <c r="AC32902" s="379"/>
    </row>
    <row r="32903" spans="29:29" x14ac:dyDescent="0.25">
      <c r="AC32903" s="379"/>
    </row>
    <row r="32904" spans="29:29" x14ac:dyDescent="0.25">
      <c r="AC32904" s="379"/>
    </row>
    <row r="32905" spans="29:29" x14ac:dyDescent="0.25">
      <c r="AC32905" s="379"/>
    </row>
    <row r="32906" spans="29:29" x14ac:dyDescent="0.25">
      <c r="AC32906" s="379"/>
    </row>
    <row r="32907" spans="29:29" x14ac:dyDescent="0.25">
      <c r="AC32907" s="379"/>
    </row>
    <row r="32908" spans="29:29" x14ac:dyDescent="0.25">
      <c r="AC32908" s="379"/>
    </row>
    <row r="32909" spans="29:29" x14ac:dyDescent="0.25">
      <c r="AC32909" s="379"/>
    </row>
    <row r="32910" spans="29:29" x14ac:dyDescent="0.25">
      <c r="AC32910" s="379"/>
    </row>
    <row r="32911" spans="29:29" x14ac:dyDescent="0.25">
      <c r="AC32911" s="379"/>
    </row>
    <row r="32912" spans="29:29" x14ac:dyDescent="0.25">
      <c r="AC32912" s="379"/>
    </row>
    <row r="32913" spans="29:29" x14ac:dyDescent="0.25">
      <c r="AC32913" s="379"/>
    </row>
    <row r="32914" spans="29:29" x14ac:dyDescent="0.25">
      <c r="AC32914" s="379"/>
    </row>
    <row r="32915" spans="29:29" x14ac:dyDescent="0.25">
      <c r="AC32915" s="379"/>
    </row>
    <row r="32916" spans="29:29" x14ac:dyDescent="0.25">
      <c r="AC32916" s="379"/>
    </row>
    <row r="32917" spans="29:29" x14ac:dyDescent="0.25">
      <c r="AC32917" s="379"/>
    </row>
    <row r="32918" spans="29:29" x14ac:dyDescent="0.25">
      <c r="AC32918" s="379"/>
    </row>
    <row r="32919" spans="29:29" x14ac:dyDescent="0.25">
      <c r="AC32919" s="379"/>
    </row>
    <row r="32920" spans="29:29" x14ac:dyDescent="0.25">
      <c r="AC32920" s="379"/>
    </row>
    <row r="32921" spans="29:29" x14ac:dyDescent="0.25">
      <c r="AC32921" s="379"/>
    </row>
    <row r="32922" spans="29:29" x14ac:dyDescent="0.25">
      <c r="AC32922" s="379"/>
    </row>
    <row r="32923" spans="29:29" x14ac:dyDescent="0.25">
      <c r="AC32923" s="379"/>
    </row>
    <row r="32924" spans="29:29" x14ac:dyDescent="0.25">
      <c r="AC32924" s="379"/>
    </row>
    <row r="32925" spans="29:29" x14ac:dyDescent="0.25">
      <c r="AC32925" s="379"/>
    </row>
    <row r="32926" spans="29:29" x14ac:dyDescent="0.25">
      <c r="AC32926" s="379"/>
    </row>
    <row r="32927" spans="29:29" x14ac:dyDescent="0.25">
      <c r="AC32927" s="379"/>
    </row>
    <row r="32928" spans="29:29" x14ac:dyDescent="0.25">
      <c r="AC32928" s="379"/>
    </row>
    <row r="32929" spans="29:29" x14ac:dyDescent="0.25">
      <c r="AC32929" s="379"/>
    </row>
    <row r="32930" spans="29:29" x14ac:dyDescent="0.25">
      <c r="AC32930" s="379"/>
    </row>
    <row r="32931" spans="29:29" x14ac:dyDescent="0.25">
      <c r="AC32931" s="379"/>
    </row>
    <row r="32932" spans="29:29" x14ac:dyDescent="0.25">
      <c r="AC32932" s="379"/>
    </row>
    <row r="32933" spans="29:29" x14ac:dyDescent="0.25">
      <c r="AC32933" s="379"/>
    </row>
    <row r="32934" spans="29:29" x14ac:dyDescent="0.25">
      <c r="AC32934" s="379"/>
    </row>
    <row r="32935" spans="29:29" x14ac:dyDescent="0.25">
      <c r="AC32935" s="379"/>
    </row>
    <row r="32936" spans="29:29" x14ac:dyDescent="0.25">
      <c r="AC32936" s="379"/>
    </row>
    <row r="32937" spans="29:29" x14ac:dyDescent="0.25">
      <c r="AC32937" s="379"/>
    </row>
    <row r="32938" spans="29:29" x14ac:dyDescent="0.25">
      <c r="AC32938" s="379"/>
    </row>
    <row r="32939" spans="29:29" x14ac:dyDescent="0.25">
      <c r="AC32939" s="379"/>
    </row>
    <row r="32940" spans="29:29" x14ac:dyDescent="0.25">
      <c r="AC32940" s="379"/>
    </row>
    <row r="32941" spans="29:29" x14ac:dyDescent="0.25">
      <c r="AC32941" s="379"/>
    </row>
    <row r="32942" spans="29:29" x14ac:dyDescent="0.25">
      <c r="AC32942" s="379"/>
    </row>
    <row r="32943" spans="29:29" x14ac:dyDescent="0.25">
      <c r="AC32943" s="379"/>
    </row>
    <row r="32944" spans="29:29" x14ac:dyDescent="0.25">
      <c r="AC32944" s="379"/>
    </row>
    <row r="32945" spans="29:29" x14ac:dyDescent="0.25">
      <c r="AC32945" s="379"/>
    </row>
    <row r="32946" spans="29:29" x14ac:dyDescent="0.25">
      <c r="AC32946" s="379"/>
    </row>
    <row r="32947" spans="29:29" x14ac:dyDescent="0.25">
      <c r="AC32947" s="379"/>
    </row>
    <row r="32948" spans="29:29" x14ac:dyDescent="0.25">
      <c r="AC32948" s="379"/>
    </row>
    <row r="32949" spans="29:29" x14ac:dyDescent="0.25">
      <c r="AC32949" s="379"/>
    </row>
    <row r="32950" spans="29:29" x14ac:dyDescent="0.25">
      <c r="AC32950" s="379"/>
    </row>
    <row r="32951" spans="29:29" x14ac:dyDescent="0.25">
      <c r="AC32951" s="379"/>
    </row>
    <row r="32952" spans="29:29" x14ac:dyDescent="0.25">
      <c r="AC32952" s="379"/>
    </row>
    <row r="32953" spans="29:29" x14ac:dyDescent="0.25">
      <c r="AC32953" s="379"/>
    </row>
    <row r="32954" spans="29:29" x14ac:dyDescent="0.25">
      <c r="AC32954" s="379"/>
    </row>
    <row r="32955" spans="29:29" x14ac:dyDescent="0.25">
      <c r="AC32955" s="379"/>
    </row>
    <row r="32956" spans="29:29" x14ac:dyDescent="0.25">
      <c r="AC32956" s="379"/>
    </row>
    <row r="32957" spans="29:29" x14ac:dyDescent="0.25">
      <c r="AC32957" s="379"/>
    </row>
    <row r="32958" spans="29:29" x14ac:dyDescent="0.25">
      <c r="AC32958" s="379"/>
    </row>
    <row r="32959" spans="29:29" x14ac:dyDescent="0.25">
      <c r="AC32959" s="379"/>
    </row>
    <row r="32960" spans="29:29" x14ac:dyDescent="0.25">
      <c r="AC32960" s="379"/>
    </row>
    <row r="32961" spans="29:29" x14ac:dyDescent="0.25">
      <c r="AC32961" s="379"/>
    </row>
    <row r="32962" spans="29:29" x14ac:dyDescent="0.25">
      <c r="AC32962" s="379"/>
    </row>
    <row r="32963" spans="29:29" x14ac:dyDescent="0.25">
      <c r="AC32963" s="379"/>
    </row>
    <row r="32964" spans="29:29" x14ac:dyDescent="0.25">
      <c r="AC32964" s="379"/>
    </row>
    <row r="32965" spans="29:29" x14ac:dyDescent="0.25">
      <c r="AC32965" s="379"/>
    </row>
    <row r="32966" spans="29:29" x14ac:dyDescent="0.25">
      <c r="AC32966" s="379"/>
    </row>
    <row r="32967" spans="29:29" x14ac:dyDescent="0.25">
      <c r="AC32967" s="379"/>
    </row>
    <row r="32968" spans="29:29" x14ac:dyDescent="0.25">
      <c r="AC32968" s="379"/>
    </row>
    <row r="32969" spans="29:29" x14ac:dyDescent="0.25">
      <c r="AC32969" s="379"/>
    </row>
    <row r="32970" spans="29:29" x14ac:dyDescent="0.25">
      <c r="AC32970" s="379"/>
    </row>
    <row r="32971" spans="29:29" x14ac:dyDescent="0.25">
      <c r="AC32971" s="379"/>
    </row>
    <row r="32972" spans="29:29" x14ac:dyDescent="0.25">
      <c r="AC32972" s="379"/>
    </row>
    <row r="32973" spans="29:29" x14ac:dyDescent="0.25">
      <c r="AC32973" s="379"/>
    </row>
    <row r="32974" spans="29:29" x14ac:dyDescent="0.25">
      <c r="AC32974" s="379"/>
    </row>
    <row r="32975" spans="29:29" x14ac:dyDescent="0.25">
      <c r="AC32975" s="379"/>
    </row>
    <row r="32976" spans="29:29" x14ac:dyDescent="0.25">
      <c r="AC32976" s="379"/>
    </row>
    <row r="32977" spans="29:29" x14ac:dyDescent="0.25">
      <c r="AC32977" s="379"/>
    </row>
    <row r="32978" spans="29:29" x14ac:dyDescent="0.25">
      <c r="AC32978" s="379"/>
    </row>
    <row r="32979" spans="29:29" x14ac:dyDescent="0.25">
      <c r="AC32979" s="379"/>
    </row>
    <row r="32980" spans="29:29" x14ac:dyDescent="0.25">
      <c r="AC32980" s="379"/>
    </row>
    <row r="32981" spans="29:29" x14ac:dyDescent="0.25">
      <c r="AC32981" s="379"/>
    </row>
    <row r="32982" spans="29:29" x14ac:dyDescent="0.25">
      <c r="AC32982" s="379"/>
    </row>
    <row r="32983" spans="29:29" x14ac:dyDescent="0.25">
      <c r="AC32983" s="379"/>
    </row>
    <row r="32984" spans="29:29" x14ac:dyDescent="0.25">
      <c r="AC32984" s="379"/>
    </row>
    <row r="32985" spans="29:29" x14ac:dyDescent="0.25">
      <c r="AC32985" s="379"/>
    </row>
    <row r="32986" spans="29:29" x14ac:dyDescent="0.25">
      <c r="AC32986" s="379"/>
    </row>
    <row r="32987" spans="29:29" x14ac:dyDescent="0.25">
      <c r="AC32987" s="379"/>
    </row>
    <row r="32988" spans="29:29" x14ac:dyDescent="0.25">
      <c r="AC32988" s="379"/>
    </row>
    <row r="32989" spans="29:29" x14ac:dyDescent="0.25">
      <c r="AC32989" s="379"/>
    </row>
    <row r="32990" spans="29:29" x14ac:dyDescent="0.25">
      <c r="AC32990" s="379"/>
    </row>
    <row r="32991" spans="29:29" x14ac:dyDescent="0.25">
      <c r="AC32991" s="379"/>
    </row>
    <row r="32992" spans="29:29" x14ac:dyDescent="0.25">
      <c r="AC32992" s="379"/>
    </row>
    <row r="32993" spans="29:29" x14ac:dyDescent="0.25">
      <c r="AC32993" s="379"/>
    </row>
    <row r="32994" spans="29:29" x14ac:dyDescent="0.25">
      <c r="AC32994" s="379"/>
    </row>
    <row r="32995" spans="29:29" x14ac:dyDescent="0.25">
      <c r="AC32995" s="379"/>
    </row>
    <row r="32996" spans="29:29" x14ac:dyDescent="0.25">
      <c r="AC32996" s="379"/>
    </row>
    <row r="32997" spans="29:29" x14ac:dyDescent="0.25">
      <c r="AC32997" s="379"/>
    </row>
    <row r="32998" spans="29:29" x14ac:dyDescent="0.25">
      <c r="AC32998" s="379"/>
    </row>
    <row r="32999" spans="29:29" x14ac:dyDescent="0.25">
      <c r="AC32999" s="379"/>
    </row>
    <row r="33000" spans="29:29" x14ac:dyDescent="0.25">
      <c r="AC33000" s="379"/>
    </row>
    <row r="33001" spans="29:29" x14ac:dyDescent="0.25">
      <c r="AC33001" s="379"/>
    </row>
    <row r="33002" spans="29:29" x14ac:dyDescent="0.25">
      <c r="AC33002" s="379"/>
    </row>
    <row r="33003" spans="29:29" x14ac:dyDescent="0.25">
      <c r="AC33003" s="379"/>
    </row>
    <row r="33004" spans="29:29" x14ac:dyDescent="0.25">
      <c r="AC33004" s="379"/>
    </row>
    <row r="33005" spans="29:29" x14ac:dyDescent="0.25">
      <c r="AC33005" s="379"/>
    </row>
    <row r="33006" spans="29:29" x14ac:dyDescent="0.25">
      <c r="AC33006" s="379"/>
    </row>
    <row r="33007" spans="29:29" x14ac:dyDescent="0.25">
      <c r="AC33007" s="379"/>
    </row>
    <row r="33008" spans="29:29" x14ac:dyDescent="0.25">
      <c r="AC33008" s="379"/>
    </row>
    <row r="33009" spans="29:29" x14ac:dyDescent="0.25">
      <c r="AC33009" s="379"/>
    </row>
    <row r="33010" spans="29:29" x14ac:dyDescent="0.25">
      <c r="AC33010" s="379"/>
    </row>
    <row r="33011" spans="29:29" x14ac:dyDescent="0.25">
      <c r="AC33011" s="379"/>
    </row>
    <row r="33012" spans="29:29" x14ac:dyDescent="0.25">
      <c r="AC33012" s="379"/>
    </row>
    <row r="33013" spans="29:29" x14ac:dyDescent="0.25">
      <c r="AC33013" s="379"/>
    </row>
    <row r="33014" spans="29:29" x14ac:dyDescent="0.25">
      <c r="AC33014" s="379"/>
    </row>
    <row r="33015" spans="29:29" x14ac:dyDescent="0.25">
      <c r="AC33015" s="379"/>
    </row>
    <row r="33016" spans="29:29" x14ac:dyDescent="0.25">
      <c r="AC33016" s="379"/>
    </row>
    <row r="33017" spans="29:29" x14ac:dyDescent="0.25">
      <c r="AC33017" s="379"/>
    </row>
    <row r="33018" spans="29:29" x14ac:dyDescent="0.25">
      <c r="AC33018" s="379"/>
    </row>
    <row r="33019" spans="29:29" x14ac:dyDescent="0.25">
      <c r="AC33019" s="379"/>
    </row>
    <row r="33020" spans="29:29" x14ac:dyDescent="0.25">
      <c r="AC33020" s="379"/>
    </row>
    <row r="33021" spans="29:29" x14ac:dyDescent="0.25">
      <c r="AC33021" s="379"/>
    </row>
    <row r="33022" spans="29:29" x14ac:dyDescent="0.25">
      <c r="AC33022" s="379"/>
    </row>
    <row r="33023" spans="29:29" x14ac:dyDescent="0.25">
      <c r="AC33023" s="379"/>
    </row>
    <row r="33024" spans="29:29" x14ac:dyDescent="0.25">
      <c r="AC33024" s="379"/>
    </row>
    <row r="33025" spans="29:29" x14ac:dyDescent="0.25">
      <c r="AC33025" s="379"/>
    </row>
    <row r="33026" spans="29:29" x14ac:dyDescent="0.25">
      <c r="AC33026" s="379"/>
    </row>
    <row r="33027" spans="29:29" x14ac:dyDescent="0.25">
      <c r="AC33027" s="379"/>
    </row>
    <row r="33028" spans="29:29" x14ac:dyDescent="0.25">
      <c r="AC33028" s="379"/>
    </row>
    <row r="33029" spans="29:29" x14ac:dyDescent="0.25">
      <c r="AC33029" s="379"/>
    </row>
    <row r="33030" spans="29:29" x14ac:dyDescent="0.25">
      <c r="AC33030" s="379"/>
    </row>
    <row r="33031" spans="29:29" x14ac:dyDescent="0.25">
      <c r="AC33031" s="379"/>
    </row>
    <row r="33032" spans="29:29" x14ac:dyDescent="0.25">
      <c r="AC33032" s="379"/>
    </row>
    <row r="33033" spans="29:29" x14ac:dyDescent="0.25">
      <c r="AC33033" s="379"/>
    </row>
    <row r="33034" spans="29:29" x14ac:dyDescent="0.25">
      <c r="AC33034" s="379"/>
    </row>
    <row r="33035" spans="29:29" x14ac:dyDescent="0.25">
      <c r="AC33035" s="379"/>
    </row>
    <row r="33036" spans="29:29" x14ac:dyDescent="0.25">
      <c r="AC33036" s="379"/>
    </row>
    <row r="33037" spans="29:29" x14ac:dyDescent="0.25">
      <c r="AC33037" s="379"/>
    </row>
    <row r="33038" spans="29:29" x14ac:dyDescent="0.25">
      <c r="AC33038" s="379"/>
    </row>
    <row r="33039" spans="29:29" x14ac:dyDescent="0.25">
      <c r="AC33039" s="379"/>
    </row>
    <row r="33040" spans="29:29" x14ac:dyDescent="0.25">
      <c r="AC33040" s="379"/>
    </row>
    <row r="33041" spans="29:29" x14ac:dyDescent="0.25">
      <c r="AC33041" s="379"/>
    </row>
    <row r="33042" spans="29:29" x14ac:dyDescent="0.25">
      <c r="AC33042" s="379"/>
    </row>
    <row r="33043" spans="29:29" x14ac:dyDescent="0.25">
      <c r="AC33043" s="379"/>
    </row>
    <row r="33044" spans="29:29" x14ac:dyDescent="0.25">
      <c r="AC33044" s="379"/>
    </row>
    <row r="33045" spans="29:29" x14ac:dyDescent="0.25">
      <c r="AC33045" s="379"/>
    </row>
    <row r="33046" spans="29:29" x14ac:dyDescent="0.25">
      <c r="AC33046" s="379"/>
    </row>
    <row r="33047" spans="29:29" x14ac:dyDescent="0.25">
      <c r="AC33047" s="379"/>
    </row>
    <row r="33048" spans="29:29" x14ac:dyDescent="0.25">
      <c r="AC33048" s="379"/>
    </row>
    <row r="33049" spans="29:29" x14ac:dyDescent="0.25">
      <c r="AC33049" s="379"/>
    </row>
    <row r="33050" spans="29:29" x14ac:dyDescent="0.25">
      <c r="AC33050" s="379"/>
    </row>
    <row r="33051" spans="29:29" x14ac:dyDescent="0.25">
      <c r="AC33051" s="379"/>
    </row>
    <row r="33052" spans="29:29" x14ac:dyDescent="0.25">
      <c r="AC33052" s="379"/>
    </row>
    <row r="33053" spans="29:29" x14ac:dyDescent="0.25">
      <c r="AC33053" s="379"/>
    </row>
    <row r="33054" spans="29:29" x14ac:dyDescent="0.25">
      <c r="AC33054" s="379"/>
    </row>
    <row r="33055" spans="29:29" x14ac:dyDescent="0.25">
      <c r="AC33055" s="379"/>
    </row>
    <row r="33056" spans="29:29" x14ac:dyDescent="0.25">
      <c r="AC33056" s="379"/>
    </row>
    <row r="33057" spans="29:29" x14ac:dyDescent="0.25">
      <c r="AC33057" s="379"/>
    </row>
    <row r="33058" spans="29:29" x14ac:dyDescent="0.25">
      <c r="AC33058" s="379"/>
    </row>
    <row r="33059" spans="29:29" x14ac:dyDescent="0.25">
      <c r="AC33059" s="379"/>
    </row>
    <row r="33060" spans="29:29" x14ac:dyDescent="0.25">
      <c r="AC33060" s="379"/>
    </row>
    <row r="33061" spans="29:29" x14ac:dyDescent="0.25">
      <c r="AC33061" s="379"/>
    </row>
    <row r="33062" spans="29:29" x14ac:dyDescent="0.25">
      <c r="AC33062" s="379"/>
    </row>
    <row r="33063" spans="29:29" x14ac:dyDescent="0.25">
      <c r="AC33063" s="379"/>
    </row>
    <row r="33064" spans="29:29" x14ac:dyDescent="0.25">
      <c r="AC33064" s="379"/>
    </row>
    <row r="33065" spans="29:29" x14ac:dyDescent="0.25">
      <c r="AC33065" s="379"/>
    </row>
    <row r="33066" spans="29:29" x14ac:dyDescent="0.25">
      <c r="AC33066" s="379"/>
    </row>
    <row r="33067" spans="29:29" x14ac:dyDescent="0.25">
      <c r="AC33067" s="379"/>
    </row>
    <row r="33068" spans="29:29" x14ac:dyDescent="0.25">
      <c r="AC33068" s="379"/>
    </row>
    <row r="33069" spans="29:29" x14ac:dyDescent="0.25">
      <c r="AC33069" s="379"/>
    </row>
    <row r="33070" spans="29:29" x14ac:dyDescent="0.25">
      <c r="AC33070" s="379"/>
    </row>
    <row r="33071" spans="29:29" x14ac:dyDescent="0.25">
      <c r="AC33071" s="379"/>
    </row>
    <row r="33072" spans="29:29" x14ac:dyDescent="0.25">
      <c r="AC33072" s="379"/>
    </row>
    <row r="33073" spans="29:29" x14ac:dyDescent="0.25">
      <c r="AC33073" s="379"/>
    </row>
    <row r="33074" spans="29:29" x14ac:dyDescent="0.25">
      <c r="AC33074" s="379"/>
    </row>
    <row r="33075" spans="29:29" x14ac:dyDescent="0.25">
      <c r="AC33075" s="379"/>
    </row>
    <row r="33076" spans="29:29" x14ac:dyDescent="0.25">
      <c r="AC33076" s="379"/>
    </row>
    <row r="33077" spans="29:29" x14ac:dyDescent="0.25">
      <c r="AC33077" s="379"/>
    </row>
    <row r="33078" spans="29:29" x14ac:dyDescent="0.25">
      <c r="AC33078" s="379"/>
    </row>
    <row r="33079" spans="29:29" x14ac:dyDescent="0.25">
      <c r="AC33079" s="379"/>
    </row>
    <row r="33080" spans="29:29" x14ac:dyDescent="0.25">
      <c r="AC33080" s="379"/>
    </row>
    <row r="33081" spans="29:29" x14ac:dyDescent="0.25">
      <c r="AC33081" s="379"/>
    </row>
    <row r="33082" spans="29:29" x14ac:dyDescent="0.25">
      <c r="AC33082" s="379"/>
    </row>
    <row r="33083" spans="29:29" x14ac:dyDescent="0.25">
      <c r="AC33083" s="379"/>
    </row>
    <row r="33084" spans="29:29" x14ac:dyDescent="0.25">
      <c r="AC33084" s="379"/>
    </row>
    <row r="33085" spans="29:29" x14ac:dyDescent="0.25">
      <c r="AC33085" s="379"/>
    </row>
    <row r="33086" spans="29:29" x14ac:dyDescent="0.25">
      <c r="AC33086" s="379"/>
    </row>
    <row r="33087" spans="29:29" x14ac:dyDescent="0.25">
      <c r="AC33087" s="379"/>
    </row>
    <row r="33088" spans="29:29" x14ac:dyDescent="0.25">
      <c r="AC33088" s="379"/>
    </row>
    <row r="33089" spans="29:29" x14ac:dyDescent="0.25">
      <c r="AC33089" s="379"/>
    </row>
    <row r="33090" spans="29:29" x14ac:dyDescent="0.25">
      <c r="AC33090" s="379"/>
    </row>
    <row r="33091" spans="29:29" x14ac:dyDescent="0.25">
      <c r="AC33091" s="379"/>
    </row>
    <row r="33092" spans="29:29" x14ac:dyDescent="0.25">
      <c r="AC33092" s="379"/>
    </row>
    <row r="33093" spans="29:29" x14ac:dyDescent="0.25">
      <c r="AC33093" s="379"/>
    </row>
    <row r="33094" spans="29:29" x14ac:dyDescent="0.25">
      <c r="AC33094" s="379"/>
    </row>
    <row r="33095" spans="29:29" x14ac:dyDescent="0.25">
      <c r="AC33095" s="379"/>
    </row>
    <row r="33096" spans="29:29" x14ac:dyDescent="0.25">
      <c r="AC33096" s="379"/>
    </row>
    <row r="33097" spans="29:29" x14ac:dyDescent="0.25">
      <c r="AC33097" s="379"/>
    </row>
    <row r="33098" spans="29:29" x14ac:dyDescent="0.25">
      <c r="AC33098" s="379"/>
    </row>
    <row r="33099" spans="29:29" x14ac:dyDescent="0.25">
      <c r="AC33099" s="379"/>
    </row>
    <row r="33100" spans="29:29" x14ac:dyDescent="0.25">
      <c r="AC33100" s="379"/>
    </row>
    <row r="33101" spans="29:29" x14ac:dyDescent="0.25">
      <c r="AC33101" s="379"/>
    </row>
    <row r="33102" spans="29:29" x14ac:dyDescent="0.25">
      <c r="AC33102" s="379"/>
    </row>
    <row r="33103" spans="29:29" x14ac:dyDescent="0.25">
      <c r="AC33103" s="379"/>
    </row>
    <row r="33104" spans="29:29" x14ac:dyDescent="0.25">
      <c r="AC33104" s="379"/>
    </row>
    <row r="33105" spans="29:29" x14ac:dyDescent="0.25">
      <c r="AC33105" s="379"/>
    </row>
    <row r="33106" spans="29:29" x14ac:dyDescent="0.25">
      <c r="AC33106" s="379"/>
    </row>
    <row r="33107" spans="29:29" x14ac:dyDescent="0.25">
      <c r="AC33107" s="379"/>
    </row>
    <row r="33108" spans="29:29" x14ac:dyDescent="0.25">
      <c r="AC33108" s="379"/>
    </row>
    <row r="33109" spans="29:29" x14ac:dyDescent="0.25">
      <c r="AC33109" s="379"/>
    </row>
    <row r="33110" spans="29:29" x14ac:dyDescent="0.25">
      <c r="AC33110" s="379"/>
    </row>
    <row r="33111" spans="29:29" x14ac:dyDescent="0.25">
      <c r="AC33111" s="379"/>
    </row>
    <row r="33112" spans="29:29" x14ac:dyDescent="0.25">
      <c r="AC33112" s="379"/>
    </row>
    <row r="33113" spans="29:29" x14ac:dyDescent="0.25">
      <c r="AC33113" s="379"/>
    </row>
    <row r="33114" spans="29:29" x14ac:dyDescent="0.25">
      <c r="AC33114" s="379"/>
    </row>
    <row r="33115" spans="29:29" x14ac:dyDescent="0.25">
      <c r="AC33115" s="379"/>
    </row>
    <row r="33116" spans="29:29" x14ac:dyDescent="0.25">
      <c r="AC33116" s="379"/>
    </row>
    <row r="33117" spans="29:29" x14ac:dyDescent="0.25">
      <c r="AC33117" s="379"/>
    </row>
    <row r="33118" spans="29:29" x14ac:dyDescent="0.25">
      <c r="AC33118" s="379"/>
    </row>
    <row r="33119" spans="29:29" x14ac:dyDescent="0.25">
      <c r="AC33119" s="379"/>
    </row>
    <row r="33120" spans="29:29" x14ac:dyDescent="0.25">
      <c r="AC33120" s="379"/>
    </row>
    <row r="33121" spans="29:29" x14ac:dyDescent="0.25">
      <c r="AC33121" s="379"/>
    </row>
    <row r="33122" spans="29:29" x14ac:dyDescent="0.25">
      <c r="AC33122" s="379"/>
    </row>
    <row r="33123" spans="29:29" x14ac:dyDescent="0.25">
      <c r="AC33123" s="379"/>
    </row>
    <row r="33124" spans="29:29" x14ac:dyDescent="0.25">
      <c r="AC33124" s="379"/>
    </row>
    <row r="33125" spans="29:29" x14ac:dyDescent="0.25">
      <c r="AC33125" s="379"/>
    </row>
    <row r="33126" spans="29:29" x14ac:dyDescent="0.25">
      <c r="AC33126" s="379"/>
    </row>
    <row r="33127" spans="29:29" x14ac:dyDescent="0.25">
      <c r="AC33127" s="379"/>
    </row>
    <row r="33128" spans="29:29" x14ac:dyDescent="0.25">
      <c r="AC33128" s="379"/>
    </row>
    <row r="33129" spans="29:29" x14ac:dyDescent="0.25">
      <c r="AC33129" s="379"/>
    </row>
    <row r="33130" spans="29:29" x14ac:dyDescent="0.25">
      <c r="AC33130" s="379"/>
    </row>
    <row r="33131" spans="29:29" x14ac:dyDescent="0.25">
      <c r="AC33131" s="379"/>
    </row>
    <row r="33132" spans="29:29" x14ac:dyDescent="0.25">
      <c r="AC33132" s="379"/>
    </row>
    <row r="33133" spans="29:29" x14ac:dyDescent="0.25">
      <c r="AC33133" s="379"/>
    </row>
    <row r="33134" spans="29:29" x14ac:dyDescent="0.25">
      <c r="AC33134" s="379"/>
    </row>
    <row r="33135" spans="29:29" x14ac:dyDescent="0.25">
      <c r="AC33135" s="379"/>
    </row>
    <row r="33136" spans="29:29" x14ac:dyDescent="0.25">
      <c r="AC33136" s="379"/>
    </row>
    <row r="33137" spans="29:29" x14ac:dyDescent="0.25">
      <c r="AC33137" s="379"/>
    </row>
    <row r="33138" spans="29:29" x14ac:dyDescent="0.25">
      <c r="AC33138" s="379"/>
    </row>
    <row r="33139" spans="29:29" x14ac:dyDescent="0.25">
      <c r="AC33139" s="379"/>
    </row>
    <row r="33140" spans="29:29" x14ac:dyDescent="0.25">
      <c r="AC33140" s="379"/>
    </row>
    <row r="33141" spans="29:29" x14ac:dyDescent="0.25">
      <c r="AC33141" s="379"/>
    </row>
    <row r="33142" spans="29:29" x14ac:dyDescent="0.25">
      <c r="AC33142" s="379"/>
    </row>
    <row r="33143" spans="29:29" x14ac:dyDescent="0.25">
      <c r="AC33143" s="379"/>
    </row>
    <row r="33144" spans="29:29" x14ac:dyDescent="0.25">
      <c r="AC33144" s="379"/>
    </row>
    <row r="33145" spans="29:29" x14ac:dyDescent="0.25">
      <c r="AC33145" s="379"/>
    </row>
    <row r="33146" spans="29:29" x14ac:dyDescent="0.25">
      <c r="AC33146" s="379"/>
    </row>
    <row r="33147" spans="29:29" x14ac:dyDescent="0.25">
      <c r="AC33147" s="379"/>
    </row>
    <row r="33148" spans="29:29" x14ac:dyDescent="0.25">
      <c r="AC33148" s="379"/>
    </row>
    <row r="33149" spans="29:29" x14ac:dyDescent="0.25">
      <c r="AC33149" s="379"/>
    </row>
    <row r="33150" spans="29:29" x14ac:dyDescent="0.25">
      <c r="AC33150" s="379"/>
    </row>
    <row r="33151" spans="29:29" x14ac:dyDescent="0.25">
      <c r="AC33151" s="379"/>
    </row>
    <row r="33152" spans="29:29" x14ac:dyDescent="0.25">
      <c r="AC33152" s="379"/>
    </row>
    <row r="33153" spans="29:29" x14ac:dyDescent="0.25">
      <c r="AC33153" s="379"/>
    </row>
    <row r="33154" spans="29:29" x14ac:dyDescent="0.25">
      <c r="AC33154" s="379"/>
    </row>
    <row r="33155" spans="29:29" x14ac:dyDescent="0.25">
      <c r="AC33155" s="379"/>
    </row>
    <row r="33156" spans="29:29" x14ac:dyDescent="0.25">
      <c r="AC33156" s="379"/>
    </row>
    <row r="33157" spans="29:29" x14ac:dyDescent="0.25">
      <c r="AC33157" s="379"/>
    </row>
    <row r="33158" spans="29:29" x14ac:dyDescent="0.25">
      <c r="AC33158" s="379"/>
    </row>
    <row r="33159" spans="29:29" x14ac:dyDescent="0.25">
      <c r="AC33159" s="379"/>
    </row>
    <row r="33160" spans="29:29" x14ac:dyDescent="0.25">
      <c r="AC33160" s="379"/>
    </row>
    <row r="33161" spans="29:29" x14ac:dyDescent="0.25">
      <c r="AC33161" s="379"/>
    </row>
    <row r="33162" spans="29:29" x14ac:dyDescent="0.25">
      <c r="AC33162" s="379"/>
    </row>
    <row r="33163" spans="29:29" x14ac:dyDescent="0.25">
      <c r="AC33163" s="379"/>
    </row>
    <row r="33164" spans="29:29" x14ac:dyDescent="0.25">
      <c r="AC33164" s="379"/>
    </row>
    <row r="33165" spans="29:29" x14ac:dyDescent="0.25">
      <c r="AC33165" s="379"/>
    </row>
    <row r="33166" spans="29:29" x14ac:dyDescent="0.25">
      <c r="AC33166" s="379"/>
    </row>
    <row r="33167" spans="29:29" x14ac:dyDescent="0.25">
      <c r="AC33167" s="379"/>
    </row>
    <row r="33168" spans="29:29" x14ac:dyDescent="0.25">
      <c r="AC33168" s="379"/>
    </row>
    <row r="33169" spans="29:29" x14ac:dyDescent="0.25">
      <c r="AC33169" s="379"/>
    </row>
    <row r="33170" spans="29:29" x14ac:dyDescent="0.25">
      <c r="AC33170" s="379"/>
    </row>
    <row r="33171" spans="29:29" x14ac:dyDescent="0.25">
      <c r="AC33171" s="379"/>
    </row>
    <row r="33172" spans="29:29" x14ac:dyDescent="0.25">
      <c r="AC33172" s="379"/>
    </row>
    <row r="33173" spans="29:29" x14ac:dyDescent="0.25">
      <c r="AC33173" s="379"/>
    </row>
    <row r="33174" spans="29:29" x14ac:dyDescent="0.25">
      <c r="AC33174" s="379"/>
    </row>
    <row r="33175" spans="29:29" x14ac:dyDescent="0.25">
      <c r="AC33175" s="379"/>
    </row>
    <row r="33176" spans="29:29" x14ac:dyDescent="0.25">
      <c r="AC33176" s="379"/>
    </row>
    <row r="33177" spans="29:29" x14ac:dyDescent="0.25">
      <c r="AC33177" s="379"/>
    </row>
    <row r="33178" spans="29:29" x14ac:dyDescent="0.25">
      <c r="AC33178" s="379"/>
    </row>
    <row r="33179" spans="29:29" x14ac:dyDescent="0.25">
      <c r="AC33179" s="379"/>
    </row>
    <row r="33180" spans="29:29" x14ac:dyDescent="0.25">
      <c r="AC33180" s="379"/>
    </row>
    <row r="33181" spans="29:29" x14ac:dyDescent="0.25">
      <c r="AC33181" s="379"/>
    </row>
    <row r="33182" spans="29:29" x14ac:dyDescent="0.25">
      <c r="AC33182" s="379"/>
    </row>
    <row r="33183" spans="29:29" x14ac:dyDescent="0.25">
      <c r="AC33183" s="379"/>
    </row>
    <row r="33184" spans="29:29" x14ac:dyDescent="0.25">
      <c r="AC33184" s="379"/>
    </row>
    <row r="33185" spans="29:29" x14ac:dyDescent="0.25">
      <c r="AC33185" s="379"/>
    </row>
    <row r="33186" spans="29:29" x14ac:dyDescent="0.25">
      <c r="AC33186" s="379"/>
    </row>
    <row r="33187" spans="29:29" x14ac:dyDescent="0.25">
      <c r="AC33187" s="379"/>
    </row>
    <row r="33188" spans="29:29" x14ac:dyDescent="0.25">
      <c r="AC33188" s="379"/>
    </row>
    <row r="33189" spans="29:29" x14ac:dyDescent="0.25">
      <c r="AC33189" s="379"/>
    </row>
    <row r="33190" spans="29:29" x14ac:dyDescent="0.25">
      <c r="AC33190" s="379"/>
    </row>
    <row r="33191" spans="29:29" x14ac:dyDescent="0.25">
      <c r="AC33191" s="379"/>
    </row>
    <row r="33192" spans="29:29" x14ac:dyDescent="0.25">
      <c r="AC33192" s="379"/>
    </row>
    <row r="33193" spans="29:29" x14ac:dyDescent="0.25">
      <c r="AC33193" s="379"/>
    </row>
    <row r="33194" spans="29:29" x14ac:dyDescent="0.25">
      <c r="AC33194" s="379"/>
    </row>
    <row r="33195" spans="29:29" x14ac:dyDescent="0.25">
      <c r="AC33195" s="379"/>
    </row>
    <row r="33196" spans="29:29" x14ac:dyDescent="0.25">
      <c r="AC33196" s="379"/>
    </row>
    <row r="33197" spans="29:29" x14ac:dyDescent="0.25">
      <c r="AC33197" s="379"/>
    </row>
    <row r="33198" spans="29:29" x14ac:dyDescent="0.25">
      <c r="AC33198" s="379"/>
    </row>
    <row r="33199" spans="29:29" x14ac:dyDescent="0.25">
      <c r="AC33199" s="379"/>
    </row>
    <row r="33200" spans="29:29" x14ac:dyDescent="0.25">
      <c r="AC33200" s="379"/>
    </row>
    <row r="33201" spans="29:29" x14ac:dyDescent="0.25">
      <c r="AC33201" s="379"/>
    </row>
    <row r="33202" spans="29:29" x14ac:dyDescent="0.25">
      <c r="AC33202" s="379"/>
    </row>
    <row r="33203" spans="29:29" x14ac:dyDescent="0.25">
      <c r="AC33203" s="379"/>
    </row>
    <row r="33204" spans="29:29" x14ac:dyDescent="0.25">
      <c r="AC33204" s="379"/>
    </row>
    <row r="33205" spans="29:29" x14ac:dyDescent="0.25">
      <c r="AC33205" s="379"/>
    </row>
    <row r="33206" spans="29:29" x14ac:dyDescent="0.25">
      <c r="AC33206" s="379"/>
    </row>
    <row r="33207" spans="29:29" x14ac:dyDescent="0.25">
      <c r="AC33207" s="379"/>
    </row>
    <row r="33208" spans="29:29" x14ac:dyDescent="0.25">
      <c r="AC33208" s="379"/>
    </row>
    <row r="33209" spans="29:29" x14ac:dyDescent="0.25">
      <c r="AC33209" s="379"/>
    </row>
    <row r="33210" spans="29:29" x14ac:dyDescent="0.25">
      <c r="AC33210" s="379"/>
    </row>
    <row r="33211" spans="29:29" x14ac:dyDescent="0.25">
      <c r="AC33211" s="379"/>
    </row>
    <row r="33212" spans="29:29" x14ac:dyDescent="0.25">
      <c r="AC33212" s="379"/>
    </row>
    <row r="33213" spans="29:29" x14ac:dyDescent="0.25">
      <c r="AC33213" s="379"/>
    </row>
    <row r="33214" spans="29:29" x14ac:dyDescent="0.25">
      <c r="AC33214" s="379"/>
    </row>
    <row r="33215" spans="29:29" x14ac:dyDescent="0.25">
      <c r="AC33215" s="379"/>
    </row>
    <row r="33216" spans="29:29" x14ac:dyDescent="0.25">
      <c r="AC33216" s="379"/>
    </row>
    <row r="33217" spans="29:29" x14ac:dyDescent="0.25">
      <c r="AC33217" s="379"/>
    </row>
    <row r="33218" spans="29:29" x14ac:dyDescent="0.25">
      <c r="AC33218" s="379"/>
    </row>
    <row r="33219" spans="29:29" x14ac:dyDescent="0.25">
      <c r="AC33219" s="379"/>
    </row>
    <row r="33220" spans="29:29" x14ac:dyDescent="0.25">
      <c r="AC33220" s="379"/>
    </row>
    <row r="33221" spans="29:29" x14ac:dyDescent="0.25">
      <c r="AC33221" s="379"/>
    </row>
    <row r="33222" spans="29:29" x14ac:dyDescent="0.25">
      <c r="AC33222" s="379"/>
    </row>
    <row r="33223" spans="29:29" x14ac:dyDescent="0.25">
      <c r="AC33223" s="379"/>
    </row>
    <row r="33224" spans="29:29" x14ac:dyDescent="0.25">
      <c r="AC33224" s="379"/>
    </row>
    <row r="33225" spans="29:29" x14ac:dyDescent="0.25">
      <c r="AC33225" s="379"/>
    </row>
    <row r="33226" spans="29:29" x14ac:dyDescent="0.25">
      <c r="AC33226" s="379"/>
    </row>
    <row r="33227" spans="29:29" x14ac:dyDescent="0.25">
      <c r="AC33227" s="379"/>
    </row>
    <row r="33228" spans="29:29" x14ac:dyDescent="0.25">
      <c r="AC33228" s="379"/>
    </row>
    <row r="33229" spans="29:29" x14ac:dyDescent="0.25">
      <c r="AC33229" s="379"/>
    </row>
    <row r="33230" spans="29:29" x14ac:dyDescent="0.25">
      <c r="AC33230" s="379"/>
    </row>
    <row r="33231" spans="29:29" x14ac:dyDescent="0.25">
      <c r="AC33231" s="379"/>
    </row>
    <row r="33232" spans="29:29" x14ac:dyDescent="0.25">
      <c r="AC33232" s="379"/>
    </row>
    <row r="33233" spans="29:29" x14ac:dyDescent="0.25">
      <c r="AC33233" s="379"/>
    </row>
    <row r="33234" spans="29:29" x14ac:dyDescent="0.25">
      <c r="AC33234" s="379"/>
    </row>
    <row r="33235" spans="29:29" x14ac:dyDescent="0.25">
      <c r="AC33235" s="379"/>
    </row>
    <row r="33236" spans="29:29" x14ac:dyDescent="0.25">
      <c r="AC33236" s="379"/>
    </row>
    <row r="33237" spans="29:29" x14ac:dyDescent="0.25">
      <c r="AC33237" s="379"/>
    </row>
    <row r="33238" spans="29:29" x14ac:dyDescent="0.25">
      <c r="AC33238" s="379"/>
    </row>
    <row r="33239" spans="29:29" x14ac:dyDescent="0.25">
      <c r="AC33239" s="379"/>
    </row>
    <row r="33240" spans="29:29" x14ac:dyDescent="0.25">
      <c r="AC33240" s="379"/>
    </row>
    <row r="33241" spans="29:29" x14ac:dyDescent="0.25">
      <c r="AC33241" s="379"/>
    </row>
    <row r="33242" spans="29:29" x14ac:dyDescent="0.25">
      <c r="AC33242" s="379"/>
    </row>
    <row r="33243" spans="29:29" x14ac:dyDescent="0.25">
      <c r="AC33243" s="379"/>
    </row>
    <row r="33244" spans="29:29" x14ac:dyDescent="0.25">
      <c r="AC33244" s="379"/>
    </row>
    <row r="33245" spans="29:29" x14ac:dyDescent="0.25">
      <c r="AC33245" s="379"/>
    </row>
    <row r="33246" spans="29:29" x14ac:dyDescent="0.25">
      <c r="AC33246" s="379"/>
    </row>
    <row r="33247" spans="29:29" x14ac:dyDescent="0.25">
      <c r="AC33247" s="379"/>
    </row>
    <row r="33248" spans="29:29" x14ac:dyDescent="0.25">
      <c r="AC33248" s="379"/>
    </row>
    <row r="33249" spans="29:29" x14ac:dyDescent="0.25">
      <c r="AC33249" s="379"/>
    </row>
    <row r="33250" spans="29:29" x14ac:dyDescent="0.25">
      <c r="AC33250" s="379"/>
    </row>
    <row r="33251" spans="29:29" x14ac:dyDescent="0.25">
      <c r="AC33251" s="379"/>
    </row>
    <row r="33252" spans="29:29" x14ac:dyDescent="0.25">
      <c r="AC33252" s="379"/>
    </row>
    <row r="33253" spans="29:29" x14ac:dyDescent="0.25">
      <c r="AC33253" s="379"/>
    </row>
    <row r="33254" spans="29:29" x14ac:dyDescent="0.25">
      <c r="AC33254" s="379"/>
    </row>
    <row r="33255" spans="29:29" x14ac:dyDescent="0.25">
      <c r="AC33255" s="379"/>
    </row>
    <row r="33256" spans="29:29" x14ac:dyDescent="0.25">
      <c r="AC33256" s="379"/>
    </row>
    <row r="33257" spans="29:29" x14ac:dyDescent="0.25">
      <c r="AC33257" s="379"/>
    </row>
    <row r="33258" spans="29:29" x14ac:dyDescent="0.25">
      <c r="AC33258" s="379"/>
    </row>
    <row r="33259" spans="29:29" x14ac:dyDescent="0.25">
      <c r="AC33259" s="379"/>
    </row>
    <row r="33260" spans="29:29" x14ac:dyDescent="0.25">
      <c r="AC33260" s="379"/>
    </row>
    <row r="33261" spans="29:29" x14ac:dyDescent="0.25">
      <c r="AC33261" s="379"/>
    </row>
    <row r="33262" spans="29:29" x14ac:dyDescent="0.25">
      <c r="AC33262" s="379"/>
    </row>
    <row r="33263" spans="29:29" x14ac:dyDescent="0.25">
      <c r="AC33263" s="379"/>
    </row>
    <row r="33264" spans="29:29" x14ac:dyDescent="0.25">
      <c r="AC33264" s="379"/>
    </row>
    <row r="33265" spans="29:29" x14ac:dyDescent="0.25">
      <c r="AC33265" s="379"/>
    </row>
    <row r="33266" spans="29:29" x14ac:dyDescent="0.25">
      <c r="AC33266" s="379"/>
    </row>
    <row r="33267" spans="29:29" x14ac:dyDescent="0.25">
      <c r="AC33267" s="379"/>
    </row>
    <row r="33268" spans="29:29" x14ac:dyDescent="0.25">
      <c r="AC33268" s="379"/>
    </row>
    <row r="33269" spans="29:29" x14ac:dyDescent="0.25">
      <c r="AC33269" s="379"/>
    </row>
    <row r="33270" spans="29:29" x14ac:dyDescent="0.25">
      <c r="AC33270" s="379"/>
    </row>
    <row r="33271" spans="29:29" x14ac:dyDescent="0.25">
      <c r="AC33271" s="379"/>
    </row>
    <row r="33272" spans="29:29" x14ac:dyDescent="0.25">
      <c r="AC33272" s="379"/>
    </row>
    <row r="33273" spans="29:29" x14ac:dyDescent="0.25">
      <c r="AC33273" s="379"/>
    </row>
    <row r="33274" spans="29:29" x14ac:dyDescent="0.25">
      <c r="AC33274" s="379"/>
    </row>
    <row r="33275" spans="29:29" x14ac:dyDescent="0.25">
      <c r="AC33275" s="379"/>
    </row>
    <row r="33276" spans="29:29" x14ac:dyDescent="0.25">
      <c r="AC33276" s="379"/>
    </row>
    <row r="33277" spans="29:29" x14ac:dyDescent="0.25">
      <c r="AC33277" s="379"/>
    </row>
    <row r="33278" spans="29:29" x14ac:dyDescent="0.25">
      <c r="AC33278" s="379"/>
    </row>
    <row r="33279" spans="29:29" x14ac:dyDescent="0.25">
      <c r="AC33279" s="379"/>
    </row>
    <row r="33280" spans="29:29" x14ac:dyDescent="0.25">
      <c r="AC33280" s="379"/>
    </row>
    <row r="33281" spans="29:29" x14ac:dyDescent="0.25">
      <c r="AC33281" s="379"/>
    </row>
    <row r="33282" spans="29:29" x14ac:dyDescent="0.25">
      <c r="AC33282" s="379"/>
    </row>
    <row r="33283" spans="29:29" x14ac:dyDescent="0.25">
      <c r="AC33283" s="379"/>
    </row>
    <row r="33284" spans="29:29" x14ac:dyDescent="0.25">
      <c r="AC33284" s="379"/>
    </row>
    <row r="33285" spans="29:29" x14ac:dyDescent="0.25">
      <c r="AC33285" s="379"/>
    </row>
    <row r="33286" spans="29:29" x14ac:dyDescent="0.25">
      <c r="AC33286" s="379"/>
    </row>
    <row r="33287" spans="29:29" x14ac:dyDescent="0.25">
      <c r="AC33287" s="379"/>
    </row>
    <row r="33288" spans="29:29" x14ac:dyDescent="0.25">
      <c r="AC33288" s="379"/>
    </row>
    <row r="33289" spans="29:29" x14ac:dyDescent="0.25">
      <c r="AC33289" s="379"/>
    </row>
    <row r="33290" spans="29:29" x14ac:dyDescent="0.25">
      <c r="AC33290" s="379"/>
    </row>
    <row r="33291" spans="29:29" x14ac:dyDescent="0.25">
      <c r="AC33291" s="379"/>
    </row>
    <row r="33292" spans="29:29" x14ac:dyDescent="0.25">
      <c r="AC33292" s="379"/>
    </row>
    <row r="33293" spans="29:29" x14ac:dyDescent="0.25">
      <c r="AC33293" s="379"/>
    </row>
    <row r="33294" spans="29:29" x14ac:dyDescent="0.25">
      <c r="AC33294" s="379"/>
    </row>
    <row r="33295" spans="29:29" x14ac:dyDescent="0.25">
      <c r="AC33295" s="379"/>
    </row>
    <row r="33296" spans="29:29" x14ac:dyDescent="0.25">
      <c r="AC33296" s="379"/>
    </row>
    <row r="33297" spans="29:29" x14ac:dyDescent="0.25">
      <c r="AC33297" s="379"/>
    </row>
    <row r="33298" spans="29:29" x14ac:dyDescent="0.25">
      <c r="AC33298" s="379"/>
    </row>
    <row r="33299" spans="29:29" x14ac:dyDescent="0.25">
      <c r="AC33299" s="379"/>
    </row>
    <row r="33300" spans="29:29" x14ac:dyDescent="0.25">
      <c r="AC33300" s="379"/>
    </row>
    <row r="33301" spans="29:29" x14ac:dyDescent="0.25">
      <c r="AC33301" s="379"/>
    </row>
    <row r="33302" spans="29:29" x14ac:dyDescent="0.25">
      <c r="AC33302" s="379"/>
    </row>
    <row r="33303" spans="29:29" x14ac:dyDescent="0.25">
      <c r="AC33303" s="379"/>
    </row>
    <row r="33304" spans="29:29" x14ac:dyDescent="0.25">
      <c r="AC33304" s="379"/>
    </row>
    <row r="33305" spans="29:29" x14ac:dyDescent="0.25">
      <c r="AC33305" s="379"/>
    </row>
    <row r="33306" spans="29:29" x14ac:dyDescent="0.25">
      <c r="AC33306" s="379"/>
    </row>
    <row r="33307" spans="29:29" x14ac:dyDescent="0.25">
      <c r="AC33307" s="379"/>
    </row>
    <row r="33308" spans="29:29" x14ac:dyDescent="0.25">
      <c r="AC33308" s="379"/>
    </row>
    <row r="33309" spans="29:29" x14ac:dyDescent="0.25">
      <c r="AC33309" s="379"/>
    </row>
    <row r="33310" spans="29:29" x14ac:dyDescent="0.25">
      <c r="AC33310" s="379"/>
    </row>
    <row r="33311" spans="29:29" x14ac:dyDescent="0.25">
      <c r="AC33311" s="379"/>
    </row>
    <row r="33312" spans="29:29" x14ac:dyDescent="0.25">
      <c r="AC33312" s="379"/>
    </row>
    <row r="33313" spans="29:29" x14ac:dyDescent="0.25">
      <c r="AC33313" s="379"/>
    </row>
    <row r="33314" spans="29:29" x14ac:dyDescent="0.25">
      <c r="AC33314" s="379"/>
    </row>
    <row r="33315" spans="29:29" x14ac:dyDescent="0.25">
      <c r="AC33315" s="379"/>
    </row>
    <row r="33316" spans="29:29" x14ac:dyDescent="0.25">
      <c r="AC33316" s="379"/>
    </row>
    <row r="33317" spans="29:29" x14ac:dyDescent="0.25">
      <c r="AC33317" s="379"/>
    </row>
    <row r="33318" spans="29:29" x14ac:dyDescent="0.25">
      <c r="AC33318" s="379"/>
    </row>
    <row r="33319" spans="29:29" x14ac:dyDescent="0.25">
      <c r="AC33319" s="379"/>
    </row>
    <row r="33320" spans="29:29" x14ac:dyDescent="0.25">
      <c r="AC33320" s="379"/>
    </row>
    <row r="33321" spans="29:29" x14ac:dyDescent="0.25">
      <c r="AC33321" s="379"/>
    </row>
    <row r="33322" spans="29:29" x14ac:dyDescent="0.25">
      <c r="AC33322" s="379"/>
    </row>
    <row r="33323" spans="29:29" x14ac:dyDescent="0.25">
      <c r="AC33323" s="379"/>
    </row>
    <row r="33324" spans="29:29" x14ac:dyDescent="0.25">
      <c r="AC33324" s="379"/>
    </row>
    <row r="33325" spans="29:29" x14ac:dyDescent="0.25">
      <c r="AC33325" s="379"/>
    </row>
    <row r="33326" spans="29:29" x14ac:dyDescent="0.25">
      <c r="AC33326" s="379"/>
    </row>
    <row r="33327" spans="29:29" x14ac:dyDescent="0.25">
      <c r="AC33327" s="379"/>
    </row>
    <row r="33328" spans="29:29" x14ac:dyDescent="0.25">
      <c r="AC33328" s="379"/>
    </row>
    <row r="33329" spans="29:29" x14ac:dyDescent="0.25">
      <c r="AC33329" s="379"/>
    </row>
    <row r="33330" spans="29:29" x14ac:dyDescent="0.25">
      <c r="AC33330" s="379"/>
    </row>
    <row r="33331" spans="29:29" x14ac:dyDescent="0.25">
      <c r="AC33331" s="379"/>
    </row>
    <row r="33332" spans="29:29" x14ac:dyDescent="0.25">
      <c r="AC33332" s="379"/>
    </row>
    <row r="33333" spans="29:29" x14ac:dyDescent="0.25">
      <c r="AC33333" s="379"/>
    </row>
    <row r="33334" spans="29:29" x14ac:dyDescent="0.25">
      <c r="AC33334" s="379"/>
    </row>
    <row r="33335" spans="29:29" x14ac:dyDescent="0.25">
      <c r="AC33335" s="379"/>
    </row>
    <row r="33336" spans="29:29" x14ac:dyDescent="0.25">
      <c r="AC33336" s="379"/>
    </row>
    <row r="33337" spans="29:29" x14ac:dyDescent="0.25">
      <c r="AC33337" s="379"/>
    </row>
    <row r="33338" spans="29:29" x14ac:dyDescent="0.25">
      <c r="AC33338" s="379"/>
    </row>
    <row r="33339" spans="29:29" x14ac:dyDescent="0.25">
      <c r="AC33339" s="379"/>
    </row>
    <row r="33340" spans="29:29" x14ac:dyDescent="0.25">
      <c r="AC33340" s="379"/>
    </row>
    <row r="33341" spans="29:29" x14ac:dyDescent="0.25">
      <c r="AC33341" s="379"/>
    </row>
    <row r="33342" spans="29:29" x14ac:dyDescent="0.25">
      <c r="AC33342" s="379"/>
    </row>
    <row r="33343" spans="29:29" x14ac:dyDescent="0.25">
      <c r="AC33343" s="379"/>
    </row>
    <row r="33344" spans="29:29" x14ac:dyDescent="0.25">
      <c r="AC33344" s="379"/>
    </row>
    <row r="33345" spans="29:29" x14ac:dyDescent="0.25">
      <c r="AC33345" s="379"/>
    </row>
    <row r="33346" spans="29:29" x14ac:dyDescent="0.25">
      <c r="AC33346" s="379"/>
    </row>
    <row r="33347" spans="29:29" x14ac:dyDescent="0.25">
      <c r="AC33347" s="379"/>
    </row>
    <row r="33348" spans="29:29" x14ac:dyDescent="0.25">
      <c r="AC33348" s="379"/>
    </row>
    <row r="33349" spans="29:29" x14ac:dyDescent="0.25">
      <c r="AC33349" s="379"/>
    </row>
    <row r="33350" spans="29:29" x14ac:dyDescent="0.25">
      <c r="AC33350" s="379"/>
    </row>
    <row r="33351" spans="29:29" x14ac:dyDescent="0.25">
      <c r="AC33351" s="379"/>
    </row>
    <row r="33352" spans="29:29" x14ac:dyDescent="0.25">
      <c r="AC33352" s="379"/>
    </row>
    <row r="33353" spans="29:29" x14ac:dyDescent="0.25">
      <c r="AC33353" s="379"/>
    </row>
    <row r="33354" spans="29:29" x14ac:dyDescent="0.25">
      <c r="AC33354" s="379"/>
    </row>
    <row r="33355" spans="29:29" x14ac:dyDescent="0.25">
      <c r="AC33355" s="379"/>
    </row>
    <row r="33356" spans="29:29" x14ac:dyDescent="0.25">
      <c r="AC33356" s="379"/>
    </row>
    <row r="33357" spans="29:29" x14ac:dyDescent="0.25">
      <c r="AC33357" s="379"/>
    </row>
    <row r="33358" spans="29:29" x14ac:dyDescent="0.25">
      <c r="AC33358" s="379"/>
    </row>
    <row r="33359" spans="29:29" x14ac:dyDescent="0.25">
      <c r="AC33359" s="379"/>
    </row>
    <row r="33360" spans="29:29" x14ac:dyDescent="0.25">
      <c r="AC33360" s="379"/>
    </row>
    <row r="33361" spans="29:29" x14ac:dyDescent="0.25">
      <c r="AC33361" s="379"/>
    </row>
    <row r="33362" spans="29:29" x14ac:dyDescent="0.25">
      <c r="AC33362" s="379"/>
    </row>
    <row r="33363" spans="29:29" x14ac:dyDescent="0.25">
      <c r="AC33363" s="379"/>
    </row>
    <row r="33364" spans="29:29" x14ac:dyDescent="0.25">
      <c r="AC33364" s="379"/>
    </row>
    <row r="33365" spans="29:29" x14ac:dyDescent="0.25">
      <c r="AC33365" s="379"/>
    </row>
    <row r="33366" spans="29:29" x14ac:dyDescent="0.25">
      <c r="AC33366" s="379"/>
    </row>
    <row r="33367" spans="29:29" x14ac:dyDescent="0.25">
      <c r="AC33367" s="379"/>
    </row>
    <row r="33368" spans="29:29" x14ac:dyDescent="0.25">
      <c r="AC33368" s="379"/>
    </row>
    <row r="33369" spans="29:29" x14ac:dyDescent="0.25">
      <c r="AC33369" s="379"/>
    </row>
    <row r="33370" spans="29:29" x14ac:dyDescent="0.25">
      <c r="AC33370" s="379"/>
    </row>
    <row r="33371" spans="29:29" x14ac:dyDescent="0.25">
      <c r="AC33371" s="379"/>
    </row>
    <row r="33372" spans="29:29" x14ac:dyDescent="0.25">
      <c r="AC33372" s="379"/>
    </row>
    <row r="33373" spans="29:29" x14ac:dyDescent="0.25">
      <c r="AC33373" s="379"/>
    </row>
    <row r="33374" spans="29:29" x14ac:dyDescent="0.25">
      <c r="AC33374" s="379"/>
    </row>
    <row r="33375" spans="29:29" x14ac:dyDescent="0.25">
      <c r="AC33375" s="379"/>
    </row>
    <row r="33376" spans="29:29" x14ac:dyDescent="0.25">
      <c r="AC33376" s="379"/>
    </row>
    <row r="33377" spans="29:29" x14ac:dyDescent="0.25">
      <c r="AC33377" s="379"/>
    </row>
    <row r="33378" spans="29:29" x14ac:dyDescent="0.25">
      <c r="AC33378" s="379"/>
    </row>
    <row r="33379" spans="29:29" x14ac:dyDescent="0.25">
      <c r="AC33379" s="379"/>
    </row>
    <row r="33380" spans="29:29" x14ac:dyDescent="0.25">
      <c r="AC33380" s="379"/>
    </row>
    <row r="33381" spans="29:29" x14ac:dyDescent="0.25">
      <c r="AC33381" s="379"/>
    </row>
    <row r="33382" spans="29:29" x14ac:dyDescent="0.25">
      <c r="AC33382" s="379"/>
    </row>
    <row r="33383" spans="29:29" x14ac:dyDescent="0.25">
      <c r="AC33383" s="379"/>
    </row>
    <row r="33384" spans="29:29" x14ac:dyDescent="0.25">
      <c r="AC33384" s="379"/>
    </row>
    <row r="33385" spans="29:29" x14ac:dyDescent="0.25">
      <c r="AC33385" s="379"/>
    </row>
    <row r="33386" spans="29:29" x14ac:dyDescent="0.25">
      <c r="AC33386" s="379"/>
    </row>
    <row r="33387" spans="29:29" x14ac:dyDescent="0.25">
      <c r="AC33387" s="379"/>
    </row>
    <row r="33388" spans="29:29" x14ac:dyDescent="0.25">
      <c r="AC33388" s="379"/>
    </row>
    <row r="33389" spans="29:29" x14ac:dyDescent="0.25">
      <c r="AC33389" s="379"/>
    </row>
    <row r="33390" spans="29:29" x14ac:dyDescent="0.25">
      <c r="AC33390" s="379"/>
    </row>
    <row r="33391" spans="29:29" x14ac:dyDescent="0.25">
      <c r="AC33391" s="379"/>
    </row>
    <row r="33392" spans="29:29" x14ac:dyDescent="0.25">
      <c r="AC33392" s="379"/>
    </row>
    <row r="33393" spans="29:29" x14ac:dyDescent="0.25">
      <c r="AC33393" s="379"/>
    </row>
    <row r="33394" spans="29:29" x14ac:dyDescent="0.25">
      <c r="AC33394" s="379"/>
    </row>
    <row r="33395" spans="29:29" x14ac:dyDescent="0.25">
      <c r="AC33395" s="379"/>
    </row>
    <row r="33396" spans="29:29" x14ac:dyDescent="0.25">
      <c r="AC33396" s="379"/>
    </row>
    <row r="33397" spans="29:29" x14ac:dyDescent="0.25">
      <c r="AC33397" s="379"/>
    </row>
    <row r="33398" spans="29:29" x14ac:dyDescent="0.25">
      <c r="AC33398" s="379"/>
    </row>
    <row r="33399" spans="29:29" x14ac:dyDescent="0.25">
      <c r="AC33399" s="379"/>
    </row>
    <row r="33400" spans="29:29" x14ac:dyDescent="0.25">
      <c r="AC33400" s="379"/>
    </row>
    <row r="33401" spans="29:29" x14ac:dyDescent="0.25">
      <c r="AC33401" s="379"/>
    </row>
    <row r="33402" spans="29:29" x14ac:dyDescent="0.25">
      <c r="AC33402" s="379"/>
    </row>
    <row r="33403" spans="29:29" x14ac:dyDescent="0.25">
      <c r="AC33403" s="379"/>
    </row>
    <row r="33404" spans="29:29" x14ac:dyDescent="0.25">
      <c r="AC33404" s="379"/>
    </row>
    <row r="33405" spans="29:29" x14ac:dyDescent="0.25">
      <c r="AC33405" s="379"/>
    </row>
    <row r="33406" spans="29:29" x14ac:dyDescent="0.25">
      <c r="AC33406" s="379"/>
    </row>
    <row r="33407" spans="29:29" x14ac:dyDescent="0.25">
      <c r="AC33407" s="379"/>
    </row>
    <row r="33408" spans="29:29" x14ac:dyDescent="0.25">
      <c r="AC33408" s="379"/>
    </row>
    <row r="33409" spans="29:29" x14ac:dyDescent="0.25">
      <c r="AC33409" s="379"/>
    </row>
    <row r="33410" spans="29:29" x14ac:dyDescent="0.25">
      <c r="AC33410" s="379"/>
    </row>
    <row r="33411" spans="29:29" x14ac:dyDescent="0.25">
      <c r="AC33411" s="379"/>
    </row>
    <row r="33412" spans="29:29" x14ac:dyDescent="0.25">
      <c r="AC33412" s="379"/>
    </row>
    <row r="33413" spans="29:29" x14ac:dyDescent="0.25">
      <c r="AC33413" s="379"/>
    </row>
    <row r="33414" spans="29:29" x14ac:dyDescent="0.25">
      <c r="AC33414" s="379"/>
    </row>
    <row r="33415" spans="29:29" x14ac:dyDescent="0.25">
      <c r="AC33415" s="379"/>
    </row>
    <row r="33416" spans="29:29" x14ac:dyDescent="0.25">
      <c r="AC33416" s="379"/>
    </row>
    <row r="33417" spans="29:29" x14ac:dyDescent="0.25">
      <c r="AC33417" s="379"/>
    </row>
    <row r="33418" spans="29:29" x14ac:dyDescent="0.25">
      <c r="AC33418" s="379"/>
    </row>
    <row r="33419" spans="29:29" x14ac:dyDescent="0.25">
      <c r="AC33419" s="379"/>
    </row>
    <row r="33420" spans="29:29" x14ac:dyDescent="0.25">
      <c r="AC33420" s="379"/>
    </row>
    <row r="33421" spans="29:29" x14ac:dyDescent="0.25">
      <c r="AC33421" s="379"/>
    </row>
    <row r="33422" spans="29:29" x14ac:dyDescent="0.25">
      <c r="AC33422" s="379"/>
    </row>
    <row r="33423" spans="29:29" x14ac:dyDescent="0.25">
      <c r="AC33423" s="379"/>
    </row>
    <row r="33424" spans="29:29" x14ac:dyDescent="0.25">
      <c r="AC33424" s="379"/>
    </row>
    <row r="33425" spans="29:29" x14ac:dyDescent="0.25">
      <c r="AC33425" s="379"/>
    </row>
    <row r="33426" spans="29:29" x14ac:dyDescent="0.25">
      <c r="AC33426" s="379"/>
    </row>
    <row r="33427" spans="29:29" x14ac:dyDescent="0.25">
      <c r="AC33427" s="379"/>
    </row>
    <row r="33428" spans="29:29" x14ac:dyDescent="0.25">
      <c r="AC33428" s="379"/>
    </row>
    <row r="33429" spans="29:29" x14ac:dyDescent="0.25">
      <c r="AC33429" s="379"/>
    </row>
    <row r="33430" spans="29:29" x14ac:dyDescent="0.25">
      <c r="AC33430" s="379"/>
    </row>
    <row r="33431" spans="29:29" x14ac:dyDescent="0.25">
      <c r="AC33431" s="379"/>
    </row>
    <row r="33432" spans="29:29" x14ac:dyDescent="0.25">
      <c r="AC33432" s="379"/>
    </row>
    <row r="33433" spans="29:29" x14ac:dyDescent="0.25">
      <c r="AC33433" s="379"/>
    </row>
    <row r="33434" spans="29:29" x14ac:dyDescent="0.25">
      <c r="AC33434" s="379"/>
    </row>
    <row r="33435" spans="29:29" x14ac:dyDescent="0.25">
      <c r="AC33435" s="379"/>
    </row>
    <row r="33436" spans="29:29" x14ac:dyDescent="0.25">
      <c r="AC33436" s="379"/>
    </row>
    <row r="33437" spans="29:29" x14ac:dyDescent="0.25">
      <c r="AC33437" s="379"/>
    </row>
    <row r="33438" spans="29:29" x14ac:dyDescent="0.25">
      <c r="AC33438" s="379"/>
    </row>
    <row r="33439" spans="29:29" x14ac:dyDescent="0.25">
      <c r="AC33439" s="379"/>
    </row>
    <row r="33440" spans="29:29" x14ac:dyDescent="0.25">
      <c r="AC33440" s="379"/>
    </row>
    <row r="33441" spans="29:29" x14ac:dyDescent="0.25">
      <c r="AC33441" s="379"/>
    </row>
    <row r="33442" spans="29:29" x14ac:dyDescent="0.25">
      <c r="AC33442" s="379"/>
    </row>
    <row r="33443" spans="29:29" x14ac:dyDescent="0.25">
      <c r="AC33443" s="379"/>
    </row>
    <row r="33444" spans="29:29" x14ac:dyDescent="0.25">
      <c r="AC33444" s="379"/>
    </row>
    <row r="33445" spans="29:29" x14ac:dyDescent="0.25">
      <c r="AC33445" s="379"/>
    </row>
    <row r="33446" spans="29:29" x14ac:dyDescent="0.25">
      <c r="AC33446" s="379"/>
    </row>
    <row r="33447" spans="29:29" x14ac:dyDescent="0.25">
      <c r="AC33447" s="379"/>
    </row>
    <row r="33448" spans="29:29" x14ac:dyDescent="0.25">
      <c r="AC33448" s="379"/>
    </row>
    <row r="33449" spans="29:29" x14ac:dyDescent="0.25">
      <c r="AC33449" s="379"/>
    </row>
    <row r="33450" spans="29:29" x14ac:dyDescent="0.25">
      <c r="AC33450" s="379"/>
    </row>
    <row r="33451" spans="29:29" x14ac:dyDescent="0.25">
      <c r="AC33451" s="379"/>
    </row>
    <row r="33452" spans="29:29" x14ac:dyDescent="0.25">
      <c r="AC33452" s="379"/>
    </row>
    <row r="33453" spans="29:29" x14ac:dyDescent="0.25">
      <c r="AC33453" s="379"/>
    </row>
    <row r="33454" spans="29:29" x14ac:dyDescent="0.25">
      <c r="AC33454" s="379"/>
    </row>
    <row r="33455" spans="29:29" x14ac:dyDescent="0.25">
      <c r="AC33455" s="379"/>
    </row>
    <row r="33456" spans="29:29" x14ac:dyDescent="0.25">
      <c r="AC33456" s="379"/>
    </row>
    <row r="33457" spans="29:29" x14ac:dyDescent="0.25">
      <c r="AC33457" s="379"/>
    </row>
    <row r="33458" spans="29:29" x14ac:dyDescent="0.25">
      <c r="AC33458" s="379"/>
    </row>
    <row r="33459" spans="29:29" x14ac:dyDescent="0.25">
      <c r="AC33459" s="379"/>
    </row>
    <row r="33460" spans="29:29" x14ac:dyDescent="0.25">
      <c r="AC33460" s="379"/>
    </row>
    <row r="33461" spans="29:29" x14ac:dyDescent="0.25">
      <c r="AC33461" s="379"/>
    </row>
    <row r="33462" spans="29:29" x14ac:dyDescent="0.25">
      <c r="AC33462" s="379"/>
    </row>
    <row r="33463" spans="29:29" x14ac:dyDescent="0.25">
      <c r="AC33463" s="379"/>
    </row>
    <row r="33464" spans="29:29" x14ac:dyDescent="0.25">
      <c r="AC33464" s="379"/>
    </row>
    <row r="33465" spans="29:29" x14ac:dyDescent="0.25">
      <c r="AC33465" s="379"/>
    </row>
    <row r="33466" spans="29:29" x14ac:dyDescent="0.25">
      <c r="AC33466" s="379"/>
    </row>
    <row r="33467" spans="29:29" x14ac:dyDescent="0.25">
      <c r="AC33467" s="379"/>
    </row>
    <row r="33468" spans="29:29" x14ac:dyDescent="0.25">
      <c r="AC33468" s="379"/>
    </row>
    <row r="33469" spans="29:29" x14ac:dyDescent="0.25">
      <c r="AC33469" s="379"/>
    </row>
    <row r="33470" spans="29:29" x14ac:dyDescent="0.25">
      <c r="AC33470" s="379"/>
    </row>
    <row r="33471" spans="29:29" x14ac:dyDescent="0.25">
      <c r="AC33471" s="379"/>
    </row>
    <row r="33472" spans="29:29" x14ac:dyDescent="0.25">
      <c r="AC33472" s="379"/>
    </row>
    <row r="33473" spans="29:29" x14ac:dyDescent="0.25">
      <c r="AC33473" s="379"/>
    </row>
    <row r="33474" spans="29:29" x14ac:dyDescent="0.25">
      <c r="AC33474" s="379"/>
    </row>
    <row r="33475" spans="29:29" x14ac:dyDescent="0.25">
      <c r="AC33475" s="379"/>
    </row>
    <row r="33476" spans="29:29" x14ac:dyDescent="0.25">
      <c r="AC33476" s="379"/>
    </row>
    <row r="33477" spans="29:29" x14ac:dyDescent="0.25">
      <c r="AC33477" s="379"/>
    </row>
    <row r="33478" spans="29:29" x14ac:dyDescent="0.25">
      <c r="AC33478" s="379"/>
    </row>
    <row r="33479" spans="29:29" x14ac:dyDescent="0.25">
      <c r="AC33479" s="379"/>
    </row>
    <row r="33480" spans="29:29" x14ac:dyDescent="0.25">
      <c r="AC33480" s="379"/>
    </row>
    <row r="33481" spans="29:29" x14ac:dyDescent="0.25">
      <c r="AC33481" s="379"/>
    </row>
    <row r="33482" spans="29:29" x14ac:dyDescent="0.25">
      <c r="AC33482" s="379"/>
    </row>
    <row r="33483" spans="29:29" x14ac:dyDescent="0.25">
      <c r="AC33483" s="379"/>
    </row>
    <row r="33484" spans="29:29" x14ac:dyDescent="0.25">
      <c r="AC33484" s="379"/>
    </row>
    <row r="33485" spans="29:29" x14ac:dyDescent="0.25">
      <c r="AC33485" s="379"/>
    </row>
    <row r="33486" spans="29:29" x14ac:dyDescent="0.25">
      <c r="AC33486" s="379"/>
    </row>
    <row r="33487" spans="29:29" x14ac:dyDescent="0.25">
      <c r="AC33487" s="379"/>
    </row>
    <row r="33488" spans="29:29" x14ac:dyDescent="0.25">
      <c r="AC33488" s="379"/>
    </row>
    <row r="33489" spans="29:29" x14ac:dyDescent="0.25">
      <c r="AC33489" s="379"/>
    </row>
    <row r="33490" spans="29:29" x14ac:dyDescent="0.25">
      <c r="AC33490" s="379"/>
    </row>
    <row r="33491" spans="29:29" x14ac:dyDescent="0.25">
      <c r="AC33491" s="379"/>
    </row>
    <row r="33492" spans="29:29" x14ac:dyDescent="0.25">
      <c r="AC33492" s="379"/>
    </row>
    <row r="33493" spans="29:29" x14ac:dyDescent="0.25">
      <c r="AC33493" s="379"/>
    </row>
    <row r="33494" spans="29:29" x14ac:dyDescent="0.25">
      <c r="AC33494" s="379"/>
    </row>
    <row r="33495" spans="29:29" x14ac:dyDescent="0.25">
      <c r="AC33495" s="379"/>
    </row>
    <row r="33496" spans="29:29" x14ac:dyDescent="0.25">
      <c r="AC33496" s="379"/>
    </row>
    <row r="33497" spans="29:29" x14ac:dyDescent="0.25">
      <c r="AC33497" s="379"/>
    </row>
    <row r="33498" spans="29:29" x14ac:dyDescent="0.25">
      <c r="AC33498" s="379"/>
    </row>
    <row r="33499" spans="29:29" x14ac:dyDescent="0.25">
      <c r="AC33499" s="379"/>
    </row>
    <row r="33500" spans="29:29" x14ac:dyDescent="0.25">
      <c r="AC33500" s="379"/>
    </row>
    <row r="33501" spans="29:29" x14ac:dyDescent="0.25">
      <c r="AC33501" s="379"/>
    </row>
    <row r="33502" spans="29:29" x14ac:dyDescent="0.25">
      <c r="AC33502" s="379"/>
    </row>
    <row r="33503" spans="29:29" x14ac:dyDescent="0.25">
      <c r="AC33503" s="379"/>
    </row>
    <row r="33504" spans="29:29" x14ac:dyDescent="0.25">
      <c r="AC33504" s="379"/>
    </row>
    <row r="33505" spans="29:29" x14ac:dyDescent="0.25">
      <c r="AC33505" s="379"/>
    </row>
    <row r="33506" spans="29:29" x14ac:dyDescent="0.25">
      <c r="AC33506" s="379"/>
    </row>
    <row r="33507" spans="29:29" x14ac:dyDescent="0.25">
      <c r="AC33507" s="379"/>
    </row>
    <row r="33508" spans="29:29" x14ac:dyDescent="0.25">
      <c r="AC33508" s="379"/>
    </row>
    <row r="33509" spans="29:29" x14ac:dyDescent="0.25">
      <c r="AC33509" s="379"/>
    </row>
    <row r="33510" spans="29:29" x14ac:dyDescent="0.25">
      <c r="AC33510" s="379"/>
    </row>
    <row r="33511" spans="29:29" x14ac:dyDescent="0.25">
      <c r="AC33511" s="379"/>
    </row>
    <row r="33512" spans="29:29" x14ac:dyDescent="0.25">
      <c r="AC33512" s="379"/>
    </row>
    <row r="33513" spans="29:29" x14ac:dyDescent="0.25">
      <c r="AC33513" s="379"/>
    </row>
    <row r="33514" spans="29:29" x14ac:dyDescent="0.25">
      <c r="AC33514" s="379"/>
    </row>
    <row r="33515" spans="29:29" x14ac:dyDescent="0.25">
      <c r="AC33515" s="379"/>
    </row>
    <row r="33516" spans="29:29" x14ac:dyDescent="0.25">
      <c r="AC33516" s="379"/>
    </row>
    <row r="33517" spans="29:29" x14ac:dyDescent="0.25">
      <c r="AC33517" s="379"/>
    </row>
    <row r="33518" spans="29:29" x14ac:dyDescent="0.25">
      <c r="AC33518" s="379"/>
    </row>
    <row r="33519" spans="29:29" x14ac:dyDescent="0.25">
      <c r="AC33519" s="379"/>
    </row>
    <row r="33520" spans="29:29" x14ac:dyDescent="0.25">
      <c r="AC33520" s="379"/>
    </row>
    <row r="33521" spans="29:29" x14ac:dyDescent="0.25">
      <c r="AC33521" s="379"/>
    </row>
    <row r="33522" spans="29:29" x14ac:dyDescent="0.25">
      <c r="AC33522" s="379"/>
    </row>
    <row r="33523" spans="29:29" x14ac:dyDescent="0.25">
      <c r="AC33523" s="379"/>
    </row>
    <row r="33524" spans="29:29" x14ac:dyDescent="0.25">
      <c r="AC33524" s="379"/>
    </row>
    <row r="33525" spans="29:29" x14ac:dyDescent="0.25">
      <c r="AC33525" s="379"/>
    </row>
    <row r="33526" spans="29:29" x14ac:dyDescent="0.25">
      <c r="AC33526" s="379"/>
    </row>
    <row r="33527" spans="29:29" x14ac:dyDescent="0.25">
      <c r="AC33527" s="379"/>
    </row>
    <row r="33528" spans="29:29" x14ac:dyDescent="0.25">
      <c r="AC33528" s="379"/>
    </row>
    <row r="33529" spans="29:29" x14ac:dyDescent="0.25">
      <c r="AC33529" s="379"/>
    </row>
    <row r="33530" spans="29:29" x14ac:dyDescent="0.25">
      <c r="AC33530" s="379"/>
    </row>
    <row r="33531" spans="29:29" x14ac:dyDescent="0.25">
      <c r="AC33531" s="379"/>
    </row>
    <row r="33532" spans="29:29" x14ac:dyDescent="0.25">
      <c r="AC33532" s="379"/>
    </row>
    <row r="33533" spans="29:29" x14ac:dyDescent="0.25">
      <c r="AC33533" s="379"/>
    </row>
    <row r="33534" spans="29:29" x14ac:dyDescent="0.25">
      <c r="AC33534" s="379"/>
    </row>
    <row r="33535" spans="29:29" x14ac:dyDescent="0.25">
      <c r="AC33535" s="379"/>
    </row>
    <row r="33536" spans="29:29" x14ac:dyDescent="0.25">
      <c r="AC33536" s="379"/>
    </row>
    <row r="33537" spans="29:29" x14ac:dyDescent="0.25">
      <c r="AC33537" s="379"/>
    </row>
    <row r="33538" spans="29:29" x14ac:dyDescent="0.25">
      <c r="AC33538" s="379"/>
    </row>
    <row r="33539" spans="29:29" x14ac:dyDescent="0.25">
      <c r="AC33539" s="379"/>
    </row>
    <row r="33540" spans="29:29" x14ac:dyDescent="0.25">
      <c r="AC33540" s="379"/>
    </row>
    <row r="33541" spans="29:29" x14ac:dyDescent="0.25">
      <c r="AC33541" s="379"/>
    </row>
    <row r="33542" spans="29:29" x14ac:dyDescent="0.25">
      <c r="AC33542" s="379"/>
    </row>
    <row r="33543" spans="29:29" x14ac:dyDescent="0.25">
      <c r="AC33543" s="379"/>
    </row>
    <row r="33544" spans="29:29" x14ac:dyDescent="0.25">
      <c r="AC33544" s="379"/>
    </row>
    <row r="33545" spans="29:29" x14ac:dyDescent="0.25">
      <c r="AC33545" s="379"/>
    </row>
    <row r="33546" spans="29:29" x14ac:dyDescent="0.25">
      <c r="AC33546" s="379"/>
    </row>
    <row r="33547" spans="29:29" x14ac:dyDescent="0.25">
      <c r="AC33547" s="379"/>
    </row>
    <row r="33548" spans="29:29" x14ac:dyDescent="0.25">
      <c r="AC33548" s="379"/>
    </row>
    <row r="33549" spans="29:29" x14ac:dyDescent="0.25">
      <c r="AC33549" s="379"/>
    </row>
    <row r="33550" spans="29:29" x14ac:dyDescent="0.25">
      <c r="AC33550" s="379"/>
    </row>
    <row r="33551" spans="29:29" x14ac:dyDescent="0.25">
      <c r="AC33551" s="379"/>
    </row>
    <row r="33552" spans="29:29" x14ac:dyDescent="0.25">
      <c r="AC33552" s="379"/>
    </row>
    <row r="33553" spans="29:29" x14ac:dyDescent="0.25">
      <c r="AC33553" s="379"/>
    </row>
    <row r="33554" spans="29:29" x14ac:dyDescent="0.25">
      <c r="AC33554" s="379"/>
    </row>
    <row r="33555" spans="29:29" x14ac:dyDescent="0.25">
      <c r="AC33555" s="379"/>
    </row>
    <row r="33556" spans="29:29" x14ac:dyDescent="0.25">
      <c r="AC33556" s="379"/>
    </row>
    <row r="33557" spans="29:29" x14ac:dyDescent="0.25">
      <c r="AC33557" s="379"/>
    </row>
    <row r="33558" spans="29:29" x14ac:dyDescent="0.25">
      <c r="AC33558" s="379"/>
    </row>
    <row r="33559" spans="29:29" x14ac:dyDescent="0.25">
      <c r="AC33559" s="379"/>
    </row>
    <row r="33560" spans="29:29" x14ac:dyDescent="0.25">
      <c r="AC33560" s="379"/>
    </row>
    <row r="33561" spans="29:29" x14ac:dyDescent="0.25">
      <c r="AC33561" s="379"/>
    </row>
    <row r="33562" spans="29:29" x14ac:dyDescent="0.25">
      <c r="AC33562" s="379"/>
    </row>
    <row r="33563" spans="29:29" x14ac:dyDescent="0.25">
      <c r="AC33563" s="379"/>
    </row>
    <row r="33564" spans="29:29" x14ac:dyDescent="0.25">
      <c r="AC33564" s="379"/>
    </row>
    <row r="33565" spans="29:29" x14ac:dyDescent="0.25">
      <c r="AC33565" s="379"/>
    </row>
    <row r="33566" spans="29:29" x14ac:dyDescent="0.25">
      <c r="AC33566" s="379"/>
    </row>
    <row r="33567" spans="29:29" x14ac:dyDescent="0.25">
      <c r="AC33567" s="379"/>
    </row>
    <row r="33568" spans="29:29" x14ac:dyDescent="0.25">
      <c r="AC33568" s="379"/>
    </row>
    <row r="33569" spans="29:29" x14ac:dyDescent="0.25">
      <c r="AC33569" s="379"/>
    </row>
    <row r="33570" spans="29:29" x14ac:dyDescent="0.25">
      <c r="AC33570" s="379"/>
    </row>
    <row r="33571" spans="29:29" x14ac:dyDescent="0.25">
      <c r="AC33571" s="379"/>
    </row>
    <row r="33572" spans="29:29" x14ac:dyDescent="0.25">
      <c r="AC33572" s="379"/>
    </row>
    <row r="33573" spans="29:29" x14ac:dyDescent="0.25">
      <c r="AC33573" s="379"/>
    </row>
    <row r="33574" spans="29:29" x14ac:dyDescent="0.25">
      <c r="AC33574" s="379"/>
    </row>
    <row r="33575" spans="29:29" x14ac:dyDescent="0.25">
      <c r="AC33575" s="379"/>
    </row>
    <row r="33576" spans="29:29" x14ac:dyDescent="0.25">
      <c r="AC33576" s="379"/>
    </row>
    <row r="33577" spans="29:29" x14ac:dyDescent="0.25">
      <c r="AC33577" s="379"/>
    </row>
    <row r="33578" spans="29:29" x14ac:dyDescent="0.25">
      <c r="AC33578" s="379"/>
    </row>
    <row r="33579" spans="29:29" x14ac:dyDescent="0.25">
      <c r="AC33579" s="379"/>
    </row>
    <row r="33580" spans="29:29" x14ac:dyDescent="0.25">
      <c r="AC33580" s="379"/>
    </row>
    <row r="33581" spans="29:29" x14ac:dyDescent="0.25">
      <c r="AC33581" s="379"/>
    </row>
    <row r="33582" spans="29:29" x14ac:dyDescent="0.25">
      <c r="AC33582" s="379"/>
    </row>
    <row r="33583" spans="29:29" x14ac:dyDescent="0.25">
      <c r="AC33583" s="379"/>
    </row>
    <row r="33584" spans="29:29" x14ac:dyDescent="0.25">
      <c r="AC33584" s="379"/>
    </row>
    <row r="33585" spans="29:29" x14ac:dyDescent="0.25">
      <c r="AC33585" s="379"/>
    </row>
    <row r="33586" spans="29:29" x14ac:dyDescent="0.25">
      <c r="AC33586" s="379"/>
    </row>
    <row r="33587" spans="29:29" x14ac:dyDescent="0.25">
      <c r="AC33587" s="379"/>
    </row>
    <row r="33588" spans="29:29" x14ac:dyDescent="0.25">
      <c r="AC33588" s="379"/>
    </row>
    <row r="33589" spans="29:29" x14ac:dyDescent="0.25">
      <c r="AC33589" s="379"/>
    </row>
    <row r="33590" spans="29:29" x14ac:dyDescent="0.25">
      <c r="AC33590" s="379"/>
    </row>
    <row r="33591" spans="29:29" x14ac:dyDescent="0.25">
      <c r="AC33591" s="379"/>
    </row>
    <row r="33592" spans="29:29" x14ac:dyDescent="0.25">
      <c r="AC33592" s="379"/>
    </row>
    <row r="33593" spans="29:29" x14ac:dyDescent="0.25">
      <c r="AC33593" s="379"/>
    </row>
    <row r="33594" spans="29:29" x14ac:dyDescent="0.25">
      <c r="AC33594" s="379"/>
    </row>
    <row r="33595" spans="29:29" x14ac:dyDescent="0.25">
      <c r="AC33595" s="379"/>
    </row>
    <row r="33596" spans="29:29" x14ac:dyDescent="0.25">
      <c r="AC33596" s="379"/>
    </row>
    <row r="33597" spans="29:29" x14ac:dyDescent="0.25">
      <c r="AC33597" s="379"/>
    </row>
    <row r="33598" spans="29:29" x14ac:dyDescent="0.25">
      <c r="AC33598" s="379"/>
    </row>
    <row r="33599" spans="29:29" x14ac:dyDescent="0.25">
      <c r="AC33599" s="379"/>
    </row>
    <row r="33600" spans="29:29" x14ac:dyDescent="0.25">
      <c r="AC33600" s="379"/>
    </row>
    <row r="33601" spans="29:29" x14ac:dyDescent="0.25">
      <c r="AC33601" s="379"/>
    </row>
    <row r="33602" spans="29:29" x14ac:dyDescent="0.25">
      <c r="AC33602" s="379"/>
    </row>
    <row r="33603" spans="29:29" x14ac:dyDescent="0.25">
      <c r="AC33603" s="379"/>
    </row>
    <row r="33604" spans="29:29" x14ac:dyDescent="0.25">
      <c r="AC33604" s="379"/>
    </row>
    <row r="33605" spans="29:29" x14ac:dyDescent="0.25">
      <c r="AC33605" s="379"/>
    </row>
    <row r="33606" spans="29:29" x14ac:dyDescent="0.25">
      <c r="AC33606" s="379"/>
    </row>
    <row r="33607" spans="29:29" x14ac:dyDescent="0.25">
      <c r="AC33607" s="379"/>
    </row>
    <row r="33608" spans="29:29" x14ac:dyDescent="0.25">
      <c r="AC33608" s="379"/>
    </row>
    <row r="33609" spans="29:29" x14ac:dyDescent="0.25">
      <c r="AC33609" s="379"/>
    </row>
    <row r="33610" spans="29:29" x14ac:dyDescent="0.25">
      <c r="AC33610" s="379"/>
    </row>
    <row r="33611" spans="29:29" x14ac:dyDescent="0.25">
      <c r="AC33611" s="379"/>
    </row>
    <row r="33612" spans="29:29" x14ac:dyDescent="0.25">
      <c r="AC33612" s="379"/>
    </row>
    <row r="33613" spans="29:29" x14ac:dyDescent="0.25">
      <c r="AC33613" s="379"/>
    </row>
    <row r="33614" spans="29:29" x14ac:dyDescent="0.25">
      <c r="AC33614" s="379"/>
    </row>
    <row r="33615" spans="29:29" x14ac:dyDescent="0.25">
      <c r="AC33615" s="379"/>
    </row>
    <row r="33616" spans="29:29" x14ac:dyDescent="0.25">
      <c r="AC33616" s="379"/>
    </row>
    <row r="33617" spans="29:29" x14ac:dyDescent="0.25">
      <c r="AC33617" s="379"/>
    </row>
    <row r="33618" spans="29:29" x14ac:dyDescent="0.25">
      <c r="AC33618" s="379"/>
    </row>
    <row r="33619" spans="29:29" x14ac:dyDescent="0.25">
      <c r="AC33619" s="379"/>
    </row>
    <row r="33620" spans="29:29" x14ac:dyDescent="0.25">
      <c r="AC33620" s="379"/>
    </row>
    <row r="33621" spans="29:29" x14ac:dyDescent="0.25">
      <c r="AC33621" s="379"/>
    </row>
    <row r="33622" spans="29:29" x14ac:dyDescent="0.25">
      <c r="AC33622" s="379"/>
    </row>
    <row r="33623" spans="29:29" x14ac:dyDescent="0.25">
      <c r="AC33623" s="379"/>
    </row>
    <row r="33624" spans="29:29" x14ac:dyDescent="0.25">
      <c r="AC33624" s="379"/>
    </row>
    <row r="33625" spans="29:29" x14ac:dyDescent="0.25">
      <c r="AC33625" s="379"/>
    </row>
    <row r="33626" spans="29:29" x14ac:dyDescent="0.25">
      <c r="AC33626" s="379"/>
    </row>
    <row r="33627" spans="29:29" x14ac:dyDescent="0.25">
      <c r="AC33627" s="379"/>
    </row>
    <row r="33628" spans="29:29" x14ac:dyDescent="0.25">
      <c r="AC33628" s="379"/>
    </row>
    <row r="33629" spans="29:29" x14ac:dyDescent="0.25">
      <c r="AC33629" s="379"/>
    </row>
    <row r="33630" spans="29:29" x14ac:dyDescent="0.25">
      <c r="AC33630" s="379"/>
    </row>
    <row r="33631" spans="29:29" x14ac:dyDescent="0.25">
      <c r="AC33631" s="379"/>
    </row>
    <row r="33632" spans="29:29" x14ac:dyDescent="0.25">
      <c r="AC33632" s="379"/>
    </row>
    <row r="33633" spans="29:29" x14ac:dyDescent="0.25">
      <c r="AC33633" s="379"/>
    </row>
    <row r="33634" spans="29:29" x14ac:dyDescent="0.25">
      <c r="AC33634" s="379"/>
    </row>
    <row r="33635" spans="29:29" x14ac:dyDescent="0.25">
      <c r="AC33635" s="379"/>
    </row>
    <row r="33636" spans="29:29" x14ac:dyDescent="0.25">
      <c r="AC33636" s="379"/>
    </row>
    <row r="33637" spans="29:29" x14ac:dyDescent="0.25">
      <c r="AC33637" s="379"/>
    </row>
    <row r="33638" spans="29:29" x14ac:dyDescent="0.25">
      <c r="AC33638" s="379"/>
    </row>
    <row r="33639" spans="29:29" x14ac:dyDescent="0.25">
      <c r="AC33639" s="379"/>
    </row>
    <row r="33640" spans="29:29" x14ac:dyDescent="0.25">
      <c r="AC33640" s="379"/>
    </row>
    <row r="33641" spans="29:29" x14ac:dyDescent="0.25">
      <c r="AC33641" s="379"/>
    </row>
    <row r="33642" spans="29:29" x14ac:dyDescent="0.25">
      <c r="AC33642" s="379"/>
    </row>
    <row r="33643" spans="29:29" x14ac:dyDescent="0.25">
      <c r="AC33643" s="379"/>
    </row>
    <row r="33644" spans="29:29" x14ac:dyDescent="0.25">
      <c r="AC33644" s="379"/>
    </row>
    <row r="33645" spans="29:29" x14ac:dyDescent="0.25">
      <c r="AC33645" s="379"/>
    </row>
    <row r="33646" spans="29:29" x14ac:dyDescent="0.25">
      <c r="AC33646" s="379"/>
    </row>
    <row r="33647" spans="29:29" x14ac:dyDescent="0.25">
      <c r="AC33647" s="379"/>
    </row>
    <row r="33648" spans="29:29" x14ac:dyDescent="0.25">
      <c r="AC33648" s="379"/>
    </row>
    <row r="33649" spans="29:29" x14ac:dyDescent="0.25">
      <c r="AC33649" s="379"/>
    </row>
    <row r="33650" spans="29:29" x14ac:dyDescent="0.25">
      <c r="AC33650" s="379"/>
    </row>
    <row r="33651" spans="29:29" x14ac:dyDescent="0.25">
      <c r="AC33651" s="379"/>
    </row>
    <row r="33652" spans="29:29" x14ac:dyDescent="0.25">
      <c r="AC33652" s="379"/>
    </row>
    <row r="33653" spans="29:29" x14ac:dyDescent="0.25">
      <c r="AC33653" s="379"/>
    </row>
    <row r="33654" spans="29:29" x14ac:dyDescent="0.25">
      <c r="AC33654" s="379"/>
    </row>
    <row r="33655" spans="29:29" x14ac:dyDescent="0.25">
      <c r="AC33655" s="379"/>
    </row>
    <row r="33656" spans="29:29" x14ac:dyDescent="0.25">
      <c r="AC33656" s="379"/>
    </row>
    <row r="33657" spans="29:29" x14ac:dyDescent="0.25">
      <c r="AC33657" s="379"/>
    </row>
    <row r="33658" spans="29:29" x14ac:dyDescent="0.25">
      <c r="AC33658" s="379"/>
    </row>
    <row r="33659" spans="29:29" x14ac:dyDescent="0.25">
      <c r="AC33659" s="379"/>
    </row>
    <row r="33660" spans="29:29" x14ac:dyDescent="0.25">
      <c r="AC33660" s="379"/>
    </row>
    <row r="33661" spans="29:29" x14ac:dyDescent="0.25">
      <c r="AC33661" s="379"/>
    </row>
    <row r="33662" spans="29:29" x14ac:dyDescent="0.25">
      <c r="AC33662" s="379"/>
    </row>
    <row r="33663" spans="29:29" x14ac:dyDescent="0.25">
      <c r="AC33663" s="379"/>
    </row>
    <row r="33664" spans="29:29" x14ac:dyDescent="0.25">
      <c r="AC33664" s="379"/>
    </row>
    <row r="33665" spans="29:29" x14ac:dyDescent="0.25">
      <c r="AC33665" s="379"/>
    </row>
    <row r="33666" spans="29:29" x14ac:dyDescent="0.25">
      <c r="AC33666" s="379"/>
    </row>
    <row r="33667" spans="29:29" x14ac:dyDescent="0.25">
      <c r="AC33667" s="379"/>
    </row>
    <row r="33668" spans="29:29" x14ac:dyDescent="0.25">
      <c r="AC33668" s="379"/>
    </row>
    <row r="33669" spans="29:29" x14ac:dyDescent="0.25">
      <c r="AC33669" s="379"/>
    </row>
    <row r="33670" spans="29:29" x14ac:dyDescent="0.25">
      <c r="AC33670" s="379"/>
    </row>
    <row r="33671" spans="29:29" x14ac:dyDescent="0.25">
      <c r="AC33671" s="379"/>
    </row>
    <row r="33672" spans="29:29" x14ac:dyDescent="0.25">
      <c r="AC33672" s="379"/>
    </row>
    <row r="33673" spans="29:29" x14ac:dyDescent="0.25">
      <c r="AC33673" s="379"/>
    </row>
    <row r="33674" spans="29:29" x14ac:dyDescent="0.25">
      <c r="AC33674" s="379"/>
    </row>
    <row r="33675" spans="29:29" x14ac:dyDescent="0.25">
      <c r="AC33675" s="379"/>
    </row>
    <row r="33676" spans="29:29" x14ac:dyDescent="0.25">
      <c r="AC33676" s="379"/>
    </row>
    <row r="33677" spans="29:29" x14ac:dyDescent="0.25">
      <c r="AC33677" s="379"/>
    </row>
    <row r="33678" spans="29:29" x14ac:dyDescent="0.25">
      <c r="AC33678" s="379"/>
    </row>
    <row r="33679" spans="29:29" x14ac:dyDescent="0.25">
      <c r="AC33679" s="379"/>
    </row>
    <row r="33680" spans="29:29" x14ac:dyDescent="0.25">
      <c r="AC33680" s="379"/>
    </row>
    <row r="33681" spans="29:29" x14ac:dyDescent="0.25">
      <c r="AC33681" s="379"/>
    </row>
    <row r="33682" spans="29:29" x14ac:dyDescent="0.25">
      <c r="AC33682" s="379"/>
    </row>
    <row r="33683" spans="29:29" x14ac:dyDescent="0.25">
      <c r="AC33683" s="379"/>
    </row>
    <row r="33684" spans="29:29" x14ac:dyDescent="0.25">
      <c r="AC33684" s="379"/>
    </row>
    <row r="33685" spans="29:29" x14ac:dyDescent="0.25">
      <c r="AC33685" s="379"/>
    </row>
    <row r="33686" spans="29:29" x14ac:dyDescent="0.25">
      <c r="AC33686" s="379"/>
    </row>
    <row r="33687" spans="29:29" x14ac:dyDescent="0.25">
      <c r="AC33687" s="379"/>
    </row>
    <row r="33688" spans="29:29" x14ac:dyDescent="0.25">
      <c r="AC33688" s="379"/>
    </row>
    <row r="33689" spans="29:29" x14ac:dyDescent="0.25">
      <c r="AC33689" s="379"/>
    </row>
    <row r="33690" spans="29:29" x14ac:dyDescent="0.25">
      <c r="AC33690" s="379"/>
    </row>
    <row r="33691" spans="29:29" x14ac:dyDescent="0.25">
      <c r="AC33691" s="379"/>
    </row>
    <row r="33692" spans="29:29" x14ac:dyDescent="0.25">
      <c r="AC33692" s="379"/>
    </row>
    <row r="33693" spans="29:29" x14ac:dyDescent="0.25">
      <c r="AC33693" s="379"/>
    </row>
    <row r="33694" spans="29:29" x14ac:dyDescent="0.25">
      <c r="AC33694" s="379"/>
    </row>
    <row r="33695" spans="29:29" x14ac:dyDescent="0.25">
      <c r="AC33695" s="379"/>
    </row>
    <row r="33696" spans="29:29" x14ac:dyDescent="0.25">
      <c r="AC33696" s="379"/>
    </row>
    <row r="33697" spans="29:29" x14ac:dyDescent="0.25">
      <c r="AC33697" s="379"/>
    </row>
    <row r="33698" spans="29:29" x14ac:dyDescent="0.25">
      <c r="AC33698" s="379"/>
    </row>
    <row r="33699" spans="29:29" x14ac:dyDescent="0.25">
      <c r="AC33699" s="379"/>
    </row>
    <row r="33700" spans="29:29" x14ac:dyDescent="0.25">
      <c r="AC33700" s="379"/>
    </row>
    <row r="33701" spans="29:29" x14ac:dyDescent="0.25">
      <c r="AC33701" s="379"/>
    </row>
    <row r="33702" spans="29:29" x14ac:dyDescent="0.25">
      <c r="AC33702" s="379"/>
    </row>
    <row r="33703" spans="29:29" x14ac:dyDescent="0.25">
      <c r="AC33703" s="379"/>
    </row>
    <row r="33704" spans="29:29" x14ac:dyDescent="0.25">
      <c r="AC33704" s="379"/>
    </row>
    <row r="33705" spans="29:29" x14ac:dyDescent="0.25">
      <c r="AC33705" s="379"/>
    </row>
    <row r="33706" spans="29:29" x14ac:dyDescent="0.25">
      <c r="AC33706" s="379"/>
    </row>
    <row r="33707" spans="29:29" x14ac:dyDescent="0.25">
      <c r="AC33707" s="379"/>
    </row>
    <row r="33708" spans="29:29" x14ac:dyDescent="0.25">
      <c r="AC33708" s="379"/>
    </row>
    <row r="33709" spans="29:29" x14ac:dyDescent="0.25">
      <c r="AC33709" s="379"/>
    </row>
    <row r="33710" spans="29:29" x14ac:dyDescent="0.25">
      <c r="AC33710" s="379"/>
    </row>
    <row r="33711" spans="29:29" x14ac:dyDescent="0.25">
      <c r="AC33711" s="379"/>
    </row>
    <row r="33712" spans="29:29" x14ac:dyDescent="0.25">
      <c r="AC33712" s="379"/>
    </row>
    <row r="33713" spans="29:29" x14ac:dyDescent="0.25">
      <c r="AC33713" s="379"/>
    </row>
    <row r="33714" spans="29:29" x14ac:dyDescent="0.25">
      <c r="AC33714" s="379"/>
    </row>
    <row r="33715" spans="29:29" x14ac:dyDescent="0.25">
      <c r="AC33715" s="379"/>
    </row>
    <row r="33716" spans="29:29" x14ac:dyDescent="0.25">
      <c r="AC33716" s="379"/>
    </row>
    <row r="33717" spans="29:29" x14ac:dyDescent="0.25">
      <c r="AC33717" s="379"/>
    </row>
    <row r="33718" spans="29:29" x14ac:dyDescent="0.25">
      <c r="AC33718" s="379"/>
    </row>
    <row r="33719" spans="29:29" x14ac:dyDescent="0.25">
      <c r="AC33719" s="379"/>
    </row>
    <row r="33720" spans="29:29" x14ac:dyDescent="0.25">
      <c r="AC33720" s="379"/>
    </row>
    <row r="33721" spans="29:29" x14ac:dyDescent="0.25">
      <c r="AC33721" s="379"/>
    </row>
    <row r="33722" spans="29:29" x14ac:dyDescent="0.25">
      <c r="AC33722" s="379"/>
    </row>
    <row r="33723" spans="29:29" x14ac:dyDescent="0.25">
      <c r="AC33723" s="379"/>
    </row>
    <row r="33724" spans="29:29" x14ac:dyDescent="0.25">
      <c r="AC33724" s="379"/>
    </row>
    <row r="33725" spans="29:29" x14ac:dyDescent="0.25">
      <c r="AC33725" s="379"/>
    </row>
    <row r="33726" spans="29:29" x14ac:dyDescent="0.25">
      <c r="AC33726" s="379"/>
    </row>
    <row r="33727" spans="29:29" x14ac:dyDescent="0.25">
      <c r="AC33727" s="379"/>
    </row>
    <row r="33728" spans="29:29" x14ac:dyDescent="0.25">
      <c r="AC33728" s="379"/>
    </row>
    <row r="33729" spans="29:29" x14ac:dyDescent="0.25">
      <c r="AC33729" s="379"/>
    </row>
    <row r="33730" spans="29:29" x14ac:dyDescent="0.25">
      <c r="AC33730" s="379"/>
    </row>
    <row r="33731" spans="29:29" x14ac:dyDescent="0.25">
      <c r="AC33731" s="379"/>
    </row>
    <row r="33732" spans="29:29" x14ac:dyDescent="0.25">
      <c r="AC33732" s="379"/>
    </row>
    <row r="33733" spans="29:29" x14ac:dyDescent="0.25">
      <c r="AC33733" s="379"/>
    </row>
    <row r="33734" spans="29:29" x14ac:dyDescent="0.25">
      <c r="AC33734" s="379"/>
    </row>
    <row r="33735" spans="29:29" x14ac:dyDescent="0.25">
      <c r="AC33735" s="379"/>
    </row>
    <row r="33736" spans="29:29" x14ac:dyDescent="0.25">
      <c r="AC33736" s="379"/>
    </row>
    <row r="33737" spans="29:29" x14ac:dyDescent="0.25">
      <c r="AC33737" s="379"/>
    </row>
    <row r="33738" spans="29:29" x14ac:dyDescent="0.25">
      <c r="AC33738" s="379"/>
    </row>
    <row r="33739" spans="29:29" x14ac:dyDescent="0.25">
      <c r="AC33739" s="379"/>
    </row>
    <row r="33740" spans="29:29" x14ac:dyDescent="0.25">
      <c r="AC33740" s="379"/>
    </row>
    <row r="33741" spans="29:29" x14ac:dyDescent="0.25">
      <c r="AC33741" s="379"/>
    </row>
    <row r="33742" spans="29:29" x14ac:dyDescent="0.25">
      <c r="AC33742" s="379"/>
    </row>
    <row r="33743" spans="29:29" x14ac:dyDescent="0.25">
      <c r="AC33743" s="379"/>
    </row>
    <row r="33744" spans="29:29" x14ac:dyDescent="0.25">
      <c r="AC33744" s="379"/>
    </row>
    <row r="33745" spans="29:29" x14ac:dyDescent="0.25">
      <c r="AC33745" s="379"/>
    </row>
    <row r="33746" spans="29:29" x14ac:dyDescent="0.25">
      <c r="AC33746" s="379"/>
    </row>
    <row r="33747" spans="29:29" x14ac:dyDescent="0.25">
      <c r="AC33747" s="379"/>
    </row>
    <row r="33748" spans="29:29" x14ac:dyDescent="0.25">
      <c r="AC33748" s="379"/>
    </row>
    <row r="33749" spans="29:29" x14ac:dyDescent="0.25">
      <c r="AC33749" s="379"/>
    </row>
    <row r="33750" spans="29:29" x14ac:dyDescent="0.25">
      <c r="AC33750" s="379"/>
    </row>
    <row r="33751" spans="29:29" x14ac:dyDescent="0.25">
      <c r="AC33751" s="379"/>
    </row>
    <row r="33752" spans="29:29" x14ac:dyDescent="0.25">
      <c r="AC33752" s="379"/>
    </row>
    <row r="33753" spans="29:29" x14ac:dyDescent="0.25">
      <c r="AC33753" s="379"/>
    </row>
    <row r="33754" spans="29:29" x14ac:dyDescent="0.25">
      <c r="AC33754" s="379"/>
    </row>
    <row r="33755" spans="29:29" x14ac:dyDescent="0.25">
      <c r="AC33755" s="379"/>
    </row>
    <row r="33756" spans="29:29" x14ac:dyDescent="0.25">
      <c r="AC33756" s="379"/>
    </row>
    <row r="33757" spans="29:29" x14ac:dyDescent="0.25">
      <c r="AC33757" s="379"/>
    </row>
    <row r="33758" spans="29:29" x14ac:dyDescent="0.25">
      <c r="AC33758" s="379"/>
    </row>
    <row r="33759" spans="29:29" x14ac:dyDescent="0.25">
      <c r="AC33759" s="379"/>
    </row>
    <row r="33760" spans="29:29" x14ac:dyDescent="0.25">
      <c r="AC33760" s="379"/>
    </row>
    <row r="33761" spans="29:29" x14ac:dyDescent="0.25">
      <c r="AC33761" s="379"/>
    </row>
    <row r="33762" spans="29:29" x14ac:dyDescent="0.25">
      <c r="AC33762" s="379"/>
    </row>
    <row r="33763" spans="29:29" x14ac:dyDescent="0.25">
      <c r="AC33763" s="379"/>
    </row>
    <row r="33764" spans="29:29" x14ac:dyDescent="0.25">
      <c r="AC33764" s="379"/>
    </row>
    <row r="33765" spans="29:29" x14ac:dyDescent="0.25">
      <c r="AC33765" s="379"/>
    </row>
    <row r="33766" spans="29:29" x14ac:dyDescent="0.25">
      <c r="AC33766" s="379"/>
    </row>
    <row r="33767" spans="29:29" x14ac:dyDescent="0.25">
      <c r="AC33767" s="379"/>
    </row>
    <row r="33768" spans="29:29" x14ac:dyDescent="0.25">
      <c r="AC33768" s="379"/>
    </row>
    <row r="33769" spans="29:29" x14ac:dyDescent="0.25">
      <c r="AC33769" s="379"/>
    </row>
    <row r="33770" spans="29:29" x14ac:dyDescent="0.25">
      <c r="AC33770" s="379"/>
    </row>
    <row r="33771" spans="29:29" x14ac:dyDescent="0.25">
      <c r="AC33771" s="379"/>
    </row>
    <row r="33772" spans="29:29" x14ac:dyDescent="0.25">
      <c r="AC33772" s="379"/>
    </row>
    <row r="33773" spans="29:29" x14ac:dyDescent="0.25">
      <c r="AC33773" s="379"/>
    </row>
    <row r="33774" spans="29:29" x14ac:dyDescent="0.25">
      <c r="AC33774" s="379"/>
    </row>
    <row r="33775" spans="29:29" x14ac:dyDescent="0.25">
      <c r="AC33775" s="379"/>
    </row>
    <row r="33776" spans="29:29" x14ac:dyDescent="0.25">
      <c r="AC33776" s="379"/>
    </row>
    <row r="33777" spans="29:29" x14ac:dyDescent="0.25">
      <c r="AC33777" s="379"/>
    </row>
    <row r="33778" spans="29:29" x14ac:dyDescent="0.25">
      <c r="AC33778" s="379"/>
    </row>
    <row r="33779" spans="29:29" x14ac:dyDescent="0.25">
      <c r="AC33779" s="379"/>
    </row>
    <row r="33780" spans="29:29" x14ac:dyDescent="0.25">
      <c r="AC33780" s="379"/>
    </row>
    <row r="33781" spans="29:29" x14ac:dyDescent="0.25">
      <c r="AC33781" s="379"/>
    </row>
    <row r="33782" spans="29:29" x14ac:dyDescent="0.25">
      <c r="AC33782" s="379"/>
    </row>
    <row r="33783" spans="29:29" x14ac:dyDescent="0.25">
      <c r="AC33783" s="379"/>
    </row>
    <row r="33784" spans="29:29" x14ac:dyDescent="0.25">
      <c r="AC33784" s="379"/>
    </row>
    <row r="33785" spans="29:29" x14ac:dyDescent="0.25">
      <c r="AC33785" s="379"/>
    </row>
    <row r="33786" spans="29:29" x14ac:dyDescent="0.25">
      <c r="AC33786" s="379"/>
    </row>
    <row r="33787" spans="29:29" x14ac:dyDescent="0.25">
      <c r="AC33787" s="379"/>
    </row>
    <row r="33788" spans="29:29" x14ac:dyDescent="0.25">
      <c r="AC33788" s="379"/>
    </row>
    <row r="33789" spans="29:29" x14ac:dyDescent="0.25">
      <c r="AC33789" s="379"/>
    </row>
    <row r="33790" spans="29:29" x14ac:dyDescent="0.25">
      <c r="AC33790" s="379"/>
    </row>
    <row r="33791" spans="29:29" x14ac:dyDescent="0.25">
      <c r="AC33791" s="379"/>
    </row>
    <row r="33792" spans="29:29" x14ac:dyDescent="0.25">
      <c r="AC33792" s="379"/>
    </row>
    <row r="33793" spans="29:29" x14ac:dyDescent="0.25">
      <c r="AC33793" s="379"/>
    </row>
    <row r="33794" spans="29:29" x14ac:dyDescent="0.25">
      <c r="AC33794" s="379"/>
    </row>
    <row r="33795" spans="29:29" x14ac:dyDescent="0.25">
      <c r="AC33795" s="379"/>
    </row>
    <row r="33796" spans="29:29" x14ac:dyDescent="0.25">
      <c r="AC33796" s="379"/>
    </row>
    <row r="33797" spans="29:29" x14ac:dyDescent="0.25">
      <c r="AC33797" s="379"/>
    </row>
    <row r="33798" spans="29:29" x14ac:dyDescent="0.25">
      <c r="AC33798" s="379"/>
    </row>
    <row r="33799" spans="29:29" x14ac:dyDescent="0.25">
      <c r="AC33799" s="379"/>
    </row>
    <row r="33800" spans="29:29" x14ac:dyDescent="0.25">
      <c r="AC33800" s="379"/>
    </row>
    <row r="33801" spans="29:29" x14ac:dyDescent="0.25">
      <c r="AC33801" s="379"/>
    </row>
    <row r="33802" spans="29:29" x14ac:dyDescent="0.25">
      <c r="AC33802" s="379"/>
    </row>
    <row r="33803" spans="29:29" x14ac:dyDescent="0.25">
      <c r="AC33803" s="379"/>
    </row>
    <row r="33804" spans="29:29" x14ac:dyDescent="0.25">
      <c r="AC33804" s="379"/>
    </row>
    <row r="33805" spans="29:29" x14ac:dyDescent="0.25">
      <c r="AC33805" s="379"/>
    </row>
    <row r="33806" spans="29:29" x14ac:dyDescent="0.25">
      <c r="AC33806" s="379"/>
    </row>
    <row r="33807" spans="29:29" x14ac:dyDescent="0.25">
      <c r="AC33807" s="379"/>
    </row>
    <row r="33808" spans="29:29" x14ac:dyDescent="0.25">
      <c r="AC33808" s="379"/>
    </row>
    <row r="33809" spans="29:29" x14ac:dyDescent="0.25">
      <c r="AC33809" s="379"/>
    </row>
    <row r="33810" spans="29:29" x14ac:dyDescent="0.25">
      <c r="AC33810" s="379"/>
    </row>
    <row r="33811" spans="29:29" x14ac:dyDescent="0.25">
      <c r="AC33811" s="379"/>
    </row>
    <row r="33812" spans="29:29" x14ac:dyDescent="0.25">
      <c r="AC33812" s="379"/>
    </row>
    <row r="33813" spans="29:29" x14ac:dyDescent="0.25">
      <c r="AC33813" s="379"/>
    </row>
    <row r="33814" spans="29:29" x14ac:dyDescent="0.25">
      <c r="AC33814" s="379"/>
    </row>
    <row r="33815" spans="29:29" x14ac:dyDescent="0.25">
      <c r="AC33815" s="379"/>
    </row>
    <row r="33816" spans="29:29" x14ac:dyDescent="0.25">
      <c r="AC33816" s="379"/>
    </row>
    <row r="33817" spans="29:29" x14ac:dyDescent="0.25">
      <c r="AC33817" s="379"/>
    </row>
    <row r="33818" spans="29:29" x14ac:dyDescent="0.25">
      <c r="AC33818" s="379"/>
    </row>
    <row r="33819" spans="29:29" x14ac:dyDescent="0.25">
      <c r="AC33819" s="379"/>
    </row>
    <row r="33820" spans="29:29" x14ac:dyDescent="0.25">
      <c r="AC33820" s="379"/>
    </row>
    <row r="33821" spans="29:29" x14ac:dyDescent="0.25">
      <c r="AC33821" s="379"/>
    </row>
    <row r="33822" spans="29:29" x14ac:dyDescent="0.25">
      <c r="AC33822" s="379"/>
    </row>
    <row r="33823" spans="29:29" x14ac:dyDescent="0.25">
      <c r="AC33823" s="379"/>
    </row>
    <row r="33824" spans="29:29" x14ac:dyDescent="0.25">
      <c r="AC33824" s="379"/>
    </row>
    <row r="33825" spans="29:29" x14ac:dyDescent="0.25">
      <c r="AC33825" s="379"/>
    </row>
    <row r="33826" spans="29:29" x14ac:dyDescent="0.25">
      <c r="AC33826" s="379"/>
    </row>
    <row r="33827" spans="29:29" x14ac:dyDescent="0.25">
      <c r="AC33827" s="379"/>
    </row>
    <row r="33828" spans="29:29" x14ac:dyDescent="0.25">
      <c r="AC33828" s="379"/>
    </row>
    <row r="33829" spans="29:29" x14ac:dyDescent="0.25">
      <c r="AC33829" s="379"/>
    </row>
    <row r="33830" spans="29:29" x14ac:dyDescent="0.25">
      <c r="AC33830" s="379"/>
    </row>
    <row r="33831" spans="29:29" x14ac:dyDescent="0.25">
      <c r="AC33831" s="379"/>
    </row>
    <row r="33832" spans="29:29" x14ac:dyDescent="0.25">
      <c r="AC33832" s="379"/>
    </row>
    <row r="33833" spans="29:29" x14ac:dyDescent="0.25">
      <c r="AC33833" s="379"/>
    </row>
    <row r="33834" spans="29:29" x14ac:dyDescent="0.25">
      <c r="AC33834" s="379"/>
    </row>
    <row r="33835" spans="29:29" x14ac:dyDescent="0.25">
      <c r="AC33835" s="379"/>
    </row>
    <row r="33836" spans="29:29" x14ac:dyDescent="0.25">
      <c r="AC33836" s="379"/>
    </row>
    <row r="33837" spans="29:29" x14ac:dyDescent="0.25">
      <c r="AC33837" s="379"/>
    </row>
    <row r="33838" spans="29:29" x14ac:dyDescent="0.25">
      <c r="AC33838" s="379"/>
    </row>
    <row r="33839" spans="29:29" x14ac:dyDescent="0.25">
      <c r="AC33839" s="379"/>
    </row>
    <row r="33840" spans="29:29" x14ac:dyDescent="0.25">
      <c r="AC33840" s="379"/>
    </row>
    <row r="33841" spans="29:29" x14ac:dyDescent="0.25">
      <c r="AC33841" s="379"/>
    </row>
    <row r="33842" spans="29:29" x14ac:dyDescent="0.25">
      <c r="AC33842" s="379"/>
    </row>
    <row r="33843" spans="29:29" x14ac:dyDescent="0.25">
      <c r="AC33843" s="379"/>
    </row>
    <row r="33844" spans="29:29" x14ac:dyDescent="0.25">
      <c r="AC33844" s="379"/>
    </row>
    <row r="33845" spans="29:29" x14ac:dyDescent="0.25">
      <c r="AC33845" s="379"/>
    </row>
    <row r="33846" spans="29:29" x14ac:dyDescent="0.25">
      <c r="AC33846" s="379"/>
    </row>
    <row r="33847" spans="29:29" x14ac:dyDescent="0.25">
      <c r="AC33847" s="379"/>
    </row>
    <row r="33848" spans="29:29" x14ac:dyDescent="0.25">
      <c r="AC33848" s="379"/>
    </row>
    <row r="33849" spans="29:29" x14ac:dyDescent="0.25">
      <c r="AC33849" s="379"/>
    </row>
    <row r="33850" spans="29:29" x14ac:dyDescent="0.25">
      <c r="AC33850" s="379"/>
    </row>
    <row r="33851" spans="29:29" x14ac:dyDescent="0.25">
      <c r="AC33851" s="379"/>
    </row>
    <row r="33852" spans="29:29" x14ac:dyDescent="0.25">
      <c r="AC33852" s="379"/>
    </row>
    <row r="33853" spans="29:29" x14ac:dyDescent="0.25">
      <c r="AC33853" s="379"/>
    </row>
    <row r="33854" spans="29:29" x14ac:dyDescent="0.25">
      <c r="AC33854" s="379"/>
    </row>
    <row r="33855" spans="29:29" x14ac:dyDescent="0.25">
      <c r="AC33855" s="379"/>
    </row>
    <row r="33856" spans="29:29" x14ac:dyDescent="0.25">
      <c r="AC33856" s="379"/>
    </row>
    <row r="33857" spans="29:29" x14ac:dyDescent="0.25">
      <c r="AC33857" s="379"/>
    </row>
    <row r="33858" spans="29:29" x14ac:dyDescent="0.25">
      <c r="AC33858" s="379"/>
    </row>
    <row r="33859" spans="29:29" x14ac:dyDescent="0.25">
      <c r="AC33859" s="379"/>
    </row>
    <row r="33860" spans="29:29" x14ac:dyDescent="0.25">
      <c r="AC33860" s="379"/>
    </row>
    <row r="33861" spans="29:29" x14ac:dyDescent="0.25">
      <c r="AC33861" s="379"/>
    </row>
    <row r="33862" spans="29:29" x14ac:dyDescent="0.25">
      <c r="AC33862" s="379"/>
    </row>
    <row r="33863" spans="29:29" x14ac:dyDescent="0.25">
      <c r="AC33863" s="379"/>
    </row>
    <row r="33864" spans="29:29" x14ac:dyDescent="0.25">
      <c r="AC33864" s="379"/>
    </row>
    <row r="33865" spans="29:29" x14ac:dyDescent="0.25">
      <c r="AC33865" s="379"/>
    </row>
    <row r="33866" spans="29:29" x14ac:dyDescent="0.25">
      <c r="AC33866" s="379"/>
    </row>
    <row r="33867" spans="29:29" x14ac:dyDescent="0.25">
      <c r="AC33867" s="379"/>
    </row>
    <row r="33868" spans="29:29" x14ac:dyDescent="0.25">
      <c r="AC33868" s="379"/>
    </row>
    <row r="33869" spans="29:29" x14ac:dyDescent="0.25">
      <c r="AC33869" s="379"/>
    </row>
    <row r="33870" spans="29:29" x14ac:dyDescent="0.25">
      <c r="AC33870" s="379"/>
    </row>
    <row r="33871" spans="29:29" x14ac:dyDescent="0.25">
      <c r="AC33871" s="379"/>
    </row>
    <row r="33872" spans="29:29" x14ac:dyDescent="0.25">
      <c r="AC33872" s="379"/>
    </row>
    <row r="33873" spans="29:29" x14ac:dyDescent="0.25">
      <c r="AC33873" s="379"/>
    </row>
    <row r="33874" spans="29:29" x14ac:dyDescent="0.25">
      <c r="AC33874" s="379"/>
    </row>
    <row r="33875" spans="29:29" x14ac:dyDescent="0.25">
      <c r="AC33875" s="379"/>
    </row>
    <row r="33876" spans="29:29" x14ac:dyDescent="0.25">
      <c r="AC33876" s="379"/>
    </row>
    <row r="33877" spans="29:29" x14ac:dyDescent="0.25">
      <c r="AC33877" s="379"/>
    </row>
    <row r="33878" spans="29:29" x14ac:dyDescent="0.25">
      <c r="AC33878" s="379"/>
    </row>
    <row r="33879" spans="29:29" x14ac:dyDescent="0.25">
      <c r="AC33879" s="379"/>
    </row>
    <row r="33880" spans="29:29" x14ac:dyDescent="0.25">
      <c r="AC33880" s="379"/>
    </row>
    <row r="33881" spans="29:29" x14ac:dyDescent="0.25">
      <c r="AC33881" s="379"/>
    </row>
    <row r="33882" spans="29:29" x14ac:dyDescent="0.25">
      <c r="AC33882" s="379"/>
    </row>
    <row r="33883" spans="29:29" x14ac:dyDescent="0.25">
      <c r="AC33883" s="379"/>
    </row>
    <row r="33884" spans="29:29" x14ac:dyDescent="0.25">
      <c r="AC33884" s="379"/>
    </row>
    <row r="33885" spans="29:29" x14ac:dyDescent="0.25">
      <c r="AC33885" s="379"/>
    </row>
    <row r="33886" spans="29:29" x14ac:dyDescent="0.25">
      <c r="AC33886" s="379"/>
    </row>
    <row r="33887" spans="29:29" x14ac:dyDescent="0.25">
      <c r="AC33887" s="379"/>
    </row>
    <row r="33888" spans="29:29" x14ac:dyDescent="0.25">
      <c r="AC33888" s="379"/>
    </row>
    <row r="33889" spans="29:29" x14ac:dyDescent="0.25">
      <c r="AC33889" s="379"/>
    </row>
    <row r="33890" spans="29:29" x14ac:dyDescent="0.25">
      <c r="AC33890" s="379"/>
    </row>
    <row r="33891" spans="29:29" x14ac:dyDescent="0.25">
      <c r="AC33891" s="379"/>
    </row>
    <row r="33892" spans="29:29" x14ac:dyDescent="0.25">
      <c r="AC33892" s="379"/>
    </row>
    <row r="33893" spans="29:29" x14ac:dyDescent="0.25">
      <c r="AC33893" s="379"/>
    </row>
    <row r="33894" spans="29:29" x14ac:dyDescent="0.25">
      <c r="AC33894" s="379"/>
    </row>
    <row r="33895" spans="29:29" x14ac:dyDescent="0.25">
      <c r="AC33895" s="379"/>
    </row>
    <row r="33896" spans="29:29" x14ac:dyDescent="0.25">
      <c r="AC33896" s="379"/>
    </row>
    <row r="33897" spans="29:29" x14ac:dyDescent="0.25">
      <c r="AC33897" s="379"/>
    </row>
    <row r="33898" spans="29:29" x14ac:dyDescent="0.25">
      <c r="AC33898" s="379"/>
    </row>
    <row r="33899" spans="29:29" x14ac:dyDescent="0.25">
      <c r="AC33899" s="379"/>
    </row>
    <row r="33900" spans="29:29" x14ac:dyDescent="0.25">
      <c r="AC33900" s="379"/>
    </row>
    <row r="33901" spans="29:29" x14ac:dyDescent="0.25">
      <c r="AC33901" s="379"/>
    </row>
    <row r="33902" spans="29:29" x14ac:dyDescent="0.25">
      <c r="AC33902" s="379"/>
    </row>
    <row r="33903" spans="29:29" x14ac:dyDescent="0.25">
      <c r="AC33903" s="379"/>
    </row>
    <row r="33904" spans="29:29" x14ac:dyDescent="0.25">
      <c r="AC33904" s="379"/>
    </row>
    <row r="33905" spans="29:29" x14ac:dyDescent="0.25">
      <c r="AC33905" s="379"/>
    </row>
    <row r="33906" spans="29:29" x14ac:dyDescent="0.25">
      <c r="AC33906" s="379"/>
    </row>
    <row r="33907" spans="29:29" x14ac:dyDescent="0.25">
      <c r="AC33907" s="379"/>
    </row>
    <row r="33908" spans="29:29" x14ac:dyDescent="0.25">
      <c r="AC33908" s="379"/>
    </row>
    <row r="33909" spans="29:29" x14ac:dyDescent="0.25">
      <c r="AC33909" s="379"/>
    </row>
    <row r="33910" spans="29:29" x14ac:dyDescent="0.25">
      <c r="AC33910" s="379"/>
    </row>
    <row r="33911" spans="29:29" x14ac:dyDescent="0.25">
      <c r="AC33911" s="379"/>
    </row>
    <row r="33912" spans="29:29" x14ac:dyDescent="0.25">
      <c r="AC33912" s="379"/>
    </row>
    <row r="33913" spans="29:29" x14ac:dyDescent="0.25">
      <c r="AC33913" s="379"/>
    </row>
    <row r="33914" spans="29:29" x14ac:dyDescent="0.25">
      <c r="AC33914" s="379"/>
    </row>
    <row r="33915" spans="29:29" x14ac:dyDescent="0.25">
      <c r="AC33915" s="379"/>
    </row>
    <row r="33916" spans="29:29" x14ac:dyDescent="0.25">
      <c r="AC33916" s="379"/>
    </row>
    <row r="33917" spans="29:29" x14ac:dyDescent="0.25">
      <c r="AC33917" s="379"/>
    </row>
    <row r="33918" spans="29:29" x14ac:dyDescent="0.25">
      <c r="AC33918" s="379"/>
    </row>
    <row r="33919" spans="29:29" x14ac:dyDescent="0.25">
      <c r="AC33919" s="379"/>
    </row>
    <row r="33920" spans="29:29" x14ac:dyDescent="0.25">
      <c r="AC33920" s="379"/>
    </row>
    <row r="33921" spans="29:29" x14ac:dyDescent="0.25">
      <c r="AC33921" s="379"/>
    </row>
    <row r="33922" spans="29:29" x14ac:dyDescent="0.25">
      <c r="AC33922" s="379"/>
    </row>
    <row r="33923" spans="29:29" x14ac:dyDescent="0.25">
      <c r="AC33923" s="379"/>
    </row>
    <row r="33924" spans="29:29" x14ac:dyDescent="0.25">
      <c r="AC33924" s="379"/>
    </row>
    <row r="33925" spans="29:29" x14ac:dyDescent="0.25">
      <c r="AC33925" s="379"/>
    </row>
    <row r="33926" spans="29:29" x14ac:dyDescent="0.25">
      <c r="AC33926" s="379"/>
    </row>
    <row r="33927" spans="29:29" x14ac:dyDescent="0.25">
      <c r="AC33927" s="379"/>
    </row>
    <row r="33928" spans="29:29" x14ac:dyDescent="0.25">
      <c r="AC33928" s="379"/>
    </row>
    <row r="33929" spans="29:29" x14ac:dyDescent="0.25">
      <c r="AC33929" s="379"/>
    </row>
    <row r="33930" spans="29:29" x14ac:dyDescent="0.25">
      <c r="AC33930" s="379"/>
    </row>
    <row r="33931" spans="29:29" x14ac:dyDescent="0.25">
      <c r="AC33931" s="379"/>
    </row>
    <row r="33932" spans="29:29" x14ac:dyDescent="0.25">
      <c r="AC33932" s="379"/>
    </row>
    <row r="33933" spans="29:29" x14ac:dyDescent="0.25">
      <c r="AC33933" s="379"/>
    </row>
    <row r="33934" spans="29:29" x14ac:dyDescent="0.25">
      <c r="AC33934" s="379"/>
    </row>
    <row r="33935" spans="29:29" x14ac:dyDescent="0.25">
      <c r="AC33935" s="379"/>
    </row>
    <row r="33936" spans="29:29" x14ac:dyDescent="0.25">
      <c r="AC33936" s="379"/>
    </row>
    <row r="33937" spans="29:29" x14ac:dyDescent="0.25">
      <c r="AC33937" s="379"/>
    </row>
    <row r="33938" spans="29:29" x14ac:dyDescent="0.25">
      <c r="AC33938" s="379"/>
    </row>
    <row r="33939" spans="29:29" x14ac:dyDescent="0.25">
      <c r="AC33939" s="379"/>
    </row>
    <row r="33940" spans="29:29" x14ac:dyDescent="0.25">
      <c r="AC33940" s="379"/>
    </row>
    <row r="33941" spans="29:29" x14ac:dyDescent="0.25">
      <c r="AC33941" s="379"/>
    </row>
    <row r="33942" spans="29:29" x14ac:dyDescent="0.25">
      <c r="AC33942" s="379"/>
    </row>
    <row r="33943" spans="29:29" x14ac:dyDescent="0.25">
      <c r="AC33943" s="379"/>
    </row>
    <row r="33944" spans="29:29" x14ac:dyDescent="0.25">
      <c r="AC33944" s="379"/>
    </row>
    <row r="33945" spans="29:29" x14ac:dyDescent="0.25">
      <c r="AC33945" s="379"/>
    </row>
    <row r="33946" spans="29:29" x14ac:dyDescent="0.25">
      <c r="AC33946" s="379"/>
    </row>
    <row r="33947" spans="29:29" x14ac:dyDescent="0.25">
      <c r="AC33947" s="379"/>
    </row>
    <row r="33948" spans="29:29" x14ac:dyDescent="0.25">
      <c r="AC33948" s="379"/>
    </row>
    <row r="33949" spans="29:29" x14ac:dyDescent="0.25">
      <c r="AC33949" s="379"/>
    </row>
    <row r="33950" spans="29:29" x14ac:dyDescent="0.25">
      <c r="AC33950" s="379"/>
    </row>
    <row r="33951" spans="29:29" x14ac:dyDescent="0.25">
      <c r="AC33951" s="379"/>
    </row>
    <row r="33952" spans="29:29" x14ac:dyDescent="0.25">
      <c r="AC33952" s="379"/>
    </row>
    <row r="33953" spans="29:29" x14ac:dyDescent="0.25">
      <c r="AC33953" s="379"/>
    </row>
    <row r="33954" spans="29:29" x14ac:dyDescent="0.25">
      <c r="AC33954" s="379"/>
    </row>
    <row r="33955" spans="29:29" x14ac:dyDescent="0.25">
      <c r="AC33955" s="379"/>
    </row>
    <row r="33956" spans="29:29" x14ac:dyDescent="0.25">
      <c r="AC33956" s="379"/>
    </row>
    <row r="33957" spans="29:29" x14ac:dyDescent="0.25">
      <c r="AC33957" s="379"/>
    </row>
    <row r="33958" spans="29:29" x14ac:dyDescent="0.25">
      <c r="AC33958" s="379"/>
    </row>
    <row r="33959" spans="29:29" x14ac:dyDescent="0.25">
      <c r="AC33959" s="379"/>
    </row>
    <row r="33960" spans="29:29" x14ac:dyDescent="0.25">
      <c r="AC33960" s="379"/>
    </row>
    <row r="33961" spans="29:29" x14ac:dyDescent="0.25">
      <c r="AC33961" s="379"/>
    </row>
    <row r="33962" spans="29:29" x14ac:dyDescent="0.25">
      <c r="AC33962" s="379"/>
    </row>
    <row r="33963" spans="29:29" x14ac:dyDescent="0.25">
      <c r="AC33963" s="379"/>
    </row>
    <row r="33964" spans="29:29" x14ac:dyDescent="0.25">
      <c r="AC33964" s="379"/>
    </row>
    <row r="33965" spans="29:29" x14ac:dyDescent="0.25">
      <c r="AC33965" s="379"/>
    </row>
    <row r="33966" spans="29:29" x14ac:dyDescent="0.25">
      <c r="AC33966" s="379"/>
    </row>
    <row r="33967" spans="29:29" x14ac:dyDescent="0.25">
      <c r="AC33967" s="379"/>
    </row>
    <row r="33968" spans="29:29" x14ac:dyDescent="0.25">
      <c r="AC33968" s="379"/>
    </row>
    <row r="33969" spans="29:29" x14ac:dyDescent="0.25">
      <c r="AC33969" s="379"/>
    </row>
    <row r="33970" spans="29:29" x14ac:dyDescent="0.25">
      <c r="AC33970" s="379"/>
    </row>
    <row r="33971" spans="29:29" x14ac:dyDescent="0.25">
      <c r="AC33971" s="379"/>
    </row>
    <row r="33972" spans="29:29" x14ac:dyDescent="0.25">
      <c r="AC33972" s="379"/>
    </row>
    <row r="33973" spans="29:29" x14ac:dyDescent="0.25">
      <c r="AC33973" s="379"/>
    </row>
    <row r="33974" spans="29:29" x14ac:dyDescent="0.25">
      <c r="AC33974" s="379"/>
    </row>
    <row r="33975" spans="29:29" x14ac:dyDescent="0.25">
      <c r="AC33975" s="379"/>
    </row>
    <row r="33976" spans="29:29" x14ac:dyDescent="0.25">
      <c r="AC33976" s="379"/>
    </row>
    <row r="33977" spans="29:29" x14ac:dyDescent="0.25">
      <c r="AC33977" s="379"/>
    </row>
    <row r="33978" spans="29:29" x14ac:dyDescent="0.25">
      <c r="AC33978" s="379"/>
    </row>
    <row r="33979" spans="29:29" x14ac:dyDescent="0.25">
      <c r="AC33979" s="379"/>
    </row>
    <row r="33980" spans="29:29" x14ac:dyDescent="0.25">
      <c r="AC33980" s="379"/>
    </row>
    <row r="33981" spans="29:29" x14ac:dyDescent="0.25">
      <c r="AC33981" s="379"/>
    </row>
    <row r="33982" spans="29:29" x14ac:dyDescent="0.25">
      <c r="AC33982" s="379"/>
    </row>
    <row r="33983" spans="29:29" x14ac:dyDescent="0.25">
      <c r="AC33983" s="379"/>
    </row>
    <row r="33984" spans="29:29" x14ac:dyDescent="0.25">
      <c r="AC33984" s="379"/>
    </row>
    <row r="33985" spans="29:29" x14ac:dyDescent="0.25">
      <c r="AC33985" s="379"/>
    </row>
    <row r="33986" spans="29:29" x14ac:dyDescent="0.25">
      <c r="AC33986" s="379"/>
    </row>
    <row r="33987" spans="29:29" x14ac:dyDescent="0.25">
      <c r="AC33987" s="379"/>
    </row>
    <row r="33988" spans="29:29" x14ac:dyDescent="0.25">
      <c r="AC33988" s="379"/>
    </row>
    <row r="33989" spans="29:29" x14ac:dyDescent="0.25">
      <c r="AC33989" s="379"/>
    </row>
    <row r="33990" spans="29:29" x14ac:dyDescent="0.25">
      <c r="AC33990" s="379"/>
    </row>
    <row r="33991" spans="29:29" x14ac:dyDescent="0.25">
      <c r="AC33991" s="379"/>
    </row>
    <row r="33992" spans="29:29" x14ac:dyDescent="0.25">
      <c r="AC33992" s="379"/>
    </row>
    <row r="33993" spans="29:29" x14ac:dyDescent="0.25">
      <c r="AC33993" s="379"/>
    </row>
    <row r="33994" spans="29:29" x14ac:dyDescent="0.25">
      <c r="AC33994" s="379"/>
    </row>
    <row r="33995" spans="29:29" x14ac:dyDescent="0.25">
      <c r="AC33995" s="379"/>
    </row>
    <row r="33996" spans="29:29" x14ac:dyDescent="0.25">
      <c r="AC33996" s="379"/>
    </row>
    <row r="33997" spans="29:29" x14ac:dyDescent="0.25">
      <c r="AC33997" s="379"/>
    </row>
    <row r="33998" spans="29:29" x14ac:dyDescent="0.25">
      <c r="AC33998" s="379"/>
    </row>
    <row r="33999" spans="29:29" x14ac:dyDescent="0.25">
      <c r="AC33999" s="379"/>
    </row>
    <row r="34000" spans="29:29" x14ac:dyDescent="0.25">
      <c r="AC34000" s="379"/>
    </row>
    <row r="34001" spans="29:29" x14ac:dyDescent="0.25">
      <c r="AC34001" s="379"/>
    </row>
    <row r="34002" spans="29:29" x14ac:dyDescent="0.25">
      <c r="AC34002" s="379"/>
    </row>
    <row r="34003" spans="29:29" x14ac:dyDescent="0.25">
      <c r="AC34003" s="379"/>
    </row>
    <row r="34004" spans="29:29" x14ac:dyDescent="0.25">
      <c r="AC34004" s="379"/>
    </row>
    <row r="34005" spans="29:29" x14ac:dyDescent="0.25">
      <c r="AC34005" s="379"/>
    </row>
    <row r="34006" spans="29:29" x14ac:dyDescent="0.25">
      <c r="AC34006" s="379"/>
    </row>
    <row r="34007" spans="29:29" x14ac:dyDescent="0.25">
      <c r="AC34007" s="379"/>
    </row>
    <row r="34008" spans="29:29" x14ac:dyDescent="0.25">
      <c r="AC34008" s="379"/>
    </row>
    <row r="34009" spans="29:29" x14ac:dyDescent="0.25">
      <c r="AC34009" s="379"/>
    </row>
    <row r="34010" spans="29:29" x14ac:dyDescent="0.25">
      <c r="AC34010" s="379"/>
    </row>
    <row r="34011" spans="29:29" x14ac:dyDescent="0.25">
      <c r="AC34011" s="379"/>
    </row>
    <row r="34012" spans="29:29" x14ac:dyDescent="0.25">
      <c r="AC34012" s="379"/>
    </row>
    <row r="34013" spans="29:29" x14ac:dyDescent="0.25">
      <c r="AC34013" s="379"/>
    </row>
    <row r="34014" spans="29:29" x14ac:dyDescent="0.25">
      <c r="AC34014" s="379"/>
    </row>
    <row r="34015" spans="29:29" x14ac:dyDescent="0.25">
      <c r="AC34015" s="379"/>
    </row>
    <row r="34016" spans="29:29" x14ac:dyDescent="0.25">
      <c r="AC34016" s="379"/>
    </row>
    <row r="34017" spans="29:29" x14ac:dyDescent="0.25">
      <c r="AC34017" s="379"/>
    </row>
    <row r="34018" spans="29:29" x14ac:dyDescent="0.25">
      <c r="AC34018" s="379"/>
    </row>
    <row r="34019" spans="29:29" x14ac:dyDescent="0.25">
      <c r="AC34019" s="379"/>
    </row>
    <row r="34020" spans="29:29" x14ac:dyDescent="0.25">
      <c r="AC34020" s="379"/>
    </row>
    <row r="34021" spans="29:29" x14ac:dyDescent="0.25">
      <c r="AC34021" s="379"/>
    </row>
    <row r="34022" spans="29:29" x14ac:dyDescent="0.25">
      <c r="AC34022" s="379"/>
    </row>
    <row r="34023" spans="29:29" x14ac:dyDescent="0.25">
      <c r="AC34023" s="379"/>
    </row>
    <row r="34024" spans="29:29" x14ac:dyDescent="0.25">
      <c r="AC34024" s="379"/>
    </row>
    <row r="34025" spans="29:29" x14ac:dyDescent="0.25">
      <c r="AC34025" s="379"/>
    </row>
    <row r="34026" spans="29:29" x14ac:dyDescent="0.25">
      <c r="AC34026" s="379"/>
    </row>
    <row r="34027" spans="29:29" x14ac:dyDescent="0.25">
      <c r="AC34027" s="379"/>
    </row>
    <row r="34028" spans="29:29" x14ac:dyDescent="0.25">
      <c r="AC34028" s="379"/>
    </row>
    <row r="34029" spans="29:29" x14ac:dyDescent="0.25">
      <c r="AC34029" s="379"/>
    </row>
    <row r="34030" spans="29:29" x14ac:dyDescent="0.25">
      <c r="AC34030" s="379"/>
    </row>
    <row r="34031" spans="29:29" x14ac:dyDescent="0.25">
      <c r="AC34031" s="379"/>
    </row>
    <row r="34032" spans="29:29" x14ac:dyDescent="0.25">
      <c r="AC34032" s="379"/>
    </row>
    <row r="34033" spans="29:29" x14ac:dyDescent="0.25">
      <c r="AC34033" s="379"/>
    </row>
    <row r="34034" spans="29:29" x14ac:dyDescent="0.25">
      <c r="AC34034" s="379"/>
    </row>
    <row r="34035" spans="29:29" x14ac:dyDescent="0.25">
      <c r="AC34035" s="379"/>
    </row>
    <row r="34036" spans="29:29" x14ac:dyDescent="0.25">
      <c r="AC34036" s="379"/>
    </row>
    <row r="34037" spans="29:29" x14ac:dyDescent="0.25">
      <c r="AC34037" s="379"/>
    </row>
    <row r="34038" spans="29:29" x14ac:dyDescent="0.25">
      <c r="AC34038" s="379"/>
    </row>
    <row r="34039" spans="29:29" x14ac:dyDescent="0.25">
      <c r="AC34039" s="379"/>
    </row>
    <row r="34040" spans="29:29" x14ac:dyDescent="0.25">
      <c r="AC34040" s="379"/>
    </row>
    <row r="34041" spans="29:29" x14ac:dyDescent="0.25">
      <c r="AC34041" s="379"/>
    </row>
    <row r="34042" spans="29:29" x14ac:dyDescent="0.25">
      <c r="AC34042" s="379"/>
    </row>
    <row r="34043" spans="29:29" x14ac:dyDescent="0.25">
      <c r="AC34043" s="379"/>
    </row>
    <row r="34044" spans="29:29" x14ac:dyDescent="0.25">
      <c r="AC34044" s="379"/>
    </row>
    <row r="34045" spans="29:29" x14ac:dyDescent="0.25">
      <c r="AC34045" s="379"/>
    </row>
    <row r="34046" spans="29:29" x14ac:dyDescent="0.25">
      <c r="AC34046" s="379"/>
    </row>
    <row r="34047" spans="29:29" x14ac:dyDescent="0.25">
      <c r="AC34047" s="379"/>
    </row>
    <row r="34048" spans="29:29" x14ac:dyDescent="0.25">
      <c r="AC34048" s="379"/>
    </row>
    <row r="34049" spans="29:29" x14ac:dyDescent="0.25">
      <c r="AC34049" s="379"/>
    </row>
    <row r="34050" spans="29:29" x14ac:dyDescent="0.25">
      <c r="AC34050" s="379"/>
    </row>
    <row r="34051" spans="29:29" x14ac:dyDescent="0.25">
      <c r="AC34051" s="379"/>
    </row>
    <row r="34052" spans="29:29" x14ac:dyDescent="0.25">
      <c r="AC34052" s="379"/>
    </row>
    <row r="34053" spans="29:29" x14ac:dyDescent="0.25">
      <c r="AC34053" s="379"/>
    </row>
    <row r="34054" spans="29:29" x14ac:dyDescent="0.25">
      <c r="AC34054" s="379"/>
    </row>
    <row r="34055" spans="29:29" x14ac:dyDescent="0.25">
      <c r="AC34055" s="379"/>
    </row>
    <row r="34056" spans="29:29" x14ac:dyDescent="0.25">
      <c r="AC34056" s="379"/>
    </row>
    <row r="34057" spans="29:29" x14ac:dyDescent="0.25">
      <c r="AC34057" s="379"/>
    </row>
    <row r="34058" spans="29:29" x14ac:dyDescent="0.25">
      <c r="AC34058" s="379"/>
    </row>
    <row r="34059" spans="29:29" x14ac:dyDescent="0.25">
      <c r="AC34059" s="379"/>
    </row>
    <row r="34060" spans="29:29" x14ac:dyDescent="0.25">
      <c r="AC34060" s="379"/>
    </row>
    <row r="34061" spans="29:29" x14ac:dyDescent="0.25">
      <c r="AC34061" s="379"/>
    </row>
    <row r="34062" spans="29:29" x14ac:dyDescent="0.25">
      <c r="AC34062" s="379"/>
    </row>
    <row r="34063" spans="29:29" x14ac:dyDescent="0.25">
      <c r="AC34063" s="379"/>
    </row>
    <row r="34064" spans="29:29" x14ac:dyDescent="0.25">
      <c r="AC34064" s="379"/>
    </row>
    <row r="34065" spans="29:29" x14ac:dyDescent="0.25">
      <c r="AC34065" s="379"/>
    </row>
    <row r="34066" spans="29:29" x14ac:dyDescent="0.25">
      <c r="AC34066" s="379"/>
    </row>
    <row r="34067" spans="29:29" x14ac:dyDescent="0.25">
      <c r="AC34067" s="379"/>
    </row>
    <row r="34068" spans="29:29" x14ac:dyDescent="0.25">
      <c r="AC34068" s="379"/>
    </row>
    <row r="34069" spans="29:29" x14ac:dyDescent="0.25">
      <c r="AC34069" s="379"/>
    </row>
    <row r="34070" spans="29:29" x14ac:dyDescent="0.25">
      <c r="AC34070" s="379"/>
    </row>
    <row r="34071" spans="29:29" x14ac:dyDescent="0.25">
      <c r="AC34071" s="379"/>
    </row>
    <row r="34072" spans="29:29" x14ac:dyDescent="0.25">
      <c r="AC34072" s="379"/>
    </row>
    <row r="34073" spans="29:29" x14ac:dyDescent="0.25">
      <c r="AC34073" s="379"/>
    </row>
    <row r="34074" spans="29:29" x14ac:dyDescent="0.25">
      <c r="AC34074" s="379"/>
    </row>
    <row r="34075" spans="29:29" x14ac:dyDescent="0.25">
      <c r="AC34075" s="379"/>
    </row>
    <row r="34076" spans="29:29" x14ac:dyDescent="0.25">
      <c r="AC34076" s="379"/>
    </row>
    <row r="34077" spans="29:29" x14ac:dyDescent="0.25">
      <c r="AC34077" s="379"/>
    </row>
    <row r="34078" spans="29:29" x14ac:dyDescent="0.25">
      <c r="AC34078" s="379"/>
    </row>
    <row r="34079" spans="29:29" x14ac:dyDescent="0.25">
      <c r="AC34079" s="379"/>
    </row>
    <row r="34080" spans="29:29" x14ac:dyDescent="0.25">
      <c r="AC34080" s="379"/>
    </row>
    <row r="34081" spans="29:29" x14ac:dyDescent="0.25">
      <c r="AC34081" s="379"/>
    </row>
    <row r="34082" spans="29:29" x14ac:dyDescent="0.25">
      <c r="AC34082" s="379"/>
    </row>
    <row r="34083" spans="29:29" x14ac:dyDescent="0.25">
      <c r="AC34083" s="379"/>
    </row>
    <row r="34084" spans="29:29" x14ac:dyDescent="0.25">
      <c r="AC34084" s="379"/>
    </row>
    <row r="34085" spans="29:29" x14ac:dyDescent="0.25">
      <c r="AC34085" s="379"/>
    </row>
    <row r="34086" spans="29:29" x14ac:dyDescent="0.25">
      <c r="AC34086" s="379"/>
    </row>
    <row r="34087" spans="29:29" x14ac:dyDescent="0.25">
      <c r="AC34087" s="379"/>
    </row>
    <row r="34088" spans="29:29" x14ac:dyDescent="0.25">
      <c r="AC34088" s="379"/>
    </row>
    <row r="34089" spans="29:29" x14ac:dyDescent="0.25">
      <c r="AC34089" s="379"/>
    </row>
    <row r="34090" spans="29:29" x14ac:dyDescent="0.25">
      <c r="AC34090" s="379"/>
    </row>
    <row r="34091" spans="29:29" x14ac:dyDescent="0.25">
      <c r="AC34091" s="379"/>
    </row>
    <row r="34092" spans="29:29" x14ac:dyDescent="0.25">
      <c r="AC34092" s="379"/>
    </row>
    <row r="34093" spans="29:29" x14ac:dyDescent="0.25">
      <c r="AC34093" s="379"/>
    </row>
    <row r="34094" spans="29:29" x14ac:dyDescent="0.25">
      <c r="AC34094" s="379"/>
    </row>
    <row r="34095" spans="29:29" x14ac:dyDescent="0.25">
      <c r="AC34095" s="379"/>
    </row>
    <row r="34096" spans="29:29" x14ac:dyDescent="0.25">
      <c r="AC34096" s="379"/>
    </row>
    <row r="34097" spans="29:29" x14ac:dyDescent="0.25">
      <c r="AC34097" s="379"/>
    </row>
    <row r="34098" spans="29:29" x14ac:dyDescent="0.25">
      <c r="AC34098" s="379"/>
    </row>
    <row r="34099" spans="29:29" x14ac:dyDescent="0.25">
      <c r="AC34099" s="379"/>
    </row>
    <row r="34100" spans="29:29" x14ac:dyDescent="0.25">
      <c r="AC34100" s="379"/>
    </row>
    <row r="34101" spans="29:29" x14ac:dyDescent="0.25">
      <c r="AC34101" s="379"/>
    </row>
    <row r="34102" spans="29:29" x14ac:dyDescent="0.25">
      <c r="AC34102" s="379"/>
    </row>
    <row r="34103" spans="29:29" x14ac:dyDescent="0.25">
      <c r="AC34103" s="379"/>
    </row>
    <row r="34104" spans="29:29" x14ac:dyDescent="0.25">
      <c r="AC34104" s="379"/>
    </row>
    <row r="34105" spans="29:29" x14ac:dyDescent="0.25">
      <c r="AC34105" s="379"/>
    </row>
    <row r="34106" spans="29:29" x14ac:dyDescent="0.25">
      <c r="AC34106" s="379"/>
    </row>
    <row r="34107" spans="29:29" x14ac:dyDescent="0.25">
      <c r="AC34107" s="379"/>
    </row>
    <row r="34108" spans="29:29" x14ac:dyDescent="0.25">
      <c r="AC34108" s="379"/>
    </row>
    <row r="34109" spans="29:29" x14ac:dyDescent="0.25">
      <c r="AC34109" s="379"/>
    </row>
    <row r="34110" spans="29:29" x14ac:dyDescent="0.25">
      <c r="AC34110" s="379"/>
    </row>
    <row r="34111" spans="29:29" x14ac:dyDescent="0.25">
      <c r="AC34111" s="379"/>
    </row>
    <row r="34112" spans="29:29" x14ac:dyDescent="0.25">
      <c r="AC34112" s="379"/>
    </row>
    <row r="34113" spans="29:29" x14ac:dyDescent="0.25">
      <c r="AC34113" s="379"/>
    </row>
    <row r="34114" spans="29:29" x14ac:dyDescent="0.25">
      <c r="AC34114" s="379"/>
    </row>
    <row r="34115" spans="29:29" x14ac:dyDescent="0.25">
      <c r="AC34115" s="379"/>
    </row>
    <row r="34116" spans="29:29" x14ac:dyDescent="0.25">
      <c r="AC34116" s="379"/>
    </row>
    <row r="34117" spans="29:29" x14ac:dyDescent="0.25">
      <c r="AC34117" s="379"/>
    </row>
    <row r="34118" spans="29:29" x14ac:dyDescent="0.25">
      <c r="AC34118" s="379"/>
    </row>
    <row r="34119" spans="29:29" x14ac:dyDescent="0.25">
      <c r="AC34119" s="379"/>
    </row>
    <row r="34120" spans="29:29" x14ac:dyDescent="0.25">
      <c r="AC34120" s="379"/>
    </row>
    <row r="34121" spans="29:29" x14ac:dyDescent="0.25">
      <c r="AC34121" s="379"/>
    </row>
    <row r="34122" spans="29:29" x14ac:dyDescent="0.25">
      <c r="AC34122" s="379"/>
    </row>
    <row r="34123" spans="29:29" x14ac:dyDescent="0.25">
      <c r="AC34123" s="379"/>
    </row>
    <row r="34124" spans="29:29" x14ac:dyDescent="0.25">
      <c r="AC34124" s="379"/>
    </row>
    <row r="34125" spans="29:29" x14ac:dyDescent="0.25">
      <c r="AC34125" s="379"/>
    </row>
    <row r="34126" spans="29:29" x14ac:dyDescent="0.25">
      <c r="AC34126" s="379"/>
    </row>
    <row r="34127" spans="29:29" x14ac:dyDescent="0.25">
      <c r="AC34127" s="379"/>
    </row>
    <row r="34128" spans="29:29" x14ac:dyDescent="0.25">
      <c r="AC34128" s="379"/>
    </row>
    <row r="34129" spans="29:29" x14ac:dyDescent="0.25">
      <c r="AC34129" s="379"/>
    </row>
    <row r="34130" spans="29:29" x14ac:dyDescent="0.25">
      <c r="AC34130" s="379"/>
    </row>
    <row r="34131" spans="29:29" x14ac:dyDescent="0.25">
      <c r="AC34131" s="379"/>
    </row>
    <row r="34132" spans="29:29" x14ac:dyDescent="0.25">
      <c r="AC34132" s="379"/>
    </row>
    <row r="34133" spans="29:29" x14ac:dyDescent="0.25">
      <c r="AC34133" s="379"/>
    </row>
    <row r="34134" spans="29:29" x14ac:dyDescent="0.25">
      <c r="AC34134" s="379"/>
    </row>
    <row r="34135" spans="29:29" x14ac:dyDescent="0.25">
      <c r="AC34135" s="379"/>
    </row>
    <row r="34136" spans="29:29" x14ac:dyDescent="0.25">
      <c r="AC34136" s="379"/>
    </row>
    <row r="34137" spans="29:29" x14ac:dyDescent="0.25">
      <c r="AC34137" s="379"/>
    </row>
    <row r="34138" spans="29:29" x14ac:dyDescent="0.25">
      <c r="AC34138" s="379"/>
    </row>
    <row r="34139" spans="29:29" x14ac:dyDescent="0.25">
      <c r="AC34139" s="379"/>
    </row>
    <row r="34140" spans="29:29" x14ac:dyDescent="0.25">
      <c r="AC34140" s="379"/>
    </row>
    <row r="34141" spans="29:29" x14ac:dyDescent="0.25">
      <c r="AC34141" s="379"/>
    </row>
    <row r="34142" spans="29:29" x14ac:dyDescent="0.25">
      <c r="AC34142" s="379"/>
    </row>
    <row r="34143" spans="29:29" x14ac:dyDescent="0.25">
      <c r="AC34143" s="379"/>
    </row>
    <row r="34144" spans="29:29" x14ac:dyDescent="0.25">
      <c r="AC34144" s="379"/>
    </row>
    <row r="34145" spans="29:29" x14ac:dyDescent="0.25">
      <c r="AC34145" s="379"/>
    </row>
    <row r="34146" spans="29:29" x14ac:dyDescent="0.25">
      <c r="AC34146" s="379"/>
    </row>
    <row r="34147" spans="29:29" x14ac:dyDescent="0.25">
      <c r="AC34147" s="379"/>
    </row>
    <row r="34148" spans="29:29" x14ac:dyDescent="0.25">
      <c r="AC34148" s="379"/>
    </row>
    <row r="34149" spans="29:29" x14ac:dyDescent="0.25">
      <c r="AC34149" s="379"/>
    </row>
    <row r="34150" spans="29:29" x14ac:dyDescent="0.25">
      <c r="AC34150" s="379"/>
    </row>
    <row r="34151" spans="29:29" x14ac:dyDescent="0.25">
      <c r="AC34151" s="379"/>
    </row>
    <row r="34152" spans="29:29" x14ac:dyDescent="0.25">
      <c r="AC34152" s="379"/>
    </row>
    <row r="34153" spans="29:29" x14ac:dyDescent="0.25">
      <c r="AC34153" s="379"/>
    </row>
    <row r="34154" spans="29:29" x14ac:dyDescent="0.25">
      <c r="AC34154" s="379"/>
    </row>
    <row r="34155" spans="29:29" x14ac:dyDescent="0.25">
      <c r="AC34155" s="379"/>
    </row>
    <row r="34156" spans="29:29" x14ac:dyDescent="0.25">
      <c r="AC34156" s="379"/>
    </row>
    <row r="34157" spans="29:29" x14ac:dyDescent="0.25">
      <c r="AC34157" s="379"/>
    </row>
    <row r="34158" spans="29:29" x14ac:dyDescent="0.25">
      <c r="AC34158" s="379"/>
    </row>
    <row r="34159" spans="29:29" x14ac:dyDescent="0.25">
      <c r="AC34159" s="379"/>
    </row>
    <row r="34160" spans="29:29" x14ac:dyDescent="0.25">
      <c r="AC34160" s="379"/>
    </row>
    <row r="34161" spans="29:29" x14ac:dyDescent="0.25">
      <c r="AC34161" s="379"/>
    </row>
    <row r="34162" spans="29:29" x14ac:dyDescent="0.25">
      <c r="AC34162" s="379"/>
    </row>
    <row r="34163" spans="29:29" x14ac:dyDescent="0.25">
      <c r="AC34163" s="379"/>
    </row>
    <row r="34164" spans="29:29" x14ac:dyDescent="0.25">
      <c r="AC34164" s="379"/>
    </row>
    <row r="34165" spans="29:29" x14ac:dyDescent="0.25">
      <c r="AC34165" s="379"/>
    </row>
    <row r="34166" spans="29:29" x14ac:dyDescent="0.25">
      <c r="AC34166" s="379"/>
    </row>
    <row r="34167" spans="29:29" x14ac:dyDescent="0.25">
      <c r="AC34167" s="379"/>
    </row>
    <row r="34168" spans="29:29" x14ac:dyDescent="0.25">
      <c r="AC34168" s="379"/>
    </row>
    <row r="34169" spans="29:29" x14ac:dyDescent="0.25">
      <c r="AC34169" s="379"/>
    </row>
    <row r="34170" spans="29:29" x14ac:dyDescent="0.25">
      <c r="AC34170" s="379"/>
    </row>
    <row r="34171" spans="29:29" x14ac:dyDescent="0.25">
      <c r="AC34171" s="379"/>
    </row>
    <row r="34172" spans="29:29" x14ac:dyDescent="0.25">
      <c r="AC34172" s="379"/>
    </row>
    <row r="34173" spans="29:29" x14ac:dyDescent="0.25">
      <c r="AC34173" s="379"/>
    </row>
    <row r="34174" spans="29:29" x14ac:dyDescent="0.25">
      <c r="AC34174" s="379"/>
    </row>
    <row r="34175" spans="29:29" x14ac:dyDescent="0.25">
      <c r="AC34175" s="379"/>
    </row>
    <row r="34176" spans="29:29" x14ac:dyDescent="0.25">
      <c r="AC34176" s="379"/>
    </row>
    <row r="34177" spans="29:29" x14ac:dyDescent="0.25">
      <c r="AC34177" s="379"/>
    </row>
    <row r="34178" spans="29:29" x14ac:dyDescent="0.25">
      <c r="AC34178" s="379"/>
    </row>
    <row r="34179" spans="29:29" x14ac:dyDescent="0.25">
      <c r="AC34179" s="379"/>
    </row>
    <row r="34180" spans="29:29" x14ac:dyDescent="0.25">
      <c r="AC34180" s="379"/>
    </row>
    <row r="34181" spans="29:29" x14ac:dyDescent="0.25">
      <c r="AC34181" s="379"/>
    </row>
    <row r="34182" spans="29:29" x14ac:dyDescent="0.25">
      <c r="AC34182" s="379"/>
    </row>
    <row r="34183" spans="29:29" x14ac:dyDescent="0.25">
      <c r="AC34183" s="379"/>
    </row>
    <row r="34184" spans="29:29" x14ac:dyDescent="0.25">
      <c r="AC34184" s="379"/>
    </row>
    <row r="34185" spans="29:29" x14ac:dyDescent="0.25">
      <c r="AC34185" s="379"/>
    </row>
    <row r="34186" spans="29:29" x14ac:dyDescent="0.25">
      <c r="AC34186" s="379"/>
    </row>
    <row r="34187" spans="29:29" x14ac:dyDescent="0.25">
      <c r="AC34187" s="379"/>
    </row>
    <row r="34188" spans="29:29" x14ac:dyDescent="0.25">
      <c r="AC34188" s="379"/>
    </row>
    <row r="34189" spans="29:29" x14ac:dyDescent="0.25">
      <c r="AC34189" s="379"/>
    </row>
    <row r="34190" spans="29:29" x14ac:dyDescent="0.25">
      <c r="AC34190" s="379"/>
    </row>
    <row r="34191" spans="29:29" x14ac:dyDescent="0.25">
      <c r="AC34191" s="379"/>
    </row>
    <row r="34192" spans="29:29" x14ac:dyDescent="0.25">
      <c r="AC34192" s="379"/>
    </row>
    <row r="34193" spans="29:29" x14ac:dyDescent="0.25">
      <c r="AC34193" s="379"/>
    </row>
    <row r="34194" spans="29:29" x14ac:dyDescent="0.25">
      <c r="AC34194" s="379"/>
    </row>
    <row r="34195" spans="29:29" x14ac:dyDescent="0.25">
      <c r="AC34195" s="379"/>
    </row>
    <row r="34196" spans="29:29" x14ac:dyDescent="0.25">
      <c r="AC34196" s="379"/>
    </row>
    <row r="34197" spans="29:29" x14ac:dyDescent="0.25">
      <c r="AC34197" s="379"/>
    </row>
    <row r="34198" spans="29:29" x14ac:dyDescent="0.25">
      <c r="AC34198" s="379"/>
    </row>
    <row r="34199" spans="29:29" x14ac:dyDescent="0.25">
      <c r="AC34199" s="379"/>
    </row>
    <row r="34200" spans="29:29" x14ac:dyDescent="0.25">
      <c r="AC34200" s="379"/>
    </row>
    <row r="34201" spans="29:29" x14ac:dyDescent="0.25">
      <c r="AC34201" s="379"/>
    </row>
    <row r="34202" spans="29:29" x14ac:dyDescent="0.25">
      <c r="AC34202" s="379"/>
    </row>
    <row r="34203" spans="29:29" x14ac:dyDescent="0.25">
      <c r="AC34203" s="379"/>
    </row>
    <row r="34204" spans="29:29" x14ac:dyDescent="0.25">
      <c r="AC34204" s="379"/>
    </row>
    <row r="34205" spans="29:29" x14ac:dyDescent="0.25">
      <c r="AC34205" s="379"/>
    </row>
    <row r="34206" spans="29:29" x14ac:dyDescent="0.25">
      <c r="AC34206" s="379"/>
    </row>
    <row r="34207" spans="29:29" x14ac:dyDescent="0.25">
      <c r="AC34207" s="379"/>
    </row>
    <row r="34208" spans="29:29" x14ac:dyDescent="0.25">
      <c r="AC34208" s="379"/>
    </row>
    <row r="34209" spans="29:29" x14ac:dyDescent="0.25">
      <c r="AC34209" s="379"/>
    </row>
    <row r="34210" spans="29:29" x14ac:dyDescent="0.25">
      <c r="AC34210" s="379"/>
    </row>
    <row r="34211" spans="29:29" x14ac:dyDescent="0.25">
      <c r="AC34211" s="379"/>
    </row>
    <row r="34212" spans="29:29" x14ac:dyDescent="0.25">
      <c r="AC34212" s="379"/>
    </row>
    <row r="34213" spans="29:29" x14ac:dyDescent="0.25">
      <c r="AC34213" s="379"/>
    </row>
    <row r="34214" spans="29:29" x14ac:dyDescent="0.25">
      <c r="AC34214" s="379"/>
    </row>
    <row r="34215" spans="29:29" x14ac:dyDescent="0.25">
      <c r="AC34215" s="379"/>
    </row>
    <row r="34216" spans="29:29" x14ac:dyDescent="0.25">
      <c r="AC34216" s="379"/>
    </row>
    <row r="34217" spans="29:29" x14ac:dyDescent="0.25">
      <c r="AC34217" s="379"/>
    </row>
    <row r="34218" spans="29:29" x14ac:dyDescent="0.25">
      <c r="AC34218" s="379"/>
    </row>
    <row r="34219" spans="29:29" x14ac:dyDescent="0.25">
      <c r="AC34219" s="379"/>
    </row>
    <row r="34220" spans="29:29" x14ac:dyDescent="0.25">
      <c r="AC34220" s="379"/>
    </row>
    <row r="34221" spans="29:29" x14ac:dyDescent="0.25">
      <c r="AC34221" s="379"/>
    </row>
    <row r="34222" spans="29:29" x14ac:dyDescent="0.25">
      <c r="AC34222" s="379"/>
    </row>
    <row r="34223" spans="29:29" x14ac:dyDescent="0.25">
      <c r="AC34223" s="379"/>
    </row>
    <row r="34224" spans="29:29" x14ac:dyDescent="0.25">
      <c r="AC34224" s="379"/>
    </row>
    <row r="34225" spans="29:29" x14ac:dyDescent="0.25">
      <c r="AC34225" s="379"/>
    </row>
    <row r="34226" spans="29:29" x14ac:dyDescent="0.25">
      <c r="AC34226" s="379"/>
    </row>
    <row r="34227" spans="29:29" x14ac:dyDescent="0.25">
      <c r="AC34227" s="379"/>
    </row>
    <row r="34228" spans="29:29" x14ac:dyDescent="0.25">
      <c r="AC34228" s="379"/>
    </row>
    <row r="34229" spans="29:29" x14ac:dyDescent="0.25">
      <c r="AC34229" s="379"/>
    </row>
    <row r="34230" spans="29:29" x14ac:dyDescent="0.25">
      <c r="AC34230" s="379"/>
    </row>
    <row r="34231" spans="29:29" x14ac:dyDescent="0.25">
      <c r="AC34231" s="379"/>
    </row>
    <row r="34232" spans="29:29" x14ac:dyDescent="0.25">
      <c r="AC34232" s="379"/>
    </row>
    <row r="34233" spans="29:29" x14ac:dyDescent="0.25">
      <c r="AC34233" s="379"/>
    </row>
    <row r="34234" spans="29:29" x14ac:dyDescent="0.25">
      <c r="AC34234" s="379"/>
    </row>
    <row r="34235" spans="29:29" x14ac:dyDescent="0.25">
      <c r="AC34235" s="379"/>
    </row>
    <row r="34236" spans="29:29" x14ac:dyDescent="0.25">
      <c r="AC34236" s="379"/>
    </row>
    <row r="34237" spans="29:29" x14ac:dyDescent="0.25">
      <c r="AC34237" s="379"/>
    </row>
    <row r="34238" spans="29:29" x14ac:dyDescent="0.25">
      <c r="AC34238" s="379"/>
    </row>
    <row r="34239" spans="29:29" x14ac:dyDescent="0.25">
      <c r="AC34239" s="379"/>
    </row>
    <row r="34240" spans="29:29" x14ac:dyDescent="0.25">
      <c r="AC34240" s="379"/>
    </row>
    <row r="34241" spans="29:29" x14ac:dyDescent="0.25">
      <c r="AC34241" s="379"/>
    </row>
    <row r="34242" spans="29:29" x14ac:dyDescent="0.25">
      <c r="AC34242" s="379"/>
    </row>
    <row r="34243" spans="29:29" x14ac:dyDescent="0.25">
      <c r="AC34243" s="379"/>
    </row>
    <row r="34244" spans="29:29" x14ac:dyDescent="0.25">
      <c r="AC34244" s="379"/>
    </row>
    <row r="34245" spans="29:29" x14ac:dyDescent="0.25">
      <c r="AC34245" s="379"/>
    </row>
    <row r="34246" spans="29:29" x14ac:dyDescent="0.25">
      <c r="AC34246" s="379"/>
    </row>
    <row r="34247" spans="29:29" x14ac:dyDescent="0.25">
      <c r="AC34247" s="379"/>
    </row>
    <row r="34248" spans="29:29" x14ac:dyDescent="0.25">
      <c r="AC34248" s="379"/>
    </row>
    <row r="34249" spans="29:29" x14ac:dyDescent="0.25">
      <c r="AC34249" s="379"/>
    </row>
    <row r="34250" spans="29:29" x14ac:dyDescent="0.25">
      <c r="AC34250" s="379"/>
    </row>
    <row r="34251" spans="29:29" x14ac:dyDescent="0.25">
      <c r="AC34251" s="379"/>
    </row>
    <row r="34252" spans="29:29" x14ac:dyDescent="0.25">
      <c r="AC34252" s="379"/>
    </row>
    <row r="34253" spans="29:29" x14ac:dyDescent="0.25">
      <c r="AC34253" s="379"/>
    </row>
    <row r="34254" spans="29:29" x14ac:dyDescent="0.25">
      <c r="AC34254" s="379"/>
    </row>
    <row r="34255" spans="29:29" x14ac:dyDescent="0.25">
      <c r="AC34255" s="379"/>
    </row>
    <row r="34256" spans="29:29" x14ac:dyDescent="0.25">
      <c r="AC34256" s="379"/>
    </row>
    <row r="34257" spans="29:29" x14ac:dyDescent="0.25">
      <c r="AC34257" s="379"/>
    </row>
    <row r="34258" spans="29:29" x14ac:dyDescent="0.25">
      <c r="AC34258" s="379"/>
    </row>
    <row r="34259" spans="29:29" x14ac:dyDescent="0.25">
      <c r="AC34259" s="379"/>
    </row>
    <row r="34260" spans="29:29" x14ac:dyDescent="0.25">
      <c r="AC34260" s="379"/>
    </row>
    <row r="34261" spans="29:29" x14ac:dyDescent="0.25">
      <c r="AC34261" s="379"/>
    </row>
    <row r="34262" spans="29:29" x14ac:dyDescent="0.25">
      <c r="AC34262" s="379"/>
    </row>
    <row r="34263" spans="29:29" x14ac:dyDescent="0.25">
      <c r="AC34263" s="379"/>
    </row>
    <row r="34264" spans="29:29" x14ac:dyDescent="0.25">
      <c r="AC34264" s="379"/>
    </row>
    <row r="34265" spans="29:29" x14ac:dyDescent="0.25">
      <c r="AC34265" s="379"/>
    </row>
    <row r="34266" spans="29:29" x14ac:dyDescent="0.25">
      <c r="AC34266" s="379"/>
    </row>
    <row r="34267" spans="29:29" x14ac:dyDescent="0.25">
      <c r="AC34267" s="379"/>
    </row>
    <row r="34268" spans="29:29" x14ac:dyDescent="0.25">
      <c r="AC34268" s="379"/>
    </row>
    <row r="34269" spans="29:29" x14ac:dyDescent="0.25">
      <c r="AC34269" s="379"/>
    </row>
    <row r="34270" spans="29:29" x14ac:dyDescent="0.25">
      <c r="AC34270" s="379"/>
    </row>
    <row r="34271" spans="29:29" x14ac:dyDescent="0.25">
      <c r="AC34271" s="379"/>
    </row>
    <row r="34272" spans="29:29" x14ac:dyDescent="0.25">
      <c r="AC34272" s="379"/>
    </row>
    <row r="34273" spans="29:29" x14ac:dyDescent="0.25">
      <c r="AC34273" s="379"/>
    </row>
    <row r="34274" spans="29:29" x14ac:dyDescent="0.25">
      <c r="AC34274" s="379"/>
    </row>
    <row r="34275" spans="29:29" x14ac:dyDescent="0.25">
      <c r="AC34275" s="379"/>
    </row>
    <row r="34276" spans="29:29" x14ac:dyDescent="0.25">
      <c r="AC34276" s="379"/>
    </row>
    <row r="34277" spans="29:29" x14ac:dyDescent="0.25">
      <c r="AC34277" s="379"/>
    </row>
    <row r="34278" spans="29:29" x14ac:dyDescent="0.25">
      <c r="AC34278" s="379"/>
    </row>
    <row r="34279" spans="29:29" x14ac:dyDescent="0.25">
      <c r="AC34279" s="379"/>
    </row>
    <row r="34280" spans="29:29" x14ac:dyDescent="0.25">
      <c r="AC34280" s="379"/>
    </row>
    <row r="34281" spans="29:29" x14ac:dyDescent="0.25">
      <c r="AC34281" s="379"/>
    </row>
    <row r="34282" spans="29:29" x14ac:dyDescent="0.25">
      <c r="AC34282" s="379"/>
    </row>
    <row r="34283" spans="29:29" x14ac:dyDescent="0.25">
      <c r="AC34283" s="379"/>
    </row>
    <row r="34284" spans="29:29" x14ac:dyDescent="0.25">
      <c r="AC34284" s="379"/>
    </row>
    <row r="34285" spans="29:29" x14ac:dyDescent="0.25">
      <c r="AC34285" s="379"/>
    </row>
    <row r="34286" spans="29:29" x14ac:dyDescent="0.25">
      <c r="AC34286" s="379"/>
    </row>
    <row r="34287" spans="29:29" x14ac:dyDescent="0.25">
      <c r="AC34287" s="379"/>
    </row>
    <row r="34288" spans="29:29" x14ac:dyDescent="0.25">
      <c r="AC34288" s="379"/>
    </row>
    <row r="34289" spans="29:29" x14ac:dyDescent="0.25">
      <c r="AC34289" s="379"/>
    </row>
    <row r="34290" spans="29:29" x14ac:dyDescent="0.25">
      <c r="AC34290" s="379"/>
    </row>
    <row r="34291" spans="29:29" x14ac:dyDescent="0.25">
      <c r="AC34291" s="379"/>
    </row>
    <row r="34292" spans="29:29" x14ac:dyDescent="0.25">
      <c r="AC34292" s="379"/>
    </row>
    <row r="34293" spans="29:29" x14ac:dyDescent="0.25">
      <c r="AC34293" s="379"/>
    </row>
    <row r="34294" spans="29:29" x14ac:dyDescent="0.25">
      <c r="AC34294" s="379"/>
    </row>
    <row r="34295" spans="29:29" x14ac:dyDescent="0.25">
      <c r="AC34295" s="379"/>
    </row>
    <row r="34296" spans="29:29" x14ac:dyDescent="0.25">
      <c r="AC34296" s="379"/>
    </row>
    <row r="34297" spans="29:29" x14ac:dyDescent="0.25">
      <c r="AC34297" s="379"/>
    </row>
    <row r="34298" spans="29:29" x14ac:dyDescent="0.25">
      <c r="AC34298" s="379"/>
    </row>
    <row r="34299" spans="29:29" x14ac:dyDescent="0.25">
      <c r="AC34299" s="379"/>
    </row>
    <row r="34300" spans="29:29" x14ac:dyDescent="0.25">
      <c r="AC34300" s="379"/>
    </row>
    <row r="34301" spans="29:29" x14ac:dyDescent="0.25">
      <c r="AC34301" s="379"/>
    </row>
    <row r="34302" spans="29:29" x14ac:dyDescent="0.25">
      <c r="AC34302" s="379"/>
    </row>
    <row r="34303" spans="29:29" x14ac:dyDescent="0.25">
      <c r="AC34303" s="379"/>
    </row>
    <row r="34304" spans="29:29" x14ac:dyDescent="0.25">
      <c r="AC34304" s="379"/>
    </row>
    <row r="34305" spans="29:29" x14ac:dyDescent="0.25">
      <c r="AC34305" s="379"/>
    </row>
    <row r="34306" spans="29:29" x14ac:dyDescent="0.25">
      <c r="AC34306" s="379"/>
    </row>
    <row r="34307" spans="29:29" x14ac:dyDescent="0.25">
      <c r="AC34307" s="379"/>
    </row>
    <row r="34308" spans="29:29" x14ac:dyDescent="0.25">
      <c r="AC34308" s="379"/>
    </row>
    <row r="34309" spans="29:29" x14ac:dyDescent="0.25">
      <c r="AC34309" s="379"/>
    </row>
    <row r="34310" spans="29:29" x14ac:dyDescent="0.25">
      <c r="AC34310" s="379"/>
    </row>
    <row r="34311" spans="29:29" x14ac:dyDescent="0.25">
      <c r="AC34311" s="379"/>
    </row>
    <row r="34312" spans="29:29" x14ac:dyDescent="0.25">
      <c r="AC34312" s="379"/>
    </row>
    <row r="34313" spans="29:29" x14ac:dyDescent="0.25">
      <c r="AC34313" s="379"/>
    </row>
    <row r="34314" spans="29:29" x14ac:dyDescent="0.25">
      <c r="AC34314" s="379"/>
    </row>
    <row r="34315" spans="29:29" x14ac:dyDescent="0.25">
      <c r="AC34315" s="379"/>
    </row>
    <row r="34316" spans="29:29" x14ac:dyDescent="0.25">
      <c r="AC34316" s="379"/>
    </row>
    <row r="34317" spans="29:29" x14ac:dyDescent="0.25">
      <c r="AC34317" s="379"/>
    </row>
    <row r="34318" spans="29:29" x14ac:dyDescent="0.25">
      <c r="AC34318" s="379"/>
    </row>
    <row r="34319" spans="29:29" x14ac:dyDescent="0.25">
      <c r="AC34319" s="379"/>
    </row>
    <row r="34320" spans="29:29" x14ac:dyDescent="0.25">
      <c r="AC34320" s="379"/>
    </row>
    <row r="34321" spans="29:29" x14ac:dyDescent="0.25">
      <c r="AC34321" s="379"/>
    </row>
    <row r="34322" spans="29:29" x14ac:dyDescent="0.25">
      <c r="AC34322" s="379"/>
    </row>
    <row r="34323" spans="29:29" x14ac:dyDescent="0.25">
      <c r="AC34323" s="379"/>
    </row>
    <row r="34324" spans="29:29" x14ac:dyDescent="0.25">
      <c r="AC34324" s="379"/>
    </row>
    <row r="34325" spans="29:29" x14ac:dyDescent="0.25">
      <c r="AC34325" s="379"/>
    </row>
    <row r="34326" spans="29:29" x14ac:dyDescent="0.25">
      <c r="AC34326" s="379"/>
    </row>
    <row r="34327" spans="29:29" x14ac:dyDescent="0.25">
      <c r="AC34327" s="379"/>
    </row>
    <row r="34328" spans="29:29" x14ac:dyDescent="0.25">
      <c r="AC34328" s="379"/>
    </row>
    <row r="34329" spans="29:29" x14ac:dyDescent="0.25">
      <c r="AC34329" s="379"/>
    </row>
    <row r="34330" spans="29:29" x14ac:dyDescent="0.25">
      <c r="AC34330" s="379"/>
    </row>
    <row r="34331" spans="29:29" x14ac:dyDescent="0.25">
      <c r="AC34331" s="379"/>
    </row>
    <row r="34332" spans="29:29" x14ac:dyDescent="0.25">
      <c r="AC34332" s="379"/>
    </row>
    <row r="34333" spans="29:29" x14ac:dyDescent="0.25">
      <c r="AC34333" s="379"/>
    </row>
    <row r="34334" spans="29:29" x14ac:dyDescent="0.25">
      <c r="AC34334" s="379"/>
    </row>
    <row r="34335" spans="29:29" x14ac:dyDescent="0.25">
      <c r="AC34335" s="379"/>
    </row>
    <row r="34336" spans="29:29" x14ac:dyDescent="0.25">
      <c r="AC34336" s="379"/>
    </row>
    <row r="34337" spans="29:29" x14ac:dyDescent="0.25">
      <c r="AC34337" s="379"/>
    </row>
    <row r="34338" spans="29:29" x14ac:dyDescent="0.25">
      <c r="AC34338" s="379"/>
    </row>
    <row r="34339" spans="29:29" x14ac:dyDescent="0.25">
      <c r="AC34339" s="379"/>
    </row>
    <row r="34340" spans="29:29" x14ac:dyDescent="0.25">
      <c r="AC34340" s="379"/>
    </row>
    <row r="34341" spans="29:29" x14ac:dyDescent="0.25">
      <c r="AC34341" s="379"/>
    </row>
    <row r="34342" spans="29:29" x14ac:dyDescent="0.25">
      <c r="AC34342" s="379"/>
    </row>
    <row r="34343" spans="29:29" x14ac:dyDescent="0.25">
      <c r="AC34343" s="379"/>
    </row>
    <row r="34344" spans="29:29" x14ac:dyDescent="0.25">
      <c r="AC34344" s="379"/>
    </row>
    <row r="34345" spans="29:29" x14ac:dyDescent="0.25">
      <c r="AC34345" s="379"/>
    </row>
    <row r="34346" spans="29:29" x14ac:dyDescent="0.25">
      <c r="AC34346" s="379"/>
    </row>
    <row r="34347" spans="29:29" x14ac:dyDescent="0.25">
      <c r="AC34347" s="379"/>
    </row>
    <row r="34348" spans="29:29" x14ac:dyDescent="0.25">
      <c r="AC34348" s="379"/>
    </row>
    <row r="34349" spans="29:29" x14ac:dyDescent="0.25">
      <c r="AC34349" s="379"/>
    </row>
    <row r="34350" spans="29:29" x14ac:dyDescent="0.25">
      <c r="AC34350" s="379"/>
    </row>
    <row r="34351" spans="29:29" x14ac:dyDescent="0.25">
      <c r="AC34351" s="379"/>
    </row>
    <row r="34352" spans="29:29" x14ac:dyDescent="0.25">
      <c r="AC34352" s="379"/>
    </row>
    <row r="34353" spans="29:29" x14ac:dyDescent="0.25">
      <c r="AC34353" s="379"/>
    </row>
    <row r="34354" spans="29:29" x14ac:dyDescent="0.25">
      <c r="AC34354" s="379"/>
    </row>
    <row r="34355" spans="29:29" x14ac:dyDescent="0.25">
      <c r="AC34355" s="379"/>
    </row>
    <row r="34356" spans="29:29" x14ac:dyDescent="0.25">
      <c r="AC34356" s="379"/>
    </row>
    <row r="34357" spans="29:29" x14ac:dyDescent="0.25">
      <c r="AC34357" s="379"/>
    </row>
    <row r="34358" spans="29:29" x14ac:dyDescent="0.25">
      <c r="AC34358" s="379"/>
    </row>
    <row r="34359" spans="29:29" x14ac:dyDescent="0.25">
      <c r="AC34359" s="379"/>
    </row>
    <row r="34360" spans="29:29" x14ac:dyDescent="0.25">
      <c r="AC34360" s="379"/>
    </row>
    <row r="34361" spans="29:29" x14ac:dyDescent="0.25">
      <c r="AC34361" s="379"/>
    </row>
    <row r="34362" spans="29:29" x14ac:dyDescent="0.25">
      <c r="AC34362" s="379"/>
    </row>
    <row r="34363" spans="29:29" x14ac:dyDescent="0.25">
      <c r="AC34363" s="379"/>
    </row>
    <row r="34364" spans="29:29" x14ac:dyDescent="0.25">
      <c r="AC34364" s="379"/>
    </row>
    <row r="34365" spans="29:29" x14ac:dyDescent="0.25">
      <c r="AC34365" s="379"/>
    </row>
    <row r="34366" spans="29:29" x14ac:dyDescent="0.25">
      <c r="AC34366" s="379"/>
    </row>
    <row r="34367" spans="29:29" x14ac:dyDescent="0.25">
      <c r="AC34367" s="379"/>
    </row>
    <row r="34368" spans="29:29" x14ac:dyDescent="0.25">
      <c r="AC34368" s="379"/>
    </row>
    <row r="34369" spans="29:29" x14ac:dyDescent="0.25">
      <c r="AC34369" s="379"/>
    </row>
    <row r="34370" spans="29:29" x14ac:dyDescent="0.25">
      <c r="AC34370" s="379"/>
    </row>
    <row r="34371" spans="29:29" x14ac:dyDescent="0.25">
      <c r="AC34371" s="379"/>
    </row>
    <row r="34372" spans="29:29" x14ac:dyDescent="0.25">
      <c r="AC34372" s="379"/>
    </row>
    <row r="34373" spans="29:29" x14ac:dyDescent="0.25">
      <c r="AC34373" s="379"/>
    </row>
    <row r="34374" spans="29:29" x14ac:dyDescent="0.25">
      <c r="AC34374" s="379"/>
    </row>
    <row r="34375" spans="29:29" x14ac:dyDescent="0.25">
      <c r="AC34375" s="379"/>
    </row>
    <row r="34376" spans="29:29" x14ac:dyDescent="0.25">
      <c r="AC34376" s="379"/>
    </row>
    <row r="34377" spans="29:29" x14ac:dyDescent="0.25">
      <c r="AC34377" s="379"/>
    </row>
    <row r="34378" spans="29:29" x14ac:dyDescent="0.25">
      <c r="AC34378" s="379"/>
    </row>
    <row r="34379" spans="29:29" x14ac:dyDescent="0.25">
      <c r="AC34379" s="379"/>
    </row>
    <row r="34380" spans="29:29" x14ac:dyDescent="0.25">
      <c r="AC34380" s="379"/>
    </row>
    <row r="34381" spans="29:29" x14ac:dyDescent="0.25">
      <c r="AC34381" s="379"/>
    </row>
    <row r="34382" spans="29:29" x14ac:dyDescent="0.25">
      <c r="AC34382" s="379"/>
    </row>
    <row r="34383" spans="29:29" x14ac:dyDescent="0.25">
      <c r="AC34383" s="379"/>
    </row>
    <row r="34384" spans="29:29" x14ac:dyDescent="0.25">
      <c r="AC34384" s="379"/>
    </row>
    <row r="34385" spans="29:29" x14ac:dyDescent="0.25">
      <c r="AC34385" s="379"/>
    </row>
    <row r="34386" spans="29:29" x14ac:dyDescent="0.25">
      <c r="AC34386" s="379"/>
    </row>
    <row r="34387" spans="29:29" x14ac:dyDescent="0.25">
      <c r="AC34387" s="379"/>
    </row>
    <row r="34388" spans="29:29" x14ac:dyDescent="0.25">
      <c r="AC34388" s="379"/>
    </row>
    <row r="34389" spans="29:29" x14ac:dyDescent="0.25">
      <c r="AC34389" s="379"/>
    </row>
    <row r="34390" spans="29:29" x14ac:dyDescent="0.25">
      <c r="AC34390" s="379"/>
    </row>
    <row r="34391" spans="29:29" x14ac:dyDescent="0.25">
      <c r="AC34391" s="379"/>
    </row>
    <row r="34392" spans="29:29" x14ac:dyDescent="0.25">
      <c r="AC34392" s="379"/>
    </row>
    <row r="34393" spans="29:29" x14ac:dyDescent="0.25">
      <c r="AC34393" s="379"/>
    </row>
    <row r="34394" spans="29:29" x14ac:dyDescent="0.25">
      <c r="AC34394" s="379"/>
    </row>
    <row r="34395" spans="29:29" x14ac:dyDescent="0.25">
      <c r="AC34395" s="379"/>
    </row>
    <row r="34396" spans="29:29" x14ac:dyDescent="0.25">
      <c r="AC34396" s="379"/>
    </row>
    <row r="34397" spans="29:29" x14ac:dyDescent="0.25">
      <c r="AC34397" s="379"/>
    </row>
    <row r="34398" spans="29:29" x14ac:dyDescent="0.25">
      <c r="AC34398" s="379"/>
    </row>
    <row r="34399" spans="29:29" x14ac:dyDescent="0.25">
      <c r="AC34399" s="379"/>
    </row>
    <row r="34400" spans="29:29" x14ac:dyDescent="0.25">
      <c r="AC34400" s="379"/>
    </row>
    <row r="34401" spans="29:29" x14ac:dyDescent="0.25">
      <c r="AC34401" s="379"/>
    </row>
    <row r="34402" spans="29:29" x14ac:dyDescent="0.25">
      <c r="AC34402" s="379"/>
    </row>
    <row r="34403" spans="29:29" x14ac:dyDescent="0.25">
      <c r="AC34403" s="379"/>
    </row>
    <row r="34404" spans="29:29" x14ac:dyDescent="0.25">
      <c r="AC34404" s="379"/>
    </row>
    <row r="34405" spans="29:29" x14ac:dyDescent="0.25">
      <c r="AC34405" s="379"/>
    </row>
    <row r="34406" spans="29:29" x14ac:dyDescent="0.25">
      <c r="AC34406" s="379"/>
    </row>
    <row r="34407" spans="29:29" x14ac:dyDescent="0.25">
      <c r="AC34407" s="379"/>
    </row>
    <row r="34408" spans="29:29" x14ac:dyDescent="0.25">
      <c r="AC34408" s="379"/>
    </row>
    <row r="34409" spans="29:29" x14ac:dyDescent="0.25">
      <c r="AC34409" s="379"/>
    </row>
    <row r="34410" spans="29:29" x14ac:dyDescent="0.25">
      <c r="AC34410" s="379"/>
    </row>
    <row r="34411" spans="29:29" x14ac:dyDescent="0.25">
      <c r="AC34411" s="379"/>
    </row>
    <row r="34412" spans="29:29" x14ac:dyDescent="0.25">
      <c r="AC34412" s="379"/>
    </row>
    <row r="34413" spans="29:29" x14ac:dyDescent="0.25">
      <c r="AC34413" s="379"/>
    </row>
    <row r="34414" spans="29:29" x14ac:dyDescent="0.25">
      <c r="AC34414" s="379"/>
    </row>
    <row r="34415" spans="29:29" x14ac:dyDescent="0.25">
      <c r="AC34415" s="379"/>
    </row>
    <row r="34416" spans="29:29" x14ac:dyDescent="0.25">
      <c r="AC34416" s="379"/>
    </row>
    <row r="34417" spans="29:29" x14ac:dyDescent="0.25">
      <c r="AC34417" s="379"/>
    </row>
    <row r="34418" spans="29:29" x14ac:dyDescent="0.25">
      <c r="AC34418" s="379"/>
    </row>
    <row r="34419" spans="29:29" x14ac:dyDescent="0.25">
      <c r="AC34419" s="379"/>
    </row>
    <row r="34420" spans="29:29" x14ac:dyDescent="0.25">
      <c r="AC34420" s="379"/>
    </row>
    <row r="34421" spans="29:29" x14ac:dyDescent="0.25">
      <c r="AC34421" s="379"/>
    </row>
    <row r="34422" spans="29:29" x14ac:dyDescent="0.25">
      <c r="AC34422" s="379"/>
    </row>
    <row r="34423" spans="29:29" x14ac:dyDescent="0.25">
      <c r="AC34423" s="379"/>
    </row>
    <row r="34424" spans="29:29" x14ac:dyDescent="0.25">
      <c r="AC34424" s="379"/>
    </row>
    <row r="34425" spans="29:29" x14ac:dyDescent="0.25">
      <c r="AC34425" s="379"/>
    </row>
    <row r="34426" spans="29:29" x14ac:dyDescent="0.25">
      <c r="AC34426" s="379"/>
    </row>
    <row r="34427" spans="29:29" x14ac:dyDescent="0.25">
      <c r="AC34427" s="379"/>
    </row>
    <row r="34428" spans="29:29" x14ac:dyDescent="0.25">
      <c r="AC34428" s="379"/>
    </row>
    <row r="34429" spans="29:29" x14ac:dyDescent="0.25">
      <c r="AC34429" s="379"/>
    </row>
    <row r="34430" spans="29:29" x14ac:dyDescent="0.25">
      <c r="AC34430" s="379"/>
    </row>
    <row r="34431" spans="29:29" x14ac:dyDescent="0.25">
      <c r="AC34431" s="379"/>
    </row>
    <row r="34432" spans="29:29" x14ac:dyDescent="0.25">
      <c r="AC34432" s="379"/>
    </row>
    <row r="34433" spans="29:29" x14ac:dyDescent="0.25">
      <c r="AC34433" s="379"/>
    </row>
    <row r="34434" spans="29:29" x14ac:dyDescent="0.25">
      <c r="AC34434" s="379"/>
    </row>
    <row r="34435" spans="29:29" x14ac:dyDescent="0.25">
      <c r="AC34435" s="379"/>
    </row>
    <row r="34436" spans="29:29" x14ac:dyDescent="0.25">
      <c r="AC34436" s="379"/>
    </row>
    <row r="34437" spans="29:29" x14ac:dyDescent="0.25">
      <c r="AC34437" s="379"/>
    </row>
    <row r="34438" spans="29:29" x14ac:dyDescent="0.25">
      <c r="AC34438" s="379"/>
    </row>
    <row r="34439" spans="29:29" x14ac:dyDescent="0.25">
      <c r="AC34439" s="379"/>
    </row>
    <row r="34440" spans="29:29" x14ac:dyDescent="0.25">
      <c r="AC34440" s="379"/>
    </row>
    <row r="34441" spans="29:29" x14ac:dyDescent="0.25">
      <c r="AC34441" s="379"/>
    </row>
    <row r="34442" spans="29:29" x14ac:dyDescent="0.25">
      <c r="AC34442" s="379"/>
    </row>
    <row r="34443" spans="29:29" x14ac:dyDescent="0.25">
      <c r="AC34443" s="379"/>
    </row>
    <row r="34444" spans="29:29" x14ac:dyDescent="0.25">
      <c r="AC34444" s="379"/>
    </row>
    <row r="34445" spans="29:29" x14ac:dyDescent="0.25">
      <c r="AC34445" s="379"/>
    </row>
    <row r="34446" spans="29:29" x14ac:dyDescent="0.25">
      <c r="AC34446" s="379"/>
    </row>
    <row r="34447" spans="29:29" x14ac:dyDescent="0.25">
      <c r="AC34447" s="379"/>
    </row>
    <row r="34448" spans="29:29" x14ac:dyDescent="0.25">
      <c r="AC34448" s="379"/>
    </row>
    <row r="34449" spans="29:29" x14ac:dyDescent="0.25">
      <c r="AC34449" s="379"/>
    </row>
    <row r="34450" spans="29:29" x14ac:dyDescent="0.25">
      <c r="AC34450" s="379"/>
    </row>
    <row r="34451" spans="29:29" x14ac:dyDescent="0.25">
      <c r="AC34451" s="379"/>
    </row>
    <row r="34452" spans="29:29" x14ac:dyDescent="0.25">
      <c r="AC34452" s="379"/>
    </row>
    <row r="34453" spans="29:29" x14ac:dyDescent="0.25">
      <c r="AC34453" s="379"/>
    </row>
    <row r="34454" spans="29:29" x14ac:dyDescent="0.25">
      <c r="AC34454" s="379"/>
    </row>
    <row r="34455" spans="29:29" x14ac:dyDescent="0.25">
      <c r="AC34455" s="379"/>
    </row>
    <row r="34456" spans="29:29" x14ac:dyDescent="0.25">
      <c r="AC34456" s="379"/>
    </row>
    <row r="34457" spans="29:29" x14ac:dyDescent="0.25">
      <c r="AC34457" s="379"/>
    </row>
    <row r="34458" spans="29:29" x14ac:dyDescent="0.25">
      <c r="AC34458" s="379"/>
    </row>
    <row r="34459" spans="29:29" x14ac:dyDescent="0.25">
      <c r="AC34459" s="379"/>
    </row>
    <row r="34460" spans="29:29" x14ac:dyDescent="0.25">
      <c r="AC34460" s="379"/>
    </row>
    <row r="34461" spans="29:29" x14ac:dyDescent="0.25">
      <c r="AC34461" s="379"/>
    </row>
    <row r="34462" spans="29:29" x14ac:dyDescent="0.25">
      <c r="AC34462" s="379"/>
    </row>
    <row r="34463" spans="29:29" x14ac:dyDescent="0.25">
      <c r="AC34463" s="379"/>
    </row>
    <row r="34464" spans="29:29" x14ac:dyDescent="0.25">
      <c r="AC34464" s="379"/>
    </row>
    <row r="34465" spans="29:29" x14ac:dyDescent="0.25">
      <c r="AC34465" s="379"/>
    </row>
    <row r="34466" spans="29:29" x14ac:dyDescent="0.25">
      <c r="AC34466" s="379"/>
    </row>
    <row r="34467" spans="29:29" x14ac:dyDescent="0.25">
      <c r="AC34467" s="379"/>
    </row>
    <row r="34468" spans="29:29" x14ac:dyDescent="0.25">
      <c r="AC34468" s="379"/>
    </row>
    <row r="34469" spans="29:29" x14ac:dyDescent="0.25">
      <c r="AC34469" s="379"/>
    </row>
    <row r="34470" spans="29:29" x14ac:dyDescent="0.25">
      <c r="AC34470" s="379"/>
    </row>
    <row r="34471" spans="29:29" x14ac:dyDescent="0.25">
      <c r="AC34471" s="379"/>
    </row>
    <row r="34472" spans="29:29" x14ac:dyDescent="0.25">
      <c r="AC34472" s="379"/>
    </row>
    <row r="34473" spans="29:29" x14ac:dyDescent="0.25">
      <c r="AC34473" s="379"/>
    </row>
    <row r="34474" spans="29:29" x14ac:dyDescent="0.25">
      <c r="AC34474" s="379"/>
    </row>
    <row r="34475" spans="29:29" x14ac:dyDescent="0.25">
      <c r="AC34475" s="379"/>
    </row>
    <row r="34476" spans="29:29" x14ac:dyDescent="0.25">
      <c r="AC34476" s="379"/>
    </row>
    <row r="34477" spans="29:29" x14ac:dyDescent="0.25">
      <c r="AC34477" s="379"/>
    </row>
    <row r="34478" spans="29:29" x14ac:dyDescent="0.25">
      <c r="AC34478" s="379"/>
    </row>
    <row r="34479" spans="29:29" x14ac:dyDescent="0.25">
      <c r="AC34479" s="379"/>
    </row>
    <row r="34480" spans="29:29" x14ac:dyDescent="0.25">
      <c r="AC34480" s="379"/>
    </row>
    <row r="34481" spans="29:29" x14ac:dyDescent="0.25">
      <c r="AC34481" s="379"/>
    </row>
    <row r="34482" spans="29:29" x14ac:dyDescent="0.25">
      <c r="AC34482" s="379"/>
    </row>
    <row r="34483" spans="29:29" x14ac:dyDescent="0.25">
      <c r="AC34483" s="379"/>
    </row>
    <row r="34484" spans="29:29" x14ac:dyDescent="0.25">
      <c r="AC34484" s="379"/>
    </row>
    <row r="34485" spans="29:29" x14ac:dyDescent="0.25">
      <c r="AC34485" s="379"/>
    </row>
    <row r="34486" spans="29:29" x14ac:dyDescent="0.25">
      <c r="AC34486" s="379"/>
    </row>
    <row r="34487" spans="29:29" x14ac:dyDescent="0.25">
      <c r="AC34487" s="379"/>
    </row>
    <row r="34488" spans="29:29" x14ac:dyDescent="0.25">
      <c r="AC34488" s="379"/>
    </row>
    <row r="34489" spans="29:29" x14ac:dyDescent="0.25">
      <c r="AC34489" s="379"/>
    </row>
    <row r="34490" spans="29:29" x14ac:dyDescent="0.25">
      <c r="AC34490" s="379"/>
    </row>
    <row r="34491" spans="29:29" x14ac:dyDescent="0.25">
      <c r="AC34491" s="379"/>
    </row>
    <row r="34492" spans="29:29" x14ac:dyDescent="0.25">
      <c r="AC34492" s="379"/>
    </row>
    <row r="34493" spans="29:29" x14ac:dyDescent="0.25">
      <c r="AC34493" s="379"/>
    </row>
    <row r="34494" spans="29:29" x14ac:dyDescent="0.25">
      <c r="AC34494" s="379"/>
    </row>
    <row r="34495" spans="29:29" x14ac:dyDescent="0.25">
      <c r="AC34495" s="379"/>
    </row>
    <row r="34496" spans="29:29" x14ac:dyDescent="0.25">
      <c r="AC34496" s="379"/>
    </row>
    <row r="34497" spans="29:29" x14ac:dyDescent="0.25">
      <c r="AC34497" s="379"/>
    </row>
    <row r="34498" spans="29:29" x14ac:dyDescent="0.25">
      <c r="AC34498" s="379"/>
    </row>
    <row r="34499" spans="29:29" x14ac:dyDescent="0.25">
      <c r="AC34499" s="379"/>
    </row>
    <row r="34500" spans="29:29" x14ac:dyDescent="0.25">
      <c r="AC34500" s="379"/>
    </row>
    <row r="34501" spans="29:29" x14ac:dyDescent="0.25">
      <c r="AC34501" s="379"/>
    </row>
    <row r="34502" spans="29:29" x14ac:dyDescent="0.25">
      <c r="AC34502" s="379"/>
    </row>
    <row r="34503" spans="29:29" x14ac:dyDescent="0.25">
      <c r="AC34503" s="379"/>
    </row>
    <row r="34504" spans="29:29" x14ac:dyDescent="0.25">
      <c r="AC34504" s="379"/>
    </row>
    <row r="34505" spans="29:29" x14ac:dyDescent="0.25">
      <c r="AC34505" s="379"/>
    </row>
    <row r="34506" spans="29:29" x14ac:dyDescent="0.25">
      <c r="AC34506" s="379"/>
    </row>
    <row r="34507" spans="29:29" x14ac:dyDescent="0.25">
      <c r="AC34507" s="379"/>
    </row>
    <row r="34508" spans="29:29" x14ac:dyDescent="0.25">
      <c r="AC34508" s="379"/>
    </row>
    <row r="34509" spans="29:29" x14ac:dyDescent="0.25">
      <c r="AC34509" s="379"/>
    </row>
    <row r="34510" spans="29:29" x14ac:dyDescent="0.25">
      <c r="AC34510" s="379"/>
    </row>
    <row r="34511" spans="29:29" x14ac:dyDescent="0.25">
      <c r="AC34511" s="379"/>
    </row>
    <row r="34512" spans="29:29" x14ac:dyDescent="0.25">
      <c r="AC34512" s="379"/>
    </row>
    <row r="34513" spans="29:29" x14ac:dyDescent="0.25">
      <c r="AC34513" s="379"/>
    </row>
    <row r="34514" spans="29:29" x14ac:dyDescent="0.25">
      <c r="AC34514" s="379"/>
    </row>
    <row r="34515" spans="29:29" x14ac:dyDescent="0.25">
      <c r="AC34515" s="379"/>
    </row>
    <row r="34516" spans="29:29" x14ac:dyDescent="0.25">
      <c r="AC34516" s="379"/>
    </row>
    <row r="34517" spans="29:29" x14ac:dyDescent="0.25">
      <c r="AC34517" s="379"/>
    </row>
    <row r="34518" spans="29:29" x14ac:dyDescent="0.25">
      <c r="AC34518" s="379"/>
    </row>
    <row r="34519" spans="29:29" x14ac:dyDescent="0.25">
      <c r="AC34519" s="379"/>
    </row>
    <row r="34520" spans="29:29" x14ac:dyDescent="0.25">
      <c r="AC34520" s="379"/>
    </row>
    <row r="34521" spans="29:29" x14ac:dyDescent="0.25">
      <c r="AC34521" s="379"/>
    </row>
    <row r="34522" spans="29:29" x14ac:dyDescent="0.25">
      <c r="AC34522" s="379"/>
    </row>
    <row r="34523" spans="29:29" x14ac:dyDescent="0.25">
      <c r="AC34523" s="379"/>
    </row>
    <row r="34524" spans="29:29" x14ac:dyDescent="0.25">
      <c r="AC34524" s="379"/>
    </row>
    <row r="34525" spans="29:29" x14ac:dyDescent="0.25">
      <c r="AC34525" s="379"/>
    </row>
    <row r="34526" spans="29:29" x14ac:dyDescent="0.25">
      <c r="AC34526" s="379"/>
    </row>
    <row r="34527" spans="29:29" x14ac:dyDescent="0.25">
      <c r="AC34527" s="379"/>
    </row>
    <row r="34528" spans="29:29" x14ac:dyDescent="0.25">
      <c r="AC34528" s="379"/>
    </row>
    <row r="34529" spans="29:29" x14ac:dyDescent="0.25">
      <c r="AC34529" s="379"/>
    </row>
    <row r="34530" spans="29:29" x14ac:dyDescent="0.25">
      <c r="AC34530" s="379"/>
    </row>
    <row r="34531" spans="29:29" x14ac:dyDescent="0.25">
      <c r="AC34531" s="379"/>
    </row>
    <row r="34532" spans="29:29" x14ac:dyDescent="0.25">
      <c r="AC34532" s="379"/>
    </row>
    <row r="34533" spans="29:29" x14ac:dyDescent="0.25">
      <c r="AC34533" s="379"/>
    </row>
    <row r="34534" spans="29:29" x14ac:dyDescent="0.25">
      <c r="AC34534" s="379"/>
    </row>
    <row r="34535" spans="29:29" x14ac:dyDescent="0.25">
      <c r="AC34535" s="379"/>
    </row>
    <row r="34536" spans="29:29" x14ac:dyDescent="0.25">
      <c r="AC34536" s="379"/>
    </row>
    <row r="34537" spans="29:29" x14ac:dyDescent="0.25">
      <c r="AC34537" s="379"/>
    </row>
    <row r="34538" spans="29:29" x14ac:dyDescent="0.25">
      <c r="AC34538" s="379"/>
    </row>
    <row r="34539" spans="29:29" x14ac:dyDescent="0.25">
      <c r="AC34539" s="379"/>
    </row>
    <row r="34540" spans="29:29" x14ac:dyDescent="0.25">
      <c r="AC34540" s="379"/>
    </row>
    <row r="34541" spans="29:29" x14ac:dyDescent="0.25">
      <c r="AC34541" s="379"/>
    </row>
    <row r="34542" spans="29:29" x14ac:dyDescent="0.25">
      <c r="AC34542" s="379"/>
    </row>
    <row r="34543" spans="29:29" x14ac:dyDescent="0.25">
      <c r="AC34543" s="379"/>
    </row>
    <row r="34544" spans="29:29" x14ac:dyDescent="0.25">
      <c r="AC34544" s="379"/>
    </row>
    <row r="34545" spans="29:29" x14ac:dyDescent="0.25">
      <c r="AC34545" s="379"/>
    </row>
    <row r="34546" spans="29:29" x14ac:dyDescent="0.25">
      <c r="AC34546" s="379"/>
    </row>
    <row r="34547" spans="29:29" x14ac:dyDescent="0.25">
      <c r="AC34547" s="379"/>
    </row>
    <row r="34548" spans="29:29" x14ac:dyDescent="0.25">
      <c r="AC34548" s="379"/>
    </row>
    <row r="34549" spans="29:29" x14ac:dyDescent="0.25">
      <c r="AC34549" s="379"/>
    </row>
    <row r="34550" spans="29:29" x14ac:dyDescent="0.25">
      <c r="AC34550" s="379"/>
    </row>
    <row r="34551" spans="29:29" x14ac:dyDescent="0.25">
      <c r="AC34551" s="379"/>
    </row>
    <row r="34552" spans="29:29" x14ac:dyDescent="0.25">
      <c r="AC34552" s="379"/>
    </row>
    <row r="34553" spans="29:29" x14ac:dyDescent="0.25">
      <c r="AC34553" s="379"/>
    </row>
    <row r="34554" spans="29:29" x14ac:dyDescent="0.25">
      <c r="AC34554" s="379"/>
    </row>
    <row r="34555" spans="29:29" x14ac:dyDescent="0.25">
      <c r="AC34555" s="379"/>
    </row>
    <row r="34556" spans="29:29" x14ac:dyDescent="0.25">
      <c r="AC34556" s="379"/>
    </row>
    <row r="34557" spans="29:29" x14ac:dyDescent="0.25">
      <c r="AC34557" s="379"/>
    </row>
    <row r="34558" spans="29:29" x14ac:dyDescent="0.25">
      <c r="AC34558" s="379"/>
    </row>
    <row r="34559" spans="29:29" x14ac:dyDescent="0.25">
      <c r="AC34559" s="379"/>
    </row>
    <row r="34560" spans="29:29" x14ac:dyDescent="0.25">
      <c r="AC34560" s="379"/>
    </row>
    <row r="34561" spans="29:29" x14ac:dyDescent="0.25">
      <c r="AC34561" s="379"/>
    </row>
    <row r="34562" spans="29:29" x14ac:dyDescent="0.25">
      <c r="AC34562" s="379"/>
    </row>
    <row r="34563" spans="29:29" x14ac:dyDescent="0.25">
      <c r="AC34563" s="379"/>
    </row>
    <row r="34564" spans="29:29" x14ac:dyDescent="0.25">
      <c r="AC34564" s="379"/>
    </row>
    <row r="34565" spans="29:29" x14ac:dyDescent="0.25">
      <c r="AC34565" s="379"/>
    </row>
    <row r="34566" spans="29:29" x14ac:dyDescent="0.25">
      <c r="AC34566" s="379"/>
    </row>
    <row r="34567" spans="29:29" x14ac:dyDescent="0.25">
      <c r="AC34567" s="379"/>
    </row>
    <row r="34568" spans="29:29" x14ac:dyDescent="0.25">
      <c r="AC34568" s="379"/>
    </row>
    <row r="34569" spans="29:29" x14ac:dyDescent="0.25">
      <c r="AC34569" s="379"/>
    </row>
    <row r="34570" spans="29:29" x14ac:dyDescent="0.25">
      <c r="AC34570" s="379"/>
    </row>
    <row r="34571" spans="29:29" x14ac:dyDescent="0.25">
      <c r="AC34571" s="379"/>
    </row>
    <row r="34572" spans="29:29" x14ac:dyDescent="0.25">
      <c r="AC34572" s="379"/>
    </row>
    <row r="34573" spans="29:29" x14ac:dyDescent="0.25">
      <c r="AC34573" s="379"/>
    </row>
    <row r="34574" spans="29:29" x14ac:dyDescent="0.25">
      <c r="AC34574" s="379"/>
    </row>
    <row r="34575" spans="29:29" x14ac:dyDescent="0.25">
      <c r="AC34575" s="379"/>
    </row>
    <row r="34576" spans="29:29" x14ac:dyDescent="0.25">
      <c r="AC34576" s="379"/>
    </row>
    <row r="34577" spans="29:29" x14ac:dyDescent="0.25">
      <c r="AC34577" s="379"/>
    </row>
    <row r="34578" spans="29:29" x14ac:dyDescent="0.25">
      <c r="AC34578" s="379"/>
    </row>
    <row r="34579" spans="29:29" x14ac:dyDescent="0.25">
      <c r="AC34579" s="379"/>
    </row>
    <row r="34580" spans="29:29" x14ac:dyDescent="0.25">
      <c r="AC34580" s="379"/>
    </row>
    <row r="34581" spans="29:29" x14ac:dyDescent="0.25">
      <c r="AC34581" s="379"/>
    </row>
    <row r="34582" spans="29:29" x14ac:dyDescent="0.25">
      <c r="AC34582" s="379"/>
    </row>
    <row r="34583" spans="29:29" x14ac:dyDescent="0.25">
      <c r="AC34583" s="379"/>
    </row>
    <row r="34584" spans="29:29" x14ac:dyDescent="0.25">
      <c r="AC34584" s="379"/>
    </row>
    <row r="34585" spans="29:29" x14ac:dyDescent="0.25">
      <c r="AC34585" s="379"/>
    </row>
    <row r="34586" spans="29:29" x14ac:dyDescent="0.25">
      <c r="AC34586" s="379"/>
    </row>
    <row r="34587" spans="29:29" x14ac:dyDescent="0.25">
      <c r="AC34587" s="379"/>
    </row>
    <row r="34588" spans="29:29" x14ac:dyDescent="0.25">
      <c r="AC34588" s="379"/>
    </row>
    <row r="34589" spans="29:29" x14ac:dyDescent="0.25">
      <c r="AC34589" s="379"/>
    </row>
    <row r="34590" spans="29:29" x14ac:dyDescent="0.25">
      <c r="AC34590" s="379"/>
    </row>
    <row r="34591" spans="29:29" x14ac:dyDescent="0.25">
      <c r="AC34591" s="379"/>
    </row>
    <row r="34592" spans="29:29" x14ac:dyDescent="0.25">
      <c r="AC34592" s="379"/>
    </row>
    <row r="34593" spans="29:29" x14ac:dyDescent="0.25">
      <c r="AC34593" s="379"/>
    </row>
    <row r="34594" spans="29:29" x14ac:dyDescent="0.25">
      <c r="AC34594" s="379"/>
    </row>
    <row r="34595" spans="29:29" x14ac:dyDescent="0.25">
      <c r="AC34595" s="379"/>
    </row>
    <row r="34596" spans="29:29" x14ac:dyDescent="0.25">
      <c r="AC34596" s="379"/>
    </row>
    <row r="34597" spans="29:29" x14ac:dyDescent="0.25">
      <c r="AC34597" s="379"/>
    </row>
    <row r="34598" spans="29:29" x14ac:dyDescent="0.25">
      <c r="AC34598" s="379"/>
    </row>
    <row r="34599" spans="29:29" x14ac:dyDescent="0.25">
      <c r="AC34599" s="379"/>
    </row>
    <row r="34600" spans="29:29" x14ac:dyDescent="0.25">
      <c r="AC34600" s="379"/>
    </row>
    <row r="34601" spans="29:29" x14ac:dyDescent="0.25">
      <c r="AC34601" s="379"/>
    </row>
    <row r="34602" spans="29:29" x14ac:dyDescent="0.25">
      <c r="AC34602" s="379"/>
    </row>
    <row r="34603" spans="29:29" x14ac:dyDescent="0.25">
      <c r="AC34603" s="379"/>
    </row>
    <row r="34604" spans="29:29" x14ac:dyDescent="0.25">
      <c r="AC34604" s="379"/>
    </row>
    <row r="34605" spans="29:29" x14ac:dyDescent="0.25">
      <c r="AC34605" s="379"/>
    </row>
    <row r="34606" spans="29:29" x14ac:dyDescent="0.25">
      <c r="AC34606" s="379"/>
    </row>
    <row r="34607" spans="29:29" x14ac:dyDescent="0.25">
      <c r="AC34607" s="379"/>
    </row>
    <row r="34608" spans="29:29" x14ac:dyDescent="0.25">
      <c r="AC34608" s="379"/>
    </row>
    <row r="34609" spans="29:29" x14ac:dyDescent="0.25">
      <c r="AC34609" s="379"/>
    </row>
    <row r="34610" spans="29:29" x14ac:dyDescent="0.25">
      <c r="AC34610" s="379"/>
    </row>
    <row r="34611" spans="29:29" x14ac:dyDescent="0.25">
      <c r="AC34611" s="379"/>
    </row>
    <row r="34612" spans="29:29" x14ac:dyDescent="0.25">
      <c r="AC34612" s="379"/>
    </row>
    <row r="34613" spans="29:29" x14ac:dyDescent="0.25">
      <c r="AC34613" s="379"/>
    </row>
    <row r="34614" spans="29:29" x14ac:dyDescent="0.25">
      <c r="AC34614" s="379"/>
    </row>
    <row r="34615" spans="29:29" x14ac:dyDescent="0.25">
      <c r="AC34615" s="379"/>
    </row>
    <row r="34616" spans="29:29" x14ac:dyDescent="0.25">
      <c r="AC34616" s="379"/>
    </row>
    <row r="34617" spans="29:29" x14ac:dyDescent="0.25">
      <c r="AC34617" s="379"/>
    </row>
    <row r="34618" spans="29:29" x14ac:dyDescent="0.25">
      <c r="AC34618" s="379"/>
    </row>
    <row r="34619" spans="29:29" x14ac:dyDescent="0.25">
      <c r="AC34619" s="379"/>
    </row>
    <row r="34620" spans="29:29" x14ac:dyDescent="0.25">
      <c r="AC34620" s="379"/>
    </row>
    <row r="34621" spans="29:29" x14ac:dyDescent="0.25">
      <c r="AC34621" s="379"/>
    </row>
    <row r="34622" spans="29:29" x14ac:dyDescent="0.25">
      <c r="AC34622" s="379"/>
    </row>
    <row r="34623" spans="29:29" x14ac:dyDescent="0.25">
      <c r="AC34623" s="379"/>
    </row>
    <row r="34624" spans="29:29" x14ac:dyDescent="0.25">
      <c r="AC34624" s="379"/>
    </row>
    <row r="34625" spans="29:29" x14ac:dyDescent="0.25">
      <c r="AC34625" s="379"/>
    </row>
    <row r="34626" spans="29:29" x14ac:dyDescent="0.25">
      <c r="AC34626" s="379"/>
    </row>
    <row r="34627" spans="29:29" x14ac:dyDescent="0.25">
      <c r="AC34627" s="379"/>
    </row>
    <row r="34628" spans="29:29" x14ac:dyDescent="0.25">
      <c r="AC34628" s="379"/>
    </row>
    <row r="34629" spans="29:29" x14ac:dyDescent="0.25">
      <c r="AC34629" s="379"/>
    </row>
    <row r="34630" spans="29:29" x14ac:dyDescent="0.25">
      <c r="AC34630" s="379"/>
    </row>
    <row r="34631" spans="29:29" x14ac:dyDescent="0.25">
      <c r="AC34631" s="379"/>
    </row>
    <row r="34632" spans="29:29" x14ac:dyDescent="0.25">
      <c r="AC34632" s="379"/>
    </row>
    <row r="34633" spans="29:29" x14ac:dyDescent="0.25">
      <c r="AC34633" s="379"/>
    </row>
    <row r="34634" spans="29:29" x14ac:dyDescent="0.25">
      <c r="AC34634" s="379"/>
    </row>
    <row r="34635" spans="29:29" x14ac:dyDescent="0.25">
      <c r="AC34635" s="379"/>
    </row>
    <row r="34636" spans="29:29" x14ac:dyDescent="0.25">
      <c r="AC34636" s="379"/>
    </row>
    <row r="34637" spans="29:29" x14ac:dyDescent="0.25">
      <c r="AC34637" s="379"/>
    </row>
    <row r="34638" spans="29:29" x14ac:dyDescent="0.25">
      <c r="AC34638" s="379"/>
    </row>
    <row r="34639" spans="29:29" x14ac:dyDescent="0.25">
      <c r="AC34639" s="379"/>
    </row>
    <row r="34640" spans="29:29" x14ac:dyDescent="0.25">
      <c r="AC34640" s="379"/>
    </row>
    <row r="34641" spans="29:29" x14ac:dyDescent="0.25">
      <c r="AC34641" s="379"/>
    </row>
    <row r="34642" spans="29:29" x14ac:dyDescent="0.25">
      <c r="AC34642" s="379"/>
    </row>
    <row r="34643" spans="29:29" x14ac:dyDescent="0.25">
      <c r="AC34643" s="379"/>
    </row>
    <row r="34644" spans="29:29" x14ac:dyDescent="0.25">
      <c r="AC34644" s="379"/>
    </row>
    <row r="34645" spans="29:29" x14ac:dyDescent="0.25">
      <c r="AC34645" s="379"/>
    </row>
    <row r="34646" spans="29:29" x14ac:dyDescent="0.25">
      <c r="AC34646" s="379"/>
    </row>
    <row r="34647" spans="29:29" x14ac:dyDescent="0.25">
      <c r="AC34647" s="379"/>
    </row>
    <row r="34648" spans="29:29" x14ac:dyDescent="0.25">
      <c r="AC34648" s="379"/>
    </row>
    <row r="34649" spans="29:29" x14ac:dyDescent="0.25">
      <c r="AC34649" s="379"/>
    </row>
    <row r="34650" spans="29:29" x14ac:dyDescent="0.25">
      <c r="AC34650" s="379"/>
    </row>
    <row r="34651" spans="29:29" x14ac:dyDescent="0.25">
      <c r="AC34651" s="379"/>
    </row>
    <row r="34652" spans="29:29" x14ac:dyDescent="0.25">
      <c r="AC34652" s="379"/>
    </row>
    <row r="34653" spans="29:29" x14ac:dyDescent="0.25">
      <c r="AC34653" s="379"/>
    </row>
    <row r="34654" spans="29:29" x14ac:dyDescent="0.25">
      <c r="AC34654" s="379"/>
    </row>
    <row r="34655" spans="29:29" x14ac:dyDescent="0.25">
      <c r="AC34655" s="379"/>
    </row>
    <row r="34656" spans="29:29" x14ac:dyDescent="0.25">
      <c r="AC34656" s="379"/>
    </row>
    <row r="34657" spans="29:29" x14ac:dyDescent="0.25">
      <c r="AC34657" s="379"/>
    </row>
    <row r="34658" spans="29:29" x14ac:dyDescent="0.25">
      <c r="AC34658" s="379"/>
    </row>
    <row r="34659" spans="29:29" x14ac:dyDescent="0.25">
      <c r="AC34659" s="379"/>
    </row>
    <row r="34660" spans="29:29" x14ac:dyDescent="0.25">
      <c r="AC34660" s="379"/>
    </row>
    <row r="34661" spans="29:29" x14ac:dyDescent="0.25">
      <c r="AC34661" s="379"/>
    </row>
    <row r="34662" spans="29:29" x14ac:dyDescent="0.25">
      <c r="AC34662" s="379"/>
    </row>
    <row r="34663" spans="29:29" x14ac:dyDescent="0.25">
      <c r="AC34663" s="379"/>
    </row>
    <row r="34664" spans="29:29" x14ac:dyDescent="0.25">
      <c r="AC34664" s="379"/>
    </row>
    <row r="34665" spans="29:29" x14ac:dyDescent="0.25">
      <c r="AC34665" s="379"/>
    </row>
    <row r="34666" spans="29:29" x14ac:dyDescent="0.25">
      <c r="AC34666" s="379"/>
    </row>
    <row r="34667" spans="29:29" x14ac:dyDescent="0.25">
      <c r="AC34667" s="379"/>
    </row>
    <row r="34668" spans="29:29" x14ac:dyDescent="0.25">
      <c r="AC34668" s="379"/>
    </row>
    <row r="34669" spans="29:29" x14ac:dyDescent="0.25">
      <c r="AC34669" s="379"/>
    </row>
    <row r="34670" spans="29:29" x14ac:dyDescent="0.25">
      <c r="AC34670" s="379"/>
    </row>
    <row r="34671" spans="29:29" x14ac:dyDescent="0.25">
      <c r="AC34671" s="379"/>
    </row>
    <row r="34672" spans="29:29" x14ac:dyDescent="0.25">
      <c r="AC34672" s="379"/>
    </row>
    <row r="34673" spans="29:29" x14ac:dyDescent="0.25">
      <c r="AC34673" s="379"/>
    </row>
    <row r="34674" spans="29:29" x14ac:dyDescent="0.25">
      <c r="AC34674" s="379"/>
    </row>
    <row r="34675" spans="29:29" x14ac:dyDescent="0.25">
      <c r="AC34675" s="379"/>
    </row>
    <row r="34676" spans="29:29" x14ac:dyDescent="0.25">
      <c r="AC34676" s="379"/>
    </row>
    <row r="34677" spans="29:29" x14ac:dyDescent="0.25">
      <c r="AC34677" s="379"/>
    </row>
    <row r="34678" spans="29:29" x14ac:dyDescent="0.25">
      <c r="AC34678" s="379"/>
    </row>
    <row r="34679" spans="29:29" x14ac:dyDescent="0.25">
      <c r="AC34679" s="379"/>
    </row>
    <row r="34680" spans="29:29" x14ac:dyDescent="0.25">
      <c r="AC34680" s="379"/>
    </row>
    <row r="34681" spans="29:29" x14ac:dyDescent="0.25">
      <c r="AC34681" s="379"/>
    </row>
    <row r="34682" spans="29:29" x14ac:dyDescent="0.25">
      <c r="AC34682" s="379"/>
    </row>
    <row r="34683" spans="29:29" x14ac:dyDescent="0.25">
      <c r="AC34683" s="379"/>
    </row>
    <row r="34684" spans="29:29" x14ac:dyDescent="0.25">
      <c r="AC34684" s="379"/>
    </row>
    <row r="34685" spans="29:29" x14ac:dyDescent="0.25">
      <c r="AC34685" s="379"/>
    </row>
    <row r="34686" spans="29:29" x14ac:dyDescent="0.25">
      <c r="AC34686" s="379"/>
    </row>
    <row r="34687" spans="29:29" x14ac:dyDescent="0.25">
      <c r="AC34687" s="379"/>
    </row>
    <row r="34688" spans="29:29" x14ac:dyDescent="0.25">
      <c r="AC34688" s="379"/>
    </row>
    <row r="34689" spans="29:29" x14ac:dyDescent="0.25">
      <c r="AC34689" s="379"/>
    </row>
    <row r="34690" spans="29:29" x14ac:dyDescent="0.25">
      <c r="AC34690" s="379"/>
    </row>
    <row r="34691" spans="29:29" x14ac:dyDescent="0.25">
      <c r="AC34691" s="379"/>
    </row>
    <row r="34692" spans="29:29" x14ac:dyDescent="0.25">
      <c r="AC34692" s="379"/>
    </row>
    <row r="34693" spans="29:29" x14ac:dyDescent="0.25">
      <c r="AC34693" s="379"/>
    </row>
    <row r="34694" spans="29:29" x14ac:dyDescent="0.25">
      <c r="AC34694" s="379"/>
    </row>
    <row r="34695" spans="29:29" x14ac:dyDescent="0.25">
      <c r="AC34695" s="379"/>
    </row>
    <row r="34696" spans="29:29" x14ac:dyDescent="0.25">
      <c r="AC34696" s="379"/>
    </row>
    <row r="34697" spans="29:29" x14ac:dyDescent="0.25">
      <c r="AC34697" s="379"/>
    </row>
    <row r="34698" spans="29:29" x14ac:dyDescent="0.25">
      <c r="AC34698" s="379"/>
    </row>
    <row r="34699" spans="29:29" x14ac:dyDescent="0.25">
      <c r="AC34699" s="379"/>
    </row>
    <row r="34700" spans="29:29" x14ac:dyDescent="0.25">
      <c r="AC34700" s="379"/>
    </row>
    <row r="34701" spans="29:29" x14ac:dyDescent="0.25">
      <c r="AC34701" s="379"/>
    </row>
    <row r="34702" spans="29:29" x14ac:dyDescent="0.25">
      <c r="AC34702" s="379"/>
    </row>
    <row r="34703" spans="29:29" x14ac:dyDescent="0.25">
      <c r="AC34703" s="379"/>
    </row>
    <row r="34704" spans="29:29" x14ac:dyDescent="0.25">
      <c r="AC34704" s="379"/>
    </row>
    <row r="34705" spans="29:29" x14ac:dyDescent="0.25">
      <c r="AC34705" s="379"/>
    </row>
    <row r="34706" spans="29:29" x14ac:dyDescent="0.25">
      <c r="AC34706" s="379"/>
    </row>
    <row r="34707" spans="29:29" x14ac:dyDescent="0.25">
      <c r="AC34707" s="379"/>
    </row>
    <row r="34708" spans="29:29" x14ac:dyDescent="0.25">
      <c r="AC34708" s="379"/>
    </row>
    <row r="34709" spans="29:29" x14ac:dyDescent="0.25">
      <c r="AC34709" s="379"/>
    </row>
    <row r="34710" spans="29:29" x14ac:dyDescent="0.25">
      <c r="AC34710" s="379"/>
    </row>
    <row r="34711" spans="29:29" x14ac:dyDescent="0.25">
      <c r="AC34711" s="379"/>
    </row>
    <row r="34712" spans="29:29" x14ac:dyDescent="0.25">
      <c r="AC34712" s="379"/>
    </row>
    <row r="34713" spans="29:29" x14ac:dyDescent="0.25">
      <c r="AC34713" s="379"/>
    </row>
    <row r="34714" spans="29:29" x14ac:dyDescent="0.25">
      <c r="AC34714" s="379"/>
    </row>
    <row r="34715" spans="29:29" x14ac:dyDescent="0.25">
      <c r="AC34715" s="379"/>
    </row>
    <row r="34716" spans="29:29" x14ac:dyDescent="0.25">
      <c r="AC34716" s="379"/>
    </row>
    <row r="34717" spans="29:29" x14ac:dyDescent="0.25">
      <c r="AC34717" s="379"/>
    </row>
    <row r="34718" spans="29:29" x14ac:dyDescent="0.25">
      <c r="AC34718" s="379"/>
    </row>
    <row r="34719" spans="29:29" x14ac:dyDescent="0.25">
      <c r="AC34719" s="379"/>
    </row>
    <row r="34720" spans="29:29" x14ac:dyDescent="0.25">
      <c r="AC34720" s="379"/>
    </row>
    <row r="34721" spans="29:29" x14ac:dyDescent="0.25">
      <c r="AC34721" s="379"/>
    </row>
    <row r="34722" spans="29:29" x14ac:dyDescent="0.25">
      <c r="AC34722" s="379"/>
    </row>
    <row r="34723" spans="29:29" x14ac:dyDescent="0.25">
      <c r="AC34723" s="379"/>
    </row>
    <row r="34724" spans="29:29" x14ac:dyDescent="0.25">
      <c r="AC34724" s="379"/>
    </row>
    <row r="34725" spans="29:29" x14ac:dyDescent="0.25">
      <c r="AC34725" s="379"/>
    </row>
    <row r="34726" spans="29:29" x14ac:dyDescent="0.25">
      <c r="AC34726" s="379"/>
    </row>
    <row r="34727" spans="29:29" x14ac:dyDescent="0.25">
      <c r="AC34727" s="379"/>
    </row>
    <row r="34728" spans="29:29" x14ac:dyDescent="0.25">
      <c r="AC34728" s="379"/>
    </row>
    <row r="34729" spans="29:29" x14ac:dyDescent="0.25">
      <c r="AC34729" s="379"/>
    </row>
    <row r="34730" spans="29:29" x14ac:dyDescent="0.25">
      <c r="AC34730" s="379"/>
    </row>
    <row r="34731" spans="29:29" x14ac:dyDescent="0.25">
      <c r="AC34731" s="379"/>
    </row>
    <row r="34732" spans="29:29" x14ac:dyDescent="0.25">
      <c r="AC34732" s="379"/>
    </row>
    <row r="34733" spans="29:29" x14ac:dyDescent="0.25">
      <c r="AC34733" s="379"/>
    </row>
    <row r="34734" spans="29:29" x14ac:dyDescent="0.25">
      <c r="AC34734" s="379"/>
    </row>
    <row r="34735" spans="29:29" x14ac:dyDescent="0.25">
      <c r="AC34735" s="379"/>
    </row>
    <row r="34736" spans="29:29" x14ac:dyDescent="0.25">
      <c r="AC34736" s="379"/>
    </row>
    <row r="34737" spans="29:29" x14ac:dyDescent="0.25">
      <c r="AC34737" s="379"/>
    </row>
    <row r="34738" spans="29:29" x14ac:dyDescent="0.25">
      <c r="AC34738" s="379"/>
    </row>
    <row r="34739" spans="29:29" x14ac:dyDescent="0.25">
      <c r="AC34739" s="379"/>
    </row>
    <row r="34740" spans="29:29" x14ac:dyDescent="0.25">
      <c r="AC34740" s="379"/>
    </row>
    <row r="34741" spans="29:29" x14ac:dyDescent="0.25">
      <c r="AC34741" s="379"/>
    </row>
    <row r="34742" spans="29:29" x14ac:dyDescent="0.25">
      <c r="AC34742" s="379"/>
    </row>
    <row r="34743" spans="29:29" x14ac:dyDescent="0.25">
      <c r="AC34743" s="379"/>
    </row>
    <row r="34744" spans="29:29" x14ac:dyDescent="0.25">
      <c r="AC34744" s="379"/>
    </row>
    <row r="34745" spans="29:29" x14ac:dyDescent="0.25">
      <c r="AC34745" s="379"/>
    </row>
    <row r="34746" spans="29:29" x14ac:dyDescent="0.25">
      <c r="AC34746" s="379"/>
    </row>
    <row r="34747" spans="29:29" x14ac:dyDescent="0.25">
      <c r="AC34747" s="379"/>
    </row>
    <row r="34748" spans="29:29" x14ac:dyDescent="0.25">
      <c r="AC34748" s="379"/>
    </row>
    <row r="34749" spans="29:29" x14ac:dyDescent="0.25">
      <c r="AC34749" s="379"/>
    </row>
    <row r="34750" spans="29:29" x14ac:dyDescent="0.25">
      <c r="AC34750" s="379"/>
    </row>
    <row r="34751" spans="29:29" x14ac:dyDescent="0.25">
      <c r="AC34751" s="379"/>
    </row>
    <row r="34752" spans="29:29" x14ac:dyDescent="0.25">
      <c r="AC34752" s="379"/>
    </row>
    <row r="34753" spans="29:29" x14ac:dyDescent="0.25">
      <c r="AC34753" s="379"/>
    </row>
    <row r="34754" spans="29:29" x14ac:dyDescent="0.25">
      <c r="AC34754" s="379"/>
    </row>
    <row r="34755" spans="29:29" x14ac:dyDescent="0.25">
      <c r="AC34755" s="379"/>
    </row>
    <row r="34756" spans="29:29" x14ac:dyDescent="0.25">
      <c r="AC34756" s="379"/>
    </row>
    <row r="34757" spans="29:29" x14ac:dyDescent="0.25">
      <c r="AC34757" s="379"/>
    </row>
    <row r="34758" spans="29:29" x14ac:dyDescent="0.25">
      <c r="AC34758" s="379"/>
    </row>
    <row r="34759" spans="29:29" x14ac:dyDescent="0.25">
      <c r="AC34759" s="379"/>
    </row>
    <row r="34760" spans="29:29" x14ac:dyDescent="0.25">
      <c r="AC34760" s="379"/>
    </row>
    <row r="34761" spans="29:29" x14ac:dyDescent="0.25">
      <c r="AC34761" s="379"/>
    </row>
    <row r="34762" spans="29:29" x14ac:dyDescent="0.25">
      <c r="AC34762" s="379"/>
    </row>
    <row r="34763" spans="29:29" x14ac:dyDescent="0.25">
      <c r="AC34763" s="379"/>
    </row>
    <row r="34764" spans="29:29" x14ac:dyDescent="0.25">
      <c r="AC34764" s="379"/>
    </row>
    <row r="34765" spans="29:29" x14ac:dyDescent="0.25">
      <c r="AC34765" s="379"/>
    </row>
    <row r="34766" spans="29:29" x14ac:dyDescent="0.25">
      <c r="AC34766" s="379"/>
    </row>
    <row r="34767" spans="29:29" x14ac:dyDescent="0.25">
      <c r="AC34767" s="379"/>
    </row>
    <row r="34768" spans="29:29" x14ac:dyDescent="0.25">
      <c r="AC34768" s="379"/>
    </row>
    <row r="34769" spans="29:29" x14ac:dyDescent="0.25">
      <c r="AC34769" s="379"/>
    </row>
    <row r="34770" spans="29:29" x14ac:dyDescent="0.25">
      <c r="AC34770" s="379"/>
    </row>
    <row r="34771" spans="29:29" x14ac:dyDescent="0.25">
      <c r="AC34771" s="379"/>
    </row>
    <row r="34772" spans="29:29" x14ac:dyDescent="0.25">
      <c r="AC34772" s="379"/>
    </row>
    <row r="34773" spans="29:29" x14ac:dyDescent="0.25">
      <c r="AC34773" s="379"/>
    </row>
    <row r="34774" spans="29:29" x14ac:dyDescent="0.25">
      <c r="AC34774" s="379"/>
    </row>
    <row r="34775" spans="29:29" x14ac:dyDescent="0.25">
      <c r="AC34775" s="379"/>
    </row>
    <row r="34776" spans="29:29" x14ac:dyDescent="0.25">
      <c r="AC34776" s="379"/>
    </row>
    <row r="34777" spans="29:29" x14ac:dyDescent="0.25">
      <c r="AC34777" s="379"/>
    </row>
    <row r="34778" spans="29:29" x14ac:dyDescent="0.25">
      <c r="AC34778" s="379"/>
    </row>
    <row r="34779" spans="29:29" x14ac:dyDescent="0.25">
      <c r="AC34779" s="379"/>
    </row>
    <row r="34780" spans="29:29" x14ac:dyDescent="0.25">
      <c r="AC34780" s="379"/>
    </row>
    <row r="34781" spans="29:29" x14ac:dyDescent="0.25">
      <c r="AC34781" s="379"/>
    </row>
    <row r="34782" spans="29:29" x14ac:dyDescent="0.25">
      <c r="AC34782" s="379"/>
    </row>
    <row r="34783" spans="29:29" x14ac:dyDescent="0.25">
      <c r="AC34783" s="379"/>
    </row>
    <row r="34784" spans="29:29" x14ac:dyDescent="0.25">
      <c r="AC34784" s="379"/>
    </row>
    <row r="34785" spans="29:29" x14ac:dyDescent="0.25">
      <c r="AC34785" s="379"/>
    </row>
    <row r="34786" spans="29:29" x14ac:dyDescent="0.25">
      <c r="AC34786" s="379"/>
    </row>
    <row r="34787" spans="29:29" x14ac:dyDescent="0.25">
      <c r="AC34787" s="379"/>
    </row>
    <row r="34788" spans="29:29" x14ac:dyDescent="0.25">
      <c r="AC34788" s="379"/>
    </row>
    <row r="34789" spans="29:29" x14ac:dyDescent="0.25">
      <c r="AC34789" s="379"/>
    </row>
    <row r="34790" spans="29:29" x14ac:dyDescent="0.25">
      <c r="AC34790" s="379"/>
    </row>
    <row r="34791" spans="29:29" x14ac:dyDescent="0.25">
      <c r="AC34791" s="379"/>
    </row>
    <row r="34792" spans="29:29" x14ac:dyDescent="0.25">
      <c r="AC34792" s="379"/>
    </row>
    <row r="34793" spans="29:29" x14ac:dyDescent="0.25">
      <c r="AC34793" s="379"/>
    </row>
    <row r="34794" spans="29:29" x14ac:dyDescent="0.25">
      <c r="AC34794" s="379"/>
    </row>
    <row r="34795" spans="29:29" x14ac:dyDescent="0.25">
      <c r="AC34795" s="379"/>
    </row>
    <row r="34796" spans="29:29" x14ac:dyDescent="0.25">
      <c r="AC34796" s="379"/>
    </row>
    <row r="34797" spans="29:29" x14ac:dyDescent="0.25">
      <c r="AC34797" s="379"/>
    </row>
    <row r="34798" spans="29:29" x14ac:dyDescent="0.25">
      <c r="AC34798" s="379"/>
    </row>
    <row r="34799" spans="29:29" x14ac:dyDescent="0.25">
      <c r="AC34799" s="379"/>
    </row>
    <row r="34800" spans="29:29" x14ac:dyDescent="0.25">
      <c r="AC34800" s="379"/>
    </row>
    <row r="34801" spans="29:29" x14ac:dyDescent="0.25">
      <c r="AC34801" s="379"/>
    </row>
    <row r="34802" spans="29:29" x14ac:dyDescent="0.25">
      <c r="AC34802" s="379"/>
    </row>
    <row r="34803" spans="29:29" x14ac:dyDescent="0.25">
      <c r="AC34803" s="379"/>
    </row>
    <row r="34804" spans="29:29" x14ac:dyDescent="0.25">
      <c r="AC34804" s="379"/>
    </row>
    <row r="34805" spans="29:29" x14ac:dyDescent="0.25">
      <c r="AC34805" s="379"/>
    </row>
    <row r="34806" spans="29:29" x14ac:dyDescent="0.25">
      <c r="AC34806" s="379"/>
    </row>
    <row r="34807" spans="29:29" x14ac:dyDescent="0.25">
      <c r="AC34807" s="379"/>
    </row>
    <row r="34808" spans="29:29" x14ac:dyDescent="0.25">
      <c r="AC34808" s="379"/>
    </row>
    <row r="34809" spans="29:29" x14ac:dyDescent="0.25">
      <c r="AC34809" s="379"/>
    </row>
    <row r="34810" spans="29:29" x14ac:dyDescent="0.25">
      <c r="AC34810" s="379"/>
    </row>
    <row r="34811" spans="29:29" x14ac:dyDescent="0.25">
      <c r="AC34811" s="379"/>
    </row>
    <row r="34812" spans="29:29" x14ac:dyDescent="0.25">
      <c r="AC34812" s="379"/>
    </row>
    <row r="34813" spans="29:29" x14ac:dyDescent="0.25">
      <c r="AC34813" s="379"/>
    </row>
    <row r="34814" spans="29:29" x14ac:dyDescent="0.25">
      <c r="AC34814" s="379"/>
    </row>
    <row r="34815" spans="29:29" x14ac:dyDescent="0.25">
      <c r="AC34815" s="379"/>
    </row>
    <row r="34816" spans="29:29" x14ac:dyDescent="0.25">
      <c r="AC34816" s="379"/>
    </row>
    <row r="34817" spans="29:29" x14ac:dyDescent="0.25">
      <c r="AC34817" s="379"/>
    </row>
    <row r="34818" spans="29:29" x14ac:dyDescent="0.25">
      <c r="AC34818" s="379"/>
    </row>
    <row r="34819" spans="29:29" x14ac:dyDescent="0.25">
      <c r="AC34819" s="379"/>
    </row>
    <row r="34820" spans="29:29" x14ac:dyDescent="0.25">
      <c r="AC34820" s="379"/>
    </row>
    <row r="34821" spans="29:29" x14ac:dyDescent="0.25">
      <c r="AC34821" s="379"/>
    </row>
    <row r="34822" spans="29:29" x14ac:dyDescent="0.25">
      <c r="AC34822" s="379"/>
    </row>
    <row r="34823" spans="29:29" x14ac:dyDescent="0.25">
      <c r="AC34823" s="379"/>
    </row>
    <row r="34824" spans="29:29" x14ac:dyDescent="0.25">
      <c r="AC34824" s="379"/>
    </row>
    <row r="34825" spans="29:29" x14ac:dyDescent="0.25">
      <c r="AC34825" s="379"/>
    </row>
    <row r="34826" spans="29:29" x14ac:dyDescent="0.25">
      <c r="AC34826" s="379"/>
    </row>
    <row r="34827" spans="29:29" x14ac:dyDescent="0.25">
      <c r="AC34827" s="379"/>
    </row>
    <row r="34828" spans="29:29" x14ac:dyDescent="0.25">
      <c r="AC34828" s="379"/>
    </row>
    <row r="34829" spans="29:29" x14ac:dyDescent="0.25">
      <c r="AC34829" s="379"/>
    </row>
    <row r="34830" spans="29:29" x14ac:dyDescent="0.25">
      <c r="AC34830" s="379"/>
    </row>
    <row r="34831" spans="29:29" x14ac:dyDescent="0.25">
      <c r="AC34831" s="379"/>
    </row>
    <row r="34832" spans="29:29" x14ac:dyDescent="0.25">
      <c r="AC34832" s="379"/>
    </row>
    <row r="34833" spans="29:29" x14ac:dyDescent="0.25">
      <c r="AC34833" s="379"/>
    </row>
    <row r="34834" spans="29:29" x14ac:dyDescent="0.25">
      <c r="AC34834" s="379"/>
    </row>
    <row r="34835" spans="29:29" x14ac:dyDescent="0.25">
      <c r="AC34835" s="379"/>
    </row>
    <row r="34836" spans="29:29" x14ac:dyDescent="0.25">
      <c r="AC34836" s="379"/>
    </row>
    <row r="34837" spans="29:29" x14ac:dyDescent="0.25">
      <c r="AC34837" s="379"/>
    </row>
    <row r="34838" spans="29:29" x14ac:dyDescent="0.25">
      <c r="AC34838" s="379"/>
    </row>
    <row r="34839" spans="29:29" x14ac:dyDescent="0.25">
      <c r="AC34839" s="379"/>
    </row>
    <row r="34840" spans="29:29" x14ac:dyDescent="0.25">
      <c r="AC34840" s="379"/>
    </row>
    <row r="34841" spans="29:29" x14ac:dyDescent="0.25">
      <c r="AC34841" s="379"/>
    </row>
    <row r="34842" spans="29:29" x14ac:dyDescent="0.25">
      <c r="AC34842" s="379"/>
    </row>
    <row r="34843" spans="29:29" x14ac:dyDescent="0.25">
      <c r="AC34843" s="379"/>
    </row>
    <row r="34844" spans="29:29" x14ac:dyDescent="0.25">
      <c r="AC34844" s="379"/>
    </row>
    <row r="34845" spans="29:29" x14ac:dyDescent="0.25">
      <c r="AC34845" s="379"/>
    </row>
    <row r="34846" spans="29:29" x14ac:dyDescent="0.25">
      <c r="AC34846" s="379"/>
    </row>
    <row r="34847" spans="29:29" x14ac:dyDescent="0.25">
      <c r="AC34847" s="379"/>
    </row>
    <row r="34848" spans="29:29" x14ac:dyDescent="0.25">
      <c r="AC34848" s="379"/>
    </row>
    <row r="34849" spans="29:29" x14ac:dyDescent="0.25">
      <c r="AC34849" s="379"/>
    </row>
    <row r="34850" spans="29:29" x14ac:dyDescent="0.25">
      <c r="AC34850" s="379"/>
    </row>
    <row r="34851" spans="29:29" x14ac:dyDescent="0.25">
      <c r="AC34851" s="379"/>
    </row>
    <row r="34852" spans="29:29" x14ac:dyDescent="0.25">
      <c r="AC34852" s="379"/>
    </row>
    <row r="34853" spans="29:29" x14ac:dyDescent="0.25">
      <c r="AC34853" s="379"/>
    </row>
    <row r="34854" spans="29:29" x14ac:dyDescent="0.25">
      <c r="AC34854" s="379"/>
    </row>
    <row r="34855" spans="29:29" x14ac:dyDescent="0.25">
      <c r="AC34855" s="379"/>
    </row>
    <row r="34856" spans="29:29" x14ac:dyDescent="0.25">
      <c r="AC34856" s="379"/>
    </row>
    <row r="34857" spans="29:29" x14ac:dyDescent="0.25">
      <c r="AC34857" s="379"/>
    </row>
    <row r="34858" spans="29:29" x14ac:dyDescent="0.25">
      <c r="AC34858" s="379"/>
    </row>
    <row r="34859" spans="29:29" x14ac:dyDescent="0.25">
      <c r="AC34859" s="379"/>
    </row>
    <row r="34860" spans="29:29" x14ac:dyDescent="0.25">
      <c r="AC34860" s="379"/>
    </row>
    <row r="34861" spans="29:29" x14ac:dyDescent="0.25">
      <c r="AC34861" s="379"/>
    </row>
    <row r="34862" spans="29:29" x14ac:dyDescent="0.25">
      <c r="AC34862" s="379"/>
    </row>
    <row r="34863" spans="29:29" x14ac:dyDescent="0.25">
      <c r="AC34863" s="379"/>
    </row>
    <row r="34864" spans="29:29" x14ac:dyDescent="0.25">
      <c r="AC34864" s="379"/>
    </row>
    <row r="34865" spans="29:29" x14ac:dyDescent="0.25">
      <c r="AC34865" s="379"/>
    </row>
    <row r="34866" spans="29:29" x14ac:dyDescent="0.25">
      <c r="AC34866" s="379"/>
    </row>
    <row r="34867" spans="29:29" x14ac:dyDescent="0.25">
      <c r="AC34867" s="379"/>
    </row>
    <row r="34868" spans="29:29" x14ac:dyDescent="0.25">
      <c r="AC34868" s="379"/>
    </row>
    <row r="34869" spans="29:29" x14ac:dyDescent="0.25">
      <c r="AC34869" s="379"/>
    </row>
    <row r="34870" spans="29:29" x14ac:dyDescent="0.25">
      <c r="AC34870" s="379"/>
    </row>
    <row r="34871" spans="29:29" x14ac:dyDescent="0.25">
      <c r="AC34871" s="379"/>
    </row>
    <row r="34872" spans="29:29" x14ac:dyDescent="0.25">
      <c r="AC34872" s="379"/>
    </row>
    <row r="34873" spans="29:29" x14ac:dyDescent="0.25">
      <c r="AC34873" s="379"/>
    </row>
    <row r="34874" spans="29:29" x14ac:dyDescent="0.25">
      <c r="AC34874" s="379"/>
    </row>
    <row r="34875" spans="29:29" x14ac:dyDescent="0.25">
      <c r="AC34875" s="379"/>
    </row>
    <row r="34876" spans="29:29" x14ac:dyDescent="0.25">
      <c r="AC34876" s="379"/>
    </row>
    <row r="34877" spans="29:29" x14ac:dyDescent="0.25">
      <c r="AC34877" s="379"/>
    </row>
    <row r="34878" spans="29:29" x14ac:dyDescent="0.25">
      <c r="AC34878" s="379"/>
    </row>
    <row r="34879" spans="29:29" x14ac:dyDescent="0.25">
      <c r="AC34879" s="379"/>
    </row>
    <row r="34880" spans="29:29" x14ac:dyDescent="0.25">
      <c r="AC34880" s="379"/>
    </row>
    <row r="34881" spans="29:29" x14ac:dyDescent="0.25">
      <c r="AC34881" s="379"/>
    </row>
    <row r="34882" spans="29:29" x14ac:dyDescent="0.25">
      <c r="AC34882" s="379"/>
    </row>
    <row r="34883" spans="29:29" x14ac:dyDescent="0.25">
      <c r="AC34883" s="379"/>
    </row>
    <row r="34884" spans="29:29" x14ac:dyDescent="0.25">
      <c r="AC34884" s="379"/>
    </row>
    <row r="34885" spans="29:29" x14ac:dyDescent="0.25">
      <c r="AC34885" s="379"/>
    </row>
    <row r="34886" spans="29:29" x14ac:dyDescent="0.25">
      <c r="AC34886" s="379"/>
    </row>
    <row r="34887" spans="29:29" x14ac:dyDescent="0.25">
      <c r="AC34887" s="379"/>
    </row>
    <row r="34888" spans="29:29" x14ac:dyDescent="0.25">
      <c r="AC34888" s="379"/>
    </row>
    <row r="34889" spans="29:29" x14ac:dyDescent="0.25">
      <c r="AC34889" s="379"/>
    </row>
    <row r="34890" spans="29:29" x14ac:dyDescent="0.25">
      <c r="AC34890" s="379"/>
    </row>
    <row r="34891" spans="29:29" x14ac:dyDescent="0.25">
      <c r="AC34891" s="379"/>
    </row>
    <row r="34892" spans="29:29" x14ac:dyDescent="0.25">
      <c r="AC34892" s="379"/>
    </row>
    <row r="34893" spans="29:29" x14ac:dyDescent="0.25">
      <c r="AC34893" s="379"/>
    </row>
    <row r="34894" spans="29:29" x14ac:dyDescent="0.25">
      <c r="AC34894" s="379"/>
    </row>
    <row r="34895" spans="29:29" x14ac:dyDescent="0.25">
      <c r="AC34895" s="379"/>
    </row>
    <row r="34896" spans="29:29" x14ac:dyDescent="0.25">
      <c r="AC34896" s="379"/>
    </row>
    <row r="34897" spans="29:29" x14ac:dyDescent="0.25">
      <c r="AC34897" s="379"/>
    </row>
    <row r="34898" spans="29:29" x14ac:dyDescent="0.25">
      <c r="AC34898" s="379"/>
    </row>
    <row r="34899" spans="29:29" x14ac:dyDescent="0.25">
      <c r="AC34899" s="379"/>
    </row>
    <row r="34900" spans="29:29" x14ac:dyDescent="0.25">
      <c r="AC34900" s="379"/>
    </row>
    <row r="34901" spans="29:29" x14ac:dyDescent="0.25">
      <c r="AC34901" s="379"/>
    </row>
    <row r="34902" spans="29:29" x14ac:dyDescent="0.25">
      <c r="AC34902" s="379"/>
    </row>
    <row r="34903" spans="29:29" x14ac:dyDescent="0.25">
      <c r="AC34903" s="379"/>
    </row>
    <row r="34904" spans="29:29" x14ac:dyDescent="0.25">
      <c r="AC34904" s="379"/>
    </row>
    <row r="34905" spans="29:29" x14ac:dyDescent="0.25">
      <c r="AC34905" s="379"/>
    </row>
    <row r="34906" spans="29:29" x14ac:dyDescent="0.25">
      <c r="AC34906" s="379"/>
    </row>
    <row r="34907" spans="29:29" x14ac:dyDescent="0.25">
      <c r="AC34907" s="379"/>
    </row>
    <row r="34908" spans="29:29" x14ac:dyDescent="0.25">
      <c r="AC34908" s="379"/>
    </row>
    <row r="34909" spans="29:29" x14ac:dyDescent="0.25">
      <c r="AC34909" s="379"/>
    </row>
    <row r="34910" spans="29:29" x14ac:dyDescent="0.25">
      <c r="AC34910" s="379"/>
    </row>
    <row r="34911" spans="29:29" x14ac:dyDescent="0.25">
      <c r="AC34911" s="379"/>
    </row>
    <row r="34912" spans="29:29" x14ac:dyDescent="0.25">
      <c r="AC34912" s="379"/>
    </row>
    <row r="34913" spans="29:29" x14ac:dyDescent="0.25">
      <c r="AC34913" s="379"/>
    </row>
    <row r="34914" spans="29:29" x14ac:dyDescent="0.25">
      <c r="AC34914" s="379"/>
    </row>
    <row r="34915" spans="29:29" x14ac:dyDescent="0.25">
      <c r="AC34915" s="379"/>
    </row>
    <row r="34916" spans="29:29" x14ac:dyDescent="0.25">
      <c r="AC34916" s="379"/>
    </row>
    <row r="34917" spans="29:29" x14ac:dyDescent="0.25">
      <c r="AC34917" s="379"/>
    </row>
    <row r="34918" spans="29:29" x14ac:dyDescent="0.25">
      <c r="AC34918" s="379"/>
    </row>
    <row r="34919" spans="29:29" x14ac:dyDescent="0.25">
      <c r="AC34919" s="379"/>
    </row>
    <row r="34920" spans="29:29" x14ac:dyDescent="0.25">
      <c r="AC34920" s="379"/>
    </row>
    <row r="34921" spans="29:29" x14ac:dyDescent="0.25">
      <c r="AC34921" s="379"/>
    </row>
    <row r="34922" spans="29:29" x14ac:dyDescent="0.25">
      <c r="AC34922" s="379"/>
    </row>
    <row r="34923" spans="29:29" x14ac:dyDescent="0.25">
      <c r="AC34923" s="379"/>
    </row>
    <row r="34924" spans="29:29" x14ac:dyDescent="0.25">
      <c r="AC34924" s="379"/>
    </row>
    <row r="34925" spans="29:29" x14ac:dyDescent="0.25">
      <c r="AC34925" s="379"/>
    </row>
    <row r="34926" spans="29:29" x14ac:dyDescent="0.25">
      <c r="AC34926" s="379"/>
    </row>
    <row r="34927" spans="29:29" x14ac:dyDescent="0.25">
      <c r="AC34927" s="379"/>
    </row>
    <row r="34928" spans="29:29" x14ac:dyDescent="0.25">
      <c r="AC34928" s="379"/>
    </row>
    <row r="34929" spans="29:29" x14ac:dyDescent="0.25">
      <c r="AC34929" s="379"/>
    </row>
    <row r="34930" spans="29:29" x14ac:dyDescent="0.25">
      <c r="AC34930" s="379"/>
    </row>
    <row r="34931" spans="29:29" x14ac:dyDescent="0.25">
      <c r="AC34931" s="379"/>
    </row>
    <row r="34932" spans="29:29" x14ac:dyDescent="0.25">
      <c r="AC34932" s="379"/>
    </row>
    <row r="34933" spans="29:29" x14ac:dyDescent="0.25">
      <c r="AC34933" s="379"/>
    </row>
    <row r="34934" spans="29:29" x14ac:dyDescent="0.25">
      <c r="AC34934" s="379"/>
    </row>
    <row r="34935" spans="29:29" x14ac:dyDescent="0.25">
      <c r="AC34935" s="379"/>
    </row>
    <row r="34936" spans="29:29" x14ac:dyDescent="0.25">
      <c r="AC34936" s="379"/>
    </row>
    <row r="34937" spans="29:29" x14ac:dyDescent="0.25">
      <c r="AC34937" s="379"/>
    </row>
    <row r="34938" spans="29:29" x14ac:dyDescent="0.25">
      <c r="AC34938" s="379"/>
    </row>
    <row r="34939" spans="29:29" x14ac:dyDescent="0.25">
      <c r="AC34939" s="379"/>
    </row>
    <row r="34940" spans="29:29" x14ac:dyDescent="0.25">
      <c r="AC34940" s="379"/>
    </row>
    <row r="34941" spans="29:29" x14ac:dyDescent="0.25">
      <c r="AC34941" s="379"/>
    </row>
    <row r="34942" spans="29:29" x14ac:dyDescent="0.25">
      <c r="AC34942" s="379"/>
    </row>
    <row r="34943" spans="29:29" x14ac:dyDescent="0.25">
      <c r="AC34943" s="379"/>
    </row>
    <row r="34944" spans="29:29" x14ac:dyDescent="0.25">
      <c r="AC34944" s="379"/>
    </row>
    <row r="34945" spans="29:29" x14ac:dyDescent="0.25">
      <c r="AC34945" s="379"/>
    </row>
    <row r="34946" spans="29:29" x14ac:dyDescent="0.25">
      <c r="AC34946" s="379"/>
    </row>
    <row r="34947" spans="29:29" x14ac:dyDescent="0.25">
      <c r="AC34947" s="379"/>
    </row>
    <row r="34948" spans="29:29" x14ac:dyDescent="0.25">
      <c r="AC34948" s="379"/>
    </row>
    <row r="34949" spans="29:29" x14ac:dyDescent="0.25">
      <c r="AC34949" s="379"/>
    </row>
    <row r="34950" spans="29:29" x14ac:dyDescent="0.25">
      <c r="AC34950" s="379"/>
    </row>
    <row r="34951" spans="29:29" x14ac:dyDescent="0.25">
      <c r="AC34951" s="379"/>
    </row>
    <row r="34952" spans="29:29" x14ac:dyDescent="0.25">
      <c r="AC34952" s="379"/>
    </row>
    <row r="34953" spans="29:29" x14ac:dyDescent="0.25">
      <c r="AC34953" s="379"/>
    </row>
    <row r="34954" spans="29:29" x14ac:dyDescent="0.25">
      <c r="AC34954" s="379"/>
    </row>
    <row r="34955" spans="29:29" x14ac:dyDescent="0.25">
      <c r="AC34955" s="379"/>
    </row>
    <row r="34956" spans="29:29" x14ac:dyDescent="0.25">
      <c r="AC34956" s="379"/>
    </row>
    <row r="34957" spans="29:29" x14ac:dyDescent="0.25">
      <c r="AC34957" s="379"/>
    </row>
    <row r="34958" spans="29:29" x14ac:dyDescent="0.25">
      <c r="AC34958" s="379"/>
    </row>
    <row r="34959" spans="29:29" x14ac:dyDescent="0.25">
      <c r="AC34959" s="379"/>
    </row>
    <row r="34960" spans="29:29" x14ac:dyDescent="0.25">
      <c r="AC34960" s="379"/>
    </row>
    <row r="34961" spans="29:29" x14ac:dyDescent="0.25">
      <c r="AC34961" s="379"/>
    </row>
    <row r="34962" spans="29:29" x14ac:dyDescent="0.25">
      <c r="AC34962" s="379"/>
    </row>
    <row r="34963" spans="29:29" x14ac:dyDescent="0.25">
      <c r="AC34963" s="379"/>
    </row>
    <row r="34964" spans="29:29" x14ac:dyDescent="0.25">
      <c r="AC34964" s="379"/>
    </row>
    <row r="34965" spans="29:29" x14ac:dyDescent="0.25">
      <c r="AC34965" s="379"/>
    </row>
    <row r="34966" spans="29:29" x14ac:dyDescent="0.25">
      <c r="AC34966" s="379"/>
    </row>
    <row r="34967" spans="29:29" x14ac:dyDescent="0.25">
      <c r="AC34967" s="379"/>
    </row>
    <row r="34968" spans="29:29" x14ac:dyDescent="0.25">
      <c r="AC34968" s="379"/>
    </row>
    <row r="34969" spans="29:29" x14ac:dyDescent="0.25">
      <c r="AC34969" s="379"/>
    </row>
    <row r="34970" spans="29:29" x14ac:dyDescent="0.25">
      <c r="AC34970" s="379"/>
    </row>
    <row r="34971" spans="29:29" x14ac:dyDescent="0.25">
      <c r="AC34971" s="379"/>
    </row>
    <row r="34972" spans="29:29" x14ac:dyDescent="0.25">
      <c r="AC34972" s="379"/>
    </row>
    <row r="34973" spans="29:29" x14ac:dyDescent="0.25">
      <c r="AC34973" s="379"/>
    </row>
    <row r="34974" spans="29:29" x14ac:dyDescent="0.25">
      <c r="AC34974" s="379"/>
    </row>
    <row r="34975" spans="29:29" x14ac:dyDescent="0.25">
      <c r="AC34975" s="379"/>
    </row>
    <row r="34976" spans="29:29" x14ac:dyDescent="0.25">
      <c r="AC34976" s="379"/>
    </row>
    <row r="34977" spans="29:29" x14ac:dyDescent="0.25">
      <c r="AC34977" s="379"/>
    </row>
    <row r="34978" spans="29:29" x14ac:dyDescent="0.25">
      <c r="AC34978" s="379"/>
    </row>
    <row r="34979" spans="29:29" x14ac:dyDescent="0.25">
      <c r="AC34979" s="379"/>
    </row>
    <row r="34980" spans="29:29" x14ac:dyDescent="0.25">
      <c r="AC34980" s="379"/>
    </row>
    <row r="34981" spans="29:29" x14ac:dyDescent="0.25">
      <c r="AC34981" s="379"/>
    </row>
    <row r="34982" spans="29:29" x14ac:dyDescent="0.25">
      <c r="AC34982" s="379"/>
    </row>
    <row r="34983" spans="29:29" x14ac:dyDescent="0.25">
      <c r="AC34983" s="379"/>
    </row>
    <row r="34984" spans="29:29" x14ac:dyDescent="0.25">
      <c r="AC34984" s="379"/>
    </row>
    <row r="34985" spans="29:29" x14ac:dyDescent="0.25">
      <c r="AC34985" s="379"/>
    </row>
    <row r="34986" spans="29:29" x14ac:dyDescent="0.25">
      <c r="AC34986" s="379"/>
    </row>
    <row r="34987" spans="29:29" x14ac:dyDescent="0.25">
      <c r="AC34987" s="379"/>
    </row>
    <row r="34988" spans="29:29" x14ac:dyDescent="0.25">
      <c r="AC34988" s="379"/>
    </row>
    <row r="34989" spans="29:29" x14ac:dyDescent="0.25">
      <c r="AC34989" s="379"/>
    </row>
    <row r="34990" spans="29:29" x14ac:dyDescent="0.25">
      <c r="AC34990" s="379"/>
    </row>
    <row r="34991" spans="29:29" x14ac:dyDescent="0.25">
      <c r="AC34991" s="379"/>
    </row>
    <row r="34992" spans="29:29" x14ac:dyDescent="0.25">
      <c r="AC34992" s="379"/>
    </row>
    <row r="34993" spans="29:29" x14ac:dyDescent="0.25">
      <c r="AC34993" s="379"/>
    </row>
    <row r="34994" spans="29:29" x14ac:dyDescent="0.25">
      <c r="AC34994" s="379"/>
    </row>
    <row r="34995" spans="29:29" x14ac:dyDescent="0.25">
      <c r="AC34995" s="379"/>
    </row>
    <row r="34996" spans="29:29" x14ac:dyDescent="0.25">
      <c r="AC34996" s="379"/>
    </row>
    <row r="34997" spans="29:29" x14ac:dyDescent="0.25">
      <c r="AC34997" s="379"/>
    </row>
    <row r="34998" spans="29:29" x14ac:dyDescent="0.25">
      <c r="AC34998" s="379"/>
    </row>
    <row r="34999" spans="29:29" x14ac:dyDescent="0.25">
      <c r="AC34999" s="379"/>
    </row>
    <row r="35000" spans="29:29" x14ac:dyDescent="0.25">
      <c r="AC35000" s="379"/>
    </row>
    <row r="35001" spans="29:29" x14ac:dyDescent="0.25">
      <c r="AC35001" s="379"/>
    </row>
    <row r="35002" spans="29:29" x14ac:dyDescent="0.25">
      <c r="AC35002" s="379"/>
    </row>
    <row r="35003" spans="29:29" x14ac:dyDescent="0.25">
      <c r="AC35003" s="379"/>
    </row>
    <row r="35004" spans="29:29" x14ac:dyDescent="0.25">
      <c r="AC35004" s="379"/>
    </row>
    <row r="35005" spans="29:29" x14ac:dyDescent="0.25">
      <c r="AC35005" s="379"/>
    </row>
    <row r="35006" spans="29:29" x14ac:dyDescent="0.25">
      <c r="AC35006" s="379"/>
    </row>
    <row r="35007" spans="29:29" x14ac:dyDescent="0.25">
      <c r="AC35007" s="379"/>
    </row>
    <row r="35008" spans="29:29" x14ac:dyDescent="0.25">
      <c r="AC35008" s="379"/>
    </row>
    <row r="35009" spans="29:29" x14ac:dyDescent="0.25">
      <c r="AC35009" s="379"/>
    </row>
    <row r="35010" spans="29:29" x14ac:dyDescent="0.25">
      <c r="AC35010" s="379"/>
    </row>
    <row r="35011" spans="29:29" x14ac:dyDescent="0.25">
      <c r="AC35011" s="379"/>
    </row>
    <row r="35012" spans="29:29" x14ac:dyDescent="0.25">
      <c r="AC35012" s="379"/>
    </row>
    <row r="35013" spans="29:29" x14ac:dyDescent="0.25">
      <c r="AC35013" s="379"/>
    </row>
    <row r="35014" spans="29:29" x14ac:dyDescent="0.25">
      <c r="AC35014" s="379"/>
    </row>
    <row r="35015" spans="29:29" x14ac:dyDescent="0.25">
      <c r="AC35015" s="379"/>
    </row>
    <row r="35016" spans="29:29" x14ac:dyDescent="0.25">
      <c r="AC35016" s="379"/>
    </row>
    <row r="35017" spans="29:29" x14ac:dyDescent="0.25">
      <c r="AC35017" s="379"/>
    </row>
    <row r="35018" spans="29:29" x14ac:dyDescent="0.25">
      <c r="AC35018" s="379"/>
    </row>
    <row r="35019" spans="29:29" x14ac:dyDescent="0.25">
      <c r="AC35019" s="379"/>
    </row>
    <row r="35020" spans="29:29" x14ac:dyDescent="0.25">
      <c r="AC35020" s="379"/>
    </row>
    <row r="35021" spans="29:29" x14ac:dyDescent="0.25">
      <c r="AC35021" s="379"/>
    </row>
    <row r="35022" spans="29:29" x14ac:dyDescent="0.25">
      <c r="AC35022" s="379"/>
    </row>
    <row r="35023" spans="29:29" x14ac:dyDescent="0.25">
      <c r="AC35023" s="379"/>
    </row>
    <row r="35024" spans="29:29" x14ac:dyDescent="0.25">
      <c r="AC35024" s="379"/>
    </row>
    <row r="35025" spans="29:29" x14ac:dyDescent="0.25">
      <c r="AC35025" s="379"/>
    </row>
    <row r="35026" spans="29:29" x14ac:dyDescent="0.25">
      <c r="AC35026" s="379"/>
    </row>
    <row r="35027" spans="29:29" x14ac:dyDescent="0.25">
      <c r="AC35027" s="379"/>
    </row>
    <row r="35028" spans="29:29" x14ac:dyDescent="0.25">
      <c r="AC35028" s="379"/>
    </row>
    <row r="35029" spans="29:29" x14ac:dyDescent="0.25">
      <c r="AC35029" s="379"/>
    </row>
    <row r="35030" spans="29:29" x14ac:dyDescent="0.25">
      <c r="AC35030" s="379"/>
    </row>
    <row r="35031" spans="29:29" x14ac:dyDescent="0.25">
      <c r="AC35031" s="379"/>
    </row>
    <row r="35032" spans="29:29" x14ac:dyDescent="0.25">
      <c r="AC35032" s="379"/>
    </row>
    <row r="35033" spans="29:29" x14ac:dyDescent="0.25">
      <c r="AC35033" s="379"/>
    </row>
    <row r="35034" spans="29:29" x14ac:dyDescent="0.25">
      <c r="AC35034" s="379"/>
    </row>
    <row r="35035" spans="29:29" x14ac:dyDescent="0.25">
      <c r="AC35035" s="379"/>
    </row>
    <row r="35036" spans="29:29" x14ac:dyDescent="0.25">
      <c r="AC35036" s="379"/>
    </row>
    <row r="35037" spans="29:29" x14ac:dyDescent="0.25">
      <c r="AC35037" s="379"/>
    </row>
    <row r="35038" spans="29:29" x14ac:dyDescent="0.25">
      <c r="AC35038" s="379"/>
    </row>
    <row r="35039" spans="29:29" x14ac:dyDescent="0.25">
      <c r="AC35039" s="379"/>
    </row>
    <row r="35040" spans="29:29" x14ac:dyDescent="0.25">
      <c r="AC35040" s="379"/>
    </row>
    <row r="35041" spans="29:29" x14ac:dyDescent="0.25">
      <c r="AC35041" s="379"/>
    </row>
    <row r="35042" spans="29:29" x14ac:dyDescent="0.25">
      <c r="AC35042" s="379"/>
    </row>
    <row r="35043" spans="29:29" x14ac:dyDescent="0.25">
      <c r="AC35043" s="379"/>
    </row>
    <row r="35044" spans="29:29" x14ac:dyDescent="0.25">
      <c r="AC35044" s="379"/>
    </row>
    <row r="35045" spans="29:29" x14ac:dyDescent="0.25">
      <c r="AC35045" s="379"/>
    </row>
    <row r="35046" spans="29:29" x14ac:dyDescent="0.25">
      <c r="AC35046" s="379"/>
    </row>
    <row r="35047" spans="29:29" x14ac:dyDescent="0.25">
      <c r="AC35047" s="379"/>
    </row>
    <row r="35048" spans="29:29" x14ac:dyDescent="0.25">
      <c r="AC35048" s="379"/>
    </row>
    <row r="35049" spans="29:29" x14ac:dyDescent="0.25">
      <c r="AC35049" s="379"/>
    </row>
    <row r="35050" spans="29:29" x14ac:dyDescent="0.25">
      <c r="AC35050" s="379"/>
    </row>
    <row r="35051" spans="29:29" x14ac:dyDescent="0.25">
      <c r="AC35051" s="379"/>
    </row>
    <row r="35052" spans="29:29" x14ac:dyDescent="0.25">
      <c r="AC35052" s="379"/>
    </row>
    <row r="35053" spans="29:29" x14ac:dyDescent="0.25">
      <c r="AC35053" s="379"/>
    </row>
    <row r="35054" spans="29:29" x14ac:dyDescent="0.25">
      <c r="AC35054" s="379"/>
    </row>
    <row r="35055" spans="29:29" x14ac:dyDescent="0.25">
      <c r="AC35055" s="379"/>
    </row>
    <row r="35056" spans="29:29" x14ac:dyDescent="0.25">
      <c r="AC35056" s="379"/>
    </row>
    <row r="35057" spans="29:29" x14ac:dyDescent="0.25">
      <c r="AC35057" s="379"/>
    </row>
    <row r="35058" spans="29:29" x14ac:dyDescent="0.25">
      <c r="AC35058" s="379"/>
    </row>
    <row r="35059" spans="29:29" x14ac:dyDescent="0.25">
      <c r="AC35059" s="379"/>
    </row>
    <row r="35060" spans="29:29" x14ac:dyDescent="0.25">
      <c r="AC35060" s="379"/>
    </row>
    <row r="35061" spans="29:29" x14ac:dyDescent="0.25">
      <c r="AC35061" s="379"/>
    </row>
    <row r="35062" spans="29:29" x14ac:dyDescent="0.25">
      <c r="AC35062" s="379"/>
    </row>
    <row r="35063" spans="29:29" x14ac:dyDescent="0.25">
      <c r="AC35063" s="379"/>
    </row>
    <row r="35064" spans="29:29" x14ac:dyDescent="0.25">
      <c r="AC35064" s="379"/>
    </row>
    <row r="35065" spans="29:29" x14ac:dyDescent="0.25">
      <c r="AC35065" s="379"/>
    </row>
    <row r="35066" spans="29:29" x14ac:dyDescent="0.25">
      <c r="AC35066" s="379"/>
    </row>
    <row r="35067" spans="29:29" x14ac:dyDescent="0.25">
      <c r="AC35067" s="379"/>
    </row>
    <row r="35068" spans="29:29" x14ac:dyDescent="0.25">
      <c r="AC35068" s="379"/>
    </row>
    <row r="35069" spans="29:29" x14ac:dyDescent="0.25">
      <c r="AC35069" s="379"/>
    </row>
    <row r="35070" spans="29:29" x14ac:dyDescent="0.25">
      <c r="AC35070" s="379"/>
    </row>
    <row r="35071" spans="29:29" x14ac:dyDescent="0.25">
      <c r="AC35071" s="379"/>
    </row>
    <row r="35072" spans="29:29" x14ac:dyDescent="0.25">
      <c r="AC35072" s="379"/>
    </row>
    <row r="35073" spans="29:29" x14ac:dyDescent="0.25">
      <c r="AC35073" s="379"/>
    </row>
    <row r="35074" spans="29:29" x14ac:dyDescent="0.25">
      <c r="AC35074" s="379"/>
    </row>
    <row r="35075" spans="29:29" x14ac:dyDescent="0.25">
      <c r="AC35075" s="379"/>
    </row>
    <row r="35076" spans="29:29" x14ac:dyDescent="0.25">
      <c r="AC35076" s="379"/>
    </row>
    <row r="35077" spans="29:29" x14ac:dyDescent="0.25">
      <c r="AC35077" s="379"/>
    </row>
    <row r="35078" spans="29:29" x14ac:dyDescent="0.25">
      <c r="AC35078" s="379"/>
    </row>
    <row r="35079" spans="29:29" x14ac:dyDescent="0.25">
      <c r="AC35079" s="379"/>
    </row>
    <row r="35080" spans="29:29" x14ac:dyDescent="0.25">
      <c r="AC35080" s="379"/>
    </row>
    <row r="35081" spans="29:29" x14ac:dyDescent="0.25">
      <c r="AC35081" s="379"/>
    </row>
    <row r="35082" spans="29:29" x14ac:dyDescent="0.25">
      <c r="AC35082" s="379"/>
    </row>
    <row r="35083" spans="29:29" x14ac:dyDescent="0.25">
      <c r="AC35083" s="379"/>
    </row>
    <row r="35084" spans="29:29" x14ac:dyDescent="0.25">
      <c r="AC35084" s="379"/>
    </row>
    <row r="35085" spans="29:29" x14ac:dyDescent="0.25">
      <c r="AC35085" s="379"/>
    </row>
    <row r="35086" spans="29:29" x14ac:dyDescent="0.25">
      <c r="AC35086" s="379"/>
    </row>
    <row r="35087" spans="29:29" x14ac:dyDescent="0.25">
      <c r="AC35087" s="379"/>
    </row>
    <row r="35088" spans="29:29" x14ac:dyDescent="0.25">
      <c r="AC35088" s="379"/>
    </row>
    <row r="35089" spans="29:29" x14ac:dyDescent="0.25">
      <c r="AC35089" s="379"/>
    </row>
    <row r="35090" spans="29:29" x14ac:dyDescent="0.25">
      <c r="AC35090" s="379"/>
    </row>
    <row r="35091" spans="29:29" x14ac:dyDescent="0.25">
      <c r="AC35091" s="379"/>
    </row>
    <row r="35092" spans="29:29" x14ac:dyDescent="0.25">
      <c r="AC35092" s="379"/>
    </row>
    <row r="35093" spans="29:29" x14ac:dyDescent="0.25">
      <c r="AC35093" s="379"/>
    </row>
    <row r="35094" spans="29:29" x14ac:dyDescent="0.25">
      <c r="AC35094" s="379"/>
    </row>
    <row r="35095" spans="29:29" x14ac:dyDescent="0.25">
      <c r="AC35095" s="379"/>
    </row>
    <row r="35096" spans="29:29" x14ac:dyDescent="0.25">
      <c r="AC35096" s="379"/>
    </row>
    <row r="35097" spans="29:29" x14ac:dyDescent="0.25">
      <c r="AC35097" s="379"/>
    </row>
    <row r="35098" spans="29:29" x14ac:dyDescent="0.25">
      <c r="AC35098" s="379"/>
    </row>
    <row r="35099" spans="29:29" x14ac:dyDescent="0.25">
      <c r="AC35099" s="379"/>
    </row>
    <row r="35100" spans="29:29" x14ac:dyDescent="0.25">
      <c r="AC35100" s="379"/>
    </row>
    <row r="35101" spans="29:29" x14ac:dyDescent="0.25">
      <c r="AC35101" s="379"/>
    </row>
    <row r="35102" spans="29:29" x14ac:dyDescent="0.25">
      <c r="AC35102" s="379"/>
    </row>
    <row r="35103" spans="29:29" x14ac:dyDescent="0.25">
      <c r="AC35103" s="379"/>
    </row>
    <row r="35104" spans="29:29" x14ac:dyDescent="0.25">
      <c r="AC35104" s="379"/>
    </row>
    <row r="35105" spans="29:29" x14ac:dyDescent="0.25">
      <c r="AC35105" s="379"/>
    </row>
    <row r="35106" spans="29:29" x14ac:dyDescent="0.25">
      <c r="AC35106" s="379"/>
    </row>
    <row r="35107" spans="29:29" x14ac:dyDescent="0.25">
      <c r="AC35107" s="379"/>
    </row>
    <row r="35108" spans="29:29" x14ac:dyDescent="0.25">
      <c r="AC35108" s="379"/>
    </row>
    <row r="35109" spans="29:29" x14ac:dyDescent="0.25">
      <c r="AC35109" s="379"/>
    </row>
    <row r="35110" spans="29:29" x14ac:dyDescent="0.25">
      <c r="AC35110" s="379"/>
    </row>
    <row r="35111" spans="29:29" x14ac:dyDescent="0.25">
      <c r="AC35111" s="379"/>
    </row>
    <row r="35112" spans="29:29" x14ac:dyDescent="0.25">
      <c r="AC35112" s="379"/>
    </row>
    <row r="35113" spans="29:29" x14ac:dyDescent="0.25">
      <c r="AC35113" s="379"/>
    </row>
    <row r="35114" spans="29:29" x14ac:dyDescent="0.25">
      <c r="AC35114" s="379"/>
    </row>
    <row r="35115" spans="29:29" x14ac:dyDescent="0.25">
      <c r="AC35115" s="379"/>
    </row>
    <row r="35116" spans="29:29" x14ac:dyDescent="0.25">
      <c r="AC35116" s="379"/>
    </row>
    <row r="35117" spans="29:29" x14ac:dyDescent="0.25">
      <c r="AC35117" s="379"/>
    </row>
    <row r="35118" spans="29:29" x14ac:dyDescent="0.25">
      <c r="AC35118" s="379"/>
    </row>
    <row r="35119" spans="29:29" x14ac:dyDescent="0.25">
      <c r="AC35119" s="379"/>
    </row>
    <row r="35120" spans="29:29" x14ac:dyDescent="0.25">
      <c r="AC35120" s="379"/>
    </row>
    <row r="35121" spans="29:29" x14ac:dyDescent="0.25">
      <c r="AC35121" s="379"/>
    </row>
    <row r="35122" spans="29:29" x14ac:dyDescent="0.25">
      <c r="AC35122" s="379"/>
    </row>
    <row r="35123" spans="29:29" x14ac:dyDescent="0.25">
      <c r="AC35123" s="379"/>
    </row>
    <row r="35124" spans="29:29" x14ac:dyDescent="0.25">
      <c r="AC35124" s="379"/>
    </row>
    <row r="35125" spans="29:29" x14ac:dyDescent="0.25">
      <c r="AC35125" s="379"/>
    </row>
    <row r="35126" spans="29:29" x14ac:dyDescent="0.25">
      <c r="AC35126" s="379"/>
    </row>
    <row r="35127" spans="29:29" x14ac:dyDescent="0.25">
      <c r="AC35127" s="379"/>
    </row>
    <row r="35128" spans="29:29" x14ac:dyDescent="0.25">
      <c r="AC35128" s="379"/>
    </row>
    <row r="35129" spans="29:29" x14ac:dyDescent="0.25">
      <c r="AC35129" s="379"/>
    </row>
    <row r="35130" spans="29:29" x14ac:dyDescent="0.25">
      <c r="AC35130" s="379"/>
    </row>
    <row r="35131" spans="29:29" x14ac:dyDescent="0.25">
      <c r="AC35131" s="379"/>
    </row>
    <row r="35132" spans="29:29" x14ac:dyDescent="0.25">
      <c r="AC35132" s="379"/>
    </row>
    <row r="35133" spans="29:29" x14ac:dyDescent="0.25">
      <c r="AC35133" s="379"/>
    </row>
    <row r="35134" spans="29:29" x14ac:dyDescent="0.25">
      <c r="AC35134" s="379"/>
    </row>
    <row r="35135" spans="29:29" x14ac:dyDescent="0.25">
      <c r="AC35135" s="379"/>
    </row>
    <row r="35136" spans="29:29" x14ac:dyDescent="0.25">
      <c r="AC35136" s="379"/>
    </row>
    <row r="35137" spans="29:29" x14ac:dyDescent="0.25">
      <c r="AC35137" s="379"/>
    </row>
    <row r="35138" spans="29:29" x14ac:dyDescent="0.25">
      <c r="AC35138" s="379"/>
    </row>
    <row r="35139" spans="29:29" x14ac:dyDescent="0.25">
      <c r="AC35139" s="379"/>
    </row>
    <row r="35140" spans="29:29" x14ac:dyDescent="0.25">
      <c r="AC35140" s="379"/>
    </row>
    <row r="35141" spans="29:29" x14ac:dyDescent="0.25">
      <c r="AC35141" s="379"/>
    </row>
    <row r="35142" spans="29:29" x14ac:dyDescent="0.25">
      <c r="AC35142" s="379"/>
    </row>
    <row r="35143" spans="29:29" x14ac:dyDescent="0.25">
      <c r="AC35143" s="379"/>
    </row>
    <row r="35144" spans="29:29" x14ac:dyDescent="0.25">
      <c r="AC35144" s="379"/>
    </row>
    <row r="35145" spans="29:29" x14ac:dyDescent="0.25">
      <c r="AC35145" s="379"/>
    </row>
    <row r="35146" spans="29:29" x14ac:dyDescent="0.25">
      <c r="AC35146" s="379"/>
    </row>
    <row r="35147" spans="29:29" x14ac:dyDescent="0.25">
      <c r="AC35147" s="379"/>
    </row>
    <row r="35148" spans="29:29" x14ac:dyDescent="0.25">
      <c r="AC35148" s="379"/>
    </row>
    <row r="35149" spans="29:29" x14ac:dyDescent="0.25">
      <c r="AC35149" s="379"/>
    </row>
    <row r="35150" spans="29:29" x14ac:dyDescent="0.25">
      <c r="AC35150" s="379"/>
    </row>
    <row r="35151" spans="29:29" x14ac:dyDescent="0.25">
      <c r="AC35151" s="379"/>
    </row>
    <row r="35152" spans="29:29" x14ac:dyDescent="0.25">
      <c r="AC35152" s="379"/>
    </row>
    <row r="35153" spans="29:29" x14ac:dyDescent="0.25">
      <c r="AC35153" s="379"/>
    </row>
    <row r="35154" spans="29:29" x14ac:dyDescent="0.25">
      <c r="AC35154" s="379"/>
    </row>
    <row r="35155" spans="29:29" x14ac:dyDescent="0.25">
      <c r="AC35155" s="379"/>
    </row>
    <row r="35156" spans="29:29" x14ac:dyDescent="0.25">
      <c r="AC35156" s="379"/>
    </row>
    <row r="35157" spans="29:29" x14ac:dyDescent="0.25">
      <c r="AC35157" s="379"/>
    </row>
    <row r="35158" spans="29:29" x14ac:dyDescent="0.25">
      <c r="AC35158" s="379"/>
    </row>
    <row r="35159" spans="29:29" x14ac:dyDescent="0.25">
      <c r="AC35159" s="379"/>
    </row>
    <row r="35160" spans="29:29" x14ac:dyDescent="0.25">
      <c r="AC35160" s="379"/>
    </row>
    <row r="35161" spans="29:29" x14ac:dyDescent="0.25">
      <c r="AC35161" s="379"/>
    </row>
    <row r="35162" spans="29:29" x14ac:dyDescent="0.25">
      <c r="AC35162" s="379"/>
    </row>
    <row r="35163" spans="29:29" x14ac:dyDescent="0.25">
      <c r="AC35163" s="379"/>
    </row>
    <row r="35164" spans="29:29" x14ac:dyDescent="0.25">
      <c r="AC35164" s="379"/>
    </row>
    <row r="35165" spans="29:29" x14ac:dyDescent="0.25">
      <c r="AC35165" s="379"/>
    </row>
    <row r="35166" spans="29:29" x14ac:dyDescent="0.25">
      <c r="AC35166" s="379"/>
    </row>
    <row r="35167" spans="29:29" x14ac:dyDescent="0.25">
      <c r="AC35167" s="379"/>
    </row>
    <row r="35168" spans="29:29" x14ac:dyDescent="0.25">
      <c r="AC35168" s="379"/>
    </row>
    <row r="35169" spans="29:29" x14ac:dyDescent="0.25">
      <c r="AC35169" s="379"/>
    </row>
    <row r="35170" spans="29:29" x14ac:dyDescent="0.25">
      <c r="AC35170" s="379"/>
    </row>
    <row r="35171" spans="29:29" x14ac:dyDescent="0.25">
      <c r="AC35171" s="379"/>
    </row>
    <row r="35172" spans="29:29" x14ac:dyDescent="0.25">
      <c r="AC35172" s="379"/>
    </row>
    <row r="35173" spans="29:29" x14ac:dyDescent="0.25">
      <c r="AC35173" s="379"/>
    </row>
    <row r="35174" spans="29:29" x14ac:dyDescent="0.25">
      <c r="AC35174" s="379"/>
    </row>
    <row r="35175" spans="29:29" x14ac:dyDescent="0.25">
      <c r="AC35175" s="379"/>
    </row>
    <row r="35176" spans="29:29" x14ac:dyDescent="0.25">
      <c r="AC35176" s="379"/>
    </row>
    <row r="35177" spans="29:29" x14ac:dyDescent="0.25">
      <c r="AC35177" s="379"/>
    </row>
    <row r="35178" spans="29:29" x14ac:dyDescent="0.25">
      <c r="AC35178" s="379"/>
    </row>
    <row r="35179" spans="29:29" x14ac:dyDescent="0.25">
      <c r="AC35179" s="379"/>
    </row>
    <row r="35180" spans="29:29" x14ac:dyDescent="0.25">
      <c r="AC35180" s="379"/>
    </row>
    <row r="35181" spans="29:29" x14ac:dyDescent="0.25">
      <c r="AC35181" s="379"/>
    </row>
    <row r="35182" spans="29:29" x14ac:dyDescent="0.25">
      <c r="AC35182" s="379"/>
    </row>
    <row r="35183" spans="29:29" x14ac:dyDescent="0.25">
      <c r="AC35183" s="379"/>
    </row>
    <row r="35184" spans="29:29" x14ac:dyDescent="0.25">
      <c r="AC35184" s="379"/>
    </row>
    <row r="35185" spans="29:29" x14ac:dyDescent="0.25">
      <c r="AC35185" s="379"/>
    </row>
    <row r="35186" spans="29:29" x14ac:dyDescent="0.25">
      <c r="AC35186" s="379"/>
    </row>
    <row r="35187" spans="29:29" x14ac:dyDescent="0.25">
      <c r="AC35187" s="379"/>
    </row>
    <row r="35188" spans="29:29" x14ac:dyDescent="0.25">
      <c r="AC35188" s="379"/>
    </row>
    <row r="35189" spans="29:29" x14ac:dyDescent="0.25">
      <c r="AC35189" s="379"/>
    </row>
    <row r="35190" spans="29:29" x14ac:dyDescent="0.25">
      <c r="AC35190" s="379"/>
    </row>
    <row r="35191" spans="29:29" x14ac:dyDescent="0.25">
      <c r="AC35191" s="379"/>
    </row>
    <row r="35192" spans="29:29" x14ac:dyDescent="0.25">
      <c r="AC35192" s="379"/>
    </row>
    <row r="35193" spans="29:29" x14ac:dyDescent="0.25">
      <c r="AC35193" s="379"/>
    </row>
    <row r="35194" spans="29:29" x14ac:dyDescent="0.25">
      <c r="AC35194" s="379"/>
    </row>
    <row r="35195" spans="29:29" x14ac:dyDescent="0.25">
      <c r="AC35195" s="379"/>
    </row>
    <row r="35196" spans="29:29" x14ac:dyDescent="0.25">
      <c r="AC35196" s="379"/>
    </row>
    <row r="35197" spans="29:29" x14ac:dyDescent="0.25">
      <c r="AC35197" s="379"/>
    </row>
    <row r="35198" spans="29:29" x14ac:dyDescent="0.25">
      <c r="AC35198" s="379"/>
    </row>
    <row r="35199" spans="29:29" x14ac:dyDescent="0.25">
      <c r="AC35199" s="379"/>
    </row>
    <row r="35200" spans="29:29" x14ac:dyDescent="0.25">
      <c r="AC35200" s="379"/>
    </row>
    <row r="35201" spans="29:29" x14ac:dyDescent="0.25">
      <c r="AC35201" s="379"/>
    </row>
    <row r="35202" spans="29:29" x14ac:dyDescent="0.25">
      <c r="AC35202" s="379"/>
    </row>
    <row r="35203" spans="29:29" x14ac:dyDescent="0.25">
      <c r="AC35203" s="379"/>
    </row>
    <row r="35204" spans="29:29" x14ac:dyDescent="0.25">
      <c r="AC35204" s="379"/>
    </row>
    <row r="35205" spans="29:29" x14ac:dyDescent="0.25">
      <c r="AC35205" s="379"/>
    </row>
    <row r="35206" spans="29:29" x14ac:dyDescent="0.25">
      <c r="AC35206" s="379"/>
    </row>
    <row r="35207" spans="29:29" x14ac:dyDescent="0.25">
      <c r="AC35207" s="379"/>
    </row>
    <row r="35208" spans="29:29" x14ac:dyDescent="0.25">
      <c r="AC35208" s="379"/>
    </row>
    <row r="35209" spans="29:29" x14ac:dyDescent="0.25">
      <c r="AC35209" s="379"/>
    </row>
    <row r="35210" spans="29:29" x14ac:dyDescent="0.25">
      <c r="AC35210" s="379"/>
    </row>
    <row r="35211" spans="29:29" x14ac:dyDescent="0.25">
      <c r="AC35211" s="379"/>
    </row>
    <row r="35212" spans="29:29" x14ac:dyDescent="0.25">
      <c r="AC35212" s="379"/>
    </row>
    <row r="35213" spans="29:29" x14ac:dyDescent="0.25">
      <c r="AC35213" s="379"/>
    </row>
    <row r="35214" spans="29:29" x14ac:dyDescent="0.25">
      <c r="AC35214" s="379"/>
    </row>
    <row r="35215" spans="29:29" x14ac:dyDescent="0.25">
      <c r="AC35215" s="379"/>
    </row>
    <row r="35216" spans="29:29" x14ac:dyDescent="0.25">
      <c r="AC35216" s="379"/>
    </row>
    <row r="35217" spans="29:29" x14ac:dyDescent="0.25">
      <c r="AC35217" s="379"/>
    </row>
    <row r="35218" spans="29:29" x14ac:dyDescent="0.25">
      <c r="AC35218" s="379"/>
    </row>
    <row r="35219" spans="29:29" x14ac:dyDescent="0.25">
      <c r="AC35219" s="379"/>
    </row>
    <row r="35220" spans="29:29" x14ac:dyDescent="0.25">
      <c r="AC35220" s="379"/>
    </row>
    <row r="35221" spans="29:29" x14ac:dyDescent="0.25">
      <c r="AC35221" s="379"/>
    </row>
    <row r="35222" spans="29:29" x14ac:dyDescent="0.25">
      <c r="AC35222" s="379"/>
    </row>
    <row r="35223" spans="29:29" x14ac:dyDescent="0.25">
      <c r="AC35223" s="379"/>
    </row>
    <row r="35224" spans="29:29" x14ac:dyDescent="0.25">
      <c r="AC35224" s="379"/>
    </row>
    <row r="35225" spans="29:29" x14ac:dyDescent="0.25">
      <c r="AC35225" s="379"/>
    </row>
    <row r="35226" spans="29:29" x14ac:dyDescent="0.25">
      <c r="AC35226" s="379"/>
    </row>
    <row r="35227" spans="29:29" x14ac:dyDescent="0.25">
      <c r="AC35227" s="379"/>
    </row>
    <row r="35228" spans="29:29" x14ac:dyDescent="0.25">
      <c r="AC35228" s="379"/>
    </row>
    <row r="35229" spans="29:29" x14ac:dyDescent="0.25">
      <c r="AC35229" s="379"/>
    </row>
    <row r="35230" spans="29:29" x14ac:dyDescent="0.25">
      <c r="AC35230" s="379"/>
    </row>
    <row r="35231" spans="29:29" x14ac:dyDescent="0.25">
      <c r="AC35231" s="379"/>
    </row>
    <row r="35232" spans="29:29" x14ac:dyDescent="0.25">
      <c r="AC35232" s="379"/>
    </row>
    <row r="35233" spans="29:29" x14ac:dyDescent="0.25">
      <c r="AC35233" s="379"/>
    </row>
    <row r="35234" spans="29:29" x14ac:dyDescent="0.25">
      <c r="AC35234" s="379"/>
    </row>
    <row r="35235" spans="29:29" x14ac:dyDescent="0.25">
      <c r="AC35235" s="379"/>
    </row>
    <row r="35236" spans="29:29" x14ac:dyDescent="0.25">
      <c r="AC35236" s="379"/>
    </row>
    <row r="35237" spans="29:29" x14ac:dyDescent="0.25">
      <c r="AC35237" s="379"/>
    </row>
    <row r="35238" spans="29:29" x14ac:dyDescent="0.25">
      <c r="AC35238" s="379"/>
    </row>
    <row r="35239" spans="29:29" x14ac:dyDescent="0.25">
      <c r="AC35239" s="379"/>
    </row>
    <row r="35240" spans="29:29" x14ac:dyDescent="0.25">
      <c r="AC35240" s="379"/>
    </row>
    <row r="35241" spans="29:29" x14ac:dyDescent="0.25">
      <c r="AC35241" s="379"/>
    </row>
    <row r="35242" spans="29:29" x14ac:dyDescent="0.25">
      <c r="AC35242" s="379"/>
    </row>
    <row r="35243" spans="29:29" x14ac:dyDescent="0.25">
      <c r="AC35243" s="379"/>
    </row>
    <row r="35244" spans="29:29" x14ac:dyDescent="0.25">
      <c r="AC35244" s="379"/>
    </row>
    <row r="35245" spans="29:29" x14ac:dyDescent="0.25">
      <c r="AC35245" s="379"/>
    </row>
    <row r="35246" spans="29:29" x14ac:dyDescent="0.25">
      <c r="AC35246" s="379"/>
    </row>
    <row r="35247" spans="29:29" x14ac:dyDescent="0.25">
      <c r="AC35247" s="379"/>
    </row>
    <row r="35248" spans="29:29" x14ac:dyDescent="0.25">
      <c r="AC35248" s="379"/>
    </row>
    <row r="35249" spans="29:29" x14ac:dyDescent="0.25">
      <c r="AC35249" s="379"/>
    </row>
    <row r="35250" spans="29:29" x14ac:dyDescent="0.25">
      <c r="AC35250" s="379"/>
    </row>
    <row r="35251" spans="29:29" x14ac:dyDescent="0.25">
      <c r="AC35251" s="379"/>
    </row>
    <row r="35252" spans="29:29" x14ac:dyDescent="0.25">
      <c r="AC35252" s="379"/>
    </row>
    <row r="35253" spans="29:29" x14ac:dyDescent="0.25">
      <c r="AC35253" s="379"/>
    </row>
    <row r="35254" spans="29:29" x14ac:dyDescent="0.25">
      <c r="AC35254" s="379"/>
    </row>
    <row r="35255" spans="29:29" x14ac:dyDescent="0.25">
      <c r="AC35255" s="379"/>
    </row>
    <row r="35256" spans="29:29" x14ac:dyDescent="0.25">
      <c r="AC35256" s="379"/>
    </row>
    <row r="35257" spans="29:29" x14ac:dyDescent="0.25">
      <c r="AC35257" s="379"/>
    </row>
    <row r="35258" spans="29:29" x14ac:dyDescent="0.25">
      <c r="AC35258" s="379"/>
    </row>
    <row r="35259" spans="29:29" x14ac:dyDescent="0.25">
      <c r="AC35259" s="379"/>
    </row>
    <row r="35260" spans="29:29" x14ac:dyDescent="0.25">
      <c r="AC35260" s="379"/>
    </row>
    <row r="35261" spans="29:29" x14ac:dyDescent="0.25">
      <c r="AC35261" s="379"/>
    </row>
    <row r="35262" spans="29:29" x14ac:dyDescent="0.25">
      <c r="AC35262" s="379"/>
    </row>
    <row r="35263" spans="29:29" x14ac:dyDescent="0.25">
      <c r="AC35263" s="379"/>
    </row>
    <row r="35264" spans="29:29" x14ac:dyDescent="0.25">
      <c r="AC35264" s="379"/>
    </row>
    <row r="35265" spans="29:29" x14ac:dyDescent="0.25">
      <c r="AC35265" s="379"/>
    </row>
    <row r="35266" spans="29:29" x14ac:dyDescent="0.25">
      <c r="AC35266" s="379"/>
    </row>
    <row r="35267" spans="29:29" x14ac:dyDescent="0.25">
      <c r="AC35267" s="379"/>
    </row>
    <row r="35268" spans="29:29" x14ac:dyDescent="0.25">
      <c r="AC35268" s="379"/>
    </row>
    <row r="35269" spans="29:29" x14ac:dyDescent="0.25">
      <c r="AC35269" s="379"/>
    </row>
    <row r="35270" spans="29:29" x14ac:dyDescent="0.25">
      <c r="AC35270" s="379"/>
    </row>
    <row r="35271" spans="29:29" x14ac:dyDescent="0.25">
      <c r="AC35271" s="379"/>
    </row>
    <row r="35272" spans="29:29" x14ac:dyDescent="0.25">
      <c r="AC35272" s="379"/>
    </row>
    <row r="35273" spans="29:29" x14ac:dyDescent="0.25">
      <c r="AC35273" s="379"/>
    </row>
    <row r="35274" spans="29:29" x14ac:dyDescent="0.25">
      <c r="AC35274" s="379"/>
    </row>
    <row r="35275" spans="29:29" x14ac:dyDescent="0.25">
      <c r="AC35275" s="379"/>
    </row>
    <row r="35276" spans="29:29" x14ac:dyDescent="0.25">
      <c r="AC35276" s="379"/>
    </row>
    <row r="35277" spans="29:29" x14ac:dyDescent="0.25">
      <c r="AC35277" s="379"/>
    </row>
    <row r="35278" spans="29:29" x14ac:dyDescent="0.25">
      <c r="AC35278" s="379"/>
    </row>
    <row r="35279" spans="29:29" x14ac:dyDescent="0.25">
      <c r="AC35279" s="379"/>
    </row>
    <row r="35280" spans="29:29" x14ac:dyDescent="0.25">
      <c r="AC35280" s="379"/>
    </row>
    <row r="35281" spans="29:29" x14ac:dyDescent="0.25">
      <c r="AC35281" s="379"/>
    </row>
    <row r="35282" spans="29:29" x14ac:dyDescent="0.25">
      <c r="AC35282" s="379"/>
    </row>
    <row r="35283" spans="29:29" x14ac:dyDescent="0.25">
      <c r="AC35283" s="379"/>
    </row>
    <row r="35284" spans="29:29" x14ac:dyDescent="0.25">
      <c r="AC35284" s="379"/>
    </row>
    <row r="35285" spans="29:29" x14ac:dyDescent="0.25">
      <c r="AC35285" s="379"/>
    </row>
    <row r="35286" spans="29:29" x14ac:dyDescent="0.25">
      <c r="AC35286" s="379"/>
    </row>
    <row r="35287" spans="29:29" x14ac:dyDescent="0.25">
      <c r="AC35287" s="379"/>
    </row>
    <row r="35288" spans="29:29" x14ac:dyDescent="0.25">
      <c r="AC35288" s="379"/>
    </row>
    <row r="35289" spans="29:29" x14ac:dyDescent="0.25">
      <c r="AC35289" s="379"/>
    </row>
    <row r="35290" spans="29:29" x14ac:dyDescent="0.25">
      <c r="AC35290" s="379"/>
    </row>
    <row r="35291" spans="29:29" x14ac:dyDescent="0.25">
      <c r="AC35291" s="379"/>
    </row>
    <row r="35292" spans="29:29" x14ac:dyDescent="0.25">
      <c r="AC35292" s="379"/>
    </row>
    <row r="35293" spans="29:29" x14ac:dyDescent="0.25">
      <c r="AC35293" s="379"/>
    </row>
    <row r="35294" spans="29:29" x14ac:dyDescent="0.25">
      <c r="AC35294" s="379"/>
    </row>
    <row r="35295" spans="29:29" x14ac:dyDescent="0.25">
      <c r="AC35295" s="379"/>
    </row>
    <row r="35296" spans="29:29" x14ac:dyDescent="0.25">
      <c r="AC35296" s="379"/>
    </row>
    <row r="35297" spans="29:29" x14ac:dyDescent="0.25">
      <c r="AC35297" s="379"/>
    </row>
    <row r="35298" spans="29:29" x14ac:dyDescent="0.25">
      <c r="AC35298" s="379"/>
    </row>
    <row r="35299" spans="29:29" x14ac:dyDescent="0.25">
      <c r="AC35299" s="379"/>
    </row>
    <row r="35300" spans="29:29" x14ac:dyDescent="0.25">
      <c r="AC35300" s="379"/>
    </row>
    <row r="35301" spans="29:29" x14ac:dyDescent="0.25">
      <c r="AC35301" s="379"/>
    </row>
    <row r="35302" spans="29:29" x14ac:dyDescent="0.25">
      <c r="AC35302" s="379"/>
    </row>
    <row r="35303" spans="29:29" x14ac:dyDescent="0.25">
      <c r="AC35303" s="379"/>
    </row>
    <row r="35304" spans="29:29" x14ac:dyDescent="0.25">
      <c r="AC35304" s="379"/>
    </row>
    <row r="35305" spans="29:29" x14ac:dyDescent="0.25">
      <c r="AC35305" s="379"/>
    </row>
    <row r="35306" spans="29:29" x14ac:dyDescent="0.25">
      <c r="AC35306" s="379"/>
    </row>
    <row r="35307" spans="29:29" x14ac:dyDescent="0.25">
      <c r="AC35307" s="379"/>
    </row>
    <row r="35308" spans="29:29" x14ac:dyDescent="0.25">
      <c r="AC35308" s="379"/>
    </row>
    <row r="35309" spans="29:29" x14ac:dyDescent="0.25">
      <c r="AC35309" s="379"/>
    </row>
    <row r="35310" spans="29:29" x14ac:dyDescent="0.25">
      <c r="AC35310" s="379"/>
    </row>
    <row r="35311" spans="29:29" x14ac:dyDescent="0.25">
      <c r="AC35311" s="379"/>
    </row>
    <row r="35312" spans="29:29" x14ac:dyDescent="0.25">
      <c r="AC35312" s="379"/>
    </row>
    <row r="35313" spans="29:29" x14ac:dyDescent="0.25">
      <c r="AC35313" s="379"/>
    </row>
    <row r="35314" spans="29:29" x14ac:dyDescent="0.25">
      <c r="AC35314" s="379"/>
    </row>
    <row r="35315" spans="29:29" x14ac:dyDescent="0.25">
      <c r="AC35315" s="379"/>
    </row>
    <row r="35316" spans="29:29" x14ac:dyDescent="0.25">
      <c r="AC35316" s="379"/>
    </row>
    <row r="35317" spans="29:29" x14ac:dyDescent="0.25">
      <c r="AC35317" s="379"/>
    </row>
    <row r="35318" spans="29:29" x14ac:dyDescent="0.25">
      <c r="AC35318" s="379"/>
    </row>
    <row r="35319" spans="29:29" x14ac:dyDescent="0.25">
      <c r="AC35319" s="379"/>
    </row>
    <row r="35320" spans="29:29" x14ac:dyDescent="0.25">
      <c r="AC35320" s="379"/>
    </row>
    <row r="35321" spans="29:29" x14ac:dyDescent="0.25">
      <c r="AC35321" s="379"/>
    </row>
    <row r="35322" spans="29:29" x14ac:dyDescent="0.25">
      <c r="AC35322" s="379"/>
    </row>
    <row r="35323" spans="29:29" x14ac:dyDescent="0.25">
      <c r="AC35323" s="379"/>
    </row>
    <row r="35324" spans="29:29" x14ac:dyDescent="0.25">
      <c r="AC35324" s="379"/>
    </row>
    <row r="35325" spans="29:29" x14ac:dyDescent="0.25">
      <c r="AC35325" s="379"/>
    </row>
    <row r="35326" spans="29:29" x14ac:dyDescent="0.25">
      <c r="AC35326" s="379"/>
    </row>
    <row r="35327" spans="29:29" x14ac:dyDescent="0.25">
      <c r="AC35327" s="379"/>
    </row>
    <row r="35328" spans="29:29" x14ac:dyDescent="0.25">
      <c r="AC35328" s="379"/>
    </row>
    <row r="35329" spans="29:29" x14ac:dyDescent="0.25">
      <c r="AC35329" s="379"/>
    </row>
    <row r="35330" spans="29:29" x14ac:dyDescent="0.25">
      <c r="AC35330" s="379"/>
    </row>
    <row r="35331" spans="29:29" x14ac:dyDescent="0.25">
      <c r="AC35331" s="379"/>
    </row>
    <row r="35332" spans="29:29" x14ac:dyDescent="0.25">
      <c r="AC35332" s="379"/>
    </row>
    <row r="35333" spans="29:29" x14ac:dyDescent="0.25">
      <c r="AC35333" s="379"/>
    </row>
    <row r="35334" spans="29:29" x14ac:dyDescent="0.25">
      <c r="AC35334" s="379"/>
    </row>
    <row r="35335" spans="29:29" x14ac:dyDescent="0.25">
      <c r="AC35335" s="379"/>
    </row>
    <row r="35336" spans="29:29" x14ac:dyDescent="0.25">
      <c r="AC35336" s="379"/>
    </row>
    <row r="35337" spans="29:29" x14ac:dyDescent="0.25">
      <c r="AC35337" s="379"/>
    </row>
    <row r="35338" spans="29:29" x14ac:dyDescent="0.25">
      <c r="AC35338" s="379"/>
    </row>
    <row r="35339" spans="29:29" x14ac:dyDescent="0.25">
      <c r="AC35339" s="379"/>
    </row>
    <row r="35340" spans="29:29" x14ac:dyDescent="0.25">
      <c r="AC35340" s="379"/>
    </row>
    <row r="35341" spans="29:29" x14ac:dyDescent="0.25">
      <c r="AC35341" s="379"/>
    </row>
    <row r="35342" spans="29:29" x14ac:dyDescent="0.25">
      <c r="AC35342" s="379"/>
    </row>
    <row r="35343" spans="29:29" x14ac:dyDescent="0.25">
      <c r="AC35343" s="379"/>
    </row>
    <row r="35344" spans="29:29" x14ac:dyDescent="0.25">
      <c r="AC35344" s="379"/>
    </row>
    <row r="35345" spans="29:29" x14ac:dyDescent="0.25">
      <c r="AC35345" s="379"/>
    </row>
    <row r="35346" spans="29:29" x14ac:dyDescent="0.25">
      <c r="AC35346" s="379"/>
    </row>
    <row r="35347" spans="29:29" x14ac:dyDescent="0.25">
      <c r="AC35347" s="379"/>
    </row>
    <row r="35348" spans="29:29" x14ac:dyDescent="0.25">
      <c r="AC35348" s="379"/>
    </row>
    <row r="35349" spans="29:29" x14ac:dyDescent="0.25">
      <c r="AC35349" s="379"/>
    </row>
    <row r="35350" spans="29:29" x14ac:dyDescent="0.25">
      <c r="AC35350" s="379"/>
    </row>
    <row r="35351" spans="29:29" x14ac:dyDescent="0.25">
      <c r="AC35351" s="379"/>
    </row>
    <row r="35352" spans="29:29" x14ac:dyDescent="0.25">
      <c r="AC35352" s="379"/>
    </row>
    <row r="35353" spans="29:29" x14ac:dyDescent="0.25">
      <c r="AC35353" s="379"/>
    </row>
    <row r="35354" spans="29:29" x14ac:dyDescent="0.25">
      <c r="AC35354" s="379"/>
    </row>
    <row r="35355" spans="29:29" x14ac:dyDescent="0.25">
      <c r="AC35355" s="379"/>
    </row>
    <row r="35356" spans="29:29" x14ac:dyDescent="0.25">
      <c r="AC35356" s="379"/>
    </row>
    <row r="35357" spans="29:29" x14ac:dyDescent="0.25">
      <c r="AC35357" s="379"/>
    </row>
    <row r="35358" spans="29:29" x14ac:dyDescent="0.25">
      <c r="AC35358" s="379"/>
    </row>
    <row r="35359" spans="29:29" x14ac:dyDescent="0.25">
      <c r="AC35359" s="379"/>
    </row>
    <row r="35360" spans="29:29" x14ac:dyDescent="0.25">
      <c r="AC35360" s="379"/>
    </row>
    <row r="35361" spans="29:29" x14ac:dyDescent="0.25">
      <c r="AC35361" s="379"/>
    </row>
    <row r="35362" spans="29:29" x14ac:dyDescent="0.25">
      <c r="AC35362" s="379"/>
    </row>
    <row r="35363" spans="29:29" x14ac:dyDescent="0.25">
      <c r="AC35363" s="379"/>
    </row>
    <row r="35364" spans="29:29" x14ac:dyDescent="0.25">
      <c r="AC35364" s="379"/>
    </row>
    <row r="35365" spans="29:29" x14ac:dyDescent="0.25">
      <c r="AC35365" s="379"/>
    </row>
    <row r="35366" spans="29:29" x14ac:dyDescent="0.25">
      <c r="AC35366" s="379"/>
    </row>
    <row r="35367" spans="29:29" x14ac:dyDescent="0.25">
      <c r="AC35367" s="379"/>
    </row>
    <row r="35368" spans="29:29" x14ac:dyDescent="0.25">
      <c r="AC35368" s="379"/>
    </row>
    <row r="35369" spans="29:29" x14ac:dyDescent="0.25">
      <c r="AC35369" s="379"/>
    </row>
    <row r="35370" spans="29:29" x14ac:dyDescent="0.25">
      <c r="AC35370" s="379"/>
    </row>
    <row r="35371" spans="29:29" x14ac:dyDescent="0.25">
      <c r="AC35371" s="379"/>
    </row>
    <row r="35372" spans="29:29" x14ac:dyDescent="0.25">
      <c r="AC35372" s="379"/>
    </row>
    <row r="35373" spans="29:29" x14ac:dyDescent="0.25">
      <c r="AC35373" s="379"/>
    </row>
    <row r="35374" spans="29:29" x14ac:dyDescent="0.25">
      <c r="AC35374" s="379"/>
    </row>
    <row r="35375" spans="29:29" x14ac:dyDescent="0.25">
      <c r="AC35375" s="379"/>
    </row>
    <row r="35376" spans="29:29" x14ac:dyDescent="0.25">
      <c r="AC35376" s="379"/>
    </row>
    <row r="35377" spans="29:29" x14ac:dyDescent="0.25">
      <c r="AC35377" s="379"/>
    </row>
    <row r="35378" spans="29:29" x14ac:dyDescent="0.25">
      <c r="AC35378" s="379"/>
    </row>
    <row r="35379" spans="29:29" x14ac:dyDescent="0.25">
      <c r="AC35379" s="379"/>
    </row>
    <row r="35380" spans="29:29" x14ac:dyDescent="0.25">
      <c r="AC35380" s="379"/>
    </row>
    <row r="35381" spans="29:29" x14ac:dyDescent="0.25">
      <c r="AC35381" s="379"/>
    </row>
    <row r="35382" spans="29:29" x14ac:dyDescent="0.25">
      <c r="AC35382" s="379"/>
    </row>
    <row r="35383" spans="29:29" x14ac:dyDescent="0.25">
      <c r="AC35383" s="379"/>
    </row>
    <row r="35384" spans="29:29" x14ac:dyDescent="0.25">
      <c r="AC35384" s="379"/>
    </row>
    <row r="35385" spans="29:29" x14ac:dyDescent="0.25">
      <c r="AC35385" s="379"/>
    </row>
    <row r="35386" spans="29:29" x14ac:dyDescent="0.25">
      <c r="AC35386" s="379"/>
    </row>
    <row r="35387" spans="29:29" x14ac:dyDescent="0.25">
      <c r="AC35387" s="379"/>
    </row>
    <row r="35388" spans="29:29" x14ac:dyDescent="0.25">
      <c r="AC35388" s="379"/>
    </row>
    <row r="35389" spans="29:29" x14ac:dyDescent="0.25">
      <c r="AC35389" s="379"/>
    </row>
    <row r="35390" spans="29:29" x14ac:dyDescent="0.25">
      <c r="AC35390" s="379"/>
    </row>
    <row r="35391" spans="29:29" x14ac:dyDescent="0.25">
      <c r="AC35391" s="379"/>
    </row>
    <row r="35392" spans="29:29" x14ac:dyDescent="0.25">
      <c r="AC35392" s="379"/>
    </row>
    <row r="35393" spans="29:29" x14ac:dyDescent="0.25">
      <c r="AC35393" s="379"/>
    </row>
    <row r="35394" spans="29:29" x14ac:dyDescent="0.25">
      <c r="AC35394" s="379"/>
    </row>
    <row r="35395" spans="29:29" x14ac:dyDescent="0.25">
      <c r="AC35395" s="379"/>
    </row>
    <row r="35396" spans="29:29" x14ac:dyDescent="0.25">
      <c r="AC35396" s="379"/>
    </row>
    <row r="35397" spans="29:29" x14ac:dyDescent="0.25">
      <c r="AC35397" s="379"/>
    </row>
    <row r="35398" spans="29:29" x14ac:dyDescent="0.25">
      <c r="AC35398" s="379"/>
    </row>
    <row r="35399" spans="29:29" x14ac:dyDescent="0.25">
      <c r="AC35399" s="379"/>
    </row>
    <row r="35400" spans="29:29" x14ac:dyDescent="0.25">
      <c r="AC35400" s="379"/>
    </row>
    <row r="35401" spans="29:29" x14ac:dyDescent="0.25">
      <c r="AC35401" s="379"/>
    </row>
    <row r="35402" spans="29:29" x14ac:dyDescent="0.25">
      <c r="AC35402" s="379"/>
    </row>
    <row r="35403" spans="29:29" x14ac:dyDescent="0.25">
      <c r="AC35403" s="379"/>
    </row>
    <row r="35404" spans="29:29" x14ac:dyDescent="0.25">
      <c r="AC35404" s="379"/>
    </row>
    <row r="35405" spans="29:29" x14ac:dyDescent="0.25">
      <c r="AC35405" s="379"/>
    </row>
    <row r="35406" spans="29:29" x14ac:dyDescent="0.25">
      <c r="AC35406" s="379"/>
    </row>
    <row r="35407" spans="29:29" x14ac:dyDescent="0.25">
      <c r="AC35407" s="379"/>
    </row>
    <row r="35408" spans="29:29" x14ac:dyDescent="0.25">
      <c r="AC35408" s="379"/>
    </row>
    <row r="35409" spans="29:29" x14ac:dyDescent="0.25">
      <c r="AC35409" s="379"/>
    </row>
    <row r="35410" spans="29:29" x14ac:dyDescent="0.25">
      <c r="AC35410" s="379"/>
    </row>
    <row r="35411" spans="29:29" x14ac:dyDescent="0.25">
      <c r="AC35411" s="379"/>
    </row>
    <row r="35412" spans="29:29" x14ac:dyDescent="0.25">
      <c r="AC35412" s="379"/>
    </row>
    <row r="35413" spans="29:29" x14ac:dyDescent="0.25">
      <c r="AC35413" s="379"/>
    </row>
    <row r="35414" spans="29:29" x14ac:dyDescent="0.25">
      <c r="AC35414" s="379"/>
    </row>
    <row r="35415" spans="29:29" x14ac:dyDescent="0.25">
      <c r="AC35415" s="379"/>
    </row>
    <row r="35416" spans="29:29" x14ac:dyDescent="0.25">
      <c r="AC35416" s="379"/>
    </row>
    <row r="35417" spans="29:29" x14ac:dyDescent="0.25">
      <c r="AC35417" s="379"/>
    </row>
    <row r="35418" spans="29:29" x14ac:dyDescent="0.25">
      <c r="AC35418" s="379"/>
    </row>
    <row r="35419" spans="29:29" x14ac:dyDescent="0.25">
      <c r="AC35419" s="379"/>
    </row>
    <row r="35420" spans="29:29" x14ac:dyDescent="0.25">
      <c r="AC35420" s="379"/>
    </row>
    <row r="35421" spans="29:29" x14ac:dyDescent="0.25">
      <c r="AC35421" s="379"/>
    </row>
    <row r="35422" spans="29:29" x14ac:dyDescent="0.25">
      <c r="AC35422" s="379"/>
    </row>
    <row r="35423" spans="29:29" x14ac:dyDescent="0.25">
      <c r="AC35423" s="379"/>
    </row>
    <row r="35424" spans="29:29" x14ac:dyDescent="0.25">
      <c r="AC35424" s="379"/>
    </row>
    <row r="35425" spans="29:29" x14ac:dyDescent="0.25">
      <c r="AC35425" s="379"/>
    </row>
    <row r="35426" spans="29:29" x14ac:dyDescent="0.25">
      <c r="AC35426" s="379"/>
    </row>
    <row r="35427" spans="29:29" x14ac:dyDescent="0.25">
      <c r="AC35427" s="379"/>
    </row>
    <row r="35428" spans="29:29" x14ac:dyDescent="0.25">
      <c r="AC35428" s="379"/>
    </row>
    <row r="35429" spans="29:29" x14ac:dyDescent="0.25">
      <c r="AC35429" s="379"/>
    </row>
    <row r="35430" spans="29:29" x14ac:dyDescent="0.25">
      <c r="AC35430" s="379"/>
    </row>
    <row r="35431" spans="29:29" x14ac:dyDescent="0.25">
      <c r="AC35431" s="379"/>
    </row>
    <row r="35432" spans="29:29" x14ac:dyDescent="0.25">
      <c r="AC35432" s="379"/>
    </row>
    <row r="35433" spans="29:29" x14ac:dyDescent="0.25">
      <c r="AC35433" s="379"/>
    </row>
    <row r="35434" spans="29:29" x14ac:dyDescent="0.25">
      <c r="AC35434" s="379"/>
    </row>
    <row r="35435" spans="29:29" x14ac:dyDescent="0.25">
      <c r="AC35435" s="379"/>
    </row>
    <row r="35436" spans="29:29" x14ac:dyDescent="0.25">
      <c r="AC35436" s="379"/>
    </row>
    <row r="35437" spans="29:29" x14ac:dyDescent="0.25">
      <c r="AC35437" s="379"/>
    </row>
    <row r="35438" spans="29:29" x14ac:dyDescent="0.25">
      <c r="AC35438" s="379"/>
    </row>
    <row r="35439" spans="29:29" x14ac:dyDescent="0.25">
      <c r="AC35439" s="379"/>
    </row>
    <row r="35440" spans="29:29" x14ac:dyDescent="0.25">
      <c r="AC35440" s="379"/>
    </row>
    <row r="35441" spans="29:29" x14ac:dyDescent="0.25">
      <c r="AC35441" s="379"/>
    </row>
    <row r="35442" spans="29:29" x14ac:dyDescent="0.25">
      <c r="AC35442" s="379"/>
    </row>
    <row r="35443" spans="29:29" x14ac:dyDescent="0.25">
      <c r="AC35443" s="379"/>
    </row>
    <row r="35444" spans="29:29" x14ac:dyDescent="0.25">
      <c r="AC35444" s="379"/>
    </row>
    <row r="35445" spans="29:29" x14ac:dyDescent="0.25">
      <c r="AC35445" s="379"/>
    </row>
    <row r="35446" spans="29:29" x14ac:dyDescent="0.25">
      <c r="AC35446" s="379"/>
    </row>
    <row r="35447" spans="29:29" x14ac:dyDescent="0.25">
      <c r="AC35447" s="379"/>
    </row>
    <row r="35448" spans="29:29" x14ac:dyDescent="0.25">
      <c r="AC35448" s="379"/>
    </row>
    <row r="35449" spans="29:29" x14ac:dyDescent="0.25">
      <c r="AC35449" s="379"/>
    </row>
    <row r="35450" spans="29:29" x14ac:dyDescent="0.25">
      <c r="AC35450" s="379"/>
    </row>
    <row r="35451" spans="29:29" x14ac:dyDescent="0.25">
      <c r="AC35451" s="379"/>
    </row>
    <row r="35452" spans="29:29" x14ac:dyDescent="0.25">
      <c r="AC35452" s="379"/>
    </row>
    <row r="35453" spans="29:29" x14ac:dyDescent="0.25">
      <c r="AC35453" s="379"/>
    </row>
    <row r="35454" spans="29:29" x14ac:dyDescent="0.25">
      <c r="AC35454" s="379"/>
    </row>
    <row r="35455" spans="29:29" x14ac:dyDescent="0.25">
      <c r="AC35455" s="379"/>
    </row>
    <row r="35456" spans="29:29" x14ac:dyDescent="0.25">
      <c r="AC35456" s="379"/>
    </row>
    <row r="35457" spans="29:29" x14ac:dyDescent="0.25">
      <c r="AC35457" s="379"/>
    </row>
    <row r="35458" spans="29:29" x14ac:dyDescent="0.25">
      <c r="AC35458" s="379"/>
    </row>
    <row r="35459" spans="29:29" x14ac:dyDescent="0.25">
      <c r="AC35459" s="379"/>
    </row>
    <row r="35460" spans="29:29" x14ac:dyDescent="0.25">
      <c r="AC35460" s="379"/>
    </row>
    <row r="35461" spans="29:29" x14ac:dyDescent="0.25">
      <c r="AC35461" s="379"/>
    </row>
    <row r="35462" spans="29:29" x14ac:dyDescent="0.25">
      <c r="AC35462" s="379"/>
    </row>
    <row r="35463" spans="29:29" x14ac:dyDescent="0.25">
      <c r="AC35463" s="379"/>
    </row>
    <row r="35464" spans="29:29" x14ac:dyDescent="0.25">
      <c r="AC35464" s="379"/>
    </row>
    <row r="35465" spans="29:29" x14ac:dyDescent="0.25">
      <c r="AC35465" s="379"/>
    </row>
    <row r="35466" spans="29:29" x14ac:dyDescent="0.25">
      <c r="AC35466" s="379"/>
    </row>
    <row r="35467" spans="29:29" x14ac:dyDescent="0.25">
      <c r="AC35467" s="379"/>
    </row>
    <row r="35468" spans="29:29" x14ac:dyDescent="0.25">
      <c r="AC35468" s="379"/>
    </row>
    <row r="35469" spans="29:29" x14ac:dyDescent="0.25">
      <c r="AC35469" s="379"/>
    </row>
    <row r="35470" spans="29:29" x14ac:dyDescent="0.25">
      <c r="AC35470" s="379"/>
    </row>
    <row r="35471" spans="29:29" x14ac:dyDescent="0.25">
      <c r="AC35471" s="379"/>
    </row>
    <row r="35472" spans="29:29" x14ac:dyDescent="0.25">
      <c r="AC35472" s="379"/>
    </row>
    <row r="35473" spans="29:29" x14ac:dyDescent="0.25">
      <c r="AC35473" s="379"/>
    </row>
    <row r="35474" spans="29:29" x14ac:dyDescent="0.25">
      <c r="AC35474" s="379"/>
    </row>
    <row r="35475" spans="29:29" x14ac:dyDescent="0.25">
      <c r="AC35475" s="379"/>
    </row>
    <row r="35476" spans="29:29" x14ac:dyDescent="0.25">
      <c r="AC35476" s="379"/>
    </row>
    <row r="35477" spans="29:29" x14ac:dyDescent="0.25">
      <c r="AC35477" s="379"/>
    </row>
    <row r="35478" spans="29:29" x14ac:dyDescent="0.25">
      <c r="AC35478" s="379"/>
    </row>
    <row r="35479" spans="29:29" x14ac:dyDescent="0.25">
      <c r="AC35479" s="379"/>
    </row>
    <row r="35480" spans="29:29" x14ac:dyDescent="0.25">
      <c r="AC35480" s="379"/>
    </row>
    <row r="35481" spans="29:29" x14ac:dyDescent="0.25">
      <c r="AC35481" s="379"/>
    </row>
    <row r="35482" spans="29:29" x14ac:dyDescent="0.25">
      <c r="AC35482" s="379"/>
    </row>
    <row r="35483" spans="29:29" x14ac:dyDescent="0.25">
      <c r="AC35483" s="379"/>
    </row>
    <row r="35484" spans="29:29" x14ac:dyDescent="0.25">
      <c r="AC35484" s="379"/>
    </row>
    <row r="35485" spans="29:29" x14ac:dyDescent="0.25">
      <c r="AC35485" s="379"/>
    </row>
    <row r="35486" spans="29:29" x14ac:dyDescent="0.25">
      <c r="AC35486" s="379"/>
    </row>
    <row r="35487" spans="29:29" x14ac:dyDescent="0.25">
      <c r="AC35487" s="379"/>
    </row>
    <row r="35488" spans="29:29" x14ac:dyDescent="0.25">
      <c r="AC35488" s="379"/>
    </row>
    <row r="35489" spans="29:29" x14ac:dyDescent="0.25">
      <c r="AC35489" s="379"/>
    </row>
    <row r="35490" spans="29:29" x14ac:dyDescent="0.25">
      <c r="AC35490" s="379"/>
    </row>
    <row r="35491" spans="29:29" x14ac:dyDescent="0.25">
      <c r="AC35491" s="379"/>
    </row>
    <row r="35492" spans="29:29" x14ac:dyDescent="0.25">
      <c r="AC35492" s="379"/>
    </row>
    <row r="35493" spans="29:29" x14ac:dyDescent="0.25">
      <c r="AC35493" s="379"/>
    </row>
    <row r="35494" spans="29:29" x14ac:dyDescent="0.25">
      <c r="AC35494" s="379"/>
    </row>
    <row r="35495" spans="29:29" x14ac:dyDescent="0.25">
      <c r="AC35495" s="379"/>
    </row>
    <row r="35496" spans="29:29" x14ac:dyDescent="0.25">
      <c r="AC35496" s="379"/>
    </row>
    <row r="35497" spans="29:29" x14ac:dyDescent="0.25">
      <c r="AC35497" s="379"/>
    </row>
    <row r="35498" spans="29:29" x14ac:dyDescent="0.25">
      <c r="AC35498" s="379"/>
    </row>
    <row r="35499" spans="29:29" x14ac:dyDescent="0.25">
      <c r="AC35499" s="379"/>
    </row>
    <row r="35500" spans="29:29" x14ac:dyDescent="0.25">
      <c r="AC35500" s="379"/>
    </row>
    <row r="35501" spans="29:29" x14ac:dyDescent="0.25">
      <c r="AC35501" s="379"/>
    </row>
    <row r="35502" spans="29:29" x14ac:dyDescent="0.25">
      <c r="AC35502" s="379"/>
    </row>
    <row r="35503" spans="29:29" x14ac:dyDescent="0.25">
      <c r="AC35503" s="379"/>
    </row>
    <row r="35504" spans="29:29" x14ac:dyDescent="0.25">
      <c r="AC35504" s="379"/>
    </row>
    <row r="35505" spans="29:29" x14ac:dyDescent="0.25">
      <c r="AC35505" s="379"/>
    </row>
    <row r="35506" spans="29:29" x14ac:dyDescent="0.25">
      <c r="AC35506" s="379"/>
    </row>
    <row r="35507" spans="29:29" x14ac:dyDescent="0.25">
      <c r="AC35507" s="379"/>
    </row>
    <row r="35508" spans="29:29" x14ac:dyDescent="0.25">
      <c r="AC35508" s="379"/>
    </row>
    <row r="35509" spans="29:29" x14ac:dyDescent="0.25">
      <c r="AC35509" s="379"/>
    </row>
    <row r="35510" spans="29:29" x14ac:dyDescent="0.25">
      <c r="AC35510" s="379"/>
    </row>
    <row r="35511" spans="29:29" x14ac:dyDescent="0.25">
      <c r="AC35511" s="379"/>
    </row>
    <row r="35512" spans="29:29" x14ac:dyDescent="0.25">
      <c r="AC35512" s="379"/>
    </row>
    <row r="35513" spans="29:29" x14ac:dyDescent="0.25">
      <c r="AC35513" s="379"/>
    </row>
    <row r="35514" spans="29:29" x14ac:dyDescent="0.25">
      <c r="AC35514" s="379"/>
    </row>
    <row r="35515" spans="29:29" x14ac:dyDescent="0.25">
      <c r="AC35515" s="379"/>
    </row>
    <row r="35516" spans="29:29" x14ac:dyDescent="0.25">
      <c r="AC35516" s="379"/>
    </row>
    <row r="35517" spans="29:29" x14ac:dyDescent="0.25">
      <c r="AC35517" s="379"/>
    </row>
    <row r="35518" spans="29:29" x14ac:dyDescent="0.25">
      <c r="AC35518" s="379"/>
    </row>
    <row r="35519" spans="29:29" x14ac:dyDescent="0.25">
      <c r="AC35519" s="379"/>
    </row>
    <row r="35520" spans="29:29" x14ac:dyDescent="0.25">
      <c r="AC35520" s="379"/>
    </row>
    <row r="35521" spans="29:29" x14ac:dyDescent="0.25">
      <c r="AC35521" s="379"/>
    </row>
    <row r="35522" spans="29:29" x14ac:dyDescent="0.25">
      <c r="AC35522" s="379"/>
    </row>
    <row r="35523" spans="29:29" x14ac:dyDescent="0.25">
      <c r="AC35523" s="379"/>
    </row>
    <row r="35524" spans="29:29" x14ac:dyDescent="0.25">
      <c r="AC35524" s="379"/>
    </row>
    <row r="35525" spans="29:29" x14ac:dyDescent="0.25">
      <c r="AC35525" s="379"/>
    </row>
    <row r="35526" spans="29:29" x14ac:dyDescent="0.25">
      <c r="AC35526" s="379"/>
    </row>
    <row r="35527" spans="29:29" x14ac:dyDescent="0.25">
      <c r="AC35527" s="379"/>
    </row>
    <row r="35528" spans="29:29" x14ac:dyDescent="0.25">
      <c r="AC35528" s="379"/>
    </row>
    <row r="35529" spans="29:29" x14ac:dyDescent="0.25">
      <c r="AC35529" s="379"/>
    </row>
    <row r="35530" spans="29:29" x14ac:dyDescent="0.25">
      <c r="AC35530" s="379"/>
    </row>
    <row r="35531" spans="29:29" x14ac:dyDescent="0.25">
      <c r="AC35531" s="379"/>
    </row>
    <row r="35532" spans="29:29" x14ac:dyDescent="0.25">
      <c r="AC35532" s="379"/>
    </row>
    <row r="35533" spans="29:29" x14ac:dyDescent="0.25">
      <c r="AC35533" s="379"/>
    </row>
    <row r="35534" spans="29:29" x14ac:dyDescent="0.25">
      <c r="AC35534" s="379"/>
    </row>
    <row r="35535" spans="29:29" x14ac:dyDescent="0.25">
      <c r="AC35535" s="379"/>
    </row>
    <row r="35536" spans="29:29" x14ac:dyDescent="0.25">
      <c r="AC35536" s="379"/>
    </row>
    <row r="35537" spans="29:29" x14ac:dyDescent="0.25">
      <c r="AC35537" s="379"/>
    </row>
    <row r="35538" spans="29:29" x14ac:dyDescent="0.25">
      <c r="AC35538" s="379"/>
    </row>
    <row r="35539" spans="29:29" x14ac:dyDescent="0.25">
      <c r="AC35539" s="379"/>
    </row>
    <row r="35540" spans="29:29" x14ac:dyDescent="0.25">
      <c r="AC35540" s="379"/>
    </row>
    <row r="35541" spans="29:29" x14ac:dyDescent="0.25">
      <c r="AC35541" s="379"/>
    </row>
    <row r="35542" spans="29:29" x14ac:dyDescent="0.25">
      <c r="AC35542" s="379"/>
    </row>
    <row r="35543" spans="29:29" x14ac:dyDescent="0.25">
      <c r="AC35543" s="379"/>
    </row>
    <row r="35544" spans="29:29" x14ac:dyDescent="0.25">
      <c r="AC35544" s="379"/>
    </row>
    <row r="35545" spans="29:29" x14ac:dyDescent="0.25">
      <c r="AC35545" s="379"/>
    </row>
    <row r="35546" spans="29:29" x14ac:dyDescent="0.25">
      <c r="AC35546" s="379"/>
    </row>
    <row r="35547" spans="29:29" x14ac:dyDescent="0.25">
      <c r="AC35547" s="379"/>
    </row>
    <row r="35548" spans="29:29" x14ac:dyDescent="0.25">
      <c r="AC35548" s="379"/>
    </row>
    <row r="35549" spans="29:29" x14ac:dyDescent="0.25">
      <c r="AC35549" s="379"/>
    </row>
    <row r="35550" spans="29:29" x14ac:dyDescent="0.25">
      <c r="AC35550" s="379"/>
    </row>
    <row r="35551" spans="29:29" x14ac:dyDescent="0.25">
      <c r="AC35551" s="379"/>
    </row>
    <row r="35552" spans="29:29" x14ac:dyDescent="0.25">
      <c r="AC35552" s="379"/>
    </row>
    <row r="35553" spans="29:29" x14ac:dyDescent="0.25">
      <c r="AC35553" s="379"/>
    </row>
    <row r="35554" spans="29:29" x14ac:dyDescent="0.25">
      <c r="AC35554" s="379"/>
    </row>
    <row r="35555" spans="29:29" x14ac:dyDescent="0.25">
      <c r="AC35555" s="379"/>
    </row>
    <row r="35556" spans="29:29" x14ac:dyDescent="0.25">
      <c r="AC35556" s="379"/>
    </row>
    <row r="35557" spans="29:29" x14ac:dyDescent="0.25">
      <c r="AC35557" s="379"/>
    </row>
    <row r="35558" spans="29:29" x14ac:dyDescent="0.25">
      <c r="AC35558" s="379"/>
    </row>
    <row r="35559" spans="29:29" x14ac:dyDescent="0.25">
      <c r="AC35559" s="379"/>
    </row>
    <row r="35560" spans="29:29" x14ac:dyDescent="0.25">
      <c r="AC35560" s="379"/>
    </row>
    <row r="35561" spans="29:29" x14ac:dyDescent="0.25">
      <c r="AC35561" s="379"/>
    </row>
    <row r="35562" spans="29:29" x14ac:dyDescent="0.25">
      <c r="AC35562" s="379"/>
    </row>
    <row r="35563" spans="29:29" x14ac:dyDescent="0.25">
      <c r="AC35563" s="379"/>
    </row>
    <row r="35564" spans="29:29" x14ac:dyDescent="0.25">
      <c r="AC35564" s="379"/>
    </row>
    <row r="35565" spans="29:29" x14ac:dyDescent="0.25">
      <c r="AC35565" s="379"/>
    </row>
    <row r="35566" spans="29:29" x14ac:dyDescent="0.25">
      <c r="AC35566" s="379"/>
    </row>
    <row r="35567" spans="29:29" x14ac:dyDescent="0.25">
      <c r="AC35567" s="379"/>
    </row>
    <row r="35568" spans="29:29" x14ac:dyDescent="0.25">
      <c r="AC35568" s="379"/>
    </row>
    <row r="35569" spans="29:29" x14ac:dyDescent="0.25">
      <c r="AC35569" s="379"/>
    </row>
    <row r="35570" spans="29:29" x14ac:dyDescent="0.25">
      <c r="AC35570" s="379"/>
    </row>
    <row r="35571" spans="29:29" x14ac:dyDescent="0.25">
      <c r="AC35571" s="379"/>
    </row>
    <row r="35572" spans="29:29" x14ac:dyDescent="0.25">
      <c r="AC35572" s="379"/>
    </row>
    <row r="35573" spans="29:29" x14ac:dyDescent="0.25">
      <c r="AC35573" s="379"/>
    </row>
    <row r="35574" spans="29:29" x14ac:dyDescent="0.25">
      <c r="AC35574" s="379"/>
    </row>
    <row r="35575" spans="29:29" x14ac:dyDescent="0.25">
      <c r="AC35575" s="379"/>
    </row>
    <row r="35576" spans="29:29" x14ac:dyDescent="0.25">
      <c r="AC35576" s="379"/>
    </row>
    <row r="35577" spans="29:29" x14ac:dyDescent="0.25">
      <c r="AC35577" s="379"/>
    </row>
    <row r="35578" spans="29:29" x14ac:dyDescent="0.25">
      <c r="AC35578" s="379"/>
    </row>
    <row r="35579" spans="29:29" x14ac:dyDescent="0.25">
      <c r="AC35579" s="379"/>
    </row>
    <row r="35580" spans="29:29" x14ac:dyDescent="0.25">
      <c r="AC35580" s="379"/>
    </row>
    <row r="35581" spans="29:29" x14ac:dyDescent="0.25">
      <c r="AC35581" s="379"/>
    </row>
    <row r="35582" spans="29:29" x14ac:dyDescent="0.25">
      <c r="AC35582" s="379"/>
    </row>
    <row r="35583" spans="29:29" x14ac:dyDescent="0.25">
      <c r="AC35583" s="379"/>
    </row>
    <row r="35584" spans="29:29" x14ac:dyDescent="0.25">
      <c r="AC35584" s="379"/>
    </row>
    <row r="35585" spans="29:29" x14ac:dyDescent="0.25">
      <c r="AC35585" s="379"/>
    </row>
    <row r="35586" spans="29:29" x14ac:dyDescent="0.25">
      <c r="AC35586" s="379"/>
    </row>
    <row r="35587" spans="29:29" x14ac:dyDescent="0.25">
      <c r="AC35587" s="379"/>
    </row>
    <row r="35588" spans="29:29" x14ac:dyDescent="0.25">
      <c r="AC35588" s="379"/>
    </row>
    <row r="35589" spans="29:29" x14ac:dyDescent="0.25">
      <c r="AC35589" s="379"/>
    </row>
    <row r="35590" spans="29:29" x14ac:dyDescent="0.25">
      <c r="AC35590" s="379"/>
    </row>
    <row r="35591" spans="29:29" x14ac:dyDescent="0.25">
      <c r="AC35591" s="379"/>
    </row>
    <row r="35592" spans="29:29" x14ac:dyDescent="0.25">
      <c r="AC35592" s="379"/>
    </row>
    <row r="35593" spans="29:29" x14ac:dyDescent="0.25">
      <c r="AC35593" s="379"/>
    </row>
    <row r="35594" spans="29:29" x14ac:dyDescent="0.25">
      <c r="AC35594" s="379"/>
    </row>
    <row r="35595" spans="29:29" x14ac:dyDescent="0.25">
      <c r="AC35595" s="379"/>
    </row>
    <row r="35596" spans="29:29" x14ac:dyDescent="0.25">
      <c r="AC35596" s="379"/>
    </row>
    <row r="35597" spans="29:29" x14ac:dyDescent="0.25">
      <c r="AC35597" s="379"/>
    </row>
    <row r="35598" spans="29:29" x14ac:dyDescent="0.25">
      <c r="AC35598" s="379"/>
    </row>
    <row r="35599" spans="29:29" x14ac:dyDescent="0.25">
      <c r="AC35599" s="379"/>
    </row>
    <row r="35600" spans="29:29" x14ac:dyDescent="0.25">
      <c r="AC35600" s="379"/>
    </row>
    <row r="35601" spans="29:29" x14ac:dyDescent="0.25">
      <c r="AC35601" s="379"/>
    </row>
    <row r="35602" spans="29:29" x14ac:dyDescent="0.25">
      <c r="AC35602" s="379"/>
    </row>
    <row r="35603" spans="29:29" x14ac:dyDescent="0.25">
      <c r="AC35603" s="379"/>
    </row>
    <row r="35604" spans="29:29" x14ac:dyDescent="0.25">
      <c r="AC35604" s="379"/>
    </row>
    <row r="35605" spans="29:29" x14ac:dyDescent="0.25">
      <c r="AC35605" s="379"/>
    </row>
    <row r="35606" spans="29:29" x14ac:dyDescent="0.25">
      <c r="AC35606" s="379"/>
    </row>
    <row r="35607" spans="29:29" x14ac:dyDescent="0.25">
      <c r="AC35607" s="379"/>
    </row>
    <row r="35608" spans="29:29" x14ac:dyDescent="0.25">
      <c r="AC35608" s="379"/>
    </row>
    <row r="35609" spans="29:29" x14ac:dyDescent="0.25">
      <c r="AC35609" s="379"/>
    </row>
    <row r="35610" spans="29:29" x14ac:dyDescent="0.25">
      <c r="AC35610" s="379"/>
    </row>
    <row r="35611" spans="29:29" x14ac:dyDescent="0.25">
      <c r="AC35611" s="379"/>
    </row>
    <row r="35612" spans="29:29" x14ac:dyDescent="0.25">
      <c r="AC35612" s="379"/>
    </row>
    <row r="35613" spans="29:29" x14ac:dyDescent="0.25">
      <c r="AC35613" s="379"/>
    </row>
    <row r="35614" spans="29:29" x14ac:dyDescent="0.25">
      <c r="AC35614" s="379"/>
    </row>
    <row r="35615" spans="29:29" x14ac:dyDescent="0.25">
      <c r="AC35615" s="379"/>
    </row>
    <row r="35616" spans="29:29" x14ac:dyDescent="0.25">
      <c r="AC35616" s="379"/>
    </row>
    <row r="35617" spans="29:29" x14ac:dyDescent="0.25">
      <c r="AC35617" s="379"/>
    </row>
    <row r="35618" spans="29:29" x14ac:dyDescent="0.25">
      <c r="AC35618" s="379"/>
    </row>
    <row r="35619" spans="29:29" x14ac:dyDescent="0.25">
      <c r="AC35619" s="379"/>
    </row>
    <row r="35620" spans="29:29" x14ac:dyDescent="0.25">
      <c r="AC35620" s="379"/>
    </row>
    <row r="35621" spans="29:29" x14ac:dyDescent="0.25">
      <c r="AC35621" s="379"/>
    </row>
    <row r="35622" spans="29:29" x14ac:dyDescent="0.25">
      <c r="AC35622" s="379"/>
    </row>
    <row r="35623" spans="29:29" x14ac:dyDescent="0.25">
      <c r="AC35623" s="379"/>
    </row>
    <row r="35624" spans="29:29" x14ac:dyDescent="0.25">
      <c r="AC35624" s="379"/>
    </row>
    <row r="35625" spans="29:29" x14ac:dyDescent="0.25">
      <c r="AC35625" s="379"/>
    </row>
    <row r="35626" spans="29:29" x14ac:dyDescent="0.25">
      <c r="AC35626" s="379"/>
    </row>
    <row r="35627" spans="29:29" x14ac:dyDescent="0.25">
      <c r="AC35627" s="379"/>
    </row>
    <row r="35628" spans="29:29" x14ac:dyDescent="0.25">
      <c r="AC35628" s="379"/>
    </row>
    <row r="35629" spans="29:29" x14ac:dyDescent="0.25">
      <c r="AC35629" s="379"/>
    </row>
    <row r="35630" spans="29:29" x14ac:dyDescent="0.25">
      <c r="AC35630" s="379"/>
    </row>
    <row r="35631" spans="29:29" x14ac:dyDescent="0.25">
      <c r="AC35631" s="379"/>
    </row>
    <row r="35632" spans="29:29" x14ac:dyDescent="0.25">
      <c r="AC35632" s="379"/>
    </row>
    <row r="35633" spans="29:29" x14ac:dyDescent="0.25">
      <c r="AC35633" s="379"/>
    </row>
    <row r="35634" spans="29:29" x14ac:dyDescent="0.25">
      <c r="AC35634" s="379"/>
    </row>
    <row r="35635" spans="29:29" x14ac:dyDescent="0.25">
      <c r="AC35635" s="379"/>
    </row>
    <row r="35636" spans="29:29" x14ac:dyDescent="0.25">
      <c r="AC35636" s="379"/>
    </row>
    <row r="35637" spans="29:29" x14ac:dyDescent="0.25">
      <c r="AC35637" s="379"/>
    </row>
    <row r="35638" spans="29:29" x14ac:dyDescent="0.25">
      <c r="AC35638" s="379"/>
    </row>
    <row r="35639" spans="29:29" x14ac:dyDescent="0.25">
      <c r="AC35639" s="379"/>
    </row>
    <row r="35640" spans="29:29" x14ac:dyDescent="0.25">
      <c r="AC35640" s="379"/>
    </row>
    <row r="35641" spans="29:29" x14ac:dyDescent="0.25">
      <c r="AC35641" s="379"/>
    </row>
    <row r="35642" spans="29:29" x14ac:dyDescent="0.25">
      <c r="AC35642" s="379"/>
    </row>
    <row r="35643" spans="29:29" x14ac:dyDescent="0.25">
      <c r="AC35643" s="379"/>
    </row>
    <row r="35644" spans="29:29" x14ac:dyDescent="0.25">
      <c r="AC35644" s="379"/>
    </row>
    <row r="35645" spans="29:29" x14ac:dyDescent="0.25">
      <c r="AC35645" s="379"/>
    </row>
    <row r="35646" spans="29:29" x14ac:dyDescent="0.25">
      <c r="AC35646" s="379"/>
    </row>
    <row r="35647" spans="29:29" x14ac:dyDescent="0.25">
      <c r="AC35647" s="379"/>
    </row>
    <row r="35648" spans="29:29" x14ac:dyDescent="0.25">
      <c r="AC35648" s="379"/>
    </row>
    <row r="35649" spans="29:29" x14ac:dyDescent="0.25">
      <c r="AC35649" s="379"/>
    </row>
    <row r="35650" spans="29:29" x14ac:dyDescent="0.25">
      <c r="AC35650" s="379"/>
    </row>
    <row r="35651" spans="29:29" x14ac:dyDescent="0.25">
      <c r="AC35651" s="379"/>
    </row>
    <row r="35652" spans="29:29" x14ac:dyDescent="0.25">
      <c r="AC35652" s="379"/>
    </row>
    <row r="35653" spans="29:29" x14ac:dyDescent="0.25">
      <c r="AC35653" s="379"/>
    </row>
    <row r="35654" spans="29:29" x14ac:dyDescent="0.25">
      <c r="AC35654" s="379"/>
    </row>
    <row r="35655" spans="29:29" x14ac:dyDescent="0.25">
      <c r="AC35655" s="379"/>
    </row>
    <row r="35656" spans="29:29" x14ac:dyDescent="0.25">
      <c r="AC35656" s="379"/>
    </row>
    <row r="35657" spans="29:29" x14ac:dyDescent="0.25">
      <c r="AC35657" s="379"/>
    </row>
    <row r="35658" spans="29:29" x14ac:dyDescent="0.25">
      <c r="AC35658" s="379"/>
    </row>
    <row r="35659" spans="29:29" x14ac:dyDescent="0.25">
      <c r="AC35659" s="379"/>
    </row>
    <row r="35660" spans="29:29" x14ac:dyDescent="0.25">
      <c r="AC35660" s="379"/>
    </row>
    <row r="35661" spans="29:29" x14ac:dyDescent="0.25">
      <c r="AC35661" s="379"/>
    </row>
    <row r="35662" spans="29:29" x14ac:dyDescent="0.25">
      <c r="AC35662" s="379"/>
    </row>
    <row r="35663" spans="29:29" x14ac:dyDescent="0.25">
      <c r="AC35663" s="379"/>
    </row>
    <row r="35664" spans="29:29" x14ac:dyDescent="0.25">
      <c r="AC35664" s="379"/>
    </row>
    <row r="35665" spans="29:29" x14ac:dyDescent="0.25">
      <c r="AC35665" s="379"/>
    </row>
    <row r="35666" spans="29:29" x14ac:dyDescent="0.25">
      <c r="AC35666" s="379"/>
    </row>
    <row r="35667" spans="29:29" x14ac:dyDescent="0.25">
      <c r="AC35667" s="379"/>
    </row>
    <row r="35668" spans="29:29" x14ac:dyDescent="0.25">
      <c r="AC35668" s="379"/>
    </row>
    <row r="35669" spans="29:29" x14ac:dyDescent="0.25">
      <c r="AC35669" s="379"/>
    </row>
    <row r="35670" spans="29:29" x14ac:dyDescent="0.25">
      <c r="AC35670" s="379"/>
    </row>
    <row r="35671" spans="29:29" x14ac:dyDescent="0.25">
      <c r="AC35671" s="379"/>
    </row>
    <row r="35672" spans="29:29" x14ac:dyDescent="0.25">
      <c r="AC35672" s="379"/>
    </row>
    <row r="35673" spans="29:29" x14ac:dyDescent="0.25">
      <c r="AC35673" s="379"/>
    </row>
    <row r="35674" spans="29:29" x14ac:dyDescent="0.25">
      <c r="AC35674" s="379"/>
    </row>
    <row r="35675" spans="29:29" x14ac:dyDescent="0.25">
      <c r="AC35675" s="379"/>
    </row>
    <row r="35676" spans="29:29" x14ac:dyDescent="0.25">
      <c r="AC35676" s="379"/>
    </row>
    <row r="35677" spans="29:29" x14ac:dyDescent="0.25">
      <c r="AC35677" s="379"/>
    </row>
    <row r="35678" spans="29:29" x14ac:dyDescent="0.25">
      <c r="AC35678" s="379"/>
    </row>
    <row r="35679" spans="29:29" x14ac:dyDescent="0.25">
      <c r="AC35679" s="379"/>
    </row>
    <row r="35680" spans="29:29" x14ac:dyDescent="0.25">
      <c r="AC35680" s="379"/>
    </row>
    <row r="35681" spans="29:29" x14ac:dyDescent="0.25">
      <c r="AC35681" s="379"/>
    </row>
    <row r="35682" spans="29:29" x14ac:dyDescent="0.25">
      <c r="AC35682" s="379"/>
    </row>
    <row r="35683" spans="29:29" x14ac:dyDescent="0.25">
      <c r="AC35683" s="379"/>
    </row>
    <row r="35684" spans="29:29" x14ac:dyDescent="0.25">
      <c r="AC35684" s="379"/>
    </row>
    <row r="35685" spans="29:29" x14ac:dyDescent="0.25">
      <c r="AC35685" s="379"/>
    </row>
    <row r="35686" spans="29:29" x14ac:dyDescent="0.25">
      <c r="AC35686" s="379"/>
    </row>
    <row r="35687" spans="29:29" x14ac:dyDescent="0.25">
      <c r="AC35687" s="379"/>
    </row>
    <row r="35688" spans="29:29" x14ac:dyDescent="0.25">
      <c r="AC35688" s="379"/>
    </row>
    <row r="35689" spans="29:29" x14ac:dyDescent="0.25">
      <c r="AC35689" s="379"/>
    </row>
    <row r="35690" spans="29:29" x14ac:dyDescent="0.25">
      <c r="AC35690" s="379"/>
    </row>
    <row r="35691" spans="29:29" x14ac:dyDescent="0.25">
      <c r="AC35691" s="379"/>
    </row>
    <row r="35692" spans="29:29" x14ac:dyDescent="0.25">
      <c r="AC35692" s="379"/>
    </row>
    <row r="35693" spans="29:29" x14ac:dyDescent="0.25">
      <c r="AC35693" s="379"/>
    </row>
    <row r="35694" spans="29:29" x14ac:dyDescent="0.25">
      <c r="AC35694" s="379"/>
    </row>
    <row r="35695" spans="29:29" x14ac:dyDescent="0.25">
      <c r="AC35695" s="379"/>
    </row>
    <row r="35696" spans="29:29" x14ac:dyDescent="0.25">
      <c r="AC35696" s="379"/>
    </row>
    <row r="35697" spans="29:29" x14ac:dyDescent="0.25">
      <c r="AC35697" s="379"/>
    </row>
    <row r="35698" spans="29:29" x14ac:dyDescent="0.25">
      <c r="AC35698" s="379"/>
    </row>
    <row r="35699" spans="29:29" x14ac:dyDescent="0.25">
      <c r="AC35699" s="379"/>
    </row>
    <row r="35700" spans="29:29" x14ac:dyDescent="0.25">
      <c r="AC35700" s="379"/>
    </row>
    <row r="35701" spans="29:29" x14ac:dyDescent="0.25">
      <c r="AC35701" s="379"/>
    </row>
    <row r="35702" spans="29:29" x14ac:dyDescent="0.25">
      <c r="AC35702" s="379"/>
    </row>
    <row r="35703" spans="29:29" x14ac:dyDescent="0.25">
      <c r="AC35703" s="379"/>
    </row>
    <row r="35704" spans="29:29" x14ac:dyDescent="0.25">
      <c r="AC35704" s="379"/>
    </row>
    <row r="35705" spans="29:29" x14ac:dyDescent="0.25">
      <c r="AC35705" s="379"/>
    </row>
    <row r="35706" spans="29:29" x14ac:dyDescent="0.25">
      <c r="AC35706" s="379"/>
    </row>
    <row r="35707" spans="29:29" x14ac:dyDescent="0.25">
      <c r="AC35707" s="379"/>
    </row>
    <row r="35708" spans="29:29" x14ac:dyDescent="0.25">
      <c r="AC35708" s="379"/>
    </row>
    <row r="35709" spans="29:29" x14ac:dyDescent="0.25">
      <c r="AC35709" s="379"/>
    </row>
    <row r="35710" spans="29:29" x14ac:dyDescent="0.25">
      <c r="AC35710" s="379"/>
    </row>
    <row r="35711" spans="29:29" x14ac:dyDescent="0.25">
      <c r="AC35711" s="379"/>
    </row>
    <row r="35712" spans="29:29" x14ac:dyDescent="0.25">
      <c r="AC35712" s="379"/>
    </row>
    <row r="35713" spans="29:29" x14ac:dyDescent="0.25">
      <c r="AC35713" s="379"/>
    </row>
    <row r="35714" spans="29:29" x14ac:dyDescent="0.25">
      <c r="AC35714" s="379"/>
    </row>
    <row r="35715" spans="29:29" x14ac:dyDescent="0.25">
      <c r="AC35715" s="379"/>
    </row>
    <row r="35716" spans="29:29" x14ac:dyDescent="0.25">
      <c r="AC35716" s="379"/>
    </row>
    <row r="35717" spans="29:29" x14ac:dyDescent="0.25">
      <c r="AC35717" s="379"/>
    </row>
    <row r="35718" spans="29:29" x14ac:dyDescent="0.25">
      <c r="AC35718" s="379"/>
    </row>
    <row r="35719" spans="29:29" x14ac:dyDescent="0.25">
      <c r="AC35719" s="379"/>
    </row>
    <row r="35720" spans="29:29" x14ac:dyDescent="0.25">
      <c r="AC35720" s="379"/>
    </row>
    <row r="35721" spans="29:29" x14ac:dyDescent="0.25">
      <c r="AC35721" s="379"/>
    </row>
    <row r="35722" spans="29:29" x14ac:dyDescent="0.25">
      <c r="AC35722" s="379"/>
    </row>
    <row r="35723" spans="29:29" x14ac:dyDescent="0.25">
      <c r="AC35723" s="379"/>
    </row>
    <row r="35724" spans="29:29" x14ac:dyDescent="0.25">
      <c r="AC35724" s="379"/>
    </row>
    <row r="35725" spans="29:29" x14ac:dyDescent="0.25">
      <c r="AC35725" s="379"/>
    </row>
    <row r="35726" spans="29:29" x14ac:dyDescent="0.25">
      <c r="AC35726" s="379"/>
    </row>
    <row r="35727" spans="29:29" x14ac:dyDescent="0.25">
      <c r="AC35727" s="379"/>
    </row>
    <row r="35728" spans="29:29" x14ac:dyDescent="0.25">
      <c r="AC35728" s="379"/>
    </row>
    <row r="35729" spans="29:29" x14ac:dyDescent="0.25">
      <c r="AC35729" s="379"/>
    </row>
    <row r="35730" spans="29:29" x14ac:dyDescent="0.25">
      <c r="AC35730" s="379"/>
    </row>
    <row r="35731" spans="29:29" x14ac:dyDescent="0.25">
      <c r="AC35731" s="379"/>
    </row>
    <row r="35732" spans="29:29" x14ac:dyDescent="0.25">
      <c r="AC35732" s="379"/>
    </row>
    <row r="35733" spans="29:29" x14ac:dyDescent="0.25">
      <c r="AC35733" s="379"/>
    </row>
    <row r="35734" spans="29:29" x14ac:dyDescent="0.25">
      <c r="AC35734" s="379"/>
    </row>
    <row r="35735" spans="29:29" x14ac:dyDescent="0.25">
      <c r="AC35735" s="379"/>
    </row>
    <row r="35736" spans="29:29" x14ac:dyDescent="0.25">
      <c r="AC35736" s="379"/>
    </row>
    <row r="35737" spans="29:29" x14ac:dyDescent="0.25">
      <c r="AC35737" s="379"/>
    </row>
    <row r="35738" spans="29:29" x14ac:dyDescent="0.25">
      <c r="AC35738" s="379"/>
    </row>
    <row r="35739" spans="29:29" x14ac:dyDescent="0.25">
      <c r="AC35739" s="379"/>
    </row>
    <row r="35740" spans="29:29" x14ac:dyDescent="0.25">
      <c r="AC35740" s="379"/>
    </row>
    <row r="35741" spans="29:29" x14ac:dyDescent="0.25">
      <c r="AC35741" s="379"/>
    </row>
    <row r="35742" spans="29:29" x14ac:dyDescent="0.25">
      <c r="AC35742" s="379"/>
    </row>
    <row r="35743" spans="29:29" x14ac:dyDescent="0.25">
      <c r="AC35743" s="379"/>
    </row>
    <row r="35744" spans="29:29" x14ac:dyDescent="0.25">
      <c r="AC35744" s="379"/>
    </row>
    <row r="35745" spans="29:29" x14ac:dyDescent="0.25">
      <c r="AC35745" s="379"/>
    </row>
    <row r="35746" spans="29:29" x14ac:dyDescent="0.25">
      <c r="AC35746" s="379"/>
    </row>
    <row r="35747" spans="29:29" x14ac:dyDescent="0.25">
      <c r="AC35747" s="379"/>
    </row>
    <row r="35748" spans="29:29" x14ac:dyDescent="0.25">
      <c r="AC35748" s="379"/>
    </row>
    <row r="35749" spans="29:29" x14ac:dyDescent="0.25">
      <c r="AC35749" s="379"/>
    </row>
    <row r="35750" spans="29:29" x14ac:dyDescent="0.25">
      <c r="AC35750" s="379"/>
    </row>
    <row r="35751" spans="29:29" x14ac:dyDescent="0.25">
      <c r="AC35751" s="379"/>
    </row>
    <row r="35752" spans="29:29" x14ac:dyDescent="0.25">
      <c r="AC35752" s="379"/>
    </row>
    <row r="35753" spans="29:29" x14ac:dyDescent="0.25">
      <c r="AC35753" s="379"/>
    </row>
    <row r="35754" spans="29:29" x14ac:dyDescent="0.25">
      <c r="AC35754" s="379"/>
    </row>
    <row r="35755" spans="29:29" x14ac:dyDescent="0.25">
      <c r="AC35755" s="379"/>
    </row>
    <row r="35756" spans="29:29" x14ac:dyDescent="0.25">
      <c r="AC35756" s="379"/>
    </row>
    <row r="35757" spans="29:29" x14ac:dyDescent="0.25">
      <c r="AC35757" s="379"/>
    </row>
    <row r="35758" spans="29:29" x14ac:dyDescent="0.25">
      <c r="AC35758" s="379"/>
    </row>
    <row r="35759" spans="29:29" x14ac:dyDescent="0.25">
      <c r="AC35759" s="379"/>
    </row>
    <row r="35760" spans="29:29" x14ac:dyDescent="0.25">
      <c r="AC35760" s="379"/>
    </row>
    <row r="35761" spans="29:29" x14ac:dyDescent="0.25">
      <c r="AC35761" s="379"/>
    </row>
    <row r="35762" spans="29:29" x14ac:dyDescent="0.25">
      <c r="AC35762" s="379"/>
    </row>
    <row r="35763" spans="29:29" x14ac:dyDescent="0.25">
      <c r="AC35763" s="379"/>
    </row>
    <row r="35764" spans="29:29" x14ac:dyDescent="0.25">
      <c r="AC35764" s="379"/>
    </row>
    <row r="35765" spans="29:29" x14ac:dyDescent="0.25">
      <c r="AC35765" s="379"/>
    </row>
    <row r="35766" spans="29:29" x14ac:dyDescent="0.25">
      <c r="AC35766" s="379"/>
    </row>
    <row r="35767" spans="29:29" x14ac:dyDescent="0.25">
      <c r="AC35767" s="379"/>
    </row>
    <row r="35768" spans="29:29" x14ac:dyDescent="0.25">
      <c r="AC35768" s="379"/>
    </row>
    <row r="35769" spans="29:29" x14ac:dyDescent="0.25">
      <c r="AC35769" s="379"/>
    </row>
    <row r="35770" spans="29:29" x14ac:dyDescent="0.25">
      <c r="AC35770" s="379"/>
    </row>
    <row r="35771" spans="29:29" x14ac:dyDescent="0.25">
      <c r="AC35771" s="379"/>
    </row>
    <row r="35772" spans="29:29" x14ac:dyDescent="0.25">
      <c r="AC35772" s="379"/>
    </row>
    <row r="35773" spans="29:29" x14ac:dyDescent="0.25">
      <c r="AC35773" s="379"/>
    </row>
    <row r="35774" spans="29:29" x14ac:dyDescent="0.25">
      <c r="AC35774" s="379"/>
    </row>
    <row r="35775" spans="29:29" x14ac:dyDescent="0.25">
      <c r="AC35775" s="379"/>
    </row>
    <row r="35776" spans="29:29" x14ac:dyDescent="0.25">
      <c r="AC35776" s="379"/>
    </row>
    <row r="35777" spans="29:29" x14ac:dyDescent="0.25">
      <c r="AC35777" s="379"/>
    </row>
    <row r="35778" spans="29:29" x14ac:dyDescent="0.25">
      <c r="AC35778" s="379"/>
    </row>
    <row r="35779" spans="29:29" x14ac:dyDescent="0.25">
      <c r="AC35779" s="379"/>
    </row>
    <row r="35780" spans="29:29" x14ac:dyDescent="0.25">
      <c r="AC35780" s="379"/>
    </row>
    <row r="35781" spans="29:29" x14ac:dyDescent="0.25">
      <c r="AC35781" s="379"/>
    </row>
    <row r="35782" spans="29:29" x14ac:dyDescent="0.25">
      <c r="AC35782" s="379"/>
    </row>
    <row r="35783" spans="29:29" x14ac:dyDescent="0.25">
      <c r="AC35783" s="379"/>
    </row>
    <row r="35784" spans="29:29" x14ac:dyDescent="0.25">
      <c r="AC35784" s="379"/>
    </row>
    <row r="35785" spans="29:29" x14ac:dyDescent="0.25">
      <c r="AC35785" s="379"/>
    </row>
    <row r="35786" spans="29:29" x14ac:dyDescent="0.25">
      <c r="AC35786" s="379"/>
    </row>
    <row r="35787" spans="29:29" x14ac:dyDescent="0.25">
      <c r="AC35787" s="379"/>
    </row>
    <row r="35788" spans="29:29" x14ac:dyDescent="0.25">
      <c r="AC35788" s="379"/>
    </row>
    <row r="35789" spans="29:29" x14ac:dyDescent="0.25">
      <c r="AC35789" s="379"/>
    </row>
    <row r="35790" spans="29:29" x14ac:dyDescent="0.25">
      <c r="AC35790" s="379"/>
    </row>
    <row r="35791" spans="29:29" x14ac:dyDescent="0.25">
      <c r="AC35791" s="379"/>
    </row>
    <row r="35792" spans="29:29" x14ac:dyDescent="0.25">
      <c r="AC35792" s="379"/>
    </row>
    <row r="35793" spans="29:29" x14ac:dyDescent="0.25">
      <c r="AC35793" s="379"/>
    </row>
    <row r="35794" spans="29:29" x14ac:dyDescent="0.25">
      <c r="AC35794" s="379"/>
    </row>
    <row r="35795" spans="29:29" x14ac:dyDescent="0.25">
      <c r="AC35795" s="379"/>
    </row>
    <row r="35796" spans="29:29" x14ac:dyDescent="0.25">
      <c r="AC35796" s="379"/>
    </row>
    <row r="35797" spans="29:29" x14ac:dyDescent="0.25">
      <c r="AC35797" s="379"/>
    </row>
    <row r="35798" spans="29:29" x14ac:dyDescent="0.25">
      <c r="AC35798" s="379"/>
    </row>
    <row r="35799" spans="29:29" x14ac:dyDescent="0.25">
      <c r="AC35799" s="379"/>
    </row>
    <row r="35800" spans="29:29" x14ac:dyDescent="0.25">
      <c r="AC35800" s="379"/>
    </row>
    <row r="35801" spans="29:29" x14ac:dyDescent="0.25">
      <c r="AC35801" s="379"/>
    </row>
    <row r="35802" spans="29:29" x14ac:dyDescent="0.25">
      <c r="AC35802" s="379"/>
    </row>
    <row r="35803" spans="29:29" x14ac:dyDescent="0.25">
      <c r="AC35803" s="379"/>
    </row>
    <row r="35804" spans="29:29" x14ac:dyDescent="0.25">
      <c r="AC35804" s="379"/>
    </row>
    <row r="35805" spans="29:29" x14ac:dyDescent="0.25">
      <c r="AC35805" s="379"/>
    </row>
    <row r="35806" spans="29:29" x14ac:dyDescent="0.25">
      <c r="AC35806" s="379"/>
    </row>
    <row r="35807" spans="29:29" x14ac:dyDescent="0.25">
      <c r="AC35807" s="379"/>
    </row>
    <row r="35808" spans="29:29" x14ac:dyDescent="0.25">
      <c r="AC35808" s="379"/>
    </row>
    <row r="35809" spans="29:29" x14ac:dyDescent="0.25">
      <c r="AC35809" s="379"/>
    </row>
    <row r="35810" spans="29:29" x14ac:dyDescent="0.25">
      <c r="AC35810" s="379"/>
    </row>
    <row r="35811" spans="29:29" x14ac:dyDescent="0.25">
      <c r="AC35811" s="379"/>
    </row>
    <row r="35812" spans="29:29" x14ac:dyDescent="0.25">
      <c r="AC35812" s="379"/>
    </row>
    <row r="35813" spans="29:29" x14ac:dyDescent="0.25">
      <c r="AC35813" s="379"/>
    </row>
    <row r="35814" spans="29:29" x14ac:dyDescent="0.25">
      <c r="AC35814" s="379"/>
    </row>
    <row r="35815" spans="29:29" x14ac:dyDescent="0.25">
      <c r="AC35815" s="379"/>
    </row>
    <row r="35816" spans="29:29" x14ac:dyDescent="0.25">
      <c r="AC35816" s="379"/>
    </row>
    <row r="35817" spans="29:29" x14ac:dyDescent="0.25">
      <c r="AC35817" s="379"/>
    </row>
    <row r="35818" spans="29:29" x14ac:dyDescent="0.25">
      <c r="AC35818" s="379"/>
    </row>
    <row r="35819" spans="29:29" x14ac:dyDescent="0.25">
      <c r="AC35819" s="379"/>
    </row>
    <row r="35820" spans="29:29" x14ac:dyDescent="0.25">
      <c r="AC35820" s="379"/>
    </row>
    <row r="35821" spans="29:29" x14ac:dyDescent="0.25">
      <c r="AC35821" s="379"/>
    </row>
    <row r="35822" spans="29:29" x14ac:dyDescent="0.25">
      <c r="AC35822" s="379"/>
    </row>
    <row r="35823" spans="29:29" x14ac:dyDescent="0.25">
      <c r="AC35823" s="379"/>
    </row>
    <row r="35824" spans="29:29" x14ac:dyDescent="0.25">
      <c r="AC35824" s="379"/>
    </row>
    <row r="35825" spans="29:29" x14ac:dyDescent="0.25">
      <c r="AC35825" s="379"/>
    </row>
    <row r="35826" spans="29:29" x14ac:dyDescent="0.25">
      <c r="AC35826" s="379"/>
    </row>
    <row r="35827" spans="29:29" x14ac:dyDescent="0.25">
      <c r="AC35827" s="379"/>
    </row>
    <row r="35828" spans="29:29" x14ac:dyDescent="0.25">
      <c r="AC35828" s="379"/>
    </row>
    <row r="35829" spans="29:29" x14ac:dyDescent="0.25">
      <c r="AC35829" s="379"/>
    </row>
    <row r="35830" spans="29:29" x14ac:dyDescent="0.25">
      <c r="AC35830" s="379"/>
    </row>
    <row r="35831" spans="29:29" x14ac:dyDescent="0.25">
      <c r="AC35831" s="379"/>
    </row>
    <row r="35832" spans="29:29" x14ac:dyDescent="0.25">
      <c r="AC35832" s="379"/>
    </row>
    <row r="35833" spans="29:29" x14ac:dyDescent="0.25">
      <c r="AC35833" s="379"/>
    </row>
    <row r="35834" spans="29:29" x14ac:dyDescent="0.25">
      <c r="AC35834" s="379"/>
    </row>
    <row r="35835" spans="29:29" x14ac:dyDescent="0.25">
      <c r="AC35835" s="379"/>
    </row>
    <row r="35836" spans="29:29" x14ac:dyDescent="0.25">
      <c r="AC35836" s="379"/>
    </row>
    <row r="35837" spans="29:29" x14ac:dyDescent="0.25">
      <c r="AC35837" s="379"/>
    </row>
    <row r="35838" spans="29:29" x14ac:dyDescent="0.25">
      <c r="AC35838" s="379"/>
    </row>
    <row r="35839" spans="29:29" x14ac:dyDescent="0.25">
      <c r="AC35839" s="379"/>
    </row>
    <row r="35840" spans="29:29" x14ac:dyDescent="0.25">
      <c r="AC35840" s="379"/>
    </row>
    <row r="35841" spans="29:29" x14ac:dyDescent="0.25">
      <c r="AC35841" s="379"/>
    </row>
    <row r="35842" spans="29:29" x14ac:dyDescent="0.25">
      <c r="AC35842" s="379"/>
    </row>
    <row r="35843" spans="29:29" x14ac:dyDescent="0.25">
      <c r="AC35843" s="379"/>
    </row>
    <row r="35844" spans="29:29" x14ac:dyDescent="0.25">
      <c r="AC35844" s="379"/>
    </row>
    <row r="35845" spans="29:29" x14ac:dyDescent="0.25">
      <c r="AC35845" s="379"/>
    </row>
    <row r="35846" spans="29:29" x14ac:dyDescent="0.25">
      <c r="AC35846" s="379"/>
    </row>
    <row r="35847" spans="29:29" x14ac:dyDescent="0.25">
      <c r="AC35847" s="379"/>
    </row>
    <row r="35848" spans="29:29" x14ac:dyDescent="0.25">
      <c r="AC35848" s="379"/>
    </row>
    <row r="35849" spans="29:29" x14ac:dyDescent="0.25">
      <c r="AC35849" s="379"/>
    </row>
    <row r="35850" spans="29:29" x14ac:dyDescent="0.25">
      <c r="AC35850" s="379"/>
    </row>
    <row r="35851" spans="29:29" x14ac:dyDescent="0.25">
      <c r="AC35851" s="379"/>
    </row>
    <row r="35852" spans="29:29" x14ac:dyDescent="0.25">
      <c r="AC35852" s="379"/>
    </row>
    <row r="35853" spans="29:29" x14ac:dyDescent="0.25">
      <c r="AC35853" s="379"/>
    </row>
    <row r="35854" spans="29:29" x14ac:dyDescent="0.25">
      <c r="AC35854" s="379"/>
    </row>
    <row r="35855" spans="29:29" x14ac:dyDescent="0.25">
      <c r="AC35855" s="379"/>
    </row>
    <row r="35856" spans="29:29" x14ac:dyDescent="0.25">
      <c r="AC35856" s="379"/>
    </row>
    <row r="35857" spans="29:29" x14ac:dyDescent="0.25">
      <c r="AC35857" s="379"/>
    </row>
    <row r="35858" spans="29:29" x14ac:dyDescent="0.25">
      <c r="AC35858" s="379"/>
    </row>
    <row r="35859" spans="29:29" x14ac:dyDescent="0.25">
      <c r="AC35859" s="379"/>
    </row>
    <row r="35860" spans="29:29" x14ac:dyDescent="0.25">
      <c r="AC35860" s="379"/>
    </row>
    <row r="35861" spans="29:29" x14ac:dyDescent="0.25">
      <c r="AC35861" s="379"/>
    </row>
    <row r="35862" spans="29:29" x14ac:dyDescent="0.25">
      <c r="AC35862" s="379"/>
    </row>
    <row r="35863" spans="29:29" x14ac:dyDescent="0.25">
      <c r="AC35863" s="379"/>
    </row>
    <row r="35864" spans="29:29" x14ac:dyDescent="0.25">
      <c r="AC35864" s="379"/>
    </row>
    <row r="35865" spans="29:29" x14ac:dyDescent="0.25">
      <c r="AC35865" s="379"/>
    </row>
    <row r="35866" spans="29:29" x14ac:dyDescent="0.25">
      <c r="AC35866" s="379"/>
    </row>
    <row r="35867" spans="29:29" x14ac:dyDescent="0.25">
      <c r="AC35867" s="379"/>
    </row>
    <row r="35868" spans="29:29" x14ac:dyDescent="0.25">
      <c r="AC35868" s="379"/>
    </row>
    <row r="35869" spans="29:29" x14ac:dyDescent="0.25">
      <c r="AC35869" s="379"/>
    </row>
    <row r="35870" spans="29:29" x14ac:dyDescent="0.25">
      <c r="AC35870" s="379"/>
    </row>
    <row r="35871" spans="29:29" x14ac:dyDescent="0.25">
      <c r="AC35871" s="379"/>
    </row>
    <row r="35872" spans="29:29" x14ac:dyDescent="0.25">
      <c r="AC35872" s="379"/>
    </row>
    <row r="35873" spans="29:29" x14ac:dyDescent="0.25">
      <c r="AC35873" s="379"/>
    </row>
    <row r="35874" spans="29:29" x14ac:dyDescent="0.25">
      <c r="AC35874" s="379"/>
    </row>
    <row r="35875" spans="29:29" x14ac:dyDescent="0.25">
      <c r="AC35875" s="379"/>
    </row>
    <row r="35876" spans="29:29" x14ac:dyDescent="0.25">
      <c r="AC35876" s="379"/>
    </row>
    <row r="35877" spans="29:29" x14ac:dyDescent="0.25">
      <c r="AC35877" s="379"/>
    </row>
    <row r="35878" spans="29:29" x14ac:dyDescent="0.25">
      <c r="AC35878" s="379"/>
    </row>
    <row r="35879" spans="29:29" x14ac:dyDescent="0.25">
      <c r="AC35879" s="379"/>
    </row>
    <row r="35880" spans="29:29" x14ac:dyDescent="0.25">
      <c r="AC35880" s="379"/>
    </row>
    <row r="35881" spans="29:29" x14ac:dyDescent="0.25">
      <c r="AC35881" s="379"/>
    </row>
    <row r="35882" spans="29:29" x14ac:dyDescent="0.25">
      <c r="AC35882" s="379"/>
    </row>
    <row r="35883" spans="29:29" x14ac:dyDescent="0.25">
      <c r="AC35883" s="379"/>
    </row>
    <row r="35884" spans="29:29" x14ac:dyDescent="0.25">
      <c r="AC35884" s="379"/>
    </row>
    <row r="35885" spans="29:29" x14ac:dyDescent="0.25">
      <c r="AC35885" s="379"/>
    </row>
    <row r="35886" spans="29:29" x14ac:dyDescent="0.25">
      <c r="AC35886" s="379"/>
    </row>
    <row r="35887" spans="29:29" x14ac:dyDescent="0.25">
      <c r="AC35887" s="379"/>
    </row>
    <row r="35888" spans="29:29" x14ac:dyDescent="0.25">
      <c r="AC35888" s="379"/>
    </row>
    <row r="35889" spans="29:29" x14ac:dyDescent="0.25">
      <c r="AC35889" s="379"/>
    </row>
    <row r="35890" spans="29:29" x14ac:dyDescent="0.25">
      <c r="AC35890" s="379"/>
    </row>
    <row r="35891" spans="29:29" x14ac:dyDescent="0.25">
      <c r="AC35891" s="379"/>
    </row>
    <row r="35892" spans="29:29" x14ac:dyDescent="0.25">
      <c r="AC35892" s="379"/>
    </row>
    <row r="35893" spans="29:29" x14ac:dyDescent="0.25">
      <c r="AC35893" s="379"/>
    </row>
    <row r="35894" spans="29:29" x14ac:dyDescent="0.25">
      <c r="AC35894" s="379"/>
    </row>
    <row r="35895" spans="29:29" x14ac:dyDescent="0.25">
      <c r="AC35895" s="379"/>
    </row>
    <row r="35896" spans="29:29" x14ac:dyDescent="0.25">
      <c r="AC35896" s="379"/>
    </row>
    <row r="35897" spans="29:29" x14ac:dyDescent="0.25">
      <c r="AC35897" s="379"/>
    </row>
    <row r="35898" spans="29:29" x14ac:dyDescent="0.25">
      <c r="AC35898" s="379"/>
    </row>
    <row r="35899" spans="29:29" x14ac:dyDescent="0.25">
      <c r="AC35899" s="379"/>
    </row>
    <row r="35900" spans="29:29" x14ac:dyDescent="0.25">
      <c r="AC35900" s="379"/>
    </row>
    <row r="35901" spans="29:29" x14ac:dyDescent="0.25">
      <c r="AC35901" s="379"/>
    </row>
    <row r="35902" spans="29:29" x14ac:dyDescent="0.25">
      <c r="AC35902" s="379"/>
    </row>
    <row r="35903" spans="29:29" x14ac:dyDescent="0.25">
      <c r="AC35903" s="379"/>
    </row>
    <row r="35904" spans="29:29" x14ac:dyDescent="0.25">
      <c r="AC35904" s="379"/>
    </row>
    <row r="35905" spans="29:29" x14ac:dyDescent="0.25">
      <c r="AC35905" s="379"/>
    </row>
    <row r="35906" spans="29:29" x14ac:dyDescent="0.25">
      <c r="AC35906" s="379"/>
    </row>
    <row r="35907" spans="29:29" x14ac:dyDescent="0.25">
      <c r="AC35907" s="379"/>
    </row>
    <row r="35908" spans="29:29" x14ac:dyDescent="0.25">
      <c r="AC35908" s="379"/>
    </row>
    <row r="35909" spans="29:29" x14ac:dyDescent="0.25">
      <c r="AC35909" s="379"/>
    </row>
    <row r="35910" spans="29:29" x14ac:dyDescent="0.25">
      <c r="AC35910" s="379"/>
    </row>
    <row r="35911" spans="29:29" x14ac:dyDescent="0.25">
      <c r="AC35911" s="379"/>
    </row>
    <row r="35912" spans="29:29" x14ac:dyDescent="0.25">
      <c r="AC35912" s="379"/>
    </row>
    <row r="35913" spans="29:29" x14ac:dyDescent="0.25">
      <c r="AC35913" s="379"/>
    </row>
    <row r="35914" spans="29:29" x14ac:dyDescent="0.25">
      <c r="AC35914" s="379"/>
    </row>
    <row r="35915" spans="29:29" x14ac:dyDescent="0.25">
      <c r="AC35915" s="379"/>
    </row>
    <row r="35916" spans="29:29" x14ac:dyDescent="0.25">
      <c r="AC35916" s="379"/>
    </row>
    <row r="35917" spans="29:29" x14ac:dyDescent="0.25">
      <c r="AC35917" s="379"/>
    </row>
    <row r="35918" spans="29:29" x14ac:dyDescent="0.25">
      <c r="AC35918" s="379"/>
    </row>
    <row r="35919" spans="29:29" x14ac:dyDescent="0.25">
      <c r="AC35919" s="379"/>
    </row>
    <row r="35920" spans="29:29" x14ac:dyDescent="0.25">
      <c r="AC35920" s="379"/>
    </row>
    <row r="35921" spans="29:29" x14ac:dyDescent="0.25">
      <c r="AC35921" s="379"/>
    </row>
    <row r="35922" spans="29:29" x14ac:dyDescent="0.25">
      <c r="AC35922" s="379"/>
    </row>
    <row r="35923" spans="29:29" x14ac:dyDescent="0.25">
      <c r="AC35923" s="379"/>
    </row>
    <row r="35924" spans="29:29" x14ac:dyDescent="0.25">
      <c r="AC35924" s="379"/>
    </row>
    <row r="35925" spans="29:29" x14ac:dyDescent="0.25">
      <c r="AC35925" s="379"/>
    </row>
    <row r="35926" spans="29:29" x14ac:dyDescent="0.25">
      <c r="AC35926" s="379"/>
    </row>
    <row r="35927" spans="29:29" x14ac:dyDescent="0.25">
      <c r="AC35927" s="379"/>
    </row>
    <row r="35928" spans="29:29" x14ac:dyDescent="0.25">
      <c r="AC35928" s="379"/>
    </row>
    <row r="35929" spans="29:29" x14ac:dyDescent="0.25">
      <c r="AC35929" s="379"/>
    </row>
    <row r="35930" spans="29:29" x14ac:dyDescent="0.25">
      <c r="AC35930" s="379"/>
    </row>
    <row r="35931" spans="29:29" x14ac:dyDescent="0.25">
      <c r="AC35931" s="379"/>
    </row>
    <row r="35932" spans="29:29" x14ac:dyDescent="0.25">
      <c r="AC35932" s="379"/>
    </row>
    <row r="35933" spans="29:29" x14ac:dyDescent="0.25">
      <c r="AC35933" s="379"/>
    </row>
    <row r="35934" spans="29:29" x14ac:dyDescent="0.25">
      <c r="AC35934" s="379"/>
    </row>
    <row r="35935" spans="29:29" x14ac:dyDescent="0.25">
      <c r="AC35935" s="379"/>
    </row>
    <row r="35936" spans="29:29" x14ac:dyDescent="0.25">
      <c r="AC35936" s="379"/>
    </row>
    <row r="35937" spans="29:29" x14ac:dyDescent="0.25">
      <c r="AC35937" s="379"/>
    </row>
    <row r="35938" spans="29:29" x14ac:dyDescent="0.25">
      <c r="AC35938" s="379"/>
    </row>
    <row r="35939" spans="29:29" x14ac:dyDescent="0.25">
      <c r="AC35939" s="379"/>
    </row>
    <row r="35940" spans="29:29" x14ac:dyDescent="0.25">
      <c r="AC35940" s="379"/>
    </row>
    <row r="35941" spans="29:29" x14ac:dyDescent="0.25">
      <c r="AC35941" s="379"/>
    </row>
    <row r="35942" spans="29:29" x14ac:dyDescent="0.25">
      <c r="AC35942" s="379"/>
    </row>
    <row r="35943" spans="29:29" x14ac:dyDescent="0.25">
      <c r="AC35943" s="379"/>
    </row>
    <row r="35944" spans="29:29" x14ac:dyDescent="0.25">
      <c r="AC35944" s="379"/>
    </row>
    <row r="35945" spans="29:29" x14ac:dyDescent="0.25">
      <c r="AC35945" s="379"/>
    </row>
    <row r="35946" spans="29:29" x14ac:dyDescent="0.25">
      <c r="AC35946" s="379"/>
    </row>
    <row r="35947" spans="29:29" x14ac:dyDescent="0.25">
      <c r="AC35947" s="379"/>
    </row>
    <row r="35948" spans="29:29" x14ac:dyDescent="0.25">
      <c r="AC35948" s="379"/>
    </row>
    <row r="35949" spans="29:29" x14ac:dyDescent="0.25">
      <c r="AC35949" s="379"/>
    </row>
    <row r="35950" spans="29:29" x14ac:dyDescent="0.25">
      <c r="AC35950" s="379"/>
    </row>
    <row r="35951" spans="29:29" x14ac:dyDescent="0.25">
      <c r="AC35951" s="379"/>
    </row>
    <row r="35952" spans="29:29" x14ac:dyDescent="0.25">
      <c r="AC35952" s="379"/>
    </row>
    <row r="35953" spans="29:29" x14ac:dyDescent="0.25">
      <c r="AC35953" s="379"/>
    </row>
    <row r="35954" spans="29:29" x14ac:dyDescent="0.25">
      <c r="AC35954" s="379"/>
    </row>
    <row r="35955" spans="29:29" x14ac:dyDescent="0.25">
      <c r="AC35955" s="379"/>
    </row>
    <row r="35956" spans="29:29" x14ac:dyDescent="0.25">
      <c r="AC35956" s="379"/>
    </row>
    <row r="35957" spans="29:29" x14ac:dyDescent="0.25">
      <c r="AC35957" s="379"/>
    </row>
    <row r="35958" spans="29:29" x14ac:dyDescent="0.25">
      <c r="AC35958" s="379"/>
    </row>
    <row r="35959" spans="29:29" x14ac:dyDescent="0.25">
      <c r="AC35959" s="379"/>
    </row>
    <row r="35960" spans="29:29" x14ac:dyDescent="0.25">
      <c r="AC35960" s="379"/>
    </row>
    <row r="35961" spans="29:29" x14ac:dyDescent="0.25">
      <c r="AC35961" s="379"/>
    </row>
    <row r="35962" spans="29:29" x14ac:dyDescent="0.25">
      <c r="AC35962" s="379"/>
    </row>
    <row r="35963" spans="29:29" x14ac:dyDescent="0.25">
      <c r="AC35963" s="379"/>
    </row>
    <row r="35964" spans="29:29" x14ac:dyDescent="0.25">
      <c r="AC35964" s="379"/>
    </row>
    <row r="35965" spans="29:29" x14ac:dyDescent="0.25">
      <c r="AC35965" s="379"/>
    </row>
    <row r="35966" spans="29:29" x14ac:dyDescent="0.25">
      <c r="AC35966" s="379"/>
    </row>
    <row r="35967" spans="29:29" x14ac:dyDescent="0.25">
      <c r="AC35967" s="379"/>
    </row>
    <row r="35968" spans="29:29" x14ac:dyDescent="0.25">
      <c r="AC35968" s="379"/>
    </row>
    <row r="35969" spans="29:29" x14ac:dyDescent="0.25">
      <c r="AC35969" s="379"/>
    </row>
    <row r="35970" spans="29:29" x14ac:dyDescent="0.25">
      <c r="AC35970" s="379"/>
    </row>
    <row r="35971" spans="29:29" x14ac:dyDescent="0.25">
      <c r="AC35971" s="379"/>
    </row>
    <row r="35972" spans="29:29" x14ac:dyDescent="0.25">
      <c r="AC35972" s="379"/>
    </row>
    <row r="35973" spans="29:29" x14ac:dyDescent="0.25">
      <c r="AC35973" s="379"/>
    </row>
    <row r="35974" spans="29:29" x14ac:dyDescent="0.25">
      <c r="AC35974" s="379"/>
    </row>
    <row r="35975" spans="29:29" x14ac:dyDescent="0.25">
      <c r="AC35975" s="379"/>
    </row>
    <row r="35976" spans="29:29" x14ac:dyDescent="0.25">
      <c r="AC35976" s="379"/>
    </row>
    <row r="35977" spans="29:29" x14ac:dyDescent="0.25">
      <c r="AC35977" s="379"/>
    </row>
    <row r="35978" spans="29:29" x14ac:dyDescent="0.25">
      <c r="AC35978" s="379"/>
    </row>
    <row r="35979" spans="29:29" x14ac:dyDescent="0.25">
      <c r="AC35979" s="379"/>
    </row>
    <row r="35980" spans="29:29" x14ac:dyDescent="0.25">
      <c r="AC35980" s="379"/>
    </row>
    <row r="35981" spans="29:29" x14ac:dyDescent="0.25">
      <c r="AC35981" s="379"/>
    </row>
    <row r="35982" spans="29:29" x14ac:dyDescent="0.25">
      <c r="AC35982" s="379"/>
    </row>
    <row r="35983" spans="29:29" x14ac:dyDescent="0.25">
      <c r="AC35983" s="379"/>
    </row>
    <row r="35984" spans="29:29" x14ac:dyDescent="0.25">
      <c r="AC35984" s="379"/>
    </row>
    <row r="35985" spans="29:29" x14ac:dyDescent="0.25">
      <c r="AC35985" s="379"/>
    </row>
    <row r="35986" spans="29:29" x14ac:dyDescent="0.25">
      <c r="AC35986" s="379"/>
    </row>
    <row r="35987" spans="29:29" x14ac:dyDescent="0.25">
      <c r="AC35987" s="379"/>
    </row>
    <row r="35988" spans="29:29" x14ac:dyDescent="0.25">
      <c r="AC35988" s="379"/>
    </row>
    <row r="35989" spans="29:29" x14ac:dyDescent="0.25">
      <c r="AC35989" s="379"/>
    </row>
    <row r="35990" spans="29:29" x14ac:dyDescent="0.25">
      <c r="AC35990" s="379"/>
    </row>
    <row r="35991" spans="29:29" x14ac:dyDescent="0.25">
      <c r="AC35991" s="379"/>
    </row>
    <row r="35992" spans="29:29" x14ac:dyDescent="0.25">
      <c r="AC35992" s="379"/>
    </row>
    <row r="35993" spans="29:29" x14ac:dyDescent="0.25">
      <c r="AC35993" s="379"/>
    </row>
    <row r="35994" spans="29:29" x14ac:dyDescent="0.25">
      <c r="AC35994" s="379"/>
    </row>
    <row r="35995" spans="29:29" x14ac:dyDescent="0.25">
      <c r="AC35995" s="379"/>
    </row>
    <row r="35996" spans="29:29" x14ac:dyDescent="0.25">
      <c r="AC35996" s="379"/>
    </row>
    <row r="35997" spans="29:29" x14ac:dyDescent="0.25">
      <c r="AC35997" s="379"/>
    </row>
    <row r="35998" spans="29:29" x14ac:dyDescent="0.25">
      <c r="AC35998" s="379"/>
    </row>
    <row r="35999" spans="29:29" x14ac:dyDescent="0.25">
      <c r="AC35999" s="379"/>
    </row>
    <row r="36000" spans="29:29" x14ac:dyDescent="0.25">
      <c r="AC36000" s="379"/>
    </row>
    <row r="36001" spans="29:29" x14ac:dyDescent="0.25">
      <c r="AC36001" s="379"/>
    </row>
    <row r="36002" spans="29:29" x14ac:dyDescent="0.25">
      <c r="AC36002" s="379"/>
    </row>
    <row r="36003" spans="29:29" x14ac:dyDescent="0.25">
      <c r="AC36003" s="379"/>
    </row>
    <row r="36004" spans="29:29" x14ac:dyDescent="0.25">
      <c r="AC36004" s="379"/>
    </row>
    <row r="36005" spans="29:29" x14ac:dyDescent="0.25">
      <c r="AC36005" s="379"/>
    </row>
    <row r="36006" spans="29:29" x14ac:dyDescent="0.25">
      <c r="AC36006" s="379"/>
    </row>
    <row r="36007" spans="29:29" x14ac:dyDescent="0.25">
      <c r="AC36007" s="379"/>
    </row>
    <row r="36008" spans="29:29" x14ac:dyDescent="0.25">
      <c r="AC36008" s="379"/>
    </row>
    <row r="36009" spans="29:29" x14ac:dyDescent="0.25">
      <c r="AC36009" s="379"/>
    </row>
    <row r="36010" spans="29:29" x14ac:dyDescent="0.25">
      <c r="AC36010" s="379"/>
    </row>
    <row r="36011" spans="29:29" x14ac:dyDescent="0.25">
      <c r="AC36011" s="379"/>
    </row>
    <row r="36012" spans="29:29" x14ac:dyDescent="0.25">
      <c r="AC36012" s="379"/>
    </row>
    <row r="36013" spans="29:29" x14ac:dyDescent="0.25">
      <c r="AC36013" s="379"/>
    </row>
    <row r="36014" spans="29:29" x14ac:dyDescent="0.25">
      <c r="AC36014" s="379"/>
    </row>
    <row r="36015" spans="29:29" x14ac:dyDescent="0.25">
      <c r="AC36015" s="379"/>
    </row>
    <row r="36016" spans="29:29" x14ac:dyDescent="0.25">
      <c r="AC36016" s="379"/>
    </row>
    <row r="36017" spans="29:29" x14ac:dyDescent="0.25">
      <c r="AC36017" s="379"/>
    </row>
    <row r="36018" spans="29:29" x14ac:dyDescent="0.25">
      <c r="AC36018" s="379"/>
    </row>
    <row r="36019" spans="29:29" x14ac:dyDescent="0.25">
      <c r="AC36019" s="379"/>
    </row>
    <row r="36020" spans="29:29" x14ac:dyDescent="0.25">
      <c r="AC36020" s="379"/>
    </row>
    <row r="36021" spans="29:29" x14ac:dyDescent="0.25">
      <c r="AC36021" s="379"/>
    </row>
    <row r="36022" spans="29:29" x14ac:dyDescent="0.25">
      <c r="AC36022" s="379"/>
    </row>
    <row r="36023" spans="29:29" x14ac:dyDescent="0.25">
      <c r="AC36023" s="379"/>
    </row>
    <row r="36024" spans="29:29" x14ac:dyDescent="0.25">
      <c r="AC36024" s="379"/>
    </row>
    <row r="36025" spans="29:29" x14ac:dyDescent="0.25">
      <c r="AC36025" s="379"/>
    </row>
    <row r="36026" spans="29:29" x14ac:dyDescent="0.25">
      <c r="AC36026" s="379"/>
    </row>
    <row r="36027" spans="29:29" x14ac:dyDescent="0.25">
      <c r="AC36027" s="379"/>
    </row>
    <row r="36028" spans="29:29" x14ac:dyDescent="0.25">
      <c r="AC36028" s="379"/>
    </row>
    <row r="36029" spans="29:29" x14ac:dyDescent="0.25">
      <c r="AC36029" s="379"/>
    </row>
    <row r="36030" spans="29:29" x14ac:dyDescent="0.25">
      <c r="AC36030" s="379"/>
    </row>
    <row r="36031" spans="29:29" x14ac:dyDescent="0.25">
      <c r="AC36031" s="379"/>
    </row>
    <row r="36032" spans="29:29" x14ac:dyDescent="0.25">
      <c r="AC36032" s="379"/>
    </row>
    <row r="36033" spans="29:29" x14ac:dyDescent="0.25">
      <c r="AC36033" s="379"/>
    </row>
    <row r="36034" spans="29:29" x14ac:dyDescent="0.25">
      <c r="AC36034" s="379"/>
    </row>
    <row r="36035" spans="29:29" x14ac:dyDescent="0.25">
      <c r="AC36035" s="379"/>
    </row>
    <row r="36036" spans="29:29" x14ac:dyDescent="0.25">
      <c r="AC36036" s="379"/>
    </row>
    <row r="36037" spans="29:29" x14ac:dyDescent="0.25">
      <c r="AC36037" s="379"/>
    </row>
    <row r="36038" spans="29:29" x14ac:dyDescent="0.25">
      <c r="AC36038" s="379"/>
    </row>
    <row r="36039" spans="29:29" x14ac:dyDescent="0.25">
      <c r="AC36039" s="379"/>
    </row>
    <row r="36040" spans="29:29" x14ac:dyDescent="0.25">
      <c r="AC36040" s="379"/>
    </row>
    <row r="36041" spans="29:29" x14ac:dyDescent="0.25">
      <c r="AC36041" s="379"/>
    </row>
    <row r="36042" spans="29:29" x14ac:dyDescent="0.25">
      <c r="AC36042" s="379"/>
    </row>
    <row r="36043" spans="29:29" x14ac:dyDescent="0.25">
      <c r="AC36043" s="379"/>
    </row>
    <row r="36044" spans="29:29" x14ac:dyDescent="0.25">
      <c r="AC36044" s="379"/>
    </row>
    <row r="36045" spans="29:29" x14ac:dyDescent="0.25">
      <c r="AC36045" s="379"/>
    </row>
    <row r="36046" spans="29:29" x14ac:dyDescent="0.25">
      <c r="AC36046" s="379"/>
    </row>
    <row r="36047" spans="29:29" x14ac:dyDescent="0.25">
      <c r="AC36047" s="379"/>
    </row>
    <row r="36048" spans="29:29" x14ac:dyDescent="0.25">
      <c r="AC36048" s="379"/>
    </row>
    <row r="36049" spans="29:29" x14ac:dyDescent="0.25">
      <c r="AC36049" s="379"/>
    </row>
    <row r="36050" spans="29:29" x14ac:dyDescent="0.25">
      <c r="AC36050" s="379"/>
    </row>
    <row r="36051" spans="29:29" x14ac:dyDescent="0.25">
      <c r="AC36051" s="379"/>
    </row>
    <row r="36052" spans="29:29" x14ac:dyDescent="0.25">
      <c r="AC36052" s="379"/>
    </row>
    <row r="36053" spans="29:29" x14ac:dyDescent="0.25">
      <c r="AC36053" s="379"/>
    </row>
    <row r="36054" spans="29:29" x14ac:dyDescent="0.25">
      <c r="AC36054" s="379"/>
    </row>
    <row r="36055" spans="29:29" x14ac:dyDescent="0.25">
      <c r="AC36055" s="379"/>
    </row>
    <row r="36056" spans="29:29" x14ac:dyDescent="0.25">
      <c r="AC36056" s="379"/>
    </row>
    <row r="36057" spans="29:29" x14ac:dyDescent="0.25">
      <c r="AC36057" s="379"/>
    </row>
    <row r="36058" spans="29:29" x14ac:dyDescent="0.25">
      <c r="AC36058" s="379"/>
    </row>
    <row r="36059" spans="29:29" x14ac:dyDescent="0.25">
      <c r="AC36059" s="379"/>
    </row>
    <row r="36060" spans="29:29" x14ac:dyDescent="0.25">
      <c r="AC36060" s="379"/>
    </row>
    <row r="36061" spans="29:29" x14ac:dyDescent="0.25">
      <c r="AC36061" s="379"/>
    </row>
    <row r="36062" spans="29:29" x14ac:dyDescent="0.25">
      <c r="AC36062" s="379"/>
    </row>
    <row r="36063" spans="29:29" x14ac:dyDescent="0.25">
      <c r="AC36063" s="379"/>
    </row>
    <row r="36064" spans="29:29" x14ac:dyDescent="0.25">
      <c r="AC36064" s="379"/>
    </row>
    <row r="36065" spans="29:29" x14ac:dyDescent="0.25">
      <c r="AC36065" s="379"/>
    </row>
    <row r="36066" spans="29:29" x14ac:dyDescent="0.25">
      <c r="AC36066" s="379"/>
    </row>
    <row r="36067" spans="29:29" x14ac:dyDescent="0.25">
      <c r="AC36067" s="379"/>
    </row>
    <row r="36068" spans="29:29" x14ac:dyDescent="0.25">
      <c r="AC36068" s="379"/>
    </row>
    <row r="36069" spans="29:29" x14ac:dyDescent="0.25">
      <c r="AC36069" s="379"/>
    </row>
    <row r="36070" spans="29:29" x14ac:dyDescent="0.25">
      <c r="AC36070" s="379"/>
    </row>
    <row r="36071" spans="29:29" x14ac:dyDescent="0.25">
      <c r="AC36071" s="379"/>
    </row>
    <row r="36072" spans="29:29" x14ac:dyDescent="0.25">
      <c r="AC36072" s="379"/>
    </row>
    <row r="36073" spans="29:29" x14ac:dyDescent="0.25">
      <c r="AC36073" s="379"/>
    </row>
    <row r="36074" spans="29:29" x14ac:dyDescent="0.25">
      <c r="AC36074" s="379"/>
    </row>
    <row r="36075" spans="29:29" x14ac:dyDescent="0.25">
      <c r="AC36075" s="379"/>
    </row>
    <row r="36076" spans="29:29" x14ac:dyDescent="0.25">
      <c r="AC36076" s="379"/>
    </row>
    <row r="36077" spans="29:29" x14ac:dyDescent="0.25">
      <c r="AC36077" s="379"/>
    </row>
    <row r="36078" spans="29:29" x14ac:dyDescent="0.25">
      <c r="AC36078" s="379"/>
    </row>
    <row r="36079" spans="29:29" x14ac:dyDescent="0.25">
      <c r="AC36079" s="379"/>
    </row>
    <row r="36080" spans="29:29" x14ac:dyDescent="0.25">
      <c r="AC36080" s="379"/>
    </row>
    <row r="36081" spans="29:29" x14ac:dyDescent="0.25">
      <c r="AC36081" s="379"/>
    </row>
    <row r="36082" spans="29:29" x14ac:dyDescent="0.25">
      <c r="AC36082" s="379"/>
    </row>
    <row r="36083" spans="29:29" x14ac:dyDescent="0.25">
      <c r="AC36083" s="379"/>
    </row>
    <row r="36084" spans="29:29" x14ac:dyDescent="0.25">
      <c r="AC36084" s="379"/>
    </row>
    <row r="36085" spans="29:29" x14ac:dyDescent="0.25">
      <c r="AC36085" s="379"/>
    </row>
    <row r="36086" spans="29:29" x14ac:dyDescent="0.25">
      <c r="AC36086" s="379"/>
    </row>
    <row r="36087" spans="29:29" x14ac:dyDescent="0.25">
      <c r="AC36087" s="379"/>
    </row>
    <row r="36088" spans="29:29" x14ac:dyDescent="0.25">
      <c r="AC36088" s="379"/>
    </row>
    <row r="36089" spans="29:29" x14ac:dyDescent="0.25">
      <c r="AC36089" s="379"/>
    </row>
    <row r="36090" spans="29:29" x14ac:dyDescent="0.25">
      <c r="AC36090" s="379"/>
    </row>
    <row r="36091" spans="29:29" x14ac:dyDescent="0.25">
      <c r="AC36091" s="379"/>
    </row>
    <row r="36092" spans="29:29" x14ac:dyDescent="0.25">
      <c r="AC36092" s="379"/>
    </row>
    <row r="36093" spans="29:29" x14ac:dyDescent="0.25">
      <c r="AC36093" s="379"/>
    </row>
    <row r="36094" spans="29:29" x14ac:dyDescent="0.25">
      <c r="AC36094" s="379"/>
    </row>
    <row r="36095" spans="29:29" x14ac:dyDescent="0.25">
      <c r="AC36095" s="379"/>
    </row>
    <row r="36096" spans="29:29" x14ac:dyDescent="0.25">
      <c r="AC36096" s="379"/>
    </row>
    <row r="36097" spans="29:29" x14ac:dyDescent="0.25">
      <c r="AC36097" s="379"/>
    </row>
    <row r="36098" spans="29:29" x14ac:dyDescent="0.25">
      <c r="AC36098" s="379"/>
    </row>
    <row r="36099" spans="29:29" x14ac:dyDescent="0.25">
      <c r="AC36099" s="379"/>
    </row>
    <row r="36100" spans="29:29" x14ac:dyDescent="0.25">
      <c r="AC36100" s="379"/>
    </row>
    <row r="36101" spans="29:29" x14ac:dyDescent="0.25">
      <c r="AC36101" s="379"/>
    </row>
    <row r="36102" spans="29:29" x14ac:dyDescent="0.25">
      <c r="AC36102" s="379"/>
    </row>
    <row r="36103" spans="29:29" x14ac:dyDescent="0.25">
      <c r="AC36103" s="379"/>
    </row>
    <row r="36104" spans="29:29" x14ac:dyDescent="0.25">
      <c r="AC36104" s="379"/>
    </row>
    <row r="36105" spans="29:29" x14ac:dyDescent="0.25">
      <c r="AC36105" s="379"/>
    </row>
    <row r="36106" spans="29:29" x14ac:dyDescent="0.25">
      <c r="AC36106" s="379"/>
    </row>
    <row r="36107" spans="29:29" x14ac:dyDescent="0.25">
      <c r="AC36107" s="379"/>
    </row>
    <row r="36108" spans="29:29" x14ac:dyDescent="0.25">
      <c r="AC36108" s="379"/>
    </row>
    <row r="36109" spans="29:29" x14ac:dyDescent="0.25">
      <c r="AC36109" s="379"/>
    </row>
    <row r="36110" spans="29:29" x14ac:dyDescent="0.25">
      <c r="AC36110" s="379"/>
    </row>
    <row r="36111" spans="29:29" x14ac:dyDescent="0.25">
      <c r="AC36111" s="379"/>
    </row>
    <row r="36112" spans="29:29" x14ac:dyDescent="0.25">
      <c r="AC36112" s="379"/>
    </row>
    <row r="36113" spans="29:29" x14ac:dyDescent="0.25">
      <c r="AC36113" s="379"/>
    </row>
    <row r="36114" spans="29:29" x14ac:dyDescent="0.25">
      <c r="AC36114" s="379"/>
    </row>
    <row r="36115" spans="29:29" x14ac:dyDescent="0.25">
      <c r="AC36115" s="379"/>
    </row>
    <row r="36116" spans="29:29" x14ac:dyDescent="0.25">
      <c r="AC36116" s="379"/>
    </row>
    <row r="36117" spans="29:29" x14ac:dyDescent="0.25">
      <c r="AC36117" s="379"/>
    </row>
    <row r="36118" spans="29:29" x14ac:dyDescent="0.25">
      <c r="AC36118" s="379"/>
    </row>
    <row r="36119" spans="29:29" x14ac:dyDescent="0.25">
      <c r="AC36119" s="379"/>
    </row>
    <row r="36120" spans="29:29" x14ac:dyDescent="0.25">
      <c r="AC36120" s="379"/>
    </row>
    <row r="36121" spans="29:29" x14ac:dyDescent="0.25">
      <c r="AC36121" s="379"/>
    </row>
    <row r="36122" spans="29:29" x14ac:dyDescent="0.25">
      <c r="AC36122" s="379"/>
    </row>
    <row r="36123" spans="29:29" x14ac:dyDescent="0.25">
      <c r="AC36123" s="379"/>
    </row>
    <row r="36124" spans="29:29" x14ac:dyDescent="0.25">
      <c r="AC36124" s="379"/>
    </row>
    <row r="36125" spans="29:29" x14ac:dyDescent="0.25">
      <c r="AC36125" s="379"/>
    </row>
    <row r="36126" spans="29:29" x14ac:dyDescent="0.25">
      <c r="AC36126" s="379"/>
    </row>
    <row r="36127" spans="29:29" x14ac:dyDescent="0.25">
      <c r="AC36127" s="379"/>
    </row>
    <row r="36128" spans="29:29" x14ac:dyDescent="0.25">
      <c r="AC36128" s="379"/>
    </row>
    <row r="36129" spans="29:29" x14ac:dyDescent="0.25">
      <c r="AC36129" s="379"/>
    </row>
    <row r="36130" spans="29:29" x14ac:dyDescent="0.25">
      <c r="AC36130" s="379"/>
    </row>
    <row r="36131" spans="29:29" x14ac:dyDescent="0.25">
      <c r="AC36131" s="379"/>
    </row>
    <row r="36132" spans="29:29" x14ac:dyDescent="0.25">
      <c r="AC36132" s="379"/>
    </row>
    <row r="36133" spans="29:29" x14ac:dyDescent="0.25">
      <c r="AC36133" s="379"/>
    </row>
    <row r="36134" spans="29:29" x14ac:dyDescent="0.25">
      <c r="AC36134" s="379"/>
    </row>
    <row r="36135" spans="29:29" x14ac:dyDescent="0.25">
      <c r="AC36135" s="379"/>
    </row>
    <row r="36136" spans="29:29" x14ac:dyDescent="0.25">
      <c r="AC36136" s="379"/>
    </row>
    <row r="36137" spans="29:29" x14ac:dyDescent="0.25">
      <c r="AC36137" s="379"/>
    </row>
    <row r="36138" spans="29:29" x14ac:dyDescent="0.25">
      <c r="AC36138" s="379"/>
    </row>
    <row r="36139" spans="29:29" x14ac:dyDescent="0.25">
      <c r="AC36139" s="379"/>
    </row>
    <row r="36140" spans="29:29" x14ac:dyDescent="0.25">
      <c r="AC36140" s="379"/>
    </row>
    <row r="36141" spans="29:29" x14ac:dyDescent="0.25">
      <c r="AC36141" s="379"/>
    </row>
    <row r="36142" spans="29:29" x14ac:dyDescent="0.25">
      <c r="AC36142" s="379"/>
    </row>
    <row r="36143" spans="29:29" x14ac:dyDescent="0.25">
      <c r="AC36143" s="379"/>
    </row>
    <row r="36144" spans="29:29" x14ac:dyDescent="0.25">
      <c r="AC36144" s="379"/>
    </row>
    <row r="36145" spans="29:29" x14ac:dyDescent="0.25">
      <c r="AC36145" s="379"/>
    </row>
    <row r="36146" spans="29:29" x14ac:dyDescent="0.25">
      <c r="AC36146" s="379"/>
    </row>
    <row r="36147" spans="29:29" x14ac:dyDescent="0.25">
      <c r="AC36147" s="379"/>
    </row>
    <row r="36148" spans="29:29" x14ac:dyDescent="0.25">
      <c r="AC36148" s="379"/>
    </row>
    <row r="36149" spans="29:29" x14ac:dyDescent="0.25">
      <c r="AC36149" s="379"/>
    </row>
    <row r="36150" spans="29:29" x14ac:dyDescent="0.25">
      <c r="AC36150" s="379"/>
    </row>
    <row r="36151" spans="29:29" x14ac:dyDescent="0.25">
      <c r="AC36151" s="379"/>
    </row>
    <row r="36152" spans="29:29" x14ac:dyDescent="0.25">
      <c r="AC36152" s="379"/>
    </row>
    <row r="36153" spans="29:29" x14ac:dyDescent="0.25">
      <c r="AC36153" s="379"/>
    </row>
    <row r="36154" spans="29:29" x14ac:dyDescent="0.25">
      <c r="AC36154" s="379"/>
    </row>
    <row r="36155" spans="29:29" x14ac:dyDescent="0.25">
      <c r="AC36155" s="379"/>
    </row>
    <row r="36156" spans="29:29" x14ac:dyDescent="0.25">
      <c r="AC36156" s="379"/>
    </row>
    <row r="36157" spans="29:29" x14ac:dyDescent="0.25">
      <c r="AC36157" s="379"/>
    </row>
    <row r="36158" spans="29:29" x14ac:dyDescent="0.25">
      <c r="AC36158" s="379"/>
    </row>
    <row r="36159" spans="29:29" x14ac:dyDescent="0.25">
      <c r="AC36159" s="379"/>
    </row>
    <row r="36160" spans="29:29" x14ac:dyDescent="0.25">
      <c r="AC36160" s="379"/>
    </row>
    <row r="36161" spans="29:29" x14ac:dyDescent="0.25">
      <c r="AC36161" s="379"/>
    </row>
    <row r="36162" spans="29:29" x14ac:dyDescent="0.25">
      <c r="AC36162" s="379"/>
    </row>
    <row r="36163" spans="29:29" x14ac:dyDescent="0.25">
      <c r="AC36163" s="379"/>
    </row>
    <row r="36164" spans="29:29" x14ac:dyDescent="0.25">
      <c r="AC36164" s="379"/>
    </row>
    <row r="36165" spans="29:29" x14ac:dyDescent="0.25">
      <c r="AC36165" s="379"/>
    </row>
    <row r="36166" spans="29:29" x14ac:dyDescent="0.25">
      <c r="AC36166" s="379"/>
    </row>
    <row r="36167" spans="29:29" x14ac:dyDescent="0.25">
      <c r="AC36167" s="379"/>
    </row>
    <row r="36168" spans="29:29" x14ac:dyDescent="0.25">
      <c r="AC36168" s="379"/>
    </row>
    <row r="36169" spans="29:29" x14ac:dyDescent="0.25">
      <c r="AC36169" s="379"/>
    </row>
    <row r="36170" spans="29:29" x14ac:dyDescent="0.25">
      <c r="AC36170" s="379"/>
    </row>
    <row r="36171" spans="29:29" x14ac:dyDescent="0.25">
      <c r="AC36171" s="379"/>
    </row>
    <row r="36172" spans="29:29" x14ac:dyDescent="0.25">
      <c r="AC36172" s="379"/>
    </row>
    <row r="36173" spans="29:29" x14ac:dyDescent="0.25">
      <c r="AC36173" s="379"/>
    </row>
    <row r="36174" spans="29:29" x14ac:dyDescent="0.25">
      <c r="AC36174" s="379"/>
    </row>
    <row r="36175" spans="29:29" x14ac:dyDescent="0.25">
      <c r="AC36175" s="379"/>
    </row>
    <row r="36176" spans="29:29" x14ac:dyDescent="0.25">
      <c r="AC36176" s="379"/>
    </row>
    <row r="36177" spans="29:29" x14ac:dyDescent="0.25">
      <c r="AC36177" s="379"/>
    </row>
    <row r="36178" spans="29:29" x14ac:dyDescent="0.25">
      <c r="AC36178" s="379"/>
    </row>
    <row r="36179" spans="29:29" x14ac:dyDescent="0.25">
      <c r="AC36179" s="379"/>
    </row>
    <row r="36180" spans="29:29" x14ac:dyDescent="0.25">
      <c r="AC36180" s="379"/>
    </row>
    <row r="36181" spans="29:29" x14ac:dyDescent="0.25">
      <c r="AC36181" s="379"/>
    </row>
    <row r="36182" spans="29:29" x14ac:dyDescent="0.25">
      <c r="AC36182" s="379"/>
    </row>
    <row r="36183" spans="29:29" x14ac:dyDescent="0.25">
      <c r="AC36183" s="379"/>
    </row>
    <row r="36184" spans="29:29" x14ac:dyDescent="0.25">
      <c r="AC36184" s="379"/>
    </row>
    <row r="36185" spans="29:29" x14ac:dyDescent="0.25">
      <c r="AC36185" s="379"/>
    </row>
    <row r="36186" spans="29:29" x14ac:dyDescent="0.25">
      <c r="AC36186" s="379"/>
    </row>
    <row r="36187" spans="29:29" x14ac:dyDescent="0.25">
      <c r="AC36187" s="379"/>
    </row>
    <row r="36188" spans="29:29" x14ac:dyDescent="0.25">
      <c r="AC36188" s="379"/>
    </row>
    <row r="36189" spans="29:29" x14ac:dyDescent="0.25">
      <c r="AC36189" s="379"/>
    </row>
    <row r="36190" spans="29:29" x14ac:dyDescent="0.25">
      <c r="AC36190" s="379"/>
    </row>
    <row r="36191" spans="29:29" x14ac:dyDescent="0.25">
      <c r="AC36191" s="379"/>
    </row>
    <row r="36192" spans="29:29" x14ac:dyDescent="0.25">
      <c r="AC36192" s="379"/>
    </row>
    <row r="36193" spans="29:29" x14ac:dyDescent="0.25">
      <c r="AC36193" s="379"/>
    </row>
    <row r="36194" spans="29:29" x14ac:dyDescent="0.25">
      <c r="AC36194" s="379"/>
    </row>
    <row r="36195" spans="29:29" x14ac:dyDescent="0.25">
      <c r="AC36195" s="379"/>
    </row>
    <row r="36196" spans="29:29" x14ac:dyDescent="0.25">
      <c r="AC36196" s="379"/>
    </row>
    <row r="36197" spans="29:29" x14ac:dyDescent="0.25">
      <c r="AC36197" s="379"/>
    </row>
    <row r="36198" spans="29:29" x14ac:dyDescent="0.25">
      <c r="AC36198" s="379"/>
    </row>
    <row r="36199" spans="29:29" x14ac:dyDescent="0.25">
      <c r="AC36199" s="379"/>
    </row>
    <row r="36200" spans="29:29" x14ac:dyDescent="0.25">
      <c r="AC36200" s="379"/>
    </row>
    <row r="36201" spans="29:29" x14ac:dyDescent="0.25">
      <c r="AC36201" s="379"/>
    </row>
    <row r="36202" spans="29:29" x14ac:dyDescent="0.25">
      <c r="AC36202" s="379"/>
    </row>
    <row r="36203" spans="29:29" x14ac:dyDescent="0.25">
      <c r="AC36203" s="379"/>
    </row>
    <row r="36204" spans="29:29" x14ac:dyDescent="0.25">
      <c r="AC36204" s="379"/>
    </row>
    <row r="36205" spans="29:29" x14ac:dyDescent="0.25">
      <c r="AC36205" s="379"/>
    </row>
    <row r="36206" spans="29:29" x14ac:dyDescent="0.25">
      <c r="AC36206" s="379"/>
    </row>
    <row r="36207" spans="29:29" x14ac:dyDescent="0.25">
      <c r="AC36207" s="379"/>
    </row>
    <row r="36208" spans="29:29" x14ac:dyDescent="0.25">
      <c r="AC36208" s="379"/>
    </row>
    <row r="36209" spans="29:29" x14ac:dyDescent="0.25">
      <c r="AC36209" s="379"/>
    </row>
    <row r="36210" spans="29:29" x14ac:dyDescent="0.25">
      <c r="AC36210" s="379"/>
    </row>
    <row r="36211" spans="29:29" x14ac:dyDescent="0.25">
      <c r="AC36211" s="379"/>
    </row>
    <row r="36212" spans="29:29" x14ac:dyDescent="0.25">
      <c r="AC36212" s="379"/>
    </row>
    <row r="36213" spans="29:29" x14ac:dyDescent="0.25">
      <c r="AC36213" s="379"/>
    </row>
    <row r="36214" spans="29:29" x14ac:dyDescent="0.25">
      <c r="AC36214" s="379"/>
    </row>
    <row r="36215" spans="29:29" x14ac:dyDescent="0.25">
      <c r="AC36215" s="379"/>
    </row>
    <row r="36216" spans="29:29" x14ac:dyDescent="0.25">
      <c r="AC36216" s="379"/>
    </row>
    <row r="36217" spans="29:29" x14ac:dyDescent="0.25">
      <c r="AC36217" s="379"/>
    </row>
    <row r="36218" spans="29:29" x14ac:dyDescent="0.25">
      <c r="AC36218" s="379"/>
    </row>
    <row r="36219" spans="29:29" x14ac:dyDescent="0.25">
      <c r="AC36219" s="379"/>
    </row>
    <row r="36220" spans="29:29" x14ac:dyDescent="0.25">
      <c r="AC36220" s="379"/>
    </row>
    <row r="36221" spans="29:29" x14ac:dyDescent="0.25">
      <c r="AC36221" s="379"/>
    </row>
    <row r="36222" spans="29:29" x14ac:dyDescent="0.25">
      <c r="AC36222" s="379"/>
    </row>
    <row r="36223" spans="29:29" x14ac:dyDescent="0.25">
      <c r="AC36223" s="379"/>
    </row>
    <row r="36224" spans="29:29" x14ac:dyDescent="0.25">
      <c r="AC36224" s="379"/>
    </row>
    <row r="36225" spans="29:29" x14ac:dyDescent="0.25">
      <c r="AC36225" s="379"/>
    </row>
    <row r="36226" spans="29:29" x14ac:dyDescent="0.25">
      <c r="AC36226" s="379"/>
    </row>
    <row r="36227" spans="29:29" x14ac:dyDescent="0.25">
      <c r="AC36227" s="379"/>
    </row>
    <row r="36228" spans="29:29" x14ac:dyDescent="0.25">
      <c r="AC36228" s="379"/>
    </row>
    <row r="36229" spans="29:29" x14ac:dyDescent="0.25">
      <c r="AC36229" s="379"/>
    </row>
    <row r="36230" spans="29:29" x14ac:dyDescent="0.25">
      <c r="AC36230" s="379"/>
    </row>
    <row r="36231" spans="29:29" x14ac:dyDescent="0.25">
      <c r="AC36231" s="379"/>
    </row>
    <row r="36232" spans="29:29" x14ac:dyDescent="0.25">
      <c r="AC36232" s="379"/>
    </row>
    <row r="36233" spans="29:29" x14ac:dyDescent="0.25">
      <c r="AC36233" s="379"/>
    </row>
    <row r="36234" spans="29:29" x14ac:dyDescent="0.25">
      <c r="AC36234" s="379"/>
    </row>
    <row r="36235" spans="29:29" x14ac:dyDescent="0.25">
      <c r="AC36235" s="379"/>
    </row>
    <row r="36236" spans="29:29" x14ac:dyDescent="0.25">
      <c r="AC36236" s="379"/>
    </row>
    <row r="36237" spans="29:29" x14ac:dyDescent="0.25">
      <c r="AC36237" s="379"/>
    </row>
    <row r="36238" spans="29:29" x14ac:dyDescent="0.25">
      <c r="AC36238" s="379"/>
    </row>
    <row r="36239" spans="29:29" x14ac:dyDescent="0.25">
      <c r="AC36239" s="379"/>
    </row>
    <row r="36240" spans="29:29" x14ac:dyDescent="0.25">
      <c r="AC36240" s="379"/>
    </row>
    <row r="36241" spans="29:29" x14ac:dyDescent="0.25">
      <c r="AC36241" s="379"/>
    </row>
    <row r="36242" spans="29:29" x14ac:dyDescent="0.25">
      <c r="AC36242" s="379"/>
    </row>
    <row r="36243" spans="29:29" x14ac:dyDescent="0.25">
      <c r="AC36243" s="379"/>
    </row>
    <row r="36244" spans="29:29" x14ac:dyDescent="0.25">
      <c r="AC36244" s="379"/>
    </row>
    <row r="36245" spans="29:29" x14ac:dyDescent="0.25">
      <c r="AC36245" s="379"/>
    </row>
    <row r="36246" spans="29:29" x14ac:dyDescent="0.25">
      <c r="AC36246" s="379"/>
    </row>
    <row r="36247" spans="29:29" x14ac:dyDescent="0.25">
      <c r="AC36247" s="379"/>
    </row>
    <row r="36248" spans="29:29" x14ac:dyDescent="0.25">
      <c r="AC36248" s="379"/>
    </row>
    <row r="36249" spans="29:29" x14ac:dyDescent="0.25">
      <c r="AC36249" s="379"/>
    </row>
    <row r="36250" spans="29:29" x14ac:dyDescent="0.25">
      <c r="AC36250" s="379"/>
    </row>
    <row r="36251" spans="29:29" x14ac:dyDescent="0.25">
      <c r="AC36251" s="379"/>
    </row>
    <row r="36252" spans="29:29" x14ac:dyDescent="0.25">
      <c r="AC36252" s="379"/>
    </row>
    <row r="36253" spans="29:29" x14ac:dyDescent="0.25">
      <c r="AC36253" s="379"/>
    </row>
    <row r="36254" spans="29:29" x14ac:dyDescent="0.25">
      <c r="AC36254" s="379"/>
    </row>
    <row r="36255" spans="29:29" x14ac:dyDescent="0.25">
      <c r="AC36255" s="379"/>
    </row>
    <row r="36256" spans="29:29" x14ac:dyDescent="0.25">
      <c r="AC36256" s="379"/>
    </row>
    <row r="36257" spans="29:29" x14ac:dyDescent="0.25">
      <c r="AC36257" s="379"/>
    </row>
    <row r="36258" spans="29:29" x14ac:dyDescent="0.25">
      <c r="AC36258" s="379"/>
    </row>
    <row r="36259" spans="29:29" x14ac:dyDescent="0.25">
      <c r="AC36259" s="379"/>
    </row>
    <row r="36260" spans="29:29" x14ac:dyDescent="0.25">
      <c r="AC36260" s="379"/>
    </row>
    <row r="36261" spans="29:29" x14ac:dyDescent="0.25">
      <c r="AC36261" s="379"/>
    </row>
    <row r="36262" spans="29:29" x14ac:dyDescent="0.25">
      <c r="AC36262" s="379"/>
    </row>
    <row r="36263" spans="29:29" x14ac:dyDescent="0.25">
      <c r="AC36263" s="379"/>
    </row>
    <row r="36264" spans="29:29" x14ac:dyDescent="0.25">
      <c r="AC36264" s="379"/>
    </row>
    <row r="36265" spans="29:29" x14ac:dyDescent="0.25">
      <c r="AC36265" s="379"/>
    </row>
    <row r="36266" spans="29:29" x14ac:dyDescent="0.25">
      <c r="AC36266" s="379"/>
    </row>
    <row r="36267" spans="29:29" x14ac:dyDescent="0.25">
      <c r="AC36267" s="379"/>
    </row>
    <row r="36268" spans="29:29" x14ac:dyDescent="0.25">
      <c r="AC36268" s="379"/>
    </row>
    <row r="36269" spans="29:29" x14ac:dyDescent="0.25">
      <c r="AC36269" s="379"/>
    </row>
    <row r="36270" spans="29:29" x14ac:dyDescent="0.25">
      <c r="AC36270" s="379"/>
    </row>
    <row r="36271" spans="29:29" x14ac:dyDescent="0.25">
      <c r="AC36271" s="379"/>
    </row>
    <row r="36272" spans="29:29" x14ac:dyDescent="0.25">
      <c r="AC36272" s="379"/>
    </row>
    <row r="36273" spans="29:29" x14ac:dyDescent="0.25">
      <c r="AC36273" s="379"/>
    </row>
    <row r="36274" spans="29:29" x14ac:dyDescent="0.25">
      <c r="AC36274" s="379"/>
    </row>
    <row r="36275" spans="29:29" x14ac:dyDescent="0.25">
      <c r="AC36275" s="379"/>
    </row>
    <row r="36276" spans="29:29" x14ac:dyDescent="0.25">
      <c r="AC36276" s="379"/>
    </row>
    <row r="36277" spans="29:29" x14ac:dyDescent="0.25">
      <c r="AC36277" s="379"/>
    </row>
    <row r="36278" spans="29:29" x14ac:dyDescent="0.25">
      <c r="AC36278" s="379"/>
    </row>
    <row r="36279" spans="29:29" x14ac:dyDescent="0.25">
      <c r="AC36279" s="379"/>
    </row>
    <row r="36280" spans="29:29" x14ac:dyDescent="0.25">
      <c r="AC36280" s="379"/>
    </row>
    <row r="36281" spans="29:29" x14ac:dyDescent="0.25">
      <c r="AC36281" s="379"/>
    </row>
    <row r="36282" spans="29:29" x14ac:dyDescent="0.25">
      <c r="AC36282" s="379"/>
    </row>
    <row r="36283" spans="29:29" x14ac:dyDescent="0.25">
      <c r="AC36283" s="379"/>
    </row>
    <row r="36284" spans="29:29" x14ac:dyDescent="0.25">
      <c r="AC36284" s="379"/>
    </row>
    <row r="36285" spans="29:29" x14ac:dyDescent="0.25">
      <c r="AC36285" s="379"/>
    </row>
    <row r="36286" spans="29:29" x14ac:dyDescent="0.25">
      <c r="AC36286" s="379"/>
    </row>
    <row r="36287" spans="29:29" x14ac:dyDescent="0.25">
      <c r="AC36287" s="379"/>
    </row>
    <row r="36288" spans="29:29" x14ac:dyDescent="0.25">
      <c r="AC36288" s="379"/>
    </row>
    <row r="36289" spans="29:29" x14ac:dyDescent="0.25">
      <c r="AC36289" s="379"/>
    </row>
    <row r="36290" spans="29:29" x14ac:dyDescent="0.25">
      <c r="AC36290" s="379"/>
    </row>
    <row r="36291" spans="29:29" x14ac:dyDescent="0.25">
      <c r="AC36291" s="379"/>
    </row>
    <row r="36292" spans="29:29" x14ac:dyDescent="0.25">
      <c r="AC36292" s="379"/>
    </row>
    <row r="36293" spans="29:29" x14ac:dyDescent="0.25">
      <c r="AC36293" s="379"/>
    </row>
    <row r="36294" spans="29:29" x14ac:dyDescent="0.25">
      <c r="AC36294" s="379"/>
    </row>
    <row r="36295" spans="29:29" x14ac:dyDescent="0.25">
      <c r="AC36295" s="379"/>
    </row>
    <row r="36296" spans="29:29" x14ac:dyDescent="0.25">
      <c r="AC36296" s="379"/>
    </row>
    <row r="36297" spans="29:29" x14ac:dyDescent="0.25">
      <c r="AC36297" s="379"/>
    </row>
    <row r="36298" spans="29:29" x14ac:dyDescent="0.25">
      <c r="AC36298" s="379"/>
    </row>
    <row r="36299" spans="29:29" x14ac:dyDescent="0.25">
      <c r="AC36299" s="379"/>
    </row>
    <row r="36300" spans="29:29" x14ac:dyDescent="0.25">
      <c r="AC36300" s="379"/>
    </row>
    <row r="36301" spans="29:29" x14ac:dyDescent="0.25">
      <c r="AC36301" s="379"/>
    </row>
    <row r="36302" spans="29:29" x14ac:dyDescent="0.25">
      <c r="AC36302" s="379"/>
    </row>
    <row r="36303" spans="29:29" x14ac:dyDescent="0.25">
      <c r="AC36303" s="379"/>
    </row>
    <row r="36304" spans="29:29" x14ac:dyDescent="0.25">
      <c r="AC36304" s="379"/>
    </row>
    <row r="36305" spans="29:29" x14ac:dyDescent="0.25">
      <c r="AC36305" s="379"/>
    </row>
    <row r="36306" spans="29:29" x14ac:dyDescent="0.25">
      <c r="AC36306" s="379"/>
    </row>
    <row r="36307" spans="29:29" x14ac:dyDescent="0.25">
      <c r="AC36307" s="379"/>
    </row>
    <row r="36308" spans="29:29" x14ac:dyDescent="0.25">
      <c r="AC36308" s="379"/>
    </row>
    <row r="36309" spans="29:29" x14ac:dyDescent="0.25">
      <c r="AC36309" s="379"/>
    </row>
    <row r="36310" spans="29:29" x14ac:dyDescent="0.25">
      <c r="AC36310" s="379"/>
    </row>
    <row r="36311" spans="29:29" x14ac:dyDescent="0.25">
      <c r="AC36311" s="379"/>
    </row>
    <row r="36312" spans="29:29" x14ac:dyDescent="0.25">
      <c r="AC36312" s="379"/>
    </row>
    <row r="36313" spans="29:29" x14ac:dyDescent="0.25">
      <c r="AC36313" s="379"/>
    </row>
    <row r="36314" spans="29:29" x14ac:dyDescent="0.25">
      <c r="AC36314" s="379"/>
    </row>
    <row r="36315" spans="29:29" x14ac:dyDescent="0.25">
      <c r="AC36315" s="379"/>
    </row>
    <row r="36316" spans="29:29" x14ac:dyDescent="0.25">
      <c r="AC36316" s="379"/>
    </row>
    <row r="36317" spans="29:29" x14ac:dyDescent="0.25">
      <c r="AC36317" s="379"/>
    </row>
    <row r="36318" spans="29:29" x14ac:dyDescent="0.25">
      <c r="AC36318" s="379"/>
    </row>
    <row r="36319" spans="29:29" x14ac:dyDescent="0.25">
      <c r="AC36319" s="379"/>
    </row>
    <row r="36320" spans="29:29" x14ac:dyDescent="0.25">
      <c r="AC36320" s="379"/>
    </row>
    <row r="36321" spans="29:29" x14ac:dyDescent="0.25">
      <c r="AC36321" s="379"/>
    </row>
    <row r="36322" spans="29:29" x14ac:dyDescent="0.25">
      <c r="AC36322" s="379"/>
    </row>
    <row r="36323" spans="29:29" x14ac:dyDescent="0.25">
      <c r="AC36323" s="379"/>
    </row>
    <row r="36324" spans="29:29" x14ac:dyDescent="0.25">
      <c r="AC36324" s="379"/>
    </row>
    <row r="36325" spans="29:29" x14ac:dyDescent="0.25">
      <c r="AC36325" s="379"/>
    </row>
    <row r="36326" spans="29:29" x14ac:dyDescent="0.25">
      <c r="AC36326" s="379"/>
    </row>
    <row r="36327" spans="29:29" x14ac:dyDescent="0.25">
      <c r="AC36327" s="379"/>
    </row>
    <row r="36328" spans="29:29" x14ac:dyDescent="0.25">
      <c r="AC36328" s="379"/>
    </row>
    <row r="36329" spans="29:29" x14ac:dyDescent="0.25">
      <c r="AC36329" s="379"/>
    </row>
    <row r="36330" spans="29:29" x14ac:dyDescent="0.25">
      <c r="AC36330" s="379"/>
    </row>
    <row r="36331" spans="29:29" x14ac:dyDescent="0.25">
      <c r="AC36331" s="379"/>
    </row>
    <row r="36332" spans="29:29" x14ac:dyDescent="0.25">
      <c r="AC36332" s="379"/>
    </row>
    <row r="36333" spans="29:29" x14ac:dyDescent="0.25">
      <c r="AC36333" s="379"/>
    </row>
    <row r="36334" spans="29:29" x14ac:dyDescent="0.25">
      <c r="AC36334" s="379"/>
    </row>
    <row r="36335" spans="29:29" x14ac:dyDescent="0.25">
      <c r="AC36335" s="379"/>
    </row>
    <row r="36336" spans="29:29" x14ac:dyDescent="0.25">
      <c r="AC36336" s="379"/>
    </row>
    <row r="36337" spans="29:29" x14ac:dyDescent="0.25">
      <c r="AC36337" s="379"/>
    </row>
    <row r="36338" spans="29:29" x14ac:dyDescent="0.25">
      <c r="AC36338" s="379"/>
    </row>
    <row r="36339" spans="29:29" x14ac:dyDescent="0.25">
      <c r="AC36339" s="379"/>
    </row>
    <row r="36340" spans="29:29" x14ac:dyDescent="0.25">
      <c r="AC36340" s="379"/>
    </row>
    <row r="36341" spans="29:29" x14ac:dyDescent="0.25">
      <c r="AC36341" s="379"/>
    </row>
    <row r="36342" spans="29:29" x14ac:dyDescent="0.25">
      <c r="AC36342" s="379"/>
    </row>
    <row r="36343" spans="29:29" x14ac:dyDescent="0.25">
      <c r="AC36343" s="379"/>
    </row>
    <row r="36344" spans="29:29" x14ac:dyDescent="0.25">
      <c r="AC36344" s="379"/>
    </row>
    <row r="36345" spans="29:29" x14ac:dyDescent="0.25">
      <c r="AC36345" s="379"/>
    </row>
    <row r="36346" spans="29:29" x14ac:dyDescent="0.25">
      <c r="AC36346" s="379"/>
    </row>
    <row r="36347" spans="29:29" x14ac:dyDescent="0.25">
      <c r="AC36347" s="379"/>
    </row>
    <row r="36348" spans="29:29" x14ac:dyDescent="0.25">
      <c r="AC36348" s="379"/>
    </row>
    <row r="36349" spans="29:29" x14ac:dyDescent="0.25">
      <c r="AC36349" s="379"/>
    </row>
    <row r="36350" spans="29:29" x14ac:dyDescent="0.25">
      <c r="AC36350" s="379"/>
    </row>
    <row r="36351" spans="29:29" x14ac:dyDescent="0.25">
      <c r="AC36351" s="379"/>
    </row>
    <row r="36352" spans="29:29" x14ac:dyDescent="0.25">
      <c r="AC36352" s="379"/>
    </row>
    <row r="36353" spans="29:29" x14ac:dyDescent="0.25">
      <c r="AC36353" s="379"/>
    </row>
    <row r="36354" spans="29:29" x14ac:dyDescent="0.25">
      <c r="AC36354" s="379"/>
    </row>
    <row r="36355" spans="29:29" x14ac:dyDescent="0.25">
      <c r="AC36355" s="379"/>
    </row>
    <row r="36356" spans="29:29" x14ac:dyDescent="0.25">
      <c r="AC36356" s="379"/>
    </row>
    <row r="36357" spans="29:29" x14ac:dyDescent="0.25">
      <c r="AC36357" s="379"/>
    </row>
    <row r="36358" spans="29:29" x14ac:dyDescent="0.25">
      <c r="AC36358" s="379"/>
    </row>
    <row r="36359" spans="29:29" x14ac:dyDescent="0.25">
      <c r="AC36359" s="379"/>
    </row>
    <row r="36360" spans="29:29" x14ac:dyDescent="0.25">
      <c r="AC36360" s="379"/>
    </row>
    <row r="36361" spans="29:29" x14ac:dyDescent="0.25">
      <c r="AC36361" s="379"/>
    </row>
    <row r="36362" spans="29:29" x14ac:dyDescent="0.25">
      <c r="AC36362" s="379"/>
    </row>
    <row r="36363" spans="29:29" x14ac:dyDescent="0.25">
      <c r="AC36363" s="379"/>
    </row>
    <row r="36364" spans="29:29" x14ac:dyDescent="0.25">
      <c r="AC36364" s="379"/>
    </row>
    <row r="36365" spans="29:29" x14ac:dyDescent="0.25">
      <c r="AC36365" s="379"/>
    </row>
    <row r="36366" spans="29:29" x14ac:dyDescent="0.25">
      <c r="AC36366" s="379"/>
    </row>
    <row r="36367" spans="29:29" x14ac:dyDescent="0.25">
      <c r="AC36367" s="379"/>
    </row>
    <row r="36368" spans="29:29" x14ac:dyDescent="0.25">
      <c r="AC36368" s="379"/>
    </row>
    <row r="36369" spans="29:29" x14ac:dyDescent="0.25">
      <c r="AC36369" s="379"/>
    </row>
    <row r="36370" spans="29:29" x14ac:dyDescent="0.25">
      <c r="AC36370" s="379"/>
    </row>
    <row r="36371" spans="29:29" x14ac:dyDescent="0.25">
      <c r="AC36371" s="379"/>
    </row>
    <row r="36372" spans="29:29" x14ac:dyDescent="0.25">
      <c r="AC36372" s="379"/>
    </row>
    <row r="36373" spans="29:29" x14ac:dyDescent="0.25">
      <c r="AC36373" s="379"/>
    </row>
    <row r="36374" spans="29:29" x14ac:dyDescent="0.25">
      <c r="AC36374" s="379"/>
    </row>
    <row r="36375" spans="29:29" x14ac:dyDescent="0.25">
      <c r="AC36375" s="379"/>
    </row>
    <row r="36376" spans="29:29" x14ac:dyDescent="0.25">
      <c r="AC36376" s="379"/>
    </row>
    <row r="36377" spans="29:29" x14ac:dyDescent="0.25">
      <c r="AC36377" s="379"/>
    </row>
    <row r="36378" spans="29:29" x14ac:dyDescent="0.25">
      <c r="AC36378" s="379"/>
    </row>
    <row r="36379" spans="29:29" x14ac:dyDescent="0.25">
      <c r="AC36379" s="379"/>
    </row>
    <row r="36380" spans="29:29" x14ac:dyDescent="0.25">
      <c r="AC36380" s="379"/>
    </row>
    <row r="36381" spans="29:29" x14ac:dyDescent="0.25">
      <c r="AC36381" s="379"/>
    </row>
    <row r="36382" spans="29:29" x14ac:dyDescent="0.25">
      <c r="AC36382" s="379"/>
    </row>
    <row r="36383" spans="29:29" x14ac:dyDescent="0.25">
      <c r="AC36383" s="379"/>
    </row>
    <row r="36384" spans="29:29" x14ac:dyDescent="0.25">
      <c r="AC36384" s="379"/>
    </row>
    <row r="36385" spans="29:29" x14ac:dyDescent="0.25">
      <c r="AC36385" s="379"/>
    </row>
    <row r="36386" spans="29:29" x14ac:dyDescent="0.25">
      <c r="AC36386" s="379"/>
    </row>
    <row r="36387" spans="29:29" x14ac:dyDescent="0.25">
      <c r="AC36387" s="379"/>
    </row>
    <row r="36388" spans="29:29" x14ac:dyDescent="0.25">
      <c r="AC36388" s="379"/>
    </row>
    <row r="36389" spans="29:29" x14ac:dyDescent="0.25">
      <c r="AC36389" s="379"/>
    </row>
    <row r="36390" spans="29:29" x14ac:dyDescent="0.25">
      <c r="AC36390" s="379"/>
    </row>
    <row r="36391" spans="29:29" x14ac:dyDescent="0.25">
      <c r="AC36391" s="379"/>
    </row>
    <row r="36392" spans="29:29" x14ac:dyDescent="0.25">
      <c r="AC36392" s="379"/>
    </row>
    <row r="36393" spans="29:29" x14ac:dyDescent="0.25">
      <c r="AC36393" s="379"/>
    </row>
    <row r="36394" spans="29:29" x14ac:dyDescent="0.25">
      <c r="AC36394" s="379"/>
    </row>
    <row r="36395" spans="29:29" x14ac:dyDescent="0.25">
      <c r="AC36395" s="379"/>
    </row>
    <row r="36396" spans="29:29" x14ac:dyDescent="0.25">
      <c r="AC36396" s="379"/>
    </row>
    <row r="36397" spans="29:29" x14ac:dyDescent="0.25">
      <c r="AC36397" s="379"/>
    </row>
    <row r="36398" spans="29:29" x14ac:dyDescent="0.25">
      <c r="AC36398" s="379"/>
    </row>
    <row r="36399" spans="29:29" x14ac:dyDescent="0.25">
      <c r="AC36399" s="379"/>
    </row>
    <row r="36400" spans="29:29" x14ac:dyDescent="0.25">
      <c r="AC36400" s="379"/>
    </row>
    <row r="36401" spans="29:29" x14ac:dyDescent="0.25">
      <c r="AC36401" s="379"/>
    </row>
    <row r="36402" spans="29:29" x14ac:dyDescent="0.25">
      <c r="AC36402" s="379"/>
    </row>
    <row r="36403" spans="29:29" x14ac:dyDescent="0.25">
      <c r="AC36403" s="379"/>
    </row>
    <row r="36404" spans="29:29" x14ac:dyDescent="0.25">
      <c r="AC36404" s="379"/>
    </row>
    <row r="36405" spans="29:29" x14ac:dyDescent="0.25">
      <c r="AC36405" s="379"/>
    </row>
    <row r="36406" spans="29:29" x14ac:dyDescent="0.25">
      <c r="AC36406" s="379"/>
    </row>
    <row r="36407" spans="29:29" x14ac:dyDescent="0.25">
      <c r="AC36407" s="379"/>
    </row>
    <row r="36408" spans="29:29" x14ac:dyDescent="0.25">
      <c r="AC36408" s="379"/>
    </row>
    <row r="36409" spans="29:29" x14ac:dyDescent="0.25">
      <c r="AC36409" s="379"/>
    </row>
    <row r="36410" spans="29:29" x14ac:dyDescent="0.25">
      <c r="AC36410" s="379"/>
    </row>
    <row r="36411" spans="29:29" x14ac:dyDescent="0.25">
      <c r="AC36411" s="379"/>
    </row>
    <row r="36412" spans="29:29" x14ac:dyDescent="0.25">
      <c r="AC36412" s="379"/>
    </row>
    <row r="36413" spans="29:29" x14ac:dyDescent="0.25">
      <c r="AC36413" s="379"/>
    </row>
    <row r="36414" spans="29:29" x14ac:dyDescent="0.25">
      <c r="AC36414" s="379"/>
    </row>
    <row r="36415" spans="29:29" x14ac:dyDescent="0.25">
      <c r="AC36415" s="379"/>
    </row>
    <row r="36416" spans="29:29" x14ac:dyDescent="0.25">
      <c r="AC36416" s="379"/>
    </row>
    <row r="36417" spans="29:29" x14ac:dyDescent="0.25">
      <c r="AC36417" s="379"/>
    </row>
    <row r="36418" spans="29:29" x14ac:dyDescent="0.25">
      <c r="AC36418" s="379"/>
    </row>
    <row r="36419" spans="29:29" x14ac:dyDescent="0.25">
      <c r="AC36419" s="379"/>
    </row>
    <row r="36420" spans="29:29" x14ac:dyDescent="0.25">
      <c r="AC36420" s="379"/>
    </row>
    <row r="36421" spans="29:29" x14ac:dyDescent="0.25">
      <c r="AC36421" s="379"/>
    </row>
    <row r="36422" spans="29:29" x14ac:dyDescent="0.25">
      <c r="AC36422" s="379"/>
    </row>
    <row r="36423" spans="29:29" x14ac:dyDescent="0.25">
      <c r="AC36423" s="379"/>
    </row>
    <row r="36424" spans="29:29" x14ac:dyDescent="0.25">
      <c r="AC36424" s="379"/>
    </row>
    <row r="36425" spans="29:29" x14ac:dyDescent="0.25">
      <c r="AC36425" s="379"/>
    </row>
    <row r="36426" spans="29:29" x14ac:dyDescent="0.25">
      <c r="AC36426" s="379"/>
    </row>
    <row r="36427" spans="29:29" x14ac:dyDescent="0.25">
      <c r="AC36427" s="379"/>
    </row>
    <row r="36428" spans="29:29" x14ac:dyDescent="0.25">
      <c r="AC36428" s="379"/>
    </row>
    <row r="36429" spans="29:29" x14ac:dyDescent="0.25">
      <c r="AC36429" s="379"/>
    </row>
    <row r="36430" spans="29:29" x14ac:dyDescent="0.25">
      <c r="AC36430" s="379"/>
    </row>
    <row r="36431" spans="29:29" x14ac:dyDescent="0.25">
      <c r="AC36431" s="379"/>
    </row>
    <row r="36432" spans="29:29" x14ac:dyDescent="0.25">
      <c r="AC36432" s="379"/>
    </row>
    <row r="36433" spans="29:29" x14ac:dyDescent="0.25">
      <c r="AC36433" s="379"/>
    </row>
    <row r="36434" spans="29:29" x14ac:dyDescent="0.25">
      <c r="AC36434" s="379"/>
    </row>
    <row r="36435" spans="29:29" x14ac:dyDescent="0.25">
      <c r="AC36435" s="379"/>
    </row>
    <row r="36436" spans="29:29" x14ac:dyDescent="0.25">
      <c r="AC36436" s="379"/>
    </row>
    <row r="36437" spans="29:29" x14ac:dyDescent="0.25">
      <c r="AC36437" s="379"/>
    </row>
    <row r="36438" spans="29:29" x14ac:dyDescent="0.25">
      <c r="AC36438" s="379"/>
    </row>
    <row r="36439" spans="29:29" x14ac:dyDescent="0.25">
      <c r="AC36439" s="379"/>
    </row>
    <row r="36440" spans="29:29" x14ac:dyDescent="0.25">
      <c r="AC36440" s="379"/>
    </row>
    <row r="36441" spans="29:29" x14ac:dyDescent="0.25">
      <c r="AC36441" s="379"/>
    </row>
    <row r="36442" spans="29:29" x14ac:dyDescent="0.25">
      <c r="AC36442" s="379"/>
    </row>
    <row r="36443" spans="29:29" x14ac:dyDescent="0.25">
      <c r="AC36443" s="379"/>
    </row>
    <row r="36444" spans="29:29" x14ac:dyDescent="0.25">
      <c r="AC36444" s="379"/>
    </row>
    <row r="36445" spans="29:29" x14ac:dyDescent="0.25">
      <c r="AC36445" s="379"/>
    </row>
    <row r="36446" spans="29:29" x14ac:dyDescent="0.25">
      <c r="AC36446" s="379"/>
    </row>
    <row r="36447" spans="29:29" x14ac:dyDescent="0.25">
      <c r="AC36447" s="379"/>
    </row>
    <row r="36448" spans="29:29" x14ac:dyDescent="0.25">
      <c r="AC36448" s="379"/>
    </row>
    <row r="36449" spans="29:29" x14ac:dyDescent="0.25">
      <c r="AC36449" s="379"/>
    </row>
    <row r="36450" spans="29:29" x14ac:dyDescent="0.25">
      <c r="AC36450" s="379"/>
    </row>
    <row r="36451" spans="29:29" x14ac:dyDescent="0.25">
      <c r="AC36451" s="379"/>
    </row>
    <row r="36452" spans="29:29" x14ac:dyDescent="0.25">
      <c r="AC36452" s="379"/>
    </row>
    <row r="36453" spans="29:29" x14ac:dyDescent="0.25">
      <c r="AC36453" s="379"/>
    </row>
    <row r="36454" spans="29:29" x14ac:dyDescent="0.25">
      <c r="AC36454" s="379"/>
    </row>
    <row r="36455" spans="29:29" x14ac:dyDescent="0.25">
      <c r="AC36455" s="379"/>
    </row>
    <row r="36456" spans="29:29" x14ac:dyDescent="0.25">
      <c r="AC36456" s="379"/>
    </row>
    <row r="36457" spans="29:29" x14ac:dyDescent="0.25">
      <c r="AC36457" s="379"/>
    </row>
    <row r="36458" spans="29:29" x14ac:dyDescent="0.25">
      <c r="AC36458" s="379"/>
    </row>
    <row r="36459" spans="29:29" x14ac:dyDescent="0.25">
      <c r="AC36459" s="379"/>
    </row>
    <row r="36460" spans="29:29" x14ac:dyDescent="0.25">
      <c r="AC36460" s="379"/>
    </row>
    <row r="36461" spans="29:29" x14ac:dyDescent="0.25">
      <c r="AC36461" s="379"/>
    </row>
    <row r="36462" spans="29:29" x14ac:dyDescent="0.25">
      <c r="AC36462" s="379"/>
    </row>
    <row r="36463" spans="29:29" x14ac:dyDescent="0.25">
      <c r="AC36463" s="379"/>
    </row>
    <row r="36464" spans="29:29" x14ac:dyDescent="0.25">
      <c r="AC36464" s="379"/>
    </row>
    <row r="36465" spans="29:29" x14ac:dyDescent="0.25">
      <c r="AC36465" s="379"/>
    </row>
    <row r="36466" spans="29:29" x14ac:dyDescent="0.25">
      <c r="AC36466" s="379"/>
    </row>
    <row r="36467" spans="29:29" x14ac:dyDescent="0.25">
      <c r="AC36467" s="379"/>
    </row>
    <row r="36468" spans="29:29" x14ac:dyDescent="0.25">
      <c r="AC36468" s="379"/>
    </row>
    <row r="36469" spans="29:29" x14ac:dyDescent="0.25">
      <c r="AC36469" s="379"/>
    </row>
    <row r="36470" spans="29:29" x14ac:dyDescent="0.25">
      <c r="AC36470" s="379"/>
    </row>
    <row r="36471" spans="29:29" x14ac:dyDescent="0.25">
      <c r="AC36471" s="379"/>
    </row>
    <row r="36472" spans="29:29" x14ac:dyDescent="0.25">
      <c r="AC36472" s="379"/>
    </row>
    <row r="36473" spans="29:29" x14ac:dyDescent="0.25">
      <c r="AC36473" s="379"/>
    </row>
    <row r="36474" spans="29:29" x14ac:dyDescent="0.25">
      <c r="AC36474" s="379"/>
    </row>
    <row r="36475" spans="29:29" x14ac:dyDescent="0.25">
      <c r="AC36475" s="379"/>
    </row>
    <row r="36476" spans="29:29" x14ac:dyDescent="0.25">
      <c r="AC36476" s="379"/>
    </row>
    <row r="36477" spans="29:29" x14ac:dyDescent="0.25">
      <c r="AC36477" s="379"/>
    </row>
    <row r="36478" spans="29:29" x14ac:dyDescent="0.25">
      <c r="AC36478" s="379"/>
    </row>
    <row r="36479" spans="29:29" x14ac:dyDescent="0.25">
      <c r="AC36479" s="379"/>
    </row>
    <row r="36480" spans="29:29" x14ac:dyDescent="0.25">
      <c r="AC36480" s="379"/>
    </row>
    <row r="36481" spans="29:29" x14ac:dyDescent="0.25">
      <c r="AC36481" s="379"/>
    </row>
    <row r="36482" spans="29:29" x14ac:dyDescent="0.25">
      <c r="AC36482" s="379"/>
    </row>
    <row r="36483" spans="29:29" x14ac:dyDescent="0.25">
      <c r="AC36483" s="379"/>
    </row>
    <row r="36484" spans="29:29" x14ac:dyDescent="0.25">
      <c r="AC36484" s="379"/>
    </row>
    <row r="36485" spans="29:29" x14ac:dyDescent="0.25">
      <c r="AC36485" s="379"/>
    </row>
    <row r="36486" spans="29:29" x14ac:dyDescent="0.25">
      <c r="AC36486" s="379"/>
    </row>
    <row r="36487" spans="29:29" x14ac:dyDescent="0.25">
      <c r="AC36487" s="379"/>
    </row>
    <row r="36488" spans="29:29" x14ac:dyDescent="0.25">
      <c r="AC36488" s="379"/>
    </row>
    <row r="36489" spans="29:29" x14ac:dyDescent="0.25">
      <c r="AC36489" s="379"/>
    </row>
    <row r="36490" spans="29:29" x14ac:dyDescent="0.25">
      <c r="AC36490" s="379"/>
    </row>
    <row r="36491" spans="29:29" x14ac:dyDescent="0.25">
      <c r="AC36491" s="379"/>
    </row>
    <row r="36492" spans="29:29" x14ac:dyDescent="0.25">
      <c r="AC36492" s="379"/>
    </row>
    <row r="36493" spans="29:29" x14ac:dyDescent="0.25">
      <c r="AC36493" s="379"/>
    </row>
    <row r="36494" spans="29:29" x14ac:dyDescent="0.25">
      <c r="AC36494" s="379"/>
    </row>
    <row r="36495" spans="29:29" x14ac:dyDescent="0.25">
      <c r="AC36495" s="379"/>
    </row>
    <row r="36496" spans="29:29" x14ac:dyDescent="0.25">
      <c r="AC36496" s="379"/>
    </row>
    <row r="36497" spans="29:29" x14ac:dyDescent="0.25">
      <c r="AC36497" s="379"/>
    </row>
    <row r="36498" spans="29:29" x14ac:dyDescent="0.25">
      <c r="AC36498" s="379"/>
    </row>
    <row r="36499" spans="29:29" x14ac:dyDescent="0.25">
      <c r="AC36499" s="379"/>
    </row>
    <row r="36500" spans="29:29" x14ac:dyDescent="0.25">
      <c r="AC36500" s="379"/>
    </row>
    <row r="36501" spans="29:29" x14ac:dyDescent="0.25">
      <c r="AC36501" s="379"/>
    </row>
    <row r="36502" spans="29:29" x14ac:dyDescent="0.25">
      <c r="AC36502" s="379"/>
    </row>
    <row r="36503" spans="29:29" x14ac:dyDescent="0.25">
      <c r="AC36503" s="379"/>
    </row>
    <row r="36504" spans="29:29" x14ac:dyDescent="0.25">
      <c r="AC36504" s="379"/>
    </row>
    <row r="36505" spans="29:29" x14ac:dyDescent="0.25">
      <c r="AC36505" s="379"/>
    </row>
    <row r="36506" spans="29:29" x14ac:dyDescent="0.25">
      <c r="AC36506" s="379"/>
    </row>
    <row r="36507" spans="29:29" x14ac:dyDescent="0.25">
      <c r="AC36507" s="379"/>
    </row>
    <row r="36508" spans="29:29" x14ac:dyDescent="0.25">
      <c r="AC36508" s="379"/>
    </row>
    <row r="36509" spans="29:29" x14ac:dyDescent="0.25">
      <c r="AC36509" s="379"/>
    </row>
    <row r="36510" spans="29:29" x14ac:dyDescent="0.25">
      <c r="AC36510" s="379"/>
    </row>
    <row r="36511" spans="29:29" x14ac:dyDescent="0.25">
      <c r="AC36511" s="379"/>
    </row>
    <row r="36512" spans="29:29" x14ac:dyDescent="0.25">
      <c r="AC36512" s="379"/>
    </row>
    <row r="36513" spans="29:29" x14ac:dyDescent="0.25">
      <c r="AC36513" s="379"/>
    </row>
    <row r="36514" spans="29:29" x14ac:dyDescent="0.25">
      <c r="AC36514" s="379"/>
    </row>
    <row r="36515" spans="29:29" x14ac:dyDescent="0.25">
      <c r="AC36515" s="379"/>
    </row>
    <row r="36516" spans="29:29" x14ac:dyDescent="0.25">
      <c r="AC36516" s="379"/>
    </row>
    <row r="36517" spans="29:29" x14ac:dyDescent="0.25">
      <c r="AC36517" s="379"/>
    </row>
    <row r="36518" spans="29:29" x14ac:dyDescent="0.25">
      <c r="AC36518" s="379"/>
    </row>
    <row r="36519" spans="29:29" x14ac:dyDescent="0.25">
      <c r="AC36519" s="379"/>
    </row>
    <row r="36520" spans="29:29" x14ac:dyDescent="0.25">
      <c r="AC36520" s="379"/>
    </row>
    <row r="36521" spans="29:29" x14ac:dyDescent="0.25">
      <c r="AC36521" s="379"/>
    </row>
    <row r="36522" spans="29:29" x14ac:dyDescent="0.25">
      <c r="AC36522" s="379"/>
    </row>
    <row r="36523" spans="29:29" x14ac:dyDescent="0.25">
      <c r="AC36523" s="379"/>
    </row>
    <row r="36524" spans="29:29" x14ac:dyDescent="0.25">
      <c r="AC36524" s="379"/>
    </row>
    <row r="36525" spans="29:29" x14ac:dyDescent="0.25">
      <c r="AC36525" s="379"/>
    </row>
    <row r="36526" spans="29:29" x14ac:dyDescent="0.25">
      <c r="AC36526" s="379"/>
    </row>
    <row r="36527" spans="29:29" x14ac:dyDescent="0.25">
      <c r="AC36527" s="379"/>
    </row>
    <row r="36528" spans="29:29" x14ac:dyDescent="0.25">
      <c r="AC36528" s="379"/>
    </row>
    <row r="36529" spans="29:29" x14ac:dyDescent="0.25">
      <c r="AC36529" s="379"/>
    </row>
    <row r="36530" spans="29:29" x14ac:dyDescent="0.25">
      <c r="AC36530" s="379"/>
    </row>
    <row r="36531" spans="29:29" x14ac:dyDescent="0.25">
      <c r="AC36531" s="379"/>
    </row>
    <row r="36532" spans="29:29" x14ac:dyDescent="0.25">
      <c r="AC36532" s="379"/>
    </row>
    <row r="36533" spans="29:29" x14ac:dyDescent="0.25">
      <c r="AC36533" s="379"/>
    </row>
    <row r="36534" spans="29:29" x14ac:dyDescent="0.25">
      <c r="AC36534" s="379"/>
    </row>
    <row r="36535" spans="29:29" x14ac:dyDescent="0.25">
      <c r="AC36535" s="379"/>
    </row>
    <row r="36536" spans="29:29" x14ac:dyDescent="0.25">
      <c r="AC36536" s="379"/>
    </row>
    <row r="36537" spans="29:29" x14ac:dyDescent="0.25">
      <c r="AC36537" s="379"/>
    </row>
    <row r="36538" spans="29:29" x14ac:dyDescent="0.25">
      <c r="AC36538" s="379"/>
    </row>
    <row r="36539" spans="29:29" x14ac:dyDescent="0.25">
      <c r="AC36539" s="379"/>
    </row>
    <row r="36540" spans="29:29" x14ac:dyDescent="0.25">
      <c r="AC36540" s="379"/>
    </row>
    <row r="36541" spans="29:29" x14ac:dyDescent="0.25">
      <c r="AC36541" s="379"/>
    </row>
    <row r="36542" spans="29:29" x14ac:dyDescent="0.25">
      <c r="AC36542" s="379"/>
    </row>
    <row r="36543" spans="29:29" x14ac:dyDescent="0.25">
      <c r="AC36543" s="379"/>
    </row>
    <row r="36544" spans="29:29" x14ac:dyDescent="0.25">
      <c r="AC36544" s="379"/>
    </row>
    <row r="36545" spans="29:29" x14ac:dyDescent="0.25">
      <c r="AC36545" s="379"/>
    </row>
    <row r="36546" spans="29:29" x14ac:dyDescent="0.25">
      <c r="AC36546" s="379"/>
    </row>
    <row r="36547" spans="29:29" x14ac:dyDescent="0.25">
      <c r="AC36547" s="379"/>
    </row>
    <row r="36548" spans="29:29" x14ac:dyDescent="0.25">
      <c r="AC36548" s="379"/>
    </row>
    <row r="36549" spans="29:29" x14ac:dyDescent="0.25">
      <c r="AC36549" s="379"/>
    </row>
    <row r="36550" spans="29:29" x14ac:dyDescent="0.25">
      <c r="AC36550" s="379"/>
    </row>
    <row r="36551" spans="29:29" x14ac:dyDescent="0.25">
      <c r="AC36551" s="379"/>
    </row>
    <row r="36552" spans="29:29" x14ac:dyDescent="0.25">
      <c r="AC36552" s="379"/>
    </row>
    <row r="36553" spans="29:29" x14ac:dyDescent="0.25">
      <c r="AC36553" s="379"/>
    </row>
    <row r="36554" spans="29:29" x14ac:dyDescent="0.25">
      <c r="AC36554" s="379"/>
    </row>
    <row r="36555" spans="29:29" x14ac:dyDescent="0.25">
      <c r="AC36555" s="379"/>
    </row>
    <row r="36556" spans="29:29" x14ac:dyDescent="0.25">
      <c r="AC36556" s="379"/>
    </row>
    <row r="36557" spans="29:29" x14ac:dyDescent="0.25">
      <c r="AC36557" s="379"/>
    </row>
    <row r="36558" spans="29:29" x14ac:dyDescent="0.25">
      <c r="AC36558" s="379"/>
    </row>
    <row r="36559" spans="29:29" x14ac:dyDescent="0.25">
      <c r="AC36559" s="379"/>
    </row>
    <row r="36560" spans="29:29" x14ac:dyDescent="0.25">
      <c r="AC36560" s="379"/>
    </row>
    <row r="36561" spans="29:29" x14ac:dyDescent="0.25">
      <c r="AC36561" s="379"/>
    </row>
    <row r="36562" spans="29:29" x14ac:dyDescent="0.25">
      <c r="AC36562" s="379"/>
    </row>
    <row r="36563" spans="29:29" x14ac:dyDescent="0.25">
      <c r="AC36563" s="379"/>
    </row>
    <row r="36564" spans="29:29" x14ac:dyDescent="0.25">
      <c r="AC36564" s="379"/>
    </row>
    <row r="36565" spans="29:29" x14ac:dyDescent="0.25">
      <c r="AC36565" s="379"/>
    </row>
    <row r="36566" spans="29:29" x14ac:dyDescent="0.25">
      <c r="AC36566" s="379"/>
    </row>
    <row r="36567" spans="29:29" x14ac:dyDescent="0.25">
      <c r="AC36567" s="379"/>
    </row>
    <row r="36568" spans="29:29" x14ac:dyDescent="0.25">
      <c r="AC36568" s="379"/>
    </row>
    <row r="36569" spans="29:29" x14ac:dyDescent="0.25">
      <c r="AC36569" s="379"/>
    </row>
    <row r="36570" spans="29:29" x14ac:dyDescent="0.25">
      <c r="AC36570" s="379"/>
    </row>
    <row r="36571" spans="29:29" x14ac:dyDescent="0.25">
      <c r="AC36571" s="379"/>
    </row>
    <row r="36572" spans="29:29" x14ac:dyDescent="0.25">
      <c r="AC36572" s="379"/>
    </row>
    <row r="36573" spans="29:29" x14ac:dyDescent="0.25">
      <c r="AC36573" s="379"/>
    </row>
    <row r="36574" spans="29:29" x14ac:dyDescent="0.25">
      <c r="AC36574" s="379"/>
    </row>
    <row r="36575" spans="29:29" x14ac:dyDescent="0.25">
      <c r="AC36575" s="379"/>
    </row>
    <row r="36576" spans="29:29" x14ac:dyDescent="0.25">
      <c r="AC36576" s="379"/>
    </row>
    <row r="36577" spans="29:29" x14ac:dyDescent="0.25">
      <c r="AC36577" s="379"/>
    </row>
    <row r="36578" spans="29:29" x14ac:dyDescent="0.25">
      <c r="AC36578" s="379"/>
    </row>
    <row r="36579" spans="29:29" x14ac:dyDescent="0.25">
      <c r="AC36579" s="379"/>
    </row>
    <row r="36580" spans="29:29" x14ac:dyDescent="0.25">
      <c r="AC36580" s="379"/>
    </row>
    <row r="36581" spans="29:29" x14ac:dyDescent="0.25">
      <c r="AC36581" s="379"/>
    </row>
    <row r="36582" spans="29:29" x14ac:dyDescent="0.25">
      <c r="AC36582" s="379"/>
    </row>
    <row r="36583" spans="29:29" x14ac:dyDescent="0.25">
      <c r="AC36583" s="379"/>
    </row>
    <row r="36584" spans="29:29" x14ac:dyDescent="0.25">
      <c r="AC36584" s="379"/>
    </row>
    <row r="36585" spans="29:29" x14ac:dyDescent="0.25">
      <c r="AC36585" s="379"/>
    </row>
    <row r="36586" spans="29:29" x14ac:dyDescent="0.25">
      <c r="AC36586" s="379"/>
    </row>
    <row r="36587" spans="29:29" x14ac:dyDescent="0.25">
      <c r="AC36587" s="379"/>
    </row>
    <row r="36588" spans="29:29" x14ac:dyDescent="0.25">
      <c r="AC36588" s="379"/>
    </row>
    <row r="36589" spans="29:29" x14ac:dyDescent="0.25">
      <c r="AC36589" s="379"/>
    </row>
    <row r="36590" spans="29:29" x14ac:dyDescent="0.25">
      <c r="AC36590" s="379"/>
    </row>
    <row r="36591" spans="29:29" x14ac:dyDescent="0.25">
      <c r="AC36591" s="379"/>
    </row>
    <row r="36592" spans="29:29" x14ac:dyDescent="0.25">
      <c r="AC36592" s="379"/>
    </row>
    <row r="36593" spans="29:29" x14ac:dyDescent="0.25">
      <c r="AC36593" s="379"/>
    </row>
    <row r="36594" spans="29:29" x14ac:dyDescent="0.25">
      <c r="AC36594" s="379"/>
    </row>
    <row r="36595" spans="29:29" x14ac:dyDescent="0.25">
      <c r="AC36595" s="379"/>
    </row>
    <row r="36596" spans="29:29" x14ac:dyDescent="0.25">
      <c r="AC36596" s="379"/>
    </row>
    <row r="36597" spans="29:29" x14ac:dyDescent="0.25">
      <c r="AC36597" s="379"/>
    </row>
    <row r="36598" spans="29:29" x14ac:dyDescent="0.25">
      <c r="AC36598" s="379"/>
    </row>
    <row r="36599" spans="29:29" x14ac:dyDescent="0.25">
      <c r="AC36599" s="379"/>
    </row>
    <row r="36600" spans="29:29" x14ac:dyDescent="0.25">
      <c r="AC36600" s="379"/>
    </row>
    <row r="36601" spans="29:29" x14ac:dyDescent="0.25">
      <c r="AC36601" s="379"/>
    </row>
    <row r="36602" spans="29:29" x14ac:dyDescent="0.25">
      <c r="AC36602" s="379"/>
    </row>
    <row r="36603" spans="29:29" x14ac:dyDescent="0.25">
      <c r="AC36603" s="379"/>
    </row>
    <row r="36604" spans="29:29" x14ac:dyDescent="0.25">
      <c r="AC36604" s="379"/>
    </row>
    <row r="36605" spans="29:29" x14ac:dyDescent="0.25">
      <c r="AC36605" s="379"/>
    </row>
    <row r="36606" spans="29:29" x14ac:dyDescent="0.25">
      <c r="AC36606" s="379"/>
    </row>
    <row r="36607" spans="29:29" x14ac:dyDescent="0.25">
      <c r="AC36607" s="379"/>
    </row>
    <row r="36608" spans="29:29" x14ac:dyDescent="0.25">
      <c r="AC36608" s="379"/>
    </row>
    <row r="36609" spans="29:29" x14ac:dyDescent="0.25">
      <c r="AC36609" s="379"/>
    </row>
    <row r="36610" spans="29:29" x14ac:dyDescent="0.25">
      <c r="AC36610" s="379"/>
    </row>
    <row r="36611" spans="29:29" x14ac:dyDescent="0.25">
      <c r="AC36611" s="379"/>
    </row>
    <row r="36612" spans="29:29" x14ac:dyDescent="0.25">
      <c r="AC36612" s="379"/>
    </row>
    <row r="36613" spans="29:29" x14ac:dyDescent="0.25">
      <c r="AC36613" s="379"/>
    </row>
    <row r="36614" spans="29:29" x14ac:dyDescent="0.25">
      <c r="AC36614" s="379"/>
    </row>
    <row r="36615" spans="29:29" x14ac:dyDescent="0.25">
      <c r="AC36615" s="379"/>
    </row>
    <row r="36616" spans="29:29" x14ac:dyDescent="0.25">
      <c r="AC36616" s="379"/>
    </row>
    <row r="36617" spans="29:29" x14ac:dyDescent="0.25">
      <c r="AC36617" s="379"/>
    </row>
    <row r="36618" spans="29:29" x14ac:dyDescent="0.25">
      <c r="AC36618" s="379"/>
    </row>
    <row r="36619" spans="29:29" x14ac:dyDescent="0.25">
      <c r="AC36619" s="379"/>
    </row>
    <row r="36620" spans="29:29" x14ac:dyDescent="0.25">
      <c r="AC36620" s="379"/>
    </row>
    <row r="36621" spans="29:29" x14ac:dyDescent="0.25">
      <c r="AC36621" s="379"/>
    </row>
    <row r="36622" spans="29:29" x14ac:dyDescent="0.25">
      <c r="AC36622" s="379"/>
    </row>
    <row r="36623" spans="29:29" x14ac:dyDescent="0.25">
      <c r="AC36623" s="379"/>
    </row>
    <row r="36624" spans="29:29" x14ac:dyDescent="0.25">
      <c r="AC36624" s="379"/>
    </row>
    <row r="36625" spans="29:29" x14ac:dyDescent="0.25">
      <c r="AC36625" s="379"/>
    </row>
    <row r="36626" spans="29:29" x14ac:dyDescent="0.25">
      <c r="AC36626" s="379"/>
    </row>
    <row r="36627" spans="29:29" x14ac:dyDescent="0.25">
      <c r="AC36627" s="379"/>
    </row>
    <row r="36628" spans="29:29" x14ac:dyDescent="0.25">
      <c r="AC36628" s="379"/>
    </row>
    <row r="36629" spans="29:29" x14ac:dyDescent="0.25">
      <c r="AC36629" s="379"/>
    </row>
    <row r="36630" spans="29:29" x14ac:dyDescent="0.25">
      <c r="AC36630" s="379"/>
    </row>
    <row r="36631" spans="29:29" x14ac:dyDescent="0.25">
      <c r="AC36631" s="379"/>
    </row>
    <row r="36632" spans="29:29" x14ac:dyDescent="0.25">
      <c r="AC36632" s="379"/>
    </row>
    <row r="36633" spans="29:29" x14ac:dyDescent="0.25">
      <c r="AC36633" s="379"/>
    </row>
    <row r="36634" spans="29:29" x14ac:dyDescent="0.25">
      <c r="AC36634" s="379"/>
    </row>
    <row r="36635" spans="29:29" x14ac:dyDescent="0.25">
      <c r="AC36635" s="379"/>
    </row>
    <row r="36636" spans="29:29" x14ac:dyDescent="0.25">
      <c r="AC36636" s="379"/>
    </row>
    <row r="36637" spans="29:29" x14ac:dyDescent="0.25">
      <c r="AC36637" s="379"/>
    </row>
    <row r="36638" spans="29:29" x14ac:dyDescent="0.25">
      <c r="AC36638" s="379"/>
    </row>
    <row r="36639" spans="29:29" x14ac:dyDescent="0.25">
      <c r="AC36639" s="379"/>
    </row>
    <row r="36640" spans="29:29" x14ac:dyDescent="0.25">
      <c r="AC36640" s="379"/>
    </row>
    <row r="36641" spans="29:29" x14ac:dyDescent="0.25">
      <c r="AC36641" s="379"/>
    </row>
    <row r="36642" spans="29:29" x14ac:dyDescent="0.25">
      <c r="AC36642" s="379"/>
    </row>
    <row r="36643" spans="29:29" x14ac:dyDescent="0.25">
      <c r="AC36643" s="379"/>
    </row>
    <row r="36644" spans="29:29" x14ac:dyDescent="0.25">
      <c r="AC36644" s="379"/>
    </row>
    <row r="36645" spans="29:29" x14ac:dyDescent="0.25">
      <c r="AC36645" s="379"/>
    </row>
    <row r="36646" spans="29:29" x14ac:dyDescent="0.25">
      <c r="AC36646" s="379"/>
    </row>
    <row r="36647" spans="29:29" x14ac:dyDescent="0.25">
      <c r="AC36647" s="379"/>
    </row>
    <row r="36648" spans="29:29" x14ac:dyDescent="0.25">
      <c r="AC36648" s="379"/>
    </row>
    <row r="36649" spans="29:29" x14ac:dyDescent="0.25">
      <c r="AC36649" s="379"/>
    </row>
    <row r="36650" spans="29:29" x14ac:dyDescent="0.25">
      <c r="AC36650" s="379"/>
    </row>
    <row r="36651" spans="29:29" x14ac:dyDescent="0.25">
      <c r="AC36651" s="379"/>
    </row>
    <row r="36652" spans="29:29" x14ac:dyDescent="0.25">
      <c r="AC36652" s="379"/>
    </row>
    <row r="36653" spans="29:29" x14ac:dyDescent="0.25">
      <c r="AC36653" s="379"/>
    </row>
    <row r="36654" spans="29:29" x14ac:dyDescent="0.25">
      <c r="AC36654" s="379"/>
    </row>
    <row r="36655" spans="29:29" x14ac:dyDescent="0.25">
      <c r="AC36655" s="379"/>
    </row>
    <row r="36656" spans="29:29" x14ac:dyDescent="0.25">
      <c r="AC36656" s="379"/>
    </row>
    <row r="36657" spans="29:29" x14ac:dyDescent="0.25">
      <c r="AC36657" s="379"/>
    </row>
    <row r="36658" spans="29:29" x14ac:dyDescent="0.25">
      <c r="AC36658" s="379"/>
    </row>
    <row r="36659" spans="29:29" x14ac:dyDescent="0.25">
      <c r="AC36659" s="379"/>
    </row>
    <row r="36660" spans="29:29" x14ac:dyDescent="0.25">
      <c r="AC36660" s="379"/>
    </row>
    <row r="36661" spans="29:29" x14ac:dyDescent="0.25">
      <c r="AC36661" s="379"/>
    </row>
    <row r="36662" spans="29:29" x14ac:dyDescent="0.25">
      <c r="AC36662" s="379"/>
    </row>
    <row r="36663" spans="29:29" x14ac:dyDescent="0.25">
      <c r="AC36663" s="379"/>
    </row>
    <row r="36664" spans="29:29" x14ac:dyDescent="0.25">
      <c r="AC36664" s="379"/>
    </row>
    <row r="36665" spans="29:29" x14ac:dyDescent="0.25">
      <c r="AC36665" s="379"/>
    </row>
    <row r="36666" spans="29:29" x14ac:dyDescent="0.25">
      <c r="AC36666" s="379"/>
    </row>
    <row r="36667" spans="29:29" x14ac:dyDescent="0.25">
      <c r="AC36667" s="379"/>
    </row>
    <row r="36668" spans="29:29" x14ac:dyDescent="0.25">
      <c r="AC36668" s="379"/>
    </row>
    <row r="36669" spans="29:29" x14ac:dyDescent="0.25">
      <c r="AC36669" s="379"/>
    </row>
    <row r="36670" spans="29:29" x14ac:dyDescent="0.25">
      <c r="AC36670" s="379"/>
    </row>
    <row r="36671" spans="29:29" x14ac:dyDescent="0.25">
      <c r="AC36671" s="379"/>
    </row>
    <row r="36672" spans="29:29" x14ac:dyDescent="0.25">
      <c r="AC36672" s="379"/>
    </row>
    <row r="36673" spans="29:29" x14ac:dyDescent="0.25">
      <c r="AC36673" s="379"/>
    </row>
    <row r="36674" spans="29:29" x14ac:dyDescent="0.25">
      <c r="AC36674" s="379"/>
    </row>
    <row r="36675" spans="29:29" x14ac:dyDescent="0.25">
      <c r="AC36675" s="379"/>
    </row>
    <row r="36676" spans="29:29" x14ac:dyDescent="0.25">
      <c r="AC36676" s="379"/>
    </row>
    <row r="36677" spans="29:29" x14ac:dyDescent="0.25">
      <c r="AC36677" s="379"/>
    </row>
    <row r="36678" spans="29:29" x14ac:dyDescent="0.25">
      <c r="AC36678" s="379"/>
    </row>
    <row r="36679" spans="29:29" x14ac:dyDescent="0.25">
      <c r="AC36679" s="379"/>
    </row>
    <row r="36680" spans="29:29" x14ac:dyDescent="0.25">
      <c r="AC36680" s="379"/>
    </row>
    <row r="36681" spans="29:29" x14ac:dyDescent="0.25">
      <c r="AC36681" s="379"/>
    </row>
    <row r="36682" spans="29:29" x14ac:dyDescent="0.25">
      <c r="AC36682" s="379"/>
    </row>
    <row r="36683" spans="29:29" x14ac:dyDescent="0.25">
      <c r="AC36683" s="379"/>
    </row>
    <row r="36684" spans="29:29" x14ac:dyDescent="0.25">
      <c r="AC36684" s="379"/>
    </row>
    <row r="36685" spans="29:29" x14ac:dyDescent="0.25">
      <c r="AC36685" s="379"/>
    </row>
    <row r="36686" spans="29:29" x14ac:dyDescent="0.25">
      <c r="AC36686" s="379"/>
    </row>
    <row r="36687" spans="29:29" x14ac:dyDescent="0.25">
      <c r="AC36687" s="379"/>
    </row>
    <row r="36688" spans="29:29" x14ac:dyDescent="0.25">
      <c r="AC36688" s="379"/>
    </row>
    <row r="36689" spans="29:29" x14ac:dyDescent="0.25">
      <c r="AC36689" s="379"/>
    </row>
    <row r="36690" spans="29:29" x14ac:dyDescent="0.25">
      <c r="AC36690" s="379"/>
    </row>
    <row r="36691" spans="29:29" x14ac:dyDescent="0.25">
      <c r="AC36691" s="379"/>
    </row>
    <row r="36692" spans="29:29" x14ac:dyDescent="0.25">
      <c r="AC36692" s="379"/>
    </row>
    <row r="36693" spans="29:29" x14ac:dyDescent="0.25">
      <c r="AC36693" s="379"/>
    </row>
    <row r="36694" spans="29:29" x14ac:dyDescent="0.25">
      <c r="AC36694" s="379"/>
    </row>
    <row r="36695" spans="29:29" x14ac:dyDescent="0.25">
      <c r="AC36695" s="379"/>
    </row>
    <row r="36696" spans="29:29" x14ac:dyDescent="0.25">
      <c r="AC36696" s="379"/>
    </row>
    <row r="36697" spans="29:29" x14ac:dyDescent="0.25">
      <c r="AC36697" s="379"/>
    </row>
    <row r="36698" spans="29:29" x14ac:dyDescent="0.25">
      <c r="AC36698" s="379"/>
    </row>
    <row r="36699" spans="29:29" x14ac:dyDescent="0.25">
      <c r="AC36699" s="379"/>
    </row>
    <row r="36700" spans="29:29" x14ac:dyDescent="0.25">
      <c r="AC36700" s="379"/>
    </row>
    <row r="36701" spans="29:29" x14ac:dyDescent="0.25">
      <c r="AC36701" s="379"/>
    </row>
    <row r="36702" spans="29:29" x14ac:dyDescent="0.25">
      <c r="AC36702" s="379"/>
    </row>
    <row r="36703" spans="29:29" x14ac:dyDescent="0.25">
      <c r="AC36703" s="379"/>
    </row>
    <row r="36704" spans="29:29" x14ac:dyDescent="0.25">
      <c r="AC36704" s="379"/>
    </row>
    <row r="36705" spans="29:29" x14ac:dyDescent="0.25">
      <c r="AC36705" s="379"/>
    </row>
    <row r="36706" spans="29:29" x14ac:dyDescent="0.25">
      <c r="AC36706" s="379"/>
    </row>
    <row r="36707" spans="29:29" x14ac:dyDescent="0.25">
      <c r="AC36707" s="379"/>
    </row>
    <row r="36708" spans="29:29" x14ac:dyDescent="0.25">
      <c r="AC36708" s="379"/>
    </row>
    <row r="36709" spans="29:29" x14ac:dyDescent="0.25">
      <c r="AC36709" s="379"/>
    </row>
    <row r="36710" spans="29:29" x14ac:dyDescent="0.25">
      <c r="AC36710" s="379"/>
    </row>
    <row r="36711" spans="29:29" x14ac:dyDescent="0.25">
      <c r="AC36711" s="379"/>
    </row>
    <row r="36712" spans="29:29" x14ac:dyDescent="0.25">
      <c r="AC36712" s="379"/>
    </row>
    <row r="36713" spans="29:29" x14ac:dyDescent="0.25">
      <c r="AC36713" s="379"/>
    </row>
    <row r="36714" spans="29:29" x14ac:dyDescent="0.25">
      <c r="AC36714" s="379"/>
    </row>
    <row r="36715" spans="29:29" x14ac:dyDescent="0.25">
      <c r="AC36715" s="379"/>
    </row>
    <row r="36716" spans="29:29" x14ac:dyDescent="0.25">
      <c r="AC36716" s="379"/>
    </row>
    <row r="36717" spans="29:29" x14ac:dyDescent="0.25">
      <c r="AC36717" s="379"/>
    </row>
    <row r="36718" spans="29:29" x14ac:dyDescent="0.25">
      <c r="AC36718" s="379"/>
    </row>
    <row r="36719" spans="29:29" x14ac:dyDescent="0.25">
      <c r="AC36719" s="379"/>
    </row>
    <row r="36720" spans="29:29" x14ac:dyDescent="0.25">
      <c r="AC36720" s="379"/>
    </row>
    <row r="36721" spans="29:29" x14ac:dyDescent="0.25">
      <c r="AC36721" s="379"/>
    </row>
    <row r="36722" spans="29:29" x14ac:dyDescent="0.25">
      <c r="AC36722" s="379"/>
    </row>
    <row r="36723" spans="29:29" x14ac:dyDescent="0.25">
      <c r="AC36723" s="379"/>
    </row>
    <row r="36724" spans="29:29" x14ac:dyDescent="0.25">
      <c r="AC36724" s="379"/>
    </row>
    <row r="36725" spans="29:29" x14ac:dyDescent="0.25">
      <c r="AC36725" s="379"/>
    </row>
    <row r="36726" spans="29:29" x14ac:dyDescent="0.25">
      <c r="AC36726" s="379"/>
    </row>
    <row r="36727" spans="29:29" x14ac:dyDescent="0.25">
      <c r="AC36727" s="379"/>
    </row>
    <row r="36728" spans="29:29" x14ac:dyDescent="0.25">
      <c r="AC36728" s="379"/>
    </row>
    <row r="36729" spans="29:29" x14ac:dyDescent="0.25">
      <c r="AC36729" s="379"/>
    </row>
    <row r="36730" spans="29:29" x14ac:dyDescent="0.25">
      <c r="AC36730" s="379"/>
    </row>
    <row r="36731" spans="29:29" x14ac:dyDescent="0.25">
      <c r="AC36731" s="379"/>
    </row>
    <row r="36732" spans="29:29" x14ac:dyDescent="0.25">
      <c r="AC36732" s="379"/>
    </row>
    <row r="36733" spans="29:29" x14ac:dyDescent="0.25">
      <c r="AC36733" s="379"/>
    </row>
    <row r="36734" spans="29:29" x14ac:dyDescent="0.25">
      <c r="AC36734" s="379"/>
    </row>
    <row r="36735" spans="29:29" x14ac:dyDescent="0.25">
      <c r="AC36735" s="379"/>
    </row>
    <row r="36736" spans="29:29" x14ac:dyDescent="0.25">
      <c r="AC36736" s="379"/>
    </row>
    <row r="36737" spans="29:29" x14ac:dyDescent="0.25">
      <c r="AC36737" s="379"/>
    </row>
    <row r="36738" spans="29:29" x14ac:dyDescent="0.25">
      <c r="AC36738" s="379"/>
    </row>
    <row r="36739" spans="29:29" x14ac:dyDescent="0.25">
      <c r="AC36739" s="379"/>
    </row>
    <row r="36740" spans="29:29" x14ac:dyDescent="0.25">
      <c r="AC36740" s="379"/>
    </row>
    <row r="36741" spans="29:29" x14ac:dyDescent="0.25">
      <c r="AC36741" s="379"/>
    </row>
    <row r="36742" spans="29:29" x14ac:dyDescent="0.25">
      <c r="AC36742" s="379"/>
    </row>
    <row r="36743" spans="29:29" x14ac:dyDescent="0.25">
      <c r="AC36743" s="379"/>
    </row>
    <row r="36744" spans="29:29" x14ac:dyDescent="0.25">
      <c r="AC36744" s="379"/>
    </row>
    <row r="36745" spans="29:29" x14ac:dyDescent="0.25">
      <c r="AC36745" s="379"/>
    </row>
    <row r="36746" spans="29:29" x14ac:dyDescent="0.25">
      <c r="AC36746" s="379"/>
    </row>
    <row r="36747" spans="29:29" x14ac:dyDescent="0.25">
      <c r="AC36747" s="379"/>
    </row>
    <row r="36748" spans="29:29" x14ac:dyDescent="0.25">
      <c r="AC36748" s="379"/>
    </row>
    <row r="36749" spans="29:29" x14ac:dyDescent="0.25">
      <c r="AC36749" s="379"/>
    </row>
    <row r="36750" spans="29:29" x14ac:dyDescent="0.25">
      <c r="AC36750" s="379"/>
    </row>
    <row r="36751" spans="29:29" x14ac:dyDescent="0.25">
      <c r="AC36751" s="379"/>
    </row>
    <row r="36752" spans="29:29" x14ac:dyDescent="0.25">
      <c r="AC36752" s="379"/>
    </row>
    <row r="36753" spans="29:29" x14ac:dyDescent="0.25">
      <c r="AC36753" s="379"/>
    </row>
    <row r="36754" spans="29:29" x14ac:dyDescent="0.25">
      <c r="AC36754" s="379"/>
    </row>
    <row r="36755" spans="29:29" x14ac:dyDescent="0.25">
      <c r="AC36755" s="379"/>
    </row>
    <row r="36756" spans="29:29" x14ac:dyDescent="0.25">
      <c r="AC36756" s="379"/>
    </row>
    <row r="36757" spans="29:29" x14ac:dyDescent="0.25">
      <c r="AC36757" s="379"/>
    </row>
    <row r="36758" spans="29:29" x14ac:dyDescent="0.25">
      <c r="AC36758" s="379"/>
    </row>
    <row r="36759" spans="29:29" x14ac:dyDescent="0.25">
      <c r="AC36759" s="379"/>
    </row>
    <row r="36760" spans="29:29" x14ac:dyDescent="0.25">
      <c r="AC36760" s="379"/>
    </row>
    <row r="36761" spans="29:29" x14ac:dyDescent="0.25">
      <c r="AC36761" s="379"/>
    </row>
    <row r="36762" spans="29:29" x14ac:dyDescent="0.25">
      <c r="AC36762" s="379"/>
    </row>
    <row r="36763" spans="29:29" x14ac:dyDescent="0.25">
      <c r="AC36763" s="379"/>
    </row>
    <row r="36764" spans="29:29" x14ac:dyDescent="0.25">
      <c r="AC36764" s="379"/>
    </row>
    <row r="36765" spans="29:29" x14ac:dyDescent="0.25">
      <c r="AC36765" s="379"/>
    </row>
    <row r="36766" spans="29:29" x14ac:dyDescent="0.25">
      <c r="AC36766" s="379"/>
    </row>
    <row r="36767" spans="29:29" x14ac:dyDescent="0.25">
      <c r="AC36767" s="379"/>
    </row>
    <row r="36768" spans="29:29" x14ac:dyDescent="0.25">
      <c r="AC36768" s="379"/>
    </row>
    <row r="36769" spans="29:29" x14ac:dyDescent="0.25">
      <c r="AC36769" s="379"/>
    </row>
    <row r="36770" spans="29:29" x14ac:dyDescent="0.25">
      <c r="AC36770" s="379"/>
    </row>
    <row r="36771" spans="29:29" x14ac:dyDescent="0.25">
      <c r="AC36771" s="379"/>
    </row>
    <row r="36772" spans="29:29" x14ac:dyDescent="0.25">
      <c r="AC36772" s="379"/>
    </row>
    <row r="36773" spans="29:29" x14ac:dyDescent="0.25">
      <c r="AC36773" s="379"/>
    </row>
    <row r="36774" spans="29:29" x14ac:dyDescent="0.25">
      <c r="AC36774" s="379"/>
    </row>
    <row r="36775" spans="29:29" x14ac:dyDescent="0.25">
      <c r="AC36775" s="379"/>
    </row>
    <row r="36776" spans="29:29" x14ac:dyDescent="0.25">
      <c r="AC36776" s="379"/>
    </row>
    <row r="36777" spans="29:29" x14ac:dyDescent="0.25">
      <c r="AC36777" s="379"/>
    </row>
    <row r="36778" spans="29:29" x14ac:dyDescent="0.25">
      <c r="AC36778" s="379"/>
    </row>
    <row r="36779" spans="29:29" x14ac:dyDescent="0.25">
      <c r="AC36779" s="379"/>
    </row>
    <row r="36780" spans="29:29" x14ac:dyDescent="0.25">
      <c r="AC36780" s="379"/>
    </row>
    <row r="36781" spans="29:29" x14ac:dyDescent="0.25">
      <c r="AC36781" s="379"/>
    </row>
    <row r="36782" spans="29:29" x14ac:dyDescent="0.25">
      <c r="AC36782" s="379"/>
    </row>
    <row r="36783" spans="29:29" x14ac:dyDescent="0.25">
      <c r="AC36783" s="379"/>
    </row>
    <row r="36784" spans="29:29" x14ac:dyDescent="0.25">
      <c r="AC36784" s="379"/>
    </row>
    <row r="36785" spans="29:29" x14ac:dyDescent="0.25">
      <c r="AC36785" s="379"/>
    </row>
    <row r="36786" spans="29:29" x14ac:dyDescent="0.25">
      <c r="AC36786" s="379"/>
    </row>
    <row r="36787" spans="29:29" x14ac:dyDescent="0.25">
      <c r="AC36787" s="379"/>
    </row>
    <row r="36788" spans="29:29" x14ac:dyDescent="0.25">
      <c r="AC36788" s="379"/>
    </row>
    <row r="36789" spans="29:29" x14ac:dyDescent="0.25">
      <c r="AC36789" s="379"/>
    </row>
    <row r="36790" spans="29:29" x14ac:dyDescent="0.25">
      <c r="AC36790" s="379"/>
    </row>
    <row r="36791" spans="29:29" x14ac:dyDescent="0.25">
      <c r="AC36791" s="379"/>
    </row>
    <row r="36792" spans="29:29" x14ac:dyDescent="0.25">
      <c r="AC36792" s="379"/>
    </row>
    <row r="36793" spans="29:29" x14ac:dyDescent="0.25">
      <c r="AC36793" s="379"/>
    </row>
    <row r="36794" spans="29:29" x14ac:dyDescent="0.25">
      <c r="AC36794" s="379"/>
    </row>
    <row r="36795" spans="29:29" x14ac:dyDescent="0.25">
      <c r="AC36795" s="379"/>
    </row>
    <row r="36796" spans="29:29" x14ac:dyDescent="0.25">
      <c r="AC36796" s="379"/>
    </row>
    <row r="36797" spans="29:29" x14ac:dyDescent="0.25">
      <c r="AC36797" s="379"/>
    </row>
    <row r="36798" spans="29:29" x14ac:dyDescent="0.25">
      <c r="AC36798" s="379"/>
    </row>
    <row r="36799" spans="29:29" x14ac:dyDescent="0.25">
      <c r="AC36799" s="379"/>
    </row>
    <row r="36800" spans="29:29" x14ac:dyDescent="0.25">
      <c r="AC36800" s="379"/>
    </row>
    <row r="36801" spans="29:29" x14ac:dyDescent="0.25">
      <c r="AC36801" s="379"/>
    </row>
    <row r="36802" spans="29:29" x14ac:dyDescent="0.25">
      <c r="AC36802" s="379"/>
    </row>
    <row r="36803" spans="29:29" x14ac:dyDescent="0.25">
      <c r="AC36803" s="379"/>
    </row>
    <row r="36804" spans="29:29" x14ac:dyDescent="0.25">
      <c r="AC36804" s="379"/>
    </row>
    <row r="36805" spans="29:29" x14ac:dyDescent="0.25">
      <c r="AC36805" s="379"/>
    </row>
    <row r="36806" spans="29:29" x14ac:dyDescent="0.25">
      <c r="AC36806" s="379"/>
    </row>
    <row r="36807" spans="29:29" x14ac:dyDescent="0.25">
      <c r="AC36807" s="379"/>
    </row>
    <row r="36808" spans="29:29" x14ac:dyDescent="0.25">
      <c r="AC36808" s="379"/>
    </row>
    <row r="36809" spans="29:29" x14ac:dyDescent="0.25">
      <c r="AC36809" s="379"/>
    </row>
    <row r="36810" spans="29:29" x14ac:dyDescent="0.25">
      <c r="AC36810" s="379"/>
    </row>
    <row r="36811" spans="29:29" x14ac:dyDescent="0.25">
      <c r="AC36811" s="379"/>
    </row>
    <row r="36812" spans="29:29" x14ac:dyDescent="0.25">
      <c r="AC36812" s="379"/>
    </row>
    <row r="36813" spans="29:29" x14ac:dyDescent="0.25">
      <c r="AC36813" s="379"/>
    </row>
    <row r="36814" spans="29:29" x14ac:dyDescent="0.25">
      <c r="AC36814" s="379"/>
    </row>
    <row r="36815" spans="29:29" x14ac:dyDescent="0.25">
      <c r="AC36815" s="379"/>
    </row>
    <row r="36816" spans="29:29" x14ac:dyDescent="0.25">
      <c r="AC36816" s="379"/>
    </row>
    <row r="36817" spans="29:29" x14ac:dyDescent="0.25">
      <c r="AC36817" s="379"/>
    </row>
    <row r="36818" spans="29:29" x14ac:dyDescent="0.25">
      <c r="AC36818" s="379"/>
    </row>
    <row r="36819" spans="29:29" x14ac:dyDescent="0.25">
      <c r="AC36819" s="379"/>
    </row>
    <row r="36820" spans="29:29" x14ac:dyDescent="0.25">
      <c r="AC36820" s="379"/>
    </row>
    <row r="36821" spans="29:29" x14ac:dyDescent="0.25">
      <c r="AC36821" s="379"/>
    </row>
    <row r="36822" spans="29:29" x14ac:dyDescent="0.25">
      <c r="AC36822" s="379"/>
    </row>
    <row r="36823" spans="29:29" x14ac:dyDescent="0.25">
      <c r="AC36823" s="379"/>
    </row>
    <row r="36824" spans="29:29" x14ac:dyDescent="0.25">
      <c r="AC36824" s="379"/>
    </row>
    <row r="36825" spans="29:29" x14ac:dyDescent="0.25">
      <c r="AC36825" s="379"/>
    </row>
    <row r="36826" spans="29:29" x14ac:dyDescent="0.25">
      <c r="AC36826" s="379"/>
    </row>
    <row r="36827" spans="29:29" x14ac:dyDescent="0.25">
      <c r="AC36827" s="379"/>
    </row>
    <row r="36828" spans="29:29" x14ac:dyDescent="0.25">
      <c r="AC36828" s="379"/>
    </row>
    <row r="36829" spans="29:29" x14ac:dyDescent="0.25">
      <c r="AC36829" s="379"/>
    </row>
    <row r="36830" spans="29:29" x14ac:dyDescent="0.25">
      <c r="AC36830" s="379"/>
    </row>
    <row r="36831" spans="29:29" x14ac:dyDescent="0.25">
      <c r="AC36831" s="379"/>
    </row>
    <row r="36832" spans="29:29" x14ac:dyDescent="0.25">
      <c r="AC36832" s="379"/>
    </row>
    <row r="36833" spans="29:29" x14ac:dyDescent="0.25">
      <c r="AC36833" s="379"/>
    </row>
    <row r="36834" spans="29:29" x14ac:dyDescent="0.25">
      <c r="AC36834" s="379"/>
    </row>
    <row r="36835" spans="29:29" x14ac:dyDescent="0.25">
      <c r="AC36835" s="379"/>
    </row>
    <row r="36836" spans="29:29" x14ac:dyDescent="0.25">
      <c r="AC36836" s="379"/>
    </row>
    <row r="36837" spans="29:29" x14ac:dyDescent="0.25">
      <c r="AC36837" s="379"/>
    </row>
    <row r="36838" spans="29:29" x14ac:dyDescent="0.25">
      <c r="AC36838" s="379"/>
    </row>
    <row r="36839" spans="29:29" x14ac:dyDescent="0.25">
      <c r="AC36839" s="379"/>
    </row>
    <row r="36840" spans="29:29" x14ac:dyDescent="0.25">
      <c r="AC36840" s="379"/>
    </row>
    <row r="36841" spans="29:29" x14ac:dyDescent="0.25">
      <c r="AC36841" s="379"/>
    </row>
    <row r="36842" spans="29:29" x14ac:dyDescent="0.25">
      <c r="AC36842" s="379"/>
    </row>
    <row r="36843" spans="29:29" x14ac:dyDescent="0.25">
      <c r="AC36843" s="379"/>
    </row>
    <row r="36844" spans="29:29" x14ac:dyDescent="0.25">
      <c r="AC36844" s="379"/>
    </row>
    <row r="36845" spans="29:29" x14ac:dyDescent="0.25">
      <c r="AC36845" s="379"/>
    </row>
    <row r="36846" spans="29:29" x14ac:dyDescent="0.25">
      <c r="AC36846" s="379"/>
    </row>
    <row r="36847" spans="29:29" x14ac:dyDescent="0.25">
      <c r="AC36847" s="379"/>
    </row>
    <row r="36848" spans="29:29" x14ac:dyDescent="0.25">
      <c r="AC36848" s="379"/>
    </row>
    <row r="36849" spans="29:29" x14ac:dyDescent="0.25">
      <c r="AC36849" s="379"/>
    </row>
    <row r="36850" spans="29:29" x14ac:dyDescent="0.25">
      <c r="AC36850" s="379"/>
    </row>
    <row r="36851" spans="29:29" x14ac:dyDescent="0.25">
      <c r="AC36851" s="379"/>
    </row>
    <row r="36852" spans="29:29" x14ac:dyDescent="0.25">
      <c r="AC36852" s="379"/>
    </row>
    <row r="36853" spans="29:29" x14ac:dyDescent="0.25">
      <c r="AC36853" s="379"/>
    </row>
    <row r="36854" spans="29:29" x14ac:dyDescent="0.25">
      <c r="AC36854" s="379"/>
    </row>
    <row r="36855" spans="29:29" x14ac:dyDescent="0.25">
      <c r="AC36855" s="379"/>
    </row>
    <row r="36856" spans="29:29" x14ac:dyDescent="0.25">
      <c r="AC36856" s="379"/>
    </row>
    <row r="36857" spans="29:29" x14ac:dyDescent="0.25">
      <c r="AC36857" s="379"/>
    </row>
    <row r="36858" spans="29:29" x14ac:dyDescent="0.25">
      <c r="AC36858" s="379"/>
    </row>
    <row r="36859" spans="29:29" x14ac:dyDescent="0.25">
      <c r="AC36859" s="379"/>
    </row>
    <row r="36860" spans="29:29" x14ac:dyDescent="0.25">
      <c r="AC36860" s="379"/>
    </row>
    <row r="36861" spans="29:29" x14ac:dyDescent="0.25">
      <c r="AC36861" s="379"/>
    </row>
    <row r="36862" spans="29:29" x14ac:dyDescent="0.25">
      <c r="AC36862" s="379"/>
    </row>
    <row r="36863" spans="29:29" x14ac:dyDescent="0.25">
      <c r="AC36863" s="379"/>
    </row>
    <row r="36864" spans="29:29" x14ac:dyDescent="0.25">
      <c r="AC36864" s="379"/>
    </row>
    <row r="36865" spans="29:29" x14ac:dyDescent="0.25">
      <c r="AC36865" s="379"/>
    </row>
    <row r="36866" spans="29:29" x14ac:dyDescent="0.25">
      <c r="AC36866" s="379"/>
    </row>
    <row r="36867" spans="29:29" x14ac:dyDescent="0.25">
      <c r="AC36867" s="379"/>
    </row>
    <row r="36868" spans="29:29" x14ac:dyDescent="0.25">
      <c r="AC36868" s="379"/>
    </row>
    <row r="36869" spans="29:29" x14ac:dyDescent="0.25">
      <c r="AC36869" s="379"/>
    </row>
    <row r="36870" spans="29:29" x14ac:dyDescent="0.25">
      <c r="AC36870" s="379"/>
    </row>
    <row r="36871" spans="29:29" x14ac:dyDescent="0.25">
      <c r="AC36871" s="379"/>
    </row>
    <row r="36872" spans="29:29" x14ac:dyDescent="0.25">
      <c r="AC36872" s="379"/>
    </row>
    <row r="36873" spans="29:29" x14ac:dyDescent="0.25">
      <c r="AC36873" s="379"/>
    </row>
    <row r="36874" spans="29:29" x14ac:dyDescent="0.25">
      <c r="AC36874" s="379"/>
    </row>
    <row r="36875" spans="29:29" x14ac:dyDescent="0.25">
      <c r="AC36875" s="379"/>
    </row>
    <row r="36876" spans="29:29" x14ac:dyDescent="0.25">
      <c r="AC36876" s="379"/>
    </row>
    <row r="36877" spans="29:29" x14ac:dyDescent="0.25">
      <c r="AC36877" s="379"/>
    </row>
    <row r="36878" spans="29:29" x14ac:dyDescent="0.25">
      <c r="AC36878" s="379"/>
    </row>
    <row r="36879" spans="29:29" x14ac:dyDescent="0.25">
      <c r="AC36879" s="379"/>
    </row>
    <row r="36880" spans="29:29" x14ac:dyDescent="0.25">
      <c r="AC36880" s="379"/>
    </row>
    <row r="36881" spans="29:29" x14ac:dyDescent="0.25">
      <c r="AC36881" s="379"/>
    </row>
    <row r="36882" spans="29:29" x14ac:dyDescent="0.25">
      <c r="AC36882" s="379"/>
    </row>
    <row r="36883" spans="29:29" x14ac:dyDescent="0.25">
      <c r="AC36883" s="379"/>
    </row>
    <row r="36884" spans="29:29" x14ac:dyDescent="0.25">
      <c r="AC36884" s="379"/>
    </row>
    <row r="36885" spans="29:29" x14ac:dyDescent="0.25">
      <c r="AC36885" s="379"/>
    </row>
    <row r="36886" spans="29:29" x14ac:dyDescent="0.25">
      <c r="AC36886" s="379"/>
    </row>
    <row r="36887" spans="29:29" x14ac:dyDescent="0.25">
      <c r="AC36887" s="379"/>
    </row>
    <row r="36888" spans="29:29" x14ac:dyDescent="0.25">
      <c r="AC36888" s="379"/>
    </row>
    <row r="36889" spans="29:29" x14ac:dyDescent="0.25">
      <c r="AC36889" s="379"/>
    </row>
    <row r="36890" spans="29:29" x14ac:dyDescent="0.25">
      <c r="AC36890" s="379"/>
    </row>
    <row r="36891" spans="29:29" x14ac:dyDescent="0.25">
      <c r="AC36891" s="379"/>
    </row>
    <row r="36892" spans="29:29" x14ac:dyDescent="0.25">
      <c r="AC36892" s="379"/>
    </row>
    <row r="36893" spans="29:29" x14ac:dyDescent="0.25">
      <c r="AC36893" s="379"/>
    </row>
    <row r="36894" spans="29:29" x14ac:dyDescent="0.25">
      <c r="AC36894" s="379"/>
    </row>
    <row r="36895" spans="29:29" x14ac:dyDescent="0.25">
      <c r="AC36895" s="379"/>
    </row>
    <row r="36896" spans="29:29" x14ac:dyDescent="0.25">
      <c r="AC36896" s="379"/>
    </row>
    <row r="36897" spans="29:29" x14ac:dyDescent="0.25">
      <c r="AC36897" s="379"/>
    </row>
    <row r="36898" spans="29:29" x14ac:dyDescent="0.25">
      <c r="AC36898" s="379"/>
    </row>
    <row r="36899" spans="29:29" x14ac:dyDescent="0.25">
      <c r="AC36899" s="379"/>
    </row>
    <row r="36900" spans="29:29" x14ac:dyDescent="0.25">
      <c r="AC36900" s="379"/>
    </row>
    <row r="36901" spans="29:29" x14ac:dyDescent="0.25">
      <c r="AC36901" s="379"/>
    </row>
    <row r="36902" spans="29:29" x14ac:dyDescent="0.25">
      <c r="AC36902" s="379"/>
    </row>
    <row r="36903" spans="29:29" x14ac:dyDescent="0.25">
      <c r="AC36903" s="379"/>
    </row>
    <row r="36904" spans="29:29" x14ac:dyDescent="0.25">
      <c r="AC36904" s="379"/>
    </row>
    <row r="36905" spans="29:29" x14ac:dyDescent="0.25">
      <c r="AC36905" s="379"/>
    </row>
    <row r="36906" spans="29:29" x14ac:dyDescent="0.25">
      <c r="AC36906" s="379"/>
    </row>
    <row r="36907" spans="29:29" x14ac:dyDescent="0.25">
      <c r="AC36907" s="379"/>
    </row>
    <row r="36908" spans="29:29" x14ac:dyDescent="0.25">
      <c r="AC36908" s="379"/>
    </row>
    <row r="36909" spans="29:29" x14ac:dyDescent="0.25">
      <c r="AC36909" s="379"/>
    </row>
    <row r="36910" spans="29:29" x14ac:dyDescent="0.25">
      <c r="AC36910" s="379"/>
    </row>
    <row r="36911" spans="29:29" x14ac:dyDescent="0.25">
      <c r="AC36911" s="379"/>
    </row>
    <row r="36912" spans="29:29" x14ac:dyDescent="0.25">
      <c r="AC36912" s="379"/>
    </row>
    <row r="36913" spans="29:29" x14ac:dyDescent="0.25">
      <c r="AC36913" s="379"/>
    </row>
    <row r="36914" spans="29:29" x14ac:dyDescent="0.25">
      <c r="AC36914" s="379"/>
    </row>
    <row r="36915" spans="29:29" x14ac:dyDescent="0.25">
      <c r="AC36915" s="379"/>
    </row>
    <row r="36916" spans="29:29" x14ac:dyDescent="0.25">
      <c r="AC36916" s="379"/>
    </row>
    <row r="36917" spans="29:29" x14ac:dyDescent="0.25">
      <c r="AC36917" s="379"/>
    </row>
    <row r="36918" spans="29:29" x14ac:dyDescent="0.25">
      <c r="AC36918" s="379"/>
    </row>
    <row r="36919" spans="29:29" x14ac:dyDescent="0.25">
      <c r="AC36919" s="379"/>
    </row>
    <row r="36920" spans="29:29" x14ac:dyDescent="0.25">
      <c r="AC36920" s="379"/>
    </row>
    <row r="36921" spans="29:29" x14ac:dyDescent="0.25">
      <c r="AC36921" s="379"/>
    </row>
    <row r="36922" spans="29:29" x14ac:dyDescent="0.25">
      <c r="AC36922" s="379"/>
    </row>
    <row r="36923" spans="29:29" x14ac:dyDescent="0.25">
      <c r="AC36923" s="379"/>
    </row>
    <row r="36924" spans="29:29" x14ac:dyDescent="0.25">
      <c r="AC36924" s="379"/>
    </row>
    <row r="36925" spans="29:29" x14ac:dyDescent="0.25">
      <c r="AC36925" s="379"/>
    </row>
    <row r="36926" spans="29:29" x14ac:dyDescent="0.25">
      <c r="AC36926" s="379"/>
    </row>
    <row r="36927" spans="29:29" x14ac:dyDescent="0.25">
      <c r="AC36927" s="379"/>
    </row>
    <row r="36928" spans="29:29" x14ac:dyDescent="0.25">
      <c r="AC36928" s="379"/>
    </row>
    <row r="36929" spans="29:29" x14ac:dyDescent="0.25">
      <c r="AC36929" s="379"/>
    </row>
    <row r="36930" spans="29:29" x14ac:dyDescent="0.25">
      <c r="AC36930" s="379"/>
    </row>
    <row r="36931" spans="29:29" x14ac:dyDescent="0.25">
      <c r="AC36931" s="379"/>
    </row>
    <row r="36932" spans="29:29" x14ac:dyDescent="0.25">
      <c r="AC36932" s="379"/>
    </row>
    <row r="36933" spans="29:29" x14ac:dyDescent="0.25">
      <c r="AC36933" s="379"/>
    </row>
    <row r="36934" spans="29:29" x14ac:dyDescent="0.25">
      <c r="AC36934" s="379"/>
    </row>
    <row r="36935" spans="29:29" x14ac:dyDescent="0.25">
      <c r="AC36935" s="379"/>
    </row>
    <row r="36936" spans="29:29" x14ac:dyDescent="0.25">
      <c r="AC36936" s="379"/>
    </row>
    <row r="36937" spans="29:29" x14ac:dyDescent="0.25">
      <c r="AC36937" s="379"/>
    </row>
    <row r="36938" spans="29:29" x14ac:dyDescent="0.25">
      <c r="AC36938" s="379"/>
    </row>
    <row r="36939" spans="29:29" x14ac:dyDescent="0.25">
      <c r="AC36939" s="379"/>
    </row>
    <row r="36940" spans="29:29" x14ac:dyDescent="0.25">
      <c r="AC36940" s="379"/>
    </row>
    <row r="36941" spans="29:29" x14ac:dyDescent="0.25">
      <c r="AC36941" s="379"/>
    </row>
    <row r="36942" spans="29:29" x14ac:dyDescent="0.25">
      <c r="AC36942" s="379"/>
    </row>
    <row r="36943" spans="29:29" x14ac:dyDescent="0.25">
      <c r="AC36943" s="379"/>
    </row>
    <row r="36944" spans="29:29" x14ac:dyDescent="0.25">
      <c r="AC36944" s="379"/>
    </row>
    <row r="36945" spans="29:29" x14ac:dyDescent="0.25">
      <c r="AC36945" s="379"/>
    </row>
    <row r="36946" spans="29:29" x14ac:dyDescent="0.25">
      <c r="AC36946" s="379"/>
    </row>
    <row r="36947" spans="29:29" x14ac:dyDescent="0.25">
      <c r="AC36947" s="379"/>
    </row>
    <row r="36948" spans="29:29" x14ac:dyDescent="0.25">
      <c r="AC36948" s="379"/>
    </row>
    <row r="36949" spans="29:29" x14ac:dyDescent="0.25">
      <c r="AC36949" s="379"/>
    </row>
    <row r="36950" spans="29:29" x14ac:dyDescent="0.25">
      <c r="AC36950" s="379"/>
    </row>
    <row r="36951" spans="29:29" x14ac:dyDescent="0.25">
      <c r="AC36951" s="379"/>
    </row>
    <row r="36952" spans="29:29" x14ac:dyDescent="0.25">
      <c r="AC36952" s="379"/>
    </row>
    <row r="36953" spans="29:29" x14ac:dyDescent="0.25">
      <c r="AC36953" s="379"/>
    </row>
    <row r="36954" spans="29:29" x14ac:dyDescent="0.25">
      <c r="AC36954" s="379"/>
    </row>
    <row r="36955" spans="29:29" x14ac:dyDescent="0.25">
      <c r="AC36955" s="379"/>
    </row>
    <row r="36956" spans="29:29" x14ac:dyDescent="0.25">
      <c r="AC36956" s="379"/>
    </row>
    <row r="36957" spans="29:29" x14ac:dyDescent="0.25">
      <c r="AC36957" s="379"/>
    </row>
    <row r="36958" spans="29:29" x14ac:dyDescent="0.25">
      <c r="AC36958" s="379"/>
    </row>
    <row r="36959" spans="29:29" x14ac:dyDescent="0.25">
      <c r="AC36959" s="379"/>
    </row>
    <row r="36960" spans="29:29" x14ac:dyDescent="0.25">
      <c r="AC36960" s="379"/>
    </row>
    <row r="36961" spans="29:29" x14ac:dyDescent="0.25">
      <c r="AC36961" s="379"/>
    </row>
    <row r="36962" spans="29:29" x14ac:dyDescent="0.25">
      <c r="AC36962" s="379"/>
    </row>
    <row r="36963" spans="29:29" x14ac:dyDescent="0.25">
      <c r="AC36963" s="379"/>
    </row>
    <row r="36964" spans="29:29" x14ac:dyDescent="0.25">
      <c r="AC36964" s="379"/>
    </row>
    <row r="36965" spans="29:29" x14ac:dyDescent="0.25">
      <c r="AC36965" s="379"/>
    </row>
    <row r="36966" spans="29:29" x14ac:dyDescent="0.25">
      <c r="AC36966" s="379"/>
    </row>
    <row r="36967" spans="29:29" x14ac:dyDescent="0.25">
      <c r="AC36967" s="379"/>
    </row>
    <row r="36968" spans="29:29" x14ac:dyDescent="0.25">
      <c r="AC36968" s="379"/>
    </row>
    <row r="36969" spans="29:29" x14ac:dyDescent="0.25">
      <c r="AC36969" s="379"/>
    </row>
    <row r="36970" spans="29:29" x14ac:dyDescent="0.25">
      <c r="AC36970" s="379"/>
    </row>
    <row r="36971" spans="29:29" x14ac:dyDescent="0.25">
      <c r="AC36971" s="379"/>
    </row>
    <row r="36972" spans="29:29" x14ac:dyDescent="0.25">
      <c r="AC36972" s="379"/>
    </row>
    <row r="36973" spans="29:29" x14ac:dyDescent="0.25">
      <c r="AC36973" s="379"/>
    </row>
    <row r="36974" spans="29:29" x14ac:dyDescent="0.25">
      <c r="AC36974" s="379"/>
    </row>
    <row r="36975" spans="29:29" x14ac:dyDescent="0.25">
      <c r="AC36975" s="379"/>
    </row>
    <row r="36976" spans="29:29" x14ac:dyDescent="0.25">
      <c r="AC36976" s="379"/>
    </row>
    <row r="36977" spans="29:29" x14ac:dyDescent="0.25">
      <c r="AC36977" s="379"/>
    </row>
    <row r="36978" spans="29:29" x14ac:dyDescent="0.25">
      <c r="AC36978" s="379"/>
    </row>
    <row r="36979" spans="29:29" x14ac:dyDescent="0.25">
      <c r="AC36979" s="379"/>
    </row>
    <row r="36980" spans="29:29" x14ac:dyDescent="0.25">
      <c r="AC36980" s="379"/>
    </row>
    <row r="36981" spans="29:29" x14ac:dyDescent="0.25">
      <c r="AC36981" s="379"/>
    </row>
    <row r="36982" spans="29:29" x14ac:dyDescent="0.25">
      <c r="AC36982" s="379"/>
    </row>
    <row r="36983" spans="29:29" x14ac:dyDescent="0.25">
      <c r="AC36983" s="379"/>
    </row>
    <row r="36984" spans="29:29" x14ac:dyDescent="0.25">
      <c r="AC36984" s="379"/>
    </row>
    <row r="36985" spans="29:29" x14ac:dyDescent="0.25">
      <c r="AC36985" s="379"/>
    </row>
    <row r="36986" spans="29:29" x14ac:dyDescent="0.25">
      <c r="AC36986" s="379"/>
    </row>
    <row r="36987" spans="29:29" x14ac:dyDescent="0.25">
      <c r="AC36987" s="379"/>
    </row>
    <row r="36988" spans="29:29" x14ac:dyDescent="0.25">
      <c r="AC36988" s="379"/>
    </row>
    <row r="36989" spans="29:29" x14ac:dyDescent="0.25">
      <c r="AC36989" s="379"/>
    </row>
    <row r="36990" spans="29:29" x14ac:dyDescent="0.25">
      <c r="AC36990" s="379"/>
    </row>
    <row r="36991" spans="29:29" x14ac:dyDescent="0.25">
      <c r="AC36991" s="379"/>
    </row>
    <row r="36992" spans="29:29" x14ac:dyDescent="0.25">
      <c r="AC36992" s="379"/>
    </row>
    <row r="36993" spans="29:29" x14ac:dyDescent="0.25">
      <c r="AC36993" s="379"/>
    </row>
    <row r="36994" spans="29:29" x14ac:dyDescent="0.25">
      <c r="AC36994" s="379"/>
    </row>
    <row r="36995" spans="29:29" x14ac:dyDescent="0.25">
      <c r="AC36995" s="379"/>
    </row>
    <row r="36996" spans="29:29" x14ac:dyDescent="0.25">
      <c r="AC36996" s="379"/>
    </row>
    <row r="36997" spans="29:29" x14ac:dyDescent="0.25">
      <c r="AC36997" s="379"/>
    </row>
    <row r="36998" spans="29:29" x14ac:dyDescent="0.25">
      <c r="AC36998" s="379"/>
    </row>
    <row r="36999" spans="29:29" x14ac:dyDescent="0.25">
      <c r="AC36999" s="379"/>
    </row>
    <row r="37000" spans="29:29" x14ac:dyDescent="0.25">
      <c r="AC37000" s="379"/>
    </row>
    <row r="37001" spans="29:29" x14ac:dyDescent="0.25">
      <c r="AC37001" s="379"/>
    </row>
    <row r="37002" spans="29:29" x14ac:dyDescent="0.25">
      <c r="AC37002" s="379"/>
    </row>
    <row r="37003" spans="29:29" x14ac:dyDescent="0.25">
      <c r="AC37003" s="379"/>
    </row>
    <row r="37004" spans="29:29" x14ac:dyDescent="0.25">
      <c r="AC37004" s="379"/>
    </row>
    <row r="37005" spans="29:29" x14ac:dyDescent="0.25">
      <c r="AC37005" s="379"/>
    </row>
    <row r="37006" spans="29:29" x14ac:dyDescent="0.25">
      <c r="AC37006" s="379"/>
    </row>
    <row r="37007" spans="29:29" x14ac:dyDescent="0.25">
      <c r="AC37007" s="379"/>
    </row>
    <row r="37008" spans="29:29" x14ac:dyDescent="0.25">
      <c r="AC37008" s="379"/>
    </row>
    <row r="37009" spans="29:29" x14ac:dyDescent="0.25">
      <c r="AC37009" s="379"/>
    </row>
    <row r="37010" spans="29:29" x14ac:dyDescent="0.25">
      <c r="AC37010" s="379"/>
    </row>
    <row r="37011" spans="29:29" x14ac:dyDescent="0.25">
      <c r="AC37011" s="379"/>
    </row>
    <row r="37012" spans="29:29" x14ac:dyDescent="0.25">
      <c r="AC37012" s="379"/>
    </row>
    <row r="37013" spans="29:29" x14ac:dyDescent="0.25">
      <c r="AC37013" s="379"/>
    </row>
    <row r="37014" spans="29:29" x14ac:dyDescent="0.25">
      <c r="AC37014" s="379"/>
    </row>
    <row r="37015" spans="29:29" x14ac:dyDescent="0.25">
      <c r="AC37015" s="379"/>
    </row>
    <row r="37016" spans="29:29" x14ac:dyDescent="0.25">
      <c r="AC37016" s="379"/>
    </row>
    <row r="37017" spans="29:29" x14ac:dyDescent="0.25">
      <c r="AC37017" s="379"/>
    </row>
    <row r="37018" spans="29:29" x14ac:dyDescent="0.25">
      <c r="AC37018" s="379"/>
    </row>
    <row r="37019" spans="29:29" x14ac:dyDescent="0.25">
      <c r="AC37019" s="379"/>
    </row>
    <row r="37020" spans="29:29" x14ac:dyDescent="0.25">
      <c r="AC37020" s="379"/>
    </row>
    <row r="37021" spans="29:29" x14ac:dyDescent="0.25">
      <c r="AC37021" s="379"/>
    </row>
    <row r="37022" spans="29:29" x14ac:dyDescent="0.25">
      <c r="AC37022" s="379"/>
    </row>
    <row r="37023" spans="29:29" x14ac:dyDescent="0.25">
      <c r="AC37023" s="379"/>
    </row>
    <row r="37024" spans="29:29" x14ac:dyDescent="0.25">
      <c r="AC37024" s="379"/>
    </row>
    <row r="37025" spans="29:29" x14ac:dyDescent="0.25">
      <c r="AC37025" s="379"/>
    </row>
    <row r="37026" spans="29:29" x14ac:dyDescent="0.25">
      <c r="AC37026" s="379"/>
    </row>
    <row r="37027" spans="29:29" x14ac:dyDescent="0.25">
      <c r="AC37027" s="379"/>
    </row>
    <row r="37028" spans="29:29" x14ac:dyDescent="0.25">
      <c r="AC37028" s="379"/>
    </row>
    <row r="37029" spans="29:29" x14ac:dyDescent="0.25">
      <c r="AC37029" s="379"/>
    </row>
    <row r="37030" spans="29:29" x14ac:dyDescent="0.25">
      <c r="AC37030" s="379"/>
    </row>
    <row r="37031" spans="29:29" x14ac:dyDescent="0.25">
      <c r="AC37031" s="379"/>
    </row>
    <row r="37032" spans="29:29" x14ac:dyDescent="0.25">
      <c r="AC37032" s="379"/>
    </row>
    <row r="37033" spans="29:29" x14ac:dyDescent="0.25">
      <c r="AC37033" s="379"/>
    </row>
    <row r="37034" spans="29:29" x14ac:dyDescent="0.25">
      <c r="AC37034" s="379"/>
    </row>
    <row r="37035" spans="29:29" x14ac:dyDescent="0.25">
      <c r="AC37035" s="379"/>
    </row>
    <row r="37036" spans="29:29" x14ac:dyDescent="0.25">
      <c r="AC37036" s="379"/>
    </row>
    <row r="37037" spans="29:29" x14ac:dyDescent="0.25">
      <c r="AC37037" s="379"/>
    </row>
    <row r="37038" spans="29:29" x14ac:dyDescent="0.25">
      <c r="AC37038" s="379"/>
    </row>
    <row r="37039" spans="29:29" x14ac:dyDescent="0.25">
      <c r="AC37039" s="379"/>
    </row>
    <row r="37040" spans="29:29" x14ac:dyDescent="0.25">
      <c r="AC37040" s="379"/>
    </row>
    <row r="37041" spans="29:29" x14ac:dyDescent="0.25">
      <c r="AC37041" s="379"/>
    </row>
    <row r="37042" spans="29:29" x14ac:dyDescent="0.25">
      <c r="AC37042" s="379"/>
    </row>
    <row r="37043" spans="29:29" x14ac:dyDescent="0.25">
      <c r="AC37043" s="379"/>
    </row>
    <row r="37044" spans="29:29" x14ac:dyDescent="0.25">
      <c r="AC37044" s="379"/>
    </row>
    <row r="37045" spans="29:29" x14ac:dyDescent="0.25">
      <c r="AC37045" s="379"/>
    </row>
    <row r="37046" spans="29:29" x14ac:dyDescent="0.25">
      <c r="AC37046" s="379"/>
    </row>
    <row r="37047" spans="29:29" x14ac:dyDescent="0.25">
      <c r="AC37047" s="379"/>
    </row>
    <row r="37048" spans="29:29" x14ac:dyDescent="0.25">
      <c r="AC37048" s="379"/>
    </row>
    <row r="37049" spans="29:29" x14ac:dyDescent="0.25">
      <c r="AC37049" s="379"/>
    </row>
    <row r="37050" spans="29:29" x14ac:dyDescent="0.25">
      <c r="AC37050" s="379"/>
    </row>
    <row r="37051" spans="29:29" x14ac:dyDescent="0.25">
      <c r="AC37051" s="379"/>
    </row>
    <row r="37052" spans="29:29" x14ac:dyDescent="0.25">
      <c r="AC37052" s="379"/>
    </row>
    <row r="37053" spans="29:29" x14ac:dyDescent="0.25">
      <c r="AC37053" s="379"/>
    </row>
    <row r="37054" spans="29:29" x14ac:dyDescent="0.25">
      <c r="AC37054" s="379"/>
    </row>
    <row r="37055" spans="29:29" x14ac:dyDescent="0.25">
      <c r="AC37055" s="379"/>
    </row>
    <row r="37056" spans="29:29" x14ac:dyDescent="0.25">
      <c r="AC37056" s="379"/>
    </row>
    <row r="37057" spans="29:29" x14ac:dyDescent="0.25">
      <c r="AC37057" s="379"/>
    </row>
    <row r="37058" spans="29:29" x14ac:dyDescent="0.25">
      <c r="AC37058" s="379"/>
    </row>
    <row r="37059" spans="29:29" x14ac:dyDescent="0.25">
      <c r="AC37059" s="379"/>
    </row>
    <row r="37060" spans="29:29" x14ac:dyDescent="0.25">
      <c r="AC37060" s="379"/>
    </row>
    <row r="37061" spans="29:29" x14ac:dyDescent="0.25">
      <c r="AC37061" s="379"/>
    </row>
    <row r="37062" spans="29:29" x14ac:dyDescent="0.25">
      <c r="AC37062" s="379"/>
    </row>
    <row r="37063" spans="29:29" x14ac:dyDescent="0.25">
      <c r="AC37063" s="379"/>
    </row>
    <row r="37064" spans="29:29" x14ac:dyDescent="0.25">
      <c r="AC37064" s="379"/>
    </row>
    <row r="37065" spans="29:29" x14ac:dyDescent="0.25">
      <c r="AC37065" s="379"/>
    </row>
    <row r="37066" spans="29:29" x14ac:dyDescent="0.25">
      <c r="AC37066" s="379"/>
    </row>
    <row r="37067" spans="29:29" x14ac:dyDescent="0.25">
      <c r="AC37067" s="379"/>
    </row>
    <row r="37068" spans="29:29" x14ac:dyDescent="0.25">
      <c r="AC37068" s="379"/>
    </row>
    <row r="37069" spans="29:29" x14ac:dyDescent="0.25">
      <c r="AC37069" s="379"/>
    </row>
    <row r="37070" spans="29:29" x14ac:dyDescent="0.25">
      <c r="AC37070" s="379"/>
    </row>
    <row r="37071" spans="29:29" x14ac:dyDescent="0.25">
      <c r="AC37071" s="379"/>
    </row>
    <row r="37072" spans="29:29" x14ac:dyDescent="0.25">
      <c r="AC37072" s="379"/>
    </row>
    <row r="37073" spans="29:29" x14ac:dyDescent="0.25">
      <c r="AC37073" s="379"/>
    </row>
    <row r="37074" spans="29:29" x14ac:dyDescent="0.25">
      <c r="AC37074" s="379"/>
    </row>
    <row r="37075" spans="29:29" x14ac:dyDescent="0.25">
      <c r="AC37075" s="379"/>
    </row>
    <row r="37076" spans="29:29" x14ac:dyDescent="0.25">
      <c r="AC37076" s="379"/>
    </row>
    <row r="37077" spans="29:29" x14ac:dyDescent="0.25">
      <c r="AC37077" s="379"/>
    </row>
    <row r="37078" spans="29:29" x14ac:dyDescent="0.25">
      <c r="AC37078" s="379"/>
    </row>
    <row r="37079" spans="29:29" x14ac:dyDescent="0.25">
      <c r="AC37079" s="379"/>
    </row>
    <row r="37080" spans="29:29" x14ac:dyDescent="0.25">
      <c r="AC37080" s="379"/>
    </row>
    <row r="37081" spans="29:29" x14ac:dyDescent="0.25">
      <c r="AC37081" s="379"/>
    </row>
    <row r="37082" spans="29:29" x14ac:dyDescent="0.25">
      <c r="AC37082" s="379"/>
    </row>
    <row r="37083" spans="29:29" x14ac:dyDescent="0.25">
      <c r="AC37083" s="379"/>
    </row>
    <row r="37084" spans="29:29" x14ac:dyDescent="0.25">
      <c r="AC37084" s="379"/>
    </row>
    <row r="37085" spans="29:29" x14ac:dyDescent="0.25">
      <c r="AC37085" s="379"/>
    </row>
    <row r="37086" spans="29:29" x14ac:dyDescent="0.25">
      <c r="AC37086" s="379"/>
    </row>
    <row r="37087" spans="29:29" x14ac:dyDescent="0.25">
      <c r="AC37087" s="379"/>
    </row>
    <row r="37088" spans="29:29" x14ac:dyDescent="0.25">
      <c r="AC37088" s="379"/>
    </row>
    <row r="37089" spans="29:29" x14ac:dyDescent="0.25">
      <c r="AC37089" s="379"/>
    </row>
    <row r="37090" spans="29:29" x14ac:dyDescent="0.25">
      <c r="AC37090" s="379"/>
    </row>
    <row r="37091" spans="29:29" x14ac:dyDescent="0.25">
      <c r="AC37091" s="379"/>
    </row>
    <row r="37092" spans="29:29" x14ac:dyDescent="0.25">
      <c r="AC37092" s="379"/>
    </row>
    <row r="37093" spans="29:29" x14ac:dyDescent="0.25">
      <c r="AC37093" s="379"/>
    </row>
    <row r="37094" spans="29:29" x14ac:dyDescent="0.25">
      <c r="AC37094" s="379"/>
    </row>
    <row r="37095" spans="29:29" x14ac:dyDescent="0.25">
      <c r="AC37095" s="379"/>
    </row>
    <row r="37096" spans="29:29" x14ac:dyDescent="0.25">
      <c r="AC37096" s="379"/>
    </row>
    <row r="37097" spans="29:29" x14ac:dyDescent="0.25">
      <c r="AC37097" s="379"/>
    </row>
    <row r="37098" spans="29:29" x14ac:dyDescent="0.25">
      <c r="AC37098" s="379"/>
    </row>
    <row r="37099" spans="29:29" x14ac:dyDescent="0.25">
      <c r="AC37099" s="379"/>
    </row>
    <row r="37100" spans="29:29" x14ac:dyDescent="0.25">
      <c r="AC37100" s="379"/>
    </row>
    <row r="37101" spans="29:29" x14ac:dyDescent="0.25">
      <c r="AC37101" s="379"/>
    </row>
    <row r="37102" spans="29:29" x14ac:dyDescent="0.25">
      <c r="AC37102" s="379"/>
    </row>
    <row r="37103" spans="29:29" x14ac:dyDescent="0.25">
      <c r="AC37103" s="379"/>
    </row>
    <row r="37104" spans="29:29" x14ac:dyDescent="0.25">
      <c r="AC37104" s="379"/>
    </row>
    <row r="37105" spans="29:29" x14ac:dyDescent="0.25">
      <c r="AC37105" s="379"/>
    </row>
    <row r="37106" spans="29:29" x14ac:dyDescent="0.25">
      <c r="AC37106" s="379"/>
    </row>
    <row r="37107" spans="29:29" x14ac:dyDescent="0.25">
      <c r="AC37107" s="379"/>
    </row>
    <row r="37108" spans="29:29" x14ac:dyDescent="0.25">
      <c r="AC37108" s="379"/>
    </row>
    <row r="37109" spans="29:29" x14ac:dyDescent="0.25">
      <c r="AC37109" s="379"/>
    </row>
    <row r="37110" spans="29:29" x14ac:dyDescent="0.25">
      <c r="AC37110" s="379"/>
    </row>
    <row r="37111" spans="29:29" x14ac:dyDescent="0.25">
      <c r="AC37111" s="379"/>
    </row>
    <row r="37112" spans="29:29" x14ac:dyDescent="0.25">
      <c r="AC37112" s="379"/>
    </row>
    <row r="37113" spans="29:29" x14ac:dyDescent="0.25">
      <c r="AC37113" s="379"/>
    </row>
    <row r="37114" spans="29:29" x14ac:dyDescent="0.25">
      <c r="AC37114" s="379"/>
    </row>
    <row r="37115" spans="29:29" x14ac:dyDescent="0.25">
      <c r="AC37115" s="379"/>
    </row>
    <row r="37116" spans="29:29" x14ac:dyDescent="0.25">
      <c r="AC37116" s="379"/>
    </row>
    <row r="37117" spans="29:29" x14ac:dyDescent="0.25">
      <c r="AC37117" s="379"/>
    </row>
    <row r="37118" spans="29:29" x14ac:dyDescent="0.25">
      <c r="AC37118" s="379"/>
    </row>
    <row r="37119" spans="29:29" x14ac:dyDescent="0.25">
      <c r="AC37119" s="379"/>
    </row>
    <row r="37120" spans="29:29" x14ac:dyDescent="0.25">
      <c r="AC37120" s="379"/>
    </row>
    <row r="37121" spans="29:29" x14ac:dyDescent="0.25">
      <c r="AC37121" s="379"/>
    </row>
    <row r="37122" spans="29:29" x14ac:dyDescent="0.25">
      <c r="AC37122" s="379"/>
    </row>
    <row r="37123" spans="29:29" x14ac:dyDescent="0.25">
      <c r="AC37123" s="379"/>
    </row>
    <row r="37124" spans="29:29" x14ac:dyDescent="0.25">
      <c r="AC37124" s="379"/>
    </row>
    <row r="37125" spans="29:29" x14ac:dyDescent="0.25">
      <c r="AC37125" s="379"/>
    </row>
    <row r="37126" spans="29:29" x14ac:dyDescent="0.25">
      <c r="AC37126" s="379"/>
    </row>
    <row r="37127" spans="29:29" x14ac:dyDescent="0.25">
      <c r="AC37127" s="379"/>
    </row>
    <row r="37128" spans="29:29" x14ac:dyDescent="0.25">
      <c r="AC37128" s="379"/>
    </row>
    <row r="37129" spans="29:29" x14ac:dyDescent="0.25">
      <c r="AC37129" s="379"/>
    </row>
    <row r="37130" spans="29:29" x14ac:dyDescent="0.25">
      <c r="AC37130" s="379"/>
    </row>
    <row r="37131" spans="29:29" x14ac:dyDescent="0.25">
      <c r="AC37131" s="379"/>
    </row>
    <row r="37132" spans="29:29" x14ac:dyDescent="0.25">
      <c r="AC37132" s="379"/>
    </row>
    <row r="37133" spans="29:29" x14ac:dyDescent="0.25">
      <c r="AC37133" s="379"/>
    </row>
    <row r="37134" spans="29:29" x14ac:dyDescent="0.25">
      <c r="AC37134" s="379"/>
    </row>
    <row r="37135" spans="29:29" x14ac:dyDescent="0.25">
      <c r="AC37135" s="379"/>
    </row>
    <row r="37136" spans="29:29" x14ac:dyDescent="0.25">
      <c r="AC37136" s="379"/>
    </row>
    <row r="37137" spans="29:29" x14ac:dyDescent="0.25">
      <c r="AC37137" s="379"/>
    </row>
    <row r="37138" spans="29:29" x14ac:dyDescent="0.25">
      <c r="AC37138" s="379"/>
    </row>
    <row r="37139" spans="29:29" x14ac:dyDescent="0.25">
      <c r="AC37139" s="379"/>
    </row>
    <row r="37140" spans="29:29" x14ac:dyDescent="0.25">
      <c r="AC37140" s="379"/>
    </row>
    <row r="37141" spans="29:29" x14ac:dyDescent="0.25">
      <c r="AC37141" s="379"/>
    </row>
    <row r="37142" spans="29:29" x14ac:dyDescent="0.25">
      <c r="AC37142" s="379"/>
    </row>
    <row r="37143" spans="29:29" x14ac:dyDescent="0.25">
      <c r="AC37143" s="379"/>
    </row>
    <row r="37144" spans="29:29" x14ac:dyDescent="0.25">
      <c r="AC37144" s="379"/>
    </row>
    <row r="37145" spans="29:29" x14ac:dyDescent="0.25">
      <c r="AC37145" s="379"/>
    </row>
    <row r="37146" spans="29:29" x14ac:dyDescent="0.25">
      <c r="AC37146" s="379"/>
    </row>
    <row r="37147" spans="29:29" x14ac:dyDescent="0.25">
      <c r="AC37147" s="379"/>
    </row>
    <row r="37148" spans="29:29" x14ac:dyDescent="0.25">
      <c r="AC37148" s="379"/>
    </row>
    <row r="37149" spans="29:29" x14ac:dyDescent="0.25">
      <c r="AC37149" s="379"/>
    </row>
    <row r="37150" spans="29:29" x14ac:dyDescent="0.25">
      <c r="AC37150" s="379"/>
    </row>
    <row r="37151" spans="29:29" x14ac:dyDescent="0.25">
      <c r="AC37151" s="379"/>
    </row>
    <row r="37152" spans="29:29" x14ac:dyDescent="0.25">
      <c r="AC37152" s="379"/>
    </row>
    <row r="37153" spans="29:29" x14ac:dyDescent="0.25">
      <c r="AC37153" s="379"/>
    </row>
    <row r="37154" spans="29:29" x14ac:dyDescent="0.25">
      <c r="AC37154" s="379"/>
    </row>
    <row r="37155" spans="29:29" x14ac:dyDescent="0.25">
      <c r="AC37155" s="379"/>
    </row>
    <row r="37156" spans="29:29" x14ac:dyDescent="0.25">
      <c r="AC37156" s="379"/>
    </row>
    <row r="37157" spans="29:29" x14ac:dyDescent="0.25">
      <c r="AC37157" s="379"/>
    </row>
    <row r="37158" spans="29:29" x14ac:dyDescent="0.25">
      <c r="AC37158" s="379"/>
    </row>
    <row r="37159" spans="29:29" x14ac:dyDescent="0.25">
      <c r="AC37159" s="379"/>
    </row>
    <row r="37160" spans="29:29" x14ac:dyDescent="0.25">
      <c r="AC37160" s="379"/>
    </row>
    <row r="37161" spans="29:29" x14ac:dyDescent="0.25">
      <c r="AC37161" s="379"/>
    </row>
    <row r="37162" spans="29:29" x14ac:dyDescent="0.25">
      <c r="AC37162" s="379"/>
    </row>
    <row r="37163" spans="29:29" x14ac:dyDescent="0.25">
      <c r="AC37163" s="379"/>
    </row>
    <row r="37164" spans="29:29" x14ac:dyDescent="0.25">
      <c r="AC37164" s="379"/>
    </row>
    <row r="37165" spans="29:29" x14ac:dyDescent="0.25">
      <c r="AC37165" s="379"/>
    </row>
    <row r="37166" spans="29:29" x14ac:dyDescent="0.25">
      <c r="AC37166" s="379"/>
    </row>
    <row r="37167" spans="29:29" x14ac:dyDescent="0.25">
      <c r="AC37167" s="379"/>
    </row>
    <row r="37168" spans="29:29" x14ac:dyDescent="0.25">
      <c r="AC37168" s="379"/>
    </row>
    <row r="37169" spans="29:29" x14ac:dyDescent="0.25">
      <c r="AC37169" s="379"/>
    </row>
    <row r="37170" spans="29:29" x14ac:dyDescent="0.25">
      <c r="AC37170" s="379"/>
    </row>
    <row r="37171" spans="29:29" x14ac:dyDescent="0.25">
      <c r="AC37171" s="379"/>
    </row>
    <row r="37172" spans="29:29" x14ac:dyDescent="0.25">
      <c r="AC37172" s="379"/>
    </row>
    <row r="37173" spans="29:29" x14ac:dyDescent="0.25">
      <c r="AC37173" s="379"/>
    </row>
    <row r="37174" spans="29:29" x14ac:dyDescent="0.25">
      <c r="AC37174" s="379"/>
    </row>
    <row r="37175" spans="29:29" x14ac:dyDescent="0.25">
      <c r="AC37175" s="379"/>
    </row>
    <row r="37176" spans="29:29" x14ac:dyDescent="0.25">
      <c r="AC37176" s="379"/>
    </row>
    <row r="37177" spans="29:29" x14ac:dyDescent="0.25">
      <c r="AC37177" s="379"/>
    </row>
    <row r="37178" spans="29:29" x14ac:dyDescent="0.25">
      <c r="AC37178" s="379"/>
    </row>
    <row r="37179" spans="29:29" x14ac:dyDescent="0.25">
      <c r="AC37179" s="379"/>
    </row>
    <row r="37180" spans="29:29" x14ac:dyDescent="0.25">
      <c r="AC37180" s="379"/>
    </row>
    <row r="37181" spans="29:29" x14ac:dyDescent="0.25">
      <c r="AC37181" s="379"/>
    </row>
    <row r="37182" spans="29:29" x14ac:dyDescent="0.25">
      <c r="AC37182" s="379"/>
    </row>
    <row r="37183" spans="29:29" x14ac:dyDescent="0.25">
      <c r="AC37183" s="379"/>
    </row>
    <row r="37184" spans="29:29" x14ac:dyDescent="0.25">
      <c r="AC37184" s="379"/>
    </row>
    <row r="37185" spans="29:29" x14ac:dyDescent="0.25">
      <c r="AC37185" s="379"/>
    </row>
    <row r="37186" spans="29:29" x14ac:dyDescent="0.25">
      <c r="AC37186" s="379"/>
    </row>
    <row r="37187" spans="29:29" x14ac:dyDescent="0.25">
      <c r="AC37187" s="379"/>
    </row>
    <row r="37188" spans="29:29" x14ac:dyDescent="0.25">
      <c r="AC37188" s="379"/>
    </row>
    <row r="37189" spans="29:29" x14ac:dyDescent="0.25">
      <c r="AC37189" s="379"/>
    </row>
    <row r="37190" spans="29:29" x14ac:dyDescent="0.25">
      <c r="AC37190" s="379"/>
    </row>
    <row r="37191" spans="29:29" x14ac:dyDescent="0.25">
      <c r="AC37191" s="379"/>
    </row>
    <row r="37192" spans="29:29" x14ac:dyDescent="0.25">
      <c r="AC37192" s="379"/>
    </row>
    <row r="37193" spans="29:29" x14ac:dyDescent="0.25">
      <c r="AC37193" s="379"/>
    </row>
    <row r="37194" spans="29:29" x14ac:dyDescent="0.25">
      <c r="AC37194" s="379"/>
    </row>
    <row r="37195" spans="29:29" x14ac:dyDescent="0.25">
      <c r="AC37195" s="379"/>
    </row>
    <row r="37196" spans="29:29" x14ac:dyDescent="0.25">
      <c r="AC37196" s="379"/>
    </row>
    <row r="37197" spans="29:29" x14ac:dyDescent="0.25">
      <c r="AC37197" s="379"/>
    </row>
    <row r="37198" spans="29:29" x14ac:dyDescent="0.25">
      <c r="AC37198" s="379"/>
    </row>
    <row r="37199" spans="29:29" x14ac:dyDescent="0.25">
      <c r="AC37199" s="379"/>
    </row>
    <row r="37200" spans="29:29" x14ac:dyDescent="0.25">
      <c r="AC37200" s="379"/>
    </row>
    <row r="37201" spans="29:29" x14ac:dyDescent="0.25">
      <c r="AC37201" s="379"/>
    </row>
    <row r="37202" spans="29:29" x14ac:dyDescent="0.25">
      <c r="AC37202" s="379"/>
    </row>
    <row r="37203" spans="29:29" x14ac:dyDescent="0.25">
      <c r="AC37203" s="379"/>
    </row>
    <row r="37204" spans="29:29" x14ac:dyDescent="0.25">
      <c r="AC37204" s="379"/>
    </row>
    <row r="37205" spans="29:29" x14ac:dyDescent="0.25">
      <c r="AC37205" s="379"/>
    </row>
    <row r="37206" spans="29:29" x14ac:dyDescent="0.25">
      <c r="AC37206" s="379"/>
    </row>
    <row r="37207" spans="29:29" x14ac:dyDescent="0.25">
      <c r="AC37207" s="379"/>
    </row>
    <row r="37208" spans="29:29" x14ac:dyDescent="0.25">
      <c r="AC37208" s="379"/>
    </row>
    <row r="37209" spans="29:29" x14ac:dyDescent="0.25">
      <c r="AC37209" s="379"/>
    </row>
    <row r="37210" spans="29:29" x14ac:dyDescent="0.25">
      <c r="AC37210" s="379"/>
    </row>
    <row r="37211" spans="29:29" x14ac:dyDescent="0.25">
      <c r="AC37211" s="379"/>
    </row>
    <row r="37212" spans="29:29" x14ac:dyDescent="0.25">
      <c r="AC37212" s="379"/>
    </row>
    <row r="37213" spans="29:29" x14ac:dyDescent="0.25">
      <c r="AC37213" s="379"/>
    </row>
    <row r="37214" spans="29:29" x14ac:dyDescent="0.25">
      <c r="AC37214" s="379"/>
    </row>
    <row r="37215" spans="29:29" x14ac:dyDescent="0.25">
      <c r="AC37215" s="379"/>
    </row>
    <row r="37216" spans="29:29" x14ac:dyDescent="0.25">
      <c r="AC37216" s="379"/>
    </row>
    <row r="37217" spans="29:29" x14ac:dyDescent="0.25">
      <c r="AC37217" s="379"/>
    </row>
    <row r="37218" spans="29:29" x14ac:dyDescent="0.25">
      <c r="AC37218" s="379"/>
    </row>
    <row r="37219" spans="29:29" x14ac:dyDescent="0.25">
      <c r="AC37219" s="379"/>
    </row>
    <row r="37220" spans="29:29" x14ac:dyDescent="0.25">
      <c r="AC37220" s="379"/>
    </row>
    <row r="37221" spans="29:29" x14ac:dyDescent="0.25">
      <c r="AC37221" s="379"/>
    </row>
    <row r="37222" spans="29:29" x14ac:dyDescent="0.25">
      <c r="AC37222" s="379"/>
    </row>
    <row r="37223" spans="29:29" x14ac:dyDescent="0.25">
      <c r="AC37223" s="379"/>
    </row>
    <row r="37224" spans="29:29" x14ac:dyDescent="0.25">
      <c r="AC37224" s="379"/>
    </row>
    <row r="37225" spans="29:29" x14ac:dyDescent="0.25">
      <c r="AC37225" s="379"/>
    </row>
    <row r="37226" spans="29:29" x14ac:dyDescent="0.25">
      <c r="AC37226" s="379"/>
    </row>
    <row r="37227" spans="29:29" x14ac:dyDescent="0.25">
      <c r="AC37227" s="379"/>
    </row>
    <row r="37228" spans="29:29" x14ac:dyDescent="0.25">
      <c r="AC37228" s="379"/>
    </row>
    <row r="37229" spans="29:29" x14ac:dyDescent="0.25">
      <c r="AC37229" s="379"/>
    </row>
    <row r="37230" spans="29:29" x14ac:dyDescent="0.25">
      <c r="AC37230" s="379"/>
    </row>
    <row r="37231" spans="29:29" x14ac:dyDescent="0.25">
      <c r="AC37231" s="379"/>
    </row>
    <row r="37232" spans="29:29" x14ac:dyDescent="0.25">
      <c r="AC37232" s="379"/>
    </row>
    <row r="37233" spans="29:29" x14ac:dyDescent="0.25">
      <c r="AC37233" s="379"/>
    </row>
    <row r="37234" spans="29:29" x14ac:dyDescent="0.25">
      <c r="AC37234" s="379"/>
    </row>
    <row r="37235" spans="29:29" x14ac:dyDescent="0.25">
      <c r="AC37235" s="379"/>
    </row>
    <row r="37236" spans="29:29" x14ac:dyDescent="0.25">
      <c r="AC37236" s="379"/>
    </row>
    <row r="37237" spans="29:29" x14ac:dyDescent="0.25">
      <c r="AC37237" s="379"/>
    </row>
    <row r="37238" spans="29:29" x14ac:dyDescent="0.25">
      <c r="AC37238" s="379"/>
    </row>
    <row r="37239" spans="29:29" x14ac:dyDescent="0.25">
      <c r="AC37239" s="379"/>
    </row>
    <row r="37240" spans="29:29" x14ac:dyDescent="0.25">
      <c r="AC37240" s="379"/>
    </row>
    <row r="37241" spans="29:29" x14ac:dyDescent="0.25">
      <c r="AC37241" s="379"/>
    </row>
    <row r="37242" spans="29:29" x14ac:dyDescent="0.25">
      <c r="AC37242" s="379"/>
    </row>
    <row r="37243" spans="29:29" x14ac:dyDescent="0.25">
      <c r="AC37243" s="379"/>
    </row>
    <row r="37244" spans="29:29" x14ac:dyDescent="0.25">
      <c r="AC37244" s="379"/>
    </row>
    <row r="37245" spans="29:29" x14ac:dyDescent="0.25">
      <c r="AC37245" s="379"/>
    </row>
    <row r="37246" spans="29:29" x14ac:dyDescent="0.25">
      <c r="AC37246" s="379"/>
    </row>
    <row r="37247" spans="29:29" x14ac:dyDescent="0.25">
      <c r="AC37247" s="379"/>
    </row>
    <row r="37248" spans="29:29" x14ac:dyDescent="0.25">
      <c r="AC37248" s="379"/>
    </row>
    <row r="37249" spans="29:29" x14ac:dyDescent="0.25">
      <c r="AC37249" s="379"/>
    </row>
    <row r="37250" spans="29:29" x14ac:dyDescent="0.25">
      <c r="AC37250" s="379"/>
    </row>
    <row r="37251" spans="29:29" x14ac:dyDescent="0.25">
      <c r="AC37251" s="379"/>
    </row>
    <row r="37252" spans="29:29" x14ac:dyDescent="0.25">
      <c r="AC37252" s="379"/>
    </row>
    <row r="37253" spans="29:29" x14ac:dyDescent="0.25">
      <c r="AC37253" s="379"/>
    </row>
    <row r="37254" spans="29:29" x14ac:dyDescent="0.25">
      <c r="AC37254" s="379"/>
    </row>
    <row r="37255" spans="29:29" x14ac:dyDescent="0.25">
      <c r="AC37255" s="379"/>
    </row>
    <row r="37256" spans="29:29" x14ac:dyDescent="0.25">
      <c r="AC37256" s="379"/>
    </row>
    <row r="37257" spans="29:29" x14ac:dyDescent="0.25">
      <c r="AC37257" s="379"/>
    </row>
    <row r="37258" spans="29:29" x14ac:dyDescent="0.25">
      <c r="AC37258" s="379"/>
    </row>
    <row r="37259" spans="29:29" x14ac:dyDescent="0.25">
      <c r="AC37259" s="379"/>
    </row>
    <row r="37260" spans="29:29" x14ac:dyDescent="0.25">
      <c r="AC37260" s="379"/>
    </row>
    <row r="37261" spans="29:29" x14ac:dyDescent="0.25">
      <c r="AC37261" s="379"/>
    </row>
    <row r="37262" spans="29:29" x14ac:dyDescent="0.25">
      <c r="AC37262" s="379"/>
    </row>
    <row r="37263" spans="29:29" x14ac:dyDescent="0.25">
      <c r="AC37263" s="379"/>
    </row>
    <row r="37264" spans="29:29" x14ac:dyDescent="0.25">
      <c r="AC37264" s="379"/>
    </row>
    <row r="37265" spans="29:29" x14ac:dyDescent="0.25">
      <c r="AC37265" s="379"/>
    </row>
    <row r="37266" spans="29:29" x14ac:dyDescent="0.25">
      <c r="AC37266" s="379"/>
    </row>
    <row r="37267" spans="29:29" x14ac:dyDescent="0.25">
      <c r="AC37267" s="379"/>
    </row>
    <row r="37268" spans="29:29" x14ac:dyDescent="0.25">
      <c r="AC37268" s="379"/>
    </row>
    <row r="37269" spans="29:29" x14ac:dyDescent="0.25">
      <c r="AC37269" s="379"/>
    </row>
    <row r="37270" spans="29:29" x14ac:dyDescent="0.25">
      <c r="AC37270" s="379"/>
    </row>
    <row r="37271" spans="29:29" x14ac:dyDescent="0.25">
      <c r="AC37271" s="379"/>
    </row>
    <row r="37272" spans="29:29" x14ac:dyDescent="0.25">
      <c r="AC37272" s="379"/>
    </row>
    <row r="37273" spans="29:29" x14ac:dyDescent="0.25">
      <c r="AC37273" s="379"/>
    </row>
    <row r="37274" spans="29:29" x14ac:dyDescent="0.25">
      <c r="AC37274" s="379"/>
    </row>
    <row r="37275" spans="29:29" x14ac:dyDescent="0.25">
      <c r="AC37275" s="379"/>
    </row>
    <row r="37276" spans="29:29" x14ac:dyDescent="0.25">
      <c r="AC37276" s="379"/>
    </row>
    <row r="37277" spans="29:29" x14ac:dyDescent="0.25">
      <c r="AC37277" s="379"/>
    </row>
    <row r="37278" spans="29:29" x14ac:dyDescent="0.25">
      <c r="AC37278" s="379"/>
    </row>
    <row r="37279" spans="29:29" x14ac:dyDescent="0.25">
      <c r="AC37279" s="379"/>
    </row>
    <row r="37280" spans="29:29" x14ac:dyDescent="0.25">
      <c r="AC37280" s="379"/>
    </row>
    <row r="37281" spans="29:29" x14ac:dyDescent="0.25">
      <c r="AC37281" s="379"/>
    </row>
    <row r="37282" spans="29:29" x14ac:dyDescent="0.25">
      <c r="AC37282" s="379"/>
    </row>
    <row r="37283" spans="29:29" x14ac:dyDescent="0.25">
      <c r="AC37283" s="379"/>
    </row>
    <row r="37284" spans="29:29" x14ac:dyDescent="0.25">
      <c r="AC37284" s="379"/>
    </row>
    <row r="37285" spans="29:29" x14ac:dyDescent="0.25">
      <c r="AC37285" s="379"/>
    </row>
    <row r="37286" spans="29:29" x14ac:dyDescent="0.25">
      <c r="AC37286" s="379"/>
    </row>
    <row r="37287" spans="29:29" x14ac:dyDescent="0.25">
      <c r="AC37287" s="379"/>
    </row>
    <row r="37288" spans="29:29" x14ac:dyDescent="0.25">
      <c r="AC37288" s="379"/>
    </row>
    <row r="37289" spans="29:29" x14ac:dyDescent="0.25">
      <c r="AC37289" s="379"/>
    </row>
    <row r="37290" spans="29:29" x14ac:dyDescent="0.25">
      <c r="AC37290" s="379"/>
    </row>
    <row r="37291" spans="29:29" x14ac:dyDescent="0.25">
      <c r="AC37291" s="379"/>
    </row>
    <row r="37292" spans="29:29" x14ac:dyDescent="0.25">
      <c r="AC37292" s="379"/>
    </row>
    <row r="37293" spans="29:29" x14ac:dyDescent="0.25">
      <c r="AC37293" s="379"/>
    </row>
    <row r="37294" spans="29:29" x14ac:dyDescent="0.25">
      <c r="AC37294" s="379"/>
    </row>
    <row r="37295" spans="29:29" x14ac:dyDescent="0.25">
      <c r="AC37295" s="379"/>
    </row>
    <row r="37296" spans="29:29" x14ac:dyDescent="0.25">
      <c r="AC37296" s="379"/>
    </row>
    <row r="37297" spans="29:29" x14ac:dyDescent="0.25">
      <c r="AC37297" s="379"/>
    </row>
    <row r="37298" spans="29:29" x14ac:dyDescent="0.25">
      <c r="AC37298" s="379"/>
    </row>
    <row r="37299" spans="29:29" x14ac:dyDescent="0.25">
      <c r="AC37299" s="379"/>
    </row>
    <row r="37300" spans="29:29" x14ac:dyDescent="0.25">
      <c r="AC37300" s="379"/>
    </row>
    <row r="37301" spans="29:29" x14ac:dyDescent="0.25">
      <c r="AC37301" s="379"/>
    </row>
    <row r="37302" spans="29:29" x14ac:dyDescent="0.25">
      <c r="AC37302" s="379"/>
    </row>
    <row r="37303" spans="29:29" x14ac:dyDescent="0.25">
      <c r="AC37303" s="379"/>
    </row>
    <row r="37304" spans="29:29" x14ac:dyDescent="0.25">
      <c r="AC37304" s="379"/>
    </row>
    <row r="37305" spans="29:29" x14ac:dyDescent="0.25">
      <c r="AC37305" s="379"/>
    </row>
    <row r="37306" spans="29:29" x14ac:dyDescent="0.25">
      <c r="AC37306" s="379"/>
    </row>
    <row r="37307" spans="29:29" x14ac:dyDescent="0.25">
      <c r="AC37307" s="379"/>
    </row>
    <row r="37308" spans="29:29" x14ac:dyDescent="0.25">
      <c r="AC37308" s="379"/>
    </row>
    <row r="37309" spans="29:29" x14ac:dyDescent="0.25">
      <c r="AC37309" s="379"/>
    </row>
    <row r="37310" spans="29:29" x14ac:dyDescent="0.25">
      <c r="AC37310" s="379"/>
    </row>
    <row r="37311" spans="29:29" x14ac:dyDescent="0.25">
      <c r="AC37311" s="379"/>
    </row>
    <row r="37312" spans="29:29" x14ac:dyDescent="0.25">
      <c r="AC37312" s="379"/>
    </row>
    <row r="37313" spans="29:29" x14ac:dyDescent="0.25">
      <c r="AC37313" s="379"/>
    </row>
    <row r="37314" spans="29:29" x14ac:dyDescent="0.25">
      <c r="AC37314" s="379"/>
    </row>
    <row r="37315" spans="29:29" x14ac:dyDescent="0.25">
      <c r="AC37315" s="379"/>
    </row>
    <row r="37316" spans="29:29" x14ac:dyDescent="0.25">
      <c r="AC37316" s="379"/>
    </row>
    <row r="37317" spans="29:29" x14ac:dyDescent="0.25">
      <c r="AC37317" s="379"/>
    </row>
    <row r="37318" spans="29:29" x14ac:dyDescent="0.25">
      <c r="AC37318" s="379"/>
    </row>
    <row r="37319" spans="29:29" x14ac:dyDescent="0.25">
      <c r="AC37319" s="379"/>
    </row>
    <row r="37320" spans="29:29" x14ac:dyDescent="0.25">
      <c r="AC37320" s="379"/>
    </row>
    <row r="37321" spans="29:29" x14ac:dyDescent="0.25">
      <c r="AC37321" s="379"/>
    </row>
    <row r="37322" spans="29:29" x14ac:dyDescent="0.25">
      <c r="AC37322" s="379"/>
    </row>
    <row r="37323" spans="29:29" x14ac:dyDescent="0.25">
      <c r="AC37323" s="379"/>
    </row>
    <row r="37324" spans="29:29" x14ac:dyDescent="0.25">
      <c r="AC37324" s="379"/>
    </row>
    <row r="37325" spans="29:29" x14ac:dyDescent="0.25">
      <c r="AC37325" s="379"/>
    </row>
    <row r="37326" spans="29:29" x14ac:dyDescent="0.25">
      <c r="AC37326" s="379"/>
    </row>
    <row r="37327" spans="29:29" x14ac:dyDescent="0.25">
      <c r="AC37327" s="379"/>
    </row>
    <row r="37328" spans="29:29" x14ac:dyDescent="0.25">
      <c r="AC37328" s="379"/>
    </row>
    <row r="37329" spans="29:29" x14ac:dyDescent="0.25">
      <c r="AC37329" s="379"/>
    </row>
    <row r="37330" spans="29:29" x14ac:dyDescent="0.25">
      <c r="AC37330" s="379"/>
    </row>
    <row r="37331" spans="29:29" x14ac:dyDescent="0.25">
      <c r="AC37331" s="379"/>
    </row>
    <row r="37332" spans="29:29" x14ac:dyDescent="0.25">
      <c r="AC37332" s="379"/>
    </row>
    <row r="37333" spans="29:29" x14ac:dyDescent="0.25">
      <c r="AC37333" s="379"/>
    </row>
    <row r="37334" spans="29:29" x14ac:dyDescent="0.25">
      <c r="AC37334" s="379"/>
    </row>
    <row r="37335" spans="29:29" x14ac:dyDescent="0.25">
      <c r="AC37335" s="379"/>
    </row>
    <row r="37336" spans="29:29" x14ac:dyDescent="0.25">
      <c r="AC37336" s="379"/>
    </row>
    <row r="37337" spans="29:29" x14ac:dyDescent="0.25">
      <c r="AC37337" s="379"/>
    </row>
    <row r="37338" spans="29:29" x14ac:dyDescent="0.25">
      <c r="AC37338" s="379"/>
    </row>
    <row r="37339" spans="29:29" x14ac:dyDescent="0.25">
      <c r="AC37339" s="379"/>
    </row>
    <row r="37340" spans="29:29" x14ac:dyDescent="0.25">
      <c r="AC37340" s="379"/>
    </row>
    <row r="37341" spans="29:29" x14ac:dyDescent="0.25">
      <c r="AC37341" s="379"/>
    </row>
    <row r="37342" spans="29:29" x14ac:dyDescent="0.25">
      <c r="AC37342" s="379"/>
    </row>
    <row r="37343" spans="29:29" x14ac:dyDescent="0.25">
      <c r="AC37343" s="379"/>
    </row>
    <row r="37344" spans="29:29" x14ac:dyDescent="0.25">
      <c r="AC37344" s="379"/>
    </row>
    <row r="37345" spans="29:29" x14ac:dyDescent="0.25">
      <c r="AC37345" s="379"/>
    </row>
    <row r="37346" spans="29:29" x14ac:dyDescent="0.25">
      <c r="AC37346" s="379"/>
    </row>
    <row r="37347" spans="29:29" x14ac:dyDescent="0.25">
      <c r="AC37347" s="379"/>
    </row>
    <row r="37348" spans="29:29" x14ac:dyDescent="0.25">
      <c r="AC37348" s="379"/>
    </row>
    <row r="37349" spans="29:29" x14ac:dyDescent="0.25">
      <c r="AC37349" s="379"/>
    </row>
    <row r="37350" spans="29:29" x14ac:dyDescent="0.25">
      <c r="AC37350" s="379"/>
    </row>
    <row r="37351" spans="29:29" x14ac:dyDescent="0.25">
      <c r="AC37351" s="379"/>
    </row>
    <row r="37352" spans="29:29" x14ac:dyDescent="0.25">
      <c r="AC37352" s="379"/>
    </row>
    <row r="37353" spans="29:29" x14ac:dyDescent="0.25">
      <c r="AC37353" s="379"/>
    </row>
    <row r="37354" spans="29:29" x14ac:dyDescent="0.25">
      <c r="AC37354" s="379"/>
    </row>
    <row r="37355" spans="29:29" x14ac:dyDescent="0.25">
      <c r="AC37355" s="379"/>
    </row>
    <row r="37356" spans="29:29" x14ac:dyDescent="0.25">
      <c r="AC37356" s="379"/>
    </row>
    <row r="37357" spans="29:29" x14ac:dyDescent="0.25">
      <c r="AC37357" s="379"/>
    </row>
    <row r="37358" spans="29:29" x14ac:dyDescent="0.25">
      <c r="AC37358" s="379"/>
    </row>
    <row r="37359" spans="29:29" x14ac:dyDescent="0.25">
      <c r="AC37359" s="379"/>
    </row>
    <row r="37360" spans="29:29" x14ac:dyDescent="0.25">
      <c r="AC37360" s="379"/>
    </row>
    <row r="37361" spans="29:29" x14ac:dyDescent="0.25">
      <c r="AC37361" s="379"/>
    </row>
    <row r="37362" spans="29:29" x14ac:dyDescent="0.25">
      <c r="AC37362" s="379"/>
    </row>
    <row r="37363" spans="29:29" x14ac:dyDescent="0.25">
      <c r="AC37363" s="379"/>
    </row>
    <row r="37364" spans="29:29" x14ac:dyDescent="0.25">
      <c r="AC37364" s="379"/>
    </row>
    <row r="37365" spans="29:29" x14ac:dyDescent="0.25">
      <c r="AC37365" s="379"/>
    </row>
    <row r="37366" spans="29:29" x14ac:dyDescent="0.25">
      <c r="AC37366" s="379"/>
    </row>
    <row r="37367" spans="29:29" x14ac:dyDescent="0.25">
      <c r="AC37367" s="379"/>
    </row>
    <row r="37368" spans="29:29" x14ac:dyDescent="0.25">
      <c r="AC37368" s="379"/>
    </row>
    <row r="37369" spans="29:29" x14ac:dyDescent="0.25">
      <c r="AC37369" s="379"/>
    </row>
    <row r="37370" spans="29:29" x14ac:dyDescent="0.25">
      <c r="AC37370" s="379"/>
    </row>
    <row r="37371" spans="29:29" x14ac:dyDescent="0.25">
      <c r="AC37371" s="379"/>
    </row>
    <row r="37372" spans="29:29" x14ac:dyDescent="0.25">
      <c r="AC37372" s="379"/>
    </row>
    <row r="37373" spans="29:29" x14ac:dyDescent="0.25">
      <c r="AC37373" s="379"/>
    </row>
    <row r="37374" spans="29:29" x14ac:dyDescent="0.25">
      <c r="AC37374" s="379"/>
    </row>
    <row r="37375" spans="29:29" x14ac:dyDescent="0.25">
      <c r="AC37375" s="379"/>
    </row>
    <row r="37376" spans="29:29" x14ac:dyDescent="0.25">
      <c r="AC37376" s="379"/>
    </row>
    <row r="37377" spans="29:29" x14ac:dyDescent="0.25">
      <c r="AC37377" s="379"/>
    </row>
    <row r="37378" spans="29:29" x14ac:dyDescent="0.25">
      <c r="AC37378" s="379"/>
    </row>
    <row r="37379" spans="29:29" x14ac:dyDescent="0.25">
      <c r="AC37379" s="379"/>
    </row>
    <row r="37380" spans="29:29" x14ac:dyDescent="0.25">
      <c r="AC37380" s="379"/>
    </row>
    <row r="37381" spans="29:29" x14ac:dyDescent="0.25">
      <c r="AC37381" s="379"/>
    </row>
    <row r="37382" spans="29:29" x14ac:dyDescent="0.25">
      <c r="AC37382" s="379"/>
    </row>
    <row r="37383" spans="29:29" x14ac:dyDescent="0.25">
      <c r="AC37383" s="379"/>
    </row>
    <row r="37384" spans="29:29" x14ac:dyDescent="0.25">
      <c r="AC37384" s="379"/>
    </row>
    <row r="37385" spans="29:29" x14ac:dyDescent="0.25">
      <c r="AC37385" s="379"/>
    </row>
    <row r="37386" spans="29:29" x14ac:dyDescent="0.25">
      <c r="AC37386" s="379"/>
    </row>
    <row r="37387" spans="29:29" x14ac:dyDescent="0.25">
      <c r="AC37387" s="379"/>
    </row>
    <row r="37388" spans="29:29" x14ac:dyDescent="0.25">
      <c r="AC37388" s="379"/>
    </row>
    <row r="37389" spans="29:29" x14ac:dyDescent="0.25">
      <c r="AC37389" s="379"/>
    </row>
    <row r="37390" spans="29:29" x14ac:dyDescent="0.25">
      <c r="AC37390" s="379"/>
    </row>
    <row r="37391" spans="29:29" x14ac:dyDescent="0.25">
      <c r="AC37391" s="379"/>
    </row>
    <row r="37392" spans="29:29" x14ac:dyDescent="0.25">
      <c r="AC37392" s="379"/>
    </row>
    <row r="37393" spans="29:29" x14ac:dyDescent="0.25">
      <c r="AC37393" s="379"/>
    </row>
    <row r="37394" spans="29:29" x14ac:dyDescent="0.25">
      <c r="AC37394" s="379"/>
    </row>
    <row r="37395" spans="29:29" x14ac:dyDescent="0.25">
      <c r="AC37395" s="379"/>
    </row>
    <row r="37396" spans="29:29" x14ac:dyDescent="0.25">
      <c r="AC37396" s="379"/>
    </row>
    <row r="37397" spans="29:29" x14ac:dyDescent="0.25">
      <c r="AC37397" s="379"/>
    </row>
    <row r="37398" spans="29:29" x14ac:dyDescent="0.25">
      <c r="AC37398" s="379"/>
    </row>
    <row r="37399" spans="29:29" x14ac:dyDescent="0.25">
      <c r="AC37399" s="379"/>
    </row>
    <row r="37400" spans="29:29" x14ac:dyDescent="0.25">
      <c r="AC37400" s="379"/>
    </row>
    <row r="37401" spans="29:29" x14ac:dyDescent="0.25">
      <c r="AC37401" s="379"/>
    </row>
    <row r="37402" spans="29:29" x14ac:dyDescent="0.25">
      <c r="AC37402" s="379"/>
    </row>
    <row r="37403" spans="29:29" x14ac:dyDescent="0.25">
      <c r="AC37403" s="379"/>
    </row>
    <row r="37404" spans="29:29" x14ac:dyDescent="0.25">
      <c r="AC37404" s="379"/>
    </row>
    <row r="37405" spans="29:29" x14ac:dyDescent="0.25">
      <c r="AC37405" s="379"/>
    </row>
    <row r="37406" spans="29:29" x14ac:dyDescent="0.25">
      <c r="AC37406" s="379"/>
    </row>
    <row r="37407" spans="29:29" x14ac:dyDescent="0.25">
      <c r="AC37407" s="379"/>
    </row>
    <row r="37408" spans="29:29" x14ac:dyDescent="0.25">
      <c r="AC37408" s="379"/>
    </row>
    <row r="37409" spans="29:29" x14ac:dyDescent="0.25">
      <c r="AC37409" s="379"/>
    </row>
    <row r="37410" spans="29:29" x14ac:dyDescent="0.25">
      <c r="AC37410" s="379"/>
    </row>
    <row r="37411" spans="29:29" x14ac:dyDescent="0.25">
      <c r="AC37411" s="379"/>
    </row>
    <row r="37412" spans="29:29" x14ac:dyDescent="0.25">
      <c r="AC37412" s="379"/>
    </row>
    <row r="37413" spans="29:29" x14ac:dyDescent="0.25">
      <c r="AC37413" s="379"/>
    </row>
    <row r="37414" spans="29:29" x14ac:dyDescent="0.25">
      <c r="AC37414" s="379"/>
    </row>
    <row r="37415" spans="29:29" x14ac:dyDescent="0.25">
      <c r="AC37415" s="379"/>
    </row>
    <row r="37416" spans="29:29" x14ac:dyDescent="0.25">
      <c r="AC37416" s="379"/>
    </row>
    <row r="37417" spans="29:29" x14ac:dyDescent="0.25">
      <c r="AC37417" s="379"/>
    </row>
    <row r="37418" spans="29:29" x14ac:dyDescent="0.25">
      <c r="AC37418" s="379"/>
    </row>
    <row r="37419" spans="29:29" x14ac:dyDescent="0.25">
      <c r="AC37419" s="379"/>
    </row>
    <row r="37420" spans="29:29" x14ac:dyDescent="0.25">
      <c r="AC37420" s="379"/>
    </row>
    <row r="37421" spans="29:29" x14ac:dyDescent="0.25">
      <c r="AC37421" s="379"/>
    </row>
    <row r="37422" spans="29:29" x14ac:dyDescent="0.25">
      <c r="AC37422" s="379"/>
    </row>
    <row r="37423" spans="29:29" x14ac:dyDescent="0.25">
      <c r="AC37423" s="379"/>
    </row>
    <row r="37424" spans="29:29" x14ac:dyDescent="0.25">
      <c r="AC37424" s="379"/>
    </row>
    <row r="37425" spans="29:29" x14ac:dyDescent="0.25">
      <c r="AC37425" s="379"/>
    </row>
    <row r="37426" spans="29:29" x14ac:dyDescent="0.25">
      <c r="AC37426" s="379"/>
    </row>
    <row r="37427" spans="29:29" x14ac:dyDescent="0.25">
      <c r="AC37427" s="379"/>
    </row>
    <row r="37428" spans="29:29" x14ac:dyDescent="0.25">
      <c r="AC37428" s="379"/>
    </row>
    <row r="37429" spans="29:29" x14ac:dyDescent="0.25">
      <c r="AC37429" s="379"/>
    </row>
    <row r="37430" spans="29:29" x14ac:dyDescent="0.25">
      <c r="AC37430" s="379"/>
    </row>
    <row r="37431" spans="29:29" x14ac:dyDescent="0.25">
      <c r="AC37431" s="379"/>
    </row>
    <row r="37432" spans="29:29" x14ac:dyDescent="0.25">
      <c r="AC37432" s="379"/>
    </row>
    <row r="37433" spans="29:29" x14ac:dyDescent="0.25">
      <c r="AC37433" s="379"/>
    </row>
    <row r="37434" spans="29:29" x14ac:dyDescent="0.25">
      <c r="AC37434" s="379"/>
    </row>
    <row r="37435" spans="29:29" x14ac:dyDescent="0.25">
      <c r="AC37435" s="379"/>
    </row>
    <row r="37436" spans="29:29" x14ac:dyDescent="0.25">
      <c r="AC37436" s="379"/>
    </row>
    <row r="37437" spans="29:29" x14ac:dyDescent="0.25">
      <c r="AC37437" s="379"/>
    </row>
    <row r="37438" spans="29:29" x14ac:dyDescent="0.25">
      <c r="AC37438" s="379"/>
    </row>
    <row r="37439" spans="29:29" x14ac:dyDescent="0.25">
      <c r="AC37439" s="379"/>
    </row>
    <row r="37440" spans="29:29" x14ac:dyDescent="0.25">
      <c r="AC37440" s="379"/>
    </row>
    <row r="37441" spans="29:29" x14ac:dyDescent="0.25">
      <c r="AC37441" s="379"/>
    </row>
    <row r="37442" spans="29:29" x14ac:dyDescent="0.25">
      <c r="AC37442" s="379"/>
    </row>
    <row r="37443" spans="29:29" x14ac:dyDescent="0.25">
      <c r="AC37443" s="379"/>
    </row>
    <row r="37444" spans="29:29" x14ac:dyDescent="0.25">
      <c r="AC37444" s="379"/>
    </row>
    <row r="37445" spans="29:29" x14ac:dyDescent="0.25">
      <c r="AC37445" s="379"/>
    </row>
    <row r="37446" spans="29:29" x14ac:dyDescent="0.25">
      <c r="AC37446" s="379"/>
    </row>
    <row r="37447" spans="29:29" x14ac:dyDescent="0.25">
      <c r="AC37447" s="379"/>
    </row>
    <row r="37448" spans="29:29" x14ac:dyDescent="0.25">
      <c r="AC37448" s="379"/>
    </row>
    <row r="37449" spans="29:29" x14ac:dyDescent="0.25">
      <c r="AC37449" s="379"/>
    </row>
    <row r="37450" spans="29:29" x14ac:dyDescent="0.25">
      <c r="AC37450" s="379"/>
    </row>
    <row r="37451" spans="29:29" x14ac:dyDescent="0.25">
      <c r="AC37451" s="379"/>
    </row>
    <row r="37452" spans="29:29" x14ac:dyDescent="0.25">
      <c r="AC37452" s="379"/>
    </row>
    <row r="37453" spans="29:29" x14ac:dyDescent="0.25">
      <c r="AC37453" s="379"/>
    </row>
    <row r="37454" spans="29:29" x14ac:dyDescent="0.25">
      <c r="AC37454" s="379"/>
    </row>
    <row r="37455" spans="29:29" x14ac:dyDescent="0.25">
      <c r="AC37455" s="379"/>
    </row>
    <row r="37456" spans="29:29" x14ac:dyDescent="0.25">
      <c r="AC37456" s="379"/>
    </row>
    <row r="37457" spans="29:29" x14ac:dyDescent="0.25">
      <c r="AC37457" s="379"/>
    </row>
    <row r="37458" spans="29:29" x14ac:dyDescent="0.25">
      <c r="AC37458" s="379"/>
    </row>
    <row r="37459" spans="29:29" x14ac:dyDescent="0.25">
      <c r="AC37459" s="379"/>
    </row>
    <row r="37460" spans="29:29" x14ac:dyDescent="0.25">
      <c r="AC37460" s="379"/>
    </row>
    <row r="37461" spans="29:29" x14ac:dyDescent="0.25">
      <c r="AC37461" s="379"/>
    </row>
    <row r="37462" spans="29:29" x14ac:dyDescent="0.25">
      <c r="AC37462" s="379"/>
    </row>
    <row r="37463" spans="29:29" x14ac:dyDescent="0.25">
      <c r="AC37463" s="379"/>
    </row>
    <row r="37464" spans="29:29" x14ac:dyDescent="0.25">
      <c r="AC37464" s="379"/>
    </row>
    <row r="37465" spans="29:29" x14ac:dyDescent="0.25">
      <c r="AC37465" s="379"/>
    </row>
    <row r="37466" spans="29:29" x14ac:dyDescent="0.25">
      <c r="AC37466" s="379"/>
    </row>
    <row r="37467" spans="29:29" x14ac:dyDescent="0.25">
      <c r="AC37467" s="379"/>
    </row>
    <row r="37468" spans="29:29" x14ac:dyDescent="0.25">
      <c r="AC37468" s="379"/>
    </row>
    <row r="37469" spans="29:29" x14ac:dyDescent="0.25">
      <c r="AC37469" s="379"/>
    </row>
    <row r="37470" spans="29:29" x14ac:dyDescent="0.25">
      <c r="AC37470" s="379"/>
    </row>
    <row r="37471" spans="29:29" x14ac:dyDescent="0.25">
      <c r="AC37471" s="379"/>
    </row>
    <row r="37472" spans="29:29" x14ac:dyDescent="0.25">
      <c r="AC37472" s="379"/>
    </row>
    <row r="37473" spans="29:29" x14ac:dyDescent="0.25">
      <c r="AC37473" s="379"/>
    </row>
    <row r="37474" spans="29:29" x14ac:dyDescent="0.25">
      <c r="AC37474" s="379"/>
    </row>
    <row r="37475" spans="29:29" x14ac:dyDescent="0.25">
      <c r="AC37475" s="379"/>
    </row>
    <row r="37476" spans="29:29" x14ac:dyDescent="0.25">
      <c r="AC37476" s="379"/>
    </row>
    <row r="37477" spans="29:29" x14ac:dyDescent="0.25">
      <c r="AC37477" s="379"/>
    </row>
    <row r="37478" spans="29:29" x14ac:dyDescent="0.25">
      <c r="AC37478" s="379"/>
    </row>
    <row r="37479" spans="29:29" x14ac:dyDescent="0.25">
      <c r="AC37479" s="379"/>
    </row>
    <row r="37480" spans="29:29" x14ac:dyDescent="0.25">
      <c r="AC37480" s="379"/>
    </row>
    <row r="37481" spans="29:29" x14ac:dyDescent="0.25">
      <c r="AC37481" s="379"/>
    </row>
    <row r="37482" spans="29:29" x14ac:dyDescent="0.25">
      <c r="AC37482" s="379"/>
    </row>
    <row r="37483" spans="29:29" x14ac:dyDescent="0.25">
      <c r="AC37483" s="379"/>
    </row>
    <row r="37484" spans="29:29" x14ac:dyDescent="0.25">
      <c r="AC37484" s="379"/>
    </row>
    <row r="37485" spans="29:29" x14ac:dyDescent="0.25">
      <c r="AC37485" s="379"/>
    </row>
    <row r="37486" spans="29:29" x14ac:dyDescent="0.25">
      <c r="AC37486" s="379"/>
    </row>
    <row r="37487" spans="29:29" x14ac:dyDescent="0.25">
      <c r="AC37487" s="379"/>
    </row>
    <row r="37488" spans="29:29" x14ac:dyDescent="0.25">
      <c r="AC37488" s="379"/>
    </row>
    <row r="37489" spans="29:29" x14ac:dyDescent="0.25">
      <c r="AC37489" s="379"/>
    </row>
    <row r="37490" spans="29:29" x14ac:dyDescent="0.25">
      <c r="AC37490" s="379"/>
    </row>
    <row r="37491" spans="29:29" x14ac:dyDescent="0.25">
      <c r="AC37491" s="379"/>
    </row>
    <row r="37492" spans="29:29" x14ac:dyDescent="0.25">
      <c r="AC37492" s="379"/>
    </row>
    <row r="37493" spans="29:29" x14ac:dyDescent="0.25">
      <c r="AC37493" s="379"/>
    </row>
    <row r="37494" spans="29:29" x14ac:dyDescent="0.25">
      <c r="AC37494" s="379"/>
    </row>
    <row r="37495" spans="29:29" x14ac:dyDescent="0.25">
      <c r="AC37495" s="379"/>
    </row>
    <row r="37496" spans="29:29" x14ac:dyDescent="0.25">
      <c r="AC37496" s="379"/>
    </row>
    <row r="37497" spans="29:29" x14ac:dyDescent="0.25">
      <c r="AC37497" s="379"/>
    </row>
    <row r="37498" spans="29:29" x14ac:dyDescent="0.25">
      <c r="AC37498" s="379"/>
    </row>
    <row r="37499" spans="29:29" x14ac:dyDescent="0.25">
      <c r="AC37499" s="379"/>
    </row>
    <row r="37500" spans="29:29" x14ac:dyDescent="0.25">
      <c r="AC37500" s="379"/>
    </row>
    <row r="37501" spans="29:29" x14ac:dyDescent="0.25">
      <c r="AC37501" s="379"/>
    </row>
    <row r="37502" spans="29:29" x14ac:dyDescent="0.25">
      <c r="AC37502" s="379"/>
    </row>
    <row r="37503" spans="29:29" x14ac:dyDescent="0.25">
      <c r="AC37503" s="379"/>
    </row>
    <row r="37504" spans="29:29" x14ac:dyDescent="0.25">
      <c r="AC37504" s="379"/>
    </row>
    <row r="37505" spans="29:29" x14ac:dyDescent="0.25">
      <c r="AC37505" s="379"/>
    </row>
    <row r="37506" spans="29:29" x14ac:dyDescent="0.25">
      <c r="AC37506" s="379"/>
    </row>
    <row r="37507" spans="29:29" x14ac:dyDescent="0.25">
      <c r="AC37507" s="379"/>
    </row>
    <row r="37508" spans="29:29" x14ac:dyDescent="0.25">
      <c r="AC37508" s="379"/>
    </row>
    <row r="37509" spans="29:29" x14ac:dyDescent="0.25">
      <c r="AC37509" s="379"/>
    </row>
    <row r="37510" spans="29:29" x14ac:dyDescent="0.25">
      <c r="AC37510" s="379"/>
    </row>
    <row r="37511" spans="29:29" x14ac:dyDescent="0.25">
      <c r="AC37511" s="379"/>
    </row>
    <row r="37512" spans="29:29" x14ac:dyDescent="0.25">
      <c r="AC37512" s="379"/>
    </row>
    <row r="37513" spans="29:29" x14ac:dyDescent="0.25">
      <c r="AC37513" s="379"/>
    </row>
    <row r="37514" spans="29:29" x14ac:dyDescent="0.25">
      <c r="AC37514" s="379"/>
    </row>
    <row r="37515" spans="29:29" x14ac:dyDescent="0.25">
      <c r="AC37515" s="379"/>
    </row>
    <row r="37516" spans="29:29" x14ac:dyDescent="0.25">
      <c r="AC37516" s="379"/>
    </row>
    <row r="37517" spans="29:29" x14ac:dyDescent="0.25">
      <c r="AC37517" s="379"/>
    </row>
    <row r="37518" spans="29:29" x14ac:dyDescent="0.25">
      <c r="AC37518" s="379"/>
    </row>
    <row r="37519" spans="29:29" x14ac:dyDescent="0.25">
      <c r="AC37519" s="379"/>
    </row>
    <row r="37520" spans="29:29" x14ac:dyDescent="0.25">
      <c r="AC37520" s="379"/>
    </row>
    <row r="37521" spans="29:29" x14ac:dyDescent="0.25">
      <c r="AC37521" s="379"/>
    </row>
    <row r="37522" spans="29:29" x14ac:dyDescent="0.25">
      <c r="AC37522" s="379"/>
    </row>
    <row r="37523" spans="29:29" x14ac:dyDescent="0.25">
      <c r="AC37523" s="379"/>
    </row>
    <row r="37524" spans="29:29" x14ac:dyDescent="0.25">
      <c r="AC37524" s="379"/>
    </row>
    <row r="37525" spans="29:29" x14ac:dyDescent="0.25">
      <c r="AC37525" s="379"/>
    </row>
    <row r="37526" spans="29:29" x14ac:dyDescent="0.25">
      <c r="AC37526" s="379"/>
    </row>
    <row r="37527" spans="29:29" x14ac:dyDescent="0.25">
      <c r="AC37527" s="379"/>
    </row>
    <row r="37528" spans="29:29" x14ac:dyDescent="0.25">
      <c r="AC37528" s="379"/>
    </row>
    <row r="37529" spans="29:29" x14ac:dyDescent="0.25">
      <c r="AC37529" s="379"/>
    </row>
    <row r="37530" spans="29:29" x14ac:dyDescent="0.25">
      <c r="AC37530" s="379"/>
    </row>
    <row r="37531" spans="29:29" x14ac:dyDescent="0.25">
      <c r="AC37531" s="379"/>
    </row>
    <row r="37532" spans="29:29" x14ac:dyDescent="0.25">
      <c r="AC37532" s="379"/>
    </row>
    <row r="37533" spans="29:29" x14ac:dyDescent="0.25">
      <c r="AC37533" s="379"/>
    </row>
    <row r="37534" spans="29:29" x14ac:dyDescent="0.25">
      <c r="AC37534" s="379"/>
    </row>
    <row r="37535" spans="29:29" x14ac:dyDescent="0.25">
      <c r="AC37535" s="379"/>
    </row>
    <row r="37536" spans="29:29" x14ac:dyDescent="0.25">
      <c r="AC37536" s="379"/>
    </row>
    <row r="37537" spans="29:29" x14ac:dyDescent="0.25">
      <c r="AC37537" s="379"/>
    </row>
    <row r="37538" spans="29:29" x14ac:dyDescent="0.25">
      <c r="AC37538" s="379"/>
    </row>
    <row r="37539" spans="29:29" x14ac:dyDescent="0.25">
      <c r="AC37539" s="379"/>
    </row>
    <row r="37540" spans="29:29" x14ac:dyDescent="0.25">
      <c r="AC37540" s="379"/>
    </row>
    <row r="37541" spans="29:29" x14ac:dyDescent="0.25">
      <c r="AC37541" s="379"/>
    </row>
    <row r="37542" spans="29:29" x14ac:dyDescent="0.25">
      <c r="AC37542" s="379"/>
    </row>
    <row r="37543" spans="29:29" x14ac:dyDescent="0.25">
      <c r="AC37543" s="379"/>
    </row>
    <row r="37544" spans="29:29" x14ac:dyDescent="0.25">
      <c r="AC37544" s="379"/>
    </row>
    <row r="37545" spans="29:29" x14ac:dyDescent="0.25">
      <c r="AC37545" s="379"/>
    </row>
    <row r="37546" spans="29:29" x14ac:dyDescent="0.25">
      <c r="AC37546" s="379"/>
    </row>
    <row r="37547" spans="29:29" x14ac:dyDescent="0.25">
      <c r="AC37547" s="379"/>
    </row>
    <row r="37548" spans="29:29" x14ac:dyDescent="0.25">
      <c r="AC37548" s="379"/>
    </row>
    <row r="37549" spans="29:29" x14ac:dyDescent="0.25">
      <c r="AC37549" s="379"/>
    </row>
    <row r="37550" spans="29:29" x14ac:dyDescent="0.25">
      <c r="AC37550" s="379"/>
    </row>
    <row r="37551" spans="29:29" x14ac:dyDescent="0.25">
      <c r="AC37551" s="379"/>
    </row>
    <row r="37552" spans="29:29" x14ac:dyDescent="0.25">
      <c r="AC37552" s="379"/>
    </row>
    <row r="37553" spans="29:29" x14ac:dyDescent="0.25">
      <c r="AC37553" s="379"/>
    </row>
    <row r="37554" spans="29:29" x14ac:dyDescent="0.25">
      <c r="AC37554" s="379"/>
    </row>
    <row r="37555" spans="29:29" x14ac:dyDescent="0.25">
      <c r="AC37555" s="379"/>
    </row>
    <row r="37556" spans="29:29" x14ac:dyDescent="0.25">
      <c r="AC37556" s="379"/>
    </row>
    <row r="37557" spans="29:29" x14ac:dyDescent="0.25">
      <c r="AC37557" s="379"/>
    </row>
    <row r="37558" spans="29:29" x14ac:dyDescent="0.25">
      <c r="AC37558" s="379"/>
    </row>
    <row r="37559" spans="29:29" x14ac:dyDescent="0.25">
      <c r="AC37559" s="379"/>
    </row>
    <row r="37560" spans="29:29" x14ac:dyDescent="0.25">
      <c r="AC37560" s="379"/>
    </row>
    <row r="37561" spans="29:29" x14ac:dyDescent="0.25">
      <c r="AC37561" s="379"/>
    </row>
    <row r="37562" spans="29:29" x14ac:dyDescent="0.25">
      <c r="AC37562" s="379"/>
    </row>
    <row r="37563" spans="29:29" x14ac:dyDescent="0.25">
      <c r="AC37563" s="379"/>
    </row>
    <row r="37564" spans="29:29" x14ac:dyDescent="0.25">
      <c r="AC37564" s="379"/>
    </row>
    <row r="37565" spans="29:29" x14ac:dyDescent="0.25">
      <c r="AC37565" s="379"/>
    </row>
    <row r="37566" spans="29:29" x14ac:dyDescent="0.25">
      <c r="AC37566" s="379"/>
    </row>
    <row r="37567" spans="29:29" x14ac:dyDescent="0.25">
      <c r="AC37567" s="379"/>
    </row>
    <row r="37568" spans="29:29" x14ac:dyDescent="0.25">
      <c r="AC37568" s="379"/>
    </row>
    <row r="37569" spans="29:29" x14ac:dyDescent="0.25">
      <c r="AC37569" s="379"/>
    </row>
    <row r="37570" spans="29:29" x14ac:dyDescent="0.25">
      <c r="AC37570" s="379"/>
    </row>
    <row r="37571" spans="29:29" x14ac:dyDescent="0.25">
      <c r="AC37571" s="379"/>
    </row>
    <row r="37572" spans="29:29" x14ac:dyDescent="0.25">
      <c r="AC37572" s="379"/>
    </row>
    <row r="37573" spans="29:29" x14ac:dyDescent="0.25">
      <c r="AC37573" s="379"/>
    </row>
    <row r="37574" spans="29:29" x14ac:dyDescent="0.25">
      <c r="AC37574" s="379"/>
    </row>
    <row r="37575" spans="29:29" x14ac:dyDescent="0.25">
      <c r="AC37575" s="379"/>
    </row>
    <row r="37576" spans="29:29" x14ac:dyDescent="0.25">
      <c r="AC37576" s="379"/>
    </row>
    <row r="37577" spans="29:29" x14ac:dyDescent="0.25">
      <c r="AC37577" s="379"/>
    </row>
    <row r="37578" spans="29:29" x14ac:dyDescent="0.25">
      <c r="AC37578" s="379"/>
    </row>
    <row r="37579" spans="29:29" x14ac:dyDescent="0.25">
      <c r="AC37579" s="379"/>
    </row>
    <row r="37580" spans="29:29" x14ac:dyDescent="0.25">
      <c r="AC37580" s="379"/>
    </row>
    <row r="37581" spans="29:29" x14ac:dyDescent="0.25">
      <c r="AC37581" s="379"/>
    </row>
    <row r="37582" spans="29:29" x14ac:dyDescent="0.25">
      <c r="AC37582" s="379"/>
    </row>
    <row r="37583" spans="29:29" x14ac:dyDescent="0.25">
      <c r="AC37583" s="379"/>
    </row>
    <row r="37584" spans="29:29" x14ac:dyDescent="0.25">
      <c r="AC37584" s="379"/>
    </row>
    <row r="37585" spans="29:29" x14ac:dyDescent="0.25">
      <c r="AC37585" s="379"/>
    </row>
    <row r="37586" spans="29:29" x14ac:dyDescent="0.25">
      <c r="AC37586" s="379"/>
    </row>
    <row r="37587" spans="29:29" x14ac:dyDescent="0.25">
      <c r="AC37587" s="379"/>
    </row>
    <row r="37588" spans="29:29" x14ac:dyDescent="0.25">
      <c r="AC37588" s="379"/>
    </row>
    <row r="37589" spans="29:29" x14ac:dyDescent="0.25">
      <c r="AC37589" s="379"/>
    </row>
    <row r="37590" spans="29:29" x14ac:dyDescent="0.25">
      <c r="AC37590" s="379"/>
    </row>
    <row r="37591" spans="29:29" x14ac:dyDescent="0.25">
      <c r="AC37591" s="379"/>
    </row>
    <row r="37592" spans="29:29" x14ac:dyDescent="0.25">
      <c r="AC37592" s="379"/>
    </row>
    <row r="37593" spans="29:29" x14ac:dyDescent="0.25">
      <c r="AC37593" s="379"/>
    </row>
    <row r="37594" spans="29:29" x14ac:dyDescent="0.25">
      <c r="AC37594" s="379"/>
    </row>
    <row r="37595" spans="29:29" x14ac:dyDescent="0.25">
      <c r="AC37595" s="379"/>
    </row>
    <row r="37596" spans="29:29" x14ac:dyDescent="0.25">
      <c r="AC37596" s="379"/>
    </row>
    <row r="37597" spans="29:29" x14ac:dyDescent="0.25">
      <c r="AC37597" s="379"/>
    </row>
    <row r="37598" spans="29:29" x14ac:dyDescent="0.25">
      <c r="AC37598" s="379"/>
    </row>
    <row r="37599" spans="29:29" x14ac:dyDescent="0.25">
      <c r="AC37599" s="379"/>
    </row>
    <row r="37600" spans="29:29" x14ac:dyDescent="0.25">
      <c r="AC37600" s="379"/>
    </row>
    <row r="37601" spans="29:29" x14ac:dyDescent="0.25">
      <c r="AC37601" s="379"/>
    </row>
    <row r="37602" spans="29:29" x14ac:dyDescent="0.25">
      <c r="AC37602" s="379"/>
    </row>
    <row r="37603" spans="29:29" x14ac:dyDescent="0.25">
      <c r="AC37603" s="379"/>
    </row>
    <row r="37604" spans="29:29" x14ac:dyDescent="0.25">
      <c r="AC37604" s="379"/>
    </row>
    <row r="37605" spans="29:29" x14ac:dyDescent="0.25">
      <c r="AC37605" s="379"/>
    </row>
    <row r="37606" spans="29:29" x14ac:dyDescent="0.25">
      <c r="AC37606" s="379"/>
    </row>
    <row r="37607" spans="29:29" x14ac:dyDescent="0.25">
      <c r="AC37607" s="379"/>
    </row>
    <row r="37608" spans="29:29" x14ac:dyDescent="0.25">
      <c r="AC37608" s="379"/>
    </row>
    <row r="37609" spans="29:29" x14ac:dyDescent="0.25">
      <c r="AC37609" s="379"/>
    </row>
    <row r="37610" spans="29:29" x14ac:dyDescent="0.25">
      <c r="AC37610" s="379"/>
    </row>
    <row r="37611" spans="29:29" x14ac:dyDescent="0.25">
      <c r="AC37611" s="379"/>
    </row>
    <row r="37612" spans="29:29" x14ac:dyDescent="0.25">
      <c r="AC37612" s="379"/>
    </row>
    <row r="37613" spans="29:29" x14ac:dyDescent="0.25">
      <c r="AC37613" s="379"/>
    </row>
    <row r="37614" spans="29:29" x14ac:dyDescent="0.25">
      <c r="AC37614" s="379"/>
    </row>
    <row r="37615" spans="29:29" x14ac:dyDescent="0.25">
      <c r="AC37615" s="379"/>
    </row>
    <row r="37616" spans="29:29" x14ac:dyDescent="0.25">
      <c r="AC37616" s="379"/>
    </row>
    <row r="37617" spans="29:29" x14ac:dyDescent="0.25">
      <c r="AC37617" s="379"/>
    </row>
    <row r="37618" spans="29:29" x14ac:dyDescent="0.25">
      <c r="AC37618" s="379"/>
    </row>
    <row r="37619" spans="29:29" x14ac:dyDescent="0.25">
      <c r="AC37619" s="379"/>
    </row>
    <row r="37620" spans="29:29" x14ac:dyDescent="0.25">
      <c r="AC37620" s="379"/>
    </row>
    <row r="37621" spans="29:29" x14ac:dyDescent="0.25">
      <c r="AC37621" s="379"/>
    </row>
    <row r="37622" spans="29:29" x14ac:dyDescent="0.25">
      <c r="AC37622" s="379"/>
    </row>
    <row r="37623" spans="29:29" x14ac:dyDescent="0.25">
      <c r="AC37623" s="379"/>
    </row>
    <row r="37624" spans="29:29" x14ac:dyDescent="0.25">
      <c r="AC37624" s="379"/>
    </row>
    <row r="37625" spans="29:29" x14ac:dyDescent="0.25">
      <c r="AC37625" s="379"/>
    </row>
    <row r="37626" spans="29:29" x14ac:dyDescent="0.25">
      <c r="AC37626" s="379"/>
    </row>
    <row r="37627" spans="29:29" x14ac:dyDescent="0.25">
      <c r="AC37627" s="379"/>
    </row>
    <row r="37628" spans="29:29" x14ac:dyDescent="0.25">
      <c r="AC37628" s="379"/>
    </row>
    <row r="37629" spans="29:29" x14ac:dyDescent="0.25">
      <c r="AC37629" s="379"/>
    </row>
    <row r="37630" spans="29:29" x14ac:dyDescent="0.25">
      <c r="AC37630" s="379"/>
    </row>
    <row r="37631" spans="29:29" x14ac:dyDescent="0.25">
      <c r="AC37631" s="379"/>
    </row>
    <row r="37632" spans="29:29" x14ac:dyDescent="0.25">
      <c r="AC37632" s="379"/>
    </row>
    <row r="37633" spans="29:29" x14ac:dyDescent="0.25">
      <c r="AC37633" s="379"/>
    </row>
    <row r="37634" spans="29:29" x14ac:dyDescent="0.25">
      <c r="AC37634" s="379"/>
    </row>
    <row r="37635" spans="29:29" x14ac:dyDescent="0.25">
      <c r="AC37635" s="379"/>
    </row>
    <row r="37636" spans="29:29" x14ac:dyDescent="0.25">
      <c r="AC37636" s="379"/>
    </row>
    <row r="37637" spans="29:29" x14ac:dyDescent="0.25">
      <c r="AC37637" s="379"/>
    </row>
    <row r="37638" spans="29:29" x14ac:dyDescent="0.25">
      <c r="AC37638" s="379"/>
    </row>
    <row r="37639" spans="29:29" x14ac:dyDescent="0.25">
      <c r="AC37639" s="379"/>
    </row>
    <row r="37640" spans="29:29" x14ac:dyDescent="0.25">
      <c r="AC37640" s="379"/>
    </row>
    <row r="37641" spans="29:29" x14ac:dyDescent="0.25">
      <c r="AC37641" s="379"/>
    </row>
    <row r="37642" spans="29:29" x14ac:dyDescent="0.25">
      <c r="AC37642" s="379"/>
    </row>
    <row r="37643" spans="29:29" x14ac:dyDescent="0.25">
      <c r="AC37643" s="379"/>
    </row>
    <row r="37644" spans="29:29" x14ac:dyDescent="0.25">
      <c r="AC37644" s="379"/>
    </row>
    <row r="37645" spans="29:29" x14ac:dyDescent="0.25">
      <c r="AC37645" s="379"/>
    </row>
    <row r="37646" spans="29:29" x14ac:dyDescent="0.25">
      <c r="AC37646" s="379"/>
    </row>
    <row r="37647" spans="29:29" x14ac:dyDescent="0.25">
      <c r="AC37647" s="379"/>
    </row>
    <row r="37648" spans="29:29" x14ac:dyDescent="0.25">
      <c r="AC37648" s="379"/>
    </row>
    <row r="37649" spans="29:29" x14ac:dyDescent="0.25">
      <c r="AC37649" s="379"/>
    </row>
    <row r="37650" spans="29:29" x14ac:dyDescent="0.25">
      <c r="AC37650" s="379"/>
    </row>
    <row r="37651" spans="29:29" x14ac:dyDescent="0.25">
      <c r="AC37651" s="379"/>
    </row>
    <row r="37652" spans="29:29" x14ac:dyDescent="0.25">
      <c r="AC37652" s="379"/>
    </row>
    <row r="37653" spans="29:29" x14ac:dyDescent="0.25">
      <c r="AC37653" s="379"/>
    </row>
    <row r="37654" spans="29:29" x14ac:dyDescent="0.25">
      <c r="AC37654" s="379"/>
    </row>
    <row r="37655" spans="29:29" x14ac:dyDescent="0.25">
      <c r="AC37655" s="379"/>
    </row>
    <row r="37656" spans="29:29" x14ac:dyDescent="0.25">
      <c r="AC37656" s="379"/>
    </row>
    <row r="37657" spans="29:29" x14ac:dyDescent="0.25">
      <c r="AC37657" s="379"/>
    </row>
    <row r="37658" spans="29:29" x14ac:dyDescent="0.25">
      <c r="AC37658" s="379"/>
    </row>
    <row r="37659" spans="29:29" x14ac:dyDescent="0.25">
      <c r="AC37659" s="379"/>
    </row>
    <row r="37660" spans="29:29" x14ac:dyDescent="0.25">
      <c r="AC37660" s="379"/>
    </row>
    <row r="37661" spans="29:29" x14ac:dyDescent="0.25">
      <c r="AC37661" s="379"/>
    </row>
    <row r="37662" spans="29:29" x14ac:dyDescent="0.25">
      <c r="AC37662" s="379"/>
    </row>
    <row r="37663" spans="29:29" x14ac:dyDescent="0.25">
      <c r="AC37663" s="379"/>
    </row>
    <row r="37664" spans="29:29" x14ac:dyDescent="0.25">
      <c r="AC37664" s="379"/>
    </row>
    <row r="37665" spans="29:29" x14ac:dyDescent="0.25">
      <c r="AC37665" s="379"/>
    </row>
    <row r="37666" spans="29:29" x14ac:dyDescent="0.25">
      <c r="AC37666" s="379"/>
    </row>
    <row r="37667" spans="29:29" x14ac:dyDescent="0.25">
      <c r="AC37667" s="379"/>
    </row>
    <row r="37668" spans="29:29" x14ac:dyDescent="0.25">
      <c r="AC37668" s="379"/>
    </row>
    <row r="37669" spans="29:29" x14ac:dyDescent="0.25">
      <c r="AC37669" s="379"/>
    </row>
    <row r="37670" spans="29:29" x14ac:dyDescent="0.25">
      <c r="AC37670" s="379"/>
    </row>
    <row r="37671" spans="29:29" x14ac:dyDescent="0.25">
      <c r="AC37671" s="379"/>
    </row>
    <row r="37672" spans="29:29" x14ac:dyDescent="0.25">
      <c r="AC37672" s="379"/>
    </row>
    <row r="37673" spans="29:29" x14ac:dyDescent="0.25">
      <c r="AC37673" s="379"/>
    </row>
    <row r="37674" spans="29:29" x14ac:dyDescent="0.25">
      <c r="AC37674" s="379"/>
    </row>
    <row r="37675" spans="29:29" x14ac:dyDescent="0.25">
      <c r="AC37675" s="379"/>
    </row>
    <row r="37676" spans="29:29" x14ac:dyDescent="0.25">
      <c r="AC37676" s="379"/>
    </row>
    <row r="37677" spans="29:29" x14ac:dyDescent="0.25">
      <c r="AC37677" s="379"/>
    </row>
    <row r="37678" spans="29:29" x14ac:dyDescent="0.25">
      <c r="AC37678" s="379"/>
    </row>
    <row r="37679" spans="29:29" x14ac:dyDescent="0.25">
      <c r="AC37679" s="379"/>
    </row>
    <row r="37680" spans="29:29" x14ac:dyDescent="0.25">
      <c r="AC37680" s="379"/>
    </row>
    <row r="37681" spans="29:29" x14ac:dyDescent="0.25">
      <c r="AC37681" s="379"/>
    </row>
    <row r="37682" spans="29:29" x14ac:dyDescent="0.25">
      <c r="AC37682" s="379"/>
    </row>
    <row r="37683" spans="29:29" x14ac:dyDescent="0.25">
      <c r="AC37683" s="379"/>
    </row>
    <row r="37684" spans="29:29" x14ac:dyDescent="0.25">
      <c r="AC37684" s="379"/>
    </row>
    <row r="37685" spans="29:29" x14ac:dyDescent="0.25">
      <c r="AC37685" s="379"/>
    </row>
    <row r="37686" spans="29:29" x14ac:dyDescent="0.25">
      <c r="AC37686" s="379"/>
    </row>
    <row r="37687" spans="29:29" x14ac:dyDescent="0.25">
      <c r="AC37687" s="379"/>
    </row>
    <row r="37688" spans="29:29" x14ac:dyDescent="0.25">
      <c r="AC37688" s="379"/>
    </row>
    <row r="37689" spans="29:29" x14ac:dyDescent="0.25">
      <c r="AC37689" s="379"/>
    </row>
    <row r="37690" spans="29:29" x14ac:dyDescent="0.25">
      <c r="AC37690" s="379"/>
    </row>
    <row r="37691" spans="29:29" x14ac:dyDescent="0.25">
      <c r="AC37691" s="379"/>
    </row>
    <row r="37692" spans="29:29" x14ac:dyDescent="0.25">
      <c r="AC37692" s="379"/>
    </row>
    <row r="37693" spans="29:29" x14ac:dyDescent="0.25">
      <c r="AC37693" s="379"/>
    </row>
    <row r="37694" spans="29:29" x14ac:dyDescent="0.25">
      <c r="AC37694" s="379"/>
    </row>
    <row r="37695" spans="29:29" x14ac:dyDescent="0.25">
      <c r="AC37695" s="379"/>
    </row>
    <row r="37696" spans="29:29" x14ac:dyDescent="0.25">
      <c r="AC37696" s="379"/>
    </row>
    <row r="37697" spans="29:29" x14ac:dyDescent="0.25">
      <c r="AC37697" s="379"/>
    </row>
    <row r="37698" spans="29:29" x14ac:dyDescent="0.25">
      <c r="AC37698" s="379"/>
    </row>
    <row r="37699" spans="29:29" x14ac:dyDescent="0.25">
      <c r="AC37699" s="379"/>
    </row>
    <row r="37700" spans="29:29" x14ac:dyDescent="0.25">
      <c r="AC37700" s="379"/>
    </row>
    <row r="37701" spans="29:29" x14ac:dyDescent="0.25">
      <c r="AC37701" s="379"/>
    </row>
    <row r="37702" spans="29:29" x14ac:dyDescent="0.25">
      <c r="AC37702" s="379"/>
    </row>
    <row r="37703" spans="29:29" x14ac:dyDescent="0.25">
      <c r="AC37703" s="379"/>
    </row>
    <row r="37704" spans="29:29" x14ac:dyDescent="0.25">
      <c r="AC37704" s="379"/>
    </row>
    <row r="37705" spans="29:29" x14ac:dyDescent="0.25">
      <c r="AC37705" s="379"/>
    </row>
    <row r="37706" spans="29:29" x14ac:dyDescent="0.25">
      <c r="AC37706" s="379"/>
    </row>
    <row r="37707" spans="29:29" x14ac:dyDescent="0.25">
      <c r="AC37707" s="379"/>
    </row>
    <row r="37708" spans="29:29" x14ac:dyDescent="0.25">
      <c r="AC37708" s="379"/>
    </row>
    <row r="37709" spans="29:29" x14ac:dyDescent="0.25">
      <c r="AC37709" s="379"/>
    </row>
    <row r="37710" spans="29:29" x14ac:dyDescent="0.25">
      <c r="AC37710" s="379"/>
    </row>
    <row r="37711" spans="29:29" x14ac:dyDescent="0.25">
      <c r="AC37711" s="379"/>
    </row>
    <row r="37712" spans="29:29" x14ac:dyDescent="0.25">
      <c r="AC37712" s="379"/>
    </row>
    <row r="37713" spans="29:29" x14ac:dyDescent="0.25">
      <c r="AC37713" s="379"/>
    </row>
    <row r="37714" spans="29:29" x14ac:dyDescent="0.25">
      <c r="AC37714" s="379"/>
    </row>
    <row r="37715" spans="29:29" x14ac:dyDescent="0.25">
      <c r="AC37715" s="379"/>
    </row>
    <row r="37716" spans="29:29" x14ac:dyDescent="0.25">
      <c r="AC37716" s="379"/>
    </row>
    <row r="37717" spans="29:29" x14ac:dyDescent="0.25">
      <c r="AC37717" s="379"/>
    </row>
    <row r="37718" spans="29:29" x14ac:dyDescent="0.25">
      <c r="AC37718" s="379"/>
    </row>
    <row r="37719" spans="29:29" x14ac:dyDescent="0.25">
      <c r="AC37719" s="379"/>
    </row>
    <row r="37720" spans="29:29" x14ac:dyDescent="0.25">
      <c r="AC37720" s="379"/>
    </row>
    <row r="37721" spans="29:29" x14ac:dyDescent="0.25">
      <c r="AC37721" s="379"/>
    </row>
    <row r="37722" spans="29:29" x14ac:dyDescent="0.25">
      <c r="AC37722" s="379"/>
    </row>
    <row r="37723" spans="29:29" x14ac:dyDescent="0.25">
      <c r="AC37723" s="379"/>
    </row>
    <row r="37724" spans="29:29" x14ac:dyDescent="0.25">
      <c r="AC37724" s="379"/>
    </row>
    <row r="37725" spans="29:29" x14ac:dyDescent="0.25">
      <c r="AC37725" s="379"/>
    </row>
    <row r="37726" spans="29:29" x14ac:dyDescent="0.25">
      <c r="AC37726" s="379"/>
    </row>
    <row r="37727" spans="29:29" x14ac:dyDescent="0.25">
      <c r="AC37727" s="379"/>
    </row>
    <row r="37728" spans="29:29" x14ac:dyDescent="0.25">
      <c r="AC37728" s="379"/>
    </row>
    <row r="37729" spans="29:29" x14ac:dyDescent="0.25">
      <c r="AC37729" s="379"/>
    </row>
    <row r="37730" spans="29:29" x14ac:dyDescent="0.25">
      <c r="AC37730" s="379"/>
    </row>
    <row r="37731" spans="29:29" x14ac:dyDescent="0.25">
      <c r="AC37731" s="379"/>
    </row>
    <row r="37732" spans="29:29" x14ac:dyDescent="0.25">
      <c r="AC37732" s="379"/>
    </row>
    <row r="37733" spans="29:29" x14ac:dyDescent="0.25">
      <c r="AC37733" s="379"/>
    </row>
    <row r="37734" spans="29:29" x14ac:dyDescent="0.25">
      <c r="AC37734" s="379"/>
    </row>
    <row r="37735" spans="29:29" x14ac:dyDescent="0.25">
      <c r="AC37735" s="379"/>
    </row>
    <row r="37736" spans="29:29" x14ac:dyDescent="0.25">
      <c r="AC37736" s="379"/>
    </row>
    <row r="37737" spans="29:29" x14ac:dyDescent="0.25">
      <c r="AC37737" s="379"/>
    </row>
    <row r="37738" spans="29:29" x14ac:dyDescent="0.25">
      <c r="AC37738" s="379"/>
    </row>
    <row r="37739" spans="29:29" x14ac:dyDescent="0.25">
      <c r="AC37739" s="379"/>
    </row>
    <row r="37740" spans="29:29" x14ac:dyDescent="0.25">
      <c r="AC37740" s="379"/>
    </row>
    <row r="37741" spans="29:29" x14ac:dyDescent="0.25">
      <c r="AC37741" s="379"/>
    </row>
    <row r="37742" spans="29:29" x14ac:dyDescent="0.25">
      <c r="AC37742" s="379"/>
    </row>
    <row r="37743" spans="29:29" x14ac:dyDescent="0.25">
      <c r="AC37743" s="379"/>
    </row>
    <row r="37744" spans="29:29" x14ac:dyDescent="0.25">
      <c r="AC37744" s="379"/>
    </row>
    <row r="37745" spans="29:29" x14ac:dyDescent="0.25">
      <c r="AC37745" s="379"/>
    </row>
    <row r="37746" spans="29:29" x14ac:dyDescent="0.25">
      <c r="AC37746" s="379"/>
    </row>
    <row r="37747" spans="29:29" x14ac:dyDescent="0.25">
      <c r="AC37747" s="379"/>
    </row>
    <row r="37748" spans="29:29" x14ac:dyDescent="0.25">
      <c r="AC37748" s="379"/>
    </row>
    <row r="37749" spans="29:29" x14ac:dyDescent="0.25">
      <c r="AC37749" s="379"/>
    </row>
    <row r="37750" spans="29:29" x14ac:dyDescent="0.25">
      <c r="AC37750" s="379"/>
    </row>
    <row r="37751" spans="29:29" x14ac:dyDescent="0.25">
      <c r="AC37751" s="379"/>
    </row>
    <row r="37752" spans="29:29" x14ac:dyDescent="0.25">
      <c r="AC37752" s="379"/>
    </row>
    <row r="37753" spans="29:29" x14ac:dyDescent="0.25">
      <c r="AC37753" s="379"/>
    </row>
    <row r="37754" spans="29:29" x14ac:dyDescent="0.25">
      <c r="AC37754" s="379"/>
    </row>
    <row r="37755" spans="29:29" x14ac:dyDescent="0.25">
      <c r="AC37755" s="379"/>
    </row>
    <row r="37756" spans="29:29" x14ac:dyDescent="0.25">
      <c r="AC37756" s="379"/>
    </row>
    <row r="37757" spans="29:29" x14ac:dyDescent="0.25">
      <c r="AC37757" s="379"/>
    </row>
    <row r="37758" spans="29:29" x14ac:dyDescent="0.25">
      <c r="AC37758" s="379"/>
    </row>
    <row r="37759" spans="29:29" x14ac:dyDescent="0.25">
      <c r="AC37759" s="379"/>
    </row>
    <row r="37760" spans="29:29" x14ac:dyDescent="0.25">
      <c r="AC37760" s="379"/>
    </row>
    <row r="37761" spans="29:29" x14ac:dyDescent="0.25">
      <c r="AC37761" s="379"/>
    </row>
    <row r="37762" spans="29:29" x14ac:dyDescent="0.25">
      <c r="AC37762" s="379"/>
    </row>
    <row r="37763" spans="29:29" x14ac:dyDescent="0.25">
      <c r="AC37763" s="379"/>
    </row>
    <row r="37764" spans="29:29" x14ac:dyDescent="0.25">
      <c r="AC37764" s="379"/>
    </row>
    <row r="37765" spans="29:29" x14ac:dyDescent="0.25">
      <c r="AC37765" s="379"/>
    </row>
    <row r="37766" spans="29:29" x14ac:dyDescent="0.25">
      <c r="AC37766" s="379"/>
    </row>
    <row r="37767" spans="29:29" x14ac:dyDescent="0.25">
      <c r="AC37767" s="379"/>
    </row>
    <row r="37768" spans="29:29" x14ac:dyDescent="0.25">
      <c r="AC37768" s="379"/>
    </row>
    <row r="37769" spans="29:29" x14ac:dyDescent="0.25">
      <c r="AC37769" s="379"/>
    </row>
    <row r="37770" spans="29:29" x14ac:dyDescent="0.25">
      <c r="AC37770" s="379"/>
    </row>
    <row r="37771" spans="29:29" x14ac:dyDescent="0.25">
      <c r="AC37771" s="379"/>
    </row>
    <row r="37772" spans="29:29" x14ac:dyDescent="0.25">
      <c r="AC37772" s="379"/>
    </row>
    <row r="37773" spans="29:29" x14ac:dyDescent="0.25">
      <c r="AC37773" s="379"/>
    </row>
    <row r="37774" spans="29:29" x14ac:dyDescent="0.25">
      <c r="AC37774" s="379"/>
    </row>
    <row r="37775" spans="29:29" x14ac:dyDescent="0.25">
      <c r="AC37775" s="379"/>
    </row>
    <row r="37776" spans="29:29" x14ac:dyDescent="0.25">
      <c r="AC37776" s="379"/>
    </row>
    <row r="37777" spans="29:29" x14ac:dyDescent="0.25">
      <c r="AC37777" s="379"/>
    </row>
    <row r="37778" spans="29:29" x14ac:dyDescent="0.25">
      <c r="AC37778" s="379"/>
    </row>
    <row r="37779" spans="29:29" x14ac:dyDescent="0.25">
      <c r="AC37779" s="379"/>
    </row>
    <row r="37780" spans="29:29" x14ac:dyDescent="0.25">
      <c r="AC37780" s="379"/>
    </row>
    <row r="37781" spans="29:29" x14ac:dyDescent="0.25">
      <c r="AC37781" s="379"/>
    </row>
    <row r="37782" spans="29:29" x14ac:dyDescent="0.25">
      <c r="AC37782" s="379"/>
    </row>
    <row r="37783" spans="29:29" x14ac:dyDescent="0.25">
      <c r="AC37783" s="379"/>
    </row>
    <row r="37784" spans="29:29" x14ac:dyDescent="0.25">
      <c r="AC37784" s="379"/>
    </row>
    <row r="37785" spans="29:29" x14ac:dyDescent="0.25">
      <c r="AC37785" s="379"/>
    </row>
    <row r="37786" spans="29:29" x14ac:dyDescent="0.25">
      <c r="AC37786" s="379"/>
    </row>
    <row r="37787" spans="29:29" x14ac:dyDescent="0.25">
      <c r="AC37787" s="379"/>
    </row>
    <row r="37788" spans="29:29" x14ac:dyDescent="0.25">
      <c r="AC37788" s="379"/>
    </row>
    <row r="37789" spans="29:29" x14ac:dyDescent="0.25">
      <c r="AC37789" s="379"/>
    </row>
    <row r="37790" spans="29:29" x14ac:dyDescent="0.25">
      <c r="AC37790" s="379"/>
    </row>
    <row r="37791" spans="29:29" x14ac:dyDescent="0.25">
      <c r="AC37791" s="379"/>
    </row>
    <row r="37792" spans="29:29" x14ac:dyDescent="0.25">
      <c r="AC37792" s="379"/>
    </row>
    <row r="37793" spans="29:29" x14ac:dyDescent="0.25">
      <c r="AC37793" s="379"/>
    </row>
    <row r="37794" spans="29:29" x14ac:dyDescent="0.25">
      <c r="AC37794" s="379"/>
    </row>
    <row r="37795" spans="29:29" x14ac:dyDescent="0.25">
      <c r="AC37795" s="379"/>
    </row>
    <row r="37796" spans="29:29" x14ac:dyDescent="0.25">
      <c r="AC37796" s="379"/>
    </row>
    <row r="37797" spans="29:29" x14ac:dyDescent="0.25">
      <c r="AC37797" s="379"/>
    </row>
    <row r="37798" spans="29:29" x14ac:dyDescent="0.25">
      <c r="AC37798" s="379"/>
    </row>
    <row r="37799" spans="29:29" x14ac:dyDescent="0.25">
      <c r="AC37799" s="379"/>
    </row>
    <row r="37800" spans="29:29" x14ac:dyDescent="0.25">
      <c r="AC37800" s="379"/>
    </row>
    <row r="37801" spans="29:29" x14ac:dyDescent="0.25">
      <c r="AC37801" s="379"/>
    </row>
    <row r="37802" spans="29:29" x14ac:dyDescent="0.25">
      <c r="AC37802" s="379"/>
    </row>
    <row r="37803" spans="29:29" x14ac:dyDescent="0.25">
      <c r="AC37803" s="379"/>
    </row>
    <row r="37804" spans="29:29" x14ac:dyDescent="0.25">
      <c r="AC37804" s="379"/>
    </row>
    <row r="37805" spans="29:29" x14ac:dyDescent="0.25">
      <c r="AC37805" s="379"/>
    </row>
    <row r="37806" spans="29:29" x14ac:dyDescent="0.25">
      <c r="AC37806" s="379"/>
    </row>
    <row r="37807" spans="29:29" x14ac:dyDescent="0.25">
      <c r="AC37807" s="379"/>
    </row>
    <row r="37808" spans="29:29" x14ac:dyDescent="0.25">
      <c r="AC37808" s="379"/>
    </row>
    <row r="37809" spans="29:29" x14ac:dyDescent="0.25">
      <c r="AC37809" s="379"/>
    </row>
    <row r="37810" spans="29:29" x14ac:dyDescent="0.25">
      <c r="AC37810" s="379"/>
    </row>
    <row r="37811" spans="29:29" x14ac:dyDescent="0.25">
      <c r="AC37811" s="379"/>
    </row>
    <row r="37812" spans="29:29" x14ac:dyDescent="0.25">
      <c r="AC37812" s="379"/>
    </row>
    <row r="37813" spans="29:29" x14ac:dyDescent="0.25">
      <c r="AC37813" s="379"/>
    </row>
    <row r="37814" spans="29:29" x14ac:dyDescent="0.25">
      <c r="AC37814" s="379"/>
    </row>
    <row r="37815" spans="29:29" x14ac:dyDescent="0.25">
      <c r="AC37815" s="379"/>
    </row>
    <row r="37816" spans="29:29" x14ac:dyDescent="0.25">
      <c r="AC37816" s="379"/>
    </row>
    <row r="37817" spans="29:29" x14ac:dyDescent="0.25">
      <c r="AC37817" s="379"/>
    </row>
    <row r="37818" spans="29:29" x14ac:dyDescent="0.25">
      <c r="AC37818" s="379"/>
    </row>
    <row r="37819" spans="29:29" x14ac:dyDescent="0.25">
      <c r="AC37819" s="379"/>
    </row>
    <row r="37820" spans="29:29" x14ac:dyDescent="0.25">
      <c r="AC37820" s="379"/>
    </row>
    <row r="37821" spans="29:29" x14ac:dyDescent="0.25">
      <c r="AC37821" s="379"/>
    </row>
    <row r="37822" spans="29:29" x14ac:dyDescent="0.25">
      <c r="AC37822" s="379"/>
    </row>
    <row r="37823" spans="29:29" x14ac:dyDescent="0.25">
      <c r="AC37823" s="379"/>
    </row>
    <row r="37824" spans="29:29" x14ac:dyDescent="0.25">
      <c r="AC37824" s="379"/>
    </row>
    <row r="37825" spans="29:29" x14ac:dyDescent="0.25">
      <c r="AC37825" s="379"/>
    </row>
    <row r="37826" spans="29:29" x14ac:dyDescent="0.25">
      <c r="AC37826" s="379"/>
    </row>
    <row r="37827" spans="29:29" x14ac:dyDescent="0.25">
      <c r="AC37827" s="379"/>
    </row>
    <row r="37828" spans="29:29" x14ac:dyDescent="0.25">
      <c r="AC37828" s="379"/>
    </row>
    <row r="37829" spans="29:29" x14ac:dyDescent="0.25">
      <c r="AC37829" s="379"/>
    </row>
    <row r="37830" spans="29:29" x14ac:dyDescent="0.25">
      <c r="AC37830" s="379"/>
    </row>
    <row r="37831" spans="29:29" x14ac:dyDescent="0.25">
      <c r="AC37831" s="379"/>
    </row>
    <row r="37832" spans="29:29" x14ac:dyDescent="0.25">
      <c r="AC37832" s="379"/>
    </row>
    <row r="37833" spans="29:29" x14ac:dyDescent="0.25">
      <c r="AC37833" s="379"/>
    </row>
    <row r="37834" spans="29:29" x14ac:dyDescent="0.25">
      <c r="AC37834" s="379"/>
    </row>
    <row r="37835" spans="29:29" x14ac:dyDescent="0.25">
      <c r="AC37835" s="379"/>
    </row>
    <row r="37836" spans="29:29" x14ac:dyDescent="0.25">
      <c r="AC37836" s="379"/>
    </row>
    <row r="37837" spans="29:29" x14ac:dyDescent="0.25">
      <c r="AC37837" s="379"/>
    </row>
    <row r="37838" spans="29:29" x14ac:dyDescent="0.25">
      <c r="AC37838" s="379"/>
    </row>
    <row r="37839" spans="29:29" x14ac:dyDescent="0.25">
      <c r="AC37839" s="379"/>
    </row>
    <row r="37840" spans="29:29" x14ac:dyDescent="0.25">
      <c r="AC37840" s="379"/>
    </row>
    <row r="37841" spans="29:29" x14ac:dyDescent="0.25">
      <c r="AC37841" s="379"/>
    </row>
    <row r="37842" spans="29:29" x14ac:dyDescent="0.25">
      <c r="AC37842" s="379"/>
    </row>
    <row r="37843" spans="29:29" x14ac:dyDescent="0.25">
      <c r="AC37843" s="379"/>
    </row>
    <row r="37844" spans="29:29" x14ac:dyDescent="0.25">
      <c r="AC37844" s="379"/>
    </row>
    <row r="37845" spans="29:29" x14ac:dyDescent="0.25">
      <c r="AC37845" s="379"/>
    </row>
    <row r="37846" spans="29:29" x14ac:dyDescent="0.25">
      <c r="AC37846" s="379"/>
    </row>
    <row r="37847" spans="29:29" x14ac:dyDescent="0.25">
      <c r="AC37847" s="379"/>
    </row>
    <row r="37848" spans="29:29" x14ac:dyDescent="0.25">
      <c r="AC37848" s="379"/>
    </row>
    <row r="37849" spans="29:29" x14ac:dyDescent="0.25">
      <c r="AC37849" s="379"/>
    </row>
    <row r="37850" spans="29:29" x14ac:dyDescent="0.25">
      <c r="AC37850" s="379"/>
    </row>
    <row r="37851" spans="29:29" x14ac:dyDescent="0.25">
      <c r="AC37851" s="379"/>
    </row>
    <row r="37852" spans="29:29" x14ac:dyDescent="0.25">
      <c r="AC37852" s="379"/>
    </row>
    <row r="37853" spans="29:29" x14ac:dyDescent="0.25">
      <c r="AC37853" s="379"/>
    </row>
    <row r="37854" spans="29:29" x14ac:dyDescent="0.25">
      <c r="AC37854" s="379"/>
    </row>
    <row r="37855" spans="29:29" x14ac:dyDescent="0.25">
      <c r="AC37855" s="379"/>
    </row>
    <row r="37856" spans="29:29" x14ac:dyDescent="0.25">
      <c r="AC37856" s="379"/>
    </row>
    <row r="37857" spans="29:29" x14ac:dyDescent="0.25">
      <c r="AC37857" s="379"/>
    </row>
    <row r="37858" spans="29:29" x14ac:dyDescent="0.25">
      <c r="AC37858" s="379"/>
    </row>
    <row r="37859" spans="29:29" x14ac:dyDescent="0.25">
      <c r="AC37859" s="379"/>
    </row>
    <row r="37860" spans="29:29" x14ac:dyDescent="0.25">
      <c r="AC37860" s="379"/>
    </row>
    <row r="37861" spans="29:29" x14ac:dyDescent="0.25">
      <c r="AC37861" s="379"/>
    </row>
    <row r="37862" spans="29:29" x14ac:dyDescent="0.25">
      <c r="AC37862" s="379"/>
    </row>
    <row r="37863" spans="29:29" x14ac:dyDescent="0.25">
      <c r="AC37863" s="379"/>
    </row>
    <row r="37864" spans="29:29" x14ac:dyDescent="0.25">
      <c r="AC37864" s="379"/>
    </row>
    <row r="37865" spans="29:29" x14ac:dyDescent="0.25">
      <c r="AC37865" s="379"/>
    </row>
    <row r="37866" spans="29:29" x14ac:dyDescent="0.25">
      <c r="AC37866" s="379"/>
    </row>
    <row r="37867" spans="29:29" x14ac:dyDescent="0.25">
      <c r="AC37867" s="379"/>
    </row>
    <row r="37868" spans="29:29" x14ac:dyDescent="0.25">
      <c r="AC37868" s="379"/>
    </row>
    <row r="37869" spans="29:29" x14ac:dyDescent="0.25">
      <c r="AC37869" s="379"/>
    </row>
    <row r="37870" spans="29:29" x14ac:dyDescent="0.25">
      <c r="AC37870" s="379"/>
    </row>
    <row r="37871" spans="29:29" x14ac:dyDescent="0.25">
      <c r="AC37871" s="379"/>
    </row>
    <row r="37872" spans="29:29" x14ac:dyDescent="0.25">
      <c r="AC37872" s="379"/>
    </row>
    <row r="37873" spans="29:29" x14ac:dyDescent="0.25">
      <c r="AC37873" s="379"/>
    </row>
    <row r="37874" spans="29:29" x14ac:dyDescent="0.25">
      <c r="AC37874" s="379"/>
    </row>
    <row r="37875" spans="29:29" x14ac:dyDescent="0.25">
      <c r="AC37875" s="379"/>
    </row>
    <row r="37876" spans="29:29" x14ac:dyDescent="0.25">
      <c r="AC37876" s="379"/>
    </row>
    <row r="37877" spans="29:29" x14ac:dyDescent="0.25">
      <c r="AC37877" s="379"/>
    </row>
    <row r="37878" spans="29:29" x14ac:dyDescent="0.25">
      <c r="AC37878" s="379"/>
    </row>
    <row r="37879" spans="29:29" x14ac:dyDescent="0.25">
      <c r="AC37879" s="379"/>
    </row>
    <row r="37880" spans="29:29" x14ac:dyDescent="0.25">
      <c r="AC37880" s="379"/>
    </row>
    <row r="37881" spans="29:29" x14ac:dyDescent="0.25">
      <c r="AC37881" s="379"/>
    </row>
    <row r="37882" spans="29:29" x14ac:dyDescent="0.25">
      <c r="AC37882" s="379"/>
    </row>
    <row r="37883" spans="29:29" x14ac:dyDescent="0.25">
      <c r="AC37883" s="379"/>
    </row>
    <row r="37884" spans="29:29" x14ac:dyDescent="0.25">
      <c r="AC37884" s="379"/>
    </row>
    <row r="37885" spans="29:29" x14ac:dyDescent="0.25">
      <c r="AC37885" s="379"/>
    </row>
    <row r="37886" spans="29:29" x14ac:dyDescent="0.25">
      <c r="AC37886" s="379"/>
    </row>
    <row r="37887" spans="29:29" x14ac:dyDescent="0.25">
      <c r="AC37887" s="379"/>
    </row>
    <row r="37888" spans="29:29" x14ac:dyDescent="0.25">
      <c r="AC37888" s="379"/>
    </row>
    <row r="37889" spans="29:29" x14ac:dyDescent="0.25">
      <c r="AC37889" s="379"/>
    </row>
    <row r="37890" spans="29:29" x14ac:dyDescent="0.25">
      <c r="AC37890" s="379"/>
    </row>
    <row r="37891" spans="29:29" x14ac:dyDescent="0.25">
      <c r="AC37891" s="379"/>
    </row>
    <row r="37892" spans="29:29" x14ac:dyDescent="0.25">
      <c r="AC37892" s="379"/>
    </row>
    <row r="37893" spans="29:29" x14ac:dyDescent="0.25">
      <c r="AC37893" s="379"/>
    </row>
    <row r="37894" spans="29:29" x14ac:dyDescent="0.25">
      <c r="AC37894" s="379"/>
    </row>
    <row r="37895" spans="29:29" x14ac:dyDescent="0.25">
      <c r="AC37895" s="379"/>
    </row>
    <row r="37896" spans="29:29" x14ac:dyDescent="0.25">
      <c r="AC37896" s="379"/>
    </row>
    <row r="37897" spans="29:29" x14ac:dyDescent="0.25">
      <c r="AC37897" s="379"/>
    </row>
    <row r="37898" spans="29:29" x14ac:dyDescent="0.25">
      <c r="AC37898" s="379"/>
    </row>
    <row r="37899" spans="29:29" x14ac:dyDescent="0.25">
      <c r="AC37899" s="379"/>
    </row>
    <row r="37900" spans="29:29" x14ac:dyDescent="0.25">
      <c r="AC37900" s="379"/>
    </row>
    <row r="37901" spans="29:29" x14ac:dyDescent="0.25">
      <c r="AC37901" s="379"/>
    </row>
    <row r="37902" spans="29:29" x14ac:dyDescent="0.25">
      <c r="AC37902" s="379"/>
    </row>
    <row r="37903" spans="29:29" x14ac:dyDescent="0.25">
      <c r="AC37903" s="379"/>
    </row>
    <row r="37904" spans="29:29" x14ac:dyDescent="0.25">
      <c r="AC37904" s="379"/>
    </row>
    <row r="37905" spans="29:29" x14ac:dyDescent="0.25">
      <c r="AC37905" s="379"/>
    </row>
    <row r="37906" spans="29:29" x14ac:dyDescent="0.25">
      <c r="AC37906" s="379"/>
    </row>
    <row r="37907" spans="29:29" x14ac:dyDescent="0.25">
      <c r="AC37907" s="379"/>
    </row>
    <row r="37908" spans="29:29" x14ac:dyDescent="0.25">
      <c r="AC37908" s="379"/>
    </row>
    <row r="37909" spans="29:29" x14ac:dyDescent="0.25">
      <c r="AC37909" s="379"/>
    </row>
    <row r="37910" spans="29:29" x14ac:dyDescent="0.25">
      <c r="AC37910" s="379"/>
    </row>
    <row r="37911" spans="29:29" x14ac:dyDescent="0.25">
      <c r="AC37911" s="379"/>
    </row>
    <row r="37912" spans="29:29" x14ac:dyDescent="0.25">
      <c r="AC37912" s="379"/>
    </row>
    <row r="37913" spans="29:29" x14ac:dyDescent="0.25">
      <c r="AC37913" s="379"/>
    </row>
    <row r="37914" spans="29:29" x14ac:dyDescent="0.25">
      <c r="AC37914" s="379"/>
    </row>
    <row r="37915" spans="29:29" x14ac:dyDescent="0.25">
      <c r="AC37915" s="379"/>
    </row>
    <row r="37916" spans="29:29" x14ac:dyDescent="0.25">
      <c r="AC37916" s="379"/>
    </row>
    <row r="37917" spans="29:29" x14ac:dyDescent="0.25">
      <c r="AC37917" s="379"/>
    </row>
    <row r="37918" spans="29:29" x14ac:dyDescent="0.25">
      <c r="AC37918" s="379"/>
    </row>
    <row r="37919" spans="29:29" x14ac:dyDescent="0.25">
      <c r="AC37919" s="379"/>
    </row>
    <row r="37920" spans="29:29" x14ac:dyDescent="0.25">
      <c r="AC37920" s="379"/>
    </row>
    <row r="37921" spans="29:29" x14ac:dyDescent="0.25">
      <c r="AC37921" s="379"/>
    </row>
    <row r="37922" spans="29:29" x14ac:dyDescent="0.25">
      <c r="AC37922" s="379"/>
    </row>
    <row r="37923" spans="29:29" x14ac:dyDescent="0.25">
      <c r="AC37923" s="379"/>
    </row>
    <row r="37924" spans="29:29" x14ac:dyDescent="0.25">
      <c r="AC37924" s="379"/>
    </row>
    <row r="37925" spans="29:29" x14ac:dyDescent="0.25">
      <c r="AC37925" s="379"/>
    </row>
    <row r="37926" spans="29:29" x14ac:dyDescent="0.25">
      <c r="AC37926" s="379"/>
    </row>
    <row r="37927" spans="29:29" x14ac:dyDescent="0.25">
      <c r="AC37927" s="379"/>
    </row>
    <row r="37928" spans="29:29" x14ac:dyDescent="0.25">
      <c r="AC37928" s="379"/>
    </row>
    <row r="37929" spans="29:29" x14ac:dyDescent="0.25">
      <c r="AC37929" s="379"/>
    </row>
    <row r="37930" spans="29:29" x14ac:dyDescent="0.25">
      <c r="AC37930" s="379"/>
    </row>
    <row r="37931" spans="29:29" x14ac:dyDescent="0.25">
      <c r="AC37931" s="379"/>
    </row>
    <row r="37932" spans="29:29" x14ac:dyDescent="0.25">
      <c r="AC37932" s="379"/>
    </row>
    <row r="37933" spans="29:29" x14ac:dyDescent="0.25">
      <c r="AC37933" s="379"/>
    </row>
    <row r="37934" spans="29:29" x14ac:dyDescent="0.25">
      <c r="AC37934" s="379"/>
    </row>
    <row r="37935" spans="29:29" x14ac:dyDescent="0.25">
      <c r="AC37935" s="379"/>
    </row>
    <row r="37936" spans="29:29" x14ac:dyDescent="0.25">
      <c r="AC37936" s="379"/>
    </row>
    <row r="37937" spans="29:29" x14ac:dyDescent="0.25">
      <c r="AC37937" s="379"/>
    </row>
    <row r="37938" spans="29:29" x14ac:dyDescent="0.25">
      <c r="AC37938" s="379"/>
    </row>
    <row r="37939" spans="29:29" x14ac:dyDescent="0.25">
      <c r="AC37939" s="379"/>
    </row>
    <row r="37940" spans="29:29" x14ac:dyDescent="0.25">
      <c r="AC37940" s="379"/>
    </row>
    <row r="37941" spans="29:29" x14ac:dyDescent="0.25">
      <c r="AC37941" s="379"/>
    </row>
    <row r="37942" spans="29:29" x14ac:dyDescent="0.25">
      <c r="AC37942" s="379"/>
    </row>
    <row r="37943" spans="29:29" x14ac:dyDescent="0.25">
      <c r="AC37943" s="379"/>
    </row>
    <row r="37944" spans="29:29" x14ac:dyDescent="0.25">
      <c r="AC37944" s="379"/>
    </row>
    <row r="37945" spans="29:29" x14ac:dyDescent="0.25">
      <c r="AC37945" s="379"/>
    </row>
    <row r="37946" spans="29:29" x14ac:dyDescent="0.25">
      <c r="AC37946" s="379"/>
    </row>
    <row r="37947" spans="29:29" x14ac:dyDescent="0.25">
      <c r="AC37947" s="379"/>
    </row>
    <row r="37948" spans="29:29" x14ac:dyDescent="0.25">
      <c r="AC37948" s="379"/>
    </row>
    <row r="37949" spans="29:29" x14ac:dyDescent="0.25">
      <c r="AC37949" s="379"/>
    </row>
    <row r="37950" spans="29:29" x14ac:dyDescent="0.25">
      <c r="AC37950" s="379"/>
    </row>
    <row r="37951" spans="29:29" x14ac:dyDescent="0.25">
      <c r="AC37951" s="379"/>
    </row>
    <row r="37952" spans="29:29" x14ac:dyDescent="0.25">
      <c r="AC37952" s="379"/>
    </row>
    <row r="37953" spans="29:29" x14ac:dyDescent="0.25">
      <c r="AC37953" s="379"/>
    </row>
    <row r="37954" spans="29:29" x14ac:dyDescent="0.25">
      <c r="AC37954" s="379"/>
    </row>
    <row r="37955" spans="29:29" x14ac:dyDescent="0.25">
      <c r="AC37955" s="379"/>
    </row>
    <row r="37956" spans="29:29" x14ac:dyDescent="0.25">
      <c r="AC37956" s="379"/>
    </row>
    <row r="37957" spans="29:29" x14ac:dyDescent="0.25">
      <c r="AC37957" s="379"/>
    </row>
    <row r="37958" spans="29:29" x14ac:dyDescent="0.25">
      <c r="AC37958" s="379"/>
    </row>
    <row r="37959" spans="29:29" x14ac:dyDescent="0.25">
      <c r="AC37959" s="379"/>
    </row>
    <row r="37960" spans="29:29" x14ac:dyDescent="0.25">
      <c r="AC37960" s="379"/>
    </row>
    <row r="37961" spans="29:29" x14ac:dyDescent="0.25">
      <c r="AC37961" s="379"/>
    </row>
    <row r="37962" spans="29:29" x14ac:dyDescent="0.25">
      <c r="AC37962" s="379"/>
    </row>
    <row r="37963" spans="29:29" x14ac:dyDescent="0.25">
      <c r="AC37963" s="379"/>
    </row>
    <row r="37964" spans="29:29" x14ac:dyDescent="0.25">
      <c r="AC37964" s="379"/>
    </row>
    <row r="37965" spans="29:29" x14ac:dyDescent="0.25">
      <c r="AC37965" s="379"/>
    </row>
    <row r="37966" spans="29:29" x14ac:dyDescent="0.25">
      <c r="AC37966" s="379"/>
    </row>
    <row r="37967" spans="29:29" x14ac:dyDescent="0.25">
      <c r="AC37967" s="379"/>
    </row>
    <row r="37968" spans="29:29" x14ac:dyDescent="0.25">
      <c r="AC37968" s="379"/>
    </row>
    <row r="37969" spans="29:29" x14ac:dyDescent="0.25">
      <c r="AC37969" s="379"/>
    </row>
    <row r="37970" spans="29:29" x14ac:dyDescent="0.25">
      <c r="AC37970" s="379"/>
    </row>
    <row r="37971" spans="29:29" x14ac:dyDescent="0.25">
      <c r="AC37971" s="379"/>
    </row>
    <row r="37972" spans="29:29" x14ac:dyDescent="0.25">
      <c r="AC37972" s="379"/>
    </row>
    <row r="37973" spans="29:29" x14ac:dyDescent="0.25">
      <c r="AC37973" s="379"/>
    </row>
    <row r="37974" spans="29:29" x14ac:dyDescent="0.25">
      <c r="AC37974" s="379"/>
    </row>
    <row r="37975" spans="29:29" x14ac:dyDescent="0.25">
      <c r="AC37975" s="379"/>
    </row>
    <row r="37976" spans="29:29" x14ac:dyDescent="0.25">
      <c r="AC37976" s="379"/>
    </row>
    <row r="37977" spans="29:29" x14ac:dyDescent="0.25">
      <c r="AC37977" s="379"/>
    </row>
    <row r="37978" spans="29:29" x14ac:dyDescent="0.25">
      <c r="AC37978" s="379"/>
    </row>
    <row r="37979" spans="29:29" x14ac:dyDescent="0.25">
      <c r="AC37979" s="379"/>
    </row>
    <row r="37980" spans="29:29" x14ac:dyDescent="0.25">
      <c r="AC37980" s="379"/>
    </row>
    <row r="37981" spans="29:29" x14ac:dyDescent="0.25">
      <c r="AC37981" s="379"/>
    </row>
    <row r="37982" spans="29:29" x14ac:dyDescent="0.25">
      <c r="AC37982" s="379"/>
    </row>
    <row r="37983" spans="29:29" x14ac:dyDescent="0.25">
      <c r="AC37983" s="379"/>
    </row>
    <row r="37984" spans="29:29" x14ac:dyDescent="0.25">
      <c r="AC37984" s="379"/>
    </row>
    <row r="37985" spans="29:29" x14ac:dyDescent="0.25">
      <c r="AC37985" s="379"/>
    </row>
    <row r="37986" spans="29:29" x14ac:dyDescent="0.25">
      <c r="AC37986" s="379"/>
    </row>
    <row r="37987" spans="29:29" x14ac:dyDescent="0.25">
      <c r="AC37987" s="379"/>
    </row>
    <row r="37988" spans="29:29" x14ac:dyDescent="0.25">
      <c r="AC37988" s="379"/>
    </row>
    <row r="37989" spans="29:29" x14ac:dyDescent="0.25">
      <c r="AC37989" s="379"/>
    </row>
    <row r="37990" spans="29:29" x14ac:dyDescent="0.25">
      <c r="AC37990" s="379"/>
    </row>
    <row r="37991" spans="29:29" x14ac:dyDescent="0.25">
      <c r="AC37991" s="379"/>
    </row>
    <row r="37992" spans="29:29" x14ac:dyDescent="0.25">
      <c r="AC37992" s="379"/>
    </row>
    <row r="37993" spans="29:29" x14ac:dyDescent="0.25">
      <c r="AC37993" s="379"/>
    </row>
    <row r="37994" spans="29:29" x14ac:dyDescent="0.25">
      <c r="AC37994" s="379"/>
    </row>
    <row r="37995" spans="29:29" x14ac:dyDescent="0.25">
      <c r="AC37995" s="379"/>
    </row>
    <row r="37996" spans="29:29" x14ac:dyDescent="0.25">
      <c r="AC37996" s="379"/>
    </row>
    <row r="37997" spans="29:29" x14ac:dyDescent="0.25">
      <c r="AC37997" s="379"/>
    </row>
    <row r="37998" spans="29:29" x14ac:dyDescent="0.25">
      <c r="AC37998" s="379"/>
    </row>
    <row r="37999" spans="29:29" x14ac:dyDescent="0.25">
      <c r="AC37999" s="379"/>
    </row>
    <row r="38000" spans="29:29" x14ac:dyDescent="0.25">
      <c r="AC38000" s="379"/>
    </row>
    <row r="38001" spans="29:29" x14ac:dyDescent="0.25">
      <c r="AC38001" s="379"/>
    </row>
    <row r="38002" spans="29:29" x14ac:dyDescent="0.25">
      <c r="AC38002" s="379"/>
    </row>
    <row r="38003" spans="29:29" x14ac:dyDescent="0.25">
      <c r="AC38003" s="379"/>
    </row>
    <row r="38004" spans="29:29" x14ac:dyDescent="0.25">
      <c r="AC38004" s="379"/>
    </row>
    <row r="38005" spans="29:29" x14ac:dyDescent="0.25">
      <c r="AC38005" s="379"/>
    </row>
    <row r="38006" spans="29:29" x14ac:dyDescent="0.25">
      <c r="AC38006" s="379"/>
    </row>
    <row r="38007" spans="29:29" x14ac:dyDescent="0.25">
      <c r="AC38007" s="379"/>
    </row>
    <row r="38008" spans="29:29" x14ac:dyDescent="0.25">
      <c r="AC38008" s="379"/>
    </row>
    <row r="38009" spans="29:29" x14ac:dyDescent="0.25">
      <c r="AC38009" s="379"/>
    </row>
    <row r="38010" spans="29:29" x14ac:dyDescent="0.25">
      <c r="AC38010" s="379"/>
    </row>
    <row r="38011" spans="29:29" x14ac:dyDescent="0.25">
      <c r="AC38011" s="379"/>
    </row>
    <row r="38012" spans="29:29" x14ac:dyDescent="0.25">
      <c r="AC38012" s="379"/>
    </row>
    <row r="38013" spans="29:29" x14ac:dyDescent="0.25">
      <c r="AC38013" s="379"/>
    </row>
    <row r="38014" spans="29:29" x14ac:dyDescent="0.25">
      <c r="AC38014" s="379"/>
    </row>
    <row r="38015" spans="29:29" x14ac:dyDescent="0.25">
      <c r="AC38015" s="379"/>
    </row>
    <row r="38016" spans="29:29" x14ac:dyDescent="0.25">
      <c r="AC38016" s="379"/>
    </row>
    <row r="38017" spans="29:29" x14ac:dyDescent="0.25">
      <c r="AC38017" s="379"/>
    </row>
    <row r="38018" spans="29:29" x14ac:dyDescent="0.25">
      <c r="AC38018" s="379"/>
    </row>
    <row r="38019" spans="29:29" x14ac:dyDescent="0.25">
      <c r="AC38019" s="379"/>
    </row>
    <row r="38020" spans="29:29" x14ac:dyDescent="0.25">
      <c r="AC38020" s="379"/>
    </row>
    <row r="38021" spans="29:29" x14ac:dyDescent="0.25">
      <c r="AC38021" s="379"/>
    </row>
    <row r="38022" spans="29:29" x14ac:dyDescent="0.25">
      <c r="AC38022" s="379"/>
    </row>
    <row r="38023" spans="29:29" x14ac:dyDescent="0.25">
      <c r="AC38023" s="379"/>
    </row>
    <row r="38024" spans="29:29" x14ac:dyDescent="0.25">
      <c r="AC38024" s="379"/>
    </row>
    <row r="38025" spans="29:29" x14ac:dyDescent="0.25">
      <c r="AC38025" s="379"/>
    </row>
    <row r="38026" spans="29:29" x14ac:dyDescent="0.25">
      <c r="AC38026" s="379"/>
    </row>
    <row r="38027" spans="29:29" x14ac:dyDescent="0.25">
      <c r="AC38027" s="379"/>
    </row>
    <row r="38028" spans="29:29" x14ac:dyDescent="0.25">
      <c r="AC38028" s="379"/>
    </row>
    <row r="38029" spans="29:29" x14ac:dyDescent="0.25">
      <c r="AC38029" s="379"/>
    </row>
    <row r="38030" spans="29:29" x14ac:dyDescent="0.25">
      <c r="AC38030" s="379"/>
    </row>
    <row r="38031" spans="29:29" x14ac:dyDescent="0.25">
      <c r="AC38031" s="379"/>
    </row>
    <row r="38032" spans="29:29" x14ac:dyDescent="0.25">
      <c r="AC38032" s="379"/>
    </row>
    <row r="38033" spans="29:29" x14ac:dyDescent="0.25">
      <c r="AC38033" s="379"/>
    </row>
    <row r="38034" spans="29:29" x14ac:dyDescent="0.25">
      <c r="AC38034" s="379"/>
    </row>
    <row r="38035" spans="29:29" x14ac:dyDescent="0.25">
      <c r="AC38035" s="379"/>
    </row>
    <row r="38036" spans="29:29" x14ac:dyDescent="0.25">
      <c r="AC38036" s="379"/>
    </row>
    <row r="38037" spans="29:29" x14ac:dyDescent="0.25">
      <c r="AC38037" s="379"/>
    </row>
    <row r="38038" spans="29:29" x14ac:dyDescent="0.25">
      <c r="AC38038" s="379"/>
    </row>
    <row r="38039" spans="29:29" x14ac:dyDescent="0.25">
      <c r="AC38039" s="379"/>
    </row>
    <row r="38040" spans="29:29" x14ac:dyDescent="0.25">
      <c r="AC38040" s="379"/>
    </row>
    <row r="38041" spans="29:29" x14ac:dyDescent="0.25">
      <c r="AC38041" s="379"/>
    </row>
    <row r="38042" spans="29:29" x14ac:dyDescent="0.25">
      <c r="AC38042" s="379"/>
    </row>
    <row r="38043" spans="29:29" x14ac:dyDescent="0.25">
      <c r="AC38043" s="379"/>
    </row>
    <row r="38044" spans="29:29" x14ac:dyDescent="0.25">
      <c r="AC38044" s="379"/>
    </row>
    <row r="38045" spans="29:29" x14ac:dyDescent="0.25">
      <c r="AC38045" s="379"/>
    </row>
    <row r="38046" spans="29:29" x14ac:dyDescent="0.25">
      <c r="AC38046" s="379"/>
    </row>
    <row r="38047" spans="29:29" x14ac:dyDescent="0.25">
      <c r="AC38047" s="379"/>
    </row>
    <row r="38048" spans="29:29" x14ac:dyDescent="0.25">
      <c r="AC38048" s="379"/>
    </row>
    <row r="38049" spans="29:29" x14ac:dyDescent="0.25">
      <c r="AC38049" s="379"/>
    </row>
    <row r="38050" spans="29:29" x14ac:dyDescent="0.25">
      <c r="AC38050" s="379"/>
    </row>
    <row r="38051" spans="29:29" x14ac:dyDescent="0.25">
      <c r="AC38051" s="379"/>
    </row>
    <row r="38052" spans="29:29" x14ac:dyDescent="0.25">
      <c r="AC38052" s="379"/>
    </row>
    <row r="38053" spans="29:29" x14ac:dyDescent="0.25">
      <c r="AC38053" s="379"/>
    </row>
    <row r="38054" spans="29:29" x14ac:dyDescent="0.25">
      <c r="AC38054" s="379"/>
    </row>
    <row r="38055" spans="29:29" x14ac:dyDescent="0.25">
      <c r="AC38055" s="379"/>
    </row>
    <row r="38056" spans="29:29" x14ac:dyDescent="0.25">
      <c r="AC38056" s="379"/>
    </row>
    <row r="38057" spans="29:29" x14ac:dyDescent="0.25">
      <c r="AC38057" s="379"/>
    </row>
    <row r="38058" spans="29:29" x14ac:dyDescent="0.25">
      <c r="AC38058" s="379"/>
    </row>
    <row r="38059" spans="29:29" x14ac:dyDescent="0.25">
      <c r="AC38059" s="379"/>
    </row>
    <row r="38060" spans="29:29" x14ac:dyDescent="0.25">
      <c r="AC38060" s="379"/>
    </row>
    <row r="38061" spans="29:29" x14ac:dyDescent="0.25">
      <c r="AC38061" s="379"/>
    </row>
    <row r="38062" spans="29:29" x14ac:dyDescent="0.25">
      <c r="AC38062" s="379"/>
    </row>
    <row r="38063" spans="29:29" x14ac:dyDescent="0.25">
      <c r="AC38063" s="379"/>
    </row>
    <row r="38064" spans="29:29" x14ac:dyDescent="0.25">
      <c r="AC38064" s="379"/>
    </row>
    <row r="38065" spans="29:29" x14ac:dyDescent="0.25">
      <c r="AC38065" s="379"/>
    </row>
    <row r="38066" spans="29:29" x14ac:dyDescent="0.25">
      <c r="AC38066" s="379"/>
    </row>
    <row r="38067" spans="29:29" x14ac:dyDescent="0.25">
      <c r="AC38067" s="379"/>
    </row>
    <row r="38068" spans="29:29" x14ac:dyDescent="0.25">
      <c r="AC38068" s="379"/>
    </row>
    <row r="38069" spans="29:29" x14ac:dyDescent="0.25">
      <c r="AC38069" s="379"/>
    </row>
    <row r="38070" spans="29:29" x14ac:dyDescent="0.25">
      <c r="AC38070" s="379"/>
    </row>
    <row r="38071" spans="29:29" x14ac:dyDescent="0.25">
      <c r="AC38071" s="379"/>
    </row>
    <row r="38072" spans="29:29" x14ac:dyDescent="0.25">
      <c r="AC38072" s="379"/>
    </row>
    <row r="38073" spans="29:29" x14ac:dyDescent="0.25">
      <c r="AC38073" s="379"/>
    </row>
    <row r="38074" spans="29:29" x14ac:dyDescent="0.25">
      <c r="AC38074" s="379"/>
    </row>
    <row r="38075" spans="29:29" x14ac:dyDescent="0.25">
      <c r="AC38075" s="379"/>
    </row>
    <row r="38076" spans="29:29" x14ac:dyDescent="0.25">
      <c r="AC38076" s="379"/>
    </row>
    <row r="38077" spans="29:29" x14ac:dyDescent="0.25">
      <c r="AC38077" s="379"/>
    </row>
    <row r="38078" spans="29:29" x14ac:dyDescent="0.25">
      <c r="AC38078" s="379"/>
    </row>
    <row r="38079" spans="29:29" x14ac:dyDescent="0.25">
      <c r="AC38079" s="379"/>
    </row>
    <row r="38080" spans="29:29" x14ac:dyDescent="0.25">
      <c r="AC38080" s="379"/>
    </row>
    <row r="38081" spans="29:29" x14ac:dyDescent="0.25">
      <c r="AC38081" s="379"/>
    </row>
    <row r="38082" spans="29:29" x14ac:dyDescent="0.25">
      <c r="AC38082" s="379"/>
    </row>
    <row r="38083" spans="29:29" x14ac:dyDescent="0.25">
      <c r="AC38083" s="379"/>
    </row>
    <row r="38084" spans="29:29" x14ac:dyDescent="0.25">
      <c r="AC38084" s="379"/>
    </row>
    <row r="38085" spans="29:29" x14ac:dyDescent="0.25">
      <c r="AC38085" s="379"/>
    </row>
    <row r="38086" spans="29:29" x14ac:dyDescent="0.25">
      <c r="AC38086" s="379"/>
    </row>
    <row r="38087" spans="29:29" x14ac:dyDescent="0.25">
      <c r="AC38087" s="379"/>
    </row>
    <row r="38088" spans="29:29" x14ac:dyDescent="0.25">
      <c r="AC38088" s="379"/>
    </row>
    <row r="38089" spans="29:29" x14ac:dyDescent="0.25">
      <c r="AC38089" s="379"/>
    </row>
    <row r="38090" spans="29:29" x14ac:dyDescent="0.25">
      <c r="AC38090" s="379"/>
    </row>
    <row r="38091" spans="29:29" x14ac:dyDescent="0.25">
      <c r="AC38091" s="379"/>
    </row>
    <row r="38092" spans="29:29" x14ac:dyDescent="0.25">
      <c r="AC38092" s="379"/>
    </row>
    <row r="38093" spans="29:29" x14ac:dyDescent="0.25">
      <c r="AC38093" s="379"/>
    </row>
    <row r="38094" spans="29:29" x14ac:dyDescent="0.25">
      <c r="AC38094" s="379"/>
    </row>
    <row r="38095" spans="29:29" x14ac:dyDescent="0.25">
      <c r="AC38095" s="379"/>
    </row>
    <row r="38096" spans="29:29" x14ac:dyDescent="0.25">
      <c r="AC38096" s="379"/>
    </row>
    <row r="38097" spans="29:29" x14ac:dyDescent="0.25">
      <c r="AC38097" s="379"/>
    </row>
    <row r="38098" spans="29:29" x14ac:dyDescent="0.25">
      <c r="AC38098" s="379"/>
    </row>
    <row r="38099" spans="29:29" x14ac:dyDescent="0.25">
      <c r="AC38099" s="379"/>
    </row>
    <row r="38100" spans="29:29" x14ac:dyDescent="0.25">
      <c r="AC38100" s="379"/>
    </row>
    <row r="38101" spans="29:29" x14ac:dyDescent="0.25">
      <c r="AC38101" s="379"/>
    </row>
    <row r="38102" spans="29:29" x14ac:dyDescent="0.25">
      <c r="AC38102" s="379"/>
    </row>
    <row r="38103" spans="29:29" x14ac:dyDescent="0.25">
      <c r="AC38103" s="379"/>
    </row>
    <row r="38104" spans="29:29" x14ac:dyDescent="0.25">
      <c r="AC38104" s="379"/>
    </row>
    <row r="38105" spans="29:29" x14ac:dyDescent="0.25">
      <c r="AC38105" s="379"/>
    </row>
    <row r="38106" spans="29:29" x14ac:dyDescent="0.25">
      <c r="AC38106" s="379"/>
    </row>
    <row r="38107" spans="29:29" x14ac:dyDescent="0.25">
      <c r="AC38107" s="379"/>
    </row>
    <row r="38108" spans="29:29" x14ac:dyDescent="0.25">
      <c r="AC38108" s="379"/>
    </row>
    <row r="38109" spans="29:29" x14ac:dyDescent="0.25">
      <c r="AC38109" s="379"/>
    </row>
    <row r="38110" spans="29:29" x14ac:dyDescent="0.25">
      <c r="AC38110" s="379"/>
    </row>
    <row r="38111" spans="29:29" x14ac:dyDescent="0.25">
      <c r="AC38111" s="379"/>
    </row>
    <row r="38112" spans="29:29" x14ac:dyDescent="0.25">
      <c r="AC38112" s="379"/>
    </row>
    <row r="38113" spans="29:29" x14ac:dyDescent="0.25">
      <c r="AC38113" s="379"/>
    </row>
    <row r="38114" spans="29:29" x14ac:dyDescent="0.25">
      <c r="AC38114" s="379"/>
    </row>
    <row r="38115" spans="29:29" x14ac:dyDescent="0.25">
      <c r="AC38115" s="379"/>
    </row>
    <row r="38116" spans="29:29" x14ac:dyDescent="0.25">
      <c r="AC38116" s="379"/>
    </row>
    <row r="38117" spans="29:29" x14ac:dyDescent="0.25">
      <c r="AC38117" s="379"/>
    </row>
    <row r="38118" spans="29:29" x14ac:dyDescent="0.25">
      <c r="AC38118" s="379"/>
    </row>
    <row r="38119" spans="29:29" x14ac:dyDescent="0.25">
      <c r="AC38119" s="379"/>
    </row>
    <row r="38120" spans="29:29" x14ac:dyDescent="0.25">
      <c r="AC38120" s="379"/>
    </row>
    <row r="38121" spans="29:29" x14ac:dyDescent="0.25">
      <c r="AC38121" s="379"/>
    </row>
    <row r="38122" spans="29:29" x14ac:dyDescent="0.25">
      <c r="AC38122" s="379"/>
    </row>
    <row r="38123" spans="29:29" x14ac:dyDescent="0.25">
      <c r="AC38123" s="379"/>
    </row>
    <row r="38124" spans="29:29" x14ac:dyDescent="0.25">
      <c r="AC38124" s="379"/>
    </row>
    <row r="38125" spans="29:29" x14ac:dyDescent="0.25">
      <c r="AC38125" s="379"/>
    </row>
    <row r="38126" spans="29:29" x14ac:dyDescent="0.25">
      <c r="AC38126" s="379"/>
    </row>
    <row r="38127" spans="29:29" x14ac:dyDescent="0.25">
      <c r="AC38127" s="379"/>
    </row>
    <row r="38128" spans="29:29" x14ac:dyDescent="0.25">
      <c r="AC38128" s="379"/>
    </row>
    <row r="38129" spans="29:29" x14ac:dyDescent="0.25">
      <c r="AC38129" s="379"/>
    </row>
    <row r="38130" spans="29:29" x14ac:dyDescent="0.25">
      <c r="AC38130" s="379"/>
    </row>
    <row r="38131" spans="29:29" x14ac:dyDescent="0.25">
      <c r="AC38131" s="379"/>
    </row>
    <row r="38132" spans="29:29" x14ac:dyDescent="0.25">
      <c r="AC38132" s="379"/>
    </row>
    <row r="38133" spans="29:29" x14ac:dyDescent="0.25">
      <c r="AC38133" s="379"/>
    </row>
    <row r="38134" spans="29:29" x14ac:dyDescent="0.25">
      <c r="AC38134" s="379"/>
    </row>
    <row r="38135" spans="29:29" x14ac:dyDescent="0.25">
      <c r="AC38135" s="379"/>
    </row>
    <row r="38136" spans="29:29" x14ac:dyDescent="0.25">
      <c r="AC38136" s="379"/>
    </row>
    <row r="38137" spans="29:29" x14ac:dyDescent="0.25">
      <c r="AC38137" s="379"/>
    </row>
    <row r="38138" spans="29:29" x14ac:dyDescent="0.25">
      <c r="AC38138" s="379"/>
    </row>
    <row r="38139" spans="29:29" x14ac:dyDescent="0.25">
      <c r="AC38139" s="379"/>
    </row>
    <row r="38140" spans="29:29" x14ac:dyDescent="0.25">
      <c r="AC38140" s="379"/>
    </row>
    <row r="38141" spans="29:29" x14ac:dyDescent="0.25">
      <c r="AC38141" s="379"/>
    </row>
    <row r="38142" spans="29:29" x14ac:dyDescent="0.25">
      <c r="AC38142" s="379"/>
    </row>
    <row r="38143" spans="29:29" x14ac:dyDescent="0.25">
      <c r="AC38143" s="379"/>
    </row>
    <row r="38144" spans="29:29" x14ac:dyDescent="0.25">
      <c r="AC38144" s="379"/>
    </row>
    <row r="38145" spans="29:29" x14ac:dyDescent="0.25">
      <c r="AC38145" s="379"/>
    </row>
    <row r="38146" spans="29:29" x14ac:dyDescent="0.25">
      <c r="AC38146" s="379"/>
    </row>
    <row r="38147" spans="29:29" x14ac:dyDescent="0.25">
      <c r="AC38147" s="379"/>
    </row>
    <row r="38148" spans="29:29" x14ac:dyDescent="0.25">
      <c r="AC38148" s="379"/>
    </row>
    <row r="38149" spans="29:29" x14ac:dyDescent="0.25">
      <c r="AC38149" s="379"/>
    </row>
    <row r="38150" spans="29:29" x14ac:dyDescent="0.25">
      <c r="AC38150" s="379"/>
    </row>
    <row r="38151" spans="29:29" x14ac:dyDescent="0.25">
      <c r="AC38151" s="379"/>
    </row>
    <row r="38152" spans="29:29" x14ac:dyDescent="0.25">
      <c r="AC38152" s="379"/>
    </row>
    <row r="38153" spans="29:29" x14ac:dyDescent="0.25">
      <c r="AC38153" s="379"/>
    </row>
    <row r="38154" spans="29:29" x14ac:dyDescent="0.25">
      <c r="AC38154" s="379"/>
    </row>
    <row r="38155" spans="29:29" x14ac:dyDescent="0.25">
      <c r="AC38155" s="379"/>
    </row>
    <row r="38156" spans="29:29" x14ac:dyDescent="0.25">
      <c r="AC38156" s="379"/>
    </row>
    <row r="38157" spans="29:29" x14ac:dyDescent="0.25">
      <c r="AC38157" s="379"/>
    </row>
    <row r="38158" spans="29:29" x14ac:dyDescent="0.25">
      <c r="AC38158" s="379"/>
    </row>
    <row r="38159" spans="29:29" x14ac:dyDescent="0.25">
      <c r="AC38159" s="379"/>
    </row>
    <row r="38160" spans="29:29" x14ac:dyDescent="0.25">
      <c r="AC38160" s="379"/>
    </row>
    <row r="38161" spans="29:29" x14ac:dyDescent="0.25">
      <c r="AC38161" s="379"/>
    </row>
    <row r="38162" spans="29:29" x14ac:dyDescent="0.25">
      <c r="AC38162" s="379"/>
    </row>
    <row r="38163" spans="29:29" x14ac:dyDescent="0.25">
      <c r="AC38163" s="379"/>
    </row>
    <row r="38164" spans="29:29" x14ac:dyDescent="0.25">
      <c r="AC38164" s="379"/>
    </row>
    <row r="38165" spans="29:29" x14ac:dyDescent="0.25">
      <c r="AC38165" s="379"/>
    </row>
    <row r="38166" spans="29:29" x14ac:dyDescent="0.25">
      <c r="AC38166" s="379"/>
    </row>
    <row r="38167" spans="29:29" x14ac:dyDescent="0.25">
      <c r="AC38167" s="379"/>
    </row>
    <row r="38168" spans="29:29" x14ac:dyDescent="0.25">
      <c r="AC38168" s="379"/>
    </row>
    <row r="38169" spans="29:29" x14ac:dyDescent="0.25">
      <c r="AC38169" s="379"/>
    </row>
    <row r="38170" spans="29:29" x14ac:dyDescent="0.25">
      <c r="AC38170" s="379"/>
    </row>
    <row r="38171" spans="29:29" x14ac:dyDescent="0.25">
      <c r="AC38171" s="379"/>
    </row>
    <row r="38172" spans="29:29" x14ac:dyDescent="0.25">
      <c r="AC38172" s="379"/>
    </row>
    <row r="38173" spans="29:29" x14ac:dyDescent="0.25">
      <c r="AC38173" s="379"/>
    </row>
    <row r="38174" spans="29:29" x14ac:dyDescent="0.25">
      <c r="AC38174" s="379"/>
    </row>
    <row r="38175" spans="29:29" x14ac:dyDescent="0.25">
      <c r="AC38175" s="379"/>
    </row>
    <row r="38176" spans="29:29" x14ac:dyDescent="0.25">
      <c r="AC38176" s="379"/>
    </row>
    <row r="38177" spans="29:29" x14ac:dyDescent="0.25">
      <c r="AC38177" s="379"/>
    </row>
    <row r="38178" spans="29:29" x14ac:dyDescent="0.25">
      <c r="AC38178" s="379"/>
    </row>
    <row r="38179" spans="29:29" x14ac:dyDescent="0.25">
      <c r="AC38179" s="379"/>
    </row>
    <row r="38180" spans="29:29" x14ac:dyDescent="0.25">
      <c r="AC38180" s="379"/>
    </row>
    <row r="38181" spans="29:29" x14ac:dyDescent="0.25">
      <c r="AC38181" s="379"/>
    </row>
    <row r="38182" spans="29:29" x14ac:dyDescent="0.25">
      <c r="AC38182" s="379"/>
    </row>
    <row r="38183" spans="29:29" x14ac:dyDescent="0.25">
      <c r="AC38183" s="379"/>
    </row>
    <row r="38184" spans="29:29" x14ac:dyDescent="0.25">
      <c r="AC38184" s="379"/>
    </row>
    <row r="38185" spans="29:29" x14ac:dyDescent="0.25">
      <c r="AC38185" s="379"/>
    </row>
    <row r="38186" spans="29:29" x14ac:dyDescent="0.25">
      <c r="AC38186" s="379"/>
    </row>
    <row r="38187" spans="29:29" x14ac:dyDescent="0.25">
      <c r="AC38187" s="379"/>
    </row>
    <row r="38188" spans="29:29" x14ac:dyDescent="0.25">
      <c r="AC38188" s="379"/>
    </row>
    <row r="38189" spans="29:29" x14ac:dyDescent="0.25">
      <c r="AC38189" s="379"/>
    </row>
    <row r="38190" spans="29:29" x14ac:dyDescent="0.25">
      <c r="AC38190" s="379"/>
    </row>
    <row r="38191" spans="29:29" x14ac:dyDescent="0.25">
      <c r="AC38191" s="379"/>
    </row>
    <row r="38192" spans="29:29" x14ac:dyDescent="0.25">
      <c r="AC38192" s="379"/>
    </row>
    <row r="38193" spans="29:29" x14ac:dyDescent="0.25">
      <c r="AC38193" s="379"/>
    </row>
    <row r="38194" spans="29:29" x14ac:dyDescent="0.25">
      <c r="AC38194" s="379"/>
    </row>
    <row r="38195" spans="29:29" x14ac:dyDescent="0.25">
      <c r="AC38195" s="379"/>
    </row>
    <row r="38196" spans="29:29" x14ac:dyDescent="0.25">
      <c r="AC38196" s="379"/>
    </row>
    <row r="38197" spans="29:29" x14ac:dyDescent="0.25">
      <c r="AC38197" s="379"/>
    </row>
    <row r="38198" spans="29:29" x14ac:dyDescent="0.25">
      <c r="AC38198" s="379"/>
    </row>
    <row r="38199" spans="29:29" x14ac:dyDescent="0.25">
      <c r="AC38199" s="379"/>
    </row>
    <row r="38200" spans="29:29" x14ac:dyDescent="0.25">
      <c r="AC38200" s="379"/>
    </row>
    <row r="38201" spans="29:29" x14ac:dyDescent="0.25">
      <c r="AC38201" s="379"/>
    </row>
    <row r="38202" spans="29:29" x14ac:dyDescent="0.25">
      <c r="AC38202" s="379"/>
    </row>
    <row r="38203" spans="29:29" x14ac:dyDescent="0.25">
      <c r="AC38203" s="379"/>
    </row>
    <row r="38204" spans="29:29" x14ac:dyDescent="0.25">
      <c r="AC38204" s="379"/>
    </row>
    <row r="38205" spans="29:29" x14ac:dyDescent="0.25">
      <c r="AC38205" s="379"/>
    </row>
    <row r="38206" spans="29:29" x14ac:dyDescent="0.25">
      <c r="AC38206" s="379"/>
    </row>
    <row r="38207" spans="29:29" x14ac:dyDescent="0.25">
      <c r="AC38207" s="379"/>
    </row>
    <row r="38208" spans="29:29" x14ac:dyDescent="0.25">
      <c r="AC38208" s="379"/>
    </row>
    <row r="38209" spans="29:29" x14ac:dyDescent="0.25">
      <c r="AC38209" s="379"/>
    </row>
    <row r="38210" spans="29:29" x14ac:dyDescent="0.25">
      <c r="AC38210" s="379"/>
    </row>
    <row r="38211" spans="29:29" x14ac:dyDescent="0.25">
      <c r="AC38211" s="379"/>
    </row>
    <row r="38212" spans="29:29" x14ac:dyDescent="0.25">
      <c r="AC38212" s="379"/>
    </row>
    <row r="38213" spans="29:29" x14ac:dyDescent="0.25">
      <c r="AC38213" s="379"/>
    </row>
    <row r="38214" spans="29:29" x14ac:dyDescent="0.25">
      <c r="AC38214" s="379"/>
    </row>
    <row r="38215" spans="29:29" x14ac:dyDescent="0.25">
      <c r="AC38215" s="379"/>
    </row>
    <row r="38216" spans="29:29" x14ac:dyDescent="0.25">
      <c r="AC38216" s="379"/>
    </row>
    <row r="38217" spans="29:29" x14ac:dyDescent="0.25">
      <c r="AC38217" s="379"/>
    </row>
    <row r="38218" spans="29:29" x14ac:dyDescent="0.25">
      <c r="AC38218" s="379"/>
    </row>
    <row r="38219" spans="29:29" x14ac:dyDescent="0.25">
      <c r="AC38219" s="379"/>
    </row>
    <row r="38220" spans="29:29" x14ac:dyDescent="0.25">
      <c r="AC38220" s="379"/>
    </row>
    <row r="38221" spans="29:29" x14ac:dyDescent="0.25">
      <c r="AC38221" s="379"/>
    </row>
    <row r="38222" spans="29:29" x14ac:dyDescent="0.25">
      <c r="AC38222" s="379"/>
    </row>
    <row r="38223" spans="29:29" x14ac:dyDescent="0.25">
      <c r="AC38223" s="379"/>
    </row>
    <row r="38224" spans="29:29" x14ac:dyDescent="0.25">
      <c r="AC38224" s="379"/>
    </row>
    <row r="38225" spans="29:29" x14ac:dyDescent="0.25">
      <c r="AC38225" s="379"/>
    </row>
    <row r="38226" spans="29:29" x14ac:dyDescent="0.25">
      <c r="AC38226" s="379"/>
    </row>
    <row r="38227" spans="29:29" x14ac:dyDescent="0.25">
      <c r="AC38227" s="379"/>
    </row>
    <row r="38228" spans="29:29" x14ac:dyDescent="0.25">
      <c r="AC38228" s="379"/>
    </row>
    <row r="38229" spans="29:29" x14ac:dyDescent="0.25">
      <c r="AC38229" s="379"/>
    </row>
    <row r="38230" spans="29:29" x14ac:dyDescent="0.25">
      <c r="AC38230" s="379"/>
    </row>
    <row r="38231" spans="29:29" x14ac:dyDescent="0.25">
      <c r="AC38231" s="379"/>
    </row>
    <row r="38232" spans="29:29" x14ac:dyDescent="0.25">
      <c r="AC38232" s="379"/>
    </row>
    <row r="38233" spans="29:29" x14ac:dyDescent="0.25">
      <c r="AC38233" s="379"/>
    </row>
    <row r="38234" spans="29:29" x14ac:dyDescent="0.25">
      <c r="AC38234" s="379"/>
    </row>
    <row r="38235" spans="29:29" x14ac:dyDescent="0.25">
      <c r="AC38235" s="379"/>
    </row>
    <row r="38236" spans="29:29" x14ac:dyDescent="0.25">
      <c r="AC38236" s="379"/>
    </row>
    <row r="38237" spans="29:29" x14ac:dyDescent="0.25">
      <c r="AC38237" s="379"/>
    </row>
    <row r="38238" spans="29:29" x14ac:dyDescent="0.25">
      <c r="AC38238" s="379"/>
    </row>
    <row r="38239" spans="29:29" x14ac:dyDescent="0.25">
      <c r="AC38239" s="379"/>
    </row>
    <row r="38240" spans="29:29" x14ac:dyDescent="0.25">
      <c r="AC38240" s="379"/>
    </row>
    <row r="38241" spans="29:29" x14ac:dyDescent="0.25">
      <c r="AC38241" s="379"/>
    </row>
    <row r="38242" spans="29:29" x14ac:dyDescent="0.25">
      <c r="AC38242" s="379"/>
    </row>
    <row r="38243" spans="29:29" x14ac:dyDescent="0.25">
      <c r="AC38243" s="379"/>
    </row>
    <row r="38244" spans="29:29" x14ac:dyDescent="0.25">
      <c r="AC38244" s="379"/>
    </row>
    <row r="38245" spans="29:29" x14ac:dyDescent="0.25">
      <c r="AC38245" s="379"/>
    </row>
    <row r="38246" spans="29:29" x14ac:dyDescent="0.25">
      <c r="AC38246" s="379"/>
    </row>
    <row r="38247" spans="29:29" x14ac:dyDescent="0.25">
      <c r="AC38247" s="379"/>
    </row>
    <row r="38248" spans="29:29" x14ac:dyDescent="0.25">
      <c r="AC38248" s="379"/>
    </row>
    <row r="38249" spans="29:29" x14ac:dyDescent="0.25">
      <c r="AC38249" s="379"/>
    </row>
    <row r="38250" spans="29:29" x14ac:dyDescent="0.25">
      <c r="AC38250" s="379"/>
    </row>
    <row r="38251" spans="29:29" x14ac:dyDescent="0.25">
      <c r="AC38251" s="379"/>
    </row>
    <row r="38252" spans="29:29" x14ac:dyDescent="0.25">
      <c r="AC38252" s="379"/>
    </row>
    <row r="38253" spans="29:29" x14ac:dyDescent="0.25">
      <c r="AC38253" s="379"/>
    </row>
    <row r="38254" spans="29:29" x14ac:dyDescent="0.25">
      <c r="AC38254" s="379"/>
    </row>
    <row r="38255" spans="29:29" x14ac:dyDescent="0.25">
      <c r="AC38255" s="379"/>
    </row>
    <row r="38256" spans="29:29" x14ac:dyDescent="0.25">
      <c r="AC38256" s="379"/>
    </row>
    <row r="38257" spans="29:29" x14ac:dyDescent="0.25">
      <c r="AC38257" s="379"/>
    </row>
    <row r="38258" spans="29:29" x14ac:dyDescent="0.25">
      <c r="AC38258" s="379"/>
    </row>
    <row r="38259" spans="29:29" x14ac:dyDescent="0.25">
      <c r="AC38259" s="379"/>
    </row>
    <row r="38260" spans="29:29" x14ac:dyDescent="0.25">
      <c r="AC38260" s="379"/>
    </row>
    <row r="38261" spans="29:29" x14ac:dyDescent="0.25">
      <c r="AC38261" s="379"/>
    </row>
    <row r="38262" spans="29:29" x14ac:dyDescent="0.25">
      <c r="AC38262" s="379"/>
    </row>
    <row r="38263" spans="29:29" x14ac:dyDescent="0.25">
      <c r="AC38263" s="379"/>
    </row>
    <row r="38264" spans="29:29" x14ac:dyDescent="0.25">
      <c r="AC38264" s="379"/>
    </row>
    <row r="38265" spans="29:29" x14ac:dyDescent="0.25">
      <c r="AC38265" s="379"/>
    </row>
    <row r="38266" spans="29:29" x14ac:dyDescent="0.25">
      <c r="AC38266" s="379"/>
    </row>
    <row r="38267" spans="29:29" x14ac:dyDescent="0.25">
      <c r="AC38267" s="379"/>
    </row>
    <row r="38268" spans="29:29" x14ac:dyDescent="0.25">
      <c r="AC38268" s="379"/>
    </row>
    <row r="38269" spans="29:29" x14ac:dyDescent="0.25">
      <c r="AC38269" s="379"/>
    </row>
    <row r="38270" spans="29:29" x14ac:dyDescent="0.25">
      <c r="AC38270" s="379"/>
    </row>
    <row r="38271" spans="29:29" x14ac:dyDescent="0.25">
      <c r="AC38271" s="379"/>
    </row>
    <row r="38272" spans="29:29" x14ac:dyDescent="0.25">
      <c r="AC38272" s="379"/>
    </row>
    <row r="38273" spans="29:29" x14ac:dyDescent="0.25">
      <c r="AC38273" s="379"/>
    </row>
    <row r="38274" spans="29:29" x14ac:dyDescent="0.25">
      <c r="AC38274" s="379"/>
    </row>
    <row r="38275" spans="29:29" x14ac:dyDescent="0.25">
      <c r="AC38275" s="379"/>
    </row>
    <row r="38276" spans="29:29" x14ac:dyDescent="0.25">
      <c r="AC38276" s="379"/>
    </row>
    <row r="38277" spans="29:29" x14ac:dyDescent="0.25">
      <c r="AC38277" s="379"/>
    </row>
    <row r="38278" spans="29:29" x14ac:dyDescent="0.25">
      <c r="AC38278" s="379"/>
    </row>
    <row r="38279" spans="29:29" x14ac:dyDescent="0.25">
      <c r="AC38279" s="379"/>
    </row>
    <row r="38280" spans="29:29" x14ac:dyDescent="0.25">
      <c r="AC38280" s="379"/>
    </row>
    <row r="38281" spans="29:29" x14ac:dyDescent="0.25">
      <c r="AC38281" s="379"/>
    </row>
    <row r="38282" spans="29:29" x14ac:dyDescent="0.25">
      <c r="AC38282" s="379"/>
    </row>
    <row r="38283" spans="29:29" x14ac:dyDescent="0.25">
      <c r="AC38283" s="379"/>
    </row>
    <row r="38284" spans="29:29" x14ac:dyDescent="0.25">
      <c r="AC38284" s="379"/>
    </row>
    <row r="38285" spans="29:29" x14ac:dyDescent="0.25">
      <c r="AC38285" s="379"/>
    </row>
    <row r="38286" spans="29:29" x14ac:dyDescent="0.25">
      <c r="AC38286" s="379"/>
    </row>
    <row r="38287" spans="29:29" x14ac:dyDescent="0.25">
      <c r="AC38287" s="379"/>
    </row>
    <row r="38288" spans="29:29" x14ac:dyDescent="0.25">
      <c r="AC38288" s="379"/>
    </row>
    <row r="38289" spans="29:29" x14ac:dyDescent="0.25">
      <c r="AC38289" s="379"/>
    </row>
    <row r="38290" spans="29:29" x14ac:dyDescent="0.25">
      <c r="AC38290" s="379"/>
    </row>
    <row r="38291" spans="29:29" x14ac:dyDescent="0.25">
      <c r="AC38291" s="379"/>
    </row>
    <row r="38292" spans="29:29" x14ac:dyDescent="0.25">
      <c r="AC38292" s="379"/>
    </row>
    <row r="38293" spans="29:29" x14ac:dyDescent="0.25">
      <c r="AC38293" s="379"/>
    </row>
    <row r="38294" spans="29:29" x14ac:dyDescent="0.25">
      <c r="AC38294" s="379"/>
    </row>
    <row r="38295" spans="29:29" x14ac:dyDescent="0.25">
      <c r="AC38295" s="379"/>
    </row>
    <row r="38296" spans="29:29" x14ac:dyDescent="0.25">
      <c r="AC38296" s="379"/>
    </row>
    <row r="38297" spans="29:29" x14ac:dyDescent="0.25">
      <c r="AC38297" s="379"/>
    </row>
    <row r="38298" spans="29:29" x14ac:dyDescent="0.25">
      <c r="AC38298" s="379"/>
    </row>
    <row r="38299" spans="29:29" x14ac:dyDescent="0.25">
      <c r="AC38299" s="379"/>
    </row>
    <row r="38300" spans="29:29" x14ac:dyDescent="0.25">
      <c r="AC38300" s="379"/>
    </row>
    <row r="38301" spans="29:29" x14ac:dyDescent="0.25">
      <c r="AC38301" s="379"/>
    </row>
    <row r="38302" spans="29:29" x14ac:dyDescent="0.25">
      <c r="AC38302" s="379"/>
    </row>
    <row r="38303" spans="29:29" x14ac:dyDescent="0.25">
      <c r="AC38303" s="379"/>
    </row>
    <row r="38304" spans="29:29" x14ac:dyDescent="0.25">
      <c r="AC38304" s="379"/>
    </row>
    <row r="38305" spans="29:29" x14ac:dyDescent="0.25">
      <c r="AC38305" s="379"/>
    </row>
    <row r="38306" spans="29:29" x14ac:dyDescent="0.25">
      <c r="AC38306" s="379"/>
    </row>
    <row r="38307" spans="29:29" x14ac:dyDescent="0.25">
      <c r="AC38307" s="379"/>
    </row>
    <row r="38308" spans="29:29" x14ac:dyDescent="0.25">
      <c r="AC38308" s="379"/>
    </row>
    <row r="38309" spans="29:29" x14ac:dyDescent="0.25">
      <c r="AC38309" s="379"/>
    </row>
    <row r="38310" spans="29:29" x14ac:dyDescent="0.25">
      <c r="AC38310" s="379"/>
    </row>
    <row r="38311" spans="29:29" x14ac:dyDescent="0.25">
      <c r="AC38311" s="379"/>
    </row>
    <row r="38312" spans="29:29" x14ac:dyDescent="0.25">
      <c r="AC38312" s="379"/>
    </row>
    <row r="38313" spans="29:29" x14ac:dyDescent="0.25">
      <c r="AC38313" s="379"/>
    </row>
    <row r="38314" spans="29:29" x14ac:dyDescent="0.25">
      <c r="AC38314" s="379"/>
    </row>
    <row r="38315" spans="29:29" x14ac:dyDescent="0.25">
      <c r="AC38315" s="379"/>
    </row>
    <row r="38316" spans="29:29" x14ac:dyDescent="0.25">
      <c r="AC38316" s="379"/>
    </row>
    <row r="38317" spans="29:29" x14ac:dyDescent="0.25">
      <c r="AC38317" s="379"/>
    </row>
    <row r="38318" spans="29:29" x14ac:dyDescent="0.25">
      <c r="AC38318" s="379"/>
    </row>
    <row r="38319" spans="29:29" x14ac:dyDescent="0.25">
      <c r="AC38319" s="379"/>
    </row>
    <row r="38320" spans="29:29" x14ac:dyDescent="0.25">
      <c r="AC38320" s="379"/>
    </row>
    <row r="38321" spans="29:29" x14ac:dyDescent="0.25">
      <c r="AC38321" s="379"/>
    </row>
    <row r="38322" spans="29:29" x14ac:dyDescent="0.25">
      <c r="AC38322" s="379"/>
    </row>
    <row r="38323" spans="29:29" x14ac:dyDescent="0.25">
      <c r="AC38323" s="379"/>
    </row>
    <row r="38324" spans="29:29" x14ac:dyDescent="0.25">
      <c r="AC38324" s="379"/>
    </row>
    <row r="38325" spans="29:29" x14ac:dyDescent="0.25">
      <c r="AC38325" s="379"/>
    </row>
    <row r="38326" spans="29:29" x14ac:dyDescent="0.25">
      <c r="AC38326" s="379"/>
    </row>
    <row r="38327" spans="29:29" x14ac:dyDescent="0.25">
      <c r="AC38327" s="379"/>
    </row>
    <row r="38328" spans="29:29" x14ac:dyDescent="0.25">
      <c r="AC38328" s="379"/>
    </row>
    <row r="38329" spans="29:29" x14ac:dyDescent="0.25">
      <c r="AC38329" s="379"/>
    </row>
    <row r="38330" spans="29:29" x14ac:dyDescent="0.25">
      <c r="AC38330" s="379"/>
    </row>
    <row r="38331" spans="29:29" x14ac:dyDescent="0.25">
      <c r="AC38331" s="379"/>
    </row>
    <row r="38332" spans="29:29" x14ac:dyDescent="0.25">
      <c r="AC38332" s="379"/>
    </row>
    <row r="38333" spans="29:29" x14ac:dyDescent="0.25">
      <c r="AC38333" s="379"/>
    </row>
    <row r="38334" spans="29:29" x14ac:dyDescent="0.25">
      <c r="AC38334" s="379"/>
    </row>
    <row r="38335" spans="29:29" x14ac:dyDescent="0.25">
      <c r="AC38335" s="379"/>
    </row>
    <row r="38336" spans="29:29" x14ac:dyDescent="0.25">
      <c r="AC38336" s="379"/>
    </row>
    <row r="38337" spans="29:29" x14ac:dyDescent="0.25">
      <c r="AC38337" s="379"/>
    </row>
    <row r="38338" spans="29:29" x14ac:dyDescent="0.25">
      <c r="AC38338" s="379"/>
    </row>
    <row r="38339" spans="29:29" x14ac:dyDescent="0.25">
      <c r="AC38339" s="379"/>
    </row>
    <row r="38340" spans="29:29" x14ac:dyDescent="0.25">
      <c r="AC38340" s="379"/>
    </row>
    <row r="38341" spans="29:29" x14ac:dyDescent="0.25">
      <c r="AC38341" s="379"/>
    </row>
    <row r="38342" spans="29:29" x14ac:dyDescent="0.25">
      <c r="AC38342" s="379"/>
    </row>
    <row r="38343" spans="29:29" x14ac:dyDescent="0.25">
      <c r="AC38343" s="379"/>
    </row>
    <row r="38344" spans="29:29" x14ac:dyDescent="0.25">
      <c r="AC38344" s="379"/>
    </row>
    <row r="38345" spans="29:29" x14ac:dyDescent="0.25">
      <c r="AC38345" s="379"/>
    </row>
    <row r="38346" spans="29:29" x14ac:dyDescent="0.25">
      <c r="AC38346" s="379"/>
    </row>
    <row r="38347" spans="29:29" x14ac:dyDescent="0.25">
      <c r="AC38347" s="379"/>
    </row>
    <row r="38348" spans="29:29" x14ac:dyDescent="0.25">
      <c r="AC38348" s="379"/>
    </row>
    <row r="38349" spans="29:29" x14ac:dyDescent="0.25">
      <c r="AC38349" s="379"/>
    </row>
    <row r="38350" spans="29:29" x14ac:dyDescent="0.25">
      <c r="AC38350" s="379"/>
    </row>
    <row r="38351" spans="29:29" x14ac:dyDescent="0.25">
      <c r="AC38351" s="379"/>
    </row>
    <row r="38352" spans="29:29" x14ac:dyDescent="0.25">
      <c r="AC38352" s="379"/>
    </row>
    <row r="38353" spans="29:29" x14ac:dyDescent="0.25">
      <c r="AC38353" s="379"/>
    </row>
    <row r="38354" spans="29:29" x14ac:dyDescent="0.25">
      <c r="AC38354" s="379"/>
    </row>
    <row r="38355" spans="29:29" x14ac:dyDescent="0.25">
      <c r="AC38355" s="379"/>
    </row>
    <row r="38356" spans="29:29" x14ac:dyDescent="0.25">
      <c r="AC38356" s="379"/>
    </row>
    <row r="38357" spans="29:29" x14ac:dyDescent="0.25">
      <c r="AC38357" s="379"/>
    </row>
    <row r="38358" spans="29:29" x14ac:dyDescent="0.25">
      <c r="AC38358" s="379"/>
    </row>
    <row r="38359" spans="29:29" x14ac:dyDescent="0.25">
      <c r="AC38359" s="379"/>
    </row>
    <row r="38360" spans="29:29" x14ac:dyDescent="0.25">
      <c r="AC38360" s="379"/>
    </row>
    <row r="38361" spans="29:29" x14ac:dyDescent="0.25">
      <c r="AC38361" s="379"/>
    </row>
    <row r="38362" spans="29:29" x14ac:dyDescent="0.25">
      <c r="AC38362" s="379"/>
    </row>
    <row r="38363" spans="29:29" x14ac:dyDescent="0.25">
      <c r="AC38363" s="379"/>
    </row>
    <row r="38364" spans="29:29" x14ac:dyDescent="0.25">
      <c r="AC38364" s="379"/>
    </row>
    <row r="38365" spans="29:29" x14ac:dyDescent="0.25">
      <c r="AC38365" s="379"/>
    </row>
    <row r="38366" spans="29:29" x14ac:dyDescent="0.25">
      <c r="AC38366" s="379"/>
    </row>
    <row r="38367" spans="29:29" x14ac:dyDescent="0.25">
      <c r="AC38367" s="379"/>
    </row>
    <row r="38368" spans="29:29" x14ac:dyDescent="0.25">
      <c r="AC38368" s="379"/>
    </row>
    <row r="38369" spans="29:29" x14ac:dyDescent="0.25">
      <c r="AC38369" s="379"/>
    </row>
    <row r="38370" spans="29:29" x14ac:dyDescent="0.25">
      <c r="AC38370" s="379"/>
    </row>
    <row r="38371" spans="29:29" x14ac:dyDescent="0.25">
      <c r="AC38371" s="379"/>
    </row>
    <row r="38372" spans="29:29" x14ac:dyDescent="0.25">
      <c r="AC38372" s="379"/>
    </row>
    <row r="38373" spans="29:29" x14ac:dyDescent="0.25">
      <c r="AC38373" s="379"/>
    </row>
    <row r="38374" spans="29:29" x14ac:dyDescent="0.25">
      <c r="AC38374" s="379"/>
    </row>
    <row r="38375" spans="29:29" x14ac:dyDescent="0.25">
      <c r="AC38375" s="379"/>
    </row>
    <row r="38376" spans="29:29" x14ac:dyDescent="0.25">
      <c r="AC38376" s="379"/>
    </row>
    <row r="38377" spans="29:29" x14ac:dyDescent="0.25">
      <c r="AC38377" s="379"/>
    </row>
    <row r="38378" spans="29:29" x14ac:dyDescent="0.25">
      <c r="AC38378" s="379"/>
    </row>
    <row r="38379" spans="29:29" x14ac:dyDescent="0.25">
      <c r="AC38379" s="379"/>
    </row>
    <row r="38380" spans="29:29" x14ac:dyDescent="0.25">
      <c r="AC38380" s="379"/>
    </row>
    <row r="38381" spans="29:29" x14ac:dyDescent="0.25">
      <c r="AC38381" s="379"/>
    </row>
    <row r="38382" spans="29:29" x14ac:dyDescent="0.25">
      <c r="AC38382" s="379"/>
    </row>
    <row r="38383" spans="29:29" x14ac:dyDescent="0.25">
      <c r="AC38383" s="379"/>
    </row>
    <row r="38384" spans="29:29" x14ac:dyDescent="0.25">
      <c r="AC38384" s="379"/>
    </row>
    <row r="38385" spans="29:29" x14ac:dyDescent="0.25">
      <c r="AC38385" s="379"/>
    </row>
    <row r="38386" spans="29:29" x14ac:dyDescent="0.25">
      <c r="AC38386" s="379"/>
    </row>
    <row r="38387" spans="29:29" x14ac:dyDescent="0.25">
      <c r="AC38387" s="379"/>
    </row>
    <row r="38388" spans="29:29" x14ac:dyDescent="0.25">
      <c r="AC38388" s="379"/>
    </row>
    <row r="38389" spans="29:29" x14ac:dyDescent="0.25">
      <c r="AC38389" s="379"/>
    </row>
    <row r="38390" spans="29:29" x14ac:dyDescent="0.25">
      <c r="AC38390" s="379"/>
    </row>
    <row r="38391" spans="29:29" x14ac:dyDescent="0.25">
      <c r="AC38391" s="379"/>
    </row>
    <row r="38392" spans="29:29" x14ac:dyDescent="0.25">
      <c r="AC38392" s="379"/>
    </row>
    <row r="38393" spans="29:29" x14ac:dyDescent="0.25">
      <c r="AC38393" s="379"/>
    </row>
    <row r="38394" spans="29:29" x14ac:dyDescent="0.25">
      <c r="AC38394" s="379"/>
    </row>
    <row r="38395" spans="29:29" x14ac:dyDescent="0.25">
      <c r="AC38395" s="379"/>
    </row>
    <row r="38396" spans="29:29" x14ac:dyDescent="0.25">
      <c r="AC38396" s="379"/>
    </row>
    <row r="38397" spans="29:29" x14ac:dyDescent="0.25">
      <c r="AC38397" s="379"/>
    </row>
    <row r="38398" spans="29:29" x14ac:dyDescent="0.25">
      <c r="AC38398" s="379"/>
    </row>
    <row r="38399" spans="29:29" x14ac:dyDescent="0.25">
      <c r="AC38399" s="379"/>
    </row>
    <row r="38400" spans="29:29" x14ac:dyDescent="0.25">
      <c r="AC38400" s="379"/>
    </row>
    <row r="38401" spans="29:29" x14ac:dyDescent="0.25">
      <c r="AC38401" s="379"/>
    </row>
    <row r="38402" spans="29:29" x14ac:dyDescent="0.25">
      <c r="AC38402" s="379"/>
    </row>
    <row r="38403" spans="29:29" x14ac:dyDescent="0.25">
      <c r="AC38403" s="379"/>
    </row>
    <row r="38404" spans="29:29" x14ac:dyDescent="0.25">
      <c r="AC38404" s="379"/>
    </row>
    <row r="38405" spans="29:29" x14ac:dyDescent="0.25">
      <c r="AC38405" s="379"/>
    </row>
    <row r="38406" spans="29:29" x14ac:dyDescent="0.25">
      <c r="AC38406" s="379"/>
    </row>
    <row r="38407" spans="29:29" x14ac:dyDescent="0.25">
      <c r="AC38407" s="379"/>
    </row>
    <row r="38408" spans="29:29" x14ac:dyDescent="0.25">
      <c r="AC38408" s="379"/>
    </row>
    <row r="38409" spans="29:29" x14ac:dyDescent="0.25">
      <c r="AC38409" s="379"/>
    </row>
    <row r="38410" spans="29:29" x14ac:dyDescent="0.25">
      <c r="AC38410" s="379"/>
    </row>
    <row r="38411" spans="29:29" x14ac:dyDescent="0.25">
      <c r="AC38411" s="379"/>
    </row>
    <row r="38412" spans="29:29" x14ac:dyDescent="0.25">
      <c r="AC38412" s="379"/>
    </row>
    <row r="38413" spans="29:29" x14ac:dyDescent="0.25">
      <c r="AC38413" s="379"/>
    </row>
    <row r="38414" spans="29:29" x14ac:dyDescent="0.25">
      <c r="AC38414" s="379"/>
    </row>
    <row r="38415" spans="29:29" x14ac:dyDescent="0.25">
      <c r="AC38415" s="379"/>
    </row>
    <row r="38416" spans="29:29" x14ac:dyDescent="0.25">
      <c r="AC38416" s="379"/>
    </row>
    <row r="38417" spans="29:29" x14ac:dyDescent="0.25">
      <c r="AC38417" s="379"/>
    </row>
    <row r="38418" spans="29:29" x14ac:dyDescent="0.25">
      <c r="AC38418" s="379"/>
    </row>
    <row r="38419" spans="29:29" x14ac:dyDescent="0.25">
      <c r="AC38419" s="379"/>
    </row>
    <row r="38420" spans="29:29" x14ac:dyDescent="0.25">
      <c r="AC38420" s="379"/>
    </row>
    <row r="38421" spans="29:29" x14ac:dyDescent="0.25">
      <c r="AC38421" s="379"/>
    </row>
    <row r="38422" spans="29:29" x14ac:dyDescent="0.25">
      <c r="AC38422" s="379"/>
    </row>
    <row r="38423" spans="29:29" x14ac:dyDescent="0.25">
      <c r="AC38423" s="379"/>
    </row>
    <row r="38424" spans="29:29" x14ac:dyDescent="0.25">
      <c r="AC38424" s="379"/>
    </row>
    <row r="38425" spans="29:29" x14ac:dyDescent="0.25">
      <c r="AC38425" s="379"/>
    </row>
    <row r="38426" spans="29:29" x14ac:dyDescent="0.25">
      <c r="AC38426" s="379"/>
    </row>
    <row r="38427" spans="29:29" x14ac:dyDescent="0.25">
      <c r="AC38427" s="379"/>
    </row>
    <row r="38428" spans="29:29" x14ac:dyDescent="0.25">
      <c r="AC38428" s="379"/>
    </row>
    <row r="38429" spans="29:29" x14ac:dyDescent="0.25">
      <c r="AC38429" s="379"/>
    </row>
    <row r="38430" spans="29:29" x14ac:dyDescent="0.25">
      <c r="AC38430" s="379"/>
    </row>
    <row r="38431" spans="29:29" x14ac:dyDescent="0.25">
      <c r="AC38431" s="379"/>
    </row>
    <row r="38432" spans="29:29" x14ac:dyDescent="0.25">
      <c r="AC38432" s="379"/>
    </row>
    <row r="38433" spans="29:29" x14ac:dyDescent="0.25">
      <c r="AC38433" s="379"/>
    </row>
    <row r="38434" spans="29:29" x14ac:dyDescent="0.25">
      <c r="AC38434" s="379"/>
    </row>
    <row r="38435" spans="29:29" x14ac:dyDescent="0.25">
      <c r="AC38435" s="379"/>
    </row>
    <row r="38436" spans="29:29" x14ac:dyDescent="0.25">
      <c r="AC38436" s="379"/>
    </row>
    <row r="38437" spans="29:29" x14ac:dyDescent="0.25">
      <c r="AC38437" s="379"/>
    </row>
    <row r="38438" spans="29:29" x14ac:dyDescent="0.25">
      <c r="AC38438" s="379"/>
    </row>
    <row r="38439" spans="29:29" x14ac:dyDescent="0.25">
      <c r="AC38439" s="379"/>
    </row>
    <row r="38440" spans="29:29" x14ac:dyDescent="0.25">
      <c r="AC38440" s="379"/>
    </row>
    <row r="38441" spans="29:29" x14ac:dyDescent="0.25">
      <c r="AC38441" s="379"/>
    </row>
    <row r="38442" spans="29:29" x14ac:dyDescent="0.25">
      <c r="AC38442" s="379"/>
    </row>
    <row r="38443" spans="29:29" x14ac:dyDescent="0.25">
      <c r="AC38443" s="379"/>
    </row>
    <row r="38444" spans="29:29" x14ac:dyDescent="0.25">
      <c r="AC38444" s="379"/>
    </row>
    <row r="38445" spans="29:29" x14ac:dyDescent="0.25">
      <c r="AC38445" s="379"/>
    </row>
    <row r="38446" spans="29:29" x14ac:dyDescent="0.25">
      <c r="AC38446" s="379"/>
    </row>
    <row r="38447" spans="29:29" x14ac:dyDescent="0.25">
      <c r="AC38447" s="379"/>
    </row>
    <row r="38448" spans="29:29" x14ac:dyDescent="0.25">
      <c r="AC38448" s="379"/>
    </row>
    <row r="38449" spans="29:29" x14ac:dyDescent="0.25">
      <c r="AC38449" s="379"/>
    </row>
    <row r="38450" spans="29:29" x14ac:dyDescent="0.25">
      <c r="AC38450" s="379"/>
    </row>
    <row r="38451" spans="29:29" x14ac:dyDescent="0.25">
      <c r="AC38451" s="379"/>
    </row>
    <row r="38452" spans="29:29" x14ac:dyDescent="0.25">
      <c r="AC38452" s="379"/>
    </row>
    <row r="38453" spans="29:29" x14ac:dyDescent="0.25">
      <c r="AC38453" s="379"/>
    </row>
    <row r="38454" spans="29:29" x14ac:dyDescent="0.25">
      <c r="AC38454" s="379"/>
    </row>
    <row r="38455" spans="29:29" x14ac:dyDescent="0.25">
      <c r="AC38455" s="379"/>
    </row>
    <row r="38456" spans="29:29" x14ac:dyDescent="0.25">
      <c r="AC38456" s="379"/>
    </row>
    <row r="38457" spans="29:29" x14ac:dyDescent="0.25">
      <c r="AC38457" s="379"/>
    </row>
    <row r="38458" spans="29:29" x14ac:dyDescent="0.25">
      <c r="AC38458" s="379"/>
    </row>
    <row r="38459" spans="29:29" x14ac:dyDescent="0.25">
      <c r="AC38459" s="379"/>
    </row>
    <row r="38460" spans="29:29" x14ac:dyDescent="0.25">
      <c r="AC38460" s="379"/>
    </row>
    <row r="38461" spans="29:29" x14ac:dyDescent="0.25">
      <c r="AC38461" s="379"/>
    </row>
    <row r="38462" spans="29:29" x14ac:dyDescent="0.25">
      <c r="AC38462" s="379"/>
    </row>
    <row r="38463" spans="29:29" x14ac:dyDescent="0.25">
      <c r="AC38463" s="379"/>
    </row>
    <row r="38464" spans="29:29" x14ac:dyDescent="0.25">
      <c r="AC38464" s="379"/>
    </row>
    <row r="38465" spans="29:29" x14ac:dyDescent="0.25">
      <c r="AC38465" s="379"/>
    </row>
    <row r="38466" spans="29:29" x14ac:dyDescent="0.25">
      <c r="AC38466" s="379"/>
    </row>
    <row r="38467" spans="29:29" x14ac:dyDescent="0.25">
      <c r="AC38467" s="379"/>
    </row>
    <row r="38468" spans="29:29" x14ac:dyDescent="0.25">
      <c r="AC38468" s="379"/>
    </row>
    <row r="38469" spans="29:29" x14ac:dyDescent="0.25">
      <c r="AC38469" s="379"/>
    </row>
    <row r="38470" spans="29:29" x14ac:dyDescent="0.25">
      <c r="AC38470" s="379"/>
    </row>
    <row r="38471" spans="29:29" x14ac:dyDescent="0.25">
      <c r="AC38471" s="379"/>
    </row>
    <row r="38472" spans="29:29" x14ac:dyDescent="0.25">
      <c r="AC38472" s="379"/>
    </row>
    <row r="38473" spans="29:29" x14ac:dyDescent="0.25">
      <c r="AC38473" s="379"/>
    </row>
    <row r="38474" spans="29:29" x14ac:dyDescent="0.25">
      <c r="AC38474" s="379"/>
    </row>
    <row r="38475" spans="29:29" x14ac:dyDescent="0.25">
      <c r="AC38475" s="379"/>
    </row>
    <row r="38476" spans="29:29" x14ac:dyDescent="0.25">
      <c r="AC38476" s="379"/>
    </row>
    <row r="38477" spans="29:29" x14ac:dyDescent="0.25">
      <c r="AC38477" s="379"/>
    </row>
    <row r="38478" spans="29:29" x14ac:dyDescent="0.25">
      <c r="AC38478" s="379"/>
    </row>
    <row r="38479" spans="29:29" x14ac:dyDescent="0.25">
      <c r="AC38479" s="379"/>
    </row>
    <row r="38480" spans="29:29" x14ac:dyDescent="0.25">
      <c r="AC38480" s="379"/>
    </row>
    <row r="38481" spans="29:29" x14ac:dyDescent="0.25">
      <c r="AC38481" s="379"/>
    </row>
    <row r="38482" spans="29:29" x14ac:dyDescent="0.25">
      <c r="AC38482" s="379"/>
    </row>
    <row r="38483" spans="29:29" x14ac:dyDescent="0.25">
      <c r="AC38483" s="379"/>
    </row>
    <row r="38484" spans="29:29" x14ac:dyDescent="0.25">
      <c r="AC38484" s="379"/>
    </row>
    <row r="38485" spans="29:29" x14ac:dyDescent="0.25">
      <c r="AC38485" s="379"/>
    </row>
    <row r="38486" spans="29:29" x14ac:dyDescent="0.25">
      <c r="AC38486" s="379"/>
    </row>
    <row r="38487" spans="29:29" x14ac:dyDescent="0.25">
      <c r="AC38487" s="379"/>
    </row>
    <row r="38488" spans="29:29" x14ac:dyDescent="0.25">
      <c r="AC38488" s="379"/>
    </row>
    <row r="38489" spans="29:29" x14ac:dyDescent="0.25">
      <c r="AC38489" s="379"/>
    </row>
    <row r="38490" spans="29:29" x14ac:dyDescent="0.25">
      <c r="AC38490" s="379"/>
    </row>
    <row r="38491" spans="29:29" x14ac:dyDescent="0.25">
      <c r="AC38491" s="379"/>
    </row>
    <row r="38492" spans="29:29" x14ac:dyDescent="0.25">
      <c r="AC38492" s="379"/>
    </row>
    <row r="38493" spans="29:29" x14ac:dyDescent="0.25">
      <c r="AC38493" s="379"/>
    </row>
    <row r="38494" spans="29:29" x14ac:dyDescent="0.25">
      <c r="AC38494" s="379"/>
    </row>
    <row r="38495" spans="29:29" x14ac:dyDescent="0.25">
      <c r="AC38495" s="379"/>
    </row>
    <row r="38496" spans="29:29" x14ac:dyDescent="0.25">
      <c r="AC38496" s="379"/>
    </row>
    <row r="38497" spans="29:29" x14ac:dyDescent="0.25">
      <c r="AC38497" s="379"/>
    </row>
    <row r="38498" spans="29:29" x14ac:dyDescent="0.25">
      <c r="AC38498" s="379"/>
    </row>
    <row r="38499" spans="29:29" x14ac:dyDescent="0.25">
      <c r="AC38499" s="379"/>
    </row>
    <row r="38500" spans="29:29" x14ac:dyDescent="0.25">
      <c r="AC38500" s="379"/>
    </row>
    <row r="38501" spans="29:29" x14ac:dyDescent="0.25">
      <c r="AC38501" s="379"/>
    </row>
    <row r="38502" spans="29:29" x14ac:dyDescent="0.25">
      <c r="AC38502" s="379"/>
    </row>
    <row r="38503" spans="29:29" x14ac:dyDescent="0.25">
      <c r="AC38503" s="379"/>
    </row>
    <row r="38504" spans="29:29" x14ac:dyDescent="0.25">
      <c r="AC38504" s="379"/>
    </row>
    <row r="38505" spans="29:29" x14ac:dyDescent="0.25">
      <c r="AC38505" s="379"/>
    </row>
    <row r="38506" spans="29:29" x14ac:dyDescent="0.25">
      <c r="AC38506" s="379"/>
    </row>
    <row r="38507" spans="29:29" x14ac:dyDescent="0.25">
      <c r="AC38507" s="379"/>
    </row>
    <row r="38508" spans="29:29" x14ac:dyDescent="0.25">
      <c r="AC38508" s="379"/>
    </row>
    <row r="38509" spans="29:29" x14ac:dyDescent="0.25">
      <c r="AC38509" s="379"/>
    </row>
    <row r="38510" spans="29:29" x14ac:dyDescent="0.25">
      <c r="AC38510" s="379"/>
    </row>
    <row r="38511" spans="29:29" x14ac:dyDescent="0.25">
      <c r="AC38511" s="379"/>
    </row>
    <row r="38512" spans="29:29" x14ac:dyDescent="0.25">
      <c r="AC38512" s="379"/>
    </row>
    <row r="38513" spans="29:29" x14ac:dyDescent="0.25">
      <c r="AC38513" s="379"/>
    </row>
    <row r="38514" spans="29:29" x14ac:dyDescent="0.25">
      <c r="AC38514" s="379"/>
    </row>
    <row r="38515" spans="29:29" x14ac:dyDescent="0.25">
      <c r="AC38515" s="379"/>
    </row>
    <row r="38516" spans="29:29" x14ac:dyDescent="0.25">
      <c r="AC38516" s="379"/>
    </row>
    <row r="38517" spans="29:29" x14ac:dyDescent="0.25">
      <c r="AC38517" s="379"/>
    </row>
    <row r="38518" spans="29:29" x14ac:dyDescent="0.25">
      <c r="AC38518" s="379"/>
    </row>
    <row r="38519" spans="29:29" x14ac:dyDescent="0.25">
      <c r="AC38519" s="379"/>
    </row>
    <row r="38520" spans="29:29" x14ac:dyDescent="0.25">
      <c r="AC38520" s="379"/>
    </row>
    <row r="38521" spans="29:29" x14ac:dyDescent="0.25">
      <c r="AC38521" s="379"/>
    </row>
    <row r="38522" spans="29:29" x14ac:dyDescent="0.25">
      <c r="AC38522" s="379"/>
    </row>
    <row r="38523" spans="29:29" x14ac:dyDescent="0.25">
      <c r="AC38523" s="379"/>
    </row>
    <row r="38524" spans="29:29" x14ac:dyDescent="0.25">
      <c r="AC38524" s="379"/>
    </row>
    <row r="38525" spans="29:29" x14ac:dyDescent="0.25">
      <c r="AC38525" s="379"/>
    </row>
    <row r="38526" spans="29:29" x14ac:dyDescent="0.25">
      <c r="AC38526" s="379"/>
    </row>
    <row r="38527" spans="29:29" x14ac:dyDescent="0.25">
      <c r="AC38527" s="379"/>
    </row>
    <row r="38528" spans="29:29" x14ac:dyDescent="0.25">
      <c r="AC38528" s="379"/>
    </row>
    <row r="38529" spans="29:29" x14ac:dyDescent="0.25">
      <c r="AC38529" s="379"/>
    </row>
    <row r="38530" spans="29:29" x14ac:dyDescent="0.25">
      <c r="AC38530" s="379"/>
    </row>
    <row r="38531" spans="29:29" x14ac:dyDescent="0.25">
      <c r="AC38531" s="379"/>
    </row>
    <row r="38532" spans="29:29" x14ac:dyDescent="0.25">
      <c r="AC38532" s="379"/>
    </row>
    <row r="38533" spans="29:29" x14ac:dyDescent="0.25">
      <c r="AC38533" s="379"/>
    </row>
    <row r="38534" spans="29:29" x14ac:dyDescent="0.25">
      <c r="AC38534" s="379"/>
    </row>
    <row r="38535" spans="29:29" x14ac:dyDescent="0.25">
      <c r="AC38535" s="379"/>
    </row>
    <row r="38536" spans="29:29" x14ac:dyDescent="0.25">
      <c r="AC38536" s="379"/>
    </row>
    <row r="38537" spans="29:29" x14ac:dyDescent="0.25">
      <c r="AC38537" s="379"/>
    </row>
    <row r="38538" spans="29:29" x14ac:dyDescent="0.25">
      <c r="AC38538" s="379"/>
    </row>
    <row r="38539" spans="29:29" x14ac:dyDescent="0.25">
      <c r="AC38539" s="379"/>
    </row>
    <row r="38540" spans="29:29" x14ac:dyDescent="0.25">
      <c r="AC38540" s="379"/>
    </row>
    <row r="38541" spans="29:29" x14ac:dyDescent="0.25">
      <c r="AC38541" s="379"/>
    </row>
    <row r="38542" spans="29:29" x14ac:dyDescent="0.25">
      <c r="AC38542" s="379"/>
    </row>
    <row r="38543" spans="29:29" x14ac:dyDescent="0.25">
      <c r="AC38543" s="379"/>
    </row>
    <row r="38544" spans="29:29" x14ac:dyDescent="0.25">
      <c r="AC38544" s="379"/>
    </row>
    <row r="38545" spans="29:29" x14ac:dyDescent="0.25">
      <c r="AC38545" s="379"/>
    </row>
    <row r="38546" spans="29:29" x14ac:dyDescent="0.25">
      <c r="AC38546" s="379"/>
    </row>
    <row r="38547" spans="29:29" x14ac:dyDescent="0.25">
      <c r="AC38547" s="379"/>
    </row>
    <row r="38548" spans="29:29" x14ac:dyDescent="0.25">
      <c r="AC38548" s="379"/>
    </row>
    <row r="38549" spans="29:29" x14ac:dyDescent="0.25">
      <c r="AC38549" s="379"/>
    </row>
    <row r="38550" spans="29:29" x14ac:dyDescent="0.25">
      <c r="AC38550" s="379"/>
    </row>
    <row r="38551" spans="29:29" x14ac:dyDescent="0.25">
      <c r="AC38551" s="379"/>
    </row>
    <row r="38552" spans="29:29" x14ac:dyDescent="0.25">
      <c r="AC38552" s="379"/>
    </row>
    <row r="38553" spans="29:29" x14ac:dyDescent="0.25">
      <c r="AC38553" s="379"/>
    </row>
    <row r="38554" spans="29:29" x14ac:dyDescent="0.25">
      <c r="AC38554" s="379"/>
    </row>
    <row r="38555" spans="29:29" x14ac:dyDescent="0.25">
      <c r="AC38555" s="379"/>
    </row>
    <row r="38556" spans="29:29" x14ac:dyDescent="0.25">
      <c r="AC38556" s="379"/>
    </row>
    <row r="38557" spans="29:29" x14ac:dyDescent="0.25">
      <c r="AC38557" s="379"/>
    </row>
    <row r="38558" spans="29:29" x14ac:dyDescent="0.25">
      <c r="AC38558" s="379"/>
    </row>
    <row r="38559" spans="29:29" x14ac:dyDescent="0.25">
      <c r="AC38559" s="379"/>
    </row>
    <row r="38560" spans="29:29" x14ac:dyDescent="0.25">
      <c r="AC38560" s="379"/>
    </row>
    <row r="38561" spans="29:29" x14ac:dyDescent="0.25">
      <c r="AC38561" s="379"/>
    </row>
    <row r="38562" spans="29:29" x14ac:dyDescent="0.25">
      <c r="AC38562" s="379"/>
    </row>
    <row r="38563" spans="29:29" x14ac:dyDescent="0.25">
      <c r="AC38563" s="379"/>
    </row>
    <row r="38564" spans="29:29" x14ac:dyDescent="0.25">
      <c r="AC38564" s="379"/>
    </row>
    <row r="38565" spans="29:29" x14ac:dyDescent="0.25">
      <c r="AC38565" s="379"/>
    </row>
    <row r="38566" spans="29:29" x14ac:dyDescent="0.25">
      <c r="AC38566" s="379"/>
    </row>
    <row r="38567" spans="29:29" x14ac:dyDescent="0.25">
      <c r="AC38567" s="379"/>
    </row>
    <row r="38568" spans="29:29" x14ac:dyDescent="0.25">
      <c r="AC38568" s="379"/>
    </row>
    <row r="38569" spans="29:29" x14ac:dyDescent="0.25">
      <c r="AC38569" s="379"/>
    </row>
    <row r="38570" spans="29:29" x14ac:dyDescent="0.25">
      <c r="AC38570" s="379"/>
    </row>
    <row r="38571" spans="29:29" x14ac:dyDescent="0.25">
      <c r="AC38571" s="379"/>
    </row>
    <row r="38572" spans="29:29" x14ac:dyDescent="0.25">
      <c r="AC38572" s="379"/>
    </row>
    <row r="38573" spans="29:29" x14ac:dyDescent="0.25">
      <c r="AC38573" s="379"/>
    </row>
    <row r="38574" spans="29:29" x14ac:dyDescent="0.25">
      <c r="AC38574" s="379"/>
    </row>
    <row r="38575" spans="29:29" x14ac:dyDescent="0.25">
      <c r="AC38575" s="379"/>
    </row>
    <row r="38576" spans="29:29" x14ac:dyDescent="0.25">
      <c r="AC38576" s="379"/>
    </row>
    <row r="38577" spans="29:29" x14ac:dyDescent="0.25">
      <c r="AC38577" s="379"/>
    </row>
    <row r="38578" spans="29:29" x14ac:dyDescent="0.25">
      <c r="AC38578" s="379"/>
    </row>
    <row r="38579" spans="29:29" x14ac:dyDescent="0.25">
      <c r="AC38579" s="379"/>
    </row>
    <row r="38580" spans="29:29" x14ac:dyDescent="0.25">
      <c r="AC38580" s="379"/>
    </row>
    <row r="38581" spans="29:29" x14ac:dyDescent="0.25">
      <c r="AC38581" s="379"/>
    </row>
    <row r="38582" spans="29:29" x14ac:dyDescent="0.25">
      <c r="AC38582" s="379"/>
    </row>
    <row r="38583" spans="29:29" x14ac:dyDescent="0.25">
      <c r="AC38583" s="379"/>
    </row>
    <row r="38584" spans="29:29" x14ac:dyDescent="0.25">
      <c r="AC38584" s="379"/>
    </row>
    <row r="38585" spans="29:29" x14ac:dyDescent="0.25">
      <c r="AC38585" s="379"/>
    </row>
    <row r="38586" spans="29:29" x14ac:dyDescent="0.25">
      <c r="AC38586" s="379"/>
    </row>
    <row r="38587" spans="29:29" x14ac:dyDescent="0.25">
      <c r="AC38587" s="379"/>
    </row>
    <row r="38588" spans="29:29" x14ac:dyDescent="0.25">
      <c r="AC38588" s="379"/>
    </row>
    <row r="38589" spans="29:29" x14ac:dyDescent="0.25">
      <c r="AC38589" s="379"/>
    </row>
    <row r="38590" spans="29:29" x14ac:dyDescent="0.25">
      <c r="AC38590" s="379"/>
    </row>
    <row r="38591" spans="29:29" x14ac:dyDescent="0.25">
      <c r="AC38591" s="379"/>
    </row>
    <row r="38592" spans="29:29" x14ac:dyDescent="0.25">
      <c r="AC38592" s="379"/>
    </row>
    <row r="38593" spans="29:29" x14ac:dyDescent="0.25">
      <c r="AC38593" s="379"/>
    </row>
    <row r="38594" spans="29:29" x14ac:dyDescent="0.25">
      <c r="AC38594" s="379"/>
    </row>
    <row r="38595" spans="29:29" x14ac:dyDescent="0.25">
      <c r="AC38595" s="379"/>
    </row>
    <row r="38596" spans="29:29" x14ac:dyDescent="0.25">
      <c r="AC38596" s="379"/>
    </row>
    <row r="38597" spans="29:29" x14ac:dyDescent="0.25">
      <c r="AC38597" s="379"/>
    </row>
    <row r="38598" spans="29:29" x14ac:dyDescent="0.25">
      <c r="AC38598" s="379"/>
    </row>
    <row r="38599" spans="29:29" x14ac:dyDescent="0.25">
      <c r="AC38599" s="379"/>
    </row>
    <row r="38600" spans="29:29" x14ac:dyDescent="0.25">
      <c r="AC38600" s="379"/>
    </row>
    <row r="38601" spans="29:29" x14ac:dyDescent="0.25">
      <c r="AC38601" s="379"/>
    </row>
    <row r="38602" spans="29:29" x14ac:dyDescent="0.25">
      <c r="AC38602" s="379"/>
    </row>
    <row r="38603" spans="29:29" x14ac:dyDescent="0.25">
      <c r="AC38603" s="379"/>
    </row>
    <row r="38604" spans="29:29" x14ac:dyDescent="0.25">
      <c r="AC38604" s="379"/>
    </row>
    <row r="38605" spans="29:29" x14ac:dyDescent="0.25">
      <c r="AC38605" s="379"/>
    </row>
    <row r="38606" spans="29:29" x14ac:dyDescent="0.25">
      <c r="AC38606" s="379"/>
    </row>
    <row r="38607" spans="29:29" x14ac:dyDescent="0.25">
      <c r="AC38607" s="379"/>
    </row>
    <row r="38608" spans="29:29" x14ac:dyDescent="0.25">
      <c r="AC38608" s="379"/>
    </row>
    <row r="38609" spans="29:29" x14ac:dyDescent="0.25">
      <c r="AC38609" s="379"/>
    </row>
    <row r="38610" spans="29:29" x14ac:dyDescent="0.25">
      <c r="AC38610" s="379"/>
    </row>
    <row r="38611" spans="29:29" x14ac:dyDescent="0.25">
      <c r="AC38611" s="379"/>
    </row>
    <row r="38612" spans="29:29" x14ac:dyDescent="0.25">
      <c r="AC38612" s="379"/>
    </row>
    <row r="38613" spans="29:29" x14ac:dyDescent="0.25">
      <c r="AC38613" s="379"/>
    </row>
    <row r="38614" spans="29:29" x14ac:dyDescent="0.25">
      <c r="AC38614" s="379"/>
    </row>
    <row r="38615" spans="29:29" x14ac:dyDescent="0.25">
      <c r="AC38615" s="379"/>
    </row>
    <row r="38616" spans="29:29" x14ac:dyDescent="0.25">
      <c r="AC38616" s="379"/>
    </row>
    <row r="38617" spans="29:29" x14ac:dyDescent="0.25">
      <c r="AC38617" s="379"/>
    </row>
    <row r="38618" spans="29:29" x14ac:dyDescent="0.25">
      <c r="AC38618" s="379"/>
    </row>
    <row r="38619" spans="29:29" x14ac:dyDescent="0.25">
      <c r="AC38619" s="379"/>
    </row>
    <row r="38620" spans="29:29" x14ac:dyDescent="0.25">
      <c r="AC38620" s="379"/>
    </row>
    <row r="38621" spans="29:29" x14ac:dyDescent="0.25">
      <c r="AC38621" s="379"/>
    </row>
    <row r="38622" spans="29:29" x14ac:dyDescent="0.25">
      <c r="AC38622" s="379"/>
    </row>
    <row r="38623" spans="29:29" x14ac:dyDescent="0.25">
      <c r="AC38623" s="379"/>
    </row>
    <row r="38624" spans="29:29" x14ac:dyDescent="0.25">
      <c r="AC38624" s="379"/>
    </row>
    <row r="38625" spans="29:29" x14ac:dyDescent="0.25">
      <c r="AC38625" s="379"/>
    </row>
    <row r="38626" spans="29:29" x14ac:dyDescent="0.25">
      <c r="AC38626" s="379"/>
    </row>
    <row r="38627" spans="29:29" x14ac:dyDescent="0.25">
      <c r="AC38627" s="379"/>
    </row>
    <row r="38628" spans="29:29" x14ac:dyDescent="0.25">
      <c r="AC38628" s="379"/>
    </row>
    <row r="38629" spans="29:29" x14ac:dyDescent="0.25">
      <c r="AC38629" s="379"/>
    </row>
    <row r="38630" spans="29:29" x14ac:dyDescent="0.25">
      <c r="AC38630" s="379"/>
    </row>
    <row r="38631" spans="29:29" x14ac:dyDescent="0.25">
      <c r="AC38631" s="379"/>
    </row>
    <row r="38632" spans="29:29" x14ac:dyDescent="0.25">
      <c r="AC38632" s="379"/>
    </row>
    <row r="38633" spans="29:29" x14ac:dyDescent="0.25">
      <c r="AC38633" s="379"/>
    </row>
    <row r="38634" spans="29:29" x14ac:dyDescent="0.25">
      <c r="AC38634" s="379"/>
    </row>
    <row r="38635" spans="29:29" x14ac:dyDescent="0.25">
      <c r="AC38635" s="379"/>
    </row>
    <row r="38636" spans="29:29" x14ac:dyDescent="0.25">
      <c r="AC38636" s="379"/>
    </row>
    <row r="38637" spans="29:29" x14ac:dyDescent="0.25">
      <c r="AC38637" s="379"/>
    </row>
    <row r="38638" spans="29:29" x14ac:dyDescent="0.25">
      <c r="AC38638" s="379"/>
    </row>
    <row r="38639" spans="29:29" x14ac:dyDescent="0.25">
      <c r="AC38639" s="379"/>
    </row>
    <row r="38640" spans="29:29" x14ac:dyDescent="0.25">
      <c r="AC38640" s="379"/>
    </row>
    <row r="38641" spans="29:29" x14ac:dyDescent="0.25">
      <c r="AC38641" s="379"/>
    </row>
    <row r="38642" spans="29:29" x14ac:dyDescent="0.25">
      <c r="AC38642" s="379"/>
    </row>
    <row r="38643" spans="29:29" x14ac:dyDescent="0.25">
      <c r="AC38643" s="379"/>
    </row>
    <row r="38644" spans="29:29" x14ac:dyDescent="0.25">
      <c r="AC38644" s="379"/>
    </row>
    <row r="38645" spans="29:29" x14ac:dyDescent="0.25">
      <c r="AC38645" s="379"/>
    </row>
    <row r="38646" spans="29:29" x14ac:dyDescent="0.25">
      <c r="AC38646" s="379"/>
    </row>
    <row r="38647" spans="29:29" x14ac:dyDescent="0.25">
      <c r="AC38647" s="379"/>
    </row>
    <row r="38648" spans="29:29" x14ac:dyDescent="0.25">
      <c r="AC38648" s="379"/>
    </row>
    <row r="38649" spans="29:29" x14ac:dyDescent="0.25">
      <c r="AC38649" s="379"/>
    </row>
    <row r="38650" spans="29:29" x14ac:dyDescent="0.25">
      <c r="AC38650" s="379"/>
    </row>
    <row r="38651" spans="29:29" x14ac:dyDescent="0.25">
      <c r="AC38651" s="379"/>
    </row>
    <row r="38652" spans="29:29" x14ac:dyDescent="0.25">
      <c r="AC38652" s="379"/>
    </row>
    <row r="38653" spans="29:29" x14ac:dyDescent="0.25">
      <c r="AC38653" s="379"/>
    </row>
    <row r="38654" spans="29:29" x14ac:dyDescent="0.25">
      <c r="AC38654" s="379"/>
    </row>
    <row r="38655" spans="29:29" x14ac:dyDescent="0.25">
      <c r="AC38655" s="379"/>
    </row>
    <row r="38656" spans="29:29" x14ac:dyDescent="0.25">
      <c r="AC38656" s="379"/>
    </row>
    <row r="38657" spans="29:29" x14ac:dyDescent="0.25">
      <c r="AC38657" s="379"/>
    </row>
    <row r="38658" spans="29:29" x14ac:dyDescent="0.25">
      <c r="AC38658" s="379"/>
    </row>
    <row r="38659" spans="29:29" x14ac:dyDescent="0.25">
      <c r="AC38659" s="379"/>
    </row>
    <row r="38660" spans="29:29" x14ac:dyDescent="0.25">
      <c r="AC38660" s="379"/>
    </row>
    <row r="38661" spans="29:29" x14ac:dyDescent="0.25">
      <c r="AC38661" s="379"/>
    </row>
    <row r="38662" spans="29:29" x14ac:dyDescent="0.25">
      <c r="AC38662" s="379"/>
    </row>
    <row r="38663" spans="29:29" x14ac:dyDescent="0.25">
      <c r="AC38663" s="379"/>
    </row>
    <row r="38664" spans="29:29" x14ac:dyDescent="0.25">
      <c r="AC38664" s="379"/>
    </row>
    <row r="38665" spans="29:29" x14ac:dyDescent="0.25">
      <c r="AC38665" s="379"/>
    </row>
    <row r="38666" spans="29:29" x14ac:dyDescent="0.25">
      <c r="AC38666" s="379"/>
    </row>
    <row r="38667" spans="29:29" x14ac:dyDescent="0.25">
      <c r="AC38667" s="379"/>
    </row>
    <row r="38668" spans="29:29" x14ac:dyDescent="0.25">
      <c r="AC38668" s="379"/>
    </row>
    <row r="38669" spans="29:29" x14ac:dyDescent="0.25">
      <c r="AC38669" s="379"/>
    </row>
    <row r="38670" spans="29:29" x14ac:dyDescent="0.25">
      <c r="AC38670" s="379"/>
    </row>
    <row r="38671" spans="29:29" x14ac:dyDescent="0.25">
      <c r="AC38671" s="379"/>
    </row>
    <row r="38672" spans="29:29" x14ac:dyDescent="0.25">
      <c r="AC38672" s="379"/>
    </row>
    <row r="38673" spans="29:29" x14ac:dyDescent="0.25">
      <c r="AC38673" s="379"/>
    </row>
    <row r="38674" spans="29:29" x14ac:dyDescent="0.25">
      <c r="AC38674" s="379"/>
    </row>
    <row r="38675" spans="29:29" x14ac:dyDescent="0.25">
      <c r="AC38675" s="379"/>
    </row>
    <row r="38676" spans="29:29" x14ac:dyDescent="0.25">
      <c r="AC38676" s="379"/>
    </row>
    <row r="38677" spans="29:29" x14ac:dyDescent="0.25">
      <c r="AC38677" s="379"/>
    </row>
    <row r="38678" spans="29:29" x14ac:dyDescent="0.25">
      <c r="AC38678" s="379"/>
    </row>
    <row r="38679" spans="29:29" x14ac:dyDescent="0.25">
      <c r="AC38679" s="379"/>
    </row>
    <row r="38680" spans="29:29" x14ac:dyDescent="0.25">
      <c r="AC38680" s="379"/>
    </row>
    <row r="38681" spans="29:29" x14ac:dyDescent="0.25">
      <c r="AC38681" s="379"/>
    </row>
    <row r="38682" spans="29:29" x14ac:dyDescent="0.25">
      <c r="AC38682" s="379"/>
    </row>
    <row r="38683" spans="29:29" x14ac:dyDescent="0.25">
      <c r="AC38683" s="379"/>
    </row>
    <row r="38684" spans="29:29" x14ac:dyDescent="0.25">
      <c r="AC38684" s="379"/>
    </row>
    <row r="38685" spans="29:29" x14ac:dyDescent="0.25">
      <c r="AC38685" s="379"/>
    </row>
    <row r="38686" spans="29:29" x14ac:dyDescent="0.25">
      <c r="AC38686" s="379"/>
    </row>
    <row r="38687" spans="29:29" x14ac:dyDescent="0.25">
      <c r="AC38687" s="379"/>
    </row>
    <row r="38688" spans="29:29" x14ac:dyDescent="0.25">
      <c r="AC38688" s="379"/>
    </row>
    <row r="38689" spans="29:29" x14ac:dyDescent="0.25">
      <c r="AC38689" s="379"/>
    </row>
    <row r="38690" spans="29:29" x14ac:dyDescent="0.25">
      <c r="AC38690" s="379"/>
    </row>
    <row r="38691" spans="29:29" x14ac:dyDescent="0.25">
      <c r="AC38691" s="379"/>
    </row>
    <row r="38692" spans="29:29" x14ac:dyDescent="0.25">
      <c r="AC38692" s="379"/>
    </row>
    <row r="38693" spans="29:29" x14ac:dyDescent="0.25">
      <c r="AC38693" s="379"/>
    </row>
    <row r="38694" spans="29:29" x14ac:dyDescent="0.25">
      <c r="AC38694" s="379"/>
    </row>
    <row r="38695" spans="29:29" x14ac:dyDescent="0.25">
      <c r="AC38695" s="379"/>
    </row>
    <row r="38696" spans="29:29" x14ac:dyDescent="0.25">
      <c r="AC38696" s="379"/>
    </row>
    <row r="38697" spans="29:29" x14ac:dyDescent="0.25">
      <c r="AC38697" s="379"/>
    </row>
    <row r="38698" spans="29:29" x14ac:dyDescent="0.25">
      <c r="AC38698" s="379"/>
    </row>
    <row r="38699" spans="29:29" x14ac:dyDescent="0.25">
      <c r="AC38699" s="379"/>
    </row>
    <row r="38700" spans="29:29" x14ac:dyDescent="0.25">
      <c r="AC38700" s="379"/>
    </row>
    <row r="38701" spans="29:29" x14ac:dyDescent="0.25">
      <c r="AC38701" s="379"/>
    </row>
    <row r="38702" spans="29:29" x14ac:dyDescent="0.25">
      <c r="AC38702" s="379"/>
    </row>
    <row r="38703" spans="29:29" x14ac:dyDescent="0.25">
      <c r="AC38703" s="379"/>
    </row>
    <row r="38704" spans="29:29" x14ac:dyDescent="0.25">
      <c r="AC38704" s="379"/>
    </row>
    <row r="38705" spans="29:29" x14ac:dyDescent="0.25">
      <c r="AC38705" s="379"/>
    </row>
    <row r="38706" spans="29:29" x14ac:dyDescent="0.25">
      <c r="AC38706" s="379"/>
    </row>
    <row r="38707" spans="29:29" x14ac:dyDescent="0.25">
      <c r="AC38707" s="379"/>
    </row>
    <row r="38708" spans="29:29" x14ac:dyDescent="0.25">
      <c r="AC38708" s="379"/>
    </row>
    <row r="38709" spans="29:29" x14ac:dyDescent="0.25">
      <c r="AC38709" s="379"/>
    </row>
    <row r="38710" spans="29:29" x14ac:dyDescent="0.25">
      <c r="AC38710" s="379"/>
    </row>
    <row r="38711" spans="29:29" x14ac:dyDescent="0.25">
      <c r="AC38711" s="379"/>
    </row>
    <row r="38712" spans="29:29" x14ac:dyDescent="0.25">
      <c r="AC38712" s="379"/>
    </row>
    <row r="38713" spans="29:29" x14ac:dyDescent="0.25">
      <c r="AC38713" s="379"/>
    </row>
    <row r="38714" spans="29:29" x14ac:dyDescent="0.25">
      <c r="AC38714" s="379"/>
    </row>
    <row r="38715" spans="29:29" x14ac:dyDescent="0.25">
      <c r="AC38715" s="379"/>
    </row>
    <row r="38716" spans="29:29" x14ac:dyDescent="0.25">
      <c r="AC38716" s="379"/>
    </row>
    <row r="38717" spans="29:29" x14ac:dyDescent="0.25">
      <c r="AC38717" s="379"/>
    </row>
    <row r="38718" spans="29:29" x14ac:dyDescent="0.25">
      <c r="AC38718" s="379"/>
    </row>
    <row r="38719" spans="29:29" x14ac:dyDescent="0.25">
      <c r="AC38719" s="379"/>
    </row>
    <row r="38720" spans="29:29" x14ac:dyDescent="0.25">
      <c r="AC38720" s="379"/>
    </row>
    <row r="38721" spans="29:29" x14ac:dyDescent="0.25">
      <c r="AC38721" s="379"/>
    </row>
    <row r="38722" spans="29:29" x14ac:dyDescent="0.25">
      <c r="AC38722" s="379"/>
    </row>
    <row r="38723" spans="29:29" x14ac:dyDescent="0.25">
      <c r="AC38723" s="379"/>
    </row>
    <row r="38724" spans="29:29" x14ac:dyDescent="0.25">
      <c r="AC38724" s="379"/>
    </row>
    <row r="38725" spans="29:29" x14ac:dyDescent="0.25">
      <c r="AC38725" s="379"/>
    </row>
    <row r="38726" spans="29:29" x14ac:dyDescent="0.25">
      <c r="AC38726" s="379"/>
    </row>
    <row r="38727" spans="29:29" x14ac:dyDescent="0.25">
      <c r="AC38727" s="379"/>
    </row>
    <row r="38728" spans="29:29" x14ac:dyDescent="0.25">
      <c r="AC38728" s="379"/>
    </row>
    <row r="38729" spans="29:29" x14ac:dyDescent="0.25">
      <c r="AC38729" s="379"/>
    </row>
    <row r="38730" spans="29:29" x14ac:dyDescent="0.25">
      <c r="AC38730" s="379"/>
    </row>
    <row r="38731" spans="29:29" x14ac:dyDescent="0.25">
      <c r="AC38731" s="379"/>
    </row>
    <row r="38732" spans="29:29" x14ac:dyDescent="0.25">
      <c r="AC38732" s="379"/>
    </row>
    <row r="38733" spans="29:29" x14ac:dyDescent="0.25">
      <c r="AC38733" s="379"/>
    </row>
    <row r="38734" spans="29:29" x14ac:dyDescent="0.25">
      <c r="AC38734" s="379"/>
    </row>
    <row r="38735" spans="29:29" x14ac:dyDescent="0.25">
      <c r="AC38735" s="379"/>
    </row>
    <row r="38736" spans="29:29" x14ac:dyDescent="0.25">
      <c r="AC38736" s="379"/>
    </row>
    <row r="38737" spans="29:29" x14ac:dyDescent="0.25">
      <c r="AC38737" s="379"/>
    </row>
    <row r="38738" spans="29:29" x14ac:dyDescent="0.25">
      <c r="AC38738" s="379"/>
    </row>
    <row r="38739" spans="29:29" x14ac:dyDescent="0.25">
      <c r="AC38739" s="379"/>
    </row>
    <row r="38740" spans="29:29" x14ac:dyDescent="0.25">
      <c r="AC38740" s="379"/>
    </row>
    <row r="38741" spans="29:29" x14ac:dyDescent="0.25">
      <c r="AC38741" s="379"/>
    </row>
    <row r="38742" spans="29:29" x14ac:dyDescent="0.25">
      <c r="AC38742" s="379"/>
    </row>
    <row r="38743" spans="29:29" x14ac:dyDescent="0.25">
      <c r="AC38743" s="379"/>
    </row>
    <row r="38744" spans="29:29" x14ac:dyDescent="0.25">
      <c r="AC38744" s="379"/>
    </row>
    <row r="38745" spans="29:29" x14ac:dyDescent="0.25">
      <c r="AC38745" s="379"/>
    </row>
    <row r="38746" spans="29:29" x14ac:dyDescent="0.25">
      <c r="AC38746" s="379"/>
    </row>
    <row r="38747" spans="29:29" x14ac:dyDescent="0.25">
      <c r="AC38747" s="379"/>
    </row>
    <row r="38748" spans="29:29" x14ac:dyDescent="0.25">
      <c r="AC38748" s="379"/>
    </row>
    <row r="38749" spans="29:29" x14ac:dyDescent="0.25">
      <c r="AC38749" s="379"/>
    </row>
    <row r="38750" spans="29:29" x14ac:dyDescent="0.25">
      <c r="AC38750" s="379"/>
    </row>
    <row r="38751" spans="29:29" x14ac:dyDescent="0.25">
      <c r="AC38751" s="379"/>
    </row>
    <row r="38752" spans="29:29" x14ac:dyDescent="0.25">
      <c r="AC38752" s="379"/>
    </row>
    <row r="38753" spans="29:29" x14ac:dyDescent="0.25">
      <c r="AC38753" s="379"/>
    </row>
    <row r="38754" spans="29:29" x14ac:dyDescent="0.25">
      <c r="AC38754" s="379"/>
    </row>
    <row r="38755" spans="29:29" x14ac:dyDescent="0.25">
      <c r="AC38755" s="379"/>
    </row>
    <row r="38756" spans="29:29" x14ac:dyDescent="0.25">
      <c r="AC38756" s="379"/>
    </row>
    <row r="38757" spans="29:29" x14ac:dyDescent="0.25">
      <c r="AC38757" s="379"/>
    </row>
    <row r="38758" spans="29:29" x14ac:dyDescent="0.25">
      <c r="AC38758" s="379"/>
    </row>
    <row r="38759" spans="29:29" x14ac:dyDescent="0.25">
      <c r="AC38759" s="379"/>
    </row>
    <row r="38760" spans="29:29" x14ac:dyDescent="0.25">
      <c r="AC38760" s="379"/>
    </row>
    <row r="38761" spans="29:29" x14ac:dyDescent="0.25">
      <c r="AC38761" s="379"/>
    </row>
    <row r="38762" spans="29:29" x14ac:dyDescent="0.25">
      <c r="AC38762" s="379"/>
    </row>
    <row r="38763" spans="29:29" x14ac:dyDescent="0.25">
      <c r="AC38763" s="379"/>
    </row>
    <row r="38764" spans="29:29" x14ac:dyDescent="0.25">
      <c r="AC38764" s="379"/>
    </row>
    <row r="38765" spans="29:29" x14ac:dyDescent="0.25">
      <c r="AC38765" s="379"/>
    </row>
    <row r="38766" spans="29:29" x14ac:dyDescent="0.25">
      <c r="AC38766" s="379"/>
    </row>
    <row r="38767" spans="29:29" x14ac:dyDescent="0.25">
      <c r="AC38767" s="379"/>
    </row>
    <row r="38768" spans="29:29" x14ac:dyDescent="0.25">
      <c r="AC38768" s="379"/>
    </row>
    <row r="38769" spans="29:29" x14ac:dyDescent="0.25">
      <c r="AC38769" s="379"/>
    </row>
    <row r="38770" spans="29:29" x14ac:dyDescent="0.25">
      <c r="AC38770" s="379"/>
    </row>
    <row r="38771" spans="29:29" x14ac:dyDescent="0.25">
      <c r="AC38771" s="379"/>
    </row>
    <row r="38772" spans="29:29" x14ac:dyDescent="0.25">
      <c r="AC38772" s="379"/>
    </row>
    <row r="38773" spans="29:29" x14ac:dyDescent="0.25">
      <c r="AC38773" s="379"/>
    </row>
    <row r="38774" spans="29:29" x14ac:dyDescent="0.25">
      <c r="AC38774" s="379"/>
    </row>
    <row r="38775" spans="29:29" x14ac:dyDescent="0.25">
      <c r="AC38775" s="379"/>
    </row>
    <row r="38776" spans="29:29" x14ac:dyDescent="0.25">
      <c r="AC38776" s="379"/>
    </row>
    <row r="38777" spans="29:29" x14ac:dyDescent="0.25">
      <c r="AC38777" s="379"/>
    </row>
    <row r="38778" spans="29:29" x14ac:dyDescent="0.25">
      <c r="AC38778" s="379"/>
    </row>
    <row r="38779" spans="29:29" x14ac:dyDescent="0.25">
      <c r="AC38779" s="379"/>
    </row>
    <row r="38780" spans="29:29" x14ac:dyDescent="0.25">
      <c r="AC38780" s="379"/>
    </row>
    <row r="38781" spans="29:29" x14ac:dyDescent="0.25">
      <c r="AC38781" s="379"/>
    </row>
    <row r="38782" spans="29:29" x14ac:dyDescent="0.25">
      <c r="AC38782" s="379"/>
    </row>
    <row r="38783" spans="29:29" x14ac:dyDescent="0.25">
      <c r="AC38783" s="379"/>
    </row>
    <row r="38784" spans="29:29" x14ac:dyDescent="0.25">
      <c r="AC38784" s="379"/>
    </row>
    <row r="38785" spans="29:29" x14ac:dyDescent="0.25">
      <c r="AC38785" s="379"/>
    </row>
    <row r="38786" spans="29:29" x14ac:dyDescent="0.25">
      <c r="AC38786" s="379"/>
    </row>
    <row r="38787" spans="29:29" x14ac:dyDescent="0.25">
      <c r="AC38787" s="379"/>
    </row>
    <row r="38788" spans="29:29" x14ac:dyDescent="0.25">
      <c r="AC38788" s="379"/>
    </row>
    <row r="38789" spans="29:29" x14ac:dyDescent="0.25">
      <c r="AC38789" s="379"/>
    </row>
    <row r="38790" spans="29:29" x14ac:dyDescent="0.25">
      <c r="AC38790" s="379"/>
    </row>
    <row r="38791" spans="29:29" x14ac:dyDescent="0.25">
      <c r="AC38791" s="379"/>
    </row>
    <row r="38792" spans="29:29" x14ac:dyDescent="0.25">
      <c r="AC38792" s="379"/>
    </row>
    <row r="38793" spans="29:29" x14ac:dyDescent="0.25">
      <c r="AC38793" s="379"/>
    </row>
    <row r="38794" spans="29:29" x14ac:dyDescent="0.25">
      <c r="AC38794" s="379"/>
    </row>
    <row r="38795" spans="29:29" x14ac:dyDescent="0.25">
      <c r="AC38795" s="379"/>
    </row>
    <row r="38796" spans="29:29" x14ac:dyDescent="0.25">
      <c r="AC38796" s="379"/>
    </row>
    <row r="38797" spans="29:29" x14ac:dyDescent="0.25">
      <c r="AC38797" s="379"/>
    </row>
    <row r="38798" spans="29:29" x14ac:dyDescent="0.25">
      <c r="AC38798" s="379"/>
    </row>
    <row r="38799" spans="29:29" x14ac:dyDescent="0.25">
      <c r="AC38799" s="379"/>
    </row>
    <row r="38800" spans="29:29" x14ac:dyDescent="0.25">
      <c r="AC38800" s="379"/>
    </row>
    <row r="38801" spans="29:29" x14ac:dyDescent="0.25">
      <c r="AC38801" s="379"/>
    </row>
    <row r="38802" spans="29:29" x14ac:dyDescent="0.25">
      <c r="AC38802" s="379"/>
    </row>
    <row r="38803" spans="29:29" x14ac:dyDescent="0.25">
      <c r="AC38803" s="379"/>
    </row>
    <row r="38804" spans="29:29" x14ac:dyDescent="0.25">
      <c r="AC38804" s="379"/>
    </row>
    <row r="38805" spans="29:29" x14ac:dyDescent="0.25">
      <c r="AC38805" s="379"/>
    </row>
    <row r="38806" spans="29:29" x14ac:dyDescent="0.25">
      <c r="AC38806" s="379"/>
    </row>
    <row r="38807" spans="29:29" x14ac:dyDescent="0.25">
      <c r="AC38807" s="379"/>
    </row>
    <row r="38808" spans="29:29" x14ac:dyDescent="0.25">
      <c r="AC38808" s="379"/>
    </row>
    <row r="38809" spans="29:29" x14ac:dyDescent="0.25">
      <c r="AC38809" s="379"/>
    </row>
    <row r="38810" spans="29:29" x14ac:dyDescent="0.25">
      <c r="AC38810" s="379"/>
    </row>
    <row r="38811" spans="29:29" x14ac:dyDescent="0.25">
      <c r="AC38811" s="379"/>
    </row>
    <row r="38812" spans="29:29" x14ac:dyDescent="0.25">
      <c r="AC38812" s="379"/>
    </row>
    <row r="38813" spans="29:29" x14ac:dyDescent="0.25">
      <c r="AC38813" s="379"/>
    </row>
    <row r="38814" spans="29:29" x14ac:dyDescent="0.25">
      <c r="AC38814" s="379"/>
    </row>
    <row r="38815" spans="29:29" x14ac:dyDescent="0.25">
      <c r="AC38815" s="379"/>
    </row>
    <row r="38816" spans="29:29" x14ac:dyDescent="0.25">
      <c r="AC38816" s="379"/>
    </row>
    <row r="38817" spans="29:29" x14ac:dyDescent="0.25">
      <c r="AC38817" s="379"/>
    </row>
    <row r="38818" spans="29:29" x14ac:dyDescent="0.25">
      <c r="AC38818" s="379"/>
    </row>
    <row r="38819" spans="29:29" x14ac:dyDescent="0.25">
      <c r="AC38819" s="379"/>
    </row>
    <row r="38820" spans="29:29" x14ac:dyDescent="0.25">
      <c r="AC38820" s="379"/>
    </row>
    <row r="38821" spans="29:29" x14ac:dyDescent="0.25">
      <c r="AC38821" s="379"/>
    </row>
    <row r="38822" spans="29:29" x14ac:dyDescent="0.25">
      <c r="AC38822" s="379"/>
    </row>
    <row r="38823" spans="29:29" x14ac:dyDescent="0.25">
      <c r="AC38823" s="379"/>
    </row>
    <row r="38824" spans="29:29" x14ac:dyDescent="0.25">
      <c r="AC38824" s="379"/>
    </row>
    <row r="38825" spans="29:29" x14ac:dyDescent="0.25">
      <c r="AC38825" s="379"/>
    </row>
    <row r="38826" spans="29:29" x14ac:dyDescent="0.25">
      <c r="AC38826" s="379"/>
    </row>
    <row r="38827" spans="29:29" x14ac:dyDescent="0.25">
      <c r="AC38827" s="379"/>
    </row>
    <row r="38828" spans="29:29" x14ac:dyDescent="0.25">
      <c r="AC38828" s="379"/>
    </row>
    <row r="38829" spans="29:29" x14ac:dyDescent="0.25">
      <c r="AC38829" s="379"/>
    </row>
    <row r="38830" spans="29:29" x14ac:dyDescent="0.25">
      <c r="AC38830" s="379"/>
    </row>
    <row r="38831" spans="29:29" x14ac:dyDescent="0.25">
      <c r="AC38831" s="379"/>
    </row>
    <row r="38832" spans="29:29" x14ac:dyDescent="0.25">
      <c r="AC38832" s="379"/>
    </row>
    <row r="38833" spans="29:29" x14ac:dyDescent="0.25">
      <c r="AC38833" s="379"/>
    </row>
    <row r="38834" spans="29:29" x14ac:dyDescent="0.25">
      <c r="AC38834" s="379"/>
    </row>
    <row r="38835" spans="29:29" x14ac:dyDescent="0.25">
      <c r="AC38835" s="379"/>
    </row>
    <row r="38836" spans="29:29" x14ac:dyDescent="0.25">
      <c r="AC38836" s="379"/>
    </row>
    <row r="38837" spans="29:29" x14ac:dyDescent="0.25">
      <c r="AC38837" s="379"/>
    </row>
    <row r="38838" spans="29:29" x14ac:dyDescent="0.25">
      <c r="AC38838" s="379"/>
    </row>
    <row r="38839" spans="29:29" x14ac:dyDescent="0.25">
      <c r="AC38839" s="379"/>
    </row>
    <row r="38840" spans="29:29" x14ac:dyDescent="0.25">
      <c r="AC38840" s="379"/>
    </row>
    <row r="38841" spans="29:29" x14ac:dyDescent="0.25">
      <c r="AC38841" s="379"/>
    </row>
    <row r="38842" spans="29:29" x14ac:dyDescent="0.25">
      <c r="AC38842" s="379"/>
    </row>
    <row r="38843" spans="29:29" x14ac:dyDescent="0.25">
      <c r="AC38843" s="379"/>
    </row>
    <row r="38844" spans="29:29" x14ac:dyDescent="0.25">
      <c r="AC38844" s="379"/>
    </row>
    <row r="38845" spans="29:29" x14ac:dyDescent="0.25">
      <c r="AC38845" s="379"/>
    </row>
    <row r="38846" spans="29:29" x14ac:dyDescent="0.25">
      <c r="AC38846" s="379"/>
    </row>
    <row r="38847" spans="29:29" x14ac:dyDescent="0.25">
      <c r="AC38847" s="379"/>
    </row>
    <row r="38848" spans="29:29" x14ac:dyDescent="0.25">
      <c r="AC38848" s="379"/>
    </row>
    <row r="38849" spans="29:29" x14ac:dyDescent="0.25">
      <c r="AC38849" s="379"/>
    </row>
    <row r="38850" spans="29:29" x14ac:dyDescent="0.25">
      <c r="AC38850" s="379"/>
    </row>
    <row r="38851" spans="29:29" x14ac:dyDescent="0.25">
      <c r="AC38851" s="379"/>
    </row>
    <row r="38852" spans="29:29" x14ac:dyDescent="0.25">
      <c r="AC38852" s="379"/>
    </row>
    <row r="38853" spans="29:29" x14ac:dyDescent="0.25">
      <c r="AC38853" s="379"/>
    </row>
    <row r="38854" spans="29:29" x14ac:dyDescent="0.25">
      <c r="AC38854" s="379"/>
    </row>
    <row r="38855" spans="29:29" x14ac:dyDescent="0.25">
      <c r="AC38855" s="379"/>
    </row>
    <row r="38856" spans="29:29" x14ac:dyDescent="0.25">
      <c r="AC38856" s="379"/>
    </row>
    <row r="38857" spans="29:29" x14ac:dyDescent="0.25">
      <c r="AC38857" s="379"/>
    </row>
    <row r="38858" spans="29:29" x14ac:dyDescent="0.25">
      <c r="AC38858" s="379"/>
    </row>
    <row r="38859" spans="29:29" x14ac:dyDescent="0.25">
      <c r="AC38859" s="379"/>
    </row>
    <row r="38860" spans="29:29" x14ac:dyDescent="0.25">
      <c r="AC38860" s="379"/>
    </row>
    <row r="38861" spans="29:29" x14ac:dyDescent="0.25">
      <c r="AC38861" s="379"/>
    </row>
    <row r="38862" spans="29:29" x14ac:dyDescent="0.25">
      <c r="AC38862" s="379"/>
    </row>
    <row r="38863" spans="29:29" x14ac:dyDescent="0.25">
      <c r="AC38863" s="379"/>
    </row>
    <row r="38864" spans="29:29" x14ac:dyDescent="0.25">
      <c r="AC38864" s="379"/>
    </row>
    <row r="38865" spans="29:29" x14ac:dyDescent="0.25">
      <c r="AC38865" s="379"/>
    </row>
    <row r="38866" spans="29:29" x14ac:dyDescent="0.25">
      <c r="AC38866" s="379"/>
    </row>
    <row r="38867" spans="29:29" x14ac:dyDescent="0.25">
      <c r="AC38867" s="379"/>
    </row>
    <row r="38868" spans="29:29" x14ac:dyDescent="0.25">
      <c r="AC38868" s="379"/>
    </row>
    <row r="38869" spans="29:29" x14ac:dyDescent="0.25">
      <c r="AC38869" s="379"/>
    </row>
    <row r="38870" spans="29:29" x14ac:dyDescent="0.25">
      <c r="AC38870" s="379"/>
    </row>
    <row r="38871" spans="29:29" x14ac:dyDescent="0.25">
      <c r="AC38871" s="379"/>
    </row>
    <row r="38872" spans="29:29" x14ac:dyDescent="0.25">
      <c r="AC38872" s="379"/>
    </row>
    <row r="38873" spans="29:29" x14ac:dyDescent="0.25">
      <c r="AC38873" s="379"/>
    </row>
    <row r="38874" spans="29:29" x14ac:dyDescent="0.25">
      <c r="AC38874" s="379"/>
    </row>
    <row r="38875" spans="29:29" x14ac:dyDescent="0.25">
      <c r="AC38875" s="379"/>
    </row>
    <row r="38876" spans="29:29" x14ac:dyDescent="0.25">
      <c r="AC38876" s="379"/>
    </row>
    <row r="38877" spans="29:29" x14ac:dyDescent="0.25">
      <c r="AC38877" s="379"/>
    </row>
    <row r="38878" spans="29:29" x14ac:dyDescent="0.25">
      <c r="AC38878" s="379"/>
    </row>
    <row r="38879" spans="29:29" x14ac:dyDescent="0.25">
      <c r="AC38879" s="379"/>
    </row>
    <row r="38880" spans="29:29" x14ac:dyDescent="0.25">
      <c r="AC38880" s="379"/>
    </row>
    <row r="38881" spans="29:29" x14ac:dyDescent="0.25">
      <c r="AC38881" s="379"/>
    </row>
    <row r="38882" spans="29:29" x14ac:dyDescent="0.25">
      <c r="AC38882" s="379"/>
    </row>
    <row r="38883" spans="29:29" x14ac:dyDescent="0.25">
      <c r="AC38883" s="379"/>
    </row>
    <row r="38884" spans="29:29" x14ac:dyDescent="0.25">
      <c r="AC38884" s="379"/>
    </row>
    <row r="38885" spans="29:29" x14ac:dyDescent="0.25">
      <c r="AC38885" s="379"/>
    </row>
    <row r="38886" spans="29:29" x14ac:dyDescent="0.25">
      <c r="AC38886" s="379"/>
    </row>
    <row r="38887" spans="29:29" x14ac:dyDescent="0.25">
      <c r="AC38887" s="379"/>
    </row>
    <row r="38888" spans="29:29" x14ac:dyDescent="0.25">
      <c r="AC38888" s="379"/>
    </row>
    <row r="38889" spans="29:29" x14ac:dyDescent="0.25">
      <c r="AC38889" s="379"/>
    </row>
    <row r="38890" spans="29:29" x14ac:dyDescent="0.25">
      <c r="AC38890" s="379"/>
    </row>
    <row r="38891" spans="29:29" x14ac:dyDescent="0.25">
      <c r="AC38891" s="379"/>
    </row>
    <row r="38892" spans="29:29" x14ac:dyDescent="0.25">
      <c r="AC38892" s="379"/>
    </row>
    <row r="38893" spans="29:29" x14ac:dyDescent="0.25">
      <c r="AC38893" s="379"/>
    </row>
    <row r="38894" spans="29:29" x14ac:dyDescent="0.25">
      <c r="AC38894" s="379"/>
    </row>
    <row r="38895" spans="29:29" x14ac:dyDescent="0.25">
      <c r="AC38895" s="379"/>
    </row>
    <row r="38896" spans="29:29" x14ac:dyDescent="0.25">
      <c r="AC38896" s="379"/>
    </row>
    <row r="38897" spans="29:29" x14ac:dyDescent="0.25">
      <c r="AC38897" s="379"/>
    </row>
    <row r="38898" spans="29:29" x14ac:dyDescent="0.25">
      <c r="AC38898" s="379"/>
    </row>
    <row r="38899" spans="29:29" x14ac:dyDescent="0.25">
      <c r="AC38899" s="379"/>
    </row>
    <row r="38900" spans="29:29" x14ac:dyDescent="0.25">
      <c r="AC38900" s="379"/>
    </row>
    <row r="38901" spans="29:29" x14ac:dyDescent="0.25">
      <c r="AC38901" s="379"/>
    </row>
    <row r="38902" spans="29:29" x14ac:dyDescent="0.25">
      <c r="AC38902" s="379"/>
    </row>
    <row r="38903" spans="29:29" x14ac:dyDescent="0.25">
      <c r="AC38903" s="379"/>
    </row>
    <row r="38904" spans="29:29" x14ac:dyDescent="0.25">
      <c r="AC38904" s="379"/>
    </row>
    <row r="38905" spans="29:29" x14ac:dyDescent="0.25">
      <c r="AC38905" s="379"/>
    </row>
    <row r="38906" spans="29:29" x14ac:dyDescent="0.25">
      <c r="AC38906" s="379"/>
    </row>
    <row r="38907" spans="29:29" x14ac:dyDescent="0.25">
      <c r="AC38907" s="379"/>
    </row>
    <row r="38908" spans="29:29" x14ac:dyDescent="0.25">
      <c r="AC38908" s="379"/>
    </row>
    <row r="38909" spans="29:29" x14ac:dyDescent="0.25">
      <c r="AC38909" s="379"/>
    </row>
    <row r="38910" spans="29:29" x14ac:dyDescent="0.25">
      <c r="AC38910" s="379"/>
    </row>
    <row r="38911" spans="29:29" x14ac:dyDescent="0.25">
      <c r="AC38911" s="379"/>
    </row>
    <row r="38912" spans="29:29" x14ac:dyDescent="0.25">
      <c r="AC38912" s="379"/>
    </row>
    <row r="38913" spans="29:29" x14ac:dyDescent="0.25">
      <c r="AC38913" s="379"/>
    </row>
    <row r="38914" spans="29:29" x14ac:dyDescent="0.25">
      <c r="AC38914" s="379"/>
    </row>
    <row r="38915" spans="29:29" x14ac:dyDescent="0.25">
      <c r="AC38915" s="379"/>
    </row>
    <row r="38916" spans="29:29" x14ac:dyDescent="0.25">
      <c r="AC38916" s="379"/>
    </row>
    <row r="38917" spans="29:29" x14ac:dyDescent="0.25">
      <c r="AC38917" s="379"/>
    </row>
    <row r="38918" spans="29:29" x14ac:dyDescent="0.25">
      <c r="AC38918" s="379"/>
    </row>
    <row r="38919" spans="29:29" x14ac:dyDescent="0.25">
      <c r="AC38919" s="379"/>
    </row>
    <row r="38920" spans="29:29" x14ac:dyDescent="0.25">
      <c r="AC38920" s="379"/>
    </row>
    <row r="38921" spans="29:29" x14ac:dyDescent="0.25">
      <c r="AC38921" s="379"/>
    </row>
    <row r="38922" spans="29:29" x14ac:dyDescent="0.25">
      <c r="AC38922" s="379"/>
    </row>
    <row r="38923" spans="29:29" x14ac:dyDescent="0.25">
      <c r="AC38923" s="379"/>
    </row>
    <row r="38924" spans="29:29" x14ac:dyDescent="0.25">
      <c r="AC38924" s="379"/>
    </row>
    <row r="38925" spans="29:29" x14ac:dyDescent="0.25">
      <c r="AC38925" s="379"/>
    </row>
    <row r="38926" spans="29:29" x14ac:dyDescent="0.25">
      <c r="AC38926" s="379"/>
    </row>
    <row r="38927" spans="29:29" x14ac:dyDescent="0.25">
      <c r="AC38927" s="379"/>
    </row>
    <row r="38928" spans="29:29" x14ac:dyDescent="0.25">
      <c r="AC38928" s="379"/>
    </row>
    <row r="38929" spans="29:29" x14ac:dyDescent="0.25">
      <c r="AC38929" s="379"/>
    </row>
    <row r="38930" spans="29:29" x14ac:dyDescent="0.25">
      <c r="AC38930" s="379"/>
    </row>
    <row r="38931" spans="29:29" x14ac:dyDescent="0.25">
      <c r="AC38931" s="379"/>
    </row>
    <row r="38932" spans="29:29" x14ac:dyDescent="0.25">
      <c r="AC38932" s="379"/>
    </row>
    <row r="38933" spans="29:29" x14ac:dyDescent="0.25">
      <c r="AC38933" s="379"/>
    </row>
    <row r="38934" spans="29:29" x14ac:dyDescent="0.25">
      <c r="AC38934" s="379"/>
    </row>
    <row r="38935" spans="29:29" x14ac:dyDescent="0.25">
      <c r="AC38935" s="379"/>
    </row>
    <row r="38936" spans="29:29" x14ac:dyDescent="0.25">
      <c r="AC38936" s="379"/>
    </row>
    <row r="38937" spans="29:29" x14ac:dyDescent="0.25">
      <c r="AC38937" s="379"/>
    </row>
    <row r="38938" spans="29:29" x14ac:dyDescent="0.25">
      <c r="AC38938" s="379"/>
    </row>
    <row r="38939" spans="29:29" x14ac:dyDescent="0.25">
      <c r="AC38939" s="379"/>
    </row>
    <row r="38940" spans="29:29" x14ac:dyDescent="0.25">
      <c r="AC38940" s="379"/>
    </row>
    <row r="38941" spans="29:29" x14ac:dyDescent="0.25">
      <c r="AC38941" s="379"/>
    </row>
    <row r="38942" spans="29:29" x14ac:dyDescent="0.25">
      <c r="AC38942" s="379"/>
    </row>
    <row r="38943" spans="29:29" x14ac:dyDescent="0.25">
      <c r="AC38943" s="379"/>
    </row>
    <row r="38944" spans="29:29" x14ac:dyDescent="0.25">
      <c r="AC38944" s="379"/>
    </row>
    <row r="38945" spans="29:29" x14ac:dyDescent="0.25">
      <c r="AC38945" s="379"/>
    </row>
    <row r="38946" spans="29:29" x14ac:dyDescent="0.25">
      <c r="AC38946" s="379"/>
    </row>
    <row r="38947" spans="29:29" x14ac:dyDescent="0.25">
      <c r="AC38947" s="379"/>
    </row>
    <row r="38948" spans="29:29" x14ac:dyDescent="0.25">
      <c r="AC38948" s="379"/>
    </row>
    <row r="38949" spans="29:29" x14ac:dyDescent="0.25">
      <c r="AC38949" s="379"/>
    </row>
    <row r="38950" spans="29:29" x14ac:dyDescent="0.25">
      <c r="AC38950" s="379"/>
    </row>
    <row r="38951" spans="29:29" x14ac:dyDescent="0.25">
      <c r="AC38951" s="379"/>
    </row>
    <row r="38952" spans="29:29" x14ac:dyDescent="0.25">
      <c r="AC38952" s="379"/>
    </row>
    <row r="38953" spans="29:29" x14ac:dyDescent="0.25">
      <c r="AC38953" s="379"/>
    </row>
    <row r="38954" spans="29:29" x14ac:dyDescent="0.25">
      <c r="AC38954" s="379"/>
    </row>
    <row r="38955" spans="29:29" x14ac:dyDescent="0.25">
      <c r="AC38955" s="379"/>
    </row>
    <row r="38956" spans="29:29" x14ac:dyDescent="0.25">
      <c r="AC38956" s="379"/>
    </row>
    <row r="38957" spans="29:29" x14ac:dyDescent="0.25">
      <c r="AC38957" s="379"/>
    </row>
    <row r="38958" spans="29:29" x14ac:dyDescent="0.25">
      <c r="AC38958" s="379"/>
    </row>
    <row r="38959" spans="29:29" x14ac:dyDescent="0.25">
      <c r="AC38959" s="379"/>
    </row>
    <row r="38960" spans="29:29" x14ac:dyDescent="0.25">
      <c r="AC38960" s="379"/>
    </row>
    <row r="38961" spans="29:29" x14ac:dyDescent="0.25">
      <c r="AC38961" s="379"/>
    </row>
    <row r="38962" spans="29:29" x14ac:dyDescent="0.25">
      <c r="AC38962" s="379"/>
    </row>
    <row r="38963" spans="29:29" x14ac:dyDescent="0.25">
      <c r="AC38963" s="379"/>
    </row>
    <row r="38964" spans="29:29" x14ac:dyDescent="0.25">
      <c r="AC38964" s="379"/>
    </row>
    <row r="38965" spans="29:29" x14ac:dyDescent="0.25">
      <c r="AC38965" s="379"/>
    </row>
    <row r="38966" spans="29:29" x14ac:dyDescent="0.25">
      <c r="AC38966" s="379"/>
    </row>
    <row r="38967" spans="29:29" x14ac:dyDescent="0.25">
      <c r="AC38967" s="379"/>
    </row>
    <row r="38968" spans="29:29" x14ac:dyDescent="0.25">
      <c r="AC38968" s="379"/>
    </row>
    <row r="38969" spans="29:29" x14ac:dyDescent="0.25">
      <c r="AC38969" s="379"/>
    </row>
    <row r="38970" spans="29:29" x14ac:dyDescent="0.25">
      <c r="AC38970" s="379"/>
    </row>
    <row r="38971" spans="29:29" x14ac:dyDescent="0.25">
      <c r="AC38971" s="379"/>
    </row>
    <row r="38972" spans="29:29" x14ac:dyDescent="0.25">
      <c r="AC38972" s="379"/>
    </row>
    <row r="38973" spans="29:29" x14ac:dyDescent="0.25">
      <c r="AC38973" s="379"/>
    </row>
    <row r="38974" spans="29:29" x14ac:dyDescent="0.25">
      <c r="AC38974" s="379"/>
    </row>
    <row r="38975" spans="29:29" x14ac:dyDescent="0.25">
      <c r="AC38975" s="379"/>
    </row>
    <row r="38976" spans="29:29" x14ac:dyDescent="0.25">
      <c r="AC38976" s="379"/>
    </row>
    <row r="38977" spans="29:29" x14ac:dyDescent="0.25">
      <c r="AC38977" s="379"/>
    </row>
    <row r="38978" spans="29:29" x14ac:dyDescent="0.25">
      <c r="AC38978" s="379"/>
    </row>
    <row r="38979" spans="29:29" x14ac:dyDescent="0.25">
      <c r="AC38979" s="379"/>
    </row>
    <row r="38980" spans="29:29" x14ac:dyDescent="0.25">
      <c r="AC38980" s="379"/>
    </row>
    <row r="38981" spans="29:29" x14ac:dyDescent="0.25">
      <c r="AC38981" s="379"/>
    </row>
    <row r="38982" spans="29:29" x14ac:dyDescent="0.25">
      <c r="AC38982" s="379"/>
    </row>
    <row r="38983" spans="29:29" x14ac:dyDescent="0.25">
      <c r="AC38983" s="379"/>
    </row>
    <row r="38984" spans="29:29" x14ac:dyDescent="0.25">
      <c r="AC38984" s="379"/>
    </row>
    <row r="38985" spans="29:29" x14ac:dyDescent="0.25">
      <c r="AC38985" s="379"/>
    </row>
    <row r="38986" spans="29:29" x14ac:dyDescent="0.25">
      <c r="AC38986" s="379"/>
    </row>
    <row r="38987" spans="29:29" x14ac:dyDescent="0.25">
      <c r="AC38987" s="379"/>
    </row>
    <row r="38988" spans="29:29" x14ac:dyDescent="0.25">
      <c r="AC38988" s="379"/>
    </row>
    <row r="38989" spans="29:29" x14ac:dyDescent="0.25">
      <c r="AC38989" s="379"/>
    </row>
    <row r="38990" spans="29:29" x14ac:dyDescent="0.25">
      <c r="AC38990" s="379"/>
    </row>
    <row r="38991" spans="29:29" x14ac:dyDescent="0.25">
      <c r="AC38991" s="379"/>
    </row>
    <row r="38992" spans="29:29" x14ac:dyDescent="0.25">
      <c r="AC38992" s="379"/>
    </row>
    <row r="38993" spans="29:29" x14ac:dyDescent="0.25">
      <c r="AC38993" s="379"/>
    </row>
    <row r="38994" spans="29:29" x14ac:dyDescent="0.25">
      <c r="AC38994" s="379"/>
    </row>
    <row r="38995" spans="29:29" x14ac:dyDescent="0.25">
      <c r="AC38995" s="379"/>
    </row>
    <row r="38996" spans="29:29" x14ac:dyDescent="0.25">
      <c r="AC38996" s="379"/>
    </row>
    <row r="38997" spans="29:29" x14ac:dyDescent="0.25">
      <c r="AC38997" s="379"/>
    </row>
    <row r="38998" spans="29:29" x14ac:dyDescent="0.25">
      <c r="AC38998" s="379"/>
    </row>
    <row r="38999" spans="29:29" x14ac:dyDescent="0.25">
      <c r="AC38999" s="379"/>
    </row>
    <row r="39000" spans="29:29" x14ac:dyDescent="0.25">
      <c r="AC39000" s="379"/>
    </row>
    <row r="39001" spans="29:29" x14ac:dyDescent="0.25">
      <c r="AC39001" s="379"/>
    </row>
    <row r="39002" spans="29:29" x14ac:dyDescent="0.25">
      <c r="AC39002" s="379"/>
    </row>
    <row r="39003" spans="29:29" x14ac:dyDescent="0.25">
      <c r="AC39003" s="379"/>
    </row>
    <row r="39004" spans="29:29" x14ac:dyDescent="0.25">
      <c r="AC39004" s="379"/>
    </row>
    <row r="39005" spans="29:29" x14ac:dyDescent="0.25">
      <c r="AC39005" s="379"/>
    </row>
    <row r="39006" spans="29:29" x14ac:dyDescent="0.25">
      <c r="AC39006" s="379"/>
    </row>
    <row r="39007" spans="29:29" x14ac:dyDescent="0.25">
      <c r="AC39007" s="379"/>
    </row>
    <row r="39008" spans="29:29" x14ac:dyDescent="0.25">
      <c r="AC39008" s="379"/>
    </row>
    <row r="39009" spans="29:29" x14ac:dyDescent="0.25">
      <c r="AC39009" s="379"/>
    </row>
    <row r="39010" spans="29:29" x14ac:dyDescent="0.25">
      <c r="AC39010" s="379"/>
    </row>
    <row r="39011" spans="29:29" x14ac:dyDescent="0.25">
      <c r="AC39011" s="379"/>
    </row>
    <row r="39012" spans="29:29" x14ac:dyDescent="0.25">
      <c r="AC39012" s="379"/>
    </row>
    <row r="39013" spans="29:29" x14ac:dyDescent="0.25">
      <c r="AC39013" s="379"/>
    </row>
    <row r="39014" spans="29:29" x14ac:dyDescent="0.25">
      <c r="AC39014" s="379"/>
    </row>
    <row r="39015" spans="29:29" x14ac:dyDescent="0.25">
      <c r="AC39015" s="379"/>
    </row>
    <row r="39016" spans="29:29" x14ac:dyDescent="0.25">
      <c r="AC39016" s="379"/>
    </row>
    <row r="39017" spans="29:29" x14ac:dyDescent="0.25">
      <c r="AC39017" s="379"/>
    </row>
    <row r="39018" spans="29:29" x14ac:dyDescent="0.25">
      <c r="AC39018" s="379"/>
    </row>
    <row r="39019" spans="29:29" x14ac:dyDescent="0.25">
      <c r="AC39019" s="379"/>
    </row>
    <row r="39020" spans="29:29" x14ac:dyDescent="0.25">
      <c r="AC39020" s="379"/>
    </row>
    <row r="39021" spans="29:29" x14ac:dyDescent="0.25">
      <c r="AC39021" s="379"/>
    </row>
    <row r="39022" spans="29:29" x14ac:dyDescent="0.25">
      <c r="AC39022" s="379"/>
    </row>
    <row r="39023" spans="29:29" x14ac:dyDescent="0.25">
      <c r="AC39023" s="379"/>
    </row>
    <row r="39024" spans="29:29" x14ac:dyDescent="0.25">
      <c r="AC39024" s="379"/>
    </row>
    <row r="39025" spans="29:29" x14ac:dyDescent="0.25">
      <c r="AC39025" s="379"/>
    </row>
    <row r="39026" spans="29:29" x14ac:dyDescent="0.25">
      <c r="AC39026" s="379"/>
    </row>
    <row r="39027" spans="29:29" x14ac:dyDescent="0.25">
      <c r="AC39027" s="379"/>
    </row>
    <row r="39028" spans="29:29" x14ac:dyDescent="0.25">
      <c r="AC39028" s="379"/>
    </row>
    <row r="39029" spans="29:29" x14ac:dyDescent="0.25">
      <c r="AC39029" s="379"/>
    </row>
    <row r="39030" spans="29:29" x14ac:dyDescent="0.25">
      <c r="AC39030" s="379"/>
    </row>
    <row r="39031" spans="29:29" x14ac:dyDescent="0.25">
      <c r="AC39031" s="379"/>
    </row>
    <row r="39032" spans="29:29" x14ac:dyDescent="0.25">
      <c r="AC39032" s="379"/>
    </row>
    <row r="39033" spans="29:29" x14ac:dyDescent="0.25">
      <c r="AC39033" s="379"/>
    </row>
    <row r="39034" spans="29:29" x14ac:dyDescent="0.25">
      <c r="AC39034" s="379"/>
    </row>
    <row r="39035" spans="29:29" x14ac:dyDescent="0.25">
      <c r="AC39035" s="379"/>
    </row>
    <row r="39036" spans="29:29" x14ac:dyDescent="0.25">
      <c r="AC39036" s="379"/>
    </row>
    <row r="39037" spans="29:29" x14ac:dyDescent="0.25">
      <c r="AC39037" s="379"/>
    </row>
    <row r="39038" spans="29:29" x14ac:dyDescent="0.25">
      <c r="AC39038" s="379"/>
    </row>
    <row r="39039" spans="29:29" x14ac:dyDescent="0.25">
      <c r="AC39039" s="379"/>
    </row>
    <row r="39040" spans="29:29" x14ac:dyDescent="0.25">
      <c r="AC39040" s="379"/>
    </row>
    <row r="39041" spans="29:29" x14ac:dyDescent="0.25">
      <c r="AC39041" s="379"/>
    </row>
    <row r="39042" spans="29:29" x14ac:dyDescent="0.25">
      <c r="AC39042" s="379"/>
    </row>
    <row r="39043" spans="29:29" x14ac:dyDescent="0.25">
      <c r="AC39043" s="379"/>
    </row>
    <row r="39044" spans="29:29" x14ac:dyDescent="0.25">
      <c r="AC39044" s="379"/>
    </row>
    <row r="39045" spans="29:29" x14ac:dyDescent="0.25">
      <c r="AC39045" s="379"/>
    </row>
    <row r="39046" spans="29:29" x14ac:dyDescent="0.25">
      <c r="AC39046" s="379"/>
    </row>
    <row r="39047" spans="29:29" x14ac:dyDescent="0.25">
      <c r="AC39047" s="379"/>
    </row>
    <row r="39048" spans="29:29" x14ac:dyDescent="0.25">
      <c r="AC39048" s="379"/>
    </row>
    <row r="39049" spans="29:29" x14ac:dyDescent="0.25">
      <c r="AC39049" s="379"/>
    </row>
    <row r="39050" spans="29:29" x14ac:dyDescent="0.25">
      <c r="AC39050" s="379"/>
    </row>
    <row r="39051" spans="29:29" x14ac:dyDescent="0.25">
      <c r="AC39051" s="379"/>
    </row>
    <row r="39052" spans="29:29" x14ac:dyDescent="0.25">
      <c r="AC39052" s="379"/>
    </row>
    <row r="39053" spans="29:29" x14ac:dyDescent="0.25">
      <c r="AC39053" s="379"/>
    </row>
    <row r="39054" spans="29:29" x14ac:dyDescent="0.25">
      <c r="AC39054" s="379"/>
    </row>
    <row r="39055" spans="29:29" x14ac:dyDescent="0.25">
      <c r="AC39055" s="379"/>
    </row>
    <row r="39056" spans="29:29" x14ac:dyDescent="0.25">
      <c r="AC39056" s="379"/>
    </row>
    <row r="39057" spans="29:29" x14ac:dyDescent="0.25">
      <c r="AC39057" s="379"/>
    </row>
    <row r="39058" spans="29:29" x14ac:dyDescent="0.25">
      <c r="AC39058" s="379"/>
    </row>
    <row r="39059" spans="29:29" x14ac:dyDescent="0.25">
      <c r="AC39059" s="379"/>
    </row>
    <row r="39060" spans="29:29" x14ac:dyDescent="0.25">
      <c r="AC39060" s="379"/>
    </row>
    <row r="39061" spans="29:29" x14ac:dyDescent="0.25">
      <c r="AC39061" s="379"/>
    </row>
    <row r="39062" spans="29:29" x14ac:dyDescent="0.25">
      <c r="AC39062" s="379"/>
    </row>
    <row r="39063" spans="29:29" x14ac:dyDescent="0.25">
      <c r="AC39063" s="379"/>
    </row>
    <row r="39064" spans="29:29" x14ac:dyDescent="0.25">
      <c r="AC39064" s="379"/>
    </row>
    <row r="39065" spans="29:29" x14ac:dyDescent="0.25">
      <c r="AC39065" s="379"/>
    </row>
    <row r="39066" spans="29:29" x14ac:dyDescent="0.25">
      <c r="AC39066" s="379"/>
    </row>
    <row r="39067" spans="29:29" x14ac:dyDescent="0.25">
      <c r="AC39067" s="379"/>
    </row>
    <row r="39068" spans="29:29" x14ac:dyDescent="0.25">
      <c r="AC39068" s="379"/>
    </row>
    <row r="39069" spans="29:29" x14ac:dyDescent="0.25">
      <c r="AC39069" s="379"/>
    </row>
    <row r="39070" spans="29:29" x14ac:dyDescent="0.25">
      <c r="AC39070" s="379"/>
    </row>
    <row r="39071" spans="29:29" x14ac:dyDescent="0.25">
      <c r="AC39071" s="379"/>
    </row>
    <row r="39072" spans="29:29" x14ac:dyDescent="0.25">
      <c r="AC39072" s="379"/>
    </row>
    <row r="39073" spans="29:29" x14ac:dyDescent="0.25">
      <c r="AC39073" s="379"/>
    </row>
    <row r="39074" spans="29:29" x14ac:dyDescent="0.25">
      <c r="AC39074" s="379"/>
    </row>
    <row r="39075" spans="29:29" x14ac:dyDescent="0.25">
      <c r="AC39075" s="379"/>
    </row>
    <row r="39076" spans="29:29" x14ac:dyDescent="0.25">
      <c r="AC39076" s="379"/>
    </row>
    <row r="39077" spans="29:29" x14ac:dyDescent="0.25">
      <c r="AC39077" s="379"/>
    </row>
    <row r="39078" spans="29:29" x14ac:dyDescent="0.25">
      <c r="AC39078" s="379"/>
    </row>
    <row r="39079" spans="29:29" x14ac:dyDescent="0.25">
      <c r="AC39079" s="379"/>
    </row>
    <row r="39080" spans="29:29" x14ac:dyDescent="0.25">
      <c r="AC39080" s="379"/>
    </row>
    <row r="39081" spans="29:29" x14ac:dyDescent="0.25">
      <c r="AC39081" s="379"/>
    </row>
    <row r="39082" spans="29:29" x14ac:dyDescent="0.25">
      <c r="AC39082" s="379"/>
    </row>
    <row r="39083" spans="29:29" x14ac:dyDescent="0.25">
      <c r="AC39083" s="379"/>
    </row>
    <row r="39084" spans="29:29" x14ac:dyDescent="0.25">
      <c r="AC39084" s="379"/>
    </row>
    <row r="39085" spans="29:29" x14ac:dyDescent="0.25">
      <c r="AC39085" s="379"/>
    </row>
    <row r="39086" spans="29:29" x14ac:dyDescent="0.25">
      <c r="AC39086" s="379"/>
    </row>
    <row r="39087" spans="29:29" x14ac:dyDescent="0.25">
      <c r="AC39087" s="379"/>
    </row>
    <row r="39088" spans="29:29" x14ac:dyDescent="0.25">
      <c r="AC39088" s="379"/>
    </row>
    <row r="39089" spans="29:29" x14ac:dyDescent="0.25">
      <c r="AC39089" s="379"/>
    </row>
    <row r="39090" spans="29:29" x14ac:dyDescent="0.25">
      <c r="AC39090" s="379"/>
    </row>
    <row r="39091" spans="29:29" x14ac:dyDescent="0.25">
      <c r="AC39091" s="379"/>
    </row>
    <row r="39092" spans="29:29" x14ac:dyDescent="0.25">
      <c r="AC39092" s="379"/>
    </row>
    <row r="39093" spans="29:29" x14ac:dyDescent="0.25">
      <c r="AC39093" s="379"/>
    </row>
    <row r="39094" spans="29:29" x14ac:dyDescent="0.25">
      <c r="AC39094" s="379"/>
    </row>
    <row r="39095" spans="29:29" x14ac:dyDescent="0.25">
      <c r="AC39095" s="379"/>
    </row>
    <row r="39096" spans="29:29" x14ac:dyDescent="0.25">
      <c r="AC39096" s="379"/>
    </row>
    <row r="39097" spans="29:29" x14ac:dyDescent="0.25">
      <c r="AC39097" s="379"/>
    </row>
    <row r="39098" spans="29:29" x14ac:dyDescent="0.25">
      <c r="AC39098" s="379"/>
    </row>
    <row r="39099" spans="29:29" x14ac:dyDescent="0.25">
      <c r="AC39099" s="379"/>
    </row>
    <row r="39100" spans="29:29" x14ac:dyDescent="0.25">
      <c r="AC39100" s="379"/>
    </row>
    <row r="39101" spans="29:29" x14ac:dyDescent="0.25">
      <c r="AC39101" s="379"/>
    </row>
    <row r="39102" spans="29:29" x14ac:dyDescent="0.25">
      <c r="AC39102" s="379"/>
    </row>
    <row r="39103" spans="29:29" x14ac:dyDescent="0.25">
      <c r="AC39103" s="379"/>
    </row>
    <row r="39104" spans="29:29" x14ac:dyDescent="0.25">
      <c r="AC39104" s="379"/>
    </row>
    <row r="39105" spans="29:29" x14ac:dyDescent="0.25">
      <c r="AC39105" s="379"/>
    </row>
    <row r="39106" spans="29:29" x14ac:dyDescent="0.25">
      <c r="AC39106" s="379"/>
    </row>
    <row r="39107" spans="29:29" x14ac:dyDescent="0.25">
      <c r="AC39107" s="379"/>
    </row>
    <row r="39108" spans="29:29" x14ac:dyDescent="0.25">
      <c r="AC39108" s="379"/>
    </row>
    <row r="39109" spans="29:29" x14ac:dyDescent="0.25">
      <c r="AC39109" s="379"/>
    </row>
    <row r="39110" spans="29:29" x14ac:dyDescent="0.25">
      <c r="AC39110" s="379"/>
    </row>
    <row r="39111" spans="29:29" x14ac:dyDescent="0.25">
      <c r="AC39111" s="379"/>
    </row>
    <row r="39112" spans="29:29" x14ac:dyDescent="0.25">
      <c r="AC39112" s="379"/>
    </row>
    <row r="39113" spans="29:29" x14ac:dyDescent="0.25">
      <c r="AC39113" s="379"/>
    </row>
    <row r="39114" spans="29:29" x14ac:dyDescent="0.25">
      <c r="AC39114" s="379"/>
    </row>
    <row r="39115" spans="29:29" x14ac:dyDescent="0.25">
      <c r="AC39115" s="379"/>
    </row>
    <row r="39116" spans="29:29" x14ac:dyDescent="0.25">
      <c r="AC39116" s="379"/>
    </row>
    <row r="39117" spans="29:29" x14ac:dyDescent="0.25">
      <c r="AC39117" s="379"/>
    </row>
    <row r="39118" spans="29:29" x14ac:dyDescent="0.25">
      <c r="AC39118" s="379"/>
    </row>
    <row r="39119" spans="29:29" x14ac:dyDescent="0.25">
      <c r="AC39119" s="379"/>
    </row>
    <row r="39120" spans="29:29" x14ac:dyDescent="0.25">
      <c r="AC39120" s="379"/>
    </row>
    <row r="39121" spans="29:29" x14ac:dyDescent="0.25">
      <c r="AC39121" s="379"/>
    </row>
    <row r="39122" spans="29:29" x14ac:dyDescent="0.25">
      <c r="AC39122" s="379"/>
    </row>
    <row r="39123" spans="29:29" x14ac:dyDescent="0.25">
      <c r="AC39123" s="379"/>
    </row>
    <row r="39124" spans="29:29" x14ac:dyDescent="0.25">
      <c r="AC39124" s="379"/>
    </row>
    <row r="39125" spans="29:29" x14ac:dyDescent="0.25">
      <c r="AC39125" s="379"/>
    </row>
    <row r="39126" spans="29:29" x14ac:dyDescent="0.25">
      <c r="AC39126" s="379"/>
    </row>
    <row r="39127" spans="29:29" x14ac:dyDescent="0.25">
      <c r="AC39127" s="379"/>
    </row>
    <row r="39128" spans="29:29" x14ac:dyDescent="0.25">
      <c r="AC39128" s="379"/>
    </row>
    <row r="39129" spans="29:29" x14ac:dyDescent="0.25">
      <c r="AC39129" s="379"/>
    </row>
    <row r="39130" spans="29:29" x14ac:dyDescent="0.25">
      <c r="AC39130" s="379"/>
    </row>
    <row r="39131" spans="29:29" x14ac:dyDescent="0.25">
      <c r="AC39131" s="379"/>
    </row>
    <row r="39132" spans="29:29" x14ac:dyDescent="0.25">
      <c r="AC39132" s="379"/>
    </row>
    <row r="39133" spans="29:29" x14ac:dyDescent="0.25">
      <c r="AC39133" s="379"/>
    </row>
    <row r="39134" spans="29:29" x14ac:dyDescent="0.25">
      <c r="AC39134" s="379"/>
    </row>
    <row r="39135" spans="29:29" x14ac:dyDescent="0.25">
      <c r="AC39135" s="379"/>
    </row>
    <row r="39136" spans="29:29" x14ac:dyDescent="0.25">
      <c r="AC39136" s="379"/>
    </row>
    <row r="39137" spans="29:29" x14ac:dyDescent="0.25">
      <c r="AC39137" s="379"/>
    </row>
    <row r="39138" spans="29:29" x14ac:dyDescent="0.25">
      <c r="AC39138" s="379"/>
    </row>
    <row r="39139" spans="29:29" x14ac:dyDescent="0.25">
      <c r="AC39139" s="379"/>
    </row>
    <row r="39140" spans="29:29" x14ac:dyDescent="0.25">
      <c r="AC39140" s="379"/>
    </row>
    <row r="39141" spans="29:29" x14ac:dyDescent="0.25">
      <c r="AC39141" s="379"/>
    </row>
    <row r="39142" spans="29:29" x14ac:dyDescent="0.25">
      <c r="AC39142" s="379"/>
    </row>
    <row r="39143" spans="29:29" x14ac:dyDescent="0.25">
      <c r="AC39143" s="379"/>
    </row>
    <row r="39144" spans="29:29" x14ac:dyDescent="0.25">
      <c r="AC39144" s="379"/>
    </row>
    <row r="39145" spans="29:29" x14ac:dyDescent="0.25">
      <c r="AC39145" s="379"/>
    </row>
    <row r="39146" spans="29:29" x14ac:dyDescent="0.25">
      <c r="AC39146" s="379"/>
    </row>
    <row r="39147" spans="29:29" x14ac:dyDescent="0.25">
      <c r="AC39147" s="379"/>
    </row>
    <row r="39148" spans="29:29" x14ac:dyDescent="0.25">
      <c r="AC39148" s="379"/>
    </row>
    <row r="39149" spans="29:29" x14ac:dyDescent="0.25">
      <c r="AC39149" s="379"/>
    </row>
    <row r="39150" spans="29:29" x14ac:dyDescent="0.25">
      <c r="AC39150" s="379"/>
    </row>
    <row r="39151" spans="29:29" x14ac:dyDescent="0.25">
      <c r="AC39151" s="379"/>
    </row>
    <row r="39152" spans="29:29" x14ac:dyDescent="0.25">
      <c r="AC39152" s="379"/>
    </row>
    <row r="39153" spans="29:29" x14ac:dyDescent="0.25">
      <c r="AC39153" s="379"/>
    </row>
    <row r="39154" spans="29:29" x14ac:dyDescent="0.25">
      <c r="AC39154" s="379"/>
    </row>
    <row r="39155" spans="29:29" x14ac:dyDescent="0.25">
      <c r="AC39155" s="379"/>
    </row>
    <row r="39156" spans="29:29" x14ac:dyDescent="0.25">
      <c r="AC39156" s="379"/>
    </row>
    <row r="39157" spans="29:29" x14ac:dyDescent="0.25">
      <c r="AC39157" s="379"/>
    </row>
    <row r="39158" spans="29:29" x14ac:dyDescent="0.25">
      <c r="AC39158" s="379"/>
    </row>
    <row r="39159" spans="29:29" x14ac:dyDescent="0.25">
      <c r="AC39159" s="379"/>
    </row>
    <row r="39160" spans="29:29" x14ac:dyDescent="0.25">
      <c r="AC39160" s="379"/>
    </row>
    <row r="39161" spans="29:29" x14ac:dyDescent="0.25">
      <c r="AC39161" s="379"/>
    </row>
    <row r="39162" spans="29:29" x14ac:dyDescent="0.25">
      <c r="AC39162" s="379"/>
    </row>
    <row r="39163" spans="29:29" x14ac:dyDescent="0.25">
      <c r="AC39163" s="379"/>
    </row>
    <row r="39164" spans="29:29" x14ac:dyDescent="0.25">
      <c r="AC39164" s="379"/>
    </row>
    <row r="39165" spans="29:29" x14ac:dyDescent="0.25">
      <c r="AC39165" s="379"/>
    </row>
    <row r="39166" spans="29:29" x14ac:dyDescent="0.25">
      <c r="AC39166" s="379"/>
    </row>
    <row r="39167" spans="29:29" x14ac:dyDescent="0.25">
      <c r="AC39167" s="379"/>
    </row>
    <row r="39168" spans="29:29" x14ac:dyDescent="0.25">
      <c r="AC39168" s="379"/>
    </row>
    <row r="39169" spans="29:29" x14ac:dyDescent="0.25">
      <c r="AC39169" s="379"/>
    </row>
    <row r="39170" spans="29:29" x14ac:dyDescent="0.25">
      <c r="AC39170" s="379"/>
    </row>
    <row r="39171" spans="29:29" x14ac:dyDescent="0.25">
      <c r="AC39171" s="379"/>
    </row>
    <row r="39172" spans="29:29" x14ac:dyDescent="0.25">
      <c r="AC39172" s="379"/>
    </row>
    <row r="39173" spans="29:29" x14ac:dyDescent="0.25">
      <c r="AC39173" s="379"/>
    </row>
    <row r="39174" spans="29:29" x14ac:dyDescent="0.25">
      <c r="AC39174" s="379"/>
    </row>
    <row r="39175" spans="29:29" x14ac:dyDescent="0.25">
      <c r="AC39175" s="379"/>
    </row>
    <row r="39176" spans="29:29" x14ac:dyDescent="0.25">
      <c r="AC39176" s="379"/>
    </row>
    <row r="39177" spans="29:29" x14ac:dyDescent="0.25">
      <c r="AC39177" s="379"/>
    </row>
    <row r="39178" spans="29:29" x14ac:dyDescent="0.25">
      <c r="AC39178" s="379"/>
    </row>
    <row r="39179" spans="29:29" x14ac:dyDescent="0.25">
      <c r="AC39179" s="379"/>
    </row>
    <row r="39180" spans="29:29" x14ac:dyDescent="0.25">
      <c r="AC39180" s="379"/>
    </row>
    <row r="39181" spans="29:29" x14ac:dyDescent="0.25">
      <c r="AC39181" s="379"/>
    </row>
    <row r="39182" spans="29:29" x14ac:dyDescent="0.25">
      <c r="AC39182" s="379"/>
    </row>
    <row r="39183" spans="29:29" x14ac:dyDescent="0.25">
      <c r="AC39183" s="379"/>
    </row>
    <row r="39184" spans="29:29" x14ac:dyDescent="0.25">
      <c r="AC39184" s="379"/>
    </row>
    <row r="39185" spans="29:29" x14ac:dyDescent="0.25">
      <c r="AC39185" s="379"/>
    </row>
    <row r="39186" spans="29:29" x14ac:dyDescent="0.25">
      <c r="AC39186" s="379"/>
    </row>
    <row r="39187" spans="29:29" x14ac:dyDescent="0.25">
      <c r="AC39187" s="379"/>
    </row>
    <row r="39188" spans="29:29" x14ac:dyDescent="0.25">
      <c r="AC39188" s="379"/>
    </row>
    <row r="39189" spans="29:29" x14ac:dyDescent="0.25">
      <c r="AC39189" s="379"/>
    </row>
    <row r="39190" spans="29:29" x14ac:dyDescent="0.25">
      <c r="AC39190" s="379"/>
    </row>
    <row r="39191" spans="29:29" x14ac:dyDescent="0.25">
      <c r="AC39191" s="379"/>
    </row>
    <row r="39192" spans="29:29" x14ac:dyDescent="0.25">
      <c r="AC39192" s="379"/>
    </row>
    <row r="39193" spans="29:29" x14ac:dyDescent="0.25">
      <c r="AC39193" s="379"/>
    </row>
    <row r="39194" spans="29:29" x14ac:dyDescent="0.25">
      <c r="AC39194" s="379"/>
    </row>
    <row r="39195" spans="29:29" x14ac:dyDescent="0.25">
      <c r="AC39195" s="379"/>
    </row>
    <row r="39196" spans="29:29" x14ac:dyDescent="0.25">
      <c r="AC39196" s="379"/>
    </row>
    <row r="39197" spans="29:29" x14ac:dyDescent="0.25">
      <c r="AC39197" s="379"/>
    </row>
    <row r="39198" spans="29:29" x14ac:dyDescent="0.25">
      <c r="AC39198" s="379"/>
    </row>
    <row r="39199" spans="29:29" x14ac:dyDescent="0.25">
      <c r="AC39199" s="379"/>
    </row>
    <row r="39200" spans="29:29" x14ac:dyDescent="0.25">
      <c r="AC39200" s="379"/>
    </row>
    <row r="39201" spans="29:29" x14ac:dyDescent="0.25">
      <c r="AC39201" s="379"/>
    </row>
    <row r="39202" spans="29:29" x14ac:dyDescent="0.25">
      <c r="AC39202" s="379"/>
    </row>
    <row r="39203" spans="29:29" x14ac:dyDescent="0.25">
      <c r="AC39203" s="379"/>
    </row>
    <row r="39204" spans="29:29" x14ac:dyDescent="0.25">
      <c r="AC39204" s="379"/>
    </row>
    <row r="39205" spans="29:29" x14ac:dyDescent="0.25">
      <c r="AC39205" s="379"/>
    </row>
    <row r="39206" spans="29:29" x14ac:dyDescent="0.25">
      <c r="AC39206" s="379"/>
    </row>
    <row r="39207" spans="29:29" x14ac:dyDescent="0.25">
      <c r="AC39207" s="379"/>
    </row>
    <row r="39208" spans="29:29" x14ac:dyDescent="0.25">
      <c r="AC39208" s="379"/>
    </row>
    <row r="39209" spans="29:29" x14ac:dyDescent="0.25">
      <c r="AC39209" s="379"/>
    </row>
    <row r="39210" spans="29:29" x14ac:dyDescent="0.25">
      <c r="AC39210" s="379"/>
    </row>
    <row r="39211" spans="29:29" x14ac:dyDescent="0.25">
      <c r="AC39211" s="379"/>
    </row>
    <row r="39212" spans="29:29" x14ac:dyDescent="0.25">
      <c r="AC39212" s="379"/>
    </row>
    <row r="39213" spans="29:29" x14ac:dyDescent="0.25">
      <c r="AC39213" s="379"/>
    </row>
    <row r="39214" spans="29:29" x14ac:dyDescent="0.25">
      <c r="AC39214" s="379"/>
    </row>
    <row r="39215" spans="29:29" x14ac:dyDescent="0.25">
      <c r="AC39215" s="379"/>
    </row>
    <row r="39216" spans="29:29" x14ac:dyDescent="0.25">
      <c r="AC39216" s="379"/>
    </row>
    <row r="39217" spans="29:29" x14ac:dyDescent="0.25">
      <c r="AC39217" s="379"/>
    </row>
    <row r="39218" spans="29:29" x14ac:dyDescent="0.25">
      <c r="AC39218" s="379"/>
    </row>
    <row r="39219" spans="29:29" x14ac:dyDescent="0.25">
      <c r="AC39219" s="379"/>
    </row>
    <row r="39220" spans="29:29" x14ac:dyDescent="0.25">
      <c r="AC39220" s="379"/>
    </row>
    <row r="39221" spans="29:29" x14ac:dyDescent="0.25">
      <c r="AC39221" s="379"/>
    </row>
    <row r="39222" spans="29:29" x14ac:dyDescent="0.25">
      <c r="AC39222" s="379"/>
    </row>
    <row r="39223" spans="29:29" x14ac:dyDescent="0.25">
      <c r="AC39223" s="379"/>
    </row>
    <row r="39224" spans="29:29" x14ac:dyDescent="0.25">
      <c r="AC39224" s="379"/>
    </row>
    <row r="39225" spans="29:29" x14ac:dyDescent="0.25">
      <c r="AC39225" s="379"/>
    </row>
    <row r="39226" spans="29:29" x14ac:dyDescent="0.25">
      <c r="AC39226" s="379"/>
    </row>
    <row r="39227" spans="29:29" x14ac:dyDescent="0.25">
      <c r="AC39227" s="379"/>
    </row>
    <row r="39228" spans="29:29" x14ac:dyDescent="0.25">
      <c r="AC39228" s="379"/>
    </row>
    <row r="39229" spans="29:29" x14ac:dyDescent="0.25">
      <c r="AC39229" s="379"/>
    </row>
    <row r="39230" spans="29:29" x14ac:dyDescent="0.25">
      <c r="AC39230" s="379"/>
    </row>
    <row r="39231" spans="29:29" x14ac:dyDescent="0.25">
      <c r="AC39231" s="379"/>
    </row>
    <row r="39232" spans="29:29" x14ac:dyDescent="0.25">
      <c r="AC39232" s="379"/>
    </row>
    <row r="39233" spans="29:29" x14ac:dyDescent="0.25">
      <c r="AC39233" s="379"/>
    </row>
    <row r="39234" spans="29:29" x14ac:dyDescent="0.25">
      <c r="AC39234" s="379"/>
    </row>
    <row r="39235" spans="29:29" x14ac:dyDescent="0.25">
      <c r="AC39235" s="379"/>
    </row>
    <row r="39236" spans="29:29" x14ac:dyDescent="0.25">
      <c r="AC39236" s="379"/>
    </row>
    <row r="39237" spans="29:29" x14ac:dyDescent="0.25">
      <c r="AC39237" s="379"/>
    </row>
    <row r="39238" spans="29:29" x14ac:dyDescent="0.25">
      <c r="AC39238" s="379"/>
    </row>
    <row r="39239" spans="29:29" x14ac:dyDescent="0.25">
      <c r="AC39239" s="379"/>
    </row>
    <row r="39240" spans="29:29" x14ac:dyDescent="0.25">
      <c r="AC39240" s="379"/>
    </row>
    <row r="39241" spans="29:29" x14ac:dyDescent="0.25">
      <c r="AC39241" s="379"/>
    </row>
    <row r="39242" spans="29:29" x14ac:dyDescent="0.25">
      <c r="AC39242" s="379"/>
    </row>
    <row r="39243" spans="29:29" x14ac:dyDescent="0.25">
      <c r="AC39243" s="379"/>
    </row>
    <row r="39244" spans="29:29" x14ac:dyDescent="0.25">
      <c r="AC39244" s="379"/>
    </row>
    <row r="39245" spans="29:29" x14ac:dyDescent="0.25">
      <c r="AC39245" s="379"/>
    </row>
    <row r="39246" spans="29:29" x14ac:dyDescent="0.25">
      <c r="AC39246" s="379"/>
    </row>
    <row r="39247" spans="29:29" x14ac:dyDescent="0.25">
      <c r="AC39247" s="379"/>
    </row>
    <row r="39248" spans="29:29" x14ac:dyDescent="0.25">
      <c r="AC39248" s="379"/>
    </row>
    <row r="39249" spans="29:29" x14ac:dyDescent="0.25">
      <c r="AC39249" s="379"/>
    </row>
    <row r="39250" spans="29:29" x14ac:dyDescent="0.25">
      <c r="AC39250" s="379"/>
    </row>
    <row r="39251" spans="29:29" x14ac:dyDescent="0.25">
      <c r="AC39251" s="379"/>
    </row>
    <row r="39252" spans="29:29" x14ac:dyDescent="0.25">
      <c r="AC39252" s="379"/>
    </row>
    <row r="39253" spans="29:29" x14ac:dyDescent="0.25">
      <c r="AC39253" s="379"/>
    </row>
    <row r="39254" spans="29:29" x14ac:dyDescent="0.25">
      <c r="AC39254" s="379"/>
    </row>
    <row r="39255" spans="29:29" x14ac:dyDescent="0.25">
      <c r="AC39255" s="379"/>
    </row>
    <row r="39256" spans="29:29" x14ac:dyDescent="0.25">
      <c r="AC39256" s="379"/>
    </row>
    <row r="39257" spans="29:29" x14ac:dyDescent="0.25">
      <c r="AC39257" s="379"/>
    </row>
    <row r="39258" spans="29:29" x14ac:dyDescent="0.25">
      <c r="AC39258" s="379"/>
    </row>
    <row r="39259" spans="29:29" x14ac:dyDescent="0.25">
      <c r="AC39259" s="379"/>
    </row>
    <row r="39260" spans="29:29" x14ac:dyDescent="0.25">
      <c r="AC39260" s="379"/>
    </row>
    <row r="39261" spans="29:29" x14ac:dyDescent="0.25">
      <c r="AC39261" s="379"/>
    </row>
    <row r="39262" spans="29:29" x14ac:dyDescent="0.25">
      <c r="AC39262" s="379"/>
    </row>
    <row r="39263" spans="29:29" x14ac:dyDescent="0.25">
      <c r="AC39263" s="379"/>
    </row>
    <row r="39264" spans="29:29" x14ac:dyDescent="0.25">
      <c r="AC39264" s="379"/>
    </row>
    <row r="39265" spans="29:29" x14ac:dyDescent="0.25">
      <c r="AC39265" s="379"/>
    </row>
    <row r="39266" spans="29:29" x14ac:dyDescent="0.25">
      <c r="AC39266" s="379"/>
    </row>
    <row r="39267" spans="29:29" x14ac:dyDescent="0.25">
      <c r="AC39267" s="379"/>
    </row>
    <row r="39268" spans="29:29" x14ac:dyDescent="0.25">
      <c r="AC39268" s="379"/>
    </row>
    <row r="39269" spans="29:29" x14ac:dyDescent="0.25">
      <c r="AC39269" s="379"/>
    </row>
    <row r="39270" spans="29:29" x14ac:dyDescent="0.25">
      <c r="AC39270" s="379"/>
    </row>
    <row r="39271" spans="29:29" x14ac:dyDescent="0.25">
      <c r="AC39271" s="379"/>
    </row>
    <row r="39272" spans="29:29" x14ac:dyDescent="0.25">
      <c r="AC39272" s="379"/>
    </row>
    <row r="39273" spans="29:29" x14ac:dyDescent="0.25">
      <c r="AC39273" s="379"/>
    </row>
    <row r="39274" spans="29:29" x14ac:dyDescent="0.25">
      <c r="AC39274" s="379"/>
    </row>
    <row r="39275" spans="29:29" x14ac:dyDescent="0.25">
      <c r="AC39275" s="379"/>
    </row>
    <row r="39276" spans="29:29" x14ac:dyDescent="0.25">
      <c r="AC39276" s="379"/>
    </row>
    <row r="39277" spans="29:29" x14ac:dyDescent="0.25">
      <c r="AC39277" s="379"/>
    </row>
    <row r="39278" spans="29:29" x14ac:dyDescent="0.25">
      <c r="AC39278" s="379"/>
    </row>
    <row r="39279" spans="29:29" x14ac:dyDescent="0.25">
      <c r="AC39279" s="379"/>
    </row>
    <row r="39280" spans="29:29" x14ac:dyDescent="0.25">
      <c r="AC39280" s="379"/>
    </row>
    <row r="39281" spans="29:29" x14ac:dyDescent="0.25">
      <c r="AC39281" s="379"/>
    </row>
    <row r="39282" spans="29:29" x14ac:dyDescent="0.25">
      <c r="AC39282" s="379"/>
    </row>
    <row r="39283" spans="29:29" x14ac:dyDescent="0.25">
      <c r="AC39283" s="379"/>
    </row>
    <row r="39284" spans="29:29" x14ac:dyDescent="0.25">
      <c r="AC39284" s="379"/>
    </row>
    <row r="39285" spans="29:29" x14ac:dyDescent="0.25">
      <c r="AC39285" s="379"/>
    </row>
    <row r="39286" spans="29:29" x14ac:dyDescent="0.25">
      <c r="AC39286" s="379"/>
    </row>
    <row r="39287" spans="29:29" x14ac:dyDescent="0.25">
      <c r="AC39287" s="379"/>
    </row>
    <row r="39288" spans="29:29" x14ac:dyDescent="0.25">
      <c r="AC39288" s="379"/>
    </row>
    <row r="39289" spans="29:29" x14ac:dyDescent="0.25">
      <c r="AC39289" s="379"/>
    </row>
    <row r="39290" spans="29:29" x14ac:dyDescent="0.25">
      <c r="AC39290" s="379"/>
    </row>
    <row r="39291" spans="29:29" x14ac:dyDescent="0.25">
      <c r="AC39291" s="379"/>
    </row>
    <row r="39292" spans="29:29" x14ac:dyDescent="0.25">
      <c r="AC39292" s="379"/>
    </row>
    <row r="39293" spans="29:29" x14ac:dyDescent="0.25">
      <c r="AC39293" s="379"/>
    </row>
    <row r="39294" spans="29:29" x14ac:dyDescent="0.25">
      <c r="AC39294" s="379"/>
    </row>
    <row r="39295" spans="29:29" x14ac:dyDescent="0.25">
      <c r="AC39295" s="379"/>
    </row>
    <row r="39296" spans="29:29" x14ac:dyDescent="0.25">
      <c r="AC39296" s="379"/>
    </row>
    <row r="39297" spans="29:29" x14ac:dyDescent="0.25">
      <c r="AC39297" s="379"/>
    </row>
    <row r="39298" spans="29:29" x14ac:dyDescent="0.25">
      <c r="AC39298" s="379"/>
    </row>
    <row r="39299" spans="29:29" x14ac:dyDescent="0.25">
      <c r="AC39299" s="379"/>
    </row>
    <row r="39300" spans="29:29" x14ac:dyDescent="0.25">
      <c r="AC39300" s="379"/>
    </row>
    <row r="39301" spans="29:29" x14ac:dyDescent="0.25">
      <c r="AC39301" s="379"/>
    </row>
    <row r="39302" spans="29:29" x14ac:dyDescent="0.25">
      <c r="AC39302" s="379"/>
    </row>
    <row r="39303" spans="29:29" x14ac:dyDescent="0.25">
      <c r="AC39303" s="379"/>
    </row>
    <row r="39304" spans="29:29" x14ac:dyDescent="0.25">
      <c r="AC39304" s="379"/>
    </row>
    <row r="39305" spans="29:29" x14ac:dyDescent="0.25">
      <c r="AC39305" s="379"/>
    </row>
    <row r="39306" spans="29:29" x14ac:dyDescent="0.25">
      <c r="AC39306" s="379"/>
    </row>
    <row r="39307" spans="29:29" x14ac:dyDescent="0.25">
      <c r="AC39307" s="379"/>
    </row>
    <row r="39308" spans="29:29" x14ac:dyDescent="0.25">
      <c r="AC39308" s="379"/>
    </row>
    <row r="39309" spans="29:29" x14ac:dyDescent="0.25">
      <c r="AC39309" s="379"/>
    </row>
    <row r="39310" spans="29:29" x14ac:dyDescent="0.25">
      <c r="AC39310" s="379"/>
    </row>
    <row r="39311" spans="29:29" x14ac:dyDescent="0.25">
      <c r="AC39311" s="379"/>
    </row>
    <row r="39312" spans="29:29" x14ac:dyDescent="0.25">
      <c r="AC39312" s="379"/>
    </row>
    <row r="39313" spans="29:29" x14ac:dyDescent="0.25">
      <c r="AC39313" s="379"/>
    </row>
    <row r="39314" spans="29:29" x14ac:dyDescent="0.25">
      <c r="AC39314" s="379"/>
    </row>
    <row r="39315" spans="29:29" x14ac:dyDescent="0.25">
      <c r="AC39315" s="379"/>
    </row>
    <row r="39316" spans="29:29" x14ac:dyDescent="0.25">
      <c r="AC39316" s="379"/>
    </row>
    <row r="39317" spans="29:29" x14ac:dyDescent="0.25">
      <c r="AC39317" s="379"/>
    </row>
    <row r="39318" spans="29:29" x14ac:dyDescent="0.25">
      <c r="AC39318" s="379"/>
    </row>
    <row r="39319" spans="29:29" x14ac:dyDescent="0.25">
      <c r="AC39319" s="379"/>
    </row>
    <row r="39320" spans="29:29" x14ac:dyDescent="0.25">
      <c r="AC39320" s="379"/>
    </row>
    <row r="39321" spans="29:29" x14ac:dyDescent="0.25">
      <c r="AC39321" s="379"/>
    </row>
    <row r="39322" spans="29:29" x14ac:dyDescent="0.25">
      <c r="AC39322" s="379"/>
    </row>
    <row r="39323" spans="29:29" x14ac:dyDescent="0.25">
      <c r="AC39323" s="379"/>
    </row>
    <row r="39324" spans="29:29" x14ac:dyDescent="0.25">
      <c r="AC39324" s="379"/>
    </row>
    <row r="39325" spans="29:29" x14ac:dyDescent="0.25">
      <c r="AC39325" s="379"/>
    </row>
    <row r="39326" spans="29:29" x14ac:dyDescent="0.25">
      <c r="AC39326" s="379"/>
    </row>
    <row r="39327" spans="29:29" x14ac:dyDescent="0.25">
      <c r="AC39327" s="379"/>
    </row>
    <row r="39328" spans="29:29" x14ac:dyDescent="0.25">
      <c r="AC39328" s="379"/>
    </row>
    <row r="39329" spans="29:29" x14ac:dyDescent="0.25">
      <c r="AC39329" s="379"/>
    </row>
    <row r="39330" spans="29:29" x14ac:dyDescent="0.25">
      <c r="AC39330" s="379"/>
    </row>
    <row r="39331" spans="29:29" x14ac:dyDescent="0.25">
      <c r="AC39331" s="379"/>
    </row>
    <row r="39332" spans="29:29" x14ac:dyDescent="0.25">
      <c r="AC39332" s="379"/>
    </row>
    <row r="39333" spans="29:29" x14ac:dyDescent="0.25">
      <c r="AC39333" s="379"/>
    </row>
    <row r="39334" spans="29:29" x14ac:dyDescent="0.25">
      <c r="AC39334" s="379"/>
    </row>
    <row r="39335" spans="29:29" x14ac:dyDescent="0.25">
      <c r="AC39335" s="379"/>
    </row>
    <row r="39336" spans="29:29" x14ac:dyDescent="0.25">
      <c r="AC39336" s="379"/>
    </row>
    <row r="39337" spans="29:29" x14ac:dyDescent="0.25">
      <c r="AC39337" s="379"/>
    </row>
    <row r="39338" spans="29:29" x14ac:dyDescent="0.25">
      <c r="AC39338" s="379"/>
    </row>
    <row r="39339" spans="29:29" x14ac:dyDescent="0.25">
      <c r="AC39339" s="379"/>
    </row>
    <row r="39340" spans="29:29" x14ac:dyDescent="0.25">
      <c r="AC39340" s="379"/>
    </row>
    <row r="39341" spans="29:29" x14ac:dyDescent="0.25">
      <c r="AC39341" s="379"/>
    </row>
    <row r="39342" spans="29:29" x14ac:dyDescent="0.25">
      <c r="AC39342" s="379"/>
    </row>
    <row r="39343" spans="29:29" x14ac:dyDescent="0.25">
      <c r="AC39343" s="379"/>
    </row>
    <row r="39344" spans="29:29" x14ac:dyDescent="0.25">
      <c r="AC39344" s="379"/>
    </row>
    <row r="39345" spans="29:29" x14ac:dyDescent="0.25">
      <c r="AC39345" s="379"/>
    </row>
    <row r="39346" spans="29:29" x14ac:dyDescent="0.25">
      <c r="AC39346" s="379"/>
    </row>
    <row r="39347" spans="29:29" x14ac:dyDescent="0.25">
      <c r="AC39347" s="379"/>
    </row>
    <row r="39348" spans="29:29" x14ac:dyDescent="0.25">
      <c r="AC39348" s="379"/>
    </row>
    <row r="39349" spans="29:29" x14ac:dyDescent="0.25">
      <c r="AC39349" s="379"/>
    </row>
    <row r="39350" spans="29:29" x14ac:dyDescent="0.25">
      <c r="AC39350" s="379"/>
    </row>
    <row r="39351" spans="29:29" x14ac:dyDescent="0.25">
      <c r="AC39351" s="379"/>
    </row>
    <row r="39352" spans="29:29" x14ac:dyDescent="0.25">
      <c r="AC39352" s="379"/>
    </row>
    <row r="39353" spans="29:29" x14ac:dyDescent="0.25">
      <c r="AC39353" s="379"/>
    </row>
    <row r="39354" spans="29:29" x14ac:dyDescent="0.25">
      <c r="AC39354" s="379"/>
    </row>
    <row r="39355" spans="29:29" x14ac:dyDescent="0.25">
      <c r="AC39355" s="379"/>
    </row>
    <row r="39356" spans="29:29" x14ac:dyDescent="0.25">
      <c r="AC39356" s="379"/>
    </row>
    <row r="39357" spans="29:29" x14ac:dyDescent="0.25">
      <c r="AC39357" s="379"/>
    </row>
    <row r="39358" spans="29:29" x14ac:dyDescent="0.25">
      <c r="AC39358" s="379"/>
    </row>
    <row r="39359" spans="29:29" x14ac:dyDescent="0.25">
      <c r="AC39359" s="379"/>
    </row>
    <row r="39360" spans="29:29" x14ac:dyDescent="0.25">
      <c r="AC39360" s="379"/>
    </row>
    <row r="39361" spans="29:29" x14ac:dyDescent="0.25">
      <c r="AC39361" s="379"/>
    </row>
    <row r="39362" spans="29:29" x14ac:dyDescent="0.25">
      <c r="AC39362" s="379"/>
    </row>
    <row r="39363" spans="29:29" x14ac:dyDescent="0.25">
      <c r="AC39363" s="379"/>
    </row>
    <row r="39364" spans="29:29" x14ac:dyDescent="0.25">
      <c r="AC39364" s="379"/>
    </row>
    <row r="39365" spans="29:29" x14ac:dyDescent="0.25">
      <c r="AC39365" s="379"/>
    </row>
    <row r="39366" spans="29:29" x14ac:dyDescent="0.25">
      <c r="AC39366" s="379"/>
    </row>
    <row r="39367" spans="29:29" x14ac:dyDescent="0.25">
      <c r="AC39367" s="379"/>
    </row>
    <row r="39368" spans="29:29" x14ac:dyDescent="0.25">
      <c r="AC39368" s="379"/>
    </row>
    <row r="39369" spans="29:29" x14ac:dyDescent="0.25">
      <c r="AC39369" s="379"/>
    </row>
    <row r="39370" spans="29:29" x14ac:dyDescent="0.25">
      <c r="AC39370" s="379"/>
    </row>
    <row r="39371" spans="29:29" x14ac:dyDescent="0.25">
      <c r="AC39371" s="379"/>
    </row>
    <row r="39372" spans="29:29" x14ac:dyDescent="0.25">
      <c r="AC39372" s="379"/>
    </row>
    <row r="39373" spans="29:29" x14ac:dyDescent="0.25">
      <c r="AC39373" s="379"/>
    </row>
    <row r="39374" spans="29:29" x14ac:dyDescent="0.25">
      <c r="AC39374" s="379"/>
    </row>
    <row r="39375" spans="29:29" x14ac:dyDescent="0.25">
      <c r="AC39375" s="379"/>
    </row>
    <row r="39376" spans="29:29" x14ac:dyDescent="0.25">
      <c r="AC39376" s="379"/>
    </row>
    <row r="39377" spans="29:29" x14ac:dyDescent="0.25">
      <c r="AC39377" s="379"/>
    </row>
    <row r="39378" spans="29:29" x14ac:dyDescent="0.25">
      <c r="AC39378" s="379"/>
    </row>
    <row r="39379" spans="29:29" x14ac:dyDescent="0.25">
      <c r="AC39379" s="379"/>
    </row>
    <row r="39380" spans="29:29" x14ac:dyDescent="0.25">
      <c r="AC39380" s="379"/>
    </row>
    <row r="39381" spans="29:29" x14ac:dyDescent="0.25">
      <c r="AC39381" s="379"/>
    </row>
    <row r="39382" spans="29:29" x14ac:dyDescent="0.25">
      <c r="AC39382" s="379"/>
    </row>
    <row r="39383" spans="29:29" x14ac:dyDescent="0.25">
      <c r="AC39383" s="379"/>
    </row>
    <row r="39384" spans="29:29" x14ac:dyDescent="0.25">
      <c r="AC39384" s="379"/>
    </row>
    <row r="39385" spans="29:29" x14ac:dyDescent="0.25">
      <c r="AC39385" s="379"/>
    </row>
    <row r="39386" spans="29:29" x14ac:dyDescent="0.25">
      <c r="AC39386" s="379"/>
    </row>
    <row r="39387" spans="29:29" x14ac:dyDescent="0.25">
      <c r="AC39387" s="379"/>
    </row>
    <row r="39388" spans="29:29" x14ac:dyDescent="0.25">
      <c r="AC39388" s="379"/>
    </row>
    <row r="39389" spans="29:29" x14ac:dyDescent="0.25">
      <c r="AC39389" s="379"/>
    </row>
    <row r="39390" spans="29:29" x14ac:dyDescent="0.25">
      <c r="AC39390" s="379"/>
    </row>
    <row r="39391" spans="29:29" x14ac:dyDescent="0.25">
      <c r="AC39391" s="379"/>
    </row>
    <row r="39392" spans="29:29" x14ac:dyDescent="0.25">
      <c r="AC39392" s="379"/>
    </row>
    <row r="39393" spans="29:29" x14ac:dyDescent="0.25">
      <c r="AC39393" s="379"/>
    </row>
    <row r="39394" spans="29:29" x14ac:dyDescent="0.25">
      <c r="AC39394" s="379"/>
    </row>
    <row r="39395" spans="29:29" x14ac:dyDescent="0.25">
      <c r="AC39395" s="379"/>
    </row>
    <row r="39396" spans="29:29" x14ac:dyDescent="0.25">
      <c r="AC39396" s="379"/>
    </row>
    <row r="39397" spans="29:29" x14ac:dyDescent="0.25">
      <c r="AC39397" s="379"/>
    </row>
    <row r="39398" spans="29:29" x14ac:dyDescent="0.25">
      <c r="AC39398" s="379"/>
    </row>
    <row r="39399" spans="29:29" x14ac:dyDescent="0.25">
      <c r="AC39399" s="379"/>
    </row>
    <row r="39400" spans="29:29" x14ac:dyDescent="0.25">
      <c r="AC39400" s="379"/>
    </row>
    <row r="39401" spans="29:29" x14ac:dyDescent="0.25">
      <c r="AC39401" s="379"/>
    </row>
    <row r="39402" spans="29:29" x14ac:dyDescent="0.25">
      <c r="AC39402" s="379"/>
    </row>
    <row r="39403" spans="29:29" x14ac:dyDescent="0.25">
      <c r="AC39403" s="379"/>
    </row>
    <row r="39404" spans="29:29" x14ac:dyDescent="0.25">
      <c r="AC39404" s="379"/>
    </row>
    <row r="39405" spans="29:29" x14ac:dyDescent="0.25">
      <c r="AC39405" s="379"/>
    </row>
    <row r="39406" spans="29:29" x14ac:dyDescent="0.25">
      <c r="AC39406" s="379"/>
    </row>
    <row r="39407" spans="29:29" x14ac:dyDescent="0.25">
      <c r="AC39407" s="379"/>
    </row>
    <row r="39408" spans="29:29" x14ac:dyDescent="0.25">
      <c r="AC39408" s="379"/>
    </row>
    <row r="39409" spans="29:29" x14ac:dyDescent="0.25">
      <c r="AC39409" s="379"/>
    </row>
    <row r="39410" spans="29:29" x14ac:dyDescent="0.25">
      <c r="AC39410" s="379"/>
    </row>
    <row r="39411" spans="29:29" x14ac:dyDescent="0.25">
      <c r="AC39411" s="379"/>
    </row>
    <row r="39412" spans="29:29" x14ac:dyDescent="0.25">
      <c r="AC39412" s="379"/>
    </row>
    <row r="39413" spans="29:29" x14ac:dyDescent="0.25">
      <c r="AC39413" s="379"/>
    </row>
    <row r="39414" spans="29:29" x14ac:dyDescent="0.25">
      <c r="AC39414" s="379"/>
    </row>
    <row r="39415" spans="29:29" x14ac:dyDescent="0.25">
      <c r="AC39415" s="379"/>
    </row>
    <row r="39416" spans="29:29" x14ac:dyDescent="0.25">
      <c r="AC39416" s="379"/>
    </row>
    <row r="39417" spans="29:29" x14ac:dyDescent="0.25">
      <c r="AC39417" s="379"/>
    </row>
    <row r="39418" spans="29:29" x14ac:dyDescent="0.25">
      <c r="AC39418" s="379"/>
    </row>
    <row r="39419" spans="29:29" x14ac:dyDescent="0.25">
      <c r="AC39419" s="379"/>
    </row>
    <row r="39420" spans="29:29" x14ac:dyDescent="0.25">
      <c r="AC39420" s="379"/>
    </row>
    <row r="39421" spans="29:29" x14ac:dyDescent="0.25">
      <c r="AC39421" s="379"/>
    </row>
    <row r="39422" spans="29:29" x14ac:dyDescent="0.25">
      <c r="AC39422" s="379"/>
    </row>
    <row r="39423" spans="29:29" x14ac:dyDescent="0.25">
      <c r="AC39423" s="379"/>
    </row>
    <row r="39424" spans="29:29" x14ac:dyDescent="0.25">
      <c r="AC39424" s="379"/>
    </row>
    <row r="39425" spans="29:29" x14ac:dyDescent="0.25">
      <c r="AC39425" s="379"/>
    </row>
    <row r="39426" spans="29:29" x14ac:dyDescent="0.25">
      <c r="AC39426" s="379"/>
    </row>
    <row r="39427" spans="29:29" x14ac:dyDescent="0.25">
      <c r="AC39427" s="379"/>
    </row>
    <row r="39428" spans="29:29" x14ac:dyDescent="0.25">
      <c r="AC39428" s="379"/>
    </row>
    <row r="39429" spans="29:29" x14ac:dyDescent="0.25">
      <c r="AC39429" s="379"/>
    </row>
    <row r="39430" spans="29:29" x14ac:dyDescent="0.25">
      <c r="AC39430" s="379"/>
    </row>
    <row r="39431" spans="29:29" x14ac:dyDescent="0.25">
      <c r="AC39431" s="379"/>
    </row>
    <row r="39432" spans="29:29" x14ac:dyDescent="0.25">
      <c r="AC39432" s="379"/>
    </row>
    <row r="39433" spans="29:29" x14ac:dyDescent="0.25">
      <c r="AC39433" s="379"/>
    </row>
    <row r="39434" spans="29:29" x14ac:dyDescent="0.25">
      <c r="AC39434" s="379"/>
    </row>
    <row r="39435" spans="29:29" x14ac:dyDescent="0.25">
      <c r="AC39435" s="379"/>
    </row>
    <row r="39436" spans="29:29" x14ac:dyDescent="0.25">
      <c r="AC39436" s="379"/>
    </row>
    <row r="39437" spans="29:29" x14ac:dyDescent="0.25">
      <c r="AC39437" s="379"/>
    </row>
    <row r="39438" spans="29:29" x14ac:dyDescent="0.25">
      <c r="AC39438" s="379"/>
    </row>
    <row r="39439" spans="29:29" x14ac:dyDescent="0.25">
      <c r="AC39439" s="379"/>
    </row>
    <row r="39440" spans="29:29" x14ac:dyDescent="0.25">
      <c r="AC39440" s="379"/>
    </row>
    <row r="39441" spans="29:29" x14ac:dyDescent="0.25">
      <c r="AC39441" s="379"/>
    </row>
    <row r="39442" spans="29:29" x14ac:dyDescent="0.25">
      <c r="AC39442" s="379"/>
    </row>
    <row r="39443" spans="29:29" x14ac:dyDescent="0.25">
      <c r="AC39443" s="379"/>
    </row>
    <row r="39444" spans="29:29" x14ac:dyDescent="0.25">
      <c r="AC39444" s="379"/>
    </row>
    <row r="39445" spans="29:29" x14ac:dyDescent="0.25">
      <c r="AC39445" s="379"/>
    </row>
    <row r="39446" spans="29:29" x14ac:dyDescent="0.25">
      <c r="AC39446" s="379"/>
    </row>
    <row r="39447" spans="29:29" x14ac:dyDescent="0.25">
      <c r="AC39447" s="379"/>
    </row>
    <row r="39448" spans="29:29" x14ac:dyDescent="0.25">
      <c r="AC39448" s="379"/>
    </row>
    <row r="39449" spans="29:29" x14ac:dyDescent="0.25">
      <c r="AC39449" s="379"/>
    </row>
    <row r="39450" spans="29:29" x14ac:dyDescent="0.25">
      <c r="AC39450" s="379"/>
    </row>
    <row r="39451" spans="29:29" x14ac:dyDescent="0.25">
      <c r="AC39451" s="379"/>
    </row>
    <row r="39452" spans="29:29" x14ac:dyDescent="0.25">
      <c r="AC39452" s="379"/>
    </row>
    <row r="39453" spans="29:29" x14ac:dyDescent="0.25">
      <c r="AC39453" s="379"/>
    </row>
    <row r="39454" spans="29:29" x14ac:dyDescent="0.25">
      <c r="AC39454" s="379"/>
    </row>
    <row r="39455" spans="29:29" x14ac:dyDescent="0.25">
      <c r="AC39455" s="379"/>
    </row>
    <row r="39456" spans="29:29" x14ac:dyDescent="0.25">
      <c r="AC39456" s="379"/>
    </row>
    <row r="39457" spans="29:29" x14ac:dyDescent="0.25">
      <c r="AC39457" s="379"/>
    </row>
    <row r="39458" spans="29:29" x14ac:dyDescent="0.25">
      <c r="AC39458" s="379"/>
    </row>
    <row r="39459" spans="29:29" x14ac:dyDescent="0.25">
      <c r="AC39459" s="379"/>
    </row>
    <row r="39460" spans="29:29" x14ac:dyDescent="0.25">
      <c r="AC39460" s="379"/>
    </row>
    <row r="39461" spans="29:29" x14ac:dyDescent="0.25">
      <c r="AC39461" s="379"/>
    </row>
    <row r="39462" spans="29:29" x14ac:dyDescent="0.25">
      <c r="AC39462" s="379"/>
    </row>
    <row r="39463" spans="29:29" x14ac:dyDescent="0.25">
      <c r="AC39463" s="379"/>
    </row>
    <row r="39464" spans="29:29" x14ac:dyDescent="0.25">
      <c r="AC39464" s="379"/>
    </row>
    <row r="39465" spans="29:29" x14ac:dyDescent="0.25">
      <c r="AC39465" s="379"/>
    </row>
    <row r="39466" spans="29:29" x14ac:dyDescent="0.25">
      <c r="AC39466" s="379"/>
    </row>
    <row r="39467" spans="29:29" x14ac:dyDescent="0.25">
      <c r="AC39467" s="379"/>
    </row>
    <row r="39468" spans="29:29" x14ac:dyDescent="0.25">
      <c r="AC39468" s="379"/>
    </row>
    <row r="39469" spans="29:29" x14ac:dyDescent="0.25">
      <c r="AC39469" s="379"/>
    </row>
    <row r="39470" spans="29:29" x14ac:dyDescent="0.25">
      <c r="AC39470" s="379"/>
    </row>
    <row r="39471" spans="29:29" x14ac:dyDescent="0.25">
      <c r="AC39471" s="379"/>
    </row>
    <row r="39472" spans="29:29" x14ac:dyDescent="0.25">
      <c r="AC39472" s="379"/>
    </row>
    <row r="39473" spans="29:29" x14ac:dyDescent="0.25">
      <c r="AC39473" s="379"/>
    </row>
    <row r="39474" spans="29:29" x14ac:dyDescent="0.25">
      <c r="AC39474" s="379"/>
    </row>
    <row r="39475" spans="29:29" x14ac:dyDescent="0.25">
      <c r="AC39475" s="379"/>
    </row>
    <row r="39476" spans="29:29" x14ac:dyDescent="0.25">
      <c r="AC39476" s="379"/>
    </row>
    <row r="39477" spans="29:29" x14ac:dyDescent="0.25">
      <c r="AC39477" s="379"/>
    </row>
    <row r="39478" spans="29:29" x14ac:dyDescent="0.25">
      <c r="AC39478" s="379"/>
    </row>
    <row r="39479" spans="29:29" x14ac:dyDescent="0.25">
      <c r="AC39479" s="379"/>
    </row>
    <row r="39480" spans="29:29" x14ac:dyDescent="0.25">
      <c r="AC39480" s="379"/>
    </row>
    <row r="39481" spans="29:29" x14ac:dyDescent="0.25">
      <c r="AC39481" s="379"/>
    </row>
    <row r="39482" spans="29:29" x14ac:dyDescent="0.25">
      <c r="AC39482" s="379"/>
    </row>
    <row r="39483" spans="29:29" x14ac:dyDescent="0.25">
      <c r="AC39483" s="379"/>
    </row>
    <row r="39484" spans="29:29" x14ac:dyDescent="0.25">
      <c r="AC39484" s="379"/>
    </row>
    <row r="39485" spans="29:29" x14ac:dyDescent="0.25">
      <c r="AC39485" s="379"/>
    </row>
    <row r="39486" spans="29:29" x14ac:dyDescent="0.25">
      <c r="AC39486" s="379"/>
    </row>
    <row r="39487" spans="29:29" x14ac:dyDescent="0.25">
      <c r="AC39487" s="379"/>
    </row>
    <row r="39488" spans="29:29" x14ac:dyDescent="0.25">
      <c r="AC39488" s="379"/>
    </row>
    <row r="39489" spans="29:29" x14ac:dyDescent="0.25">
      <c r="AC39489" s="379"/>
    </row>
    <row r="39490" spans="29:29" x14ac:dyDescent="0.25">
      <c r="AC39490" s="379"/>
    </row>
    <row r="39491" spans="29:29" x14ac:dyDescent="0.25">
      <c r="AC39491" s="379"/>
    </row>
    <row r="39492" spans="29:29" x14ac:dyDescent="0.25">
      <c r="AC39492" s="379"/>
    </row>
    <row r="39493" spans="29:29" x14ac:dyDescent="0.25">
      <c r="AC39493" s="379"/>
    </row>
    <row r="39494" spans="29:29" x14ac:dyDescent="0.25">
      <c r="AC39494" s="379"/>
    </row>
    <row r="39495" spans="29:29" x14ac:dyDescent="0.25">
      <c r="AC39495" s="379"/>
    </row>
    <row r="39496" spans="29:29" x14ac:dyDescent="0.25">
      <c r="AC39496" s="379"/>
    </row>
    <row r="39497" spans="29:29" x14ac:dyDescent="0.25">
      <c r="AC39497" s="379"/>
    </row>
    <row r="39498" spans="29:29" x14ac:dyDescent="0.25">
      <c r="AC39498" s="379"/>
    </row>
    <row r="39499" spans="29:29" x14ac:dyDescent="0.25">
      <c r="AC39499" s="379"/>
    </row>
    <row r="39500" spans="29:29" x14ac:dyDescent="0.25">
      <c r="AC39500" s="379"/>
    </row>
    <row r="39501" spans="29:29" x14ac:dyDescent="0.25">
      <c r="AC39501" s="379"/>
    </row>
    <row r="39502" spans="29:29" x14ac:dyDescent="0.25">
      <c r="AC39502" s="379"/>
    </row>
    <row r="39503" spans="29:29" x14ac:dyDescent="0.25">
      <c r="AC39503" s="379"/>
    </row>
    <row r="39504" spans="29:29" x14ac:dyDescent="0.25">
      <c r="AC39504" s="379"/>
    </row>
    <row r="39505" spans="29:29" x14ac:dyDescent="0.25">
      <c r="AC39505" s="379"/>
    </row>
    <row r="39506" spans="29:29" x14ac:dyDescent="0.25">
      <c r="AC39506" s="379"/>
    </row>
    <row r="39507" spans="29:29" x14ac:dyDescent="0.25">
      <c r="AC39507" s="379"/>
    </row>
    <row r="39508" spans="29:29" x14ac:dyDescent="0.25">
      <c r="AC39508" s="379"/>
    </row>
    <row r="39509" spans="29:29" x14ac:dyDescent="0.25">
      <c r="AC39509" s="379"/>
    </row>
    <row r="39510" spans="29:29" x14ac:dyDescent="0.25">
      <c r="AC39510" s="379"/>
    </row>
    <row r="39511" spans="29:29" x14ac:dyDescent="0.25">
      <c r="AC39511" s="379"/>
    </row>
    <row r="39512" spans="29:29" x14ac:dyDescent="0.25">
      <c r="AC39512" s="379"/>
    </row>
    <row r="39513" spans="29:29" x14ac:dyDescent="0.25">
      <c r="AC39513" s="379"/>
    </row>
    <row r="39514" spans="29:29" x14ac:dyDescent="0.25">
      <c r="AC39514" s="379"/>
    </row>
    <row r="39515" spans="29:29" x14ac:dyDescent="0.25">
      <c r="AC39515" s="379"/>
    </row>
    <row r="39516" spans="29:29" x14ac:dyDescent="0.25">
      <c r="AC39516" s="379"/>
    </row>
    <row r="39517" spans="29:29" x14ac:dyDescent="0.25">
      <c r="AC39517" s="379"/>
    </row>
    <row r="39518" spans="29:29" x14ac:dyDescent="0.25">
      <c r="AC39518" s="379"/>
    </row>
    <row r="39519" spans="29:29" x14ac:dyDescent="0.25">
      <c r="AC39519" s="379"/>
    </row>
    <row r="39520" spans="29:29" x14ac:dyDescent="0.25">
      <c r="AC39520" s="379"/>
    </row>
    <row r="39521" spans="29:29" x14ac:dyDescent="0.25">
      <c r="AC39521" s="379"/>
    </row>
    <row r="39522" spans="29:29" x14ac:dyDescent="0.25">
      <c r="AC39522" s="379"/>
    </row>
    <row r="39523" spans="29:29" x14ac:dyDescent="0.25">
      <c r="AC39523" s="379"/>
    </row>
    <row r="39524" spans="29:29" x14ac:dyDescent="0.25">
      <c r="AC39524" s="379"/>
    </row>
    <row r="39525" spans="29:29" x14ac:dyDescent="0.25">
      <c r="AC39525" s="379"/>
    </row>
    <row r="39526" spans="29:29" x14ac:dyDescent="0.25">
      <c r="AC39526" s="379"/>
    </row>
    <row r="39527" spans="29:29" x14ac:dyDescent="0.25">
      <c r="AC39527" s="379"/>
    </row>
    <row r="39528" spans="29:29" x14ac:dyDescent="0.25">
      <c r="AC39528" s="379"/>
    </row>
    <row r="39529" spans="29:29" x14ac:dyDescent="0.25">
      <c r="AC39529" s="379"/>
    </row>
    <row r="39530" spans="29:29" x14ac:dyDescent="0.25">
      <c r="AC39530" s="379"/>
    </row>
    <row r="39531" spans="29:29" x14ac:dyDescent="0.25">
      <c r="AC39531" s="379"/>
    </row>
    <row r="39532" spans="29:29" x14ac:dyDescent="0.25">
      <c r="AC39532" s="379"/>
    </row>
    <row r="39533" spans="29:29" x14ac:dyDescent="0.25">
      <c r="AC39533" s="379"/>
    </row>
    <row r="39534" spans="29:29" x14ac:dyDescent="0.25">
      <c r="AC39534" s="379"/>
    </row>
    <row r="39535" spans="29:29" x14ac:dyDescent="0.25">
      <c r="AC39535" s="379"/>
    </row>
    <row r="39536" spans="29:29" x14ac:dyDescent="0.25">
      <c r="AC39536" s="379"/>
    </row>
    <row r="39537" spans="29:29" x14ac:dyDescent="0.25">
      <c r="AC39537" s="379"/>
    </row>
    <row r="39538" spans="29:29" x14ac:dyDescent="0.25">
      <c r="AC39538" s="379"/>
    </row>
    <row r="39539" spans="29:29" x14ac:dyDescent="0.25">
      <c r="AC39539" s="379"/>
    </row>
    <row r="39540" spans="29:29" x14ac:dyDescent="0.25">
      <c r="AC39540" s="379"/>
    </row>
    <row r="39541" spans="29:29" x14ac:dyDescent="0.25">
      <c r="AC39541" s="379"/>
    </row>
    <row r="39542" spans="29:29" x14ac:dyDescent="0.25">
      <c r="AC39542" s="379"/>
    </row>
    <row r="39543" spans="29:29" x14ac:dyDescent="0.25">
      <c r="AC39543" s="379"/>
    </row>
    <row r="39544" spans="29:29" x14ac:dyDescent="0.25">
      <c r="AC39544" s="379"/>
    </row>
    <row r="39545" spans="29:29" x14ac:dyDescent="0.25">
      <c r="AC39545" s="379"/>
    </row>
    <row r="39546" spans="29:29" x14ac:dyDescent="0.25">
      <c r="AC39546" s="379"/>
    </row>
    <row r="39547" spans="29:29" x14ac:dyDescent="0.25">
      <c r="AC39547" s="379"/>
    </row>
    <row r="39548" spans="29:29" x14ac:dyDescent="0.25">
      <c r="AC39548" s="379"/>
    </row>
    <row r="39549" spans="29:29" x14ac:dyDescent="0.25">
      <c r="AC39549" s="379"/>
    </row>
    <row r="39550" spans="29:29" x14ac:dyDescent="0.25">
      <c r="AC39550" s="379"/>
    </row>
    <row r="39551" spans="29:29" x14ac:dyDescent="0.25">
      <c r="AC39551" s="379"/>
    </row>
    <row r="39552" spans="29:29" x14ac:dyDescent="0.25">
      <c r="AC39552" s="379"/>
    </row>
    <row r="39553" spans="29:29" x14ac:dyDescent="0.25">
      <c r="AC39553" s="379"/>
    </row>
    <row r="39554" spans="29:29" x14ac:dyDescent="0.25">
      <c r="AC39554" s="379"/>
    </row>
    <row r="39555" spans="29:29" x14ac:dyDescent="0.25">
      <c r="AC39555" s="379"/>
    </row>
    <row r="39556" spans="29:29" x14ac:dyDescent="0.25">
      <c r="AC39556" s="379"/>
    </row>
    <row r="39557" spans="29:29" x14ac:dyDescent="0.25">
      <c r="AC39557" s="379"/>
    </row>
    <row r="39558" spans="29:29" x14ac:dyDescent="0.25">
      <c r="AC39558" s="379"/>
    </row>
    <row r="39559" spans="29:29" x14ac:dyDescent="0.25">
      <c r="AC39559" s="379"/>
    </row>
    <row r="39560" spans="29:29" x14ac:dyDescent="0.25">
      <c r="AC39560" s="379"/>
    </row>
    <row r="39561" spans="29:29" x14ac:dyDescent="0.25">
      <c r="AC39561" s="379"/>
    </row>
    <row r="39562" spans="29:29" x14ac:dyDescent="0.25">
      <c r="AC39562" s="379"/>
    </row>
    <row r="39563" spans="29:29" x14ac:dyDescent="0.25">
      <c r="AC39563" s="379"/>
    </row>
    <row r="39564" spans="29:29" x14ac:dyDescent="0.25">
      <c r="AC39564" s="379"/>
    </row>
    <row r="39565" spans="29:29" x14ac:dyDescent="0.25">
      <c r="AC39565" s="379"/>
    </row>
    <row r="39566" spans="29:29" x14ac:dyDescent="0.25">
      <c r="AC39566" s="379"/>
    </row>
    <row r="39567" spans="29:29" x14ac:dyDescent="0.25">
      <c r="AC39567" s="379"/>
    </row>
    <row r="39568" spans="29:29" x14ac:dyDescent="0.25">
      <c r="AC39568" s="379"/>
    </row>
    <row r="39569" spans="29:29" x14ac:dyDescent="0.25">
      <c r="AC39569" s="379"/>
    </row>
    <row r="39570" spans="29:29" x14ac:dyDescent="0.25">
      <c r="AC39570" s="379"/>
    </row>
    <row r="39571" spans="29:29" x14ac:dyDescent="0.25">
      <c r="AC39571" s="379"/>
    </row>
    <row r="39572" spans="29:29" x14ac:dyDescent="0.25">
      <c r="AC39572" s="379"/>
    </row>
    <row r="39573" spans="29:29" x14ac:dyDescent="0.25">
      <c r="AC39573" s="379"/>
    </row>
    <row r="39574" spans="29:29" x14ac:dyDescent="0.25">
      <c r="AC39574" s="379"/>
    </row>
    <row r="39575" spans="29:29" x14ac:dyDescent="0.25">
      <c r="AC39575" s="379"/>
    </row>
    <row r="39576" spans="29:29" x14ac:dyDescent="0.25">
      <c r="AC39576" s="379"/>
    </row>
    <row r="39577" spans="29:29" x14ac:dyDescent="0.25">
      <c r="AC39577" s="379"/>
    </row>
    <row r="39578" spans="29:29" x14ac:dyDescent="0.25">
      <c r="AC39578" s="379"/>
    </row>
    <row r="39579" spans="29:29" x14ac:dyDescent="0.25">
      <c r="AC39579" s="379"/>
    </row>
    <row r="39580" spans="29:29" x14ac:dyDescent="0.25">
      <c r="AC39580" s="379"/>
    </row>
    <row r="39581" spans="29:29" x14ac:dyDescent="0.25">
      <c r="AC39581" s="379"/>
    </row>
    <row r="39582" spans="29:29" x14ac:dyDescent="0.25">
      <c r="AC39582" s="379"/>
    </row>
    <row r="39583" spans="29:29" x14ac:dyDescent="0.25">
      <c r="AC39583" s="379"/>
    </row>
    <row r="39584" spans="29:29" x14ac:dyDescent="0.25">
      <c r="AC39584" s="379"/>
    </row>
    <row r="39585" spans="29:29" x14ac:dyDescent="0.25">
      <c r="AC39585" s="379"/>
    </row>
    <row r="39586" spans="29:29" x14ac:dyDescent="0.25">
      <c r="AC39586" s="379"/>
    </row>
    <row r="39587" spans="29:29" x14ac:dyDescent="0.25">
      <c r="AC39587" s="379"/>
    </row>
    <row r="39588" spans="29:29" x14ac:dyDescent="0.25">
      <c r="AC39588" s="379"/>
    </row>
    <row r="39589" spans="29:29" x14ac:dyDescent="0.25">
      <c r="AC39589" s="379"/>
    </row>
    <row r="39590" spans="29:29" x14ac:dyDescent="0.25">
      <c r="AC39590" s="379"/>
    </row>
    <row r="39591" spans="29:29" x14ac:dyDescent="0.25">
      <c r="AC39591" s="379"/>
    </row>
    <row r="39592" spans="29:29" x14ac:dyDescent="0.25">
      <c r="AC39592" s="379"/>
    </row>
    <row r="39593" spans="29:29" x14ac:dyDescent="0.25">
      <c r="AC39593" s="379"/>
    </row>
    <row r="39594" spans="29:29" x14ac:dyDescent="0.25">
      <c r="AC39594" s="379"/>
    </row>
    <row r="39595" spans="29:29" x14ac:dyDescent="0.25">
      <c r="AC39595" s="379"/>
    </row>
    <row r="39596" spans="29:29" x14ac:dyDescent="0.25">
      <c r="AC39596" s="379"/>
    </row>
    <row r="39597" spans="29:29" x14ac:dyDescent="0.25">
      <c r="AC39597" s="379"/>
    </row>
    <row r="39598" spans="29:29" x14ac:dyDescent="0.25">
      <c r="AC39598" s="379"/>
    </row>
    <row r="39599" spans="29:29" x14ac:dyDescent="0.25">
      <c r="AC39599" s="379"/>
    </row>
    <row r="39600" spans="29:29" x14ac:dyDescent="0.25">
      <c r="AC39600" s="379"/>
    </row>
    <row r="39601" spans="29:29" x14ac:dyDescent="0.25">
      <c r="AC39601" s="379"/>
    </row>
    <row r="39602" spans="29:29" x14ac:dyDescent="0.25">
      <c r="AC39602" s="379"/>
    </row>
    <row r="39603" spans="29:29" x14ac:dyDescent="0.25">
      <c r="AC39603" s="379"/>
    </row>
    <row r="39604" spans="29:29" x14ac:dyDescent="0.25">
      <c r="AC39604" s="379"/>
    </row>
    <row r="39605" spans="29:29" x14ac:dyDescent="0.25">
      <c r="AC39605" s="379"/>
    </row>
    <row r="39606" spans="29:29" x14ac:dyDescent="0.25">
      <c r="AC39606" s="379"/>
    </row>
    <row r="39607" spans="29:29" x14ac:dyDescent="0.25">
      <c r="AC39607" s="379"/>
    </row>
    <row r="39608" spans="29:29" x14ac:dyDescent="0.25">
      <c r="AC39608" s="379"/>
    </row>
    <row r="39609" spans="29:29" x14ac:dyDescent="0.25">
      <c r="AC39609" s="379"/>
    </row>
    <row r="39610" spans="29:29" x14ac:dyDescent="0.25">
      <c r="AC39610" s="379"/>
    </row>
    <row r="39611" spans="29:29" x14ac:dyDescent="0.25">
      <c r="AC39611" s="379"/>
    </row>
    <row r="39612" spans="29:29" x14ac:dyDescent="0.25">
      <c r="AC39612" s="379"/>
    </row>
    <row r="39613" spans="29:29" x14ac:dyDescent="0.25">
      <c r="AC39613" s="379"/>
    </row>
    <row r="39614" spans="29:29" x14ac:dyDescent="0.25">
      <c r="AC39614" s="379"/>
    </row>
    <row r="39615" spans="29:29" x14ac:dyDescent="0.25">
      <c r="AC39615" s="379"/>
    </row>
    <row r="39616" spans="29:29" x14ac:dyDescent="0.25">
      <c r="AC39616" s="379"/>
    </row>
    <row r="39617" spans="29:29" x14ac:dyDescent="0.25">
      <c r="AC39617" s="379"/>
    </row>
    <row r="39618" spans="29:29" x14ac:dyDescent="0.25">
      <c r="AC39618" s="379"/>
    </row>
    <row r="39619" spans="29:29" x14ac:dyDescent="0.25">
      <c r="AC39619" s="379"/>
    </row>
    <row r="39620" spans="29:29" x14ac:dyDescent="0.25">
      <c r="AC39620" s="379"/>
    </row>
    <row r="39621" spans="29:29" x14ac:dyDescent="0.25">
      <c r="AC39621" s="379"/>
    </row>
    <row r="39622" spans="29:29" x14ac:dyDescent="0.25">
      <c r="AC39622" s="379"/>
    </row>
    <row r="39623" spans="29:29" x14ac:dyDescent="0.25">
      <c r="AC39623" s="379"/>
    </row>
    <row r="39624" spans="29:29" x14ac:dyDescent="0.25">
      <c r="AC39624" s="379"/>
    </row>
    <row r="39625" spans="29:29" x14ac:dyDescent="0.25">
      <c r="AC39625" s="379"/>
    </row>
    <row r="39626" spans="29:29" x14ac:dyDescent="0.25">
      <c r="AC39626" s="379"/>
    </row>
    <row r="39627" spans="29:29" x14ac:dyDescent="0.25">
      <c r="AC39627" s="379"/>
    </row>
    <row r="39628" spans="29:29" x14ac:dyDescent="0.25">
      <c r="AC39628" s="379"/>
    </row>
    <row r="39629" spans="29:29" x14ac:dyDescent="0.25">
      <c r="AC39629" s="379"/>
    </row>
    <row r="39630" spans="29:29" x14ac:dyDescent="0.25">
      <c r="AC39630" s="379"/>
    </row>
    <row r="39631" spans="29:29" x14ac:dyDescent="0.25">
      <c r="AC39631" s="379"/>
    </row>
    <row r="39632" spans="29:29" x14ac:dyDescent="0.25">
      <c r="AC39632" s="379"/>
    </row>
    <row r="39633" spans="29:29" x14ac:dyDescent="0.25">
      <c r="AC39633" s="379"/>
    </row>
    <row r="39634" spans="29:29" x14ac:dyDescent="0.25">
      <c r="AC39634" s="379"/>
    </row>
    <row r="39635" spans="29:29" x14ac:dyDescent="0.25">
      <c r="AC39635" s="379"/>
    </row>
    <row r="39636" spans="29:29" x14ac:dyDescent="0.25">
      <c r="AC39636" s="379"/>
    </row>
    <row r="39637" spans="29:29" x14ac:dyDescent="0.25">
      <c r="AC39637" s="379"/>
    </row>
    <row r="39638" spans="29:29" x14ac:dyDescent="0.25">
      <c r="AC39638" s="379"/>
    </row>
    <row r="39639" spans="29:29" x14ac:dyDescent="0.25">
      <c r="AC39639" s="379"/>
    </row>
    <row r="39640" spans="29:29" x14ac:dyDescent="0.25">
      <c r="AC39640" s="379"/>
    </row>
    <row r="39641" spans="29:29" x14ac:dyDescent="0.25">
      <c r="AC39641" s="379"/>
    </row>
    <row r="39642" spans="29:29" x14ac:dyDescent="0.25">
      <c r="AC39642" s="379"/>
    </row>
    <row r="39643" spans="29:29" x14ac:dyDescent="0.25">
      <c r="AC39643" s="379"/>
    </row>
    <row r="39644" spans="29:29" x14ac:dyDescent="0.25">
      <c r="AC39644" s="379"/>
    </row>
    <row r="39645" spans="29:29" x14ac:dyDescent="0.25">
      <c r="AC39645" s="379"/>
    </row>
    <row r="39646" spans="29:29" x14ac:dyDescent="0.25">
      <c r="AC39646" s="379"/>
    </row>
    <row r="39647" spans="29:29" x14ac:dyDescent="0.25">
      <c r="AC39647" s="379"/>
    </row>
    <row r="39648" spans="29:29" x14ac:dyDescent="0.25">
      <c r="AC39648" s="379"/>
    </row>
    <row r="39649" spans="29:29" x14ac:dyDescent="0.25">
      <c r="AC39649" s="379"/>
    </row>
    <row r="39650" spans="29:29" x14ac:dyDescent="0.25">
      <c r="AC39650" s="379"/>
    </row>
    <row r="39651" spans="29:29" x14ac:dyDescent="0.25">
      <c r="AC39651" s="379"/>
    </row>
    <row r="39652" spans="29:29" x14ac:dyDescent="0.25">
      <c r="AC39652" s="379"/>
    </row>
    <row r="39653" spans="29:29" x14ac:dyDescent="0.25">
      <c r="AC39653" s="379"/>
    </row>
    <row r="39654" spans="29:29" x14ac:dyDescent="0.25">
      <c r="AC39654" s="379"/>
    </row>
    <row r="39655" spans="29:29" x14ac:dyDescent="0.25">
      <c r="AC39655" s="379"/>
    </row>
    <row r="39656" spans="29:29" x14ac:dyDescent="0.25">
      <c r="AC39656" s="379"/>
    </row>
    <row r="39657" spans="29:29" x14ac:dyDescent="0.25">
      <c r="AC39657" s="379"/>
    </row>
    <row r="39658" spans="29:29" x14ac:dyDescent="0.25">
      <c r="AC39658" s="379"/>
    </row>
    <row r="39659" spans="29:29" x14ac:dyDescent="0.25">
      <c r="AC39659" s="379"/>
    </row>
    <row r="39660" spans="29:29" x14ac:dyDescent="0.25">
      <c r="AC39660" s="379"/>
    </row>
    <row r="39661" spans="29:29" x14ac:dyDescent="0.25">
      <c r="AC39661" s="379"/>
    </row>
    <row r="39662" spans="29:29" x14ac:dyDescent="0.25">
      <c r="AC39662" s="379"/>
    </row>
    <row r="39663" spans="29:29" x14ac:dyDescent="0.25">
      <c r="AC39663" s="379"/>
    </row>
    <row r="39664" spans="29:29" x14ac:dyDescent="0.25">
      <c r="AC39664" s="379"/>
    </row>
    <row r="39665" spans="29:29" x14ac:dyDescent="0.25">
      <c r="AC39665" s="379"/>
    </row>
    <row r="39666" spans="29:29" x14ac:dyDescent="0.25">
      <c r="AC39666" s="379"/>
    </row>
    <row r="39667" spans="29:29" x14ac:dyDescent="0.25">
      <c r="AC39667" s="379"/>
    </row>
    <row r="39668" spans="29:29" x14ac:dyDescent="0.25">
      <c r="AC39668" s="379"/>
    </row>
    <row r="39669" spans="29:29" x14ac:dyDescent="0.25">
      <c r="AC39669" s="379"/>
    </row>
    <row r="39670" spans="29:29" x14ac:dyDescent="0.25">
      <c r="AC39670" s="379"/>
    </row>
    <row r="39671" spans="29:29" x14ac:dyDescent="0.25">
      <c r="AC39671" s="379"/>
    </row>
    <row r="39672" spans="29:29" x14ac:dyDescent="0.25">
      <c r="AC39672" s="379"/>
    </row>
    <row r="39673" spans="29:29" x14ac:dyDescent="0.25">
      <c r="AC39673" s="379"/>
    </row>
    <row r="39674" spans="29:29" x14ac:dyDescent="0.25">
      <c r="AC39674" s="379"/>
    </row>
    <row r="39675" spans="29:29" x14ac:dyDescent="0.25">
      <c r="AC39675" s="379"/>
    </row>
    <row r="39676" spans="29:29" x14ac:dyDescent="0.25">
      <c r="AC39676" s="379"/>
    </row>
    <row r="39677" spans="29:29" x14ac:dyDescent="0.25">
      <c r="AC39677" s="379"/>
    </row>
    <row r="39678" spans="29:29" x14ac:dyDescent="0.25">
      <c r="AC39678" s="379"/>
    </row>
    <row r="39679" spans="29:29" x14ac:dyDescent="0.25">
      <c r="AC39679" s="379"/>
    </row>
    <row r="39680" spans="29:29" x14ac:dyDescent="0.25">
      <c r="AC39680" s="379"/>
    </row>
    <row r="39681" spans="29:29" x14ac:dyDescent="0.25">
      <c r="AC39681" s="379"/>
    </row>
    <row r="39682" spans="29:29" x14ac:dyDescent="0.25">
      <c r="AC39682" s="379"/>
    </row>
    <row r="39683" spans="29:29" x14ac:dyDescent="0.25">
      <c r="AC39683" s="379"/>
    </row>
    <row r="39684" spans="29:29" x14ac:dyDescent="0.25">
      <c r="AC39684" s="379"/>
    </row>
    <row r="39685" spans="29:29" x14ac:dyDescent="0.25">
      <c r="AC39685" s="379"/>
    </row>
    <row r="39686" spans="29:29" x14ac:dyDescent="0.25">
      <c r="AC39686" s="379"/>
    </row>
    <row r="39687" spans="29:29" x14ac:dyDescent="0.25">
      <c r="AC39687" s="379"/>
    </row>
    <row r="39688" spans="29:29" x14ac:dyDescent="0.25">
      <c r="AC39688" s="379"/>
    </row>
    <row r="39689" spans="29:29" x14ac:dyDescent="0.25">
      <c r="AC39689" s="379"/>
    </row>
    <row r="39690" spans="29:29" x14ac:dyDescent="0.25">
      <c r="AC39690" s="379"/>
    </row>
    <row r="39691" spans="29:29" x14ac:dyDescent="0.25">
      <c r="AC39691" s="379"/>
    </row>
    <row r="39692" spans="29:29" x14ac:dyDescent="0.25">
      <c r="AC39692" s="379"/>
    </row>
    <row r="39693" spans="29:29" x14ac:dyDescent="0.25">
      <c r="AC39693" s="379"/>
    </row>
    <row r="39694" spans="29:29" x14ac:dyDescent="0.25">
      <c r="AC39694" s="379"/>
    </row>
    <row r="39695" spans="29:29" x14ac:dyDescent="0.25">
      <c r="AC39695" s="379"/>
    </row>
    <row r="39696" spans="29:29" x14ac:dyDescent="0.25">
      <c r="AC39696" s="379"/>
    </row>
    <row r="39697" spans="29:29" x14ac:dyDescent="0.25">
      <c r="AC39697" s="379"/>
    </row>
    <row r="39698" spans="29:29" x14ac:dyDescent="0.25">
      <c r="AC39698" s="379"/>
    </row>
    <row r="39699" spans="29:29" x14ac:dyDescent="0.25">
      <c r="AC39699" s="379"/>
    </row>
    <row r="39700" spans="29:29" x14ac:dyDescent="0.25">
      <c r="AC39700" s="379"/>
    </row>
    <row r="39701" spans="29:29" x14ac:dyDescent="0.25">
      <c r="AC39701" s="379"/>
    </row>
    <row r="39702" spans="29:29" x14ac:dyDescent="0.25">
      <c r="AC39702" s="379"/>
    </row>
    <row r="39703" spans="29:29" x14ac:dyDescent="0.25">
      <c r="AC39703" s="379"/>
    </row>
    <row r="39704" spans="29:29" x14ac:dyDescent="0.25">
      <c r="AC39704" s="379"/>
    </row>
    <row r="39705" spans="29:29" x14ac:dyDescent="0.25">
      <c r="AC39705" s="379"/>
    </row>
    <row r="39706" spans="29:29" x14ac:dyDescent="0.25">
      <c r="AC39706" s="379"/>
    </row>
    <row r="39707" spans="29:29" x14ac:dyDescent="0.25">
      <c r="AC39707" s="379"/>
    </row>
    <row r="39708" spans="29:29" x14ac:dyDescent="0.25">
      <c r="AC39708" s="379"/>
    </row>
    <row r="39709" spans="29:29" x14ac:dyDescent="0.25">
      <c r="AC39709" s="379"/>
    </row>
    <row r="39710" spans="29:29" x14ac:dyDescent="0.25">
      <c r="AC39710" s="379"/>
    </row>
    <row r="39711" spans="29:29" x14ac:dyDescent="0.25">
      <c r="AC39711" s="379"/>
    </row>
    <row r="39712" spans="29:29" x14ac:dyDescent="0.25">
      <c r="AC39712" s="379"/>
    </row>
    <row r="39713" spans="29:29" x14ac:dyDescent="0.25">
      <c r="AC39713" s="379"/>
    </row>
    <row r="39714" spans="29:29" x14ac:dyDescent="0.25">
      <c r="AC39714" s="379"/>
    </row>
    <row r="39715" spans="29:29" x14ac:dyDescent="0.25">
      <c r="AC39715" s="379"/>
    </row>
    <row r="39716" spans="29:29" x14ac:dyDescent="0.25">
      <c r="AC39716" s="379"/>
    </row>
    <row r="39717" spans="29:29" x14ac:dyDescent="0.25">
      <c r="AC39717" s="379"/>
    </row>
    <row r="39718" spans="29:29" x14ac:dyDescent="0.25">
      <c r="AC39718" s="379"/>
    </row>
    <row r="39719" spans="29:29" x14ac:dyDescent="0.25">
      <c r="AC39719" s="379"/>
    </row>
    <row r="39720" spans="29:29" x14ac:dyDescent="0.25">
      <c r="AC39720" s="379"/>
    </row>
    <row r="39721" spans="29:29" x14ac:dyDescent="0.25">
      <c r="AC39721" s="379"/>
    </row>
    <row r="39722" spans="29:29" x14ac:dyDescent="0.25">
      <c r="AC39722" s="379"/>
    </row>
    <row r="39723" spans="29:29" x14ac:dyDescent="0.25">
      <c r="AC39723" s="379"/>
    </row>
    <row r="39724" spans="29:29" x14ac:dyDescent="0.25">
      <c r="AC39724" s="379"/>
    </row>
    <row r="39725" spans="29:29" x14ac:dyDescent="0.25">
      <c r="AC39725" s="379"/>
    </row>
    <row r="39726" spans="29:29" x14ac:dyDescent="0.25">
      <c r="AC39726" s="379"/>
    </row>
    <row r="39727" spans="29:29" x14ac:dyDescent="0.25">
      <c r="AC39727" s="379"/>
    </row>
    <row r="39728" spans="29:29" x14ac:dyDescent="0.25">
      <c r="AC39728" s="379"/>
    </row>
    <row r="39729" spans="29:29" x14ac:dyDescent="0.25">
      <c r="AC39729" s="379"/>
    </row>
    <row r="39730" spans="29:29" x14ac:dyDescent="0.25">
      <c r="AC39730" s="379"/>
    </row>
    <row r="39731" spans="29:29" x14ac:dyDescent="0.25">
      <c r="AC39731" s="379"/>
    </row>
    <row r="39732" spans="29:29" x14ac:dyDescent="0.25">
      <c r="AC39732" s="379"/>
    </row>
    <row r="39733" spans="29:29" x14ac:dyDescent="0.25">
      <c r="AC39733" s="379"/>
    </row>
    <row r="39734" spans="29:29" x14ac:dyDescent="0.25">
      <c r="AC39734" s="379"/>
    </row>
    <row r="39735" spans="29:29" x14ac:dyDescent="0.25">
      <c r="AC39735" s="379"/>
    </row>
    <row r="39736" spans="29:29" x14ac:dyDescent="0.25">
      <c r="AC39736" s="379"/>
    </row>
    <row r="39737" spans="29:29" x14ac:dyDescent="0.25">
      <c r="AC39737" s="379"/>
    </row>
    <row r="39738" spans="29:29" x14ac:dyDescent="0.25">
      <c r="AC39738" s="379"/>
    </row>
    <row r="39739" spans="29:29" x14ac:dyDescent="0.25">
      <c r="AC39739" s="379"/>
    </row>
    <row r="39740" spans="29:29" x14ac:dyDescent="0.25">
      <c r="AC39740" s="379"/>
    </row>
    <row r="39741" spans="29:29" x14ac:dyDescent="0.25">
      <c r="AC39741" s="379"/>
    </row>
    <row r="39742" spans="29:29" x14ac:dyDescent="0.25">
      <c r="AC39742" s="379"/>
    </row>
    <row r="39743" spans="29:29" x14ac:dyDescent="0.25">
      <c r="AC39743" s="379"/>
    </row>
    <row r="39744" spans="29:29" x14ac:dyDescent="0.25">
      <c r="AC39744" s="379"/>
    </row>
    <row r="39745" spans="29:29" x14ac:dyDescent="0.25">
      <c r="AC39745" s="379"/>
    </row>
    <row r="39746" spans="29:29" x14ac:dyDescent="0.25">
      <c r="AC39746" s="379"/>
    </row>
    <row r="39747" spans="29:29" x14ac:dyDescent="0.25">
      <c r="AC39747" s="379"/>
    </row>
    <row r="39748" spans="29:29" x14ac:dyDescent="0.25">
      <c r="AC39748" s="379"/>
    </row>
    <row r="39749" spans="29:29" x14ac:dyDescent="0.25">
      <c r="AC39749" s="379"/>
    </row>
    <row r="39750" spans="29:29" x14ac:dyDescent="0.25">
      <c r="AC39750" s="379"/>
    </row>
    <row r="39751" spans="29:29" x14ac:dyDescent="0.25">
      <c r="AC39751" s="379"/>
    </row>
    <row r="39752" spans="29:29" x14ac:dyDescent="0.25">
      <c r="AC39752" s="379"/>
    </row>
    <row r="39753" spans="29:29" x14ac:dyDescent="0.25">
      <c r="AC39753" s="379"/>
    </row>
    <row r="39754" spans="29:29" x14ac:dyDescent="0.25">
      <c r="AC39754" s="379"/>
    </row>
    <row r="39755" spans="29:29" x14ac:dyDescent="0.25">
      <c r="AC39755" s="379"/>
    </row>
    <row r="39756" spans="29:29" x14ac:dyDescent="0.25">
      <c r="AC39756" s="379"/>
    </row>
    <row r="39757" spans="29:29" x14ac:dyDescent="0.25">
      <c r="AC39757" s="379"/>
    </row>
    <row r="39758" spans="29:29" x14ac:dyDescent="0.25">
      <c r="AC39758" s="379"/>
    </row>
    <row r="39759" spans="29:29" x14ac:dyDescent="0.25">
      <c r="AC39759" s="379"/>
    </row>
    <row r="39760" spans="29:29" x14ac:dyDescent="0.25">
      <c r="AC39760" s="379"/>
    </row>
    <row r="39761" spans="29:29" x14ac:dyDescent="0.25">
      <c r="AC39761" s="379"/>
    </row>
    <row r="39762" spans="29:29" x14ac:dyDescent="0.25">
      <c r="AC39762" s="379"/>
    </row>
    <row r="39763" spans="29:29" x14ac:dyDescent="0.25">
      <c r="AC39763" s="379"/>
    </row>
    <row r="39764" spans="29:29" x14ac:dyDescent="0.25">
      <c r="AC39764" s="379"/>
    </row>
    <row r="39765" spans="29:29" x14ac:dyDescent="0.25">
      <c r="AC39765" s="379"/>
    </row>
    <row r="39766" spans="29:29" x14ac:dyDescent="0.25">
      <c r="AC39766" s="379"/>
    </row>
    <row r="39767" spans="29:29" x14ac:dyDescent="0.25">
      <c r="AC39767" s="379"/>
    </row>
    <row r="39768" spans="29:29" x14ac:dyDescent="0.25">
      <c r="AC39768" s="379"/>
    </row>
    <row r="39769" spans="29:29" x14ac:dyDescent="0.25">
      <c r="AC39769" s="379"/>
    </row>
    <row r="39770" spans="29:29" x14ac:dyDescent="0.25">
      <c r="AC39770" s="379"/>
    </row>
    <row r="39771" spans="29:29" x14ac:dyDescent="0.25">
      <c r="AC39771" s="379"/>
    </row>
    <row r="39772" spans="29:29" x14ac:dyDescent="0.25">
      <c r="AC39772" s="379"/>
    </row>
    <row r="39773" spans="29:29" x14ac:dyDescent="0.25">
      <c r="AC39773" s="379"/>
    </row>
    <row r="39774" spans="29:29" x14ac:dyDescent="0.25">
      <c r="AC39774" s="379"/>
    </row>
    <row r="39775" spans="29:29" x14ac:dyDescent="0.25">
      <c r="AC39775" s="379"/>
    </row>
    <row r="39776" spans="29:29" x14ac:dyDescent="0.25">
      <c r="AC39776" s="379"/>
    </row>
    <row r="39777" spans="29:29" x14ac:dyDescent="0.25">
      <c r="AC39777" s="379"/>
    </row>
    <row r="39778" spans="29:29" x14ac:dyDescent="0.25">
      <c r="AC39778" s="379"/>
    </row>
    <row r="39779" spans="29:29" x14ac:dyDescent="0.25">
      <c r="AC39779" s="379"/>
    </row>
    <row r="39780" spans="29:29" x14ac:dyDescent="0.25">
      <c r="AC39780" s="379"/>
    </row>
    <row r="39781" spans="29:29" x14ac:dyDescent="0.25">
      <c r="AC39781" s="379"/>
    </row>
    <row r="39782" spans="29:29" x14ac:dyDescent="0.25">
      <c r="AC39782" s="379"/>
    </row>
    <row r="39783" spans="29:29" x14ac:dyDescent="0.25">
      <c r="AC39783" s="379"/>
    </row>
    <row r="39784" spans="29:29" x14ac:dyDescent="0.25">
      <c r="AC39784" s="379"/>
    </row>
    <row r="39785" spans="29:29" x14ac:dyDescent="0.25">
      <c r="AC39785" s="379"/>
    </row>
    <row r="39786" spans="29:29" x14ac:dyDescent="0.25">
      <c r="AC39786" s="379"/>
    </row>
    <row r="39787" spans="29:29" x14ac:dyDescent="0.25">
      <c r="AC39787" s="379"/>
    </row>
    <row r="39788" spans="29:29" x14ac:dyDescent="0.25">
      <c r="AC39788" s="379"/>
    </row>
    <row r="39789" spans="29:29" x14ac:dyDescent="0.25">
      <c r="AC39789" s="379"/>
    </row>
    <row r="39790" spans="29:29" x14ac:dyDescent="0.25">
      <c r="AC39790" s="379"/>
    </row>
    <row r="39791" spans="29:29" x14ac:dyDescent="0.25">
      <c r="AC39791" s="379"/>
    </row>
    <row r="39792" spans="29:29" x14ac:dyDescent="0.25">
      <c r="AC39792" s="379"/>
    </row>
    <row r="39793" spans="29:29" x14ac:dyDescent="0.25">
      <c r="AC39793" s="379"/>
    </row>
    <row r="39794" spans="29:29" x14ac:dyDescent="0.25">
      <c r="AC39794" s="379"/>
    </row>
    <row r="39795" spans="29:29" x14ac:dyDescent="0.25">
      <c r="AC39795" s="379"/>
    </row>
    <row r="39796" spans="29:29" x14ac:dyDescent="0.25">
      <c r="AC39796" s="379"/>
    </row>
    <row r="39797" spans="29:29" x14ac:dyDescent="0.25">
      <c r="AC39797" s="379"/>
    </row>
    <row r="39798" spans="29:29" x14ac:dyDescent="0.25">
      <c r="AC39798" s="379"/>
    </row>
    <row r="39799" spans="29:29" x14ac:dyDescent="0.25">
      <c r="AC39799" s="379"/>
    </row>
    <row r="39800" spans="29:29" x14ac:dyDescent="0.25">
      <c r="AC39800" s="379"/>
    </row>
    <row r="39801" spans="29:29" x14ac:dyDescent="0.25">
      <c r="AC39801" s="379"/>
    </row>
    <row r="39802" spans="29:29" x14ac:dyDescent="0.25">
      <c r="AC39802" s="379"/>
    </row>
    <row r="39803" spans="29:29" x14ac:dyDescent="0.25">
      <c r="AC39803" s="379"/>
    </row>
    <row r="39804" spans="29:29" x14ac:dyDescent="0.25">
      <c r="AC39804" s="379"/>
    </row>
    <row r="39805" spans="29:29" x14ac:dyDescent="0.25">
      <c r="AC39805" s="379"/>
    </row>
    <row r="39806" spans="29:29" x14ac:dyDescent="0.25">
      <c r="AC39806" s="379"/>
    </row>
    <row r="39807" spans="29:29" x14ac:dyDescent="0.25">
      <c r="AC39807" s="379"/>
    </row>
    <row r="39808" spans="29:29" x14ac:dyDescent="0.25">
      <c r="AC39808" s="379"/>
    </row>
    <row r="39809" spans="29:29" x14ac:dyDescent="0.25">
      <c r="AC39809" s="379"/>
    </row>
    <row r="39810" spans="29:29" x14ac:dyDescent="0.25">
      <c r="AC39810" s="379"/>
    </row>
    <row r="39811" spans="29:29" x14ac:dyDescent="0.25">
      <c r="AC39811" s="379"/>
    </row>
    <row r="39812" spans="29:29" x14ac:dyDescent="0.25">
      <c r="AC39812" s="379"/>
    </row>
    <row r="39813" spans="29:29" x14ac:dyDescent="0.25">
      <c r="AC39813" s="379"/>
    </row>
    <row r="39814" spans="29:29" x14ac:dyDescent="0.25">
      <c r="AC39814" s="379"/>
    </row>
    <row r="39815" spans="29:29" x14ac:dyDescent="0.25">
      <c r="AC39815" s="379"/>
    </row>
    <row r="39816" spans="29:29" x14ac:dyDescent="0.25">
      <c r="AC39816" s="379"/>
    </row>
    <row r="39817" spans="29:29" x14ac:dyDescent="0.25">
      <c r="AC39817" s="379"/>
    </row>
    <row r="39818" spans="29:29" x14ac:dyDescent="0.25">
      <c r="AC39818" s="379"/>
    </row>
    <row r="39819" spans="29:29" x14ac:dyDescent="0.25">
      <c r="AC39819" s="379"/>
    </row>
    <row r="39820" spans="29:29" x14ac:dyDescent="0.25">
      <c r="AC39820" s="379"/>
    </row>
    <row r="39821" spans="29:29" x14ac:dyDescent="0.25">
      <c r="AC39821" s="379"/>
    </row>
    <row r="39822" spans="29:29" x14ac:dyDescent="0.25">
      <c r="AC39822" s="379"/>
    </row>
    <row r="39823" spans="29:29" x14ac:dyDescent="0.25">
      <c r="AC39823" s="379"/>
    </row>
    <row r="39824" spans="29:29" x14ac:dyDescent="0.25">
      <c r="AC39824" s="379"/>
    </row>
    <row r="39825" spans="29:29" x14ac:dyDescent="0.25">
      <c r="AC39825" s="379"/>
    </row>
    <row r="39826" spans="29:29" x14ac:dyDescent="0.25">
      <c r="AC39826" s="379"/>
    </row>
    <row r="39827" spans="29:29" x14ac:dyDescent="0.25">
      <c r="AC39827" s="379"/>
    </row>
    <row r="39828" spans="29:29" x14ac:dyDescent="0.25">
      <c r="AC39828" s="379"/>
    </row>
    <row r="39829" spans="29:29" x14ac:dyDescent="0.25">
      <c r="AC39829" s="379"/>
    </row>
    <row r="39830" spans="29:29" x14ac:dyDescent="0.25">
      <c r="AC39830" s="379"/>
    </row>
    <row r="39831" spans="29:29" x14ac:dyDescent="0.25">
      <c r="AC39831" s="379"/>
    </row>
    <row r="39832" spans="29:29" x14ac:dyDescent="0.25">
      <c r="AC39832" s="379"/>
    </row>
    <row r="39833" spans="29:29" x14ac:dyDescent="0.25">
      <c r="AC39833" s="379"/>
    </row>
    <row r="39834" spans="29:29" x14ac:dyDescent="0.25">
      <c r="AC39834" s="379"/>
    </row>
    <row r="39835" spans="29:29" x14ac:dyDescent="0.25">
      <c r="AC39835" s="379"/>
    </row>
    <row r="39836" spans="29:29" x14ac:dyDescent="0.25">
      <c r="AC39836" s="379"/>
    </row>
    <row r="39837" spans="29:29" x14ac:dyDescent="0.25">
      <c r="AC39837" s="379"/>
    </row>
    <row r="39838" spans="29:29" x14ac:dyDescent="0.25">
      <c r="AC39838" s="379"/>
    </row>
    <row r="39839" spans="29:29" x14ac:dyDescent="0.25">
      <c r="AC39839" s="379"/>
    </row>
    <row r="39840" spans="29:29" x14ac:dyDescent="0.25">
      <c r="AC39840" s="379"/>
    </row>
    <row r="39841" spans="29:29" x14ac:dyDescent="0.25">
      <c r="AC39841" s="379"/>
    </row>
    <row r="39842" spans="29:29" x14ac:dyDescent="0.25">
      <c r="AC39842" s="379"/>
    </row>
    <row r="39843" spans="29:29" x14ac:dyDescent="0.25">
      <c r="AC39843" s="379"/>
    </row>
    <row r="39844" spans="29:29" x14ac:dyDescent="0.25">
      <c r="AC39844" s="379"/>
    </row>
    <row r="39845" spans="29:29" x14ac:dyDescent="0.25">
      <c r="AC39845" s="379"/>
    </row>
    <row r="39846" spans="29:29" x14ac:dyDescent="0.25">
      <c r="AC39846" s="379"/>
    </row>
    <row r="39847" spans="29:29" x14ac:dyDescent="0.25">
      <c r="AC39847" s="379"/>
    </row>
    <row r="39848" spans="29:29" x14ac:dyDescent="0.25">
      <c r="AC39848" s="379"/>
    </row>
    <row r="39849" spans="29:29" x14ac:dyDescent="0.25">
      <c r="AC39849" s="379"/>
    </row>
    <row r="39850" spans="29:29" x14ac:dyDescent="0.25">
      <c r="AC39850" s="379"/>
    </row>
    <row r="39851" spans="29:29" x14ac:dyDescent="0.25">
      <c r="AC39851" s="379"/>
    </row>
    <row r="39852" spans="29:29" x14ac:dyDescent="0.25">
      <c r="AC39852" s="379"/>
    </row>
    <row r="39853" spans="29:29" x14ac:dyDescent="0.25">
      <c r="AC39853" s="379"/>
    </row>
    <row r="39854" spans="29:29" x14ac:dyDescent="0.25">
      <c r="AC39854" s="379"/>
    </row>
    <row r="39855" spans="29:29" x14ac:dyDescent="0.25">
      <c r="AC39855" s="379"/>
    </row>
    <row r="39856" spans="29:29" x14ac:dyDescent="0.25">
      <c r="AC39856" s="379"/>
    </row>
    <row r="39857" spans="29:29" x14ac:dyDescent="0.25">
      <c r="AC39857" s="379"/>
    </row>
    <row r="39858" spans="29:29" x14ac:dyDescent="0.25">
      <c r="AC39858" s="379"/>
    </row>
    <row r="39859" spans="29:29" x14ac:dyDescent="0.25">
      <c r="AC39859" s="379"/>
    </row>
    <row r="39860" spans="29:29" x14ac:dyDescent="0.25">
      <c r="AC39860" s="379"/>
    </row>
    <row r="39861" spans="29:29" x14ac:dyDescent="0.25">
      <c r="AC39861" s="379"/>
    </row>
    <row r="39862" spans="29:29" x14ac:dyDescent="0.25">
      <c r="AC39862" s="379"/>
    </row>
    <row r="39863" spans="29:29" x14ac:dyDescent="0.25">
      <c r="AC39863" s="379"/>
    </row>
    <row r="39864" spans="29:29" x14ac:dyDescent="0.25">
      <c r="AC39864" s="379"/>
    </row>
    <row r="39865" spans="29:29" x14ac:dyDescent="0.25">
      <c r="AC39865" s="379"/>
    </row>
    <row r="39866" spans="29:29" x14ac:dyDescent="0.25">
      <c r="AC39866" s="379"/>
    </row>
    <row r="39867" spans="29:29" x14ac:dyDescent="0.25">
      <c r="AC39867" s="379"/>
    </row>
    <row r="39868" spans="29:29" x14ac:dyDescent="0.25">
      <c r="AC39868" s="379"/>
    </row>
    <row r="39869" spans="29:29" x14ac:dyDescent="0.25">
      <c r="AC39869" s="379"/>
    </row>
    <row r="39870" spans="29:29" x14ac:dyDescent="0.25">
      <c r="AC39870" s="379"/>
    </row>
    <row r="39871" spans="29:29" x14ac:dyDescent="0.25">
      <c r="AC39871" s="379"/>
    </row>
    <row r="39872" spans="29:29" x14ac:dyDescent="0.25">
      <c r="AC39872" s="379"/>
    </row>
    <row r="39873" spans="29:29" x14ac:dyDescent="0.25">
      <c r="AC39873" s="379"/>
    </row>
    <row r="39874" spans="29:29" x14ac:dyDescent="0.25">
      <c r="AC39874" s="379"/>
    </row>
    <row r="39875" spans="29:29" x14ac:dyDescent="0.25">
      <c r="AC39875" s="379"/>
    </row>
    <row r="39876" spans="29:29" x14ac:dyDescent="0.25">
      <c r="AC39876" s="379"/>
    </row>
    <row r="39877" spans="29:29" x14ac:dyDescent="0.25">
      <c r="AC39877" s="379"/>
    </row>
    <row r="39878" spans="29:29" x14ac:dyDescent="0.25">
      <c r="AC39878" s="379"/>
    </row>
    <row r="39879" spans="29:29" x14ac:dyDescent="0.25">
      <c r="AC39879" s="379"/>
    </row>
    <row r="39880" spans="29:29" x14ac:dyDescent="0.25">
      <c r="AC39880" s="379"/>
    </row>
    <row r="39881" spans="29:29" x14ac:dyDescent="0.25">
      <c r="AC39881" s="379"/>
    </row>
    <row r="39882" spans="29:29" x14ac:dyDescent="0.25">
      <c r="AC39882" s="379"/>
    </row>
    <row r="39883" spans="29:29" x14ac:dyDescent="0.25">
      <c r="AC39883" s="379"/>
    </row>
    <row r="39884" spans="29:29" x14ac:dyDescent="0.25">
      <c r="AC39884" s="379"/>
    </row>
    <row r="39885" spans="29:29" x14ac:dyDescent="0.25">
      <c r="AC39885" s="379"/>
    </row>
    <row r="39886" spans="29:29" x14ac:dyDescent="0.25">
      <c r="AC39886" s="379"/>
    </row>
    <row r="39887" spans="29:29" x14ac:dyDescent="0.25">
      <c r="AC39887" s="379"/>
    </row>
    <row r="39888" spans="29:29" x14ac:dyDescent="0.25">
      <c r="AC39888" s="379"/>
    </row>
    <row r="39889" spans="29:29" x14ac:dyDescent="0.25">
      <c r="AC39889" s="379"/>
    </row>
    <row r="39890" spans="29:29" x14ac:dyDescent="0.25">
      <c r="AC39890" s="379"/>
    </row>
    <row r="39891" spans="29:29" x14ac:dyDescent="0.25">
      <c r="AC39891" s="379"/>
    </row>
    <row r="39892" spans="29:29" x14ac:dyDescent="0.25">
      <c r="AC39892" s="379"/>
    </row>
    <row r="39893" spans="29:29" x14ac:dyDescent="0.25">
      <c r="AC39893" s="379"/>
    </row>
    <row r="39894" spans="29:29" x14ac:dyDescent="0.25">
      <c r="AC39894" s="379"/>
    </row>
    <row r="39895" spans="29:29" x14ac:dyDescent="0.25">
      <c r="AC39895" s="379"/>
    </row>
    <row r="39896" spans="29:29" x14ac:dyDescent="0.25">
      <c r="AC39896" s="379"/>
    </row>
    <row r="39897" spans="29:29" x14ac:dyDescent="0.25">
      <c r="AC39897" s="379"/>
    </row>
    <row r="39898" spans="29:29" x14ac:dyDescent="0.25">
      <c r="AC39898" s="379"/>
    </row>
    <row r="39899" spans="29:29" x14ac:dyDescent="0.25">
      <c r="AC39899" s="379"/>
    </row>
    <row r="39900" spans="29:29" x14ac:dyDescent="0.25">
      <c r="AC39900" s="379"/>
    </row>
    <row r="39901" spans="29:29" x14ac:dyDescent="0.25">
      <c r="AC39901" s="379"/>
    </row>
    <row r="39902" spans="29:29" x14ac:dyDescent="0.25">
      <c r="AC39902" s="379"/>
    </row>
    <row r="39903" spans="29:29" x14ac:dyDescent="0.25">
      <c r="AC39903" s="379"/>
    </row>
    <row r="39904" spans="29:29" x14ac:dyDescent="0.25">
      <c r="AC39904" s="379"/>
    </row>
    <row r="39905" spans="29:29" x14ac:dyDescent="0.25">
      <c r="AC39905" s="379"/>
    </row>
    <row r="39906" spans="29:29" x14ac:dyDescent="0.25">
      <c r="AC39906" s="379"/>
    </row>
    <row r="39907" spans="29:29" x14ac:dyDescent="0.25">
      <c r="AC39907" s="379"/>
    </row>
    <row r="39908" spans="29:29" x14ac:dyDescent="0.25">
      <c r="AC39908" s="379"/>
    </row>
    <row r="39909" spans="29:29" x14ac:dyDescent="0.25">
      <c r="AC39909" s="379"/>
    </row>
    <row r="39910" spans="29:29" x14ac:dyDescent="0.25">
      <c r="AC39910" s="379"/>
    </row>
    <row r="39911" spans="29:29" x14ac:dyDescent="0.25">
      <c r="AC39911" s="379"/>
    </row>
    <row r="39912" spans="29:29" x14ac:dyDescent="0.25">
      <c r="AC39912" s="379"/>
    </row>
    <row r="39913" spans="29:29" x14ac:dyDescent="0.25">
      <c r="AC39913" s="379"/>
    </row>
    <row r="39914" spans="29:29" x14ac:dyDescent="0.25">
      <c r="AC39914" s="379"/>
    </row>
    <row r="39915" spans="29:29" x14ac:dyDescent="0.25">
      <c r="AC39915" s="379"/>
    </row>
    <row r="39916" spans="29:29" x14ac:dyDescent="0.25">
      <c r="AC39916" s="379"/>
    </row>
    <row r="39917" spans="29:29" x14ac:dyDescent="0.25">
      <c r="AC39917" s="379"/>
    </row>
    <row r="39918" spans="29:29" x14ac:dyDescent="0.25">
      <c r="AC39918" s="379"/>
    </row>
    <row r="39919" spans="29:29" x14ac:dyDescent="0.25">
      <c r="AC39919" s="379"/>
    </row>
    <row r="39920" spans="29:29" x14ac:dyDescent="0.25">
      <c r="AC39920" s="379"/>
    </row>
    <row r="39921" spans="29:29" x14ac:dyDescent="0.25">
      <c r="AC39921" s="379"/>
    </row>
    <row r="39922" spans="29:29" x14ac:dyDescent="0.25">
      <c r="AC39922" s="379"/>
    </row>
    <row r="39923" spans="29:29" x14ac:dyDescent="0.25">
      <c r="AC39923" s="379"/>
    </row>
    <row r="39924" spans="29:29" x14ac:dyDescent="0.25">
      <c r="AC39924" s="379"/>
    </row>
    <row r="39925" spans="29:29" x14ac:dyDescent="0.25">
      <c r="AC39925" s="379"/>
    </row>
    <row r="39926" spans="29:29" x14ac:dyDescent="0.25">
      <c r="AC39926" s="379"/>
    </row>
    <row r="39927" spans="29:29" x14ac:dyDescent="0.25">
      <c r="AC39927" s="379"/>
    </row>
    <row r="39928" spans="29:29" x14ac:dyDescent="0.25">
      <c r="AC39928" s="379"/>
    </row>
    <row r="39929" spans="29:29" x14ac:dyDescent="0.25">
      <c r="AC39929" s="379"/>
    </row>
    <row r="39930" spans="29:29" x14ac:dyDescent="0.25">
      <c r="AC39930" s="379"/>
    </row>
    <row r="39931" spans="29:29" x14ac:dyDescent="0.25">
      <c r="AC39931" s="379"/>
    </row>
    <row r="39932" spans="29:29" x14ac:dyDescent="0.25">
      <c r="AC39932" s="379"/>
    </row>
    <row r="39933" spans="29:29" x14ac:dyDescent="0.25">
      <c r="AC39933" s="379"/>
    </row>
    <row r="39934" spans="29:29" x14ac:dyDescent="0.25">
      <c r="AC39934" s="379"/>
    </row>
    <row r="39935" spans="29:29" x14ac:dyDescent="0.25">
      <c r="AC39935" s="379"/>
    </row>
    <row r="39936" spans="29:29" x14ac:dyDescent="0.25">
      <c r="AC39936" s="379"/>
    </row>
    <row r="39937" spans="29:29" x14ac:dyDescent="0.25">
      <c r="AC39937" s="379"/>
    </row>
    <row r="39938" spans="29:29" x14ac:dyDescent="0.25">
      <c r="AC39938" s="379"/>
    </row>
    <row r="39939" spans="29:29" x14ac:dyDescent="0.25">
      <c r="AC39939" s="379"/>
    </row>
    <row r="39940" spans="29:29" x14ac:dyDescent="0.25">
      <c r="AC39940" s="379"/>
    </row>
    <row r="39941" spans="29:29" x14ac:dyDescent="0.25">
      <c r="AC39941" s="379"/>
    </row>
    <row r="39942" spans="29:29" x14ac:dyDescent="0.25">
      <c r="AC39942" s="379"/>
    </row>
    <row r="39943" spans="29:29" x14ac:dyDescent="0.25">
      <c r="AC39943" s="379"/>
    </row>
    <row r="39944" spans="29:29" x14ac:dyDescent="0.25">
      <c r="AC39944" s="379"/>
    </row>
    <row r="39945" spans="29:29" x14ac:dyDescent="0.25">
      <c r="AC39945" s="379"/>
    </row>
    <row r="39946" spans="29:29" x14ac:dyDescent="0.25">
      <c r="AC39946" s="379"/>
    </row>
    <row r="39947" spans="29:29" x14ac:dyDescent="0.25">
      <c r="AC39947" s="379"/>
    </row>
    <row r="39948" spans="29:29" x14ac:dyDescent="0.25">
      <c r="AC39948" s="379"/>
    </row>
    <row r="39949" spans="29:29" x14ac:dyDescent="0.25">
      <c r="AC39949" s="379"/>
    </row>
    <row r="39950" spans="29:29" x14ac:dyDescent="0.25">
      <c r="AC39950" s="379"/>
    </row>
    <row r="39951" spans="29:29" x14ac:dyDescent="0.25">
      <c r="AC39951" s="379"/>
    </row>
    <row r="39952" spans="29:29" x14ac:dyDescent="0.25">
      <c r="AC39952" s="379"/>
    </row>
    <row r="39953" spans="29:29" x14ac:dyDescent="0.25">
      <c r="AC39953" s="379"/>
    </row>
    <row r="39954" spans="29:29" x14ac:dyDescent="0.25">
      <c r="AC39954" s="379"/>
    </row>
    <row r="39955" spans="29:29" x14ac:dyDescent="0.25">
      <c r="AC39955" s="379"/>
    </row>
    <row r="39956" spans="29:29" x14ac:dyDescent="0.25">
      <c r="AC39956" s="379"/>
    </row>
    <row r="39957" spans="29:29" x14ac:dyDescent="0.25">
      <c r="AC39957" s="379"/>
    </row>
    <row r="39958" spans="29:29" x14ac:dyDescent="0.25">
      <c r="AC39958" s="379"/>
    </row>
    <row r="39959" spans="29:29" x14ac:dyDescent="0.25">
      <c r="AC39959" s="379"/>
    </row>
    <row r="39960" spans="29:29" x14ac:dyDescent="0.25">
      <c r="AC39960" s="379"/>
    </row>
    <row r="39961" spans="29:29" x14ac:dyDescent="0.25">
      <c r="AC39961" s="379"/>
    </row>
    <row r="39962" spans="29:29" x14ac:dyDescent="0.25">
      <c r="AC39962" s="379"/>
    </row>
    <row r="39963" spans="29:29" x14ac:dyDescent="0.25">
      <c r="AC39963" s="379"/>
    </row>
    <row r="39964" spans="29:29" x14ac:dyDescent="0.25">
      <c r="AC39964" s="379"/>
    </row>
    <row r="39965" spans="29:29" x14ac:dyDescent="0.25">
      <c r="AC39965" s="379"/>
    </row>
    <row r="39966" spans="29:29" x14ac:dyDescent="0.25">
      <c r="AC39966" s="379"/>
    </row>
    <row r="39967" spans="29:29" x14ac:dyDescent="0.25">
      <c r="AC39967" s="379"/>
    </row>
    <row r="39968" spans="29:29" x14ac:dyDescent="0.25">
      <c r="AC39968" s="379"/>
    </row>
    <row r="39969" spans="29:29" x14ac:dyDescent="0.25">
      <c r="AC39969" s="379"/>
    </row>
    <row r="39970" spans="29:29" x14ac:dyDescent="0.25">
      <c r="AC39970" s="379"/>
    </row>
    <row r="39971" spans="29:29" x14ac:dyDescent="0.25">
      <c r="AC39971" s="379"/>
    </row>
    <row r="39972" spans="29:29" x14ac:dyDescent="0.25">
      <c r="AC39972" s="379"/>
    </row>
    <row r="39973" spans="29:29" x14ac:dyDescent="0.25">
      <c r="AC39973" s="379"/>
    </row>
    <row r="39974" spans="29:29" x14ac:dyDescent="0.25">
      <c r="AC39974" s="379"/>
    </row>
    <row r="39975" spans="29:29" x14ac:dyDescent="0.25">
      <c r="AC39975" s="379"/>
    </row>
    <row r="39976" spans="29:29" x14ac:dyDescent="0.25">
      <c r="AC39976" s="379"/>
    </row>
    <row r="39977" spans="29:29" x14ac:dyDescent="0.25">
      <c r="AC39977" s="379"/>
    </row>
    <row r="39978" spans="29:29" x14ac:dyDescent="0.25">
      <c r="AC39978" s="379"/>
    </row>
    <row r="39979" spans="29:29" x14ac:dyDescent="0.25">
      <c r="AC39979" s="379"/>
    </row>
    <row r="39980" spans="29:29" x14ac:dyDescent="0.25">
      <c r="AC39980" s="379"/>
    </row>
    <row r="39981" spans="29:29" x14ac:dyDescent="0.25">
      <c r="AC39981" s="379"/>
    </row>
    <row r="39982" spans="29:29" x14ac:dyDescent="0.25">
      <c r="AC39982" s="379"/>
    </row>
    <row r="39983" spans="29:29" x14ac:dyDescent="0.25">
      <c r="AC39983" s="379"/>
    </row>
    <row r="39984" spans="29:29" x14ac:dyDescent="0.25">
      <c r="AC39984" s="379"/>
    </row>
    <row r="39985" spans="29:29" x14ac:dyDescent="0.25">
      <c r="AC39985" s="379"/>
    </row>
    <row r="39986" spans="29:29" x14ac:dyDescent="0.25">
      <c r="AC39986" s="379"/>
    </row>
    <row r="39987" spans="29:29" x14ac:dyDescent="0.25">
      <c r="AC39987" s="379"/>
    </row>
    <row r="39988" spans="29:29" x14ac:dyDescent="0.25">
      <c r="AC39988" s="379"/>
    </row>
    <row r="39989" spans="29:29" x14ac:dyDescent="0.25">
      <c r="AC39989" s="379"/>
    </row>
    <row r="39990" spans="29:29" x14ac:dyDescent="0.25">
      <c r="AC39990" s="379"/>
    </row>
    <row r="39991" spans="29:29" x14ac:dyDescent="0.25">
      <c r="AC39991" s="379"/>
    </row>
    <row r="39992" spans="29:29" x14ac:dyDescent="0.25">
      <c r="AC39992" s="379"/>
    </row>
    <row r="39993" spans="29:29" x14ac:dyDescent="0.25">
      <c r="AC39993" s="379"/>
    </row>
    <row r="39994" spans="29:29" x14ac:dyDescent="0.25">
      <c r="AC39994" s="379"/>
    </row>
    <row r="39995" spans="29:29" x14ac:dyDescent="0.25">
      <c r="AC39995" s="379"/>
    </row>
    <row r="39996" spans="29:29" x14ac:dyDescent="0.25">
      <c r="AC39996" s="379"/>
    </row>
    <row r="39997" spans="29:29" x14ac:dyDescent="0.25">
      <c r="AC39997" s="379"/>
    </row>
    <row r="39998" spans="29:29" x14ac:dyDescent="0.25">
      <c r="AC39998" s="379"/>
    </row>
    <row r="39999" spans="29:29" x14ac:dyDescent="0.25">
      <c r="AC39999" s="379"/>
    </row>
    <row r="40000" spans="29:29" x14ac:dyDescent="0.25">
      <c r="AC40000" s="379"/>
    </row>
    <row r="40001" spans="29:29" x14ac:dyDescent="0.25">
      <c r="AC40001" s="379"/>
    </row>
    <row r="40002" spans="29:29" x14ac:dyDescent="0.25">
      <c r="AC40002" s="379"/>
    </row>
    <row r="40003" spans="29:29" x14ac:dyDescent="0.25">
      <c r="AC40003" s="379"/>
    </row>
    <row r="40004" spans="29:29" x14ac:dyDescent="0.25">
      <c r="AC40004" s="379"/>
    </row>
    <row r="40005" spans="29:29" x14ac:dyDescent="0.25">
      <c r="AC40005" s="379"/>
    </row>
    <row r="40006" spans="29:29" x14ac:dyDescent="0.25">
      <c r="AC40006" s="379"/>
    </row>
    <row r="40007" spans="29:29" x14ac:dyDescent="0.25">
      <c r="AC40007" s="379"/>
    </row>
    <row r="40008" spans="29:29" x14ac:dyDescent="0.25">
      <c r="AC40008" s="379"/>
    </row>
    <row r="40009" spans="29:29" x14ac:dyDescent="0.25">
      <c r="AC40009" s="379"/>
    </row>
    <row r="40010" spans="29:29" x14ac:dyDescent="0.25">
      <c r="AC40010" s="379"/>
    </row>
    <row r="40011" spans="29:29" x14ac:dyDescent="0.25">
      <c r="AC40011" s="379"/>
    </row>
    <row r="40012" spans="29:29" x14ac:dyDescent="0.25">
      <c r="AC40012" s="379"/>
    </row>
    <row r="40013" spans="29:29" x14ac:dyDescent="0.25">
      <c r="AC40013" s="379"/>
    </row>
    <row r="40014" spans="29:29" x14ac:dyDescent="0.25">
      <c r="AC40014" s="379"/>
    </row>
    <row r="40015" spans="29:29" x14ac:dyDescent="0.25">
      <c r="AC40015" s="379"/>
    </row>
    <row r="40016" spans="29:29" x14ac:dyDescent="0.25">
      <c r="AC40016" s="379"/>
    </row>
    <row r="40017" spans="29:29" x14ac:dyDescent="0.25">
      <c r="AC40017" s="379"/>
    </row>
    <row r="40018" spans="29:29" x14ac:dyDescent="0.25">
      <c r="AC40018" s="379"/>
    </row>
    <row r="40019" spans="29:29" x14ac:dyDescent="0.25">
      <c r="AC40019" s="379"/>
    </row>
    <row r="40020" spans="29:29" x14ac:dyDescent="0.25">
      <c r="AC40020" s="379"/>
    </row>
    <row r="40021" spans="29:29" x14ac:dyDescent="0.25">
      <c r="AC40021" s="379"/>
    </row>
    <row r="40022" spans="29:29" x14ac:dyDescent="0.25">
      <c r="AC40022" s="379"/>
    </row>
    <row r="40023" spans="29:29" x14ac:dyDescent="0.25">
      <c r="AC40023" s="379"/>
    </row>
    <row r="40024" spans="29:29" x14ac:dyDescent="0.25">
      <c r="AC40024" s="379"/>
    </row>
    <row r="40025" spans="29:29" x14ac:dyDescent="0.25">
      <c r="AC40025" s="379"/>
    </row>
    <row r="40026" spans="29:29" x14ac:dyDescent="0.25">
      <c r="AC40026" s="379"/>
    </row>
    <row r="40027" spans="29:29" x14ac:dyDescent="0.25">
      <c r="AC40027" s="379"/>
    </row>
    <row r="40028" spans="29:29" x14ac:dyDescent="0.25">
      <c r="AC40028" s="379"/>
    </row>
    <row r="40029" spans="29:29" x14ac:dyDescent="0.25">
      <c r="AC40029" s="379"/>
    </row>
    <row r="40030" spans="29:29" x14ac:dyDescent="0.25">
      <c r="AC40030" s="379"/>
    </row>
    <row r="40031" spans="29:29" x14ac:dyDescent="0.25">
      <c r="AC40031" s="379"/>
    </row>
    <row r="40032" spans="29:29" x14ac:dyDescent="0.25">
      <c r="AC40032" s="379"/>
    </row>
    <row r="40033" spans="29:29" x14ac:dyDescent="0.25">
      <c r="AC40033" s="379"/>
    </row>
    <row r="40034" spans="29:29" x14ac:dyDescent="0.25">
      <c r="AC40034" s="379"/>
    </row>
    <row r="40035" spans="29:29" x14ac:dyDescent="0.25">
      <c r="AC40035" s="379"/>
    </row>
    <row r="40036" spans="29:29" x14ac:dyDescent="0.25">
      <c r="AC40036" s="379"/>
    </row>
    <row r="40037" spans="29:29" x14ac:dyDescent="0.25">
      <c r="AC40037" s="379"/>
    </row>
    <row r="40038" spans="29:29" x14ac:dyDescent="0.25">
      <c r="AC40038" s="379"/>
    </row>
    <row r="40039" spans="29:29" x14ac:dyDescent="0.25">
      <c r="AC40039" s="379"/>
    </row>
    <row r="40040" spans="29:29" x14ac:dyDescent="0.25">
      <c r="AC40040" s="379"/>
    </row>
    <row r="40041" spans="29:29" x14ac:dyDescent="0.25">
      <c r="AC40041" s="379"/>
    </row>
    <row r="40042" spans="29:29" x14ac:dyDescent="0.25">
      <c r="AC40042" s="379"/>
    </row>
    <row r="40043" spans="29:29" x14ac:dyDescent="0.25">
      <c r="AC40043" s="379"/>
    </row>
    <row r="40044" spans="29:29" x14ac:dyDescent="0.25">
      <c r="AC40044" s="379"/>
    </row>
    <row r="40045" spans="29:29" x14ac:dyDescent="0.25">
      <c r="AC40045" s="379"/>
    </row>
    <row r="40046" spans="29:29" x14ac:dyDescent="0.25">
      <c r="AC40046" s="379"/>
    </row>
    <row r="40047" spans="29:29" x14ac:dyDescent="0.25">
      <c r="AC40047" s="379"/>
    </row>
    <row r="40048" spans="29:29" x14ac:dyDescent="0.25">
      <c r="AC40048" s="379"/>
    </row>
    <row r="40049" spans="29:29" x14ac:dyDescent="0.25">
      <c r="AC40049" s="379"/>
    </row>
    <row r="40050" spans="29:29" x14ac:dyDescent="0.25">
      <c r="AC40050" s="379"/>
    </row>
    <row r="40051" spans="29:29" x14ac:dyDescent="0.25">
      <c r="AC40051" s="379"/>
    </row>
    <row r="40052" spans="29:29" x14ac:dyDescent="0.25">
      <c r="AC40052" s="379"/>
    </row>
    <row r="40053" spans="29:29" x14ac:dyDescent="0.25">
      <c r="AC40053" s="379"/>
    </row>
    <row r="40054" spans="29:29" x14ac:dyDescent="0.25">
      <c r="AC40054" s="379"/>
    </row>
    <row r="40055" spans="29:29" x14ac:dyDescent="0.25">
      <c r="AC40055" s="379"/>
    </row>
    <row r="40056" spans="29:29" x14ac:dyDescent="0.25">
      <c r="AC40056" s="379"/>
    </row>
    <row r="40057" spans="29:29" x14ac:dyDescent="0.25">
      <c r="AC40057" s="379"/>
    </row>
    <row r="40058" spans="29:29" x14ac:dyDescent="0.25">
      <c r="AC40058" s="379"/>
    </row>
    <row r="40059" spans="29:29" x14ac:dyDescent="0.25">
      <c r="AC40059" s="379"/>
    </row>
    <row r="40060" spans="29:29" x14ac:dyDescent="0.25">
      <c r="AC40060" s="379"/>
    </row>
    <row r="40061" spans="29:29" x14ac:dyDescent="0.25">
      <c r="AC40061" s="379"/>
    </row>
    <row r="40062" spans="29:29" x14ac:dyDescent="0.25">
      <c r="AC40062" s="379"/>
    </row>
    <row r="40063" spans="29:29" x14ac:dyDescent="0.25">
      <c r="AC40063" s="379"/>
    </row>
    <row r="40064" spans="29:29" x14ac:dyDescent="0.25">
      <c r="AC40064" s="379"/>
    </row>
    <row r="40065" spans="29:29" x14ac:dyDescent="0.25">
      <c r="AC40065" s="379"/>
    </row>
    <row r="40066" spans="29:29" x14ac:dyDescent="0.25">
      <c r="AC40066" s="379"/>
    </row>
    <row r="40067" spans="29:29" x14ac:dyDescent="0.25">
      <c r="AC40067" s="379"/>
    </row>
    <row r="40068" spans="29:29" x14ac:dyDescent="0.25">
      <c r="AC40068" s="379"/>
    </row>
    <row r="40069" spans="29:29" x14ac:dyDescent="0.25">
      <c r="AC40069" s="379"/>
    </row>
    <row r="40070" spans="29:29" x14ac:dyDescent="0.25">
      <c r="AC40070" s="379"/>
    </row>
    <row r="40071" spans="29:29" x14ac:dyDescent="0.25">
      <c r="AC40071" s="379"/>
    </row>
    <row r="40072" spans="29:29" x14ac:dyDescent="0.25">
      <c r="AC40072" s="379"/>
    </row>
    <row r="40073" spans="29:29" x14ac:dyDescent="0.25">
      <c r="AC40073" s="379"/>
    </row>
    <row r="40074" spans="29:29" x14ac:dyDescent="0.25">
      <c r="AC40074" s="379"/>
    </row>
    <row r="40075" spans="29:29" x14ac:dyDescent="0.25">
      <c r="AC40075" s="379"/>
    </row>
    <row r="40076" spans="29:29" x14ac:dyDescent="0.25">
      <c r="AC40076" s="379"/>
    </row>
    <row r="40077" spans="29:29" x14ac:dyDescent="0.25">
      <c r="AC40077" s="379"/>
    </row>
    <row r="40078" spans="29:29" x14ac:dyDescent="0.25">
      <c r="AC40078" s="379"/>
    </row>
    <row r="40079" spans="29:29" x14ac:dyDescent="0.25">
      <c r="AC40079" s="379"/>
    </row>
    <row r="40080" spans="29:29" x14ac:dyDescent="0.25">
      <c r="AC40080" s="379"/>
    </row>
    <row r="40081" spans="29:29" x14ac:dyDescent="0.25">
      <c r="AC40081" s="379"/>
    </row>
    <row r="40082" spans="29:29" x14ac:dyDescent="0.25">
      <c r="AC40082" s="379"/>
    </row>
    <row r="40083" spans="29:29" x14ac:dyDescent="0.25">
      <c r="AC40083" s="379"/>
    </row>
    <row r="40084" spans="29:29" x14ac:dyDescent="0.25">
      <c r="AC40084" s="379"/>
    </row>
    <row r="40085" spans="29:29" x14ac:dyDescent="0.25">
      <c r="AC40085" s="379"/>
    </row>
    <row r="40086" spans="29:29" x14ac:dyDescent="0.25">
      <c r="AC40086" s="379"/>
    </row>
    <row r="40087" spans="29:29" x14ac:dyDescent="0.25">
      <c r="AC40087" s="379"/>
    </row>
    <row r="40088" spans="29:29" x14ac:dyDescent="0.25">
      <c r="AC40088" s="379"/>
    </row>
    <row r="40089" spans="29:29" x14ac:dyDescent="0.25">
      <c r="AC40089" s="379"/>
    </row>
    <row r="40090" spans="29:29" x14ac:dyDescent="0.25">
      <c r="AC40090" s="379"/>
    </row>
    <row r="40091" spans="29:29" x14ac:dyDescent="0.25">
      <c r="AC40091" s="379"/>
    </row>
    <row r="40092" spans="29:29" x14ac:dyDescent="0.25">
      <c r="AC40092" s="379"/>
    </row>
    <row r="40093" spans="29:29" x14ac:dyDescent="0.25">
      <c r="AC40093" s="379"/>
    </row>
    <row r="40094" spans="29:29" x14ac:dyDescent="0.25">
      <c r="AC40094" s="379"/>
    </row>
    <row r="40095" spans="29:29" x14ac:dyDescent="0.25">
      <c r="AC40095" s="379"/>
    </row>
    <row r="40096" spans="29:29" x14ac:dyDescent="0.25">
      <c r="AC40096" s="379"/>
    </row>
    <row r="40097" spans="29:29" x14ac:dyDescent="0.25">
      <c r="AC40097" s="379"/>
    </row>
    <row r="40098" spans="29:29" x14ac:dyDescent="0.25">
      <c r="AC40098" s="379"/>
    </row>
    <row r="40099" spans="29:29" x14ac:dyDescent="0.25">
      <c r="AC40099" s="379"/>
    </row>
    <row r="40100" spans="29:29" x14ac:dyDescent="0.25">
      <c r="AC40100" s="379"/>
    </row>
    <row r="40101" spans="29:29" x14ac:dyDescent="0.25">
      <c r="AC40101" s="379"/>
    </row>
    <row r="40102" spans="29:29" x14ac:dyDescent="0.25">
      <c r="AC40102" s="379"/>
    </row>
    <row r="40103" spans="29:29" x14ac:dyDescent="0.25">
      <c r="AC40103" s="379"/>
    </row>
    <row r="40104" spans="29:29" x14ac:dyDescent="0.25">
      <c r="AC40104" s="379"/>
    </row>
    <row r="40105" spans="29:29" x14ac:dyDescent="0.25">
      <c r="AC40105" s="379"/>
    </row>
    <row r="40106" spans="29:29" x14ac:dyDescent="0.25">
      <c r="AC40106" s="379"/>
    </row>
    <row r="40107" spans="29:29" x14ac:dyDescent="0.25">
      <c r="AC40107" s="379"/>
    </row>
    <row r="40108" spans="29:29" x14ac:dyDescent="0.25">
      <c r="AC40108" s="379"/>
    </row>
    <row r="40109" spans="29:29" x14ac:dyDescent="0.25">
      <c r="AC40109" s="379"/>
    </row>
    <row r="40110" spans="29:29" x14ac:dyDescent="0.25">
      <c r="AC40110" s="379"/>
    </row>
    <row r="40111" spans="29:29" x14ac:dyDescent="0.25">
      <c r="AC40111" s="379"/>
    </row>
    <row r="40112" spans="29:29" x14ac:dyDescent="0.25">
      <c r="AC40112" s="379"/>
    </row>
    <row r="40113" spans="29:29" x14ac:dyDescent="0.25">
      <c r="AC40113" s="379"/>
    </row>
    <row r="40114" spans="29:29" x14ac:dyDescent="0.25">
      <c r="AC40114" s="379"/>
    </row>
    <row r="40115" spans="29:29" x14ac:dyDescent="0.25">
      <c r="AC40115" s="379"/>
    </row>
    <row r="40116" spans="29:29" x14ac:dyDescent="0.25">
      <c r="AC40116" s="379"/>
    </row>
    <row r="40117" spans="29:29" x14ac:dyDescent="0.25">
      <c r="AC40117" s="379"/>
    </row>
    <row r="40118" spans="29:29" x14ac:dyDescent="0.25">
      <c r="AC40118" s="379"/>
    </row>
    <row r="40119" spans="29:29" x14ac:dyDescent="0.25">
      <c r="AC40119" s="379"/>
    </row>
    <row r="40120" spans="29:29" x14ac:dyDescent="0.25">
      <c r="AC40120" s="379"/>
    </row>
    <row r="40121" spans="29:29" x14ac:dyDescent="0.25">
      <c r="AC40121" s="379"/>
    </row>
    <row r="40122" spans="29:29" x14ac:dyDescent="0.25">
      <c r="AC40122" s="379"/>
    </row>
    <row r="40123" spans="29:29" x14ac:dyDescent="0.25">
      <c r="AC40123" s="379"/>
    </row>
    <row r="40124" spans="29:29" x14ac:dyDescent="0.25">
      <c r="AC40124" s="379"/>
    </row>
    <row r="40125" spans="29:29" x14ac:dyDescent="0.25">
      <c r="AC40125" s="379"/>
    </row>
    <row r="40126" spans="29:29" x14ac:dyDescent="0.25">
      <c r="AC40126" s="379"/>
    </row>
    <row r="40127" spans="29:29" x14ac:dyDescent="0.25">
      <c r="AC40127" s="379"/>
    </row>
    <row r="40128" spans="29:29" x14ac:dyDescent="0.25">
      <c r="AC40128" s="379"/>
    </row>
    <row r="40129" spans="29:29" x14ac:dyDescent="0.25">
      <c r="AC40129" s="379"/>
    </row>
    <row r="40130" spans="29:29" x14ac:dyDescent="0.25">
      <c r="AC40130" s="379"/>
    </row>
    <row r="40131" spans="29:29" x14ac:dyDescent="0.25">
      <c r="AC40131" s="379"/>
    </row>
    <row r="40132" spans="29:29" x14ac:dyDescent="0.25">
      <c r="AC40132" s="379"/>
    </row>
    <row r="40133" spans="29:29" x14ac:dyDescent="0.25">
      <c r="AC40133" s="379"/>
    </row>
    <row r="40134" spans="29:29" x14ac:dyDescent="0.25">
      <c r="AC40134" s="379"/>
    </row>
    <row r="40135" spans="29:29" x14ac:dyDescent="0.25">
      <c r="AC40135" s="379"/>
    </row>
    <row r="40136" spans="29:29" x14ac:dyDescent="0.25">
      <c r="AC40136" s="379"/>
    </row>
    <row r="40137" spans="29:29" x14ac:dyDescent="0.25">
      <c r="AC40137" s="379"/>
    </row>
    <row r="40138" spans="29:29" x14ac:dyDescent="0.25">
      <c r="AC40138" s="379"/>
    </row>
    <row r="40139" spans="29:29" x14ac:dyDescent="0.25">
      <c r="AC40139" s="379"/>
    </row>
    <row r="40140" spans="29:29" x14ac:dyDescent="0.25">
      <c r="AC40140" s="379"/>
    </row>
    <row r="40141" spans="29:29" x14ac:dyDescent="0.25">
      <c r="AC40141" s="379"/>
    </row>
    <row r="40142" spans="29:29" x14ac:dyDescent="0.25">
      <c r="AC40142" s="379"/>
    </row>
    <row r="40143" spans="29:29" x14ac:dyDescent="0.25">
      <c r="AC40143" s="379"/>
    </row>
    <row r="40144" spans="29:29" x14ac:dyDescent="0.25">
      <c r="AC40144" s="379"/>
    </row>
    <row r="40145" spans="29:29" x14ac:dyDescent="0.25">
      <c r="AC40145" s="379"/>
    </row>
    <row r="40146" spans="29:29" x14ac:dyDescent="0.25">
      <c r="AC40146" s="379"/>
    </row>
    <row r="40147" spans="29:29" x14ac:dyDescent="0.25">
      <c r="AC40147" s="379"/>
    </row>
    <row r="40148" spans="29:29" x14ac:dyDescent="0.25">
      <c r="AC40148" s="379"/>
    </row>
    <row r="40149" spans="29:29" x14ac:dyDescent="0.25">
      <c r="AC40149" s="379"/>
    </row>
    <row r="40150" spans="29:29" x14ac:dyDescent="0.25">
      <c r="AC40150" s="379"/>
    </row>
    <row r="40151" spans="29:29" x14ac:dyDescent="0.25">
      <c r="AC40151" s="379"/>
    </row>
    <row r="40152" spans="29:29" x14ac:dyDescent="0.25">
      <c r="AC40152" s="379"/>
    </row>
    <row r="40153" spans="29:29" x14ac:dyDescent="0.25">
      <c r="AC40153" s="379"/>
    </row>
    <row r="40154" spans="29:29" x14ac:dyDescent="0.25">
      <c r="AC40154" s="379"/>
    </row>
    <row r="40155" spans="29:29" x14ac:dyDescent="0.25">
      <c r="AC40155" s="379"/>
    </row>
    <row r="40156" spans="29:29" x14ac:dyDescent="0.25">
      <c r="AC40156" s="379"/>
    </row>
    <row r="40157" spans="29:29" x14ac:dyDescent="0.25">
      <c r="AC40157" s="379"/>
    </row>
    <row r="40158" spans="29:29" x14ac:dyDescent="0.25">
      <c r="AC40158" s="379"/>
    </row>
    <row r="40159" spans="29:29" x14ac:dyDescent="0.25">
      <c r="AC40159" s="379"/>
    </row>
    <row r="40160" spans="29:29" x14ac:dyDescent="0.25">
      <c r="AC40160" s="379"/>
    </row>
    <row r="40161" spans="29:29" x14ac:dyDescent="0.25">
      <c r="AC40161" s="379"/>
    </row>
    <row r="40162" spans="29:29" x14ac:dyDescent="0.25">
      <c r="AC40162" s="379"/>
    </row>
    <row r="40163" spans="29:29" x14ac:dyDescent="0.25">
      <c r="AC40163" s="379"/>
    </row>
    <row r="40164" spans="29:29" x14ac:dyDescent="0.25">
      <c r="AC40164" s="379"/>
    </row>
    <row r="40165" spans="29:29" x14ac:dyDescent="0.25">
      <c r="AC40165" s="379"/>
    </row>
    <row r="40166" spans="29:29" x14ac:dyDescent="0.25">
      <c r="AC40166" s="379"/>
    </row>
    <row r="40167" spans="29:29" x14ac:dyDescent="0.25">
      <c r="AC40167" s="379"/>
    </row>
    <row r="40168" spans="29:29" x14ac:dyDescent="0.25">
      <c r="AC40168" s="379"/>
    </row>
    <row r="40169" spans="29:29" x14ac:dyDescent="0.25">
      <c r="AC40169" s="379"/>
    </row>
    <row r="40170" spans="29:29" x14ac:dyDescent="0.25">
      <c r="AC40170" s="379"/>
    </row>
    <row r="40171" spans="29:29" x14ac:dyDescent="0.25">
      <c r="AC40171" s="379"/>
    </row>
    <row r="40172" spans="29:29" x14ac:dyDescent="0.25">
      <c r="AC40172" s="379"/>
    </row>
    <row r="40173" spans="29:29" x14ac:dyDescent="0.25">
      <c r="AC40173" s="379"/>
    </row>
    <row r="40174" spans="29:29" x14ac:dyDescent="0.25">
      <c r="AC40174" s="379"/>
    </row>
    <row r="40175" spans="29:29" x14ac:dyDescent="0.25">
      <c r="AC40175" s="379"/>
    </row>
    <row r="40176" spans="29:29" x14ac:dyDescent="0.25">
      <c r="AC40176" s="379"/>
    </row>
    <row r="40177" spans="29:29" x14ac:dyDescent="0.25">
      <c r="AC40177" s="379"/>
    </row>
    <row r="40178" spans="29:29" x14ac:dyDescent="0.25">
      <c r="AC40178" s="379"/>
    </row>
    <row r="40179" spans="29:29" x14ac:dyDescent="0.25">
      <c r="AC40179" s="379"/>
    </row>
    <row r="40180" spans="29:29" x14ac:dyDescent="0.25">
      <c r="AC40180" s="379"/>
    </row>
    <row r="40181" spans="29:29" x14ac:dyDescent="0.25">
      <c r="AC40181" s="379"/>
    </row>
    <row r="40182" spans="29:29" x14ac:dyDescent="0.25">
      <c r="AC40182" s="379"/>
    </row>
    <row r="40183" spans="29:29" x14ac:dyDescent="0.25">
      <c r="AC40183" s="379"/>
    </row>
    <row r="40184" spans="29:29" x14ac:dyDescent="0.25">
      <c r="AC40184" s="379"/>
    </row>
    <row r="40185" spans="29:29" x14ac:dyDescent="0.25">
      <c r="AC40185" s="379"/>
    </row>
    <row r="40186" spans="29:29" x14ac:dyDescent="0.25">
      <c r="AC40186" s="379"/>
    </row>
    <row r="40187" spans="29:29" x14ac:dyDescent="0.25">
      <c r="AC40187" s="379"/>
    </row>
    <row r="40188" spans="29:29" x14ac:dyDescent="0.25">
      <c r="AC40188" s="379"/>
    </row>
    <row r="40189" spans="29:29" x14ac:dyDescent="0.25">
      <c r="AC40189" s="379"/>
    </row>
    <row r="40190" spans="29:29" x14ac:dyDescent="0.25">
      <c r="AC40190" s="379"/>
    </row>
    <row r="40191" spans="29:29" x14ac:dyDescent="0.25">
      <c r="AC40191" s="379"/>
    </row>
    <row r="40192" spans="29:29" x14ac:dyDescent="0.25">
      <c r="AC40192" s="379"/>
    </row>
    <row r="40193" spans="29:29" x14ac:dyDescent="0.25">
      <c r="AC40193" s="379"/>
    </row>
    <row r="40194" spans="29:29" x14ac:dyDescent="0.25">
      <c r="AC40194" s="379"/>
    </row>
    <row r="40195" spans="29:29" x14ac:dyDescent="0.25">
      <c r="AC40195" s="379"/>
    </row>
    <row r="40196" spans="29:29" x14ac:dyDescent="0.25">
      <c r="AC40196" s="379"/>
    </row>
    <row r="40197" spans="29:29" x14ac:dyDescent="0.25">
      <c r="AC40197" s="379"/>
    </row>
    <row r="40198" spans="29:29" x14ac:dyDescent="0.25">
      <c r="AC40198" s="379"/>
    </row>
    <row r="40199" spans="29:29" x14ac:dyDescent="0.25">
      <c r="AC40199" s="379"/>
    </row>
    <row r="40200" spans="29:29" x14ac:dyDescent="0.25">
      <c r="AC40200" s="379"/>
    </row>
    <row r="40201" spans="29:29" x14ac:dyDescent="0.25">
      <c r="AC40201" s="379"/>
    </row>
    <row r="40202" spans="29:29" x14ac:dyDescent="0.25">
      <c r="AC40202" s="379"/>
    </row>
    <row r="40203" spans="29:29" x14ac:dyDescent="0.25">
      <c r="AC40203" s="379"/>
    </row>
    <row r="40204" spans="29:29" x14ac:dyDescent="0.25">
      <c r="AC40204" s="379"/>
    </row>
    <row r="40205" spans="29:29" x14ac:dyDescent="0.25">
      <c r="AC40205" s="379"/>
    </row>
    <row r="40206" spans="29:29" x14ac:dyDescent="0.25">
      <c r="AC40206" s="379"/>
    </row>
    <row r="40207" spans="29:29" x14ac:dyDescent="0.25">
      <c r="AC40207" s="379"/>
    </row>
    <row r="40208" spans="29:29" x14ac:dyDescent="0.25">
      <c r="AC40208" s="379"/>
    </row>
    <row r="40209" spans="29:29" x14ac:dyDescent="0.25">
      <c r="AC40209" s="379"/>
    </row>
    <row r="40210" spans="29:29" x14ac:dyDescent="0.25">
      <c r="AC40210" s="379"/>
    </row>
    <row r="40211" spans="29:29" x14ac:dyDescent="0.25">
      <c r="AC40211" s="379"/>
    </row>
    <row r="40212" spans="29:29" x14ac:dyDescent="0.25">
      <c r="AC40212" s="379"/>
    </row>
    <row r="40213" spans="29:29" x14ac:dyDescent="0.25">
      <c r="AC40213" s="379"/>
    </row>
    <row r="40214" spans="29:29" x14ac:dyDescent="0.25">
      <c r="AC40214" s="379"/>
    </row>
    <row r="40215" spans="29:29" x14ac:dyDescent="0.25">
      <c r="AC40215" s="379"/>
    </row>
    <row r="40216" spans="29:29" x14ac:dyDescent="0.25">
      <c r="AC40216" s="379"/>
    </row>
    <row r="40217" spans="29:29" x14ac:dyDescent="0.25">
      <c r="AC40217" s="379"/>
    </row>
    <row r="40218" spans="29:29" x14ac:dyDescent="0.25">
      <c r="AC40218" s="379"/>
    </row>
    <row r="40219" spans="29:29" x14ac:dyDescent="0.25">
      <c r="AC40219" s="379"/>
    </row>
    <row r="40220" spans="29:29" x14ac:dyDescent="0.25">
      <c r="AC40220" s="379"/>
    </row>
    <row r="40221" spans="29:29" x14ac:dyDescent="0.25">
      <c r="AC40221" s="379"/>
    </row>
    <row r="40222" spans="29:29" x14ac:dyDescent="0.25">
      <c r="AC40222" s="379"/>
    </row>
    <row r="40223" spans="29:29" x14ac:dyDescent="0.25">
      <c r="AC40223" s="379"/>
    </row>
    <row r="40224" spans="29:29" x14ac:dyDescent="0.25">
      <c r="AC40224" s="379"/>
    </row>
    <row r="40225" spans="29:29" x14ac:dyDescent="0.25">
      <c r="AC40225" s="379"/>
    </row>
    <row r="40226" spans="29:29" x14ac:dyDescent="0.25">
      <c r="AC40226" s="379"/>
    </row>
    <row r="40227" spans="29:29" x14ac:dyDescent="0.25">
      <c r="AC40227" s="379"/>
    </row>
    <row r="40228" spans="29:29" x14ac:dyDescent="0.25">
      <c r="AC40228" s="379"/>
    </row>
    <row r="40229" spans="29:29" x14ac:dyDescent="0.25">
      <c r="AC40229" s="379"/>
    </row>
    <row r="40230" spans="29:29" x14ac:dyDescent="0.25">
      <c r="AC40230" s="379"/>
    </row>
    <row r="40231" spans="29:29" x14ac:dyDescent="0.25">
      <c r="AC40231" s="379"/>
    </row>
    <row r="40232" spans="29:29" x14ac:dyDescent="0.25">
      <c r="AC40232" s="379"/>
    </row>
    <row r="40233" spans="29:29" x14ac:dyDescent="0.25">
      <c r="AC40233" s="379"/>
    </row>
    <row r="40234" spans="29:29" x14ac:dyDescent="0.25">
      <c r="AC40234" s="379"/>
    </row>
    <row r="40235" spans="29:29" x14ac:dyDescent="0.25">
      <c r="AC40235" s="379"/>
    </row>
    <row r="40236" spans="29:29" x14ac:dyDescent="0.25">
      <c r="AC40236" s="379"/>
    </row>
    <row r="40237" spans="29:29" x14ac:dyDescent="0.25">
      <c r="AC40237" s="379"/>
    </row>
    <row r="40238" spans="29:29" x14ac:dyDescent="0.25">
      <c r="AC40238" s="379"/>
    </row>
    <row r="40239" spans="29:29" x14ac:dyDescent="0.25">
      <c r="AC40239" s="379"/>
    </row>
    <row r="40240" spans="29:29" x14ac:dyDescent="0.25">
      <c r="AC40240" s="379"/>
    </row>
    <row r="40241" spans="29:29" x14ac:dyDescent="0.25">
      <c r="AC40241" s="379"/>
    </row>
    <row r="40242" spans="29:29" x14ac:dyDescent="0.25">
      <c r="AC40242" s="379"/>
    </row>
    <row r="40243" spans="29:29" x14ac:dyDescent="0.25">
      <c r="AC40243" s="379"/>
    </row>
    <row r="40244" spans="29:29" x14ac:dyDescent="0.25">
      <c r="AC40244" s="379"/>
    </row>
    <row r="40245" spans="29:29" x14ac:dyDescent="0.25">
      <c r="AC40245" s="379"/>
    </row>
    <row r="40246" spans="29:29" x14ac:dyDescent="0.25">
      <c r="AC40246" s="379"/>
    </row>
    <row r="40247" spans="29:29" x14ac:dyDescent="0.25">
      <c r="AC40247" s="379"/>
    </row>
    <row r="40248" spans="29:29" x14ac:dyDescent="0.25">
      <c r="AC40248" s="379"/>
    </row>
    <row r="40249" spans="29:29" x14ac:dyDescent="0.25">
      <c r="AC40249" s="379"/>
    </row>
    <row r="40250" spans="29:29" x14ac:dyDescent="0.25">
      <c r="AC40250" s="379"/>
    </row>
    <row r="40251" spans="29:29" x14ac:dyDescent="0.25">
      <c r="AC40251" s="379"/>
    </row>
    <row r="40252" spans="29:29" x14ac:dyDescent="0.25">
      <c r="AC40252" s="379"/>
    </row>
    <row r="40253" spans="29:29" x14ac:dyDescent="0.25">
      <c r="AC40253" s="379"/>
    </row>
    <row r="40254" spans="29:29" x14ac:dyDescent="0.25">
      <c r="AC40254" s="379"/>
    </row>
    <row r="40255" spans="29:29" x14ac:dyDescent="0.25">
      <c r="AC40255" s="379"/>
    </row>
    <row r="40256" spans="29:29" x14ac:dyDescent="0.25">
      <c r="AC40256" s="379"/>
    </row>
    <row r="40257" spans="29:29" x14ac:dyDescent="0.25">
      <c r="AC40257" s="379"/>
    </row>
    <row r="40258" spans="29:29" x14ac:dyDescent="0.25">
      <c r="AC40258" s="379"/>
    </row>
    <row r="40259" spans="29:29" x14ac:dyDescent="0.25">
      <c r="AC40259" s="379"/>
    </row>
    <row r="40260" spans="29:29" x14ac:dyDescent="0.25">
      <c r="AC40260" s="379"/>
    </row>
    <row r="40261" spans="29:29" x14ac:dyDescent="0.25">
      <c r="AC40261" s="379"/>
    </row>
    <row r="40262" spans="29:29" x14ac:dyDescent="0.25">
      <c r="AC40262" s="379"/>
    </row>
    <row r="40263" spans="29:29" x14ac:dyDescent="0.25">
      <c r="AC40263" s="379"/>
    </row>
    <row r="40264" spans="29:29" x14ac:dyDescent="0.25">
      <c r="AC40264" s="379"/>
    </row>
    <row r="40265" spans="29:29" x14ac:dyDescent="0.25">
      <c r="AC40265" s="379"/>
    </row>
    <row r="40266" spans="29:29" x14ac:dyDescent="0.25">
      <c r="AC40266" s="379"/>
    </row>
    <row r="40267" spans="29:29" x14ac:dyDescent="0.25">
      <c r="AC40267" s="379"/>
    </row>
    <row r="40268" spans="29:29" x14ac:dyDescent="0.25">
      <c r="AC40268" s="379"/>
    </row>
    <row r="40269" spans="29:29" x14ac:dyDescent="0.25">
      <c r="AC40269" s="379"/>
    </row>
    <row r="40270" spans="29:29" x14ac:dyDescent="0.25">
      <c r="AC40270" s="379"/>
    </row>
    <row r="40271" spans="29:29" x14ac:dyDescent="0.25">
      <c r="AC40271" s="379"/>
    </row>
    <row r="40272" spans="29:29" x14ac:dyDescent="0.25">
      <c r="AC40272" s="379"/>
    </row>
    <row r="40273" spans="29:29" x14ac:dyDescent="0.25">
      <c r="AC40273" s="379"/>
    </row>
    <row r="40274" spans="29:29" x14ac:dyDescent="0.25">
      <c r="AC40274" s="379"/>
    </row>
    <row r="40275" spans="29:29" x14ac:dyDescent="0.25">
      <c r="AC40275" s="379"/>
    </row>
    <row r="40276" spans="29:29" x14ac:dyDescent="0.25">
      <c r="AC40276" s="379"/>
    </row>
    <row r="40277" spans="29:29" x14ac:dyDescent="0.25">
      <c r="AC40277" s="379"/>
    </row>
    <row r="40278" spans="29:29" x14ac:dyDescent="0.25">
      <c r="AC40278" s="379"/>
    </row>
    <row r="40279" spans="29:29" x14ac:dyDescent="0.25">
      <c r="AC40279" s="379"/>
    </row>
    <row r="40280" spans="29:29" x14ac:dyDescent="0.25">
      <c r="AC40280" s="379"/>
    </row>
    <row r="40281" spans="29:29" x14ac:dyDescent="0.25">
      <c r="AC40281" s="379"/>
    </row>
    <row r="40282" spans="29:29" x14ac:dyDescent="0.25">
      <c r="AC40282" s="379"/>
    </row>
    <row r="40283" spans="29:29" x14ac:dyDescent="0.25">
      <c r="AC40283" s="379"/>
    </row>
    <row r="40284" spans="29:29" x14ac:dyDescent="0.25">
      <c r="AC40284" s="379"/>
    </row>
    <row r="40285" spans="29:29" x14ac:dyDescent="0.25">
      <c r="AC40285" s="379"/>
    </row>
    <row r="40286" spans="29:29" x14ac:dyDescent="0.25">
      <c r="AC40286" s="379"/>
    </row>
    <row r="40287" spans="29:29" x14ac:dyDescent="0.25">
      <c r="AC40287" s="379"/>
    </row>
    <row r="40288" spans="29:29" x14ac:dyDescent="0.25">
      <c r="AC40288" s="379"/>
    </row>
    <row r="40289" spans="29:29" x14ac:dyDescent="0.25">
      <c r="AC40289" s="379"/>
    </row>
    <row r="40290" spans="29:29" x14ac:dyDescent="0.25">
      <c r="AC40290" s="379"/>
    </row>
    <row r="40291" spans="29:29" x14ac:dyDescent="0.25">
      <c r="AC40291" s="379"/>
    </row>
    <row r="40292" spans="29:29" x14ac:dyDescent="0.25">
      <c r="AC40292" s="379"/>
    </row>
    <row r="40293" spans="29:29" x14ac:dyDescent="0.25">
      <c r="AC40293" s="379"/>
    </row>
    <row r="40294" spans="29:29" x14ac:dyDescent="0.25">
      <c r="AC40294" s="379"/>
    </row>
    <row r="40295" spans="29:29" x14ac:dyDescent="0.25">
      <c r="AC40295" s="379"/>
    </row>
    <row r="40296" spans="29:29" x14ac:dyDescent="0.25">
      <c r="AC40296" s="379"/>
    </row>
    <row r="40297" spans="29:29" x14ac:dyDescent="0.25">
      <c r="AC40297" s="379"/>
    </row>
    <row r="40298" spans="29:29" x14ac:dyDescent="0.25">
      <c r="AC40298" s="379"/>
    </row>
    <row r="40299" spans="29:29" x14ac:dyDescent="0.25">
      <c r="AC40299" s="379"/>
    </row>
    <row r="40300" spans="29:29" x14ac:dyDescent="0.25">
      <c r="AC40300" s="379"/>
    </row>
    <row r="40301" spans="29:29" x14ac:dyDescent="0.25">
      <c r="AC40301" s="379"/>
    </row>
    <row r="40302" spans="29:29" x14ac:dyDescent="0.25">
      <c r="AC40302" s="379"/>
    </row>
    <row r="40303" spans="29:29" x14ac:dyDescent="0.25">
      <c r="AC40303" s="379"/>
    </row>
    <row r="40304" spans="29:29" x14ac:dyDescent="0.25">
      <c r="AC40304" s="379"/>
    </row>
    <row r="40305" spans="29:29" x14ac:dyDescent="0.25">
      <c r="AC40305" s="379"/>
    </row>
    <row r="40306" spans="29:29" x14ac:dyDescent="0.25">
      <c r="AC40306" s="379"/>
    </row>
    <row r="40307" spans="29:29" x14ac:dyDescent="0.25">
      <c r="AC40307" s="379"/>
    </row>
    <row r="40308" spans="29:29" x14ac:dyDescent="0.25">
      <c r="AC40308" s="379"/>
    </row>
    <row r="40309" spans="29:29" x14ac:dyDescent="0.25">
      <c r="AC40309" s="379"/>
    </row>
    <row r="40310" spans="29:29" x14ac:dyDescent="0.25">
      <c r="AC40310" s="379"/>
    </row>
    <row r="40311" spans="29:29" x14ac:dyDescent="0.25">
      <c r="AC40311" s="379"/>
    </row>
    <row r="40312" spans="29:29" x14ac:dyDescent="0.25">
      <c r="AC40312" s="379"/>
    </row>
    <row r="40313" spans="29:29" x14ac:dyDescent="0.25">
      <c r="AC40313" s="379"/>
    </row>
    <row r="40314" spans="29:29" x14ac:dyDescent="0.25">
      <c r="AC40314" s="379"/>
    </row>
    <row r="40315" spans="29:29" x14ac:dyDescent="0.25">
      <c r="AC40315" s="379"/>
    </row>
    <row r="40316" spans="29:29" x14ac:dyDescent="0.25">
      <c r="AC40316" s="379"/>
    </row>
    <row r="40317" spans="29:29" x14ac:dyDescent="0.25">
      <c r="AC40317" s="379"/>
    </row>
    <row r="40318" spans="29:29" x14ac:dyDescent="0.25">
      <c r="AC40318" s="379"/>
    </row>
    <row r="40319" spans="29:29" x14ac:dyDescent="0.25">
      <c r="AC40319" s="379"/>
    </row>
    <row r="40320" spans="29:29" x14ac:dyDescent="0.25">
      <c r="AC40320" s="379"/>
    </row>
    <row r="40321" spans="29:29" x14ac:dyDescent="0.25">
      <c r="AC40321" s="379"/>
    </row>
    <row r="40322" spans="29:29" x14ac:dyDescent="0.25">
      <c r="AC40322" s="379"/>
    </row>
    <row r="40323" spans="29:29" x14ac:dyDescent="0.25">
      <c r="AC40323" s="379"/>
    </row>
    <row r="40324" spans="29:29" x14ac:dyDescent="0.25">
      <c r="AC40324" s="379"/>
    </row>
    <row r="40325" spans="29:29" x14ac:dyDescent="0.25">
      <c r="AC40325" s="379"/>
    </row>
    <row r="40326" spans="29:29" x14ac:dyDescent="0.25">
      <c r="AC40326" s="379"/>
    </row>
    <row r="40327" spans="29:29" x14ac:dyDescent="0.25">
      <c r="AC40327" s="379"/>
    </row>
    <row r="40328" spans="29:29" x14ac:dyDescent="0.25">
      <c r="AC40328" s="379"/>
    </row>
    <row r="40329" spans="29:29" x14ac:dyDescent="0.25">
      <c r="AC40329" s="379"/>
    </row>
    <row r="40330" spans="29:29" x14ac:dyDescent="0.25">
      <c r="AC40330" s="379"/>
    </row>
    <row r="40331" spans="29:29" x14ac:dyDescent="0.25">
      <c r="AC40331" s="379"/>
    </row>
    <row r="40332" spans="29:29" x14ac:dyDescent="0.25">
      <c r="AC40332" s="379"/>
    </row>
    <row r="40333" spans="29:29" x14ac:dyDescent="0.25">
      <c r="AC40333" s="379"/>
    </row>
    <row r="40334" spans="29:29" x14ac:dyDescent="0.25">
      <c r="AC40334" s="379"/>
    </row>
    <row r="40335" spans="29:29" x14ac:dyDescent="0.25">
      <c r="AC40335" s="379"/>
    </row>
    <row r="40336" spans="29:29" x14ac:dyDescent="0.25">
      <c r="AC40336" s="379"/>
    </row>
    <row r="40337" spans="29:29" x14ac:dyDescent="0.25">
      <c r="AC40337" s="379"/>
    </row>
    <row r="40338" spans="29:29" x14ac:dyDescent="0.25">
      <c r="AC40338" s="379"/>
    </row>
    <row r="40339" spans="29:29" x14ac:dyDescent="0.25">
      <c r="AC40339" s="379"/>
    </row>
    <row r="40340" spans="29:29" x14ac:dyDescent="0.25">
      <c r="AC40340" s="379"/>
    </row>
    <row r="40341" spans="29:29" x14ac:dyDescent="0.25">
      <c r="AC40341" s="379"/>
    </row>
    <row r="40342" spans="29:29" x14ac:dyDescent="0.25">
      <c r="AC40342" s="379"/>
    </row>
    <row r="40343" spans="29:29" x14ac:dyDescent="0.25">
      <c r="AC40343" s="379"/>
    </row>
    <row r="40344" spans="29:29" x14ac:dyDescent="0.25">
      <c r="AC40344" s="379"/>
    </row>
    <row r="40345" spans="29:29" x14ac:dyDescent="0.25">
      <c r="AC40345" s="379"/>
    </row>
    <row r="40346" spans="29:29" x14ac:dyDescent="0.25">
      <c r="AC40346" s="379"/>
    </row>
    <row r="40347" spans="29:29" x14ac:dyDescent="0.25">
      <c r="AC40347" s="379"/>
    </row>
    <row r="40348" spans="29:29" x14ac:dyDescent="0.25">
      <c r="AC40348" s="379"/>
    </row>
    <row r="40349" spans="29:29" x14ac:dyDescent="0.25">
      <c r="AC40349" s="379"/>
    </row>
    <row r="40350" spans="29:29" x14ac:dyDescent="0.25">
      <c r="AC40350" s="379"/>
    </row>
    <row r="40351" spans="29:29" x14ac:dyDescent="0.25">
      <c r="AC40351" s="379"/>
    </row>
    <row r="40352" spans="29:29" x14ac:dyDescent="0.25">
      <c r="AC40352" s="379"/>
    </row>
    <row r="40353" spans="29:29" x14ac:dyDescent="0.25">
      <c r="AC40353" s="379"/>
    </row>
    <row r="40354" spans="29:29" x14ac:dyDescent="0.25">
      <c r="AC40354" s="379"/>
    </row>
    <row r="40355" spans="29:29" x14ac:dyDescent="0.25">
      <c r="AC40355" s="379"/>
    </row>
    <row r="40356" spans="29:29" x14ac:dyDescent="0.25">
      <c r="AC40356" s="379"/>
    </row>
    <row r="40357" spans="29:29" x14ac:dyDescent="0.25">
      <c r="AC40357" s="379"/>
    </row>
    <row r="40358" spans="29:29" x14ac:dyDescent="0.25">
      <c r="AC40358" s="379"/>
    </row>
    <row r="40359" spans="29:29" x14ac:dyDescent="0.25">
      <c r="AC40359" s="379"/>
    </row>
    <row r="40360" spans="29:29" x14ac:dyDescent="0.25">
      <c r="AC40360" s="379"/>
    </row>
    <row r="40361" spans="29:29" x14ac:dyDescent="0.25">
      <c r="AC40361" s="379"/>
    </row>
    <row r="40362" spans="29:29" x14ac:dyDescent="0.25">
      <c r="AC40362" s="379"/>
    </row>
    <row r="40363" spans="29:29" x14ac:dyDescent="0.25">
      <c r="AC40363" s="379"/>
    </row>
    <row r="40364" spans="29:29" x14ac:dyDescent="0.25">
      <c r="AC40364" s="379"/>
    </row>
    <row r="40365" spans="29:29" x14ac:dyDescent="0.25">
      <c r="AC40365" s="379"/>
    </row>
    <row r="40366" spans="29:29" x14ac:dyDescent="0.25">
      <c r="AC40366" s="379"/>
    </row>
    <row r="40367" spans="29:29" x14ac:dyDescent="0.25">
      <c r="AC40367" s="379"/>
    </row>
    <row r="40368" spans="29:29" x14ac:dyDescent="0.25">
      <c r="AC40368" s="379"/>
    </row>
    <row r="40369" spans="29:29" x14ac:dyDescent="0.25">
      <c r="AC40369" s="379"/>
    </row>
    <row r="40370" spans="29:29" x14ac:dyDescent="0.25">
      <c r="AC40370" s="379"/>
    </row>
    <row r="40371" spans="29:29" x14ac:dyDescent="0.25">
      <c r="AC40371" s="379"/>
    </row>
    <row r="40372" spans="29:29" x14ac:dyDescent="0.25">
      <c r="AC40372" s="379"/>
    </row>
    <row r="40373" spans="29:29" x14ac:dyDescent="0.25">
      <c r="AC40373" s="379"/>
    </row>
    <row r="40374" spans="29:29" x14ac:dyDescent="0.25">
      <c r="AC40374" s="379"/>
    </row>
    <row r="40375" spans="29:29" x14ac:dyDescent="0.25">
      <c r="AC40375" s="379"/>
    </row>
    <row r="40376" spans="29:29" x14ac:dyDescent="0.25">
      <c r="AC40376" s="379"/>
    </row>
    <row r="40377" spans="29:29" x14ac:dyDescent="0.25">
      <c r="AC40377" s="379"/>
    </row>
    <row r="40378" spans="29:29" x14ac:dyDescent="0.25">
      <c r="AC40378" s="379"/>
    </row>
    <row r="40379" spans="29:29" x14ac:dyDescent="0.25">
      <c r="AC40379" s="379"/>
    </row>
    <row r="40380" spans="29:29" x14ac:dyDescent="0.25">
      <c r="AC40380" s="379"/>
    </row>
    <row r="40381" spans="29:29" x14ac:dyDescent="0.25">
      <c r="AC40381" s="379"/>
    </row>
    <row r="40382" spans="29:29" x14ac:dyDescent="0.25">
      <c r="AC40382" s="379"/>
    </row>
    <row r="40383" spans="29:29" x14ac:dyDescent="0.25">
      <c r="AC40383" s="379"/>
    </row>
    <row r="40384" spans="29:29" x14ac:dyDescent="0.25">
      <c r="AC40384" s="379"/>
    </row>
    <row r="40385" spans="29:29" x14ac:dyDescent="0.25">
      <c r="AC40385" s="379"/>
    </row>
    <row r="40386" spans="29:29" x14ac:dyDescent="0.25">
      <c r="AC40386" s="379"/>
    </row>
    <row r="40387" spans="29:29" x14ac:dyDescent="0.25">
      <c r="AC40387" s="379"/>
    </row>
    <row r="40388" spans="29:29" x14ac:dyDescent="0.25">
      <c r="AC40388" s="379"/>
    </row>
    <row r="40389" spans="29:29" x14ac:dyDescent="0.25">
      <c r="AC40389" s="379"/>
    </row>
    <row r="40390" spans="29:29" x14ac:dyDescent="0.25">
      <c r="AC40390" s="379"/>
    </row>
    <row r="40391" spans="29:29" x14ac:dyDescent="0.25">
      <c r="AC40391" s="379"/>
    </row>
    <row r="40392" spans="29:29" x14ac:dyDescent="0.25">
      <c r="AC40392" s="379"/>
    </row>
    <row r="40393" spans="29:29" x14ac:dyDescent="0.25">
      <c r="AC40393" s="379"/>
    </row>
    <row r="40394" spans="29:29" x14ac:dyDescent="0.25">
      <c r="AC40394" s="379"/>
    </row>
    <row r="40395" spans="29:29" x14ac:dyDescent="0.25">
      <c r="AC40395" s="379"/>
    </row>
    <row r="40396" spans="29:29" x14ac:dyDescent="0.25">
      <c r="AC40396" s="379"/>
    </row>
    <row r="40397" spans="29:29" x14ac:dyDescent="0.25">
      <c r="AC40397" s="379"/>
    </row>
    <row r="40398" spans="29:29" x14ac:dyDescent="0.25">
      <c r="AC40398" s="379"/>
    </row>
    <row r="40399" spans="29:29" x14ac:dyDescent="0.25">
      <c r="AC40399" s="379"/>
    </row>
    <row r="40400" spans="29:29" x14ac:dyDescent="0.25">
      <c r="AC40400" s="379"/>
    </row>
    <row r="40401" spans="29:29" x14ac:dyDescent="0.25">
      <c r="AC40401" s="379"/>
    </row>
    <row r="40402" spans="29:29" x14ac:dyDescent="0.25">
      <c r="AC40402" s="379"/>
    </row>
    <row r="40403" spans="29:29" x14ac:dyDescent="0.25">
      <c r="AC40403" s="379"/>
    </row>
    <row r="40404" spans="29:29" x14ac:dyDescent="0.25">
      <c r="AC40404" s="379"/>
    </row>
    <row r="40405" spans="29:29" x14ac:dyDescent="0.25">
      <c r="AC40405" s="379"/>
    </row>
    <row r="40406" spans="29:29" x14ac:dyDescent="0.25">
      <c r="AC40406" s="379"/>
    </row>
    <row r="40407" spans="29:29" x14ac:dyDescent="0.25">
      <c r="AC40407" s="379"/>
    </row>
    <row r="40408" spans="29:29" x14ac:dyDescent="0.25">
      <c r="AC40408" s="379"/>
    </row>
    <row r="40409" spans="29:29" x14ac:dyDescent="0.25">
      <c r="AC40409" s="379"/>
    </row>
    <row r="40410" spans="29:29" x14ac:dyDescent="0.25">
      <c r="AC40410" s="379"/>
    </row>
    <row r="40411" spans="29:29" x14ac:dyDescent="0.25">
      <c r="AC40411" s="379"/>
    </row>
    <row r="40412" spans="29:29" x14ac:dyDescent="0.25">
      <c r="AC40412" s="379"/>
    </row>
    <row r="40413" spans="29:29" x14ac:dyDescent="0.25">
      <c r="AC40413" s="379"/>
    </row>
    <row r="40414" spans="29:29" x14ac:dyDescent="0.25">
      <c r="AC40414" s="379"/>
    </row>
    <row r="40415" spans="29:29" x14ac:dyDescent="0.25">
      <c r="AC40415" s="379"/>
    </row>
    <row r="40416" spans="29:29" x14ac:dyDescent="0.25">
      <c r="AC40416" s="379"/>
    </row>
    <row r="40417" spans="29:29" x14ac:dyDescent="0.25">
      <c r="AC40417" s="379"/>
    </row>
    <row r="40418" spans="29:29" x14ac:dyDescent="0.25">
      <c r="AC40418" s="379"/>
    </row>
    <row r="40419" spans="29:29" x14ac:dyDescent="0.25">
      <c r="AC40419" s="379"/>
    </row>
    <row r="40420" spans="29:29" x14ac:dyDescent="0.25">
      <c r="AC40420" s="379"/>
    </row>
    <row r="40421" spans="29:29" x14ac:dyDescent="0.25">
      <c r="AC40421" s="379"/>
    </row>
    <row r="40422" spans="29:29" x14ac:dyDescent="0.25">
      <c r="AC40422" s="379"/>
    </row>
    <row r="40423" spans="29:29" x14ac:dyDescent="0.25">
      <c r="AC40423" s="379"/>
    </row>
    <row r="40424" spans="29:29" x14ac:dyDescent="0.25">
      <c r="AC40424" s="379"/>
    </row>
    <row r="40425" spans="29:29" x14ac:dyDescent="0.25">
      <c r="AC40425" s="379"/>
    </row>
    <row r="40426" spans="29:29" x14ac:dyDescent="0.25">
      <c r="AC40426" s="379"/>
    </row>
    <row r="40427" spans="29:29" x14ac:dyDescent="0.25">
      <c r="AC40427" s="379"/>
    </row>
    <row r="40428" spans="29:29" x14ac:dyDescent="0.25">
      <c r="AC40428" s="379"/>
    </row>
    <row r="40429" spans="29:29" x14ac:dyDescent="0.25">
      <c r="AC40429" s="379"/>
    </row>
    <row r="40430" spans="29:29" x14ac:dyDescent="0.25">
      <c r="AC40430" s="379"/>
    </row>
    <row r="40431" spans="29:29" x14ac:dyDescent="0.25">
      <c r="AC40431" s="379"/>
    </row>
    <row r="40432" spans="29:29" x14ac:dyDescent="0.25">
      <c r="AC40432" s="379"/>
    </row>
    <row r="40433" spans="29:29" x14ac:dyDescent="0.25">
      <c r="AC40433" s="379"/>
    </row>
    <row r="40434" spans="29:29" x14ac:dyDescent="0.25">
      <c r="AC40434" s="379"/>
    </row>
    <row r="40435" spans="29:29" x14ac:dyDescent="0.25">
      <c r="AC40435" s="379"/>
    </row>
    <row r="40436" spans="29:29" x14ac:dyDescent="0.25">
      <c r="AC40436" s="379"/>
    </row>
    <row r="40437" spans="29:29" x14ac:dyDescent="0.25">
      <c r="AC40437" s="379"/>
    </row>
    <row r="40438" spans="29:29" x14ac:dyDescent="0.25">
      <c r="AC40438" s="379"/>
    </row>
    <row r="40439" spans="29:29" x14ac:dyDescent="0.25">
      <c r="AC40439" s="379"/>
    </row>
    <row r="40440" spans="29:29" x14ac:dyDescent="0.25">
      <c r="AC40440" s="379"/>
    </row>
    <row r="40441" spans="29:29" x14ac:dyDescent="0.25">
      <c r="AC40441" s="379"/>
    </row>
    <row r="40442" spans="29:29" x14ac:dyDescent="0.25">
      <c r="AC40442" s="379"/>
    </row>
    <row r="40443" spans="29:29" x14ac:dyDescent="0.25">
      <c r="AC40443" s="379"/>
    </row>
    <row r="40444" spans="29:29" x14ac:dyDescent="0.25">
      <c r="AC40444" s="379"/>
    </row>
    <row r="40445" spans="29:29" x14ac:dyDescent="0.25">
      <c r="AC40445" s="379"/>
    </row>
    <row r="40446" spans="29:29" x14ac:dyDescent="0.25">
      <c r="AC40446" s="379"/>
    </row>
    <row r="40447" spans="29:29" x14ac:dyDescent="0.25">
      <c r="AC40447" s="379"/>
    </row>
    <row r="40448" spans="29:29" x14ac:dyDescent="0.25">
      <c r="AC40448" s="379"/>
    </row>
    <row r="40449" spans="29:29" x14ac:dyDescent="0.25">
      <c r="AC40449" s="379"/>
    </row>
    <row r="40450" spans="29:29" x14ac:dyDescent="0.25">
      <c r="AC40450" s="379"/>
    </row>
    <row r="40451" spans="29:29" x14ac:dyDescent="0.25">
      <c r="AC40451" s="379"/>
    </row>
    <row r="40452" spans="29:29" x14ac:dyDescent="0.25">
      <c r="AC40452" s="379"/>
    </row>
    <row r="40453" spans="29:29" x14ac:dyDescent="0.25">
      <c r="AC40453" s="379"/>
    </row>
    <row r="40454" spans="29:29" x14ac:dyDescent="0.25">
      <c r="AC40454" s="379"/>
    </row>
    <row r="40455" spans="29:29" x14ac:dyDescent="0.25">
      <c r="AC40455" s="379"/>
    </row>
    <row r="40456" spans="29:29" x14ac:dyDescent="0.25">
      <c r="AC40456" s="379"/>
    </row>
    <row r="40457" spans="29:29" x14ac:dyDescent="0.25">
      <c r="AC40457" s="379"/>
    </row>
    <row r="40458" spans="29:29" x14ac:dyDescent="0.25">
      <c r="AC40458" s="379"/>
    </row>
    <row r="40459" spans="29:29" x14ac:dyDescent="0.25">
      <c r="AC40459" s="379"/>
    </row>
    <row r="40460" spans="29:29" x14ac:dyDescent="0.25">
      <c r="AC40460" s="379"/>
    </row>
    <row r="40461" spans="29:29" x14ac:dyDescent="0.25">
      <c r="AC40461" s="379"/>
    </row>
    <row r="40462" spans="29:29" x14ac:dyDescent="0.25">
      <c r="AC40462" s="379"/>
    </row>
    <row r="40463" spans="29:29" x14ac:dyDescent="0.25">
      <c r="AC40463" s="379"/>
    </row>
    <row r="40464" spans="29:29" x14ac:dyDescent="0.25">
      <c r="AC40464" s="379"/>
    </row>
    <row r="40465" spans="29:29" x14ac:dyDescent="0.25">
      <c r="AC40465" s="379"/>
    </row>
    <row r="40466" spans="29:29" x14ac:dyDescent="0.25">
      <c r="AC40466" s="379"/>
    </row>
    <row r="40467" spans="29:29" x14ac:dyDescent="0.25">
      <c r="AC40467" s="379"/>
    </row>
    <row r="40468" spans="29:29" x14ac:dyDescent="0.25">
      <c r="AC40468" s="379"/>
    </row>
    <row r="40469" spans="29:29" x14ac:dyDescent="0.25">
      <c r="AC40469" s="379"/>
    </row>
    <row r="40470" spans="29:29" x14ac:dyDescent="0.25">
      <c r="AC40470" s="379"/>
    </row>
    <row r="40471" spans="29:29" x14ac:dyDescent="0.25">
      <c r="AC40471" s="379"/>
    </row>
    <row r="40472" spans="29:29" x14ac:dyDescent="0.25">
      <c r="AC40472" s="379"/>
    </row>
    <row r="40473" spans="29:29" x14ac:dyDescent="0.25">
      <c r="AC40473" s="379"/>
    </row>
    <row r="40474" spans="29:29" x14ac:dyDescent="0.25">
      <c r="AC40474" s="379"/>
    </row>
    <row r="40475" spans="29:29" x14ac:dyDescent="0.25">
      <c r="AC40475" s="379"/>
    </row>
    <row r="40476" spans="29:29" x14ac:dyDescent="0.25">
      <c r="AC40476" s="379"/>
    </row>
    <row r="40477" spans="29:29" x14ac:dyDescent="0.25">
      <c r="AC40477" s="379"/>
    </row>
    <row r="40478" spans="29:29" x14ac:dyDescent="0.25">
      <c r="AC40478" s="379"/>
    </row>
    <row r="40479" spans="29:29" x14ac:dyDescent="0.25">
      <c r="AC40479" s="379"/>
    </row>
    <row r="40480" spans="29:29" x14ac:dyDescent="0.25">
      <c r="AC40480" s="379"/>
    </row>
    <row r="40481" spans="29:29" x14ac:dyDescent="0.25">
      <c r="AC40481" s="379"/>
    </row>
    <row r="40482" spans="29:29" x14ac:dyDescent="0.25">
      <c r="AC40482" s="379"/>
    </row>
    <row r="40483" spans="29:29" x14ac:dyDescent="0.25">
      <c r="AC40483" s="379"/>
    </row>
    <row r="40484" spans="29:29" x14ac:dyDescent="0.25">
      <c r="AC40484" s="379"/>
    </row>
    <row r="40485" spans="29:29" x14ac:dyDescent="0.25">
      <c r="AC40485" s="379"/>
    </row>
    <row r="40486" spans="29:29" x14ac:dyDescent="0.25">
      <c r="AC40486" s="379"/>
    </row>
    <row r="40487" spans="29:29" x14ac:dyDescent="0.25">
      <c r="AC40487" s="379"/>
    </row>
    <row r="40488" spans="29:29" x14ac:dyDescent="0.25">
      <c r="AC40488" s="379"/>
    </row>
    <row r="40489" spans="29:29" x14ac:dyDescent="0.25">
      <c r="AC40489" s="379"/>
    </row>
    <row r="40490" spans="29:29" x14ac:dyDescent="0.25">
      <c r="AC40490" s="379"/>
    </row>
    <row r="40491" spans="29:29" x14ac:dyDescent="0.25">
      <c r="AC40491" s="379"/>
    </row>
    <row r="40492" spans="29:29" x14ac:dyDescent="0.25">
      <c r="AC40492" s="379"/>
    </row>
    <row r="40493" spans="29:29" x14ac:dyDescent="0.25">
      <c r="AC40493" s="379"/>
    </row>
    <row r="40494" spans="29:29" x14ac:dyDescent="0.25">
      <c r="AC40494" s="379"/>
    </row>
    <row r="40495" spans="29:29" x14ac:dyDescent="0.25">
      <c r="AC40495" s="379"/>
    </row>
    <row r="40496" spans="29:29" x14ac:dyDescent="0.25">
      <c r="AC40496" s="379"/>
    </row>
    <row r="40497" spans="29:29" x14ac:dyDescent="0.25">
      <c r="AC40497" s="379"/>
    </row>
    <row r="40498" spans="29:29" x14ac:dyDescent="0.25">
      <c r="AC40498" s="379"/>
    </row>
    <row r="40499" spans="29:29" x14ac:dyDescent="0.25">
      <c r="AC40499" s="379"/>
    </row>
    <row r="40500" spans="29:29" x14ac:dyDescent="0.25">
      <c r="AC40500" s="379"/>
    </row>
    <row r="40501" spans="29:29" x14ac:dyDescent="0.25">
      <c r="AC40501" s="379"/>
    </row>
    <row r="40502" spans="29:29" x14ac:dyDescent="0.25">
      <c r="AC40502" s="379"/>
    </row>
    <row r="40503" spans="29:29" x14ac:dyDescent="0.25">
      <c r="AC40503" s="379"/>
    </row>
    <row r="40504" spans="29:29" x14ac:dyDescent="0.25">
      <c r="AC40504" s="379"/>
    </row>
    <row r="40505" spans="29:29" x14ac:dyDescent="0.25">
      <c r="AC40505" s="379"/>
    </row>
    <row r="40506" spans="29:29" x14ac:dyDescent="0.25">
      <c r="AC40506" s="379"/>
    </row>
    <row r="40507" spans="29:29" x14ac:dyDescent="0.25">
      <c r="AC40507" s="379"/>
    </row>
    <row r="40508" spans="29:29" x14ac:dyDescent="0.25">
      <c r="AC40508" s="379"/>
    </row>
    <row r="40509" spans="29:29" x14ac:dyDescent="0.25">
      <c r="AC40509" s="379"/>
    </row>
    <row r="40510" spans="29:29" x14ac:dyDescent="0.25">
      <c r="AC40510" s="379"/>
    </row>
    <row r="40511" spans="29:29" x14ac:dyDescent="0.25">
      <c r="AC40511" s="379"/>
    </row>
    <row r="40512" spans="29:29" x14ac:dyDescent="0.25">
      <c r="AC40512" s="379"/>
    </row>
    <row r="40513" spans="29:29" x14ac:dyDescent="0.25">
      <c r="AC40513" s="379"/>
    </row>
    <row r="40514" spans="29:29" x14ac:dyDescent="0.25">
      <c r="AC40514" s="379"/>
    </row>
    <row r="40515" spans="29:29" x14ac:dyDescent="0.25">
      <c r="AC40515" s="379"/>
    </row>
    <row r="40516" spans="29:29" x14ac:dyDescent="0.25">
      <c r="AC40516" s="379"/>
    </row>
    <row r="40517" spans="29:29" x14ac:dyDescent="0.25">
      <c r="AC40517" s="379"/>
    </row>
    <row r="40518" spans="29:29" x14ac:dyDescent="0.25">
      <c r="AC40518" s="379"/>
    </row>
    <row r="40519" spans="29:29" x14ac:dyDescent="0.25">
      <c r="AC40519" s="379"/>
    </row>
    <row r="40520" spans="29:29" x14ac:dyDescent="0.25">
      <c r="AC40520" s="379"/>
    </row>
    <row r="40521" spans="29:29" x14ac:dyDescent="0.25">
      <c r="AC40521" s="379"/>
    </row>
    <row r="40522" spans="29:29" x14ac:dyDescent="0.25">
      <c r="AC40522" s="379"/>
    </row>
    <row r="40523" spans="29:29" x14ac:dyDescent="0.25">
      <c r="AC40523" s="379"/>
    </row>
    <row r="40524" spans="29:29" x14ac:dyDescent="0.25">
      <c r="AC40524" s="379"/>
    </row>
    <row r="40525" spans="29:29" x14ac:dyDescent="0.25">
      <c r="AC40525" s="379"/>
    </row>
    <row r="40526" spans="29:29" x14ac:dyDescent="0.25">
      <c r="AC40526" s="379"/>
    </row>
    <row r="40527" spans="29:29" x14ac:dyDescent="0.25">
      <c r="AC40527" s="379"/>
    </row>
    <row r="40528" spans="29:29" x14ac:dyDescent="0.25">
      <c r="AC40528" s="379"/>
    </row>
    <row r="40529" spans="29:29" x14ac:dyDescent="0.25">
      <c r="AC40529" s="379"/>
    </row>
    <row r="40530" spans="29:29" x14ac:dyDescent="0.25">
      <c r="AC40530" s="379"/>
    </row>
    <row r="40531" spans="29:29" x14ac:dyDescent="0.25">
      <c r="AC40531" s="379"/>
    </row>
    <row r="40532" spans="29:29" x14ac:dyDescent="0.25">
      <c r="AC40532" s="379"/>
    </row>
    <row r="40533" spans="29:29" x14ac:dyDescent="0.25">
      <c r="AC40533" s="379"/>
    </row>
    <row r="40534" spans="29:29" x14ac:dyDescent="0.25">
      <c r="AC40534" s="379"/>
    </row>
    <row r="40535" spans="29:29" x14ac:dyDescent="0.25">
      <c r="AC40535" s="379"/>
    </row>
    <row r="40536" spans="29:29" x14ac:dyDescent="0.25">
      <c r="AC40536" s="379"/>
    </row>
    <row r="40537" spans="29:29" x14ac:dyDescent="0.25">
      <c r="AC40537" s="379"/>
    </row>
    <row r="40538" spans="29:29" x14ac:dyDescent="0.25">
      <c r="AC40538" s="379"/>
    </row>
    <row r="40539" spans="29:29" x14ac:dyDescent="0.25">
      <c r="AC40539" s="379"/>
    </row>
    <row r="40540" spans="29:29" x14ac:dyDescent="0.25">
      <c r="AC40540" s="379"/>
    </row>
    <row r="40541" spans="29:29" x14ac:dyDescent="0.25">
      <c r="AC40541" s="379"/>
    </row>
    <row r="40542" spans="29:29" x14ac:dyDescent="0.25">
      <c r="AC40542" s="379"/>
    </row>
    <row r="40543" spans="29:29" x14ac:dyDescent="0.25">
      <c r="AC40543" s="379"/>
    </row>
    <row r="40544" spans="29:29" x14ac:dyDescent="0.25">
      <c r="AC40544" s="379"/>
    </row>
    <row r="40545" spans="29:29" x14ac:dyDescent="0.25">
      <c r="AC40545" s="379"/>
    </row>
    <row r="40546" spans="29:29" x14ac:dyDescent="0.25">
      <c r="AC40546" s="379"/>
    </row>
    <row r="40547" spans="29:29" x14ac:dyDescent="0.25">
      <c r="AC40547" s="379"/>
    </row>
    <row r="40548" spans="29:29" x14ac:dyDescent="0.25">
      <c r="AC40548" s="379"/>
    </row>
    <row r="40549" spans="29:29" x14ac:dyDescent="0.25">
      <c r="AC40549" s="379"/>
    </row>
    <row r="40550" spans="29:29" x14ac:dyDescent="0.25">
      <c r="AC40550" s="379"/>
    </row>
    <row r="40551" spans="29:29" x14ac:dyDescent="0.25">
      <c r="AC40551" s="379"/>
    </row>
    <row r="40552" spans="29:29" x14ac:dyDescent="0.25">
      <c r="AC40552" s="379"/>
    </row>
    <row r="40553" spans="29:29" x14ac:dyDescent="0.25">
      <c r="AC40553" s="379"/>
    </row>
    <row r="40554" spans="29:29" x14ac:dyDescent="0.25">
      <c r="AC40554" s="379"/>
    </row>
    <row r="40555" spans="29:29" x14ac:dyDescent="0.25">
      <c r="AC40555" s="379"/>
    </row>
    <row r="40556" spans="29:29" x14ac:dyDescent="0.25">
      <c r="AC40556" s="379"/>
    </row>
    <row r="40557" spans="29:29" x14ac:dyDescent="0.25">
      <c r="AC40557" s="379"/>
    </row>
    <row r="40558" spans="29:29" x14ac:dyDescent="0.25">
      <c r="AC40558" s="379"/>
    </row>
    <row r="40559" spans="29:29" x14ac:dyDescent="0.25">
      <c r="AC40559" s="379"/>
    </row>
    <row r="40560" spans="29:29" x14ac:dyDescent="0.25">
      <c r="AC40560" s="379"/>
    </row>
    <row r="40561" spans="29:29" x14ac:dyDescent="0.25">
      <c r="AC40561" s="379"/>
    </row>
    <row r="40562" spans="29:29" x14ac:dyDescent="0.25">
      <c r="AC40562" s="379"/>
    </row>
    <row r="40563" spans="29:29" x14ac:dyDescent="0.25">
      <c r="AC40563" s="379"/>
    </row>
    <row r="40564" spans="29:29" x14ac:dyDescent="0.25">
      <c r="AC40564" s="379"/>
    </row>
    <row r="40565" spans="29:29" x14ac:dyDescent="0.25">
      <c r="AC40565" s="379"/>
    </row>
    <row r="40566" spans="29:29" x14ac:dyDescent="0.25">
      <c r="AC40566" s="379"/>
    </row>
    <row r="40567" spans="29:29" x14ac:dyDescent="0.25">
      <c r="AC40567" s="379"/>
    </row>
    <row r="40568" spans="29:29" x14ac:dyDescent="0.25">
      <c r="AC40568" s="379"/>
    </row>
    <row r="40569" spans="29:29" x14ac:dyDescent="0.25">
      <c r="AC40569" s="379"/>
    </row>
    <row r="40570" spans="29:29" x14ac:dyDescent="0.25">
      <c r="AC40570" s="379"/>
    </row>
    <row r="40571" spans="29:29" x14ac:dyDescent="0.25">
      <c r="AC40571" s="379"/>
    </row>
    <row r="40572" spans="29:29" x14ac:dyDescent="0.25">
      <c r="AC40572" s="379"/>
    </row>
    <row r="40573" spans="29:29" x14ac:dyDescent="0.25">
      <c r="AC40573" s="379"/>
    </row>
    <row r="40574" spans="29:29" x14ac:dyDescent="0.25">
      <c r="AC40574" s="379"/>
    </row>
    <row r="40575" spans="29:29" x14ac:dyDescent="0.25">
      <c r="AC40575" s="379"/>
    </row>
    <row r="40576" spans="29:29" x14ac:dyDescent="0.25">
      <c r="AC40576" s="379"/>
    </row>
    <row r="40577" spans="29:29" x14ac:dyDescent="0.25">
      <c r="AC40577" s="379"/>
    </row>
    <row r="40578" spans="29:29" x14ac:dyDescent="0.25">
      <c r="AC40578" s="379"/>
    </row>
    <row r="40579" spans="29:29" x14ac:dyDescent="0.25">
      <c r="AC40579" s="379"/>
    </row>
    <row r="40580" spans="29:29" x14ac:dyDescent="0.25">
      <c r="AC40580" s="379"/>
    </row>
    <row r="40581" spans="29:29" x14ac:dyDescent="0.25">
      <c r="AC40581" s="379"/>
    </row>
    <row r="40582" spans="29:29" x14ac:dyDescent="0.25">
      <c r="AC40582" s="379"/>
    </row>
    <row r="40583" spans="29:29" x14ac:dyDescent="0.25">
      <c r="AC40583" s="379"/>
    </row>
    <row r="40584" spans="29:29" x14ac:dyDescent="0.25">
      <c r="AC40584" s="379"/>
    </row>
    <row r="40585" spans="29:29" x14ac:dyDescent="0.25">
      <c r="AC40585" s="379"/>
    </row>
    <row r="40586" spans="29:29" x14ac:dyDescent="0.25">
      <c r="AC40586" s="379"/>
    </row>
    <row r="40587" spans="29:29" x14ac:dyDescent="0.25">
      <c r="AC40587" s="379"/>
    </row>
    <row r="40588" spans="29:29" x14ac:dyDescent="0.25">
      <c r="AC40588" s="379"/>
    </row>
    <row r="40589" spans="29:29" x14ac:dyDescent="0.25">
      <c r="AC40589" s="379"/>
    </row>
    <row r="40590" spans="29:29" x14ac:dyDescent="0.25">
      <c r="AC40590" s="379"/>
    </row>
    <row r="40591" spans="29:29" x14ac:dyDescent="0.25">
      <c r="AC40591" s="379"/>
    </row>
    <row r="40592" spans="29:29" x14ac:dyDescent="0.25">
      <c r="AC40592" s="379"/>
    </row>
    <row r="40593" spans="29:29" x14ac:dyDescent="0.25">
      <c r="AC40593" s="379"/>
    </row>
    <row r="40594" spans="29:29" x14ac:dyDescent="0.25">
      <c r="AC40594" s="379"/>
    </row>
    <row r="40595" spans="29:29" x14ac:dyDescent="0.25">
      <c r="AC40595" s="379"/>
    </row>
    <row r="40596" spans="29:29" x14ac:dyDescent="0.25">
      <c r="AC40596" s="379"/>
    </row>
    <row r="40597" spans="29:29" x14ac:dyDescent="0.25">
      <c r="AC40597" s="379"/>
    </row>
    <row r="40598" spans="29:29" x14ac:dyDescent="0.25">
      <c r="AC40598" s="379"/>
    </row>
    <row r="40599" spans="29:29" x14ac:dyDescent="0.25">
      <c r="AC40599" s="379"/>
    </row>
    <row r="40600" spans="29:29" x14ac:dyDescent="0.25">
      <c r="AC40600" s="379"/>
    </row>
    <row r="40601" spans="29:29" x14ac:dyDescent="0.25">
      <c r="AC40601" s="379"/>
    </row>
    <row r="40602" spans="29:29" x14ac:dyDescent="0.25">
      <c r="AC40602" s="379"/>
    </row>
    <row r="40603" spans="29:29" x14ac:dyDescent="0.25">
      <c r="AC40603" s="379"/>
    </row>
    <row r="40604" spans="29:29" x14ac:dyDescent="0.25">
      <c r="AC40604" s="379"/>
    </row>
    <row r="40605" spans="29:29" x14ac:dyDescent="0.25">
      <c r="AC40605" s="379"/>
    </row>
    <row r="40606" spans="29:29" x14ac:dyDescent="0.25">
      <c r="AC40606" s="379"/>
    </row>
    <row r="40607" spans="29:29" x14ac:dyDescent="0.25">
      <c r="AC40607" s="379"/>
    </row>
    <row r="40608" spans="29:29" x14ac:dyDescent="0.25">
      <c r="AC40608" s="379"/>
    </row>
    <row r="40609" spans="29:29" x14ac:dyDescent="0.25">
      <c r="AC40609" s="379"/>
    </row>
    <row r="40610" spans="29:29" x14ac:dyDescent="0.25">
      <c r="AC40610" s="379"/>
    </row>
    <row r="40611" spans="29:29" x14ac:dyDescent="0.25">
      <c r="AC40611" s="379"/>
    </row>
    <row r="40612" spans="29:29" x14ac:dyDescent="0.25">
      <c r="AC40612" s="379"/>
    </row>
    <row r="40613" spans="29:29" x14ac:dyDescent="0.25">
      <c r="AC40613" s="379"/>
    </row>
    <row r="40614" spans="29:29" x14ac:dyDescent="0.25">
      <c r="AC40614" s="379"/>
    </row>
    <row r="40615" spans="29:29" x14ac:dyDescent="0.25">
      <c r="AC40615" s="379"/>
    </row>
    <row r="40616" spans="29:29" x14ac:dyDescent="0.25">
      <c r="AC40616" s="379"/>
    </row>
    <row r="40617" spans="29:29" x14ac:dyDescent="0.25">
      <c r="AC40617" s="379"/>
    </row>
    <row r="40618" spans="29:29" x14ac:dyDescent="0.25">
      <c r="AC40618" s="379"/>
    </row>
    <row r="40619" spans="29:29" x14ac:dyDescent="0.25">
      <c r="AC40619" s="379"/>
    </row>
    <row r="40620" spans="29:29" x14ac:dyDescent="0.25">
      <c r="AC40620" s="379"/>
    </row>
    <row r="40621" spans="29:29" x14ac:dyDescent="0.25">
      <c r="AC40621" s="379"/>
    </row>
    <row r="40622" spans="29:29" x14ac:dyDescent="0.25">
      <c r="AC40622" s="379"/>
    </row>
    <row r="40623" spans="29:29" x14ac:dyDescent="0.25">
      <c r="AC40623" s="379"/>
    </row>
    <row r="40624" spans="29:29" x14ac:dyDescent="0.25">
      <c r="AC40624" s="379"/>
    </row>
    <row r="40625" spans="29:29" x14ac:dyDescent="0.25">
      <c r="AC40625" s="379"/>
    </row>
    <row r="40626" spans="29:29" x14ac:dyDescent="0.25">
      <c r="AC40626" s="379"/>
    </row>
    <row r="40627" spans="29:29" x14ac:dyDescent="0.25">
      <c r="AC40627" s="379"/>
    </row>
    <row r="40628" spans="29:29" x14ac:dyDescent="0.25">
      <c r="AC40628" s="379"/>
    </row>
    <row r="40629" spans="29:29" x14ac:dyDescent="0.25">
      <c r="AC40629" s="379"/>
    </row>
    <row r="40630" spans="29:29" x14ac:dyDescent="0.25">
      <c r="AC40630" s="379"/>
    </row>
    <row r="40631" spans="29:29" x14ac:dyDescent="0.25">
      <c r="AC40631" s="379"/>
    </row>
    <row r="40632" spans="29:29" x14ac:dyDescent="0.25">
      <c r="AC40632" s="379"/>
    </row>
    <row r="40633" spans="29:29" x14ac:dyDescent="0.25">
      <c r="AC40633" s="379"/>
    </row>
    <row r="40634" spans="29:29" x14ac:dyDescent="0.25">
      <c r="AC40634" s="379"/>
    </row>
    <row r="40635" spans="29:29" x14ac:dyDescent="0.25">
      <c r="AC40635" s="379"/>
    </row>
    <row r="40636" spans="29:29" x14ac:dyDescent="0.25">
      <c r="AC40636" s="379"/>
    </row>
    <row r="40637" spans="29:29" x14ac:dyDescent="0.25">
      <c r="AC40637" s="379"/>
    </row>
    <row r="40638" spans="29:29" x14ac:dyDescent="0.25">
      <c r="AC40638" s="379"/>
    </row>
    <row r="40639" spans="29:29" x14ac:dyDescent="0.25">
      <c r="AC40639" s="379"/>
    </row>
    <row r="40640" spans="29:29" x14ac:dyDescent="0.25">
      <c r="AC40640" s="379"/>
    </row>
    <row r="40641" spans="29:29" x14ac:dyDescent="0.25">
      <c r="AC40641" s="379"/>
    </row>
    <row r="40642" spans="29:29" x14ac:dyDescent="0.25">
      <c r="AC40642" s="379"/>
    </row>
    <row r="40643" spans="29:29" x14ac:dyDescent="0.25">
      <c r="AC40643" s="379"/>
    </row>
    <row r="40644" spans="29:29" x14ac:dyDescent="0.25">
      <c r="AC40644" s="379"/>
    </row>
    <row r="40645" spans="29:29" x14ac:dyDescent="0.25">
      <c r="AC40645" s="379"/>
    </row>
    <row r="40646" spans="29:29" x14ac:dyDescent="0.25">
      <c r="AC40646" s="379"/>
    </row>
    <row r="40647" spans="29:29" x14ac:dyDescent="0.25">
      <c r="AC40647" s="379"/>
    </row>
    <row r="40648" spans="29:29" x14ac:dyDescent="0.25">
      <c r="AC40648" s="379"/>
    </row>
    <row r="40649" spans="29:29" x14ac:dyDescent="0.25">
      <c r="AC40649" s="379"/>
    </row>
    <row r="40650" spans="29:29" x14ac:dyDescent="0.25">
      <c r="AC40650" s="379"/>
    </row>
    <row r="40651" spans="29:29" x14ac:dyDescent="0.25">
      <c r="AC40651" s="379"/>
    </row>
    <row r="40652" spans="29:29" x14ac:dyDescent="0.25">
      <c r="AC40652" s="379"/>
    </row>
    <row r="40653" spans="29:29" x14ac:dyDescent="0.25">
      <c r="AC40653" s="379"/>
    </row>
    <row r="40654" spans="29:29" x14ac:dyDescent="0.25">
      <c r="AC40654" s="379"/>
    </row>
    <row r="40655" spans="29:29" x14ac:dyDescent="0.25">
      <c r="AC40655" s="379"/>
    </row>
    <row r="40656" spans="29:29" x14ac:dyDescent="0.25">
      <c r="AC40656" s="379"/>
    </row>
    <row r="40657" spans="29:29" x14ac:dyDescent="0.25">
      <c r="AC40657" s="379"/>
    </row>
    <row r="40658" spans="29:29" x14ac:dyDescent="0.25">
      <c r="AC40658" s="379"/>
    </row>
    <row r="40659" spans="29:29" x14ac:dyDescent="0.25">
      <c r="AC40659" s="379"/>
    </row>
    <row r="40660" spans="29:29" x14ac:dyDescent="0.25">
      <c r="AC40660" s="379"/>
    </row>
    <row r="40661" spans="29:29" x14ac:dyDescent="0.25">
      <c r="AC40661" s="379"/>
    </row>
    <row r="40662" spans="29:29" x14ac:dyDescent="0.25">
      <c r="AC40662" s="379"/>
    </row>
    <row r="40663" spans="29:29" x14ac:dyDescent="0.25">
      <c r="AC40663" s="379"/>
    </row>
    <row r="40664" spans="29:29" x14ac:dyDescent="0.25">
      <c r="AC40664" s="379"/>
    </row>
    <row r="40665" spans="29:29" x14ac:dyDescent="0.25">
      <c r="AC40665" s="379"/>
    </row>
    <row r="40666" spans="29:29" x14ac:dyDescent="0.25">
      <c r="AC40666" s="379"/>
    </row>
    <row r="40667" spans="29:29" x14ac:dyDescent="0.25">
      <c r="AC40667" s="379"/>
    </row>
    <row r="40668" spans="29:29" x14ac:dyDescent="0.25">
      <c r="AC40668" s="379"/>
    </row>
    <row r="40669" spans="29:29" x14ac:dyDescent="0.25">
      <c r="AC40669" s="379"/>
    </row>
    <row r="40670" spans="29:29" x14ac:dyDescent="0.25">
      <c r="AC40670" s="379"/>
    </row>
    <row r="40671" spans="29:29" x14ac:dyDescent="0.25">
      <c r="AC40671" s="379"/>
    </row>
    <row r="40672" spans="29:29" x14ac:dyDescent="0.25">
      <c r="AC40672" s="379"/>
    </row>
    <row r="40673" spans="29:29" x14ac:dyDescent="0.25">
      <c r="AC40673" s="379"/>
    </row>
    <row r="40674" spans="29:29" x14ac:dyDescent="0.25">
      <c r="AC40674" s="379"/>
    </row>
    <row r="40675" spans="29:29" x14ac:dyDescent="0.25">
      <c r="AC40675" s="379"/>
    </row>
    <row r="40676" spans="29:29" x14ac:dyDescent="0.25">
      <c r="AC40676" s="379"/>
    </row>
    <row r="40677" spans="29:29" x14ac:dyDescent="0.25">
      <c r="AC40677" s="379"/>
    </row>
    <row r="40678" spans="29:29" x14ac:dyDescent="0.25">
      <c r="AC40678" s="379"/>
    </row>
    <row r="40679" spans="29:29" x14ac:dyDescent="0.25">
      <c r="AC40679" s="379"/>
    </row>
    <row r="40680" spans="29:29" x14ac:dyDescent="0.25">
      <c r="AC40680" s="379"/>
    </row>
    <row r="40681" spans="29:29" x14ac:dyDescent="0.25">
      <c r="AC40681" s="379"/>
    </row>
    <row r="40682" spans="29:29" x14ac:dyDescent="0.25">
      <c r="AC40682" s="379"/>
    </row>
    <row r="40683" spans="29:29" x14ac:dyDescent="0.25">
      <c r="AC40683" s="379"/>
    </row>
    <row r="40684" spans="29:29" x14ac:dyDescent="0.25">
      <c r="AC40684" s="379"/>
    </row>
    <row r="40685" spans="29:29" x14ac:dyDescent="0.25">
      <c r="AC40685" s="379"/>
    </row>
    <row r="40686" spans="29:29" x14ac:dyDescent="0.25">
      <c r="AC40686" s="379"/>
    </row>
    <row r="40687" spans="29:29" x14ac:dyDescent="0.25">
      <c r="AC40687" s="379"/>
    </row>
    <row r="40688" spans="29:29" x14ac:dyDescent="0.25">
      <c r="AC40688" s="379"/>
    </row>
    <row r="40689" spans="29:29" x14ac:dyDescent="0.25">
      <c r="AC40689" s="379"/>
    </row>
    <row r="40690" spans="29:29" x14ac:dyDescent="0.25">
      <c r="AC40690" s="379"/>
    </row>
    <row r="40691" spans="29:29" x14ac:dyDescent="0.25">
      <c r="AC40691" s="379"/>
    </row>
    <row r="40692" spans="29:29" x14ac:dyDescent="0.25">
      <c r="AC40692" s="379"/>
    </row>
    <row r="40693" spans="29:29" x14ac:dyDescent="0.25">
      <c r="AC40693" s="379"/>
    </row>
    <row r="40694" spans="29:29" x14ac:dyDescent="0.25">
      <c r="AC40694" s="379"/>
    </row>
    <row r="40695" spans="29:29" x14ac:dyDescent="0.25">
      <c r="AC40695" s="379"/>
    </row>
    <row r="40696" spans="29:29" x14ac:dyDescent="0.25">
      <c r="AC40696" s="379"/>
    </row>
    <row r="40697" spans="29:29" x14ac:dyDescent="0.25">
      <c r="AC40697" s="379"/>
    </row>
    <row r="40698" spans="29:29" x14ac:dyDescent="0.25">
      <c r="AC40698" s="379"/>
    </row>
    <row r="40699" spans="29:29" x14ac:dyDescent="0.25">
      <c r="AC40699" s="379"/>
    </row>
    <row r="40700" spans="29:29" x14ac:dyDescent="0.25">
      <c r="AC40700" s="379"/>
    </row>
    <row r="40701" spans="29:29" x14ac:dyDescent="0.25">
      <c r="AC40701" s="379"/>
    </row>
    <row r="40702" spans="29:29" x14ac:dyDescent="0.25">
      <c r="AC40702" s="379"/>
    </row>
    <row r="40703" spans="29:29" x14ac:dyDescent="0.25">
      <c r="AC40703" s="379"/>
    </row>
    <row r="40704" spans="29:29" x14ac:dyDescent="0.25">
      <c r="AC40704" s="379"/>
    </row>
    <row r="40705" spans="29:29" x14ac:dyDescent="0.25">
      <c r="AC40705" s="379"/>
    </row>
    <row r="40706" spans="29:29" x14ac:dyDescent="0.25">
      <c r="AC40706" s="379"/>
    </row>
    <row r="40707" spans="29:29" x14ac:dyDescent="0.25">
      <c r="AC40707" s="379"/>
    </row>
    <row r="40708" spans="29:29" x14ac:dyDescent="0.25">
      <c r="AC40708" s="379"/>
    </row>
    <row r="40709" spans="29:29" x14ac:dyDescent="0.25">
      <c r="AC40709" s="379"/>
    </row>
    <row r="40710" spans="29:29" x14ac:dyDescent="0.25">
      <c r="AC40710" s="379"/>
    </row>
    <row r="40711" spans="29:29" x14ac:dyDescent="0.25">
      <c r="AC40711" s="379"/>
    </row>
    <row r="40712" spans="29:29" x14ac:dyDescent="0.25">
      <c r="AC40712" s="379"/>
    </row>
    <row r="40713" spans="29:29" x14ac:dyDescent="0.25">
      <c r="AC40713" s="379"/>
    </row>
    <row r="40714" spans="29:29" x14ac:dyDescent="0.25">
      <c r="AC40714" s="379"/>
    </row>
    <row r="40715" spans="29:29" x14ac:dyDescent="0.25">
      <c r="AC40715" s="379"/>
    </row>
    <row r="40716" spans="29:29" x14ac:dyDescent="0.25">
      <c r="AC40716" s="379"/>
    </row>
    <row r="40717" spans="29:29" x14ac:dyDescent="0.25">
      <c r="AC40717" s="379"/>
    </row>
    <row r="40718" spans="29:29" x14ac:dyDescent="0.25">
      <c r="AC40718" s="379"/>
    </row>
    <row r="40719" spans="29:29" x14ac:dyDescent="0.25">
      <c r="AC40719" s="379"/>
    </row>
    <row r="40720" spans="29:29" x14ac:dyDescent="0.25">
      <c r="AC40720" s="379"/>
    </row>
    <row r="40721" spans="29:29" x14ac:dyDescent="0.25">
      <c r="AC40721" s="379"/>
    </row>
    <row r="40722" spans="29:29" x14ac:dyDescent="0.25">
      <c r="AC40722" s="379"/>
    </row>
    <row r="40723" spans="29:29" x14ac:dyDescent="0.25">
      <c r="AC40723" s="379"/>
    </row>
    <row r="40724" spans="29:29" x14ac:dyDescent="0.25">
      <c r="AC40724" s="379"/>
    </row>
    <row r="40725" spans="29:29" x14ac:dyDescent="0.25">
      <c r="AC40725" s="379"/>
    </row>
    <row r="40726" spans="29:29" x14ac:dyDescent="0.25">
      <c r="AC40726" s="379"/>
    </row>
    <row r="40727" spans="29:29" x14ac:dyDescent="0.25">
      <c r="AC40727" s="379"/>
    </row>
    <row r="40728" spans="29:29" x14ac:dyDescent="0.25">
      <c r="AC40728" s="379"/>
    </row>
    <row r="40729" spans="29:29" x14ac:dyDescent="0.25">
      <c r="AC40729" s="379"/>
    </row>
    <row r="40730" spans="29:29" x14ac:dyDescent="0.25">
      <c r="AC40730" s="379"/>
    </row>
    <row r="40731" spans="29:29" x14ac:dyDescent="0.25">
      <c r="AC40731" s="379"/>
    </row>
    <row r="40732" spans="29:29" x14ac:dyDescent="0.25">
      <c r="AC40732" s="379"/>
    </row>
    <row r="40733" spans="29:29" x14ac:dyDescent="0.25">
      <c r="AC40733" s="379"/>
    </row>
    <row r="40734" spans="29:29" x14ac:dyDescent="0.25">
      <c r="AC40734" s="379"/>
    </row>
    <row r="40735" spans="29:29" x14ac:dyDescent="0.25">
      <c r="AC40735" s="379"/>
    </row>
    <row r="40736" spans="29:29" x14ac:dyDescent="0.25">
      <c r="AC40736" s="379"/>
    </row>
    <row r="40737" spans="29:29" x14ac:dyDescent="0.25">
      <c r="AC40737" s="379"/>
    </row>
    <row r="40738" spans="29:29" x14ac:dyDescent="0.25">
      <c r="AC40738" s="379"/>
    </row>
    <row r="40739" spans="29:29" x14ac:dyDescent="0.25">
      <c r="AC40739" s="379"/>
    </row>
    <row r="40740" spans="29:29" x14ac:dyDescent="0.25">
      <c r="AC40740" s="379"/>
    </row>
    <row r="40741" spans="29:29" x14ac:dyDescent="0.25">
      <c r="AC40741" s="379"/>
    </row>
    <row r="40742" spans="29:29" x14ac:dyDescent="0.25">
      <c r="AC40742" s="379"/>
    </row>
    <row r="40743" spans="29:29" x14ac:dyDescent="0.25">
      <c r="AC40743" s="379"/>
    </row>
    <row r="40744" spans="29:29" x14ac:dyDescent="0.25">
      <c r="AC40744" s="379"/>
    </row>
    <row r="40745" spans="29:29" x14ac:dyDescent="0.25">
      <c r="AC40745" s="379"/>
    </row>
    <row r="40746" spans="29:29" x14ac:dyDescent="0.25">
      <c r="AC40746" s="379"/>
    </row>
    <row r="40747" spans="29:29" x14ac:dyDescent="0.25">
      <c r="AC40747" s="379"/>
    </row>
    <row r="40748" spans="29:29" x14ac:dyDescent="0.25">
      <c r="AC40748" s="379"/>
    </row>
    <row r="40749" spans="29:29" x14ac:dyDescent="0.25">
      <c r="AC40749" s="379"/>
    </row>
    <row r="40750" spans="29:29" x14ac:dyDescent="0.25">
      <c r="AC40750" s="379"/>
    </row>
    <row r="40751" spans="29:29" x14ac:dyDescent="0.25">
      <c r="AC40751" s="379"/>
    </row>
    <row r="40752" spans="29:29" x14ac:dyDescent="0.25">
      <c r="AC40752" s="379"/>
    </row>
    <row r="40753" spans="29:29" x14ac:dyDescent="0.25">
      <c r="AC40753" s="379"/>
    </row>
    <row r="40754" spans="29:29" x14ac:dyDescent="0.25">
      <c r="AC40754" s="379"/>
    </row>
    <row r="40755" spans="29:29" x14ac:dyDescent="0.25">
      <c r="AC40755" s="379"/>
    </row>
    <row r="40756" spans="29:29" x14ac:dyDescent="0.25">
      <c r="AC40756" s="379"/>
    </row>
    <row r="40757" spans="29:29" x14ac:dyDescent="0.25">
      <c r="AC40757" s="379"/>
    </row>
    <row r="40758" spans="29:29" x14ac:dyDescent="0.25">
      <c r="AC40758" s="379"/>
    </row>
    <row r="40759" spans="29:29" x14ac:dyDescent="0.25">
      <c r="AC40759" s="379"/>
    </row>
    <row r="40760" spans="29:29" x14ac:dyDescent="0.25">
      <c r="AC40760" s="379"/>
    </row>
    <row r="40761" spans="29:29" x14ac:dyDescent="0.25">
      <c r="AC40761" s="379"/>
    </row>
    <row r="40762" spans="29:29" x14ac:dyDescent="0.25">
      <c r="AC40762" s="379"/>
    </row>
    <row r="40763" spans="29:29" x14ac:dyDescent="0.25">
      <c r="AC40763" s="379"/>
    </row>
    <row r="40764" spans="29:29" x14ac:dyDescent="0.25">
      <c r="AC40764" s="379"/>
    </row>
    <row r="40765" spans="29:29" x14ac:dyDescent="0.25">
      <c r="AC40765" s="379"/>
    </row>
    <row r="40766" spans="29:29" x14ac:dyDescent="0.25">
      <c r="AC40766" s="379"/>
    </row>
    <row r="40767" spans="29:29" x14ac:dyDescent="0.25">
      <c r="AC40767" s="379"/>
    </row>
    <row r="40768" spans="29:29" x14ac:dyDescent="0.25">
      <c r="AC40768" s="379"/>
    </row>
    <row r="40769" spans="29:29" x14ac:dyDescent="0.25">
      <c r="AC40769" s="379"/>
    </row>
    <row r="40770" spans="29:29" x14ac:dyDescent="0.25">
      <c r="AC40770" s="379"/>
    </row>
    <row r="40771" spans="29:29" x14ac:dyDescent="0.25">
      <c r="AC40771" s="379"/>
    </row>
    <row r="40772" spans="29:29" x14ac:dyDescent="0.25">
      <c r="AC40772" s="379"/>
    </row>
    <row r="40773" spans="29:29" x14ac:dyDescent="0.25">
      <c r="AC40773" s="379"/>
    </row>
    <row r="40774" spans="29:29" x14ac:dyDescent="0.25">
      <c r="AC40774" s="379"/>
    </row>
    <row r="40775" spans="29:29" x14ac:dyDescent="0.25">
      <c r="AC40775" s="379"/>
    </row>
    <row r="40776" spans="29:29" x14ac:dyDescent="0.25">
      <c r="AC40776" s="379"/>
    </row>
    <row r="40777" spans="29:29" x14ac:dyDescent="0.25">
      <c r="AC40777" s="379"/>
    </row>
    <row r="40778" spans="29:29" x14ac:dyDescent="0.25">
      <c r="AC40778" s="379"/>
    </row>
    <row r="40779" spans="29:29" x14ac:dyDescent="0.25">
      <c r="AC40779" s="379"/>
    </row>
    <row r="40780" spans="29:29" x14ac:dyDescent="0.25">
      <c r="AC40780" s="379"/>
    </row>
    <row r="40781" spans="29:29" x14ac:dyDescent="0.25">
      <c r="AC40781" s="379"/>
    </row>
    <row r="40782" spans="29:29" x14ac:dyDescent="0.25">
      <c r="AC40782" s="379"/>
    </row>
    <row r="40783" spans="29:29" x14ac:dyDescent="0.25">
      <c r="AC40783" s="379"/>
    </row>
    <row r="40784" spans="29:29" x14ac:dyDescent="0.25">
      <c r="AC40784" s="379"/>
    </row>
    <row r="40785" spans="29:29" x14ac:dyDescent="0.25">
      <c r="AC40785" s="379"/>
    </row>
    <row r="40786" spans="29:29" x14ac:dyDescent="0.25">
      <c r="AC40786" s="379"/>
    </row>
    <row r="40787" spans="29:29" x14ac:dyDescent="0.25">
      <c r="AC40787" s="379"/>
    </row>
    <row r="40788" spans="29:29" x14ac:dyDescent="0.25">
      <c r="AC40788" s="379"/>
    </row>
    <row r="40789" spans="29:29" x14ac:dyDescent="0.25">
      <c r="AC40789" s="379"/>
    </row>
    <row r="40790" spans="29:29" x14ac:dyDescent="0.25">
      <c r="AC40790" s="379"/>
    </row>
    <row r="40791" spans="29:29" x14ac:dyDescent="0.25">
      <c r="AC40791" s="379"/>
    </row>
    <row r="40792" spans="29:29" x14ac:dyDescent="0.25">
      <c r="AC40792" s="379"/>
    </row>
    <row r="40793" spans="29:29" x14ac:dyDescent="0.25">
      <c r="AC40793" s="379"/>
    </row>
    <row r="40794" spans="29:29" x14ac:dyDescent="0.25">
      <c r="AC40794" s="379"/>
    </row>
    <row r="40795" spans="29:29" x14ac:dyDescent="0.25">
      <c r="AC40795" s="379"/>
    </row>
    <row r="40796" spans="29:29" x14ac:dyDescent="0.25">
      <c r="AC40796" s="379"/>
    </row>
    <row r="40797" spans="29:29" x14ac:dyDescent="0.25">
      <c r="AC40797" s="379"/>
    </row>
    <row r="40798" spans="29:29" x14ac:dyDescent="0.25">
      <c r="AC40798" s="379"/>
    </row>
    <row r="40799" spans="29:29" x14ac:dyDescent="0.25">
      <c r="AC40799" s="379"/>
    </row>
    <row r="40800" spans="29:29" x14ac:dyDescent="0.25">
      <c r="AC40800" s="379"/>
    </row>
    <row r="40801" spans="29:29" x14ac:dyDescent="0.25">
      <c r="AC40801" s="379"/>
    </row>
    <row r="40802" spans="29:29" x14ac:dyDescent="0.25">
      <c r="AC40802" s="379"/>
    </row>
    <row r="40803" spans="29:29" x14ac:dyDescent="0.25">
      <c r="AC40803" s="379"/>
    </row>
    <row r="40804" spans="29:29" x14ac:dyDescent="0.25">
      <c r="AC40804" s="379"/>
    </row>
    <row r="40805" spans="29:29" x14ac:dyDescent="0.25">
      <c r="AC40805" s="379"/>
    </row>
    <row r="40806" spans="29:29" x14ac:dyDescent="0.25">
      <c r="AC40806" s="379"/>
    </row>
    <row r="40807" spans="29:29" x14ac:dyDescent="0.25">
      <c r="AC40807" s="379"/>
    </row>
    <row r="40808" spans="29:29" x14ac:dyDescent="0.25">
      <c r="AC40808" s="379"/>
    </row>
    <row r="40809" spans="29:29" x14ac:dyDescent="0.25">
      <c r="AC40809" s="379"/>
    </row>
    <row r="40810" spans="29:29" x14ac:dyDescent="0.25">
      <c r="AC40810" s="379"/>
    </row>
    <row r="40811" spans="29:29" x14ac:dyDescent="0.25">
      <c r="AC40811" s="379"/>
    </row>
    <row r="40812" spans="29:29" x14ac:dyDescent="0.25">
      <c r="AC40812" s="379"/>
    </row>
    <row r="40813" spans="29:29" x14ac:dyDescent="0.25">
      <c r="AC40813" s="379"/>
    </row>
    <row r="40814" spans="29:29" x14ac:dyDescent="0.25">
      <c r="AC40814" s="379"/>
    </row>
    <row r="40815" spans="29:29" x14ac:dyDescent="0.25">
      <c r="AC40815" s="379"/>
    </row>
    <row r="40816" spans="29:29" x14ac:dyDescent="0.25">
      <c r="AC40816" s="379"/>
    </row>
    <row r="40817" spans="29:29" x14ac:dyDescent="0.25">
      <c r="AC40817" s="379"/>
    </row>
    <row r="40818" spans="29:29" x14ac:dyDescent="0.25">
      <c r="AC40818" s="379"/>
    </row>
    <row r="40819" spans="29:29" x14ac:dyDescent="0.25">
      <c r="AC40819" s="379"/>
    </row>
    <row r="40820" spans="29:29" x14ac:dyDescent="0.25">
      <c r="AC40820" s="379"/>
    </row>
    <row r="40821" spans="29:29" x14ac:dyDescent="0.25">
      <c r="AC40821" s="379"/>
    </row>
    <row r="40822" spans="29:29" x14ac:dyDescent="0.25">
      <c r="AC40822" s="379"/>
    </row>
    <row r="40823" spans="29:29" x14ac:dyDescent="0.25">
      <c r="AC40823" s="379"/>
    </row>
    <row r="40824" spans="29:29" x14ac:dyDescent="0.25">
      <c r="AC40824" s="379"/>
    </row>
    <row r="40825" spans="29:29" x14ac:dyDescent="0.25">
      <c r="AC40825" s="379"/>
    </row>
    <row r="40826" spans="29:29" x14ac:dyDescent="0.25">
      <c r="AC40826" s="379"/>
    </row>
    <row r="40827" spans="29:29" x14ac:dyDescent="0.25">
      <c r="AC40827" s="379"/>
    </row>
    <row r="40828" spans="29:29" x14ac:dyDescent="0.25">
      <c r="AC40828" s="379"/>
    </row>
    <row r="40829" spans="29:29" x14ac:dyDescent="0.25">
      <c r="AC40829" s="379"/>
    </row>
    <row r="40830" spans="29:29" x14ac:dyDescent="0.25">
      <c r="AC40830" s="379"/>
    </row>
    <row r="40831" spans="29:29" x14ac:dyDescent="0.25">
      <c r="AC40831" s="379"/>
    </row>
    <row r="40832" spans="29:29" x14ac:dyDescent="0.25">
      <c r="AC40832" s="379"/>
    </row>
    <row r="40833" spans="29:29" x14ac:dyDescent="0.25">
      <c r="AC40833" s="379"/>
    </row>
    <row r="40834" spans="29:29" x14ac:dyDescent="0.25">
      <c r="AC40834" s="379"/>
    </row>
    <row r="40835" spans="29:29" x14ac:dyDescent="0.25">
      <c r="AC40835" s="379"/>
    </row>
    <row r="40836" spans="29:29" x14ac:dyDescent="0.25">
      <c r="AC40836" s="379"/>
    </row>
    <row r="40837" spans="29:29" x14ac:dyDescent="0.25">
      <c r="AC40837" s="379"/>
    </row>
    <row r="40838" spans="29:29" x14ac:dyDescent="0.25">
      <c r="AC40838" s="379"/>
    </row>
    <row r="40839" spans="29:29" x14ac:dyDescent="0.25">
      <c r="AC40839" s="379"/>
    </row>
    <row r="40840" spans="29:29" x14ac:dyDescent="0.25">
      <c r="AC40840" s="379"/>
    </row>
    <row r="40841" spans="29:29" x14ac:dyDescent="0.25">
      <c r="AC40841" s="379"/>
    </row>
    <row r="40842" spans="29:29" x14ac:dyDescent="0.25">
      <c r="AC40842" s="379"/>
    </row>
    <row r="40843" spans="29:29" x14ac:dyDescent="0.25">
      <c r="AC40843" s="379"/>
    </row>
    <row r="40844" spans="29:29" x14ac:dyDescent="0.25">
      <c r="AC40844" s="379"/>
    </row>
    <row r="40845" spans="29:29" x14ac:dyDescent="0.25">
      <c r="AC40845" s="379"/>
    </row>
    <row r="40846" spans="29:29" x14ac:dyDescent="0.25">
      <c r="AC40846" s="379"/>
    </row>
    <row r="40847" spans="29:29" x14ac:dyDescent="0.25">
      <c r="AC40847" s="379"/>
    </row>
    <row r="40848" spans="29:29" x14ac:dyDescent="0.25">
      <c r="AC40848" s="379"/>
    </row>
    <row r="40849" spans="29:29" x14ac:dyDescent="0.25">
      <c r="AC40849" s="379"/>
    </row>
    <row r="40850" spans="29:29" x14ac:dyDescent="0.25">
      <c r="AC40850" s="379"/>
    </row>
    <row r="40851" spans="29:29" x14ac:dyDescent="0.25">
      <c r="AC40851" s="379"/>
    </row>
    <row r="40852" spans="29:29" x14ac:dyDescent="0.25">
      <c r="AC40852" s="379"/>
    </row>
    <row r="40853" spans="29:29" x14ac:dyDescent="0.25">
      <c r="AC40853" s="379"/>
    </row>
    <row r="40854" spans="29:29" x14ac:dyDescent="0.25">
      <c r="AC40854" s="379"/>
    </row>
    <row r="40855" spans="29:29" x14ac:dyDescent="0.25">
      <c r="AC40855" s="379"/>
    </row>
    <row r="40856" spans="29:29" x14ac:dyDescent="0.25">
      <c r="AC40856" s="379"/>
    </row>
    <row r="40857" spans="29:29" x14ac:dyDescent="0.25">
      <c r="AC40857" s="379"/>
    </row>
    <row r="40858" spans="29:29" x14ac:dyDescent="0.25">
      <c r="AC40858" s="379"/>
    </row>
    <row r="40859" spans="29:29" x14ac:dyDescent="0.25">
      <c r="AC40859" s="379"/>
    </row>
    <row r="40860" spans="29:29" x14ac:dyDescent="0.25">
      <c r="AC40860" s="379"/>
    </row>
    <row r="40861" spans="29:29" x14ac:dyDescent="0.25">
      <c r="AC40861" s="379"/>
    </row>
    <row r="40862" spans="29:29" x14ac:dyDescent="0.25">
      <c r="AC40862" s="379"/>
    </row>
    <row r="40863" spans="29:29" x14ac:dyDescent="0.25">
      <c r="AC40863" s="379"/>
    </row>
    <row r="40864" spans="29:29" x14ac:dyDescent="0.25">
      <c r="AC40864" s="379"/>
    </row>
    <row r="40865" spans="29:29" x14ac:dyDescent="0.25">
      <c r="AC40865" s="379"/>
    </row>
    <row r="40866" spans="29:29" x14ac:dyDescent="0.25">
      <c r="AC40866" s="379"/>
    </row>
    <row r="40867" spans="29:29" x14ac:dyDescent="0.25">
      <c r="AC40867" s="379"/>
    </row>
    <row r="40868" spans="29:29" x14ac:dyDescent="0.25">
      <c r="AC40868" s="379"/>
    </row>
    <row r="40869" spans="29:29" x14ac:dyDescent="0.25">
      <c r="AC40869" s="379"/>
    </row>
    <row r="40870" spans="29:29" x14ac:dyDescent="0.25">
      <c r="AC40870" s="379"/>
    </row>
    <row r="40871" spans="29:29" x14ac:dyDescent="0.25">
      <c r="AC40871" s="379"/>
    </row>
    <row r="40872" spans="29:29" x14ac:dyDescent="0.25">
      <c r="AC40872" s="379"/>
    </row>
    <row r="40873" spans="29:29" x14ac:dyDescent="0.25">
      <c r="AC40873" s="379"/>
    </row>
    <row r="40874" spans="29:29" x14ac:dyDescent="0.25">
      <c r="AC40874" s="379"/>
    </row>
    <row r="40875" spans="29:29" x14ac:dyDescent="0.25">
      <c r="AC40875" s="379"/>
    </row>
    <row r="40876" spans="29:29" x14ac:dyDescent="0.25">
      <c r="AC40876" s="379"/>
    </row>
    <row r="40877" spans="29:29" x14ac:dyDescent="0.25">
      <c r="AC40877" s="379"/>
    </row>
    <row r="40878" spans="29:29" x14ac:dyDescent="0.25">
      <c r="AC40878" s="379"/>
    </row>
    <row r="40879" spans="29:29" x14ac:dyDescent="0.25">
      <c r="AC40879" s="379"/>
    </row>
    <row r="40880" spans="29:29" x14ac:dyDescent="0.25">
      <c r="AC40880" s="379"/>
    </row>
    <row r="40881" spans="29:29" x14ac:dyDescent="0.25">
      <c r="AC40881" s="379"/>
    </row>
    <row r="40882" spans="29:29" x14ac:dyDescent="0.25">
      <c r="AC40882" s="379"/>
    </row>
    <row r="40883" spans="29:29" x14ac:dyDescent="0.25">
      <c r="AC40883" s="379"/>
    </row>
    <row r="40884" spans="29:29" x14ac:dyDescent="0.25">
      <c r="AC40884" s="379"/>
    </row>
    <row r="40885" spans="29:29" x14ac:dyDescent="0.25">
      <c r="AC40885" s="379"/>
    </row>
    <row r="40886" spans="29:29" x14ac:dyDescent="0.25">
      <c r="AC40886" s="379"/>
    </row>
    <row r="40887" spans="29:29" x14ac:dyDescent="0.25">
      <c r="AC40887" s="379"/>
    </row>
    <row r="40888" spans="29:29" x14ac:dyDescent="0.25">
      <c r="AC40888" s="379"/>
    </row>
    <row r="40889" spans="29:29" x14ac:dyDescent="0.25">
      <c r="AC40889" s="379"/>
    </row>
    <row r="40890" spans="29:29" x14ac:dyDescent="0.25">
      <c r="AC40890" s="379"/>
    </row>
    <row r="40891" spans="29:29" x14ac:dyDescent="0.25">
      <c r="AC40891" s="379"/>
    </row>
    <row r="40892" spans="29:29" x14ac:dyDescent="0.25">
      <c r="AC40892" s="379"/>
    </row>
    <row r="40893" spans="29:29" x14ac:dyDescent="0.25">
      <c r="AC40893" s="379"/>
    </row>
    <row r="40894" spans="29:29" x14ac:dyDescent="0.25">
      <c r="AC40894" s="379"/>
    </row>
    <row r="40895" spans="29:29" x14ac:dyDescent="0.25">
      <c r="AC40895" s="379"/>
    </row>
    <row r="40896" spans="29:29" x14ac:dyDescent="0.25">
      <c r="AC40896" s="379"/>
    </row>
    <row r="40897" spans="29:29" x14ac:dyDescent="0.25">
      <c r="AC40897" s="379"/>
    </row>
    <row r="40898" spans="29:29" x14ac:dyDescent="0.25">
      <c r="AC40898" s="379"/>
    </row>
    <row r="40899" spans="29:29" x14ac:dyDescent="0.25">
      <c r="AC40899" s="379"/>
    </row>
    <row r="40900" spans="29:29" x14ac:dyDescent="0.25">
      <c r="AC40900" s="379"/>
    </row>
    <row r="40901" spans="29:29" x14ac:dyDescent="0.25">
      <c r="AC40901" s="379"/>
    </row>
    <row r="40902" spans="29:29" x14ac:dyDescent="0.25">
      <c r="AC40902" s="379"/>
    </row>
    <row r="40903" spans="29:29" x14ac:dyDescent="0.25">
      <c r="AC40903" s="379"/>
    </row>
    <row r="40904" spans="29:29" x14ac:dyDescent="0.25">
      <c r="AC40904" s="379"/>
    </row>
    <row r="40905" spans="29:29" x14ac:dyDescent="0.25">
      <c r="AC40905" s="379"/>
    </row>
    <row r="40906" spans="29:29" x14ac:dyDescent="0.25">
      <c r="AC40906" s="379"/>
    </row>
    <row r="40907" spans="29:29" x14ac:dyDescent="0.25">
      <c r="AC40907" s="379"/>
    </row>
    <row r="40908" spans="29:29" x14ac:dyDescent="0.25">
      <c r="AC40908" s="379"/>
    </row>
    <row r="40909" spans="29:29" x14ac:dyDescent="0.25">
      <c r="AC40909" s="379"/>
    </row>
    <row r="40910" spans="29:29" x14ac:dyDescent="0.25">
      <c r="AC40910" s="379"/>
    </row>
    <row r="40911" spans="29:29" x14ac:dyDescent="0.25">
      <c r="AC40911" s="379"/>
    </row>
    <row r="40912" spans="29:29" x14ac:dyDescent="0.25">
      <c r="AC40912" s="379"/>
    </row>
    <row r="40913" spans="29:29" x14ac:dyDescent="0.25">
      <c r="AC40913" s="379"/>
    </row>
    <row r="40914" spans="29:29" x14ac:dyDescent="0.25">
      <c r="AC40914" s="379"/>
    </row>
    <row r="40915" spans="29:29" x14ac:dyDescent="0.25">
      <c r="AC40915" s="379"/>
    </row>
    <row r="40916" spans="29:29" x14ac:dyDescent="0.25">
      <c r="AC40916" s="379"/>
    </row>
    <row r="40917" spans="29:29" x14ac:dyDescent="0.25">
      <c r="AC40917" s="379"/>
    </row>
    <row r="40918" spans="29:29" x14ac:dyDescent="0.25">
      <c r="AC40918" s="379"/>
    </row>
    <row r="40919" spans="29:29" x14ac:dyDescent="0.25">
      <c r="AC40919" s="379"/>
    </row>
    <row r="40920" spans="29:29" x14ac:dyDescent="0.25">
      <c r="AC40920" s="379"/>
    </row>
    <row r="40921" spans="29:29" x14ac:dyDescent="0.25">
      <c r="AC40921" s="379"/>
    </row>
    <row r="40922" spans="29:29" x14ac:dyDescent="0.25">
      <c r="AC40922" s="379"/>
    </row>
    <row r="40923" spans="29:29" x14ac:dyDescent="0.25">
      <c r="AC40923" s="379"/>
    </row>
    <row r="40924" spans="29:29" x14ac:dyDescent="0.25">
      <c r="AC40924" s="379"/>
    </row>
    <row r="40925" spans="29:29" x14ac:dyDescent="0.25">
      <c r="AC40925" s="379"/>
    </row>
    <row r="40926" spans="29:29" x14ac:dyDescent="0.25">
      <c r="AC40926" s="379"/>
    </row>
    <row r="40927" spans="29:29" x14ac:dyDescent="0.25">
      <c r="AC40927" s="379"/>
    </row>
    <row r="40928" spans="29:29" x14ac:dyDescent="0.25">
      <c r="AC40928" s="379"/>
    </row>
    <row r="40929" spans="29:29" x14ac:dyDescent="0.25">
      <c r="AC40929" s="379"/>
    </row>
    <row r="40930" spans="29:29" x14ac:dyDescent="0.25">
      <c r="AC40930" s="379"/>
    </row>
    <row r="40931" spans="29:29" x14ac:dyDescent="0.25">
      <c r="AC40931" s="379"/>
    </row>
    <row r="40932" spans="29:29" x14ac:dyDescent="0.25">
      <c r="AC40932" s="379"/>
    </row>
    <row r="40933" spans="29:29" x14ac:dyDescent="0.25">
      <c r="AC40933" s="379"/>
    </row>
    <row r="40934" spans="29:29" x14ac:dyDescent="0.25">
      <c r="AC40934" s="379"/>
    </row>
    <row r="40935" spans="29:29" x14ac:dyDescent="0.25">
      <c r="AC40935" s="379"/>
    </row>
    <row r="40936" spans="29:29" x14ac:dyDescent="0.25">
      <c r="AC40936" s="379"/>
    </row>
    <row r="40937" spans="29:29" x14ac:dyDescent="0.25">
      <c r="AC40937" s="379"/>
    </row>
    <row r="40938" spans="29:29" x14ac:dyDescent="0.25">
      <c r="AC40938" s="379"/>
    </row>
    <row r="40939" spans="29:29" x14ac:dyDescent="0.25">
      <c r="AC40939" s="379"/>
    </row>
    <row r="40940" spans="29:29" x14ac:dyDescent="0.25">
      <c r="AC40940" s="379"/>
    </row>
    <row r="40941" spans="29:29" x14ac:dyDescent="0.25">
      <c r="AC40941" s="379"/>
    </row>
    <row r="40942" spans="29:29" x14ac:dyDescent="0.25">
      <c r="AC40942" s="379"/>
    </row>
    <row r="40943" spans="29:29" x14ac:dyDescent="0.25">
      <c r="AC40943" s="379"/>
    </row>
    <row r="40944" spans="29:29" x14ac:dyDescent="0.25">
      <c r="AC40944" s="379"/>
    </row>
    <row r="40945" spans="29:29" x14ac:dyDescent="0.25">
      <c r="AC40945" s="379"/>
    </row>
    <row r="40946" spans="29:29" x14ac:dyDescent="0.25">
      <c r="AC40946" s="379"/>
    </row>
    <row r="40947" spans="29:29" x14ac:dyDescent="0.25">
      <c r="AC40947" s="379"/>
    </row>
    <row r="40948" spans="29:29" x14ac:dyDescent="0.25">
      <c r="AC40948" s="379"/>
    </row>
    <row r="40949" spans="29:29" x14ac:dyDescent="0.25">
      <c r="AC40949" s="379"/>
    </row>
    <row r="40950" spans="29:29" x14ac:dyDescent="0.25">
      <c r="AC40950" s="379"/>
    </row>
    <row r="40951" spans="29:29" x14ac:dyDescent="0.25">
      <c r="AC40951" s="379"/>
    </row>
    <row r="40952" spans="29:29" x14ac:dyDescent="0.25">
      <c r="AC40952" s="379"/>
    </row>
    <row r="40953" spans="29:29" x14ac:dyDescent="0.25">
      <c r="AC40953" s="379"/>
    </row>
    <row r="40954" spans="29:29" x14ac:dyDescent="0.25">
      <c r="AC40954" s="379"/>
    </row>
    <row r="40955" spans="29:29" x14ac:dyDescent="0.25">
      <c r="AC40955" s="379"/>
    </row>
    <row r="40956" spans="29:29" x14ac:dyDescent="0.25">
      <c r="AC40956" s="379"/>
    </row>
    <row r="40957" spans="29:29" x14ac:dyDescent="0.25">
      <c r="AC40957" s="379"/>
    </row>
    <row r="40958" spans="29:29" x14ac:dyDescent="0.25">
      <c r="AC40958" s="379"/>
    </row>
    <row r="40959" spans="29:29" x14ac:dyDescent="0.25">
      <c r="AC40959" s="379"/>
    </row>
    <row r="40960" spans="29:29" x14ac:dyDescent="0.25">
      <c r="AC40960" s="379"/>
    </row>
    <row r="40961" spans="29:29" x14ac:dyDescent="0.25">
      <c r="AC40961" s="379"/>
    </row>
    <row r="40962" spans="29:29" x14ac:dyDescent="0.25">
      <c r="AC40962" s="379"/>
    </row>
    <row r="40963" spans="29:29" x14ac:dyDescent="0.25">
      <c r="AC40963" s="379"/>
    </row>
    <row r="40964" spans="29:29" x14ac:dyDescent="0.25">
      <c r="AC40964" s="379"/>
    </row>
    <row r="40965" spans="29:29" x14ac:dyDescent="0.25">
      <c r="AC40965" s="379"/>
    </row>
    <row r="40966" spans="29:29" x14ac:dyDescent="0.25">
      <c r="AC40966" s="379"/>
    </row>
    <row r="40967" spans="29:29" x14ac:dyDescent="0.25">
      <c r="AC40967" s="379"/>
    </row>
    <row r="40968" spans="29:29" x14ac:dyDescent="0.25">
      <c r="AC40968" s="379"/>
    </row>
    <row r="40969" spans="29:29" x14ac:dyDescent="0.25">
      <c r="AC40969" s="379"/>
    </row>
    <row r="40970" spans="29:29" x14ac:dyDescent="0.25">
      <c r="AC40970" s="379"/>
    </row>
    <row r="40971" spans="29:29" x14ac:dyDescent="0.25">
      <c r="AC40971" s="379"/>
    </row>
    <row r="40972" spans="29:29" x14ac:dyDescent="0.25">
      <c r="AC40972" s="379"/>
    </row>
    <row r="40973" spans="29:29" x14ac:dyDescent="0.25">
      <c r="AC40973" s="379"/>
    </row>
    <row r="40974" spans="29:29" x14ac:dyDescent="0.25">
      <c r="AC40974" s="379"/>
    </row>
    <row r="40975" spans="29:29" x14ac:dyDescent="0.25">
      <c r="AC40975" s="379"/>
    </row>
    <row r="40976" spans="29:29" x14ac:dyDescent="0.25">
      <c r="AC40976" s="379"/>
    </row>
    <row r="40977" spans="29:29" x14ac:dyDescent="0.25">
      <c r="AC40977" s="379"/>
    </row>
    <row r="40978" spans="29:29" x14ac:dyDescent="0.25">
      <c r="AC40978" s="379"/>
    </row>
    <row r="40979" spans="29:29" x14ac:dyDescent="0.25">
      <c r="AC40979" s="379"/>
    </row>
    <row r="40980" spans="29:29" x14ac:dyDescent="0.25">
      <c r="AC40980" s="379"/>
    </row>
    <row r="40981" spans="29:29" x14ac:dyDescent="0.25">
      <c r="AC40981" s="379"/>
    </row>
    <row r="40982" spans="29:29" x14ac:dyDescent="0.25">
      <c r="AC40982" s="379"/>
    </row>
    <row r="40983" spans="29:29" x14ac:dyDescent="0.25">
      <c r="AC40983" s="379"/>
    </row>
    <row r="40984" spans="29:29" x14ac:dyDescent="0.25">
      <c r="AC40984" s="379"/>
    </row>
    <row r="40985" spans="29:29" x14ac:dyDescent="0.25">
      <c r="AC40985" s="379"/>
    </row>
    <row r="40986" spans="29:29" x14ac:dyDescent="0.25">
      <c r="AC40986" s="379"/>
    </row>
    <row r="40987" spans="29:29" x14ac:dyDescent="0.25">
      <c r="AC40987" s="379"/>
    </row>
    <row r="40988" spans="29:29" x14ac:dyDescent="0.25">
      <c r="AC40988" s="379"/>
    </row>
    <row r="40989" spans="29:29" x14ac:dyDescent="0.25">
      <c r="AC40989" s="379"/>
    </row>
    <row r="40990" spans="29:29" x14ac:dyDescent="0.25">
      <c r="AC40990" s="379"/>
    </row>
    <row r="40991" spans="29:29" x14ac:dyDescent="0.25">
      <c r="AC40991" s="379"/>
    </row>
    <row r="40992" spans="29:29" x14ac:dyDescent="0.25">
      <c r="AC40992" s="379"/>
    </row>
    <row r="40993" spans="29:29" x14ac:dyDescent="0.25">
      <c r="AC40993" s="379"/>
    </row>
    <row r="40994" spans="29:29" x14ac:dyDescent="0.25">
      <c r="AC40994" s="379"/>
    </row>
    <row r="40995" spans="29:29" x14ac:dyDescent="0.25">
      <c r="AC40995" s="379"/>
    </row>
    <row r="40996" spans="29:29" x14ac:dyDescent="0.25">
      <c r="AC40996" s="379"/>
    </row>
    <row r="40997" spans="29:29" x14ac:dyDescent="0.25">
      <c r="AC40997" s="379"/>
    </row>
    <row r="40998" spans="29:29" x14ac:dyDescent="0.25">
      <c r="AC40998" s="379"/>
    </row>
    <row r="40999" spans="29:29" x14ac:dyDescent="0.25">
      <c r="AC40999" s="379"/>
    </row>
    <row r="41000" spans="29:29" x14ac:dyDescent="0.25">
      <c r="AC41000" s="379"/>
    </row>
    <row r="41001" spans="29:29" x14ac:dyDescent="0.25">
      <c r="AC41001" s="379"/>
    </row>
    <row r="41002" spans="29:29" x14ac:dyDescent="0.25">
      <c r="AC41002" s="379"/>
    </row>
    <row r="41003" spans="29:29" x14ac:dyDescent="0.25">
      <c r="AC41003" s="379"/>
    </row>
    <row r="41004" spans="29:29" x14ac:dyDescent="0.25">
      <c r="AC41004" s="379"/>
    </row>
    <row r="41005" spans="29:29" x14ac:dyDescent="0.25">
      <c r="AC41005" s="379"/>
    </row>
    <row r="41006" spans="29:29" x14ac:dyDescent="0.25">
      <c r="AC41006" s="379"/>
    </row>
    <row r="41007" spans="29:29" x14ac:dyDescent="0.25">
      <c r="AC41007" s="379"/>
    </row>
    <row r="41008" spans="29:29" x14ac:dyDescent="0.25">
      <c r="AC41008" s="379"/>
    </row>
    <row r="41009" spans="29:29" x14ac:dyDescent="0.25">
      <c r="AC41009" s="379"/>
    </row>
    <row r="41010" spans="29:29" x14ac:dyDescent="0.25">
      <c r="AC41010" s="379"/>
    </row>
    <row r="41011" spans="29:29" x14ac:dyDescent="0.25">
      <c r="AC41011" s="379"/>
    </row>
    <row r="41012" spans="29:29" x14ac:dyDescent="0.25">
      <c r="AC41012" s="379"/>
    </row>
    <row r="41013" spans="29:29" x14ac:dyDescent="0.25">
      <c r="AC41013" s="379"/>
    </row>
    <row r="41014" spans="29:29" x14ac:dyDescent="0.25">
      <c r="AC41014" s="379"/>
    </row>
    <row r="41015" spans="29:29" x14ac:dyDescent="0.25">
      <c r="AC41015" s="379"/>
    </row>
    <row r="41016" spans="29:29" x14ac:dyDescent="0.25">
      <c r="AC41016" s="379"/>
    </row>
    <row r="41017" spans="29:29" x14ac:dyDescent="0.25">
      <c r="AC41017" s="379"/>
    </row>
    <row r="41018" spans="29:29" x14ac:dyDescent="0.25">
      <c r="AC41018" s="379"/>
    </row>
    <row r="41019" spans="29:29" x14ac:dyDescent="0.25">
      <c r="AC41019" s="379"/>
    </row>
    <row r="41020" spans="29:29" x14ac:dyDescent="0.25">
      <c r="AC41020" s="379"/>
    </row>
    <row r="41021" spans="29:29" x14ac:dyDescent="0.25">
      <c r="AC41021" s="379"/>
    </row>
    <row r="41022" spans="29:29" x14ac:dyDescent="0.25">
      <c r="AC41022" s="379"/>
    </row>
    <row r="41023" spans="29:29" x14ac:dyDescent="0.25">
      <c r="AC41023" s="379"/>
    </row>
    <row r="41024" spans="29:29" x14ac:dyDescent="0.25">
      <c r="AC41024" s="379"/>
    </row>
    <row r="41025" spans="29:29" x14ac:dyDescent="0.25">
      <c r="AC41025" s="379"/>
    </row>
    <row r="41026" spans="29:29" x14ac:dyDescent="0.25">
      <c r="AC41026" s="379"/>
    </row>
    <row r="41027" spans="29:29" x14ac:dyDescent="0.25">
      <c r="AC41027" s="379"/>
    </row>
    <row r="41028" spans="29:29" x14ac:dyDescent="0.25">
      <c r="AC41028" s="379"/>
    </row>
    <row r="41029" spans="29:29" x14ac:dyDescent="0.25">
      <c r="AC41029" s="379"/>
    </row>
    <row r="41030" spans="29:29" x14ac:dyDescent="0.25">
      <c r="AC41030" s="379"/>
    </row>
    <row r="41031" spans="29:29" x14ac:dyDescent="0.25">
      <c r="AC41031" s="379"/>
    </row>
    <row r="41032" spans="29:29" x14ac:dyDescent="0.25">
      <c r="AC41032" s="379"/>
    </row>
    <row r="41033" spans="29:29" x14ac:dyDescent="0.25">
      <c r="AC41033" s="379"/>
    </row>
    <row r="41034" spans="29:29" x14ac:dyDescent="0.25">
      <c r="AC41034" s="379"/>
    </row>
    <row r="41035" spans="29:29" x14ac:dyDescent="0.25">
      <c r="AC41035" s="379"/>
    </row>
    <row r="41036" spans="29:29" x14ac:dyDescent="0.25">
      <c r="AC41036" s="379"/>
    </row>
    <row r="41037" spans="29:29" x14ac:dyDescent="0.25">
      <c r="AC41037" s="379"/>
    </row>
    <row r="41038" spans="29:29" x14ac:dyDescent="0.25">
      <c r="AC41038" s="379"/>
    </row>
    <row r="41039" spans="29:29" x14ac:dyDescent="0.25">
      <c r="AC41039" s="379"/>
    </row>
    <row r="41040" spans="29:29" x14ac:dyDescent="0.25">
      <c r="AC41040" s="379"/>
    </row>
    <row r="41041" spans="29:29" x14ac:dyDescent="0.25">
      <c r="AC41041" s="379"/>
    </row>
    <row r="41042" spans="29:29" x14ac:dyDescent="0.25">
      <c r="AC41042" s="379"/>
    </row>
    <row r="41043" spans="29:29" x14ac:dyDescent="0.25">
      <c r="AC41043" s="379"/>
    </row>
    <row r="41044" spans="29:29" x14ac:dyDescent="0.25">
      <c r="AC41044" s="379"/>
    </row>
    <row r="41045" spans="29:29" x14ac:dyDescent="0.25">
      <c r="AC41045" s="379"/>
    </row>
    <row r="41046" spans="29:29" x14ac:dyDescent="0.25">
      <c r="AC41046" s="379"/>
    </row>
    <row r="41047" spans="29:29" x14ac:dyDescent="0.25">
      <c r="AC41047" s="379"/>
    </row>
    <row r="41048" spans="29:29" x14ac:dyDescent="0.25">
      <c r="AC41048" s="379"/>
    </row>
    <row r="41049" spans="29:29" x14ac:dyDescent="0.25">
      <c r="AC41049" s="379"/>
    </row>
    <row r="41050" spans="29:29" x14ac:dyDescent="0.25">
      <c r="AC41050" s="379"/>
    </row>
    <row r="41051" spans="29:29" x14ac:dyDescent="0.25">
      <c r="AC41051" s="379"/>
    </row>
    <row r="41052" spans="29:29" x14ac:dyDescent="0.25">
      <c r="AC41052" s="379"/>
    </row>
    <row r="41053" spans="29:29" x14ac:dyDescent="0.25">
      <c r="AC41053" s="379"/>
    </row>
    <row r="41054" spans="29:29" x14ac:dyDescent="0.25">
      <c r="AC41054" s="379"/>
    </row>
    <row r="41055" spans="29:29" x14ac:dyDescent="0.25">
      <c r="AC41055" s="379"/>
    </row>
    <row r="41056" spans="29:29" x14ac:dyDescent="0.25">
      <c r="AC41056" s="379"/>
    </row>
    <row r="41057" spans="29:29" x14ac:dyDescent="0.25">
      <c r="AC41057" s="379"/>
    </row>
    <row r="41058" spans="29:29" x14ac:dyDescent="0.25">
      <c r="AC41058" s="379"/>
    </row>
    <row r="41059" spans="29:29" x14ac:dyDescent="0.25">
      <c r="AC41059" s="379"/>
    </row>
    <row r="41060" spans="29:29" x14ac:dyDescent="0.25">
      <c r="AC41060" s="379"/>
    </row>
    <row r="41061" spans="29:29" x14ac:dyDescent="0.25">
      <c r="AC41061" s="379"/>
    </row>
    <row r="41062" spans="29:29" x14ac:dyDescent="0.25">
      <c r="AC41062" s="379"/>
    </row>
    <row r="41063" spans="29:29" x14ac:dyDescent="0.25">
      <c r="AC41063" s="379"/>
    </row>
    <row r="41064" spans="29:29" x14ac:dyDescent="0.25">
      <c r="AC41064" s="379"/>
    </row>
    <row r="41065" spans="29:29" x14ac:dyDescent="0.25">
      <c r="AC41065" s="379"/>
    </row>
    <row r="41066" spans="29:29" x14ac:dyDescent="0.25">
      <c r="AC41066" s="379"/>
    </row>
    <row r="41067" spans="29:29" x14ac:dyDescent="0.25">
      <c r="AC41067" s="379"/>
    </row>
    <row r="41068" spans="29:29" x14ac:dyDescent="0.25">
      <c r="AC41068" s="379"/>
    </row>
    <row r="41069" spans="29:29" x14ac:dyDescent="0.25">
      <c r="AC41069" s="379"/>
    </row>
    <row r="41070" spans="29:29" x14ac:dyDescent="0.25">
      <c r="AC41070" s="379"/>
    </row>
    <row r="41071" spans="29:29" x14ac:dyDescent="0.25">
      <c r="AC41071" s="379"/>
    </row>
    <row r="41072" spans="29:29" x14ac:dyDescent="0.25">
      <c r="AC41072" s="379"/>
    </row>
    <row r="41073" spans="29:29" x14ac:dyDescent="0.25">
      <c r="AC41073" s="379"/>
    </row>
    <row r="41074" spans="29:29" x14ac:dyDescent="0.25">
      <c r="AC41074" s="379"/>
    </row>
    <row r="41075" spans="29:29" x14ac:dyDescent="0.25">
      <c r="AC41075" s="379"/>
    </row>
    <row r="41076" spans="29:29" x14ac:dyDescent="0.25">
      <c r="AC41076" s="379"/>
    </row>
    <row r="41077" spans="29:29" x14ac:dyDescent="0.25">
      <c r="AC41077" s="379"/>
    </row>
    <row r="41078" spans="29:29" x14ac:dyDescent="0.25">
      <c r="AC41078" s="379"/>
    </row>
    <row r="41079" spans="29:29" x14ac:dyDescent="0.25">
      <c r="AC41079" s="379"/>
    </row>
    <row r="41080" spans="29:29" x14ac:dyDescent="0.25">
      <c r="AC41080" s="379"/>
    </row>
    <row r="41081" spans="29:29" x14ac:dyDescent="0.25">
      <c r="AC41081" s="379"/>
    </row>
    <row r="41082" spans="29:29" x14ac:dyDescent="0.25">
      <c r="AC41082" s="379"/>
    </row>
    <row r="41083" spans="29:29" x14ac:dyDescent="0.25">
      <c r="AC41083" s="379"/>
    </row>
    <row r="41084" spans="29:29" x14ac:dyDescent="0.25">
      <c r="AC41084" s="379"/>
    </row>
    <row r="41085" spans="29:29" x14ac:dyDescent="0.25">
      <c r="AC41085" s="379"/>
    </row>
    <row r="41086" spans="29:29" x14ac:dyDescent="0.25">
      <c r="AC41086" s="379"/>
    </row>
    <row r="41087" spans="29:29" x14ac:dyDescent="0.25">
      <c r="AC41087" s="379"/>
    </row>
    <row r="41088" spans="29:29" x14ac:dyDescent="0.25">
      <c r="AC41088" s="379"/>
    </row>
    <row r="41089" spans="29:29" x14ac:dyDescent="0.25">
      <c r="AC41089" s="379"/>
    </row>
    <row r="41090" spans="29:29" x14ac:dyDescent="0.25">
      <c r="AC41090" s="379"/>
    </row>
    <row r="41091" spans="29:29" x14ac:dyDescent="0.25">
      <c r="AC41091" s="379"/>
    </row>
    <row r="41092" spans="29:29" x14ac:dyDescent="0.25">
      <c r="AC41092" s="379"/>
    </row>
    <row r="41093" spans="29:29" x14ac:dyDescent="0.25">
      <c r="AC41093" s="379"/>
    </row>
    <row r="41094" spans="29:29" x14ac:dyDescent="0.25">
      <c r="AC41094" s="379"/>
    </row>
    <row r="41095" spans="29:29" x14ac:dyDescent="0.25">
      <c r="AC41095" s="379"/>
    </row>
    <row r="41096" spans="29:29" x14ac:dyDescent="0.25">
      <c r="AC41096" s="379"/>
    </row>
    <row r="41097" spans="29:29" x14ac:dyDescent="0.25">
      <c r="AC41097" s="379"/>
    </row>
    <row r="41098" spans="29:29" x14ac:dyDescent="0.25">
      <c r="AC41098" s="379"/>
    </row>
    <row r="41099" spans="29:29" x14ac:dyDescent="0.25">
      <c r="AC41099" s="379"/>
    </row>
    <row r="41100" spans="29:29" x14ac:dyDescent="0.25">
      <c r="AC41100" s="379"/>
    </row>
    <row r="41101" spans="29:29" x14ac:dyDescent="0.25">
      <c r="AC41101" s="379"/>
    </row>
    <row r="41102" spans="29:29" x14ac:dyDescent="0.25">
      <c r="AC41102" s="379"/>
    </row>
    <row r="41103" spans="29:29" x14ac:dyDescent="0.25">
      <c r="AC41103" s="379"/>
    </row>
    <row r="41104" spans="29:29" x14ac:dyDescent="0.25">
      <c r="AC41104" s="379"/>
    </row>
    <row r="41105" spans="29:29" x14ac:dyDescent="0.25">
      <c r="AC41105" s="379"/>
    </row>
    <row r="41106" spans="29:29" x14ac:dyDescent="0.25">
      <c r="AC41106" s="379"/>
    </row>
    <row r="41107" spans="29:29" x14ac:dyDescent="0.25">
      <c r="AC41107" s="379"/>
    </row>
    <row r="41108" spans="29:29" x14ac:dyDescent="0.25">
      <c r="AC41108" s="379"/>
    </row>
    <row r="41109" spans="29:29" x14ac:dyDescent="0.25">
      <c r="AC41109" s="379"/>
    </row>
    <row r="41110" spans="29:29" x14ac:dyDescent="0.25">
      <c r="AC41110" s="379"/>
    </row>
    <row r="41111" spans="29:29" x14ac:dyDescent="0.25">
      <c r="AC41111" s="379"/>
    </row>
    <row r="41112" spans="29:29" x14ac:dyDescent="0.25">
      <c r="AC41112" s="379"/>
    </row>
    <row r="41113" spans="29:29" x14ac:dyDescent="0.25">
      <c r="AC41113" s="379"/>
    </row>
    <row r="41114" spans="29:29" x14ac:dyDescent="0.25">
      <c r="AC41114" s="379"/>
    </row>
    <row r="41115" spans="29:29" x14ac:dyDescent="0.25">
      <c r="AC41115" s="379"/>
    </row>
    <row r="41116" spans="29:29" x14ac:dyDescent="0.25">
      <c r="AC41116" s="379"/>
    </row>
    <row r="41117" spans="29:29" x14ac:dyDescent="0.25">
      <c r="AC41117" s="379"/>
    </row>
    <row r="41118" spans="29:29" x14ac:dyDescent="0.25">
      <c r="AC41118" s="379"/>
    </row>
    <row r="41119" spans="29:29" x14ac:dyDescent="0.25">
      <c r="AC41119" s="379"/>
    </row>
    <row r="41120" spans="29:29" x14ac:dyDescent="0.25">
      <c r="AC41120" s="379"/>
    </row>
    <row r="41121" spans="29:29" x14ac:dyDescent="0.25">
      <c r="AC41121" s="379"/>
    </row>
    <row r="41122" spans="29:29" x14ac:dyDescent="0.25">
      <c r="AC41122" s="379"/>
    </row>
    <row r="41123" spans="29:29" x14ac:dyDescent="0.25">
      <c r="AC41123" s="379"/>
    </row>
    <row r="41124" spans="29:29" x14ac:dyDescent="0.25">
      <c r="AC41124" s="379"/>
    </row>
    <row r="41125" spans="29:29" x14ac:dyDescent="0.25">
      <c r="AC41125" s="379"/>
    </row>
    <row r="41126" spans="29:29" x14ac:dyDescent="0.25">
      <c r="AC41126" s="379"/>
    </row>
    <row r="41127" spans="29:29" x14ac:dyDescent="0.25">
      <c r="AC41127" s="379"/>
    </row>
    <row r="41128" spans="29:29" x14ac:dyDescent="0.25">
      <c r="AC41128" s="379"/>
    </row>
    <row r="41129" spans="29:29" x14ac:dyDescent="0.25">
      <c r="AC41129" s="379"/>
    </row>
    <row r="41130" spans="29:29" x14ac:dyDescent="0.25">
      <c r="AC41130" s="379"/>
    </row>
    <row r="41131" spans="29:29" x14ac:dyDescent="0.25">
      <c r="AC41131" s="379"/>
    </row>
    <row r="41132" spans="29:29" x14ac:dyDescent="0.25">
      <c r="AC41132" s="379"/>
    </row>
    <row r="41133" spans="29:29" x14ac:dyDescent="0.25">
      <c r="AC41133" s="379"/>
    </row>
    <row r="41134" spans="29:29" x14ac:dyDescent="0.25">
      <c r="AC41134" s="379"/>
    </row>
    <row r="41135" spans="29:29" x14ac:dyDescent="0.25">
      <c r="AC41135" s="379"/>
    </row>
    <row r="41136" spans="29:29" x14ac:dyDescent="0.25">
      <c r="AC41136" s="379"/>
    </row>
    <row r="41137" spans="29:29" x14ac:dyDescent="0.25">
      <c r="AC41137" s="379"/>
    </row>
    <row r="41138" spans="29:29" x14ac:dyDescent="0.25">
      <c r="AC41138" s="379"/>
    </row>
    <row r="41139" spans="29:29" x14ac:dyDescent="0.25">
      <c r="AC41139" s="379"/>
    </row>
    <row r="41140" spans="29:29" x14ac:dyDescent="0.25">
      <c r="AC41140" s="379"/>
    </row>
    <row r="41141" spans="29:29" x14ac:dyDescent="0.25">
      <c r="AC41141" s="379"/>
    </row>
    <row r="41142" spans="29:29" x14ac:dyDescent="0.25">
      <c r="AC41142" s="379"/>
    </row>
    <row r="41143" spans="29:29" x14ac:dyDescent="0.25">
      <c r="AC41143" s="379"/>
    </row>
    <row r="41144" spans="29:29" x14ac:dyDescent="0.25">
      <c r="AC41144" s="379"/>
    </row>
    <row r="41145" spans="29:29" x14ac:dyDescent="0.25">
      <c r="AC41145" s="379"/>
    </row>
    <row r="41146" spans="29:29" x14ac:dyDescent="0.25">
      <c r="AC41146" s="379"/>
    </row>
    <row r="41147" spans="29:29" x14ac:dyDescent="0.25">
      <c r="AC41147" s="379"/>
    </row>
    <row r="41148" spans="29:29" x14ac:dyDescent="0.25">
      <c r="AC41148" s="379"/>
    </row>
    <row r="41149" spans="29:29" x14ac:dyDescent="0.25">
      <c r="AC41149" s="379"/>
    </row>
    <row r="41150" spans="29:29" x14ac:dyDescent="0.25">
      <c r="AC41150" s="379"/>
    </row>
    <row r="41151" spans="29:29" x14ac:dyDescent="0.25">
      <c r="AC41151" s="379"/>
    </row>
    <row r="41152" spans="29:29" x14ac:dyDescent="0.25">
      <c r="AC41152" s="379"/>
    </row>
    <row r="41153" spans="29:29" x14ac:dyDescent="0.25">
      <c r="AC41153" s="379"/>
    </row>
    <row r="41154" spans="29:29" x14ac:dyDescent="0.25">
      <c r="AC41154" s="379"/>
    </row>
    <row r="41155" spans="29:29" x14ac:dyDescent="0.25">
      <c r="AC41155" s="379"/>
    </row>
    <row r="41156" spans="29:29" x14ac:dyDescent="0.25">
      <c r="AC41156" s="379"/>
    </row>
    <row r="41157" spans="29:29" x14ac:dyDescent="0.25">
      <c r="AC41157" s="379"/>
    </row>
    <row r="41158" spans="29:29" x14ac:dyDescent="0.25">
      <c r="AC41158" s="379"/>
    </row>
    <row r="41159" spans="29:29" x14ac:dyDescent="0.25">
      <c r="AC41159" s="379"/>
    </row>
    <row r="41160" spans="29:29" x14ac:dyDescent="0.25">
      <c r="AC41160" s="379"/>
    </row>
    <row r="41161" spans="29:29" x14ac:dyDescent="0.25">
      <c r="AC41161" s="379"/>
    </row>
    <row r="41162" spans="29:29" x14ac:dyDescent="0.25">
      <c r="AC41162" s="379"/>
    </row>
    <row r="41163" spans="29:29" x14ac:dyDescent="0.25">
      <c r="AC41163" s="379"/>
    </row>
    <row r="41164" spans="29:29" x14ac:dyDescent="0.25">
      <c r="AC41164" s="379"/>
    </row>
    <row r="41165" spans="29:29" x14ac:dyDescent="0.25">
      <c r="AC41165" s="379"/>
    </row>
    <row r="41166" spans="29:29" x14ac:dyDescent="0.25">
      <c r="AC41166" s="379"/>
    </row>
    <row r="41167" spans="29:29" x14ac:dyDescent="0.25">
      <c r="AC41167" s="379"/>
    </row>
    <row r="41168" spans="29:29" x14ac:dyDescent="0.25">
      <c r="AC41168" s="379"/>
    </row>
    <row r="41169" spans="29:29" x14ac:dyDescent="0.25">
      <c r="AC41169" s="379"/>
    </row>
    <row r="41170" spans="29:29" x14ac:dyDescent="0.25">
      <c r="AC41170" s="379"/>
    </row>
    <row r="41171" spans="29:29" x14ac:dyDescent="0.25">
      <c r="AC41171" s="379"/>
    </row>
    <row r="41172" spans="29:29" x14ac:dyDescent="0.25">
      <c r="AC41172" s="379"/>
    </row>
    <row r="41173" spans="29:29" x14ac:dyDescent="0.25">
      <c r="AC41173" s="379"/>
    </row>
    <row r="41174" spans="29:29" x14ac:dyDescent="0.25">
      <c r="AC41174" s="379"/>
    </row>
    <row r="41175" spans="29:29" x14ac:dyDescent="0.25">
      <c r="AC41175" s="379"/>
    </row>
    <row r="41176" spans="29:29" x14ac:dyDescent="0.25">
      <c r="AC41176" s="379"/>
    </row>
    <row r="41177" spans="29:29" x14ac:dyDescent="0.25">
      <c r="AC41177" s="379"/>
    </row>
    <row r="41178" spans="29:29" x14ac:dyDescent="0.25">
      <c r="AC41178" s="379"/>
    </row>
    <row r="41179" spans="29:29" x14ac:dyDescent="0.25">
      <c r="AC41179" s="379"/>
    </row>
    <row r="41180" spans="29:29" x14ac:dyDescent="0.25">
      <c r="AC41180" s="379"/>
    </row>
    <row r="41181" spans="29:29" x14ac:dyDescent="0.25">
      <c r="AC41181" s="379"/>
    </row>
    <row r="41182" spans="29:29" x14ac:dyDescent="0.25">
      <c r="AC41182" s="379"/>
    </row>
    <row r="41183" spans="29:29" x14ac:dyDescent="0.25">
      <c r="AC41183" s="379"/>
    </row>
    <row r="41184" spans="29:29" x14ac:dyDescent="0.25">
      <c r="AC41184" s="379"/>
    </row>
    <row r="41185" spans="29:29" x14ac:dyDescent="0.25">
      <c r="AC41185" s="379"/>
    </row>
    <row r="41186" spans="29:29" x14ac:dyDescent="0.25">
      <c r="AC41186" s="379"/>
    </row>
    <row r="41187" spans="29:29" x14ac:dyDescent="0.25">
      <c r="AC41187" s="379"/>
    </row>
    <row r="41188" spans="29:29" x14ac:dyDescent="0.25">
      <c r="AC41188" s="379"/>
    </row>
    <row r="41189" spans="29:29" x14ac:dyDescent="0.25">
      <c r="AC41189" s="379"/>
    </row>
    <row r="41190" spans="29:29" x14ac:dyDescent="0.25">
      <c r="AC41190" s="379"/>
    </row>
    <row r="41191" spans="29:29" x14ac:dyDescent="0.25">
      <c r="AC41191" s="379"/>
    </row>
    <row r="41192" spans="29:29" x14ac:dyDescent="0.25">
      <c r="AC41192" s="379"/>
    </row>
    <row r="41193" spans="29:29" x14ac:dyDescent="0.25">
      <c r="AC41193" s="379"/>
    </row>
    <row r="41194" spans="29:29" x14ac:dyDescent="0.25">
      <c r="AC41194" s="379"/>
    </row>
    <row r="41195" spans="29:29" x14ac:dyDescent="0.25">
      <c r="AC41195" s="379"/>
    </row>
    <row r="41196" spans="29:29" x14ac:dyDescent="0.25">
      <c r="AC41196" s="379"/>
    </row>
    <row r="41197" spans="29:29" x14ac:dyDescent="0.25">
      <c r="AC41197" s="379"/>
    </row>
    <row r="41198" spans="29:29" x14ac:dyDescent="0.25">
      <c r="AC41198" s="379"/>
    </row>
    <row r="41199" spans="29:29" x14ac:dyDescent="0.25">
      <c r="AC41199" s="379"/>
    </row>
    <row r="41200" spans="29:29" x14ac:dyDescent="0.25">
      <c r="AC41200" s="379"/>
    </row>
    <row r="41201" spans="29:29" x14ac:dyDescent="0.25">
      <c r="AC41201" s="379"/>
    </row>
    <row r="41202" spans="29:29" x14ac:dyDescent="0.25">
      <c r="AC41202" s="379"/>
    </row>
    <row r="41203" spans="29:29" x14ac:dyDescent="0.25">
      <c r="AC41203" s="379"/>
    </row>
    <row r="41204" spans="29:29" x14ac:dyDescent="0.25">
      <c r="AC41204" s="379"/>
    </row>
    <row r="41205" spans="29:29" x14ac:dyDescent="0.25">
      <c r="AC41205" s="379"/>
    </row>
    <row r="41206" spans="29:29" x14ac:dyDescent="0.25">
      <c r="AC41206" s="379"/>
    </row>
    <row r="41207" spans="29:29" x14ac:dyDescent="0.25">
      <c r="AC41207" s="379"/>
    </row>
    <row r="41208" spans="29:29" x14ac:dyDescent="0.25">
      <c r="AC41208" s="379"/>
    </row>
    <row r="41209" spans="29:29" x14ac:dyDescent="0.25">
      <c r="AC41209" s="379"/>
    </row>
    <row r="41210" spans="29:29" x14ac:dyDescent="0.25">
      <c r="AC41210" s="379"/>
    </row>
    <row r="41211" spans="29:29" x14ac:dyDescent="0.25">
      <c r="AC41211" s="379"/>
    </row>
    <row r="41212" spans="29:29" x14ac:dyDescent="0.25">
      <c r="AC41212" s="379"/>
    </row>
    <row r="41213" spans="29:29" x14ac:dyDescent="0.25">
      <c r="AC41213" s="379"/>
    </row>
    <row r="41214" spans="29:29" x14ac:dyDescent="0.25">
      <c r="AC41214" s="379"/>
    </row>
    <row r="41215" spans="29:29" x14ac:dyDescent="0.25">
      <c r="AC41215" s="379"/>
    </row>
    <row r="41216" spans="29:29" x14ac:dyDescent="0.25">
      <c r="AC41216" s="379"/>
    </row>
    <row r="41217" spans="29:29" x14ac:dyDescent="0.25">
      <c r="AC41217" s="379"/>
    </row>
    <row r="41218" spans="29:29" x14ac:dyDescent="0.25">
      <c r="AC41218" s="379"/>
    </row>
    <row r="41219" spans="29:29" x14ac:dyDescent="0.25">
      <c r="AC41219" s="379"/>
    </row>
    <row r="41220" spans="29:29" x14ac:dyDescent="0.25">
      <c r="AC41220" s="379"/>
    </row>
    <row r="41221" spans="29:29" x14ac:dyDescent="0.25">
      <c r="AC41221" s="379"/>
    </row>
    <row r="41222" spans="29:29" x14ac:dyDescent="0.25">
      <c r="AC41222" s="379"/>
    </row>
    <row r="41223" spans="29:29" x14ac:dyDescent="0.25">
      <c r="AC41223" s="379"/>
    </row>
    <row r="41224" spans="29:29" x14ac:dyDescent="0.25">
      <c r="AC41224" s="379"/>
    </row>
    <row r="41225" spans="29:29" x14ac:dyDescent="0.25">
      <c r="AC41225" s="379"/>
    </row>
    <row r="41226" spans="29:29" x14ac:dyDescent="0.25">
      <c r="AC41226" s="379"/>
    </row>
    <row r="41227" spans="29:29" x14ac:dyDescent="0.25">
      <c r="AC41227" s="379"/>
    </row>
    <row r="41228" spans="29:29" x14ac:dyDescent="0.25">
      <c r="AC41228" s="379"/>
    </row>
    <row r="41229" spans="29:29" x14ac:dyDescent="0.25">
      <c r="AC41229" s="379"/>
    </row>
    <row r="41230" spans="29:29" x14ac:dyDescent="0.25">
      <c r="AC41230" s="379"/>
    </row>
    <row r="41231" spans="29:29" x14ac:dyDescent="0.25">
      <c r="AC41231" s="379"/>
    </row>
    <row r="41232" spans="29:29" x14ac:dyDescent="0.25">
      <c r="AC41232" s="379"/>
    </row>
    <row r="41233" spans="29:29" x14ac:dyDescent="0.25">
      <c r="AC41233" s="379"/>
    </row>
    <row r="41234" spans="29:29" x14ac:dyDescent="0.25">
      <c r="AC41234" s="379"/>
    </row>
    <row r="41235" spans="29:29" x14ac:dyDescent="0.25">
      <c r="AC41235" s="379"/>
    </row>
    <row r="41236" spans="29:29" x14ac:dyDescent="0.25">
      <c r="AC41236" s="379"/>
    </row>
    <row r="41237" spans="29:29" x14ac:dyDescent="0.25">
      <c r="AC41237" s="379"/>
    </row>
    <row r="41238" spans="29:29" x14ac:dyDescent="0.25">
      <c r="AC41238" s="379"/>
    </row>
    <row r="41239" spans="29:29" x14ac:dyDescent="0.25">
      <c r="AC41239" s="379"/>
    </row>
    <row r="41240" spans="29:29" x14ac:dyDescent="0.25">
      <c r="AC41240" s="379"/>
    </row>
    <row r="41241" spans="29:29" x14ac:dyDescent="0.25">
      <c r="AC41241" s="379"/>
    </row>
    <row r="41242" spans="29:29" x14ac:dyDescent="0.25">
      <c r="AC41242" s="379"/>
    </row>
    <row r="41243" spans="29:29" x14ac:dyDescent="0.25">
      <c r="AC41243" s="379"/>
    </row>
    <row r="41244" spans="29:29" x14ac:dyDescent="0.25">
      <c r="AC41244" s="379"/>
    </row>
    <row r="41245" spans="29:29" x14ac:dyDescent="0.25">
      <c r="AC41245" s="379"/>
    </row>
    <row r="41246" spans="29:29" x14ac:dyDescent="0.25">
      <c r="AC41246" s="379"/>
    </row>
    <row r="41247" spans="29:29" x14ac:dyDescent="0.25">
      <c r="AC41247" s="379"/>
    </row>
    <row r="41248" spans="29:29" x14ac:dyDescent="0.25">
      <c r="AC41248" s="379"/>
    </row>
    <row r="41249" spans="29:29" x14ac:dyDescent="0.25">
      <c r="AC41249" s="379"/>
    </row>
    <row r="41250" spans="29:29" x14ac:dyDescent="0.25">
      <c r="AC41250" s="379"/>
    </row>
    <row r="41251" spans="29:29" x14ac:dyDescent="0.25">
      <c r="AC41251" s="379"/>
    </row>
    <row r="41252" spans="29:29" x14ac:dyDescent="0.25">
      <c r="AC41252" s="379"/>
    </row>
    <row r="41253" spans="29:29" x14ac:dyDescent="0.25">
      <c r="AC41253" s="379"/>
    </row>
    <row r="41254" spans="29:29" x14ac:dyDescent="0.25">
      <c r="AC41254" s="379"/>
    </row>
    <row r="41255" spans="29:29" x14ac:dyDescent="0.25">
      <c r="AC41255" s="379"/>
    </row>
    <row r="41256" spans="29:29" x14ac:dyDescent="0.25">
      <c r="AC41256" s="379"/>
    </row>
    <row r="41257" spans="29:29" x14ac:dyDescent="0.25">
      <c r="AC41257" s="379"/>
    </row>
    <row r="41258" spans="29:29" x14ac:dyDescent="0.25">
      <c r="AC41258" s="379"/>
    </row>
    <row r="41259" spans="29:29" x14ac:dyDescent="0.25">
      <c r="AC41259" s="379"/>
    </row>
    <row r="41260" spans="29:29" x14ac:dyDescent="0.25">
      <c r="AC41260" s="379"/>
    </row>
    <row r="41261" spans="29:29" x14ac:dyDescent="0.25">
      <c r="AC41261" s="379"/>
    </row>
    <row r="41262" spans="29:29" x14ac:dyDescent="0.25">
      <c r="AC41262" s="379"/>
    </row>
    <row r="41263" spans="29:29" x14ac:dyDescent="0.25">
      <c r="AC41263" s="379"/>
    </row>
    <row r="41264" spans="29:29" x14ac:dyDescent="0.25">
      <c r="AC41264" s="379"/>
    </row>
    <row r="41265" spans="29:29" x14ac:dyDescent="0.25">
      <c r="AC41265" s="379"/>
    </row>
    <row r="41266" spans="29:29" x14ac:dyDescent="0.25">
      <c r="AC41266" s="379"/>
    </row>
    <row r="41267" spans="29:29" x14ac:dyDescent="0.25">
      <c r="AC41267" s="379"/>
    </row>
    <row r="41268" spans="29:29" x14ac:dyDescent="0.25">
      <c r="AC41268" s="379"/>
    </row>
    <row r="41269" spans="29:29" x14ac:dyDescent="0.25">
      <c r="AC41269" s="379"/>
    </row>
    <row r="41270" spans="29:29" x14ac:dyDescent="0.25">
      <c r="AC41270" s="379"/>
    </row>
    <row r="41271" spans="29:29" x14ac:dyDescent="0.25">
      <c r="AC41271" s="379"/>
    </row>
    <row r="41272" spans="29:29" x14ac:dyDescent="0.25">
      <c r="AC41272" s="379"/>
    </row>
    <row r="41273" spans="29:29" x14ac:dyDescent="0.25">
      <c r="AC41273" s="379"/>
    </row>
    <row r="41274" spans="29:29" x14ac:dyDescent="0.25">
      <c r="AC41274" s="379"/>
    </row>
    <row r="41275" spans="29:29" x14ac:dyDescent="0.25">
      <c r="AC41275" s="379"/>
    </row>
    <row r="41276" spans="29:29" x14ac:dyDescent="0.25">
      <c r="AC41276" s="379"/>
    </row>
    <row r="41277" spans="29:29" x14ac:dyDescent="0.25">
      <c r="AC41277" s="379"/>
    </row>
    <row r="41278" spans="29:29" x14ac:dyDescent="0.25">
      <c r="AC41278" s="379"/>
    </row>
    <row r="41279" spans="29:29" x14ac:dyDescent="0.25">
      <c r="AC41279" s="379"/>
    </row>
    <row r="41280" spans="29:29" x14ac:dyDescent="0.25">
      <c r="AC41280" s="379"/>
    </row>
    <row r="41281" spans="29:29" x14ac:dyDescent="0.25">
      <c r="AC41281" s="379"/>
    </row>
    <row r="41282" spans="29:29" x14ac:dyDescent="0.25">
      <c r="AC41282" s="379"/>
    </row>
    <row r="41283" spans="29:29" x14ac:dyDescent="0.25">
      <c r="AC41283" s="379"/>
    </row>
    <row r="41284" spans="29:29" x14ac:dyDescent="0.25">
      <c r="AC41284" s="379"/>
    </row>
    <row r="41285" spans="29:29" x14ac:dyDescent="0.25">
      <c r="AC41285" s="379"/>
    </row>
    <row r="41286" spans="29:29" x14ac:dyDescent="0.25">
      <c r="AC41286" s="379"/>
    </row>
    <row r="41287" spans="29:29" x14ac:dyDescent="0.25">
      <c r="AC41287" s="379"/>
    </row>
    <row r="41288" spans="29:29" x14ac:dyDescent="0.25">
      <c r="AC41288" s="379"/>
    </row>
    <row r="41289" spans="29:29" x14ac:dyDescent="0.25">
      <c r="AC41289" s="379"/>
    </row>
    <row r="41290" spans="29:29" x14ac:dyDescent="0.25">
      <c r="AC41290" s="379"/>
    </row>
    <row r="41291" spans="29:29" x14ac:dyDescent="0.25">
      <c r="AC41291" s="379"/>
    </row>
    <row r="41292" spans="29:29" x14ac:dyDescent="0.25">
      <c r="AC41292" s="379"/>
    </row>
    <row r="41293" spans="29:29" x14ac:dyDescent="0.25">
      <c r="AC41293" s="379"/>
    </row>
    <row r="41294" spans="29:29" x14ac:dyDescent="0.25">
      <c r="AC41294" s="379"/>
    </row>
    <row r="41295" spans="29:29" x14ac:dyDescent="0.25">
      <c r="AC41295" s="379"/>
    </row>
    <row r="41296" spans="29:29" x14ac:dyDescent="0.25">
      <c r="AC41296" s="379"/>
    </row>
    <row r="41297" spans="29:29" x14ac:dyDescent="0.25">
      <c r="AC41297" s="379"/>
    </row>
    <row r="41298" spans="29:29" x14ac:dyDescent="0.25">
      <c r="AC41298" s="379"/>
    </row>
    <row r="41299" spans="29:29" x14ac:dyDescent="0.25">
      <c r="AC41299" s="379"/>
    </row>
    <row r="41300" spans="29:29" x14ac:dyDescent="0.25">
      <c r="AC41300" s="379"/>
    </row>
    <row r="41301" spans="29:29" x14ac:dyDescent="0.25">
      <c r="AC41301" s="379"/>
    </row>
    <row r="41302" spans="29:29" x14ac:dyDescent="0.25">
      <c r="AC41302" s="379"/>
    </row>
    <row r="41303" spans="29:29" x14ac:dyDescent="0.25">
      <c r="AC41303" s="379"/>
    </row>
    <row r="41304" spans="29:29" x14ac:dyDescent="0.25">
      <c r="AC41304" s="379"/>
    </row>
    <row r="41305" spans="29:29" x14ac:dyDescent="0.25">
      <c r="AC41305" s="379"/>
    </row>
    <row r="41306" spans="29:29" x14ac:dyDescent="0.25">
      <c r="AC41306" s="379"/>
    </row>
    <row r="41307" spans="29:29" x14ac:dyDescent="0.25">
      <c r="AC41307" s="379"/>
    </row>
    <row r="41308" spans="29:29" x14ac:dyDescent="0.25">
      <c r="AC41308" s="379"/>
    </row>
    <row r="41309" spans="29:29" x14ac:dyDescent="0.25">
      <c r="AC41309" s="379"/>
    </row>
    <row r="41310" spans="29:29" x14ac:dyDescent="0.25">
      <c r="AC41310" s="379"/>
    </row>
    <row r="41311" spans="29:29" x14ac:dyDescent="0.25">
      <c r="AC41311" s="379"/>
    </row>
    <row r="41312" spans="29:29" x14ac:dyDescent="0.25">
      <c r="AC41312" s="379"/>
    </row>
    <row r="41313" spans="29:29" x14ac:dyDescent="0.25">
      <c r="AC41313" s="379"/>
    </row>
    <row r="41314" spans="29:29" x14ac:dyDescent="0.25">
      <c r="AC41314" s="379"/>
    </row>
    <row r="41315" spans="29:29" x14ac:dyDescent="0.25">
      <c r="AC41315" s="379"/>
    </row>
    <row r="41316" spans="29:29" x14ac:dyDescent="0.25">
      <c r="AC41316" s="379"/>
    </row>
    <row r="41317" spans="29:29" x14ac:dyDescent="0.25">
      <c r="AC41317" s="379"/>
    </row>
    <row r="41318" spans="29:29" x14ac:dyDescent="0.25">
      <c r="AC41318" s="379"/>
    </row>
    <row r="41319" spans="29:29" x14ac:dyDescent="0.25">
      <c r="AC41319" s="379"/>
    </row>
    <row r="41320" spans="29:29" x14ac:dyDescent="0.25">
      <c r="AC41320" s="379"/>
    </row>
    <row r="41321" spans="29:29" x14ac:dyDescent="0.25">
      <c r="AC41321" s="379"/>
    </row>
    <row r="41322" spans="29:29" x14ac:dyDescent="0.25">
      <c r="AC41322" s="379"/>
    </row>
    <row r="41323" spans="29:29" x14ac:dyDescent="0.25">
      <c r="AC41323" s="379"/>
    </row>
    <row r="41324" spans="29:29" x14ac:dyDescent="0.25">
      <c r="AC41324" s="379"/>
    </row>
    <row r="41325" spans="29:29" x14ac:dyDescent="0.25">
      <c r="AC41325" s="379"/>
    </row>
    <row r="41326" spans="29:29" x14ac:dyDescent="0.25">
      <c r="AC41326" s="379"/>
    </row>
    <row r="41327" spans="29:29" x14ac:dyDescent="0.25">
      <c r="AC41327" s="379"/>
    </row>
    <row r="41328" spans="29:29" x14ac:dyDescent="0.25">
      <c r="AC41328" s="379"/>
    </row>
    <row r="41329" spans="29:29" x14ac:dyDescent="0.25">
      <c r="AC41329" s="379"/>
    </row>
    <row r="41330" spans="29:29" x14ac:dyDescent="0.25">
      <c r="AC41330" s="379"/>
    </row>
    <row r="41331" spans="29:29" x14ac:dyDescent="0.25">
      <c r="AC41331" s="379"/>
    </row>
    <row r="41332" spans="29:29" x14ac:dyDescent="0.25">
      <c r="AC41332" s="379"/>
    </row>
    <row r="41333" spans="29:29" x14ac:dyDescent="0.25">
      <c r="AC41333" s="379"/>
    </row>
    <row r="41334" spans="29:29" x14ac:dyDescent="0.25">
      <c r="AC41334" s="379"/>
    </row>
    <row r="41335" spans="29:29" x14ac:dyDescent="0.25">
      <c r="AC41335" s="379"/>
    </row>
    <row r="41336" spans="29:29" x14ac:dyDescent="0.25">
      <c r="AC41336" s="379"/>
    </row>
    <row r="41337" spans="29:29" x14ac:dyDescent="0.25">
      <c r="AC41337" s="379"/>
    </row>
    <row r="41338" spans="29:29" x14ac:dyDescent="0.25">
      <c r="AC41338" s="379"/>
    </row>
    <row r="41339" spans="29:29" x14ac:dyDescent="0.25">
      <c r="AC41339" s="379"/>
    </row>
    <row r="41340" spans="29:29" x14ac:dyDescent="0.25">
      <c r="AC41340" s="379"/>
    </row>
    <row r="41341" spans="29:29" x14ac:dyDescent="0.25">
      <c r="AC41341" s="379"/>
    </row>
    <row r="41342" spans="29:29" x14ac:dyDescent="0.25">
      <c r="AC41342" s="379"/>
    </row>
    <row r="41343" spans="29:29" x14ac:dyDescent="0.25">
      <c r="AC41343" s="379"/>
    </row>
    <row r="41344" spans="29:29" x14ac:dyDescent="0.25">
      <c r="AC41344" s="379"/>
    </row>
    <row r="41345" spans="29:29" x14ac:dyDescent="0.25">
      <c r="AC41345" s="379"/>
    </row>
    <row r="41346" spans="29:29" x14ac:dyDescent="0.25">
      <c r="AC41346" s="379"/>
    </row>
    <row r="41347" spans="29:29" x14ac:dyDescent="0.25">
      <c r="AC41347" s="379"/>
    </row>
    <row r="41348" spans="29:29" x14ac:dyDescent="0.25">
      <c r="AC41348" s="379"/>
    </row>
    <row r="41349" spans="29:29" x14ac:dyDescent="0.25">
      <c r="AC41349" s="379"/>
    </row>
    <row r="41350" spans="29:29" x14ac:dyDescent="0.25">
      <c r="AC41350" s="379"/>
    </row>
    <row r="41351" spans="29:29" x14ac:dyDescent="0.25">
      <c r="AC41351" s="379"/>
    </row>
    <row r="41352" spans="29:29" x14ac:dyDescent="0.25">
      <c r="AC41352" s="379"/>
    </row>
    <row r="41353" spans="29:29" x14ac:dyDescent="0.25">
      <c r="AC41353" s="379"/>
    </row>
    <row r="41354" spans="29:29" x14ac:dyDescent="0.25">
      <c r="AC41354" s="379"/>
    </row>
    <row r="41355" spans="29:29" x14ac:dyDescent="0.25">
      <c r="AC41355" s="379"/>
    </row>
    <row r="41356" spans="29:29" x14ac:dyDescent="0.25">
      <c r="AC41356" s="379"/>
    </row>
    <row r="41357" spans="29:29" x14ac:dyDescent="0.25">
      <c r="AC41357" s="379"/>
    </row>
    <row r="41358" spans="29:29" x14ac:dyDescent="0.25">
      <c r="AC41358" s="379"/>
    </row>
    <row r="41359" spans="29:29" x14ac:dyDescent="0.25">
      <c r="AC41359" s="379"/>
    </row>
    <row r="41360" spans="29:29" x14ac:dyDescent="0.25">
      <c r="AC41360" s="379"/>
    </row>
    <row r="41361" spans="29:29" x14ac:dyDescent="0.25">
      <c r="AC41361" s="379"/>
    </row>
    <row r="41362" spans="29:29" x14ac:dyDescent="0.25">
      <c r="AC41362" s="379"/>
    </row>
    <row r="41363" spans="29:29" x14ac:dyDescent="0.25">
      <c r="AC41363" s="379"/>
    </row>
    <row r="41364" spans="29:29" x14ac:dyDescent="0.25">
      <c r="AC41364" s="379"/>
    </row>
    <row r="41365" spans="29:29" x14ac:dyDescent="0.25">
      <c r="AC41365" s="379"/>
    </row>
    <row r="41366" spans="29:29" x14ac:dyDescent="0.25">
      <c r="AC41366" s="379"/>
    </row>
    <row r="41367" spans="29:29" x14ac:dyDescent="0.25">
      <c r="AC41367" s="379"/>
    </row>
    <row r="41368" spans="29:29" x14ac:dyDescent="0.25">
      <c r="AC41368" s="379"/>
    </row>
    <row r="41369" spans="29:29" x14ac:dyDescent="0.25">
      <c r="AC41369" s="379"/>
    </row>
    <row r="41370" spans="29:29" x14ac:dyDescent="0.25">
      <c r="AC41370" s="379"/>
    </row>
    <row r="41371" spans="29:29" x14ac:dyDescent="0.25">
      <c r="AC41371" s="379"/>
    </row>
    <row r="41372" spans="29:29" x14ac:dyDescent="0.25">
      <c r="AC41372" s="379"/>
    </row>
    <row r="41373" spans="29:29" x14ac:dyDescent="0.25">
      <c r="AC41373" s="379"/>
    </row>
    <row r="41374" spans="29:29" x14ac:dyDescent="0.25">
      <c r="AC41374" s="379"/>
    </row>
    <row r="41375" spans="29:29" x14ac:dyDescent="0.25">
      <c r="AC41375" s="379"/>
    </row>
    <row r="41376" spans="29:29" x14ac:dyDescent="0.25">
      <c r="AC41376" s="379"/>
    </row>
    <row r="41377" spans="29:29" x14ac:dyDescent="0.25">
      <c r="AC41377" s="379"/>
    </row>
    <row r="41378" spans="29:29" x14ac:dyDescent="0.25">
      <c r="AC41378" s="379"/>
    </row>
    <row r="41379" spans="29:29" x14ac:dyDescent="0.25">
      <c r="AC41379" s="379"/>
    </row>
    <row r="41380" spans="29:29" x14ac:dyDescent="0.25">
      <c r="AC41380" s="379"/>
    </row>
    <row r="41381" spans="29:29" x14ac:dyDescent="0.25">
      <c r="AC41381" s="379"/>
    </row>
    <row r="41382" spans="29:29" x14ac:dyDescent="0.25">
      <c r="AC41382" s="379"/>
    </row>
    <row r="41383" spans="29:29" x14ac:dyDescent="0.25">
      <c r="AC41383" s="379"/>
    </row>
    <row r="41384" spans="29:29" x14ac:dyDescent="0.25">
      <c r="AC41384" s="379"/>
    </row>
    <row r="41385" spans="29:29" x14ac:dyDescent="0.25">
      <c r="AC41385" s="379"/>
    </row>
    <row r="41386" spans="29:29" x14ac:dyDescent="0.25">
      <c r="AC41386" s="379"/>
    </row>
    <row r="41387" spans="29:29" x14ac:dyDescent="0.25">
      <c r="AC41387" s="379"/>
    </row>
    <row r="41388" spans="29:29" x14ac:dyDescent="0.25">
      <c r="AC41388" s="379"/>
    </row>
    <row r="41389" spans="29:29" x14ac:dyDescent="0.25">
      <c r="AC41389" s="379"/>
    </row>
    <row r="41390" spans="29:29" x14ac:dyDescent="0.25">
      <c r="AC41390" s="379"/>
    </row>
    <row r="41391" spans="29:29" x14ac:dyDescent="0.25">
      <c r="AC41391" s="379"/>
    </row>
    <row r="41392" spans="29:29" x14ac:dyDescent="0.25">
      <c r="AC41392" s="379"/>
    </row>
    <row r="41393" spans="29:29" x14ac:dyDescent="0.25">
      <c r="AC41393" s="379"/>
    </row>
    <row r="41394" spans="29:29" x14ac:dyDescent="0.25">
      <c r="AC41394" s="379"/>
    </row>
    <row r="41395" spans="29:29" x14ac:dyDescent="0.25">
      <c r="AC41395" s="379"/>
    </row>
    <row r="41396" spans="29:29" x14ac:dyDescent="0.25">
      <c r="AC41396" s="379"/>
    </row>
    <row r="41397" spans="29:29" x14ac:dyDescent="0.25">
      <c r="AC41397" s="379"/>
    </row>
    <row r="41398" spans="29:29" x14ac:dyDescent="0.25">
      <c r="AC41398" s="379"/>
    </row>
    <row r="41399" spans="29:29" x14ac:dyDescent="0.25">
      <c r="AC41399" s="379"/>
    </row>
    <row r="41400" spans="29:29" x14ac:dyDescent="0.25">
      <c r="AC41400" s="379"/>
    </row>
    <row r="41401" spans="29:29" x14ac:dyDescent="0.25">
      <c r="AC41401" s="379"/>
    </row>
    <row r="41402" spans="29:29" x14ac:dyDescent="0.25">
      <c r="AC41402" s="379"/>
    </row>
    <row r="41403" spans="29:29" x14ac:dyDescent="0.25">
      <c r="AC41403" s="379"/>
    </row>
    <row r="41404" spans="29:29" x14ac:dyDescent="0.25">
      <c r="AC41404" s="379"/>
    </row>
    <row r="41405" spans="29:29" x14ac:dyDescent="0.25">
      <c r="AC41405" s="379"/>
    </row>
    <row r="41406" spans="29:29" x14ac:dyDescent="0.25">
      <c r="AC41406" s="379"/>
    </row>
    <row r="41407" spans="29:29" x14ac:dyDescent="0.25">
      <c r="AC41407" s="379"/>
    </row>
    <row r="41408" spans="29:29" x14ac:dyDescent="0.25">
      <c r="AC41408" s="379"/>
    </row>
    <row r="41409" spans="29:29" x14ac:dyDescent="0.25">
      <c r="AC41409" s="379"/>
    </row>
    <row r="41410" spans="29:29" x14ac:dyDescent="0.25">
      <c r="AC41410" s="379"/>
    </row>
    <row r="41411" spans="29:29" x14ac:dyDescent="0.25">
      <c r="AC41411" s="379"/>
    </row>
    <row r="41412" spans="29:29" x14ac:dyDescent="0.25">
      <c r="AC41412" s="379"/>
    </row>
    <row r="41413" spans="29:29" x14ac:dyDescent="0.25">
      <c r="AC41413" s="379"/>
    </row>
    <row r="41414" spans="29:29" x14ac:dyDescent="0.25">
      <c r="AC41414" s="379"/>
    </row>
    <row r="41415" spans="29:29" x14ac:dyDescent="0.25">
      <c r="AC41415" s="379"/>
    </row>
    <row r="41416" spans="29:29" x14ac:dyDescent="0.25">
      <c r="AC41416" s="379"/>
    </row>
    <row r="41417" spans="29:29" x14ac:dyDescent="0.25">
      <c r="AC41417" s="379"/>
    </row>
    <row r="41418" spans="29:29" x14ac:dyDescent="0.25">
      <c r="AC41418" s="379"/>
    </row>
    <row r="41419" spans="29:29" x14ac:dyDescent="0.25">
      <c r="AC41419" s="379"/>
    </row>
    <row r="41420" spans="29:29" x14ac:dyDescent="0.25">
      <c r="AC41420" s="379"/>
    </row>
    <row r="41421" spans="29:29" x14ac:dyDescent="0.25">
      <c r="AC41421" s="379"/>
    </row>
    <row r="41422" spans="29:29" x14ac:dyDescent="0.25">
      <c r="AC41422" s="379"/>
    </row>
    <row r="41423" spans="29:29" x14ac:dyDescent="0.25">
      <c r="AC41423" s="379"/>
    </row>
    <row r="41424" spans="29:29" x14ac:dyDescent="0.25">
      <c r="AC41424" s="379"/>
    </row>
    <row r="41425" spans="29:29" x14ac:dyDescent="0.25">
      <c r="AC41425" s="379"/>
    </row>
    <row r="41426" spans="29:29" x14ac:dyDescent="0.25">
      <c r="AC41426" s="379"/>
    </row>
    <row r="41427" spans="29:29" x14ac:dyDescent="0.25">
      <c r="AC41427" s="379"/>
    </row>
    <row r="41428" spans="29:29" x14ac:dyDescent="0.25">
      <c r="AC41428" s="379"/>
    </row>
    <row r="41429" spans="29:29" x14ac:dyDescent="0.25">
      <c r="AC41429" s="379"/>
    </row>
    <row r="41430" spans="29:29" x14ac:dyDescent="0.25">
      <c r="AC41430" s="379"/>
    </row>
    <row r="41431" spans="29:29" x14ac:dyDescent="0.25">
      <c r="AC41431" s="379"/>
    </row>
    <row r="41432" spans="29:29" x14ac:dyDescent="0.25">
      <c r="AC41432" s="379"/>
    </row>
    <row r="41433" spans="29:29" x14ac:dyDescent="0.25">
      <c r="AC41433" s="379"/>
    </row>
    <row r="41434" spans="29:29" x14ac:dyDescent="0.25">
      <c r="AC41434" s="379"/>
    </row>
    <row r="41435" spans="29:29" x14ac:dyDescent="0.25">
      <c r="AC41435" s="379"/>
    </row>
    <row r="41436" spans="29:29" x14ac:dyDescent="0.25">
      <c r="AC41436" s="379"/>
    </row>
    <row r="41437" spans="29:29" x14ac:dyDescent="0.25">
      <c r="AC41437" s="379"/>
    </row>
    <row r="41438" spans="29:29" x14ac:dyDescent="0.25">
      <c r="AC41438" s="379"/>
    </row>
    <row r="41439" spans="29:29" x14ac:dyDescent="0.25">
      <c r="AC41439" s="379"/>
    </row>
    <row r="41440" spans="29:29" x14ac:dyDescent="0.25">
      <c r="AC41440" s="379"/>
    </row>
    <row r="41441" spans="29:29" x14ac:dyDescent="0.25">
      <c r="AC41441" s="379"/>
    </row>
    <row r="41442" spans="29:29" x14ac:dyDescent="0.25">
      <c r="AC41442" s="379"/>
    </row>
    <row r="41443" spans="29:29" x14ac:dyDescent="0.25">
      <c r="AC41443" s="379"/>
    </row>
    <row r="41444" spans="29:29" x14ac:dyDescent="0.25">
      <c r="AC41444" s="379"/>
    </row>
    <row r="41445" spans="29:29" x14ac:dyDescent="0.25">
      <c r="AC41445" s="379"/>
    </row>
    <row r="41446" spans="29:29" x14ac:dyDescent="0.25">
      <c r="AC41446" s="379"/>
    </row>
    <row r="41447" spans="29:29" x14ac:dyDescent="0.25">
      <c r="AC41447" s="379"/>
    </row>
    <row r="41448" spans="29:29" x14ac:dyDescent="0.25">
      <c r="AC41448" s="379"/>
    </row>
    <row r="41449" spans="29:29" x14ac:dyDescent="0.25">
      <c r="AC41449" s="379"/>
    </row>
    <row r="41450" spans="29:29" x14ac:dyDescent="0.25">
      <c r="AC41450" s="379"/>
    </row>
    <row r="41451" spans="29:29" x14ac:dyDescent="0.25">
      <c r="AC41451" s="379"/>
    </row>
    <row r="41452" spans="29:29" x14ac:dyDescent="0.25">
      <c r="AC41452" s="379"/>
    </row>
    <row r="41453" spans="29:29" x14ac:dyDescent="0.25">
      <c r="AC41453" s="379"/>
    </row>
    <row r="41454" spans="29:29" x14ac:dyDescent="0.25">
      <c r="AC41454" s="379"/>
    </row>
    <row r="41455" spans="29:29" x14ac:dyDescent="0.25">
      <c r="AC41455" s="379"/>
    </row>
    <row r="41456" spans="29:29" x14ac:dyDescent="0.25">
      <c r="AC41456" s="379"/>
    </row>
    <row r="41457" spans="29:29" x14ac:dyDescent="0.25">
      <c r="AC41457" s="379"/>
    </row>
    <row r="41458" spans="29:29" x14ac:dyDescent="0.25">
      <c r="AC41458" s="379"/>
    </row>
    <row r="41459" spans="29:29" x14ac:dyDescent="0.25">
      <c r="AC41459" s="379"/>
    </row>
    <row r="41460" spans="29:29" x14ac:dyDescent="0.25">
      <c r="AC41460" s="379"/>
    </row>
    <row r="41461" spans="29:29" x14ac:dyDescent="0.25">
      <c r="AC41461" s="379"/>
    </row>
    <row r="41462" spans="29:29" x14ac:dyDescent="0.25">
      <c r="AC41462" s="379"/>
    </row>
    <row r="41463" spans="29:29" x14ac:dyDescent="0.25">
      <c r="AC41463" s="379"/>
    </row>
    <row r="41464" spans="29:29" x14ac:dyDescent="0.25">
      <c r="AC41464" s="379"/>
    </row>
    <row r="41465" spans="29:29" x14ac:dyDescent="0.25">
      <c r="AC41465" s="379"/>
    </row>
    <row r="41466" spans="29:29" x14ac:dyDescent="0.25">
      <c r="AC41466" s="379"/>
    </row>
    <row r="41467" spans="29:29" x14ac:dyDescent="0.25">
      <c r="AC41467" s="379"/>
    </row>
    <row r="41468" spans="29:29" x14ac:dyDescent="0.25">
      <c r="AC41468" s="379"/>
    </row>
    <row r="41469" spans="29:29" x14ac:dyDescent="0.25">
      <c r="AC41469" s="379"/>
    </row>
    <row r="41470" spans="29:29" x14ac:dyDescent="0.25">
      <c r="AC41470" s="379"/>
    </row>
    <row r="41471" spans="29:29" x14ac:dyDescent="0.25">
      <c r="AC41471" s="379"/>
    </row>
    <row r="41472" spans="29:29" x14ac:dyDescent="0.25">
      <c r="AC41472" s="379"/>
    </row>
    <row r="41473" spans="29:29" x14ac:dyDescent="0.25">
      <c r="AC41473" s="379"/>
    </row>
    <row r="41474" spans="29:29" x14ac:dyDescent="0.25">
      <c r="AC41474" s="379"/>
    </row>
    <row r="41475" spans="29:29" x14ac:dyDescent="0.25">
      <c r="AC41475" s="379"/>
    </row>
    <row r="41476" spans="29:29" x14ac:dyDescent="0.25">
      <c r="AC41476" s="379"/>
    </row>
    <row r="41477" spans="29:29" x14ac:dyDescent="0.25">
      <c r="AC41477" s="379"/>
    </row>
    <row r="41478" spans="29:29" x14ac:dyDescent="0.25">
      <c r="AC41478" s="379"/>
    </row>
    <row r="41479" spans="29:29" x14ac:dyDescent="0.25">
      <c r="AC41479" s="379"/>
    </row>
    <row r="41480" spans="29:29" x14ac:dyDescent="0.25">
      <c r="AC41480" s="379"/>
    </row>
    <row r="41481" spans="29:29" x14ac:dyDescent="0.25">
      <c r="AC41481" s="379"/>
    </row>
    <row r="41482" spans="29:29" x14ac:dyDescent="0.25">
      <c r="AC41482" s="379"/>
    </row>
    <row r="41483" spans="29:29" x14ac:dyDescent="0.25">
      <c r="AC41483" s="379"/>
    </row>
    <row r="41484" spans="29:29" x14ac:dyDescent="0.25">
      <c r="AC41484" s="379"/>
    </row>
    <row r="41485" spans="29:29" x14ac:dyDescent="0.25">
      <c r="AC41485" s="379"/>
    </row>
    <row r="41486" spans="29:29" x14ac:dyDescent="0.25">
      <c r="AC41486" s="379"/>
    </row>
    <row r="41487" spans="29:29" x14ac:dyDescent="0.25">
      <c r="AC41487" s="379"/>
    </row>
    <row r="41488" spans="29:29" x14ac:dyDescent="0.25">
      <c r="AC41488" s="379"/>
    </row>
    <row r="41489" spans="29:29" x14ac:dyDescent="0.25">
      <c r="AC41489" s="379"/>
    </row>
    <row r="41490" spans="29:29" x14ac:dyDescent="0.25">
      <c r="AC41490" s="379"/>
    </row>
    <row r="41491" spans="29:29" x14ac:dyDescent="0.25">
      <c r="AC41491" s="379"/>
    </row>
    <row r="41492" spans="29:29" x14ac:dyDescent="0.25">
      <c r="AC41492" s="379"/>
    </row>
    <row r="41493" spans="29:29" x14ac:dyDescent="0.25">
      <c r="AC41493" s="379"/>
    </row>
    <row r="41494" spans="29:29" x14ac:dyDescent="0.25">
      <c r="AC41494" s="379"/>
    </row>
    <row r="41495" spans="29:29" x14ac:dyDescent="0.25">
      <c r="AC41495" s="379"/>
    </row>
    <row r="41496" spans="29:29" x14ac:dyDescent="0.25">
      <c r="AC41496" s="379"/>
    </row>
    <row r="41497" spans="29:29" x14ac:dyDescent="0.25">
      <c r="AC41497" s="379"/>
    </row>
    <row r="41498" spans="29:29" x14ac:dyDescent="0.25">
      <c r="AC41498" s="379"/>
    </row>
    <row r="41499" spans="29:29" x14ac:dyDescent="0.25">
      <c r="AC41499" s="379"/>
    </row>
    <row r="41500" spans="29:29" x14ac:dyDescent="0.25">
      <c r="AC41500" s="379"/>
    </row>
    <row r="41501" spans="29:29" x14ac:dyDescent="0.25">
      <c r="AC41501" s="379"/>
    </row>
    <row r="41502" spans="29:29" x14ac:dyDescent="0.25">
      <c r="AC41502" s="379"/>
    </row>
    <row r="41503" spans="29:29" x14ac:dyDescent="0.25">
      <c r="AC41503" s="379"/>
    </row>
    <row r="41504" spans="29:29" x14ac:dyDescent="0.25">
      <c r="AC41504" s="379"/>
    </row>
    <row r="41505" spans="29:29" x14ac:dyDescent="0.25">
      <c r="AC41505" s="379"/>
    </row>
    <row r="41506" spans="29:29" x14ac:dyDescent="0.25">
      <c r="AC41506" s="379"/>
    </row>
    <row r="41507" spans="29:29" x14ac:dyDescent="0.25">
      <c r="AC41507" s="379"/>
    </row>
    <row r="41508" spans="29:29" x14ac:dyDescent="0.25">
      <c r="AC41508" s="379"/>
    </row>
    <row r="41509" spans="29:29" x14ac:dyDescent="0.25">
      <c r="AC41509" s="379"/>
    </row>
    <row r="41510" spans="29:29" x14ac:dyDescent="0.25">
      <c r="AC41510" s="379"/>
    </row>
    <row r="41511" spans="29:29" x14ac:dyDescent="0.25">
      <c r="AC41511" s="379"/>
    </row>
    <row r="41512" spans="29:29" x14ac:dyDescent="0.25">
      <c r="AC41512" s="379"/>
    </row>
    <row r="41513" spans="29:29" x14ac:dyDescent="0.25">
      <c r="AC41513" s="379"/>
    </row>
    <row r="41514" spans="29:29" x14ac:dyDescent="0.25">
      <c r="AC41514" s="379"/>
    </row>
    <row r="41515" spans="29:29" x14ac:dyDescent="0.25">
      <c r="AC41515" s="379"/>
    </row>
    <row r="41516" spans="29:29" x14ac:dyDescent="0.25">
      <c r="AC41516" s="379"/>
    </row>
    <row r="41517" spans="29:29" x14ac:dyDescent="0.25">
      <c r="AC41517" s="379"/>
    </row>
    <row r="41518" spans="29:29" x14ac:dyDescent="0.25">
      <c r="AC41518" s="379"/>
    </row>
    <row r="41519" spans="29:29" x14ac:dyDescent="0.25">
      <c r="AC41519" s="379"/>
    </row>
    <row r="41520" spans="29:29" x14ac:dyDescent="0.25">
      <c r="AC41520" s="379"/>
    </row>
    <row r="41521" spans="29:29" x14ac:dyDescent="0.25">
      <c r="AC41521" s="379"/>
    </row>
    <row r="41522" spans="29:29" x14ac:dyDescent="0.25">
      <c r="AC41522" s="379"/>
    </row>
    <row r="41523" spans="29:29" x14ac:dyDescent="0.25">
      <c r="AC41523" s="379"/>
    </row>
    <row r="41524" spans="29:29" x14ac:dyDescent="0.25">
      <c r="AC41524" s="379"/>
    </row>
    <row r="41525" spans="29:29" x14ac:dyDescent="0.25">
      <c r="AC41525" s="379"/>
    </row>
    <row r="41526" spans="29:29" x14ac:dyDescent="0.25">
      <c r="AC41526" s="379"/>
    </row>
    <row r="41527" spans="29:29" x14ac:dyDescent="0.25">
      <c r="AC41527" s="379"/>
    </row>
    <row r="41528" spans="29:29" x14ac:dyDescent="0.25">
      <c r="AC41528" s="379"/>
    </row>
    <row r="41529" spans="29:29" x14ac:dyDescent="0.25">
      <c r="AC41529" s="379"/>
    </row>
    <row r="41530" spans="29:29" x14ac:dyDescent="0.25">
      <c r="AC41530" s="379"/>
    </row>
    <row r="41531" spans="29:29" x14ac:dyDescent="0.25">
      <c r="AC41531" s="379"/>
    </row>
    <row r="41532" spans="29:29" x14ac:dyDescent="0.25">
      <c r="AC41532" s="379"/>
    </row>
    <row r="41533" spans="29:29" x14ac:dyDescent="0.25">
      <c r="AC41533" s="379"/>
    </row>
    <row r="41534" spans="29:29" x14ac:dyDescent="0.25">
      <c r="AC41534" s="379"/>
    </row>
    <row r="41535" spans="29:29" x14ac:dyDescent="0.25">
      <c r="AC41535" s="379"/>
    </row>
    <row r="41536" spans="29:29" x14ac:dyDescent="0.25">
      <c r="AC41536" s="379"/>
    </row>
    <row r="41537" spans="29:29" x14ac:dyDescent="0.25">
      <c r="AC41537" s="379"/>
    </row>
    <row r="41538" spans="29:29" x14ac:dyDescent="0.25">
      <c r="AC41538" s="379"/>
    </row>
    <row r="41539" spans="29:29" x14ac:dyDescent="0.25">
      <c r="AC41539" s="379"/>
    </row>
    <row r="41540" spans="29:29" x14ac:dyDescent="0.25">
      <c r="AC41540" s="379"/>
    </row>
    <row r="41541" spans="29:29" x14ac:dyDescent="0.25">
      <c r="AC41541" s="379"/>
    </row>
    <row r="41542" spans="29:29" x14ac:dyDescent="0.25">
      <c r="AC41542" s="379"/>
    </row>
    <row r="41543" spans="29:29" x14ac:dyDescent="0.25">
      <c r="AC41543" s="379"/>
    </row>
    <row r="41544" spans="29:29" x14ac:dyDescent="0.25">
      <c r="AC41544" s="379"/>
    </row>
    <row r="41545" spans="29:29" x14ac:dyDescent="0.25">
      <c r="AC41545" s="379"/>
    </row>
    <row r="41546" spans="29:29" x14ac:dyDescent="0.25">
      <c r="AC41546" s="379"/>
    </row>
    <row r="41547" spans="29:29" x14ac:dyDescent="0.25">
      <c r="AC41547" s="379"/>
    </row>
    <row r="41548" spans="29:29" x14ac:dyDescent="0.25">
      <c r="AC41548" s="379"/>
    </row>
    <row r="41549" spans="29:29" x14ac:dyDescent="0.25">
      <c r="AC41549" s="379"/>
    </row>
    <row r="41550" spans="29:29" x14ac:dyDescent="0.25">
      <c r="AC41550" s="379"/>
    </row>
    <row r="41551" spans="29:29" x14ac:dyDescent="0.25">
      <c r="AC41551" s="379"/>
    </row>
    <row r="41552" spans="29:29" x14ac:dyDescent="0.25">
      <c r="AC41552" s="379"/>
    </row>
    <row r="41553" spans="29:29" x14ac:dyDescent="0.25">
      <c r="AC41553" s="379"/>
    </row>
    <row r="41554" spans="29:29" x14ac:dyDescent="0.25">
      <c r="AC41554" s="379"/>
    </row>
    <row r="41555" spans="29:29" x14ac:dyDescent="0.25">
      <c r="AC41555" s="379"/>
    </row>
    <row r="41556" spans="29:29" x14ac:dyDescent="0.25">
      <c r="AC41556" s="379"/>
    </row>
    <row r="41557" spans="29:29" x14ac:dyDescent="0.25">
      <c r="AC41557" s="379"/>
    </row>
    <row r="41558" spans="29:29" x14ac:dyDescent="0.25">
      <c r="AC41558" s="379"/>
    </row>
    <row r="41559" spans="29:29" x14ac:dyDescent="0.25">
      <c r="AC41559" s="379"/>
    </row>
    <row r="41560" spans="29:29" x14ac:dyDescent="0.25">
      <c r="AC41560" s="379"/>
    </row>
    <row r="41561" spans="29:29" x14ac:dyDescent="0.25">
      <c r="AC41561" s="379"/>
    </row>
    <row r="41562" spans="29:29" x14ac:dyDescent="0.25">
      <c r="AC41562" s="379"/>
    </row>
    <row r="41563" spans="29:29" x14ac:dyDescent="0.25">
      <c r="AC41563" s="379"/>
    </row>
    <row r="41564" spans="29:29" x14ac:dyDescent="0.25">
      <c r="AC41564" s="379"/>
    </row>
    <row r="41565" spans="29:29" x14ac:dyDescent="0.25">
      <c r="AC41565" s="379"/>
    </row>
    <row r="41566" spans="29:29" x14ac:dyDescent="0.25">
      <c r="AC41566" s="379"/>
    </row>
    <row r="41567" spans="29:29" x14ac:dyDescent="0.25">
      <c r="AC41567" s="379"/>
    </row>
    <row r="41568" spans="29:29" x14ac:dyDescent="0.25">
      <c r="AC41568" s="379"/>
    </row>
    <row r="41569" spans="29:29" x14ac:dyDescent="0.25">
      <c r="AC41569" s="379"/>
    </row>
    <row r="41570" spans="29:29" x14ac:dyDescent="0.25">
      <c r="AC41570" s="379"/>
    </row>
    <row r="41571" spans="29:29" x14ac:dyDescent="0.25">
      <c r="AC41571" s="379"/>
    </row>
    <row r="41572" spans="29:29" x14ac:dyDescent="0.25">
      <c r="AC41572" s="379"/>
    </row>
    <row r="41573" spans="29:29" x14ac:dyDescent="0.25">
      <c r="AC41573" s="379"/>
    </row>
    <row r="41574" spans="29:29" x14ac:dyDescent="0.25">
      <c r="AC41574" s="379"/>
    </row>
    <row r="41575" spans="29:29" x14ac:dyDescent="0.25">
      <c r="AC41575" s="379"/>
    </row>
    <row r="41576" spans="29:29" x14ac:dyDescent="0.25">
      <c r="AC41576" s="379"/>
    </row>
    <row r="41577" spans="29:29" x14ac:dyDescent="0.25">
      <c r="AC41577" s="379"/>
    </row>
    <row r="41578" spans="29:29" x14ac:dyDescent="0.25">
      <c r="AC41578" s="379"/>
    </row>
    <row r="41579" spans="29:29" x14ac:dyDescent="0.25">
      <c r="AC41579" s="379"/>
    </row>
    <row r="41580" spans="29:29" x14ac:dyDescent="0.25">
      <c r="AC41580" s="379"/>
    </row>
    <row r="41581" spans="29:29" x14ac:dyDescent="0.25">
      <c r="AC41581" s="379"/>
    </row>
    <row r="41582" spans="29:29" x14ac:dyDescent="0.25">
      <c r="AC41582" s="379"/>
    </row>
    <row r="41583" spans="29:29" x14ac:dyDescent="0.25">
      <c r="AC41583" s="379"/>
    </row>
    <row r="41584" spans="29:29" x14ac:dyDescent="0.25">
      <c r="AC41584" s="379"/>
    </row>
    <row r="41585" spans="29:29" x14ac:dyDescent="0.25">
      <c r="AC41585" s="379"/>
    </row>
    <row r="41586" spans="29:29" x14ac:dyDescent="0.25">
      <c r="AC41586" s="379"/>
    </row>
    <row r="41587" spans="29:29" x14ac:dyDescent="0.25">
      <c r="AC41587" s="379"/>
    </row>
    <row r="41588" spans="29:29" x14ac:dyDescent="0.25">
      <c r="AC41588" s="379"/>
    </row>
    <row r="41589" spans="29:29" x14ac:dyDescent="0.25">
      <c r="AC41589" s="379"/>
    </row>
    <row r="41590" spans="29:29" x14ac:dyDescent="0.25">
      <c r="AC41590" s="379"/>
    </row>
    <row r="41591" spans="29:29" x14ac:dyDescent="0.25">
      <c r="AC41591" s="379"/>
    </row>
    <row r="41592" spans="29:29" x14ac:dyDescent="0.25">
      <c r="AC41592" s="379"/>
    </row>
    <row r="41593" spans="29:29" x14ac:dyDescent="0.25">
      <c r="AC41593" s="379"/>
    </row>
    <row r="41594" spans="29:29" x14ac:dyDescent="0.25">
      <c r="AC41594" s="379"/>
    </row>
    <row r="41595" spans="29:29" x14ac:dyDescent="0.25">
      <c r="AC41595" s="379"/>
    </row>
    <row r="41596" spans="29:29" x14ac:dyDescent="0.25">
      <c r="AC41596" s="379"/>
    </row>
    <row r="41597" spans="29:29" x14ac:dyDescent="0.25">
      <c r="AC41597" s="379"/>
    </row>
    <row r="41598" spans="29:29" x14ac:dyDescent="0.25">
      <c r="AC41598" s="379"/>
    </row>
    <row r="41599" spans="29:29" x14ac:dyDescent="0.25">
      <c r="AC41599" s="379"/>
    </row>
    <row r="41600" spans="29:29" x14ac:dyDescent="0.25">
      <c r="AC41600" s="379"/>
    </row>
    <row r="41601" spans="29:29" x14ac:dyDescent="0.25">
      <c r="AC41601" s="379"/>
    </row>
    <row r="41602" spans="29:29" x14ac:dyDescent="0.25">
      <c r="AC41602" s="379"/>
    </row>
    <row r="41603" spans="29:29" x14ac:dyDescent="0.25">
      <c r="AC41603" s="379"/>
    </row>
    <row r="41604" spans="29:29" x14ac:dyDescent="0.25">
      <c r="AC41604" s="379"/>
    </row>
    <row r="41605" spans="29:29" x14ac:dyDescent="0.25">
      <c r="AC41605" s="379"/>
    </row>
    <row r="41606" spans="29:29" x14ac:dyDescent="0.25">
      <c r="AC41606" s="379"/>
    </row>
    <row r="41607" spans="29:29" x14ac:dyDescent="0.25">
      <c r="AC41607" s="379"/>
    </row>
    <row r="41608" spans="29:29" x14ac:dyDescent="0.25">
      <c r="AC41608" s="379"/>
    </row>
    <row r="41609" spans="29:29" x14ac:dyDescent="0.25">
      <c r="AC41609" s="379"/>
    </row>
    <row r="41610" spans="29:29" x14ac:dyDescent="0.25">
      <c r="AC41610" s="379"/>
    </row>
    <row r="41611" spans="29:29" x14ac:dyDescent="0.25">
      <c r="AC41611" s="379"/>
    </row>
    <row r="41612" spans="29:29" x14ac:dyDescent="0.25">
      <c r="AC41612" s="379"/>
    </row>
    <row r="41613" spans="29:29" x14ac:dyDescent="0.25">
      <c r="AC41613" s="379"/>
    </row>
    <row r="41614" spans="29:29" x14ac:dyDescent="0.25">
      <c r="AC41614" s="379"/>
    </row>
    <row r="41615" spans="29:29" x14ac:dyDescent="0.25">
      <c r="AC41615" s="379"/>
    </row>
    <row r="41616" spans="29:29" x14ac:dyDescent="0.25">
      <c r="AC41616" s="379"/>
    </row>
    <row r="41617" spans="29:29" x14ac:dyDescent="0.25">
      <c r="AC41617" s="379"/>
    </row>
    <row r="41618" spans="29:29" x14ac:dyDescent="0.25">
      <c r="AC41618" s="379"/>
    </row>
    <row r="41619" spans="29:29" x14ac:dyDescent="0.25">
      <c r="AC41619" s="379"/>
    </row>
    <row r="41620" spans="29:29" x14ac:dyDescent="0.25">
      <c r="AC41620" s="379"/>
    </row>
    <row r="41621" spans="29:29" x14ac:dyDescent="0.25">
      <c r="AC41621" s="379"/>
    </row>
    <row r="41622" spans="29:29" x14ac:dyDescent="0.25">
      <c r="AC41622" s="379"/>
    </row>
    <row r="41623" spans="29:29" x14ac:dyDescent="0.25">
      <c r="AC41623" s="379"/>
    </row>
    <row r="41624" spans="29:29" x14ac:dyDescent="0.25">
      <c r="AC41624" s="379"/>
    </row>
    <row r="41625" spans="29:29" x14ac:dyDescent="0.25">
      <c r="AC41625" s="379"/>
    </row>
    <row r="41626" spans="29:29" x14ac:dyDescent="0.25">
      <c r="AC41626" s="379"/>
    </row>
    <row r="41627" spans="29:29" x14ac:dyDescent="0.25">
      <c r="AC41627" s="379"/>
    </row>
    <row r="41628" spans="29:29" x14ac:dyDescent="0.25">
      <c r="AC41628" s="379"/>
    </row>
    <row r="41629" spans="29:29" x14ac:dyDescent="0.25">
      <c r="AC41629" s="379"/>
    </row>
    <row r="41630" spans="29:29" x14ac:dyDescent="0.25">
      <c r="AC41630" s="379"/>
    </row>
    <row r="41631" spans="29:29" x14ac:dyDescent="0.25">
      <c r="AC41631" s="379"/>
    </row>
    <row r="41632" spans="29:29" x14ac:dyDescent="0.25">
      <c r="AC41632" s="379"/>
    </row>
    <row r="41633" spans="29:29" x14ac:dyDescent="0.25">
      <c r="AC41633" s="379"/>
    </row>
    <row r="41634" spans="29:29" x14ac:dyDescent="0.25">
      <c r="AC41634" s="379"/>
    </row>
    <row r="41635" spans="29:29" x14ac:dyDescent="0.25">
      <c r="AC41635" s="379"/>
    </row>
    <row r="41636" spans="29:29" x14ac:dyDescent="0.25">
      <c r="AC41636" s="379"/>
    </row>
    <row r="41637" spans="29:29" x14ac:dyDescent="0.25">
      <c r="AC41637" s="379"/>
    </row>
    <row r="41638" spans="29:29" x14ac:dyDescent="0.25">
      <c r="AC41638" s="379"/>
    </row>
    <row r="41639" spans="29:29" x14ac:dyDescent="0.25">
      <c r="AC41639" s="379"/>
    </row>
    <row r="41640" spans="29:29" x14ac:dyDescent="0.25">
      <c r="AC41640" s="379"/>
    </row>
    <row r="41641" spans="29:29" x14ac:dyDescent="0.25">
      <c r="AC41641" s="379"/>
    </row>
    <row r="41642" spans="29:29" x14ac:dyDescent="0.25">
      <c r="AC41642" s="379"/>
    </row>
    <row r="41643" spans="29:29" x14ac:dyDescent="0.25">
      <c r="AC41643" s="379"/>
    </row>
    <row r="41644" spans="29:29" x14ac:dyDescent="0.25">
      <c r="AC41644" s="379"/>
    </row>
    <row r="41645" spans="29:29" x14ac:dyDescent="0.25">
      <c r="AC41645" s="379"/>
    </row>
    <row r="41646" spans="29:29" x14ac:dyDescent="0.25">
      <c r="AC41646" s="379"/>
    </row>
    <row r="41647" spans="29:29" x14ac:dyDescent="0.25">
      <c r="AC41647" s="379"/>
    </row>
    <row r="41648" spans="29:29" x14ac:dyDescent="0.25">
      <c r="AC41648" s="379"/>
    </row>
    <row r="41649" spans="29:29" x14ac:dyDescent="0.25">
      <c r="AC41649" s="379"/>
    </row>
    <row r="41650" spans="29:29" x14ac:dyDescent="0.25">
      <c r="AC41650" s="379"/>
    </row>
    <row r="41651" spans="29:29" x14ac:dyDescent="0.25">
      <c r="AC41651" s="379"/>
    </row>
    <row r="41652" spans="29:29" x14ac:dyDescent="0.25">
      <c r="AC41652" s="379"/>
    </row>
    <row r="41653" spans="29:29" x14ac:dyDescent="0.25">
      <c r="AC41653" s="379"/>
    </row>
    <row r="41654" spans="29:29" x14ac:dyDescent="0.25">
      <c r="AC41654" s="379"/>
    </row>
    <row r="41655" spans="29:29" x14ac:dyDescent="0.25">
      <c r="AC41655" s="379"/>
    </row>
    <row r="41656" spans="29:29" x14ac:dyDescent="0.25">
      <c r="AC41656" s="379"/>
    </row>
    <row r="41657" spans="29:29" x14ac:dyDescent="0.25">
      <c r="AC41657" s="379"/>
    </row>
    <row r="41658" spans="29:29" x14ac:dyDescent="0.25">
      <c r="AC41658" s="379"/>
    </row>
    <row r="41659" spans="29:29" x14ac:dyDescent="0.25">
      <c r="AC41659" s="379"/>
    </row>
    <row r="41660" spans="29:29" x14ac:dyDescent="0.25">
      <c r="AC41660" s="379"/>
    </row>
    <row r="41661" spans="29:29" x14ac:dyDescent="0.25">
      <c r="AC41661" s="379"/>
    </row>
    <row r="41662" spans="29:29" x14ac:dyDescent="0.25">
      <c r="AC41662" s="379"/>
    </row>
    <row r="41663" spans="29:29" x14ac:dyDescent="0.25">
      <c r="AC41663" s="379"/>
    </row>
    <row r="41664" spans="29:29" x14ac:dyDescent="0.25">
      <c r="AC41664" s="379"/>
    </row>
    <row r="41665" spans="29:29" x14ac:dyDescent="0.25">
      <c r="AC41665" s="379"/>
    </row>
    <row r="41666" spans="29:29" x14ac:dyDescent="0.25">
      <c r="AC41666" s="379"/>
    </row>
    <row r="41667" spans="29:29" x14ac:dyDescent="0.25">
      <c r="AC41667" s="379"/>
    </row>
    <row r="41668" spans="29:29" x14ac:dyDescent="0.25">
      <c r="AC41668" s="379"/>
    </row>
    <row r="41669" spans="29:29" x14ac:dyDescent="0.25">
      <c r="AC41669" s="379"/>
    </row>
    <row r="41670" spans="29:29" x14ac:dyDescent="0.25">
      <c r="AC41670" s="379"/>
    </row>
    <row r="41671" spans="29:29" x14ac:dyDescent="0.25">
      <c r="AC41671" s="379"/>
    </row>
    <row r="41672" spans="29:29" x14ac:dyDescent="0.25">
      <c r="AC41672" s="379"/>
    </row>
    <row r="41673" spans="29:29" x14ac:dyDescent="0.25">
      <c r="AC41673" s="379"/>
    </row>
    <row r="41674" spans="29:29" x14ac:dyDescent="0.25">
      <c r="AC41674" s="379"/>
    </row>
    <row r="41675" spans="29:29" x14ac:dyDescent="0.25">
      <c r="AC41675" s="379"/>
    </row>
    <row r="41676" spans="29:29" x14ac:dyDescent="0.25">
      <c r="AC41676" s="379"/>
    </row>
    <row r="41677" spans="29:29" x14ac:dyDescent="0.25">
      <c r="AC41677" s="379"/>
    </row>
    <row r="41678" spans="29:29" x14ac:dyDescent="0.25">
      <c r="AC41678" s="379"/>
    </row>
    <row r="41679" spans="29:29" x14ac:dyDescent="0.25">
      <c r="AC41679" s="379"/>
    </row>
    <row r="41680" spans="29:29" x14ac:dyDescent="0.25">
      <c r="AC41680" s="379"/>
    </row>
    <row r="41681" spans="29:29" x14ac:dyDescent="0.25">
      <c r="AC41681" s="379"/>
    </row>
    <row r="41682" spans="29:29" x14ac:dyDescent="0.25">
      <c r="AC41682" s="379"/>
    </row>
    <row r="41683" spans="29:29" x14ac:dyDescent="0.25">
      <c r="AC41683" s="379"/>
    </row>
    <row r="41684" spans="29:29" x14ac:dyDescent="0.25">
      <c r="AC41684" s="379"/>
    </row>
    <row r="41685" spans="29:29" x14ac:dyDescent="0.25">
      <c r="AC41685" s="379"/>
    </row>
    <row r="41686" spans="29:29" x14ac:dyDescent="0.25">
      <c r="AC41686" s="379"/>
    </row>
    <row r="41687" spans="29:29" x14ac:dyDescent="0.25">
      <c r="AC41687" s="379"/>
    </row>
    <row r="41688" spans="29:29" x14ac:dyDescent="0.25">
      <c r="AC41688" s="379"/>
    </row>
    <row r="41689" spans="29:29" x14ac:dyDescent="0.25">
      <c r="AC41689" s="379"/>
    </row>
    <row r="41690" spans="29:29" x14ac:dyDescent="0.25">
      <c r="AC41690" s="379"/>
    </row>
    <row r="41691" spans="29:29" x14ac:dyDescent="0.25">
      <c r="AC41691" s="379"/>
    </row>
    <row r="41692" spans="29:29" x14ac:dyDescent="0.25">
      <c r="AC41692" s="379"/>
    </row>
    <row r="41693" spans="29:29" x14ac:dyDescent="0.25">
      <c r="AC41693" s="379"/>
    </row>
    <row r="41694" spans="29:29" x14ac:dyDescent="0.25">
      <c r="AC41694" s="379"/>
    </row>
    <row r="41695" spans="29:29" x14ac:dyDescent="0.25">
      <c r="AC41695" s="379"/>
    </row>
    <row r="41696" spans="29:29" x14ac:dyDescent="0.25">
      <c r="AC41696" s="379"/>
    </row>
    <row r="41697" spans="29:29" x14ac:dyDescent="0.25">
      <c r="AC41697" s="379"/>
    </row>
    <row r="41698" spans="29:29" x14ac:dyDescent="0.25">
      <c r="AC41698" s="379"/>
    </row>
    <row r="41699" spans="29:29" x14ac:dyDescent="0.25">
      <c r="AC41699" s="379"/>
    </row>
    <row r="41700" spans="29:29" x14ac:dyDescent="0.25">
      <c r="AC41700" s="379"/>
    </row>
    <row r="41701" spans="29:29" x14ac:dyDescent="0.25">
      <c r="AC41701" s="379"/>
    </row>
    <row r="41702" spans="29:29" x14ac:dyDescent="0.25">
      <c r="AC41702" s="379"/>
    </row>
    <row r="41703" spans="29:29" x14ac:dyDescent="0.25">
      <c r="AC41703" s="379"/>
    </row>
    <row r="41704" spans="29:29" x14ac:dyDescent="0.25">
      <c r="AC41704" s="379"/>
    </row>
    <row r="41705" spans="29:29" x14ac:dyDescent="0.25">
      <c r="AC41705" s="379"/>
    </row>
    <row r="41706" spans="29:29" x14ac:dyDescent="0.25">
      <c r="AC41706" s="379"/>
    </row>
    <row r="41707" spans="29:29" x14ac:dyDescent="0.25">
      <c r="AC41707" s="379"/>
    </row>
    <row r="41708" spans="29:29" x14ac:dyDescent="0.25">
      <c r="AC41708" s="379"/>
    </row>
    <row r="41709" spans="29:29" x14ac:dyDescent="0.25">
      <c r="AC41709" s="379"/>
    </row>
    <row r="41710" spans="29:29" x14ac:dyDescent="0.25">
      <c r="AC41710" s="379"/>
    </row>
    <row r="41711" spans="29:29" x14ac:dyDescent="0.25">
      <c r="AC41711" s="379"/>
    </row>
    <row r="41712" spans="29:29" x14ac:dyDescent="0.25">
      <c r="AC41712" s="379"/>
    </row>
    <row r="41713" spans="29:29" x14ac:dyDescent="0.25">
      <c r="AC41713" s="379"/>
    </row>
    <row r="41714" spans="29:29" x14ac:dyDescent="0.25">
      <c r="AC41714" s="379"/>
    </row>
    <row r="41715" spans="29:29" x14ac:dyDescent="0.25">
      <c r="AC41715" s="379"/>
    </row>
    <row r="41716" spans="29:29" x14ac:dyDescent="0.25">
      <c r="AC41716" s="379"/>
    </row>
    <row r="41717" spans="29:29" x14ac:dyDescent="0.25">
      <c r="AC41717" s="379"/>
    </row>
    <row r="41718" spans="29:29" x14ac:dyDescent="0.25">
      <c r="AC41718" s="379"/>
    </row>
    <row r="41719" spans="29:29" x14ac:dyDescent="0.25">
      <c r="AC41719" s="379"/>
    </row>
    <row r="41720" spans="29:29" x14ac:dyDescent="0.25">
      <c r="AC41720" s="379"/>
    </row>
    <row r="41721" spans="29:29" x14ac:dyDescent="0.25">
      <c r="AC41721" s="379"/>
    </row>
    <row r="41722" spans="29:29" x14ac:dyDescent="0.25">
      <c r="AC41722" s="379"/>
    </row>
    <row r="41723" spans="29:29" x14ac:dyDescent="0.25">
      <c r="AC41723" s="379"/>
    </row>
    <row r="41724" spans="29:29" x14ac:dyDescent="0.25">
      <c r="AC41724" s="379"/>
    </row>
    <row r="41725" spans="29:29" x14ac:dyDescent="0.25">
      <c r="AC41725" s="379"/>
    </row>
    <row r="41726" spans="29:29" x14ac:dyDescent="0.25">
      <c r="AC41726" s="379"/>
    </row>
    <row r="41727" spans="29:29" x14ac:dyDescent="0.25">
      <c r="AC41727" s="379"/>
    </row>
    <row r="41728" spans="29:29" x14ac:dyDescent="0.25">
      <c r="AC41728" s="379"/>
    </row>
    <row r="41729" spans="29:29" x14ac:dyDescent="0.25">
      <c r="AC41729" s="379"/>
    </row>
    <row r="41730" spans="29:29" x14ac:dyDescent="0.25">
      <c r="AC41730" s="379"/>
    </row>
    <row r="41731" spans="29:29" x14ac:dyDescent="0.25">
      <c r="AC41731" s="379"/>
    </row>
    <row r="41732" spans="29:29" x14ac:dyDescent="0.25">
      <c r="AC41732" s="379"/>
    </row>
    <row r="41733" spans="29:29" x14ac:dyDescent="0.25">
      <c r="AC41733" s="379"/>
    </row>
    <row r="41734" spans="29:29" x14ac:dyDescent="0.25">
      <c r="AC41734" s="379"/>
    </row>
    <row r="41735" spans="29:29" x14ac:dyDescent="0.25">
      <c r="AC41735" s="379"/>
    </row>
    <row r="41736" spans="29:29" x14ac:dyDescent="0.25">
      <c r="AC41736" s="379"/>
    </row>
    <row r="41737" spans="29:29" x14ac:dyDescent="0.25">
      <c r="AC41737" s="379"/>
    </row>
    <row r="41738" spans="29:29" x14ac:dyDescent="0.25">
      <c r="AC41738" s="379"/>
    </row>
    <row r="41739" spans="29:29" x14ac:dyDescent="0.25">
      <c r="AC41739" s="379"/>
    </row>
    <row r="41740" spans="29:29" x14ac:dyDescent="0.25">
      <c r="AC41740" s="379"/>
    </row>
    <row r="41741" spans="29:29" x14ac:dyDescent="0.25">
      <c r="AC41741" s="379"/>
    </row>
    <row r="41742" spans="29:29" x14ac:dyDescent="0.25">
      <c r="AC41742" s="379"/>
    </row>
    <row r="41743" spans="29:29" x14ac:dyDescent="0.25">
      <c r="AC41743" s="379"/>
    </row>
    <row r="41744" spans="29:29" x14ac:dyDescent="0.25">
      <c r="AC41744" s="379"/>
    </row>
    <row r="41745" spans="29:29" x14ac:dyDescent="0.25">
      <c r="AC41745" s="379"/>
    </row>
    <row r="41746" spans="29:29" x14ac:dyDescent="0.25">
      <c r="AC41746" s="379"/>
    </row>
    <row r="41747" spans="29:29" x14ac:dyDescent="0.25">
      <c r="AC41747" s="379"/>
    </row>
    <row r="41748" spans="29:29" x14ac:dyDescent="0.25">
      <c r="AC41748" s="379"/>
    </row>
    <row r="41749" spans="29:29" x14ac:dyDescent="0.25">
      <c r="AC41749" s="379"/>
    </row>
    <row r="41750" spans="29:29" x14ac:dyDescent="0.25">
      <c r="AC41750" s="379"/>
    </row>
    <row r="41751" spans="29:29" x14ac:dyDescent="0.25">
      <c r="AC41751" s="379"/>
    </row>
    <row r="41752" spans="29:29" x14ac:dyDescent="0.25">
      <c r="AC41752" s="379"/>
    </row>
    <row r="41753" spans="29:29" x14ac:dyDescent="0.25">
      <c r="AC41753" s="379"/>
    </row>
    <row r="41754" spans="29:29" x14ac:dyDescent="0.25">
      <c r="AC41754" s="379"/>
    </row>
    <row r="41755" spans="29:29" x14ac:dyDescent="0.25">
      <c r="AC41755" s="379"/>
    </row>
    <row r="41756" spans="29:29" x14ac:dyDescent="0.25">
      <c r="AC41756" s="379"/>
    </row>
    <row r="41757" spans="29:29" x14ac:dyDescent="0.25">
      <c r="AC41757" s="379"/>
    </row>
    <row r="41758" spans="29:29" x14ac:dyDescent="0.25">
      <c r="AC41758" s="379"/>
    </row>
    <row r="41759" spans="29:29" x14ac:dyDescent="0.25">
      <c r="AC41759" s="379"/>
    </row>
    <row r="41760" spans="29:29" x14ac:dyDescent="0.25">
      <c r="AC41760" s="379"/>
    </row>
    <row r="41761" spans="29:29" x14ac:dyDescent="0.25">
      <c r="AC41761" s="379"/>
    </row>
    <row r="41762" spans="29:29" x14ac:dyDescent="0.25">
      <c r="AC41762" s="379"/>
    </row>
    <row r="41763" spans="29:29" x14ac:dyDescent="0.25">
      <c r="AC41763" s="379"/>
    </row>
    <row r="41764" spans="29:29" x14ac:dyDescent="0.25">
      <c r="AC41764" s="379"/>
    </row>
    <row r="41765" spans="29:29" x14ac:dyDescent="0.25">
      <c r="AC41765" s="379"/>
    </row>
    <row r="41766" spans="29:29" x14ac:dyDescent="0.25">
      <c r="AC41766" s="379"/>
    </row>
    <row r="41767" spans="29:29" x14ac:dyDescent="0.25">
      <c r="AC41767" s="379"/>
    </row>
    <row r="41768" spans="29:29" x14ac:dyDescent="0.25">
      <c r="AC41768" s="379"/>
    </row>
    <row r="41769" spans="29:29" x14ac:dyDescent="0.25">
      <c r="AC41769" s="379"/>
    </row>
    <row r="41770" spans="29:29" x14ac:dyDescent="0.25">
      <c r="AC41770" s="379"/>
    </row>
    <row r="41771" spans="29:29" x14ac:dyDescent="0.25">
      <c r="AC41771" s="379"/>
    </row>
    <row r="41772" spans="29:29" x14ac:dyDescent="0.25">
      <c r="AC41772" s="379"/>
    </row>
    <row r="41773" spans="29:29" x14ac:dyDescent="0.25">
      <c r="AC41773" s="379"/>
    </row>
    <row r="41774" spans="29:29" x14ac:dyDescent="0.25">
      <c r="AC41774" s="379"/>
    </row>
    <row r="41775" spans="29:29" x14ac:dyDescent="0.25">
      <c r="AC41775" s="379"/>
    </row>
    <row r="41776" spans="29:29" x14ac:dyDescent="0.25">
      <c r="AC41776" s="379"/>
    </row>
    <row r="41777" spans="29:29" x14ac:dyDescent="0.25">
      <c r="AC41777" s="379"/>
    </row>
    <row r="41778" spans="29:29" x14ac:dyDescent="0.25">
      <c r="AC41778" s="379"/>
    </row>
    <row r="41779" spans="29:29" x14ac:dyDescent="0.25">
      <c r="AC41779" s="379"/>
    </row>
    <row r="41780" spans="29:29" x14ac:dyDescent="0.25">
      <c r="AC41780" s="379"/>
    </row>
    <row r="41781" spans="29:29" x14ac:dyDescent="0.25">
      <c r="AC41781" s="379"/>
    </row>
    <row r="41782" spans="29:29" x14ac:dyDescent="0.25">
      <c r="AC41782" s="379"/>
    </row>
    <row r="41783" spans="29:29" x14ac:dyDescent="0.25">
      <c r="AC41783" s="379"/>
    </row>
    <row r="41784" spans="29:29" x14ac:dyDescent="0.25">
      <c r="AC41784" s="379"/>
    </row>
    <row r="41785" spans="29:29" x14ac:dyDescent="0.25">
      <c r="AC41785" s="379"/>
    </row>
    <row r="41786" spans="29:29" x14ac:dyDescent="0.25">
      <c r="AC41786" s="379"/>
    </row>
    <row r="41787" spans="29:29" x14ac:dyDescent="0.25">
      <c r="AC41787" s="379"/>
    </row>
    <row r="41788" spans="29:29" x14ac:dyDescent="0.25">
      <c r="AC41788" s="379"/>
    </row>
    <row r="41789" spans="29:29" x14ac:dyDescent="0.25">
      <c r="AC41789" s="379"/>
    </row>
    <row r="41790" spans="29:29" x14ac:dyDescent="0.25">
      <c r="AC41790" s="379"/>
    </row>
    <row r="41791" spans="29:29" x14ac:dyDescent="0.25">
      <c r="AC41791" s="379"/>
    </row>
    <row r="41792" spans="29:29" x14ac:dyDescent="0.25">
      <c r="AC41792" s="379"/>
    </row>
    <row r="41793" spans="29:29" x14ac:dyDescent="0.25">
      <c r="AC41793" s="379"/>
    </row>
    <row r="41794" spans="29:29" x14ac:dyDescent="0.25">
      <c r="AC41794" s="379"/>
    </row>
    <row r="41795" spans="29:29" x14ac:dyDescent="0.25">
      <c r="AC41795" s="379"/>
    </row>
    <row r="41796" spans="29:29" x14ac:dyDescent="0.25">
      <c r="AC41796" s="379"/>
    </row>
    <row r="41797" spans="29:29" x14ac:dyDescent="0.25">
      <c r="AC41797" s="379"/>
    </row>
    <row r="41798" spans="29:29" x14ac:dyDescent="0.25">
      <c r="AC41798" s="379"/>
    </row>
    <row r="41799" spans="29:29" x14ac:dyDescent="0.25">
      <c r="AC41799" s="379"/>
    </row>
    <row r="41800" spans="29:29" x14ac:dyDescent="0.25">
      <c r="AC41800" s="379"/>
    </row>
    <row r="41801" spans="29:29" x14ac:dyDescent="0.25">
      <c r="AC41801" s="379"/>
    </row>
    <row r="41802" spans="29:29" x14ac:dyDescent="0.25">
      <c r="AC41802" s="379"/>
    </row>
    <row r="41803" spans="29:29" x14ac:dyDescent="0.25">
      <c r="AC41803" s="379"/>
    </row>
    <row r="41804" spans="29:29" x14ac:dyDescent="0.25">
      <c r="AC41804" s="379"/>
    </row>
    <row r="41805" spans="29:29" x14ac:dyDescent="0.25">
      <c r="AC41805" s="379"/>
    </row>
    <row r="41806" spans="29:29" x14ac:dyDescent="0.25">
      <c r="AC41806" s="379"/>
    </row>
    <row r="41807" spans="29:29" x14ac:dyDescent="0.25">
      <c r="AC41807" s="379"/>
    </row>
    <row r="41808" spans="29:29" x14ac:dyDescent="0.25">
      <c r="AC41808" s="379"/>
    </row>
    <row r="41809" spans="29:29" x14ac:dyDescent="0.25">
      <c r="AC41809" s="379"/>
    </row>
    <row r="41810" spans="29:29" x14ac:dyDescent="0.25">
      <c r="AC41810" s="379"/>
    </row>
    <row r="41811" spans="29:29" x14ac:dyDescent="0.25">
      <c r="AC41811" s="379"/>
    </row>
    <row r="41812" spans="29:29" x14ac:dyDescent="0.25">
      <c r="AC41812" s="379"/>
    </row>
    <row r="41813" spans="29:29" x14ac:dyDescent="0.25">
      <c r="AC41813" s="379"/>
    </row>
    <row r="41814" spans="29:29" x14ac:dyDescent="0.25">
      <c r="AC41814" s="379"/>
    </row>
    <row r="41815" spans="29:29" x14ac:dyDescent="0.25">
      <c r="AC41815" s="379"/>
    </row>
    <row r="41816" spans="29:29" x14ac:dyDescent="0.25">
      <c r="AC41816" s="379"/>
    </row>
    <row r="41817" spans="29:29" x14ac:dyDescent="0.25">
      <c r="AC41817" s="379"/>
    </row>
    <row r="41818" spans="29:29" x14ac:dyDescent="0.25">
      <c r="AC41818" s="379"/>
    </row>
    <row r="41819" spans="29:29" x14ac:dyDescent="0.25">
      <c r="AC41819" s="379"/>
    </row>
    <row r="41820" spans="29:29" x14ac:dyDescent="0.25">
      <c r="AC41820" s="379"/>
    </row>
    <row r="41821" spans="29:29" x14ac:dyDescent="0.25">
      <c r="AC41821" s="379"/>
    </row>
    <row r="41822" spans="29:29" x14ac:dyDescent="0.25">
      <c r="AC41822" s="379"/>
    </row>
    <row r="41823" spans="29:29" x14ac:dyDescent="0.25">
      <c r="AC41823" s="379"/>
    </row>
    <row r="41824" spans="29:29" x14ac:dyDescent="0.25">
      <c r="AC41824" s="379"/>
    </row>
    <row r="41825" spans="29:29" x14ac:dyDescent="0.25">
      <c r="AC41825" s="379"/>
    </row>
    <row r="41826" spans="29:29" x14ac:dyDescent="0.25">
      <c r="AC41826" s="379"/>
    </row>
    <row r="41827" spans="29:29" x14ac:dyDescent="0.25">
      <c r="AC41827" s="379"/>
    </row>
    <row r="41828" spans="29:29" x14ac:dyDescent="0.25">
      <c r="AC41828" s="379"/>
    </row>
    <row r="41829" spans="29:29" x14ac:dyDescent="0.25">
      <c r="AC41829" s="379"/>
    </row>
    <row r="41830" spans="29:29" x14ac:dyDescent="0.25">
      <c r="AC41830" s="379"/>
    </row>
    <row r="41831" spans="29:29" x14ac:dyDescent="0.25">
      <c r="AC41831" s="379"/>
    </row>
    <row r="41832" spans="29:29" x14ac:dyDescent="0.25">
      <c r="AC41832" s="379"/>
    </row>
    <row r="41833" spans="29:29" x14ac:dyDescent="0.25">
      <c r="AC41833" s="379"/>
    </row>
    <row r="41834" spans="29:29" x14ac:dyDescent="0.25">
      <c r="AC41834" s="379"/>
    </row>
    <row r="41835" spans="29:29" x14ac:dyDescent="0.25">
      <c r="AC41835" s="379"/>
    </row>
    <row r="41836" spans="29:29" x14ac:dyDescent="0.25">
      <c r="AC41836" s="379"/>
    </row>
    <row r="41837" spans="29:29" x14ac:dyDescent="0.25">
      <c r="AC41837" s="379"/>
    </row>
    <row r="41838" spans="29:29" x14ac:dyDescent="0.25">
      <c r="AC41838" s="379"/>
    </row>
    <row r="41839" spans="29:29" x14ac:dyDescent="0.25">
      <c r="AC41839" s="379"/>
    </row>
    <row r="41840" spans="29:29" x14ac:dyDescent="0.25">
      <c r="AC41840" s="379"/>
    </row>
    <row r="41841" spans="29:29" x14ac:dyDescent="0.25">
      <c r="AC41841" s="379"/>
    </row>
    <row r="41842" spans="29:29" x14ac:dyDescent="0.25">
      <c r="AC41842" s="379"/>
    </row>
    <row r="41843" spans="29:29" x14ac:dyDescent="0.25">
      <c r="AC41843" s="379"/>
    </row>
    <row r="41844" spans="29:29" x14ac:dyDescent="0.25">
      <c r="AC41844" s="379"/>
    </row>
    <row r="41845" spans="29:29" x14ac:dyDescent="0.25">
      <c r="AC41845" s="379"/>
    </row>
    <row r="41846" spans="29:29" x14ac:dyDescent="0.25">
      <c r="AC41846" s="379"/>
    </row>
    <row r="41847" spans="29:29" x14ac:dyDescent="0.25">
      <c r="AC41847" s="379"/>
    </row>
    <row r="41848" spans="29:29" x14ac:dyDescent="0.25">
      <c r="AC41848" s="379"/>
    </row>
    <row r="41849" spans="29:29" x14ac:dyDescent="0.25">
      <c r="AC41849" s="379"/>
    </row>
    <row r="41850" spans="29:29" x14ac:dyDescent="0.25">
      <c r="AC41850" s="379"/>
    </row>
    <row r="41851" spans="29:29" x14ac:dyDescent="0.25">
      <c r="AC41851" s="379"/>
    </row>
    <row r="41852" spans="29:29" x14ac:dyDescent="0.25">
      <c r="AC41852" s="379"/>
    </row>
    <row r="41853" spans="29:29" x14ac:dyDescent="0.25">
      <c r="AC41853" s="379"/>
    </row>
    <row r="41854" spans="29:29" x14ac:dyDescent="0.25">
      <c r="AC41854" s="379"/>
    </row>
    <row r="41855" spans="29:29" x14ac:dyDescent="0.25">
      <c r="AC41855" s="379"/>
    </row>
    <row r="41856" spans="29:29" x14ac:dyDescent="0.25">
      <c r="AC41856" s="379"/>
    </row>
    <row r="41857" spans="29:29" x14ac:dyDescent="0.25">
      <c r="AC41857" s="379"/>
    </row>
    <row r="41858" spans="29:29" x14ac:dyDescent="0.25">
      <c r="AC41858" s="379"/>
    </row>
    <row r="41859" spans="29:29" x14ac:dyDescent="0.25">
      <c r="AC41859" s="379"/>
    </row>
    <row r="41860" spans="29:29" x14ac:dyDescent="0.25">
      <c r="AC41860" s="379"/>
    </row>
    <row r="41861" spans="29:29" x14ac:dyDescent="0.25">
      <c r="AC41861" s="379"/>
    </row>
    <row r="41862" spans="29:29" x14ac:dyDescent="0.25">
      <c r="AC41862" s="379"/>
    </row>
    <row r="41863" spans="29:29" x14ac:dyDescent="0.25">
      <c r="AC41863" s="379"/>
    </row>
    <row r="41864" spans="29:29" x14ac:dyDescent="0.25">
      <c r="AC41864" s="379"/>
    </row>
    <row r="41865" spans="29:29" x14ac:dyDescent="0.25">
      <c r="AC41865" s="379"/>
    </row>
    <row r="41866" spans="29:29" x14ac:dyDescent="0.25">
      <c r="AC41866" s="379"/>
    </row>
    <row r="41867" spans="29:29" x14ac:dyDescent="0.25">
      <c r="AC41867" s="379"/>
    </row>
    <row r="41868" spans="29:29" x14ac:dyDescent="0.25">
      <c r="AC41868" s="379"/>
    </row>
    <row r="41869" spans="29:29" x14ac:dyDescent="0.25">
      <c r="AC41869" s="379"/>
    </row>
    <row r="41870" spans="29:29" x14ac:dyDescent="0.25">
      <c r="AC41870" s="379"/>
    </row>
    <row r="41871" spans="29:29" x14ac:dyDescent="0.25">
      <c r="AC41871" s="379"/>
    </row>
    <row r="41872" spans="29:29" x14ac:dyDescent="0.25">
      <c r="AC41872" s="379"/>
    </row>
    <row r="41873" spans="29:29" x14ac:dyDescent="0.25">
      <c r="AC41873" s="379"/>
    </row>
    <row r="41874" spans="29:29" x14ac:dyDescent="0.25">
      <c r="AC41874" s="379"/>
    </row>
    <row r="41875" spans="29:29" x14ac:dyDescent="0.25">
      <c r="AC41875" s="379"/>
    </row>
    <row r="41876" spans="29:29" x14ac:dyDescent="0.25">
      <c r="AC41876" s="379"/>
    </row>
    <row r="41877" spans="29:29" x14ac:dyDescent="0.25">
      <c r="AC41877" s="379"/>
    </row>
    <row r="41878" spans="29:29" x14ac:dyDescent="0.25">
      <c r="AC41878" s="379"/>
    </row>
    <row r="41879" spans="29:29" x14ac:dyDescent="0.25">
      <c r="AC41879" s="379"/>
    </row>
    <row r="41880" spans="29:29" x14ac:dyDescent="0.25">
      <c r="AC41880" s="379"/>
    </row>
    <row r="41881" spans="29:29" x14ac:dyDescent="0.25">
      <c r="AC41881" s="379"/>
    </row>
    <row r="41882" spans="29:29" x14ac:dyDescent="0.25">
      <c r="AC41882" s="379"/>
    </row>
    <row r="41883" spans="29:29" x14ac:dyDescent="0.25">
      <c r="AC41883" s="379"/>
    </row>
    <row r="41884" spans="29:29" x14ac:dyDescent="0.25">
      <c r="AC41884" s="379"/>
    </row>
    <row r="41885" spans="29:29" x14ac:dyDescent="0.25">
      <c r="AC41885" s="379"/>
    </row>
    <row r="41886" spans="29:29" x14ac:dyDescent="0.25">
      <c r="AC41886" s="379"/>
    </row>
    <row r="41887" spans="29:29" x14ac:dyDescent="0.25">
      <c r="AC41887" s="379"/>
    </row>
    <row r="41888" spans="29:29" x14ac:dyDescent="0.25">
      <c r="AC41888" s="379"/>
    </row>
    <row r="41889" spans="29:29" x14ac:dyDescent="0.25">
      <c r="AC41889" s="379"/>
    </row>
    <row r="41890" spans="29:29" x14ac:dyDescent="0.25">
      <c r="AC41890" s="379"/>
    </row>
    <row r="41891" spans="29:29" x14ac:dyDescent="0.25">
      <c r="AC41891" s="379"/>
    </row>
    <row r="41892" spans="29:29" x14ac:dyDescent="0.25">
      <c r="AC41892" s="379"/>
    </row>
    <row r="41893" spans="29:29" x14ac:dyDescent="0.25">
      <c r="AC41893" s="379"/>
    </row>
    <row r="41894" spans="29:29" x14ac:dyDescent="0.25">
      <c r="AC41894" s="379"/>
    </row>
    <row r="41895" spans="29:29" x14ac:dyDescent="0.25">
      <c r="AC41895" s="379"/>
    </row>
    <row r="41896" spans="29:29" x14ac:dyDescent="0.25">
      <c r="AC41896" s="379"/>
    </row>
    <row r="41897" spans="29:29" x14ac:dyDescent="0.25">
      <c r="AC41897" s="379"/>
    </row>
    <row r="41898" spans="29:29" x14ac:dyDescent="0.25">
      <c r="AC41898" s="379"/>
    </row>
    <row r="41899" spans="29:29" x14ac:dyDescent="0.25">
      <c r="AC41899" s="379"/>
    </row>
    <row r="41900" spans="29:29" x14ac:dyDescent="0.25">
      <c r="AC41900" s="379"/>
    </row>
    <row r="41901" spans="29:29" x14ac:dyDescent="0.25">
      <c r="AC41901" s="379"/>
    </row>
    <row r="41902" spans="29:29" x14ac:dyDescent="0.25">
      <c r="AC41902" s="379"/>
    </row>
    <row r="41903" spans="29:29" x14ac:dyDescent="0.25">
      <c r="AC41903" s="379"/>
    </row>
    <row r="41904" spans="29:29" x14ac:dyDescent="0.25">
      <c r="AC41904" s="379"/>
    </row>
    <row r="41905" spans="29:29" x14ac:dyDescent="0.25">
      <c r="AC41905" s="379"/>
    </row>
    <row r="41906" spans="29:29" x14ac:dyDescent="0.25">
      <c r="AC41906" s="379"/>
    </row>
    <row r="41907" spans="29:29" x14ac:dyDescent="0.25">
      <c r="AC41907" s="379"/>
    </row>
    <row r="41908" spans="29:29" x14ac:dyDescent="0.25">
      <c r="AC41908" s="379"/>
    </row>
    <row r="41909" spans="29:29" x14ac:dyDescent="0.25">
      <c r="AC41909" s="379"/>
    </row>
    <row r="41910" spans="29:29" x14ac:dyDescent="0.25">
      <c r="AC41910" s="379"/>
    </row>
    <row r="41911" spans="29:29" x14ac:dyDescent="0.25">
      <c r="AC41911" s="379"/>
    </row>
    <row r="41912" spans="29:29" x14ac:dyDescent="0.25">
      <c r="AC41912" s="379"/>
    </row>
    <row r="41913" spans="29:29" x14ac:dyDescent="0.25">
      <c r="AC41913" s="379"/>
    </row>
    <row r="41914" spans="29:29" x14ac:dyDescent="0.25">
      <c r="AC41914" s="379"/>
    </row>
    <row r="41915" spans="29:29" x14ac:dyDescent="0.25">
      <c r="AC41915" s="379"/>
    </row>
    <row r="41916" spans="29:29" x14ac:dyDescent="0.25">
      <c r="AC41916" s="379"/>
    </row>
    <row r="41917" spans="29:29" x14ac:dyDescent="0.25">
      <c r="AC41917" s="379"/>
    </row>
    <row r="41918" spans="29:29" x14ac:dyDescent="0.25">
      <c r="AC41918" s="379"/>
    </row>
    <row r="41919" spans="29:29" x14ac:dyDescent="0.25">
      <c r="AC41919" s="379"/>
    </row>
    <row r="41920" spans="29:29" x14ac:dyDescent="0.25">
      <c r="AC41920" s="379"/>
    </row>
    <row r="41921" spans="29:29" x14ac:dyDescent="0.25">
      <c r="AC41921" s="379"/>
    </row>
    <row r="41922" spans="29:29" x14ac:dyDescent="0.25">
      <c r="AC41922" s="379"/>
    </row>
    <row r="41923" spans="29:29" x14ac:dyDescent="0.25">
      <c r="AC41923" s="379"/>
    </row>
    <row r="41924" spans="29:29" x14ac:dyDescent="0.25">
      <c r="AC41924" s="379"/>
    </row>
    <row r="41925" spans="29:29" x14ac:dyDescent="0.25">
      <c r="AC41925" s="379"/>
    </row>
    <row r="41926" spans="29:29" x14ac:dyDescent="0.25">
      <c r="AC41926" s="379"/>
    </row>
    <row r="41927" spans="29:29" x14ac:dyDescent="0.25">
      <c r="AC41927" s="379"/>
    </row>
    <row r="41928" spans="29:29" x14ac:dyDescent="0.25">
      <c r="AC41928" s="379"/>
    </row>
    <row r="41929" spans="29:29" x14ac:dyDescent="0.25">
      <c r="AC41929" s="379"/>
    </row>
    <row r="41930" spans="29:29" x14ac:dyDescent="0.25">
      <c r="AC41930" s="379"/>
    </row>
    <row r="41931" spans="29:29" x14ac:dyDescent="0.25">
      <c r="AC41931" s="379"/>
    </row>
    <row r="41932" spans="29:29" x14ac:dyDescent="0.25">
      <c r="AC41932" s="379"/>
    </row>
    <row r="41933" spans="29:29" x14ac:dyDescent="0.25">
      <c r="AC41933" s="379"/>
    </row>
    <row r="41934" spans="29:29" x14ac:dyDescent="0.25">
      <c r="AC41934" s="379"/>
    </row>
    <row r="41935" spans="29:29" x14ac:dyDescent="0.25">
      <c r="AC41935" s="379"/>
    </row>
    <row r="41936" spans="29:29" x14ac:dyDescent="0.25">
      <c r="AC41936" s="379"/>
    </row>
    <row r="41937" spans="29:29" x14ac:dyDescent="0.25">
      <c r="AC41937" s="379"/>
    </row>
    <row r="41938" spans="29:29" x14ac:dyDescent="0.25">
      <c r="AC41938" s="379"/>
    </row>
    <row r="41939" spans="29:29" x14ac:dyDescent="0.25">
      <c r="AC41939" s="379"/>
    </row>
    <row r="41940" spans="29:29" x14ac:dyDescent="0.25">
      <c r="AC41940" s="379"/>
    </row>
    <row r="41941" spans="29:29" x14ac:dyDescent="0.25">
      <c r="AC41941" s="379"/>
    </row>
    <row r="41942" spans="29:29" x14ac:dyDescent="0.25">
      <c r="AC41942" s="379"/>
    </row>
    <row r="41943" spans="29:29" x14ac:dyDescent="0.25">
      <c r="AC41943" s="379"/>
    </row>
    <row r="41944" spans="29:29" x14ac:dyDescent="0.25">
      <c r="AC41944" s="379"/>
    </row>
    <row r="41945" spans="29:29" x14ac:dyDescent="0.25">
      <c r="AC41945" s="379"/>
    </row>
    <row r="41946" spans="29:29" x14ac:dyDescent="0.25">
      <c r="AC41946" s="379"/>
    </row>
    <row r="41947" spans="29:29" x14ac:dyDescent="0.25">
      <c r="AC41947" s="379"/>
    </row>
    <row r="41948" spans="29:29" x14ac:dyDescent="0.25">
      <c r="AC41948" s="379"/>
    </row>
    <row r="41949" spans="29:29" x14ac:dyDescent="0.25">
      <c r="AC41949" s="379"/>
    </row>
    <row r="41950" spans="29:29" x14ac:dyDescent="0.25">
      <c r="AC41950" s="379"/>
    </row>
    <row r="41951" spans="29:29" x14ac:dyDescent="0.25">
      <c r="AC41951" s="379"/>
    </row>
    <row r="41952" spans="29:29" x14ac:dyDescent="0.25">
      <c r="AC41952" s="379"/>
    </row>
    <row r="41953" spans="29:29" x14ac:dyDescent="0.25">
      <c r="AC41953" s="379"/>
    </row>
    <row r="41954" spans="29:29" x14ac:dyDescent="0.25">
      <c r="AC41954" s="379"/>
    </row>
    <row r="41955" spans="29:29" x14ac:dyDescent="0.25">
      <c r="AC41955" s="379"/>
    </row>
    <row r="41956" spans="29:29" x14ac:dyDescent="0.25">
      <c r="AC41956" s="379"/>
    </row>
    <row r="41957" spans="29:29" x14ac:dyDescent="0.25">
      <c r="AC41957" s="379"/>
    </row>
    <row r="41958" spans="29:29" x14ac:dyDescent="0.25">
      <c r="AC41958" s="379"/>
    </row>
    <row r="41959" spans="29:29" x14ac:dyDescent="0.25">
      <c r="AC41959" s="379"/>
    </row>
    <row r="41960" spans="29:29" x14ac:dyDescent="0.25">
      <c r="AC41960" s="379"/>
    </row>
    <row r="41961" spans="29:29" x14ac:dyDescent="0.25">
      <c r="AC41961" s="379"/>
    </row>
    <row r="41962" spans="29:29" x14ac:dyDescent="0.25">
      <c r="AC41962" s="379"/>
    </row>
    <row r="41963" spans="29:29" x14ac:dyDescent="0.25">
      <c r="AC41963" s="379"/>
    </row>
    <row r="41964" spans="29:29" x14ac:dyDescent="0.25">
      <c r="AC41964" s="379"/>
    </row>
    <row r="41965" spans="29:29" x14ac:dyDescent="0.25">
      <c r="AC41965" s="379"/>
    </row>
    <row r="41966" spans="29:29" x14ac:dyDescent="0.25">
      <c r="AC41966" s="379"/>
    </row>
    <row r="41967" spans="29:29" x14ac:dyDescent="0.25">
      <c r="AC41967" s="379"/>
    </row>
    <row r="41968" spans="29:29" x14ac:dyDescent="0.25">
      <c r="AC41968" s="379"/>
    </row>
    <row r="41969" spans="29:29" x14ac:dyDescent="0.25">
      <c r="AC41969" s="379"/>
    </row>
    <row r="41970" spans="29:29" x14ac:dyDescent="0.25">
      <c r="AC41970" s="379"/>
    </row>
    <row r="41971" spans="29:29" x14ac:dyDescent="0.25">
      <c r="AC41971" s="379"/>
    </row>
    <row r="41972" spans="29:29" x14ac:dyDescent="0.25">
      <c r="AC41972" s="379"/>
    </row>
    <row r="41973" spans="29:29" x14ac:dyDescent="0.25">
      <c r="AC41973" s="379"/>
    </row>
    <row r="41974" spans="29:29" x14ac:dyDescent="0.25">
      <c r="AC41974" s="379"/>
    </row>
    <row r="41975" spans="29:29" x14ac:dyDescent="0.25">
      <c r="AC41975" s="379"/>
    </row>
    <row r="41976" spans="29:29" x14ac:dyDescent="0.25">
      <c r="AC41976" s="379"/>
    </row>
    <row r="41977" spans="29:29" x14ac:dyDescent="0.25">
      <c r="AC41977" s="379"/>
    </row>
    <row r="41978" spans="29:29" x14ac:dyDescent="0.25">
      <c r="AC41978" s="379"/>
    </row>
    <row r="41979" spans="29:29" x14ac:dyDescent="0.25">
      <c r="AC41979" s="379"/>
    </row>
    <row r="41980" spans="29:29" x14ac:dyDescent="0.25">
      <c r="AC41980" s="379"/>
    </row>
    <row r="41981" spans="29:29" x14ac:dyDescent="0.25">
      <c r="AC41981" s="379"/>
    </row>
    <row r="41982" spans="29:29" x14ac:dyDescent="0.25">
      <c r="AC41982" s="379"/>
    </row>
    <row r="41983" spans="29:29" x14ac:dyDescent="0.25">
      <c r="AC41983" s="379"/>
    </row>
    <row r="41984" spans="29:29" x14ac:dyDescent="0.25">
      <c r="AC41984" s="379"/>
    </row>
    <row r="41985" spans="29:29" x14ac:dyDescent="0.25">
      <c r="AC41985" s="379"/>
    </row>
    <row r="41986" spans="29:29" x14ac:dyDescent="0.25">
      <c r="AC41986" s="379"/>
    </row>
    <row r="41987" spans="29:29" x14ac:dyDescent="0.25">
      <c r="AC41987" s="379"/>
    </row>
    <row r="41988" spans="29:29" x14ac:dyDescent="0.25">
      <c r="AC41988" s="379"/>
    </row>
    <row r="41989" spans="29:29" x14ac:dyDescent="0.25">
      <c r="AC41989" s="379"/>
    </row>
    <row r="41990" spans="29:29" x14ac:dyDescent="0.25">
      <c r="AC41990" s="379"/>
    </row>
    <row r="41991" spans="29:29" x14ac:dyDescent="0.25">
      <c r="AC41991" s="379"/>
    </row>
    <row r="41992" spans="29:29" x14ac:dyDescent="0.25">
      <c r="AC41992" s="379"/>
    </row>
    <row r="41993" spans="29:29" x14ac:dyDescent="0.25">
      <c r="AC41993" s="379"/>
    </row>
    <row r="41994" spans="29:29" x14ac:dyDescent="0.25">
      <c r="AC41994" s="379"/>
    </row>
    <row r="41995" spans="29:29" x14ac:dyDescent="0.25">
      <c r="AC41995" s="379"/>
    </row>
    <row r="41996" spans="29:29" x14ac:dyDescent="0.25">
      <c r="AC41996" s="379"/>
    </row>
    <row r="41997" spans="29:29" x14ac:dyDescent="0.25">
      <c r="AC41997" s="379"/>
    </row>
    <row r="41998" spans="29:29" x14ac:dyDescent="0.25">
      <c r="AC41998" s="379"/>
    </row>
    <row r="41999" spans="29:29" x14ac:dyDescent="0.25">
      <c r="AC41999" s="379"/>
    </row>
    <row r="42000" spans="29:29" x14ac:dyDescent="0.25">
      <c r="AC42000" s="379"/>
    </row>
    <row r="42001" spans="29:29" x14ac:dyDescent="0.25">
      <c r="AC42001" s="379"/>
    </row>
    <row r="42002" spans="29:29" x14ac:dyDescent="0.25">
      <c r="AC42002" s="379"/>
    </row>
    <row r="42003" spans="29:29" x14ac:dyDescent="0.25">
      <c r="AC42003" s="379"/>
    </row>
    <row r="42004" spans="29:29" x14ac:dyDescent="0.25">
      <c r="AC42004" s="379"/>
    </row>
    <row r="42005" spans="29:29" x14ac:dyDescent="0.25">
      <c r="AC42005" s="379"/>
    </row>
    <row r="42006" spans="29:29" x14ac:dyDescent="0.25">
      <c r="AC42006" s="379"/>
    </row>
    <row r="42007" spans="29:29" x14ac:dyDescent="0.25">
      <c r="AC42007" s="379"/>
    </row>
    <row r="42008" spans="29:29" x14ac:dyDescent="0.25">
      <c r="AC42008" s="379"/>
    </row>
    <row r="42009" spans="29:29" x14ac:dyDescent="0.25">
      <c r="AC42009" s="379"/>
    </row>
    <row r="42010" spans="29:29" x14ac:dyDescent="0.25">
      <c r="AC42010" s="379"/>
    </row>
    <row r="42011" spans="29:29" x14ac:dyDescent="0.25">
      <c r="AC42011" s="379"/>
    </row>
    <row r="42012" spans="29:29" x14ac:dyDescent="0.25">
      <c r="AC42012" s="379"/>
    </row>
    <row r="42013" spans="29:29" x14ac:dyDescent="0.25">
      <c r="AC42013" s="379"/>
    </row>
    <row r="42014" spans="29:29" x14ac:dyDescent="0.25">
      <c r="AC42014" s="379"/>
    </row>
    <row r="42015" spans="29:29" x14ac:dyDescent="0.25">
      <c r="AC42015" s="379"/>
    </row>
    <row r="42016" spans="29:29" x14ac:dyDescent="0.25">
      <c r="AC42016" s="379"/>
    </row>
    <row r="42017" spans="29:29" x14ac:dyDescent="0.25">
      <c r="AC42017" s="379"/>
    </row>
    <row r="42018" spans="29:29" x14ac:dyDescent="0.25">
      <c r="AC42018" s="379"/>
    </row>
    <row r="42019" spans="29:29" x14ac:dyDescent="0.25">
      <c r="AC42019" s="379"/>
    </row>
    <row r="42020" spans="29:29" x14ac:dyDescent="0.25">
      <c r="AC42020" s="379"/>
    </row>
    <row r="42021" spans="29:29" x14ac:dyDescent="0.25">
      <c r="AC42021" s="379"/>
    </row>
    <row r="42022" spans="29:29" x14ac:dyDescent="0.25">
      <c r="AC42022" s="379"/>
    </row>
    <row r="42023" spans="29:29" x14ac:dyDescent="0.25">
      <c r="AC42023" s="379"/>
    </row>
    <row r="42024" spans="29:29" x14ac:dyDescent="0.25">
      <c r="AC42024" s="379"/>
    </row>
    <row r="42025" spans="29:29" x14ac:dyDescent="0.25">
      <c r="AC42025" s="379"/>
    </row>
    <row r="42026" spans="29:29" x14ac:dyDescent="0.25">
      <c r="AC42026" s="379"/>
    </row>
    <row r="42027" spans="29:29" x14ac:dyDescent="0.25">
      <c r="AC42027" s="379"/>
    </row>
    <row r="42028" spans="29:29" x14ac:dyDescent="0.25">
      <c r="AC42028" s="379"/>
    </row>
    <row r="42029" spans="29:29" x14ac:dyDescent="0.25">
      <c r="AC42029" s="379"/>
    </row>
    <row r="42030" spans="29:29" x14ac:dyDescent="0.25">
      <c r="AC42030" s="379"/>
    </row>
    <row r="42031" spans="29:29" x14ac:dyDescent="0.25">
      <c r="AC42031" s="379"/>
    </row>
    <row r="42032" spans="29:29" x14ac:dyDescent="0.25">
      <c r="AC42032" s="379"/>
    </row>
    <row r="42033" spans="29:29" x14ac:dyDescent="0.25">
      <c r="AC42033" s="379"/>
    </row>
    <row r="42034" spans="29:29" x14ac:dyDescent="0.25">
      <c r="AC42034" s="379"/>
    </row>
    <row r="42035" spans="29:29" x14ac:dyDescent="0.25">
      <c r="AC42035" s="379"/>
    </row>
    <row r="42036" spans="29:29" x14ac:dyDescent="0.25">
      <c r="AC42036" s="379"/>
    </row>
    <row r="42037" spans="29:29" x14ac:dyDescent="0.25">
      <c r="AC42037" s="379"/>
    </row>
    <row r="42038" spans="29:29" x14ac:dyDescent="0.25">
      <c r="AC42038" s="379"/>
    </row>
    <row r="42039" spans="29:29" x14ac:dyDescent="0.25">
      <c r="AC42039" s="379"/>
    </row>
    <row r="42040" spans="29:29" x14ac:dyDescent="0.25">
      <c r="AC42040" s="379"/>
    </row>
    <row r="42041" spans="29:29" x14ac:dyDescent="0.25">
      <c r="AC42041" s="379"/>
    </row>
    <row r="42042" spans="29:29" x14ac:dyDescent="0.25">
      <c r="AC42042" s="379"/>
    </row>
    <row r="42043" spans="29:29" x14ac:dyDescent="0.25">
      <c r="AC42043" s="379"/>
    </row>
    <row r="42044" spans="29:29" x14ac:dyDescent="0.25">
      <c r="AC42044" s="379"/>
    </row>
    <row r="42045" spans="29:29" x14ac:dyDescent="0.25">
      <c r="AC42045" s="379"/>
    </row>
    <row r="42046" spans="29:29" x14ac:dyDescent="0.25">
      <c r="AC42046" s="379"/>
    </row>
    <row r="42047" spans="29:29" x14ac:dyDescent="0.25">
      <c r="AC42047" s="379"/>
    </row>
    <row r="42048" spans="29:29" x14ac:dyDescent="0.25">
      <c r="AC42048" s="379"/>
    </row>
    <row r="42049" spans="29:29" x14ac:dyDescent="0.25">
      <c r="AC42049" s="379"/>
    </row>
    <row r="42050" spans="29:29" x14ac:dyDescent="0.25">
      <c r="AC42050" s="379"/>
    </row>
    <row r="42051" spans="29:29" x14ac:dyDescent="0.25">
      <c r="AC42051" s="379"/>
    </row>
    <row r="42052" spans="29:29" x14ac:dyDescent="0.25">
      <c r="AC42052" s="379"/>
    </row>
    <row r="42053" spans="29:29" x14ac:dyDescent="0.25">
      <c r="AC42053" s="379"/>
    </row>
    <row r="42054" spans="29:29" x14ac:dyDescent="0.25">
      <c r="AC42054" s="379"/>
    </row>
    <row r="42055" spans="29:29" x14ac:dyDescent="0.25">
      <c r="AC42055" s="379"/>
    </row>
    <row r="42056" spans="29:29" x14ac:dyDescent="0.25">
      <c r="AC42056" s="379"/>
    </row>
    <row r="42057" spans="29:29" x14ac:dyDescent="0.25">
      <c r="AC42057" s="379"/>
    </row>
    <row r="42058" spans="29:29" x14ac:dyDescent="0.25">
      <c r="AC42058" s="379"/>
    </row>
    <row r="42059" spans="29:29" x14ac:dyDescent="0.25">
      <c r="AC42059" s="379"/>
    </row>
    <row r="42060" spans="29:29" x14ac:dyDescent="0.25">
      <c r="AC42060" s="379"/>
    </row>
    <row r="42061" spans="29:29" x14ac:dyDescent="0.25">
      <c r="AC42061" s="379"/>
    </row>
    <row r="42062" spans="29:29" x14ac:dyDescent="0.25">
      <c r="AC42062" s="379"/>
    </row>
    <row r="42063" spans="29:29" x14ac:dyDescent="0.25">
      <c r="AC42063" s="379"/>
    </row>
    <row r="42064" spans="29:29" x14ac:dyDescent="0.25">
      <c r="AC42064" s="379"/>
    </row>
    <row r="42065" spans="29:29" x14ac:dyDescent="0.25">
      <c r="AC42065" s="379"/>
    </row>
    <row r="42066" spans="29:29" x14ac:dyDescent="0.25">
      <c r="AC42066" s="379"/>
    </row>
    <row r="42067" spans="29:29" x14ac:dyDescent="0.25">
      <c r="AC42067" s="379"/>
    </row>
    <row r="42068" spans="29:29" x14ac:dyDescent="0.25">
      <c r="AC42068" s="379"/>
    </row>
    <row r="42069" spans="29:29" x14ac:dyDescent="0.25">
      <c r="AC42069" s="379"/>
    </row>
    <row r="42070" spans="29:29" x14ac:dyDescent="0.25">
      <c r="AC42070" s="379"/>
    </row>
    <row r="42071" spans="29:29" x14ac:dyDescent="0.25">
      <c r="AC42071" s="379"/>
    </row>
    <row r="42072" spans="29:29" x14ac:dyDescent="0.25">
      <c r="AC42072" s="379"/>
    </row>
    <row r="42073" spans="29:29" x14ac:dyDescent="0.25">
      <c r="AC42073" s="379"/>
    </row>
    <row r="42074" spans="29:29" x14ac:dyDescent="0.25">
      <c r="AC42074" s="379"/>
    </row>
    <row r="42075" spans="29:29" x14ac:dyDescent="0.25">
      <c r="AC42075" s="379"/>
    </row>
    <row r="42076" spans="29:29" x14ac:dyDescent="0.25">
      <c r="AC42076" s="379"/>
    </row>
    <row r="42077" spans="29:29" x14ac:dyDescent="0.25">
      <c r="AC42077" s="379"/>
    </row>
    <row r="42078" spans="29:29" x14ac:dyDescent="0.25">
      <c r="AC42078" s="379"/>
    </row>
    <row r="42079" spans="29:29" x14ac:dyDescent="0.25">
      <c r="AC42079" s="379"/>
    </row>
    <row r="42080" spans="29:29" x14ac:dyDescent="0.25">
      <c r="AC42080" s="379"/>
    </row>
    <row r="42081" spans="29:29" x14ac:dyDescent="0.25">
      <c r="AC42081" s="379"/>
    </row>
    <row r="42082" spans="29:29" x14ac:dyDescent="0.25">
      <c r="AC42082" s="379"/>
    </row>
    <row r="42083" spans="29:29" x14ac:dyDescent="0.25">
      <c r="AC42083" s="379"/>
    </row>
    <row r="42084" spans="29:29" x14ac:dyDescent="0.25">
      <c r="AC42084" s="379"/>
    </row>
    <row r="42085" spans="29:29" x14ac:dyDescent="0.25">
      <c r="AC42085" s="379"/>
    </row>
    <row r="42086" spans="29:29" x14ac:dyDescent="0.25">
      <c r="AC42086" s="379"/>
    </row>
    <row r="42087" spans="29:29" x14ac:dyDescent="0.25">
      <c r="AC42087" s="379"/>
    </row>
    <row r="42088" spans="29:29" x14ac:dyDescent="0.25">
      <c r="AC42088" s="379"/>
    </row>
    <row r="42089" spans="29:29" x14ac:dyDescent="0.25">
      <c r="AC42089" s="379"/>
    </row>
    <row r="42090" spans="29:29" x14ac:dyDescent="0.25">
      <c r="AC42090" s="379"/>
    </row>
    <row r="42091" spans="29:29" x14ac:dyDescent="0.25">
      <c r="AC42091" s="379"/>
    </row>
    <row r="42092" spans="29:29" x14ac:dyDescent="0.25">
      <c r="AC42092" s="379"/>
    </row>
    <row r="42093" spans="29:29" x14ac:dyDescent="0.25">
      <c r="AC42093" s="379"/>
    </row>
    <row r="42094" spans="29:29" x14ac:dyDescent="0.25">
      <c r="AC42094" s="379"/>
    </row>
    <row r="42095" spans="29:29" x14ac:dyDescent="0.25">
      <c r="AC42095" s="379"/>
    </row>
    <row r="42096" spans="29:29" x14ac:dyDescent="0.25">
      <c r="AC42096" s="379"/>
    </row>
    <row r="42097" spans="29:29" x14ac:dyDescent="0.25">
      <c r="AC42097" s="379"/>
    </row>
    <row r="42098" spans="29:29" x14ac:dyDescent="0.25">
      <c r="AC42098" s="379"/>
    </row>
    <row r="42099" spans="29:29" x14ac:dyDescent="0.25">
      <c r="AC42099" s="379"/>
    </row>
    <row r="42100" spans="29:29" x14ac:dyDescent="0.25">
      <c r="AC42100" s="379"/>
    </row>
    <row r="42101" spans="29:29" x14ac:dyDescent="0.25">
      <c r="AC42101" s="379"/>
    </row>
    <row r="42102" spans="29:29" x14ac:dyDescent="0.25">
      <c r="AC42102" s="379"/>
    </row>
    <row r="42103" spans="29:29" x14ac:dyDescent="0.25">
      <c r="AC42103" s="379"/>
    </row>
    <row r="42104" spans="29:29" x14ac:dyDescent="0.25">
      <c r="AC42104" s="379"/>
    </row>
    <row r="42105" spans="29:29" x14ac:dyDescent="0.25">
      <c r="AC42105" s="379"/>
    </row>
    <row r="42106" spans="29:29" x14ac:dyDescent="0.25">
      <c r="AC42106" s="379"/>
    </row>
    <row r="42107" spans="29:29" x14ac:dyDescent="0.25">
      <c r="AC42107" s="379"/>
    </row>
    <row r="42108" spans="29:29" x14ac:dyDescent="0.25">
      <c r="AC42108" s="379"/>
    </row>
    <row r="42109" spans="29:29" x14ac:dyDescent="0.25">
      <c r="AC42109" s="379"/>
    </row>
    <row r="42110" spans="29:29" x14ac:dyDescent="0.25">
      <c r="AC42110" s="379"/>
    </row>
    <row r="42111" spans="29:29" x14ac:dyDescent="0.25">
      <c r="AC42111" s="379"/>
    </row>
    <row r="42112" spans="29:29" x14ac:dyDescent="0.25">
      <c r="AC42112" s="379"/>
    </row>
    <row r="42113" spans="29:29" x14ac:dyDescent="0.25">
      <c r="AC42113" s="379"/>
    </row>
    <row r="42114" spans="29:29" x14ac:dyDescent="0.25">
      <c r="AC42114" s="379"/>
    </row>
    <row r="42115" spans="29:29" x14ac:dyDescent="0.25">
      <c r="AC42115" s="379"/>
    </row>
    <row r="42116" spans="29:29" x14ac:dyDescent="0.25">
      <c r="AC42116" s="379"/>
    </row>
    <row r="42117" spans="29:29" x14ac:dyDescent="0.25">
      <c r="AC42117" s="379"/>
    </row>
    <row r="42118" spans="29:29" x14ac:dyDescent="0.25">
      <c r="AC42118" s="379"/>
    </row>
    <row r="42119" spans="29:29" x14ac:dyDescent="0.25">
      <c r="AC42119" s="379"/>
    </row>
    <row r="42120" spans="29:29" x14ac:dyDescent="0.25">
      <c r="AC42120" s="379"/>
    </row>
    <row r="42121" spans="29:29" x14ac:dyDescent="0.25">
      <c r="AC42121" s="379"/>
    </row>
    <row r="42122" spans="29:29" x14ac:dyDescent="0.25">
      <c r="AC42122" s="379"/>
    </row>
    <row r="42123" spans="29:29" x14ac:dyDescent="0.25">
      <c r="AC42123" s="379"/>
    </row>
    <row r="42124" spans="29:29" x14ac:dyDescent="0.25">
      <c r="AC42124" s="379"/>
    </row>
    <row r="42125" spans="29:29" x14ac:dyDescent="0.25">
      <c r="AC42125" s="379"/>
    </row>
    <row r="42126" spans="29:29" x14ac:dyDescent="0.25">
      <c r="AC42126" s="379"/>
    </row>
    <row r="42127" spans="29:29" x14ac:dyDescent="0.25">
      <c r="AC42127" s="379"/>
    </row>
    <row r="42128" spans="29:29" x14ac:dyDescent="0.25">
      <c r="AC42128" s="379"/>
    </row>
    <row r="42129" spans="29:29" x14ac:dyDescent="0.25">
      <c r="AC42129" s="379"/>
    </row>
    <row r="42130" spans="29:29" x14ac:dyDescent="0.25">
      <c r="AC42130" s="379"/>
    </row>
    <row r="42131" spans="29:29" x14ac:dyDescent="0.25">
      <c r="AC42131" s="379"/>
    </row>
    <row r="42132" spans="29:29" x14ac:dyDescent="0.25">
      <c r="AC42132" s="379"/>
    </row>
    <row r="42133" spans="29:29" x14ac:dyDescent="0.25">
      <c r="AC42133" s="379"/>
    </row>
    <row r="42134" spans="29:29" x14ac:dyDescent="0.25">
      <c r="AC42134" s="379"/>
    </row>
    <row r="42135" spans="29:29" x14ac:dyDescent="0.25">
      <c r="AC42135" s="379"/>
    </row>
    <row r="42136" spans="29:29" x14ac:dyDescent="0.25">
      <c r="AC42136" s="379"/>
    </row>
    <row r="42137" spans="29:29" x14ac:dyDescent="0.25">
      <c r="AC42137" s="379"/>
    </row>
    <row r="42138" spans="29:29" x14ac:dyDescent="0.25">
      <c r="AC42138" s="379"/>
    </row>
    <row r="42139" spans="29:29" x14ac:dyDescent="0.25">
      <c r="AC42139" s="379"/>
    </row>
    <row r="42140" spans="29:29" x14ac:dyDescent="0.25">
      <c r="AC42140" s="379"/>
    </row>
    <row r="42141" spans="29:29" x14ac:dyDescent="0.25">
      <c r="AC42141" s="379"/>
    </row>
    <row r="42142" spans="29:29" x14ac:dyDescent="0.25">
      <c r="AC42142" s="379"/>
    </row>
    <row r="42143" spans="29:29" x14ac:dyDescent="0.25">
      <c r="AC42143" s="379"/>
    </row>
    <row r="42144" spans="29:29" x14ac:dyDescent="0.25">
      <c r="AC42144" s="379"/>
    </row>
    <row r="42145" spans="29:29" x14ac:dyDescent="0.25">
      <c r="AC42145" s="379"/>
    </row>
    <row r="42146" spans="29:29" x14ac:dyDescent="0.25">
      <c r="AC42146" s="379"/>
    </row>
    <row r="42147" spans="29:29" x14ac:dyDescent="0.25">
      <c r="AC42147" s="379"/>
    </row>
    <row r="42148" spans="29:29" x14ac:dyDescent="0.25">
      <c r="AC42148" s="379"/>
    </row>
    <row r="42149" spans="29:29" x14ac:dyDescent="0.25">
      <c r="AC42149" s="379"/>
    </row>
    <row r="42150" spans="29:29" x14ac:dyDescent="0.25">
      <c r="AC42150" s="379"/>
    </row>
    <row r="42151" spans="29:29" x14ac:dyDescent="0.25">
      <c r="AC42151" s="379"/>
    </row>
    <row r="42152" spans="29:29" x14ac:dyDescent="0.25">
      <c r="AC42152" s="379"/>
    </row>
    <row r="42153" spans="29:29" x14ac:dyDescent="0.25">
      <c r="AC42153" s="379"/>
    </row>
    <row r="42154" spans="29:29" x14ac:dyDescent="0.25">
      <c r="AC42154" s="379"/>
    </row>
    <row r="42155" spans="29:29" x14ac:dyDescent="0.25">
      <c r="AC42155" s="379"/>
    </row>
    <row r="42156" spans="29:29" x14ac:dyDescent="0.25">
      <c r="AC42156" s="379"/>
    </row>
    <row r="42157" spans="29:29" x14ac:dyDescent="0.25">
      <c r="AC42157" s="379"/>
    </row>
    <row r="42158" spans="29:29" x14ac:dyDescent="0.25">
      <c r="AC42158" s="379"/>
    </row>
    <row r="42159" spans="29:29" x14ac:dyDescent="0.25">
      <c r="AC42159" s="379"/>
    </row>
    <row r="42160" spans="29:29" x14ac:dyDescent="0.25">
      <c r="AC42160" s="379"/>
    </row>
    <row r="42161" spans="29:29" x14ac:dyDescent="0.25">
      <c r="AC42161" s="379"/>
    </row>
    <row r="42162" spans="29:29" x14ac:dyDescent="0.25">
      <c r="AC42162" s="379"/>
    </row>
    <row r="42163" spans="29:29" x14ac:dyDescent="0.25">
      <c r="AC42163" s="379"/>
    </row>
    <row r="42164" spans="29:29" x14ac:dyDescent="0.25">
      <c r="AC42164" s="379"/>
    </row>
    <row r="42165" spans="29:29" x14ac:dyDescent="0.25">
      <c r="AC42165" s="379"/>
    </row>
    <row r="42166" spans="29:29" x14ac:dyDescent="0.25">
      <c r="AC42166" s="379"/>
    </row>
    <row r="42167" spans="29:29" x14ac:dyDescent="0.25">
      <c r="AC42167" s="379"/>
    </row>
    <row r="42168" spans="29:29" x14ac:dyDescent="0.25">
      <c r="AC42168" s="379"/>
    </row>
    <row r="42169" spans="29:29" x14ac:dyDescent="0.25">
      <c r="AC42169" s="379"/>
    </row>
    <row r="42170" spans="29:29" x14ac:dyDescent="0.25">
      <c r="AC42170" s="379"/>
    </row>
    <row r="42171" spans="29:29" x14ac:dyDescent="0.25">
      <c r="AC42171" s="379"/>
    </row>
    <row r="42172" spans="29:29" x14ac:dyDescent="0.25">
      <c r="AC42172" s="379"/>
    </row>
    <row r="42173" spans="29:29" x14ac:dyDescent="0.25">
      <c r="AC42173" s="379"/>
    </row>
    <row r="42174" spans="29:29" x14ac:dyDescent="0.25">
      <c r="AC42174" s="379"/>
    </row>
    <row r="42175" spans="29:29" x14ac:dyDescent="0.25">
      <c r="AC42175" s="379"/>
    </row>
    <row r="42176" spans="29:29" x14ac:dyDescent="0.25">
      <c r="AC42176" s="379"/>
    </row>
    <row r="42177" spans="29:29" x14ac:dyDescent="0.25">
      <c r="AC42177" s="379"/>
    </row>
    <row r="42178" spans="29:29" x14ac:dyDescent="0.25">
      <c r="AC42178" s="379"/>
    </row>
    <row r="42179" spans="29:29" x14ac:dyDescent="0.25">
      <c r="AC42179" s="379"/>
    </row>
    <row r="42180" spans="29:29" x14ac:dyDescent="0.25">
      <c r="AC42180" s="379"/>
    </row>
    <row r="42181" spans="29:29" x14ac:dyDescent="0.25">
      <c r="AC42181" s="379"/>
    </row>
    <row r="42182" spans="29:29" x14ac:dyDescent="0.25">
      <c r="AC42182" s="379"/>
    </row>
    <row r="42183" spans="29:29" x14ac:dyDescent="0.25">
      <c r="AC42183" s="379"/>
    </row>
    <row r="42184" spans="29:29" x14ac:dyDescent="0.25">
      <c r="AC42184" s="379"/>
    </row>
    <row r="42185" spans="29:29" x14ac:dyDescent="0.25">
      <c r="AC42185" s="379"/>
    </row>
    <row r="42186" spans="29:29" x14ac:dyDescent="0.25">
      <c r="AC42186" s="379"/>
    </row>
    <row r="42187" spans="29:29" x14ac:dyDescent="0.25">
      <c r="AC42187" s="379"/>
    </row>
    <row r="42188" spans="29:29" x14ac:dyDescent="0.25">
      <c r="AC42188" s="379"/>
    </row>
    <row r="42189" spans="29:29" x14ac:dyDescent="0.25">
      <c r="AC42189" s="379"/>
    </row>
    <row r="42190" spans="29:29" x14ac:dyDescent="0.25">
      <c r="AC42190" s="379"/>
    </row>
    <row r="42191" spans="29:29" x14ac:dyDescent="0.25">
      <c r="AC42191" s="379"/>
    </row>
    <row r="42192" spans="29:29" x14ac:dyDescent="0.25">
      <c r="AC42192" s="379"/>
    </row>
    <row r="42193" spans="29:29" x14ac:dyDescent="0.25">
      <c r="AC42193" s="379"/>
    </row>
    <row r="42194" spans="29:29" x14ac:dyDescent="0.25">
      <c r="AC42194" s="379"/>
    </row>
    <row r="42195" spans="29:29" x14ac:dyDescent="0.25">
      <c r="AC42195" s="379"/>
    </row>
    <row r="42196" spans="29:29" x14ac:dyDescent="0.25">
      <c r="AC42196" s="379"/>
    </row>
    <row r="42197" spans="29:29" x14ac:dyDescent="0.25">
      <c r="AC42197" s="379"/>
    </row>
    <row r="42198" spans="29:29" x14ac:dyDescent="0.25">
      <c r="AC42198" s="379"/>
    </row>
    <row r="42199" spans="29:29" x14ac:dyDescent="0.25">
      <c r="AC42199" s="379"/>
    </row>
    <row r="42200" spans="29:29" x14ac:dyDescent="0.25">
      <c r="AC42200" s="379"/>
    </row>
    <row r="42201" spans="29:29" x14ac:dyDescent="0.25">
      <c r="AC42201" s="379"/>
    </row>
    <row r="42202" spans="29:29" x14ac:dyDescent="0.25">
      <c r="AC42202" s="379"/>
    </row>
    <row r="42203" spans="29:29" x14ac:dyDescent="0.25">
      <c r="AC42203" s="379"/>
    </row>
    <row r="42204" spans="29:29" x14ac:dyDescent="0.25">
      <c r="AC42204" s="379"/>
    </row>
    <row r="42205" spans="29:29" x14ac:dyDescent="0.25">
      <c r="AC42205" s="379"/>
    </row>
    <row r="42206" spans="29:29" x14ac:dyDescent="0.25">
      <c r="AC42206" s="379"/>
    </row>
    <row r="42207" spans="29:29" x14ac:dyDescent="0.25">
      <c r="AC42207" s="379"/>
    </row>
    <row r="42208" spans="29:29" x14ac:dyDescent="0.25">
      <c r="AC42208" s="379"/>
    </row>
    <row r="42209" spans="29:29" x14ac:dyDescent="0.25">
      <c r="AC42209" s="379"/>
    </row>
    <row r="42210" spans="29:29" x14ac:dyDescent="0.25">
      <c r="AC42210" s="379"/>
    </row>
    <row r="42211" spans="29:29" x14ac:dyDescent="0.25">
      <c r="AC42211" s="379"/>
    </row>
    <row r="42212" spans="29:29" x14ac:dyDescent="0.25">
      <c r="AC42212" s="379"/>
    </row>
    <row r="42213" spans="29:29" x14ac:dyDescent="0.25">
      <c r="AC42213" s="379"/>
    </row>
    <row r="42214" spans="29:29" x14ac:dyDescent="0.25">
      <c r="AC42214" s="379"/>
    </row>
    <row r="42215" spans="29:29" x14ac:dyDescent="0.25">
      <c r="AC42215" s="379"/>
    </row>
    <row r="42216" spans="29:29" x14ac:dyDescent="0.25">
      <c r="AC42216" s="379"/>
    </row>
    <row r="42217" spans="29:29" x14ac:dyDescent="0.25">
      <c r="AC42217" s="379"/>
    </row>
    <row r="42218" spans="29:29" x14ac:dyDescent="0.25">
      <c r="AC42218" s="379"/>
    </row>
    <row r="42219" spans="29:29" x14ac:dyDescent="0.25">
      <c r="AC42219" s="379"/>
    </row>
    <row r="42220" spans="29:29" x14ac:dyDescent="0.25">
      <c r="AC42220" s="379"/>
    </row>
    <row r="42221" spans="29:29" x14ac:dyDescent="0.25">
      <c r="AC42221" s="379"/>
    </row>
    <row r="42222" spans="29:29" x14ac:dyDescent="0.25">
      <c r="AC42222" s="379"/>
    </row>
    <row r="42223" spans="29:29" x14ac:dyDescent="0.25">
      <c r="AC42223" s="379"/>
    </row>
    <row r="42224" spans="29:29" x14ac:dyDescent="0.25">
      <c r="AC42224" s="379"/>
    </row>
    <row r="42225" spans="29:29" x14ac:dyDescent="0.25">
      <c r="AC42225" s="379"/>
    </row>
    <row r="42226" spans="29:29" x14ac:dyDescent="0.25">
      <c r="AC42226" s="379"/>
    </row>
    <row r="42227" spans="29:29" x14ac:dyDescent="0.25">
      <c r="AC42227" s="379"/>
    </row>
    <row r="42228" spans="29:29" x14ac:dyDescent="0.25">
      <c r="AC42228" s="379"/>
    </row>
    <row r="42229" spans="29:29" x14ac:dyDescent="0.25">
      <c r="AC42229" s="379"/>
    </row>
    <row r="42230" spans="29:29" x14ac:dyDescent="0.25">
      <c r="AC42230" s="379"/>
    </row>
    <row r="42231" spans="29:29" x14ac:dyDescent="0.25">
      <c r="AC42231" s="379"/>
    </row>
    <row r="42232" spans="29:29" x14ac:dyDescent="0.25">
      <c r="AC42232" s="379"/>
    </row>
    <row r="42233" spans="29:29" x14ac:dyDescent="0.25">
      <c r="AC42233" s="379"/>
    </row>
    <row r="42234" spans="29:29" x14ac:dyDescent="0.25">
      <c r="AC42234" s="379"/>
    </row>
    <row r="42235" spans="29:29" x14ac:dyDescent="0.25">
      <c r="AC42235" s="379"/>
    </row>
    <row r="42236" spans="29:29" x14ac:dyDescent="0.25">
      <c r="AC42236" s="379"/>
    </row>
    <row r="42237" spans="29:29" x14ac:dyDescent="0.25">
      <c r="AC42237" s="379"/>
    </row>
    <row r="42238" spans="29:29" x14ac:dyDescent="0.25">
      <c r="AC42238" s="379"/>
    </row>
    <row r="42239" spans="29:29" x14ac:dyDescent="0.25">
      <c r="AC42239" s="379"/>
    </row>
    <row r="42240" spans="29:29" x14ac:dyDescent="0.25">
      <c r="AC42240" s="379"/>
    </row>
    <row r="42241" spans="29:29" x14ac:dyDescent="0.25">
      <c r="AC42241" s="379"/>
    </row>
    <row r="42242" spans="29:29" x14ac:dyDescent="0.25">
      <c r="AC42242" s="379"/>
    </row>
    <row r="42243" spans="29:29" x14ac:dyDescent="0.25">
      <c r="AC42243" s="379"/>
    </row>
    <row r="42244" spans="29:29" x14ac:dyDescent="0.25">
      <c r="AC42244" s="379"/>
    </row>
    <row r="42245" spans="29:29" x14ac:dyDescent="0.25">
      <c r="AC42245" s="379"/>
    </row>
    <row r="42246" spans="29:29" x14ac:dyDescent="0.25">
      <c r="AC42246" s="379"/>
    </row>
    <row r="42247" spans="29:29" x14ac:dyDescent="0.25">
      <c r="AC42247" s="379"/>
    </row>
    <row r="42248" spans="29:29" x14ac:dyDescent="0.25">
      <c r="AC42248" s="379"/>
    </row>
    <row r="42249" spans="29:29" x14ac:dyDescent="0.25">
      <c r="AC42249" s="379"/>
    </row>
    <row r="42250" spans="29:29" x14ac:dyDescent="0.25">
      <c r="AC42250" s="379"/>
    </row>
    <row r="42251" spans="29:29" x14ac:dyDescent="0.25">
      <c r="AC42251" s="379"/>
    </row>
    <row r="42252" spans="29:29" x14ac:dyDescent="0.25">
      <c r="AC42252" s="379"/>
    </row>
    <row r="42253" spans="29:29" x14ac:dyDescent="0.25">
      <c r="AC42253" s="379"/>
    </row>
    <row r="42254" spans="29:29" x14ac:dyDescent="0.25">
      <c r="AC42254" s="379"/>
    </row>
    <row r="42255" spans="29:29" x14ac:dyDescent="0.25">
      <c r="AC42255" s="379"/>
    </row>
    <row r="42256" spans="29:29" x14ac:dyDescent="0.25">
      <c r="AC42256" s="379"/>
    </row>
    <row r="42257" spans="29:29" x14ac:dyDescent="0.25">
      <c r="AC42257" s="379"/>
    </row>
    <row r="42258" spans="29:29" x14ac:dyDescent="0.25">
      <c r="AC42258" s="379"/>
    </row>
    <row r="42259" spans="29:29" x14ac:dyDescent="0.25">
      <c r="AC42259" s="379"/>
    </row>
    <row r="42260" spans="29:29" x14ac:dyDescent="0.25">
      <c r="AC42260" s="379"/>
    </row>
    <row r="42261" spans="29:29" x14ac:dyDescent="0.25">
      <c r="AC42261" s="379"/>
    </row>
    <row r="42262" spans="29:29" x14ac:dyDescent="0.25">
      <c r="AC42262" s="379"/>
    </row>
    <row r="42263" spans="29:29" x14ac:dyDescent="0.25">
      <c r="AC42263" s="379"/>
    </row>
    <row r="42264" spans="29:29" x14ac:dyDescent="0.25">
      <c r="AC42264" s="379"/>
    </row>
    <row r="42265" spans="29:29" x14ac:dyDescent="0.25">
      <c r="AC42265" s="379"/>
    </row>
    <row r="42266" spans="29:29" x14ac:dyDescent="0.25">
      <c r="AC42266" s="379"/>
    </row>
    <row r="42267" spans="29:29" x14ac:dyDescent="0.25">
      <c r="AC42267" s="379"/>
    </row>
    <row r="42268" spans="29:29" x14ac:dyDescent="0.25">
      <c r="AC42268" s="379"/>
    </row>
    <row r="42269" spans="29:29" x14ac:dyDescent="0.25">
      <c r="AC42269" s="379"/>
    </row>
    <row r="42270" spans="29:29" x14ac:dyDescent="0.25">
      <c r="AC42270" s="379"/>
    </row>
    <row r="42271" spans="29:29" x14ac:dyDescent="0.25">
      <c r="AC42271" s="379"/>
    </row>
    <row r="42272" spans="29:29" x14ac:dyDescent="0.25">
      <c r="AC42272" s="379"/>
    </row>
    <row r="42273" spans="29:29" x14ac:dyDescent="0.25">
      <c r="AC42273" s="379"/>
    </row>
    <row r="42274" spans="29:29" x14ac:dyDescent="0.25">
      <c r="AC42274" s="379"/>
    </row>
    <row r="42275" spans="29:29" x14ac:dyDescent="0.25">
      <c r="AC42275" s="379"/>
    </row>
    <row r="42276" spans="29:29" x14ac:dyDescent="0.25">
      <c r="AC42276" s="379"/>
    </row>
    <row r="42277" spans="29:29" x14ac:dyDescent="0.25">
      <c r="AC42277" s="379"/>
    </row>
    <row r="42278" spans="29:29" x14ac:dyDescent="0.25">
      <c r="AC42278" s="379"/>
    </row>
    <row r="42279" spans="29:29" x14ac:dyDescent="0.25">
      <c r="AC42279" s="379"/>
    </row>
    <row r="42280" spans="29:29" x14ac:dyDescent="0.25">
      <c r="AC42280" s="379"/>
    </row>
    <row r="42281" spans="29:29" x14ac:dyDescent="0.25">
      <c r="AC42281" s="379"/>
    </row>
    <row r="42282" spans="29:29" x14ac:dyDescent="0.25">
      <c r="AC42282" s="379"/>
    </row>
    <row r="42283" spans="29:29" x14ac:dyDescent="0.25">
      <c r="AC42283" s="379"/>
    </row>
    <row r="42284" spans="29:29" x14ac:dyDescent="0.25">
      <c r="AC42284" s="379"/>
    </row>
    <row r="42285" spans="29:29" x14ac:dyDescent="0.25">
      <c r="AC42285" s="379"/>
    </row>
    <row r="42286" spans="29:29" x14ac:dyDescent="0.25">
      <c r="AC42286" s="379"/>
    </row>
    <row r="42287" spans="29:29" x14ac:dyDescent="0.25">
      <c r="AC42287" s="379"/>
    </row>
    <row r="42288" spans="29:29" x14ac:dyDescent="0.25">
      <c r="AC42288" s="379"/>
    </row>
    <row r="42289" spans="29:29" x14ac:dyDescent="0.25">
      <c r="AC42289" s="379"/>
    </row>
    <row r="42290" spans="29:29" x14ac:dyDescent="0.25">
      <c r="AC42290" s="379"/>
    </row>
    <row r="42291" spans="29:29" x14ac:dyDescent="0.25">
      <c r="AC42291" s="379"/>
    </row>
    <row r="42292" spans="29:29" x14ac:dyDescent="0.25">
      <c r="AC42292" s="379"/>
    </row>
    <row r="42293" spans="29:29" x14ac:dyDescent="0.25">
      <c r="AC42293" s="379"/>
    </row>
    <row r="42294" spans="29:29" x14ac:dyDescent="0.25">
      <c r="AC42294" s="379"/>
    </row>
    <row r="42295" spans="29:29" x14ac:dyDescent="0.25">
      <c r="AC42295" s="379"/>
    </row>
    <row r="42296" spans="29:29" x14ac:dyDescent="0.25">
      <c r="AC42296" s="379"/>
    </row>
    <row r="42297" spans="29:29" x14ac:dyDescent="0.25">
      <c r="AC42297" s="379"/>
    </row>
    <row r="42298" spans="29:29" x14ac:dyDescent="0.25">
      <c r="AC42298" s="379"/>
    </row>
    <row r="42299" spans="29:29" x14ac:dyDescent="0.25">
      <c r="AC42299" s="379"/>
    </row>
    <row r="42300" spans="29:29" x14ac:dyDescent="0.25">
      <c r="AC42300" s="379"/>
    </row>
    <row r="42301" spans="29:29" x14ac:dyDescent="0.25">
      <c r="AC42301" s="379"/>
    </row>
    <row r="42302" spans="29:29" x14ac:dyDescent="0.25">
      <c r="AC42302" s="379"/>
    </row>
    <row r="42303" spans="29:29" x14ac:dyDescent="0.25">
      <c r="AC42303" s="379"/>
    </row>
    <row r="42304" spans="29:29" x14ac:dyDescent="0.25">
      <c r="AC42304" s="379"/>
    </row>
    <row r="42305" spans="29:29" x14ac:dyDescent="0.25">
      <c r="AC42305" s="379"/>
    </row>
    <row r="42306" spans="29:29" x14ac:dyDescent="0.25">
      <c r="AC42306" s="379"/>
    </row>
    <row r="42307" spans="29:29" x14ac:dyDescent="0.25">
      <c r="AC42307" s="379"/>
    </row>
    <row r="42308" spans="29:29" x14ac:dyDescent="0.25">
      <c r="AC42308" s="379"/>
    </row>
    <row r="42309" spans="29:29" x14ac:dyDescent="0.25">
      <c r="AC42309" s="379"/>
    </row>
    <row r="42310" spans="29:29" x14ac:dyDescent="0.25">
      <c r="AC42310" s="379"/>
    </row>
    <row r="42311" spans="29:29" x14ac:dyDescent="0.25">
      <c r="AC42311" s="379"/>
    </row>
    <row r="42312" spans="29:29" x14ac:dyDescent="0.25">
      <c r="AC42312" s="379"/>
    </row>
    <row r="42313" spans="29:29" x14ac:dyDescent="0.25">
      <c r="AC42313" s="379"/>
    </row>
    <row r="42314" spans="29:29" x14ac:dyDescent="0.25">
      <c r="AC42314" s="379"/>
    </row>
    <row r="42315" spans="29:29" x14ac:dyDescent="0.25">
      <c r="AC42315" s="379"/>
    </row>
    <row r="42316" spans="29:29" x14ac:dyDescent="0.25">
      <c r="AC42316" s="379"/>
    </row>
    <row r="42317" spans="29:29" x14ac:dyDescent="0.25">
      <c r="AC42317" s="379"/>
    </row>
    <row r="42318" spans="29:29" x14ac:dyDescent="0.25">
      <c r="AC42318" s="379"/>
    </row>
    <row r="42319" spans="29:29" x14ac:dyDescent="0.25">
      <c r="AC42319" s="379"/>
    </row>
    <row r="42320" spans="29:29" x14ac:dyDescent="0.25">
      <c r="AC42320" s="379"/>
    </row>
    <row r="42321" spans="29:29" x14ac:dyDescent="0.25">
      <c r="AC42321" s="379"/>
    </row>
    <row r="42322" spans="29:29" x14ac:dyDescent="0.25">
      <c r="AC42322" s="379"/>
    </row>
    <row r="42323" spans="29:29" x14ac:dyDescent="0.25">
      <c r="AC42323" s="379"/>
    </row>
    <row r="42324" spans="29:29" x14ac:dyDescent="0.25">
      <c r="AC42324" s="379"/>
    </row>
    <row r="42325" spans="29:29" x14ac:dyDescent="0.25">
      <c r="AC42325" s="379"/>
    </row>
    <row r="42326" spans="29:29" x14ac:dyDescent="0.25">
      <c r="AC42326" s="379"/>
    </row>
    <row r="42327" spans="29:29" x14ac:dyDescent="0.25">
      <c r="AC42327" s="379"/>
    </row>
    <row r="42328" spans="29:29" x14ac:dyDescent="0.25">
      <c r="AC42328" s="379"/>
    </row>
    <row r="42329" spans="29:29" x14ac:dyDescent="0.25">
      <c r="AC42329" s="379"/>
    </row>
    <row r="42330" spans="29:29" x14ac:dyDescent="0.25">
      <c r="AC42330" s="379"/>
    </row>
    <row r="42331" spans="29:29" x14ac:dyDescent="0.25">
      <c r="AC42331" s="379"/>
    </row>
    <row r="42332" spans="29:29" x14ac:dyDescent="0.25">
      <c r="AC42332" s="379"/>
    </row>
    <row r="42333" spans="29:29" x14ac:dyDescent="0.25">
      <c r="AC42333" s="379"/>
    </row>
    <row r="42334" spans="29:29" x14ac:dyDescent="0.25">
      <c r="AC42334" s="379"/>
    </row>
    <row r="42335" spans="29:29" x14ac:dyDescent="0.25">
      <c r="AC42335" s="379"/>
    </row>
    <row r="42336" spans="29:29" x14ac:dyDescent="0.25">
      <c r="AC42336" s="379"/>
    </row>
    <row r="42337" spans="29:29" x14ac:dyDescent="0.25">
      <c r="AC42337" s="379"/>
    </row>
    <row r="42338" spans="29:29" x14ac:dyDescent="0.25">
      <c r="AC42338" s="379"/>
    </row>
    <row r="42339" spans="29:29" x14ac:dyDescent="0.25">
      <c r="AC42339" s="379"/>
    </row>
    <row r="42340" spans="29:29" x14ac:dyDescent="0.25">
      <c r="AC42340" s="379"/>
    </row>
    <row r="42341" spans="29:29" x14ac:dyDescent="0.25">
      <c r="AC42341" s="379"/>
    </row>
    <row r="42342" spans="29:29" x14ac:dyDescent="0.25">
      <c r="AC42342" s="379"/>
    </row>
    <row r="42343" spans="29:29" x14ac:dyDescent="0.25">
      <c r="AC42343" s="379"/>
    </row>
    <row r="42344" spans="29:29" x14ac:dyDescent="0.25">
      <c r="AC42344" s="379"/>
    </row>
    <row r="42345" spans="29:29" x14ac:dyDescent="0.25">
      <c r="AC42345" s="379"/>
    </row>
    <row r="42346" spans="29:29" x14ac:dyDescent="0.25">
      <c r="AC42346" s="379"/>
    </row>
    <row r="42347" spans="29:29" x14ac:dyDescent="0.25">
      <c r="AC42347" s="379"/>
    </row>
    <row r="42348" spans="29:29" x14ac:dyDescent="0.25">
      <c r="AC42348" s="379"/>
    </row>
    <row r="42349" spans="29:29" x14ac:dyDescent="0.25">
      <c r="AC42349" s="379"/>
    </row>
    <row r="42350" spans="29:29" x14ac:dyDescent="0.25">
      <c r="AC42350" s="379"/>
    </row>
    <row r="42351" spans="29:29" x14ac:dyDescent="0.25">
      <c r="AC42351" s="379"/>
    </row>
    <row r="42352" spans="29:29" x14ac:dyDescent="0.25">
      <c r="AC42352" s="379"/>
    </row>
    <row r="42353" spans="29:29" x14ac:dyDescent="0.25">
      <c r="AC42353" s="379"/>
    </row>
    <row r="42354" spans="29:29" x14ac:dyDescent="0.25">
      <c r="AC42354" s="379"/>
    </row>
    <row r="42355" spans="29:29" x14ac:dyDescent="0.25">
      <c r="AC42355" s="379"/>
    </row>
    <row r="42356" spans="29:29" x14ac:dyDescent="0.25">
      <c r="AC42356" s="379"/>
    </row>
    <row r="42357" spans="29:29" x14ac:dyDescent="0.25">
      <c r="AC42357" s="379"/>
    </row>
    <row r="42358" spans="29:29" x14ac:dyDescent="0.25">
      <c r="AC42358" s="379"/>
    </row>
    <row r="42359" spans="29:29" x14ac:dyDescent="0.25">
      <c r="AC42359" s="379"/>
    </row>
    <row r="42360" spans="29:29" x14ac:dyDescent="0.25">
      <c r="AC42360" s="379"/>
    </row>
    <row r="42361" spans="29:29" x14ac:dyDescent="0.25">
      <c r="AC42361" s="379"/>
    </row>
    <row r="42362" spans="29:29" x14ac:dyDescent="0.25">
      <c r="AC42362" s="379"/>
    </row>
    <row r="42363" spans="29:29" x14ac:dyDescent="0.25">
      <c r="AC42363" s="379"/>
    </row>
    <row r="42364" spans="29:29" x14ac:dyDescent="0.25">
      <c r="AC42364" s="379"/>
    </row>
    <row r="42365" spans="29:29" x14ac:dyDescent="0.25">
      <c r="AC42365" s="379"/>
    </row>
    <row r="42366" spans="29:29" x14ac:dyDescent="0.25">
      <c r="AC42366" s="379"/>
    </row>
    <row r="42367" spans="29:29" x14ac:dyDescent="0.25">
      <c r="AC42367" s="379"/>
    </row>
    <row r="42368" spans="29:29" x14ac:dyDescent="0.25">
      <c r="AC42368" s="379"/>
    </row>
    <row r="42369" spans="29:29" x14ac:dyDescent="0.25">
      <c r="AC42369" s="379"/>
    </row>
    <row r="42370" spans="29:29" x14ac:dyDescent="0.25">
      <c r="AC42370" s="379"/>
    </row>
    <row r="42371" spans="29:29" x14ac:dyDescent="0.25">
      <c r="AC42371" s="379"/>
    </row>
    <row r="42372" spans="29:29" x14ac:dyDescent="0.25">
      <c r="AC42372" s="379"/>
    </row>
    <row r="42373" spans="29:29" x14ac:dyDescent="0.25">
      <c r="AC42373" s="379"/>
    </row>
    <row r="42374" spans="29:29" x14ac:dyDescent="0.25">
      <c r="AC42374" s="379"/>
    </row>
    <row r="42375" spans="29:29" x14ac:dyDescent="0.25">
      <c r="AC42375" s="379"/>
    </row>
    <row r="42376" spans="29:29" x14ac:dyDescent="0.25">
      <c r="AC42376" s="379"/>
    </row>
    <row r="42377" spans="29:29" x14ac:dyDescent="0.25">
      <c r="AC42377" s="379"/>
    </row>
    <row r="42378" spans="29:29" x14ac:dyDescent="0.25">
      <c r="AC42378" s="379"/>
    </row>
    <row r="42379" spans="29:29" x14ac:dyDescent="0.25">
      <c r="AC42379" s="379"/>
    </row>
    <row r="42380" spans="29:29" x14ac:dyDescent="0.25">
      <c r="AC42380" s="379"/>
    </row>
    <row r="42381" spans="29:29" x14ac:dyDescent="0.25">
      <c r="AC42381" s="379"/>
    </row>
    <row r="42382" spans="29:29" x14ac:dyDescent="0.25">
      <c r="AC42382" s="379"/>
    </row>
    <row r="42383" spans="29:29" x14ac:dyDescent="0.25">
      <c r="AC42383" s="379"/>
    </row>
    <row r="42384" spans="29:29" x14ac:dyDescent="0.25">
      <c r="AC42384" s="379"/>
    </row>
    <row r="42385" spans="29:29" x14ac:dyDescent="0.25">
      <c r="AC42385" s="379"/>
    </row>
    <row r="42386" spans="29:29" x14ac:dyDescent="0.25">
      <c r="AC42386" s="379"/>
    </row>
    <row r="42387" spans="29:29" x14ac:dyDescent="0.25">
      <c r="AC42387" s="379"/>
    </row>
    <row r="42388" spans="29:29" x14ac:dyDescent="0.25">
      <c r="AC42388" s="379"/>
    </row>
    <row r="42389" spans="29:29" x14ac:dyDescent="0.25">
      <c r="AC42389" s="379"/>
    </row>
    <row r="42390" spans="29:29" x14ac:dyDescent="0.25">
      <c r="AC42390" s="379"/>
    </row>
    <row r="42391" spans="29:29" x14ac:dyDescent="0.25">
      <c r="AC42391" s="379"/>
    </row>
    <row r="42392" spans="29:29" x14ac:dyDescent="0.25">
      <c r="AC42392" s="379"/>
    </row>
    <row r="42393" spans="29:29" x14ac:dyDescent="0.25">
      <c r="AC42393" s="379"/>
    </row>
    <row r="42394" spans="29:29" x14ac:dyDescent="0.25">
      <c r="AC42394" s="379"/>
    </row>
    <row r="42395" spans="29:29" x14ac:dyDescent="0.25">
      <c r="AC42395" s="379"/>
    </row>
    <row r="42396" spans="29:29" x14ac:dyDescent="0.25">
      <c r="AC42396" s="379"/>
    </row>
    <row r="42397" spans="29:29" x14ac:dyDescent="0.25">
      <c r="AC42397" s="379"/>
    </row>
    <row r="42398" spans="29:29" x14ac:dyDescent="0.25">
      <c r="AC42398" s="379"/>
    </row>
    <row r="42399" spans="29:29" x14ac:dyDescent="0.25">
      <c r="AC42399" s="379"/>
    </row>
    <row r="42400" spans="29:29" x14ac:dyDescent="0.25">
      <c r="AC42400" s="379"/>
    </row>
    <row r="42401" spans="29:29" x14ac:dyDescent="0.25">
      <c r="AC42401" s="379"/>
    </row>
    <row r="42402" spans="29:29" x14ac:dyDescent="0.25">
      <c r="AC42402" s="379"/>
    </row>
    <row r="42403" spans="29:29" x14ac:dyDescent="0.25">
      <c r="AC42403" s="379"/>
    </row>
    <row r="42404" spans="29:29" x14ac:dyDescent="0.25">
      <c r="AC42404" s="379"/>
    </row>
    <row r="42405" spans="29:29" x14ac:dyDescent="0.25">
      <c r="AC42405" s="379"/>
    </row>
    <row r="42406" spans="29:29" x14ac:dyDescent="0.25">
      <c r="AC42406" s="379"/>
    </row>
    <row r="42407" spans="29:29" x14ac:dyDescent="0.25">
      <c r="AC42407" s="379"/>
    </row>
    <row r="42408" spans="29:29" x14ac:dyDescent="0.25">
      <c r="AC42408" s="379"/>
    </row>
    <row r="42409" spans="29:29" x14ac:dyDescent="0.25">
      <c r="AC42409" s="379"/>
    </row>
    <row r="42410" spans="29:29" x14ac:dyDescent="0.25">
      <c r="AC42410" s="379"/>
    </row>
    <row r="42411" spans="29:29" x14ac:dyDescent="0.25">
      <c r="AC42411" s="379"/>
    </row>
    <row r="42412" spans="29:29" x14ac:dyDescent="0.25">
      <c r="AC42412" s="379"/>
    </row>
    <row r="42413" spans="29:29" x14ac:dyDescent="0.25">
      <c r="AC42413" s="379"/>
    </row>
    <row r="42414" spans="29:29" x14ac:dyDescent="0.25">
      <c r="AC42414" s="379"/>
    </row>
    <row r="42415" spans="29:29" x14ac:dyDescent="0.25">
      <c r="AC42415" s="379"/>
    </row>
    <row r="42416" spans="29:29" x14ac:dyDescent="0.25">
      <c r="AC42416" s="379"/>
    </row>
    <row r="42417" spans="29:29" x14ac:dyDescent="0.25">
      <c r="AC42417" s="379"/>
    </row>
    <row r="42418" spans="29:29" x14ac:dyDescent="0.25">
      <c r="AC42418" s="379"/>
    </row>
    <row r="42419" spans="29:29" x14ac:dyDescent="0.25">
      <c r="AC42419" s="379"/>
    </row>
    <row r="42420" spans="29:29" x14ac:dyDescent="0.25">
      <c r="AC42420" s="379"/>
    </row>
    <row r="42421" spans="29:29" x14ac:dyDescent="0.25">
      <c r="AC42421" s="379"/>
    </row>
    <row r="42422" spans="29:29" x14ac:dyDescent="0.25">
      <c r="AC42422" s="379"/>
    </row>
    <row r="42423" spans="29:29" x14ac:dyDescent="0.25">
      <c r="AC42423" s="379"/>
    </row>
    <row r="42424" spans="29:29" x14ac:dyDescent="0.25">
      <c r="AC42424" s="379"/>
    </row>
    <row r="42425" spans="29:29" x14ac:dyDescent="0.25">
      <c r="AC42425" s="379"/>
    </row>
    <row r="42426" spans="29:29" x14ac:dyDescent="0.25">
      <c r="AC42426" s="379"/>
    </row>
    <row r="42427" spans="29:29" x14ac:dyDescent="0.25">
      <c r="AC42427" s="379"/>
    </row>
    <row r="42428" spans="29:29" x14ac:dyDescent="0.25">
      <c r="AC42428" s="379"/>
    </row>
    <row r="42429" spans="29:29" x14ac:dyDescent="0.25">
      <c r="AC42429" s="379"/>
    </row>
    <row r="42430" spans="29:29" x14ac:dyDescent="0.25">
      <c r="AC42430" s="379"/>
    </row>
    <row r="42431" spans="29:29" x14ac:dyDescent="0.25">
      <c r="AC42431" s="379"/>
    </row>
    <row r="42432" spans="29:29" x14ac:dyDescent="0.25">
      <c r="AC42432" s="379"/>
    </row>
    <row r="42433" spans="29:29" x14ac:dyDescent="0.25">
      <c r="AC42433" s="379"/>
    </row>
    <row r="42434" spans="29:29" x14ac:dyDescent="0.25">
      <c r="AC42434" s="379"/>
    </row>
    <row r="42435" spans="29:29" x14ac:dyDescent="0.25">
      <c r="AC42435" s="379"/>
    </row>
    <row r="42436" spans="29:29" x14ac:dyDescent="0.25">
      <c r="AC42436" s="379"/>
    </row>
    <row r="42437" spans="29:29" x14ac:dyDescent="0.25">
      <c r="AC42437" s="379"/>
    </row>
    <row r="42438" spans="29:29" x14ac:dyDescent="0.25">
      <c r="AC42438" s="379"/>
    </row>
    <row r="42439" spans="29:29" x14ac:dyDescent="0.25">
      <c r="AC42439" s="379"/>
    </row>
    <row r="42440" spans="29:29" x14ac:dyDescent="0.25">
      <c r="AC42440" s="379"/>
    </row>
    <row r="42441" spans="29:29" x14ac:dyDescent="0.25">
      <c r="AC42441" s="379"/>
    </row>
    <row r="42442" spans="29:29" x14ac:dyDescent="0.25">
      <c r="AC42442" s="379"/>
    </row>
    <row r="42443" spans="29:29" x14ac:dyDescent="0.25">
      <c r="AC42443" s="379"/>
    </row>
    <row r="42444" spans="29:29" x14ac:dyDescent="0.25">
      <c r="AC42444" s="379"/>
    </row>
    <row r="42445" spans="29:29" x14ac:dyDescent="0.25">
      <c r="AC42445" s="379"/>
    </row>
    <row r="42446" spans="29:29" x14ac:dyDescent="0.25">
      <c r="AC42446" s="379"/>
    </row>
    <row r="42447" spans="29:29" x14ac:dyDescent="0.25">
      <c r="AC42447" s="379"/>
    </row>
    <row r="42448" spans="29:29" x14ac:dyDescent="0.25">
      <c r="AC42448" s="379"/>
    </row>
    <row r="42449" spans="29:29" x14ac:dyDescent="0.25">
      <c r="AC42449" s="379"/>
    </row>
    <row r="42450" spans="29:29" x14ac:dyDescent="0.25">
      <c r="AC42450" s="379"/>
    </row>
    <row r="42451" spans="29:29" x14ac:dyDescent="0.25">
      <c r="AC42451" s="379"/>
    </row>
    <row r="42452" spans="29:29" x14ac:dyDescent="0.25">
      <c r="AC42452" s="379"/>
    </row>
    <row r="42453" spans="29:29" x14ac:dyDescent="0.25">
      <c r="AC42453" s="379"/>
    </row>
    <row r="42454" spans="29:29" x14ac:dyDescent="0.25">
      <c r="AC42454" s="379"/>
    </row>
    <row r="42455" spans="29:29" x14ac:dyDescent="0.25">
      <c r="AC42455" s="379"/>
    </row>
    <row r="42456" spans="29:29" x14ac:dyDescent="0.25">
      <c r="AC42456" s="379"/>
    </row>
    <row r="42457" spans="29:29" x14ac:dyDescent="0.25">
      <c r="AC42457" s="379"/>
    </row>
    <row r="42458" spans="29:29" x14ac:dyDescent="0.25">
      <c r="AC42458" s="379"/>
    </row>
    <row r="42459" spans="29:29" x14ac:dyDescent="0.25">
      <c r="AC42459" s="379"/>
    </row>
    <row r="42460" spans="29:29" x14ac:dyDescent="0.25">
      <c r="AC42460" s="379"/>
    </row>
    <row r="42461" spans="29:29" x14ac:dyDescent="0.25">
      <c r="AC42461" s="379"/>
    </row>
    <row r="42462" spans="29:29" x14ac:dyDescent="0.25">
      <c r="AC42462" s="379"/>
    </row>
    <row r="42463" spans="29:29" x14ac:dyDescent="0.25">
      <c r="AC42463" s="379"/>
    </row>
    <row r="42464" spans="29:29" x14ac:dyDescent="0.25">
      <c r="AC42464" s="379"/>
    </row>
    <row r="42465" spans="29:29" x14ac:dyDescent="0.25">
      <c r="AC42465" s="379"/>
    </row>
    <row r="42466" spans="29:29" x14ac:dyDescent="0.25">
      <c r="AC42466" s="379"/>
    </row>
    <row r="42467" spans="29:29" x14ac:dyDescent="0.25">
      <c r="AC42467" s="379"/>
    </row>
    <row r="42468" spans="29:29" x14ac:dyDescent="0.25">
      <c r="AC42468" s="379"/>
    </row>
    <row r="42469" spans="29:29" x14ac:dyDescent="0.25">
      <c r="AC42469" s="379"/>
    </row>
    <row r="42470" spans="29:29" x14ac:dyDescent="0.25">
      <c r="AC42470" s="379"/>
    </row>
    <row r="42471" spans="29:29" x14ac:dyDescent="0.25">
      <c r="AC42471" s="379"/>
    </row>
    <row r="42472" spans="29:29" x14ac:dyDescent="0.25">
      <c r="AC42472" s="379"/>
    </row>
    <row r="42473" spans="29:29" x14ac:dyDescent="0.25">
      <c r="AC42473" s="379"/>
    </row>
    <row r="42474" spans="29:29" x14ac:dyDescent="0.25">
      <c r="AC42474" s="379"/>
    </row>
    <row r="42475" spans="29:29" x14ac:dyDescent="0.25">
      <c r="AC42475" s="379"/>
    </row>
    <row r="42476" spans="29:29" x14ac:dyDescent="0.25">
      <c r="AC42476" s="379"/>
    </row>
    <row r="42477" spans="29:29" x14ac:dyDescent="0.25">
      <c r="AC42477" s="379"/>
    </row>
    <row r="42478" spans="29:29" x14ac:dyDescent="0.25">
      <c r="AC42478" s="379"/>
    </row>
    <row r="42479" spans="29:29" x14ac:dyDescent="0.25">
      <c r="AC42479" s="379"/>
    </row>
    <row r="42480" spans="29:29" x14ac:dyDescent="0.25">
      <c r="AC42480" s="379"/>
    </row>
    <row r="42481" spans="29:29" x14ac:dyDescent="0.25">
      <c r="AC42481" s="379"/>
    </row>
    <row r="42482" spans="29:29" x14ac:dyDescent="0.25">
      <c r="AC42482" s="379"/>
    </row>
    <row r="42483" spans="29:29" x14ac:dyDescent="0.25">
      <c r="AC42483" s="379"/>
    </row>
    <row r="42484" spans="29:29" x14ac:dyDescent="0.25">
      <c r="AC42484" s="379"/>
    </row>
    <row r="42485" spans="29:29" x14ac:dyDescent="0.25">
      <c r="AC42485" s="379"/>
    </row>
    <row r="42486" spans="29:29" x14ac:dyDescent="0.25">
      <c r="AC42486" s="379"/>
    </row>
    <row r="42487" spans="29:29" x14ac:dyDescent="0.25">
      <c r="AC42487" s="379"/>
    </row>
    <row r="42488" spans="29:29" x14ac:dyDescent="0.25">
      <c r="AC42488" s="379"/>
    </row>
    <row r="42489" spans="29:29" x14ac:dyDescent="0.25">
      <c r="AC42489" s="379"/>
    </row>
    <row r="42490" spans="29:29" x14ac:dyDescent="0.25">
      <c r="AC42490" s="379"/>
    </row>
    <row r="42491" spans="29:29" x14ac:dyDescent="0.25">
      <c r="AC42491" s="379"/>
    </row>
    <row r="42492" spans="29:29" x14ac:dyDescent="0.25">
      <c r="AC42492" s="379"/>
    </row>
    <row r="42493" spans="29:29" x14ac:dyDescent="0.25">
      <c r="AC42493" s="379"/>
    </row>
    <row r="42494" spans="29:29" x14ac:dyDescent="0.25">
      <c r="AC42494" s="379"/>
    </row>
    <row r="42495" spans="29:29" x14ac:dyDescent="0.25">
      <c r="AC42495" s="379"/>
    </row>
    <row r="42496" spans="29:29" x14ac:dyDescent="0.25">
      <c r="AC42496" s="379"/>
    </row>
    <row r="42497" spans="29:29" x14ac:dyDescent="0.25">
      <c r="AC42497" s="379"/>
    </row>
    <row r="42498" spans="29:29" x14ac:dyDescent="0.25">
      <c r="AC42498" s="379"/>
    </row>
    <row r="42499" spans="29:29" x14ac:dyDescent="0.25">
      <c r="AC42499" s="379"/>
    </row>
    <row r="42500" spans="29:29" x14ac:dyDescent="0.25">
      <c r="AC42500" s="379"/>
    </row>
    <row r="42501" spans="29:29" x14ac:dyDescent="0.25">
      <c r="AC42501" s="379"/>
    </row>
    <row r="42502" spans="29:29" x14ac:dyDescent="0.25">
      <c r="AC42502" s="379"/>
    </row>
    <row r="42503" spans="29:29" x14ac:dyDescent="0.25">
      <c r="AC42503" s="379"/>
    </row>
    <row r="42504" spans="29:29" x14ac:dyDescent="0.25">
      <c r="AC42504" s="379"/>
    </row>
    <row r="42505" spans="29:29" x14ac:dyDescent="0.25">
      <c r="AC42505" s="379"/>
    </row>
    <row r="42506" spans="29:29" x14ac:dyDescent="0.25">
      <c r="AC42506" s="379"/>
    </row>
    <row r="42507" spans="29:29" x14ac:dyDescent="0.25">
      <c r="AC42507" s="379"/>
    </row>
    <row r="42508" spans="29:29" x14ac:dyDescent="0.25">
      <c r="AC42508" s="379"/>
    </row>
    <row r="42509" spans="29:29" x14ac:dyDescent="0.25">
      <c r="AC42509" s="379"/>
    </row>
    <row r="42510" spans="29:29" x14ac:dyDescent="0.25">
      <c r="AC42510" s="379"/>
    </row>
    <row r="42511" spans="29:29" x14ac:dyDescent="0.25">
      <c r="AC42511" s="379"/>
    </row>
    <row r="42512" spans="29:29" x14ac:dyDescent="0.25">
      <c r="AC42512" s="379"/>
    </row>
    <row r="42513" spans="29:29" x14ac:dyDescent="0.25">
      <c r="AC42513" s="379"/>
    </row>
    <row r="42514" spans="29:29" x14ac:dyDescent="0.25">
      <c r="AC42514" s="379"/>
    </row>
    <row r="42515" spans="29:29" x14ac:dyDescent="0.25">
      <c r="AC42515" s="379"/>
    </row>
    <row r="42516" spans="29:29" x14ac:dyDescent="0.25">
      <c r="AC42516" s="379"/>
    </row>
    <row r="42517" spans="29:29" x14ac:dyDescent="0.25">
      <c r="AC42517" s="379"/>
    </row>
    <row r="42518" spans="29:29" x14ac:dyDescent="0.25">
      <c r="AC42518" s="379"/>
    </row>
    <row r="42519" spans="29:29" x14ac:dyDescent="0.25">
      <c r="AC42519" s="379"/>
    </row>
    <row r="42520" spans="29:29" x14ac:dyDescent="0.25">
      <c r="AC42520" s="379"/>
    </row>
    <row r="42521" spans="29:29" x14ac:dyDescent="0.25">
      <c r="AC42521" s="379"/>
    </row>
    <row r="42522" spans="29:29" x14ac:dyDescent="0.25">
      <c r="AC42522" s="379"/>
    </row>
    <row r="42523" spans="29:29" x14ac:dyDescent="0.25">
      <c r="AC42523" s="379"/>
    </row>
    <row r="42524" spans="29:29" x14ac:dyDescent="0.25">
      <c r="AC42524" s="379"/>
    </row>
    <row r="42525" spans="29:29" x14ac:dyDescent="0.25">
      <c r="AC42525" s="379"/>
    </row>
    <row r="42526" spans="29:29" x14ac:dyDescent="0.25">
      <c r="AC42526" s="379"/>
    </row>
    <row r="42527" spans="29:29" x14ac:dyDescent="0.25">
      <c r="AC42527" s="379"/>
    </row>
    <row r="42528" spans="29:29" x14ac:dyDescent="0.25">
      <c r="AC42528" s="379"/>
    </row>
    <row r="42529" spans="29:29" x14ac:dyDescent="0.25">
      <c r="AC42529" s="379"/>
    </row>
    <row r="42530" spans="29:29" x14ac:dyDescent="0.25">
      <c r="AC42530" s="379"/>
    </row>
    <row r="42531" spans="29:29" x14ac:dyDescent="0.25">
      <c r="AC42531" s="379"/>
    </row>
    <row r="42532" spans="29:29" x14ac:dyDescent="0.25">
      <c r="AC42532" s="379"/>
    </row>
    <row r="42533" spans="29:29" x14ac:dyDescent="0.25">
      <c r="AC42533" s="379"/>
    </row>
    <row r="42534" spans="29:29" x14ac:dyDescent="0.25">
      <c r="AC42534" s="379"/>
    </row>
    <row r="42535" spans="29:29" x14ac:dyDescent="0.25">
      <c r="AC42535" s="379"/>
    </row>
    <row r="42536" spans="29:29" x14ac:dyDescent="0.25">
      <c r="AC42536" s="379"/>
    </row>
    <row r="42537" spans="29:29" x14ac:dyDescent="0.25">
      <c r="AC42537" s="379"/>
    </row>
    <row r="42538" spans="29:29" x14ac:dyDescent="0.25">
      <c r="AC42538" s="379"/>
    </row>
    <row r="42539" spans="29:29" x14ac:dyDescent="0.25">
      <c r="AC42539" s="379"/>
    </row>
    <row r="42540" spans="29:29" x14ac:dyDescent="0.25">
      <c r="AC42540" s="379"/>
    </row>
    <row r="42541" spans="29:29" x14ac:dyDescent="0.25">
      <c r="AC42541" s="379"/>
    </row>
    <row r="42542" spans="29:29" x14ac:dyDescent="0.25">
      <c r="AC42542" s="379"/>
    </row>
    <row r="42543" spans="29:29" x14ac:dyDescent="0.25">
      <c r="AC42543" s="379"/>
    </row>
    <row r="42544" spans="29:29" x14ac:dyDescent="0.25">
      <c r="AC42544" s="379"/>
    </row>
    <row r="42545" spans="29:29" x14ac:dyDescent="0.25">
      <c r="AC42545" s="379"/>
    </row>
    <row r="42546" spans="29:29" x14ac:dyDescent="0.25">
      <c r="AC42546" s="379"/>
    </row>
    <row r="42547" spans="29:29" x14ac:dyDescent="0.25">
      <c r="AC42547" s="379"/>
    </row>
    <row r="42548" spans="29:29" x14ac:dyDescent="0.25">
      <c r="AC42548" s="379"/>
    </row>
    <row r="42549" spans="29:29" x14ac:dyDescent="0.25">
      <c r="AC42549" s="379"/>
    </row>
    <row r="42550" spans="29:29" x14ac:dyDescent="0.25">
      <c r="AC42550" s="379"/>
    </row>
    <row r="42551" spans="29:29" x14ac:dyDescent="0.25">
      <c r="AC42551" s="379"/>
    </row>
    <row r="42552" spans="29:29" x14ac:dyDescent="0.25">
      <c r="AC42552" s="379"/>
    </row>
    <row r="42553" spans="29:29" x14ac:dyDescent="0.25">
      <c r="AC42553" s="379"/>
    </row>
    <row r="42554" spans="29:29" x14ac:dyDescent="0.25">
      <c r="AC42554" s="379"/>
    </row>
    <row r="42555" spans="29:29" x14ac:dyDescent="0.25">
      <c r="AC42555" s="379"/>
    </row>
    <row r="42556" spans="29:29" x14ac:dyDescent="0.25">
      <c r="AC42556" s="379"/>
    </row>
    <row r="42557" spans="29:29" x14ac:dyDescent="0.25">
      <c r="AC42557" s="379"/>
    </row>
    <row r="42558" spans="29:29" x14ac:dyDescent="0.25">
      <c r="AC42558" s="379"/>
    </row>
    <row r="42559" spans="29:29" x14ac:dyDescent="0.25">
      <c r="AC42559" s="379"/>
    </row>
    <row r="42560" spans="29:29" x14ac:dyDescent="0.25">
      <c r="AC42560" s="379"/>
    </row>
    <row r="42561" spans="29:29" x14ac:dyDescent="0.25">
      <c r="AC42561" s="379"/>
    </row>
    <row r="42562" spans="29:29" x14ac:dyDescent="0.25">
      <c r="AC42562" s="379"/>
    </row>
    <row r="42563" spans="29:29" x14ac:dyDescent="0.25">
      <c r="AC42563" s="379"/>
    </row>
    <row r="42564" spans="29:29" x14ac:dyDescent="0.25">
      <c r="AC42564" s="379"/>
    </row>
    <row r="42565" spans="29:29" x14ac:dyDescent="0.25">
      <c r="AC42565" s="379"/>
    </row>
    <row r="42566" spans="29:29" x14ac:dyDescent="0.25">
      <c r="AC42566" s="379"/>
    </row>
    <row r="42567" spans="29:29" x14ac:dyDescent="0.25">
      <c r="AC42567" s="379"/>
    </row>
    <row r="42568" spans="29:29" x14ac:dyDescent="0.25">
      <c r="AC42568" s="379"/>
    </row>
    <row r="42569" spans="29:29" x14ac:dyDescent="0.25">
      <c r="AC42569" s="379"/>
    </row>
    <row r="42570" spans="29:29" x14ac:dyDescent="0.25">
      <c r="AC42570" s="379"/>
    </row>
    <row r="42571" spans="29:29" x14ac:dyDescent="0.25">
      <c r="AC42571" s="379"/>
    </row>
    <row r="42572" spans="29:29" x14ac:dyDescent="0.25">
      <c r="AC42572" s="379"/>
    </row>
    <row r="42573" spans="29:29" x14ac:dyDescent="0.25">
      <c r="AC42573" s="379"/>
    </row>
    <row r="42574" spans="29:29" x14ac:dyDescent="0.25">
      <c r="AC42574" s="379"/>
    </row>
    <row r="42575" spans="29:29" x14ac:dyDescent="0.25">
      <c r="AC42575" s="379"/>
    </row>
    <row r="42576" spans="29:29" x14ac:dyDescent="0.25">
      <c r="AC42576" s="379"/>
    </row>
    <row r="42577" spans="29:29" x14ac:dyDescent="0.25">
      <c r="AC42577" s="379"/>
    </row>
    <row r="42578" spans="29:29" x14ac:dyDescent="0.25">
      <c r="AC42578" s="379"/>
    </row>
    <row r="42579" spans="29:29" x14ac:dyDescent="0.25">
      <c r="AC42579" s="379"/>
    </row>
    <row r="42580" spans="29:29" x14ac:dyDescent="0.25">
      <c r="AC42580" s="379"/>
    </row>
    <row r="42581" spans="29:29" x14ac:dyDescent="0.25">
      <c r="AC42581" s="379"/>
    </row>
    <row r="42582" spans="29:29" x14ac:dyDescent="0.25">
      <c r="AC42582" s="379"/>
    </row>
    <row r="42583" spans="29:29" x14ac:dyDescent="0.25">
      <c r="AC42583" s="379"/>
    </row>
    <row r="42584" spans="29:29" x14ac:dyDescent="0.25">
      <c r="AC42584" s="379"/>
    </row>
    <row r="42585" spans="29:29" x14ac:dyDescent="0.25">
      <c r="AC42585" s="379"/>
    </row>
    <row r="42586" spans="29:29" x14ac:dyDescent="0.25">
      <c r="AC42586" s="379"/>
    </row>
    <row r="42587" spans="29:29" x14ac:dyDescent="0.25">
      <c r="AC42587" s="379"/>
    </row>
    <row r="42588" spans="29:29" x14ac:dyDescent="0.25">
      <c r="AC42588" s="379"/>
    </row>
    <row r="42589" spans="29:29" x14ac:dyDescent="0.25">
      <c r="AC42589" s="379"/>
    </row>
    <row r="42590" spans="29:29" x14ac:dyDescent="0.25">
      <c r="AC42590" s="379"/>
    </row>
    <row r="42591" spans="29:29" x14ac:dyDescent="0.25">
      <c r="AC42591" s="379"/>
    </row>
    <row r="42592" spans="29:29" x14ac:dyDescent="0.25">
      <c r="AC42592" s="379"/>
    </row>
    <row r="42593" spans="29:29" x14ac:dyDescent="0.25">
      <c r="AC42593" s="379"/>
    </row>
    <row r="42594" spans="29:29" x14ac:dyDescent="0.25">
      <c r="AC42594" s="379"/>
    </row>
    <row r="42595" spans="29:29" x14ac:dyDescent="0.25">
      <c r="AC42595" s="379"/>
    </row>
    <row r="42596" spans="29:29" x14ac:dyDescent="0.25">
      <c r="AC42596" s="379"/>
    </row>
    <row r="42597" spans="29:29" x14ac:dyDescent="0.25">
      <c r="AC42597" s="379"/>
    </row>
    <row r="42598" spans="29:29" x14ac:dyDescent="0.25">
      <c r="AC42598" s="379"/>
    </row>
    <row r="42599" spans="29:29" x14ac:dyDescent="0.25">
      <c r="AC42599" s="379"/>
    </row>
    <row r="42600" spans="29:29" x14ac:dyDescent="0.25">
      <c r="AC42600" s="379"/>
    </row>
    <row r="42601" spans="29:29" x14ac:dyDescent="0.25">
      <c r="AC42601" s="379"/>
    </row>
    <row r="42602" spans="29:29" x14ac:dyDescent="0.25">
      <c r="AC42602" s="379"/>
    </row>
    <row r="42603" spans="29:29" x14ac:dyDescent="0.25">
      <c r="AC42603" s="379"/>
    </row>
    <row r="42604" spans="29:29" x14ac:dyDescent="0.25">
      <c r="AC42604" s="379"/>
    </row>
    <row r="42605" spans="29:29" x14ac:dyDescent="0.25">
      <c r="AC42605" s="379"/>
    </row>
    <row r="42606" spans="29:29" x14ac:dyDescent="0.25">
      <c r="AC42606" s="379"/>
    </row>
    <row r="42607" spans="29:29" x14ac:dyDescent="0.25">
      <c r="AC42607" s="379"/>
    </row>
    <row r="42608" spans="29:29" x14ac:dyDescent="0.25">
      <c r="AC42608" s="379"/>
    </row>
    <row r="42609" spans="29:29" x14ac:dyDescent="0.25">
      <c r="AC42609" s="379"/>
    </row>
    <row r="42610" spans="29:29" x14ac:dyDescent="0.25">
      <c r="AC42610" s="379"/>
    </row>
    <row r="42611" spans="29:29" x14ac:dyDescent="0.25">
      <c r="AC42611" s="379"/>
    </row>
    <row r="42612" spans="29:29" x14ac:dyDescent="0.25">
      <c r="AC42612" s="379"/>
    </row>
    <row r="42613" spans="29:29" x14ac:dyDescent="0.25">
      <c r="AC42613" s="379"/>
    </row>
    <row r="42614" spans="29:29" x14ac:dyDescent="0.25">
      <c r="AC42614" s="379"/>
    </row>
    <row r="42615" spans="29:29" x14ac:dyDescent="0.25">
      <c r="AC42615" s="379"/>
    </row>
    <row r="42616" spans="29:29" x14ac:dyDescent="0.25">
      <c r="AC42616" s="379"/>
    </row>
    <row r="42617" spans="29:29" x14ac:dyDescent="0.25">
      <c r="AC42617" s="379"/>
    </row>
    <row r="42618" spans="29:29" x14ac:dyDescent="0.25">
      <c r="AC42618" s="379"/>
    </row>
    <row r="42619" spans="29:29" x14ac:dyDescent="0.25">
      <c r="AC42619" s="379"/>
    </row>
    <row r="42620" spans="29:29" x14ac:dyDescent="0.25">
      <c r="AC42620" s="379"/>
    </row>
    <row r="42621" spans="29:29" x14ac:dyDescent="0.25">
      <c r="AC42621" s="379"/>
    </row>
    <row r="42622" spans="29:29" x14ac:dyDescent="0.25">
      <c r="AC42622" s="379"/>
    </row>
    <row r="42623" spans="29:29" x14ac:dyDescent="0.25">
      <c r="AC42623" s="379"/>
    </row>
    <row r="42624" spans="29:29" x14ac:dyDescent="0.25">
      <c r="AC42624" s="379"/>
    </row>
    <row r="42625" spans="29:29" x14ac:dyDescent="0.25">
      <c r="AC42625" s="379"/>
    </row>
    <row r="42626" spans="29:29" x14ac:dyDescent="0.25">
      <c r="AC42626" s="379"/>
    </row>
    <row r="42627" spans="29:29" x14ac:dyDescent="0.25">
      <c r="AC42627" s="379"/>
    </row>
    <row r="42628" spans="29:29" x14ac:dyDescent="0.25">
      <c r="AC42628" s="379"/>
    </row>
    <row r="42629" spans="29:29" x14ac:dyDescent="0.25">
      <c r="AC42629" s="379"/>
    </row>
    <row r="42630" spans="29:29" x14ac:dyDescent="0.25">
      <c r="AC42630" s="379"/>
    </row>
    <row r="42631" spans="29:29" x14ac:dyDescent="0.25">
      <c r="AC42631" s="379"/>
    </row>
    <row r="42632" spans="29:29" x14ac:dyDescent="0.25">
      <c r="AC42632" s="379"/>
    </row>
    <row r="42633" spans="29:29" x14ac:dyDescent="0.25">
      <c r="AC42633" s="379"/>
    </row>
    <row r="42634" spans="29:29" x14ac:dyDescent="0.25">
      <c r="AC42634" s="379"/>
    </row>
    <row r="42635" spans="29:29" x14ac:dyDescent="0.25">
      <c r="AC42635" s="379"/>
    </row>
    <row r="42636" spans="29:29" x14ac:dyDescent="0.25">
      <c r="AC42636" s="379"/>
    </row>
    <row r="42637" spans="29:29" x14ac:dyDescent="0.25">
      <c r="AC42637" s="379"/>
    </row>
    <row r="42638" spans="29:29" x14ac:dyDescent="0.25">
      <c r="AC42638" s="379"/>
    </row>
    <row r="42639" spans="29:29" x14ac:dyDescent="0.25">
      <c r="AC42639" s="379"/>
    </row>
    <row r="42640" spans="29:29" x14ac:dyDescent="0.25">
      <c r="AC42640" s="379"/>
    </row>
    <row r="42641" spans="29:29" x14ac:dyDescent="0.25">
      <c r="AC42641" s="379"/>
    </row>
    <row r="42642" spans="29:29" x14ac:dyDescent="0.25">
      <c r="AC42642" s="379"/>
    </row>
    <row r="42643" spans="29:29" x14ac:dyDescent="0.25">
      <c r="AC42643" s="379"/>
    </row>
    <row r="42644" spans="29:29" x14ac:dyDescent="0.25">
      <c r="AC42644" s="379"/>
    </row>
    <row r="42645" spans="29:29" x14ac:dyDescent="0.25">
      <c r="AC42645" s="379"/>
    </row>
    <row r="42646" spans="29:29" x14ac:dyDescent="0.25">
      <c r="AC42646" s="379"/>
    </row>
    <row r="42647" spans="29:29" x14ac:dyDescent="0.25">
      <c r="AC42647" s="379"/>
    </row>
    <row r="42648" spans="29:29" x14ac:dyDescent="0.25">
      <c r="AC42648" s="379"/>
    </row>
    <row r="42649" spans="29:29" x14ac:dyDescent="0.25">
      <c r="AC42649" s="379"/>
    </row>
    <row r="42650" spans="29:29" x14ac:dyDescent="0.25">
      <c r="AC42650" s="379"/>
    </row>
    <row r="42651" spans="29:29" x14ac:dyDescent="0.25">
      <c r="AC42651" s="379"/>
    </row>
    <row r="42652" spans="29:29" x14ac:dyDescent="0.25">
      <c r="AC42652" s="379"/>
    </row>
    <row r="42653" spans="29:29" x14ac:dyDescent="0.25">
      <c r="AC42653" s="379"/>
    </row>
    <row r="42654" spans="29:29" x14ac:dyDescent="0.25">
      <c r="AC42654" s="379"/>
    </row>
    <row r="42655" spans="29:29" x14ac:dyDescent="0.25">
      <c r="AC42655" s="379"/>
    </row>
    <row r="42656" spans="29:29" x14ac:dyDescent="0.25">
      <c r="AC42656" s="379"/>
    </row>
    <row r="42657" spans="29:29" x14ac:dyDescent="0.25">
      <c r="AC42657" s="379"/>
    </row>
    <row r="42658" spans="29:29" x14ac:dyDescent="0.25">
      <c r="AC42658" s="379"/>
    </row>
    <row r="42659" spans="29:29" x14ac:dyDescent="0.25">
      <c r="AC42659" s="379"/>
    </row>
    <row r="42660" spans="29:29" x14ac:dyDescent="0.25">
      <c r="AC42660" s="379"/>
    </row>
    <row r="42661" spans="29:29" x14ac:dyDescent="0.25">
      <c r="AC42661" s="379"/>
    </row>
    <row r="42662" spans="29:29" x14ac:dyDescent="0.25">
      <c r="AC42662" s="379"/>
    </row>
    <row r="42663" spans="29:29" x14ac:dyDescent="0.25">
      <c r="AC42663" s="379"/>
    </row>
    <row r="42664" spans="29:29" x14ac:dyDescent="0.25">
      <c r="AC42664" s="379"/>
    </row>
    <row r="42665" spans="29:29" x14ac:dyDescent="0.25">
      <c r="AC42665" s="379"/>
    </row>
    <row r="42666" spans="29:29" x14ac:dyDescent="0.25">
      <c r="AC42666" s="379"/>
    </row>
    <row r="42667" spans="29:29" x14ac:dyDescent="0.25">
      <c r="AC42667" s="379"/>
    </row>
    <row r="42668" spans="29:29" x14ac:dyDescent="0.25">
      <c r="AC42668" s="379"/>
    </row>
    <row r="42669" spans="29:29" x14ac:dyDescent="0.25">
      <c r="AC42669" s="379"/>
    </row>
    <row r="42670" spans="29:29" x14ac:dyDescent="0.25">
      <c r="AC42670" s="379"/>
    </row>
    <row r="42671" spans="29:29" x14ac:dyDescent="0.25">
      <c r="AC42671" s="379"/>
    </row>
    <row r="42672" spans="29:29" x14ac:dyDescent="0.25">
      <c r="AC42672" s="379"/>
    </row>
    <row r="42673" spans="29:29" x14ac:dyDescent="0.25">
      <c r="AC42673" s="379"/>
    </row>
    <row r="42674" spans="29:29" x14ac:dyDescent="0.25">
      <c r="AC42674" s="379"/>
    </row>
    <row r="42675" spans="29:29" x14ac:dyDescent="0.25">
      <c r="AC42675" s="379"/>
    </row>
    <row r="42676" spans="29:29" x14ac:dyDescent="0.25">
      <c r="AC42676" s="379"/>
    </row>
    <row r="42677" spans="29:29" x14ac:dyDescent="0.25">
      <c r="AC42677" s="379"/>
    </row>
    <row r="42678" spans="29:29" x14ac:dyDescent="0.25">
      <c r="AC42678" s="379"/>
    </row>
    <row r="42679" spans="29:29" x14ac:dyDescent="0.25">
      <c r="AC42679" s="379"/>
    </row>
    <row r="42680" spans="29:29" x14ac:dyDescent="0.25">
      <c r="AC42680" s="379"/>
    </row>
    <row r="42681" spans="29:29" x14ac:dyDescent="0.25">
      <c r="AC42681" s="379"/>
    </row>
    <row r="42682" spans="29:29" x14ac:dyDescent="0.25">
      <c r="AC42682" s="379"/>
    </row>
    <row r="42683" spans="29:29" x14ac:dyDescent="0.25">
      <c r="AC42683" s="379"/>
    </row>
    <row r="42684" spans="29:29" x14ac:dyDescent="0.25">
      <c r="AC42684" s="379"/>
    </row>
    <row r="42685" spans="29:29" x14ac:dyDescent="0.25">
      <c r="AC42685" s="379"/>
    </row>
    <row r="42686" spans="29:29" x14ac:dyDescent="0.25">
      <c r="AC42686" s="379"/>
    </row>
    <row r="42687" spans="29:29" x14ac:dyDescent="0.25">
      <c r="AC42687" s="379"/>
    </row>
    <row r="42688" spans="29:29" x14ac:dyDescent="0.25">
      <c r="AC42688" s="379"/>
    </row>
    <row r="42689" spans="29:29" x14ac:dyDescent="0.25">
      <c r="AC42689" s="379"/>
    </row>
    <row r="42690" spans="29:29" x14ac:dyDescent="0.25">
      <c r="AC42690" s="379"/>
    </row>
    <row r="42691" spans="29:29" x14ac:dyDescent="0.25">
      <c r="AC42691" s="379"/>
    </row>
    <row r="42692" spans="29:29" x14ac:dyDescent="0.25">
      <c r="AC42692" s="379"/>
    </row>
    <row r="42693" spans="29:29" x14ac:dyDescent="0.25">
      <c r="AC42693" s="379"/>
    </row>
    <row r="42694" spans="29:29" x14ac:dyDescent="0.25">
      <c r="AC42694" s="379"/>
    </row>
    <row r="42695" spans="29:29" x14ac:dyDescent="0.25">
      <c r="AC42695" s="379"/>
    </row>
    <row r="42696" spans="29:29" x14ac:dyDescent="0.25">
      <c r="AC42696" s="379"/>
    </row>
    <row r="42697" spans="29:29" x14ac:dyDescent="0.25">
      <c r="AC42697" s="379"/>
    </row>
    <row r="42698" spans="29:29" x14ac:dyDescent="0.25">
      <c r="AC42698" s="379"/>
    </row>
    <row r="42699" spans="29:29" x14ac:dyDescent="0.25">
      <c r="AC42699" s="379"/>
    </row>
    <row r="42700" spans="29:29" x14ac:dyDescent="0.25">
      <c r="AC42700" s="379"/>
    </row>
    <row r="42701" spans="29:29" x14ac:dyDescent="0.25">
      <c r="AC42701" s="379"/>
    </row>
    <row r="42702" spans="29:29" x14ac:dyDescent="0.25">
      <c r="AC42702" s="379"/>
    </row>
    <row r="42703" spans="29:29" x14ac:dyDescent="0.25">
      <c r="AC42703" s="379"/>
    </row>
    <row r="42704" spans="29:29" x14ac:dyDescent="0.25">
      <c r="AC42704" s="379"/>
    </row>
    <row r="42705" spans="29:29" x14ac:dyDescent="0.25">
      <c r="AC42705" s="379"/>
    </row>
    <row r="42706" spans="29:29" x14ac:dyDescent="0.25">
      <c r="AC42706" s="379"/>
    </row>
    <row r="42707" spans="29:29" x14ac:dyDescent="0.25">
      <c r="AC42707" s="379"/>
    </row>
    <row r="42708" spans="29:29" x14ac:dyDescent="0.25">
      <c r="AC42708" s="379"/>
    </row>
    <row r="42709" spans="29:29" x14ac:dyDescent="0.25">
      <c r="AC42709" s="379"/>
    </row>
    <row r="42710" spans="29:29" x14ac:dyDescent="0.25">
      <c r="AC42710" s="379"/>
    </row>
    <row r="42711" spans="29:29" x14ac:dyDescent="0.25">
      <c r="AC42711" s="379"/>
    </row>
    <row r="42712" spans="29:29" x14ac:dyDescent="0.25">
      <c r="AC42712" s="379"/>
    </row>
    <row r="42713" spans="29:29" x14ac:dyDescent="0.25">
      <c r="AC42713" s="379"/>
    </row>
    <row r="42714" spans="29:29" x14ac:dyDescent="0.25">
      <c r="AC42714" s="379"/>
    </row>
    <row r="42715" spans="29:29" x14ac:dyDescent="0.25">
      <c r="AC42715" s="379"/>
    </row>
    <row r="42716" spans="29:29" x14ac:dyDescent="0.25">
      <c r="AC42716" s="379"/>
    </row>
    <row r="42717" spans="29:29" x14ac:dyDescent="0.25">
      <c r="AC42717" s="379"/>
    </row>
    <row r="42718" spans="29:29" x14ac:dyDescent="0.25">
      <c r="AC42718" s="379"/>
    </row>
    <row r="42719" spans="29:29" x14ac:dyDescent="0.25">
      <c r="AC42719" s="379"/>
    </row>
    <row r="42720" spans="29:29" x14ac:dyDescent="0.25">
      <c r="AC42720" s="379"/>
    </row>
    <row r="42721" spans="29:29" x14ac:dyDescent="0.25">
      <c r="AC42721" s="379"/>
    </row>
    <row r="42722" spans="29:29" x14ac:dyDescent="0.25">
      <c r="AC42722" s="379"/>
    </row>
    <row r="42723" spans="29:29" x14ac:dyDescent="0.25">
      <c r="AC42723" s="379"/>
    </row>
    <row r="42724" spans="29:29" x14ac:dyDescent="0.25">
      <c r="AC42724" s="379"/>
    </row>
    <row r="42725" spans="29:29" x14ac:dyDescent="0.25">
      <c r="AC42725" s="379"/>
    </row>
    <row r="42726" spans="29:29" x14ac:dyDescent="0.25">
      <c r="AC42726" s="379"/>
    </row>
    <row r="42727" spans="29:29" x14ac:dyDescent="0.25">
      <c r="AC42727" s="379"/>
    </row>
    <row r="42728" spans="29:29" x14ac:dyDescent="0.25">
      <c r="AC42728" s="379"/>
    </row>
    <row r="42729" spans="29:29" x14ac:dyDescent="0.25">
      <c r="AC42729" s="379"/>
    </row>
    <row r="42730" spans="29:29" x14ac:dyDescent="0.25">
      <c r="AC42730" s="379"/>
    </row>
    <row r="42731" spans="29:29" x14ac:dyDescent="0.25">
      <c r="AC42731" s="379"/>
    </row>
    <row r="42732" spans="29:29" x14ac:dyDescent="0.25">
      <c r="AC42732" s="379"/>
    </row>
    <row r="42733" spans="29:29" x14ac:dyDescent="0.25">
      <c r="AC42733" s="379"/>
    </row>
    <row r="42734" spans="29:29" x14ac:dyDescent="0.25">
      <c r="AC42734" s="379"/>
    </row>
    <row r="42735" spans="29:29" x14ac:dyDescent="0.25">
      <c r="AC42735" s="379"/>
    </row>
    <row r="42736" spans="29:29" x14ac:dyDescent="0.25">
      <c r="AC42736" s="379"/>
    </row>
    <row r="42737" spans="29:29" x14ac:dyDescent="0.25">
      <c r="AC42737" s="379"/>
    </row>
    <row r="42738" spans="29:29" x14ac:dyDescent="0.25">
      <c r="AC42738" s="379"/>
    </row>
    <row r="42739" spans="29:29" x14ac:dyDescent="0.25">
      <c r="AC42739" s="379"/>
    </row>
    <row r="42740" spans="29:29" x14ac:dyDescent="0.25">
      <c r="AC42740" s="379"/>
    </row>
    <row r="42741" spans="29:29" x14ac:dyDescent="0.25">
      <c r="AC42741" s="379"/>
    </row>
    <row r="42742" spans="29:29" x14ac:dyDescent="0.25">
      <c r="AC42742" s="379"/>
    </row>
    <row r="42743" spans="29:29" x14ac:dyDescent="0.25">
      <c r="AC42743" s="379"/>
    </row>
    <row r="42744" spans="29:29" x14ac:dyDescent="0.25">
      <c r="AC42744" s="379"/>
    </row>
    <row r="42745" spans="29:29" x14ac:dyDescent="0.25">
      <c r="AC42745" s="379"/>
    </row>
    <row r="42746" spans="29:29" x14ac:dyDescent="0.25">
      <c r="AC42746" s="379"/>
    </row>
    <row r="42747" spans="29:29" x14ac:dyDescent="0.25">
      <c r="AC42747" s="379"/>
    </row>
    <row r="42748" spans="29:29" x14ac:dyDescent="0.25">
      <c r="AC42748" s="379"/>
    </row>
    <row r="42749" spans="29:29" x14ac:dyDescent="0.25">
      <c r="AC42749" s="379"/>
    </row>
    <row r="42750" spans="29:29" x14ac:dyDescent="0.25">
      <c r="AC42750" s="379"/>
    </row>
    <row r="42751" spans="29:29" x14ac:dyDescent="0.25">
      <c r="AC42751" s="379"/>
    </row>
    <row r="42752" spans="29:29" x14ac:dyDescent="0.25">
      <c r="AC42752" s="379"/>
    </row>
    <row r="42753" spans="29:29" x14ac:dyDescent="0.25">
      <c r="AC42753" s="379"/>
    </row>
    <row r="42754" spans="29:29" x14ac:dyDescent="0.25">
      <c r="AC42754" s="379"/>
    </row>
    <row r="42755" spans="29:29" x14ac:dyDescent="0.25">
      <c r="AC42755" s="379"/>
    </row>
    <row r="42756" spans="29:29" x14ac:dyDescent="0.25">
      <c r="AC42756" s="379"/>
    </row>
    <row r="42757" spans="29:29" x14ac:dyDescent="0.25">
      <c r="AC42757" s="379"/>
    </row>
    <row r="42758" spans="29:29" x14ac:dyDescent="0.25">
      <c r="AC42758" s="379"/>
    </row>
    <row r="42759" spans="29:29" x14ac:dyDescent="0.25">
      <c r="AC42759" s="379"/>
    </row>
    <row r="42760" spans="29:29" x14ac:dyDescent="0.25">
      <c r="AC42760" s="379"/>
    </row>
    <row r="42761" spans="29:29" x14ac:dyDescent="0.25">
      <c r="AC42761" s="379"/>
    </row>
    <row r="42762" spans="29:29" x14ac:dyDescent="0.25">
      <c r="AC42762" s="379"/>
    </row>
    <row r="42763" spans="29:29" x14ac:dyDescent="0.25">
      <c r="AC42763" s="379"/>
    </row>
    <row r="42764" spans="29:29" x14ac:dyDescent="0.25">
      <c r="AC42764" s="379"/>
    </row>
    <row r="42765" spans="29:29" x14ac:dyDescent="0.25">
      <c r="AC42765" s="379"/>
    </row>
    <row r="42766" spans="29:29" x14ac:dyDescent="0.25">
      <c r="AC42766" s="379"/>
    </row>
    <row r="42767" spans="29:29" x14ac:dyDescent="0.25">
      <c r="AC42767" s="379"/>
    </row>
    <row r="42768" spans="29:29" x14ac:dyDescent="0.25">
      <c r="AC42768" s="379"/>
    </row>
    <row r="42769" spans="29:29" x14ac:dyDescent="0.25">
      <c r="AC42769" s="379"/>
    </row>
    <row r="42770" spans="29:29" x14ac:dyDescent="0.25">
      <c r="AC42770" s="379"/>
    </row>
    <row r="42771" spans="29:29" x14ac:dyDescent="0.25">
      <c r="AC42771" s="379"/>
    </row>
    <row r="42772" spans="29:29" x14ac:dyDescent="0.25">
      <c r="AC42772" s="379"/>
    </row>
    <row r="42773" spans="29:29" x14ac:dyDescent="0.25">
      <c r="AC42773" s="379"/>
    </row>
    <row r="42774" spans="29:29" x14ac:dyDescent="0.25">
      <c r="AC42774" s="379"/>
    </row>
    <row r="42775" spans="29:29" x14ac:dyDescent="0.25">
      <c r="AC42775" s="379"/>
    </row>
    <row r="42776" spans="29:29" x14ac:dyDescent="0.25">
      <c r="AC42776" s="379"/>
    </row>
    <row r="42777" spans="29:29" x14ac:dyDescent="0.25">
      <c r="AC42777" s="379"/>
    </row>
    <row r="42778" spans="29:29" x14ac:dyDescent="0.25">
      <c r="AC42778" s="379"/>
    </row>
    <row r="42779" spans="29:29" x14ac:dyDescent="0.25">
      <c r="AC42779" s="379"/>
    </row>
    <row r="42780" spans="29:29" x14ac:dyDescent="0.25">
      <c r="AC42780" s="379"/>
    </row>
    <row r="42781" spans="29:29" x14ac:dyDescent="0.25">
      <c r="AC42781" s="379"/>
    </row>
    <row r="42782" spans="29:29" x14ac:dyDescent="0.25">
      <c r="AC42782" s="379"/>
    </row>
    <row r="42783" spans="29:29" x14ac:dyDescent="0.25">
      <c r="AC42783" s="379"/>
    </row>
    <row r="42784" spans="29:29" x14ac:dyDescent="0.25">
      <c r="AC42784" s="379"/>
    </row>
    <row r="42785" spans="29:29" x14ac:dyDescent="0.25">
      <c r="AC42785" s="379"/>
    </row>
    <row r="42786" spans="29:29" x14ac:dyDescent="0.25">
      <c r="AC42786" s="379"/>
    </row>
    <row r="42787" spans="29:29" x14ac:dyDescent="0.25">
      <c r="AC42787" s="379"/>
    </row>
    <row r="42788" spans="29:29" x14ac:dyDescent="0.25">
      <c r="AC42788" s="379"/>
    </row>
    <row r="42789" spans="29:29" x14ac:dyDescent="0.25">
      <c r="AC42789" s="379"/>
    </row>
    <row r="42790" spans="29:29" x14ac:dyDescent="0.25">
      <c r="AC42790" s="379"/>
    </row>
    <row r="42791" spans="29:29" x14ac:dyDescent="0.25">
      <c r="AC42791" s="379"/>
    </row>
    <row r="42792" spans="29:29" x14ac:dyDescent="0.25">
      <c r="AC42792" s="379"/>
    </row>
    <row r="42793" spans="29:29" x14ac:dyDescent="0.25">
      <c r="AC42793" s="379"/>
    </row>
    <row r="42794" spans="29:29" x14ac:dyDescent="0.25">
      <c r="AC42794" s="379"/>
    </row>
    <row r="42795" spans="29:29" x14ac:dyDescent="0.25">
      <c r="AC42795" s="379"/>
    </row>
    <row r="42796" spans="29:29" x14ac:dyDescent="0.25">
      <c r="AC42796" s="379"/>
    </row>
    <row r="42797" spans="29:29" x14ac:dyDescent="0.25">
      <c r="AC42797" s="379"/>
    </row>
    <row r="42798" spans="29:29" x14ac:dyDescent="0.25">
      <c r="AC42798" s="379"/>
    </row>
    <row r="42799" spans="29:29" x14ac:dyDescent="0.25">
      <c r="AC42799" s="379"/>
    </row>
    <row r="42800" spans="29:29" x14ac:dyDescent="0.25">
      <c r="AC42800" s="379"/>
    </row>
    <row r="42801" spans="29:29" x14ac:dyDescent="0.25">
      <c r="AC42801" s="379"/>
    </row>
    <row r="42802" spans="29:29" x14ac:dyDescent="0.25">
      <c r="AC42802" s="379"/>
    </row>
    <row r="42803" spans="29:29" x14ac:dyDescent="0.25">
      <c r="AC42803" s="379"/>
    </row>
    <row r="42804" spans="29:29" x14ac:dyDescent="0.25">
      <c r="AC42804" s="379"/>
    </row>
    <row r="42805" spans="29:29" x14ac:dyDescent="0.25">
      <c r="AC42805" s="379"/>
    </row>
    <row r="42806" spans="29:29" x14ac:dyDescent="0.25">
      <c r="AC42806" s="379"/>
    </row>
    <row r="42807" spans="29:29" x14ac:dyDescent="0.25">
      <c r="AC42807" s="379"/>
    </row>
    <row r="42808" spans="29:29" x14ac:dyDescent="0.25">
      <c r="AC42808" s="379"/>
    </row>
    <row r="42809" spans="29:29" x14ac:dyDescent="0.25">
      <c r="AC42809" s="379"/>
    </row>
    <row r="42810" spans="29:29" x14ac:dyDescent="0.25">
      <c r="AC42810" s="379"/>
    </row>
    <row r="42811" spans="29:29" x14ac:dyDescent="0.25">
      <c r="AC42811" s="379"/>
    </row>
    <row r="42812" spans="29:29" x14ac:dyDescent="0.25">
      <c r="AC42812" s="379"/>
    </row>
    <row r="42813" spans="29:29" x14ac:dyDescent="0.25">
      <c r="AC42813" s="379"/>
    </row>
    <row r="42814" spans="29:29" x14ac:dyDescent="0.25">
      <c r="AC42814" s="379"/>
    </row>
    <row r="42815" spans="29:29" x14ac:dyDescent="0.25">
      <c r="AC42815" s="379"/>
    </row>
    <row r="42816" spans="29:29" x14ac:dyDescent="0.25">
      <c r="AC42816" s="379"/>
    </row>
    <row r="42817" spans="29:29" x14ac:dyDescent="0.25">
      <c r="AC42817" s="379"/>
    </row>
    <row r="42818" spans="29:29" x14ac:dyDescent="0.25">
      <c r="AC42818" s="379"/>
    </row>
    <row r="42819" spans="29:29" x14ac:dyDescent="0.25">
      <c r="AC42819" s="379"/>
    </row>
    <row r="42820" spans="29:29" x14ac:dyDescent="0.25">
      <c r="AC42820" s="379"/>
    </row>
    <row r="42821" spans="29:29" x14ac:dyDescent="0.25">
      <c r="AC42821" s="379"/>
    </row>
    <row r="42822" spans="29:29" x14ac:dyDescent="0.25">
      <c r="AC42822" s="379"/>
    </row>
    <row r="42823" spans="29:29" x14ac:dyDescent="0.25">
      <c r="AC42823" s="379"/>
    </row>
    <row r="42824" spans="29:29" x14ac:dyDescent="0.25">
      <c r="AC42824" s="379"/>
    </row>
    <row r="42825" spans="29:29" x14ac:dyDescent="0.25">
      <c r="AC42825" s="379"/>
    </row>
    <row r="42826" spans="29:29" x14ac:dyDescent="0.25">
      <c r="AC42826" s="379"/>
    </row>
    <row r="42827" spans="29:29" x14ac:dyDescent="0.25">
      <c r="AC42827" s="379"/>
    </row>
    <row r="42828" spans="29:29" x14ac:dyDescent="0.25">
      <c r="AC42828" s="379"/>
    </row>
    <row r="42829" spans="29:29" x14ac:dyDescent="0.25">
      <c r="AC42829" s="379"/>
    </row>
    <row r="42830" spans="29:29" x14ac:dyDescent="0.25">
      <c r="AC42830" s="379"/>
    </row>
    <row r="42831" spans="29:29" x14ac:dyDescent="0.25">
      <c r="AC42831" s="379"/>
    </row>
    <row r="42832" spans="29:29" x14ac:dyDescent="0.25">
      <c r="AC42832" s="379"/>
    </row>
    <row r="42833" spans="29:29" x14ac:dyDescent="0.25">
      <c r="AC42833" s="379"/>
    </row>
    <row r="42834" spans="29:29" x14ac:dyDescent="0.25">
      <c r="AC42834" s="379"/>
    </row>
    <row r="42835" spans="29:29" x14ac:dyDescent="0.25">
      <c r="AC42835" s="379"/>
    </row>
    <row r="42836" spans="29:29" x14ac:dyDescent="0.25">
      <c r="AC42836" s="379"/>
    </row>
    <row r="42837" spans="29:29" x14ac:dyDescent="0.25">
      <c r="AC42837" s="379"/>
    </row>
    <row r="42838" spans="29:29" x14ac:dyDescent="0.25">
      <c r="AC42838" s="379"/>
    </row>
    <row r="42839" spans="29:29" x14ac:dyDescent="0.25">
      <c r="AC42839" s="379"/>
    </row>
    <row r="42840" spans="29:29" x14ac:dyDescent="0.25">
      <c r="AC42840" s="379"/>
    </row>
    <row r="42841" spans="29:29" x14ac:dyDescent="0.25">
      <c r="AC42841" s="379"/>
    </row>
    <row r="42842" spans="29:29" x14ac:dyDescent="0.25">
      <c r="AC42842" s="379"/>
    </row>
    <row r="42843" spans="29:29" x14ac:dyDescent="0.25">
      <c r="AC42843" s="379"/>
    </row>
    <row r="42844" spans="29:29" x14ac:dyDescent="0.25">
      <c r="AC42844" s="379"/>
    </row>
    <row r="42845" spans="29:29" x14ac:dyDescent="0.25">
      <c r="AC42845" s="379"/>
    </row>
    <row r="42846" spans="29:29" x14ac:dyDescent="0.25">
      <c r="AC42846" s="379"/>
    </row>
    <row r="42847" spans="29:29" x14ac:dyDescent="0.25">
      <c r="AC42847" s="379"/>
    </row>
    <row r="42848" spans="29:29" x14ac:dyDescent="0.25">
      <c r="AC42848" s="379"/>
    </row>
    <row r="42849" spans="29:29" x14ac:dyDescent="0.25">
      <c r="AC42849" s="379"/>
    </row>
    <row r="42850" spans="29:29" x14ac:dyDescent="0.25">
      <c r="AC42850" s="379"/>
    </row>
    <row r="42851" spans="29:29" x14ac:dyDescent="0.25">
      <c r="AC42851" s="379"/>
    </row>
    <row r="42852" spans="29:29" x14ac:dyDescent="0.25">
      <c r="AC42852" s="379"/>
    </row>
    <row r="42853" spans="29:29" x14ac:dyDescent="0.25">
      <c r="AC42853" s="379"/>
    </row>
    <row r="42854" spans="29:29" x14ac:dyDescent="0.25">
      <c r="AC42854" s="379"/>
    </row>
    <row r="42855" spans="29:29" x14ac:dyDescent="0.25">
      <c r="AC42855" s="379"/>
    </row>
    <row r="42856" spans="29:29" x14ac:dyDescent="0.25">
      <c r="AC42856" s="379"/>
    </row>
    <row r="42857" spans="29:29" x14ac:dyDescent="0.25">
      <c r="AC42857" s="379"/>
    </row>
    <row r="42858" spans="29:29" x14ac:dyDescent="0.25">
      <c r="AC42858" s="379"/>
    </row>
    <row r="42859" spans="29:29" x14ac:dyDescent="0.25">
      <c r="AC42859" s="379"/>
    </row>
    <row r="42860" spans="29:29" x14ac:dyDescent="0.25">
      <c r="AC42860" s="379"/>
    </row>
    <row r="42861" spans="29:29" x14ac:dyDescent="0.25">
      <c r="AC42861" s="379"/>
    </row>
    <row r="42862" spans="29:29" x14ac:dyDescent="0.25">
      <c r="AC42862" s="379"/>
    </row>
    <row r="42863" spans="29:29" x14ac:dyDescent="0.25">
      <c r="AC42863" s="379"/>
    </row>
    <row r="42864" spans="29:29" x14ac:dyDescent="0.25">
      <c r="AC42864" s="379"/>
    </row>
    <row r="42865" spans="29:29" x14ac:dyDescent="0.25">
      <c r="AC42865" s="379"/>
    </row>
    <row r="42866" spans="29:29" x14ac:dyDescent="0.25">
      <c r="AC42866" s="379"/>
    </row>
    <row r="42867" spans="29:29" x14ac:dyDescent="0.25">
      <c r="AC42867" s="379"/>
    </row>
    <row r="42868" spans="29:29" x14ac:dyDescent="0.25">
      <c r="AC42868" s="379"/>
    </row>
    <row r="42869" spans="29:29" x14ac:dyDescent="0.25">
      <c r="AC42869" s="379"/>
    </row>
    <row r="42870" spans="29:29" x14ac:dyDescent="0.25">
      <c r="AC42870" s="379"/>
    </row>
    <row r="42871" spans="29:29" x14ac:dyDescent="0.25">
      <c r="AC42871" s="379"/>
    </row>
    <row r="42872" spans="29:29" x14ac:dyDescent="0.25">
      <c r="AC42872" s="379"/>
    </row>
    <row r="42873" spans="29:29" x14ac:dyDescent="0.25">
      <c r="AC42873" s="379"/>
    </row>
    <row r="42874" spans="29:29" x14ac:dyDescent="0.25">
      <c r="AC42874" s="379"/>
    </row>
    <row r="42875" spans="29:29" x14ac:dyDescent="0.25">
      <c r="AC42875" s="379"/>
    </row>
    <row r="42876" spans="29:29" x14ac:dyDescent="0.25">
      <c r="AC42876" s="379"/>
    </row>
    <row r="42877" spans="29:29" x14ac:dyDescent="0.25">
      <c r="AC42877" s="379"/>
    </row>
    <row r="42878" spans="29:29" x14ac:dyDescent="0.25">
      <c r="AC42878" s="379"/>
    </row>
    <row r="42879" spans="29:29" x14ac:dyDescent="0.25">
      <c r="AC42879" s="379"/>
    </row>
    <row r="42880" spans="29:29" x14ac:dyDescent="0.25">
      <c r="AC42880" s="379"/>
    </row>
    <row r="42881" spans="29:29" x14ac:dyDescent="0.25">
      <c r="AC42881" s="379"/>
    </row>
    <row r="42882" spans="29:29" x14ac:dyDescent="0.25">
      <c r="AC42882" s="379"/>
    </row>
    <row r="42883" spans="29:29" x14ac:dyDescent="0.25">
      <c r="AC42883" s="379"/>
    </row>
    <row r="42884" spans="29:29" x14ac:dyDescent="0.25">
      <c r="AC42884" s="379"/>
    </row>
    <row r="42885" spans="29:29" x14ac:dyDescent="0.25">
      <c r="AC42885" s="379"/>
    </row>
    <row r="42886" spans="29:29" x14ac:dyDescent="0.25">
      <c r="AC42886" s="379"/>
    </row>
    <row r="42887" spans="29:29" x14ac:dyDescent="0.25">
      <c r="AC42887" s="379"/>
    </row>
    <row r="42888" spans="29:29" x14ac:dyDescent="0.25">
      <c r="AC42888" s="379"/>
    </row>
    <row r="42889" spans="29:29" x14ac:dyDescent="0.25">
      <c r="AC42889" s="379"/>
    </row>
    <row r="42890" spans="29:29" x14ac:dyDescent="0.25">
      <c r="AC42890" s="379"/>
    </row>
    <row r="42891" spans="29:29" x14ac:dyDescent="0.25">
      <c r="AC42891" s="379"/>
    </row>
    <row r="42892" spans="29:29" x14ac:dyDescent="0.25">
      <c r="AC42892" s="379"/>
    </row>
    <row r="42893" spans="29:29" x14ac:dyDescent="0.25">
      <c r="AC42893" s="379"/>
    </row>
    <row r="42894" spans="29:29" x14ac:dyDescent="0.25">
      <c r="AC42894" s="379"/>
    </row>
    <row r="42895" spans="29:29" x14ac:dyDescent="0.25">
      <c r="AC42895" s="379"/>
    </row>
    <row r="42896" spans="29:29" x14ac:dyDescent="0.25">
      <c r="AC42896" s="379"/>
    </row>
    <row r="42897" spans="29:29" x14ac:dyDescent="0.25">
      <c r="AC42897" s="379"/>
    </row>
    <row r="42898" spans="29:29" x14ac:dyDescent="0.25">
      <c r="AC42898" s="379"/>
    </row>
    <row r="42899" spans="29:29" x14ac:dyDescent="0.25">
      <c r="AC42899" s="379"/>
    </row>
    <row r="42900" spans="29:29" x14ac:dyDescent="0.25">
      <c r="AC42900" s="379"/>
    </row>
    <row r="42901" spans="29:29" x14ac:dyDescent="0.25">
      <c r="AC42901" s="379"/>
    </row>
    <row r="42902" spans="29:29" x14ac:dyDescent="0.25">
      <c r="AC42902" s="379"/>
    </row>
    <row r="42903" spans="29:29" x14ac:dyDescent="0.25">
      <c r="AC42903" s="379"/>
    </row>
    <row r="42904" spans="29:29" x14ac:dyDescent="0.25">
      <c r="AC42904" s="379"/>
    </row>
    <row r="42905" spans="29:29" x14ac:dyDescent="0.25">
      <c r="AC42905" s="379"/>
    </row>
    <row r="42906" spans="29:29" x14ac:dyDescent="0.25">
      <c r="AC42906" s="379"/>
    </row>
    <row r="42907" spans="29:29" x14ac:dyDescent="0.25">
      <c r="AC42907" s="379"/>
    </row>
    <row r="42908" spans="29:29" x14ac:dyDescent="0.25">
      <c r="AC42908" s="379"/>
    </row>
    <row r="42909" spans="29:29" x14ac:dyDescent="0.25">
      <c r="AC42909" s="379"/>
    </row>
    <row r="42910" spans="29:29" x14ac:dyDescent="0.25">
      <c r="AC42910" s="379"/>
    </row>
    <row r="42911" spans="29:29" x14ac:dyDescent="0.25">
      <c r="AC42911" s="379"/>
    </row>
    <row r="42912" spans="29:29" x14ac:dyDescent="0.25">
      <c r="AC42912" s="379"/>
    </row>
    <row r="42913" spans="29:29" x14ac:dyDescent="0.25">
      <c r="AC42913" s="379"/>
    </row>
    <row r="42914" spans="29:29" x14ac:dyDescent="0.25">
      <c r="AC42914" s="379"/>
    </row>
    <row r="42915" spans="29:29" x14ac:dyDescent="0.25">
      <c r="AC42915" s="379"/>
    </row>
    <row r="42916" spans="29:29" x14ac:dyDescent="0.25">
      <c r="AC42916" s="379"/>
    </row>
    <row r="42917" spans="29:29" x14ac:dyDescent="0.25">
      <c r="AC42917" s="379"/>
    </row>
    <row r="42918" spans="29:29" x14ac:dyDescent="0.25">
      <c r="AC42918" s="379"/>
    </row>
    <row r="42919" spans="29:29" x14ac:dyDescent="0.25">
      <c r="AC42919" s="379"/>
    </row>
    <row r="42920" spans="29:29" x14ac:dyDescent="0.25">
      <c r="AC42920" s="379"/>
    </row>
    <row r="42921" spans="29:29" x14ac:dyDescent="0.25">
      <c r="AC42921" s="379"/>
    </row>
    <row r="42922" spans="29:29" x14ac:dyDescent="0.25">
      <c r="AC42922" s="379"/>
    </row>
    <row r="42923" spans="29:29" x14ac:dyDescent="0.25">
      <c r="AC42923" s="379"/>
    </row>
    <row r="42924" spans="29:29" x14ac:dyDescent="0.25">
      <c r="AC42924" s="379"/>
    </row>
    <row r="42925" spans="29:29" x14ac:dyDescent="0.25">
      <c r="AC42925" s="379"/>
    </row>
    <row r="42926" spans="29:29" x14ac:dyDescent="0.25">
      <c r="AC42926" s="379"/>
    </row>
    <row r="42927" spans="29:29" x14ac:dyDescent="0.25">
      <c r="AC42927" s="379"/>
    </row>
    <row r="42928" spans="29:29" x14ac:dyDescent="0.25">
      <c r="AC42928" s="379"/>
    </row>
    <row r="42929" spans="29:29" x14ac:dyDescent="0.25">
      <c r="AC42929" s="379"/>
    </row>
    <row r="42930" spans="29:29" x14ac:dyDescent="0.25">
      <c r="AC42930" s="379"/>
    </row>
    <row r="42931" spans="29:29" x14ac:dyDescent="0.25">
      <c r="AC42931" s="379"/>
    </row>
    <row r="42932" spans="29:29" x14ac:dyDescent="0.25">
      <c r="AC42932" s="379"/>
    </row>
    <row r="42933" spans="29:29" x14ac:dyDescent="0.25">
      <c r="AC42933" s="379"/>
    </row>
    <row r="42934" spans="29:29" x14ac:dyDescent="0.25">
      <c r="AC42934" s="379"/>
    </row>
    <row r="42935" spans="29:29" x14ac:dyDescent="0.25">
      <c r="AC42935" s="379"/>
    </row>
    <row r="42936" spans="29:29" x14ac:dyDescent="0.25">
      <c r="AC42936" s="379"/>
    </row>
    <row r="42937" spans="29:29" x14ac:dyDescent="0.25">
      <c r="AC42937" s="379"/>
    </row>
    <row r="42938" spans="29:29" x14ac:dyDescent="0.25">
      <c r="AC42938" s="379"/>
    </row>
    <row r="42939" spans="29:29" x14ac:dyDescent="0.25">
      <c r="AC42939" s="379"/>
    </row>
    <row r="42940" spans="29:29" x14ac:dyDescent="0.25">
      <c r="AC42940" s="379"/>
    </row>
    <row r="42941" spans="29:29" x14ac:dyDescent="0.25">
      <c r="AC42941" s="379"/>
    </row>
    <row r="42942" spans="29:29" x14ac:dyDescent="0.25">
      <c r="AC42942" s="379"/>
    </row>
    <row r="42943" spans="29:29" x14ac:dyDescent="0.25">
      <c r="AC42943" s="379"/>
    </row>
    <row r="42944" spans="29:29" x14ac:dyDescent="0.25">
      <c r="AC42944" s="379"/>
    </row>
    <row r="42945" spans="29:29" x14ac:dyDescent="0.25">
      <c r="AC42945" s="379"/>
    </row>
    <row r="42946" spans="29:29" x14ac:dyDescent="0.25">
      <c r="AC42946" s="379"/>
    </row>
    <row r="42947" spans="29:29" x14ac:dyDescent="0.25">
      <c r="AC42947" s="379"/>
    </row>
    <row r="42948" spans="29:29" x14ac:dyDescent="0.25">
      <c r="AC42948" s="379"/>
    </row>
    <row r="42949" spans="29:29" x14ac:dyDescent="0.25">
      <c r="AC42949" s="379"/>
    </row>
    <row r="42950" spans="29:29" x14ac:dyDescent="0.25">
      <c r="AC42950" s="379"/>
    </row>
    <row r="42951" spans="29:29" x14ac:dyDescent="0.25">
      <c r="AC42951" s="379"/>
    </row>
    <row r="42952" spans="29:29" x14ac:dyDescent="0.25">
      <c r="AC42952" s="379"/>
    </row>
    <row r="42953" spans="29:29" x14ac:dyDescent="0.25">
      <c r="AC42953" s="379"/>
    </row>
    <row r="42954" spans="29:29" x14ac:dyDescent="0.25">
      <c r="AC42954" s="379"/>
    </row>
    <row r="42955" spans="29:29" x14ac:dyDescent="0.25">
      <c r="AC42955" s="379"/>
    </row>
    <row r="42956" spans="29:29" x14ac:dyDescent="0.25">
      <c r="AC42956" s="379"/>
    </row>
    <row r="42957" spans="29:29" x14ac:dyDescent="0.25">
      <c r="AC42957" s="379"/>
    </row>
    <row r="42958" spans="29:29" x14ac:dyDescent="0.25">
      <c r="AC42958" s="379"/>
    </row>
    <row r="42959" spans="29:29" x14ac:dyDescent="0.25">
      <c r="AC42959" s="379"/>
    </row>
    <row r="42960" spans="29:29" x14ac:dyDescent="0.25">
      <c r="AC42960" s="379"/>
    </row>
    <row r="42961" spans="29:29" x14ac:dyDescent="0.25">
      <c r="AC42961" s="379"/>
    </row>
    <row r="42962" spans="29:29" x14ac:dyDescent="0.25">
      <c r="AC42962" s="379"/>
    </row>
    <row r="42963" spans="29:29" x14ac:dyDescent="0.25">
      <c r="AC42963" s="379"/>
    </row>
    <row r="42964" spans="29:29" x14ac:dyDescent="0.25">
      <c r="AC42964" s="379"/>
    </row>
    <row r="42965" spans="29:29" x14ac:dyDescent="0.25">
      <c r="AC42965" s="379"/>
    </row>
    <row r="42966" spans="29:29" x14ac:dyDescent="0.25">
      <c r="AC42966" s="379"/>
    </row>
    <row r="42967" spans="29:29" x14ac:dyDescent="0.25">
      <c r="AC42967" s="379"/>
    </row>
    <row r="42968" spans="29:29" x14ac:dyDescent="0.25">
      <c r="AC42968" s="379"/>
    </row>
    <row r="42969" spans="29:29" x14ac:dyDescent="0.25">
      <c r="AC42969" s="379"/>
    </row>
    <row r="42970" spans="29:29" x14ac:dyDescent="0.25">
      <c r="AC42970" s="379"/>
    </row>
    <row r="42971" spans="29:29" x14ac:dyDescent="0.25">
      <c r="AC42971" s="379"/>
    </row>
    <row r="42972" spans="29:29" x14ac:dyDescent="0.25">
      <c r="AC42972" s="379"/>
    </row>
    <row r="42973" spans="29:29" x14ac:dyDescent="0.25">
      <c r="AC42973" s="379"/>
    </row>
    <row r="42974" spans="29:29" x14ac:dyDescent="0.25">
      <c r="AC42974" s="379"/>
    </row>
    <row r="42975" spans="29:29" x14ac:dyDescent="0.25">
      <c r="AC42975" s="379"/>
    </row>
    <row r="42976" spans="29:29" x14ac:dyDescent="0.25">
      <c r="AC42976" s="379"/>
    </row>
    <row r="42977" spans="29:29" x14ac:dyDescent="0.25">
      <c r="AC42977" s="379"/>
    </row>
    <row r="42978" spans="29:29" x14ac:dyDescent="0.25">
      <c r="AC42978" s="379"/>
    </row>
    <row r="42979" spans="29:29" x14ac:dyDescent="0.25">
      <c r="AC42979" s="379"/>
    </row>
    <row r="42980" spans="29:29" x14ac:dyDescent="0.25">
      <c r="AC42980" s="379"/>
    </row>
    <row r="42981" spans="29:29" x14ac:dyDescent="0.25">
      <c r="AC42981" s="379"/>
    </row>
    <row r="42982" spans="29:29" x14ac:dyDescent="0.25">
      <c r="AC42982" s="379"/>
    </row>
    <row r="42983" spans="29:29" x14ac:dyDescent="0.25">
      <c r="AC42983" s="379"/>
    </row>
    <row r="42984" spans="29:29" x14ac:dyDescent="0.25">
      <c r="AC42984" s="379"/>
    </row>
    <row r="42985" spans="29:29" x14ac:dyDescent="0.25">
      <c r="AC42985" s="379"/>
    </row>
    <row r="42986" spans="29:29" x14ac:dyDescent="0.25">
      <c r="AC42986" s="379"/>
    </row>
    <row r="42987" spans="29:29" x14ac:dyDescent="0.25">
      <c r="AC42987" s="379"/>
    </row>
    <row r="42988" spans="29:29" x14ac:dyDescent="0.25">
      <c r="AC42988" s="379"/>
    </row>
    <row r="42989" spans="29:29" x14ac:dyDescent="0.25">
      <c r="AC42989" s="379"/>
    </row>
    <row r="42990" spans="29:29" x14ac:dyDescent="0.25">
      <c r="AC42990" s="379"/>
    </row>
    <row r="42991" spans="29:29" x14ac:dyDescent="0.25">
      <c r="AC42991" s="379"/>
    </row>
    <row r="42992" spans="29:29" x14ac:dyDescent="0.25">
      <c r="AC42992" s="379"/>
    </row>
    <row r="42993" spans="29:29" x14ac:dyDescent="0.25">
      <c r="AC42993" s="379"/>
    </row>
    <row r="42994" spans="29:29" x14ac:dyDescent="0.25">
      <c r="AC42994" s="379"/>
    </row>
    <row r="42995" spans="29:29" x14ac:dyDescent="0.25">
      <c r="AC42995" s="379"/>
    </row>
    <row r="42996" spans="29:29" x14ac:dyDescent="0.25">
      <c r="AC42996" s="379"/>
    </row>
    <row r="42997" spans="29:29" x14ac:dyDescent="0.25">
      <c r="AC42997" s="379"/>
    </row>
    <row r="42998" spans="29:29" x14ac:dyDescent="0.25">
      <c r="AC42998" s="379"/>
    </row>
    <row r="42999" spans="29:29" x14ac:dyDescent="0.25">
      <c r="AC42999" s="379"/>
    </row>
    <row r="43000" spans="29:29" x14ac:dyDescent="0.25">
      <c r="AC43000" s="379"/>
    </row>
    <row r="43001" spans="29:29" x14ac:dyDescent="0.25">
      <c r="AC43001" s="379"/>
    </row>
    <row r="43002" spans="29:29" x14ac:dyDescent="0.25">
      <c r="AC43002" s="379"/>
    </row>
    <row r="43003" spans="29:29" x14ac:dyDescent="0.25">
      <c r="AC43003" s="379"/>
    </row>
    <row r="43004" spans="29:29" x14ac:dyDescent="0.25">
      <c r="AC43004" s="379"/>
    </row>
    <row r="43005" spans="29:29" x14ac:dyDescent="0.25">
      <c r="AC43005" s="379"/>
    </row>
    <row r="43006" spans="29:29" x14ac:dyDescent="0.25">
      <c r="AC43006" s="379"/>
    </row>
    <row r="43007" spans="29:29" x14ac:dyDescent="0.25">
      <c r="AC43007" s="379"/>
    </row>
    <row r="43008" spans="29:29" x14ac:dyDescent="0.25">
      <c r="AC43008" s="379"/>
    </row>
    <row r="43009" spans="29:29" x14ac:dyDescent="0.25">
      <c r="AC43009" s="379"/>
    </row>
    <row r="43010" spans="29:29" x14ac:dyDescent="0.25">
      <c r="AC43010" s="379"/>
    </row>
    <row r="43011" spans="29:29" x14ac:dyDescent="0.25">
      <c r="AC43011" s="379"/>
    </row>
    <row r="43012" spans="29:29" x14ac:dyDescent="0.25">
      <c r="AC43012" s="379"/>
    </row>
    <row r="43013" spans="29:29" x14ac:dyDescent="0.25">
      <c r="AC43013" s="379"/>
    </row>
    <row r="43014" spans="29:29" x14ac:dyDescent="0.25">
      <c r="AC43014" s="379"/>
    </row>
    <row r="43015" spans="29:29" x14ac:dyDescent="0.25">
      <c r="AC43015" s="379"/>
    </row>
    <row r="43016" spans="29:29" x14ac:dyDescent="0.25">
      <c r="AC43016" s="379"/>
    </row>
    <row r="43017" spans="29:29" x14ac:dyDescent="0.25">
      <c r="AC43017" s="379"/>
    </row>
    <row r="43018" spans="29:29" x14ac:dyDescent="0.25">
      <c r="AC43018" s="379"/>
    </row>
    <row r="43019" spans="29:29" x14ac:dyDescent="0.25">
      <c r="AC43019" s="379"/>
    </row>
    <row r="43020" spans="29:29" x14ac:dyDescent="0.25">
      <c r="AC43020" s="379"/>
    </row>
    <row r="43021" spans="29:29" x14ac:dyDescent="0.25">
      <c r="AC43021" s="379"/>
    </row>
    <row r="43022" spans="29:29" x14ac:dyDescent="0.25">
      <c r="AC43022" s="379"/>
    </row>
    <row r="43023" spans="29:29" x14ac:dyDescent="0.25">
      <c r="AC43023" s="379"/>
    </row>
    <row r="43024" spans="29:29" x14ac:dyDescent="0.25">
      <c r="AC43024" s="379"/>
    </row>
    <row r="43025" spans="29:29" x14ac:dyDescent="0.25">
      <c r="AC43025" s="379"/>
    </row>
    <row r="43026" spans="29:29" x14ac:dyDescent="0.25">
      <c r="AC43026" s="379"/>
    </row>
    <row r="43027" spans="29:29" x14ac:dyDescent="0.25">
      <c r="AC43027" s="379"/>
    </row>
    <row r="43028" spans="29:29" x14ac:dyDescent="0.25">
      <c r="AC43028" s="379"/>
    </row>
    <row r="43029" spans="29:29" x14ac:dyDescent="0.25">
      <c r="AC43029" s="379"/>
    </row>
    <row r="43030" spans="29:29" x14ac:dyDescent="0.25">
      <c r="AC43030" s="379"/>
    </row>
    <row r="43031" spans="29:29" x14ac:dyDescent="0.25">
      <c r="AC43031" s="379"/>
    </row>
    <row r="43032" spans="29:29" x14ac:dyDescent="0.25">
      <c r="AC43032" s="379"/>
    </row>
    <row r="43033" spans="29:29" x14ac:dyDescent="0.25">
      <c r="AC43033" s="379"/>
    </row>
    <row r="43034" spans="29:29" x14ac:dyDescent="0.25">
      <c r="AC43034" s="379"/>
    </row>
    <row r="43035" spans="29:29" x14ac:dyDescent="0.25">
      <c r="AC43035" s="379"/>
    </row>
    <row r="43036" spans="29:29" x14ac:dyDescent="0.25">
      <c r="AC43036" s="379"/>
    </row>
    <row r="43037" spans="29:29" x14ac:dyDescent="0.25">
      <c r="AC43037" s="379"/>
    </row>
    <row r="43038" spans="29:29" x14ac:dyDescent="0.25">
      <c r="AC43038" s="379"/>
    </row>
    <row r="43039" spans="29:29" x14ac:dyDescent="0.25">
      <c r="AC43039" s="379"/>
    </row>
    <row r="43040" spans="29:29" x14ac:dyDescent="0.25">
      <c r="AC43040" s="379"/>
    </row>
    <row r="43041" spans="29:29" x14ac:dyDescent="0.25">
      <c r="AC43041" s="379"/>
    </row>
    <row r="43042" spans="29:29" x14ac:dyDescent="0.25">
      <c r="AC43042" s="379"/>
    </row>
    <row r="43043" spans="29:29" x14ac:dyDescent="0.25">
      <c r="AC43043" s="379"/>
    </row>
    <row r="43044" spans="29:29" x14ac:dyDescent="0.25">
      <c r="AC43044" s="379"/>
    </row>
    <row r="43045" spans="29:29" x14ac:dyDescent="0.25">
      <c r="AC43045" s="379"/>
    </row>
    <row r="43046" spans="29:29" x14ac:dyDescent="0.25">
      <c r="AC43046" s="379"/>
    </row>
    <row r="43047" spans="29:29" x14ac:dyDescent="0.25">
      <c r="AC43047" s="379"/>
    </row>
    <row r="43048" spans="29:29" x14ac:dyDescent="0.25">
      <c r="AC43048" s="379"/>
    </row>
    <row r="43049" spans="29:29" x14ac:dyDescent="0.25">
      <c r="AC43049" s="379"/>
    </row>
    <row r="43050" spans="29:29" x14ac:dyDescent="0.25">
      <c r="AC43050" s="379"/>
    </row>
    <row r="43051" spans="29:29" x14ac:dyDescent="0.25">
      <c r="AC43051" s="379"/>
    </row>
    <row r="43052" spans="29:29" x14ac:dyDescent="0.25">
      <c r="AC43052" s="379"/>
    </row>
    <row r="43053" spans="29:29" x14ac:dyDescent="0.25">
      <c r="AC43053" s="379"/>
    </row>
    <row r="43054" spans="29:29" x14ac:dyDescent="0.25">
      <c r="AC43054" s="379"/>
    </row>
    <row r="43055" spans="29:29" x14ac:dyDescent="0.25">
      <c r="AC43055" s="379"/>
    </row>
    <row r="43056" spans="29:29" x14ac:dyDescent="0.25">
      <c r="AC43056" s="379"/>
    </row>
    <row r="43057" spans="29:29" x14ac:dyDescent="0.25">
      <c r="AC43057" s="379"/>
    </row>
    <row r="43058" spans="29:29" x14ac:dyDescent="0.25">
      <c r="AC43058" s="379"/>
    </row>
    <row r="43059" spans="29:29" x14ac:dyDescent="0.25">
      <c r="AC43059" s="379"/>
    </row>
    <row r="43060" spans="29:29" x14ac:dyDescent="0.25">
      <c r="AC43060" s="379"/>
    </row>
    <row r="43061" spans="29:29" x14ac:dyDescent="0.25">
      <c r="AC43061" s="379"/>
    </row>
    <row r="43062" spans="29:29" x14ac:dyDescent="0.25">
      <c r="AC43062" s="379"/>
    </row>
    <row r="43063" spans="29:29" x14ac:dyDescent="0.25">
      <c r="AC43063" s="379"/>
    </row>
    <row r="43064" spans="29:29" x14ac:dyDescent="0.25">
      <c r="AC43064" s="379"/>
    </row>
    <row r="43065" spans="29:29" x14ac:dyDescent="0.25">
      <c r="AC43065" s="379"/>
    </row>
    <row r="43066" spans="29:29" x14ac:dyDescent="0.25">
      <c r="AC43066" s="379"/>
    </row>
    <row r="43067" spans="29:29" x14ac:dyDescent="0.25">
      <c r="AC43067" s="379"/>
    </row>
    <row r="43068" spans="29:29" x14ac:dyDescent="0.25">
      <c r="AC43068" s="379"/>
    </row>
    <row r="43069" spans="29:29" x14ac:dyDescent="0.25">
      <c r="AC43069" s="379"/>
    </row>
    <row r="43070" spans="29:29" x14ac:dyDescent="0.25">
      <c r="AC43070" s="379"/>
    </row>
    <row r="43071" spans="29:29" x14ac:dyDescent="0.25">
      <c r="AC43071" s="379"/>
    </row>
    <row r="43072" spans="29:29" x14ac:dyDescent="0.25">
      <c r="AC43072" s="379"/>
    </row>
    <row r="43073" spans="29:29" x14ac:dyDescent="0.25">
      <c r="AC43073" s="379"/>
    </row>
    <row r="43074" spans="29:29" x14ac:dyDescent="0.25">
      <c r="AC43074" s="379"/>
    </row>
    <row r="43075" spans="29:29" x14ac:dyDescent="0.25">
      <c r="AC43075" s="379"/>
    </row>
    <row r="43076" spans="29:29" x14ac:dyDescent="0.25">
      <c r="AC43076" s="379"/>
    </row>
    <row r="43077" spans="29:29" x14ac:dyDescent="0.25">
      <c r="AC43077" s="379"/>
    </row>
    <row r="43078" spans="29:29" x14ac:dyDescent="0.25">
      <c r="AC43078" s="379"/>
    </row>
    <row r="43079" spans="29:29" x14ac:dyDescent="0.25">
      <c r="AC43079" s="379"/>
    </row>
    <row r="43080" spans="29:29" x14ac:dyDescent="0.25">
      <c r="AC43080" s="379"/>
    </row>
    <row r="43081" spans="29:29" x14ac:dyDescent="0.25">
      <c r="AC43081" s="379"/>
    </row>
    <row r="43082" spans="29:29" x14ac:dyDescent="0.25">
      <c r="AC43082" s="379"/>
    </row>
    <row r="43083" spans="29:29" x14ac:dyDescent="0.25">
      <c r="AC43083" s="379"/>
    </row>
    <row r="43084" spans="29:29" x14ac:dyDescent="0.25">
      <c r="AC43084" s="379"/>
    </row>
    <row r="43085" spans="29:29" x14ac:dyDescent="0.25">
      <c r="AC43085" s="379"/>
    </row>
    <row r="43086" spans="29:29" x14ac:dyDescent="0.25">
      <c r="AC43086" s="379"/>
    </row>
    <row r="43087" spans="29:29" x14ac:dyDescent="0.25">
      <c r="AC43087" s="379"/>
    </row>
    <row r="43088" spans="29:29" x14ac:dyDescent="0.25">
      <c r="AC43088" s="379"/>
    </row>
    <row r="43089" spans="29:29" x14ac:dyDescent="0.25">
      <c r="AC43089" s="379"/>
    </row>
    <row r="43090" spans="29:29" x14ac:dyDescent="0.25">
      <c r="AC43090" s="379"/>
    </row>
    <row r="43091" spans="29:29" x14ac:dyDescent="0.25">
      <c r="AC43091" s="379"/>
    </row>
    <row r="43092" spans="29:29" x14ac:dyDescent="0.25">
      <c r="AC43092" s="379"/>
    </row>
    <row r="43093" spans="29:29" x14ac:dyDescent="0.25">
      <c r="AC43093" s="379"/>
    </row>
    <row r="43094" spans="29:29" x14ac:dyDescent="0.25">
      <c r="AC43094" s="379"/>
    </row>
    <row r="43095" spans="29:29" x14ac:dyDescent="0.25">
      <c r="AC43095" s="379"/>
    </row>
    <row r="43096" spans="29:29" x14ac:dyDescent="0.25">
      <c r="AC43096" s="379"/>
    </row>
    <row r="43097" spans="29:29" x14ac:dyDescent="0.25">
      <c r="AC43097" s="379"/>
    </row>
    <row r="43098" spans="29:29" x14ac:dyDescent="0.25">
      <c r="AC43098" s="379"/>
    </row>
    <row r="43099" spans="29:29" x14ac:dyDescent="0.25">
      <c r="AC43099" s="379"/>
    </row>
    <row r="43100" spans="29:29" x14ac:dyDescent="0.25">
      <c r="AC43100" s="379"/>
    </row>
    <row r="43101" spans="29:29" x14ac:dyDescent="0.25">
      <c r="AC43101" s="379"/>
    </row>
    <row r="43102" spans="29:29" x14ac:dyDescent="0.25">
      <c r="AC43102" s="379"/>
    </row>
    <row r="43103" spans="29:29" x14ac:dyDescent="0.25">
      <c r="AC43103" s="379"/>
    </row>
    <row r="43104" spans="29:29" x14ac:dyDescent="0.25">
      <c r="AC43104" s="379"/>
    </row>
    <row r="43105" spans="29:29" x14ac:dyDescent="0.25">
      <c r="AC43105" s="379"/>
    </row>
    <row r="43106" spans="29:29" x14ac:dyDescent="0.25">
      <c r="AC43106" s="379"/>
    </row>
    <row r="43107" spans="29:29" x14ac:dyDescent="0.25">
      <c r="AC43107" s="379"/>
    </row>
    <row r="43108" spans="29:29" x14ac:dyDescent="0.25">
      <c r="AC43108" s="379"/>
    </row>
    <row r="43109" spans="29:29" x14ac:dyDescent="0.25">
      <c r="AC43109" s="379"/>
    </row>
    <row r="43110" spans="29:29" x14ac:dyDescent="0.25">
      <c r="AC43110" s="379"/>
    </row>
    <row r="43111" spans="29:29" x14ac:dyDescent="0.25">
      <c r="AC43111" s="379"/>
    </row>
    <row r="43112" spans="29:29" x14ac:dyDescent="0.25">
      <c r="AC43112" s="379"/>
    </row>
    <row r="43113" spans="29:29" x14ac:dyDescent="0.25">
      <c r="AC43113" s="379"/>
    </row>
    <row r="43114" spans="29:29" x14ac:dyDescent="0.25">
      <c r="AC43114" s="379"/>
    </row>
    <row r="43115" spans="29:29" x14ac:dyDescent="0.25">
      <c r="AC43115" s="379"/>
    </row>
    <row r="43116" spans="29:29" x14ac:dyDescent="0.25">
      <c r="AC43116" s="379"/>
    </row>
    <row r="43117" spans="29:29" x14ac:dyDescent="0.25">
      <c r="AC43117" s="379"/>
    </row>
    <row r="43118" spans="29:29" x14ac:dyDescent="0.25">
      <c r="AC43118" s="379"/>
    </row>
    <row r="43119" spans="29:29" x14ac:dyDescent="0.25">
      <c r="AC43119" s="379"/>
    </row>
    <row r="43120" spans="29:29" x14ac:dyDescent="0.25">
      <c r="AC43120" s="379"/>
    </row>
    <row r="43121" spans="29:29" x14ac:dyDescent="0.25">
      <c r="AC43121" s="379"/>
    </row>
    <row r="43122" spans="29:29" x14ac:dyDescent="0.25">
      <c r="AC43122" s="379"/>
    </row>
    <row r="43123" spans="29:29" x14ac:dyDescent="0.25">
      <c r="AC43123" s="379"/>
    </row>
    <row r="43124" spans="29:29" x14ac:dyDescent="0.25">
      <c r="AC43124" s="379"/>
    </row>
    <row r="43125" spans="29:29" x14ac:dyDescent="0.25">
      <c r="AC43125" s="379"/>
    </row>
    <row r="43126" spans="29:29" x14ac:dyDescent="0.25">
      <c r="AC43126" s="379"/>
    </row>
    <row r="43127" spans="29:29" x14ac:dyDescent="0.25">
      <c r="AC43127" s="379"/>
    </row>
    <row r="43128" spans="29:29" x14ac:dyDescent="0.25">
      <c r="AC43128" s="379"/>
    </row>
    <row r="43129" spans="29:29" x14ac:dyDescent="0.25">
      <c r="AC43129" s="379"/>
    </row>
    <row r="43130" spans="29:29" x14ac:dyDescent="0.25">
      <c r="AC43130" s="379"/>
    </row>
    <row r="43131" spans="29:29" x14ac:dyDescent="0.25">
      <c r="AC43131" s="379"/>
    </row>
    <row r="43132" spans="29:29" x14ac:dyDescent="0.25">
      <c r="AC43132" s="379"/>
    </row>
    <row r="43133" spans="29:29" x14ac:dyDescent="0.25">
      <c r="AC43133" s="379"/>
    </row>
    <row r="43134" spans="29:29" x14ac:dyDescent="0.25">
      <c r="AC43134" s="379"/>
    </row>
    <row r="43135" spans="29:29" x14ac:dyDescent="0.25">
      <c r="AC43135" s="379"/>
    </row>
    <row r="43136" spans="29:29" x14ac:dyDescent="0.25">
      <c r="AC43136" s="379"/>
    </row>
    <row r="43137" spans="29:29" x14ac:dyDescent="0.25">
      <c r="AC43137" s="379"/>
    </row>
    <row r="43138" spans="29:29" x14ac:dyDescent="0.25">
      <c r="AC43138" s="379"/>
    </row>
    <row r="43139" spans="29:29" x14ac:dyDescent="0.25">
      <c r="AC43139" s="379"/>
    </row>
    <row r="43140" spans="29:29" x14ac:dyDescent="0.25">
      <c r="AC43140" s="379"/>
    </row>
    <row r="43141" spans="29:29" x14ac:dyDescent="0.25">
      <c r="AC43141" s="379"/>
    </row>
    <row r="43142" spans="29:29" x14ac:dyDescent="0.25">
      <c r="AC43142" s="379"/>
    </row>
    <row r="43143" spans="29:29" x14ac:dyDescent="0.25">
      <c r="AC43143" s="379"/>
    </row>
    <row r="43144" spans="29:29" x14ac:dyDescent="0.25">
      <c r="AC43144" s="379"/>
    </row>
    <row r="43145" spans="29:29" x14ac:dyDescent="0.25">
      <c r="AC43145" s="379"/>
    </row>
    <row r="43146" spans="29:29" x14ac:dyDescent="0.25">
      <c r="AC43146" s="379"/>
    </row>
    <row r="43147" spans="29:29" x14ac:dyDescent="0.25">
      <c r="AC43147" s="379"/>
    </row>
    <row r="43148" spans="29:29" x14ac:dyDescent="0.25">
      <c r="AC43148" s="379"/>
    </row>
    <row r="43149" spans="29:29" x14ac:dyDescent="0.25">
      <c r="AC43149" s="379"/>
    </row>
    <row r="43150" spans="29:29" x14ac:dyDescent="0.25">
      <c r="AC43150" s="379"/>
    </row>
    <row r="43151" spans="29:29" x14ac:dyDescent="0.25">
      <c r="AC43151" s="379"/>
    </row>
    <row r="43152" spans="29:29" x14ac:dyDescent="0.25">
      <c r="AC43152" s="379"/>
    </row>
    <row r="43153" spans="29:29" x14ac:dyDescent="0.25">
      <c r="AC43153" s="379"/>
    </row>
    <row r="43154" spans="29:29" x14ac:dyDescent="0.25">
      <c r="AC43154" s="379"/>
    </row>
    <row r="43155" spans="29:29" x14ac:dyDescent="0.25">
      <c r="AC43155" s="379"/>
    </row>
    <row r="43156" spans="29:29" x14ac:dyDescent="0.25">
      <c r="AC43156" s="379"/>
    </row>
    <row r="43157" spans="29:29" x14ac:dyDescent="0.25">
      <c r="AC43157" s="379"/>
    </row>
    <row r="43158" spans="29:29" x14ac:dyDescent="0.25">
      <c r="AC43158" s="379"/>
    </row>
    <row r="43159" spans="29:29" x14ac:dyDescent="0.25">
      <c r="AC43159" s="379"/>
    </row>
    <row r="43160" spans="29:29" x14ac:dyDescent="0.25">
      <c r="AC43160" s="379"/>
    </row>
    <row r="43161" spans="29:29" x14ac:dyDescent="0.25">
      <c r="AC43161" s="379"/>
    </row>
    <row r="43162" spans="29:29" x14ac:dyDescent="0.25">
      <c r="AC43162" s="379"/>
    </row>
    <row r="43163" spans="29:29" x14ac:dyDescent="0.25">
      <c r="AC43163" s="379"/>
    </row>
    <row r="43164" spans="29:29" x14ac:dyDescent="0.25">
      <c r="AC43164" s="379"/>
    </row>
    <row r="43165" spans="29:29" x14ac:dyDescent="0.25">
      <c r="AC43165" s="379"/>
    </row>
    <row r="43166" spans="29:29" x14ac:dyDescent="0.25">
      <c r="AC43166" s="379"/>
    </row>
    <row r="43167" spans="29:29" x14ac:dyDescent="0.25">
      <c r="AC43167" s="379"/>
    </row>
    <row r="43168" spans="29:29" x14ac:dyDescent="0.25">
      <c r="AC43168" s="379"/>
    </row>
    <row r="43169" spans="29:29" x14ac:dyDescent="0.25">
      <c r="AC43169" s="379"/>
    </row>
    <row r="43170" spans="29:29" x14ac:dyDescent="0.25">
      <c r="AC43170" s="379"/>
    </row>
    <row r="43171" spans="29:29" x14ac:dyDescent="0.25">
      <c r="AC43171" s="379"/>
    </row>
    <row r="43172" spans="29:29" x14ac:dyDescent="0.25">
      <c r="AC43172" s="379"/>
    </row>
    <row r="43173" spans="29:29" x14ac:dyDescent="0.25">
      <c r="AC43173" s="379"/>
    </row>
    <row r="43174" spans="29:29" x14ac:dyDescent="0.25">
      <c r="AC43174" s="379"/>
    </row>
    <row r="43175" spans="29:29" x14ac:dyDescent="0.25">
      <c r="AC43175" s="379"/>
    </row>
    <row r="43176" spans="29:29" x14ac:dyDescent="0.25">
      <c r="AC43176" s="379"/>
    </row>
    <row r="43177" spans="29:29" x14ac:dyDescent="0.25">
      <c r="AC43177" s="379"/>
    </row>
    <row r="43178" spans="29:29" x14ac:dyDescent="0.25">
      <c r="AC43178" s="379"/>
    </row>
    <row r="43179" spans="29:29" x14ac:dyDescent="0.25">
      <c r="AC43179" s="379"/>
    </row>
    <row r="43180" spans="29:29" x14ac:dyDescent="0.25">
      <c r="AC43180" s="379"/>
    </row>
    <row r="43181" spans="29:29" x14ac:dyDescent="0.25">
      <c r="AC43181" s="379"/>
    </row>
    <row r="43182" spans="29:29" x14ac:dyDescent="0.25">
      <c r="AC43182" s="379"/>
    </row>
    <row r="43183" spans="29:29" x14ac:dyDescent="0.25">
      <c r="AC43183" s="379"/>
    </row>
    <row r="43184" spans="29:29" x14ac:dyDescent="0.25">
      <c r="AC43184" s="379"/>
    </row>
    <row r="43185" spans="29:29" x14ac:dyDescent="0.25">
      <c r="AC43185" s="379"/>
    </row>
    <row r="43186" spans="29:29" x14ac:dyDescent="0.25">
      <c r="AC43186" s="379"/>
    </row>
    <row r="43187" spans="29:29" x14ac:dyDescent="0.25">
      <c r="AC43187" s="379"/>
    </row>
    <row r="43188" spans="29:29" x14ac:dyDescent="0.25">
      <c r="AC43188" s="379"/>
    </row>
    <row r="43189" spans="29:29" x14ac:dyDescent="0.25">
      <c r="AC43189" s="379"/>
    </row>
    <row r="43190" spans="29:29" x14ac:dyDescent="0.25">
      <c r="AC43190" s="379"/>
    </row>
    <row r="43191" spans="29:29" x14ac:dyDescent="0.25">
      <c r="AC43191" s="379"/>
    </row>
    <row r="43192" spans="29:29" x14ac:dyDescent="0.25">
      <c r="AC43192" s="379"/>
    </row>
    <row r="43193" spans="29:29" x14ac:dyDescent="0.25">
      <c r="AC43193" s="379"/>
    </row>
    <row r="43194" spans="29:29" x14ac:dyDescent="0.25">
      <c r="AC43194" s="379"/>
    </row>
    <row r="43195" spans="29:29" x14ac:dyDescent="0.25">
      <c r="AC43195" s="379"/>
    </row>
    <row r="43196" spans="29:29" x14ac:dyDescent="0.25">
      <c r="AC43196" s="379"/>
    </row>
    <row r="43197" spans="29:29" x14ac:dyDescent="0.25">
      <c r="AC43197" s="379"/>
    </row>
    <row r="43198" spans="29:29" x14ac:dyDescent="0.25">
      <c r="AC43198" s="379"/>
    </row>
    <row r="43199" spans="29:29" x14ac:dyDescent="0.25">
      <c r="AC43199" s="379"/>
    </row>
    <row r="43200" spans="29:29" x14ac:dyDescent="0.25">
      <c r="AC43200" s="379"/>
    </row>
    <row r="43201" spans="29:29" x14ac:dyDescent="0.25">
      <c r="AC43201" s="379"/>
    </row>
    <row r="43202" spans="29:29" x14ac:dyDescent="0.25">
      <c r="AC43202" s="379"/>
    </row>
    <row r="43203" spans="29:29" x14ac:dyDescent="0.25">
      <c r="AC43203" s="379"/>
    </row>
    <row r="43204" spans="29:29" x14ac:dyDescent="0.25">
      <c r="AC43204" s="379"/>
    </row>
    <row r="43205" spans="29:29" x14ac:dyDescent="0.25">
      <c r="AC43205" s="379"/>
    </row>
    <row r="43206" spans="29:29" x14ac:dyDescent="0.25">
      <c r="AC43206" s="379"/>
    </row>
    <row r="43207" spans="29:29" x14ac:dyDescent="0.25">
      <c r="AC43207" s="379"/>
    </row>
    <row r="43208" spans="29:29" x14ac:dyDescent="0.25">
      <c r="AC43208" s="379"/>
    </row>
    <row r="43209" spans="29:29" x14ac:dyDescent="0.25">
      <c r="AC43209" s="379"/>
    </row>
    <row r="43210" spans="29:29" x14ac:dyDescent="0.25">
      <c r="AC43210" s="379"/>
    </row>
    <row r="43211" spans="29:29" x14ac:dyDescent="0.25">
      <c r="AC43211" s="379"/>
    </row>
    <row r="43212" spans="29:29" x14ac:dyDescent="0.25">
      <c r="AC43212" s="379"/>
    </row>
    <row r="43213" spans="29:29" x14ac:dyDescent="0.25">
      <c r="AC43213" s="379"/>
    </row>
    <row r="43214" spans="29:29" x14ac:dyDescent="0.25">
      <c r="AC43214" s="379"/>
    </row>
    <row r="43215" spans="29:29" x14ac:dyDescent="0.25">
      <c r="AC43215" s="379"/>
    </row>
    <row r="43216" spans="29:29" x14ac:dyDescent="0.25">
      <c r="AC43216" s="379"/>
    </row>
    <row r="43217" spans="29:29" x14ac:dyDescent="0.25">
      <c r="AC43217" s="379"/>
    </row>
    <row r="43218" spans="29:29" x14ac:dyDescent="0.25">
      <c r="AC43218" s="379"/>
    </row>
    <row r="43219" spans="29:29" x14ac:dyDescent="0.25">
      <c r="AC43219" s="379"/>
    </row>
    <row r="43220" spans="29:29" x14ac:dyDescent="0.25">
      <c r="AC43220" s="379"/>
    </row>
    <row r="43221" spans="29:29" x14ac:dyDescent="0.25">
      <c r="AC43221" s="379"/>
    </row>
    <row r="43222" spans="29:29" x14ac:dyDescent="0.25">
      <c r="AC43222" s="379"/>
    </row>
    <row r="43223" spans="29:29" x14ac:dyDescent="0.25">
      <c r="AC43223" s="379"/>
    </row>
    <row r="43224" spans="29:29" x14ac:dyDescent="0.25">
      <c r="AC43224" s="379"/>
    </row>
    <row r="43225" spans="29:29" x14ac:dyDescent="0.25">
      <c r="AC43225" s="379"/>
    </row>
    <row r="43226" spans="29:29" x14ac:dyDescent="0.25">
      <c r="AC43226" s="379"/>
    </row>
    <row r="43227" spans="29:29" x14ac:dyDescent="0.25">
      <c r="AC43227" s="379"/>
    </row>
    <row r="43228" spans="29:29" x14ac:dyDescent="0.25">
      <c r="AC43228" s="379"/>
    </row>
    <row r="43229" spans="29:29" x14ac:dyDescent="0.25">
      <c r="AC43229" s="379"/>
    </row>
    <row r="43230" spans="29:29" x14ac:dyDescent="0.25">
      <c r="AC43230" s="379"/>
    </row>
    <row r="43231" spans="29:29" x14ac:dyDescent="0.25">
      <c r="AC43231" s="379"/>
    </row>
    <row r="43232" spans="29:29" x14ac:dyDescent="0.25">
      <c r="AC43232" s="379"/>
    </row>
    <row r="43233" spans="29:29" x14ac:dyDescent="0.25">
      <c r="AC43233" s="379"/>
    </row>
    <row r="43234" spans="29:29" x14ac:dyDescent="0.25">
      <c r="AC43234" s="379"/>
    </row>
    <row r="43235" spans="29:29" x14ac:dyDescent="0.25">
      <c r="AC43235" s="379"/>
    </row>
    <row r="43236" spans="29:29" x14ac:dyDescent="0.25">
      <c r="AC43236" s="379"/>
    </row>
    <row r="43237" spans="29:29" x14ac:dyDescent="0.25">
      <c r="AC43237" s="379"/>
    </row>
    <row r="43238" spans="29:29" x14ac:dyDescent="0.25">
      <c r="AC43238" s="379"/>
    </row>
    <row r="43239" spans="29:29" x14ac:dyDescent="0.25">
      <c r="AC43239" s="379"/>
    </row>
    <row r="43240" spans="29:29" x14ac:dyDescent="0.25">
      <c r="AC43240" s="379"/>
    </row>
    <row r="43241" spans="29:29" x14ac:dyDescent="0.25">
      <c r="AC43241" s="379"/>
    </row>
    <row r="43242" spans="29:29" x14ac:dyDescent="0.25">
      <c r="AC43242" s="379"/>
    </row>
    <row r="43243" spans="29:29" x14ac:dyDescent="0.25">
      <c r="AC43243" s="379"/>
    </row>
    <row r="43244" spans="29:29" x14ac:dyDescent="0.25">
      <c r="AC43244" s="379"/>
    </row>
    <row r="43245" spans="29:29" x14ac:dyDescent="0.25">
      <c r="AC43245" s="379"/>
    </row>
    <row r="43246" spans="29:29" x14ac:dyDescent="0.25">
      <c r="AC43246" s="379"/>
    </row>
    <row r="43247" spans="29:29" x14ac:dyDescent="0.25">
      <c r="AC43247" s="379"/>
    </row>
    <row r="43248" spans="29:29" x14ac:dyDescent="0.25">
      <c r="AC43248" s="379"/>
    </row>
    <row r="43249" spans="29:29" x14ac:dyDescent="0.25">
      <c r="AC43249" s="379"/>
    </row>
    <row r="43250" spans="29:29" x14ac:dyDescent="0.25">
      <c r="AC43250" s="379"/>
    </row>
    <row r="43251" spans="29:29" x14ac:dyDescent="0.25">
      <c r="AC43251" s="379"/>
    </row>
    <row r="43252" spans="29:29" x14ac:dyDescent="0.25">
      <c r="AC43252" s="379"/>
    </row>
    <row r="43253" spans="29:29" x14ac:dyDescent="0.25">
      <c r="AC43253" s="379"/>
    </row>
    <row r="43254" spans="29:29" x14ac:dyDescent="0.25">
      <c r="AC43254" s="379"/>
    </row>
    <row r="43255" spans="29:29" x14ac:dyDescent="0.25">
      <c r="AC43255" s="379"/>
    </row>
    <row r="43256" spans="29:29" x14ac:dyDescent="0.25">
      <c r="AC43256" s="379"/>
    </row>
    <row r="43257" spans="29:29" x14ac:dyDescent="0.25">
      <c r="AC43257" s="379"/>
    </row>
    <row r="43258" spans="29:29" x14ac:dyDescent="0.25">
      <c r="AC43258" s="379"/>
    </row>
    <row r="43259" spans="29:29" x14ac:dyDescent="0.25">
      <c r="AC43259" s="379"/>
    </row>
    <row r="43260" spans="29:29" x14ac:dyDescent="0.25">
      <c r="AC43260" s="379"/>
    </row>
    <row r="43261" spans="29:29" x14ac:dyDescent="0.25">
      <c r="AC43261" s="379"/>
    </row>
    <row r="43262" spans="29:29" x14ac:dyDescent="0.25">
      <c r="AC43262" s="379"/>
    </row>
    <row r="43263" spans="29:29" x14ac:dyDescent="0.25">
      <c r="AC43263" s="379"/>
    </row>
    <row r="43264" spans="29:29" x14ac:dyDescent="0.25">
      <c r="AC43264" s="379"/>
    </row>
    <row r="43265" spans="29:29" x14ac:dyDescent="0.25">
      <c r="AC43265" s="379"/>
    </row>
    <row r="43266" spans="29:29" x14ac:dyDescent="0.25">
      <c r="AC43266" s="379"/>
    </row>
    <row r="43267" spans="29:29" x14ac:dyDescent="0.25">
      <c r="AC43267" s="379"/>
    </row>
    <row r="43268" spans="29:29" x14ac:dyDescent="0.25">
      <c r="AC43268" s="379"/>
    </row>
    <row r="43269" spans="29:29" x14ac:dyDescent="0.25">
      <c r="AC43269" s="379"/>
    </row>
    <row r="43270" spans="29:29" x14ac:dyDescent="0.25">
      <c r="AC43270" s="379"/>
    </row>
    <row r="43271" spans="29:29" x14ac:dyDescent="0.25">
      <c r="AC43271" s="379"/>
    </row>
    <row r="43272" spans="29:29" x14ac:dyDescent="0.25">
      <c r="AC43272" s="379"/>
    </row>
    <row r="43273" spans="29:29" x14ac:dyDescent="0.25">
      <c r="AC43273" s="379"/>
    </row>
    <row r="43274" spans="29:29" x14ac:dyDescent="0.25">
      <c r="AC43274" s="379"/>
    </row>
    <row r="43275" spans="29:29" x14ac:dyDescent="0.25">
      <c r="AC43275" s="379"/>
    </row>
    <row r="43276" spans="29:29" x14ac:dyDescent="0.25">
      <c r="AC43276" s="379"/>
    </row>
    <row r="43277" spans="29:29" x14ac:dyDescent="0.25">
      <c r="AC43277" s="379"/>
    </row>
    <row r="43278" spans="29:29" x14ac:dyDescent="0.25">
      <c r="AC43278" s="379"/>
    </row>
    <row r="43279" spans="29:29" x14ac:dyDescent="0.25">
      <c r="AC43279" s="379"/>
    </row>
    <row r="43280" spans="29:29" x14ac:dyDescent="0.25">
      <c r="AC43280" s="379"/>
    </row>
    <row r="43281" spans="29:29" x14ac:dyDescent="0.25">
      <c r="AC43281" s="379"/>
    </row>
    <row r="43282" spans="29:29" x14ac:dyDescent="0.25">
      <c r="AC43282" s="379"/>
    </row>
    <row r="43283" spans="29:29" x14ac:dyDescent="0.25">
      <c r="AC43283" s="379"/>
    </row>
    <row r="43284" spans="29:29" x14ac:dyDescent="0.25">
      <c r="AC43284" s="379"/>
    </row>
    <row r="43285" spans="29:29" x14ac:dyDescent="0.25">
      <c r="AC43285" s="379"/>
    </row>
    <row r="43286" spans="29:29" x14ac:dyDescent="0.25">
      <c r="AC43286" s="379"/>
    </row>
    <row r="43287" spans="29:29" x14ac:dyDescent="0.25">
      <c r="AC43287" s="379"/>
    </row>
    <row r="43288" spans="29:29" x14ac:dyDescent="0.25">
      <c r="AC43288" s="379"/>
    </row>
    <row r="43289" spans="29:29" x14ac:dyDescent="0.25">
      <c r="AC43289" s="379"/>
    </row>
    <row r="43290" spans="29:29" x14ac:dyDescent="0.25">
      <c r="AC43290" s="379"/>
    </row>
    <row r="43291" spans="29:29" x14ac:dyDescent="0.25">
      <c r="AC43291" s="379"/>
    </row>
    <row r="43292" spans="29:29" x14ac:dyDescent="0.25">
      <c r="AC43292" s="379"/>
    </row>
    <row r="43293" spans="29:29" x14ac:dyDescent="0.25">
      <c r="AC43293" s="379"/>
    </row>
    <row r="43294" spans="29:29" x14ac:dyDescent="0.25">
      <c r="AC43294" s="379"/>
    </row>
    <row r="43295" spans="29:29" x14ac:dyDescent="0.25">
      <c r="AC43295" s="379"/>
    </row>
    <row r="43296" spans="29:29" x14ac:dyDescent="0.25">
      <c r="AC43296" s="379"/>
    </row>
    <row r="43297" spans="29:29" x14ac:dyDescent="0.25">
      <c r="AC43297" s="379"/>
    </row>
    <row r="43298" spans="29:29" x14ac:dyDescent="0.25">
      <c r="AC43298" s="379"/>
    </row>
    <row r="43299" spans="29:29" x14ac:dyDescent="0.25">
      <c r="AC43299" s="379"/>
    </row>
    <row r="43300" spans="29:29" x14ac:dyDescent="0.25">
      <c r="AC43300" s="379"/>
    </row>
    <row r="43301" spans="29:29" x14ac:dyDescent="0.25">
      <c r="AC43301" s="379"/>
    </row>
    <row r="43302" spans="29:29" x14ac:dyDescent="0.25">
      <c r="AC43302" s="379"/>
    </row>
    <row r="43303" spans="29:29" x14ac:dyDescent="0.25">
      <c r="AC43303" s="379"/>
    </row>
    <row r="43304" spans="29:29" x14ac:dyDescent="0.25">
      <c r="AC43304" s="379"/>
    </row>
    <row r="43305" spans="29:29" x14ac:dyDescent="0.25">
      <c r="AC43305" s="379"/>
    </row>
    <row r="43306" spans="29:29" x14ac:dyDescent="0.25">
      <c r="AC43306" s="379"/>
    </row>
    <row r="43307" spans="29:29" x14ac:dyDescent="0.25">
      <c r="AC43307" s="379"/>
    </row>
    <row r="43308" spans="29:29" x14ac:dyDescent="0.25">
      <c r="AC43308" s="379"/>
    </row>
    <row r="43309" spans="29:29" x14ac:dyDescent="0.25">
      <c r="AC43309" s="379"/>
    </row>
    <row r="43310" spans="29:29" x14ac:dyDescent="0.25">
      <c r="AC43310" s="379"/>
    </row>
    <row r="43311" spans="29:29" x14ac:dyDescent="0.25">
      <c r="AC43311" s="379"/>
    </row>
    <row r="43312" spans="29:29" x14ac:dyDescent="0.25">
      <c r="AC43312" s="379"/>
    </row>
    <row r="43313" spans="29:29" x14ac:dyDescent="0.25">
      <c r="AC43313" s="379"/>
    </row>
    <row r="43314" spans="29:29" x14ac:dyDescent="0.25">
      <c r="AC43314" s="379"/>
    </row>
    <row r="43315" spans="29:29" x14ac:dyDescent="0.25">
      <c r="AC43315" s="379"/>
    </row>
    <row r="43316" spans="29:29" x14ac:dyDescent="0.25">
      <c r="AC43316" s="379"/>
    </row>
    <row r="43317" spans="29:29" x14ac:dyDescent="0.25">
      <c r="AC43317" s="379"/>
    </row>
    <row r="43318" spans="29:29" x14ac:dyDescent="0.25">
      <c r="AC43318" s="379"/>
    </row>
    <row r="43319" spans="29:29" x14ac:dyDescent="0.25">
      <c r="AC43319" s="379"/>
    </row>
    <row r="43320" spans="29:29" x14ac:dyDescent="0.25">
      <c r="AC43320" s="379"/>
    </row>
    <row r="43321" spans="29:29" x14ac:dyDescent="0.25">
      <c r="AC43321" s="379"/>
    </row>
    <row r="43322" spans="29:29" x14ac:dyDescent="0.25">
      <c r="AC43322" s="379"/>
    </row>
    <row r="43323" spans="29:29" x14ac:dyDescent="0.25">
      <c r="AC43323" s="379"/>
    </row>
    <row r="43324" spans="29:29" x14ac:dyDescent="0.25">
      <c r="AC43324" s="379"/>
    </row>
    <row r="43325" spans="29:29" x14ac:dyDescent="0.25">
      <c r="AC43325" s="379"/>
    </row>
    <row r="43326" spans="29:29" x14ac:dyDescent="0.25">
      <c r="AC43326" s="379"/>
    </row>
    <row r="43327" spans="29:29" x14ac:dyDescent="0.25">
      <c r="AC43327" s="379"/>
    </row>
    <row r="43328" spans="29:29" x14ac:dyDescent="0.25">
      <c r="AC43328" s="379"/>
    </row>
    <row r="43329" spans="29:29" x14ac:dyDescent="0.25">
      <c r="AC43329" s="379"/>
    </row>
    <row r="43330" spans="29:29" x14ac:dyDescent="0.25">
      <c r="AC43330" s="379"/>
    </row>
    <row r="43331" spans="29:29" x14ac:dyDescent="0.25">
      <c r="AC43331" s="379"/>
    </row>
    <row r="43332" spans="29:29" x14ac:dyDescent="0.25">
      <c r="AC43332" s="379"/>
    </row>
    <row r="43333" spans="29:29" x14ac:dyDescent="0.25">
      <c r="AC43333" s="379"/>
    </row>
    <row r="43334" spans="29:29" x14ac:dyDescent="0.25">
      <c r="AC43334" s="379"/>
    </row>
    <row r="43335" spans="29:29" x14ac:dyDescent="0.25">
      <c r="AC43335" s="379"/>
    </row>
    <row r="43336" spans="29:29" x14ac:dyDescent="0.25">
      <c r="AC43336" s="379"/>
    </row>
    <row r="43337" spans="29:29" x14ac:dyDescent="0.25">
      <c r="AC43337" s="379"/>
    </row>
    <row r="43338" spans="29:29" x14ac:dyDescent="0.25">
      <c r="AC43338" s="379"/>
    </row>
    <row r="43339" spans="29:29" x14ac:dyDescent="0.25">
      <c r="AC43339" s="379"/>
    </row>
    <row r="43340" spans="29:29" x14ac:dyDescent="0.25">
      <c r="AC43340" s="379"/>
    </row>
    <row r="43341" spans="29:29" x14ac:dyDescent="0.25">
      <c r="AC43341" s="379"/>
    </row>
    <row r="43342" spans="29:29" x14ac:dyDescent="0.25">
      <c r="AC43342" s="379"/>
    </row>
    <row r="43343" spans="29:29" x14ac:dyDescent="0.25">
      <c r="AC43343" s="379"/>
    </row>
    <row r="43344" spans="29:29" x14ac:dyDescent="0.25">
      <c r="AC43344" s="379"/>
    </row>
    <row r="43345" spans="29:29" x14ac:dyDescent="0.25">
      <c r="AC43345" s="379"/>
    </row>
    <row r="43346" spans="29:29" x14ac:dyDescent="0.25">
      <c r="AC43346" s="379"/>
    </row>
    <row r="43347" spans="29:29" x14ac:dyDescent="0.25">
      <c r="AC43347" s="379"/>
    </row>
    <row r="43348" spans="29:29" x14ac:dyDescent="0.25">
      <c r="AC43348" s="379"/>
    </row>
    <row r="43349" spans="29:29" x14ac:dyDescent="0.25">
      <c r="AC43349" s="379"/>
    </row>
    <row r="43350" spans="29:29" x14ac:dyDescent="0.25">
      <c r="AC43350" s="379"/>
    </row>
    <row r="43351" spans="29:29" x14ac:dyDescent="0.25">
      <c r="AC43351" s="379"/>
    </row>
    <row r="43352" spans="29:29" x14ac:dyDescent="0.25">
      <c r="AC43352" s="379"/>
    </row>
    <row r="43353" spans="29:29" x14ac:dyDescent="0.25">
      <c r="AC43353" s="379"/>
    </row>
    <row r="43354" spans="29:29" x14ac:dyDescent="0.25">
      <c r="AC43354" s="379"/>
    </row>
    <row r="43355" spans="29:29" x14ac:dyDescent="0.25">
      <c r="AC43355" s="379"/>
    </row>
    <row r="43356" spans="29:29" x14ac:dyDescent="0.25">
      <c r="AC43356" s="379"/>
    </row>
    <row r="43357" spans="29:29" x14ac:dyDescent="0.25">
      <c r="AC43357" s="379"/>
    </row>
    <row r="43358" spans="29:29" x14ac:dyDescent="0.25">
      <c r="AC43358" s="379"/>
    </row>
    <row r="43359" spans="29:29" x14ac:dyDescent="0.25">
      <c r="AC43359" s="379"/>
    </row>
    <row r="43360" spans="29:29" x14ac:dyDescent="0.25">
      <c r="AC43360" s="379"/>
    </row>
    <row r="43361" spans="29:29" x14ac:dyDescent="0.25">
      <c r="AC43361" s="379"/>
    </row>
    <row r="43362" spans="29:29" x14ac:dyDescent="0.25">
      <c r="AC43362" s="379"/>
    </row>
    <row r="43363" spans="29:29" x14ac:dyDescent="0.25">
      <c r="AC43363" s="379"/>
    </row>
    <row r="43364" spans="29:29" x14ac:dyDescent="0.25">
      <c r="AC43364" s="379"/>
    </row>
    <row r="43365" spans="29:29" x14ac:dyDescent="0.25">
      <c r="AC43365" s="379"/>
    </row>
    <row r="43366" spans="29:29" x14ac:dyDescent="0.25">
      <c r="AC43366" s="379"/>
    </row>
    <row r="43367" spans="29:29" x14ac:dyDescent="0.25">
      <c r="AC43367" s="379"/>
    </row>
    <row r="43368" spans="29:29" x14ac:dyDescent="0.25">
      <c r="AC43368" s="379"/>
    </row>
    <row r="43369" spans="29:29" x14ac:dyDescent="0.25">
      <c r="AC43369" s="379"/>
    </row>
    <row r="43370" spans="29:29" x14ac:dyDescent="0.25">
      <c r="AC43370" s="379"/>
    </row>
    <row r="43371" spans="29:29" x14ac:dyDescent="0.25">
      <c r="AC43371" s="379"/>
    </row>
    <row r="43372" spans="29:29" x14ac:dyDescent="0.25">
      <c r="AC43372" s="379"/>
    </row>
    <row r="43373" spans="29:29" x14ac:dyDescent="0.25">
      <c r="AC43373" s="379"/>
    </row>
    <row r="43374" spans="29:29" x14ac:dyDescent="0.25">
      <c r="AC43374" s="379"/>
    </row>
    <row r="43375" spans="29:29" x14ac:dyDescent="0.25">
      <c r="AC43375" s="379"/>
    </row>
    <row r="43376" spans="29:29" x14ac:dyDescent="0.25">
      <c r="AC43376" s="379"/>
    </row>
    <row r="43377" spans="29:29" x14ac:dyDescent="0.25">
      <c r="AC43377" s="379"/>
    </row>
    <row r="43378" spans="29:29" x14ac:dyDescent="0.25">
      <c r="AC43378" s="379"/>
    </row>
    <row r="43379" spans="29:29" x14ac:dyDescent="0.25">
      <c r="AC43379" s="379"/>
    </row>
    <row r="43380" spans="29:29" x14ac:dyDescent="0.25">
      <c r="AC43380" s="379"/>
    </row>
    <row r="43381" spans="29:29" x14ac:dyDescent="0.25">
      <c r="AC43381" s="379"/>
    </row>
    <row r="43382" spans="29:29" x14ac:dyDescent="0.25">
      <c r="AC43382" s="379"/>
    </row>
    <row r="43383" spans="29:29" x14ac:dyDescent="0.25">
      <c r="AC43383" s="379"/>
    </row>
    <row r="43384" spans="29:29" x14ac:dyDescent="0.25">
      <c r="AC43384" s="379"/>
    </row>
    <row r="43385" spans="29:29" x14ac:dyDescent="0.25">
      <c r="AC43385" s="379"/>
    </row>
    <row r="43386" spans="29:29" x14ac:dyDescent="0.25">
      <c r="AC43386" s="379"/>
    </row>
    <row r="43387" spans="29:29" x14ac:dyDescent="0.25">
      <c r="AC43387" s="379"/>
    </row>
    <row r="43388" spans="29:29" x14ac:dyDescent="0.25">
      <c r="AC43388" s="379"/>
    </row>
    <row r="43389" spans="29:29" x14ac:dyDescent="0.25">
      <c r="AC43389" s="379"/>
    </row>
    <row r="43390" spans="29:29" x14ac:dyDescent="0.25">
      <c r="AC43390" s="379"/>
    </row>
    <row r="43391" spans="29:29" x14ac:dyDescent="0.25">
      <c r="AC43391" s="379"/>
    </row>
    <row r="43392" spans="29:29" x14ac:dyDescent="0.25">
      <c r="AC43392" s="379"/>
    </row>
    <row r="43393" spans="29:29" x14ac:dyDescent="0.25">
      <c r="AC43393" s="379"/>
    </row>
    <row r="43394" spans="29:29" x14ac:dyDescent="0.25">
      <c r="AC43394" s="379"/>
    </row>
    <row r="43395" spans="29:29" x14ac:dyDescent="0.25">
      <c r="AC43395" s="379"/>
    </row>
    <row r="43396" spans="29:29" x14ac:dyDescent="0.25">
      <c r="AC43396" s="379"/>
    </row>
    <row r="43397" spans="29:29" x14ac:dyDescent="0.25">
      <c r="AC43397" s="379"/>
    </row>
    <row r="43398" spans="29:29" x14ac:dyDescent="0.25">
      <c r="AC43398" s="379"/>
    </row>
    <row r="43399" spans="29:29" x14ac:dyDescent="0.25">
      <c r="AC43399" s="379"/>
    </row>
    <row r="43400" spans="29:29" x14ac:dyDescent="0.25">
      <c r="AC43400" s="379"/>
    </row>
    <row r="43401" spans="29:29" x14ac:dyDescent="0.25">
      <c r="AC43401" s="379"/>
    </row>
    <row r="43402" spans="29:29" x14ac:dyDescent="0.25">
      <c r="AC43402" s="379"/>
    </row>
    <row r="43403" spans="29:29" x14ac:dyDescent="0.25">
      <c r="AC43403" s="379"/>
    </row>
    <row r="43404" spans="29:29" x14ac:dyDescent="0.25">
      <c r="AC43404" s="379"/>
    </row>
    <row r="43405" spans="29:29" x14ac:dyDescent="0.25">
      <c r="AC43405" s="379"/>
    </row>
    <row r="43406" spans="29:29" x14ac:dyDescent="0.25">
      <c r="AC43406" s="379"/>
    </row>
    <row r="43407" spans="29:29" x14ac:dyDescent="0.25">
      <c r="AC43407" s="379"/>
    </row>
    <row r="43408" spans="29:29" x14ac:dyDescent="0.25">
      <c r="AC43408" s="379"/>
    </row>
    <row r="43409" spans="29:29" x14ac:dyDescent="0.25">
      <c r="AC43409" s="379"/>
    </row>
    <row r="43410" spans="29:29" x14ac:dyDescent="0.25">
      <c r="AC43410" s="379"/>
    </row>
    <row r="43411" spans="29:29" x14ac:dyDescent="0.25">
      <c r="AC43411" s="379"/>
    </row>
    <row r="43412" spans="29:29" x14ac:dyDescent="0.25">
      <c r="AC43412" s="379"/>
    </row>
    <row r="43413" spans="29:29" x14ac:dyDescent="0.25">
      <c r="AC43413" s="379"/>
    </row>
    <row r="43414" spans="29:29" x14ac:dyDescent="0.25">
      <c r="AC43414" s="379"/>
    </row>
    <row r="43415" spans="29:29" x14ac:dyDescent="0.25">
      <c r="AC43415" s="379"/>
    </row>
    <row r="43416" spans="29:29" x14ac:dyDescent="0.25">
      <c r="AC43416" s="379"/>
    </row>
    <row r="43417" spans="29:29" x14ac:dyDescent="0.25">
      <c r="AC43417" s="379"/>
    </row>
    <row r="43418" spans="29:29" x14ac:dyDescent="0.25">
      <c r="AC43418" s="379"/>
    </row>
    <row r="43419" spans="29:29" x14ac:dyDescent="0.25">
      <c r="AC43419" s="379"/>
    </row>
    <row r="43420" spans="29:29" x14ac:dyDescent="0.25">
      <c r="AC43420" s="379"/>
    </row>
    <row r="43421" spans="29:29" x14ac:dyDescent="0.25">
      <c r="AC43421" s="379"/>
    </row>
    <row r="43422" spans="29:29" x14ac:dyDescent="0.25">
      <c r="AC43422" s="379"/>
    </row>
    <row r="43423" spans="29:29" x14ac:dyDescent="0.25">
      <c r="AC43423" s="379"/>
    </row>
    <row r="43424" spans="29:29" x14ac:dyDescent="0.25">
      <c r="AC43424" s="379"/>
    </row>
    <row r="43425" spans="29:29" x14ac:dyDescent="0.25">
      <c r="AC43425" s="379"/>
    </row>
    <row r="43426" spans="29:29" x14ac:dyDescent="0.25">
      <c r="AC43426" s="379"/>
    </row>
    <row r="43427" spans="29:29" x14ac:dyDescent="0.25">
      <c r="AC43427" s="379"/>
    </row>
    <row r="43428" spans="29:29" x14ac:dyDescent="0.25">
      <c r="AC43428" s="379"/>
    </row>
    <row r="43429" spans="29:29" x14ac:dyDescent="0.25">
      <c r="AC43429" s="379"/>
    </row>
    <row r="43430" spans="29:29" x14ac:dyDescent="0.25">
      <c r="AC43430" s="379"/>
    </row>
    <row r="43431" spans="29:29" x14ac:dyDescent="0.25">
      <c r="AC43431" s="379"/>
    </row>
    <row r="43432" spans="29:29" x14ac:dyDescent="0.25">
      <c r="AC43432" s="379"/>
    </row>
    <row r="43433" spans="29:29" x14ac:dyDescent="0.25">
      <c r="AC43433" s="379"/>
    </row>
    <row r="43434" spans="29:29" x14ac:dyDescent="0.25">
      <c r="AC43434" s="379"/>
    </row>
    <row r="43435" spans="29:29" x14ac:dyDescent="0.25">
      <c r="AC43435" s="379"/>
    </row>
    <row r="43436" spans="29:29" x14ac:dyDescent="0.25">
      <c r="AC43436" s="379"/>
    </row>
    <row r="43437" spans="29:29" x14ac:dyDescent="0.25">
      <c r="AC43437" s="379"/>
    </row>
    <row r="43438" spans="29:29" x14ac:dyDescent="0.25">
      <c r="AC43438" s="379"/>
    </row>
    <row r="43439" spans="29:29" x14ac:dyDescent="0.25">
      <c r="AC43439" s="379"/>
    </row>
    <row r="43440" spans="29:29" x14ac:dyDescent="0.25">
      <c r="AC43440" s="379"/>
    </row>
    <row r="43441" spans="29:29" x14ac:dyDescent="0.25">
      <c r="AC43441" s="379"/>
    </row>
    <row r="43442" spans="29:29" x14ac:dyDescent="0.25">
      <c r="AC43442" s="379"/>
    </row>
    <row r="43443" spans="29:29" x14ac:dyDescent="0.25">
      <c r="AC43443" s="379"/>
    </row>
    <row r="43444" spans="29:29" x14ac:dyDescent="0.25">
      <c r="AC43444" s="379"/>
    </row>
    <row r="43445" spans="29:29" x14ac:dyDescent="0.25">
      <c r="AC43445" s="379"/>
    </row>
    <row r="43446" spans="29:29" x14ac:dyDescent="0.25">
      <c r="AC43446" s="379"/>
    </row>
    <row r="43447" spans="29:29" x14ac:dyDescent="0.25">
      <c r="AC43447" s="379"/>
    </row>
    <row r="43448" spans="29:29" x14ac:dyDescent="0.25">
      <c r="AC43448" s="379"/>
    </row>
    <row r="43449" spans="29:29" x14ac:dyDescent="0.25">
      <c r="AC43449" s="379"/>
    </row>
    <row r="43450" spans="29:29" x14ac:dyDescent="0.25">
      <c r="AC43450" s="379"/>
    </row>
    <row r="43451" spans="29:29" x14ac:dyDescent="0.25">
      <c r="AC43451" s="379"/>
    </row>
    <row r="43452" spans="29:29" x14ac:dyDescent="0.25">
      <c r="AC43452" s="379"/>
    </row>
    <row r="43453" spans="29:29" x14ac:dyDescent="0.25">
      <c r="AC43453" s="379"/>
    </row>
    <row r="43454" spans="29:29" x14ac:dyDescent="0.25">
      <c r="AC43454" s="379"/>
    </row>
    <row r="43455" spans="29:29" x14ac:dyDescent="0.25">
      <c r="AC43455" s="379"/>
    </row>
    <row r="43456" spans="29:29" x14ac:dyDescent="0.25">
      <c r="AC43456" s="379"/>
    </row>
    <row r="43457" spans="29:29" x14ac:dyDescent="0.25">
      <c r="AC43457" s="379"/>
    </row>
    <row r="43458" spans="29:29" x14ac:dyDescent="0.25">
      <c r="AC43458" s="379"/>
    </row>
    <row r="43459" spans="29:29" x14ac:dyDescent="0.25">
      <c r="AC43459" s="379"/>
    </row>
    <row r="43460" spans="29:29" x14ac:dyDescent="0.25">
      <c r="AC43460" s="379"/>
    </row>
    <row r="43461" spans="29:29" x14ac:dyDescent="0.25">
      <c r="AC43461" s="379"/>
    </row>
    <row r="43462" spans="29:29" x14ac:dyDescent="0.25">
      <c r="AC43462" s="379"/>
    </row>
    <row r="43463" spans="29:29" x14ac:dyDescent="0.25">
      <c r="AC43463" s="379"/>
    </row>
    <row r="43464" spans="29:29" x14ac:dyDescent="0.25">
      <c r="AC43464" s="379"/>
    </row>
    <row r="43465" spans="29:29" x14ac:dyDescent="0.25">
      <c r="AC43465" s="379"/>
    </row>
    <row r="43466" spans="29:29" x14ac:dyDescent="0.25">
      <c r="AC43466" s="379"/>
    </row>
    <row r="43467" spans="29:29" x14ac:dyDescent="0.25">
      <c r="AC43467" s="379"/>
    </row>
    <row r="43468" spans="29:29" x14ac:dyDescent="0.25">
      <c r="AC43468" s="379"/>
    </row>
    <row r="43469" spans="29:29" x14ac:dyDescent="0.25">
      <c r="AC43469" s="379"/>
    </row>
    <row r="43470" spans="29:29" x14ac:dyDescent="0.25">
      <c r="AC43470" s="379"/>
    </row>
    <row r="43471" spans="29:29" x14ac:dyDescent="0.25">
      <c r="AC43471" s="379"/>
    </row>
    <row r="43472" spans="29:29" x14ac:dyDescent="0.25">
      <c r="AC43472" s="379"/>
    </row>
    <row r="43473" spans="29:29" x14ac:dyDescent="0.25">
      <c r="AC43473" s="379"/>
    </row>
    <row r="43474" spans="29:29" x14ac:dyDescent="0.25">
      <c r="AC43474" s="379"/>
    </row>
    <row r="43475" spans="29:29" x14ac:dyDescent="0.25">
      <c r="AC43475" s="379"/>
    </row>
    <row r="43476" spans="29:29" x14ac:dyDescent="0.25">
      <c r="AC43476" s="379"/>
    </row>
    <row r="43477" spans="29:29" x14ac:dyDescent="0.25">
      <c r="AC43477" s="379"/>
    </row>
    <row r="43478" spans="29:29" x14ac:dyDescent="0.25">
      <c r="AC43478" s="379"/>
    </row>
    <row r="43479" spans="29:29" x14ac:dyDescent="0.25">
      <c r="AC43479" s="379"/>
    </row>
    <row r="43480" spans="29:29" x14ac:dyDescent="0.25">
      <c r="AC43480" s="379"/>
    </row>
    <row r="43481" spans="29:29" x14ac:dyDescent="0.25">
      <c r="AC43481" s="379"/>
    </row>
    <row r="43482" spans="29:29" x14ac:dyDescent="0.25">
      <c r="AC43482" s="379"/>
    </row>
    <row r="43483" spans="29:29" x14ac:dyDescent="0.25">
      <c r="AC43483" s="379"/>
    </row>
    <row r="43484" spans="29:29" x14ac:dyDescent="0.25">
      <c r="AC43484" s="379"/>
    </row>
    <row r="43485" spans="29:29" x14ac:dyDescent="0.25">
      <c r="AC43485" s="379"/>
    </row>
    <row r="43486" spans="29:29" x14ac:dyDescent="0.25">
      <c r="AC43486" s="379"/>
    </row>
    <row r="43487" spans="29:29" x14ac:dyDescent="0.25">
      <c r="AC43487" s="379"/>
    </row>
    <row r="43488" spans="29:29" x14ac:dyDescent="0.25">
      <c r="AC43488" s="379"/>
    </row>
    <row r="43489" spans="29:29" x14ac:dyDescent="0.25">
      <c r="AC43489" s="379"/>
    </row>
    <row r="43490" spans="29:29" x14ac:dyDescent="0.25">
      <c r="AC43490" s="379"/>
    </row>
    <row r="43491" spans="29:29" x14ac:dyDescent="0.25">
      <c r="AC43491" s="379"/>
    </row>
    <row r="43492" spans="29:29" x14ac:dyDescent="0.25">
      <c r="AC43492" s="379"/>
    </row>
    <row r="43493" spans="29:29" x14ac:dyDescent="0.25">
      <c r="AC43493" s="379"/>
    </row>
    <row r="43494" spans="29:29" x14ac:dyDescent="0.25">
      <c r="AC43494" s="379"/>
    </row>
    <row r="43495" spans="29:29" x14ac:dyDescent="0.25">
      <c r="AC43495" s="379"/>
    </row>
    <row r="43496" spans="29:29" x14ac:dyDescent="0.25">
      <c r="AC43496" s="379"/>
    </row>
    <row r="43497" spans="29:29" x14ac:dyDescent="0.25">
      <c r="AC43497" s="379"/>
    </row>
    <row r="43498" spans="29:29" x14ac:dyDescent="0.25">
      <c r="AC43498" s="379"/>
    </row>
    <row r="43499" spans="29:29" x14ac:dyDescent="0.25">
      <c r="AC43499" s="379"/>
    </row>
    <row r="43500" spans="29:29" x14ac:dyDescent="0.25">
      <c r="AC43500" s="379"/>
    </row>
    <row r="43501" spans="29:29" x14ac:dyDescent="0.25">
      <c r="AC43501" s="379"/>
    </row>
    <row r="43502" spans="29:29" x14ac:dyDescent="0.25">
      <c r="AC43502" s="379"/>
    </row>
    <row r="43503" spans="29:29" x14ac:dyDescent="0.25">
      <c r="AC43503" s="379"/>
    </row>
    <row r="43504" spans="29:29" x14ac:dyDescent="0.25">
      <c r="AC43504" s="379"/>
    </row>
    <row r="43505" spans="29:29" x14ac:dyDescent="0.25">
      <c r="AC43505" s="379"/>
    </row>
    <row r="43506" spans="29:29" x14ac:dyDescent="0.25">
      <c r="AC43506" s="379"/>
    </row>
    <row r="43507" spans="29:29" x14ac:dyDescent="0.25">
      <c r="AC43507" s="379"/>
    </row>
    <row r="43508" spans="29:29" x14ac:dyDescent="0.25">
      <c r="AC43508" s="379"/>
    </row>
    <row r="43509" spans="29:29" x14ac:dyDescent="0.25">
      <c r="AC43509" s="379"/>
    </row>
    <row r="43510" spans="29:29" x14ac:dyDescent="0.25">
      <c r="AC43510" s="379"/>
    </row>
    <row r="43511" spans="29:29" x14ac:dyDescent="0.25">
      <c r="AC43511" s="379"/>
    </row>
    <row r="43512" spans="29:29" x14ac:dyDescent="0.25">
      <c r="AC43512" s="379"/>
    </row>
    <row r="43513" spans="29:29" x14ac:dyDescent="0.25">
      <c r="AC43513" s="379"/>
    </row>
    <row r="43514" spans="29:29" x14ac:dyDescent="0.25">
      <c r="AC43514" s="379"/>
    </row>
    <row r="43515" spans="29:29" x14ac:dyDescent="0.25">
      <c r="AC43515" s="379"/>
    </row>
    <row r="43516" spans="29:29" x14ac:dyDescent="0.25">
      <c r="AC43516" s="379"/>
    </row>
    <row r="43517" spans="29:29" x14ac:dyDescent="0.25">
      <c r="AC43517" s="379"/>
    </row>
    <row r="43518" spans="29:29" x14ac:dyDescent="0.25">
      <c r="AC43518" s="379"/>
    </row>
    <row r="43519" spans="29:29" x14ac:dyDescent="0.25">
      <c r="AC43519" s="379"/>
    </row>
    <row r="43520" spans="29:29" x14ac:dyDescent="0.25">
      <c r="AC43520" s="379"/>
    </row>
    <row r="43521" spans="29:29" x14ac:dyDescent="0.25">
      <c r="AC43521" s="379"/>
    </row>
    <row r="43522" spans="29:29" x14ac:dyDescent="0.25">
      <c r="AC43522" s="379"/>
    </row>
    <row r="43523" spans="29:29" x14ac:dyDescent="0.25">
      <c r="AC43523" s="379"/>
    </row>
    <row r="43524" spans="29:29" x14ac:dyDescent="0.25">
      <c r="AC43524" s="379"/>
    </row>
    <row r="43525" spans="29:29" x14ac:dyDescent="0.25">
      <c r="AC43525" s="379"/>
    </row>
    <row r="43526" spans="29:29" x14ac:dyDescent="0.25">
      <c r="AC43526" s="379"/>
    </row>
    <row r="43527" spans="29:29" x14ac:dyDescent="0.25">
      <c r="AC43527" s="379"/>
    </row>
    <row r="43528" spans="29:29" x14ac:dyDescent="0.25">
      <c r="AC43528" s="379"/>
    </row>
    <row r="43529" spans="29:29" x14ac:dyDescent="0.25">
      <c r="AC43529" s="379"/>
    </row>
    <row r="43530" spans="29:29" x14ac:dyDescent="0.25">
      <c r="AC43530" s="379"/>
    </row>
    <row r="43531" spans="29:29" x14ac:dyDescent="0.25">
      <c r="AC43531" s="379"/>
    </row>
    <row r="43532" spans="29:29" x14ac:dyDescent="0.25">
      <c r="AC43532" s="379"/>
    </row>
    <row r="43533" spans="29:29" x14ac:dyDescent="0.25">
      <c r="AC43533" s="379"/>
    </row>
    <row r="43534" spans="29:29" x14ac:dyDescent="0.25">
      <c r="AC43534" s="379"/>
    </row>
    <row r="43535" spans="29:29" x14ac:dyDescent="0.25">
      <c r="AC43535" s="379"/>
    </row>
    <row r="43536" spans="29:29" x14ac:dyDescent="0.25">
      <c r="AC43536" s="379"/>
    </row>
    <row r="43537" spans="29:29" x14ac:dyDescent="0.25">
      <c r="AC43537" s="379"/>
    </row>
    <row r="43538" spans="29:29" x14ac:dyDescent="0.25">
      <c r="AC43538" s="379"/>
    </row>
    <row r="43539" spans="29:29" x14ac:dyDescent="0.25">
      <c r="AC43539" s="379"/>
    </row>
    <row r="43540" spans="29:29" x14ac:dyDescent="0.25">
      <c r="AC43540" s="379"/>
    </row>
    <row r="43541" spans="29:29" x14ac:dyDescent="0.25">
      <c r="AC43541" s="379"/>
    </row>
    <row r="43542" spans="29:29" x14ac:dyDescent="0.25">
      <c r="AC43542" s="379"/>
    </row>
    <row r="43543" spans="29:29" x14ac:dyDescent="0.25">
      <c r="AC43543" s="379"/>
    </row>
    <row r="43544" spans="29:29" x14ac:dyDescent="0.25">
      <c r="AC43544" s="379"/>
    </row>
    <row r="43545" spans="29:29" x14ac:dyDescent="0.25">
      <c r="AC43545" s="379"/>
    </row>
    <row r="43546" spans="29:29" x14ac:dyDescent="0.25">
      <c r="AC43546" s="379"/>
    </row>
    <row r="43547" spans="29:29" x14ac:dyDescent="0.25">
      <c r="AC43547" s="379"/>
    </row>
    <row r="43548" spans="29:29" x14ac:dyDescent="0.25">
      <c r="AC43548" s="379"/>
    </row>
    <row r="43549" spans="29:29" x14ac:dyDescent="0.25">
      <c r="AC43549" s="379"/>
    </row>
    <row r="43550" spans="29:29" x14ac:dyDescent="0.25">
      <c r="AC43550" s="379"/>
    </row>
    <row r="43551" spans="29:29" x14ac:dyDescent="0.25">
      <c r="AC43551" s="379"/>
    </row>
    <row r="43552" spans="29:29" x14ac:dyDescent="0.25">
      <c r="AC43552" s="379"/>
    </row>
    <row r="43553" spans="29:29" x14ac:dyDescent="0.25">
      <c r="AC43553" s="379"/>
    </row>
    <row r="43554" spans="29:29" x14ac:dyDescent="0.25">
      <c r="AC43554" s="379"/>
    </row>
    <row r="43555" spans="29:29" x14ac:dyDescent="0.25">
      <c r="AC43555" s="379"/>
    </row>
    <row r="43556" spans="29:29" x14ac:dyDescent="0.25">
      <c r="AC43556" s="379"/>
    </row>
    <row r="43557" spans="29:29" x14ac:dyDescent="0.25">
      <c r="AC43557" s="379"/>
    </row>
    <row r="43558" spans="29:29" x14ac:dyDescent="0.25">
      <c r="AC43558" s="379"/>
    </row>
    <row r="43559" spans="29:29" x14ac:dyDescent="0.25">
      <c r="AC43559" s="379"/>
    </row>
    <row r="43560" spans="29:29" x14ac:dyDescent="0.25">
      <c r="AC43560" s="379"/>
    </row>
    <row r="43561" spans="29:29" x14ac:dyDescent="0.25">
      <c r="AC43561" s="379"/>
    </row>
    <row r="43562" spans="29:29" x14ac:dyDescent="0.25">
      <c r="AC43562" s="379"/>
    </row>
    <row r="43563" spans="29:29" x14ac:dyDescent="0.25">
      <c r="AC43563" s="379"/>
    </row>
    <row r="43564" spans="29:29" x14ac:dyDescent="0.25">
      <c r="AC43564" s="379"/>
    </row>
    <row r="43565" spans="29:29" x14ac:dyDescent="0.25">
      <c r="AC43565" s="379"/>
    </row>
    <row r="43566" spans="29:29" x14ac:dyDescent="0.25">
      <c r="AC43566" s="379"/>
    </row>
    <row r="43567" spans="29:29" x14ac:dyDescent="0.25">
      <c r="AC43567" s="379"/>
    </row>
    <row r="43568" spans="29:29" x14ac:dyDescent="0.25">
      <c r="AC43568" s="379"/>
    </row>
    <row r="43569" spans="29:29" x14ac:dyDescent="0.25">
      <c r="AC43569" s="379"/>
    </row>
    <row r="43570" spans="29:29" x14ac:dyDescent="0.25">
      <c r="AC43570" s="379"/>
    </row>
    <row r="43571" spans="29:29" x14ac:dyDescent="0.25">
      <c r="AC43571" s="379"/>
    </row>
    <row r="43572" spans="29:29" x14ac:dyDescent="0.25">
      <c r="AC43572" s="379"/>
    </row>
    <row r="43573" spans="29:29" x14ac:dyDescent="0.25">
      <c r="AC43573" s="379"/>
    </row>
    <row r="43574" spans="29:29" x14ac:dyDescent="0.25">
      <c r="AC43574" s="379"/>
    </row>
    <row r="43575" spans="29:29" x14ac:dyDescent="0.25">
      <c r="AC43575" s="379"/>
    </row>
    <row r="43576" spans="29:29" x14ac:dyDescent="0.25">
      <c r="AC43576" s="379"/>
    </row>
    <row r="43577" spans="29:29" x14ac:dyDescent="0.25">
      <c r="AC43577" s="379"/>
    </row>
    <row r="43578" spans="29:29" x14ac:dyDescent="0.25">
      <c r="AC43578" s="379"/>
    </row>
    <row r="43579" spans="29:29" x14ac:dyDescent="0.25">
      <c r="AC43579" s="379"/>
    </row>
    <row r="43580" spans="29:29" x14ac:dyDescent="0.25">
      <c r="AC43580" s="379"/>
    </row>
    <row r="43581" spans="29:29" x14ac:dyDescent="0.25">
      <c r="AC43581" s="379"/>
    </row>
    <row r="43582" spans="29:29" x14ac:dyDescent="0.25">
      <c r="AC43582" s="379"/>
    </row>
    <row r="43583" spans="29:29" x14ac:dyDescent="0.25">
      <c r="AC43583" s="379"/>
    </row>
    <row r="43584" spans="29:29" x14ac:dyDescent="0.25">
      <c r="AC43584" s="379"/>
    </row>
    <row r="43585" spans="29:29" x14ac:dyDescent="0.25">
      <c r="AC43585" s="379"/>
    </row>
    <row r="43586" spans="29:29" x14ac:dyDescent="0.25">
      <c r="AC43586" s="379"/>
    </row>
    <row r="43587" spans="29:29" x14ac:dyDescent="0.25">
      <c r="AC43587" s="379"/>
    </row>
    <row r="43588" spans="29:29" x14ac:dyDescent="0.25">
      <c r="AC43588" s="379"/>
    </row>
    <row r="43589" spans="29:29" x14ac:dyDescent="0.25">
      <c r="AC43589" s="379"/>
    </row>
    <row r="43590" spans="29:29" x14ac:dyDescent="0.25">
      <c r="AC43590" s="379"/>
    </row>
    <row r="43591" spans="29:29" x14ac:dyDescent="0.25">
      <c r="AC43591" s="379"/>
    </row>
    <row r="43592" spans="29:29" x14ac:dyDescent="0.25">
      <c r="AC43592" s="379"/>
    </row>
    <row r="43593" spans="29:29" x14ac:dyDescent="0.25">
      <c r="AC43593" s="379"/>
    </row>
    <row r="43594" spans="29:29" x14ac:dyDescent="0.25">
      <c r="AC43594" s="379"/>
    </row>
    <row r="43595" spans="29:29" x14ac:dyDescent="0.25">
      <c r="AC43595" s="379"/>
    </row>
    <row r="43596" spans="29:29" x14ac:dyDescent="0.25">
      <c r="AC43596" s="379"/>
    </row>
    <row r="43597" spans="29:29" x14ac:dyDescent="0.25">
      <c r="AC43597" s="379"/>
    </row>
    <row r="43598" spans="29:29" x14ac:dyDescent="0.25">
      <c r="AC43598" s="379"/>
    </row>
    <row r="43599" spans="29:29" x14ac:dyDescent="0.25">
      <c r="AC43599" s="379"/>
    </row>
    <row r="43600" spans="29:29" x14ac:dyDescent="0.25">
      <c r="AC43600" s="379"/>
    </row>
    <row r="43601" spans="29:29" x14ac:dyDescent="0.25">
      <c r="AC43601" s="379"/>
    </row>
    <row r="43602" spans="29:29" x14ac:dyDescent="0.25">
      <c r="AC43602" s="379"/>
    </row>
    <row r="43603" spans="29:29" x14ac:dyDescent="0.25">
      <c r="AC43603" s="379"/>
    </row>
    <row r="43604" spans="29:29" x14ac:dyDescent="0.25">
      <c r="AC43604" s="379"/>
    </row>
    <row r="43605" spans="29:29" x14ac:dyDescent="0.25">
      <c r="AC43605" s="379"/>
    </row>
    <row r="43606" spans="29:29" x14ac:dyDescent="0.25">
      <c r="AC43606" s="379"/>
    </row>
    <row r="43607" spans="29:29" x14ac:dyDescent="0.25">
      <c r="AC43607" s="379"/>
    </row>
    <row r="43608" spans="29:29" x14ac:dyDescent="0.25">
      <c r="AC43608" s="379"/>
    </row>
    <row r="43609" spans="29:29" x14ac:dyDescent="0.25">
      <c r="AC43609" s="379"/>
    </row>
    <row r="43610" spans="29:29" x14ac:dyDescent="0.25">
      <c r="AC43610" s="379"/>
    </row>
    <row r="43611" spans="29:29" x14ac:dyDescent="0.25">
      <c r="AC43611" s="379"/>
    </row>
    <row r="43612" spans="29:29" x14ac:dyDescent="0.25">
      <c r="AC43612" s="379"/>
    </row>
    <row r="43613" spans="29:29" x14ac:dyDescent="0.25">
      <c r="AC43613" s="379"/>
    </row>
    <row r="43614" spans="29:29" x14ac:dyDescent="0.25">
      <c r="AC43614" s="379"/>
    </row>
    <row r="43615" spans="29:29" x14ac:dyDescent="0.25">
      <c r="AC43615" s="379"/>
    </row>
    <row r="43616" spans="29:29" x14ac:dyDescent="0.25">
      <c r="AC43616" s="379"/>
    </row>
    <row r="43617" spans="29:29" x14ac:dyDescent="0.25">
      <c r="AC43617" s="379"/>
    </row>
    <row r="43618" spans="29:29" x14ac:dyDescent="0.25">
      <c r="AC43618" s="379"/>
    </row>
    <row r="43619" spans="29:29" x14ac:dyDescent="0.25">
      <c r="AC43619" s="379"/>
    </row>
    <row r="43620" spans="29:29" x14ac:dyDescent="0.25">
      <c r="AC43620" s="379"/>
    </row>
    <row r="43621" spans="29:29" x14ac:dyDescent="0.25">
      <c r="AC43621" s="379"/>
    </row>
    <row r="43622" spans="29:29" x14ac:dyDescent="0.25">
      <c r="AC43622" s="379"/>
    </row>
    <row r="43623" spans="29:29" x14ac:dyDescent="0.25">
      <c r="AC43623" s="379"/>
    </row>
    <row r="43624" spans="29:29" x14ac:dyDescent="0.25">
      <c r="AC43624" s="379"/>
    </row>
    <row r="43625" spans="29:29" x14ac:dyDescent="0.25">
      <c r="AC43625" s="379"/>
    </row>
    <row r="43626" spans="29:29" x14ac:dyDescent="0.25">
      <c r="AC43626" s="379"/>
    </row>
    <row r="43627" spans="29:29" x14ac:dyDescent="0.25">
      <c r="AC43627" s="379"/>
    </row>
    <row r="43628" spans="29:29" x14ac:dyDescent="0.25">
      <c r="AC43628" s="379"/>
    </row>
    <row r="43629" spans="29:29" x14ac:dyDescent="0.25">
      <c r="AC43629" s="379"/>
    </row>
    <row r="43630" spans="29:29" x14ac:dyDescent="0.25">
      <c r="AC43630" s="379"/>
    </row>
    <row r="43631" spans="29:29" x14ac:dyDescent="0.25">
      <c r="AC43631" s="379"/>
    </row>
    <row r="43632" spans="29:29" x14ac:dyDescent="0.25">
      <c r="AC43632" s="379"/>
    </row>
    <row r="43633" spans="29:29" x14ac:dyDescent="0.25">
      <c r="AC43633" s="379"/>
    </row>
    <row r="43634" spans="29:29" x14ac:dyDescent="0.25">
      <c r="AC43634" s="379"/>
    </row>
    <row r="43635" spans="29:29" x14ac:dyDescent="0.25">
      <c r="AC43635" s="379"/>
    </row>
    <row r="43636" spans="29:29" x14ac:dyDescent="0.25">
      <c r="AC43636" s="379"/>
    </row>
    <row r="43637" spans="29:29" x14ac:dyDescent="0.25">
      <c r="AC43637" s="379"/>
    </row>
    <row r="43638" spans="29:29" x14ac:dyDescent="0.25">
      <c r="AC43638" s="379"/>
    </row>
    <row r="43639" spans="29:29" x14ac:dyDescent="0.25">
      <c r="AC43639" s="379"/>
    </row>
    <row r="43640" spans="29:29" x14ac:dyDescent="0.25">
      <c r="AC43640" s="379"/>
    </row>
    <row r="43641" spans="29:29" x14ac:dyDescent="0.25">
      <c r="AC43641" s="379"/>
    </row>
    <row r="43642" spans="29:29" x14ac:dyDescent="0.25">
      <c r="AC43642" s="379"/>
    </row>
    <row r="43643" spans="29:29" x14ac:dyDescent="0.25">
      <c r="AC43643" s="379"/>
    </row>
    <row r="43644" spans="29:29" x14ac:dyDescent="0.25">
      <c r="AC43644" s="379"/>
    </row>
    <row r="43645" spans="29:29" x14ac:dyDescent="0.25">
      <c r="AC43645" s="379"/>
    </row>
    <row r="43646" spans="29:29" x14ac:dyDescent="0.25">
      <c r="AC43646" s="379"/>
    </row>
    <row r="43647" spans="29:29" x14ac:dyDescent="0.25">
      <c r="AC43647" s="379"/>
    </row>
    <row r="43648" spans="29:29" x14ac:dyDescent="0.25">
      <c r="AC43648" s="379"/>
    </row>
    <row r="43649" spans="29:29" x14ac:dyDescent="0.25">
      <c r="AC43649" s="379"/>
    </row>
    <row r="43650" spans="29:29" x14ac:dyDescent="0.25">
      <c r="AC43650" s="379"/>
    </row>
    <row r="43651" spans="29:29" x14ac:dyDescent="0.25">
      <c r="AC43651" s="379"/>
    </row>
    <row r="43652" spans="29:29" x14ac:dyDescent="0.25">
      <c r="AC43652" s="379"/>
    </row>
    <row r="43653" spans="29:29" x14ac:dyDescent="0.25">
      <c r="AC43653" s="379"/>
    </row>
    <row r="43654" spans="29:29" x14ac:dyDescent="0.25">
      <c r="AC43654" s="379"/>
    </row>
    <row r="43655" spans="29:29" x14ac:dyDescent="0.25">
      <c r="AC43655" s="379"/>
    </row>
    <row r="43656" spans="29:29" x14ac:dyDescent="0.25">
      <c r="AC43656" s="379"/>
    </row>
    <row r="43657" spans="29:29" x14ac:dyDescent="0.25">
      <c r="AC43657" s="379"/>
    </row>
    <row r="43658" spans="29:29" x14ac:dyDescent="0.25">
      <c r="AC43658" s="379"/>
    </row>
    <row r="43659" spans="29:29" x14ac:dyDescent="0.25">
      <c r="AC43659" s="379"/>
    </row>
    <row r="43660" spans="29:29" x14ac:dyDescent="0.25">
      <c r="AC43660" s="379"/>
    </row>
    <row r="43661" spans="29:29" x14ac:dyDescent="0.25">
      <c r="AC43661" s="379"/>
    </row>
    <row r="43662" spans="29:29" x14ac:dyDescent="0.25">
      <c r="AC43662" s="379"/>
    </row>
    <row r="43663" spans="29:29" x14ac:dyDescent="0.25">
      <c r="AC43663" s="379"/>
    </row>
    <row r="43664" spans="29:29" x14ac:dyDescent="0.25">
      <c r="AC43664" s="379"/>
    </row>
    <row r="43665" spans="29:29" x14ac:dyDescent="0.25">
      <c r="AC43665" s="379"/>
    </row>
    <row r="43666" spans="29:29" x14ac:dyDescent="0.25">
      <c r="AC43666" s="379"/>
    </row>
    <row r="43667" spans="29:29" x14ac:dyDescent="0.25">
      <c r="AC43667" s="379"/>
    </row>
    <row r="43668" spans="29:29" x14ac:dyDescent="0.25">
      <c r="AC43668" s="379"/>
    </row>
    <row r="43669" spans="29:29" x14ac:dyDescent="0.25">
      <c r="AC43669" s="379"/>
    </row>
    <row r="43670" spans="29:29" x14ac:dyDescent="0.25">
      <c r="AC43670" s="379"/>
    </row>
    <row r="43671" spans="29:29" x14ac:dyDescent="0.25">
      <c r="AC43671" s="379"/>
    </row>
    <row r="43672" spans="29:29" x14ac:dyDescent="0.25">
      <c r="AC43672" s="379"/>
    </row>
    <row r="43673" spans="29:29" x14ac:dyDescent="0.25">
      <c r="AC43673" s="379"/>
    </row>
    <row r="43674" spans="29:29" x14ac:dyDescent="0.25">
      <c r="AC43674" s="379"/>
    </row>
    <row r="43675" spans="29:29" x14ac:dyDescent="0.25">
      <c r="AC43675" s="379"/>
    </row>
    <row r="43676" spans="29:29" x14ac:dyDescent="0.25">
      <c r="AC43676" s="379"/>
    </row>
    <row r="43677" spans="29:29" x14ac:dyDescent="0.25">
      <c r="AC43677" s="379"/>
    </row>
    <row r="43678" spans="29:29" x14ac:dyDescent="0.25">
      <c r="AC43678" s="379"/>
    </row>
    <row r="43679" spans="29:29" x14ac:dyDescent="0.25">
      <c r="AC43679" s="379"/>
    </row>
    <row r="43680" spans="29:29" x14ac:dyDescent="0.25">
      <c r="AC43680" s="379"/>
    </row>
    <row r="43681" spans="29:29" x14ac:dyDescent="0.25">
      <c r="AC43681" s="379"/>
    </row>
    <row r="43682" spans="29:29" x14ac:dyDescent="0.25">
      <c r="AC43682" s="379"/>
    </row>
    <row r="43683" spans="29:29" x14ac:dyDescent="0.25">
      <c r="AC43683" s="379"/>
    </row>
    <row r="43684" spans="29:29" x14ac:dyDescent="0.25">
      <c r="AC43684" s="379"/>
    </row>
    <row r="43685" spans="29:29" x14ac:dyDescent="0.25">
      <c r="AC43685" s="379"/>
    </row>
    <row r="43686" spans="29:29" x14ac:dyDescent="0.25">
      <c r="AC43686" s="379"/>
    </row>
    <row r="43687" spans="29:29" x14ac:dyDescent="0.25">
      <c r="AC43687" s="379"/>
    </row>
    <row r="43688" spans="29:29" x14ac:dyDescent="0.25">
      <c r="AC43688" s="379"/>
    </row>
    <row r="43689" spans="29:29" x14ac:dyDescent="0.25">
      <c r="AC43689" s="379"/>
    </row>
    <row r="43690" spans="29:29" x14ac:dyDescent="0.25">
      <c r="AC43690" s="379"/>
    </row>
    <row r="43691" spans="29:29" x14ac:dyDescent="0.25">
      <c r="AC43691" s="379"/>
    </row>
    <row r="43692" spans="29:29" x14ac:dyDescent="0.25">
      <c r="AC43692" s="379"/>
    </row>
    <row r="43693" spans="29:29" x14ac:dyDescent="0.25">
      <c r="AC43693" s="379"/>
    </row>
    <row r="43694" spans="29:29" x14ac:dyDescent="0.25">
      <c r="AC43694" s="379"/>
    </row>
    <row r="43695" spans="29:29" x14ac:dyDescent="0.25">
      <c r="AC43695" s="379"/>
    </row>
    <row r="43696" spans="29:29" x14ac:dyDescent="0.25">
      <c r="AC43696" s="379"/>
    </row>
    <row r="43697" spans="29:29" x14ac:dyDescent="0.25">
      <c r="AC43697" s="379"/>
    </row>
    <row r="43698" spans="29:29" x14ac:dyDescent="0.25">
      <c r="AC43698" s="379"/>
    </row>
    <row r="43699" spans="29:29" x14ac:dyDescent="0.25">
      <c r="AC43699" s="379"/>
    </row>
    <row r="43700" spans="29:29" x14ac:dyDescent="0.25">
      <c r="AC43700" s="379"/>
    </row>
    <row r="43701" spans="29:29" x14ac:dyDescent="0.25">
      <c r="AC43701" s="379"/>
    </row>
    <row r="43702" spans="29:29" x14ac:dyDescent="0.25">
      <c r="AC43702" s="379"/>
    </row>
    <row r="43703" spans="29:29" x14ac:dyDescent="0.25">
      <c r="AC43703" s="379"/>
    </row>
    <row r="43704" spans="29:29" x14ac:dyDescent="0.25">
      <c r="AC43704" s="379"/>
    </row>
    <row r="43705" spans="29:29" x14ac:dyDescent="0.25">
      <c r="AC43705" s="379"/>
    </row>
    <row r="43706" spans="29:29" x14ac:dyDescent="0.25">
      <c r="AC43706" s="379"/>
    </row>
    <row r="43707" spans="29:29" x14ac:dyDescent="0.25">
      <c r="AC43707" s="379"/>
    </row>
    <row r="43708" spans="29:29" x14ac:dyDescent="0.25">
      <c r="AC43708" s="379"/>
    </row>
    <row r="43709" spans="29:29" x14ac:dyDescent="0.25">
      <c r="AC43709" s="379"/>
    </row>
    <row r="43710" spans="29:29" x14ac:dyDescent="0.25">
      <c r="AC43710" s="379"/>
    </row>
    <row r="43711" spans="29:29" x14ac:dyDescent="0.25">
      <c r="AC43711" s="379"/>
    </row>
    <row r="43712" spans="29:29" x14ac:dyDescent="0.25">
      <c r="AC43712" s="379"/>
    </row>
    <row r="43713" spans="29:29" x14ac:dyDescent="0.25">
      <c r="AC43713" s="379"/>
    </row>
    <row r="43714" spans="29:29" x14ac:dyDescent="0.25">
      <c r="AC43714" s="379"/>
    </row>
    <row r="43715" spans="29:29" x14ac:dyDescent="0.25">
      <c r="AC43715" s="379"/>
    </row>
    <row r="43716" spans="29:29" x14ac:dyDescent="0.25">
      <c r="AC43716" s="379"/>
    </row>
    <row r="43717" spans="29:29" x14ac:dyDescent="0.25">
      <c r="AC43717" s="379"/>
    </row>
    <row r="43718" spans="29:29" x14ac:dyDescent="0.25">
      <c r="AC43718" s="379"/>
    </row>
    <row r="43719" spans="29:29" x14ac:dyDescent="0.25">
      <c r="AC43719" s="379"/>
    </row>
    <row r="43720" spans="29:29" x14ac:dyDescent="0.25">
      <c r="AC43720" s="379"/>
    </row>
    <row r="43721" spans="29:29" x14ac:dyDescent="0.25">
      <c r="AC43721" s="379"/>
    </row>
    <row r="43722" spans="29:29" x14ac:dyDescent="0.25">
      <c r="AC43722" s="379"/>
    </row>
    <row r="43723" spans="29:29" x14ac:dyDescent="0.25">
      <c r="AC43723" s="379"/>
    </row>
    <row r="43724" spans="29:29" x14ac:dyDescent="0.25">
      <c r="AC43724" s="379"/>
    </row>
    <row r="43725" spans="29:29" x14ac:dyDescent="0.25">
      <c r="AC43725" s="379"/>
    </row>
    <row r="43726" spans="29:29" x14ac:dyDescent="0.25">
      <c r="AC43726" s="379"/>
    </row>
    <row r="43727" spans="29:29" x14ac:dyDescent="0.25">
      <c r="AC43727" s="379"/>
    </row>
    <row r="43728" spans="29:29" x14ac:dyDescent="0.25">
      <c r="AC43728" s="379"/>
    </row>
    <row r="43729" spans="29:29" x14ac:dyDescent="0.25">
      <c r="AC43729" s="379"/>
    </row>
    <row r="43730" spans="29:29" x14ac:dyDescent="0.25">
      <c r="AC43730" s="379"/>
    </row>
    <row r="43731" spans="29:29" x14ac:dyDescent="0.25">
      <c r="AC43731" s="379"/>
    </row>
    <row r="43732" spans="29:29" x14ac:dyDescent="0.25">
      <c r="AC43732" s="379"/>
    </row>
    <row r="43733" spans="29:29" x14ac:dyDescent="0.25">
      <c r="AC43733" s="379"/>
    </row>
    <row r="43734" spans="29:29" x14ac:dyDescent="0.25">
      <c r="AC43734" s="379"/>
    </row>
    <row r="43735" spans="29:29" x14ac:dyDescent="0.25">
      <c r="AC43735" s="379"/>
    </row>
    <row r="43736" spans="29:29" x14ac:dyDescent="0.25">
      <c r="AC43736" s="379"/>
    </row>
    <row r="43737" spans="29:29" x14ac:dyDescent="0.25">
      <c r="AC43737" s="379"/>
    </row>
    <row r="43738" spans="29:29" x14ac:dyDescent="0.25">
      <c r="AC43738" s="379"/>
    </row>
    <row r="43739" spans="29:29" x14ac:dyDescent="0.25">
      <c r="AC43739" s="379"/>
    </row>
    <row r="43740" spans="29:29" x14ac:dyDescent="0.25">
      <c r="AC43740" s="379"/>
    </row>
    <row r="43741" spans="29:29" x14ac:dyDescent="0.25">
      <c r="AC43741" s="379"/>
    </row>
    <row r="43742" spans="29:29" x14ac:dyDescent="0.25">
      <c r="AC43742" s="379"/>
    </row>
    <row r="43743" spans="29:29" x14ac:dyDescent="0.25">
      <c r="AC43743" s="379"/>
    </row>
    <row r="43744" spans="29:29" x14ac:dyDescent="0.25">
      <c r="AC43744" s="379"/>
    </row>
    <row r="43745" spans="29:29" x14ac:dyDescent="0.25">
      <c r="AC43745" s="379"/>
    </row>
    <row r="43746" spans="29:29" x14ac:dyDescent="0.25">
      <c r="AC43746" s="379"/>
    </row>
    <row r="43747" spans="29:29" x14ac:dyDescent="0.25">
      <c r="AC43747" s="379"/>
    </row>
    <row r="43748" spans="29:29" x14ac:dyDescent="0.25">
      <c r="AC43748" s="379"/>
    </row>
    <row r="43749" spans="29:29" x14ac:dyDescent="0.25">
      <c r="AC43749" s="379"/>
    </row>
    <row r="43750" spans="29:29" x14ac:dyDescent="0.25">
      <c r="AC43750" s="379"/>
    </row>
    <row r="43751" spans="29:29" x14ac:dyDescent="0.25">
      <c r="AC43751" s="379"/>
    </row>
    <row r="43752" spans="29:29" x14ac:dyDescent="0.25">
      <c r="AC43752" s="379"/>
    </row>
    <row r="43753" spans="29:29" x14ac:dyDescent="0.25">
      <c r="AC43753" s="379"/>
    </row>
    <row r="43754" spans="29:29" x14ac:dyDescent="0.25">
      <c r="AC43754" s="379"/>
    </row>
    <row r="43755" spans="29:29" x14ac:dyDescent="0.25">
      <c r="AC43755" s="379"/>
    </row>
    <row r="43756" spans="29:29" x14ac:dyDescent="0.25">
      <c r="AC43756" s="379"/>
    </row>
    <row r="43757" spans="29:29" x14ac:dyDescent="0.25">
      <c r="AC43757" s="379"/>
    </row>
    <row r="43758" spans="29:29" x14ac:dyDescent="0.25">
      <c r="AC43758" s="379"/>
    </row>
    <row r="43759" spans="29:29" x14ac:dyDescent="0.25">
      <c r="AC43759" s="379"/>
    </row>
    <row r="43760" spans="29:29" x14ac:dyDescent="0.25">
      <c r="AC43760" s="379"/>
    </row>
    <row r="43761" spans="29:29" x14ac:dyDescent="0.25">
      <c r="AC43761" s="379"/>
    </row>
    <row r="43762" spans="29:29" x14ac:dyDescent="0.25">
      <c r="AC43762" s="379"/>
    </row>
    <row r="43763" spans="29:29" x14ac:dyDescent="0.25">
      <c r="AC43763" s="379"/>
    </row>
    <row r="43764" spans="29:29" x14ac:dyDescent="0.25">
      <c r="AC43764" s="379"/>
    </row>
    <row r="43765" spans="29:29" x14ac:dyDescent="0.25">
      <c r="AC43765" s="379"/>
    </row>
    <row r="43766" spans="29:29" x14ac:dyDescent="0.25">
      <c r="AC43766" s="379"/>
    </row>
    <row r="43767" spans="29:29" x14ac:dyDescent="0.25">
      <c r="AC43767" s="379"/>
    </row>
    <row r="43768" spans="29:29" x14ac:dyDescent="0.25">
      <c r="AC43768" s="379"/>
    </row>
    <row r="43769" spans="29:29" x14ac:dyDescent="0.25">
      <c r="AC43769" s="379"/>
    </row>
    <row r="43770" spans="29:29" x14ac:dyDescent="0.25">
      <c r="AC43770" s="379"/>
    </row>
    <row r="43771" spans="29:29" x14ac:dyDescent="0.25">
      <c r="AC43771" s="379"/>
    </row>
    <row r="43772" spans="29:29" x14ac:dyDescent="0.25">
      <c r="AC43772" s="379"/>
    </row>
    <row r="43773" spans="29:29" x14ac:dyDescent="0.25">
      <c r="AC43773" s="379"/>
    </row>
    <row r="43774" spans="29:29" x14ac:dyDescent="0.25">
      <c r="AC43774" s="379"/>
    </row>
    <row r="43775" spans="29:29" x14ac:dyDescent="0.25">
      <c r="AC43775" s="379"/>
    </row>
    <row r="43776" spans="29:29" x14ac:dyDescent="0.25">
      <c r="AC43776" s="379"/>
    </row>
    <row r="43777" spans="29:29" x14ac:dyDescent="0.25">
      <c r="AC43777" s="379"/>
    </row>
    <row r="43778" spans="29:29" x14ac:dyDescent="0.25">
      <c r="AC43778" s="379"/>
    </row>
    <row r="43779" spans="29:29" x14ac:dyDescent="0.25">
      <c r="AC43779" s="379"/>
    </row>
    <row r="43780" spans="29:29" x14ac:dyDescent="0.25">
      <c r="AC43780" s="379"/>
    </row>
    <row r="43781" spans="29:29" x14ac:dyDescent="0.25">
      <c r="AC43781" s="379"/>
    </row>
    <row r="43782" spans="29:29" x14ac:dyDescent="0.25">
      <c r="AC43782" s="379"/>
    </row>
    <row r="43783" spans="29:29" x14ac:dyDescent="0.25">
      <c r="AC43783" s="379"/>
    </row>
    <row r="43784" spans="29:29" x14ac:dyDescent="0.25">
      <c r="AC43784" s="379"/>
    </row>
    <row r="43785" spans="29:29" x14ac:dyDescent="0.25">
      <c r="AC43785" s="379"/>
    </row>
    <row r="43786" spans="29:29" x14ac:dyDescent="0.25">
      <c r="AC43786" s="379"/>
    </row>
    <row r="43787" spans="29:29" x14ac:dyDescent="0.25">
      <c r="AC43787" s="379"/>
    </row>
    <row r="43788" spans="29:29" x14ac:dyDescent="0.25">
      <c r="AC43788" s="379"/>
    </row>
    <row r="43789" spans="29:29" x14ac:dyDescent="0.25">
      <c r="AC43789" s="379"/>
    </row>
    <row r="43790" spans="29:29" x14ac:dyDescent="0.25">
      <c r="AC43790" s="379"/>
    </row>
    <row r="43791" spans="29:29" x14ac:dyDescent="0.25">
      <c r="AC43791" s="379"/>
    </row>
    <row r="43792" spans="29:29" x14ac:dyDescent="0.25">
      <c r="AC43792" s="379"/>
    </row>
    <row r="43793" spans="29:29" x14ac:dyDescent="0.25">
      <c r="AC43793" s="379"/>
    </row>
    <row r="43794" spans="29:29" x14ac:dyDescent="0.25">
      <c r="AC43794" s="379"/>
    </row>
    <row r="43795" spans="29:29" x14ac:dyDescent="0.25">
      <c r="AC43795" s="379"/>
    </row>
    <row r="43796" spans="29:29" x14ac:dyDescent="0.25">
      <c r="AC43796" s="379"/>
    </row>
    <row r="43797" spans="29:29" x14ac:dyDescent="0.25">
      <c r="AC43797" s="379"/>
    </row>
    <row r="43798" spans="29:29" x14ac:dyDescent="0.25">
      <c r="AC43798" s="379"/>
    </row>
    <row r="43799" spans="29:29" x14ac:dyDescent="0.25">
      <c r="AC43799" s="379"/>
    </row>
    <row r="43800" spans="29:29" x14ac:dyDescent="0.25">
      <c r="AC43800" s="379"/>
    </row>
    <row r="43801" spans="29:29" x14ac:dyDescent="0.25">
      <c r="AC43801" s="379"/>
    </row>
    <row r="43802" spans="29:29" x14ac:dyDescent="0.25">
      <c r="AC43802" s="379"/>
    </row>
    <row r="43803" spans="29:29" x14ac:dyDescent="0.25">
      <c r="AC43803" s="379"/>
    </row>
    <row r="43804" spans="29:29" x14ac:dyDescent="0.25">
      <c r="AC43804" s="379"/>
    </row>
    <row r="43805" spans="29:29" x14ac:dyDescent="0.25">
      <c r="AC43805" s="379"/>
    </row>
    <row r="43806" spans="29:29" x14ac:dyDescent="0.25">
      <c r="AC43806" s="379"/>
    </row>
    <row r="43807" spans="29:29" x14ac:dyDescent="0.25">
      <c r="AC43807" s="379"/>
    </row>
    <row r="43808" spans="29:29" x14ac:dyDescent="0.25">
      <c r="AC43808" s="379"/>
    </row>
    <row r="43809" spans="29:29" x14ac:dyDescent="0.25">
      <c r="AC43809" s="379"/>
    </row>
    <row r="43810" spans="29:29" x14ac:dyDescent="0.25">
      <c r="AC43810" s="379"/>
    </row>
    <row r="43811" spans="29:29" x14ac:dyDescent="0.25">
      <c r="AC43811" s="379"/>
    </row>
    <row r="43812" spans="29:29" x14ac:dyDescent="0.25">
      <c r="AC43812" s="379"/>
    </row>
    <row r="43813" spans="29:29" x14ac:dyDescent="0.25">
      <c r="AC43813" s="379"/>
    </row>
    <row r="43814" spans="29:29" x14ac:dyDescent="0.25">
      <c r="AC43814" s="379"/>
    </row>
    <row r="43815" spans="29:29" x14ac:dyDescent="0.25">
      <c r="AC43815" s="379"/>
    </row>
    <row r="43816" spans="29:29" x14ac:dyDescent="0.25">
      <c r="AC43816" s="379"/>
    </row>
    <row r="43817" spans="29:29" x14ac:dyDescent="0.25">
      <c r="AC43817" s="379"/>
    </row>
    <row r="43818" spans="29:29" x14ac:dyDescent="0.25">
      <c r="AC43818" s="379"/>
    </row>
    <row r="43819" spans="29:29" x14ac:dyDescent="0.25">
      <c r="AC43819" s="379"/>
    </row>
    <row r="43820" spans="29:29" x14ac:dyDescent="0.25">
      <c r="AC43820" s="379"/>
    </row>
    <row r="43821" spans="29:29" x14ac:dyDescent="0.25">
      <c r="AC43821" s="379"/>
    </row>
    <row r="43822" spans="29:29" x14ac:dyDescent="0.25">
      <c r="AC43822" s="379"/>
    </row>
    <row r="43823" spans="29:29" x14ac:dyDescent="0.25">
      <c r="AC43823" s="379"/>
    </row>
    <row r="43824" spans="29:29" x14ac:dyDescent="0.25">
      <c r="AC43824" s="379"/>
    </row>
    <row r="43825" spans="29:29" x14ac:dyDescent="0.25">
      <c r="AC43825" s="379"/>
    </row>
    <row r="43826" spans="29:29" x14ac:dyDescent="0.25">
      <c r="AC43826" s="379"/>
    </row>
    <row r="43827" spans="29:29" x14ac:dyDescent="0.25">
      <c r="AC43827" s="379"/>
    </row>
    <row r="43828" spans="29:29" x14ac:dyDescent="0.25">
      <c r="AC43828" s="379"/>
    </row>
    <row r="43829" spans="29:29" x14ac:dyDescent="0.25">
      <c r="AC43829" s="379"/>
    </row>
    <row r="43830" spans="29:29" x14ac:dyDescent="0.25">
      <c r="AC43830" s="379"/>
    </row>
    <row r="43831" spans="29:29" x14ac:dyDescent="0.25">
      <c r="AC43831" s="379"/>
    </row>
    <row r="43832" spans="29:29" x14ac:dyDescent="0.25">
      <c r="AC43832" s="379"/>
    </row>
    <row r="43833" spans="29:29" x14ac:dyDescent="0.25">
      <c r="AC43833" s="379"/>
    </row>
    <row r="43834" spans="29:29" x14ac:dyDescent="0.25">
      <c r="AC43834" s="379"/>
    </row>
    <row r="43835" spans="29:29" x14ac:dyDescent="0.25">
      <c r="AC43835" s="379"/>
    </row>
    <row r="43836" spans="29:29" x14ac:dyDescent="0.25">
      <c r="AC43836" s="379"/>
    </row>
    <row r="43837" spans="29:29" x14ac:dyDescent="0.25">
      <c r="AC43837" s="379"/>
    </row>
    <row r="43838" spans="29:29" x14ac:dyDescent="0.25">
      <c r="AC43838" s="379"/>
    </row>
    <row r="43839" spans="29:29" x14ac:dyDescent="0.25">
      <c r="AC43839" s="379"/>
    </row>
    <row r="43840" spans="29:29" x14ac:dyDescent="0.25">
      <c r="AC43840" s="379"/>
    </row>
    <row r="43841" spans="29:29" x14ac:dyDescent="0.25">
      <c r="AC43841" s="379"/>
    </row>
    <row r="43842" spans="29:29" x14ac:dyDescent="0.25">
      <c r="AC43842" s="379"/>
    </row>
    <row r="43843" spans="29:29" x14ac:dyDescent="0.25">
      <c r="AC43843" s="379"/>
    </row>
    <row r="43844" spans="29:29" x14ac:dyDescent="0.25">
      <c r="AC43844" s="379"/>
    </row>
    <row r="43845" spans="29:29" x14ac:dyDescent="0.25">
      <c r="AC43845" s="379"/>
    </row>
    <row r="43846" spans="29:29" x14ac:dyDescent="0.25">
      <c r="AC43846" s="379"/>
    </row>
    <row r="43847" spans="29:29" x14ac:dyDescent="0.25">
      <c r="AC43847" s="379"/>
    </row>
    <row r="43848" spans="29:29" x14ac:dyDescent="0.25">
      <c r="AC43848" s="379"/>
    </row>
    <row r="43849" spans="29:29" x14ac:dyDescent="0.25">
      <c r="AC43849" s="379"/>
    </row>
    <row r="43850" spans="29:29" x14ac:dyDescent="0.25">
      <c r="AC43850" s="379"/>
    </row>
    <row r="43851" spans="29:29" x14ac:dyDescent="0.25">
      <c r="AC43851" s="379"/>
    </row>
    <row r="43852" spans="29:29" x14ac:dyDescent="0.25">
      <c r="AC43852" s="379"/>
    </row>
    <row r="43853" spans="29:29" x14ac:dyDescent="0.25">
      <c r="AC43853" s="379"/>
    </row>
    <row r="43854" spans="29:29" x14ac:dyDescent="0.25">
      <c r="AC43854" s="379"/>
    </row>
    <row r="43855" spans="29:29" x14ac:dyDescent="0.25">
      <c r="AC43855" s="379"/>
    </row>
    <row r="43856" spans="29:29" x14ac:dyDescent="0.25">
      <c r="AC43856" s="379"/>
    </row>
    <row r="43857" spans="29:29" x14ac:dyDescent="0.25">
      <c r="AC43857" s="379"/>
    </row>
    <row r="43858" spans="29:29" x14ac:dyDescent="0.25">
      <c r="AC43858" s="379"/>
    </row>
    <row r="43859" spans="29:29" x14ac:dyDescent="0.25">
      <c r="AC43859" s="379"/>
    </row>
    <row r="43860" spans="29:29" x14ac:dyDescent="0.25">
      <c r="AC43860" s="379"/>
    </row>
    <row r="43861" spans="29:29" x14ac:dyDescent="0.25">
      <c r="AC43861" s="379"/>
    </row>
    <row r="43862" spans="29:29" x14ac:dyDescent="0.25">
      <c r="AC43862" s="379"/>
    </row>
    <row r="43863" spans="29:29" x14ac:dyDescent="0.25">
      <c r="AC43863" s="379"/>
    </row>
    <row r="43864" spans="29:29" x14ac:dyDescent="0.25">
      <c r="AC43864" s="379"/>
    </row>
    <row r="43865" spans="29:29" x14ac:dyDescent="0.25">
      <c r="AC43865" s="379"/>
    </row>
    <row r="43866" spans="29:29" x14ac:dyDescent="0.25">
      <c r="AC43866" s="379"/>
    </row>
    <row r="43867" spans="29:29" x14ac:dyDescent="0.25">
      <c r="AC43867" s="379"/>
    </row>
    <row r="43868" spans="29:29" x14ac:dyDescent="0.25">
      <c r="AC43868" s="379"/>
    </row>
    <row r="43869" spans="29:29" x14ac:dyDescent="0.25">
      <c r="AC43869" s="379"/>
    </row>
    <row r="43870" spans="29:29" x14ac:dyDescent="0.25">
      <c r="AC43870" s="379"/>
    </row>
    <row r="43871" spans="29:29" x14ac:dyDescent="0.25">
      <c r="AC43871" s="379"/>
    </row>
    <row r="43872" spans="29:29" x14ac:dyDescent="0.25">
      <c r="AC43872" s="379"/>
    </row>
    <row r="43873" spans="29:29" x14ac:dyDescent="0.25">
      <c r="AC43873" s="379"/>
    </row>
    <row r="43874" spans="29:29" x14ac:dyDescent="0.25">
      <c r="AC43874" s="379"/>
    </row>
    <row r="43875" spans="29:29" x14ac:dyDescent="0.25">
      <c r="AC43875" s="379"/>
    </row>
    <row r="43876" spans="29:29" x14ac:dyDescent="0.25">
      <c r="AC43876" s="379"/>
    </row>
    <row r="43877" spans="29:29" x14ac:dyDescent="0.25">
      <c r="AC43877" s="379"/>
    </row>
    <row r="43878" spans="29:29" x14ac:dyDescent="0.25">
      <c r="AC43878" s="379"/>
    </row>
    <row r="43879" spans="29:29" x14ac:dyDescent="0.25">
      <c r="AC43879" s="379"/>
    </row>
    <row r="43880" spans="29:29" x14ac:dyDescent="0.25">
      <c r="AC43880" s="379"/>
    </row>
    <row r="43881" spans="29:29" x14ac:dyDescent="0.25">
      <c r="AC43881" s="379"/>
    </row>
    <row r="43882" spans="29:29" x14ac:dyDescent="0.25">
      <c r="AC43882" s="379"/>
    </row>
    <row r="43883" spans="29:29" x14ac:dyDescent="0.25">
      <c r="AC43883" s="379"/>
    </row>
    <row r="43884" spans="29:29" x14ac:dyDescent="0.25">
      <c r="AC43884" s="379"/>
    </row>
    <row r="43885" spans="29:29" x14ac:dyDescent="0.25">
      <c r="AC43885" s="379"/>
    </row>
    <row r="43886" spans="29:29" x14ac:dyDescent="0.25">
      <c r="AC43886" s="379"/>
    </row>
    <row r="43887" spans="29:29" x14ac:dyDescent="0.25">
      <c r="AC43887" s="379"/>
    </row>
    <row r="43888" spans="29:29" x14ac:dyDescent="0.25">
      <c r="AC43888" s="379"/>
    </row>
    <row r="43889" spans="29:29" x14ac:dyDescent="0.25">
      <c r="AC43889" s="379"/>
    </row>
    <row r="43890" spans="29:29" x14ac:dyDescent="0.25">
      <c r="AC43890" s="379"/>
    </row>
    <row r="43891" spans="29:29" x14ac:dyDescent="0.25">
      <c r="AC43891" s="379"/>
    </row>
    <row r="43892" spans="29:29" x14ac:dyDescent="0.25">
      <c r="AC43892" s="379"/>
    </row>
    <row r="43893" spans="29:29" x14ac:dyDescent="0.25">
      <c r="AC43893" s="379"/>
    </row>
    <row r="43894" spans="29:29" x14ac:dyDescent="0.25">
      <c r="AC43894" s="379"/>
    </row>
    <row r="43895" spans="29:29" x14ac:dyDescent="0.25">
      <c r="AC43895" s="379"/>
    </row>
    <row r="43896" spans="29:29" x14ac:dyDescent="0.25">
      <c r="AC43896" s="379"/>
    </row>
    <row r="43897" spans="29:29" x14ac:dyDescent="0.25">
      <c r="AC43897" s="379"/>
    </row>
    <row r="43898" spans="29:29" x14ac:dyDescent="0.25">
      <c r="AC43898" s="379"/>
    </row>
    <row r="43899" spans="29:29" x14ac:dyDescent="0.25">
      <c r="AC43899" s="379"/>
    </row>
    <row r="43900" spans="29:29" x14ac:dyDescent="0.25">
      <c r="AC43900" s="379"/>
    </row>
    <row r="43901" spans="29:29" x14ac:dyDescent="0.25">
      <c r="AC43901" s="379"/>
    </row>
    <row r="43902" spans="29:29" x14ac:dyDescent="0.25">
      <c r="AC43902" s="379"/>
    </row>
    <row r="43903" spans="29:29" x14ac:dyDescent="0.25">
      <c r="AC43903" s="379"/>
    </row>
    <row r="43904" spans="29:29" x14ac:dyDescent="0.25">
      <c r="AC43904" s="379"/>
    </row>
    <row r="43905" spans="29:29" x14ac:dyDescent="0.25">
      <c r="AC43905" s="379"/>
    </row>
    <row r="43906" spans="29:29" x14ac:dyDescent="0.25">
      <c r="AC43906" s="379"/>
    </row>
    <row r="43907" spans="29:29" x14ac:dyDescent="0.25">
      <c r="AC43907" s="379"/>
    </row>
    <row r="43908" spans="29:29" x14ac:dyDescent="0.25">
      <c r="AC43908" s="379"/>
    </row>
    <row r="43909" spans="29:29" x14ac:dyDescent="0.25">
      <c r="AC43909" s="379"/>
    </row>
    <row r="43910" spans="29:29" x14ac:dyDescent="0.25">
      <c r="AC43910" s="379"/>
    </row>
    <row r="43911" spans="29:29" x14ac:dyDescent="0.25">
      <c r="AC43911" s="379"/>
    </row>
    <row r="43912" spans="29:29" x14ac:dyDescent="0.25">
      <c r="AC43912" s="379"/>
    </row>
    <row r="43913" spans="29:29" x14ac:dyDescent="0.25">
      <c r="AC43913" s="379"/>
    </row>
    <row r="43914" spans="29:29" x14ac:dyDescent="0.25">
      <c r="AC43914" s="379"/>
    </row>
    <row r="43915" spans="29:29" x14ac:dyDescent="0.25">
      <c r="AC43915" s="379"/>
    </row>
    <row r="43916" spans="29:29" x14ac:dyDescent="0.25">
      <c r="AC43916" s="379"/>
    </row>
    <row r="43917" spans="29:29" x14ac:dyDescent="0.25">
      <c r="AC43917" s="379"/>
    </row>
    <row r="43918" spans="29:29" x14ac:dyDescent="0.25">
      <c r="AC43918" s="379"/>
    </row>
    <row r="43919" spans="29:29" x14ac:dyDescent="0.25">
      <c r="AC43919" s="379"/>
    </row>
    <row r="43920" spans="29:29" x14ac:dyDescent="0.25">
      <c r="AC43920" s="379"/>
    </row>
    <row r="43921" spans="29:29" x14ac:dyDescent="0.25">
      <c r="AC43921" s="379"/>
    </row>
    <row r="43922" spans="29:29" x14ac:dyDescent="0.25">
      <c r="AC43922" s="379"/>
    </row>
    <row r="43923" spans="29:29" x14ac:dyDescent="0.25">
      <c r="AC43923" s="379"/>
    </row>
    <row r="43924" spans="29:29" x14ac:dyDescent="0.25">
      <c r="AC43924" s="379"/>
    </row>
    <row r="43925" spans="29:29" x14ac:dyDescent="0.25">
      <c r="AC43925" s="379"/>
    </row>
    <row r="43926" spans="29:29" x14ac:dyDescent="0.25">
      <c r="AC43926" s="379"/>
    </row>
    <row r="43927" spans="29:29" x14ac:dyDescent="0.25">
      <c r="AC43927" s="379"/>
    </row>
    <row r="43928" spans="29:29" x14ac:dyDescent="0.25">
      <c r="AC43928" s="379"/>
    </row>
    <row r="43929" spans="29:29" x14ac:dyDescent="0.25">
      <c r="AC43929" s="379"/>
    </row>
    <row r="43930" spans="29:29" x14ac:dyDescent="0.25">
      <c r="AC43930" s="379"/>
    </row>
    <row r="43931" spans="29:29" x14ac:dyDescent="0.25">
      <c r="AC43931" s="379"/>
    </row>
    <row r="43932" spans="29:29" x14ac:dyDescent="0.25">
      <c r="AC43932" s="379"/>
    </row>
    <row r="43933" spans="29:29" x14ac:dyDescent="0.25">
      <c r="AC43933" s="379"/>
    </row>
    <row r="43934" spans="29:29" x14ac:dyDescent="0.25">
      <c r="AC43934" s="379"/>
    </row>
    <row r="43935" spans="29:29" x14ac:dyDescent="0.25">
      <c r="AC43935" s="379"/>
    </row>
    <row r="43936" spans="29:29" x14ac:dyDescent="0.25">
      <c r="AC43936" s="379"/>
    </row>
    <row r="43937" spans="29:29" x14ac:dyDescent="0.25">
      <c r="AC43937" s="379"/>
    </row>
    <row r="43938" spans="29:29" x14ac:dyDescent="0.25">
      <c r="AC43938" s="379"/>
    </row>
    <row r="43939" spans="29:29" x14ac:dyDescent="0.25">
      <c r="AC43939" s="379"/>
    </row>
    <row r="43940" spans="29:29" x14ac:dyDescent="0.25">
      <c r="AC43940" s="379"/>
    </row>
    <row r="43941" spans="29:29" x14ac:dyDescent="0.25">
      <c r="AC43941" s="379"/>
    </row>
    <row r="43942" spans="29:29" x14ac:dyDescent="0.25">
      <c r="AC43942" s="379"/>
    </row>
    <row r="43943" spans="29:29" x14ac:dyDescent="0.25">
      <c r="AC43943" s="379"/>
    </row>
    <row r="43944" spans="29:29" x14ac:dyDescent="0.25">
      <c r="AC43944" s="379"/>
    </row>
    <row r="43945" spans="29:29" x14ac:dyDescent="0.25">
      <c r="AC43945" s="379"/>
    </row>
    <row r="43946" spans="29:29" x14ac:dyDescent="0.25">
      <c r="AC43946" s="379"/>
    </row>
    <row r="43947" spans="29:29" x14ac:dyDescent="0.25">
      <c r="AC43947" s="379"/>
    </row>
    <row r="43948" spans="29:29" x14ac:dyDescent="0.25">
      <c r="AC43948" s="379"/>
    </row>
    <row r="43949" spans="29:29" x14ac:dyDescent="0.25">
      <c r="AC43949" s="379"/>
    </row>
    <row r="43950" spans="29:29" x14ac:dyDescent="0.25">
      <c r="AC43950" s="379"/>
    </row>
    <row r="43951" spans="29:29" x14ac:dyDescent="0.25">
      <c r="AC43951" s="379"/>
    </row>
    <row r="43952" spans="29:29" x14ac:dyDescent="0.25">
      <c r="AC43952" s="379"/>
    </row>
    <row r="43953" spans="29:29" x14ac:dyDescent="0.25">
      <c r="AC43953" s="379"/>
    </row>
    <row r="43954" spans="29:29" x14ac:dyDescent="0.25">
      <c r="AC43954" s="379"/>
    </row>
    <row r="43955" spans="29:29" x14ac:dyDescent="0.25">
      <c r="AC43955" s="379"/>
    </row>
    <row r="43956" spans="29:29" x14ac:dyDescent="0.25">
      <c r="AC43956" s="379"/>
    </row>
    <row r="43957" spans="29:29" x14ac:dyDescent="0.25">
      <c r="AC43957" s="379"/>
    </row>
    <row r="43958" spans="29:29" x14ac:dyDescent="0.25">
      <c r="AC43958" s="379"/>
    </row>
    <row r="43959" spans="29:29" x14ac:dyDescent="0.25">
      <c r="AC43959" s="379"/>
    </row>
    <row r="43960" spans="29:29" x14ac:dyDescent="0.25">
      <c r="AC43960" s="379"/>
    </row>
    <row r="43961" spans="29:29" x14ac:dyDescent="0.25">
      <c r="AC43961" s="379"/>
    </row>
    <row r="43962" spans="29:29" x14ac:dyDescent="0.25">
      <c r="AC43962" s="379"/>
    </row>
    <row r="43963" spans="29:29" x14ac:dyDescent="0.25">
      <c r="AC43963" s="379"/>
    </row>
    <row r="43964" spans="29:29" x14ac:dyDescent="0.25">
      <c r="AC43964" s="379"/>
    </row>
    <row r="43965" spans="29:29" x14ac:dyDescent="0.25">
      <c r="AC43965" s="379"/>
    </row>
    <row r="43966" spans="29:29" x14ac:dyDescent="0.25">
      <c r="AC43966" s="379"/>
    </row>
    <row r="43967" spans="29:29" x14ac:dyDescent="0.25">
      <c r="AC43967" s="379"/>
    </row>
    <row r="43968" spans="29:29" x14ac:dyDescent="0.25">
      <c r="AC43968" s="379"/>
    </row>
    <row r="43969" spans="29:29" x14ac:dyDescent="0.25">
      <c r="AC43969" s="379"/>
    </row>
    <row r="43970" spans="29:29" x14ac:dyDescent="0.25">
      <c r="AC43970" s="379"/>
    </row>
    <row r="43971" spans="29:29" x14ac:dyDescent="0.25">
      <c r="AC43971" s="379"/>
    </row>
    <row r="43972" spans="29:29" x14ac:dyDescent="0.25">
      <c r="AC43972" s="379"/>
    </row>
    <row r="43973" spans="29:29" x14ac:dyDescent="0.25">
      <c r="AC43973" s="379"/>
    </row>
    <row r="43974" spans="29:29" x14ac:dyDescent="0.25">
      <c r="AC43974" s="379"/>
    </row>
    <row r="43975" spans="29:29" x14ac:dyDescent="0.25">
      <c r="AC43975" s="379"/>
    </row>
    <row r="43976" spans="29:29" x14ac:dyDescent="0.25">
      <c r="AC43976" s="379"/>
    </row>
    <row r="43977" spans="29:29" x14ac:dyDescent="0.25">
      <c r="AC43977" s="379"/>
    </row>
    <row r="43978" spans="29:29" x14ac:dyDescent="0.25">
      <c r="AC43978" s="379"/>
    </row>
    <row r="43979" spans="29:29" x14ac:dyDescent="0.25">
      <c r="AC43979" s="379"/>
    </row>
    <row r="43980" spans="29:29" x14ac:dyDescent="0.25">
      <c r="AC43980" s="379"/>
    </row>
    <row r="43981" spans="29:29" x14ac:dyDescent="0.25">
      <c r="AC43981" s="379"/>
    </row>
    <row r="43982" spans="29:29" x14ac:dyDescent="0.25">
      <c r="AC43982" s="379"/>
    </row>
    <row r="43983" spans="29:29" x14ac:dyDescent="0.25">
      <c r="AC43983" s="379"/>
    </row>
    <row r="43984" spans="29:29" x14ac:dyDescent="0.25">
      <c r="AC43984" s="379"/>
    </row>
    <row r="43985" spans="29:29" x14ac:dyDescent="0.25">
      <c r="AC43985" s="379"/>
    </row>
    <row r="43986" spans="29:29" x14ac:dyDescent="0.25">
      <c r="AC43986" s="379"/>
    </row>
    <row r="43987" spans="29:29" x14ac:dyDescent="0.25">
      <c r="AC43987" s="379"/>
    </row>
    <row r="43988" spans="29:29" x14ac:dyDescent="0.25">
      <c r="AC43988" s="379"/>
    </row>
    <row r="43989" spans="29:29" x14ac:dyDescent="0.25">
      <c r="AC43989" s="379"/>
    </row>
    <row r="43990" spans="29:29" x14ac:dyDescent="0.25">
      <c r="AC43990" s="379"/>
    </row>
    <row r="43991" spans="29:29" x14ac:dyDescent="0.25">
      <c r="AC43991" s="379"/>
    </row>
    <row r="43992" spans="29:29" x14ac:dyDescent="0.25">
      <c r="AC43992" s="379"/>
    </row>
    <row r="43993" spans="29:29" x14ac:dyDescent="0.25">
      <c r="AC43993" s="379"/>
    </row>
    <row r="43994" spans="29:29" x14ac:dyDescent="0.25">
      <c r="AC43994" s="379"/>
    </row>
    <row r="43995" spans="29:29" x14ac:dyDescent="0.25">
      <c r="AC43995" s="379"/>
    </row>
    <row r="43996" spans="29:29" x14ac:dyDescent="0.25">
      <c r="AC43996" s="379"/>
    </row>
    <row r="43997" spans="29:29" x14ac:dyDescent="0.25">
      <c r="AC43997" s="379"/>
    </row>
    <row r="43998" spans="29:29" x14ac:dyDescent="0.25">
      <c r="AC43998" s="379"/>
    </row>
    <row r="43999" spans="29:29" x14ac:dyDescent="0.25">
      <c r="AC43999" s="379"/>
    </row>
    <row r="44000" spans="29:29" x14ac:dyDescent="0.25">
      <c r="AC44000" s="379"/>
    </row>
    <row r="44001" spans="29:29" x14ac:dyDescent="0.25">
      <c r="AC44001" s="379"/>
    </row>
    <row r="44002" spans="29:29" x14ac:dyDescent="0.25">
      <c r="AC44002" s="379"/>
    </row>
    <row r="44003" spans="29:29" x14ac:dyDescent="0.25">
      <c r="AC44003" s="379"/>
    </row>
    <row r="44004" spans="29:29" x14ac:dyDescent="0.25">
      <c r="AC44004" s="379"/>
    </row>
    <row r="44005" spans="29:29" x14ac:dyDescent="0.25">
      <c r="AC44005" s="379"/>
    </row>
    <row r="44006" spans="29:29" x14ac:dyDescent="0.25">
      <c r="AC44006" s="379"/>
    </row>
    <row r="44007" spans="29:29" x14ac:dyDescent="0.25">
      <c r="AC44007" s="379"/>
    </row>
    <row r="44008" spans="29:29" x14ac:dyDescent="0.25">
      <c r="AC44008" s="379"/>
    </row>
    <row r="44009" spans="29:29" x14ac:dyDescent="0.25">
      <c r="AC44009" s="379"/>
    </row>
    <row r="44010" spans="29:29" x14ac:dyDescent="0.25">
      <c r="AC44010" s="379"/>
    </row>
    <row r="44011" spans="29:29" x14ac:dyDescent="0.25">
      <c r="AC44011" s="379"/>
    </row>
    <row r="44012" spans="29:29" x14ac:dyDescent="0.25">
      <c r="AC44012" s="379"/>
    </row>
    <row r="44013" spans="29:29" x14ac:dyDescent="0.25">
      <c r="AC44013" s="379"/>
    </row>
    <row r="44014" spans="29:29" x14ac:dyDescent="0.25">
      <c r="AC44014" s="379"/>
    </row>
    <row r="44015" spans="29:29" x14ac:dyDescent="0.25">
      <c r="AC44015" s="379"/>
    </row>
    <row r="44016" spans="29:29" x14ac:dyDescent="0.25">
      <c r="AC44016" s="379"/>
    </row>
    <row r="44017" spans="29:29" x14ac:dyDescent="0.25">
      <c r="AC44017" s="379"/>
    </row>
    <row r="44018" spans="29:29" x14ac:dyDescent="0.25">
      <c r="AC44018" s="379"/>
    </row>
    <row r="44019" spans="29:29" x14ac:dyDescent="0.25">
      <c r="AC44019" s="379"/>
    </row>
    <row r="44020" spans="29:29" x14ac:dyDescent="0.25">
      <c r="AC44020" s="379"/>
    </row>
    <row r="44021" spans="29:29" x14ac:dyDescent="0.25">
      <c r="AC44021" s="379"/>
    </row>
    <row r="44022" spans="29:29" x14ac:dyDescent="0.25">
      <c r="AC44022" s="379"/>
    </row>
    <row r="44023" spans="29:29" x14ac:dyDescent="0.25">
      <c r="AC44023" s="379"/>
    </row>
    <row r="44024" spans="29:29" x14ac:dyDescent="0.25">
      <c r="AC44024" s="379"/>
    </row>
    <row r="44025" spans="29:29" x14ac:dyDescent="0.25">
      <c r="AC44025" s="379"/>
    </row>
    <row r="44026" spans="29:29" x14ac:dyDescent="0.25">
      <c r="AC44026" s="379"/>
    </row>
    <row r="44027" spans="29:29" x14ac:dyDescent="0.25">
      <c r="AC44027" s="379"/>
    </row>
    <row r="44028" spans="29:29" x14ac:dyDescent="0.25">
      <c r="AC44028" s="379"/>
    </row>
    <row r="44029" spans="29:29" x14ac:dyDescent="0.25">
      <c r="AC44029" s="379"/>
    </row>
    <row r="44030" spans="29:29" x14ac:dyDescent="0.25">
      <c r="AC44030" s="379"/>
    </row>
    <row r="44031" spans="29:29" x14ac:dyDescent="0.25">
      <c r="AC44031" s="379"/>
    </row>
    <row r="44032" spans="29:29" x14ac:dyDescent="0.25">
      <c r="AC44032" s="379"/>
    </row>
    <row r="44033" spans="29:29" x14ac:dyDescent="0.25">
      <c r="AC44033" s="379"/>
    </row>
    <row r="44034" spans="29:29" x14ac:dyDescent="0.25">
      <c r="AC44034" s="379"/>
    </row>
    <row r="44035" spans="29:29" x14ac:dyDescent="0.25">
      <c r="AC44035" s="379"/>
    </row>
    <row r="44036" spans="29:29" x14ac:dyDescent="0.25">
      <c r="AC44036" s="379"/>
    </row>
    <row r="44037" spans="29:29" x14ac:dyDescent="0.25">
      <c r="AC44037" s="379"/>
    </row>
    <row r="44038" spans="29:29" x14ac:dyDescent="0.25">
      <c r="AC44038" s="379"/>
    </row>
    <row r="44039" spans="29:29" x14ac:dyDescent="0.25">
      <c r="AC44039" s="379"/>
    </row>
    <row r="44040" spans="29:29" x14ac:dyDescent="0.25">
      <c r="AC44040" s="379"/>
    </row>
    <row r="44041" spans="29:29" x14ac:dyDescent="0.25">
      <c r="AC44041" s="379"/>
    </row>
    <row r="44042" spans="29:29" x14ac:dyDescent="0.25">
      <c r="AC44042" s="379"/>
    </row>
    <row r="44043" spans="29:29" x14ac:dyDescent="0.25">
      <c r="AC44043" s="379"/>
    </row>
    <row r="44044" spans="29:29" x14ac:dyDescent="0.25">
      <c r="AC44044" s="379"/>
    </row>
    <row r="44045" spans="29:29" x14ac:dyDescent="0.25">
      <c r="AC44045" s="379"/>
    </row>
    <row r="44046" spans="29:29" x14ac:dyDescent="0.25">
      <c r="AC44046" s="379"/>
    </row>
    <row r="44047" spans="29:29" x14ac:dyDescent="0.25">
      <c r="AC44047" s="379"/>
    </row>
    <row r="44048" spans="29:29" x14ac:dyDescent="0.25">
      <c r="AC44048" s="379"/>
    </row>
    <row r="44049" spans="29:29" x14ac:dyDescent="0.25">
      <c r="AC44049" s="379"/>
    </row>
    <row r="44050" spans="29:29" x14ac:dyDescent="0.25">
      <c r="AC44050" s="379"/>
    </row>
    <row r="44051" spans="29:29" x14ac:dyDescent="0.25">
      <c r="AC44051" s="379"/>
    </row>
    <row r="44052" spans="29:29" x14ac:dyDescent="0.25">
      <c r="AC44052" s="379"/>
    </row>
    <row r="44053" spans="29:29" x14ac:dyDescent="0.25">
      <c r="AC44053" s="379"/>
    </row>
    <row r="44054" spans="29:29" x14ac:dyDescent="0.25">
      <c r="AC44054" s="379"/>
    </row>
    <row r="44055" spans="29:29" x14ac:dyDescent="0.25">
      <c r="AC44055" s="379"/>
    </row>
    <row r="44056" spans="29:29" x14ac:dyDescent="0.25">
      <c r="AC44056" s="379"/>
    </row>
    <row r="44057" spans="29:29" x14ac:dyDescent="0.25">
      <c r="AC44057" s="379"/>
    </row>
    <row r="44058" spans="29:29" x14ac:dyDescent="0.25">
      <c r="AC44058" s="379"/>
    </row>
    <row r="44059" spans="29:29" x14ac:dyDescent="0.25">
      <c r="AC44059" s="379"/>
    </row>
    <row r="44060" spans="29:29" x14ac:dyDescent="0.25">
      <c r="AC44060" s="379"/>
    </row>
    <row r="44061" spans="29:29" x14ac:dyDescent="0.25">
      <c r="AC44061" s="379"/>
    </row>
    <row r="44062" spans="29:29" x14ac:dyDescent="0.25">
      <c r="AC44062" s="379"/>
    </row>
    <row r="44063" spans="29:29" x14ac:dyDescent="0.25">
      <c r="AC44063" s="379"/>
    </row>
    <row r="44064" spans="29:29" x14ac:dyDescent="0.25">
      <c r="AC44064" s="379"/>
    </row>
    <row r="44065" spans="29:29" x14ac:dyDescent="0.25">
      <c r="AC44065" s="379"/>
    </row>
    <row r="44066" spans="29:29" x14ac:dyDescent="0.25">
      <c r="AC44066" s="379"/>
    </row>
    <row r="44067" spans="29:29" x14ac:dyDescent="0.25">
      <c r="AC44067" s="379"/>
    </row>
    <row r="44068" spans="29:29" x14ac:dyDescent="0.25">
      <c r="AC44068" s="379"/>
    </row>
    <row r="44069" spans="29:29" x14ac:dyDescent="0.25">
      <c r="AC44069" s="379"/>
    </row>
    <row r="44070" spans="29:29" x14ac:dyDescent="0.25">
      <c r="AC44070" s="379"/>
    </row>
    <row r="44071" spans="29:29" x14ac:dyDescent="0.25">
      <c r="AC44071" s="379"/>
    </row>
    <row r="44072" spans="29:29" x14ac:dyDescent="0.25">
      <c r="AC44072" s="379"/>
    </row>
    <row r="44073" spans="29:29" x14ac:dyDescent="0.25">
      <c r="AC44073" s="379"/>
    </row>
    <row r="44074" spans="29:29" x14ac:dyDescent="0.25">
      <c r="AC44074" s="379"/>
    </row>
    <row r="44075" spans="29:29" x14ac:dyDescent="0.25">
      <c r="AC44075" s="379"/>
    </row>
    <row r="44076" spans="29:29" x14ac:dyDescent="0.25">
      <c r="AC44076" s="379"/>
    </row>
    <row r="44077" spans="29:29" x14ac:dyDescent="0.25">
      <c r="AC44077" s="379"/>
    </row>
    <row r="44078" spans="29:29" x14ac:dyDescent="0.25">
      <c r="AC44078" s="379"/>
    </row>
    <row r="44079" spans="29:29" x14ac:dyDescent="0.25">
      <c r="AC44079" s="379"/>
    </row>
    <row r="44080" spans="29:29" x14ac:dyDescent="0.25">
      <c r="AC44080" s="379"/>
    </row>
    <row r="44081" spans="29:29" x14ac:dyDescent="0.25">
      <c r="AC44081" s="379"/>
    </row>
    <row r="44082" spans="29:29" x14ac:dyDescent="0.25">
      <c r="AC44082" s="379"/>
    </row>
    <row r="44083" spans="29:29" x14ac:dyDescent="0.25">
      <c r="AC44083" s="379"/>
    </row>
    <row r="44084" spans="29:29" x14ac:dyDescent="0.25">
      <c r="AC44084" s="379"/>
    </row>
    <row r="44085" spans="29:29" x14ac:dyDescent="0.25">
      <c r="AC44085" s="379"/>
    </row>
    <row r="44086" spans="29:29" x14ac:dyDescent="0.25">
      <c r="AC44086" s="379"/>
    </row>
    <row r="44087" spans="29:29" x14ac:dyDescent="0.25">
      <c r="AC44087" s="379"/>
    </row>
    <row r="44088" spans="29:29" x14ac:dyDescent="0.25">
      <c r="AC44088" s="379"/>
    </row>
    <row r="44089" spans="29:29" x14ac:dyDescent="0.25">
      <c r="AC44089" s="379"/>
    </row>
    <row r="44090" spans="29:29" x14ac:dyDescent="0.25">
      <c r="AC44090" s="379"/>
    </row>
    <row r="44091" spans="29:29" x14ac:dyDescent="0.25">
      <c r="AC44091" s="379"/>
    </row>
    <row r="44092" spans="29:29" x14ac:dyDescent="0.25">
      <c r="AC44092" s="379"/>
    </row>
    <row r="44093" spans="29:29" x14ac:dyDescent="0.25">
      <c r="AC44093" s="379"/>
    </row>
    <row r="44094" spans="29:29" x14ac:dyDescent="0.25">
      <c r="AC44094" s="379"/>
    </row>
    <row r="44095" spans="29:29" x14ac:dyDescent="0.25">
      <c r="AC44095" s="379"/>
    </row>
    <row r="44096" spans="29:29" x14ac:dyDescent="0.25">
      <c r="AC44096" s="379"/>
    </row>
    <row r="44097" spans="29:29" x14ac:dyDescent="0.25">
      <c r="AC44097" s="379"/>
    </row>
    <row r="44098" spans="29:29" x14ac:dyDescent="0.25">
      <c r="AC44098" s="379"/>
    </row>
    <row r="44099" spans="29:29" x14ac:dyDescent="0.25">
      <c r="AC44099" s="379"/>
    </row>
    <row r="44100" spans="29:29" x14ac:dyDescent="0.25">
      <c r="AC44100" s="379"/>
    </row>
    <row r="44101" spans="29:29" x14ac:dyDescent="0.25">
      <c r="AC44101" s="379"/>
    </row>
    <row r="44102" spans="29:29" x14ac:dyDescent="0.25">
      <c r="AC44102" s="379"/>
    </row>
    <row r="44103" spans="29:29" x14ac:dyDescent="0.25">
      <c r="AC44103" s="379"/>
    </row>
    <row r="44104" spans="29:29" x14ac:dyDescent="0.25">
      <c r="AC44104" s="379"/>
    </row>
    <row r="44105" spans="29:29" x14ac:dyDescent="0.25">
      <c r="AC44105" s="379"/>
    </row>
    <row r="44106" spans="29:29" x14ac:dyDescent="0.25">
      <c r="AC44106" s="379"/>
    </row>
    <row r="44107" spans="29:29" x14ac:dyDescent="0.25">
      <c r="AC44107" s="379"/>
    </row>
    <row r="44108" spans="29:29" x14ac:dyDescent="0.25">
      <c r="AC44108" s="379"/>
    </row>
    <row r="44109" spans="29:29" x14ac:dyDescent="0.25">
      <c r="AC44109" s="379"/>
    </row>
    <row r="44110" spans="29:29" x14ac:dyDescent="0.25">
      <c r="AC44110" s="379"/>
    </row>
    <row r="44111" spans="29:29" x14ac:dyDescent="0.25">
      <c r="AC44111" s="379"/>
    </row>
    <row r="44112" spans="29:29" x14ac:dyDescent="0.25">
      <c r="AC44112" s="379"/>
    </row>
    <row r="44113" spans="29:29" x14ac:dyDescent="0.25">
      <c r="AC44113" s="379"/>
    </row>
    <row r="44114" spans="29:29" x14ac:dyDescent="0.25">
      <c r="AC44114" s="379"/>
    </row>
    <row r="44115" spans="29:29" x14ac:dyDescent="0.25">
      <c r="AC44115" s="379"/>
    </row>
    <row r="44116" spans="29:29" x14ac:dyDescent="0.25">
      <c r="AC44116" s="379"/>
    </row>
    <row r="44117" spans="29:29" x14ac:dyDescent="0.25">
      <c r="AC44117" s="379"/>
    </row>
    <row r="44118" spans="29:29" x14ac:dyDescent="0.25">
      <c r="AC44118" s="379"/>
    </row>
    <row r="44119" spans="29:29" x14ac:dyDescent="0.25">
      <c r="AC44119" s="379"/>
    </row>
    <row r="44120" spans="29:29" x14ac:dyDescent="0.25">
      <c r="AC44120" s="379"/>
    </row>
    <row r="44121" spans="29:29" x14ac:dyDescent="0.25">
      <c r="AC44121" s="379"/>
    </row>
    <row r="44122" spans="29:29" x14ac:dyDescent="0.25">
      <c r="AC44122" s="379"/>
    </row>
    <row r="44123" spans="29:29" x14ac:dyDescent="0.25">
      <c r="AC44123" s="379"/>
    </row>
    <row r="44124" spans="29:29" x14ac:dyDescent="0.25">
      <c r="AC44124" s="379"/>
    </row>
    <row r="44125" spans="29:29" x14ac:dyDescent="0.25">
      <c r="AC44125" s="379"/>
    </row>
    <row r="44126" spans="29:29" x14ac:dyDescent="0.25">
      <c r="AC44126" s="379"/>
    </row>
    <row r="44127" spans="29:29" x14ac:dyDescent="0.25">
      <c r="AC44127" s="379"/>
    </row>
    <row r="44128" spans="29:29" x14ac:dyDescent="0.25">
      <c r="AC44128" s="379"/>
    </row>
    <row r="44129" spans="29:29" x14ac:dyDescent="0.25">
      <c r="AC44129" s="379"/>
    </row>
    <row r="44130" spans="29:29" x14ac:dyDescent="0.25">
      <c r="AC44130" s="379"/>
    </row>
    <row r="44131" spans="29:29" x14ac:dyDescent="0.25">
      <c r="AC44131" s="379"/>
    </row>
    <row r="44132" spans="29:29" x14ac:dyDescent="0.25">
      <c r="AC44132" s="379"/>
    </row>
    <row r="44133" spans="29:29" x14ac:dyDescent="0.25">
      <c r="AC44133" s="379"/>
    </row>
    <row r="44134" spans="29:29" x14ac:dyDescent="0.25">
      <c r="AC44134" s="379"/>
    </row>
    <row r="44135" spans="29:29" x14ac:dyDescent="0.25">
      <c r="AC44135" s="379"/>
    </row>
    <row r="44136" spans="29:29" x14ac:dyDescent="0.25">
      <c r="AC44136" s="379"/>
    </row>
    <row r="44137" spans="29:29" x14ac:dyDescent="0.25">
      <c r="AC44137" s="379"/>
    </row>
    <row r="44138" spans="29:29" x14ac:dyDescent="0.25">
      <c r="AC44138" s="379"/>
    </row>
    <row r="44139" spans="29:29" x14ac:dyDescent="0.25">
      <c r="AC44139" s="379"/>
    </row>
    <row r="44140" spans="29:29" x14ac:dyDescent="0.25">
      <c r="AC44140" s="379"/>
    </row>
    <row r="44141" spans="29:29" x14ac:dyDescent="0.25">
      <c r="AC44141" s="379"/>
    </row>
    <row r="44142" spans="29:29" x14ac:dyDescent="0.25">
      <c r="AC44142" s="379"/>
    </row>
    <row r="44143" spans="29:29" x14ac:dyDescent="0.25">
      <c r="AC44143" s="379"/>
    </row>
    <row r="44144" spans="29:29" x14ac:dyDescent="0.25">
      <c r="AC44144" s="379"/>
    </row>
    <row r="44145" spans="29:29" x14ac:dyDescent="0.25">
      <c r="AC44145" s="379"/>
    </row>
    <row r="44146" spans="29:29" x14ac:dyDescent="0.25">
      <c r="AC44146" s="379"/>
    </row>
    <row r="44147" spans="29:29" x14ac:dyDescent="0.25">
      <c r="AC44147" s="379"/>
    </row>
    <row r="44148" spans="29:29" x14ac:dyDescent="0.25">
      <c r="AC44148" s="379"/>
    </row>
    <row r="44149" spans="29:29" x14ac:dyDescent="0.25">
      <c r="AC44149" s="379"/>
    </row>
    <row r="44150" spans="29:29" x14ac:dyDescent="0.25">
      <c r="AC44150" s="379"/>
    </row>
    <row r="44151" spans="29:29" x14ac:dyDescent="0.25">
      <c r="AC44151" s="379"/>
    </row>
    <row r="44152" spans="29:29" x14ac:dyDescent="0.25">
      <c r="AC44152" s="379"/>
    </row>
    <row r="44153" spans="29:29" x14ac:dyDescent="0.25">
      <c r="AC44153" s="379"/>
    </row>
    <row r="44154" spans="29:29" x14ac:dyDescent="0.25">
      <c r="AC44154" s="379"/>
    </row>
    <row r="44155" spans="29:29" x14ac:dyDescent="0.25">
      <c r="AC44155" s="379"/>
    </row>
    <row r="44156" spans="29:29" x14ac:dyDescent="0.25">
      <c r="AC44156" s="379"/>
    </row>
    <row r="44157" spans="29:29" x14ac:dyDescent="0.25">
      <c r="AC44157" s="379"/>
    </row>
    <row r="44158" spans="29:29" x14ac:dyDescent="0.25">
      <c r="AC44158" s="379"/>
    </row>
    <row r="44159" spans="29:29" x14ac:dyDescent="0.25">
      <c r="AC44159" s="379"/>
    </row>
    <row r="44160" spans="29:29" x14ac:dyDescent="0.25">
      <c r="AC44160" s="379"/>
    </row>
    <row r="44161" spans="29:29" x14ac:dyDescent="0.25">
      <c r="AC44161" s="379"/>
    </row>
    <row r="44162" spans="29:29" x14ac:dyDescent="0.25">
      <c r="AC44162" s="379"/>
    </row>
    <row r="44163" spans="29:29" x14ac:dyDescent="0.25">
      <c r="AC44163" s="379"/>
    </row>
    <row r="44164" spans="29:29" x14ac:dyDescent="0.25">
      <c r="AC44164" s="379"/>
    </row>
    <row r="44165" spans="29:29" x14ac:dyDescent="0.25">
      <c r="AC44165" s="379"/>
    </row>
    <row r="44166" spans="29:29" x14ac:dyDescent="0.25">
      <c r="AC44166" s="379"/>
    </row>
    <row r="44167" spans="29:29" x14ac:dyDescent="0.25">
      <c r="AC44167" s="379"/>
    </row>
    <row r="44168" spans="29:29" x14ac:dyDescent="0.25">
      <c r="AC44168" s="379"/>
    </row>
    <row r="44169" spans="29:29" x14ac:dyDescent="0.25">
      <c r="AC44169" s="379"/>
    </row>
    <row r="44170" spans="29:29" x14ac:dyDescent="0.25">
      <c r="AC44170" s="379"/>
    </row>
    <row r="44171" spans="29:29" x14ac:dyDescent="0.25">
      <c r="AC44171" s="379"/>
    </row>
    <row r="44172" spans="29:29" x14ac:dyDescent="0.25">
      <c r="AC44172" s="379"/>
    </row>
    <row r="44173" spans="29:29" x14ac:dyDescent="0.25">
      <c r="AC44173" s="379"/>
    </row>
    <row r="44174" spans="29:29" x14ac:dyDescent="0.25">
      <c r="AC44174" s="379"/>
    </row>
    <row r="44175" spans="29:29" x14ac:dyDescent="0.25">
      <c r="AC44175" s="379"/>
    </row>
    <row r="44176" spans="29:29" x14ac:dyDescent="0.25">
      <c r="AC44176" s="379"/>
    </row>
    <row r="44177" spans="29:29" x14ac:dyDescent="0.25">
      <c r="AC44177" s="379"/>
    </row>
    <row r="44178" spans="29:29" x14ac:dyDescent="0.25">
      <c r="AC44178" s="379"/>
    </row>
    <row r="44179" spans="29:29" x14ac:dyDescent="0.25">
      <c r="AC44179" s="379"/>
    </row>
    <row r="44180" spans="29:29" x14ac:dyDescent="0.25">
      <c r="AC44180" s="379"/>
    </row>
    <row r="44181" spans="29:29" x14ac:dyDescent="0.25">
      <c r="AC44181" s="379"/>
    </row>
    <row r="44182" spans="29:29" x14ac:dyDescent="0.25">
      <c r="AC44182" s="379"/>
    </row>
    <row r="44183" spans="29:29" x14ac:dyDescent="0.25">
      <c r="AC44183" s="379"/>
    </row>
    <row r="44184" spans="29:29" x14ac:dyDescent="0.25">
      <c r="AC44184" s="379"/>
    </row>
    <row r="44185" spans="29:29" x14ac:dyDescent="0.25">
      <c r="AC44185" s="379"/>
    </row>
    <row r="44186" spans="29:29" x14ac:dyDescent="0.25">
      <c r="AC44186" s="379"/>
    </row>
    <row r="44187" spans="29:29" x14ac:dyDescent="0.25">
      <c r="AC44187" s="379"/>
    </row>
    <row r="44188" spans="29:29" x14ac:dyDescent="0.25">
      <c r="AC44188" s="379"/>
    </row>
    <row r="44189" spans="29:29" x14ac:dyDescent="0.25">
      <c r="AC44189" s="379"/>
    </row>
    <row r="44190" spans="29:29" x14ac:dyDescent="0.25">
      <c r="AC44190" s="379"/>
    </row>
    <row r="44191" spans="29:29" x14ac:dyDescent="0.25">
      <c r="AC44191" s="379"/>
    </row>
    <row r="44192" spans="29:29" x14ac:dyDescent="0.25">
      <c r="AC44192" s="379"/>
    </row>
    <row r="44193" spans="29:29" x14ac:dyDescent="0.25">
      <c r="AC44193" s="379"/>
    </row>
    <row r="44194" spans="29:29" x14ac:dyDescent="0.25">
      <c r="AC44194" s="379"/>
    </row>
    <row r="44195" spans="29:29" x14ac:dyDescent="0.25">
      <c r="AC44195" s="379"/>
    </row>
    <row r="44196" spans="29:29" x14ac:dyDescent="0.25">
      <c r="AC44196" s="379"/>
    </row>
    <row r="44197" spans="29:29" x14ac:dyDescent="0.25">
      <c r="AC44197" s="379"/>
    </row>
    <row r="44198" spans="29:29" x14ac:dyDescent="0.25">
      <c r="AC44198" s="379"/>
    </row>
    <row r="44199" spans="29:29" x14ac:dyDescent="0.25">
      <c r="AC44199" s="379"/>
    </row>
    <row r="44200" spans="29:29" x14ac:dyDescent="0.25">
      <c r="AC44200" s="379"/>
    </row>
    <row r="44201" spans="29:29" x14ac:dyDescent="0.25">
      <c r="AC44201" s="379"/>
    </row>
    <row r="44202" spans="29:29" x14ac:dyDescent="0.25">
      <c r="AC44202" s="379"/>
    </row>
    <row r="44203" spans="29:29" x14ac:dyDescent="0.25">
      <c r="AC44203" s="379"/>
    </row>
    <row r="44204" spans="29:29" x14ac:dyDescent="0.25">
      <c r="AC44204" s="379"/>
    </row>
    <row r="44205" spans="29:29" x14ac:dyDescent="0.25">
      <c r="AC44205" s="379"/>
    </row>
    <row r="44206" spans="29:29" x14ac:dyDescent="0.25">
      <c r="AC44206" s="379"/>
    </row>
    <row r="44207" spans="29:29" x14ac:dyDescent="0.25">
      <c r="AC44207" s="379"/>
    </row>
    <row r="44208" spans="29:29" x14ac:dyDescent="0.25">
      <c r="AC44208" s="379"/>
    </row>
    <row r="44209" spans="29:29" x14ac:dyDescent="0.25">
      <c r="AC44209" s="379"/>
    </row>
    <row r="44210" spans="29:29" x14ac:dyDescent="0.25">
      <c r="AC44210" s="379"/>
    </row>
    <row r="44211" spans="29:29" x14ac:dyDescent="0.25">
      <c r="AC44211" s="379"/>
    </row>
    <row r="44212" spans="29:29" x14ac:dyDescent="0.25">
      <c r="AC44212" s="379"/>
    </row>
    <row r="44213" spans="29:29" x14ac:dyDescent="0.25">
      <c r="AC44213" s="379"/>
    </row>
    <row r="44214" spans="29:29" x14ac:dyDescent="0.25">
      <c r="AC44214" s="379"/>
    </row>
    <row r="44215" spans="29:29" x14ac:dyDescent="0.25">
      <c r="AC44215" s="379"/>
    </row>
    <row r="44216" spans="29:29" x14ac:dyDescent="0.25">
      <c r="AC44216" s="379"/>
    </row>
    <row r="44217" spans="29:29" x14ac:dyDescent="0.25">
      <c r="AC44217" s="379"/>
    </row>
    <row r="44218" spans="29:29" x14ac:dyDescent="0.25">
      <c r="AC44218" s="379"/>
    </row>
    <row r="44219" spans="29:29" x14ac:dyDescent="0.25">
      <c r="AC44219" s="379"/>
    </row>
    <row r="44220" spans="29:29" x14ac:dyDescent="0.25">
      <c r="AC44220" s="379"/>
    </row>
    <row r="44221" spans="29:29" x14ac:dyDescent="0.25">
      <c r="AC44221" s="379"/>
    </row>
    <row r="44222" spans="29:29" x14ac:dyDescent="0.25">
      <c r="AC44222" s="379"/>
    </row>
    <row r="44223" spans="29:29" x14ac:dyDescent="0.25">
      <c r="AC44223" s="379"/>
    </row>
    <row r="44224" spans="29:29" x14ac:dyDescent="0.25">
      <c r="AC44224" s="379"/>
    </row>
    <row r="44225" spans="29:29" x14ac:dyDescent="0.25">
      <c r="AC44225" s="379"/>
    </row>
    <row r="44226" spans="29:29" x14ac:dyDescent="0.25">
      <c r="AC44226" s="379"/>
    </row>
    <row r="44227" spans="29:29" x14ac:dyDescent="0.25">
      <c r="AC44227" s="379"/>
    </row>
    <row r="44228" spans="29:29" x14ac:dyDescent="0.25">
      <c r="AC44228" s="379"/>
    </row>
    <row r="44229" spans="29:29" x14ac:dyDescent="0.25">
      <c r="AC44229" s="379"/>
    </row>
    <row r="44230" spans="29:29" x14ac:dyDescent="0.25">
      <c r="AC44230" s="379"/>
    </row>
    <row r="44231" spans="29:29" x14ac:dyDescent="0.25">
      <c r="AC44231" s="379"/>
    </row>
    <row r="44232" spans="29:29" x14ac:dyDescent="0.25">
      <c r="AC44232" s="379"/>
    </row>
    <row r="44233" spans="29:29" x14ac:dyDescent="0.25">
      <c r="AC44233" s="379"/>
    </row>
    <row r="44234" spans="29:29" x14ac:dyDescent="0.25">
      <c r="AC44234" s="379"/>
    </row>
    <row r="44235" spans="29:29" x14ac:dyDescent="0.25">
      <c r="AC44235" s="379"/>
    </row>
    <row r="44236" spans="29:29" x14ac:dyDescent="0.25">
      <c r="AC44236" s="379"/>
    </row>
    <row r="44237" spans="29:29" x14ac:dyDescent="0.25">
      <c r="AC44237" s="379"/>
    </row>
    <row r="44238" spans="29:29" x14ac:dyDescent="0.25">
      <c r="AC44238" s="379"/>
    </row>
    <row r="44239" spans="29:29" x14ac:dyDescent="0.25">
      <c r="AC44239" s="379"/>
    </row>
    <row r="44240" spans="29:29" x14ac:dyDescent="0.25">
      <c r="AC44240" s="379"/>
    </row>
    <row r="44241" spans="29:29" x14ac:dyDescent="0.25">
      <c r="AC44241" s="379"/>
    </row>
    <row r="44242" spans="29:29" x14ac:dyDescent="0.25">
      <c r="AC44242" s="379"/>
    </row>
    <row r="44243" spans="29:29" x14ac:dyDescent="0.25">
      <c r="AC44243" s="379"/>
    </row>
    <row r="44244" spans="29:29" x14ac:dyDescent="0.25">
      <c r="AC44244" s="379"/>
    </row>
    <row r="44245" spans="29:29" x14ac:dyDescent="0.25">
      <c r="AC44245" s="379"/>
    </row>
    <row r="44246" spans="29:29" x14ac:dyDescent="0.25">
      <c r="AC44246" s="379"/>
    </row>
    <row r="44247" spans="29:29" x14ac:dyDescent="0.25">
      <c r="AC44247" s="379"/>
    </row>
    <row r="44248" spans="29:29" x14ac:dyDescent="0.25">
      <c r="AC44248" s="379"/>
    </row>
    <row r="44249" spans="29:29" x14ac:dyDescent="0.25">
      <c r="AC44249" s="379"/>
    </row>
    <row r="44250" spans="29:29" x14ac:dyDescent="0.25">
      <c r="AC44250" s="379"/>
    </row>
    <row r="44251" spans="29:29" x14ac:dyDescent="0.25">
      <c r="AC44251" s="379"/>
    </row>
    <row r="44252" spans="29:29" x14ac:dyDescent="0.25">
      <c r="AC44252" s="379"/>
    </row>
    <row r="44253" spans="29:29" x14ac:dyDescent="0.25">
      <c r="AC44253" s="379"/>
    </row>
    <row r="44254" spans="29:29" x14ac:dyDescent="0.25">
      <c r="AC44254" s="379"/>
    </row>
    <row r="44255" spans="29:29" x14ac:dyDescent="0.25">
      <c r="AC44255" s="379"/>
    </row>
    <row r="44256" spans="29:29" x14ac:dyDescent="0.25">
      <c r="AC44256" s="379"/>
    </row>
    <row r="44257" spans="29:29" x14ac:dyDescent="0.25">
      <c r="AC44257" s="379"/>
    </row>
    <row r="44258" spans="29:29" x14ac:dyDescent="0.25">
      <c r="AC44258" s="379"/>
    </row>
    <row r="44259" spans="29:29" x14ac:dyDescent="0.25">
      <c r="AC44259" s="379"/>
    </row>
    <row r="44260" spans="29:29" x14ac:dyDescent="0.25">
      <c r="AC44260" s="379"/>
    </row>
    <row r="44261" spans="29:29" x14ac:dyDescent="0.25">
      <c r="AC44261" s="379"/>
    </row>
    <row r="44262" spans="29:29" x14ac:dyDescent="0.25">
      <c r="AC44262" s="379"/>
    </row>
    <row r="44263" spans="29:29" x14ac:dyDescent="0.25">
      <c r="AC44263" s="379"/>
    </row>
    <row r="44264" spans="29:29" x14ac:dyDescent="0.25">
      <c r="AC44264" s="379"/>
    </row>
    <row r="44265" spans="29:29" x14ac:dyDescent="0.25">
      <c r="AC44265" s="379"/>
    </row>
    <row r="44266" spans="29:29" x14ac:dyDescent="0.25">
      <c r="AC44266" s="379"/>
    </row>
    <row r="44267" spans="29:29" x14ac:dyDescent="0.25">
      <c r="AC44267" s="379"/>
    </row>
    <row r="44268" spans="29:29" x14ac:dyDescent="0.25">
      <c r="AC44268" s="379"/>
    </row>
    <row r="44269" spans="29:29" x14ac:dyDescent="0.25">
      <c r="AC44269" s="379"/>
    </row>
    <row r="44270" spans="29:29" x14ac:dyDescent="0.25">
      <c r="AC44270" s="379"/>
    </row>
    <row r="44271" spans="29:29" x14ac:dyDescent="0.25">
      <c r="AC44271" s="379"/>
    </row>
    <row r="44272" spans="29:29" x14ac:dyDescent="0.25">
      <c r="AC44272" s="379"/>
    </row>
    <row r="44273" spans="29:29" x14ac:dyDescent="0.25">
      <c r="AC44273" s="379"/>
    </row>
    <row r="44274" spans="29:29" x14ac:dyDescent="0.25">
      <c r="AC44274" s="379"/>
    </row>
    <row r="44275" spans="29:29" x14ac:dyDescent="0.25">
      <c r="AC44275" s="379"/>
    </row>
    <row r="44276" spans="29:29" x14ac:dyDescent="0.25">
      <c r="AC44276" s="379"/>
    </row>
    <row r="44277" spans="29:29" x14ac:dyDescent="0.25">
      <c r="AC44277" s="379"/>
    </row>
    <row r="44278" spans="29:29" x14ac:dyDescent="0.25">
      <c r="AC44278" s="379"/>
    </row>
    <row r="44279" spans="29:29" x14ac:dyDescent="0.25">
      <c r="AC44279" s="379"/>
    </row>
    <row r="44280" spans="29:29" x14ac:dyDescent="0.25">
      <c r="AC44280" s="379"/>
    </row>
    <row r="44281" spans="29:29" x14ac:dyDescent="0.25">
      <c r="AC44281" s="379"/>
    </row>
    <row r="44282" spans="29:29" x14ac:dyDescent="0.25">
      <c r="AC44282" s="379"/>
    </row>
    <row r="44283" spans="29:29" x14ac:dyDescent="0.25">
      <c r="AC44283" s="379"/>
    </row>
    <row r="44284" spans="29:29" x14ac:dyDescent="0.25">
      <c r="AC44284" s="379"/>
    </row>
    <row r="44285" spans="29:29" x14ac:dyDescent="0.25">
      <c r="AC44285" s="379"/>
    </row>
    <row r="44286" spans="29:29" x14ac:dyDescent="0.25">
      <c r="AC44286" s="379"/>
    </row>
    <row r="44287" spans="29:29" x14ac:dyDescent="0.25">
      <c r="AC44287" s="379"/>
    </row>
    <row r="44288" spans="29:29" x14ac:dyDescent="0.25">
      <c r="AC44288" s="379"/>
    </row>
    <row r="44289" spans="29:29" x14ac:dyDescent="0.25">
      <c r="AC44289" s="379"/>
    </row>
    <row r="44290" spans="29:29" x14ac:dyDescent="0.25">
      <c r="AC44290" s="379"/>
    </row>
    <row r="44291" spans="29:29" x14ac:dyDescent="0.25">
      <c r="AC44291" s="379"/>
    </row>
    <row r="44292" spans="29:29" x14ac:dyDescent="0.25">
      <c r="AC44292" s="379"/>
    </row>
    <row r="44293" spans="29:29" x14ac:dyDescent="0.25">
      <c r="AC44293" s="379"/>
    </row>
    <row r="44294" spans="29:29" x14ac:dyDescent="0.25">
      <c r="AC44294" s="379"/>
    </row>
    <row r="44295" spans="29:29" x14ac:dyDescent="0.25">
      <c r="AC44295" s="379"/>
    </row>
    <row r="44296" spans="29:29" x14ac:dyDescent="0.25">
      <c r="AC44296" s="379"/>
    </row>
    <row r="44297" spans="29:29" x14ac:dyDescent="0.25">
      <c r="AC44297" s="379"/>
    </row>
    <row r="44298" spans="29:29" x14ac:dyDescent="0.25">
      <c r="AC44298" s="379"/>
    </row>
    <row r="44299" spans="29:29" x14ac:dyDescent="0.25">
      <c r="AC44299" s="379"/>
    </row>
    <row r="44300" spans="29:29" x14ac:dyDescent="0.25">
      <c r="AC44300" s="379"/>
    </row>
    <row r="44301" spans="29:29" x14ac:dyDescent="0.25">
      <c r="AC44301" s="379"/>
    </row>
    <row r="44302" spans="29:29" x14ac:dyDescent="0.25">
      <c r="AC44302" s="379"/>
    </row>
    <row r="44303" spans="29:29" x14ac:dyDescent="0.25">
      <c r="AC44303" s="379"/>
    </row>
    <row r="44304" spans="29:29" x14ac:dyDescent="0.25">
      <c r="AC44304" s="379"/>
    </row>
    <row r="44305" spans="29:29" x14ac:dyDescent="0.25">
      <c r="AC44305" s="379"/>
    </row>
    <row r="44306" spans="29:29" x14ac:dyDescent="0.25">
      <c r="AC44306" s="379"/>
    </row>
    <row r="44307" spans="29:29" x14ac:dyDescent="0.25">
      <c r="AC44307" s="379"/>
    </row>
    <row r="44308" spans="29:29" x14ac:dyDescent="0.25">
      <c r="AC44308" s="379"/>
    </row>
    <row r="44309" spans="29:29" x14ac:dyDescent="0.25">
      <c r="AC44309" s="379"/>
    </row>
    <row r="44310" spans="29:29" x14ac:dyDescent="0.25">
      <c r="AC44310" s="379"/>
    </row>
    <row r="44311" spans="29:29" x14ac:dyDescent="0.25">
      <c r="AC44311" s="379"/>
    </row>
    <row r="44312" spans="29:29" x14ac:dyDescent="0.25">
      <c r="AC44312" s="379"/>
    </row>
    <row r="44313" spans="29:29" x14ac:dyDescent="0.25">
      <c r="AC44313" s="379"/>
    </row>
    <row r="44314" spans="29:29" x14ac:dyDescent="0.25">
      <c r="AC44314" s="379"/>
    </row>
    <row r="44315" spans="29:29" x14ac:dyDescent="0.25">
      <c r="AC44315" s="379"/>
    </row>
    <row r="44316" spans="29:29" x14ac:dyDescent="0.25">
      <c r="AC44316" s="379"/>
    </row>
    <row r="44317" spans="29:29" x14ac:dyDescent="0.25">
      <c r="AC44317" s="379"/>
    </row>
    <row r="44318" spans="29:29" x14ac:dyDescent="0.25">
      <c r="AC44318" s="379"/>
    </row>
    <row r="44319" spans="29:29" x14ac:dyDescent="0.25">
      <c r="AC44319" s="379"/>
    </row>
    <row r="44320" spans="29:29" x14ac:dyDescent="0.25">
      <c r="AC44320" s="379"/>
    </row>
    <row r="44321" spans="29:29" x14ac:dyDescent="0.25">
      <c r="AC44321" s="379"/>
    </row>
    <row r="44322" spans="29:29" x14ac:dyDescent="0.25">
      <c r="AC44322" s="379"/>
    </row>
    <row r="44323" spans="29:29" x14ac:dyDescent="0.25">
      <c r="AC44323" s="379"/>
    </row>
    <row r="44324" spans="29:29" x14ac:dyDescent="0.25">
      <c r="AC44324" s="379"/>
    </row>
    <row r="44325" spans="29:29" x14ac:dyDescent="0.25">
      <c r="AC44325" s="379"/>
    </row>
    <row r="44326" spans="29:29" x14ac:dyDescent="0.25">
      <c r="AC44326" s="379"/>
    </row>
    <row r="44327" spans="29:29" x14ac:dyDescent="0.25">
      <c r="AC44327" s="379"/>
    </row>
    <row r="44328" spans="29:29" x14ac:dyDescent="0.25">
      <c r="AC44328" s="379"/>
    </row>
    <row r="44329" spans="29:29" x14ac:dyDescent="0.25">
      <c r="AC44329" s="379"/>
    </row>
    <row r="44330" spans="29:29" x14ac:dyDescent="0.25">
      <c r="AC44330" s="379"/>
    </row>
    <row r="44331" spans="29:29" x14ac:dyDescent="0.25">
      <c r="AC44331" s="379"/>
    </row>
    <row r="44332" spans="29:29" x14ac:dyDescent="0.25">
      <c r="AC44332" s="379"/>
    </row>
    <row r="44333" spans="29:29" x14ac:dyDescent="0.25">
      <c r="AC44333" s="379"/>
    </row>
    <row r="44334" spans="29:29" x14ac:dyDescent="0.25">
      <c r="AC44334" s="379"/>
    </row>
    <row r="44335" spans="29:29" x14ac:dyDescent="0.25">
      <c r="AC44335" s="379"/>
    </row>
    <row r="44336" spans="29:29" x14ac:dyDescent="0.25">
      <c r="AC44336" s="379"/>
    </row>
    <row r="44337" spans="29:29" x14ac:dyDescent="0.25">
      <c r="AC44337" s="379"/>
    </row>
    <row r="44338" spans="29:29" x14ac:dyDescent="0.25">
      <c r="AC44338" s="379"/>
    </row>
    <row r="44339" spans="29:29" x14ac:dyDescent="0.25">
      <c r="AC44339" s="379"/>
    </row>
    <row r="44340" spans="29:29" x14ac:dyDescent="0.25">
      <c r="AC44340" s="379"/>
    </row>
    <row r="44341" spans="29:29" x14ac:dyDescent="0.25">
      <c r="AC44341" s="379"/>
    </row>
    <row r="44342" spans="29:29" x14ac:dyDescent="0.25">
      <c r="AC44342" s="379"/>
    </row>
    <row r="44343" spans="29:29" x14ac:dyDescent="0.25">
      <c r="AC44343" s="379"/>
    </row>
    <row r="44344" spans="29:29" x14ac:dyDescent="0.25">
      <c r="AC44344" s="379"/>
    </row>
    <row r="44345" spans="29:29" x14ac:dyDescent="0.25">
      <c r="AC44345" s="379"/>
    </row>
    <row r="44346" spans="29:29" x14ac:dyDescent="0.25">
      <c r="AC44346" s="379"/>
    </row>
    <row r="44347" spans="29:29" x14ac:dyDescent="0.25">
      <c r="AC44347" s="379"/>
    </row>
    <row r="44348" spans="29:29" x14ac:dyDescent="0.25">
      <c r="AC44348" s="379"/>
    </row>
    <row r="44349" spans="29:29" x14ac:dyDescent="0.25">
      <c r="AC44349" s="379"/>
    </row>
    <row r="44350" spans="29:29" x14ac:dyDescent="0.25">
      <c r="AC44350" s="379"/>
    </row>
    <row r="44351" spans="29:29" x14ac:dyDescent="0.25">
      <c r="AC44351" s="379"/>
    </row>
    <row r="44352" spans="29:29" x14ac:dyDescent="0.25">
      <c r="AC44352" s="379"/>
    </row>
    <row r="44353" spans="29:29" x14ac:dyDescent="0.25">
      <c r="AC44353" s="379"/>
    </row>
    <row r="44354" spans="29:29" x14ac:dyDescent="0.25">
      <c r="AC44354" s="379"/>
    </row>
    <row r="44355" spans="29:29" x14ac:dyDescent="0.25">
      <c r="AC44355" s="379"/>
    </row>
    <row r="44356" spans="29:29" x14ac:dyDescent="0.25">
      <c r="AC44356" s="379"/>
    </row>
    <row r="44357" spans="29:29" x14ac:dyDescent="0.25">
      <c r="AC44357" s="379"/>
    </row>
    <row r="44358" spans="29:29" x14ac:dyDescent="0.25">
      <c r="AC44358" s="379"/>
    </row>
    <row r="44359" spans="29:29" x14ac:dyDescent="0.25">
      <c r="AC44359" s="379"/>
    </row>
    <row r="44360" spans="29:29" x14ac:dyDescent="0.25">
      <c r="AC44360" s="379"/>
    </row>
    <row r="44361" spans="29:29" x14ac:dyDescent="0.25">
      <c r="AC44361" s="379"/>
    </row>
    <row r="44362" spans="29:29" x14ac:dyDescent="0.25">
      <c r="AC44362" s="379"/>
    </row>
    <row r="44363" spans="29:29" x14ac:dyDescent="0.25">
      <c r="AC44363" s="379"/>
    </row>
    <row r="44364" spans="29:29" x14ac:dyDescent="0.25">
      <c r="AC44364" s="379"/>
    </row>
    <row r="44365" spans="29:29" x14ac:dyDescent="0.25">
      <c r="AC44365" s="379"/>
    </row>
    <row r="44366" spans="29:29" x14ac:dyDescent="0.25">
      <c r="AC44366" s="379"/>
    </row>
    <row r="44367" spans="29:29" x14ac:dyDescent="0.25">
      <c r="AC44367" s="379"/>
    </row>
    <row r="44368" spans="29:29" x14ac:dyDescent="0.25">
      <c r="AC44368" s="379"/>
    </row>
    <row r="44369" spans="29:29" x14ac:dyDescent="0.25">
      <c r="AC44369" s="379"/>
    </row>
    <row r="44370" spans="29:29" x14ac:dyDescent="0.25">
      <c r="AC44370" s="379"/>
    </row>
    <row r="44371" spans="29:29" x14ac:dyDescent="0.25">
      <c r="AC44371" s="379"/>
    </row>
    <row r="44372" spans="29:29" x14ac:dyDescent="0.25">
      <c r="AC44372" s="379"/>
    </row>
    <row r="44373" spans="29:29" x14ac:dyDescent="0.25">
      <c r="AC44373" s="379"/>
    </row>
    <row r="44374" spans="29:29" x14ac:dyDescent="0.25">
      <c r="AC44374" s="379"/>
    </row>
    <row r="44375" spans="29:29" x14ac:dyDescent="0.25">
      <c r="AC44375" s="379"/>
    </row>
    <row r="44376" spans="29:29" x14ac:dyDescent="0.25">
      <c r="AC44376" s="379"/>
    </row>
    <row r="44377" spans="29:29" x14ac:dyDescent="0.25">
      <c r="AC44377" s="379"/>
    </row>
    <row r="44378" spans="29:29" x14ac:dyDescent="0.25">
      <c r="AC44378" s="379"/>
    </row>
    <row r="44379" spans="29:29" x14ac:dyDescent="0.25">
      <c r="AC44379" s="379"/>
    </row>
    <row r="44380" spans="29:29" x14ac:dyDescent="0.25">
      <c r="AC44380" s="379"/>
    </row>
    <row r="44381" spans="29:29" x14ac:dyDescent="0.25">
      <c r="AC44381" s="379"/>
    </row>
    <row r="44382" spans="29:29" x14ac:dyDescent="0.25">
      <c r="AC44382" s="379"/>
    </row>
    <row r="44383" spans="29:29" x14ac:dyDescent="0.25">
      <c r="AC44383" s="379"/>
    </row>
    <row r="44384" spans="29:29" x14ac:dyDescent="0.25">
      <c r="AC44384" s="379"/>
    </row>
    <row r="44385" spans="29:29" x14ac:dyDescent="0.25">
      <c r="AC44385" s="379"/>
    </row>
    <row r="44386" spans="29:29" x14ac:dyDescent="0.25">
      <c r="AC44386" s="379"/>
    </row>
    <row r="44387" spans="29:29" x14ac:dyDescent="0.25">
      <c r="AC44387" s="379"/>
    </row>
    <row r="44388" spans="29:29" x14ac:dyDescent="0.25">
      <c r="AC44388" s="379"/>
    </row>
    <row r="44389" spans="29:29" x14ac:dyDescent="0.25">
      <c r="AC44389" s="379"/>
    </row>
    <row r="44390" spans="29:29" x14ac:dyDescent="0.25">
      <c r="AC44390" s="379"/>
    </row>
    <row r="44391" spans="29:29" x14ac:dyDescent="0.25">
      <c r="AC44391" s="379"/>
    </row>
    <row r="44392" spans="29:29" x14ac:dyDescent="0.25">
      <c r="AC44392" s="379"/>
    </row>
    <row r="44393" spans="29:29" x14ac:dyDescent="0.25">
      <c r="AC44393" s="379"/>
    </row>
    <row r="44394" spans="29:29" x14ac:dyDescent="0.25">
      <c r="AC44394" s="379"/>
    </row>
    <row r="44395" spans="29:29" x14ac:dyDescent="0.25">
      <c r="AC44395" s="379"/>
    </row>
    <row r="44396" spans="29:29" x14ac:dyDescent="0.25">
      <c r="AC44396" s="379"/>
    </row>
    <row r="44397" spans="29:29" x14ac:dyDescent="0.25">
      <c r="AC44397" s="379"/>
    </row>
    <row r="44398" spans="29:29" x14ac:dyDescent="0.25">
      <c r="AC44398" s="379"/>
    </row>
    <row r="44399" spans="29:29" x14ac:dyDescent="0.25">
      <c r="AC44399" s="379"/>
    </row>
    <row r="44400" spans="29:29" x14ac:dyDescent="0.25">
      <c r="AC44400" s="379"/>
    </row>
    <row r="44401" spans="29:29" x14ac:dyDescent="0.25">
      <c r="AC44401" s="379"/>
    </row>
    <row r="44402" spans="29:29" x14ac:dyDescent="0.25">
      <c r="AC44402" s="379"/>
    </row>
    <row r="44403" spans="29:29" x14ac:dyDescent="0.25">
      <c r="AC44403" s="379"/>
    </row>
    <row r="44404" spans="29:29" x14ac:dyDescent="0.25">
      <c r="AC44404" s="379"/>
    </row>
    <row r="44405" spans="29:29" x14ac:dyDescent="0.25">
      <c r="AC44405" s="379"/>
    </row>
    <row r="44406" spans="29:29" x14ac:dyDescent="0.25">
      <c r="AC44406" s="379"/>
    </row>
    <row r="44407" spans="29:29" x14ac:dyDescent="0.25">
      <c r="AC44407" s="379"/>
    </row>
    <row r="44408" spans="29:29" x14ac:dyDescent="0.25">
      <c r="AC44408" s="379"/>
    </row>
    <row r="44409" spans="29:29" x14ac:dyDescent="0.25">
      <c r="AC44409" s="379"/>
    </row>
    <row r="44410" spans="29:29" x14ac:dyDescent="0.25">
      <c r="AC44410" s="379"/>
    </row>
    <row r="44411" spans="29:29" x14ac:dyDescent="0.25">
      <c r="AC44411" s="379"/>
    </row>
    <row r="44412" spans="29:29" x14ac:dyDescent="0.25">
      <c r="AC44412" s="379"/>
    </row>
    <row r="44413" spans="29:29" x14ac:dyDescent="0.25">
      <c r="AC44413" s="379"/>
    </row>
    <row r="44414" spans="29:29" x14ac:dyDescent="0.25">
      <c r="AC44414" s="379"/>
    </row>
    <row r="44415" spans="29:29" x14ac:dyDescent="0.25">
      <c r="AC44415" s="379"/>
    </row>
    <row r="44416" spans="29:29" x14ac:dyDescent="0.25">
      <c r="AC44416" s="379"/>
    </row>
    <row r="44417" spans="29:29" x14ac:dyDescent="0.25">
      <c r="AC44417" s="379"/>
    </row>
    <row r="44418" spans="29:29" x14ac:dyDescent="0.25">
      <c r="AC44418" s="379"/>
    </row>
    <row r="44419" spans="29:29" x14ac:dyDescent="0.25">
      <c r="AC44419" s="379"/>
    </row>
    <row r="44420" spans="29:29" x14ac:dyDescent="0.25">
      <c r="AC44420" s="379"/>
    </row>
    <row r="44421" spans="29:29" x14ac:dyDescent="0.25">
      <c r="AC44421" s="379"/>
    </row>
    <row r="44422" spans="29:29" x14ac:dyDescent="0.25">
      <c r="AC44422" s="379"/>
    </row>
    <row r="44423" spans="29:29" x14ac:dyDescent="0.25">
      <c r="AC44423" s="379"/>
    </row>
    <row r="44424" spans="29:29" x14ac:dyDescent="0.25">
      <c r="AC44424" s="379"/>
    </row>
    <row r="44425" spans="29:29" x14ac:dyDescent="0.25">
      <c r="AC44425" s="379"/>
    </row>
    <row r="44426" spans="29:29" x14ac:dyDescent="0.25">
      <c r="AC44426" s="379"/>
    </row>
    <row r="44427" spans="29:29" x14ac:dyDescent="0.25">
      <c r="AC44427" s="379"/>
    </row>
    <row r="44428" spans="29:29" x14ac:dyDescent="0.25">
      <c r="AC44428" s="379"/>
    </row>
    <row r="44429" spans="29:29" x14ac:dyDescent="0.25">
      <c r="AC44429" s="379"/>
    </row>
    <row r="44430" spans="29:29" x14ac:dyDescent="0.25">
      <c r="AC44430" s="379"/>
    </row>
    <row r="44431" spans="29:29" x14ac:dyDescent="0.25">
      <c r="AC44431" s="379"/>
    </row>
    <row r="44432" spans="29:29" x14ac:dyDescent="0.25">
      <c r="AC44432" s="379"/>
    </row>
    <row r="44433" spans="29:29" x14ac:dyDescent="0.25">
      <c r="AC44433" s="379"/>
    </row>
    <row r="44434" spans="29:29" x14ac:dyDescent="0.25">
      <c r="AC44434" s="379"/>
    </row>
    <row r="44435" spans="29:29" x14ac:dyDescent="0.25">
      <c r="AC44435" s="379"/>
    </row>
    <row r="44436" spans="29:29" x14ac:dyDescent="0.25">
      <c r="AC44436" s="379"/>
    </row>
    <row r="44437" spans="29:29" x14ac:dyDescent="0.25">
      <c r="AC44437" s="379"/>
    </row>
    <row r="44438" spans="29:29" x14ac:dyDescent="0.25">
      <c r="AC44438" s="379"/>
    </row>
    <row r="44439" spans="29:29" x14ac:dyDescent="0.25">
      <c r="AC44439" s="379"/>
    </row>
    <row r="44440" spans="29:29" x14ac:dyDescent="0.25">
      <c r="AC44440" s="379"/>
    </row>
    <row r="44441" spans="29:29" x14ac:dyDescent="0.25">
      <c r="AC44441" s="379"/>
    </row>
    <row r="44442" spans="29:29" x14ac:dyDescent="0.25">
      <c r="AC44442" s="379"/>
    </row>
    <row r="44443" spans="29:29" x14ac:dyDescent="0.25">
      <c r="AC44443" s="379"/>
    </row>
    <row r="44444" spans="29:29" x14ac:dyDescent="0.25">
      <c r="AC44444" s="379"/>
    </row>
    <row r="44445" spans="29:29" x14ac:dyDescent="0.25">
      <c r="AC44445" s="379"/>
    </row>
    <row r="44446" spans="29:29" x14ac:dyDescent="0.25">
      <c r="AC44446" s="379"/>
    </row>
    <row r="44447" spans="29:29" x14ac:dyDescent="0.25">
      <c r="AC44447" s="379"/>
    </row>
    <row r="44448" spans="29:29" x14ac:dyDescent="0.25">
      <c r="AC44448" s="379"/>
    </row>
    <row r="44449" spans="29:29" x14ac:dyDescent="0.25">
      <c r="AC44449" s="379"/>
    </row>
    <row r="44450" spans="29:29" x14ac:dyDescent="0.25">
      <c r="AC44450" s="379"/>
    </row>
    <row r="44451" spans="29:29" x14ac:dyDescent="0.25">
      <c r="AC44451" s="379"/>
    </row>
    <row r="44452" spans="29:29" x14ac:dyDescent="0.25">
      <c r="AC44452" s="379"/>
    </row>
    <row r="44453" spans="29:29" x14ac:dyDescent="0.25">
      <c r="AC44453" s="379"/>
    </row>
    <row r="44454" spans="29:29" x14ac:dyDescent="0.25">
      <c r="AC44454" s="379"/>
    </row>
    <row r="44455" spans="29:29" x14ac:dyDescent="0.25">
      <c r="AC44455" s="379"/>
    </row>
    <row r="44456" spans="29:29" x14ac:dyDescent="0.25">
      <c r="AC44456" s="379"/>
    </row>
    <row r="44457" spans="29:29" x14ac:dyDescent="0.25">
      <c r="AC44457" s="379"/>
    </row>
    <row r="44458" spans="29:29" x14ac:dyDescent="0.25">
      <c r="AC44458" s="379"/>
    </row>
    <row r="44459" spans="29:29" x14ac:dyDescent="0.25">
      <c r="AC44459" s="379"/>
    </row>
    <row r="44460" spans="29:29" x14ac:dyDescent="0.25">
      <c r="AC44460" s="379"/>
    </row>
    <row r="44461" spans="29:29" x14ac:dyDescent="0.25">
      <c r="AC44461" s="379"/>
    </row>
    <row r="44462" spans="29:29" x14ac:dyDescent="0.25">
      <c r="AC44462" s="379"/>
    </row>
    <row r="44463" spans="29:29" x14ac:dyDescent="0.25">
      <c r="AC44463" s="379"/>
    </row>
    <row r="44464" spans="29:29" x14ac:dyDescent="0.25">
      <c r="AC44464" s="379"/>
    </row>
    <row r="44465" spans="29:29" x14ac:dyDescent="0.25">
      <c r="AC44465" s="379"/>
    </row>
    <row r="44466" spans="29:29" x14ac:dyDescent="0.25">
      <c r="AC44466" s="379"/>
    </row>
    <row r="44467" spans="29:29" x14ac:dyDescent="0.25">
      <c r="AC44467" s="379"/>
    </row>
    <row r="44468" spans="29:29" x14ac:dyDescent="0.25">
      <c r="AC44468" s="379"/>
    </row>
    <row r="44469" spans="29:29" x14ac:dyDescent="0.25">
      <c r="AC44469" s="379"/>
    </row>
    <row r="44470" spans="29:29" x14ac:dyDescent="0.25">
      <c r="AC44470" s="379"/>
    </row>
    <row r="44471" spans="29:29" x14ac:dyDescent="0.25">
      <c r="AC44471" s="379"/>
    </row>
    <row r="44472" spans="29:29" x14ac:dyDescent="0.25">
      <c r="AC44472" s="379"/>
    </row>
    <row r="44473" spans="29:29" x14ac:dyDescent="0.25">
      <c r="AC44473" s="379"/>
    </row>
    <row r="44474" spans="29:29" x14ac:dyDescent="0.25">
      <c r="AC44474" s="379"/>
    </row>
    <row r="44475" spans="29:29" x14ac:dyDescent="0.25">
      <c r="AC44475" s="379"/>
    </row>
    <row r="44476" spans="29:29" x14ac:dyDescent="0.25">
      <c r="AC44476" s="379"/>
    </row>
    <row r="44477" spans="29:29" x14ac:dyDescent="0.25">
      <c r="AC44477" s="379"/>
    </row>
    <row r="44478" spans="29:29" x14ac:dyDescent="0.25">
      <c r="AC44478" s="379"/>
    </row>
    <row r="44479" spans="29:29" x14ac:dyDescent="0.25">
      <c r="AC44479" s="379"/>
    </row>
    <row r="44480" spans="29:29" x14ac:dyDescent="0.25">
      <c r="AC44480" s="379"/>
    </row>
    <row r="44481" spans="29:29" x14ac:dyDescent="0.25">
      <c r="AC44481" s="379"/>
    </row>
    <row r="44482" spans="29:29" x14ac:dyDescent="0.25">
      <c r="AC44482" s="379"/>
    </row>
    <row r="44483" spans="29:29" x14ac:dyDescent="0.25">
      <c r="AC44483" s="379"/>
    </row>
    <row r="44484" spans="29:29" x14ac:dyDescent="0.25">
      <c r="AC44484" s="379"/>
    </row>
    <row r="44485" spans="29:29" x14ac:dyDescent="0.25">
      <c r="AC44485" s="379"/>
    </row>
    <row r="44486" spans="29:29" x14ac:dyDescent="0.25">
      <c r="AC44486" s="379"/>
    </row>
    <row r="44487" spans="29:29" x14ac:dyDescent="0.25">
      <c r="AC44487" s="379"/>
    </row>
    <row r="44488" spans="29:29" x14ac:dyDescent="0.25">
      <c r="AC44488" s="379"/>
    </row>
    <row r="44489" spans="29:29" x14ac:dyDescent="0.25">
      <c r="AC44489" s="379"/>
    </row>
    <row r="44490" spans="29:29" x14ac:dyDescent="0.25">
      <c r="AC44490" s="379"/>
    </row>
    <row r="44491" spans="29:29" x14ac:dyDescent="0.25">
      <c r="AC44491" s="379"/>
    </row>
    <row r="44492" spans="29:29" x14ac:dyDescent="0.25">
      <c r="AC44492" s="379"/>
    </row>
    <row r="44493" spans="29:29" x14ac:dyDescent="0.25">
      <c r="AC44493" s="379"/>
    </row>
    <row r="44494" spans="29:29" x14ac:dyDescent="0.25">
      <c r="AC44494" s="379"/>
    </row>
    <row r="44495" spans="29:29" x14ac:dyDescent="0.25">
      <c r="AC44495" s="379"/>
    </row>
    <row r="44496" spans="29:29" x14ac:dyDescent="0.25">
      <c r="AC44496" s="379"/>
    </row>
    <row r="44497" spans="29:29" x14ac:dyDescent="0.25">
      <c r="AC44497" s="379"/>
    </row>
    <row r="44498" spans="29:29" x14ac:dyDescent="0.25">
      <c r="AC44498" s="379"/>
    </row>
    <row r="44499" spans="29:29" x14ac:dyDescent="0.25">
      <c r="AC44499" s="379"/>
    </row>
    <row r="44500" spans="29:29" x14ac:dyDescent="0.25">
      <c r="AC44500" s="379"/>
    </row>
    <row r="44501" spans="29:29" x14ac:dyDescent="0.25">
      <c r="AC44501" s="379"/>
    </row>
    <row r="44502" spans="29:29" x14ac:dyDescent="0.25">
      <c r="AC44502" s="379"/>
    </row>
    <row r="44503" spans="29:29" x14ac:dyDescent="0.25">
      <c r="AC44503" s="379"/>
    </row>
    <row r="44504" spans="29:29" x14ac:dyDescent="0.25">
      <c r="AC44504" s="379"/>
    </row>
    <row r="44505" spans="29:29" x14ac:dyDescent="0.25">
      <c r="AC44505" s="379"/>
    </row>
    <row r="44506" spans="29:29" x14ac:dyDescent="0.25">
      <c r="AC44506" s="379"/>
    </row>
    <row r="44507" spans="29:29" x14ac:dyDescent="0.25">
      <c r="AC44507" s="379"/>
    </row>
    <row r="44508" spans="29:29" x14ac:dyDescent="0.25">
      <c r="AC44508" s="379"/>
    </row>
    <row r="44509" spans="29:29" x14ac:dyDescent="0.25">
      <c r="AC44509" s="379"/>
    </row>
    <row r="44510" spans="29:29" x14ac:dyDescent="0.25">
      <c r="AC44510" s="379"/>
    </row>
    <row r="44511" spans="29:29" x14ac:dyDescent="0.25">
      <c r="AC44511" s="379"/>
    </row>
    <row r="44512" spans="29:29" x14ac:dyDescent="0.25">
      <c r="AC44512" s="379"/>
    </row>
    <row r="44513" spans="29:29" x14ac:dyDescent="0.25">
      <c r="AC44513" s="379"/>
    </row>
    <row r="44514" spans="29:29" x14ac:dyDescent="0.25">
      <c r="AC44514" s="379"/>
    </row>
    <row r="44515" spans="29:29" x14ac:dyDescent="0.25">
      <c r="AC44515" s="379"/>
    </row>
    <row r="44516" spans="29:29" x14ac:dyDescent="0.25">
      <c r="AC44516" s="379"/>
    </row>
    <row r="44517" spans="29:29" x14ac:dyDescent="0.25">
      <c r="AC44517" s="379"/>
    </row>
    <row r="44518" spans="29:29" x14ac:dyDescent="0.25">
      <c r="AC44518" s="379"/>
    </row>
    <row r="44519" spans="29:29" x14ac:dyDescent="0.25">
      <c r="AC44519" s="379"/>
    </row>
    <row r="44520" spans="29:29" x14ac:dyDescent="0.25">
      <c r="AC44520" s="379"/>
    </row>
    <row r="44521" spans="29:29" x14ac:dyDescent="0.25">
      <c r="AC44521" s="379"/>
    </row>
    <row r="44522" spans="29:29" x14ac:dyDescent="0.25">
      <c r="AC44522" s="379"/>
    </row>
    <row r="44523" spans="29:29" x14ac:dyDescent="0.25">
      <c r="AC44523" s="379"/>
    </row>
    <row r="44524" spans="29:29" x14ac:dyDescent="0.25">
      <c r="AC44524" s="379"/>
    </row>
    <row r="44525" spans="29:29" x14ac:dyDescent="0.25">
      <c r="AC44525" s="379"/>
    </row>
    <row r="44526" spans="29:29" x14ac:dyDescent="0.25">
      <c r="AC44526" s="379"/>
    </row>
    <row r="44527" spans="29:29" x14ac:dyDescent="0.25">
      <c r="AC44527" s="379"/>
    </row>
    <row r="44528" spans="29:29" x14ac:dyDescent="0.25">
      <c r="AC44528" s="379"/>
    </row>
    <row r="44529" spans="29:29" x14ac:dyDescent="0.25">
      <c r="AC44529" s="379"/>
    </row>
    <row r="44530" spans="29:29" x14ac:dyDescent="0.25">
      <c r="AC44530" s="379"/>
    </row>
    <row r="44531" spans="29:29" x14ac:dyDescent="0.25">
      <c r="AC44531" s="379"/>
    </row>
    <row r="44532" spans="29:29" x14ac:dyDescent="0.25">
      <c r="AC44532" s="379"/>
    </row>
    <row r="44533" spans="29:29" x14ac:dyDescent="0.25">
      <c r="AC44533" s="379"/>
    </row>
    <row r="44534" spans="29:29" x14ac:dyDescent="0.25">
      <c r="AC44534" s="379"/>
    </row>
    <row r="44535" spans="29:29" x14ac:dyDescent="0.25">
      <c r="AC44535" s="379"/>
    </row>
    <row r="44536" spans="29:29" x14ac:dyDescent="0.25">
      <c r="AC44536" s="379"/>
    </row>
    <row r="44537" spans="29:29" x14ac:dyDescent="0.25">
      <c r="AC44537" s="379"/>
    </row>
    <row r="44538" spans="29:29" x14ac:dyDescent="0.25">
      <c r="AC44538" s="379"/>
    </row>
    <row r="44539" spans="29:29" x14ac:dyDescent="0.25">
      <c r="AC44539" s="379"/>
    </row>
    <row r="44540" spans="29:29" x14ac:dyDescent="0.25">
      <c r="AC44540" s="379"/>
    </row>
    <row r="44541" spans="29:29" x14ac:dyDescent="0.25">
      <c r="AC44541" s="379"/>
    </row>
    <row r="44542" spans="29:29" x14ac:dyDescent="0.25">
      <c r="AC44542" s="379"/>
    </row>
    <row r="44543" spans="29:29" x14ac:dyDescent="0.25">
      <c r="AC44543" s="379"/>
    </row>
    <row r="44544" spans="29:29" x14ac:dyDescent="0.25">
      <c r="AC44544" s="379"/>
    </row>
    <row r="44545" spans="29:29" x14ac:dyDescent="0.25">
      <c r="AC44545" s="379"/>
    </row>
    <row r="44546" spans="29:29" x14ac:dyDescent="0.25">
      <c r="AC44546" s="379"/>
    </row>
    <row r="44547" spans="29:29" x14ac:dyDescent="0.25">
      <c r="AC44547" s="379"/>
    </row>
    <row r="44548" spans="29:29" x14ac:dyDescent="0.25">
      <c r="AC44548" s="379"/>
    </row>
    <row r="44549" spans="29:29" x14ac:dyDescent="0.25">
      <c r="AC44549" s="379"/>
    </row>
    <row r="44550" spans="29:29" x14ac:dyDescent="0.25">
      <c r="AC44550" s="379"/>
    </row>
    <row r="44551" spans="29:29" x14ac:dyDescent="0.25">
      <c r="AC44551" s="379"/>
    </row>
    <row r="44552" spans="29:29" x14ac:dyDescent="0.25">
      <c r="AC44552" s="379"/>
    </row>
    <row r="44553" spans="29:29" x14ac:dyDescent="0.25">
      <c r="AC44553" s="379"/>
    </row>
    <row r="44554" spans="29:29" x14ac:dyDescent="0.25">
      <c r="AC44554" s="379"/>
    </row>
    <row r="44555" spans="29:29" x14ac:dyDescent="0.25">
      <c r="AC44555" s="379"/>
    </row>
    <row r="44556" spans="29:29" x14ac:dyDescent="0.25">
      <c r="AC44556" s="379"/>
    </row>
    <row r="44557" spans="29:29" x14ac:dyDescent="0.25">
      <c r="AC44557" s="379"/>
    </row>
    <row r="44558" spans="29:29" x14ac:dyDescent="0.25">
      <c r="AC44558" s="379"/>
    </row>
    <row r="44559" spans="29:29" x14ac:dyDescent="0.25">
      <c r="AC44559" s="379"/>
    </row>
    <row r="44560" spans="29:29" x14ac:dyDescent="0.25">
      <c r="AC44560" s="379"/>
    </row>
    <row r="44561" spans="29:29" x14ac:dyDescent="0.25">
      <c r="AC44561" s="379"/>
    </row>
    <row r="44562" spans="29:29" x14ac:dyDescent="0.25">
      <c r="AC44562" s="379"/>
    </row>
    <row r="44563" spans="29:29" x14ac:dyDescent="0.25">
      <c r="AC44563" s="379"/>
    </row>
    <row r="44564" spans="29:29" x14ac:dyDescent="0.25">
      <c r="AC44564" s="379"/>
    </row>
    <row r="44565" spans="29:29" x14ac:dyDescent="0.25">
      <c r="AC44565" s="379"/>
    </row>
    <row r="44566" spans="29:29" x14ac:dyDescent="0.25">
      <c r="AC44566" s="379"/>
    </row>
    <row r="44567" spans="29:29" x14ac:dyDescent="0.25">
      <c r="AC44567" s="379"/>
    </row>
    <row r="44568" spans="29:29" x14ac:dyDescent="0.25">
      <c r="AC44568" s="379"/>
    </row>
    <row r="44569" spans="29:29" x14ac:dyDescent="0.25">
      <c r="AC44569" s="379"/>
    </row>
    <row r="44570" spans="29:29" x14ac:dyDescent="0.25">
      <c r="AC44570" s="379"/>
    </row>
    <row r="44571" spans="29:29" x14ac:dyDescent="0.25">
      <c r="AC44571" s="379"/>
    </row>
    <row r="44572" spans="29:29" x14ac:dyDescent="0.25">
      <c r="AC44572" s="379"/>
    </row>
    <row r="44573" spans="29:29" x14ac:dyDescent="0.25">
      <c r="AC44573" s="379"/>
    </row>
    <row r="44574" spans="29:29" x14ac:dyDescent="0.25">
      <c r="AC44574" s="379"/>
    </row>
    <row r="44575" spans="29:29" x14ac:dyDescent="0.25">
      <c r="AC44575" s="379"/>
    </row>
    <row r="44576" spans="29:29" x14ac:dyDescent="0.25">
      <c r="AC44576" s="379"/>
    </row>
    <row r="44577" spans="29:29" x14ac:dyDescent="0.25">
      <c r="AC44577" s="379"/>
    </row>
    <row r="44578" spans="29:29" x14ac:dyDescent="0.25">
      <c r="AC44578" s="379"/>
    </row>
    <row r="44579" spans="29:29" x14ac:dyDescent="0.25">
      <c r="AC44579" s="379"/>
    </row>
    <row r="44580" spans="29:29" x14ac:dyDescent="0.25">
      <c r="AC44580" s="379"/>
    </row>
    <row r="44581" spans="29:29" x14ac:dyDescent="0.25">
      <c r="AC44581" s="379"/>
    </row>
    <row r="44582" spans="29:29" x14ac:dyDescent="0.25">
      <c r="AC44582" s="379"/>
    </row>
    <row r="44583" spans="29:29" x14ac:dyDescent="0.25">
      <c r="AC44583" s="379"/>
    </row>
    <row r="44584" spans="29:29" x14ac:dyDescent="0.25">
      <c r="AC44584" s="379"/>
    </row>
    <row r="44585" spans="29:29" x14ac:dyDescent="0.25">
      <c r="AC44585" s="379"/>
    </row>
    <row r="44586" spans="29:29" x14ac:dyDescent="0.25">
      <c r="AC44586" s="379"/>
    </row>
    <row r="44587" spans="29:29" x14ac:dyDescent="0.25">
      <c r="AC44587" s="379"/>
    </row>
    <row r="44588" spans="29:29" x14ac:dyDescent="0.25">
      <c r="AC44588" s="379"/>
    </row>
    <row r="44589" spans="29:29" x14ac:dyDescent="0.25">
      <c r="AC44589" s="379"/>
    </row>
    <row r="44590" spans="29:29" x14ac:dyDescent="0.25">
      <c r="AC44590" s="379"/>
    </row>
    <row r="44591" spans="29:29" x14ac:dyDescent="0.25">
      <c r="AC44591" s="379"/>
    </row>
    <row r="44592" spans="29:29" x14ac:dyDescent="0.25">
      <c r="AC44592" s="379"/>
    </row>
    <row r="44593" spans="29:29" x14ac:dyDescent="0.25">
      <c r="AC44593" s="379"/>
    </row>
    <row r="44594" spans="29:29" x14ac:dyDescent="0.25">
      <c r="AC44594" s="379"/>
    </row>
    <row r="44595" spans="29:29" x14ac:dyDescent="0.25">
      <c r="AC44595" s="379"/>
    </row>
    <row r="44596" spans="29:29" x14ac:dyDescent="0.25">
      <c r="AC44596" s="379"/>
    </row>
    <row r="44597" spans="29:29" x14ac:dyDescent="0.25">
      <c r="AC44597" s="379"/>
    </row>
    <row r="44598" spans="29:29" x14ac:dyDescent="0.25">
      <c r="AC44598" s="379"/>
    </row>
    <row r="44599" spans="29:29" x14ac:dyDescent="0.25">
      <c r="AC44599" s="379"/>
    </row>
    <row r="44600" spans="29:29" x14ac:dyDescent="0.25">
      <c r="AC44600" s="379"/>
    </row>
    <row r="44601" spans="29:29" x14ac:dyDescent="0.25">
      <c r="AC44601" s="379"/>
    </row>
    <row r="44602" spans="29:29" x14ac:dyDescent="0.25">
      <c r="AC44602" s="379"/>
    </row>
    <row r="44603" spans="29:29" x14ac:dyDescent="0.25">
      <c r="AC44603" s="379"/>
    </row>
    <row r="44604" spans="29:29" x14ac:dyDescent="0.25">
      <c r="AC44604" s="379"/>
    </row>
    <row r="44605" spans="29:29" x14ac:dyDescent="0.25">
      <c r="AC44605" s="379"/>
    </row>
    <row r="44606" spans="29:29" x14ac:dyDescent="0.25">
      <c r="AC44606" s="379"/>
    </row>
    <row r="44607" spans="29:29" x14ac:dyDescent="0.25">
      <c r="AC44607" s="379"/>
    </row>
    <row r="44608" spans="29:29" x14ac:dyDescent="0.25">
      <c r="AC44608" s="379"/>
    </row>
    <row r="44609" spans="29:29" x14ac:dyDescent="0.25">
      <c r="AC44609" s="379"/>
    </row>
    <row r="44610" spans="29:29" x14ac:dyDescent="0.25">
      <c r="AC44610" s="379"/>
    </row>
    <row r="44611" spans="29:29" x14ac:dyDescent="0.25">
      <c r="AC44611" s="379"/>
    </row>
    <row r="44612" spans="29:29" x14ac:dyDescent="0.25">
      <c r="AC44612" s="379"/>
    </row>
    <row r="44613" spans="29:29" x14ac:dyDescent="0.25">
      <c r="AC44613" s="379"/>
    </row>
    <row r="44614" spans="29:29" x14ac:dyDescent="0.25">
      <c r="AC44614" s="379"/>
    </row>
    <row r="44615" spans="29:29" x14ac:dyDescent="0.25">
      <c r="AC44615" s="379"/>
    </row>
    <row r="44616" spans="29:29" x14ac:dyDescent="0.25">
      <c r="AC44616" s="379"/>
    </row>
    <row r="44617" spans="29:29" x14ac:dyDescent="0.25">
      <c r="AC44617" s="379"/>
    </row>
    <row r="44618" spans="29:29" x14ac:dyDescent="0.25">
      <c r="AC44618" s="379"/>
    </row>
    <row r="44619" spans="29:29" x14ac:dyDescent="0.25">
      <c r="AC44619" s="379"/>
    </row>
    <row r="44620" spans="29:29" x14ac:dyDescent="0.25">
      <c r="AC44620" s="379"/>
    </row>
    <row r="44621" spans="29:29" x14ac:dyDescent="0.25">
      <c r="AC44621" s="379"/>
    </row>
    <row r="44622" spans="29:29" x14ac:dyDescent="0.25">
      <c r="AC44622" s="379"/>
    </row>
    <row r="44623" spans="29:29" x14ac:dyDescent="0.25">
      <c r="AC44623" s="379"/>
    </row>
    <row r="44624" spans="29:29" x14ac:dyDescent="0.25">
      <c r="AC44624" s="379"/>
    </row>
    <row r="44625" spans="29:29" x14ac:dyDescent="0.25">
      <c r="AC44625" s="379"/>
    </row>
    <row r="44626" spans="29:29" x14ac:dyDescent="0.25">
      <c r="AC44626" s="379"/>
    </row>
    <row r="44627" spans="29:29" x14ac:dyDescent="0.25">
      <c r="AC44627" s="379"/>
    </row>
    <row r="44628" spans="29:29" x14ac:dyDescent="0.25">
      <c r="AC44628" s="379"/>
    </row>
    <row r="44629" spans="29:29" x14ac:dyDescent="0.25">
      <c r="AC44629" s="379"/>
    </row>
    <row r="44630" spans="29:29" x14ac:dyDescent="0.25">
      <c r="AC44630" s="379"/>
    </row>
    <row r="44631" spans="29:29" x14ac:dyDescent="0.25">
      <c r="AC44631" s="379"/>
    </row>
    <row r="44632" spans="29:29" x14ac:dyDescent="0.25">
      <c r="AC44632" s="379"/>
    </row>
    <row r="44633" spans="29:29" x14ac:dyDescent="0.25">
      <c r="AC44633" s="379"/>
    </row>
    <row r="44634" spans="29:29" x14ac:dyDescent="0.25">
      <c r="AC44634" s="379"/>
    </row>
    <row r="44635" spans="29:29" x14ac:dyDescent="0.25">
      <c r="AC44635" s="379"/>
    </row>
    <row r="44636" spans="29:29" x14ac:dyDescent="0.25">
      <c r="AC44636" s="379"/>
    </row>
    <row r="44637" spans="29:29" x14ac:dyDescent="0.25">
      <c r="AC44637" s="379"/>
    </row>
    <row r="44638" spans="29:29" x14ac:dyDescent="0.25">
      <c r="AC44638" s="379"/>
    </row>
    <row r="44639" spans="29:29" x14ac:dyDescent="0.25">
      <c r="AC44639" s="379"/>
    </row>
    <row r="44640" spans="29:29" x14ac:dyDescent="0.25">
      <c r="AC44640" s="379"/>
    </row>
    <row r="44641" spans="29:29" x14ac:dyDescent="0.25">
      <c r="AC44641" s="379"/>
    </row>
    <row r="44642" spans="29:29" x14ac:dyDescent="0.25">
      <c r="AC44642" s="379"/>
    </row>
    <row r="44643" spans="29:29" x14ac:dyDescent="0.25">
      <c r="AC44643" s="379"/>
    </row>
    <row r="44644" spans="29:29" x14ac:dyDescent="0.25">
      <c r="AC44644" s="379"/>
    </row>
    <row r="44645" spans="29:29" x14ac:dyDescent="0.25">
      <c r="AC44645" s="379"/>
    </row>
    <row r="44646" spans="29:29" x14ac:dyDescent="0.25">
      <c r="AC44646" s="379"/>
    </row>
    <row r="44647" spans="29:29" x14ac:dyDescent="0.25">
      <c r="AC44647" s="379"/>
    </row>
    <row r="44648" spans="29:29" x14ac:dyDescent="0.25">
      <c r="AC44648" s="379"/>
    </row>
    <row r="44649" spans="29:29" x14ac:dyDescent="0.25">
      <c r="AC44649" s="379"/>
    </row>
    <row r="44650" spans="29:29" x14ac:dyDescent="0.25">
      <c r="AC44650" s="379"/>
    </row>
    <row r="44651" spans="29:29" x14ac:dyDescent="0.25">
      <c r="AC44651" s="379"/>
    </row>
    <row r="44652" spans="29:29" x14ac:dyDescent="0.25">
      <c r="AC44652" s="379"/>
    </row>
    <row r="44653" spans="29:29" x14ac:dyDescent="0.25">
      <c r="AC44653" s="379"/>
    </row>
    <row r="44654" spans="29:29" x14ac:dyDescent="0.25">
      <c r="AC44654" s="379"/>
    </row>
    <row r="44655" spans="29:29" x14ac:dyDescent="0.25">
      <c r="AC44655" s="379"/>
    </row>
    <row r="44656" spans="29:29" x14ac:dyDescent="0.25">
      <c r="AC44656" s="379"/>
    </row>
    <row r="44657" spans="29:29" x14ac:dyDescent="0.25">
      <c r="AC44657" s="379"/>
    </row>
    <row r="44658" spans="29:29" x14ac:dyDescent="0.25">
      <c r="AC44658" s="379"/>
    </row>
    <row r="44659" spans="29:29" x14ac:dyDescent="0.25">
      <c r="AC44659" s="379"/>
    </row>
    <row r="44660" spans="29:29" x14ac:dyDescent="0.25">
      <c r="AC44660" s="379"/>
    </row>
    <row r="44661" spans="29:29" x14ac:dyDescent="0.25">
      <c r="AC44661" s="379"/>
    </row>
    <row r="44662" spans="29:29" x14ac:dyDescent="0.25">
      <c r="AC44662" s="379"/>
    </row>
    <row r="44663" spans="29:29" x14ac:dyDescent="0.25">
      <c r="AC44663" s="379"/>
    </row>
    <row r="44664" spans="29:29" x14ac:dyDescent="0.25">
      <c r="AC44664" s="379"/>
    </row>
    <row r="44665" spans="29:29" x14ac:dyDescent="0.25">
      <c r="AC44665" s="379"/>
    </row>
    <row r="44666" spans="29:29" x14ac:dyDescent="0.25">
      <c r="AC44666" s="379"/>
    </row>
    <row r="44667" spans="29:29" x14ac:dyDescent="0.25">
      <c r="AC44667" s="379"/>
    </row>
    <row r="44668" spans="29:29" x14ac:dyDescent="0.25">
      <c r="AC44668" s="379"/>
    </row>
    <row r="44669" spans="29:29" x14ac:dyDescent="0.25">
      <c r="AC44669" s="379"/>
    </row>
    <row r="44670" spans="29:29" x14ac:dyDescent="0.25">
      <c r="AC44670" s="379"/>
    </row>
    <row r="44671" spans="29:29" x14ac:dyDescent="0.25">
      <c r="AC44671" s="379"/>
    </row>
    <row r="44672" spans="29:29" x14ac:dyDescent="0.25">
      <c r="AC44672" s="379"/>
    </row>
    <row r="44673" spans="29:29" x14ac:dyDescent="0.25">
      <c r="AC44673" s="379"/>
    </row>
    <row r="44674" spans="29:29" x14ac:dyDescent="0.25">
      <c r="AC44674" s="379"/>
    </row>
    <row r="44675" spans="29:29" x14ac:dyDescent="0.25">
      <c r="AC44675" s="379"/>
    </row>
    <row r="44676" spans="29:29" x14ac:dyDescent="0.25">
      <c r="AC44676" s="379"/>
    </row>
    <row r="44677" spans="29:29" x14ac:dyDescent="0.25">
      <c r="AC44677" s="379"/>
    </row>
    <row r="44678" spans="29:29" x14ac:dyDescent="0.25">
      <c r="AC44678" s="379"/>
    </row>
    <row r="44679" spans="29:29" x14ac:dyDescent="0.25">
      <c r="AC44679" s="379"/>
    </row>
    <row r="44680" spans="29:29" x14ac:dyDescent="0.25">
      <c r="AC44680" s="379"/>
    </row>
    <row r="44681" spans="29:29" x14ac:dyDescent="0.25">
      <c r="AC44681" s="379"/>
    </row>
    <row r="44682" spans="29:29" x14ac:dyDescent="0.25">
      <c r="AC44682" s="379"/>
    </row>
    <row r="44683" spans="29:29" x14ac:dyDescent="0.25">
      <c r="AC44683" s="379"/>
    </row>
    <row r="44684" spans="29:29" x14ac:dyDescent="0.25">
      <c r="AC44684" s="379"/>
    </row>
    <row r="44685" spans="29:29" x14ac:dyDescent="0.25">
      <c r="AC44685" s="379"/>
    </row>
    <row r="44686" spans="29:29" x14ac:dyDescent="0.25">
      <c r="AC44686" s="379"/>
    </row>
    <row r="44687" spans="29:29" x14ac:dyDescent="0.25">
      <c r="AC44687" s="379"/>
    </row>
    <row r="44688" spans="29:29" x14ac:dyDescent="0.25">
      <c r="AC44688" s="379"/>
    </row>
    <row r="44689" spans="29:29" x14ac:dyDescent="0.25">
      <c r="AC44689" s="379"/>
    </row>
    <row r="44690" spans="29:29" x14ac:dyDescent="0.25">
      <c r="AC44690" s="379"/>
    </row>
    <row r="44691" spans="29:29" x14ac:dyDescent="0.25">
      <c r="AC44691" s="379"/>
    </row>
    <row r="44692" spans="29:29" x14ac:dyDescent="0.25">
      <c r="AC44692" s="379"/>
    </row>
    <row r="44693" spans="29:29" x14ac:dyDescent="0.25">
      <c r="AC44693" s="379"/>
    </row>
    <row r="44694" spans="29:29" x14ac:dyDescent="0.25">
      <c r="AC44694" s="379"/>
    </row>
    <row r="44695" spans="29:29" x14ac:dyDescent="0.25">
      <c r="AC44695" s="379"/>
    </row>
    <row r="44696" spans="29:29" x14ac:dyDescent="0.25">
      <c r="AC44696" s="379"/>
    </row>
    <row r="44697" spans="29:29" x14ac:dyDescent="0.25">
      <c r="AC44697" s="379"/>
    </row>
    <row r="44698" spans="29:29" x14ac:dyDescent="0.25">
      <c r="AC44698" s="379"/>
    </row>
    <row r="44699" spans="29:29" x14ac:dyDescent="0.25">
      <c r="AC44699" s="379"/>
    </row>
    <row r="44700" spans="29:29" x14ac:dyDescent="0.25">
      <c r="AC44700" s="379"/>
    </row>
    <row r="44701" spans="29:29" x14ac:dyDescent="0.25">
      <c r="AC44701" s="379"/>
    </row>
    <row r="44702" spans="29:29" x14ac:dyDescent="0.25">
      <c r="AC44702" s="379"/>
    </row>
    <row r="44703" spans="29:29" x14ac:dyDescent="0.25">
      <c r="AC44703" s="379"/>
    </row>
    <row r="44704" spans="29:29" x14ac:dyDescent="0.25">
      <c r="AC44704" s="379"/>
    </row>
    <row r="44705" spans="29:29" x14ac:dyDescent="0.25">
      <c r="AC44705" s="379"/>
    </row>
    <row r="44706" spans="29:29" x14ac:dyDescent="0.25">
      <c r="AC44706" s="379"/>
    </row>
    <row r="44707" spans="29:29" x14ac:dyDescent="0.25">
      <c r="AC44707" s="379"/>
    </row>
    <row r="44708" spans="29:29" x14ac:dyDescent="0.25">
      <c r="AC44708" s="379"/>
    </row>
    <row r="44709" spans="29:29" x14ac:dyDescent="0.25">
      <c r="AC44709" s="379"/>
    </row>
    <row r="44710" spans="29:29" x14ac:dyDescent="0.25">
      <c r="AC44710" s="379"/>
    </row>
    <row r="44711" spans="29:29" x14ac:dyDescent="0.25">
      <c r="AC44711" s="379"/>
    </row>
    <row r="44712" spans="29:29" x14ac:dyDescent="0.25">
      <c r="AC44712" s="379"/>
    </row>
    <row r="44713" spans="29:29" x14ac:dyDescent="0.25">
      <c r="AC44713" s="379"/>
    </row>
    <row r="44714" spans="29:29" x14ac:dyDescent="0.25">
      <c r="AC44714" s="379"/>
    </row>
    <row r="44715" spans="29:29" x14ac:dyDescent="0.25">
      <c r="AC44715" s="379"/>
    </row>
    <row r="44716" spans="29:29" x14ac:dyDescent="0.25">
      <c r="AC44716" s="379"/>
    </row>
    <row r="44717" spans="29:29" x14ac:dyDescent="0.25">
      <c r="AC44717" s="379"/>
    </row>
    <row r="44718" spans="29:29" x14ac:dyDescent="0.25">
      <c r="AC44718" s="379"/>
    </row>
    <row r="44719" spans="29:29" x14ac:dyDescent="0.25">
      <c r="AC44719" s="379"/>
    </row>
    <row r="44720" spans="29:29" x14ac:dyDescent="0.25">
      <c r="AC44720" s="379"/>
    </row>
    <row r="44721" spans="29:29" x14ac:dyDescent="0.25">
      <c r="AC44721" s="379"/>
    </row>
    <row r="44722" spans="29:29" x14ac:dyDescent="0.25">
      <c r="AC44722" s="379"/>
    </row>
    <row r="44723" spans="29:29" x14ac:dyDescent="0.25">
      <c r="AC44723" s="379"/>
    </row>
    <row r="44724" spans="29:29" x14ac:dyDescent="0.25">
      <c r="AC44724" s="379"/>
    </row>
    <row r="44725" spans="29:29" x14ac:dyDescent="0.25">
      <c r="AC44725" s="379"/>
    </row>
    <row r="44726" spans="29:29" x14ac:dyDescent="0.25">
      <c r="AC44726" s="379"/>
    </row>
    <row r="44727" spans="29:29" x14ac:dyDescent="0.25">
      <c r="AC44727" s="379"/>
    </row>
    <row r="44728" spans="29:29" x14ac:dyDescent="0.25">
      <c r="AC44728" s="379"/>
    </row>
    <row r="44729" spans="29:29" x14ac:dyDescent="0.25">
      <c r="AC44729" s="379"/>
    </row>
    <row r="44730" spans="29:29" x14ac:dyDescent="0.25">
      <c r="AC44730" s="379"/>
    </row>
    <row r="44731" spans="29:29" x14ac:dyDescent="0.25">
      <c r="AC44731" s="379"/>
    </row>
    <row r="44732" spans="29:29" x14ac:dyDescent="0.25">
      <c r="AC44732" s="379"/>
    </row>
    <row r="44733" spans="29:29" x14ac:dyDescent="0.25">
      <c r="AC44733" s="379"/>
    </row>
    <row r="44734" spans="29:29" x14ac:dyDescent="0.25">
      <c r="AC44734" s="379"/>
    </row>
    <row r="44735" spans="29:29" x14ac:dyDescent="0.25">
      <c r="AC44735" s="379"/>
    </row>
    <row r="44736" spans="29:29" x14ac:dyDescent="0.25">
      <c r="AC44736" s="379"/>
    </row>
    <row r="44737" spans="29:29" x14ac:dyDescent="0.25">
      <c r="AC44737" s="379"/>
    </row>
    <row r="44738" spans="29:29" x14ac:dyDescent="0.25">
      <c r="AC44738" s="379"/>
    </row>
    <row r="44739" spans="29:29" x14ac:dyDescent="0.25">
      <c r="AC44739" s="379"/>
    </row>
    <row r="44740" spans="29:29" x14ac:dyDescent="0.25">
      <c r="AC44740" s="379"/>
    </row>
    <row r="44741" spans="29:29" x14ac:dyDescent="0.25">
      <c r="AC44741" s="379"/>
    </row>
    <row r="44742" spans="29:29" x14ac:dyDescent="0.25">
      <c r="AC44742" s="379"/>
    </row>
    <row r="44743" spans="29:29" x14ac:dyDescent="0.25">
      <c r="AC44743" s="379"/>
    </row>
    <row r="44744" spans="29:29" x14ac:dyDescent="0.25">
      <c r="AC44744" s="379"/>
    </row>
    <row r="44745" spans="29:29" x14ac:dyDescent="0.25">
      <c r="AC44745" s="379"/>
    </row>
    <row r="44746" spans="29:29" x14ac:dyDescent="0.25">
      <c r="AC44746" s="379"/>
    </row>
    <row r="44747" spans="29:29" x14ac:dyDescent="0.25">
      <c r="AC44747" s="379"/>
    </row>
    <row r="44748" spans="29:29" x14ac:dyDescent="0.25">
      <c r="AC44748" s="379"/>
    </row>
    <row r="44749" spans="29:29" x14ac:dyDescent="0.25">
      <c r="AC44749" s="379"/>
    </row>
    <row r="44750" spans="29:29" x14ac:dyDescent="0.25">
      <c r="AC44750" s="379"/>
    </row>
    <row r="44751" spans="29:29" x14ac:dyDescent="0.25">
      <c r="AC44751" s="379"/>
    </row>
    <row r="44752" spans="29:29" x14ac:dyDescent="0.25">
      <c r="AC44752" s="379"/>
    </row>
    <row r="44753" spans="29:29" x14ac:dyDescent="0.25">
      <c r="AC44753" s="379"/>
    </row>
    <row r="44754" spans="29:29" x14ac:dyDescent="0.25">
      <c r="AC44754" s="379"/>
    </row>
    <row r="44755" spans="29:29" x14ac:dyDescent="0.25">
      <c r="AC44755" s="379"/>
    </row>
    <row r="44756" spans="29:29" x14ac:dyDescent="0.25">
      <c r="AC44756" s="379"/>
    </row>
    <row r="44757" spans="29:29" x14ac:dyDescent="0.25">
      <c r="AC44757" s="379"/>
    </row>
    <row r="44758" spans="29:29" x14ac:dyDescent="0.25">
      <c r="AC44758" s="379"/>
    </row>
    <row r="44759" spans="29:29" x14ac:dyDescent="0.25">
      <c r="AC44759" s="379"/>
    </row>
    <row r="44760" spans="29:29" x14ac:dyDescent="0.25">
      <c r="AC44760" s="379"/>
    </row>
    <row r="44761" spans="29:29" x14ac:dyDescent="0.25">
      <c r="AC44761" s="379"/>
    </row>
    <row r="44762" spans="29:29" x14ac:dyDescent="0.25">
      <c r="AC44762" s="379"/>
    </row>
    <row r="44763" spans="29:29" x14ac:dyDescent="0.25">
      <c r="AC44763" s="379"/>
    </row>
    <row r="44764" spans="29:29" x14ac:dyDescent="0.25">
      <c r="AC44764" s="379"/>
    </row>
    <row r="44765" spans="29:29" x14ac:dyDescent="0.25">
      <c r="AC44765" s="379"/>
    </row>
    <row r="44766" spans="29:29" x14ac:dyDescent="0.25">
      <c r="AC44766" s="379"/>
    </row>
    <row r="44767" spans="29:29" x14ac:dyDescent="0.25">
      <c r="AC44767" s="379"/>
    </row>
    <row r="44768" spans="29:29" x14ac:dyDescent="0.25">
      <c r="AC44768" s="379"/>
    </row>
    <row r="44769" spans="29:29" x14ac:dyDescent="0.25">
      <c r="AC44769" s="379"/>
    </row>
    <row r="44770" spans="29:29" x14ac:dyDescent="0.25">
      <c r="AC44770" s="379"/>
    </row>
    <row r="44771" spans="29:29" x14ac:dyDescent="0.25">
      <c r="AC44771" s="379"/>
    </row>
    <row r="44772" spans="29:29" x14ac:dyDescent="0.25">
      <c r="AC44772" s="379"/>
    </row>
    <row r="44773" spans="29:29" x14ac:dyDescent="0.25">
      <c r="AC44773" s="379"/>
    </row>
    <row r="44774" spans="29:29" x14ac:dyDescent="0.25">
      <c r="AC44774" s="379"/>
    </row>
    <row r="44775" spans="29:29" x14ac:dyDescent="0.25">
      <c r="AC44775" s="379"/>
    </row>
    <row r="44776" spans="29:29" x14ac:dyDescent="0.25">
      <c r="AC44776" s="379"/>
    </row>
    <row r="44777" spans="29:29" x14ac:dyDescent="0.25">
      <c r="AC44777" s="379"/>
    </row>
    <row r="44778" spans="29:29" x14ac:dyDescent="0.25">
      <c r="AC44778" s="379"/>
    </row>
    <row r="44779" spans="29:29" x14ac:dyDescent="0.25">
      <c r="AC44779" s="379"/>
    </row>
    <row r="44780" spans="29:29" x14ac:dyDescent="0.25">
      <c r="AC44780" s="379"/>
    </row>
    <row r="44781" spans="29:29" x14ac:dyDescent="0.25">
      <c r="AC44781" s="379"/>
    </row>
    <row r="44782" spans="29:29" x14ac:dyDescent="0.25">
      <c r="AC44782" s="379"/>
    </row>
    <row r="44783" spans="29:29" x14ac:dyDescent="0.25">
      <c r="AC44783" s="379"/>
    </row>
    <row r="44784" spans="29:29" x14ac:dyDescent="0.25">
      <c r="AC44784" s="379"/>
    </row>
    <row r="44785" spans="29:29" x14ac:dyDescent="0.25">
      <c r="AC44785" s="379"/>
    </row>
    <row r="44786" spans="29:29" x14ac:dyDescent="0.25">
      <c r="AC44786" s="379"/>
    </row>
    <row r="44787" spans="29:29" x14ac:dyDescent="0.25">
      <c r="AC44787" s="379"/>
    </row>
    <row r="44788" spans="29:29" x14ac:dyDescent="0.25">
      <c r="AC44788" s="379"/>
    </row>
    <row r="44789" spans="29:29" x14ac:dyDescent="0.25">
      <c r="AC44789" s="379"/>
    </row>
    <row r="44790" spans="29:29" x14ac:dyDescent="0.25">
      <c r="AC44790" s="379"/>
    </row>
    <row r="44791" spans="29:29" x14ac:dyDescent="0.25">
      <c r="AC44791" s="379"/>
    </row>
    <row r="44792" spans="29:29" x14ac:dyDescent="0.25">
      <c r="AC44792" s="379"/>
    </row>
    <row r="44793" spans="29:29" x14ac:dyDescent="0.25">
      <c r="AC44793" s="379"/>
    </row>
    <row r="44794" spans="29:29" x14ac:dyDescent="0.25">
      <c r="AC44794" s="379"/>
    </row>
    <row r="44795" spans="29:29" x14ac:dyDescent="0.25">
      <c r="AC44795" s="379"/>
    </row>
    <row r="44796" spans="29:29" x14ac:dyDescent="0.25">
      <c r="AC44796" s="379"/>
    </row>
    <row r="44797" spans="29:29" x14ac:dyDescent="0.25">
      <c r="AC44797" s="379"/>
    </row>
    <row r="44798" spans="29:29" x14ac:dyDescent="0.25">
      <c r="AC44798" s="379"/>
    </row>
    <row r="44799" spans="29:29" x14ac:dyDescent="0.25">
      <c r="AC44799" s="379"/>
    </row>
    <row r="44800" spans="29:29" x14ac:dyDescent="0.25">
      <c r="AC44800" s="379"/>
    </row>
    <row r="44801" spans="29:29" x14ac:dyDescent="0.25">
      <c r="AC44801" s="379"/>
    </row>
    <row r="44802" spans="29:29" x14ac:dyDescent="0.25">
      <c r="AC44802" s="379"/>
    </row>
    <row r="44803" spans="29:29" x14ac:dyDescent="0.25">
      <c r="AC44803" s="379"/>
    </row>
    <row r="44804" spans="29:29" x14ac:dyDescent="0.25">
      <c r="AC44804" s="379"/>
    </row>
    <row r="44805" spans="29:29" x14ac:dyDescent="0.25">
      <c r="AC44805" s="379"/>
    </row>
    <row r="44806" spans="29:29" x14ac:dyDescent="0.25">
      <c r="AC44806" s="379"/>
    </row>
    <row r="44807" spans="29:29" x14ac:dyDescent="0.25">
      <c r="AC44807" s="379"/>
    </row>
    <row r="44808" spans="29:29" x14ac:dyDescent="0.25">
      <c r="AC44808" s="379"/>
    </row>
    <row r="44809" spans="29:29" x14ac:dyDescent="0.25">
      <c r="AC44809" s="379"/>
    </row>
    <row r="44810" spans="29:29" x14ac:dyDescent="0.25">
      <c r="AC44810" s="379"/>
    </row>
    <row r="44811" spans="29:29" x14ac:dyDescent="0.25">
      <c r="AC44811" s="379"/>
    </row>
    <row r="44812" spans="29:29" x14ac:dyDescent="0.25">
      <c r="AC44812" s="379"/>
    </row>
    <row r="44813" spans="29:29" x14ac:dyDescent="0.25">
      <c r="AC44813" s="379"/>
    </row>
    <row r="44814" spans="29:29" x14ac:dyDescent="0.25">
      <c r="AC44814" s="379"/>
    </row>
    <row r="44815" spans="29:29" x14ac:dyDescent="0.25">
      <c r="AC44815" s="379"/>
    </row>
    <row r="44816" spans="29:29" x14ac:dyDescent="0.25">
      <c r="AC44816" s="379"/>
    </row>
    <row r="44817" spans="29:29" x14ac:dyDescent="0.25">
      <c r="AC44817" s="379"/>
    </row>
    <row r="44818" spans="29:29" x14ac:dyDescent="0.25">
      <c r="AC44818" s="379"/>
    </row>
    <row r="44819" spans="29:29" x14ac:dyDescent="0.25">
      <c r="AC44819" s="379"/>
    </row>
    <row r="44820" spans="29:29" x14ac:dyDescent="0.25">
      <c r="AC44820" s="379"/>
    </row>
    <row r="44821" spans="29:29" x14ac:dyDescent="0.25">
      <c r="AC44821" s="379"/>
    </row>
    <row r="44822" spans="29:29" x14ac:dyDescent="0.25">
      <c r="AC44822" s="379"/>
    </row>
    <row r="44823" spans="29:29" x14ac:dyDescent="0.25">
      <c r="AC44823" s="379"/>
    </row>
    <row r="44824" spans="29:29" x14ac:dyDescent="0.25">
      <c r="AC44824" s="379"/>
    </row>
    <row r="44825" spans="29:29" x14ac:dyDescent="0.25">
      <c r="AC44825" s="379"/>
    </row>
    <row r="44826" spans="29:29" x14ac:dyDescent="0.25">
      <c r="AC44826" s="379"/>
    </row>
    <row r="44827" spans="29:29" x14ac:dyDescent="0.25">
      <c r="AC44827" s="379"/>
    </row>
    <row r="44828" spans="29:29" x14ac:dyDescent="0.25">
      <c r="AC44828" s="379"/>
    </row>
    <row r="44829" spans="29:29" x14ac:dyDescent="0.25">
      <c r="AC44829" s="379"/>
    </row>
    <row r="44830" spans="29:29" x14ac:dyDescent="0.25">
      <c r="AC44830" s="379"/>
    </row>
    <row r="44831" spans="29:29" x14ac:dyDescent="0.25">
      <c r="AC44831" s="379"/>
    </row>
    <row r="44832" spans="29:29" x14ac:dyDescent="0.25">
      <c r="AC44832" s="379"/>
    </row>
    <row r="44833" spans="29:29" x14ac:dyDescent="0.25">
      <c r="AC44833" s="379"/>
    </row>
    <row r="44834" spans="29:29" x14ac:dyDescent="0.25">
      <c r="AC44834" s="379"/>
    </row>
    <row r="44835" spans="29:29" x14ac:dyDescent="0.25">
      <c r="AC44835" s="379"/>
    </row>
    <row r="44836" spans="29:29" x14ac:dyDescent="0.25">
      <c r="AC44836" s="379"/>
    </row>
    <row r="44837" spans="29:29" x14ac:dyDescent="0.25">
      <c r="AC44837" s="379"/>
    </row>
    <row r="44838" spans="29:29" x14ac:dyDescent="0.25">
      <c r="AC44838" s="379"/>
    </row>
    <row r="44839" spans="29:29" x14ac:dyDescent="0.25">
      <c r="AC44839" s="379"/>
    </row>
    <row r="44840" spans="29:29" x14ac:dyDescent="0.25">
      <c r="AC44840" s="379"/>
    </row>
    <row r="44841" spans="29:29" x14ac:dyDescent="0.25">
      <c r="AC44841" s="379"/>
    </row>
    <row r="44842" spans="29:29" x14ac:dyDescent="0.25">
      <c r="AC44842" s="379"/>
    </row>
    <row r="44843" spans="29:29" x14ac:dyDescent="0.25">
      <c r="AC44843" s="379"/>
    </row>
    <row r="44844" spans="29:29" x14ac:dyDescent="0.25">
      <c r="AC44844" s="379"/>
    </row>
    <row r="44845" spans="29:29" x14ac:dyDescent="0.25">
      <c r="AC44845" s="379"/>
    </row>
    <row r="44846" spans="29:29" x14ac:dyDescent="0.25">
      <c r="AC44846" s="379"/>
    </row>
    <row r="44847" spans="29:29" x14ac:dyDescent="0.25">
      <c r="AC44847" s="379"/>
    </row>
    <row r="44848" spans="29:29" x14ac:dyDescent="0.25">
      <c r="AC44848" s="379"/>
    </row>
    <row r="44849" spans="29:29" x14ac:dyDescent="0.25">
      <c r="AC44849" s="379"/>
    </row>
    <row r="44850" spans="29:29" x14ac:dyDescent="0.25">
      <c r="AC44850" s="379"/>
    </row>
    <row r="44851" spans="29:29" x14ac:dyDescent="0.25">
      <c r="AC44851" s="379"/>
    </row>
    <row r="44852" spans="29:29" x14ac:dyDescent="0.25">
      <c r="AC44852" s="379"/>
    </row>
    <row r="44853" spans="29:29" x14ac:dyDescent="0.25">
      <c r="AC44853" s="379"/>
    </row>
    <row r="44854" spans="29:29" x14ac:dyDescent="0.25">
      <c r="AC44854" s="379"/>
    </row>
    <row r="44855" spans="29:29" x14ac:dyDescent="0.25">
      <c r="AC44855" s="379"/>
    </row>
    <row r="44856" spans="29:29" x14ac:dyDescent="0.25">
      <c r="AC44856" s="379"/>
    </row>
    <row r="44857" spans="29:29" x14ac:dyDescent="0.25">
      <c r="AC44857" s="379"/>
    </row>
    <row r="44858" spans="29:29" x14ac:dyDescent="0.25">
      <c r="AC44858" s="379"/>
    </row>
    <row r="44859" spans="29:29" x14ac:dyDescent="0.25">
      <c r="AC44859" s="379"/>
    </row>
    <row r="44860" spans="29:29" x14ac:dyDescent="0.25">
      <c r="AC44860" s="379"/>
    </row>
    <row r="44861" spans="29:29" x14ac:dyDescent="0.25">
      <c r="AC44861" s="379"/>
    </row>
    <row r="44862" spans="29:29" x14ac:dyDescent="0.25">
      <c r="AC44862" s="379"/>
    </row>
    <row r="44863" spans="29:29" x14ac:dyDescent="0.25">
      <c r="AC44863" s="379"/>
    </row>
    <row r="44864" spans="29:29" x14ac:dyDescent="0.25">
      <c r="AC44864" s="379"/>
    </row>
    <row r="44865" spans="29:29" x14ac:dyDescent="0.25">
      <c r="AC44865" s="379"/>
    </row>
    <row r="44866" spans="29:29" x14ac:dyDescent="0.25">
      <c r="AC44866" s="379"/>
    </row>
    <row r="44867" spans="29:29" x14ac:dyDescent="0.25">
      <c r="AC44867" s="379"/>
    </row>
    <row r="44868" spans="29:29" x14ac:dyDescent="0.25">
      <c r="AC44868" s="379"/>
    </row>
    <row r="44869" spans="29:29" x14ac:dyDescent="0.25">
      <c r="AC44869" s="379"/>
    </row>
    <row r="44870" spans="29:29" x14ac:dyDescent="0.25">
      <c r="AC44870" s="379"/>
    </row>
    <row r="44871" spans="29:29" x14ac:dyDescent="0.25">
      <c r="AC44871" s="379"/>
    </row>
    <row r="44872" spans="29:29" x14ac:dyDescent="0.25">
      <c r="AC44872" s="379"/>
    </row>
    <row r="44873" spans="29:29" x14ac:dyDescent="0.25">
      <c r="AC44873" s="379"/>
    </row>
    <row r="44874" spans="29:29" x14ac:dyDescent="0.25">
      <c r="AC44874" s="379"/>
    </row>
    <row r="44875" spans="29:29" x14ac:dyDescent="0.25">
      <c r="AC44875" s="379"/>
    </row>
    <row r="44876" spans="29:29" x14ac:dyDescent="0.25">
      <c r="AC44876" s="379"/>
    </row>
    <row r="44877" spans="29:29" x14ac:dyDescent="0.25">
      <c r="AC44877" s="379"/>
    </row>
    <row r="44878" spans="29:29" x14ac:dyDescent="0.25">
      <c r="AC44878" s="379"/>
    </row>
    <row r="44879" spans="29:29" x14ac:dyDescent="0.25">
      <c r="AC44879" s="379"/>
    </row>
    <row r="44880" spans="29:29" x14ac:dyDescent="0.25">
      <c r="AC44880" s="379"/>
    </row>
    <row r="44881" spans="29:29" x14ac:dyDescent="0.25">
      <c r="AC44881" s="379"/>
    </row>
    <row r="44882" spans="29:29" x14ac:dyDescent="0.25">
      <c r="AC44882" s="379"/>
    </row>
    <row r="44883" spans="29:29" x14ac:dyDescent="0.25">
      <c r="AC44883" s="379"/>
    </row>
    <row r="44884" spans="29:29" x14ac:dyDescent="0.25">
      <c r="AC44884" s="379"/>
    </row>
    <row r="44885" spans="29:29" x14ac:dyDescent="0.25">
      <c r="AC44885" s="379"/>
    </row>
    <row r="44886" spans="29:29" x14ac:dyDescent="0.25">
      <c r="AC44886" s="379"/>
    </row>
    <row r="44887" spans="29:29" x14ac:dyDescent="0.25">
      <c r="AC44887" s="379"/>
    </row>
    <row r="44888" spans="29:29" x14ac:dyDescent="0.25">
      <c r="AC44888" s="379"/>
    </row>
    <row r="44889" spans="29:29" x14ac:dyDescent="0.25">
      <c r="AC44889" s="379"/>
    </row>
    <row r="44890" spans="29:29" x14ac:dyDescent="0.25">
      <c r="AC44890" s="379"/>
    </row>
    <row r="44891" spans="29:29" x14ac:dyDescent="0.25">
      <c r="AC44891" s="379"/>
    </row>
    <row r="44892" spans="29:29" x14ac:dyDescent="0.25">
      <c r="AC44892" s="379"/>
    </row>
    <row r="44893" spans="29:29" x14ac:dyDescent="0.25">
      <c r="AC44893" s="379"/>
    </row>
    <row r="44894" spans="29:29" x14ac:dyDescent="0.25">
      <c r="AC44894" s="379"/>
    </row>
    <row r="44895" spans="29:29" x14ac:dyDescent="0.25">
      <c r="AC44895" s="379"/>
    </row>
    <row r="44896" spans="29:29" x14ac:dyDescent="0.25">
      <c r="AC44896" s="379"/>
    </row>
    <row r="44897" spans="29:29" x14ac:dyDescent="0.25">
      <c r="AC44897" s="379"/>
    </row>
    <row r="44898" spans="29:29" x14ac:dyDescent="0.25">
      <c r="AC44898" s="379"/>
    </row>
    <row r="44899" spans="29:29" x14ac:dyDescent="0.25">
      <c r="AC44899" s="379"/>
    </row>
    <row r="44900" spans="29:29" x14ac:dyDescent="0.25">
      <c r="AC44900" s="379"/>
    </row>
    <row r="44901" spans="29:29" x14ac:dyDescent="0.25">
      <c r="AC44901" s="379"/>
    </row>
    <row r="44902" spans="29:29" x14ac:dyDescent="0.25">
      <c r="AC44902" s="379"/>
    </row>
    <row r="44903" spans="29:29" x14ac:dyDescent="0.25">
      <c r="AC44903" s="379"/>
    </row>
    <row r="44904" spans="29:29" x14ac:dyDescent="0.25">
      <c r="AC44904" s="379"/>
    </row>
    <row r="44905" spans="29:29" x14ac:dyDescent="0.25">
      <c r="AC44905" s="379"/>
    </row>
    <row r="44906" spans="29:29" x14ac:dyDescent="0.25">
      <c r="AC44906" s="379"/>
    </row>
    <row r="44907" spans="29:29" x14ac:dyDescent="0.25">
      <c r="AC44907" s="379"/>
    </row>
    <row r="44908" spans="29:29" x14ac:dyDescent="0.25">
      <c r="AC44908" s="379"/>
    </row>
    <row r="44909" spans="29:29" x14ac:dyDescent="0.25">
      <c r="AC44909" s="379"/>
    </row>
    <row r="44910" spans="29:29" x14ac:dyDescent="0.25">
      <c r="AC44910" s="379"/>
    </row>
    <row r="44911" spans="29:29" x14ac:dyDescent="0.25">
      <c r="AC44911" s="379"/>
    </row>
    <row r="44912" spans="29:29" x14ac:dyDescent="0.25">
      <c r="AC44912" s="379"/>
    </row>
    <row r="44913" spans="29:29" x14ac:dyDescent="0.25">
      <c r="AC44913" s="379"/>
    </row>
    <row r="44914" spans="29:29" x14ac:dyDescent="0.25">
      <c r="AC44914" s="379"/>
    </row>
    <row r="44915" spans="29:29" x14ac:dyDescent="0.25">
      <c r="AC44915" s="379"/>
    </row>
    <row r="44916" spans="29:29" x14ac:dyDescent="0.25">
      <c r="AC44916" s="379"/>
    </row>
    <row r="44917" spans="29:29" x14ac:dyDescent="0.25">
      <c r="AC44917" s="379"/>
    </row>
    <row r="44918" spans="29:29" x14ac:dyDescent="0.25">
      <c r="AC44918" s="379"/>
    </row>
    <row r="44919" spans="29:29" x14ac:dyDescent="0.25">
      <c r="AC44919" s="379"/>
    </row>
    <row r="44920" spans="29:29" x14ac:dyDescent="0.25">
      <c r="AC44920" s="379"/>
    </row>
    <row r="44921" spans="29:29" x14ac:dyDescent="0.25">
      <c r="AC44921" s="379"/>
    </row>
    <row r="44922" spans="29:29" x14ac:dyDescent="0.25">
      <c r="AC44922" s="379"/>
    </row>
    <row r="44923" spans="29:29" x14ac:dyDescent="0.25">
      <c r="AC44923" s="379"/>
    </row>
    <row r="44924" spans="29:29" x14ac:dyDescent="0.25">
      <c r="AC44924" s="379"/>
    </row>
    <row r="44925" spans="29:29" x14ac:dyDescent="0.25">
      <c r="AC44925" s="379"/>
    </row>
    <row r="44926" spans="29:29" x14ac:dyDescent="0.25">
      <c r="AC44926" s="379"/>
    </row>
    <row r="44927" spans="29:29" x14ac:dyDescent="0.25">
      <c r="AC44927" s="379"/>
    </row>
    <row r="44928" spans="29:29" x14ac:dyDescent="0.25">
      <c r="AC44928" s="379"/>
    </row>
    <row r="44929" spans="29:29" x14ac:dyDescent="0.25">
      <c r="AC44929" s="379"/>
    </row>
    <row r="44930" spans="29:29" x14ac:dyDescent="0.25">
      <c r="AC44930" s="379"/>
    </row>
    <row r="44931" spans="29:29" x14ac:dyDescent="0.25">
      <c r="AC44931" s="379"/>
    </row>
    <row r="44932" spans="29:29" x14ac:dyDescent="0.25">
      <c r="AC44932" s="379"/>
    </row>
    <row r="44933" spans="29:29" x14ac:dyDescent="0.25">
      <c r="AC44933" s="379"/>
    </row>
    <row r="44934" spans="29:29" x14ac:dyDescent="0.25">
      <c r="AC44934" s="379"/>
    </row>
    <row r="44935" spans="29:29" x14ac:dyDescent="0.25">
      <c r="AC44935" s="379"/>
    </row>
    <row r="44936" spans="29:29" x14ac:dyDescent="0.25">
      <c r="AC44936" s="379"/>
    </row>
    <row r="44937" spans="29:29" x14ac:dyDescent="0.25">
      <c r="AC44937" s="379"/>
    </row>
    <row r="44938" spans="29:29" x14ac:dyDescent="0.25">
      <c r="AC44938" s="379"/>
    </row>
    <row r="44939" spans="29:29" x14ac:dyDescent="0.25">
      <c r="AC44939" s="379"/>
    </row>
    <row r="44940" spans="29:29" x14ac:dyDescent="0.25">
      <c r="AC44940" s="379"/>
    </row>
    <row r="44941" spans="29:29" x14ac:dyDescent="0.25">
      <c r="AC44941" s="379"/>
    </row>
    <row r="44942" spans="29:29" x14ac:dyDescent="0.25">
      <c r="AC44942" s="379"/>
    </row>
    <row r="44943" spans="29:29" x14ac:dyDescent="0.25">
      <c r="AC44943" s="379"/>
    </row>
    <row r="44944" spans="29:29" x14ac:dyDescent="0.25">
      <c r="AC44944" s="379"/>
    </row>
    <row r="44945" spans="29:29" x14ac:dyDescent="0.25">
      <c r="AC44945" s="379"/>
    </row>
    <row r="44946" spans="29:29" x14ac:dyDescent="0.25">
      <c r="AC44946" s="379"/>
    </row>
    <row r="44947" spans="29:29" x14ac:dyDescent="0.25">
      <c r="AC44947" s="379"/>
    </row>
    <row r="44948" spans="29:29" x14ac:dyDescent="0.25">
      <c r="AC44948" s="379"/>
    </row>
    <row r="44949" spans="29:29" x14ac:dyDescent="0.25">
      <c r="AC44949" s="379"/>
    </row>
    <row r="44950" spans="29:29" x14ac:dyDescent="0.25">
      <c r="AC44950" s="379"/>
    </row>
    <row r="44951" spans="29:29" x14ac:dyDescent="0.25">
      <c r="AC44951" s="379"/>
    </row>
    <row r="44952" spans="29:29" x14ac:dyDescent="0.25">
      <c r="AC44952" s="379"/>
    </row>
    <row r="44953" spans="29:29" x14ac:dyDescent="0.25">
      <c r="AC44953" s="379"/>
    </row>
    <row r="44954" spans="29:29" x14ac:dyDescent="0.25">
      <c r="AC44954" s="379"/>
    </row>
    <row r="44955" spans="29:29" x14ac:dyDescent="0.25">
      <c r="AC44955" s="379"/>
    </row>
    <row r="44956" spans="29:29" x14ac:dyDescent="0.25">
      <c r="AC44956" s="379"/>
    </row>
    <row r="44957" spans="29:29" x14ac:dyDescent="0.25">
      <c r="AC44957" s="379"/>
    </row>
    <row r="44958" spans="29:29" x14ac:dyDescent="0.25">
      <c r="AC44958" s="379"/>
    </row>
    <row r="44959" spans="29:29" x14ac:dyDescent="0.25">
      <c r="AC44959" s="379"/>
    </row>
    <row r="44960" spans="29:29" x14ac:dyDescent="0.25">
      <c r="AC44960" s="379"/>
    </row>
    <row r="44961" spans="29:29" x14ac:dyDescent="0.25">
      <c r="AC44961" s="379"/>
    </row>
    <row r="44962" spans="29:29" x14ac:dyDescent="0.25">
      <c r="AC44962" s="379"/>
    </row>
    <row r="44963" spans="29:29" x14ac:dyDescent="0.25">
      <c r="AC44963" s="379"/>
    </row>
    <row r="44964" spans="29:29" x14ac:dyDescent="0.25">
      <c r="AC44964" s="379"/>
    </row>
    <row r="44965" spans="29:29" x14ac:dyDescent="0.25">
      <c r="AC44965" s="379"/>
    </row>
    <row r="44966" spans="29:29" x14ac:dyDescent="0.25">
      <c r="AC44966" s="379"/>
    </row>
    <row r="44967" spans="29:29" x14ac:dyDescent="0.25">
      <c r="AC44967" s="379"/>
    </row>
    <row r="44968" spans="29:29" x14ac:dyDescent="0.25">
      <c r="AC44968" s="379"/>
    </row>
    <row r="44969" spans="29:29" x14ac:dyDescent="0.25">
      <c r="AC44969" s="379"/>
    </row>
    <row r="44970" spans="29:29" x14ac:dyDescent="0.25">
      <c r="AC44970" s="379"/>
    </row>
    <row r="44971" spans="29:29" x14ac:dyDescent="0.25">
      <c r="AC44971" s="379"/>
    </row>
    <row r="44972" spans="29:29" x14ac:dyDescent="0.25">
      <c r="AC44972" s="379"/>
    </row>
    <row r="44973" spans="29:29" x14ac:dyDescent="0.25">
      <c r="AC44973" s="379"/>
    </row>
    <row r="44974" spans="29:29" x14ac:dyDescent="0.25">
      <c r="AC44974" s="379"/>
    </row>
    <row r="44975" spans="29:29" x14ac:dyDescent="0.25">
      <c r="AC44975" s="379"/>
    </row>
    <row r="44976" spans="29:29" x14ac:dyDescent="0.25">
      <c r="AC44976" s="379"/>
    </row>
    <row r="44977" spans="29:29" x14ac:dyDescent="0.25">
      <c r="AC44977" s="379"/>
    </row>
    <row r="44978" spans="29:29" x14ac:dyDescent="0.25">
      <c r="AC44978" s="379"/>
    </row>
    <row r="44979" spans="29:29" x14ac:dyDescent="0.25">
      <c r="AC44979" s="379"/>
    </row>
    <row r="44980" spans="29:29" x14ac:dyDescent="0.25">
      <c r="AC44980" s="379"/>
    </row>
    <row r="44981" spans="29:29" x14ac:dyDescent="0.25">
      <c r="AC44981" s="379"/>
    </row>
    <row r="44982" spans="29:29" x14ac:dyDescent="0.25">
      <c r="AC44982" s="379"/>
    </row>
    <row r="44983" spans="29:29" x14ac:dyDescent="0.25">
      <c r="AC44983" s="379"/>
    </row>
    <row r="44984" spans="29:29" x14ac:dyDescent="0.25">
      <c r="AC44984" s="379"/>
    </row>
    <row r="44985" spans="29:29" x14ac:dyDescent="0.25">
      <c r="AC44985" s="379"/>
    </row>
    <row r="44986" spans="29:29" x14ac:dyDescent="0.25">
      <c r="AC44986" s="379"/>
    </row>
    <row r="44987" spans="29:29" x14ac:dyDescent="0.25">
      <c r="AC44987" s="379"/>
    </row>
    <row r="44988" spans="29:29" x14ac:dyDescent="0.25">
      <c r="AC44988" s="379"/>
    </row>
    <row r="44989" spans="29:29" x14ac:dyDescent="0.25">
      <c r="AC44989" s="379"/>
    </row>
    <row r="44990" spans="29:29" x14ac:dyDescent="0.25">
      <c r="AC44990" s="379"/>
    </row>
    <row r="44991" spans="29:29" x14ac:dyDescent="0.25">
      <c r="AC44991" s="379"/>
    </row>
    <row r="44992" spans="29:29" x14ac:dyDescent="0.25">
      <c r="AC44992" s="379"/>
    </row>
    <row r="44993" spans="29:29" x14ac:dyDescent="0.25">
      <c r="AC44993" s="379"/>
    </row>
    <row r="44994" spans="29:29" x14ac:dyDescent="0.25">
      <c r="AC44994" s="379"/>
    </row>
    <row r="44995" spans="29:29" x14ac:dyDescent="0.25">
      <c r="AC44995" s="379"/>
    </row>
    <row r="44996" spans="29:29" x14ac:dyDescent="0.25">
      <c r="AC44996" s="379"/>
    </row>
    <row r="44997" spans="29:29" x14ac:dyDescent="0.25">
      <c r="AC44997" s="379"/>
    </row>
    <row r="44998" spans="29:29" x14ac:dyDescent="0.25">
      <c r="AC44998" s="379"/>
    </row>
    <row r="44999" spans="29:29" x14ac:dyDescent="0.25">
      <c r="AC44999" s="379"/>
    </row>
    <row r="45000" spans="29:29" x14ac:dyDescent="0.25">
      <c r="AC45000" s="379"/>
    </row>
    <row r="45001" spans="29:29" x14ac:dyDescent="0.25">
      <c r="AC45001" s="379"/>
    </row>
    <row r="45002" spans="29:29" x14ac:dyDescent="0.25">
      <c r="AC45002" s="379"/>
    </row>
    <row r="45003" spans="29:29" x14ac:dyDescent="0.25">
      <c r="AC45003" s="379"/>
    </row>
    <row r="45004" spans="29:29" x14ac:dyDescent="0.25">
      <c r="AC45004" s="379"/>
    </row>
    <row r="45005" spans="29:29" x14ac:dyDescent="0.25">
      <c r="AC45005" s="379"/>
    </row>
    <row r="45006" spans="29:29" x14ac:dyDescent="0.25">
      <c r="AC45006" s="379"/>
    </row>
    <row r="45007" spans="29:29" x14ac:dyDescent="0.25">
      <c r="AC45007" s="379"/>
    </row>
    <row r="45008" spans="29:29" x14ac:dyDescent="0.25">
      <c r="AC45008" s="379"/>
    </row>
    <row r="45009" spans="29:29" x14ac:dyDescent="0.25">
      <c r="AC45009" s="379"/>
    </row>
    <row r="45010" spans="29:29" x14ac:dyDescent="0.25">
      <c r="AC45010" s="379"/>
    </row>
    <row r="45011" spans="29:29" x14ac:dyDescent="0.25">
      <c r="AC45011" s="379"/>
    </row>
    <row r="45012" spans="29:29" x14ac:dyDescent="0.25">
      <c r="AC45012" s="379"/>
    </row>
    <row r="45013" spans="29:29" x14ac:dyDescent="0.25">
      <c r="AC45013" s="379"/>
    </row>
    <row r="45014" spans="29:29" x14ac:dyDescent="0.25">
      <c r="AC45014" s="379"/>
    </row>
    <row r="45015" spans="29:29" x14ac:dyDescent="0.25">
      <c r="AC45015" s="379"/>
    </row>
    <row r="45016" spans="29:29" x14ac:dyDescent="0.25">
      <c r="AC45016" s="379"/>
    </row>
    <row r="45017" spans="29:29" x14ac:dyDescent="0.25">
      <c r="AC45017" s="379"/>
    </row>
    <row r="45018" spans="29:29" x14ac:dyDescent="0.25">
      <c r="AC45018" s="379"/>
    </row>
    <row r="45019" spans="29:29" x14ac:dyDescent="0.25">
      <c r="AC45019" s="379"/>
    </row>
    <row r="45020" spans="29:29" x14ac:dyDescent="0.25">
      <c r="AC45020" s="379"/>
    </row>
    <row r="45021" spans="29:29" x14ac:dyDescent="0.25">
      <c r="AC45021" s="379"/>
    </row>
    <row r="45022" spans="29:29" x14ac:dyDescent="0.25">
      <c r="AC45022" s="379"/>
    </row>
    <row r="45023" spans="29:29" x14ac:dyDescent="0.25">
      <c r="AC45023" s="379"/>
    </row>
    <row r="45024" spans="29:29" x14ac:dyDescent="0.25">
      <c r="AC45024" s="379"/>
    </row>
    <row r="45025" spans="29:29" x14ac:dyDescent="0.25">
      <c r="AC45025" s="379"/>
    </row>
    <row r="45026" spans="29:29" x14ac:dyDescent="0.25">
      <c r="AC45026" s="379"/>
    </row>
    <row r="45027" spans="29:29" x14ac:dyDescent="0.25">
      <c r="AC45027" s="379"/>
    </row>
    <row r="45028" spans="29:29" x14ac:dyDescent="0.25">
      <c r="AC45028" s="379"/>
    </row>
    <row r="45029" spans="29:29" x14ac:dyDescent="0.25">
      <c r="AC45029" s="379"/>
    </row>
    <row r="45030" spans="29:29" x14ac:dyDescent="0.25">
      <c r="AC45030" s="379"/>
    </row>
    <row r="45031" spans="29:29" x14ac:dyDescent="0.25">
      <c r="AC45031" s="379"/>
    </row>
    <row r="45032" spans="29:29" x14ac:dyDescent="0.25">
      <c r="AC45032" s="379"/>
    </row>
    <row r="45033" spans="29:29" x14ac:dyDescent="0.25">
      <c r="AC45033" s="379"/>
    </row>
    <row r="45034" spans="29:29" x14ac:dyDescent="0.25">
      <c r="AC45034" s="379"/>
    </row>
    <row r="45035" spans="29:29" x14ac:dyDescent="0.25">
      <c r="AC45035" s="379"/>
    </row>
    <row r="45036" spans="29:29" x14ac:dyDescent="0.25">
      <c r="AC45036" s="379"/>
    </row>
    <row r="45037" spans="29:29" x14ac:dyDescent="0.25">
      <c r="AC45037" s="379"/>
    </row>
    <row r="45038" spans="29:29" x14ac:dyDescent="0.25">
      <c r="AC45038" s="379"/>
    </row>
    <row r="45039" spans="29:29" x14ac:dyDescent="0.25">
      <c r="AC45039" s="379"/>
    </row>
    <row r="45040" spans="29:29" x14ac:dyDescent="0.25">
      <c r="AC45040" s="379"/>
    </row>
    <row r="45041" spans="29:29" x14ac:dyDescent="0.25">
      <c r="AC45041" s="379"/>
    </row>
    <row r="45042" spans="29:29" x14ac:dyDescent="0.25">
      <c r="AC45042" s="379"/>
    </row>
    <row r="45043" spans="29:29" x14ac:dyDescent="0.25">
      <c r="AC45043" s="379"/>
    </row>
    <row r="45044" spans="29:29" x14ac:dyDescent="0.25">
      <c r="AC45044" s="379"/>
    </row>
    <row r="45045" spans="29:29" x14ac:dyDescent="0.25">
      <c r="AC45045" s="379"/>
    </row>
    <row r="45046" spans="29:29" x14ac:dyDescent="0.25">
      <c r="AC45046" s="379"/>
    </row>
    <row r="45047" spans="29:29" x14ac:dyDescent="0.25">
      <c r="AC45047" s="379"/>
    </row>
    <row r="45048" spans="29:29" x14ac:dyDescent="0.25">
      <c r="AC45048" s="379"/>
    </row>
    <row r="45049" spans="29:29" x14ac:dyDescent="0.25">
      <c r="AC45049" s="379"/>
    </row>
    <row r="45050" spans="29:29" x14ac:dyDescent="0.25">
      <c r="AC45050" s="379"/>
    </row>
    <row r="45051" spans="29:29" x14ac:dyDescent="0.25">
      <c r="AC45051" s="379"/>
    </row>
    <row r="45052" spans="29:29" x14ac:dyDescent="0.25">
      <c r="AC45052" s="379"/>
    </row>
    <row r="45053" spans="29:29" x14ac:dyDescent="0.25">
      <c r="AC45053" s="379"/>
    </row>
    <row r="45054" spans="29:29" x14ac:dyDescent="0.25">
      <c r="AC45054" s="379"/>
    </row>
    <row r="45055" spans="29:29" x14ac:dyDescent="0.25">
      <c r="AC45055" s="379"/>
    </row>
    <row r="45056" spans="29:29" x14ac:dyDescent="0.25">
      <c r="AC45056" s="379"/>
    </row>
    <row r="45057" spans="29:29" x14ac:dyDescent="0.25">
      <c r="AC45057" s="379"/>
    </row>
    <row r="45058" spans="29:29" x14ac:dyDescent="0.25">
      <c r="AC45058" s="379"/>
    </row>
    <row r="45059" spans="29:29" x14ac:dyDescent="0.25">
      <c r="AC45059" s="379"/>
    </row>
    <row r="45060" spans="29:29" x14ac:dyDescent="0.25">
      <c r="AC45060" s="379"/>
    </row>
    <row r="45061" spans="29:29" x14ac:dyDescent="0.25">
      <c r="AC45061" s="379"/>
    </row>
    <row r="45062" spans="29:29" x14ac:dyDescent="0.25">
      <c r="AC45062" s="379"/>
    </row>
    <row r="45063" spans="29:29" x14ac:dyDescent="0.25">
      <c r="AC45063" s="379"/>
    </row>
    <row r="45064" spans="29:29" x14ac:dyDescent="0.25">
      <c r="AC45064" s="379"/>
    </row>
    <row r="45065" spans="29:29" x14ac:dyDescent="0.25">
      <c r="AC45065" s="379"/>
    </row>
    <row r="45066" spans="29:29" x14ac:dyDescent="0.25">
      <c r="AC45066" s="379"/>
    </row>
    <row r="45067" spans="29:29" x14ac:dyDescent="0.25">
      <c r="AC45067" s="379"/>
    </row>
    <row r="45068" spans="29:29" x14ac:dyDescent="0.25">
      <c r="AC45068" s="379"/>
    </row>
    <row r="45069" spans="29:29" x14ac:dyDescent="0.25">
      <c r="AC45069" s="379"/>
    </row>
    <row r="45070" spans="29:29" x14ac:dyDescent="0.25">
      <c r="AC45070" s="379"/>
    </row>
    <row r="45071" spans="29:29" x14ac:dyDescent="0.25">
      <c r="AC45071" s="379"/>
    </row>
    <row r="45072" spans="29:29" x14ac:dyDescent="0.25">
      <c r="AC45072" s="379"/>
    </row>
    <row r="45073" spans="29:29" x14ac:dyDescent="0.25">
      <c r="AC45073" s="379"/>
    </row>
    <row r="45074" spans="29:29" x14ac:dyDescent="0.25">
      <c r="AC45074" s="379"/>
    </row>
    <row r="45075" spans="29:29" x14ac:dyDescent="0.25">
      <c r="AC45075" s="379"/>
    </row>
    <row r="45076" spans="29:29" x14ac:dyDescent="0.25">
      <c r="AC45076" s="379"/>
    </row>
    <row r="45077" spans="29:29" x14ac:dyDescent="0.25">
      <c r="AC45077" s="379"/>
    </row>
    <row r="45078" spans="29:29" x14ac:dyDescent="0.25">
      <c r="AC45078" s="379"/>
    </row>
    <row r="45079" spans="29:29" x14ac:dyDescent="0.25">
      <c r="AC45079" s="379"/>
    </row>
    <row r="45080" spans="29:29" x14ac:dyDescent="0.25">
      <c r="AC45080" s="379"/>
    </row>
    <row r="45081" spans="29:29" x14ac:dyDescent="0.25">
      <c r="AC45081" s="379"/>
    </row>
    <row r="45082" spans="29:29" x14ac:dyDescent="0.25">
      <c r="AC45082" s="379"/>
    </row>
    <row r="45083" spans="29:29" x14ac:dyDescent="0.25">
      <c r="AC45083" s="379"/>
    </row>
    <row r="45084" spans="29:29" x14ac:dyDescent="0.25">
      <c r="AC45084" s="379"/>
    </row>
    <row r="45085" spans="29:29" x14ac:dyDescent="0.25">
      <c r="AC45085" s="379"/>
    </row>
    <row r="45086" spans="29:29" x14ac:dyDescent="0.25">
      <c r="AC45086" s="379"/>
    </row>
    <row r="45087" spans="29:29" x14ac:dyDescent="0.25">
      <c r="AC45087" s="379"/>
    </row>
    <row r="45088" spans="29:29" x14ac:dyDescent="0.25">
      <c r="AC45088" s="379"/>
    </row>
    <row r="45089" spans="29:29" x14ac:dyDescent="0.25">
      <c r="AC45089" s="379"/>
    </row>
    <row r="45090" spans="29:29" x14ac:dyDescent="0.25">
      <c r="AC45090" s="379"/>
    </row>
    <row r="45091" spans="29:29" x14ac:dyDescent="0.25">
      <c r="AC45091" s="379"/>
    </row>
    <row r="45092" spans="29:29" x14ac:dyDescent="0.25">
      <c r="AC45092" s="379"/>
    </row>
    <row r="45093" spans="29:29" x14ac:dyDescent="0.25">
      <c r="AC45093" s="379"/>
    </row>
    <row r="45094" spans="29:29" x14ac:dyDescent="0.25">
      <c r="AC45094" s="379"/>
    </row>
    <row r="45095" spans="29:29" x14ac:dyDescent="0.25">
      <c r="AC45095" s="379"/>
    </row>
    <row r="45096" spans="29:29" x14ac:dyDescent="0.25">
      <c r="AC45096" s="379"/>
    </row>
    <row r="45097" spans="29:29" x14ac:dyDescent="0.25">
      <c r="AC45097" s="379"/>
    </row>
    <row r="45098" spans="29:29" x14ac:dyDescent="0.25">
      <c r="AC45098" s="379"/>
    </row>
    <row r="45099" spans="29:29" x14ac:dyDescent="0.25">
      <c r="AC45099" s="379"/>
    </row>
    <row r="45100" spans="29:29" x14ac:dyDescent="0.25">
      <c r="AC45100" s="379"/>
    </row>
    <row r="45101" spans="29:29" x14ac:dyDescent="0.25">
      <c r="AC45101" s="379"/>
    </row>
    <row r="45102" spans="29:29" x14ac:dyDescent="0.25">
      <c r="AC45102" s="379"/>
    </row>
    <row r="45103" spans="29:29" x14ac:dyDescent="0.25">
      <c r="AC45103" s="379"/>
    </row>
    <row r="45104" spans="29:29" x14ac:dyDescent="0.25">
      <c r="AC45104" s="379"/>
    </row>
    <row r="45105" spans="29:29" x14ac:dyDescent="0.25">
      <c r="AC45105" s="379"/>
    </row>
    <row r="45106" spans="29:29" x14ac:dyDescent="0.25">
      <c r="AC45106" s="379"/>
    </row>
    <row r="45107" spans="29:29" x14ac:dyDescent="0.25">
      <c r="AC45107" s="379"/>
    </row>
    <row r="45108" spans="29:29" x14ac:dyDescent="0.25">
      <c r="AC45108" s="379"/>
    </row>
    <row r="45109" spans="29:29" x14ac:dyDescent="0.25">
      <c r="AC45109" s="379"/>
    </row>
    <row r="45110" spans="29:29" x14ac:dyDescent="0.25">
      <c r="AC45110" s="379"/>
    </row>
    <row r="45111" spans="29:29" x14ac:dyDescent="0.25">
      <c r="AC45111" s="379"/>
    </row>
    <row r="45112" spans="29:29" x14ac:dyDescent="0.25">
      <c r="AC45112" s="379"/>
    </row>
    <row r="45113" spans="29:29" x14ac:dyDescent="0.25">
      <c r="AC45113" s="379"/>
    </row>
    <row r="45114" spans="29:29" x14ac:dyDescent="0.25">
      <c r="AC45114" s="379"/>
    </row>
    <row r="45115" spans="29:29" x14ac:dyDescent="0.25">
      <c r="AC45115" s="379"/>
    </row>
    <row r="45116" spans="29:29" x14ac:dyDescent="0.25">
      <c r="AC45116" s="379"/>
    </row>
    <row r="45117" spans="29:29" x14ac:dyDescent="0.25">
      <c r="AC45117" s="379"/>
    </row>
    <row r="45118" spans="29:29" x14ac:dyDescent="0.25">
      <c r="AC45118" s="379"/>
    </row>
    <row r="45119" spans="29:29" x14ac:dyDescent="0.25">
      <c r="AC45119" s="379"/>
    </row>
    <row r="45120" spans="29:29" x14ac:dyDescent="0.25">
      <c r="AC45120" s="379"/>
    </row>
    <row r="45121" spans="29:29" x14ac:dyDescent="0.25">
      <c r="AC45121" s="379"/>
    </row>
    <row r="45122" spans="29:29" x14ac:dyDescent="0.25">
      <c r="AC45122" s="379"/>
    </row>
    <row r="45123" spans="29:29" x14ac:dyDescent="0.25">
      <c r="AC45123" s="379"/>
    </row>
    <row r="45124" spans="29:29" x14ac:dyDescent="0.25">
      <c r="AC45124" s="379"/>
    </row>
    <row r="45125" spans="29:29" x14ac:dyDescent="0.25">
      <c r="AC45125" s="379"/>
    </row>
    <row r="45126" spans="29:29" x14ac:dyDescent="0.25">
      <c r="AC45126" s="379"/>
    </row>
    <row r="45127" spans="29:29" x14ac:dyDescent="0.25">
      <c r="AC45127" s="379"/>
    </row>
    <row r="45128" spans="29:29" x14ac:dyDescent="0.25">
      <c r="AC45128" s="379"/>
    </row>
    <row r="45129" spans="29:29" x14ac:dyDescent="0.25">
      <c r="AC45129" s="379"/>
    </row>
    <row r="45130" spans="29:29" x14ac:dyDescent="0.25">
      <c r="AC45130" s="379"/>
    </row>
    <row r="45131" spans="29:29" x14ac:dyDescent="0.25">
      <c r="AC45131" s="379"/>
    </row>
    <row r="45132" spans="29:29" x14ac:dyDescent="0.25">
      <c r="AC45132" s="379"/>
    </row>
    <row r="45133" spans="29:29" x14ac:dyDescent="0.25">
      <c r="AC45133" s="379"/>
    </row>
    <row r="45134" spans="29:29" x14ac:dyDescent="0.25">
      <c r="AC45134" s="379"/>
    </row>
    <row r="45135" spans="29:29" x14ac:dyDescent="0.25">
      <c r="AC45135" s="379"/>
    </row>
    <row r="45136" spans="29:29" x14ac:dyDescent="0.25">
      <c r="AC45136" s="379"/>
    </row>
    <row r="45137" spans="29:29" x14ac:dyDescent="0.25">
      <c r="AC45137" s="379"/>
    </row>
    <row r="45138" spans="29:29" x14ac:dyDescent="0.25">
      <c r="AC45138" s="379"/>
    </row>
    <row r="45139" spans="29:29" x14ac:dyDescent="0.25">
      <c r="AC45139" s="379"/>
    </row>
    <row r="45140" spans="29:29" x14ac:dyDescent="0.25">
      <c r="AC45140" s="379"/>
    </row>
    <row r="45141" spans="29:29" x14ac:dyDescent="0.25">
      <c r="AC45141" s="379"/>
    </row>
    <row r="45142" spans="29:29" x14ac:dyDescent="0.25">
      <c r="AC45142" s="379"/>
    </row>
    <row r="45143" spans="29:29" x14ac:dyDescent="0.25">
      <c r="AC45143" s="379"/>
    </row>
    <row r="45144" spans="29:29" x14ac:dyDescent="0.25">
      <c r="AC45144" s="379"/>
    </row>
    <row r="45145" spans="29:29" x14ac:dyDescent="0.25">
      <c r="AC45145" s="379"/>
    </row>
    <row r="45146" spans="29:29" x14ac:dyDescent="0.25">
      <c r="AC45146" s="379"/>
    </row>
    <row r="45147" spans="29:29" x14ac:dyDescent="0.25">
      <c r="AC45147" s="379"/>
    </row>
    <row r="45148" spans="29:29" x14ac:dyDescent="0.25">
      <c r="AC45148" s="379"/>
    </row>
    <row r="45149" spans="29:29" x14ac:dyDescent="0.25">
      <c r="AC45149" s="379"/>
    </row>
    <row r="45150" spans="29:29" x14ac:dyDescent="0.25">
      <c r="AC45150" s="379"/>
    </row>
    <row r="45151" spans="29:29" x14ac:dyDescent="0.25">
      <c r="AC45151" s="379"/>
    </row>
    <row r="45152" spans="29:29" x14ac:dyDescent="0.25">
      <c r="AC45152" s="379"/>
    </row>
    <row r="45153" spans="29:29" x14ac:dyDescent="0.25">
      <c r="AC45153" s="379"/>
    </row>
    <row r="45154" spans="29:29" x14ac:dyDescent="0.25">
      <c r="AC45154" s="379"/>
    </row>
    <row r="45155" spans="29:29" x14ac:dyDescent="0.25">
      <c r="AC45155" s="379"/>
    </row>
    <row r="45156" spans="29:29" x14ac:dyDescent="0.25">
      <c r="AC45156" s="379"/>
    </row>
    <row r="45157" spans="29:29" x14ac:dyDescent="0.25">
      <c r="AC45157" s="379"/>
    </row>
    <row r="45158" spans="29:29" x14ac:dyDescent="0.25">
      <c r="AC45158" s="379"/>
    </row>
    <row r="45159" spans="29:29" x14ac:dyDescent="0.25">
      <c r="AC45159" s="379"/>
    </row>
    <row r="45160" spans="29:29" x14ac:dyDescent="0.25">
      <c r="AC45160" s="379"/>
    </row>
    <row r="45161" spans="29:29" x14ac:dyDescent="0.25">
      <c r="AC45161" s="379"/>
    </row>
    <row r="45162" spans="29:29" x14ac:dyDescent="0.25">
      <c r="AC45162" s="379"/>
    </row>
    <row r="45163" spans="29:29" x14ac:dyDescent="0.25">
      <c r="AC45163" s="379"/>
    </row>
    <row r="45164" spans="29:29" x14ac:dyDescent="0.25">
      <c r="AC45164" s="379"/>
    </row>
    <row r="45165" spans="29:29" x14ac:dyDescent="0.25">
      <c r="AC45165" s="379"/>
    </row>
    <row r="45166" spans="29:29" x14ac:dyDescent="0.25">
      <c r="AC45166" s="379"/>
    </row>
    <row r="45167" spans="29:29" x14ac:dyDescent="0.25">
      <c r="AC45167" s="379"/>
    </row>
    <row r="45168" spans="29:29" x14ac:dyDescent="0.25">
      <c r="AC45168" s="379"/>
    </row>
    <row r="45169" spans="29:29" x14ac:dyDescent="0.25">
      <c r="AC45169" s="379"/>
    </row>
    <row r="45170" spans="29:29" x14ac:dyDescent="0.25">
      <c r="AC45170" s="379"/>
    </row>
    <row r="45171" spans="29:29" x14ac:dyDescent="0.25">
      <c r="AC45171" s="379"/>
    </row>
    <row r="45172" spans="29:29" x14ac:dyDescent="0.25">
      <c r="AC45172" s="379"/>
    </row>
    <row r="45173" spans="29:29" x14ac:dyDescent="0.25">
      <c r="AC45173" s="379"/>
    </row>
    <row r="45174" spans="29:29" x14ac:dyDescent="0.25">
      <c r="AC45174" s="379"/>
    </row>
    <row r="45175" spans="29:29" x14ac:dyDescent="0.25">
      <c r="AC45175" s="379"/>
    </row>
    <row r="45176" spans="29:29" x14ac:dyDescent="0.25">
      <c r="AC45176" s="379"/>
    </row>
    <row r="45177" spans="29:29" x14ac:dyDescent="0.25">
      <c r="AC45177" s="379"/>
    </row>
    <row r="45178" spans="29:29" x14ac:dyDescent="0.25">
      <c r="AC45178" s="379"/>
    </row>
    <row r="45179" spans="29:29" x14ac:dyDescent="0.25">
      <c r="AC45179" s="379"/>
    </row>
    <row r="45180" spans="29:29" x14ac:dyDescent="0.25">
      <c r="AC45180" s="379"/>
    </row>
    <row r="45181" spans="29:29" x14ac:dyDescent="0.25">
      <c r="AC45181" s="379"/>
    </row>
    <row r="45182" spans="29:29" x14ac:dyDescent="0.25">
      <c r="AC45182" s="379"/>
    </row>
    <row r="45183" spans="29:29" x14ac:dyDescent="0.25">
      <c r="AC45183" s="379"/>
    </row>
    <row r="45184" spans="29:29" x14ac:dyDescent="0.25">
      <c r="AC45184" s="379"/>
    </row>
    <row r="45185" spans="29:29" x14ac:dyDescent="0.25">
      <c r="AC45185" s="379"/>
    </row>
    <row r="45186" spans="29:29" x14ac:dyDescent="0.25">
      <c r="AC45186" s="379"/>
    </row>
    <row r="45187" spans="29:29" x14ac:dyDescent="0.25">
      <c r="AC45187" s="379"/>
    </row>
    <row r="45188" spans="29:29" x14ac:dyDescent="0.25">
      <c r="AC45188" s="379"/>
    </row>
    <row r="45189" spans="29:29" x14ac:dyDescent="0.25">
      <c r="AC45189" s="379"/>
    </row>
    <row r="45190" spans="29:29" x14ac:dyDescent="0.25">
      <c r="AC45190" s="379"/>
    </row>
    <row r="45191" spans="29:29" x14ac:dyDescent="0.25">
      <c r="AC45191" s="379"/>
    </row>
    <row r="45192" spans="29:29" x14ac:dyDescent="0.25">
      <c r="AC45192" s="379"/>
    </row>
    <row r="45193" spans="29:29" x14ac:dyDescent="0.25">
      <c r="AC45193" s="379"/>
    </row>
    <row r="45194" spans="29:29" x14ac:dyDescent="0.25">
      <c r="AC45194" s="379"/>
    </row>
    <row r="45195" spans="29:29" x14ac:dyDescent="0.25">
      <c r="AC45195" s="379"/>
    </row>
    <row r="45196" spans="29:29" x14ac:dyDescent="0.25">
      <c r="AC45196" s="379"/>
    </row>
    <row r="45197" spans="29:29" x14ac:dyDescent="0.25">
      <c r="AC45197" s="379"/>
    </row>
    <row r="45198" spans="29:29" x14ac:dyDescent="0.25">
      <c r="AC45198" s="379"/>
    </row>
    <row r="45199" spans="29:29" x14ac:dyDescent="0.25">
      <c r="AC45199" s="379"/>
    </row>
    <row r="45200" spans="29:29" x14ac:dyDescent="0.25">
      <c r="AC45200" s="379"/>
    </row>
    <row r="45201" spans="29:29" x14ac:dyDescent="0.25">
      <c r="AC45201" s="379"/>
    </row>
    <row r="45202" spans="29:29" x14ac:dyDescent="0.25">
      <c r="AC45202" s="379"/>
    </row>
    <row r="45203" spans="29:29" x14ac:dyDescent="0.25">
      <c r="AC45203" s="379"/>
    </row>
    <row r="45204" spans="29:29" x14ac:dyDescent="0.25">
      <c r="AC45204" s="379"/>
    </row>
    <row r="45205" spans="29:29" x14ac:dyDescent="0.25">
      <c r="AC45205" s="379"/>
    </row>
    <row r="45206" spans="29:29" x14ac:dyDescent="0.25">
      <c r="AC45206" s="379"/>
    </row>
    <row r="45207" spans="29:29" x14ac:dyDescent="0.25">
      <c r="AC45207" s="379"/>
    </row>
    <row r="45208" spans="29:29" x14ac:dyDescent="0.25">
      <c r="AC45208" s="379"/>
    </row>
    <row r="45209" spans="29:29" x14ac:dyDescent="0.25">
      <c r="AC45209" s="379"/>
    </row>
    <row r="45210" spans="29:29" x14ac:dyDescent="0.25">
      <c r="AC45210" s="379"/>
    </row>
    <row r="45211" spans="29:29" x14ac:dyDescent="0.25">
      <c r="AC45211" s="379"/>
    </row>
    <row r="45212" spans="29:29" x14ac:dyDescent="0.25">
      <c r="AC45212" s="379"/>
    </row>
    <row r="45213" spans="29:29" x14ac:dyDescent="0.25">
      <c r="AC45213" s="379"/>
    </row>
    <row r="45214" spans="29:29" x14ac:dyDescent="0.25">
      <c r="AC45214" s="379"/>
    </row>
    <row r="45215" spans="29:29" x14ac:dyDescent="0.25">
      <c r="AC45215" s="379"/>
    </row>
    <row r="45216" spans="29:29" x14ac:dyDescent="0.25">
      <c r="AC45216" s="379"/>
    </row>
    <row r="45217" spans="29:29" x14ac:dyDescent="0.25">
      <c r="AC45217" s="379"/>
    </row>
    <row r="45218" spans="29:29" x14ac:dyDescent="0.25">
      <c r="AC45218" s="379"/>
    </row>
    <row r="45219" spans="29:29" x14ac:dyDescent="0.25">
      <c r="AC45219" s="379"/>
    </row>
    <row r="45220" spans="29:29" x14ac:dyDescent="0.25">
      <c r="AC45220" s="379"/>
    </row>
    <row r="45221" spans="29:29" x14ac:dyDescent="0.25">
      <c r="AC45221" s="379"/>
    </row>
    <row r="45222" spans="29:29" x14ac:dyDescent="0.25">
      <c r="AC45222" s="379"/>
    </row>
    <row r="45223" spans="29:29" x14ac:dyDescent="0.25">
      <c r="AC45223" s="379"/>
    </row>
    <row r="45224" spans="29:29" x14ac:dyDescent="0.25">
      <c r="AC45224" s="379"/>
    </row>
    <row r="45225" spans="29:29" x14ac:dyDescent="0.25">
      <c r="AC45225" s="379"/>
    </row>
    <row r="45226" spans="29:29" x14ac:dyDescent="0.25">
      <c r="AC45226" s="379"/>
    </row>
    <row r="45227" spans="29:29" x14ac:dyDescent="0.25">
      <c r="AC45227" s="379"/>
    </row>
    <row r="45228" spans="29:29" x14ac:dyDescent="0.25">
      <c r="AC45228" s="379"/>
    </row>
    <row r="45229" spans="29:29" x14ac:dyDescent="0.25">
      <c r="AC45229" s="379"/>
    </row>
    <row r="45230" spans="29:29" x14ac:dyDescent="0.25">
      <c r="AC45230" s="379"/>
    </row>
    <row r="45231" spans="29:29" x14ac:dyDescent="0.25">
      <c r="AC45231" s="379"/>
    </row>
    <row r="45232" spans="29:29" x14ac:dyDescent="0.25">
      <c r="AC45232" s="379"/>
    </row>
    <row r="45233" spans="29:29" x14ac:dyDescent="0.25">
      <c r="AC45233" s="379"/>
    </row>
    <row r="45234" spans="29:29" x14ac:dyDescent="0.25">
      <c r="AC45234" s="379"/>
    </row>
    <row r="45235" spans="29:29" x14ac:dyDescent="0.25">
      <c r="AC45235" s="379"/>
    </row>
    <row r="45236" spans="29:29" x14ac:dyDescent="0.25">
      <c r="AC45236" s="379"/>
    </row>
    <row r="45237" spans="29:29" x14ac:dyDescent="0.25">
      <c r="AC45237" s="379"/>
    </row>
    <row r="45238" spans="29:29" x14ac:dyDescent="0.25">
      <c r="AC45238" s="379"/>
    </row>
    <row r="45239" spans="29:29" x14ac:dyDescent="0.25">
      <c r="AC45239" s="379"/>
    </row>
    <row r="45240" spans="29:29" x14ac:dyDescent="0.25">
      <c r="AC45240" s="379"/>
    </row>
    <row r="45241" spans="29:29" x14ac:dyDescent="0.25">
      <c r="AC45241" s="379"/>
    </row>
    <row r="45242" spans="29:29" x14ac:dyDescent="0.25">
      <c r="AC45242" s="379"/>
    </row>
    <row r="45243" spans="29:29" x14ac:dyDescent="0.25">
      <c r="AC45243" s="379"/>
    </row>
    <row r="45244" spans="29:29" x14ac:dyDescent="0.25">
      <c r="AC45244" s="379"/>
    </row>
    <row r="45245" spans="29:29" x14ac:dyDescent="0.25">
      <c r="AC45245" s="379"/>
    </row>
    <row r="45246" spans="29:29" x14ac:dyDescent="0.25">
      <c r="AC45246" s="379"/>
    </row>
    <row r="45247" spans="29:29" x14ac:dyDescent="0.25">
      <c r="AC45247" s="379"/>
    </row>
    <row r="45248" spans="29:29" x14ac:dyDescent="0.25">
      <c r="AC45248" s="379"/>
    </row>
    <row r="45249" spans="29:29" x14ac:dyDescent="0.25">
      <c r="AC45249" s="379"/>
    </row>
    <row r="45250" spans="29:29" x14ac:dyDescent="0.25">
      <c r="AC45250" s="379"/>
    </row>
    <row r="45251" spans="29:29" x14ac:dyDescent="0.25">
      <c r="AC45251" s="379"/>
    </row>
    <row r="45252" spans="29:29" x14ac:dyDescent="0.25">
      <c r="AC45252" s="379"/>
    </row>
    <row r="45253" spans="29:29" x14ac:dyDescent="0.25">
      <c r="AC45253" s="379"/>
    </row>
    <row r="45254" spans="29:29" x14ac:dyDescent="0.25">
      <c r="AC45254" s="379"/>
    </row>
    <row r="45255" spans="29:29" x14ac:dyDescent="0.25">
      <c r="AC45255" s="379"/>
    </row>
    <row r="45256" spans="29:29" x14ac:dyDescent="0.25">
      <c r="AC45256" s="379"/>
    </row>
    <row r="45257" spans="29:29" x14ac:dyDescent="0.25">
      <c r="AC45257" s="379"/>
    </row>
    <row r="45258" spans="29:29" x14ac:dyDescent="0.25">
      <c r="AC45258" s="379"/>
    </row>
    <row r="45259" spans="29:29" x14ac:dyDescent="0.25">
      <c r="AC45259" s="379"/>
    </row>
    <row r="45260" spans="29:29" x14ac:dyDescent="0.25">
      <c r="AC45260" s="379"/>
    </row>
    <row r="45261" spans="29:29" x14ac:dyDescent="0.25">
      <c r="AC45261" s="379"/>
    </row>
    <row r="45262" spans="29:29" x14ac:dyDescent="0.25">
      <c r="AC45262" s="379"/>
    </row>
    <row r="45263" spans="29:29" x14ac:dyDescent="0.25">
      <c r="AC45263" s="379"/>
    </row>
    <row r="45264" spans="29:29" x14ac:dyDescent="0.25">
      <c r="AC45264" s="379"/>
    </row>
    <row r="45265" spans="29:29" x14ac:dyDescent="0.25">
      <c r="AC45265" s="379"/>
    </row>
    <row r="45266" spans="29:29" x14ac:dyDescent="0.25">
      <c r="AC45266" s="379"/>
    </row>
    <row r="45267" spans="29:29" x14ac:dyDescent="0.25">
      <c r="AC45267" s="379"/>
    </row>
    <row r="45268" spans="29:29" x14ac:dyDescent="0.25">
      <c r="AC45268" s="379"/>
    </row>
    <row r="45269" spans="29:29" x14ac:dyDescent="0.25">
      <c r="AC45269" s="379"/>
    </row>
    <row r="45270" spans="29:29" x14ac:dyDescent="0.25">
      <c r="AC45270" s="379"/>
    </row>
    <row r="45271" spans="29:29" x14ac:dyDescent="0.25">
      <c r="AC45271" s="379"/>
    </row>
    <row r="45272" spans="29:29" x14ac:dyDescent="0.25">
      <c r="AC45272" s="379"/>
    </row>
    <row r="45273" spans="29:29" x14ac:dyDescent="0.25">
      <c r="AC45273" s="379"/>
    </row>
    <row r="45274" spans="29:29" x14ac:dyDescent="0.25">
      <c r="AC45274" s="379"/>
    </row>
    <row r="45275" spans="29:29" x14ac:dyDescent="0.25">
      <c r="AC45275" s="379"/>
    </row>
    <row r="45276" spans="29:29" x14ac:dyDescent="0.25">
      <c r="AC45276" s="379"/>
    </row>
    <row r="45277" spans="29:29" x14ac:dyDescent="0.25">
      <c r="AC45277" s="379"/>
    </row>
    <row r="45278" spans="29:29" x14ac:dyDescent="0.25">
      <c r="AC45278" s="379"/>
    </row>
    <row r="45279" spans="29:29" x14ac:dyDescent="0.25">
      <c r="AC45279" s="379"/>
    </row>
    <row r="45280" spans="29:29" x14ac:dyDescent="0.25">
      <c r="AC45280" s="379"/>
    </row>
    <row r="45281" spans="29:29" x14ac:dyDescent="0.25">
      <c r="AC45281" s="379"/>
    </row>
    <row r="45282" spans="29:29" x14ac:dyDescent="0.25">
      <c r="AC45282" s="379"/>
    </row>
    <row r="45283" spans="29:29" x14ac:dyDescent="0.25">
      <c r="AC45283" s="379"/>
    </row>
    <row r="45284" spans="29:29" x14ac:dyDescent="0.25">
      <c r="AC45284" s="379"/>
    </row>
    <row r="45285" spans="29:29" x14ac:dyDescent="0.25">
      <c r="AC45285" s="379"/>
    </row>
    <row r="45286" spans="29:29" x14ac:dyDescent="0.25">
      <c r="AC45286" s="379"/>
    </row>
    <row r="45287" spans="29:29" x14ac:dyDescent="0.25">
      <c r="AC45287" s="379"/>
    </row>
    <row r="45288" spans="29:29" x14ac:dyDescent="0.25">
      <c r="AC45288" s="379"/>
    </row>
    <row r="45289" spans="29:29" x14ac:dyDescent="0.25">
      <c r="AC45289" s="379"/>
    </row>
    <row r="45290" spans="29:29" x14ac:dyDescent="0.25">
      <c r="AC45290" s="379"/>
    </row>
    <row r="45291" spans="29:29" x14ac:dyDescent="0.25">
      <c r="AC45291" s="379"/>
    </row>
    <row r="45292" spans="29:29" x14ac:dyDescent="0.25">
      <c r="AC45292" s="379"/>
    </row>
    <row r="45293" spans="29:29" x14ac:dyDescent="0.25">
      <c r="AC45293" s="379"/>
    </row>
    <row r="45294" spans="29:29" x14ac:dyDescent="0.25">
      <c r="AC45294" s="379"/>
    </row>
    <row r="45295" spans="29:29" x14ac:dyDescent="0.25">
      <c r="AC45295" s="379"/>
    </row>
    <row r="45296" spans="29:29" x14ac:dyDescent="0.25">
      <c r="AC45296" s="379"/>
    </row>
    <row r="45297" spans="29:29" x14ac:dyDescent="0.25">
      <c r="AC45297" s="379"/>
    </row>
    <row r="45298" spans="29:29" x14ac:dyDescent="0.25">
      <c r="AC45298" s="379"/>
    </row>
    <row r="45299" spans="29:29" x14ac:dyDescent="0.25">
      <c r="AC45299" s="379"/>
    </row>
    <row r="45300" spans="29:29" x14ac:dyDescent="0.25">
      <c r="AC45300" s="379"/>
    </row>
    <row r="45301" spans="29:29" x14ac:dyDescent="0.25">
      <c r="AC45301" s="379"/>
    </row>
    <row r="45302" spans="29:29" x14ac:dyDescent="0.25">
      <c r="AC45302" s="379"/>
    </row>
    <row r="45303" spans="29:29" x14ac:dyDescent="0.25">
      <c r="AC45303" s="379"/>
    </row>
    <row r="45304" spans="29:29" x14ac:dyDescent="0.25">
      <c r="AC45304" s="379"/>
    </row>
    <row r="45305" spans="29:29" x14ac:dyDescent="0.25">
      <c r="AC45305" s="379"/>
    </row>
    <row r="45306" spans="29:29" x14ac:dyDescent="0.25">
      <c r="AC45306" s="379"/>
    </row>
    <row r="45307" spans="29:29" x14ac:dyDescent="0.25">
      <c r="AC45307" s="379"/>
    </row>
    <row r="45308" spans="29:29" x14ac:dyDescent="0.25">
      <c r="AC45308" s="379"/>
    </row>
    <row r="45309" spans="29:29" x14ac:dyDescent="0.25">
      <c r="AC45309" s="379"/>
    </row>
    <row r="45310" spans="29:29" x14ac:dyDescent="0.25">
      <c r="AC45310" s="379"/>
    </row>
    <row r="45311" spans="29:29" x14ac:dyDescent="0.25">
      <c r="AC45311" s="379"/>
    </row>
    <row r="45312" spans="29:29" x14ac:dyDescent="0.25">
      <c r="AC45312" s="379"/>
    </row>
    <row r="45313" spans="29:29" x14ac:dyDescent="0.25">
      <c r="AC45313" s="379"/>
    </row>
    <row r="45314" spans="29:29" x14ac:dyDescent="0.25">
      <c r="AC45314" s="379"/>
    </row>
    <row r="45315" spans="29:29" x14ac:dyDescent="0.25">
      <c r="AC45315" s="379"/>
    </row>
    <row r="45316" spans="29:29" x14ac:dyDescent="0.25">
      <c r="AC45316" s="379"/>
    </row>
    <row r="45317" spans="29:29" x14ac:dyDescent="0.25">
      <c r="AC45317" s="379"/>
    </row>
    <row r="45318" spans="29:29" x14ac:dyDescent="0.25">
      <c r="AC45318" s="379"/>
    </row>
    <row r="45319" spans="29:29" x14ac:dyDescent="0.25">
      <c r="AC45319" s="379"/>
    </row>
    <row r="45320" spans="29:29" x14ac:dyDescent="0.25">
      <c r="AC45320" s="379"/>
    </row>
    <row r="45321" spans="29:29" x14ac:dyDescent="0.25">
      <c r="AC45321" s="379"/>
    </row>
    <row r="45322" spans="29:29" x14ac:dyDescent="0.25">
      <c r="AC45322" s="379"/>
    </row>
    <row r="45323" spans="29:29" x14ac:dyDescent="0.25">
      <c r="AC45323" s="379"/>
    </row>
    <row r="45324" spans="29:29" x14ac:dyDescent="0.25">
      <c r="AC45324" s="379"/>
    </row>
    <row r="45325" spans="29:29" x14ac:dyDescent="0.25">
      <c r="AC45325" s="379"/>
    </row>
    <row r="45326" spans="29:29" x14ac:dyDescent="0.25">
      <c r="AC45326" s="379"/>
    </row>
    <row r="45327" spans="29:29" x14ac:dyDescent="0.25">
      <c r="AC45327" s="379"/>
    </row>
    <row r="45328" spans="29:29" x14ac:dyDescent="0.25">
      <c r="AC45328" s="379"/>
    </row>
    <row r="45329" spans="29:29" x14ac:dyDescent="0.25">
      <c r="AC45329" s="379"/>
    </row>
    <row r="45330" spans="29:29" x14ac:dyDescent="0.25">
      <c r="AC45330" s="379"/>
    </row>
    <row r="45331" spans="29:29" x14ac:dyDescent="0.25">
      <c r="AC45331" s="379"/>
    </row>
    <row r="45332" spans="29:29" x14ac:dyDescent="0.25">
      <c r="AC45332" s="379"/>
    </row>
    <row r="45333" spans="29:29" x14ac:dyDescent="0.25">
      <c r="AC45333" s="379"/>
    </row>
    <row r="45334" spans="29:29" x14ac:dyDescent="0.25">
      <c r="AC45334" s="379"/>
    </row>
    <row r="45335" spans="29:29" x14ac:dyDescent="0.25">
      <c r="AC45335" s="379"/>
    </row>
    <row r="45336" spans="29:29" x14ac:dyDescent="0.25">
      <c r="AC45336" s="379"/>
    </row>
    <row r="45337" spans="29:29" x14ac:dyDescent="0.25">
      <c r="AC45337" s="379"/>
    </row>
    <row r="45338" spans="29:29" x14ac:dyDescent="0.25">
      <c r="AC45338" s="379"/>
    </row>
    <row r="45339" spans="29:29" x14ac:dyDescent="0.25">
      <c r="AC45339" s="379"/>
    </row>
    <row r="45340" spans="29:29" x14ac:dyDescent="0.25">
      <c r="AC45340" s="379"/>
    </row>
    <row r="45341" spans="29:29" x14ac:dyDescent="0.25">
      <c r="AC45341" s="379"/>
    </row>
    <row r="45342" spans="29:29" x14ac:dyDescent="0.25">
      <c r="AC45342" s="379"/>
    </row>
    <row r="45343" spans="29:29" x14ac:dyDescent="0.25">
      <c r="AC45343" s="379"/>
    </row>
    <row r="45344" spans="29:29" x14ac:dyDescent="0.25">
      <c r="AC45344" s="379"/>
    </row>
    <row r="45345" spans="29:29" x14ac:dyDescent="0.25">
      <c r="AC45345" s="379"/>
    </row>
    <row r="45346" spans="29:29" x14ac:dyDescent="0.25">
      <c r="AC45346" s="379"/>
    </row>
    <row r="45347" spans="29:29" x14ac:dyDescent="0.25">
      <c r="AC45347" s="379"/>
    </row>
    <row r="45348" spans="29:29" x14ac:dyDescent="0.25">
      <c r="AC45348" s="379"/>
    </row>
    <row r="45349" spans="29:29" x14ac:dyDescent="0.25">
      <c r="AC45349" s="379"/>
    </row>
    <row r="45350" spans="29:29" x14ac:dyDescent="0.25">
      <c r="AC45350" s="379"/>
    </row>
    <row r="45351" spans="29:29" x14ac:dyDescent="0.25">
      <c r="AC45351" s="379"/>
    </row>
    <row r="45352" spans="29:29" x14ac:dyDescent="0.25">
      <c r="AC45352" s="379"/>
    </row>
    <row r="45353" spans="29:29" x14ac:dyDescent="0.25">
      <c r="AC45353" s="379"/>
    </row>
    <row r="45354" spans="29:29" x14ac:dyDescent="0.25">
      <c r="AC45354" s="379"/>
    </row>
    <row r="45355" spans="29:29" x14ac:dyDescent="0.25">
      <c r="AC45355" s="379"/>
    </row>
    <row r="45356" spans="29:29" x14ac:dyDescent="0.25">
      <c r="AC45356" s="379"/>
    </row>
    <row r="45357" spans="29:29" x14ac:dyDescent="0.25">
      <c r="AC45357" s="379"/>
    </row>
    <row r="45358" spans="29:29" x14ac:dyDescent="0.25">
      <c r="AC45358" s="379"/>
    </row>
    <row r="45359" spans="29:29" x14ac:dyDescent="0.25">
      <c r="AC45359" s="379"/>
    </row>
    <row r="45360" spans="29:29" x14ac:dyDescent="0.25">
      <c r="AC45360" s="379"/>
    </row>
    <row r="45361" spans="29:29" x14ac:dyDescent="0.25">
      <c r="AC45361" s="379"/>
    </row>
    <row r="45362" spans="29:29" x14ac:dyDescent="0.25">
      <c r="AC45362" s="379"/>
    </row>
    <row r="45363" spans="29:29" x14ac:dyDescent="0.25">
      <c r="AC45363" s="379"/>
    </row>
    <row r="45364" spans="29:29" x14ac:dyDescent="0.25">
      <c r="AC45364" s="379"/>
    </row>
    <row r="45365" spans="29:29" x14ac:dyDescent="0.25">
      <c r="AC45365" s="379"/>
    </row>
    <row r="45366" spans="29:29" x14ac:dyDescent="0.25">
      <c r="AC45366" s="379"/>
    </row>
    <row r="45367" spans="29:29" x14ac:dyDescent="0.25">
      <c r="AC45367" s="379"/>
    </row>
    <row r="45368" spans="29:29" x14ac:dyDescent="0.25">
      <c r="AC45368" s="379"/>
    </row>
    <row r="45369" spans="29:29" x14ac:dyDescent="0.25">
      <c r="AC45369" s="379"/>
    </row>
    <row r="45370" spans="29:29" x14ac:dyDescent="0.25">
      <c r="AC45370" s="379"/>
    </row>
    <row r="45371" spans="29:29" x14ac:dyDescent="0.25">
      <c r="AC45371" s="379"/>
    </row>
    <row r="45372" spans="29:29" x14ac:dyDescent="0.25">
      <c r="AC45372" s="379"/>
    </row>
    <row r="45373" spans="29:29" x14ac:dyDescent="0.25">
      <c r="AC45373" s="379"/>
    </row>
    <row r="45374" spans="29:29" x14ac:dyDescent="0.25">
      <c r="AC45374" s="379"/>
    </row>
    <row r="45375" spans="29:29" x14ac:dyDescent="0.25">
      <c r="AC45375" s="379"/>
    </row>
    <row r="45376" spans="29:29" x14ac:dyDescent="0.25">
      <c r="AC45376" s="379"/>
    </row>
    <row r="45377" spans="29:29" x14ac:dyDescent="0.25">
      <c r="AC45377" s="379"/>
    </row>
    <row r="45378" spans="29:29" x14ac:dyDescent="0.25">
      <c r="AC45378" s="379"/>
    </row>
    <row r="45379" spans="29:29" x14ac:dyDescent="0.25">
      <c r="AC45379" s="379"/>
    </row>
    <row r="45380" spans="29:29" x14ac:dyDescent="0.25">
      <c r="AC45380" s="379"/>
    </row>
    <row r="45381" spans="29:29" x14ac:dyDescent="0.25">
      <c r="AC45381" s="379"/>
    </row>
    <row r="45382" spans="29:29" x14ac:dyDescent="0.25">
      <c r="AC45382" s="379"/>
    </row>
    <row r="45383" spans="29:29" x14ac:dyDescent="0.25">
      <c r="AC45383" s="379"/>
    </row>
    <row r="45384" spans="29:29" x14ac:dyDescent="0.25">
      <c r="AC45384" s="379"/>
    </row>
    <row r="45385" spans="29:29" x14ac:dyDescent="0.25">
      <c r="AC45385" s="379"/>
    </row>
    <row r="45386" spans="29:29" x14ac:dyDescent="0.25">
      <c r="AC45386" s="379"/>
    </row>
    <row r="45387" spans="29:29" x14ac:dyDescent="0.25">
      <c r="AC45387" s="379"/>
    </row>
    <row r="45388" spans="29:29" x14ac:dyDescent="0.25">
      <c r="AC45388" s="379"/>
    </row>
    <row r="45389" spans="29:29" x14ac:dyDescent="0.25">
      <c r="AC45389" s="379"/>
    </row>
    <row r="45390" spans="29:29" x14ac:dyDescent="0.25">
      <c r="AC45390" s="379"/>
    </row>
    <row r="45391" spans="29:29" x14ac:dyDescent="0.25">
      <c r="AC45391" s="379"/>
    </row>
    <row r="45392" spans="29:29" x14ac:dyDescent="0.25">
      <c r="AC45392" s="379"/>
    </row>
    <row r="45393" spans="29:29" x14ac:dyDescent="0.25">
      <c r="AC45393" s="379"/>
    </row>
    <row r="45394" spans="29:29" x14ac:dyDescent="0.25">
      <c r="AC45394" s="379"/>
    </row>
    <row r="45395" spans="29:29" x14ac:dyDescent="0.25">
      <c r="AC45395" s="379"/>
    </row>
    <row r="45396" spans="29:29" x14ac:dyDescent="0.25">
      <c r="AC45396" s="379"/>
    </row>
    <row r="45397" spans="29:29" x14ac:dyDescent="0.25">
      <c r="AC45397" s="379"/>
    </row>
    <row r="45398" spans="29:29" x14ac:dyDescent="0.25">
      <c r="AC45398" s="379"/>
    </row>
    <row r="45399" spans="29:29" x14ac:dyDescent="0.25">
      <c r="AC45399" s="379"/>
    </row>
    <row r="45400" spans="29:29" x14ac:dyDescent="0.25">
      <c r="AC45400" s="379"/>
    </row>
    <row r="45401" spans="29:29" x14ac:dyDescent="0.25">
      <c r="AC45401" s="379"/>
    </row>
    <row r="45402" spans="29:29" x14ac:dyDescent="0.25">
      <c r="AC45402" s="379"/>
    </row>
    <row r="45403" spans="29:29" x14ac:dyDescent="0.25">
      <c r="AC45403" s="379"/>
    </row>
    <row r="45404" spans="29:29" x14ac:dyDescent="0.25">
      <c r="AC45404" s="379"/>
    </row>
    <row r="45405" spans="29:29" x14ac:dyDescent="0.25">
      <c r="AC45405" s="379"/>
    </row>
    <row r="45406" spans="29:29" x14ac:dyDescent="0.25">
      <c r="AC45406" s="379"/>
    </row>
    <row r="45407" spans="29:29" x14ac:dyDescent="0.25">
      <c r="AC45407" s="379"/>
    </row>
    <row r="45408" spans="29:29" x14ac:dyDescent="0.25">
      <c r="AC45408" s="379"/>
    </row>
    <row r="45409" spans="29:29" x14ac:dyDescent="0.25">
      <c r="AC45409" s="379"/>
    </row>
    <row r="45410" spans="29:29" x14ac:dyDescent="0.25">
      <c r="AC45410" s="379"/>
    </row>
    <row r="45411" spans="29:29" x14ac:dyDescent="0.25">
      <c r="AC45411" s="379"/>
    </row>
    <row r="45412" spans="29:29" x14ac:dyDescent="0.25">
      <c r="AC45412" s="379"/>
    </row>
    <row r="45413" spans="29:29" x14ac:dyDescent="0.25">
      <c r="AC45413" s="379"/>
    </row>
    <row r="45414" spans="29:29" x14ac:dyDescent="0.25">
      <c r="AC45414" s="379"/>
    </row>
    <row r="45415" spans="29:29" x14ac:dyDescent="0.25">
      <c r="AC45415" s="379"/>
    </row>
    <row r="45416" spans="29:29" x14ac:dyDescent="0.25">
      <c r="AC45416" s="379"/>
    </row>
    <row r="45417" spans="29:29" x14ac:dyDescent="0.25">
      <c r="AC45417" s="379"/>
    </row>
    <row r="45418" spans="29:29" x14ac:dyDescent="0.25">
      <c r="AC45418" s="379"/>
    </row>
    <row r="45419" spans="29:29" x14ac:dyDescent="0.25">
      <c r="AC45419" s="379"/>
    </row>
    <row r="45420" spans="29:29" x14ac:dyDescent="0.25">
      <c r="AC45420" s="379"/>
    </row>
    <row r="45421" spans="29:29" x14ac:dyDescent="0.25">
      <c r="AC45421" s="379"/>
    </row>
    <row r="45422" spans="29:29" x14ac:dyDescent="0.25">
      <c r="AC45422" s="379"/>
    </row>
    <row r="45423" spans="29:29" x14ac:dyDescent="0.25">
      <c r="AC45423" s="379"/>
    </row>
    <row r="45424" spans="29:29" x14ac:dyDescent="0.25">
      <c r="AC45424" s="379"/>
    </row>
    <row r="45425" spans="29:29" x14ac:dyDescent="0.25">
      <c r="AC45425" s="379"/>
    </row>
    <row r="45426" spans="29:29" x14ac:dyDescent="0.25">
      <c r="AC45426" s="379"/>
    </row>
    <row r="45427" spans="29:29" x14ac:dyDescent="0.25">
      <c r="AC45427" s="379"/>
    </row>
    <row r="45428" spans="29:29" x14ac:dyDescent="0.25">
      <c r="AC45428" s="379"/>
    </row>
    <row r="45429" spans="29:29" x14ac:dyDescent="0.25">
      <c r="AC45429" s="379"/>
    </row>
    <row r="45430" spans="29:29" x14ac:dyDescent="0.25">
      <c r="AC45430" s="379"/>
    </row>
    <row r="45431" spans="29:29" x14ac:dyDescent="0.25">
      <c r="AC45431" s="379"/>
    </row>
    <row r="45432" spans="29:29" x14ac:dyDescent="0.25">
      <c r="AC45432" s="379"/>
    </row>
    <row r="45433" spans="29:29" x14ac:dyDescent="0.25">
      <c r="AC45433" s="379"/>
    </row>
    <row r="45434" spans="29:29" x14ac:dyDescent="0.25">
      <c r="AC45434" s="379"/>
    </row>
    <row r="45435" spans="29:29" x14ac:dyDescent="0.25">
      <c r="AC45435" s="379"/>
    </row>
    <row r="45436" spans="29:29" x14ac:dyDescent="0.25">
      <c r="AC45436" s="379"/>
    </row>
    <row r="45437" spans="29:29" x14ac:dyDescent="0.25">
      <c r="AC45437" s="379"/>
    </row>
    <row r="45438" spans="29:29" x14ac:dyDescent="0.25">
      <c r="AC45438" s="379"/>
    </row>
    <row r="45439" spans="29:29" x14ac:dyDescent="0.25">
      <c r="AC45439" s="379"/>
    </row>
    <row r="45440" spans="29:29" x14ac:dyDescent="0.25">
      <c r="AC45440" s="379"/>
    </row>
    <row r="45441" spans="29:29" x14ac:dyDescent="0.25">
      <c r="AC45441" s="379"/>
    </row>
    <row r="45442" spans="29:29" x14ac:dyDescent="0.25">
      <c r="AC45442" s="379"/>
    </row>
    <row r="45443" spans="29:29" x14ac:dyDescent="0.25">
      <c r="AC45443" s="379"/>
    </row>
    <row r="45444" spans="29:29" x14ac:dyDescent="0.25">
      <c r="AC45444" s="379"/>
    </row>
    <row r="45445" spans="29:29" x14ac:dyDescent="0.25">
      <c r="AC45445" s="379"/>
    </row>
    <row r="45446" spans="29:29" x14ac:dyDescent="0.25">
      <c r="AC45446" s="379"/>
    </row>
    <row r="45447" spans="29:29" x14ac:dyDescent="0.25">
      <c r="AC45447" s="379"/>
    </row>
    <row r="45448" spans="29:29" x14ac:dyDescent="0.25">
      <c r="AC45448" s="379"/>
    </row>
    <row r="45449" spans="29:29" x14ac:dyDescent="0.25">
      <c r="AC45449" s="379"/>
    </row>
    <row r="45450" spans="29:29" x14ac:dyDescent="0.25">
      <c r="AC45450" s="379"/>
    </row>
    <row r="45451" spans="29:29" x14ac:dyDescent="0.25">
      <c r="AC45451" s="379"/>
    </row>
    <row r="45452" spans="29:29" x14ac:dyDescent="0.25">
      <c r="AC45452" s="379"/>
    </row>
    <row r="45453" spans="29:29" x14ac:dyDescent="0.25">
      <c r="AC45453" s="379"/>
    </row>
    <row r="45454" spans="29:29" x14ac:dyDescent="0.25">
      <c r="AC45454" s="379"/>
    </row>
    <row r="45455" spans="29:29" x14ac:dyDescent="0.25">
      <c r="AC45455" s="379"/>
    </row>
    <row r="45456" spans="29:29" x14ac:dyDescent="0.25">
      <c r="AC45456" s="379"/>
    </row>
    <row r="45457" spans="29:29" x14ac:dyDescent="0.25">
      <c r="AC45457" s="379"/>
    </row>
    <row r="45458" spans="29:29" x14ac:dyDescent="0.25">
      <c r="AC45458" s="379"/>
    </row>
    <row r="45459" spans="29:29" x14ac:dyDescent="0.25">
      <c r="AC45459" s="379"/>
    </row>
    <row r="45460" spans="29:29" x14ac:dyDescent="0.25">
      <c r="AC45460" s="379"/>
    </row>
    <row r="45461" spans="29:29" x14ac:dyDescent="0.25">
      <c r="AC45461" s="379"/>
    </row>
    <row r="45462" spans="29:29" x14ac:dyDescent="0.25">
      <c r="AC45462" s="379"/>
    </row>
    <row r="45463" spans="29:29" x14ac:dyDescent="0.25">
      <c r="AC45463" s="379"/>
    </row>
    <row r="45464" spans="29:29" x14ac:dyDescent="0.25">
      <c r="AC45464" s="379"/>
    </row>
    <row r="45465" spans="29:29" x14ac:dyDescent="0.25">
      <c r="AC45465" s="379"/>
    </row>
    <row r="45466" spans="29:29" x14ac:dyDescent="0.25">
      <c r="AC45466" s="379"/>
    </row>
    <row r="45467" spans="29:29" x14ac:dyDescent="0.25">
      <c r="AC45467" s="379"/>
    </row>
    <row r="45468" spans="29:29" x14ac:dyDescent="0.25">
      <c r="AC45468" s="379"/>
    </row>
    <row r="45469" spans="29:29" x14ac:dyDescent="0.25">
      <c r="AC45469" s="379"/>
    </row>
    <row r="45470" spans="29:29" x14ac:dyDescent="0.25">
      <c r="AC45470" s="379"/>
    </row>
    <row r="45471" spans="29:29" x14ac:dyDescent="0.25">
      <c r="AC45471" s="379"/>
    </row>
    <row r="45472" spans="29:29" x14ac:dyDescent="0.25">
      <c r="AC45472" s="379"/>
    </row>
    <row r="45473" spans="29:29" x14ac:dyDescent="0.25">
      <c r="AC45473" s="379"/>
    </row>
    <row r="45474" spans="29:29" x14ac:dyDescent="0.25">
      <c r="AC45474" s="379"/>
    </row>
    <row r="45475" spans="29:29" x14ac:dyDescent="0.25">
      <c r="AC45475" s="379"/>
    </row>
    <row r="45476" spans="29:29" x14ac:dyDescent="0.25">
      <c r="AC45476" s="379"/>
    </row>
    <row r="45477" spans="29:29" x14ac:dyDescent="0.25">
      <c r="AC45477" s="379"/>
    </row>
    <row r="45478" spans="29:29" x14ac:dyDescent="0.25">
      <c r="AC45478" s="379"/>
    </row>
    <row r="45479" spans="29:29" x14ac:dyDescent="0.25">
      <c r="AC45479" s="379"/>
    </row>
    <row r="45480" spans="29:29" x14ac:dyDescent="0.25">
      <c r="AC45480" s="379"/>
    </row>
    <row r="45481" spans="29:29" x14ac:dyDescent="0.25">
      <c r="AC45481" s="379"/>
    </row>
    <row r="45482" spans="29:29" x14ac:dyDescent="0.25">
      <c r="AC45482" s="379"/>
    </row>
    <row r="45483" spans="29:29" x14ac:dyDescent="0.25">
      <c r="AC45483" s="379"/>
    </row>
    <row r="45484" spans="29:29" x14ac:dyDescent="0.25">
      <c r="AC45484" s="379"/>
    </row>
    <row r="45485" spans="29:29" x14ac:dyDescent="0.25">
      <c r="AC45485" s="379"/>
    </row>
    <row r="45486" spans="29:29" x14ac:dyDescent="0.25">
      <c r="AC45486" s="379"/>
    </row>
    <row r="45487" spans="29:29" x14ac:dyDescent="0.25">
      <c r="AC45487" s="379"/>
    </row>
    <row r="45488" spans="29:29" x14ac:dyDescent="0.25">
      <c r="AC45488" s="379"/>
    </row>
    <row r="45489" spans="29:29" x14ac:dyDescent="0.25">
      <c r="AC45489" s="379"/>
    </row>
    <row r="45490" spans="29:29" x14ac:dyDescent="0.25">
      <c r="AC45490" s="379"/>
    </row>
    <row r="45491" spans="29:29" x14ac:dyDescent="0.25">
      <c r="AC45491" s="379"/>
    </row>
    <row r="45492" spans="29:29" x14ac:dyDescent="0.25">
      <c r="AC45492" s="379"/>
    </row>
    <row r="45493" spans="29:29" x14ac:dyDescent="0.25">
      <c r="AC45493" s="379"/>
    </row>
    <row r="45494" spans="29:29" x14ac:dyDescent="0.25">
      <c r="AC45494" s="379"/>
    </row>
    <row r="45495" spans="29:29" x14ac:dyDescent="0.25">
      <c r="AC45495" s="379"/>
    </row>
    <row r="45496" spans="29:29" x14ac:dyDescent="0.25">
      <c r="AC45496" s="379"/>
    </row>
    <row r="45497" spans="29:29" x14ac:dyDescent="0.25">
      <c r="AC45497" s="379"/>
    </row>
    <row r="45498" spans="29:29" x14ac:dyDescent="0.25">
      <c r="AC45498" s="379"/>
    </row>
    <row r="45499" spans="29:29" x14ac:dyDescent="0.25">
      <c r="AC45499" s="379"/>
    </row>
    <row r="45500" spans="29:29" x14ac:dyDescent="0.25">
      <c r="AC45500" s="379"/>
    </row>
    <row r="45501" spans="29:29" x14ac:dyDescent="0.25">
      <c r="AC45501" s="379"/>
    </row>
    <row r="45502" spans="29:29" x14ac:dyDescent="0.25">
      <c r="AC45502" s="379"/>
    </row>
    <row r="45503" spans="29:29" x14ac:dyDescent="0.25">
      <c r="AC45503" s="379"/>
    </row>
    <row r="45504" spans="29:29" x14ac:dyDescent="0.25">
      <c r="AC45504" s="379"/>
    </row>
    <row r="45505" spans="29:29" x14ac:dyDescent="0.25">
      <c r="AC45505" s="379"/>
    </row>
    <row r="45506" spans="29:29" x14ac:dyDescent="0.25">
      <c r="AC45506" s="379"/>
    </row>
    <row r="45507" spans="29:29" x14ac:dyDescent="0.25">
      <c r="AC45507" s="379"/>
    </row>
    <row r="45508" spans="29:29" x14ac:dyDescent="0.25">
      <c r="AC45508" s="379"/>
    </row>
    <row r="45509" spans="29:29" x14ac:dyDescent="0.25">
      <c r="AC45509" s="379"/>
    </row>
    <row r="45510" spans="29:29" x14ac:dyDescent="0.25">
      <c r="AC45510" s="379"/>
    </row>
    <row r="45511" spans="29:29" x14ac:dyDescent="0.25">
      <c r="AC45511" s="379"/>
    </row>
    <row r="45512" spans="29:29" x14ac:dyDescent="0.25">
      <c r="AC45512" s="379"/>
    </row>
    <row r="45513" spans="29:29" x14ac:dyDescent="0.25">
      <c r="AC45513" s="379"/>
    </row>
    <row r="45514" spans="29:29" x14ac:dyDescent="0.25">
      <c r="AC45514" s="379"/>
    </row>
    <row r="45515" spans="29:29" x14ac:dyDescent="0.25">
      <c r="AC45515" s="379"/>
    </row>
    <row r="45516" spans="29:29" x14ac:dyDescent="0.25">
      <c r="AC45516" s="379"/>
    </row>
    <row r="45517" spans="29:29" x14ac:dyDescent="0.25">
      <c r="AC45517" s="379"/>
    </row>
    <row r="45518" spans="29:29" x14ac:dyDescent="0.25">
      <c r="AC45518" s="379"/>
    </row>
    <row r="45519" spans="29:29" x14ac:dyDescent="0.25">
      <c r="AC45519" s="379"/>
    </row>
    <row r="45520" spans="29:29" x14ac:dyDescent="0.25">
      <c r="AC45520" s="379"/>
    </row>
    <row r="45521" spans="29:29" x14ac:dyDescent="0.25">
      <c r="AC45521" s="379"/>
    </row>
    <row r="45522" spans="29:29" x14ac:dyDescent="0.25">
      <c r="AC45522" s="379"/>
    </row>
    <row r="45523" spans="29:29" x14ac:dyDescent="0.25">
      <c r="AC45523" s="379"/>
    </row>
    <row r="45524" spans="29:29" x14ac:dyDescent="0.25">
      <c r="AC45524" s="379"/>
    </row>
    <row r="45525" spans="29:29" x14ac:dyDescent="0.25">
      <c r="AC45525" s="379"/>
    </row>
    <row r="45526" spans="29:29" x14ac:dyDescent="0.25">
      <c r="AC45526" s="379"/>
    </row>
    <row r="45527" spans="29:29" x14ac:dyDescent="0.25">
      <c r="AC45527" s="379"/>
    </row>
    <row r="45528" spans="29:29" x14ac:dyDescent="0.25">
      <c r="AC45528" s="379"/>
    </row>
    <row r="45529" spans="29:29" x14ac:dyDescent="0.25">
      <c r="AC45529" s="379"/>
    </row>
    <row r="45530" spans="29:29" x14ac:dyDescent="0.25">
      <c r="AC45530" s="379"/>
    </row>
    <row r="45531" spans="29:29" x14ac:dyDescent="0.25">
      <c r="AC45531" s="379"/>
    </row>
    <row r="45532" spans="29:29" x14ac:dyDescent="0.25">
      <c r="AC45532" s="379"/>
    </row>
    <row r="45533" spans="29:29" x14ac:dyDescent="0.25">
      <c r="AC45533" s="379"/>
    </row>
    <row r="45534" spans="29:29" x14ac:dyDescent="0.25">
      <c r="AC45534" s="379"/>
    </row>
    <row r="45535" spans="29:29" x14ac:dyDescent="0.25">
      <c r="AC45535" s="379"/>
    </row>
    <row r="45536" spans="29:29" x14ac:dyDescent="0.25">
      <c r="AC45536" s="379"/>
    </row>
    <row r="45537" spans="29:29" x14ac:dyDescent="0.25">
      <c r="AC45537" s="379"/>
    </row>
    <row r="45538" spans="29:29" x14ac:dyDescent="0.25">
      <c r="AC45538" s="379"/>
    </row>
    <row r="45539" spans="29:29" x14ac:dyDescent="0.25">
      <c r="AC45539" s="379"/>
    </row>
    <row r="45540" spans="29:29" x14ac:dyDescent="0.25">
      <c r="AC45540" s="379"/>
    </row>
    <row r="45541" spans="29:29" x14ac:dyDescent="0.25">
      <c r="AC45541" s="379"/>
    </row>
    <row r="45542" spans="29:29" x14ac:dyDescent="0.25">
      <c r="AC45542" s="379"/>
    </row>
    <row r="45543" spans="29:29" x14ac:dyDescent="0.25">
      <c r="AC45543" s="379"/>
    </row>
    <row r="45544" spans="29:29" x14ac:dyDescent="0.25">
      <c r="AC45544" s="379"/>
    </row>
    <row r="45545" spans="29:29" x14ac:dyDescent="0.25">
      <c r="AC45545" s="379"/>
    </row>
    <row r="45546" spans="29:29" x14ac:dyDescent="0.25">
      <c r="AC45546" s="379"/>
    </row>
    <row r="45547" spans="29:29" x14ac:dyDescent="0.25">
      <c r="AC45547" s="379"/>
    </row>
    <row r="45548" spans="29:29" x14ac:dyDescent="0.25">
      <c r="AC45548" s="379"/>
    </row>
    <row r="45549" spans="29:29" x14ac:dyDescent="0.25">
      <c r="AC45549" s="379"/>
    </row>
    <row r="45550" spans="29:29" x14ac:dyDescent="0.25">
      <c r="AC45550" s="379"/>
    </row>
    <row r="45551" spans="29:29" x14ac:dyDescent="0.25">
      <c r="AC45551" s="379"/>
    </row>
    <row r="45552" spans="29:29" x14ac:dyDescent="0.25">
      <c r="AC45552" s="379"/>
    </row>
    <row r="45553" spans="29:29" x14ac:dyDescent="0.25">
      <c r="AC45553" s="379"/>
    </row>
    <row r="45554" spans="29:29" x14ac:dyDescent="0.25">
      <c r="AC45554" s="379"/>
    </row>
    <row r="45555" spans="29:29" x14ac:dyDescent="0.25">
      <c r="AC45555" s="379"/>
    </row>
    <row r="45556" spans="29:29" x14ac:dyDescent="0.25">
      <c r="AC45556" s="379"/>
    </row>
    <row r="45557" spans="29:29" x14ac:dyDescent="0.25">
      <c r="AC45557" s="379"/>
    </row>
    <row r="45558" spans="29:29" x14ac:dyDescent="0.25">
      <c r="AC45558" s="379"/>
    </row>
    <row r="45559" spans="29:29" x14ac:dyDescent="0.25">
      <c r="AC45559" s="379"/>
    </row>
    <row r="45560" spans="29:29" x14ac:dyDescent="0.25">
      <c r="AC45560" s="379"/>
    </row>
    <row r="45561" spans="29:29" x14ac:dyDescent="0.25">
      <c r="AC45561" s="379"/>
    </row>
    <row r="45562" spans="29:29" x14ac:dyDescent="0.25">
      <c r="AC45562" s="379"/>
    </row>
    <row r="45563" spans="29:29" x14ac:dyDescent="0.25">
      <c r="AC45563" s="379"/>
    </row>
    <row r="45564" spans="29:29" x14ac:dyDescent="0.25">
      <c r="AC45564" s="379"/>
    </row>
    <row r="45565" spans="29:29" x14ac:dyDescent="0.25">
      <c r="AC45565" s="379"/>
    </row>
    <row r="45566" spans="29:29" x14ac:dyDescent="0.25">
      <c r="AC45566" s="379"/>
    </row>
    <row r="45567" spans="29:29" x14ac:dyDescent="0.25">
      <c r="AC45567" s="379"/>
    </row>
    <row r="45568" spans="29:29" x14ac:dyDescent="0.25">
      <c r="AC45568" s="379"/>
    </row>
    <row r="45569" spans="29:29" x14ac:dyDescent="0.25">
      <c r="AC45569" s="379"/>
    </row>
    <row r="45570" spans="29:29" x14ac:dyDescent="0.25">
      <c r="AC45570" s="379"/>
    </row>
    <row r="45571" spans="29:29" x14ac:dyDescent="0.25">
      <c r="AC45571" s="379"/>
    </row>
    <row r="45572" spans="29:29" x14ac:dyDescent="0.25">
      <c r="AC45572" s="379"/>
    </row>
    <row r="45573" spans="29:29" x14ac:dyDescent="0.25">
      <c r="AC45573" s="379"/>
    </row>
    <row r="45574" spans="29:29" x14ac:dyDescent="0.25">
      <c r="AC45574" s="379"/>
    </row>
    <row r="45575" spans="29:29" x14ac:dyDescent="0.25">
      <c r="AC45575" s="379"/>
    </row>
    <row r="45576" spans="29:29" x14ac:dyDescent="0.25">
      <c r="AC45576" s="379"/>
    </row>
    <row r="45577" spans="29:29" x14ac:dyDescent="0.25">
      <c r="AC45577" s="379"/>
    </row>
    <row r="45578" spans="29:29" x14ac:dyDescent="0.25">
      <c r="AC45578" s="379"/>
    </row>
    <row r="45579" spans="29:29" x14ac:dyDescent="0.25">
      <c r="AC45579" s="379"/>
    </row>
    <row r="45580" spans="29:29" x14ac:dyDescent="0.25">
      <c r="AC45580" s="379"/>
    </row>
    <row r="45581" spans="29:29" x14ac:dyDescent="0.25">
      <c r="AC45581" s="379"/>
    </row>
    <row r="45582" spans="29:29" x14ac:dyDescent="0.25">
      <c r="AC45582" s="379"/>
    </row>
    <row r="45583" spans="29:29" x14ac:dyDescent="0.25">
      <c r="AC45583" s="379"/>
    </row>
    <row r="45584" spans="29:29" x14ac:dyDescent="0.25">
      <c r="AC45584" s="379"/>
    </row>
    <row r="45585" spans="29:29" x14ac:dyDescent="0.25">
      <c r="AC45585" s="379"/>
    </row>
    <row r="45586" spans="29:29" x14ac:dyDescent="0.25">
      <c r="AC45586" s="379"/>
    </row>
    <row r="45587" spans="29:29" x14ac:dyDescent="0.25">
      <c r="AC45587" s="379"/>
    </row>
    <row r="45588" spans="29:29" x14ac:dyDescent="0.25">
      <c r="AC45588" s="379"/>
    </row>
    <row r="45589" spans="29:29" x14ac:dyDescent="0.25">
      <c r="AC45589" s="379"/>
    </row>
    <row r="45590" spans="29:29" x14ac:dyDescent="0.25">
      <c r="AC45590" s="379"/>
    </row>
    <row r="45591" spans="29:29" x14ac:dyDescent="0.25">
      <c r="AC45591" s="379"/>
    </row>
    <row r="45592" spans="29:29" x14ac:dyDescent="0.25">
      <c r="AC45592" s="379"/>
    </row>
    <row r="45593" spans="29:29" x14ac:dyDescent="0.25">
      <c r="AC45593" s="379"/>
    </row>
    <row r="45594" spans="29:29" x14ac:dyDescent="0.25">
      <c r="AC45594" s="379"/>
    </row>
    <row r="45595" spans="29:29" x14ac:dyDescent="0.25">
      <c r="AC45595" s="379"/>
    </row>
    <row r="45596" spans="29:29" x14ac:dyDescent="0.25">
      <c r="AC45596" s="379"/>
    </row>
    <row r="45597" spans="29:29" x14ac:dyDescent="0.25">
      <c r="AC45597" s="379"/>
    </row>
    <row r="45598" spans="29:29" x14ac:dyDescent="0.25">
      <c r="AC45598" s="379"/>
    </row>
    <row r="45599" spans="29:29" x14ac:dyDescent="0.25">
      <c r="AC45599" s="379"/>
    </row>
    <row r="45600" spans="29:29" x14ac:dyDescent="0.25">
      <c r="AC45600" s="379"/>
    </row>
    <row r="45601" spans="29:29" x14ac:dyDescent="0.25">
      <c r="AC45601" s="379"/>
    </row>
    <row r="45602" spans="29:29" x14ac:dyDescent="0.25">
      <c r="AC45602" s="379"/>
    </row>
    <row r="45603" spans="29:29" x14ac:dyDescent="0.25">
      <c r="AC45603" s="379"/>
    </row>
    <row r="45604" spans="29:29" x14ac:dyDescent="0.25">
      <c r="AC45604" s="379"/>
    </row>
    <row r="45605" spans="29:29" x14ac:dyDescent="0.25">
      <c r="AC45605" s="379"/>
    </row>
    <row r="45606" spans="29:29" x14ac:dyDescent="0.25">
      <c r="AC45606" s="379"/>
    </row>
    <row r="45607" spans="29:29" x14ac:dyDescent="0.25">
      <c r="AC45607" s="379"/>
    </row>
    <row r="45608" spans="29:29" x14ac:dyDescent="0.25">
      <c r="AC45608" s="379"/>
    </row>
    <row r="45609" spans="29:29" x14ac:dyDescent="0.25">
      <c r="AC45609" s="379"/>
    </row>
    <row r="45610" spans="29:29" x14ac:dyDescent="0.25">
      <c r="AC45610" s="379"/>
    </row>
    <row r="45611" spans="29:29" x14ac:dyDescent="0.25">
      <c r="AC45611" s="379"/>
    </row>
    <row r="45612" spans="29:29" x14ac:dyDescent="0.25">
      <c r="AC45612" s="379"/>
    </row>
    <row r="45613" spans="29:29" x14ac:dyDescent="0.25">
      <c r="AC45613" s="379"/>
    </row>
    <row r="45614" spans="29:29" x14ac:dyDescent="0.25">
      <c r="AC45614" s="379"/>
    </row>
    <row r="45615" spans="29:29" x14ac:dyDescent="0.25">
      <c r="AC45615" s="379"/>
    </row>
    <row r="45616" spans="29:29" x14ac:dyDescent="0.25">
      <c r="AC45616" s="379"/>
    </row>
    <row r="45617" spans="29:29" x14ac:dyDescent="0.25">
      <c r="AC45617" s="379"/>
    </row>
    <row r="45618" spans="29:29" x14ac:dyDescent="0.25">
      <c r="AC45618" s="379"/>
    </row>
    <row r="45619" spans="29:29" x14ac:dyDescent="0.25">
      <c r="AC45619" s="379"/>
    </row>
    <row r="45620" spans="29:29" x14ac:dyDescent="0.25">
      <c r="AC45620" s="379"/>
    </row>
    <row r="45621" spans="29:29" x14ac:dyDescent="0.25">
      <c r="AC45621" s="379"/>
    </row>
    <row r="45622" spans="29:29" x14ac:dyDescent="0.25">
      <c r="AC45622" s="379"/>
    </row>
    <row r="45623" spans="29:29" x14ac:dyDescent="0.25">
      <c r="AC45623" s="379"/>
    </row>
    <row r="45624" spans="29:29" x14ac:dyDescent="0.25">
      <c r="AC45624" s="379"/>
    </row>
    <row r="45625" spans="29:29" x14ac:dyDescent="0.25">
      <c r="AC45625" s="379"/>
    </row>
    <row r="45626" spans="29:29" x14ac:dyDescent="0.25">
      <c r="AC45626" s="379"/>
    </row>
    <row r="45627" spans="29:29" x14ac:dyDescent="0.25">
      <c r="AC45627" s="379"/>
    </row>
    <row r="45628" spans="29:29" x14ac:dyDescent="0.25">
      <c r="AC45628" s="379"/>
    </row>
    <row r="45629" spans="29:29" x14ac:dyDescent="0.25">
      <c r="AC45629" s="379"/>
    </row>
    <row r="45630" spans="29:29" x14ac:dyDescent="0.25">
      <c r="AC45630" s="379"/>
    </row>
    <row r="45631" spans="29:29" x14ac:dyDescent="0.25">
      <c r="AC45631" s="379"/>
    </row>
    <row r="45632" spans="29:29" x14ac:dyDescent="0.25">
      <c r="AC45632" s="379"/>
    </row>
    <row r="45633" spans="29:29" x14ac:dyDescent="0.25">
      <c r="AC45633" s="379"/>
    </row>
    <row r="45634" spans="29:29" x14ac:dyDescent="0.25">
      <c r="AC45634" s="379"/>
    </row>
    <row r="45635" spans="29:29" x14ac:dyDescent="0.25">
      <c r="AC45635" s="379"/>
    </row>
    <row r="45636" spans="29:29" x14ac:dyDescent="0.25">
      <c r="AC45636" s="379"/>
    </row>
    <row r="45637" spans="29:29" x14ac:dyDescent="0.25">
      <c r="AC45637" s="379"/>
    </row>
    <row r="45638" spans="29:29" x14ac:dyDescent="0.25">
      <c r="AC45638" s="379"/>
    </row>
    <row r="45639" spans="29:29" x14ac:dyDescent="0.25">
      <c r="AC45639" s="379"/>
    </row>
    <row r="45640" spans="29:29" x14ac:dyDescent="0.25">
      <c r="AC45640" s="379"/>
    </row>
    <row r="45641" spans="29:29" x14ac:dyDescent="0.25">
      <c r="AC45641" s="379"/>
    </row>
    <row r="45642" spans="29:29" x14ac:dyDescent="0.25">
      <c r="AC45642" s="379"/>
    </row>
    <row r="45643" spans="29:29" x14ac:dyDescent="0.25">
      <c r="AC45643" s="379"/>
    </row>
    <row r="45644" spans="29:29" x14ac:dyDescent="0.25">
      <c r="AC45644" s="379"/>
    </row>
    <row r="45645" spans="29:29" x14ac:dyDescent="0.25">
      <c r="AC45645" s="379"/>
    </row>
    <row r="45646" spans="29:29" x14ac:dyDescent="0.25">
      <c r="AC45646" s="379"/>
    </row>
    <row r="45647" spans="29:29" x14ac:dyDescent="0.25">
      <c r="AC45647" s="379"/>
    </row>
    <row r="45648" spans="29:29" x14ac:dyDescent="0.25">
      <c r="AC45648" s="379"/>
    </row>
    <row r="45649" spans="29:29" x14ac:dyDescent="0.25">
      <c r="AC45649" s="379"/>
    </row>
    <row r="45650" spans="29:29" x14ac:dyDescent="0.25">
      <c r="AC45650" s="379"/>
    </row>
    <row r="45651" spans="29:29" x14ac:dyDescent="0.25">
      <c r="AC45651" s="379"/>
    </row>
    <row r="45652" spans="29:29" x14ac:dyDescent="0.25">
      <c r="AC45652" s="379"/>
    </row>
    <row r="45653" spans="29:29" x14ac:dyDescent="0.25">
      <c r="AC45653" s="379"/>
    </row>
    <row r="45654" spans="29:29" x14ac:dyDescent="0.25">
      <c r="AC45654" s="379"/>
    </row>
    <row r="45655" spans="29:29" x14ac:dyDescent="0.25">
      <c r="AC45655" s="379"/>
    </row>
    <row r="45656" spans="29:29" x14ac:dyDescent="0.25">
      <c r="AC45656" s="379"/>
    </row>
    <row r="45657" spans="29:29" x14ac:dyDescent="0.25">
      <c r="AC45657" s="379"/>
    </row>
    <row r="45658" spans="29:29" x14ac:dyDescent="0.25">
      <c r="AC45658" s="379"/>
    </row>
    <row r="45659" spans="29:29" x14ac:dyDescent="0.25">
      <c r="AC45659" s="379"/>
    </row>
    <row r="45660" spans="29:29" x14ac:dyDescent="0.25">
      <c r="AC45660" s="379"/>
    </row>
    <row r="45661" spans="29:29" x14ac:dyDescent="0.25">
      <c r="AC45661" s="379"/>
    </row>
    <row r="45662" spans="29:29" x14ac:dyDescent="0.25">
      <c r="AC45662" s="379"/>
    </row>
    <row r="45663" spans="29:29" x14ac:dyDescent="0.25">
      <c r="AC45663" s="379"/>
    </row>
    <row r="45664" spans="29:29" x14ac:dyDescent="0.25">
      <c r="AC45664" s="379"/>
    </row>
    <row r="45665" spans="29:29" x14ac:dyDescent="0.25">
      <c r="AC45665" s="379"/>
    </row>
    <row r="45666" spans="29:29" x14ac:dyDescent="0.25">
      <c r="AC45666" s="379"/>
    </row>
    <row r="45667" spans="29:29" x14ac:dyDescent="0.25">
      <c r="AC45667" s="379"/>
    </row>
    <row r="45668" spans="29:29" x14ac:dyDescent="0.25">
      <c r="AC45668" s="379"/>
    </row>
    <row r="45669" spans="29:29" x14ac:dyDescent="0.25">
      <c r="AC45669" s="379"/>
    </row>
    <row r="45670" spans="29:29" x14ac:dyDescent="0.25">
      <c r="AC45670" s="379"/>
    </row>
    <row r="45671" spans="29:29" x14ac:dyDescent="0.25">
      <c r="AC45671" s="379"/>
    </row>
    <row r="45672" spans="29:29" x14ac:dyDescent="0.25">
      <c r="AC45672" s="379"/>
    </row>
    <row r="45673" spans="29:29" x14ac:dyDescent="0.25">
      <c r="AC45673" s="379"/>
    </row>
    <row r="45674" spans="29:29" x14ac:dyDescent="0.25">
      <c r="AC45674" s="379"/>
    </row>
    <row r="45675" spans="29:29" x14ac:dyDescent="0.25">
      <c r="AC45675" s="379"/>
    </row>
    <row r="45676" spans="29:29" x14ac:dyDescent="0.25">
      <c r="AC45676" s="379"/>
    </row>
    <row r="45677" spans="29:29" x14ac:dyDescent="0.25">
      <c r="AC45677" s="379"/>
    </row>
    <row r="45678" spans="29:29" x14ac:dyDescent="0.25">
      <c r="AC45678" s="379"/>
    </row>
    <row r="45679" spans="29:29" x14ac:dyDescent="0.25">
      <c r="AC45679" s="379"/>
    </row>
    <row r="45680" spans="29:29" x14ac:dyDescent="0.25">
      <c r="AC45680" s="379"/>
    </row>
    <row r="45681" spans="29:29" x14ac:dyDescent="0.25">
      <c r="AC45681" s="379"/>
    </row>
    <row r="45682" spans="29:29" x14ac:dyDescent="0.25">
      <c r="AC45682" s="379"/>
    </row>
    <row r="45683" spans="29:29" x14ac:dyDescent="0.25">
      <c r="AC45683" s="379"/>
    </row>
    <row r="45684" spans="29:29" x14ac:dyDescent="0.25">
      <c r="AC45684" s="379"/>
    </row>
    <row r="45685" spans="29:29" x14ac:dyDescent="0.25">
      <c r="AC45685" s="379"/>
    </row>
    <row r="45686" spans="29:29" x14ac:dyDescent="0.25">
      <c r="AC45686" s="379"/>
    </row>
    <row r="45687" spans="29:29" x14ac:dyDescent="0.25">
      <c r="AC45687" s="379"/>
    </row>
    <row r="45688" spans="29:29" x14ac:dyDescent="0.25">
      <c r="AC45688" s="379"/>
    </row>
    <row r="45689" spans="29:29" x14ac:dyDescent="0.25">
      <c r="AC45689" s="379"/>
    </row>
    <row r="45690" spans="29:29" x14ac:dyDescent="0.25">
      <c r="AC45690" s="379"/>
    </row>
    <row r="45691" spans="29:29" x14ac:dyDescent="0.25">
      <c r="AC45691" s="379"/>
    </row>
    <row r="45692" spans="29:29" x14ac:dyDescent="0.25">
      <c r="AC45692" s="379"/>
    </row>
    <row r="45693" spans="29:29" x14ac:dyDescent="0.25">
      <c r="AC45693" s="379"/>
    </row>
    <row r="45694" spans="29:29" x14ac:dyDescent="0.25">
      <c r="AC45694" s="379"/>
    </row>
    <row r="45695" spans="29:29" x14ac:dyDescent="0.25">
      <c r="AC45695" s="379"/>
    </row>
    <row r="45696" spans="29:29" x14ac:dyDescent="0.25">
      <c r="AC45696" s="379"/>
    </row>
    <row r="45697" spans="29:29" x14ac:dyDescent="0.25">
      <c r="AC45697" s="379"/>
    </row>
    <row r="45698" spans="29:29" x14ac:dyDescent="0.25">
      <c r="AC45698" s="379"/>
    </row>
    <row r="45699" spans="29:29" x14ac:dyDescent="0.25">
      <c r="AC45699" s="379"/>
    </row>
    <row r="45700" spans="29:29" x14ac:dyDescent="0.25">
      <c r="AC45700" s="379"/>
    </row>
    <row r="45701" spans="29:29" x14ac:dyDescent="0.25">
      <c r="AC45701" s="379"/>
    </row>
    <row r="45702" spans="29:29" x14ac:dyDescent="0.25">
      <c r="AC45702" s="379"/>
    </row>
    <row r="45703" spans="29:29" x14ac:dyDescent="0.25">
      <c r="AC45703" s="379"/>
    </row>
    <row r="45704" spans="29:29" x14ac:dyDescent="0.25">
      <c r="AC45704" s="379"/>
    </row>
    <row r="45705" spans="29:29" x14ac:dyDescent="0.25">
      <c r="AC45705" s="379"/>
    </row>
    <row r="45706" spans="29:29" x14ac:dyDescent="0.25">
      <c r="AC45706" s="379"/>
    </row>
    <row r="45707" spans="29:29" x14ac:dyDescent="0.25">
      <c r="AC45707" s="379"/>
    </row>
    <row r="45708" spans="29:29" x14ac:dyDescent="0.25">
      <c r="AC45708" s="379"/>
    </row>
    <row r="45709" spans="29:29" x14ac:dyDescent="0.25">
      <c r="AC45709" s="379"/>
    </row>
    <row r="45710" spans="29:29" x14ac:dyDescent="0.25">
      <c r="AC45710" s="379"/>
    </row>
    <row r="45711" spans="29:29" x14ac:dyDescent="0.25">
      <c r="AC45711" s="379"/>
    </row>
    <row r="45712" spans="29:29" x14ac:dyDescent="0.25">
      <c r="AC45712" s="379"/>
    </row>
    <row r="45713" spans="29:29" x14ac:dyDescent="0.25">
      <c r="AC45713" s="379"/>
    </row>
    <row r="45714" spans="29:29" x14ac:dyDescent="0.25">
      <c r="AC45714" s="379"/>
    </row>
    <row r="45715" spans="29:29" x14ac:dyDescent="0.25">
      <c r="AC45715" s="379"/>
    </row>
    <row r="45716" spans="29:29" x14ac:dyDescent="0.25">
      <c r="AC45716" s="379"/>
    </row>
    <row r="45717" spans="29:29" x14ac:dyDescent="0.25">
      <c r="AC45717" s="379"/>
    </row>
    <row r="45718" spans="29:29" x14ac:dyDescent="0.25">
      <c r="AC45718" s="379"/>
    </row>
    <row r="45719" spans="29:29" x14ac:dyDescent="0.25">
      <c r="AC45719" s="379"/>
    </row>
    <row r="45720" spans="29:29" x14ac:dyDescent="0.25">
      <c r="AC45720" s="379"/>
    </row>
    <row r="45721" spans="29:29" x14ac:dyDescent="0.25">
      <c r="AC45721" s="379"/>
    </row>
    <row r="45722" spans="29:29" x14ac:dyDescent="0.25">
      <c r="AC45722" s="379"/>
    </row>
    <row r="45723" spans="29:29" x14ac:dyDescent="0.25">
      <c r="AC45723" s="379"/>
    </row>
    <row r="45724" spans="29:29" x14ac:dyDescent="0.25">
      <c r="AC45724" s="379"/>
    </row>
    <row r="45725" spans="29:29" x14ac:dyDescent="0.25">
      <c r="AC45725" s="379"/>
    </row>
    <row r="45726" spans="29:29" x14ac:dyDescent="0.25">
      <c r="AC45726" s="379"/>
    </row>
    <row r="45727" spans="29:29" x14ac:dyDescent="0.25">
      <c r="AC45727" s="379"/>
    </row>
    <row r="45728" spans="29:29" x14ac:dyDescent="0.25">
      <c r="AC45728" s="379"/>
    </row>
    <row r="45729" spans="29:29" x14ac:dyDescent="0.25">
      <c r="AC45729" s="379"/>
    </row>
    <row r="45730" spans="29:29" x14ac:dyDescent="0.25">
      <c r="AC45730" s="379"/>
    </row>
    <row r="45731" spans="29:29" x14ac:dyDescent="0.25">
      <c r="AC45731" s="379"/>
    </row>
    <row r="45732" spans="29:29" x14ac:dyDescent="0.25">
      <c r="AC45732" s="379"/>
    </row>
    <row r="45733" spans="29:29" x14ac:dyDescent="0.25">
      <c r="AC45733" s="379"/>
    </row>
    <row r="45734" spans="29:29" x14ac:dyDescent="0.25">
      <c r="AC45734" s="379"/>
    </row>
    <row r="45735" spans="29:29" x14ac:dyDescent="0.25">
      <c r="AC45735" s="379"/>
    </row>
    <row r="45736" spans="29:29" x14ac:dyDescent="0.25">
      <c r="AC45736" s="379"/>
    </row>
    <row r="45737" spans="29:29" x14ac:dyDescent="0.25">
      <c r="AC45737" s="379"/>
    </row>
    <row r="45738" spans="29:29" x14ac:dyDescent="0.25">
      <c r="AC45738" s="379"/>
    </row>
    <row r="45739" spans="29:29" x14ac:dyDescent="0.25">
      <c r="AC45739" s="379"/>
    </row>
    <row r="45740" spans="29:29" x14ac:dyDescent="0.25">
      <c r="AC45740" s="379"/>
    </row>
    <row r="45741" spans="29:29" x14ac:dyDescent="0.25">
      <c r="AC45741" s="379"/>
    </row>
    <row r="45742" spans="29:29" x14ac:dyDescent="0.25">
      <c r="AC45742" s="379"/>
    </row>
    <row r="45743" spans="29:29" x14ac:dyDescent="0.25">
      <c r="AC45743" s="379"/>
    </row>
    <row r="45744" spans="29:29" x14ac:dyDescent="0.25">
      <c r="AC45744" s="379"/>
    </row>
    <row r="45745" spans="29:29" x14ac:dyDescent="0.25">
      <c r="AC45745" s="379"/>
    </row>
    <row r="45746" spans="29:29" x14ac:dyDescent="0.25">
      <c r="AC45746" s="379"/>
    </row>
    <row r="45747" spans="29:29" x14ac:dyDescent="0.25">
      <c r="AC45747" s="379"/>
    </row>
    <row r="45748" spans="29:29" x14ac:dyDescent="0.25">
      <c r="AC45748" s="379"/>
    </row>
    <row r="45749" spans="29:29" x14ac:dyDescent="0.25">
      <c r="AC45749" s="379"/>
    </row>
    <row r="45750" spans="29:29" x14ac:dyDescent="0.25">
      <c r="AC45750" s="379"/>
    </row>
    <row r="45751" spans="29:29" x14ac:dyDescent="0.25">
      <c r="AC45751" s="379"/>
    </row>
    <row r="45752" spans="29:29" x14ac:dyDescent="0.25">
      <c r="AC45752" s="379"/>
    </row>
    <row r="45753" spans="29:29" x14ac:dyDescent="0.25">
      <c r="AC45753" s="379"/>
    </row>
    <row r="45754" spans="29:29" x14ac:dyDescent="0.25">
      <c r="AC45754" s="379"/>
    </row>
    <row r="45755" spans="29:29" x14ac:dyDescent="0.25">
      <c r="AC45755" s="379"/>
    </row>
    <row r="45756" spans="29:29" x14ac:dyDescent="0.25">
      <c r="AC45756" s="379"/>
    </row>
    <row r="45757" spans="29:29" x14ac:dyDescent="0.25">
      <c r="AC45757" s="379"/>
    </row>
    <row r="45758" spans="29:29" x14ac:dyDescent="0.25">
      <c r="AC45758" s="379"/>
    </row>
    <row r="45759" spans="29:29" x14ac:dyDescent="0.25">
      <c r="AC45759" s="379"/>
    </row>
    <row r="45760" spans="29:29" x14ac:dyDescent="0.25">
      <c r="AC45760" s="379"/>
    </row>
    <row r="45761" spans="29:29" x14ac:dyDescent="0.25">
      <c r="AC45761" s="379"/>
    </row>
    <row r="45762" spans="29:29" x14ac:dyDescent="0.25">
      <c r="AC45762" s="379"/>
    </row>
    <row r="45763" spans="29:29" x14ac:dyDescent="0.25">
      <c r="AC45763" s="379"/>
    </row>
    <row r="45764" spans="29:29" x14ac:dyDescent="0.25">
      <c r="AC45764" s="379"/>
    </row>
    <row r="45765" spans="29:29" x14ac:dyDescent="0.25">
      <c r="AC45765" s="379"/>
    </row>
    <row r="45766" spans="29:29" x14ac:dyDescent="0.25">
      <c r="AC45766" s="379"/>
    </row>
    <row r="45767" spans="29:29" x14ac:dyDescent="0.25">
      <c r="AC45767" s="379"/>
    </row>
    <row r="45768" spans="29:29" x14ac:dyDescent="0.25">
      <c r="AC45768" s="379"/>
    </row>
    <row r="45769" spans="29:29" x14ac:dyDescent="0.25">
      <c r="AC45769" s="379"/>
    </row>
    <row r="45770" spans="29:29" x14ac:dyDescent="0.25">
      <c r="AC45770" s="379"/>
    </row>
    <row r="45771" spans="29:29" x14ac:dyDescent="0.25">
      <c r="AC45771" s="379"/>
    </row>
    <row r="45772" spans="29:29" x14ac:dyDescent="0.25">
      <c r="AC45772" s="379"/>
    </row>
    <row r="45773" spans="29:29" x14ac:dyDescent="0.25">
      <c r="AC45773" s="379"/>
    </row>
    <row r="45774" spans="29:29" x14ac:dyDescent="0.25">
      <c r="AC45774" s="379"/>
    </row>
    <row r="45775" spans="29:29" x14ac:dyDescent="0.25">
      <c r="AC45775" s="379"/>
    </row>
    <row r="45776" spans="29:29" x14ac:dyDescent="0.25">
      <c r="AC45776" s="379"/>
    </row>
    <row r="45777" spans="29:29" x14ac:dyDescent="0.25">
      <c r="AC45777" s="379"/>
    </row>
    <row r="45778" spans="29:29" x14ac:dyDescent="0.25">
      <c r="AC45778" s="379"/>
    </row>
    <row r="45779" spans="29:29" x14ac:dyDescent="0.25">
      <c r="AC45779" s="379"/>
    </row>
    <row r="45780" spans="29:29" x14ac:dyDescent="0.25">
      <c r="AC45780" s="379"/>
    </row>
    <row r="45781" spans="29:29" x14ac:dyDescent="0.25">
      <c r="AC45781" s="379"/>
    </row>
    <row r="45782" spans="29:29" x14ac:dyDescent="0.25">
      <c r="AC45782" s="379"/>
    </row>
    <row r="45783" spans="29:29" x14ac:dyDescent="0.25">
      <c r="AC45783" s="379"/>
    </row>
    <row r="45784" spans="29:29" x14ac:dyDescent="0.25">
      <c r="AC45784" s="379"/>
    </row>
    <row r="45785" spans="29:29" x14ac:dyDescent="0.25">
      <c r="AC45785" s="379"/>
    </row>
    <row r="45786" spans="29:29" x14ac:dyDescent="0.25">
      <c r="AC45786" s="379"/>
    </row>
    <row r="45787" spans="29:29" x14ac:dyDescent="0.25">
      <c r="AC45787" s="379"/>
    </row>
    <row r="45788" spans="29:29" x14ac:dyDescent="0.25">
      <c r="AC45788" s="379"/>
    </row>
    <row r="45789" spans="29:29" x14ac:dyDescent="0.25">
      <c r="AC45789" s="379"/>
    </row>
    <row r="45790" spans="29:29" x14ac:dyDescent="0.25">
      <c r="AC45790" s="379"/>
    </row>
    <row r="45791" spans="29:29" x14ac:dyDescent="0.25">
      <c r="AC45791" s="379"/>
    </row>
    <row r="45792" spans="29:29" x14ac:dyDescent="0.25">
      <c r="AC45792" s="379"/>
    </row>
    <row r="45793" spans="29:29" x14ac:dyDescent="0.25">
      <c r="AC45793" s="379"/>
    </row>
    <row r="45794" spans="29:29" x14ac:dyDescent="0.25">
      <c r="AC45794" s="379"/>
    </row>
    <row r="45795" spans="29:29" x14ac:dyDescent="0.25">
      <c r="AC45795" s="379"/>
    </row>
    <row r="45796" spans="29:29" x14ac:dyDescent="0.25">
      <c r="AC45796" s="379"/>
    </row>
    <row r="45797" spans="29:29" x14ac:dyDescent="0.25">
      <c r="AC45797" s="379"/>
    </row>
    <row r="45798" spans="29:29" x14ac:dyDescent="0.25">
      <c r="AC45798" s="379"/>
    </row>
    <row r="45799" spans="29:29" x14ac:dyDescent="0.25">
      <c r="AC45799" s="379"/>
    </row>
    <row r="45800" spans="29:29" x14ac:dyDescent="0.25">
      <c r="AC45800" s="379"/>
    </row>
    <row r="45801" spans="29:29" x14ac:dyDescent="0.25">
      <c r="AC45801" s="379"/>
    </row>
    <row r="45802" spans="29:29" x14ac:dyDescent="0.25">
      <c r="AC45802" s="379"/>
    </row>
    <row r="45803" spans="29:29" x14ac:dyDescent="0.25">
      <c r="AC45803" s="379"/>
    </row>
    <row r="45804" spans="29:29" x14ac:dyDescent="0.25">
      <c r="AC45804" s="379"/>
    </row>
    <row r="45805" spans="29:29" x14ac:dyDescent="0.25">
      <c r="AC45805" s="379"/>
    </row>
    <row r="45806" spans="29:29" x14ac:dyDescent="0.25">
      <c r="AC45806" s="379"/>
    </row>
    <row r="45807" spans="29:29" x14ac:dyDescent="0.25">
      <c r="AC45807" s="379"/>
    </row>
    <row r="45808" spans="29:29" x14ac:dyDescent="0.25">
      <c r="AC45808" s="379"/>
    </row>
    <row r="45809" spans="29:29" x14ac:dyDescent="0.25">
      <c r="AC45809" s="379"/>
    </row>
    <row r="45810" spans="29:29" x14ac:dyDescent="0.25">
      <c r="AC45810" s="379"/>
    </row>
    <row r="45811" spans="29:29" x14ac:dyDescent="0.25">
      <c r="AC45811" s="379"/>
    </row>
    <row r="45812" spans="29:29" x14ac:dyDescent="0.25">
      <c r="AC45812" s="379"/>
    </row>
    <row r="45813" spans="29:29" x14ac:dyDescent="0.25">
      <c r="AC45813" s="379"/>
    </row>
    <row r="45814" spans="29:29" x14ac:dyDescent="0.25">
      <c r="AC45814" s="379"/>
    </row>
    <row r="45815" spans="29:29" x14ac:dyDescent="0.25">
      <c r="AC45815" s="379"/>
    </row>
    <row r="45816" spans="29:29" x14ac:dyDescent="0.25">
      <c r="AC45816" s="379"/>
    </row>
    <row r="45817" spans="29:29" x14ac:dyDescent="0.25">
      <c r="AC45817" s="379"/>
    </row>
    <row r="45818" spans="29:29" x14ac:dyDescent="0.25">
      <c r="AC45818" s="379"/>
    </row>
    <row r="45819" spans="29:29" x14ac:dyDescent="0.25">
      <c r="AC45819" s="379"/>
    </row>
    <row r="45820" spans="29:29" x14ac:dyDescent="0.25">
      <c r="AC45820" s="379"/>
    </row>
    <row r="45821" spans="29:29" x14ac:dyDescent="0.25">
      <c r="AC45821" s="379"/>
    </row>
    <row r="45822" spans="29:29" x14ac:dyDescent="0.25">
      <c r="AC45822" s="379"/>
    </row>
    <row r="45823" spans="29:29" x14ac:dyDescent="0.25">
      <c r="AC45823" s="379"/>
    </row>
    <row r="45824" spans="29:29" x14ac:dyDescent="0.25">
      <c r="AC45824" s="379"/>
    </row>
    <row r="45825" spans="29:29" x14ac:dyDescent="0.25">
      <c r="AC45825" s="379"/>
    </row>
    <row r="45826" spans="29:29" x14ac:dyDescent="0.25">
      <c r="AC45826" s="379"/>
    </row>
    <row r="45827" spans="29:29" x14ac:dyDescent="0.25">
      <c r="AC45827" s="379"/>
    </row>
    <row r="45828" spans="29:29" x14ac:dyDescent="0.25">
      <c r="AC45828" s="379"/>
    </row>
    <row r="45829" spans="29:29" x14ac:dyDescent="0.25">
      <c r="AC45829" s="379"/>
    </row>
    <row r="45830" spans="29:29" x14ac:dyDescent="0.25">
      <c r="AC45830" s="379"/>
    </row>
    <row r="45831" spans="29:29" x14ac:dyDescent="0.25">
      <c r="AC45831" s="379"/>
    </row>
    <row r="45832" spans="29:29" x14ac:dyDescent="0.25">
      <c r="AC45832" s="379"/>
    </row>
    <row r="45833" spans="29:29" x14ac:dyDescent="0.25">
      <c r="AC45833" s="379"/>
    </row>
    <row r="45834" spans="29:29" x14ac:dyDescent="0.25">
      <c r="AC45834" s="379"/>
    </row>
    <row r="45835" spans="29:29" x14ac:dyDescent="0.25">
      <c r="AC45835" s="379"/>
    </row>
    <row r="45836" spans="29:29" x14ac:dyDescent="0.25">
      <c r="AC45836" s="379"/>
    </row>
    <row r="45837" spans="29:29" x14ac:dyDescent="0.25">
      <c r="AC45837" s="379"/>
    </row>
    <row r="45838" spans="29:29" x14ac:dyDescent="0.25">
      <c r="AC45838" s="379"/>
    </row>
    <row r="45839" spans="29:29" x14ac:dyDescent="0.25">
      <c r="AC45839" s="379"/>
    </row>
    <row r="45840" spans="29:29" x14ac:dyDescent="0.25">
      <c r="AC45840" s="379"/>
    </row>
    <row r="45841" spans="29:29" x14ac:dyDescent="0.25">
      <c r="AC45841" s="379"/>
    </row>
    <row r="45842" spans="29:29" x14ac:dyDescent="0.25">
      <c r="AC45842" s="379"/>
    </row>
    <row r="45843" spans="29:29" x14ac:dyDescent="0.25">
      <c r="AC45843" s="379"/>
    </row>
    <row r="45844" spans="29:29" x14ac:dyDescent="0.25">
      <c r="AC45844" s="379"/>
    </row>
    <row r="45845" spans="29:29" x14ac:dyDescent="0.25">
      <c r="AC45845" s="379"/>
    </row>
    <row r="45846" spans="29:29" x14ac:dyDescent="0.25">
      <c r="AC45846" s="379"/>
    </row>
    <row r="45847" spans="29:29" x14ac:dyDescent="0.25">
      <c r="AC45847" s="379"/>
    </row>
    <row r="45848" spans="29:29" x14ac:dyDescent="0.25">
      <c r="AC45848" s="379"/>
    </row>
    <row r="45849" spans="29:29" x14ac:dyDescent="0.25">
      <c r="AC45849" s="379"/>
    </row>
    <row r="45850" spans="29:29" x14ac:dyDescent="0.25">
      <c r="AC45850" s="379"/>
    </row>
    <row r="45851" spans="29:29" x14ac:dyDescent="0.25">
      <c r="AC45851" s="379"/>
    </row>
    <row r="45852" spans="29:29" x14ac:dyDescent="0.25">
      <c r="AC45852" s="379"/>
    </row>
    <row r="45853" spans="29:29" x14ac:dyDescent="0.25">
      <c r="AC45853" s="379"/>
    </row>
    <row r="45854" spans="29:29" x14ac:dyDescent="0.25">
      <c r="AC45854" s="379"/>
    </row>
    <row r="45855" spans="29:29" x14ac:dyDescent="0.25">
      <c r="AC45855" s="379"/>
    </row>
    <row r="45856" spans="29:29" x14ac:dyDescent="0.25">
      <c r="AC45856" s="379"/>
    </row>
    <row r="45857" spans="29:29" x14ac:dyDescent="0.25">
      <c r="AC45857" s="379"/>
    </row>
    <row r="45858" spans="29:29" x14ac:dyDescent="0.25">
      <c r="AC45858" s="379"/>
    </row>
    <row r="45859" spans="29:29" x14ac:dyDescent="0.25">
      <c r="AC45859" s="379"/>
    </row>
    <row r="45860" spans="29:29" x14ac:dyDescent="0.25">
      <c r="AC45860" s="379"/>
    </row>
    <row r="45861" spans="29:29" x14ac:dyDescent="0.25">
      <c r="AC45861" s="379"/>
    </row>
    <row r="45862" spans="29:29" x14ac:dyDescent="0.25">
      <c r="AC45862" s="379"/>
    </row>
    <row r="45863" spans="29:29" x14ac:dyDescent="0.25">
      <c r="AC45863" s="379"/>
    </row>
    <row r="45864" spans="29:29" x14ac:dyDescent="0.25">
      <c r="AC45864" s="379"/>
    </row>
    <row r="45865" spans="29:29" x14ac:dyDescent="0.25">
      <c r="AC45865" s="379"/>
    </row>
    <row r="45866" spans="29:29" x14ac:dyDescent="0.25">
      <c r="AC45866" s="379"/>
    </row>
    <row r="45867" spans="29:29" x14ac:dyDescent="0.25">
      <c r="AC45867" s="379"/>
    </row>
    <row r="45868" spans="29:29" x14ac:dyDescent="0.25">
      <c r="AC45868" s="379"/>
    </row>
    <row r="45869" spans="29:29" x14ac:dyDescent="0.25">
      <c r="AC45869" s="379"/>
    </row>
    <row r="45870" spans="29:29" x14ac:dyDescent="0.25">
      <c r="AC45870" s="379"/>
    </row>
    <row r="45871" spans="29:29" x14ac:dyDescent="0.25">
      <c r="AC45871" s="379"/>
    </row>
    <row r="45872" spans="29:29" x14ac:dyDescent="0.25">
      <c r="AC45872" s="379"/>
    </row>
    <row r="45873" spans="29:29" x14ac:dyDescent="0.25">
      <c r="AC45873" s="379"/>
    </row>
    <row r="45874" spans="29:29" x14ac:dyDescent="0.25">
      <c r="AC45874" s="379"/>
    </row>
    <row r="45875" spans="29:29" x14ac:dyDescent="0.25">
      <c r="AC45875" s="379"/>
    </row>
    <row r="45876" spans="29:29" x14ac:dyDescent="0.25">
      <c r="AC45876" s="379"/>
    </row>
    <row r="45877" spans="29:29" x14ac:dyDescent="0.25">
      <c r="AC45877" s="379"/>
    </row>
    <row r="45878" spans="29:29" x14ac:dyDescent="0.25">
      <c r="AC45878" s="379"/>
    </row>
    <row r="45879" spans="29:29" x14ac:dyDescent="0.25">
      <c r="AC45879" s="379"/>
    </row>
    <row r="45880" spans="29:29" x14ac:dyDescent="0.25">
      <c r="AC45880" s="379"/>
    </row>
    <row r="45881" spans="29:29" x14ac:dyDescent="0.25">
      <c r="AC45881" s="379"/>
    </row>
    <row r="45882" spans="29:29" x14ac:dyDescent="0.25">
      <c r="AC45882" s="379"/>
    </row>
    <row r="45883" spans="29:29" x14ac:dyDescent="0.25">
      <c r="AC45883" s="379"/>
    </row>
    <row r="45884" spans="29:29" x14ac:dyDescent="0.25">
      <c r="AC45884" s="379"/>
    </row>
    <row r="45885" spans="29:29" x14ac:dyDescent="0.25">
      <c r="AC45885" s="379"/>
    </row>
    <row r="45886" spans="29:29" x14ac:dyDescent="0.25">
      <c r="AC45886" s="379"/>
    </row>
    <row r="45887" spans="29:29" x14ac:dyDescent="0.25">
      <c r="AC45887" s="379"/>
    </row>
    <row r="45888" spans="29:29" x14ac:dyDescent="0.25">
      <c r="AC45888" s="379"/>
    </row>
    <row r="45889" spans="29:29" x14ac:dyDescent="0.25">
      <c r="AC45889" s="379"/>
    </row>
    <row r="45890" spans="29:29" x14ac:dyDescent="0.25">
      <c r="AC45890" s="379"/>
    </row>
    <row r="45891" spans="29:29" x14ac:dyDescent="0.25">
      <c r="AC45891" s="379"/>
    </row>
    <row r="45892" spans="29:29" x14ac:dyDescent="0.25">
      <c r="AC45892" s="379"/>
    </row>
    <row r="45893" spans="29:29" x14ac:dyDescent="0.25">
      <c r="AC45893" s="379"/>
    </row>
    <row r="45894" spans="29:29" x14ac:dyDescent="0.25">
      <c r="AC45894" s="379"/>
    </row>
    <row r="45895" spans="29:29" x14ac:dyDescent="0.25">
      <c r="AC45895" s="379"/>
    </row>
    <row r="45896" spans="29:29" x14ac:dyDescent="0.25">
      <c r="AC45896" s="379"/>
    </row>
    <row r="45897" spans="29:29" x14ac:dyDescent="0.25">
      <c r="AC45897" s="379"/>
    </row>
    <row r="45898" spans="29:29" x14ac:dyDescent="0.25">
      <c r="AC45898" s="379"/>
    </row>
    <row r="45899" spans="29:29" x14ac:dyDescent="0.25">
      <c r="AC45899" s="379"/>
    </row>
    <row r="45900" spans="29:29" x14ac:dyDescent="0.25">
      <c r="AC45900" s="379"/>
    </row>
    <row r="45901" spans="29:29" x14ac:dyDescent="0.25">
      <c r="AC45901" s="379"/>
    </row>
    <row r="45902" spans="29:29" x14ac:dyDescent="0.25">
      <c r="AC45902" s="379"/>
    </row>
    <row r="45903" spans="29:29" x14ac:dyDescent="0.25">
      <c r="AC45903" s="379"/>
    </row>
    <row r="45904" spans="29:29" x14ac:dyDescent="0.25">
      <c r="AC45904" s="379"/>
    </row>
    <row r="45905" spans="29:29" x14ac:dyDescent="0.25">
      <c r="AC45905" s="379"/>
    </row>
    <row r="45906" spans="29:29" x14ac:dyDescent="0.25">
      <c r="AC45906" s="379"/>
    </row>
    <row r="45907" spans="29:29" x14ac:dyDescent="0.25">
      <c r="AC45907" s="379"/>
    </row>
    <row r="45908" spans="29:29" x14ac:dyDescent="0.25">
      <c r="AC45908" s="379"/>
    </row>
    <row r="45909" spans="29:29" x14ac:dyDescent="0.25">
      <c r="AC45909" s="379"/>
    </row>
    <row r="45910" spans="29:29" x14ac:dyDescent="0.25">
      <c r="AC45910" s="379"/>
    </row>
    <row r="45911" spans="29:29" x14ac:dyDescent="0.25">
      <c r="AC45911" s="379"/>
    </row>
    <row r="45912" spans="29:29" x14ac:dyDescent="0.25">
      <c r="AC45912" s="379"/>
    </row>
    <row r="45913" spans="29:29" x14ac:dyDescent="0.25">
      <c r="AC45913" s="379"/>
    </row>
    <row r="45914" spans="29:29" x14ac:dyDescent="0.25">
      <c r="AC45914" s="379"/>
    </row>
    <row r="45915" spans="29:29" x14ac:dyDescent="0.25">
      <c r="AC45915" s="379"/>
    </row>
    <row r="45916" spans="29:29" x14ac:dyDescent="0.25">
      <c r="AC45916" s="379"/>
    </row>
    <row r="45917" spans="29:29" x14ac:dyDescent="0.25">
      <c r="AC45917" s="379"/>
    </row>
    <row r="45918" spans="29:29" x14ac:dyDescent="0.25">
      <c r="AC45918" s="379"/>
    </row>
    <row r="45919" spans="29:29" x14ac:dyDescent="0.25">
      <c r="AC45919" s="379"/>
    </row>
    <row r="45920" spans="29:29" x14ac:dyDescent="0.25">
      <c r="AC45920" s="379"/>
    </row>
    <row r="45921" spans="29:29" x14ac:dyDescent="0.25">
      <c r="AC45921" s="379"/>
    </row>
    <row r="45922" spans="29:29" x14ac:dyDescent="0.25">
      <c r="AC45922" s="379"/>
    </row>
    <row r="45923" spans="29:29" x14ac:dyDescent="0.25">
      <c r="AC45923" s="379"/>
    </row>
    <row r="45924" spans="29:29" x14ac:dyDescent="0.25">
      <c r="AC45924" s="379"/>
    </row>
    <row r="45925" spans="29:29" x14ac:dyDescent="0.25">
      <c r="AC45925" s="379"/>
    </row>
    <row r="45926" spans="29:29" x14ac:dyDescent="0.25">
      <c r="AC45926" s="379"/>
    </row>
    <row r="45927" spans="29:29" x14ac:dyDescent="0.25">
      <c r="AC45927" s="379"/>
    </row>
    <row r="45928" spans="29:29" x14ac:dyDescent="0.25">
      <c r="AC45928" s="379"/>
    </row>
    <row r="45929" spans="29:29" x14ac:dyDescent="0.25">
      <c r="AC45929" s="379"/>
    </row>
    <row r="45930" spans="29:29" x14ac:dyDescent="0.25">
      <c r="AC45930" s="379"/>
    </row>
    <row r="45931" spans="29:29" x14ac:dyDescent="0.25">
      <c r="AC45931" s="379"/>
    </row>
    <row r="45932" spans="29:29" x14ac:dyDescent="0.25">
      <c r="AC45932" s="379"/>
    </row>
    <row r="45933" spans="29:29" x14ac:dyDescent="0.25">
      <c r="AC45933" s="379"/>
    </row>
    <row r="45934" spans="29:29" x14ac:dyDescent="0.25">
      <c r="AC45934" s="379"/>
    </row>
    <row r="45935" spans="29:29" x14ac:dyDescent="0.25">
      <c r="AC45935" s="379"/>
    </row>
    <row r="45936" spans="29:29" x14ac:dyDescent="0.25">
      <c r="AC45936" s="379"/>
    </row>
    <row r="45937" spans="29:29" x14ac:dyDescent="0.25">
      <c r="AC45937" s="379"/>
    </row>
    <row r="45938" spans="29:29" x14ac:dyDescent="0.25">
      <c r="AC45938" s="379"/>
    </row>
    <row r="45939" spans="29:29" x14ac:dyDescent="0.25">
      <c r="AC45939" s="379"/>
    </row>
    <row r="45940" spans="29:29" x14ac:dyDescent="0.25">
      <c r="AC45940" s="379"/>
    </row>
    <row r="45941" spans="29:29" x14ac:dyDescent="0.25">
      <c r="AC45941" s="379"/>
    </row>
    <row r="45942" spans="29:29" x14ac:dyDescent="0.25">
      <c r="AC45942" s="379"/>
    </row>
    <row r="45943" spans="29:29" x14ac:dyDescent="0.25">
      <c r="AC45943" s="379"/>
    </row>
    <row r="45944" spans="29:29" x14ac:dyDescent="0.25">
      <c r="AC45944" s="379"/>
    </row>
    <row r="45945" spans="29:29" x14ac:dyDescent="0.25">
      <c r="AC45945" s="379"/>
    </row>
    <row r="45946" spans="29:29" x14ac:dyDescent="0.25">
      <c r="AC45946" s="379"/>
    </row>
    <row r="45947" spans="29:29" x14ac:dyDescent="0.25">
      <c r="AC45947" s="379"/>
    </row>
    <row r="45948" spans="29:29" x14ac:dyDescent="0.25">
      <c r="AC45948" s="379"/>
    </row>
    <row r="45949" spans="29:29" x14ac:dyDescent="0.25">
      <c r="AC45949" s="379"/>
    </row>
    <row r="45950" spans="29:29" x14ac:dyDescent="0.25">
      <c r="AC45950" s="379"/>
    </row>
    <row r="45951" spans="29:29" x14ac:dyDescent="0.25">
      <c r="AC45951" s="379"/>
    </row>
    <row r="45952" spans="29:29" x14ac:dyDescent="0.25">
      <c r="AC45952" s="379"/>
    </row>
    <row r="45953" spans="29:29" x14ac:dyDescent="0.25">
      <c r="AC45953" s="379"/>
    </row>
    <row r="45954" spans="29:29" x14ac:dyDescent="0.25">
      <c r="AC45954" s="379"/>
    </row>
    <row r="45955" spans="29:29" x14ac:dyDescent="0.25">
      <c r="AC45955" s="379"/>
    </row>
    <row r="45956" spans="29:29" x14ac:dyDescent="0.25">
      <c r="AC45956" s="379"/>
    </row>
    <row r="45957" spans="29:29" x14ac:dyDescent="0.25">
      <c r="AC45957" s="379"/>
    </row>
    <row r="45958" spans="29:29" x14ac:dyDescent="0.25">
      <c r="AC45958" s="379"/>
    </row>
    <row r="45959" spans="29:29" x14ac:dyDescent="0.25">
      <c r="AC45959" s="379"/>
    </row>
    <row r="45960" spans="29:29" x14ac:dyDescent="0.25">
      <c r="AC45960" s="379"/>
    </row>
    <row r="45961" spans="29:29" x14ac:dyDescent="0.25">
      <c r="AC45961" s="379"/>
    </row>
    <row r="45962" spans="29:29" x14ac:dyDescent="0.25">
      <c r="AC45962" s="379"/>
    </row>
    <row r="45963" spans="29:29" x14ac:dyDescent="0.25">
      <c r="AC45963" s="379"/>
    </row>
    <row r="45964" spans="29:29" x14ac:dyDescent="0.25">
      <c r="AC45964" s="379"/>
    </row>
    <row r="45965" spans="29:29" x14ac:dyDescent="0.25">
      <c r="AC45965" s="379"/>
    </row>
    <row r="45966" spans="29:29" x14ac:dyDescent="0.25">
      <c r="AC45966" s="379"/>
    </row>
    <row r="45967" spans="29:29" x14ac:dyDescent="0.25">
      <c r="AC45967" s="379"/>
    </row>
    <row r="45968" spans="29:29" x14ac:dyDescent="0.25">
      <c r="AC45968" s="379"/>
    </row>
    <row r="45969" spans="29:29" x14ac:dyDescent="0.25">
      <c r="AC45969" s="379"/>
    </row>
    <row r="45970" spans="29:29" x14ac:dyDescent="0.25">
      <c r="AC45970" s="379"/>
    </row>
    <row r="45971" spans="29:29" x14ac:dyDescent="0.25">
      <c r="AC45971" s="379"/>
    </row>
    <row r="45972" spans="29:29" x14ac:dyDescent="0.25">
      <c r="AC45972" s="379"/>
    </row>
    <row r="45973" spans="29:29" x14ac:dyDescent="0.25">
      <c r="AC45973" s="379"/>
    </row>
    <row r="45974" spans="29:29" x14ac:dyDescent="0.25">
      <c r="AC45974" s="379"/>
    </row>
    <row r="45975" spans="29:29" x14ac:dyDescent="0.25">
      <c r="AC45975" s="379"/>
    </row>
    <row r="45976" spans="29:29" x14ac:dyDescent="0.25">
      <c r="AC45976" s="379"/>
    </row>
    <row r="45977" spans="29:29" x14ac:dyDescent="0.25">
      <c r="AC45977" s="379"/>
    </row>
    <row r="45978" spans="29:29" x14ac:dyDescent="0.25">
      <c r="AC45978" s="379"/>
    </row>
    <row r="45979" spans="29:29" x14ac:dyDescent="0.25">
      <c r="AC45979" s="379"/>
    </row>
    <row r="45980" spans="29:29" x14ac:dyDescent="0.25">
      <c r="AC45980" s="379"/>
    </row>
    <row r="45981" spans="29:29" x14ac:dyDescent="0.25">
      <c r="AC45981" s="379"/>
    </row>
    <row r="45982" spans="29:29" x14ac:dyDescent="0.25">
      <c r="AC45982" s="379"/>
    </row>
    <row r="45983" spans="29:29" x14ac:dyDescent="0.25">
      <c r="AC45983" s="379"/>
    </row>
    <row r="45984" spans="29:29" x14ac:dyDescent="0.25">
      <c r="AC45984" s="379"/>
    </row>
    <row r="45985" spans="29:29" x14ac:dyDescent="0.25">
      <c r="AC45985" s="379"/>
    </row>
    <row r="45986" spans="29:29" x14ac:dyDescent="0.25">
      <c r="AC45986" s="379"/>
    </row>
    <row r="45987" spans="29:29" x14ac:dyDescent="0.25">
      <c r="AC45987" s="379"/>
    </row>
    <row r="45988" spans="29:29" x14ac:dyDescent="0.25">
      <c r="AC45988" s="379"/>
    </row>
    <row r="45989" spans="29:29" x14ac:dyDescent="0.25">
      <c r="AC45989" s="379"/>
    </row>
    <row r="45990" spans="29:29" x14ac:dyDescent="0.25">
      <c r="AC45990" s="379"/>
    </row>
    <row r="45991" spans="29:29" x14ac:dyDescent="0.25">
      <c r="AC45991" s="379"/>
    </row>
    <row r="45992" spans="29:29" x14ac:dyDescent="0.25">
      <c r="AC45992" s="379"/>
    </row>
    <row r="45993" spans="29:29" x14ac:dyDescent="0.25">
      <c r="AC45993" s="379"/>
    </row>
    <row r="45994" spans="29:29" x14ac:dyDescent="0.25">
      <c r="AC45994" s="379"/>
    </row>
    <row r="45995" spans="29:29" x14ac:dyDescent="0.25">
      <c r="AC45995" s="379"/>
    </row>
    <row r="45996" spans="29:29" x14ac:dyDescent="0.25">
      <c r="AC45996" s="379"/>
    </row>
    <row r="45997" spans="29:29" x14ac:dyDescent="0.25">
      <c r="AC45997" s="379"/>
    </row>
    <row r="45998" spans="29:29" x14ac:dyDescent="0.25">
      <c r="AC45998" s="379"/>
    </row>
    <row r="45999" spans="29:29" x14ac:dyDescent="0.25">
      <c r="AC45999" s="379"/>
    </row>
    <row r="46000" spans="29:29" x14ac:dyDescent="0.25">
      <c r="AC46000" s="379"/>
    </row>
    <row r="46001" spans="29:29" x14ac:dyDescent="0.25">
      <c r="AC46001" s="379"/>
    </row>
    <row r="46002" spans="29:29" x14ac:dyDescent="0.25">
      <c r="AC46002" s="379"/>
    </row>
    <row r="46003" spans="29:29" x14ac:dyDescent="0.25">
      <c r="AC46003" s="379"/>
    </row>
    <row r="46004" spans="29:29" x14ac:dyDescent="0.25">
      <c r="AC46004" s="379"/>
    </row>
    <row r="46005" spans="29:29" x14ac:dyDescent="0.25">
      <c r="AC46005" s="379"/>
    </row>
    <row r="46006" spans="29:29" x14ac:dyDescent="0.25">
      <c r="AC46006" s="379"/>
    </row>
    <row r="46007" spans="29:29" x14ac:dyDescent="0.25">
      <c r="AC46007" s="379"/>
    </row>
    <row r="46008" spans="29:29" x14ac:dyDescent="0.25">
      <c r="AC46008" s="379"/>
    </row>
    <row r="46009" spans="29:29" x14ac:dyDescent="0.25">
      <c r="AC46009" s="379"/>
    </row>
    <row r="46010" spans="29:29" x14ac:dyDescent="0.25">
      <c r="AC46010" s="379"/>
    </row>
    <row r="46011" spans="29:29" x14ac:dyDescent="0.25">
      <c r="AC46011" s="379"/>
    </row>
    <row r="46012" spans="29:29" x14ac:dyDescent="0.25">
      <c r="AC46012" s="379"/>
    </row>
    <row r="46013" spans="29:29" x14ac:dyDescent="0.25">
      <c r="AC46013" s="379"/>
    </row>
    <row r="46014" spans="29:29" x14ac:dyDescent="0.25">
      <c r="AC46014" s="379"/>
    </row>
    <row r="46015" spans="29:29" x14ac:dyDescent="0.25">
      <c r="AC46015" s="379"/>
    </row>
    <row r="46016" spans="29:29" x14ac:dyDescent="0.25">
      <c r="AC46016" s="379"/>
    </row>
    <row r="46017" spans="29:29" x14ac:dyDescent="0.25">
      <c r="AC46017" s="379"/>
    </row>
    <row r="46018" spans="29:29" x14ac:dyDescent="0.25">
      <c r="AC46018" s="379"/>
    </row>
    <row r="46019" spans="29:29" x14ac:dyDescent="0.25">
      <c r="AC46019" s="379"/>
    </row>
    <row r="46020" spans="29:29" x14ac:dyDescent="0.25">
      <c r="AC46020" s="379"/>
    </row>
    <row r="46021" spans="29:29" x14ac:dyDescent="0.25">
      <c r="AC46021" s="379"/>
    </row>
    <row r="46022" spans="29:29" x14ac:dyDescent="0.25">
      <c r="AC46022" s="379"/>
    </row>
    <row r="46023" spans="29:29" x14ac:dyDescent="0.25">
      <c r="AC46023" s="379"/>
    </row>
    <row r="46024" spans="29:29" x14ac:dyDescent="0.25">
      <c r="AC46024" s="379"/>
    </row>
    <row r="46025" spans="29:29" x14ac:dyDescent="0.25">
      <c r="AC46025" s="379"/>
    </row>
    <row r="46026" spans="29:29" x14ac:dyDescent="0.25">
      <c r="AC46026" s="379"/>
    </row>
    <row r="46027" spans="29:29" x14ac:dyDescent="0.25">
      <c r="AC46027" s="379"/>
    </row>
    <row r="46028" spans="29:29" x14ac:dyDescent="0.25">
      <c r="AC46028" s="379"/>
    </row>
    <row r="46029" spans="29:29" x14ac:dyDescent="0.25">
      <c r="AC46029" s="379"/>
    </row>
    <row r="46030" spans="29:29" x14ac:dyDescent="0.25">
      <c r="AC46030" s="379"/>
    </row>
    <row r="46031" spans="29:29" x14ac:dyDescent="0.25">
      <c r="AC46031" s="379"/>
    </row>
    <row r="46032" spans="29:29" x14ac:dyDescent="0.25">
      <c r="AC46032" s="379"/>
    </row>
    <row r="46033" spans="29:29" x14ac:dyDescent="0.25">
      <c r="AC46033" s="379"/>
    </row>
    <row r="46034" spans="29:29" x14ac:dyDescent="0.25">
      <c r="AC46034" s="379"/>
    </row>
    <row r="46035" spans="29:29" x14ac:dyDescent="0.25">
      <c r="AC46035" s="379"/>
    </row>
    <row r="46036" spans="29:29" x14ac:dyDescent="0.25">
      <c r="AC46036" s="379"/>
    </row>
    <row r="46037" spans="29:29" x14ac:dyDescent="0.25">
      <c r="AC46037" s="379"/>
    </row>
    <row r="46038" spans="29:29" x14ac:dyDescent="0.25">
      <c r="AC46038" s="379"/>
    </row>
    <row r="46039" spans="29:29" x14ac:dyDescent="0.25">
      <c r="AC46039" s="379"/>
    </row>
    <row r="46040" spans="29:29" x14ac:dyDescent="0.25">
      <c r="AC46040" s="379"/>
    </row>
    <row r="46041" spans="29:29" x14ac:dyDescent="0.25">
      <c r="AC46041" s="379"/>
    </row>
    <row r="46042" spans="29:29" x14ac:dyDescent="0.25">
      <c r="AC46042" s="379"/>
    </row>
    <row r="46043" spans="29:29" x14ac:dyDescent="0.25">
      <c r="AC46043" s="379"/>
    </row>
    <row r="46044" spans="29:29" x14ac:dyDescent="0.25">
      <c r="AC46044" s="379"/>
    </row>
    <row r="46045" spans="29:29" x14ac:dyDescent="0.25">
      <c r="AC46045" s="379"/>
    </row>
    <row r="46046" spans="29:29" x14ac:dyDescent="0.25">
      <c r="AC46046" s="379"/>
    </row>
    <row r="46047" spans="29:29" x14ac:dyDescent="0.25">
      <c r="AC46047" s="379"/>
    </row>
    <row r="46048" spans="29:29" x14ac:dyDescent="0.25">
      <c r="AC46048" s="379"/>
    </row>
    <row r="46049" spans="29:29" x14ac:dyDescent="0.25">
      <c r="AC46049" s="379"/>
    </row>
    <row r="46050" spans="29:29" x14ac:dyDescent="0.25">
      <c r="AC46050" s="379"/>
    </row>
    <row r="46051" spans="29:29" x14ac:dyDescent="0.25">
      <c r="AC46051" s="379"/>
    </row>
    <row r="46052" spans="29:29" x14ac:dyDescent="0.25">
      <c r="AC46052" s="379"/>
    </row>
    <row r="46053" spans="29:29" x14ac:dyDescent="0.25">
      <c r="AC46053" s="379"/>
    </row>
    <row r="46054" spans="29:29" x14ac:dyDescent="0.25">
      <c r="AC46054" s="379"/>
    </row>
    <row r="46055" spans="29:29" x14ac:dyDescent="0.25">
      <c r="AC46055" s="379"/>
    </row>
    <row r="46056" spans="29:29" x14ac:dyDescent="0.25">
      <c r="AC46056" s="379"/>
    </row>
    <row r="46057" spans="29:29" x14ac:dyDescent="0.25">
      <c r="AC46057" s="379"/>
    </row>
    <row r="46058" spans="29:29" x14ac:dyDescent="0.25">
      <c r="AC46058" s="379"/>
    </row>
    <row r="46059" spans="29:29" x14ac:dyDescent="0.25">
      <c r="AC46059" s="379"/>
    </row>
    <row r="46060" spans="29:29" x14ac:dyDescent="0.25">
      <c r="AC46060" s="379"/>
    </row>
    <row r="46061" spans="29:29" x14ac:dyDescent="0.25">
      <c r="AC46061" s="379"/>
    </row>
    <row r="46062" spans="29:29" x14ac:dyDescent="0.25">
      <c r="AC46062" s="379"/>
    </row>
    <row r="46063" spans="29:29" x14ac:dyDescent="0.25">
      <c r="AC46063" s="379"/>
    </row>
    <row r="46064" spans="29:29" x14ac:dyDescent="0.25">
      <c r="AC46064" s="379"/>
    </row>
    <row r="46065" spans="29:29" x14ac:dyDescent="0.25">
      <c r="AC46065" s="379"/>
    </row>
    <row r="46066" spans="29:29" x14ac:dyDescent="0.25">
      <c r="AC46066" s="379"/>
    </row>
    <row r="46067" spans="29:29" x14ac:dyDescent="0.25">
      <c r="AC46067" s="379"/>
    </row>
    <row r="46068" spans="29:29" x14ac:dyDescent="0.25">
      <c r="AC46068" s="379"/>
    </row>
    <row r="46069" spans="29:29" x14ac:dyDescent="0.25">
      <c r="AC46069" s="379"/>
    </row>
    <row r="46070" spans="29:29" x14ac:dyDescent="0.25">
      <c r="AC46070" s="379"/>
    </row>
    <row r="46071" spans="29:29" x14ac:dyDescent="0.25">
      <c r="AC46071" s="379"/>
    </row>
    <row r="46072" spans="29:29" x14ac:dyDescent="0.25">
      <c r="AC46072" s="379"/>
    </row>
    <row r="46073" spans="29:29" x14ac:dyDescent="0.25">
      <c r="AC46073" s="379"/>
    </row>
    <row r="46074" spans="29:29" x14ac:dyDescent="0.25">
      <c r="AC46074" s="379"/>
    </row>
    <row r="46075" spans="29:29" x14ac:dyDescent="0.25">
      <c r="AC46075" s="379"/>
    </row>
    <row r="46076" spans="29:29" x14ac:dyDescent="0.25">
      <c r="AC46076" s="379"/>
    </row>
    <row r="46077" spans="29:29" x14ac:dyDescent="0.25">
      <c r="AC46077" s="379"/>
    </row>
    <row r="46078" spans="29:29" x14ac:dyDescent="0.25">
      <c r="AC46078" s="379"/>
    </row>
    <row r="46079" spans="29:29" x14ac:dyDescent="0.25">
      <c r="AC46079" s="379"/>
    </row>
    <row r="46080" spans="29:29" x14ac:dyDescent="0.25">
      <c r="AC46080" s="379"/>
    </row>
    <row r="46081" spans="29:29" x14ac:dyDescent="0.25">
      <c r="AC46081" s="379"/>
    </row>
    <row r="46082" spans="29:29" x14ac:dyDescent="0.25">
      <c r="AC46082" s="379"/>
    </row>
    <row r="46083" spans="29:29" x14ac:dyDescent="0.25">
      <c r="AC46083" s="379"/>
    </row>
    <row r="46084" spans="29:29" x14ac:dyDescent="0.25">
      <c r="AC46084" s="379"/>
    </row>
    <row r="46085" spans="29:29" x14ac:dyDescent="0.25">
      <c r="AC46085" s="379"/>
    </row>
    <row r="46086" spans="29:29" x14ac:dyDescent="0.25">
      <c r="AC46086" s="379"/>
    </row>
    <row r="46087" spans="29:29" x14ac:dyDescent="0.25">
      <c r="AC46087" s="379"/>
    </row>
    <row r="46088" spans="29:29" x14ac:dyDescent="0.25">
      <c r="AC46088" s="379"/>
    </row>
    <row r="46089" spans="29:29" x14ac:dyDescent="0.25">
      <c r="AC46089" s="379"/>
    </row>
    <row r="46090" spans="29:29" x14ac:dyDescent="0.25">
      <c r="AC46090" s="379"/>
    </row>
    <row r="46091" spans="29:29" x14ac:dyDescent="0.25">
      <c r="AC46091" s="379"/>
    </row>
    <row r="46092" spans="29:29" x14ac:dyDescent="0.25">
      <c r="AC46092" s="379"/>
    </row>
    <row r="46093" spans="29:29" x14ac:dyDescent="0.25">
      <c r="AC46093" s="379"/>
    </row>
    <row r="46094" spans="29:29" x14ac:dyDescent="0.25">
      <c r="AC46094" s="379"/>
    </row>
    <row r="46095" spans="29:29" x14ac:dyDescent="0.25">
      <c r="AC46095" s="379"/>
    </row>
    <row r="46096" spans="29:29" x14ac:dyDescent="0.25">
      <c r="AC46096" s="379"/>
    </row>
    <row r="46097" spans="29:29" x14ac:dyDescent="0.25">
      <c r="AC46097" s="379"/>
    </row>
    <row r="46098" spans="29:29" x14ac:dyDescent="0.25">
      <c r="AC46098" s="379"/>
    </row>
    <row r="46099" spans="29:29" x14ac:dyDescent="0.25">
      <c r="AC46099" s="379"/>
    </row>
    <row r="46100" spans="29:29" x14ac:dyDescent="0.25">
      <c r="AC46100" s="379"/>
    </row>
    <row r="46101" spans="29:29" x14ac:dyDescent="0.25">
      <c r="AC46101" s="379"/>
    </row>
    <row r="46102" spans="29:29" x14ac:dyDescent="0.25">
      <c r="AC46102" s="379"/>
    </row>
    <row r="46103" spans="29:29" x14ac:dyDescent="0.25">
      <c r="AC46103" s="379"/>
    </row>
    <row r="46104" spans="29:29" x14ac:dyDescent="0.25">
      <c r="AC46104" s="379"/>
    </row>
    <row r="46105" spans="29:29" x14ac:dyDescent="0.25">
      <c r="AC46105" s="379"/>
    </row>
    <row r="46106" spans="29:29" x14ac:dyDescent="0.25">
      <c r="AC46106" s="379"/>
    </row>
    <row r="46107" spans="29:29" x14ac:dyDescent="0.25">
      <c r="AC46107" s="379"/>
    </row>
    <row r="46108" spans="29:29" x14ac:dyDescent="0.25">
      <c r="AC46108" s="379"/>
    </row>
    <row r="46109" spans="29:29" x14ac:dyDescent="0.25">
      <c r="AC46109" s="379"/>
    </row>
    <row r="46110" spans="29:29" x14ac:dyDescent="0.25">
      <c r="AC46110" s="379"/>
    </row>
    <row r="46111" spans="29:29" x14ac:dyDescent="0.25">
      <c r="AC46111" s="379"/>
    </row>
    <row r="46112" spans="29:29" x14ac:dyDescent="0.25">
      <c r="AC46112" s="379"/>
    </row>
    <row r="46113" spans="29:29" x14ac:dyDescent="0.25">
      <c r="AC46113" s="379"/>
    </row>
    <row r="46114" spans="29:29" x14ac:dyDescent="0.25">
      <c r="AC46114" s="379"/>
    </row>
    <row r="46115" spans="29:29" x14ac:dyDescent="0.25">
      <c r="AC46115" s="379"/>
    </row>
    <row r="46116" spans="29:29" x14ac:dyDescent="0.25">
      <c r="AC46116" s="379"/>
    </row>
    <row r="46117" spans="29:29" x14ac:dyDescent="0.25">
      <c r="AC46117" s="379"/>
    </row>
    <row r="46118" spans="29:29" x14ac:dyDescent="0.25">
      <c r="AC46118" s="379"/>
    </row>
    <row r="46119" spans="29:29" x14ac:dyDescent="0.25">
      <c r="AC46119" s="379"/>
    </row>
    <row r="46120" spans="29:29" x14ac:dyDescent="0.25">
      <c r="AC46120" s="379"/>
    </row>
    <row r="46121" spans="29:29" x14ac:dyDescent="0.25">
      <c r="AC46121" s="379"/>
    </row>
    <row r="46122" spans="29:29" x14ac:dyDescent="0.25">
      <c r="AC46122" s="379"/>
    </row>
    <row r="46123" spans="29:29" x14ac:dyDescent="0.25">
      <c r="AC46123" s="379"/>
    </row>
    <row r="46124" spans="29:29" x14ac:dyDescent="0.25">
      <c r="AC46124" s="379"/>
    </row>
    <row r="46125" spans="29:29" x14ac:dyDescent="0.25">
      <c r="AC46125" s="379"/>
    </row>
    <row r="46126" spans="29:29" x14ac:dyDescent="0.25">
      <c r="AC46126" s="379"/>
    </row>
    <row r="46127" spans="29:29" x14ac:dyDescent="0.25">
      <c r="AC46127" s="379"/>
    </row>
    <row r="46128" spans="29:29" x14ac:dyDescent="0.25">
      <c r="AC46128" s="379"/>
    </row>
    <row r="46129" spans="29:29" x14ac:dyDescent="0.25">
      <c r="AC46129" s="379"/>
    </row>
    <row r="46130" spans="29:29" x14ac:dyDescent="0.25">
      <c r="AC46130" s="379"/>
    </row>
    <row r="46131" spans="29:29" x14ac:dyDescent="0.25">
      <c r="AC46131" s="379"/>
    </row>
    <row r="46132" spans="29:29" x14ac:dyDescent="0.25">
      <c r="AC46132" s="379"/>
    </row>
    <row r="46133" spans="29:29" x14ac:dyDescent="0.25">
      <c r="AC46133" s="379"/>
    </row>
    <row r="46134" spans="29:29" x14ac:dyDescent="0.25">
      <c r="AC46134" s="379"/>
    </row>
    <row r="46135" spans="29:29" x14ac:dyDescent="0.25">
      <c r="AC46135" s="379"/>
    </row>
    <row r="46136" spans="29:29" x14ac:dyDescent="0.25">
      <c r="AC46136" s="379"/>
    </row>
    <row r="46137" spans="29:29" x14ac:dyDescent="0.25">
      <c r="AC46137" s="379"/>
    </row>
    <row r="46138" spans="29:29" x14ac:dyDescent="0.25">
      <c r="AC46138" s="379"/>
    </row>
    <row r="46139" spans="29:29" x14ac:dyDescent="0.25">
      <c r="AC46139" s="379"/>
    </row>
    <row r="46140" spans="29:29" x14ac:dyDescent="0.25">
      <c r="AC46140" s="379"/>
    </row>
    <row r="46141" spans="29:29" x14ac:dyDescent="0.25">
      <c r="AC46141" s="379"/>
    </row>
    <row r="46142" spans="29:29" x14ac:dyDescent="0.25">
      <c r="AC46142" s="379"/>
    </row>
    <row r="46143" spans="29:29" x14ac:dyDescent="0.25">
      <c r="AC46143" s="379"/>
    </row>
    <row r="46144" spans="29:29" x14ac:dyDescent="0.25">
      <c r="AC46144" s="379"/>
    </row>
    <row r="46145" spans="29:29" x14ac:dyDescent="0.25">
      <c r="AC46145" s="379"/>
    </row>
    <row r="46146" spans="29:29" x14ac:dyDescent="0.25">
      <c r="AC46146" s="379"/>
    </row>
    <row r="46147" spans="29:29" x14ac:dyDescent="0.25">
      <c r="AC46147" s="379"/>
    </row>
    <row r="46148" spans="29:29" x14ac:dyDescent="0.25">
      <c r="AC46148" s="379"/>
    </row>
    <row r="46149" spans="29:29" x14ac:dyDescent="0.25">
      <c r="AC46149" s="379"/>
    </row>
    <row r="46150" spans="29:29" x14ac:dyDescent="0.25">
      <c r="AC46150" s="379"/>
    </row>
    <row r="46151" spans="29:29" x14ac:dyDescent="0.25">
      <c r="AC46151" s="379"/>
    </row>
    <row r="46152" spans="29:29" x14ac:dyDescent="0.25">
      <c r="AC46152" s="379"/>
    </row>
    <row r="46153" spans="29:29" x14ac:dyDescent="0.25">
      <c r="AC46153" s="379"/>
    </row>
    <row r="46154" spans="29:29" x14ac:dyDescent="0.25">
      <c r="AC46154" s="379"/>
    </row>
    <row r="46155" spans="29:29" x14ac:dyDescent="0.25">
      <c r="AC46155" s="379"/>
    </row>
    <row r="46156" spans="29:29" x14ac:dyDescent="0.25">
      <c r="AC46156" s="379"/>
    </row>
    <row r="46157" spans="29:29" x14ac:dyDescent="0.25">
      <c r="AC46157" s="379"/>
    </row>
    <row r="46158" spans="29:29" x14ac:dyDescent="0.25">
      <c r="AC46158" s="379"/>
    </row>
    <row r="46159" spans="29:29" x14ac:dyDescent="0.25">
      <c r="AC46159" s="379"/>
    </row>
    <row r="46160" spans="29:29" x14ac:dyDescent="0.25">
      <c r="AC46160" s="379"/>
    </row>
    <row r="46161" spans="29:29" x14ac:dyDescent="0.25">
      <c r="AC46161" s="379"/>
    </row>
    <row r="46162" spans="29:29" x14ac:dyDescent="0.25">
      <c r="AC46162" s="379"/>
    </row>
    <row r="46163" spans="29:29" x14ac:dyDescent="0.25">
      <c r="AC46163" s="379"/>
    </row>
    <row r="46164" spans="29:29" x14ac:dyDescent="0.25">
      <c r="AC46164" s="379"/>
    </row>
    <row r="46165" spans="29:29" x14ac:dyDescent="0.25">
      <c r="AC46165" s="379"/>
    </row>
    <row r="46166" spans="29:29" x14ac:dyDescent="0.25">
      <c r="AC46166" s="379"/>
    </row>
    <row r="46167" spans="29:29" x14ac:dyDescent="0.25">
      <c r="AC46167" s="379"/>
    </row>
    <row r="46168" spans="29:29" x14ac:dyDescent="0.25">
      <c r="AC46168" s="379"/>
    </row>
    <row r="46169" spans="29:29" x14ac:dyDescent="0.25">
      <c r="AC46169" s="379"/>
    </row>
    <row r="46170" spans="29:29" x14ac:dyDescent="0.25">
      <c r="AC46170" s="379"/>
    </row>
    <row r="46171" spans="29:29" x14ac:dyDescent="0.25">
      <c r="AC46171" s="379"/>
    </row>
    <row r="46172" spans="29:29" x14ac:dyDescent="0.25">
      <c r="AC46172" s="379"/>
    </row>
    <row r="46173" spans="29:29" x14ac:dyDescent="0.25">
      <c r="AC46173" s="379"/>
    </row>
    <row r="46174" spans="29:29" x14ac:dyDescent="0.25">
      <c r="AC46174" s="379"/>
    </row>
    <row r="46175" spans="29:29" x14ac:dyDescent="0.25">
      <c r="AC46175" s="379"/>
    </row>
    <row r="46176" spans="29:29" x14ac:dyDescent="0.25">
      <c r="AC46176" s="379"/>
    </row>
    <row r="46177" spans="29:29" x14ac:dyDescent="0.25">
      <c r="AC46177" s="379"/>
    </row>
    <row r="46178" spans="29:29" x14ac:dyDescent="0.25">
      <c r="AC46178" s="379"/>
    </row>
    <row r="46179" spans="29:29" x14ac:dyDescent="0.25">
      <c r="AC46179" s="379"/>
    </row>
    <row r="46180" spans="29:29" x14ac:dyDescent="0.25">
      <c r="AC46180" s="379"/>
    </row>
    <row r="46181" spans="29:29" x14ac:dyDescent="0.25">
      <c r="AC46181" s="379"/>
    </row>
    <row r="46182" spans="29:29" x14ac:dyDescent="0.25">
      <c r="AC46182" s="379"/>
    </row>
    <row r="46183" spans="29:29" x14ac:dyDescent="0.25">
      <c r="AC46183" s="379"/>
    </row>
    <row r="46184" spans="29:29" x14ac:dyDescent="0.25">
      <c r="AC46184" s="379"/>
    </row>
    <row r="46185" spans="29:29" x14ac:dyDescent="0.25">
      <c r="AC46185" s="379"/>
    </row>
    <row r="46186" spans="29:29" x14ac:dyDescent="0.25">
      <c r="AC46186" s="379"/>
    </row>
    <row r="46187" spans="29:29" x14ac:dyDescent="0.25">
      <c r="AC46187" s="379"/>
    </row>
    <row r="46188" spans="29:29" x14ac:dyDescent="0.25">
      <c r="AC46188" s="379"/>
    </row>
    <row r="46189" spans="29:29" x14ac:dyDescent="0.25">
      <c r="AC46189" s="379"/>
    </row>
    <row r="46190" spans="29:29" x14ac:dyDescent="0.25">
      <c r="AC46190" s="379"/>
    </row>
    <row r="46191" spans="29:29" x14ac:dyDescent="0.25">
      <c r="AC46191" s="379"/>
    </row>
    <row r="46192" spans="29:29" x14ac:dyDescent="0.25">
      <c r="AC46192" s="379"/>
    </row>
    <row r="46193" spans="29:29" x14ac:dyDescent="0.25">
      <c r="AC46193" s="379"/>
    </row>
    <row r="46194" spans="29:29" x14ac:dyDescent="0.25">
      <c r="AC46194" s="379"/>
    </row>
    <row r="46195" spans="29:29" x14ac:dyDescent="0.25">
      <c r="AC46195" s="379"/>
    </row>
    <row r="46196" spans="29:29" x14ac:dyDescent="0.25">
      <c r="AC46196" s="379"/>
    </row>
    <row r="46197" spans="29:29" x14ac:dyDescent="0.25">
      <c r="AC46197" s="379"/>
    </row>
    <row r="46198" spans="29:29" x14ac:dyDescent="0.25">
      <c r="AC46198" s="379"/>
    </row>
    <row r="46199" spans="29:29" x14ac:dyDescent="0.25">
      <c r="AC46199" s="379"/>
    </row>
    <row r="46200" spans="29:29" x14ac:dyDescent="0.25">
      <c r="AC46200" s="379"/>
    </row>
    <row r="46201" spans="29:29" x14ac:dyDescent="0.25">
      <c r="AC46201" s="379"/>
    </row>
    <row r="46202" spans="29:29" x14ac:dyDescent="0.25">
      <c r="AC46202" s="379"/>
    </row>
    <row r="46203" spans="29:29" x14ac:dyDescent="0.25">
      <c r="AC46203" s="379"/>
    </row>
    <row r="46204" spans="29:29" x14ac:dyDescent="0.25">
      <c r="AC46204" s="379"/>
    </row>
    <row r="46205" spans="29:29" x14ac:dyDescent="0.25">
      <c r="AC46205" s="379"/>
    </row>
    <row r="46206" spans="29:29" x14ac:dyDescent="0.25">
      <c r="AC46206" s="379"/>
    </row>
    <row r="46207" spans="29:29" x14ac:dyDescent="0.25">
      <c r="AC46207" s="379"/>
    </row>
    <row r="46208" spans="29:29" x14ac:dyDescent="0.25">
      <c r="AC46208" s="379"/>
    </row>
    <row r="46209" spans="29:29" x14ac:dyDescent="0.25">
      <c r="AC46209" s="379"/>
    </row>
    <row r="46210" spans="29:29" x14ac:dyDescent="0.25">
      <c r="AC46210" s="379"/>
    </row>
    <row r="46211" spans="29:29" x14ac:dyDescent="0.25">
      <c r="AC46211" s="379"/>
    </row>
    <row r="46212" spans="29:29" x14ac:dyDescent="0.25">
      <c r="AC46212" s="379"/>
    </row>
    <row r="46213" spans="29:29" x14ac:dyDescent="0.25">
      <c r="AC46213" s="379"/>
    </row>
    <row r="46214" spans="29:29" x14ac:dyDescent="0.25">
      <c r="AC46214" s="379"/>
    </row>
    <row r="46215" spans="29:29" x14ac:dyDescent="0.25">
      <c r="AC46215" s="379"/>
    </row>
    <row r="46216" spans="29:29" x14ac:dyDescent="0.25">
      <c r="AC46216" s="379"/>
    </row>
    <row r="46217" spans="29:29" x14ac:dyDescent="0.25">
      <c r="AC46217" s="379"/>
    </row>
    <row r="46218" spans="29:29" x14ac:dyDescent="0.25">
      <c r="AC46218" s="379"/>
    </row>
    <row r="46219" spans="29:29" x14ac:dyDescent="0.25">
      <c r="AC46219" s="379"/>
    </row>
    <row r="46220" spans="29:29" x14ac:dyDescent="0.25">
      <c r="AC46220" s="379"/>
    </row>
    <row r="46221" spans="29:29" x14ac:dyDescent="0.25">
      <c r="AC46221" s="379"/>
    </row>
    <row r="46222" spans="29:29" x14ac:dyDescent="0.25">
      <c r="AC46222" s="379"/>
    </row>
    <row r="46223" spans="29:29" x14ac:dyDescent="0.25">
      <c r="AC46223" s="379"/>
    </row>
    <row r="46224" spans="29:29" x14ac:dyDescent="0.25">
      <c r="AC46224" s="379"/>
    </row>
    <row r="46225" spans="29:29" x14ac:dyDescent="0.25">
      <c r="AC46225" s="379"/>
    </row>
    <row r="46226" spans="29:29" x14ac:dyDescent="0.25">
      <c r="AC46226" s="379"/>
    </row>
    <row r="46227" spans="29:29" x14ac:dyDescent="0.25">
      <c r="AC46227" s="379"/>
    </row>
    <row r="46228" spans="29:29" x14ac:dyDescent="0.25">
      <c r="AC46228" s="379"/>
    </row>
    <row r="46229" spans="29:29" x14ac:dyDescent="0.25">
      <c r="AC46229" s="379"/>
    </row>
    <row r="46230" spans="29:29" x14ac:dyDescent="0.25">
      <c r="AC46230" s="379"/>
    </row>
    <row r="46231" spans="29:29" x14ac:dyDescent="0.25">
      <c r="AC46231" s="379"/>
    </row>
    <row r="46232" spans="29:29" x14ac:dyDescent="0.25">
      <c r="AC46232" s="379"/>
    </row>
    <row r="46233" spans="29:29" x14ac:dyDescent="0.25">
      <c r="AC46233" s="379"/>
    </row>
    <row r="46234" spans="29:29" x14ac:dyDescent="0.25">
      <c r="AC46234" s="379"/>
    </row>
    <row r="46235" spans="29:29" x14ac:dyDescent="0.25">
      <c r="AC46235" s="379"/>
    </row>
    <row r="46236" spans="29:29" x14ac:dyDescent="0.25">
      <c r="AC46236" s="379"/>
    </row>
    <row r="46237" spans="29:29" x14ac:dyDescent="0.25">
      <c r="AC46237" s="379"/>
    </row>
    <row r="46238" spans="29:29" x14ac:dyDescent="0.25">
      <c r="AC46238" s="379"/>
    </row>
    <row r="46239" spans="29:29" x14ac:dyDescent="0.25">
      <c r="AC46239" s="379"/>
    </row>
    <row r="46240" spans="29:29" x14ac:dyDescent="0.25">
      <c r="AC46240" s="379"/>
    </row>
    <row r="46241" spans="29:29" x14ac:dyDescent="0.25">
      <c r="AC46241" s="379"/>
    </row>
    <row r="46242" spans="29:29" x14ac:dyDescent="0.25">
      <c r="AC46242" s="379"/>
    </row>
    <row r="46243" spans="29:29" x14ac:dyDescent="0.25">
      <c r="AC46243" s="379"/>
    </row>
    <row r="46244" spans="29:29" x14ac:dyDescent="0.25">
      <c r="AC46244" s="379"/>
    </row>
    <row r="46245" spans="29:29" x14ac:dyDescent="0.25">
      <c r="AC46245" s="379"/>
    </row>
    <row r="46246" spans="29:29" x14ac:dyDescent="0.25">
      <c r="AC46246" s="379"/>
    </row>
    <row r="46247" spans="29:29" x14ac:dyDescent="0.25">
      <c r="AC46247" s="379"/>
    </row>
    <row r="46248" spans="29:29" x14ac:dyDescent="0.25">
      <c r="AC46248" s="379"/>
    </row>
    <row r="46249" spans="29:29" x14ac:dyDescent="0.25">
      <c r="AC46249" s="379"/>
    </row>
    <row r="46250" spans="29:29" x14ac:dyDescent="0.25">
      <c r="AC46250" s="379"/>
    </row>
    <row r="46251" spans="29:29" x14ac:dyDescent="0.25">
      <c r="AC46251" s="379"/>
    </row>
    <row r="46252" spans="29:29" x14ac:dyDescent="0.25">
      <c r="AC46252" s="379"/>
    </row>
    <row r="46253" spans="29:29" x14ac:dyDescent="0.25">
      <c r="AC46253" s="379"/>
    </row>
    <row r="46254" spans="29:29" x14ac:dyDescent="0.25">
      <c r="AC46254" s="379"/>
    </row>
    <row r="46255" spans="29:29" x14ac:dyDescent="0.25">
      <c r="AC46255" s="379"/>
    </row>
    <row r="46256" spans="29:29" x14ac:dyDescent="0.25">
      <c r="AC46256" s="379"/>
    </row>
    <row r="46257" spans="29:29" x14ac:dyDescent="0.25">
      <c r="AC46257" s="379"/>
    </row>
    <row r="46258" spans="29:29" x14ac:dyDescent="0.25">
      <c r="AC46258" s="379"/>
    </row>
    <row r="46259" spans="29:29" x14ac:dyDescent="0.25">
      <c r="AC46259" s="379"/>
    </row>
    <row r="46260" spans="29:29" x14ac:dyDescent="0.25">
      <c r="AC46260" s="379"/>
    </row>
    <row r="46261" spans="29:29" x14ac:dyDescent="0.25">
      <c r="AC46261" s="379"/>
    </row>
    <row r="46262" spans="29:29" x14ac:dyDescent="0.25">
      <c r="AC46262" s="379"/>
    </row>
    <row r="46263" spans="29:29" x14ac:dyDescent="0.25">
      <c r="AC46263" s="379"/>
    </row>
    <row r="46264" spans="29:29" x14ac:dyDescent="0.25">
      <c r="AC46264" s="379"/>
    </row>
    <row r="46265" spans="29:29" x14ac:dyDescent="0.25">
      <c r="AC46265" s="379"/>
    </row>
    <row r="46266" spans="29:29" x14ac:dyDescent="0.25">
      <c r="AC46266" s="379"/>
    </row>
    <row r="46267" spans="29:29" x14ac:dyDescent="0.25">
      <c r="AC46267" s="379"/>
    </row>
    <row r="46268" spans="29:29" x14ac:dyDescent="0.25">
      <c r="AC46268" s="379"/>
    </row>
    <row r="46269" spans="29:29" x14ac:dyDescent="0.25">
      <c r="AC46269" s="379"/>
    </row>
    <row r="46270" spans="29:29" x14ac:dyDescent="0.25">
      <c r="AC46270" s="379"/>
    </row>
    <row r="46271" spans="29:29" x14ac:dyDescent="0.25">
      <c r="AC46271" s="379"/>
    </row>
    <row r="46272" spans="29:29" x14ac:dyDescent="0.25">
      <c r="AC46272" s="379"/>
    </row>
    <row r="46273" spans="29:29" x14ac:dyDescent="0.25">
      <c r="AC46273" s="379"/>
    </row>
    <row r="46274" spans="29:29" x14ac:dyDescent="0.25">
      <c r="AC46274" s="379"/>
    </row>
    <row r="46275" spans="29:29" x14ac:dyDescent="0.25">
      <c r="AC46275" s="379"/>
    </row>
    <row r="46276" spans="29:29" x14ac:dyDescent="0.25">
      <c r="AC46276" s="379"/>
    </row>
    <row r="46277" spans="29:29" x14ac:dyDescent="0.25">
      <c r="AC46277" s="379"/>
    </row>
    <row r="46278" spans="29:29" x14ac:dyDescent="0.25">
      <c r="AC46278" s="379"/>
    </row>
    <row r="46279" spans="29:29" x14ac:dyDescent="0.25">
      <c r="AC46279" s="379"/>
    </row>
    <row r="46280" spans="29:29" x14ac:dyDescent="0.25">
      <c r="AC46280" s="379"/>
    </row>
    <row r="46281" spans="29:29" x14ac:dyDescent="0.25">
      <c r="AC46281" s="379"/>
    </row>
    <row r="46282" spans="29:29" x14ac:dyDescent="0.25">
      <c r="AC46282" s="379"/>
    </row>
    <row r="46283" spans="29:29" x14ac:dyDescent="0.25">
      <c r="AC46283" s="379"/>
    </row>
    <row r="46284" spans="29:29" x14ac:dyDescent="0.25">
      <c r="AC46284" s="379"/>
    </row>
    <row r="46285" spans="29:29" x14ac:dyDescent="0.25">
      <c r="AC46285" s="379"/>
    </row>
    <row r="46286" spans="29:29" x14ac:dyDescent="0.25">
      <c r="AC46286" s="379"/>
    </row>
    <row r="46287" spans="29:29" x14ac:dyDescent="0.25">
      <c r="AC46287" s="379"/>
    </row>
    <row r="46288" spans="29:29" x14ac:dyDescent="0.25">
      <c r="AC46288" s="379"/>
    </row>
    <row r="46289" spans="29:29" x14ac:dyDescent="0.25">
      <c r="AC46289" s="379"/>
    </row>
    <row r="46290" spans="29:29" x14ac:dyDescent="0.25">
      <c r="AC46290" s="379"/>
    </row>
    <row r="46291" spans="29:29" x14ac:dyDescent="0.25">
      <c r="AC46291" s="379"/>
    </row>
    <row r="46292" spans="29:29" x14ac:dyDescent="0.25">
      <c r="AC46292" s="379"/>
    </row>
    <row r="46293" spans="29:29" x14ac:dyDescent="0.25">
      <c r="AC46293" s="379"/>
    </row>
    <row r="46294" spans="29:29" x14ac:dyDescent="0.25">
      <c r="AC46294" s="379"/>
    </row>
    <row r="46295" spans="29:29" x14ac:dyDescent="0.25">
      <c r="AC46295" s="379"/>
    </row>
    <row r="46296" spans="29:29" x14ac:dyDescent="0.25">
      <c r="AC46296" s="379"/>
    </row>
    <row r="46297" spans="29:29" x14ac:dyDescent="0.25">
      <c r="AC46297" s="379"/>
    </row>
    <row r="46298" spans="29:29" x14ac:dyDescent="0.25">
      <c r="AC46298" s="379"/>
    </row>
    <row r="46299" spans="29:29" x14ac:dyDescent="0.25">
      <c r="AC46299" s="379"/>
    </row>
    <row r="46300" spans="29:29" x14ac:dyDescent="0.25">
      <c r="AC46300" s="379"/>
    </row>
    <row r="46301" spans="29:29" x14ac:dyDescent="0.25">
      <c r="AC46301" s="379"/>
    </row>
    <row r="46302" spans="29:29" x14ac:dyDescent="0.25">
      <c r="AC46302" s="379"/>
    </row>
    <row r="46303" spans="29:29" x14ac:dyDescent="0.25">
      <c r="AC46303" s="379"/>
    </row>
    <row r="46304" spans="29:29" x14ac:dyDescent="0.25">
      <c r="AC46304" s="379"/>
    </row>
    <row r="46305" spans="29:29" x14ac:dyDescent="0.25">
      <c r="AC46305" s="379"/>
    </row>
    <row r="46306" spans="29:29" x14ac:dyDescent="0.25">
      <c r="AC46306" s="379"/>
    </row>
    <row r="46307" spans="29:29" x14ac:dyDescent="0.25">
      <c r="AC46307" s="379"/>
    </row>
    <row r="46308" spans="29:29" x14ac:dyDescent="0.25">
      <c r="AC46308" s="379"/>
    </row>
    <row r="46309" spans="29:29" x14ac:dyDescent="0.25">
      <c r="AC46309" s="379"/>
    </row>
    <row r="46310" spans="29:29" x14ac:dyDescent="0.25">
      <c r="AC46310" s="379"/>
    </row>
    <row r="46311" spans="29:29" x14ac:dyDescent="0.25">
      <c r="AC46311" s="379"/>
    </row>
    <row r="46312" spans="29:29" x14ac:dyDescent="0.25">
      <c r="AC46312" s="379"/>
    </row>
    <row r="46313" spans="29:29" x14ac:dyDescent="0.25">
      <c r="AC46313" s="379"/>
    </row>
    <row r="46314" spans="29:29" x14ac:dyDescent="0.25">
      <c r="AC46314" s="379"/>
    </row>
    <row r="46315" spans="29:29" x14ac:dyDescent="0.25">
      <c r="AC46315" s="379"/>
    </row>
    <row r="46316" spans="29:29" x14ac:dyDescent="0.25">
      <c r="AC46316" s="379"/>
    </row>
    <row r="46317" spans="29:29" x14ac:dyDescent="0.25">
      <c r="AC46317" s="379"/>
    </row>
    <row r="46318" spans="29:29" x14ac:dyDescent="0.25">
      <c r="AC46318" s="379"/>
    </row>
    <row r="46319" spans="29:29" x14ac:dyDescent="0.25">
      <c r="AC46319" s="379"/>
    </row>
    <row r="46320" spans="29:29" x14ac:dyDescent="0.25">
      <c r="AC46320" s="379"/>
    </row>
    <row r="46321" spans="29:29" x14ac:dyDescent="0.25">
      <c r="AC46321" s="379"/>
    </row>
    <row r="46322" spans="29:29" x14ac:dyDescent="0.25">
      <c r="AC46322" s="379"/>
    </row>
    <row r="46323" spans="29:29" x14ac:dyDescent="0.25">
      <c r="AC46323" s="379"/>
    </row>
    <row r="46324" spans="29:29" x14ac:dyDescent="0.25">
      <c r="AC46324" s="379"/>
    </row>
    <row r="46325" spans="29:29" x14ac:dyDescent="0.25">
      <c r="AC46325" s="379"/>
    </row>
    <row r="46326" spans="29:29" x14ac:dyDescent="0.25">
      <c r="AC46326" s="379"/>
    </row>
    <row r="46327" spans="29:29" x14ac:dyDescent="0.25">
      <c r="AC46327" s="379"/>
    </row>
    <row r="46328" spans="29:29" x14ac:dyDescent="0.25">
      <c r="AC46328" s="379"/>
    </row>
    <row r="46329" spans="29:29" x14ac:dyDescent="0.25">
      <c r="AC46329" s="379"/>
    </row>
    <row r="46330" spans="29:29" x14ac:dyDescent="0.25">
      <c r="AC46330" s="379"/>
    </row>
    <row r="46331" spans="29:29" x14ac:dyDescent="0.25">
      <c r="AC46331" s="379"/>
    </row>
    <row r="46332" spans="29:29" x14ac:dyDescent="0.25">
      <c r="AC46332" s="379"/>
    </row>
    <row r="46333" spans="29:29" x14ac:dyDescent="0.25">
      <c r="AC46333" s="379"/>
    </row>
    <row r="46334" spans="29:29" x14ac:dyDescent="0.25">
      <c r="AC46334" s="379"/>
    </row>
    <row r="46335" spans="29:29" x14ac:dyDescent="0.25">
      <c r="AC46335" s="379"/>
    </row>
    <row r="46336" spans="29:29" x14ac:dyDescent="0.25">
      <c r="AC46336" s="379"/>
    </row>
    <row r="46337" spans="29:29" x14ac:dyDescent="0.25">
      <c r="AC46337" s="379"/>
    </row>
    <row r="46338" spans="29:29" x14ac:dyDescent="0.25">
      <c r="AC46338" s="379"/>
    </row>
    <row r="46339" spans="29:29" x14ac:dyDescent="0.25">
      <c r="AC46339" s="379"/>
    </row>
    <row r="46340" spans="29:29" x14ac:dyDescent="0.25">
      <c r="AC46340" s="379"/>
    </row>
    <row r="46341" spans="29:29" x14ac:dyDescent="0.25">
      <c r="AC46341" s="379"/>
    </row>
    <row r="46342" spans="29:29" x14ac:dyDescent="0.25">
      <c r="AC46342" s="379"/>
    </row>
    <row r="46343" spans="29:29" x14ac:dyDescent="0.25">
      <c r="AC46343" s="379"/>
    </row>
    <row r="46344" spans="29:29" x14ac:dyDescent="0.25">
      <c r="AC46344" s="379"/>
    </row>
    <row r="46345" spans="29:29" x14ac:dyDescent="0.25">
      <c r="AC46345" s="379"/>
    </row>
    <row r="46346" spans="29:29" x14ac:dyDescent="0.25">
      <c r="AC46346" s="379"/>
    </row>
    <row r="46347" spans="29:29" x14ac:dyDescent="0.25">
      <c r="AC46347" s="379"/>
    </row>
    <row r="46348" spans="29:29" x14ac:dyDescent="0.25">
      <c r="AC46348" s="379"/>
    </row>
    <row r="46349" spans="29:29" x14ac:dyDescent="0.25">
      <c r="AC46349" s="379"/>
    </row>
    <row r="46350" spans="29:29" x14ac:dyDescent="0.25">
      <c r="AC46350" s="379"/>
    </row>
    <row r="46351" spans="29:29" x14ac:dyDescent="0.25">
      <c r="AC46351" s="379"/>
    </row>
    <row r="46352" spans="29:29" x14ac:dyDescent="0.25">
      <c r="AC46352" s="379"/>
    </row>
    <row r="46353" spans="29:29" x14ac:dyDescent="0.25">
      <c r="AC46353" s="379"/>
    </row>
    <row r="46354" spans="29:29" x14ac:dyDescent="0.25">
      <c r="AC46354" s="379"/>
    </row>
    <row r="46355" spans="29:29" x14ac:dyDescent="0.25">
      <c r="AC46355" s="379"/>
    </row>
    <row r="46356" spans="29:29" x14ac:dyDescent="0.25">
      <c r="AC46356" s="379"/>
    </row>
    <row r="46357" spans="29:29" x14ac:dyDescent="0.25">
      <c r="AC46357" s="379"/>
    </row>
    <row r="46358" spans="29:29" x14ac:dyDescent="0.25">
      <c r="AC46358" s="379"/>
    </row>
    <row r="46359" spans="29:29" x14ac:dyDescent="0.25">
      <c r="AC46359" s="379"/>
    </row>
    <row r="46360" spans="29:29" x14ac:dyDescent="0.25">
      <c r="AC46360" s="379"/>
    </row>
    <row r="46361" spans="29:29" x14ac:dyDescent="0.25">
      <c r="AC46361" s="379"/>
    </row>
    <row r="46362" spans="29:29" x14ac:dyDescent="0.25">
      <c r="AC46362" s="379"/>
    </row>
    <row r="46363" spans="29:29" x14ac:dyDescent="0.25">
      <c r="AC46363" s="379"/>
    </row>
    <row r="46364" spans="29:29" x14ac:dyDescent="0.25">
      <c r="AC46364" s="379"/>
    </row>
    <row r="46365" spans="29:29" x14ac:dyDescent="0.25">
      <c r="AC46365" s="379"/>
    </row>
    <row r="46366" spans="29:29" x14ac:dyDescent="0.25">
      <c r="AC46366" s="379"/>
    </row>
    <row r="46367" spans="29:29" x14ac:dyDescent="0.25">
      <c r="AC46367" s="379"/>
    </row>
    <row r="46368" spans="29:29" x14ac:dyDescent="0.25">
      <c r="AC46368" s="379"/>
    </row>
    <row r="46369" spans="29:29" x14ac:dyDescent="0.25">
      <c r="AC46369" s="379"/>
    </row>
    <row r="46370" spans="29:29" x14ac:dyDescent="0.25">
      <c r="AC46370" s="379"/>
    </row>
    <row r="46371" spans="29:29" x14ac:dyDescent="0.25">
      <c r="AC46371" s="379"/>
    </row>
    <row r="46372" spans="29:29" x14ac:dyDescent="0.25">
      <c r="AC46372" s="379"/>
    </row>
    <row r="46373" spans="29:29" x14ac:dyDescent="0.25">
      <c r="AC46373" s="379"/>
    </row>
    <row r="46374" spans="29:29" x14ac:dyDescent="0.25">
      <c r="AC46374" s="379"/>
    </row>
    <row r="46375" spans="29:29" x14ac:dyDescent="0.25">
      <c r="AC46375" s="379"/>
    </row>
    <row r="46376" spans="29:29" x14ac:dyDescent="0.25">
      <c r="AC46376" s="379"/>
    </row>
    <row r="46377" spans="29:29" x14ac:dyDescent="0.25">
      <c r="AC46377" s="379"/>
    </row>
    <row r="46378" spans="29:29" x14ac:dyDescent="0.25">
      <c r="AC46378" s="379"/>
    </row>
    <row r="46379" spans="29:29" x14ac:dyDescent="0.25">
      <c r="AC46379" s="379"/>
    </row>
    <row r="46380" spans="29:29" x14ac:dyDescent="0.25">
      <c r="AC46380" s="379"/>
    </row>
    <row r="46381" spans="29:29" x14ac:dyDescent="0.25">
      <c r="AC46381" s="379"/>
    </row>
    <row r="46382" spans="29:29" x14ac:dyDescent="0.25">
      <c r="AC46382" s="379"/>
    </row>
    <row r="46383" spans="29:29" x14ac:dyDescent="0.25">
      <c r="AC46383" s="379"/>
    </row>
    <row r="46384" spans="29:29" x14ac:dyDescent="0.25">
      <c r="AC46384" s="379"/>
    </row>
    <row r="46385" spans="29:29" x14ac:dyDescent="0.25">
      <c r="AC46385" s="379"/>
    </row>
    <row r="46386" spans="29:29" x14ac:dyDescent="0.25">
      <c r="AC46386" s="379"/>
    </row>
    <row r="46387" spans="29:29" x14ac:dyDescent="0.25">
      <c r="AC46387" s="379"/>
    </row>
    <row r="46388" spans="29:29" x14ac:dyDescent="0.25">
      <c r="AC46388" s="379"/>
    </row>
    <row r="46389" spans="29:29" x14ac:dyDescent="0.25">
      <c r="AC46389" s="379"/>
    </row>
    <row r="46390" spans="29:29" x14ac:dyDescent="0.25">
      <c r="AC46390" s="379"/>
    </row>
    <row r="46391" spans="29:29" x14ac:dyDescent="0.25">
      <c r="AC46391" s="379"/>
    </row>
    <row r="46392" spans="29:29" x14ac:dyDescent="0.25">
      <c r="AC46392" s="379"/>
    </row>
    <row r="46393" spans="29:29" x14ac:dyDescent="0.25">
      <c r="AC46393" s="379"/>
    </row>
    <row r="46394" spans="29:29" x14ac:dyDescent="0.25">
      <c r="AC46394" s="379"/>
    </row>
    <row r="46395" spans="29:29" x14ac:dyDescent="0.25">
      <c r="AC46395" s="379"/>
    </row>
    <row r="46396" spans="29:29" x14ac:dyDescent="0.25">
      <c r="AC46396" s="379"/>
    </row>
    <row r="46397" spans="29:29" x14ac:dyDescent="0.25">
      <c r="AC46397" s="379"/>
    </row>
    <row r="46398" spans="29:29" x14ac:dyDescent="0.25">
      <c r="AC46398" s="379"/>
    </row>
    <row r="46399" spans="29:29" x14ac:dyDescent="0.25">
      <c r="AC46399" s="379"/>
    </row>
    <row r="46400" spans="29:29" x14ac:dyDescent="0.25">
      <c r="AC46400" s="379"/>
    </row>
    <row r="46401" spans="29:29" x14ac:dyDescent="0.25">
      <c r="AC46401" s="379"/>
    </row>
    <row r="46402" spans="29:29" x14ac:dyDescent="0.25">
      <c r="AC46402" s="379"/>
    </row>
    <row r="46403" spans="29:29" x14ac:dyDescent="0.25">
      <c r="AC46403" s="379"/>
    </row>
    <row r="46404" spans="29:29" x14ac:dyDescent="0.25">
      <c r="AC46404" s="379"/>
    </row>
    <row r="46405" spans="29:29" x14ac:dyDescent="0.25">
      <c r="AC46405" s="379"/>
    </row>
    <row r="46406" spans="29:29" x14ac:dyDescent="0.25">
      <c r="AC46406" s="379"/>
    </row>
    <row r="46407" spans="29:29" x14ac:dyDescent="0.25">
      <c r="AC46407" s="379"/>
    </row>
    <row r="46408" spans="29:29" x14ac:dyDescent="0.25">
      <c r="AC46408" s="379"/>
    </row>
    <row r="46409" spans="29:29" x14ac:dyDescent="0.25">
      <c r="AC46409" s="379"/>
    </row>
    <row r="46410" spans="29:29" x14ac:dyDescent="0.25">
      <c r="AC46410" s="379"/>
    </row>
    <row r="46411" spans="29:29" x14ac:dyDescent="0.25">
      <c r="AC46411" s="379"/>
    </row>
    <row r="46412" spans="29:29" x14ac:dyDescent="0.25">
      <c r="AC46412" s="379"/>
    </row>
    <row r="46413" spans="29:29" x14ac:dyDescent="0.25">
      <c r="AC46413" s="379"/>
    </row>
    <row r="46414" spans="29:29" x14ac:dyDescent="0.25">
      <c r="AC46414" s="379"/>
    </row>
    <row r="46415" spans="29:29" x14ac:dyDescent="0.25">
      <c r="AC46415" s="379"/>
    </row>
    <row r="46416" spans="29:29" x14ac:dyDescent="0.25">
      <c r="AC46416" s="379"/>
    </row>
    <row r="46417" spans="29:29" x14ac:dyDescent="0.25">
      <c r="AC46417" s="379"/>
    </row>
    <row r="46418" spans="29:29" x14ac:dyDescent="0.25">
      <c r="AC46418" s="379"/>
    </row>
    <row r="46419" spans="29:29" x14ac:dyDescent="0.25">
      <c r="AC46419" s="379"/>
    </row>
    <row r="46420" spans="29:29" x14ac:dyDescent="0.25">
      <c r="AC46420" s="379"/>
    </row>
    <row r="46421" spans="29:29" x14ac:dyDescent="0.25">
      <c r="AC46421" s="379"/>
    </row>
    <row r="46422" spans="29:29" x14ac:dyDescent="0.25">
      <c r="AC46422" s="379"/>
    </row>
    <row r="46423" spans="29:29" x14ac:dyDescent="0.25">
      <c r="AC46423" s="379"/>
    </row>
    <row r="46424" spans="29:29" x14ac:dyDescent="0.25">
      <c r="AC46424" s="379"/>
    </row>
    <row r="46425" spans="29:29" x14ac:dyDescent="0.25">
      <c r="AC46425" s="379"/>
    </row>
    <row r="46426" spans="29:29" x14ac:dyDescent="0.25">
      <c r="AC46426" s="379"/>
    </row>
    <row r="46427" spans="29:29" x14ac:dyDescent="0.25">
      <c r="AC46427" s="379"/>
    </row>
    <row r="46428" spans="29:29" x14ac:dyDescent="0.25">
      <c r="AC46428" s="379"/>
    </row>
    <row r="46429" spans="29:29" x14ac:dyDescent="0.25">
      <c r="AC46429" s="379"/>
    </row>
    <row r="46430" spans="29:29" x14ac:dyDescent="0.25">
      <c r="AC46430" s="379"/>
    </row>
    <row r="46431" spans="29:29" x14ac:dyDescent="0.25">
      <c r="AC46431" s="379"/>
    </row>
    <row r="46432" spans="29:29" x14ac:dyDescent="0.25">
      <c r="AC46432" s="379"/>
    </row>
    <row r="46433" spans="29:29" x14ac:dyDescent="0.25">
      <c r="AC46433" s="379"/>
    </row>
    <row r="46434" spans="29:29" x14ac:dyDescent="0.25">
      <c r="AC46434" s="379"/>
    </row>
    <row r="46435" spans="29:29" x14ac:dyDescent="0.25">
      <c r="AC46435" s="379"/>
    </row>
    <row r="46436" spans="29:29" x14ac:dyDescent="0.25">
      <c r="AC46436" s="379"/>
    </row>
    <row r="46437" spans="29:29" x14ac:dyDescent="0.25">
      <c r="AC46437" s="379"/>
    </row>
    <row r="46438" spans="29:29" x14ac:dyDescent="0.25">
      <c r="AC46438" s="379"/>
    </row>
    <row r="46439" spans="29:29" x14ac:dyDescent="0.25">
      <c r="AC46439" s="379"/>
    </row>
    <row r="46440" spans="29:29" x14ac:dyDescent="0.25">
      <c r="AC46440" s="379"/>
    </row>
    <row r="46441" spans="29:29" x14ac:dyDescent="0.25">
      <c r="AC46441" s="379"/>
    </row>
    <row r="46442" spans="29:29" x14ac:dyDescent="0.25">
      <c r="AC46442" s="379"/>
    </row>
    <row r="46443" spans="29:29" x14ac:dyDescent="0.25">
      <c r="AC46443" s="379"/>
    </row>
    <row r="46444" spans="29:29" x14ac:dyDescent="0.25">
      <c r="AC46444" s="379"/>
    </row>
    <row r="46445" spans="29:29" x14ac:dyDescent="0.25">
      <c r="AC46445" s="379"/>
    </row>
    <row r="46446" spans="29:29" x14ac:dyDescent="0.25">
      <c r="AC46446" s="379"/>
    </row>
    <row r="46447" spans="29:29" x14ac:dyDescent="0.25">
      <c r="AC46447" s="379"/>
    </row>
    <row r="46448" spans="29:29" x14ac:dyDescent="0.25">
      <c r="AC46448" s="379"/>
    </row>
    <row r="46449" spans="29:29" x14ac:dyDescent="0.25">
      <c r="AC46449" s="379"/>
    </row>
    <row r="46450" spans="29:29" x14ac:dyDescent="0.25">
      <c r="AC46450" s="379"/>
    </row>
    <row r="46451" spans="29:29" x14ac:dyDescent="0.25">
      <c r="AC46451" s="379"/>
    </row>
    <row r="46452" spans="29:29" x14ac:dyDescent="0.25">
      <c r="AC46452" s="379"/>
    </row>
    <row r="46453" spans="29:29" x14ac:dyDescent="0.25">
      <c r="AC46453" s="379"/>
    </row>
    <row r="46454" spans="29:29" x14ac:dyDescent="0.25">
      <c r="AC46454" s="379"/>
    </row>
    <row r="46455" spans="29:29" x14ac:dyDescent="0.25">
      <c r="AC46455" s="379"/>
    </row>
    <row r="46456" spans="29:29" x14ac:dyDescent="0.25">
      <c r="AC46456" s="379"/>
    </row>
    <row r="46457" spans="29:29" x14ac:dyDescent="0.25">
      <c r="AC46457" s="379"/>
    </row>
    <row r="46458" spans="29:29" x14ac:dyDescent="0.25">
      <c r="AC46458" s="379"/>
    </row>
    <row r="46459" spans="29:29" x14ac:dyDescent="0.25">
      <c r="AC46459" s="379"/>
    </row>
    <row r="46460" spans="29:29" x14ac:dyDescent="0.25">
      <c r="AC46460" s="379"/>
    </row>
    <row r="46461" spans="29:29" x14ac:dyDescent="0.25">
      <c r="AC46461" s="379"/>
    </row>
    <row r="46462" spans="29:29" x14ac:dyDescent="0.25">
      <c r="AC46462" s="379"/>
    </row>
    <row r="46463" spans="29:29" x14ac:dyDescent="0.25">
      <c r="AC46463" s="379"/>
    </row>
    <row r="46464" spans="29:29" x14ac:dyDescent="0.25">
      <c r="AC46464" s="379"/>
    </row>
    <row r="46465" spans="29:29" x14ac:dyDescent="0.25">
      <c r="AC46465" s="379"/>
    </row>
    <row r="46466" spans="29:29" x14ac:dyDescent="0.25">
      <c r="AC46466" s="379"/>
    </row>
    <row r="46467" spans="29:29" x14ac:dyDescent="0.25">
      <c r="AC46467" s="379"/>
    </row>
    <row r="46468" spans="29:29" x14ac:dyDescent="0.25">
      <c r="AC46468" s="379"/>
    </row>
    <row r="46469" spans="29:29" x14ac:dyDescent="0.25">
      <c r="AC46469" s="379"/>
    </row>
    <row r="46470" spans="29:29" x14ac:dyDescent="0.25">
      <c r="AC46470" s="379"/>
    </row>
    <row r="46471" spans="29:29" x14ac:dyDescent="0.25">
      <c r="AC46471" s="379"/>
    </row>
    <row r="46472" spans="29:29" x14ac:dyDescent="0.25">
      <c r="AC46472" s="379"/>
    </row>
    <row r="46473" spans="29:29" x14ac:dyDescent="0.25">
      <c r="AC46473" s="379"/>
    </row>
    <row r="46474" spans="29:29" x14ac:dyDescent="0.25">
      <c r="AC46474" s="379"/>
    </row>
    <row r="46475" spans="29:29" x14ac:dyDescent="0.25">
      <c r="AC46475" s="379"/>
    </row>
    <row r="46476" spans="29:29" x14ac:dyDescent="0.25">
      <c r="AC46476" s="379"/>
    </row>
    <row r="46477" spans="29:29" x14ac:dyDescent="0.25">
      <c r="AC46477" s="379"/>
    </row>
    <row r="46478" spans="29:29" x14ac:dyDescent="0.25">
      <c r="AC46478" s="379"/>
    </row>
    <row r="46479" spans="29:29" x14ac:dyDescent="0.25">
      <c r="AC46479" s="379"/>
    </row>
    <row r="46480" spans="29:29" x14ac:dyDescent="0.25">
      <c r="AC46480" s="379"/>
    </row>
    <row r="46481" spans="29:29" x14ac:dyDescent="0.25">
      <c r="AC46481" s="379"/>
    </row>
    <row r="46482" spans="29:29" x14ac:dyDescent="0.25">
      <c r="AC46482" s="379"/>
    </row>
    <row r="46483" spans="29:29" x14ac:dyDescent="0.25">
      <c r="AC46483" s="379"/>
    </row>
    <row r="46484" spans="29:29" x14ac:dyDescent="0.25">
      <c r="AC46484" s="379"/>
    </row>
    <row r="46485" spans="29:29" x14ac:dyDescent="0.25">
      <c r="AC46485" s="379"/>
    </row>
    <row r="46486" spans="29:29" x14ac:dyDescent="0.25">
      <c r="AC46486" s="379"/>
    </row>
    <row r="46487" spans="29:29" x14ac:dyDescent="0.25">
      <c r="AC46487" s="379"/>
    </row>
    <row r="46488" spans="29:29" x14ac:dyDescent="0.25">
      <c r="AC46488" s="379"/>
    </row>
    <row r="46489" spans="29:29" x14ac:dyDescent="0.25">
      <c r="AC46489" s="379"/>
    </row>
    <row r="46490" spans="29:29" x14ac:dyDescent="0.25">
      <c r="AC46490" s="379"/>
    </row>
    <row r="46491" spans="29:29" x14ac:dyDescent="0.25">
      <c r="AC46491" s="379"/>
    </row>
    <row r="46492" spans="29:29" x14ac:dyDescent="0.25">
      <c r="AC46492" s="379"/>
    </row>
    <row r="46493" spans="29:29" x14ac:dyDescent="0.25">
      <c r="AC46493" s="379"/>
    </row>
    <row r="46494" spans="29:29" x14ac:dyDescent="0.25">
      <c r="AC46494" s="379"/>
    </row>
    <row r="46495" spans="29:29" x14ac:dyDescent="0.25">
      <c r="AC46495" s="379"/>
    </row>
    <row r="46496" spans="29:29" x14ac:dyDescent="0.25">
      <c r="AC46496" s="379"/>
    </row>
    <row r="46497" spans="29:29" x14ac:dyDescent="0.25">
      <c r="AC46497" s="379"/>
    </row>
    <row r="46498" spans="29:29" x14ac:dyDescent="0.25">
      <c r="AC46498" s="379"/>
    </row>
    <row r="46499" spans="29:29" x14ac:dyDescent="0.25">
      <c r="AC46499" s="379"/>
    </row>
    <row r="46500" spans="29:29" x14ac:dyDescent="0.25">
      <c r="AC46500" s="379"/>
    </row>
    <row r="46501" spans="29:29" x14ac:dyDescent="0.25">
      <c r="AC46501" s="379"/>
    </row>
    <row r="46502" spans="29:29" x14ac:dyDescent="0.25">
      <c r="AC46502" s="379"/>
    </row>
    <row r="46503" spans="29:29" x14ac:dyDescent="0.25">
      <c r="AC46503" s="379"/>
    </row>
    <row r="46504" spans="29:29" x14ac:dyDescent="0.25">
      <c r="AC46504" s="379"/>
    </row>
    <row r="46505" spans="29:29" x14ac:dyDescent="0.25">
      <c r="AC46505" s="379"/>
    </row>
    <row r="46506" spans="29:29" x14ac:dyDescent="0.25">
      <c r="AC46506" s="379"/>
    </row>
    <row r="46507" spans="29:29" x14ac:dyDescent="0.25">
      <c r="AC46507" s="379"/>
    </row>
    <row r="46508" spans="29:29" x14ac:dyDescent="0.25">
      <c r="AC46508" s="379"/>
    </row>
    <row r="46509" spans="29:29" x14ac:dyDescent="0.25">
      <c r="AC46509" s="379"/>
    </row>
    <row r="46510" spans="29:29" x14ac:dyDescent="0.25">
      <c r="AC46510" s="379"/>
    </row>
    <row r="46511" spans="29:29" x14ac:dyDescent="0.25">
      <c r="AC46511" s="379"/>
    </row>
    <row r="46512" spans="29:29" x14ac:dyDescent="0.25">
      <c r="AC46512" s="379"/>
    </row>
    <row r="46513" spans="29:29" x14ac:dyDescent="0.25">
      <c r="AC46513" s="379"/>
    </row>
    <row r="46514" spans="29:29" x14ac:dyDescent="0.25">
      <c r="AC46514" s="379"/>
    </row>
    <row r="46515" spans="29:29" x14ac:dyDescent="0.25">
      <c r="AC46515" s="379"/>
    </row>
    <row r="46516" spans="29:29" x14ac:dyDescent="0.25">
      <c r="AC46516" s="379"/>
    </row>
    <row r="46517" spans="29:29" x14ac:dyDescent="0.25">
      <c r="AC46517" s="379"/>
    </row>
    <row r="46518" spans="29:29" x14ac:dyDescent="0.25">
      <c r="AC46518" s="379"/>
    </row>
    <row r="46519" spans="29:29" x14ac:dyDescent="0.25">
      <c r="AC46519" s="379"/>
    </row>
    <row r="46520" spans="29:29" x14ac:dyDescent="0.25">
      <c r="AC46520" s="379"/>
    </row>
    <row r="46521" spans="29:29" x14ac:dyDescent="0.25">
      <c r="AC46521" s="379"/>
    </row>
    <row r="46522" spans="29:29" x14ac:dyDescent="0.25">
      <c r="AC46522" s="379"/>
    </row>
    <row r="46523" spans="29:29" x14ac:dyDescent="0.25">
      <c r="AC46523" s="379"/>
    </row>
    <row r="46524" spans="29:29" x14ac:dyDescent="0.25">
      <c r="AC46524" s="379"/>
    </row>
    <row r="46525" spans="29:29" x14ac:dyDescent="0.25">
      <c r="AC46525" s="379"/>
    </row>
    <row r="46526" spans="29:29" x14ac:dyDescent="0.25">
      <c r="AC46526" s="379"/>
    </row>
    <row r="46527" spans="29:29" x14ac:dyDescent="0.25">
      <c r="AC46527" s="379"/>
    </row>
    <row r="46528" spans="29:29" x14ac:dyDescent="0.25">
      <c r="AC46528" s="379"/>
    </row>
    <row r="46529" spans="29:29" x14ac:dyDescent="0.25">
      <c r="AC46529" s="379"/>
    </row>
    <row r="46530" spans="29:29" x14ac:dyDescent="0.25">
      <c r="AC46530" s="379"/>
    </row>
    <row r="46531" spans="29:29" x14ac:dyDescent="0.25">
      <c r="AC46531" s="379"/>
    </row>
    <row r="46532" spans="29:29" x14ac:dyDescent="0.25">
      <c r="AC46532" s="379"/>
    </row>
    <row r="46533" spans="29:29" x14ac:dyDescent="0.25">
      <c r="AC46533" s="379"/>
    </row>
    <row r="46534" spans="29:29" x14ac:dyDescent="0.25">
      <c r="AC46534" s="379"/>
    </row>
    <row r="46535" spans="29:29" x14ac:dyDescent="0.25">
      <c r="AC46535" s="379"/>
    </row>
    <row r="46536" spans="29:29" x14ac:dyDescent="0.25">
      <c r="AC46536" s="379"/>
    </row>
    <row r="46537" spans="29:29" x14ac:dyDescent="0.25">
      <c r="AC46537" s="379"/>
    </row>
    <row r="46538" spans="29:29" x14ac:dyDescent="0.25">
      <c r="AC46538" s="379"/>
    </row>
    <row r="46539" spans="29:29" x14ac:dyDescent="0.25">
      <c r="AC46539" s="379"/>
    </row>
    <row r="46540" spans="29:29" x14ac:dyDescent="0.25">
      <c r="AC46540" s="379"/>
    </row>
    <row r="46541" spans="29:29" x14ac:dyDescent="0.25">
      <c r="AC46541" s="379"/>
    </row>
    <row r="46542" spans="29:29" x14ac:dyDescent="0.25">
      <c r="AC46542" s="379"/>
    </row>
    <row r="46543" spans="29:29" x14ac:dyDescent="0.25">
      <c r="AC46543" s="379"/>
    </row>
    <row r="46544" spans="29:29" x14ac:dyDescent="0.25">
      <c r="AC46544" s="379"/>
    </row>
    <row r="46545" spans="29:29" x14ac:dyDescent="0.25">
      <c r="AC46545" s="379"/>
    </row>
    <row r="46546" spans="29:29" x14ac:dyDescent="0.25">
      <c r="AC46546" s="379"/>
    </row>
    <row r="46547" spans="29:29" x14ac:dyDescent="0.25">
      <c r="AC46547" s="379"/>
    </row>
    <row r="46548" spans="29:29" x14ac:dyDescent="0.25">
      <c r="AC46548" s="379"/>
    </row>
    <row r="46549" spans="29:29" x14ac:dyDescent="0.25">
      <c r="AC46549" s="379"/>
    </row>
    <row r="46550" spans="29:29" x14ac:dyDescent="0.25">
      <c r="AC46550" s="379"/>
    </row>
    <row r="46551" spans="29:29" x14ac:dyDescent="0.25">
      <c r="AC46551" s="379"/>
    </row>
    <row r="46552" spans="29:29" x14ac:dyDescent="0.25">
      <c r="AC46552" s="379"/>
    </row>
    <row r="46553" spans="29:29" x14ac:dyDescent="0.25">
      <c r="AC46553" s="379"/>
    </row>
    <row r="46554" spans="29:29" x14ac:dyDescent="0.25">
      <c r="AC46554" s="379"/>
    </row>
    <row r="46555" spans="29:29" x14ac:dyDescent="0.25">
      <c r="AC46555" s="379"/>
    </row>
    <row r="46556" spans="29:29" x14ac:dyDescent="0.25">
      <c r="AC46556" s="379"/>
    </row>
    <row r="46557" spans="29:29" x14ac:dyDescent="0.25">
      <c r="AC46557" s="379"/>
    </row>
    <row r="46558" spans="29:29" x14ac:dyDescent="0.25">
      <c r="AC46558" s="379"/>
    </row>
    <row r="46559" spans="29:29" x14ac:dyDescent="0.25">
      <c r="AC46559" s="379"/>
    </row>
    <row r="46560" spans="29:29" x14ac:dyDescent="0.25">
      <c r="AC46560" s="379"/>
    </row>
    <row r="46561" spans="29:29" x14ac:dyDescent="0.25">
      <c r="AC46561" s="379"/>
    </row>
    <row r="46562" spans="29:29" x14ac:dyDescent="0.25">
      <c r="AC46562" s="379"/>
    </row>
    <row r="46563" spans="29:29" x14ac:dyDescent="0.25">
      <c r="AC46563" s="379"/>
    </row>
    <row r="46564" spans="29:29" x14ac:dyDescent="0.25">
      <c r="AC46564" s="379"/>
    </row>
    <row r="46565" spans="29:29" x14ac:dyDescent="0.25">
      <c r="AC46565" s="379"/>
    </row>
    <row r="46566" spans="29:29" x14ac:dyDescent="0.25">
      <c r="AC46566" s="379"/>
    </row>
    <row r="46567" spans="29:29" x14ac:dyDescent="0.25">
      <c r="AC46567" s="379"/>
    </row>
    <row r="46568" spans="29:29" x14ac:dyDescent="0.25">
      <c r="AC46568" s="379"/>
    </row>
    <row r="46569" spans="29:29" x14ac:dyDescent="0.25">
      <c r="AC46569" s="379"/>
    </row>
    <row r="46570" spans="29:29" x14ac:dyDescent="0.25">
      <c r="AC46570" s="379"/>
    </row>
    <row r="46571" spans="29:29" x14ac:dyDescent="0.25">
      <c r="AC46571" s="379"/>
    </row>
    <row r="46572" spans="29:29" x14ac:dyDescent="0.25">
      <c r="AC46572" s="379"/>
    </row>
    <row r="46573" spans="29:29" x14ac:dyDescent="0.25">
      <c r="AC46573" s="379"/>
    </row>
    <row r="46574" spans="29:29" x14ac:dyDescent="0.25">
      <c r="AC46574" s="379"/>
    </row>
    <row r="46575" spans="29:29" x14ac:dyDescent="0.25">
      <c r="AC46575" s="379"/>
    </row>
    <row r="46576" spans="29:29" x14ac:dyDescent="0.25">
      <c r="AC46576" s="379"/>
    </row>
    <row r="46577" spans="29:29" x14ac:dyDescent="0.25">
      <c r="AC46577" s="379"/>
    </row>
    <row r="46578" spans="29:29" x14ac:dyDescent="0.25">
      <c r="AC46578" s="379"/>
    </row>
    <row r="46579" spans="29:29" x14ac:dyDescent="0.25">
      <c r="AC46579" s="379"/>
    </row>
    <row r="46580" spans="29:29" x14ac:dyDescent="0.25">
      <c r="AC46580" s="379"/>
    </row>
    <row r="46581" spans="29:29" x14ac:dyDescent="0.25">
      <c r="AC46581" s="379"/>
    </row>
    <row r="46582" spans="29:29" x14ac:dyDescent="0.25">
      <c r="AC46582" s="379"/>
    </row>
    <row r="46583" spans="29:29" x14ac:dyDescent="0.25">
      <c r="AC46583" s="379"/>
    </row>
    <row r="46584" spans="29:29" x14ac:dyDescent="0.25">
      <c r="AC46584" s="379"/>
    </row>
    <row r="46585" spans="29:29" x14ac:dyDescent="0.25">
      <c r="AC46585" s="379"/>
    </row>
    <row r="46586" spans="29:29" x14ac:dyDescent="0.25">
      <c r="AC46586" s="379"/>
    </row>
    <row r="46587" spans="29:29" x14ac:dyDescent="0.25">
      <c r="AC46587" s="379"/>
    </row>
    <row r="46588" spans="29:29" x14ac:dyDescent="0.25">
      <c r="AC46588" s="379"/>
    </row>
    <row r="46589" spans="29:29" x14ac:dyDescent="0.25">
      <c r="AC46589" s="379"/>
    </row>
    <row r="46590" spans="29:29" x14ac:dyDescent="0.25">
      <c r="AC46590" s="379"/>
    </row>
    <row r="46591" spans="29:29" x14ac:dyDescent="0.25">
      <c r="AC46591" s="379"/>
    </row>
    <row r="46592" spans="29:29" x14ac:dyDescent="0.25">
      <c r="AC46592" s="379"/>
    </row>
    <row r="46593" spans="29:29" x14ac:dyDescent="0.25">
      <c r="AC46593" s="379"/>
    </row>
    <row r="46594" spans="29:29" x14ac:dyDescent="0.25">
      <c r="AC46594" s="379"/>
    </row>
    <row r="46595" spans="29:29" x14ac:dyDescent="0.25">
      <c r="AC46595" s="379"/>
    </row>
    <row r="46596" spans="29:29" x14ac:dyDescent="0.25">
      <c r="AC46596" s="379"/>
    </row>
    <row r="46597" spans="29:29" x14ac:dyDescent="0.25">
      <c r="AC46597" s="379"/>
    </row>
    <row r="46598" spans="29:29" x14ac:dyDescent="0.25">
      <c r="AC46598" s="379"/>
    </row>
    <row r="46599" spans="29:29" x14ac:dyDescent="0.25">
      <c r="AC46599" s="379"/>
    </row>
    <row r="46600" spans="29:29" x14ac:dyDescent="0.25">
      <c r="AC46600" s="379"/>
    </row>
    <row r="46601" spans="29:29" x14ac:dyDescent="0.25">
      <c r="AC46601" s="379"/>
    </row>
    <row r="46602" spans="29:29" x14ac:dyDescent="0.25">
      <c r="AC46602" s="379"/>
    </row>
    <row r="46603" spans="29:29" x14ac:dyDescent="0.25">
      <c r="AC46603" s="379"/>
    </row>
    <row r="46604" spans="29:29" x14ac:dyDescent="0.25">
      <c r="AC46604" s="379"/>
    </row>
    <row r="46605" spans="29:29" x14ac:dyDescent="0.25">
      <c r="AC46605" s="379"/>
    </row>
    <row r="46606" spans="29:29" x14ac:dyDescent="0.25">
      <c r="AC46606" s="379"/>
    </row>
    <row r="46607" spans="29:29" x14ac:dyDescent="0.25">
      <c r="AC46607" s="379"/>
    </row>
    <row r="46608" spans="29:29" x14ac:dyDescent="0.25">
      <c r="AC46608" s="379"/>
    </row>
    <row r="46609" spans="29:29" x14ac:dyDescent="0.25">
      <c r="AC46609" s="379"/>
    </row>
    <row r="46610" spans="29:29" x14ac:dyDescent="0.25">
      <c r="AC46610" s="379"/>
    </row>
    <row r="46611" spans="29:29" x14ac:dyDescent="0.25">
      <c r="AC46611" s="379"/>
    </row>
    <row r="46612" spans="29:29" x14ac:dyDescent="0.25">
      <c r="AC46612" s="379"/>
    </row>
    <row r="46613" spans="29:29" x14ac:dyDescent="0.25">
      <c r="AC46613" s="379"/>
    </row>
    <row r="46614" spans="29:29" x14ac:dyDescent="0.25">
      <c r="AC46614" s="379"/>
    </row>
    <row r="46615" spans="29:29" x14ac:dyDescent="0.25">
      <c r="AC46615" s="379"/>
    </row>
    <row r="46616" spans="29:29" x14ac:dyDescent="0.25">
      <c r="AC46616" s="379"/>
    </row>
    <row r="46617" spans="29:29" x14ac:dyDescent="0.25">
      <c r="AC46617" s="379"/>
    </row>
    <row r="46618" spans="29:29" x14ac:dyDescent="0.25">
      <c r="AC46618" s="379"/>
    </row>
    <row r="46619" spans="29:29" x14ac:dyDescent="0.25">
      <c r="AC46619" s="379"/>
    </row>
    <row r="46620" spans="29:29" x14ac:dyDescent="0.25">
      <c r="AC46620" s="379"/>
    </row>
    <row r="46621" spans="29:29" x14ac:dyDescent="0.25">
      <c r="AC46621" s="379"/>
    </row>
    <row r="46622" spans="29:29" x14ac:dyDescent="0.25">
      <c r="AC46622" s="379"/>
    </row>
    <row r="46623" spans="29:29" x14ac:dyDescent="0.25">
      <c r="AC46623" s="379"/>
    </row>
    <row r="46624" spans="29:29" x14ac:dyDescent="0.25">
      <c r="AC46624" s="379"/>
    </row>
    <row r="46625" spans="29:29" x14ac:dyDescent="0.25">
      <c r="AC46625" s="379"/>
    </row>
    <row r="46626" spans="29:29" x14ac:dyDescent="0.25">
      <c r="AC46626" s="379"/>
    </row>
    <row r="46627" spans="29:29" x14ac:dyDescent="0.25">
      <c r="AC46627" s="379"/>
    </row>
    <row r="46628" spans="29:29" x14ac:dyDescent="0.25">
      <c r="AC46628" s="379"/>
    </row>
    <row r="46629" spans="29:29" x14ac:dyDescent="0.25">
      <c r="AC46629" s="379"/>
    </row>
    <row r="46630" spans="29:29" x14ac:dyDescent="0.25">
      <c r="AC46630" s="379"/>
    </row>
    <row r="46631" spans="29:29" x14ac:dyDescent="0.25">
      <c r="AC46631" s="379"/>
    </row>
    <row r="46632" spans="29:29" x14ac:dyDescent="0.25">
      <c r="AC46632" s="379"/>
    </row>
    <row r="46633" spans="29:29" x14ac:dyDescent="0.25">
      <c r="AC46633" s="379"/>
    </row>
    <row r="46634" spans="29:29" x14ac:dyDescent="0.25">
      <c r="AC46634" s="379"/>
    </row>
    <row r="46635" spans="29:29" x14ac:dyDescent="0.25">
      <c r="AC46635" s="379"/>
    </row>
    <row r="46636" spans="29:29" x14ac:dyDescent="0.25">
      <c r="AC46636" s="379"/>
    </row>
    <row r="46637" spans="29:29" x14ac:dyDescent="0.25">
      <c r="AC46637" s="379"/>
    </row>
    <row r="46638" spans="29:29" x14ac:dyDescent="0.25">
      <c r="AC46638" s="379"/>
    </row>
    <row r="46639" spans="29:29" x14ac:dyDescent="0.25">
      <c r="AC46639" s="379"/>
    </row>
    <row r="46640" spans="29:29" x14ac:dyDescent="0.25">
      <c r="AC46640" s="379"/>
    </row>
    <row r="46641" spans="29:29" x14ac:dyDescent="0.25">
      <c r="AC46641" s="379"/>
    </row>
    <row r="46642" spans="29:29" x14ac:dyDescent="0.25">
      <c r="AC46642" s="379"/>
    </row>
    <row r="46643" spans="29:29" x14ac:dyDescent="0.25">
      <c r="AC46643" s="379"/>
    </row>
    <row r="46644" spans="29:29" x14ac:dyDescent="0.25">
      <c r="AC46644" s="379"/>
    </row>
    <row r="46645" spans="29:29" x14ac:dyDescent="0.25">
      <c r="AC46645" s="379"/>
    </row>
    <row r="46646" spans="29:29" x14ac:dyDescent="0.25">
      <c r="AC46646" s="379"/>
    </row>
    <row r="46647" spans="29:29" x14ac:dyDescent="0.25">
      <c r="AC46647" s="379"/>
    </row>
    <row r="46648" spans="29:29" x14ac:dyDescent="0.25">
      <c r="AC46648" s="379"/>
    </row>
    <row r="46649" spans="29:29" x14ac:dyDescent="0.25">
      <c r="AC46649" s="379"/>
    </row>
    <row r="46650" spans="29:29" x14ac:dyDescent="0.25">
      <c r="AC46650" s="379"/>
    </row>
    <row r="46651" spans="29:29" x14ac:dyDescent="0.25">
      <c r="AC46651" s="379"/>
    </row>
    <row r="46652" spans="29:29" x14ac:dyDescent="0.25">
      <c r="AC46652" s="379"/>
    </row>
    <row r="46653" spans="29:29" x14ac:dyDescent="0.25">
      <c r="AC46653" s="379"/>
    </row>
    <row r="46654" spans="29:29" x14ac:dyDescent="0.25">
      <c r="AC46654" s="379"/>
    </row>
    <row r="46655" spans="29:29" x14ac:dyDescent="0.25">
      <c r="AC46655" s="379"/>
    </row>
    <row r="46656" spans="29:29" x14ac:dyDescent="0.25">
      <c r="AC46656" s="379"/>
    </row>
    <row r="46657" spans="29:29" x14ac:dyDescent="0.25">
      <c r="AC46657" s="379"/>
    </row>
    <row r="46658" spans="29:29" x14ac:dyDescent="0.25">
      <c r="AC46658" s="379"/>
    </row>
    <row r="46659" spans="29:29" x14ac:dyDescent="0.25">
      <c r="AC46659" s="379"/>
    </row>
    <row r="46660" spans="29:29" x14ac:dyDescent="0.25">
      <c r="AC46660" s="379"/>
    </row>
    <row r="46661" spans="29:29" x14ac:dyDescent="0.25">
      <c r="AC46661" s="379"/>
    </row>
    <row r="46662" spans="29:29" x14ac:dyDescent="0.25">
      <c r="AC46662" s="379"/>
    </row>
    <row r="46663" spans="29:29" x14ac:dyDescent="0.25">
      <c r="AC46663" s="379"/>
    </row>
    <row r="46664" spans="29:29" x14ac:dyDescent="0.25">
      <c r="AC46664" s="379"/>
    </row>
    <row r="46665" spans="29:29" x14ac:dyDescent="0.25">
      <c r="AC46665" s="379"/>
    </row>
    <row r="46666" spans="29:29" x14ac:dyDescent="0.25">
      <c r="AC46666" s="379"/>
    </row>
    <row r="46667" spans="29:29" x14ac:dyDescent="0.25">
      <c r="AC46667" s="379"/>
    </row>
    <row r="46668" spans="29:29" x14ac:dyDescent="0.25">
      <c r="AC46668" s="379"/>
    </row>
    <row r="46669" spans="29:29" x14ac:dyDescent="0.25">
      <c r="AC46669" s="379"/>
    </row>
    <row r="46670" spans="29:29" x14ac:dyDescent="0.25">
      <c r="AC46670" s="379"/>
    </row>
    <row r="46671" spans="29:29" x14ac:dyDescent="0.25">
      <c r="AC46671" s="379"/>
    </row>
    <row r="46672" spans="29:29" x14ac:dyDescent="0.25">
      <c r="AC46672" s="379"/>
    </row>
    <row r="46673" spans="29:29" x14ac:dyDescent="0.25">
      <c r="AC46673" s="379"/>
    </row>
    <row r="46674" spans="29:29" x14ac:dyDescent="0.25">
      <c r="AC46674" s="379"/>
    </row>
    <row r="46675" spans="29:29" x14ac:dyDescent="0.25">
      <c r="AC46675" s="379"/>
    </row>
    <row r="46676" spans="29:29" x14ac:dyDescent="0.25">
      <c r="AC46676" s="379"/>
    </row>
    <row r="46677" spans="29:29" x14ac:dyDescent="0.25">
      <c r="AC46677" s="379"/>
    </row>
    <row r="46678" spans="29:29" x14ac:dyDescent="0.25">
      <c r="AC46678" s="379"/>
    </row>
    <row r="46679" spans="29:29" x14ac:dyDescent="0.25">
      <c r="AC46679" s="379"/>
    </row>
    <row r="46680" spans="29:29" x14ac:dyDescent="0.25">
      <c r="AC46680" s="379"/>
    </row>
    <row r="46681" spans="29:29" x14ac:dyDescent="0.25">
      <c r="AC46681" s="379"/>
    </row>
    <row r="46682" spans="29:29" x14ac:dyDescent="0.25">
      <c r="AC46682" s="379"/>
    </row>
    <row r="46683" spans="29:29" x14ac:dyDescent="0.25">
      <c r="AC46683" s="379"/>
    </row>
    <row r="46684" spans="29:29" x14ac:dyDescent="0.25">
      <c r="AC46684" s="379"/>
    </row>
    <row r="46685" spans="29:29" x14ac:dyDescent="0.25">
      <c r="AC46685" s="379"/>
    </row>
    <row r="46686" spans="29:29" x14ac:dyDescent="0.25">
      <c r="AC46686" s="379"/>
    </row>
    <row r="46687" spans="29:29" x14ac:dyDescent="0.25">
      <c r="AC46687" s="379"/>
    </row>
    <row r="46688" spans="29:29" x14ac:dyDescent="0.25">
      <c r="AC46688" s="379"/>
    </row>
    <row r="46689" spans="29:29" x14ac:dyDescent="0.25">
      <c r="AC46689" s="379"/>
    </row>
    <row r="46690" spans="29:29" x14ac:dyDescent="0.25">
      <c r="AC46690" s="379"/>
    </row>
    <row r="46691" spans="29:29" x14ac:dyDescent="0.25">
      <c r="AC46691" s="379"/>
    </row>
    <row r="46692" spans="29:29" x14ac:dyDescent="0.25">
      <c r="AC46692" s="379"/>
    </row>
    <row r="46693" spans="29:29" x14ac:dyDescent="0.25">
      <c r="AC46693" s="379"/>
    </row>
    <row r="46694" spans="29:29" x14ac:dyDescent="0.25">
      <c r="AC46694" s="379"/>
    </row>
    <row r="46695" spans="29:29" x14ac:dyDescent="0.25">
      <c r="AC46695" s="379"/>
    </row>
    <row r="46696" spans="29:29" x14ac:dyDescent="0.25">
      <c r="AC46696" s="379"/>
    </row>
    <row r="46697" spans="29:29" x14ac:dyDescent="0.25">
      <c r="AC46697" s="379"/>
    </row>
    <row r="46698" spans="29:29" x14ac:dyDescent="0.25">
      <c r="AC46698" s="379"/>
    </row>
    <row r="46699" spans="29:29" x14ac:dyDescent="0.25">
      <c r="AC46699" s="379"/>
    </row>
    <row r="46700" spans="29:29" x14ac:dyDescent="0.25">
      <c r="AC46700" s="379"/>
    </row>
    <row r="46701" spans="29:29" x14ac:dyDescent="0.25">
      <c r="AC46701" s="379"/>
    </row>
    <row r="46702" spans="29:29" x14ac:dyDescent="0.25">
      <c r="AC46702" s="379"/>
    </row>
    <row r="46703" spans="29:29" x14ac:dyDescent="0.25">
      <c r="AC46703" s="379"/>
    </row>
    <row r="46704" spans="29:29" x14ac:dyDescent="0.25">
      <c r="AC46704" s="379"/>
    </row>
    <row r="46705" spans="29:29" x14ac:dyDescent="0.25">
      <c r="AC46705" s="379"/>
    </row>
    <row r="46706" spans="29:29" x14ac:dyDescent="0.25">
      <c r="AC46706" s="379"/>
    </row>
    <row r="46707" spans="29:29" x14ac:dyDescent="0.25">
      <c r="AC46707" s="379"/>
    </row>
    <row r="46708" spans="29:29" x14ac:dyDescent="0.25">
      <c r="AC46708" s="379"/>
    </row>
    <row r="46709" spans="29:29" x14ac:dyDescent="0.25">
      <c r="AC46709" s="379"/>
    </row>
    <row r="46710" spans="29:29" x14ac:dyDescent="0.25">
      <c r="AC46710" s="379"/>
    </row>
    <row r="46711" spans="29:29" x14ac:dyDescent="0.25">
      <c r="AC46711" s="379"/>
    </row>
    <row r="46712" spans="29:29" x14ac:dyDescent="0.25">
      <c r="AC46712" s="379"/>
    </row>
    <row r="46713" spans="29:29" x14ac:dyDescent="0.25">
      <c r="AC46713" s="379"/>
    </row>
    <row r="46714" spans="29:29" x14ac:dyDescent="0.25">
      <c r="AC46714" s="379"/>
    </row>
    <row r="46715" spans="29:29" x14ac:dyDescent="0.25">
      <c r="AC46715" s="379"/>
    </row>
    <row r="46716" spans="29:29" x14ac:dyDescent="0.25">
      <c r="AC46716" s="379"/>
    </row>
    <row r="46717" spans="29:29" x14ac:dyDescent="0.25">
      <c r="AC46717" s="379"/>
    </row>
    <row r="46718" spans="29:29" x14ac:dyDescent="0.25">
      <c r="AC46718" s="379"/>
    </row>
    <row r="46719" spans="29:29" x14ac:dyDescent="0.25">
      <c r="AC46719" s="379"/>
    </row>
    <row r="46720" spans="29:29" x14ac:dyDescent="0.25">
      <c r="AC46720" s="379"/>
    </row>
    <row r="46721" spans="29:29" x14ac:dyDescent="0.25">
      <c r="AC46721" s="379"/>
    </row>
    <row r="46722" spans="29:29" x14ac:dyDescent="0.25">
      <c r="AC46722" s="379"/>
    </row>
    <row r="46723" spans="29:29" x14ac:dyDescent="0.25">
      <c r="AC46723" s="379"/>
    </row>
    <row r="46724" spans="29:29" x14ac:dyDescent="0.25">
      <c r="AC46724" s="379"/>
    </row>
    <row r="46725" spans="29:29" x14ac:dyDescent="0.25">
      <c r="AC46725" s="379"/>
    </row>
    <row r="46726" spans="29:29" x14ac:dyDescent="0.25">
      <c r="AC46726" s="379"/>
    </row>
    <row r="46727" spans="29:29" x14ac:dyDescent="0.25">
      <c r="AC46727" s="379"/>
    </row>
    <row r="46728" spans="29:29" x14ac:dyDescent="0.25">
      <c r="AC46728" s="379"/>
    </row>
    <row r="46729" spans="29:29" x14ac:dyDescent="0.25">
      <c r="AC46729" s="379"/>
    </row>
    <row r="46730" spans="29:29" x14ac:dyDescent="0.25">
      <c r="AC46730" s="379"/>
    </row>
    <row r="46731" spans="29:29" x14ac:dyDescent="0.25">
      <c r="AC46731" s="379"/>
    </row>
    <row r="46732" spans="29:29" x14ac:dyDescent="0.25">
      <c r="AC46732" s="379"/>
    </row>
    <row r="46733" spans="29:29" x14ac:dyDescent="0.25">
      <c r="AC46733" s="379"/>
    </row>
    <row r="46734" spans="29:29" x14ac:dyDescent="0.25">
      <c r="AC46734" s="379"/>
    </row>
    <row r="46735" spans="29:29" x14ac:dyDescent="0.25">
      <c r="AC46735" s="379"/>
    </row>
    <row r="46736" spans="29:29" x14ac:dyDescent="0.25">
      <c r="AC46736" s="379"/>
    </row>
    <row r="46737" spans="29:29" x14ac:dyDescent="0.25">
      <c r="AC46737" s="379"/>
    </row>
    <row r="46738" spans="29:29" x14ac:dyDescent="0.25">
      <c r="AC46738" s="379"/>
    </row>
    <row r="46739" spans="29:29" x14ac:dyDescent="0.25">
      <c r="AC46739" s="379"/>
    </row>
    <row r="46740" spans="29:29" x14ac:dyDescent="0.25">
      <c r="AC46740" s="379"/>
    </row>
    <row r="46741" spans="29:29" x14ac:dyDescent="0.25">
      <c r="AC46741" s="379"/>
    </row>
    <row r="46742" spans="29:29" x14ac:dyDescent="0.25">
      <c r="AC46742" s="379"/>
    </row>
    <row r="46743" spans="29:29" x14ac:dyDescent="0.25">
      <c r="AC46743" s="379"/>
    </row>
    <row r="46744" spans="29:29" x14ac:dyDescent="0.25">
      <c r="AC46744" s="379"/>
    </row>
    <row r="46745" spans="29:29" x14ac:dyDescent="0.25">
      <c r="AC46745" s="379"/>
    </row>
    <row r="46746" spans="29:29" x14ac:dyDescent="0.25">
      <c r="AC46746" s="379"/>
    </row>
    <row r="46747" spans="29:29" x14ac:dyDescent="0.25">
      <c r="AC46747" s="379"/>
    </row>
    <row r="46748" spans="29:29" x14ac:dyDescent="0.25">
      <c r="AC46748" s="379"/>
    </row>
    <row r="46749" spans="29:29" x14ac:dyDescent="0.25">
      <c r="AC46749" s="379"/>
    </row>
    <row r="46750" spans="29:29" x14ac:dyDescent="0.25">
      <c r="AC46750" s="379"/>
    </row>
    <row r="46751" spans="29:29" x14ac:dyDescent="0.25">
      <c r="AC46751" s="379"/>
    </row>
    <row r="46752" spans="29:29" x14ac:dyDescent="0.25">
      <c r="AC46752" s="379"/>
    </row>
    <row r="46753" spans="29:29" x14ac:dyDescent="0.25">
      <c r="AC46753" s="379"/>
    </row>
    <row r="46754" spans="29:29" x14ac:dyDescent="0.25">
      <c r="AC46754" s="379"/>
    </row>
    <row r="46755" spans="29:29" x14ac:dyDescent="0.25">
      <c r="AC46755" s="379"/>
    </row>
    <row r="46756" spans="29:29" x14ac:dyDescent="0.25">
      <c r="AC46756" s="379"/>
    </row>
    <row r="46757" spans="29:29" x14ac:dyDescent="0.25">
      <c r="AC46757" s="379"/>
    </row>
    <row r="46758" spans="29:29" x14ac:dyDescent="0.25">
      <c r="AC46758" s="379"/>
    </row>
    <row r="46759" spans="29:29" x14ac:dyDescent="0.25">
      <c r="AC46759" s="379"/>
    </row>
    <row r="46760" spans="29:29" x14ac:dyDescent="0.25">
      <c r="AC46760" s="379"/>
    </row>
    <row r="46761" spans="29:29" x14ac:dyDescent="0.25">
      <c r="AC46761" s="379"/>
    </row>
    <row r="46762" spans="29:29" x14ac:dyDescent="0.25">
      <c r="AC46762" s="379"/>
    </row>
    <row r="46763" spans="29:29" x14ac:dyDescent="0.25">
      <c r="AC46763" s="379"/>
    </row>
    <row r="46764" spans="29:29" x14ac:dyDescent="0.25">
      <c r="AC46764" s="379"/>
    </row>
    <row r="46765" spans="29:29" x14ac:dyDescent="0.25">
      <c r="AC46765" s="379"/>
    </row>
    <row r="46766" spans="29:29" x14ac:dyDescent="0.25">
      <c r="AC46766" s="379"/>
    </row>
    <row r="46767" spans="29:29" x14ac:dyDescent="0.25">
      <c r="AC46767" s="379"/>
    </row>
    <row r="46768" spans="29:29" x14ac:dyDescent="0.25">
      <c r="AC46768" s="379"/>
    </row>
    <row r="46769" spans="29:29" x14ac:dyDescent="0.25">
      <c r="AC46769" s="379"/>
    </row>
    <row r="46770" spans="29:29" x14ac:dyDescent="0.25">
      <c r="AC46770" s="379"/>
    </row>
    <row r="46771" spans="29:29" x14ac:dyDescent="0.25">
      <c r="AC46771" s="379"/>
    </row>
    <row r="46772" spans="29:29" x14ac:dyDescent="0.25">
      <c r="AC46772" s="379"/>
    </row>
    <row r="46773" spans="29:29" x14ac:dyDescent="0.25">
      <c r="AC46773" s="379"/>
    </row>
    <row r="46774" spans="29:29" x14ac:dyDescent="0.25">
      <c r="AC46774" s="379"/>
    </row>
    <row r="46775" spans="29:29" x14ac:dyDescent="0.25">
      <c r="AC46775" s="379"/>
    </row>
    <row r="46776" spans="29:29" x14ac:dyDescent="0.25">
      <c r="AC46776" s="379"/>
    </row>
    <row r="46777" spans="29:29" x14ac:dyDescent="0.25">
      <c r="AC46777" s="379"/>
    </row>
    <row r="46778" spans="29:29" x14ac:dyDescent="0.25">
      <c r="AC46778" s="379"/>
    </row>
    <row r="46779" spans="29:29" x14ac:dyDescent="0.25">
      <c r="AC46779" s="379"/>
    </row>
    <row r="46780" spans="29:29" x14ac:dyDescent="0.25">
      <c r="AC46780" s="379"/>
    </row>
    <row r="46781" spans="29:29" x14ac:dyDescent="0.25">
      <c r="AC46781" s="379"/>
    </row>
    <row r="46782" spans="29:29" x14ac:dyDescent="0.25">
      <c r="AC46782" s="379"/>
    </row>
    <row r="46783" spans="29:29" x14ac:dyDescent="0.25">
      <c r="AC46783" s="379"/>
    </row>
    <row r="46784" spans="29:29" x14ac:dyDescent="0.25">
      <c r="AC46784" s="379"/>
    </row>
    <row r="46785" spans="29:29" x14ac:dyDescent="0.25">
      <c r="AC46785" s="379"/>
    </row>
    <row r="46786" spans="29:29" x14ac:dyDescent="0.25">
      <c r="AC46786" s="379"/>
    </row>
    <row r="46787" spans="29:29" x14ac:dyDescent="0.25">
      <c r="AC46787" s="379"/>
    </row>
    <row r="46788" spans="29:29" x14ac:dyDescent="0.25">
      <c r="AC46788" s="379"/>
    </row>
    <row r="46789" spans="29:29" x14ac:dyDescent="0.25">
      <c r="AC46789" s="379"/>
    </row>
    <row r="46790" spans="29:29" x14ac:dyDescent="0.25">
      <c r="AC46790" s="379"/>
    </row>
    <row r="46791" spans="29:29" x14ac:dyDescent="0.25">
      <c r="AC46791" s="379"/>
    </row>
    <row r="46792" spans="29:29" x14ac:dyDescent="0.25">
      <c r="AC46792" s="379"/>
    </row>
    <row r="46793" spans="29:29" x14ac:dyDescent="0.25">
      <c r="AC46793" s="379"/>
    </row>
    <row r="46794" spans="29:29" x14ac:dyDescent="0.25">
      <c r="AC46794" s="379"/>
    </row>
    <row r="46795" spans="29:29" x14ac:dyDescent="0.25">
      <c r="AC46795" s="379"/>
    </row>
    <row r="46796" spans="29:29" x14ac:dyDescent="0.25">
      <c r="AC46796" s="379"/>
    </row>
    <row r="46797" spans="29:29" x14ac:dyDescent="0.25">
      <c r="AC46797" s="379"/>
    </row>
    <row r="46798" spans="29:29" x14ac:dyDescent="0.25">
      <c r="AC46798" s="379"/>
    </row>
    <row r="46799" spans="29:29" x14ac:dyDescent="0.25">
      <c r="AC46799" s="379"/>
    </row>
    <row r="46800" spans="29:29" x14ac:dyDescent="0.25">
      <c r="AC46800" s="379"/>
    </row>
    <row r="46801" spans="29:29" x14ac:dyDescent="0.25">
      <c r="AC46801" s="379"/>
    </row>
    <row r="46802" spans="29:29" x14ac:dyDescent="0.25">
      <c r="AC46802" s="379"/>
    </row>
    <row r="46803" spans="29:29" x14ac:dyDescent="0.25">
      <c r="AC46803" s="379"/>
    </row>
    <row r="46804" spans="29:29" x14ac:dyDescent="0.25">
      <c r="AC46804" s="379"/>
    </row>
    <row r="46805" spans="29:29" x14ac:dyDescent="0.25">
      <c r="AC46805" s="379"/>
    </row>
    <row r="46806" spans="29:29" x14ac:dyDescent="0.25">
      <c r="AC46806" s="379"/>
    </row>
    <row r="46807" spans="29:29" x14ac:dyDescent="0.25">
      <c r="AC46807" s="379"/>
    </row>
    <row r="46808" spans="29:29" x14ac:dyDescent="0.25">
      <c r="AC46808" s="379"/>
    </row>
    <row r="46809" spans="29:29" x14ac:dyDescent="0.25">
      <c r="AC46809" s="379"/>
    </row>
    <row r="46810" spans="29:29" x14ac:dyDescent="0.25">
      <c r="AC46810" s="379"/>
    </row>
    <row r="46811" spans="29:29" x14ac:dyDescent="0.25">
      <c r="AC46811" s="379"/>
    </row>
    <row r="46812" spans="29:29" x14ac:dyDescent="0.25">
      <c r="AC46812" s="379"/>
    </row>
    <row r="46813" spans="29:29" x14ac:dyDescent="0.25">
      <c r="AC46813" s="379"/>
    </row>
    <row r="46814" spans="29:29" x14ac:dyDescent="0.25">
      <c r="AC46814" s="379"/>
    </row>
    <row r="46815" spans="29:29" x14ac:dyDescent="0.25">
      <c r="AC46815" s="379"/>
    </row>
    <row r="46816" spans="29:29" x14ac:dyDescent="0.25">
      <c r="AC46816" s="379"/>
    </row>
    <row r="46817" spans="29:29" x14ac:dyDescent="0.25">
      <c r="AC46817" s="379"/>
    </row>
    <row r="46818" spans="29:29" x14ac:dyDescent="0.25">
      <c r="AC46818" s="379"/>
    </row>
    <row r="46819" spans="29:29" x14ac:dyDescent="0.25">
      <c r="AC46819" s="379"/>
    </row>
    <row r="46820" spans="29:29" x14ac:dyDescent="0.25">
      <c r="AC46820" s="379"/>
    </row>
    <row r="46821" spans="29:29" x14ac:dyDescent="0.25">
      <c r="AC46821" s="379"/>
    </row>
    <row r="46822" spans="29:29" x14ac:dyDescent="0.25">
      <c r="AC46822" s="379"/>
    </row>
    <row r="46823" spans="29:29" x14ac:dyDescent="0.25">
      <c r="AC46823" s="379"/>
    </row>
    <row r="46824" spans="29:29" x14ac:dyDescent="0.25">
      <c r="AC46824" s="379"/>
    </row>
    <row r="46825" spans="29:29" x14ac:dyDescent="0.25">
      <c r="AC46825" s="379"/>
    </row>
    <row r="46826" spans="29:29" x14ac:dyDescent="0.25">
      <c r="AC46826" s="379"/>
    </row>
    <row r="46827" spans="29:29" x14ac:dyDescent="0.25">
      <c r="AC46827" s="379"/>
    </row>
    <row r="46828" spans="29:29" x14ac:dyDescent="0.25">
      <c r="AC46828" s="379"/>
    </row>
    <row r="46829" spans="29:29" x14ac:dyDescent="0.25">
      <c r="AC46829" s="379"/>
    </row>
    <row r="46830" spans="29:29" x14ac:dyDescent="0.25">
      <c r="AC46830" s="379"/>
    </row>
    <row r="46831" spans="29:29" x14ac:dyDescent="0.25">
      <c r="AC46831" s="379"/>
    </row>
    <row r="46832" spans="29:29" x14ac:dyDescent="0.25">
      <c r="AC46832" s="379"/>
    </row>
    <row r="46833" spans="29:29" x14ac:dyDescent="0.25">
      <c r="AC46833" s="379"/>
    </row>
    <row r="46834" spans="29:29" x14ac:dyDescent="0.25">
      <c r="AC46834" s="379"/>
    </row>
    <row r="46835" spans="29:29" x14ac:dyDescent="0.25">
      <c r="AC46835" s="379"/>
    </row>
    <row r="46836" spans="29:29" x14ac:dyDescent="0.25">
      <c r="AC46836" s="379"/>
    </row>
    <row r="46837" spans="29:29" x14ac:dyDescent="0.25">
      <c r="AC46837" s="379"/>
    </row>
    <row r="46838" spans="29:29" x14ac:dyDescent="0.25">
      <c r="AC46838" s="379"/>
    </row>
    <row r="46839" spans="29:29" x14ac:dyDescent="0.25">
      <c r="AC46839" s="379"/>
    </row>
    <row r="46840" spans="29:29" x14ac:dyDescent="0.25">
      <c r="AC46840" s="379"/>
    </row>
    <row r="46841" spans="29:29" x14ac:dyDescent="0.25">
      <c r="AC46841" s="379"/>
    </row>
    <row r="46842" spans="29:29" x14ac:dyDescent="0.25">
      <c r="AC46842" s="379"/>
    </row>
    <row r="46843" spans="29:29" x14ac:dyDescent="0.25">
      <c r="AC46843" s="379"/>
    </row>
    <row r="46844" spans="29:29" x14ac:dyDescent="0.25">
      <c r="AC46844" s="379"/>
    </row>
    <row r="46845" spans="29:29" x14ac:dyDescent="0.25">
      <c r="AC46845" s="379"/>
    </row>
    <row r="46846" spans="29:29" x14ac:dyDescent="0.25">
      <c r="AC46846" s="379"/>
    </row>
    <row r="46847" spans="29:29" x14ac:dyDescent="0.25">
      <c r="AC46847" s="379"/>
    </row>
    <row r="46848" spans="29:29" x14ac:dyDescent="0.25">
      <c r="AC46848" s="379"/>
    </row>
    <row r="46849" spans="29:29" x14ac:dyDescent="0.25">
      <c r="AC46849" s="379"/>
    </row>
    <row r="46850" spans="29:29" x14ac:dyDescent="0.25">
      <c r="AC46850" s="379"/>
    </row>
    <row r="46851" spans="29:29" x14ac:dyDescent="0.25">
      <c r="AC46851" s="379"/>
    </row>
    <row r="46852" spans="29:29" x14ac:dyDescent="0.25">
      <c r="AC46852" s="379"/>
    </row>
    <row r="46853" spans="29:29" x14ac:dyDescent="0.25">
      <c r="AC46853" s="379"/>
    </row>
    <row r="46854" spans="29:29" x14ac:dyDescent="0.25">
      <c r="AC46854" s="379"/>
    </row>
    <row r="46855" spans="29:29" x14ac:dyDescent="0.25">
      <c r="AC46855" s="379"/>
    </row>
    <row r="46856" spans="29:29" x14ac:dyDescent="0.25">
      <c r="AC46856" s="379"/>
    </row>
    <row r="46857" spans="29:29" x14ac:dyDescent="0.25">
      <c r="AC46857" s="379"/>
    </row>
    <row r="46858" spans="29:29" x14ac:dyDescent="0.25">
      <c r="AC46858" s="379"/>
    </row>
    <row r="46859" spans="29:29" x14ac:dyDescent="0.25">
      <c r="AC46859" s="379"/>
    </row>
    <row r="46860" spans="29:29" x14ac:dyDescent="0.25">
      <c r="AC46860" s="379"/>
    </row>
    <row r="46861" spans="29:29" x14ac:dyDescent="0.25">
      <c r="AC46861" s="379"/>
    </row>
    <row r="46862" spans="29:29" x14ac:dyDescent="0.25">
      <c r="AC46862" s="379"/>
    </row>
    <row r="46863" spans="29:29" x14ac:dyDescent="0.25">
      <c r="AC46863" s="379"/>
    </row>
    <row r="46864" spans="29:29" x14ac:dyDescent="0.25">
      <c r="AC46864" s="379"/>
    </row>
    <row r="46865" spans="29:29" x14ac:dyDescent="0.25">
      <c r="AC46865" s="379"/>
    </row>
    <row r="46866" spans="29:29" x14ac:dyDescent="0.25">
      <c r="AC46866" s="379"/>
    </row>
    <row r="46867" spans="29:29" x14ac:dyDescent="0.25">
      <c r="AC46867" s="379"/>
    </row>
    <row r="46868" spans="29:29" x14ac:dyDescent="0.25">
      <c r="AC46868" s="379"/>
    </row>
    <row r="46869" spans="29:29" x14ac:dyDescent="0.25">
      <c r="AC46869" s="379"/>
    </row>
    <row r="46870" spans="29:29" x14ac:dyDescent="0.25">
      <c r="AC46870" s="379"/>
    </row>
    <row r="46871" spans="29:29" x14ac:dyDescent="0.25">
      <c r="AC46871" s="379"/>
    </row>
    <row r="46872" spans="29:29" x14ac:dyDescent="0.25">
      <c r="AC46872" s="379"/>
    </row>
    <row r="46873" spans="29:29" x14ac:dyDescent="0.25">
      <c r="AC46873" s="379"/>
    </row>
    <row r="46874" spans="29:29" x14ac:dyDescent="0.25">
      <c r="AC46874" s="379"/>
    </row>
    <row r="46875" spans="29:29" x14ac:dyDescent="0.25">
      <c r="AC46875" s="379"/>
    </row>
    <row r="46876" spans="29:29" x14ac:dyDescent="0.25">
      <c r="AC46876" s="379"/>
    </row>
    <row r="46877" spans="29:29" x14ac:dyDescent="0.25">
      <c r="AC46877" s="379"/>
    </row>
    <row r="46878" spans="29:29" x14ac:dyDescent="0.25">
      <c r="AC46878" s="379"/>
    </row>
    <row r="46879" spans="29:29" x14ac:dyDescent="0.25">
      <c r="AC46879" s="379"/>
    </row>
    <row r="46880" spans="29:29" x14ac:dyDescent="0.25">
      <c r="AC46880" s="379"/>
    </row>
    <row r="46881" spans="29:29" x14ac:dyDescent="0.25">
      <c r="AC46881" s="379"/>
    </row>
    <row r="46882" spans="29:29" x14ac:dyDescent="0.25">
      <c r="AC46882" s="379"/>
    </row>
    <row r="46883" spans="29:29" x14ac:dyDescent="0.25">
      <c r="AC46883" s="379"/>
    </row>
    <row r="46884" spans="29:29" x14ac:dyDescent="0.25">
      <c r="AC46884" s="379"/>
    </row>
    <row r="46885" spans="29:29" x14ac:dyDescent="0.25">
      <c r="AC46885" s="379"/>
    </row>
    <row r="46886" spans="29:29" x14ac:dyDescent="0.25">
      <c r="AC46886" s="379"/>
    </row>
    <row r="46887" spans="29:29" x14ac:dyDescent="0.25">
      <c r="AC46887" s="379"/>
    </row>
    <row r="46888" spans="29:29" x14ac:dyDescent="0.25">
      <c r="AC46888" s="379"/>
    </row>
    <row r="46889" spans="29:29" x14ac:dyDescent="0.25">
      <c r="AC46889" s="379"/>
    </row>
    <row r="46890" spans="29:29" x14ac:dyDescent="0.25">
      <c r="AC46890" s="379"/>
    </row>
    <row r="46891" spans="29:29" x14ac:dyDescent="0.25">
      <c r="AC46891" s="379"/>
    </row>
    <row r="46892" spans="29:29" x14ac:dyDescent="0.25">
      <c r="AC46892" s="379"/>
    </row>
    <row r="46893" spans="29:29" x14ac:dyDescent="0.25">
      <c r="AC46893" s="379"/>
    </row>
    <row r="46894" spans="29:29" x14ac:dyDescent="0.25">
      <c r="AC46894" s="379"/>
    </row>
    <row r="46895" spans="29:29" x14ac:dyDescent="0.25">
      <c r="AC46895" s="379"/>
    </row>
    <row r="46896" spans="29:29" x14ac:dyDescent="0.25">
      <c r="AC46896" s="379"/>
    </row>
    <row r="46897" spans="29:29" x14ac:dyDescent="0.25">
      <c r="AC46897" s="379"/>
    </row>
    <row r="46898" spans="29:29" x14ac:dyDescent="0.25">
      <c r="AC46898" s="379"/>
    </row>
    <row r="46899" spans="29:29" x14ac:dyDescent="0.25">
      <c r="AC46899" s="379"/>
    </row>
    <row r="46900" spans="29:29" x14ac:dyDescent="0.25">
      <c r="AC46900" s="379"/>
    </row>
    <row r="46901" spans="29:29" x14ac:dyDescent="0.25">
      <c r="AC46901" s="379"/>
    </row>
    <row r="46902" spans="29:29" x14ac:dyDescent="0.25">
      <c r="AC46902" s="379"/>
    </row>
    <row r="46903" spans="29:29" x14ac:dyDescent="0.25">
      <c r="AC46903" s="379"/>
    </row>
    <row r="46904" spans="29:29" x14ac:dyDescent="0.25">
      <c r="AC46904" s="379"/>
    </row>
    <row r="46905" spans="29:29" x14ac:dyDescent="0.25">
      <c r="AC46905" s="379"/>
    </row>
    <row r="46906" spans="29:29" x14ac:dyDescent="0.25">
      <c r="AC46906" s="379"/>
    </row>
    <row r="46907" spans="29:29" x14ac:dyDescent="0.25">
      <c r="AC46907" s="379"/>
    </row>
    <row r="46908" spans="29:29" x14ac:dyDescent="0.25">
      <c r="AC46908" s="379"/>
    </row>
    <row r="46909" spans="29:29" x14ac:dyDescent="0.25">
      <c r="AC46909" s="379"/>
    </row>
    <row r="46910" spans="29:29" x14ac:dyDescent="0.25">
      <c r="AC46910" s="379"/>
    </row>
    <row r="46911" spans="29:29" x14ac:dyDescent="0.25">
      <c r="AC46911" s="379"/>
    </row>
    <row r="46912" spans="29:29" x14ac:dyDescent="0.25">
      <c r="AC46912" s="379"/>
    </row>
    <row r="46913" spans="29:29" x14ac:dyDescent="0.25">
      <c r="AC46913" s="379"/>
    </row>
    <row r="46914" spans="29:29" x14ac:dyDescent="0.25">
      <c r="AC46914" s="379"/>
    </row>
    <row r="46915" spans="29:29" x14ac:dyDescent="0.25">
      <c r="AC46915" s="379"/>
    </row>
    <row r="46916" spans="29:29" x14ac:dyDescent="0.25">
      <c r="AC46916" s="379"/>
    </row>
    <row r="46917" spans="29:29" x14ac:dyDescent="0.25">
      <c r="AC46917" s="379"/>
    </row>
    <row r="46918" spans="29:29" x14ac:dyDescent="0.25">
      <c r="AC46918" s="379"/>
    </row>
    <row r="46919" spans="29:29" x14ac:dyDescent="0.25">
      <c r="AC46919" s="379"/>
    </row>
    <row r="46920" spans="29:29" x14ac:dyDescent="0.25">
      <c r="AC46920" s="379"/>
    </row>
    <row r="46921" spans="29:29" x14ac:dyDescent="0.25">
      <c r="AC46921" s="379"/>
    </row>
    <row r="46922" spans="29:29" x14ac:dyDescent="0.25">
      <c r="AC46922" s="379"/>
    </row>
    <row r="46923" spans="29:29" x14ac:dyDescent="0.25">
      <c r="AC46923" s="379"/>
    </row>
    <row r="46924" spans="29:29" x14ac:dyDescent="0.25">
      <c r="AC46924" s="379"/>
    </row>
    <row r="46925" spans="29:29" x14ac:dyDescent="0.25">
      <c r="AC46925" s="379"/>
    </row>
    <row r="46926" spans="29:29" x14ac:dyDescent="0.25">
      <c r="AC46926" s="379"/>
    </row>
    <row r="46927" spans="29:29" x14ac:dyDescent="0.25">
      <c r="AC46927" s="379"/>
    </row>
    <row r="46928" spans="29:29" x14ac:dyDescent="0.25">
      <c r="AC46928" s="379"/>
    </row>
    <row r="46929" spans="29:29" x14ac:dyDescent="0.25">
      <c r="AC46929" s="379"/>
    </row>
    <row r="46930" spans="29:29" x14ac:dyDescent="0.25">
      <c r="AC46930" s="379"/>
    </row>
    <row r="46931" spans="29:29" x14ac:dyDescent="0.25">
      <c r="AC46931" s="379"/>
    </row>
    <row r="46932" spans="29:29" x14ac:dyDescent="0.25">
      <c r="AC46932" s="379"/>
    </row>
    <row r="46933" spans="29:29" x14ac:dyDescent="0.25">
      <c r="AC46933" s="379"/>
    </row>
    <row r="46934" spans="29:29" x14ac:dyDescent="0.25">
      <c r="AC46934" s="379"/>
    </row>
    <row r="46935" spans="29:29" x14ac:dyDescent="0.25">
      <c r="AC46935" s="379"/>
    </row>
    <row r="46936" spans="29:29" x14ac:dyDescent="0.25">
      <c r="AC46936" s="379"/>
    </row>
    <row r="46937" spans="29:29" x14ac:dyDescent="0.25">
      <c r="AC46937" s="379"/>
    </row>
    <row r="46938" spans="29:29" x14ac:dyDescent="0.25">
      <c r="AC46938" s="379"/>
    </row>
    <row r="46939" spans="29:29" x14ac:dyDescent="0.25">
      <c r="AC46939" s="379"/>
    </row>
    <row r="46940" spans="29:29" x14ac:dyDescent="0.25">
      <c r="AC46940" s="379"/>
    </row>
    <row r="46941" spans="29:29" x14ac:dyDescent="0.25">
      <c r="AC46941" s="379"/>
    </row>
    <row r="46942" spans="29:29" x14ac:dyDescent="0.25">
      <c r="AC46942" s="379"/>
    </row>
    <row r="46943" spans="29:29" x14ac:dyDescent="0.25">
      <c r="AC46943" s="379"/>
    </row>
    <row r="46944" spans="29:29" x14ac:dyDescent="0.25">
      <c r="AC46944" s="379"/>
    </row>
    <row r="46945" spans="29:29" x14ac:dyDescent="0.25">
      <c r="AC46945" s="379"/>
    </row>
    <row r="46946" spans="29:29" x14ac:dyDescent="0.25">
      <c r="AC46946" s="379"/>
    </row>
    <row r="46947" spans="29:29" x14ac:dyDescent="0.25">
      <c r="AC46947" s="379"/>
    </row>
    <row r="46948" spans="29:29" x14ac:dyDescent="0.25">
      <c r="AC46948" s="379"/>
    </row>
    <row r="46949" spans="29:29" x14ac:dyDescent="0.25">
      <c r="AC46949" s="379"/>
    </row>
    <row r="46950" spans="29:29" x14ac:dyDescent="0.25">
      <c r="AC46950" s="379"/>
    </row>
    <row r="46951" spans="29:29" x14ac:dyDescent="0.25">
      <c r="AC46951" s="379"/>
    </row>
    <row r="46952" spans="29:29" x14ac:dyDescent="0.25">
      <c r="AC46952" s="379"/>
    </row>
    <row r="46953" spans="29:29" x14ac:dyDescent="0.25">
      <c r="AC46953" s="379"/>
    </row>
    <row r="46954" spans="29:29" x14ac:dyDescent="0.25">
      <c r="AC46954" s="379"/>
    </row>
    <row r="46955" spans="29:29" x14ac:dyDescent="0.25">
      <c r="AC46955" s="379"/>
    </row>
    <row r="46956" spans="29:29" x14ac:dyDescent="0.25">
      <c r="AC46956" s="379"/>
    </row>
    <row r="46957" spans="29:29" x14ac:dyDescent="0.25">
      <c r="AC46957" s="379"/>
    </row>
    <row r="46958" spans="29:29" x14ac:dyDescent="0.25">
      <c r="AC46958" s="379"/>
    </row>
    <row r="46959" spans="29:29" x14ac:dyDescent="0.25">
      <c r="AC46959" s="379"/>
    </row>
    <row r="46960" spans="29:29" x14ac:dyDescent="0.25">
      <c r="AC46960" s="379"/>
    </row>
    <row r="46961" spans="29:29" x14ac:dyDescent="0.25">
      <c r="AC46961" s="379"/>
    </row>
    <row r="46962" spans="29:29" x14ac:dyDescent="0.25">
      <c r="AC46962" s="379"/>
    </row>
    <row r="46963" spans="29:29" x14ac:dyDescent="0.25">
      <c r="AC46963" s="379"/>
    </row>
    <row r="46964" spans="29:29" x14ac:dyDescent="0.25">
      <c r="AC46964" s="379"/>
    </row>
    <row r="46965" spans="29:29" x14ac:dyDescent="0.25">
      <c r="AC46965" s="379"/>
    </row>
    <row r="46966" spans="29:29" x14ac:dyDescent="0.25">
      <c r="AC46966" s="379"/>
    </row>
    <row r="46967" spans="29:29" x14ac:dyDescent="0.25">
      <c r="AC46967" s="379"/>
    </row>
    <row r="46968" spans="29:29" x14ac:dyDescent="0.25">
      <c r="AC46968" s="379"/>
    </row>
    <row r="46969" spans="29:29" x14ac:dyDescent="0.25">
      <c r="AC46969" s="379"/>
    </row>
    <row r="46970" spans="29:29" x14ac:dyDescent="0.25">
      <c r="AC46970" s="379"/>
    </row>
    <row r="46971" spans="29:29" x14ac:dyDescent="0.25">
      <c r="AC46971" s="379"/>
    </row>
    <row r="46972" spans="29:29" x14ac:dyDescent="0.25">
      <c r="AC46972" s="379"/>
    </row>
    <row r="46973" spans="29:29" x14ac:dyDescent="0.25">
      <c r="AC46973" s="379"/>
    </row>
    <row r="46974" spans="29:29" x14ac:dyDescent="0.25">
      <c r="AC46974" s="379"/>
    </row>
    <row r="46975" spans="29:29" x14ac:dyDescent="0.25">
      <c r="AC46975" s="379"/>
    </row>
    <row r="46976" spans="29:29" x14ac:dyDescent="0.25">
      <c r="AC46976" s="379"/>
    </row>
    <row r="46977" spans="29:29" x14ac:dyDescent="0.25">
      <c r="AC46977" s="379"/>
    </row>
    <row r="46978" spans="29:29" x14ac:dyDescent="0.25">
      <c r="AC46978" s="379"/>
    </row>
    <row r="46979" spans="29:29" x14ac:dyDescent="0.25">
      <c r="AC46979" s="379"/>
    </row>
    <row r="46980" spans="29:29" x14ac:dyDescent="0.25">
      <c r="AC46980" s="379"/>
    </row>
    <row r="46981" spans="29:29" x14ac:dyDescent="0.25">
      <c r="AC46981" s="379"/>
    </row>
    <row r="46982" spans="29:29" x14ac:dyDescent="0.25">
      <c r="AC46982" s="379"/>
    </row>
    <row r="46983" spans="29:29" x14ac:dyDescent="0.25">
      <c r="AC46983" s="379"/>
    </row>
    <row r="46984" spans="29:29" x14ac:dyDescent="0.25">
      <c r="AC46984" s="379"/>
    </row>
    <row r="46985" spans="29:29" x14ac:dyDescent="0.25">
      <c r="AC46985" s="379"/>
    </row>
    <row r="46986" spans="29:29" x14ac:dyDescent="0.25">
      <c r="AC46986" s="379"/>
    </row>
    <row r="46987" spans="29:29" x14ac:dyDescent="0.25">
      <c r="AC46987" s="379"/>
    </row>
    <row r="46988" spans="29:29" x14ac:dyDescent="0.25">
      <c r="AC46988" s="379"/>
    </row>
    <row r="46989" spans="29:29" x14ac:dyDescent="0.25">
      <c r="AC46989" s="379"/>
    </row>
    <row r="46990" spans="29:29" x14ac:dyDescent="0.25">
      <c r="AC46990" s="379"/>
    </row>
    <row r="46991" spans="29:29" x14ac:dyDescent="0.25">
      <c r="AC46991" s="379"/>
    </row>
    <row r="46992" spans="29:29" x14ac:dyDescent="0.25">
      <c r="AC46992" s="379"/>
    </row>
    <row r="46993" spans="29:29" x14ac:dyDescent="0.25">
      <c r="AC46993" s="379"/>
    </row>
    <row r="46994" spans="29:29" x14ac:dyDescent="0.25">
      <c r="AC46994" s="379"/>
    </row>
    <row r="46995" spans="29:29" x14ac:dyDescent="0.25">
      <c r="AC46995" s="379"/>
    </row>
    <row r="46996" spans="29:29" x14ac:dyDescent="0.25">
      <c r="AC46996" s="379"/>
    </row>
    <row r="46997" spans="29:29" x14ac:dyDescent="0.25">
      <c r="AC46997" s="379"/>
    </row>
    <row r="46998" spans="29:29" x14ac:dyDescent="0.25">
      <c r="AC46998" s="379"/>
    </row>
    <row r="46999" spans="29:29" x14ac:dyDescent="0.25">
      <c r="AC46999" s="379"/>
    </row>
    <row r="47000" spans="29:29" x14ac:dyDescent="0.25">
      <c r="AC47000" s="379"/>
    </row>
    <row r="47001" spans="29:29" x14ac:dyDescent="0.25">
      <c r="AC47001" s="379"/>
    </row>
    <row r="47002" spans="29:29" x14ac:dyDescent="0.25">
      <c r="AC47002" s="379"/>
    </row>
    <row r="47003" spans="29:29" x14ac:dyDescent="0.25">
      <c r="AC47003" s="379"/>
    </row>
    <row r="47004" spans="29:29" x14ac:dyDescent="0.25">
      <c r="AC47004" s="379"/>
    </row>
    <row r="47005" spans="29:29" x14ac:dyDescent="0.25">
      <c r="AC47005" s="379"/>
    </row>
    <row r="47006" spans="29:29" x14ac:dyDescent="0.25">
      <c r="AC47006" s="379"/>
    </row>
    <row r="47007" spans="29:29" x14ac:dyDescent="0.25">
      <c r="AC47007" s="379"/>
    </row>
    <row r="47008" spans="29:29" x14ac:dyDescent="0.25">
      <c r="AC47008" s="379"/>
    </row>
    <row r="47009" spans="29:29" x14ac:dyDescent="0.25">
      <c r="AC47009" s="379"/>
    </row>
    <row r="47010" spans="29:29" x14ac:dyDescent="0.25">
      <c r="AC47010" s="379"/>
    </row>
    <row r="47011" spans="29:29" x14ac:dyDescent="0.25">
      <c r="AC47011" s="379"/>
    </row>
    <row r="47012" spans="29:29" x14ac:dyDescent="0.25">
      <c r="AC47012" s="379"/>
    </row>
    <row r="47013" spans="29:29" x14ac:dyDescent="0.25">
      <c r="AC47013" s="379"/>
    </row>
    <row r="47014" spans="29:29" x14ac:dyDescent="0.25">
      <c r="AC47014" s="379"/>
    </row>
    <row r="47015" spans="29:29" x14ac:dyDescent="0.25">
      <c r="AC47015" s="379"/>
    </row>
    <row r="47016" spans="29:29" x14ac:dyDescent="0.25">
      <c r="AC47016" s="379"/>
    </row>
    <row r="47017" spans="29:29" x14ac:dyDescent="0.25">
      <c r="AC47017" s="379"/>
    </row>
    <row r="47018" spans="29:29" x14ac:dyDescent="0.25">
      <c r="AC47018" s="379"/>
    </row>
    <row r="47019" spans="29:29" x14ac:dyDescent="0.25">
      <c r="AC47019" s="379"/>
    </row>
    <row r="47020" spans="29:29" x14ac:dyDescent="0.25">
      <c r="AC47020" s="379"/>
    </row>
    <row r="47021" spans="29:29" x14ac:dyDescent="0.25">
      <c r="AC47021" s="379"/>
    </row>
    <row r="47022" spans="29:29" x14ac:dyDescent="0.25">
      <c r="AC47022" s="379"/>
    </row>
    <row r="47023" spans="29:29" x14ac:dyDescent="0.25">
      <c r="AC47023" s="379"/>
    </row>
    <row r="47024" spans="29:29" x14ac:dyDescent="0.25">
      <c r="AC47024" s="379"/>
    </row>
    <row r="47025" spans="29:29" x14ac:dyDescent="0.25">
      <c r="AC47025" s="379"/>
    </row>
    <row r="47026" spans="29:29" x14ac:dyDescent="0.25">
      <c r="AC47026" s="379"/>
    </row>
    <row r="47027" spans="29:29" x14ac:dyDescent="0.25">
      <c r="AC47027" s="379"/>
    </row>
    <row r="47028" spans="29:29" x14ac:dyDescent="0.25">
      <c r="AC47028" s="379"/>
    </row>
    <row r="47029" spans="29:29" x14ac:dyDescent="0.25">
      <c r="AC47029" s="379"/>
    </row>
    <row r="47030" spans="29:29" x14ac:dyDescent="0.25">
      <c r="AC47030" s="379"/>
    </row>
    <row r="47031" spans="29:29" x14ac:dyDescent="0.25">
      <c r="AC47031" s="379"/>
    </row>
    <row r="47032" spans="29:29" x14ac:dyDescent="0.25">
      <c r="AC47032" s="379"/>
    </row>
    <row r="47033" spans="29:29" x14ac:dyDescent="0.25">
      <c r="AC47033" s="379"/>
    </row>
    <row r="47034" spans="29:29" x14ac:dyDescent="0.25">
      <c r="AC47034" s="379"/>
    </row>
    <row r="47035" spans="29:29" x14ac:dyDescent="0.25">
      <c r="AC47035" s="379"/>
    </row>
    <row r="47036" spans="29:29" x14ac:dyDescent="0.25">
      <c r="AC47036" s="379"/>
    </row>
    <row r="47037" spans="29:29" x14ac:dyDescent="0.25">
      <c r="AC47037" s="379"/>
    </row>
    <row r="47038" spans="29:29" x14ac:dyDescent="0.25">
      <c r="AC47038" s="379"/>
    </row>
    <row r="47039" spans="29:29" x14ac:dyDescent="0.25">
      <c r="AC47039" s="379"/>
    </row>
    <row r="47040" spans="29:29" x14ac:dyDescent="0.25">
      <c r="AC47040" s="379"/>
    </row>
    <row r="47041" spans="29:29" x14ac:dyDescent="0.25">
      <c r="AC47041" s="379"/>
    </row>
    <row r="47042" spans="29:29" x14ac:dyDescent="0.25">
      <c r="AC47042" s="379"/>
    </row>
    <row r="47043" spans="29:29" x14ac:dyDescent="0.25">
      <c r="AC47043" s="379"/>
    </row>
    <row r="47044" spans="29:29" x14ac:dyDescent="0.25">
      <c r="AC47044" s="379"/>
    </row>
    <row r="47045" spans="29:29" x14ac:dyDescent="0.25">
      <c r="AC47045" s="379"/>
    </row>
    <row r="47046" spans="29:29" x14ac:dyDescent="0.25">
      <c r="AC47046" s="379"/>
    </row>
    <row r="47047" spans="29:29" x14ac:dyDescent="0.25">
      <c r="AC47047" s="379"/>
    </row>
    <row r="47048" spans="29:29" x14ac:dyDescent="0.25">
      <c r="AC47048" s="379"/>
    </row>
    <row r="47049" spans="29:29" x14ac:dyDescent="0.25">
      <c r="AC47049" s="379"/>
    </row>
    <row r="47050" spans="29:29" x14ac:dyDescent="0.25">
      <c r="AC47050" s="379"/>
    </row>
    <row r="47051" spans="29:29" x14ac:dyDescent="0.25">
      <c r="AC47051" s="379"/>
    </row>
    <row r="47052" spans="29:29" x14ac:dyDescent="0.25">
      <c r="AC47052" s="379"/>
    </row>
    <row r="47053" spans="29:29" x14ac:dyDescent="0.25">
      <c r="AC47053" s="379"/>
    </row>
    <row r="47054" spans="29:29" x14ac:dyDescent="0.25">
      <c r="AC47054" s="379"/>
    </row>
    <row r="47055" spans="29:29" x14ac:dyDescent="0.25">
      <c r="AC47055" s="379"/>
    </row>
    <row r="47056" spans="29:29" x14ac:dyDescent="0.25">
      <c r="AC47056" s="379"/>
    </row>
    <row r="47057" spans="29:29" x14ac:dyDescent="0.25">
      <c r="AC47057" s="379"/>
    </row>
    <row r="47058" spans="29:29" x14ac:dyDescent="0.25">
      <c r="AC47058" s="379"/>
    </row>
    <row r="47059" spans="29:29" x14ac:dyDescent="0.25">
      <c r="AC47059" s="379"/>
    </row>
    <row r="47060" spans="29:29" x14ac:dyDescent="0.25">
      <c r="AC47060" s="379"/>
    </row>
    <row r="47061" spans="29:29" x14ac:dyDescent="0.25">
      <c r="AC47061" s="379"/>
    </row>
    <row r="47062" spans="29:29" x14ac:dyDescent="0.25">
      <c r="AC47062" s="379"/>
    </row>
    <row r="47063" spans="29:29" x14ac:dyDescent="0.25">
      <c r="AC47063" s="379"/>
    </row>
    <row r="47064" spans="29:29" x14ac:dyDescent="0.25">
      <c r="AC47064" s="379"/>
    </row>
    <row r="47065" spans="29:29" x14ac:dyDescent="0.25">
      <c r="AC47065" s="379"/>
    </row>
    <row r="47066" spans="29:29" x14ac:dyDescent="0.25">
      <c r="AC47066" s="379"/>
    </row>
    <row r="47067" spans="29:29" x14ac:dyDescent="0.25">
      <c r="AC47067" s="379"/>
    </row>
    <row r="47068" spans="29:29" x14ac:dyDescent="0.25">
      <c r="AC47068" s="379"/>
    </row>
    <row r="47069" spans="29:29" x14ac:dyDescent="0.25">
      <c r="AC47069" s="379"/>
    </row>
    <row r="47070" spans="29:29" x14ac:dyDescent="0.25">
      <c r="AC47070" s="379"/>
    </row>
    <row r="47071" spans="29:29" x14ac:dyDescent="0.25">
      <c r="AC47071" s="379"/>
    </row>
    <row r="47072" spans="29:29" x14ac:dyDescent="0.25">
      <c r="AC47072" s="379"/>
    </row>
    <row r="47073" spans="29:29" x14ac:dyDescent="0.25">
      <c r="AC47073" s="379"/>
    </row>
    <row r="47074" spans="29:29" x14ac:dyDescent="0.25">
      <c r="AC47074" s="379"/>
    </row>
    <row r="47075" spans="29:29" x14ac:dyDescent="0.25">
      <c r="AC47075" s="379"/>
    </row>
    <row r="47076" spans="29:29" x14ac:dyDescent="0.25">
      <c r="AC47076" s="379"/>
    </row>
    <row r="47077" spans="29:29" x14ac:dyDescent="0.25">
      <c r="AC47077" s="379"/>
    </row>
    <row r="47078" spans="29:29" x14ac:dyDescent="0.25">
      <c r="AC47078" s="379"/>
    </row>
    <row r="47079" spans="29:29" x14ac:dyDescent="0.25">
      <c r="AC47079" s="379"/>
    </row>
    <row r="47080" spans="29:29" x14ac:dyDescent="0.25">
      <c r="AC47080" s="379"/>
    </row>
    <row r="47081" spans="29:29" x14ac:dyDescent="0.25">
      <c r="AC47081" s="379"/>
    </row>
    <row r="47082" spans="29:29" x14ac:dyDescent="0.25">
      <c r="AC47082" s="379"/>
    </row>
    <row r="47083" spans="29:29" x14ac:dyDescent="0.25">
      <c r="AC47083" s="379"/>
    </row>
    <row r="47084" spans="29:29" x14ac:dyDescent="0.25">
      <c r="AC47084" s="379"/>
    </row>
    <row r="47085" spans="29:29" x14ac:dyDescent="0.25">
      <c r="AC47085" s="379"/>
    </row>
    <row r="47086" spans="29:29" x14ac:dyDescent="0.25">
      <c r="AC47086" s="379"/>
    </row>
    <row r="47087" spans="29:29" x14ac:dyDescent="0.25">
      <c r="AC47087" s="379"/>
    </row>
    <row r="47088" spans="29:29" x14ac:dyDescent="0.25">
      <c r="AC47088" s="379"/>
    </row>
    <row r="47089" spans="29:29" x14ac:dyDescent="0.25">
      <c r="AC47089" s="379"/>
    </row>
    <row r="47090" spans="29:29" x14ac:dyDescent="0.25">
      <c r="AC47090" s="379"/>
    </row>
    <row r="47091" spans="29:29" x14ac:dyDescent="0.25">
      <c r="AC47091" s="379"/>
    </row>
    <row r="47092" spans="29:29" x14ac:dyDescent="0.25">
      <c r="AC47092" s="379"/>
    </row>
    <row r="47093" spans="29:29" x14ac:dyDescent="0.25">
      <c r="AC47093" s="379"/>
    </row>
    <row r="47094" spans="29:29" x14ac:dyDescent="0.25">
      <c r="AC47094" s="379"/>
    </row>
    <row r="47095" spans="29:29" x14ac:dyDescent="0.25">
      <c r="AC47095" s="379"/>
    </row>
    <row r="47096" spans="29:29" x14ac:dyDescent="0.25">
      <c r="AC47096" s="379"/>
    </row>
    <row r="47097" spans="29:29" x14ac:dyDescent="0.25">
      <c r="AC47097" s="379"/>
    </row>
    <row r="47098" spans="29:29" x14ac:dyDescent="0.25">
      <c r="AC47098" s="379"/>
    </row>
    <row r="47099" spans="29:29" x14ac:dyDescent="0.25">
      <c r="AC47099" s="379"/>
    </row>
    <row r="47100" spans="29:29" x14ac:dyDescent="0.25">
      <c r="AC47100" s="379"/>
    </row>
    <row r="47101" spans="29:29" x14ac:dyDescent="0.25">
      <c r="AC47101" s="379"/>
    </row>
    <row r="47102" spans="29:29" x14ac:dyDescent="0.25">
      <c r="AC47102" s="379"/>
    </row>
    <row r="47103" spans="29:29" x14ac:dyDescent="0.25">
      <c r="AC47103" s="379"/>
    </row>
    <row r="47104" spans="29:29" x14ac:dyDescent="0.25">
      <c r="AC47104" s="379"/>
    </row>
    <row r="47105" spans="29:29" x14ac:dyDescent="0.25">
      <c r="AC47105" s="379"/>
    </row>
    <row r="47106" spans="29:29" x14ac:dyDescent="0.25">
      <c r="AC47106" s="379"/>
    </row>
    <row r="47107" spans="29:29" x14ac:dyDescent="0.25">
      <c r="AC47107" s="379"/>
    </row>
    <row r="47108" spans="29:29" x14ac:dyDescent="0.25">
      <c r="AC47108" s="379"/>
    </row>
    <row r="47109" spans="29:29" x14ac:dyDescent="0.25">
      <c r="AC47109" s="379"/>
    </row>
    <row r="47110" spans="29:29" x14ac:dyDescent="0.25">
      <c r="AC47110" s="379"/>
    </row>
    <row r="47111" spans="29:29" x14ac:dyDescent="0.25">
      <c r="AC47111" s="379"/>
    </row>
    <row r="47112" spans="29:29" x14ac:dyDescent="0.25">
      <c r="AC47112" s="379"/>
    </row>
    <row r="47113" spans="29:29" x14ac:dyDescent="0.25">
      <c r="AC47113" s="379"/>
    </row>
    <row r="47114" spans="29:29" x14ac:dyDescent="0.25">
      <c r="AC47114" s="379"/>
    </row>
    <row r="47115" spans="29:29" x14ac:dyDescent="0.25">
      <c r="AC47115" s="379"/>
    </row>
    <row r="47116" spans="29:29" x14ac:dyDescent="0.25">
      <c r="AC47116" s="379"/>
    </row>
    <row r="47117" spans="29:29" x14ac:dyDescent="0.25">
      <c r="AC47117" s="379"/>
    </row>
    <row r="47118" spans="29:29" x14ac:dyDescent="0.25">
      <c r="AC47118" s="379"/>
    </row>
    <row r="47119" spans="29:29" x14ac:dyDescent="0.25">
      <c r="AC47119" s="379"/>
    </row>
    <row r="47120" spans="29:29" x14ac:dyDescent="0.25">
      <c r="AC47120" s="379"/>
    </row>
    <row r="47121" spans="29:29" x14ac:dyDescent="0.25">
      <c r="AC47121" s="379"/>
    </row>
    <row r="47122" spans="29:29" x14ac:dyDescent="0.25">
      <c r="AC47122" s="379"/>
    </row>
    <row r="47123" spans="29:29" x14ac:dyDescent="0.25">
      <c r="AC47123" s="379"/>
    </row>
    <row r="47124" spans="29:29" x14ac:dyDescent="0.25">
      <c r="AC47124" s="379"/>
    </row>
    <row r="47125" spans="29:29" x14ac:dyDescent="0.25">
      <c r="AC47125" s="379"/>
    </row>
    <row r="47126" spans="29:29" x14ac:dyDescent="0.25">
      <c r="AC47126" s="379"/>
    </row>
    <row r="47127" spans="29:29" x14ac:dyDescent="0.25">
      <c r="AC47127" s="379"/>
    </row>
    <row r="47128" spans="29:29" x14ac:dyDescent="0.25">
      <c r="AC47128" s="379"/>
    </row>
    <row r="47129" spans="29:29" x14ac:dyDescent="0.25">
      <c r="AC47129" s="379"/>
    </row>
    <row r="47130" spans="29:29" x14ac:dyDescent="0.25">
      <c r="AC47130" s="379"/>
    </row>
    <row r="47131" spans="29:29" x14ac:dyDescent="0.25">
      <c r="AC47131" s="379"/>
    </row>
    <row r="47132" spans="29:29" x14ac:dyDescent="0.25">
      <c r="AC47132" s="379"/>
    </row>
    <row r="47133" spans="29:29" x14ac:dyDescent="0.25">
      <c r="AC47133" s="379"/>
    </row>
    <row r="47134" spans="29:29" x14ac:dyDescent="0.25">
      <c r="AC47134" s="379"/>
    </row>
    <row r="47135" spans="29:29" x14ac:dyDescent="0.25">
      <c r="AC47135" s="379"/>
    </row>
    <row r="47136" spans="29:29" x14ac:dyDescent="0.25">
      <c r="AC47136" s="379"/>
    </row>
    <row r="47137" spans="29:29" x14ac:dyDescent="0.25">
      <c r="AC47137" s="379"/>
    </row>
    <row r="47138" spans="29:29" x14ac:dyDescent="0.25">
      <c r="AC47138" s="379"/>
    </row>
    <row r="47139" spans="29:29" x14ac:dyDescent="0.25">
      <c r="AC47139" s="379"/>
    </row>
    <row r="47140" spans="29:29" x14ac:dyDescent="0.25">
      <c r="AC47140" s="379"/>
    </row>
    <row r="47141" spans="29:29" x14ac:dyDescent="0.25">
      <c r="AC47141" s="379"/>
    </row>
    <row r="47142" spans="29:29" x14ac:dyDescent="0.25">
      <c r="AC47142" s="379"/>
    </row>
    <row r="47143" spans="29:29" x14ac:dyDescent="0.25">
      <c r="AC47143" s="379"/>
    </row>
    <row r="47144" spans="29:29" x14ac:dyDescent="0.25">
      <c r="AC47144" s="379"/>
    </row>
    <row r="47145" spans="29:29" x14ac:dyDescent="0.25">
      <c r="AC47145" s="379"/>
    </row>
    <row r="47146" spans="29:29" x14ac:dyDescent="0.25">
      <c r="AC47146" s="379"/>
    </row>
    <row r="47147" spans="29:29" x14ac:dyDescent="0.25">
      <c r="AC47147" s="379"/>
    </row>
    <row r="47148" spans="29:29" x14ac:dyDescent="0.25">
      <c r="AC47148" s="379"/>
    </row>
    <row r="47149" spans="29:29" x14ac:dyDescent="0.25">
      <c r="AC47149" s="379"/>
    </row>
    <row r="47150" spans="29:29" x14ac:dyDescent="0.25">
      <c r="AC47150" s="379"/>
    </row>
    <row r="47151" spans="29:29" x14ac:dyDescent="0.25">
      <c r="AC47151" s="379"/>
    </row>
    <row r="47152" spans="29:29" x14ac:dyDescent="0.25">
      <c r="AC47152" s="379"/>
    </row>
    <row r="47153" spans="29:29" x14ac:dyDescent="0.25">
      <c r="AC47153" s="379"/>
    </row>
    <row r="47154" spans="29:29" x14ac:dyDescent="0.25">
      <c r="AC47154" s="379"/>
    </row>
    <row r="47155" spans="29:29" x14ac:dyDescent="0.25">
      <c r="AC47155" s="379"/>
    </row>
    <row r="47156" spans="29:29" x14ac:dyDescent="0.25">
      <c r="AC47156" s="379"/>
    </row>
    <row r="47157" spans="29:29" x14ac:dyDescent="0.25">
      <c r="AC47157" s="379"/>
    </row>
    <row r="47158" spans="29:29" x14ac:dyDescent="0.25">
      <c r="AC47158" s="379"/>
    </row>
    <row r="47159" spans="29:29" x14ac:dyDescent="0.25">
      <c r="AC47159" s="379"/>
    </row>
    <row r="47160" spans="29:29" x14ac:dyDescent="0.25">
      <c r="AC47160" s="379"/>
    </row>
    <row r="47161" spans="29:29" x14ac:dyDescent="0.25">
      <c r="AC47161" s="379"/>
    </row>
    <row r="47162" spans="29:29" x14ac:dyDescent="0.25">
      <c r="AC47162" s="379"/>
    </row>
    <row r="47163" spans="29:29" x14ac:dyDescent="0.25">
      <c r="AC47163" s="379"/>
    </row>
    <row r="47164" spans="29:29" x14ac:dyDescent="0.25">
      <c r="AC47164" s="379"/>
    </row>
    <row r="47165" spans="29:29" x14ac:dyDescent="0.25">
      <c r="AC47165" s="379"/>
    </row>
    <row r="47166" spans="29:29" x14ac:dyDescent="0.25">
      <c r="AC47166" s="379"/>
    </row>
    <row r="47167" spans="29:29" x14ac:dyDescent="0.25">
      <c r="AC47167" s="379"/>
    </row>
    <row r="47168" spans="29:29" x14ac:dyDescent="0.25">
      <c r="AC47168" s="379"/>
    </row>
    <row r="47169" spans="29:29" x14ac:dyDescent="0.25">
      <c r="AC47169" s="379"/>
    </row>
    <row r="47170" spans="29:29" x14ac:dyDescent="0.25">
      <c r="AC47170" s="379"/>
    </row>
    <row r="47171" spans="29:29" x14ac:dyDescent="0.25">
      <c r="AC47171" s="379"/>
    </row>
    <row r="47172" spans="29:29" x14ac:dyDescent="0.25">
      <c r="AC47172" s="379"/>
    </row>
    <row r="47173" spans="29:29" x14ac:dyDescent="0.25">
      <c r="AC47173" s="379"/>
    </row>
    <row r="47174" spans="29:29" x14ac:dyDescent="0.25">
      <c r="AC47174" s="379"/>
    </row>
    <row r="47175" spans="29:29" x14ac:dyDescent="0.25">
      <c r="AC47175" s="379"/>
    </row>
    <row r="47176" spans="29:29" x14ac:dyDescent="0.25">
      <c r="AC47176" s="379"/>
    </row>
    <row r="47177" spans="29:29" x14ac:dyDescent="0.25">
      <c r="AC47177" s="379"/>
    </row>
    <row r="47178" spans="29:29" x14ac:dyDescent="0.25">
      <c r="AC47178" s="379"/>
    </row>
    <row r="47179" spans="29:29" x14ac:dyDescent="0.25">
      <c r="AC47179" s="379"/>
    </row>
    <row r="47180" spans="29:29" x14ac:dyDescent="0.25">
      <c r="AC47180" s="379"/>
    </row>
    <row r="47181" spans="29:29" x14ac:dyDescent="0.25">
      <c r="AC47181" s="379"/>
    </row>
    <row r="47182" spans="29:29" x14ac:dyDescent="0.25">
      <c r="AC47182" s="379"/>
    </row>
    <row r="47183" spans="29:29" x14ac:dyDescent="0.25">
      <c r="AC47183" s="379"/>
    </row>
    <row r="47184" spans="29:29" x14ac:dyDescent="0.25">
      <c r="AC47184" s="379"/>
    </row>
    <row r="47185" spans="29:29" x14ac:dyDescent="0.25">
      <c r="AC47185" s="379"/>
    </row>
    <row r="47186" spans="29:29" x14ac:dyDescent="0.25">
      <c r="AC47186" s="379"/>
    </row>
    <row r="47187" spans="29:29" x14ac:dyDescent="0.25">
      <c r="AC47187" s="379"/>
    </row>
    <row r="47188" spans="29:29" x14ac:dyDescent="0.25">
      <c r="AC47188" s="379"/>
    </row>
    <row r="47189" spans="29:29" x14ac:dyDescent="0.25">
      <c r="AC47189" s="379"/>
    </row>
    <row r="47190" spans="29:29" x14ac:dyDescent="0.25">
      <c r="AC47190" s="379"/>
    </row>
    <row r="47191" spans="29:29" x14ac:dyDescent="0.25">
      <c r="AC47191" s="379"/>
    </row>
    <row r="47192" spans="29:29" x14ac:dyDescent="0.25">
      <c r="AC47192" s="379"/>
    </row>
    <row r="47193" spans="29:29" x14ac:dyDescent="0.25">
      <c r="AC47193" s="379"/>
    </row>
    <row r="47194" spans="29:29" x14ac:dyDescent="0.25">
      <c r="AC47194" s="379"/>
    </row>
    <row r="47195" spans="29:29" x14ac:dyDescent="0.25">
      <c r="AC47195" s="379"/>
    </row>
    <row r="47196" spans="29:29" x14ac:dyDescent="0.25">
      <c r="AC47196" s="379"/>
    </row>
    <row r="47197" spans="29:29" x14ac:dyDescent="0.25">
      <c r="AC47197" s="379"/>
    </row>
    <row r="47198" spans="29:29" x14ac:dyDescent="0.25">
      <c r="AC47198" s="379"/>
    </row>
    <row r="47199" spans="29:29" x14ac:dyDescent="0.25">
      <c r="AC47199" s="379"/>
    </row>
    <row r="47200" spans="29:29" x14ac:dyDescent="0.25">
      <c r="AC47200" s="379"/>
    </row>
    <row r="47201" spans="29:29" x14ac:dyDescent="0.25">
      <c r="AC47201" s="379"/>
    </row>
    <row r="47202" spans="29:29" x14ac:dyDescent="0.25">
      <c r="AC47202" s="379"/>
    </row>
    <row r="47203" spans="29:29" x14ac:dyDescent="0.25">
      <c r="AC47203" s="379"/>
    </row>
    <row r="47204" spans="29:29" x14ac:dyDescent="0.25">
      <c r="AC47204" s="379"/>
    </row>
    <row r="47205" spans="29:29" x14ac:dyDescent="0.25">
      <c r="AC47205" s="379"/>
    </row>
    <row r="47206" spans="29:29" x14ac:dyDescent="0.25">
      <c r="AC47206" s="379"/>
    </row>
    <row r="47207" spans="29:29" x14ac:dyDescent="0.25">
      <c r="AC47207" s="379"/>
    </row>
    <row r="47208" spans="29:29" x14ac:dyDescent="0.25">
      <c r="AC47208" s="379"/>
    </row>
    <row r="47209" spans="29:29" x14ac:dyDescent="0.25">
      <c r="AC47209" s="379"/>
    </row>
    <row r="47210" spans="29:29" x14ac:dyDescent="0.25">
      <c r="AC47210" s="379"/>
    </row>
    <row r="47211" spans="29:29" x14ac:dyDescent="0.25">
      <c r="AC47211" s="379"/>
    </row>
    <row r="47212" spans="29:29" x14ac:dyDescent="0.25">
      <c r="AC47212" s="379"/>
    </row>
    <row r="47213" spans="29:29" x14ac:dyDescent="0.25">
      <c r="AC47213" s="379"/>
    </row>
    <row r="47214" spans="29:29" x14ac:dyDescent="0.25">
      <c r="AC47214" s="379"/>
    </row>
    <row r="47215" spans="29:29" x14ac:dyDescent="0.25">
      <c r="AC47215" s="379"/>
    </row>
    <row r="47216" spans="29:29" x14ac:dyDescent="0.25">
      <c r="AC47216" s="379"/>
    </row>
    <row r="47217" spans="29:29" x14ac:dyDescent="0.25">
      <c r="AC47217" s="379"/>
    </row>
    <row r="47218" spans="29:29" x14ac:dyDescent="0.25">
      <c r="AC47218" s="379"/>
    </row>
    <row r="47219" spans="29:29" x14ac:dyDescent="0.25">
      <c r="AC47219" s="379"/>
    </row>
    <row r="47220" spans="29:29" x14ac:dyDescent="0.25">
      <c r="AC47220" s="379"/>
    </row>
    <row r="47221" spans="29:29" x14ac:dyDescent="0.25">
      <c r="AC47221" s="379"/>
    </row>
    <row r="47222" spans="29:29" x14ac:dyDescent="0.25">
      <c r="AC47222" s="379"/>
    </row>
    <row r="47223" spans="29:29" x14ac:dyDescent="0.25">
      <c r="AC47223" s="379"/>
    </row>
    <row r="47224" spans="29:29" x14ac:dyDescent="0.25">
      <c r="AC47224" s="379"/>
    </row>
    <row r="47225" spans="29:29" x14ac:dyDescent="0.25">
      <c r="AC47225" s="379"/>
    </row>
    <row r="47226" spans="29:29" x14ac:dyDescent="0.25">
      <c r="AC47226" s="379"/>
    </row>
    <row r="47227" spans="29:29" x14ac:dyDescent="0.25">
      <c r="AC47227" s="379"/>
    </row>
    <row r="47228" spans="29:29" x14ac:dyDescent="0.25">
      <c r="AC47228" s="379"/>
    </row>
    <row r="47229" spans="29:29" x14ac:dyDescent="0.25">
      <c r="AC47229" s="379"/>
    </row>
    <row r="47230" spans="29:29" x14ac:dyDescent="0.25">
      <c r="AC47230" s="379"/>
    </row>
    <row r="47231" spans="29:29" x14ac:dyDescent="0.25">
      <c r="AC47231" s="379"/>
    </row>
    <row r="47232" spans="29:29" x14ac:dyDescent="0.25">
      <c r="AC47232" s="379"/>
    </row>
    <row r="47233" spans="29:29" x14ac:dyDescent="0.25">
      <c r="AC47233" s="379"/>
    </row>
    <row r="47234" spans="29:29" x14ac:dyDescent="0.25">
      <c r="AC47234" s="379"/>
    </row>
    <row r="47235" spans="29:29" x14ac:dyDescent="0.25">
      <c r="AC47235" s="379"/>
    </row>
    <row r="47236" spans="29:29" x14ac:dyDescent="0.25">
      <c r="AC47236" s="379"/>
    </row>
    <row r="47237" spans="29:29" x14ac:dyDescent="0.25">
      <c r="AC47237" s="379"/>
    </row>
    <row r="47238" spans="29:29" x14ac:dyDescent="0.25">
      <c r="AC47238" s="379"/>
    </row>
    <row r="47239" spans="29:29" x14ac:dyDescent="0.25">
      <c r="AC47239" s="379"/>
    </row>
    <row r="47240" spans="29:29" x14ac:dyDescent="0.25">
      <c r="AC47240" s="379"/>
    </row>
    <row r="47241" spans="29:29" x14ac:dyDescent="0.25">
      <c r="AC47241" s="379"/>
    </row>
    <row r="47242" spans="29:29" x14ac:dyDescent="0.25">
      <c r="AC47242" s="379"/>
    </row>
    <row r="47243" spans="29:29" x14ac:dyDescent="0.25">
      <c r="AC47243" s="379"/>
    </row>
    <row r="47244" spans="29:29" x14ac:dyDescent="0.25">
      <c r="AC47244" s="379"/>
    </row>
    <row r="47245" spans="29:29" x14ac:dyDescent="0.25">
      <c r="AC47245" s="379"/>
    </row>
    <row r="47246" spans="29:29" x14ac:dyDescent="0.25">
      <c r="AC47246" s="379"/>
    </row>
    <row r="47247" spans="29:29" x14ac:dyDescent="0.25">
      <c r="AC47247" s="379"/>
    </row>
    <row r="47248" spans="29:29" x14ac:dyDescent="0.25">
      <c r="AC47248" s="379"/>
    </row>
    <row r="47249" spans="29:29" x14ac:dyDescent="0.25">
      <c r="AC47249" s="379"/>
    </row>
    <row r="47250" spans="29:29" x14ac:dyDescent="0.25">
      <c r="AC47250" s="379"/>
    </row>
    <row r="47251" spans="29:29" x14ac:dyDescent="0.25">
      <c r="AC47251" s="379"/>
    </row>
    <row r="47252" spans="29:29" x14ac:dyDescent="0.25">
      <c r="AC47252" s="379"/>
    </row>
    <row r="47253" spans="29:29" x14ac:dyDescent="0.25">
      <c r="AC47253" s="379"/>
    </row>
    <row r="47254" spans="29:29" x14ac:dyDescent="0.25">
      <c r="AC47254" s="379"/>
    </row>
    <row r="47255" spans="29:29" x14ac:dyDescent="0.25">
      <c r="AC47255" s="379"/>
    </row>
    <row r="47256" spans="29:29" x14ac:dyDescent="0.25">
      <c r="AC47256" s="379"/>
    </row>
    <row r="47257" spans="29:29" x14ac:dyDescent="0.25">
      <c r="AC47257" s="379"/>
    </row>
    <row r="47258" spans="29:29" x14ac:dyDescent="0.25">
      <c r="AC47258" s="379"/>
    </row>
    <row r="47259" spans="29:29" x14ac:dyDescent="0.25">
      <c r="AC47259" s="379"/>
    </row>
    <row r="47260" spans="29:29" x14ac:dyDescent="0.25">
      <c r="AC47260" s="379"/>
    </row>
    <row r="47261" spans="29:29" x14ac:dyDescent="0.25">
      <c r="AC47261" s="379"/>
    </row>
    <row r="47262" spans="29:29" x14ac:dyDescent="0.25">
      <c r="AC47262" s="379"/>
    </row>
    <row r="47263" spans="29:29" x14ac:dyDescent="0.25">
      <c r="AC47263" s="379"/>
    </row>
    <row r="47264" spans="29:29" x14ac:dyDescent="0.25">
      <c r="AC47264" s="379"/>
    </row>
    <row r="47265" spans="29:29" x14ac:dyDescent="0.25">
      <c r="AC47265" s="379"/>
    </row>
    <row r="47266" spans="29:29" x14ac:dyDescent="0.25">
      <c r="AC47266" s="379"/>
    </row>
    <row r="47267" spans="29:29" x14ac:dyDescent="0.25">
      <c r="AC47267" s="379"/>
    </row>
    <row r="47268" spans="29:29" x14ac:dyDescent="0.25">
      <c r="AC47268" s="379"/>
    </row>
    <row r="47269" spans="29:29" x14ac:dyDescent="0.25">
      <c r="AC47269" s="379"/>
    </row>
    <row r="47270" spans="29:29" x14ac:dyDescent="0.25">
      <c r="AC47270" s="379"/>
    </row>
    <row r="47271" spans="29:29" x14ac:dyDescent="0.25">
      <c r="AC47271" s="379"/>
    </row>
    <row r="47272" spans="29:29" x14ac:dyDescent="0.25">
      <c r="AC47272" s="379"/>
    </row>
    <row r="47273" spans="29:29" x14ac:dyDescent="0.25">
      <c r="AC47273" s="379"/>
    </row>
    <row r="47274" spans="29:29" x14ac:dyDescent="0.25">
      <c r="AC47274" s="379"/>
    </row>
    <row r="47275" spans="29:29" x14ac:dyDescent="0.25">
      <c r="AC47275" s="379"/>
    </row>
    <row r="47276" spans="29:29" x14ac:dyDescent="0.25">
      <c r="AC47276" s="379"/>
    </row>
    <row r="47277" spans="29:29" x14ac:dyDescent="0.25">
      <c r="AC47277" s="379"/>
    </row>
    <row r="47278" spans="29:29" x14ac:dyDescent="0.25">
      <c r="AC47278" s="379"/>
    </row>
    <row r="47279" spans="29:29" x14ac:dyDescent="0.25">
      <c r="AC47279" s="379"/>
    </row>
    <row r="47280" spans="29:29" x14ac:dyDescent="0.25">
      <c r="AC47280" s="379"/>
    </row>
    <row r="47281" spans="29:29" x14ac:dyDescent="0.25">
      <c r="AC47281" s="379"/>
    </row>
    <row r="47282" spans="29:29" x14ac:dyDescent="0.25">
      <c r="AC47282" s="379"/>
    </row>
    <row r="47283" spans="29:29" x14ac:dyDescent="0.25">
      <c r="AC47283" s="379"/>
    </row>
    <row r="47284" spans="29:29" x14ac:dyDescent="0.25">
      <c r="AC47284" s="379"/>
    </row>
    <row r="47285" spans="29:29" x14ac:dyDescent="0.25">
      <c r="AC47285" s="379"/>
    </row>
    <row r="47286" spans="29:29" x14ac:dyDescent="0.25">
      <c r="AC47286" s="379"/>
    </row>
    <row r="47287" spans="29:29" x14ac:dyDescent="0.25">
      <c r="AC47287" s="379"/>
    </row>
    <row r="47288" spans="29:29" x14ac:dyDescent="0.25">
      <c r="AC47288" s="379"/>
    </row>
    <row r="47289" spans="29:29" x14ac:dyDescent="0.25">
      <c r="AC47289" s="379"/>
    </row>
    <row r="47290" spans="29:29" x14ac:dyDescent="0.25">
      <c r="AC47290" s="379"/>
    </row>
    <row r="47291" spans="29:29" x14ac:dyDescent="0.25">
      <c r="AC47291" s="379"/>
    </row>
    <row r="47292" spans="29:29" x14ac:dyDescent="0.25">
      <c r="AC47292" s="379"/>
    </row>
    <row r="47293" spans="29:29" x14ac:dyDescent="0.25">
      <c r="AC47293" s="379"/>
    </row>
    <row r="47294" spans="29:29" x14ac:dyDescent="0.25">
      <c r="AC47294" s="379"/>
    </row>
    <row r="47295" spans="29:29" x14ac:dyDescent="0.25">
      <c r="AC47295" s="379"/>
    </row>
    <row r="47296" spans="29:29" x14ac:dyDescent="0.25">
      <c r="AC47296" s="379"/>
    </row>
    <row r="47297" spans="29:29" x14ac:dyDescent="0.25">
      <c r="AC47297" s="379"/>
    </row>
    <row r="47298" spans="29:29" x14ac:dyDescent="0.25">
      <c r="AC47298" s="379"/>
    </row>
    <row r="47299" spans="29:29" x14ac:dyDescent="0.25">
      <c r="AC47299" s="379"/>
    </row>
    <row r="47300" spans="29:29" x14ac:dyDescent="0.25">
      <c r="AC47300" s="379"/>
    </row>
    <row r="47301" spans="29:29" x14ac:dyDescent="0.25">
      <c r="AC47301" s="379"/>
    </row>
    <row r="47302" spans="29:29" x14ac:dyDescent="0.25">
      <c r="AC47302" s="379"/>
    </row>
    <row r="47303" spans="29:29" x14ac:dyDescent="0.25">
      <c r="AC47303" s="379"/>
    </row>
    <row r="47304" spans="29:29" x14ac:dyDescent="0.25">
      <c r="AC47304" s="379"/>
    </row>
    <row r="47305" spans="29:29" x14ac:dyDescent="0.25">
      <c r="AC47305" s="379"/>
    </row>
    <row r="47306" spans="29:29" x14ac:dyDescent="0.25">
      <c r="AC47306" s="379"/>
    </row>
    <row r="47307" spans="29:29" x14ac:dyDescent="0.25">
      <c r="AC47307" s="379"/>
    </row>
    <row r="47308" spans="29:29" x14ac:dyDescent="0.25">
      <c r="AC47308" s="379"/>
    </row>
    <row r="47309" spans="29:29" x14ac:dyDescent="0.25">
      <c r="AC47309" s="379"/>
    </row>
    <row r="47310" spans="29:29" x14ac:dyDescent="0.25">
      <c r="AC47310" s="379"/>
    </row>
    <row r="47311" spans="29:29" x14ac:dyDescent="0.25">
      <c r="AC47311" s="379"/>
    </row>
    <row r="47312" spans="29:29" x14ac:dyDescent="0.25">
      <c r="AC47312" s="379"/>
    </row>
    <row r="47313" spans="29:29" x14ac:dyDescent="0.25">
      <c r="AC47313" s="379"/>
    </row>
    <row r="47314" spans="29:29" x14ac:dyDescent="0.25">
      <c r="AC47314" s="379"/>
    </row>
    <row r="47315" spans="29:29" x14ac:dyDescent="0.25">
      <c r="AC47315" s="379"/>
    </row>
    <row r="47316" spans="29:29" x14ac:dyDescent="0.25">
      <c r="AC47316" s="379"/>
    </row>
    <row r="47317" spans="29:29" x14ac:dyDescent="0.25">
      <c r="AC47317" s="379"/>
    </row>
    <row r="47318" spans="29:29" x14ac:dyDescent="0.25">
      <c r="AC47318" s="379"/>
    </row>
    <row r="47319" spans="29:29" x14ac:dyDescent="0.25">
      <c r="AC47319" s="379"/>
    </row>
    <row r="47320" spans="29:29" x14ac:dyDescent="0.25">
      <c r="AC47320" s="379"/>
    </row>
    <row r="47321" spans="29:29" x14ac:dyDescent="0.25">
      <c r="AC47321" s="379"/>
    </row>
    <row r="47322" spans="29:29" x14ac:dyDescent="0.25">
      <c r="AC47322" s="379"/>
    </row>
    <row r="47323" spans="29:29" x14ac:dyDescent="0.25">
      <c r="AC47323" s="379"/>
    </row>
    <row r="47324" spans="29:29" x14ac:dyDescent="0.25">
      <c r="AC47324" s="379"/>
    </row>
    <row r="47325" spans="29:29" x14ac:dyDescent="0.25">
      <c r="AC47325" s="379"/>
    </row>
    <row r="47326" spans="29:29" x14ac:dyDescent="0.25">
      <c r="AC47326" s="379"/>
    </row>
    <row r="47327" spans="29:29" x14ac:dyDescent="0.25">
      <c r="AC47327" s="379"/>
    </row>
    <row r="47328" spans="29:29" x14ac:dyDescent="0.25">
      <c r="AC47328" s="379"/>
    </row>
    <row r="47329" spans="29:29" x14ac:dyDescent="0.25">
      <c r="AC47329" s="379"/>
    </row>
    <row r="47330" spans="29:29" x14ac:dyDescent="0.25">
      <c r="AC47330" s="379"/>
    </row>
    <row r="47331" spans="29:29" x14ac:dyDescent="0.25">
      <c r="AC47331" s="379"/>
    </row>
    <row r="47332" spans="29:29" x14ac:dyDescent="0.25">
      <c r="AC47332" s="379"/>
    </row>
    <row r="47333" spans="29:29" x14ac:dyDescent="0.25">
      <c r="AC47333" s="379"/>
    </row>
    <row r="47334" spans="29:29" x14ac:dyDescent="0.25">
      <c r="AC47334" s="379"/>
    </row>
    <row r="47335" spans="29:29" x14ac:dyDescent="0.25">
      <c r="AC47335" s="379"/>
    </row>
    <row r="47336" spans="29:29" x14ac:dyDescent="0.25">
      <c r="AC47336" s="379"/>
    </row>
    <row r="47337" spans="29:29" x14ac:dyDescent="0.25">
      <c r="AC47337" s="379"/>
    </row>
    <row r="47338" spans="29:29" x14ac:dyDescent="0.25">
      <c r="AC47338" s="379"/>
    </row>
    <row r="47339" spans="29:29" x14ac:dyDescent="0.25">
      <c r="AC47339" s="379"/>
    </row>
    <row r="47340" spans="29:29" x14ac:dyDescent="0.25">
      <c r="AC47340" s="379"/>
    </row>
    <row r="47341" spans="29:29" x14ac:dyDescent="0.25">
      <c r="AC47341" s="379"/>
    </row>
    <row r="47342" spans="29:29" x14ac:dyDescent="0.25">
      <c r="AC47342" s="379"/>
    </row>
    <row r="47343" spans="29:29" x14ac:dyDescent="0.25">
      <c r="AC47343" s="379"/>
    </row>
    <row r="47344" spans="29:29" x14ac:dyDescent="0.25">
      <c r="AC47344" s="379"/>
    </row>
    <row r="47345" spans="29:29" x14ac:dyDescent="0.25">
      <c r="AC47345" s="379"/>
    </row>
    <row r="47346" spans="29:29" x14ac:dyDescent="0.25">
      <c r="AC47346" s="379"/>
    </row>
    <row r="47347" spans="29:29" x14ac:dyDescent="0.25">
      <c r="AC47347" s="379"/>
    </row>
    <row r="47348" spans="29:29" x14ac:dyDescent="0.25">
      <c r="AC47348" s="379"/>
    </row>
    <row r="47349" spans="29:29" x14ac:dyDescent="0.25">
      <c r="AC47349" s="379"/>
    </row>
    <row r="47350" spans="29:29" x14ac:dyDescent="0.25">
      <c r="AC47350" s="379"/>
    </row>
    <row r="47351" spans="29:29" x14ac:dyDescent="0.25">
      <c r="AC47351" s="379"/>
    </row>
    <row r="47352" spans="29:29" x14ac:dyDescent="0.25">
      <c r="AC47352" s="379"/>
    </row>
    <row r="47353" spans="29:29" x14ac:dyDescent="0.25">
      <c r="AC47353" s="379"/>
    </row>
    <row r="47354" spans="29:29" x14ac:dyDescent="0.25">
      <c r="AC47354" s="379"/>
    </row>
    <row r="47355" spans="29:29" x14ac:dyDescent="0.25">
      <c r="AC47355" s="379"/>
    </row>
    <row r="47356" spans="29:29" x14ac:dyDescent="0.25">
      <c r="AC47356" s="379"/>
    </row>
    <row r="47357" spans="29:29" x14ac:dyDescent="0.25">
      <c r="AC47357" s="379"/>
    </row>
    <row r="47358" spans="29:29" x14ac:dyDescent="0.25">
      <c r="AC47358" s="379"/>
    </row>
    <row r="47359" spans="29:29" x14ac:dyDescent="0.25">
      <c r="AC47359" s="379"/>
    </row>
    <row r="47360" spans="29:29" x14ac:dyDescent="0.25">
      <c r="AC47360" s="379"/>
    </row>
    <row r="47361" spans="29:29" x14ac:dyDescent="0.25">
      <c r="AC47361" s="379"/>
    </row>
    <row r="47362" spans="29:29" x14ac:dyDescent="0.25">
      <c r="AC47362" s="379"/>
    </row>
    <row r="47363" spans="29:29" x14ac:dyDescent="0.25">
      <c r="AC47363" s="379"/>
    </row>
    <row r="47364" spans="29:29" x14ac:dyDescent="0.25">
      <c r="AC47364" s="379"/>
    </row>
    <row r="47365" spans="29:29" x14ac:dyDescent="0.25">
      <c r="AC47365" s="379"/>
    </row>
    <row r="47366" spans="29:29" x14ac:dyDescent="0.25">
      <c r="AC47366" s="379"/>
    </row>
    <row r="47367" spans="29:29" x14ac:dyDescent="0.25">
      <c r="AC47367" s="379"/>
    </row>
    <row r="47368" spans="29:29" x14ac:dyDescent="0.25">
      <c r="AC47368" s="379"/>
    </row>
    <row r="47369" spans="29:29" x14ac:dyDescent="0.25">
      <c r="AC47369" s="379"/>
    </row>
    <row r="47370" spans="29:29" x14ac:dyDescent="0.25">
      <c r="AC47370" s="379"/>
    </row>
    <row r="47371" spans="29:29" x14ac:dyDescent="0.25">
      <c r="AC47371" s="379"/>
    </row>
    <row r="47372" spans="29:29" x14ac:dyDescent="0.25">
      <c r="AC47372" s="379"/>
    </row>
    <row r="47373" spans="29:29" x14ac:dyDescent="0.25">
      <c r="AC47373" s="379"/>
    </row>
    <row r="47374" spans="29:29" x14ac:dyDescent="0.25">
      <c r="AC47374" s="379"/>
    </row>
    <row r="47375" spans="29:29" x14ac:dyDescent="0.25">
      <c r="AC47375" s="379"/>
    </row>
    <row r="47376" spans="29:29" x14ac:dyDescent="0.25">
      <c r="AC47376" s="379"/>
    </row>
    <row r="47377" spans="29:29" x14ac:dyDescent="0.25">
      <c r="AC47377" s="379"/>
    </row>
    <row r="47378" spans="29:29" x14ac:dyDescent="0.25">
      <c r="AC47378" s="379"/>
    </row>
    <row r="47379" spans="29:29" x14ac:dyDescent="0.25">
      <c r="AC47379" s="379"/>
    </row>
    <row r="47380" spans="29:29" x14ac:dyDescent="0.25">
      <c r="AC47380" s="379"/>
    </row>
    <row r="47381" spans="29:29" x14ac:dyDescent="0.25">
      <c r="AC47381" s="379"/>
    </row>
    <row r="47382" spans="29:29" x14ac:dyDescent="0.25">
      <c r="AC47382" s="379"/>
    </row>
    <row r="47383" spans="29:29" x14ac:dyDescent="0.25">
      <c r="AC47383" s="379"/>
    </row>
    <row r="47384" spans="29:29" x14ac:dyDescent="0.25">
      <c r="AC47384" s="379"/>
    </row>
    <row r="47385" spans="29:29" x14ac:dyDescent="0.25">
      <c r="AC47385" s="379"/>
    </row>
    <row r="47386" spans="29:29" x14ac:dyDescent="0.25">
      <c r="AC47386" s="379"/>
    </row>
    <row r="47387" spans="29:29" x14ac:dyDescent="0.25">
      <c r="AC47387" s="379"/>
    </row>
    <row r="47388" spans="29:29" x14ac:dyDescent="0.25">
      <c r="AC47388" s="379"/>
    </row>
    <row r="47389" spans="29:29" x14ac:dyDescent="0.25">
      <c r="AC47389" s="379"/>
    </row>
    <row r="47390" spans="29:29" x14ac:dyDescent="0.25">
      <c r="AC47390" s="379"/>
    </row>
    <row r="47391" spans="29:29" x14ac:dyDescent="0.25">
      <c r="AC47391" s="379"/>
    </row>
    <row r="47392" spans="29:29" x14ac:dyDescent="0.25">
      <c r="AC47392" s="379"/>
    </row>
    <row r="47393" spans="29:29" x14ac:dyDescent="0.25">
      <c r="AC47393" s="379"/>
    </row>
    <row r="47394" spans="29:29" x14ac:dyDescent="0.25">
      <c r="AC47394" s="379"/>
    </row>
    <row r="47395" spans="29:29" x14ac:dyDescent="0.25">
      <c r="AC47395" s="379"/>
    </row>
    <row r="47396" spans="29:29" x14ac:dyDescent="0.25">
      <c r="AC47396" s="379"/>
    </row>
    <row r="47397" spans="29:29" x14ac:dyDescent="0.25">
      <c r="AC47397" s="379"/>
    </row>
    <row r="47398" spans="29:29" x14ac:dyDescent="0.25">
      <c r="AC47398" s="379"/>
    </row>
    <row r="47399" spans="29:29" x14ac:dyDescent="0.25">
      <c r="AC47399" s="379"/>
    </row>
    <row r="47400" spans="29:29" x14ac:dyDescent="0.25">
      <c r="AC47400" s="379"/>
    </row>
    <row r="47401" spans="29:29" x14ac:dyDescent="0.25">
      <c r="AC47401" s="379"/>
    </row>
    <row r="47402" spans="29:29" x14ac:dyDescent="0.25">
      <c r="AC47402" s="379"/>
    </row>
    <row r="47403" spans="29:29" x14ac:dyDescent="0.25">
      <c r="AC47403" s="379"/>
    </row>
    <row r="47404" spans="29:29" x14ac:dyDescent="0.25">
      <c r="AC47404" s="379"/>
    </row>
    <row r="47405" spans="29:29" x14ac:dyDescent="0.25">
      <c r="AC47405" s="379"/>
    </row>
    <row r="47406" spans="29:29" x14ac:dyDescent="0.25">
      <c r="AC47406" s="379"/>
    </row>
    <row r="47407" spans="29:29" x14ac:dyDescent="0.25">
      <c r="AC47407" s="379"/>
    </row>
    <row r="47408" spans="29:29" x14ac:dyDescent="0.25">
      <c r="AC47408" s="379"/>
    </row>
    <row r="47409" spans="29:29" x14ac:dyDescent="0.25">
      <c r="AC47409" s="379"/>
    </row>
    <row r="47410" spans="29:29" x14ac:dyDescent="0.25">
      <c r="AC47410" s="379"/>
    </row>
    <row r="47411" spans="29:29" x14ac:dyDescent="0.25">
      <c r="AC47411" s="379"/>
    </row>
    <row r="47412" spans="29:29" x14ac:dyDescent="0.25">
      <c r="AC47412" s="379"/>
    </row>
    <row r="47413" spans="29:29" x14ac:dyDescent="0.25">
      <c r="AC47413" s="379"/>
    </row>
    <row r="47414" spans="29:29" x14ac:dyDescent="0.25">
      <c r="AC47414" s="379"/>
    </row>
    <row r="47415" spans="29:29" x14ac:dyDescent="0.25">
      <c r="AC47415" s="379"/>
    </row>
    <row r="47416" spans="29:29" x14ac:dyDescent="0.25">
      <c r="AC47416" s="379"/>
    </row>
    <row r="47417" spans="29:29" x14ac:dyDescent="0.25">
      <c r="AC47417" s="379"/>
    </row>
    <row r="47418" spans="29:29" x14ac:dyDescent="0.25">
      <c r="AC47418" s="379"/>
    </row>
    <row r="47419" spans="29:29" x14ac:dyDescent="0.25">
      <c r="AC47419" s="379"/>
    </row>
    <row r="47420" spans="29:29" x14ac:dyDescent="0.25">
      <c r="AC47420" s="379"/>
    </row>
    <row r="47421" spans="29:29" x14ac:dyDescent="0.25">
      <c r="AC47421" s="379"/>
    </row>
    <row r="47422" spans="29:29" x14ac:dyDescent="0.25">
      <c r="AC47422" s="379"/>
    </row>
    <row r="47423" spans="29:29" x14ac:dyDescent="0.25">
      <c r="AC47423" s="379"/>
    </row>
    <row r="47424" spans="29:29" x14ac:dyDescent="0.25">
      <c r="AC47424" s="379"/>
    </row>
    <row r="47425" spans="29:29" x14ac:dyDescent="0.25">
      <c r="AC47425" s="379"/>
    </row>
    <row r="47426" spans="29:29" x14ac:dyDescent="0.25">
      <c r="AC47426" s="379"/>
    </row>
    <row r="47427" spans="29:29" x14ac:dyDescent="0.25">
      <c r="AC47427" s="379"/>
    </row>
    <row r="47428" spans="29:29" x14ac:dyDescent="0.25">
      <c r="AC47428" s="379"/>
    </row>
    <row r="47429" spans="29:29" x14ac:dyDescent="0.25">
      <c r="AC47429" s="379"/>
    </row>
    <row r="47430" spans="29:29" x14ac:dyDescent="0.25">
      <c r="AC47430" s="379"/>
    </row>
    <row r="47431" spans="29:29" x14ac:dyDescent="0.25">
      <c r="AC47431" s="379"/>
    </row>
    <row r="47432" spans="29:29" x14ac:dyDescent="0.25">
      <c r="AC47432" s="379"/>
    </row>
    <row r="47433" spans="29:29" x14ac:dyDescent="0.25">
      <c r="AC47433" s="379"/>
    </row>
    <row r="47434" spans="29:29" x14ac:dyDescent="0.25">
      <c r="AC47434" s="379"/>
    </row>
    <row r="47435" spans="29:29" x14ac:dyDescent="0.25">
      <c r="AC47435" s="379"/>
    </row>
    <row r="47436" spans="29:29" x14ac:dyDescent="0.25">
      <c r="AC47436" s="379"/>
    </row>
    <row r="47437" spans="29:29" x14ac:dyDescent="0.25">
      <c r="AC47437" s="379"/>
    </row>
    <row r="47438" spans="29:29" x14ac:dyDescent="0.25">
      <c r="AC47438" s="379"/>
    </row>
    <row r="47439" spans="29:29" x14ac:dyDescent="0.25">
      <c r="AC47439" s="379"/>
    </row>
    <row r="47440" spans="29:29" x14ac:dyDescent="0.25">
      <c r="AC47440" s="379"/>
    </row>
    <row r="47441" spans="29:29" x14ac:dyDescent="0.25">
      <c r="AC47441" s="379"/>
    </row>
    <row r="47442" spans="29:29" x14ac:dyDescent="0.25">
      <c r="AC47442" s="379"/>
    </row>
    <row r="47443" spans="29:29" x14ac:dyDescent="0.25">
      <c r="AC47443" s="379"/>
    </row>
    <row r="47444" spans="29:29" x14ac:dyDescent="0.25">
      <c r="AC47444" s="379"/>
    </row>
    <row r="47445" spans="29:29" x14ac:dyDescent="0.25">
      <c r="AC47445" s="379"/>
    </row>
    <row r="47446" spans="29:29" x14ac:dyDescent="0.25">
      <c r="AC47446" s="379"/>
    </row>
    <row r="47447" spans="29:29" x14ac:dyDescent="0.25">
      <c r="AC47447" s="379"/>
    </row>
    <row r="47448" spans="29:29" x14ac:dyDescent="0.25">
      <c r="AC47448" s="379"/>
    </row>
    <row r="47449" spans="29:29" x14ac:dyDescent="0.25">
      <c r="AC47449" s="379"/>
    </row>
    <row r="47450" spans="29:29" x14ac:dyDescent="0.25">
      <c r="AC47450" s="379"/>
    </row>
    <row r="47451" spans="29:29" x14ac:dyDescent="0.25">
      <c r="AC47451" s="379"/>
    </row>
    <row r="47452" spans="29:29" x14ac:dyDescent="0.25">
      <c r="AC47452" s="379"/>
    </row>
    <row r="47453" spans="29:29" x14ac:dyDescent="0.25">
      <c r="AC47453" s="379"/>
    </row>
    <row r="47454" spans="29:29" x14ac:dyDescent="0.25">
      <c r="AC47454" s="379"/>
    </row>
    <row r="47455" spans="29:29" x14ac:dyDescent="0.25">
      <c r="AC47455" s="379"/>
    </row>
    <row r="47456" spans="29:29" x14ac:dyDescent="0.25">
      <c r="AC47456" s="379"/>
    </row>
    <row r="47457" spans="29:29" x14ac:dyDescent="0.25">
      <c r="AC47457" s="379"/>
    </row>
    <row r="47458" spans="29:29" x14ac:dyDescent="0.25">
      <c r="AC47458" s="379"/>
    </row>
    <row r="47459" spans="29:29" x14ac:dyDescent="0.25">
      <c r="AC47459" s="379"/>
    </row>
    <row r="47460" spans="29:29" x14ac:dyDescent="0.25">
      <c r="AC47460" s="379"/>
    </row>
    <row r="47461" spans="29:29" x14ac:dyDescent="0.25">
      <c r="AC47461" s="379"/>
    </row>
    <row r="47462" spans="29:29" x14ac:dyDescent="0.25">
      <c r="AC47462" s="379"/>
    </row>
    <row r="47463" spans="29:29" x14ac:dyDescent="0.25">
      <c r="AC47463" s="379"/>
    </row>
    <row r="47464" spans="29:29" x14ac:dyDescent="0.25">
      <c r="AC47464" s="379"/>
    </row>
    <row r="47465" spans="29:29" x14ac:dyDescent="0.25">
      <c r="AC47465" s="379"/>
    </row>
    <row r="47466" spans="29:29" x14ac:dyDescent="0.25">
      <c r="AC47466" s="379"/>
    </row>
    <row r="47467" spans="29:29" x14ac:dyDescent="0.25">
      <c r="AC47467" s="379"/>
    </row>
    <row r="47468" spans="29:29" x14ac:dyDescent="0.25">
      <c r="AC47468" s="379"/>
    </row>
    <row r="47469" spans="29:29" x14ac:dyDescent="0.25">
      <c r="AC47469" s="379"/>
    </row>
    <row r="47470" spans="29:29" x14ac:dyDescent="0.25">
      <c r="AC47470" s="379"/>
    </row>
    <row r="47471" spans="29:29" x14ac:dyDescent="0.25">
      <c r="AC47471" s="379"/>
    </row>
    <row r="47472" spans="29:29" x14ac:dyDescent="0.25">
      <c r="AC47472" s="379"/>
    </row>
    <row r="47473" spans="29:29" x14ac:dyDescent="0.25">
      <c r="AC47473" s="379"/>
    </row>
    <row r="47474" spans="29:29" x14ac:dyDescent="0.25">
      <c r="AC47474" s="379"/>
    </row>
    <row r="47475" spans="29:29" x14ac:dyDescent="0.25">
      <c r="AC47475" s="379"/>
    </row>
    <row r="47476" spans="29:29" x14ac:dyDescent="0.25">
      <c r="AC47476" s="379"/>
    </row>
    <row r="47477" spans="29:29" x14ac:dyDescent="0.25">
      <c r="AC47477" s="379"/>
    </row>
    <row r="47478" spans="29:29" x14ac:dyDescent="0.25">
      <c r="AC47478" s="379"/>
    </row>
    <row r="47479" spans="29:29" x14ac:dyDescent="0.25">
      <c r="AC47479" s="379"/>
    </row>
    <row r="47480" spans="29:29" x14ac:dyDescent="0.25">
      <c r="AC47480" s="379"/>
    </row>
    <row r="47481" spans="29:29" x14ac:dyDescent="0.25">
      <c r="AC47481" s="379"/>
    </row>
    <row r="47482" spans="29:29" x14ac:dyDescent="0.25">
      <c r="AC47482" s="379"/>
    </row>
    <row r="47483" spans="29:29" x14ac:dyDescent="0.25">
      <c r="AC47483" s="379"/>
    </row>
    <row r="47484" spans="29:29" x14ac:dyDescent="0.25">
      <c r="AC47484" s="379"/>
    </row>
    <row r="47485" spans="29:29" x14ac:dyDescent="0.25">
      <c r="AC47485" s="379"/>
    </row>
    <row r="47486" spans="29:29" x14ac:dyDescent="0.25">
      <c r="AC47486" s="379"/>
    </row>
    <row r="47487" spans="29:29" x14ac:dyDescent="0.25">
      <c r="AC47487" s="379"/>
    </row>
    <row r="47488" spans="29:29" x14ac:dyDescent="0.25">
      <c r="AC47488" s="379"/>
    </row>
    <row r="47489" spans="29:29" x14ac:dyDescent="0.25">
      <c r="AC47489" s="379"/>
    </row>
    <row r="47490" spans="29:29" x14ac:dyDescent="0.25">
      <c r="AC47490" s="379"/>
    </row>
    <row r="47491" spans="29:29" x14ac:dyDescent="0.25">
      <c r="AC47491" s="379"/>
    </row>
    <row r="47492" spans="29:29" x14ac:dyDescent="0.25">
      <c r="AC47492" s="379"/>
    </row>
    <row r="47493" spans="29:29" x14ac:dyDescent="0.25">
      <c r="AC47493" s="379"/>
    </row>
    <row r="47494" spans="29:29" x14ac:dyDescent="0.25">
      <c r="AC47494" s="379"/>
    </row>
    <row r="47495" spans="29:29" x14ac:dyDescent="0.25">
      <c r="AC47495" s="379"/>
    </row>
    <row r="47496" spans="29:29" x14ac:dyDescent="0.25">
      <c r="AC47496" s="379"/>
    </row>
    <row r="47497" spans="29:29" x14ac:dyDescent="0.25">
      <c r="AC47497" s="379"/>
    </row>
    <row r="47498" spans="29:29" x14ac:dyDescent="0.25">
      <c r="AC47498" s="379"/>
    </row>
    <row r="47499" spans="29:29" x14ac:dyDescent="0.25">
      <c r="AC47499" s="379"/>
    </row>
    <row r="47500" spans="29:29" x14ac:dyDescent="0.25">
      <c r="AC47500" s="379"/>
    </row>
    <row r="47501" spans="29:29" x14ac:dyDescent="0.25">
      <c r="AC47501" s="379"/>
    </row>
    <row r="47502" spans="29:29" x14ac:dyDescent="0.25">
      <c r="AC47502" s="379"/>
    </row>
    <row r="47503" spans="29:29" x14ac:dyDescent="0.25">
      <c r="AC47503" s="379"/>
    </row>
    <row r="47504" spans="29:29" x14ac:dyDescent="0.25">
      <c r="AC47504" s="379"/>
    </row>
    <row r="47505" spans="29:29" x14ac:dyDescent="0.25">
      <c r="AC47505" s="379"/>
    </row>
    <row r="47506" spans="29:29" x14ac:dyDescent="0.25">
      <c r="AC47506" s="379"/>
    </row>
    <row r="47507" spans="29:29" x14ac:dyDescent="0.25">
      <c r="AC47507" s="379"/>
    </row>
    <row r="47508" spans="29:29" x14ac:dyDescent="0.25">
      <c r="AC47508" s="379"/>
    </row>
    <row r="47509" spans="29:29" x14ac:dyDescent="0.25">
      <c r="AC47509" s="379"/>
    </row>
    <row r="47510" spans="29:29" x14ac:dyDescent="0.25">
      <c r="AC47510" s="379"/>
    </row>
    <row r="47511" spans="29:29" x14ac:dyDescent="0.25">
      <c r="AC47511" s="379"/>
    </row>
    <row r="47512" spans="29:29" x14ac:dyDescent="0.25">
      <c r="AC47512" s="379"/>
    </row>
    <row r="47513" spans="29:29" x14ac:dyDescent="0.25">
      <c r="AC47513" s="379"/>
    </row>
    <row r="47514" spans="29:29" x14ac:dyDescent="0.25">
      <c r="AC47514" s="379"/>
    </row>
    <row r="47515" spans="29:29" x14ac:dyDescent="0.25">
      <c r="AC47515" s="379"/>
    </row>
    <row r="47516" spans="29:29" x14ac:dyDescent="0.25">
      <c r="AC47516" s="379"/>
    </row>
    <row r="47517" spans="29:29" x14ac:dyDescent="0.25">
      <c r="AC47517" s="379"/>
    </row>
    <row r="47518" spans="29:29" x14ac:dyDescent="0.25">
      <c r="AC47518" s="379"/>
    </row>
    <row r="47519" spans="29:29" x14ac:dyDescent="0.25">
      <c r="AC47519" s="379"/>
    </row>
    <row r="47520" spans="29:29" x14ac:dyDescent="0.25">
      <c r="AC47520" s="379"/>
    </row>
    <row r="47521" spans="29:29" x14ac:dyDescent="0.25">
      <c r="AC47521" s="379"/>
    </row>
    <row r="47522" spans="29:29" x14ac:dyDescent="0.25">
      <c r="AC47522" s="379"/>
    </row>
    <row r="47523" spans="29:29" x14ac:dyDescent="0.25">
      <c r="AC47523" s="379"/>
    </row>
    <row r="47524" spans="29:29" x14ac:dyDescent="0.25">
      <c r="AC47524" s="379"/>
    </row>
    <row r="47525" spans="29:29" x14ac:dyDescent="0.25">
      <c r="AC47525" s="379"/>
    </row>
    <row r="47526" spans="29:29" x14ac:dyDescent="0.25">
      <c r="AC47526" s="379"/>
    </row>
    <row r="47527" spans="29:29" x14ac:dyDescent="0.25">
      <c r="AC47527" s="379"/>
    </row>
    <row r="47528" spans="29:29" x14ac:dyDescent="0.25">
      <c r="AC47528" s="379"/>
    </row>
    <row r="47529" spans="29:29" x14ac:dyDescent="0.25">
      <c r="AC47529" s="379"/>
    </row>
    <row r="47530" spans="29:29" x14ac:dyDescent="0.25">
      <c r="AC47530" s="379"/>
    </row>
    <row r="47531" spans="29:29" x14ac:dyDescent="0.25">
      <c r="AC47531" s="379"/>
    </row>
    <row r="47532" spans="29:29" x14ac:dyDescent="0.25">
      <c r="AC47532" s="379"/>
    </row>
    <row r="47533" spans="29:29" x14ac:dyDescent="0.25">
      <c r="AC47533" s="379"/>
    </row>
    <row r="47534" spans="29:29" x14ac:dyDescent="0.25">
      <c r="AC47534" s="379"/>
    </row>
    <row r="47535" spans="29:29" x14ac:dyDescent="0.25">
      <c r="AC47535" s="379"/>
    </row>
    <row r="47536" spans="29:29" x14ac:dyDescent="0.25">
      <c r="AC47536" s="379"/>
    </row>
    <row r="47537" spans="29:29" x14ac:dyDescent="0.25">
      <c r="AC47537" s="379"/>
    </row>
    <row r="47538" spans="29:29" x14ac:dyDescent="0.25">
      <c r="AC47538" s="379"/>
    </row>
    <row r="47539" spans="29:29" x14ac:dyDescent="0.25">
      <c r="AC47539" s="379"/>
    </row>
    <row r="47540" spans="29:29" x14ac:dyDescent="0.25">
      <c r="AC47540" s="379"/>
    </row>
    <row r="47541" spans="29:29" x14ac:dyDescent="0.25">
      <c r="AC47541" s="379"/>
    </row>
    <row r="47542" spans="29:29" x14ac:dyDescent="0.25">
      <c r="AC47542" s="379"/>
    </row>
    <row r="47543" spans="29:29" x14ac:dyDescent="0.25">
      <c r="AC47543" s="379"/>
    </row>
    <row r="47544" spans="29:29" x14ac:dyDescent="0.25">
      <c r="AC47544" s="379"/>
    </row>
    <row r="47545" spans="29:29" x14ac:dyDescent="0.25">
      <c r="AC47545" s="379"/>
    </row>
    <row r="47546" spans="29:29" x14ac:dyDescent="0.25">
      <c r="AC47546" s="379"/>
    </row>
    <row r="47547" spans="29:29" x14ac:dyDescent="0.25">
      <c r="AC47547" s="379"/>
    </row>
    <row r="47548" spans="29:29" x14ac:dyDescent="0.25">
      <c r="AC47548" s="379"/>
    </row>
    <row r="47549" spans="29:29" x14ac:dyDescent="0.25">
      <c r="AC47549" s="379"/>
    </row>
    <row r="47550" spans="29:29" x14ac:dyDescent="0.25">
      <c r="AC47550" s="379"/>
    </row>
    <row r="47551" spans="29:29" x14ac:dyDescent="0.25">
      <c r="AC47551" s="379"/>
    </row>
    <row r="47552" spans="29:29" x14ac:dyDescent="0.25">
      <c r="AC47552" s="379"/>
    </row>
    <row r="47553" spans="29:29" x14ac:dyDescent="0.25">
      <c r="AC47553" s="379"/>
    </row>
    <row r="47554" spans="29:29" x14ac:dyDescent="0.25">
      <c r="AC47554" s="379"/>
    </row>
    <row r="47555" spans="29:29" x14ac:dyDescent="0.25">
      <c r="AC47555" s="379"/>
    </row>
    <row r="47556" spans="29:29" x14ac:dyDescent="0.25">
      <c r="AC47556" s="379"/>
    </row>
    <row r="47557" spans="29:29" x14ac:dyDescent="0.25">
      <c r="AC47557" s="379"/>
    </row>
    <row r="47558" spans="29:29" x14ac:dyDescent="0.25">
      <c r="AC47558" s="379"/>
    </row>
    <row r="47559" spans="29:29" x14ac:dyDescent="0.25">
      <c r="AC47559" s="379"/>
    </row>
    <row r="47560" spans="29:29" x14ac:dyDescent="0.25">
      <c r="AC47560" s="379"/>
    </row>
    <row r="47561" spans="29:29" x14ac:dyDescent="0.25">
      <c r="AC47561" s="379"/>
    </row>
    <row r="47562" spans="29:29" x14ac:dyDescent="0.25">
      <c r="AC47562" s="379"/>
    </row>
    <row r="47563" spans="29:29" x14ac:dyDescent="0.25">
      <c r="AC47563" s="379"/>
    </row>
    <row r="47564" spans="29:29" x14ac:dyDescent="0.25">
      <c r="AC47564" s="379"/>
    </row>
    <row r="47565" spans="29:29" x14ac:dyDescent="0.25">
      <c r="AC47565" s="379"/>
    </row>
    <row r="47566" spans="29:29" x14ac:dyDescent="0.25">
      <c r="AC47566" s="379"/>
    </row>
    <row r="47567" spans="29:29" x14ac:dyDescent="0.25">
      <c r="AC47567" s="379"/>
    </row>
    <row r="47568" spans="29:29" x14ac:dyDescent="0.25">
      <c r="AC47568" s="379"/>
    </row>
    <row r="47569" spans="29:29" x14ac:dyDescent="0.25">
      <c r="AC47569" s="379"/>
    </row>
    <row r="47570" spans="29:29" x14ac:dyDescent="0.25">
      <c r="AC47570" s="379"/>
    </row>
    <row r="47571" spans="29:29" x14ac:dyDescent="0.25">
      <c r="AC47571" s="379"/>
    </row>
    <row r="47572" spans="29:29" x14ac:dyDescent="0.25">
      <c r="AC47572" s="379"/>
    </row>
    <row r="47573" spans="29:29" x14ac:dyDescent="0.25">
      <c r="AC47573" s="379"/>
    </row>
    <row r="47574" spans="29:29" x14ac:dyDescent="0.25">
      <c r="AC47574" s="379"/>
    </row>
    <row r="47575" spans="29:29" x14ac:dyDescent="0.25">
      <c r="AC47575" s="379"/>
    </row>
    <row r="47576" spans="29:29" x14ac:dyDescent="0.25">
      <c r="AC47576" s="379"/>
    </row>
    <row r="47577" spans="29:29" x14ac:dyDescent="0.25">
      <c r="AC47577" s="379"/>
    </row>
    <row r="47578" spans="29:29" x14ac:dyDescent="0.25">
      <c r="AC47578" s="379"/>
    </row>
    <row r="47579" spans="29:29" x14ac:dyDescent="0.25">
      <c r="AC47579" s="379"/>
    </row>
    <row r="47580" spans="29:29" x14ac:dyDescent="0.25">
      <c r="AC47580" s="379"/>
    </row>
    <row r="47581" spans="29:29" x14ac:dyDescent="0.25">
      <c r="AC47581" s="379"/>
    </row>
    <row r="47582" spans="29:29" x14ac:dyDescent="0.25">
      <c r="AC47582" s="379"/>
    </row>
    <row r="47583" spans="29:29" x14ac:dyDescent="0.25">
      <c r="AC47583" s="379"/>
    </row>
    <row r="47584" spans="29:29" x14ac:dyDescent="0.25">
      <c r="AC47584" s="379"/>
    </row>
    <row r="47585" spans="29:29" x14ac:dyDescent="0.25">
      <c r="AC47585" s="379"/>
    </row>
    <row r="47586" spans="29:29" x14ac:dyDescent="0.25">
      <c r="AC47586" s="379"/>
    </row>
    <row r="47587" spans="29:29" x14ac:dyDescent="0.25">
      <c r="AC47587" s="379"/>
    </row>
    <row r="47588" spans="29:29" x14ac:dyDescent="0.25">
      <c r="AC47588" s="379"/>
    </row>
    <row r="47589" spans="29:29" x14ac:dyDescent="0.25">
      <c r="AC47589" s="379"/>
    </row>
    <row r="47590" spans="29:29" x14ac:dyDescent="0.25">
      <c r="AC47590" s="379"/>
    </row>
    <row r="47591" spans="29:29" x14ac:dyDescent="0.25">
      <c r="AC47591" s="379"/>
    </row>
    <row r="47592" spans="29:29" x14ac:dyDescent="0.25">
      <c r="AC47592" s="379"/>
    </row>
    <row r="47593" spans="29:29" x14ac:dyDescent="0.25">
      <c r="AC47593" s="379"/>
    </row>
    <row r="47594" spans="29:29" x14ac:dyDescent="0.25">
      <c r="AC47594" s="379"/>
    </row>
    <row r="47595" spans="29:29" x14ac:dyDescent="0.25">
      <c r="AC47595" s="379"/>
    </row>
    <row r="47596" spans="29:29" x14ac:dyDescent="0.25">
      <c r="AC47596" s="379"/>
    </row>
    <row r="47597" spans="29:29" x14ac:dyDescent="0.25">
      <c r="AC47597" s="379"/>
    </row>
    <row r="47598" spans="29:29" x14ac:dyDescent="0.25">
      <c r="AC47598" s="379"/>
    </row>
    <row r="47599" spans="29:29" x14ac:dyDescent="0.25">
      <c r="AC47599" s="379"/>
    </row>
    <row r="47600" spans="29:29" x14ac:dyDescent="0.25">
      <c r="AC47600" s="379"/>
    </row>
    <row r="47601" spans="29:29" x14ac:dyDescent="0.25">
      <c r="AC47601" s="379"/>
    </row>
    <row r="47602" spans="29:29" x14ac:dyDescent="0.25">
      <c r="AC47602" s="379"/>
    </row>
    <row r="47603" spans="29:29" x14ac:dyDescent="0.25">
      <c r="AC47603" s="379"/>
    </row>
    <row r="47604" spans="29:29" x14ac:dyDescent="0.25">
      <c r="AC47604" s="379"/>
    </row>
    <row r="47605" spans="29:29" x14ac:dyDescent="0.25">
      <c r="AC47605" s="379"/>
    </row>
    <row r="47606" spans="29:29" x14ac:dyDescent="0.25">
      <c r="AC47606" s="379"/>
    </row>
    <row r="47607" spans="29:29" x14ac:dyDescent="0.25">
      <c r="AC47607" s="379"/>
    </row>
    <row r="47608" spans="29:29" x14ac:dyDescent="0.25">
      <c r="AC47608" s="379"/>
    </row>
    <row r="47609" spans="29:29" x14ac:dyDescent="0.25">
      <c r="AC47609" s="379"/>
    </row>
    <row r="47610" spans="29:29" x14ac:dyDescent="0.25">
      <c r="AC47610" s="379"/>
    </row>
    <row r="47611" spans="29:29" x14ac:dyDescent="0.25">
      <c r="AC47611" s="379"/>
    </row>
    <row r="47612" spans="29:29" x14ac:dyDescent="0.25">
      <c r="AC47612" s="379"/>
    </row>
    <row r="47613" spans="29:29" x14ac:dyDescent="0.25">
      <c r="AC47613" s="379"/>
    </row>
    <row r="47614" spans="29:29" x14ac:dyDescent="0.25">
      <c r="AC47614" s="379"/>
    </row>
    <row r="47615" spans="29:29" x14ac:dyDescent="0.25">
      <c r="AC47615" s="379"/>
    </row>
    <row r="47616" spans="29:29" x14ac:dyDescent="0.25">
      <c r="AC47616" s="379"/>
    </row>
    <row r="47617" spans="29:29" x14ac:dyDescent="0.25">
      <c r="AC47617" s="379"/>
    </row>
    <row r="47618" spans="29:29" x14ac:dyDescent="0.25">
      <c r="AC47618" s="379"/>
    </row>
    <row r="47619" spans="29:29" x14ac:dyDescent="0.25">
      <c r="AC47619" s="379"/>
    </row>
    <row r="47620" spans="29:29" x14ac:dyDescent="0.25">
      <c r="AC47620" s="379"/>
    </row>
    <row r="47621" spans="29:29" x14ac:dyDescent="0.25">
      <c r="AC47621" s="379"/>
    </row>
    <row r="47622" spans="29:29" x14ac:dyDescent="0.25">
      <c r="AC47622" s="379"/>
    </row>
    <row r="47623" spans="29:29" x14ac:dyDescent="0.25">
      <c r="AC47623" s="379"/>
    </row>
    <row r="47624" spans="29:29" x14ac:dyDescent="0.25">
      <c r="AC47624" s="379"/>
    </row>
    <row r="47625" spans="29:29" x14ac:dyDescent="0.25">
      <c r="AC47625" s="379"/>
    </row>
    <row r="47626" spans="29:29" x14ac:dyDescent="0.25">
      <c r="AC47626" s="379"/>
    </row>
    <row r="47627" spans="29:29" x14ac:dyDescent="0.25">
      <c r="AC47627" s="379"/>
    </row>
    <row r="47628" spans="29:29" x14ac:dyDescent="0.25">
      <c r="AC47628" s="379"/>
    </row>
    <row r="47629" spans="29:29" x14ac:dyDescent="0.25">
      <c r="AC47629" s="379"/>
    </row>
    <row r="47630" spans="29:29" x14ac:dyDescent="0.25">
      <c r="AC47630" s="379"/>
    </row>
    <row r="47631" spans="29:29" x14ac:dyDescent="0.25">
      <c r="AC47631" s="379"/>
    </row>
    <row r="47632" spans="29:29" x14ac:dyDescent="0.25">
      <c r="AC47632" s="379"/>
    </row>
    <row r="47633" spans="29:29" x14ac:dyDescent="0.25">
      <c r="AC47633" s="379"/>
    </row>
    <row r="47634" spans="29:29" x14ac:dyDescent="0.25">
      <c r="AC47634" s="379"/>
    </row>
    <row r="47635" spans="29:29" x14ac:dyDescent="0.25">
      <c r="AC47635" s="379"/>
    </row>
    <row r="47636" spans="29:29" x14ac:dyDescent="0.25">
      <c r="AC47636" s="379"/>
    </row>
    <row r="47637" spans="29:29" x14ac:dyDescent="0.25">
      <c r="AC47637" s="379"/>
    </row>
    <row r="47638" spans="29:29" x14ac:dyDescent="0.25">
      <c r="AC47638" s="379"/>
    </row>
    <row r="47639" spans="29:29" x14ac:dyDescent="0.25">
      <c r="AC47639" s="379"/>
    </row>
    <row r="47640" spans="29:29" x14ac:dyDescent="0.25">
      <c r="AC47640" s="379"/>
    </row>
    <row r="47641" spans="29:29" x14ac:dyDescent="0.25">
      <c r="AC47641" s="379"/>
    </row>
    <row r="47642" spans="29:29" x14ac:dyDescent="0.25">
      <c r="AC47642" s="379"/>
    </row>
    <row r="47643" spans="29:29" x14ac:dyDescent="0.25">
      <c r="AC47643" s="379"/>
    </row>
    <row r="47644" spans="29:29" x14ac:dyDescent="0.25">
      <c r="AC47644" s="379"/>
    </row>
    <row r="47645" spans="29:29" x14ac:dyDescent="0.25">
      <c r="AC47645" s="379"/>
    </row>
    <row r="47646" spans="29:29" x14ac:dyDescent="0.25">
      <c r="AC47646" s="379"/>
    </row>
    <row r="47647" spans="29:29" x14ac:dyDescent="0.25">
      <c r="AC47647" s="379"/>
    </row>
    <row r="47648" spans="29:29" x14ac:dyDescent="0.25">
      <c r="AC47648" s="379"/>
    </row>
    <row r="47649" spans="29:29" x14ac:dyDescent="0.25">
      <c r="AC47649" s="379"/>
    </row>
    <row r="47650" spans="29:29" x14ac:dyDescent="0.25">
      <c r="AC47650" s="379"/>
    </row>
    <row r="47651" spans="29:29" x14ac:dyDescent="0.25">
      <c r="AC47651" s="379"/>
    </row>
    <row r="47652" spans="29:29" x14ac:dyDescent="0.25">
      <c r="AC47652" s="379"/>
    </row>
    <row r="47653" spans="29:29" x14ac:dyDescent="0.25">
      <c r="AC47653" s="379"/>
    </row>
    <row r="47654" spans="29:29" x14ac:dyDescent="0.25">
      <c r="AC47654" s="379"/>
    </row>
    <row r="47655" spans="29:29" x14ac:dyDescent="0.25">
      <c r="AC47655" s="379"/>
    </row>
    <row r="47656" spans="29:29" x14ac:dyDescent="0.25">
      <c r="AC47656" s="379"/>
    </row>
    <row r="47657" spans="29:29" x14ac:dyDescent="0.25">
      <c r="AC47657" s="379"/>
    </row>
    <row r="47658" spans="29:29" x14ac:dyDescent="0.25">
      <c r="AC47658" s="379"/>
    </row>
    <row r="47659" spans="29:29" x14ac:dyDescent="0.25">
      <c r="AC47659" s="379"/>
    </row>
    <row r="47660" spans="29:29" x14ac:dyDescent="0.25">
      <c r="AC47660" s="379"/>
    </row>
    <row r="47661" spans="29:29" x14ac:dyDescent="0.25">
      <c r="AC47661" s="379"/>
    </row>
    <row r="47662" spans="29:29" x14ac:dyDescent="0.25">
      <c r="AC47662" s="379"/>
    </row>
    <row r="47663" spans="29:29" x14ac:dyDescent="0.25">
      <c r="AC47663" s="379"/>
    </row>
    <row r="47664" spans="29:29" x14ac:dyDescent="0.25">
      <c r="AC47664" s="379"/>
    </row>
    <row r="47665" spans="29:29" x14ac:dyDescent="0.25">
      <c r="AC47665" s="379"/>
    </row>
    <row r="47666" spans="29:29" x14ac:dyDescent="0.25">
      <c r="AC47666" s="379"/>
    </row>
    <row r="47667" spans="29:29" x14ac:dyDescent="0.25">
      <c r="AC47667" s="379"/>
    </row>
    <row r="47668" spans="29:29" x14ac:dyDescent="0.25">
      <c r="AC47668" s="379"/>
    </row>
    <row r="47669" spans="29:29" x14ac:dyDescent="0.25">
      <c r="AC47669" s="379"/>
    </row>
    <row r="47670" spans="29:29" x14ac:dyDescent="0.25">
      <c r="AC47670" s="379"/>
    </row>
    <row r="47671" spans="29:29" x14ac:dyDescent="0.25">
      <c r="AC47671" s="379"/>
    </row>
    <row r="47672" spans="29:29" x14ac:dyDescent="0.25">
      <c r="AC47672" s="379"/>
    </row>
    <row r="47673" spans="29:29" x14ac:dyDescent="0.25">
      <c r="AC47673" s="379"/>
    </row>
    <row r="47674" spans="29:29" x14ac:dyDescent="0.25">
      <c r="AC47674" s="379"/>
    </row>
    <row r="47675" spans="29:29" x14ac:dyDescent="0.25">
      <c r="AC47675" s="379"/>
    </row>
    <row r="47676" spans="29:29" x14ac:dyDescent="0.25">
      <c r="AC47676" s="379"/>
    </row>
    <row r="47677" spans="29:29" x14ac:dyDescent="0.25">
      <c r="AC47677" s="379"/>
    </row>
    <row r="47678" spans="29:29" x14ac:dyDescent="0.25">
      <c r="AC47678" s="379"/>
    </row>
    <row r="47679" spans="29:29" x14ac:dyDescent="0.25">
      <c r="AC47679" s="379"/>
    </row>
    <row r="47680" spans="29:29" x14ac:dyDescent="0.25">
      <c r="AC47680" s="379"/>
    </row>
    <row r="47681" spans="29:29" x14ac:dyDescent="0.25">
      <c r="AC47681" s="379"/>
    </row>
    <row r="47682" spans="29:29" x14ac:dyDescent="0.25">
      <c r="AC47682" s="379"/>
    </row>
    <row r="47683" spans="29:29" x14ac:dyDescent="0.25">
      <c r="AC47683" s="379"/>
    </row>
    <row r="47684" spans="29:29" x14ac:dyDescent="0.25">
      <c r="AC47684" s="379"/>
    </row>
    <row r="47685" spans="29:29" x14ac:dyDescent="0.25">
      <c r="AC47685" s="379"/>
    </row>
    <row r="47686" spans="29:29" x14ac:dyDescent="0.25">
      <c r="AC47686" s="379"/>
    </row>
    <row r="47687" spans="29:29" x14ac:dyDescent="0.25">
      <c r="AC47687" s="379"/>
    </row>
    <row r="47688" spans="29:29" x14ac:dyDescent="0.25">
      <c r="AC47688" s="379"/>
    </row>
    <row r="47689" spans="29:29" x14ac:dyDescent="0.25">
      <c r="AC47689" s="379"/>
    </row>
    <row r="47690" spans="29:29" x14ac:dyDescent="0.25">
      <c r="AC47690" s="379"/>
    </row>
    <row r="47691" spans="29:29" x14ac:dyDescent="0.25">
      <c r="AC47691" s="379"/>
    </row>
    <row r="47692" spans="29:29" x14ac:dyDescent="0.25">
      <c r="AC47692" s="379"/>
    </row>
    <row r="47693" spans="29:29" x14ac:dyDescent="0.25">
      <c r="AC47693" s="379"/>
    </row>
    <row r="47694" spans="29:29" x14ac:dyDescent="0.25">
      <c r="AC47694" s="379"/>
    </row>
    <row r="47695" spans="29:29" x14ac:dyDescent="0.25">
      <c r="AC47695" s="379"/>
    </row>
    <row r="47696" spans="29:29" x14ac:dyDescent="0.25">
      <c r="AC47696" s="379"/>
    </row>
    <row r="47697" spans="29:29" x14ac:dyDescent="0.25">
      <c r="AC47697" s="379"/>
    </row>
    <row r="47698" spans="29:29" x14ac:dyDescent="0.25">
      <c r="AC47698" s="379"/>
    </row>
    <row r="47699" spans="29:29" x14ac:dyDescent="0.25">
      <c r="AC47699" s="379"/>
    </row>
    <row r="47700" spans="29:29" x14ac:dyDescent="0.25">
      <c r="AC47700" s="379"/>
    </row>
    <row r="47701" spans="29:29" x14ac:dyDescent="0.25">
      <c r="AC47701" s="379"/>
    </row>
    <row r="47702" spans="29:29" x14ac:dyDescent="0.25">
      <c r="AC47702" s="379"/>
    </row>
    <row r="47703" spans="29:29" x14ac:dyDescent="0.25">
      <c r="AC47703" s="379"/>
    </row>
    <row r="47704" spans="29:29" x14ac:dyDescent="0.25">
      <c r="AC47704" s="379"/>
    </row>
    <row r="47705" spans="29:29" x14ac:dyDescent="0.25">
      <c r="AC47705" s="379"/>
    </row>
    <row r="47706" spans="29:29" x14ac:dyDescent="0.25">
      <c r="AC47706" s="379"/>
    </row>
    <row r="47707" spans="29:29" x14ac:dyDescent="0.25">
      <c r="AC47707" s="379"/>
    </row>
    <row r="47708" spans="29:29" x14ac:dyDescent="0.25">
      <c r="AC47708" s="379"/>
    </row>
    <row r="47709" spans="29:29" x14ac:dyDescent="0.25">
      <c r="AC47709" s="379"/>
    </row>
    <row r="47710" spans="29:29" x14ac:dyDescent="0.25">
      <c r="AC47710" s="379"/>
    </row>
    <row r="47711" spans="29:29" x14ac:dyDescent="0.25">
      <c r="AC47711" s="379"/>
    </row>
    <row r="47712" spans="29:29" x14ac:dyDescent="0.25">
      <c r="AC47712" s="379"/>
    </row>
    <row r="47713" spans="29:29" x14ac:dyDescent="0.25">
      <c r="AC47713" s="379"/>
    </row>
    <row r="47714" spans="29:29" x14ac:dyDescent="0.25">
      <c r="AC47714" s="379"/>
    </row>
    <row r="47715" spans="29:29" x14ac:dyDescent="0.25">
      <c r="AC47715" s="379"/>
    </row>
    <row r="47716" spans="29:29" x14ac:dyDescent="0.25">
      <c r="AC47716" s="379"/>
    </row>
    <row r="47717" spans="29:29" x14ac:dyDescent="0.25">
      <c r="AC47717" s="379"/>
    </row>
    <row r="47718" spans="29:29" x14ac:dyDescent="0.25">
      <c r="AC47718" s="379"/>
    </row>
    <row r="47719" spans="29:29" x14ac:dyDescent="0.25">
      <c r="AC47719" s="379"/>
    </row>
    <row r="47720" spans="29:29" x14ac:dyDescent="0.25">
      <c r="AC47720" s="379"/>
    </row>
    <row r="47721" spans="29:29" x14ac:dyDescent="0.25">
      <c r="AC47721" s="379"/>
    </row>
    <row r="47722" spans="29:29" x14ac:dyDescent="0.25">
      <c r="AC47722" s="379"/>
    </row>
    <row r="47723" spans="29:29" x14ac:dyDescent="0.25">
      <c r="AC47723" s="379"/>
    </row>
    <row r="47724" spans="29:29" x14ac:dyDescent="0.25">
      <c r="AC47724" s="379"/>
    </row>
    <row r="47725" spans="29:29" x14ac:dyDescent="0.25">
      <c r="AC47725" s="379"/>
    </row>
    <row r="47726" spans="29:29" x14ac:dyDescent="0.25">
      <c r="AC47726" s="379"/>
    </row>
    <row r="47727" spans="29:29" x14ac:dyDescent="0.25">
      <c r="AC47727" s="379"/>
    </row>
    <row r="47728" spans="29:29" x14ac:dyDescent="0.25">
      <c r="AC47728" s="379"/>
    </row>
    <row r="47729" spans="29:29" x14ac:dyDescent="0.25">
      <c r="AC47729" s="379"/>
    </row>
    <row r="47730" spans="29:29" x14ac:dyDescent="0.25">
      <c r="AC47730" s="379"/>
    </row>
    <row r="47731" spans="29:29" x14ac:dyDescent="0.25">
      <c r="AC47731" s="379"/>
    </row>
    <row r="47732" spans="29:29" x14ac:dyDescent="0.25">
      <c r="AC47732" s="379"/>
    </row>
    <row r="47733" spans="29:29" x14ac:dyDescent="0.25">
      <c r="AC47733" s="379"/>
    </row>
    <row r="47734" spans="29:29" x14ac:dyDescent="0.25">
      <c r="AC47734" s="379"/>
    </row>
    <row r="47735" spans="29:29" x14ac:dyDescent="0.25">
      <c r="AC47735" s="379"/>
    </row>
    <row r="47736" spans="29:29" x14ac:dyDescent="0.25">
      <c r="AC47736" s="379"/>
    </row>
    <row r="47737" spans="29:29" x14ac:dyDescent="0.25">
      <c r="AC47737" s="379"/>
    </row>
    <row r="47738" spans="29:29" x14ac:dyDescent="0.25">
      <c r="AC47738" s="379"/>
    </row>
    <row r="47739" spans="29:29" x14ac:dyDescent="0.25">
      <c r="AC47739" s="379"/>
    </row>
    <row r="47740" spans="29:29" x14ac:dyDescent="0.25">
      <c r="AC47740" s="379"/>
    </row>
    <row r="47741" spans="29:29" x14ac:dyDescent="0.25">
      <c r="AC47741" s="379"/>
    </row>
    <row r="47742" spans="29:29" x14ac:dyDescent="0.25">
      <c r="AC47742" s="379"/>
    </row>
    <row r="47743" spans="29:29" x14ac:dyDescent="0.25">
      <c r="AC47743" s="379"/>
    </row>
    <row r="47744" spans="29:29" x14ac:dyDescent="0.25">
      <c r="AC47744" s="379"/>
    </row>
    <row r="47745" spans="29:29" x14ac:dyDescent="0.25">
      <c r="AC47745" s="379"/>
    </row>
    <row r="47746" spans="29:29" x14ac:dyDescent="0.25">
      <c r="AC47746" s="379"/>
    </row>
    <row r="47747" spans="29:29" x14ac:dyDescent="0.25">
      <c r="AC47747" s="379"/>
    </row>
    <row r="47748" spans="29:29" x14ac:dyDescent="0.25">
      <c r="AC47748" s="379"/>
    </row>
    <row r="47749" spans="29:29" x14ac:dyDescent="0.25">
      <c r="AC47749" s="379"/>
    </row>
    <row r="47750" spans="29:29" x14ac:dyDescent="0.25">
      <c r="AC47750" s="379"/>
    </row>
    <row r="47751" spans="29:29" x14ac:dyDescent="0.25">
      <c r="AC47751" s="379"/>
    </row>
    <row r="47752" spans="29:29" x14ac:dyDescent="0.25">
      <c r="AC47752" s="379"/>
    </row>
    <row r="47753" spans="29:29" x14ac:dyDescent="0.25">
      <c r="AC47753" s="379"/>
    </row>
    <row r="47754" spans="29:29" x14ac:dyDescent="0.25">
      <c r="AC47754" s="379"/>
    </row>
    <row r="47755" spans="29:29" x14ac:dyDescent="0.25">
      <c r="AC47755" s="379"/>
    </row>
    <row r="47756" spans="29:29" x14ac:dyDescent="0.25">
      <c r="AC47756" s="379"/>
    </row>
    <row r="47757" spans="29:29" x14ac:dyDescent="0.25">
      <c r="AC47757" s="379"/>
    </row>
    <row r="47758" spans="29:29" x14ac:dyDescent="0.25">
      <c r="AC47758" s="379"/>
    </row>
    <row r="47759" spans="29:29" x14ac:dyDescent="0.25">
      <c r="AC47759" s="379"/>
    </row>
    <row r="47760" spans="29:29" x14ac:dyDescent="0.25">
      <c r="AC47760" s="379"/>
    </row>
    <row r="47761" spans="29:29" x14ac:dyDescent="0.25">
      <c r="AC47761" s="379"/>
    </row>
    <row r="47762" spans="29:29" x14ac:dyDescent="0.25">
      <c r="AC47762" s="379"/>
    </row>
    <row r="47763" spans="29:29" x14ac:dyDescent="0.25">
      <c r="AC47763" s="379"/>
    </row>
    <row r="47764" spans="29:29" x14ac:dyDescent="0.25">
      <c r="AC47764" s="379"/>
    </row>
    <row r="47765" spans="29:29" x14ac:dyDescent="0.25">
      <c r="AC47765" s="379"/>
    </row>
    <row r="47766" spans="29:29" x14ac:dyDescent="0.25">
      <c r="AC47766" s="379"/>
    </row>
    <row r="47767" spans="29:29" x14ac:dyDescent="0.25">
      <c r="AC47767" s="379"/>
    </row>
    <row r="47768" spans="29:29" x14ac:dyDescent="0.25">
      <c r="AC47768" s="379"/>
    </row>
    <row r="47769" spans="29:29" x14ac:dyDescent="0.25">
      <c r="AC47769" s="379"/>
    </row>
    <row r="47770" spans="29:29" x14ac:dyDescent="0.25">
      <c r="AC47770" s="379"/>
    </row>
    <row r="47771" spans="29:29" x14ac:dyDescent="0.25">
      <c r="AC47771" s="379"/>
    </row>
    <row r="47772" spans="29:29" x14ac:dyDescent="0.25">
      <c r="AC47772" s="379"/>
    </row>
    <row r="47773" spans="29:29" x14ac:dyDescent="0.25">
      <c r="AC47773" s="379"/>
    </row>
    <row r="47774" spans="29:29" x14ac:dyDescent="0.25">
      <c r="AC47774" s="379"/>
    </row>
    <row r="47775" spans="29:29" x14ac:dyDescent="0.25">
      <c r="AC47775" s="379"/>
    </row>
    <row r="47776" spans="29:29" x14ac:dyDescent="0.25">
      <c r="AC47776" s="379"/>
    </row>
    <row r="47777" spans="29:29" x14ac:dyDescent="0.25">
      <c r="AC47777" s="379"/>
    </row>
    <row r="47778" spans="29:29" x14ac:dyDescent="0.25">
      <c r="AC47778" s="379"/>
    </row>
    <row r="47779" spans="29:29" x14ac:dyDescent="0.25">
      <c r="AC47779" s="379"/>
    </row>
    <row r="47780" spans="29:29" x14ac:dyDescent="0.25">
      <c r="AC47780" s="379"/>
    </row>
    <row r="47781" spans="29:29" x14ac:dyDescent="0.25">
      <c r="AC47781" s="379"/>
    </row>
    <row r="47782" spans="29:29" x14ac:dyDescent="0.25">
      <c r="AC47782" s="379"/>
    </row>
    <row r="47783" spans="29:29" x14ac:dyDescent="0.25">
      <c r="AC47783" s="379"/>
    </row>
    <row r="47784" spans="29:29" x14ac:dyDescent="0.25">
      <c r="AC47784" s="379"/>
    </row>
    <row r="47785" spans="29:29" x14ac:dyDescent="0.25">
      <c r="AC47785" s="379"/>
    </row>
    <row r="47786" spans="29:29" x14ac:dyDescent="0.25">
      <c r="AC47786" s="379"/>
    </row>
    <row r="47787" spans="29:29" x14ac:dyDescent="0.25">
      <c r="AC47787" s="379"/>
    </row>
    <row r="47788" spans="29:29" x14ac:dyDescent="0.25">
      <c r="AC47788" s="379"/>
    </row>
    <row r="47789" spans="29:29" x14ac:dyDescent="0.25">
      <c r="AC47789" s="379"/>
    </row>
    <row r="47790" spans="29:29" x14ac:dyDescent="0.25">
      <c r="AC47790" s="379"/>
    </row>
    <row r="47791" spans="29:29" x14ac:dyDescent="0.25">
      <c r="AC47791" s="379"/>
    </row>
    <row r="47792" spans="29:29" x14ac:dyDescent="0.25">
      <c r="AC47792" s="379"/>
    </row>
    <row r="47793" spans="29:29" x14ac:dyDescent="0.25">
      <c r="AC47793" s="379"/>
    </row>
    <row r="47794" spans="29:29" x14ac:dyDescent="0.25">
      <c r="AC47794" s="379"/>
    </row>
    <row r="47795" spans="29:29" x14ac:dyDescent="0.25">
      <c r="AC47795" s="379"/>
    </row>
    <row r="47796" spans="29:29" x14ac:dyDescent="0.25">
      <c r="AC47796" s="379"/>
    </row>
    <row r="47797" spans="29:29" x14ac:dyDescent="0.25">
      <c r="AC47797" s="379"/>
    </row>
    <row r="47798" spans="29:29" x14ac:dyDescent="0.25">
      <c r="AC47798" s="379"/>
    </row>
    <row r="47799" spans="29:29" x14ac:dyDescent="0.25">
      <c r="AC47799" s="379"/>
    </row>
    <row r="47800" spans="29:29" x14ac:dyDescent="0.25">
      <c r="AC47800" s="379"/>
    </row>
    <row r="47801" spans="29:29" x14ac:dyDescent="0.25">
      <c r="AC47801" s="379"/>
    </row>
    <row r="47802" spans="29:29" x14ac:dyDescent="0.25">
      <c r="AC47802" s="379"/>
    </row>
    <row r="47803" spans="29:29" x14ac:dyDescent="0.25">
      <c r="AC47803" s="379"/>
    </row>
    <row r="47804" spans="29:29" x14ac:dyDescent="0.25">
      <c r="AC47804" s="379"/>
    </row>
    <row r="47805" spans="29:29" x14ac:dyDescent="0.25">
      <c r="AC47805" s="379"/>
    </row>
    <row r="47806" spans="29:29" x14ac:dyDescent="0.25">
      <c r="AC47806" s="379"/>
    </row>
    <row r="47807" spans="29:29" x14ac:dyDescent="0.25">
      <c r="AC47807" s="379"/>
    </row>
    <row r="47808" spans="29:29" x14ac:dyDescent="0.25">
      <c r="AC47808" s="379"/>
    </row>
    <row r="47809" spans="29:29" x14ac:dyDescent="0.25">
      <c r="AC47809" s="379"/>
    </row>
    <row r="47810" spans="29:29" x14ac:dyDescent="0.25">
      <c r="AC47810" s="379"/>
    </row>
    <row r="47811" spans="29:29" x14ac:dyDescent="0.25">
      <c r="AC47811" s="379"/>
    </row>
    <row r="47812" spans="29:29" x14ac:dyDescent="0.25">
      <c r="AC47812" s="379"/>
    </row>
    <row r="47813" spans="29:29" x14ac:dyDescent="0.25">
      <c r="AC47813" s="379"/>
    </row>
    <row r="47814" spans="29:29" x14ac:dyDescent="0.25">
      <c r="AC47814" s="379"/>
    </row>
    <row r="47815" spans="29:29" x14ac:dyDescent="0.25">
      <c r="AC47815" s="379"/>
    </row>
    <row r="47816" spans="29:29" x14ac:dyDescent="0.25">
      <c r="AC47816" s="379"/>
    </row>
    <row r="47817" spans="29:29" x14ac:dyDescent="0.25">
      <c r="AC47817" s="379"/>
    </row>
    <row r="47818" spans="29:29" x14ac:dyDescent="0.25">
      <c r="AC47818" s="379"/>
    </row>
    <row r="47819" spans="29:29" x14ac:dyDescent="0.25">
      <c r="AC47819" s="379"/>
    </row>
    <row r="47820" spans="29:29" x14ac:dyDescent="0.25">
      <c r="AC47820" s="379"/>
    </row>
    <row r="47821" spans="29:29" x14ac:dyDescent="0.25">
      <c r="AC47821" s="379"/>
    </row>
    <row r="47822" spans="29:29" x14ac:dyDescent="0.25">
      <c r="AC47822" s="379"/>
    </row>
    <row r="47823" spans="29:29" x14ac:dyDescent="0.25">
      <c r="AC47823" s="379"/>
    </row>
    <row r="47824" spans="29:29" x14ac:dyDescent="0.25">
      <c r="AC47824" s="379"/>
    </row>
    <row r="47825" spans="29:29" x14ac:dyDescent="0.25">
      <c r="AC47825" s="379"/>
    </row>
    <row r="47826" spans="29:29" x14ac:dyDescent="0.25">
      <c r="AC47826" s="379"/>
    </row>
    <row r="47827" spans="29:29" x14ac:dyDescent="0.25">
      <c r="AC47827" s="379"/>
    </row>
    <row r="47828" spans="29:29" x14ac:dyDescent="0.25">
      <c r="AC47828" s="379"/>
    </row>
    <row r="47829" spans="29:29" x14ac:dyDescent="0.25">
      <c r="AC47829" s="379"/>
    </row>
    <row r="47830" spans="29:29" x14ac:dyDescent="0.25">
      <c r="AC47830" s="379"/>
    </row>
    <row r="47831" spans="29:29" x14ac:dyDescent="0.25">
      <c r="AC47831" s="379"/>
    </row>
    <row r="47832" spans="29:29" x14ac:dyDescent="0.25">
      <c r="AC47832" s="379"/>
    </row>
    <row r="47833" spans="29:29" x14ac:dyDescent="0.25">
      <c r="AC47833" s="379"/>
    </row>
    <row r="47834" spans="29:29" x14ac:dyDescent="0.25">
      <c r="AC47834" s="379"/>
    </row>
    <row r="47835" spans="29:29" x14ac:dyDescent="0.25">
      <c r="AC47835" s="379"/>
    </row>
    <row r="47836" spans="29:29" x14ac:dyDescent="0.25">
      <c r="AC47836" s="379"/>
    </row>
    <row r="47837" spans="29:29" x14ac:dyDescent="0.25">
      <c r="AC47837" s="379"/>
    </row>
    <row r="47838" spans="29:29" x14ac:dyDescent="0.25">
      <c r="AC47838" s="379"/>
    </row>
    <row r="47839" spans="29:29" x14ac:dyDescent="0.25">
      <c r="AC47839" s="379"/>
    </row>
    <row r="47840" spans="29:29" x14ac:dyDescent="0.25">
      <c r="AC47840" s="379"/>
    </row>
    <row r="47841" spans="29:29" x14ac:dyDescent="0.25">
      <c r="AC47841" s="379"/>
    </row>
    <row r="47842" spans="29:29" x14ac:dyDescent="0.25">
      <c r="AC47842" s="379"/>
    </row>
    <row r="47843" spans="29:29" x14ac:dyDescent="0.25">
      <c r="AC47843" s="379"/>
    </row>
    <row r="47844" spans="29:29" x14ac:dyDescent="0.25">
      <c r="AC47844" s="379"/>
    </row>
    <row r="47845" spans="29:29" x14ac:dyDescent="0.25">
      <c r="AC47845" s="379"/>
    </row>
    <row r="47846" spans="29:29" x14ac:dyDescent="0.25">
      <c r="AC47846" s="379"/>
    </row>
    <row r="47847" spans="29:29" x14ac:dyDescent="0.25">
      <c r="AC47847" s="379"/>
    </row>
    <row r="47848" spans="29:29" x14ac:dyDescent="0.25">
      <c r="AC47848" s="379"/>
    </row>
    <row r="47849" spans="29:29" x14ac:dyDescent="0.25">
      <c r="AC47849" s="379"/>
    </row>
    <row r="47850" spans="29:29" x14ac:dyDescent="0.25">
      <c r="AC47850" s="379"/>
    </row>
    <row r="47851" spans="29:29" x14ac:dyDescent="0.25">
      <c r="AC47851" s="379"/>
    </row>
    <row r="47852" spans="29:29" x14ac:dyDescent="0.25">
      <c r="AC47852" s="379"/>
    </row>
    <row r="47853" spans="29:29" x14ac:dyDescent="0.25">
      <c r="AC47853" s="379"/>
    </row>
    <row r="47854" spans="29:29" x14ac:dyDescent="0.25">
      <c r="AC47854" s="379"/>
    </row>
    <row r="47855" spans="29:29" x14ac:dyDescent="0.25">
      <c r="AC47855" s="379"/>
    </row>
    <row r="47856" spans="29:29" x14ac:dyDescent="0.25">
      <c r="AC47856" s="379"/>
    </row>
    <row r="47857" spans="29:29" x14ac:dyDescent="0.25">
      <c r="AC47857" s="379"/>
    </row>
    <row r="47858" spans="29:29" x14ac:dyDescent="0.25">
      <c r="AC47858" s="379"/>
    </row>
    <row r="47859" spans="29:29" x14ac:dyDescent="0.25">
      <c r="AC47859" s="379"/>
    </row>
    <row r="47860" spans="29:29" x14ac:dyDescent="0.25">
      <c r="AC47860" s="379"/>
    </row>
    <row r="47861" spans="29:29" x14ac:dyDescent="0.25">
      <c r="AC47861" s="379"/>
    </row>
    <row r="47862" spans="29:29" x14ac:dyDescent="0.25">
      <c r="AC47862" s="379"/>
    </row>
    <row r="47863" spans="29:29" x14ac:dyDescent="0.25">
      <c r="AC47863" s="379"/>
    </row>
    <row r="47864" spans="29:29" x14ac:dyDescent="0.25">
      <c r="AC47864" s="379"/>
    </row>
    <row r="47865" spans="29:29" x14ac:dyDescent="0.25">
      <c r="AC47865" s="379"/>
    </row>
    <row r="47866" spans="29:29" x14ac:dyDescent="0.25">
      <c r="AC47866" s="379"/>
    </row>
    <row r="47867" spans="29:29" x14ac:dyDescent="0.25">
      <c r="AC47867" s="379"/>
    </row>
    <row r="47868" spans="29:29" x14ac:dyDescent="0.25">
      <c r="AC47868" s="379"/>
    </row>
    <row r="47869" spans="29:29" x14ac:dyDescent="0.25">
      <c r="AC47869" s="379"/>
    </row>
    <row r="47870" spans="29:29" x14ac:dyDescent="0.25">
      <c r="AC47870" s="379"/>
    </row>
    <row r="47871" spans="29:29" x14ac:dyDescent="0.25">
      <c r="AC47871" s="379"/>
    </row>
    <row r="47872" spans="29:29" x14ac:dyDescent="0.25">
      <c r="AC47872" s="379"/>
    </row>
    <row r="47873" spans="29:29" x14ac:dyDescent="0.25">
      <c r="AC47873" s="379"/>
    </row>
    <row r="47874" spans="29:29" x14ac:dyDescent="0.25">
      <c r="AC47874" s="379"/>
    </row>
    <row r="47875" spans="29:29" x14ac:dyDescent="0.25">
      <c r="AC47875" s="379"/>
    </row>
    <row r="47876" spans="29:29" x14ac:dyDescent="0.25">
      <c r="AC47876" s="379"/>
    </row>
    <row r="47877" spans="29:29" x14ac:dyDescent="0.25">
      <c r="AC47877" s="379"/>
    </row>
    <row r="47878" spans="29:29" x14ac:dyDescent="0.25">
      <c r="AC47878" s="379"/>
    </row>
    <row r="47879" spans="29:29" x14ac:dyDescent="0.25">
      <c r="AC47879" s="379"/>
    </row>
    <row r="47880" spans="29:29" x14ac:dyDescent="0.25">
      <c r="AC47880" s="379"/>
    </row>
    <row r="47881" spans="29:29" x14ac:dyDescent="0.25">
      <c r="AC47881" s="379"/>
    </row>
    <row r="47882" spans="29:29" x14ac:dyDescent="0.25">
      <c r="AC47882" s="379"/>
    </row>
    <row r="47883" spans="29:29" x14ac:dyDescent="0.25">
      <c r="AC47883" s="379"/>
    </row>
    <row r="47884" spans="29:29" x14ac:dyDescent="0.25">
      <c r="AC47884" s="379"/>
    </row>
    <row r="47885" spans="29:29" x14ac:dyDescent="0.25">
      <c r="AC47885" s="379"/>
    </row>
    <row r="47886" spans="29:29" x14ac:dyDescent="0.25">
      <c r="AC47886" s="379"/>
    </row>
    <row r="47887" spans="29:29" x14ac:dyDescent="0.25">
      <c r="AC47887" s="379"/>
    </row>
    <row r="47888" spans="29:29" x14ac:dyDescent="0.25">
      <c r="AC47888" s="379"/>
    </row>
    <row r="47889" spans="29:29" x14ac:dyDescent="0.25">
      <c r="AC47889" s="379"/>
    </row>
    <row r="47890" spans="29:29" x14ac:dyDescent="0.25">
      <c r="AC47890" s="379"/>
    </row>
    <row r="47891" spans="29:29" x14ac:dyDescent="0.25">
      <c r="AC47891" s="379"/>
    </row>
    <row r="47892" spans="29:29" x14ac:dyDescent="0.25">
      <c r="AC47892" s="379"/>
    </row>
    <row r="47893" spans="29:29" x14ac:dyDescent="0.25">
      <c r="AC47893" s="379"/>
    </row>
    <row r="47894" spans="29:29" x14ac:dyDescent="0.25">
      <c r="AC47894" s="379"/>
    </row>
    <row r="47895" spans="29:29" x14ac:dyDescent="0.25">
      <c r="AC47895" s="379"/>
    </row>
    <row r="47896" spans="29:29" x14ac:dyDescent="0.25">
      <c r="AC47896" s="379"/>
    </row>
    <row r="47897" spans="29:29" x14ac:dyDescent="0.25">
      <c r="AC47897" s="379"/>
    </row>
    <row r="47898" spans="29:29" x14ac:dyDescent="0.25">
      <c r="AC47898" s="379"/>
    </row>
    <row r="47899" spans="29:29" x14ac:dyDescent="0.25">
      <c r="AC47899" s="379"/>
    </row>
    <row r="47900" spans="29:29" x14ac:dyDescent="0.25">
      <c r="AC47900" s="379"/>
    </row>
    <row r="47901" spans="29:29" x14ac:dyDescent="0.25">
      <c r="AC47901" s="379"/>
    </row>
    <row r="47902" spans="29:29" x14ac:dyDescent="0.25">
      <c r="AC47902" s="379"/>
    </row>
    <row r="47903" spans="29:29" x14ac:dyDescent="0.25">
      <c r="AC47903" s="379"/>
    </row>
    <row r="47904" spans="29:29" x14ac:dyDescent="0.25">
      <c r="AC47904" s="379"/>
    </row>
    <row r="47905" spans="29:29" x14ac:dyDescent="0.25">
      <c r="AC47905" s="379"/>
    </row>
    <row r="47906" spans="29:29" x14ac:dyDescent="0.25">
      <c r="AC47906" s="379"/>
    </row>
    <row r="47907" spans="29:29" x14ac:dyDescent="0.25">
      <c r="AC47907" s="379"/>
    </row>
    <row r="47908" spans="29:29" x14ac:dyDescent="0.25">
      <c r="AC47908" s="379"/>
    </row>
    <row r="47909" spans="29:29" x14ac:dyDescent="0.25">
      <c r="AC47909" s="379"/>
    </row>
    <row r="47910" spans="29:29" x14ac:dyDescent="0.25">
      <c r="AC47910" s="379"/>
    </row>
    <row r="47911" spans="29:29" x14ac:dyDescent="0.25">
      <c r="AC47911" s="379"/>
    </row>
    <row r="47912" spans="29:29" x14ac:dyDescent="0.25">
      <c r="AC47912" s="379"/>
    </row>
    <row r="47913" spans="29:29" x14ac:dyDescent="0.25">
      <c r="AC47913" s="379"/>
    </row>
    <row r="47914" spans="29:29" x14ac:dyDescent="0.25">
      <c r="AC47914" s="379"/>
    </row>
    <row r="47915" spans="29:29" x14ac:dyDescent="0.25">
      <c r="AC47915" s="379"/>
    </row>
    <row r="47916" spans="29:29" x14ac:dyDescent="0.25">
      <c r="AC47916" s="379"/>
    </row>
    <row r="47917" spans="29:29" x14ac:dyDescent="0.25">
      <c r="AC47917" s="379"/>
    </row>
    <row r="47918" spans="29:29" x14ac:dyDescent="0.25">
      <c r="AC47918" s="379"/>
    </row>
    <row r="47919" spans="29:29" x14ac:dyDescent="0.25">
      <c r="AC47919" s="379"/>
    </row>
    <row r="47920" spans="29:29" x14ac:dyDescent="0.25">
      <c r="AC47920" s="379"/>
    </row>
    <row r="47921" spans="29:29" x14ac:dyDescent="0.25">
      <c r="AC47921" s="379"/>
    </row>
    <row r="47922" spans="29:29" x14ac:dyDescent="0.25">
      <c r="AC47922" s="379"/>
    </row>
    <row r="47923" spans="29:29" x14ac:dyDescent="0.25">
      <c r="AC47923" s="379"/>
    </row>
    <row r="47924" spans="29:29" x14ac:dyDescent="0.25">
      <c r="AC47924" s="379"/>
    </row>
    <row r="47925" spans="29:29" x14ac:dyDescent="0.25">
      <c r="AC47925" s="379"/>
    </row>
    <row r="47926" spans="29:29" x14ac:dyDescent="0.25">
      <c r="AC47926" s="379"/>
    </row>
    <row r="47927" spans="29:29" x14ac:dyDescent="0.25">
      <c r="AC47927" s="379"/>
    </row>
    <row r="47928" spans="29:29" x14ac:dyDescent="0.25">
      <c r="AC47928" s="379"/>
    </row>
    <row r="47929" spans="29:29" x14ac:dyDescent="0.25">
      <c r="AC47929" s="379"/>
    </row>
    <row r="47930" spans="29:29" x14ac:dyDescent="0.25">
      <c r="AC47930" s="379"/>
    </row>
    <row r="47931" spans="29:29" x14ac:dyDescent="0.25">
      <c r="AC47931" s="379"/>
    </row>
    <row r="47932" spans="29:29" x14ac:dyDescent="0.25">
      <c r="AC47932" s="379"/>
    </row>
    <row r="47933" spans="29:29" x14ac:dyDescent="0.25">
      <c r="AC47933" s="379"/>
    </row>
    <row r="47934" spans="29:29" x14ac:dyDescent="0.25">
      <c r="AC47934" s="379"/>
    </row>
    <row r="47935" spans="29:29" x14ac:dyDescent="0.25">
      <c r="AC47935" s="379"/>
    </row>
    <row r="47936" spans="29:29" x14ac:dyDescent="0.25">
      <c r="AC47936" s="379"/>
    </row>
    <row r="47937" spans="29:29" x14ac:dyDescent="0.25">
      <c r="AC47937" s="379"/>
    </row>
    <row r="47938" spans="29:29" x14ac:dyDescent="0.25">
      <c r="AC47938" s="379"/>
    </row>
    <row r="47939" spans="29:29" x14ac:dyDescent="0.25">
      <c r="AC47939" s="379"/>
    </row>
    <row r="47940" spans="29:29" x14ac:dyDescent="0.25">
      <c r="AC47940" s="379"/>
    </row>
    <row r="47941" spans="29:29" x14ac:dyDescent="0.25">
      <c r="AC47941" s="379"/>
    </row>
    <row r="47942" spans="29:29" x14ac:dyDescent="0.25">
      <c r="AC47942" s="379"/>
    </row>
    <row r="47943" spans="29:29" x14ac:dyDescent="0.25">
      <c r="AC47943" s="379"/>
    </row>
    <row r="47944" spans="29:29" x14ac:dyDescent="0.25">
      <c r="AC47944" s="379"/>
    </row>
    <row r="47945" spans="29:29" x14ac:dyDescent="0.25">
      <c r="AC47945" s="379"/>
    </row>
    <row r="47946" spans="29:29" x14ac:dyDescent="0.25">
      <c r="AC47946" s="379"/>
    </row>
    <row r="47947" spans="29:29" x14ac:dyDescent="0.25">
      <c r="AC47947" s="379"/>
    </row>
    <row r="47948" spans="29:29" x14ac:dyDescent="0.25">
      <c r="AC47948" s="379"/>
    </row>
    <row r="47949" spans="29:29" x14ac:dyDescent="0.25">
      <c r="AC47949" s="379"/>
    </row>
    <row r="47950" spans="29:29" x14ac:dyDescent="0.25">
      <c r="AC47950" s="379"/>
    </row>
    <row r="47951" spans="29:29" x14ac:dyDescent="0.25">
      <c r="AC47951" s="379"/>
    </row>
    <row r="47952" spans="29:29" x14ac:dyDescent="0.25">
      <c r="AC47952" s="379"/>
    </row>
    <row r="47953" spans="29:29" x14ac:dyDescent="0.25">
      <c r="AC47953" s="379"/>
    </row>
    <row r="47954" spans="29:29" x14ac:dyDescent="0.25">
      <c r="AC47954" s="379"/>
    </row>
    <row r="47955" spans="29:29" x14ac:dyDescent="0.25">
      <c r="AC47955" s="379"/>
    </row>
    <row r="47956" spans="29:29" x14ac:dyDescent="0.25">
      <c r="AC47956" s="379"/>
    </row>
    <row r="47957" spans="29:29" x14ac:dyDescent="0.25">
      <c r="AC47957" s="379"/>
    </row>
    <row r="47958" spans="29:29" x14ac:dyDescent="0.25">
      <c r="AC47958" s="379"/>
    </row>
    <row r="47959" spans="29:29" x14ac:dyDescent="0.25">
      <c r="AC47959" s="379"/>
    </row>
    <row r="47960" spans="29:29" x14ac:dyDescent="0.25">
      <c r="AC47960" s="379"/>
    </row>
    <row r="47961" spans="29:29" x14ac:dyDescent="0.25">
      <c r="AC47961" s="379"/>
    </row>
    <row r="47962" spans="29:29" x14ac:dyDescent="0.25">
      <c r="AC47962" s="379"/>
    </row>
    <row r="47963" spans="29:29" x14ac:dyDescent="0.25">
      <c r="AC47963" s="379"/>
    </row>
    <row r="47964" spans="29:29" x14ac:dyDescent="0.25">
      <c r="AC47964" s="379"/>
    </row>
    <row r="47965" spans="29:29" x14ac:dyDescent="0.25">
      <c r="AC47965" s="379"/>
    </row>
    <row r="47966" spans="29:29" x14ac:dyDescent="0.25">
      <c r="AC47966" s="379"/>
    </row>
    <row r="47967" spans="29:29" x14ac:dyDescent="0.25">
      <c r="AC47967" s="379"/>
    </row>
    <row r="47968" spans="29:29" x14ac:dyDescent="0.25">
      <c r="AC47968" s="379"/>
    </row>
    <row r="47969" spans="29:29" x14ac:dyDescent="0.25">
      <c r="AC47969" s="379"/>
    </row>
    <row r="47970" spans="29:29" x14ac:dyDescent="0.25">
      <c r="AC47970" s="379"/>
    </row>
    <row r="47971" spans="29:29" x14ac:dyDescent="0.25">
      <c r="AC47971" s="379"/>
    </row>
    <row r="47972" spans="29:29" x14ac:dyDescent="0.25">
      <c r="AC47972" s="379"/>
    </row>
    <row r="47973" spans="29:29" x14ac:dyDescent="0.25">
      <c r="AC47973" s="379"/>
    </row>
    <row r="47974" spans="29:29" x14ac:dyDescent="0.25">
      <c r="AC47974" s="379"/>
    </row>
    <row r="47975" spans="29:29" x14ac:dyDescent="0.25">
      <c r="AC47975" s="379"/>
    </row>
    <row r="47976" spans="29:29" x14ac:dyDescent="0.25">
      <c r="AC47976" s="379"/>
    </row>
    <row r="47977" spans="29:29" x14ac:dyDescent="0.25">
      <c r="AC47977" s="379"/>
    </row>
    <row r="47978" spans="29:29" x14ac:dyDescent="0.25">
      <c r="AC47978" s="379"/>
    </row>
    <row r="47979" spans="29:29" x14ac:dyDescent="0.25">
      <c r="AC47979" s="379"/>
    </row>
    <row r="47980" spans="29:29" x14ac:dyDescent="0.25">
      <c r="AC47980" s="379"/>
    </row>
    <row r="47981" spans="29:29" x14ac:dyDescent="0.25">
      <c r="AC47981" s="379"/>
    </row>
    <row r="47982" spans="29:29" x14ac:dyDescent="0.25">
      <c r="AC47982" s="379"/>
    </row>
    <row r="47983" spans="29:29" x14ac:dyDescent="0.25">
      <c r="AC47983" s="379"/>
    </row>
    <row r="47984" spans="29:29" x14ac:dyDescent="0.25">
      <c r="AC47984" s="379"/>
    </row>
    <row r="47985" spans="29:29" x14ac:dyDescent="0.25">
      <c r="AC47985" s="379"/>
    </row>
    <row r="47986" spans="29:29" x14ac:dyDescent="0.25">
      <c r="AC47986" s="379"/>
    </row>
    <row r="47987" spans="29:29" x14ac:dyDescent="0.25">
      <c r="AC47987" s="379"/>
    </row>
    <row r="47988" spans="29:29" x14ac:dyDescent="0.25">
      <c r="AC47988" s="379"/>
    </row>
    <row r="47989" spans="29:29" x14ac:dyDescent="0.25">
      <c r="AC47989" s="379"/>
    </row>
    <row r="47990" spans="29:29" x14ac:dyDescent="0.25">
      <c r="AC47990" s="379"/>
    </row>
    <row r="47991" spans="29:29" x14ac:dyDescent="0.25">
      <c r="AC47991" s="379"/>
    </row>
    <row r="47992" spans="29:29" x14ac:dyDescent="0.25">
      <c r="AC47992" s="379"/>
    </row>
    <row r="47993" spans="29:29" x14ac:dyDescent="0.25">
      <c r="AC47993" s="379"/>
    </row>
    <row r="47994" spans="29:29" x14ac:dyDescent="0.25">
      <c r="AC47994" s="379"/>
    </row>
    <row r="47995" spans="29:29" x14ac:dyDescent="0.25">
      <c r="AC47995" s="379"/>
    </row>
    <row r="47996" spans="29:29" x14ac:dyDescent="0.25">
      <c r="AC47996" s="379"/>
    </row>
    <row r="47997" spans="29:29" x14ac:dyDescent="0.25">
      <c r="AC47997" s="379"/>
    </row>
    <row r="47998" spans="29:29" x14ac:dyDescent="0.25">
      <c r="AC47998" s="379"/>
    </row>
    <row r="47999" spans="29:29" x14ac:dyDescent="0.25">
      <c r="AC47999" s="379"/>
    </row>
    <row r="48000" spans="29:29" x14ac:dyDescent="0.25">
      <c r="AC48000" s="379"/>
    </row>
    <row r="48001" spans="29:29" x14ac:dyDescent="0.25">
      <c r="AC48001" s="379"/>
    </row>
    <row r="48002" spans="29:29" x14ac:dyDescent="0.25">
      <c r="AC48002" s="379"/>
    </row>
    <row r="48003" spans="29:29" x14ac:dyDescent="0.25">
      <c r="AC48003" s="379"/>
    </row>
    <row r="48004" spans="29:29" x14ac:dyDescent="0.25">
      <c r="AC48004" s="379"/>
    </row>
    <row r="48005" spans="29:29" x14ac:dyDescent="0.25">
      <c r="AC48005" s="379"/>
    </row>
    <row r="48006" spans="29:29" x14ac:dyDescent="0.25">
      <c r="AC48006" s="379"/>
    </row>
    <row r="48007" spans="29:29" x14ac:dyDescent="0.25">
      <c r="AC48007" s="379"/>
    </row>
    <row r="48008" spans="29:29" x14ac:dyDescent="0.25">
      <c r="AC48008" s="379"/>
    </row>
    <row r="48009" spans="29:29" x14ac:dyDescent="0.25">
      <c r="AC48009" s="379"/>
    </row>
    <row r="48010" spans="29:29" x14ac:dyDescent="0.25">
      <c r="AC48010" s="379"/>
    </row>
    <row r="48011" spans="29:29" x14ac:dyDescent="0.25">
      <c r="AC48011" s="379"/>
    </row>
    <row r="48012" spans="29:29" x14ac:dyDescent="0.25">
      <c r="AC48012" s="379"/>
    </row>
    <row r="48013" spans="29:29" x14ac:dyDescent="0.25">
      <c r="AC48013" s="379"/>
    </row>
    <row r="48014" spans="29:29" x14ac:dyDescent="0.25">
      <c r="AC48014" s="379"/>
    </row>
    <row r="48015" spans="29:29" x14ac:dyDescent="0.25">
      <c r="AC48015" s="379"/>
    </row>
    <row r="48016" spans="29:29" x14ac:dyDescent="0.25">
      <c r="AC48016" s="379"/>
    </row>
    <row r="48017" spans="29:29" x14ac:dyDescent="0.25">
      <c r="AC48017" s="379"/>
    </row>
    <row r="48018" spans="29:29" x14ac:dyDescent="0.25">
      <c r="AC48018" s="379"/>
    </row>
    <row r="48019" spans="29:29" x14ac:dyDescent="0.25">
      <c r="AC48019" s="379"/>
    </row>
    <row r="48020" spans="29:29" x14ac:dyDescent="0.25">
      <c r="AC48020" s="379"/>
    </row>
    <row r="48021" spans="29:29" x14ac:dyDescent="0.25">
      <c r="AC48021" s="379"/>
    </row>
    <row r="48022" spans="29:29" x14ac:dyDescent="0.25">
      <c r="AC48022" s="379"/>
    </row>
    <row r="48023" spans="29:29" x14ac:dyDescent="0.25">
      <c r="AC48023" s="379"/>
    </row>
    <row r="48024" spans="29:29" x14ac:dyDescent="0.25">
      <c r="AC48024" s="379"/>
    </row>
    <row r="48025" spans="29:29" x14ac:dyDescent="0.25">
      <c r="AC48025" s="379"/>
    </row>
    <row r="48026" spans="29:29" x14ac:dyDescent="0.25">
      <c r="AC48026" s="379"/>
    </row>
    <row r="48027" spans="29:29" x14ac:dyDescent="0.25">
      <c r="AC48027" s="379"/>
    </row>
    <row r="48028" spans="29:29" x14ac:dyDescent="0.25">
      <c r="AC48028" s="379"/>
    </row>
    <row r="48029" spans="29:29" x14ac:dyDescent="0.25">
      <c r="AC48029" s="379"/>
    </row>
    <row r="48030" spans="29:29" x14ac:dyDescent="0.25">
      <c r="AC48030" s="379"/>
    </row>
    <row r="48031" spans="29:29" x14ac:dyDescent="0.25">
      <c r="AC48031" s="379"/>
    </row>
    <row r="48032" spans="29:29" x14ac:dyDescent="0.25">
      <c r="AC48032" s="379"/>
    </row>
    <row r="48033" spans="29:29" x14ac:dyDescent="0.25">
      <c r="AC48033" s="379"/>
    </row>
    <row r="48034" spans="29:29" x14ac:dyDescent="0.25">
      <c r="AC48034" s="379"/>
    </row>
    <row r="48035" spans="29:29" x14ac:dyDescent="0.25">
      <c r="AC48035" s="379"/>
    </row>
    <row r="48036" spans="29:29" x14ac:dyDescent="0.25">
      <c r="AC48036" s="379"/>
    </row>
    <row r="48037" spans="29:29" x14ac:dyDescent="0.25">
      <c r="AC48037" s="379"/>
    </row>
    <row r="48038" spans="29:29" x14ac:dyDescent="0.25">
      <c r="AC48038" s="379"/>
    </row>
    <row r="48039" spans="29:29" x14ac:dyDescent="0.25">
      <c r="AC48039" s="379"/>
    </row>
    <row r="48040" spans="29:29" x14ac:dyDescent="0.25">
      <c r="AC48040" s="379"/>
    </row>
    <row r="48041" spans="29:29" x14ac:dyDescent="0.25">
      <c r="AC48041" s="379"/>
    </row>
    <row r="48042" spans="29:29" x14ac:dyDescent="0.25">
      <c r="AC48042" s="379"/>
    </row>
    <row r="48043" spans="29:29" x14ac:dyDescent="0.25">
      <c r="AC48043" s="379"/>
    </row>
    <row r="48044" spans="29:29" x14ac:dyDescent="0.25">
      <c r="AC48044" s="379"/>
    </row>
    <row r="48045" spans="29:29" x14ac:dyDescent="0.25">
      <c r="AC48045" s="379"/>
    </row>
    <row r="48046" spans="29:29" x14ac:dyDescent="0.25">
      <c r="AC48046" s="379"/>
    </row>
    <row r="48047" spans="29:29" x14ac:dyDescent="0.25">
      <c r="AC48047" s="379"/>
    </row>
    <row r="48048" spans="29:29" x14ac:dyDescent="0.25">
      <c r="AC48048" s="379"/>
    </row>
    <row r="48049" spans="29:29" x14ac:dyDescent="0.25">
      <c r="AC48049" s="379"/>
    </row>
    <row r="48050" spans="29:29" x14ac:dyDescent="0.25">
      <c r="AC48050" s="379"/>
    </row>
    <row r="48051" spans="29:29" x14ac:dyDescent="0.25">
      <c r="AC48051" s="379"/>
    </row>
    <row r="48052" spans="29:29" x14ac:dyDescent="0.25">
      <c r="AC48052" s="379"/>
    </row>
    <row r="48053" spans="29:29" x14ac:dyDescent="0.25">
      <c r="AC48053" s="379"/>
    </row>
    <row r="48054" spans="29:29" x14ac:dyDescent="0.25">
      <c r="AC48054" s="379"/>
    </row>
    <row r="48055" spans="29:29" x14ac:dyDescent="0.25">
      <c r="AC48055" s="379"/>
    </row>
    <row r="48056" spans="29:29" x14ac:dyDescent="0.25">
      <c r="AC48056" s="379"/>
    </row>
    <row r="48057" spans="29:29" x14ac:dyDescent="0.25">
      <c r="AC48057" s="379"/>
    </row>
    <row r="48058" spans="29:29" x14ac:dyDescent="0.25">
      <c r="AC48058" s="379"/>
    </row>
    <row r="48059" spans="29:29" x14ac:dyDescent="0.25">
      <c r="AC48059" s="379"/>
    </row>
    <row r="48060" spans="29:29" x14ac:dyDescent="0.25">
      <c r="AC48060" s="379"/>
    </row>
    <row r="48061" spans="29:29" x14ac:dyDescent="0.25">
      <c r="AC48061" s="379"/>
    </row>
    <row r="48062" spans="29:29" x14ac:dyDescent="0.25">
      <c r="AC48062" s="379"/>
    </row>
    <row r="48063" spans="29:29" x14ac:dyDescent="0.25">
      <c r="AC48063" s="379"/>
    </row>
    <row r="48064" spans="29:29" x14ac:dyDescent="0.25">
      <c r="AC48064" s="379"/>
    </row>
    <row r="48065" spans="29:29" x14ac:dyDescent="0.25">
      <c r="AC48065" s="379"/>
    </row>
    <row r="48066" spans="29:29" x14ac:dyDescent="0.25">
      <c r="AC48066" s="379"/>
    </row>
    <row r="48067" spans="29:29" x14ac:dyDescent="0.25">
      <c r="AC48067" s="379"/>
    </row>
    <row r="48068" spans="29:29" x14ac:dyDescent="0.25">
      <c r="AC48068" s="379"/>
    </row>
    <row r="48069" spans="29:29" x14ac:dyDescent="0.25">
      <c r="AC48069" s="379"/>
    </row>
    <row r="48070" spans="29:29" x14ac:dyDescent="0.25">
      <c r="AC48070" s="379"/>
    </row>
    <row r="48071" spans="29:29" x14ac:dyDescent="0.25">
      <c r="AC48071" s="379"/>
    </row>
    <row r="48072" spans="29:29" x14ac:dyDescent="0.25">
      <c r="AC48072" s="379"/>
    </row>
    <row r="48073" spans="29:29" x14ac:dyDescent="0.25">
      <c r="AC48073" s="379"/>
    </row>
    <row r="48074" spans="29:29" x14ac:dyDescent="0.25">
      <c r="AC48074" s="379"/>
    </row>
    <row r="48075" spans="29:29" x14ac:dyDescent="0.25">
      <c r="AC48075" s="379"/>
    </row>
    <row r="48076" spans="29:29" x14ac:dyDescent="0.25">
      <c r="AC48076" s="379"/>
    </row>
    <row r="48077" spans="29:29" x14ac:dyDescent="0.25">
      <c r="AC48077" s="379"/>
    </row>
    <row r="48078" spans="29:29" x14ac:dyDescent="0.25">
      <c r="AC48078" s="379"/>
    </row>
    <row r="48079" spans="29:29" x14ac:dyDescent="0.25">
      <c r="AC48079" s="379"/>
    </row>
    <row r="48080" spans="29:29" x14ac:dyDescent="0.25">
      <c r="AC48080" s="379"/>
    </row>
    <row r="48081" spans="29:29" x14ac:dyDescent="0.25">
      <c r="AC48081" s="379"/>
    </row>
    <row r="48082" spans="29:29" x14ac:dyDescent="0.25">
      <c r="AC48082" s="379"/>
    </row>
    <row r="48083" spans="29:29" x14ac:dyDescent="0.25">
      <c r="AC48083" s="379"/>
    </row>
    <row r="48084" spans="29:29" x14ac:dyDescent="0.25">
      <c r="AC48084" s="379"/>
    </row>
    <row r="48085" spans="29:29" x14ac:dyDescent="0.25">
      <c r="AC48085" s="379"/>
    </row>
    <row r="48086" spans="29:29" x14ac:dyDescent="0.25">
      <c r="AC48086" s="379"/>
    </row>
    <row r="48087" spans="29:29" x14ac:dyDescent="0.25">
      <c r="AC48087" s="379"/>
    </row>
    <row r="48088" spans="29:29" x14ac:dyDescent="0.25">
      <c r="AC48088" s="379"/>
    </row>
    <row r="48089" spans="29:29" x14ac:dyDescent="0.25">
      <c r="AC48089" s="379"/>
    </row>
    <row r="48090" spans="29:29" x14ac:dyDescent="0.25">
      <c r="AC48090" s="379"/>
    </row>
    <row r="48091" spans="29:29" x14ac:dyDescent="0.25">
      <c r="AC48091" s="379"/>
    </row>
    <row r="48092" spans="29:29" x14ac:dyDescent="0.25">
      <c r="AC48092" s="379"/>
    </row>
    <row r="48093" spans="29:29" x14ac:dyDescent="0.25">
      <c r="AC48093" s="379"/>
    </row>
    <row r="48094" spans="29:29" x14ac:dyDescent="0.25">
      <c r="AC48094" s="379"/>
    </row>
    <row r="48095" spans="29:29" x14ac:dyDescent="0.25">
      <c r="AC48095" s="379"/>
    </row>
    <row r="48096" spans="29:29" x14ac:dyDescent="0.25">
      <c r="AC48096" s="379"/>
    </row>
    <row r="48097" spans="29:29" x14ac:dyDescent="0.25">
      <c r="AC48097" s="379"/>
    </row>
    <row r="48098" spans="29:29" x14ac:dyDescent="0.25">
      <c r="AC48098" s="379"/>
    </row>
    <row r="48099" spans="29:29" x14ac:dyDescent="0.25">
      <c r="AC48099" s="379"/>
    </row>
    <row r="48100" spans="29:29" x14ac:dyDescent="0.25">
      <c r="AC48100" s="379"/>
    </row>
    <row r="48101" spans="29:29" x14ac:dyDescent="0.25">
      <c r="AC48101" s="379"/>
    </row>
    <row r="48102" spans="29:29" x14ac:dyDescent="0.25">
      <c r="AC48102" s="379"/>
    </row>
    <row r="48103" spans="29:29" x14ac:dyDescent="0.25">
      <c r="AC48103" s="379"/>
    </row>
    <row r="48104" spans="29:29" x14ac:dyDescent="0.25">
      <c r="AC48104" s="379"/>
    </row>
    <row r="48105" spans="29:29" x14ac:dyDescent="0.25">
      <c r="AC48105" s="379"/>
    </row>
    <row r="48106" spans="29:29" x14ac:dyDescent="0.25">
      <c r="AC48106" s="379"/>
    </row>
    <row r="48107" spans="29:29" x14ac:dyDescent="0.25">
      <c r="AC48107" s="379"/>
    </row>
    <row r="48108" spans="29:29" x14ac:dyDescent="0.25">
      <c r="AC48108" s="379"/>
    </row>
    <row r="48109" spans="29:29" x14ac:dyDescent="0.25">
      <c r="AC48109" s="379"/>
    </row>
    <row r="48110" spans="29:29" x14ac:dyDescent="0.25">
      <c r="AC48110" s="379"/>
    </row>
    <row r="48111" spans="29:29" x14ac:dyDescent="0.25">
      <c r="AC48111" s="379"/>
    </row>
    <row r="48112" spans="29:29" x14ac:dyDescent="0.25">
      <c r="AC48112" s="379"/>
    </row>
    <row r="48113" spans="29:29" x14ac:dyDescent="0.25">
      <c r="AC48113" s="379"/>
    </row>
    <row r="48114" spans="29:29" x14ac:dyDescent="0.25">
      <c r="AC48114" s="379"/>
    </row>
    <row r="48115" spans="29:29" x14ac:dyDescent="0.25">
      <c r="AC48115" s="379"/>
    </row>
    <row r="48116" spans="29:29" x14ac:dyDescent="0.25">
      <c r="AC48116" s="379"/>
    </row>
    <row r="48117" spans="29:29" x14ac:dyDescent="0.25">
      <c r="AC48117" s="379"/>
    </row>
    <row r="48118" spans="29:29" x14ac:dyDescent="0.25">
      <c r="AC48118" s="379"/>
    </row>
    <row r="48119" spans="29:29" x14ac:dyDescent="0.25">
      <c r="AC48119" s="379"/>
    </row>
    <row r="48120" spans="29:29" x14ac:dyDescent="0.25">
      <c r="AC48120" s="379"/>
    </row>
    <row r="48121" spans="29:29" x14ac:dyDescent="0.25">
      <c r="AC48121" s="379"/>
    </row>
    <row r="48122" spans="29:29" x14ac:dyDescent="0.25">
      <c r="AC48122" s="379"/>
    </row>
    <row r="48123" spans="29:29" x14ac:dyDescent="0.25">
      <c r="AC48123" s="379"/>
    </row>
    <row r="48124" spans="29:29" x14ac:dyDescent="0.25">
      <c r="AC48124" s="379"/>
    </row>
    <row r="48125" spans="29:29" x14ac:dyDescent="0.25">
      <c r="AC48125" s="379"/>
    </row>
    <row r="48126" spans="29:29" x14ac:dyDescent="0.25">
      <c r="AC48126" s="379"/>
    </row>
    <row r="48127" spans="29:29" x14ac:dyDescent="0.25">
      <c r="AC48127" s="379"/>
    </row>
    <row r="48128" spans="29:29" x14ac:dyDescent="0.25">
      <c r="AC48128" s="379"/>
    </row>
    <row r="48129" spans="29:29" x14ac:dyDescent="0.25">
      <c r="AC48129" s="379"/>
    </row>
    <row r="48130" spans="29:29" x14ac:dyDescent="0.25">
      <c r="AC48130" s="379"/>
    </row>
    <row r="48131" spans="29:29" x14ac:dyDescent="0.25">
      <c r="AC48131" s="379"/>
    </row>
    <row r="48132" spans="29:29" x14ac:dyDescent="0.25">
      <c r="AC48132" s="379"/>
    </row>
    <row r="48133" spans="29:29" x14ac:dyDescent="0.25">
      <c r="AC48133" s="379"/>
    </row>
    <row r="48134" spans="29:29" x14ac:dyDescent="0.25">
      <c r="AC48134" s="379"/>
    </row>
    <row r="48135" spans="29:29" x14ac:dyDescent="0.25">
      <c r="AC48135" s="379"/>
    </row>
    <row r="48136" spans="29:29" x14ac:dyDescent="0.25">
      <c r="AC48136" s="379"/>
    </row>
    <row r="48137" spans="29:29" x14ac:dyDescent="0.25">
      <c r="AC48137" s="379"/>
    </row>
    <row r="48138" spans="29:29" x14ac:dyDescent="0.25">
      <c r="AC48138" s="379"/>
    </row>
    <row r="48139" spans="29:29" x14ac:dyDescent="0.25">
      <c r="AC48139" s="379"/>
    </row>
    <row r="48140" spans="29:29" x14ac:dyDescent="0.25">
      <c r="AC48140" s="379"/>
    </row>
    <row r="48141" spans="29:29" x14ac:dyDescent="0.25">
      <c r="AC48141" s="379"/>
    </row>
    <row r="48142" spans="29:29" x14ac:dyDescent="0.25">
      <c r="AC48142" s="379"/>
    </row>
    <row r="48143" spans="29:29" x14ac:dyDescent="0.25">
      <c r="AC48143" s="379"/>
    </row>
    <row r="48144" spans="29:29" x14ac:dyDescent="0.25">
      <c r="AC48144" s="379"/>
    </row>
    <row r="48145" spans="29:29" x14ac:dyDescent="0.25">
      <c r="AC48145" s="379"/>
    </row>
    <row r="48146" spans="29:29" x14ac:dyDescent="0.25">
      <c r="AC48146" s="379"/>
    </row>
    <row r="48147" spans="29:29" x14ac:dyDescent="0.25">
      <c r="AC48147" s="379"/>
    </row>
    <row r="48148" spans="29:29" x14ac:dyDescent="0.25">
      <c r="AC48148" s="379"/>
    </row>
    <row r="48149" spans="29:29" x14ac:dyDescent="0.25">
      <c r="AC48149" s="379"/>
    </row>
    <row r="48150" spans="29:29" x14ac:dyDescent="0.25">
      <c r="AC48150" s="379"/>
    </row>
    <row r="48151" spans="29:29" x14ac:dyDescent="0.25">
      <c r="AC48151" s="379"/>
    </row>
    <row r="48152" spans="29:29" x14ac:dyDescent="0.25">
      <c r="AC48152" s="379"/>
    </row>
    <row r="48153" spans="29:29" x14ac:dyDescent="0.25">
      <c r="AC48153" s="379"/>
    </row>
    <row r="48154" spans="29:29" x14ac:dyDescent="0.25">
      <c r="AC48154" s="379"/>
    </row>
    <row r="48155" spans="29:29" x14ac:dyDescent="0.25">
      <c r="AC48155" s="379"/>
    </row>
    <row r="48156" spans="29:29" x14ac:dyDescent="0.25">
      <c r="AC48156" s="379"/>
    </row>
    <row r="48157" spans="29:29" x14ac:dyDescent="0.25">
      <c r="AC48157" s="379"/>
    </row>
    <row r="48158" spans="29:29" x14ac:dyDescent="0.25">
      <c r="AC48158" s="379"/>
    </row>
    <row r="48159" spans="29:29" x14ac:dyDescent="0.25">
      <c r="AC48159" s="379"/>
    </row>
    <row r="48160" spans="29:29" x14ac:dyDescent="0.25">
      <c r="AC48160" s="379"/>
    </row>
    <row r="48161" spans="29:29" x14ac:dyDescent="0.25">
      <c r="AC48161" s="379"/>
    </row>
    <row r="48162" spans="29:29" x14ac:dyDescent="0.25">
      <c r="AC48162" s="379"/>
    </row>
    <row r="48163" spans="29:29" x14ac:dyDescent="0.25">
      <c r="AC48163" s="379"/>
    </row>
    <row r="48164" spans="29:29" x14ac:dyDescent="0.25">
      <c r="AC48164" s="379"/>
    </row>
    <row r="48165" spans="29:29" x14ac:dyDescent="0.25">
      <c r="AC48165" s="379"/>
    </row>
    <row r="48166" spans="29:29" x14ac:dyDescent="0.25">
      <c r="AC48166" s="379"/>
    </row>
    <row r="48167" spans="29:29" x14ac:dyDescent="0.25">
      <c r="AC48167" s="379"/>
    </row>
    <row r="48168" spans="29:29" x14ac:dyDescent="0.25">
      <c r="AC48168" s="379"/>
    </row>
    <row r="48169" spans="29:29" x14ac:dyDescent="0.25">
      <c r="AC48169" s="379"/>
    </row>
    <row r="48170" spans="29:29" x14ac:dyDescent="0.25">
      <c r="AC48170" s="379"/>
    </row>
    <row r="48171" spans="29:29" x14ac:dyDescent="0.25">
      <c r="AC48171" s="379"/>
    </row>
    <row r="48172" spans="29:29" x14ac:dyDescent="0.25">
      <c r="AC48172" s="379"/>
    </row>
    <row r="48173" spans="29:29" x14ac:dyDescent="0.25">
      <c r="AC48173" s="379"/>
    </row>
    <row r="48174" spans="29:29" x14ac:dyDescent="0.25">
      <c r="AC48174" s="379"/>
    </row>
    <row r="48175" spans="29:29" x14ac:dyDescent="0.25">
      <c r="AC48175" s="379"/>
    </row>
    <row r="48176" spans="29:29" x14ac:dyDescent="0.25">
      <c r="AC48176" s="379"/>
    </row>
    <row r="48177" spans="29:29" x14ac:dyDescent="0.25">
      <c r="AC48177" s="379"/>
    </row>
    <row r="48178" spans="29:29" x14ac:dyDescent="0.25">
      <c r="AC48178" s="379"/>
    </row>
    <row r="48179" spans="29:29" x14ac:dyDescent="0.25">
      <c r="AC48179" s="379"/>
    </row>
    <row r="48180" spans="29:29" x14ac:dyDescent="0.25">
      <c r="AC48180" s="379"/>
    </row>
    <row r="48181" spans="29:29" x14ac:dyDescent="0.25">
      <c r="AC48181" s="379"/>
    </row>
    <row r="48182" spans="29:29" x14ac:dyDescent="0.25">
      <c r="AC48182" s="379"/>
    </row>
    <row r="48183" spans="29:29" x14ac:dyDescent="0.25">
      <c r="AC48183" s="379"/>
    </row>
    <row r="48184" spans="29:29" x14ac:dyDescent="0.25">
      <c r="AC48184" s="379"/>
    </row>
    <row r="48185" spans="29:29" x14ac:dyDescent="0.25">
      <c r="AC48185" s="379"/>
    </row>
    <row r="48186" spans="29:29" x14ac:dyDescent="0.25">
      <c r="AC48186" s="379"/>
    </row>
    <row r="48187" spans="29:29" x14ac:dyDescent="0.25">
      <c r="AC48187" s="379"/>
    </row>
    <row r="48188" spans="29:29" x14ac:dyDescent="0.25">
      <c r="AC48188" s="379"/>
    </row>
    <row r="48189" spans="29:29" x14ac:dyDescent="0.25">
      <c r="AC48189" s="379"/>
    </row>
    <row r="48190" spans="29:29" x14ac:dyDescent="0.25">
      <c r="AC48190" s="379"/>
    </row>
    <row r="48191" spans="29:29" x14ac:dyDescent="0.25">
      <c r="AC48191" s="379"/>
    </row>
    <row r="48192" spans="29:29" x14ac:dyDescent="0.25">
      <c r="AC48192" s="379"/>
    </row>
    <row r="48193" spans="29:29" x14ac:dyDescent="0.25">
      <c r="AC48193" s="379"/>
    </row>
    <row r="48194" spans="29:29" x14ac:dyDescent="0.25">
      <c r="AC48194" s="379"/>
    </row>
    <row r="48195" spans="29:29" x14ac:dyDescent="0.25">
      <c r="AC48195" s="379"/>
    </row>
    <row r="48196" spans="29:29" x14ac:dyDescent="0.25">
      <c r="AC48196" s="379"/>
    </row>
    <row r="48197" spans="29:29" x14ac:dyDescent="0.25">
      <c r="AC48197" s="379"/>
    </row>
    <row r="48198" spans="29:29" x14ac:dyDescent="0.25">
      <c r="AC48198" s="379"/>
    </row>
    <row r="48199" spans="29:29" x14ac:dyDescent="0.25">
      <c r="AC48199" s="379"/>
    </row>
    <row r="48200" spans="29:29" x14ac:dyDescent="0.25">
      <c r="AC48200" s="379"/>
    </row>
    <row r="48201" spans="29:29" x14ac:dyDescent="0.25">
      <c r="AC48201" s="379"/>
    </row>
    <row r="48202" spans="29:29" x14ac:dyDescent="0.25">
      <c r="AC48202" s="379"/>
    </row>
    <row r="48203" spans="29:29" x14ac:dyDescent="0.25">
      <c r="AC48203" s="379"/>
    </row>
    <row r="48204" spans="29:29" x14ac:dyDescent="0.25">
      <c r="AC48204" s="379"/>
    </row>
    <row r="48205" spans="29:29" x14ac:dyDescent="0.25">
      <c r="AC48205" s="379"/>
    </row>
    <row r="48206" spans="29:29" x14ac:dyDescent="0.25">
      <c r="AC48206" s="379"/>
    </row>
    <row r="48207" spans="29:29" x14ac:dyDescent="0.25">
      <c r="AC48207" s="379"/>
    </row>
    <row r="48208" spans="29:29" x14ac:dyDescent="0.25">
      <c r="AC48208" s="379"/>
    </row>
    <row r="48209" spans="29:29" x14ac:dyDescent="0.25">
      <c r="AC48209" s="379"/>
    </row>
    <row r="48210" spans="29:29" x14ac:dyDescent="0.25">
      <c r="AC48210" s="379"/>
    </row>
    <row r="48211" spans="29:29" x14ac:dyDescent="0.25">
      <c r="AC48211" s="379"/>
    </row>
    <row r="48212" spans="29:29" x14ac:dyDescent="0.25">
      <c r="AC48212" s="379"/>
    </row>
    <row r="48213" spans="29:29" x14ac:dyDescent="0.25">
      <c r="AC48213" s="379"/>
    </row>
    <row r="48214" spans="29:29" x14ac:dyDescent="0.25">
      <c r="AC48214" s="379"/>
    </row>
    <row r="48215" spans="29:29" x14ac:dyDescent="0.25">
      <c r="AC48215" s="379"/>
    </row>
    <row r="48216" spans="29:29" x14ac:dyDescent="0.25">
      <c r="AC48216" s="379"/>
    </row>
    <row r="48217" spans="29:29" x14ac:dyDescent="0.25">
      <c r="AC48217" s="379"/>
    </row>
    <row r="48218" spans="29:29" x14ac:dyDescent="0.25">
      <c r="AC48218" s="379"/>
    </row>
    <row r="48219" spans="29:29" x14ac:dyDescent="0.25">
      <c r="AC48219" s="379"/>
    </row>
    <row r="48220" spans="29:29" x14ac:dyDescent="0.25">
      <c r="AC48220" s="379"/>
    </row>
    <row r="48221" spans="29:29" x14ac:dyDescent="0.25">
      <c r="AC48221" s="379"/>
    </row>
    <row r="48222" spans="29:29" x14ac:dyDescent="0.25">
      <c r="AC48222" s="379"/>
    </row>
    <row r="48223" spans="29:29" x14ac:dyDescent="0.25">
      <c r="AC48223" s="379"/>
    </row>
    <row r="48224" spans="29:29" x14ac:dyDescent="0.25">
      <c r="AC48224" s="379"/>
    </row>
    <row r="48225" spans="29:29" x14ac:dyDescent="0.25">
      <c r="AC48225" s="379"/>
    </row>
    <row r="48226" spans="29:29" x14ac:dyDescent="0.25">
      <c r="AC48226" s="379"/>
    </row>
    <row r="48227" spans="29:29" x14ac:dyDescent="0.25">
      <c r="AC48227" s="379"/>
    </row>
    <row r="48228" spans="29:29" x14ac:dyDescent="0.25">
      <c r="AC48228" s="379"/>
    </row>
    <row r="48229" spans="29:29" x14ac:dyDescent="0.25">
      <c r="AC48229" s="379"/>
    </row>
    <row r="48230" spans="29:29" x14ac:dyDescent="0.25">
      <c r="AC48230" s="379"/>
    </row>
    <row r="48231" spans="29:29" x14ac:dyDescent="0.25">
      <c r="AC48231" s="379"/>
    </row>
    <row r="48232" spans="29:29" x14ac:dyDescent="0.25">
      <c r="AC48232" s="379"/>
    </row>
    <row r="48233" spans="29:29" x14ac:dyDescent="0.25">
      <c r="AC48233" s="379"/>
    </row>
    <row r="48234" spans="29:29" x14ac:dyDescent="0.25">
      <c r="AC48234" s="379"/>
    </row>
    <row r="48235" spans="29:29" x14ac:dyDescent="0.25">
      <c r="AC48235" s="379"/>
    </row>
    <row r="48236" spans="29:29" x14ac:dyDescent="0.25">
      <c r="AC48236" s="379"/>
    </row>
    <row r="48237" spans="29:29" x14ac:dyDescent="0.25">
      <c r="AC48237" s="379"/>
    </row>
    <row r="48238" spans="29:29" x14ac:dyDescent="0.25">
      <c r="AC48238" s="379"/>
    </row>
    <row r="48239" spans="29:29" x14ac:dyDescent="0.25">
      <c r="AC48239" s="379"/>
    </row>
    <row r="48240" spans="29:29" x14ac:dyDescent="0.25">
      <c r="AC48240" s="379"/>
    </row>
    <row r="48241" spans="29:29" x14ac:dyDescent="0.25">
      <c r="AC48241" s="379"/>
    </row>
    <row r="48242" spans="29:29" x14ac:dyDescent="0.25">
      <c r="AC48242" s="379"/>
    </row>
    <row r="48243" spans="29:29" x14ac:dyDescent="0.25">
      <c r="AC48243" s="379"/>
    </row>
    <row r="48244" spans="29:29" x14ac:dyDescent="0.25">
      <c r="AC48244" s="379"/>
    </row>
    <row r="48245" spans="29:29" x14ac:dyDescent="0.25">
      <c r="AC48245" s="379"/>
    </row>
    <row r="48246" spans="29:29" x14ac:dyDescent="0.25">
      <c r="AC48246" s="379"/>
    </row>
    <row r="48247" spans="29:29" x14ac:dyDescent="0.25">
      <c r="AC48247" s="379"/>
    </row>
    <row r="48248" spans="29:29" x14ac:dyDescent="0.25">
      <c r="AC48248" s="379"/>
    </row>
    <row r="48249" spans="29:29" x14ac:dyDescent="0.25">
      <c r="AC48249" s="379"/>
    </row>
    <row r="48250" spans="29:29" x14ac:dyDescent="0.25">
      <c r="AC48250" s="379"/>
    </row>
    <row r="48251" spans="29:29" x14ac:dyDescent="0.25">
      <c r="AC48251" s="379"/>
    </row>
    <row r="48252" spans="29:29" x14ac:dyDescent="0.25">
      <c r="AC48252" s="379"/>
    </row>
    <row r="48253" spans="29:29" x14ac:dyDescent="0.25">
      <c r="AC48253" s="379"/>
    </row>
    <row r="48254" spans="29:29" x14ac:dyDescent="0.25">
      <c r="AC48254" s="379"/>
    </row>
    <row r="48255" spans="29:29" x14ac:dyDescent="0.25">
      <c r="AC48255" s="379"/>
    </row>
    <row r="48256" spans="29:29" x14ac:dyDescent="0.25">
      <c r="AC48256" s="379"/>
    </row>
    <row r="48257" spans="29:29" x14ac:dyDescent="0.25">
      <c r="AC48257" s="379"/>
    </row>
    <row r="48258" spans="29:29" x14ac:dyDescent="0.25">
      <c r="AC48258" s="379"/>
    </row>
    <row r="48259" spans="29:29" x14ac:dyDescent="0.25">
      <c r="AC48259" s="379"/>
    </row>
    <row r="48260" spans="29:29" x14ac:dyDescent="0.25">
      <c r="AC48260" s="379"/>
    </row>
    <row r="48261" spans="29:29" x14ac:dyDescent="0.25">
      <c r="AC48261" s="379"/>
    </row>
    <row r="48262" spans="29:29" x14ac:dyDescent="0.25">
      <c r="AC48262" s="379"/>
    </row>
    <row r="48263" spans="29:29" x14ac:dyDescent="0.25">
      <c r="AC48263" s="379"/>
    </row>
    <row r="48264" spans="29:29" x14ac:dyDescent="0.25">
      <c r="AC48264" s="379"/>
    </row>
    <row r="48265" spans="29:29" x14ac:dyDescent="0.25">
      <c r="AC48265" s="379"/>
    </row>
    <row r="48266" spans="29:29" x14ac:dyDescent="0.25">
      <c r="AC48266" s="379"/>
    </row>
    <row r="48267" spans="29:29" x14ac:dyDescent="0.25">
      <c r="AC48267" s="379"/>
    </row>
    <row r="48268" spans="29:29" x14ac:dyDescent="0.25">
      <c r="AC48268" s="379"/>
    </row>
    <row r="48269" spans="29:29" x14ac:dyDescent="0.25">
      <c r="AC48269" s="379"/>
    </row>
    <row r="48270" spans="29:29" x14ac:dyDescent="0.25">
      <c r="AC48270" s="379"/>
    </row>
    <row r="48271" spans="29:29" x14ac:dyDescent="0.25">
      <c r="AC48271" s="379"/>
    </row>
    <row r="48272" spans="29:29" x14ac:dyDescent="0.25">
      <c r="AC48272" s="379"/>
    </row>
    <row r="48273" spans="29:29" x14ac:dyDescent="0.25">
      <c r="AC48273" s="379"/>
    </row>
    <row r="48274" spans="29:29" x14ac:dyDescent="0.25">
      <c r="AC48274" s="379"/>
    </row>
    <row r="48275" spans="29:29" x14ac:dyDescent="0.25">
      <c r="AC48275" s="379"/>
    </row>
    <row r="48276" spans="29:29" x14ac:dyDescent="0.25">
      <c r="AC48276" s="379"/>
    </row>
    <row r="48277" spans="29:29" x14ac:dyDescent="0.25">
      <c r="AC48277" s="379"/>
    </row>
    <row r="48278" spans="29:29" x14ac:dyDescent="0.25">
      <c r="AC48278" s="379"/>
    </row>
    <row r="48279" spans="29:29" x14ac:dyDescent="0.25">
      <c r="AC48279" s="379"/>
    </row>
    <row r="48280" spans="29:29" x14ac:dyDescent="0.25">
      <c r="AC48280" s="379"/>
    </row>
    <row r="48281" spans="29:29" x14ac:dyDescent="0.25">
      <c r="AC48281" s="379"/>
    </row>
    <row r="48282" spans="29:29" x14ac:dyDescent="0.25">
      <c r="AC48282" s="379"/>
    </row>
    <row r="48283" spans="29:29" x14ac:dyDescent="0.25">
      <c r="AC48283" s="379"/>
    </row>
    <row r="48284" spans="29:29" x14ac:dyDescent="0.25">
      <c r="AC48284" s="379"/>
    </row>
    <row r="48285" spans="29:29" x14ac:dyDescent="0.25">
      <c r="AC48285" s="379"/>
    </row>
    <row r="48286" spans="29:29" x14ac:dyDescent="0.25">
      <c r="AC48286" s="379"/>
    </row>
    <row r="48287" spans="29:29" x14ac:dyDescent="0.25">
      <c r="AC48287" s="379"/>
    </row>
    <row r="48288" spans="29:29" x14ac:dyDescent="0.25">
      <c r="AC48288" s="379"/>
    </row>
    <row r="48289" spans="29:29" x14ac:dyDescent="0.25">
      <c r="AC48289" s="379"/>
    </row>
    <row r="48290" spans="29:29" x14ac:dyDescent="0.25">
      <c r="AC48290" s="379"/>
    </row>
    <row r="48291" spans="29:29" x14ac:dyDescent="0.25">
      <c r="AC48291" s="379"/>
    </row>
    <row r="48292" spans="29:29" x14ac:dyDescent="0.25">
      <c r="AC48292" s="379"/>
    </row>
    <row r="48293" spans="29:29" x14ac:dyDescent="0.25">
      <c r="AC48293" s="379"/>
    </row>
    <row r="48294" spans="29:29" x14ac:dyDescent="0.25">
      <c r="AC48294" s="379"/>
    </row>
    <row r="48295" spans="29:29" x14ac:dyDescent="0.25">
      <c r="AC48295" s="379"/>
    </row>
    <row r="48296" spans="29:29" x14ac:dyDescent="0.25">
      <c r="AC48296" s="379"/>
    </row>
    <row r="48297" spans="29:29" x14ac:dyDescent="0.25">
      <c r="AC48297" s="379"/>
    </row>
    <row r="48298" spans="29:29" x14ac:dyDescent="0.25">
      <c r="AC48298" s="379"/>
    </row>
    <row r="48299" spans="29:29" x14ac:dyDescent="0.25">
      <c r="AC48299" s="379"/>
    </row>
    <row r="48300" spans="29:29" x14ac:dyDescent="0.25">
      <c r="AC48300" s="379"/>
    </row>
    <row r="48301" spans="29:29" x14ac:dyDescent="0.25">
      <c r="AC48301" s="379"/>
    </row>
    <row r="48302" spans="29:29" x14ac:dyDescent="0.25">
      <c r="AC48302" s="379"/>
    </row>
    <row r="48303" spans="29:29" x14ac:dyDescent="0.25">
      <c r="AC48303" s="379"/>
    </row>
    <row r="48304" spans="29:29" x14ac:dyDescent="0.25">
      <c r="AC48304" s="379"/>
    </row>
    <row r="48305" spans="29:29" x14ac:dyDescent="0.25">
      <c r="AC48305" s="379"/>
    </row>
    <row r="48306" spans="29:29" x14ac:dyDescent="0.25">
      <c r="AC48306" s="379"/>
    </row>
    <row r="48307" spans="29:29" x14ac:dyDescent="0.25">
      <c r="AC48307" s="379"/>
    </row>
    <row r="48308" spans="29:29" x14ac:dyDescent="0.25">
      <c r="AC48308" s="379"/>
    </row>
    <row r="48309" spans="29:29" x14ac:dyDescent="0.25">
      <c r="AC48309" s="379"/>
    </row>
    <row r="48310" spans="29:29" x14ac:dyDescent="0.25">
      <c r="AC48310" s="379"/>
    </row>
    <row r="48311" spans="29:29" x14ac:dyDescent="0.25">
      <c r="AC48311" s="379"/>
    </row>
    <row r="48312" spans="29:29" x14ac:dyDescent="0.25">
      <c r="AC48312" s="379"/>
    </row>
    <row r="48313" spans="29:29" x14ac:dyDescent="0.25">
      <c r="AC48313" s="379"/>
    </row>
    <row r="48314" spans="29:29" x14ac:dyDescent="0.25">
      <c r="AC48314" s="379"/>
    </row>
    <row r="48315" spans="29:29" x14ac:dyDescent="0.25">
      <c r="AC48315" s="379"/>
    </row>
    <row r="48316" spans="29:29" x14ac:dyDescent="0.25">
      <c r="AC48316" s="379"/>
    </row>
    <row r="48317" spans="29:29" x14ac:dyDescent="0.25">
      <c r="AC48317" s="379"/>
    </row>
    <row r="48318" spans="29:29" x14ac:dyDescent="0.25">
      <c r="AC48318" s="379"/>
    </row>
    <row r="48319" spans="29:29" x14ac:dyDescent="0.25">
      <c r="AC48319" s="379"/>
    </row>
    <row r="48320" spans="29:29" x14ac:dyDescent="0.25">
      <c r="AC48320" s="379"/>
    </row>
    <row r="48321" spans="29:29" x14ac:dyDescent="0.25">
      <c r="AC48321" s="379"/>
    </row>
    <row r="48322" spans="29:29" x14ac:dyDescent="0.25">
      <c r="AC48322" s="379"/>
    </row>
    <row r="48323" spans="29:29" x14ac:dyDescent="0.25">
      <c r="AC48323" s="379"/>
    </row>
    <row r="48324" spans="29:29" x14ac:dyDescent="0.25">
      <c r="AC48324" s="379"/>
    </row>
    <row r="48325" spans="29:29" x14ac:dyDescent="0.25">
      <c r="AC48325" s="379"/>
    </row>
    <row r="48326" spans="29:29" x14ac:dyDescent="0.25">
      <c r="AC48326" s="379"/>
    </row>
    <row r="48327" spans="29:29" x14ac:dyDescent="0.25">
      <c r="AC48327" s="379"/>
    </row>
    <row r="48328" spans="29:29" x14ac:dyDescent="0.25">
      <c r="AC48328" s="379"/>
    </row>
    <row r="48329" spans="29:29" x14ac:dyDescent="0.25">
      <c r="AC48329" s="379"/>
    </row>
    <row r="48330" spans="29:29" x14ac:dyDescent="0.25">
      <c r="AC48330" s="379"/>
    </row>
    <row r="48331" spans="29:29" x14ac:dyDescent="0.25">
      <c r="AC48331" s="379"/>
    </row>
    <row r="48332" spans="29:29" x14ac:dyDescent="0.25">
      <c r="AC48332" s="379"/>
    </row>
    <row r="48333" spans="29:29" x14ac:dyDescent="0.25">
      <c r="AC48333" s="379"/>
    </row>
    <row r="48334" spans="29:29" x14ac:dyDescent="0.25">
      <c r="AC48334" s="379"/>
    </row>
    <row r="48335" spans="29:29" x14ac:dyDescent="0.25">
      <c r="AC48335" s="379"/>
    </row>
    <row r="48336" spans="29:29" x14ac:dyDescent="0.25">
      <c r="AC48336" s="379"/>
    </row>
    <row r="48337" spans="29:29" x14ac:dyDescent="0.25">
      <c r="AC48337" s="379"/>
    </row>
    <row r="48338" spans="29:29" x14ac:dyDescent="0.25">
      <c r="AC48338" s="379"/>
    </row>
    <row r="48339" spans="29:29" x14ac:dyDescent="0.25">
      <c r="AC48339" s="379"/>
    </row>
    <row r="48340" spans="29:29" x14ac:dyDescent="0.25">
      <c r="AC48340" s="379"/>
    </row>
    <row r="48341" spans="29:29" x14ac:dyDescent="0.25">
      <c r="AC48341" s="379"/>
    </row>
    <row r="48342" spans="29:29" x14ac:dyDescent="0.25">
      <c r="AC48342" s="379"/>
    </row>
    <row r="48343" spans="29:29" x14ac:dyDescent="0.25">
      <c r="AC48343" s="379"/>
    </row>
    <row r="48344" spans="29:29" x14ac:dyDescent="0.25">
      <c r="AC48344" s="379"/>
    </row>
    <row r="48345" spans="29:29" x14ac:dyDescent="0.25">
      <c r="AC48345" s="379"/>
    </row>
    <row r="48346" spans="29:29" x14ac:dyDescent="0.25">
      <c r="AC48346" s="379"/>
    </row>
    <row r="48347" spans="29:29" x14ac:dyDescent="0.25">
      <c r="AC48347" s="379"/>
    </row>
    <row r="48348" spans="29:29" x14ac:dyDescent="0.25">
      <c r="AC48348" s="379"/>
    </row>
    <row r="48349" spans="29:29" x14ac:dyDescent="0.25">
      <c r="AC48349" s="379"/>
    </row>
    <row r="48350" spans="29:29" x14ac:dyDescent="0.25">
      <c r="AC48350" s="379"/>
    </row>
    <row r="48351" spans="29:29" x14ac:dyDescent="0.25">
      <c r="AC48351" s="379"/>
    </row>
    <row r="48352" spans="29:29" x14ac:dyDescent="0.25">
      <c r="AC48352" s="379"/>
    </row>
    <row r="48353" spans="29:29" x14ac:dyDescent="0.25">
      <c r="AC48353" s="379"/>
    </row>
    <row r="48354" spans="29:29" x14ac:dyDescent="0.25">
      <c r="AC48354" s="379"/>
    </row>
    <row r="48355" spans="29:29" x14ac:dyDescent="0.25">
      <c r="AC48355" s="379"/>
    </row>
    <row r="48356" spans="29:29" x14ac:dyDescent="0.25">
      <c r="AC48356" s="379"/>
    </row>
    <row r="48357" spans="29:29" x14ac:dyDescent="0.25">
      <c r="AC48357" s="379"/>
    </row>
    <row r="48358" spans="29:29" x14ac:dyDescent="0.25">
      <c r="AC48358" s="379"/>
    </row>
    <row r="48359" spans="29:29" x14ac:dyDescent="0.25">
      <c r="AC48359" s="379"/>
    </row>
    <row r="48360" spans="29:29" x14ac:dyDescent="0.25">
      <c r="AC48360" s="379"/>
    </row>
    <row r="48361" spans="29:29" x14ac:dyDescent="0.25">
      <c r="AC48361" s="379"/>
    </row>
    <row r="48362" spans="29:29" x14ac:dyDescent="0.25">
      <c r="AC48362" s="379"/>
    </row>
    <row r="48363" spans="29:29" x14ac:dyDescent="0.25">
      <c r="AC48363" s="379"/>
    </row>
    <row r="48364" spans="29:29" x14ac:dyDescent="0.25">
      <c r="AC48364" s="379"/>
    </row>
    <row r="48365" spans="29:29" x14ac:dyDescent="0.25">
      <c r="AC48365" s="379"/>
    </row>
    <row r="48366" spans="29:29" x14ac:dyDescent="0.25">
      <c r="AC48366" s="379"/>
    </row>
    <row r="48367" spans="29:29" x14ac:dyDescent="0.25">
      <c r="AC48367" s="379"/>
    </row>
    <row r="48368" spans="29:29" x14ac:dyDescent="0.25">
      <c r="AC48368" s="379"/>
    </row>
    <row r="48369" spans="29:29" x14ac:dyDescent="0.25">
      <c r="AC48369" s="379"/>
    </row>
    <row r="48370" spans="29:29" x14ac:dyDescent="0.25">
      <c r="AC48370" s="379"/>
    </row>
    <row r="48371" spans="29:29" x14ac:dyDescent="0.25">
      <c r="AC48371" s="379"/>
    </row>
    <row r="48372" spans="29:29" x14ac:dyDescent="0.25">
      <c r="AC48372" s="379"/>
    </row>
    <row r="48373" spans="29:29" x14ac:dyDescent="0.25">
      <c r="AC48373" s="379"/>
    </row>
    <row r="48374" spans="29:29" x14ac:dyDescent="0.25">
      <c r="AC48374" s="379"/>
    </row>
    <row r="48375" spans="29:29" x14ac:dyDescent="0.25">
      <c r="AC48375" s="379"/>
    </row>
    <row r="48376" spans="29:29" x14ac:dyDescent="0.25">
      <c r="AC48376" s="379"/>
    </row>
    <row r="48377" spans="29:29" x14ac:dyDescent="0.25">
      <c r="AC48377" s="379"/>
    </row>
    <row r="48378" spans="29:29" x14ac:dyDescent="0.25">
      <c r="AC48378" s="379"/>
    </row>
    <row r="48379" spans="29:29" x14ac:dyDescent="0.25">
      <c r="AC48379" s="379"/>
    </row>
    <row r="48380" spans="29:29" x14ac:dyDescent="0.25">
      <c r="AC48380" s="379"/>
    </row>
    <row r="48381" spans="29:29" x14ac:dyDescent="0.25">
      <c r="AC48381" s="379"/>
    </row>
    <row r="48382" spans="29:29" x14ac:dyDescent="0.25">
      <c r="AC48382" s="379"/>
    </row>
    <row r="48383" spans="29:29" x14ac:dyDescent="0.25">
      <c r="AC48383" s="379"/>
    </row>
    <row r="48384" spans="29:29" x14ac:dyDescent="0.25">
      <c r="AC48384" s="379"/>
    </row>
    <row r="48385" spans="29:29" x14ac:dyDescent="0.25">
      <c r="AC48385" s="379"/>
    </row>
    <row r="48386" spans="29:29" x14ac:dyDescent="0.25">
      <c r="AC48386" s="379"/>
    </row>
    <row r="48387" spans="29:29" x14ac:dyDescent="0.25">
      <c r="AC48387" s="379"/>
    </row>
    <row r="48388" spans="29:29" x14ac:dyDescent="0.25">
      <c r="AC48388" s="379"/>
    </row>
    <row r="48389" spans="29:29" x14ac:dyDescent="0.25">
      <c r="AC48389" s="379"/>
    </row>
    <row r="48390" spans="29:29" x14ac:dyDescent="0.25">
      <c r="AC48390" s="379"/>
    </row>
    <row r="48391" spans="29:29" x14ac:dyDescent="0.25">
      <c r="AC48391" s="379"/>
    </row>
    <row r="48392" spans="29:29" x14ac:dyDescent="0.25">
      <c r="AC48392" s="379"/>
    </row>
    <row r="48393" spans="29:29" x14ac:dyDescent="0.25">
      <c r="AC48393" s="379"/>
    </row>
    <row r="48394" spans="29:29" x14ac:dyDescent="0.25">
      <c r="AC48394" s="379"/>
    </row>
    <row r="48395" spans="29:29" x14ac:dyDescent="0.25">
      <c r="AC48395" s="379"/>
    </row>
    <row r="48396" spans="29:29" x14ac:dyDescent="0.25">
      <c r="AC48396" s="379"/>
    </row>
    <row r="48397" spans="29:29" x14ac:dyDescent="0.25">
      <c r="AC48397" s="379"/>
    </row>
    <row r="48398" spans="29:29" x14ac:dyDescent="0.25">
      <c r="AC48398" s="379"/>
    </row>
    <row r="48399" spans="29:29" x14ac:dyDescent="0.25">
      <c r="AC48399" s="379"/>
    </row>
    <row r="48400" spans="29:29" x14ac:dyDescent="0.25">
      <c r="AC48400" s="379"/>
    </row>
    <row r="48401" spans="29:29" x14ac:dyDescent="0.25">
      <c r="AC48401" s="379"/>
    </row>
    <row r="48402" spans="29:29" x14ac:dyDescent="0.25">
      <c r="AC48402" s="379"/>
    </row>
    <row r="48403" spans="29:29" x14ac:dyDescent="0.25">
      <c r="AC48403" s="379"/>
    </row>
    <row r="48404" spans="29:29" x14ac:dyDescent="0.25">
      <c r="AC48404" s="379"/>
    </row>
    <row r="48405" spans="29:29" x14ac:dyDescent="0.25">
      <c r="AC48405" s="379"/>
    </row>
    <row r="48406" spans="29:29" x14ac:dyDescent="0.25">
      <c r="AC48406" s="379"/>
    </row>
    <row r="48407" spans="29:29" x14ac:dyDescent="0.25">
      <c r="AC48407" s="379"/>
    </row>
    <row r="48408" spans="29:29" x14ac:dyDescent="0.25">
      <c r="AC48408" s="379"/>
    </row>
    <row r="48409" spans="29:29" x14ac:dyDescent="0.25">
      <c r="AC48409" s="379"/>
    </row>
    <row r="48410" spans="29:29" x14ac:dyDescent="0.25">
      <c r="AC48410" s="379"/>
    </row>
    <row r="48411" spans="29:29" x14ac:dyDescent="0.25">
      <c r="AC48411" s="379"/>
    </row>
    <row r="48412" spans="29:29" x14ac:dyDescent="0.25">
      <c r="AC48412" s="379"/>
    </row>
    <row r="48413" spans="29:29" x14ac:dyDescent="0.25">
      <c r="AC48413" s="379"/>
    </row>
    <row r="48414" spans="29:29" x14ac:dyDescent="0.25">
      <c r="AC48414" s="379"/>
    </row>
    <row r="48415" spans="29:29" x14ac:dyDescent="0.25">
      <c r="AC48415" s="379"/>
    </row>
    <row r="48416" spans="29:29" x14ac:dyDescent="0.25">
      <c r="AC48416" s="379"/>
    </row>
    <row r="48417" spans="29:29" x14ac:dyDescent="0.25">
      <c r="AC48417" s="379"/>
    </row>
    <row r="48418" spans="29:29" x14ac:dyDescent="0.25">
      <c r="AC48418" s="379"/>
    </row>
    <row r="48419" spans="29:29" x14ac:dyDescent="0.25">
      <c r="AC48419" s="379"/>
    </row>
    <row r="48420" spans="29:29" x14ac:dyDescent="0.25">
      <c r="AC48420" s="379"/>
    </row>
    <row r="48421" spans="29:29" x14ac:dyDescent="0.25">
      <c r="AC48421" s="379"/>
    </row>
    <row r="48422" spans="29:29" x14ac:dyDescent="0.25">
      <c r="AC48422" s="379"/>
    </row>
    <row r="48423" spans="29:29" x14ac:dyDescent="0.25">
      <c r="AC48423" s="379"/>
    </row>
    <row r="48424" spans="29:29" x14ac:dyDescent="0.25">
      <c r="AC48424" s="379"/>
    </row>
    <row r="48425" spans="29:29" x14ac:dyDescent="0.25">
      <c r="AC48425" s="379"/>
    </row>
    <row r="48426" spans="29:29" x14ac:dyDescent="0.25">
      <c r="AC48426" s="379"/>
    </row>
    <row r="48427" spans="29:29" x14ac:dyDescent="0.25">
      <c r="AC48427" s="379"/>
    </row>
    <row r="48428" spans="29:29" x14ac:dyDescent="0.25">
      <c r="AC48428" s="379"/>
    </row>
    <row r="48429" spans="29:29" x14ac:dyDescent="0.25">
      <c r="AC48429" s="379"/>
    </row>
    <row r="48430" spans="29:29" x14ac:dyDescent="0.25">
      <c r="AC48430" s="379"/>
    </row>
    <row r="48431" spans="29:29" x14ac:dyDescent="0.25">
      <c r="AC48431" s="379"/>
    </row>
    <row r="48432" spans="29:29" x14ac:dyDescent="0.25">
      <c r="AC48432" s="379"/>
    </row>
    <row r="48433" spans="29:29" x14ac:dyDescent="0.25">
      <c r="AC48433" s="379"/>
    </row>
    <row r="48434" spans="29:29" x14ac:dyDescent="0.25">
      <c r="AC48434" s="379"/>
    </row>
    <row r="48435" spans="29:29" x14ac:dyDescent="0.25">
      <c r="AC48435" s="379"/>
    </row>
    <row r="48436" spans="29:29" x14ac:dyDescent="0.25">
      <c r="AC48436" s="379"/>
    </row>
    <row r="48437" spans="29:29" x14ac:dyDescent="0.25">
      <c r="AC48437" s="379"/>
    </row>
    <row r="48438" spans="29:29" x14ac:dyDescent="0.25">
      <c r="AC48438" s="379"/>
    </row>
    <row r="48439" spans="29:29" x14ac:dyDescent="0.25">
      <c r="AC48439" s="379"/>
    </row>
    <row r="48440" spans="29:29" x14ac:dyDescent="0.25">
      <c r="AC48440" s="379"/>
    </row>
    <row r="48441" spans="29:29" x14ac:dyDescent="0.25">
      <c r="AC48441" s="379"/>
    </row>
    <row r="48442" spans="29:29" x14ac:dyDescent="0.25">
      <c r="AC48442" s="379"/>
    </row>
    <row r="48443" spans="29:29" x14ac:dyDescent="0.25">
      <c r="AC48443" s="379"/>
    </row>
    <row r="48444" spans="29:29" x14ac:dyDescent="0.25">
      <c r="AC48444" s="379"/>
    </row>
    <row r="48445" spans="29:29" x14ac:dyDescent="0.25">
      <c r="AC48445" s="379"/>
    </row>
    <row r="48446" spans="29:29" x14ac:dyDescent="0.25">
      <c r="AC48446" s="379"/>
    </row>
    <row r="48447" spans="29:29" x14ac:dyDescent="0.25">
      <c r="AC48447" s="379"/>
    </row>
    <row r="48448" spans="29:29" x14ac:dyDescent="0.25">
      <c r="AC48448" s="379"/>
    </row>
    <row r="48449" spans="29:29" x14ac:dyDescent="0.25">
      <c r="AC48449" s="379"/>
    </row>
    <row r="48450" spans="29:29" x14ac:dyDescent="0.25">
      <c r="AC48450" s="379"/>
    </row>
    <row r="48451" spans="29:29" x14ac:dyDescent="0.25">
      <c r="AC48451" s="379"/>
    </row>
    <row r="48452" spans="29:29" x14ac:dyDescent="0.25">
      <c r="AC48452" s="379"/>
    </row>
    <row r="48453" spans="29:29" x14ac:dyDescent="0.25">
      <c r="AC48453" s="379"/>
    </row>
    <row r="48454" spans="29:29" x14ac:dyDescent="0.25">
      <c r="AC48454" s="379"/>
    </row>
    <row r="48455" spans="29:29" x14ac:dyDescent="0.25">
      <c r="AC48455" s="379"/>
    </row>
    <row r="48456" spans="29:29" x14ac:dyDescent="0.25">
      <c r="AC48456" s="379"/>
    </row>
    <row r="48457" spans="29:29" x14ac:dyDescent="0.25">
      <c r="AC48457" s="379"/>
    </row>
    <row r="48458" spans="29:29" x14ac:dyDescent="0.25">
      <c r="AC48458" s="379"/>
    </row>
    <row r="48459" spans="29:29" x14ac:dyDescent="0.25">
      <c r="AC48459" s="379"/>
    </row>
    <row r="48460" spans="29:29" x14ac:dyDescent="0.25">
      <c r="AC48460" s="379"/>
    </row>
    <row r="48461" spans="29:29" x14ac:dyDescent="0.25">
      <c r="AC48461" s="379"/>
    </row>
    <row r="48462" spans="29:29" x14ac:dyDescent="0.25">
      <c r="AC48462" s="379"/>
    </row>
    <row r="48463" spans="29:29" x14ac:dyDescent="0.25">
      <c r="AC48463" s="379"/>
    </row>
    <row r="48464" spans="29:29" x14ac:dyDescent="0.25">
      <c r="AC48464" s="379"/>
    </row>
    <row r="48465" spans="29:29" x14ac:dyDescent="0.25">
      <c r="AC48465" s="379"/>
    </row>
    <row r="48466" spans="29:29" x14ac:dyDescent="0.25">
      <c r="AC48466" s="379"/>
    </row>
    <row r="48467" spans="29:29" x14ac:dyDescent="0.25">
      <c r="AC48467" s="379"/>
    </row>
    <row r="48468" spans="29:29" x14ac:dyDescent="0.25">
      <c r="AC48468" s="379"/>
    </row>
    <row r="48469" spans="29:29" x14ac:dyDescent="0.25">
      <c r="AC48469" s="379"/>
    </row>
    <row r="48470" spans="29:29" x14ac:dyDescent="0.25">
      <c r="AC48470" s="379"/>
    </row>
    <row r="48471" spans="29:29" x14ac:dyDescent="0.25">
      <c r="AC48471" s="379"/>
    </row>
    <row r="48472" spans="29:29" x14ac:dyDescent="0.25">
      <c r="AC48472" s="379"/>
    </row>
    <row r="48473" spans="29:29" x14ac:dyDescent="0.25">
      <c r="AC48473" s="379"/>
    </row>
    <row r="48474" spans="29:29" x14ac:dyDescent="0.25">
      <c r="AC48474" s="379"/>
    </row>
    <row r="48475" spans="29:29" x14ac:dyDescent="0.25">
      <c r="AC48475" s="379"/>
    </row>
    <row r="48476" spans="29:29" x14ac:dyDescent="0.25">
      <c r="AC48476" s="379"/>
    </row>
    <row r="48477" spans="29:29" x14ac:dyDescent="0.25">
      <c r="AC48477" s="379"/>
    </row>
    <row r="48478" spans="29:29" x14ac:dyDescent="0.25">
      <c r="AC48478" s="379"/>
    </row>
    <row r="48479" spans="29:29" x14ac:dyDescent="0.25">
      <c r="AC48479" s="379"/>
    </row>
    <row r="48480" spans="29:29" x14ac:dyDescent="0.25">
      <c r="AC48480" s="379"/>
    </row>
    <row r="48481" spans="29:29" x14ac:dyDescent="0.25">
      <c r="AC48481" s="379"/>
    </row>
    <row r="48482" spans="29:29" x14ac:dyDescent="0.25">
      <c r="AC48482" s="379"/>
    </row>
    <row r="48483" spans="29:29" x14ac:dyDescent="0.25">
      <c r="AC48483" s="379"/>
    </row>
    <row r="48484" spans="29:29" x14ac:dyDescent="0.25">
      <c r="AC48484" s="379"/>
    </row>
    <row r="48485" spans="29:29" x14ac:dyDescent="0.25">
      <c r="AC48485" s="379"/>
    </row>
    <row r="48486" spans="29:29" x14ac:dyDescent="0.25">
      <c r="AC48486" s="379"/>
    </row>
    <row r="48487" spans="29:29" x14ac:dyDescent="0.25">
      <c r="AC48487" s="379"/>
    </row>
    <row r="48488" spans="29:29" x14ac:dyDescent="0.25">
      <c r="AC48488" s="379"/>
    </row>
    <row r="48489" spans="29:29" x14ac:dyDescent="0.25">
      <c r="AC48489" s="379"/>
    </row>
    <row r="48490" spans="29:29" x14ac:dyDescent="0.25">
      <c r="AC48490" s="379"/>
    </row>
    <row r="48491" spans="29:29" x14ac:dyDescent="0.25">
      <c r="AC48491" s="379"/>
    </row>
    <row r="48492" spans="29:29" x14ac:dyDescent="0.25">
      <c r="AC48492" s="379"/>
    </row>
    <row r="48493" spans="29:29" x14ac:dyDescent="0.25">
      <c r="AC48493" s="379"/>
    </row>
    <row r="48494" spans="29:29" x14ac:dyDescent="0.25">
      <c r="AC48494" s="379"/>
    </row>
    <row r="48495" spans="29:29" x14ac:dyDescent="0.25">
      <c r="AC48495" s="379"/>
    </row>
    <row r="48496" spans="29:29" x14ac:dyDescent="0.25">
      <c r="AC48496" s="379"/>
    </row>
    <row r="48497" spans="29:29" x14ac:dyDescent="0.25">
      <c r="AC48497" s="379"/>
    </row>
    <row r="48498" spans="29:29" x14ac:dyDescent="0.25">
      <c r="AC48498" s="379"/>
    </row>
    <row r="48499" spans="29:29" x14ac:dyDescent="0.25">
      <c r="AC48499" s="379"/>
    </row>
    <row r="48500" spans="29:29" x14ac:dyDescent="0.25">
      <c r="AC48500" s="379"/>
    </row>
    <row r="48501" spans="29:29" x14ac:dyDescent="0.25">
      <c r="AC48501" s="379"/>
    </row>
    <row r="48502" spans="29:29" x14ac:dyDescent="0.25">
      <c r="AC48502" s="379"/>
    </row>
    <row r="48503" spans="29:29" x14ac:dyDescent="0.25">
      <c r="AC48503" s="379"/>
    </row>
    <row r="48504" spans="29:29" x14ac:dyDescent="0.25">
      <c r="AC48504" s="379"/>
    </row>
    <row r="48505" spans="29:29" x14ac:dyDescent="0.25">
      <c r="AC48505" s="379"/>
    </row>
    <row r="48506" spans="29:29" x14ac:dyDescent="0.25">
      <c r="AC48506" s="379"/>
    </row>
    <row r="48507" spans="29:29" x14ac:dyDescent="0.25">
      <c r="AC48507" s="379"/>
    </row>
    <row r="48508" spans="29:29" x14ac:dyDescent="0.25">
      <c r="AC48508" s="379"/>
    </row>
    <row r="48509" spans="29:29" x14ac:dyDescent="0.25">
      <c r="AC48509" s="379"/>
    </row>
    <row r="48510" spans="29:29" x14ac:dyDescent="0.25">
      <c r="AC48510" s="379"/>
    </row>
    <row r="48511" spans="29:29" x14ac:dyDescent="0.25">
      <c r="AC48511" s="379"/>
    </row>
    <row r="48512" spans="29:29" x14ac:dyDescent="0.25">
      <c r="AC48512" s="379"/>
    </row>
    <row r="48513" spans="29:29" x14ac:dyDescent="0.25">
      <c r="AC48513" s="379"/>
    </row>
    <row r="48514" spans="29:29" x14ac:dyDescent="0.25">
      <c r="AC48514" s="379"/>
    </row>
    <row r="48515" spans="29:29" x14ac:dyDescent="0.25">
      <c r="AC48515" s="379"/>
    </row>
    <row r="48516" spans="29:29" x14ac:dyDescent="0.25">
      <c r="AC48516" s="379"/>
    </row>
    <row r="48517" spans="29:29" x14ac:dyDescent="0.25">
      <c r="AC48517" s="379"/>
    </row>
    <row r="48518" spans="29:29" x14ac:dyDescent="0.25">
      <c r="AC48518" s="379"/>
    </row>
    <row r="48519" spans="29:29" x14ac:dyDescent="0.25">
      <c r="AC48519" s="379"/>
    </row>
    <row r="48520" spans="29:29" x14ac:dyDescent="0.25">
      <c r="AC48520" s="379"/>
    </row>
    <row r="48521" spans="29:29" x14ac:dyDescent="0.25">
      <c r="AC48521" s="379"/>
    </row>
    <row r="48522" spans="29:29" x14ac:dyDescent="0.25">
      <c r="AC48522" s="379"/>
    </row>
    <row r="48523" spans="29:29" x14ac:dyDescent="0.25">
      <c r="AC48523" s="379"/>
    </row>
    <row r="48524" spans="29:29" x14ac:dyDescent="0.25">
      <c r="AC48524" s="379"/>
    </row>
    <row r="48525" spans="29:29" x14ac:dyDescent="0.25">
      <c r="AC48525" s="379"/>
    </row>
    <row r="48526" spans="29:29" x14ac:dyDescent="0.25">
      <c r="AC48526" s="379"/>
    </row>
    <row r="48527" spans="29:29" x14ac:dyDescent="0.25">
      <c r="AC48527" s="379"/>
    </row>
    <row r="48528" spans="29:29" x14ac:dyDescent="0.25">
      <c r="AC48528" s="379"/>
    </row>
    <row r="48529" spans="29:29" x14ac:dyDescent="0.25">
      <c r="AC48529" s="379"/>
    </row>
    <row r="48530" spans="29:29" x14ac:dyDescent="0.25">
      <c r="AC48530" s="379"/>
    </row>
    <row r="48531" spans="29:29" x14ac:dyDescent="0.25">
      <c r="AC48531" s="379"/>
    </row>
    <row r="48532" spans="29:29" x14ac:dyDescent="0.25">
      <c r="AC48532" s="379"/>
    </row>
    <row r="48533" spans="29:29" x14ac:dyDescent="0.25">
      <c r="AC48533" s="379"/>
    </row>
    <row r="48534" spans="29:29" x14ac:dyDescent="0.25">
      <c r="AC48534" s="379"/>
    </row>
    <row r="48535" spans="29:29" x14ac:dyDescent="0.25">
      <c r="AC48535" s="379"/>
    </row>
    <row r="48536" spans="29:29" x14ac:dyDescent="0.25">
      <c r="AC48536" s="379"/>
    </row>
    <row r="48537" spans="29:29" x14ac:dyDescent="0.25">
      <c r="AC48537" s="379"/>
    </row>
    <row r="48538" spans="29:29" x14ac:dyDescent="0.25">
      <c r="AC48538" s="379"/>
    </row>
    <row r="48539" spans="29:29" x14ac:dyDescent="0.25">
      <c r="AC48539" s="379"/>
    </row>
    <row r="48540" spans="29:29" x14ac:dyDescent="0.25">
      <c r="AC48540" s="379"/>
    </row>
    <row r="48541" spans="29:29" x14ac:dyDescent="0.25">
      <c r="AC48541" s="379"/>
    </row>
    <row r="48542" spans="29:29" x14ac:dyDescent="0.25">
      <c r="AC48542" s="379"/>
    </row>
    <row r="48543" spans="29:29" x14ac:dyDescent="0.25">
      <c r="AC48543" s="379"/>
    </row>
    <row r="48544" spans="29:29" x14ac:dyDescent="0.25">
      <c r="AC48544" s="379"/>
    </row>
    <row r="48545" spans="29:29" x14ac:dyDescent="0.25">
      <c r="AC48545" s="379"/>
    </row>
    <row r="48546" spans="29:29" x14ac:dyDescent="0.25">
      <c r="AC48546" s="379"/>
    </row>
    <row r="48547" spans="29:29" x14ac:dyDescent="0.25">
      <c r="AC48547" s="379"/>
    </row>
    <row r="48548" spans="29:29" x14ac:dyDescent="0.25">
      <c r="AC48548" s="379"/>
    </row>
    <row r="48549" spans="29:29" x14ac:dyDescent="0.25">
      <c r="AC48549" s="379"/>
    </row>
    <row r="48550" spans="29:29" x14ac:dyDescent="0.25">
      <c r="AC48550" s="379"/>
    </row>
    <row r="48551" spans="29:29" x14ac:dyDescent="0.25">
      <c r="AC48551" s="379"/>
    </row>
    <row r="48552" spans="29:29" x14ac:dyDescent="0.25">
      <c r="AC48552" s="379"/>
    </row>
    <row r="48553" spans="29:29" x14ac:dyDescent="0.25">
      <c r="AC48553" s="379"/>
    </row>
    <row r="48554" spans="29:29" x14ac:dyDescent="0.25">
      <c r="AC48554" s="379"/>
    </row>
    <row r="48555" spans="29:29" x14ac:dyDescent="0.25">
      <c r="AC48555" s="379"/>
    </row>
    <row r="48556" spans="29:29" x14ac:dyDescent="0.25">
      <c r="AC48556" s="379"/>
    </row>
    <row r="48557" spans="29:29" x14ac:dyDescent="0.25">
      <c r="AC48557" s="379"/>
    </row>
    <row r="48558" spans="29:29" x14ac:dyDescent="0.25">
      <c r="AC48558" s="379"/>
    </row>
    <row r="48559" spans="29:29" x14ac:dyDescent="0.25">
      <c r="AC48559" s="379"/>
    </row>
    <row r="48560" spans="29:29" x14ac:dyDescent="0.25">
      <c r="AC48560" s="379"/>
    </row>
    <row r="48561" spans="29:29" x14ac:dyDescent="0.25">
      <c r="AC48561" s="379"/>
    </row>
    <row r="48562" spans="29:29" x14ac:dyDescent="0.25">
      <c r="AC48562" s="379"/>
    </row>
    <row r="48563" spans="29:29" x14ac:dyDescent="0.25">
      <c r="AC48563" s="379"/>
    </row>
    <row r="48564" spans="29:29" x14ac:dyDescent="0.25">
      <c r="AC48564" s="379"/>
    </row>
    <row r="48565" spans="29:29" x14ac:dyDescent="0.25">
      <c r="AC48565" s="379"/>
    </row>
    <row r="48566" spans="29:29" x14ac:dyDescent="0.25">
      <c r="AC48566" s="379"/>
    </row>
    <row r="48567" spans="29:29" x14ac:dyDescent="0.25">
      <c r="AC48567" s="379"/>
    </row>
    <row r="48568" spans="29:29" x14ac:dyDescent="0.25">
      <c r="AC48568" s="379"/>
    </row>
    <row r="48569" spans="29:29" x14ac:dyDescent="0.25">
      <c r="AC48569" s="379"/>
    </row>
    <row r="48570" spans="29:29" x14ac:dyDescent="0.25">
      <c r="AC48570" s="379"/>
    </row>
    <row r="48571" spans="29:29" x14ac:dyDescent="0.25">
      <c r="AC48571" s="379"/>
    </row>
    <row r="48572" spans="29:29" x14ac:dyDescent="0.25">
      <c r="AC48572" s="379"/>
    </row>
    <row r="48573" spans="29:29" x14ac:dyDescent="0.25">
      <c r="AC48573" s="379"/>
    </row>
    <row r="48574" spans="29:29" x14ac:dyDescent="0.25">
      <c r="AC48574" s="379"/>
    </row>
    <row r="48575" spans="29:29" x14ac:dyDescent="0.25">
      <c r="AC48575" s="379"/>
    </row>
    <row r="48576" spans="29:29" x14ac:dyDescent="0.25">
      <c r="AC48576" s="379"/>
    </row>
    <row r="48577" spans="29:29" x14ac:dyDescent="0.25">
      <c r="AC48577" s="379"/>
    </row>
    <row r="48578" spans="29:29" x14ac:dyDescent="0.25">
      <c r="AC48578" s="379"/>
    </row>
    <row r="48579" spans="29:29" x14ac:dyDescent="0.25">
      <c r="AC48579" s="379"/>
    </row>
    <row r="48580" spans="29:29" x14ac:dyDescent="0.25">
      <c r="AC48580" s="379"/>
    </row>
    <row r="48581" spans="29:29" x14ac:dyDescent="0.25">
      <c r="AC48581" s="379"/>
    </row>
    <row r="48582" spans="29:29" x14ac:dyDescent="0.25">
      <c r="AC48582" s="379"/>
    </row>
    <row r="48583" spans="29:29" x14ac:dyDescent="0.25">
      <c r="AC48583" s="379"/>
    </row>
    <row r="48584" spans="29:29" x14ac:dyDescent="0.25">
      <c r="AC48584" s="379"/>
    </row>
    <row r="48585" spans="29:29" x14ac:dyDescent="0.25">
      <c r="AC48585" s="379"/>
    </row>
    <row r="48586" spans="29:29" x14ac:dyDescent="0.25">
      <c r="AC48586" s="379"/>
    </row>
    <row r="48587" spans="29:29" x14ac:dyDescent="0.25">
      <c r="AC48587" s="379"/>
    </row>
    <row r="48588" spans="29:29" x14ac:dyDescent="0.25">
      <c r="AC48588" s="379"/>
    </row>
    <row r="48589" spans="29:29" x14ac:dyDescent="0.25">
      <c r="AC48589" s="379"/>
    </row>
    <row r="48590" spans="29:29" x14ac:dyDescent="0.25">
      <c r="AC48590" s="379"/>
    </row>
    <row r="48591" spans="29:29" x14ac:dyDescent="0.25">
      <c r="AC48591" s="379"/>
    </row>
    <row r="48592" spans="29:29" x14ac:dyDescent="0.25">
      <c r="AC48592" s="379"/>
    </row>
    <row r="48593" spans="29:29" x14ac:dyDescent="0.25">
      <c r="AC48593" s="379"/>
    </row>
    <row r="48594" spans="29:29" x14ac:dyDescent="0.25">
      <c r="AC48594" s="379"/>
    </row>
    <row r="48595" spans="29:29" x14ac:dyDescent="0.25">
      <c r="AC48595" s="379"/>
    </row>
    <row r="48596" spans="29:29" x14ac:dyDescent="0.25">
      <c r="AC48596" s="379"/>
    </row>
    <row r="48597" spans="29:29" x14ac:dyDescent="0.25">
      <c r="AC48597" s="379"/>
    </row>
    <row r="48598" spans="29:29" x14ac:dyDescent="0.25">
      <c r="AC48598" s="379"/>
    </row>
    <row r="48599" spans="29:29" x14ac:dyDescent="0.25">
      <c r="AC48599" s="379"/>
    </row>
    <row r="48600" spans="29:29" x14ac:dyDescent="0.25">
      <c r="AC48600" s="379"/>
    </row>
    <row r="48601" spans="29:29" x14ac:dyDescent="0.25">
      <c r="AC48601" s="379"/>
    </row>
    <row r="48602" spans="29:29" x14ac:dyDescent="0.25">
      <c r="AC48602" s="379"/>
    </row>
    <row r="48603" spans="29:29" x14ac:dyDescent="0.25">
      <c r="AC48603" s="379"/>
    </row>
    <row r="48604" spans="29:29" x14ac:dyDescent="0.25">
      <c r="AC48604" s="379"/>
    </row>
    <row r="48605" spans="29:29" x14ac:dyDescent="0.25">
      <c r="AC48605" s="379"/>
    </row>
    <row r="48606" spans="29:29" x14ac:dyDescent="0.25">
      <c r="AC48606" s="379"/>
    </row>
    <row r="48607" spans="29:29" x14ac:dyDescent="0.25">
      <c r="AC48607" s="379"/>
    </row>
    <row r="48608" spans="29:29" x14ac:dyDescent="0.25">
      <c r="AC48608" s="379"/>
    </row>
    <row r="48609" spans="29:29" x14ac:dyDescent="0.25">
      <c r="AC48609" s="379"/>
    </row>
    <row r="48610" spans="29:29" x14ac:dyDescent="0.25">
      <c r="AC48610" s="379"/>
    </row>
    <row r="48611" spans="29:29" x14ac:dyDescent="0.25">
      <c r="AC48611" s="379"/>
    </row>
    <row r="48612" spans="29:29" x14ac:dyDescent="0.25">
      <c r="AC48612" s="379"/>
    </row>
    <row r="48613" spans="29:29" x14ac:dyDescent="0.25">
      <c r="AC48613" s="379"/>
    </row>
    <row r="48614" spans="29:29" x14ac:dyDescent="0.25">
      <c r="AC48614" s="379"/>
    </row>
    <row r="48615" spans="29:29" x14ac:dyDescent="0.25">
      <c r="AC48615" s="379"/>
    </row>
    <row r="48616" spans="29:29" x14ac:dyDescent="0.25">
      <c r="AC48616" s="379"/>
    </row>
    <row r="48617" spans="29:29" x14ac:dyDescent="0.25">
      <c r="AC48617" s="379"/>
    </row>
    <row r="48618" spans="29:29" x14ac:dyDescent="0.25">
      <c r="AC48618" s="379"/>
    </row>
    <row r="48619" spans="29:29" x14ac:dyDescent="0.25">
      <c r="AC48619" s="379"/>
    </row>
    <row r="48620" spans="29:29" x14ac:dyDescent="0.25">
      <c r="AC48620" s="379"/>
    </row>
    <row r="48621" spans="29:29" x14ac:dyDescent="0.25">
      <c r="AC48621" s="379"/>
    </row>
    <row r="48622" spans="29:29" x14ac:dyDescent="0.25">
      <c r="AC48622" s="379"/>
    </row>
    <row r="48623" spans="29:29" x14ac:dyDescent="0.25">
      <c r="AC48623" s="379"/>
    </row>
    <row r="48624" spans="29:29" x14ac:dyDescent="0.25">
      <c r="AC48624" s="379"/>
    </row>
    <row r="48625" spans="29:29" x14ac:dyDescent="0.25">
      <c r="AC48625" s="379"/>
    </row>
    <row r="48626" spans="29:29" x14ac:dyDescent="0.25">
      <c r="AC48626" s="379"/>
    </row>
    <row r="48627" spans="29:29" x14ac:dyDescent="0.25">
      <c r="AC48627" s="379"/>
    </row>
    <row r="48628" spans="29:29" x14ac:dyDescent="0.25">
      <c r="AC48628" s="379"/>
    </row>
    <row r="48629" spans="29:29" x14ac:dyDescent="0.25">
      <c r="AC48629" s="379"/>
    </row>
    <row r="48630" spans="29:29" x14ac:dyDescent="0.25">
      <c r="AC48630" s="379"/>
    </row>
    <row r="48631" spans="29:29" x14ac:dyDescent="0.25">
      <c r="AC48631" s="379"/>
    </row>
    <row r="48632" spans="29:29" x14ac:dyDescent="0.25">
      <c r="AC48632" s="379"/>
    </row>
    <row r="48633" spans="29:29" x14ac:dyDescent="0.25">
      <c r="AC48633" s="379"/>
    </row>
    <row r="48634" spans="29:29" x14ac:dyDescent="0.25">
      <c r="AC48634" s="379"/>
    </row>
    <row r="48635" spans="29:29" x14ac:dyDescent="0.25">
      <c r="AC48635" s="379"/>
    </row>
    <row r="48636" spans="29:29" x14ac:dyDescent="0.25">
      <c r="AC48636" s="379"/>
    </row>
    <row r="48637" spans="29:29" x14ac:dyDescent="0.25">
      <c r="AC48637" s="379"/>
    </row>
    <row r="48638" spans="29:29" x14ac:dyDescent="0.25">
      <c r="AC48638" s="379"/>
    </row>
    <row r="48639" spans="29:29" x14ac:dyDescent="0.25">
      <c r="AC48639" s="379"/>
    </row>
    <row r="48640" spans="29:29" x14ac:dyDescent="0.25">
      <c r="AC48640" s="379"/>
    </row>
    <row r="48641" spans="29:29" x14ac:dyDescent="0.25">
      <c r="AC48641" s="379"/>
    </row>
    <row r="48642" spans="29:29" x14ac:dyDescent="0.25">
      <c r="AC48642" s="379"/>
    </row>
    <row r="48643" spans="29:29" x14ac:dyDescent="0.25">
      <c r="AC48643" s="379"/>
    </row>
    <row r="48644" spans="29:29" x14ac:dyDescent="0.25">
      <c r="AC48644" s="379"/>
    </row>
    <row r="48645" spans="29:29" x14ac:dyDescent="0.25">
      <c r="AC48645" s="379"/>
    </row>
    <row r="48646" spans="29:29" x14ac:dyDescent="0.25">
      <c r="AC48646" s="379"/>
    </row>
    <row r="48647" spans="29:29" x14ac:dyDescent="0.25">
      <c r="AC48647" s="379"/>
    </row>
    <row r="48648" spans="29:29" x14ac:dyDescent="0.25">
      <c r="AC48648" s="379"/>
    </row>
    <row r="48649" spans="29:29" x14ac:dyDescent="0.25">
      <c r="AC48649" s="379"/>
    </row>
    <row r="48650" spans="29:29" x14ac:dyDescent="0.25">
      <c r="AC48650" s="379"/>
    </row>
    <row r="48651" spans="29:29" x14ac:dyDescent="0.25">
      <c r="AC48651" s="379"/>
    </row>
    <row r="48652" spans="29:29" x14ac:dyDescent="0.25">
      <c r="AC48652" s="379"/>
    </row>
    <row r="48653" spans="29:29" x14ac:dyDescent="0.25">
      <c r="AC48653" s="379"/>
    </row>
    <row r="48654" spans="29:29" x14ac:dyDescent="0.25">
      <c r="AC48654" s="379"/>
    </row>
    <row r="48655" spans="29:29" x14ac:dyDescent="0.25">
      <c r="AC48655" s="379"/>
    </row>
    <row r="48656" spans="29:29" x14ac:dyDescent="0.25">
      <c r="AC48656" s="379"/>
    </row>
    <row r="48657" spans="29:29" x14ac:dyDescent="0.25">
      <c r="AC48657" s="379"/>
    </row>
    <row r="48658" spans="29:29" x14ac:dyDescent="0.25">
      <c r="AC48658" s="379"/>
    </row>
    <row r="48659" spans="29:29" x14ac:dyDescent="0.25">
      <c r="AC48659" s="379"/>
    </row>
    <row r="48660" spans="29:29" x14ac:dyDescent="0.25">
      <c r="AC48660" s="379"/>
    </row>
    <row r="48661" spans="29:29" x14ac:dyDescent="0.25">
      <c r="AC48661" s="379"/>
    </row>
    <row r="48662" spans="29:29" x14ac:dyDescent="0.25">
      <c r="AC48662" s="379"/>
    </row>
    <row r="48663" spans="29:29" x14ac:dyDescent="0.25">
      <c r="AC48663" s="379"/>
    </row>
    <row r="48664" spans="29:29" x14ac:dyDescent="0.25">
      <c r="AC48664" s="379"/>
    </row>
    <row r="48665" spans="29:29" x14ac:dyDescent="0.25">
      <c r="AC48665" s="379"/>
    </row>
    <row r="48666" spans="29:29" x14ac:dyDescent="0.25">
      <c r="AC48666" s="379"/>
    </row>
    <row r="48667" spans="29:29" x14ac:dyDescent="0.25">
      <c r="AC48667" s="379"/>
    </row>
    <row r="48668" spans="29:29" x14ac:dyDescent="0.25">
      <c r="AC48668" s="379"/>
    </row>
    <row r="48669" spans="29:29" x14ac:dyDescent="0.25">
      <c r="AC48669" s="379"/>
    </row>
    <row r="48670" spans="29:29" x14ac:dyDescent="0.25">
      <c r="AC48670" s="379"/>
    </row>
    <row r="48671" spans="29:29" x14ac:dyDescent="0.25">
      <c r="AC48671" s="379"/>
    </row>
    <row r="48672" spans="29:29" x14ac:dyDescent="0.25">
      <c r="AC48672" s="379"/>
    </row>
    <row r="48673" spans="29:29" x14ac:dyDescent="0.25">
      <c r="AC48673" s="379"/>
    </row>
    <row r="48674" spans="29:29" x14ac:dyDescent="0.25">
      <c r="AC48674" s="379"/>
    </row>
    <row r="48675" spans="29:29" x14ac:dyDescent="0.25">
      <c r="AC48675" s="379"/>
    </row>
    <row r="48676" spans="29:29" x14ac:dyDescent="0.25">
      <c r="AC48676" s="379"/>
    </row>
    <row r="48677" spans="29:29" x14ac:dyDescent="0.25">
      <c r="AC48677" s="379"/>
    </row>
    <row r="48678" spans="29:29" x14ac:dyDescent="0.25">
      <c r="AC48678" s="379"/>
    </row>
    <row r="48679" spans="29:29" x14ac:dyDescent="0.25">
      <c r="AC48679" s="379"/>
    </row>
    <row r="48680" spans="29:29" x14ac:dyDescent="0.25">
      <c r="AC48680" s="379"/>
    </row>
    <row r="48681" spans="29:29" x14ac:dyDescent="0.25">
      <c r="AC48681" s="379"/>
    </row>
    <row r="48682" spans="29:29" x14ac:dyDescent="0.25">
      <c r="AC48682" s="379"/>
    </row>
    <row r="48683" spans="29:29" x14ac:dyDescent="0.25">
      <c r="AC48683" s="379"/>
    </row>
    <row r="48684" spans="29:29" x14ac:dyDescent="0.25">
      <c r="AC48684" s="379"/>
    </row>
    <row r="48685" spans="29:29" x14ac:dyDescent="0.25">
      <c r="AC48685" s="379"/>
    </row>
    <row r="48686" spans="29:29" x14ac:dyDescent="0.25">
      <c r="AC48686" s="379"/>
    </row>
    <row r="48687" spans="29:29" x14ac:dyDescent="0.25">
      <c r="AC48687" s="379"/>
    </row>
    <row r="48688" spans="29:29" x14ac:dyDescent="0.25">
      <c r="AC48688" s="379"/>
    </row>
    <row r="48689" spans="29:29" x14ac:dyDescent="0.25">
      <c r="AC48689" s="379"/>
    </row>
    <row r="48690" spans="29:29" x14ac:dyDescent="0.25">
      <c r="AC48690" s="379"/>
    </row>
    <row r="48691" spans="29:29" x14ac:dyDescent="0.25">
      <c r="AC48691" s="379"/>
    </row>
    <row r="48692" spans="29:29" x14ac:dyDescent="0.25">
      <c r="AC48692" s="379"/>
    </row>
    <row r="48693" spans="29:29" x14ac:dyDescent="0.25">
      <c r="AC48693" s="379"/>
    </row>
    <row r="48694" spans="29:29" x14ac:dyDescent="0.25">
      <c r="AC48694" s="379"/>
    </row>
    <row r="48695" spans="29:29" x14ac:dyDescent="0.25">
      <c r="AC48695" s="379"/>
    </row>
    <row r="48696" spans="29:29" x14ac:dyDescent="0.25">
      <c r="AC48696" s="379"/>
    </row>
    <row r="48697" spans="29:29" x14ac:dyDescent="0.25">
      <c r="AC48697" s="379"/>
    </row>
    <row r="48698" spans="29:29" x14ac:dyDescent="0.25">
      <c r="AC48698" s="379"/>
    </row>
    <row r="48699" spans="29:29" x14ac:dyDescent="0.25">
      <c r="AC48699" s="379"/>
    </row>
    <row r="48700" spans="29:29" x14ac:dyDescent="0.25">
      <c r="AC48700" s="379"/>
    </row>
    <row r="48701" spans="29:29" x14ac:dyDescent="0.25">
      <c r="AC48701" s="379"/>
    </row>
    <row r="48702" spans="29:29" x14ac:dyDescent="0.25">
      <c r="AC48702" s="379"/>
    </row>
    <row r="48703" spans="29:29" x14ac:dyDescent="0.25">
      <c r="AC48703" s="379"/>
    </row>
    <row r="48704" spans="29:29" x14ac:dyDescent="0.25">
      <c r="AC48704" s="379"/>
    </row>
    <row r="48705" spans="29:29" x14ac:dyDescent="0.25">
      <c r="AC48705" s="379"/>
    </row>
    <row r="48706" spans="29:29" x14ac:dyDescent="0.25">
      <c r="AC48706" s="379"/>
    </row>
    <row r="48707" spans="29:29" x14ac:dyDescent="0.25">
      <c r="AC48707" s="379"/>
    </row>
    <row r="48708" spans="29:29" x14ac:dyDescent="0.25">
      <c r="AC48708" s="379"/>
    </row>
    <row r="48709" spans="29:29" x14ac:dyDescent="0.25">
      <c r="AC48709" s="379"/>
    </row>
    <row r="48710" spans="29:29" x14ac:dyDescent="0.25">
      <c r="AC48710" s="379"/>
    </row>
    <row r="48711" spans="29:29" x14ac:dyDescent="0.25">
      <c r="AC48711" s="379"/>
    </row>
    <row r="48712" spans="29:29" x14ac:dyDescent="0.25">
      <c r="AC48712" s="379"/>
    </row>
    <row r="48713" spans="29:29" x14ac:dyDescent="0.25">
      <c r="AC48713" s="379"/>
    </row>
    <row r="48714" spans="29:29" x14ac:dyDescent="0.25">
      <c r="AC48714" s="379"/>
    </row>
    <row r="48715" spans="29:29" x14ac:dyDescent="0.25">
      <c r="AC48715" s="379"/>
    </row>
    <row r="48716" spans="29:29" x14ac:dyDescent="0.25">
      <c r="AC48716" s="379"/>
    </row>
    <row r="48717" spans="29:29" x14ac:dyDescent="0.25">
      <c r="AC48717" s="379"/>
    </row>
    <row r="48718" spans="29:29" x14ac:dyDescent="0.25">
      <c r="AC48718" s="379"/>
    </row>
    <row r="48719" spans="29:29" x14ac:dyDescent="0.25">
      <c r="AC48719" s="379"/>
    </row>
    <row r="48720" spans="29:29" x14ac:dyDescent="0.25">
      <c r="AC48720" s="379"/>
    </row>
    <row r="48721" spans="29:29" x14ac:dyDescent="0.25">
      <c r="AC48721" s="379"/>
    </row>
    <row r="48722" spans="29:29" x14ac:dyDescent="0.25">
      <c r="AC48722" s="379"/>
    </row>
    <row r="48723" spans="29:29" x14ac:dyDescent="0.25">
      <c r="AC48723" s="379"/>
    </row>
    <row r="48724" spans="29:29" x14ac:dyDescent="0.25">
      <c r="AC48724" s="379"/>
    </row>
    <row r="48725" spans="29:29" x14ac:dyDescent="0.25">
      <c r="AC48725" s="379"/>
    </row>
    <row r="48726" spans="29:29" x14ac:dyDescent="0.25">
      <c r="AC48726" s="379"/>
    </row>
    <row r="48727" spans="29:29" x14ac:dyDescent="0.25">
      <c r="AC48727" s="379"/>
    </row>
    <row r="48728" spans="29:29" x14ac:dyDescent="0.25">
      <c r="AC48728" s="379"/>
    </row>
    <row r="48729" spans="29:29" x14ac:dyDescent="0.25">
      <c r="AC48729" s="379"/>
    </row>
    <row r="48730" spans="29:29" x14ac:dyDescent="0.25">
      <c r="AC48730" s="379"/>
    </row>
    <row r="48731" spans="29:29" x14ac:dyDescent="0.25">
      <c r="AC48731" s="379"/>
    </row>
    <row r="48732" spans="29:29" x14ac:dyDescent="0.25">
      <c r="AC48732" s="379"/>
    </row>
    <row r="48733" spans="29:29" x14ac:dyDescent="0.25">
      <c r="AC48733" s="379"/>
    </row>
    <row r="48734" spans="29:29" x14ac:dyDescent="0.25">
      <c r="AC48734" s="379"/>
    </row>
    <row r="48735" spans="29:29" x14ac:dyDescent="0.25">
      <c r="AC48735" s="379"/>
    </row>
    <row r="48736" spans="29:29" x14ac:dyDescent="0.25">
      <c r="AC48736" s="379"/>
    </row>
    <row r="48737" spans="29:29" x14ac:dyDescent="0.25">
      <c r="AC48737" s="379"/>
    </row>
    <row r="48738" spans="29:29" x14ac:dyDescent="0.25">
      <c r="AC48738" s="379"/>
    </row>
    <row r="48739" spans="29:29" x14ac:dyDescent="0.25">
      <c r="AC48739" s="379"/>
    </row>
    <row r="48740" spans="29:29" x14ac:dyDescent="0.25">
      <c r="AC48740" s="379"/>
    </row>
    <row r="48741" spans="29:29" x14ac:dyDescent="0.25">
      <c r="AC48741" s="379"/>
    </row>
    <row r="48742" spans="29:29" x14ac:dyDescent="0.25">
      <c r="AC48742" s="379"/>
    </row>
    <row r="48743" spans="29:29" x14ac:dyDescent="0.25">
      <c r="AC48743" s="379"/>
    </row>
    <row r="48744" spans="29:29" x14ac:dyDescent="0.25">
      <c r="AC48744" s="379"/>
    </row>
    <row r="48745" spans="29:29" x14ac:dyDescent="0.25">
      <c r="AC48745" s="379"/>
    </row>
    <row r="48746" spans="29:29" x14ac:dyDescent="0.25">
      <c r="AC48746" s="379"/>
    </row>
    <row r="48747" spans="29:29" x14ac:dyDescent="0.25">
      <c r="AC48747" s="379"/>
    </row>
    <row r="48748" spans="29:29" x14ac:dyDescent="0.25">
      <c r="AC48748" s="379"/>
    </row>
    <row r="48749" spans="29:29" x14ac:dyDescent="0.25">
      <c r="AC48749" s="379"/>
    </row>
    <row r="48750" spans="29:29" x14ac:dyDescent="0.25">
      <c r="AC48750" s="379"/>
    </row>
    <row r="48751" spans="29:29" x14ac:dyDescent="0.25">
      <c r="AC48751" s="379"/>
    </row>
    <row r="48752" spans="29:29" x14ac:dyDescent="0.25">
      <c r="AC48752" s="379"/>
    </row>
    <row r="48753" spans="29:29" x14ac:dyDescent="0.25">
      <c r="AC48753" s="379"/>
    </row>
    <row r="48754" spans="29:29" x14ac:dyDescent="0.25">
      <c r="AC48754" s="379"/>
    </row>
    <row r="48755" spans="29:29" x14ac:dyDescent="0.25">
      <c r="AC48755" s="379"/>
    </row>
    <row r="48756" spans="29:29" x14ac:dyDescent="0.25">
      <c r="AC48756" s="379"/>
    </row>
    <row r="48757" spans="29:29" x14ac:dyDescent="0.25">
      <c r="AC48757" s="379"/>
    </row>
    <row r="48758" spans="29:29" x14ac:dyDescent="0.25">
      <c r="AC48758" s="379"/>
    </row>
    <row r="48759" spans="29:29" x14ac:dyDescent="0.25">
      <c r="AC48759" s="379"/>
    </row>
    <row r="48760" spans="29:29" x14ac:dyDescent="0.25">
      <c r="AC48760" s="379"/>
    </row>
    <row r="48761" spans="29:29" x14ac:dyDescent="0.25">
      <c r="AC48761" s="379"/>
    </row>
    <row r="48762" spans="29:29" x14ac:dyDescent="0.25">
      <c r="AC48762" s="379"/>
    </row>
    <row r="48763" spans="29:29" x14ac:dyDescent="0.25">
      <c r="AC48763" s="379"/>
    </row>
    <row r="48764" spans="29:29" x14ac:dyDescent="0.25">
      <c r="AC48764" s="379"/>
    </row>
    <row r="48765" spans="29:29" x14ac:dyDescent="0.25">
      <c r="AC48765" s="379"/>
    </row>
    <row r="48766" spans="29:29" x14ac:dyDescent="0.25">
      <c r="AC48766" s="379"/>
    </row>
    <row r="48767" spans="29:29" x14ac:dyDescent="0.25">
      <c r="AC48767" s="379"/>
    </row>
    <row r="48768" spans="29:29" x14ac:dyDescent="0.25">
      <c r="AC48768" s="379"/>
    </row>
    <row r="48769" spans="29:29" x14ac:dyDescent="0.25">
      <c r="AC48769" s="379"/>
    </row>
    <row r="48770" spans="29:29" x14ac:dyDescent="0.25">
      <c r="AC48770" s="379"/>
    </row>
    <row r="48771" spans="29:29" x14ac:dyDescent="0.25">
      <c r="AC48771" s="379"/>
    </row>
    <row r="48772" spans="29:29" x14ac:dyDescent="0.25">
      <c r="AC48772" s="379"/>
    </row>
    <row r="48773" spans="29:29" x14ac:dyDescent="0.25">
      <c r="AC48773" s="379"/>
    </row>
    <row r="48774" spans="29:29" x14ac:dyDescent="0.25">
      <c r="AC48774" s="379"/>
    </row>
    <row r="48775" spans="29:29" x14ac:dyDescent="0.25">
      <c r="AC48775" s="379"/>
    </row>
    <row r="48776" spans="29:29" x14ac:dyDescent="0.25">
      <c r="AC48776" s="379"/>
    </row>
    <row r="48777" spans="29:29" x14ac:dyDescent="0.25">
      <c r="AC48777" s="379"/>
    </row>
    <row r="48778" spans="29:29" x14ac:dyDescent="0.25">
      <c r="AC48778" s="379"/>
    </row>
    <row r="48779" spans="29:29" x14ac:dyDescent="0.25">
      <c r="AC48779" s="379"/>
    </row>
    <row r="48780" spans="29:29" x14ac:dyDescent="0.25">
      <c r="AC48780" s="379"/>
    </row>
    <row r="48781" spans="29:29" x14ac:dyDescent="0.25">
      <c r="AC48781" s="379"/>
    </row>
    <row r="48782" spans="29:29" x14ac:dyDescent="0.25">
      <c r="AC48782" s="379"/>
    </row>
    <row r="48783" spans="29:29" x14ac:dyDescent="0.25">
      <c r="AC48783" s="379"/>
    </row>
    <row r="48784" spans="29:29" x14ac:dyDescent="0.25">
      <c r="AC48784" s="379"/>
    </row>
    <row r="48785" spans="29:29" x14ac:dyDescent="0.25">
      <c r="AC48785" s="379"/>
    </row>
    <row r="48786" spans="29:29" x14ac:dyDescent="0.25">
      <c r="AC48786" s="379"/>
    </row>
    <row r="48787" spans="29:29" x14ac:dyDescent="0.25">
      <c r="AC48787" s="379"/>
    </row>
    <row r="48788" spans="29:29" x14ac:dyDescent="0.25">
      <c r="AC48788" s="379"/>
    </row>
    <row r="48789" spans="29:29" x14ac:dyDescent="0.25">
      <c r="AC48789" s="379"/>
    </row>
    <row r="48790" spans="29:29" x14ac:dyDescent="0.25">
      <c r="AC48790" s="379"/>
    </row>
    <row r="48791" spans="29:29" x14ac:dyDescent="0.25">
      <c r="AC48791" s="379"/>
    </row>
    <row r="48792" spans="29:29" x14ac:dyDescent="0.25">
      <c r="AC48792" s="379"/>
    </row>
    <row r="48793" spans="29:29" x14ac:dyDescent="0.25">
      <c r="AC48793" s="379"/>
    </row>
    <row r="48794" spans="29:29" x14ac:dyDescent="0.25">
      <c r="AC48794" s="379"/>
    </row>
    <row r="48795" spans="29:29" x14ac:dyDescent="0.25">
      <c r="AC48795" s="379"/>
    </row>
    <row r="48796" spans="29:29" x14ac:dyDescent="0.25">
      <c r="AC48796" s="379"/>
    </row>
    <row r="48797" spans="29:29" x14ac:dyDescent="0.25">
      <c r="AC48797" s="379"/>
    </row>
    <row r="48798" spans="29:29" x14ac:dyDescent="0.25">
      <c r="AC48798" s="379"/>
    </row>
    <row r="48799" spans="29:29" x14ac:dyDescent="0.25">
      <c r="AC48799" s="379"/>
    </row>
    <row r="48800" spans="29:29" x14ac:dyDescent="0.25">
      <c r="AC48800" s="379"/>
    </row>
    <row r="48801" spans="29:29" x14ac:dyDescent="0.25">
      <c r="AC48801" s="379"/>
    </row>
    <row r="48802" spans="29:29" x14ac:dyDescent="0.25">
      <c r="AC48802" s="379"/>
    </row>
    <row r="48803" spans="29:29" x14ac:dyDescent="0.25">
      <c r="AC48803" s="379"/>
    </row>
    <row r="48804" spans="29:29" x14ac:dyDescent="0.25">
      <c r="AC48804" s="379"/>
    </row>
    <row r="48805" spans="29:29" x14ac:dyDescent="0.25">
      <c r="AC48805" s="379"/>
    </row>
    <row r="48806" spans="29:29" x14ac:dyDescent="0.25">
      <c r="AC48806" s="379"/>
    </row>
    <row r="48807" spans="29:29" x14ac:dyDescent="0.25">
      <c r="AC48807" s="379"/>
    </row>
    <row r="48808" spans="29:29" x14ac:dyDescent="0.25">
      <c r="AC48808" s="379"/>
    </row>
    <row r="48809" spans="29:29" x14ac:dyDescent="0.25">
      <c r="AC48809" s="379"/>
    </row>
    <row r="48810" spans="29:29" x14ac:dyDescent="0.25">
      <c r="AC48810" s="379"/>
    </row>
    <row r="48811" spans="29:29" x14ac:dyDescent="0.25">
      <c r="AC48811" s="379"/>
    </row>
    <row r="48812" spans="29:29" x14ac:dyDescent="0.25">
      <c r="AC48812" s="379"/>
    </row>
    <row r="48813" spans="29:29" x14ac:dyDescent="0.25">
      <c r="AC48813" s="379"/>
    </row>
    <row r="48814" spans="29:29" x14ac:dyDescent="0.25">
      <c r="AC48814" s="379"/>
    </row>
    <row r="48815" spans="29:29" x14ac:dyDescent="0.25">
      <c r="AC48815" s="379"/>
    </row>
    <row r="48816" spans="29:29" x14ac:dyDescent="0.25">
      <c r="AC48816" s="379"/>
    </row>
    <row r="48817" spans="29:29" x14ac:dyDescent="0.25">
      <c r="AC48817" s="379"/>
    </row>
    <row r="48818" spans="29:29" x14ac:dyDescent="0.25">
      <c r="AC48818" s="379"/>
    </row>
    <row r="48819" spans="29:29" x14ac:dyDescent="0.25">
      <c r="AC48819" s="379"/>
    </row>
    <row r="48820" spans="29:29" x14ac:dyDescent="0.25">
      <c r="AC48820" s="379"/>
    </row>
    <row r="48821" spans="29:29" x14ac:dyDescent="0.25">
      <c r="AC48821" s="379"/>
    </row>
    <row r="48822" spans="29:29" x14ac:dyDescent="0.25">
      <c r="AC48822" s="379"/>
    </row>
    <row r="48823" spans="29:29" x14ac:dyDescent="0.25">
      <c r="AC48823" s="379"/>
    </row>
    <row r="48824" spans="29:29" x14ac:dyDescent="0.25">
      <c r="AC48824" s="379"/>
    </row>
    <row r="48825" spans="29:29" x14ac:dyDescent="0.25">
      <c r="AC48825" s="379"/>
    </row>
    <row r="48826" spans="29:29" x14ac:dyDescent="0.25">
      <c r="AC48826" s="379"/>
    </row>
    <row r="48827" spans="29:29" x14ac:dyDescent="0.25">
      <c r="AC48827" s="379"/>
    </row>
    <row r="48828" spans="29:29" x14ac:dyDescent="0.25">
      <c r="AC48828" s="379"/>
    </row>
    <row r="48829" spans="29:29" x14ac:dyDescent="0.25">
      <c r="AC48829" s="379"/>
    </row>
    <row r="48830" spans="29:29" x14ac:dyDescent="0.25">
      <c r="AC48830" s="379"/>
    </row>
    <row r="48831" spans="29:29" x14ac:dyDescent="0.25">
      <c r="AC48831" s="379"/>
    </row>
    <row r="48832" spans="29:29" x14ac:dyDescent="0.25">
      <c r="AC48832" s="379"/>
    </row>
    <row r="48833" spans="29:29" x14ac:dyDescent="0.25">
      <c r="AC48833" s="379"/>
    </row>
    <row r="48834" spans="29:29" x14ac:dyDescent="0.25">
      <c r="AC48834" s="379"/>
    </row>
    <row r="48835" spans="29:29" x14ac:dyDescent="0.25">
      <c r="AC48835" s="379"/>
    </row>
    <row r="48836" spans="29:29" x14ac:dyDescent="0.25">
      <c r="AC48836" s="379"/>
    </row>
    <row r="48837" spans="29:29" x14ac:dyDescent="0.25">
      <c r="AC48837" s="379"/>
    </row>
    <row r="48838" spans="29:29" x14ac:dyDescent="0.25">
      <c r="AC48838" s="379"/>
    </row>
    <row r="48839" spans="29:29" x14ac:dyDescent="0.25">
      <c r="AC48839" s="379"/>
    </row>
    <row r="48840" spans="29:29" x14ac:dyDescent="0.25">
      <c r="AC48840" s="379"/>
    </row>
    <row r="48841" spans="29:29" x14ac:dyDescent="0.25">
      <c r="AC48841" s="379"/>
    </row>
    <row r="48842" spans="29:29" x14ac:dyDescent="0.25">
      <c r="AC48842" s="379"/>
    </row>
    <row r="48843" spans="29:29" x14ac:dyDescent="0.25">
      <c r="AC48843" s="379"/>
    </row>
    <row r="48844" spans="29:29" x14ac:dyDescent="0.25">
      <c r="AC48844" s="379"/>
    </row>
    <row r="48845" spans="29:29" x14ac:dyDescent="0.25">
      <c r="AC48845" s="379"/>
    </row>
    <row r="48846" spans="29:29" x14ac:dyDescent="0.25">
      <c r="AC48846" s="379"/>
    </row>
    <row r="48847" spans="29:29" x14ac:dyDescent="0.25">
      <c r="AC48847" s="379"/>
    </row>
    <row r="48848" spans="29:29" x14ac:dyDescent="0.25">
      <c r="AC48848" s="379"/>
    </row>
    <row r="48849" spans="29:29" x14ac:dyDescent="0.25">
      <c r="AC48849" s="379"/>
    </row>
    <row r="48850" spans="29:29" x14ac:dyDescent="0.25">
      <c r="AC48850" s="379"/>
    </row>
    <row r="48851" spans="29:29" x14ac:dyDescent="0.25">
      <c r="AC48851" s="379"/>
    </row>
    <row r="48852" spans="29:29" x14ac:dyDescent="0.25">
      <c r="AC48852" s="379"/>
    </row>
    <row r="48853" spans="29:29" x14ac:dyDescent="0.25">
      <c r="AC48853" s="379"/>
    </row>
    <row r="48854" spans="29:29" x14ac:dyDescent="0.25">
      <c r="AC48854" s="379"/>
    </row>
    <row r="48855" spans="29:29" x14ac:dyDescent="0.25">
      <c r="AC48855" s="379"/>
    </row>
    <row r="48856" spans="29:29" x14ac:dyDescent="0.25">
      <c r="AC48856" s="379"/>
    </row>
    <row r="48857" spans="29:29" x14ac:dyDescent="0.25">
      <c r="AC48857" s="379"/>
    </row>
    <row r="48858" spans="29:29" x14ac:dyDescent="0.25">
      <c r="AC48858" s="379"/>
    </row>
    <row r="48859" spans="29:29" x14ac:dyDescent="0.25">
      <c r="AC48859" s="379"/>
    </row>
    <row r="48860" spans="29:29" x14ac:dyDescent="0.25">
      <c r="AC48860" s="379"/>
    </row>
    <row r="48861" spans="29:29" x14ac:dyDescent="0.25">
      <c r="AC48861" s="379"/>
    </row>
    <row r="48862" spans="29:29" x14ac:dyDescent="0.25">
      <c r="AC48862" s="379"/>
    </row>
    <row r="48863" spans="29:29" x14ac:dyDescent="0.25">
      <c r="AC48863" s="379"/>
    </row>
    <row r="48864" spans="29:29" x14ac:dyDescent="0.25">
      <c r="AC48864" s="379"/>
    </row>
    <row r="48865" spans="29:29" x14ac:dyDescent="0.25">
      <c r="AC48865" s="379"/>
    </row>
    <row r="48866" spans="29:29" x14ac:dyDescent="0.25">
      <c r="AC48866" s="379"/>
    </row>
    <row r="48867" spans="29:29" x14ac:dyDescent="0.25">
      <c r="AC48867" s="379"/>
    </row>
    <row r="48868" spans="29:29" x14ac:dyDescent="0.25">
      <c r="AC48868" s="379"/>
    </row>
    <row r="48869" spans="29:29" x14ac:dyDescent="0.25">
      <c r="AC48869" s="379"/>
    </row>
    <row r="48870" spans="29:29" x14ac:dyDescent="0.25">
      <c r="AC48870" s="379"/>
    </row>
    <row r="48871" spans="29:29" x14ac:dyDescent="0.25">
      <c r="AC48871" s="379"/>
    </row>
    <row r="48872" spans="29:29" x14ac:dyDescent="0.25">
      <c r="AC48872" s="379"/>
    </row>
    <row r="48873" spans="29:29" x14ac:dyDescent="0.25">
      <c r="AC48873" s="379"/>
    </row>
    <row r="48874" spans="29:29" x14ac:dyDescent="0.25">
      <c r="AC48874" s="379"/>
    </row>
    <row r="48875" spans="29:29" x14ac:dyDescent="0.25">
      <c r="AC48875" s="379"/>
    </row>
    <row r="48876" spans="29:29" x14ac:dyDescent="0.25">
      <c r="AC48876" s="379"/>
    </row>
    <row r="48877" spans="29:29" x14ac:dyDescent="0.25">
      <c r="AC48877" s="379"/>
    </row>
    <row r="48878" spans="29:29" x14ac:dyDescent="0.25">
      <c r="AC48878" s="379"/>
    </row>
    <row r="48879" spans="29:29" x14ac:dyDescent="0.25">
      <c r="AC48879" s="379"/>
    </row>
    <row r="48880" spans="29:29" x14ac:dyDescent="0.25">
      <c r="AC48880" s="379"/>
    </row>
    <row r="48881" spans="29:29" x14ac:dyDescent="0.25">
      <c r="AC48881" s="379"/>
    </row>
    <row r="48882" spans="29:29" x14ac:dyDescent="0.25">
      <c r="AC48882" s="379"/>
    </row>
    <row r="48883" spans="29:29" x14ac:dyDescent="0.25">
      <c r="AC48883" s="379"/>
    </row>
    <row r="48884" spans="29:29" x14ac:dyDescent="0.25">
      <c r="AC48884" s="379"/>
    </row>
    <row r="48885" spans="29:29" x14ac:dyDescent="0.25">
      <c r="AC48885" s="379"/>
    </row>
    <row r="48886" spans="29:29" x14ac:dyDescent="0.25">
      <c r="AC48886" s="379"/>
    </row>
    <row r="48887" spans="29:29" x14ac:dyDescent="0.25">
      <c r="AC48887" s="379"/>
    </row>
    <row r="48888" spans="29:29" x14ac:dyDescent="0.25">
      <c r="AC48888" s="379"/>
    </row>
    <row r="48889" spans="29:29" x14ac:dyDescent="0.25">
      <c r="AC48889" s="379"/>
    </row>
    <row r="48890" spans="29:29" x14ac:dyDescent="0.25">
      <c r="AC48890" s="379"/>
    </row>
    <row r="48891" spans="29:29" x14ac:dyDescent="0.25">
      <c r="AC48891" s="379"/>
    </row>
    <row r="48892" spans="29:29" x14ac:dyDescent="0.25">
      <c r="AC48892" s="379"/>
    </row>
    <row r="48893" spans="29:29" x14ac:dyDescent="0.25">
      <c r="AC48893" s="379"/>
    </row>
    <row r="48894" spans="29:29" x14ac:dyDescent="0.25">
      <c r="AC48894" s="379"/>
    </row>
    <row r="48895" spans="29:29" x14ac:dyDescent="0.25">
      <c r="AC48895" s="379"/>
    </row>
    <row r="48896" spans="29:29" x14ac:dyDescent="0.25">
      <c r="AC48896" s="379"/>
    </row>
    <row r="48897" spans="29:29" x14ac:dyDescent="0.25">
      <c r="AC48897" s="379"/>
    </row>
    <row r="48898" spans="29:29" x14ac:dyDescent="0.25">
      <c r="AC48898" s="379"/>
    </row>
    <row r="48899" spans="29:29" x14ac:dyDescent="0.25">
      <c r="AC48899" s="379"/>
    </row>
    <row r="48900" spans="29:29" x14ac:dyDescent="0.25">
      <c r="AC48900" s="379"/>
    </row>
    <row r="48901" spans="29:29" x14ac:dyDescent="0.25">
      <c r="AC48901" s="379"/>
    </row>
    <row r="48902" spans="29:29" x14ac:dyDescent="0.25">
      <c r="AC48902" s="379"/>
    </row>
    <row r="48903" spans="29:29" x14ac:dyDescent="0.25">
      <c r="AC48903" s="379"/>
    </row>
    <row r="48904" spans="29:29" x14ac:dyDescent="0.25">
      <c r="AC48904" s="379"/>
    </row>
    <row r="48905" spans="29:29" x14ac:dyDescent="0.25">
      <c r="AC48905" s="379"/>
    </row>
    <row r="48906" spans="29:29" x14ac:dyDescent="0.25">
      <c r="AC48906" s="379"/>
    </row>
    <row r="48907" spans="29:29" x14ac:dyDescent="0.25">
      <c r="AC48907" s="379"/>
    </row>
    <row r="48908" spans="29:29" x14ac:dyDescent="0.25">
      <c r="AC48908" s="379"/>
    </row>
    <row r="48909" spans="29:29" x14ac:dyDescent="0.25">
      <c r="AC48909" s="379"/>
    </row>
    <row r="48910" spans="29:29" x14ac:dyDescent="0.25">
      <c r="AC48910" s="379"/>
    </row>
    <row r="48911" spans="29:29" x14ac:dyDescent="0.25">
      <c r="AC48911" s="379"/>
    </row>
    <row r="48912" spans="29:29" x14ac:dyDescent="0.25">
      <c r="AC48912" s="379"/>
    </row>
    <row r="48913" spans="29:29" x14ac:dyDescent="0.25">
      <c r="AC48913" s="379"/>
    </row>
    <row r="48914" spans="29:29" x14ac:dyDescent="0.25">
      <c r="AC48914" s="379"/>
    </row>
    <row r="48915" spans="29:29" x14ac:dyDescent="0.25">
      <c r="AC48915" s="379"/>
    </row>
    <row r="48916" spans="29:29" x14ac:dyDescent="0.25">
      <c r="AC48916" s="379"/>
    </row>
    <row r="48917" spans="29:29" x14ac:dyDescent="0.25">
      <c r="AC48917" s="379"/>
    </row>
    <row r="48918" spans="29:29" x14ac:dyDescent="0.25">
      <c r="AC48918" s="379"/>
    </row>
    <row r="48919" spans="29:29" x14ac:dyDescent="0.25">
      <c r="AC48919" s="379"/>
    </row>
    <row r="48920" spans="29:29" x14ac:dyDescent="0.25">
      <c r="AC48920" s="379"/>
    </row>
    <row r="48921" spans="29:29" x14ac:dyDescent="0.25">
      <c r="AC48921" s="379"/>
    </row>
    <row r="48922" spans="29:29" x14ac:dyDescent="0.25">
      <c r="AC48922" s="379"/>
    </row>
    <row r="48923" spans="29:29" x14ac:dyDescent="0.25">
      <c r="AC48923" s="379"/>
    </row>
    <row r="48924" spans="29:29" x14ac:dyDescent="0.25">
      <c r="AC48924" s="379"/>
    </row>
    <row r="48925" spans="29:29" x14ac:dyDescent="0.25">
      <c r="AC48925" s="379"/>
    </row>
    <row r="48926" spans="29:29" x14ac:dyDescent="0.25">
      <c r="AC48926" s="379"/>
    </row>
    <row r="48927" spans="29:29" x14ac:dyDescent="0.25">
      <c r="AC48927" s="379"/>
    </row>
    <row r="48928" spans="29:29" x14ac:dyDescent="0.25">
      <c r="AC48928" s="379"/>
    </row>
    <row r="48929" spans="29:29" x14ac:dyDescent="0.25">
      <c r="AC48929" s="379"/>
    </row>
    <row r="48930" spans="29:29" x14ac:dyDescent="0.25">
      <c r="AC48930" s="379"/>
    </row>
    <row r="48931" spans="29:29" x14ac:dyDescent="0.25">
      <c r="AC48931" s="379"/>
    </row>
    <row r="48932" spans="29:29" x14ac:dyDescent="0.25">
      <c r="AC48932" s="379"/>
    </row>
    <row r="48933" spans="29:29" x14ac:dyDescent="0.25">
      <c r="AC48933" s="379"/>
    </row>
    <row r="48934" spans="29:29" x14ac:dyDescent="0.25">
      <c r="AC48934" s="379"/>
    </row>
    <row r="48935" spans="29:29" x14ac:dyDescent="0.25">
      <c r="AC48935" s="379"/>
    </row>
    <row r="48936" spans="29:29" x14ac:dyDescent="0.25">
      <c r="AC48936" s="379"/>
    </row>
    <row r="48937" spans="29:29" x14ac:dyDescent="0.25">
      <c r="AC48937" s="379"/>
    </row>
    <row r="48938" spans="29:29" x14ac:dyDescent="0.25">
      <c r="AC48938" s="379"/>
    </row>
    <row r="48939" spans="29:29" x14ac:dyDescent="0.25">
      <c r="AC48939" s="379"/>
    </row>
    <row r="48940" spans="29:29" x14ac:dyDescent="0.25">
      <c r="AC48940" s="379"/>
    </row>
    <row r="48941" spans="29:29" x14ac:dyDescent="0.25">
      <c r="AC48941" s="379"/>
    </row>
    <row r="48942" spans="29:29" x14ac:dyDescent="0.25">
      <c r="AC48942" s="379"/>
    </row>
    <row r="48943" spans="29:29" x14ac:dyDescent="0.25">
      <c r="AC48943" s="379"/>
    </row>
    <row r="48944" spans="29:29" x14ac:dyDescent="0.25">
      <c r="AC48944" s="379"/>
    </row>
    <row r="48945" spans="29:29" x14ac:dyDescent="0.25">
      <c r="AC48945" s="379"/>
    </row>
    <row r="48946" spans="29:29" x14ac:dyDescent="0.25">
      <c r="AC48946" s="379"/>
    </row>
    <row r="48947" spans="29:29" x14ac:dyDescent="0.25">
      <c r="AC48947" s="379"/>
    </row>
    <row r="48948" spans="29:29" x14ac:dyDescent="0.25">
      <c r="AC48948" s="379"/>
    </row>
    <row r="48949" spans="29:29" x14ac:dyDescent="0.25">
      <c r="AC48949" s="379"/>
    </row>
    <row r="48950" spans="29:29" x14ac:dyDescent="0.25">
      <c r="AC48950" s="379"/>
    </row>
    <row r="48951" spans="29:29" x14ac:dyDescent="0.25">
      <c r="AC48951" s="379"/>
    </row>
    <row r="48952" spans="29:29" x14ac:dyDescent="0.25">
      <c r="AC48952" s="379"/>
    </row>
    <row r="48953" spans="29:29" x14ac:dyDescent="0.25">
      <c r="AC48953" s="379"/>
    </row>
    <row r="48954" spans="29:29" x14ac:dyDescent="0.25">
      <c r="AC48954" s="379"/>
    </row>
    <row r="48955" spans="29:29" x14ac:dyDescent="0.25">
      <c r="AC48955" s="379"/>
    </row>
    <row r="48956" spans="29:29" x14ac:dyDescent="0.25">
      <c r="AC48956" s="379"/>
    </row>
    <row r="48957" spans="29:29" x14ac:dyDescent="0.25">
      <c r="AC48957" s="379"/>
    </row>
    <row r="48958" spans="29:29" x14ac:dyDescent="0.25">
      <c r="AC48958" s="379"/>
    </row>
    <row r="48959" spans="29:29" x14ac:dyDescent="0.25">
      <c r="AC48959" s="379"/>
    </row>
    <row r="48960" spans="29:29" x14ac:dyDescent="0.25">
      <c r="AC48960" s="379"/>
    </row>
    <row r="48961" spans="29:29" x14ac:dyDescent="0.25">
      <c r="AC48961" s="379"/>
    </row>
    <row r="48962" spans="29:29" x14ac:dyDescent="0.25">
      <c r="AC48962" s="379"/>
    </row>
    <row r="48963" spans="29:29" x14ac:dyDescent="0.25">
      <c r="AC48963" s="379"/>
    </row>
    <row r="48964" spans="29:29" x14ac:dyDescent="0.25">
      <c r="AC48964" s="379"/>
    </row>
    <row r="48965" spans="29:29" x14ac:dyDescent="0.25">
      <c r="AC48965" s="379"/>
    </row>
    <row r="48966" spans="29:29" x14ac:dyDescent="0.25">
      <c r="AC48966" s="379"/>
    </row>
    <row r="48967" spans="29:29" x14ac:dyDescent="0.25">
      <c r="AC48967" s="379"/>
    </row>
    <row r="48968" spans="29:29" x14ac:dyDescent="0.25">
      <c r="AC48968" s="379"/>
    </row>
    <row r="48969" spans="29:29" x14ac:dyDescent="0.25">
      <c r="AC48969" s="379"/>
    </row>
    <row r="48970" spans="29:29" x14ac:dyDescent="0.25">
      <c r="AC48970" s="379"/>
    </row>
    <row r="48971" spans="29:29" x14ac:dyDescent="0.25">
      <c r="AC48971" s="379"/>
    </row>
    <row r="48972" spans="29:29" x14ac:dyDescent="0.25">
      <c r="AC48972" s="379"/>
    </row>
    <row r="48973" spans="29:29" x14ac:dyDescent="0.25">
      <c r="AC48973" s="379"/>
    </row>
    <row r="48974" spans="29:29" x14ac:dyDescent="0.25">
      <c r="AC48974" s="379"/>
    </row>
    <row r="48975" spans="29:29" x14ac:dyDescent="0.25">
      <c r="AC48975" s="379"/>
    </row>
    <row r="48976" spans="29:29" x14ac:dyDescent="0.25">
      <c r="AC48976" s="379"/>
    </row>
    <row r="48977" spans="29:29" x14ac:dyDescent="0.25">
      <c r="AC48977" s="379"/>
    </row>
    <row r="48978" spans="29:29" x14ac:dyDescent="0.25">
      <c r="AC48978" s="379"/>
    </row>
    <row r="48979" spans="29:29" x14ac:dyDescent="0.25">
      <c r="AC48979" s="379"/>
    </row>
    <row r="48980" spans="29:29" x14ac:dyDescent="0.25">
      <c r="AC48980" s="379"/>
    </row>
    <row r="48981" spans="29:29" x14ac:dyDescent="0.25">
      <c r="AC48981" s="379"/>
    </row>
    <row r="48982" spans="29:29" x14ac:dyDescent="0.25">
      <c r="AC48982" s="379"/>
    </row>
    <row r="48983" spans="29:29" x14ac:dyDescent="0.25">
      <c r="AC48983" s="379"/>
    </row>
    <row r="48984" spans="29:29" x14ac:dyDescent="0.25">
      <c r="AC48984" s="379"/>
    </row>
    <row r="48985" spans="29:29" x14ac:dyDescent="0.25">
      <c r="AC48985" s="379"/>
    </row>
    <row r="48986" spans="29:29" x14ac:dyDescent="0.25">
      <c r="AC48986" s="379"/>
    </row>
    <row r="48987" spans="29:29" x14ac:dyDescent="0.25">
      <c r="AC48987" s="379"/>
    </row>
    <row r="48988" spans="29:29" x14ac:dyDescent="0.25">
      <c r="AC48988" s="379"/>
    </row>
    <row r="48989" spans="29:29" x14ac:dyDescent="0.25">
      <c r="AC48989" s="379"/>
    </row>
    <row r="48990" spans="29:29" x14ac:dyDescent="0.25">
      <c r="AC48990" s="379"/>
    </row>
    <row r="48991" spans="29:29" x14ac:dyDescent="0.25">
      <c r="AC48991" s="379"/>
    </row>
    <row r="48992" spans="29:29" x14ac:dyDescent="0.25">
      <c r="AC48992" s="379"/>
    </row>
    <row r="48993" spans="29:29" x14ac:dyDescent="0.25">
      <c r="AC48993" s="379"/>
    </row>
    <row r="48994" spans="29:29" x14ac:dyDescent="0.25">
      <c r="AC48994" s="379"/>
    </row>
    <row r="48995" spans="29:29" x14ac:dyDescent="0.25">
      <c r="AC48995" s="379"/>
    </row>
    <row r="48996" spans="29:29" x14ac:dyDescent="0.25">
      <c r="AC48996" s="379"/>
    </row>
    <row r="48997" spans="29:29" x14ac:dyDescent="0.25">
      <c r="AC48997" s="379"/>
    </row>
    <row r="48998" spans="29:29" x14ac:dyDescent="0.25">
      <c r="AC48998" s="379"/>
    </row>
    <row r="48999" spans="29:29" x14ac:dyDescent="0.25">
      <c r="AC48999" s="379"/>
    </row>
    <row r="49000" spans="29:29" x14ac:dyDescent="0.25">
      <c r="AC49000" s="379"/>
    </row>
    <row r="49001" spans="29:29" x14ac:dyDescent="0.25">
      <c r="AC49001" s="379"/>
    </row>
    <row r="49002" spans="29:29" x14ac:dyDescent="0.25">
      <c r="AC49002" s="379"/>
    </row>
    <row r="49003" spans="29:29" x14ac:dyDescent="0.25">
      <c r="AC49003" s="379"/>
    </row>
    <row r="49004" spans="29:29" x14ac:dyDescent="0.25">
      <c r="AC49004" s="379"/>
    </row>
    <row r="49005" spans="29:29" x14ac:dyDescent="0.25">
      <c r="AC49005" s="379"/>
    </row>
    <row r="49006" spans="29:29" x14ac:dyDescent="0.25">
      <c r="AC49006" s="379"/>
    </row>
    <row r="49007" spans="29:29" x14ac:dyDescent="0.25">
      <c r="AC49007" s="379"/>
    </row>
    <row r="49008" spans="29:29" x14ac:dyDescent="0.25">
      <c r="AC49008" s="379"/>
    </row>
    <row r="49009" spans="29:29" x14ac:dyDescent="0.25">
      <c r="AC49009" s="379"/>
    </row>
    <row r="49010" spans="29:29" x14ac:dyDescent="0.25">
      <c r="AC49010" s="379"/>
    </row>
    <row r="49011" spans="29:29" x14ac:dyDescent="0.25">
      <c r="AC49011" s="379"/>
    </row>
    <row r="49012" spans="29:29" x14ac:dyDescent="0.25">
      <c r="AC49012" s="379"/>
    </row>
    <row r="49013" spans="29:29" x14ac:dyDescent="0.25">
      <c r="AC49013" s="379"/>
    </row>
    <row r="49014" spans="29:29" x14ac:dyDescent="0.25">
      <c r="AC49014" s="379"/>
    </row>
    <row r="49015" spans="29:29" x14ac:dyDescent="0.25">
      <c r="AC49015" s="379"/>
    </row>
    <row r="49016" spans="29:29" x14ac:dyDescent="0.25">
      <c r="AC49016" s="379"/>
    </row>
    <row r="49017" spans="29:29" x14ac:dyDescent="0.25">
      <c r="AC49017" s="379"/>
    </row>
    <row r="49018" spans="29:29" x14ac:dyDescent="0.25">
      <c r="AC49018" s="379"/>
    </row>
    <row r="49019" spans="29:29" x14ac:dyDescent="0.25">
      <c r="AC49019" s="379"/>
    </row>
    <row r="49020" spans="29:29" x14ac:dyDescent="0.25">
      <c r="AC49020" s="379"/>
    </row>
    <row r="49021" spans="29:29" x14ac:dyDescent="0.25">
      <c r="AC49021" s="379"/>
    </row>
    <row r="49022" spans="29:29" x14ac:dyDescent="0.25">
      <c r="AC49022" s="379"/>
    </row>
    <row r="49023" spans="29:29" x14ac:dyDescent="0.25">
      <c r="AC49023" s="379"/>
    </row>
    <row r="49024" spans="29:29" x14ac:dyDescent="0.25">
      <c r="AC49024" s="379"/>
    </row>
    <row r="49025" spans="29:29" x14ac:dyDescent="0.25">
      <c r="AC49025" s="379"/>
    </row>
    <row r="49026" spans="29:29" x14ac:dyDescent="0.25">
      <c r="AC49026" s="379"/>
    </row>
    <row r="49027" spans="29:29" x14ac:dyDescent="0.25">
      <c r="AC49027" s="379"/>
    </row>
    <row r="49028" spans="29:29" x14ac:dyDescent="0.25">
      <c r="AC49028" s="379"/>
    </row>
    <row r="49029" spans="29:29" x14ac:dyDescent="0.25">
      <c r="AC49029" s="379"/>
    </row>
    <row r="49030" spans="29:29" x14ac:dyDescent="0.25">
      <c r="AC49030" s="379"/>
    </row>
    <row r="49031" spans="29:29" x14ac:dyDescent="0.25">
      <c r="AC49031" s="379"/>
    </row>
    <row r="49032" spans="29:29" x14ac:dyDescent="0.25">
      <c r="AC49032" s="379"/>
    </row>
    <row r="49033" spans="29:29" x14ac:dyDescent="0.25">
      <c r="AC49033" s="379"/>
    </row>
    <row r="49034" spans="29:29" x14ac:dyDescent="0.25">
      <c r="AC49034" s="379"/>
    </row>
    <row r="49035" spans="29:29" x14ac:dyDescent="0.25">
      <c r="AC49035" s="379"/>
    </row>
    <row r="49036" spans="29:29" x14ac:dyDescent="0.25">
      <c r="AC49036" s="379"/>
    </row>
    <row r="49037" spans="29:29" x14ac:dyDescent="0.25">
      <c r="AC49037" s="379"/>
    </row>
    <row r="49038" spans="29:29" x14ac:dyDescent="0.25">
      <c r="AC49038" s="379"/>
    </row>
    <row r="49039" spans="29:29" x14ac:dyDescent="0.25">
      <c r="AC49039" s="379"/>
    </row>
    <row r="49040" spans="29:29" x14ac:dyDescent="0.25">
      <c r="AC49040" s="379"/>
    </row>
    <row r="49041" spans="29:29" x14ac:dyDescent="0.25">
      <c r="AC49041" s="379"/>
    </row>
    <row r="49042" spans="29:29" x14ac:dyDescent="0.25">
      <c r="AC49042" s="379"/>
    </row>
    <row r="49043" spans="29:29" x14ac:dyDescent="0.25">
      <c r="AC49043" s="379"/>
    </row>
    <row r="49044" spans="29:29" x14ac:dyDescent="0.25">
      <c r="AC49044" s="379"/>
    </row>
    <row r="49045" spans="29:29" x14ac:dyDescent="0.25">
      <c r="AC49045" s="379"/>
    </row>
    <row r="49046" spans="29:29" x14ac:dyDescent="0.25">
      <c r="AC49046" s="379"/>
    </row>
    <row r="49047" spans="29:29" x14ac:dyDescent="0.25">
      <c r="AC49047" s="379"/>
    </row>
    <row r="49048" spans="29:29" x14ac:dyDescent="0.25">
      <c r="AC49048" s="379"/>
    </row>
    <row r="49049" spans="29:29" x14ac:dyDescent="0.25">
      <c r="AC49049" s="379"/>
    </row>
    <row r="49050" spans="29:29" x14ac:dyDescent="0.25">
      <c r="AC49050" s="379"/>
    </row>
    <row r="49051" spans="29:29" x14ac:dyDescent="0.25">
      <c r="AC49051" s="379"/>
    </row>
    <row r="49052" spans="29:29" x14ac:dyDescent="0.25">
      <c r="AC49052" s="379"/>
    </row>
    <row r="49053" spans="29:29" x14ac:dyDescent="0.25">
      <c r="AC49053" s="379"/>
    </row>
    <row r="49054" spans="29:29" x14ac:dyDescent="0.25">
      <c r="AC49054" s="379"/>
    </row>
    <row r="49055" spans="29:29" x14ac:dyDescent="0.25">
      <c r="AC49055" s="379"/>
    </row>
    <row r="49056" spans="29:29" x14ac:dyDescent="0.25">
      <c r="AC49056" s="379"/>
    </row>
    <row r="49057" spans="29:29" x14ac:dyDescent="0.25">
      <c r="AC49057" s="379"/>
    </row>
    <row r="49058" spans="29:29" x14ac:dyDescent="0.25">
      <c r="AC49058" s="379"/>
    </row>
    <row r="49059" spans="29:29" x14ac:dyDescent="0.25">
      <c r="AC49059" s="379"/>
    </row>
    <row r="49060" spans="29:29" x14ac:dyDescent="0.25">
      <c r="AC49060" s="379"/>
    </row>
    <row r="49061" spans="29:29" x14ac:dyDescent="0.25">
      <c r="AC49061" s="379"/>
    </row>
    <row r="49062" spans="29:29" x14ac:dyDescent="0.25">
      <c r="AC49062" s="379"/>
    </row>
    <row r="49063" spans="29:29" x14ac:dyDescent="0.25">
      <c r="AC49063" s="379"/>
    </row>
    <row r="49064" spans="29:29" x14ac:dyDescent="0.25">
      <c r="AC49064" s="379"/>
    </row>
    <row r="49065" spans="29:29" x14ac:dyDescent="0.25">
      <c r="AC49065" s="379"/>
    </row>
    <row r="49066" spans="29:29" x14ac:dyDescent="0.25">
      <c r="AC49066" s="379"/>
    </row>
    <row r="49067" spans="29:29" x14ac:dyDescent="0.25">
      <c r="AC49067" s="379"/>
    </row>
    <row r="49068" spans="29:29" x14ac:dyDescent="0.25">
      <c r="AC49068" s="379"/>
    </row>
    <row r="49069" spans="29:29" x14ac:dyDescent="0.25">
      <c r="AC49069" s="379"/>
    </row>
    <row r="49070" spans="29:29" x14ac:dyDescent="0.25">
      <c r="AC49070" s="379"/>
    </row>
    <row r="49071" spans="29:29" x14ac:dyDescent="0.25">
      <c r="AC49071" s="379"/>
    </row>
    <row r="49072" spans="29:29" x14ac:dyDescent="0.25">
      <c r="AC49072" s="379"/>
    </row>
    <row r="49073" spans="29:29" x14ac:dyDescent="0.25">
      <c r="AC49073" s="379"/>
    </row>
    <row r="49074" spans="29:29" x14ac:dyDescent="0.25">
      <c r="AC49074" s="379"/>
    </row>
    <row r="49075" spans="29:29" x14ac:dyDescent="0.25">
      <c r="AC49075" s="379"/>
    </row>
    <row r="49076" spans="29:29" x14ac:dyDescent="0.25">
      <c r="AC49076" s="379"/>
    </row>
    <row r="49077" spans="29:29" x14ac:dyDescent="0.25">
      <c r="AC49077" s="379"/>
    </row>
    <row r="49078" spans="29:29" x14ac:dyDescent="0.25">
      <c r="AC49078" s="379"/>
    </row>
    <row r="49079" spans="29:29" x14ac:dyDescent="0.25">
      <c r="AC49079" s="379"/>
    </row>
    <row r="49080" spans="29:29" x14ac:dyDescent="0.25">
      <c r="AC49080" s="379"/>
    </row>
    <row r="49081" spans="29:29" x14ac:dyDescent="0.25">
      <c r="AC49081" s="379"/>
    </row>
    <row r="49082" spans="29:29" x14ac:dyDescent="0.25">
      <c r="AC49082" s="379"/>
    </row>
    <row r="49083" spans="29:29" x14ac:dyDescent="0.25">
      <c r="AC49083" s="379"/>
    </row>
    <row r="49084" spans="29:29" x14ac:dyDescent="0.25">
      <c r="AC49084" s="379"/>
    </row>
    <row r="49085" spans="29:29" x14ac:dyDescent="0.25">
      <c r="AC49085" s="379"/>
    </row>
    <row r="49086" spans="29:29" x14ac:dyDescent="0.25">
      <c r="AC49086" s="379"/>
    </row>
    <row r="49087" spans="29:29" x14ac:dyDescent="0.25">
      <c r="AC49087" s="379"/>
    </row>
    <row r="49088" spans="29:29" x14ac:dyDescent="0.25">
      <c r="AC49088" s="379"/>
    </row>
    <row r="49089" spans="29:29" x14ac:dyDescent="0.25">
      <c r="AC49089" s="379"/>
    </row>
    <row r="49090" spans="29:29" x14ac:dyDescent="0.25">
      <c r="AC49090" s="379"/>
    </row>
    <row r="49091" spans="29:29" x14ac:dyDescent="0.25">
      <c r="AC49091" s="379"/>
    </row>
    <row r="49092" spans="29:29" x14ac:dyDescent="0.25">
      <c r="AC49092" s="379"/>
    </row>
    <row r="49093" spans="29:29" x14ac:dyDescent="0.25">
      <c r="AC49093" s="379"/>
    </row>
    <row r="49094" spans="29:29" x14ac:dyDescent="0.25">
      <c r="AC49094" s="379"/>
    </row>
    <row r="49095" spans="29:29" x14ac:dyDescent="0.25">
      <c r="AC49095" s="379"/>
    </row>
    <row r="49096" spans="29:29" x14ac:dyDescent="0.25">
      <c r="AC49096" s="379"/>
    </row>
    <row r="49097" spans="29:29" x14ac:dyDescent="0.25">
      <c r="AC49097" s="379"/>
    </row>
    <row r="49098" spans="29:29" x14ac:dyDescent="0.25">
      <c r="AC49098" s="379"/>
    </row>
    <row r="49099" spans="29:29" x14ac:dyDescent="0.25">
      <c r="AC49099" s="379"/>
    </row>
    <row r="49100" spans="29:29" x14ac:dyDescent="0.25">
      <c r="AC49100" s="379"/>
    </row>
    <row r="49101" spans="29:29" x14ac:dyDescent="0.25">
      <c r="AC49101" s="379"/>
    </row>
    <row r="49102" spans="29:29" x14ac:dyDescent="0.25">
      <c r="AC49102" s="379"/>
    </row>
    <row r="49103" spans="29:29" x14ac:dyDescent="0.25">
      <c r="AC49103" s="379"/>
    </row>
    <row r="49104" spans="29:29" x14ac:dyDescent="0.25">
      <c r="AC49104" s="379"/>
    </row>
    <row r="49105" spans="29:29" x14ac:dyDescent="0.25">
      <c r="AC49105" s="379"/>
    </row>
    <row r="49106" spans="29:29" x14ac:dyDescent="0.25">
      <c r="AC49106" s="379"/>
    </row>
    <row r="49107" spans="29:29" x14ac:dyDescent="0.25">
      <c r="AC49107" s="379"/>
    </row>
    <row r="49108" spans="29:29" x14ac:dyDescent="0.25">
      <c r="AC49108" s="379"/>
    </row>
    <row r="49109" spans="29:29" x14ac:dyDescent="0.25">
      <c r="AC49109" s="379"/>
    </row>
    <row r="49110" spans="29:29" x14ac:dyDescent="0.25">
      <c r="AC49110" s="379"/>
    </row>
    <row r="49111" spans="29:29" x14ac:dyDescent="0.25">
      <c r="AC49111" s="379"/>
    </row>
    <row r="49112" spans="29:29" x14ac:dyDescent="0.25">
      <c r="AC49112" s="379"/>
    </row>
    <row r="49113" spans="29:29" x14ac:dyDescent="0.25">
      <c r="AC49113" s="379"/>
    </row>
    <row r="49114" spans="29:29" x14ac:dyDescent="0.25">
      <c r="AC49114" s="379"/>
    </row>
    <row r="49115" spans="29:29" x14ac:dyDescent="0.25">
      <c r="AC49115" s="379"/>
    </row>
    <row r="49116" spans="29:29" x14ac:dyDescent="0.25">
      <c r="AC49116" s="379"/>
    </row>
    <row r="49117" spans="29:29" x14ac:dyDescent="0.25">
      <c r="AC49117" s="379"/>
    </row>
    <row r="49118" spans="29:29" x14ac:dyDescent="0.25">
      <c r="AC49118" s="379"/>
    </row>
    <row r="49119" spans="29:29" x14ac:dyDescent="0.25">
      <c r="AC49119" s="379"/>
    </row>
    <row r="49120" spans="29:29" x14ac:dyDescent="0.25">
      <c r="AC49120" s="379"/>
    </row>
    <row r="49121" spans="29:29" x14ac:dyDescent="0.25">
      <c r="AC49121" s="379"/>
    </row>
    <row r="49122" spans="29:29" x14ac:dyDescent="0.25">
      <c r="AC49122" s="379"/>
    </row>
    <row r="49123" spans="29:29" x14ac:dyDescent="0.25">
      <c r="AC49123" s="379"/>
    </row>
    <row r="49124" spans="29:29" x14ac:dyDescent="0.25">
      <c r="AC49124" s="379"/>
    </row>
    <row r="49125" spans="29:29" x14ac:dyDescent="0.25">
      <c r="AC49125" s="379"/>
    </row>
    <row r="49126" spans="29:29" x14ac:dyDescent="0.25">
      <c r="AC49126" s="379"/>
    </row>
    <row r="49127" spans="29:29" x14ac:dyDescent="0.25">
      <c r="AC49127" s="379"/>
    </row>
    <row r="49128" spans="29:29" x14ac:dyDescent="0.25">
      <c r="AC49128" s="379"/>
    </row>
    <row r="49129" spans="29:29" x14ac:dyDescent="0.25">
      <c r="AC49129" s="379"/>
    </row>
    <row r="49130" spans="29:29" x14ac:dyDescent="0.25">
      <c r="AC49130" s="379"/>
    </row>
    <row r="49131" spans="29:29" x14ac:dyDescent="0.25">
      <c r="AC49131" s="379"/>
    </row>
    <row r="49132" spans="29:29" x14ac:dyDescent="0.25">
      <c r="AC49132" s="379"/>
    </row>
    <row r="49133" spans="29:29" x14ac:dyDescent="0.25">
      <c r="AC49133" s="379"/>
    </row>
    <row r="49134" spans="29:29" x14ac:dyDescent="0.25">
      <c r="AC49134" s="379"/>
    </row>
    <row r="49135" spans="29:29" x14ac:dyDescent="0.25">
      <c r="AC49135" s="379"/>
    </row>
    <row r="49136" spans="29:29" x14ac:dyDescent="0.25">
      <c r="AC49136" s="379"/>
    </row>
    <row r="49137" spans="29:29" x14ac:dyDescent="0.25">
      <c r="AC49137" s="379"/>
    </row>
    <row r="49138" spans="29:29" x14ac:dyDescent="0.25">
      <c r="AC49138" s="379"/>
    </row>
    <row r="49139" spans="29:29" x14ac:dyDescent="0.25">
      <c r="AC49139" s="379"/>
    </row>
    <row r="49140" spans="29:29" x14ac:dyDescent="0.25">
      <c r="AC49140" s="379"/>
    </row>
    <row r="49141" spans="29:29" x14ac:dyDescent="0.25">
      <c r="AC49141" s="379"/>
    </row>
    <row r="49142" spans="29:29" x14ac:dyDescent="0.25">
      <c r="AC49142" s="379"/>
    </row>
    <row r="49143" spans="29:29" x14ac:dyDescent="0.25">
      <c r="AC49143" s="379"/>
    </row>
    <row r="49144" spans="29:29" x14ac:dyDescent="0.25">
      <c r="AC49144" s="379"/>
    </row>
    <row r="49145" spans="29:29" x14ac:dyDescent="0.25">
      <c r="AC49145" s="379"/>
    </row>
    <row r="49146" spans="29:29" x14ac:dyDescent="0.25">
      <c r="AC49146" s="379"/>
    </row>
    <row r="49147" spans="29:29" x14ac:dyDescent="0.25">
      <c r="AC49147" s="379"/>
    </row>
    <row r="49148" spans="29:29" x14ac:dyDescent="0.25">
      <c r="AC49148" s="379"/>
    </row>
    <row r="49149" spans="29:29" x14ac:dyDescent="0.25">
      <c r="AC49149" s="379"/>
    </row>
    <row r="49150" spans="29:29" x14ac:dyDescent="0.25">
      <c r="AC49150" s="379"/>
    </row>
    <row r="49151" spans="29:29" x14ac:dyDescent="0.25">
      <c r="AC49151" s="379"/>
    </row>
    <row r="49152" spans="29:29" x14ac:dyDescent="0.25">
      <c r="AC49152" s="379"/>
    </row>
    <row r="49153" spans="29:29" x14ac:dyDescent="0.25">
      <c r="AC49153" s="379"/>
    </row>
    <row r="49154" spans="29:29" x14ac:dyDescent="0.25">
      <c r="AC49154" s="379"/>
    </row>
    <row r="49155" spans="29:29" x14ac:dyDescent="0.25">
      <c r="AC49155" s="379"/>
    </row>
    <row r="49156" spans="29:29" x14ac:dyDescent="0.25">
      <c r="AC49156" s="379"/>
    </row>
    <row r="49157" spans="29:29" x14ac:dyDescent="0.25">
      <c r="AC49157" s="379"/>
    </row>
    <row r="49158" spans="29:29" x14ac:dyDescent="0.25">
      <c r="AC49158" s="379"/>
    </row>
    <row r="49159" spans="29:29" x14ac:dyDescent="0.25">
      <c r="AC49159" s="379"/>
    </row>
    <row r="49160" spans="29:29" x14ac:dyDescent="0.25">
      <c r="AC49160" s="379"/>
    </row>
    <row r="49161" spans="29:29" x14ac:dyDescent="0.25">
      <c r="AC49161" s="379"/>
    </row>
    <row r="49162" spans="29:29" x14ac:dyDescent="0.25">
      <c r="AC49162" s="379"/>
    </row>
    <row r="49163" spans="29:29" x14ac:dyDescent="0.25">
      <c r="AC49163" s="379"/>
    </row>
    <row r="49164" spans="29:29" x14ac:dyDescent="0.25">
      <c r="AC49164" s="379"/>
    </row>
    <row r="49165" spans="29:29" x14ac:dyDescent="0.25">
      <c r="AC49165" s="379"/>
    </row>
    <row r="49166" spans="29:29" x14ac:dyDescent="0.25">
      <c r="AC49166" s="379"/>
    </row>
    <row r="49167" spans="29:29" x14ac:dyDescent="0.25">
      <c r="AC49167" s="379"/>
    </row>
    <row r="49168" spans="29:29" x14ac:dyDescent="0.25">
      <c r="AC49168" s="379"/>
    </row>
    <row r="49169" spans="29:29" x14ac:dyDescent="0.25">
      <c r="AC49169" s="379"/>
    </row>
    <row r="49170" spans="29:29" x14ac:dyDescent="0.25">
      <c r="AC49170" s="379"/>
    </row>
    <row r="49171" spans="29:29" x14ac:dyDescent="0.25">
      <c r="AC49171" s="379"/>
    </row>
    <row r="49172" spans="29:29" x14ac:dyDescent="0.25">
      <c r="AC49172" s="379"/>
    </row>
    <row r="49173" spans="29:29" x14ac:dyDescent="0.25">
      <c r="AC49173" s="379"/>
    </row>
    <row r="49174" spans="29:29" x14ac:dyDescent="0.25">
      <c r="AC49174" s="379"/>
    </row>
    <row r="49175" spans="29:29" x14ac:dyDescent="0.25">
      <c r="AC49175" s="379"/>
    </row>
    <row r="49176" spans="29:29" x14ac:dyDescent="0.25">
      <c r="AC49176" s="379"/>
    </row>
    <row r="49177" spans="29:29" x14ac:dyDescent="0.25">
      <c r="AC49177" s="379"/>
    </row>
    <row r="49178" spans="29:29" x14ac:dyDescent="0.25">
      <c r="AC49178" s="379"/>
    </row>
    <row r="49179" spans="29:29" x14ac:dyDescent="0.25">
      <c r="AC49179" s="379"/>
    </row>
    <row r="49180" spans="29:29" x14ac:dyDescent="0.25">
      <c r="AC49180" s="379"/>
    </row>
    <row r="49181" spans="29:29" x14ac:dyDescent="0.25">
      <c r="AC49181" s="379"/>
    </row>
    <row r="49182" spans="29:29" x14ac:dyDescent="0.25">
      <c r="AC49182" s="379"/>
    </row>
    <row r="49183" spans="29:29" x14ac:dyDescent="0.25">
      <c r="AC49183" s="379"/>
    </row>
    <row r="49184" spans="29:29" x14ac:dyDescent="0.25">
      <c r="AC49184" s="379"/>
    </row>
    <row r="49185" spans="29:29" x14ac:dyDescent="0.25">
      <c r="AC49185" s="379"/>
    </row>
    <row r="49186" spans="29:29" x14ac:dyDescent="0.25">
      <c r="AC49186" s="379"/>
    </row>
    <row r="49187" spans="29:29" x14ac:dyDescent="0.25">
      <c r="AC49187" s="379"/>
    </row>
    <row r="49188" spans="29:29" x14ac:dyDescent="0.25">
      <c r="AC49188" s="379"/>
    </row>
    <row r="49189" spans="29:29" x14ac:dyDescent="0.25">
      <c r="AC49189" s="379"/>
    </row>
    <row r="49190" spans="29:29" x14ac:dyDescent="0.25">
      <c r="AC49190" s="379"/>
    </row>
    <row r="49191" spans="29:29" x14ac:dyDescent="0.25">
      <c r="AC49191" s="379"/>
    </row>
    <row r="49192" spans="29:29" x14ac:dyDescent="0.25">
      <c r="AC49192" s="379"/>
    </row>
    <row r="49193" spans="29:29" x14ac:dyDescent="0.25">
      <c r="AC49193" s="379"/>
    </row>
    <row r="49194" spans="29:29" x14ac:dyDescent="0.25">
      <c r="AC49194" s="379"/>
    </row>
    <row r="49195" spans="29:29" x14ac:dyDescent="0.25">
      <c r="AC49195" s="379"/>
    </row>
    <row r="49196" spans="29:29" x14ac:dyDescent="0.25">
      <c r="AC49196" s="379"/>
    </row>
    <row r="49197" spans="29:29" x14ac:dyDescent="0.25">
      <c r="AC49197" s="379"/>
    </row>
    <row r="49198" spans="29:29" x14ac:dyDescent="0.25">
      <c r="AC49198" s="379"/>
    </row>
    <row r="49199" spans="29:29" x14ac:dyDescent="0.25">
      <c r="AC49199" s="379"/>
    </row>
    <row r="49200" spans="29:29" x14ac:dyDescent="0.25">
      <c r="AC49200" s="379"/>
    </row>
    <row r="49201" spans="29:29" x14ac:dyDescent="0.25">
      <c r="AC49201" s="379"/>
    </row>
    <row r="49202" spans="29:29" x14ac:dyDescent="0.25">
      <c r="AC49202" s="379"/>
    </row>
    <row r="49203" spans="29:29" x14ac:dyDescent="0.25">
      <c r="AC49203" s="379"/>
    </row>
    <row r="49204" spans="29:29" x14ac:dyDescent="0.25">
      <c r="AC49204" s="379"/>
    </row>
    <row r="49205" spans="29:29" x14ac:dyDescent="0.25">
      <c r="AC49205" s="379"/>
    </row>
    <row r="49206" spans="29:29" x14ac:dyDescent="0.25">
      <c r="AC49206" s="379"/>
    </row>
    <row r="49207" spans="29:29" x14ac:dyDescent="0.25">
      <c r="AC49207" s="379"/>
    </row>
    <row r="49208" spans="29:29" x14ac:dyDescent="0.25">
      <c r="AC49208" s="379"/>
    </row>
    <row r="49209" spans="29:29" x14ac:dyDescent="0.25">
      <c r="AC49209" s="379"/>
    </row>
    <row r="49210" spans="29:29" x14ac:dyDescent="0.25">
      <c r="AC49210" s="379"/>
    </row>
    <row r="49211" spans="29:29" x14ac:dyDescent="0.25">
      <c r="AC49211" s="379"/>
    </row>
    <row r="49212" spans="29:29" x14ac:dyDescent="0.25">
      <c r="AC49212" s="379"/>
    </row>
    <row r="49213" spans="29:29" x14ac:dyDescent="0.25">
      <c r="AC49213" s="379"/>
    </row>
    <row r="49214" spans="29:29" x14ac:dyDescent="0.25">
      <c r="AC49214" s="379"/>
    </row>
    <row r="49215" spans="29:29" x14ac:dyDescent="0.25">
      <c r="AC49215" s="379"/>
    </row>
    <row r="49216" spans="29:29" x14ac:dyDescent="0.25">
      <c r="AC49216" s="379"/>
    </row>
    <row r="49217" spans="29:29" x14ac:dyDescent="0.25">
      <c r="AC49217" s="379"/>
    </row>
    <row r="49218" spans="29:29" x14ac:dyDescent="0.25">
      <c r="AC49218" s="379"/>
    </row>
    <row r="49219" spans="29:29" x14ac:dyDescent="0.25">
      <c r="AC49219" s="379"/>
    </row>
    <row r="49220" spans="29:29" x14ac:dyDescent="0.25">
      <c r="AC49220" s="379"/>
    </row>
    <row r="49221" spans="29:29" x14ac:dyDescent="0.25">
      <c r="AC49221" s="379"/>
    </row>
    <row r="49222" spans="29:29" x14ac:dyDescent="0.25">
      <c r="AC49222" s="379"/>
    </row>
    <row r="49223" spans="29:29" x14ac:dyDescent="0.25">
      <c r="AC49223" s="379"/>
    </row>
    <row r="49224" spans="29:29" x14ac:dyDescent="0.25">
      <c r="AC49224" s="379"/>
    </row>
    <row r="49225" spans="29:29" x14ac:dyDescent="0.25">
      <c r="AC49225" s="379"/>
    </row>
    <row r="49226" spans="29:29" x14ac:dyDescent="0.25">
      <c r="AC49226" s="379"/>
    </row>
    <row r="49227" spans="29:29" x14ac:dyDescent="0.25">
      <c r="AC49227" s="379"/>
    </row>
    <row r="49228" spans="29:29" x14ac:dyDescent="0.25">
      <c r="AC49228" s="379"/>
    </row>
    <row r="49229" spans="29:29" x14ac:dyDescent="0.25">
      <c r="AC49229" s="379"/>
    </row>
    <row r="49230" spans="29:29" x14ac:dyDescent="0.25">
      <c r="AC49230" s="379"/>
    </row>
    <row r="49231" spans="29:29" x14ac:dyDescent="0.25">
      <c r="AC49231" s="379"/>
    </row>
    <row r="49232" spans="29:29" x14ac:dyDescent="0.25">
      <c r="AC49232" s="379"/>
    </row>
    <row r="49233" spans="29:29" x14ac:dyDescent="0.25">
      <c r="AC49233" s="379"/>
    </row>
    <row r="49234" spans="29:29" x14ac:dyDescent="0.25">
      <c r="AC49234" s="379"/>
    </row>
    <row r="49235" spans="29:29" x14ac:dyDescent="0.25">
      <c r="AC49235" s="379"/>
    </row>
    <row r="49236" spans="29:29" x14ac:dyDescent="0.25">
      <c r="AC49236" s="379"/>
    </row>
    <row r="49237" spans="29:29" x14ac:dyDescent="0.25">
      <c r="AC49237" s="379"/>
    </row>
    <row r="49238" spans="29:29" x14ac:dyDescent="0.25">
      <c r="AC49238" s="379"/>
    </row>
    <row r="49239" spans="29:29" x14ac:dyDescent="0.25">
      <c r="AC49239" s="379"/>
    </row>
    <row r="49240" spans="29:29" x14ac:dyDescent="0.25">
      <c r="AC49240" s="379"/>
    </row>
    <row r="49241" spans="29:29" x14ac:dyDescent="0.25">
      <c r="AC49241" s="379"/>
    </row>
    <row r="49242" spans="29:29" x14ac:dyDescent="0.25">
      <c r="AC49242" s="379"/>
    </row>
    <row r="49243" spans="29:29" x14ac:dyDescent="0.25">
      <c r="AC49243" s="379"/>
    </row>
    <row r="49244" spans="29:29" x14ac:dyDescent="0.25">
      <c r="AC49244" s="379"/>
    </row>
    <row r="49245" spans="29:29" x14ac:dyDescent="0.25">
      <c r="AC49245" s="379"/>
    </row>
    <row r="49246" spans="29:29" x14ac:dyDescent="0.25">
      <c r="AC49246" s="379"/>
    </row>
    <row r="49247" spans="29:29" x14ac:dyDescent="0.25">
      <c r="AC49247" s="379"/>
    </row>
    <row r="49248" spans="29:29" x14ac:dyDescent="0.25">
      <c r="AC49248" s="379"/>
    </row>
    <row r="49249" spans="29:29" x14ac:dyDescent="0.25">
      <c r="AC49249" s="379"/>
    </row>
    <row r="49250" spans="29:29" x14ac:dyDescent="0.25">
      <c r="AC49250" s="379"/>
    </row>
    <row r="49251" spans="29:29" x14ac:dyDescent="0.25">
      <c r="AC49251" s="379"/>
    </row>
    <row r="49252" spans="29:29" x14ac:dyDescent="0.25">
      <c r="AC49252" s="379"/>
    </row>
    <row r="49253" spans="29:29" x14ac:dyDescent="0.25">
      <c r="AC49253" s="379"/>
    </row>
    <row r="49254" spans="29:29" x14ac:dyDescent="0.25">
      <c r="AC49254" s="379"/>
    </row>
    <row r="49255" spans="29:29" x14ac:dyDescent="0.25">
      <c r="AC49255" s="379"/>
    </row>
    <row r="49256" spans="29:29" x14ac:dyDescent="0.25">
      <c r="AC49256" s="379"/>
    </row>
    <row r="49257" spans="29:29" x14ac:dyDescent="0.25">
      <c r="AC49257" s="379"/>
    </row>
    <row r="49258" spans="29:29" x14ac:dyDescent="0.25">
      <c r="AC49258" s="379"/>
    </row>
    <row r="49259" spans="29:29" x14ac:dyDescent="0.25">
      <c r="AC49259" s="379"/>
    </row>
    <row r="49260" spans="29:29" x14ac:dyDescent="0.25">
      <c r="AC49260" s="379"/>
    </row>
    <row r="49261" spans="29:29" x14ac:dyDescent="0.25">
      <c r="AC49261" s="379"/>
    </row>
    <row r="49262" spans="29:29" x14ac:dyDescent="0.25">
      <c r="AC49262" s="379"/>
    </row>
    <row r="49263" spans="29:29" x14ac:dyDescent="0.25">
      <c r="AC49263" s="379"/>
    </row>
    <row r="49264" spans="29:29" x14ac:dyDescent="0.25">
      <c r="AC49264" s="379"/>
    </row>
    <row r="49265" spans="29:29" x14ac:dyDescent="0.25">
      <c r="AC49265" s="379"/>
    </row>
    <row r="49266" spans="29:29" x14ac:dyDescent="0.25">
      <c r="AC49266" s="379"/>
    </row>
    <row r="49267" spans="29:29" x14ac:dyDescent="0.25">
      <c r="AC49267" s="379"/>
    </row>
    <row r="49268" spans="29:29" x14ac:dyDescent="0.25">
      <c r="AC49268" s="379"/>
    </row>
    <row r="49269" spans="29:29" x14ac:dyDescent="0.25">
      <c r="AC49269" s="379"/>
    </row>
    <row r="49270" spans="29:29" x14ac:dyDescent="0.25">
      <c r="AC49270" s="379"/>
    </row>
    <row r="49271" spans="29:29" x14ac:dyDescent="0.25">
      <c r="AC49271" s="379"/>
    </row>
    <row r="49272" spans="29:29" x14ac:dyDescent="0.25">
      <c r="AC49272" s="379"/>
    </row>
    <row r="49273" spans="29:29" x14ac:dyDescent="0.25">
      <c r="AC49273" s="379"/>
    </row>
    <row r="49274" spans="29:29" x14ac:dyDescent="0.25">
      <c r="AC49274" s="379"/>
    </row>
    <row r="49275" spans="29:29" x14ac:dyDescent="0.25">
      <c r="AC49275" s="379"/>
    </row>
    <row r="49276" spans="29:29" x14ac:dyDescent="0.25">
      <c r="AC49276" s="379"/>
    </row>
    <row r="49277" spans="29:29" x14ac:dyDescent="0.25">
      <c r="AC49277" s="379"/>
    </row>
    <row r="49278" spans="29:29" x14ac:dyDescent="0.25">
      <c r="AC49278" s="379"/>
    </row>
    <row r="49279" spans="29:29" x14ac:dyDescent="0.25">
      <c r="AC49279" s="379"/>
    </row>
    <row r="49280" spans="29:29" x14ac:dyDescent="0.25">
      <c r="AC49280" s="379"/>
    </row>
    <row r="49281" spans="29:29" x14ac:dyDescent="0.25">
      <c r="AC49281" s="379"/>
    </row>
    <row r="49282" spans="29:29" x14ac:dyDescent="0.25">
      <c r="AC49282" s="379"/>
    </row>
    <row r="49283" spans="29:29" x14ac:dyDescent="0.25">
      <c r="AC49283" s="379"/>
    </row>
    <row r="49284" spans="29:29" x14ac:dyDescent="0.25">
      <c r="AC49284" s="379"/>
    </row>
    <row r="49285" spans="29:29" x14ac:dyDescent="0.25">
      <c r="AC49285" s="379"/>
    </row>
    <row r="49286" spans="29:29" x14ac:dyDescent="0.25">
      <c r="AC49286" s="379"/>
    </row>
    <row r="49287" spans="29:29" x14ac:dyDescent="0.25">
      <c r="AC49287" s="379"/>
    </row>
    <row r="49288" spans="29:29" x14ac:dyDescent="0.25">
      <c r="AC49288" s="379"/>
    </row>
    <row r="49289" spans="29:29" x14ac:dyDescent="0.25">
      <c r="AC49289" s="379"/>
    </row>
    <row r="49290" spans="29:29" x14ac:dyDescent="0.25">
      <c r="AC49290" s="379"/>
    </row>
    <row r="49291" spans="29:29" x14ac:dyDescent="0.25">
      <c r="AC49291" s="379"/>
    </row>
    <row r="49292" spans="29:29" x14ac:dyDescent="0.25">
      <c r="AC49292" s="379"/>
    </row>
    <row r="49293" spans="29:29" x14ac:dyDescent="0.25">
      <c r="AC49293" s="379"/>
    </row>
    <row r="49294" spans="29:29" x14ac:dyDescent="0.25">
      <c r="AC49294" s="379"/>
    </row>
    <row r="49295" spans="29:29" x14ac:dyDescent="0.25">
      <c r="AC49295" s="379"/>
    </row>
    <row r="49296" spans="29:29" x14ac:dyDescent="0.25">
      <c r="AC49296" s="379"/>
    </row>
    <row r="49297" spans="29:29" x14ac:dyDescent="0.25">
      <c r="AC49297" s="379"/>
    </row>
    <row r="49298" spans="29:29" x14ac:dyDescent="0.25">
      <c r="AC49298" s="379"/>
    </row>
    <row r="49299" spans="29:29" x14ac:dyDescent="0.25">
      <c r="AC49299" s="379"/>
    </row>
    <row r="49300" spans="29:29" x14ac:dyDescent="0.25">
      <c r="AC49300" s="379"/>
    </row>
    <row r="49301" spans="29:29" x14ac:dyDescent="0.25">
      <c r="AC49301" s="379"/>
    </row>
    <row r="49302" spans="29:29" x14ac:dyDescent="0.25">
      <c r="AC49302" s="379"/>
    </row>
    <row r="49303" spans="29:29" x14ac:dyDescent="0.25">
      <c r="AC49303" s="379"/>
    </row>
    <row r="49304" spans="29:29" x14ac:dyDescent="0.25">
      <c r="AC49304" s="379"/>
    </row>
    <row r="49305" spans="29:29" x14ac:dyDescent="0.25">
      <c r="AC49305" s="379"/>
    </row>
    <row r="49306" spans="29:29" x14ac:dyDescent="0.25">
      <c r="AC49306" s="379"/>
    </row>
    <row r="49307" spans="29:29" x14ac:dyDescent="0.25">
      <c r="AC49307" s="379"/>
    </row>
    <row r="49308" spans="29:29" x14ac:dyDescent="0.25">
      <c r="AC49308" s="379"/>
    </row>
    <row r="49309" spans="29:29" x14ac:dyDescent="0.25">
      <c r="AC49309" s="379"/>
    </row>
    <row r="49310" spans="29:29" x14ac:dyDescent="0.25">
      <c r="AC49310" s="379"/>
    </row>
    <row r="49311" spans="29:29" x14ac:dyDescent="0.25">
      <c r="AC49311" s="379"/>
    </row>
    <row r="49312" spans="29:29" x14ac:dyDescent="0.25">
      <c r="AC49312" s="379"/>
    </row>
    <row r="49313" spans="29:29" x14ac:dyDescent="0.25">
      <c r="AC49313" s="379"/>
    </row>
    <row r="49314" spans="29:29" x14ac:dyDescent="0.25">
      <c r="AC49314" s="379"/>
    </row>
    <row r="49315" spans="29:29" x14ac:dyDescent="0.25">
      <c r="AC49315" s="379"/>
    </row>
    <row r="49316" spans="29:29" x14ac:dyDescent="0.25">
      <c r="AC49316" s="379"/>
    </row>
    <row r="49317" spans="29:29" x14ac:dyDescent="0.25">
      <c r="AC49317" s="379"/>
    </row>
    <row r="49318" spans="29:29" x14ac:dyDescent="0.25">
      <c r="AC49318" s="379"/>
    </row>
    <row r="49319" spans="29:29" x14ac:dyDescent="0.25">
      <c r="AC49319" s="379"/>
    </row>
    <row r="49320" spans="29:29" x14ac:dyDescent="0.25">
      <c r="AC49320" s="379"/>
    </row>
    <row r="49321" spans="29:29" x14ac:dyDescent="0.25">
      <c r="AC49321" s="379"/>
    </row>
    <row r="49322" spans="29:29" x14ac:dyDescent="0.25">
      <c r="AC49322" s="379"/>
    </row>
    <row r="49323" spans="29:29" x14ac:dyDescent="0.25">
      <c r="AC49323" s="379"/>
    </row>
    <row r="49324" spans="29:29" x14ac:dyDescent="0.25">
      <c r="AC49324" s="379"/>
    </row>
    <row r="49325" spans="29:29" x14ac:dyDescent="0.25">
      <c r="AC49325" s="379"/>
    </row>
    <row r="49326" spans="29:29" x14ac:dyDescent="0.25">
      <c r="AC49326" s="379"/>
    </row>
    <row r="49327" spans="29:29" x14ac:dyDescent="0.25">
      <c r="AC49327" s="379"/>
    </row>
    <row r="49328" spans="29:29" x14ac:dyDescent="0.25">
      <c r="AC49328" s="379"/>
    </row>
    <row r="49329" spans="29:29" x14ac:dyDescent="0.25">
      <c r="AC49329" s="379"/>
    </row>
    <row r="49330" spans="29:29" x14ac:dyDescent="0.25">
      <c r="AC49330" s="379"/>
    </row>
    <row r="49331" spans="29:29" x14ac:dyDescent="0.25">
      <c r="AC49331" s="379"/>
    </row>
    <row r="49332" spans="29:29" x14ac:dyDescent="0.25">
      <c r="AC49332" s="379"/>
    </row>
    <row r="49333" spans="29:29" x14ac:dyDescent="0.25">
      <c r="AC49333" s="379"/>
    </row>
    <row r="49334" spans="29:29" x14ac:dyDescent="0.25">
      <c r="AC49334" s="379"/>
    </row>
    <row r="49335" spans="29:29" x14ac:dyDescent="0.25">
      <c r="AC49335" s="379"/>
    </row>
    <row r="49336" spans="29:29" x14ac:dyDescent="0.25">
      <c r="AC49336" s="379"/>
    </row>
    <row r="49337" spans="29:29" x14ac:dyDescent="0.25">
      <c r="AC49337" s="379"/>
    </row>
    <row r="49338" spans="29:29" x14ac:dyDescent="0.25">
      <c r="AC49338" s="379"/>
    </row>
    <row r="49339" spans="29:29" x14ac:dyDescent="0.25">
      <c r="AC49339" s="379"/>
    </row>
    <row r="49340" spans="29:29" x14ac:dyDescent="0.25">
      <c r="AC49340" s="379"/>
    </row>
    <row r="49341" spans="29:29" x14ac:dyDescent="0.25">
      <c r="AC49341" s="379"/>
    </row>
    <row r="49342" spans="29:29" x14ac:dyDescent="0.25">
      <c r="AC49342" s="379"/>
    </row>
    <row r="49343" spans="29:29" x14ac:dyDescent="0.25">
      <c r="AC49343" s="379"/>
    </row>
    <row r="49344" spans="29:29" x14ac:dyDescent="0.25">
      <c r="AC49344" s="379"/>
    </row>
    <row r="49345" spans="29:29" x14ac:dyDescent="0.25">
      <c r="AC49345" s="379"/>
    </row>
    <row r="49346" spans="29:29" x14ac:dyDescent="0.25">
      <c r="AC49346" s="379"/>
    </row>
    <row r="49347" spans="29:29" x14ac:dyDescent="0.25">
      <c r="AC49347" s="379"/>
    </row>
    <row r="49348" spans="29:29" x14ac:dyDescent="0.25">
      <c r="AC49348" s="379"/>
    </row>
    <row r="49349" spans="29:29" x14ac:dyDescent="0.25">
      <c r="AC49349" s="379"/>
    </row>
    <row r="49350" spans="29:29" x14ac:dyDescent="0.25">
      <c r="AC49350" s="379"/>
    </row>
    <row r="49351" spans="29:29" x14ac:dyDescent="0.25">
      <c r="AC49351" s="379"/>
    </row>
    <row r="49352" spans="29:29" x14ac:dyDescent="0.25">
      <c r="AC49352" s="379"/>
    </row>
    <row r="49353" spans="29:29" x14ac:dyDescent="0.25">
      <c r="AC49353" s="379"/>
    </row>
    <row r="49354" spans="29:29" x14ac:dyDescent="0.25">
      <c r="AC49354" s="379"/>
    </row>
    <row r="49355" spans="29:29" x14ac:dyDescent="0.25">
      <c r="AC49355" s="379"/>
    </row>
    <row r="49356" spans="29:29" x14ac:dyDescent="0.25">
      <c r="AC49356" s="379"/>
    </row>
    <row r="49357" spans="29:29" x14ac:dyDescent="0.25">
      <c r="AC49357" s="379"/>
    </row>
    <row r="49358" spans="29:29" x14ac:dyDescent="0.25">
      <c r="AC49358" s="379"/>
    </row>
    <row r="49359" spans="29:29" x14ac:dyDescent="0.25">
      <c r="AC49359" s="379"/>
    </row>
    <row r="49360" spans="29:29" x14ac:dyDescent="0.25">
      <c r="AC49360" s="379"/>
    </row>
    <row r="49361" spans="29:29" x14ac:dyDescent="0.25">
      <c r="AC49361" s="379"/>
    </row>
    <row r="49362" spans="29:29" x14ac:dyDescent="0.25">
      <c r="AC49362" s="379"/>
    </row>
    <row r="49363" spans="29:29" x14ac:dyDescent="0.25">
      <c r="AC49363" s="379"/>
    </row>
    <row r="49364" spans="29:29" x14ac:dyDescent="0.25">
      <c r="AC49364" s="379"/>
    </row>
    <row r="49365" spans="29:29" x14ac:dyDescent="0.25">
      <c r="AC49365" s="379"/>
    </row>
    <row r="49366" spans="29:29" x14ac:dyDescent="0.25">
      <c r="AC49366" s="379"/>
    </row>
    <row r="49367" spans="29:29" x14ac:dyDescent="0.25">
      <c r="AC49367" s="379"/>
    </row>
    <row r="49368" spans="29:29" x14ac:dyDescent="0.25">
      <c r="AC49368" s="379"/>
    </row>
    <row r="49369" spans="29:29" x14ac:dyDescent="0.25">
      <c r="AC49369" s="379"/>
    </row>
    <row r="49370" spans="29:29" x14ac:dyDescent="0.25">
      <c r="AC49370" s="379"/>
    </row>
    <row r="49371" spans="29:29" x14ac:dyDescent="0.25">
      <c r="AC49371" s="379"/>
    </row>
    <row r="49372" spans="29:29" x14ac:dyDescent="0.25">
      <c r="AC49372" s="379"/>
    </row>
    <row r="49373" spans="29:29" x14ac:dyDescent="0.25">
      <c r="AC49373" s="379"/>
    </row>
    <row r="49374" spans="29:29" x14ac:dyDescent="0.25">
      <c r="AC49374" s="379"/>
    </row>
    <row r="49375" spans="29:29" x14ac:dyDescent="0.25">
      <c r="AC49375" s="379"/>
    </row>
    <row r="49376" spans="29:29" x14ac:dyDescent="0.25">
      <c r="AC49376" s="379"/>
    </row>
    <row r="49377" spans="29:29" x14ac:dyDescent="0.25">
      <c r="AC49377" s="379"/>
    </row>
    <row r="49378" spans="29:29" x14ac:dyDescent="0.25">
      <c r="AC49378" s="379"/>
    </row>
    <row r="49379" spans="29:29" x14ac:dyDescent="0.25">
      <c r="AC49379" s="379"/>
    </row>
    <row r="49380" spans="29:29" x14ac:dyDescent="0.25">
      <c r="AC49380" s="379"/>
    </row>
    <row r="49381" spans="29:29" x14ac:dyDescent="0.25">
      <c r="AC49381" s="379"/>
    </row>
    <row r="49382" spans="29:29" x14ac:dyDescent="0.25">
      <c r="AC49382" s="379"/>
    </row>
    <row r="49383" spans="29:29" x14ac:dyDescent="0.25">
      <c r="AC49383" s="379"/>
    </row>
    <row r="49384" spans="29:29" x14ac:dyDescent="0.25">
      <c r="AC49384" s="379"/>
    </row>
    <row r="49385" spans="29:29" x14ac:dyDescent="0.25">
      <c r="AC49385" s="379"/>
    </row>
    <row r="49386" spans="29:29" x14ac:dyDescent="0.25">
      <c r="AC49386" s="379"/>
    </row>
    <row r="49387" spans="29:29" x14ac:dyDescent="0.25">
      <c r="AC49387" s="379"/>
    </row>
    <row r="49388" spans="29:29" x14ac:dyDescent="0.25">
      <c r="AC49388" s="379"/>
    </row>
    <row r="49389" spans="29:29" x14ac:dyDescent="0.25">
      <c r="AC49389" s="379"/>
    </row>
    <row r="49390" spans="29:29" x14ac:dyDescent="0.25">
      <c r="AC49390" s="379"/>
    </row>
    <row r="49391" spans="29:29" x14ac:dyDescent="0.25">
      <c r="AC49391" s="379"/>
    </row>
    <row r="49392" spans="29:29" x14ac:dyDescent="0.25">
      <c r="AC49392" s="379"/>
    </row>
    <row r="49393" spans="29:29" x14ac:dyDescent="0.25">
      <c r="AC49393" s="379"/>
    </row>
    <row r="49394" spans="29:29" x14ac:dyDescent="0.25">
      <c r="AC49394" s="379"/>
    </row>
    <row r="49395" spans="29:29" x14ac:dyDescent="0.25">
      <c r="AC49395" s="379"/>
    </row>
    <row r="49396" spans="29:29" x14ac:dyDescent="0.25">
      <c r="AC49396" s="379"/>
    </row>
    <row r="49397" spans="29:29" x14ac:dyDescent="0.25">
      <c r="AC49397" s="379"/>
    </row>
    <row r="49398" spans="29:29" x14ac:dyDescent="0.25">
      <c r="AC49398" s="379"/>
    </row>
    <row r="49399" spans="29:29" x14ac:dyDescent="0.25">
      <c r="AC49399" s="379"/>
    </row>
    <row r="49400" spans="29:29" x14ac:dyDescent="0.25">
      <c r="AC49400" s="379"/>
    </row>
    <row r="49401" spans="29:29" x14ac:dyDescent="0.25">
      <c r="AC49401" s="379"/>
    </row>
    <row r="49402" spans="29:29" x14ac:dyDescent="0.25">
      <c r="AC49402" s="379"/>
    </row>
    <row r="49403" spans="29:29" x14ac:dyDescent="0.25">
      <c r="AC49403" s="379"/>
    </row>
    <row r="49404" spans="29:29" x14ac:dyDescent="0.25">
      <c r="AC49404" s="379"/>
    </row>
    <row r="49405" spans="29:29" x14ac:dyDescent="0.25">
      <c r="AC49405" s="379"/>
    </row>
    <row r="49406" spans="29:29" x14ac:dyDescent="0.25">
      <c r="AC49406" s="379"/>
    </row>
    <row r="49407" spans="29:29" x14ac:dyDescent="0.25">
      <c r="AC49407" s="379"/>
    </row>
    <row r="49408" spans="29:29" x14ac:dyDescent="0.25">
      <c r="AC49408" s="379"/>
    </row>
    <row r="49409" spans="29:29" x14ac:dyDescent="0.25">
      <c r="AC49409" s="379"/>
    </row>
    <row r="49410" spans="29:29" x14ac:dyDescent="0.25">
      <c r="AC49410" s="379"/>
    </row>
    <row r="49411" spans="29:29" x14ac:dyDescent="0.25">
      <c r="AC49411" s="379"/>
    </row>
    <row r="49412" spans="29:29" x14ac:dyDescent="0.25">
      <c r="AC49412" s="379"/>
    </row>
    <row r="49413" spans="29:29" x14ac:dyDescent="0.25">
      <c r="AC49413" s="379"/>
    </row>
    <row r="49414" spans="29:29" x14ac:dyDescent="0.25">
      <c r="AC49414" s="379"/>
    </row>
    <row r="49415" spans="29:29" x14ac:dyDescent="0.25">
      <c r="AC49415" s="379"/>
    </row>
    <row r="49416" spans="29:29" x14ac:dyDescent="0.25">
      <c r="AC49416" s="379"/>
    </row>
    <row r="49417" spans="29:29" x14ac:dyDescent="0.25">
      <c r="AC49417" s="379"/>
    </row>
    <row r="49418" spans="29:29" x14ac:dyDescent="0.25">
      <c r="AC49418" s="379"/>
    </row>
    <row r="49419" spans="29:29" x14ac:dyDescent="0.25">
      <c r="AC49419" s="379"/>
    </row>
    <row r="49420" spans="29:29" x14ac:dyDescent="0.25">
      <c r="AC49420" s="379"/>
    </row>
    <row r="49421" spans="29:29" x14ac:dyDescent="0.25">
      <c r="AC49421" s="379"/>
    </row>
    <row r="49422" spans="29:29" x14ac:dyDescent="0.25">
      <c r="AC49422" s="379"/>
    </row>
    <row r="49423" spans="29:29" x14ac:dyDescent="0.25">
      <c r="AC49423" s="379"/>
    </row>
    <row r="49424" spans="29:29" x14ac:dyDescent="0.25">
      <c r="AC49424" s="379"/>
    </row>
    <row r="49425" spans="29:29" x14ac:dyDescent="0.25">
      <c r="AC49425" s="379"/>
    </row>
    <row r="49426" spans="29:29" x14ac:dyDescent="0.25">
      <c r="AC49426" s="379"/>
    </row>
    <row r="49427" spans="29:29" x14ac:dyDescent="0.25">
      <c r="AC49427" s="379"/>
    </row>
    <row r="49428" spans="29:29" x14ac:dyDescent="0.25">
      <c r="AC49428" s="379"/>
    </row>
    <row r="49429" spans="29:29" x14ac:dyDescent="0.25">
      <c r="AC49429" s="379"/>
    </row>
    <row r="49430" spans="29:29" x14ac:dyDescent="0.25">
      <c r="AC49430" s="379"/>
    </row>
    <row r="49431" spans="29:29" x14ac:dyDescent="0.25">
      <c r="AC49431" s="379"/>
    </row>
    <row r="49432" spans="29:29" x14ac:dyDescent="0.25">
      <c r="AC49432" s="379"/>
    </row>
    <row r="49433" spans="29:29" x14ac:dyDescent="0.25">
      <c r="AC49433" s="379"/>
    </row>
    <row r="49434" spans="29:29" x14ac:dyDescent="0.25">
      <c r="AC49434" s="379"/>
    </row>
    <row r="49435" spans="29:29" x14ac:dyDescent="0.25">
      <c r="AC49435" s="379"/>
    </row>
    <row r="49436" spans="29:29" x14ac:dyDescent="0.25">
      <c r="AC49436" s="379"/>
    </row>
    <row r="49437" spans="29:29" x14ac:dyDescent="0.25">
      <c r="AC49437" s="379"/>
    </row>
    <row r="49438" spans="29:29" x14ac:dyDescent="0.25">
      <c r="AC49438" s="379"/>
    </row>
    <row r="49439" spans="29:29" x14ac:dyDescent="0.25">
      <c r="AC49439" s="379"/>
    </row>
    <row r="49440" spans="29:29" x14ac:dyDescent="0.25">
      <c r="AC49440" s="379"/>
    </row>
    <row r="49441" spans="29:29" x14ac:dyDescent="0.25">
      <c r="AC49441" s="379"/>
    </row>
    <row r="49442" spans="29:29" x14ac:dyDescent="0.25">
      <c r="AC49442" s="379"/>
    </row>
    <row r="49443" spans="29:29" x14ac:dyDescent="0.25">
      <c r="AC49443" s="379"/>
    </row>
    <row r="49444" spans="29:29" x14ac:dyDescent="0.25">
      <c r="AC49444" s="379"/>
    </row>
    <row r="49445" spans="29:29" x14ac:dyDescent="0.25">
      <c r="AC49445" s="379"/>
    </row>
    <row r="49446" spans="29:29" x14ac:dyDescent="0.25">
      <c r="AC49446" s="379"/>
    </row>
    <row r="49447" spans="29:29" x14ac:dyDescent="0.25">
      <c r="AC49447" s="379"/>
    </row>
    <row r="49448" spans="29:29" x14ac:dyDescent="0.25">
      <c r="AC49448" s="379"/>
    </row>
    <row r="49449" spans="29:29" x14ac:dyDescent="0.25">
      <c r="AC49449" s="379"/>
    </row>
    <row r="49450" spans="29:29" x14ac:dyDescent="0.25">
      <c r="AC49450" s="379"/>
    </row>
    <row r="49451" spans="29:29" x14ac:dyDescent="0.25">
      <c r="AC49451" s="379"/>
    </row>
    <row r="49452" spans="29:29" x14ac:dyDescent="0.25">
      <c r="AC49452" s="379"/>
    </row>
    <row r="49453" spans="29:29" x14ac:dyDescent="0.25">
      <c r="AC49453" s="379"/>
    </row>
    <row r="49454" spans="29:29" x14ac:dyDescent="0.25">
      <c r="AC49454" s="379"/>
    </row>
    <row r="49455" spans="29:29" x14ac:dyDescent="0.25">
      <c r="AC49455" s="379"/>
    </row>
    <row r="49456" spans="29:29" x14ac:dyDescent="0.25">
      <c r="AC49456" s="379"/>
    </row>
    <row r="49457" spans="29:29" x14ac:dyDescent="0.25">
      <c r="AC49457" s="379"/>
    </row>
    <row r="49458" spans="29:29" x14ac:dyDescent="0.25">
      <c r="AC49458" s="379"/>
    </row>
    <row r="49459" spans="29:29" x14ac:dyDescent="0.25">
      <c r="AC49459" s="379"/>
    </row>
    <row r="49460" spans="29:29" x14ac:dyDescent="0.25">
      <c r="AC49460" s="379"/>
    </row>
    <row r="49461" spans="29:29" x14ac:dyDescent="0.25">
      <c r="AC49461" s="379"/>
    </row>
    <row r="49462" spans="29:29" x14ac:dyDescent="0.25">
      <c r="AC49462" s="379"/>
    </row>
    <row r="49463" spans="29:29" x14ac:dyDescent="0.25">
      <c r="AC49463" s="379"/>
    </row>
    <row r="49464" spans="29:29" x14ac:dyDescent="0.25">
      <c r="AC49464" s="379"/>
    </row>
    <row r="49465" spans="29:29" x14ac:dyDescent="0.25">
      <c r="AC49465" s="379"/>
    </row>
    <row r="49466" spans="29:29" x14ac:dyDescent="0.25">
      <c r="AC49466" s="379"/>
    </row>
    <row r="49467" spans="29:29" x14ac:dyDescent="0.25">
      <c r="AC49467" s="379"/>
    </row>
    <row r="49468" spans="29:29" x14ac:dyDescent="0.25">
      <c r="AC49468" s="379"/>
    </row>
    <row r="49469" spans="29:29" x14ac:dyDescent="0.25">
      <c r="AC49469" s="379"/>
    </row>
    <row r="49470" spans="29:29" x14ac:dyDescent="0.25">
      <c r="AC49470" s="379"/>
    </row>
    <row r="49471" spans="29:29" x14ac:dyDescent="0.25">
      <c r="AC49471" s="379"/>
    </row>
    <row r="49472" spans="29:29" x14ac:dyDescent="0.25">
      <c r="AC49472" s="379"/>
    </row>
    <row r="49473" spans="29:29" x14ac:dyDescent="0.25">
      <c r="AC49473" s="379"/>
    </row>
    <row r="49474" spans="29:29" x14ac:dyDescent="0.25">
      <c r="AC49474" s="379"/>
    </row>
    <row r="49475" spans="29:29" x14ac:dyDescent="0.25">
      <c r="AC49475" s="379"/>
    </row>
    <row r="49476" spans="29:29" x14ac:dyDescent="0.25">
      <c r="AC49476" s="379"/>
    </row>
    <row r="49477" spans="29:29" x14ac:dyDescent="0.25">
      <c r="AC49477" s="379"/>
    </row>
    <row r="49478" spans="29:29" x14ac:dyDescent="0.25">
      <c r="AC49478" s="379"/>
    </row>
    <row r="49479" spans="29:29" x14ac:dyDescent="0.25">
      <c r="AC49479" s="379"/>
    </row>
    <row r="49480" spans="29:29" x14ac:dyDescent="0.25">
      <c r="AC49480" s="379"/>
    </row>
    <row r="49481" spans="29:29" x14ac:dyDescent="0.25">
      <c r="AC49481" s="379"/>
    </row>
    <row r="49482" spans="29:29" x14ac:dyDescent="0.25">
      <c r="AC49482" s="379"/>
    </row>
    <row r="49483" spans="29:29" x14ac:dyDescent="0.25">
      <c r="AC49483" s="379"/>
    </row>
    <row r="49484" spans="29:29" x14ac:dyDescent="0.25">
      <c r="AC49484" s="379"/>
    </row>
    <row r="49485" spans="29:29" x14ac:dyDescent="0.25">
      <c r="AC49485" s="379"/>
    </row>
    <row r="49486" spans="29:29" x14ac:dyDescent="0.25">
      <c r="AC49486" s="379"/>
    </row>
    <row r="49487" spans="29:29" x14ac:dyDescent="0.25">
      <c r="AC49487" s="379"/>
    </row>
    <row r="49488" spans="29:29" x14ac:dyDescent="0.25">
      <c r="AC49488" s="379"/>
    </row>
    <row r="49489" spans="29:29" x14ac:dyDescent="0.25">
      <c r="AC49489" s="379"/>
    </row>
    <row r="49490" spans="29:29" x14ac:dyDescent="0.25">
      <c r="AC49490" s="379"/>
    </row>
    <row r="49491" spans="29:29" x14ac:dyDescent="0.25">
      <c r="AC49491" s="379"/>
    </row>
    <row r="49492" spans="29:29" x14ac:dyDescent="0.25">
      <c r="AC49492" s="379"/>
    </row>
    <row r="49493" spans="29:29" x14ac:dyDescent="0.25">
      <c r="AC49493" s="379"/>
    </row>
    <row r="49494" spans="29:29" x14ac:dyDescent="0.25">
      <c r="AC49494" s="379"/>
    </row>
    <row r="49495" spans="29:29" x14ac:dyDescent="0.25">
      <c r="AC49495" s="379"/>
    </row>
    <row r="49496" spans="29:29" x14ac:dyDescent="0.25">
      <c r="AC49496" s="379"/>
    </row>
    <row r="49497" spans="29:29" x14ac:dyDescent="0.25">
      <c r="AC49497" s="379"/>
    </row>
    <row r="49498" spans="29:29" x14ac:dyDescent="0.25">
      <c r="AC49498" s="379"/>
    </row>
    <row r="49499" spans="29:29" x14ac:dyDescent="0.25">
      <c r="AC49499" s="379"/>
    </row>
    <row r="49500" spans="29:29" x14ac:dyDescent="0.25">
      <c r="AC49500" s="379"/>
    </row>
    <row r="49501" spans="29:29" x14ac:dyDescent="0.25">
      <c r="AC49501" s="379"/>
    </row>
    <row r="49502" spans="29:29" x14ac:dyDescent="0.25">
      <c r="AC49502" s="379"/>
    </row>
    <row r="49503" spans="29:29" x14ac:dyDescent="0.25">
      <c r="AC49503" s="379"/>
    </row>
    <row r="49504" spans="29:29" x14ac:dyDescent="0.25">
      <c r="AC49504" s="379"/>
    </row>
    <row r="49505" spans="29:29" x14ac:dyDescent="0.25">
      <c r="AC49505" s="379"/>
    </row>
    <row r="49506" spans="29:29" x14ac:dyDescent="0.25">
      <c r="AC49506" s="379"/>
    </row>
    <row r="49507" spans="29:29" x14ac:dyDescent="0.25">
      <c r="AC49507" s="379"/>
    </row>
    <row r="49508" spans="29:29" x14ac:dyDescent="0.25">
      <c r="AC49508" s="379"/>
    </row>
    <row r="49509" spans="29:29" x14ac:dyDescent="0.25">
      <c r="AC49509" s="379"/>
    </row>
    <row r="49510" spans="29:29" x14ac:dyDescent="0.25">
      <c r="AC49510" s="379"/>
    </row>
    <row r="49511" spans="29:29" x14ac:dyDescent="0.25">
      <c r="AC49511" s="379"/>
    </row>
    <row r="49512" spans="29:29" x14ac:dyDescent="0.25">
      <c r="AC49512" s="379"/>
    </row>
    <row r="49513" spans="29:29" x14ac:dyDescent="0.25">
      <c r="AC49513" s="379"/>
    </row>
    <row r="49514" spans="29:29" x14ac:dyDescent="0.25">
      <c r="AC49514" s="379"/>
    </row>
    <row r="49515" spans="29:29" x14ac:dyDescent="0.25">
      <c r="AC49515" s="379"/>
    </row>
    <row r="49516" spans="29:29" x14ac:dyDescent="0.25">
      <c r="AC49516" s="379"/>
    </row>
    <row r="49517" spans="29:29" x14ac:dyDescent="0.25">
      <c r="AC49517" s="379"/>
    </row>
    <row r="49518" spans="29:29" x14ac:dyDescent="0.25">
      <c r="AC49518" s="379"/>
    </row>
    <row r="49519" spans="29:29" x14ac:dyDescent="0.25">
      <c r="AC49519" s="379"/>
    </row>
    <row r="49520" spans="29:29" x14ac:dyDescent="0.25">
      <c r="AC49520" s="379"/>
    </row>
    <row r="49521" spans="29:29" x14ac:dyDescent="0.25">
      <c r="AC49521" s="379"/>
    </row>
    <row r="49522" spans="29:29" x14ac:dyDescent="0.25">
      <c r="AC49522" s="379"/>
    </row>
    <row r="49523" spans="29:29" x14ac:dyDescent="0.25">
      <c r="AC49523" s="379"/>
    </row>
    <row r="49524" spans="29:29" x14ac:dyDescent="0.25">
      <c r="AC49524" s="379"/>
    </row>
    <row r="49525" spans="29:29" x14ac:dyDescent="0.25">
      <c r="AC49525" s="379"/>
    </row>
    <row r="49526" spans="29:29" x14ac:dyDescent="0.25">
      <c r="AC49526" s="379"/>
    </row>
    <row r="49527" spans="29:29" x14ac:dyDescent="0.25">
      <c r="AC49527" s="379"/>
    </row>
    <row r="49528" spans="29:29" x14ac:dyDescent="0.25">
      <c r="AC49528" s="379"/>
    </row>
    <row r="49529" spans="29:29" x14ac:dyDescent="0.25">
      <c r="AC49529" s="379"/>
    </row>
    <row r="49530" spans="29:29" x14ac:dyDescent="0.25">
      <c r="AC49530" s="379"/>
    </row>
    <row r="49531" spans="29:29" x14ac:dyDescent="0.25">
      <c r="AC49531" s="379"/>
    </row>
    <row r="49532" spans="29:29" x14ac:dyDescent="0.25">
      <c r="AC49532" s="379"/>
    </row>
    <row r="49533" spans="29:29" x14ac:dyDescent="0.25">
      <c r="AC49533" s="379"/>
    </row>
    <row r="49534" spans="29:29" x14ac:dyDescent="0.25">
      <c r="AC49534" s="379"/>
    </row>
    <row r="49535" spans="29:29" x14ac:dyDescent="0.25">
      <c r="AC49535" s="379"/>
    </row>
    <row r="49536" spans="29:29" x14ac:dyDescent="0.25">
      <c r="AC49536" s="379"/>
    </row>
    <row r="49537" spans="29:29" x14ac:dyDescent="0.25">
      <c r="AC49537" s="379"/>
    </row>
    <row r="49538" spans="29:29" x14ac:dyDescent="0.25">
      <c r="AC49538" s="379"/>
    </row>
    <row r="49539" spans="29:29" x14ac:dyDescent="0.25">
      <c r="AC49539" s="379"/>
    </row>
    <row r="49540" spans="29:29" x14ac:dyDescent="0.25">
      <c r="AC49540" s="379"/>
    </row>
    <row r="49541" spans="29:29" x14ac:dyDescent="0.25">
      <c r="AC49541" s="379"/>
    </row>
    <row r="49542" spans="29:29" x14ac:dyDescent="0.25">
      <c r="AC49542" s="379"/>
    </row>
    <row r="49543" spans="29:29" x14ac:dyDescent="0.25">
      <c r="AC49543" s="379"/>
    </row>
    <row r="49544" spans="29:29" x14ac:dyDescent="0.25">
      <c r="AC49544" s="379"/>
    </row>
    <row r="49545" spans="29:29" x14ac:dyDescent="0.25">
      <c r="AC49545" s="379"/>
    </row>
    <row r="49546" spans="29:29" x14ac:dyDescent="0.25">
      <c r="AC49546" s="379"/>
    </row>
    <row r="49547" spans="29:29" x14ac:dyDescent="0.25">
      <c r="AC49547" s="379"/>
    </row>
    <row r="49548" spans="29:29" x14ac:dyDescent="0.25">
      <c r="AC49548" s="379"/>
    </row>
    <row r="49549" spans="29:29" x14ac:dyDescent="0.25">
      <c r="AC49549" s="379"/>
    </row>
    <row r="49550" spans="29:29" x14ac:dyDescent="0.25">
      <c r="AC49550" s="379"/>
    </row>
    <row r="49551" spans="29:29" x14ac:dyDescent="0.25">
      <c r="AC49551" s="379"/>
    </row>
    <row r="49552" spans="29:29" x14ac:dyDescent="0.25">
      <c r="AC49552" s="379"/>
    </row>
    <row r="49553" spans="29:29" x14ac:dyDescent="0.25">
      <c r="AC49553" s="379"/>
    </row>
    <row r="49554" spans="29:29" x14ac:dyDescent="0.25">
      <c r="AC49554" s="379"/>
    </row>
    <row r="49555" spans="29:29" x14ac:dyDescent="0.25">
      <c r="AC49555" s="379"/>
    </row>
    <row r="49556" spans="29:29" x14ac:dyDescent="0.25">
      <c r="AC49556" s="379"/>
    </row>
    <row r="49557" spans="29:29" x14ac:dyDescent="0.25">
      <c r="AC49557" s="379"/>
    </row>
    <row r="49558" spans="29:29" x14ac:dyDescent="0.25">
      <c r="AC49558" s="379"/>
    </row>
    <row r="49559" spans="29:29" x14ac:dyDescent="0.25">
      <c r="AC49559" s="379"/>
    </row>
    <row r="49560" spans="29:29" x14ac:dyDescent="0.25">
      <c r="AC49560" s="379"/>
    </row>
    <row r="49561" spans="29:29" x14ac:dyDescent="0.25">
      <c r="AC49561" s="379"/>
    </row>
    <row r="49562" spans="29:29" x14ac:dyDescent="0.25">
      <c r="AC49562" s="379"/>
    </row>
    <row r="49563" spans="29:29" x14ac:dyDescent="0.25">
      <c r="AC49563" s="379"/>
    </row>
    <row r="49564" spans="29:29" x14ac:dyDescent="0.25">
      <c r="AC49564" s="379"/>
    </row>
    <row r="49565" spans="29:29" x14ac:dyDescent="0.25">
      <c r="AC49565" s="379"/>
    </row>
    <row r="49566" spans="29:29" x14ac:dyDescent="0.25">
      <c r="AC49566" s="379"/>
    </row>
    <row r="49567" spans="29:29" x14ac:dyDescent="0.25">
      <c r="AC49567" s="379"/>
    </row>
    <row r="49568" spans="29:29" x14ac:dyDescent="0.25">
      <c r="AC49568" s="379"/>
    </row>
    <row r="49569" spans="29:29" x14ac:dyDescent="0.25">
      <c r="AC49569" s="379"/>
    </row>
    <row r="49570" spans="29:29" x14ac:dyDescent="0.25">
      <c r="AC49570" s="379"/>
    </row>
    <row r="49571" spans="29:29" x14ac:dyDescent="0.25">
      <c r="AC49571" s="379"/>
    </row>
    <row r="49572" spans="29:29" x14ac:dyDescent="0.25">
      <c r="AC49572" s="379"/>
    </row>
    <row r="49573" spans="29:29" x14ac:dyDescent="0.25">
      <c r="AC49573" s="379"/>
    </row>
    <row r="49574" spans="29:29" x14ac:dyDescent="0.25">
      <c r="AC49574" s="379"/>
    </row>
    <row r="49575" spans="29:29" x14ac:dyDescent="0.25">
      <c r="AC49575" s="379"/>
    </row>
    <row r="49576" spans="29:29" x14ac:dyDescent="0.25">
      <c r="AC49576" s="379"/>
    </row>
    <row r="49577" spans="29:29" x14ac:dyDescent="0.25">
      <c r="AC49577" s="379"/>
    </row>
    <row r="49578" spans="29:29" x14ac:dyDescent="0.25">
      <c r="AC49578" s="379"/>
    </row>
    <row r="49579" spans="29:29" x14ac:dyDescent="0.25">
      <c r="AC49579" s="379"/>
    </row>
    <row r="49580" spans="29:29" x14ac:dyDescent="0.25">
      <c r="AC49580" s="379"/>
    </row>
    <row r="49581" spans="29:29" x14ac:dyDescent="0.25">
      <c r="AC49581" s="379"/>
    </row>
    <row r="49582" spans="29:29" x14ac:dyDescent="0.25">
      <c r="AC49582" s="379"/>
    </row>
    <row r="49583" spans="29:29" x14ac:dyDescent="0.25">
      <c r="AC49583" s="379"/>
    </row>
    <row r="49584" spans="29:29" x14ac:dyDescent="0.25">
      <c r="AC49584" s="379"/>
    </row>
    <row r="49585" spans="29:29" x14ac:dyDescent="0.25">
      <c r="AC49585" s="379"/>
    </row>
    <row r="49586" spans="29:29" x14ac:dyDescent="0.25">
      <c r="AC49586" s="379"/>
    </row>
    <row r="49587" spans="29:29" x14ac:dyDescent="0.25">
      <c r="AC49587" s="379"/>
    </row>
    <row r="49588" spans="29:29" x14ac:dyDescent="0.25">
      <c r="AC49588" s="379"/>
    </row>
    <row r="49589" spans="29:29" x14ac:dyDescent="0.25">
      <c r="AC49589" s="379"/>
    </row>
    <row r="49590" spans="29:29" x14ac:dyDescent="0.25">
      <c r="AC49590" s="379"/>
    </row>
    <row r="49591" spans="29:29" x14ac:dyDescent="0.25">
      <c r="AC49591" s="379"/>
    </row>
    <row r="49592" spans="29:29" x14ac:dyDescent="0.25">
      <c r="AC49592" s="379"/>
    </row>
    <row r="49593" spans="29:29" x14ac:dyDescent="0.25">
      <c r="AC49593" s="379"/>
    </row>
    <row r="49594" spans="29:29" x14ac:dyDescent="0.25">
      <c r="AC49594" s="379"/>
    </row>
    <row r="49595" spans="29:29" x14ac:dyDescent="0.25">
      <c r="AC49595" s="379"/>
    </row>
    <row r="49596" spans="29:29" x14ac:dyDescent="0.25">
      <c r="AC49596" s="379"/>
    </row>
    <row r="49597" spans="29:29" x14ac:dyDescent="0.25">
      <c r="AC49597" s="379"/>
    </row>
    <row r="49598" spans="29:29" x14ac:dyDescent="0.25">
      <c r="AC49598" s="379"/>
    </row>
    <row r="49599" spans="29:29" x14ac:dyDescent="0.25">
      <c r="AC49599" s="379"/>
    </row>
    <row r="49600" spans="29:29" x14ac:dyDescent="0.25">
      <c r="AC49600" s="379"/>
    </row>
    <row r="49601" spans="29:29" x14ac:dyDescent="0.25">
      <c r="AC49601" s="379"/>
    </row>
    <row r="49602" spans="29:29" x14ac:dyDescent="0.25">
      <c r="AC49602" s="379"/>
    </row>
    <row r="49603" spans="29:29" x14ac:dyDescent="0.25">
      <c r="AC49603" s="379"/>
    </row>
    <row r="49604" spans="29:29" x14ac:dyDescent="0.25">
      <c r="AC49604" s="379"/>
    </row>
    <row r="49605" spans="29:29" x14ac:dyDescent="0.25">
      <c r="AC49605" s="379"/>
    </row>
    <row r="49606" spans="29:29" x14ac:dyDescent="0.25">
      <c r="AC49606" s="379"/>
    </row>
    <row r="49607" spans="29:29" x14ac:dyDescent="0.25">
      <c r="AC49607" s="379"/>
    </row>
    <row r="49608" spans="29:29" x14ac:dyDescent="0.25">
      <c r="AC49608" s="379"/>
    </row>
    <row r="49609" spans="29:29" x14ac:dyDescent="0.25">
      <c r="AC49609" s="379"/>
    </row>
    <row r="49610" spans="29:29" x14ac:dyDescent="0.25">
      <c r="AC49610" s="379"/>
    </row>
    <row r="49611" spans="29:29" x14ac:dyDescent="0.25">
      <c r="AC49611" s="379"/>
    </row>
    <row r="49612" spans="29:29" x14ac:dyDescent="0.25">
      <c r="AC49612" s="379"/>
    </row>
    <row r="49613" spans="29:29" x14ac:dyDescent="0.25">
      <c r="AC49613" s="379"/>
    </row>
    <row r="49614" spans="29:29" x14ac:dyDescent="0.25">
      <c r="AC49614" s="379"/>
    </row>
    <row r="49615" spans="29:29" x14ac:dyDescent="0.25">
      <c r="AC49615" s="379"/>
    </row>
    <row r="49616" spans="29:29" x14ac:dyDescent="0.25">
      <c r="AC49616" s="379"/>
    </row>
    <row r="49617" spans="29:29" x14ac:dyDescent="0.25">
      <c r="AC49617" s="379"/>
    </row>
    <row r="49618" spans="29:29" x14ac:dyDescent="0.25">
      <c r="AC49618" s="379"/>
    </row>
    <row r="49619" spans="29:29" x14ac:dyDescent="0.25">
      <c r="AC49619" s="379"/>
    </row>
    <row r="49620" spans="29:29" x14ac:dyDescent="0.25">
      <c r="AC49620" s="379"/>
    </row>
    <row r="49621" spans="29:29" x14ac:dyDescent="0.25">
      <c r="AC49621" s="379"/>
    </row>
    <row r="49622" spans="29:29" x14ac:dyDescent="0.25">
      <c r="AC49622" s="379"/>
    </row>
    <row r="49623" spans="29:29" x14ac:dyDescent="0.25">
      <c r="AC49623" s="379"/>
    </row>
    <row r="49624" spans="29:29" x14ac:dyDescent="0.25">
      <c r="AC49624" s="379"/>
    </row>
    <row r="49625" spans="29:29" x14ac:dyDescent="0.25">
      <c r="AC49625" s="379"/>
    </row>
    <row r="49626" spans="29:29" x14ac:dyDescent="0.25">
      <c r="AC49626" s="379"/>
    </row>
    <row r="49627" spans="29:29" x14ac:dyDescent="0.25">
      <c r="AC49627" s="379"/>
    </row>
    <row r="49628" spans="29:29" x14ac:dyDescent="0.25">
      <c r="AC49628" s="379"/>
    </row>
    <row r="49629" spans="29:29" x14ac:dyDescent="0.25">
      <c r="AC49629" s="379"/>
    </row>
    <row r="49630" spans="29:29" x14ac:dyDescent="0.25">
      <c r="AC49630" s="379"/>
    </row>
    <row r="49631" spans="29:29" x14ac:dyDescent="0.25">
      <c r="AC49631" s="379"/>
    </row>
    <row r="49632" spans="29:29" x14ac:dyDescent="0.25">
      <c r="AC49632" s="379"/>
    </row>
    <row r="49633" spans="29:29" x14ac:dyDescent="0.25">
      <c r="AC49633" s="379"/>
    </row>
    <row r="49634" spans="29:29" x14ac:dyDescent="0.25">
      <c r="AC49634" s="379"/>
    </row>
    <row r="49635" spans="29:29" x14ac:dyDescent="0.25">
      <c r="AC49635" s="379"/>
    </row>
    <row r="49636" spans="29:29" x14ac:dyDescent="0.25">
      <c r="AC49636" s="379"/>
    </row>
    <row r="49637" spans="29:29" x14ac:dyDescent="0.25">
      <c r="AC49637" s="379"/>
    </row>
    <row r="49638" spans="29:29" x14ac:dyDescent="0.25">
      <c r="AC49638" s="379"/>
    </row>
    <row r="49639" spans="29:29" x14ac:dyDescent="0.25">
      <c r="AC49639" s="379"/>
    </row>
    <row r="49640" spans="29:29" x14ac:dyDescent="0.25">
      <c r="AC49640" s="379"/>
    </row>
    <row r="49641" spans="29:29" x14ac:dyDescent="0.25">
      <c r="AC49641" s="379"/>
    </row>
    <row r="49642" spans="29:29" x14ac:dyDescent="0.25">
      <c r="AC49642" s="379"/>
    </row>
    <row r="49643" spans="29:29" x14ac:dyDescent="0.25">
      <c r="AC49643" s="379"/>
    </row>
    <row r="49644" spans="29:29" x14ac:dyDescent="0.25">
      <c r="AC49644" s="379"/>
    </row>
    <row r="49645" spans="29:29" x14ac:dyDescent="0.25">
      <c r="AC49645" s="379"/>
    </row>
    <row r="49646" spans="29:29" x14ac:dyDescent="0.25">
      <c r="AC49646" s="379"/>
    </row>
    <row r="49647" spans="29:29" x14ac:dyDescent="0.25">
      <c r="AC49647" s="379"/>
    </row>
    <row r="49648" spans="29:29" x14ac:dyDescent="0.25">
      <c r="AC49648" s="379"/>
    </row>
    <row r="49649" spans="29:29" x14ac:dyDescent="0.25">
      <c r="AC49649" s="379"/>
    </row>
    <row r="49650" spans="29:29" x14ac:dyDescent="0.25">
      <c r="AC49650" s="379"/>
    </row>
    <row r="49651" spans="29:29" x14ac:dyDescent="0.25">
      <c r="AC49651" s="379"/>
    </row>
    <row r="49652" spans="29:29" x14ac:dyDescent="0.25">
      <c r="AC49652" s="379"/>
    </row>
    <row r="49653" spans="29:29" x14ac:dyDescent="0.25">
      <c r="AC49653" s="379"/>
    </row>
    <row r="49654" spans="29:29" x14ac:dyDescent="0.25">
      <c r="AC49654" s="379"/>
    </row>
    <row r="49655" spans="29:29" x14ac:dyDescent="0.25">
      <c r="AC49655" s="379"/>
    </row>
    <row r="49656" spans="29:29" x14ac:dyDescent="0.25">
      <c r="AC49656" s="379"/>
    </row>
    <row r="49657" spans="29:29" x14ac:dyDescent="0.25">
      <c r="AC49657" s="379"/>
    </row>
    <row r="49658" spans="29:29" x14ac:dyDescent="0.25">
      <c r="AC49658" s="379"/>
    </row>
    <row r="49659" spans="29:29" x14ac:dyDescent="0.25">
      <c r="AC49659" s="379"/>
    </row>
    <row r="49660" spans="29:29" x14ac:dyDescent="0.25">
      <c r="AC49660" s="379"/>
    </row>
    <row r="49661" spans="29:29" x14ac:dyDescent="0.25">
      <c r="AC49661" s="379"/>
    </row>
    <row r="49662" spans="29:29" x14ac:dyDescent="0.25">
      <c r="AC49662" s="379"/>
    </row>
    <row r="49663" spans="29:29" x14ac:dyDescent="0.25">
      <c r="AC49663" s="379"/>
    </row>
    <row r="49664" spans="29:29" x14ac:dyDescent="0.25">
      <c r="AC49664" s="379"/>
    </row>
    <row r="49665" spans="29:29" x14ac:dyDescent="0.25">
      <c r="AC49665" s="379"/>
    </row>
    <row r="49666" spans="29:29" x14ac:dyDescent="0.25">
      <c r="AC49666" s="379"/>
    </row>
    <row r="49667" spans="29:29" x14ac:dyDescent="0.25">
      <c r="AC49667" s="379"/>
    </row>
    <row r="49668" spans="29:29" x14ac:dyDescent="0.25">
      <c r="AC49668" s="379"/>
    </row>
    <row r="49669" spans="29:29" x14ac:dyDescent="0.25">
      <c r="AC49669" s="379"/>
    </row>
    <row r="49670" spans="29:29" x14ac:dyDescent="0.25">
      <c r="AC49670" s="379"/>
    </row>
    <row r="49671" spans="29:29" x14ac:dyDescent="0.25">
      <c r="AC49671" s="379"/>
    </row>
    <row r="49672" spans="29:29" x14ac:dyDescent="0.25">
      <c r="AC49672" s="379"/>
    </row>
    <row r="49673" spans="29:29" x14ac:dyDescent="0.25">
      <c r="AC49673" s="379"/>
    </row>
    <row r="49674" spans="29:29" x14ac:dyDescent="0.25">
      <c r="AC49674" s="379"/>
    </row>
    <row r="49675" spans="29:29" x14ac:dyDescent="0.25">
      <c r="AC49675" s="379"/>
    </row>
    <row r="49676" spans="29:29" x14ac:dyDescent="0.25">
      <c r="AC49676" s="379"/>
    </row>
    <row r="49677" spans="29:29" x14ac:dyDescent="0.25">
      <c r="AC49677" s="379"/>
    </row>
    <row r="49678" spans="29:29" x14ac:dyDescent="0.25">
      <c r="AC49678" s="379"/>
    </row>
    <row r="49679" spans="29:29" x14ac:dyDescent="0.25">
      <c r="AC49679" s="379"/>
    </row>
    <row r="49680" spans="29:29" x14ac:dyDescent="0.25">
      <c r="AC49680" s="379"/>
    </row>
    <row r="49681" spans="29:29" x14ac:dyDescent="0.25">
      <c r="AC49681" s="379"/>
    </row>
    <row r="49682" spans="29:29" x14ac:dyDescent="0.25">
      <c r="AC49682" s="379"/>
    </row>
    <row r="49683" spans="29:29" x14ac:dyDescent="0.25">
      <c r="AC49683" s="379"/>
    </row>
    <row r="49684" spans="29:29" x14ac:dyDescent="0.25">
      <c r="AC49684" s="379"/>
    </row>
    <row r="49685" spans="29:29" x14ac:dyDescent="0.25">
      <c r="AC49685" s="379"/>
    </row>
    <row r="49686" spans="29:29" x14ac:dyDescent="0.25">
      <c r="AC49686" s="379"/>
    </row>
    <row r="49687" spans="29:29" x14ac:dyDescent="0.25">
      <c r="AC49687" s="379"/>
    </row>
    <row r="49688" spans="29:29" x14ac:dyDescent="0.25">
      <c r="AC49688" s="379"/>
    </row>
    <row r="49689" spans="29:29" x14ac:dyDescent="0.25">
      <c r="AC49689" s="379"/>
    </row>
    <row r="49690" spans="29:29" x14ac:dyDescent="0.25">
      <c r="AC49690" s="379"/>
    </row>
    <row r="49691" spans="29:29" x14ac:dyDescent="0.25">
      <c r="AC49691" s="379"/>
    </row>
    <row r="49692" spans="29:29" x14ac:dyDescent="0.25">
      <c r="AC49692" s="379"/>
    </row>
    <row r="49693" spans="29:29" x14ac:dyDescent="0.25">
      <c r="AC49693" s="379"/>
    </row>
    <row r="49694" spans="29:29" x14ac:dyDescent="0.25">
      <c r="AC49694" s="379"/>
    </row>
    <row r="49695" spans="29:29" x14ac:dyDescent="0.25">
      <c r="AC49695" s="379"/>
    </row>
    <row r="49696" spans="29:29" x14ac:dyDescent="0.25">
      <c r="AC49696" s="379"/>
    </row>
    <row r="49697" spans="29:29" x14ac:dyDescent="0.25">
      <c r="AC49697" s="379"/>
    </row>
    <row r="49698" spans="29:29" x14ac:dyDescent="0.25">
      <c r="AC49698" s="379"/>
    </row>
    <row r="49699" spans="29:29" x14ac:dyDescent="0.25">
      <c r="AC49699" s="379"/>
    </row>
    <row r="49700" spans="29:29" x14ac:dyDescent="0.25">
      <c r="AC49700" s="379"/>
    </row>
    <row r="49701" spans="29:29" x14ac:dyDescent="0.25">
      <c r="AC49701" s="379"/>
    </row>
    <row r="49702" spans="29:29" x14ac:dyDescent="0.25">
      <c r="AC49702" s="379"/>
    </row>
    <row r="49703" spans="29:29" x14ac:dyDescent="0.25">
      <c r="AC49703" s="379"/>
    </row>
    <row r="49704" spans="29:29" x14ac:dyDescent="0.25">
      <c r="AC49704" s="379"/>
    </row>
    <row r="49705" spans="29:29" x14ac:dyDescent="0.25">
      <c r="AC49705" s="379"/>
    </row>
    <row r="49706" spans="29:29" x14ac:dyDescent="0.25">
      <c r="AC49706" s="379"/>
    </row>
    <row r="49707" spans="29:29" x14ac:dyDescent="0.25">
      <c r="AC49707" s="379"/>
    </row>
    <row r="49708" spans="29:29" x14ac:dyDescent="0.25">
      <c r="AC49708" s="379"/>
    </row>
    <row r="49709" spans="29:29" x14ac:dyDescent="0.25">
      <c r="AC49709" s="379"/>
    </row>
    <row r="49710" spans="29:29" x14ac:dyDescent="0.25">
      <c r="AC49710" s="379"/>
    </row>
    <row r="49711" spans="29:29" x14ac:dyDescent="0.25">
      <c r="AC49711" s="379"/>
    </row>
    <row r="49712" spans="29:29" x14ac:dyDescent="0.25">
      <c r="AC49712" s="379"/>
    </row>
    <row r="49713" spans="29:29" x14ac:dyDescent="0.25">
      <c r="AC49713" s="379"/>
    </row>
    <row r="49714" spans="29:29" x14ac:dyDescent="0.25">
      <c r="AC49714" s="379"/>
    </row>
    <row r="49715" spans="29:29" x14ac:dyDescent="0.25">
      <c r="AC49715" s="379"/>
    </row>
    <row r="49716" spans="29:29" x14ac:dyDescent="0.25">
      <c r="AC49716" s="379"/>
    </row>
    <row r="49717" spans="29:29" x14ac:dyDescent="0.25">
      <c r="AC49717" s="379"/>
    </row>
    <row r="49718" spans="29:29" x14ac:dyDescent="0.25">
      <c r="AC49718" s="379"/>
    </row>
    <row r="49719" spans="29:29" x14ac:dyDescent="0.25">
      <c r="AC49719" s="379"/>
    </row>
    <row r="49720" spans="29:29" x14ac:dyDescent="0.25">
      <c r="AC49720" s="379"/>
    </row>
    <row r="49721" spans="29:29" x14ac:dyDescent="0.25">
      <c r="AC49721" s="379"/>
    </row>
    <row r="49722" spans="29:29" x14ac:dyDescent="0.25">
      <c r="AC49722" s="379"/>
    </row>
    <row r="49723" spans="29:29" x14ac:dyDescent="0.25">
      <c r="AC49723" s="379"/>
    </row>
    <row r="49724" spans="29:29" x14ac:dyDescent="0.25">
      <c r="AC49724" s="379"/>
    </row>
    <row r="49725" spans="29:29" x14ac:dyDescent="0.25">
      <c r="AC49725" s="379"/>
    </row>
    <row r="49726" spans="29:29" x14ac:dyDescent="0.25">
      <c r="AC49726" s="379"/>
    </row>
    <row r="49727" spans="29:29" x14ac:dyDescent="0.25">
      <c r="AC49727" s="379"/>
    </row>
    <row r="49728" spans="29:29" x14ac:dyDescent="0.25">
      <c r="AC49728" s="379"/>
    </row>
    <row r="49729" spans="29:29" x14ac:dyDescent="0.25">
      <c r="AC49729" s="379"/>
    </row>
    <row r="49730" spans="29:29" x14ac:dyDescent="0.25">
      <c r="AC49730" s="379"/>
    </row>
    <row r="49731" spans="29:29" x14ac:dyDescent="0.25">
      <c r="AC49731" s="379"/>
    </row>
    <row r="49732" spans="29:29" x14ac:dyDescent="0.25">
      <c r="AC49732" s="379"/>
    </row>
    <row r="49733" spans="29:29" x14ac:dyDescent="0.25">
      <c r="AC49733" s="379"/>
    </row>
    <row r="49734" spans="29:29" x14ac:dyDescent="0.25">
      <c r="AC49734" s="379"/>
    </row>
    <row r="49735" spans="29:29" x14ac:dyDescent="0.25">
      <c r="AC49735" s="379"/>
    </row>
    <row r="49736" spans="29:29" x14ac:dyDescent="0.25">
      <c r="AC49736" s="379"/>
    </row>
    <row r="49737" spans="29:29" x14ac:dyDescent="0.25">
      <c r="AC49737" s="379"/>
    </row>
    <row r="49738" spans="29:29" x14ac:dyDescent="0.25">
      <c r="AC49738" s="379"/>
    </row>
    <row r="49739" spans="29:29" x14ac:dyDescent="0.25">
      <c r="AC49739" s="379"/>
    </row>
    <row r="49740" spans="29:29" x14ac:dyDescent="0.25">
      <c r="AC49740" s="379"/>
    </row>
    <row r="49741" spans="29:29" x14ac:dyDescent="0.25">
      <c r="AC49741" s="379"/>
    </row>
    <row r="49742" spans="29:29" x14ac:dyDescent="0.25">
      <c r="AC49742" s="379"/>
    </row>
    <row r="49743" spans="29:29" x14ac:dyDescent="0.25">
      <c r="AC49743" s="379"/>
    </row>
    <row r="49744" spans="29:29" x14ac:dyDescent="0.25">
      <c r="AC49744" s="379"/>
    </row>
    <row r="49745" spans="29:29" x14ac:dyDescent="0.25">
      <c r="AC49745" s="379"/>
    </row>
    <row r="49746" spans="29:29" x14ac:dyDescent="0.25">
      <c r="AC49746" s="379"/>
    </row>
    <row r="49747" spans="29:29" x14ac:dyDescent="0.25">
      <c r="AC49747" s="379"/>
    </row>
    <row r="49748" spans="29:29" x14ac:dyDescent="0.25">
      <c r="AC49748" s="379"/>
    </row>
    <row r="49749" spans="29:29" x14ac:dyDescent="0.25">
      <c r="AC49749" s="379"/>
    </row>
    <row r="49750" spans="29:29" x14ac:dyDescent="0.25">
      <c r="AC49750" s="379"/>
    </row>
    <row r="49751" spans="29:29" x14ac:dyDescent="0.25">
      <c r="AC49751" s="379"/>
    </row>
    <row r="49752" spans="29:29" x14ac:dyDescent="0.25">
      <c r="AC49752" s="379"/>
    </row>
    <row r="49753" spans="29:29" x14ac:dyDescent="0.25">
      <c r="AC49753" s="379"/>
    </row>
    <row r="49754" spans="29:29" x14ac:dyDescent="0.25">
      <c r="AC49754" s="379"/>
    </row>
    <row r="49755" spans="29:29" x14ac:dyDescent="0.25">
      <c r="AC49755" s="379"/>
    </row>
    <row r="49756" spans="29:29" x14ac:dyDescent="0.25">
      <c r="AC49756" s="379"/>
    </row>
    <row r="49757" spans="29:29" x14ac:dyDescent="0.25">
      <c r="AC49757" s="379"/>
    </row>
    <row r="49758" spans="29:29" x14ac:dyDescent="0.25">
      <c r="AC49758" s="379"/>
    </row>
    <row r="49759" spans="29:29" x14ac:dyDescent="0.25">
      <c r="AC49759" s="379"/>
    </row>
    <row r="49760" spans="29:29" x14ac:dyDescent="0.25">
      <c r="AC49760" s="379"/>
    </row>
    <row r="49761" spans="29:29" x14ac:dyDescent="0.25">
      <c r="AC49761" s="379"/>
    </row>
    <row r="49762" spans="29:29" x14ac:dyDescent="0.25">
      <c r="AC49762" s="379"/>
    </row>
    <row r="49763" spans="29:29" x14ac:dyDescent="0.25">
      <c r="AC49763" s="379"/>
    </row>
    <row r="49764" spans="29:29" x14ac:dyDescent="0.25">
      <c r="AC49764" s="379"/>
    </row>
    <row r="49765" spans="29:29" x14ac:dyDescent="0.25">
      <c r="AC49765" s="379"/>
    </row>
    <row r="49766" spans="29:29" x14ac:dyDescent="0.25">
      <c r="AC49766" s="379"/>
    </row>
    <row r="49767" spans="29:29" x14ac:dyDescent="0.25">
      <c r="AC49767" s="379"/>
    </row>
    <row r="49768" spans="29:29" x14ac:dyDescent="0.25">
      <c r="AC49768" s="379"/>
    </row>
    <row r="49769" spans="29:29" x14ac:dyDescent="0.25">
      <c r="AC49769" s="379"/>
    </row>
    <row r="49770" spans="29:29" x14ac:dyDescent="0.25">
      <c r="AC49770" s="379"/>
    </row>
    <row r="49771" spans="29:29" x14ac:dyDescent="0.25">
      <c r="AC49771" s="379"/>
    </row>
    <row r="49772" spans="29:29" x14ac:dyDescent="0.25">
      <c r="AC49772" s="379"/>
    </row>
    <row r="49773" spans="29:29" x14ac:dyDescent="0.25">
      <c r="AC49773" s="379"/>
    </row>
    <row r="49774" spans="29:29" x14ac:dyDescent="0.25">
      <c r="AC49774" s="379"/>
    </row>
    <row r="49775" spans="29:29" x14ac:dyDescent="0.25">
      <c r="AC49775" s="379"/>
    </row>
    <row r="49776" spans="29:29" x14ac:dyDescent="0.25">
      <c r="AC49776" s="379"/>
    </row>
    <row r="49777" spans="29:29" x14ac:dyDescent="0.25">
      <c r="AC49777" s="379"/>
    </row>
    <row r="49778" spans="29:29" x14ac:dyDescent="0.25">
      <c r="AC49778" s="379"/>
    </row>
    <row r="49779" spans="29:29" x14ac:dyDescent="0.25">
      <c r="AC49779" s="379"/>
    </row>
    <row r="49780" spans="29:29" x14ac:dyDescent="0.25">
      <c r="AC49780" s="379"/>
    </row>
    <row r="49781" spans="29:29" x14ac:dyDescent="0.25">
      <c r="AC49781" s="379"/>
    </row>
    <row r="49782" spans="29:29" x14ac:dyDescent="0.25">
      <c r="AC49782" s="379"/>
    </row>
    <row r="49783" spans="29:29" x14ac:dyDescent="0.25">
      <c r="AC49783" s="379"/>
    </row>
    <row r="49784" spans="29:29" x14ac:dyDescent="0.25">
      <c r="AC49784" s="379"/>
    </row>
    <row r="49785" spans="29:29" x14ac:dyDescent="0.25">
      <c r="AC49785" s="379"/>
    </row>
    <row r="49786" spans="29:29" x14ac:dyDescent="0.25">
      <c r="AC49786" s="379"/>
    </row>
    <row r="49787" spans="29:29" x14ac:dyDescent="0.25">
      <c r="AC49787" s="379"/>
    </row>
    <row r="49788" spans="29:29" x14ac:dyDescent="0.25">
      <c r="AC49788" s="379"/>
    </row>
    <row r="49789" spans="29:29" x14ac:dyDescent="0.25">
      <c r="AC49789" s="379"/>
    </row>
    <row r="49790" spans="29:29" x14ac:dyDescent="0.25">
      <c r="AC49790" s="379"/>
    </row>
    <row r="49791" spans="29:29" x14ac:dyDescent="0.25">
      <c r="AC49791" s="379"/>
    </row>
    <row r="49792" spans="29:29" x14ac:dyDescent="0.25">
      <c r="AC49792" s="379"/>
    </row>
    <row r="49793" spans="29:29" x14ac:dyDescent="0.25">
      <c r="AC49793" s="379"/>
    </row>
    <row r="49794" spans="29:29" x14ac:dyDescent="0.25">
      <c r="AC49794" s="379"/>
    </row>
    <row r="49795" spans="29:29" x14ac:dyDescent="0.25">
      <c r="AC49795" s="379"/>
    </row>
    <row r="49796" spans="29:29" x14ac:dyDescent="0.25">
      <c r="AC49796" s="379"/>
    </row>
    <row r="49797" spans="29:29" x14ac:dyDescent="0.25">
      <c r="AC49797" s="379"/>
    </row>
    <row r="49798" spans="29:29" x14ac:dyDescent="0.25">
      <c r="AC49798" s="379"/>
    </row>
    <row r="49799" spans="29:29" x14ac:dyDescent="0.25">
      <c r="AC49799" s="379"/>
    </row>
    <row r="49800" spans="29:29" x14ac:dyDescent="0.25">
      <c r="AC49800" s="379"/>
    </row>
    <row r="49801" spans="29:29" x14ac:dyDescent="0.25">
      <c r="AC49801" s="379"/>
    </row>
    <row r="49802" spans="29:29" x14ac:dyDescent="0.25">
      <c r="AC49802" s="379"/>
    </row>
    <row r="49803" spans="29:29" x14ac:dyDescent="0.25">
      <c r="AC49803" s="379"/>
    </row>
    <row r="49804" spans="29:29" x14ac:dyDescent="0.25">
      <c r="AC49804" s="379"/>
    </row>
    <row r="49805" spans="29:29" x14ac:dyDescent="0.25">
      <c r="AC49805" s="379"/>
    </row>
    <row r="49806" spans="29:29" x14ac:dyDescent="0.25">
      <c r="AC49806" s="379"/>
    </row>
    <row r="49807" spans="29:29" x14ac:dyDescent="0.25">
      <c r="AC49807" s="379"/>
    </row>
    <row r="49808" spans="29:29" x14ac:dyDescent="0.25">
      <c r="AC49808" s="379"/>
    </row>
    <row r="49809" spans="29:29" x14ac:dyDescent="0.25">
      <c r="AC49809" s="379"/>
    </row>
    <row r="49810" spans="29:29" x14ac:dyDescent="0.25">
      <c r="AC49810" s="379"/>
    </row>
    <row r="49811" spans="29:29" x14ac:dyDescent="0.25">
      <c r="AC49811" s="379"/>
    </row>
    <row r="49812" spans="29:29" x14ac:dyDescent="0.25">
      <c r="AC49812" s="379"/>
    </row>
    <row r="49813" spans="29:29" x14ac:dyDescent="0.25">
      <c r="AC49813" s="379"/>
    </row>
    <row r="49814" spans="29:29" x14ac:dyDescent="0.25">
      <c r="AC49814" s="379"/>
    </row>
    <row r="49815" spans="29:29" x14ac:dyDescent="0.25">
      <c r="AC49815" s="379"/>
    </row>
    <row r="49816" spans="29:29" x14ac:dyDescent="0.25">
      <c r="AC49816" s="379"/>
    </row>
    <row r="49817" spans="29:29" x14ac:dyDescent="0.25">
      <c r="AC49817" s="379"/>
    </row>
    <row r="49818" spans="29:29" x14ac:dyDescent="0.25">
      <c r="AC49818" s="379"/>
    </row>
    <row r="49819" spans="29:29" x14ac:dyDescent="0.25">
      <c r="AC49819" s="379"/>
    </row>
    <row r="49820" spans="29:29" x14ac:dyDescent="0.25">
      <c r="AC49820" s="379"/>
    </row>
    <row r="49821" spans="29:29" x14ac:dyDescent="0.25">
      <c r="AC49821" s="379"/>
    </row>
    <row r="49822" spans="29:29" x14ac:dyDescent="0.25">
      <c r="AC49822" s="379"/>
    </row>
    <row r="49823" spans="29:29" x14ac:dyDescent="0.25">
      <c r="AC49823" s="379"/>
    </row>
    <row r="49824" spans="29:29" x14ac:dyDescent="0.25">
      <c r="AC49824" s="379"/>
    </row>
    <row r="49825" spans="29:29" x14ac:dyDescent="0.25">
      <c r="AC49825" s="379"/>
    </row>
    <row r="49826" spans="29:29" x14ac:dyDescent="0.25">
      <c r="AC49826" s="379"/>
    </row>
    <row r="49827" spans="29:29" x14ac:dyDescent="0.25">
      <c r="AC49827" s="379"/>
    </row>
    <row r="49828" spans="29:29" x14ac:dyDescent="0.25">
      <c r="AC49828" s="379"/>
    </row>
    <row r="49829" spans="29:29" x14ac:dyDescent="0.25">
      <c r="AC49829" s="379"/>
    </row>
    <row r="49830" spans="29:29" x14ac:dyDescent="0.25">
      <c r="AC49830" s="379"/>
    </row>
    <row r="49831" spans="29:29" x14ac:dyDescent="0.25">
      <c r="AC49831" s="379"/>
    </row>
    <row r="49832" spans="29:29" x14ac:dyDescent="0.25">
      <c r="AC49832" s="379"/>
    </row>
    <row r="49833" spans="29:29" x14ac:dyDescent="0.25">
      <c r="AC49833" s="379"/>
    </row>
    <row r="49834" spans="29:29" x14ac:dyDescent="0.25">
      <c r="AC49834" s="379"/>
    </row>
    <row r="49835" spans="29:29" x14ac:dyDescent="0.25">
      <c r="AC49835" s="379"/>
    </row>
    <row r="49836" spans="29:29" x14ac:dyDescent="0.25">
      <c r="AC49836" s="379"/>
    </row>
    <row r="49837" spans="29:29" x14ac:dyDescent="0.25">
      <c r="AC49837" s="379"/>
    </row>
    <row r="49838" spans="29:29" x14ac:dyDescent="0.25">
      <c r="AC49838" s="379"/>
    </row>
    <row r="49839" spans="29:29" x14ac:dyDescent="0.25">
      <c r="AC49839" s="379"/>
    </row>
    <row r="49840" spans="29:29" x14ac:dyDescent="0.25">
      <c r="AC49840" s="379"/>
    </row>
    <row r="49841" spans="29:29" x14ac:dyDescent="0.25">
      <c r="AC49841" s="379"/>
    </row>
    <row r="49842" spans="29:29" x14ac:dyDescent="0.25">
      <c r="AC49842" s="379"/>
    </row>
    <row r="49843" spans="29:29" x14ac:dyDescent="0.25">
      <c r="AC49843" s="379"/>
    </row>
    <row r="49844" spans="29:29" x14ac:dyDescent="0.25">
      <c r="AC49844" s="379"/>
    </row>
    <row r="49845" spans="29:29" x14ac:dyDescent="0.25">
      <c r="AC49845" s="379"/>
    </row>
    <row r="49846" spans="29:29" x14ac:dyDescent="0.25">
      <c r="AC49846" s="379"/>
    </row>
    <row r="49847" spans="29:29" x14ac:dyDescent="0.25">
      <c r="AC49847" s="379"/>
    </row>
    <row r="49848" spans="29:29" x14ac:dyDescent="0.25">
      <c r="AC49848" s="379"/>
    </row>
    <row r="49849" spans="29:29" x14ac:dyDescent="0.25">
      <c r="AC49849" s="379"/>
    </row>
    <row r="49850" spans="29:29" x14ac:dyDescent="0.25">
      <c r="AC49850" s="379"/>
    </row>
    <row r="49851" spans="29:29" x14ac:dyDescent="0.25">
      <c r="AC49851" s="379"/>
    </row>
    <row r="49852" spans="29:29" x14ac:dyDescent="0.25">
      <c r="AC49852" s="379"/>
    </row>
    <row r="49853" spans="29:29" x14ac:dyDescent="0.25">
      <c r="AC49853" s="379"/>
    </row>
    <row r="49854" spans="29:29" x14ac:dyDescent="0.25">
      <c r="AC49854" s="379"/>
    </row>
    <row r="49855" spans="29:29" x14ac:dyDescent="0.25">
      <c r="AC49855" s="379"/>
    </row>
    <row r="49856" spans="29:29" x14ac:dyDescent="0.25">
      <c r="AC49856" s="379"/>
    </row>
    <row r="49857" spans="29:29" x14ac:dyDescent="0.25">
      <c r="AC49857" s="379"/>
    </row>
    <row r="49858" spans="29:29" x14ac:dyDescent="0.25">
      <c r="AC49858" s="379"/>
    </row>
    <row r="49859" spans="29:29" x14ac:dyDescent="0.25">
      <c r="AC49859" s="379"/>
    </row>
    <row r="49860" spans="29:29" x14ac:dyDescent="0.25">
      <c r="AC49860" s="379"/>
    </row>
    <row r="49861" spans="29:29" x14ac:dyDescent="0.25">
      <c r="AC49861" s="379"/>
    </row>
    <row r="49862" spans="29:29" x14ac:dyDescent="0.25">
      <c r="AC49862" s="379"/>
    </row>
    <row r="49863" spans="29:29" x14ac:dyDescent="0.25">
      <c r="AC49863" s="379"/>
    </row>
    <row r="49864" spans="29:29" x14ac:dyDescent="0.25">
      <c r="AC49864" s="379"/>
    </row>
    <row r="49865" spans="29:29" x14ac:dyDescent="0.25">
      <c r="AC49865" s="379"/>
    </row>
    <row r="49866" spans="29:29" x14ac:dyDescent="0.25">
      <c r="AC49866" s="379"/>
    </row>
    <row r="49867" spans="29:29" x14ac:dyDescent="0.25">
      <c r="AC49867" s="379"/>
    </row>
    <row r="49868" spans="29:29" x14ac:dyDescent="0.25">
      <c r="AC49868" s="379"/>
    </row>
    <row r="49869" spans="29:29" x14ac:dyDescent="0.25">
      <c r="AC49869" s="379"/>
    </row>
    <row r="49870" spans="29:29" x14ac:dyDescent="0.25">
      <c r="AC49870" s="379"/>
    </row>
    <row r="49871" spans="29:29" x14ac:dyDescent="0.25">
      <c r="AC49871" s="379"/>
    </row>
    <row r="49872" spans="29:29" x14ac:dyDescent="0.25">
      <c r="AC49872" s="379"/>
    </row>
    <row r="49873" spans="29:29" x14ac:dyDescent="0.25">
      <c r="AC49873" s="379"/>
    </row>
    <row r="49874" spans="29:29" x14ac:dyDescent="0.25">
      <c r="AC49874" s="379"/>
    </row>
    <row r="49875" spans="29:29" x14ac:dyDescent="0.25">
      <c r="AC49875" s="379"/>
    </row>
    <row r="49876" spans="29:29" x14ac:dyDescent="0.25">
      <c r="AC49876" s="379"/>
    </row>
    <row r="49877" spans="29:29" x14ac:dyDescent="0.25">
      <c r="AC49877" s="379"/>
    </row>
    <row r="49878" spans="29:29" x14ac:dyDescent="0.25">
      <c r="AC49878" s="379"/>
    </row>
    <row r="49879" spans="29:29" x14ac:dyDescent="0.25">
      <c r="AC49879" s="379"/>
    </row>
    <row r="49880" spans="29:29" x14ac:dyDescent="0.25">
      <c r="AC49880" s="379"/>
    </row>
    <row r="49881" spans="29:29" x14ac:dyDescent="0.25">
      <c r="AC49881" s="379"/>
    </row>
    <row r="49882" spans="29:29" x14ac:dyDescent="0.25">
      <c r="AC49882" s="379"/>
    </row>
    <row r="49883" spans="29:29" x14ac:dyDescent="0.25">
      <c r="AC49883" s="379"/>
    </row>
    <row r="49884" spans="29:29" x14ac:dyDescent="0.25">
      <c r="AC49884" s="379"/>
    </row>
    <row r="49885" spans="29:29" x14ac:dyDescent="0.25">
      <c r="AC49885" s="379"/>
    </row>
    <row r="49886" spans="29:29" x14ac:dyDescent="0.25">
      <c r="AC49886" s="379"/>
    </row>
    <row r="49887" spans="29:29" x14ac:dyDescent="0.25">
      <c r="AC49887" s="379"/>
    </row>
    <row r="49888" spans="29:29" x14ac:dyDescent="0.25">
      <c r="AC49888" s="379"/>
    </row>
    <row r="49889" spans="29:29" x14ac:dyDescent="0.25">
      <c r="AC49889" s="379"/>
    </row>
    <row r="49890" spans="29:29" x14ac:dyDescent="0.25">
      <c r="AC49890" s="379"/>
    </row>
    <row r="49891" spans="29:29" x14ac:dyDescent="0.25">
      <c r="AC49891" s="379"/>
    </row>
    <row r="49892" spans="29:29" x14ac:dyDescent="0.25">
      <c r="AC49892" s="379"/>
    </row>
    <row r="49893" spans="29:29" x14ac:dyDescent="0.25">
      <c r="AC49893" s="379"/>
    </row>
    <row r="49894" spans="29:29" x14ac:dyDescent="0.25">
      <c r="AC49894" s="379"/>
    </row>
    <row r="49895" spans="29:29" x14ac:dyDescent="0.25">
      <c r="AC49895" s="379"/>
    </row>
    <row r="49896" spans="29:29" x14ac:dyDescent="0.25">
      <c r="AC49896" s="379"/>
    </row>
    <row r="49897" spans="29:29" x14ac:dyDescent="0.25">
      <c r="AC49897" s="379"/>
    </row>
    <row r="49898" spans="29:29" x14ac:dyDescent="0.25">
      <c r="AC49898" s="379"/>
    </row>
    <row r="49899" spans="29:29" x14ac:dyDescent="0.25">
      <c r="AC49899" s="379"/>
    </row>
    <row r="49900" spans="29:29" x14ac:dyDescent="0.25">
      <c r="AC49900" s="379"/>
    </row>
    <row r="49901" spans="29:29" x14ac:dyDescent="0.25">
      <c r="AC49901" s="379"/>
    </row>
    <row r="49902" spans="29:29" x14ac:dyDescent="0.25">
      <c r="AC49902" s="379"/>
    </row>
    <row r="49903" spans="29:29" x14ac:dyDescent="0.25">
      <c r="AC49903" s="379"/>
    </row>
    <row r="49904" spans="29:29" x14ac:dyDescent="0.25">
      <c r="AC49904" s="379"/>
    </row>
    <row r="49905" spans="29:29" x14ac:dyDescent="0.25">
      <c r="AC49905" s="379"/>
    </row>
    <row r="49906" spans="29:29" x14ac:dyDescent="0.25">
      <c r="AC49906" s="379"/>
    </row>
    <row r="49907" spans="29:29" x14ac:dyDescent="0.25">
      <c r="AC49907" s="379"/>
    </row>
    <row r="49908" spans="29:29" x14ac:dyDescent="0.25">
      <c r="AC49908" s="379"/>
    </row>
    <row r="49909" spans="29:29" x14ac:dyDescent="0.25">
      <c r="AC49909" s="379"/>
    </row>
    <row r="49910" spans="29:29" x14ac:dyDescent="0.25">
      <c r="AC49910" s="379"/>
    </row>
    <row r="49911" spans="29:29" x14ac:dyDescent="0.25">
      <c r="AC49911" s="379"/>
    </row>
    <row r="49912" spans="29:29" x14ac:dyDescent="0.25">
      <c r="AC49912" s="379"/>
    </row>
    <row r="49913" spans="29:29" x14ac:dyDescent="0.25">
      <c r="AC49913" s="379"/>
    </row>
    <row r="49914" spans="29:29" x14ac:dyDescent="0.25">
      <c r="AC49914" s="379"/>
    </row>
    <row r="49915" spans="29:29" x14ac:dyDescent="0.25">
      <c r="AC49915" s="379"/>
    </row>
    <row r="49916" spans="29:29" x14ac:dyDescent="0.25">
      <c r="AC49916" s="379"/>
    </row>
    <row r="49917" spans="29:29" x14ac:dyDescent="0.25">
      <c r="AC49917" s="379"/>
    </row>
    <row r="49918" spans="29:29" x14ac:dyDescent="0.25">
      <c r="AC49918" s="379"/>
    </row>
    <row r="49919" spans="29:29" x14ac:dyDescent="0.25">
      <c r="AC49919" s="379"/>
    </row>
    <row r="49920" spans="29:29" x14ac:dyDescent="0.25">
      <c r="AC49920" s="379"/>
    </row>
    <row r="49921" spans="29:29" x14ac:dyDescent="0.25">
      <c r="AC49921" s="379"/>
    </row>
    <row r="49922" spans="29:29" x14ac:dyDescent="0.25">
      <c r="AC49922" s="379"/>
    </row>
    <row r="49923" spans="29:29" x14ac:dyDescent="0.25">
      <c r="AC49923" s="379"/>
    </row>
    <row r="49924" spans="29:29" x14ac:dyDescent="0.25">
      <c r="AC49924" s="379"/>
    </row>
    <row r="49925" spans="29:29" x14ac:dyDescent="0.25">
      <c r="AC49925" s="379"/>
    </row>
    <row r="49926" spans="29:29" x14ac:dyDescent="0.25">
      <c r="AC49926" s="379"/>
    </row>
    <row r="49927" spans="29:29" x14ac:dyDescent="0.25">
      <c r="AC49927" s="379"/>
    </row>
    <row r="49928" spans="29:29" x14ac:dyDescent="0.25">
      <c r="AC49928" s="379"/>
    </row>
    <row r="49929" spans="29:29" x14ac:dyDescent="0.25">
      <c r="AC49929" s="379"/>
    </row>
    <row r="49930" spans="29:29" x14ac:dyDescent="0.25">
      <c r="AC49930" s="379"/>
    </row>
    <row r="49931" spans="29:29" x14ac:dyDescent="0.25">
      <c r="AC49931" s="379"/>
    </row>
    <row r="49932" spans="29:29" x14ac:dyDescent="0.25">
      <c r="AC49932" s="379"/>
    </row>
    <row r="49933" spans="29:29" x14ac:dyDescent="0.25">
      <c r="AC49933" s="379"/>
    </row>
    <row r="49934" spans="29:29" x14ac:dyDescent="0.25">
      <c r="AC49934" s="379"/>
    </row>
    <row r="49935" spans="29:29" x14ac:dyDescent="0.25">
      <c r="AC49935" s="379"/>
    </row>
    <row r="49936" spans="29:29" x14ac:dyDescent="0.25">
      <c r="AC49936" s="379"/>
    </row>
    <row r="49937" spans="29:29" x14ac:dyDescent="0.25">
      <c r="AC49937" s="379"/>
    </row>
    <row r="49938" spans="29:29" x14ac:dyDescent="0.25">
      <c r="AC49938" s="379"/>
    </row>
    <row r="49939" spans="29:29" x14ac:dyDescent="0.25">
      <c r="AC49939" s="379"/>
    </row>
    <row r="49940" spans="29:29" x14ac:dyDescent="0.25">
      <c r="AC49940" s="379"/>
    </row>
    <row r="49941" spans="29:29" x14ac:dyDescent="0.25">
      <c r="AC49941" s="379"/>
    </row>
    <row r="49942" spans="29:29" x14ac:dyDescent="0.25">
      <c r="AC49942" s="379"/>
    </row>
    <row r="49943" spans="29:29" x14ac:dyDescent="0.25">
      <c r="AC49943" s="379"/>
    </row>
    <row r="49944" spans="29:29" x14ac:dyDescent="0.25">
      <c r="AC49944" s="379"/>
    </row>
    <row r="49945" spans="29:29" x14ac:dyDescent="0.25">
      <c r="AC49945" s="379"/>
    </row>
    <row r="49946" spans="29:29" x14ac:dyDescent="0.25">
      <c r="AC49946" s="379"/>
    </row>
    <row r="49947" spans="29:29" x14ac:dyDescent="0.25">
      <c r="AC49947" s="379"/>
    </row>
    <row r="49948" spans="29:29" x14ac:dyDescent="0.25">
      <c r="AC49948" s="379"/>
    </row>
    <row r="49949" spans="29:29" x14ac:dyDescent="0.25">
      <c r="AC49949" s="379"/>
    </row>
    <row r="49950" spans="29:29" x14ac:dyDescent="0.25">
      <c r="AC49950" s="379"/>
    </row>
    <row r="49951" spans="29:29" x14ac:dyDescent="0.25">
      <c r="AC49951" s="379"/>
    </row>
    <row r="49952" spans="29:29" x14ac:dyDescent="0.25">
      <c r="AC49952" s="379"/>
    </row>
    <row r="49953" spans="29:29" x14ac:dyDescent="0.25">
      <c r="AC49953" s="379"/>
    </row>
    <row r="49954" spans="29:29" x14ac:dyDescent="0.25">
      <c r="AC49954" s="379"/>
    </row>
    <row r="49955" spans="29:29" x14ac:dyDescent="0.25">
      <c r="AC49955" s="379"/>
    </row>
    <row r="49956" spans="29:29" x14ac:dyDescent="0.25">
      <c r="AC49956" s="379"/>
    </row>
    <row r="49957" spans="29:29" x14ac:dyDescent="0.25">
      <c r="AC49957" s="379"/>
    </row>
    <row r="49958" spans="29:29" x14ac:dyDescent="0.25">
      <c r="AC49958" s="379"/>
    </row>
    <row r="49959" spans="29:29" x14ac:dyDescent="0.25">
      <c r="AC49959" s="379"/>
    </row>
    <row r="49960" spans="29:29" x14ac:dyDescent="0.25">
      <c r="AC49960" s="379"/>
    </row>
    <row r="49961" spans="29:29" x14ac:dyDescent="0.25">
      <c r="AC49961" s="379"/>
    </row>
    <row r="49962" spans="29:29" x14ac:dyDescent="0.25">
      <c r="AC49962" s="379"/>
    </row>
    <row r="49963" spans="29:29" x14ac:dyDescent="0.25">
      <c r="AC49963" s="379"/>
    </row>
    <row r="49964" spans="29:29" x14ac:dyDescent="0.25">
      <c r="AC49964" s="379"/>
    </row>
    <row r="49965" spans="29:29" x14ac:dyDescent="0.25">
      <c r="AC49965" s="379"/>
    </row>
    <row r="49966" spans="29:29" x14ac:dyDescent="0.25">
      <c r="AC49966" s="379"/>
    </row>
    <row r="49967" spans="29:29" x14ac:dyDescent="0.25">
      <c r="AC49967" s="379"/>
    </row>
    <row r="49968" spans="29:29" x14ac:dyDescent="0.25">
      <c r="AC49968" s="379"/>
    </row>
    <row r="49969" spans="29:29" x14ac:dyDescent="0.25">
      <c r="AC49969" s="379"/>
    </row>
    <row r="49970" spans="29:29" x14ac:dyDescent="0.25">
      <c r="AC49970" s="379"/>
    </row>
    <row r="49971" spans="29:29" x14ac:dyDescent="0.25">
      <c r="AC49971" s="379"/>
    </row>
    <row r="49972" spans="29:29" x14ac:dyDescent="0.25">
      <c r="AC49972" s="379"/>
    </row>
    <row r="49973" spans="29:29" x14ac:dyDescent="0.25">
      <c r="AC49973" s="379"/>
    </row>
    <row r="49974" spans="29:29" x14ac:dyDescent="0.25">
      <c r="AC49974" s="379"/>
    </row>
    <row r="49975" spans="29:29" x14ac:dyDescent="0.25">
      <c r="AC49975" s="379"/>
    </row>
    <row r="49976" spans="29:29" x14ac:dyDescent="0.25">
      <c r="AC49976" s="379"/>
    </row>
    <row r="49977" spans="29:29" x14ac:dyDescent="0.25">
      <c r="AC49977" s="379"/>
    </row>
    <row r="49978" spans="29:29" x14ac:dyDescent="0.25">
      <c r="AC49978" s="379"/>
    </row>
    <row r="49979" spans="29:29" x14ac:dyDescent="0.25">
      <c r="AC49979" s="379"/>
    </row>
    <row r="49980" spans="29:29" x14ac:dyDescent="0.25">
      <c r="AC49980" s="379"/>
    </row>
    <row r="49981" spans="29:29" x14ac:dyDescent="0.25">
      <c r="AC49981" s="379"/>
    </row>
    <row r="49982" spans="29:29" x14ac:dyDescent="0.25">
      <c r="AC49982" s="379"/>
    </row>
    <row r="49983" spans="29:29" x14ac:dyDescent="0.25">
      <c r="AC49983" s="379"/>
    </row>
    <row r="49984" spans="29:29" x14ac:dyDescent="0.25">
      <c r="AC49984" s="379"/>
    </row>
    <row r="49985" spans="29:29" x14ac:dyDescent="0.25">
      <c r="AC49985" s="379"/>
    </row>
    <row r="49986" spans="29:29" x14ac:dyDescent="0.25">
      <c r="AC49986" s="379"/>
    </row>
    <row r="49987" spans="29:29" x14ac:dyDescent="0.25">
      <c r="AC49987" s="379"/>
    </row>
    <row r="49988" spans="29:29" x14ac:dyDescent="0.25">
      <c r="AC49988" s="379"/>
    </row>
    <row r="49989" spans="29:29" x14ac:dyDescent="0.25">
      <c r="AC49989" s="379"/>
    </row>
    <row r="49990" spans="29:29" x14ac:dyDescent="0.25">
      <c r="AC49990" s="379"/>
    </row>
    <row r="49991" spans="29:29" x14ac:dyDescent="0.25">
      <c r="AC49991" s="379"/>
    </row>
    <row r="49992" spans="29:29" x14ac:dyDescent="0.25">
      <c r="AC49992" s="379"/>
    </row>
    <row r="49993" spans="29:29" x14ac:dyDescent="0.25">
      <c r="AC49993" s="379"/>
    </row>
    <row r="49994" spans="29:29" x14ac:dyDescent="0.25">
      <c r="AC49994" s="379"/>
    </row>
    <row r="49995" spans="29:29" x14ac:dyDescent="0.25">
      <c r="AC49995" s="379"/>
    </row>
    <row r="49996" spans="29:29" x14ac:dyDescent="0.25">
      <c r="AC49996" s="379"/>
    </row>
    <row r="49997" spans="29:29" x14ac:dyDescent="0.25">
      <c r="AC49997" s="379"/>
    </row>
    <row r="49998" spans="29:29" x14ac:dyDescent="0.25">
      <c r="AC49998" s="379"/>
    </row>
    <row r="49999" spans="29:29" x14ac:dyDescent="0.25">
      <c r="AC49999" s="379"/>
    </row>
    <row r="50000" spans="29:29" x14ac:dyDescent="0.25">
      <c r="AC50000" s="379"/>
    </row>
    <row r="50001" spans="29:29" x14ac:dyDescent="0.25">
      <c r="AC50001" s="379"/>
    </row>
    <row r="50002" spans="29:29" x14ac:dyDescent="0.25">
      <c r="AC50002" s="379"/>
    </row>
    <row r="50003" spans="29:29" x14ac:dyDescent="0.25">
      <c r="AC50003" s="379"/>
    </row>
    <row r="50004" spans="29:29" x14ac:dyDescent="0.25">
      <c r="AC50004" s="379"/>
    </row>
    <row r="50005" spans="29:29" x14ac:dyDescent="0.25">
      <c r="AC50005" s="379"/>
    </row>
    <row r="50006" spans="29:29" x14ac:dyDescent="0.25">
      <c r="AC50006" s="379"/>
    </row>
    <row r="50007" spans="29:29" x14ac:dyDescent="0.25">
      <c r="AC50007" s="379"/>
    </row>
    <row r="50008" spans="29:29" x14ac:dyDescent="0.25">
      <c r="AC50008" s="379"/>
    </row>
    <row r="50009" spans="29:29" x14ac:dyDescent="0.25">
      <c r="AC50009" s="379"/>
    </row>
    <row r="50010" spans="29:29" x14ac:dyDescent="0.25">
      <c r="AC50010" s="379"/>
    </row>
    <row r="50011" spans="29:29" x14ac:dyDescent="0.25">
      <c r="AC50011" s="379"/>
    </row>
    <row r="50012" spans="29:29" x14ac:dyDescent="0.25">
      <c r="AC50012" s="379"/>
    </row>
    <row r="50013" spans="29:29" x14ac:dyDescent="0.25">
      <c r="AC50013" s="379"/>
    </row>
    <row r="50014" spans="29:29" x14ac:dyDescent="0.25">
      <c r="AC50014" s="379"/>
    </row>
    <row r="50015" spans="29:29" x14ac:dyDescent="0.25">
      <c r="AC50015" s="379"/>
    </row>
    <row r="50016" spans="29:29" x14ac:dyDescent="0.25">
      <c r="AC50016" s="379"/>
    </row>
    <row r="50017" spans="29:29" x14ac:dyDescent="0.25">
      <c r="AC50017" s="379"/>
    </row>
    <row r="50018" spans="29:29" x14ac:dyDescent="0.25">
      <c r="AC50018" s="379"/>
    </row>
    <row r="50019" spans="29:29" x14ac:dyDescent="0.25">
      <c r="AC50019" s="379"/>
    </row>
    <row r="50020" spans="29:29" x14ac:dyDescent="0.25">
      <c r="AC50020" s="379"/>
    </row>
    <row r="50021" spans="29:29" x14ac:dyDescent="0.25">
      <c r="AC50021" s="379"/>
    </row>
    <row r="50022" spans="29:29" x14ac:dyDescent="0.25">
      <c r="AC50022" s="379"/>
    </row>
    <row r="50023" spans="29:29" x14ac:dyDescent="0.25">
      <c r="AC50023" s="379"/>
    </row>
    <row r="50024" spans="29:29" x14ac:dyDescent="0.25">
      <c r="AC50024" s="379"/>
    </row>
    <row r="50025" spans="29:29" x14ac:dyDescent="0.25">
      <c r="AC50025" s="379"/>
    </row>
    <row r="50026" spans="29:29" x14ac:dyDescent="0.25">
      <c r="AC50026" s="379"/>
    </row>
    <row r="50027" spans="29:29" x14ac:dyDescent="0.25">
      <c r="AC50027" s="379"/>
    </row>
    <row r="50028" spans="29:29" x14ac:dyDescent="0.25">
      <c r="AC50028" s="379"/>
    </row>
    <row r="50029" spans="29:29" x14ac:dyDescent="0.25">
      <c r="AC50029" s="379"/>
    </row>
    <row r="50030" spans="29:29" x14ac:dyDescent="0.25">
      <c r="AC50030" s="379"/>
    </row>
    <row r="50031" spans="29:29" x14ac:dyDescent="0.25">
      <c r="AC50031" s="379"/>
    </row>
    <row r="50032" spans="29:29" x14ac:dyDescent="0.25">
      <c r="AC50032" s="379"/>
    </row>
    <row r="50033" spans="29:29" x14ac:dyDescent="0.25">
      <c r="AC50033" s="379"/>
    </row>
    <row r="50034" spans="29:29" x14ac:dyDescent="0.25">
      <c r="AC50034" s="379"/>
    </row>
    <row r="50035" spans="29:29" x14ac:dyDescent="0.25">
      <c r="AC50035" s="379"/>
    </row>
    <row r="50036" spans="29:29" x14ac:dyDescent="0.25">
      <c r="AC50036" s="379"/>
    </row>
    <row r="50037" spans="29:29" x14ac:dyDescent="0.25">
      <c r="AC50037" s="379"/>
    </row>
    <row r="50038" spans="29:29" x14ac:dyDescent="0.25">
      <c r="AC50038" s="379"/>
    </row>
    <row r="50039" spans="29:29" x14ac:dyDescent="0.25">
      <c r="AC50039" s="379"/>
    </row>
    <row r="50040" spans="29:29" x14ac:dyDescent="0.25">
      <c r="AC50040" s="379"/>
    </row>
    <row r="50041" spans="29:29" x14ac:dyDescent="0.25">
      <c r="AC50041" s="379"/>
    </row>
    <row r="50042" spans="29:29" x14ac:dyDescent="0.25">
      <c r="AC50042" s="379"/>
    </row>
    <row r="50043" spans="29:29" x14ac:dyDescent="0.25">
      <c r="AC50043" s="379"/>
    </row>
    <row r="50044" spans="29:29" x14ac:dyDescent="0.25">
      <c r="AC50044" s="379"/>
    </row>
    <row r="50045" spans="29:29" x14ac:dyDescent="0.25">
      <c r="AC50045" s="379"/>
    </row>
    <row r="50046" spans="29:29" x14ac:dyDescent="0.25">
      <c r="AC50046" s="379"/>
    </row>
    <row r="50047" spans="29:29" x14ac:dyDescent="0.25">
      <c r="AC50047" s="379"/>
    </row>
    <row r="50048" spans="29:29" x14ac:dyDescent="0.25">
      <c r="AC50048" s="379"/>
    </row>
    <row r="50049" spans="29:29" x14ac:dyDescent="0.25">
      <c r="AC50049" s="379"/>
    </row>
    <row r="50050" spans="29:29" x14ac:dyDescent="0.25">
      <c r="AC50050" s="379"/>
    </row>
    <row r="50051" spans="29:29" x14ac:dyDescent="0.25">
      <c r="AC50051" s="379"/>
    </row>
    <row r="50052" spans="29:29" x14ac:dyDescent="0.25">
      <c r="AC50052" s="379"/>
    </row>
    <row r="50053" spans="29:29" x14ac:dyDescent="0.25">
      <c r="AC50053" s="379"/>
    </row>
    <row r="50054" spans="29:29" x14ac:dyDescent="0.25">
      <c r="AC50054" s="379"/>
    </row>
    <row r="50055" spans="29:29" x14ac:dyDescent="0.25">
      <c r="AC50055" s="379"/>
    </row>
    <row r="50056" spans="29:29" x14ac:dyDescent="0.25">
      <c r="AC50056" s="379"/>
    </row>
    <row r="50057" spans="29:29" x14ac:dyDescent="0.25">
      <c r="AC50057" s="379"/>
    </row>
    <row r="50058" spans="29:29" x14ac:dyDescent="0.25">
      <c r="AC50058" s="379"/>
    </row>
    <row r="50059" spans="29:29" x14ac:dyDescent="0.25">
      <c r="AC50059" s="379"/>
    </row>
    <row r="50060" spans="29:29" x14ac:dyDescent="0.25">
      <c r="AC50060" s="379"/>
    </row>
    <row r="50061" spans="29:29" x14ac:dyDescent="0.25">
      <c r="AC50061" s="379"/>
    </row>
    <row r="50062" spans="29:29" x14ac:dyDescent="0.25">
      <c r="AC50062" s="379"/>
    </row>
    <row r="50063" spans="29:29" x14ac:dyDescent="0.25">
      <c r="AC50063" s="379"/>
    </row>
    <row r="50064" spans="29:29" x14ac:dyDescent="0.25">
      <c r="AC50064" s="379"/>
    </row>
    <row r="50065" spans="29:29" x14ac:dyDescent="0.25">
      <c r="AC50065" s="379"/>
    </row>
    <row r="50066" spans="29:29" x14ac:dyDescent="0.25">
      <c r="AC50066" s="379"/>
    </row>
    <row r="50067" spans="29:29" x14ac:dyDescent="0.25">
      <c r="AC50067" s="379"/>
    </row>
    <row r="50068" spans="29:29" x14ac:dyDescent="0.25">
      <c r="AC50068" s="379"/>
    </row>
    <row r="50069" spans="29:29" x14ac:dyDescent="0.25">
      <c r="AC50069" s="379"/>
    </row>
    <row r="50070" spans="29:29" x14ac:dyDescent="0.25">
      <c r="AC50070" s="379"/>
    </row>
    <row r="50071" spans="29:29" x14ac:dyDescent="0.25">
      <c r="AC50071" s="379"/>
    </row>
    <row r="50072" spans="29:29" x14ac:dyDescent="0.25">
      <c r="AC50072" s="379"/>
    </row>
    <row r="50073" spans="29:29" x14ac:dyDescent="0.25">
      <c r="AC50073" s="379"/>
    </row>
    <row r="50074" spans="29:29" x14ac:dyDescent="0.25">
      <c r="AC50074" s="379"/>
    </row>
    <row r="50075" spans="29:29" x14ac:dyDescent="0.25">
      <c r="AC50075" s="379"/>
    </row>
    <row r="50076" spans="29:29" x14ac:dyDescent="0.25">
      <c r="AC50076" s="379"/>
    </row>
    <row r="50077" spans="29:29" x14ac:dyDescent="0.25">
      <c r="AC50077" s="379"/>
    </row>
    <row r="50078" spans="29:29" x14ac:dyDescent="0.25">
      <c r="AC50078" s="379"/>
    </row>
    <row r="50079" spans="29:29" x14ac:dyDescent="0.25">
      <c r="AC50079" s="379"/>
    </row>
    <row r="50080" spans="29:29" x14ac:dyDescent="0.25">
      <c r="AC50080" s="379"/>
    </row>
    <row r="50081" spans="29:29" x14ac:dyDescent="0.25">
      <c r="AC50081" s="379"/>
    </row>
    <row r="50082" spans="29:29" x14ac:dyDescent="0.25">
      <c r="AC50082" s="379"/>
    </row>
    <row r="50083" spans="29:29" x14ac:dyDescent="0.25">
      <c r="AC50083" s="379"/>
    </row>
    <row r="50084" spans="29:29" x14ac:dyDescent="0.25">
      <c r="AC50084" s="379"/>
    </row>
    <row r="50085" spans="29:29" x14ac:dyDescent="0.25">
      <c r="AC50085" s="379"/>
    </row>
    <row r="50086" spans="29:29" x14ac:dyDescent="0.25">
      <c r="AC50086" s="379"/>
    </row>
    <row r="50087" spans="29:29" x14ac:dyDescent="0.25">
      <c r="AC50087" s="379"/>
    </row>
    <row r="50088" spans="29:29" x14ac:dyDescent="0.25">
      <c r="AC50088" s="379"/>
    </row>
    <row r="50089" spans="29:29" x14ac:dyDescent="0.25">
      <c r="AC50089" s="379"/>
    </row>
    <row r="50090" spans="29:29" x14ac:dyDescent="0.25">
      <c r="AC50090" s="379"/>
    </row>
    <row r="50091" spans="29:29" x14ac:dyDescent="0.25">
      <c r="AC50091" s="379"/>
    </row>
    <row r="50092" spans="29:29" x14ac:dyDescent="0.25">
      <c r="AC50092" s="379"/>
    </row>
    <row r="50093" spans="29:29" x14ac:dyDescent="0.25">
      <c r="AC50093" s="379"/>
    </row>
    <row r="50094" spans="29:29" x14ac:dyDescent="0.25">
      <c r="AC50094" s="379"/>
    </row>
    <row r="50095" spans="29:29" x14ac:dyDescent="0.25">
      <c r="AC50095" s="379"/>
    </row>
    <row r="50096" spans="29:29" x14ac:dyDescent="0.25">
      <c r="AC50096" s="379"/>
    </row>
    <row r="50097" spans="29:29" x14ac:dyDescent="0.25">
      <c r="AC50097" s="379"/>
    </row>
    <row r="50098" spans="29:29" x14ac:dyDescent="0.25">
      <c r="AC50098" s="379"/>
    </row>
    <row r="50099" spans="29:29" x14ac:dyDescent="0.25">
      <c r="AC50099" s="379"/>
    </row>
    <row r="50100" spans="29:29" x14ac:dyDescent="0.25">
      <c r="AC50100" s="379"/>
    </row>
    <row r="50101" spans="29:29" x14ac:dyDescent="0.25">
      <c r="AC50101" s="379"/>
    </row>
    <row r="50102" spans="29:29" x14ac:dyDescent="0.25">
      <c r="AC50102" s="379"/>
    </row>
    <row r="50103" spans="29:29" x14ac:dyDescent="0.25">
      <c r="AC50103" s="379"/>
    </row>
    <row r="50104" spans="29:29" x14ac:dyDescent="0.25">
      <c r="AC50104" s="379"/>
    </row>
    <row r="50105" spans="29:29" x14ac:dyDescent="0.25">
      <c r="AC50105" s="379"/>
    </row>
    <row r="50106" spans="29:29" x14ac:dyDescent="0.25">
      <c r="AC50106" s="379"/>
    </row>
    <row r="50107" spans="29:29" x14ac:dyDescent="0.25">
      <c r="AC50107" s="379"/>
    </row>
    <row r="50108" spans="29:29" x14ac:dyDescent="0.25">
      <c r="AC50108" s="379"/>
    </row>
    <row r="50109" spans="29:29" x14ac:dyDescent="0.25">
      <c r="AC50109" s="379"/>
    </row>
    <row r="50110" spans="29:29" x14ac:dyDescent="0.25">
      <c r="AC50110" s="379"/>
    </row>
    <row r="50111" spans="29:29" x14ac:dyDescent="0.25">
      <c r="AC50111" s="379"/>
    </row>
    <row r="50112" spans="29:29" x14ac:dyDescent="0.25">
      <c r="AC50112" s="379"/>
    </row>
    <row r="50113" spans="29:29" x14ac:dyDescent="0.25">
      <c r="AC50113" s="379"/>
    </row>
    <row r="50114" spans="29:29" x14ac:dyDescent="0.25">
      <c r="AC50114" s="379"/>
    </row>
    <row r="50115" spans="29:29" x14ac:dyDescent="0.25">
      <c r="AC50115" s="379"/>
    </row>
    <row r="50116" spans="29:29" x14ac:dyDescent="0.25">
      <c r="AC50116" s="379"/>
    </row>
    <row r="50117" spans="29:29" x14ac:dyDescent="0.25">
      <c r="AC50117" s="379"/>
    </row>
    <row r="50118" spans="29:29" x14ac:dyDescent="0.25">
      <c r="AC50118" s="379"/>
    </row>
    <row r="50119" spans="29:29" x14ac:dyDescent="0.25">
      <c r="AC50119" s="379"/>
    </row>
    <row r="50120" spans="29:29" x14ac:dyDescent="0.25">
      <c r="AC50120" s="379"/>
    </row>
    <row r="50121" spans="29:29" x14ac:dyDescent="0.25">
      <c r="AC50121" s="379"/>
    </row>
    <row r="50122" spans="29:29" x14ac:dyDescent="0.25">
      <c r="AC50122" s="379"/>
    </row>
    <row r="50123" spans="29:29" x14ac:dyDescent="0.25">
      <c r="AC50123" s="379"/>
    </row>
    <row r="50124" spans="29:29" x14ac:dyDescent="0.25">
      <c r="AC50124" s="379"/>
    </row>
    <row r="50125" spans="29:29" x14ac:dyDescent="0.25">
      <c r="AC50125" s="379"/>
    </row>
    <row r="50126" spans="29:29" x14ac:dyDescent="0.25">
      <c r="AC50126" s="379"/>
    </row>
    <row r="50127" spans="29:29" x14ac:dyDescent="0.25">
      <c r="AC50127" s="379"/>
    </row>
    <row r="50128" spans="29:29" x14ac:dyDescent="0.25">
      <c r="AC50128" s="379"/>
    </row>
    <row r="50129" spans="29:29" x14ac:dyDescent="0.25">
      <c r="AC50129" s="379"/>
    </row>
    <row r="50130" spans="29:29" x14ac:dyDescent="0.25">
      <c r="AC50130" s="379"/>
    </row>
    <row r="50131" spans="29:29" x14ac:dyDescent="0.25">
      <c r="AC50131" s="379"/>
    </row>
    <row r="50132" spans="29:29" x14ac:dyDescent="0.25">
      <c r="AC50132" s="379"/>
    </row>
    <row r="50133" spans="29:29" x14ac:dyDescent="0.25">
      <c r="AC50133" s="379"/>
    </row>
    <row r="50134" spans="29:29" x14ac:dyDescent="0.25">
      <c r="AC50134" s="379"/>
    </row>
    <row r="50135" spans="29:29" x14ac:dyDescent="0.25">
      <c r="AC50135" s="379"/>
    </row>
    <row r="50136" spans="29:29" x14ac:dyDescent="0.25">
      <c r="AC50136" s="379"/>
    </row>
    <row r="50137" spans="29:29" x14ac:dyDescent="0.25">
      <c r="AC50137" s="379"/>
    </row>
    <row r="50138" spans="29:29" x14ac:dyDescent="0.25">
      <c r="AC50138" s="379"/>
    </row>
    <row r="50139" spans="29:29" x14ac:dyDescent="0.25">
      <c r="AC50139" s="379"/>
    </row>
    <row r="50140" spans="29:29" x14ac:dyDescent="0.25">
      <c r="AC50140" s="379"/>
    </row>
    <row r="50141" spans="29:29" x14ac:dyDescent="0.25">
      <c r="AC50141" s="379"/>
    </row>
    <row r="50142" spans="29:29" x14ac:dyDescent="0.25">
      <c r="AC50142" s="379"/>
    </row>
    <row r="50143" spans="29:29" x14ac:dyDescent="0.25">
      <c r="AC50143" s="379"/>
    </row>
    <row r="50144" spans="29:29" x14ac:dyDescent="0.25">
      <c r="AC50144" s="379"/>
    </row>
    <row r="50145" spans="29:29" x14ac:dyDescent="0.25">
      <c r="AC50145" s="379"/>
    </row>
    <row r="50146" spans="29:29" x14ac:dyDescent="0.25">
      <c r="AC50146" s="379"/>
    </row>
    <row r="50147" spans="29:29" x14ac:dyDescent="0.25">
      <c r="AC50147" s="379"/>
    </row>
    <row r="50148" spans="29:29" x14ac:dyDescent="0.25">
      <c r="AC50148" s="379"/>
    </row>
    <row r="50149" spans="29:29" x14ac:dyDescent="0.25">
      <c r="AC50149" s="379"/>
    </row>
    <row r="50150" spans="29:29" x14ac:dyDescent="0.25">
      <c r="AC50150" s="379"/>
    </row>
    <row r="50151" spans="29:29" x14ac:dyDescent="0.25">
      <c r="AC50151" s="379"/>
    </row>
    <row r="50152" spans="29:29" x14ac:dyDescent="0.25">
      <c r="AC50152" s="379"/>
    </row>
    <row r="50153" spans="29:29" x14ac:dyDescent="0.25">
      <c r="AC50153" s="379"/>
    </row>
    <row r="50154" spans="29:29" x14ac:dyDescent="0.25">
      <c r="AC50154" s="379"/>
    </row>
    <row r="50155" spans="29:29" x14ac:dyDescent="0.25">
      <c r="AC50155" s="379"/>
    </row>
    <row r="50156" spans="29:29" x14ac:dyDescent="0.25">
      <c r="AC50156" s="379"/>
    </row>
    <row r="50157" spans="29:29" x14ac:dyDescent="0.25">
      <c r="AC50157" s="379"/>
    </row>
    <row r="50158" spans="29:29" x14ac:dyDescent="0.25">
      <c r="AC50158" s="379"/>
    </row>
    <row r="50159" spans="29:29" x14ac:dyDescent="0.25">
      <c r="AC50159" s="379"/>
    </row>
    <row r="50160" spans="29:29" x14ac:dyDescent="0.25">
      <c r="AC50160" s="379"/>
    </row>
    <row r="50161" spans="29:29" x14ac:dyDescent="0.25">
      <c r="AC50161" s="379"/>
    </row>
    <row r="50162" spans="29:29" x14ac:dyDescent="0.25">
      <c r="AC50162" s="379"/>
    </row>
    <row r="50163" spans="29:29" x14ac:dyDescent="0.25">
      <c r="AC50163" s="379"/>
    </row>
    <row r="50164" spans="29:29" x14ac:dyDescent="0.25">
      <c r="AC50164" s="379"/>
    </row>
    <row r="50165" spans="29:29" x14ac:dyDescent="0.25">
      <c r="AC50165" s="379"/>
    </row>
    <row r="50166" spans="29:29" x14ac:dyDescent="0.25">
      <c r="AC50166" s="379"/>
    </row>
    <row r="50167" spans="29:29" x14ac:dyDescent="0.25">
      <c r="AC50167" s="379"/>
    </row>
    <row r="50168" spans="29:29" x14ac:dyDescent="0.25">
      <c r="AC50168" s="379"/>
    </row>
    <row r="50169" spans="29:29" x14ac:dyDescent="0.25">
      <c r="AC50169" s="379"/>
    </row>
    <row r="50170" spans="29:29" x14ac:dyDescent="0.25">
      <c r="AC50170" s="379"/>
    </row>
    <row r="50171" spans="29:29" x14ac:dyDescent="0.25">
      <c r="AC50171" s="379"/>
    </row>
    <row r="50172" spans="29:29" x14ac:dyDescent="0.25">
      <c r="AC50172" s="379"/>
    </row>
    <row r="50173" spans="29:29" x14ac:dyDescent="0.25">
      <c r="AC50173" s="379"/>
    </row>
    <row r="50174" spans="29:29" x14ac:dyDescent="0.25">
      <c r="AC50174" s="379"/>
    </row>
    <row r="50175" spans="29:29" x14ac:dyDescent="0.25">
      <c r="AC50175" s="379"/>
    </row>
    <row r="50176" spans="29:29" x14ac:dyDescent="0.25">
      <c r="AC50176" s="379"/>
    </row>
    <row r="50177" spans="29:29" x14ac:dyDescent="0.25">
      <c r="AC50177" s="379"/>
    </row>
    <row r="50178" spans="29:29" x14ac:dyDescent="0.25">
      <c r="AC50178" s="379"/>
    </row>
    <row r="50179" spans="29:29" x14ac:dyDescent="0.25">
      <c r="AC50179" s="379"/>
    </row>
    <row r="50180" spans="29:29" x14ac:dyDescent="0.25">
      <c r="AC50180" s="379"/>
    </row>
    <row r="50181" spans="29:29" x14ac:dyDescent="0.25">
      <c r="AC50181" s="379"/>
    </row>
    <row r="50182" spans="29:29" x14ac:dyDescent="0.25">
      <c r="AC50182" s="379"/>
    </row>
    <row r="50183" spans="29:29" x14ac:dyDescent="0.25">
      <c r="AC50183" s="379"/>
    </row>
    <row r="50184" spans="29:29" x14ac:dyDescent="0.25">
      <c r="AC50184" s="379"/>
    </row>
    <row r="50185" spans="29:29" x14ac:dyDescent="0.25">
      <c r="AC50185" s="379"/>
    </row>
    <row r="50186" spans="29:29" x14ac:dyDescent="0.25">
      <c r="AC50186" s="379"/>
    </row>
    <row r="50187" spans="29:29" x14ac:dyDescent="0.25">
      <c r="AC50187" s="379"/>
    </row>
    <row r="50188" spans="29:29" x14ac:dyDescent="0.25">
      <c r="AC50188" s="379"/>
    </row>
    <row r="50189" spans="29:29" x14ac:dyDescent="0.25">
      <c r="AC50189" s="379"/>
    </row>
    <row r="50190" spans="29:29" x14ac:dyDescent="0.25">
      <c r="AC50190" s="379"/>
    </row>
    <row r="50191" spans="29:29" x14ac:dyDescent="0.25">
      <c r="AC50191" s="379"/>
    </row>
    <row r="50192" spans="29:29" x14ac:dyDescent="0.25">
      <c r="AC50192" s="379"/>
    </row>
    <row r="50193" spans="29:29" x14ac:dyDescent="0.25">
      <c r="AC50193" s="379"/>
    </row>
    <row r="50194" spans="29:29" x14ac:dyDescent="0.25">
      <c r="AC50194" s="379"/>
    </row>
    <row r="50195" spans="29:29" x14ac:dyDescent="0.25">
      <c r="AC50195" s="379"/>
    </row>
    <row r="50196" spans="29:29" x14ac:dyDescent="0.25">
      <c r="AC50196" s="379"/>
    </row>
    <row r="50197" spans="29:29" x14ac:dyDescent="0.25">
      <c r="AC50197" s="379"/>
    </row>
    <row r="50198" spans="29:29" x14ac:dyDescent="0.25">
      <c r="AC50198" s="379"/>
    </row>
    <row r="50199" spans="29:29" x14ac:dyDescent="0.25">
      <c r="AC50199" s="379"/>
    </row>
    <row r="50200" spans="29:29" x14ac:dyDescent="0.25">
      <c r="AC50200" s="379"/>
    </row>
    <row r="50201" spans="29:29" x14ac:dyDescent="0.25">
      <c r="AC50201" s="379"/>
    </row>
    <row r="50202" spans="29:29" x14ac:dyDescent="0.25">
      <c r="AC50202" s="379"/>
    </row>
    <row r="50203" spans="29:29" x14ac:dyDescent="0.25">
      <c r="AC50203" s="379"/>
    </row>
    <row r="50204" spans="29:29" x14ac:dyDescent="0.25">
      <c r="AC50204" s="379"/>
    </row>
    <row r="50205" spans="29:29" x14ac:dyDescent="0.25">
      <c r="AC50205" s="379"/>
    </row>
    <row r="50206" spans="29:29" x14ac:dyDescent="0.25">
      <c r="AC50206" s="379"/>
    </row>
    <row r="50207" spans="29:29" x14ac:dyDescent="0.25">
      <c r="AC50207" s="379"/>
    </row>
    <row r="50208" spans="29:29" x14ac:dyDescent="0.25">
      <c r="AC50208" s="379"/>
    </row>
    <row r="50209" spans="29:29" x14ac:dyDescent="0.25">
      <c r="AC50209" s="379"/>
    </row>
    <row r="50210" spans="29:29" x14ac:dyDescent="0.25">
      <c r="AC50210" s="379"/>
    </row>
    <row r="50211" spans="29:29" x14ac:dyDescent="0.25">
      <c r="AC50211" s="379"/>
    </row>
    <row r="50212" spans="29:29" x14ac:dyDescent="0.25">
      <c r="AC50212" s="379"/>
    </row>
    <row r="50213" spans="29:29" x14ac:dyDescent="0.25">
      <c r="AC50213" s="379"/>
    </row>
    <row r="50214" spans="29:29" x14ac:dyDescent="0.25">
      <c r="AC50214" s="379"/>
    </row>
    <row r="50215" spans="29:29" x14ac:dyDescent="0.25">
      <c r="AC50215" s="379"/>
    </row>
    <row r="50216" spans="29:29" x14ac:dyDescent="0.25">
      <c r="AC50216" s="379"/>
    </row>
    <row r="50217" spans="29:29" x14ac:dyDescent="0.25">
      <c r="AC50217" s="379"/>
    </row>
    <row r="50218" spans="29:29" x14ac:dyDescent="0.25">
      <c r="AC50218" s="379"/>
    </row>
    <row r="50219" spans="29:29" x14ac:dyDescent="0.25">
      <c r="AC50219" s="379"/>
    </row>
    <row r="50220" spans="29:29" x14ac:dyDescent="0.25">
      <c r="AC50220" s="379"/>
    </row>
    <row r="50221" spans="29:29" x14ac:dyDescent="0.25">
      <c r="AC50221" s="379"/>
    </row>
    <row r="50222" spans="29:29" x14ac:dyDescent="0.25">
      <c r="AC50222" s="379"/>
    </row>
    <row r="50223" spans="29:29" x14ac:dyDescent="0.25">
      <c r="AC50223" s="379"/>
    </row>
    <row r="50224" spans="29:29" x14ac:dyDescent="0.25">
      <c r="AC50224" s="379"/>
    </row>
    <row r="50225" spans="29:29" x14ac:dyDescent="0.25">
      <c r="AC50225" s="379"/>
    </row>
    <row r="50226" spans="29:29" x14ac:dyDescent="0.25">
      <c r="AC50226" s="379"/>
    </row>
    <row r="50227" spans="29:29" x14ac:dyDescent="0.25">
      <c r="AC50227" s="379"/>
    </row>
    <row r="50228" spans="29:29" x14ac:dyDescent="0.25">
      <c r="AC50228" s="379"/>
    </row>
    <row r="50229" spans="29:29" x14ac:dyDescent="0.25">
      <c r="AC50229" s="379"/>
    </row>
    <row r="50230" spans="29:29" x14ac:dyDescent="0.25">
      <c r="AC50230" s="379"/>
    </row>
    <row r="50231" spans="29:29" x14ac:dyDescent="0.25">
      <c r="AC50231" s="379"/>
    </row>
    <row r="50232" spans="29:29" x14ac:dyDescent="0.25">
      <c r="AC50232" s="379"/>
    </row>
    <row r="50233" spans="29:29" x14ac:dyDescent="0.25">
      <c r="AC50233" s="379"/>
    </row>
    <row r="50234" spans="29:29" x14ac:dyDescent="0.25">
      <c r="AC50234" s="379"/>
    </row>
    <row r="50235" spans="29:29" x14ac:dyDescent="0.25">
      <c r="AC50235" s="379"/>
    </row>
    <row r="50236" spans="29:29" x14ac:dyDescent="0.25">
      <c r="AC50236" s="379"/>
    </row>
    <row r="50237" spans="29:29" x14ac:dyDescent="0.25">
      <c r="AC50237" s="379"/>
    </row>
    <row r="50238" spans="29:29" x14ac:dyDescent="0.25">
      <c r="AC50238" s="379"/>
    </row>
    <row r="50239" spans="29:29" x14ac:dyDescent="0.25">
      <c r="AC50239" s="379"/>
    </row>
    <row r="50240" spans="29:29" x14ac:dyDescent="0.25">
      <c r="AC50240" s="379"/>
    </row>
    <row r="50241" spans="29:29" x14ac:dyDescent="0.25">
      <c r="AC50241" s="379"/>
    </row>
    <row r="50242" spans="29:29" x14ac:dyDescent="0.25">
      <c r="AC50242" s="379"/>
    </row>
    <row r="50243" spans="29:29" x14ac:dyDescent="0.25">
      <c r="AC50243" s="379"/>
    </row>
    <row r="50244" spans="29:29" x14ac:dyDescent="0.25">
      <c r="AC50244" s="379"/>
    </row>
    <row r="50245" spans="29:29" x14ac:dyDescent="0.25">
      <c r="AC50245" s="379"/>
    </row>
    <row r="50246" spans="29:29" x14ac:dyDescent="0.25">
      <c r="AC50246" s="379"/>
    </row>
    <row r="50247" spans="29:29" x14ac:dyDescent="0.25">
      <c r="AC50247" s="379"/>
    </row>
    <row r="50248" spans="29:29" x14ac:dyDescent="0.25">
      <c r="AC50248" s="379"/>
    </row>
    <row r="50249" spans="29:29" x14ac:dyDescent="0.25">
      <c r="AC50249" s="379"/>
    </row>
    <row r="50250" spans="29:29" x14ac:dyDescent="0.25">
      <c r="AC50250" s="379"/>
    </row>
    <row r="50251" spans="29:29" x14ac:dyDescent="0.25">
      <c r="AC50251" s="379"/>
    </row>
    <row r="50252" spans="29:29" x14ac:dyDescent="0.25">
      <c r="AC50252" s="379"/>
    </row>
    <row r="50253" spans="29:29" x14ac:dyDescent="0.25">
      <c r="AC50253" s="379"/>
    </row>
    <row r="50254" spans="29:29" x14ac:dyDescent="0.25">
      <c r="AC50254" s="379"/>
    </row>
    <row r="50255" spans="29:29" x14ac:dyDescent="0.25">
      <c r="AC50255" s="379"/>
    </row>
    <row r="50256" spans="29:29" x14ac:dyDescent="0.25">
      <c r="AC50256" s="379"/>
    </row>
    <row r="50257" spans="29:29" x14ac:dyDescent="0.25">
      <c r="AC50257" s="379"/>
    </row>
    <row r="50258" spans="29:29" x14ac:dyDescent="0.25">
      <c r="AC50258" s="379"/>
    </row>
    <row r="50259" spans="29:29" x14ac:dyDescent="0.25">
      <c r="AC50259" s="379"/>
    </row>
    <row r="50260" spans="29:29" x14ac:dyDescent="0.25">
      <c r="AC50260" s="379"/>
    </row>
    <row r="50261" spans="29:29" x14ac:dyDescent="0.25">
      <c r="AC50261" s="379"/>
    </row>
    <row r="50262" spans="29:29" x14ac:dyDescent="0.25">
      <c r="AC50262" s="379"/>
    </row>
    <row r="50263" spans="29:29" x14ac:dyDescent="0.25">
      <c r="AC50263" s="379"/>
    </row>
    <row r="50264" spans="29:29" x14ac:dyDescent="0.25">
      <c r="AC50264" s="379"/>
    </row>
    <row r="50265" spans="29:29" x14ac:dyDescent="0.25">
      <c r="AC50265" s="379"/>
    </row>
    <row r="50266" spans="29:29" x14ac:dyDescent="0.25">
      <c r="AC50266" s="379"/>
    </row>
    <row r="50267" spans="29:29" x14ac:dyDescent="0.25">
      <c r="AC50267" s="379"/>
    </row>
    <row r="50268" spans="29:29" x14ac:dyDescent="0.25">
      <c r="AC50268" s="379"/>
    </row>
    <row r="50269" spans="29:29" x14ac:dyDescent="0.25">
      <c r="AC50269" s="379"/>
    </row>
    <row r="50270" spans="29:29" x14ac:dyDescent="0.25">
      <c r="AC50270" s="379"/>
    </row>
    <row r="50271" spans="29:29" x14ac:dyDescent="0.25">
      <c r="AC50271" s="379"/>
    </row>
    <row r="50272" spans="29:29" x14ac:dyDescent="0.25">
      <c r="AC50272" s="379"/>
    </row>
    <row r="50273" spans="29:29" x14ac:dyDescent="0.25">
      <c r="AC50273" s="379"/>
    </row>
    <row r="50274" spans="29:29" x14ac:dyDescent="0.25">
      <c r="AC50274" s="379"/>
    </row>
    <row r="50275" spans="29:29" x14ac:dyDescent="0.25">
      <c r="AC50275" s="379"/>
    </row>
    <row r="50276" spans="29:29" x14ac:dyDescent="0.25">
      <c r="AC50276" s="379"/>
    </row>
    <row r="50277" spans="29:29" x14ac:dyDescent="0.25">
      <c r="AC50277" s="379"/>
    </row>
    <row r="50278" spans="29:29" x14ac:dyDescent="0.25">
      <c r="AC50278" s="379"/>
    </row>
    <row r="50279" spans="29:29" x14ac:dyDescent="0.25">
      <c r="AC50279" s="379"/>
    </row>
    <row r="50280" spans="29:29" x14ac:dyDescent="0.25">
      <c r="AC50280" s="379"/>
    </row>
    <row r="50281" spans="29:29" x14ac:dyDescent="0.25">
      <c r="AC50281" s="379"/>
    </row>
    <row r="50282" spans="29:29" x14ac:dyDescent="0.25">
      <c r="AC50282" s="379"/>
    </row>
    <row r="50283" spans="29:29" x14ac:dyDescent="0.25">
      <c r="AC50283" s="379"/>
    </row>
    <row r="50284" spans="29:29" x14ac:dyDescent="0.25">
      <c r="AC50284" s="379"/>
    </row>
    <row r="50285" spans="29:29" x14ac:dyDescent="0.25">
      <c r="AC50285" s="379"/>
    </row>
    <row r="50286" spans="29:29" x14ac:dyDescent="0.25">
      <c r="AC50286" s="379"/>
    </row>
    <row r="50287" spans="29:29" x14ac:dyDescent="0.25">
      <c r="AC50287" s="379"/>
    </row>
    <row r="50288" spans="29:29" x14ac:dyDescent="0.25">
      <c r="AC50288" s="379"/>
    </row>
    <row r="50289" spans="29:29" x14ac:dyDescent="0.25">
      <c r="AC50289" s="379"/>
    </row>
    <row r="50290" spans="29:29" x14ac:dyDescent="0.25">
      <c r="AC50290" s="379"/>
    </row>
    <row r="50291" spans="29:29" x14ac:dyDescent="0.25">
      <c r="AC50291" s="379"/>
    </row>
    <row r="50292" spans="29:29" x14ac:dyDescent="0.25">
      <c r="AC50292" s="379"/>
    </row>
    <row r="50293" spans="29:29" x14ac:dyDescent="0.25">
      <c r="AC50293" s="379"/>
    </row>
    <row r="50294" spans="29:29" x14ac:dyDescent="0.25">
      <c r="AC50294" s="379"/>
    </row>
    <row r="50295" spans="29:29" x14ac:dyDescent="0.25">
      <c r="AC50295" s="379"/>
    </row>
    <row r="50296" spans="29:29" x14ac:dyDescent="0.25">
      <c r="AC50296" s="379"/>
    </row>
    <row r="50297" spans="29:29" x14ac:dyDescent="0.25">
      <c r="AC50297" s="379"/>
    </row>
    <row r="50298" spans="29:29" x14ac:dyDescent="0.25">
      <c r="AC50298" s="379"/>
    </row>
    <row r="50299" spans="29:29" x14ac:dyDescent="0.25">
      <c r="AC50299" s="379"/>
    </row>
    <row r="50300" spans="29:29" x14ac:dyDescent="0.25">
      <c r="AC50300" s="379"/>
    </row>
    <row r="50301" spans="29:29" x14ac:dyDescent="0.25">
      <c r="AC50301" s="379"/>
    </row>
    <row r="50302" spans="29:29" x14ac:dyDescent="0.25">
      <c r="AC50302" s="379"/>
    </row>
    <row r="50303" spans="29:29" x14ac:dyDescent="0.25">
      <c r="AC50303" s="379"/>
    </row>
    <row r="50304" spans="29:29" x14ac:dyDescent="0.25">
      <c r="AC50304" s="379"/>
    </row>
    <row r="50305" spans="29:29" x14ac:dyDescent="0.25">
      <c r="AC50305" s="379"/>
    </row>
    <row r="50306" spans="29:29" x14ac:dyDescent="0.25">
      <c r="AC50306" s="379"/>
    </row>
    <row r="50307" spans="29:29" x14ac:dyDescent="0.25">
      <c r="AC50307" s="379"/>
    </row>
    <row r="50308" spans="29:29" x14ac:dyDescent="0.25">
      <c r="AC50308" s="379"/>
    </row>
    <row r="50309" spans="29:29" x14ac:dyDescent="0.25">
      <c r="AC50309" s="379"/>
    </row>
    <row r="50310" spans="29:29" x14ac:dyDescent="0.25">
      <c r="AC50310" s="379"/>
    </row>
    <row r="50311" spans="29:29" x14ac:dyDescent="0.25">
      <c r="AC50311" s="379"/>
    </row>
    <row r="50312" spans="29:29" x14ac:dyDescent="0.25">
      <c r="AC50312" s="379"/>
    </row>
    <row r="50313" spans="29:29" x14ac:dyDescent="0.25">
      <c r="AC50313" s="379"/>
    </row>
    <row r="50314" spans="29:29" x14ac:dyDescent="0.25">
      <c r="AC50314" s="379"/>
    </row>
    <row r="50315" spans="29:29" x14ac:dyDescent="0.25">
      <c r="AC50315" s="379"/>
    </row>
    <row r="50316" spans="29:29" x14ac:dyDescent="0.25">
      <c r="AC50316" s="379"/>
    </row>
    <row r="50317" spans="29:29" x14ac:dyDescent="0.25">
      <c r="AC50317" s="379"/>
    </row>
    <row r="50318" spans="29:29" x14ac:dyDescent="0.25">
      <c r="AC50318" s="379"/>
    </row>
    <row r="50319" spans="29:29" x14ac:dyDescent="0.25">
      <c r="AC50319" s="379"/>
    </row>
    <row r="50320" spans="29:29" x14ac:dyDescent="0.25">
      <c r="AC50320" s="379"/>
    </row>
    <row r="50321" spans="29:29" x14ac:dyDescent="0.25">
      <c r="AC50321" s="379"/>
    </row>
    <row r="50322" spans="29:29" x14ac:dyDescent="0.25">
      <c r="AC50322" s="379"/>
    </row>
    <row r="50323" spans="29:29" x14ac:dyDescent="0.25">
      <c r="AC50323" s="379"/>
    </row>
    <row r="50324" spans="29:29" x14ac:dyDescent="0.25">
      <c r="AC50324" s="379"/>
    </row>
    <row r="50325" spans="29:29" x14ac:dyDescent="0.25">
      <c r="AC50325" s="379"/>
    </row>
    <row r="50326" spans="29:29" x14ac:dyDescent="0.25">
      <c r="AC50326" s="379"/>
    </row>
    <row r="50327" spans="29:29" x14ac:dyDescent="0.25">
      <c r="AC50327" s="379"/>
    </row>
    <row r="50328" spans="29:29" x14ac:dyDescent="0.25">
      <c r="AC50328" s="379"/>
    </row>
    <row r="50329" spans="29:29" x14ac:dyDescent="0.25">
      <c r="AC50329" s="379"/>
    </row>
    <row r="50330" spans="29:29" x14ac:dyDescent="0.25">
      <c r="AC50330" s="379"/>
    </row>
    <row r="50331" spans="29:29" x14ac:dyDescent="0.25">
      <c r="AC50331" s="379"/>
    </row>
    <row r="50332" spans="29:29" x14ac:dyDescent="0.25">
      <c r="AC50332" s="379"/>
    </row>
    <row r="50333" spans="29:29" x14ac:dyDescent="0.25">
      <c r="AC50333" s="379"/>
    </row>
    <row r="50334" spans="29:29" x14ac:dyDescent="0.25">
      <c r="AC50334" s="379"/>
    </row>
    <row r="50335" spans="29:29" x14ac:dyDescent="0.25">
      <c r="AC50335" s="379"/>
    </row>
    <row r="50336" spans="29:29" x14ac:dyDescent="0.25">
      <c r="AC50336" s="379"/>
    </row>
    <row r="50337" spans="29:29" x14ac:dyDescent="0.25">
      <c r="AC50337" s="379"/>
    </row>
    <row r="50338" spans="29:29" x14ac:dyDescent="0.25">
      <c r="AC50338" s="379"/>
    </row>
    <row r="50339" spans="29:29" x14ac:dyDescent="0.25">
      <c r="AC50339" s="379"/>
    </row>
    <row r="50340" spans="29:29" x14ac:dyDescent="0.25">
      <c r="AC50340" s="379"/>
    </row>
    <row r="50341" spans="29:29" x14ac:dyDescent="0.25">
      <c r="AC50341" s="379"/>
    </row>
    <row r="50342" spans="29:29" x14ac:dyDescent="0.25">
      <c r="AC50342" s="379"/>
    </row>
    <row r="50343" spans="29:29" x14ac:dyDescent="0.25">
      <c r="AC50343" s="379"/>
    </row>
    <row r="50344" spans="29:29" x14ac:dyDescent="0.25">
      <c r="AC50344" s="379"/>
    </row>
    <row r="50345" spans="29:29" x14ac:dyDescent="0.25">
      <c r="AC50345" s="379"/>
    </row>
    <row r="50346" spans="29:29" x14ac:dyDescent="0.25">
      <c r="AC50346" s="379"/>
    </row>
    <row r="50347" spans="29:29" x14ac:dyDescent="0.25">
      <c r="AC50347" s="379"/>
    </row>
    <row r="50348" spans="29:29" x14ac:dyDescent="0.25">
      <c r="AC50348" s="379"/>
    </row>
    <row r="50349" spans="29:29" x14ac:dyDescent="0.25">
      <c r="AC50349" s="379"/>
    </row>
    <row r="50350" spans="29:29" x14ac:dyDescent="0.25">
      <c r="AC50350" s="379"/>
    </row>
    <row r="50351" spans="29:29" x14ac:dyDescent="0.25">
      <c r="AC50351" s="379"/>
    </row>
    <row r="50352" spans="29:29" x14ac:dyDescent="0.25">
      <c r="AC50352" s="379"/>
    </row>
    <row r="50353" spans="29:29" x14ac:dyDescent="0.25">
      <c r="AC50353" s="379"/>
    </row>
    <row r="50354" spans="29:29" x14ac:dyDescent="0.25">
      <c r="AC50354" s="379"/>
    </row>
    <row r="50355" spans="29:29" x14ac:dyDescent="0.25">
      <c r="AC50355" s="379"/>
    </row>
    <row r="50356" spans="29:29" x14ac:dyDescent="0.25">
      <c r="AC50356" s="379"/>
    </row>
    <row r="50357" spans="29:29" x14ac:dyDescent="0.25">
      <c r="AC50357" s="379"/>
    </row>
    <row r="50358" spans="29:29" x14ac:dyDescent="0.25">
      <c r="AC50358" s="379"/>
    </row>
    <row r="50359" spans="29:29" x14ac:dyDescent="0.25">
      <c r="AC50359" s="379"/>
    </row>
    <row r="50360" spans="29:29" x14ac:dyDescent="0.25">
      <c r="AC50360" s="379"/>
    </row>
    <row r="50361" spans="29:29" x14ac:dyDescent="0.25">
      <c r="AC50361" s="379"/>
    </row>
    <row r="50362" spans="29:29" x14ac:dyDescent="0.25">
      <c r="AC50362" s="379"/>
    </row>
    <row r="50363" spans="29:29" x14ac:dyDescent="0.25">
      <c r="AC50363" s="379"/>
    </row>
    <row r="50364" spans="29:29" x14ac:dyDescent="0.25">
      <c r="AC50364" s="379"/>
    </row>
    <row r="50365" spans="29:29" x14ac:dyDescent="0.25">
      <c r="AC50365" s="379"/>
    </row>
    <row r="50366" spans="29:29" x14ac:dyDescent="0.25">
      <c r="AC50366" s="379"/>
    </row>
    <row r="50367" spans="29:29" x14ac:dyDescent="0.25">
      <c r="AC50367" s="379"/>
    </row>
    <row r="50368" spans="29:29" x14ac:dyDescent="0.25">
      <c r="AC50368" s="379"/>
    </row>
    <row r="50369" spans="29:29" x14ac:dyDescent="0.25">
      <c r="AC50369" s="379"/>
    </row>
    <row r="50370" spans="29:29" x14ac:dyDescent="0.25">
      <c r="AC50370" s="379"/>
    </row>
    <row r="50371" spans="29:29" x14ac:dyDescent="0.25">
      <c r="AC50371" s="379"/>
    </row>
    <row r="50372" spans="29:29" x14ac:dyDescent="0.25">
      <c r="AC50372" s="379"/>
    </row>
    <row r="50373" spans="29:29" x14ac:dyDescent="0.25">
      <c r="AC50373" s="379"/>
    </row>
    <row r="50374" spans="29:29" x14ac:dyDescent="0.25">
      <c r="AC50374" s="379"/>
    </row>
    <row r="50375" spans="29:29" x14ac:dyDescent="0.25">
      <c r="AC50375" s="379"/>
    </row>
    <row r="50376" spans="29:29" x14ac:dyDescent="0.25">
      <c r="AC50376" s="379"/>
    </row>
    <row r="50377" spans="29:29" x14ac:dyDescent="0.25">
      <c r="AC50377" s="379"/>
    </row>
    <row r="50378" spans="29:29" x14ac:dyDescent="0.25">
      <c r="AC50378" s="379"/>
    </row>
    <row r="50379" spans="29:29" x14ac:dyDescent="0.25">
      <c r="AC50379" s="379"/>
    </row>
    <row r="50380" spans="29:29" x14ac:dyDescent="0.25">
      <c r="AC50380" s="379"/>
    </row>
    <row r="50381" spans="29:29" x14ac:dyDescent="0.25">
      <c r="AC50381" s="379"/>
    </row>
    <row r="50382" spans="29:29" x14ac:dyDescent="0.25">
      <c r="AC50382" s="379"/>
    </row>
    <row r="50383" spans="29:29" x14ac:dyDescent="0.25">
      <c r="AC50383" s="379"/>
    </row>
    <row r="50384" spans="29:29" x14ac:dyDescent="0.25">
      <c r="AC50384" s="379"/>
    </row>
    <row r="50385" spans="29:29" x14ac:dyDescent="0.25">
      <c r="AC50385" s="379"/>
    </row>
    <row r="50386" spans="29:29" x14ac:dyDescent="0.25">
      <c r="AC50386" s="379"/>
    </row>
    <row r="50387" spans="29:29" x14ac:dyDescent="0.25">
      <c r="AC50387" s="379"/>
    </row>
    <row r="50388" spans="29:29" x14ac:dyDescent="0.25">
      <c r="AC50388" s="379"/>
    </row>
    <row r="50389" spans="29:29" x14ac:dyDescent="0.25">
      <c r="AC50389" s="379"/>
    </row>
    <row r="50390" spans="29:29" x14ac:dyDescent="0.25">
      <c r="AC50390" s="379"/>
    </row>
    <row r="50391" spans="29:29" x14ac:dyDescent="0.25">
      <c r="AC50391" s="379"/>
    </row>
    <row r="50392" spans="29:29" x14ac:dyDescent="0.25">
      <c r="AC50392" s="379"/>
    </row>
    <row r="50393" spans="29:29" x14ac:dyDescent="0.25">
      <c r="AC50393" s="379"/>
    </row>
    <row r="50394" spans="29:29" x14ac:dyDescent="0.25">
      <c r="AC50394" s="379"/>
    </row>
    <row r="50395" spans="29:29" x14ac:dyDescent="0.25">
      <c r="AC50395" s="379"/>
    </row>
    <row r="50396" spans="29:29" x14ac:dyDescent="0.25">
      <c r="AC50396" s="379"/>
    </row>
    <row r="50397" spans="29:29" x14ac:dyDescent="0.25">
      <c r="AC50397" s="379"/>
    </row>
    <row r="50398" spans="29:29" x14ac:dyDescent="0.25">
      <c r="AC50398" s="379"/>
    </row>
    <row r="50399" spans="29:29" x14ac:dyDescent="0.25">
      <c r="AC50399" s="379"/>
    </row>
    <row r="50400" spans="29:29" x14ac:dyDescent="0.25">
      <c r="AC50400" s="379"/>
    </row>
    <row r="50401" spans="29:29" x14ac:dyDescent="0.25">
      <c r="AC50401" s="379"/>
    </row>
    <row r="50402" spans="29:29" x14ac:dyDescent="0.25">
      <c r="AC50402" s="379"/>
    </row>
    <row r="50403" spans="29:29" x14ac:dyDescent="0.25">
      <c r="AC50403" s="379"/>
    </row>
    <row r="50404" spans="29:29" x14ac:dyDescent="0.25">
      <c r="AC50404" s="379"/>
    </row>
    <row r="50405" spans="29:29" x14ac:dyDescent="0.25">
      <c r="AC50405" s="379"/>
    </row>
    <row r="50406" spans="29:29" x14ac:dyDescent="0.25">
      <c r="AC50406" s="379"/>
    </row>
    <row r="50407" spans="29:29" x14ac:dyDescent="0.25">
      <c r="AC50407" s="379"/>
    </row>
    <row r="50408" spans="29:29" x14ac:dyDescent="0.25">
      <c r="AC50408" s="379"/>
    </row>
    <row r="50409" spans="29:29" x14ac:dyDescent="0.25">
      <c r="AC50409" s="379"/>
    </row>
    <row r="50410" spans="29:29" x14ac:dyDescent="0.25">
      <c r="AC50410" s="379"/>
    </row>
    <row r="50411" spans="29:29" x14ac:dyDescent="0.25">
      <c r="AC50411" s="379"/>
    </row>
    <row r="50412" spans="29:29" x14ac:dyDescent="0.25">
      <c r="AC50412" s="379"/>
    </row>
    <row r="50413" spans="29:29" x14ac:dyDescent="0.25">
      <c r="AC50413" s="379"/>
    </row>
    <row r="50414" spans="29:29" x14ac:dyDescent="0.25">
      <c r="AC50414" s="379"/>
    </row>
    <row r="50415" spans="29:29" x14ac:dyDescent="0.25">
      <c r="AC50415" s="379"/>
    </row>
    <row r="50416" spans="29:29" x14ac:dyDescent="0.25">
      <c r="AC50416" s="379"/>
    </row>
    <row r="50417" spans="29:29" x14ac:dyDescent="0.25">
      <c r="AC50417" s="379"/>
    </row>
    <row r="50418" spans="29:29" x14ac:dyDescent="0.25">
      <c r="AC50418" s="379"/>
    </row>
    <row r="50419" spans="29:29" x14ac:dyDescent="0.25">
      <c r="AC50419" s="379"/>
    </row>
    <row r="50420" spans="29:29" x14ac:dyDescent="0.25">
      <c r="AC50420" s="379"/>
    </row>
    <row r="50421" spans="29:29" x14ac:dyDescent="0.25">
      <c r="AC50421" s="379"/>
    </row>
    <row r="50422" spans="29:29" x14ac:dyDescent="0.25">
      <c r="AC50422" s="379"/>
    </row>
    <row r="50423" spans="29:29" x14ac:dyDescent="0.25">
      <c r="AC50423" s="379"/>
    </row>
    <row r="50424" spans="29:29" x14ac:dyDescent="0.25">
      <c r="AC50424" s="379"/>
    </row>
    <row r="50425" spans="29:29" x14ac:dyDescent="0.25">
      <c r="AC50425" s="379"/>
    </row>
    <row r="50426" spans="29:29" x14ac:dyDescent="0.25">
      <c r="AC50426" s="379"/>
    </row>
    <row r="50427" spans="29:29" x14ac:dyDescent="0.25">
      <c r="AC50427" s="379"/>
    </row>
    <row r="50428" spans="29:29" x14ac:dyDescent="0.25">
      <c r="AC50428" s="379"/>
    </row>
    <row r="50429" spans="29:29" x14ac:dyDescent="0.25">
      <c r="AC50429" s="379"/>
    </row>
    <row r="50430" spans="29:29" x14ac:dyDescent="0.25">
      <c r="AC50430" s="379"/>
    </row>
    <row r="50431" spans="29:29" x14ac:dyDescent="0.25">
      <c r="AC50431" s="379"/>
    </row>
    <row r="50432" spans="29:29" x14ac:dyDescent="0.25">
      <c r="AC50432" s="379"/>
    </row>
    <row r="50433" spans="29:29" x14ac:dyDescent="0.25">
      <c r="AC50433" s="379"/>
    </row>
    <row r="50434" spans="29:29" x14ac:dyDescent="0.25">
      <c r="AC50434" s="379"/>
    </row>
    <row r="50435" spans="29:29" x14ac:dyDescent="0.25">
      <c r="AC50435" s="379"/>
    </row>
    <row r="50436" spans="29:29" x14ac:dyDescent="0.25">
      <c r="AC50436" s="379"/>
    </row>
    <row r="50437" spans="29:29" x14ac:dyDescent="0.25">
      <c r="AC50437" s="379"/>
    </row>
    <row r="50438" spans="29:29" x14ac:dyDescent="0.25">
      <c r="AC50438" s="379"/>
    </row>
    <row r="50439" spans="29:29" x14ac:dyDescent="0.25">
      <c r="AC50439" s="379"/>
    </row>
    <row r="50440" spans="29:29" x14ac:dyDescent="0.25">
      <c r="AC50440" s="379"/>
    </row>
    <row r="50441" spans="29:29" x14ac:dyDescent="0.25">
      <c r="AC50441" s="379"/>
    </row>
    <row r="50442" spans="29:29" x14ac:dyDescent="0.25">
      <c r="AC50442" s="379"/>
    </row>
    <row r="50443" spans="29:29" x14ac:dyDescent="0.25">
      <c r="AC50443" s="379"/>
    </row>
    <row r="50444" spans="29:29" x14ac:dyDescent="0.25">
      <c r="AC50444" s="379"/>
    </row>
    <row r="50445" spans="29:29" x14ac:dyDescent="0.25">
      <c r="AC50445" s="379"/>
    </row>
    <row r="50446" spans="29:29" x14ac:dyDescent="0.25">
      <c r="AC50446" s="379"/>
    </row>
    <row r="50447" spans="29:29" x14ac:dyDescent="0.25">
      <c r="AC50447" s="379"/>
    </row>
    <row r="50448" spans="29:29" x14ac:dyDescent="0.25">
      <c r="AC50448" s="379"/>
    </row>
    <row r="50449" spans="29:29" x14ac:dyDescent="0.25">
      <c r="AC50449" s="379"/>
    </row>
    <row r="50450" spans="29:29" x14ac:dyDescent="0.25">
      <c r="AC50450" s="379"/>
    </row>
    <row r="50451" spans="29:29" x14ac:dyDescent="0.25">
      <c r="AC50451" s="379"/>
    </row>
    <row r="50452" spans="29:29" x14ac:dyDescent="0.25">
      <c r="AC50452" s="379"/>
    </row>
    <row r="50453" spans="29:29" x14ac:dyDescent="0.25">
      <c r="AC50453" s="379"/>
    </row>
    <row r="50454" spans="29:29" x14ac:dyDescent="0.25">
      <c r="AC50454" s="379"/>
    </row>
    <row r="50455" spans="29:29" x14ac:dyDescent="0.25">
      <c r="AC50455" s="379"/>
    </row>
    <row r="50456" spans="29:29" x14ac:dyDescent="0.25">
      <c r="AC50456" s="379"/>
    </row>
    <row r="50457" spans="29:29" x14ac:dyDescent="0.25">
      <c r="AC50457" s="379"/>
    </row>
    <row r="50458" spans="29:29" x14ac:dyDescent="0.25">
      <c r="AC50458" s="379"/>
    </row>
    <row r="50459" spans="29:29" x14ac:dyDescent="0.25">
      <c r="AC50459" s="379"/>
    </row>
    <row r="50460" spans="29:29" x14ac:dyDescent="0.25">
      <c r="AC50460" s="379"/>
    </row>
    <row r="50461" spans="29:29" x14ac:dyDescent="0.25">
      <c r="AC50461" s="379"/>
    </row>
    <row r="50462" spans="29:29" x14ac:dyDescent="0.25">
      <c r="AC50462" s="379"/>
    </row>
    <row r="50463" spans="29:29" x14ac:dyDescent="0.25">
      <c r="AC50463" s="379"/>
    </row>
    <row r="50464" spans="29:29" x14ac:dyDescent="0.25">
      <c r="AC50464" s="379"/>
    </row>
    <row r="50465" spans="29:29" x14ac:dyDescent="0.25">
      <c r="AC50465" s="379"/>
    </row>
    <row r="50466" spans="29:29" x14ac:dyDescent="0.25">
      <c r="AC50466" s="379"/>
    </row>
    <row r="50467" spans="29:29" x14ac:dyDescent="0.25">
      <c r="AC50467" s="379"/>
    </row>
    <row r="50468" spans="29:29" x14ac:dyDescent="0.25">
      <c r="AC50468" s="379"/>
    </row>
    <row r="50469" spans="29:29" x14ac:dyDescent="0.25">
      <c r="AC50469" s="379"/>
    </row>
    <row r="50470" spans="29:29" x14ac:dyDescent="0.25">
      <c r="AC50470" s="379"/>
    </row>
    <row r="50471" spans="29:29" x14ac:dyDescent="0.25">
      <c r="AC50471" s="379"/>
    </row>
    <row r="50472" spans="29:29" x14ac:dyDescent="0.25">
      <c r="AC50472" s="379"/>
    </row>
    <row r="50473" spans="29:29" x14ac:dyDescent="0.25">
      <c r="AC50473" s="379"/>
    </row>
    <row r="50474" spans="29:29" x14ac:dyDescent="0.25">
      <c r="AC50474" s="379"/>
    </row>
    <row r="50475" spans="29:29" x14ac:dyDescent="0.25">
      <c r="AC50475" s="379"/>
    </row>
    <row r="50476" spans="29:29" x14ac:dyDescent="0.25">
      <c r="AC50476" s="379"/>
    </row>
    <row r="50477" spans="29:29" x14ac:dyDescent="0.25">
      <c r="AC50477" s="379"/>
    </row>
    <row r="50478" spans="29:29" x14ac:dyDescent="0.25">
      <c r="AC50478" s="379"/>
    </row>
    <row r="50479" spans="29:29" x14ac:dyDescent="0.25">
      <c r="AC50479" s="379"/>
    </row>
    <row r="50480" spans="29:29" x14ac:dyDescent="0.25">
      <c r="AC50480" s="379"/>
    </row>
    <row r="50481" spans="29:29" x14ac:dyDescent="0.25">
      <c r="AC50481" s="379"/>
    </row>
    <row r="50482" spans="29:29" x14ac:dyDescent="0.25">
      <c r="AC50482" s="379"/>
    </row>
    <row r="50483" spans="29:29" x14ac:dyDescent="0.25">
      <c r="AC50483" s="379"/>
    </row>
    <row r="50484" spans="29:29" x14ac:dyDescent="0.25">
      <c r="AC50484" s="379"/>
    </row>
    <row r="50485" spans="29:29" x14ac:dyDescent="0.25">
      <c r="AC50485" s="379"/>
    </row>
    <row r="50486" spans="29:29" x14ac:dyDescent="0.25">
      <c r="AC50486" s="379"/>
    </row>
    <row r="50487" spans="29:29" x14ac:dyDescent="0.25">
      <c r="AC50487" s="379"/>
    </row>
    <row r="50488" spans="29:29" x14ac:dyDescent="0.25">
      <c r="AC50488" s="379"/>
    </row>
    <row r="50489" spans="29:29" x14ac:dyDescent="0.25">
      <c r="AC50489" s="379"/>
    </row>
    <row r="50490" spans="29:29" x14ac:dyDescent="0.25">
      <c r="AC50490" s="379"/>
    </row>
    <row r="50491" spans="29:29" x14ac:dyDescent="0.25">
      <c r="AC50491" s="379"/>
    </row>
    <row r="50492" spans="29:29" x14ac:dyDescent="0.25">
      <c r="AC50492" s="379"/>
    </row>
    <row r="50493" spans="29:29" x14ac:dyDescent="0.25">
      <c r="AC50493" s="379"/>
    </row>
    <row r="50494" spans="29:29" x14ac:dyDescent="0.25">
      <c r="AC50494" s="379"/>
    </row>
    <row r="50495" spans="29:29" x14ac:dyDescent="0.25">
      <c r="AC50495" s="379"/>
    </row>
    <row r="50496" spans="29:29" x14ac:dyDescent="0.25">
      <c r="AC50496" s="379"/>
    </row>
    <row r="50497" spans="29:29" x14ac:dyDescent="0.25">
      <c r="AC50497" s="379"/>
    </row>
    <row r="50498" spans="29:29" x14ac:dyDescent="0.25">
      <c r="AC50498" s="379"/>
    </row>
    <row r="50499" spans="29:29" x14ac:dyDescent="0.25">
      <c r="AC50499" s="379"/>
    </row>
    <row r="50500" spans="29:29" x14ac:dyDescent="0.25">
      <c r="AC50500" s="379"/>
    </row>
    <row r="50501" spans="29:29" x14ac:dyDescent="0.25">
      <c r="AC50501" s="379"/>
    </row>
    <row r="50502" spans="29:29" x14ac:dyDescent="0.25">
      <c r="AC50502" s="379"/>
    </row>
    <row r="50503" spans="29:29" x14ac:dyDescent="0.25">
      <c r="AC50503" s="379"/>
    </row>
    <row r="50504" spans="29:29" x14ac:dyDescent="0.25">
      <c r="AC50504" s="379"/>
    </row>
    <row r="50505" spans="29:29" x14ac:dyDescent="0.25">
      <c r="AC50505" s="379"/>
    </row>
    <row r="50506" spans="29:29" x14ac:dyDescent="0.25">
      <c r="AC50506" s="379"/>
    </row>
    <row r="50507" spans="29:29" x14ac:dyDescent="0.25">
      <c r="AC50507" s="379"/>
    </row>
    <row r="50508" spans="29:29" x14ac:dyDescent="0.25">
      <c r="AC50508" s="379"/>
    </row>
    <row r="50509" spans="29:29" x14ac:dyDescent="0.25">
      <c r="AC50509" s="379"/>
    </row>
    <row r="50510" spans="29:29" x14ac:dyDescent="0.25">
      <c r="AC50510" s="379"/>
    </row>
    <row r="50511" spans="29:29" x14ac:dyDescent="0.25">
      <c r="AC50511" s="379"/>
    </row>
    <row r="50512" spans="29:29" x14ac:dyDescent="0.25">
      <c r="AC50512" s="379"/>
    </row>
    <row r="50513" spans="29:29" x14ac:dyDescent="0.25">
      <c r="AC50513" s="379"/>
    </row>
    <row r="50514" spans="29:29" x14ac:dyDescent="0.25">
      <c r="AC50514" s="379"/>
    </row>
    <row r="50515" spans="29:29" x14ac:dyDescent="0.25">
      <c r="AC50515" s="379"/>
    </row>
    <row r="50516" spans="29:29" x14ac:dyDescent="0.25">
      <c r="AC50516" s="379"/>
    </row>
    <row r="50517" spans="29:29" x14ac:dyDescent="0.25">
      <c r="AC50517" s="379"/>
    </row>
    <row r="50518" spans="29:29" x14ac:dyDescent="0.25">
      <c r="AC50518" s="379"/>
    </row>
    <row r="50519" spans="29:29" x14ac:dyDescent="0.25">
      <c r="AC50519" s="379"/>
    </row>
    <row r="50520" spans="29:29" x14ac:dyDescent="0.25">
      <c r="AC50520" s="379"/>
    </row>
    <row r="50521" spans="29:29" x14ac:dyDescent="0.25">
      <c r="AC50521" s="379"/>
    </row>
    <row r="50522" spans="29:29" x14ac:dyDescent="0.25">
      <c r="AC50522" s="379"/>
    </row>
    <row r="50523" spans="29:29" x14ac:dyDescent="0.25">
      <c r="AC50523" s="379"/>
    </row>
    <row r="50524" spans="29:29" x14ac:dyDescent="0.25">
      <c r="AC50524" s="379"/>
    </row>
    <row r="50525" spans="29:29" x14ac:dyDescent="0.25">
      <c r="AC50525" s="379"/>
    </row>
    <row r="50526" spans="29:29" x14ac:dyDescent="0.25">
      <c r="AC50526" s="379"/>
    </row>
    <row r="50527" spans="29:29" x14ac:dyDescent="0.25">
      <c r="AC50527" s="379"/>
    </row>
    <row r="50528" spans="29:29" x14ac:dyDescent="0.25">
      <c r="AC50528" s="379"/>
    </row>
    <row r="50529" spans="29:29" x14ac:dyDescent="0.25">
      <c r="AC50529" s="379"/>
    </row>
    <row r="50530" spans="29:29" x14ac:dyDescent="0.25">
      <c r="AC50530" s="379"/>
    </row>
    <row r="50531" spans="29:29" x14ac:dyDescent="0.25">
      <c r="AC50531" s="379"/>
    </row>
    <row r="50532" spans="29:29" x14ac:dyDescent="0.25">
      <c r="AC50532" s="379"/>
    </row>
    <row r="50533" spans="29:29" x14ac:dyDescent="0.25">
      <c r="AC50533" s="379"/>
    </row>
    <row r="50534" spans="29:29" x14ac:dyDescent="0.25">
      <c r="AC50534" s="379"/>
    </row>
    <row r="50535" spans="29:29" x14ac:dyDescent="0.25">
      <c r="AC50535" s="379"/>
    </row>
    <row r="50536" spans="29:29" x14ac:dyDescent="0.25">
      <c r="AC50536" s="379"/>
    </row>
    <row r="50537" spans="29:29" x14ac:dyDescent="0.25">
      <c r="AC50537" s="379"/>
    </row>
    <row r="50538" spans="29:29" x14ac:dyDescent="0.25">
      <c r="AC50538" s="379"/>
    </row>
    <row r="50539" spans="29:29" x14ac:dyDescent="0.25">
      <c r="AC50539" s="379"/>
    </row>
    <row r="50540" spans="29:29" x14ac:dyDescent="0.25">
      <c r="AC50540" s="379"/>
    </row>
    <row r="50541" spans="29:29" x14ac:dyDescent="0.25">
      <c r="AC50541" s="379"/>
    </row>
    <row r="50542" spans="29:29" x14ac:dyDescent="0.25">
      <c r="AC50542" s="379"/>
    </row>
    <row r="50543" spans="29:29" x14ac:dyDescent="0.25">
      <c r="AC50543" s="379"/>
    </row>
    <row r="50544" spans="29:29" x14ac:dyDescent="0.25">
      <c r="AC50544" s="379"/>
    </row>
    <row r="50545" spans="29:29" x14ac:dyDescent="0.25">
      <c r="AC50545" s="379"/>
    </row>
    <row r="50546" spans="29:29" x14ac:dyDescent="0.25">
      <c r="AC50546" s="379"/>
    </row>
    <row r="50547" spans="29:29" x14ac:dyDescent="0.25">
      <c r="AC50547" s="379"/>
    </row>
    <row r="50548" spans="29:29" x14ac:dyDescent="0.25">
      <c r="AC50548" s="379"/>
    </row>
    <row r="50549" spans="29:29" x14ac:dyDescent="0.25">
      <c r="AC50549" s="379"/>
    </row>
    <row r="50550" spans="29:29" x14ac:dyDescent="0.25">
      <c r="AC50550" s="379"/>
    </row>
    <row r="50551" spans="29:29" x14ac:dyDescent="0.25">
      <c r="AC50551" s="379"/>
    </row>
    <row r="50552" spans="29:29" x14ac:dyDescent="0.25">
      <c r="AC50552" s="379"/>
    </row>
    <row r="50553" spans="29:29" x14ac:dyDescent="0.25">
      <c r="AC50553" s="379"/>
    </row>
    <row r="50554" spans="29:29" x14ac:dyDescent="0.25">
      <c r="AC50554" s="379"/>
    </row>
    <row r="50555" spans="29:29" x14ac:dyDescent="0.25">
      <c r="AC50555" s="379"/>
    </row>
    <row r="50556" spans="29:29" x14ac:dyDescent="0.25">
      <c r="AC50556" s="379"/>
    </row>
    <row r="50557" spans="29:29" x14ac:dyDescent="0.25">
      <c r="AC50557" s="379"/>
    </row>
    <row r="50558" spans="29:29" x14ac:dyDescent="0.25">
      <c r="AC50558" s="379"/>
    </row>
    <row r="50559" spans="29:29" x14ac:dyDescent="0.25">
      <c r="AC50559" s="379"/>
    </row>
    <row r="50560" spans="29:29" x14ac:dyDescent="0.25">
      <c r="AC50560" s="379"/>
    </row>
    <row r="50561" spans="29:29" x14ac:dyDescent="0.25">
      <c r="AC50561" s="379"/>
    </row>
    <row r="50562" spans="29:29" x14ac:dyDescent="0.25">
      <c r="AC50562" s="379"/>
    </row>
    <row r="50563" spans="29:29" x14ac:dyDescent="0.25">
      <c r="AC50563" s="379"/>
    </row>
    <row r="50564" spans="29:29" x14ac:dyDescent="0.25">
      <c r="AC50564" s="379"/>
    </row>
    <row r="50565" spans="29:29" x14ac:dyDescent="0.25">
      <c r="AC50565" s="379"/>
    </row>
    <row r="50566" spans="29:29" x14ac:dyDescent="0.25">
      <c r="AC50566" s="379"/>
    </row>
    <row r="50567" spans="29:29" x14ac:dyDescent="0.25">
      <c r="AC50567" s="379"/>
    </row>
    <row r="50568" spans="29:29" x14ac:dyDescent="0.25">
      <c r="AC50568" s="379"/>
    </row>
    <row r="50569" spans="29:29" x14ac:dyDescent="0.25">
      <c r="AC50569" s="379"/>
    </row>
    <row r="50570" spans="29:29" x14ac:dyDescent="0.25">
      <c r="AC50570" s="379"/>
    </row>
    <row r="50571" spans="29:29" x14ac:dyDescent="0.25">
      <c r="AC50571" s="379"/>
    </row>
    <row r="50572" spans="29:29" x14ac:dyDescent="0.25">
      <c r="AC50572" s="379"/>
    </row>
    <row r="50573" spans="29:29" x14ac:dyDescent="0.25">
      <c r="AC50573" s="379"/>
    </row>
    <row r="50574" spans="29:29" x14ac:dyDescent="0.25">
      <c r="AC50574" s="379"/>
    </row>
    <row r="50575" spans="29:29" x14ac:dyDescent="0.25">
      <c r="AC50575" s="379"/>
    </row>
    <row r="50576" spans="29:29" x14ac:dyDescent="0.25">
      <c r="AC50576" s="379"/>
    </row>
    <row r="50577" spans="29:29" x14ac:dyDescent="0.25">
      <c r="AC50577" s="379"/>
    </row>
    <row r="50578" spans="29:29" x14ac:dyDescent="0.25">
      <c r="AC50578" s="379"/>
    </row>
    <row r="50579" spans="29:29" x14ac:dyDescent="0.25">
      <c r="AC50579" s="379"/>
    </row>
    <row r="50580" spans="29:29" x14ac:dyDescent="0.25">
      <c r="AC50580" s="379"/>
    </row>
    <row r="50581" spans="29:29" x14ac:dyDescent="0.25">
      <c r="AC50581" s="379"/>
    </row>
    <row r="50582" spans="29:29" x14ac:dyDescent="0.25">
      <c r="AC50582" s="379"/>
    </row>
    <row r="50583" spans="29:29" x14ac:dyDescent="0.25">
      <c r="AC50583" s="379"/>
    </row>
    <row r="50584" spans="29:29" x14ac:dyDescent="0.25">
      <c r="AC50584" s="379"/>
    </row>
    <row r="50585" spans="29:29" x14ac:dyDescent="0.25">
      <c r="AC50585" s="379"/>
    </row>
    <row r="50586" spans="29:29" x14ac:dyDescent="0.25">
      <c r="AC50586" s="379"/>
    </row>
    <row r="50587" spans="29:29" x14ac:dyDescent="0.25">
      <c r="AC50587" s="379"/>
    </row>
    <row r="50588" spans="29:29" x14ac:dyDescent="0.25">
      <c r="AC50588" s="379"/>
    </row>
    <row r="50589" spans="29:29" x14ac:dyDescent="0.25">
      <c r="AC50589" s="379"/>
    </row>
    <row r="50590" spans="29:29" x14ac:dyDescent="0.25">
      <c r="AC50590" s="379"/>
    </row>
    <row r="50591" spans="29:29" x14ac:dyDescent="0.25">
      <c r="AC50591" s="379"/>
    </row>
    <row r="50592" spans="29:29" x14ac:dyDescent="0.25">
      <c r="AC50592" s="379"/>
    </row>
    <row r="50593" spans="29:29" x14ac:dyDescent="0.25">
      <c r="AC50593" s="379"/>
    </row>
    <row r="50594" spans="29:29" x14ac:dyDescent="0.25">
      <c r="AC50594" s="379"/>
    </row>
    <row r="50595" spans="29:29" x14ac:dyDescent="0.25">
      <c r="AC50595" s="379"/>
    </row>
    <row r="50596" spans="29:29" x14ac:dyDescent="0.25">
      <c r="AC50596" s="379"/>
    </row>
    <row r="50597" spans="29:29" x14ac:dyDescent="0.25">
      <c r="AC50597" s="379"/>
    </row>
    <row r="50598" spans="29:29" x14ac:dyDescent="0.25">
      <c r="AC50598" s="379"/>
    </row>
    <row r="50599" spans="29:29" x14ac:dyDescent="0.25">
      <c r="AC50599" s="379"/>
    </row>
    <row r="50600" spans="29:29" x14ac:dyDescent="0.25">
      <c r="AC50600" s="379"/>
    </row>
    <row r="50601" spans="29:29" x14ac:dyDescent="0.25">
      <c r="AC50601" s="379"/>
    </row>
    <row r="50602" spans="29:29" x14ac:dyDescent="0.25">
      <c r="AC50602" s="379"/>
    </row>
    <row r="50603" spans="29:29" x14ac:dyDescent="0.25">
      <c r="AC50603" s="379"/>
    </row>
    <row r="50604" spans="29:29" x14ac:dyDescent="0.25">
      <c r="AC50604" s="379"/>
    </row>
    <row r="50605" spans="29:29" x14ac:dyDescent="0.25">
      <c r="AC50605" s="379"/>
    </row>
    <row r="50606" spans="29:29" x14ac:dyDescent="0.25">
      <c r="AC50606" s="379"/>
    </row>
    <row r="50607" spans="29:29" x14ac:dyDescent="0.25">
      <c r="AC50607" s="379"/>
    </row>
    <row r="50608" spans="29:29" x14ac:dyDescent="0.25">
      <c r="AC50608" s="379"/>
    </row>
    <row r="50609" spans="29:29" x14ac:dyDescent="0.25">
      <c r="AC50609" s="379"/>
    </row>
    <row r="50610" spans="29:29" x14ac:dyDescent="0.25">
      <c r="AC50610" s="379"/>
    </row>
    <row r="50611" spans="29:29" x14ac:dyDescent="0.25">
      <c r="AC50611" s="379"/>
    </row>
    <row r="50612" spans="29:29" x14ac:dyDescent="0.25">
      <c r="AC50612" s="379"/>
    </row>
    <row r="50613" spans="29:29" x14ac:dyDescent="0.25">
      <c r="AC50613" s="379"/>
    </row>
    <row r="50614" spans="29:29" x14ac:dyDescent="0.25">
      <c r="AC50614" s="379"/>
    </row>
    <row r="50615" spans="29:29" x14ac:dyDescent="0.25">
      <c r="AC50615" s="379"/>
    </row>
    <row r="50616" spans="29:29" x14ac:dyDescent="0.25">
      <c r="AC50616" s="379"/>
    </row>
    <row r="50617" spans="29:29" x14ac:dyDescent="0.25">
      <c r="AC50617" s="379"/>
    </row>
    <row r="50618" spans="29:29" x14ac:dyDescent="0.25">
      <c r="AC50618" s="379"/>
    </row>
    <row r="50619" spans="29:29" x14ac:dyDescent="0.25">
      <c r="AC50619" s="379"/>
    </row>
    <row r="50620" spans="29:29" x14ac:dyDescent="0.25">
      <c r="AC50620" s="379"/>
    </row>
    <row r="50621" spans="29:29" x14ac:dyDescent="0.25">
      <c r="AC50621" s="379"/>
    </row>
    <row r="50622" spans="29:29" x14ac:dyDescent="0.25">
      <c r="AC50622" s="379"/>
    </row>
    <row r="50623" spans="29:29" x14ac:dyDescent="0.25">
      <c r="AC50623" s="379"/>
    </row>
    <row r="50624" spans="29:29" x14ac:dyDescent="0.25">
      <c r="AC50624" s="379"/>
    </row>
    <row r="50625" spans="29:29" x14ac:dyDescent="0.25">
      <c r="AC50625" s="379"/>
    </row>
    <row r="50626" spans="29:29" x14ac:dyDescent="0.25">
      <c r="AC50626" s="379"/>
    </row>
    <row r="50627" spans="29:29" x14ac:dyDescent="0.25">
      <c r="AC50627" s="379"/>
    </row>
    <row r="50628" spans="29:29" x14ac:dyDescent="0.25">
      <c r="AC50628" s="379"/>
    </row>
    <row r="50629" spans="29:29" x14ac:dyDescent="0.25">
      <c r="AC50629" s="379"/>
    </row>
    <row r="50630" spans="29:29" x14ac:dyDescent="0.25">
      <c r="AC50630" s="379"/>
    </row>
    <row r="50631" spans="29:29" x14ac:dyDescent="0.25">
      <c r="AC50631" s="379"/>
    </row>
    <row r="50632" spans="29:29" x14ac:dyDescent="0.25">
      <c r="AC50632" s="379"/>
    </row>
    <row r="50633" spans="29:29" x14ac:dyDescent="0.25">
      <c r="AC50633" s="379"/>
    </row>
    <row r="50634" spans="29:29" x14ac:dyDescent="0.25">
      <c r="AC50634" s="379"/>
    </row>
    <row r="50635" spans="29:29" x14ac:dyDescent="0.25">
      <c r="AC50635" s="379"/>
    </row>
    <row r="50636" spans="29:29" x14ac:dyDescent="0.25">
      <c r="AC50636" s="379"/>
    </row>
    <row r="50637" spans="29:29" x14ac:dyDescent="0.25">
      <c r="AC50637" s="379"/>
    </row>
    <row r="50638" spans="29:29" x14ac:dyDescent="0.25">
      <c r="AC50638" s="379"/>
    </row>
    <row r="50639" spans="29:29" x14ac:dyDescent="0.25">
      <c r="AC50639" s="379"/>
    </row>
    <row r="50640" spans="29:29" x14ac:dyDescent="0.25">
      <c r="AC50640" s="379"/>
    </row>
    <row r="50641" spans="29:29" x14ac:dyDescent="0.25">
      <c r="AC50641" s="379"/>
    </row>
    <row r="50642" spans="29:29" x14ac:dyDescent="0.25">
      <c r="AC50642" s="379"/>
    </row>
    <row r="50643" spans="29:29" x14ac:dyDescent="0.25">
      <c r="AC50643" s="379"/>
    </row>
    <row r="50644" spans="29:29" x14ac:dyDescent="0.25">
      <c r="AC50644" s="379"/>
    </row>
    <row r="50645" spans="29:29" x14ac:dyDescent="0.25">
      <c r="AC50645" s="379"/>
    </row>
    <row r="50646" spans="29:29" x14ac:dyDescent="0.25">
      <c r="AC50646" s="379"/>
    </row>
    <row r="50647" spans="29:29" x14ac:dyDescent="0.25">
      <c r="AC50647" s="379"/>
    </row>
    <row r="50648" spans="29:29" x14ac:dyDescent="0.25">
      <c r="AC50648" s="379"/>
    </row>
    <row r="50649" spans="29:29" x14ac:dyDescent="0.25">
      <c r="AC50649" s="379"/>
    </row>
    <row r="50650" spans="29:29" x14ac:dyDescent="0.25">
      <c r="AC50650" s="379"/>
    </row>
    <row r="50651" spans="29:29" x14ac:dyDescent="0.25">
      <c r="AC50651" s="379"/>
    </row>
    <row r="50652" spans="29:29" x14ac:dyDescent="0.25">
      <c r="AC50652" s="379"/>
    </row>
    <row r="50653" spans="29:29" x14ac:dyDescent="0.25">
      <c r="AC50653" s="379"/>
    </row>
    <row r="50654" spans="29:29" x14ac:dyDescent="0.25">
      <c r="AC50654" s="379"/>
    </row>
    <row r="50655" spans="29:29" x14ac:dyDescent="0.25">
      <c r="AC50655" s="379"/>
    </row>
    <row r="50656" spans="29:29" x14ac:dyDescent="0.25">
      <c r="AC50656" s="379"/>
    </row>
    <row r="50657" spans="29:29" x14ac:dyDescent="0.25">
      <c r="AC50657" s="379"/>
    </row>
    <row r="50658" spans="29:29" x14ac:dyDescent="0.25">
      <c r="AC50658" s="379"/>
    </row>
    <row r="50659" spans="29:29" x14ac:dyDescent="0.25">
      <c r="AC50659" s="379"/>
    </row>
    <row r="50660" spans="29:29" x14ac:dyDescent="0.25">
      <c r="AC50660" s="379"/>
    </row>
    <row r="50661" spans="29:29" x14ac:dyDescent="0.25">
      <c r="AC50661" s="379"/>
    </row>
    <row r="50662" spans="29:29" x14ac:dyDescent="0.25">
      <c r="AC50662" s="379"/>
    </row>
    <row r="50663" spans="29:29" x14ac:dyDescent="0.25">
      <c r="AC50663" s="379"/>
    </row>
    <row r="50664" spans="29:29" x14ac:dyDescent="0.25">
      <c r="AC50664" s="379"/>
    </row>
    <row r="50665" spans="29:29" x14ac:dyDescent="0.25">
      <c r="AC50665" s="379"/>
    </row>
    <row r="50666" spans="29:29" x14ac:dyDescent="0.25">
      <c r="AC50666" s="379"/>
    </row>
    <row r="50667" spans="29:29" x14ac:dyDescent="0.25">
      <c r="AC50667" s="379"/>
    </row>
    <row r="50668" spans="29:29" x14ac:dyDescent="0.25">
      <c r="AC50668" s="379"/>
    </row>
    <row r="50669" spans="29:29" x14ac:dyDescent="0.25">
      <c r="AC50669" s="379"/>
    </row>
    <row r="50670" spans="29:29" x14ac:dyDescent="0.25">
      <c r="AC50670" s="379"/>
    </row>
    <row r="50671" spans="29:29" x14ac:dyDescent="0.25">
      <c r="AC50671" s="379"/>
    </row>
    <row r="50672" spans="29:29" x14ac:dyDescent="0.25">
      <c r="AC50672" s="379"/>
    </row>
    <row r="50673" spans="29:29" x14ac:dyDescent="0.25">
      <c r="AC50673" s="379"/>
    </row>
    <row r="50674" spans="29:29" x14ac:dyDescent="0.25">
      <c r="AC50674" s="379"/>
    </row>
    <row r="50675" spans="29:29" x14ac:dyDescent="0.25">
      <c r="AC50675" s="379"/>
    </row>
    <row r="50676" spans="29:29" x14ac:dyDescent="0.25">
      <c r="AC50676" s="379"/>
    </row>
    <row r="50677" spans="29:29" x14ac:dyDescent="0.25">
      <c r="AC50677" s="379"/>
    </row>
    <row r="50678" spans="29:29" x14ac:dyDescent="0.25">
      <c r="AC50678" s="379"/>
    </row>
    <row r="50679" spans="29:29" x14ac:dyDescent="0.25">
      <c r="AC50679" s="379"/>
    </row>
    <row r="50680" spans="29:29" x14ac:dyDescent="0.25">
      <c r="AC50680" s="379"/>
    </row>
    <row r="50681" spans="29:29" x14ac:dyDescent="0.25">
      <c r="AC50681" s="379"/>
    </row>
    <row r="50682" spans="29:29" x14ac:dyDescent="0.25">
      <c r="AC50682" s="379"/>
    </row>
    <row r="50683" spans="29:29" x14ac:dyDescent="0.25">
      <c r="AC50683" s="379"/>
    </row>
    <row r="50684" spans="29:29" x14ac:dyDescent="0.25">
      <c r="AC50684" s="379"/>
    </row>
    <row r="50685" spans="29:29" x14ac:dyDescent="0.25">
      <c r="AC50685" s="379"/>
    </row>
    <row r="50686" spans="29:29" x14ac:dyDescent="0.25">
      <c r="AC50686" s="379"/>
    </row>
    <row r="50687" spans="29:29" x14ac:dyDescent="0.25">
      <c r="AC50687" s="379"/>
    </row>
    <row r="50688" spans="29:29" x14ac:dyDescent="0.25">
      <c r="AC50688" s="379"/>
    </row>
    <row r="50689" spans="29:29" x14ac:dyDescent="0.25">
      <c r="AC50689" s="379"/>
    </row>
    <row r="50690" spans="29:29" x14ac:dyDescent="0.25">
      <c r="AC50690" s="379"/>
    </row>
    <row r="50691" spans="29:29" x14ac:dyDescent="0.25">
      <c r="AC50691" s="379"/>
    </row>
    <row r="50692" spans="29:29" x14ac:dyDescent="0.25">
      <c r="AC50692" s="379"/>
    </row>
    <row r="50693" spans="29:29" x14ac:dyDescent="0.25">
      <c r="AC50693" s="379"/>
    </row>
    <row r="50694" spans="29:29" x14ac:dyDescent="0.25">
      <c r="AC50694" s="379"/>
    </row>
    <row r="50695" spans="29:29" x14ac:dyDescent="0.25">
      <c r="AC50695" s="379"/>
    </row>
    <row r="50696" spans="29:29" x14ac:dyDescent="0.25">
      <c r="AC50696" s="379"/>
    </row>
    <row r="50697" spans="29:29" x14ac:dyDescent="0.25">
      <c r="AC50697" s="379"/>
    </row>
    <row r="50698" spans="29:29" x14ac:dyDescent="0.25">
      <c r="AC50698" s="379"/>
    </row>
    <row r="50699" spans="29:29" x14ac:dyDescent="0.25">
      <c r="AC50699" s="379"/>
    </row>
    <row r="50700" spans="29:29" x14ac:dyDescent="0.25">
      <c r="AC50700" s="379"/>
    </row>
    <row r="50701" spans="29:29" x14ac:dyDescent="0.25">
      <c r="AC50701" s="379"/>
    </row>
    <row r="50702" spans="29:29" x14ac:dyDescent="0.25">
      <c r="AC50702" s="379"/>
    </row>
    <row r="50703" spans="29:29" x14ac:dyDescent="0.25">
      <c r="AC50703" s="379"/>
    </row>
    <row r="50704" spans="29:29" x14ac:dyDescent="0.25">
      <c r="AC50704" s="379"/>
    </row>
    <row r="50705" spans="29:29" x14ac:dyDescent="0.25">
      <c r="AC50705" s="379"/>
    </row>
    <row r="50706" spans="29:29" x14ac:dyDescent="0.25">
      <c r="AC50706" s="379"/>
    </row>
    <row r="50707" spans="29:29" x14ac:dyDescent="0.25">
      <c r="AC50707" s="379"/>
    </row>
    <row r="50708" spans="29:29" x14ac:dyDescent="0.25">
      <c r="AC50708" s="379"/>
    </row>
    <row r="50709" spans="29:29" x14ac:dyDescent="0.25">
      <c r="AC50709" s="379"/>
    </row>
    <row r="50710" spans="29:29" x14ac:dyDescent="0.25">
      <c r="AC50710" s="379"/>
    </row>
    <row r="50711" spans="29:29" x14ac:dyDescent="0.25">
      <c r="AC50711" s="379"/>
    </row>
    <row r="50712" spans="29:29" x14ac:dyDescent="0.25">
      <c r="AC50712" s="379"/>
    </row>
    <row r="50713" spans="29:29" x14ac:dyDescent="0.25">
      <c r="AC50713" s="379"/>
    </row>
    <row r="50714" spans="29:29" x14ac:dyDescent="0.25">
      <c r="AC50714" s="379"/>
    </row>
    <row r="50715" spans="29:29" x14ac:dyDescent="0.25">
      <c r="AC50715" s="379"/>
    </row>
    <row r="50716" spans="29:29" x14ac:dyDescent="0.25">
      <c r="AC50716" s="379"/>
    </row>
    <row r="50717" spans="29:29" x14ac:dyDescent="0.25">
      <c r="AC50717" s="379"/>
    </row>
    <row r="50718" spans="29:29" x14ac:dyDescent="0.25">
      <c r="AC50718" s="379"/>
    </row>
    <row r="50719" spans="29:29" x14ac:dyDescent="0.25">
      <c r="AC50719" s="379"/>
    </row>
    <row r="50720" spans="29:29" x14ac:dyDescent="0.25">
      <c r="AC50720" s="379"/>
    </row>
    <row r="50721" spans="29:29" x14ac:dyDescent="0.25">
      <c r="AC50721" s="379"/>
    </row>
    <row r="50722" spans="29:29" x14ac:dyDescent="0.25">
      <c r="AC50722" s="379"/>
    </row>
    <row r="50723" spans="29:29" x14ac:dyDescent="0.25">
      <c r="AC50723" s="379"/>
    </row>
    <row r="50724" spans="29:29" x14ac:dyDescent="0.25">
      <c r="AC50724" s="379"/>
    </row>
    <row r="50725" spans="29:29" x14ac:dyDescent="0.25">
      <c r="AC50725" s="379"/>
    </row>
    <row r="50726" spans="29:29" x14ac:dyDescent="0.25">
      <c r="AC50726" s="379"/>
    </row>
    <row r="50727" spans="29:29" x14ac:dyDescent="0.25">
      <c r="AC50727" s="379"/>
    </row>
    <row r="50728" spans="29:29" x14ac:dyDescent="0.25">
      <c r="AC50728" s="379"/>
    </row>
    <row r="50729" spans="29:29" x14ac:dyDescent="0.25">
      <c r="AC50729" s="379"/>
    </row>
    <row r="50730" spans="29:29" x14ac:dyDescent="0.25">
      <c r="AC50730" s="379"/>
    </row>
    <row r="50731" spans="29:29" x14ac:dyDescent="0.25">
      <c r="AC50731" s="379"/>
    </row>
    <row r="50732" spans="29:29" x14ac:dyDescent="0.25">
      <c r="AC50732" s="379"/>
    </row>
    <row r="50733" spans="29:29" x14ac:dyDescent="0.25">
      <c r="AC50733" s="379"/>
    </row>
    <row r="50734" spans="29:29" x14ac:dyDescent="0.25">
      <c r="AC50734" s="379"/>
    </row>
    <row r="50735" spans="29:29" x14ac:dyDescent="0.25">
      <c r="AC50735" s="379"/>
    </row>
    <row r="50736" spans="29:29" x14ac:dyDescent="0.25">
      <c r="AC50736" s="379"/>
    </row>
    <row r="50737" spans="29:29" x14ac:dyDescent="0.25">
      <c r="AC50737" s="379"/>
    </row>
    <row r="50738" spans="29:29" x14ac:dyDescent="0.25">
      <c r="AC50738" s="379"/>
    </row>
    <row r="50739" spans="29:29" x14ac:dyDescent="0.25">
      <c r="AC50739" s="379"/>
    </row>
    <row r="50740" spans="29:29" x14ac:dyDescent="0.25">
      <c r="AC50740" s="379"/>
    </row>
    <row r="50741" spans="29:29" x14ac:dyDescent="0.25">
      <c r="AC50741" s="379"/>
    </row>
    <row r="50742" spans="29:29" x14ac:dyDescent="0.25">
      <c r="AC50742" s="379"/>
    </row>
    <row r="50743" spans="29:29" x14ac:dyDescent="0.25">
      <c r="AC50743" s="379"/>
    </row>
    <row r="50744" spans="29:29" x14ac:dyDescent="0.25">
      <c r="AC50744" s="379"/>
    </row>
    <row r="50745" spans="29:29" x14ac:dyDescent="0.25">
      <c r="AC50745" s="379"/>
    </row>
    <row r="50746" spans="29:29" x14ac:dyDescent="0.25">
      <c r="AC50746" s="379"/>
    </row>
    <row r="50747" spans="29:29" x14ac:dyDescent="0.25">
      <c r="AC50747" s="379"/>
    </row>
    <row r="50748" spans="29:29" x14ac:dyDescent="0.25">
      <c r="AC50748" s="379"/>
    </row>
    <row r="50749" spans="29:29" x14ac:dyDescent="0.25">
      <c r="AC50749" s="379"/>
    </row>
    <row r="50750" spans="29:29" x14ac:dyDescent="0.25">
      <c r="AC50750" s="379"/>
    </row>
    <row r="50751" spans="29:29" x14ac:dyDescent="0.25">
      <c r="AC50751" s="379"/>
    </row>
    <row r="50752" spans="29:29" x14ac:dyDescent="0.25">
      <c r="AC50752" s="379"/>
    </row>
    <row r="50753" spans="29:29" x14ac:dyDescent="0.25">
      <c r="AC50753" s="379"/>
    </row>
    <row r="50754" spans="29:29" x14ac:dyDescent="0.25">
      <c r="AC50754" s="379"/>
    </row>
    <row r="50755" spans="29:29" x14ac:dyDescent="0.25">
      <c r="AC50755" s="379"/>
    </row>
    <row r="50756" spans="29:29" x14ac:dyDescent="0.25">
      <c r="AC50756" s="379"/>
    </row>
    <row r="50757" spans="29:29" x14ac:dyDescent="0.25">
      <c r="AC50757" s="379"/>
    </row>
    <row r="50758" spans="29:29" x14ac:dyDescent="0.25">
      <c r="AC50758" s="379"/>
    </row>
    <row r="50759" spans="29:29" x14ac:dyDescent="0.25">
      <c r="AC50759" s="379"/>
    </row>
    <row r="50760" spans="29:29" x14ac:dyDescent="0.25">
      <c r="AC50760" s="379"/>
    </row>
    <row r="50761" spans="29:29" x14ac:dyDescent="0.25">
      <c r="AC50761" s="379"/>
    </row>
    <row r="50762" spans="29:29" x14ac:dyDescent="0.25">
      <c r="AC50762" s="379"/>
    </row>
    <row r="50763" spans="29:29" x14ac:dyDescent="0.25">
      <c r="AC50763" s="379"/>
    </row>
    <row r="50764" spans="29:29" x14ac:dyDescent="0.25">
      <c r="AC50764" s="379"/>
    </row>
    <row r="50765" spans="29:29" x14ac:dyDescent="0.25">
      <c r="AC50765" s="379"/>
    </row>
    <row r="50766" spans="29:29" x14ac:dyDescent="0.25">
      <c r="AC50766" s="379"/>
    </row>
    <row r="50767" spans="29:29" x14ac:dyDescent="0.25">
      <c r="AC50767" s="379"/>
    </row>
    <row r="50768" spans="29:29" x14ac:dyDescent="0.25">
      <c r="AC50768" s="379"/>
    </row>
    <row r="50769" spans="29:29" x14ac:dyDescent="0.25">
      <c r="AC50769" s="379"/>
    </row>
    <row r="50770" spans="29:29" x14ac:dyDescent="0.25">
      <c r="AC50770" s="379"/>
    </row>
    <row r="50771" spans="29:29" x14ac:dyDescent="0.25">
      <c r="AC50771" s="379"/>
    </row>
    <row r="50772" spans="29:29" x14ac:dyDescent="0.25">
      <c r="AC50772" s="379"/>
    </row>
    <row r="50773" spans="29:29" x14ac:dyDescent="0.25">
      <c r="AC50773" s="379"/>
    </row>
    <row r="50774" spans="29:29" x14ac:dyDescent="0.25">
      <c r="AC50774" s="379"/>
    </row>
    <row r="50775" spans="29:29" x14ac:dyDescent="0.25">
      <c r="AC50775" s="379"/>
    </row>
    <row r="50776" spans="29:29" x14ac:dyDescent="0.25">
      <c r="AC50776" s="379"/>
    </row>
    <row r="50777" spans="29:29" x14ac:dyDescent="0.25">
      <c r="AC50777" s="379"/>
    </row>
    <row r="50778" spans="29:29" x14ac:dyDescent="0.25">
      <c r="AC50778" s="379"/>
    </row>
    <row r="50779" spans="29:29" x14ac:dyDescent="0.25">
      <c r="AC50779" s="379"/>
    </row>
    <row r="50780" spans="29:29" x14ac:dyDescent="0.25">
      <c r="AC50780" s="379"/>
    </row>
    <row r="50781" spans="29:29" x14ac:dyDescent="0.25">
      <c r="AC50781" s="379"/>
    </row>
    <row r="50782" spans="29:29" x14ac:dyDescent="0.25">
      <c r="AC50782" s="379"/>
    </row>
    <row r="50783" spans="29:29" x14ac:dyDescent="0.25">
      <c r="AC50783" s="379"/>
    </row>
    <row r="50784" spans="29:29" x14ac:dyDescent="0.25">
      <c r="AC50784" s="379"/>
    </row>
    <row r="50785" spans="29:29" x14ac:dyDescent="0.25">
      <c r="AC50785" s="379"/>
    </row>
    <row r="50786" spans="29:29" x14ac:dyDescent="0.25">
      <c r="AC50786" s="379"/>
    </row>
    <row r="50787" spans="29:29" x14ac:dyDescent="0.25">
      <c r="AC50787" s="379"/>
    </row>
    <row r="50788" spans="29:29" x14ac:dyDescent="0.25">
      <c r="AC50788" s="379"/>
    </row>
    <row r="50789" spans="29:29" x14ac:dyDescent="0.25">
      <c r="AC50789" s="379"/>
    </row>
    <row r="50790" spans="29:29" x14ac:dyDescent="0.25">
      <c r="AC50790" s="379"/>
    </row>
    <row r="50791" spans="29:29" x14ac:dyDescent="0.25">
      <c r="AC50791" s="379"/>
    </row>
    <row r="50792" spans="29:29" x14ac:dyDescent="0.25">
      <c r="AC50792" s="379"/>
    </row>
    <row r="50793" spans="29:29" x14ac:dyDescent="0.25">
      <c r="AC50793" s="379"/>
    </row>
    <row r="50794" spans="29:29" x14ac:dyDescent="0.25">
      <c r="AC50794" s="379"/>
    </row>
    <row r="50795" spans="29:29" x14ac:dyDescent="0.25">
      <c r="AC50795" s="379"/>
    </row>
    <row r="50796" spans="29:29" x14ac:dyDescent="0.25">
      <c r="AC50796" s="379"/>
    </row>
    <row r="50797" spans="29:29" x14ac:dyDescent="0.25">
      <c r="AC50797" s="379"/>
    </row>
    <row r="50798" spans="29:29" x14ac:dyDescent="0.25">
      <c r="AC50798" s="379"/>
    </row>
    <row r="50799" spans="29:29" x14ac:dyDescent="0.25">
      <c r="AC50799" s="379"/>
    </row>
    <row r="50800" spans="29:29" x14ac:dyDescent="0.25">
      <c r="AC50800" s="379"/>
    </row>
    <row r="50801" spans="29:29" x14ac:dyDescent="0.25">
      <c r="AC50801" s="379"/>
    </row>
    <row r="50802" spans="29:29" x14ac:dyDescent="0.25">
      <c r="AC50802" s="379"/>
    </row>
    <row r="50803" spans="29:29" x14ac:dyDescent="0.25">
      <c r="AC50803" s="379"/>
    </row>
    <row r="50804" spans="29:29" x14ac:dyDescent="0.25">
      <c r="AC50804" s="379"/>
    </row>
    <row r="50805" spans="29:29" x14ac:dyDescent="0.25">
      <c r="AC50805" s="379"/>
    </row>
    <row r="50806" spans="29:29" x14ac:dyDescent="0.25">
      <c r="AC50806" s="379"/>
    </row>
    <row r="50807" spans="29:29" x14ac:dyDescent="0.25">
      <c r="AC50807" s="379"/>
    </row>
    <row r="50808" spans="29:29" x14ac:dyDescent="0.25">
      <c r="AC50808" s="379"/>
    </row>
    <row r="50809" spans="29:29" x14ac:dyDescent="0.25">
      <c r="AC50809" s="379"/>
    </row>
    <row r="50810" spans="29:29" x14ac:dyDescent="0.25">
      <c r="AC50810" s="379"/>
    </row>
    <row r="50811" spans="29:29" x14ac:dyDescent="0.25">
      <c r="AC50811" s="379"/>
    </row>
    <row r="50812" spans="29:29" x14ac:dyDescent="0.25">
      <c r="AC50812" s="379"/>
    </row>
    <row r="50813" spans="29:29" x14ac:dyDescent="0.25">
      <c r="AC50813" s="379"/>
    </row>
    <row r="50814" spans="29:29" x14ac:dyDescent="0.25">
      <c r="AC50814" s="379"/>
    </row>
    <row r="50815" spans="29:29" x14ac:dyDescent="0.25">
      <c r="AC50815" s="379"/>
    </row>
    <row r="50816" spans="29:29" x14ac:dyDescent="0.25">
      <c r="AC50816" s="379"/>
    </row>
    <row r="50817" spans="29:29" x14ac:dyDescent="0.25">
      <c r="AC50817" s="379"/>
    </row>
    <row r="50818" spans="29:29" x14ac:dyDescent="0.25">
      <c r="AC50818" s="379"/>
    </row>
    <row r="50819" spans="29:29" x14ac:dyDescent="0.25">
      <c r="AC50819" s="379"/>
    </row>
    <row r="50820" spans="29:29" x14ac:dyDescent="0.25">
      <c r="AC50820" s="379"/>
    </row>
    <row r="50821" spans="29:29" x14ac:dyDescent="0.25">
      <c r="AC50821" s="379"/>
    </row>
    <row r="50822" spans="29:29" x14ac:dyDescent="0.25">
      <c r="AC50822" s="379"/>
    </row>
    <row r="50823" spans="29:29" x14ac:dyDescent="0.25">
      <c r="AC50823" s="379"/>
    </row>
    <row r="50824" spans="29:29" x14ac:dyDescent="0.25">
      <c r="AC50824" s="379"/>
    </row>
    <row r="50825" spans="29:29" x14ac:dyDescent="0.25">
      <c r="AC50825" s="379"/>
    </row>
    <row r="50826" spans="29:29" x14ac:dyDescent="0.25">
      <c r="AC50826" s="379"/>
    </row>
    <row r="50827" spans="29:29" x14ac:dyDescent="0.25">
      <c r="AC50827" s="379"/>
    </row>
    <row r="50828" spans="29:29" x14ac:dyDescent="0.25">
      <c r="AC50828" s="379"/>
    </row>
    <row r="50829" spans="29:29" x14ac:dyDescent="0.25">
      <c r="AC50829" s="379"/>
    </row>
    <row r="50830" spans="29:29" x14ac:dyDescent="0.25">
      <c r="AC50830" s="379"/>
    </row>
    <row r="50831" spans="29:29" x14ac:dyDescent="0.25">
      <c r="AC50831" s="379"/>
    </row>
    <row r="50832" spans="29:29" x14ac:dyDescent="0.25">
      <c r="AC50832" s="379"/>
    </row>
    <row r="50833" spans="29:29" x14ac:dyDescent="0.25">
      <c r="AC50833" s="379"/>
    </row>
    <row r="50834" spans="29:29" x14ac:dyDescent="0.25">
      <c r="AC50834" s="379"/>
    </row>
    <row r="50835" spans="29:29" x14ac:dyDescent="0.25">
      <c r="AC50835" s="379"/>
    </row>
    <row r="50836" spans="29:29" x14ac:dyDescent="0.25">
      <c r="AC50836" s="379"/>
    </row>
    <row r="50837" spans="29:29" x14ac:dyDescent="0.25">
      <c r="AC50837" s="379"/>
    </row>
    <row r="50838" spans="29:29" x14ac:dyDescent="0.25">
      <c r="AC50838" s="379"/>
    </row>
    <row r="50839" spans="29:29" x14ac:dyDescent="0.25">
      <c r="AC50839" s="379"/>
    </row>
    <row r="50840" spans="29:29" x14ac:dyDescent="0.25">
      <c r="AC50840" s="379"/>
    </row>
    <row r="50841" spans="29:29" x14ac:dyDescent="0.25">
      <c r="AC50841" s="379"/>
    </row>
    <row r="50842" spans="29:29" x14ac:dyDescent="0.25">
      <c r="AC50842" s="379"/>
    </row>
    <row r="50843" spans="29:29" x14ac:dyDescent="0.25">
      <c r="AC50843" s="379"/>
    </row>
    <row r="50844" spans="29:29" x14ac:dyDescent="0.25">
      <c r="AC50844" s="379"/>
    </row>
    <row r="50845" spans="29:29" x14ac:dyDescent="0.25">
      <c r="AC50845" s="379"/>
    </row>
    <row r="50846" spans="29:29" x14ac:dyDescent="0.25">
      <c r="AC50846" s="379"/>
    </row>
    <row r="50847" spans="29:29" x14ac:dyDescent="0.25">
      <c r="AC50847" s="379"/>
    </row>
    <row r="50848" spans="29:29" x14ac:dyDescent="0.25">
      <c r="AC50848" s="379"/>
    </row>
    <row r="50849" spans="29:29" x14ac:dyDescent="0.25">
      <c r="AC50849" s="379"/>
    </row>
    <row r="50850" spans="29:29" x14ac:dyDescent="0.25">
      <c r="AC50850" s="379"/>
    </row>
    <row r="50851" spans="29:29" x14ac:dyDescent="0.25">
      <c r="AC50851" s="379"/>
    </row>
    <row r="50852" spans="29:29" x14ac:dyDescent="0.25">
      <c r="AC50852" s="379"/>
    </row>
    <row r="50853" spans="29:29" x14ac:dyDescent="0.25">
      <c r="AC50853" s="379"/>
    </row>
    <row r="50854" spans="29:29" x14ac:dyDescent="0.25">
      <c r="AC50854" s="379"/>
    </row>
    <row r="50855" spans="29:29" x14ac:dyDescent="0.25">
      <c r="AC50855" s="379"/>
    </row>
    <row r="50856" spans="29:29" x14ac:dyDescent="0.25">
      <c r="AC50856" s="379"/>
    </row>
    <row r="50857" spans="29:29" x14ac:dyDescent="0.25">
      <c r="AC50857" s="379"/>
    </row>
    <row r="50858" spans="29:29" x14ac:dyDescent="0.25">
      <c r="AC50858" s="379"/>
    </row>
    <row r="50859" spans="29:29" x14ac:dyDescent="0.25">
      <c r="AC50859" s="379"/>
    </row>
    <row r="50860" spans="29:29" x14ac:dyDescent="0.25">
      <c r="AC50860" s="379"/>
    </row>
    <row r="50861" spans="29:29" x14ac:dyDescent="0.25">
      <c r="AC50861" s="379"/>
    </row>
    <row r="50862" spans="29:29" x14ac:dyDescent="0.25">
      <c r="AC50862" s="379"/>
    </row>
    <row r="50863" spans="29:29" x14ac:dyDescent="0.25">
      <c r="AC50863" s="379"/>
    </row>
    <row r="50864" spans="29:29" x14ac:dyDescent="0.25">
      <c r="AC50864" s="379"/>
    </row>
    <row r="50865" spans="29:29" x14ac:dyDescent="0.25">
      <c r="AC50865" s="379"/>
    </row>
    <row r="50866" spans="29:29" x14ac:dyDescent="0.25">
      <c r="AC50866" s="379"/>
    </row>
    <row r="50867" spans="29:29" x14ac:dyDescent="0.25">
      <c r="AC50867" s="379"/>
    </row>
    <row r="50868" spans="29:29" x14ac:dyDescent="0.25">
      <c r="AC50868" s="379"/>
    </row>
    <row r="50869" spans="29:29" x14ac:dyDescent="0.25">
      <c r="AC50869" s="379"/>
    </row>
    <row r="50870" spans="29:29" x14ac:dyDescent="0.25">
      <c r="AC50870" s="379"/>
    </row>
    <row r="50871" spans="29:29" x14ac:dyDescent="0.25">
      <c r="AC50871" s="379"/>
    </row>
    <row r="50872" spans="29:29" x14ac:dyDescent="0.25">
      <c r="AC50872" s="379"/>
    </row>
    <row r="50873" spans="29:29" x14ac:dyDescent="0.25">
      <c r="AC50873" s="379"/>
    </row>
    <row r="50874" spans="29:29" x14ac:dyDescent="0.25">
      <c r="AC50874" s="379"/>
    </row>
    <row r="50875" spans="29:29" x14ac:dyDescent="0.25">
      <c r="AC50875" s="379"/>
    </row>
    <row r="50876" spans="29:29" x14ac:dyDescent="0.25">
      <c r="AC50876" s="379"/>
    </row>
    <row r="50877" spans="29:29" x14ac:dyDescent="0.25">
      <c r="AC50877" s="379"/>
    </row>
    <row r="50878" spans="29:29" x14ac:dyDescent="0.25">
      <c r="AC50878" s="379"/>
    </row>
    <row r="50879" spans="29:29" x14ac:dyDescent="0.25">
      <c r="AC50879" s="379"/>
    </row>
    <row r="50880" spans="29:29" x14ac:dyDescent="0.25">
      <c r="AC50880" s="379"/>
    </row>
    <row r="50881" spans="29:29" x14ac:dyDescent="0.25">
      <c r="AC50881" s="379"/>
    </row>
    <row r="50882" spans="29:29" x14ac:dyDescent="0.25">
      <c r="AC50882" s="379"/>
    </row>
    <row r="50883" spans="29:29" x14ac:dyDescent="0.25">
      <c r="AC50883" s="379"/>
    </row>
    <row r="50884" spans="29:29" x14ac:dyDescent="0.25">
      <c r="AC50884" s="379"/>
    </row>
    <row r="50885" spans="29:29" x14ac:dyDescent="0.25">
      <c r="AC50885" s="379"/>
    </row>
    <row r="50886" spans="29:29" x14ac:dyDescent="0.25">
      <c r="AC50886" s="379"/>
    </row>
    <row r="50887" spans="29:29" x14ac:dyDescent="0.25">
      <c r="AC50887" s="379"/>
    </row>
    <row r="50888" spans="29:29" x14ac:dyDescent="0.25">
      <c r="AC50888" s="379"/>
    </row>
    <row r="50889" spans="29:29" x14ac:dyDescent="0.25">
      <c r="AC50889" s="379"/>
    </row>
    <row r="50890" spans="29:29" x14ac:dyDescent="0.25">
      <c r="AC50890" s="379"/>
    </row>
    <row r="50891" spans="29:29" x14ac:dyDescent="0.25">
      <c r="AC50891" s="379"/>
    </row>
    <row r="50892" spans="29:29" x14ac:dyDescent="0.25">
      <c r="AC50892" s="379"/>
    </row>
    <row r="50893" spans="29:29" x14ac:dyDescent="0.25">
      <c r="AC50893" s="379"/>
    </row>
    <row r="50894" spans="29:29" x14ac:dyDescent="0.25">
      <c r="AC50894" s="379"/>
    </row>
    <row r="50895" spans="29:29" x14ac:dyDescent="0.25">
      <c r="AC50895" s="379"/>
    </row>
    <row r="50896" spans="29:29" x14ac:dyDescent="0.25">
      <c r="AC50896" s="379"/>
    </row>
    <row r="50897" spans="29:29" x14ac:dyDescent="0.25">
      <c r="AC50897" s="379"/>
    </row>
    <row r="50898" spans="29:29" x14ac:dyDescent="0.25">
      <c r="AC50898" s="379"/>
    </row>
    <row r="50899" spans="29:29" x14ac:dyDescent="0.25">
      <c r="AC50899" s="379"/>
    </row>
    <row r="50900" spans="29:29" x14ac:dyDescent="0.25">
      <c r="AC50900" s="379"/>
    </row>
    <row r="50901" spans="29:29" x14ac:dyDescent="0.25">
      <c r="AC50901" s="379"/>
    </row>
    <row r="50902" spans="29:29" x14ac:dyDescent="0.25">
      <c r="AC50902" s="379"/>
    </row>
    <row r="50903" spans="29:29" x14ac:dyDescent="0.25">
      <c r="AC50903" s="379"/>
    </row>
    <row r="50904" spans="29:29" x14ac:dyDescent="0.25">
      <c r="AC50904" s="379"/>
    </row>
    <row r="50905" spans="29:29" x14ac:dyDescent="0.25">
      <c r="AC50905" s="379"/>
    </row>
    <row r="50906" spans="29:29" x14ac:dyDescent="0.25">
      <c r="AC50906" s="379"/>
    </row>
    <row r="50907" spans="29:29" x14ac:dyDescent="0.25">
      <c r="AC50907" s="379"/>
    </row>
    <row r="50908" spans="29:29" x14ac:dyDescent="0.25">
      <c r="AC50908" s="379"/>
    </row>
    <row r="50909" spans="29:29" x14ac:dyDescent="0.25">
      <c r="AC50909" s="379"/>
    </row>
    <row r="50910" spans="29:29" x14ac:dyDescent="0.25">
      <c r="AC50910" s="379"/>
    </row>
    <row r="50911" spans="29:29" x14ac:dyDescent="0.25">
      <c r="AC50911" s="379"/>
    </row>
    <row r="50912" spans="29:29" x14ac:dyDescent="0.25">
      <c r="AC50912" s="379"/>
    </row>
    <row r="50913" spans="29:29" x14ac:dyDescent="0.25">
      <c r="AC50913" s="379"/>
    </row>
    <row r="50914" spans="29:29" x14ac:dyDescent="0.25">
      <c r="AC50914" s="379"/>
    </row>
    <row r="50915" spans="29:29" x14ac:dyDescent="0.25">
      <c r="AC50915" s="379"/>
    </row>
    <row r="50916" spans="29:29" x14ac:dyDescent="0.25">
      <c r="AC50916" s="379"/>
    </row>
    <row r="50917" spans="29:29" x14ac:dyDescent="0.25">
      <c r="AC50917" s="379"/>
    </row>
    <row r="50918" spans="29:29" x14ac:dyDescent="0.25">
      <c r="AC50918" s="379"/>
    </row>
    <row r="50919" spans="29:29" x14ac:dyDescent="0.25">
      <c r="AC50919" s="379"/>
    </row>
    <row r="50920" spans="29:29" x14ac:dyDescent="0.25">
      <c r="AC50920" s="379"/>
    </row>
    <row r="50921" spans="29:29" x14ac:dyDescent="0.25">
      <c r="AC50921" s="379"/>
    </row>
    <row r="50922" spans="29:29" x14ac:dyDescent="0.25">
      <c r="AC50922" s="379"/>
    </row>
    <row r="50923" spans="29:29" x14ac:dyDescent="0.25">
      <c r="AC50923" s="379"/>
    </row>
    <row r="50924" spans="29:29" x14ac:dyDescent="0.25">
      <c r="AC50924" s="379"/>
    </row>
    <row r="50925" spans="29:29" x14ac:dyDescent="0.25">
      <c r="AC50925" s="379"/>
    </row>
    <row r="50926" spans="29:29" x14ac:dyDescent="0.25">
      <c r="AC50926" s="379"/>
    </row>
    <row r="50927" spans="29:29" x14ac:dyDescent="0.25">
      <c r="AC50927" s="379"/>
    </row>
    <row r="50928" spans="29:29" x14ac:dyDescent="0.25">
      <c r="AC50928" s="379"/>
    </row>
    <row r="50929" spans="29:29" x14ac:dyDescent="0.25">
      <c r="AC50929" s="379"/>
    </row>
    <row r="50930" spans="29:29" x14ac:dyDescent="0.25">
      <c r="AC50930" s="379"/>
    </row>
    <row r="50931" spans="29:29" x14ac:dyDescent="0.25">
      <c r="AC50931" s="379"/>
    </row>
    <row r="50932" spans="29:29" x14ac:dyDescent="0.25">
      <c r="AC50932" s="379"/>
    </row>
    <row r="50933" spans="29:29" x14ac:dyDescent="0.25">
      <c r="AC50933" s="379"/>
    </row>
    <row r="50934" spans="29:29" x14ac:dyDescent="0.25">
      <c r="AC50934" s="379"/>
    </row>
    <row r="50935" spans="29:29" x14ac:dyDescent="0.25">
      <c r="AC50935" s="379"/>
    </row>
    <row r="50936" spans="29:29" x14ac:dyDescent="0.25">
      <c r="AC50936" s="379"/>
    </row>
    <row r="50937" spans="29:29" x14ac:dyDescent="0.25">
      <c r="AC50937" s="379"/>
    </row>
    <row r="50938" spans="29:29" x14ac:dyDescent="0.25">
      <c r="AC50938" s="379"/>
    </row>
    <row r="50939" spans="29:29" x14ac:dyDescent="0.25">
      <c r="AC50939" s="379"/>
    </row>
    <row r="50940" spans="29:29" x14ac:dyDescent="0.25">
      <c r="AC50940" s="379"/>
    </row>
    <row r="50941" spans="29:29" x14ac:dyDescent="0.25">
      <c r="AC50941" s="379"/>
    </row>
    <row r="50942" spans="29:29" x14ac:dyDescent="0.25">
      <c r="AC50942" s="379"/>
    </row>
    <row r="50943" spans="29:29" x14ac:dyDescent="0.25">
      <c r="AC50943" s="379"/>
    </row>
    <row r="50944" spans="29:29" x14ac:dyDescent="0.25">
      <c r="AC50944" s="379"/>
    </row>
    <row r="50945" spans="29:29" x14ac:dyDescent="0.25">
      <c r="AC50945" s="379"/>
    </row>
    <row r="50946" spans="29:29" x14ac:dyDescent="0.25">
      <c r="AC50946" s="379"/>
    </row>
    <row r="50947" spans="29:29" x14ac:dyDescent="0.25">
      <c r="AC50947" s="379"/>
    </row>
    <row r="50948" spans="29:29" x14ac:dyDescent="0.25">
      <c r="AC50948" s="379"/>
    </row>
    <row r="50949" spans="29:29" x14ac:dyDescent="0.25">
      <c r="AC50949" s="379"/>
    </row>
    <row r="50950" spans="29:29" x14ac:dyDescent="0.25">
      <c r="AC50950" s="379"/>
    </row>
    <row r="50951" spans="29:29" x14ac:dyDescent="0.25">
      <c r="AC50951" s="379"/>
    </row>
    <row r="50952" spans="29:29" x14ac:dyDescent="0.25">
      <c r="AC50952" s="379"/>
    </row>
    <row r="50953" spans="29:29" x14ac:dyDescent="0.25">
      <c r="AC50953" s="379"/>
    </row>
    <row r="50954" spans="29:29" x14ac:dyDescent="0.25">
      <c r="AC50954" s="379"/>
    </row>
    <row r="50955" spans="29:29" x14ac:dyDescent="0.25">
      <c r="AC50955" s="379"/>
    </row>
    <row r="50956" spans="29:29" x14ac:dyDescent="0.25">
      <c r="AC50956" s="379"/>
    </row>
    <row r="50957" spans="29:29" x14ac:dyDescent="0.25">
      <c r="AC50957" s="379"/>
    </row>
    <row r="50958" spans="29:29" x14ac:dyDescent="0.25">
      <c r="AC50958" s="379"/>
    </row>
    <row r="50959" spans="29:29" x14ac:dyDescent="0.25">
      <c r="AC50959" s="379"/>
    </row>
    <row r="50960" spans="29:29" x14ac:dyDescent="0.25">
      <c r="AC50960" s="379"/>
    </row>
    <row r="50961" spans="29:29" x14ac:dyDescent="0.25">
      <c r="AC50961" s="379"/>
    </row>
    <row r="50962" spans="29:29" x14ac:dyDescent="0.25">
      <c r="AC50962" s="379"/>
    </row>
    <row r="50963" spans="29:29" x14ac:dyDescent="0.25">
      <c r="AC50963" s="379"/>
    </row>
    <row r="50964" spans="29:29" x14ac:dyDescent="0.25">
      <c r="AC50964" s="379"/>
    </row>
    <row r="50965" spans="29:29" x14ac:dyDescent="0.25">
      <c r="AC50965" s="379"/>
    </row>
    <row r="50966" spans="29:29" x14ac:dyDescent="0.25">
      <c r="AC50966" s="379"/>
    </row>
    <row r="50967" spans="29:29" x14ac:dyDescent="0.25">
      <c r="AC50967" s="379"/>
    </row>
    <row r="50968" spans="29:29" x14ac:dyDescent="0.25">
      <c r="AC50968" s="379"/>
    </row>
    <row r="50969" spans="29:29" x14ac:dyDescent="0.25">
      <c r="AC50969" s="379"/>
    </row>
    <row r="50970" spans="29:29" x14ac:dyDescent="0.25">
      <c r="AC50970" s="379"/>
    </row>
    <row r="50971" spans="29:29" x14ac:dyDescent="0.25">
      <c r="AC50971" s="379"/>
    </row>
    <row r="50972" spans="29:29" x14ac:dyDescent="0.25">
      <c r="AC50972" s="379"/>
    </row>
    <row r="50973" spans="29:29" x14ac:dyDescent="0.25">
      <c r="AC50973" s="379"/>
    </row>
    <row r="50974" spans="29:29" x14ac:dyDescent="0.25">
      <c r="AC50974" s="379"/>
    </row>
    <row r="50975" spans="29:29" x14ac:dyDescent="0.25">
      <c r="AC50975" s="379"/>
    </row>
    <row r="50976" spans="29:29" x14ac:dyDescent="0.25">
      <c r="AC50976" s="379"/>
    </row>
    <row r="50977" spans="29:29" x14ac:dyDescent="0.25">
      <c r="AC50977" s="379"/>
    </row>
    <row r="50978" spans="29:29" x14ac:dyDescent="0.25">
      <c r="AC50978" s="379"/>
    </row>
    <row r="50979" spans="29:29" x14ac:dyDescent="0.25">
      <c r="AC50979" s="379"/>
    </row>
    <row r="50980" spans="29:29" x14ac:dyDescent="0.25">
      <c r="AC50980" s="379"/>
    </row>
    <row r="50981" spans="29:29" x14ac:dyDescent="0.25">
      <c r="AC50981" s="379"/>
    </row>
    <row r="50982" spans="29:29" x14ac:dyDescent="0.25">
      <c r="AC50982" s="379"/>
    </row>
    <row r="50983" spans="29:29" x14ac:dyDescent="0.25">
      <c r="AC50983" s="379"/>
    </row>
    <row r="50984" spans="29:29" x14ac:dyDescent="0.25">
      <c r="AC50984" s="379"/>
    </row>
    <row r="50985" spans="29:29" x14ac:dyDescent="0.25">
      <c r="AC50985" s="379"/>
    </row>
    <row r="50986" spans="29:29" x14ac:dyDescent="0.25">
      <c r="AC50986" s="379"/>
    </row>
    <row r="50987" spans="29:29" x14ac:dyDescent="0.25">
      <c r="AC50987" s="379"/>
    </row>
    <row r="50988" spans="29:29" x14ac:dyDescent="0.25">
      <c r="AC50988" s="379"/>
    </row>
    <row r="50989" spans="29:29" x14ac:dyDescent="0.25">
      <c r="AC50989" s="379"/>
    </row>
    <row r="50990" spans="29:29" x14ac:dyDescent="0.25">
      <c r="AC50990" s="379"/>
    </row>
    <row r="50991" spans="29:29" x14ac:dyDescent="0.25">
      <c r="AC50991" s="379"/>
    </row>
    <row r="50992" spans="29:29" x14ac:dyDescent="0.25">
      <c r="AC50992" s="379"/>
    </row>
    <row r="50993" spans="29:29" x14ac:dyDescent="0.25">
      <c r="AC50993" s="379"/>
    </row>
    <row r="50994" spans="29:29" x14ac:dyDescent="0.25">
      <c r="AC50994" s="379"/>
    </row>
    <row r="50995" spans="29:29" x14ac:dyDescent="0.25">
      <c r="AC50995" s="379"/>
    </row>
    <row r="50996" spans="29:29" x14ac:dyDescent="0.25">
      <c r="AC50996" s="379"/>
    </row>
    <row r="50997" spans="29:29" x14ac:dyDescent="0.25">
      <c r="AC50997" s="379"/>
    </row>
    <row r="50998" spans="29:29" x14ac:dyDescent="0.25">
      <c r="AC50998" s="379"/>
    </row>
    <row r="50999" spans="29:29" x14ac:dyDescent="0.25">
      <c r="AC50999" s="379"/>
    </row>
    <row r="51000" spans="29:29" x14ac:dyDescent="0.25">
      <c r="AC51000" s="379"/>
    </row>
    <row r="51001" spans="29:29" x14ac:dyDescent="0.25">
      <c r="AC51001" s="379"/>
    </row>
    <row r="51002" spans="29:29" x14ac:dyDescent="0.25">
      <c r="AC51002" s="379"/>
    </row>
    <row r="51003" spans="29:29" x14ac:dyDescent="0.25">
      <c r="AC51003" s="379"/>
    </row>
    <row r="51004" spans="29:29" x14ac:dyDescent="0.25">
      <c r="AC51004" s="379"/>
    </row>
    <row r="51005" spans="29:29" x14ac:dyDescent="0.25">
      <c r="AC51005" s="379"/>
    </row>
    <row r="51006" spans="29:29" x14ac:dyDescent="0.25">
      <c r="AC51006" s="379"/>
    </row>
    <row r="51007" spans="29:29" x14ac:dyDescent="0.25">
      <c r="AC51007" s="379"/>
    </row>
    <row r="51008" spans="29:29" x14ac:dyDescent="0.25">
      <c r="AC51008" s="379"/>
    </row>
    <row r="51009" spans="29:29" x14ac:dyDescent="0.25">
      <c r="AC51009" s="379"/>
    </row>
    <row r="51010" spans="29:29" x14ac:dyDescent="0.25">
      <c r="AC51010" s="379"/>
    </row>
    <row r="51011" spans="29:29" x14ac:dyDescent="0.25">
      <c r="AC51011" s="379"/>
    </row>
    <row r="51012" spans="29:29" x14ac:dyDescent="0.25">
      <c r="AC51012" s="379"/>
    </row>
    <row r="51013" spans="29:29" x14ac:dyDescent="0.25">
      <c r="AC51013" s="379"/>
    </row>
    <row r="51014" spans="29:29" x14ac:dyDescent="0.25">
      <c r="AC51014" s="379"/>
    </row>
    <row r="51015" spans="29:29" x14ac:dyDescent="0.25">
      <c r="AC51015" s="379"/>
    </row>
    <row r="51016" spans="29:29" x14ac:dyDescent="0.25">
      <c r="AC51016" s="379"/>
    </row>
    <row r="51017" spans="29:29" x14ac:dyDescent="0.25">
      <c r="AC51017" s="379"/>
    </row>
    <row r="51018" spans="29:29" x14ac:dyDescent="0.25">
      <c r="AC51018" s="379"/>
    </row>
    <row r="51019" spans="29:29" x14ac:dyDescent="0.25">
      <c r="AC51019" s="379"/>
    </row>
    <row r="51020" spans="29:29" x14ac:dyDescent="0.25">
      <c r="AC51020" s="379"/>
    </row>
    <row r="51021" spans="29:29" x14ac:dyDescent="0.25">
      <c r="AC51021" s="379"/>
    </row>
    <row r="51022" spans="29:29" x14ac:dyDescent="0.25">
      <c r="AC51022" s="379"/>
    </row>
    <row r="51023" spans="29:29" x14ac:dyDescent="0.25">
      <c r="AC51023" s="379"/>
    </row>
    <row r="51024" spans="29:29" x14ac:dyDescent="0.25">
      <c r="AC51024" s="379"/>
    </row>
    <row r="51025" spans="29:29" x14ac:dyDescent="0.25">
      <c r="AC51025" s="379"/>
    </row>
    <row r="51026" spans="29:29" x14ac:dyDescent="0.25">
      <c r="AC51026" s="379"/>
    </row>
    <row r="51027" spans="29:29" x14ac:dyDescent="0.25">
      <c r="AC51027" s="379"/>
    </row>
    <row r="51028" spans="29:29" x14ac:dyDescent="0.25">
      <c r="AC51028" s="379"/>
    </row>
    <row r="51029" spans="29:29" x14ac:dyDescent="0.25">
      <c r="AC51029" s="379"/>
    </row>
    <row r="51030" spans="29:29" x14ac:dyDescent="0.25">
      <c r="AC51030" s="379"/>
    </row>
    <row r="51031" spans="29:29" x14ac:dyDescent="0.25">
      <c r="AC51031" s="379"/>
    </row>
    <row r="51032" spans="29:29" x14ac:dyDescent="0.25">
      <c r="AC51032" s="379"/>
    </row>
    <row r="51033" spans="29:29" x14ac:dyDescent="0.25">
      <c r="AC51033" s="379"/>
    </row>
    <row r="51034" spans="29:29" x14ac:dyDescent="0.25">
      <c r="AC51034" s="379"/>
    </row>
    <row r="51035" spans="29:29" x14ac:dyDescent="0.25">
      <c r="AC51035" s="379"/>
    </row>
    <row r="51036" spans="29:29" x14ac:dyDescent="0.25">
      <c r="AC51036" s="379"/>
    </row>
    <row r="51037" spans="29:29" x14ac:dyDescent="0.25">
      <c r="AC51037" s="379"/>
    </row>
    <row r="51038" spans="29:29" x14ac:dyDescent="0.25">
      <c r="AC51038" s="379"/>
    </row>
    <row r="51039" spans="29:29" x14ac:dyDescent="0.25">
      <c r="AC51039" s="379"/>
    </row>
    <row r="51040" spans="29:29" x14ac:dyDescent="0.25">
      <c r="AC51040" s="379"/>
    </row>
    <row r="51041" spans="29:29" x14ac:dyDescent="0.25">
      <c r="AC51041" s="379"/>
    </row>
    <row r="51042" spans="29:29" x14ac:dyDescent="0.25">
      <c r="AC51042" s="379"/>
    </row>
    <row r="51043" spans="29:29" x14ac:dyDescent="0.25">
      <c r="AC51043" s="379"/>
    </row>
    <row r="51044" spans="29:29" x14ac:dyDescent="0.25">
      <c r="AC51044" s="379"/>
    </row>
    <row r="51045" spans="29:29" x14ac:dyDescent="0.25">
      <c r="AC51045" s="379"/>
    </row>
    <row r="51046" spans="29:29" x14ac:dyDescent="0.25">
      <c r="AC51046" s="379"/>
    </row>
    <row r="51047" spans="29:29" x14ac:dyDescent="0.25">
      <c r="AC51047" s="379"/>
    </row>
    <row r="51048" spans="29:29" x14ac:dyDescent="0.25">
      <c r="AC51048" s="379"/>
    </row>
    <row r="51049" spans="29:29" x14ac:dyDescent="0.25">
      <c r="AC51049" s="379"/>
    </row>
    <row r="51050" spans="29:29" x14ac:dyDescent="0.25">
      <c r="AC51050" s="379"/>
    </row>
    <row r="51051" spans="29:29" x14ac:dyDescent="0.25">
      <c r="AC51051" s="379"/>
    </row>
    <row r="51052" spans="29:29" x14ac:dyDescent="0.25">
      <c r="AC51052" s="379"/>
    </row>
    <row r="51053" spans="29:29" x14ac:dyDescent="0.25">
      <c r="AC51053" s="379"/>
    </row>
    <row r="51054" spans="29:29" x14ac:dyDescent="0.25">
      <c r="AC51054" s="379"/>
    </row>
    <row r="51055" spans="29:29" x14ac:dyDescent="0.25">
      <c r="AC51055" s="379"/>
    </row>
    <row r="51056" spans="29:29" x14ac:dyDescent="0.25">
      <c r="AC51056" s="379"/>
    </row>
    <row r="51057" spans="29:29" x14ac:dyDescent="0.25">
      <c r="AC51057" s="379"/>
    </row>
    <row r="51058" spans="29:29" x14ac:dyDescent="0.25">
      <c r="AC51058" s="379"/>
    </row>
    <row r="51059" spans="29:29" x14ac:dyDescent="0.25">
      <c r="AC51059" s="379"/>
    </row>
    <row r="51060" spans="29:29" x14ac:dyDescent="0.25">
      <c r="AC51060" s="379"/>
    </row>
    <row r="51061" spans="29:29" x14ac:dyDescent="0.25">
      <c r="AC51061" s="379"/>
    </row>
    <row r="51062" spans="29:29" x14ac:dyDescent="0.25">
      <c r="AC51062" s="379"/>
    </row>
    <row r="51063" spans="29:29" x14ac:dyDescent="0.25">
      <c r="AC51063" s="379"/>
    </row>
    <row r="51064" spans="29:29" x14ac:dyDescent="0.25">
      <c r="AC51064" s="379"/>
    </row>
    <row r="51065" spans="29:29" x14ac:dyDescent="0.25">
      <c r="AC51065" s="379"/>
    </row>
    <row r="51066" spans="29:29" x14ac:dyDescent="0.25">
      <c r="AC51066" s="379"/>
    </row>
    <row r="51067" spans="29:29" x14ac:dyDescent="0.25">
      <c r="AC51067" s="379"/>
    </row>
    <row r="51068" spans="29:29" x14ac:dyDescent="0.25">
      <c r="AC51068" s="379"/>
    </row>
    <row r="51069" spans="29:29" x14ac:dyDescent="0.25">
      <c r="AC51069" s="379"/>
    </row>
    <row r="51070" spans="29:29" x14ac:dyDescent="0.25">
      <c r="AC51070" s="379"/>
    </row>
    <row r="51071" spans="29:29" x14ac:dyDescent="0.25">
      <c r="AC51071" s="379"/>
    </row>
    <row r="51072" spans="29:29" x14ac:dyDescent="0.25">
      <c r="AC51072" s="379"/>
    </row>
    <row r="51073" spans="29:29" x14ac:dyDescent="0.25">
      <c r="AC51073" s="379"/>
    </row>
    <row r="51074" spans="29:29" x14ac:dyDescent="0.25">
      <c r="AC51074" s="379"/>
    </row>
    <row r="51075" spans="29:29" x14ac:dyDescent="0.25">
      <c r="AC51075" s="379"/>
    </row>
    <row r="51076" spans="29:29" x14ac:dyDescent="0.25">
      <c r="AC51076" s="379"/>
    </row>
    <row r="51077" spans="29:29" x14ac:dyDescent="0.25">
      <c r="AC51077" s="379"/>
    </row>
    <row r="51078" spans="29:29" x14ac:dyDescent="0.25">
      <c r="AC51078" s="379"/>
    </row>
    <row r="51079" spans="29:29" x14ac:dyDescent="0.25">
      <c r="AC51079" s="379"/>
    </row>
    <row r="51080" spans="29:29" x14ac:dyDescent="0.25">
      <c r="AC51080" s="379"/>
    </row>
    <row r="51081" spans="29:29" x14ac:dyDescent="0.25">
      <c r="AC51081" s="379"/>
    </row>
    <row r="51082" spans="29:29" x14ac:dyDescent="0.25">
      <c r="AC51082" s="379"/>
    </row>
    <row r="51083" spans="29:29" x14ac:dyDescent="0.25">
      <c r="AC51083" s="379"/>
    </row>
    <row r="51084" spans="29:29" x14ac:dyDescent="0.25">
      <c r="AC51084" s="379"/>
    </row>
    <row r="51085" spans="29:29" x14ac:dyDescent="0.25">
      <c r="AC51085" s="379"/>
    </row>
    <row r="51086" spans="29:29" x14ac:dyDescent="0.25">
      <c r="AC51086" s="379"/>
    </row>
    <row r="51087" spans="29:29" x14ac:dyDescent="0.25">
      <c r="AC51087" s="379"/>
    </row>
    <row r="51088" spans="29:29" x14ac:dyDescent="0.25">
      <c r="AC51088" s="379"/>
    </row>
    <row r="51089" spans="29:29" x14ac:dyDescent="0.25">
      <c r="AC51089" s="379"/>
    </row>
    <row r="51090" spans="29:29" x14ac:dyDescent="0.25">
      <c r="AC51090" s="379"/>
    </row>
    <row r="51091" spans="29:29" x14ac:dyDescent="0.25">
      <c r="AC51091" s="379"/>
    </row>
    <row r="51092" spans="29:29" x14ac:dyDescent="0.25">
      <c r="AC51092" s="379"/>
    </row>
    <row r="51093" spans="29:29" x14ac:dyDescent="0.25">
      <c r="AC51093" s="379"/>
    </row>
    <row r="51094" spans="29:29" x14ac:dyDescent="0.25">
      <c r="AC51094" s="379"/>
    </row>
    <row r="51095" spans="29:29" x14ac:dyDescent="0.25">
      <c r="AC51095" s="379"/>
    </row>
    <row r="51096" spans="29:29" x14ac:dyDescent="0.25">
      <c r="AC51096" s="379"/>
    </row>
    <row r="51097" spans="29:29" x14ac:dyDescent="0.25">
      <c r="AC51097" s="379"/>
    </row>
    <row r="51098" spans="29:29" x14ac:dyDescent="0.25">
      <c r="AC51098" s="379"/>
    </row>
    <row r="51099" spans="29:29" x14ac:dyDescent="0.25">
      <c r="AC51099" s="379"/>
    </row>
    <row r="51100" spans="29:29" x14ac:dyDescent="0.25">
      <c r="AC51100" s="379"/>
    </row>
    <row r="51101" spans="29:29" x14ac:dyDescent="0.25">
      <c r="AC51101" s="379"/>
    </row>
    <row r="51102" spans="29:29" x14ac:dyDescent="0.25">
      <c r="AC51102" s="379"/>
    </row>
    <row r="51103" spans="29:29" x14ac:dyDescent="0.25">
      <c r="AC51103" s="379"/>
    </row>
    <row r="51104" spans="29:29" x14ac:dyDescent="0.25">
      <c r="AC51104" s="379"/>
    </row>
    <row r="51105" spans="29:29" x14ac:dyDescent="0.25">
      <c r="AC51105" s="379"/>
    </row>
    <row r="51106" spans="29:29" x14ac:dyDescent="0.25">
      <c r="AC51106" s="379"/>
    </row>
    <row r="51107" spans="29:29" x14ac:dyDescent="0.25">
      <c r="AC51107" s="379"/>
    </row>
    <row r="51108" spans="29:29" x14ac:dyDescent="0.25">
      <c r="AC51108" s="379"/>
    </row>
    <row r="51109" spans="29:29" x14ac:dyDescent="0.25">
      <c r="AC51109" s="379"/>
    </row>
    <row r="51110" spans="29:29" x14ac:dyDescent="0.25">
      <c r="AC51110" s="379"/>
    </row>
    <row r="51111" spans="29:29" x14ac:dyDescent="0.25">
      <c r="AC51111" s="379"/>
    </row>
    <row r="51112" spans="29:29" x14ac:dyDescent="0.25">
      <c r="AC51112" s="379"/>
    </row>
    <row r="51113" spans="29:29" x14ac:dyDescent="0.25">
      <c r="AC51113" s="379"/>
    </row>
    <row r="51114" spans="29:29" x14ac:dyDescent="0.25">
      <c r="AC51114" s="379"/>
    </row>
    <row r="51115" spans="29:29" x14ac:dyDescent="0.25">
      <c r="AC51115" s="379"/>
    </row>
    <row r="51116" spans="29:29" x14ac:dyDescent="0.25">
      <c r="AC51116" s="379"/>
    </row>
    <row r="51117" spans="29:29" x14ac:dyDescent="0.25">
      <c r="AC51117" s="379"/>
    </row>
    <row r="51118" spans="29:29" x14ac:dyDescent="0.25">
      <c r="AC51118" s="379"/>
    </row>
    <row r="51119" spans="29:29" x14ac:dyDescent="0.25">
      <c r="AC51119" s="379"/>
    </row>
    <row r="51120" spans="29:29" x14ac:dyDescent="0.25">
      <c r="AC51120" s="379"/>
    </row>
    <row r="51121" spans="29:29" x14ac:dyDescent="0.25">
      <c r="AC51121" s="379"/>
    </row>
    <row r="51122" spans="29:29" x14ac:dyDescent="0.25">
      <c r="AC51122" s="379"/>
    </row>
    <row r="51123" spans="29:29" x14ac:dyDescent="0.25">
      <c r="AC51123" s="379"/>
    </row>
    <row r="51124" spans="29:29" x14ac:dyDescent="0.25">
      <c r="AC51124" s="379"/>
    </row>
    <row r="51125" spans="29:29" x14ac:dyDescent="0.25">
      <c r="AC51125" s="379"/>
    </row>
    <row r="51126" spans="29:29" x14ac:dyDescent="0.25">
      <c r="AC51126" s="379"/>
    </row>
    <row r="51127" spans="29:29" x14ac:dyDescent="0.25">
      <c r="AC51127" s="379"/>
    </row>
    <row r="51128" spans="29:29" x14ac:dyDescent="0.25">
      <c r="AC51128" s="379"/>
    </row>
    <row r="51129" spans="29:29" x14ac:dyDescent="0.25">
      <c r="AC51129" s="379"/>
    </row>
    <row r="51130" spans="29:29" x14ac:dyDescent="0.25">
      <c r="AC51130" s="379"/>
    </row>
    <row r="51131" spans="29:29" x14ac:dyDescent="0.25">
      <c r="AC51131" s="379"/>
    </row>
    <row r="51132" spans="29:29" x14ac:dyDescent="0.25">
      <c r="AC51132" s="379"/>
    </row>
    <row r="51133" spans="29:29" x14ac:dyDescent="0.25">
      <c r="AC51133" s="379"/>
    </row>
    <row r="51134" spans="29:29" x14ac:dyDescent="0.25">
      <c r="AC51134" s="379"/>
    </row>
    <row r="51135" spans="29:29" x14ac:dyDescent="0.25">
      <c r="AC51135" s="379"/>
    </row>
    <row r="51136" spans="29:29" x14ac:dyDescent="0.25">
      <c r="AC51136" s="379"/>
    </row>
    <row r="51137" spans="29:29" x14ac:dyDescent="0.25">
      <c r="AC51137" s="379"/>
    </row>
    <row r="51138" spans="29:29" x14ac:dyDescent="0.25">
      <c r="AC51138" s="379"/>
    </row>
    <row r="51139" spans="29:29" x14ac:dyDescent="0.25">
      <c r="AC51139" s="379"/>
    </row>
    <row r="51140" spans="29:29" x14ac:dyDescent="0.25">
      <c r="AC51140" s="379"/>
    </row>
    <row r="51141" spans="29:29" x14ac:dyDescent="0.25">
      <c r="AC51141" s="379"/>
    </row>
    <row r="51142" spans="29:29" x14ac:dyDescent="0.25">
      <c r="AC51142" s="379"/>
    </row>
    <row r="51143" spans="29:29" x14ac:dyDescent="0.25">
      <c r="AC51143" s="379"/>
    </row>
    <row r="51144" spans="29:29" x14ac:dyDescent="0.25">
      <c r="AC51144" s="379"/>
    </row>
    <row r="51145" spans="29:29" x14ac:dyDescent="0.25">
      <c r="AC51145" s="379"/>
    </row>
    <row r="51146" spans="29:29" x14ac:dyDescent="0.25">
      <c r="AC51146" s="379"/>
    </row>
    <row r="51147" spans="29:29" x14ac:dyDescent="0.25">
      <c r="AC51147" s="379"/>
    </row>
    <row r="51148" spans="29:29" x14ac:dyDescent="0.25">
      <c r="AC51148" s="379"/>
    </row>
    <row r="51149" spans="29:29" x14ac:dyDescent="0.25">
      <c r="AC51149" s="379"/>
    </row>
    <row r="51150" spans="29:29" x14ac:dyDescent="0.25">
      <c r="AC51150" s="379"/>
    </row>
    <row r="51151" spans="29:29" x14ac:dyDescent="0.25">
      <c r="AC51151" s="379"/>
    </row>
    <row r="51152" spans="29:29" x14ac:dyDescent="0.25">
      <c r="AC51152" s="379"/>
    </row>
    <row r="51153" spans="29:29" x14ac:dyDescent="0.25">
      <c r="AC51153" s="379"/>
    </row>
    <row r="51154" spans="29:29" x14ac:dyDescent="0.25">
      <c r="AC51154" s="379"/>
    </row>
    <row r="51155" spans="29:29" x14ac:dyDescent="0.25">
      <c r="AC51155" s="379"/>
    </row>
    <row r="51156" spans="29:29" x14ac:dyDescent="0.25">
      <c r="AC51156" s="379"/>
    </row>
    <row r="51157" spans="29:29" x14ac:dyDescent="0.25">
      <c r="AC51157" s="379"/>
    </row>
    <row r="51158" spans="29:29" x14ac:dyDescent="0.25">
      <c r="AC51158" s="379"/>
    </row>
    <row r="51159" spans="29:29" x14ac:dyDescent="0.25">
      <c r="AC51159" s="379"/>
    </row>
    <row r="51160" spans="29:29" x14ac:dyDescent="0.25">
      <c r="AC51160" s="379"/>
    </row>
    <row r="51161" spans="29:29" x14ac:dyDescent="0.25">
      <c r="AC51161" s="379"/>
    </row>
    <row r="51162" spans="29:29" x14ac:dyDescent="0.25">
      <c r="AC51162" s="379"/>
    </row>
    <row r="51163" spans="29:29" x14ac:dyDescent="0.25">
      <c r="AC51163" s="379"/>
    </row>
    <row r="51164" spans="29:29" x14ac:dyDescent="0.25">
      <c r="AC51164" s="379"/>
    </row>
    <row r="51165" spans="29:29" x14ac:dyDescent="0.25">
      <c r="AC51165" s="379"/>
    </row>
    <row r="51166" spans="29:29" x14ac:dyDescent="0.25">
      <c r="AC51166" s="379"/>
    </row>
    <row r="51167" spans="29:29" x14ac:dyDescent="0.25">
      <c r="AC51167" s="379"/>
    </row>
    <row r="51168" spans="29:29" x14ac:dyDescent="0.25">
      <c r="AC51168" s="379"/>
    </row>
    <row r="51169" spans="29:29" x14ac:dyDescent="0.25">
      <c r="AC51169" s="379"/>
    </row>
    <row r="51170" spans="29:29" x14ac:dyDescent="0.25">
      <c r="AC51170" s="379"/>
    </row>
    <row r="51171" spans="29:29" x14ac:dyDescent="0.25">
      <c r="AC51171" s="379"/>
    </row>
    <row r="51172" spans="29:29" x14ac:dyDescent="0.25">
      <c r="AC51172" s="379"/>
    </row>
    <row r="51173" spans="29:29" x14ac:dyDescent="0.25">
      <c r="AC51173" s="379"/>
    </row>
    <row r="51174" spans="29:29" x14ac:dyDescent="0.25">
      <c r="AC51174" s="379"/>
    </row>
    <row r="51175" spans="29:29" x14ac:dyDescent="0.25">
      <c r="AC51175" s="379"/>
    </row>
    <row r="51176" spans="29:29" x14ac:dyDescent="0.25">
      <c r="AC51176" s="379"/>
    </row>
    <row r="51177" spans="29:29" x14ac:dyDescent="0.25">
      <c r="AC51177" s="379"/>
    </row>
    <row r="51178" spans="29:29" x14ac:dyDescent="0.25">
      <c r="AC51178" s="379"/>
    </row>
    <row r="51179" spans="29:29" x14ac:dyDescent="0.25">
      <c r="AC51179" s="379"/>
    </row>
    <row r="51180" spans="29:29" x14ac:dyDescent="0.25">
      <c r="AC51180" s="379"/>
    </row>
    <row r="51181" spans="29:29" x14ac:dyDescent="0.25">
      <c r="AC51181" s="379"/>
    </row>
    <row r="51182" spans="29:29" x14ac:dyDescent="0.25">
      <c r="AC51182" s="379"/>
    </row>
    <row r="51183" spans="29:29" x14ac:dyDescent="0.25">
      <c r="AC51183" s="379"/>
    </row>
    <row r="51184" spans="29:29" x14ac:dyDescent="0.25">
      <c r="AC51184" s="379"/>
    </row>
    <row r="51185" spans="29:29" x14ac:dyDescent="0.25">
      <c r="AC51185" s="379"/>
    </row>
    <row r="51186" spans="29:29" x14ac:dyDescent="0.25">
      <c r="AC51186" s="379"/>
    </row>
    <row r="51187" spans="29:29" x14ac:dyDescent="0.25">
      <c r="AC51187" s="379"/>
    </row>
    <row r="51188" spans="29:29" x14ac:dyDescent="0.25">
      <c r="AC51188" s="379"/>
    </row>
    <row r="51189" spans="29:29" x14ac:dyDescent="0.25">
      <c r="AC51189" s="379"/>
    </row>
    <row r="51190" spans="29:29" x14ac:dyDescent="0.25">
      <c r="AC51190" s="379"/>
    </row>
    <row r="51191" spans="29:29" x14ac:dyDescent="0.25">
      <c r="AC51191" s="379"/>
    </row>
    <row r="51192" spans="29:29" x14ac:dyDescent="0.25">
      <c r="AC51192" s="379"/>
    </row>
    <row r="51193" spans="29:29" x14ac:dyDescent="0.25">
      <c r="AC51193" s="379"/>
    </row>
    <row r="51194" spans="29:29" x14ac:dyDescent="0.25">
      <c r="AC51194" s="379"/>
    </row>
    <row r="51195" spans="29:29" x14ac:dyDescent="0.25">
      <c r="AC51195" s="379"/>
    </row>
    <row r="51196" spans="29:29" x14ac:dyDescent="0.25">
      <c r="AC51196" s="379"/>
    </row>
    <row r="51197" spans="29:29" x14ac:dyDescent="0.25">
      <c r="AC51197" s="379"/>
    </row>
    <row r="51198" spans="29:29" x14ac:dyDescent="0.25">
      <c r="AC51198" s="379"/>
    </row>
    <row r="51199" spans="29:29" x14ac:dyDescent="0.25">
      <c r="AC51199" s="379"/>
    </row>
    <row r="51200" spans="29:29" x14ac:dyDescent="0.25">
      <c r="AC51200" s="379"/>
    </row>
    <row r="51201" spans="29:29" x14ac:dyDescent="0.25">
      <c r="AC51201" s="379"/>
    </row>
    <row r="51202" spans="29:29" x14ac:dyDescent="0.25">
      <c r="AC51202" s="379"/>
    </row>
    <row r="51203" spans="29:29" x14ac:dyDescent="0.25">
      <c r="AC51203" s="379"/>
    </row>
    <row r="51204" spans="29:29" x14ac:dyDescent="0.25">
      <c r="AC51204" s="379"/>
    </row>
    <row r="51205" spans="29:29" x14ac:dyDescent="0.25">
      <c r="AC51205" s="379"/>
    </row>
    <row r="51206" spans="29:29" x14ac:dyDescent="0.25">
      <c r="AC51206" s="379"/>
    </row>
    <row r="51207" spans="29:29" x14ac:dyDescent="0.25">
      <c r="AC51207" s="379"/>
    </row>
    <row r="51208" spans="29:29" x14ac:dyDescent="0.25">
      <c r="AC51208" s="379"/>
    </row>
    <row r="51209" spans="29:29" x14ac:dyDescent="0.25">
      <c r="AC51209" s="379"/>
    </row>
    <row r="51210" spans="29:29" x14ac:dyDescent="0.25">
      <c r="AC51210" s="379"/>
    </row>
    <row r="51211" spans="29:29" x14ac:dyDescent="0.25">
      <c r="AC51211" s="379"/>
    </row>
    <row r="51212" spans="29:29" x14ac:dyDescent="0.25">
      <c r="AC51212" s="379"/>
    </row>
    <row r="51213" spans="29:29" x14ac:dyDescent="0.25">
      <c r="AC51213" s="379"/>
    </row>
    <row r="51214" spans="29:29" x14ac:dyDescent="0.25">
      <c r="AC51214" s="379"/>
    </row>
    <row r="51215" spans="29:29" x14ac:dyDescent="0.25">
      <c r="AC51215" s="379"/>
    </row>
    <row r="51216" spans="29:29" x14ac:dyDescent="0.25">
      <c r="AC51216" s="379"/>
    </row>
    <row r="51217" spans="29:29" x14ac:dyDescent="0.25">
      <c r="AC51217" s="379"/>
    </row>
    <row r="51218" spans="29:29" x14ac:dyDescent="0.25">
      <c r="AC51218" s="379"/>
    </row>
    <row r="51219" spans="29:29" x14ac:dyDescent="0.25">
      <c r="AC51219" s="379"/>
    </row>
    <row r="51220" spans="29:29" x14ac:dyDescent="0.25">
      <c r="AC51220" s="379"/>
    </row>
    <row r="51221" spans="29:29" x14ac:dyDescent="0.25">
      <c r="AC51221" s="379"/>
    </row>
    <row r="51222" spans="29:29" x14ac:dyDescent="0.25">
      <c r="AC51222" s="379"/>
    </row>
    <row r="51223" spans="29:29" x14ac:dyDescent="0.25">
      <c r="AC51223" s="379"/>
    </row>
    <row r="51224" spans="29:29" x14ac:dyDescent="0.25">
      <c r="AC51224" s="379"/>
    </row>
    <row r="51225" spans="29:29" x14ac:dyDescent="0.25">
      <c r="AC51225" s="379"/>
    </row>
    <row r="51226" spans="29:29" x14ac:dyDescent="0.25">
      <c r="AC51226" s="379"/>
    </row>
    <row r="51227" spans="29:29" x14ac:dyDescent="0.25">
      <c r="AC51227" s="379"/>
    </row>
    <row r="51228" spans="29:29" x14ac:dyDescent="0.25">
      <c r="AC51228" s="379"/>
    </row>
    <row r="51229" spans="29:29" x14ac:dyDescent="0.25">
      <c r="AC51229" s="379"/>
    </row>
    <row r="51230" spans="29:29" x14ac:dyDescent="0.25">
      <c r="AC51230" s="379"/>
    </row>
    <row r="51231" spans="29:29" x14ac:dyDescent="0.25">
      <c r="AC51231" s="379"/>
    </row>
    <row r="51232" spans="29:29" x14ac:dyDescent="0.25">
      <c r="AC51232" s="379"/>
    </row>
    <row r="51233" spans="29:29" x14ac:dyDescent="0.25">
      <c r="AC51233" s="379"/>
    </row>
    <row r="51234" spans="29:29" x14ac:dyDescent="0.25">
      <c r="AC51234" s="379"/>
    </row>
    <row r="51235" spans="29:29" x14ac:dyDescent="0.25">
      <c r="AC51235" s="379"/>
    </row>
    <row r="51236" spans="29:29" x14ac:dyDescent="0.25">
      <c r="AC51236" s="379"/>
    </row>
    <row r="51237" spans="29:29" x14ac:dyDescent="0.25">
      <c r="AC51237" s="379"/>
    </row>
    <row r="51238" spans="29:29" x14ac:dyDescent="0.25">
      <c r="AC51238" s="379"/>
    </row>
    <row r="51239" spans="29:29" x14ac:dyDescent="0.25">
      <c r="AC51239" s="379"/>
    </row>
    <row r="51240" spans="29:29" x14ac:dyDescent="0.25">
      <c r="AC51240" s="379"/>
    </row>
    <row r="51241" spans="29:29" x14ac:dyDescent="0.25">
      <c r="AC51241" s="379"/>
    </row>
    <row r="51242" spans="29:29" x14ac:dyDescent="0.25">
      <c r="AC51242" s="379"/>
    </row>
    <row r="51243" spans="29:29" x14ac:dyDescent="0.25">
      <c r="AC51243" s="379"/>
    </row>
    <row r="51244" spans="29:29" x14ac:dyDescent="0.25">
      <c r="AC51244" s="379"/>
    </row>
    <row r="51245" spans="29:29" x14ac:dyDescent="0.25">
      <c r="AC51245" s="379"/>
    </row>
    <row r="51246" spans="29:29" x14ac:dyDescent="0.25">
      <c r="AC51246" s="379"/>
    </row>
    <row r="51247" spans="29:29" x14ac:dyDescent="0.25">
      <c r="AC51247" s="379"/>
    </row>
    <row r="51248" spans="29:29" x14ac:dyDescent="0.25">
      <c r="AC51248" s="379"/>
    </row>
    <row r="51249" spans="29:29" x14ac:dyDescent="0.25">
      <c r="AC51249" s="379"/>
    </row>
    <row r="51250" spans="29:29" x14ac:dyDescent="0.25">
      <c r="AC51250" s="379"/>
    </row>
    <row r="51251" spans="29:29" x14ac:dyDescent="0.25">
      <c r="AC51251" s="379"/>
    </row>
    <row r="51252" spans="29:29" x14ac:dyDescent="0.25">
      <c r="AC51252" s="379"/>
    </row>
    <row r="51253" spans="29:29" x14ac:dyDescent="0.25">
      <c r="AC51253" s="379"/>
    </row>
    <row r="51254" spans="29:29" x14ac:dyDescent="0.25">
      <c r="AC51254" s="379"/>
    </row>
    <row r="51255" spans="29:29" x14ac:dyDescent="0.25">
      <c r="AC51255" s="379"/>
    </row>
    <row r="51256" spans="29:29" x14ac:dyDescent="0.25">
      <c r="AC51256" s="379"/>
    </row>
    <row r="51257" spans="29:29" x14ac:dyDescent="0.25">
      <c r="AC51257" s="379"/>
    </row>
    <row r="51258" spans="29:29" x14ac:dyDescent="0.25">
      <c r="AC51258" s="379"/>
    </row>
    <row r="51259" spans="29:29" x14ac:dyDescent="0.25">
      <c r="AC51259" s="379"/>
    </row>
    <row r="51260" spans="29:29" x14ac:dyDescent="0.25">
      <c r="AC51260" s="379"/>
    </row>
    <row r="51261" spans="29:29" x14ac:dyDescent="0.25">
      <c r="AC51261" s="379"/>
    </row>
    <row r="51262" spans="29:29" x14ac:dyDescent="0.25">
      <c r="AC51262" s="379"/>
    </row>
    <row r="51263" spans="29:29" x14ac:dyDescent="0.25">
      <c r="AC51263" s="379"/>
    </row>
    <row r="51264" spans="29:29" x14ac:dyDescent="0.25">
      <c r="AC51264" s="379"/>
    </row>
    <row r="51265" spans="29:29" x14ac:dyDescent="0.25">
      <c r="AC51265" s="379"/>
    </row>
    <row r="51266" spans="29:29" x14ac:dyDescent="0.25">
      <c r="AC51266" s="379"/>
    </row>
    <row r="51267" spans="29:29" x14ac:dyDescent="0.25">
      <c r="AC51267" s="379"/>
    </row>
    <row r="51268" spans="29:29" x14ac:dyDescent="0.25">
      <c r="AC51268" s="379"/>
    </row>
    <row r="51269" spans="29:29" x14ac:dyDescent="0.25">
      <c r="AC51269" s="379"/>
    </row>
    <row r="51270" spans="29:29" x14ac:dyDescent="0.25">
      <c r="AC51270" s="379"/>
    </row>
    <row r="51271" spans="29:29" x14ac:dyDescent="0.25">
      <c r="AC51271" s="379"/>
    </row>
    <row r="51272" spans="29:29" x14ac:dyDescent="0.25">
      <c r="AC51272" s="379"/>
    </row>
    <row r="51273" spans="29:29" x14ac:dyDescent="0.25">
      <c r="AC51273" s="379"/>
    </row>
    <row r="51274" spans="29:29" x14ac:dyDescent="0.25">
      <c r="AC51274" s="379"/>
    </row>
    <row r="51275" spans="29:29" x14ac:dyDescent="0.25">
      <c r="AC51275" s="379"/>
    </row>
    <row r="51276" spans="29:29" x14ac:dyDescent="0.25">
      <c r="AC51276" s="379"/>
    </row>
    <row r="51277" spans="29:29" x14ac:dyDescent="0.25">
      <c r="AC51277" s="379"/>
    </row>
    <row r="51278" spans="29:29" x14ac:dyDescent="0.25">
      <c r="AC51278" s="379"/>
    </row>
    <row r="51279" spans="29:29" x14ac:dyDescent="0.25">
      <c r="AC51279" s="379"/>
    </row>
    <row r="51280" spans="29:29" x14ac:dyDescent="0.25">
      <c r="AC51280" s="379"/>
    </row>
    <row r="51281" spans="29:29" x14ac:dyDescent="0.25">
      <c r="AC51281" s="379"/>
    </row>
    <row r="51282" spans="29:29" x14ac:dyDescent="0.25">
      <c r="AC51282" s="379"/>
    </row>
    <row r="51283" spans="29:29" x14ac:dyDescent="0.25">
      <c r="AC51283" s="379"/>
    </row>
    <row r="51284" spans="29:29" x14ac:dyDescent="0.25">
      <c r="AC51284" s="379"/>
    </row>
    <row r="51285" spans="29:29" x14ac:dyDescent="0.25">
      <c r="AC51285" s="379"/>
    </row>
    <row r="51286" spans="29:29" x14ac:dyDescent="0.25">
      <c r="AC51286" s="379"/>
    </row>
    <row r="51287" spans="29:29" x14ac:dyDescent="0.25">
      <c r="AC51287" s="379"/>
    </row>
    <row r="51288" spans="29:29" x14ac:dyDescent="0.25">
      <c r="AC51288" s="379"/>
    </row>
    <row r="51289" spans="29:29" x14ac:dyDescent="0.25">
      <c r="AC51289" s="379"/>
    </row>
    <row r="51290" spans="29:29" x14ac:dyDescent="0.25">
      <c r="AC51290" s="379"/>
    </row>
    <row r="51291" spans="29:29" x14ac:dyDescent="0.25">
      <c r="AC51291" s="379"/>
    </row>
    <row r="51292" spans="29:29" x14ac:dyDescent="0.25">
      <c r="AC51292" s="379"/>
    </row>
    <row r="51293" spans="29:29" x14ac:dyDescent="0.25">
      <c r="AC51293" s="379"/>
    </row>
    <row r="51294" spans="29:29" x14ac:dyDescent="0.25">
      <c r="AC51294" s="379"/>
    </row>
    <row r="51295" spans="29:29" x14ac:dyDescent="0.25">
      <c r="AC51295" s="379"/>
    </row>
    <row r="51296" spans="29:29" x14ac:dyDescent="0.25">
      <c r="AC51296" s="379"/>
    </row>
    <row r="51297" spans="29:29" x14ac:dyDescent="0.25">
      <c r="AC51297" s="379"/>
    </row>
    <row r="51298" spans="29:29" x14ac:dyDescent="0.25">
      <c r="AC51298" s="379"/>
    </row>
    <row r="51299" spans="29:29" x14ac:dyDescent="0.25">
      <c r="AC51299" s="379"/>
    </row>
    <row r="51300" spans="29:29" x14ac:dyDescent="0.25">
      <c r="AC51300" s="379"/>
    </row>
    <row r="51301" spans="29:29" x14ac:dyDescent="0.25">
      <c r="AC51301" s="379"/>
    </row>
    <row r="51302" spans="29:29" x14ac:dyDescent="0.25">
      <c r="AC51302" s="379"/>
    </row>
    <row r="51303" spans="29:29" x14ac:dyDescent="0.25">
      <c r="AC51303" s="379"/>
    </row>
    <row r="51304" spans="29:29" x14ac:dyDescent="0.25">
      <c r="AC51304" s="379"/>
    </row>
    <row r="51305" spans="29:29" x14ac:dyDescent="0.25">
      <c r="AC51305" s="379"/>
    </row>
    <row r="51306" spans="29:29" x14ac:dyDescent="0.25">
      <c r="AC51306" s="379"/>
    </row>
    <row r="51307" spans="29:29" x14ac:dyDescent="0.25">
      <c r="AC51307" s="379"/>
    </row>
    <row r="51308" spans="29:29" x14ac:dyDescent="0.25">
      <c r="AC51308" s="379"/>
    </row>
    <row r="51309" spans="29:29" x14ac:dyDescent="0.25">
      <c r="AC51309" s="379"/>
    </row>
    <row r="51310" spans="29:29" x14ac:dyDescent="0.25">
      <c r="AC51310" s="379"/>
    </row>
    <row r="51311" spans="29:29" x14ac:dyDescent="0.25">
      <c r="AC51311" s="379"/>
    </row>
    <row r="51312" spans="29:29" x14ac:dyDescent="0.25">
      <c r="AC51312" s="379"/>
    </row>
    <row r="51313" spans="29:29" x14ac:dyDescent="0.25">
      <c r="AC51313" s="379"/>
    </row>
    <row r="51314" spans="29:29" x14ac:dyDescent="0.25">
      <c r="AC51314" s="379"/>
    </row>
    <row r="51315" spans="29:29" x14ac:dyDescent="0.25">
      <c r="AC51315" s="379"/>
    </row>
    <row r="51316" spans="29:29" x14ac:dyDescent="0.25">
      <c r="AC51316" s="379"/>
    </row>
    <row r="51317" spans="29:29" x14ac:dyDescent="0.25">
      <c r="AC51317" s="379"/>
    </row>
    <row r="51318" spans="29:29" x14ac:dyDescent="0.25">
      <c r="AC51318" s="379"/>
    </row>
    <row r="51319" spans="29:29" x14ac:dyDescent="0.25">
      <c r="AC51319" s="379"/>
    </row>
    <row r="51320" spans="29:29" x14ac:dyDescent="0.25">
      <c r="AC51320" s="379"/>
    </row>
    <row r="51321" spans="29:29" x14ac:dyDescent="0.25">
      <c r="AC51321" s="379"/>
    </row>
    <row r="51322" spans="29:29" x14ac:dyDescent="0.25">
      <c r="AC51322" s="379"/>
    </row>
    <row r="51323" spans="29:29" x14ac:dyDescent="0.25">
      <c r="AC51323" s="379"/>
    </row>
    <row r="51324" spans="29:29" x14ac:dyDescent="0.25">
      <c r="AC51324" s="379"/>
    </row>
    <row r="51325" spans="29:29" x14ac:dyDescent="0.25">
      <c r="AC51325" s="379"/>
    </row>
    <row r="51326" spans="29:29" x14ac:dyDescent="0.25">
      <c r="AC51326" s="379"/>
    </row>
    <row r="51327" spans="29:29" x14ac:dyDescent="0.25">
      <c r="AC51327" s="379"/>
    </row>
    <row r="51328" spans="29:29" x14ac:dyDescent="0.25">
      <c r="AC51328" s="379"/>
    </row>
    <row r="51329" spans="29:29" x14ac:dyDescent="0.25">
      <c r="AC51329" s="379"/>
    </row>
    <row r="51330" spans="29:29" x14ac:dyDescent="0.25">
      <c r="AC51330" s="379"/>
    </row>
    <row r="51331" spans="29:29" x14ac:dyDescent="0.25">
      <c r="AC51331" s="379"/>
    </row>
    <row r="51332" spans="29:29" x14ac:dyDescent="0.25">
      <c r="AC51332" s="379"/>
    </row>
    <row r="51333" spans="29:29" x14ac:dyDescent="0.25">
      <c r="AC51333" s="379"/>
    </row>
    <row r="51334" spans="29:29" x14ac:dyDescent="0.25">
      <c r="AC51334" s="379"/>
    </row>
    <row r="51335" spans="29:29" x14ac:dyDescent="0.25">
      <c r="AC51335" s="379"/>
    </row>
    <row r="51336" spans="29:29" x14ac:dyDescent="0.25">
      <c r="AC51336" s="379"/>
    </row>
    <row r="51337" spans="29:29" x14ac:dyDescent="0.25">
      <c r="AC51337" s="379"/>
    </row>
    <row r="51338" spans="29:29" x14ac:dyDescent="0.25">
      <c r="AC51338" s="379"/>
    </row>
    <row r="51339" spans="29:29" x14ac:dyDescent="0.25">
      <c r="AC51339" s="379"/>
    </row>
    <row r="51340" spans="29:29" x14ac:dyDescent="0.25">
      <c r="AC51340" s="379"/>
    </row>
    <row r="51341" spans="29:29" x14ac:dyDescent="0.25">
      <c r="AC51341" s="379"/>
    </row>
    <row r="51342" spans="29:29" x14ac:dyDescent="0.25">
      <c r="AC51342" s="379"/>
    </row>
    <row r="51343" spans="29:29" x14ac:dyDescent="0.25">
      <c r="AC51343" s="379"/>
    </row>
    <row r="51344" spans="29:29" x14ac:dyDescent="0.25">
      <c r="AC51344" s="379"/>
    </row>
    <row r="51345" spans="29:29" x14ac:dyDescent="0.25">
      <c r="AC51345" s="379"/>
    </row>
    <row r="51346" spans="29:29" x14ac:dyDescent="0.25">
      <c r="AC51346" s="379"/>
    </row>
    <row r="51347" spans="29:29" x14ac:dyDescent="0.25">
      <c r="AC51347" s="379"/>
    </row>
    <row r="51348" spans="29:29" x14ac:dyDescent="0.25">
      <c r="AC51348" s="379"/>
    </row>
    <row r="51349" spans="29:29" x14ac:dyDescent="0.25">
      <c r="AC51349" s="379"/>
    </row>
    <row r="51350" spans="29:29" x14ac:dyDescent="0.25">
      <c r="AC51350" s="379"/>
    </row>
    <row r="51351" spans="29:29" x14ac:dyDescent="0.25">
      <c r="AC51351" s="379"/>
    </row>
    <row r="51352" spans="29:29" x14ac:dyDescent="0.25">
      <c r="AC51352" s="379"/>
    </row>
    <row r="51353" spans="29:29" x14ac:dyDescent="0.25">
      <c r="AC51353" s="379"/>
    </row>
    <row r="51354" spans="29:29" x14ac:dyDescent="0.25">
      <c r="AC51354" s="379"/>
    </row>
    <row r="51355" spans="29:29" x14ac:dyDescent="0.25">
      <c r="AC51355" s="379"/>
    </row>
    <row r="51356" spans="29:29" x14ac:dyDescent="0.25">
      <c r="AC51356" s="379"/>
    </row>
    <row r="51357" spans="29:29" x14ac:dyDescent="0.25">
      <c r="AC51357" s="379"/>
    </row>
    <row r="51358" spans="29:29" x14ac:dyDescent="0.25">
      <c r="AC51358" s="379"/>
    </row>
    <row r="51359" spans="29:29" x14ac:dyDescent="0.25">
      <c r="AC51359" s="379"/>
    </row>
    <row r="51360" spans="29:29" x14ac:dyDescent="0.25">
      <c r="AC51360" s="379"/>
    </row>
    <row r="51361" spans="29:29" x14ac:dyDescent="0.25">
      <c r="AC51361" s="379"/>
    </row>
    <row r="51362" spans="29:29" x14ac:dyDescent="0.25">
      <c r="AC51362" s="379"/>
    </row>
    <row r="51363" spans="29:29" x14ac:dyDescent="0.25">
      <c r="AC51363" s="379"/>
    </row>
    <row r="51364" spans="29:29" x14ac:dyDescent="0.25">
      <c r="AC51364" s="379"/>
    </row>
    <row r="51365" spans="29:29" x14ac:dyDescent="0.25">
      <c r="AC51365" s="379"/>
    </row>
    <row r="51366" spans="29:29" x14ac:dyDescent="0.25">
      <c r="AC51366" s="379"/>
    </row>
    <row r="51367" spans="29:29" x14ac:dyDescent="0.25">
      <c r="AC51367" s="379"/>
    </row>
    <row r="51368" spans="29:29" x14ac:dyDescent="0.25">
      <c r="AC51368" s="379"/>
    </row>
    <row r="51369" spans="29:29" x14ac:dyDescent="0.25">
      <c r="AC51369" s="379"/>
    </row>
    <row r="51370" spans="29:29" x14ac:dyDescent="0.25">
      <c r="AC51370" s="379"/>
    </row>
    <row r="51371" spans="29:29" x14ac:dyDescent="0.25">
      <c r="AC51371" s="379"/>
    </row>
    <row r="51372" spans="29:29" x14ac:dyDescent="0.25">
      <c r="AC51372" s="379"/>
    </row>
    <row r="51373" spans="29:29" x14ac:dyDescent="0.25">
      <c r="AC51373" s="379"/>
    </row>
    <row r="51374" spans="29:29" x14ac:dyDescent="0.25">
      <c r="AC51374" s="379"/>
    </row>
    <row r="51375" spans="29:29" x14ac:dyDescent="0.25">
      <c r="AC51375" s="379"/>
    </row>
    <row r="51376" spans="29:29" x14ac:dyDescent="0.25">
      <c r="AC51376" s="379"/>
    </row>
    <row r="51377" spans="29:29" x14ac:dyDescent="0.25">
      <c r="AC51377" s="379"/>
    </row>
    <row r="51378" spans="29:29" x14ac:dyDescent="0.25">
      <c r="AC51378" s="379"/>
    </row>
    <row r="51379" spans="29:29" x14ac:dyDescent="0.25">
      <c r="AC51379" s="379"/>
    </row>
    <row r="51380" spans="29:29" x14ac:dyDescent="0.25">
      <c r="AC51380" s="379"/>
    </row>
    <row r="51381" spans="29:29" x14ac:dyDescent="0.25">
      <c r="AC51381" s="379"/>
    </row>
    <row r="51382" spans="29:29" x14ac:dyDescent="0.25">
      <c r="AC51382" s="379"/>
    </row>
    <row r="51383" spans="29:29" x14ac:dyDescent="0.25">
      <c r="AC51383" s="379"/>
    </row>
    <row r="51384" spans="29:29" x14ac:dyDescent="0.25">
      <c r="AC51384" s="379"/>
    </row>
    <row r="51385" spans="29:29" x14ac:dyDescent="0.25">
      <c r="AC51385" s="379"/>
    </row>
    <row r="51386" spans="29:29" x14ac:dyDescent="0.25">
      <c r="AC51386" s="379"/>
    </row>
    <row r="51387" spans="29:29" x14ac:dyDescent="0.25">
      <c r="AC51387" s="379"/>
    </row>
    <row r="51388" spans="29:29" x14ac:dyDescent="0.25">
      <c r="AC51388" s="379"/>
    </row>
    <row r="51389" spans="29:29" x14ac:dyDescent="0.25">
      <c r="AC51389" s="379"/>
    </row>
    <row r="51390" spans="29:29" x14ac:dyDescent="0.25">
      <c r="AC51390" s="379"/>
    </row>
    <row r="51391" spans="29:29" x14ac:dyDescent="0.25">
      <c r="AC51391" s="379"/>
    </row>
    <row r="51392" spans="29:29" x14ac:dyDescent="0.25">
      <c r="AC51392" s="379"/>
    </row>
    <row r="51393" spans="29:29" x14ac:dyDescent="0.25">
      <c r="AC51393" s="379"/>
    </row>
    <row r="51394" spans="29:29" x14ac:dyDescent="0.25">
      <c r="AC51394" s="379"/>
    </row>
    <row r="51395" spans="29:29" x14ac:dyDescent="0.25">
      <c r="AC51395" s="379"/>
    </row>
    <row r="51396" spans="29:29" x14ac:dyDescent="0.25">
      <c r="AC51396" s="379"/>
    </row>
    <row r="51397" spans="29:29" x14ac:dyDescent="0.25">
      <c r="AC51397" s="379"/>
    </row>
    <row r="51398" spans="29:29" x14ac:dyDescent="0.25">
      <c r="AC51398" s="379"/>
    </row>
    <row r="51399" spans="29:29" x14ac:dyDescent="0.25">
      <c r="AC51399" s="379"/>
    </row>
    <row r="51400" spans="29:29" x14ac:dyDescent="0.25">
      <c r="AC51400" s="379"/>
    </row>
    <row r="51401" spans="29:29" x14ac:dyDescent="0.25">
      <c r="AC51401" s="379"/>
    </row>
    <row r="51402" spans="29:29" x14ac:dyDescent="0.25">
      <c r="AC51402" s="379"/>
    </row>
    <row r="51403" spans="29:29" x14ac:dyDescent="0.25">
      <c r="AC51403" s="379"/>
    </row>
    <row r="51404" spans="29:29" x14ac:dyDescent="0.25">
      <c r="AC51404" s="379"/>
    </row>
    <row r="51405" spans="29:29" x14ac:dyDescent="0.25">
      <c r="AC51405" s="379"/>
    </row>
    <row r="51406" spans="29:29" x14ac:dyDescent="0.25">
      <c r="AC51406" s="379"/>
    </row>
    <row r="51407" spans="29:29" x14ac:dyDescent="0.25">
      <c r="AC51407" s="379"/>
    </row>
    <row r="51408" spans="29:29" x14ac:dyDescent="0.25">
      <c r="AC51408" s="379"/>
    </row>
    <row r="51409" spans="29:29" x14ac:dyDescent="0.25">
      <c r="AC51409" s="379"/>
    </row>
    <row r="51410" spans="29:29" x14ac:dyDescent="0.25">
      <c r="AC51410" s="379"/>
    </row>
    <row r="51411" spans="29:29" x14ac:dyDescent="0.25">
      <c r="AC51411" s="379"/>
    </row>
    <row r="51412" spans="29:29" x14ac:dyDescent="0.25">
      <c r="AC51412" s="379"/>
    </row>
    <row r="51413" spans="29:29" x14ac:dyDescent="0.25">
      <c r="AC51413" s="379"/>
    </row>
    <row r="51414" spans="29:29" x14ac:dyDescent="0.25">
      <c r="AC51414" s="379"/>
    </row>
    <row r="51415" spans="29:29" x14ac:dyDescent="0.25">
      <c r="AC51415" s="379"/>
    </row>
    <row r="51416" spans="29:29" x14ac:dyDescent="0.25">
      <c r="AC51416" s="379"/>
    </row>
    <row r="51417" spans="29:29" x14ac:dyDescent="0.25">
      <c r="AC51417" s="379"/>
    </row>
    <row r="51418" spans="29:29" x14ac:dyDescent="0.25">
      <c r="AC51418" s="379"/>
    </row>
    <row r="51419" spans="29:29" x14ac:dyDescent="0.25">
      <c r="AC51419" s="379"/>
    </row>
    <row r="51420" spans="29:29" x14ac:dyDescent="0.25">
      <c r="AC51420" s="379"/>
    </row>
    <row r="51421" spans="29:29" x14ac:dyDescent="0.25">
      <c r="AC51421" s="379"/>
    </row>
    <row r="51422" spans="29:29" x14ac:dyDescent="0.25">
      <c r="AC51422" s="379"/>
    </row>
    <row r="51423" spans="29:29" x14ac:dyDescent="0.25">
      <c r="AC51423" s="379"/>
    </row>
    <row r="51424" spans="29:29" x14ac:dyDescent="0.25">
      <c r="AC51424" s="379"/>
    </row>
    <row r="51425" spans="29:29" x14ac:dyDescent="0.25">
      <c r="AC51425" s="379"/>
    </row>
    <row r="51426" spans="29:29" x14ac:dyDescent="0.25">
      <c r="AC51426" s="379"/>
    </row>
    <row r="51427" spans="29:29" x14ac:dyDescent="0.25">
      <c r="AC51427" s="379"/>
    </row>
    <row r="51428" spans="29:29" x14ac:dyDescent="0.25">
      <c r="AC51428" s="379"/>
    </row>
    <row r="51429" spans="29:29" x14ac:dyDescent="0.25">
      <c r="AC51429" s="379"/>
    </row>
    <row r="51430" spans="29:29" x14ac:dyDescent="0.25">
      <c r="AC51430" s="379"/>
    </row>
    <row r="51431" spans="29:29" x14ac:dyDescent="0.25">
      <c r="AC51431" s="379"/>
    </row>
    <row r="51432" spans="29:29" x14ac:dyDescent="0.25">
      <c r="AC51432" s="379"/>
    </row>
    <row r="51433" spans="29:29" x14ac:dyDescent="0.25">
      <c r="AC51433" s="379"/>
    </row>
    <row r="51434" spans="29:29" x14ac:dyDescent="0.25">
      <c r="AC51434" s="379"/>
    </row>
    <row r="51435" spans="29:29" x14ac:dyDescent="0.25">
      <c r="AC51435" s="379"/>
    </row>
    <row r="51436" spans="29:29" x14ac:dyDescent="0.25">
      <c r="AC51436" s="379"/>
    </row>
    <row r="51437" spans="29:29" x14ac:dyDescent="0.25">
      <c r="AC51437" s="379"/>
    </row>
    <row r="51438" spans="29:29" x14ac:dyDescent="0.25">
      <c r="AC51438" s="379"/>
    </row>
    <row r="51439" spans="29:29" x14ac:dyDescent="0.25">
      <c r="AC51439" s="379"/>
    </row>
    <row r="51440" spans="29:29" x14ac:dyDescent="0.25">
      <c r="AC51440" s="379"/>
    </row>
    <row r="51441" spans="29:29" x14ac:dyDescent="0.25">
      <c r="AC51441" s="379"/>
    </row>
    <row r="51442" spans="29:29" x14ac:dyDescent="0.25">
      <c r="AC51442" s="379"/>
    </row>
    <row r="51443" spans="29:29" x14ac:dyDescent="0.25">
      <c r="AC51443" s="379"/>
    </row>
    <row r="51444" spans="29:29" x14ac:dyDescent="0.25">
      <c r="AC51444" s="379"/>
    </row>
    <row r="51445" spans="29:29" x14ac:dyDescent="0.25">
      <c r="AC51445" s="379"/>
    </row>
    <row r="51446" spans="29:29" x14ac:dyDescent="0.25">
      <c r="AC51446" s="379"/>
    </row>
    <row r="51447" spans="29:29" x14ac:dyDescent="0.25">
      <c r="AC51447" s="379"/>
    </row>
    <row r="51448" spans="29:29" x14ac:dyDescent="0.25">
      <c r="AC51448" s="379"/>
    </row>
    <row r="51449" spans="29:29" x14ac:dyDescent="0.25">
      <c r="AC51449" s="379"/>
    </row>
    <row r="51450" spans="29:29" x14ac:dyDescent="0.25">
      <c r="AC51450" s="379"/>
    </row>
    <row r="51451" spans="29:29" x14ac:dyDescent="0.25">
      <c r="AC51451" s="379"/>
    </row>
    <row r="51452" spans="29:29" x14ac:dyDescent="0.25">
      <c r="AC51452" s="379"/>
    </row>
    <row r="51453" spans="29:29" x14ac:dyDescent="0.25">
      <c r="AC51453" s="379"/>
    </row>
    <row r="51454" spans="29:29" x14ac:dyDescent="0.25">
      <c r="AC51454" s="379"/>
    </row>
    <row r="51455" spans="29:29" x14ac:dyDescent="0.25">
      <c r="AC51455" s="379"/>
    </row>
    <row r="51456" spans="29:29" x14ac:dyDescent="0.25">
      <c r="AC51456" s="379"/>
    </row>
    <row r="51457" spans="29:29" x14ac:dyDescent="0.25">
      <c r="AC51457" s="379"/>
    </row>
    <row r="51458" spans="29:29" x14ac:dyDescent="0.25">
      <c r="AC51458" s="379"/>
    </row>
    <row r="51459" spans="29:29" x14ac:dyDescent="0.25">
      <c r="AC51459" s="379"/>
    </row>
    <row r="51460" spans="29:29" x14ac:dyDescent="0.25">
      <c r="AC51460" s="379"/>
    </row>
    <row r="51461" spans="29:29" x14ac:dyDescent="0.25">
      <c r="AC51461" s="379"/>
    </row>
    <row r="51462" spans="29:29" x14ac:dyDescent="0.25">
      <c r="AC51462" s="379"/>
    </row>
    <row r="51463" spans="29:29" x14ac:dyDescent="0.25">
      <c r="AC51463" s="379"/>
    </row>
    <row r="51464" spans="29:29" x14ac:dyDescent="0.25">
      <c r="AC51464" s="379"/>
    </row>
    <row r="51465" spans="29:29" x14ac:dyDescent="0.25">
      <c r="AC51465" s="379"/>
    </row>
    <row r="51466" spans="29:29" x14ac:dyDescent="0.25">
      <c r="AC51466" s="379"/>
    </row>
    <row r="51467" spans="29:29" x14ac:dyDescent="0.25">
      <c r="AC51467" s="379"/>
    </row>
    <row r="51468" spans="29:29" x14ac:dyDescent="0.25">
      <c r="AC51468" s="379"/>
    </row>
    <row r="51469" spans="29:29" x14ac:dyDescent="0.25">
      <c r="AC51469" s="379"/>
    </row>
    <row r="51470" spans="29:29" x14ac:dyDescent="0.25">
      <c r="AC51470" s="379"/>
    </row>
    <row r="51471" spans="29:29" x14ac:dyDescent="0.25">
      <c r="AC51471" s="379"/>
    </row>
    <row r="51472" spans="29:29" x14ac:dyDescent="0.25">
      <c r="AC51472" s="379"/>
    </row>
    <row r="51473" spans="29:29" x14ac:dyDescent="0.25">
      <c r="AC51473" s="379"/>
    </row>
    <row r="51474" spans="29:29" x14ac:dyDescent="0.25">
      <c r="AC51474" s="379"/>
    </row>
    <row r="51475" spans="29:29" x14ac:dyDescent="0.25">
      <c r="AC51475" s="379"/>
    </row>
    <row r="51476" spans="29:29" x14ac:dyDescent="0.25">
      <c r="AC51476" s="379"/>
    </row>
    <row r="51477" spans="29:29" x14ac:dyDescent="0.25">
      <c r="AC51477" s="379"/>
    </row>
    <row r="51478" spans="29:29" x14ac:dyDescent="0.25">
      <c r="AC51478" s="379"/>
    </row>
    <row r="51479" spans="29:29" x14ac:dyDescent="0.25">
      <c r="AC51479" s="379"/>
    </row>
    <row r="51480" spans="29:29" x14ac:dyDescent="0.25">
      <c r="AC51480" s="379"/>
    </row>
    <row r="51481" spans="29:29" x14ac:dyDescent="0.25">
      <c r="AC51481" s="379"/>
    </row>
    <row r="51482" spans="29:29" x14ac:dyDescent="0.25">
      <c r="AC51482" s="379"/>
    </row>
    <row r="51483" spans="29:29" x14ac:dyDescent="0.25">
      <c r="AC51483" s="379"/>
    </row>
    <row r="51484" spans="29:29" x14ac:dyDescent="0.25">
      <c r="AC51484" s="379"/>
    </row>
    <row r="51485" spans="29:29" x14ac:dyDescent="0.25">
      <c r="AC51485" s="379"/>
    </row>
    <row r="51486" spans="29:29" x14ac:dyDescent="0.25">
      <c r="AC51486" s="379"/>
    </row>
    <row r="51487" spans="29:29" x14ac:dyDescent="0.25">
      <c r="AC51487" s="379"/>
    </row>
    <row r="51488" spans="29:29" x14ac:dyDescent="0.25">
      <c r="AC51488" s="379"/>
    </row>
    <row r="51489" spans="29:29" x14ac:dyDescent="0.25">
      <c r="AC51489" s="379"/>
    </row>
    <row r="51490" spans="29:29" x14ac:dyDescent="0.25">
      <c r="AC51490" s="379"/>
    </row>
    <row r="51491" spans="29:29" x14ac:dyDescent="0.25">
      <c r="AC51491" s="379"/>
    </row>
    <row r="51492" spans="29:29" x14ac:dyDescent="0.25">
      <c r="AC51492" s="379"/>
    </row>
    <row r="51493" spans="29:29" x14ac:dyDescent="0.25">
      <c r="AC51493" s="379"/>
    </row>
    <row r="51494" spans="29:29" x14ac:dyDescent="0.25">
      <c r="AC51494" s="379"/>
    </row>
    <row r="51495" spans="29:29" x14ac:dyDescent="0.25">
      <c r="AC51495" s="379"/>
    </row>
    <row r="51496" spans="29:29" x14ac:dyDescent="0.25">
      <c r="AC51496" s="379"/>
    </row>
    <row r="51497" spans="29:29" x14ac:dyDescent="0.25">
      <c r="AC51497" s="379"/>
    </row>
    <row r="51498" spans="29:29" x14ac:dyDescent="0.25">
      <c r="AC51498" s="379"/>
    </row>
    <row r="51499" spans="29:29" x14ac:dyDescent="0.25">
      <c r="AC51499" s="379"/>
    </row>
    <row r="51500" spans="29:29" x14ac:dyDescent="0.25">
      <c r="AC51500" s="379"/>
    </row>
    <row r="51501" spans="29:29" x14ac:dyDescent="0.25">
      <c r="AC51501" s="379"/>
    </row>
    <row r="51502" spans="29:29" x14ac:dyDescent="0.25">
      <c r="AC51502" s="379"/>
    </row>
    <row r="51503" spans="29:29" x14ac:dyDescent="0.25">
      <c r="AC51503" s="379"/>
    </row>
    <row r="51504" spans="29:29" x14ac:dyDescent="0.25">
      <c r="AC51504" s="379"/>
    </row>
    <row r="51505" spans="29:29" x14ac:dyDescent="0.25">
      <c r="AC51505" s="379"/>
    </row>
    <row r="51506" spans="29:29" x14ac:dyDescent="0.25">
      <c r="AC51506" s="379"/>
    </row>
    <row r="51507" spans="29:29" x14ac:dyDescent="0.25">
      <c r="AC51507" s="379"/>
    </row>
    <row r="51508" spans="29:29" x14ac:dyDescent="0.25">
      <c r="AC51508" s="379"/>
    </row>
    <row r="51509" spans="29:29" x14ac:dyDescent="0.25">
      <c r="AC51509" s="379"/>
    </row>
    <row r="51510" spans="29:29" x14ac:dyDescent="0.25">
      <c r="AC51510" s="379"/>
    </row>
    <row r="51511" spans="29:29" x14ac:dyDescent="0.25">
      <c r="AC51511" s="379"/>
    </row>
    <row r="51512" spans="29:29" x14ac:dyDescent="0.25">
      <c r="AC51512" s="379"/>
    </row>
    <row r="51513" spans="29:29" x14ac:dyDescent="0.25">
      <c r="AC51513" s="379"/>
    </row>
    <row r="51514" spans="29:29" x14ac:dyDescent="0.25">
      <c r="AC51514" s="379"/>
    </row>
    <row r="51515" spans="29:29" x14ac:dyDescent="0.25">
      <c r="AC51515" s="379"/>
    </row>
    <row r="51516" spans="29:29" x14ac:dyDescent="0.25">
      <c r="AC51516" s="379"/>
    </row>
    <row r="51517" spans="29:29" x14ac:dyDescent="0.25">
      <c r="AC51517" s="379"/>
    </row>
    <row r="51518" spans="29:29" x14ac:dyDescent="0.25">
      <c r="AC51518" s="379"/>
    </row>
    <row r="51519" spans="29:29" x14ac:dyDescent="0.25">
      <c r="AC51519" s="379"/>
    </row>
    <row r="51520" spans="29:29" x14ac:dyDescent="0.25">
      <c r="AC51520" s="379"/>
    </row>
    <row r="51521" spans="29:29" x14ac:dyDescent="0.25">
      <c r="AC51521" s="379"/>
    </row>
    <row r="51522" spans="29:29" x14ac:dyDescent="0.25">
      <c r="AC51522" s="379"/>
    </row>
    <row r="51523" spans="29:29" x14ac:dyDescent="0.25">
      <c r="AC51523" s="379"/>
    </row>
    <row r="51524" spans="29:29" x14ac:dyDescent="0.25">
      <c r="AC51524" s="379"/>
    </row>
    <row r="51525" spans="29:29" x14ac:dyDescent="0.25">
      <c r="AC51525" s="379"/>
    </row>
    <row r="51526" spans="29:29" x14ac:dyDescent="0.25">
      <c r="AC51526" s="379"/>
    </row>
    <row r="51527" spans="29:29" x14ac:dyDescent="0.25">
      <c r="AC51527" s="379"/>
    </row>
    <row r="51528" spans="29:29" x14ac:dyDescent="0.25">
      <c r="AC51528" s="379"/>
    </row>
    <row r="51529" spans="29:29" x14ac:dyDescent="0.25">
      <c r="AC51529" s="379"/>
    </row>
    <row r="51530" spans="29:29" x14ac:dyDescent="0.25">
      <c r="AC51530" s="379"/>
    </row>
    <row r="51531" spans="29:29" x14ac:dyDescent="0.25">
      <c r="AC51531" s="379"/>
    </row>
    <row r="51532" spans="29:29" x14ac:dyDescent="0.25">
      <c r="AC51532" s="379"/>
    </row>
    <row r="51533" spans="29:29" x14ac:dyDescent="0.25">
      <c r="AC51533" s="379"/>
    </row>
    <row r="51534" spans="29:29" x14ac:dyDescent="0.25">
      <c r="AC51534" s="379"/>
    </row>
    <row r="51535" spans="29:29" x14ac:dyDescent="0.25">
      <c r="AC51535" s="379"/>
    </row>
    <row r="51536" spans="29:29" x14ac:dyDescent="0.25">
      <c r="AC51536" s="379"/>
    </row>
    <row r="51537" spans="29:29" x14ac:dyDescent="0.25">
      <c r="AC51537" s="379"/>
    </row>
    <row r="51538" spans="29:29" x14ac:dyDescent="0.25">
      <c r="AC51538" s="379"/>
    </row>
    <row r="51539" spans="29:29" x14ac:dyDescent="0.25">
      <c r="AC51539" s="379"/>
    </row>
    <row r="51540" spans="29:29" x14ac:dyDescent="0.25">
      <c r="AC51540" s="379"/>
    </row>
    <row r="51541" spans="29:29" x14ac:dyDescent="0.25">
      <c r="AC51541" s="379"/>
    </row>
    <row r="51542" spans="29:29" x14ac:dyDescent="0.25">
      <c r="AC51542" s="379"/>
    </row>
    <row r="51543" spans="29:29" x14ac:dyDescent="0.25">
      <c r="AC51543" s="379"/>
    </row>
    <row r="51544" spans="29:29" x14ac:dyDescent="0.25">
      <c r="AC51544" s="379"/>
    </row>
    <row r="51545" spans="29:29" x14ac:dyDescent="0.25">
      <c r="AC51545" s="379"/>
    </row>
    <row r="51546" spans="29:29" x14ac:dyDescent="0.25">
      <c r="AC51546" s="379"/>
    </row>
    <row r="51547" spans="29:29" x14ac:dyDescent="0.25">
      <c r="AC51547" s="379"/>
    </row>
    <row r="51548" spans="29:29" x14ac:dyDescent="0.25">
      <c r="AC51548" s="379"/>
    </row>
    <row r="51549" spans="29:29" x14ac:dyDescent="0.25">
      <c r="AC51549" s="379"/>
    </row>
    <row r="51550" spans="29:29" x14ac:dyDescent="0.25">
      <c r="AC51550" s="379"/>
    </row>
    <row r="51551" spans="29:29" x14ac:dyDescent="0.25">
      <c r="AC51551" s="379"/>
    </row>
    <row r="51552" spans="29:29" x14ac:dyDescent="0.25">
      <c r="AC51552" s="379"/>
    </row>
    <row r="51553" spans="29:29" x14ac:dyDescent="0.25">
      <c r="AC51553" s="379"/>
    </row>
    <row r="51554" spans="29:29" x14ac:dyDescent="0.25">
      <c r="AC51554" s="379"/>
    </row>
    <row r="51555" spans="29:29" x14ac:dyDescent="0.25">
      <c r="AC51555" s="379"/>
    </row>
    <row r="51556" spans="29:29" x14ac:dyDescent="0.25">
      <c r="AC51556" s="379"/>
    </row>
    <row r="51557" spans="29:29" x14ac:dyDescent="0.25">
      <c r="AC51557" s="379"/>
    </row>
    <row r="51558" spans="29:29" x14ac:dyDescent="0.25">
      <c r="AC51558" s="379"/>
    </row>
    <row r="51559" spans="29:29" x14ac:dyDescent="0.25">
      <c r="AC51559" s="379"/>
    </row>
    <row r="51560" spans="29:29" x14ac:dyDescent="0.25">
      <c r="AC51560" s="379"/>
    </row>
    <row r="51561" spans="29:29" x14ac:dyDescent="0.25">
      <c r="AC51561" s="379"/>
    </row>
    <row r="51562" spans="29:29" x14ac:dyDescent="0.25">
      <c r="AC51562" s="379"/>
    </row>
    <row r="51563" spans="29:29" x14ac:dyDescent="0.25">
      <c r="AC51563" s="379"/>
    </row>
    <row r="51564" spans="29:29" x14ac:dyDescent="0.25">
      <c r="AC51564" s="379"/>
    </row>
    <row r="51565" spans="29:29" x14ac:dyDescent="0.25">
      <c r="AC51565" s="379"/>
    </row>
    <row r="51566" spans="29:29" x14ac:dyDescent="0.25">
      <c r="AC51566" s="379"/>
    </row>
    <row r="51567" spans="29:29" x14ac:dyDescent="0.25">
      <c r="AC51567" s="379"/>
    </row>
    <row r="51568" spans="29:29" x14ac:dyDescent="0.25">
      <c r="AC51568" s="379"/>
    </row>
    <row r="51569" spans="29:29" x14ac:dyDescent="0.25">
      <c r="AC51569" s="379"/>
    </row>
    <row r="51570" spans="29:29" x14ac:dyDescent="0.25">
      <c r="AC51570" s="379"/>
    </row>
    <row r="51571" spans="29:29" x14ac:dyDescent="0.25">
      <c r="AC51571" s="379"/>
    </row>
    <row r="51572" spans="29:29" x14ac:dyDescent="0.25">
      <c r="AC51572" s="379"/>
    </row>
    <row r="51573" spans="29:29" x14ac:dyDescent="0.25">
      <c r="AC51573" s="379"/>
    </row>
    <row r="51574" spans="29:29" x14ac:dyDescent="0.25">
      <c r="AC51574" s="379"/>
    </row>
    <row r="51575" spans="29:29" x14ac:dyDescent="0.25">
      <c r="AC51575" s="379"/>
    </row>
    <row r="51576" spans="29:29" x14ac:dyDescent="0.25">
      <c r="AC51576" s="379"/>
    </row>
    <row r="51577" spans="29:29" x14ac:dyDescent="0.25">
      <c r="AC51577" s="379"/>
    </row>
    <row r="51578" spans="29:29" x14ac:dyDescent="0.25">
      <c r="AC51578" s="379"/>
    </row>
    <row r="51579" spans="29:29" x14ac:dyDescent="0.25">
      <c r="AC51579" s="379"/>
    </row>
    <row r="51580" spans="29:29" x14ac:dyDescent="0.25">
      <c r="AC51580" s="379"/>
    </row>
    <row r="51581" spans="29:29" x14ac:dyDescent="0.25">
      <c r="AC51581" s="379"/>
    </row>
    <row r="51582" spans="29:29" x14ac:dyDescent="0.25">
      <c r="AC51582" s="379"/>
    </row>
    <row r="51583" spans="29:29" x14ac:dyDescent="0.25">
      <c r="AC51583" s="379"/>
    </row>
    <row r="51584" spans="29:29" x14ac:dyDescent="0.25">
      <c r="AC51584" s="379"/>
    </row>
    <row r="51585" spans="29:29" x14ac:dyDescent="0.25">
      <c r="AC51585" s="379"/>
    </row>
    <row r="51586" spans="29:29" x14ac:dyDescent="0.25">
      <c r="AC51586" s="379"/>
    </row>
    <row r="51587" spans="29:29" x14ac:dyDescent="0.25">
      <c r="AC51587" s="379"/>
    </row>
    <row r="51588" spans="29:29" x14ac:dyDescent="0.25">
      <c r="AC51588" s="379"/>
    </row>
    <row r="51589" spans="29:29" x14ac:dyDescent="0.25">
      <c r="AC51589" s="379"/>
    </row>
    <row r="51590" spans="29:29" x14ac:dyDescent="0.25">
      <c r="AC51590" s="379"/>
    </row>
    <row r="51591" spans="29:29" x14ac:dyDescent="0.25">
      <c r="AC51591" s="379"/>
    </row>
    <row r="51592" spans="29:29" x14ac:dyDescent="0.25">
      <c r="AC51592" s="379"/>
    </row>
    <row r="51593" spans="29:29" x14ac:dyDescent="0.25">
      <c r="AC51593" s="379"/>
    </row>
    <row r="51594" spans="29:29" x14ac:dyDescent="0.25">
      <c r="AC51594" s="379"/>
    </row>
    <row r="51595" spans="29:29" x14ac:dyDescent="0.25">
      <c r="AC51595" s="379"/>
    </row>
    <row r="51596" spans="29:29" x14ac:dyDescent="0.25">
      <c r="AC51596" s="379"/>
    </row>
    <row r="51597" spans="29:29" x14ac:dyDescent="0.25">
      <c r="AC51597" s="379"/>
    </row>
    <row r="51598" spans="29:29" x14ac:dyDescent="0.25">
      <c r="AC51598" s="379"/>
    </row>
    <row r="51599" spans="29:29" x14ac:dyDescent="0.25">
      <c r="AC51599" s="379"/>
    </row>
    <row r="51600" spans="29:29" x14ac:dyDescent="0.25">
      <c r="AC51600" s="379"/>
    </row>
    <row r="51601" spans="29:29" x14ac:dyDescent="0.25">
      <c r="AC51601" s="379"/>
    </row>
    <row r="51602" spans="29:29" x14ac:dyDescent="0.25">
      <c r="AC51602" s="379"/>
    </row>
    <row r="51603" spans="29:29" x14ac:dyDescent="0.25">
      <c r="AC51603" s="379"/>
    </row>
    <row r="51604" spans="29:29" x14ac:dyDescent="0.25">
      <c r="AC51604" s="379"/>
    </row>
    <row r="51605" spans="29:29" x14ac:dyDescent="0.25">
      <c r="AC51605" s="379"/>
    </row>
    <row r="51606" spans="29:29" x14ac:dyDescent="0.25">
      <c r="AC51606" s="379"/>
    </row>
    <row r="51607" spans="29:29" x14ac:dyDescent="0.25">
      <c r="AC51607" s="379"/>
    </row>
    <row r="51608" spans="29:29" x14ac:dyDescent="0.25">
      <c r="AC51608" s="379"/>
    </row>
    <row r="51609" spans="29:29" x14ac:dyDescent="0.25">
      <c r="AC51609" s="379"/>
    </row>
    <row r="51610" spans="29:29" x14ac:dyDescent="0.25">
      <c r="AC51610" s="379"/>
    </row>
    <row r="51611" spans="29:29" x14ac:dyDescent="0.25">
      <c r="AC51611" s="379"/>
    </row>
    <row r="51612" spans="29:29" x14ac:dyDescent="0.25">
      <c r="AC51612" s="379"/>
    </row>
    <row r="51613" spans="29:29" x14ac:dyDescent="0.25">
      <c r="AC51613" s="379"/>
    </row>
    <row r="51614" spans="29:29" x14ac:dyDescent="0.25">
      <c r="AC51614" s="379"/>
    </row>
    <row r="51615" spans="29:29" x14ac:dyDescent="0.25">
      <c r="AC51615" s="379"/>
    </row>
    <row r="51616" spans="29:29" x14ac:dyDescent="0.25">
      <c r="AC51616" s="379"/>
    </row>
    <row r="51617" spans="29:29" x14ac:dyDescent="0.25">
      <c r="AC51617" s="379"/>
    </row>
    <row r="51618" spans="29:29" x14ac:dyDescent="0.25">
      <c r="AC51618" s="379"/>
    </row>
    <row r="51619" spans="29:29" x14ac:dyDescent="0.25">
      <c r="AC51619" s="379"/>
    </row>
    <row r="51620" spans="29:29" x14ac:dyDescent="0.25">
      <c r="AC51620" s="379"/>
    </row>
    <row r="51621" spans="29:29" x14ac:dyDescent="0.25">
      <c r="AC51621" s="379"/>
    </row>
    <row r="51622" spans="29:29" x14ac:dyDescent="0.25">
      <c r="AC51622" s="379"/>
    </row>
    <row r="51623" spans="29:29" x14ac:dyDescent="0.25">
      <c r="AC51623" s="379"/>
    </row>
    <row r="51624" spans="29:29" x14ac:dyDescent="0.25">
      <c r="AC51624" s="379"/>
    </row>
    <row r="51625" spans="29:29" x14ac:dyDescent="0.25">
      <c r="AC51625" s="379"/>
    </row>
    <row r="51626" spans="29:29" x14ac:dyDescent="0.25">
      <c r="AC51626" s="379"/>
    </row>
    <row r="51627" spans="29:29" x14ac:dyDescent="0.25">
      <c r="AC51627" s="379"/>
    </row>
    <row r="51628" spans="29:29" x14ac:dyDescent="0.25">
      <c r="AC51628" s="379"/>
    </row>
    <row r="51629" spans="29:29" x14ac:dyDescent="0.25">
      <c r="AC51629" s="379"/>
    </row>
    <row r="51630" spans="29:29" x14ac:dyDescent="0.25">
      <c r="AC51630" s="379"/>
    </row>
    <row r="51631" spans="29:29" x14ac:dyDescent="0.25">
      <c r="AC51631" s="379"/>
    </row>
    <row r="51632" spans="29:29" x14ac:dyDescent="0.25">
      <c r="AC51632" s="379"/>
    </row>
    <row r="51633" spans="29:29" x14ac:dyDescent="0.25">
      <c r="AC51633" s="379"/>
    </row>
    <row r="51634" spans="29:29" x14ac:dyDescent="0.25">
      <c r="AC51634" s="379"/>
    </row>
    <row r="51635" spans="29:29" x14ac:dyDescent="0.25">
      <c r="AC51635" s="379"/>
    </row>
    <row r="51636" spans="29:29" x14ac:dyDescent="0.25">
      <c r="AC51636" s="379"/>
    </row>
    <row r="51637" spans="29:29" x14ac:dyDescent="0.25">
      <c r="AC51637" s="379"/>
    </row>
    <row r="51638" spans="29:29" x14ac:dyDescent="0.25">
      <c r="AC51638" s="379"/>
    </row>
    <row r="51639" spans="29:29" x14ac:dyDescent="0.25">
      <c r="AC51639" s="379"/>
    </row>
    <row r="51640" spans="29:29" x14ac:dyDescent="0.25">
      <c r="AC51640" s="379"/>
    </row>
    <row r="51641" spans="29:29" x14ac:dyDescent="0.25">
      <c r="AC51641" s="379"/>
    </row>
    <row r="51642" spans="29:29" x14ac:dyDescent="0.25">
      <c r="AC51642" s="379"/>
    </row>
    <row r="51643" spans="29:29" x14ac:dyDescent="0.25">
      <c r="AC51643" s="379"/>
    </row>
    <row r="51644" spans="29:29" x14ac:dyDescent="0.25">
      <c r="AC51644" s="379"/>
    </row>
    <row r="51645" spans="29:29" x14ac:dyDescent="0.25">
      <c r="AC51645" s="379"/>
    </row>
    <row r="51646" spans="29:29" x14ac:dyDescent="0.25">
      <c r="AC51646" s="379"/>
    </row>
    <row r="51647" spans="29:29" x14ac:dyDescent="0.25">
      <c r="AC51647" s="379"/>
    </row>
    <row r="51648" spans="29:29" x14ac:dyDescent="0.25">
      <c r="AC51648" s="379"/>
    </row>
    <row r="51649" spans="29:29" x14ac:dyDescent="0.25">
      <c r="AC51649" s="379"/>
    </row>
    <row r="51650" spans="29:29" x14ac:dyDescent="0.25">
      <c r="AC51650" s="379"/>
    </row>
    <row r="51651" spans="29:29" x14ac:dyDescent="0.25">
      <c r="AC51651" s="379"/>
    </row>
    <row r="51652" spans="29:29" x14ac:dyDescent="0.25">
      <c r="AC51652" s="379"/>
    </row>
    <row r="51653" spans="29:29" x14ac:dyDescent="0.25">
      <c r="AC51653" s="379"/>
    </row>
    <row r="51654" spans="29:29" x14ac:dyDescent="0.25">
      <c r="AC51654" s="379"/>
    </row>
    <row r="51655" spans="29:29" x14ac:dyDescent="0.25">
      <c r="AC51655" s="379"/>
    </row>
    <row r="51656" spans="29:29" x14ac:dyDescent="0.25">
      <c r="AC51656" s="379"/>
    </row>
    <row r="51657" spans="29:29" x14ac:dyDescent="0.25">
      <c r="AC51657" s="379"/>
    </row>
    <row r="51658" spans="29:29" x14ac:dyDescent="0.25">
      <c r="AC51658" s="379"/>
    </row>
    <row r="51659" spans="29:29" x14ac:dyDescent="0.25">
      <c r="AC51659" s="379"/>
    </row>
    <row r="51660" spans="29:29" x14ac:dyDescent="0.25">
      <c r="AC51660" s="379"/>
    </row>
    <row r="51661" spans="29:29" x14ac:dyDescent="0.25">
      <c r="AC51661" s="379"/>
    </row>
    <row r="51662" spans="29:29" x14ac:dyDescent="0.25">
      <c r="AC51662" s="379"/>
    </row>
    <row r="51663" spans="29:29" x14ac:dyDescent="0.25">
      <c r="AC51663" s="379"/>
    </row>
    <row r="51664" spans="29:29" x14ac:dyDescent="0.25">
      <c r="AC51664" s="379"/>
    </row>
    <row r="51665" spans="29:29" x14ac:dyDescent="0.25">
      <c r="AC51665" s="379"/>
    </row>
    <row r="51666" spans="29:29" x14ac:dyDescent="0.25">
      <c r="AC51666" s="379"/>
    </row>
    <row r="51667" spans="29:29" x14ac:dyDescent="0.25">
      <c r="AC51667" s="379"/>
    </row>
    <row r="51668" spans="29:29" x14ac:dyDescent="0.25">
      <c r="AC51668" s="379"/>
    </row>
    <row r="51669" spans="29:29" x14ac:dyDescent="0.25">
      <c r="AC51669" s="379"/>
    </row>
    <row r="51670" spans="29:29" x14ac:dyDescent="0.25">
      <c r="AC51670" s="379"/>
    </row>
    <row r="51671" spans="29:29" x14ac:dyDescent="0.25">
      <c r="AC51671" s="379"/>
    </row>
    <row r="51672" spans="29:29" x14ac:dyDescent="0.25">
      <c r="AC51672" s="379"/>
    </row>
    <row r="51673" spans="29:29" x14ac:dyDescent="0.25">
      <c r="AC51673" s="379"/>
    </row>
    <row r="51674" spans="29:29" x14ac:dyDescent="0.25">
      <c r="AC51674" s="379"/>
    </row>
    <row r="51675" spans="29:29" x14ac:dyDescent="0.25">
      <c r="AC51675" s="379"/>
    </row>
    <row r="51676" spans="29:29" x14ac:dyDescent="0.25">
      <c r="AC51676" s="379"/>
    </row>
    <row r="51677" spans="29:29" x14ac:dyDescent="0.25">
      <c r="AC51677" s="379"/>
    </row>
    <row r="51678" spans="29:29" x14ac:dyDescent="0.25">
      <c r="AC51678" s="379"/>
    </row>
    <row r="51679" spans="29:29" x14ac:dyDescent="0.25">
      <c r="AC51679" s="379"/>
    </row>
    <row r="51680" spans="29:29" x14ac:dyDescent="0.25">
      <c r="AC51680" s="379"/>
    </row>
    <row r="51681" spans="29:29" x14ac:dyDescent="0.25">
      <c r="AC51681" s="379"/>
    </row>
    <row r="51682" spans="29:29" x14ac:dyDescent="0.25">
      <c r="AC51682" s="379"/>
    </row>
    <row r="51683" spans="29:29" x14ac:dyDescent="0.25">
      <c r="AC51683" s="379"/>
    </row>
    <row r="51684" spans="29:29" x14ac:dyDescent="0.25">
      <c r="AC51684" s="379"/>
    </row>
    <row r="51685" spans="29:29" x14ac:dyDescent="0.25">
      <c r="AC51685" s="379"/>
    </row>
    <row r="51686" spans="29:29" x14ac:dyDescent="0.25">
      <c r="AC51686" s="379"/>
    </row>
    <row r="51687" spans="29:29" x14ac:dyDescent="0.25">
      <c r="AC51687" s="379"/>
    </row>
    <row r="51688" spans="29:29" x14ac:dyDescent="0.25">
      <c r="AC51688" s="379"/>
    </row>
    <row r="51689" spans="29:29" x14ac:dyDescent="0.25">
      <c r="AC51689" s="379"/>
    </row>
    <row r="51690" spans="29:29" x14ac:dyDescent="0.25">
      <c r="AC51690" s="379"/>
    </row>
    <row r="51691" spans="29:29" x14ac:dyDescent="0.25">
      <c r="AC51691" s="379"/>
    </row>
    <row r="51692" spans="29:29" x14ac:dyDescent="0.25">
      <c r="AC51692" s="379"/>
    </row>
    <row r="51693" spans="29:29" x14ac:dyDescent="0.25">
      <c r="AC51693" s="379"/>
    </row>
    <row r="51694" spans="29:29" x14ac:dyDescent="0.25">
      <c r="AC51694" s="379"/>
    </row>
    <row r="51695" spans="29:29" x14ac:dyDescent="0.25">
      <c r="AC51695" s="379"/>
    </row>
    <row r="51696" spans="29:29" x14ac:dyDescent="0.25">
      <c r="AC51696" s="379"/>
    </row>
    <row r="51697" spans="29:29" x14ac:dyDescent="0.25">
      <c r="AC51697" s="379"/>
    </row>
    <row r="51698" spans="29:29" x14ac:dyDescent="0.25">
      <c r="AC51698" s="379"/>
    </row>
    <row r="51699" spans="29:29" x14ac:dyDescent="0.25">
      <c r="AC51699" s="379"/>
    </row>
    <row r="51700" spans="29:29" x14ac:dyDescent="0.25">
      <c r="AC51700" s="379"/>
    </row>
    <row r="51701" spans="29:29" x14ac:dyDescent="0.25">
      <c r="AC51701" s="379"/>
    </row>
    <row r="51702" spans="29:29" x14ac:dyDescent="0.25">
      <c r="AC51702" s="379"/>
    </row>
    <row r="51703" spans="29:29" x14ac:dyDescent="0.25">
      <c r="AC51703" s="379"/>
    </row>
    <row r="51704" spans="29:29" x14ac:dyDescent="0.25">
      <c r="AC51704" s="379"/>
    </row>
    <row r="51705" spans="29:29" x14ac:dyDescent="0.25">
      <c r="AC51705" s="379"/>
    </row>
    <row r="51706" spans="29:29" x14ac:dyDescent="0.25">
      <c r="AC51706" s="379"/>
    </row>
    <row r="51707" spans="29:29" x14ac:dyDescent="0.25">
      <c r="AC51707" s="379"/>
    </row>
    <row r="51708" spans="29:29" x14ac:dyDescent="0.25">
      <c r="AC51708" s="379"/>
    </row>
    <row r="51709" spans="29:29" x14ac:dyDescent="0.25">
      <c r="AC51709" s="379"/>
    </row>
    <row r="51710" spans="29:29" x14ac:dyDescent="0.25">
      <c r="AC51710" s="379"/>
    </row>
    <row r="51711" spans="29:29" x14ac:dyDescent="0.25">
      <c r="AC51711" s="379"/>
    </row>
    <row r="51712" spans="29:29" x14ac:dyDescent="0.25">
      <c r="AC51712" s="379"/>
    </row>
    <row r="51713" spans="29:29" x14ac:dyDescent="0.25">
      <c r="AC51713" s="379"/>
    </row>
    <row r="51714" spans="29:29" x14ac:dyDescent="0.25">
      <c r="AC51714" s="379"/>
    </row>
    <row r="51715" spans="29:29" x14ac:dyDescent="0.25">
      <c r="AC51715" s="379"/>
    </row>
    <row r="51716" spans="29:29" x14ac:dyDescent="0.25">
      <c r="AC51716" s="379"/>
    </row>
    <row r="51717" spans="29:29" x14ac:dyDescent="0.25">
      <c r="AC51717" s="379"/>
    </row>
    <row r="51718" spans="29:29" x14ac:dyDescent="0.25">
      <c r="AC51718" s="379"/>
    </row>
    <row r="51719" spans="29:29" x14ac:dyDescent="0.25">
      <c r="AC51719" s="379"/>
    </row>
    <row r="51720" spans="29:29" x14ac:dyDescent="0.25">
      <c r="AC51720" s="379"/>
    </row>
    <row r="51721" spans="29:29" x14ac:dyDescent="0.25">
      <c r="AC51721" s="379"/>
    </row>
    <row r="51722" spans="29:29" x14ac:dyDescent="0.25">
      <c r="AC51722" s="379"/>
    </row>
    <row r="51723" spans="29:29" x14ac:dyDescent="0.25">
      <c r="AC51723" s="379"/>
    </row>
    <row r="51724" spans="29:29" x14ac:dyDescent="0.25">
      <c r="AC51724" s="379"/>
    </row>
    <row r="51725" spans="29:29" x14ac:dyDescent="0.25">
      <c r="AC51725" s="379"/>
    </row>
    <row r="51726" spans="29:29" x14ac:dyDescent="0.25">
      <c r="AC51726" s="379"/>
    </row>
    <row r="51727" spans="29:29" x14ac:dyDescent="0.25">
      <c r="AC51727" s="379"/>
    </row>
    <row r="51728" spans="29:29" x14ac:dyDescent="0.25">
      <c r="AC51728" s="379"/>
    </row>
    <row r="51729" spans="29:29" x14ac:dyDescent="0.25">
      <c r="AC51729" s="379"/>
    </row>
    <row r="51730" spans="29:29" x14ac:dyDescent="0.25">
      <c r="AC51730" s="379"/>
    </row>
    <row r="51731" spans="29:29" x14ac:dyDescent="0.25">
      <c r="AC51731" s="379"/>
    </row>
    <row r="51732" spans="29:29" x14ac:dyDescent="0.25">
      <c r="AC51732" s="379"/>
    </row>
    <row r="51733" spans="29:29" x14ac:dyDescent="0.25">
      <c r="AC51733" s="379"/>
    </row>
    <row r="51734" spans="29:29" x14ac:dyDescent="0.25">
      <c r="AC51734" s="379"/>
    </row>
    <row r="51735" spans="29:29" x14ac:dyDescent="0.25">
      <c r="AC51735" s="379"/>
    </row>
    <row r="51736" spans="29:29" x14ac:dyDescent="0.25">
      <c r="AC51736" s="379"/>
    </row>
    <row r="51737" spans="29:29" x14ac:dyDescent="0.25">
      <c r="AC51737" s="379"/>
    </row>
    <row r="51738" spans="29:29" x14ac:dyDescent="0.25">
      <c r="AC51738" s="379"/>
    </row>
    <row r="51739" spans="29:29" x14ac:dyDescent="0.25">
      <c r="AC51739" s="379"/>
    </row>
    <row r="51740" spans="29:29" x14ac:dyDescent="0.25">
      <c r="AC51740" s="379"/>
    </row>
    <row r="51741" spans="29:29" x14ac:dyDescent="0.25">
      <c r="AC51741" s="379"/>
    </row>
    <row r="51742" spans="29:29" x14ac:dyDescent="0.25">
      <c r="AC51742" s="379"/>
    </row>
    <row r="51743" spans="29:29" x14ac:dyDescent="0.25">
      <c r="AC51743" s="379"/>
    </row>
    <row r="51744" spans="29:29" x14ac:dyDescent="0.25">
      <c r="AC51744" s="379"/>
    </row>
    <row r="51745" spans="29:29" x14ac:dyDescent="0.25">
      <c r="AC51745" s="379"/>
    </row>
    <row r="51746" spans="29:29" x14ac:dyDescent="0.25">
      <c r="AC51746" s="379"/>
    </row>
    <row r="51747" spans="29:29" x14ac:dyDescent="0.25">
      <c r="AC51747" s="379"/>
    </row>
    <row r="51748" spans="29:29" x14ac:dyDescent="0.25">
      <c r="AC51748" s="379"/>
    </row>
    <row r="51749" spans="29:29" x14ac:dyDescent="0.25">
      <c r="AC51749" s="379"/>
    </row>
    <row r="51750" spans="29:29" x14ac:dyDescent="0.25">
      <c r="AC51750" s="379"/>
    </row>
    <row r="51751" spans="29:29" x14ac:dyDescent="0.25">
      <c r="AC51751" s="379"/>
    </row>
    <row r="51752" spans="29:29" x14ac:dyDescent="0.25">
      <c r="AC51752" s="379"/>
    </row>
    <row r="51753" spans="29:29" x14ac:dyDescent="0.25">
      <c r="AC51753" s="379"/>
    </row>
    <row r="51754" spans="29:29" x14ac:dyDescent="0.25">
      <c r="AC51754" s="379"/>
    </row>
    <row r="51755" spans="29:29" x14ac:dyDescent="0.25">
      <c r="AC51755" s="379"/>
    </row>
    <row r="51756" spans="29:29" x14ac:dyDescent="0.25">
      <c r="AC51756" s="379"/>
    </row>
    <row r="51757" spans="29:29" x14ac:dyDescent="0.25">
      <c r="AC51757" s="379"/>
    </row>
    <row r="51758" spans="29:29" x14ac:dyDescent="0.25">
      <c r="AC51758" s="379"/>
    </row>
    <row r="51759" spans="29:29" x14ac:dyDescent="0.25">
      <c r="AC51759" s="379"/>
    </row>
    <row r="51760" spans="29:29" x14ac:dyDescent="0.25">
      <c r="AC51760" s="379"/>
    </row>
    <row r="51761" spans="29:29" x14ac:dyDescent="0.25">
      <c r="AC51761" s="379"/>
    </row>
    <row r="51762" spans="29:29" x14ac:dyDescent="0.25">
      <c r="AC51762" s="379"/>
    </row>
    <row r="51763" spans="29:29" x14ac:dyDescent="0.25">
      <c r="AC51763" s="379"/>
    </row>
    <row r="51764" spans="29:29" x14ac:dyDescent="0.25">
      <c r="AC51764" s="379"/>
    </row>
    <row r="51765" spans="29:29" x14ac:dyDescent="0.25">
      <c r="AC51765" s="379"/>
    </row>
    <row r="51766" spans="29:29" x14ac:dyDescent="0.25">
      <c r="AC51766" s="379"/>
    </row>
    <row r="51767" spans="29:29" x14ac:dyDescent="0.25">
      <c r="AC51767" s="379"/>
    </row>
    <row r="51768" spans="29:29" x14ac:dyDescent="0.25">
      <c r="AC51768" s="379"/>
    </row>
    <row r="51769" spans="29:29" x14ac:dyDescent="0.25">
      <c r="AC51769" s="379"/>
    </row>
    <row r="51770" spans="29:29" x14ac:dyDescent="0.25">
      <c r="AC51770" s="379"/>
    </row>
    <row r="51771" spans="29:29" x14ac:dyDescent="0.25">
      <c r="AC51771" s="379"/>
    </row>
    <row r="51772" spans="29:29" x14ac:dyDescent="0.25">
      <c r="AC51772" s="379"/>
    </row>
    <row r="51773" spans="29:29" x14ac:dyDescent="0.25">
      <c r="AC51773" s="379"/>
    </row>
    <row r="51774" spans="29:29" x14ac:dyDescent="0.25">
      <c r="AC51774" s="379"/>
    </row>
    <row r="51775" spans="29:29" x14ac:dyDescent="0.25">
      <c r="AC51775" s="379"/>
    </row>
    <row r="51776" spans="29:29" x14ac:dyDescent="0.25">
      <c r="AC51776" s="379"/>
    </row>
    <row r="51777" spans="29:29" x14ac:dyDescent="0.25">
      <c r="AC51777" s="379"/>
    </row>
    <row r="51778" spans="29:29" x14ac:dyDescent="0.25">
      <c r="AC51778" s="379"/>
    </row>
    <row r="51779" spans="29:29" x14ac:dyDescent="0.25">
      <c r="AC51779" s="379"/>
    </row>
    <row r="51780" spans="29:29" x14ac:dyDescent="0.25">
      <c r="AC51780" s="379"/>
    </row>
    <row r="51781" spans="29:29" x14ac:dyDescent="0.25">
      <c r="AC51781" s="379"/>
    </row>
    <row r="51782" spans="29:29" x14ac:dyDescent="0.25">
      <c r="AC51782" s="379"/>
    </row>
    <row r="51783" spans="29:29" x14ac:dyDescent="0.25">
      <c r="AC51783" s="379"/>
    </row>
    <row r="51784" spans="29:29" x14ac:dyDescent="0.25">
      <c r="AC51784" s="379"/>
    </row>
    <row r="51785" spans="29:29" x14ac:dyDescent="0.25">
      <c r="AC51785" s="379"/>
    </row>
    <row r="51786" spans="29:29" x14ac:dyDescent="0.25">
      <c r="AC51786" s="379"/>
    </row>
    <row r="51787" spans="29:29" x14ac:dyDescent="0.25">
      <c r="AC51787" s="379"/>
    </row>
    <row r="51788" spans="29:29" x14ac:dyDescent="0.25">
      <c r="AC51788" s="379"/>
    </row>
    <row r="51789" spans="29:29" x14ac:dyDescent="0.25">
      <c r="AC51789" s="379"/>
    </row>
    <row r="51790" spans="29:29" x14ac:dyDescent="0.25">
      <c r="AC51790" s="379"/>
    </row>
    <row r="51791" spans="29:29" x14ac:dyDescent="0.25">
      <c r="AC51791" s="379"/>
    </row>
    <row r="51792" spans="29:29" x14ac:dyDescent="0.25">
      <c r="AC51792" s="379"/>
    </row>
    <row r="51793" spans="29:29" x14ac:dyDescent="0.25">
      <c r="AC51793" s="379"/>
    </row>
    <row r="51794" spans="29:29" x14ac:dyDescent="0.25">
      <c r="AC51794" s="379"/>
    </row>
    <row r="51795" spans="29:29" x14ac:dyDescent="0.25">
      <c r="AC51795" s="379"/>
    </row>
    <row r="51796" spans="29:29" x14ac:dyDescent="0.25">
      <c r="AC51796" s="379"/>
    </row>
    <row r="51797" spans="29:29" x14ac:dyDescent="0.25">
      <c r="AC51797" s="379"/>
    </row>
    <row r="51798" spans="29:29" x14ac:dyDescent="0.25">
      <c r="AC51798" s="379"/>
    </row>
    <row r="51799" spans="29:29" x14ac:dyDescent="0.25">
      <c r="AC51799" s="379"/>
    </row>
    <row r="51800" spans="29:29" x14ac:dyDescent="0.25">
      <c r="AC51800" s="379"/>
    </row>
    <row r="51801" spans="29:29" x14ac:dyDescent="0.25">
      <c r="AC51801" s="379"/>
    </row>
    <row r="51802" spans="29:29" x14ac:dyDescent="0.25">
      <c r="AC51802" s="379"/>
    </row>
    <row r="51803" spans="29:29" x14ac:dyDescent="0.25">
      <c r="AC51803" s="379"/>
    </row>
    <row r="51804" spans="29:29" x14ac:dyDescent="0.25">
      <c r="AC51804" s="379"/>
    </row>
    <row r="51805" spans="29:29" x14ac:dyDescent="0.25">
      <c r="AC51805" s="379"/>
    </row>
    <row r="51806" spans="29:29" x14ac:dyDescent="0.25">
      <c r="AC51806" s="379"/>
    </row>
    <row r="51807" spans="29:29" x14ac:dyDescent="0.25">
      <c r="AC51807" s="379"/>
    </row>
    <row r="51808" spans="29:29" x14ac:dyDescent="0.25">
      <c r="AC51808" s="379"/>
    </row>
    <row r="51809" spans="29:29" x14ac:dyDescent="0.25">
      <c r="AC51809" s="379"/>
    </row>
    <row r="51810" spans="29:29" x14ac:dyDescent="0.25">
      <c r="AC51810" s="379"/>
    </row>
    <row r="51811" spans="29:29" x14ac:dyDescent="0.25">
      <c r="AC51811" s="379"/>
    </row>
    <row r="51812" spans="29:29" x14ac:dyDescent="0.25">
      <c r="AC51812" s="379"/>
    </row>
    <row r="51813" spans="29:29" x14ac:dyDescent="0.25">
      <c r="AC51813" s="379"/>
    </row>
    <row r="51814" spans="29:29" x14ac:dyDescent="0.25">
      <c r="AC51814" s="379"/>
    </row>
    <row r="51815" spans="29:29" x14ac:dyDescent="0.25">
      <c r="AC51815" s="379"/>
    </row>
    <row r="51816" spans="29:29" x14ac:dyDescent="0.25">
      <c r="AC51816" s="379"/>
    </row>
    <row r="51817" spans="29:29" x14ac:dyDescent="0.25">
      <c r="AC51817" s="379"/>
    </row>
    <row r="51818" spans="29:29" x14ac:dyDescent="0.25">
      <c r="AC51818" s="379"/>
    </row>
    <row r="51819" spans="29:29" x14ac:dyDescent="0.25">
      <c r="AC51819" s="379"/>
    </row>
    <row r="51820" spans="29:29" x14ac:dyDescent="0.25">
      <c r="AC51820" s="379"/>
    </row>
    <row r="51821" spans="29:29" x14ac:dyDescent="0.25">
      <c r="AC51821" s="379"/>
    </row>
    <row r="51822" spans="29:29" x14ac:dyDescent="0.25">
      <c r="AC51822" s="379"/>
    </row>
    <row r="51823" spans="29:29" x14ac:dyDescent="0.25">
      <c r="AC51823" s="379"/>
    </row>
    <row r="51824" spans="29:29" x14ac:dyDescent="0.25">
      <c r="AC51824" s="379"/>
    </row>
    <row r="51825" spans="29:29" x14ac:dyDescent="0.25">
      <c r="AC51825" s="379"/>
    </row>
    <row r="51826" spans="29:29" x14ac:dyDescent="0.25">
      <c r="AC51826" s="379"/>
    </row>
    <row r="51827" spans="29:29" x14ac:dyDescent="0.25">
      <c r="AC51827" s="379"/>
    </row>
    <row r="51828" spans="29:29" x14ac:dyDescent="0.25">
      <c r="AC51828" s="379"/>
    </row>
    <row r="51829" spans="29:29" x14ac:dyDescent="0.25">
      <c r="AC51829" s="379"/>
    </row>
    <row r="51830" spans="29:29" x14ac:dyDescent="0.25">
      <c r="AC51830" s="379"/>
    </row>
    <row r="51831" spans="29:29" x14ac:dyDescent="0.25">
      <c r="AC51831" s="379"/>
    </row>
    <row r="51832" spans="29:29" x14ac:dyDescent="0.25">
      <c r="AC51832" s="379"/>
    </row>
    <row r="51833" spans="29:29" x14ac:dyDescent="0.25">
      <c r="AC51833" s="379"/>
    </row>
    <row r="51834" spans="29:29" x14ac:dyDescent="0.25">
      <c r="AC51834" s="379"/>
    </row>
    <row r="51835" spans="29:29" x14ac:dyDescent="0.25">
      <c r="AC51835" s="379"/>
    </row>
    <row r="51836" spans="29:29" x14ac:dyDescent="0.25">
      <c r="AC51836" s="379"/>
    </row>
    <row r="51837" spans="29:29" x14ac:dyDescent="0.25">
      <c r="AC51837" s="379"/>
    </row>
    <row r="51838" spans="29:29" x14ac:dyDescent="0.25">
      <c r="AC51838" s="379"/>
    </row>
    <row r="51839" spans="29:29" x14ac:dyDescent="0.25">
      <c r="AC51839" s="379"/>
    </row>
    <row r="51840" spans="29:29" x14ac:dyDescent="0.25">
      <c r="AC51840" s="379"/>
    </row>
    <row r="51841" spans="29:29" x14ac:dyDescent="0.25">
      <c r="AC51841" s="379"/>
    </row>
    <row r="51842" spans="29:29" x14ac:dyDescent="0.25">
      <c r="AC51842" s="379"/>
    </row>
    <row r="51843" spans="29:29" x14ac:dyDescent="0.25">
      <c r="AC51843" s="379"/>
    </row>
    <row r="51844" spans="29:29" x14ac:dyDescent="0.25">
      <c r="AC51844" s="379"/>
    </row>
    <row r="51845" spans="29:29" x14ac:dyDescent="0.25">
      <c r="AC51845" s="379"/>
    </row>
    <row r="51846" spans="29:29" x14ac:dyDescent="0.25">
      <c r="AC51846" s="379"/>
    </row>
    <row r="51847" spans="29:29" x14ac:dyDescent="0.25">
      <c r="AC51847" s="379"/>
    </row>
    <row r="51848" spans="29:29" x14ac:dyDescent="0.25">
      <c r="AC51848" s="379"/>
    </row>
    <row r="51849" spans="29:29" x14ac:dyDescent="0.25">
      <c r="AC51849" s="379"/>
    </row>
    <row r="51850" spans="29:29" x14ac:dyDescent="0.25">
      <c r="AC51850" s="379"/>
    </row>
    <row r="51851" spans="29:29" x14ac:dyDescent="0.25">
      <c r="AC51851" s="379"/>
    </row>
    <row r="51852" spans="29:29" x14ac:dyDescent="0.25">
      <c r="AC51852" s="379"/>
    </row>
    <row r="51853" spans="29:29" x14ac:dyDescent="0.25">
      <c r="AC51853" s="379"/>
    </row>
    <row r="51854" spans="29:29" x14ac:dyDescent="0.25">
      <c r="AC51854" s="379"/>
    </row>
    <row r="51855" spans="29:29" x14ac:dyDescent="0.25">
      <c r="AC51855" s="379"/>
    </row>
    <row r="51856" spans="29:29" x14ac:dyDescent="0.25">
      <c r="AC51856" s="379"/>
    </row>
    <row r="51857" spans="29:29" x14ac:dyDescent="0.25">
      <c r="AC51857" s="379"/>
    </row>
    <row r="51858" spans="29:29" x14ac:dyDescent="0.25">
      <c r="AC51858" s="379"/>
    </row>
    <row r="51859" spans="29:29" x14ac:dyDescent="0.25">
      <c r="AC51859" s="379"/>
    </row>
    <row r="51860" spans="29:29" x14ac:dyDescent="0.25">
      <c r="AC51860" s="379"/>
    </row>
    <row r="51861" spans="29:29" x14ac:dyDescent="0.25">
      <c r="AC51861" s="379"/>
    </row>
    <row r="51862" spans="29:29" x14ac:dyDescent="0.25">
      <c r="AC51862" s="379"/>
    </row>
    <row r="51863" spans="29:29" x14ac:dyDescent="0.25">
      <c r="AC51863" s="379"/>
    </row>
    <row r="51864" spans="29:29" x14ac:dyDescent="0.25">
      <c r="AC51864" s="379"/>
    </row>
    <row r="51865" spans="29:29" x14ac:dyDescent="0.25">
      <c r="AC51865" s="379"/>
    </row>
    <row r="51866" spans="29:29" x14ac:dyDescent="0.25">
      <c r="AC51866" s="379"/>
    </row>
    <row r="51867" spans="29:29" x14ac:dyDescent="0.25">
      <c r="AC51867" s="379"/>
    </row>
    <row r="51868" spans="29:29" x14ac:dyDescent="0.25">
      <c r="AC51868" s="379"/>
    </row>
    <row r="51869" spans="29:29" x14ac:dyDescent="0.25">
      <c r="AC51869" s="379"/>
    </row>
    <row r="51870" spans="29:29" x14ac:dyDescent="0.25">
      <c r="AC51870" s="379"/>
    </row>
    <row r="51871" spans="29:29" x14ac:dyDescent="0.25">
      <c r="AC51871" s="379"/>
    </row>
    <row r="51872" spans="29:29" x14ac:dyDescent="0.25">
      <c r="AC51872" s="379"/>
    </row>
    <row r="51873" spans="29:29" x14ac:dyDescent="0.25">
      <c r="AC51873" s="379"/>
    </row>
    <row r="51874" spans="29:29" x14ac:dyDescent="0.25">
      <c r="AC51874" s="379"/>
    </row>
    <row r="51875" spans="29:29" x14ac:dyDescent="0.25">
      <c r="AC51875" s="379"/>
    </row>
    <row r="51876" spans="29:29" x14ac:dyDescent="0.25">
      <c r="AC51876" s="379"/>
    </row>
    <row r="51877" spans="29:29" x14ac:dyDescent="0.25">
      <c r="AC51877" s="379"/>
    </row>
    <row r="51878" spans="29:29" x14ac:dyDescent="0.25">
      <c r="AC51878" s="379"/>
    </row>
    <row r="51879" spans="29:29" x14ac:dyDescent="0.25">
      <c r="AC51879" s="379"/>
    </row>
    <row r="51880" spans="29:29" x14ac:dyDescent="0.25">
      <c r="AC51880" s="379"/>
    </row>
    <row r="51881" spans="29:29" x14ac:dyDescent="0.25">
      <c r="AC51881" s="379"/>
    </row>
    <row r="51882" spans="29:29" x14ac:dyDescent="0.25">
      <c r="AC51882" s="379"/>
    </row>
    <row r="51883" spans="29:29" x14ac:dyDescent="0.25">
      <c r="AC51883" s="379"/>
    </row>
    <row r="51884" spans="29:29" x14ac:dyDescent="0.25">
      <c r="AC51884" s="379"/>
    </row>
    <row r="51885" spans="29:29" x14ac:dyDescent="0.25">
      <c r="AC51885" s="379"/>
    </row>
    <row r="51886" spans="29:29" x14ac:dyDescent="0.25">
      <c r="AC51886" s="379"/>
    </row>
    <row r="51887" spans="29:29" x14ac:dyDescent="0.25">
      <c r="AC51887" s="379"/>
    </row>
    <row r="51888" spans="29:29" x14ac:dyDescent="0.25">
      <c r="AC51888" s="379"/>
    </row>
    <row r="51889" spans="29:29" x14ac:dyDescent="0.25">
      <c r="AC51889" s="379"/>
    </row>
    <row r="51890" spans="29:29" x14ac:dyDescent="0.25">
      <c r="AC51890" s="379"/>
    </row>
    <row r="51891" spans="29:29" x14ac:dyDescent="0.25">
      <c r="AC51891" s="379"/>
    </row>
    <row r="51892" spans="29:29" x14ac:dyDescent="0.25">
      <c r="AC51892" s="379"/>
    </row>
    <row r="51893" spans="29:29" x14ac:dyDescent="0.25">
      <c r="AC51893" s="379"/>
    </row>
    <row r="51894" spans="29:29" x14ac:dyDescent="0.25">
      <c r="AC51894" s="379"/>
    </row>
    <row r="51895" spans="29:29" x14ac:dyDescent="0.25">
      <c r="AC51895" s="379"/>
    </row>
    <row r="51896" spans="29:29" x14ac:dyDescent="0.25">
      <c r="AC51896" s="379"/>
    </row>
    <row r="51897" spans="29:29" x14ac:dyDescent="0.25">
      <c r="AC51897" s="379"/>
    </row>
    <row r="51898" spans="29:29" x14ac:dyDescent="0.25">
      <c r="AC51898" s="379"/>
    </row>
    <row r="51899" spans="29:29" x14ac:dyDescent="0.25">
      <c r="AC51899" s="379"/>
    </row>
    <row r="51900" spans="29:29" x14ac:dyDescent="0.25">
      <c r="AC51900" s="379"/>
    </row>
    <row r="51901" spans="29:29" x14ac:dyDescent="0.25">
      <c r="AC51901" s="379"/>
    </row>
    <row r="51902" spans="29:29" x14ac:dyDescent="0.25">
      <c r="AC51902" s="379"/>
    </row>
    <row r="51903" spans="29:29" x14ac:dyDescent="0.25">
      <c r="AC51903" s="379"/>
    </row>
    <row r="51904" spans="29:29" x14ac:dyDescent="0.25">
      <c r="AC51904" s="379"/>
    </row>
    <row r="51905" spans="29:29" x14ac:dyDescent="0.25">
      <c r="AC51905" s="379"/>
    </row>
    <row r="51906" spans="29:29" x14ac:dyDescent="0.25">
      <c r="AC51906" s="379"/>
    </row>
    <row r="51907" spans="29:29" x14ac:dyDescent="0.25">
      <c r="AC51907" s="379"/>
    </row>
    <row r="51908" spans="29:29" x14ac:dyDescent="0.25">
      <c r="AC51908" s="379"/>
    </row>
    <row r="51909" spans="29:29" x14ac:dyDescent="0.25">
      <c r="AC51909" s="379"/>
    </row>
    <row r="51910" spans="29:29" x14ac:dyDescent="0.25">
      <c r="AC51910" s="379"/>
    </row>
    <row r="51911" spans="29:29" x14ac:dyDescent="0.25">
      <c r="AC51911" s="379"/>
    </row>
    <row r="51912" spans="29:29" x14ac:dyDescent="0.25">
      <c r="AC51912" s="379"/>
    </row>
    <row r="51913" spans="29:29" x14ac:dyDescent="0.25">
      <c r="AC51913" s="379"/>
    </row>
    <row r="51914" spans="29:29" x14ac:dyDescent="0.25">
      <c r="AC51914" s="379"/>
    </row>
    <row r="51915" spans="29:29" x14ac:dyDescent="0.25">
      <c r="AC51915" s="379"/>
    </row>
    <row r="51916" spans="29:29" x14ac:dyDescent="0.25">
      <c r="AC51916" s="379"/>
    </row>
    <row r="51917" spans="29:29" x14ac:dyDescent="0.25">
      <c r="AC51917" s="379"/>
    </row>
    <row r="51918" spans="29:29" x14ac:dyDescent="0.25">
      <c r="AC51918" s="379"/>
    </row>
    <row r="51919" spans="29:29" x14ac:dyDescent="0.25">
      <c r="AC51919" s="379"/>
    </row>
    <row r="51920" spans="29:29" x14ac:dyDescent="0.25">
      <c r="AC51920" s="379"/>
    </row>
    <row r="51921" spans="29:29" x14ac:dyDescent="0.25">
      <c r="AC51921" s="379"/>
    </row>
    <row r="51922" spans="29:29" x14ac:dyDescent="0.25">
      <c r="AC51922" s="379"/>
    </row>
    <row r="51923" spans="29:29" x14ac:dyDescent="0.25">
      <c r="AC51923" s="379"/>
    </row>
    <row r="51924" spans="29:29" x14ac:dyDescent="0.25">
      <c r="AC51924" s="379"/>
    </row>
    <row r="51925" spans="29:29" x14ac:dyDescent="0.25">
      <c r="AC51925" s="379"/>
    </row>
    <row r="51926" spans="29:29" x14ac:dyDescent="0.25">
      <c r="AC51926" s="379"/>
    </row>
    <row r="51927" spans="29:29" x14ac:dyDescent="0.25">
      <c r="AC51927" s="379"/>
    </row>
    <row r="51928" spans="29:29" x14ac:dyDescent="0.25">
      <c r="AC51928" s="379"/>
    </row>
    <row r="51929" spans="29:29" x14ac:dyDescent="0.25">
      <c r="AC51929" s="379"/>
    </row>
    <row r="51930" spans="29:29" x14ac:dyDescent="0.25">
      <c r="AC51930" s="379"/>
    </row>
    <row r="51931" spans="29:29" x14ac:dyDescent="0.25">
      <c r="AC51931" s="379"/>
    </row>
    <row r="51932" spans="29:29" x14ac:dyDescent="0.25">
      <c r="AC51932" s="379"/>
    </row>
    <row r="51933" spans="29:29" x14ac:dyDescent="0.25">
      <c r="AC51933" s="379"/>
    </row>
    <row r="51934" spans="29:29" x14ac:dyDescent="0.25">
      <c r="AC51934" s="379"/>
    </row>
    <row r="51935" spans="29:29" x14ac:dyDescent="0.25">
      <c r="AC51935" s="379"/>
    </row>
    <row r="51936" spans="29:29" x14ac:dyDescent="0.25">
      <c r="AC51936" s="379"/>
    </row>
    <row r="51937" spans="29:29" x14ac:dyDescent="0.25">
      <c r="AC51937" s="379"/>
    </row>
    <row r="51938" spans="29:29" x14ac:dyDescent="0.25">
      <c r="AC51938" s="379"/>
    </row>
    <row r="51939" spans="29:29" x14ac:dyDescent="0.25">
      <c r="AC51939" s="379"/>
    </row>
    <row r="51940" spans="29:29" x14ac:dyDescent="0.25">
      <c r="AC51940" s="379"/>
    </row>
    <row r="51941" spans="29:29" x14ac:dyDescent="0.25">
      <c r="AC51941" s="379"/>
    </row>
    <row r="51942" spans="29:29" x14ac:dyDescent="0.25">
      <c r="AC51942" s="379"/>
    </row>
    <row r="51943" spans="29:29" x14ac:dyDescent="0.25">
      <c r="AC51943" s="379"/>
    </row>
    <row r="51944" spans="29:29" x14ac:dyDescent="0.25">
      <c r="AC51944" s="379"/>
    </row>
    <row r="51945" spans="29:29" x14ac:dyDescent="0.25">
      <c r="AC51945" s="379"/>
    </row>
    <row r="51946" spans="29:29" x14ac:dyDescent="0.25">
      <c r="AC51946" s="379"/>
    </row>
    <row r="51947" spans="29:29" x14ac:dyDescent="0.25">
      <c r="AC51947" s="379"/>
    </row>
    <row r="51948" spans="29:29" x14ac:dyDescent="0.25">
      <c r="AC51948" s="379"/>
    </row>
    <row r="51949" spans="29:29" x14ac:dyDescent="0.25">
      <c r="AC51949" s="379"/>
    </row>
    <row r="51950" spans="29:29" x14ac:dyDescent="0.25">
      <c r="AC51950" s="379"/>
    </row>
    <row r="51951" spans="29:29" x14ac:dyDescent="0.25">
      <c r="AC51951" s="379"/>
    </row>
    <row r="51952" spans="29:29" x14ac:dyDescent="0.25">
      <c r="AC51952" s="379"/>
    </row>
    <row r="51953" spans="29:29" x14ac:dyDescent="0.25">
      <c r="AC51953" s="379"/>
    </row>
    <row r="51954" spans="29:29" x14ac:dyDescent="0.25">
      <c r="AC51954" s="379"/>
    </row>
    <row r="51955" spans="29:29" x14ac:dyDescent="0.25">
      <c r="AC51955" s="379"/>
    </row>
    <row r="51956" spans="29:29" x14ac:dyDescent="0.25">
      <c r="AC51956" s="379"/>
    </row>
    <row r="51957" spans="29:29" x14ac:dyDescent="0.25">
      <c r="AC51957" s="379"/>
    </row>
    <row r="51958" spans="29:29" x14ac:dyDescent="0.25">
      <c r="AC51958" s="379"/>
    </row>
    <row r="51959" spans="29:29" x14ac:dyDescent="0.25">
      <c r="AC51959" s="379"/>
    </row>
    <row r="51960" spans="29:29" x14ac:dyDescent="0.25">
      <c r="AC51960" s="379"/>
    </row>
    <row r="51961" spans="29:29" x14ac:dyDescent="0.25">
      <c r="AC51961" s="379"/>
    </row>
    <row r="51962" spans="29:29" x14ac:dyDescent="0.25">
      <c r="AC51962" s="379"/>
    </row>
    <row r="51963" spans="29:29" x14ac:dyDescent="0.25">
      <c r="AC51963" s="379"/>
    </row>
    <row r="51964" spans="29:29" x14ac:dyDescent="0.25">
      <c r="AC51964" s="379"/>
    </row>
    <row r="51965" spans="29:29" x14ac:dyDescent="0.25">
      <c r="AC51965" s="379"/>
    </row>
    <row r="51966" spans="29:29" x14ac:dyDescent="0.25">
      <c r="AC51966" s="379"/>
    </row>
    <row r="51967" spans="29:29" x14ac:dyDescent="0.25">
      <c r="AC51967" s="379"/>
    </row>
    <row r="51968" spans="29:29" x14ac:dyDescent="0.25">
      <c r="AC51968" s="379"/>
    </row>
    <row r="51969" spans="29:29" x14ac:dyDescent="0.25">
      <c r="AC51969" s="379"/>
    </row>
    <row r="51970" spans="29:29" x14ac:dyDescent="0.25">
      <c r="AC51970" s="379"/>
    </row>
    <row r="51971" spans="29:29" x14ac:dyDescent="0.25">
      <c r="AC51971" s="379"/>
    </row>
    <row r="51972" spans="29:29" x14ac:dyDescent="0.25">
      <c r="AC51972" s="379"/>
    </row>
    <row r="51973" spans="29:29" x14ac:dyDescent="0.25">
      <c r="AC51973" s="379"/>
    </row>
    <row r="51974" spans="29:29" x14ac:dyDescent="0.25">
      <c r="AC51974" s="379"/>
    </row>
    <row r="51975" spans="29:29" x14ac:dyDescent="0.25">
      <c r="AC51975" s="379"/>
    </row>
    <row r="51976" spans="29:29" x14ac:dyDescent="0.25">
      <c r="AC51976" s="379"/>
    </row>
    <row r="51977" spans="29:29" x14ac:dyDescent="0.25">
      <c r="AC51977" s="379"/>
    </row>
    <row r="51978" spans="29:29" x14ac:dyDescent="0.25">
      <c r="AC51978" s="379"/>
    </row>
    <row r="51979" spans="29:29" x14ac:dyDescent="0.25">
      <c r="AC51979" s="379"/>
    </row>
    <row r="51980" spans="29:29" x14ac:dyDescent="0.25">
      <c r="AC51980" s="379"/>
    </row>
    <row r="51981" spans="29:29" x14ac:dyDescent="0.25">
      <c r="AC51981" s="379"/>
    </row>
    <row r="51982" spans="29:29" x14ac:dyDescent="0.25">
      <c r="AC51982" s="379"/>
    </row>
    <row r="51983" spans="29:29" x14ac:dyDescent="0.25">
      <c r="AC51983" s="379"/>
    </row>
    <row r="51984" spans="29:29" x14ac:dyDescent="0.25">
      <c r="AC51984" s="379"/>
    </row>
    <row r="51985" spans="29:29" x14ac:dyDescent="0.25">
      <c r="AC51985" s="379"/>
    </row>
    <row r="51986" spans="29:29" x14ac:dyDescent="0.25">
      <c r="AC51986" s="379"/>
    </row>
    <row r="51987" spans="29:29" x14ac:dyDescent="0.25">
      <c r="AC51987" s="379"/>
    </row>
    <row r="51988" spans="29:29" x14ac:dyDescent="0.25">
      <c r="AC51988" s="379"/>
    </row>
    <row r="51989" spans="29:29" x14ac:dyDescent="0.25">
      <c r="AC51989" s="379"/>
    </row>
    <row r="51990" spans="29:29" x14ac:dyDescent="0.25">
      <c r="AC51990" s="379"/>
    </row>
    <row r="51991" spans="29:29" x14ac:dyDescent="0.25">
      <c r="AC51991" s="379"/>
    </row>
    <row r="51992" spans="29:29" x14ac:dyDescent="0.25">
      <c r="AC51992" s="379"/>
    </row>
    <row r="51993" spans="29:29" x14ac:dyDescent="0.25">
      <c r="AC51993" s="379"/>
    </row>
    <row r="51994" spans="29:29" x14ac:dyDescent="0.25">
      <c r="AC51994" s="379"/>
    </row>
    <row r="51995" spans="29:29" x14ac:dyDescent="0.25">
      <c r="AC51995" s="379"/>
    </row>
    <row r="51996" spans="29:29" x14ac:dyDescent="0.25">
      <c r="AC51996" s="379"/>
    </row>
    <row r="51997" spans="29:29" x14ac:dyDescent="0.25">
      <c r="AC51997" s="379"/>
    </row>
    <row r="51998" spans="29:29" x14ac:dyDescent="0.25">
      <c r="AC51998" s="379"/>
    </row>
    <row r="51999" spans="29:29" x14ac:dyDescent="0.25">
      <c r="AC51999" s="379"/>
    </row>
    <row r="52000" spans="29:29" x14ac:dyDescent="0.25">
      <c r="AC52000" s="379"/>
    </row>
    <row r="52001" spans="29:29" x14ac:dyDescent="0.25">
      <c r="AC52001" s="379"/>
    </row>
    <row r="52002" spans="29:29" x14ac:dyDescent="0.25">
      <c r="AC52002" s="379"/>
    </row>
    <row r="52003" spans="29:29" x14ac:dyDescent="0.25">
      <c r="AC52003" s="379"/>
    </row>
    <row r="52004" spans="29:29" x14ac:dyDescent="0.25">
      <c r="AC52004" s="379"/>
    </row>
    <row r="52005" spans="29:29" x14ac:dyDescent="0.25">
      <c r="AC52005" s="379"/>
    </row>
    <row r="52006" spans="29:29" x14ac:dyDescent="0.25">
      <c r="AC52006" s="379"/>
    </row>
    <row r="52007" spans="29:29" x14ac:dyDescent="0.25">
      <c r="AC52007" s="379"/>
    </row>
    <row r="52008" spans="29:29" x14ac:dyDescent="0.25">
      <c r="AC52008" s="379"/>
    </row>
    <row r="52009" spans="29:29" x14ac:dyDescent="0.25">
      <c r="AC52009" s="379"/>
    </row>
    <row r="52010" spans="29:29" x14ac:dyDescent="0.25">
      <c r="AC52010" s="379"/>
    </row>
    <row r="52011" spans="29:29" x14ac:dyDescent="0.25">
      <c r="AC52011" s="379"/>
    </row>
    <row r="52012" spans="29:29" x14ac:dyDescent="0.25">
      <c r="AC52012" s="379"/>
    </row>
    <row r="52013" spans="29:29" x14ac:dyDescent="0.25">
      <c r="AC52013" s="379"/>
    </row>
    <row r="52014" spans="29:29" x14ac:dyDescent="0.25">
      <c r="AC52014" s="379"/>
    </row>
    <row r="52015" spans="29:29" x14ac:dyDescent="0.25">
      <c r="AC52015" s="379"/>
    </row>
    <row r="52016" spans="29:29" x14ac:dyDescent="0.25">
      <c r="AC52016" s="379"/>
    </row>
    <row r="52017" spans="29:29" x14ac:dyDescent="0.25">
      <c r="AC52017" s="379"/>
    </row>
    <row r="52018" spans="29:29" x14ac:dyDescent="0.25">
      <c r="AC52018" s="379"/>
    </row>
    <row r="52019" spans="29:29" x14ac:dyDescent="0.25">
      <c r="AC52019" s="379"/>
    </row>
    <row r="52020" spans="29:29" x14ac:dyDescent="0.25">
      <c r="AC52020" s="379"/>
    </row>
    <row r="52021" spans="29:29" x14ac:dyDescent="0.25">
      <c r="AC52021" s="379"/>
    </row>
    <row r="52022" spans="29:29" x14ac:dyDescent="0.25">
      <c r="AC52022" s="379"/>
    </row>
    <row r="52023" spans="29:29" x14ac:dyDescent="0.25">
      <c r="AC52023" s="379"/>
    </row>
    <row r="52024" spans="29:29" x14ac:dyDescent="0.25">
      <c r="AC52024" s="379"/>
    </row>
    <row r="52025" spans="29:29" x14ac:dyDescent="0.25">
      <c r="AC52025" s="379"/>
    </row>
    <row r="52026" spans="29:29" x14ac:dyDescent="0.25">
      <c r="AC52026" s="379"/>
    </row>
    <row r="52027" spans="29:29" x14ac:dyDescent="0.25">
      <c r="AC52027" s="379"/>
    </row>
    <row r="52028" spans="29:29" x14ac:dyDescent="0.25">
      <c r="AC52028" s="379"/>
    </row>
    <row r="52029" spans="29:29" x14ac:dyDescent="0.25">
      <c r="AC52029" s="379"/>
    </row>
    <row r="52030" spans="29:29" x14ac:dyDescent="0.25">
      <c r="AC52030" s="379"/>
    </row>
    <row r="52031" spans="29:29" x14ac:dyDescent="0.25">
      <c r="AC52031" s="379"/>
    </row>
    <row r="52032" spans="29:29" x14ac:dyDescent="0.25">
      <c r="AC52032" s="379"/>
    </row>
    <row r="52033" spans="29:29" x14ac:dyDescent="0.25">
      <c r="AC52033" s="379"/>
    </row>
    <row r="52034" spans="29:29" x14ac:dyDescent="0.25">
      <c r="AC52034" s="379"/>
    </row>
    <row r="52035" spans="29:29" x14ac:dyDescent="0.25">
      <c r="AC52035" s="379"/>
    </row>
    <row r="52036" spans="29:29" x14ac:dyDescent="0.25">
      <c r="AC52036" s="379"/>
    </row>
    <row r="52037" spans="29:29" x14ac:dyDescent="0.25">
      <c r="AC52037" s="379"/>
    </row>
    <row r="52038" spans="29:29" x14ac:dyDescent="0.25">
      <c r="AC52038" s="379"/>
    </row>
    <row r="52039" spans="29:29" x14ac:dyDescent="0.25">
      <c r="AC52039" s="379"/>
    </row>
    <row r="52040" spans="29:29" x14ac:dyDescent="0.25">
      <c r="AC52040" s="379"/>
    </row>
    <row r="52041" spans="29:29" x14ac:dyDescent="0.25">
      <c r="AC52041" s="379"/>
    </row>
    <row r="52042" spans="29:29" x14ac:dyDescent="0.25">
      <c r="AC52042" s="379"/>
    </row>
    <row r="52043" spans="29:29" x14ac:dyDescent="0.25">
      <c r="AC52043" s="379"/>
    </row>
    <row r="52044" spans="29:29" x14ac:dyDescent="0.25">
      <c r="AC52044" s="379"/>
    </row>
    <row r="52045" spans="29:29" x14ac:dyDescent="0.25">
      <c r="AC52045" s="379"/>
    </row>
    <row r="52046" spans="29:29" x14ac:dyDescent="0.25">
      <c r="AC52046" s="379"/>
    </row>
    <row r="52047" spans="29:29" x14ac:dyDescent="0.25">
      <c r="AC52047" s="379"/>
    </row>
    <row r="52048" spans="29:29" x14ac:dyDescent="0.25">
      <c r="AC52048" s="379"/>
    </row>
    <row r="52049" spans="29:29" x14ac:dyDescent="0.25">
      <c r="AC52049" s="379"/>
    </row>
    <row r="52050" spans="29:29" x14ac:dyDescent="0.25">
      <c r="AC52050" s="379"/>
    </row>
    <row r="52051" spans="29:29" x14ac:dyDescent="0.25">
      <c r="AC52051" s="379"/>
    </row>
    <row r="52052" spans="29:29" x14ac:dyDescent="0.25">
      <c r="AC52052" s="379"/>
    </row>
    <row r="52053" spans="29:29" x14ac:dyDescent="0.25">
      <c r="AC52053" s="379"/>
    </row>
    <row r="52054" spans="29:29" x14ac:dyDescent="0.25">
      <c r="AC52054" s="379"/>
    </row>
    <row r="52055" spans="29:29" x14ac:dyDescent="0.25">
      <c r="AC52055" s="379"/>
    </row>
    <row r="52056" spans="29:29" x14ac:dyDescent="0.25">
      <c r="AC52056" s="379"/>
    </row>
    <row r="52057" spans="29:29" x14ac:dyDescent="0.25">
      <c r="AC52057" s="379"/>
    </row>
    <row r="52058" spans="29:29" x14ac:dyDescent="0.25">
      <c r="AC52058" s="379"/>
    </row>
    <row r="52059" spans="29:29" x14ac:dyDescent="0.25">
      <c r="AC52059" s="379"/>
    </row>
    <row r="52060" spans="29:29" x14ac:dyDescent="0.25">
      <c r="AC52060" s="379"/>
    </row>
    <row r="52061" spans="29:29" x14ac:dyDescent="0.25">
      <c r="AC52061" s="379"/>
    </row>
    <row r="52062" spans="29:29" x14ac:dyDescent="0.25">
      <c r="AC52062" s="379"/>
    </row>
    <row r="52063" spans="29:29" x14ac:dyDescent="0.25">
      <c r="AC52063" s="379"/>
    </row>
    <row r="52064" spans="29:29" x14ac:dyDescent="0.25">
      <c r="AC52064" s="379"/>
    </row>
    <row r="52065" spans="29:29" x14ac:dyDescent="0.25">
      <c r="AC52065" s="379"/>
    </row>
    <row r="52066" spans="29:29" x14ac:dyDescent="0.25">
      <c r="AC52066" s="379"/>
    </row>
    <row r="52067" spans="29:29" x14ac:dyDescent="0.25">
      <c r="AC52067" s="379"/>
    </row>
    <row r="52068" spans="29:29" x14ac:dyDescent="0.25">
      <c r="AC52068" s="379"/>
    </row>
    <row r="52069" spans="29:29" x14ac:dyDescent="0.25">
      <c r="AC52069" s="379"/>
    </row>
    <row r="52070" spans="29:29" x14ac:dyDescent="0.25">
      <c r="AC52070" s="379"/>
    </row>
    <row r="52071" spans="29:29" x14ac:dyDescent="0.25">
      <c r="AC52071" s="379"/>
    </row>
    <row r="52072" spans="29:29" x14ac:dyDescent="0.25">
      <c r="AC52072" s="379"/>
    </row>
    <row r="52073" spans="29:29" x14ac:dyDescent="0.25">
      <c r="AC52073" s="379"/>
    </row>
    <row r="52074" spans="29:29" x14ac:dyDescent="0.25">
      <c r="AC52074" s="379"/>
    </row>
    <row r="52075" spans="29:29" x14ac:dyDescent="0.25">
      <c r="AC52075" s="379"/>
    </row>
    <row r="52076" spans="29:29" x14ac:dyDescent="0.25">
      <c r="AC52076" s="379"/>
    </row>
    <row r="52077" spans="29:29" x14ac:dyDescent="0.25">
      <c r="AC52077" s="379"/>
    </row>
    <row r="52078" spans="29:29" x14ac:dyDescent="0.25">
      <c r="AC52078" s="379"/>
    </row>
    <row r="52079" spans="29:29" x14ac:dyDescent="0.25">
      <c r="AC52079" s="379"/>
    </row>
    <row r="52080" spans="29:29" x14ac:dyDescent="0.25">
      <c r="AC52080" s="379"/>
    </row>
    <row r="52081" spans="29:29" x14ac:dyDescent="0.25">
      <c r="AC52081" s="379"/>
    </row>
    <row r="52082" spans="29:29" x14ac:dyDescent="0.25">
      <c r="AC52082" s="379"/>
    </row>
    <row r="52083" spans="29:29" x14ac:dyDescent="0.25">
      <c r="AC52083" s="379"/>
    </row>
    <row r="52084" spans="29:29" x14ac:dyDescent="0.25">
      <c r="AC52084" s="379"/>
    </row>
    <row r="52085" spans="29:29" x14ac:dyDescent="0.25">
      <c r="AC52085" s="379"/>
    </row>
    <row r="52086" spans="29:29" x14ac:dyDescent="0.25">
      <c r="AC52086" s="379"/>
    </row>
    <row r="52087" spans="29:29" x14ac:dyDescent="0.25">
      <c r="AC52087" s="379"/>
    </row>
    <row r="52088" spans="29:29" x14ac:dyDescent="0.25">
      <c r="AC52088" s="379"/>
    </row>
    <row r="52089" spans="29:29" x14ac:dyDescent="0.25">
      <c r="AC52089" s="379"/>
    </row>
    <row r="52090" spans="29:29" x14ac:dyDescent="0.25">
      <c r="AC52090" s="379"/>
    </row>
    <row r="52091" spans="29:29" x14ac:dyDescent="0.25">
      <c r="AC52091" s="379"/>
    </row>
    <row r="52092" spans="29:29" x14ac:dyDescent="0.25">
      <c r="AC52092" s="379"/>
    </row>
    <row r="52093" spans="29:29" x14ac:dyDescent="0.25">
      <c r="AC52093" s="379"/>
    </row>
    <row r="52094" spans="29:29" x14ac:dyDescent="0.25">
      <c r="AC52094" s="379"/>
    </row>
    <row r="52095" spans="29:29" x14ac:dyDescent="0.25">
      <c r="AC52095" s="379"/>
    </row>
    <row r="52096" spans="29:29" x14ac:dyDescent="0.25">
      <c r="AC52096" s="379"/>
    </row>
    <row r="52097" spans="29:29" x14ac:dyDescent="0.25">
      <c r="AC52097" s="379"/>
    </row>
    <row r="52098" spans="29:29" x14ac:dyDescent="0.25">
      <c r="AC52098" s="379"/>
    </row>
    <row r="52099" spans="29:29" x14ac:dyDescent="0.25">
      <c r="AC52099" s="379"/>
    </row>
    <row r="52100" spans="29:29" x14ac:dyDescent="0.25">
      <c r="AC52100" s="379"/>
    </row>
    <row r="52101" spans="29:29" x14ac:dyDescent="0.25">
      <c r="AC52101" s="379"/>
    </row>
    <row r="52102" spans="29:29" x14ac:dyDescent="0.25">
      <c r="AC52102" s="379"/>
    </row>
    <row r="52103" spans="29:29" x14ac:dyDescent="0.25">
      <c r="AC52103" s="379"/>
    </row>
    <row r="52104" spans="29:29" x14ac:dyDescent="0.25">
      <c r="AC52104" s="379"/>
    </row>
    <row r="52105" spans="29:29" x14ac:dyDescent="0.25">
      <c r="AC52105" s="379"/>
    </row>
    <row r="52106" spans="29:29" x14ac:dyDescent="0.25">
      <c r="AC52106" s="379"/>
    </row>
    <row r="52107" spans="29:29" x14ac:dyDescent="0.25">
      <c r="AC52107" s="379"/>
    </row>
    <row r="52108" spans="29:29" x14ac:dyDescent="0.25">
      <c r="AC52108" s="379"/>
    </row>
    <row r="52109" spans="29:29" x14ac:dyDescent="0.25">
      <c r="AC52109" s="379"/>
    </row>
    <row r="52110" spans="29:29" x14ac:dyDescent="0.25">
      <c r="AC52110" s="379"/>
    </row>
    <row r="52111" spans="29:29" x14ac:dyDescent="0.25">
      <c r="AC52111" s="379"/>
    </row>
    <row r="52112" spans="29:29" x14ac:dyDescent="0.25">
      <c r="AC52112" s="379"/>
    </row>
    <row r="52113" spans="29:29" x14ac:dyDescent="0.25">
      <c r="AC52113" s="379"/>
    </row>
    <row r="52114" spans="29:29" x14ac:dyDescent="0.25">
      <c r="AC52114" s="379"/>
    </row>
    <row r="52115" spans="29:29" x14ac:dyDescent="0.25">
      <c r="AC52115" s="379"/>
    </row>
    <row r="52116" spans="29:29" x14ac:dyDescent="0.25">
      <c r="AC52116" s="379"/>
    </row>
    <row r="52117" spans="29:29" x14ac:dyDescent="0.25">
      <c r="AC52117" s="379"/>
    </row>
    <row r="52118" spans="29:29" x14ac:dyDescent="0.25">
      <c r="AC52118" s="379"/>
    </row>
    <row r="52119" spans="29:29" x14ac:dyDescent="0.25">
      <c r="AC52119" s="379"/>
    </row>
    <row r="52120" spans="29:29" x14ac:dyDescent="0.25">
      <c r="AC52120" s="379"/>
    </row>
    <row r="52121" spans="29:29" x14ac:dyDescent="0.25">
      <c r="AC52121" s="379"/>
    </row>
    <row r="52122" spans="29:29" x14ac:dyDescent="0.25">
      <c r="AC52122" s="379"/>
    </row>
    <row r="52123" spans="29:29" x14ac:dyDescent="0.25">
      <c r="AC52123" s="379"/>
    </row>
    <row r="52124" spans="29:29" x14ac:dyDescent="0.25">
      <c r="AC52124" s="379"/>
    </row>
    <row r="52125" spans="29:29" x14ac:dyDescent="0.25">
      <c r="AC52125" s="379"/>
    </row>
    <row r="52126" spans="29:29" x14ac:dyDescent="0.25">
      <c r="AC52126" s="379"/>
    </row>
    <row r="52127" spans="29:29" x14ac:dyDescent="0.25">
      <c r="AC52127" s="379"/>
    </row>
    <row r="52128" spans="29:29" x14ac:dyDescent="0.25">
      <c r="AC52128" s="379"/>
    </row>
    <row r="52129" spans="29:29" x14ac:dyDescent="0.25">
      <c r="AC52129" s="379"/>
    </row>
    <row r="52130" spans="29:29" x14ac:dyDescent="0.25">
      <c r="AC52130" s="379"/>
    </row>
    <row r="52131" spans="29:29" x14ac:dyDescent="0.25">
      <c r="AC52131" s="379"/>
    </row>
    <row r="52132" spans="29:29" x14ac:dyDescent="0.25">
      <c r="AC52132" s="379"/>
    </row>
    <row r="52133" spans="29:29" x14ac:dyDescent="0.25">
      <c r="AC52133" s="379"/>
    </row>
    <row r="52134" spans="29:29" x14ac:dyDescent="0.25">
      <c r="AC52134" s="379"/>
    </row>
    <row r="52135" spans="29:29" x14ac:dyDescent="0.25">
      <c r="AC52135" s="379"/>
    </row>
    <row r="52136" spans="29:29" x14ac:dyDescent="0.25">
      <c r="AC52136" s="379"/>
    </row>
    <row r="52137" spans="29:29" x14ac:dyDescent="0.25">
      <c r="AC52137" s="379"/>
    </row>
    <row r="52138" spans="29:29" x14ac:dyDescent="0.25">
      <c r="AC52138" s="379"/>
    </row>
    <row r="52139" spans="29:29" x14ac:dyDescent="0.25">
      <c r="AC52139" s="379"/>
    </row>
    <row r="52140" spans="29:29" x14ac:dyDescent="0.25">
      <c r="AC52140" s="379"/>
    </row>
    <row r="52141" spans="29:29" x14ac:dyDescent="0.25">
      <c r="AC52141" s="379"/>
    </row>
    <row r="52142" spans="29:29" x14ac:dyDescent="0.25">
      <c r="AC52142" s="379"/>
    </row>
    <row r="52143" spans="29:29" x14ac:dyDescent="0.25">
      <c r="AC52143" s="379"/>
    </row>
    <row r="52144" spans="29:29" x14ac:dyDescent="0.25">
      <c r="AC52144" s="379"/>
    </row>
    <row r="52145" spans="29:29" x14ac:dyDescent="0.25">
      <c r="AC52145" s="379"/>
    </row>
    <row r="52146" spans="29:29" x14ac:dyDescent="0.25">
      <c r="AC52146" s="379"/>
    </row>
    <row r="52147" spans="29:29" x14ac:dyDescent="0.25">
      <c r="AC52147" s="379"/>
    </row>
    <row r="52148" spans="29:29" x14ac:dyDescent="0.25">
      <c r="AC52148" s="379"/>
    </row>
    <row r="52149" spans="29:29" x14ac:dyDescent="0.25">
      <c r="AC52149" s="379"/>
    </row>
    <row r="52150" spans="29:29" x14ac:dyDescent="0.25">
      <c r="AC52150" s="379"/>
    </row>
    <row r="52151" spans="29:29" x14ac:dyDescent="0.25">
      <c r="AC52151" s="379"/>
    </row>
    <row r="52152" spans="29:29" x14ac:dyDescent="0.25">
      <c r="AC52152" s="379"/>
    </row>
    <row r="52153" spans="29:29" x14ac:dyDescent="0.25">
      <c r="AC52153" s="379"/>
    </row>
    <row r="52154" spans="29:29" x14ac:dyDescent="0.25">
      <c r="AC52154" s="379"/>
    </row>
    <row r="52155" spans="29:29" x14ac:dyDescent="0.25">
      <c r="AC52155" s="379"/>
    </row>
    <row r="52156" spans="29:29" x14ac:dyDescent="0.25">
      <c r="AC52156" s="379"/>
    </row>
    <row r="52157" spans="29:29" x14ac:dyDescent="0.25">
      <c r="AC52157" s="379"/>
    </row>
    <row r="52158" spans="29:29" x14ac:dyDescent="0.25">
      <c r="AC52158" s="379"/>
    </row>
    <row r="52159" spans="29:29" x14ac:dyDescent="0.25">
      <c r="AC52159" s="379"/>
    </row>
    <row r="52160" spans="29:29" x14ac:dyDescent="0.25">
      <c r="AC52160" s="379"/>
    </row>
    <row r="52161" spans="29:29" x14ac:dyDescent="0.25">
      <c r="AC52161" s="379"/>
    </row>
    <row r="52162" spans="29:29" x14ac:dyDescent="0.25">
      <c r="AC52162" s="379"/>
    </row>
    <row r="52163" spans="29:29" x14ac:dyDescent="0.25">
      <c r="AC52163" s="379"/>
    </row>
    <row r="52164" spans="29:29" x14ac:dyDescent="0.25">
      <c r="AC52164" s="379"/>
    </row>
    <row r="52165" spans="29:29" x14ac:dyDescent="0.25">
      <c r="AC52165" s="379"/>
    </row>
    <row r="52166" spans="29:29" x14ac:dyDescent="0.25">
      <c r="AC52166" s="379"/>
    </row>
    <row r="52167" spans="29:29" x14ac:dyDescent="0.25">
      <c r="AC52167" s="379"/>
    </row>
    <row r="52168" spans="29:29" x14ac:dyDescent="0.25">
      <c r="AC52168" s="379"/>
    </row>
    <row r="52169" spans="29:29" x14ac:dyDescent="0.25">
      <c r="AC52169" s="379"/>
    </row>
    <row r="52170" spans="29:29" x14ac:dyDescent="0.25">
      <c r="AC52170" s="379"/>
    </row>
    <row r="52171" spans="29:29" x14ac:dyDescent="0.25">
      <c r="AC52171" s="379"/>
    </row>
    <row r="52172" spans="29:29" x14ac:dyDescent="0.25">
      <c r="AC52172" s="379"/>
    </row>
    <row r="52173" spans="29:29" x14ac:dyDescent="0.25">
      <c r="AC52173" s="379"/>
    </row>
    <row r="52174" spans="29:29" x14ac:dyDescent="0.25">
      <c r="AC52174" s="379"/>
    </row>
    <row r="52175" spans="29:29" x14ac:dyDescent="0.25">
      <c r="AC52175" s="379"/>
    </row>
    <row r="52176" spans="29:29" x14ac:dyDescent="0.25">
      <c r="AC52176" s="379"/>
    </row>
    <row r="52177" spans="29:29" x14ac:dyDescent="0.25">
      <c r="AC52177" s="379"/>
    </row>
    <row r="52178" spans="29:29" x14ac:dyDescent="0.25">
      <c r="AC52178" s="379"/>
    </row>
    <row r="52179" spans="29:29" x14ac:dyDescent="0.25">
      <c r="AC52179" s="379"/>
    </row>
    <row r="52180" spans="29:29" x14ac:dyDescent="0.25">
      <c r="AC52180" s="379"/>
    </row>
    <row r="52181" spans="29:29" x14ac:dyDescent="0.25">
      <c r="AC52181" s="379"/>
    </row>
    <row r="52182" spans="29:29" x14ac:dyDescent="0.25">
      <c r="AC52182" s="379"/>
    </row>
    <row r="52183" spans="29:29" x14ac:dyDescent="0.25">
      <c r="AC52183" s="379"/>
    </row>
    <row r="52184" spans="29:29" x14ac:dyDescent="0.25">
      <c r="AC52184" s="379"/>
    </row>
    <row r="52185" spans="29:29" x14ac:dyDescent="0.25">
      <c r="AC52185" s="379"/>
    </row>
    <row r="52186" spans="29:29" x14ac:dyDescent="0.25">
      <c r="AC52186" s="379"/>
    </row>
    <row r="52187" spans="29:29" x14ac:dyDescent="0.25">
      <c r="AC52187" s="379"/>
    </row>
    <row r="52188" spans="29:29" x14ac:dyDescent="0.25">
      <c r="AC52188" s="379"/>
    </row>
    <row r="52189" spans="29:29" x14ac:dyDescent="0.25">
      <c r="AC52189" s="379"/>
    </row>
    <row r="52190" spans="29:29" x14ac:dyDescent="0.25">
      <c r="AC52190" s="379"/>
    </row>
    <row r="52191" spans="29:29" x14ac:dyDescent="0.25">
      <c r="AC52191" s="379"/>
    </row>
    <row r="52192" spans="29:29" x14ac:dyDescent="0.25">
      <c r="AC52192" s="379"/>
    </row>
    <row r="52193" spans="29:29" x14ac:dyDescent="0.25">
      <c r="AC52193" s="379"/>
    </row>
    <row r="52194" spans="29:29" x14ac:dyDescent="0.25">
      <c r="AC52194" s="379"/>
    </row>
    <row r="52195" spans="29:29" x14ac:dyDescent="0.25">
      <c r="AC52195" s="379"/>
    </row>
    <row r="52196" spans="29:29" x14ac:dyDescent="0.25">
      <c r="AC52196" s="379"/>
    </row>
    <row r="52197" spans="29:29" x14ac:dyDescent="0.25">
      <c r="AC52197" s="379"/>
    </row>
    <row r="52198" spans="29:29" x14ac:dyDescent="0.25">
      <c r="AC52198" s="379"/>
    </row>
    <row r="52199" spans="29:29" x14ac:dyDescent="0.25">
      <c r="AC52199" s="379"/>
    </row>
    <row r="52200" spans="29:29" x14ac:dyDescent="0.25">
      <c r="AC52200" s="379"/>
    </row>
    <row r="52201" spans="29:29" x14ac:dyDescent="0.25">
      <c r="AC52201" s="379"/>
    </row>
    <row r="52202" spans="29:29" x14ac:dyDescent="0.25">
      <c r="AC52202" s="379"/>
    </row>
    <row r="52203" spans="29:29" x14ac:dyDescent="0.25">
      <c r="AC52203" s="379"/>
    </row>
    <row r="52204" spans="29:29" x14ac:dyDescent="0.25">
      <c r="AC52204" s="379"/>
    </row>
    <row r="52205" spans="29:29" x14ac:dyDescent="0.25">
      <c r="AC52205" s="379"/>
    </row>
    <row r="52206" spans="29:29" x14ac:dyDescent="0.25">
      <c r="AC52206" s="379"/>
    </row>
    <row r="52207" spans="29:29" x14ac:dyDescent="0.25">
      <c r="AC52207" s="379"/>
    </row>
    <row r="52208" spans="29:29" x14ac:dyDescent="0.25">
      <c r="AC52208" s="379"/>
    </row>
    <row r="52209" spans="29:29" x14ac:dyDescent="0.25">
      <c r="AC52209" s="379"/>
    </row>
    <row r="52210" spans="29:29" x14ac:dyDescent="0.25">
      <c r="AC52210" s="379"/>
    </row>
    <row r="52211" spans="29:29" x14ac:dyDescent="0.25">
      <c r="AC52211" s="379"/>
    </row>
    <row r="52212" spans="29:29" x14ac:dyDescent="0.25">
      <c r="AC52212" s="379"/>
    </row>
    <row r="52213" spans="29:29" x14ac:dyDescent="0.25">
      <c r="AC52213" s="379"/>
    </row>
    <row r="52214" spans="29:29" x14ac:dyDescent="0.25">
      <c r="AC52214" s="379"/>
    </row>
    <row r="52215" spans="29:29" x14ac:dyDescent="0.25">
      <c r="AC52215" s="379"/>
    </row>
    <row r="52216" spans="29:29" x14ac:dyDescent="0.25">
      <c r="AC52216" s="379"/>
    </row>
    <row r="52217" spans="29:29" x14ac:dyDescent="0.25">
      <c r="AC52217" s="379"/>
    </row>
    <row r="52218" spans="29:29" x14ac:dyDescent="0.25">
      <c r="AC52218" s="379"/>
    </row>
    <row r="52219" spans="29:29" x14ac:dyDescent="0.25">
      <c r="AC52219" s="379"/>
    </row>
    <row r="52220" spans="29:29" x14ac:dyDescent="0.25">
      <c r="AC52220" s="379"/>
    </row>
    <row r="52221" spans="29:29" x14ac:dyDescent="0.25">
      <c r="AC52221" s="379"/>
    </row>
    <row r="52222" spans="29:29" x14ac:dyDescent="0.25">
      <c r="AC52222" s="379"/>
    </row>
    <row r="52223" spans="29:29" x14ac:dyDescent="0.25">
      <c r="AC52223" s="379"/>
    </row>
    <row r="52224" spans="29:29" x14ac:dyDescent="0.25">
      <c r="AC52224" s="379"/>
    </row>
    <row r="52225" spans="29:29" x14ac:dyDescent="0.25">
      <c r="AC52225" s="379"/>
    </row>
    <row r="52226" spans="29:29" x14ac:dyDescent="0.25">
      <c r="AC52226" s="379"/>
    </row>
    <row r="52227" spans="29:29" x14ac:dyDescent="0.25">
      <c r="AC52227" s="379"/>
    </row>
    <row r="52228" spans="29:29" x14ac:dyDescent="0.25">
      <c r="AC52228" s="379"/>
    </row>
    <row r="52229" spans="29:29" x14ac:dyDescent="0.25">
      <c r="AC52229" s="379"/>
    </row>
    <row r="52230" spans="29:29" x14ac:dyDescent="0.25">
      <c r="AC52230" s="379"/>
    </row>
    <row r="52231" spans="29:29" x14ac:dyDescent="0.25">
      <c r="AC52231" s="379"/>
    </row>
    <row r="52232" spans="29:29" x14ac:dyDescent="0.25">
      <c r="AC52232" s="379"/>
    </row>
    <row r="52233" spans="29:29" x14ac:dyDescent="0.25">
      <c r="AC52233" s="379"/>
    </row>
    <row r="52234" spans="29:29" x14ac:dyDescent="0.25">
      <c r="AC52234" s="379"/>
    </row>
    <row r="52235" spans="29:29" x14ac:dyDescent="0.25">
      <c r="AC52235" s="379"/>
    </row>
    <row r="52236" spans="29:29" x14ac:dyDescent="0.25">
      <c r="AC52236" s="379"/>
    </row>
    <row r="52237" spans="29:29" x14ac:dyDescent="0.25">
      <c r="AC52237" s="379"/>
    </row>
    <row r="52238" spans="29:29" x14ac:dyDescent="0.25">
      <c r="AC52238" s="379"/>
    </row>
    <row r="52239" spans="29:29" x14ac:dyDescent="0.25">
      <c r="AC52239" s="379"/>
    </row>
    <row r="52240" spans="29:29" x14ac:dyDescent="0.25">
      <c r="AC52240" s="379"/>
    </row>
    <row r="52241" spans="29:29" x14ac:dyDescent="0.25">
      <c r="AC52241" s="379"/>
    </row>
    <row r="52242" spans="29:29" x14ac:dyDescent="0.25">
      <c r="AC52242" s="379"/>
    </row>
    <row r="52243" spans="29:29" x14ac:dyDescent="0.25">
      <c r="AC52243" s="379"/>
    </row>
    <row r="52244" spans="29:29" x14ac:dyDescent="0.25">
      <c r="AC52244" s="379"/>
    </row>
    <row r="52245" spans="29:29" x14ac:dyDescent="0.25">
      <c r="AC52245" s="379"/>
    </row>
    <row r="52246" spans="29:29" x14ac:dyDescent="0.25">
      <c r="AC52246" s="379"/>
    </row>
    <row r="52247" spans="29:29" x14ac:dyDescent="0.25">
      <c r="AC52247" s="379"/>
    </row>
    <row r="52248" spans="29:29" x14ac:dyDescent="0.25">
      <c r="AC52248" s="379"/>
    </row>
    <row r="52249" spans="29:29" x14ac:dyDescent="0.25">
      <c r="AC52249" s="379"/>
    </row>
    <row r="52250" spans="29:29" x14ac:dyDescent="0.25">
      <c r="AC52250" s="379"/>
    </row>
    <row r="52251" spans="29:29" x14ac:dyDescent="0.25">
      <c r="AC52251" s="379"/>
    </row>
    <row r="52252" spans="29:29" x14ac:dyDescent="0.25">
      <c r="AC52252" s="379"/>
    </row>
    <row r="52253" spans="29:29" x14ac:dyDescent="0.25">
      <c r="AC52253" s="379"/>
    </row>
    <row r="52254" spans="29:29" x14ac:dyDescent="0.25">
      <c r="AC52254" s="379"/>
    </row>
    <row r="52255" spans="29:29" x14ac:dyDescent="0.25">
      <c r="AC52255" s="379"/>
    </row>
    <row r="52256" spans="29:29" x14ac:dyDescent="0.25">
      <c r="AC52256" s="379"/>
    </row>
    <row r="52257" spans="29:29" x14ac:dyDescent="0.25">
      <c r="AC52257" s="379"/>
    </row>
    <row r="52258" spans="29:29" x14ac:dyDescent="0.25">
      <c r="AC52258" s="379"/>
    </row>
    <row r="52259" spans="29:29" x14ac:dyDescent="0.25">
      <c r="AC52259" s="379"/>
    </row>
    <row r="52260" spans="29:29" x14ac:dyDescent="0.25">
      <c r="AC52260" s="379"/>
    </row>
    <row r="52261" spans="29:29" x14ac:dyDescent="0.25">
      <c r="AC52261" s="379"/>
    </row>
    <row r="52262" spans="29:29" x14ac:dyDescent="0.25">
      <c r="AC52262" s="379"/>
    </row>
    <row r="52263" spans="29:29" x14ac:dyDescent="0.25">
      <c r="AC52263" s="379"/>
    </row>
    <row r="52264" spans="29:29" x14ac:dyDescent="0.25">
      <c r="AC52264" s="379"/>
    </row>
    <row r="52265" spans="29:29" x14ac:dyDescent="0.25">
      <c r="AC52265" s="379"/>
    </row>
    <row r="52266" spans="29:29" x14ac:dyDescent="0.25">
      <c r="AC52266" s="379"/>
    </row>
    <row r="52267" spans="29:29" x14ac:dyDescent="0.25">
      <c r="AC52267" s="379"/>
    </row>
    <row r="52268" spans="29:29" x14ac:dyDescent="0.25">
      <c r="AC52268" s="379"/>
    </row>
    <row r="52269" spans="29:29" x14ac:dyDescent="0.25">
      <c r="AC52269" s="379"/>
    </row>
    <row r="52270" spans="29:29" x14ac:dyDescent="0.25">
      <c r="AC52270" s="379"/>
    </row>
    <row r="52271" spans="29:29" x14ac:dyDescent="0.25">
      <c r="AC52271" s="379"/>
    </row>
    <row r="52272" spans="29:29" x14ac:dyDescent="0.25">
      <c r="AC52272" s="379"/>
    </row>
    <row r="52273" spans="29:29" x14ac:dyDescent="0.25">
      <c r="AC52273" s="379"/>
    </row>
    <row r="52274" spans="29:29" x14ac:dyDescent="0.25">
      <c r="AC52274" s="379"/>
    </row>
    <row r="52275" spans="29:29" x14ac:dyDescent="0.25">
      <c r="AC52275" s="379"/>
    </row>
    <row r="52276" spans="29:29" x14ac:dyDescent="0.25">
      <c r="AC52276" s="379"/>
    </row>
    <row r="52277" spans="29:29" x14ac:dyDescent="0.25">
      <c r="AC52277" s="379"/>
    </row>
    <row r="52278" spans="29:29" x14ac:dyDescent="0.25">
      <c r="AC52278" s="379"/>
    </row>
    <row r="52279" spans="29:29" x14ac:dyDescent="0.25">
      <c r="AC52279" s="379"/>
    </row>
    <row r="52280" spans="29:29" x14ac:dyDescent="0.25">
      <c r="AC52280" s="379"/>
    </row>
    <row r="52281" spans="29:29" x14ac:dyDescent="0.25">
      <c r="AC52281" s="379"/>
    </row>
    <row r="52282" spans="29:29" x14ac:dyDescent="0.25">
      <c r="AC52282" s="379"/>
    </row>
    <row r="52283" spans="29:29" x14ac:dyDescent="0.25">
      <c r="AC52283" s="379"/>
    </row>
    <row r="52284" spans="29:29" x14ac:dyDescent="0.25">
      <c r="AC52284" s="379"/>
    </row>
    <row r="52285" spans="29:29" x14ac:dyDescent="0.25">
      <c r="AC52285" s="379"/>
    </row>
    <row r="52286" spans="29:29" x14ac:dyDescent="0.25">
      <c r="AC52286" s="379"/>
    </row>
    <row r="52287" spans="29:29" x14ac:dyDescent="0.25">
      <c r="AC52287" s="379"/>
    </row>
    <row r="52288" spans="29:29" x14ac:dyDescent="0.25">
      <c r="AC52288" s="379"/>
    </row>
    <row r="52289" spans="29:29" x14ac:dyDescent="0.25">
      <c r="AC52289" s="379"/>
    </row>
    <row r="52290" spans="29:29" x14ac:dyDescent="0.25">
      <c r="AC52290" s="379"/>
    </row>
    <row r="52291" spans="29:29" x14ac:dyDescent="0.25">
      <c r="AC52291" s="379"/>
    </row>
    <row r="52292" spans="29:29" x14ac:dyDescent="0.25">
      <c r="AC52292" s="379"/>
    </row>
    <row r="52293" spans="29:29" x14ac:dyDescent="0.25">
      <c r="AC52293" s="379"/>
    </row>
    <row r="52294" spans="29:29" x14ac:dyDescent="0.25">
      <c r="AC52294" s="379"/>
    </row>
    <row r="52295" spans="29:29" x14ac:dyDescent="0.25">
      <c r="AC52295" s="379"/>
    </row>
    <row r="52296" spans="29:29" x14ac:dyDescent="0.25">
      <c r="AC52296" s="379"/>
    </row>
    <row r="52297" spans="29:29" x14ac:dyDescent="0.25">
      <c r="AC52297" s="379"/>
    </row>
    <row r="52298" spans="29:29" x14ac:dyDescent="0.25">
      <c r="AC52298" s="379"/>
    </row>
    <row r="52299" spans="29:29" x14ac:dyDescent="0.25">
      <c r="AC52299" s="379"/>
    </row>
    <row r="52300" spans="29:29" x14ac:dyDescent="0.25">
      <c r="AC52300" s="379"/>
    </row>
    <row r="52301" spans="29:29" x14ac:dyDescent="0.25">
      <c r="AC52301" s="379"/>
    </row>
    <row r="52302" spans="29:29" x14ac:dyDescent="0.25">
      <c r="AC52302" s="379"/>
    </row>
    <row r="52303" spans="29:29" x14ac:dyDescent="0.25">
      <c r="AC52303" s="379"/>
    </row>
    <row r="52304" spans="29:29" x14ac:dyDescent="0.25">
      <c r="AC52304" s="379"/>
    </row>
    <row r="52305" spans="29:29" x14ac:dyDescent="0.25">
      <c r="AC52305" s="379"/>
    </row>
    <row r="52306" spans="29:29" x14ac:dyDescent="0.25">
      <c r="AC52306" s="379"/>
    </row>
    <row r="52307" spans="29:29" x14ac:dyDescent="0.25">
      <c r="AC52307" s="379"/>
    </row>
    <row r="52308" spans="29:29" x14ac:dyDescent="0.25">
      <c r="AC52308" s="379"/>
    </row>
    <row r="52309" spans="29:29" x14ac:dyDescent="0.25">
      <c r="AC52309" s="379"/>
    </row>
    <row r="52310" spans="29:29" x14ac:dyDescent="0.25">
      <c r="AC52310" s="379"/>
    </row>
    <row r="52311" spans="29:29" x14ac:dyDescent="0.25">
      <c r="AC52311" s="379"/>
    </row>
    <row r="52312" spans="29:29" x14ac:dyDescent="0.25">
      <c r="AC52312" s="379"/>
    </row>
    <row r="52313" spans="29:29" x14ac:dyDescent="0.25">
      <c r="AC52313" s="379"/>
    </row>
    <row r="52314" spans="29:29" x14ac:dyDescent="0.25">
      <c r="AC52314" s="379"/>
    </row>
    <row r="52315" spans="29:29" x14ac:dyDescent="0.25">
      <c r="AC52315" s="379"/>
    </row>
    <row r="52316" spans="29:29" x14ac:dyDescent="0.25">
      <c r="AC52316" s="379"/>
    </row>
    <row r="52317" spans="29:29" x14ac:dyDescent="0.25">
      <c r="AC52317" s="379"/>
    </row>
    <row r="52318" spans="29:29" x14ac:dyDescent="0.25">
      <c r="AC52318" s="379"/>
    </row>
    <row r="52319" spans="29:29" x14ac:dyDescent="0.25">
      <c r="AC52319" s="379"/>
    </row>
    <row r="52320" spans="29:29" x14ac:dyDescent="0.25">
      <c r="AC52320" s="379"/>
    </row>
    <row r="52321" spans="29:29" x14ac:dyDescent="0.25">
      <c r="AC52321" s="379"/>
    </row>
    <row r="52322" spans="29:29" x14ac:dyDescent="0.25">
      <c r="AC52322" s="379"/>
    </row>
    <row r="52323" spans="29:29" x14ac:dyDescent="0.25">
      <c r="AC52323" s="379"/>
    </row>
    <row r="52324" spans="29:29" x14ac:dyDescent="0.25">
      <c r="AC52324" s="379"/>
    </row>
    <row r="52325" spans="29:29" x14ac:dyDescent="0.25">
      <c r="AC52325" s="379"/>
    </row>
    <row r="52326" spans="29:29" x14ac:dyDescent="0.25">
      <c r="AC52326" s="379"/>
    </row>
    <row r="52327" spans="29:29" x14ac:dyDescent="0.25">
      <c r="AC52327" s="379"/>
    </row>
    <row r="52328" spans="29:29" x14ac:dyDescent="0.25">
      <c r="AC52328" s="379"/>
    </row>
    <row r="52329" spans="29:29" x14ac:dyDescent="0.25">
      <c r="AC52329" s="379"/>
    </row>
    <row r="52330" spans="29:29" x14ac:dyDescent="0.25">
      <c r="AC52330" s="379"/>
    </row>
    <row r="52331" spans="29:29" x14ac:dyDescent="0.25">
      <c r="AC52331" s="379"/>
    </row>
    <row r="52332" spans="29:29" x14ac:dyDescent="0.25">
      <c r="AC52332" s="379"/>
    </row>
    <row r="52333" spans="29:29" x14ac:dyDescent="0.25">
      <c r="AC52333" s="379"/>
    </row>
    <row r="52334" spans="29:29" x14ac:dyDescent="0.25">
      <c r="AC52334" s="379"/>
    </row>
    <row r="52335" spans="29:29" x14ac:dyDescent="0.25">
      <c r="AC52335" s="379"/>
    </row>
    <row r="52336" spans="29:29" x14ac:dyDescent="0.25">
      <c r="AC52336" s="379"/>
    </row>
    <row r="52337" spans="29:29" x14ac:dyDescent="0.25">
      <c r="AC52337" s="379"/>
    </row>
    <row r="52338" spans="29:29" x14ac:dyDescent="0.25">
      <c r="AC52338" s="379"/>
    </row>
    <row r="52339" spans="29:29" x14ac:dyDescent="0.25">
      <c r="AC52339" s="379"/>
    </row>
    <row r="52340" spans="29:29" x14ac:dyDescent="0.25">
      <c r="AC52340" s="379"/>
    </row>
    <row r="52341" spans="29:29" x14ac:dyDescent="0.25">
      <c r="AC52341" s="379"/>
    </row>
    <row r="52342" spans="29:29" x14ac:dyDescent="0.25">
      <c r="AC52342" s="379"/>
    </row>
    <row r="52343" spans="29:29" x14ac:dyDescent="0.25">
      <c r="AC52343" s="379"/>
    </row>
    <row r="52344" spans="29:29" x14ac:dyDescent="0.25">
      <c r="AC52344" s="379"/>
    </row>
    <row r="52345" spans="29:29" x14ac:dyDescent="0.25">
      <c r="AC52345" s="379"/>
    </row>
    <row r="52346" spans="29:29" x14ac:dyDescent="0.25">
      <c r="AC52346" s="379"/>
    </row>
    <row r="52347" spans="29:29" x14ac:dyDescent="0.25">
      <c r="AC52347" s="379"/>
    </row>
    <row r="52348" spans="29:29" x14ac:dyDescent="0.25">
      <c r="AC52348" s="379"/>
    </row>
    <row r="52349" spans="29:29" x14ac:dyDescent="0.25">
      <c r="AC52349" s="379"/>
    </row>
    <row r="52350" spans="29:29" x14ac:dyDescent="0.25">
      <c r="AC52350" s="379"/>
    </row>
    <row r="52351" spans="29:29" x14ac:dyDescent="0.25">
      <c r="AC52351" s="379"/>
    </row>
    <row r="52352" spans="29:29" x14ac:dyDescent="0.25">
      <c r="AC52352" s="379"/>
    </row>
    <row r="52353" spans="29:29" x14ac:dyDescent="0.25">
      <c r="AC52353" s="379"/>
    </row>
    <row r="52354" spans="29:29" x14ac:dyDescent="0.25">
      <c r="AC52354" s="379"/>
    </row>
    <row r="52355" spans="29:29" x14ac:dyDescent="0.25">
      <c r="AC52355" s="379"/>
    </row>
    <row r="52356" spans="29:29" x14ac:dyDescent="0.25">
      <c r="AC52356" s="379"/>
    </row>
    <row r="52357" spans="29:29" x14ac:dyDescent="0.25">
      <c r="AC52357" s="379"/>
    </row>
    <row r="52358" spans="29:29" x14ac:dyDescent="0.25">
      <c r="AC52358" s="379"/>
    </row>
    <row r="52359" spans="29:29" x14ac:dyDescent="0.25">
      <c r="AC52359" s="379"/>
    </row>
    <row r="52360" spans="29:29" x14ac:dyDescent="0.25">
      <c r="AC52360" s="379"/>
    </row>
    <row r="52361" spans="29:29" x14ac:dyDescent="0.25">
      <c r="AC52361" s="379"/>
    </row>
    <row r="52362" spans="29:29" x14ac:dyDescent="0.25">
      <c r="AC52362" s="379"/>
    </row>
    <row r="52363" spans="29:29" x14ac:dyDescent="0.25">
      <c r="AC52363" s="379"/>
    </row>
    <row r="52364" spans="29:29" x14ac:dyDescent="0.25">
      <c r="AC52364" s="379"/>
    </row>
    <row r="52365" spans="29:29" x14ac:dyDescent="0.25">
      <c r="AC52365" s="379"/>
    </row>
    <row r="52366" spans="29:29" x14ac:dyDescent="0.25">
      <c r="AC52366" s="379"/>
    </row>
    <row r="52367" spans="29:29" x14ac:dyDescent="0.25">
      <c r="AC52367" s="379"/>
    </row>
    <row r="52368" spans="29:29" x14ac:dyDescent="0.25">
      <c r="AC52368" s="379"/>
    </row>
    <row r="52369" spans="29:29" x14ac:dyDescent="0.25">
      <c r="AC52369" s="379"/>
    </row>
    <row r="52370" spans="29:29" x14ac:dyDescent="0.25">
      <c r="AC52370" s="379"/>
    </row>
    <row r="52371" spans="29:29" x14ac:dyDescent="0.25">
      <c r="AC52371" s="379"/>
    </row>
    <row r="52372" spans="29:29" x14ac:dyDescent="0.25">
      <c r="AC52372" s="379"/>
    </row>
    <row r="52373" spans="29:29" x14ac:dyDescent="0.25">
      <c r="AC52373" s="379"/>
    </row>
    <row r="52374" spans="29:29" x14ac:dyDescent="0.25">
      <c r="AC52374" s="379"/>
    </row>
    <row r="52375" spans="29:29" x14ac:dyDescent="0.25">
      <c r="AC52375" s="379"/>
    </row>
    <row r="52376" spans="29:29" x14ac:dyDescent="0.25">
      <c r="AC52376" s="379"/>
    </row>
    <row r="52377" spans="29:29" x14ac:dyDescent="0.25">
      <c r="AC52377" s="379"/>
    </row>
    <row r="52378" spans="29:29" x14ac:dyDescent="0.25">
      <c r="AC52378" s="379"/>
    </row>
    <row r="52379" spans="29:29" x14ac:dyDescent="0.25">
      <c r="AC52379" s="379"/>
    </row>
    <row r="52380" spans="29:29" x14ac:dyDescent="0.25">
      <c r="AC52380" s="379"/>
    </row>
    <row r="52381" spans="29:29" x14ac:dyDescent="0.25">
      <c r="AC52381" s="379"/>
    </row>
    <row r="52382" spans="29:29" x14ac:dyDescent="0.25">
      <c r="AC52382" s="379"/>
    </row>
    <row r="52383" spans="29:29" x14ac:dyDescent="0.25">
      <c r="AC52383" s="379"/>
    </row>
    <row r="52384" spans="29:29" x14ac:dyDescent="0.25">
      <c r="AC52384" s="379"/>
    </row>
    <row r="52385" spans="29:29" x14ac:dyDescent="0.25">
      <c r="AC52385" s="379"/>
    </row>
    <row r="52386" spans="29:29" x14ac:dyDescent="0.25">
      <c r="AC52386" s="379"/>
    </row>
    <row r="52387" spans="29:29" x14ac:dyDescent="0.25">
      <c r="AC52387" s="379"/>
    </row>
    <row r="52388" spans="29:29" x14ac:dyDescent="0.25">
      <c r="AC52388" s="379"/>
    </row>
    <row r="52389" spans="29:29" x14ac:dyDescent="0.25">
      <c r="AC52389" s="379"/>
    </row>
    <row r="52390" spans="29:29" x14ac:dyDescent="0.25">
      <c r="AC52390" s="379"/>
    </row>
    <row r="52391" spans="29:29" x14ac:dyDescent="0.25">
      <c r="AC52391" s="379"/>
    </row>
    <row r="52392" spans="29:29" x14ac:dyDescent="0.25">
      <c r="AC52392" s="379"/>
    </row>
    <row r="52393" spans="29:29" x14ac:dyDescent="0.25">
      <c r="AC52393" s="379"/>
    </row>
    <row r="52394" spans="29:29" x14ac:dyDescent="0.25">
      <c r="AC52394" s="379"/>
    </row>
    <row r="52395" spans="29:29" x14ac:dyDescent="0.25">
      <c r="AC52395" s="379"/>
    </row>
    <row r="52396" spans="29:29" x14ac:dyDescent="0.25">
      <c r="AC52396" s="379"/>
    </row>
    <row r="52397" spans="29:29" x14ac:dyDescent="0.25">
      <c r="AC52397" s="379"/>
    </row>
    <row r="52398" spans="29:29" x14ac:dyDescent="0.25">
      <c r="AC52398" s="379"/>
    </row>
    <row r="52399" spans="29:29" x14ac:dyDescent="0.25">
      <c r="AC52399" s="379"/>
    </row>
    <row r="52400" spans="29:29" x14ac:dyDescent="0.25">
      <c r="AC52400" s="379"/>
    </row>
    <row r="52401" spans="29:29" x14ac:dyDescent="0.25">
      <c r="AC52401" s="379"/>
    </row>
    <row r="52402" spans="29:29" x14ac:dyDescent="0.25">
      <c r="AC52402" s="379"/>
    </row>
    <row r="52403" spans="29:29" x14ac:dyDescent="0.25">
      <c r="AC52403" s="379"/>
    </row>
    <row r="52404" spans="29:29" x14ac:dyDescent="0.25">
      <c r="AC52404" s="379"/>
    </row>
    <row r="52405" spans="29:29" x14ac:dyDescent="0.25">
      <c r="AC52405" s="379"/>
    </row>
    <row r="52406" spans="29:29" x14ac:dyDescent="0.25">
      <c r="AC52406" s="379"/>
    </row>
    <row r="52407" spans="29:29" x14ac:dyDescent="0.25">
      <c r="AC52407" s="379"/>
    </row>
    <row r="52408" spans="29:29" x14ac:dyDescent="0.25">
      <c r="AC52408" s="379"/>
    </row>
    <row r="52409" spans="29:29" x14ac:dyDescent="0.25">
      <c r="AC52409" s="379"/>
    </row>
    <row r="52410" spans="29:29" x14ac:dyDescent="0.25">
      <c r="AC52410" s="379"/>
    </row>
    <row r="52411" spans="29:29" x14ac:dyDescent="0.25">
      <c r="AC52411" s="379"/>
    </row>
    <row r="52412" spans="29:29" x14ac:dyDescent="0.25">
      <c r="AC52412" s="379"/>
    </row>
    <row r="52413" spans="29:29" x14ac:dyDescent="0.25">
      <c r="AC52413" s="379"/>
    </row>
    <row r="52414" spans="29:29" x14ac:dyDescent="0.25">
      <c r="AC52414" s="379"/>
    </row>
    <row r="52415" spans="29:29" x14ac:dyDescent="0.25">
      <c r="AC52415" s="379"/>
    </row>
    <row r="52416" spans="29:29" x14ac:dyDescent="0.25">
      <c r="AC52416" s="379"/>
    </row>
    <row r="52417" spans="29:29" x14ac:dyDescent="0.25">
      <c r="AC52417" s="379"/>
    </row>
    <row r="52418" spans="29:29" x14ac:dyDescent="0.25">
      <c r="AC52418" s="379"/>
    </row>
    <row r="52419" spans="29:29" x14ac:dyDescent="0.25">
      <c r="AC52419" s="379"/>
    </row>
    <row r="52420" spans="29:29" x14ac:dyDescent="0.25">
      <c r="AC52420" s="379"/>
    </row>
    <row r="52421" spans="29:29" x14ac:dyDescent="0.25">
      <c r="AC52421" s="379"/>
    </row>
    <row r="52422" spans="29:29" x14ac:dyDescent="0.25">
      <c r="AC52422" s="379"/>
    </row>
    <row r="52423" spans="29:29" x14ac:dyDescent="0.25">
      <c r="AC52423" s="379"/>
    </row>
    <row r="52424" spans="29:29" x14ac:dyDescent="0.25">
      <c r="AC52424" s="379"/>
    </row>
    <row r="52425" spans="29:29" x14ac:dyDescent="0.25">
      <c r="AC52425" s="379"/>
    </row>
    <row r="52426" spans="29:29" x14ac:dyDescent="0.25">
      <c r="AC52426" s="379"/>
    </row>
    <row r="52427" spans="29:29" x14ac:dyDescent="0.25">
      <c r="AC52427" s="379"/>
    </row>
    <row r="52428" spans="29:29" x14ac:dyDescent="0.25">
      <c r="AC52428" s="379"/>
    </row>
    <row r="52429" spans="29:29" x14ac:dyDescent="0.25">
      <c r="AC52429" s="379"/>
    </row>
    <row r="52430" spans="29:29" x14ac:dyDescent="0.25">
      <c r="AC52430" s="379"/>
    </row>
    <row r="52431" spans="29:29" x14ac:dyDescent="0.25">
      <c r="AC52431" s="379"/>
    </row>
    <row r="52432" spans="29:29" x14ac:dyDescent="0.25">
      <c r="AC52432" s="379"/>
    </row>
    <row r="52433" spans="29:29" x14ac:dyDescent="0.25">
      <c r="AC52433" s="379"/>
    </row>
    <row r="52434" spans="29:29" x14ac:dyDescent="0.25">
      <c r="AC52434" s="379"/>
    </row>
    <row r="52435" spans="29:29" x14ac:dyDescent="0.25">
      <c r="AC52435" s="379"/>
    </row>
    <row r="52436" spans="29:29" x14ac:dyDescent="0.25">
      <c r="AC52436" s="379"/>
    </row>
    <row r="52437" spans="29:29" x14ac:dyDescent="0.25">
      <c r="AC52437" s="379"/>
    </row>
    <row r="52438" spans="29:29" x14ac:dyDescent="0.25">
      <c r="AC52438" s="379"/>
    </row>
    <row r="52439" spans="29:29" x14ac:dyDescent="0.25">
      <c r="AC52439" s="379"/>
    </row>
    <row r="52440" spans="29:29" x14ac:dyDescent="0.25">
      <c r="AC52440" s="379"/>
    </row>
    <row r="52441" spans="29:29" x14ac:dyDescent="0.25">
      <c r="AC52441" s="379"/>
    </row>
    <row r="52442" spans="29:29" x14ac:dyDescent="0.25">
      <c r="AC52442" s="379"/>
    </row>
    <row r="52443" spans="29:29" x14ac:dyDescent="0.25">
      <c r="AC52443" s="379"/>
    </row>
    <row r="52444" spans="29:29" x14ac:dyDescent="0.25">
      <c r="AC52444" s="379"/>
    </row>
    <row r="52445" spans="29:29" x14ac:dyDescent="0.25">
      <c r="AC52445" s="379"/>
    </row>
    <row r="52446" spans="29:29" x14ac:dyDescent="0.25">
      <c r="AC52446" s="379"/>
    </row>
    <row r="52447" spans="29:29" x14ac:dyDescent="0.25">
      <c r="AC52447" s="379"/>
    </row>
    <row r="52448" spans="29:29" x14ac:dyDescent="0.25">
      <c r="AC52448" s="379"/>
    </row>
    <row r="52449" spans="29:29" x14ac:dyDescent="0.25">
      <c r="AC52449" s="379"/>
    </row>
    <row r="52450" spans="29:29" x14ac:dyDescent="0.25">
      <c r="AC52450" s="379"/>
    </row>
    <row r="52451" spans="29:29" x14ac:dyDescent="0.25">
      <c r="AC52451" s="379"/>
    </row>
    <row r="52452" spans="29:29" x14ac:dyDescent="0.25">
      <c r="AC52452" s="379"/>
    </row>
    <row r="52453" spans="29:29" x14ac:dyDescent="0.25">
      <c r="AC52453" s="379"/>
    </row>
    <row r="52454" spans="29:29" x14ac:dyDescent="0.25">
      <c r="AC52454" s="379"/>
    </row>
    <row r="52455" spans="29:29" x14ac:dyDescent="0.25">
      <c r="AC52455" s="379"/>
    </row>
    <row r="52456" spans="29:29" x14ac:dyDescent="0.25">
      <c r="AC52456" s="379"/>
    </row>
    <row r="52457" spans="29:29" x14ac:dyDescent="0.25">
      <c r="AC52457" s="379"/>
    </row>
    <row r="52458" spans="29:29" x14ac:dyDescent="0.25">
      <c r="AC52458" s="379"/>
    </row>
    <row r="52459" spans="29:29" x14ac:dyDescent="0.25">
      <c r="AC52459" s="379"/>
    </row>
    <row r="52460" spans="29:29" x14ac:dyDescent="0.25">
      <c r="AC52460" s="379"/>
    </row>
    <row r="52461" spans="29:29" x14ac:dyDescent="0.25">
      <c r="AC52461" s="379"/>
    </row>
    <row r="52462" spans="29:29" x14ac:dyDescent="0.25">
      <c r="AC52462" s="379"/>
    </row>
    <row r="52463" spans="29:29" x14ac:dyDescent="0.25">
      <c r="AC52463" s="379"/>
    </row>
    <row r="52464" spans="29:29" x14ac:dyDescent="0.25">
      <c r="AC52464" s="379"/>
    </row>
    <row r="52465" spans="29:29" x14ac:dyDescent="0.25">
      <c r="AC52465" s="379"/>
    </row>
    <row r="52466" spans="29:29" x14ac:dyDescent="0.25">
      <c r="AC52466" s="379"/>
    </row>
    <row r="52467" spans="29:29" x14ac:dyDescent="0.25">
      <c r="AC52467" s="379"/>
    </row>
    <row r="52468" spans="29:29" x14ac:dyDescent="0.25">
      <c r="AC52468" s="379"/>
    </row>
    <row r="52469" spans="29:29" x14ac:dyDescent="0.25">
      <c r="AC52469" s="379"/>
    </row>
    <row r="52470" spans="29:29" x14ac:dyDescent="0.25">
      <c r="AC52470" s="379"/>
    </row>
    <row r="52471" spans="29:29" x14ac:dyDescent="0.25">
      <c r="AC52471" s="379"/>
    </row>
    <row r="52472" spans="29:29" x14ac:dyDescent="0.25">
      <c r="AC52472" s="379"/>
    </row>
    <row r="52473" spans="29:29" x14ac:dyDescent="0.25">
      <c r="AC52473" s="379"/>
    </row>
    <row r="52474" spans="29:29" x14ac:dyDescent="0.25">
      <c r="AC52474" s="379"/>
    </row>
    <row r="52475" spans="29:29" x14ac:dyDescent="0.25">
      <c r="AC52475" s="379"/>
    </row>
    <row r="52476" spans="29:29" x14ac:dyDescent="0.25">
      <c r="AC52476" s="379"/>
    </row>
    <row r="52477" spans="29:29" x14ac:dyDescent="0.25">
      <c r="AC52477" s="379"/>
    </row>
    <row r="52478" spans="29:29" x14ac:dyDescent="0.25">
      <c r="AC52478" s="379"/>
    </row>
    <row r="52479" spans="29:29" x14ac:dyDescent="0.25">
      <c r="AC52479" s="379"/>
    </row>
    <row r="52480" spans="29:29" x14ac:dyDescent="0.25">
      <c r="AC52480" s="379"/>
    </row>
    <row r="52481" spans="29:29" x14ac:dyDescent="0.25">
      <c r="AC52481" s="379"/>
    </row>
    <row r="52482" spans="29:29" x14ac:dyDescent="0.25">
      <c r="AC52482" s="379"/>
    </row>
    <row r="52483" spans="29:29" x14ac:dyDescent="0.25">
      <c r="AC52483" s="379"/>
    </row>
    <row r="52484" spans="29:29" x14ac:dyDescent="0.25">
      <c r="AC52484" s="379"/>
    </row>
    <row r="52485" spans="29:29" x14ac:dyDescent="0.25">
      <c r="AC52485" s="379"/>
    </row>
    <row r="52486" spans="29:29" x14ac:dyDescent="0.25">
      <c r="AC52486" s="379"/>
    </row>
    <row r="52487" spans="29:29" x14ac:dyDescent="0.25">
      <c r="AC52487" s="379"/>
    </row>
    <row r="52488" spans="29:29" x14ac:dyDescent="0.25">
      <c r="AC52488" s="379"/>
    </row>
    <row r="52489" spans="29:29" x14ac:dyDescent="0.25">
      <c r="AC52489" s="379"/>
    </row>
    <row r="52490" spans="29:29" x14ac:dyDescent="0.25">
      <c r="AC52490" s="379"/>
    </row>
    <row r="52491" spans="29:29" x14ac:dyDescent="0.25">
      <c r="AC52491" s="379"/>
    </row>
    <row r="52492" spans="29:29" x14ac:dyDescent="0.25">
      <c r="AC52492" s="379"/>
    </row>
    <row r="52493" spans="29:29" x14ac:dyDescent="0.25">
      <c r="AC52493" s="379"/>
    </row>
    <row r="52494" spans="29:29" x14ac:dyDescent="0.25">
      <c r="AC52494" s="379"/>
    </row>
    <row r="52495" spans="29:29" x14ac:dyDescent="0.25">
      <c r="AC52495" s="379"/>
    </row>
    <row r="52496" spans="29:29" x14ac:dyDescent="0.25">
      <c r="AC52496" s="379"/>
    </row>
    <row r="52497" spans="29:29" x14ac:dyDescent="0.25">
      <c r="AC52497" s="379"/>
    </row>
    <row r="52498" spans="29:29" x14ac:dyDescent="0.25">
      <c r="AC52498" s="379"/>
    </row>
    <row r="52499" spans="29:29" x14ac:dyDescent="0.25">
      <c r="AC52499" s="379"/>
    </row>
    <row r="52500" spans="29:29" x14ac:dyDescent="0.25">
      <c r="AC52500" s="379"/>
    </row>
    <row r="52501" spans="29:29" x14ac:dyDescent="0.25">
      <c r="AC52501" s="379"/>
    </row>
    <row r="52502" spans="29:29" x14ac:dyDescent="0.25">
      <c r="AC52502" s="379"/>
    </row>
    <row r="52503" spans="29:29" x14ac:dyDescent="0.25">
      <c r="AC52503" s="379"/>
    </row>
    <row r="52504" spans="29:29" x14ac:dyDescent="0.25">
      <c r="AC52504" s="379"/>
    </row>
    <row r="52505" spans="29:29" x14ac:dyDescent="0.25">
      <c r="AC52505" s="379"/>
    </row>
    <row r="52506" spans="29:29" x14ac:dyDescent="0.25">
      <c r="AC52506" s="379"/>
    </row>
    <row r="52507" spans="29:29" x14ac:dyDescent="0.25">
      <c r="AC52507" s="379"/>
    </row>
    <row r="52508" spans="29:29" x14ac:dyDescent="0.25">
      <c r="AC52508" s="379"/>
    </row>
    <row r="52509" spans="29:29" x14ac:dyDescent="0.25">
      <c r="AC52509" s="379"/>
    </row>
    <row r="52510" spans="29:29" x14ac:dyDescent="0.25">
      <c r="AC52510" s="379"/>
    </row>
    <row r="52511" spans="29:29" x14ac:dyDescent="0.25">
      <c r="AC52511" s="379"/>
    </row>
    <row r="52512" spans="29:29" x14ac:dyDescent="0.25">
      <c r="AC52512" s="379"/>
    </row>
    <row r="52513" spans="29:29" x14ac:dyDescent="0.25">
      <c r="AC52513" s="379"/>
    </row>
    <row r="52514" spans="29:29" x14ac:dyDescent="0.25">
      <c r="AC52514" s="379"/>
    </row>
    <row r="52515" spans="29:29" x14ac:dyDescent="0.25">
      <c r="AC52515" s="379"/>
    </row>
    <row r="52516" spans="29:29" x14ac:dyDescent="0.25">
      <c r="AC52516" s="379"/>
    </row>
    <row r="52517" spans="29:29" x14ac:dyDescent="0.25">
      <c r="AC52517" s="379"/>
    </row>
    <row r="52518" spans="29:29" x14ac:dyDescent="0.25">
      <c r="AC52518" s="379"/>
    </row>
    <row r="52519" spans="29:29" x14ac:dyDescent="0.25">
      <c r="AC52519" s="379"/>
    </row>
    <row r="52520" spans="29:29" x14ac:dyDescent="0.25">
      <c r="AC52520" s="379"/>
    </row>
    <row r="52521" spans="29:29" x14ac:dyDescent="0.25">
      <c r="AC52521" s="379"/>
    </row>
    <row r="52522" spans="29:29" x14ac:dyDescent="0.25">
      <c r="AC52522" s="379"/>
    </row>
    <row r="52523" spans="29:29" x14ac:dyDescent="0.25">
      <c r="AC52523" s="379"/>
    </row>
    <row r="52524" spans="29:29" x14ac:dyDescent="0.25">
      <c r="AC52524" s="379"/>
    </row>
    <row r="52525" spans="29:29" x14ac:dyDescent="0.25">
      <c r="AC52525" s="379"/>
    </row>
    <row r="52526" spans="29:29" x14ac:dyDescent="0.25">
      <c r="AC52526" s="379"/>
    </row>
    <row r="52527" spans="29:29" x14ac:dyDescent="0.25">
      <c r="AC52527" s="379"/>
    </row>
    <row r="52528" spans="29:29" x14ac:dyDescent="0.25">
      <c r="AC52528" s="379"/>
    </row>
    <row r="52529" spans="29:29" x14ac:dyDescent="0.25">
      <c r="AC52529" s="379"/>
    </row>
    <row r="52530" spans="29:29" x14ac:dyDescent="0.25">
      <c r="AC52530" s="379"/>
    </row>
    <row r="52531" spans="29:29" x14ac:dyDescent="0.25">
      <c r="AC52531" s="379"/>
    </row>
    <row r="52532" spans="29:29" x14ac:dyDescent="0.25">
      <c r="AC52532" s="379"/>
    </row>
    <row r="52533" spans="29:29" x14ac:dyDescent="0.25">
      <c r="AC52533" s="379"/>
    </row>
    <row r="52534" spans="29:29" x14ac:dyDescent="0.25">
      <c r="AC52534" s="379"/>
    </row>
    <row r="52535" spans="29:29" x14ac:dyDescent="0.25">
      <c r="AC52535" s="379"/>
    </row>
    <row r="52536" spans="29:29" x14ac:dyDescent="0.25">
      <c r="AC52536" s="379"/>
    </row>
    <row r="52537" spans="29:29" x14ac:dyDescent="0.25">
      <c r="AC52537" s="379"/>
    </row>
    <row r="52538" spans="29:29" x14ac:dyDescent="0.25">
      <c r="AC52538" s="379"/>
    </row>
    <row r="52539" spans="29:29" x14ac:dyDescent="0.25">
      <c r="AC52539" s="379"/>
    </row>
    <row r="52540" spans="29:29" x14ac:dyDescent="0.25">
      <c r="AC52540" s="379"/>
    </row>
    <row r="52541" spans="29:29" x14ac:dyDescent="0.25">
      <c r="AC52541" s="379"/>
    </row>
    <row r="52542" spans="29:29" x14ac:dyDescent="0.25">
      <c r="AC52542" s="379"/>
    </row>
    <row r="52543" spans="29:29" x14ac:dyDescent="0.25">
      <c r="AC52543" s="379"/>
    </row>
    <row r="52544" spans="29:29" x14ac:dyDescent="0.25">
      <c r="AC52544" s="379"/>
    </row>
    <row r="52545" spans="29:29" x14ac:dyDescent="0.25">
      <c r="AC52545" s="379"/>
    </row>
    <row r="52546" spans="29:29" x14ac:dyDescent="0.25">
      <c r="AC52546" s="379"/>
    </row>
    <row r="52547" spans="29:29" x14ac:dyDescent="0.25">
      <c r="AC52547" s="379"/>
    </row>
    <row r="52548" spans="29:29" x14ac:dyDescent="0.25">
      <c r="AC52548" s="379"/>
    </row>
    <row r="52549" spans="29:29" x14ac:dyDescent="0.25">
      <c r="AC52549" s="379"/>
    </row>
    <row r="52550" spans="29:29" x14ac:dyDescent="0.25">
      <c r="AC52550" s="379"/>
    </row>
    <row r="52551" spans="29:29" x14ac:dyDescent="0.25">
      <c r="AC52551" s="379"/>
    </row>
    <row r="52552" spans="29:29" x14ac:dyDescent="0.25">
      <c r="AC52552" s="379"/>
    </row>
    <row r="52553" spans="29:29" x14ac:dyDescent="0.25">
      <c r="AC52553" s="379"/>
    </row>
    <row r="52554" spans="29:29" x14ac:dyDescent="0.25">
      <c r="AC52554" s="379"/>
    </row>
    <row r="52555" spans="29:29" x14ac:dyDescent="0.25">
      <c r="AC52555" s="379"/>
    </row>
    <row r="52556" spans="29:29" x14ac:dyDescent="0.25">
      <c r="AC52556" s="379"/>
    </row>
    <row r="52557" spans="29:29" x14ac:dyDescent="0.25">
      <c r="AC52557" s="379"/>
    </row>
    <row r="52558" spans="29:29" x14ac:dyDescent="0.25">
      <c r="AC52558" s="379"/>
    </row>
    <row r="52559" spans="29:29" x14ac:dyDescent="0.25">
      <c r="AC52559" s="379"/>
    </row>
    <row r="52560" spans="29:29" x14ac:dyDescent="0.25">
      <c r="AC52560" s="379"/>
    </row>
    <row r="52561" spans="29:29" x14ac:dyDescent="0.25">
      <c r="AC52561" s="379"/>
    </row>
    <row r="52562" spans="29:29" x14ac:dyDescent="0.25">
      <c r="AC52562" s="379"/>
    </row>
    <row r="52563" spans="29:29" x14ac:dyDescent="0.25">
      <c r="AC52563" s="379"/>
    </row>
    <row r="52564" spans="29:29" x14ac:dyDescent="0.25">
      <c r="AC52564" s="379"/>
    </row>
    <row r="52565" spans="29:29" x14ac:dyDescent="0.25">
      <c r="AC52565" s="379"/>
    </row>
    <row r="52566" spans="29:29" x14ac:dyDescent="0.25">
      <c r="AC52566" s="379"/>
    </row>
    <row r="52567" spans="29:29" x14ac:dyDescent="0.25">
      <c r="AC52567" s="379"/>
    </row>
    <row r="52568" spans="29:29" x14ac:dyDescent="0.25">
      <c r="AC52568" s="379"/>
    </row>
    <row r="52569" spans="29:29" x14ac:dyDescent="0.25">
      <c r="AC52569" s="379"/>
    </row>
    <row r="52570" spans="29:29" x14ac:dyDescent="0.25">
      <c r="AC52570" s="379"/>
    </row>
    <row r="52571" spans="29:29" x14ac:dyDescent="0.25">
      <c r="AC52571" s="379"/>
    </row>
    <row r="52572" spans="29:29" x14ac:dyDescent="0.25">
      <c r="AC52572" s="379"/>
    </row>
    <row r="52573" spans="29:29" x14ac:dyDescent="0.25">
      <c r="AC52573" s="379"/>
    </row>
    <row r="52574" spans="29:29" x14ac:dyDescent="0.25">
      <c r="AC52574" s="379"/>
    </row>
    <row r="52575" spans="29:29" x14ac:dyDescent="0.25">
      <c r="AC52575" s="379"/>
    </row>
    <row r="52576" spans="29:29" x14ac:dyDescent="0.25">
      <c r="AC52576" s="379"/>
    </row>
    <row r="52577" spans="29:29" x14ac:dyDescent="0.25">
      <c r="AC52577" s="379"/>
    </row>
    <row r="52578" spans="29:29" x14ac:dyDescent="0.25">
      <c r="AC52578" s="379"/>
    </row>
    <row r="52579" spans="29:29" x14ac:dyDescent="0.25">
      <c r="AC52579" s="379"/>
    </row>
    <row r="52580" spans="29:29" x14ac:dyDescent="0.25">
      <c r="AC52580" s="379"/>
    </row>
    <row r="52581" spans="29:29" x14ac:dyDescent="0.25">
      <c r="AC52581" s="379"/>
    </row>
    <row r="52582" spans="29:29" x14ac:dyDescent="0.25">
      <c r="AC52582" s="379"/>
    </row>
    <row r="52583" spans="29:29" x14ac:dyDescent="0.25">
      <c r="AC52583" s="379"/>
    </row>
    <row r="52584" spans="29:29" x14ac:dyDescent="0.25">
      <c r="AC52584" s="379"/>
    </row>
    <row r="52585" spans="29:29" x14ac:dyDescent="0.25">
      <c r="AC52585" s="379"/>
    </row>
    <row r="52586" spans="29:29" x14ac:dyDescent="0.25">
      <c r="AC52586" s="379"/>
    </row>
    <row r="52587" spans="29:29" x14ac:dyDescent="0.25">
      <c r="AC52587" s="379"/>
    </row>
    <row r="52588" spans="29:29" x14ac:dyDescent="0.25">
      <c r="AC52588" s="379"/>
    </row>
    <row r="52589" spans="29:29" x14ac:dyDescent="0.25">
      <c r="AC52589" s="379"/>
    </row>
    <row r="52590" spans="29:29" x14ac:dyDescent="0.25">
      <c r="AC52590" s="379"/>
    </row>
    <row r="52591" spans="29:29" x14ac:dyDescent="0.25">
      <c r="AC52591" s="379"/>
    </row>
    <row r="52592" spans="29:29" x14ac:dyDescent="0.25">
      <c r="AC52592" s="379"/>
    </row>
    <row r="52593" spans="29:29" x14ac:dyDescent="0.25">
      <c r="AC52593" s="379"/>
    </row>
    <row r="52594" spans="29:29" x14ac:dyDescent="0.25">
      <c r="AC52594" s="379"/>
    </row>
    <row r="52595" spans="29:29" x14ac:dyDescent="0.25">
      <c r="AC52595" s="379"/>
    </row>
    <row r="52596" spans="29:29" x14ac:dyDescent="0.25">
      <c r="AC52596" s="379"/>
    </row>
    <row r="52597" spans="29:29" x14ac:dyDescent="0.25">
      <c r="AC52597" s="379"/>
    </row>
    <row r="52598" spans="29:29" x14ac:dyDescent="0.25">
      <c r="AC52598" s="379"/>
    </row>
    <row r="52599" spans="29:29" x14ac:dyDescent="0.25">
      <c r="AC52599" s="379"/>
    </row>
    <row r="52600" spans="29:29" x14ac:dyDescent="0.25">
      <c r="AC52600" s="379"/>
    </row>
    <row r="52601" spans="29:29" x14ac:dyDescent="0.25">
      <c r="AC52601" s="379"/>
    </row>
    <row r="52602" spans="29:29" x14ac:dyDescent="0.25">
      <c r="AC52602" s="379"/>
    </row>
    <row r="52603" spans="29:29" x14ac:dyDescent="0.25">
      <c r="AC52603" s="379"/>
    </row>
    <row r="52604" spans="29:29" x14ac:dyDescent="0.25">
      <c r="AC52604" s="379"/>
    </row>
    <row r="52605" spans="29:29" x14ac:dyDescent="0.25">
      <c r="AC52605" s="379"/>
    </row>
    <row r="52606" spans="29:29" x14ac:dyDescent="0.25">
      <c r="AC52606" s="379"/>
    </row>
    <row r="52607" spans="29:29" x14ac:dyDescent="0.25">
      <c r="AC52607" s="379"/>
    </row>
    <row r="52608" spans="29:29" x14ac:dyDescent="0.25">
      <c r="AC52608" s="379"/>
    </row>
    <row r="52609" spans="29:29" x14ac:dyDescent="0.25">
      <c r="AC52609" s="379"/>
    </row>
    <row r="52610" spans="29:29" x14ac:dyDescent="0.25">
      <c r="AC52610" s="379"/>
    </row>
    <row r="52611" spans="29:29" x14ac:dyDescent="0.25">
      <c r="AC52611" s="379"/>
    </row>
    <row r="52612" spans="29:29" x14ac:dyDescent="0.25">
      <c r="AC52612" s="379"/>
    </row>
    <row r="52613" spans="29:29" x14ac:dyDescent="0.25">
      <c r="AC52613" s="379"/>
    </row>
    <row r="52614" spans="29:29" x14ac:dyDescent="0.25">
      <c r="AC52614" s="379"/>
    </row>
    <row r="52615" spans="29:29" x14ac:dyDescent="0.25">
      <c r="AC52615" s="379"/>
    </row>
    <row r="52616" spans="29:29" x14ac:dyDescent="0.25">
      <c r="AC52616" s="379"/>
    </row>
    <row r="52617" spans="29:29" x14ac:dyDescent="0.25">
      <c r="AC52617" s="379"/>
    </row>
    <row r="52618" spans="29:29" x14ac:dyDescent="0.25">
      <c r="AC52618" s="379"/>
    </row>
    <row r="52619" spans="29:29" x14ac:dyDescent="0.25">
      <c r="AC52619" s="379"/>
    </row>
    <row r="52620" spans="29:29" x14ac:dyDescent="0.25">
      <c r="AC52620" s="379"/>
    </row>
    <row r="52621" spans="29:29" x14ac:dyDescent="0.25">
      <c r="AC52621" s="379"/>
    </row>
    <row r="52622" spans="29:29" x14ac:dyDescent="0.25">
      <c r="AC52622" s="379"/>
    </row>
    <row r="52623" spans="29:29" x14ac:dyDescent="0.25">
      <c r="AC52623" s="379"/>
    </row>
    <row r="52624" spans="29:29" x14ac:dyDescent="0.25">
      <c r="AC52624" s="379"/>
    </row>
    <row r="52625" spans="29:29" x14ac:dyDescent="0.25">
      <c r="AC52625" s="379"/>
    </row>
    <row r="52626" spans="29:29" x14ac:dyDescent="0.25">
      <c r="AC52626" s="379"/>
    </row>
    <row r="52627" spans="29:29" x14ac:dyDescent="0.25">
      <c r="AC52627" s="379"/>
    </row>
    <row r="52628" spans="29:29" x14ac:dyDescent="0.25">
      <c r="AC52628" s="379"/>
    </row>
    <row r="52629" spans="29:29" x14ac:dyDescent="0.25">
      <c r="AC52629" s="379"/>
    </row>
    <row r="52630" spans="29:29" x14ac:dyDescent="0.25">
      <c r="AC52630" s="379"/>
    </row>
    <row r="52631" spans="29:29" x14ac:dyDescent="0.25">
      <c r="AC52631" s="379"/>
    </row>
    <row r="52632" spans="29:29" x14ac:dyDescent="0.25">
      <c r="AC52632" s="379"/>
    </row>
    <row r="52633" spans="29:29" x14ac:dyDescent="0.25">
      <c r="AC52633" s="379"/>
    </row>
    <row r="52634" spans="29:29" x14ac:dyDescent="0.25">
      <c r="AC52634" s="379"/>
    </row>
    <row r="52635" spans="29:29" x14ac:dyDescent="0.25">
      <c r="AC52635" s="379"/>
    </row>
    <row r="52636" spans="29:29" x14ac:dyDescent="0.25">
      <c r="AC52636" s="379"/>
    </row>
    <row r="52637" spans="29:29" x14ac:dyDescent="0.25">
      <c r="AC52637" s="379"/>
    </row>
    <row r="52638" spans="29:29" x14ac:dyDescent="0.25">
      <c r="AC52638" s="379"/>
    </row>
    <row r="52639" spans="29:29" x14ac:dyDescent="0.25">
      <c r="AC52639" s="379"/>
    </row>
    <row r="52640" spans="29:29" x14ac:dyDescent="0.25">
      <c r="AC52640" s="379"/>
    </row>
    <row r="52641" spans="29:29" x14ac:dyDescent="0.25">
      <c r="AC52641" s="379"/>
    </row>
    <row r="52642" spans="29:29" x14ac:dyDescent="0.25">
      <c r="AC52642" s="379"/>
    </row>
    <row r="52643" spans="29:29" x14ac:dyDescent="0.25">
      <c r="AC52643" s="379"/>
    </row>
    <row r="52644" spans="29:29" x14ac:dyDescent="0.25">
      <c r="AC52644" s="379"/>
    </row>
    <row r="52645" spans="29:29" x14ac:dyDescent="0.25">
      <c r="AC52645" s="379"/>
    </row>
    <row r="52646" spans="29:29" x14ac:dyDescent="0.25">
      <c r="AC52646" s="379"/>
    </row>
    <row r="52647" spans="29:29" x14ac:dyDescent="0.25">
      <c r="AC52647" s="379"/>
    </row>
    <row r="52648" spans="29:29" x14ac:dyDescent="0.25">
      <c r="AC52648" s="379"/>
    </row>
    <row r="52649" spans="29:29" x14ac:dyDescent="0.25">
      <c r="AC52649" s="379"/>
    </row>
    <row r="52650" spans="29:29" x14ac:dyDescent="0.25">
      <c r="AC52650" s="379"/>
    </row>
    <row r="52651" spans="29:29" x14ac:dyDescent="0.25">
      <c r="AC52651" s="379"/>
    </row>
    <row r="52652" spans="29:29" x14ac:dyDescent="0.25">
      <c r="AC52652" s="379"/>
    </row>
    <row r="52653" spans="29:29" x14ac:dyDescent="0.25">
      <c r="AC52653" s="379"/>
    </row>
    <row r="52654" spans="29:29" x14ac:dyDescent="0.25">
      <c r="AC52654" s="379"/>
    </row>
    <row r="52655" spans="29:29" x14ac:dyDescent="0.25">
      <c r="AC52655" s="379"/>
    </row>
    <row r="52656" spans="29:29" x14ac:dyDescent="0.25">
      <c r="AC52656" s="379"/>
    </row>
    <row r="52657" spans="29:29" x14ac:dyDescent="0.25">
      <c r="AC52657" s="379"/>
    </row>
    <row r="52658" spans="29:29" x14ac:dyDescent="0.25">
      <c r="AC52658" s="379"/>
    </row>
    <row r="52659" spans="29:29" x14ac:dyDescent="0.25">
      <c r="AC52659" s="379"/>
    </row>
    <row r="52660" spans="29:29" x14ac:dyDescent="0.25">
      <c r="AC52660" s="379"/>
    </row>
    <row r="52661" spans="29:29" x14ac:dyDescent="0.25">
      <c r="AC52661" s="379"/>
    </row>
    <row r="52662" spans="29:29" x14ac:dyDescent="0.25">
      <c r="AC52662" s="379"/>
    </row>
    <row r="52663" spans="29:29" x14ac:dyDescent="0.25">
      <c r="AC52663" s="379"/>
    </row>
    <row r="52664" spans="29:29" x14ac:dyDescent="0.25">
      <c r="AC52664" s="379"/>
    </row>
    <row r="52665" spans="29:29" x14ac:dyDescent="0.25">
      <c r="AC52665" s="379"/>
    </row>
    <row r="52666" spans="29:29" x14ac:dyDescent="0.25">
      <c r="AC52666" s="379"/>
    </row>
    <row r="52667" spans="29:29" x14ac:dyDescent="0.25">
      <c r="AC52667" s="379"/>
    </row>
    <row r="52668" spans="29:29" x14ac:dyDescent="0.25">
      <c r="AC52668" s="379"/>
    </row>
    <row r="52669" spans="29:29" x14ac:dyDescent="0.25">
      <c r="AC52669" s="379"/>
    </row>
    <row r="52670" spans="29:29" x14ac:dyDescent="0.25">
      <c r="AC52670" s="379"/>
    </row>
    <row r="52671" spans="29:29" x14ac:dyDescent="0.25">
      <c r="AC52671" s="379"/>
    </row>
    <row r="52672" spans="29:29" x14ac:dyDescent="0.25">
      <c r="AC52672" s="379"/>
    </row>
    <row r="52673" spans="29:29" x14ac:dyDescent="0.25">
      <c r="AC52673" s="379"/>
    </row>
    <row r="52674" spans="29:29" x14ac:dyDescent="0.25">
      <c r="AC52674" s="379"/>
    </row>
    <row r="52675" spans="29:29" x14ac:dyDescent="0.25">
      <c r="AC52675" s="379"/>
    </row>
    <row r="52676" spans="29:29" x14ac:dyDescent="0.25">
      <c r="AC52676" s="379"/>
    </row>
    <row r="52677" spans="29:29" x14ac:dyDescent="0.25">
      <c r="AC52677" s="379"/>
    </row>
    <row r="52678" spans="29:29" x14ac:dyDescent="0.25">
      <c r="AC52678" s="379"/>
    </row>
    <row r="52679" spans="29:29" x14ac:dyDescent="0.25">
      <c r="AC52679" s="379"/>
    </row>
    <row r="52680" spans="29:29" x14ac:dyDescent="0.25">
      <c r="AC52680" s="379"/>
    </row>
    <row r="52681" spans="29:29" x14ac:dyDescent="0.25">
      <c r="AC52681" s="379"/>
    </row>
    <row r="52682" spans="29:29" x14ac:dyDescent="0.25">
      <c r="AC52682" s="379"/>
    </row>
    <row r="52683" spans="29:29" x14ac:dyDescent="0.25">
      <c r="AC52683" s="379"/>
    </row>
    <row r="52684" spans="29:29" x14ac:dyDescent="0.25">
      <c r="AC52684" s="379"/>
    </row>
    <row r="52685" spans="29:29" x14ac:dyDescent="0.25">
      <c r="AC52685" s="379"/>
    </row>
    <row r="52686" spans="29:29" x14ac:dyDescent="0.25">
      <c r="AC52686" s="379"/>
    </row>
    <row r="52687" spans="29:29" x14ac:dyDescent="0.25">
      <c r="AC52687" s="379"/>
    </row>
    <row r="52688" spans="29:29" x14ac:dyDescent="0.25">
      <c r="AC52688" s="379"/>
    </row>
    <row r="52689" spans="29:29" x14ac:dyDescent="0.25">
      <c r="AC52689" s="379"/>
    </row>
    <row r="52690" spans="29:29" x14ac:dyDescent="0.25">
      <c r="AC52690" s="379"/>
    </row>
    <row r="52691" spans="29:29" x14ac:dyDescent="0.25">
      <c r="AC52691" s="379"/>
    </row>
    <row r="52692" spans="29:29" x14ac:dyDescent="0.25">
      <c r="AC52692" s="379"/>
    </row>
    <row r="52693" spans="29:29" x14ac:dyDescent="0.25">
      <c r="AC52693" s="379"/>
    </row>
    <row r="52694" spans="29:29" x14ac:dyDescent="0.25">
      <c r="AC52694" s="379"/>
    </row>
    <row r="52695" spans="29:29" x14ac:dyDescent="0.25">
      <c r="AC52695" s="379"/>
    </row>
    <row r="52696" spans="29:29" x14ac:dyDescent="0.25">
      <c r="AC52696" s="379"/>
    </row>
    <row r="52697" spans="29:29" x14ac:dyDescent="0.25">
      <c r="AC52697" s="379"/>
    </row>
    <row r="52698" spans="29:29" x14ac:dyDescent="0.25">
      <c r="AC52698" s="379"/>
    </row>
    <row r="52699" spans="29:29" x14ac:dyDescent="0.25">
      <c r="AC52699" s="379"/>
    </row>
    <row r="52700" spans="29:29" x14ac:dyDescent="0.25">
      <c r="AC52700" s="379"/>
    </row>
    <row r="52701" spans="29:29" x14ac:dyDescent="0.25">
      <c r="AC52701" s="379"/>
    </row>
    <row r="52702" spans="29:29" x14ac:dyDescent="0.25">
      <c r="AC52702" s="379"/>
    </row>
    <row r="52703" spans="29:29" x14ac:dyDescent="0.25">
      <c r="AC52703" s="379"/>
    </row>
    <row r="52704" spans="29:29" x14ac:dyDescent="0.25">
      <c r="AC52704" s="379"/>
    </row>
    <row r="52705" spans="29:29" x14ac:dyDescent="0.25">
      <c r="AC52705" s="379"/>
    </row>
    <row r="52706" spans="29:29" x14ac:dyDescent="0.25">
      <c r="AC52706" s="379"/>
    </row>
    <row r="52707" spans="29:29" x14ac:dyDescent="0.25">
      <c r="AC52707" s="379"/>
    </row>
    <row r="52708" spans="29:29" x14ac:dyDescent="0.25">
      <c r="AC52708" s="379"/>
    </row>
    <row r="52709" spans="29:29" x14ac:dyDescent="0.25">
      <c r="AC52709" s="379"/>
    </row>
    <row r="52710" spans="29:29" x14ac:dyDescent="0.25">
      <c r="AC52710" s="379"/>
    </row>
    <row r="52711" spans="29:29" x14ac:dyDescent="0.25">
      <c r="AC52711" s="379"/>
    </row>
    <row r="52712" spans="29:29" x14ac:dyDescent="0.25">
      <c r="AC52712" s="379"/>
    </row>
    <row r="52713" spans="29:29" x14ac:dyDescent="0.25">
      <c r="AC52713" s="379"/>
    </row>
    <row r="52714" spans="29:29" x14ac:dyDescent="0.25">
      <c r="AC52714" s="379"/>
    </row>
    <row r="52715" spans="29:29" x14ac:dyDescent="0.25">
      <c r="AC52715" s="379"/>
    </row>
    <row r="52716" spans="29:29" x14ac:dyDescent="0.25">
      <c r="AC52716" s="379"/>
    </row>
    <row r="52717" spans="29:29" x14ac:dyDescent="0.25">
      <c r="AC52717" s="379"/>
    </row>
    <row r="52718" spans="29:29" x14ac:dyDescent="0.25">
      <c r="AC52718" s="379"/>
    </row>
    <row r="52719" spans="29:29" x14ac:dyDescent="0.25">
      <c r="AC52719" s="379"/>
    </row>
    <row r="52720" spans="29:29" x14ac:dyDescent="0.25">
      <c r="AC52720" s="379"/>
    </row>
    <row r="52721" spans="29:29" x14ac:dyDescent="0.25">
      <c r="AC52721" s="379"/>
    </row>
    <row r="52722" spans="29:29" x14ac:dyDescent="0.25">
      <c r="AC52722" s="379"/>
    </row>
    <row r="52723" spans="29:29" x14ac:dyDescent="0.25">
      <c r="AC52723" s="379"/>
    </row>
    <row r="52724" spans="29:29" x14ac:dyDescent="0.25">
      <c r="AC52724" s="379"/>
    </row>
    <row r="52725" spans="29:29" x14ac:dyDescent="0.25">
      <c r="AC52725" s="379"/>
    </row>
    <row r="52726" spans="29:29" x14ac:dyDescent="0.25">
      <c r="AC52726" s="379"/>
    </row>
    <row r="52727" spans="29:29" x14ac:dyDescent="0.25">
      <c r="AC52727" s="379"/>
    </row>
    <row r="52728" spans="29:29" x14ac:dyDescent="0.25">
      <c r="AC52728" s="379"/>
    </row>
    <row r="52729" spans="29:29" x14ac:dyDescent="0.25">
      <c r="AC52729" s="379"/>
    </row>
    <row r="52730" spans="29:29" x14ac:dyDescent="0.25">
      <c r="AC52730" s="379"/>
    </row>
    <row r="52731" spans="29:29" x14ac:dyDescent="0.25">
      <c r="AC52731" s="379"/>
    </row>
    <row r="52732" spans="29:29" x14ac:dyDescent="0.25">
      <c r="AC52732" s="379"/>
    </row>
    <row r="52733" spans="29:29" x14ac:dyDescent="0.25">
      <c r="AC52733" s="379"/>
    </row>
    <row r="52734" spans="29:29" x14ac:dyDescent="0.25">
      <c r="AC52734" s="379"/>
    </row>
    <row r="52735" spans="29:29" x14ac:dyDescent="0.25">
      <c r="AC52735" s="379"/>
    </row>
    <row r="52736" spans="29:29" x14ac:dyDescent="0.25">
      <c r="AC52736" s="379"/>
    </row>
    <row r="52737" spans="29:29" x14ac:dyDescent="0.25">
      <c r="AC52737" s="379"/>
    </row>
    <row r="52738" spans="29:29" x14ac:dyDescent="0.25">
      <c r="AC52738" s="379"/>
    </row>
    <row r="52739" spans="29:29" x14ac:dyDescent="0.25">
      <c r="AC52739" s="379"/>
    </row>
    <row r="52740" spans="29:29" x14ac:dyDescent="0.25">
      <c r="AC52740" s="379"/>
    </row>
    <row r="52741" spans="29:29" x14ac:dyDescent="0.25">
      <c r="AC52741" s="379"/>
    </row>
    <row r="52742" spans="29:29" x14ac:dyDescent="0.25">
      <c r="AC52742" s="379"/>
    </row>
    <row r="52743" spans="29:29" x14ac:dyDescent="0.25">
      <c r="AC52743" s="379"/>
    </row>
    <row r="52744" spans="29:29" x14ac:dyDescent="0.25">
      <c r="AC52744" s="379"/>
    </row>
    <row r="52745" spans="29:29" x14ac:dyDescent="0.25">
      <c r="AC52745" s="379"/>
    </row>
    <row r="52746" spans="29:29" x14ac:dyDescent="0.25">
      <c r="AC52746" s="379"/>
    </row>
    <row r="52747" spans="29:29" x14ac:dyDescent="0.25">
      <c r="AC52747" s="379"/>
    </row>
    <row r="52748" spans="29:29" x14ac:dyDescent="0.25">
      <c r="AC52748" s="379"/>
    </row>
    <row r="52749" spans="29:29" x14ac:dyDescent="0.25">
      <c r="AC52749" s="379"/>
    </row>
    <row r="52750" spans="29:29" x14ac:dyDescent="0.25">
      <c r="AC52750" s="379"/>
    </row>
    <row r="52751" spans="29:29" x14ac:dyDescent="0.25">
      <c r="AC52751" s="379"/>
    </row>
    <row r="52752" spans="29:29" x14ac:dyDescent="0.25">
      <c r="AC52752" s="379"/>
    </row>
    <row r="52753" spans="29:29" x14ac:dyDescent="0.25">
      <c r="AC52753" s="379"/>
    </row>
    <row r="52754" spans="29:29" x14ac:dyDescent="0.25">
      <c r="AC52754" s="379"/>
    </row>
    <row r="52755" spans="29:29" x14ac:dyDescent="0.25">
      <c r="AC52755" s="379"/>
    </row>
    <row r="52756" spans="29:29" x14ac:dyDescent="0.25">
      <c r="AC52756" s="379"/>
    </row>
    <row r="52757" spans="29:29" x14ac:dyDescent="0.25">
      <c r="AC52757" s="379"/>
    </row>
    <row r="52758" spans="29:29" x14ac:dyDescent="0.25">
      <c r="AC52758" s="379"/>
    </row>
    <row r="52759" spans="29:29" x14ac:dyDescent="0.25">
      <c r="AC52759" s="379"/>
    </row>
    <row r="52760" spans="29:29" x14ac:dyDescent="0.25">
      <c r="AC52760" s="379"/>
    </row>
    <row r="52761" spans="29:29" x14ac:dyDescent="0.25">
      <c r="AC52761" s="379"/>
    </row>
    <row r="52762" spans="29:29" x14ac:dyDescent="0.25">
      <c r="AC52762" s="379"/>
    </row>
    <row r="52763" spans="29:29" x14ac:dyDescent="0.25">
      <c r="AC52763" s="379"/>
    </row>
    <row r="52764" spans="29:29" x14ac:dyDescent="0.25">
      <c r="AC52764" s="379"/>
    </row>
    <row r="52765" spans="29:29" x14ac:dyDescent="0.25">
      <c r="AC52765" s="379"/>
    </row>
    <row r="52766" spans="29:29" x14ac:dyDescent="0.25">
      <c r="AC52766" s="379"/>
    </row>
    <row r="52767" spans="29:29" x14ac:dyDescent="0.25">
      <c r="AC52767" s="379"/>
    </row>
    <row r="52768" spans="29:29" x14ac:dyDescent="0.25">
      <c r="AC52768" s="379"/>
    </row>
    <row r="52769" spans="29:29" x14ac:dyDescent="0.25">
      <c r="AC52769" s="379"/>
    </row>
    <row r="52770" spans="29:29" x14ac:dyDescent="0.25">
      <c r="AC52770" s="379"/>
    </row>
    <row r="52771" spans="29:29" x14ac:dyDescent="0.25">
      <c r="AC52771" s="379"/>
    </row>
    <row r="52772" spans="29:29" x14ac:dyDescent="0.25">
      <c r="AC52772" s="379"/>
    </row>
    <row r="52773" spans="29:29" x14ac:dyDescent="0.25">
      <c r="AC52773" s="379"/>
    </row>
    <row r="52774" spans="29:29" x14ac:dyDescent="0.25">
      <c r="AC52774" s="379"/>
    </row>
    <row r="52775" spans="29:29" x14ac:dyDescent="0.25">
      <c r="AC52775" s="379"/>
    </row>
    <row r="52776" spans="29:29" x14ac:dyDescent="0.25">
      <c r="AC52776" s="379"/>
    </row>
    <row r="52777" spans="29:29" x14ac:dyDescent="0.25">
      <c r="AC52777" s="379"/>
    </row>
    <row r="52778" spans="29:29" x14ac:dyDescent="0.25">
      <c r="AC52778" s="379"/>
    </row>
    <row r="52779" spans="29:29" x14ac:dyDescent="0.25">
      <c r="AC52779" s="379"/>
    </row>
    <row r="52780" spans="29:29" x14ac:dyDescent="0.25">
      <c r="AC52780" s="379"/>
    </row>
    <row r="52781" spans="29:29" x14ac:dyDescent="0.25">
      <c r="AC52781" s="379"/>
    </row>
    <row r="52782" spans="29:29" x14ac:dyDescent="0.25">
      <c r="AC52782" s="379"/>
    </row>
    <row r="52783" spans="29:29" x14ac:dyDescent="0.25">
      <c r="AC52783" s="379"/>
    </row>
    <row r="52784" spans="29:29" x14ac:dyDescent="0.25">
      <c r="AC52784" s="379"/>
    </row>
    <row r="52785" spans="29:29" x14ac:dyDescent="0.25">
      <c r="AC52785" s="379"/>
    </row>
    <row r="52786" spans="29:29" x14ac:dyDescent="0.25">
      <c r="AC52786" s="379"/>
    </row>
    <row r="52787" spans="29:29" x14ac:dyDescent="0.25">
      <c r="AC52787" s="379"/>
    </row>
    <row r="52788" spans="29:29" x14ac:dyDescent="0.25">
      <c r="AC52788" s="379"/>
    </row>
    <row r="52789" spans="29:29" x14ac:dyDescent="0.25">
      <c r="AC52789" s="379"/>
    </row>
    <row r="52790" spans="29:29" x14ac:dyDescent="0.25">
      <c r="AC52790" s="379"/>
    </row>
    <row r="52791" spans="29:29" x14ac:dyDescent="0.25">
      <c r="AC52791" s="379"/>
    </row>
    <row r="52792" spans="29:29" x14ac:dyDescent="0.25">
      <c r="AC52792" s="379"/>
    </row>
    <row r="52793" spans="29:29" x14ac:dyDescent="0.25">
      <c r="AC52793" s="379"/>
    </row>
    <row r="52794" spans="29:29" x14ac:dyDescent="0.25">
      <c r="AC52794" s="379"/>
    </row>
    <row r="52795" spans="29:29" x14ac:dyDescent="0.25">
      <c r="AC52795" s="379"/>
    </row>
    <row r="52796" spans="29:29" x14ac:dyDescent="0.25">
      <c r="AC52796" s="379"/>
    </row>
    <row r="52797" spans="29:29" x14ac:dyDescent="0.25">
      <c r="AC52797" s="379"/>
    </row>
    <row r="52798" spans="29:29" x14ac:dyDescent="0.25">
      <c r="AC52798" s="379"/>
    </row>
    <row r="52799" spans="29:29" x14ac:dyDescent="0.25">
      <c r="AC52799" s="379"/>
    </row>
    <row r="52800" spans="29:29" x14ac:dyDescent="0.25">
      <c r="AC52800" s="379"/>
    </row>
    <row r="52801" spans="29:29" x14ac:dyDescent="0.25">
      <c r="AC52801" s="379"/>
    </row>
    <row r="52802" spans="29:29" x14ac:dyDescent="0.25">
      <c r="AC52802" s="379"/>
    </row>
    <row r="52803" spans="29:29" x14ac:dyDescent="0.25">
      <c r="AC52803" s="379"/>
    </row>
    <row r="52804" spans="29:29" x14ac:dyDescent="0.25">
      <c r="AC52804" s="379"/>
    </row>
    <row r="52805" spans="29:29" x14ac:dyDescent="0.25">
      <c r="AC52805" s="379"/>
    </row>
    <row r="52806" spans="29:29" x14ac:dyDescent="0.25">
      <c r="AC52806" s="379"/>
    </row>
    <row r="52807" spans="29:29" x14ac:dyDescent="0.25">
      <c r="AC52807" s="379"/>
    </row>
    <row r="52808" spans="29:29" x14ac:dyDescent="0.25">
      <c r="AC52808" s="379"/>
    </row>
    <row r="52809" spans="29:29" x14ac:dyDescent="0.25">
      <c r="AC52809" s="379"/>
    </row>
    <row r="52810" spans="29:29" x14ac:dyDescent="0.25">
      <c r="AC52810" s="379"/>
    </row>
    <row r="52811" spans="29:29" x14ac:dyDescent="0.25">
      <c r="AC52811" s="379"/>
    </row>
    <row r="52812" spans="29:29" x14ac:dyDescent="0.25">
      <c r="AC52812" s="379"/>
    </row>
    <row r="52813" spans="29:29" x14ac:dyDescent="0.25">
      <c r="AC52813" s="379"/>
    </row>
    <row r="52814" spans="29:29" x14ac:dyDescent="0.25">
      <c r="AC52814" s="379"/>
    </row>
    <row r="52815" spans="29:29" x14ac:dyDescent="0.25">
      <c r="AC52815" s="379"/>
    </row>
    <row r="52816" spans="29:29" x14ac:dyDescent="0.25">
      <c r="AC52816" s="379"/>
    </row>
    <row r="52817" spans="29:29" x14ac:dyDescent="0.25">
      <c r="AC52817" s="379"/>
    </row>
    <row r="52818" spans="29:29" x14ac:dyDescent="0.25">
      <c r="AC52818" s="379"/>
    </row>
    <row r="52819" spans="29:29" x14ac:dyDescent="0.25">
      <c r="AC52819" s="379"/>
    </row>
    <row r="52820" spans="29:29" x14ac:dyDescent="0.25">
      <c r="AC52820" s="379"/>
    </row>
    <row r="52821" spans="29:29" x14ac:dyDescent="0.25">
      <c r="AC52821" s="379"/>
    </row>
    <row r="52822" spans="29:29" x14ac:dyDescent="0.25">
      <c r="AC52822" s="379"/>
    </row>
    <row r="52823" spans="29:29" x14ac:dyDescent="0.25">
      <c r="AC52823" s="379"/>
    </row>
    <row r="52824" spans="29:29" x14ac:dyDescent="0.25">
      <c r="AC52824" s="379"/>
    </row>
    <row r="52825" spans="29:29" x14ac:dyDescent="0.25">
      <c r="AC52825" s="379"/>
    </row>
    <row r="52826" spans="29:29" x14ac:dyDescent="0.25">
      <c r="AC52826" s="379"/>
    </row>
    <row r="52827" spans="29:29" x14ac:dyDescent="0.25">
      <c r="AC52827" s="379"/>
    </row>
    <row r="52828" spans="29:29" x14ac:dyDescent="0.25">
      <c r="AC52828" s="379"/>
    </row>
    <row r="52829" spans="29:29" x14ac:dyDescent="0.25">
      <c r="AC52829" s="379"/>
    </row>
    <row r="52830" spans="29:29" x14ac:dyDescent="0.25">
      <c r="AC52830" s="379"/>
    </row>
    <row r="52831" spans="29:29" x14ac:dyDescent="0.25">
      <c r="AC52831" s="379"/>
    </row>
    <row r="52832" spans="29:29" x14ac:dyDescent="0.25">
      <c r="AC52832" s="379"/>
    </row>
    <row r="52833" spans="29:29" x14ac:dyDescent="0.25">
      <c r="AC52833" s="379"/>
    </row>
    <row r="52834" spans="29:29" x14ac:dyDescent="0.25">
      <c r="AC52834" s="379"/>
    </row>
    <row r="52835" spans="29:29" x14ac:dyDescent="0.25">
      <c r="AC52835" s="379"/>
    </row>
    <row r="52836" spans="29:29" x14ac:dyDescent="0.25">
      <c r="AC52836" s="379"/>
    </row>
    <row r="52837" spans="29:29" x14ac:dyDescent="0.25">
      <c r="AC52837" s="379"/>
    </row>
    <row r="52838" spans="29:29" x14ac:dyDescent="0.25">
      <c r="AC52838" s="379"/>
    </row>
    <row r="52839" spans="29:29" x14ac:dyDescent="0.25">
      <c r="AC52839" s="379"/>
    </row>
    <row r="52840" spans="29:29" x14ac:dyDescent="0.25">
      <c r="AC52840" s="379"/>
    </row>
    <row r="52841" spans="29:29" x14ac:dyDescent="0.25">
      <c r="AC52841" s="379"/>
    </row>
    <row r="52842" spans="29:29" x14ac:dyDescent="0.25">
      <c r="AC52842" s="379"/>
    </row>
    <row r="52843" spans="29:29" x14ac:dyDescent="0.25">
      <c r="AC52843" s="379"/>
    </row>
    <row r="52844" spans="29:29" x14ac:dyDescent="0.25">
      <c r="AC52844" s="379"/>
    </row>
    <row r="52845" spans="29:29" x14ac:dyDescent="0.25">
      <c r="AC52845" s="379"/>
    </row>
    <row r="52846" spans="29:29" x14ac:dyDescent="0.25">
      <c r="AC52846" s="379"/>
    </row>
    <row r="52847" spans="29:29" x14ac:dyDescent="0.25">
      <c r="AC52847" s="379"/>
    </row>
    <row r="52848" spans="29:29" x14ac:dyDescent="0.25">
      <c r="AC52848" s="379"/>
    </row>
    <row r="52849" spans="29:29" x14ac:dyDescent="0.25">
      <c r="AC52849" s="379"/>
    </row>
    <row r="52850" spans="29:29" x14ac:dyDescent="0.25">
      <c r="AC52850" s="379"/>
    </row>
    <row r="52851" spans="29:29" x14ac:dyDescent="0.25">
      <c r="AC52851" s="379"/>
    </row>
    <row r="52852" spans="29:29" x14ac:dyDescent="0.25">
      <c r="AC52852" s="379"/>
    </row>
    <row r="52853" spans="29:29" x14ac:dyDescent="0.25">
      <c r="AC52853" s="379"/>
    </row>
    <row r="52854" spans="29:29" x14ac:dyDescent="0.25">
      <c r="AC52854" s="379"/>
    </row>
    <row r="52855" spans="29:29" x14ac:dyDescent="0.25">
      <c r="AC52855" s="379"/>
    </row>
    <row r="52856" spans="29:29" x14ac:dyDescent="0.25">
      <c r="AC52856" s="379"/>
    </row>
    <row r="52857" spans="29:29" x14ac:dyDescent="0.25">
      <c r="AC52857" s="379"/>
    </row>
    <row r="52858" spans="29:29" x14ac:dyDescent="0.25">
      <c r="AC52858" s="379"/>
    </row>
    <row r="52859" spans="29:29" x14ac:dyDescent="0.25">
      <c r="AC52859" s="379"/>
    </row>
    <row r="52860" spans="29:29" x14ac:dyDescent="0.25">
      <c r="AC52860" s="379"/>
    </row>
    <row r="52861" spans="29:29" x14ac:dyDescent="0.25">
      <c r="AC52861" s="379"/>
    </row>
    <row r="52862" spans="29:29" x14ac:dyDescent="0.25">
      <c r="AC52862" s="379"/>
    </row>
    <row r="52863" spans="29:29" x14ac:dyDescent="0.25">
      <c r="AC52863" s="379"/>
    </row>
    <row r="52864" spans="29:29" x14ac:dyDescent="0.25">
      <c r="AC52864" s="379"/>
    </row>
    <row r="52865" spans="29:29" x14ac:dyDescent="0.25">
      <c r="AC52865" s="379"/>
    </row>
    <row r="52866" spans="29:29" x14ac:dyDescent="0.25">
      <c r="AC52866" s="379"/>
    </row>
    <row r="52867" spans="29:29" x14ac:dyDescent="0.25">
      <c r="AC52867" s="379"/>
    </row>
    <row r="52868" spans="29:29" x14ac:dyDescent="0.25">
      <c r="AC52868" s="379"/>
    </row>
    <row r="52869" spans="29:29" x14ac:dyDescent="0.25">
      <c r="AC52869" s="379"/>
    </row>
    <row r="52870" spans="29:29" x14ac:dyDescent="0.25">
      <c r="AC52870" s="379"/>
    </row>
    <row r="52871" spans="29:29" x14ac:dyDescent="0.25">
      <c r="AC52871" s="379"/>
    </row>
    <row r="52872" spans="29:29" x14ac:dyDescent="0.25">
      <c r="AC52872" s="379"/>
    </row>
    <row r="52873" spans="29:29" x14ac:dyDescent="0.25">
      <c r="AC52873" s="379"/>
    </row>
    <row r="52874" spans="29:29" x14ac:dyDescent="0.25">
      <c r="AC52874" s="379"/>
    </row>
    <row r="52875" spans="29:29" x14ac:dyDescent="0.25">
      <c r="AC52875" s="379"/>
    </row>
    <row r="52876" spans="29:29" x14ac:dyDescent="0.25">
      <c r="AC52876" s="379"/>
    </row>
    <row r="52877" spans="29:29" x14ac:dyDescent="0.25">
      <c r="AC52877" s="379"/>
    </row>
    <row r="52878" spans="29:29" x14ac:dyDescent="0.25">
      <c r="AC52878" s="379"/>
    </row>
    <row r="52879" spans="29:29" x14ac:dyDescent="0.25">
      <c r="AC52879" s="379"/>
    </row>
    <row r="52880" spans="29:29" x14ac:dyDescent="0.25">
      <c r="AC52880" s="379"/>
    </row>
    <row r="52881" spans="29:29" x14ac:dyDescent="0.25">
      <c r="AC52881" s="379"/>
    </row>
    <row r="52882" spans="29:29" x14ac:dyDescent="0.25">
      <c r="AC52882" s="379"/>
    </row>
    <row r="52883" spans="29:29" x14ac:dyDescent="0.25">
      <c r="AC52883" s="379"/>
    </row>
    <row r="52884" spans="29:29" x14ac:dyDescent="0.25">
      <c r="AC52884" s="379"/>
    </row>
    <row r="52885" spans="29:29" x14ac:dyDescent="0.25">
      <c r="AC52885" s="379"/>
    </row>
    <row r="52886" spans="29:29" x14ac:dyDescent="0.25">
      <c r="AC52886" s="379"/>
    </row>
    <row r="52887" spans="29:29" x14ac:dyDescent="0.25">
      <c r="AC52887" s="379"/>
    </row>
    <row r="52888" spans="29:29" x14ac:dyDescent="0.25">
      <c r="AC52888" s="379"/>
    </row>
    <row r="52889" spans="29:29" x14ac:dyDescent="0.25">
      <c r="AC52889" s="379"/>
    </row>
    <row r="52890" spans="29:29" x14ac:dyDescent="0.25">
      <c r="AC52890" s="379"/>
    </row>
    <row r="52891" spans="29:29" x14ac:dyDescent="0.25">
      <c r="AC52891" s="379"/>
    </row>
    <row r="52892" spans="29:29" x14ac:dyDescent="0.25">
      <c r="AC52892" s="379"/>
    </row>
    <row r="52893" spans="29:29" x14ac:dyDescent="0.25">
      <c r="AC52893" s="379"/>
    </row>
    <row r="52894" spans="29:29" x14ac:dyDescent="0.25">
      <c r="AC52894" s="379"/>
    </row>
    <row r="52895" spans="29:29" x14ac:dyDescent="0.25">
      <c r="AC52895" s="379"/>
    </row>
    <row r="52896" spans="29:29" x14ac:dyDescent="0.25">
      <c r="AC52896" s="379"/>
    </row>
    <row r="52897" spans="29:29" x14ac:dyDescent="0.25">
      <c r="AC52897" s="379"/>
    </row>
    <row r="52898" spans="29:29" x14ac:dyDescent="0.25">
      <c r="AC52898" s="379"/>
    </row>
    <row r="52899" spans="29:29" x14ac:dyDescent="0.25">
      <c r="AC52899" s="379"/>
    </row>
    <row r="52900" spans="29:29" x14ac:dyDescent="0.25">
      <c r="AC52900" s="379"/>
    </row>
    <row r="52901" spans="29:29" x14ac:dyDescent="0.25">
      <c r="AC52901" s="379"/>
    </row>
    <row r="52902" spans="29:29" x14ac:dyDescent="0.25">
      <c r="AC52902" s="379"/>
    </row>
    <row r="52903" spans="29:29" x14ac:dyDescent="0.25">
      <c r="AC52903" s="379"/>
    </row>
    <row r="52904" spans="29:29" x14ac:dyDescent="0.25">
      <c r="AC52904" s="379"/>
    </row>
    <row r="52905" spans="29:29" x14ac:dyDescent="0.25">
      <c r="AC52905" s="379"/>
    </row>
    <row r="52906" spans="29:29" x14ac:dyDescent="0.25">
      <c r="AC52906" s="379"/>
    </row>
    <row r="52907" spans="29:29" x14ac:dyDescent="0.25">
      <c r="AC52907" s="379"/>
    </row>
    <row r="52908" spans="29:29" x14ac:dyDescent="0.25">
      <c r="AC52908" s="379"/>
    </row>
    <row r="52909" spans="29:29" x14ac:dyDescent="0.25">
      <c r="AC52909" s="379"/>
    </row>
    <row r="52910" spans="29:29" x14ac:dyDescent="0.25">
      <c r="AC52910" s="379"/>
    </row>
    <row r="52911" spans="29:29" x14ac:dyDescent="0.25">
      <c r="AC52911" s="379"/>
    </row>
    <row r="52912" spans="29:29" x14ac:dyDescent="0.25">
      <c r="AC52912" s="379"/>
    </row>
    <row r="52913" spans="29:29" x14ac:dyDescent="0.25">
      <c r="AC52913" s="379"/>
    </row>
    <row r="52914" spans="29:29" x14ac:dyDescent="0.25">
      <c r="AC52914" s="379"/>
    </row>
    <row r="52915" spans="29:29" x14ac:dyDescent="0.25">
      <c r="AC52915" s="379"/>
    </row>
    <row r="52916" spans="29:29" x14ac:dyDescent="0.25">
      <c r="AC52916" s="379"/>
    </row>
    <row r="52917" spans="29:29" x14ac:dyDescent="0.25">
      <c r="AC52917" s="379"/>
    </row>
    <row r="52918" spans="29:29" x14ac:dyDescent="0.25">
      <c r="AC52918" s="379"/>
    </row>
    <row r="52919" spans="29:29" x14ac:dyDescent="0.25">
      <c r="AC52919" s="379"/>
    </row>
    <row r="52920" spans="29:29" x14ac:dyDescent="0.25">
      <c r="AC52920" s="379"/>
    </row>
    <row r="52921" spans="29:29" x14ac:dyDescent="0.25">
      <c r="AC52921" s="379"/>
    </row>
    <row r="52922" spans="29:29" x14ac:dyDescent="0.25">
      <c r="AC52922" s="379"/>
    </row>
    <row r="52923" spans="29:29" x14ac:dyDescent="0.25">
      <c r="AC52923" s="379"/>
    </row>
    <row r="52924" spans="29:29" x14ac:dyDescent="0.25">
      <c r="AC52924" s="379"/>
    </row>
    <row r="52925" spans="29:29" x14ac:dyDescent="0.25">
      <c r="AC52925" s="379"/>
    </row>
    <row r="52926" spans="29:29" x14ac:dyDescent="0.25">
      <c r="AC52926" s="379"/>
    </row>
    <row r="52927" spans="29:29" x14ac:dyDescent="0.25">
      <c r="AC52927" s="379"/>
    </row>
    <row r="52928" spans="29:29" x14ac:dyDescent="0.25">
      <c r="AC52928" s="379"/>
    </row>
    <row r="52929" spans="29:29" x14ac:dyDescent="0.25">
      <c r="AC52929" s="379"/>
    </row>
    <row r="52930" spans="29:29" x14ac:dyDescent="0.25">
      <c r="AC52930" s="379"/>
    </row>
    <row r="52931" spans="29:29" x14ac:dyDescent="0.25">
      <c r="AC52931" s="379"/>
    </row>
    <row r="52932" spans="29:29" x14ac:dyDescent="0.25">
      <c r="AC52932" s="379"/>
    </row>
    <row r="52933" spans="29:29" x14ac:dyDescent="0.25">
      <c r="AC52933" s="379"/>
    </row>
    <row r="52934" spans="29:29" x14ac:dyDescent="0.25">
      <c r="AC52934" s="379"/>
    </row>
    <row r="52935" spans="29:29" x14ac:dyDescent="0.25">
      <c r="AC52935" s="379"/>
    </row>
    <row r="52936" spans="29:29" x14ac:dyDescent="0.25">
      <c r="AC52936" s="379"/>
    </row>
    <row r="52937" spans="29:29" x14ac:dyDescent="0.25">
      <c r="AC52937" s="379"/>
    </row>
    <row r="52938" spans="29:29" x14ac:dyDescent="0.25">
      <c r="AC52938" s="379"/>
    </row>
    <row r="52939" spans="29:29" x14ac:dyDescent="0.25">
      <c r="AC52939" s="379"/>
    </row>
    <row r="52940" spans="29:29" x14ac:dyDescent="0.25">
      <c r="AC52940" s="379"/>
    </row>
    <row r="52941" spans="29:29" x14ac:dyDescent="0.25">
      <c r="AC52941" s="379"/>
    </row>
    <row r="52942" spans="29:29" x14ac:dyDescent="0.25">
      <c r="AC52942" s="379"/>
    </row>
    <row r="52943" spans="29:29" x14ac:dyDescent="0.25">
      <c r="AC52943" s="379"/>
    </row>
    <row r="52944" spans="29:29" x14ac:dyDescent="0.25">
      <c r="AC52944" s="379"/>
    </row>
    <row r="52945" spans="29:29" x14ac:dyDescent="0.25">
      <c r="AC52945" s="379"/>
    </row>
    <row r="52946" spans="29:29" x14ac:dyDescent="0.25">
      <c r="AC52946" s="379"/>
    </row>
    <row r="52947" spans="29:29" x14ac:dyDescent="0.25">
      <c r="AC52947" s="379"/>
    </row>
    <row r="52948" spans="29:29" x14ac:dyDescent="0.25">
      <c r="AC52948" s="379"/>
    </row>
    <row r="52949" spans="29:29" x14ac:dyDescent="0.25">
      <c r="AC52949" s="379"/>
    </row>
    <row r="52950" spans="29:29" x14ac:dyDescent="0.25">
      <c r="AC52950" s="379"/>
    </row>
    <row r="52951" spans="29:29" x14ac:dyDescent="0.25">
      <c r="AC52951" s="379"/>
    </row>
    <row r="52952" spans="29:29" x14ac:dyDescent="0.25">
      <c r="AC52952" s="379"/>
    </row>
    <row r="52953" spans="29:29" x14ac:dyDescent="0.25">
      <c r="AC52953" s="379"/>
    </row>
    <row r="52954" spans="29:29" x14ac:dyDescent="0.25">
      <c r="AC52954" s="379"/>
    </row>
    <row r="52955" spans="29:29" x14ac:dyDescent="0.25">
      <c r="AC52955" s="379"/>
    </row>
    <row r="52956" spans="29:29" x14ac:dyDescent="0.25">
      <c r="AC52956" s="379"/>
    </row>
    <row r="52957" spans="29:29" x14ac:dyDescent="0.25">
      <c r="AC52957" s="379"/>
    </row>
    <row r="52958" spans="29:29" x14ac:dyDescent="0.25">
      <c r="AC52958" s="379"/>
    </row>
    <row r="52959" spans="29:29" x14ac:dyDescent="0.25">
      <c r="AC52959" s="379"/>
    </row>
    <row r="52960" spans="29:29" x14ac:dyDescent="0.25">
      <c r="AC52960" s="379"/>
    </row>
    <row r="52961" spans="29:29" x14ac:dyDescent="0.25">
      <c r="AC52961" s="379"/>
    </row>
    <row r="52962" spans="29:29" x14ac:dyDescent="0.25">
      <c r="AC52962" s="379"/>
    </row>
    <row r="52963" spans="29:29" x14ac:dyDescent="0.25">
      <c r="AC52963" s="379"/>
    </row>
    <row r="52964" spans="29:29" x14ac:dyDescent="0.25">
      <c r="AC52964" s="379"/>
    </row>
    <row r="52965" spans="29:29" x14ac:dyDescent="0.25">
      <c r="AC52965" s="379"/>
    </row>
    <row r="52966" spans="29:29" x14ac:dyDescent="0.25">
      <c r="AC52966" s="379"/>
    </row>
    <row r="52967" spans="29:29" x14ac:dyDescent="0.25">
      <c r="AC52967" s="379"/>
    </row>
    <row r="52968" spans="29:29" x14ac:dyDescent="0.25">
      <c r="AC52968" s="379"/>
    </row>
    <row r="52969" spans="29:29" x14ac:dyDescent="0.25">
      <c r="AC52969" s="379"/>
    </row>
    <row r="52970" spans="29:29" x14ac:dyDescent="0.25">
      <c r="AC52970" s="379"/>
    </row>
    <row r="52971" spans="29:29" x14ac:dyDescent="0.25">
      <c r="AC52971" s="379"/>
    </row>
    <row r="52972" spans="29:29" x14ac:dyDescent="0.25">
      <c r="AC52972" s="379"/>
    </row>
    <row r="52973" spans="29:29" x14ac:dyDescent="0.25">
      <c r="AC52973" s="379"/>
    </row>
    <row r="52974" spans="29:29" x14ac:dyDescent="0.25">
      <c r="AC52974" s="379"/>
    </row>
    <row r="52975" spans="29:29" x14ac:dyDescent="0.25">
      <c r="AC52975" s="379"/>
    </row>
    <row r="52976" spans="29:29" x14ac:dyDescent="0.25">
      <c r="AC52976" s="379"/>
    </row>
    <row r="52977" spans="29:29" x14ac:dyDescent="0.25">
      <c r="AC52977" s="379"/>
    </row>
    <row r="52978" spans="29:29" x14ac:dyDescent="0.25">
      <c r="AC52978" s="379"/>
    </row>
    <row r="52979" spans="29:29" x14ac:dyDescent="0.25">
      <c r="AC52979" s="379"/>
    </row>
    <row r="52980" spans="29:29" x14ac:dyDescent="0.25">
      <c r="AC52980" s="379"/>
    </row>
    <row r="52981" spans="29:29" x14ac:dyDescent="0.25">
      <c r="AC52981" s="379"/>
    </row>
    <row r="52982" spans="29:29" x14ac:dyDescent="0.25">
      <c r="AC52982" s="379"/>
    </row>
    <row r="52983" spans="29:29" x14ac:dyDescent="0.25">
      <c r="AC52983" s="379"/>
    </row>
    <row r="52984" spans="29:29" x14ac:dyDescent="0.25">
      <c r="AC52984" s="379"/>
    </row>
    <row r="52985" spans="29:29" x14ac:dyDescent="0.25">
      <c r="AC52985" s="379"/>
    </row>
    <row r="52986" spans="29:29" x14ac:dyDescent="0.25">
      <c r="AC52986" s="379"/>
    </row>
    <row r="52987" spans="29:29" x14ac:dyDescent="0.25">
      <c r="AC52987" s="379"/>
    </row>
    <row r="52988" spans="29:29" x14ac:dyDescent="0.25">
      <c r="AC52988" s="379"/>
    </row>
    <row r="52989" spans="29:29" x14ac:dyDescent="0.25">
      <c r="AC52989" s="379"/>
    </row>
    <row r="52990" spans="29:29" x14ac:dyDescent="0.25">
      <c r="AC52990" s="379"/>
    </row>
    <row r="52991" spans="29:29" x14ac:dyDescent="0.25">
      <c r="AC52991" s="379"/>
    </row>
    <row r="52992" spans="29:29" x14ac:dyDescent="0.25">
      <c r="AC52992" s="379"/>
    </row>
    <row r="52993" spans="29:29" x14ac:dyDescent="0.25">
      <c r="AC52993" s="379"/>
    </row>
    <row r="52994" spans="29:29" x14ac:dyDescent="0.25">
      <c r="AC52994" s="379"/>
    </row>
    <row r="52995" spans="29:29" x14ac:dyDescent="0.25">
      <c r="AC52995" s="379"/>
    </row>
    <row r="52996" spans="29:29" x14ac:dyDescent="0.25">
      <c r="AC52996" s="379"/>
    </row>
    <row r="52997" spans="29:29" x14ac:dyDescent="0.25">
      <c r="AC52997" s="379"/>
    </row>
    <row r="52998" spans="29:29" x14ac:dyDescent="0.25">
      <c r="AC52998" s="379"/>
    </row>
    <row r="52999" spans="29:29" x14ac:dyDescent="0.25">
      <c r="AC52999" s="379"/>
    </row>
    <row r="53000" spans="29:29" x14ac:dyDescent="0.25">
      <c r="AC53000" s="379"/>
    </row>
    <row r="53001" spans="29:29" x14ac:dyDescent="0.25">
      <c r="AC53001" s="379"/>
    </row>
    <row r="53002" spans="29:29" x14ac:dyDescent="0.25">
      <c r="AC53002" s="379"/>
    </row>
    <row r="53003" spans="29:29" x14ac:dyDescent="0.25">
      <c r="AC53003" s="379"/>
    </row>
    <row r="53004" spans="29:29" x14ac:dyDescent="0.25">
      <c r="AC53004" s="379"/>
    </row>
    <row r="53005" spans="29:29" x14ac:dyDescent="0.25">
      <c r="AC53005" s="379"/>
    </row>
    <row r="53006" spans="29:29" x14ac:dyDescent="0.25">
      <c r="AC53006" s="379"/>
    </row>
    <row r="53007" spans="29:29" x14ac:dyDescent="0.25">
      <c r="AC53007" s="379"/>
    </row>
    <row r="53008" spans="29:29" x14ac:dyDescent="0.25">
      <c r="AC53008" s="379"/>
    </row>
    <row r="53009" spans="29:29" x14ac:dyDescent="0.25">
      <c r="AC53009" s="379"/>
    </row>
    <row r="53010" spans="29:29" x14ac:dyDescent="0.25">
      <c r="AC53010" s="379"/>
    </row>
    <row r="53011" spans="29:29" x14ac:dyDescent="0.25">
      <c r="AC53011" s="379"/>
    </row>
    <row r="53012" spans="29:29" x14ac:dyDescent="0.25">
      <c r="AC53012" s="379"/>
    </row>
    <row r="53013" spans="29:29" x14ac:dyDescent="0.25">
      <c r="AC53013" s="379"/>
    </row>
    <row r="53014" spans="29:29" x14ac:dyDescent="0.25">
      <c r="AC53014" s="379"/>
    </row>
    <row r="53015" spans="29:29" x14ac:dyDescent="0.25">
      <c r="AC53015" s="379"/>
    </row>
    <row r="53016" spans="29:29" x14ac:dyDescent="0.25">
      <c r="AC53016" s="379"/>
    </row>
    <row r="53017" spans="29:29" x14ac:dyDescent="0.25">
      <c r="AC53017" s="379"/>
    </row>
    <row r="53018" spans="29:29" x14ac:dyDescent="0.25">
      <c r="AC53018" s="379"/>
    </row>
    <row r="53019" spans="29:29" x14ac:dyDescent="0.25">
      <c r="AC53019" s="379"/>
    </row>
    <row r="53020" spans="29:29" x14ac:dyDescent="0.25">
      <c r="AC53020" s="379"/>
    </row>
    <row r="53021" spans="29:29" x14ac:dyDescent="0.25">
      <c r="AC53021" s="379"/>
    </row>
    <row r="53022" spans="29:29" x14ac:dyDescent="0.25">
      <c r="AC53022" s="379"/>
    </row>
    <row r="53023" spans="29:29" x14ac:dyDescent="0.25">
      <c r="AC53023" s="379"/>
    </row>
    <row r="53024" spans="29:29" x14ac:dyDescent="0.25">
      <c r="AC53024" s="379"/>
    </row>
    <row r="53025" spans="29:29" x14ac:dyDescent="0.25">
      <c r="AC53025" s="379"/>
    </row>
    <row r="53026" spans="29:29" x14ac:dyDescent="0.25">
      <c r="AC53026" s="379"/>
    </row>
    <row r="53027" spans="29:29" x14ac:dyDescent="0.25">
      <c r="AC53027" s="379"/>
    </row>
    <row r="53028" spans="29:29" x14ac:dyDescent="0.25">
      <c r="AC53028" s="379"/>
    </row>
    <row r="53029" spans="29:29" x14ac:dyDescent="0.25">
      <c r="AC53029" s="379"/>
    </row>
    <row r="53030" spans="29:29" x14ac:dyDescent="0.25">
      <c r="AC53030" s="379"/>
    </row>
    <row r="53031" spans="29:29" x14ac:dyDescent="0.25">
      <c r="AC53031" s="379"/>
    </row>
    <row r="53032" spans="29:29" x14ac:dyDescent="0.25">
      <c r="AC53032" s="379"/>
    </row>
    <row r="53033" spans="29:29" x14ac:dyDescent="0.25">
      <c r="AC53033" s="379"/>
    </row>
    <row r="53034" spans="29:29" x14ac:dyDescent="0.25">
      <c r="AC53034" s="379"/>
    </row>
    <row r="53035" spans="29:29" x14ac:dyDescent="0.25">
      <c r="AC53035" s="379"/>
    </row>
    <row r="53036" spans="29:29" x14ac:dyDescent="0.25">
      <c r="AC53036" s="379"/>
    </row>
    <row r="53037" spans="29:29" x14ac:dyDescent="0.25">
      <c r="AC53037" s="379"/>
    </row>
    <row r="53038" spans="29:29" x14ac:dyDescent="0.25">
      <c r="AC53038" s="379"/>
    </row>
    <row r="53039" spans="29:29" x14ac:dyDescent="0.25">
      <c r="AC53039" s="379"/>
    </row>
    <row r="53040" spans="29:29" x14ac:dyDescent="0.25">
      <c r="AC53040" s="379"/>
    </row>
    <row r="53041" spans="29:29" x14ac:dyDescent="0.25">
      <c r="AC53041" s="379"/>
    </row>
    <row r="53042" spans="29:29" x14ac:dyDescent="0.25">
      <c r="AC53042" s="379"/>
    </row>
    <row r="53043" spans="29:29" x14ac:dyDescent="0.25">
      <c r="AC53043" s="379"/>
    </row>
    <row r="53044" spans="29:29" x14ac:dyDescent="0.25">
      <c r="AC53044" s="379"/>
    </row>
    <row r="53045" spans="29:29" x14ac:dyDescent="0.25">
      <c r="AC53045" s="379"/>
    </row>
    <row r="53046" spans="29:29" x14ac:dyDescent="0.25">
      <c r="AC53046" s="379"/>
    </row>
    <row r="53047" spans="29:29" x14ac:dyDescent="0.25">
      <c r="AC53047" s="379"/>
    </row>
    <row r="53048" spans="29:29" x14ac:dyDescent="0.25">
      <c r="AC53048" s="379"/>
    </row>
    <row r="53049" spans="29:29" x14ac:dyDescent="0.25">
      <c r="AC53049" s="379"/>
    </row>
    <row r="53050" spans="29:29" x14ac:dyDescent="0.25">
      <c r="AC53050" s="379"/>
    </row>
    <row r="53051" spans="29:29" x14ac:dyDescent="0.25">
      <c r="AC53051" s="379"/>
    </row>
    <row r="53052" spans="29:29" x14ac:dyDescent="0.25">
      <c r="AC53052" s="379"/>
    </row>
    <row r="53053" spans="29:29" x14ac:dyDescent="0.25">
      <c r="AC53053" s="379"/>
    </row>
    <row r="53054" spans="29:29" x14ac:dyDescent="0.25">
      <c r="AC53054" s="379"/>
    </row>
    <row r="53055" spans="29:29" x14ac:dyDescent="0.25">
      <c r="AC53055" s="379"/>
    </row>
    <row r="53056" spans="29:29" x14ac:dyDescent="0.25">
      <c r="AC53056" s="379"/>
    </row>
    <row r="53057" spans="29:29" x14ac:dyDescent="0.25">
      <c r="AC53057" s="379"/>
    </row>
    <row r="53058" spans="29:29" x14ac:dyDescent="0.25">
      <c r="AC53058" s="379"/>
    </row>
    <row r="53059" spans="29:29" x14ac:dyDescent="0.25">
      <c r="AC53059" s="379"/>
    </row>
    <row r="53060" spans="29:29" x14ac:dyDescent="0.25">
      <c r="AC53060" s="379"/>
    </row>
    <row r="53061" spans="29:29" x14ac:dyDescent="0.25">
      <c r="AC53061" s="379"/>
    </row>
    <row r="53062" spans="29:29" x14ac:dyDescent="0.25">
      <c r="AC53062" s="379"/>
    </row>
    <row r="53063" spans="29:29" x14ac:dyDescent="0.25">
      <c r="AC53063" s="379"/>
    </row>
    <row r="53064" spans="29:29" x14ac:dyDescent="0.25">
      <c r="AC53064" s="379"/>
    </row>
    <row r="53065" spans="29:29" x14ac:dyDescent="0.25">
      <c r="AC53065" s="379"/>
    </row>
    <row r="53066" spans="29:29" x14ac:dyDescent="0.25">
      <c r="AC53066" s="379"/>
    </row>
    <row r="53067" spans="29:29" x14ac:dyDescent="0.25">
      <c r="AC53067" s="379"/>
    </row>
    <row r="53068" spans="29:29" x14ac:dyDescent="0.25">
      <c r="AC53068" s="379"/>
    </row>
    <row r="53069" spans="29:29" x14ac:dyDescent="0.25">
      <c r="AC53069" s="379"/>
    </row>
    <row r="53070" spans="29:29" x14ac:dyDescent="0.25">
      <c r="AC53070" s="379"/>
    </row>
    <row r="53071" spans="29:29" x14ac:dyDescent="0.25">
      <c r="AC53071" s="379"/>
    </row>
    <row r="53072" spans="29:29" x14ac:dyDescent="0.25">
      <c r="AC53072" s="379"/>
    </row>
    <row r="53073" spans="29:29" x14ac:dyDescent="0.25">
      <c r="AC53073" s="379"/>
    </row>
    <row r="53074" spans="29:29" x14ac:dyDescent="0.25">
      <c r="AC53074" s="379"/>
    </row>
    <row r="53075" spans="29:29" x14ac:dyDescent="0.25">
      <c r="AC53075" s="379"/>
    </row>
    <row r="53076" spans="29:29" x14ac:dyDescent="0.25">
      <c r="AC53076" s="379"/>
    </row>
    <row r="53077" spans="29:29" x14ac:dyDescent="0.25">
      <c r="AC53077" s="379"/>
    </row>
    <row r="53078" spans="29:29" x14ac:dyDescent="0.25">
      <c r="AC53078" s="379"/>
    </row>
    <row r="53079" spans="29:29" x14ac:dyDescent="0.25">
      <c r="AC53079" s="379"/>
    </row>
    <row r="53080" spans="29:29" x14ac:dyDescent="0.25">
      <c r="AC53080" s="379"/>
    </row>
    <row r="53081" spans="29:29" x14ac:dyDescent="0.25">
      <c r="AC53081" s="379"/>
    </row>
    <row r="53082" spans="29:29" x14ac:dyDescent="0.25">
      <c r="AC53082" s="379"/>
    </row>
    <row r="53083" spans="29:29" x14ac:dyDescent="0.25">
      <c r="AC53083" s="379"/>
    </row>
    <row r="53084" spans="29:29" x14ac:dyDescent="0.25">
      <c r="AC53084" s="379"/>
    </row>
    <row r="53085" spans="29:29" x14ac:dyDescent="0.25">
      <c r="AC53085" s="379"/>
    </row>
    <row r="53086" spans="29:29" x14ac:dyDescent="0.25">
      <c r="AC53086" s="379"/>
    </row>
    <row r="53087" spans="29:29" x14ac:dyDescent="0.25">
      <c r="AC53087" s="379"/>
    </row>
    <row r="53088" spans="29:29" x14ac:dyDescent="0.25">
      <c r="AC53088" s="379"/>
    </row>
    <row r="53089" spans="29:29" x14ac:dyDescent="0.25">
      <c r="AC53089" s="379"/>
    </row>
    <row r="53090" spans="29:29" x14ac:dyDescent="0.25">
      <c r="AC53090" s="379"/>
    </row>
    <row r="53091" spans="29:29" x14ac:dyDescent="0.25">
      <c r="AC53091" s="379"/>
    </row>
    <row r="53092" spans="29:29" x14ac:dyDescent="0.25">
      <c r="AC53092" s="379"/>
    </row>
    <row r="53093" spans="29:29" x14ac:dyDescent="0.25">
      <c r="AC53093" s="379"/>
    </row>
    <row r="53094" spans="29:29" x14ac:dyDescent="0.25">
      <c r="AC53094" s="379"/>
    </row>
    <row r="53095" spans="29:29" x14ac:dyDescent="0.25">
      <c r="AC53095" s="379"/>
    </row>
    <row r="53096" spans="29:29" x14ac:dyDescent="0.25">
      <c r="AC53096" s="379"/>
    </row>
    <row r="53097" spans="29:29" x14ac:dyDescent="0.25">
      <c r="AC53097" s="379"/>
    </row>
    <row r="53098" spans="29:29" x14ac:dyDescent="0.25">
      <c r="AC53098" s="379"/>
    </row>
    <row r="53099" spans="29:29" x14ac:dyDescent="0.25">
      <c r="AC53099" s="379"/>
    </row>
    <row r="53100" spans="29:29" x14ac:dyDescent="0.25">
      <c r="AC53100" s="379"/>
    </row>
    <row r="53101" spans="29:29" x14ac:dyDescent="0.25">
      <c r="AC53101" s="379"/>
    </row>
    <row r="53102" spans="29:29" x14ac:dyDescent="0.25">
      <c r="AC53102" s="379"/>
    </row>
    <row r="53103" spans="29:29" x14ac:dyDescent="0.25">
      <c r="AC53103" s="379"/>
    </row>
    <row r="53104" spans="29:29" x14ac:dyDescent="0.25">
      <c r="AC53104" s="379"/>
    </row>
    <row r="53105" spans="29:29" x14ac:dyDescent="0.25">
      <c r="AC53105" s="379"/>
    </row>
    <row r="53106" spans="29:29" x14ac:dyDescent="0.25">
      <c r="AC53106" s="379"/>
    </row>
    <row r="53107" spans="29:29" x14ac:dyDescent="0.25">
      <c r="AC53107" s="379"/>
    </row>
    <row r="53108" spans="29:29" x14ac:dyDescent="0.25">
      <c r="AC53108" s="379"/>
    </row>
    <row r="53109" spans="29:29" x14ac:dyDescent="0.25">
      <c r="AC53109" s="379"/>
    </row>
    <row r="53110" spans="29:29" x14ac:dyDescent="0.25">
      <c r="AC53110" s="379"/>
    </row>
    <row r="53111" spans="29:29" x14ac:dyDescent="0.25">
      <c r="AC53111" s="379"/>
    </row>
    <row r="53112" spans="29:29" x14ac:dyDescent="0.25">
      <c r="AC53112" s="379"/>
    </row>
    <row r="53113" spans="29:29" x14ac:dyDescent="0.25">
      <c r="AC53113" s="379"/>
    </row>
    <row r="53114" spans="29:29" x14ac:dyDescent="0.25">
      <c r="AC53114" s="379"/>
    </row>
    <row r="53115" spans="29:29" x14ac:dyDescent="0.25">
      <c r="AC53115" s="379"/>
    </row>
    <row r="53116" spans="29:29" x14ac:dyDescent="0.25">
      <c r="AC53116" s="379"/>
    </row>
    <row r="53117" spans="29:29" x14ac:dyDescent="0.25">
      <c r="AC53117" s="379"/>
    </row>
    <row r="53118" spans="29:29" x14ac:dyDescent="0.25">
      <c r="AC53118" s="379"/>
    </row>
    <row r="53119" spans="29:29" x14ac:dyDescent="0.25">
      <c r="AC53119" s="379"/>
    </row>
    <row r="53120" spans="29:29" x14ac:dyDescent="0.25">
      <c r="AC53120" s="379"/>
    </row>
    <row r="53121" spans="29:29" x14ac:dyDescent="0.25">
      <c r="AC53121" s="379"/>
    </row>
    <row r="53122" spans="29:29" x14ac:dyDescent="0.25">
      <c r="AC53122" s="379"/>
    </row>
    <row r="53123" spans="29:29" x14ac:dyDescent="0.25">
      <c r="AC53123" s="379"/>
    </row>
    <row r="53124" spans="29:29" x14ac:dyDescent="0.25">
      <c r="AC53124" s="379"/>
    </row>
    <row r="53125" spans="29:29" x14ac:dyDescent="0.25">
      <c r="AC53125" s="379"/>
    </row>
    <row r="53126" spans="29:29" x14ac:dyDescent="0.25">
      <c r="AC53126" s="379"/>
    </row>
    <row r="53127" spans="29:29" x14ac:dyDescent="0.25">
      <c r="AC53127" s="379"/>
    </row>
    <row r="53128" spans="29:29" x14ac:dyDescent="0.25">
      <c r="AC53128" s="379"/>
    </row>
    <row r="53129" spans="29:29" x14ac:dyDescent="0.25">
      <c r="AC53129" s="379"/>
    </row>
    <row r="53130" spans="29:29" x14ac:dyDescent="0.25">
      <c r="AC53130" s="379"/>
    </row>
    <row r="53131" spans="29:29" x14ac:dyDescent="0.25">
      <c r="AC53131" s="379"/>
    </row>
    <row r="53132" spans="29:29" x14ac:dyDescent="0.25">
      <c r="AC53132" s="379"/>
    </row>
    <row r="53133" spans="29:29" x14ac:dyDescent="0.25">
      <c r="AC53133" s="379"/>
    </row>
    <row r="53134" spans="29:29" x14ac:dyDescent="0.25">
      <c r="AC53134" s="379"/>
    </row>
    <row r="53135" spans="29:29" x14ac:dyDescent="0.25">
      <c r="AC53135" s="379"/>
    </row>
    <row r="53136" spans="29:29" x14ac:dyDescent="0.25">
      <c r="AC53136" s="379"/>
    </row>
    <row r="53137" spans="29:29" x14ac:dyDescent="0.25">
      <c r="AC53137" s="379"/>
    </row>
    <row r="53138" spans="29:29" x14ac:dyDescent="0.25">
      <c r="AC53138" s="379"/>
    </row>
    <row r="53139" spans="29:29" x14ac:dyDescent="0.25">
      <c r="AC53139" s="379"/>
    </row>
    <row r="53140" spans="29:29" x14ac:dyDescent="0.25">
      <c r="AC53140" s="379"/>
    </row>
    <row r="53141" spans="29:29" x14ac:dyDescent="0.25">
      <c r="AC53141" s="379"/>
    </row>
    <row r="53142" spans="29:29" x14ac:dyDescent="0.25">
      <c r="AC53142" s="379"/>
    </row>
    <row r="53143" spans="29:29" x14ac:dyDescent="0.25">
      <c r="AC53143" s="379"/>
    </row>
    <row r="53144" spans="29:29" x14ac:dyDescent="0.25">
      <c r="AC53144" s="379"/>
    </row>
    <row r="53145" spans="29:29" x14ac:dyDescent="0.25">
      <c r="AC53145" s="379"/>
    </row>
    <row r="53146" spans="29:29" x14ac:dyDescent="0.25">
      <c r="AC53146" s="379"/>
    </row>
    <row r="53147" spans="29:29" x14ac:dyDescent="0.25">
      <c r="AC53147" s="379"/>
    </row>
    <row r="53148" spans="29:29" x14ac:dyDescent="0.25">
      <c r="AC53148" s="379"/>
    </row>
    <row r="53149" spans="29:29" x14ac:dyDescent="0.25">
      <c r="AC53149" s="379"/>
    </row>
    <row r="53150" spans="29:29" x14ac:dyDescent="0.25">
      <c r="AC53150" s="379"/>
    </row>
    <row r="53151" spans="29:29" x14ac:dyDescent="0.25">
      <c r="AC53151" s="379"/>
    </row>
    <row r="53152" spans="29:29" x14ac:dyDescent="0.25">
      <c r="AC53152" s="379"/>
    </row>
    <row r="53153" spans="29:29" x14ac:dyDescent="0.25">
      <c r="AC53153" s="379"/>
    </row>
    <row r="53154" spans="29:29" x14ac:dyDescent="0.25">
      <c r="AC53154" s="379"/>
    </row>
    <row r="53155" spans="29:29" x14ac:dyDescent="0.25">
      <c r="AC53155" s="379"/>
    </row>
    <row r="53156" spans="29:29" x14ac:dyDescent="0.25">
      <c r="AC53156" s="379"/>
    </row>
    <row r="53157" spans="29:29" x14ac:dyDescent="0.25">
      <c r="AC53157" s="379"/>
    </row>
    <row r="53158" spans="29:29" x14ac:dyDescent="0.25">
      <c r="AC53158" s="379"/>
    </row>
    <row r="53159" spans="29:29" x14ac:dyDescent="0.25">
      <c r="AC53159" s="379"/>
    </row>
    <row r="53160" spans="29:29" x14ac:dyDescent="0.25">
      <c r="AC53160" s="379"/>
    </row>
    <row r="53161" spans="29:29" x14ac:dyDescent="0.25">
      <c r="AC53161" s="379"/>
    </row>
    <row r="53162" spans="29:29" x14ac:dyDescent="0.25">
      <c r="AC53162" s="379"/>
    </row>
    <row r="53163" spans="29:29" x14ac:dyDescent="0.25">
      <c r="AC53163" s="379"/>
    </row>
    <row r="53164" spans="29:29" x14ac:dyDescent="0.25">
      <c r="AC53164" s="379"/>
    </row>
    <row r="53165" spans="29:29" x14ac:dyDescent="0.25">
      <c r="AC53165" s="379"/>
    </row>
    <row r="53166" spans="29:29" x14ac:dyDescent="0.25">
      <c r="AC53166" s="379"/>
    </row>
    <row r="53167" spans="29:29" x14ac:dyDescent="0.25">
      <c r="AC53167" s="379"/>
    </row>
    <row r="53168" spans="29:29" x14ac:dyDescent="0.25">
      <c r="AC53168" s="379"/>
    </row>
    <row r="53169" spans="29:29" x14ac:dyDescent="0.25">
      <c r="AC53169" s="379"/>
    </row>
    <row r="53170" spans="29:29" x14ac:dyDescent="0.25">
      <c r="AC53170" s="379"/>
    </row>
    <row r="53171" spans="29:29" x14ac:dyDescent="0.25">
      <c r="AC53171" s="379"/>
    </row>
    <row r="53172" spans="29:29" x14ac:dyDescent="0.25">
      <c r="AC53172" s="379"/>
    </row>
    <row r="53173" spans="29:29" x14ac:dyDescent="0.25">
      <c r="AC53173" s="379"/>
    </row>
    <row r="53174" spans="29:29" x14ac:dyDescent="0.25">
      <c r="AC53174" s="379"/>
    </row>
    <row r="53175" spans="29:29" x14ac:dyDescent="0.25">
      <c r="AC53175" s="379"/>
    </row>
    <row r="53176" spans="29:29" x14ac:dyDescent="0.25">
      <c r="AC53176" s="379"/>
    </row>
    <row r="53177" spans="29:29" x14ac:dyDescent="0.25">
      <c r="AC53177" s="379"/>
    </row>
    <row r="53178" spans="29:29" x14ac:dyDescent="0.25">
      <c r="AC53178" s="379"/>
    </row>
    <row r="53179" spans="29:29" x14ac:dyDescent="0.25">
      <c r="AC53179" s="379"/>
    </row>
    <row r="53180" spans="29:29" x14ac:dyDescent="0.25">
      <c r="AC53180" s="379"/>
    </row>
    <row r="53181" spans="29:29" x14ac:dyDescent="0.25">
      <c r="AC53181" s="379"/>
    </row>
    <row r="53182" spans="29:29" x14ac:dyDescent="0.25">
      <c r="AC53182" s="379"/>
    </row>
    <row r="53183" spans="29:29" x14ac:dyDescent="0.25">
      <c r="AC53183" s="379"/>
    </row>
    <row r="53184" spans="29:29" x14ac:dyDescent="0.25">
      <c r="AC53184" s="379"/>
    </row>
    <row r="53185" spans="29:29" x14ac:dyDescent="0.25">
      <c r="AC53185" s="379"/>
    </row>
    <row r="53186" spans="29:29" x14ac:dyDescent="0.25">
      <c r="AC53186" s="379"/>
    </row>
    <row r="53187" spans="29:29" x14ac:dyDescent="0.25">
      <c r="AC53187" s="379"/>
    </row>
    <row r="53188" spans="29:29" x14ac:dyDescent="0.25">
      <c r="AC53188" s="379"/>
    </row>
    <row r="53189" spans="29:29" x14ac:dyDescent="0.25">
      <c r="AC53189" s="379"/>
    </row>
    <row r="53190" spans="29:29" x14ac:dyDescent="0.25">
      <c r="AC53190" s="379"/>
    </row>
    <row r="53191" spans="29:29" x14ac:dyDescent="0.25">
      <c r="AC53191" s="379"/>
    </row>
    <row r="53192" spans="29:29" x14ac:dyDescent="0.25">
      <c r="AC53192" s="379"/>
    </row>
    <row r="53193" spans="29:29" x14ac:dyDescent="0.25">
      <c r="AC53193" s="379"/>
    </row>
    <row r="53194" spans="29:29" x14ac:dyDescent="0.25">
      <c r="AC53194" s="379"/>
    </row>
    <row r="53195" spans="29:29" x14ac:dyDescent="0.25">
      <c r="AC53195" s="379"/>
    </row>
    <row r="53196" spans="29:29" x14ac:dyDescent="0.25">
      <c r="AC53196" s="379"/>
    </row>
    <row r="53197" spans="29:29" x14ac:dyDescent="0.25">
      <c r="AC53197" s="379"/>
    </row>
    <row r="53198" spans="29:29" x14ac:dyDescent="0.25">
      <c r="AC53198" s="379"/>
    </row>
    <row r="53199" spans="29:29" x14ac:dyDescent="0.25">
      <c r="AC53199" s="379"/>
    </row>
    <row r="53200" spans="29:29" x14ac:dyDescent="0.25">
      <c r="AC53200" s="379"/>
    </row>
    <row r="53201" spans="29:29" x14ac:dyDescent="0.25">
      <c r="AC53201" s="379"/>
    </row>
    <row r="53202" spans="29:29" x14ac:dyDescent="0.25">
      <c r="AC53202" s="379"/>
    </row>
    <row r="53203" spans="29:29" x14ac:dyDescent="0.25">
      <c r="AC53203" s="379"/>
    </row>
    <row r="53204" spans="29:29" x14ac:dyDescent="0.25">
      <c r="AC53204" s="379"/>
    </row>
    <row r="53205" spans="29:29" x14ac:dyDescent="0.25">
      <c r="AC53205" s="379"/>
    </row>
    <row r="53206" spans="29:29" x14ac:dyDescent="0.25">
      <c r="AC53206" s="379"/>
    </row>
    <row r="53207" spans="29:29" x14ac:dyDescent="0.25">
      <c r="AC53207" s="379"/>
    </row>
    <row r="53208" spans="29:29" x14ac:dyDescent="0.25">
      <c r="AC53208" s="379"/>
    </row>
    <row r="53209" spans="29:29" x14ac:dyDescent="0.25">
      <c r="AC53209" s="379"/>
    </row>
    <row r="53210" spans="29:29" x14ac:dyDescent="0.25">
      <c r="AC53210" s="379"/>
    </row>
    <row r="53211" spans="29:29" x14ac:dyDescent="0.25">
      <c r="AC53211" s="379"/>
    </row>
    <row r="53212" spans="29:29" x14ac:dyDescent="0.25">
      <c r="AC53212" s="379"/>
    </row>
    <row r="53213" spans="29:29" x14ac:dyDescent="0.25">
      <c r="AC53213" s="379"/>
    </row>
    <row r="53214" spans="29:29" x14ac:dyDescent="0.25">
      <c r="AC53214" s="379"/>
    </row>
    <row r="53215" spans="29:29" x14ac:dyDescent="0.25">
      <c r="AC53215" s="379"/>
    </row>
    <row r="53216" spans="29:29" x14ac:dyDescent="0.25">
      <c r="AC53216" s="379"/>
    </row>
    <row r="53217" spans="29:29" x14ac:dyDescent="0.25">
      <c r="AC53217" s="379"/>
    </row>
    <row r="53218" spans="29:29" x14ac:dyDescent="0.25">
      <c r="AC53218" s="379"/>
    </row>
    <row r="53219" spans="29:29" x14ac:dyDescent="0.25">
      <c r="AC53219" s="379"/>
    </row>
    <row r="53220" spans="29:29" x14ac:dyDescent="0.25">
      <c r="AC53220" s="379"/>
    </row>
    <row r="53221" spans="29:29" x14ac:dyDescent="0.25">
      <c r="AC53221" s="379"/>
    </row>
    <row r="53222" spans="29:29" x14ac:dyDescent="0.25">
      <c r="AC53222" s="379"/>
    </row>
    <row r="53223" spans="29:29" x14ac:dyDescent="0.25">
      <c r="AC53223" s="379"/>
    </row>
    <row r="53224" spans="29:29" x14ac:dyDescent="0.25">
      <c r="AC53224" s="379"/>
    </row>
    <row r="53225" spans="29:29" x14ac:dyDescent="0.25">
      <c r="AC53225" s="379"/>
    </row>
    <row r="53226" spans="29:29" x14ac:dyDescent="0.25">
      <c r="AC53226" s="379"/>
    </row>
    <row r="53227" spans="29:29" x14ac:dyDescent="0.25">
      <c r="AC53227" s="379"/>
    </row>
    <row r="53228" spans="29:29" x14ac:dyDescent="0.25">
      <c r="AC53228" s="379"/>
    </row>
    <row r="53229" spans="29:29" x14ac:dyDescent="0.25">
      <c r="AC53229" s="379"/>
    </row>
    <row r="53230" spans="29:29" x14ac:dyDescent="0.25">
      <c r="AC53230" s="379"/>
    </row>
    <row r="53231" spans="29:29" x14ac:dyDescent="0.25">
      <c r="AC53231" s="379"/>
    </row>
    <row r="53232" spans="29:29" x14ac:dyDescent="0.25">
      <c r="AC53232" s="379"/>
    </row>
    <row r="53233" spans="29:29" x14ac:dyDescent="0.25">
      <c r="AC53233" s="379"/>
    </row>
    <row r="53234" spans="29:29" x14ac:dyDescent="0.25">
      <c r="AC53234" s="379"/>
    </row>
    <row r="53235" spans="29:29" x14ac:dyDescent="0.25">
      <c r="AC53235" s="379"/>
    </row>
    <row r="53236" spans="29:29" x14ac:dyDescent="0.25">
      <c r="AC53236" s="379"/>
    </row>
    <row r="53237" spans="29:29" x14ac:dyDescent="0.25">
      <c r="AC53237" s="379"/>
    </row>
    <row r="53238" spans="29:29" x14ac:dyDescent="0.25">
      <c r="AC53238" s="379"/>
    </row>
    <row r="53239" spans="29:29" x14ac:dyDescent="0.25">
      <c r="AC53239" s="379"/>
    </row>
    <row r="53240" spans="29:29" x14ac:dyDescent="0.25">
      <c r="AC53240" s="379"/>
    </row>
    <row r="53241" spans="29:29" x14ac:dyDescent="0.25">
      <c r="AC53241" s="379"/>
    </row>
    <row r="53242" spans="29:29" x14ac:dyDescent="0.25">
      <c r="AC53242" s="379"/>
    </row>
    <row r="53243" spans="29:29" x14ac:dyDescent="0.25">
      <c r="AC53243" s="379"/>
    </row>
    <row r="53244" spans="29:29" x14ac:dyDescent="0.25">
      <c r="AC53244" s="379"/>
    </row>
    <row r="53245" spans="29:29" x14ac:dyDescent="0.25">
      <c r="AC53245" s="379"/>
    </row>
    <row r="53246" spans="29:29" x14ac:dyDescent="0.25">
      <c r="AC53246" s="379"/>
    </row>
    <row r="53247" spans="29:29" x14ac:dyDescent="0.25">
      <c r="AC53247" s="379"/>
    </row>
    <row r="53248" spans="29:29" x14ac:dyDescent="0.25">
      <c r="AC53248" s="379"/>
    </row>
    <row r="53249" spans="29:29" x14ac:dyDescent="0.25">
      <c r="AC53249" s="379"/>
    </row>
    <row r="53250" spans="29:29" x14ac:dyDescent="0.25">
      <c r="AC53250" s="379"/>
    </row>
    <row r="53251" spans="29:29" x14ac:dyDescent="0.25">
      <c r="AC53251" s="379"/>
    </row>
    <row r="53252" spans="29:29" x14ac:dyDescent="0.25">
      <c r="AC53252" s="379"/>
    </row>
    <row r="53253" spans="29:29" x14ac:dyDescent="0.25">
      <c r="AC53253" s="379"/>
    </row>
    <row r="53254" spans="29:29" x14ac:dyDescent="0.25">
      <c r="AC53254" s="379"/>
    </row>
    <row r="53255" spans="29:29" x14ac:dyDescent="0.25">
      <c r="AC53255" s="379"/>
    </row>
    <row r="53256" spans="29:29" x14ac:dyDescent="0.25">
      <c r="AC53256" s="379"/>
    </row>
    <row r="53257" spans="29:29" x14ac:dyDescent="0.25">
      <c r="AC53257" s="379"/>
    </row>
    <row r="53258" spans="29:29" x14ac:dyDescent="0.25">
      <c r="AC53258" s="379"/>
    </row>
    <row r="53259" spans="29:29" x14ac:dyDescent="0.25">
      <c r="AC53259" s="379"/>
    </row>
    <row r="53260" spans="29:29" x14ac:dyDescent="0.25">
      <c r="AC53260" s="379"/>
    </row>
    <row r="53261" spans="29:29" x14ac:dyDescent="0.25">
      <c r="AC53261" s="379"/>
    </row>
    <row r="53262" spans="29:29" x14ac:dyDescent="0.25">
      <c r="AC53262" s="379"/>
    </row>
    <row r="53263" spans="29:29" x14ac:dyDescent="0.25">
      <c r="AC53263" s="379"/>
    </row>
    <row r="53264" spans="29:29" x14ac:dyDescent="0.25">
      <c r="AC53264" s="379"/>
    </row>
    <row r="53265" spans="29:29" x14ac:dyDescent="0.25">
      <c r="AC53265" s="379"/>
    </row>
    <row r="53266" spans="29:29" x14ac:dyDescent="0.25">
      <c r="AC53266" s="379"/>
    </row>
    <row r="53267" spans="29:29" x14ac:dyDescent="0.25">
      <c r="AC53267" s="379"/>
    </row>
    <row r="53268" spans="29:29" x14ac:dyDescent="0.25">
      <c r="AC53268" s="379"/>
    </row>
    <row r="53269" spans="29:29" x14ac:dyDescent="0.25">
      <c r="AC53269" s="379"/>
    </row>
    <row r="53270" spans="29:29" x14ac:dyDescent="0.25">
      <c r="AC53270" s="379"/>
    </row>
    <row r="53271" spans="29:29" x14ac:dyDescent="0.25">
      <c r="AC53271" s="379"/>
    </row>
    <row r="53272" spans="29:29" x14ac:dyDescent="0.25">
      <c r="AC53272" s="379"/>
    </row>
    <row r="53273" spans="29:29" x14ac:dyDescent="0.25">
      <c r="AC53273" s="379"/>
    </row>
    <row r="53274" spans="29:29" x14ac:dyDescent="0.25">
      <c r="AC53274" s="379"/>
    </row>
    <row r="53275" spans="29:29" x14ac:dyDescent="0.25">
      <c r="AC53275" s="379"/>
    </row>
    <row r="53276" spans="29:29" x14ac:dyDescent="0.25">
      <c r="AC53276" s="379"/>
    </row>
    <row r="53277" spans="29:29" x14ac:dyDescent="0.25">
      <c r="AC53277" s="379"/>
    </row>
    <row r="53278" spans="29:29" x14ac:dyDescent="0.25">
      <c r="AC53278" s="379"/>
    </row>
    <row r="53279" spans="29:29" x14ac:dyDescent="0.25">
      <c r="AC53279" s="379"/>
    </row>
    <row r="53280" spans="29:29" x14ac:dyDescent="0.25">
      <c r="AC53280" s="379"/>
    </row>
    <row r="53281" spans="29:29" x14ac:dyDescent="0.25">
      <c r="AC53281" s="379"/>
    </row>
    <row r="53282" spans="29:29" x14ac:dyDescent="0.25">
      <c r="AC53282" s="379"/>
    </row>
    <row r="53283" spans="29:29" x14ac:dyDescent="0.25">
      <c r="AC53283" s="379"/>
    </row>
    <row r="53284" spans="29:29" x14ac:dyDescent="0.25">
      <c r="AC53284" s="379"/>
    </row>
    <row r="53285" spans="29:29" x14ac:dyDescent="0.25">
      <c r="AC53285" s="379"/>
    </row>
    <row r="53286" spans="29:29" x14ac:dyDescent="0.25">
      <c r="AC53286" s="379"/>
    </row>
    <row r="53287" spans="29:29" x14ac:dyDescent="0.25">
      <c r="AC53287" s="379"/>
    </row>
    <row r="53288" spans="29:29" x14ac:dyDescent="0.25">
      <c r="AC53288" s="379"/>
    </row>
    <row r="53289" spans="29:29" x14ac:dyDescent="0.25">
      <c r="AC53289" s="379"/>
    </row>
    <row r="53290" spans="29:29" x14ac:dyDescent="0.25">
      <c r="AC53290" s="379"/>
    </row>
    <row r="53291" spans="29:29" x14ac:dyDescent="0.25">
      <c r="AC53291" s="379"/>
    </row>
    <row r="53292" spans="29:29" x14ac:dyDescent="0.25">
      <c r="AC53292" s="379"/>
    </row>
    <row r="53293" spans="29:29" x14ac:dyDescent="0.25">
      <c r="AC53293" s="379"/>
    </row>
    <row r="53294" spans="29:29" x14ac:dyDescent="0.25">
      <c r="AC53294" s="379"/>
    </row>
    <row r="53295" spans="29:29" x14ac:dyDescent="0.25">
      <c r="AC53295" s="379"/>
    </row>
    <row r="53296" spans="29:29" x14ac:dyDescent="0.25">
      <c r="AC53296" s="379"/>
    </row>
    <row r="53297" spans="29:29" x14ac:dyDescent="0.25">
      <c r="AC53297" s="379"/>
    </row>
    <row r="53298" spans="29:29" x14ac:dyDescent="0.25">
      <c r="AC53298" s="379"/>
    </row>
    <row r="53299" spans="29:29" x14ac:dyDescent="0.25">
      <c r="AC53299" s="379"/>
    </row>
    <row r="53300" spans="29:29" x14ac:dyDescent="0.25">
      <c r="AC53300" s="379"/>
    </row>
    <row r="53301" spans="29:29" x14ac:dyDescent="0.25">
      <c r="AC53301" s="379"/>
    </row>
    <row r="53302" spans="29:29" x14ac:dyDescent="0.25">
      <c r="AC53302" s="379"/>
    </row>
    <row r="53303" spans="29:29" x14ac:dyDescent="0.25">
      <c r="AC53303" s="379"/>
    </row>
    <row r="53304" spans="29:29" x14ac:dyDescent="0.25">
      <c r="AC53304" s="379"/>
    </row>
    <row r="53305" spans="29:29" x14ac:dyDescent="0.25">
      <c r="AC53305" s="379"/>
    </row>
    <row r="53306" spans="29:29" x14ac:dyDescent="0.25">
      <c r="AC53306" s="379"/>
    </row>
    <row r="53307" spans="29:29" x14ac:dyDescent="0.25">
      <c r="AC53307" s="379"/>
    </row>
    <row r="53308" spans="29:29" x14ac:dyDescent="0.25">
      <c r="AC53308" s="379"/>
    </row>
    <row r="53309" spans="29:29" x14ac:dyDescent="0.25">
      <c r="AC53309" s="379"/>
    </row>
    <row r="53310" spans="29:29" x14ac:dyDescent="0.25">
      <c r="AC53310" s="379"/>
    </row>
    <row r="53311" spans="29:29" x14ac:dyDescent="0.25">
      <c r="AC53311" s="379"/>
    </row>
    <row r="53312" spans="29:29" x14ac:dyDescent="0.25">
      <c r="AC53312" s="379"/>
    </row>
    <row r="53313" spans="29:29" x14ac:dyDescent="0.25">
      <c r="AC53313" s="379"/>
    </row>
    <row r="53314" spans="29:29" x14ac:dyDescent="0.25">
      <c r="AC53314" s="379"/>
    </row>
    <row r="53315" spans="29:29" x14ac:dyDescent="0.25">
      <c r="AC53315" s="379"/>
    </row>
    <row r="53316" spans="29:29" x14ac:dyDescent="0.25">
      <c r="AC53316" s="379"/>
    </row>
    <row r="53317" spans="29:29" x14ac:dyDescent="0.25">
      <c r="AC53317" s="379"/>
    </row>
    <row r="53318" spans="29:29" x14ac:dyDescent="0.25">
      <c r="AC53318" s="379"/>
    </row>
    <row r="53319" spans="29:29" x14ac:dyDescent="0.25">
      <c r="AC53319" s="379"/>
    </row>
    <row r="53320" spans="29:29" x14ac:dyDescent="0.25">
      <c r="AC53320" s="379"/>
    </row>
    <row r="53321" spans="29:29" x14ac:dyDescent="0.25">
      <c r="AC53321" s="379"/>
    </row>
    <row r="53322" spans="29:29" x14ac:dyDescent="0.25">
      <c r="AC53322" s="379"/>
    </row>
    <row r="53323" spans="29:29" x14ac:dyDescent="0.25">
      <c r="AC53323" s="379"/>
    </row>
    <row r="53324" spans="29:29" x14ac:dyDescent="0.25">
      <c r="AC53324" s="379"/>
    </row>
    <row r="53325" spans="29:29" x14ac:dyDescent="0.25">
      <c r="AC53325" s="379"/>
    </row>
    <row r="53326" spans="29:29" x14ac:dyDescent="0.25">
      <c r="AC53326" s="379"/>
    </row>
    <row r="53327" spans="29:29" x14ac:dyDescent="0.25">
      <c r="AC53327" s="379"/>
    </row>
    <row r="53328" spans="29:29" x14ac:dyDescent="0.25">
      <c r="AC53328" s="379"/>
    </row>
    <row r="53329" spans="29:29" x14ac:dyDescent="0.25">
      <c r="AC53329" s="379"/>
    </row>
    <row r="53330" spans="29:29" x14ac:dyDescent="0.25">
      <c r="AC53330" s="379"/>
    </row>
    <row r="53331" spans="29:29" x14ac:dyDescent="0.25">
      <c r="AC53331" s="379"/>
    </row>
    <row r="53332" spans="29:29" x14ac:dyDescent="0.25">
      <c r="AC53332" s="379"/>
    </row>
    <row r="53333" spans="29:29" x14ac:dyDescent="0.25">
      <c r="AC53333" s="379"/>
    </row>
    <row r="53334" spans="29:29" x14ac:dyDescent="0.25">
      <c r="AC53334" s="379"/>
    </row>
    <row r="53335" spans="29:29" x14ac:dyDescent="0.25">
      <c r="AC53335" s="379"/>
    </row>
    <row r="53336" spans="29:29" x14ac:dyDescent="0.25">
      <c r="AC53336" s="379"/>
    </row>
    <row r="53337" spans="29:29" x14ac:dyDescent="0.25">
      <c r="AC53337" s="379"/>
    </row>
    <row r="53338" spans="29:29" x14ac:dyDescent="0.25">
      <c r="AC53338" s="379"/>
    </row>
    <row r="53339" spans="29:29" x14ac:dyDescent="0.25">
      <c r="AC53339" s="379"/>
    </row>
    <row r="53340" spans="29:29" x14ac:dyDescent="0.25">
      <c r="AC53340" s="379"/>
    </row>
    <row r="53341" spans="29:29" x14ac:dyDescent="0.25">
      <c r="AC53341" s="379"/>
    </row>
    <row r="53342" spans="29:29" x14ac:dyDescent="0.25">
      <c r="AC53342" s="379"/>
    </row>
    <row r="53343" spans="29:29" x14ac:dyDescent="0.25">
      <c r="AC53343" s="379"/>
    </row>
    <row r="53344" spans="29:29" x14ac:dyDescent="0.25">
      <c r="AC53344" s="379"/>
    </row>
    <row r="53345" spans="29:29" x14ac:dyDescent="0.25">
      <c r="AC53345" s="379"/>
    </row>
    <row r="53346" spans="29:29" x14ac:dyDescent="0.25">
      <c r="AC53346" s="379"/>
    </row>
    <row r="53347" spans="29:29" x14ac:dyDescent="0.25">
      <c r="AC53347" s="379"/>
    </row>
    <row r="53348" spans="29:29" x14ac:dyDescent="0.25">
      <c r="AC53348" s="379"/>
    </row>
    <row r="53349" spans="29:29" x14ac:dyDescent="0.25">
      <c r="AC53349" s="379"/>
    </row>
    <row r="53350" spans="29:29" x14ac:dyDescent="0.25">
      <c r="AC53350" s="379"/>
    </row>
    <row r="53351" spans="29:29" x14ac:dyDescent="0.25">
      <c r="AC53351" s="379"/>
    </row>
    <row r="53352" spans="29:29" x14ac:dyDescent="0.25">
      <c r="AC53352" s="379"/>
    </row>
    <row r="53353" spans="29:29" x14ac:dyDescent="0.25">
      <c r="AC53353" s="379"/>
    </row>
    <row r="53354" spans="29:29" x14ac:dyDescent="0.25">
      <c r="AC53354" s="379"/>
    </row>
    <row r="53355" spans="29:29" x14ac:dyDescent="0.25">
      <c r="AC53355" s="379"/>
    </row>
    <row r="53356" spans="29:29" x14ac:dyDescent="0.25">
      <c r="AC53356" s="379"/>
    </row>
    <row r="53357" spans="29:29" x14ac:dyDescent="0.25">
      <c r="AC53357" s="379"/>
    </row>
    <row r="53358" spans="29:29" x14ac:dyDescent="0.25">
      <c r="AC53358" s="379"/>
    </row>
    <row r="53359" spans="29:29" x14ac:dyDescent="0.25">
      <c r="AC53359" s="379"/>
    </row>
    <row r="53360" spans="29:29" x14ac:dyDescent="0.25">
      <c r="AC53360" s="379"/>
    </row>
    <row r="53361" spans="29:29" x14ac:dyDescent="0.25">
      <c r="AC53361" s="379"/>
    </row>
    <row r="53362" spans="29:29" x14ac:dyDescent="0.25">
      <c r="AC53362" s="379"/>
    </row>
    <row r="53363" spans="29:29" x14ac:dyDescent="0.25">
      <c r="AC53363" s="379"/>
    </row>
    <row r="53364" spans="29:29" x14ac:dyDescent="0.25">
      <c r="AC53364" s="379"/>
    </row>
    <row r="53365" spans="29:29" x14ac:dyDescent="0.25">
      <c r="AC53365" s="379"/>
    </row>
    <row r="53366" spans="29:29" x14ac:dyDescent="0.25">
      <c r="AC53366" s="379"/>
    </row>
    <row r="53367" spans="29:29" x14ac:dyDescent="0.25">
      <c r="AC53367" s="379"/>
    </row>
    <row r="53368" spans="29:29" x14ac:dyDescent="0.25">
      <c r="AC53368" s="379"/>
    </row>
    <row r="53369" spans="29:29" x14ac:dyDescent="0.25">
      <c r="AC53369" s="379"/>
    </row>
    <row r="53370" spans="29:29" x14ac:dyDescent="0.25">
      <c r="AC53370" s="379"/>
    </row>
    <row r="53371" spans="29:29" x14ac:dyDescent="0.25">
      <c r="AC53371" s="379"/>
    </row>
    <row r="53372" spans="29:29" x14ac:dyDescent="0.25">
      <c r="AC53372" s="379"/>
    </row>
    <row r="53373" spans="29:29" x14ac:dyDescent="0.25">
      <c r="AC53373" s="379"/>
    </row>
    <row r="53374" spans="29:29" x14ac:dyDescent="0.25">
      <c r="AC53374" s="379"/>
    </row>
    <row r="53375" spans="29:29" x14ac:dyDescent="0.25">
      <c r="AC53375" s="379"/>
    </row>
    <row r="53376" spans="29:29" x14ac:dyDescent="0.25">
      <c r="AC53376" s="379"/>
    </row>
    <row r="53377" spans="29:29" x14ac:dyDescent="0.25">
      <c r="AC53377" s="379"/>
    </row>
    <row r="53378" spans="29:29" x14ac:dyDescent="0.25">
      <c r="AC53378" s="379"/>
    </row>
    <row r="53379" spans="29:29" x14ac:dyDescent="0.25">
      <c r="AC53379" s="379"/>
    </row>
    <row r="53380" spans="29:29" x14ac:dyDescent="0.25">
      <c r="AC53380" s="379"/>
    </row>
    <row r="53381" spans="29:29" x14ac:dyDescent="0.25">
      <c r="AC53381" s="379"/>
    </row>
    <row r="53382" spans="29:29" x14ac:dyDescent="0.25">
      <c r="AC53382" s="379"/>
    </row>
    <row r="53383" spans="29:29" x14ac:dyDescent="0.25">
      <c r="AC53383" s="379"/>
    </row>
    <row r="53384" spans="29:29" x14ac:dyDescent="0.25">
      <c r="AC53384" s="379"/>
    </row>
    <row r="53385" spans="29:29" x14ac:dyDescent="0.25">
      <c r="AC53385" s="379"/>
    </row>
    <row r="53386" spans="29:29" x14ac:dyDescent="0.25">
      <c r="AC53386" s="379"/>
    </row>
    <row r="53387" spans="29:29" x14ac:dyDescent="0.25">
      <c r="AC53387" s="379"/>
    </row>
    <row r="53388" spans="29:29" x14ac:dyDescent="0.25">
      <c r="AC53388" s="379"/>
    </row>
    <row r="53389" spans="29:29" x14ac:dyDescent="0.25">
      <c r="AC53389" s="379"/>
    </row>
    <row r="53390" spans="29:29" x14ac:dyDescent="0.25">
      <c r="AC53390" s="379"/>
    </row>
    <row r="53391" spans="29:29" x14ac:dyDescent="0.25">
      <c r="AC53391" s="379"/>
    </row>
    <row r="53392" spans="29:29" x14ac:dyDescent="0.25">
      <c r="AC53392" s="379"/>
    </row>
    <row r="53393" spans="29:29" x14ac:dyDescent="0.25">
      <c r="AC53393" s="379"/>
    </row>
    <row r="53394" spans="29:29" x14ac:dyDescent="0.25">
      <c r="AC53394" s="379"/>
    </row>
    <row r="53395" spans="29:29" x14ac:dyDescent="0.25">
      <c r="AC53395" s="379"/>
    </row>
    <row r="53396" spans="29:29" x14ac:dyDescent="0.25">
      <c r="AC53396" s="379"/>
    </row>
    <row r="53397" spans="29:29" x14ac:dyDescent="0.25">
      <c r="AC53397" s="379"/>
    </row>
    <row r="53398" spans="29:29" x14ac:dyDescent="0.25">
      <c r="AC53398" s="379"/>
    </row>
    <row r="53399" spans="29:29" x14ac:dyDescent="0.25">
      <c r="AC53399" s="379"/>
    </row>
    <row r="53400" spans="29:29" x14ac:dyDescent="0.25">
      <c r="AC53400" s="379"/>
    </row>
    <row r="53401" spans="29:29" x14ac:dyDescent="0.25">
      <c r="AC53401" s="379"/>
    </row>
    <row r="53402" spans="29:29" x14ac:dyDescent="0.25">
      <c r="AC53402" s="379"/>
    </row>
    <row r="53403" spans="29:29" x14ac:dyDescent="0.25">
      <c r="AC53403" s="379"/>
    </row>
    <row r="53404" spans="29:29" x14ac:dyDescent="0.25">
      <c r="AC53404" s="379"/>
    </row>
    <row r="53405" spans="29:29" x14ac:dyDescent="0.25">
      <c r="AC53405" s="379"/>
    </row>
    <row r="53406" spans="29:29" x14ac:dyDescent="0.25">
      <c r="AC53406" s="379"/>
    </row>
    <row r="53407" spans="29:29" x14ac:dyDescent="0.25">
      <c r="AC53407" s="379"/>
    </row>
    <row r="53408" spans="29:29" x14ac:dyDescent="0.25">
      <c r="AC53408" s="379"/>
    </row>
    <row r="53409" spans="29:29" x14ac:dyDescent="0.25">
      <c r="AC53409" s="379"/>
    </row>
    <row r="53410" spans="29:29" x14ac:dyDescent="0.25">
      <c r="AC53410" s="379"/>
    </row>
    <row r="53411" spans="29:29" x14ac:dyDescent="0.25">
      <c r="AC53411" s="379"/>
    </row>
    <row r="53412" spans="29:29" x14ac:dyDescent="0.25">
      <c r="AC53412" s="379"/>
    </row>
    <row r="53413" spans="29:29" x14ac:dyDescent="0.25">
      <c r="AC53413" s="379"/>
    </row>
    <row r="53414" spans="29:29" x14ac:dyDescent="0.25">
      <c r="AC53414" s="379"/>
    </row>
    <row r="53415" spans="29:29" x14ac:dyDescent="0.25">
      <c r="AC53415" s="379"/>
    </row>
    <row r="53416" spans="29:29" x14ac:dyDescent="0.25">
      <c r="AC53416" s="379"/>
    </row>
    <row r="53417" spans="29:29" x14ac:dyDescent="0.25">
      <c r="AC53417" s="379"/>
    </row>
    <row r="53418" spans="29:29" x14ac:dyDescent="0.25">
      <c r="AC53418" s="379"/>
    </row>
    <row r="53419" spans="29:29" x14ac:dyDescent="0.25">
      <c r="AC53419" s="379"/>
    </row>
    <row r="53420" spans="29:29" x14ac:dyDescent="0.25">
      <c r="AC53420" s="379"/>
    </row>
    <row r="53421" spans="29:29" x14ac:dyDescent="0.25">
      <c r="AC53421" s="379"/>
    </row>
    <row r="53422" spans="29:29" x14ac:dyDescent="0.25">
      <c r="AC53422" s="379"/>
    </row>
    <row r="53423" spans="29:29" x14ac:dyDescent="0.25">
      <c r="AC53423" s="379"/>
    </row>
    <row r="53424" spans="29:29" x14ac:dyDescent="0.25">
      <c r="AC53424" s="379"/>
    </row>
    <row r="53425" spans="29:29" x14ac:dyDescent="0.25">
      <c r="AC53425" s="379"/>
    </row>
    <row r="53426" spans="29:29" x14ac:dyDescent="0.25">
      <c r="AC53426" s="379"/>
    </row>
    <row r="53427" spans="29:29" x14ac:dyDescent="0.25">
      <c r="AC53427" s="379"/>
    </row>
    <row r="53428" spans="29:29" x14ac:dyDescent="0.25">
      <c r="AC53428" s="379"/>
    </row>
    <row r="53429" spans="29:29" x14ac:dyDescent="0.25">
      <c r="AC53429" s="379"/>
    </row>
    <row r="53430" spans="29:29" x14ac:dyDescent="0.25">
      <c r="AC53430" s="379"/>
    </row>
    <row r="53431" spans="29:29" x14ac:dyDescent="0.25">
      <c r="AC53431" s="379"/>
    </row>
    <row r="53432" spans="29:29" x14ac:dyDescent="0.25">
      <c r="AC53432" s="379"/>
    </row>
    <row r="53433" spans="29:29" x14ac:dyDescent="0.25">
      <c r="AC53433" s="379"/>
    </row>
    <row r="53434" spans="29:29" x14ac:dyDescent="0.25">
      <c r="AC53434" s="379"/>
    </row>
    <row r="53435" spans="29:29" x14ac:dyDescent="0.25">
      <c r="AC53435" s="379"/>
    </row>
    <row r="53436" spans="29:29" x14ac:dyDescent="0.25">
      <c r="AC53436" s="379"/>
    </row>
    <row r="53437" spans="29:29" x14ac:dyDescent="0.25">
      <c r="AC53437" s="379"/>
    </row>
    <row r="53438" spans="29:29" x14ac:dyDescent="0.25">
      <c r="AC53438" s="379"/>
    </row>
    <row r="53439" spans="29:29" x14ac:dyDescent="0.25">
      <c r="AC53439" s="379"/>
    </row>
    <row r="53440" spans="29:29" x14ac:dyDescent="0.25">
      <c r="AC53440" s="379"/>
    </row>
    <row r="53441" spans="29:29" x14ac:dyDescent="0.25">
      <c r="AC53441" s="379"/>
    </row>
    <row r="53442" spans="29:29" x14ac:dyDescent="0.25">
      <c r="AC53442" s="379"/>
    </row>
    <row r="53443" spans="29:29" x14ac:dyDescent="0.25">
      <c r="AC53443" s="379"/>
    </row>
    <row r="53444" spans="29:29" x14ac:dyDescent="0.25">
      <c r="AC53444" s="379"/>
    </row>
    <row r="53445" spans="29:29" x14ac:dyDescent="0.25">
      <c r="AC53445" s="379"/>
    </row>
    <row r="53446" spans="29:29" x14ac:dyDescent="0.25">
      <c r="AC53446" s="379"/>
    </row>
    <row r="53447" spans="29:29" x14ac:dyDescent="0.25">
      <c r="AC53447" s="379"/>
    </row>
    <row r="53448" spans="29:29" x14ac:dyDescent="0.25">
      <c r="AC53448" s="379"/>
    </row>
    <row r="53449" spans="29:29" x14ac:dyDescent="0.25">
      <c r="AC53449" s="379"/>
    </row>
    <row r="53450" spans="29:29" x14ac:dyDescent="0.25">
      <c r="AC53450" s="379"/>
    </row>
    <row r="53451" spans="29:29" x14ac:dyDescent="0.25">
      <c r="AC53451" s="379"/>
    </row>
    <row r="53452" spans="29:29" x14ac:dyDescent="0.25">
      <c r="AC53452" s="379"/>
    </row>
    <row r="53453" spans="29:29" x14ac:dyDescent="0.25">
      <c r="AC53453" s="379"/>
    </row>
    <row r="53454" spans="29:29" x14ac:dyDescent="0.25">
      <c r="AC53454" s="379"/>
    </row>
    <row r="53455" spans="29:29" x14ac:dyDescent="0.25">
      <c r="AC53455" s="379"/>
    </row>
    <row r="53456" spans="29:29" x14ac:dyDescent="0.25">
      <c r="AC53456" s="379"/>
    </row>
    <row r="53457" spans="29:29" x14ac:dyDescent="0.25">
      <c r="AC53457" s="379"/>
    </row>
    <row r="53458" spans="29:29" x14ac:dyDescent="0.25">
      <c r="AC53458" s="379"/>
    </row>
    <row r="53459" spans="29:29" x14ac:dyDescent="0.25">
      <c r="AC53459" s="379"/>
    </row>
    <row r="53460" spans="29:29" x14ac:dyDescent="0.25">
      <c r="AC53460" s="379"/>
    </row>
    <row r="53461" spans="29:29" x14ac:dyDescent="0.25">
      <c r="AC53461" s="379"/>
    </row>
    <row r="53462" spans="29:29" x14ac:dyDescent="0.25">
      <c r="AC53462" s="379"/>
    </row>
    <row r="53463" spans="29:29" x14ac:dyDescent="0.25">
      <c r="AC53463" s="379"/>
    </row>
    <row r="53464" spans="29:29" x14ac:dyDescent="0.25">
      <c r="AC53464" s="379"/>
    </row>
    <row r="53465" spans="29:29" x14ac:dyDescent="0.25">
      <c r="AC53465" s="379"/>
    </row>
    <row r="53466" spans="29:29" x14ac:dyDescent="0.25">
      <c r="AC53466" s="379"/>
    </row>
    <row r="53467" spans="29:29" x14ac:dyDescent="0.25">
      <c r="AC53467" s="379"/>
    </row>
    <row r="53468" spans="29:29" x14ac:dyDescent="0.25">
      <c r="AC53468" s="379"/>
    </row>
    <row r="53469" spans="29:29" x14ac:dyDescent="0.25">
      <c r="AC53469" s="379"/>
    </row>
    <row r="53470" spans="29:29" x14ac:dyDescent="0.25">
      <c r="AC53470" s="379"/>
    </row>
    <row r="53471" spans="29:29" x14ac:dyDescent="0.25">
      <c r="AC53471" s="379"/>
    </row>
    <row r="53472" spans="29:29" x14ac:dyDescent="0.25">
      <c r="AC53472" s="379"/>
    </row>
    <row r="53473" spans="29:29" x14ac:dyDescent="0.25">
      <c r="AC53473" s="379"/>
    </row>
    <row r="53474" spans="29:29" x14ac:dyDescent="0.25">
      <c r="AC53474" s="379"/>
    </row>
    <row r="53475" spans="29:29" x14ac:dyDescent="0.25">
      <c r="AC53475" s="379"/>
    </row>
    <row r="53476" spans="29:29" x14ac:dyDescent="0.25">
      <c r="AC53476" s="379"/>
    </row>
    <row r="53477" spans="29:29" x14ac:dyDescent="0.25">
      <c r="AC53477" s="379"/>
    </row>
    <row r="53478" spans="29:29" x14ac:dyDescent="0.25">
      <c r="AC53478" s="379"/>
    </row>
    <row r="53479" spans="29:29" x14ac:dyDescent="0.25">
      <c r="AC53479" s="379"/>
    </row>
    <row r="53480" spans="29:29" x14ac:dyDescent="0.25">
      <c r="AC53480" s="379"/>
    </row>
    <row r="53481" spans="29:29" x14ac:dyDescent="0.25">
      <c r="AC53481" s="379"/>
    </row>
    <row r="53482" spans="29:29" x14ac:dyDescent="0.25">
      <c r="AC53482" s="379"/>
    </row>
    <row r="53483" spans="29:29" x14ac:dyDescent="0.25">
      <c r="AC53483" s="379"/>
    </row>
    <row r="53484" spans="29:29" x14ac:dyDescent="0.25">
      <c r="AC53484" s="379"/>
    </row>
    <row r="53485" spans="29:29" x14ac:dyDescent="0.25">
      <c r="AC53485" s="379"/>
    </row>
    <row r="53486" spans="29:29" x14ac:dyDescent="0.25">
      <c r="AC53486" s="379"/>
    </row>
    <row r="53487" spans="29:29" x14ac:dyDescent="0.25">
      <c r="AC53487" s="379"/>
    </row>
    <row r="53488" spans="29:29" x14ac:dyDescent="0.25">
      <c r="AC53488" s="379"/>
    </row>
    <row r="53489" spans="29:29" x14ac:dyDescent="0.25">
      <c r="AC53489" s="379"/>
    </row>
    <row r="53490" spans="29:29" x14ac:dyDescent="0.25">
      <c r="AC53490" s="379"/>
    </row>
    <row r="53491" spans="29:29" x14ac:dyDescent="0.25">
      <c r="AC53491" s="379"/>
    </row>
    <row r="53492" spans="29:29" x14ac:dyDescent="0.25">
      <c r="AC53492" s="379"/>
    </row>
    <row r="53493" spans="29:29" x14ac:dyDescent="0.25">
      <c r="AC53493" s="379"/>
    </row>
    <row r="53494" spans="29:29" x14ac:dyDescent="0.25">
      <c r="AC53494" s="379"/>
    </row>
    <row r="53495" spans="29:29" x14ac:dyDescent="0.25">
      <c r="AC53495" s="379"/>
    </row>
    <row r="53496" spans="29:29" x14ac:dyDescent="0.25">
      <c r="AC53496" s="379"/>
    </row>
    <row r="53497" spans="29:29" x14ac:dyDescent="0.25">
      <c r="AC53497" s="379"/>
    </row>
    <row r="53498" spans="29:29" x14ac:dyDescent="0.25">
      <c r="AC53498" s="379"/>
    </row>
    <row r="53499" spans="29:29" x14ac:dyDescent="0.25">
      <c r="AC53499" s="379"/>
    </row>
    <row r="53500" spans="29:29" x14ac:dyDescent="0.25">
      <c r="AC53500" s="379"/>
    </row>
    <row r="53501" spans="29:29" x14ac:dyDescent="0.25">
      <c r="AC53501" s="379"/>
    </row>
    <row r="53502" spans="29:29" x14ac:dyDescent="0.25">
      <c r="AC53502" s="379"/>
    </row>
    <row r="53503" spans="29:29" x14ac:dyDescent="0.25">
      <c r="AC53503" s="379"/>
    </row>
    <row r="53504" spans="29:29" x14ac:dyDescent="0.25">
      <c r="AC53504" s="379"/>
    </row>
    <row r="53505" spans="29:29" x14ac:dyDescent="0.25">
      <c r="AC53505" s="379"/>
    </row>
    <row r="53506" spans="29:29" x14ac:dyDescent="0.25">
      <c r="AC53506" s="379"/>
    </row>
    <row r="53507" spans="29:29" x14ac:dyDescent="0.25">
      <c r="AC53507" s="379"/>
    </row>
    <row r="53508" spans="29:29" x14ac:dyDescent="0.25">
      <c r="AC53508" s="379"/>
    </row>
    <row r="53509" spans="29:29" x14ac:dyDescent="0.25">
      <c r="AC53509" s="379"/>
    </row>
    <row r="53510" spans="29:29" x14ac:dyDescent="0.25">
      <c r="AC53510" s="379"/>
    </row>
    <row r="53511" spans="29:29" x14ac:dyDescent="0.25">
      <c r="AC53511" s="379"/>
    </row>
    <row r="53512" spans="29:29" x14ac:dyDescent="0.25">
      <c r="AC53512" s="379"/>
    </row>
    <row r="53513" spans="29:29" x14ac:dyDescent="0.25">
      <c r="AC53513" s="379"/>
    </row>
    <row r="53514" spans="29:29" x14ac:dyDescent="0.25">
      <c r="AC53514" s="379"/>
    </row>
    <row r="53515" spans="29:29" x14ac:dyDescent="0.25">
      <c r="AC53515" s="379"/>
    </row>
    <row r="53516" spans="29:29" x14ac:dyDescent="0.25">
      <c r="AC53516" s="379"/>
    </row>
    <row r="53517" spans="29:29" x14ac:dyDescent="0.25">
      <c r="AC53517" s="379"/>
    </row>
    <row r="53518" spans="29:29" x14ac:dyDescent="0.25">
      <c r="AC53518" s="379"/>
    </row>
    <row r="53519" spans="29:29" x14ac:dyDescent="0.25">
      <c r="AC53519" s="379"/>
    </row>
    <row r="53520" spans="29:29" x14ac:dyDescent="0.25">
      <c r="AC53520" s="379"/>
    </row>
    <row r="53521" spans="29:29" x14ac:dyDescent="0.25">
      <c r="AC53521" s="379"/>
    </row>
    <row r="53522" spans="29:29" x14ac:dyDescent="0.25">
      <c r="AC53522" s="379"/>
    </row>
    <row r="53523" spans="29:29" x14ac:dyDescent="0.25">
      <c r="AC53523" s="379"/>
    </row>
    <row r="53524" spans="29:29" x14ac:dyDescent="0.25">
      <c r="AC53524" s="379"/>
    </row>
    <row r="53525" spans="29:29" x14ac:dyDescent="0.25">
      <c r="AC53525" s="379"/>
    </row>
    <row r="53526" spans="29:29" x14ac:dyDescent="0.25">
      <c r="AC53526" s="379"/>
    </row>
    <row r="53527" spans="29:29" x14ac:dyDescent="0.25">
      <c r="AC53527" s="379"/>
    </row>
    <row r="53528" spans="29:29" x14ac:dyDescent="0.25">
      <c r="AC53528" s="379"/>
    </row>
    <row r="53529" spans="29:29" x14ac:dyDescent="0.25">
      <c r="AC53529" s="379"/>
    </row>
    <row r="53530" spans="29:29" x14ac:dyDescent="0.25">
      <c r="AC53530" s="379"/>
    </row>
    <row r="53531" spans="29:29" x14ac:dyDescent="0.25">
      <c r="AC53531" s="379"/>
    </row>
    <row r="53532" spans="29:29" x14ac:dyDescent="0.25">
      <c r="AC53532" s="379"/>
    </row>
    <row r="53533" spans="29:29" x14ac:dyDescent="0.25">
      <c r="AC53533" s="379"/>
    </row>
    <row r="53534" spans="29:29" x14ac:dyDescent="0.25">
      <c r="AC53534" s="379"/>
    </row>
    <row r="53535" spans="29:29" x14ac:dyDescent="0.25">
      <c r="AC53535" s="379"/>
    </row>
    <row r="53536" spans="29:29" x14ac:dyDescent="0.25">
      <c r="AC53536" s="379"/>
    </row>
    <row r="53537" spans="29:29" x14ac:dyDescent="0.25">
      <c r="AC53537" s="379"/>
    </row>
    <row r="53538" spans="29:29" x14ac:dyDescent="0.25">
      <c r="AC53538" s="379"/>
    </row>
    <row r="53539" spans="29:29" x14ac:dyDescent="0.25">
      <c r="AC53539" s="379"/>
    </row>
    <row r="53540" spans="29:29" x14ac:dyDescent="0.25">
      <c r="AC53540" s="379"/>
    </row>
    <row r="53541" spans="29:29" x14ac:dyDescent="0.25">
      <c r="AC53541" s="379"/>
    </row>
    <row r="53542" spans="29:29" x14ac:dyDescent="0.25">
      <c r="AC53542" s="379"/>
    </row>
    <row r="53543" spans="29:29" x14ac:dyDescent="0.25">
      <c r="AC53543" s="379"/>
    </row>
    <row r="53544" spans="29:29" x14ac:dyDescent="0.25">
      <c r="AC53544" s="379"/>
    </row>
    <row r="53545" spans="29:29" x14ac:dyDescent="0.25">
      <c r="AC53545" s="379"/>
    </row>
    <row r="53546" spans="29:29" x14ac:dyDescent="0.25">
      <c r="AC53546" s="379"/>
    </row>
    <row r="53547" spans="29:29" x14ac:dyDescent="0.25">
      <c r="AC53547" s="379"/>
    </row>
    <row r="53548" spans="29:29" x14ac:dyDescent="0.25">
      <c r="AC53548" s="379"/>
    </row>
    <row r="53549" spans="29:29" x14ac:dyDescent="0.25">
      <c r="AC53549" s="379"/>
    </row>
    <row r="53550" spans="29:29" x14ac:dyDescent="0.25">
      <c r="AC53550" s="379"/>
    </row>
    <row r="53551" spans="29:29" x14ac:dyDescent="0.25">
      <c r="AC53551" s="379"/>
    </row>
    <row r="53552" spans="29:29" x14ac:dyDescent="0.25">
      <c r="AC53552" s="379"/>
    </row>
    <row r="53553" spans="29:29" x14ac:dyDescent="0.25">
      <c r="AC53553" s="379"/>
    </row>
    <row r="53554" spans="29:29" x14ac:dyDescent="0.25">
      <c r="AC53554" s="379"/>
    </row>
    <row r="53555" spans="29:29" x14ac:dyDescent="0.25">
      <c r="AC53555" s="379"/>
    </row>
    <row r="53556" spans="29:29" x14ac:dyDescent="0.25">
      <c r="AC53556" s="379"/>
    </row>
    <row r="53557" spans="29:29" x14ac:dyDescent="0.25">
      <c r="AC53557" s="379"/>
    </row>
    <row r="53558" spans="29:29" x14ac:dyDescent="0.25">
      <c r="AC53558" s="379"/>
    </row>
    <row r="53559" spans="29:29" x14ac:dyDescent="0.25">
      <c r="AC53559" s="379"/>
    </row>
    <row r="53560" spans="29:29" x14ac:dyDescent="0.25">
      <c r="AC53560" s="379"/>
    </row>
    <row r="53561" spans="29:29" x14ac:dyDescent="0.25">
      <c r="AC53561" s="379"/>
    </row>
    <row r="53562" spans="29:29" x14ac:dyDescent="0.25">
      <c r="AC53562" s="379"/>
    </row>
    <row r="53563" spans="29:29" x14ac:dyDescent="0.25">
      <c r="AC53563" s="379"/>
    </row>
    <row r="53564" spans="29:29" x14ac:dyDescent="0.25">
      <c r="AC53564" s="379"/>
    </row>
    <row r="53565" spans="29:29" x14ac:dyDescent="0.25">
      <c r="AC53565" s="379"/>
    </row>
    <row r="53566" spans="29:29" x14ac:dyDescent="0.25">
      <c r="AC53566" s="379"/>
    </row>
    <row r="53567" spans="29:29" x14ac:dyDescent="0.25">
      <c r="AC53567" s="379"/>
    </row>
    <row r="53568" spans="29:29" x14ac:dyDescent="0.25">
      <c r="AC53568" s="379"/>
    </row>
    <row r="53569" spans="29:29" x14ac:dyDescent="0.25">
      <c r="AC53569" s="379"/>
    </row>
    <row r="53570" spans="29:29" x14ac:dyDescent="0.25">
      <c r="AC53570" s="379"/>
    </row>
    <row r="53571" spans="29:29" x14ac:dyDescent="0.25">
      <c r="AC53571" s="379"/>
    </row>
    <row r="53572" spans="29:29" x14ac:dyDescent="0.25">
      <c r="AC53572" s="379"/>
    </row>
    <row r="53573" spans="29:29" x14ac:dyDescent="0.25">
      <c r="AC53573" s="379"/>
    </row>
    <row r="53574" spans="29:29" x14ac:dyDescent="0.25">
      <c r="AC53574" s="379"/>
    </row>
    <row r="53575" spans="29:29" x14ac:dyDescent="0.25">
      <c r="AC53575" s="379"/>
    </row>
    <row r="53576" spans="29:29" x14ac:dyDescent="0.25">
      <c r="AC53576" s="379"/>
    </row>
    <row r="53577" spans="29:29" x14ac:dyDescent="0.25">
      <c r="AC53577" s="379"/>
    </row>
    <row r="53578" spans="29:29" x14ac:dyDescent="0.25">
      <c r="AC53578" s="379"/>
    </row>
    <row r="53579" spans="29:29" x14ac:dyDescent="0.25">
      <c r="AC53579" s="379"/>
    </row>
    <row r="53580" spans="29:29" x14ac:dyDescent="0.25">
      <c r="AC53580" s="379"/>
    </row>
    <row r="53581" spans="29:29" x14ac:dyDescent="0.25">
      <c r="AC53581" s="379"/>
    </row>
    <row r="53582" spans="29:29" x14ac:dyDescent="0.25">
      <c r="AC53582" s="379"/>
    </row>
    <row r="53583" spans="29:29" x14ac:dyDescent="0.25">
      <c r="AC53583" s="379"/>
    </row>
    <row r="53584" spans="29:29" x14ac:dyDescent="0.25">
      <c r="AC53584" s="379"/>
    </row>
    <row r="53585" spans="29:29" x14ac:dyDescent="0.25">
      <c r="AC53585" s="379"/>
    </row>
    <row r="53586" spans="29:29" x14ac:dyDescent="0.25">
      <c r="AC53586" s="379"/>
    </row>
    <row r="53587" spans="29:29" x14ac:dyDescent="0.25">
      <c r="AC53587" s="379"/>
    </row>
    <row r="53588" spans="29:29" x14ac:dyDescent="0.25">
      <c r="AC53588" s="379"/>
    </row>
    <row r="53589" spans="29:29" x14ac:dyDescent="0.25">
      <c r="AC53589" s="379"/>
    </row>
    <row r="53590" spans="29:29" x14ac:dyDescent="0.25">
      <c r="AC53590" s="379"/>
    </row>
    <row r="53591" spans="29:29" x14ac:dyDescent="0.25">
      <c r="AC53591" s="379"/>
    </row>
    <row r="53592" spans="29:29" x14ac:dyDescent="0.25">
      <c r="AC53592" s="379"/>
    </row>
    <row r="53593" spans="29:29" x14ac:dyDescent="0.25">
      <c r="AC53593" s="379"/>
    </row>
    <row r="53594" spans="29:29" x14ac:dyDescent="0.25">
      <c r="AC53594" s="379"/>
    </row>
    <row r="53595" spans="29:29" x14ac:dyDescent="0.25">
      <c r="AC53595" s="379"/>
    </row>
    <row r="53596" spans="29:29" x14ac:dyDescent="0.25">
      <c r="AC53596" s="379"/>
    </row>
    <row r="53597" spans="29:29" x14ac:dyDescent="0.25">
      <c r="AC53597" s="379"/>
    </row>
    <row r="53598" spans="29:29" x14ac:dyDescent="0.25">
      <c r="AC53598" s="379"/>
    </row>
    <row r="53599" spans="29:29" x14ac:dyDescent="0.25">
      <c r="AC53599" s="379"/>
    </row>
    <row r="53600" spans="29:29" x14ac:dyDescent="0.25">
      <c r="AC53600" s="379"/>
    </row>
    <row r="53601" spans="29:29" x14ac:dyDescent="0.25">
      <c r="AC53601" s="379"/>
    </row>
    <row r="53602" spans="29:29" x14ac:dyDescent="0.25">
      <c r="AC53602" s="379"/>
    </row>
    <row r="53603" spans="29:29" x14ac:dyDescent="0.25">
      <c r="AC53603" s="379"/>
    </row>
    <row r="53604" spans="29:29" x14ac:dyDescent="0.25">
      <c r="AC53604" s="379"/>
    </row>
    <row r="53605" spans="29:29" x14ac:dyDescent="0.25">
      <c r="AC53605" s="379"/>
    </row>
    <row r="53606" spans="29:29" x14ac:dyDescent="0.25">
      <c r="AC53606" s="379"/>
    </row>
    <row r="53607" spans="29:29" x14ac:dyDescent="0.25">
      <c r="AC53607" s="379"/>
    </row>
    <row r="53608" spans="29:29" x14ac:dyDescent="0.25">
      <c r="AC53608" s="379"/>
    </row>
    <row r="53609" spans="29:29" x14ac:dyDescent="0.25">
      <c r="AC53609" s="379"/>
    </row>
    <row r="53610" spans="29:29" x14ac:dyDescent="0.25">
      <c r="AC53610" s="379"/>
    </row>
    <row r="53611" spans="29:29" x14ac:dyDescent="0.25">
      <c r="AC53611" s="379"/>
    </row>
    <row r="53612" spans="29:29" x14ac:dyDescent="0.25">
      <c r="AC53612" s="379"/>
    </row>
    <row r="53613" spans="29:29" x14ac:dyDescent="0.25">
      <c r="AC53613" s="379"/>
    </row>
    <row r="53614" spans="29:29" x14ac:dyDescent="0.25">
      <c r="AC53614" s="379"/>
    </row>
    <row r="53615" spans="29:29" x14ac:dyDescent="0.25">
      <c r="AC53615" s="379"/>
    </row>
    <row r="53616" spans="29:29" x14ac:dyDescent="0.25">
      <c r="AC53616" s="379"/>
    </row>
    <row r="53617" spans="29:29" x14ac:dyDescent="0.25">
      <c r="AC53617" s="379"/>
    </row>
    <row r="53618" spans="29:29" x14ac:dyDescent="0.25">
      <c r="AC53618" s="379"/>
    </row>
    <row r="53619" spans="29:29" x14ac:dyDescent="0.25">
      <c r="AC53619" s="379"/>
    </row>
    <row r="53620" spans="29:29" x14ac:dyDescent="0.25">
      <c r="AC53620" s="379"/>
    </row>
    <row r="53621" spans="29:29" x14ac:dyDescent="0.25">
      <c r="AC53621" s="379"/>
    </row>
    <row r="53622" spans="29:29" x14ac:dyDescent="0.25">
      <c r="AC53622" s="379"/>
    </row>
    <row r="53623" spans="29:29" x14ac:dyDescent="0.25">
      <c r="AC53623" s="379"/>
    </row>
    <row r="53624" spans="29:29" x14ac:dyDescent="0.25">
      <c r="AC53624" s="379"/>
    </row>
    <row r="53625" spans="29:29" x14ac:dyDescent="0.25">
      <c r="AC53625" s="379"/>
    </row>
    <row r="53626" spans="29:29" x14ac:dyDescent="0.25">
      <c r="AC53626" s="379"/>
    </row>
    <row r="53627" spans="29:29" x14ac:dyDescent="0.25">
      <c r="AC53627" s="379"/>
    </row>
    <row r="53628" spans="29:29" x14ac:dyDescent="0.25">
      <c r="AC53628" s="379"/>
    </row>
    <row r="53629" spans="29:29" x14ac:dyDescent="0.25">
      <c r="AC53629" s="379"/>
    </row>
    <row r="53630" spans="29:29" x14ac:dyDescent="0.25">
      <c r="AC53630" s="379"/>
    </row>
    <row r="53631" spans="29:29" x14ac:dyDescent="0.25">
      <c r="AC53631" s="379"/>
    </row>
    <row r="53632" spans="29:29" x14ac:dyDescent="0.25">
      <c r="AC53632" s="379"/>
    </row>
    <row r="53633" spans="29:29" x14ac:dyDescent="0.25">
      <c r="AC53633" s="379"/>
    </row>
    <row r="53634" spans="29:29" x14ac:dyDescent="0.25">
      <c r="AC53634" s="379"/>
    </row>
    <row r="53635" spans="29:29" x14ac:dyDescent="0.25">
      <c r="AC53635" s="379"/>
    </row>
    <row r="53636" spans="29:29" x14ac:dyDescent="0.25">
      <c r="AC53636" s="379"/>
    </row>
    <row r="53637" spans="29:29" x14ac:dyDescent="0.25">
      <c r="AC53637" s="379"/>
    </row>
    <row r="53638" spans="29:29" x14ac:dyDescent="0.25">
      <c r="AC53638" s="379"/>
    </row>
    <row r="53639" spans="29:29" x14ac:dyDescent="0.25">
      <c r="AC53639" s="379"/>
    </row>
    <row r="53640" spans="29:29" x14ac:dyDescent="0.25">
      <c r="AC53640" s="379"/>
    </row>
    <row r="53641" spans="29:29" x14ac:dyDescent="0.25">
      <c r="AC53641" s="379"/>
    </row>
    <row r="53642" spans="29:29" x14ac:dyDescent="0.25">
      <c r="AC53642" s="379"/>
    </row>
    <row r="53643" spans="29:29" x14ac:dyDescent="0.25">
      <c r="AC53643" s="379"/>
    </row>
    <row r="53644" spans="29:29" x14ac:dyDescent="0.25">
      <c r="AC53644" s="379"/>
    </row>
    <row r="53645" spans="29:29" x14ac:dyDescent="0.25">
      <c r="AC53645" s="379"/>
    </row>
    <row r="53646" spans="29:29" x14ac:dyDescent="0.25">
      <c r="AC53646" s="379"/>
    </row>
    <row r="53647" spans="29:29" x14ac:dyDescent="0.25">
      <c r="AC53647" s="379"/>
    </row>
    <row r="53648" spans="29:29" x14ac:dyDescent="0.25">
      <c r="AC53648" s="379"/>
    </row>
    <row r="53649" spans="29:29" x14ac:dyDescent="0.25">
      <c r="AC53649" s="379"/>
    </row>
    <row r="53650" spans="29:29" x14ac:dyDescent="0.25">
      <c r="AC53650" s="379"/>
    </row>
    <row r="53651" spans="29:29" x14ac:dyDescent="0.25">
      <c r="AC53651" s="379"/>
    </row>
    <row r="53652" spans="29:29" x14ac:dyDescent="0.25">
      <c r="AC53652" s="379"/>
    </row>
    <row r="53653" spans="29:29" x14ac:dyDescent="0.25">
      <c r="AC53653" s="379"/>
    </row>
    <row r="53654" spans="29:29" x14ac:dyDescent="0.25">
      <c r="AC53654" s="379"/>
    </row>
    <row r="53655" spans="29:29" x14ac:dyDescent="0.25">
      <c r="AC53655" s="379"/>
    </row>
    <row r="53656" spans="29:29" x14ac:dyDescent="0.25">
      <c r="AC53656" s="379"/>
    </row>
    <row r="53657" spans="29:29" x14ac:dyDescent="0.25">
      <c r="AC53657" s="379"/>
    </row>
    <row r="53658" spans="29:29" x14ac:dyDescent="0.25">
      <c r="AC53658" s="379"/>
    </row>
    <row r="53659" spans="29:29" x14ac:dyDescent="0.25">
      <c r="AC53659" s="379"/>
    </row>
    <row r="53660" spans="29:29" x14ac:dyDescent="0.25">
      <c r="AC53660" s="379"/>
    </row>
    <row r="53661" spans="29:29" x14ac:dyDescent="0.25">
      <c r="AC53661" s="379"/>
    </row>
    <row r="53662" spans="29:29" x14ac:dyDescent="0.25">
      <c r="AC53662" s="379"/>
    </row>
    <row r="53663" spans="29:29" x14ac:dyDescent="0.25">
      <c r="AC53663" s="379"/>
    </row>
    <row r="53664" spans="29:29" x14ac:dyDescent="0.25">
      <c r="AC53664" s="379"/>
    </row>
    <row r="53665" spans="29:29" x14ac:dyDescent="0.25">
      <c r="AC53665" s="379"/>
    </row>
    <row r="53666" spans="29:29" x14ac:dyDescent="0.25">
      <c r="AC53666" s="379"/>
    </row>
    <row r="53667" spans="29:29" x14ac:dyDescent="0.25">
      <c r="AC53667" s="379"/>
    </row>
    <row r="53668" spans="29:29" x14ac:dyDescent="0.25">
      <c r="AC53668" s="379"/>
    </row>
    <row r="53669" spans="29:29" x14ac:dyDescent="0.25">
      <c r="AC53669" s="379"/>
    </row>
    <row r="53670" spans="29:29" x14ac:dyDescent="0.25">
      <c r="AC53670" s="379"/>
    </row>
    <row r="53671" spans="29:29" x14ac:dyDescent="0.25">
      <c r="AC53671" s="379"/>
    </row>
    <row r="53672" spans="29:29" x14ac:dyDescent="0.25">
      <c r="AC53672" s="379"/>
    </row>
    <row r="53673" spans="29:29" x14ac:dyDescent="0.25">
      <c r="AC53673" s="379"/>
    </row>
    <row r="53674" spans="29:29" x14ac:dyDescent="0.25">
      <c r="AC53674" s="379"/>
    </row>
    <row r="53675" spans="29:29" x14ac:dyDescent="0.25">
      <c r="AC53675" s="379"/>
    </row>
    <row r="53676" spans="29:29" x14ac:dyDescent="0.25">
      <c r="AC53676" s="379"/>
    </row>
    <row r="53677" spans="29:29" x14ac:dyDescent="0.25">
      <c r="AC53677" s="379"/>
    </row>
    <row r="53678" spans="29:29" x14ac:dyDescent="0.25">
      <c r="AC53678" s="379"/>
    </row>
    <row r="53679" spans="29:29" x14ac:dyDescent="0.25">
      <c r="AC53679" s="379"/>
    </row>
    <row r="53680" spans="29:29" x14ac:dyDescent="0.25">
      <c r="AC53680" s="379"/>
    </row>
    <row r="53681" spans="29:29" x14ac:dyDescent="0.25">
      <c r="AC53681" s="379"/>
    </row>
    <row r="53682" spans="29:29" x14ac:dyDescent="0.25">
      <c r="AC53682" s="379"/>
    </row>
    <row r="53683" spans="29:29" x14ac:dyDescent="0.25">
      <c r="AC53683" s="379"/>
    </row>
    <row r="53684" spans="29:29" x14ac:dyDescent="0.25">
      <c r="AC53684" s="379"/>
    </row>
    <row r="53685" spans="29:29" x14ac:dyDescent="0.25">
      <c r="AC53685" s="379"/>
    </row>
    <row r="53686" spans="29:29" x14ac:dyDescent="0.25">
      <c r="AC53686" s="379"/>
    </row>
    <row r="53687" spans="29:29" x14ac:dyDescent="0.25">
      <c r="AC53687" s="379"/>
    </row>
    <row r="53688" spans="29:29" x14ac:dyDescent="0.25">
      <c r="AC53688" s="379"/>
    </row>
    <row r="53689" spans="29:29" x14ac:dyDescent="0.25">
      <c r="AC53689" s="379"/>
    </row>
    <row r="53690" spans="29:29" x14ac:dyDescent="0.25">
      <c r="AC53690" s="379"/>
    </row>
    <row r="53691" spans="29:29" x14ac:dyDescent="0.25">
      <c r="AC53691" s="379"/>
    </row>
    <row r="53692" spans="29:29" x14ac:dyDescent="0.25">
      <c r="AC53692" s="379"/>
    </row>
    <row r="53693" spans="29:29" x14ac:dyDescent="0.25">
      <c r="AC53693" s="379"/>
    </row>
    <row r="53694" spans="29:29" x14ac:dyDescent="0.25">
      <c r="AC53694" s="379"/>
    </row>
    <row r="53695" spans="29:29" x14ac:dyDescent="0.25">
      <c r="AC53695" s="379"/>
    </row>
    <row r="53696" spans="29:29" x14ac:dyDescent="0.25">
      <c r="AC53696" s="379"/>
    </row>
    <row r="53697" spans="29:29" x14ac:dyDescent="0.25">
      <c r="AC53697" s="379"/>
    </row>
    <row r="53698" spans="29:29" x14ac:dyDescent="0.25">
      <c r="AC53698" s="379"/>
    </row>
    <row r="53699" spans="29:29" x14ac:dyDescent="0.25">
      <c r="AC53699" s="379"/>
    </row>
    <row r="53700" spans="29:29" x14ac:dyDescent="0.25">
      <c r="AC53700" s="379"/>
    </row>
    <row r="53701" spans="29:29" x14ac:dyDescent="0.25">
      <c r="AC53701" s="379"/>
    </row>
    <row r="53702" spans="29:29" x14ac:dyDescent="0.25">
      <c r="AC53702" s="379"/>
    </row>
    <row r="53703" spans="29:29" x14ac:dyDescent="0.25">
      <c r="AC53703" s="379"/>
    </row>
    <row r="53704" spans="29:29" x14ac:dyDescent="0.25">
      <c r="AC53704" s="379"/>
    </row>
    <row r="53705" spans="29:29" x14ac:dyDescent="0.25">
      <c r="AC53705" s="379"/>
    </row>
    <row r="53706" spans="29:29" x14ac:dyDescent="0.25">
      <c r="AC53706" s="379"/>
    </row>
    <row r="53707" spans="29:29" x14ac:dyDescent="0.25">
      <c r="AC53707" s="379"/>
    </row>
    <row r="53708" spans="29:29" x14ac:dyDescent="0.25">
      <c r="AC53708" s="379"/>
    </row>
    <row r="53709" spans="29:29" x14ac:dyDescent="0.25">
      <c r="AC53709" s="379"/>
    </row>
    <row r="53710" spans="29:29" x14ac:dyDescent="0.25">
      <c r="AC53710" s="379"/>
    </row>
    <row r="53711" spans="29:29" x14ac:dyDescent="0.25">
      <c r="AC53711" s="379"/>
    </row>
    <row r="53712" spans="29:29" x14ac:dyDescent="0.25">
      <c r="AC53712" s="379"/>
    </row>
    <row r="53713" spans="29:29" x14ac:dyDescent="0.25">
      <c r="AC53713" s="379"/>
    </row>
    <row r="53714" spans="29:29" x14ac:dyDescent="0.25">
      <c r="AC53714" s="379"/>
    </row>
    <row r="53715" spans="29:29" x14ac:dyDescent="0.25">
      <c r="AC53715" s="379"/>
    </row>
    <row r="53716" spans="29:29" x14ac:dyDescent="0.25">
      <c r="AC53716" s="379"/>
    </row>
    <row r="53717" spans="29:29" x14ac:dyDescent="0.25">
      <c r="AC53717" s="379"/>
    </row>
    <row r="53718" spans="29:29" x14ac:dyDescent="0.25">
      <c r="AC53718" s="379"/>
    </row>
    <row r="53719" spans="29:29" x14ac:dyDescent="0.25">
      <c r="AC53719" s="379"/>
    </row>
    <row r="53720" spans="29:29" x14ac:dyDescent="0.25">
      <c r="AC53720" s="379"/>
    </row>
    <row r="53721" spans="29:29" x14ac:dyDescent="0.25">
      <c r="AC53721" s="379"/>
    </row>
    <row r="53722" spans="29:29" x14ac:dyDescent="0.25">
      <c r="AC53722" s="379"/>
    </row>
    <row r="53723" spans="29:29" x14ac:dyDescent="0.25">
      <c r="AC53723" s="379"/>
    </row>
    <row r="53724" spans="29:29" x14ac:dyDescent="0.25">
      <c r="AC53724" s="379"/>
    </row>
    <row r="53725" spans="29:29" x14ac:dyDescent="0.25">
      <c r="AC53725" s="379"/>
    </row>
    <row r="53726" spans="29:29" x14ac:dyDescent="0.25">
      <c r="AC53726" s="379"/>
    </row>
    <row r="53727" spans="29:29" x14ac:dyDescent="0.25">
      <c r="AC53727" s="379"/>
    </row>
    <row r="53728" spans="29:29" x14ac:dyDescent="0.25">
      <c r="AC53728" s="379"/>
    </row>
    <row r="53729" spans="29:29" x14ac:dyDescent="0.25">
      <c r="AC53729" s="379"/>
    </row>
    <row r="53730" spans="29:29" x14ac:dyDescent="0.25">
      <c r="AC53730" s="379"/>
    </row>
    <row r="53731" spans="29:29" x14ac:dyDescent="0.25">
      <c r="AC53731" s="379"/>
    </row>
    <row r="53732" spans="29:29" x14ac:dyDescent="0.25">
      <c r="AC53732" s="379"/>
    </row>
    <row r="53733" spans="29:29" x14ac:dyDescent="0.25">
      <c r="AC53733" s="379"/>
    </row>
    <row r="53734" spans="29:29" x14ac:dyDescent="0.25">
      <c r="AC53734" s="379"/>
    </row>
    <row r="53735" spans="29:29" x14ac:dyDescent="0.25">
      <c r="AC53735" s="379"/>
    </row>
    <row r="53736" spans="29:29" x14ac:dyDescent="0.25">
      <c r="AC53736" s="379"/>
    </row>
    <row r="53737" spans="29:29" x14ac:dyDescent="0.25">
      <c r="AC53737" s="379"/>
    </row>
    <row r="53738" spans="29:29" x14ac:dyDescent="0.25">
      <c r="AC53738" s="379"/>
    </row>
    <row r="53739" spans="29:29" x14ac:dyDescent="0.25">
      <c r="AC53739" s="379"/>
    </row>
    <row r="53740" spans="29:29" x14ac:dyDescent="0.25">
      <c r="AC53740" s="379"/>
    </row>
    <row r="53741" spans="29:29" x14ac:dyDescent="0.25">
      <c r="AC53741" s="379"/>
    </row>
    <row r="53742" spans="29:29" x14ac:dyDescent="0.25">
      <c r="AC53742" s="379"/>
    </row>
    <row r="53743" spans="29:29" x14ac:dyDescent="0.25">
      <c r="AC53743" s="379"/>
    </row>
    <row r="53744" spans="29:29" x14ac:dyDescent="0.25">
      <c r="AC53744" s="379"/>
    </row>
    <row r="53745" spans="29:29" x14ac:dyDescent="0.25">
      <c r="AC53745" s="379"/>
    </row>
    <row r="53746" spans="29:29" x14ac:dyDescent="0.25">
      <c r="AC53746" s="379"/>
    </row>
    <row r="53747" spans="29:29" x14ac:dyDescent="0.25">
      <c r="AC53747" s="379"/>
    </row>
    <row r="53748" spans="29:29" x14ac:dyDescent="0.25">
      <c r="AC53748" s="379"/>
    </row>
    <row r="53749" spans="29:29" x14ac:dyDescent="0.25">
      <c r="AC53749" s="379"/>
    </row>
    <row r="53750" spans="29:29" x14ac:dyDescent="0.25">
      <c r="AC53750" s="379"/>
    </row>
    <row r="53751" spans="29:29" x14ac:dyDescent="0.25">
      <c r="AC53751" s="379"/>
    </row>
    <row r="53752" spans="29:29" x14ac:dyDescent="0.25">
      <c r="AC53752" s="379"/>
    </row>
    <row r="53753" spans="29:29" x14ac:dyDescent="0.25">
      <c r="AC53753" s="379"/>
    </row>
    <row r="53754" spans="29:29" x14ac:dyDescent="0.25">
      <c r="AC53754" s="379"/>
    </row>
    <row r="53755" spans="29:29" x14ac:dyDescent="0.25">
      <c r="AC53755" s="379"/>
    </row>
    <row r="53756" spans="29:29" x14ac:dyDescent="0.25">
      <c r="AC53756" s="379"/>
    </row>
    <row r="53757" spans="29:29" x14ac:dyDescent="0.25">
      <c r="AC53757" s="379"/>
    </row>
    <row r="53758" spans="29:29" x14ac:dyDescent="0.25">
      <c r="AC53758" s="379"/>
    </row>
    <row r="53759" spans="29:29" x14ac:dyDescent="0.25">
      <c r="AC53759" s="379"/>
    </row>
    <row r="53760" spans="29:29" x14ac:dyDescent="0.25">
      <c r="AC53760" s="379"/>
    </row>
    <row r="53761" spans="29:29" x14ac:dyDescent="0.25">
      <c r="AC53761" s="379"/>
    </row>
    <row r="53762" spans="29:29" x14ac:dyDescent="0.25">
      <c r="AC53762" s="379"/>
    </row>
    <row r="53763" spans="29:29" x14ac:dyDescent="0.25">
      <c r="AC53763" s="379"/>
    </row>
    <row r="53764" spans="29:29" x14ac:dyDescent="0.25">
      <c r="AC53764" s="379"/>
    </row>
    <row r="53765" spans="29:29" x14ac:dyDescent="0.25">
      <c r="AC53765" s="379"/>
    </row>
    <row r="53766" spans="29:29" x14ac:dyDescent="0.25">
      <c r="AC53766" s="379"/>
    </row>
    <row r="53767" spans="29:29" x14ac:dyDescent="0.25">
      <c r="AC53767" s="379"/>
    </row>
    <row r="53768" spans="29:29" x14ac:dyDescent="0.25">
      <c r="AC53768" s="379"/>
    </row>
    <row r="53769" spans="29:29" x14ac:dyDescent="0.25">
      <c r="AC53769" s="379"/>
    </row>
    <row r="53770" spans="29:29" x14ac:dyDescent="0.25">
      <c r="AC53770" s="379"/>
    </row>
    <row r="53771" spans="29:29" x14ac:dyDescent="0.25">
      <c r="AC53771" s="379"/>
    </row>
    <row r="53772" spans="29:29" x14ac:dyDescent="0.25">
      <c r="AC53772" s="379"/>
    </row>
    <row r="53773" spans="29:29" x14ac:dyDescent="0.25">
      <c r="AC53773" s="379"/>
    </row>
    <row r="53774" spans="29:29" x14ac:dyDescent="0.25">
      <c r="AC53774" s="379"/>
    </row>
    <row r="53775" spans="29:29" x14ac:dyDescent="0.25">
      <c r="AC53775" s="379"/>
    </row>
    <row r="53776" spans="29:29" x14ac:dyDescent="0.25">
      <c r="AC53776" s="379"/>
    </row>
    <row r="53777" spans="29:29" x14ac:dyDescent="0.25">
      <c r="AC53777" s="379"/>
    </row>
    <row r="53778" spans="29:29" x14ac:dyDescent="0.25">
      <c r="AC53778" s="379"/>
    </row>
    <row r="53779" spans="29:29" x14ac:dyDescent="0.25">
      <c r="AC53779" s="379"/>
    </row>
    <row r="53780" spans="29:29" x14ac:dyDescent="0.25">
      <c r="AC53780" s="379"/>
    </row>
    <row r="53781" spans="29:29" x14ac:dyDescent="0.25">
      <c r="AC53781" s="379"/>
    </row>
    <row r="53782" spans="29:29" x14ac:dyDescent="0.25">
      <c r="AC53782" s="379"/>
    </row>
    <row r="53783" spans="29:29" x14ac:dyDescent="0.25">
      <c r="AC53783" s="379"/>
    </row>
    <row r="53784" spans="29:29" x14ac:dyDescent="0.25">
      <c r="AC53784" s="379"/>
    </row>
    <row r="53785" spans="29:29" x14ac:dyDescent="0.25">
      <c r="AC53785" s="379"/>
    </row>
    <row r="53786" spans="29:29" x14ac:dyDescent="0.25">
      <c r="AC53786" s="379"/>
    </row>
    <row r="53787" spans="29:29" x14ac:dyDescent="0.25">
      <c r="AC53787" s="379"/>
    </row>
    <row r="53788" spans="29:29" x14ac:dyDescent="0.25">
      <c r="AC53788" s="379"/>
    </row>
    <row r="53789" spans="29:29" x14ac:dyDescent="0.25">
      <c r="AC53789" s="379"/>
    </row>
    <row r="53790" spans="29:29" x14ac:dyDescent="0.25">
      <c r="AC53790" s="379"/>
    </row>
    <row r="53791" spans="29:29" x14ac:dyDescent="0.25">
      <c r="AC53791" s="379"/>
    </row>
    <row r="53792" spans="29:29" x14ac:dyDescent="0.25">
      <c r="AC53792" s="379"/>
    </row>
    <row r="53793" spans="29:29" x14ac:dyDescent="0.25">
      <c r="AC53793" s="379"/>
    </row>
    <row r="53794" spans="29:29" x14ac:dyDescent="0.25">
      <c r="AC53794" s="379"/>
    </row>
    <row r="53795" spans="29:29" x14ac:dyDescent="0.25">
      <c r="AC53795" s="379"/>
    </row>
    <row r="53796" spans="29:29" x14ac:dyDescent="0.25">
      <c r="AC53796" s="379"/>
    </row>
    <row r="53797" spans="29:29" x14ac:dyDescent="0.25">
      <c r="AC53797" s="379"/>
    </row>
    <row r="53798" spans="29:29" x14ac:dyDescent="0.25">
      <c r="AC53798" s="379"/>
    </row>
    <row r="53799" spans="29:29" x14ac:dyDescent="0.25">
      <c r="AC53799" s="379"/>
    </row>
    <row r="53800" spans="29:29" x14ac:dyDescent="0.25">
      <c r="AC53800" s="379"/>
    </row>
    <row r="53801" spans="29:29" x14ac:dyDescent="0.25">
      <c r="AC53801" s="379"/>
    </row>
    <row r="53802" spans="29:29" x14ac:dyDescent="0.25">
      <c r="AC53802" s="379"/>
    </row>
    <row r="53803" spans="29:29" x14ac:dyDescent="0.25">
      <c r="AC53803" s="379"/>
    </row>
    <row r="53804" spans="29:29" x14ac:dyDescent="0.25">
      <c r="AC53804" s="379"/>
    </row>
    <row r="53805" spans="29:29" x14ac:dyDescent="0.25">
      <c r="AC53805" s="379"/>
    </row>
    <row r="53806" spans="29:29" x14ac:dyDescent="0.25">
      <c r="AC53806" s="379"/>
    </row>
    <row r="53807" spans="29:29" x14ac:dyDescent="0.25">
      <c r="AC53807" s="379"/>
    </row>
    <row r="53808" spans="29:29" x14ac:dyDescent="0.25">
      <c r="AC53808" s="379"/>
    </row>
    <row r="53809" spans="29:29" x14ac:dyDescent="0.25">
      <c r="AC53809" s="379"/>
    </row>
    <row r="53810" spans="29:29" x14ac:dyDescent="0.25">
      <c r="AC53810" s="379"/>
    </row>
    <row r="53811" spans="29:29" x14ac:dyDescent="0.25">
      <c r="AC53811" s="379"/>
    </row>
    <row r="53812" spans="29:29" x14ac:dyDescent="0.25">
      <c r="AC53812" s="379"/>
    </row>
    <row r="53813" spans="29:29" x14ac:dyDescent="0.25">
      <c r="AC53813" s="379"/>
    </row>
    <row r="53814" spans="29:29" x14ac:dyDescent="0.25">
      <c r="AC53814" s="379"/>
    </row>
    <row r="53815" spans="29:29" x14ac:dyDescent="0.25">
      <c r="AC53815" s="379"/>
    </row>
    <row r="53816" spans="29:29" x14ac:dyDescent="0.25">
      <c r="AC53816" s="379"/>
    </row>
    <row r="53817" spans="29:29" x14ac:dyDescent="0.25">
      <c r="AC53817" s="379"/>
    </row>
    <row r="53818" spans="29:29" x14ac:dyDescent="0.25">
      <c r="AC53818" s="379"/>
    </row>
    <row r="53819" spans="29:29" x14ac:dyDescent="0.25">
      <c r="AC53819" s="379"/>
    </row>
    <row r="53820" spans="29:29" x14ac:dyDescent="0.25">
      <c r="AC53820" s="379"/>
    </row>
    <row r="53821" spans="29:29" x14ac:dyDescent="0.25">
      <c r="AC53821" s="379"/>
    </row>
    <row r="53822" spans="29:29" x14ac:dyDescent="0.25">
      <c r="AC53822" s="379"/>
    </row>
    <row r="53823" spans="29:29" x14ac:dyDescent="0.25">
      <c r="AC53823" s="379"/>
    </row>
    <row r="53824" spans="29:29" x14ac:dyDescent="0.25">
      <c r="AC53824" s="379"/>
    </row>
    <row r="53825" spans="29:29" x14ac:dyDescent="0.25">
      <c r="AC53825" s="379"/>
    </row>
    <row r="53826" spans="29:29" x14ac:dyDescent="0.25">
      <c r="AC53826" s="379"/>
    </row>
    <row r="53827" spans="29:29" x14ac:dyDescent="0.25">
      <c r="AC53827" s="379"/>
    </row>
    <row r="53828" spans="29:29" x14ac:dyDescent="0.25">
      <c r="AC53828" s="379"/>
    </row>
    <row r="53829" spans="29:29" x14ac:dyDescent="0.25">
      <c r="AC53829" s="379"/>
    </row>
    <row r="53830" spans="29:29" x14ac:dyDescent="0.25">
      <c r="AC53830" s="379"/>
    </row>
    <row r="53831" spans="29:29" x14ac:dyDescent="0.25">
      <c r="AC53831" s="379"/>
    </row>
    <row r="53832" spans="29:29" x14ac:dyDescent="0.25">
      <c r="AC53832" s="379"/>
    </row>
    <row r="53833" spans="29:29" x14ac:dyDescent="0.25">
      <c r="AC53833" s="379"/>
    </row>
    <row r="53834" spans="29:29" x14ac:dyDescent="0.25">
      <c r="AC53834" s="379"/>
    </row>
    <row r="53835" spans="29:29" x14ac:dyDescent="0.25">
      <c r="AC53835" s="379"/>
    </row>
    <row r="53836" spans="29:29" x14ac:dyDescent="0.25">
      <c r="AC53836" s="379"/>
    </row>
    <row r="53837" spans="29:29" x14ac:dyDescent="0.25">
      <c r="AC53837" s="379"/>
    </row>
    <row r="53838" spans="29:29" x14ac:dyDescent="0.25">
      <c r="AC53838" s="379"/>
    </row>
    <row r="53839" spans="29:29" x14ac:dyDescent="0.25">
      <c r="AC53839" s="379"/>
    </row>
    <row r="53840" spans="29:29" x14ac:dyDescent="0.25">
      <c r="AC53840" s="379"/>
    </row>
    <row r="53841" spans="29:29" x14ac:dyDescent="0.25">
      <c r="AC53841" s="379"/>
    </row>
    <row r="53842" spans="29:29" x14ac:dyDescent="0.25">
      <c r="AC53842" s="379"/>
    </row>
    <row r="53843" spans="29:29" x14ac:dyDescent="0.25">
      <c r="AC53843" s="379"/>
    </row>
    <row r="53844" spans="29:29" x14ac:dyDescent="0.25">
      <c r="AC53844" s="379"/>
    </row>
    <row r="53845" spans="29:29" x14ac:dyDescent="0.25">
      <c r="AC53845" s="379"/>
    </row>
    <row r="53846" spans="29:29" x14ac:dyDescent="0.25">
      <c r="AC53846" s="379"/>
    </row>
    <row r="53847" spans="29:29" x14ac:dyDescent="0.25">
      <c r="AC53847" s="379"/>
    </row>
    <row r="53848" spans="29:29" x14ac:dyDescent="0.25">
      <c r="AC53848" s="379"/>
    </row>
    <row r="53849" spans="29:29" x14ac:dyDescent="0.25">
      <c r="AC53849" s="379"/>
    </row>
    <row r="53850" spans="29:29" x14ac:dyDescent="0.25">
      <c r="AC53850" s="379"/>
    </row>
    <row r="53851" spans="29:29" x14ac:dyDescent="0.25">
      <c r="AC53851" s="379"/>
    </row>
    <row r="53852" spans="29:29" x14ac:dyDescent="0.25">
      <c r="AC53852" s="379"/>
    </row>
    <row r="53853" spans="29:29" x14ac:dyDescent="0.25">
      <c r="AC53853" s="379"/>
    </row>
    <row r="53854" spans="29:29" x14ac:dyDescent="0.25">
      <c r="AC53854" s="379"/>
    </row>
    <row r="53855" spans="29:29" x14ac:dyDescent="0.25">
      <c r="AC53855" s="379"/>
    </row>
    <row r="53856" spans="29:29" x14ac:dyDescent="0.25">
      <c r="AC53856" s="379"/>
    </row>
    <row r="53857" spans="29:29" x14ac:dyDescent="0.25">
      <c r="AC53857" s="379"/>
    </row>
    <row r="53858" spans="29:29" x14ac:dyDescent="0.25">
      <c r="AC53858" s="379"/>
    </row>
    <row r="53859" spans="29:29" x14ac:dyDescent="0.25">
      <c r="AC53859" s="379"/>
    </row>
    <row r="53860" spans="29:29" x14ac:dyDescent="0.25">
      <c r="AC53860" s="379"/>
    </row>
    <row r="53861" spans="29:29" x14ac:dyDescent="0.25">
      <c r="AC53861" s="379"/>
    </row>
    <row r="53862" spans="29:29" x14ac:dyDescent="0.25">
      <c r="AC53862" s="379"/>
    </row>
    <row r="53863" spans="29:29" x14ac:dyDescent="0.25">
      <c r="AC53863" s="379"/>
    </row>
    <row r="53864" spans="29:29" x14ac:dyDescent="0.25">
      <c r="AC53864" s="379"/>
    </row>
    <row r="53865" spans="29:29" x14ac:dyDescent="0.25">
      <c r="AC53865" s="379"/>
    </row>
    <row r="53866" spans="29:29" x14ac:dyDescent="0.25">
      <c r="AC53866" s="379"/>
    </row>
    <row r="53867" spans="29:29" x14ac:dyDescent="0.25">
      <c r="AC53867" s="379"/>
    </row>
    <row r="53868" spans="29:29" x14ac:dyDescent="0.25">
      <c r="AC53868" s="379"/>
    </row>
    <row r="53869" spans="29:29" x14ac:dyDescent="0.25">
      <c r="AC53869" s="379"/>
    </row>
    <row r="53870" spans="29:29" x14ac:dyDescent="0.25">
      <c r="AC53870" s="379"/>
    </row>
    <row r="53871" spans="29:29" x14ac:dyDescent="0.25">
      <c r="AC53871" s="379"/>
    </row>
    <row r="53872" spans="29:29" x14ac:dyDescent="0.25">
      <c r="AC53872" s="379"/>
    </row>
    <row r="53873" spans="29:29" x14ac:dyDescent="0.25">
      <c r="AC53873" s="379"/>
    </row>
    <row r="53874" spans="29:29" x14ac:dyDescent="0.25">
      <c r="AC53874" s="379"/>
    </row>
    <row r="53875" spans="29:29" x14ac:dyDescent="0.25">
      <c r="AC53875" s="379"/>
    </row>
    <row r="53876" spans="29:29" x14ac:dyDescent="0.25">
      <c r="AC53876" s="379"/>
    </row>
    <row r="53877" spans="29:29" x14ac:dyDescent="0.25">
      <c r="AC53877" s="379"/>
    </row>
    <row r="53878" spans="29:29" x14ac:dyDescent="0.25">
      <c r="AC53878" s="379"/>
    </row>
    <row r="53879" spans="29:29" x14ac:dyDescent="0.25">
      <c r="AC53879" s="379"/>
    </row>
    <row r="53880" spans="29:29" x14ac:dyDescent="0.25">
      <c r="AC53880" s="379"/>
    </row>
    <row r="53881" spans="29:29" x14ac:dyDescent="0.25">
      <c r="AC53881" s="379"/>
    </row>
    <row r="53882" spans="29:29" x14ac:dyDescent="0.25">
      <c r="AC53882" s="379"/>
    </row>
    <row r="53883" spans="29:29" x14ac:dyDescent="0.25">
      <c r="AC53883" s="379"/>
    </row>
    <row r="53884" spans="29:29" x14ac:dyDescent="0.25">
      <c r="AC53884" s="379"/>
    </row>
    <row r="53885" spans="29:29" x14ac:dyDescent="0.25">
      <c r="AC53885" s="379"/>
    </row>
    <row r="53886" spans="29:29" x14ac:dyDescent="0.25">
      <c r="AC53886" s="379"/>
    </row>
    <row r="53887" spans="29:29" x14ac:dyDescent="0.25">
      <c r="AC53887" s="379"/>
    </row>
    <row r="53888" spans="29:29" x14ac:dyDescent="0.25">
      <c r="AC53888" s="379"/>
    </row>
    <row r="53889" spans="29:29" x14ac:dyDescent="0.25">
      <c r="AC53889" s="379"/>
    </row>
    <row r="53890" spans="29:29" x14ac:dyDescent="0.25">
      <c r="AC53890" s="379"/>
    </row>
    <row r="53891" spans="29:29" x14ac:dyDescent="0.25">
      <c r="AC53891" s="379"/>
    </row>
    <row r="53892" spans="29:29" x14ac:dyDescent="0.25">
      <c r="AC53892" s="379"/>
    </row>
    <row r="53893" spans="29:29" x14ac:dyDescent="0.25">
      <c r="AC53893" s="379"/>
    </row>
    <row r="53894" spans="29:29" x14ac:dyDescent="0.25">
      <c r="AC53894" s="379"/>
    </row>
    <row r="53895" spans="29:29" x14ac:dyDescent="0.25">
      <c r="AC53895" s="379"/>
    </row>
    <row r="53896" spans="29:29" x14ac:dyDescent="0.25">
      <c r="AC53896" s="379"/>
    </row>
    <row r="53897" spans="29:29" x14ac:dyDescent="0.25">
      <c r="AC53897" s="379"/>
    </row>
    <row r="53898" spans="29:29" x14ac:dyDescent="0.25">
      <c r="AC53898" s="379"/>
    </row>
    <row r="53899" spans="29:29" x14ac:dyDescent="0.25">
      <c r="AC53899" s="379"/>
    </row>
    <row r="53900" spans="29:29" x14ac:dyDescent="0.25">
      <c r="AC53900" s="379"/>
    </row>
    <row r="53901" spans="29:29" x14ac:dyDescent="0.25">
      <c r="AC53901" s="379"/>
    </row>
    <row r="53902" spans="29:29" x14ac:dyDescent="0.25">
      <c r="AC53902" s="379"/>
    </row>
    <row r="53903" spans="29:29" x14ac:dyDescent="0.25">
      <c r="AC53903" s="379"/>
    </row>
    <row r="53904" spans="29:29" x14ac:dyDescent="0.25">
      <c r="AC53904" s="379"/>
    </row>
    <row r="53905" spans="29:29" x14ac:dyDescent="0.25">
      <c r="AC53905" s="379"/>
    </row>
    <row r="53906" spans="29:29" x14ac:dyDescent="0.25">
      <c r="AC53906" s="379"/>
    </row>
    <row r="53907" spans="29:29" x14ac:dyDescent="0.25">
      <c r="AC53907" s="379"/>
    </row>
    <row r="53908" spans="29:29" x14ac:dyDescent="0.25">
      <c r="AC53908" s="379"/>
    </row>
    <row r="53909" spans="29:29" x14ac:dyDescent="0.25">
      <c r="AC53909" s="379"/>
    </row>
    <row r="53910" spans="29:29" x14ac:dyDescent="0.25">
      <c r="AC53910" s="379"/>
    </row>
    <row r="53911" spans="29:29" x14ac:dyDescent="0.25">
      <c r="AC53911" s="379"/>
    </row>
    <row r="53912" spans="29:29" x14ac:dyDescent="0.25">
      <c r="AC53912" s="379"/>
    </row>
    <row r="53913" spans="29:29" x14ac:dyDescent="0.25">
      <c r="AC53913" s="379"/>
    </row>
    <row r="53914" spans="29:29" x14ac:dyDescent="0.25">
      <c r="AC53914" s="379"/>
    </row>
    <row r="53915" spans="29:29" x14ac:dyDescent="0.25">
      <c r="AC53915" s="379"/>
    </row>
    <row r="53916" spans="29:29" x14ac:dyDescent="0.25">
      <c r="AC53916" s="379"/>
    </row>
    <row r="53917" spans="29:29" x14ac:dyDescent="0.25">
      <c r="AC53917" s="379"/>
    </row>
    <row r="53918" spans="29:29" x14ac:dyDescent="0.25">
      <c r="AC53918" s="379"/>
    </row>
    <row r="53919" spans="29:29" x14ac:dyDescent="0.25">
      <c r="AC53919" s="379"/>
    </row>
    <row r="53920" spans="29:29" x14ac:dyDescent="0.25">
      <c r="AC53920" s="379"/>
    </row>
    <row r="53921" spans="29:29" x14ac:dyDescent="0.25">
      <c r="AC53921" s="379"/>
    </row>
    <row r="53922" spans="29:29" x14ac:dyDescent="0.25">
      <c r="AC53922" s="379"/>
    </row>
    <row r="53923" spans="29:29" x14ac:dyDescent="0.25">
      <c r="AC53923" s="379"/>
    </row>
    <row r="53924" spans="29:29" x14ac:dyDescent="0.25">
      <c r="AC53924" s="379"/>
    </row>
    <row r="53925" spans="29:29" x14ac:dyDescent="0.25">
      <c r="AC53925" s="379"/>
    </row>
    <row r="53926" spans="29:29" x14ac:dyDescent="0.25">
      <c r="AC53926" s="379"/>
    </row>
    <row r="53927" spans="29:29" x14ac:dyDescent="0.25">
      <c r="AC53927" s="379"/>
    </row>
    <row r="53928" spans="29:29" x14ac:dyDescent="0.25">
      <c r="AC53928" s="379"/>
    </row>
    <row r="53929" spans="29:29" x14ac:dyDescent="0.25">
      <c r="AC53929" s="379"/>
    </row>
    <row r="53930" spans="29:29" x14ac:dyDescent="0.25">
      <c r="AC53930" s="379"/>
    </row>
    <row r="53931" spans="29:29" x14ac:dyDescent="0.25">
      <c r="AC53931" s="379"/>
    </row>
    <row r="53932" spans="29:29" x14ac:dyDescent="0.25">
      <c r="AC53932" s="379"/>
    </row>
    <row r="53933" spans="29:29" x14ac:dyDescent="0.25">
      <c r="AC53933" s="379"/>
    </row>
    <row r="53934" spans="29:29" x14ac:dyDescent="0.25">
      <c r="AC53934" s="379"/>
    </row>
    <row r="53935" spans="29:29" x14ac:dyDescent="0.25">
      <c r="AC53935" s="379"/>
    </row>
    <row r="53936" spans="29:29" x14ac:dyDescent="0.25">
      <c r="AC53936" s="379"/>
    </row>
    <row r="53937" spans="29:29" x14ac:dyDescent="0.25">
      <c r="AC53937" s="379"/>
    </row>
    <row r="53938" spans="29:29" x14ac:dyDescent="0.25">
      <c r="AC53938" s="379"/>
    </row>
    <row r="53939" spans="29:29" x14ac:dyDescent="0.25">
      <c r="AC53939" s="379"/>
    </row>
    <row r="53940" spans="29:29" x14ac:dyDescent="0.25">
      <c r="AC53940" s="379"/>
    </row>
    <row r="53941" spans="29:29" x14ac:dyDescent="0.25">
      <c r="AC53941" s="379"/>
    </row>
    <row r="53942" spans="29:29" x14ac:dyDescent="0.25">
      <c r="AC53942" s="379"/>
    </row>
    <row r="53943" spans="29:29" x14ac:dyDescent="0.25">
      <c r="AC53943" s="379"/>
    </row>
    <row r="53944" spans="29:29" x14ac:dyDescent="0.25">
      <c r="AC53944" s="379"/>
    </row>
    <row r="53945" spans="29:29" x14ac:dyDescent="0.25">
      <c r="AC53945" s="379"/>
    </row>
    <row r="53946" spans="29:29" x14ac:dyDescent="0.25">
      <c r="AC53946" s="379"/>
    </row>
    <row r="53947" spans="29:29" x14ac:dyDescent="0.25">
      <c r="AC53947" s="379"/>
    </row>
    <row r="53948" spans="29:29" x14ac:dyDescent="0.25">
      <c r="AC53948" s="379"/>
    </row>
    <row r="53949" spans="29:29" x14ac:dyDescent="0.25">
      <c r="AC53949" s="379"/>
    </row>
    <row r="53950" spans="29:29" x14ac:dyDescent="0.25">
      <c r="AC53950" s="379"/>
    </row>
    <row r="53951" spans="29:29" x14ac:dyDescent="0.25">
      <c r="AC53951" s="379"/>
    </row>
    <row r="53952" spans="29:29" x14ac:dyDescent="0.25">
      <c r="AC53952" s="379"/>
    </row>
    <row r="53953" spans="29:29" x14ac:dyDescent="0.25">
      <c r="AC53953" s="379"/>
    </row>
    <row r="53954" spans="29:29" x14ac:dyDescent="0.25">
      <c r="AC53954" s="379"/>
    </row>
    <row r="53955" spans="29:29" x14ac:dyDescent="0.25">
      <c r="AC53955" s="379"/>
    </row>
    <row r="53956" spans="29:29" x14ac:dyDescent="0.25">
      <c r="AC53956" s="379"/>
    </row>
    <row r="53957" spans="29:29" x14ac:dyDescent="0.25">
      <c r="AC53957" s="379"/>
    </row>
    <row r="53958" spans="29:29" x14ac:dyDescent="0.25">
      <c r="AC53958" s="379"/>
    </row>
    <row r="53959" spans="29:29" x14ac:dyDescent="0.25">
      <c r="AC53959" s="379"/>
    </row>
    <row r="53960" spans="29:29" x14ac:dyDescent="0.25">
      <c r="AC53960" s="379"/>
    </row>
    <row r="53961" spans="29:29" x14ac:dyDescent="0.25">
      <c r="AC53961" s="379"/>
    </row>
    <row r="53962" spans="29:29" x14ac:dyDescent="0.25">
      <c r="AC53962" s="379"/>
    </row>
    <row r="53963" spans="29:29" x14ac:dyDescent="0.25">
      <c r="AC53963" s="379"/>
    </row>
    <row r="53964" spans="29:29" x14ac:dyDescent="0.25">
      <c r="AC53964" s="379"/>
    </row>
    <row r="53965" spans="29:29" x14ac:dyDescent="0.25">
      <c r="AC53965" s="379"/>
    </row>
    <row r="53966" spans="29:29" x14ac:dyDescent="0.25">
      <c r="AC53966" s="379"/>
    </row>
    <row r="53967" spans="29:29" x14ac:dyDescent="0.25">
      <c r="AC53967" s="379"/>
    </row>
    <row r="53968" spans="29:29" x14ac:dyDescent="0.25">
      <c r="AC53968" s="379"/>
    </row>
    <row r="53969" spans="29:29" x14ac:dyDescent="0.25">
      <c r="AC53969" s="379"/>
    </row>
    <row r="53970" spans="29:29" x14ac:dyDescent="0.25">
      <c r="AC53970" s="379"/>
    </row>
    <row r="53971" spans="29:29" x14ac:dyDescent="0.25">
      <c r="AC53971" s="379"/>
    </row>
    <row r="53972" spans="29:29" x14ac:dyDescent="0.25">
      <c r="AC53972" s="379"/>
    </row>
    <row r="53973" spans="29:29" x14ac:dyDescent="0.25">
      <c r="AC53973" s="379"/>
    </row>
    <row r="53974" spans="29:29" x14ac:dyDescent="0.25">
      <c r="AC53974" s="379"/>
    </row>
    <row r="53975" spans="29:29" x14ac:dyDescent="0.25">
      <c r="AC53975" s="379"/>
    </row>
    <row r="53976" spans="29:29" x14ac:dyDescent="0.25">
      <c r="AC53976" s="379"/>
    </row>
    <row r="53977" spans="29:29" x14ac:dyDescent="0.25">
      <c r="AC53977" s="379"/>
    </row>
    <row r="53978" spans="29:29" x14ac:dyDescent="0.25">
      <c r="AC53978" s="379"/>
    </row>
    <row r="53979" spans="29:29" x14ac:dyDescent="0.25">
      <c r="AC53979" s="379"/>
    </row>
    <row r="53980" spans="29:29" x14ac:dyDescent="0.25">
      <c r="AC53980" s="379"/>
    </row>
    <row r="53981" spans="29:29" x14ac:dyDescent="0.25">
      <c r="AC53981" s="379"/>
    </row>
    <row r="53982" spans="29:29" x14ac:dyDescent="0.25">
      <c r="AC53982" s="379"/>
    </row>
    <row r="53983" spans="29:29" x14ac:dyDescent="0.25">
      <c r="AC53983" s="379"/>
    </row>
    <row r="53984" spans="29:29" x14ac:dyDescent="0.25">
      <c r="AC53984" s="379"/>
    </row>
    <row r="53985" spans="29:29" x14ac:dyDescent="0.25">
      <c r="AC53985" s="379"/>
    </row>
    <row r="53986" spans="29:29" x14ac:dyDescent="0.25">
      <c r="AC53986" s="379"/>
    </row>
    <row r="53987" spans="29:29" x14ac:dyDescent="0.25">
      <c r="AC53987" s="379"/>
    </row>
    <row r="53988" spans="29:29" x14ac:dyDescent="0.25">
      <c r="AC53988" s="379"/>
    </row>
    <row r="53989" spans="29:29" x14ac:dyDescent="0.25">
      <c r="AC53989" s="379"/>
    </row>
    <row r="53990" spans="29:29" x14ac:dyDescent="0.25">
      <c r="AC53990" s="379"/>
    </row>
    <row r="53991" spans="29:29" x14ac:dyDescent="0.25">
      <c r="AC53991" s="379"/>
    </row>
    <row r="53992" spans="29:29" x14ac:dyDescent="0.25">
      <c r="AC53992" s="379"/>
    </row>
    <row r="53993" spans="29:29" x14ac:dyDescent="0.25">
      <c r="AC53993" s="379"/>
    </row>
    <row r="53994" spans="29:29" x14ac:dyDescent="0.25">
      <c r="AC53994" s="379"/>
    </row>
    <row r="53995" spans="29:29" x14ac:dyDescent="0.25">
      <c r="AC53995" s="379"/>
    </row>
    <row r="53996" spans="29:29" x14ac:dyDescent="0.25">
      <c r="AC53996" s="379"/>
    </row>
    <row r="53997" spans="29:29" x14ac:dyDescent="0.25">
      <c r="AC53997" s="379"/>
    </row>
    <row r="53998" spans="29:29" x14ac:dyDescent="0.25">
      <c r="AC53998" s="379"/>
    </row>
    <row r="53999" spans="29:29" x14ac:dyDescent="0.25">
      <c r="AC53999" s="379"/>
    </row>
    <row r="54000" spans="29:29" x14ac:dyDescent="0.25">
      <c r="AC54000" s="379"/>
    </row>
    <row r="54001" spans="29:29" x14ac:dyDescent="0.25">
      <c r="AC54001" s="379"/>
    </row>
    <row r="54002" spans="29:29" x14ac:dyDescent="0.25">
      <c r="AC54002" s="379"/>
    </row>
    <row r="54003" spans="29:29" x14ac:dyDescent="0.25">
      <c r="AC54003" s="379"/>
    </row>
    <row r="54004" spans="29:29" x14ac:dyDescent="0.25">
      <c r="AC54004" s="379"/>
    </row>
    <row r="54005" spans="29:29" x14ac:dyDescent="0.25">
      <c r="AC54005" s="379"/>
    </row>
    <row r="54006" spans="29:29" x14ac:dyDescent="0.25">
      <c r="AC54006" s="379"/>
    </row>
    <row r="54007" spans="29:29" x14ac:dyDescent="0.25">
      <c r="AC54007" s="379"/>
    </row>
    <row r="54008" spans="29:29" x14ac:dyDescent="0.25">
      <c r="AC54008" s="379"/>
    </row>
    <row r="54009" spans="29:29" x14ac:dyDescent="0.25">
      <c r="AC54009" s="379"/>
    </row>
    <row r="54010" spans="29:29" x14ac:dyDescent="0.25">
      <c r="AC54010" s="379"/>
    </row>
    <row r="54011" spans="29:29" x14ac:dyDescent="0.25">
      <c r="AC54011" s="379"/>
    </row>
    <row r="54012" spans="29:29" x14ac:dyDescent="0.25">
      <c r="AC54012" s="379"/>
    </row>
    <row r="54013" spans="29:29" x14ac:dyDescent="0.25">
      <c r="AC54013" s="379"/>
    </row>
    <row r="54014" spans="29:29" x14ac:dyDescent="0.25">
      <c r="AC54014" s="379"/>
    </row>
    <row r="54015" spans="29:29" x14ac:dyDescent="0.25">
      <c r="AC54015" s="379"/>
    </row>
    <row r="54016" spans="29:29" x14ac:dyDescent="0.25">
      <c r="AC54016" s="379"/>
    </row>
    <row r="54017" spans="29:29" x14ac:dyDescent="0.25">
      <c r="AC54017" s="379"/>
    </row>
    <row r="54018" spans="29:29" x14ac:dyDescent="0.25">
      <c r="AC54018" s="379"/>
    </row>
    <row r="54019" spans="29:29" x14ac:dyDescent="0.25">
      <c r="AC54019" s="379"/>
    </row>
    <row r="54020" spans="29:29" x14ac:dyDescent="0.25">
      <c r="AC54020" s="379"/>
    </row>
    <row r="54021" spans="29:29" x14ac:dyDescent="0.25">
      <c r="AC54021" s="379"/>
    </row>
    <row r="54022" spans="29:29" x14ac:dyDescent="0.25">
      <c r="AC54022" s="379"/>
    </row>
    <row r="54023" spans="29:29" x14ac:dyDescent="0.25">
      <c r="AC54023" s="379"/>
    </row>
    <row r="54024" spans="29:29" x14ac:dyDescent="0.25">
      <c r="AC54024" s="379"/>
    </row>
    <row r="54025" spans="29:29" x14ac:dyDescent="0.25">
      <c r="AC54025" s="379"/>
    </row>
    <row r="54026" spans="29:29" x14ac:dyDescent="0.25">
      <c r="AC54026" s="379"/>
    </row>
    <row r="54027" spans="29:29" x14ac:dyDescent="0.25">
      <c r="AC54027" s="379"/>
    </row>
    <row r="54028" spans="29:29" x14ac:dyDescent="0.25">
      <c r="AC54028" s="379"/>
    </row>
    <row r="54029" spans="29:29" x14ac:dyDescent="0.25">
      <c r="AC54029" s="379"/>
    </row>
    <row r="54030" spans="29:29" x14ac:dyDescent="0.25">
      <c r="AC54030" s="379"/>
    </row>
    <row r="54031" spans="29:29" x14ac:dyDescent="0.25">
      <c r="AC54031" s="379"/>
    </row>
    <row r="54032" spans="29:29" x14ac:dyDescent="0.25">
      <c r="AC54032" s="379"/>
    </row>
    <row r="54033" spans="29:29" x14ac:dyDescent="0.25">
      <c r="AC54033" s="379"/>
    </row>
    <row r="54034" spans="29:29" x14ac:dyDescent="0.25">
      <c r="AC54034" s="379"/>
    </row>
    <row r="54035" spans="29:29" x14ac:dyDescent="0.25">
      <c r="AC54035" s="379"/>
    </row>
    <row r="54036" spans="29:29" x14ac:dyDescent="0.25">
      <c r="AC54036" s="379"/>
    </row>
    <row r="54037" spans="29:29" x14ac:dyDescent="0.25">
      <c r="AC54037" s="379"/>
    </row>
    <row r="54038" spans="29:29" x14ac:dyDescent="0.25">
      <c r="AC54038" s="379"/>
    </row>
    <row r="54039" spans="29:29" x14ac:dyDescent="0.25">
      <c r="AC54039" s="379"/>
    </row>
    <row r="54040" spans="29:29" x14ac:dyDescent="0.25">
      <c r="AC54040" s="379"/>
    </row>
    <row r="54041" spans="29:29" x14ac:dyDescent="0.25">
      <c r="AC54041" s="379"/>
    </row>
    <row r="54042" spans="29:29" x14ac:dyDescent="0.25">
      <c r="AC54042" s="379"/>
    </row>
    <row r="54043" spans="29:29" x14ac:dyDescent="0.25">
      <c r="AC54043" s="379"/>
    </row>
    <row r="54044" spans="29:29" x14ac:dyDescent="0.25">
      <c r="AC54044" s="379"/>
    </row>
    <row r="54045" spans="29:29" x14ac:dyDescent="0.25">
      <c r="AC54045" s="379"/>
    </row>
    <row r="54046" spans="29:29" x14ac:dyDescent="0.25">
      <c r="AC54046" s="379"/>
    </row>
    <row r="54047" spans="29:29" x14ac:dyDescent="0.25">
      <c r="AC54047" s="379"/>
    </row>
    <row r="54048" spans="29:29" x14ac:dyDescent="0.25">
      <c r="AC54048" s="379"/>
    </row>
    <row r="54049" spans="29:29" x14ac:dyDescent="0.25">
      <c r="AC54049" s="379"/>
    </row>
    <row r="54050" spans="29:29" x14ac:dyDescent="0.25">
      <c r="AC54050" s="379"/>
    </row>
    <row r="54051" spans="29:29" x14ac:dyDescent="0.25">
      <c r="AC54051" s="379"/>
    </row>
    <row r="54052" spans="29:29" x14ac:dyDescent="0.25">
      <c r="AC54052" s="379"/>
    </row>
    <row r="54053" spans="29:29" x14ac:dyDescent="0.25">
      <c r="AC54053" s="379"/>
    </row>
    <row r="54054" spans="29:29" x14ac:dyDescent="0.25">
      <c r="AC54054" s="379"/>
    </row>
    <row r="54055" spans="29:29" x14ac:dyDescent="0.25">
      <c r="AC54055" s="379"/>
    </row>
    <row r="54056" spans="29:29" x14ac:dyDescent="0.25">
      <c r="AC54056" s="379"/>
    </row>
    <row r="54057" spans="29:29" x14ac:dyDescent="0.25">
      <c r="AC54057" s="379"/>
    </row>
    <row r="54058" spans="29:29" x14ac:dyDescent="0.25">
      <c r="AC54058" s="379"/>
    </row>
    <row r="54059" spans="29:29" x14ac:dyDescent="0.25">
      <c r="AC54059" s="379"/>
    </row>
    <row r="54060" spans="29:29" x14ac:dyDescent="0.25">
      <c r="AC54060" s="379"/>
    </row>
    <row r="54061" spans="29:29" x14ac:dyDescent="0.25">
      <c r="AC54061" s="379"/>
    </row>
    <row r="54062" spans="29:29" x14ac:dyDescent="0.25">
      <c r="AC54062" s="379"/>
    </row>
    <row r="54063" spans="29:29" x14ac:dyDescent="0.25">
      <c r="AC54063" s="379"/>
    </row>
    <row r="54064" spans="29:29" x14ac:dyDescent="0.25">
      <c r="AC54064" s="379"/>
    </row>
    <row r="54065" spans="29:29" x14ac:dyDescent="0.25">
      <c r="AC54065" s="379"/>
    </row>
    <row r="54066" spans="29:29" x14ac:dyDescent="0.25">
      <c r="AC54066" s="379"/>
    </row>
    <row r="54067" spans="29:29" x14ac:dyDescent="0.25">
      <c r="AC54067" s="379"/>
    </row>
    <row r="54068" spans="29:29" x14ac:dyDescent="0.25">
      <c r="AC54068" s="379"/>
    </row>
    <row r="54069" spans="29:29" x14ac:dyDescent="0.25">
      <c r="AC54069" s="379"/>
    </row>
    <row r="54070" spans="29:29" x14ac:dyDescent="0.25">
      <c r="AC54070" s="379"/>
    </row>
    <row r="54071" spans="29:29" x14ac:dyDescent="0.25">
      <c r="AC54071" s="379"/>
    </row>
    <row r="54072" spans="29:29" x14ac:dyDescent="0.25">
      <c r="AC54072" s="379"/>
    </row>
    <row r="54073" spans="29:29" x14ac:dyDescent="0.25">
      <c r="AC54073" s="379"/>
    </row>
    <row r="54074" spans="29:29" x14ac:dyDescent="0.25">
      <c r="AC54074" s="379"/>
    </row>
    <row r="54075" spans="29:29" x14ac:dyDescent="0.25">
      <c r="AC54075" s="379"/>
    </row>
    <row r="54076" spans="29:29" x14ac:dyDescent="0.25">
      <c r="AC54076" s="379"/>
    </row>
    <row r="54077" spans="29:29" x14ac:dyDescent="0.25">
      <c r="AC54077" s="379"/>
    </row>
    <row r="54078" spans="29:29" x14ac:dyDescent="0.25">
      <c r="AC54078" s="379"/>
    </row>
    <row r="54079" spans="29:29" x14ac:dyDescent="0.25">
      <c r="AC54079" s="379"/>
    </row>
    <row r="54080" spans="29:29" x14ac:dyDescent="0.25">
      <c r="AC54080" s="379"/>
    </row>
    <row r="54081" spans="29:29" x14ac:dyDescent="0.25">
      <c r="AC54081" s="379"/>
    </row>
    <row r="54082" spans="29:29" x14ac:dyDescent="0.25">
      <c r="AC54082" s="379"/>
    </row>
    <row r="54083" spans="29:29" x14ac:dyDescent="0.25">
      <c r="AC54083" s="379"/>
    </row>
    <row r="54084" spans="29:29" x14ac:dyDescent="0.25">
      <c r="AC54084" s="379"/>
    </row>
    <row r="54085" spans="29:29" x14ac:dyDescent="0.25">
      <c r="AC54085" s="379"/>
    </row>
    <row r="54086" spans="29:29" x14ac:dyDescent="0.25">
      <c r="AC54086" s="379"/>
    </row>
    <row r="54087" spans="29:29" x14ac:dyDescent="0.25">
      <c r="AC54087" s="379"/>
    </row>
    <row r="54088" spans="29:29" x14ac:dyDescent="0.25">
      <c r="AC54088" s="379"/>
    </row>
    <row r="54089" spans="29:29" x14ac:dyDescent="0.25">
      <c r="AC54089" s="379"/>
    </row>
    <row r="54090" spans="29:29" x14ac:dyDescent="0.25">
      <c r="AC54090" s="379"/>
    </row>
    <row r="54091" spans="29:29" x14ac:dyDescent="0.25">
      <c r="AC54091" s="379"/>
    </row>
    <row r="54092" spans="29:29" x14ac:dyDescent="0.25">
      <c r="AC54092" s="379"/>
    </row>
    <row r="54093" spans="29:29" x14ac:dyDescent="0.25">
      <c r="AC54093" s="379"/>
    </row>
    <row r="54094" spans="29:29" x14ac:dyDescent="0.25">
      <c r="AC54094" s="379"/>
    </row>
    <row r="54095" spans="29:29" x14ac:dyDescent="0.25">
      <c r="AC54095" s="379"/>
    </row>
    <row r="54096" spans="29:29" x14ac:dyDescent="0.25">
      <c r="AC54096" s="379"/>
    </row>
    <row r="54097" spans="29:29" x14ac:dyDescent="0.25">
      <c r="AC54097" s="379"/>
    </row>
    <row r="54098" spans="29:29" x14ac:dyDescent="0.25">
      <c r="AC54098" s="379"/>
    </row>
    <row r="54099" spans="29:29" x14ac:dyDescent="0.25">
      <c r="AC54099" s="379"/>
    </row>
    <row r="54100" spans="29:29" x14ac:dyDescent="0.25">
      <c r="AC54100" s="379"/>
    </row>
    <row r="54101" spans="29:29" x14ac:dyDescent="0.25">
      <c r="AC54101" s="379"/>
    </row>
    <row r="54102" spans="29:29" x14ac:dyDescent="0.25">
      <c r="AC54102" s="379"/>
    </row>
    <row r="54103" spans="29:29" x14ac:dyDescent="0.25">
      <c r="AC54103" s="379"/>
    </row>
    <row r="54104" spans="29:29" x14ac:dyDescent="0.25">
      <c r="AC54104" s="379"/>
    </row>
    <row r="54105" spans="29:29" x14ac:dyDescent="0.25">
      <c r="AC54105" s="379"/>
    </row>
    <row r="54106" spans="29:29" x14ac:dyDescent="0.25">
      <c r="AC54106" s="379"/>
    </row>
    <row r="54107" spans="29:29" x14ac:dyDescent="0.25">
      <c r="AC54107" s="379"/>
    </row>
    <row r="54108" spans="29:29" x14ac:dyDescent="0.25">
      <c r="AC54108" s="379"/>
    </row>
    <row r="54109" spans="29:29" x14ac:dyDescent="0.25">
      <c r="AC54109" s="379"/>
    </row>
    <row r="54110" spans="29:29" x14ac:dyDescent="0.25">
      <c r="AC54110" s="379"/>
    </row>
    <row r="54111" spans="29:29" x14ac:dyDescent="0.25">
      <c r="AC54111" s="379"/>
    </row>
    <row r="54112" spans="29:29" x14ac:dyDescent="0.25">
      <c r="AC54112" s="379"/>
    </row>
    <row r="54113" spans="29:29" x14ac:dyDescent="0.25">
      <c r="AC54113" s="379"/>
    </row>
    <row r="54114" spans="29:29" x14ac:dyDescent="0.25">
      <c r="AC54114" s="379"/>
    </row>
    <row r="54115" spans="29:29" x14ac:dyDescent="0.25">
      <c r="AC54115" s="379"/>
    </row>
    <row r="54116" spans="29:29" x14ac:dyDescent="0.25">
      <c r="AC54116" s="379"/>
    </row>
    <row r="54117" spans="29:29" x14ac:dyDescent="0.25">
      <c r="AC54117" s="379"/>
    </row>
    <row r="54118" spans="29:29" x14ac:dyDescent="0.25">
      <c r="AC54118" s="379"/>
    </row>
    <row r="54119" spans="29:29" x14ac:dyDescent="0.25">
      <c r="AC54119" s="379"/>
    </row>
    <row r="54120" spans="29:29" x14ac:dyDescent="0.25">
      <c r="AC54120" s="379"/>
    </row>
    <row r="54121" spans="29:29" x14ac:dyDescent="0.25">
      <c r="AC54121" s="379"/>
    </row>
    <row r="54122" spans="29:29" x14ac:dyDescent="0.25">
      <c r="AC54122" s="379"/>
    </row>
    <row r="54123" spans="29:29" x14ac:dyDescent="0.25">
      <c r="AC54123" s="379"/>
    </row>
    <row r="54124" spans="29:29" x14ac:dyDescent="0.25">
      <c r="AC54124" s="379"/>
    </row>
    <row r="54125" spans="29:29" x14ac:dyDescent="0.25">
      <c r="AC54125" s="379"/>
    </row>
    <row r="54126" spans="29:29" x14ac:dyDescent="0.25">
      <c r="AC54126" s="379"/>
    </row>
    <row r="54127" spans="29:29" x14ac:dyDescent="0.25">
      <c r="AC54127" s="379"/>
    </row>
    <row r="54128" spans="29:29" x14ac:dyDescent="0.25">
      <c r="AC54128" s="379"/>
    </row>
    <row r="54129" spans="29:29" x14ac:dyDescent="0.25">
      <c r="AC54129" s="379"/>
    </row>
    <row r="54130" spans="29:29" x14ac:dyDescent="0.25">
      <c r="AC54130" s="379"/>
    </row>
    <row r="54131" spans="29:29" x14ac:dyDescent="0.25">
      <c r="AC54131" s="379"/>
    </row>
    <row r="54132" spans="29:29" x14ac:dyDescent="0.25">
      <c r="AC54132" s="379"/>
    </row>
    <row r="54133" spans="29:29" x14ac:dyDescent="0.25">
      <c r="AC54133" s="379"/>
    </row>
    <row r="54134" spans="29:29" x14ac:dyDescent="0.25">
      <c r="AC54134" s="379"/>
    </row>
    <row r="54135" spans="29:29" x14ac:dyDescent="0.25">
      <c r="AC54135" s="379"/>
    </row>
    <row r="54136" spans="29:29" x14ac:dyDescent="0.25">
      <c r="AC54136" s="379"/>
    </row>
    <row r="54137" spans="29:29" x14ac:dyDescent="0.25">
      <c r="AC54137" s="379"/>
    </row>
    <row r="54138" spans="29:29" x14ac:dyDescent="0.25">
      <c r="AC54138" s="379"/>
    </row>
    <row r="54139" spans="29:29" x14ac:dyDescent="0.25">
      <c r="AC54139" s="379"/>
    </row>
    <row r="54140" spans="29:29" x14ac:dyDescent="0.25">
      <c r="AC54140" s="379"/>
    </row>
    <row r="54141" spans="29:29" x14ac:dyDescent="0.25">
      <c r="AC54141" s="379"/>
    </row>
    <row r="54142" spans="29:29" x14ac:dyDescent="0.25">
      <c r="AC54142" s="379"/>
    </row>
    <row r="54143" spans="29:29" x14ac:dyDescent="0.25">
      <c r="AC54143" s="379"/>
    </row>
    <row r="54144" spans="29:29" x14ac:dyDescent="0.25">
      <c r="AC54144" s="379"/>
    </row>
    <row r="54145" spans="29:29" x14ac:dyDescent="0.25">
      <c r="AC54145" s="379"/>
    </row>
    <row r="54146" spans="29:29" x14ac:dyDescent="0.25">
      <c r="AC54146" s="379"/>
    </row>
    <row r="54147" spans="29:29" x14ac:dyDescent="0.25">
      <c r="AC54147" s="379"/>
    </row>
    <row r="54148" spans="29:29" x14ac:dyDescent="0.25">
      <c r="AC54148" s="379"/>
    </row>
    <row r="54149" spans="29:29" x14ac:dyDescent="0.25">
      <c r="AC54149" s="379"/>
    </row>
    <row r="54150" spans="29:29" x14ac:dyDescent="0.25">
      <c r="AC54150" s="379"/>
    </row>
    <row r="54151" spans="29:29" x14ac:dyDescent="0.25">
      <c r="AC54151" s="379"/>
    </row>
    <row r="54152" spans="29:29" x14ac:dyDescent="0.25">
      <c r="AC54152" s="379"/>
    </row>
    <row r="54153" spans="29:29" x14ac:dyDescent="0.25">
      <c r="AC54153" s="379"/>
    </row>
    <row r="54154" spans="29:29" x14ac:dyDescent="0.25">
      <c r="AC54154" s="379"/>
    </row>
    <row r="54155" spans="29:29" x14ac:dyDescent="0.25">
      <c r="AC54155" s="379"/>
    </row>
    <row r="54156" spans="29:29" x14ac:dyDescent="0.25">
      <c r="AC54156" s="379"/>
    </row>
    <row r="54157" spans="29:29" x14ac:dyDescent="0.25">
      <c r="AC54157" s="379"/>
    </row>
    <row r="54158" spans="29:29" x14ac:dyDescent="0.25">
      <c r="AC54158" s="379"/>
    </row>
    <row r="54159" spans="29:29" x14ac:dyDescent="0.25">
      <c r="AC54159" s="379"/>
    </row>
    <row r="54160" spans="29:29" x14ac:dyDescent="0.25">
      <c r="AC54160" s="379"/>
    </row>
    <row r="54161" spans="29:29" x14ac:dyDescent="0.25">
      <c r="AC54161" s="379"/>
    </row>
    <row r="54162" spans="29:29" x14ac:dyDescent="0.25">
      <c r="AC54162" s="379"/>
    </row>
    <row r="54163" spans="29:29" x14ac:dyDescent="0.25">
      <c r="AC54163" s="379"/>
    </row>
    <row r="54164" spans="29:29" x14ac:dyDescent="0.25">
      <c r="AC54164" s="379"/>
    </row>
    <row r="54165" spans="29:29" x14ac:dyDescent="0.25">
      <c r="AC54165" s="379"/>
    </row>
    <row r="54166" spans="29:29" x14ac:dyDescent="0.25">
      <c r="AC54166" s="379"/>
    </row>
    <row r="54167" spans="29:29" x14ac:dyDescent="0.25">
      <c r="AC54167" s="379"/>
    </row>
    <row r="54168" spans="29:29" x14ac:dyDescent="0.25">
      <c r="AC54168" s="379"/>
    </row>
    <row r="54169" spans="29:29" x14ac:dyDescent="0.25">
      <c r="AC54169" s="379"/>
    </row>
    <row r="54170" spans="29:29" x14ac:dyDescent="0.25">
      <c r="AC54170" s="379"/>
    </row>
    <row r="54171" spans="29:29" x14ac:dyDescent="0.25">
      <c r="AC54171" s="379"/>
    </row>
    <row r="54172" spans="29:29" x14ac:dyDescent="0.25">
      <c r="AC54172" s="379"/>
    </row>
    <row r="54173" spans="29:29" x14ac:dyDescent="0.25">
      <c r="AC54173" s="379"/>
    </row>
    <row r="54174" spans="29:29" x14ac:dyDescent="0.25">
      <c r="AC54174" s="379"/>
    </row>
    <row r="54175" spans="29:29" x14ac:dyDescent="0.25">
      <c r="AC54175" s="379"/>
    </row>
    <row r="54176" spans="29:29" x14ac:dyDescent="0.25">
      <c r="AC54176" s="379"/>
    </row>
    <row r="54177" spans="29:29" x14ac:dyDescent="0.25">
      <c r="AC54177" s="379"/>
    </row>
    <row r="54178" spans="29:29" x14ac:dyDescent="0.25">
      <c r="AC54178" s="379"/>
    </row>
    <row r="54179" spans="29:29" x14ac:dyDescent="0.25">
      <c r="AC54179" s="379"/>
    </row>
    <row r="54180" spans="29:29" x14ac:dyDescent="0.25">
      <c r="AC54180" s="379"/>
    </row>
    <row r="54181" spans="29:29" x14ac:dyDescent="0.25">
      <c r="AC54181" s="379"/>
    </row>
    <row r="54182" spans="29:29" x14ac:dyDescent="0.25">
      <c r="AC54182" s="379"/>
    </row>
    <row r="54183" spans="29:29" x14ac:dyDescent="0.25">
      <c r="AC54183" s="379"/>
    </row>
    <row r="54184" spans="29:29" x14ac:dyDescent="0.25">
      <c r="AC54184" s="379"/>
    </row>
    <row r="54185" spans="29:29" x14ac:dyDescent="0.25">
      <c r="AC54185" s="379"/>
    </row>
    <row r="54186" spans="29:29" x14ac:dyDescent="0.25">
      <c r="AC54186" s="379"/>
    </row>
    <row r="54187" spans="29:29" x14ac:dyDescent="0.25">
      <c r="AC54187" s="379"/>
    </row>
    <row r="54188" spans="29:29" x14ac:dyDescent="0.25">
      <c r="AC54188" s="379"/>
    </row>
    <row r="54189" spans="29:29" x14ac:dyDescent="0.25">
      <c r="AC54189" s="379"/>
    </row>
    <row r="54190" spans="29:29" x14ac:dyDescent="0.25">
      <c r="AC54190" s="379"/>
    </row>
    <row r="54191" spans="29:29" x14ac:dyDescent="0.25">
      <c r="AC54191" s="379"/>
    </row>
    <row r="54192" spans="29:29" x14ac:dyDescent="0.25">
      <c r="AC54192" s="379"/>
    </row>
    <row r="54193" spans="29:29" x14ac:dyDescent="0.25">
      <c r="AC54193" s="379"/>
    </row>
    <row r="54194" spans="29:29" x14ac:dyDescent="0.25">
      <c r="AC54194" s="379"/>
    </row>
    <row r="54195" spans="29:29" x14ac:dyDescent="0.25">
      <c r="AC54195" s="379"/>
    </row>
    <row r="54196" spans="29:29" x14ac:dyDescent="0.25">
      <c r="AC54196" s="379"/>
    </row>
    <row r="54197" spans="29:29" x14ac:dyDescent="0.25">
      <c r="AC54197" s="379"/>
    </row>
    <row r="54198" spans="29:29" x14ac:dyDescent="0.25">
      <c r="AC54198" s="379"/>
    </row>
    <row r="54199" spans="29:29" x14ac:dyDescent="0.25">
      <c r="AC54199" s="379"/>
    </row>
    <row r="54200" spans="29:29" x14ac:dyDescent="0.25">
      <c r="AC54200" s="379"/>
    </row>
    <row r="54201" spans="29:29" x14ac:dyDescent="0.25">
      <c r="AC54201" s="379"/>
    </row>
    <row r="54202" spans="29:29" x14ac:dyDescent="0.25">
      <c r="AC54202" s="379"/>
    </row>
    <row r="54203" spans="29:29" x14ac:dyDescent="0.25">
      <c r="AC54203" s="379"/>
    </row>
    <row r="54204" spans="29:29" x14ac:dyDescent="0.25">
      <c r="AC54204" s="379"/>
    </row>
    <row r="54205" spans="29:29" x14ac:dyDescent="0.25">
      <c r="AC54205" s="379"/>
    </row>
    <row r="54206" spans="29:29" x14ac:dyDescent="0.25">
      <c r="AC54206" s="379"/>
    </row>
    <row r="54207" spans="29:29" x14ac:dyDescent="0.25">
      <c r="AC54207" s="379"/>
    </row>
    <row r="54208" spans="29:29" x14ac:dyDescent="0.25">
      <c r="AC54208" s="379"/>
    </row>
    <row r="54209" spans="29:29" x14ac:dyDescent="0.25">
      <c r="AC54209" s="379"/>
    </row>
    <row r="54210" spans="29:29" x14ac:dyDescent="0.25">
      <c r="AC54210" s="379"/>
    </row>
    <row r="54211" spans="29:29" x14ac:dyDescent="0.25">
      <c r="AC54211" s="379"/>
    </row>
    <row r="54212" spans="29:29" x14ac:dyDescent="0.25">
      <c r="AC54212" s="379"/>
    </row>
    <row r="54213" spans="29:29" x14ac:dyDescent="0.25">
      <c r="AC54213" s="379"/>
    </row>
    <row r="54214" spans="29:29" x14ac:dyDescent="0.25">
      <c r="AC54214" s="379"/>
    </row>
    <row r="54215" spans="29:29" x14ac:dyDescent="0.25">
      <c r="AC54215" s="379"/>
    </row>
    <row r="54216" spans="29:29" x14ac:dyDescent="0.25">
      <c r="AC54216" s="379"/>
    </row>
    <row r="54217" spans="29:29" x14ac:dyDescent="0.25">
      <c r="AC54217" s="379"/>
    </row>
    <row r="54218" spans="29:29" x14ac:dyDescent="0.25">
      <c r="AC54218" s="379"/>
    </row>
    <row r="54219" spans="29:29" x14ac:dyDescent="0.25">
      <c r="AC54219" s="379"/>
    </row>
    <row r="54220" spans="29:29" x14ac:dyDescent="0.25">
      <c r="AC54220" s="379"/>
    </row>
    <row r="54221" spans="29:29" x14ac:dyDescent="0.25">
      <c r="AC54221" s="379"/>
    </row>
    <row r="54222" spans="29:29" x14ac:dyDescent="0.25">
      <c r="AC54222" s="379"/>
    </row>
    <row r="54223" spans="29:29" x14ac:dyDescent="0.25">
      <c r="AC54223" s="379"/>
    </row>
    <row r="54224" spans="29:29" x14ac:dyDescent="0.25">
      <c r="AC54224" s="379"/>
    </row>
    <row r="54225" spans="29:29" x14ac:dyDescent="0.25">
      <c r="AC54225" s="379"/>
    </row>
    <row r="54226" spans="29:29" x14ac:dyDescent="0.25">
      <c r="AC54226" s="379"/>
    </row>
    <row r="54227" spans="29:29" x14ac:dyDescent="0.25">
      <c r="AC54227" s="379"/>
    </row>
    <row r="54228" spans="29:29" x14ac:dyDescent="0.25">
      <c r="AC54228" s="379"/>
    </row>
    <row r="54229" spans="29:29" x14ac:dyDescent="0.25">
      <c r="AC54229" s="379"/>
    </row>
    <row r="54230" spans="29:29" x14ac:dyDescent="0.25">
      <c r="AC54230" s="379"/>
    </row>
    <row r="54231" spans="29:29" x14ac:dyDescent="0.25">
      <c r="AC54231" s="379"/>
    </row>
    <row r="54232" spans="29:29" x14ac:dyDescent="0.25">
      <c r="AC54232" s="379"/>
    </row>
    <row r="54233" spans="29:29" x14ac:dyDescent="0.25">
      <c r="AC54233" s="379"/>
    </row>
    <row r="54234" spans="29:29" x14ac:dyDescent="0.25">
      <c r="AC54234" s="379"/>
    </row>
    <row r="54235" spans="29:29" x14ac:dyDescent="0.25">
      <c r="AC54235" s="379"/>
    </row>
    <row r="54236" spans="29:29" x14ac:dyDescent="0.25">
      <c r="AC54236" s="379"/>
    </row>
    <row r="54237" spans="29:29" x14ac:dyDescent="0.25">
      <c r="AC54237" s="379"/>
    </row>
    <row r="54238" spans="29:29" x14ac:dyDescent="0.25">
      <c r="AC54238" s="379"/>
    </row>
    <row r="54239" spans="29:29" x14ac:dyDescent="0.25">
      <c r="AC54239" s="379"/>
    </row>
    <row r="54240" spans="29:29" x14ac:dyDescent="0.25">
      <c r="AC54240" s="379"/>
    </row>
    <row r="54241" spans="29:29" x14ac:dyDescent="0.25">
      <c r="AC54241" s="379"/>
    </row>
    <row r="54242" spans="29:29" x14ac:dyDescent="0.25">
      <c r="AC54242" s="379"/>
    </row>
    <row r="54243" spans="29:29" x14ac:dyDescent="0.25">
      <c r="AC54243" s="379"/>
    </row>
    <row r="54244" spans="29:29" x14ac:dyDescent="0.25">
      <c r="AC54244" s="379"/>
    </row>
    <row r="54245" spans="29:29" x14ac:dyDescent="0.25">
      <c r="AC54245" s="379"/>
    </row>
    <row r="54246" spans="29:29" x14ac:dyDescent="0.25">
      <c r="AC54246" s="379"/>
    </row>
    <row r="54247" spans="29:29" x14ac:dyDescent="0.25">
      <c r="AC54247" s="379"/>
    </row>
    <row r="54248" spans="29:29" x14ac:dyDescent="0.25">
      <c r="AC54248" s="379"/>
    </row>
    <row r="54249" spans="29:29" x14ac:dyDescent="0.25">
      <c r="AC54249" s="379"/>
    </row>
    <row r="54250" spans="29:29" x14ac:dyDescent="0.25">
      <c r="AC54250" s="379"/>
    </row>
    <row r="54251" spans="29:29" x14ac:dyDescent="0.25">
      <c r="AC54251" s="379"/>
    </row>
    <row r="54252" spans="29:29" x14ac:dyDescent="0.25">
      <c r="AC54252" s="379"/>
    </row>
    <row r="54253" spans="29:29" x14ac:dyDescent="0.25">
      <c r="AC54253" s="379"/>
    </row>
    <row r="54254" spans="29:29" x14ac:dyDescent="0.25">
      <c r="AC54254" s="379"/>
    </row>
    <row r="54255" spans="29:29" x14ac:dyDescent="0.25">
      <c r="AC54255" s="379"/>
    </row>
    <row r="54256" spans="29:29" x14ac:dyDescent="0.25">
      <c r="AC54256" s="379"/>
    </row>
    <row r="54257" spans="29:29" x14ac:dyDescent="0.25">
      <c r="AC54257" s="379"/>
    </row>
    <row r="54258" spans="29:29" x14ac:dyDescent="0.25">
      <c r="AC54258" s="379"/>
    </row>
    <row r="54259" spans="29:29" x14ac:dyDescent="0.25">
      <c r="AC54259" s="379"/>
    </row>
    <row r="54260" spans="29:29" x14ac:dyDescent="0.25">
      <c r="AC54260" s="379"/>
    </row>
    <row r="54261" spans="29:29" x14ac:dyDescent="0.25">
      <c r="AC54261" s="379"/>
    </row>
    <row r="54262" spans="29:29" x14ac:dyDescent="0.25">
      <c r="AC54262" s="379"/>
    </row>
    <row r="54263" spans="29:29" x14ac:dyDescent="0.25">
      <c r="AC54263" s="379"/>
    </row>
    <row r="54264" spans="29:29" x14ac:dyDescent="0.25">
      <c r="AC54264" s="379"/>
    </row>
    <row r="54265" spans="29:29" x14ac:dyDescent="0.25">
      <c r="AC54265" s="379"/>
    </row>
    <row r="54266" spans="29:29" x14ac:dyDescent="0.25">
      <c r="AC54266" s="379"/>
    </row>
    <row r="54267" spans="29:29" x14ac:dyDescent="0.25">
      <c r="AC54267" s="379"/>
    </row>
    <row r="54268" spans="29:29" x14ac:dyDescent="0.25">
      <c r="AC54268" s="379"/>
    </row>
    <row r="54269" spans="29:29" x14ac:dyDescent="0.25">
      <c r="AC54269" s="379"/>
    </row>
    <row r="54270" spans="29:29" x14ac:dyDescent="0.25">
      <c r="AC54270" s="379"/>
    </row>
    <row r="54271" spans="29:29" x14ac:dyDescent="0.25">
      <c r="AC54271" s="379"/>
    </row>
    <row r="54272" spans="29:29" x14ac:dyDescent="0.25">
      <c r="AC54272" s="379"/>
    </row>
    <row r="54273" spans="29:29" x14ac:dyDescent="0.25">
      <c r="AC54273" s="379"/>
    </row>
    <row r="54274" spans="29:29" x14ac:dyDescent="0.25">
      <c r="AC54274" s="379"/>
    </row>
    <row r="54275" spans="29:29" x14ac:dyDescent="0.25">
      <c r="AC54275" s="379"/>
    </row>
    <row r="54276" spans="29:29" x14ac:dyDescent="0.25">
      <c r="AC54276" s="379"/>
    </row>
    <row r="54277" spans="29:29" x14ac:dyDescent="0.25">
      <c r="AC54277" s="379"/>
    </row>
    <row r="54278" spans="29:29" x14ac:dyDescent="0.25">
      <c r="AC54278" s="379"/>
    </row>
    <row r="54279" spans="29:29" x14ac:dyDescent="0.25">
      <c r="AC54279" s="379"/>
    </row>
    <row r="54280" spans="29:29" x14ac:dyDescent="0.25">
      <c r="AC54280" s="379"/>
    </row>
    <row r="54281" spans="29:29" x14ac:dyDescent="0.25">
      <c r="AC54281" s="379"/>
    </row>
    <row r="54282" spans="29:29" x14ac:dyDescent="0.25">
      <c r="AC54282" s="379"/>
    </row>
    <row r="54283" spans="29:29" x14ac:dyDescent="0.25">
      <c r="AC54283" s="379"/>
    </row>
    <row r="54284" spans="29:29" x14ac:dyDescent="0.25">
      <c r="AC54284" s="379"/>
    </row>
    <row r="54285" spans="29:29" x14ac:dyDescent="0.25">
      <c r="AC54285" s="379"/>
    </row>
    <row r="54286" spans="29:29" x14ac:dyDescent="0.25">
      <c r="AC54286" s="379"/>
    </row>
    <row r="54287" spans="29:29" x14ac:dyDescent="0.25">
      <c r="AC54287" s="379"/>
    </row>
    <row r="54288" spans="29:29" x14ac:dyDescent="0.25">
      <c r="AC54288" s="379"/>
    </row>
    <row r="54289" spans="29:29" x14ac:dyDescent="0.25">
      <c r="AC54289" s="379"/>
    </row>
    <row r="54290" spans="29:29" x14ac:dyDescent="0.25">
      <c r="AC54290" s="379"/>
    </row>
    <row r="54291" spans="29:29" x14ac:dyDescent="0.25">
      <c r="AC54291" s="379"/>
    </row>
    <row r="54292" spans="29:29" x14ac:dyDescent="0.25">
      <c r="AC54292" s="379"/>
    </row>
    <row r="54293" spans="29:29" x14ac:dyDescent="0.25">
      <c r="AC54293" s="379"/>
    </row>
    <row r="54294" spans="29:29" x14ac:dyDescent="0.25">
      <c r="AC54294" s="379"/>
    </row>
    <row r="54295" spans="29:29" x14ac:dyDescent="0.25">
      <c r="AC54295" s="379"/>
    </row>
    <row r="54296" spans="29:29" x14ac:dyDescent="0.25">
      <c r="AC54296" s="379"/>
    </row>
    <row r="54297" spans="29:29" x14ac:dyDescent="0.25">
      <c r="AC54297" s="379"/>
    </row>
    <row r="54298" spans="29:29" x14ac:dyDescent="0.25">
      <c r="AC54298" s="379"/>
    </row>
    <row r="54299" spans="29:29" x14ac:dyDescent="0.25">
      <c r="AC54299" s="379"/>
    </row>
    <row r="54300" spans="29:29" x14ac:dyDescent="0.25">
      <c r="AC54300" s="379"/>
    </row>
    <row r="54301" spans="29:29" x14ac:dyDescent="0.25">
      <c r="AC54301" s="379"/>
    </row>
    <row r="54302" spans="29:29" x14ac:dyDescent="0.25">
      <c r="AC54302" s="379"/>
    </row>
    <row r="54303" spans="29:29" x14ac:dyDescent="0.25">
      <c r="AC54303" s="379"/>
    </row>
    <row r="54304" spans="29:29" x14ac:dyDescent="0.25">
      <c r="AC54304" s="379"/>
    </row>
    <row r="54305" spans="29:29" x14ac:dyDescent="0.25">
      <c r="AC54305" s="379"/>
    </row>
    <row r="54306" spans="29:29" x14ac:dyDescent="0.25">
      <c r="AC54306" s="379"/>
    </row>
    <row r="54307" spans="29:29" x14ac:dyDescent="0.25">
      <c r="AC54307" s="379"/>
    </row>
    <row r="54308" spans="29:29" x14ac:dyDescent="0.25">
      <c r="AC54308" s="379"/>
    </row>
    <row r="54309" spans="29:29" x14ac:dyDescent="0.25">
      <c r="AC54309" s="379"/>
    </row>
    <row r="54310" spans="29:29" x14ac:dyDescent="0.25">
      <c r="AC54310" s="379"/>
    </row>
    <row r="54311" spans="29:29" x14ac:dyDescent="0.25">
      <c r="AC54311" s="379"/>
    </row>
    <row r="54312" spans="29:29" x14ac:dyDescent="0.25">
      <c r="AC54312" s="379"/>
    </row>
    <row r="54313" spans="29:29" x14ac:dyDescent="0.25">
      <c r="AC54313" s="379"/>
    </row>
    <row r="54314" spans="29:29" x14ac:dyDescent="0.25">
      <c r="AC54314" s="379"/>
    </row>
    <row r="54315" spans="29:29" x14ac:dyDescent="0.25">
      <c r="AC54315" s="379"/>
    </row>
    <row r="54316" spans="29:29" x14ac:dyDescent="0.25">
      <c r="AC54316" s="379"/>
    </row>
    <row r="54317" spans="29:29" x14ac:dyDescent="0.25">
      <c r="AC54317" s="379"/>
    </row>
    <row r="54318" spans="29:29" x14ac:dyDescent="0.25">
      <c r="AC54318" s="379"/>
    </row>
    <row r="54319" spans="29:29" x14ac:dyDescent="0.25">
      <c r="AC54319" s="379"/>
    </row>
    <row r="54320" spans="29:29" x14ac:dyDescent="0.25">
      <c r="AC54320" s="379"/>
    </row>
    <row r="54321" spans="29:29" x14ac:dyDescent="0.25">
      <c r="AC54321" s="379"/>
    </row>
    <row r="54322" spans="29:29" x14ac:dyDescent="0.25">
      <c r="AC54322" s="379"/>
    </row>
    <row r="54323" spans="29:29" x14ac:dyDescent="0.25">
      <c r="AC54323" s="379"/>
    </row>
    <row r="54324" spans="29:29" x14ac:dyDescent="0.25">
      <c r="AC54324" s="379"/>
    </row>
    <row r="54325" spans="29:29" x14ac:dyDescent="0.25">
      <c r="AC54325" s="379"/>
    </row>
    <row r="54326" spans="29:29" x14ac:dyDescent="0.25">
      <c r="AC54326" s="379"/>
    </row>
    <row r="54327" spans="29:29" x14ac:dyDescent="0.25">
      <c r="AC54327" s="379"/>
    </row>
    <row r="54328" spans="29:29" x14ac:dyDescent="0.25">
      <c r="AC54328" s="379"/>
    </row>
    <row r="54329" spans="29:29" x14ac:dyDescent="0.25">
      <c r="AC54329" s="379"/>
    </row>
    <row r="54330" spans="29:29" x14ac:dyDescent="0.25">
      <c r="AC54330" s="379"/>
    </row>
    <row r="54331" spans="29:29" x14ac:dyDescent="0.25">
      <c r="AC54331" s="379"/>
    </row>
    <row r="54332" spans="29:29" x14ac:dyDescent="0.25">
      <c r="AC54332" s="379"/>
    </row>
    <row r="54333" spans="29:29" x14ac:dyDescent="0.25">
      <c r="AC54333" s="379"/>
    </row>
    <row r="54334" spans="29:29" x14ac:dyDescent="0.25">
      <c r="AC54334" s="379"/>
    </row>
    <row r="54335" spans="29:29" x14ac:dyDescent="0.25">
      <c r="AC54335" s="379"/>
    </row>
    <row r="54336" spans="29:29" x14ac:dyDescent="0.25">
      <c r="AC54336" s="379"/>
    </row>
    <row r="54337" spans="29:29" x14ac:dyDescent="0.25">
      <c r="AC54337" s="379"/>
    </row>
    <row r="54338" spans="29:29" x14ac:dyDescent="0.25">
      <c r="AC54338" s="379"/>
    </row>
    <row r="54339" spans="29:29" x14ac:dyDescent="0.25">
      <c r="AC54339" s="379"/>
    </row>
    <row r="54340" spans="29:29" x14ac:dyDescent="0.25">
      <c r="AC54340" s="379"/>
    </row>
    <row r="54341" spans="29:29" x14ac:dyDescent="0.25">
      <c r="AC54341" s="379"/>
    </row>
    <row r="54342" spans="29:29" x14ac:dyDescent="0.25">
      <c r="AC54342" s="379"/>
    </row>
    <row r="54343" spans="29:29" x14ac:dyDescent="0.25">
      <c r="AC54343" s="379"/>
    </row>
    <row r="54344" spans="29:29" x14ac:dyDescent="0.25">
      <c r="AC54344" s="379"/>
    </row>
    <row r="54345" spans="29:29" x14ac:dyDescent="0.25">
      <c r="AC54345" s="379"/>
    </row>
    <row r="54346" spans="29:29" x14ac:dyDescent="0.25">
      <c r="AC54346" s="379"/>
    </row>
    <row r="54347" spans="29:29" x14ac:dyDescent="0.25">
      <c r="AC54347" s="379"/>
    </row>
    <row r="54348" spans="29:29" x14ac:dyDescent="0.25">
      <c r="AC54348" s="379"/>
    </row>
    <row r="54349" spans="29:29" x14ac:dyDescent="0.25">
      <c r="AC54349" s="379"/>
    </row>
    <row r="54350" spans="29:29" x14ac:dyDescent="0.25">
      <c r="AC54350" s="379"/>
    </row>
    <row r="54351" spans="29:29" x14ac:dyDescent="0.25">
      <c r="AC54351" s="379"/>
    </row>
    <row r="54352" spans="29:29" x14ac:dyDescent="0.25">
      <c r="AC54352" s="379"/>
    </row>
    <row r="54353" spans="29:29" x14ac:dyDescent="0.25">
      <c r="AC54353" s="379"/>
    </row>
    <row r="54354" spans="29:29" x14ac:dyDescent="0.25">
      <c r="AC54354" s="379"/>
    </row>
    <row r="54355" spans="29:29" x14ac:dyDescent="0.25">
      <c r="AC54355" s="379"/>
    </row>
    <row r="54356" spans="29:29" x14ac:dyDescent="0.25">
      <c r="AC54356" s="379"/>
    </row>
    <row r="54357" spans="29:29" x14ac:dyDescent="0.25">
      <c r="AC54357" s="379"/>
    </row>
    <row r="54358" spans="29:29" x14ac:dyDescent="0.25">
      <c r="AC54358" s="379"/>
    </row>
    <row r="54359" spans="29:29" x14ac:dyDescent="0.25">
      <c r="AC54359" s="379"/>
    </row>
    <row r="54360" spans="29:29" x14ac:dyDescent="0.25">
      <c r="AC54360" s="379"/>
    </row>
    <row r="54361" spans="29:29" x14ac:dyDescent="0.25">
      <c r="AC54361" s="379"/>
    </row>
    <row r="54362" spans="29:29" x14ac:dyDescent="0.25">
      <c r="AC54362" s="379"/>
    </row>
    <row r="54363" spans="29:29" x14ac:dyDescent="0.25">
      <c r="AC54363" s="379"/>
    </row>
    <row r="54364" spans="29:29" x14ac:dyDescent="0.25">
      <c r="AC54364" s="379"/>
    </row>
    <row r="54365" spans="29:29" x14ac:dyDescent="0.25">
      <c r="AC54365" s="379"/>
    </row>
    <row r="54366" spans="29:29" x14ac:dyDescent="0.25">
      <c r="AC54366" s="379"/>
    </row>
    <row r="54367" spans="29:29" x14ac:dyDescent="0.25">
      <c r="AC54367" s="379"/>
    </row>
    <row r="54368" spans="29:29" x14ac:dyDescent="0.25">
      <c r="AC54368" s="379"/>
    </row>
    <row r="54369" spans="29:29" x14ac:dyDescent="0.25">
      <c r="AC54369" s="379"/>
    </row>
    <row r="54370" spans="29:29" x14ac:dyDescent="0.25">
      <c r="AC54370" s="379"/>
    </row>
    <row r="54371" spans="29:29" x14ac:dyDescent="0.25">
      <c r="AC54371" s="379"/>
    </row>
    <row r="54372" spans="29:29" x14ac:dyDescent="0.25">
      <c r="AC54372" s="379"/>
    </row>
    <row r="54373" spans="29:29" x14ac:dyDescent="0.25">
      <c r="AC54373" s="379"/>
    </row>
    <row r="54374" spans="29:29" x14ac:dyDescent="0.25">
      <c r="AC54374" s="379"/>
    </row>
    <row r="54375" spans="29:29" x14ac:dyDescent="0.25">
      <c r="AC54375" s="379"/>
    </row>
    <row r="54376" spans="29:29" x14ac:dyDescent="0.25">
      <c r="AC54376" s="379"/>
    </row>
    <row r="54377" spans="29:29" x14ac:dyDescent="0.25">
      <c r="AC54377" s="379"/>
    </row>
    <row r="54378" spans="29:29" x14ac:dyDescent="0.25">
      <c r="AC54378" s="379"/>
    </row>
    <row r="54379" spans="29:29" x14ac:dyDescent="0.25">
      <c r="AC54379" s="379"/>
    </row>
    <row r="54380" spans="29:29" x14ac:dyDescent="0.25">
      <c r="AC54380" s="379"/>
    </row>
    <row r="54381" spans="29:29" x14ac:dyDescent="0.25">
      <c r="AC54381" s="379"/>
    </row>
    <row r="54382" spans="29:29" x14ac:dyDescent="0.25">
      <c r="AC54382" s="379"/>
    </row>
    <row r="54383" spans="29:29" x14ac:dyDescent="0.25">
      <c r="AC54383" s="379"/>
    </row>
    <row r="54384" spans="29:29" x14ac:dyDescent="0.25">
      <c r="AC54384" s="379"/>
    </row>
    <row r="54385" spans="29:29" x14ac:dyDescent="0.25">
      <c r="AC54385" s="379"/>
    </row>
    <row r="54386" spans="29:29" x14ac:dyDescent="0.25">
      <c r="AC54386" s="379"/>
    </row>
    <row r="54387" spans="29:29" x14ac:dyDescent="0.25">
      <c r="AC54387" s="379"/>
    </row>
    <row r="54388" spans="29:29" x14ac:dyDescent="0.25">
      <c r="AC54388" s="379"/>
    </row>
    <row r="54389" spans="29:29" x14ac:dyDescent="0.25">
      <c r="AC54389" s="379"/>
    </row>
    <row r="54390" spans="29:29" x14ac:dyDescent="0.25">
      <c r="AC54390" s="379"/>
    </row>
    <row r="54391" spans="29:29" x14ac:dyDescent="0.25">
      <c r="AC54391" s="379"/>
    </row>
    <row r="54392" spans="29:29" x14ac:dyDescent="0.25">
      <c r="AC54392" s="379"/>
    </row>
    <row r="54393" spans="29:29" x14ac:dyDescent="0.25">
      <c r="AC54393" s="379"/>
    </row>
    <row r="54394" spans="29:29" x14ac:dyDescent="0.25">
      <c r="AC54394" s="379"/>
    </row>
    <row r="54395" spans="29:29" x14ac:dyDescent="0.25">
      <c r="AC54395" s="379"/>
    </row>
    <row r="54396" spans="29:29" x14ac:dyDescent="0.25">
      <c r="AC54396" s="379"/>
    </row>
    <row r="54397" spans="29:29" x14ac:dyDescent="0.25">
      <c r="AC54397" s="379"/>
    </row>
    <row r="54398" spans="29:29" x14ac:dyDescent="0.25">
      <c r="AC54398" s="379"/>
    </row>
    <row r="54399" spans="29:29" x14ac:dyDescent="0.25">
      <c r="AC54399" s="379"/>
    </row>
    <row r="54400" spans="29:29" x14ac:dyDescent="0.25">
      <c r="AC54400" s="379"/>
    </row>
    <row r="54401" spans="29:29" x14ac:dyDescent="0.25">
      <c r="AC54401" s="379"/>
    </row>
    <row r="54402" spans="29:29" x14ac:dyDescent="0.25">
      <c r="AC54402" s="379"/>
    </row>
    <row r="54403" spans="29:29" x14ac:dyDescent="0.25">
      <c r="AC54403" s="379"/>
    </row>
    <row r="54404" spans="29:29" x14ac:dyDescent="0.25">
      <c r="AC54404" s="379"/>
    </row>
    <row r="54405" spans="29:29" x14ac:dyDescent="0.25">
      <c r="AC54405" s="379"/>
    </row>
    <row r="54406" spans="29:29" x14ac:dyDescent="0.25">
      <c r="AC54406" s="379"/>
    </row>
    <row r="54407" spans="29:29" x14ac:dyDescent="0.25">
      <c r="AC54407" s="379"/>
    </row>
    <row r="54408" spans="29:29" x14ac:dyDescent="0.25">
      <c r="AC54408" s="379"/>
    </row>
    <row r="54409" spans="29:29" x14ac:dyDescent="0.25">
      <c r="AC54409" s="379"/>
    </row>
    <row r="54410" spans="29:29" x14ac:dyDescent="0.25">
      <c r="AC54410" s="379"/>
    </row>
    <row r="54411" spans="29:29" x14ac:dyDescent="0.25">
      <c r="AC54411" s="379"/>
    </row>
    <row r="54412" spans="29:29" x14ac:dyDescent="0.25">
      <c r="AC54412" s="379"/>
    </row>
    <row r="54413" spans="29:29" x14ac:dyDescent="0.25">
      <c r="AC54413" s="379"/>
    </row>
    <row r="54414" spans="29:29" x14ac:dyDescent="0.25">
      <c r="AC54414" s="379"/>
    </row>
    <row r="54415" spans="29:29" x14ac:dyDescent="0.25">
      <c r="AC54415" s="379"/>
    </row>
    <row r="54416" spans="29:29" x14ac:dyDescent="0.25">
      <c r="AC54416" s="379"/>
    </row>
    <row r="54417" spans="29:29" x14ac:dyDescent="0.25">
      <c r="AC54417" s="379"/>
    </row>
    <row r="54418" spans="29:29" x14ac:dyDescent="0.25">
      <c r="AC54418" s="379"/>
    </row>
    <row r="54419" spans="29:29" x14ac:dyDescent="0.25">
      <c r="AC54419" s="379"/>
    </row>
    <row r="54420" spans="29:29" x14ac:dyDescent="0.25">
      <c r="AC54420" s="379"/>
    </row>
    <row r="54421" spans="29:29" x14ac:dyDescent="0.25">
      <c r="AC54421" s="379"/>
    </row>
    <row r="54422" spans="29:29" x14ac:dyDescent="0.25">
      <c r="AC54422" s="379"/>
    </row>
    <row r="54423" spans="29:29" x14ac:dyDescent="0.25">
      <c r="AC54423" s="379"/>
    </row>
    <row r="54424" spans="29:29" x14ac:dyDescent="0.25">
      <c r="AC54424" s="379"/>
    </row>
    <row r="54425" spans="29:29" x14ac:dyDescent="0.25">
      <c r="AC54425" s="379"/>
    </row>
    <row r="54426" spans="29:29" x14ac:dyDescent="0.25">
      <c r="AC54426" s="379"/>
    </row>
    <row r="54427" spans="29:29" x14ac:dyDescent="0.25">
      <c r="AC54427" s="379"/>
    </row>
    <row r="54428" spans="29:29" x14ac:dyDescent="0.25">
      <c r="AC54428" s="379"/>
    </row>
    <row r="54429" spans="29:29" x14ac:dyDescent="0.25">
      <c r="AC54429" s="379"/>
    </row>
    <row r="54430" spans="29:29" x14ac:dyDescent="0.25">
      <c r="AC54430" s="379"/>
    </row>
    <row r="54431" spans="29:29" x14ac:dyDescent="0.25">
      <c r="AC54431" s="379"/>
    </row>
    <row r="54432" spans="29:29" x14ac:dyDescent="0.25">
      <c r="AC54432" s="379"/>
    </row>
    <row r="54433" spans="29:29" x14ac:dyDescent="0.25">
      <c r="AC54433" s="379"/>
    </row>
    <row r="54434" spans="29:29" x14ac:dyDescent="0.25">
      <c r="AC54434" s="379"/>
    </row>
    <row r="54435" spans="29:29" x14ac:dyDescent="0.25">
      <c r="AC54435" s="379"/>
    </row>
    <row r="54436" spans="29:29" x14ac:dyDescent="0.25">
      <c r="AC54436" s="379"/>
    </row>
    <row r="54437" spans="29:29" x14ac:dyDescent="0.25">
      <c r="AC54437" s="379"/>
    </row>
    <row r="54438" spans="29:29" x14ac:dyDescent="0.25">
      <c r="AC54438" s="379"/>
    </row>
    <row r="54439" spans="29:29" x14ac:dyDescent="0.25">
      <c r="AC54439" s="379"/>
    </row>
    <row r="54440" spans="29:29" x14ac:dyDescent="0.25">
      <c r="AC54440" s="379"/>
    </row>
    <row r="54441" spans="29:29" x14ac:dyDescent="0.25">
      <c r="AC54441" s="379"/>
    </row>
    <row r="54442" spans="29:29" x14ac:dyDescent="0.25">
      <c r="AC54442" s="379"/>
    </row>
    <row r="54443" spans="29:29" x14ac:dyDescent="0.25">
      <c r="AC54443" s="379"/>
    </row>
    <row r="54444" spans="29:29" x14ac:dyDescent="0.25">
      <c r="AC54444" s="379"/>
    </row>
    <row r="54445" spans="29:29" x14ac:dyDescent="0.25">
      <c r="AC54445" s="379"/>
    </row>
    <row r="54446" spans="29:29" x14ac:dyDescent="0.25">
      <c r="AC54446" s="379"/>
    </row>
    <row r="54447" spans="29:29" x14ac:dyDescent="0.25">
      <c r="AC54447" s="379"/>
    </row>
    <row r="54448" spans="29:29" x14ac:dyDescent="0.25">
      <c r="AC54448" s="379"/>
    </row>
    <row r="54449" spans="29:29" x14ac:dyDescent="0.25">
      <c r="AC54449" s="379"/>
    </row>
    <row r="54450" spans="29:29" x14ac:dyDescent="0.25">
      <c r="AC54450" s="379"/>
    </row>
    <row r="54451" spans="29:29" x14ac:dyDescent="0.25">
      <c r="AC54451" s="379"/>
    </row>
    <row r="54452" spans="29:29" x14ac:dyDescent="0.25">
      <c r="AC54452" s="379"/>
    </row>
    <row r="54453" spans="29:29" x14ac:dyDescent="0.25">
      <c r="AC54453" s="379"/>
    </row>
    <row r="54454" spans="29:29" x14ac:dyDescent="0.25">
      <c r="AC54454" s="379"/>
    </row>
    <row r="54455" spans="29:29" x14ac:dyDescent="0.25">
      <c r="AC54455" s="379"/>
    </row>
    <row r="54456" spans="29:29" x14ac:dyDescent="0.25">
      <c r="AC54456" s="379"/>
    </row>
    <row r="54457" spans="29:29" x14ac:dyDescent="0.25">
      <c r="AC54457" s="379"/>
    </row>
    <row r="54458" spans="29:29" x14ac:dyDescent="0.25">
      <c r="AC54458" s="379"/>
    </row>
    <row r="54459" spans="29:29" x14ac:dyDescent="0.25">
      <c r="AC54459" s="379"/>
    </row>
    <row r="54460" spans="29:29" x14ac:dyDescent="0.25">
      <c r="AC54460" s="379"/>
    </row>
    <row r="54461" spans="29:29" x14ac:dyDescent="0.25">
      <c r="AC54461" s="379"/>
    </row>
    <row r="54462" spans="29:29" x14ac:dyDescent="0.25">
      <c r="AC54462" s="379"/>
    </row>
    <row r="54463" spans="29:29" x14ac:dyDescent="0.25">
      <c r="AC54463" s="379"/>
    </row>
    <row r="54464" spans="29:29" x14ac:dyDescent="0.25">
      <c r="AC54464" s="379"/>
    </row>
    <row r="54465" spans="29:29" x14ac:dyDescent="0.25">
      <c r="AC54465" s="379"/>
    </row>
    <row r="54466" spans="29:29" x14ac:dyDescent="0.25">
      <c r="AC54466" s="379"/>
    </row>
    <row r="54467" spans="29:29" x14ac:dyDescent="0.25">
      <c r="AC54467" s="379"/>
    </row>
    <row r="54468" spans="29:29" x14ac:dyDescent="0.25">
      <c r="AC54468" s="379"/>
    </row>
    <row r="54469" spans="29:29" x14ac:dyDescent="0.25">
      <c r="AC54469" s="379"/>
    </row>
    <row r="54470" spans="29:29" x14ac:dyDescent="0.25">
      <c r="AC54470" s="379"/>
    </row>
    <row r="54471" spans="29:29" x14ac:dyDescent="0.25">
      <c r="AC54471" s="379"/>
    </row>
    <row r="54472" spans="29:29" x14ac:dyDescent="0.25">
      <c r="AC54472" s="379"/>
    </row>
    <row r="54473" spans="29:29" x14ac:dyDescent="0.25">
      <c r="AC54473" s="379"/>
    </row>
    <row r="54474" spans="29:29" x14ac:dyDescent="0.25">
      <c r="AC54474" s="379"/>
    </row>
    <row r="54475" spans="29:29" x14ac:dyDescent="0.25">
      <c r="AC54475" s="379"/>
    </row>
    <row r="54476" spans="29:29" x14ac:dyDescent="0.25">
      <c r="AC54476" s="379"/>
    </row>
    <row r="54477" spans="29:29" x14ac:dyDescent="0.25">
      <c r="AC54477" s="379"/>
    </row>
    <row r="54478" spans="29:29" x14ac:dyDescent="0.25">
      <c r="AC54478" s="379"/>
    </row>
    <row r="54479" spans="29:29" x14ac:dyDescent="0.25">
      <c r="AC54479" s="379"/>
    </row>
    <row r="54480" spans="29:29" x14ac:dyDescent="0.25">
      <c r="AC54480" s="379"/>
    </row>
    <row r="54481" spans="29:29" x14ac:dyDescent="0.25">
      <c r="AC54481" s="379"/>
    </row>
    <row r="54482" spans="29:29" x14ac:dyDescent="0.25">
      <c r="AC54482" s="379"/>
    </row>
    <row r="54483" spans="29:29" x14ac:dyDescent="0.25">
      <c r="AC54483" s="379"/>
    </row>
    <row r="54484" spans="29:29" x14ac:dyDescent="0.25">
      <c r="AC54484" s="379"/>
    </row>
    <row r="54485" spans="29:29" x14ac:dyDescent="0.25">
      <c r="AC54485" s="379"/>
    </row>
    <row r="54486" spans="29:29" x14ac:dyDescent="0.25">
      <c r="AC54486" s="379"/>
    </row>
    <row r="54487" spans="29:29" x14ac:dyDescent="0.25">
      <c r="AC54487" s="379"/>
    </row>
    <row r="54488" spans="29:29" x14ac:dyDescent="0.25">
      <c r="AC54488" s="379"/>
    </row>
    <row r="54489" spans="29:29" x14ac:dyDescent="0.25">
      <c r="AC54489" s="379"/>
    </row>
    <row r="54490" spans="29:29" x14ac:dyDescent="0.25">
      <c r="AC54490" s="379"/>
    </row>
    <row r="54491" spans="29:29" x14ac:dyDescent="0.25">
      <c r="AC54491" s="379"/>
    </row>
    <row r="54492" spans="29:29" x14ac:dyDescent="0.25">
      <c r="AC54492" s="379"/>
    </row>
    <row r="54493" spans="29:29" x14ac:dyDescent="0.25">
      <c r="AC54493" s="379"/>
    </row>
    <row r="54494" spans="29:29" x14ac:dyDescent="0.25">
      <c r="AC54494" s="379"/>
    </row>
    <row r="54495" spans="29:29" x14ac:dyDescent="0.25">
      <c r="AC54495" s="379"/>
    </row>
    <row r="54496" spans="29:29" x14ac:dyDescent="0.25">
      <c r="AC54496" s="379"/>
    </row>
    <row r="54497" spans="29:29" x14ac:dyDescent="0.25">
      <c r="AC54497" s="379"/>
    </row>
    <row r="54498" spans="29:29" x14ac:dyDescent="0.25">
      <c r="AC54498" s="379"/>
    </row>
    <row r="54499" spans="29:29" x14ac:dyDescent="0.25">
      <c r="AC54499" s="379"/>
    </row>
    <row r="54500" spans="29:29" x14ac:dyDescent="0.25">
      <c r="AC54500" s="379"/>
    </row>
    <row r="54501" spans="29:29" x14ac:dyDescent="0.25">
      <c r="AC54501" s="379"/>
    </row>
    <row r="54502" spans="29:29" x14ac:dyDescent="0.25">
      <c r="AC54502" s="379"/>
    </row>
    <row r="54503" spans="29:29" x14ac:dyDescent="0.25">
      <c r="AC54503" s="379"/>
    </row>
    <row r="54504" spans="29:29" x14ac:dyDescent="0.25">
      <c r="AC54504" s="379"/>
    </row>
    <row r="54505" spans="29:29" x14ac:dyDescent="0.25">
      <c r="AC54505" s="379"/>
    </row>
    <row r="54506" spans="29:29" x14ac:dyDescent="0.25">
      <c r="AC54506" s="379"/>
    </row>
    <row r="54507" spans="29:29" x14ac:dyDescent="0.25">
      <c r="AC54507" s="379"/>
    </row>
    <row r="54508" spans="29:29" x14ac:dyDescent="0.25">
      <c r="AC54508" s="379"/>
    </row>
    <row r="54509" spans="29:29" x14ac:dyDescent="0.25">
      <c r="AC54509" s="379"/>
    </row>
    <row r="54510" spans="29:29" x14ac:dyDescent="0.25">
      <c r="AC54510" s="379"/>
    </row>
    <row r="54511" spans="29:29" x14ac:dyDescent="0.25">
      <c r="AC54511" s="379"/>
    </row>
    <row r="54512" spans="29:29" x14ac:dyDescent="0.25">
      <c r="AC54512" s="379"/>
    </row>
    <row r="54513" spans="29:29" x14ac:dyDescent="0.25">
      <c r="AC54513" s="379"/>
    </row>
    <row r="54514" spans="29:29" x14ac:dyDescent="0.25">
      <c r="AC54514" s="379"/>
    </row>
    <row r="54515" spans="29:29" x14ac:dyDescent="0.25">
      <c r="AC54515" s="379"/>
    </row>
    <row r="54516" spans="29:29" x14ac:dyDescent="0.25">
      <c r="AC54516" s="379"/>
    </row>
    <row r="54517" spans="29:29" x14ac:dyDescent="0.25">
      <c r="AC54517" s="379"/>
    </row>
    <row r="54518" spans="29:29" x14ac:dyDescent="0.25">
      <c r="AC54518" s="379"/>
    </row>
    <row r="54519" spans="29:29" x14ac:dyDescent="0.25">
      <c r="AC54519" s="379"/>
    </row>
    <row r="54520" spans="29:29" x14ac:dyDescent="0.25">
      <c r="AC54520" s="379"/>
    </row>
    <row r="54521" spans="29:29" x14ac:dyDescent="0.25">
      <c r="AC54521" s="379"/>
    </row>
    <row r="54522" spans="29:29" x14ac:dyDescent="0.25">
      <c r="AC54522" s="379"/>
    </row>
    <row r="54523" spans="29:29" x14ac:dyDescent="0.25">
      <c r="AC54523" s="379"/>
    </row>
    <row r="54524" spans="29:29" x14ac:dyDescent="0.25">
      <c r="AC54524" s="379"/>
    </row>
    <row r="54525" spans="29:29" x14ac:dyDescent="0.25">
      <c r="AC54525" s="379"/>
    </row>
    <row r="54526" spans="29:29" x14ac:dyDescent="0.25">
      <c r="AC54526" s="379"/>
    </row>
    <row r="54527" spans="29:29" x14ac:dyDescent="0.25">
      <c r="AC54527" s="379"/>
    </row>
    <row r="54528" spans="29:29" x14ac:dyDescent="0.25">
      <c r="AC54528" s="379"/>
    </row>
    <row r="54529" spans="29:29" x14ac:dyDescent="0.25">
      <c r="AC54529" s="379"/>
    </row>
    <row r="54530" spans="29:29" x14ac:dyDescent="0.25">
      <c r="AC54530" s="379"/>
    </row>
    <row r="54531" spans="29:29" x14ac:dyDescent="0.25">
      <c r="AC54531" s="379"/>
    </row>
    <row r="54532" spans="29:29" x14ac:dyDescent="0.25">
      <c r="AC54532" s="379"/>
    </row>
    <row r="54533" spans="29:29" x14ac:dyDescent="0.25">
      <c r="AC54533" s="379"/>
    </row>
    <row r="54534" spans="29:29" x14ac:dyDescent="0.25">
      <c r="AC54534" s="379"/>
    </row>
    <row r="54535" spans="29:29" x14ac:dyDescent="0.25">
      <c r="AC54535" s="379"/>
    </row>
    <row r="54536" spans="29:29" x14ac:dyDescent="0.25">
      <c r="AC54536" s="379"/>
    </row>
    <row r="54537" spans="29:29" x14ac:dyDescent="0.25">
      <c r="AC54537" s="379"/>
    </row>
    <row r="54538" spans="29:29" x14ac:dyDescent="0.25">
      <c r="AC54538" s="379"/>
    </row>
    <row r="54539" spans="29:29" x14ac:dyDescent="0.25">
      <c r="AC54539" s="379"/>
    </row>
    <row r="54540" spans="29:29" x14ac:dyDescent="0.25">
      <c r="AC54540" s="379"/>
    </row>
    <row r="54541" spans="29:29" x14ac:dyDescent="0.25">
      <c r="AC54541" s="379"/>
    </row>
    <row r="54542" spans="29:29" x14ac:dyDescent="0.25">
      <c r="AC54542" s="379"/>
    </row>
    <row r="54543" spans="29:29" x14ac:dyDescent="0.25">
      <c r="AC54543" s="379"/>
    </row>
    <row r="54544" spans="29:29" x14ac:dyDescent="0.25">
      <c r="AC54544" s="379"/>
    </row>
    <row r="54545" spans="29:29" x14ac:dyDescent="0.25">
      <c r="AC54545" s="379"/>
    </row>
    <row r="54546" spans="29:29" x14ac:dyDescent="0.25">
      <c r="AC54546" s="379"/>
    </row>
    <row r="54547" spans="29:29" x14ac:dyDescent="0.25">
      <c r="AC54547" s="379"/>
    </row>
    <row r="54548" spans="29:29" x14ac:dyDescent="0.25">
      <c r="AC54548" s="379"/>
    </row>
    <row r="54549" spans="29:29" x14ac:dyDescent="0.25">
      <c r="AC54549" s="379"/>
    </row>
    <row r="54550" spans="29:29" x14ac:dyDescent="0.25">
      <c r="AC54550" s="379"/>
    </row>
    <row r="54551" spans="29:29" x14ac:dyDescent="0.25">
      <c r="AC54551" s="379"/>
    </row>
    <row r="54552" spans="29:29" x14ac:dyDescent="0.25">
      <c r="AC54552" s="379"/>
    </row>
    <row r="54553" spans="29:29" x14ac:dyDescent="0.25">
      <c r="AC54553" s="379"/>
    </row>
    <row r="54554" spans="29:29" x14ac:dyDescent="0.25">
      <c r="AC54554" s="379"/>
    </row>
    <row r="54555" spans="29:29" x14ac:dyDescent="0.25">
      <c r="AC54555" s="379"/>
    </row>
    <row r="54556" spans="29:29" x14ac:dyDescent="0.25">
      <c r="AC54556" s="379"/>
    </row>
    <row r="54557" spans="29:29" x14ac:dyDescent="0.25">
      <c r="AC54557" s="379"/>
    </row>
    <row r="54558" spans="29:29" x14ac:dyDescent="0.25">
      <c r="AC54558" s="379"/>
    </row>
    <row r="54559" spans="29:29" x14ac:dyDescent="0.25">
      <c r="AC54559" s="379"/>
    </row>
    <row r="54560" spans="29:29" x14ac:dyDescent="0.25">
      <c r="AC54560" s="379"/>
    </row>
    <row r="54561" spans="29:29" x14ac:dyDescent="0.25">
      <c r="AC54561" s="379"/>
    </row>
    <row r="54562" spans="29:29" x14ac:dyDescent="0.25">
      <c r="AC54562" s="379"/>
    </row>
    <row r="54563" spans="29:29" x14ac:dyDescent="0.25">
      <c r="AC54563" s="379"/>
    </row>
    <row r="54564" spans="29:29" x14ac:dyDescent="0.25">
      <c r="AC54564" s="379"/>
    </row>
    <row r="54565" spans="29:29" x14ac:dyDescent="0.25">
      <c r="AC54565" s="379"/>
    </row>
    <row r="54566" spans="29:29" x14ac:dyDescent="0.25">
      <c r="AC54566" s="379"/>
    </row>
    <row r="54567" spans="29:29" x14ac:dyDescent="0.25">
      <c r="AC54567" s="379"/>
    </row>
    <row r="54568" spans="29:29" x14ac:dyDescent="0.25">
      <c r="AC54568" s="379"/>
    </row>
    <row r="54569" spans="29:29" x14ac:dyDescent="0.25">
      <c r="AC54569" s="379"/>
    </row>
    <row r="54570" spans="29:29" x14ac:dyDescent="0.25">
      <c r="AC54570" s="379"/>
    </row>
    <row r="54571" spans="29:29" x14ac:dyDescent="0.25">
      <c r="AC54571" s="379"/>
    </row>
    <row r="54572" spans="29:29" x14ac:dyDescent="0.25">
      <c r="AC54572" s="379"/>
    </row>
    <row r="54573" spans="29:29" x14ac:dyDescent="0.25">
      <c r="AC54573" s="379"/>
    </row>
    <row r="54574" spans="29:29" x14ac:dyDescent="0.25">
      <c r="AC54574" s="379"/>
    </row>
    <row r="54575" spans="29:29" x14ac:dyDescent="0.25">
      <c r="AC54575" s="379"/>
    </row>
    <row r="54576" spans="29:29" x14ac:dyDescent="0.25">
      <c r="AC54576" s="379"/>
    </row>
    <row r="54577" spans="29:29" x14ac:dyDescent="0.25">
      <c r="AC54577" s="379"/>
    </row>
    <row r="54578" spans="29:29" x14ac:dyDescent="0.25">
      <c r="AC54578" s="379"/>
    </row>
    <row r="54579" spans="29:29" x14ac:dyDescent="0.25">
      <c r="AC54579" s="379"/>
    </row>
    <row r="54580" spans="29:29" x14ac:dyDescent="0.25">
      <c r="AC54580" s="379"/>
    </row>
    <row r="54581" spans="29:29" x14ac:dyDescent="0.25">
      <c r="AC54581" s="379"/>
    </row>
    <row r="54582" spans="29:29" x14ac:dyDescent="0.25">
      <c r="AC54582" s="379"/>
    </row>
    <row r="54583" spans="29:29" x14ac:dyDescent="0.25">
      <c r="AC54583" s="379"/>
    </row>
    <row r="54584" spans="29:29" x14ac:dyDescent="0.25">
      <c r="AC54584" s="379"/>
    </row>
    <row r="54585" spans="29:29" x14ac:dyDescent="0.25">
      <c r="AC54585" s="379"/>
    </row>
    <row r="54586" spans="29:29" x14ac:dyDescent="0.25">
      <c r="AC54586" s="379"/>
    </row>
    <row r="54587" spans="29:29" x14ac:dyDescent="0.25">
      <c r="AC54587" s="379"/>
    </row>
    <row r="54588" spans="29:29" x14ac:dyDescent="0.25">
      <c r="AC54588" s="379"/>
    </row>
    <row r="54589" spans="29:29" x14ac:dyDescent="0.25">
      <c r="AC54589" s="379"/>
    </row>
    <row r="54590" spans="29:29" x14ac:dyDescent="0.25">
      <c r="AC54590" s="379"/>
    </row>
    <row r="54591" spans="29:29" x14ac:dyDescent="0.25">
      <c r="AC54591" s="379"/>
    </row>
    <row r="54592" spans="29:29" x14ac:dyDescent="0.25">
      <c r="AC54592" s="379"/>
    </row>
    <row r="54593" spans="29:29" x14ac:dyDescent="0.25">
      <c r="AC54593" s="379"/>
    </row>
    <row r="54594" spans="29:29" x14ac:dyDescent="0.25">
      <c r="AC54594" s="379"/>
    </row>
    <row r="54595" spans="29:29" x14ac:dyDescent="0.25">
      <c r="AC54595" s="379"/>
    </row>
    <row r="54596" spans="29:29" x14ac:dyDescent="0.25">
      <c r="AC54596" s="379"/>
    </row>
    <row r="54597" spans="29:29" x14ac:dyDescent="0.25">
      <c r="AC54597" s="379"/>
    </row>
    <row r="54598" spans="29:29" x14ac:dyDescent="0.25">
      <c r="AC54598" s="379"/>
    </row>
    <row r="54599" spans="29:29" x14ac:dyDescent="0.25">
      <c r="AC54599" s="379"/>
    </row>
    <row r="54600" spans="29:29" x14ac:dyDescent="0.25">
      <c r="AC54600" s="379"/>
    </row>
    <row r="54601" spans="29:29" x14ac:dyDescent="0.25">
      <c r="AC54601" s="379"/>
    </row>
    <row r="54602" spans="29:29" x14ac:dyDescent="0.25">
      <c r="AC54602" s="379"/>
    </row>
    <row r="54603" spans="29:29" x14ac:dyDescent="0.25">
      <c r="AC54603" s="379"/>
    </row>
    <row r="54604" spans="29:29" x14ac:dyDescent="0.25">
      <c r="AC54604" s="379"/>
    </row>
    <row r="54605" spans="29:29" x14ac:dyDescent="0.25">
      <c r="AC54605" s="379"/>
    </row>
    <row r="54606" spans="29:29" x14ac:dyDescent="0.25">
      <c r="AC54606" s="379"/>
    </row>
    <row r="54607" spans="29:29" x14ac:dyDescent="0.25">
      <c r="AC54607" s="379"/>
    </row>
    <row r="54608" spans="29:29" x14ac:dyDescent="0.25">
      <c r="AC54608" s="379"/>
    </row>
    <row r="54609" spans="29:29" x14ac:dyDescent="0.25">
      <c r="AC54609" s="379"/>
    </row>
    <row r="54610" spans="29:29" x14ac:dyDescent="0.25">
      <c r="AC54610" s="379"/>
    </row>
    <row r="54611" spans="29:29" x14ac:dyDescent="0.25">
      <c r="AC54611" s="379"/>
    </row>
    <row r="54612" spans="29:29" x14ac:dyDescent="0.25">
      <c r="AC54612" s="379"/>
    </row>
    <row r="54613" spans="29:29" x14ac:dyDescent="0.25">
      <c r="AC54613" s="379"/>
    </row>
    <row r="54614" spans="29:29" x14ac:dyDescent="0.25">
      <c r="AC54614" s="379"/>
    </row>
    <row r="54615" spans="29:29" x14ac:dyDescent="0.25">
      <c r="AC54615" s="379"/>
    </row>
    <row r="54616" spans="29:29" x14ac:dyDescent="0.25">
      <c r="AC54616" s="379"/>
    </row>
    <row r="54617" spans="29:29" x14ac:dyDescent="0.25">
      <c r="AC54617" s="379"/>
    </row>
    <row r="54618" spans="29:29" x14ac:dyDescent="0.25">
      <c r="AC54618" s="379"/>
    </row>
    <row r="54619" spans="29:29" x14ac:dyDescent="0.25">
      <c r="AC54619" s="379"/>
    </row>
    <row r="54620" spans="29:29" x14ac:dyDescent="0.25">
      <c r="AC54620" s="379"/>
    </row>
    <row r="54621" spans="29:29" x14ac:dyDescent="0.25">
      <c r="AC54621" s="379"/>
    </row>
    <row r="54622" spans="29:29" x14ac:dyDescent="0.25">
      <c r="AC54622" s="379"/>
    </row>
    <row r="54623" spans="29:29" x14ac:dyDescent="0.25">
      <c r="AC54623" s="379"/>
    </row>
    <row r="54624" spans="29:29" x14ac:dyDescent="0.25">
      <c r="AC54624" s="379"/>
    </row>
    <row r="54625" spans="29:29" x14ac:dyDescent="0.25">
      <c r="AC54625" s="379"/>
    </row>
    <row r="54626" spans="29:29" x14ac:dyDescent="0.25">
      <c r="AC54626" s="379"/>
    </row>
    <row r="54627" spans="29:29" x14ac:dyDescent="0.25">
      <c r="AC54627" s="379"/>
    </row>
    <row r="54628" spans="29:29" x14ac:dyDescent="0.25">
      <c r="AC54628" s="379"/>
    </row>
    <row r="54629" spans="29:29" x14ac:dyDescent="0.25">
      <c r="AC54629" s="379"/>
    </row>
    <row r="54630" spans="29:29" x14ac:dyDescent="0.25">
      <c r="AC54630" s="379"/>
    </row>
    <row r="54631" spans="29:29" x14ac:dyDescent="0.25">
      <c r="AC54631" s="379"/>
    </row>
    <row r="54632" spans="29:29" x14ac:dyDescent="0.25">
      <c r="AC54632" s="379"/>
    </row>
    <row r="54633" spans="29:29" x14ac:dyDescent="0.25">
      <c r="AC54633" s="379"/>
    </row>
    <row r="54634" spans="29:29" x14ac:dyDescent="0.25">
      <c r="AC54634" s="379"/>
    </row>
    <row r="54635" spans="29:29" x14ac:dyDescent="0.25">
      <c r="AC54635" s="379"/>
    </row>
    <row r="54636" spans="29:29" x14ac:dyDescent="0.25">
      <c r="AC54636" s="379"/>
    </row>
    <row r="54637" spans="29:29" x14ac:dyDescent="0.25">
      <c r="AC54637" s="379"/>
    </row>
    <row r="54638" spans="29:29" x14ac:dyDescent="0.25">
      <c r="AC54638" s="379"/>
    </row>
    <row r="54639" spans="29:29" x14ac:dyDescent="0.25">
      <c r="AC54639" s="379"/>
    </row>
    <row r="54640" spans="29:29" x14ac:dyDescent="0.25">
      <c r="AC54640" s="379"/>
    </row>
    <row r="54641" spans="29:29" x14ac:dyDescent="0.25">
      <c r="AC54641" s="379"/>
    </row>
    <row r="54642" spans="29:29" x14ac:dyDescent="0.25">
      <c r="AC54642" s="379"/>
    </row>
    <row r="54643" spans="29:29" x14ac:dyDescent="0.25">
      <c r="AC54643" s="379"/>
    </row>
    <row r="54644" spans="29:29" x14ac:dyDescent="0.25">
      <c r="AC54644" s="379"/>
    </row>
    <row r="54645" spans="29:29" x14ac:dyDescent="0.25">
      <c r="AC54645" s="379"/>
    </row>
    <row r="54646" spans="29:29" x14ac:dyDescent="0.25">
      <c r="AC54646" s="379"/>
    </row>
    <row r="54647" spans="29:29" x14ac:dyDescent="0.25">
      <c r="AC54647" s="379"/>
    </row>
    <row r="54648" spans="29:29" x14ac:dyDescent="0.25">
      <c r="AC54648" s="379"/>
    </row>
    <row r="54649" spans="29:29" x14ac:dyDescent="0.25">
      <c r="AC54649" s="379"/>
    </row>
    <row r="54650" spans="29:29" x14ac:dyDescent="0.25">
      <c r="AC54650" s="379"/>
    </row>
    <row r="54651" spans="29:29" x14ac:dyDescent="0.25">
      <c r="AC54651" s="379"/>
    </row>
    <row r="54652" spans="29:29" x14ac:dyDescent="0.25">
      <c r="AC54652" s="379"/>
    </row>
    <row r="54653" spans="29:29" x14ac:dyDescent="0.25">
      <c r="AC54653" s="379"/>
    </row>
    <row r="54654" spans="29:29" x14ac:dyDescent="0.25">
      <c r="AC54654" s="379"/>
    </row>
    <row r="54655" spans="29:29" x14ac:dyDescent="0.25">
      <c r="AC54655" s="379"/>
    </row>
    <row r="54656" spans="29:29" x14ac:dyDescent="0.25">
      <c r="AC54656" s="379"/>
    </row>
    <row r="54657" spans="29:29" x14ac:dyDescent="0.25">
      <c r="AC54657" s="379"/>
    </row>
    <row r="54658" spans="29:29" x14ac:dyDescent="0.25">
      <c r="AC54658" s="379"/>
    </row>
    <row r="54659" spans="29:29" x14ac:dyDescent="0.25">
      <c r="AC54659" s="379"/>
    </row>
    <row r="54660" spans="29:29" x14ac:dyDescent="0.25">
      <c r="AC54660" s="379"/>
    </row>
    <row r="54661" spans="29:29" x14ac:dyDescent="0.25">
      <c r="AC54661" s="379"/>
    </row>
    <row r="54662" spans="29:29" x14ac:dyDescent="0.25">
      <c r="AC54662" s="379"/>
    </row>
    <row r="54663" spans="29:29" x14ac:dyDescent="0.25">
      <c r="AC54663" s="379"/>
    </row>
    <row r="54664" spans="29:29" x14ac:dyDescent="0.25">
      <c r="AC54664" s="379"/>
    </row>
    <row r="54665" spans="29:29" x14ac:dyDescent="0.25">
      <c r="AC54665" s="379"/>
    </row>
    <row r="54666" spans="29:29" x14ac:dyDescent="0.25">
      <c r="AC54666" s="379"/>
    </row>
    <row r="54667" spans="29:29" x14ac:dyDescent="0.25">
      <c r="AC54667" s="379"/>
    </row>
    <row r="54668" spans="29:29" x14ac:dyDescent="0.25">
      <c r="AC54668" s="379"/>
    </row>
    <row r="54669" spans="29:29" x14ac:dyDescent="0.25">
      <c r="AC54669" s="379"/>
    </row>
    <row r="54670" spans="29:29" x14ac:dyDescent="0.25">
      <c r="AC54670" s="379"/>
    </row>
    <row r="54671" spans="29:29" x14ac:dyDescent="0.25">
      <c r="AC54671" s="379"/>
    </row>
    <row r="54672" spans="29:29" x14ac:dyDescent="0.25">
      <c r="AC54672" s="379"/>
    </row>
    <row r="54673" spans="29:29" x14ac:dyDescent="0.25">
      <c r="AC54673" s="379"/>
    </row>
    <row r="54674" spans="29:29" x14ac:dyDescent="0.25">
      <c r="AC54674" s="379"/>
    </row>
    <row r="54675" spans="29:29" x14ac:dyDescent="0.25">
      <c r="AC54675" s="379"/>
    </row>
    <row r="54676" spans="29:29" x14ac:dyDescent="0.25">
      <c r="AC54676" s="379"/>
    </row>
    <row r="54677" spans="29:29" x14ac:dyDescent="0.25">
      <c r="AC54677" s="379"/>
    </row>
    <row r="54678" spans="29:29" x14ac:dyDescent="0.25">
      <c r="AC54678" s="379"/>
    </row>
    <row r="54679" spans="29:29" x14ac:dyDescent="0.25">
      <c r="AC54679" s="379"/>
    </row>
    <row r="54680" spans="29:29" x14ac:dyDescent="0.25">
      <c r="AC54680" s="379"/>
    </row>
    <row r="54681" spans="29:29" x14ac:dyDescent="0.25">
      <c r="AC54681" s="379"/>
    </row>
    <row r="54682" spans="29:29" x14ac:dyDescent="0.25">
      <c r="AC54682" s="379"/>
    </row>
    <row r="54683" spans="29:29" x14ac:dyDescent="0.25">
      <c r="AC54683" s="379"/>
    </row>
    <row r="54684" spans="29:29" x14ac:dyDescent="0.25">
      <c r="AC54684" s="379"/>
    </row>
    <row r="54685" spans="29:29" x14ac:dyDescent="0.25">
      <c r="AC54685" s="379"/>
    </row>
    <row r="54686" spans="29:29" x14ac:dyDescent="0.25">
      <c r="AC54686" s="379"/>
    </row>
    <row r="54687" spans="29:29" x14ac:dyDescent="0.25">
      <c r="AC54687" s="379"/>
    </row>
    <row r="54688" spans="29:29" x14ac:dyDescent="0.25">
      <c r="AC54688" s="379"/>
    </row>
    <row r="54689" spans="29:29" x14ac:dyDescent="0.25">
      <c r="AC54689" s="379"/>
    </row>
    <row r="54690" spans="29:29" x14ac:dyDescent="0.25">
      <c r="AC54690" s="379"/>
    </row>
    <row r="54691" spans="29:29" x14ac:dyDescent="0.25">
      <c r="AC54691" s="379"/>
    </row>
    <row r="54692" spans="29:29" x14ac:dyDescent="0.25">
      <c r="AC54692" s="379"/>
    </row>
    <row r="54693" spans="29:29" x14ac:dyDescent="0.25">
      <c r="AC54693" s="379"/>
    </row>
    <row r="54694" spans="29:29" x14ac:dyDescent="0.25">
      <c r="AC54694" s="379"/>
    </row>
    <row r="54695" spans="29:29" x14ac:dyDescent="0.25">
      <c r="AC54695" s="379"/>
    </row>
    <row r="54696" spans="29:29" x14ac:dyDescent="0.25">
      <c r="AC54696" s="379"/>
    </row>
    <row r="54697" spans="29:29" x14ac:dyDescent="0.25">
      <c r="AC54697" s="379"/>
    </row>
    <row r="54698" spans="29:29" x14ac:dyDescent="0.25">
      <c r="AC54698" s="379"/>
    </row>
    <row r="54699" spans="29:29" x14ac:dyDescent="0.25">
      <c r="AC54699" s="379"/>
    </row>
    <row r="54700" spans="29:29" x14ac:dyDescent="0.25">
      <c r="AC54700" s="379"/>
    </row>
    <row r="54701" spans="29:29" x14ac:dyDescent="0.25">
      <c r="AC54701" s="379"/>
    </row>
    <row r="54702" spans="29:29" x14ac:dyDescent="0.25">
      <c r="AC54702" s="379"/>
    </row>
    <row r="54703" spans="29:29" x14ac:dyDescent="0.25">
      <c r="AC54703" s="379"/>
    </row>
    <row r="54704" spans="29:29" x14ac:dyDescent="0.25">
      <c r="AC54704" s="379"/>
    </row>
    <row r="54705" spans="29:29" x14ac:dyDescent="0.25">
      <c r="AC54705" s="379"/>
    </row>
    <row r="54706" spans="29:29" x14ac:dyDescent="0.25">
      <c r="AC54706" s="379"/>
    </row>
    <row r="54707" spans="29:29" x14ac:dyDescent="0.25">
      <c r="AC54707" s="379"/>
    </row>
    <row r="54708" spans="29:29" x14ac:dyDescent="0.25">
      <c r="AC54708" s="379"/>
    </row>
    <row r="54709" spans="29:29" x14ac:dyDescent="0.25">
      <c r="AC54709" s="379"/>
    </row>
    <row r="54710" spans="29:29" x14ac:dyDescent="0.25">
      <c r="AC54710" s="379"/>
    </row>
    <row r="54711" spans="29:29" x14ac:dyDescent="0.25">
      <c r="AC54711" s="379"/>
    </row>
    <row r="54712" spans="29:29" x14ac:dyDescent="0.25">
      <c r="AC54712" s="379"/>
    </row>
    <row r="54713" spans="29:29" x14ac:dyDescent="0.25">
      <c r="AC54713" s="379"/>
    </row>
    <row r="54714" spans="29:29" x14ac:dyDescent="0.25">
      <c r="AC54714" s="379"/>
    </row>
    <row r="54715" spans="29:29" x14ac:dyDescent="0.25">
      <c r="AC54715" s="379"/>
    </row>
    <row r="54716" spans="29:29" x14ac:dyDescent="0.25">
      <c r="AC54716" s="379"/>
    </row>
    <row r="54717" spans="29:29" x14ac:dyDescent="0.25">
      <c r="AC54717" s="379"/>
    </row>
    <row r="54718" spans="29:29" x14ac:dyDescent="0.25">
      <c r="AC54718" s="379"/>
    </row>
    <row r="54719" spans="29:29" x14ac:dyDescent="0.25">
      <c r="AC54719" s="379"/>
    </row>
    <row r="54720" spans="29:29" x14ac:dyDescent="0.25">
      <c r="AC54720" s="379"/>
    </row>
    <row r="54721" spans="29:29" x14ac:dyDescent="0.25">
      <c r="AC54721" s="379"/>
    </row>
    <row r="54722" spans="29:29" x14ac:dyDescent="0.25">
      <c r="AC54722" s="379"/>
    </row>
    <row r="54723" spans="29:29" x14ac:dyDescent="0.25">
      <c r="AC54723" s="379"/>
    </row>
    <row r="54724" spans="29:29" x14ac:dyDescent="0.25">
      <c r="AC54724" s="379"/>
    </row>
    <row r="54725" spans="29:29" x14ac:dyDescent="0.25">
      <c r="AC54725" s="379"/>
    </row>
    <row r="54726" spans="29:29" x14ac:dyDescent="0.25">
      <c r="AC54726" s="379"/>
    </row>
    <row r="54727" spans="29:29" x14ac:dyDescent="0.25">
      <c r="AC54727" s="379"/>
    </row>
    <row r="54728" spans="29:29" x14ac:dyDescent="0.25">
      <c r="AC54728" s="379"/>
    </row>
    <row r="54729" spans="29:29" x14ac:dyDescent="0.25">
      <c r="AC54729" s="379"/>
    </row>
    <row r="54730" spans="29:29" x14ac:dyDescent="0.25">
      <c r="AC54730" s="379"/>
    </row>
    <row r="54731" spans="29:29" x14ac:dyDescent="0.25">
      <c r="AC54731" s="379"/>
    </row>
    <row r="54732" spans="29:29" x14ac:dyDescent="0.25">
      <c r="AC54732" s="379"/>
    </row>
    <row r="54733" spans="29:29" x14ac:dyDescent="0.25">
      <c r="AC54733" s="379"/>
    </row>
    <row r="54734" spans="29:29" x14ac:dyDescent="0.25">
      <c r="AC54734" s="379"/>
    </row>
    <row r="54735" spans="29:29" x14ac:dyDescent="0.25">
      <c r="AC54735" s="379"/>
    </row>
    <row r="54736" spans="29:29" x14ac:dyDescent="0.25">
      <c r="AC54736" s="379"/>
    </row>
    <row r="54737" spans="29:29" x14ac:dyDescent="0.25">
      <c r="AC54737" s="379"/>
    </row>
    <row r="54738" spans="29:29" x14ac:dyDescent="0.25">
      <c r="AC54738" s="379"/>
    </row>
    <row r="54739" spans="29:29" x14ac:dyDescent="0.25">
      <c r="AC54739" s="379"/>
    </row>
    <row r="54740" spans="29:29" x14ac:dyDescent="0.25">
      <c r="AC54740" s="379"/>
    </row>
    <row r="54741" spans="29:29" x14ac:dyDescent="0.25">
      <c r="AC54741" s="379"/>
    </row>
    <row r="54742" spans="29:29" x14ac:dyDescent="0.25">
      <c r="AC54742" s="379"/>
    </row>
    <row r="54743" spans="29:29" x14ac:dyDescent="0.25">
      <c r="AC54743" s="379"/>
    </row>
    <row r="54744" spans="29:29" x14ac:dyDescent="0.25">
      <c r="AC54744" s="379"/>
    </row>
    <row r="54745" spans="29:29" x14ac:dyDescent="0.25">
      <c r="AC54745" s="379"/>
    </row>
    <row r="54746" spans="29:29" x14ac:dyDescent="0.25">
      <c r="AC54746" s="379"/>
    </row>
    <row r="54747" spans="29:29" x14ac:dyDescent="0.25">
      <c r="AC54747" s="379"/>
    </row>
    <row r="54748" spans="29:29" x14ac:dyDescent="0.25">
      <c r="AC54748" s="379"/>
    </row>
    <row r="54749" spans="29:29" x14ac:dyDescent="0.25">
      <c r="AC54749" s="379"/>
    </row>
    <row r="54750" spans="29:29" x14ac:dyDescent="0.25">
      <c r="AC54750" s="379"/>
    </row>
    <row r="54751" spans="29:29" x14ac:dyDescent="0.25">
      <c r="AC54751" s="379"/>
    </row>
    <row r="54752" spans="29:29" x14ac:dyDescent="0.25">
      <c r="AC54752" s="379"/>
    </row>
    <row r="54753" spans="29:29" x14ac:dyDescent="0.25">
      <c r="AC54753" s="379"/>
    </row>
    <row r="54754" spans="29:29" x14ac:dyDescent="0.25">
      <c r="AC54754" s="379"/>
    </row>
    <row r="54755" spans="29:29" x14ac:dyDescent="0.25">
      <c r="AC54755" s="379"/>
    </row>
    <row r="54756" spans="29:29" x14ac:dyDescent="0.25">
      <c r="AC54756" s="379"/>
    </row>
    <row r="54757" spans="29:29" x14ac:dyDescent="0.25">
      <c r="AC54757" s="379"/>
    </row>
    <row r="54758" spans="29:29" x14ac:dyDescent="0.25">
      <c r="AC54758" s="379"/>
    </row>
    <row r="54759" spans="29:29" x14ac:dyDescent="0.25">
      <c r="AC54759" s="379"/>
    </row>
    <row r="54760" spans="29:29" x14ac:dyDescent="0.25">
      <c r="AC54760" s="379"/>
    </row>
    <row r="54761" spans="29:29" x14ac:dyDescent="0.25">
      <c r="AC54761" s="379"/>
    </row>
    <row r="54762" spans="29:29" x14ac:dyDescent="0.25">
      <c r="AC54762" s="379"/>
    </row>
    <row r="54763" spans="29:29" x14ac:dyDescent="0.25">
      <c r="AC54763" s="379"/>
    </row>
    <row r="54764" spans="29:29" x14ac:dyDescent="0.25">
      <c r="AC54764" s="379"/>
    </row>
    <row r="54765" spans="29:29" x14ac:dyDescent="0.25">
      <c r="AC54765" s="379"/>
    </row>
    <row r="54766" spans="29:29" x14ac:dyDescent="0.25">
      <c r="AC54766" s="379"/>
    </row>
    <row r="54767" spans="29:29" x14ac:dyDescent="0.25">
      <c r="AC54767" s="379"/>
    </row>
    <row r="54768" spans="29:29" x14ac:dyDescent="0.25">
      <c r="AC54768" s="379"/>
    </row>
    <row r="54769" spans="29:29" x14ac:dyDescent="0.25">
      <c r="AC54769" s="379"/>
    </row>
    <row r="54770" spans="29:29" x14ac:dyDescent="0.25">
      <c r="AC54770" s="379"/>
    </row>
    <row r="54771" spans="29:29" x14ac:dyDescent="0.25">
      <c r="AC54771" s="379"/>
    </row>
    <row r="54772" spans="29:29" x14ac:dyDescent="0.25">
      <c r="AC54772" s="379"/>
    </row>
    <row r="54773" spans="29:29" x14ac:dyDescent="0.25">
      <c r="AC54773" s="379"/>
    </row>
    <row r="54774" spans="29:29" x14ac:dyDescent="0.25">
      <c r="AC54774" s="379"/>
    </row>
    <row r="54775" spans="29:29" x14ac:dyDescent="0.25">
      <c r="AC54775" s="379"/>
    </row>
    <row r="54776" spans="29:29" x14ac:dyDescent="0.25">
      <c r="AC54776" s="379"/>
    </row>
    <row r="54777" spans="29:29" x14ac:dyDescent="0.25">
      <c r="AC54777" s="379"/>
    </row>
    <row r="54778" spans="29:29" x14ac:dyDescent="0.25">
      <c r="AC54778" s="379"/>
    </row>
    <row r="54779" spans="29:29" x14ac:dyDescent="0.25">
      <c r="AC54779" s="379"/>
    </row>
    <row r="54780" spans="29:29" x14ac:dyDescent="0.25">
      <c r="AC54780" s="379"/>
    </row>
    <row r="54781" spans="29:29" x14ac:dyDescent="0.25">
      <c r="AC54781" s="379"/>
    </row>
    <row r="54782" spans="29:29" x14ac:dyDescent="0.25">
      <c r="AC54782" s="379"/>
    </row>
    <row r="54783" spans="29:29" x14ac:dyDescent="0.25">
      <c r="AC54783" s="379"/>
    </row>
    <row r="54784" spans="29:29" x14ac:dyDescent="0.25">
      <c r="AC54784" s="379"/>
    </row>
    <row r="54785" spans="29:29" x14ac:dyDescent="0.25">
      <c r="AC54785" s="379"/>
    </row>
    <row r="54786" spans="29:29" x14ac:dyDescent="0.25">
      <c r="AC54786" s="379"/>
    </row>
    <row r="54787" spans="29:29" x14ac:dyDescent="0.25">
      <c r="AC54787" s="379"/>
    </row>
    <row r="54788" spans="29:29" x14ac:dyDescent="0.25">
      <c r="AC54788" s="379"/>
    </row>
    <row r="54789" spans="29:29" x14ac:dyDescent="0.25">
      <c r="AC54789" s="379"/>
    </row>
    <row r="54790" spans="29:29" x14ac:dyDescent="0.25">
      <c r="AC54790" s="379"/>
    </row>
    <row r="54791" spans="29:29" x14ac:dyDescent="0.25">
      <c r="AC54791" s="379"/>
    </row>
    <row r="54792" spans="29:29" x14ac:dyDescent="0.25">
      <c r="AC54792" s="379"/>
    </row>
    <row r="54793" spans="29:29" x14ac:dyDescent="0.25">
      <c r="AC54793" s="379"/>
    </row>
    <row r="54794" spans="29:29" x14ac:dyDescent="0.25">
      <c r="AC54794" s="379"/>
    </row>
    <row r="54795" spans="29:29" x14ac:dyDescent="0.25">
      <c r="AC54795" s="379"/>
    </row>
    <row r="54796" spans="29:29" x14ac:dyDescent="0.25">
      <c r="AC54796" s="379"/>
    </row>
    <row r="54797" spans="29:29" x14ac:dyDescent="0.25">
      <c r="AC54797" s="379"/>
    </row>
    <row r="54798" spans="29:29" x14ac:dyDescent="0.25">
      <c r="AC54798" s="379"/>
    </row>
    <row r="54799" spans="29:29" x14ac:dyDescent="0.25">
      <c r="AC54799" s="379"/>
    </row>
    <row r="54800" spans="29:29" x14ac:dyDescent="0.25">
      <c r="AC54800" s="379"/>
    </row>
    <row r="54801" spans="29:29" x14ac:dyDescent="0.25">
      <c r="AC54801" s="379"/>
    </row>
    <row r="54802" spans="29:29" x14ac:dyDescent="0.25">
      <c r="AC54802" s="379"/>
    </row>
    <row r="54803" spans="29:29" x14ac:dyDescent="0.25">
      <c r="AC54803" s="379"/>
    </row>
    <row r="54804" spans="29:29" x14ac:dyDescent="0.25">
      <c r="AC54804" s="379"/>
    </row>
    <row r="54805" spans="29:29" x14ac:dyDescent="0.25">
      <c r="AC54805" s="379"/>
    </row>
    <row r="54806" spans="29:29" x14ac:dyDescent="0.25">
      <c r="AC54806" s="379"/>
    </row>
    <row r="54807" spans="29:29" x14ac:dyDescent="0.25">
      <c r="AC54807" s="379"/>
    </row>
    <row r="54808" spans="29:29" x14ac:dyDescent="0.25">
      <c r="AC54808" s="379"/>
    </row>
    <row r="54809" spans="29:29" x14ac:dyDescent="0.25">
      <c r="AC54809" s="379"/>
    </row>
    <row r="54810" spans="29:29" x14ac:dyDescent="0.25">
      <c r="AC54810" s="379"/>
    </row>
    <row r="54811" spans="29:29" x14ac:dyDescent="0.25">
      <c r="AC54811" s="379"/>
    </row>
    <row r="54812" spans="29:29" x14ac:dyDescent="0.25">
      <c r="AC54812" s="379"/>
    </row>
    <row r="54813" spans="29:29" x14ac:dyDescent="0.25">
      <c r="AC54813" s="379"/>
    </row>
    <row r="54814" spans="29:29" x14ac:dyDescent="0.25">
      <c r="AC54814" s="379"/>
    </row>
    <row r="54815" spans="29:29" x14ac:dyDescent="0.25">
      <c r="AC54815" s="379"/>
    </row>
    <row r="54816" spans="29:29" x14ac:dyDescent="0.25">
      <c r="AC54816" s="379"/>
    </row>
    <row r="54817" spans="29:29" x14ac:dyDescent="0.25">
      <c r="AC54817" s="379"/>
    </row>
    <row r="54818" spans="29:29" x14ac:dyDescent="0.25">
      <c r="AC54818" s="379"/>
    </row>
    <row r="54819" spans="29:29" x14ac:dyDescent="0.25">
      <c r="AC54819" s="379"/>
    </row>
    <row r="54820" spans="29:29" x14ac:dyDescent="0.25">
      <c r="AC54820" s="379"/>
    </row>
    <row r="54821" spans="29:29" x14ac:dyDescent="0.25">
      <c r="AC54821" s="379"/>
    </row>
    <row r="54822" spans="29:29" x14ac:dyDescent="0.25">
      <c r="AC54822" s="379"/>
    </row>
    <row r="54823" spans="29:29" x14ac:dyDescent="0.25">
      <c r="AC54823" s="379"/>
    </row>
    <row r="54824" spans="29:29" x14ac:dyDescent="0.25">
      <c r="AC54824" s="379"/>
    </row>
    <row r="54825" spans="29:29" x14ac:dyDescent="0.25">
      <c r="AC54825" s="379"/>
    </row>
    <row r="54826" spans="29:29" x14ac:dyDescent="0.25">
      <c r="AC54826" s="379"/>
    </row>
    <row r="54827" spans="29:29" x14ac:dyDescent="0.25">
      <c r="AC54827" s="379"/>
    </row>
    <row r="54828" spans="29:29" x14ac:dyDescent="0.25">
      <c r="AC54828" s="379"/>
    </row>
    <row r="54829" spans="29:29" x14ac:dyDescent="0.25">
      <c r="AC54829" s="379"/>
    </row>
    <row r="54830" spans="29:29" x14ac:dyDescent="0.25">
      <c r="AC54830" s="379"/>
    </row>
    <row r="54831" spans="29:29" x14ac:dyDescent="0.25">
      <c r="AC54831" s="379"/>
    </row>
    <row r="54832" spans="29:29" x14ac:dyDescent="0.25">
      <c r="AC54832" s="379"/>
    </row>
    <row r="54833" spans="29:29" x14ac:dyDescent="0.25">
      <c r="AC54833" s="379"/>
    </row>
    <row r="54834" spans="29:29" x14ac:dyDescent="0.25">
      <c r="AC54834" s="379"/>
    </row>
    <row r="54835" spans="29:29" x14ac:dyDescent="0.25">
      <c r="AC54835" s="379"/>
    </row>
    <row r="54836" spans="29:29" x14ac:dyDescent="0.25">
      <c r="AC54836" s="379"/>
    </row>
    <row r="54837" spans="29:29" x14ac:dyDescent="0.25">
      <c r="AC54837" s="379"/>
    </row>
    <row r="54838" spans="29:29" x14ac:dyDescent="0.25">
      <c r="AC54838" s="379"/>
    </row>
    <row r="54839" spans="29:29" x14ac:dyDescent="0.25">
      <c r="AC54839" s="379"/>
    </row>
    <row r="54840" spans="29:29" x14ac:dyDescent="0.25">
      <c r="AC54840" s="379"/>
    </row>
    <row r="54841" spans="29:29" x14ac:dyDescent="0.25">
      <c r="AC54841" s="379"/>
    </row>
    <row r="54842" spans="29:29" x14ac:dyDescent="0.25">
      <c r="AC54842" s="379"/>
    </row>
    <row r="54843" spans="29:29" x14ac:dyDescent="0.25">
      <c r="AC54843" s="379"/>
    </row>
    <row r="54844" spans="29:29" x14ac:dyDescent="0.25">
      <c r="AC54844" s="379"/>
    </row>
    <row r="54845" spans="29:29" x14ac:dyDescent="0.25">
      <c r="AC54845" s="379"/>
    </row>
    <row r="54846" spans="29:29" x14ac:dyDescent="0.25">
      <c r="AC54846" s="379"/>
    </row>
    <row r="54847" spans="29:29" x14ac:dyDescent="0.25">
      <c r="AC54847" s="379"/>
    </row>
    <row r="54848" spans="29:29" x14ac:dyDescent="0.25">
      <c r="AC54848" s="379"/>
    </row>
    <row r="54849" spans="29:29" x14ac:dyDescent="0.25">
      <c r="AC54849" s="379"/>
    </row>
    <row r="54850" spans="29:29" x14ac:dyDescent="0.25">
      <c r="AC54850" s="379"/>
    </row>
    <row r="54851" spans="29:29" x14ac:dyDescent="0.25">
      <c r="AC54851" s="379"/>
    </row>
    <row r="54852" spans="29:29" x14ac:dyDescent="0.25">
      <c r="AC54852" s="379"/>
    </row>
    <row r="54853" spans="29:29" x14ac:dyDescent="0.25">
      <c r="AC54853" s="379"/>
    </row>
    <row r="54854" spans="29:29" x14ac:dyDescent="0.25">
      <c r="AC54854" s="379"/>
    </row>
    <row r="54855" spans="29:29" x14ac:dyDescent="0.25">
      <c r="AC54855" s="379"/>
    </row>
    <row r="54856" spans="29:29" x14ac:dyDescent="0.25">
      <c r="AC54856" s="379"/>
    </row>
    <row r="54857" spans="29:29" x14ac:dyDescent="0.25">
      <c r="AC54857" s="379"/>
    </row>
    <row r="54858" spans="29:29" x14ac:dyDescent="0.25">
      <c r="AC54858" s="379"/>
    </row>
    <row r="54859" spans="29:29" x14ac:dyDescent="0.25">
      <c r="AC54859" s="379"/>
    </row>
    <row r="54860" spans="29:29" x14ac:dyDescent="0.25">
      <c r="AC54860" s="379"/>
    </row>
    <row r="54861" spans="29:29" x14ac:dyDescent="0.25">
      <c r="AC54861" s="379"/>
    </row>
    <row r="54862" spans="29:29" x14ac:dyDescent="0.25">
      <c r="AC54862" s="379"/>
    </row>
    <row r="54863" spans="29:29" x14ac:dyDescent="0.25">
      <c r="AC54863" s="379"/>
    </row>
    <row r="54864" spans="29:29" x14ac:dyDescent="0.25">
      <c r="AC54864" s="379"/>
    </row>
    <row r="54865" spans="29:29" x14ac:dyDescent="0.25">
      <c r="AC54865" s="379"/>
    </row>
    <row r="54866" spans="29:29" x14ac:dyDescent="0.25">
      <c r="AC54866" s="379"/>
    </row>
    <row r="54867" spans="29:29" x14ac:dyDescent="0.25">
      <c r="AC54867" s="379"/>
    </row>
    <row r="54868" spans="29:29" x14ac:dyDescent="0.25">
      <c r="AC54868" s="379"/>
    </row>
    <row r="54869" spans="29:29" x14ac:dyDescent="0.25">
      <c r="AC54869" s="379"/>
    </row>
    <row r="54870" spans="29:29" x14ac:dyDescent="0.25">
      <c r="AC54870" s="379"/>
    </row>
    <row r="54871" spans="29:29" x14ac:dyDescent="0.25">
      <c r="AC54871" s="379"/>
    </row>
    <row r="54872" spans="29:29" x14ac:dyDescent="0.25">
      <c r="AC54872" s="379"/>
    </row>
    <row r="54873" spans="29:29" x14ac:dyDescent="0.25">
      <c r="AC54873" s="379"/>
    </row>
    <row r="54874" spans="29:29" x14ac:dyDescent="0.25">
      <c r="AC54874" s="379"/>
    </row>
    <row r="54875" spans="29:29" x14ac:dyDescent="0.25">
      <c r="AC54875" s="379"/>
    </row>
    <row r="54876" spans="29:29" x14ac:dyDescent="0.25">
      <c r="AC54876" s="379"/>
    </row>
    <row r="54877" spans="29:29" x14ac:dyDescent="0.25">
      <c r="AC54877" s="379"/>
    </row>
    <row r="54878" spans="29:29" x14ac:dyDescent="0.25">
      <c r="AC54878" s="379"/>
    </row>
    <row r="54879" spans="29:29" x14ac:dyDescent="0.25">
      <c r="AC54879" s="379"/>
    </row>
    <row r="54880" spans="29:29" x14ac:dyDescent="0.25">
      <c r="AC54880" s="379"/>
    </row>
    <row r="54881" spans="29:29" x14ac:dyDescent="0.25">
      <c r="AC54881" s="379"/>
    </row>
    <row r="54882" spans="29:29" x14ac:dyDescent="0.25">
      <c r="AC54882" s="379"/>
    </row>
    <row r="54883" spans="29:29" x14ac:dyDescent="0.25">
      <c r="AC54883" s="379"/>
    </row>
    <row r="54884" spans="29:29" x14ac:dyDescent="0.25">
      <c r="AC54884" s="379"/>
    </row>
    <row r="54885" spans="29:29" x14ac:dyDescent="0.25">
      <c r="AC54885" s="379"/>
    </row>
    <row r="54886" spans="29:29" x14ac:dyDescent="0.25">
      <c r="AC54886" s="379"/>
    </row>
    <row r="54887" spans="29:29" x14ac:dyDescent="0.25">
      <c r="AC54887" s="379"/>
    </row>
    <row r="54888" spans="29:29" x14ac:dyDescent="0.25">
      <c r="AC54888" s="379"/>
    </row>
    <row r="54889" spans="29:29" x14ac:dyDescent="0.25">
      <c r="AC54889" s="379"/>
    </row>
    <row r="54890" spans="29:29" x14ac:dyDescent="0.25">
      <c r="AC54890" s="379"/>
    </row>
    <row r="54891" spans="29:29" x14ac:dyDescent="0.25">
      <c r="AC54891" s="379"/>
    </row>
    <row r="54892" spans="29:29" x14ac:dyDescent="0.25">
      <c r="AC54892" s="379"/>
    </row>
    <row r="54893" spans="29:29" x14ac:dyDescent="0.25">
      <c r="AC54893" s="379"/>
    </row>
    <row r="54894" spans="29:29" x14ac:dyDescent="0.25">
      <c r="AC54894" s="379"/>
    </row>
    <row r="54895" spans="29:29" x14ac:dyDescent="0.25">
      <c r="AC54895" s="379"/>
    </row>
    <row r="54896" spans="29:29" x14ac:dyDescent="0.25">
      <c r="AC54896" s="379"/>
    </row>
    <row r="54897" spans="29:29" x14ac:dyDescent="0.25">
      <c r="AC54897" s="379"/>
    </row>
    <row r="54898" spans="29:29" x14ac:dyDescent="0.25">
      <c r="AC54898" s="379"/>
    </row>
    <row r="54899" spans="29:29" x14ac:dyDescent="0.25">
      <c r="AC54899" s="379"/>
    </row>
    <row r="54900" spans="29:29" x14ac:dyDescent="0.25">
      <c r="AC54900" s="379"/>
    </row>
    <row r="54901" spans="29:29" x14ac:dyDescent="0.25">
      <c r="AC54901" s="379"/>
    </row>
    <row r="54902" spans="29:29" x14ac:dyDescent="0.25">
      <c r="AC54902" s="379"/>
    </row>
    <row r="54903" spans="29:29" x14ac:dyDescent="0.25">
      <c r="AC54903" s="379"/>
    </row>
    <row r="54904" spans="29:29" x14ac:dyDescent="0.25">
      <c r="AC54904" s="379"/>
    </row>
    <row r="54905" spans="29:29" x14ac:dyDescent="0.25">
      <c r="AC54905" s="379"/>
    </row>
    <row r="54906" spans="29:29" x14ac:dyDescent="0.25">
      <c r="AC54906" s="379"/>
    </row>
    <row r="54907" spans="29:29" x14ac:dyDescent="0.25">
      <c r="AC54907" s="379"/>
    </row>
    <row r="54908" spans="29:29" x14ac:dyDescent="0.25">
      <c r="AC54908" s="379"/>
    </row>
    <row r="54909" spans="29:29" x14ac:dyDescent="0.25">
      <c r="AC54909" s="379"/>
    </row>
    <row r="54910" spans="29:29" x14ac:dyDescent="0.25">
      <c r="AC54910" s="379"/>
    </row>
    <row r="54911" spans="29:29" x14ac:dyDescent="0.25">
      <c r="AC54911" s="379"/>
    </row>
    <row r="54912" spans="29:29" x14ac:dyDescent="0.25">
      <c r="AC54912" s="379"/>
    </row>
    <row r="54913" spans="29:29" x14ac:dyDescent="0.25">
      <c r="AC54913" s="379"/>
    </row>
    <row r="54914" spans="29:29" x14ac:dyDescent="0.25">
      <c r="AC54914" s="379"/>
    </row>
    <row r="54915" spans="29:29" x14ac:dyDescent="0.25">
      <c r="AC54915" s="379"/>
    </row>
    <row r="54916" spans="29:29" x14ac:dyDescent="0.25">
      <c r="AC54916" s="379"/>
    </row>
    <row r="54917" spans="29:29" x14ac:dyDescent="0.25">
      <c r="AC54917" s="379"/>
    </row>
    <row r="54918" spans="29:29" x14ac:dyDescent="0.25">
      <c r="AC54918" s="379"/>
    </row>
    <row r="54919" spans="29:29" x14ac:dyDescent="0.25">
      <c r="AC54919" s="379"/>
    </row>
    <row r="54920" spans="29:29" x14ac:dyDescent="0.25">
      <c r="AC54920" s="379"/>
    </row>
    <row r="54921" spans="29:29" x14ac:dyDescent="0.25">
      <c r="AC54921" s="379"/>
    </row>
    <row r="54922" spans="29:29" x14ac:dyDescent="0.25">
      <c r="AC54922" s="379"/>
    </row>
    <row r="54923" spans="29:29" x14ac:dyDescent="0.25">
      <c r="AC54923" s="379"/>
    </row>
    <row r="54924" spans="29:29" x14ac:dyDescent="0.25">
      <c r="AC54924" s="379"/>
    </row>
    <row r="54925" spans="29:29" x14ac:dyDescent="0.25">
      <c r="AC54925" s="379"/>
    </row>
    <row r="54926" spans="29:29" x14ac:dyDescent="0.25">
      <c r="AC54926" s="379"/>
    </row>
    <row r="54927" spans="29:29" x14ac:dyDescent="0.25">
      <c r="AC54927" s="379"/>
    </row>
    <row r="54928" spans="29:29" x14ac:dyDescent="0.25">
      <c r="AC54928" s="379"/>
    </row>
    <row r="54929" spans="29:29" x14ac:dyDescent="0.25">
      <c r="AC54929" s="379"/>
    </row>
    <row r="54930" spans="29:29" x14ac:dyDescent="0.25">
      <c r="AC54930" s="379"/>
    </row>
    <row r="54931" spans="29:29" x14ac:dyDescent="0.25">
      <c r="AC54931" s="379"/>
    </row>
    <row r="54932" spans="29:29" x14ac:dyDescent="0.25">
      <c r="AC54932" s="379"/>
    </row>
    <row r="54933" spans="29:29" x14ac:dyDescent="0.25">
      <c r="AC54933" s="379"/>
    </row>
    <row r="54934" spans="29:29" x14ac:dyDescent="0.25">
      <c r="AC54934" s="379"/>
    </row>
    <row r="54935" spans="29:29" x14ac:dyDescent="0.25">
      <c r="AC54935" s="379"/>
    </row>
    <row r="54936" spans="29:29" x14ac:dyDescent="0.25">
      <c r="AC54936" s="379"/>
    </row>
    <row r="54937" spans="29:29" x14ac:dyDescent="0.25">
      <c r="AC54937" s="379"/>
    </row>
    <row r="54938" spans="29:29" x14ac:dyDescent="0.25">
      <c r="AC54938" s="379"/>
    </row>
    <row r="54939" spans="29:29" x14ac:dyDescent="0.25">
      <c r="AC54939" s="379"/>
    </row>
    <row r="54940" spans="29:29" x14ac:dyDescent="0.25">
      <c r="AC54940" s="379"/>
    </row>
    <row r="54941" spans="29:29" x14ac:dyDescent="0.25">
      <c r="AC54941" s="379"/>
    </row>
    <row r="54942" spans="29:29" x14ac:dyDescent="0.25">
      <c r="AC54942" s="379"/>
    </row>
    <row r="54943" spans="29:29" x14ac:dyDescent="0.25">
      <c r="AC54943" s="379"/>
    </row>
    <row r="54944" spans="29:29" x14ac:dyDescent="0.25">
      <c r="AC54944" s="379"/>
    </row>
    <row r="54945" spans="29:29" x14ac:dyDescent="0.25">
      <c r="AC54945" s="379"/>
    </row>
    <row r="54946" spans="29:29" x14ac:dyDescent="0.25">
      <c r="AC54946" s="379"/>
    </row>
    <row r="54947" spans="29:29" x14ac:dyDescent="0.25">
      <c r="AC54947" s="379"/>
    </row>
    <row r="54948" spans="29:29" x14ac:dyDescent="0.25">
      <c r="AC54948" s="379"/>
    </row>
    <row r="54949" spans="29:29" x14ac:dyDescent="0.25">
      <c r="AC54949" s="379"/>
    </row>
    <row r="54950" spans="29:29" x14ac:dyDescent="0.25">
      <c r="AC54950" s="379"/>
    </row>
    <row r="54951" spans="29:29" x14ac:dyDescent="0.25">
      <c r="AC54951" s="379"/>
    </row>
    <row r="54952" spans="29:29" x14ac:dyDescent="0.25">
      <c r="AC54952" s="379"/>
    </row>
    <row r="54953" spans="29:29" x14ac:dyDescent="0.25">
      <c r="AC54953" s="379"/>
    </row>
    <row r="54954" spans="29:29" x14ac:dyDescent="0.25">
      <c r="AC54954" s="379"/>
    </row>
    <row r="54955" spans="29:29" x14ac:dyDescent="0.25">
      <c r="AC54955" s="379"/>
    </row>
    <row r="54956" spans="29:29" x14ac:dyDescent="0.25">
      <c r="AC54956" s="379"/>
    </row>
    <row r="54957" spans="29:29" x14ac:dyDescent="0.25">
      <c r="AC54957" s="379"/>
    </row>
    <row r="54958" spans="29:29" x14ac:dyDescent="0.25">
      <c r="AC54958" s="379"/>
    </row>
    <row r="54959" spans="29:29" x14ac:dyDescent="0.25">
      <c r="AC54959" s="379"/>
    </row>
    <row r="54960" spans="29:29" x14ac:dyDescent="0.25">
      <c r="AC54960" s="379"/>
    </row>
    <row r="54961" spans="29:29" x14ac:dyDescent="0.25">
      <c r="AC54961" s="379"/>
    </row>
    <row r="54962" spans="29:29" x14ac:dyDescent="0.25">
      <c r="AC54962" s="379"/>
    </row>
    <row r="54963" spans="29:29" x14ac:dyDescent="0.25">
      <c r="AC54963" s="379"/>
    </row>
    <row r="54964" spans="29:29" x14ac:dyDescent="0.25">
      <c r="AC54964" s="379"/>
    </row>
    <row r="54965" spans="29:29" x14ac:dyDescent="0.25">
      <c r="AC54965" s="379"/>
    </row>
    <row r="54966" spans="29:29" x14ac:dyDescent="0.25">
      <c r="AC54966" s="379"/>
    </row>
    <row r="54967" spans="29:29" x14ac:dyDescent="0.25">
      <c r="AC54967" s="379"/>
    </row>
    <row r="54968" spans="29:29" x14ac:dyDescent="0.25">
      <c r="AC54968" s="379"/>
    </row>
    <row r="54969" spans="29:29" x14ac:dyDescent="0.25">
      <c r="AC54969" s="379"/>
    </row>
    <row r="54970" spans="29:29" x14ac:dyDescent="0.25">
      <c r="AC54970" s="379"/>
    </row>
    <row r="54971" spans="29:29" x14ac:dyDescent="0.25">
      <c r="AC54971" s="379"/>
    </row>
    <row r="54972" spans="29:29" x14ac:dyDescent="0.25">
      <c r="AC54972" s="379"/>
    </row>
    <row r="54973" spans="29:29" x14ac:dyDescent="0.25">
      <c r="AC54973" s="379"/>
    </row>
    <row r="54974" spans="29:29" x14ac:dyDescent="0.25">
      <c r="AC54974" s="379"/>
    </row>
    <row r="54975" spans="29:29" x14ac:dyDescent="0.25">
      <c r="AC54975" s="379"/>
    </row>
    <row r="54976" spans="29:29" x14ac:dyDescent="0.25">
      <c r="AC54976" s="379"/>
    </row>
    <row r="54977" spans="29:29" x14ac:dyDescent="0.25">
      <c r="AC54977" s="379"/>
    </row>
    <row r="54978" spans="29:29" x14ac:dyDescent="0.25">
      <c r="AC54978" s="379"/>
    </row>
    <row r="54979" spans="29:29" x14ac:dyDescent="0.25">
      <c r="AC54979" s="379"/>
    </row>
    <row r="54980" spans="29:29" x14ac:dyDescent="0.25">
      <c r="AC54980" s="379"/>
    </row>
    <row r="54981" spans="29:29" x14ac:dyDescent="0.25">
      <c r="AC54981" s="379"/>
    </row>
    <row r="54982" spans="29:29" x14ac:dyDescent="0.25">
      <c r="AC54982" s="379"/>
    </row>
    <row r="54983" spans="29:29" x14ac:dyDescent="0.25">
      <c r="AC54983" s="379"/>
    </row>
    <row r="54984" spans="29:29" x14ac:dyDescent="0.25">
      <c r="AC54984" s="379"/>
    </row>
    <row r="54985" spans="29:29" x14ac:dyDescent="0.25">
      <c r="AC54985" s="379"/>
    </row>
    <row r="54986" spans="29:29" x14ac:dyDescent="0.25">
      <c r="AC54986" s="379"/>
    </row>
    <row r="54987" spans="29:29" x14ac:dyDescent="0.25">
      <c r="AC54987" s="379"/>
    </row>
    <row r="54988" spans="29:29" x14ac:dyDescent="0.25">
      <c r="AC54988" s="379"/>
    </row>
    <row r="54989" spans="29:29" x14ac:dyDescent="0.25">
      <c r="AC54989" s="379"/>
    </row>
    <row r="54990" spans="29:29" x14ac:dyDescent="0.25">
      <c r="AC54990" s="379"/>
    </row>
    <row r="54991" spans="29:29" x14ac:dyDescent="0.25">
      <c r="AC54991" s="379"/>
    </row>
    <row r="54992" spans="29:29" x14ac:dyDescent="0.25">
      <c r="AC54992" s="379"/>
    </row>
    <row r="54993" spans="29:29" x14ac:dyDescent="0.25">
      <c r="AC54993" s="379"/>
    </row>
    <row r="54994" spans="29:29" x14ac:dyDescent="0.25">
      <c r="AC54994" s="379"/>
    </row>
    <row r="54995" spans="29:29" x14ac:dyDescent="0.25">
      <c r="AC54995" s="379"/>
    </row>
    <row r="54996" spans="29:29" x14ac:dyDescent="0.25">
      <c r="AC54996" s="379"/>
    </row>
    <row r="54997" spans="29:29" x14ac:dyDescent="0.25">
      <c r="AC54997" s="379"/>
    </row>
    <row r="54998" spans="29:29" x14ac:dyDescent="0.25">
      <c r="AC54998" s="379"/>
    </row>
    <row r="54999" spans="29:29" x14ac:dyDescent="0.25">
      <c r="AC54999" s="379"/>
    </row>
    <row r="55000" spans="29:29" x14ac:dyDescent="0.25">
      <c r="AC55000" s="379"/>
    </row>
    <row r="55001" spans="29:29" x14ac:dyDescent="0.25">
      <c r="AC55001" s="379"/>
    </row>
    <row r="55002" spans="29:29" x14ac:dyDescent="0.25">
      <c r="AC55002" s="379"/>
    </row>
    <row r="55003" spans="29:29" x14ac:dyDescent="0.25">
      <c r="AC55003" s="379"/>
    </row>
    <row r="55004" spans="29:29" x14ac:dyDescent="0.25">
      <c r="AC55004" s="379"/>
    </row>
    <row r="55005" spans="29:29" x14ac:dyDescent="0.25">
      <c r="AC55005" s="379"/>
    </row>
    <row r="55006" spans="29:29" x14ac:dyDescent="0.25">
      <c r="AC55006" s="379"/>
    </row>
    <row r="55007" spans="29:29" x14ac:dyDescent="0.25">
      <c r="AC55007" s="379"/>
    </row>
    <row r="55008" spans="29:29" x14ac:dyDescent="0.25">
      <c r="AC55008" s="379"/>
    </row>
    <row r="55009" spans="29:29" x14ac:dyDescent="0.25">
      <c r="AC55009" s="379"/>
    </row>
    <row r="55010" spans="29:29" x14ac:dyDescent="0.25">
      <c r="AC55010" s="379"/>
    </row>
    <row r="55011" spans="29:29" x14ac:dyDescent="0.25">
      <c r="AC55011" s="379"/>
    </row>
    <row r="55012" spans="29:29" x14ac:dyDescent="0.25">
      <c r="AC55012" s="379"/>
    </row>
    <row r="55013" spans="29:29" x14ac:dyDescent="0.25">
      <c r="AC55013" s="379"/>
    </row>
    <row r="55014" spans="29:29" x14ac:dyDescent="0.25">
      <c r="AC55014" s="379"/>
    </row>
    <row r="55015" spans="29:29" x14ac:dyDescent="0.25">
      <c r="AC55015" s="379"/>
    </row>
    <row r="55016" spans="29:29" x14ac:dyDescent="0.25">
      <c r="AC55016" s="379"/>
    </row>
    <row r="55017" spans="29:29" x14ac:dyDescent="0.25">
      <c r="AC55017" s="379"/>
    </row>
    <row r="55018" spans="29:29" x14ac:dyDescent="0.25">
      <c r="AC55018" s="379"/>
    </row>
    <row r="55019" spans="29:29" x14ac:dyDescent="0.25">
      <c r="AC55019" s="379"/>
    </row>
    <row r="55020" spans="29:29" x14ac:dyDescent="0.25">
      <c r="AC55020" s="379"/>
    </row>
    <row r="55021" spans="29:29" x14ac:dyDescent="0.25">
      <c r="AC55021" s="379"/>
    </row>
    <row r="55022" spans="29:29" x14ac:dyDescent="0.25">
      <c r="AC55022" s="379"/>
    </row>
    <row r="55023" spans="29:29" x14ac:dyDescent="0.25">
      <c r="AC55023" s="379"/>
    </row>
    <row r="55024" spans="29:29" x14ac:dyDescent="0.25">
      <c r="AC55024" s="379"/>
    </row>
    <row r="55025" spans="29:29" x14ac:dyDescent="0.25">
      <c r="AC55025" s="379"/>
    </row>
    <row r="55026" spans="29:29" x14ac:dyDescent="0.25">
      <c r="AC55026" s="379"/>
    </row>
    <row r="55027" spans="29:29" x14ac:dyDescent="0.25">
      <c r="AC55027" s="379"/>
    </row>
    <row r="55028" spans="29:29" x14ac:dyDescent="0.25">
      <c r="AC55028" s="379"/>
    </row>
    <row r="55029" spans="29:29" x14ac:dyDescent="0.25">
      <c r="AC55029" s="379"/>
    </row>
    <row r="55030" spans="29:29" x14ac:dyDescent="0.25">
      <c r="AC55030" s="379"/>
    </row>
    <row r="55031" spans="29:29" x14ac:dyDescent="0.25">
      <c r="AC55031" s="379"/>
    </row>
    <row r="55032" spans="29:29" x14ac:dyDescent="0.25">
      <c r="AC55032" s="379"/>
    </row>
    <row r="55033" spans="29:29" x14ac:dyDescent="0.25">
      <c r="AC55033" s="379"/>
    </row>
    <row r="55034" spans="29:29" x14ac:dyDescent="0.25">
      <c r="AC55034" s="379"/>
    </row>
    <row r="55035" spans="29:29" x14ac:dyDescent="0.25">
      <c r="AC55035" s="379"/>
    </row>
    <row r="55036" spans="29:29" x14ac:dyDescent="0.25">
      <c r="AC55036" s="379"/>
    </row>
    <row r="55037" spans="29:29" x14ac:dyDescent="0.25">
      <c r="AC55037" s="379"/>
    </row>
    <row r="55038" spans="29:29" x14ac:dyDescent="0.25">
      <c r="AC55038" s="379"/>
    </row>
    <row r="55039" spans="29:29" x14ac:dyDescent="0.25">
      <c r="AC55039" s="379"/>
    </row>
    <row r="55040" spans="29:29" x14ac:dyDescent="0.25">
      <c r="AC55040" s="379"/>
    </row>
    <row r="55041" spans="29:29" x14ac:dyDescent="0.25">
      <c r="AC55041" s="379"/>
    </row>
    <row r="55042" spans="29:29" x14ac:dyDescent="0.25">
      <c r="AC55042" s="379"/>
    </row>
    <row r="55043" spans="29:29" x14ac:dyDescent="0.25">
      <c r="AC55043" s="379"/>
    </row>
    <row r="55044" spans="29:29" x14ac:dyDescent="0.25">
      <c r="AC55044" s="379"/>
    </row>
    <row r="55045" spans="29:29" x14ac:dyDescent="0.25">
      <c r="AC55045" s="379"/>
    </row>
    <row r="55046" spans="29:29" x14ac:dyDescent="0.25">
      <c r="AC55046" s="379"/>
    </row>
    <row r="55047" spans="29:29" x14ac:dyDescent="0.25">
      <c r="AC55047" s="379"/>
    </row>
    <row r="55048" spans="29:29" x14ac:dyDescent="0.25">
      <c r="AC55048" s="379"/>
    </row>
    <row r="55049" spans="29:29" x14ac:dyDescent="0.25">
      <c r="AC55049" s="379"/>
    </row>
    <row r="55050" spans="29:29" x14ac:dyDescent="0.25">
      <c r="AC55050" s="379"/>
    </row>
    <row r="55051" spans="29:29" x14ac:dyDescent="0.25">
      <c r="AC55051" s="379"/>
    </row>
    <row r="55052" spans="29:29" x14ac:dyDescent="0.25">
      <c r="AC55052" s="379"/>
    </row>
    <row r="55053" spans="29:29" x14ac:dyDescent="0.25">
      <c r="AC55053" s="379"/>
    </row>
    <row r="55054" spans="29:29" x14ac:dyDescent="0.25">
      <c r="AC55054" s="379"/>
    </row>
    <row r="55055" spans="29:29" x14ac:dyDescent="0.25">
      <c r="AC55055" s="379"/>
    </row>
    <row r="55056" spans="29:29" x14ac:dyDescent="0.25">
      <c r="AC55056" s="379"/>
    </row>
    <row r="55057" spans="29:29" x14ac:dyDescent="0.25">
      <c r="AC55057" s="379"/>
    </row>
    <row r="55058" spans="29:29" x14ac:dyDescent="0.25">
      <c r="AC55058" s="379"/>
    </row>
    <row r="55059" spans="29:29" x14ac:dyDescent="0.25">
      <c r="AC55059" s="379"/>
    </row>
    <row r="55060" spans="29:29" x14ac:dyDescent="0.25">
      <c r="AC55060" s="379"/>
    </row>
    <row r="55061" spans="29:29" x14ac:dyDescent="0.25">
      <c r="AC55061" s="379"/>
    </row>
    <row r="55062" spans="29:29" x14ac:dyDescent="0.25">
      <c r="AC55062" s="379"/>
    </row>
    <row r="55063" spans="29:29" x14ac:dyDescent="0.25">
      <c r="AC55063" s="379"/>
    </row>
    <row r="55064" spans="29:29" x14ac:dyDescent="0.25">
      <c r="AC55064" s="379"/>
    </row>
    <row r="55065" spans="29:29" x14ac:dyDescent="0.25">
      <c r="AC55065" s="379"/>
    </row>
    <row r="55066" spans="29:29" x14ac:dyDescent="0.25">
      <c r="AC55066" s="379"/>
    </row>
    <row r="55067" spans="29:29" x14ac:dyDescent="0.25">
      <c r="AC55067" s="379"/>
    </row>
    <row r="55068" spans="29:29" x14ac:dyDescent="0.25">
      <c r="AC55068" s="379"/>
    </row>
    <row r="55069" spans="29:29" x14ac:dyDescent="0.25">
      <c r="AC55069" s="379"/>
    </row>
    <row r="55070" spans="29:29" x14ac:dyDescent="0.25">
      <c r="AC55070" s="379"/>
    </row>
    <row r="55071" spans="29:29" x14ac:dyDescent="0.25">
      <c r="AC55071" s="379"/>
    </row>
    <row r="55072" spans="29:29" x14ac:dyDescent="0.25">
      <c r="AC55072" s="379"/>
    </row>
    <row r="55073" spans="29:29" x14ac:dyDescent="0.25">
      <c r="AC55073" s="379"/>
    </row>
    <row r="55074" spans="29:29" x14ac:dyDescent="0.25">
      <c r="AC55074" s="379"/>
    </row>
    <row r="55075" spans="29:29" x14ac:dyDescent="0.25">
      <c r="AC55075" s="379"/>
    </row>
    <row r="55076" spans="29:29" x14ac:dyDescent="0.25">
      <c r="AC55076" s="379"/>
    </row>
    <row r="55077" spans="29:29" x14ac:dyDescent="0.25">
      <c r="AC55077" s="379"/>
    </row>
    <row r="55078" spans="29:29" x14ac:dyDescent="0.25">
      <c r="AC55078" s="379"/>
    </row>
    <row r="55079" spans="29:29" x14ac:dyDescent="0.25">
      <c r="AC55079" s="379"/>
    </row>
    <row r="55080" spans="29:29" x14ac:dyDescent="0.25">
      <c r="AC55080" s="379"/>
    </row>
    <row r="55081" spans="29:29" x14ac:dyDescent="0.25">
      <c r="AC55081" s="379"/>
    </row>
    <row r="55082" spans="29:29" x14ac:dyDescent="0.25">
      <c r="AC55082" s="379"/>
    </row>
    <row r="55083" spans="29:29" x14ac:dyDescent="0.25">
      <c r="AC55083" s="379"/>
    </row>
    <row r="55084" spans="29:29" x14ac:dyDescent="0.25">
      <c r="AC55084" s="379"/>
    </row>
    <row r="55085" spans="29:29" x14ac:dyDescent="0.25">
      <c r="AC55085" s="379"/>
    </row>
    <row r="55086" spans="29:29" x14ac:dyDescent="0.25">
      <c r="AC55086" s="379"/>
    </row>
    <row r="55087" spans="29:29" x14ac:dyDescent="0.25">
      <c r="AC55087" s="379"/>
    </row>
    <row r="55088" spans="29:29" x14ac:dyDescent="0.25">
      <c r="AC55088" s="379"/>
    </row>
    <row r="55089" spans="29:29" x14ac:dyDescent="0.25">
      <c r="AC55089" s="379"/>
    </row>
    <row r="55090" spans="29:29" x14ac:dyDescent="0.25">
      <c r="AC55090" s="379"/>
    </row>
    <row r="55091" spans="29:29" x14ac:dyDescent="0.25">
      <c r="AC55091" s="379"/>
    </row>
    <row r="55092" spans="29:29" x14ac:dyDescent="0.25">
      <c r="AC55092" s="379"/>
    </row>
    <row r="55093" spans="29:29" x14ac:dyDescent="0.25">
      <c r="AC55093" s="379"/>
    </row>
    <row r="55094" spans="29:29" x14ac:dyDescent="0.25">
      <c r="AC55094" s="379"/>
    </row>
    <row r="55095" spans="29:29" x14ac:dyDescent="0.25">
      <c r="AC55095" s="379"/>
    </row>
    <row r="55096" spans="29:29" x14ac:dyDescent="0.25">
      <c r="AC55096" s="379"/>
    </row>
    <row r="55097" spans="29:29" x14ac:dyDescent="0.25">
      <c r="AC55097" s="379"/>
    </row>
    <row r="55098" spans="29:29" x14ac:dyDescent="0.25">
      <c r="AC55098" s="379"/>
    </row>
    <row r="55099" spans="29:29" x14ac:dyDescent="0.25">
      <c r="AC55099" s="379"/>
    </row>
    <row r="55100" spans="29:29" x14ac:dyDescent="0.25">
      <c r="AC55100" s="379"/>
    </row>
    <row r="55101" spans="29:29" x14ac:dyDescent="0.25">
      <c r="AC55101" s="379"/>
    </row>
    <row r="55102" spans="29:29" x14ac:dyDescent="0.25">
      <c r="AC55102" s="379"/>
    </row>
    <row r="55103" spans="29:29" x14ac:dyDescent="0.25">
      <c r="AC55103" s="379"/>
    </row>
    <row r="55104" spans="29:29" x14ac:dyDescent="0.25">
      <c r="AC55104" s="379"/>
    </row>
    <row r="55105" spans="29:29" x14ac:dyDescent="0.25">
      <c r="AC55105" s="379"/>
    </row>
    <row r="55106" spans="29:29" x14ac:dyDescent="0.25">
      <c r="AC55106" s="379"/>
    </row>
    <row r="55107" spans="29:29" x14ac:dyDescent="0.25">
      <c r="AC55107" s="379"/>
    </row>
    <row r="55108" spans="29:29" x14ac:dyDescent="0.25">
      <c r="AC55108" s="379"/>
    </row>
    <row r="55109" spans="29:29" x14ac:dyDescent="0.25">
      <c r="AC55109" s="379"/>
    </row>
    <row r="55110" spans="29:29" x14ac:dyDescent="0.25">
      <c r="AC55110" s="379"/>
    </row>
    <row r="55111" spans="29:29" x14ac:dyDescent="0.25">
      <c r="AC55111" s="379"/>
    </row>
    <row r="55112" spans="29:29" x14ac:dyDescent="0.25">
      <c r="AC55112" s="379"/>
    </row>
    <row r="55113" spans="29:29" x14ac:dyDescent="0.25">
      <c r="AC55113" s="379"/>
    </row>
    <row r="55114" spans="29:29" x14ac:dyDescent="0.25">
      <c r="AC55114" s="379"/>
    </row>
    <row r="55115" spans="29:29" x14ac:dyDescent="0.25">
      <c r="AC55115" s="379"/>
    </row>
    <row r="55116" spans="29:29" x14ac:dyDescent="0.25">
      <c r="AC55116" s="379"/>
    </row>
    <row r="55117" spans="29:29" x14ac:dyDescent="0.25">
      <c r="AC55117" s="379"/>
    </row>
    <row r="55118" spans="29:29" x14ac:dyDescent="0.25">
      <c r="AC55118" s="379"/>
    </row>
    <row r="55119" spans="29:29" x14ac:dyDescent="0.25">
      <c r="AC55119" s="379"/>
    </row>
    <row r="55120" spans="29:29" x14ac:dyDescent="0.25">
      <c r="AC55120" s="379"/>
    </row>
    <row r="55121" spans="29:29" x14ac:dyDescent="0.25">
      <c r="AC55121" s="379"/>
    </row>
    <row r="55122" spans="29:29" x14ac:dyDescent="0.25">
      <c r="AC55122" s="379"/>
    </row>
    <row r="55123" spans="29:29" x14ac:dyDescent="0.25">
      <c r="AC55123" s="379"/>
    </row>
    <row r="55124" spans="29:29" x14ac:dyDescent="0.25">
      <c r="AC55124" s="379"/>
    </row>
    <row r="55125" spans="29:29" x14ac:dyDescent="0.25">
      <c r="AC55125" s="379"/>
    </row>
    <row r="55126" spans="29:29" x14ac:dyDescent="0.25">
      <c r="AC55126" s="379"/>
    </row>
    <row r="55127" spans="29:29" x14ac:dyDescent="0.25">
      <c r="AC55127" s="379"/>
    </row>
    <row r="55128" spans="29:29" x14ac:dyDescent="0.25">
      <c r="AC55128" s="379"/>
    </row>
    <row r="55129" spans="29:29" x14ac:dyDescent="0.25">
      <c r="AC55129" s="379"/>
    </row>
    <row r="55130" spans="29:29" x14ac:dyDescent="0.25">
      <c r="AC55130" s="379"/>
    </row>
    <row r="55131" spans="29:29" x14ac:dyDescent="0.25">
      <c r="AC55131" s="379"/>
    </row>
    <row r="55132" spans="29:29" x14ac:dyDescent="0.25">
      <c r="AC55132" s="379"/>
    </row>
    <row r="55133" spans="29:29" x14ac:dyDescent="0.25">
      <c r="AC55133" s="379"/>
    </row>
    <row r="55134" spans="29:29" x14ac:dyDescent="0.25">
      <c r="AC55134" s="379"/>
    </row>
    <row r="55135" spans="29:29" x14ac:dyDescent="0.25">
      <c r="AC55135" s="379"/>
    </row>
    <row r="55136" spans="29:29" x14ac:dyDescent="0.25">
      <c r="AC55136" s="379"/>
    </row>
    <row r="55137" spans="29:29" x14ac:dyDescent="0.25">
      <c r="AC55137" s="379"/>
    </row>
    <row r="55138" spans="29:29" x14ac:dyDescent="0.25">
      <c r="AC55138" s="379"/>
    </row>
    <row r="55139" spans="29:29" x14ac:dyDescent="0.25">
      <c r="AC55139" s="379"/>
    </row>
    <row r="55140" spans="29:29" x14ac:dyDescent="0.25">
      <c r="AC55140" s="379"/>
    </row>
    <row r="55141" spans="29:29" x14ac:dyDescent="0.25">
      <c r="AC55141" s="379"/>
    </row>
    <row r="55142" spans="29:29" x14ac:dyDescent="0.25">
      <c r="AC55142" s="379"/>
    </row>
    <row r="55143" spans="29:29" x14ac:dyDescent="0.25">
      <c r="AC55143" s="379"/>
    </row>
    <row r="55144" spans="29:29" x14ac:dyDescent="0.25">
      <c r="AC55144" s="379"/>
    </row>
    <row r="55145" spans="29:29" x14ac:dyDescent="0.25">
      <c r="AC55145" s="379"/>
    </row>
    <row r="55146" spans="29:29" x14ac:dyDescent="0.25">
      <c r="AC55146" s="379"/>
    </row>
    <row r="55147" spans="29:29" x14ac:dyDescent="0.25">
      <c r="AC55147" s="379"/>
    </row>
    <row r="55148" spans="29:29" x14ac:dyDescent="0.25">
      <c r="AC55148" s="379"/>
    </row>
    <row r="55149" spans="29:29" x14ac:dyDescent="0.25">
      <c r="AC55149" s="379"/>
    </row>
    <row r="55150" spans="29:29" x14ac:dyDescent="0.25">
      <c r="AC55150" s="379"/>
    </row>
    <row r="55151" spans="29:29" x14ac:dyDescent="0.25">
      <c r="AC55151" s="379"/>
    </row>
    <row r="55152" spans="29:29" x14ac:dyDescent="0.25">
      <c r="AC55152" s="379"/>
    </row>
    <row r="55153" spans="29:29" x14ac:dyDescent="0.25">
      <c r="AC55153" s="379"/>
    </row>
    <row r="55154" spans="29:29" x14ac:dyDescent="0.25">
      <c r="AC55154" s="379"/>
    </row>
    <row r="55155" spans="29:29" x14ac:dyDescent="0.25">
      <c r="AC55155" s="379"/>
    </row>
    <row r="55156" spans="29:29" x14ac:dyDescent="0.25">
      <c r="AC55156" s="379"/>
    </row>
    <row r="55157" spans="29:29" x14ac:dyDescent="0.25">
      <c r="AC55157" s="379"/>
    </row>
    <row r="55158" spans="29:29" x14ac:dyDescent="0.25">
      <c r="AC55158" s="379"/>
    </row>
    <row r="55159" spans="29:29" x14ac:dyDescent="0.25">
      <c r="AC55159" s="379"/>
    </row>
    <row r="55160" spans="29:29" x14ac:dyDescent="0.25">
      <c r="AC55160" s="379"/>
    </row>
    <row r="55161" spans="29:29" x14ac:dyDescent="0.25">
      <c r="AC55161" s="379"/>
    </row>
    <row r="55162" spans="29:29" x14ac:dyDescent="0.25">
      <c r="AC55162" s="379"/>
    </row>
    <row r="55163" spans="29:29" x14ac:dyDescent="0.25">
      <c r="AC55163" s="379"/>
    </row>
    <row r="55164" spans="29:29" x14ac:dyDescent="0.25">
      <c r="AC55164" s="379"/>
    </row>
    <row r="55165" spans="29:29" x14ac:dyDescent="0.25">
      <c r="AC55165" s="379"/>
    </row>
    <row r="55166" spans="29:29" x14ac:dyDescent="0.25">
      <c r="AC55166" s="379"/>
    </row>
    <row r="55167" spans="29:29" x14ac:dyDescent="0.25">
      <c r="AC55167" s="379"/>
    </row>
    <row r="55168" spans="29:29" x14ac:dyDescent="0.25">
      <c r="AC55168" s="379"/>
    </row>
    <row r="55169" spans="29:29" x14ac:dyDescent="0.25">
      <c r="AC55169" s="379"/>
    </row>
    <row r="55170" spans="29:29" x14ac:dyDescent="0.25">
      <c r="AC55170" s="379"/>
    </row>
    <row r="55171" spans="29:29" x14ac:dyDescent="0.25">
      <c r="AC55171" s="379"/>
    </row>
    <row r="55172" spans="29:29" x14ac:dyDescent="0.25">
      <c r="AC55172" s="379"/>
    </row>
    <row r="55173" spans="29:29" x14ac:dyDescent="0.25">
      <c r="AC55173" s="379"/>
    </row>
    <row r="55174" spans="29:29" x14ac:dyDescent="0.25">
      <c r="AC55174" s="379"/>
    </row>
    <row r="55175" spans="29:29" x14ac:dyDescent="0.25">
      <c r="AC55175" s="379"/>
    </row>
    <row r="55176" spans="29:29" x14ac:dyDescent="0.25">
      <c r="AC55176" s="379"/>
    </row>
    <row r="55177" spans="29:29" x14ac:dyDescent="0.25">
      <c r="AC55177" s="379"/>
    </row>
    <row r="55178" spans="29:29" x14ac:dyDescent="0.25">
      <c r="AC55178" s="379"/>
    </row>
    <row r="55179" spans="29:29" x14ac:dyDescent="0.25">
      <c r="AC55179" s="379"/>
    </row>
    <row r="55180" spans="29:29" x14ac:dyDescent="0.25">
      <c r="AC55180" s="379"/>
    </row>
    <row r="55181" spans="29:29" x14ac:dyDescent="0.25">
      <c r="AC55181" s="379"/>
    </row>
    <row r="55182" spans="29:29" x14ac:dyDescent="0.25">
      <c r="AC55182" s="379"/>
    </row>
    <row r="55183" spans="29:29" x14ac:dyDescent="0.25">
      <c r="AC55183" s="379"/>
    </row>
    <row r="55184" spans="29:29" x14ac:dyDescent="0.25">
      <c r="AC55184" s="379"/>
    </row>
    <row r="55185" spans="29:29" x14ac:dyDescent="0.25">
      <c r="AC55185" s="379"/>
    </row>
    <row r="55186" spans="29:29" x14ac:dyDescent="0.25">
      <c r="AC55186" s="379"/>
    </row>
    <row r="55187" spans="29:29" x14ac:dyDescent="0.25">
      <c r="AC55187" s="379"/>
    </row>
    <row r="55188" spans="29:29" x14ac:dyDescent="0.25">
      <c r="AC55188" s="379"/>
    </row>
    <row r="55189" spans="29:29" x14ac:dyDescent="0.25">
      <c r="AC55189" s="379"/>
    </row>
    <row r="55190" spans="29:29" x14ac:dyDescent="0.25">
      <c r="AC55190" s="379"/>
    </row>
    <row r="55191" spans="29:29" x14ac:dyDescent="0.25">
      <c r="AC55191" s="379"/>
    </row>
    <row r="55192" spans="29:29" x14ac:dyDescent="0.25">
      <c r="AC55192" s="379"/>
    </row>
    <row r="55193" spans="29:29" x14ac:dyDescent="0.25">
      <c r="AC55193" s="379"/>
    </row>
    <row r="55194" spans="29:29" x14ac:dyDescent="0.25">
      <c r="AC55194" s="379"/>
    </row>
    <row r="55195" spans="29:29" x14ac:dyDescent="0.25">
      <c r="AC55195" s="379"/>
    </row>
    <row r="55196" spans="29:29" x14ac:dyDescent="0.25">
      <c r="AC55196" s="379"/>
    </row>
    <row r="55197" spans="29:29" x14ac:dyDescent="0.25">
      <c r="AC55197" s="379"/>
    </row>
    <row r="55198" spans="29:29" x14ac:dyDescent="0.25">
      <c r="AC55198" s="379"/>
    </row>
    <row r="55199" spans="29:29" x14ac:dyDescent="0.25">
      <c r="AC55199" s="379"/>
    </row>
    <row r="55200" spans="29:29" x14ac:dyDescent="0.25">
      <c r="AC55200" s="379"/>
    </row>
    <row r="55201" spans="29:29" x14ac:dyDescent="0.25">
      <c r="AC55201" s="379"/>
    </row>
    <row r="55202" spans="29:29" x14ac:dyDescent="0.25">
      <c r="AC55202" s="379"/>
    </row>
    <row r="55203" spans="29:29" x14ac:dyDescent="0.25">
      <c r="AC55203" s="379"/>
    </row>
    <row r="55204" spans="29:29" x14ac:dyDescent="0.25">
      <c r="AC55204" s="379"/>
    </row>
    <row r="55205" spans="29:29" x14ac:dyDescent="0.25">
      <c r="AC55205" s="379"/>
    </row>
    <row r="55206" spans="29:29" x14ac:dyDescent="0.25">
      <c r="AC55206" s="379"/>
    </row>
    <row r="55207" spans="29:29" x14ac:dyDescent="0.25">
      <c r="AC55207" s="379"/>
    </row>
    <row r="55208" spans="29:29" x14ac:dyDescent="0.25">
      <c r="AC55208" s="379"/>
    </row>
    <row r="55209" spans="29:29" x14ac:dyDescent="0.25">
      <c r="AC55209" s="379"/>
    </row>
    <row r="55210" spans="29:29" x14ac:dyDescent="0.25">
      <c r="AC55210" s="379"/>
    </row>
    <row r="55211" spans="29:29" x14ac:dyDescent="0.25">
      <c r="AC55211" s="379"/>
    </row>
    <row r="55212" spans="29:29" x14ac:dyDescent="0.25">
      <c r="AC55212" s="379"/>
    </row>
    <row r="55213" spans="29:29" x14ac:dyDescent="0.25">
      <c r="AC55213" s="379"/>
    </row>
    <row r="55214" spans="29:29" x14ac:dyDescent="0.25">
      <c r="AC55214" s="379"/>
    </row>
    <row r="55215" spans="29:29" x14ac:dyDescent="0.25">
      <c r="AC55215" s="379"/>
    </row>
    <row r="55216" spans="29:29" x14ac:dyDescent="0.25">
      <c r="AC55216" s="379"/>
    </row>
    <row r="55217" spans="29:29" x14ac:dyDescent="0.25">
      <c r="AC55217" s="379"/>
    </row>
    <row r="55218" spans="29:29" x14ac:dyDescent="0.25">
      <c r="AC55218" s="379"/>
    </row>
    <row r="55219" spans="29:29" x14ac:dyDescent="0.25">
      <c r="AC55219" s="379"/>
    </row>
    <row r="55220" spans="29:29" x14ac:dyDescent="0.25">
      <c r="AC55220" s="379"/>
    </row>
    <row r="55221" spans="29:29" x14ac:dyDescent="0.25">
      <c r="AC55221" s="379"/>
    </row>
    <row r="55222" spans="29:29" x14ac:dyDescent="0.25">
      <c r="AC55222" s="379"/>
    </row>
    <row r="55223" spans="29:29" x14ac:dyDescent="0.25">
      <c r="AC55223" s="379"/>
    </row>
    <row r="55224" spans="29:29" x14ac:dyDescent="0.25">
      <c r="AC55224" s="379"/>
    </row>
    <row r="55225" spans="29:29" x14ac:dyDescent="0.25">
      <c r="AC55225" s="379"/>
    </row>
    <row r="55226" spans="29:29" x14ac:dyDescent="0.25">
      <c r="AC55226" s="379"/>
    </row>
    <row r="55227" spans="29:29" x14ac:dyDescent="0.25">
      <c r="AC55227" s="379"/>
    </row>
    <row r="55228" spans="29:29" x14ac:dyDescent="0.25">
      <c r="AC55228" s="379"/>
    </row>
    <row r="55229" spans="29:29" x14ac:dyDescent="0.25">
      <c r="AC55229" s="379"/>
    </row>
    <row r="55230" spans="29:29" x14ac:dyDescent="0.25">
      <c r="AC55230" s="379"/>
    </row>
    <row r="55231" spans="29:29" x14ac:dyDescent="0.25">
      <c r="AC55231" s="379"/>
    </row>
    <row r="55232" spans="29:29" x14ac:dyDescent="0.25">
      <c r="AC55232" s="379"/>
    </row>
    <row r="55233" spans="29:29" x14ac:dyDescent="0.25">
      <c r="AC55233" s="379"/>
    </row>
    <row r="55234" spans="29:29" x14ac:dyDescent="0.25">
      <c r="AC55234" s="379"/>
    </row>
    <row r="55235" spans="29:29" x14ac:dyDescent="0.25">
      <c r="AC55235" s="379"/>
    </row>
    <row r="55236" spans="29:29" x14ac:dyDescent="0.25">
      <c r="AC55236" s="379"/>
    </row>
    <row r="55237" spans="29:29" x14ac:dyDescent="0.25">
      <c r="AC55237" s="379"/>
    </row>
    <row r="55238" spans="29:29" x14ac:dyDescent="0.25">
      <c r="AC55238" s="379"/>
    </row>
    <row r="55239" spans="29:29" x14ac:dyDescent="0.25">
      <c r="AC55239" s="379"/>
    </row>
    <row r="55240" spans="29:29" x14ac:dyDescent="0.25">
      <c r="AC55240" s="379"/>
    </row>
    <row r="55241" spans="29:29" x14ac:dyDescent="0.25">
      <c r="AC55241" s="379"/>
    </row>
    <row r="55242" spans="29:29" x14ac:dyDescent="0.25">
      <c r="AC55242" s="379"/>
    </row>
    <row r="55243" spans="29:29" x14ac:dyDescent="0.25">
      <c r="AC55243" s="379"/>
    </row>
    <row r="55244" spans="29:29" x14ac:dyDescent="0.25">
      <c r="AC55244" s="379"/>
    </row>
    <row r="55245" spans="29:29" x14ac:dyDescent="0.25">
      <c r="AC55245" s="379"/>
    </row>
    <row r="55246" spans="29:29" x14ac:dyDescent="0.25">
      <c r="AC55246" s="379"/>
    </row>
    <row r="55247" spans="29:29" x14ac:dyDescent="0.25">
      <c r="AC55247" s="379"/>
    </row>
    <row r="55248" spans="29:29" x14ac:dyDescent="0.25">
      <c r="AC55248" s="379"/>
    </row>
    <row r="55249" spans="29:29" x14ac:dyDescent="0.25">
      <c r="AC55249" s="379"/>
    </row>
    <row r="55250" spans="29:29" x14ac:dyDescent="0.25">
      <c r="AC55250" s="379"/>
    </row>
    <row r="55251" spans="29:29" x14ac:dyDescent="0.25">
      <c r="AC55251" s="379"/>
    </row>
    <row r="55252" spans="29:29" x14ac:dyDescent="0.25">
      <c r="AC55252" s="379"/>
    </row>
    <row r="55253" spans="29:29" x14ac:dyDescent="0.25">
      <c r="AC55253" s="379"/>
    </row>
    <row r="55254" spans="29:29" x14ac:dyDescent="0.25">
      <c r="AC55254" s="379"/>
    </row>
    <row r="55255" spans="29:29" x14ac:dyDescent="0.25">
      <c r="AC55255" s="379"/>
    </row>
    <row r="55256" spans="29:29" x14ac:dyDescent="0.25">
      <c r="AC55256" s="379"/>
    </row>
    <row r="55257" spans="29:29" x14ac:dyDescent="0.25">
      <c r="AC55257" s="379"/>
    </row>
    <row r="55258" spans="29:29" x14ac:dyDescent="0.25">
      <c r="AC55258" s="379"/>
    </row>
    <row r="55259" spans="29:29" x14ac:dyDescent="0.25">
      <c r="AC55259" s="379"/>
    </row>
    <row r="55260" spans="29:29" x14ac:dyDescent="0.25">
      <c r="AC55260" s="379"/>
    </row>
    <row r="55261" spans="29:29" x14ac:dyDescent="0.25">
      <c r="AC55261" s="379"/>
    </row>
    <row r="55262" spans="29:29" x14ac:dyDescent="0.25">
      <c r="AC55262" s="379"/>
    </row>
    <row r="55263" spans="29:29" x14ac:dyDescent="0.25">
      <c r="AC55263" s="379"/>
    </row>
    <row r="55264" spans="29:29" x14ac:dyDescent="0.25">
      <c r="AC55264" s="379"/>
    </row>
    <row r="55265" spans="29:29" x14ac:dyDescent="0.25">
      <c r="AC55265" s="379"/>
    </row>
    <row r="55266" spans="29:29" x14ac:dyDescent="0.25">
      <c r="AC55266" s="379"/>
    </row>
    <row r="55267" spans="29:29" x14ac:dyDescent="0.25">
      <c r="AC55267" s="379"/>
    </row>
    <row r="55268" spans="29:29" x14ac:dyDescent="0.25">
      <c r="AC55268" s="379"/>
    </row>
    <row r="55269" spans="29:29" x14ac:dyDescent="0.25">
      <c r="AC55269" s="379"/>
    </row>
    <row r="55270" spans="29:29" x14ac:dyDescent="0.25">
      <c r="AC55270" s="379"/>
    </row>
    <row r="55271" spans="29:29" x14ac:dyDescent="0.25">
      <c r="AC55271" s="379"/>
    </row>
    <row r="55272" spans="29:29" x14ac:dyDescent="0.25">
      <c r="AC55272" s="379"/>
    </row>
    <row r="55273" spans="29:29" x14ac:dyDescent="0.25">
      <c r="AC55273" s="379"/>
    </row>
    <row r="55274" spans="29:29" x14ac:dyDescent="0.25">
      <c r="AC55274" s="379"/>
    </row>
    <row r="55275" spans="29:29" x14ac:dyDescent="0.25">
      <c r="AC55275" s="379"/>
    </row>
    <row r="55276" spans="29:29" x14ac:dyDescent="0.25">
      <c r="AC55276" s="379"/>
    </row>
    <row r="55277" spans="29:29" x14ac:dyDescent="0.25">
      <c r="AC55277" s="379"/>
    </row>
    <row r="55278" spans="29:29" x14ac:dyDescent="0.25">
      <c r="AC55278" s="379"/>
    </row>
    <row r="55279" spans="29:29" x14ac:dyDescent="0.25">
      <c r="AC55279" s="379"/>
    </row>
    <row r="55280" spans="29:29" x14ac:dyDescent="0.25">
      <c r="AC55280" s="379"/>
    </row>
    <row r="55281" spans="29:29" x14ac:dyDescent="0.25">
      <c r="AC55281" s="379"/>
    </row>
    <row r="55282" spans="29:29" x14ac:dyDescent="0.25">
      <c r="AC55282" s="379"/>
    </row>
    <row r="55283" spans="29:29" x14ac:dyDescent="0.25">
      <c r="AC55283" s="379"/>
    </row>
    <row r="55284" spans="29:29" x14ac:dyDescent="0.25">
      <c r="AC55284" s="379"/>
    </row>
    <row r="55285" spans="29:29" x14ac:dyDescent="0.25">
      <c r="AC55285" s="379"/>
    </row>
    <row r="55286" spans="29:29" x14ac:dyDescent="0.25">
      <c r="AC55286" s="379"/>
    </row>
    <row r="55287" spans="29:29" x14ac:dyDescent="0.25">
      <c r="AC55287" s="379"/>
    </row>
    <row r="55288" spans="29:29" x14ac:dyDescent="0.25">
      <c r="AC55288" s="379"/>
    </row>
    <row r="55289" spans="29:29" x14ac:dyDescent="0.25">
      <c r="AC55289" s="379"/>
    </row>
    <row r="55290" spans="29:29" x14ac:dyDescent="0.25">
      <c r="AC55290" s="379"/>
    </row>
    <row r="55291" spans="29:29" x14ac:dyDescent="0.25">
      <c r="AC55291" s="379"/>
    </row>
    <row r="55292" spans="29:29" x14ac:dyDescent="0.25">
      <c r="AC55292" s="379"/>
    </row>
    <row r="55293" spans="29:29" x14ac:dyDescent="0.25">
      <c r="AC55293" s="379"/>
    </row>
    <row r="55294" spans="29:29" x14ac:dyDescent="0.25">
      <c r="AC55294" s="379"/>
    </row>
    <row r="55295" spans="29:29" x14ac:dyDescent="0.25">
      <c r="AC55295" s="379"/>
    </row>
    <row r="55296" spans="29:29" x14ac:dyDescent="0.25">
      <c r="AC55296" s="379"/>
    </row>
    <row r="55297" spans="29:29" x14ac:dyDescent="0.25">
      <c r="AC55297" s="379"/>
    </row>
    <row r="55298" spans="29:29" x14ac:dyDescent="0.25">
      <c r="AC55298" s="379"/>
    </row>
    <row r="55299" spans="29:29" x14ac:dyDescent="0.25">
      <c r="AC55299" s="379"/>
    </row>
    <row r="55300" spans="29:29" x14ac:dyDescent="0.25">
      <c r="AC55300" s="379"/>
    </row>
    <row r="55301" spans="29:29" x14ac:dyDescent="0.25">
      <c r="AC55301" s="379"/>
    </row>
    <row r="55302" spans="29:29" x14ac:dyDescent="0.25">
      <c r="AC55302" s="379"/>
    </row>
    <row r="55303" spans="29:29" x14ac:dyDescent="0.25">
      <c r="AC55303" s="379"/>
    </row>
    <row r="55304" spans="29:29" x14ac:dyDescent="0.25">
      <c r="AC55304" s="379"/>
    </row>
    <row r="55305" spans="29:29" x14ac:dyDescent="0.25">
      <c r="AC55305" s="379"/>
    </row>
    <row r="55306" spans="29:29" x14ac:dyDescent="0.25">
      <c r="AC55306" s="379"/>
    </row>
    <row r="55307" spans="29:29" x14ac:dyDescent="0.25">
      <c r="AC55307" s="379"/>
    </row>
    <row r="55308" spans="29:29" x14ac:dyDescent="0.25">
      <c r="AC55308" s="379"/>
    </row>
    <row r="55309" spans="29:29" x14ac:dyDescent="0.25">
      <c r="AC55309" s="379"/>
    </row>
    <row r="55310" spans="29:29" x14ac:dyDescent="0.25">
      <c r="AC55310" s="379"/>
    </row>
    <row r="55311" spans="29:29" x14ac:dyDescent="0.25">
      <c r="AC55311" s="379"/>
    </row>
    <row r="55312" spans="29:29" x14ac:dyDescent="0.25">
      <c r="AC55312" s="379"/>
    </row>
    <row r="55313" spans="29:29" x14ac:dyDescent="0.25">
      <c r="AC55313" s="379"/>
    </row>
    <row r="55314" spans="29:29" x14ac:dyDescent="0.25">
      <c r="AC55314" s="379"/>
    </row>
    <row r="55315" spans="29:29" x14ac:dyDescent="0.25">
      <c r="AC55315" s="379"/>
    </row>
    <row r="55316" spans="29:29" x14ac:dyDescent="0.25">
      <c r="AC55316" s="379"/>
    </row>
    <row r="55317" spans="29:29" x14ac:dyDescent="0.25">
      <c r="AC55317" s="379"/>
    </row>
    <row r="55318" spans="29:29" x14ac:dyDescent="0.25">
      <c r="AC55318" s="379"/>
    </row>
    <row r="55319" spans="29:29" x14ac:dyDescent="0.25">
      <c r="AC55319" s="379"/>
    </row>
    <row r="55320" spans="29:29" x14ac:dyDescent="0.25">
      <c r="AC55320" s="379"/>
    </row>
    <row r="55321" spans="29:29" x14ac:dyDescent="0.25">
      <c r="AC55321" s="379"/>
    </row>
    <row r="55322" spans="29:29" x14ac:dyDescent="0.25">
      <c r="AC55322" s="379"/>
    </row>
    <row r="55323" spans="29:29" x14ac:dyDescent="0.25">
      <c r="AC55323" s="379"/>
    </row>
    <row r="55324" spans="29:29" x14ac:dyDescent="0.25">
      <c r="AC55324" s="379"/>
    </row>
    <row r="55325" spans="29:29" x14ac:dyDescent="0.25">
      <c r="AC55325" s="379"/>
    </row>
    <row r="55326" spans="29:29" x14ac:dyDescent="0.25">
      <c r="AC55326" s="379"/>
    </row>
    <row r="55327" spans="29:29" x14ac:dyDescent="0.25">
      <c r="AC55327" s="379"/>
    </row>
    <row r="55328" spans="29:29" x14ac:dyDescent="0.25">
      <c r="AC55328" s="379"/>
    </row>
    <row r="55329" spans="29:29" x14ac:dyDescent="0.25">
      <c r="AC55329" s="379"/>
    </row>
    <row r="55330" spans="29:29" x14ac:dyDescent="0.25">
      <c r="AC55330" s="379"/>
    </row>
    <row r="55331" spans="29:29" x14ac:dyDescent="0.25">
      <c r="AC55331" s="379"/>
    </row>
    <row r="55332" spans="29:29" x14ac:dyDescent="0.25">
      <c r="AC55332" s="379"/>
    </row>
    <row r="55333" spans="29:29" x14ac:dyDescent="0.25">
      <c r="AC55333" s="379"/>
    </row>
    <row r="55334" spans="29:29" x14ac:dyDescent="0.25">
      <c r="AC55334" s="379"/>
    </row>
    <row r="55335" spans="29:29" x14ac:dyDescent="0.25">
      <c r="AC55335" s="379"/>
    </row>
    <row r="55336" spans="29:29" x14ac:dyDescent="0.25">
      <c r="AC55336" s="379"/>
    </row>
    <row r="55337" spans="29:29" x14ac:dyDescent="0.25">
      <c r="AC55337" s="379"/>
    </row>
    <row r="55338" spans="29:29" x14ac:dyDescent="0.25">
      <c r="AC55338" s="379"/>
    </row>
    <row r="55339" spans="29:29" x14ac:dyDescent="0.25">
      <c r="AC55339" s="379"/>
    </row>
    <row r="55340" spans="29:29" x14ac:dyDescent="0.25">
      <c r="AC55340" s="379"/>
    </row>
    <row r="55341" spans="29:29" x14ac:dyDescent="0.25">
      <c r="AC55341" s="379"/>
    </row>
    <row r="55342" spans="29:29" x14ac:dyDescent="0.25">
      <c r="AC55342" s="379"/>
    </row>
    <row r="55343" spans="29:29" x14ac:dyDescent="0.25">
      <c r="AC55343" s="379"/>
    </row>
    <row r="55344" spans="29:29" x14ac:dyDescent="0.25">
      <c r="AC55344" s="379"/>
    </row>
    <row r="55345" spans="29:29" x14ac:dyDescent="0.25">
      <c r="AC55345" s="379"/>
    </row>
    <row r="55346" spans="29:29" x14ac:dyDescent="0.25">
      <c r="AC55346" s="379"/>
    </row>
    <row r="55347" spans="29:29" x14ac:dyDescent="0.25">
      <c r="AC55347" s="379"/>
    </row>
    <row r="55348" spans="29:29" x14ac:dyDescent="0.25">
      <c r="AC55348" s="379"/>
    </row>
    <row r="55349" spans="29:29" x14ac:dyDescent="0.25">
      <c r="AC55349" s="379"/>
    </row>
    <row r="55350" spans="29:29" x14ac:dyDescent="0.25">
      <c r="AC55350" s="379"/>
    </row>
    <row r="55351" spans="29:29" x14ac:dyDescent="0.25">
      <c r="AC55351" s="379"/>
    </row>
    <row r="55352" spans="29:29" x14ac:dyDescent="0.25">
      <c r="AC55352" s="379"/>
    </row>
    <row r="55353" spans="29:29" x14ac:dyDescent="0.25">
      <c r="AC55353" s="379"/>
    </row>
    <row r="55354" spans="29:29" x14ac:dyDescent="0.25">
      <c r="AC55354" s="379"/>
    </row>
    <row r="55355" spans="29:29" x14ac:dyDescent="0.25">
      <c r="AC55355" s="379"/>
    </row>
    <row r="55356" spans="29:29" x14ac:dyDescent="0.25">
      <c r="AC55356" s="379"/>
    </row>
    <row r="55357" spans="29:29" x14ac:dyDescent="0.25">
      <c r="AC55357" s="379"/>
    </row>
    <row r="55358" spans="29:29" x14ac:dyDescent="0.25">
      <c r="AC55358" s="379"/>
    </row>
    <row r="55359" spans="29:29" x14ac:dyDescent="0.25">
      <c r="AC55359" s="379"/>
    </row>
    <row r="55360" spans="29:29" x14ac:dyDescent="0.25">
      <c r="AC55360" s="379"/>
    </row>
    <row r="55361" spans="29:29" x14ac:dyDescent="0.25">
      <c r="AC55361" s="379"/>
    </row>
    <row r="55362" spans="29:29" x14ac:dyDescent="0.25">
      <c r="AC55362" s="379"/>
    </row>
    <row r="55363" spans="29:29" x14ac:dyDescent="0.25">
      <c r="AC55363" s="379"/>
    </row>
    <row r="55364" spans="29:29" x14ac:dyDescent="0.25">
      <c r="AC55364" s="379"/>
    </row>
    <row r="55365" spans="29:29" x14ac:dyDescent="0.25">
      <c r="AC55365" s="379"/>
    </row>
    <row r="55366" spans="29:29" x14ac:dyDescent="0.25">
      <c r="AC55366" s="379"/>
    </row>
    <row r="55367" spans="29:29" x14ac:dyDescent="0.25">
      <c r="AC55367" s="379"/>
    </row>
    <row r="55368" spans="29:29" x14ac:dyDescent="0.25">
      <c r="AC55368" s="379"/>
    </row>
    <row r="55369" spans="29:29" x14ac:dyDescent="0.25">
      <c r="AC55369" s="379"/>
    </row>
    <row r="55370" spans="29:29" x14ac:dyDescent="0.25">
      <c r="AC55370" s="379"/>
    </row>
    <row r="55371" spans="29:29" x14ac:dyDescent="0.25">
      <c r="AC55371" s="379"/>
    </row>
    <row r="55372" spans="29:29" x14ac:dyDescent="0.25">
      <c r="AC55372" s="379"/>
    </row>
    <row r="55373" spans="29:29" x14ac:dyDescent="0.25">
      <c r="AC55373" s="379"/>
    </row>
    <row r="55374" spans="29:29" x14ac:dyDescent="0.25">
      <c r="AC55374" s="379"/>
    </row>
    <row r="55375" spans="29:29" x14ac:dyDescent="0.25">
      <c r="AC55375" s="379"/>
    </row>
    <row r="55376" spans="29:29" x14ac:dyDescent="0.25">
      <c r="AC55376" s="379"/>
    </row>
    <row r="55377" spans="29:29" x14ac:dyDescent="0.25">
      <c r="AC55377" s="379"/>
    </row>
    <row r="55378" spans="29:29" x14ac:dyDescent="0.25">
      <c r="AC55378" s="379"/>
    </row>
    <row r="55379" spans="29:29" x14ac:dyDescent="0.25">
      <c r="AC55379" s="379"/>
    </row>
    <row r="55380" spans="29:29" x14ac:dyDescent="0.25">
      <c r="AC55380" s="379"/>
    </row>
    <row r="55381" spans="29:29" x14ac:dyDescent="0.25">
      <c r="AC55381" s="379"/>
    </row>
    <row r="55382" spans="29:29" x14ac:dyDescent="0.25">
      <c r="AC55382" s="379"/>
    </row>
    <row r="55383" spans="29:29" x14ac:dyDescent="0.25">
      <c r="AC55383" s="379"/>
    </row>
    <row r="55384" spans="29:29" x14ac:dyDescent="0.25">
      <c r="AC55384" s="379"/>
    </row>
    <row r="55385" spans="29:29" x14ac:dyDescent="0.25">
      <c r="AC55385" s="379"/>
    </row>
    <row r="55386" spans="29:29" x14ac:dyDescent="0.25">
      <c r="AC55386" s="379"/>
    </row>
    <row r="55387" spans="29:29" x14ac:dyDescent="0.25">
      <c r="AC55387" s="379"/>
    </row>
    <row r="55388" spans="29:29" x14ac:dyDescent="0.25">
      <c r="AC55388" s="379"/>
    </row>
    <row r="55389" spans="29:29" x14ac:dyDescent="0.25">
      <c r="AC55389" s="379"/>
    </row>
    <row r="55390" spans="29:29" x14ac:dyDescent="0.25">
      <c r="AC55390" s="379"/>
    </row>
    <row r="55391" spans="29:29" x14ac:dyDescent="0.25">
      <c r="AC55391" s="379"/>
    </row>
    <row r="55392" spans="29:29" x14ac:dyDescent="0.25">
      <c r="AC55392" s="379"/>
    </row>
    <row r="55393" spans="29:29" x14ac:dyDescent="0.25">
      <c r="AC55393" s="379"/>
    </row>
    <row r="55394" spans="29:29" x14ac:dyDescent="0.25">
      <c r="AC55394" s="379"/>
    </row>
    <row r="55395" spans="29:29" x14ac:dyDescent="0.25">
      <c r="AC55395" s="379"/>
    </row>
    <row r="55396" spans="29:29" x14ac:dyDescent="0.25">
      <c r="AC55396" s="379"/>
    </row>
    <row r="55397" spans="29:29" x14ac:dyDescent="0.25">
      <c r="AC55397" s="379"/>
    </row>
    <row r="55398" spans="29:29" x14ac:dyDescent="0.25">
      <c r="AC55398" s="379"/>
    </row>
    <row r="55399" spans="29:29" x14ac:dyDescent="0.25">
      <c r="AC55399" s="379"/>
    </row>
    <row r="55400" spans="29:29" x14ac:dyDescent="0.25">
      <c r="AC55400" s="379"/>
    </row>
    <row r="55401" spans="29:29" x14ac:dyDescent="0.25">
      <c r="AC55401" s="379"/>
    </row>
    <row r="55402" spans="29:29" x14ac:dyDescent="0.25">
      <c r="AC55402" s="379"/>
    </row>
    <row r="55403" spans="29:29" x14ac:dyDescent="0.25">
      <c r="AC55403" s="379"/>
    </row>
    <row r="55404" spans="29:29" x14ac:dyDescent="0.25">
      <c r="AC55404" s="379"/>
    </row>
    <row r="55405" spans="29:29" x14ac:dyDescent="0.25">
      <c r="AC55405" s="379"/>
    </row>
    <row r="55406" spans="29:29" x14ac:dyDescent="0.25">
      <c r="AC55406" s="379"/>
    </row>
    <row r="55407" spans="29:29" x14ac:dyDescent="0.25">
      <c r="AC55407" s="379"/>
    </row>
    <row r="55408" spans="29:29" x14ac:dyDescent="0.25">
      <c r="AC55408" s="379"/>
    </row>
    <row r="55409" spans="29:29" x14ac:dyDescent="0.25">
      <c r="AC55409" s="379"/>
    </row>
    <row r="55410" spans="29:29" x14ac:dyDescent="0.25">
      <c r="AC55410" s="379"/>
    </row>
    <row r="55411" spans="29:29" x14ac:dyDescent="0.25">
      <c r="AC55411" s="379"/>
    </row>
    <row r="55412" spans="29:29" x14ac:dyDescent="0.25">
      <c r="AC55412" s="379"/>
    </row>
    <row r="55413" spans="29:29" x14ac:dyDescent="0.25">
      <c r="AC55413" s="379"/>
    </row>
    <row r="55414" spans="29:29" x14ac:dyDescent="0.25">
      <c r="AC55414" s="379"/>
    </row>
    <row r="55415" spans="29:29" x14ac:dyDescent="0.25">
      <c r="AC55415" s="379"/>
    </row>
    <row r="55416" spans="29:29" x14ac:dyDescent="0.25">
      <c r="AC55416" s="379"/>
    </row>
    <row r="55417" spans="29:29" x14ac:dyDescent="0.25">
      <c r="AC55417" s="379"/>
    </row>
    <row r="55418" spans="29:29" x14ac:dyDescent="0.25">
      <c r="AC55418" s="379"/>
    </row>
    <row r="55419" spans="29:29" x14ac:dyDescent="0.25">
      <c r="AC55419" s="379"/>
    </row>
    <row r="55420" spans="29:29" x14ac:dyDescent="0.25">
      <c r="AC55420" s="379"/>
    </row>
    <row r="55421" spans="29:29" x14ac:dyDescent="0.25">
      <c r="AC55421" s="379"/>
    </row>
    <row r="55422" spans="29:29" x14ac:dyDescent="0.25">
      <c r="AC55422" s="379"/>
    </row>
    <row r="55423" spans="29:29" x14ac:dyDescent="0.25">
      <c r="AC55423" s="379"/>
    </row>
    <row r="55424" spans="29:29" x14ac:dyDescent="0.25">
      <c r="AC55424" s="379"/>
    </row>
    <row r="55425" spans="29:29" x14ac:dyDescent="0.25">
      <c r="AC55425" s="379"/>
    </row>
    <row r="55426" spans="29:29" x14ac:dyDescent="0.25">
      <c r="AC55426" s="379"/>
    </row>
    <row r="55427" spans="29:29" x14ac:dyDescent="0.25">
      <c r="AC55427" s="379"/>
    </row>
    <row r="55428" spans="29:29" x14ac:dyDescent="0.25">
      <c r="AC55428" s="379"/>
    </row>
    <row r="55429" spans="29:29" x14ac:dyDescent="0.25">
      <c r="AC55429" s="379"/>
    </row>
    <row r="55430" spans="29:29" x14ac:dyDescent="0.25">
      <c r="AC55430" s="379"/>
    </row>
    <row r="55431" spans="29:29" x14ac:dyDescent="0.25">
      <c r="AC55431" s="379"/>
    </row>
    <row r="55432" spans="29:29" x14ac:dyDescent="0.25">
      <c r="AC55432" s="379"/>
    </row>
    <row r="55433" spans="29:29" x14ac:dyDescent="0.25">
      <c r="AC55433" s="379"/>
    </row>
    <row r="55434" spans="29:29" x14ac:dyDescent="0.25">
      <c r="AC55434" s="379"/>
    </row>
    <row r="55435" spans="29:29" x14ac:dyDescent="0.25">
      <c r="AC55435" s="379"/>
    </row>
    <row r="55436" spans="29:29" x14ac:dyDescent="0.25">
      <c r="AC55436" s="379"/>
    </row>
    <row r="55437" spans="29:29" x14ac:dyDescent="0.25">
      <c r="AC55437" s="379"/>
    </row>
    <row r="55438" spans="29:29" x14ac:dyDescent="0.25">
      <c r="AC55438" s="379"/>
    </row>
    <row r="55439" spans="29:29" x14ac:dyDescent="0.25">
      <c r="AC55439" s="379"/>
    </row>
    <row r="55440" spans="29:29" x14ac:dyDescent="0.25">
      <c r="AC55440" s="379"/>
    </row>
    <row r="55441" spans="29:29" x14ac:dyDescent="0.25">
      <c r="AC55441" s="379"/>
    </row>
    <row r="55442" spans="29:29" x14ac:dyDescent="0.25">
      <c r="AC55442" s="379"/>
    </row>
    <row r="55443" spans="29:29" x14ac:dyDescent="0.25">
      <c r="AC55443" s="379"/>
    </row>
    <row r="55444" spans="29:29" x14ac:dyDescent="0.25">
      <c r="AC55444" s="379"/>
    </row>
    <row r="55445" spans="29:29" x14ac:dyDescent="0.25">
      <c r="AC55445" s="379"/>
    </row>
    <row r="55446" spans="29:29" x14ac:dyDescent="0.25">
      <c r="AC55446" s="379"/>
    </row>
    <row r="55447" spans="29:29" x14ac:dyDescent="0.25">
      <c r="AC55447" s="379"/>
    </row>
    <row r="55448" spans="29:29" x14ac:dyDescent="0.25">
      <c r="AC55448" s="379"/>
    </row>
    <row r="55449" spans="29:29" x14ac:dyDescent="0.25">
      <c r="AC55449" s="379"/>
    </row>
    <row r="55450" spans="29:29" x14ac:dyDescent="0.25">
      <c r="AC55450" s="379"/>
    </row>
    <row r="55451" spans="29:29" x14ac:dyDescent="0.25">
      <c r="AC55451" s="379"/>
    </row>
    <row r="55452" spans="29:29" x14ac:dyDescent="0.25">
      <c r="AC55452" s="379"/>
    </row>
    <row r="55453" spans="29:29" x14ac:dyDescent="0.25">
      <c r="AC55453" s="379"/>
    </row>
    <row r="55454" spans="29:29" x14ac:dyDescent="0.25">
      <c r="AC55454" s="379"/>
    </row>
    <row r="55455" spans="29:29" x14ac:dyDescent="0.25">
      <c r="AC55455" s="379"/>
    </row>
    <row r="55456" spans="29:29" x14ac:dyDescent="0.25">
      <c r="AC55456" s="379"/>
    </row>
    <row r="55457" spans="29:29" x14ac:dyDescent="0.25">
      <c r="AC55457" s="379"/>
    </row>
    <row r="55458" spans="29:29" x14ac:dyDescent="0.25">
      <c r="AC55458" s="379"/>
    </row>
    <row r="55459" spans="29:29" x14ac:dyDescent="0.25">
      <c r="AC55459" s="379"/>
    </row>
    <row r="55460" spans="29:29" x14ac:dyDescent="0.25">
      <c r="AC55460" s="379"/>
    </row>
    <row r="55461" spans="29:29" x14ac:dyDescent="0.25">
      <c r="AC55461" s="379"/>
    </row>
    <row r="55462" spans="29:29" x14ac:dyDescent="0.25">
      <c r="AC55462" s="379"/>
    </row>
    <row r="55463" spans="29:29" x14ac:dyDescent="0.25">
      <c r="AC55463" s="379"/>
    </row>
    <row r="55464" spans="29:29" x14ac:dyDescent="0.25">
      <c r="AC55464" s="379"/>
    </row>
    <row r="55465" spans="29:29" x14ac:dyDescent="0.25">
      <c r="AC55465" s="379"/>
    </row>
    <row r="55466" spans="29:29" x14ac:dyDescent="0.25">
      <c r="AC55466" s="379"/>
    </row>
    <row r="55467" spans="29:29" x14ac:dyDescent="0.25">
      <c r="AC55467" s="379"/>
    </row>
    <row r="55468" spans="29:29" x14ac:dyDescent="0.25">
      <c r="AC55468" s="379"/>
    </row>
    <row r="55469" spans="29:29" x14ac:dyDescent="0.25">
      <c r="AC55469" s="379"/>
    </row>
    <row r="55470" spans="29:29" x14ac:dyDescent="0.25">
      <c r="AC55470" s="379"/>
    </row>
    <row r="55471" spans="29:29" x14ac:dyDescent="0.25">
      <c r="AC55471" s="379"/>
    </row>
    <row r="55472" spans="29:29" x14ac:dyDescent="0.25">
      <c r="AC55472" s="379"/>
    </row>
    <row r="55473" spans="29:29" x14ac:dyDescent="0.25">
      <c r="AC55473" s="379"/>
    </row>
    <row r="55474" spans="29:29" x14ac:dyDescent="0.25">
      <c r="AC55474" s="379"/>
    </row>
    <row r="55475" spans="29:29" x14ac:dyDescent="0.25">
      <c r="AC55475" s="379"/>
    </row>
    <row r="55476" spans="29:29" x14ac:dyDescent="0.25">
      <c r="AC55476" s="379"/>
    </row>
    <row r="55477" spans="29:29" x14ac:dyDescent="0.25">
      <c r="AC55477" s="379"/>
    </row>
    <row r="55478" spans="29:29" x14ac:dyDescent="0.25">
      <c r="AC55478" s="379"/>
    </row>
    <row r="55479" spans="29:29" x14ac:dyDescent="0.25">
      <c r="AC55479" s="379"/>
    </row>
    <row r="55480" spans="29:29" x14ac:dyDescent="0.25">
      <c r="AC55480" s="379"/>
    </row>
    <row r="55481" spans="29:29" x14ac:dyDescent="0.25">
      <c r="AC55481" s="379"/>
    </row>
    <row r="55482" spans="29:29" x14ac:dyDescent="0.25">
      <c r="AC55482" s="379"/>
    </row>
    <row r="55483" spans="29:29" x14ac:dyDescent="0.25">
      <c r="AC55483" s="379"/>
    </row>
    <row r="55484" spans="29:29" x14ac:dyDescent="0.25">
      <c r="AC55484" s="379"/>
    </row>
    <row r="55485" spans="29:29" x14ac:dyDescent="0.25">
      <c r="AC55485" s="379"/>
    </row>
    <row r="55486" spans="29:29" x14ac:dyDescent="0.25">
      <c r="AC55486" s="379"/>
    </row>
    <row r="55487" spans="29:29" x14ac:dyDescent="0.25">
      <c r="AC55487" s="379"/>
    </row>
    <row r="55488" spans="29:29" x14ac:dyDescent="0.25">
      <c r="AC55488" s="379"/>
    </row>
    <row r="55489" spans="29:29" x14ac:dyDescent="0.25">
      <c r="AC55489" s="379"/>
    </row>
    <row r="55490" spans="29:29" x14ac:dyDescent="0.25">
      <c r="AC55490" s="379"/>
    </row>
    <row r="55491" spans="29:29" x14ac:dyDescent="0.25">
      <c r="AC55491" s="379"/>
    </row>
    <row r="55492" spans="29:29" x14ac:dyDescent="0.25">
      <c r="AC55492" s="379"/>
    </row>
    <row r="55493" spans="29:29" x14ac:dyDescent="0.25">
      <c r="AC55493" s="379"/>
    </row>
    <row r="55494" spans="29:29" x14ac:dyDescent="0.25">
      <c r="AC55494" s="379"/>
    </row>
    <row r="55495" spans="29:29" x14ac:dyDescent="0.25">
      <c r="AC55495" s="379"/>
    </row>
    <row r="55496" spans="29:29" x14ac:dyDescent="0.25">
      <c r="AC55496" s="379"/>
    </row>
    <row r="55497" spans="29:29" x14ac:dyDescent="0.25">
      <c r="AC55497" s="379"/>
    </row>
    <row r="55498" spans="29:29" x14ac:dyDescent="0.25">
      <c r="AC55498" s="379"/>
    </row>
    <row r="55499" spans="29:29" x14ac:dyDescent="0.25">
      <c r="AC55499" s="379"/>
    </row>
    <row r="55500" spans="29:29" x14ac:dyDescent="0.25">
      <c r="AC55500" s="379"/>
    </row>
    <row r="55501" spans="29:29" x14ac:dyDescent="0.25">
      <c r="AC55501" s="379"/>
    </row>
    <row r="55502" spans="29:29" x14ac:dyDescent="0.25">
      <c r="AC55502" s="379"/>
    </row>
    <row r="55503" spans="29:29" x14ac:dyDescent="0.25">
      <c r="AC55503" s="379"/>
    </row>
    <row r="55504" spans="29:29" x14ac:dyDescent="0.25">
      <c r="AC55504" s="379"/>
    </row>
    <row r="55505" spans="29:29" x14ac:dyDescent="0.25">
      <c r="AC55505" s="379"/>
    </row>
    <row r="55506" spans="29:29" x14ac:dyDescent="0.25">
      <c r="AC55506" s="379"/>
    </row>
    <row r="55507" spans="29:29" x14ac:dyDescent="0.25">
      <c r="AC55507" s="379"/>
    </row>
    <row r="55508" spans="29:29" x14ac:dyDescent="0.25">
      <c r="AC55508" s="379"/>
    </row>
    <row r="55509" spans="29:29" x14ac:dyDescent="0.25">
      <c r="AC55509" s="379"/>
    </row>
    <row r="55510" spans="29:29" x14ac:dyDescent="0.25">
      <c r="AC55510" s="379"/>
    </row>
    <row r="55511" spans="29:29" x14ac:dyDescent="0.25">
      <c r="AC55511" s="379"/>
    </row>
    <row r="55512" spans="29:29" x14ac:dyDescent="0.25">
      <c r="AC55512" s="379"/>
    </row>
    <row r="55513" spans="29:29" x14ac:dyDescent="0.25">
      <c r="AC55513" s="379"/>
    </row>
    <row r="55514" spans="29:29" x14ac:dyDescent="0.25">
      <c r="AC55514" s="379"/>
    </row>
    <row r="55515" spans="29:29" x14ac:dyDescent="0.25">
      <c r="AC55515" s="379"/>
    </row>
    <row r="55516" spans="29:29" x14ac:dyDescent="0.25">
      <c r="AC55516" s="379"/>
    </row>
    <row r="55517" spans="29:29" x14ac:dyDescent="0.25">
      <c r="AC55517" s="379"/>
    </row>
    <row r="55518" spans="29:29" x14ac:dyDescent="0.25">
      <c r="AC55518" s="379"/>
    </row>
    <row r="55519" spans="29:29" x14ac:dyDescent="0.25">
      <c r="AC55519" s="379"/>
    </row>
    <row r="55520" spans="29:29" x14ac:dyDescent="0.25">
      <c r="AC55520" s="379"/>
    </row>
    <row r="55521" spans="29:29" x14ac:dyDescent="0.25">
      <c r="AC55521" s="379"/>
    </row>
    <row r="55522" spans="29:29" x14ac:dyDescent="0.25">
      <c r="AC55522" s="379"/>
    </row>
    <row r="55523" spans="29:29" x14ac:dyDescent="0.25">
      <c r="AC55523" s="379"/>
    </row>
    <row r="55524" spans="29:29" x14ac:dyDescent="0.25">
      <c r="AC55524" s="379"/>
    </row>
    <row r="55525" spans="29:29" x14ac:dyDescent="0.25">
      <c r="AC55525" s="379"/>
    </row>
    <row r="55526" spans="29:29" x14ac:dyDescent="0.25">
      <c r="AC55526" s="379"/>
    </row>
    <row r="55527" spans="29:29" x14ac:dyDescent="0.25">
      <c r="AC55527" s="379"/>
    </row>
    <row r="55528" spans="29:29" x14ac:dyDescent="0.25">
      <c r="AC55528" s="379"/>
    </row>
    <row r="55529" spans="29:29" x14ac:dyDescent="0.25">
      <c r="AC55529" s="379"/>
    </row>
    <row r="55530" spans="29:29" x14ac:dyDescent="0.25">
      <c r="AC55530" s="379"/>
    </row>
    <row r="55531" spans="29:29" x14ac:dyDescent="0.25">
      <c r="AC55531" s="379"/>
    </row>
    <row r="55532" spans="29:29" x14ac:dyDescent="0.25">
      <c r="AC55532" s="379"/>
    </row>
    <row r="55533" spans="29:29" x14ac:dyDescent="0.25">
      <c r="AC55533" s="379"/>
    </row>
    <row r="55534" spans="29:29" x14ac:dyDescent="0.25">
      <c r="AC55534" s="379"/>
    </row>
    <row r="55535" spans="29:29" x14ac:dyDescent="0.25">
      <c r="AC55535" s="379"/>
    </row>
    <row r="55536" spans="29:29" x14ac:dyDescent="0.25">
      <c r="AC55536" s="379"/>
    </row>
    <row r="55537" spans="29:29" x14ac:dyDescent="0.25">
      <c r="AC55537" s="379"/>
    </row>
    <row r="55538" spans="29:29" x14ac:dyDescent="0.25">
      <c r="AC55538" s="379"/>
    </row>
    <row r="55539" spans="29:29" x14ac:dyDescent="0.25">
      <c r="AC55539" s="379"/>
    </row>
    <row r="55540" spans="29:29" x14ac:dyDescent="0.25">
      <c r="AC55540" s="379"/>
    </row>
    <row r="55541" spans="29:29" x14ac:dyDescent="0.25">
      <c r="AC55541" s="379"/>
    </row>
    <row r="55542" spans="29:29" x14ac:dyDescent="0.25">
      <c r="AC55542" s="379"/>
    </row>
    <row r="55543" spans="29:29" x14ac:dyDescent="0.25">
      <c r="AC55543" s="379"/>
    </row>
    <row r="55544" spans="29:29" x14ac:dyDescent="0.25">
      <c r="AC55544" s="379"/>
    </row>
    <row r="55545" spans="29:29" x14ac:dyDescent="0.25">
      <c r="AC55545" s="379"/>
    </row>
    <row r="55546" spans="29:29" x14ac:dyDescent="0.25">
      <c r="AC55546" s="379"/>
    </row>
    <row r="55547" spans="29:29" x14ac:dyDescent="0.25">
      <c r="AC55547" s="379"/>
    </row>
    <row r="55548" spans="29:29" x14ac:dyDescent="0.25">
      <c r="AC55548" s="379"/>
    </row>
    <row r="55549" spans="29:29" x14ac:dyDescent="0.25">
      <c r="AC55549" s="379"/>
    </row>
    <row r="55550" spans="29:29" x14ac:dyDescent="0.25">
      <c r="AC55550" s="379"/>
    </row>
    <row r="55551" spans="29:29" x14ac:dyDescent="0.25">
      <c r="AC55551" s="379"/>
    </row>
    <row r="55552" spans="29:29" x14ac:dyDescent="0.25">
      <c r="AC55552" s="379"/>
    </row>
    <row r="55553" spans="29:29" x14ac:dyDescent="0.25">
      <c r="AC55553" s="379"/>
    </row>
    <row r="55554" spans="29:29" x14ac:dyDescent="0.25">
      <c r="AC55554" s="379"/>
    </row>
    <row r="55555" spans="29:29" x14ac:dyDescent="0.25">
      <c r="AC55555" s="379"/>
    </row>
    <row r="55556" spans="29:29" x14ac:dyDescent="0.25">
      <c r="AC55556" s="379"/>
    </row>
    <row r="55557" spans="29:29" x14ac:dyDescent="0.25">
      <c r="AC55557" s="379"/>
    </row>
    <row r="55558" spans="29:29" x14ac:dyDescent="0.25">
      <c r="AC55558" s="379"/>
    </row>
    <row r="55559" spans="29:29" x14ac:dyDescent="0.25">
      <c r="AC55559" s="379"/>
    </row>
    <row r="55560" spans="29:29" x14ac:dyDescent="0.25">
      <c r="AC55560" s="379"/>
    </row>
    <row r="55561" spans="29:29" x14ac:dyDescent="0.25">
      <c r="AC55561" s="379"/>
    </row>
    <row r="55562" spans="29:29" x14ac:dyDescent="0.25">
      <c r="AC55562" s="379"/>
    </row>
    <row r="55563" spans="29:29" x14ac:dyDescent="0.25">
      <c r="AC55563" s="379"/>
    </row>
    <row r="55564" spans="29:29" x14ac:dyDescent="0.25">
      <c r="AC55564" s="379"/>
    </row>
    <row r="55565" spans="29:29" x14ac:dyDescent="0.25">
      <c r="AC55565" s="379"/>
    </row>
    <row r="55566" spans="29:29" x14ac:dyDescent="0.25">
      <c r="AC55566" s="379"/>
    </row>
    <row r="55567" spans="29:29" x14ac:dyDescent="0.25">
      <c r="AC55567" s="379"/>
    </row>
    <row r="55568" spans="29:29" x14ac:dyDescent="0.25">
      <c r="AC55568" s="379"/>
    </row>
    <row r="55569" spans="29:29" x14ac:dyDescent="0.25">
      <c r="AC55569" s="379"/>
    </row>
    <row r="55570" spans="29:29" x14ac:dyDescent="0.25">
      <c r="AC55570" s="379"/>
    </row>
    <row r="55571" spans="29:29" x14ac:dyDescent="0.25">
      <c r="AC55571" s="379"/>
    </row>
    <row r="55572" spans="29:29" x14ac:dyDescent="0.25">
      <c r="AC55572" s="379"/>
    </row>
    <row r="55573" spans="29:29" x14ac:dyDescent="0.25">
      <c r="AC55573" s="379"/>
    </row>
    <row r="55574" spans="29:29" x14ac:dyDescent="0.25">
      <c r="AC55574" s="379"/>
    </row>
    <row r="55575" spans="29:29" x14ac:dyDescent="0.25">
      <c r="AC55575" s="379"/>
    </row>
    <row r="55576" spans="29:29" x14ac:dyDescent="0.25">
      <c r="AC55576" s="379"/>
    </row>
    <row r="55577" spans="29:29" x14ac:dyDescent="0.25">
      <c r="AC55577" s="379"/>
    </row>
    <row r="55578" spans="29:29" x14ac:dyDescent="0.25">
      <c r="AC55578" s="379"/>
    </row>
    <row r="55579" spans="29:29" x14ac:dyDescent="0.25">
      <c r="AC55579" s="379"/>
    </row>
    <row r="55580" spans="29:29" x14ac:dyDescent="0.25">
      <c r="AC55580" s="379"/>
    </row>
    <row r="55581" spans="29:29" x14ac:dyDescent="0.25">
      <c r="AC55581" s="379"/>
    </row>
    <row r="55582" spans="29:29" x14ac:dyDescent="0.25">
      <c r="AC55582" s="379"/>
    </row>
    <row r="55583" spans="29:29" x14ac:dyDescent="0.25">
      <c r="AC55583" s="379"/>
    </row>
    <row r="55584" spans="29:29" x14ac:dyDescent="0.25">
      <c r="AC55584" s="379"/>
    </row>
    <row r="55585" spans="29:29" x14ac:dyDescent="0.25">
      <c r="AC55585" s="379"/>
    </row>
    <row r="55586" spans="29:29" x14ac:dyDescent="0.25">
      <c r="AC55586" s="379"/>
    </row>
    <row r="55587" spans="29:29" x14ac:dyDescent="0.25">
      <c r="AC55587" s="379"/>
    </row>
    <row r="55588" spans="29:29" x14ac:dyDescent="0.25">
      <c r="AC55588" s="379"/>
    </row>
    <row r="55589" spans="29:29" x14ac:dyDescent="0.25">
      <c r="AC55589" s="379"/>
    </row>
    <row r="55590" spans="29:29" x14ac:dyDescent="0.25">
      <c r="AC55590" s="379"/>
    </row>
    <row r="55591" spans="29:29" x14ac:dyDescent="0.25">
      <c r="AC55591" s="379"/>
    </row>
    <row r="55592" spans="29:29" x14ac:dyDescent="0.25">
      <c r="AC55592" s="379"/>
    </row>
    <row r="55593" spans="29:29" x14ac:dyDescent="0.25">
      <c r="AC55593" s="379"/>
    </row>
    <row r="55594" spans="29:29" x14ac:dyDescent="0.25">
      <c r="AC55594" s="379"/>
    </row>
    <row r="55595" spans="29:29" x14ac:dyDescent="0.25">
      <c r="AC55595" s="379"/>
    </row>
    <row r="55596" spans="29:29" x14ac:dyDescent="0.25">
      <c r="AC55596" s="379"/>
    </row>
    <row r="55597" spans="29:29" x14ac:dyDescent="0.25">
      <c r="AC55597" s="379"/>
    </row>
    <row r="55598" spans="29:29" x14ac:dyDescent="0.25">
      <c r="AC55598" s="379"/>
    </row>
    <row r="55599" spans="29:29" x14ac:dyDescent="0.25">
      <c r="AC55599" s="379"/>
    </row>
    <row r="55600" spans="29:29" x14ac:dyDescent="0.25">
      <c r="AC55600" s="379"/>
    </row>
    <row r="55601" spans="29:29" x14ac:dyDescent="0.25">
      <c r="AC55601" s="379"/>
    </row>
    <row r="55602" spans="29:29" x14ac:dyDescent="0.25">
      <c r="AC55602" s="379"/>
    </row>
    <row r="55603" spans="29:29" x14ac:dyDescent="0.25">
      <c r="AC55603" s="379"/>
    </row>
    <row r="55604" spans="29:29" x14ac:dyDescent="0.25">
      <c r="AC55604" s="379"/>
    </row>
    <row r="55605" spans="29:29" x14ac:dyDescent="0.25">
      <c r="AC55605" s="379"/>
    </row>
    <row r="55606" spans="29:29" x14ac:dyDescent="0.25">
      <c r="AC55606" s="379"/>
    </row>
    <row r="55607" spans="29:29" x14ac:dyDescent="0.25">
      <c r="AC55607" s="379"/>
    </row>
    <row r="55608" spans="29:29" x14ac:dyDescent="0.25">
      <c r="AC55608" s="379"/>
    </row>
    <row r="55609" spans="29:29" x14ac:dyDescent="0.25">
      <c r="AC55609" s="379"/>
    </row>
    <row r="55610" spans="29:29" x14ac:dyDescent="0.25">
      <c r="AC55610" s="379"/>
    </row>
    <row r="55611" spans="29:29" x14ac:dyDescent="0.25">
      <c r="AC55611" s="379"/>
    </row>
    <row r="55612" spans="29:29" x14ac:dyDescent="0.25">
      <c r="AC55612" s="379"/>
    </row>
    <row r="55613" spans="29:29" x14ac:dyDescent="0.25">
      <c r="AC55613" s="379"/>
    </row>
    <row r="55614" spans="29:29" x14ac:dyDescent="0.25">
      <c r="AC55614" s="379"/>
    </row>
    <row r="55615" spans="29:29" x14ac:dyDescent="0.25">
      <c r="AC55615" s="379"/>
    </row>
    <row r="55616" spans="29:29" x14ac:dyDescent="0.25">
      <c r="AC55616" s="379"/>
    </row>
    <row r="55617" spans="29:29" x14ac:dyDescent="0.25">
      <c r="AC55617" s="379"/>
    </row>
    <row r="55618" spans="29:29" x14ac:dyDescent="0.25">
      <c r="AC55618" s="379"/>
    </row>
    <row r="55619" spans="29:29" x14ac:dyDescent="0.25">
      <c r="AC55619" s="379"/>
    </row>
    <row r="55620" spans="29:29" x14ac:dyDescent="0.25">
      <c r="AC55620" s="379"/>
    </row>
    <row r="55621" spans="29:29" x14ac:dyDescent="0.25">
      <c r="AC55621" s="379"/>
    </row>
    <row r="55622" spans="29:29" x14ac:dyDescent="0.25">
      <c r="AC55622" s="379"/>
    </row>
    <row r="55623" spans="29:29" x14ac:dyDescent="0.25">
      <c r="AC55623" s="379"/>
    </row>
    <row r="55624" spans="29:29" x14ac:dyDescent="0.25">
      <c r="AC55624" s="379"/>
    </row>
    <row r="55625" spans="29:29" x14ac:dyDescent="0.25">
      <c r="AC55625" s="379"/>
    </row>
    <row r="55626" spans="29:29" x14ac:dyDescent="0.25">
      <c r="AC55626" s="379"/>
    </row>
    <row r="55627" spans="29:29" x14ac:dyDescent="0.25">
      <c r="AC55627" s="379"/>
    </row>
    <row r="55628" spans="29:29" x14ac:dyDescent="0.25">
      <c r="AC55628" s="379"/>
    </row>
    <row r="55629" spans="29:29" x14ac:dyDescent="0.25">
      <c r="AC55629" s="379"/>
    </row>
    <row r="55630" spans="29:29" x14ac:dyDescent="0.25">
      <c r="AC55630" s="379"/>
    </row>
    <row r="55631" spans="29:29" x14ac:dyDescent="0.25">
      <c r="AC55631" s="379"/>
    </row>
    <row r="55632" spans="29:29" x14ac:dyDescent="0.25">
      <c r="AC55632" s="379"/>
    </row>
    <row r="55633" spans="29:29" x14ac:dyDescent="0.25">
      <c r="AC55633" s="379"/>
    </row>
    <row r="55634" spans="29:29" x14ac:dyDescent="0.25">
      <c r="AC55634" s="379"/>
    </row>
    <row r="55635" spans="29:29" x14ac:dyDescent="0.25">
      <c r="AC55635" s="379"/>
    </row>
    <row r="55636" spans="29:29" x14ac:dyDescent="0.25">
      <c r="AC55636" s="379"/>
    </row>
    <row r="55637" spans="29:29" x14ac:dyDescent="0.25">
      <c r="AC55637" s="379"/>
    </row>
    <row r="55638" spans="29:29" x14ac:dyDescent="0.25">
      <c r="AC55638" s="379"/>
    </row>
    <row r="55639" spans="29:29" x14ac:dyDescent="0.25">
      <c r="AC55639" s="379"/>
    </row>
    <row r="55640" spans="29:29" x14ac:dyDescent="0.25">
      <c r="AC55640" s="379"/>
    </row>
    <row r="55641" spans="29:29" x14ac:dyDescent="0.25">
      <c r="AC55641" s="379"/>
    </row>
    <row r="55642" spans="29:29" x14ac:dyDescent="0.25">
      <c r="AC55642" s="379"/>
    </row>
    <row r="55643" spans="29:29" x14ac:dyDescent="0.25">
      <c r="AC55643" s="379"/>
    </row>
    <row r="55644" spans="29:29" x14ac:dyDescent="0.25">
      <c r="AC55644" s="379"/>
    </row>
    <row r="55645" spans="29:29" x14ac:dyDescent="0.25">
      <c r="AC55645" s="379"/>
    </row>
    <row r="55646" spans="29:29" x14ac:dyDescent="0.25">
      <c r="AC55646" s="379"/>
    </row>
    <row r="55647" spans="29:29" x14ac:dyDescent="0.25">
      <c r="AC55647" s="379"/>
    </row>
    <row r="55648" spans="29:29" x14ac:dyDescent="0.25">
      <c r="AC55648" s="379"/>
    </row>
    <row r="55649" spans="29:29" x14ac:dyDescent="0.25">
      <c r="AC55649" s="379"/>
    </row>
    <row r="55650" spans="29:29" x14ac:dyDescent="0.25">
      <c r="AC55650" s="379"/>
    </row>
    <row r="55651" spans="29:29" x14ac:dyDescent="0.25">
      <c r="AC55651" s="379"/>
    </row>
    <row r="55652" spans="29:29" x14ac:dyDescent="0.25">
      <c r="AC55652" s="379"/>
    </row>
    <row r="55653" spans="29:29" x14ac:dyDescent="0.25">
      <c r="AC55653" s="379"/>
    </row>
    <row r="55654" spans="29:29" x14ac:dyDescent="0.25">
      <c r="AC55654" s="379"/>
    </row>
    <row r="55655" spans="29:29" x14ac:dyDescent="0.25">
      <c r="AC55655" s="379"/>
    </row>
    <row r="55656" spans="29:29" x14ac:dyDescent="0.25">
      <c r="AC55656" s="379"/>
    </row>
    <row r="55657" spans="29:29" x14ac:dyDescent="0.25">
      <c r="AC55657" s="379"/>
    </row>
    <row r="55658" spans="29:29" x14ac:dyDescent="0.25">
      <c r="AC55658" s="379"/>
    </row>
    <row r="55659" spans="29:29" x14ac:dyDescent="0.25">
      <c r="AC55659" s="379"/>
    </row>
    <row r="55660" spans="29:29" x14ac:dyDescent="0.25">
      <c r="AC55660" s="379"/>
    </row>
    <row r="55661" spans="29:29" x14ac:dyDescent="0.25">
      <c r="AC55661" s="379"/>
    </row>
    <row r="55662" spans="29:29" x14ac:dyDescent="0.25">
      <c r="AC55662" s="379"/>
    </row>
    <row r="55663" spans="29:29" x14ac:dyDescent="0.25">
      <c r="AC55663" s="379"/>
    </row>
    <row r="55664" spans="29:29" x14ac:dyDescent="0.25">
      <c r="AC55664" s="379"/>
    </row>
    <row r="55665" spans="29:29" x14ac:dyDescent="0.25">
      <c r="AC55665" s="379"/>
    </row>
    <row r="55666" spans="29:29" x14ac:dyDescent="0.25">
      <c r="AC55666" s="379"/>
    </row>
    <row r="55667" spans="29:29" x14ac:dyDescent="0.25">
      <c r="AC55667" s="379"/>
    </row>
    <row r="55668" spans="29:29" x14ac:dyDescent="0.25">
      <c r="AC55668" s="379"/>
    </row>
    <row r="55669" spans="29:29" x14ac:dyDescent="0.25">
      <c r="AC55669" s="379"/>
    </row>
    <row r="55670" spans="29:29" x14ac:dyDescent="0.25">
      <c r="AC55670" s="379"/>
    </row>
    <row r="55671" spans="29:29" x14ac:dyDescent="0.25">
      <c r="AC55671" s="379"/>
    </row>
    <row r="55672" spans="29:29" x14ac:dyDescent="0.25">
      <c r="AC55672" s="379"/>
    </row>
    <row r="55673" spans="29:29" x14ac:dyDescent="0.25">
      <c r="AC55673" s="379"/>
    </row>
    <row r="55674" spans="29:29" x14ac:dyDescent="0.25">
      <c r="AC55674" s="379"/>
    </row>
    <row r="55675" spans="29:29" x14ac:dyDescent="0.25">
      <c r="AC55675" s="379"/>
    </row>
    <row r="55676" spans="29:29" x14ac:dyDescent="0.25">
      <c r="AC55676" s="379"/>
    </row>
    <row r="55677" spans="29:29" x14ac:dyDescent="0.25">
      <c r="AC55677" s="379"/>
    </row>
    <row r="55678" spans="29:29" x14ac:dyDescent="0.25">
      <c r="AC55678" s="379"/>
    </row>
    <row r="55679" spans="29:29" x14ac:dyDescent="0.25">
      <c r="AC55679" s="379"/>
    </row>
    <row r="55680" spans="29:29" x14ac:dyDescent="0.25">
      <c r="AC55680" s="379"/>
    </row>
    <row r="55681" spans="29:29" x14ac:dyDescent="0.25">
      <c r="AC55681" s="379"/>
    </row>
    <row r="55682" spans="29:29" x14ac:dyDescent="0.25">
      <c r="AC55682" s="379"/>
    </row>
    <row r="55683" spans="29:29" x14ac:dyDescent="0.25">
      <c r="AC55683" s="379"/>
    </row>
    <row r="55684" spans="29:29" x14ac:dyDescent="0.25">
      <c r="AC55684" s="379"/>
    </row>
    <row r="55685" spans="29:29" x14ac:dyDescent="0.25">
      <c r="AC55685" s="379"/>
    </row>
    <row r="55686" spans="29:29" x14ac:dyDescent="0.25">
      <c r="AC55686" s="379"/>
    </row>
    <row r="55687" spans="29:29" x14ac:dyDescent="0.25">
      <c r="AC55687" s="379"/>
    </row>
    <row r="55688" spans="29:29" x14ac:dyDescent="0.25">
      <c r="AC55688" s="379"/>
    </row>
    <row r="55689" spans="29:29" x14ac:dyDescent="0.25">
      <c r="AC55689" s="379"/>
    </row>
    <row r="55690" spans="29:29" x14ac:dyDescent="0.25">
      <c r="AC55690" s="379"/>
    </row>
    <row r="55691" spans="29:29" x14ac:dyDescent="0.25">
      <c r="AC55691" s="379"/>
    </row>
    <row r="55692" spans="29:29" x14ac:dyDescent="0.25">
      <c r="AC55692" s="379"/>
    </row>
    <row r="55693" spans="29:29" x14ac:dyDescent="0.25">
      <c r="AC55693" s="379"/>
    </row>
    <row r="55694" spans="29:29" x14ac:dyDescent="0.25">
      <c r="AC55694" s="379"/>
    </row>
    <row r="55695" spans="29:29" x14ac:dyDescent="0.25">
      <c r="AC55695" s="379"/>
    </row>
    <row r="55696" spans="29:29" x14ac:dyDescent="0.25">
      <c r="AC55696" s="379"/>
    </row>
    <row r="55697" spans="29:29" x14ac:dyDescent="0.25">
      <c r="AC55697" s="379"/>
    </row>
    <row r="55698" spans="29:29" x14ac:dyDescent="0.25">
      <c r="AC55698" s="379"/>
    </row>
    <row r="55699" spans="29:29" x14ac:dyDescent="0.25">
      <c r="AC55699" s="379"/>
    </row>
    <row r="55700" spans="29:29" x14ac:dyDescent="0.25">
      <c r="AC55700" s="379"/>
    </row>
    <row r="55701" spans="29:29" x14ac:dyDescent="0.25">
      <c r="AC55701" s="379"/>
    </row>
    <row r="55702" spans="29:29" x14ac:dyDescent="0.25">
      <c r="AC55702" s="379"/>
    </row>
    <row r="55703" spans="29:29" x14ac:dyDescent="0.25">
      <c r="AC55703" s="379"/>
    </row>
    <row r="55704" spans="29:29" x14ac:dyDescent="0.25">
      <c r="AC55704" s="379"/>
    </row>
    <row r="55705" spans="29:29" x14ac:dyDescent="0.25">
      <c r="AC55705" s="379"/>
    </row>
    <row r="55706" spans="29:29" x14ac:dyDescent="0.25">
      <c r="AC55706" s="379"/>
    </row>
    <row r="55707" spans="29:29" x14ac:dyDescent="0.25">
      <c r="AC55707" s="379"/>
    </row>
    <row r="55708" spans="29:29" x14ac:dyDescent="0.25">
      <c r="AC55708" s="379"/>
    </row>
    <row r="55709" spans="29:29" x14ac:dyDescent="0.25">
      <c r="AC55709" s="379"/>
    </row>
    <row r="55710" spans="29:29" x14ac:dyDescent="0.25">
      <c r="AC55710" s="379"/>
    </row>
    <row r="55711" spans="29:29" x14ac:dyDescent="0.25">
      <c r="AC55711" s="379"/>
    </row>
    <row r="55712" spans="29:29" x14ac:dyDescent="0.25">
      <c r="AC55712" s="379"/>
    </row>
    <row r="55713" spans="29:29" x14ac:dyDescent="0.25">
      <c r="AC55713" s="379"/>
    </row>
    <row r="55714" spans="29:29" x14ac:dyDescent="0.25">
      <c r="AC55714" s="379"/>
    </row>
    <row r="55715" spans="29:29" x14ac:dyDescent="0.25">
      <c r="AC55715" s="379"/>
    </row>
    <row r="55716" spans="29:29" x14ac:dyDescent="0.25">
      <c r="AC55716" s="379"/>
    </row>
    <row r="55717" spans="29:29" x14ac:dyDescent="0.25">
      <c r="AC55717" s="379"/>
    </row>
    <row r="55718" spans="29:29" x14ac:dyDescent="0.25">
      <c r="AC55718" s="379"/>
    </row>
    <row r="55719" spans="29:29" x14ac:dyDescent="0.25">
      <c r="AC55719" s="379"/>
    </row>
    <row r="55720" spans="29:29" x14ac:dyDescent="0.25">
      <c r="AC55720" s="379"/>
    </row>
    <row r="55721" spans="29:29" x14ac:dyDescent="0.25">
      <c r="AC55721" s="379"/>
    </row>
    <row r="55722" spans="29:29" x14ac:dyDescent="0.25">
      <c r="AC55722" s="379"/>
    </row>
    <row r="55723" spans="29:29" x14ac:dyDescent="0.25">
      <c r="AC55723" s="379"/>
    </row>
    <row r="55724" spans="29:29" x14ac:dyDescent="0.25">
      <c r="AC55724" s="379"/>
    </row>
    <row r="55725" spans="29:29" x14ac:dyDescent="0.25">
      <c r="AC55725" s="379"/>
    </row>
    <row r="55726" spans="29:29" x14ac:dyDescent="0.25">
      <c r="AC55726" s="379"/>
    </row>
    <row r="55727" spans="29:29" x14ac:dyDescent="0.25">
      <c r="AC55727" s="379"/>
    </row>
    <row r="55728" spans="29:29" x14ac:dyDescent="0.25">
      <c r="AC55728" s="379"/>
    </row>
    <row r="55729" spans="29:29" x14ac:dyDescent="0.25">
      <c r="AC55729" s="379"/>
    </row>
    <row r="55730" spans="29:29" x14ac:dyDescent="0.25">
      <c r="AC55730" s="379"/>
    </row>
    <row r="55731" spans="29:29" x14ac:dyDescent="0.25">
      <c r="AC55731" s="379"/>
    </row>
    <row r="55732" spans="29:29" x14ac:dyDescent="0.25">
      <c r="AC55732" s="379"/>
    </row>
    <row r="55733" spans="29:29" x14ac:dyDescent="0.25">
      <c r="AC55733" s="379"/>
    </row>
    <row r="55734" spans="29:29" x14ac:dyDescent="0.25">
      <c r="AC55734" s="379"/>
    </row>
    <row r="55735" spans="29:29" x14ac:dyDescent="0.25">
      <c r="AC55735" s="379"/>
    </row>
    <row r="55736" spans="29:29" x14ac:dyDescent="0.25">
      <c r="AC55736" s="379"/>
    </row>
    <row r="55737" spans="29:29" x14ac:dyDescent="0.25">
      <c r="AC55737" s="379"/>
    </row>
    <row r="55738" spans="29:29" x14ac:dyDescent="0.25">
      <c r="AC55738" s="379"/>
    </row>
    <row r="55739" spans="29:29" x14ac:dyDescent="0.25">
      <c r="AC55739" s="379"/>
    </row>
    <row r="55740" spans="29:29" x14ac:dyDescent="0.25">
      <c r="AC55740" s="379"/>
    </row>
    <row r="55741" spans="29:29" x14ac:dyDescent="0.25">
      <c r="AC55741" s="379"/>
    </row>
    <row r="55742" spans="29:29" x14ac:dyDescent="0.25">
      <c r="AC55742" s="379"/>
    </row>
    <row r="55743" spans="29:29" x14ac:dyDescent="0.25">
      <c r="AC55743" s="379"/>
    </row>
    <row r="55744" spans="29:29" x14ac:dyDescent="0.25">
      <c r="AC55744" s="379"/>
    </row>
    <row r="55745" spans="29:29" x14ac:dyDescent="0.25">
      <c r="AC55745" s="379"/>
    </row>
    <row r="55746" spans="29:29" x14ac:dyDescent="0.25">
      <c r="AC55746" s="379"/>
    </row>
    <row r="55747" spans="29:29" x14ac:dyDescent="0.25">
      <c r="AC55747" s="379"/>
    </row>
    <row r="55748" spans="29:29" x14ac:dyDescent="0.25">
      <c r="AC55748" s="379"/>
    </row>
    <row r="55749" spans="29:29" x14ac:dyDescent="0.25">
      <c r="AC55749" s="379"/>
    </row>
    <row r="55750" spans="29:29" x14ac:dyDescent="0.25">
      <c r="AC55750" s="379"/>
    </row>
    <row r="55751" spans="29:29" x14ac:dyDescent="0.25">
      <c r="AC55751" s="379"/>
    </row>
    <row r="55752" spans="29:29" x14ac:dyDescent="0.25">
      <c r="AC55752" s="379"/>
    </row>
    <row r="55753" spans="29:29" x14ac:dyDescent="0.25">
      <c r="AC55753" s="379"/>
    </row>
    <row r="55754" spans="29:29" x14ac:dyDescent="0.25">
      <c r="AC55754" s="379"/>
    </row>
    <row r="55755" spans="29:29" x14ac:dyDescent="0.25">
      <c r="AC55755" s="379"/>
    </row>
    <row r="55756" spans="29:29" x14ac:dyDescent="0.25">
      <c r="AC55756" s="379"/>
    </row>
    <row r="55757" spans="29:29" x14ac:dyDescent="0.25">
      <c r="AC55757" s="379"/>
    </row>
    <row r="55758" spans="29:29" x14ac:dyDescent="0.25">
      <c r="AC55758" s="379"/>
    </row>
    <row r="55759" spans="29:29" x14ac:dyDescent="0.25">
      <c r="AC55759" s="379"/>
    </row>
    <row r="55760" spans="29:29" x14ac:dyDescent="0.25">
      <c r="AC55760" s="379"/>
    </row>
    <row r="55761" spans="29:29" x14ac:dyDescent="0.25">
      <c r="AC55761" s="379"/>
    </row>
    <row r="55762" spans="29:29" x14ac:dyDescent="0.25">
      <c r="AC55762" s="379"/>
    </row>
    <row r="55763" spans="29:29" x14ac:dyDescent="0.25">
      <c r="AC55763" s="379"/>
    </row>
    <row r="55764" spans="29:29" x14ac:dyDescent="0.25">
      <c r="AC55764" s="379"/>
    </row>
    <row r="55765" spans="29:29" x14ac:dyDescent="0.25">
      <c r="AC55765" s="379"/>
    </row>
    <row r="55766" spans="29:29" x14ac:dyDescent="0.25">
      <c r="AC55766" s="379"/>
    </row>
    <row r="55767" spans="29:29" x14ac:dyDescent="0.25">
      <c r="AC55767" s="379"/>
    </row>
    <row r="55768" spans="29:29" x14ac:dyDescent="0.25">
      <c r="AC55768" s="379"/>
    </row>
    <row r="55769" spans="29:29" x14ac:dyDescent="0.25">
      <c r="AC55769" s="379"/>
    </row>
    <row r="55770" spans="29:29" x14ac:dyDescent="0.25">
      <c r="AC55770" s="379"/>
    </row>
    <row r="55771" spans="29:29" x14ac:dyDescent="0.25">
      <c r="AC55771" s="379"/>
    </row>
    <row r="55772" spans="29:29" x14ac:dyDescent="0.25">
      <c r="AC55772" s="379"/>
    </row>
    <row r="55773" spans="29:29" x14ac:dyDescent="0.25">
      <c r="AC55773" s="379"/>
    </row>
    <row r="55774" spans="29:29" x14ac:dyDescent="0.25">
      <c r="AC55774" s="379"/>
    </row>
    <row r="55775" spans="29:29" x14ac:dyDescent="0.25">
      <c r="AC55775" s="379"/>
    </row>
    <row r="55776" spans="29:29" x14ac:dyDescent="0.25">
      <c r="AC55776" s="379"/>
    </row>
    <row r="55777" spans="29:29" x14ac:dyDescent="0.25">
      <c r="AC55777" s="379"/>
    </row>
    <row r="55778" spans="29:29" x14ac:dyDescent="0.25">
      <c r="AC55778" s="379"/>
    </row>
    <row r="55779" spans="29:29" x14ac:dyDescent="0.25">
      <c r="AC55779" s="379"/>
    </row>
    <row r="55780" spans="29:29" x14ac:dyDescent="0.25">
      <c r="AC55780" s="379"/>
    </row>
    <row r="55781" spans="29:29" x14ac:dyDescent="0.25">
      <c r="AC55781" s="379"/>
    </row>
    <row r="55782" spans="29:29" x14ac:dyDescent="0.25">
      <c r="AC55782" s="379"/>
    </row>
    <row r="55783" spans="29:29" x14ac:dyDescent="0.25">
      <c r="AC55783" s="379"/>
    </row>
    <row r="55784" spans="29:29" x14ac:dyDescent="0.25">
      <c r="AC55784" s="379"/>
    </row>
    <row r="55785" spans="29:29" x14ac:dyDescent="0.25">
      <c r="AC55785" s="379"/>
    </row>
    <row r="55786" spans="29:29" x14ac:dyDescent="0.25">
      <c r="AC55786" s="379"/>
    </row>
    <row r="55787" spans="29:29" x14ac:dyDescent="0.25">
      <c r="AC55787" s="379"/>
    </row>
    <row r="55788" spans="29:29" x14ac:dyDescent="0.25">
      <c r="AC55788" s="379"/>
    </row>
    <row r="55789" spans="29:29" x14ac:dyDescent="0.25">
      <c r="AC55789" s="379"/>
    </row>
    <row r="55790" spans="29:29" x14ac:dyDescent="0.25">
      <c r="AC55790" s="379"/>
    </row>
    <row r="55791" spans="29:29" x14ac:dyDescent="0.25">
      <c r="AC55791" s="379"/>
    </row>
    <row r="55792" spans="29:29" x14ac:dyDescent="0.25">
      <c r="AC55792" s="379"/>
    </row>
    <row r="55793" spans="29:29" x14ac:dyDescent="0.25">
      <c r="AC55793" s="379"/>
    </row>
    <row r="55794" spans="29:29" x14ac:dyDescent="0.25">
      <c r="AC55794" s="379"/>
    </row>
    <row r="55795" spans="29:29" x14ac:dyDescent="0.25">
      <c r="AC55795" s="379"/>
    </row>
    <row r="55796" spans="29:29" x14ac:dyDescent="0.25">
      <c r="AC55796" s="379"/>
    </row>
    <row r="55797" spans="29:29" x14ac:dyDescent="0.25">
      <c r="AC55797" s="379"/>
    </row>
    <row r="55798" spans="29:29" x14ac:dyDescent="0.25">
      <c r="AC55798" s="379"/>
    </row>
    <row r="55799" spans="29:29" x14ac:dyDescent="0.25">
      <c r="AC55799" s="379"/>
    </row>
    <row r="55800" spans="29:29" x14ac:dyDescent="0.25">
      <c r="AC55800" s="379"/>
    </row>
    <row r="55801" spans="29:29" x14ac:dyDescent="0.25">
      <c r="AC55801" s="379"/>
    </row>
    <row r="55802" spans="29:29" x14ac:dyDescent="0.25">
      <c r="AC55802" s="379"/>
    </row>
    <row r="55803" spans="29:29" x14ac:dyDescent="0.25">
      <c r="AC55803" s="379"/>
    </row>
    <row r="55804" spans="29:29" x14ac:dyDescent="0.25">
      <c r="AC55804" s="379"/>
    </row>
    <row r="55805" spans="29:29" x14ac:dyDescent="0.25">
      <c r="AC55805" s="379"/>
    </row>
    <row r="55806" spans="29:29" x14ac:dyDescent="0.25">
      <c r="AC55806" s="379"/>
    </row>
    <row r="55807" spans="29:29" x14ac:dyDescent="0.25">
      <c r="AC55807" s="379"/>
    </row>
    <row r="55808" spans="29:29" x14ac:dyDescent="0.25">
      <c r="AC55808" s="379"/>
    </row>
    <row r="55809" spans="29:29" x14ac:dyDescent="0.25">
      <c r="AC55809" s="379"/>
    </row>
    <row r="55810" spans="29:29" x14ac:dyDescent="0.25">
      <c r="AC55810" s="379"/>
    </row>
    <row r="55811" spans="29:29" x14ac:dyDescent="0.25">
      <c r="AC55811" s="379"/>
    </row>
    <row r="55812" spans="29:29" x14ac:dyDescent="0.25">
      <c r="AC55812" s="379"/>
    </row>
    <row r="55813" spans="29:29" x14ac:dyDescent="0.25">
      <c r="AC55813" s="379"/>
    </row>
    <row r="55814" spans="29:29" x14ac:dyDescent="0.25">
      <c r="AC55814" s="379"/>
    </row>
    <row r="55815" spans="29:29" x14ac:dyDescent="0.25">
      <c r="AC55815" s="379"/>
    </row>
    <row r="55816" spans="29:29" x14ac:dyDescent="0.25">
      <c r="AC55816" s="379"/>
    </row>
    <row r="55817" spans="29:29" x14ac:dyDescent="0.25">
      <c r="AC55817" s="379"/>
    </row>
    <row r="55818" spans="29:29" x14ac:dyDescent="0.25">
      <c r="AC55818" s="379"/>
    </row>
    <row r="55819" spans="29:29" x14ac:dyDescent="0.25">
      <c r="AC55819" s="379"/>
    </row>
    <row r="55820" spans="29:29" x14ac:dyDescent="0.25">
      <c r="AC55820" s="379"/>
    </row>
    <row r="55821" spans="29:29" x14ac:dyDescent="0.25">
      <c r="AC55821" s="379"/>
    </row>
    <row r="55822" spans="29:29" x14ac:dyDescent="0.25">
      <c r="AC55822" s="379"/>
    </row>
    <row r="55823" spans="29:29" x14ac:dyDescent="0.25">
      <c r="AC55823" s="379"/>
    </row>
    <row r="55824" spans="29:29" x14ac:dyDescent="0.25">
      <c r="AC55824" s="379"/>
    </row>
    <row r="55825" spans="29:29" x14ac:dyDescent="0.25">
      <c r="AC55825" s="379"/>
    </row>
    <row r="55826" spans="29:29" x14ac:dyDescent="0.25">
      <c r="AC55826" s="379"/>
    </row>
    <row r="55827" spans="29:29" x14ac:dyDescent="0.25">
      <c r="AC55827" s="379"/>
    </row>
    <row r="55828" spans="29:29" x14ac:dyDescent="0.25">
      <c r="AC55828" s="379"/>
    </row>
    <row r="55829" spans="29:29" x14ac:dyDescent="0.25">
      <c r="AC55829" s="379"/>
    </row>
    <row r="55830" spans="29:29" x14ac:dyDescent="0.25">
      <c r="AC55830" s="379"/>
    </row>
    <row r="55831" spans="29:29" x14ac:dyDescent="0.25">
      <c r="AC55831" s="379"/>
    </row>
    <row r="55832" spans="29:29" x14ac:dyDescent="0.25">
      <c r="AC55832" s="379"/>
    </row>
    <row r="55833" spans="29:29" x14ac:dyDescent="0.25">
      <c r="AC55833" s="379"/>
    </row>
    <row r="55834" spans="29:29" x14ac:dyDescent="0.25">
      <c r="AC55834" s="379"/>
    </row>
    <row r="55835" spans="29:29" x14ac:dyDescent="0.25">
      <c r="AC55835" s="379"/>
    </row>
    <row r="55836" spans="29:29" x14ac:dyDescent="0.25">
      <c r="AC55836" s="379"/>
    </row>
    <row r="55837" spans="29:29" x14ac:dyDescent="0.25">
      <c r="AC55837" s="379"/>
    </row>
    <row r="55838" spans="29:29" x14ac:dyDescent="0.25">
      <c r="AC55838" s="379"/>
    </row>
    <row r="55839" spans="29:29" x14ac:dyDescent="0.25">
      <c r="AC55839" s="379"/>
    </row>
    <row r="55840" spans="29:29" x14ac:dyDescent="0.25">
      <c r="AC55840" s="379"/>
    </row>
    <row r="55841" spans="29:29" x14ac:dyDescent="0.25">
      <c r="AC55841" s="379"/>
    </row>
    <row r="55842" spans="29:29" x14ac:dyDescent="0.25">
      <c r="AC55842" s="379"/>
    </row>
    <row r="55843" spans="29:29" x14ac:dyDescent="0.25">
      <c r="AC55843" s="379"/>
    </row>
    <row r="55844" spans="29:29" x14ac:dyDescent="0.25">
      <c r="AC55844" s="379"/>
    </row>
    <row r="55845" spans="29:29" x14ac:dyDescent="0.25">
      <c r="AC55845" s="379"/>
    </row>
    <row r="55846" spans="29:29" x14ac:dyDescent="0.25">
      <c r="AC55846" s="379"/>
    </row>
    <row r="55847" spans="29:29" x14ac:dyDescent="0.25">
      <c r="AC55847" s="379"/>
    </row>
    <row r="55848" spans="29:29" x14ac:dyDescent="0.25">
      <c r="AC55848" s="379"/>
    </row>
    <row r="55849" spans="29:29" x14ac:dyDescent="0.25">
      <c r="AC55849" s="379"/>
    </row>
    <row r="55850" spans="29:29" x14ac:dyDescent="0.25">
      <c r="AC55850" s="379"/>
    </row>
    <row r="55851" spans="29:29" x14ac:dyDescent="0.25">
      <c r="AC55851" s="379"/>
    </row>
    <row r="55852" spans="29:29" x14ac:dyDescent="0.25">
      <c r="AC55852" s="379"/>
    </row>
    <row r="55853" spans="29:29" x14ac:dyDescent="0.25">
      <c r="AC55853" s="379"/>
    </row>
    <row r="55854" spans="29:29" x14ac:dyDescent="0.25">
      <c r="AC55854" s="379"/>
    </row>
    <row r="55855" spans="29:29" x14ac:dyDescent="0.25">
      <c r="AC55855" s="379"/>
    </row>
    <row r="55856" spans="29:29" x14ac:dyDescent="0.25">
      <c r="AC55856" s="379"/>
    </row>
    <row r="55857" spans="29:29" x14ac:dyDescent="0.25">
      <c r="AC55857" s="379"/>
    </row>
    <row r="55858" spans="29:29" x14ac:dyDescent="0.25">
      <c r="AC55858" s="379"/>
    </row>
    <row r="55859" spans="29:29" x14ac:dyDescent="0.25">
      <c r="AC55859" s="379"/>
    </row>
    <row r="55860" spans="29:29" x14ac:dyDescent="0.25">
      <c r="AC55860" s="379"/>
    </row>
    <row r="55861" spans="29:29" x14ac:dyDescent="0.25">
      <c r="AC55861" s="379"/>
    </row>
    <row r="55862" spans="29:29" x14ac:dyDescent="0.25">
      <c r="AC55862" s="379"/>
    </row>
    <row r="55863" spans="29:29" x14ac:dyDescent="0.25">
      <c r="AC55863" s="379"/>
    </row>
    <row r="55864" spans="29:29" x14ac:dyDescent="0.25">
      <c r="AC55864" s="379"/>
    </row>
    <row r="55865" spans="29:29" x14ac:dyDescent="0.25">
      <c r="AC55865" s="379"/>
    </row>
    <row r="55866" spans="29:29" x14ac:dyDescent="0.25">
      <c r="AC55866" s="379"/>
    </row>
    <row r="55867" spans="29:29" x14ac:dyDescent="0.25">
      <c r="AC55867" s="379"/>
    </row>
    <row r="55868" spans="29:29" x14ac:dyDescent="0.25">
      <c r="AC55868" s="379"/>
    </row>
    <row r="55869" spans="29:29" x14ac:dyDescent="0.25">
      <c r="AC55869" s="379"/>
    </row>
    <row r="55870" spans="29:29" x14ac:dyDescent="0.25">
      <c r="AC55870" s="379"/>
    </row>
    <row r="55871" spans="29:29" x14ac:dyDescent="0.25">
      <c r="AC55871" s="379"/>
    </row>
    <row r="55872" spans="29:29" x14ac:dyDescent="0.25">
      <c r="AC55872" s="379"/>
    </row>
    <row r="55873" spans="29:29" x14ac:dyDescent="0.25">
      <c r="AC55873" s="379"/>
    </row>
    <row r="55874" spans="29:29" x14ac:dyDescent="0.25">
      <c r="AC55874" s="379"/>
    </row>
    <row r="55875" spans="29:29" x14ac:dyDescent="0.25">
      <c r="AC55875" s="379"/>
    </row>
    <row r="55876" spans="29:29" x14ac:dyDescent="0.25">
      <c r="AC55876" s="379"/>
    </row>
    <row r="55877" spans="29:29" x14ac:dyDescent="0.25">
      <c r="AC55877" s="379"/>
    </row>
    <row r="55878" spans="29:29" x14ac:dyDescent="0.25">
      <c r="AC55878" s="379"/>
    </row>
    <row r="55879" spans="29:29" x14ac:dyDescent="0.25">
      <c r="AC55879" s="379"/>
    </row>
    <row r="55880" spans="29:29" x14ac:dyDescent="0.25">
      <c r="AC55880" s="379"/>
    </row>
    <row r="55881" spans="29:29" x14ac:dyDescent="0.25">
      <c r="AC55881" s="379"/>
    </row>
    <row r="55882" spans="29:29" x14ac:dyDescent="0.25">
      <c r="AC55882" s="379"/>
    </row>
    <row r="55883" spans="29:29" x14ac:dyDescent="0.25">
      <c r="AC55883" s="379"/>
    </row>
    <row r="55884" spans="29:29" x14ac:dyDescent="0.25">
      <c r="AC55884" s="379"/>
    </row>
    <row r="55885" spans="29:29" x14ac:dyDescent="0.25">
      <c r="AC55885" s="379"/>
    </row>
    <row r="55886" spans="29:29" x14ac:dyDescent="0.25">
      <c r="AC55886" s="379"/>
    </row>
    <row r="55887" spans="29:29" x14ac:dyDescent="0.25">
      <c r="AC55887" s="379"/>
    </row>
    <row r="55888" spans="29:29" x14ac:dyDescent="0.25">
      <c r="AC55888" s="379"/>
    </row>
    <row r="55889" spans="29:29" x14ac:dyDescent="0.25">
      <c r="AC55889" s="379"/>
    </row>
    <row r="55890" spans="29:29" x14ac:dyDescent="0.25">
      <c r="AC55890" s="379"/>
    </row>
    <row r="55891" spans="29:29" x14ac:dyDescent="0.25">
      <c r="AC55891" s="379"/>
    </row>
    <row r="55892" spans="29:29" x14ac:dyDescent="0.25">
      <c r="AC55892" s="379"/>
    </row>
    <row r="55893" spans="29:29" x14ac:dyDescent="0.25">
      <c r="AC55893" s="379"/>
    </row>
    <row r="55894" spans="29:29" x14ac:dyDescent="0.25">
      <c r="AC55894" s="379"/>
    </row>
    <row r="55895" spans="29:29" x14ac:dyDescent="0.25">
      <c r="AC55895" s="379"/>
    </row>
    <row r="55896" spans="29:29" x14ac:dyDescent="0.25">
      <c r="AC55896" s="379"/>
    </row>
    <row r="55897" spans="29:29" x14ac:dyDescent="0.25">
      <c r="AC55897" s="379"/>
    </row>
    <row r="55898" spans="29:29" x14ac:dyDescent="0.25">
      <c r="AC55898" s="379"/>
    </row>
    <row r="55899" spans="29:29" x14ac:dyDescent="0.25">
      <c r="AC55899" s="379"/>
    </row>
    <row r="55900" spans="29:29" x14ac:dyDescent="0.25">
      <c r="AC55900" s="379"/>
    </row>
    <row r="55901" spans="29:29" x14ac:dyDescent="0.25">
      <c r="AC55901" s="379"/>
    </row>
    <row r="55902" spans="29:29" x14ac:dyDescent="0.25">
      <c r="AC55902" s="379"/>
    </row>
    <row r="55903" spans="29:29" x14ac:dyDescent="0.25">
      <c r="AC55903" s="379"/>
    </row>
    <row r="55904" spans="29:29" x14ac:dyDescent="0.25">
      <c r="AC55904" s="379"/>
    </row>
    <row r="55905" spans="29:29" x14ac:dyDescent="0.25">
      <c r="AC55905" s="379"/>
    </row>
    <row r="55906" spans="29:29" x14ac:dyDescent="0.25">
      <c r="AC55906" s="379"/>
    </row>
    <row r="55907" spans="29:29" x14ac:dyDescent="0.25">
      <c r="AC55907" s="379"/>
    </row>
    <row r="55908" spans="29:29" x14ac:dyDescent="0.25">
      <c r="AC55908" s="379"/>
    </row>
    <row r="55909" spans="29:29" x14ac:dyDescent="0.25">
      <c r="AC55909" s="379"/>
    </row>
    <row r="55910" spans="29:29" x14ac:dyDescent="0.25">
      <c r="AC55910" s="379"/>
    </row>
    <row r="55911" spans="29:29" x14ac:dyDescent="0.25">
      <c r="AC55911" s="379"/>
    </row>
    <row r="55912" spans="29:29" x14ac:dyDescent="0.25">
      <c r="AC55912" s="379"/>
    </row>
    <row r="55913" spans="29:29" x14ac:dyDescent="0.25">
      <c r="AC55913" s="379"/>
    </row>
    <row r="55914" spans="29:29" x14ac:dyDescent="0.25">
      <c r="AC55914" s="379"/>
    </row>
    <row r="55915" spans="29:29" x14ac:dyDescent="0.25">
      <c r="AC55915" s="379"/>
    </row>
    <row r="55916" spans="29:29" x14ac:dyDescent="0.25">
      <c r="AC55916" s="379"/>
    </row>
    <row r="55917" spans="29:29" x14ac:dyDescent="0.25">
      <c r="AC55917" s="379"/>
    </row>
    <row r="55918" spans="29:29" x14ac:dyDescent="0.25">
      <c r="AC55918" s="379"/>
    </row>
    <row r="55919" spans="29:29" x14ac:dyDescent="0.25">
      <c r="AC55919" s="379"/>
    </row>
    <row r="55920" spans="29:29" x14ac:dyDescent="0.25">
      <c r="AC55920" s="379"/>
    </row>
    <row r="55921" spans="29:29" x14ac:dyDescent="0.25">
      <c r="AC55921" s="379"/>
    </row>
    <row r="55922" spans="29:29" x14ac:dyDescent="0.25">
      <c r="AC55922" s="379"/>
    </row>
    <row r="55923" spans="29:29" x14ac:dyDescent="0.25">
      <c r="AC55923" s="379"/>
    </row>
    <row r="55924" spans="29:29" x14ac:dyDescent="0.25">
      <c r="AC55924" s="379"/>
    </row>
    <row r="55925" spans="29:29" x14ac:dyDescent="0.25">
      <c r="AC55925" s="379"/>
    </row>
    <row r="55926" spans="29:29" x14ac:dyDescent="0.25">
      <c r="AC55926" s="379"/>
    </row>
    <row r="55927" spans="29:29" x14ac:dyDescent="0.25">
      <c r="AC55927" s="379"/>
    </row>
    <row r="55928" spans="29:29" x14ac:dyDescent="0.25">
      <c r="AC55928" s="379"/>
    </row>
    <row r="55929" spans="29:29" x14ac:dyDescent="0.25">
      <c r="AC55929" s="379"/>
    </row>
    <row r="55930" spans="29:29" x14ac:dyDescent="0.25">
      <c r="AC55930" s="379"/>
    </row>
    <row r="55931" spans="29:29" x14ac:dyDescent="0.25">
      <c r="AC55931" s="379"/>
    </row>
    <row r="55932" spans="29:29" x14ac:dyDescent="0.25">
      <c r="AC55932" s="379"/>
    </row>
    <row r="55933" spans="29:29" x14ac:dyDescent="0.25">
      <c r="AC55933" s="379"/>
    </row>
    <row r="55934" spans="29:29" x14ac:dyDescent="0.25">
      <c r="AC55934" s="379"/>
    </row>
    <row r="55935" spans="29:29" x14ac:dyDescent="0.25">
      <c r="AC55935" s="379"/>
    </row>
    <row r="55936" spans="29:29" x14ac:dyDescent="0.25">
      <c r="AC55936" s="379"/>
    </row>
    <row r="55937" spans="29:29" x14ac:dyDescent="0.25">
      <c r="AC55937" s="379"/>
    </row>
    <row r="55938" spans="29:29" x14ac:dyDescent="0.25">
      <c r="AC55938" s="379"/>
    </row>
    <row r="55939" spans="29:29" x14ac:dyDescent="0.25">
      <c r="AC55939" s="379"/>
    </row>
    <row r="55940" spans="29:29" x14ac:dyDescent="0.25">
      <c r="AC55940" s="379"/>
    </row>
    <row r="55941" spans="29:29" x14ac:dyDescent="0.25">
      <c r="AC55941" s="379"/>
    </row>
    <row r="55942" spans="29:29" x14ac:dyDescent="0.25">
      <c r="AC55942" s="379"/>
    </row>
    <row r="55943" spans="29:29" x14ac:dyDescent="0.25">
      <c r="AC55943" s="379"/>
    </row>
    <row r="55944" spans="29:29" x14ac:dyDescent="0.25">
      <c r="AC55944" s="379"/>
    </row>
    <row r="55945" spans="29:29" x14ac:dyDescent="0.25">
      <c r="AC55945" s="379"/>
    </row>
    <row r="55946" spans="29:29" x14ac:dyDescent="0.25">
      <c r="AC55946" s="379"/>
    </row>
    <row r="55947" spans="29:29" x14ac:dyDescent="0.25">
      <c r="AC55947" s="379"/>
    </row>
    <row r="55948" spans="29:29" x14ac:dyDescent="0.25">
      <c r="AC55948" s="379"/>
    </row>
    <row r="55949" spans="29:29" x14ac:dyDescent="0.25">
      <c r="AC55949" s="379"/>
    </row>
    <row r="55950" spans="29:29" x14ac:dyDescent="0.25">
      <c r="AC55950" s="379"/>
    </row>
    <row r="55951" spans="29:29" x14ac:dyDescent="0.25">
      <c r="AC55951" s="379"/>
    </row>
    <row r="55952" spans="29:29" x14ac:dyDescent="0.25">
      <c r="AC55952" s="379"/>
    </row>
    <row r="55953" spans="29:29" x14ac:dyDescent="0.25">
      <c r="AC55953" s="379"/>
    </row>
    <row r="55954" spans="29:29" x14ac:dyDescent="0.25">
      <c r="AC55954" s="379"/>
    </row>
    <row r="55955" spans="29:29" x14ac:dyDescent="0.25">
      <c r="AC55955" s="379"/>
    </row>
    <row r="55956" spans="29:29" x14ac:dyDescent="0.25">
      <c r="AC55956" s="379"/>
    </row>
    <row r="55957" spans="29:29" x14ac:dyDescent="0.25">
      <c r="AC55957" s="379"/>
    </row>
    <row r="55958" spans="29:29" x14ac:dyDescent="0.25">
      <c r="AC55958" s="379"/>
    </row>
    <row r="55959" spans="29:29" x14ac:dyDescent="0.25">
      <c r="AC55959" s="379"/>
    </row>
    <row r="55960" spans="29:29" x14ac:dyDescent="0.25">
      <c r="AC55960" s="379"/>
    </row>
    <row r="55961" spans="29:29" x14ac:dyDescent="0.25">
      <c r="AC55961" s="379"/>
    </row>
    <row r="55962" spans="29:29" x14ac:dyDescent="0.25">
      <c r="AC55962" s="379"/>
    </row>
    <row r="55963" spans="29:29" x14ac:dyDescent="0.25">
      <c r="AC55963" s="379"/>
    </row>
    <row r="55964" spans="29:29" x14ac:dyDescent="0.25">
      <c r="AC55964" s="379"/>
    </row>
    <row r="55965" spans="29:29" x14ac:dyDescent="0.25">
      <c r="AC55965" s="379"/>
    </row>
    <row r="55966" spans="29:29" x14ac:dyDescent="0.25">
      <c r="AC55966" s="379"/>
    </row>
    <row r="55967" spans="29:29" x14ac:dyDescent="0.25">
      <c r="AC55967" s="379"/>
    </row>
    <row r="55968" spans="29:29" x14ac:dyDescent="0.25">
      <c r="AC55968" s="379"/>
    </row>
    <row r="55969" spans="29:29" x14ac:dyDescent="0.25">
      <c r="AC55969" s="379"/>
    </row>
    <row r="55970" spans="29:29" x14ac:dyDescent="0.25">
      <c r="AC55970" s="379"/>
    </row>
    <row r="55971" spans="29:29" x14ac:dyDescent="0.25">
      <c r="AC55971" s="379"/>
    </row>
    <row r="55972" spans="29:29" x14ac:dyDescent="0.25">
      <c r="AC55972" s="379"/>
    </row>
    <row r="55973" spans="29:29" x14ac:dyDescent="0.25">
      <c r="AC55973" s="379"/>
    </row>
    <row r="55974" spans="29:29" x14ac:dyDescent="0.25">
      <c r="AC55974" s="379"/>
    </row>
    <row r="55975" spans="29:29" x14ac:dyDescent="0.25">
      <c r="AC55975" s="379"/>
    </row>
    <row r="55976" spans="29:29" x14ac:dyDescent="0.25">
      <c r="AC55976" s="379"/>
    </row>
    <row r="55977" spans="29:29" x14ac:dyDescent="0.25">
      <c r="AC55977" s="379"/>
    </row>
    <row r="55978" spans="29:29" x14ac:dyDescent="0.25">
      <c r="AC55978" s="379"/>
    </row>
    <row r="55979" spans="29:29" x14ac:dyDescent="0.25">
      <c r="AC55979" s="379"/>
    </row>
    <row r="55980" spans="29:29" x14ac:dyDescent="0.25">
      <c r="AC55980" s="379"/>
    </row>
    <row r="55981" spans="29:29" x14ac:dyDescent="0.25">
      <c r="AC55981" s="379"/>
    </row>
    <row r="55982" spans="29:29" x14ac:dyDescent="0.25">
      <c r="AC55982" s="379"/>
    </row>
    <row r="55983" spans="29:29" x14ac:dyDescent="0.25">
      <c r="AC55983" s="379"/>
    </row>
    <row r="55984" spans="29:29" x14ac:dyDescent="0.25">
      <c r="AC55984" s="379"/>
    </row>
    <row r="55985" spans="29:29" x14ac:dyDescent="0.25">
      <c r="AC55985" s="379"/>
    </row>
    <row r="55986" spans="29:29" x14ac:dyDescent="0.25">
      <c r="AC55986" s="379"/>
    </row>
    <row r="55987" spans="29:29" x14ac:dyDescent="0.25">
      <c r="AC55987" s="379"/>
    </row>
    <row r="55988" spans="29:29" x14ac:dyDescent="0.25">
      <c r="AC55988" s="379"/>
    </row>
    <row r="55989" spans="29:29" x14ac:dyDescent="0.25">
      <c r="AC55989" s="379"/>
    </row>
    <row r="55990" spans="29:29" x14ac:dyDescent="0.25">
      <c r="AC55990" s="379"/>
    </row>
    <row r="55991" spans="29:29" x14ac:dyDescent="0.25">
      <c r="AC55991" s="379"/>
    </row>
    <row r="55992" spans="29:29" x14ac:dyDescent="0.25">
      <c r="AC55992" s="379"/>
    </row>
    <row r="55993" spans="29:29" x14ac:dyDescent="0.25">
      <c r="AC55993" s="379"/>
    </row>
    <row r="55994" spans="29:29" x14ac:dyDescent="0.25">
      <c r="AC55994" s="379"/>
    </row>
    <row r="55995" spans="29:29" x14ac:dyDescent="0.25">
      <c r="AC55995" s="379"/>
    </row>
    <row r="55996" spans="29:29" x14ac:dyDescent="0.25">
      <c r="AC55996" s="379"/>
    </row>
    <row r="55997" spans="29:29" x14ac:dyDescent="0.25">
      <c r="AC55997" s="379"/>
    </row>
    <row r="55998" spans="29:29" x14ac:dyDescent="0.25">
      <c r="AC55998" s="379"/>
    </row>
    <row r="55999" spans="29:29" x14ac:dyDescent="0.25">
      <c r="AC55999" s="379"/>
    </row>
    <row r="56000" spans="29:29" x14ac:dyDescent="0.25">
      <c r="AC56000" s="379"/>
    </row>
    <row r="56001" spans="29:29" x14ac:dyDescent="0.25">
      <c r="AC56001" s="379"/>
    </row>
    <row r="56002" spans="29:29" x14ac:dyDescent="0.25">
      <c r="AC56002" s="379"/>
    </row>
    <row r="56003" spans="29:29" x14ac:dyDescent="0.25">
      <c r="AC56003" s="379"/>
    </row>
    <row r="56004" spans="29:29" x14ac:dyDescent="0.25">
      <c r="AC56004" s="379"/>
    </row>
    <row r="56005" spans="29:29" x14ac:dyDescent="0.25">
      <c r="AC56005" s="379"/>
    </row>
    <row r="56006" spans="29:29" x14ac:dyDescent="0.25">
      <c r="AC56006" s="379"/>
    </row>
    <row r="56007" spans="29:29" x14ac:dyDescent="0.25">
      <c r="AC56007" s="379"/>
    </row>
    <row r="56008" spans="29:29" x14ac:dyDescent="0.25">
      <c r="AC56008" s="379"/>
    </row>
    <row r="56009" spans="29:29" x14ac:dyDescent="0.25">
      <c r="AC56009" s="379"/>
    </row>
    <row r="56010" spans="29:29" x14ac:dyDescent="0.25">
      <c r="AC56010" s="379"/>
    </row>
    <row r="56011" spans="29:29" x14ac:dyDescent="0.25">
      <c r="AC56011" s="379"/>
    </row>
    <row r="56012" spans="29:29" x14ac:dyDescent="0.25">
      <c r="AC56012" s="379"/>
    </row>
    <row r="56013" spans="29:29" x14ac:dyDescent="0.25">
      <c r="AC56013" s="379"/>
    </row>
    <row r="56014" spans="29:29" x14ac:dyDescent="0.25">
      <c r="AC56014" s="379"/>
    </row>
    <row r="56015" spans="29:29" x14ac:dyDescent="0.25">
      <c r="AC56015" s="379"/>
    </row>
    <row r="56016" spans="29:29" x14ac:dyDescent="0.25">
      <c r="AC56016" s="379"/>
    </row>
    <row r="56017" spans="29:29" x14ac:dyDescent="0.25">
      <c r="AC56017" s="379"/>
    </row>
    <row r="56018" spans="29:29" x14ac:dyDescent="0.25">
      <c r="AC56018" s="379"/>
    </row>
    <row r="56019" spans="29:29" x14ac:dyDescent="0.25">
      <c r="AC56019" s="379"/>
    </row>
    <row r="56020" spans="29:29" x14ac:dyDescent="0.25">
      <c r="AC56020" s="379"/>
    </row>
    <row r="56021" spans="29:29" x14ac:dyDescent="0.25">
      <c r="AC56021" s="379"/>
    </row>
    <row r="56022" spans="29:29" x14ac:dyDescent="0.25">
      <c r="AC56022" s="379"/>
    </row>
    <row r="56023" spans="29:29" x14ac:dyDescent="0.25">
      <c r="AC56023" s="379"/>
    </row>
    <row r="56024" spans="29:29" x14ac:dyDescent="0.25">
      <c r="AC56024" s="379"/>
    </row>
    <row r="56025" spans="29:29" x14ac:dyDescent="0.25">
      <c r="AC56025" s="379"/>
    </row>
    <row r="56026" spans="29:29" x14ac:dyDescent="0.25">
      <c r="AC56026" s="379"/>
    </row>
    <row r="56027" spans="29:29" x14ac:dyDescent="0.25">
      <c r="AC56027" s="379"/>
    </row>
    <row r="56028" spans="29:29" x14ac:dyDescent="0.25">
      <c r="AC56028" s="379"/>
    </row>
    <row r="56029" spans="29:29" x14ac:dyDescent="0.25">
      <c r="AC56029" s="379"/>
    </row>
    <row r="56030" spans="29:29" x14ac:dyDescent="0.25">
      <c r="AC56030" s="379"/>
    </row>
    <row r="56031" spans="29:29" x14ac:dyDescent="0.25">
      <c r="AC56031" s="379"/>
    </row>
    <row r="56032" spans="29:29" x14ac:dyDescent="0.25">
      <c r="AC56032" s="379"/>
    </row>
    <row r="56033" spans="29:29" x14ac:dyDescent="0.25">
      <c r="AC56033" s="379"/>
    </row>
    <row r="56034" spans="29:29" x14ac:dyDescent="0.25">
      <c r="AC56034" s="379"/>
    </row>
    <row r="56035" spans="29:29" x14ac:dyDescent="0.25">
      <c r="AC56035" s="379"/>
    </row>
    <row r="56036" spans="29:29" x14ac:dyDescent="0.25">
      <c r="AC56036" s="379"/>
    </row>
    <row r="56037" spans="29:29" x14ac:dyDescent="0.25">
      <c r="AC56037" s="379"/>
    </row>
    <row r="56038" spans="29:29" x14ac:dyDescent="0.25">
      <c r="AC56038" s="379"/>
    </row>
    <row r="56039" spans="29:29" x14ac:dyDescent="0.25">
      <c r="AC56039" s="379"/>
    </row>
    <row r="56040" spans="29:29" x14ac:dyDescent="0.25">
      <c r="AC56040" s="379"/>
    </row>
    <row r="56041" spans="29:29" x14ac:dyDescent="0.25">
      <c r="AC56041" s="379"/>
    </row>
    <row r="56042" spans="29:29" x14ac:dyDescent="0.25">
      <c r="AC56042" s="379"/>
    </row>
    <row r="56043" spans="29:29" x14ac:dyDescent="0.25">
      <c r="AC56043" s="379"/>
    </row>
    <row r="56044" spans="29:29" x14ac:dyDescent="0.25">
      <c r="AC56044" s="379"/>
    </row>
    <row r="56045" spans="29:29" x14ac:dyDescent="0.25">
      <c r="AC56045" s="379"/>
    </row>
    <row r="56046" spans="29:29" x14ac:dyDescent="0.25">
      <c r="AC56046" s="379"/>
    </row>
    <row r="56047" spans="29:29" x14ac:dyDescent="0.25">
      <c r="AC56047" s="379"/>
    </row>
    <row r="56048" spans="29:29" x14ac:dyDescent="0.25">
      <c r="AC56048" s="379"/>
    </row>
    <row r="56049" spans="29:29" x14ac:dyDescent="0.25">
      <c r="AC56049" s="379"/>
    </row>
    <row r="56050" spans="29:29" x14ac:dyDescent="0.25">
      <c r="AC56050" s="379"/>
    </row>
    <row r="56051" spans="29:29" x14ac:dyDescent="0.25">
      <c r="AC56051" s="379"/>
    </row>
    <row r="56052" spans="29:29" x14ac:dyDescent="0.25">
      <c r="AC56052" s="379"/>
    </row>
    <row r="56053" spans="29:29" x14ac:dyDescent="0.25">
      <c r="AC56053" s="379"/>
    </row>
    <row r="56054" spans="29:29" x14ac:dyDescent="0.25">
      <c r="AC56054" s="379"/>
    </row>
    <row r="56055" spans="29:29" x14ac:dyDescent="0.25">
      <c r="AC56055" s="379"/>
    </row>
    <row r="56056" spans="29:29" x14ac:dyDescent="0.25">
      <c r="AC56056" s="379"/>
    </row>
    <row r="56057" spans="29:29" x14ac:dyDescent="0.25">
      <c r="AC56057" s="379"/>
    </row>
    <row r="56058" spans="29:29" x14ac:dyDescent="0.25">
      <c r="AC56058" s="379"/>
    </row>
    <row r="56059" spans="29:29" x14ac:dyDescent="0.25">
      <c r="AC56059" s="379"/>
    </row>
    <row r="56060" spans="29:29" x14ac:dyDescent="0.25">
      <c r="AC56060" s="379"/>
    </row>
    <row r="56061" spans="29:29" x14ac:dyDescent="0.25">
      <c r="AC56061" s="379"/>
    </row>
    <row r="56062" spans="29:29" x14ac:dyDescent="0.25">
      <c r="AC56062" s="379"/>
    </row>
    <row r="56063" spans="29:29" x14ac:dyDescent="0.25">
      <c r="AC56063" s="379"/>
    </row>
    <row r="56064" spans="29:29" x14ac:dyDescent="0.25">
      <c r="AC56064" s="379"/>
    </row>
    <row r="56065" spans="29:29" x14ac:dyDescent="0.25">
      <c r="AC56065" s="379"/>
    </row>
    <row r="56066" spans="29:29" x14ac:dyDescent="0.25">
      <c r="AC56066" s="379"/>
    </row>
    <row r="56067" spans="29:29" x14ac:dyDescent="0.25">
      <c r="AC56067" s="379"/>
    </row>
    <row r="56068" spans="29:29" x14ac:dyDescent="0.25">
      <c r="AC56068" s="379"/>
    </row>
    <row r="56069" spans="29:29" x14ac:dyDescent="0.25">
      <c r="AC56069" s="379"/>
    </row>
    <row r="56070" spans="29:29" x14ac:dyDescent="0.25">
      <c r="AC56070" s="379"/>
    </row>
    <row r="56071" spans="29:29" x14ac:dyDescent="0.25">
      <c r="AC56071" s="379"/>
    </row>
    <row r="56072" spans="29:29" x14ac:dyDescent="0.25">
      <c r="AC56072" s="379"/>
    </row>
    <row r="56073" spans="29:29" x14ac:dyDescent="0.25">
      <c r="AC56073" s="379"/>
    </row>
    <row r="56074" spans="29:29" x14ac:dyDescent="0.25">
      <c r="AC56074" s="379"/>
    </row>
    <row r="56075" spans="29:29" x14ac:dyDescent="0.25">
      <c r="AC56075" s="379"/>
    </row>
    <row r="56076" spans="29:29" x14ac:dyDescent="0.25">
      <c r="AC56076" s="379"/>
    </row>
    <row r="56077" spans="29:29" x14ac:dyDescent="0.25">
      <c r="AC56077" s="379"/>
    </row>
    <row r="56078" spans="29:29" x14ac:dyDescent="0.25">
      <c r="AC56078" s="379"/>
    </row>
    <row r="56079" spans="29:29" x14ac:dyDescent="0.25">
      <c r="AC56079" s="379"/>
    </row>
    <row r="56080" spans="29:29" x14ac:dyDescent="0.25">
      <c r="AC56080" s="379"/>
    </row>
    <row r="56081" spans="29:29" x14ac:dyDescent="0.25">
      <c r="AC56081" s="379"/>
    </row>
    <row r="56082" spans="29:29" x14ac:dyDescent="0.25">
      <c r="AC56082" s="379"/>
    </row>
    <row r="56083" spans="29:29" x14ac:dyDescent="0.25">
      <c r="AC56083" s="379"/>
    </row>
    <row r="56084" spans="29:29" x14ac:dyDescent="0.25">
      <c r="AC56084" s="379"/>
    </row>
    <row r="56085" spans="29:29" x14ac:dyDescent="0.25">
      <c r="AC56085" s="379"/>
    </row>
    <row r="56086" spans="29:29" x14ac:dyDescent="0.25">
      <c r="AC56086" s="379"/>
    </row>
    <row r="56087" spans="29:29" x14ac:dyDescent="0.25">
      <c r="AC56087" s="379"/>
    </row>
    <row r="56088" spans="29:29" x14ac:dyDescent="0.25">
      <c r="AC56088" s="379"/>
    </row>
    <row r="56089" spans="29:29" x14ac:dyDescent="0.25">
      <c r="AC56089" s="379"/>
    </row>
    <row r="56090" spans="29:29" x14ac:dyDescent="0.25">
      <c r="AC56090" s="379"/>
    </row>
    <row r="56091" spans="29:29" x14ac:dyDescent="0.25">
      <c r="AC56091" s="379"/>
    </row>
    <row r="56092" spans="29:29" x14ac:dyDescent="0.25">
      <c r="AC56092" s="379"/>
    </row>
    <row r="56093" spans="29:29" x14ac:dyDescent="0.25">
      <c r="AC56093" s="379"/>
    </row>
    <row r="56094" spans="29:29" x14ac:dyDescent="0.25">
      <c r="AC56094" s="379"/>
    </row>
    <row r="56095" spans="29:29" x14ac:dyDescent="0.25">
      <c r="AC56095" s="379"/>
    </row>
    <row r="56096" spans="29:29" x14ac:dyDescent="0.25">
      <c r="AC56096" s="379"/>
    </row>
    <row r="56097" spans="29:29" x14ac:dyDescent="0.25">
      <c r="AC56097" s="379"/>
    </row>
    <row r="56098" spans="29:29" x14ac:dyDescent="0.25">
      <c r="AC56098" s="379"/>
    </row>
    <row r="56099" spans="29:29" x14ac:dyDescent="0.25">
      <c r="AC56099" s="379"/>
    </row>
    <row r="56100" spans="29:29" x14ac:dyDescent="0.25">
      <c r="AC56100" s="379"/>
    </row>
    <row r="56101" spans="29:29" x14ac:dyDescent="0.25">
      <c r="AC56101" s="379"/>
    </row>
    <row r="56102" spans="29:29" x14ac:dyDescent="0.25">
      <c r="AC56102" s="379"/>
    </row>
    <row r="56103" spans="29:29" x14ac:dyDescent="0.25">
      <c r="AC56103" s="379"/>
    </row>
    <row r="56104" spans="29:29" x14ac:dyDescent="0.25">
      <c r="AC56104" s="379"/>
    </row>
    <row r="56105" spans="29:29" x14ac:dyDescent="0.25">
      <c r="AC56105" s="379"/>
    </row>
    <row r="56106" spans="29:29" x14ac:dyDescent="0.25">
      <c r="AC56106" s="379"/>
    </row>
    <row r="56107" spans="29:29" x14ac:dyDescent="0.25">
      <c r="AC56107" s="379"/>
    </row>
    <row r="56108" spans="29:29" x14ac:dyDescent="0.25">
      <c r="AC56108" s="379"/>
    </row>
    <row r="56109" spans="29:29" x14ac:dyDescent="0.25">
      <c r="AC56109" s="379"/>
    </row>
    <row r="56110" spans="29:29" x14ac:dyDescent="0.25">
      <c r="AC56110" s="379"/>
    </row>
    <row r="56111" spans="29:29" x14ac:dyDescent="0.25">
      <c r="AC56111" s="379"/>
    </row>
    <row r="56112" spans="29:29" x14ac:dyDescent="0.25">
      <c r="AC56112" s="379"/>
    </row>
    <row r="56113" spans="29:29" x14ac:dyDescent="0.25">
      <c r="AC56113" s="379"/>
    </row>
    <row r="56114" spans="29:29" x14ac:dyDescent="0.25">
      <c r="AC56114" s="379"/>
    </row>
    <row r="56115" spans="29:29" x14ac:dyDescent="0.25">
      <c r="AC56115" s="379"/>
    </row>
    <row r="56116" spans="29:29" x14ac:dyDescent="0.25">
      <c r="AC56116" s="379"/>
    </row>
    <row r="56117" spans="29:29" x14ac:dyDescent="0.25">
      <c r="AC56117" s="379"/>
    </row>
    <row r="56118" spans="29:29" x14ac:dyDescent="0.25">
      <c r="AC56118" s="379"/>
    </row>
    <row r="56119" spans="29:29" x14ac:dyDescent="0.25">
      <c r="AC56119" s="379"/>
    </row>
    <row r="56120" spans="29:29" x14ac:dyDescent="0.25">
      <c r="AC56120" s="379"/>
    </row>
    <row r="56121" spans="29:29" x14ac:dyDescent="0.25">
      <c r="AC56121" s="379"/>
    </row>
    <row r="56122" spans="29:29" x14ac:dyDescent="0.25">
      <c r="AC56122" s="379"/>
    </row>
    <row r="56123" spans="29:29" x14ac:dyDescent="0.25">
      <c r="AC56123" s="379"/>
    </row>
    <row r="56124" spans="29:29" x14ac:dyDescent="0.25">
      <c r="AC56124" s="379"/>
    </row>
    <row r="56125" spans="29:29" x14ac:dyDescent="0.25">
      <c r="AC56125" s="379"/>
    </row>
    <row r="56126" spans="29:29" x14ac:dyDescent="0.25">
      <c r="AC56126" s="379"/>
    </row>
    <row r="56127" spans="29:29" x14ac:dyDescent="0.25">
      <c r="AC56127" s="379"/>
    </row>
    <row r="56128" spans="29:29" x14ac:dyDescent="0.25">
      <c r="AC56128" s="379"/>
    </row>
    <row r="56129" spans="29:29" x14ac:dyDescent="0.25">
      <c r="AC56129" s="379"/>
    </row>
    <row r="56130" spans="29:29" x14ac:dyDescent="0.25">
      <c r="AC56130" s="379"/>
    </row>
    <row r="56131" spans="29:29" x14ac:dyDescent="0.25">
      <c r="AC56131" s="379"/>
    </row>
    <row r="56132" spans="29:29" x14ac:dyDescent="0.25">
      <c r="AC56132" s="379"/>
    </row>
    <row r="56133" spans="29:29" x14ac:dyDescent="0.25">
      <c r="AC56133" s="379"/>
    </row>
    <row r="56134" spans="29:29" x14ac:dyDescent="0.25">
      <c r="AC56134" s="379"/>
    </row>
    <row r="56135" spans="29:29" x14ac:dyDescent="0.25">
      <c r="AC56135" s="379"/>
    </row>
    <row r="56136" spans="29:29" x14ac:dyDescent="0.25">
      <c r="AC56136" s="379"/>
    </row>
    <row r="56137" spans="29:29" x14ac:dyDescent="0.25">
      <c r="AC56137" s="379"/>
    </row>
    <row r="56138" spans="29:29" x14ac:dyDescent="0.25">
      <c r="AC56138" s="379"/>
    </row>
    <row r="56139" spans="29:29" x14ac:dyDescent="0.25">
      <c r="AC56139" s="379"/>
    </row>
    <row r="56140" spans="29:29" x14ac:dyDescent="0.25">
      <c r="AC56140" s="379"/>
    </row>
    <row r="56141" spans="29:29" x14ac:dyDescent="0.25">
      <c r="AC56141" s="379"/>
    </row>
    <row r="56142" spans="29:29" x14ac:dyDescent="0.25">
      <c r="AC56142" s="379"/>
    </row>
    <row r="56143" spans="29:29" x14ac:dyDescent="0.25">
      <c r="AC56143" s="379"/>
    </row>
    <row r="56144" spans="29:29" x14ac:dyDescent="0.25">
      <c r="AC56144" s="379"/>
    </row>
    <row r="56145" spans="29:29" x14ac:dyDescent="0.25">
      <c r="AC56145" s="379"/>
    </row>
    <row r="56146" spans="29:29" x14ac:dyDescent="0.25">
      <c r="AC56146" s="379"/>
    </row>
    <row r="56147" spans="29:29" x14ac:dyDescent="0.25">
      <c r="AC56147" s="379"/>
    </row>
    <row r="56148" spans="29:29" x14ac:dyDescent="0.25">
      <c r="AC56148" s="379"/>
    </row>
    <row r="56149" spans="29:29" x14ac:dyDescent="0.25">
      <c r="AC56149" s="379"/>
    </row>
    <row r="56150" spans="29:29" x14ac:dyDescent="0.25">
      <c r="AC56150" s="379"/>
    </row>
    <row r="56151" spans="29:29" x14ac:dyDescent="0.25">
      <c r="AC56151" s="379"/>
    </row>
    <row r="56152" spans="29:29" x14ac:dyDescent="0.25">
      <c r="AC56152" s="379"/>
    </row>
    <row r="56153" spans="29:29" x14ac:dyDescent="0.25">
      <c r="AC56153" s="379"/>
    </row>
    <row r="56154" spans="29:29" x14ac:dyDescent="0.25">
      <c r="AC56154" s="379"/>
    </row>
    <row r="56155" spans="29:29" x14ac:dyDescent="0.25">
      <c r="AC56155" s="379"/>
    </row>
    <row r="56156" spans="29:29" x14ac:dyDescent="0.25">
      <c r="AC56156" s="379"/>
    </row>
    <row r="56157" spans="29:29" x14ac:dyDescent="0.25">
      <c r="AC56157" s="379"/>
    </row>
    <row r="56158" spans="29:29" x14ac:dyDescent="0.25">
      <c r="AC56158" s="379"/>
    </row>
    <row r="56159" spans="29:29" x14ac:dyDescent="0.25">
      <c r="AC56159" s="379"/>
    </row>
    <row r="56160" spans="29:29" x14ac:dyDescent="0.25">
      <c r="AC56160" s="379"/>
    </row>
    <row r="56161" spans="29:29" x14ac:dyDescent="0.25">
      <c r="AC56161" s="379"/>
    </row>
    <row r="56162" spans="29:29" x14ac:dyDescent="0.25">
      <c r="AC56162" s="379"/>
    </row>
    <row r="56163" spans="29:29" x14ac:dyDescent="0.25">
      <c r="AC56163" s="379"/>
    </row>
    <row r="56164" spans="29:29" x14ac:dyDescent="0.25">
      <c r="AC56164" s="379"/>
    </row>
    <row r="56165" spans="29:29" x14ac:dyDescent="0.25">
      <c r="AC56165" s="379"/>
    </row>
    <row r="56166" spans="29:29" x14ac:dyDescent="0.25">
      <c r="AC56166" s="379"/>
    </row>
    <row r="56167" spans="29:29" x14ac:dyDescent="0.25">
      <c r="AC56167" s="379"/>
    </row>
    <row r="56168" spans="29:29" x14ac:dyDescent="0.25">
      <c r="AC56168" s="379"/>
    </row>
    <row r="56169" spans="29:29" x14ac:dyDescent="0.25">
      <c r="AC56169" s="379"/>
    </row>
    <row r="56170" spans="29:29" x14ac:dyDescent="0.25">
      <c r="AC56170" s="379"/>
    </row>
    <row r="56171" spans="29:29" x14ac:dyDescent="0.25">
      <c r="AC56171" s="379"/>
    </row>
    <row r="56172" spans="29:29" x14ac:dyDescent="0.25">
      <c r="AC56172" s="379"/>
    </row>
    <row r="56173" spans="29:29" x14ac:dyDescent="0.25">
      <c r="AC56173" s="379"/>
    </row>
    <row r="56174" spans="29:29" x14ac:dyDescent="0.25">
      <c r="AC56174" s="379"/>
    </row>
    <row r="56175" spans="29:29" x14ac:dyDescent="0.25">
      <c r="AC56175" s="379"/>
    </row>
    <row r="56176" spans="29:29" x14ac:dyDescent="0.25">
      <c r="AC56176" s="379"/>
    </row>
    <row r="56177" spans="29:29" x14ac:dyDescent="0.25">
      <c r="AC56177" s="379"/>
    </row>
    <row r="56178" spans="29:29" x14ac:dyDescent="0.25">
      <c r="AC56178" s="379"/>
    </row>
    <row r="56179" spans="29:29" x14ac:dyDescent="0.25">
      <c r="AC56179" s="379"/>
    </row>
    <row r="56180" spans="29:29" x14ac:dyDescent="0.25">
      <c r="AC56180" s="379"/>
    </row>
    <row r="56181" spans="29:29" x14ac:dyDescent="0.25">
      <c r="AC56181" s="379"/>
    </row>
    <row r="56182" spans="29:29" x14ac:dyDescent="0.25">
      <c r="AC56182" s="379"/>
    </row>
    <row r="56183" spans="29:29" x14ac:dyDescent="0.25">
      <c r="AC56183" s="379"/>
    </row>
    <row r="56184" spans="29:29" x14ac:dyDescent="0.25">
      <c r="AC56184" s="379"/>
    </row>
    <row r="56185" spans="29:29" x14ac:dyDescent="0.25">
      <c r="AC56185" s="379"/>
    </row>
    <row r="56186" spans="29:29" x14ac:dyDescent="0.25">
      <c r="AC56186" s="379"/>
    </row>
    <row r="56187" spans="29:29" x14ac:dyDescent="0.25">
      <c r="AC56187" s="379"/>
    </row>
    <row r="56188" spans="29:29" x14ac:dyDescent="0.25">
      <c r="AC56188" s="379"/>
    </row>
    <row r="56189" spans="29:29" x14ac:dyDescent="0.25">
      <c r="AC56189" s="379"/>
    </row>
    <row r="56190" spans="29:29" x14ac:dyDescent="0.25">
      <c r="AC56190" s="379"/>
    </row>
    <row r="56191" spans="29:29" x14ac:dyDescent="0.25">
      <c r="AC56191" s="379"/>
    </row>
    <row r="56192" spans="29:29" x14ac:dyDescent="0.25">
      <c r="AC56192" s="379"/>
    </row>
    <row r="56193" spans="29:29" x14ac:dyDescent="0.25">
      <c r="AC56193" s="379"/>
    </row>
    <row r="56194" spans="29:29" x14ac:dyDescent="0.25">
      <c r="AC56194" s="379"/>
    </row>
    <row r="56195" spans="29:29" x14ac:dyDescent="0.25">
      <c r="AC56195" s="379"/>
    </row>
    <row r="56196" spans="29:29" x14ac:dyDescent="0.25">
      <c r="AC56196" s="379"/>
    </row>
    <row r="56197" spans="29:29" x14ac:dyDescent="0.25">
      <c r="AC56197" s="379"/>
    </row>
    <row r="56198" spans="29:29" x14ac:dyDescent="0.25">
      <c r="AC56198" s="379"/>
    </row>
    <row r="56199" spans="29:29" x14ac:dyDescent="0.25">
      <c r="AC56199" s="379"/>
    </row>
    <row r="56200" spans="29:29" x14ac:dyDescent="0.25">
      <c r="AC56200" s="379"/>
    </row>
    <row r="56201" spans="29:29" x14ac:dyDescent="0.25">
      <c r="AC56201" s="379"/>
    </row>
    <row r="56202" spans="29:29" x14ac:dyDescent="0.25">
      <c r="AC56202" s="379"/>
    </row>
    <row r="56203" spans="29:29" x14ac:dyDescent="0.25">
      <c r="AC56203" s="379"/>
    </row>
    <row r="56204" spans="29:29" x14ac:dyDescent="0.25">
      <c r="AC56204" s="379"/>
    </row>
    <row r="56205" spans="29:29" x14ac:dyDescent="0.25">
      <c r="AC56205" s="379"/>
    </row>
    <row r="56206" spans="29:29" x14ac:dyDescent="0.25">
      <c r="AC56206" s="379"/>
    </row>
    <row r="56207" spans="29:29" x14ac:dyDescent="0.25">
      <c r="AC56207" s="379"/>
    </row>
    <row r="56208" spans="29:29" x14ac:dyDescent="0.25">
      <c r="AC56208" s="379"/>
    </row>
    <row r="56209" spans="29:29" x14ac:dyDescent="0.25">
      <c r="AC56209" s="379"/>
    </row>
    <row r="56210" spans="29:29" x14ac:dyDescent="0.25">
      <c r="AC56210" s="379"/>
    </row>
    <row r="56211" spans="29:29" x14ac:dyDescent="0.25">
      <c r="AC56211" s="379"/>
    </row>
    <row r="56212" spans="29:29" x14ac:dyDescent="0.25">
      <c r="AC56212" s="379"/>
    </row>
    <row r="56213" spans="29:29" x14ac:dyDescent="0.25">
      <c r="AC56213" s="379"/>
    </row>
    <row r="56214" spans="29:29" x14ac:dyDescent="0.25">
      <c r="AC56214" s="379"/>
    </row>
    <row r="56215" spans="29:29" x14ac:dyDescent="0.25">
      <c r="AC56215" s="379"/>
    </row>
    <row r="56216" spans="29:29" x14ac:dyDescent="0.25">
      <c r="AC56216" s="379"/>
    </row>
    <row r="56217" spans="29:29" x14ac:dyDescent="0.25">
      <c r="AC56217" s="379"/>
    </row>
    <row r="56218" spans="29:29" x14ac:dyDescent="0.25">
      <c r="AC56218" s="379"/>
    </row>
    <row r="56219" spans="29:29" x14ac:dyDescent="0.25">
      <c r="AC56219" s="379"/>
    </row>
    <row r="56220" spans="29:29" x14ac:dyDescent="0.25">
      <c r="AC56220" s="379"/>
    </row>
    <row r="56221" spans="29:29" x14ac:dyDescent="0.25">
      <c r="AC56221" s="379"/>
    </row>
    <row r="56222" spans="29:29" x14ac:dyDescent="0.25">
      <c r="AC56222" s="379"/>
    </row>
    <row r="56223" spans="29:29" x14ac:dyDescent="0.25">
      <c r="AC56223" s="379"/>
    </row>
    <row r="56224" spans="29:29" x14ac:dyDescent="0.25">
      <c r="AC56224" s="379"/>
    </row>
    <row r="56225" spans="29:29" x14ac:dyDescent="0.25">
      <c r="AC56225" s="379"/>
    </row>
    <row r="56226" spans="29:29" x14ac:dyDescent="0.25">
      <c r="AC56226" s="379"/>
    </row>
    <row r="56227" spans="29:29" x14ac:dyDescent="0.25">
      <c r="AC56227" s="379"/>
    </row>
    <row r="56228" spans="29:29" x14ac:dyDescent="0.25">
      <c r="AC56228" s="379"/>
    </row>
    <row r="56229" spans="29:29" x14ac:dyDescent="0.25">
      <c r="AC56229" s="379"/>
    </row>
    <row r="56230" spans="29:29" x14ac:dyDescent="0.25">
      <c r="AC56230" s="379"/>
    </row>
    <row r="56231" spans="29:29" x14ac:dyDescent="0.25">
      <c r="AC56231" s="379"/>
    </row>
    <row r="56232" spans="29:29" x14ac:dyDescent="0.25">
      <c r="AC56232" s="379"/>
    </row>
    <row r="56233" spans="29:29" x14ac:dyDescent="0.25">
      <c r="AC56233" s="379"/>
    </row>
    <row r="56234" spans="29:29" x14ac:dyDescent="0.25">
      <c r="AC56234" s="379"/>
    </row>
    <row r="56235" spans="29:29" x14ac:dyDescent="0.25">
      <c r="AC56235" s="379"/>
    </row>
    <row r="56236" spans="29:29" x14ac:dyDescent="0.25">
      <c r="AC56236" s="379"/>
    </row>
    <row r="56237" spans="29:29" x14ac:dyDescent="0.25">
      <c r="AC56237" s="379"/>
    </row>
    <row r="56238" spans="29:29" x14ac:dyDescent="0.25">
      <c r="AC56238" s="379"/>
    </row>
    <row r="56239" spans="29:29" x14ac:dyDescent="0.25">
      <c r="AC56239" s="379"/>
    </row>
    <row r="56240" spans="29:29" x14ac:dyDescent="0.25">
      <c r="AC56240" s="379"/>
    </row>
    <row r="56241" spans="29:29" x14ac:dyDescent="0.25">
      <c r="AC56241" s="379"/>
    </row>
    <row r="56242" spans="29:29" x14ac:dyDescent="0.25">
      <c r="AC56242" s="379"/>
    </row>
    <row r="56243" spans="29:29" x14ac:dyDescent="0.25">
      <c r="AC56243" s="379"/>
    </row>
    <row r="56244" spans="29:29" x14ac:dyDescent="0.25">
      <c r="AC56244" s="379"/>
    </row>
    <row r="56245" spans="29:29" x14ac:dyDescent="0.25">
      <c r="AC56245" s="379"/>
    </row>
    <row r="56246" spans="29:29" x14ac:dyDescent="0.25">
      <c r="AC56246" s="379"/>
    </row>
    <row r="56247" spans="29:29" x14ac:dyDescent="0.25">
      <c r="AC56247" s="379"/>
    </row>
    <row r="56248" spans="29:29" x14ac:dyDescent="0.25">
      <c r="AC56248" s="379"/>
    </row>
    <row r="56249" spans="29:29" x14ac:dyDescent="0.25">
      <c r="AC56249" s="379"/>
    </row>
    <row r="56250" spans="29:29" x14ac:dyDescent="0.25">
      <c r="AC56250" s="379"/>
    </row>
    <row r="56251" spans="29:29" x14ac:dyDescent="0.25">
      <c r="AC56251" s="379"/>
    </row>
    <row r="56252" spans="29:29" x14ac:dyDescent="0.25">
      <c r="AC56252" s="379"/>
    </row>
    <row r="56253" spans="29:29" x14ac:dyDescent="0.25">
      <c r="AC56253" s="379"/>
    </row>
    <row r="56254" spans="29:29" x14ac:dyDescent="0.25">
      <c r="AC56254" s="379"/>
    </row>
    <row r="56255" spans="29:29" x14ac:dyDescent="0.25">
      <c r="AC56255" s="379"/>
    </row>
    <row r="56256" spans="29:29" x14ac:dyDescent="0.25">
      <c r="AC56256" s="379"/>
    </row>
    <row r="56257" spans="29:29" x14ac:dyDescent="0.25">
      <c r="AC56257" s="379"/>
    </row>
    <row r="56258" spans="29:29" x14ac:dyDescent="0.25">
      <c r="AC56258" s="379"/>
    </row>
    <row r="56259" spans="29:29" x14ac:dyDescent="0.25">
      <c r="AC56259" s="379"/>
    </row>
    <row r="56260" spans="29:29" x14ac:dyDescent="0.25">
      <c r="AC56260" s="379"/>
    </row>
    <row r="56261" spans="29:29" x14ac:dyDescent="0.25">
      <c r="AC56261" s="379"/>
    </row>
    <row r="56262" spans="29:29" x14ac:dyDescent="0.25">
      <c r="AC56262" s="379"/>
    </row>
    <row r="56263" spans="29:29" x14ac:dyDescent="0.25">
      <c r="AC56263" s="379"/>
    </row>
    <row r="56264" spans="29:29" x14ac:dyDescent="0.25">
      <c r="AC56264" s="379"/>
    </row>
    <row r="56265" spans="29:29" x14ac:dyDescent="0.25">
      <c r="AC56265" s="379"/>
    </row>
    <row r="56266" spans="29:29" x14ac:dyDescent="0.25">
      <c r="AC56266" s="379"/>
    </row>
    <row r="56267" spans="29:29" x14ac:dyDescent="0.25">
      <c r="AC56267" s="379"/>
    </row>
    <row r="56268" spans="29:29" x14ac:dyDescent="0.25">
      <c r="AC56268" s="379"/>
    </row>
    <row r="56269" spans="29:29" x14ac:dyDescent="0.25">
      <c r="AC56269" s="379"/>
    </row>
    <row r="56270" spans="29:29" x14ac:dyDescent="0.25">
      <c r="AC56270" s="379"/>
    </row>
    <row r="56271" spans="29:29" x14ac:dyDescent="0.25">
      <c r="AC56271" s="379"/>
    </row>
    <row r="56272" spans="29:29" x14ac:dyDescent="0.25">
      <c r="AC56272" s="379"/>
    </row>
    <row r="56273" spans="29:29" x14ac:dyDescent="0.25">
      <c r="AC56273" s="379"/>
    </row>
    <row r="56274" spans="29:29" x14ac:dyDescent="0.25">
      <c r="AC56274" s="379"/>
    </row>
    <row r="56275" spans="29:29" x14ac:dyDescent="0.25">
      <c r="AC56275" s="379"/>
    </row>
    <row r="56276" spans="29:29" x14ac:dyDescent="0.25">
      <c r="AC56276" s="379"/>
    </row>
    <row r="56277" spans="29:29" x14ac:dyDescent="0.25">
      <c r="AC56277" s="379"/>
    </row>
    <row r="56278" spans="29:29" x14ac:dyDescent="0.25">
      <c r="AC56278" s="379"/>
    </row>
    <row r="56279" spans="29:29" x14ac:dyDescent="0.25">
      <c r="AC56279" s="379"/>
    </row>
    <row r="56280" spans="29:29" x14ac:dyDescent="0.25">
      <c r="AC56280" s="379"/>
    </row>
    <row r="56281" spans="29:29" x14ac:dyDescent="0.25">
      <c r="AC56281" s="379"/>
    </row>
    <row r="56282" spans="29:29" x14ac:dyDescent="0.25">
      <c r="AC56282" s="379"/>
    </row>
    <row r="56283" spans="29:29" x14ac:dyDescent="0.25">
      <c r="AC56283" s="379"/>
    </row>
    <row r="56284" spans="29:29" x14ac:dyDescent="0.25">
      <c r="AC56284" s="379"/>
    </row>
    <row r="56285" spans="29:29" x14ac:dyDescent="0.25">
      <c r="AC56285" s="379"/>
    </row>
    <row r="56286" spans="29:29" x14ac:dyDescent="0.25">
      <c r="AC56286" s="379"/>
    </row>
    <row r="56287" spans="29:29" x14ac:dyDescent="0.25">
      <c r="AC56287" s="379"/>
    </row>
    <row r="56288" spans="29:29" x14ac:dyDescent="0.25">
      <c r="AC56288" s="379"/>
    </row>
    <row r="56289" spans="29:29" x14ac:dyDescent="0.25">
      <c r="AC56289" s="379"/>
    </row>
    <row r="56290" spans="29:29" x14ac:dyDescent="0.25">
      <c r="AC56290" s="379"/>
    </row>
    <row r="56291" spans="29:29" x14ac:dyDescent="0.25">
      <c r="AC56291" s="379"/>
    </row>
    <row r="56292" spans="29:29" x14ac:dyDescent="0.25">
      <c r="AC56292" s="379"/>
    </row>
    <row r="56293" spans="29:29" x14ac:dyDescent="0.25">
      <c r="AC56293" s="379"/>
    </row>
    <row r="56294" spans="29:29" x14ac:dyDescent="0.25">
      <c r="AC56294" s="379"/>
    </row>
    <row r="56295" spans="29:29" x14ac:dyDescent="0.25">
      <c r="AC56295" s="379"/>
    </row>
    <row r="56296" spans="29:29" x14ac:dyDescent="0.25">
      <c r="AC56296" s="379"/>
    </row>
    <row r="56297" spans="29:29" x14ac:dyDescent="0.25">
      <c r="AC56297" s="379"/>
    </row>
    <row r="56298" spans="29:29" x14ac:dyDescent="0.25">
      <c r="AC56298" s="379"/>
    </row>
    <row r="56299" spans="29:29" x14ac:dyDescent="0.25">
      <c r="AC56299" s="379"/>
    </row>
    <row r="56300" spans="29:29" x14ac:dyDescent="0.25">
      <c r="AC56300" s="379"/>
    </row>
    <row r="56301" spans="29:29" x14ac:dyDescent="0.25">
      <c r="AC56301" s="379"/>
    </row>
    <row r="56302" spans="29:29" x14ac:dyDescent="0.25">
      <c r="AC56302" s="379"/>
    </row>
    <row r="56303" spans="29:29" x14ac:dyDescent="0.25">
      <c r="AC56303" s="379"/>
    </row>
    <row r="56304" spans="29:29" x14ac:dyDescent="0.25">
      <c r="AC56304" s="379"/>
    </row>
    <row r="56305" spans="29:29" x14ac:dyDescent="0.25">
      <c r="AC56305" s="379"/>
    </row>
    <row r="56306" spans="29:29" x14ac:dyDescent="0.25">
      <c r="AC56306" s="379"/>
    </row>
    <row r="56307" spans="29:29" x14ac:dyDescent="0.25">
      <c r="AC56307" s="379"/>
    </row>
    <row r="56308" spans="29:29" x14ac:dyDescent="0.25">
      <c r="AC56308" s="379"/>
    </row>
    <row r="56309" spans="29:29" x14ac:dyDescent="0.25">
      <c r="AC56309" s="379"/>
    </row>
    <row r="56310" spans="29:29" x14ac:dyDescent="0.25">
      <c r="AC56310" s="379"/>
    </row>
    <row r="56311" spans="29:29" x14ac:dyDescent="0.25">
      <c r="AC56311" s="379"/>
    </row>
    <row r="56312" spans="29:29" x14ac:dyDescent="0.25">
      <c r="AC56312" s="379"/>
    </row>
    <row r="56313" spans="29:29" x14ac:dyDescent="0.25">
      <c r="AC56313" s="379"/>
    </row>
    <row r="56314" spans="29:29" x14ac:dyDescent="0.25">
      <c r="AC56314" s="379"/>
    </row>
    <row r="56315" spans="29:29" x14ac:dyDescent="0.25">
      <c r="AC56315" s="379"/>
    </row>
    <row r="56316" spans="29:29" x14ac:dyDescent="0.25">
      <c r="AC56316" s="379"/>
    </row>
    <row r="56317" spans="29:29" x14ac:dyDescent="0.25">
      <c r="AC56317" s="379"/>
    </row>
    <row r="56318" spans="29:29" x14ac:dyDescent="0.25">
      <c r="AC56318" s="379"/>
    </row>
    <row r="56319" spans="29:29" x14ac:dyDescent="0.25">
      <c r="AC56319" s="379"/>
    </row>
    <row r="56320" spans="29:29" x14ac:dyDescent="0.25">
      <c r="AC56320" s="379"/>
    </row>
    <row r="56321" spans="29:29" x14ac:dyDescent="0.25">
      <c r="AC56321" s="379"/>
    </row>
    <row r="56322" spans="29:29" x14ac:dyDescent="0.25">
      <c r="AC56322" s="379"/>
    </row>
    <row r="56323" spans="29:29" x14ac:dyDescent="0.25">
      <c r="AC56323" s="379"/>
    </row>
    <row r="56324" spans="29:29" x14ac:dyDescent="0.25">
      <c r="AC56324" s="379"/>
    </row>
    <row r="56325" spans="29:29" x14ac:dyDescent="0.25">
      <c r="AC56325" s="379"/>
    </row>
    <row r="56326" spans="29:29" x14ac:dyDescent="0.25">
      <c r="AC56326" s="379"/>
    </row>
    <row r="56327" spans="29:29" x14ac:dyDescent="0.25">
      <c r="AC56327" s="379"/>
    </row>
    <row r="56328" spans="29:29" x14ac:dyDescent="0.25">
      <c r="AC56328" s="379"/>
    </row>
    <row r="56329" spans="29:29" x14ac:dyDescent="0.25">
      <c r="AC56329" s="379"/>
    </row>
    <row r="56330" spans="29:29" x14ac:dyDescent="0.25">
      <c r="AC56330" s="379"/>
    </row>
    <row r="56331" spans="29:29" x14ac:dyDescent="0.25">
      <c r="AC56331" s="379"/>
    </row>
    <row r="56332" spans="29:29" x14ac:dyDescent="0.25">
      <c r="AC56332" s="379"/>
    </row>
    <row r="56333" spans="29:29" x14ac:dyDescent="0.25">
      <c r="AC56333" s="379"/>
    </row>
    <row r="56334" spans="29:29" x14ac:dyDescent="0.25">
      <c r="AC56334" s="379"/>
    </row>
    <row r="56335" spans="29:29" x14ac:dyDescent="0.25">
      <c r="AC56335" s="379"/>
    </row>
    <row r="56336" spans="29:29" x14ac:dyDescent="0.25">
      <c r="AC56336" s="379"/>
    </row>
    <row r="56337" spans="29:29" x14ac:dyDescent="0.25">
      <c r="AC56337" s="379"/>
    </row>
    <row r="56338" spans="29:29" x14ac:dyDescent="0.25">
      <c r="AC56338" s="379"/>
    </row>
    <row r="56339" spans="29:29" x14ac:dyDescent="0.25">
      <c r="AC56339" s="379"/>
    </row>
    <row r="56340" spans="29:29" x14ac:dyDescent="0.25">
      <c r="AC56340" s="379"/>
    </row>
    <row r="56341" spans="29:29" x14ac:dyDescent="0.25">
      <c r="AC56341" s="379"/>
    </row>
    <row r="56342" spans="29:29" x14ac:dyDescent="0.25">
      <c r="AC56342" s="379"/>
    </row>
    <row r="56343" spans="29:29" x14ac:dyDescent="0.25">
      <c r="AC56343" s="379"/>
    </row>
    <row r="56344" spans="29:29" x14ac:dyDescent="0.25">
      <c r="AC56344" s="379"/>
    </row>
    <row r="56345" spans="29:29" x14ac:dyDescent="0.25">
      <c r="AC56345" s="379"/>
    </row>
    <row r="56346" spans="29:29" x14ac:dyDescent="0.25">
      <c r="AC56346" s="379"/>
    </row>
    <row r="56347" spans="29:29" x14ac:dyDescent="0.25">
      <c r="AC56347" s="379"/>
    </row>
    <row r="56348" spans="29:29" x14ac:dyDescent="0.25">
      <c r="AC56348" s="379"/>
    </row>
    <row r="56349" spans="29:29" x14ac:dyDescent="0.25">
      <c r="AC56349" s="379"/>
    </row>
    <row r="56350" spans="29:29" x14ac:dyDescent="0.25">
      <c r="AC56350" s="379"/>
    </row>
    <row r="56351" spans="29:29" x14ac:dyDescent="0.25">
      <c r="AC56351" s="379"/>
    </row>
    <row r="56352" spans="29:29" x14ac:dyDescent="0.25">
      <c r="AC56352" s="379"/>
    </row>
    <row r="56353" spans="29:29" x14ac:dyDescent="0.25">
      <c r="AC56353" s="379"/>
    </row>
    <row r="56354" spans="29:29" x14ac:dyDescent="0.25">
      <c r="AC56354" s="379"/>
    </row>
    <row r="56355" spans="29:29" x14ac:dyDescent="0.25">
      <c r="AC56355" s="379"/>
    </row>
    <row r="56356" spans="29:29" x14ac:dyDescent="0.25">
      <c r="AC56356" s="379"/>
    </row>
    <row r="56357" spans="29:29" x14ac:dyDescent="0.25">
      <c r="AC56357" s="379"/>
    </row>
    <row r="56358" spans="29:29" x14ac:dyDescent="0.25">
      <c r="AC56358" s="379"/>
    </row>
    <row r="56359" spans="29:29" x14ac:dyDescent="0.25">
      <c r="AC56359" s="379"/>
    </row>
    <row r="56360" spans="29:29" x14ac:dyDescent="0.25">
      <c r="AC56360" s="379"/>
    </row>
    <row r="56361" spans="29:29" x14ac:dyDescent="0.25">
      <c r="AC56361" s="379"/>
    </row>
    <row r="56362" spans="29:29" x14ac:dyDescent="0.25">
      <c r="AC56362" s="379"/>
    </row>
    <row r="56363" spans="29:29" x14ac:dyDescent="0.25">
      <c r="AC56363" s="379"/>
    </row>
    <row r="56364" spans="29:29" x14ac:dyDescent="0.25">
      <c r="AC56364" s="379"/>
    </row>
    <row r="56365" spans="29:29" x14ac:dyDescent="0.25">
      <c r="AC56365" s="379"/>
    </row>
    <row r="56366" spans="29:29" x14ac:dyDescent="0.25">
      <c r="AC56366" s="379"/>
    </row>
    <row r="56367" spans="29:29" x14ac:dyDescent="0.25">
      <c r="AC56367" s="379"/>
    </row>
    <row r="56368" spans="29:29" x14ac:dyDescent="0.25">
      <c r="AC56368" s="379"/>
    </row>
    <row r="56369" spans="29:29" x14ac:dyDescent="0.25">
      <c r="AC56369" s="379"/>
    </row>
    <row r="56370" spans="29:29" x14ac:dyDescent="0.25">
      <c r="AC56370" s="379"/>
    </row>
    <row r="56371" spans="29:29" x14ac:dyDescent="0.25">
      <c r="AC56371" s="379"/>
    </row>
    <row r="56372" spans="29:29" x14ac:dyDescent="0.25">
      <c r="AC56372" s="379"/>
    </row>
    <row r="56373" spans="29:29" x14ac:dyDescent="0.25">
      <c r="AC56373" s="379"/>
    </row>
    <row r="56374" spans="29:29" x14ac:dyDescent="0.25">
      <c r="AC56374" s="379"/>
    </row>
    <row r="56375" spans="29:29" x14ac:dyDescent="0.25">
      <c r="AC56375" s="379"/>
    </row>
    <row r="56376" spans="29:29" x14ac:dyDescent="0.25">
      <c r="AC56376" s="379"/>
    </row>
    <row r="56377" spans="29:29" x14ac:dyDescent="0.25">
      <c r="AC56377" s="379"/>
    </row>
    <row r="56378" spans="29:29" x14ac:dyDescent="0.25">
      <c r="AC56378" s="379"/>
    </row>
    <row r="56379" spans="29:29" x14ac:dyDescent="0.25">
      <c r="AC56379" s="379"/>
    </row>
    <row r="56380" spans="29:29" x14ac:dyDescent="0.25">
      <c r="AC56380" s="379"/>
    </row>
    <row r="56381" spans="29:29" x14ac:dyDescent="0.25">
      <c r="AC56381" s="379"/>
    </row>
    <row r="56382" spans="29:29" x14ac:dyDescent="0.25">
      <c r="AC56382" s="379"/>
    </row>
    <row r="56383" spans="29:29" x14ac:dyDescent="0.25">
      <c r="AC56383" s="379"/>
    </row>
    <row r="56384" spans="29:29" x14ac:dyDescent="0.25">
      <c r="AC56384" s="379"/>
    </row>
    <row r="56385" spans="29:29" x14ac:dyDescent="0.25">
      <c r="AC56385" s="379"/>
    </row>
    <row r="56386" spans="29:29" x14ac:dyDescent="0.25">
      <c r="AC56386" s="379"/>
    </row>
    <row r="56387" spans="29:29" x14ac:dyDescent="0.25">
      <c r="AC56387" s="379"/>
    </row>
    <row r="56388" spans="29:29" x14ac:dyDescent="0.25">
      <c r="AC56388" s="379"/>
    </row>
    <row r="56389" spans="29:29" x14ac:dyDescent="0.25">
      <c r="AC56389" s="379"/>
    </row>
    <row r="56390" spans="29:29" x14ac:dyDescent="0.25">
      <c r="AC56390" s="379"/>
    </row>
    <row r="56391" spans="29:29" x14ac:dyDescent="0.25">
      <c r="AC56391" s="379"/>
    </row>
    <row r="56392" spans="29:29" x14ac:dyDescent="0.25">
      <c r="AC56392" s="379"/>
    </row>
    <row r="56393" spans="29:29" x14ac:dyDescent="0.25">
      <c r="AC56393" s="379"/>
    </row>
    <row r="56394" spans="29:29" x14ac:dyDescent="0.25">
      <c r="AC56394" s="379"/>
    </row>
    <row r="56395" spans="29:29" x14ac:dyDescent="0.25">
      <c r="AC56395" s="379"/>
    </row>
    <row r="56396" spans="29:29" x14ac:dyDescent="0.25">
      <c r="AC56396" s="379"/>
    </row>
    <row r="56397" spans="29:29" x14ac:dyDescent="0.25">
      <c r="AC56397" s="379"/>
    </row>
    <row r="56398" spans="29:29" x14ac:dyDescent="0.25">
      <c r="AC56398" s="379"/>
    </row>
    <row r="56399" spans="29:29" x14ac:dyDescent="0.25">
      <c r="AC56399" s="379"/>
    </row>
    <row r="56400" spans="29:29" x14ac:dyDescent="0.25">
      <c r="AC56400" s="379"/>
    </row>
    <row r="56401" spans="29:29" x14ac:dyDescent="0.25">
      <c r="AC56401" s="379"/>
    </row>
    <row r="56402" spans="29:29" x14ac:dyDescent="0.25">
      <c r="AC56402" s="379"/>
    </row>
    <row r="56403" spans="29:29" x14ac:dyDescent="0.25">
      <c r="AC56403" s="379"/>
    </row>
    <row r="56404" spans="29:29" x14ac:dyDescent="0.25">
      <c r="AC56404" s="379"/>
    </row>
    <row r="56405" spans="29:29" x14ac:dyDescent="0.25">
      <c r="AC56405" s="379"/>
    </row>
    <row r="56406" spans="29:29" x14ac:dyDescent="0.25">
      <c r="AC56406" s="379"/>
    </row>
    <row r="56407" spans="29:29" x14ac:dyDescent="0.25">
      <c r="AC56407" s="379"/>
    </row>
    <row r="56408" spans="29:29" x14ac:dyDescent="0.25">
      <c r="AC56408" s="379"/>
    </row>
    <row r="56409" spans="29:29" x14ac:dyDescent="0.25">
      <c r="AC56409" s="379"/>
    </row>
    <row r="56410" spans="29:29" x14ac:dyDescent="0.25">
      <c r="AC56410" s="379"/>
    </row>
    <row r="56411" spans="29:29" x14ac:dyDescent="0.25">
      <c r="AC56411" s="379"/>
    </row>
    <row r="56412" spans="29:29" x14ac:dyDescent="0.25">
      <c r="AC56412" s="379"/>
    </row>
    <row r="56413" spans="29:29" x14ac:dyDescent="0.25">
      <c r="AC56413" s="379"/>
    </row>
    <row r="56414" spans="29:29" x14ac:dyDescent="0.25">
      <c r="AC56414" s="379"/>
    </row>
    <row r="56415" spans="29:29" x14ac:dyDescent="0.25">
      <c r="AC56415" s="379"/>
    </row>
    <row r="56416" spans="29:29" x14ac:dyDescent="0.25">
      <c r="AC56416" s="379"/>
    </row>
    <row r="56417" spans="29:29" x14ac:dyDescent="0.25">
      <c r="AC56417" s="379"/>
    </row>
    <row r="56418" spans="29:29" x14ac:dyDescent="0.25">
      <c r="AC56418" s="379"/>
    </row>
    <row r="56419" spans="29:29" x14ac:dyDescent="0.25">
      <c r="AC56419" s="379"/>
    </row>
    <row r="56420" spans="29:29" x14ac:dyDescent="0.25">
      <c r="AC56420" s="379"/>
    </row>
    <row r="56421" spans="29:29" x14ac:dyDescent="0.25">
      <c r="AC56421" s="379"/>
    </row>
    <row r="56422" spans="29:29" x14ac:dyDescent="0.25">
      <c r="AC56422" s="379"/>
    </row>
    <row r="56423" spans="29:29" x14ac:dyDescent="0.25">
      <c r="AC56423" s="379"/>
    </row>
    <row r="56424" spans="29:29" x14ac:dyDescent="0.25">
      <c r="AC56424" s="379"/>
    </row>
    <row r="56425" spans="29:29" x14ac:dyDescent="0.25">
      <c r="AC56425" s="379"/>
    </row>
    <row r="56426" spans="29:29" x14ac:dyDescent="0.25">
      <c r="AC56426" s="379"/>
    </row>
    <row r="56427" spans="29:29" x14ac:dyDescent="0.25">
      <c r="AC56427" s="379"/>
    </row>
    <row r="56428" spans="29:29" x14ac:dyDescent="0.25">
      <c r="AC56428" s="379"/>
    </row>
    <row r="56429" spans="29:29" x14ac:dyDescent="0.25">
      <c r="AC56429" s="379"/>
    </row>
    <row r="56430" spans="29:29" x14ac:dyDescent="0.25">
      <c r="AC56430" s="379"/>
    </row>
    <row r="56431" spans="29:29" x14ac:dyDescent="0.25">
      <c r="AC56431" s="379"/>
    </row>
    <row r="56432" spans="29:29" x14ac:dyDescent="0.25">
      <c r="AC56432" s="379"/>
    </row>
    <row r="56433" spans="29:29" x14ac:dyDescent="0.25">
      <c r="AC56433" s="379"/>
    </row>
    <row r="56434" spans="29:29" x14ac:dyDescent="0.25">
      <c r="AC56434" s="379"/>
    </row>
    <row r="56435" spans="29:29" x14ac:dyDescent="0.25">
      <c r="AC56435" s="379"/>
    </row>
    <row r="56436" spans="29:29" x14ac:dyDescent="0.25">
      <c r="AC56436" s="379"/>
    </row>
    <row r="56437" spans="29:29" x14ac:dyDescent="0.25">
      <c r="AC56437" s="379"/>
    </row>
    <row r="56438" spans="29:29" x14ac:dyDescent="0.25">
      <c r="AC56438" s="379"/>
    </row>
    <row r="56439" spans="29:29" x14ac:dyDescent="0.25">
      <c r="AC56439" s="379"/>
    </row>
    <row r="56440" spans="29:29" x14ac:dyDescent="0.25">
      <c r="AC56440" s="379"/>
    </row>
    <row r="56441" spans="29:29" x14ac:dyDescent="0.25">
      <c r="AC56441" s="379"/>
    </row>
    <row r="56442" spans="29:29" x14ac:dyDescent="0.25">
      <c r="AC56442" s="379"/>
    </row>
    <row r="56443" spans="29:29" x14ac:dyDescent="0.25">
      <c r="AC56443" s="379"/>
    </row>
    <row r="56444" spans="29:29" x14ac:dyDescent="0.25">
      <c r="AC56444" s="379"/>
    </row>
    <row r="56445" spans="29:29" x14ac:dyDescent="0.25">
      <c r="AC56445" s="379"/>
    </row>
    <row r="56446" spans="29:29" x14ac:dyDescent="0.25">
      <c r="AC56446" s="379"/>
    </row>
    <row r="56447" spans="29:29" x14ac:dyDescent="0.25">
      <c r="AC56447" s="379"/>
    </row>
    <row r="56448" spans="29:29" x14ac:dyDescent="0.25">
      <c r="AC56448" s="379"/>
    </row>
    <row r="56449" spans="29:29" x14ac:dyDescent="0.25">
      <c r="AC56449" s="379"/>
    </row>
    <row r="56450" spans="29:29" x14ac:dyDescent="0.25">
      <c r="AC56450" s="379"/>
    </row>
    <row r="56451" spans="29:29" x14ac:dyDescent="0.25">
      <c r="AC56451" s="379"/>
    </row>
    <row r="56452" spans="29:29" x14ac:dyDescent="0.25">
      <c r="AC56452" s="379"/>
    </row>
    <row r="56453" spans="29:29" x14ac:dyDescent="0.25">
      <c r="AC56453" s="379"/>
    </row>
    <row r="56454" spans="29:29" x14ac:dyDescent="0.25">
      <c r="AC56454" s="379"/>
    </row>
    <row r="56455" spans="29:29" x14ac:dyDescent="0.25">
      <c r="AC56455" s="379"/>
    </row>
    <row r="56456" spans="29:29" x14ac:dyDescent="0.25">
      <c r="AC56456" s="379"/>
    </row>
    <row r="56457" spans="29:29" x14ac:dyDescent="0.25">
      <c r="AC56457" s="379"/>
    </row>
    <row r="56458" spans="29:29" x14ac:dyDescent="0.25">
      <c r="AC56458" s="379"/>
    </row>
    <row r="56459" spans="29:29" x14ac:dyDescent="0.25">
      <c r="AC56459" s="379"/>
    </row>
    <row r="56460" spans="29:29" x14ac:dyDescent="0.25">
      <c r="AC56460" s="379"/>
    </row>
    <row r="56461" spans="29:29" x14ac:dyDescent="0.25">
      <c r="AC56461" s="379"/>
    </row>
    <row r="56462" spans="29:29" x14ac:dyDescent="0.25">
      <c r="AC56462" s="379"/>
    </row>
    <row r="56463" spans="29:29" x14ac:dyDescent="0.25">
      <c r="AC56463" s="379"/>
    </row>
    <row r="56464" spans="29:29" x14ac:dyDescent="0.25">
      <c r="AC56464" s="379"/>
    </row>
    <row r="56465" spans="29:29" x14ac:dyDescent="0.25">
      <c r="AC56465" s="379"/>
    </row>
    <row r="56466" spans="29:29" x14ac:dyDescent="0.25">
      <c r="AC56466" s="379"/>
    </row>
    <row r="56467" spans="29:29" x14ac:dyDescent="0.25">
      <c r="AC56467" s="379"/>
    </row>
    <row r="56468" spans="29:29" x14ac:dyDescent="0.25">
      <c r="AC56468" s="379"/>
    </row>
    <row r="56469" spans="29:29" x14ac:dyDescent="0.25">
      <c r="AC56469" s="379"/>
    </row>
    <row r="56470" spans="29:29" x14ac:dyDescent="0.25">
      <c r="AC56470" s="379"/>
    </row>
    <row r="56471" spans="29:29" x14ac:dyDescent="0.25">
      <c r="AC56471" s="379"/>
    </row>
    <row r="56472" spans="29:29" x14ac:dyDescent="0.25">
      <c r="AC56472" s="379"/>
    </row>
    <row r="56473" spans="29:29" x14ac:dyDescent="0.25">
      <c r="AC56473" s="379"/>
    </row>
    <row r="56474" spans="29:29" x14ac:dyDescent="0.25">
      <c r="AC56474" s="379"/>
    </row>
    <row r="56475" spans="29:29" x14ac:dyDescent="0.25">
      <c r="AC56475" s="379"/>
    </row>
    <row r="56476" spans="29:29" x14ac:dyDescent="0.25">
      <c r="AC56476" s="379"/>
    </row>
    <row r="56477" spans="29:29" x14ac:dyDescent="0.25">
      <c r="AC56477" s="379"/>
    </row>
    <row r="56478" spans="29:29" x14ac:dyDescent="0.25">
      <c r="AC56478" s="379"/>
    </row>
    <row r="56479" spans="29:29" x14ac:dyDescent="0.25">
      <c r="AC56479" s="379"/>
    </row>
    <row r="56480" spans="29:29" x14ac:dyDescent="0.25">
      <c r="AC56480" s="379"/>
    </row>
    <row r="56481" spans="29:29" x14ac:dyDescent="0.25">
      <c r="AC56481" s="379"/>
    </row>
    <row r="56482" spans="29:29" x14ac:dyDescent="0.25">
      <c r="AC56482" s="379"/>
    </row>
    <row r="56483" spans="29:29" x14ac:dyDescent="0.25">
      <c r="AC56483" s="379"/>
    </row>
    <row r="56484" spans="29:29" x14ac:dyDescent="0.25">
      <c r="AC56484" s="379"/>
    </row>
    <row r="56485" spans="29:29" x14ac:dyDescent="0.25">
      <c r="AC56485" s="379"/>
    </row>
    <row r="56486" spans="29:29" x14ac:dyDescent="0.25">
      <c r="AC56486" s="379"/>
    </row>
    <row r="56487" spans="29:29" x14ac:dyDescent="0.25">
      <c r="AC56487" s="379"/>
    </row>
    <row r="56488" spans="29:29" x14ac:dyDescent="0.25">
      <c r="AC56488" s="379"/>
    </row>
    <row r="56489" spans="29:29" x14ac:dyDescent="0.25">
      <c r="AC56489" s="379"/>
    </row>
    <row r="56490" spans="29:29" x14ac:dyDescent="0.25">
      <c r="AC56490" s="379"/>
    </row>
    <row r="56491" spans="29:29" x14ac:dyDescent="0.25">
      <c r="AC56491" s="379"/>
    </row>
    <row r="56492" spans="29:29" x14ac:dyDescent="0.25">
      <c r="AC56492" s="379"/>
    </row>
    <row r="56493" spans="29:29" x14ac:dyDescent="0.25">
      <c r="AC56493" s="379"/>
    </row>
    <row r="56494" spans="29:29" x14ac:dyDescent="0.25">
      <c r="AC56494" s="379"/>
    </row>
    <row r="56495" spans="29:29" x14ac:dyDescent="0.25">
      <c r="AC56495" s="379"/>
    </row>
    <row r="56496" spans="29:29" x14ac:dyDescent="0.25">
      <c r="AC56496" s="379"/>
    </row>
    <row r="56497" spans="29:29" x14ac:dyDescent="0.25">
      <c r="AC56497" s="379"/>
    </row>
    <row r="56498" spans="29:29" x14ac:dyDescent="0.25">
      <c r="AC56498" s="379"/>
    </row>
    <row r="56499" spans="29:29" x14ac:dyDescent="0.25">
      <c r="AC56499" s="379"/>
    </row>
    <row r="56500" spans="29:29" x14ac:dyDescent="0.25">
      <c r="AC56500" s="379"/>
    </row>
    <row r="56501" spans="29:29" x14ac:dyDescent="0.25">
      <c r="AC56501" s="379"/>
    </row>
    <row r="56502" spans="29:29" x14ac:dyDescent="0.25">
      <c r="AC56502" s="379"/>
    </row>
    <row r="56503" spans="29:29" x14ac:dyDescent="0.25">
      <c r="AC56503" s="379"/>
    </row>
    <row r="56504" spans="29:29" x14ac:dyDescent="0.25">
      <c r="AC56504" s="379"/>
    </row>
    <row r="56505" spans="29:29" x14ac:dyDescent="0.25">
      <c r="AC56505" s="379"/>
    </row>
    <row r="56506" spans="29:29" x14ac:dyDescent="0.25">
      <c r="AC56506" s="379"/>
    </row>
    <row r="56507" spans="29:29" x14ac:dyDescent="0.25">
      <c r="AC56507" s="379"/>
    </row>
    <row r="56508" spans="29:29" x14ac:dyDescent="0.25">
      <c r="AC56508" s="379"/>
    </row>
    <row r="56509" spans="29:29" x14ac:dyDescent="0.25">
      <c r="AC56509" s="379"/>
    </row>
    <row r="56510" spans="29:29" x14ac:dyDescent="0.25">
      <c r="AC56510" s="379"/>
    </row>
    <row r="56511" spans="29:29" x14ac:dyDescent="0.25">
      <c r="AC56511" s="379"/>
    </row>
    <row r="56512" spans="29:29" x14ac:dyDescent="0.25">
      <c r="AC56512" s="379"/>
    </row>
    <row r="56513" spans="29:29" x14ac:dyDescent="0.25">
      <c r="AC56513" s="379"/>
    </row>
    <row r="56514" spans="29:29" x14ac:dyDescent="0.25">
      <c r="AC56514" s="379"/>
    </row>
    <row r="56515" spans="29:29" x14ac:dyDescent="0.25">
      <c r="AC56515" s="379"/>
    </row>
    <row r="56516" spans="29:29" x14ac:dyDescent="0.25">
      <c r="AC56516" s="379"/>
    </row>
    <row r="56517" spans="29:29" x14ac:dyDescent="0.25">
      <c r="AC56517" s="379"/>
    </row>
    <row r="56518" spans="29:29" x14ac:dyDescent="0.25">
      <c r="AC56518" s="379"/>
    </row>
    <row r="56519" spans="29:29" x14ac:dyDescent="0.25">
      <c r="AC56519" s="379"/>
    </row>
    <row r="56520" spans="29:29" x14ac:dyDescent="0.25">
      <c r="AC56520" s="379"/>
    </row>
    <row r="56521" spans="29:29" x14ac:dyDescent="0.25">
      <c r="AC56521" s="379"/>
    </row>
    <row r="56522" spans="29:29" x14ac:dyDescent="0.25">
      <c r="AC56522" s="379"/>
    </row>
    <row r="56523" spans="29:29" x14ac:dyDescent="0.25">
      <c r="AC56523" s="379"/>
    </row>
    <row r="56524" spans="29:29" x14ac:dyDescent="0.25">
      <c r="AC56524" s="379"/>
    </row>
    <row r="56525" spans="29:29" x14ac:dyDescent="0.25">
      <c r="AC56525" s="379"/>
    </row>
    <row r="56526" spans="29:29" x14ac:dyDescent="0.25">
      <c r="AC56526" s="379"/>
    </row>
    <row r="56527" spans="29:29" x14ac:dyDescent="0.25">
      <c r="AC56527" s="379"/>
    </row>
    <row r="56528" spans="29:29" x14ac:dyDescent="0.25">
      <c r="AC56528" s="379"/>
    </row>
    <row r="56529" spans="29:29" x14ac:dyDescent="0.25">
      <c r="AC56529" s="379"/>
    </row>
    <row r="56530" spans="29:29" x14ac:dyDescent="0.25">
      <c r="AC56530" s="379"/>
    </row>
    <row r="56531" spans="29:29" x14ac:dyDescent="0.25">
      <c r="AC56531" s="379"/>
    </row>
    <row r="56532" spans="29:29" x14ac:dyDescent="0.25">
      <c r="AC56532" s="379"/>
    </row>
    <row r="56533" spans="29:29" x14ac:dyDescent="0.25">
      <c r="AC56533" s="379"/>
    </row>
    <row r="56534" spans="29:29" x14ac:dyDescent="0.25">
      <c r="AC56534" s="379"/>
    </row>
    <row r="56535" spans="29:29" x14ac:dyDescent="0.25">
      <c r="AC56535" s="379"/>
    </row>
    <row r="56536" spans="29:29" x14ac:dyDescent="0.25">
      <c r="AC56536" s="379"/>
    </row>
    <row r="56537" spans="29:29" x14ac:dyDescent="0.25">
      <c r="AC56537" s="379"/>
    </row>
    <row r="56538" spans="29:29" x14ac:dyDescent="0.25">
      <c r="AC56538" s="379"/>
    </row>
    <row r="56539" spans="29:29" x14ac:dyDescent="0.25">
      <c r="AC56539" s="379"/>
    </row>
    <row r="56540" spans="29:29" x14ac:dyDescent="0.25">
      <c r="AC56540" s="379"/>
    </row>
    <row r="56541" spans="29:29" x14ac:dyDescent="0.25">
      <c r="AC56541" s="379"/>
    </row>
    <row r="56542" spans="29:29" x14ac:dyDescent="0.25">
      <c r="AC56542" s="379"/>
    </row>
    <row r="56543" spans="29:29" x14ac:dyDescent="0.25">
      <c r="AC56543" s="379"/>
    </row>
    <row r="56544" spans="29:29" x14ac:dyDescent="0.25">
      <c r="AC56544" s="379"/>
    </row>
    <row r="56545" spans="29:29" x14ac:dyDescent="0.25">
      <c r="AC56545" s="379"/>
    </row>
    <row r="56546" spans="29:29" x14ac:dyDescent="0.25">
      <c r="AC56546" s="379"/>
    </row>
    <row r="56547" spans="29:29" x14ac:dyDescent="0.25">
      <c r="AC56547" s="379"/>
    </row>
    <row r="56548" spans="29:29" x14ac:dyDescent="0.25">
      <c r="AC56548" s="379"/>
    </row>
    <row r="56549" spans="29:29" x14ac:dyDescent="0.25">
      <c r="AC56549" s="379"/>
    </row>
    <row r="56550" spans="29:29" x14ac:dyDescent="0.25">
      <c r="AC56550" s="379"/>
    </row>
    <row r="56551" spans="29:29" x14ac:dyDescent="0.25">
      <c r="AC56551" s="379"/>
    </row>
    <row r="56552" spans="29:29" x14ac:dyDescent="0.25">
      <c r="AC56552" s="379"/>
    </row>
    <row r="56553" spans="29:29" x14ac:dyDescent="0.25">
      <c r="AC56553" s="379"/>
    </row>
    <row r="56554" spans="29:29" x14ac:dyDescent="0.25">
      <c r="AC56554" s="379"/>
    </row>
    <row r="56555" spans="29:29" x14ac:dyDescent="0.25">
      <c r="AC56555" s="379"/>
    </row>
    <row r="56556" spans="29:29" x14ac:dyDescent="0.25">
      <c r="AC56556" s="379"/>
    </row>
    <row r="56557" spans="29:29" x14ac:dyDescent="0.25">
      <c r="AC56557" s="379"/>
    </row>
    <row r="56558" spans="29:29" x14ac:dyDescent="0.25">
      <c r="AC56558" s="379"/>
    </row>
    <row r="56559" spans="29:29" x14ac:dyDescent="0.25">
      <c r="AC56559" s="379"/>
    </row>
    <row r="56560" spans="29:29" x14ac:dyDescent="0.25">
      <c r="AC56560" s="379"/>
    </row>
    <row r="56561" spans="29:29" x14ac:dyDescent="0.25">
      <c r="AC56561" s="379"/>
    </row>
    <row r="56562" spans="29:29" x14ac:dyDescent="0.25">
      <c r="AC56562" s="379"/>
    </row>
    <row r="56563" spans="29:29" x14ac:dyDescent="0.25">
      <c r="AC56563" s="379"/>
    </row>
    <row r="56564" spans="29:29" x14ac:dyDescent="0.25">
      <c r="AC56564" s="379"/>
    </row>
    <row r="56565" spans="29:29" x14ac:dyDescent="0.25">
      <c r="AC56565" s="379"/>
    </row>
    <row r="56566" spans="29:29" x14ac:dyDescent="0.25">
      <c r="AC56566" s="379"/>
    </row>
    <row r="56567" spans="29:29" x14ac:dyDescent="0.25">
      <c r="AC56567" s="379"/>
    </row>
    <row r="56568" spans="29:29" x14ac:dyDescent="0.25">
      <c r="AC56568" s="379"/>
    </row>
    <row r="56569" spans="29:29" x14ac:dyDescent="0.25">
      <c r="AC56569" s="379"/>
    </row>
    <row r="56570" spans="29:29" x14ac:dyDescent="0.25">
      <c r="AC56570" s="379"/>
    </row>
    <row r="56571" spans="29:29" x14ac:dyDescent="0.25">
      <c r="AC56571" s="379"/>
    </row>
    <row r="56572" spans="29:29" x14ac:dyDescent="0.25">
      <c r="AC56572" s="379"/>
    </row>
    <row r="56573" spans="29:29" x14ac:dyDescent="0.25">
      <c r="AC56573" s="379"/>
    </row>
    <row r="56574" spans="29:29" x14ac:dyDescent="0.25">
      <c r="AC56574" s="379"/>
    </row>
    <row r="56575" spans="29:29" x14ac:dyDescent="0.25">
      <c r="AC56575" s="379"/>
    </row>
    <row r="56576" spans="29:29" x14ac:dyDescent="0.25">
      <c r="AC56576" s="379"/>
    </row>
    <row r="56577" spans="29:29" x14ac:dyDescent="0.25">
      <c r="AC56577" s="379"/>
    </row>
    <row r="56578" spans="29:29" x14ac:dyDescent="0.25">
      <c r="AC56578" s="379"/>
    </row>
    <row r="56579" spans="29:29" x14ac:dyDescent="0.25">
      <c r="AC56579" s="379"/>
    </row>
    <row r="56580" spans="29:29" x14ac:dyDescent="0.25">
      <c r="AC56580" s="379"/>
    </row>
    <row r="56581" spans="29:29" x14ac:dyDescent="0.25">
      <c r="AC56581" s="379"/>
    </row>
    <row r="56582" spans="29:29" x14ac:dyDescent="0.25">
      <c r="AC56582" s="379"/>
    </row>
    <row r="56583" spans="29:29" x14ac:dyDescent="0.25">
      <c r="AC56583" s="379"/>
    </row>
    <row r="56584" spans="29:29" x14ac:dyDescent="0.25">
      <c r="AC56584" s="379"/>
    </row>
    <row r="56585" spans="29:29" x14ac:dyDescent="0.25">
      <c r="AC56585" s="379"/>
    </row>
    <row r="56586" spans="29:29" x14ac:dyDescent="0.25">
      <c r="AC56586" s="379"/>
    </row>
    <row r="56587" spans="29:29" x14ac:dyDescent="0.25">
      <c r="AC56587" s="379"/>
    </row>
    <row r="56588" spans="29:29" x14ac:dyDescent="0.25">
      <c r="AC56588" s="379"/>
    </row>
    <row r="56589" spans="29:29" x14ac:dyDescent="0.25">
      <c r="AC56589" s="379"/>
    </row>
    <row r="56590" spans="29:29" x14ac:dyDescent="0.25">
      <c r="AC56590" s="379"/>
    </row>
    <row r="56591" spans="29:29" x14ac:dyDescent="0.25">
      <c r="AC56591" s="379"/>
    </row>
    <row r="56592" spans="29:29" x14ac:dyDescent="0.25">
      <c r="AC56592" s="379"/>
    </row>
    <row r="56593" spans="29:29" x14ac:dyDescent="0.25">
      <c r="AC56593" s="379"/>
    </row>
    <row r="56594" spans="29:29" x14ac:dyDescent="0.25">
      <c r="AC56594" s="379"/>
    </row>
    <row r="56595" spans="29:29" x14ac:dyDescent="0.25">
      <c r="AC56595" s="379"/>
    </row>
    <row r="56596" spans="29:29" x14ac:dyDescent="0.25">
      <c r="AC56596" s="379"/>
    </row>
    <row r="56597" spans="29:29" x14ac:dyDescent="0.25">
      <c r="AC56597" s="379"/>
    </row>
    <row r="56598" spans="29:29" x14ac:dyDescent="0.25">
      <c r="AC56598" s="379"/>
    </row>
    <row r="56599" spans="29:29" x14ac:dyDescent="0.25">
      <c r="AC56599" s="379"/>
    </row>
    <row r="56600" spans="29:29" x14ac:dyDescent="0.25">
      <c r="AC56600" s="379"/>
    </row>
    <row r="56601" spans="29:29" x14ac:dyDescent="0.25">
      <c r="AC56601" s="379"/>
    </row>
    <row r="56602" spans="29:29" x14ac:dyDescent="0.25">
      <c r="AC56602" s="379"/>
    </row>
    <row r="56603" spans="29:29" x14ac:dyDescent="0.25">
      <c r="AC56603" s="379"/>
    </row>
    <row r="56604" spans="29:29" x14ac:dyDescent="0.25">
      <c r="AC56604" s="379"/>
    </row>
    <row r="56605" spans="29:29" x14ac:dyDescent="0.25">
      <c r="AC56605" s="379"/>
    </row>
    <row r="56606" spans="29:29" x14ac:dyDescent="0.25">
      <c r="AC56606" s="379"/>
    </row>
    <row r="56607" spans="29:29" x14ac:dyDescent="0.25">
      <c r="AC56607" s="379"/>
    </row>
    <row r="56608" spans="29:29" x14ac:dyDescent="0.25">
      <c r="AC56608" s="379"/>
    </row>
    <row r="56609" spans="29:29" x14ac:dyDescent="0.25">
      <c r="AC56609" s="379"/>
    </row>
    <row r="56610" spans="29:29" x14ac:dyDescent="0.25">
      <c r="AC56610" s="379"/>
    </row>
    <row r="56611" spans="29:29" x14ac:dyDescent="0.25">
      <c r="AC56611" s="379"/>
    </row>
    <row r="56612" spans="29:29" x14ac:dyDescent="0.25">
      <c r="AC56612" s="379"/>
    </row>
    <row r="56613" spans="29:29" x14ac:dyDescent="0.25">
      <c r="AC56613" s="379"/>
    </row>
    <row r="56614" spans="29:29" x14ac:dyDescent="0.25">
      <c r="AC56614" s="379"/>
    </row>
    <row r="56615" spans="29:29" x14ac:dyDescent="0.25">
      <c r="AC56615" s="379"/>
    </row>
    <row r="56616" spans="29:29" x14ac:dyDescent="0.25">
      <c r="AC56616" s="379"/>
    </row>
    <row r="56617" spans="29:29" x14ac:dyDescent="0.25">
      <c r="AC56617" s="379"/>
    </row>
    <row r="56618" spans="29:29" x14ac:dyDescent="0.25">
      <c r="AC56618" s="379"/>
    </row>
    <row r="56619" spans="29:29" x14ac:dyDescent="0.25">
      <c r="AC56619" s="379"/>
    </row>
    <row r="56620" spans="29:29" x14ac:dyDescent="0.25">
      <c r="AC56620" s="379"/>
    </row>
    <row r="56621" spans="29:29" x14ac:dyDescent="0.25">
      <c r="AC56621" s="379"/>
    </row>
    <row r="56622" spans="29:29" x14ac:dyDescent="0.25">
      <c r="AC56622" s="379"/>
    </row>
    <row r="56623" spans="29:29" x14ac:dyDescent="0.25">
      <c r="AC56623" s="379"/>
    </row>
    <row r="56624" spans="29:29" x14ac:dyDescent="0.25">
      <c r="AC56624" s="379"/>
    </row>
    <row r="56625" spans="29:29" x14ac:dyDescent="0.25">
      <c r="AC56625" s="379"/>
    </row>
    <row r="56626" spans="29:29" x14ac:dyDescent="0.25">
      <c r="AC56626" s="379"/>
    </row>
    <row r="56627" spans="29:29" x14ac:dyDescent="0.25">
      <c r="AC56627" s="379"/>
    </row>
    <row r="56628" spans="29:29" x14ac:dyDescent="0.25">
      <c r="AC56628" s="379"/>
    </row>
    <row r="56629" spans="29:29" x14ac:dyDescent="0.25">
      <c r="AC56629" s="379"/>
    </row>
    <row r="56630" spans="29:29" x14ac:dyDescent="0.25">
      <c r="AC56630" s="379"/>
    </row>
    <row r="56631" spans="29:29" x14ac:dyDescent="0.25">
      <c r="AC56631" s="379"/>
    </row>
    <row r="56632" spans="29:29" x14ac:dyDescent="0.25">
      <c r="AC56632" s="379"/>
    </row>
    <row r="56633" spans="29:29" x14ac:dyDescent="0.25">
      <c r="AC56633" s="379"/>
    </row>
    <row r="56634" spans="29:29" x14ac:dyDescent="0.25">
      <c r="AC56634" s="379"/>
    </row>
    <row r="56635" spans="29:29" x14ac:dyDescent="0.25">
      <c r="AC56635" s="379"/>
    </row>
    <row r="56636" spans="29:29" x14ac:dyDescent="0.25">
      <c r="AC56636" s="379"/>
    </row>
    <row r="56637" spans="29:29" x14ac:dyDescent="0.25">
      <c r="AC56637" s="379"/>
    </row>
    <row r="56638" spans="29:29" x14ac:dyDescent="0.25">
      <c r="AC56638" s="379"/>
    </row>
    <row r="56639" spans="29:29" x14ac:dyDescent="0.25">
      <c r="AC56639" s="379"/>
    </row>
    <row r="56640" spans="29:29" x14ac:dyDescent="0.25">
      <c r="AC56640" s="379"/>
    </row>
    <row r="56641" spans="29:29" x14ac:dyDescent="0.25">
      <c r="AC56641" s="379"/>
    </row>
    <row r="56642" spans="29:29" x14ac:dyDescent="0.25">
      <c r="AC56642" s="379"/>
    </row>
    <row r="56643" spans="29:29" x14ac:dyDescent="0.25">
      <c r="AC56643" s="379"/>
    </row>
    <row r="56644" spans="29:29" x14ac:dyDescent="0.25">
      <c r="AC56644" s="379"/>
    </row>
    <row r="56645" spans="29:29" x14ac:dyDescent="0.25">
      <c r="AC56645" s="379"/>
    </row>
    <row r="56646" spans="29:29" x14ac:dyDescent="0.25">
      <c r="AC56646" s="379"/>
    </row>
    <row r="56647" spans="29:29" x14ac:dyDescent="0.25">
      <c r="AC56647" s="379"/>
    </row>
    <row r="56648" spans="29:29" x14ac:dyDescent="0.25">
      <c r="AC56648" s="379"/>
    </row>
    <row r="56649" spans="29:29" x14ac:dyDescent="0.25">
      <c r="AC56649" s="379"/>
    </row>
    <row r="56650" spans="29:29" x14ac:dyDescent="0.25">
      <c r="AC56650" s="379"/>
    </row>
    <row r="56651" spans="29:29" x14ac:dyDescent="0.25">
      <c r="AC56651" s="379"/>
    </row>
    <row r="56652" spans="29:29" x14ac:dyDescent="0.25">
      <c r="AC56652" s="379"/>
    </row>
    <row r="56653" spans="29:29" x14ac:dyDescent="0.25">
      <c r="AC56653" s="379"/>
    </row>
    <row r="56654" spans="29:29" x14ac:dyDescent="0.25">
      <c r="AC56654" s="379"/>
    </row>
    <row r="56655" spans="29:29" x14ac:dyDescent="0.25">
      <c r="AC56655" s="379"/>
    </row>
    <row r="56656" spans="29:29" x14ac:dyDescent="0.25">
      <c r="AC56656" s="379"/>
    </row>
    <row r="56657" spans="29:29" x14ac:dyDescent="0.25">
      <c r="AC56657" s="379"/>
    </row>
    <row r="56658" spans="29:29" x14ac:dyDescent="0.25">
      <c r="AC56658" s="379"/>
    </row>
    <row r="56659" spans="29:29" x14ac:dyDescent="0.25">
      <c r="AC56659" s="379"/>
    </row>
    <row r="56660" spans="29:29" x14ac:dyDescent="0.25">
      <c r="AC56660" s="379"/>
    </row>
    <row r="56661" spans="29:29" x14ac:dyDescent="0.25">
      <c r="AC56661" s="379"/>
    </row>
    <row r="56662" spans="29:29" x14ac:dyDescent="0.25">
      <c r="AC56662" s="379"/>
    </row>
    <row r="56663" spans="29:29" x14ac:dyDescent="0.25">
      <c r="AC56663" s="379"/>
    </row>
    <row r="56664" spans="29:29" x14ac:dyDescent="0.25">
      <c r="AC56664" s="379"/>
    </row>
    <row r="56665" spans="29:29" x14ac:dyDescent="0.25">
      <c r="AC56665" s="379"/>
    </row>
    <row r="56666" spans="29:29" x14ac:dyDescent="0.25">
      <c r="AC56666" s="379"/>
    </row>
    <row r="56667" spans="29:29" x14ac:dyDescent="0.25">
      <c r="AC56667" s="379"/>
    </row>
    <row r="56668" spans="29:29" x14ac:dyDescent="0.25">
      <c r="AC56668" s="379"/>
    </row>
    <row r="56669" spans="29:29" x14ac:dyDescent="0.25">
      <c r="AC56669" s="379"/>
    </row>
    <row r="56670" spans="29:29" x14ac:dyDescent="0.25">
      <c r="AC56670" s="379"/>
    </row>
    <row r="56671" spans="29:29" x14ac:dyDescent="0.25">
      <c r="AC56671" s="379"/>
    </row>
    <row r="56672" spans="29:29" x14ac:dyDescent="0.25">
      <c r="AC56672" s="379"/>
    </row>
    <row r="56673" spans="29:29" x14ac:dyDescent="0.25">
      <c r="AC56673" s="379"/>
    </row>
    <row r="56674" spans="29:29" x14ac:dyDescent="0.25">
      <c r="AC56674" s="379"/>
    </row>
    <row r="56675" spans="29:29" x14ac:dyDescent="0.25">
      <c r="AC56675" s="379"/>
    </row>
    <row r="56676" spans="29:29" x14ac:dyDescent="0.25">
      <c r="AC56676" s="379"/>
    </row>
    <row r="56677" spans="29:29" x14ac:dyDescent="0.25">
      <c r="AC56677" s="379"/>
    </row>
    <row r="56678" spans="29:29" x14ac:dyDescent="0.25">
      <c r="AC56678" s="379"/>
    </row>
    <row r="56679" spans="29:29" x14ac:dyDescent="0.25">
      <c r="AC56679" s="379"/>
    </row>
    <row r="56680" spans="29:29" x14ac:dyDescent="0.25">
      <c r="AC56680" s="379"/>
    </row>
    <row r="56681" spans="29:29" x14ac:dyDescent="0.25">
      <c r="AC56681" s="379"/>
    </row>
    <row r="56682" spans="29:29" x14ac:dyDescent="0.25">
      <c r="AC56682" s="379"/>
    </row>
    <row r="56683" spans="29:29" x14ac:dyDescent="0.25">
      <c r="AC56683" s="379"/>
    </row>
    <row r="56684" spans="29:29" x14ac:dyDescent="0.25">
      <c r="AC56684" s="379"/>
    </row>
    <row r="56685" spans="29:29" x14ac:dyDescent="0.25">
      <c r="AC56685" s="379"/>
    </row>
    <row r="56686" spans="29:29" x14ac:dyDescent="0.25">
      <c r="AC56686" s="379"/>
    </row>
    <row r="56687" spans="29:29" x14ac:dyDescent="0.25">
      <c r="AC56687" s="379"/>
    </row>
    <row r="56688" spans="29:29" x14ac:dyDescent="0.25">
      <c r="AC56688" s="379"/>
    </row>
    <row r="56689" spans="29:29" x14ac:dyDescent="0.25">
      <c r="AC56689" s="379"/>
    </row>
    <row r="56690" spans="29:29" x14ac:dyDescent="0.25">
      <c r="AC56690" s="379"/>
    </row>
    <row r="56691" spans="29:29" x14ac:dyDescent="0.25">
      <c r="AC56691" s="379"/>
    </row>
    <row r="56692" spans="29:29" x14ac:dyDescent="0.25">
      <c r="AC56692" s="379"/>
    </row>
    <row r="56693" spans="29:29" x14ac:dyDescent="0.25">
      <c r="AC56693" s="379"/>
    </row>
    <row r="56694" spans="29:29" x14ac:dyDescent="0.25">
      <c r="AC56694" s="379"/>
    </row>
    <row r="56695" spans="29:29" x14ac:dyDescent="0.25">
      <c r="AC56695" s="379"/>
    </row>
    <row r="56696" spans="29:29" x14ac:dyDescent="0.25">
      <c r="AC56696" s="379"/>
    </row>
    <row r="56697" spans="29:29" x14ac:dyDescent="0.25">
      <c r="AC56697" s="379"/>
    </row>
    <row r="56698" spans="29:29" x14ac:dyDescent="0.25">
      <c r="AC56698" s="379"/>
    </row>
    <row r="56699" spans="29:29" x14ac:dyDescent="0.25">
      <c r="AC56699" s="379"/>
    </row>
    <row r="56700" spans="29:29" x14ac:dyDescent="0.25">
      <c r="AC56700" s="379"/>
    </row>
    <row r="56701" spans="29:29" x14ac:dyDescent="0.25">
      <c r="AC56701" s="379"/>
    </row>
    <row r="56702" spans="29:29" x14ac:dyDescent="0.25">
      <c r="AC56702" s="379"/>
    </row>
    <row r="56703" spans="29:29" x14ac:dyDescent="0.25">
      <c r="AC56703" s="379"/>
    </row>
    <row r="56704" spans="29:29" x14ac:dyDescent="0.25">
      <c r="AC56704" s="379"/>
    </row>
    <row r="56705" spans="29:29" x14ac:dyDescent="0.25">
      <c r="AC56705" s="379"/>
    </row>
    <row r="56706" spans="29:29" x14ac:dyDescent="0.25">
      <c r="AC56706" s="379"/>
    </row>
    <row r="56707" spans="29:29" x14ac:dyDescent="0.25">
      <c r="AC56707" s="379"/>
    </row>
    <row r="56708" spans="29:29" x14ac:dyDescent="0.25">
      <c r="AC56708" s="379"/>
    </row>
    <row r="56709" spans="29:29" x14ac:dyDescent="0.25">
      <c r="AC56709" s="379"/>
    </row>
    <row r="56710" spans="29:29" x14ac:dyDescent="0.25">
      <c r="AC56710" s="379"/>
    </row>
    <row r="56711" spans="29:29" x14ac:dyDescent="0.25">
      <c r="AC56711" s="379"/>
    </row>
    <row r="56712" spans="29:29" x14ac:dyDescent="0.25">
      <c r="AC56712" s="379"/>
    </row>
    <row r="56713" spans="29:29" x14ac:dyDescent="0.25">
      <c r="AC56713" s="379"/>
    </row>
    <row r="56714" spans="29:29" x14ac:dyDescent="0.25">
      <c r="AC56714" s="379"/>
    </row>
    <row r="56715" spans="29:29" x14ac:dyDescent="0.25">
      <c r="AC56715" s="379"/>
    </row>
    <row r="56716" spans="29:29" x14ac:dyDescent="0.25">
      <c r="AC56716" s="379"/>
    </row>
    <row r="56717" spans="29:29" x14ac:dyDescent="0.25">
      <c r="AC56717" s="379"/>
    </row>
    <row r="56718" spans="29:29" x14ac:dyDescent="0.25">
      <c r="AC56718" s="379"/>
    </row>
    <row r="56719" spans="29:29" x14ac:dyDescent="0.25">
      <c r="AC56719" s="379"/>
    </row>
    <row r="56720" spans="29:29" x14ac:dyDescent="0.25">
      <c r="AC56720" s="379"/>
    </row>
    <row r="56721" spans="29:29" x14ac:dyDescent="0.25">
      <c r="AC56721" s="379"/>
    </row>
    <row r="56722" spans="29:29" x14ac:dyDescent="0.25">
      <c r="AC56722" s="379"/>
    </row>
    <row r="56723" spans="29:29" x14ac:dyDescent="0.25">
      <c r="AC56723" s="379"/>
    </row>
    <row r="56724" spans="29:29" x14ac:dyDescent="0.25">
      <c r="AC56724" s="379"/>
    </row>
    <row r="56725" spans="29:29" x14ac:dyDescent="0.25">
      <c r="AC56725" s="379"/>
    </row>
    <row r="56726" spans="29:29" x14ac:dyDescent="0.25">
      <c r="AC56726" s="379"/>
    </row>
    <row r="56727" spans="29:29" x14ac:dyDescent="0.25">
      <c r="AC56727" s="379"/>
    </row>
    <row r="56728" spans="29:29" x14ac:dyDescent="0.25">
      <c r="AC56728" s="379"/>
    </row>
    <row r="56729" spans="29:29" x14ac:dyDescent="0.25">
      <c r="AC56729" s="379"/>
    </row>
    <row r="56730" spans="29:29" x14ac:dyDescent="0.25">
      <c r="AC56730" s="379"/>
    </row>
    <row r="56731" spans="29:29" x14ac:dyDescent="0.25">
      <c r="AC56731" s="379"/>
    </row>
    <row r="56732" spans="29:29" x14ac:dyDescent="0.25">
      <c r="AC56732" s="379"/>
    </row>
    <row r="56733" spans="29:29" x14ac:dyDescent="0.25">
      <c r="AC56733" s="379"/>
    </row>
    <row r="56734" spans="29:29" x14ac:dyDescent="0.25">
      <c r="AC56734" s="379"/>
    </row>
    <row r="56735" spans="29:29" x14ac:dyDescent="0.25">
      <c r="AC56735" s="379"/>
    </row>
    <row r="56736" spans="29:29" x14ac:dyDescent="0.25">
      <c r="AC56736" s="379"/>
    </row>
    <row r="56737" spans="29:29" x14ac:dyDescent="0.25">
      <c r="AC56737" s="379"/>
    </row>
    <row r="56738" spans="29:29" x14ac:dyDescent="0.25">
      <c r="AC56738" s="379"/>
    </row>
    <row r="56739" spans="29:29" x14ac:dyDescent="0.25">
      <c r="AC56739" s="379"/>
    </row>
    <row r="56740" spans="29:29" x14ac:dyDescent="0.25">
      <c r="AC56740" s="379"/>
    </row>
    <row r="56741" spans="29:29" x14ac:dyDescent="0.25">
      <c r="AC56741" s="379"/>
    </row>
    <row r="56742" spans="29:29" x14ac:dyDescent="0.25">
      <c r="AC56742" s="379"/>
    </row>
    <row r="56743" spans="29:29" x14ac:dyDescent="0.25">
      <c r="AC56743" s="379"/>
    </row>
    <row r="56744" spans="29:29" x14ac:dyDescent="0.25">
      <c r="AC56744" s="379"/>
    </row>
    <row r="56745" spans="29:29" x14ac:dyDescent="0.25">
      <c r="AC56745" s="379"/>
    </row>
    <row r="56746" spans="29:29" x14ac:dyDescent="0.25">
      <c r="AC56746" s="379"/>
    </row>
    <row r="56747" spans="29:29" x14ac:dyDescent="0.25">
      <c r="AC56747" s="379"/>
    </row>
    <row r="56748" spans="29:29" x14ac:dyDescent="0.25">
      <c r="AC56748" s="379"/>
    </row>
    <row r="56749" spans="29:29" x14ac:dyDescent="0.25">
      <c r="AC56749" s="379"/>
    </row>
    <row r="56750" spans="29:29" x14ac:dyDescent="0.25">
      <c r="AC56750" s="379"/>
    </row>
    <row r="56751" spans="29:29" x14ac:dyDescent="0.25">
      <c r="AC56751" s="379"/>
    </row>
    <row r="56752" spans="29:29" x14ac:dyDescent="0.25">
      <c r="AC56752" s="379"/>
    </row>
    <row r="56753" spans="29:29" x14ac:dyDescent="0.25">
      <c r="AC56753" s="379"/>
    </row>
    <row r="56754" spans="29:29" x14ac:dyDescent="0.25">
      <c r="AC56754" s="379"/>
    </row>
    <row r="56755" spans="29:29" x14ac:dyDescent="0.25">
      <c r="AC56755" s="379"/>
    </row>
    <row r="56756" spans="29:29" x14ac:dyDescent="0.25">
      <c r="AC56756" s="379"/>
    </row>
    <row r="56757" spans="29:29" x14ac:dyDescent="0.25">
      <c r="AC56757" s="379"/>
    </row>
    <row r="56758" spans="29:29" x14ac:dyDescent="0.25">
      <c r="AC56758" s="379"/>
    </row>
    <row r="56759" spans="29:29" x14ac:dyDescent="0.25">
      <c r="AC56759" s="379"/>
    </row>
    <row r="56760" spans="29:29" x14ac:dyDescent="0.25">
      <c r="AC56760" s="379"/>
    </row>
    <row r="56761" spans="29:29" x14ac:dyDescent="0.25">
      <c r="AC56761" s="379"/>
    </row>
    <row r="56762" spans="29:29" x14ac:dyDescent="0.25">
      <c r="AC56762" s="379"/>
    </row>
    <row r="56763" spans="29:29" x14ac:dyDescent="0.25">
      <c r="AC56763" s="379"/>
    </row>
    <row r="56764" spans="29:29" x14ac:dyDescent="0.25">
      <c r="AC56764" s="379"/>
    </row>
    <row r="56765" spans="29:29" x14ac:dyDescent="0.25">
      <c r="AC56765" s="379"/>
    </row>
    <row r="56766" spans="29:29" x14ac:dyDescent="0.25">
      <c r="AC56766" s="379"/>
    </row>
    <row r="56767" spans="29:29" x14ac:dyDescent="0.25">
      <c r="AC56767" s="379"/>
    </row>
    <row r="56768" spans="29:29" x14ac:dyDescent="0.25">
      <c r="AC56768" s="379"/>
    </row>
    <row r="56769" spans="29:29" x14ac:dyDescent="0.25">
      <c r="AC56769" s="379"/>
    </row>
    <row r="56770" spans="29:29" x14ac:dyDescent="0.25">
      <c r="AC56770" s="379"/>
    </row>
    <row r="56771" spans="29:29" x14ac:dyDescent="0.25">
      <c r="AC56771" s="379"/>
    </row>
    <row r="56772" spans="29:29" x14ac:dyDescent="0.25">
      <c r="AC56772" s="379"/>
    </row>
    <row r="56773" spans="29:29" x14ac:dyDescent="0.25">
      <c r="AC56773" s="379"/>
    </row>
    <row r="56774" spans="29:29" x14ac:dyDescent="0.25">
      <c r="AC56774" s="379"/>
    </row>
    <row r="56775" spans="29:29" x14ac:dyDescent="0.25">
      <c r="AC56775" s="379"/>
    </row>
    <row r="56776" spans="29:29" x14ac:dyDescent="0.25">
      <c r="AC56776" s="379"/>
    </row>
    <row r="56777" spans="29:29" x14ac:dyDescent="0.25">
      <c r="AC56777" s="379"/>
    </row>
    <row r="56778" spans="29:29" x14ac:dyDescent="0.25">
      <c r="AC56778" s="379"/>
    </row>
    <row r="56779" spans="29:29" x14ac:dyDescent="0.25">
      <c r="AC56779" s="379"/>
    </row>
    <row r="56780" spans="29:29" x14ac:dyDescent="0.25">
      <c r="AC56780" s="379"/>
    </row>
    <row r="56781" spans="29:29" x14ac:dyDescent="0.25">
      <c r="AC56781" s="379"/>
    </row>
    <row r="56782" spans="29:29" x14ac:dyDescent="0.25">
      <c r="AC56782" s="379"/>
    </row>
    <row r="56783" spans="29:29" x14ac:dyDescent="0.25">
      <c r="AC56783" s="379"/>
    </row>
    <row r="56784" spans="29:29" x14ac:dyDescent="0.25">
      <c r="AC56784" s="379"/>
    </row>
    <row r="56785" spans="29:29" x14ac:dyDescent="0.25">
      <c r="AC56785" s="379"/>
    </row>
    <row r="56786" spans="29:29" x14ac:dyDescent="0.25">
      <c r="AC56786" s="379"/>
    </row>
    <row r="56787" spans="29:29" x14ac:dyDescent="0.25">
      <c r="AC56787" s="379"/>
    </row>
    <row r="56788" spans="29:29" x14ac:dyDescent="0.25">
      <c r="AC56788" s="379"/>
    </row>
    <row r="56789" spans="29:29" x14ac:dyDescent="0.25">
      <c r="AC56789" s="379"/>
    </row>
    <row r="56790" spans="29:29" x14ac:dyDescent="0.25">
      <c r="AC56790" s="379"/>
    </row>
    <row r="56791" spans="29:29" x14ac:dyDescent="0.25">
      <c r="AC56791" s="379"/>
    </row>
    <row r="56792" spans="29:29" x14ac:dyDescent="0.25">
      <c r="AC56792" s="379"/>
    </row>
    <row r="56793" spans="29:29" x14ac:dyDescent="0.25">
      <c r="AC56793" s="379"/>
    </row>
    <row r="56794" spans="29:29" x14ac:dyDescent="0.25">
      <c r="AC56794" s="379"/>
    </row>
    <row r="56795" spans="29:29" x14ac:dyDescent="0.25">
      <c r="AC56795" s="379"/>
    </row>
    <row r="56796" spans="29:29" x14ac:dyDescent="0.25">
      <c r="AC56796" s="379"/>
    </row>
    <row r="56797" spans="29:29" x14ac:dyDescent="0.25">
      <c r="AC56797" s="379"/>
    </row>
    <row r="56798" spans="29:29" x14ac:dyDescent="0.25">
      <c r="AC56798" s="379"/>
    </row>
    <row r="56799" spans="29:29" x14ac:dyDescent="0.25">
      <c r="AC56799" s="379"/>
    </row>
    <row r="56800" spans="29:29" x14ac:dyDescent="0.25">
      <c r="AC56800" s="379"/>
    </row>
    <row r="56801" spans="29:29" x14ac:dyDescent="0.25">
      <c r="AC56801" s="379"/>
    </row>
    <row r="56802" spans="29:29" x14ac:dyDescent="0.25">
      <c r="AC56802" s="379"/>
    </row>
    <row r="56803" spans="29:29" x14ac:dyDescent="0.25">
      <c r="AC56803" s="379"/>
    </row>
    <row r="56804" spans="29:29" x14ac:dyDescent="0.25">
      <c r="AC56804" s="379"/>
    </row>
    <row r="56805" spans="29:29" x14ac:dyDescent="0.25">
      <c r="AC56805" s="379"/>
    </row>
    <row r="56806" spans="29:29" x14ac:dyDescent="0.25">
      <c r="AC56806" s="379"/>
    </row>
    <row r="56807" spans="29:29" x14ac:dyDescent="0.25">
      <c r="AC56807" s="379"/>
    </row>
    <row r="56808" spans="29:29" x14ac:dyDescent="0.25">
      <c r="AC56808" s="379"/>
    </row>
    <row r="56809" spans="29:29" x14ac:dyDescent="0.25">
      <c r="AC56809" s="379"/>
    </row>
    <row r="56810" spans="29:29" x14ac:dyDescent="0.25">
      <c r="AC56810" s="379"/>
    </row>
    <row r="56811" spans="29:29" x14ac:dyDescent="0.25">
      <c r="AC56811" s="379"/>
    </row>
    <row r="56812" spans="29:29" x14ac:dyDescent="0.25">
      <c r="AC56812" s="379"/>
    </row>
    <row r="56813" spans="29:29" x14ac:dyDescent="0.25">
      <c r="AC56813" s="379"/>
    </row>
    <row r="56814" spans="29:29" x14ac:dyDescent="0.25">
      <c r="AC56814" s="379"/>
    </row>
    <row r="56815" spans="29:29" x14ac:dyDescent="0.25">
      <c r="AC56815" s="379"/>
    </row>
    <row r="56816" spans="29:29" x14ac:dyDescent="0.25">
      <c r="AC56816" s="379"/>
    </row>
    <row r="56817" spans="29:29" x14ac:dyDescent="0.25">
      <c r="AC56817" s="379"/>
    </row>
    <row r="56818" spans="29:29" x14ac:dyDescent="0.25">
      <c r="AC56818" s="379"/>
    </row>
    <row r="56819" spans="29:29" x14ac:dyDescent="0.25">
      <c r="AC56819" s="379"/>
    </row>
    <row r="56820" spans="29:29" x14ac:dyDescent="0.25">
      <c r="AC56820" s="379"/>
    </row>
    <row r="56821" spans="29:29" x14ac:dyDescent="0.25">
      <c r="AC56821" s="379"/>
    </row>
    <row r="56822" spans="29:29" x14ac:dyDescent="0.25">
      <c r="AC56822" s="379"/>
    </row>
    <row r="56823" spans="29:29" x14ac:dyDescent="0.25">
      <c r="AC56823" s="379"/>
    </row>
    <row r="56824" spans="29:29" x14ac:dyDescent="0.25">
      <c r="AC56824" s="379"/>
    </row>
    <row r="56825" spans="29:29" x14ac:dyDescent="0.25">
      <c r="AC56825" s="379"/>
    </row>
    <row r="56826" spans="29:29" x14ac:dyDescent="0.25">
      <c r="AC56826" s="379"/>
    </row>
    <row r="56827" spans="29:29" x14ac:dyDescent="0.25">
      <c r="AC56827" s="379"/>
    </row>
    <row r="56828" spans="29:29" x14ac:dyDescent="0.25">
      <c r="AC56828" s="379"/>
    </row>
    <row r="56829" spans="29:29" x14ac:dyDescent="0.25">
      <c r="AC56829" s="379"/>
    </row>
    <row r="56830" spans="29:29" x14ac:dyDescent="0.25">
      <c r="AC56830" s="379"/>
    </row>
    <row r="56831" spans="29:29" x14ac:dyDescent="0.25">
      <c r="AC56831" s="379"/>
    </row>
    <row r="56832" spans="29:29" x14ac:dyDescent="0.25">
      <c r="AC56832" s="379"/>
    </row>
    <row r="56833" spans="29:29" x14ac:dyDescent="0.25">
      <c r="AC56833" s="379"/>
    </row>
    <row r="56834" spans="29:29" x14ac:dyDescent="0.25">
      <c r="AC56834" s="379"/>
    </row>
    <row r="56835" spans="29:29" x14ac:dyDescent="0.25">
      <c r="AC56835" s="379"/>
    </row>
    <row r="56836" spans="29:29" x14ac:dyDescent="0.25">
      <c r="AC56836" s="379"/>
    </row>
    <row r="56837" spans="29:29" x14ac:dyDescent="0.25">
      <c r="AC56837" s="379"/>
    </row>
    <row r="56838" spans="29:29" x14ac:dyDescent="0.25">
      <c r="AC56838" s="379"/>
    </row>
    <row r="56839" spans="29:29" x14ac:dyDescent="0.25">
      <c r="AC56839" s="379"/>
    </row>
    <row r="56840" spans="29:29" x14ac:dyDescent="0.25">
      <c r="AC56840" s="379"/>
    </row>
    <row r="56841" spans="29:29" x14ac:dyDescent="0.25">
      <c r="AC56841" s="379"/>
    </row>
    <row r="56842" spans="29:29" x14ac:dyDescent="0.25">
      <c r="AC56842" s="379"/>
    </row>
    <row r="56843" spans="29:29" x14ac:dyDescent="0.25">
      <c r="AC56843" s="379"/>
    </row>
    <row r="56844" spans="29:29" x14ac:dyDescent="0.25">
      <c r="AC56844" s="379"/>
    </row>
    <row r="56845" spans="29:29" x14ac:dyDescent="0.25">
      <c r="AC56845" s="379"/>
    </row>
    <row r="56846" spans="29:29" x14ac:dyDescent="0.25">
      <c r="AC56846" s="379"/>
    </row>
    <row r="56847" spans="29:29" x14ac:dyDescent="0.25">
      <c r="AC56847" s="379"/>
    </row>
    <row r="56848" spans="29:29" x14ac:dyDescent="0.25">
      <c r="AC56848" s="379"/>
    </row>
    <row r="56849" spans="29:29" x14ac:dyDescent="0.25">
      <c r="AC56849" s="379"/>
    </row>
    <row r="56850" spans="29:29" x14ac:dyDescent="0.25">
      <c r="AC56850" s="379"/>
    </row>
    <row r="56851" spans="29:29" x14ac:dyDescent="0.25">
      <c r="AC56851" s="379"/>
    </row>
    <row r="56852" spans="29:29" x14ac:dyDescent="0.25">
      <c r="AC56852" s="379"/>
    </row>
    <row r="56853" spans="29:29" x14ac:dyDescent="0.25">
      <c r="AC56853" s="379"/>
    </row>
    <row r="56854" spans="29:29" x14ac:dyDescent="0.25">
      <c r="AC56854" s="379"/>
    </row>
    <row r="56855" spans="29:29" x14ac:dyDescent="0.25">
      <c r="AC56855" s="379"/>
    </row>
    <row r="56856" spans="29:29" x14ac:dyDescent="0.25">
      <c r="AC56856" s="379"/>
    </row>
    <row r="56857" spans="29:29" x14ac:dyDescent="0.25">
      <c r="AC56857" s="379"/>
    </row>
    <row r="56858" spans="29:29" x14ac:dyDescent="0.25">
      <c r="AC56858" s="379"/>
    </row>
    <row r="56859" spans="29:29" x14ac:dyDescent="0.25">
      <c r="AC56859" s="379"/>
    </row>
    <row r="56860" spans="29:29" x14ac:dyDescent="0.25">
      <c r="AC56860" s="379"/>
    </row>
    <row r="56861" spans="29:29" x14ac:dyDescent="0.25">
      <c r="AC56861" s="379"/>
    </row>
    <row r="56862" spans="29:29" x14ac:dyDescent="0.25">
      <c r="AC56862" s="379"/>
    </row>
    <row r="56863" spans="29:29" x14ac:dyDescent="0.25">
      <c r="AC56863" s="379"/>
    </row>
    <row r="56864" spans="29:29" x14ac:dyDescent="0.25">
      <c r="AC56864" s="379"/>
    </row>
    <row r="56865" spans="29:29" x14ac:dyDescent="0.25">
      <c r="AC56865" s="379"/>
    </row>
    <row r="56866" spans="29:29" x14ac:dyDescent="0.25">
      <c r="AC56866" s="379"/>
    </row>
    <row r="56867" spans="29:29" x14ac:dyDescent="0.25">
      <c r="AC56867" s="379"/>
    </row>
    <row r="56868" spans="29:29" x14ac:dyDescent="0.25">
      <c r="AC56868" s="379"/>
    </row>
    <row r="56869" spans="29:29" x14ac:dyDescent="0.25">
      <c r="AC56869" s="379"/>
    </row>
    <row r="56870" spans="29:29" x14ac:dyDescent="0.25">
      <c r="AC56870" s="379"/>
    </row>
    <row r="56871" spans="29:29" x14ac:dyDescent="0.25">
      <c r="AC56871" s="379"/>
    </row>
    <row r="56872" spans="29:29" x14ac:dyDescent="0.25">
      <c r="AC56872" s="379"/>
    </row>
    <row r="56873" spans="29:29" x14ac:dyDescent="0.25">
      <c r="AC56873" s="379"/>
    </row>
    <row r="56874" spans="29:29" x14ac:dyDescent="0.25">
      <c r="AC56874" s="379"/>
    </row>
    <row r="56875" spans="29:29" x14ac:dyDescent="0.25">
      <c r="AC56875" s="379"/>
    </row>
    <row r="56876" spans="29:29" x14ac:dyDescent="0.25">
      <c r="AC56876" s="379"/>
    </row>
    <row r="56877" spans="29:29" x14ac:dyDescent="0.25">
      <c r="AC56877" s="379"/>
    </row>
    <row r="56878" spans="29:29" x14ac:dyDescent="0.25">
      <c r="AC56878" s="379"/>
    </row>
    <row r="56879" spans="29:29" x14ac:dyDescent="0.25">
      <c r="AC56879" s="379"/>
    </row>
    <row r="56880" spans="29:29" x14ac:dyDescent="0.25">
      <c r="AC56880" s="379"/>
    </row>
    <row r="56881" spans="29:29" x14ac:dyDescent="0.25">
      <c r="AC56881" s="379"/>
    </row>
    <row r="56882" spans="29:29" x14ac:dyDescent="0.25">
      <c r="AC56882" s="379"/>
    </row>
    <row r="56883" spans="29:29" x14ac:dyDescent="0.25">
      <c r="AC56883" s="379"/>
    </row>
    <row r="56884" spans="29:29" x14ac:dyDescent="0.25">
      <c r="AC56884" s="379"/>
    </row>
    <row r="56885" spans="29:29" x14ac:dyDescent="0.25">
      <c r="AC56885" s="379"/>
    </row>
    <row r="56886" spans="29:29" x14ac:dyDescent="0.25">
      <c r="AC56886" s="379"/>
    </row>
    <row r="56887" spans="29:29" x14ac:dyDescent="0.25">
      <c r="AC56887" s="379"/>
    </row>
    <row r="56888" spans="29:29" x14ac:dyDescent="0.25">
      <c r="AC56888" s="379"/>
    </row>
    <row r="56889" spans="29:29" x14ac:dyDescent="0.25">
      <c r="AC56889" s="379"/>
    </row>
    <row r="56890" spans="29:29" x14ac:dyDescent="0.25">
      <c r="AC56890" s="379"/>
    </row>
    <row r="56891" spans="29:29" x14ac:dyDescent="0.25">
      <c r="AC56891" s="379"/>
    </row>
    <row r="56892" spans="29:29" x14ac:dyDescent="0.25">
      <c r="AC56892" s="379"/>
    </row>
    <row r="56893" spans="29:29" x14ac:dyDescent="0.25">
      <c r="AC56893" s="379"/>
    </row>
    <row r="56894" spans="29:29" x14ac:dyDescent="0.25">
      <c r="AC56894" s="379"/>
    </row>
    <row r="56895" spans="29:29" x14ac:dyDescent="0.25">
      <c r="AC56895" s="379"/>
    </row>
    <row r="56896" spans="29:29" x14ac:dyDescent="0.25">
      <c r="AC56896" s="379"/>
    </row>
    <row r="56897" spans="29:29" x14ac:dyDescent="0.25">
      <c r="AC56897" s="379"/>
    </row>
    <row r="56898" spans="29:29" x14ac:dyDescent="0.25">
      <c r="AC56898" s="379"/>
    </row>
    <row r="56899" spans="29:29" x14ac:dyDescent="0.25">
      <c r="AC56899" s="379"/>
    </row>
    <row r="56900" spans="29:29" x14ac:dyDescent="0.25">
      <c r="AC56900" s="379"/>
    </row>
    <row r="56901" spans="29:29" x14ac:dyDescent="0.25">
      <c r="AC56901" s="379"/>
    </row>
    <row r="56902" spans="29:29" x14ac:dyDescent="0.25">
      <c r="AC56902" s="379"/>
    </row>
    <row r="56903" spans="29:29" x14ac:dyDescent="0.25">
      <c r="AC56903" s="379"/>
    </row>
    <row r="56904" spans="29:29" x14ac:dyDescent="0.25">
      <c r="AC56904" s="379"/>
    </row>
    <row r="56905" spans="29:29" x14ac:dyDescent="0.25">
      <c r="AC56905" s="379"/>
    </row>
    <row r="56906" spans="29:29" x14ac:dyDescent="0.25">
      <c r="AC56906" s="379"/>
    </row>
    <row r="56907" spans="29:29" x14ac:dyDescent="0.25">
      <c r="AC56907" s="379"/>
    </row>
    <row r="56908" spans="29:29" x14ac:dyDescent="0.25">
      <c r="AC56908" s="379"/>
    </row>
    <row r="56909" spans="29:29" x14ac:dyDescent="0.25">
      <c r="AC56909" s="379"/>
    </row>
    <row r="56910" spans="29:29" x14ac:dyDescent="0.25">
      <c r="AC56910" s="379"/>
    </row>
    <row r="56911" spans="29:29" x14ac:dyDescent="0.25">
      <c r="AC56911" s="379"/>
    </row>
    <row r="56912" spans="29:29" x14ac:dyDescent="0.25">
      <c r="AC56912" s="379"/>
    </row>
    <row r="56913" spans="29:29" x14ac:dyDescent="0.25">
      <c r="AC56913" s="379"/>
    </row>
    <row r="56914" spans="29:29" x14ac:dyDescent="0.25">
      <c r="AC56914" s="379"/>
    </row>
    <row r="56915" spans="29:29" x14ac:dyDescent="0.25">
      <c r="AC56915" s="379"/>
    </row>
    <row r="56916" spans="29:29" x14ac:dyDescent="0.25">
      <c r="AC56916" s="379"/>
    </row>
    <row r="56917" spans="29:29" x14ac:dyDescent="0.25">
      <c r="AC56917" s="379"/>
    </row>
    <row r="56918" spans="29:29" x14ac:dyDescent="0.25">
      <c r="AC56918" s="379"/>
    </row>
    <row r="56919" spans="29:29" x14ac:dyDescent="0.25">
      <c r="AC56919" s="379"/>
    </row>
    <row r="56920" spans="29:29" x14ac:dyDescent="0.25">
      <c r="AC56920" s="379"/>
    </row>
    <row r="56921" spans="29:29" x14ac:dyDescent="0.25">
      <c r="AC56921" s="379"/>
    </row>
    <row r="56922" spans="29:29" x14ac:dyDescent="0.25">
      <c r="AC56922" s="379"/>
    </row>
    <row r="56923" spans="29:29" x14ac:dyDescent="0.25">
      <c r="AC56923" s="379"/>
    </row>
    <row r="56924" spans="29:29" x14ac:dyDescent="0.25">
      <c r="AC56924" s="379"/>
    </row>
    <row r="56925" spans="29:29" x14ac:dyDescent="0.25">
      <c r="AC56925" s="379"/>
    </row>
    <row r="56926" spans="29:29" x14ac:dyDescent="0.25">
      <c r="AC56926" s="379"/>
    </row>
    <row r="56927" spans="29:29" x14ac:dyDescent="0.25">
      <c r="AC56927" s="379"/>
    </row>
    <row r="56928" spans="29:29" x14ac:dyDescent="0.25">
      <c r="AC56928" s="379"/>
    </row>
    <row r="56929" spans="29:29" x14ac:dyDescent="0.25">
      <c r="AC56929" s="379"/>
    </row>
    <row r="56930" spans="29:29" x14ac:dyDescent="0.25">
      <c r="AC56930" s="379"/>
    </row>
    <row r="56931" spans="29:29" x14ac:dyDescent="0.25">
      <c r="AC56931" s="379"/>
    </row>
    <row r="56932" spans="29:29" x14ac:dyDescent="0.25">
      <c r="AC56932" s="379"/>
    </row>
    <row r="56933" spans="29:29" x14ac:dyDescent="0.25">
      <c r="AC56933" s="379"/>
    </row>
    <row r="56934" spans="29:29" x14ac:dyDescent="0.25">
      <c r="AC56934" s="379"/>
    </row>
    <row r="56935" spans="29:29" x14ac:dyDescent="0.25">
      <c r="AC56935" s="379"/>
    </row>
    <row r="56936" spans="29:29" x14ac:dyDescent="0.25">
      <c r="AC56936" s="379"/>
    </row>
    <row r="56937" spans="29:29" x14ac:dyDescent="0.25">
      <c r="AC56937" s="379"/>
    </row>
    <row r="56938" spans="29:29" x14ac:dyDescent="0.25">
      <c r="AC56938" s="379"/>
    </row>
    <row r="56939" spans="29:29" x14ac:dyDescent="0.25">
      <c r="AC56939" s="379"/>
    </row>
    <row r="56940" spans="29:29" x14ac:dyDescent="0.25">
      <c r="AC56940" s="379"/>
    </row>
    <row r="56941" spans="29:29" x14ac:dyDescent="0.25">
      <c r="AC56941" s="379"/>
    </row>
    <row r="56942" spans="29:29" x14ac:dyDescent="0.25">
      <c r="AC56942" s="379"/>
    </row>
    <row r="56943" spans="29:29" x14ac:dyDescent="0.25">
      <c r="AC56943" s="379"/>
    </row>
    <row r="56944" spans="29:29" x14ac:dyDescent="0.25">
      <c r="AC56944" s="379"/>
    </row>
    <row r="56945" spans="29:29" x14ac:dyDescent="0.25">
      <c r="AC56945" s="379"/>
    </row>
    <row r="56946" spans="29:29" x14ac:dyDescent="0.25">
      <c r="AC56946" s="379"/>
    </row>
    <row r="56947" spans="29:29" x14ac:dyDescent="0.25">
      <c r="AC56947" s="379"/>
    </row>
    <row r="56948" spans="29:29" x14ac:dyDescent="0.25">
      <c r="AC56948" s="379"/>
    </row>
    <row r="56949" spans="29:29" x14ac:dyDescent="0.25">
      <c r="AC56949" s="379"/>
    </row>
    <row r="56950" spans="29:29" x14ac:dyDescent="0.25">
      <c r="AC56950" s="379"/>
    </row>
    <row r="56951" spans="29:29" x14ac:dyDescent="0.25">
      <c r="AC56951" s="379"/>
    </row>
    <row r="56952" spans="29:29" x14ac:dyDescent="0.25">
      <c r="AC56952" s="379"/>
    </row>
    <row r="56953" spans="29:29" x14ac:dyDescent="0.25">
      <c r="AC56953" s="379"/>
    </row>
    <row r="56954" spans="29:29" x14ac:dyDescent="0.25">
      <c r="AC56954" s="379"/>
    </row>
    <row r="56955" spans="29:29" x14ac:dyDescent="0.25">
      <c r="AC56955" s="379"/>
    </row>
    <row r="56956" spans="29:29" x14ac:dyDescent="0.25">
      <c r="AC56956" s="379"/>
    </row>
    <row r="56957" spans="29:29" x14ac:dyDescent="0.25">
      <c r="AC56957" s="379"/>
    </row>
    <row r="56958" spans="29:29" x14ac:dyDescent="0.25">
      <c r="AC56958" s="379"/>
    </row>
    <row r="56959" spans="29:29" x14ac:dyDescent="0.25">
      <c r="AC56959" s="379"/>
    </row>
    <row r="56960" spans="29:29" x14ac:dyDescent="0.25">
      <c r="AC56960" s="379"/>
    </row>
    <row r="56961" spans="29:29" x14ac:dyDescent="0.25">
      <c r="AC56961" s="379"/>
    </row>
    <row r="56962" spans="29:29" x14ac:dyDescent="0.25">
      <c r="AC56962" s="379"/>
    </row>
    <row r="56963" spans="29:29" x14ac:dyDescent="0.25">
      <c r="AC56963" s="379"/>
    </row>
    <row r="56964" spans="29:29" x14ac:dyDescent="0.25">
      <c r="AC56964" s="379"/>
    </row>
    <row r="56965" spans="29:29" x14ac:dyDescent="0.25">
      <c r="AC56965" s="379"/>
    </row>
    <row r="56966" spans="29:29" x14ac:dyDescent="0.25">
      <c r="AC56966" s="379"/>
    </row>
    <row r="56967" spans="29:29" x14ac:dyDescent="0.25">
      <c r="AC56967" s="379"/>
    </row>
    <row r="56968" spans="29:29" x14ac:dyDescent="0.25">
      <c r="AC56968" s="379"/>
    </row>
    <row r="56969" spans="29:29" x14ac:dyDescent="0.25">
      <c r="AC56969" s="379"/>
    </row>
    <row r="56970" spans="29:29" x14ac:dyDescent="0.25">
      <c r="AC56970" s="379"/>
    </row>
    <row r="56971" spans="29:29" x14ac:dyDescent="0.25">
      <c r="AC56971" s="379"/>
    </row>
    <row r="56972" spans="29:29" x14ac:dyDescent="0.25">
      <c r="AC56972" s="379"/>
    </row>
    <row r="56973" spans="29:29" x14ac:dyDescent="0.25">
      <c r="AC56973" s="379"/>
    </row>
    <row r="56974" spans="29:29" x14ac:dyDescent="0.25">
      <c r="AC56974" s="379"/>
    </row>
    <row r="56975" spans="29:29" x14ac:dyDescent="0.25">
      <c r="AC56975" s="379"/>
    </row>
    <row r="56976" spans="29:29" x14ac:dyDescent="0.25">
      <c r="AC56976" s="379"/>
    </row>
    <row r="56977" spans="29:29" x14ac:dyDescent="0.25">
      <c r="AC56977" s="379"/>
    </row>
    <row r="56978" spans="29:29" x14ac:dyDescent="0.25">
      <c r="AC56978" s="379"/>
    </row>
    <row r="56979" spans="29:29" x14ac:dyDescent="0.25">
      <c r="AC56979" s="379"/>
    </row>
    <row r="56980" spans="29:29" x14ac:dyDescent="0.25">
      <c r="AC56980" s="379"/>
    </row>
    <row r="56981" spans="29:29" x14ac:dyDescent="0.25">
      <c r="AC56981" s="379"/>
    </row>
    <row r="56982" spans="29:29" x14ac:dyDescent="0.25">
      <c r="AC56982" s="379"/>
    </row>
    <row r="56983" spans="29:29" x14ac:dyDescent="0.25">
      <c r="AC56983" s="379"/>
    </row>
    <row r="56984" spans="29:29" x14ac:dyDescent="0.25">
      <c r="AC56984" s="379"/>
    </row>
    <row r="56985" spans="29:29" x14ac:dyDescent="0.25">
      <c r="AC56985" s="379"/>
    </row>
    <row r="56986" spans="29:29" x14ac:dyDescent="0.25">
      <c r="AC56986" s="379"/>
    </row>
    <row r="56987" spans="29:29" x14ac:dyDescent="0.25">
      <c r="AC56987" s="379"/>
    </row>
    <row r="56988" spans="29:29" x14ac:dyDescent="0.25">
      <c r="AC56988" s="379"/>
    </row>
    <row r="56989" spans="29:29" x14ac:dyDescent="0.25">
      <c r="AC56989" s="379"/>
    </row>
    <row r="56990" spans="29:29" x14ac:dyDescent="0.25">
      <c r="AC56990" s="379"/>
    </row>
    <row r="56991" spans="29:29" x14ac:dyDescent="0.25">
      <c r="AC56991" s="379"/>
    </row>
    <row r="56992" spans="29:29" x14ac:dyDescent="0.25">
      <c r="AC56992" s="379"/>
    </row>
    <row r="56993" spans="29:29" x14ac:dyDescent="0.25">
      <c r="AC56993" s="379"/>
    </row>
    <row r="56994" spans="29:29" x14ac:dyDescent="0.25">
      <c r="AC56994" s="379"/>
    </row>
    <row r="56995" spans="29:29" x14ac:dyDescent="0.25">
      <c r="AC56995" s="379"/>
    </row>
    <row r="56996" spans="29:29" x14ac:dyDescent="0.25">
      <c r="AC56996" s="379"/>
    </row>
    <row r="56997" spans="29:29" x14ac:dyDescent="0.25">
      <c r="AC56997" s="379"/>
    </row>
    <row r="56998" spans="29:29" x14ac:dyDescent="0.25">
      <c r="AC56998" s="379"/>
    </row>
    <row r="56999" spans="29:29" x14ac:dyDescent="0.25">
      <c r="AC56999" s="379"/>
    </row>
    <row r="57000" spans="29:29" x14ac:dyDescent="0.25">
      <c r="AC57000" s="379"/>
    </row>
    <row r="57001" spans="29:29" x14ac:dyDescent="0.25">
      <c r="AC57001" s="379"/>
    </row>
    <row r="57002" spans="29:29" x14ac:dyDescent="0.25">
      <c r="AC57002" s="379"/>
    </row>
    <row r="57003" spans="29:29" x14ac:dyDescent="0.25">
      <c r="AC57003" s="379"/>
    </row>
    <row r="57004" spans="29:29" x14ac:dyDescent="0.25">
      <c r="AC57004" s="379"/>
    </row>
    <row r="57005" spans="29:29" x14ac:dyDescent="0.25">
      <c r="AC57005" s="379"/>
    </row>
    <row r="57006" spans="29:29" x14ac:dyDescent="0.25">
      <c r="AC57006" s="379"/>
    </row>
    <row r="57007" spans="29:29" x14ac:dyDescent="0.25">
      <c r="AC57007" s="379"/>
    </row>
    <row r="57008" spans="29:29" x14ac:dyDescent="0.25">
      <c r="AC57008" s="379"/>
    </row>
    <row r="57009" spans="29:29" x14ac:dyDescent="0.25">
      <c r="AC57009" s="379"/>
    </row>
    <row r="57010" spans="29:29" x14ac:dyDescent="0.25">
      <c r="AC57010" s="379"/>
    </row>
    <row r="57011" spans="29:29" x14ac:dyDescent="0.25">
      <c r="AC57011" s="379"/>
    </row>
    <row r="57012" spans="29:29" x14ac:dyDescent="0.25">
      <c r="AC57012" s="379"/>
    </row>
    <row r="57013" spans="29:29" x14ac:dyDescent="0.25">
      <c r="AC57013" s="379"/>
    </row>
    <row r="57014" spans="29:29" x14ac:dyDescent="0.25">
      <c r="AC57014" s="379"/>
    </row>
    <row r="57015" spans="29:29" x14ac:dyDescent="0.25">
      <c r="AC57015" s="379"/>
    </row>
    <row r="57016" spans="29:29" x14ac:dyDescent="0.25">
      <c r="AC57016" s="379"/>
    </row>
    <row r="57017" spans="29:29" x14ac:dyDescent="0.25">
      <c r="AC57017" s="379"/>
    </row>
    <row r="57018" spans="29:29" x14ac:dyDescent="0.25">
      <c r="AC57018" s="379"/>
    </row>
    <row r="57019" spans="29:29" x14ac:dyDescent="0.25">
      <c r="AC57019" s="379"/>
    </row>
    <row r="57020" spans="29:29" x14ac:dyDescent="0.25">
      <c r="AC57020" s="379"/>
    </row>
    <row r="57021" spans="29:29" x14ac:dyDescent="0.25">
      <c r="AC57021" s="379"/>
    </row>
    <row r="57022" spans="29:29" x14ac:dyDescent="0.25">
      <c r="AC57022" s="379"/>
    </row>
    <row r="57023" spans="29:29" x14ac:dyDescent="0.25">
      <c r="AC57023" s="379"/>
    </row>
    <row r="57024" spans="29:29" x14ac:dyDescent="0.25">
      <c r="AC57024" s="379"/>
    </row>
    <row r="57025" spans="29:29" x14ac:dyDescent="0.25">
      <c r="AC57025" s="379"/>
    </row>
    <row r="57026" spans="29:29" x14ac:dyDescent="0.25">
      <c r="AC57026" s="379"/>
    </row>
    <row r="57027" spans="29:29" x14ac:dyDescent="0.25">
      <c r="AC57027" s="379"/>
    </row>
    <row r="57028" spans="29:29" x14ac:dyDescent="0.25">
      <c r="AC57028" s="379"/>
    </row>
    <row r="57029" spans="29:29" x14ac:dyDescent="0.25">
      <c r="AC57029" s="379"/>
    </row>
    <row r="57030" spans="29:29" x14ac:dyDescent="0.25">
      <c r="AC57030" s="379"/>
    </row>
    <row r="57031" spans="29:29" x14ac:dyDescent="0.25">
      <c r="AC57031" s="379"/>
    </row>
    <row r="57032" spans="29:29" x14ac:dyDescent="0.25">
      <c r="AC57032" s="379"/>
    </row>
    <row r="57033" spans="29:29" x14ac:dyDescent="0.25">
      <c r="AC57033" s="379"/>
    </row>
    <row r="57034" spans="29:29" x14ac:dyDescent="0.25">
      <c r="AC57034" s="379"/>
    </row>
    <row r="57035" spans="29:29" x14ac:dyDescent="0.25">
      <c r="AC57035" s="379"/>
    </row>
    <row r="57036" spans="29:29" x14ac:dyDescent="0.25">
      <c r="AC57036" s="379"/>
    </row>
    <row r="57037" spans="29:29" x14ac:dyDescent="0.25">
      <c r="AC57037" s="379"/>
    </row>
    <row r="57038" spans="29:29" x14ac:dyDescent="0.25">
      <c r="AC57038" s="379"/>
    </row>
    <row r="57039" spans="29:29" x14ac:dyDescent="0.25">
      <c r="AC57039" s="379"/>
    </row>
    <row r="57040" spans="29:29" x14ac:dyDescent="0.25">
      <c r="AC57040" s="379"/>
    </row>
    <row r="57041" spans="29:29" x14ac:dyDescent="0.25">
      <c r="AC57041" s="379"/>
    </row>
    <row r="57042" spans="29:29" x14ac:dyDescent="0.25">
      <c r="AC57042" s="379"/>
    </row>
    <row r="57043" spans="29:29" x14ac:dyDescent="0.25">
      <c r="AC57043" s="379"/>
    </row>
    <row r="57044" spans="29:29" x14ac:dyDescent="0.25">
      <c r="AC57044" s="379"/>
    </row>
    <row r="57045" spans="29:29" x14ac:dyDescent="0.25">
      <c r="AC57045" s="379"/>
    </row>
    <row r="57046" spans="29:29" x14ac:dyDescent="0.25">
      <c r="AC57046" s="379"/>
    </row>
    <row r="57047" spans="29:29" x14ac:dyDescent="0.25">
      <c r="AC57047" s="379"/>
    </row>
    <row r="57048" spans="29:29" x14ac:dyDescent="0.25">
      <c r="AC57048" s="379"/>
    </row>
    <row r="57049" spans="29:29" x14ac:dyDescent="0.25">
      <c r="AC57049" s="379"/>
    </row>
    <row r="57050" spans="29:29" x14ac:dyDescent="0.25">
      <c r="AC57050" s="379"/>
    </row>
    <row r="57051" spans="29:29" x14ac:dyDescent="0.25">
      <c r="AC57051" s="379"/>
    </row>
    <row r="57052" spans="29:29" x14ac:dyDescent="0.25">
      <c r="AC57052" s="379"/>
    </row>
    <row r="57053" spans="29:29" x14ac:dyDescent="0.25">
      <c r="AC57053" s="379"/>
    </row>
    <row r="57054" spans="29:29" x14ac:dyDescent="0.25">
      <c r="AC57054" s="379"/>
    </row>
    <row r="57055" spans="29:29" x14ac:dyDescent="0.25">
      <c r="AC57055" s="379"/>
    </row>
    <row r="57056" spans="29:29" x14ac:dyDescent="0.25">
      <c r="AC57056" s="379"/>
    </row>
    <row r="57057" spans="29:29" x14ac:dyDescent="0.25">
      <c r="AC57057" s="379"/>
    </row>
    <row r="57058" spans="29:29" x14ac:dyDescent="0.25">
      <c r="AC57058" s="379"/>
    </row>
    <row r="57059" spans="29:29" x14ac:dyDescent="0.25">
      <c r="AC57059" s="379"/>
    </row>
    <row r="57060" spans="29:29" x14ac:dyDescent="0.25">
      <c r="AC57060" s="379"/>
    </row>
    <row r="57061" spans="29:29" x14ac:dyDescent="0.25">
      <c r="AC57061" s="379"/>
    </row>
    <row r="57062" spans="29:29" x14ac:dyDescent="0.25">
      <c r="AC57062" s="379"/>
    </row>
    <row r="57063" spans="29:29" x14ac:dyDescent="0.25">
      <c r="AC57063" s="379"/>
    </row>
    <row r="57064" spans="29:29" x14ac:dyDescent="0.25">
      <c r="AC57064" s="379"/>
    </row>
    <row r="57065" spans="29:29" x14ac:dyDescent="0.25">
      <c r="AC57065" s="379"/>
    </row>
    <row r="57066" spans="29:29" x14ac:dyDescent="0.25">
      <c r="AC57066" s="379"/>
    </row>
    <row r="57067" spans="29:29" x14ac:dyDescent="0.25">
      <c r="AC57067" s="379"/>
    </row>
    <row r="57068" spans="29:29" x14ac:dyDescent="0.25">
      <c r="AC57068" s="379"/>
    </row>
    <row r="57069" spans="29:29" x14ac:dyDescent="0.25">
      <c r="AC57069" s="379"/>
    </row>
    <row r="57070" spans="29:29" x14ac:dyDescent="0.25">
      <c r="AC57070" s="379"/>
    </row>
    <row r="57071" spans="29:29" x14ac:dyDescent="0.25">
      <c r="AC57071" s="379"/>
    </row>
    <row r="57072" spans="29:29" x14ac:dyDescent="0.25">
      <c r="AC57072" s="379"/>
    </row>
    <row r="57073" spans="29:29" x14ac:dyDescent="0.25">
      <c r="AC57073" s="379"/>
    </row>
    <row r="57074" spans="29:29" x14ac:dyDescent="0.25">
      <c r="AC57074" s="379"/>
    </row>
    <row r="57075" spans="29:29" x14ac:dyDescent="0.25">
      <c r="AC57075" s="379"/>
    </row>
    <row r="57076" spans="29:29" x14ac:dyDescent="0.25">
      <c r="AC57076" s="379"/>
    </row>
    <row r="57077" spans="29:29" x14ac:dyDescent="0.25">
      <c r="AC57077" s="379"/>
    </row>
    <row r="57078" spans="29:29" x14ac:dyDescent="0.25">
      <c r="AC57078" s="379"/>
    </row>
    <row r="57079" spans="29:29" x14ac:dyDescent="0.25">
      <c r="AC57079" s="379"/>
    </row>
    <row r="57080" spans="29:29" x14ac:dyDescent="0.25">
      <c r="AC57080" s="379"/>
    </row>
    <row r="57081" spans="29:29" x14ac:dyDescent="0.25">
      <c r="AC57081" s="379"/>
    </row>
    <row r="57082" spans="29:29" x14ac:dyDescent="0.25">
      <c r="AC57082" s="379"/>
    </row>
    <row r="57083" spans="29:29" x14ac:dyDescent="0.25">
      <c r="AC57083" s="379"/>
    </row>
    <row r="57084" spans="29:29" x14ac:dyDescent="0.25">
      <c r="AC57084" s="379"/>
    </row>
    <row r="57085" spans="29:29" x14ac:dyDescent="0.25">
      <c r="AC57085" s="379"/>
    </row>
    <row r="57086" spans="29:29" x14ac:dyDescent="0.25">
      <c r="AC57086" s="379"/>
    </row>
    <row r="57087" spans="29:29" x14ac:dyDescent="0.25">
      <c r="AC57087" s="379"/>
    </row>
    <row r="57088" spans="29:29" x14ac:dyDescent="0.25">
      <c r="AC57088" s="379"/>
    </row>
    <row r="57089" spans="29:29" x14ac:dyDescent="0.25">
      <c r="AC57089" s="379"/>
    </row>
    <row r="57090" spans="29:29" x14ac:dyDescent="0.25">
      <c r="AC57090" s="379"/>
    </row>
    <row r="57091" spans="29:29" x14ac:dyDescent="0.25">
      <c r="AC57091" s="379"/>
    </row>
    <row r="57092" spans="29:29" x14ac:dyDescent="0.25">
      <c r="AC57092" s="379"/>
    </row>
    <row r="57093" spans="29:29" x14ac:dyDescent="0.25">
      <c r="AC57093" s="379"/>
    </row>
    <row r="57094" spans="29:29" x14ac:dyDescent="0.25">
      <c r="AC57094" s="379"/>
    </row>
    <row r="57095" spans="29:29" x14ac:dyDescent="0.25">
      <c r="AC57095" s="379"/>
    </row>
    <row r="57096" spans="29:29" x14ac:dyDescent="0.25">
      <c r="AC57096" s="379"/>
    </row>
    <row r="57097" spans="29:29" x14ac:dyDescent="0.25">
      <c r="AC57097" s="379"/>
    </row>
    <row r="57098" spans="29:29" x14ac:dyDescent="0.25">
      <c r="AC57098" s="379"/>
    </row>
    <row r="57099" spans="29:29" x14ac:dyDescent="0.25">
      <c r="AC57099" s="379"/>
    </row>
    <row r="57100" spans="29:29" x14ac:dyDescent="0.25">
      <c r="AC57100" s="379"/>
    </row>
    <row r="57101" spans="29:29" x14ac:dyDescent="0.25">
      <c r="AC57101" s="379"/>
    </row>
    <row r="57102" spans="29:29" x14ac:dyDescent="0.25">
      <c r="AC57102" s="379"/>
    </row>
    <row r="57103" spans="29:29" x14ac:dyDescent="0.25">
      <c r="AC57103" s="379"/>
    </row>
    <row r="57104" spans="29:29" x14ac:dyDescent="0.25">
      <c r="AC57104" s="379"/>
    </row>
    <row r="57105" spans="29:29" x14ac:dyDescent="0.25">
      <c r="AC57105" s="379"/>
    </row>
    <row r="57106" spans="29:29" x14ac:dyDescent="0.25">
      <c r="AC57106" s="379"/>
    </row>
    <row r="57107" spans="29:29" x14ac:dyDescent="0.25">
      <c r="AC57107" s="379"/>
    </row>
    <row r="57108" spans="29:29" x14ac:dyDescent="0.25">
      <c r="AC57108" s="379"/>
    </row>
    <row r="57109" spans="29:29" x14ac:dyDescent="0.25">
      <c r="AC57109" s="379"/>
    </row>
    <row r="57110" spans="29:29" x14ac:dyDescent="0.25">
      <c r="AC57110" s="379"/>
    </row>
    <row r="57111" spans="29:29" x14ac:dyDescent="0.25">
      <c r="AC57111" s="379"/>
    </row>
    <row r="57112" spans="29:29" x14ac:dyDescent="0.25">
      <c r="AC57112" s="379"/>
    </row>
    <row r="57113" spans="29:29" x14ac:dyDescent="0.25">
      <c r="AC57113" s="379"/>
    </row>
    <row r="57114" spans="29:29" x14ac:dyDescent="0.25">
      <c r="AC57114" s="379"/>
    </row>
    <row r="57115" spans="29:29" x14ac:dyDescent="0.25">
      <c r="AC57115" s="379"/>
    </row>
    <row r="57116" spans="29:29" x14ac:dyDescent="0.25">
      <c r="AC57116" s="379"/>
    </row>
    <row r="57117" spans="29:29" x14ac:dyDescent="0.25">
      <c r="AC57117" s="379"/>
    </row>
    <row r="57118" spans="29:29" x14ac:dyDescent="0.25">
      <c r="AC57118" s="379"/>
    </row>
    <row r="57119" spans="29:29" x14ac:dyDescent="0.25">
      <c r="AC57119" s="379"/>
    </row>
    <row r="57120" spans="29:29" x14ac:dyDescent="0.25">
      <c r="AC57120" s="379"/>
    </row>
    <row r="57121" spans="29:29" x14ac:dyDescent="0.25">
      <c r="AC57121" s="379"/>
    </row>
    <row r="57122" spans="29:29" x14ac:dyDescent="0.25">
      <c r="AC57122" s="379"/>
    </row>
    <row r="57123" spans="29:29" x14ac:dyDescent="0.25">
      <c r="AC57123" s="379"/>
    </row>
    <row r="57124" spans="29:29" x14ac:dyDescent="0.25">
      <c r="AC57124" s="379"/>
    </row>
    <row r="57125" spans="29:29" x14ac:dyDescent="0.25">
      <c r="AC57125" s="379"/>
    </row>
    <row r="57126" spans="29:29" x14ac:dyDescent="0.25">
      <c r="AC57126" s="379"/>
    </row>
    <row r="57127" spans="29:29" x14ac:dyDescent="0.25">
      <c r="AC57127" s="379"/>
    </row>
    <row r="57128" spans="29:29" x14ac:dyDescent="0.25">
      <c r="AC57128" s="379"/>
    </row>
    <row r="57129" spans="29:29" x14ac:dyDescent="0.25">
      <c r="AC57129" s="379"/>
    </row>
    <row r="57130" spans="29:29" x14ac:dyDescent="0.25">
      <c r="AC57130" s="379"/>
    </row>
    <row r="57131" spans="29:29" x14ac:dyDescent="0.25">
      <c r="AC57131" s="379"/>
    </row>
    <row r="57132" spans="29:29" x14ac:dyDescent="0.25">
      <c r="AC57132" s="379"/>
    </row>
    <row r="57133" spans="29:29" x14ac:dyDescent="0.25">
      <c r="AC57133" s="379"/>
    </row>
    <row r="57134" spans="29:29" x14ac:dyDescent="0.25">
      <c r="AC57134" s="379"/>
    </row>
    <row r="57135" spans="29:29" x14ac:dyDescent="0.25">
      <c r="AC57135" s="379"/>
    </row>
    <row r="57136" spans="29:29" x14ac:dyDescent="0.25">
      <c r="AC57136" s="379"/>
    </row>
    <row r="57137" spans="29:29" x14ac:dyDescent="0.25">
      <c r="AC57137" s="379"/>
    </row>
    <row r="57138" spans="29:29" x14ac:dyDescent="0.25">
      <c r="AC57138" s="379"/>
    </row>
    <row r="57139" spans="29:29" x14ac:dyDescent="0.25">
      <c r="AC57139" s="379"/>
    </row>
    <row r="57140" spans="29:29" x14ac:dyDescent="0.25">
      <c r="AC57140" s="379"/>
    </row>
    <row r="57141" spans="29:29" x14ac:dyDescent="0.25">
      <c r="AC57141" s="379"/>
    </row>
    <row r="57142" spans="29:29" x14ac:dyDescent="0.25">
      <c r="AC57142" s="379"/>
    </row>
    <row r="57143" spans="29:29" x14ac:dyDescent="0.25">
      <c r="AC57143" s="379"/>
    </row>
    <row r="57144" spans="29:29" x14ac:dyDescent="0.25">
      <c r="AC57144" s="379"/>
    </row>
    <row r="57145" spans="29:29" x14ac:dyDescent="0.25">
      <c r="AC57145" s="379"/>
    </row>
    <row r="57146" spans="29:29" x14ac:dyDescent="0.25">
      <c r="AC57146" s="379"/>
    </row>
    <row r="57147" spans="29:29" x14ac:dyDescent="0.25">
      <c r="AC57147" s="379"/>
    </row>
    <row r="57148" spans="29:29" x14ac:dyDescent="0.25">
      <c r="AC57148" s="379"/>
    </row>
    <row r="57149" spans="29:29" x14ac:dyDescent="0.25">
      <c r="AC57149" s="379"/>
    </row>
    <row r="57150" spans="29:29" x14ac:dyDescent="0.25">
      <c r="AC57150" s="379"/>
    </row>
    <row r="57151" spans="29:29" x14ac:dyDescent="0.25">
      <c r="AC57151" s="379"/>
    </row>
    <row r="57152" spans="29:29" x14ac:dyDescent="0.25">
      <c r="AC57152" s="379"/>
    </row>
    <row r="57153" spans="29:29" x14ac:dyDescent="0.25">
      <c r="AC57153" s="379"/>
    </row>
    <row r="57154" spans="29:29" x14ac:dyDescent="0.25">
      <c r="AC57154" s="379"/>
    </row>
    <row r="57155" spans="29:29" x14ac:dyDescent="0.25">
      <c r="AC57155" s="379"/>
    </row>
    <row r="57156" spans="29:29" x14ac:dyDescent="0.25">
      <c r="AC57156" s="379"/>
    </row>
    <row r="57157" spans="29:29" x14ac:dyDescent="0.25">
      <c r="AC57157" s="379"/>
    </row>
    <row r="57158" spans="29:29" x14ac:dyDescent="0.25">
      <c r="AC57158" s="379"/>
    </row>
    <row r="57159" spans="29:29" x14ac:dyDescent="0.25">
      <c r="AC57159" s="379"/>
    </row>
    <row r="57160" spans="29:29" x14ac:dyDescent="0.25">
      <c r="AC57160" s="379"/>
    </row>
    <row r="57161" spans="29:29" x14ac:dyDescent="0.25">
      <c r="AC57161" s="379"/>
    </row>
    <row r="57162" spans="29:29" x14ac:dyDescent="0.25">
      <c r="AC57162" s="379"/>
    </row>
    <row r="57163" spans="29:29" x14ac:dyDescent="0.25">
      <c r="AC57163" s="379"/>
    </row>
    <row r="57164" spans="29:29" x14ac:dyDescent="0.25">
      <c r="AC57164" s="379"/>
    </row>
    <row r="57165" spans="29:29" x14ac:dyDescent="0.25">
      <c r="AC57165" s="379"/>
    </row>
    <row r="57166" spans="29:29" x14ac:dyDescent="0.25">
      <c r="AC57166" s="379"/>
    </row>
    <row r="57167" spans="29:29" x14ac:dyDescent="0.25">
      <c r="AC57167" s="379"/>
    </row>
    <row r="57168" spans="29:29" x14ac:dyDescent="0.25">
      <c r="AC57168" s="379"/>
    </row>
    <row r="57169" spans="29:29" x14ac:dyDescent="0.25">
      <c r="AC57169" s="379"/>
    </row>
    <row r="57170" spans="29:29" x14ac:dyDescent="0.25">
      <c r="AC57170" s="379"/>
    </row>
    <row r="57171" spans="29:29" x14ac:dyDescent="0.25">
      <c r="AC57171" s="379"/>
    </row>
    <row r="57172" spans="29:29" x14ac:dyDescent="0.25">
      <c r="AC57172" s="379"/>
    </row>
    <row r="57173" spans="29:29" x14ac:dyDescent="0.25">
      <c r="AC57173" s="379"/>
    </row>
    <row r="57174" spans="29:29" x14ac:dyDescent="0.25">
      <c r="AC57174" s="379"/>
    </row>
    <row r="57175" spans="29:29" x14ac:dyDescent="0.25">
      <c r="AC57175" s="379"/>
    </row>
    <row r="57176" spans="29:29" x14ac:dyDescent="0.25">
      <c r="AC57176" s="379"/>
    </row>
    <row r="57177" spans="29:29" x14ac:dyDescent="0.25">
      <c r="AC57177" s="379"/>
    </row>
    <row r="57178" spans="29:29" x14ac:dyDescent="0.25">
      <c r="AC57178" s="379"/>
    </row>
    <row r="57179" spans="29:29" x14ac:dyDescent="0.25">
      <c r="AC57179" s="379"/>
    </row>
    <row r="57180" spans="29:29" x14ac:dyDescent="0.25">
      <c r="AC57180" s="379"/>
    </row>
    <row r="57181" spans="29:29" x14ac:dyDescent="0.25">
      <c r="AC57181" s="379"/>
    </row>
    <row r="57182" spans="29:29" x14ac:dyDescent="0.25">
      <c r="AC57182" s="379"/>
    </row>
    <row r="57183" spans="29:29" x14ac:dyDescent="0.25">
      <c r="AC57183" s="379"/>
    </row>
    <row r="57184" spans="29:29" x14ac:dyDescent="0.25">
      <c r="AC57184" s="379"/>
    </row>
    <row r="57185" spans="29:29" x14ac:dyDescent="0.25">
      <c r="AC57185" s="379"/>
    </row>
    <row r="57186" spans="29:29" x14ac:dyDescent="0.25">
      <c r="AC57186" s="379"/>
    </row>
    <row r="57187" spans="29:29" x14ac:dyDescent="0.25">
      <c r="AC57187" s="379"/>
    </row>
    <row r="57188" spans="29:29" x14ac:dyDescent="0.25">
      <c r="AC57188" s="379"/>
    </row>
    <row r="57189" spans="29:29" x14ac:dyDescent="0.25">
      <c r="AC57189" s="379"/>
    </row>
    <row r="57190" spans="29:29" x14ac:dyDescent="0.25">
      <c r="AC57190" s="379"/>
    </row>
    <row r="57191" spans="29:29" x14ac:dyDescent="0.25">
      <c r="AC57191" s="379"/>
    </row>
    <row r="57192" spans="29:29" x14ac:dyDescent="0.25">
      <c r="AC57192" s="379"/>
    </row>
    <row r="57193" spans="29:29" x14ac:dyDescent="0.25">
      <c r="AC57193" s="379"/>
    </row>
    <row r="57194" spans="29:29" x14ac:dyDescent="0.25">
      <c r="AC57194" s="379"/>
    </row>
    <row r="57195" spans="29:29" x14ac:dyDescent="0.25">
      <c r="AC57195" s="379"/>
    </row>
    <row r="57196" spans="29:29" x14ac:dyDescent="0.25">
      <c r="AC57196" s="379"/>
    </row>
    <row r="57197" spans="29:29" x14ac:dyDescent="0.25">
      <c r="AC57197" s="379"/>
    </row>
    <row r="57198" spans="29:29" x14ac:dyDescent="0.25">
      <c r="AC57198" s="379"/>
    </row>
    <row r="57199" spans="29:29" x14ac:dyDescent="0.25">
      <c r="AC57199" s="379"/>
    </row>
    <row r="57200" spans="29:29" x14ac:dyDescent="0.25">
      <c r="AC57200" s="379"/>
    </row>
    <row r="57201" spans="29:29" x14ac:dyDescent="0.25">
      <c r="AC57201" s="379"/>
    </row>
    <row r="57202" spans="29:29" x14ac:dyDescent="0.25">
      <c r="AC57202" s="379"/>
    </row>
    <row r="57203" spans="29:29" x14ac:dyDescent="0.25">
      <c r="AC57203" s="379"/>
    </row>
    <row r="57204" spans="29:29" x14ac:dyDescent="0.25">
      <c r="AC57204" s="379"/>
    </row>
    <row r="57205" spans="29:29" x14ac:dyDescent="0.25">
      <c r="AC57205" s="379"/>
    </row>
    <row r="57206" spans="29:29" x14ac:dyDescent="0.25">
      <c r="AC57206" s="379"/>
    </row>
    <row r="57207" spans="29:29" x14ac:dyDescent="0.25">
      <c r="AC57207" s="379"/>
    </row>
    <row r="57208" spans="29:29" x14ac:dyDescent="0.25">
      <c r="AC57208" s="379"/>
    </row>
    <row r="57209" spans="29:29" x14ac:dyDescent="0.25">
      <c r="AC57209" s="379"/>
    </row>
    <row r="57210" spans="29:29" x14ac:dyDescent="0.25">
      <c r="AC57210" s="379"/>
    </row>
    <row r="57211" spans="29:29" x14ac:dyDescent="0.25">
      <c r="AC57211" s="379"/>
    </row>
    <row r="57212" spans="29:29" x14ac:dyDescent="0.25">
      <c r="AC57212" s="379"/>
    </row>
    <row r="57213" spans="29:29" x14ac:dyDescent="0.25">
      <c r="AC57213" s="379"/>
    </row>
    <row r="57214" spans="29:29" x14ac:dyDescent="0.25">
      <c r="AC57214" s="379"/>
    </row>
    <row r="57215" spans="29:29" x14ac:dyDescent="0.25">
      <c r="AC57215" s="379"/>
    </row>
    <row r="57216" spans="29:29" x14ac:dyDescent="0.25">
      <c r="AC57216" s="379"/>
    </row>
    <row r="57217" spans="29:29" x14ac:dyDescent="0.25">
      <c r="AC57217" s="379"/>
    </row>
    <row r="57218" spans="29:29" x14ac:dyDescent="0.25">
      <c r="AC57218" s="379"/>
    </row>
    <row r="57219" spans="29:29" x14ac:dyDescent="0.25">
      <c r="AC57219" s="379"/>
    </row>
    <row r="57220" spans="29:29" x14ac:dyDescent="0.25">
      <c r="AC57220" s="379"/>
    </row>
    <row r="57221" spans="29:29" x14ac:dyDescent="0.25">
      <c r="AC57221" s="379"/>
    </row>
    <row r="57222" spans="29:29" x14ac:dyDescent="0.25">
      <c r="AC57222" s="379"/>
    </row>
    <row r="57223" spans="29:29" x14ac:dyDescent="0.25">
      <c r="AC57223" s="379"/>
    </row>
    <row r="57224" spans="29:29" x14ac:dyDescent="0.25">
      <c r="AC57224" s="379"/>
    </row>
    <row r="57225" spans="29:29" x14ac:dyDescent="0.25">
      <c r="AC57225" s="379"/>
    </row>
    <row r="57226" spans="29:29" x14ac:dyDescent="0.25">
      <c r="AC57226" s="379"/>
    </row>
    <row r="57227" spans="29:29" x14ac:dyDescent="0.25">
      <c r="AC57227" s="379"/>
    </row>
    <row r="57228" spans="29:29" x14ac:dyDescent="0.25">
      <c r="AC57228" s="379"/>
    </row>
    <row r="57229" spans="29:29" x14ac:dyDescent="0.25">
      <c r="AC57229" s="379"/>
    </row>
    <row r="57230" spans="29:29" x14ac:dyDescent="0.25">
      <c r="AC57230" s="379"/>
    </row>
    <row r="57231" spans="29:29" x14ac:dyDescent="0.25">
      <c r="AC57231" s="379"/>
    </row>
    <row r="57232" spans="29:29" x14ac:dyDescent="0.25">
      <c r="AC57232" s="379"/>
    </row>
    <row r="57233" spans="29:29" x14ac:dyDescent="0.25">
      <c r="AC57233" s="379"/>
    </row>
    <row r="57234" spans="29:29" x14ac:dyDescent="0.25">
      <c r="AC57234" s="379"/>
    </row>
    <row r="57235" spans="29:29" x14ac:dyDescent="0.25">
      <c r="AC57235" s="379"/>
    </row>
    <row r="57236" spans="29:29" x14ac:dyDescent="0.25">
      <c r="AC57236" s="379"/>
    </row>
    <row r="57237" spans="29:29" x14ac:dyDescent="0.25">
      <c r="AC57237" s="379"/>
    </row>
    <row r="57238" spans="29:29" x14ac:dyDescent="0.25">
      <c r="AC57238" s="379"/>
    </row>
    <row r="57239" spans="29:29" x14ac:dyDescent="0.25">
      <c r="AC57239" s="379"/>
    </row>
    <row r="57240" spans="29:29" x14ac:dyDescent="0.25">
      <c r="AC57240" s="379"/>
    </row>
    <row r="57241" spans="29:29" x14ac:dyDescent="0.25">
      <c r="AC57241" s="379"/>
    </row>
    <row r="57242" spans="29:29" x14ac:dyDescent="0.25">
      <c r="AC57242" s="379"/>
    </row>
    <row r="57243" spans="29:29" x14ac:dyDescent="0.25">
      <c r="AC57243" s="379"/>
    </row>
    <row r="57244" spans="29:29" x14ac:dyDescent="0.25">
      <c r="AC57244" s="379"/>
    </row>
    <row r="57245" spans="29:29" x14ac:dyDescent="0.25">
      <c r="AC57245" s="379"/>
    </row>
    <row r="57246" spans="29:29" x14ac:dyDescent="0.25">
      <c r="AC57246" s="379"/>
    </row>
    <row r="57247" spans="29:29" x14ac:dyDescent="0.25">
      <c r="AC57247" s="379"/>
    </row>
    <row r="57248" spans="29:29" x14ac:dyDescent="0.25">
      <c r="AC57248" s="379"/>
    </row>
    <row r="57249" spans="29:29" x14ac:dyDescent="0.25">
      <c r="AC57249" s="379"/>
    </row>
    <row r="57250" spans="29:29" x14ac:dyDescent="0.25">
      <c r="AC57250" s="379"/>
    </row>
    <row r="57251" spans="29:29" x14ac:dyDescent="0.25">
      <c r="AC57251" s="379"/>
    </row>
    <row r="57252" spans="29:29" x14ac:dyDescent="0.25">
      <c r="AC57252" s="379"/>
    </row>
    <row r="57253" spans="29:29" x14ac:dyDescent="0.25">
      <c r="AC57253" s="379"/>
    </row>
    <row r="57254" spans="29:29" x14ac:dyDescent="0.25">
      <c r="AC57254" s="379"/>
    </row>
    <row r="57255" spans="29:29" x14ac:dyDescent="0.25">
      <c r="AC57255" s="379"/>
    </row>
    <row r="57256" spans="29:29" x14ac:dyDescent="0.25">
      <c r="AC57256" s="379"/>
    </row>
    <row r="57257" spans="29:29" x14ac:dyDescent="0.25">
      <c r="AC57257" s="379"/>
    </row>
    <row r="57258" spans="29:29" x14ac:dyDescent="0.25">
      <c r="AC57258" s="379"/>
    </row>
    <row r="57259" spans="29:29" x14ac:dyDescent="0.25">
      <c r="AC57259" s="379"/>
    </row>
    <row r="57260" spans="29:29" x14ac:dyDescent="0.25">
      <c r="AC57260" s="379"/>
    </row>
    <row r="57261" spans="29:29" x14ac:dyDescent="0.25">
      <c r="AC57261" s="379"/>
    </row>
    <row r="57262" spans="29:29" x14ac:dyDescent="0.25">
      <c r="AC57262" s="379"/>
    </row>
    <row r="57263" spans="29:29" x14ac:dyDescent="0.25">
      <c r="AC57263" s="379"/>
    </row>
    <row r="57264" spans="29:29" x14ac:dyDescent="0.25">
      <c r="AC57264" s="379"/>
    </row>
    <row r="57265" spans="29:29" x14ac:dyDescent="0.25">
      <c r="AC57265" s="379"/>
    </row>
    <row r="57266" spans="29:29" x14ac:dyDescent="0.25">
      <c r="AC57266" s="379"/>
    </row>
    <row r="57267" spans="29:29" x14ac:dyDescent="0.25">
      <c r="AC57267" s="379"/>
    </row>
    <row r="57268" spans="29:29" x14ac:dyDescent="0.25">
      <c r="AC57268" s="379"/>
    </row>
    <row r="57269" spans="29:29" x14ac:dyDescent="0.25">
      <c r="AC57269" s="379"/>
    </row>
    <row r="57270" spans="29:29" x14ac:dyDescent="0.25">
      <c r="AC57270" s="379"/>
    </row>
    <row r="57271" spans="29:29" x14ac:dyDescent="0.25">
      <c r="AC57271" s="379"/>
    </row>
    <row r="57272" spans="29:29" x14ac:dyDescent="0.25">
      <c r="AC57272" s="379"/>
    </row>
    <row r="57273" spans="29:29" x14ac:dyDescent="0.25">
      <c r="AC57273" s="379"/>
    </row>
    <row r="57274" spans="29:29" x14ac:dyDescent="0.25">
      <c r="AC57274" s="379"/>
    </row>
    <row r="57275" spans="29:29" x14ac:dyDescent="0.25">
      <c r="AC57275" s="379"/>
    </row>
    <row r="57276" spans="29:29" x14ac:dyDescent="0.25">
      <c r="AC57276" s="379"/>
    </row>
    <row r="57277" spans="29:29" x14ac:dyDescent="0.25">
      <c r="AC57277" s="379"/>
    </row>
    <row r="57278" spans="29:29" x14ac:dyDescent="0.25">
      <c r="AC57278" s="379"/>
    </row>
    <row r="57279" spans="29:29" x14ac:dyDescent="0.25">
      <c r="AC57279" s="379"/>
    </row>
    <row r="57280" spans="29:29" x14ac:dyDescent="0.25">
      <c r="AC57280" s="379"/>
    </row>
    <row r="57281" spans="29:29" x14ac:dyDescent="0.25">
      <c r="AC57281" s="379"/>
    </row>
    <row r="57282" spans="29:29" x14ac:dyDescent="0.25">
      <c r="AC57282" s="379"/>
    </row>
    <row r="57283" spans="29:29" x14ac:dyDescent="0.25">
      <c r="AC57283" s="379"/>
    </row>
    <row r="57284" spans="29:29" x14ac:dyDescent="0.25">
      <c r="AC57284" s="379"/>
    </row>
    <row r="57285" spans="29:29" x14ac:dyDescent="0.25">
      <c r="AC57285" s="379"/>
    </row>
    <row r="57286" spans="29:29" x14ac:dyDescent="0.25">
      <c r="AC57286" s="379"/>
    </row>
    <row r="57287" spans="29:29" x14ac:dyDescent="0.25">
      <c r="AC57287" s="379"/>
    </row>
    <row r="57288" spans="29:29" x14ac:dyDescent="0.25">
      <c r="AC57288" s="379"/>
    </row>
    <row r="57289" spans="29:29" x14ac:dyDescent="0.25">
      <c r="AC57289" s="379"/>
    </row>
    <row r="57290" spans="29:29" x14ac:dyDescent="0.25">
      <c r="AC57290" s="379"/>
    </row>
    <row r="57291" spans="29:29" x14ac:dyDescent="0.25">
      <c r="AC57291" s="379"/>
    </row>
    <row r="57292" spans="29:29" x14ac:dyDescent="0.25">
      <c r="AC57292" s="379"/>
    </row>
    <row r="57293" spans="29:29" x14ac:dyDescent="0.25">
      <c r="AC57293" s="379"/>
    </row>
    <row r="57294" spans="29:29" x14ac:dyDescent="0.25">
      <c r="AC57294" s="379"/>
    </row>
    <row r="57295" spans="29:29" x14ac:dyDescent="0.25">
      <c r="AC57295" s="379"/>
    </row>
    <row r="57296" spans="29:29" x14ac:dyDescent="0.25">
      <c r="AC57296" s="379"/>
    </row>
    <row r="57297" spans="29:29" x14ac:dyDescent="0.25">
      <c r="AC57297" s="379"/>
    </row>
    <row r="57298" spans="29:29" x14ac:dyDescent="0.25">
      <c r="AC57298" s="379"/>
    </row>
    <row r="57299" spans="29:29" x14ac:dyDescent="0.25">
      <c r="AC57299" s="379"/>
    </row>
    <row r="57300" spans="29:29" x14ac:dyDescent="0.25">
      <c r="AC57300" s="379"/>
    </row>
    <row r="57301" spans="29:29" x14ac:dyDescent="0.25">
      <c r="AC57301" s="379"/>
    </row>
    <row r="57302" spans="29:29" x14ac:dyDescent="0.25">
      <c r="AC57302" s="379"/>
    </row>
    <row r="57303" spans="29:29" x14ac:dyDescent="0.25">
      <c r="AC57303" s="379"/>
    </row>
    <row r="57304" spans="29:29" x14ac:dyDescent="0.25">
      <c r="AC57304" s="379"/>
    </row>
    <row r="57305" spans="29:29" x14ac:dyDescent="0.25">
      <c r="AC57305" s="379"/>
    </row>
    <row r="57306" spans="29:29" x14ac:dyDescent="0.25">
      <c r="AC57306" s="379"/>
    </row>
    <row r="57307" spans="29:29" x14ac:dyDescent="0.25">
      <c r="AC57307" s="379"/>
    </row>
    <row r="57308" spans="29:29" x14ac:dyDescent="0.25">
      <c r="AC57308" s="379"/>
    </row>
    <row r="57309" spans="29:29" x14ac:dyDescent="0.25">
      <c r="AC57309" s="379"/>
    </row>
    <row r="57310" spans="29:29" x14ac:dyDescent="0.25">
      <c r="AC57310" s="379"/>
    </row>
    <row r="57311" spans="29:29" x14ac:dyDescent="0.25">
      <c r="AC57311" s="379"/>
    </row>
    <row r="57312" spans="29:29" x14ac:dyDescent="0.25">
      <c r="AC57312" s="379"/>
    </row>
    <row r="57313" spans="29:29" x14ac:dyDescent="0.25">
      <c r="AC57313" s="379"/>
    </row>
    <row r="57314" spans="29:29" x14ac:dyDescent="0.25">
      <c r="AC57314" s="379"/>
    </row>
    <row r="57315" spans="29:29" x14ac:dyDescent="0.25">
      <c r="AC57315" s="379"/>
    </row>
    <row r="57316" spans="29:29" x14ac:dyDescent="0.25">
      <c r="AC57316" s="379"/>
    </row>
    <row r="57317" spans="29:29" x14ac:dyDescent="0.25">
      <c r="AC57317" s="379"/>
    </row>
    <row r="57318" spans="29:29" x14ac:dyDescent="0.25">
      <c r="AC57318" s="379"/>
    </row>
    <row r="57319" spans="29:29" x14ac:dyDescent="0.25">
      <c r="AC57319" s="379"/>
    </row>
    <row r="57320" spans="29:29" x14ac:dyDescent="0.25">
      <c r="AC57320" s="379"/>
    </row>
    <row r="57321" spans="29:29" x14ac:dyDescent="0.25">
      <c r="AC57321" s="379"/>
    </row>
    <row r="57322" spans="29:29" x14ac:dyDescent="0.25">
      <c r="AC57322" s="379"/>
    </row>
    <row r="57323" spans="29:29" x14ac:dyDescent="0.25">
      <c r="AC57323" s="379"/>
    </row>
    <row r="57324" spans="29:29" x14ac:dyDescent="0.25">
      <c r="AC57324" s="379"/>
    </row>
    <row r="57325" spans="29:29" x14ac:dyDescent="0.25">
      <c r="AC57325" s="379"/>
    </row>
    <row r="57326" spans="29:29" x14ac:dyDescent="0.25">
      <c r="AC57326" s="379"/>
    </row>
    <row r="57327" spans="29:29" x14ac:dyDescent="0.25">
      <c r="AC57327" s="379"/>
    </row>
    <row r="57328" spans="29:29" x14ac:dyDescent="0.25">
      <c r="AC57328" s="379"/>
    </row>
    <row r="57329" spans="29:29" x14ac:dyDescent="0.25">
      <c r="AC57329" s="379"/>
    </row>
    <row r="57330" spans="29:29" x14ac:dyDescent="0.25">
      <c r="AC57330" s="379"/>
    </row>
    <row r="57331" spans="29:29" x14ac:dyDescent="0.25">
      <c r="AC57331" s="379"/>
    </row>
    <row r="57332" spans="29:29" x14ac:dyDescent="0.25">
      <c r="AC57332" s="379"/>
    </row>
    <row r="57333" spans="29:29" x14ac:dyDescent="0.25">
      <c r="AC57333" s="379"/>
    </row>
    <row r="57334" spans="29:29" x14ac:dyDescent="0.25">
      <c r="AC57334" s="379"/>
    </row>
    <row r="57335" spans="29:29" x14ac:dyDescent="0.25">
      <c r="AC57335" s="379"/>
    </row>
    <row r="57336" spans="29:29" x14ac:dyDescent="0.25">
      <c r="AC57336" s="379"/>
    </row>
    <row r="57337" spans="29:29" x14ac:dyDescent="0.25">
      <c r="AC57337" s="379"/>
    </row>
    <row r="57338" spans="29:29" x14ac:dyDescent="0.25">
      <c r="AC57338" s="379"/>
    </row>
    <row r="57339" spans="29:29" x14ac:dyDescent="0.25">
      <c r="AC57339" s="379"/>
    </row>
    <row r="57340" spans="29:29" x14ac:dyDescent="0.25">
      <c r="AC57340" s="379"/>
    </row>
    <row r="57341" spans="29:29" x14ac:dyDescent="0.25">
      <c r="AC57341" s="379"/>
    </row>
    <row r="57342" spans="29:29" x14ac:dyDescent="0.25">
      <c r="AC57342" s="379"/>
    </row>
    <row r="57343" spans="29:29" x14ac:dyDescent="0.25">
      <c r="AC57343" s="379"/>
    </row>
    <row r="57344" spans="29:29" x14ac:dyDescent="0.25">
      <c r="AC57344" s="379"/>
    </row>
    <row r="57345" spans="29:29" x14ac:dyDescent="0.25">
      <c r="AC57345" s="379"/>
    </row>
    <row r="57346" spans="29:29" x14ac:dyDescent="0.25">
      <c r="AC57346" s="379"/>
    </row>
    <row r="57347" spans="29:29" x14ac:dyDescent="0.25">
      <c r="AC57347" s="379"/>
    </row>
    <row r="57348" spans="29:29" x14ac:dyDescent="0.25">
      <c r="AC57348" s="379"/>
    </row>
    <row r="57349" spans="29:29" x14ac:dyDescent="0.25">
      <c r="AC57349" s="379"/>
    </row>
    <row r="57350" spans="29:29" x14ac:dyDescent="0.25">
      <c r="AC57350" s="379"/>
    </row>
    <row r="57351" spans="29:29" x14ac:dyDescent="0.25">
      <c r="AC57351" s="379"/>
    </row>
    <row r="57352" spans="29:29" x14ac:dyDescent="0.25">
      <c r="AC57352" s="379"/>
    </row>
    <row r="57353" spans="29:29" x14ac:dyDescent="0.25">
      <c r="AC57353" s="379"/>
    </row>
    <row r="57354" spans="29:29" x14ac:dyDescent="0.25">
      <c r="AC57354" s="379"/>
    </row>
    <row r="57355" spans="29:29" x14ac:dyDescent="0.25">
      <c r="AC57355" s="379"/>
    </row>
    <row r="57356" spans="29:29" x14ac:dyDescent="0.25">
      <c r="AC57356" s="379"/>
    </row>
    <row r="57357" spans="29:29" x14ac:dyDescent="0.25">
      <c r="AC57357" s="379"/>
    </row>
    <row r="57358" spans="29:29" x14ac:dyDescent="0.25">
      <c r="AC57358" s="379"/>
    </row>
    <row r="57359" spans="29:29" x14ac:dyDescent="0.25">
      <c r="AC57359" s="379"/>
    </row>
    <row r="57360" spans="29:29" x14ac:dyDescent="0.25">
      <c r="AC57360" s="379"/>
    </row>
    <row r="57361" spans="29:29" x14ac:dyDescent="0.25">
      <c r="AC57361" s="379"/>
    </row>
    <row r="57362" spans="29:29" x14ac:dyDescent="0.25">
      <c r="AC57362" s="379"/>
    </row>
    <row r="57363" spans="29:29" x14ac:dyDescent="0.25">
      <c r="AC57363" s="379"/>
    </row>
    <row r="57364" spans="29:29" x14ac:dyDescent="0.25">
      <c r="AC57364" s="379"/>
    </row>
    <row r="57365" spans="29:29" x14ac:dyDescent="0.25">
      <c r="AC57365" s="379"/>
    </row>
    <row r="57366" spans="29:29" x14ac:dyDescent="0.25">
      <c r="AC57366" s="379"/>
    </row>
    <row r="57367" spans="29:29" x14ac:dyDescent="0.25">
      <c r="AC57367" s="379"/>
    </row>
    <row r="57368" spans="29:29" x14ac:dyDescent="0.25">
      <c r="AC57368" s="379"/>
    </row>
    <row r="57369" spans="29:29" x14ac:dyDescent="0.25">
      <c r="AC57369" s="379"/>
    </row>
    <row r="57370" spans="29:29" x14ac:dyDescent="0.25">
      <c r="AC57370" s="379"/>
    </row>
    <row r="57371" spans="29:29" x14ac:dyDescent="0.25">
      <c r="AC57371" s="379"/>
    </row>
    <row r="57372" spans="29:29" x14ac:dyDescent="0.25">
      <c r="AC57372" s="379"/>
    </row>
    <row r="57373" spans="29:29" x14ac:dyDescent="0.25">
      <c r="AC57373" s="379"/>
    </row>
    <row r="57374" spans="29:29" x14ac:dyDescent="0.25">
      <c r="AC57374" s="379"/>
    </row>
    <row r="57375" spans="29:29" x14ac:dyDescent="0.25">
      <c r="AC57375" s="379"/>
    </row>
    <row r="57376" spans="29:29" x14ac:dyDescent="0.25">
      <c r="AC57376" s="379"/>
    </row>
    <row r="57377" spans="29:29" x14ac:dyDescent="0.25">
      <c r="AC57377" s="379"/>
    </row>
    <row r="57378" spans="29:29" x14ac:dyDescent="0.25">
      <c r="AC57378" s="379"/>
    </row>
    <row r="57379" spans="29:29" x14ac:dyDescent="0.25">
      <c r="AC57379" s="379"/>
    </row>
    <row r="57380" spans="29:29" x14ac:dyDescent="0.25">
      <c r="AC57380" s="379"/>
    </row>
    <row r="57381" spans="29:29" x14ac:dyDescent="0.25">
      <c r="AC57381" s="379"/>
    </row>
    <row r="57382" spans="29:29" x14ac:dyDescent="0.25">
      <c r="AC57382" s="379"/>
    </row>
    <row r="57383" spans="29:29" x14ac:dyDescent="0.25">
      <c r="AC57383" s="379"/>
    </row>
    <row r="57384" spans="29:29" x14ac:dyDescent="0.25">
      <c r="AC57384" s="379"/>
    </row>
    <row r="57385" spans="29:29" x14ac:dyDescent="0.25">
      <c r="AC57385" s="379"/>
    </row>
    <row r="57386" spans="29:29" x14ac:dyDescent="0.25">
      <c r="AC57386" s="379"/>
    </row>
    <row r="57387" spans="29:29" x14ac:dyDescent="0.25">
      <c r="AC57387" s="379"/>
    </row>
    <row r="57388" spans="29:29" x14ac:dyDescent="0.25">
      <c r="AC57388" s="379"/>
    </row>
    <row r="57389" spans="29:29" x14ac:dyDescent="0.25">
      <c r="AC57389" s="379"/>
    </row>
    <row r="57390" spans="29:29" x14ac:dyDescent="0.25">
      <c r="AC57390" s="379"/>
    </row>
    <row r="57391" spans="29:29" x14ac:dyDescent="0.25">
      <c r="AC57391" s="379"/>
    </row>
    <row r="57392" spans="29:29" x14ac:dyDescent="0.25">
      <c r="AC57392" s="379"/>
    </row>
    <row r="57393" spans="29:29" x14ac:dyDescent="0.25">
      <c r="AC57393" s="379"/>
    </row>
    <row r="57394" spans="29:29" x14ac:dyDescent="0.25">
      <c r="AC57394" s="379"/>
    </row>
    <row r="57395" spans="29:29" x14ac:dyDescent="0.25">
      <c r="AC57395" s="379"/>
    </row>
    <row r="57396" spans="29:29" x14ac:dyDescent="0.25">
      <c r="AC57396" s="379"/>
    </row>
    <row r="57397" spans="29:29" x14ac:dyDescent="0.25">
      <c r="AC57397" s="379"/>
    </row>
    <row r="57398" spans="29:29" x14ac:dyDescent="0.25">
      <c r="AC57398" s="379"/>
    </row>
    <row r="57399" spans="29:29" x14ac:dyDescent="0.25">
      <c r="AC57399" s="379"/>
    </row>
    <row r="57400" spans="29:29" x14ac:dyDescent="0.25">
      <c r="AC57400" s="379"/>
    </row>
    <row r="57401" spans="29:29" x14ac:dyDescent="0.25">
      <c r="AC57401" s="379"/>
    </row>
    <row r="57402" spans="29:29" x14ac:dyDescent="0.25">
      <c r="AC57402" s="379"/>
    </row>
    <row r="57403" spans="29:29" x14ac:dyDescent="0.25">
      <c r="AC57403" s="379"/>
    </row>
    <row r="57404" spans="29:29" x14ac:dyDescent="0.25">
      <c r="AC57404" s="379"/>
    </row>
    <row r="57405" spans="29:29" x14ac:dyDescent="0.25">
      <c r="AC57405" s="379"/>
    </row>
    <row r="57406" spans="29:29" x14ac:dyDescent="0.25">
      <c r="AC57406" s="379"/>
    </row>
    <row r="57407" spans="29:29" x14ac:dyDescent="0.25">
      <c r="AC57407" s="379"/>
    </row>
    <row r="57408" spans="29:29" x14ac:dyDescent="0.25">
      <c r="AC57408" s="379"/>
    </row>
    <row r="57409" spans="29:29" x14ac:dyDescent="0.25">
      <c r="AC57409" s="379"/>
    </row>
    <row r="57410" spans="29:29" x14ac:dyDescent="0.25">
      <c r="AC57410" s="379"/>
    </row>
    <row r="57411" spans="29:29" x14ac:dyDescent="0.25">
      <c r="AC57411" s="379"/>
    </row>
    <row r="57412" spans="29:29" x14ac:dyDescent="0.25">
      <c r="AC57412" s="379"/>
    </row>
    <row r="57413" spans="29:29" x14ac:dyDescent="0.25">
      <c r="AC57413" s="379"/>
    </row>
    <row r="57414" spans="29:29" x14ac:dyDescent="0.25">
      <c r="AC57414" s="379"/>
    </row>
    <row r="57415" spans="29:29" x14ac:dyDescent="0.25">
      <c r="AC57415" s="379"/>
    </row>
    <row r="57416" spans="29:29" x14ac:dyDescent="0.25">
      <c r="AC57416" s="379"/>
    </row>
    <row r="57417" spans="29:29" x14ac:dyDescent="0.25">
      <c r="AC57417" s="379"/>
    </row>
    <row r="57418" spans="29:29" x14ac:dyDescent="0.25">
      <c r="AC57418" s="379"/>
    </row>
    <row r="57419" spans="29:29" x14ac:dyDescent="0.25">
      <c r="AC57419" s="379"/>
    </row>
    <row r="57420" spans="29:29" x14ac:dyDescent="0.25">
      <c r="AC57420" s="379"/>
    </row>
    <row r="57421" spans="29:29" x14ac:dyDescent="0.25">
      <c r="AC57421" s="379"/>
    </row>
    <row r="57422" spans="29:29" x14ac:dyDescent="0.25">
      <c r="AC57422" s="379"/>
    </row>
    <row r="57423" spans="29:29" x14ac:dyDescent="0.25">
      <c r="AC57423" s="379"/>
    </row>
    <row r="57424" spans="29:29" x14ac:dyDescent="0.25">
      <c r="AC57424" s="379"/>
    </row>
    <row r="57425" spans="29:29" x14ac:dyDescent="0.25">
      <c r="AC57425" s="379"/>
    </row>
    <row r="57426" spans="29:29" x14ac:dyDescent="0.25">
      <c r="AC57426" s="379"/>
    </row>
    <row r="57427" spans="29:29" x14ac:dyDescent="0.25">
      <c r="AC57427" s="379"/>
    </row>
    <row r="57428" spans="29:29" x14ac:dyDescent="0.25">
      <c r="AC57428" s="379"/>
    </row>
    <row r="57429" spans="29:29" x14ac:dyDescent="0.25">
      <c r="AC57429" s="379"/>
    </row>
    <row r="57430" spans="29:29" x14ac:dyDescent="0.25">
      <c r="AC57430" s="379"/>
    </row>
    <row r="57431" spans="29:29" x14ac:dyDescent="0.25">
      <c r="AC57431" s="379"/>
    </row>
    <row r="57432" spans="29:29" x14ac:dyDescent="0.25">
      <c r="AC57432" s="379"/>
    </row>
    <row r="57433" spans="29:29" x14ac:dyDescent="0.25">
      <c r="AC57433" s="379"/>
    </row>
    <row r="57434" spans="29:29" x14ac:dyDescent="0.25">
      <c r="AC57434" s="379"/>
    </row>
    <row r="57435" spans="29:29" x14ac:dyDescent="0.25">
      <c r="AC57435" s="379"/>
    </row>
    <row r="57436" spans="29:29" x14ac:dyDescent="0.25">
      <c r="AC57436" s="379"/>
    </row>
    <row r="57437" spans="29:29" x14ac:dyDescent="0.25">
      <c r="AC57437" s="379"/>
    </row>
    <row r="57438" spans="29:29" x14ac:dyDescent="0.25">
      <c r="AC57438" s="379"/>
    </row>
    <row r="57439" spans="29:29" x14ac:dyDescent="0.25">
      <c r="AC57439" s="379"/>
    </row>
    <row r="57440" spans="29:29" x14ac:dyDescent="0.25">
      <c r="AC57440" s="379"/>
    </row>
    <row r="57441" spans="29:29" x14ac:dyDescent="0.25">
      <c r="AC57441" s="379"/>
    </row>
    <row r="57442" spans="29:29" x14ac:dyDescent="0.25">
      <c r="AC57442" s="379"/>
    </row>
    <row r="57443" spans="29:29" x14ac:dyDescent="0.25">
      <c r="AC57443" s="379"/>
    </row>
    <row r="57444" spans="29:29" x14ac:dyDescent="0.25">
      <c r="AC57444" s="379"/>
    </row>
    <row r="57445" spans="29:29" x14ac:dyDescent="0.25">
      <c r="AC57445" s="379"/>
    </row>
    <row r="57446" spans="29:29" x14ac:dyDescent="0.25">
      <c r="AC57446" s="379"/>
    </row>
    <row r="57447" spans="29:29" x14ac:dyDescent="0.25">
      <c r="AC57447" s="379"/>
    </row>
    <row r="57448" spans="29:29" x14ac:dyDescent="0.25">
      <c r="AC57448" s="379"/>
    </row>
    <row r="57449" spans="29:29" x14ac:dyDescent="0.25">
      <c r="AC57449" s="379"/>
    </row>
    <row r="57450" spans="29:29" x14ac:dyDescent="0.25">
      <c r="AC57450" s="379"/>
    </row>
    <row r="57451" spans="29:29" x14ac:dyDescent="0.25">
      <c r="AC57451" s="379"/>
    </row>
    <row r="57452" spans="29:29" x14ac:dyDescent="0.25">
      <c r="AC57452" s="379"/>
    </row>
    <row r="57453" spans="29:29" x14ac:dyDescent="0.25">
      <c r="AC57453" s="379"/>
    </row>
    <row r="57454" spans="29:29" x14ac:dyDescent="0.25">
      <c r="AC57454" s="379"/>
    </row>
    <row r="57455" spans="29:29" x14ac:dyDescent="0.25">
      <c r="AC57455" s="379"/>
    </row>
    <row r="57456" spans="29:29" x14ac:dyDescent="0.25">
      <c r="AC57456" s="379"/>
    </row>
    <row r="57457" spans="29:29" x14ac:dyDescent="0.25">
      <c r="AC57457" s="379"/>
    </row>
    <row r="57458" spans="29:29" x14ac:dyDescent="0.25">
      <c r="AC57458" s="379"/>
    </row>
    <row r="57459" spans="29:29" x14ac:dyDescent="0.25">
      <c r="AC57459" s="379"/>
    </row>
    <row r="57460" spans="29:29" x14ac:dyDescent="0.25">
      <c r="AC57460" s="379"/>
    </row>
    <row r="57461" spans="29:29" x14ac:dyDescent="0.25">
      <c r="AC57461" s="379"/>
    </row>
    <row r="57462" spans="29:29" x14ac:dyDescent="0.25">
      <c r="AC57462" s="379"/>
    </row>
    <row r="57463" spans="29:29" x14ac:dyDescent="0.25">
      <c r="AC57463" s="379"/>
    </row>
    <row r="57464" spans="29:29" x14ac:dyDescent="0.25">
      <c r="AC57464" s="379"/>
    </row>
    <row r="57465" spans="29:29" x14ac:dyDescent="0.25">
      <c r="AC57465" s="379"/>
    </row>
    <row r="57466" spans="29:29" x14ac:dyDescent="0.25">
      <c r="AC57466" s="379"/>
    </row>
    <row r="57467" spans="29:29" x14ac:dyDescent="0.25">
      <c r="AC57467" s="379"/>
    </row>
    <row r="57468" spans="29:29" x14ac:dyDescent="0.25">
      <c r="AC57468" s="379"/>
    </row>
    <row r="57469" spans="29:29" x14ac:dyDescent="0.25">
      <c r="AC57469" s="379"/>
    </row>
    <row r="57470" spans="29:29" x14ac:dyDescent="0.25">
      <c r="AC57470" s="379"/>
    </row>
    <row r="57471" spans="29:29" x14ac:dyDescent="0.25">
      <c r="AC57471" s="379"/>
    </row>
    <row r="57472" spans="29:29" x14ac:dyDescent="0.25">
      <c r="AC57472" s="379"/>
    </row>
    <row r="57473" spans="29:29" x14ac:dyDescent="0.25">
      <c r="AC57473" s="379"/>
    </row>
    <row r="57474" spans="29:29" x14ac:dyDescent="0.25">
      <c r="AC57474" s="379"/>
    </row>
    <row r="57475" spans="29:29" x14ac:dyDescent="0.25">
      <c r="AC57475" s="379"/>
    </row>
    <row r="57476" spans="29:29" x14ac:dyDescent="0.25">
      <c r="AC57476" s="379"/>
    </row>
    <row r="57477" spans="29:29" x14ac:dyDescent="0.25">
      <c r="AC57477" s="379"/>
    </row>
    <row r="57478" spans="29:29" x14ac:dyDescent="0.25">
      <c r="AC57478" s="379"/>
    </row>
    <row r="57479" spans="29:29" x14ac:dyDescent="0.25">
      <c r="AC57479" s="379"/>
    </row>
    <row r="57480" spans="29:29" x14ac:dyDescent="0.25">
      <c r="AC57480" s="379"/>
    </row>
    <row r="57481" spans="29:29" x14ac:dyDescent="0.25">
      <c r="AC57481" s="379"/>
    </row>
    <row r="57482" spans="29:29" x14ac:dyDescent="0.25">
      <c r="AC57482" s="379"/>
    </row>
    <row r="57483" spans="29:29" x14ac:dyDescent="0.25">
      <c r="AC57483" s="379"/>
    </row>
    <row r="57484" spans="29:29" x14ac:dyDescent="0.25">
      <c r="AC57484" s="379"/>
    </row>
    <row r="57485" spans="29:29" x14ac:dyDescent="0.25">
      <c r="AC57485" s="379"/>
    </row>
    <row r="57486" spans="29:29" x14ac:dyDescent="0.25">
      <c r="AC57486" s="379"/>
    </row>
    <row r="57487" spans="29:29" x14ac:dyDescent="0.25">
      <c r="AC57487" s="379"/>
    </row>
    <row r="57488" spans="29:29" x14ac:dyDescent="0.25">
      <c r="AC57488" s="379"/>
    </row>
    <row r="57489" spans="29:29" x14ac:dyDescent="0.25">
      <c r="AC57489" s="379"/>
    </row>
    <row r="57490" spans="29:29" x14ac:dyDescent="0.25">
      <c r="AC57490" s="379"/>
    </row>
    <row r="57491" spans="29:29" x14ac:dyDescent="0.25">
      <c r="AC57491" s="379"/>
    </row>
    <row r="57492" spans="29:29" x14ac:dyDescent="0.25">
      <c r="AC57492" s="379"/>
    </row>
    <row r="57493" spans="29:29" x14ac:dyDescent="0.25">
      <c r="AC57493" s="379"/>
    </row>
    <row r="57494" spans="29:29" x14ac:dyDescent="0.25">
      <c r="AC57494" s="379"/>
    </row>
    <row r="57495" spans="29:29" x14ac:dyDescent="0.25">
      <c r="AC57495" s="379"/>
    </row>
    <row r="57496" spans="29:29" x14ac:dyDescent="0.25">
      <c r="AC57496" s="379"/>
    </row>
    <row r="57497" spans="29:29" x14ac:dyDescent="0.25">
      <c r="AC57497" s="379"/>
    </row>
    <row r="57498" spans="29:29" x14ac:dyDescent="0.25">
      <c r="AC57498" s="379"/>
    </row>
    <row r="57499" spans="29:29" x14ac:dyDescent="0.25">
      <c r="AC57499" s="379"/>
    </row>
    <row r="57500" spans="29:29" x14ac:dyDescent="0.25">
      <c r="AC57500" s="379"/>
    </row>
    <row r="57501" spans="29:29" x14ac:dyDescent="0.25">
      <c r="AC57501" s="379"/>
    </row>
    <row r="57502" spans="29:29" x14ac:dyDescent="0.25">
      <c r="AC57502" s="379"/>
    </row>
    <row r="57503" spans="29:29" x14ac:dyDescent="0.25">
      <c r="AC57503" s="379"/>
    </row>
    <row r="57504" spans="29:29" x14ac:dyDescent="0.25">
      <c r="AC57504" s="379"/>
    </row>
    <row r="57505" spans="29:29" x14ac:dyDescent="0.25">
      <c r="AC57505" s="379"/>
    </row>
    <row r="57506" spans="29:29" x14ac:dyDescent="0.25">
      <c r="AC57506" s="379"/>
    </row>
    <row r="57507" spans="29:29" x14ac:dyDescent="0.25">
      <c r="AC57507" s="379"/>
    </row>
    <row r="57508" spans="29:29" x14ac:dyDescent="0.25">
      <c r="AC57508" s="379"/>
    </row>
    <row r="57509" spans="29:29" x14ac:dyDescent="0.25">
      <c r="AC57509" s="379"/>
    </row>
    <row r="57510" spans="29:29" x14ac:dyDescent="0.25">
      <c r="AC57510" s="379"/>
    </row>
    <row r="57511" spans="29:29" x14ac:dyDescent="0.25">
      <c r="AC57511" s="379"/>
    </row>
    <row r="57512" spans="29:29" x14ac:dyDescent="0.25">
      <c r="AC57512" s="379"/>
    </row>
    <row r="57513" spans="29:29" x14ac:dyDescent="0.25">
      <c r="AC57513" s="379"/>
    </row>
    <row r="57514" spans="29:29" x14ac:dyDescent="0.25">
      <c r="AC57514" s="379"/>
    </row>
    <row r="57515" spans="29:29" x14ac:dyDescent="0.25">
      <c r="AC57515" s="379"/>
    </row>
    <row r="57516" spans="29:29" x14ac:dyDescent="0.25">
      <c r="AC57516" s="379"/>
    </row>
    <row r="57517" spans="29:29" x14ac:dyDescent="0.25">
      <c r="AC57517" s="379"/>
    </row>
    <row r="57518" spans="29:29" x14ac:dyDescent="0.25">
      <c r="AC57518" s="379"/>
    </row>
    <row r="57519" spans="29:29" x14ac:dyDescent="0.25">
      <c r="AC57519" s="379"/>
    </row>
    <row r="57520" spans="29:29" x14ac:dyDescent="0.25">
      <c r="AC57520" s="379"/>
    </row>
    <row r="57521" spans="29:29" x14ac:dyDescent="0.25">
      <c r="AC57521" s="379"/>
    </row>
    <row r="57522" spans="29:29" x14ac:dyDescent="0.25">
      <c r="AC57522" s="379"/>
    </row>
    <row r="57523" spans="29:29" x14ac:dyDescent="0.25">
      <c r="AC57523" s="379"/>
    </row>
    <row r="57524" spans="29:29" x14ac:dyDescent="0.25">
      <c r="AC57524" s="379"/>
    </row>
    <row r="57525" spans="29:29" x14ac:dyDescent="0.25">
      <c r="AC57525" s="379"/>
    </row>
    <row r="57526" spans="29:29" x14ac:dyDescent="0.25">
      <c r="AC57526" s="379"/>
    </row>
    <row r="57527" spans="29:29" x14ac:dyDescent="0.25">
      <c r="AC57527" s="379"/>
    </row>
    <row r="57528" spans="29:29" x14ac:dyDescent="0.25">
      <c r="AC57528" s="379"/>
    </row>
    <row r="57529" spans="29:29" x14ac:dyDescent="0.25">
      <c r="AC57529" s="379"/>
    </row>
    <row r="57530" spans="29:29" x14ac:dyDescent="0.25">
      <c r="AC57530" s="379"/>
    </row>
    <row r="57531" spans="29:29" x14ac:dyDescent="0.25">
      <c r="AC57531" s="379"/>
    </row>
    <row r="57532" spans="29:29" x14ac:dyDescent="0.25">
      <c r="AC57532" s="379"/>
    </row>
    <row r="57533" spans="29:29" x14ac:dyDescent="0.25">
      <c r="AC57533" s="379"/>
    </row>
    <row r="57534" spans="29:29" x14ac:dyDescent="0.25">
      <c r="AC57534" s="379"/>
    </row>
    <row r="57535" spans="29:29" x14ac:dyDescent="0.25">
      <c r="AC57535" s="379"/>
    </row>
    <row r="57536" spans="29:29" x14ac:dyDescent="0.25">
      <c r="AC57536" s="379"/>
    </row>
    <row r="57537" spans="29:29" x14ac:dyDescent="0.25">
      <c r="AC57537" s="379"/>
    </row>
    <row r="57538" spans="29:29" x14ac:dyDescent="0.25">
      <c r="AC57538" s="379"/>
    </row>
    <row r="57539" spans="29:29" x14ac:dyDescent="0.25">
      <c r="AC57539" s="379"/>
    </row>
    <row r="57540" spans="29:29" x14ac:dyDescent="0.25">
      <c r="AC57540" s="379"/>
    </row>
    <row r="57541" spans="29:29" x14ac:dyDescent="0.25">
      <c r="AC57541" s="379"/>
    </row>
    <row r="57542" spans="29:29" x14ac:dyDescent="0.25">
      <c r="AC57542" s="379"/>
    </row>
    <row r="57543" spans="29:29" x14ac:dyDescent="0.25">
      <c r="AC57543" s="379"/>
    </row>
    <row r="57544" spans="29:29" x14ac:dyDescent="0.25">
      <c r="AC57544" s="379"/>
    </row>
    <row r="57545" spans="29:29" x14ac:dyDescent="0.25">
      <c r="AC57545" s="379"/>
    </row>
    <row r="57546" spans="29:29" x14ac:dyDescent="0.25">
      <c r="AC57546" s="379"/>
    </row>
    <row r="57547" spans="29:29" x14ac:dyDescent="0.25">
      <c r="AC57547" s="379"/>
    </row>
    <row r="57548" spans="29:29" x14ac:dyDescent="0.25">
      <c r="AC57548" s="379"/>
    </row>
    <row r="57549" spans="29:29" x14ac:dyDescent="0.25">
      <c r="AC57549" s="379"/>
    </row>
    <row r="57550" spans="29:29" x14ac:dyDescent="0.25">
      <c r="AC57550" s="379"/>
    </row>
    <row r="57551" spans="29:29" x14ac:dyDescent="0.25">
      <c r="AC57551" s="379"/>
    </row>
    <row r="57552" spans="29:29" x14ac:dyDescent="0.25">
      <c r="AC57552" s="379"/>
    </row>
    <row r="57553" spans="29:29" x14ac:dyDescent="0.25">
      <c r="AC57553" s="379"/>
    </row>
    <row r="57554" spans="29:29" x14ac:dyDescent="0.25">
      <c r="AC57554" s="379"/>
    </row>
    <row r="57555" spans="29:29" x14ac:dyDescent="0.25">
      <c r="AC57555" s="379"/>
    </row>
    <row r="57556" spans="29:29" x14ac:dyDescent="0.25">
      <c r="AC57556" s="379"/>
    </row>
    <row r="57557" spans="29:29" x14ac:dyDescent="0.25">
      <c r="AC57557" s="379"/>
    </row>
    <row r="57558" spans="29:29" x14ac:dyDescent="0.25">
      <c r="AC57558" s="379"/>
    </row>
    <row r="57559" spans="29:29" x14ac:dyDescent="0.25">
      <c r="AC57559" s="379"/>
    </row>
    <row r="57560" spans="29:29" x14ac:dyDescent="0.25">
      <c r="AC57560" s="379"/>
    </row>
    <row r="57561" spans="29:29" x14ac:dyDescent="0.25">
      <c r="AC57561" s="379"/>
    </row>
    <row r="57562" spans="29:29" x14ac:dyDescent="0.25">
      <c r="AC57562" s="379"/>
    </row>
    <row r="57563" spans="29:29" x14ac:dyDescent="0.25">
      <c r="AC57563" s="379"/>
    </row>
    <row r="57564" spans="29:29" x14ac:dyDescent="0.25">
      <c r="AC57564" s="379"/>
    </row>
    <row r="57565" spans="29:29" x14ac:dyDescent="0.25">
      <c r="AC57565" s="379"/>
    </row>
    <row r="57566" spans="29:29" x14ac:dyDescent="0.25">
      <c r="AC57566" s="379"/>
    </row>
    <row r="57567" spans="29:29" x14ac:dyDescent="0.25">
      <c r="AC57567" s="379"/>
    </row>
    <row r="57568" spans="29:29" x14ac:dyDescent="0.25">
      <c r="AC57568" s="379"/>
    </row>
    <row r="57569" spans="29:29" x14ac:dyDescent="0.25">
      <c r="AC57569" s="379"/>
    </row>
    <row r="57570" spans="29:29" x14ac:dyDescent="0.25">
      <c r="AC57570" s="379"/>
    </row>
    <row r="57571" spans="29:29" x14ac:dyDescent="0.25">
      <c r="AC57571" s="379"/>
    </row>
    <row r="57572" spans="29:29" x14ac:dyDescent="0.25">
      <c r="AC57572" s="379"/>
    </row>
    <row r="57573" spans="29:29" x14ac:dyDescent="0.25">
      <c r="AC57573" s="379"/>
    </row>
    <row r="57574" spans="29:29" x14ac:dyDescent="0.25">
      <c r="AC57574" s="379"/>
    </row>
    <row r="57575" spans="29:29" x14ac:dyDescent="0.25">
      <c r="AC57575" s="379"/>
    </row>
    <row r="57576" spans="29:29" x14ac:dyDescent="0.25">
      <c r="AC57576" s="379"/>
    </row>
    <row r="57577" spans="29:29" x14ac:dyDescent="0.25">
      <c r="AC57577" s="379"/>
    </row>
    <row r="57578" spans="29:29" x14ac:dyDescent="0.25">
      <c r="AC57578" s="379"/>
    </row>
    <row r="57579" spans="29:29" x14ac:dyDescent="0.25">
      <c r="AC57579" s="379"/>
    </row>
    <row r="57580" spans="29:29" x14ac:dyDescent="0.25">
      <c r="AC57580" s="379"/>
    </row>
    <row r="57581" spans="29:29" x14ac:dyDescent="0.25">
      <c r="AC57581" s="379"/>
    </row>
    <row r="57582" spans="29:29" x14ac:dyDescent="0.25">
      <c r="AC57582" s="379"/>
    </row>
    <row r="57583" spans="29:29" x14ac:dyDescent="0.25">
      <c r="AC57583" s="379"/>
    </row>
    <row r="57584" spans="29:29" x14ac:dyDescent="0.25">
      <c r="AC57584" s="379"/>
    </row>
    <row r="57585" spans="29:29" x14ac:dyDescent="0.25">
      <c r="AC57585" s="379"/>
    </row>
    <row r="57586" spans="29:29" x14ac:dyDescent="0.25">
      <c r="AC57586" s="379"/>
    </row>
    <row r="57587" spans="29:29" x14ac:dyDescent="0.25">
      <c r="AC57587" s="379"/>
    </row>
    <row r="57588" spans="29:29" x14ac:dyDescent="0.25">
      <c r="AC57588" s="379"/>
    </row>
    <row r="57589" spans="29:29" x14ac:dyDescent="0.25">
      <c r="AC57589" s="379"/>
    </row>
    <row r="57590" spans="29:29" x14ac:dyDescent="0.25">
      <c r="AC57590" s="379"/>
    </row>
    <row r="57591" spans="29:29" x14ac:dyDescent="0.25">
      <c r="AC57591" s="379"/>
    </row>
    <row r="57592" spans="29:29" x14ac:dyDescent="0.25">
      <c r="AC57592" s="379"/>
    </row>
    <row r="57593" spans="29:29" x14ac:dyDescent="0.25">
      <c r="AC57593" s="379"/>
    </row>
    <row r="57594" spans="29:29" x14ac:dyDescent="0.25">
      <c r="AC57594" s="379"/>
    </row>
    <row r="57595" spans="29:29" x14ac:dyDescent="0.25">
      <c r="AC57595" s="379"/>
    </row>
    <row r="57596" spans="29:29" x14ac:dyDescent="0.25">
      <c r="AC57596" s="379"/>
    </row>
    <row r="57597" spans="29:29" x14ac:dyDescent="0.25">
      <c r="AC57597" s="379"/>
    </row>
    <row r="57598" spans="29:29" x14ac:dyDescent="0.25">
      <c r="AC57598" s="379"/>
    </row>
    <row r="57599" spans="29:29" x14ac:dyDescent="0.25">
      <c r="AC57599" s="379"/>
    </row>
    <row r="57600" spans="29:29" x14ac:dyDescent="0.25">
      <c r="AC57600" s="379"/>
    </row>
    <row r="57601" spans="29:29" x14ac:dyDescent="0.25">
      <c r="AC57601" s="379"/>
    </row>
    <row r="57602" spans="29:29" x14ac:dyDescent="0.25">
      <c r="AC57602" s="379"/>
    </row>
    <row r="57603" spans="29:29" x14ac:dyDescent="0.25">
      <c r="AC57603" s="379"/>
    </row>
    <row r="57604" spans="29:29" x14ac:dyDescent="0.25">
      <c r="AC57604" s="379"/>
    </row>
    <row r="57605" spans="29:29" x14ac:dyDescent="0.25">
      <c r="AC57605" s="379"/>
    </row>
    <row r="57606" spans="29:29" x14ac:dyDescent="0.25">
      <c r="AC57606" s="379"/>
    </row>
    <row r="57607" spans="29:29" x14ac:dyDescent="0.25">
      <c r="AC57607" s="379"/>
    </row>
    <row r="57608" spans="29:29" x14ac:dyDescent="0.25">
      <c r="AC57608" s="379"/>
    </row>
    <row r="57609" spans="29:29" x14ac:dyDescent="0.25">
      <c r="AC57609" s="379"/>
    </row>
    <row r="57610" spans="29:29" x14ac:dyDescent="0.25">
      <c r="AC57610" s="379"/>
    </row>
    <row r="57611" spans="29:29" x14ac:dyDescent="0.25">
      <c r="AC57611" s="379"/>
    </row>
    <row r="57612" spans="29:29" x14ac:dyDescent="0.25">
      <c r="AC57612" s="379"/>
    </row>
    <row r="57613" spans="29:29" x14ac:dyDescent="0.25">
      <c r="AC57613" s="379"/>
    </row>
    <row r="57614" spans="29:29" x14ac:dyDescent="0.25">
      <c r="AC57614" s="379"/>
    </row>
    <row r="57615" spans="29:29" x14ac:dyDescent="0.25">
      <c r="AC57615" s="379"/>
    </row>
    <row r="57616" spans="29:29" x14ac:dyDescent="0.25">
      <c r="AC57616" s="379"/>
    </row>
    <row r="57617" spans="29:29" x14ac:dyDescent="0.25">
      <c r="AC57617" s="379"/>
    </row>
    <row r="57618" spans="29:29" x14ac:dyDescent="0.25">
      <c r="AC57618" s="379"/>
    </row>
    <row r="57619" spans="29:29" x14ac:dyDescent="0.25">
      <c r="AC57619" s="379"/>
    </row>
    <row r="57620" spans="29:29" x14ac:dyDescent="0.25">
      <c r="AC57620" s="379"/>
    </row>
    <row r="57621" spans="29:29" x14ac:dyDescent="0.25">
      <c r="AC57621" s="379"/>
    </row>
    <row r="57622" spans="29:29" x14ac:dyDescent="0.25">
      <c r="AC57622" s="379"/>
    </row>
    <row r="57623" spans="29:29" x14ac:dyDescent="0.25">
      <c r="AC57623" s="379"/>
    </row>
    <row r="57624" spans="29:29" x14ac:dyDescent="0.25">
      <c r="AC57624" s="379"/>
    </row>
    <row r="57625" spans="29:29" x14ac:dyDescent="0.25">
      <c r="AC57625" s="379"/>
    </row>
    <row r="57626" spans="29:29" x14ac:dyDescent="0.25">
      <c r="AC57626" s="379"/>
    </row>
    <row r="57627" spans="29:29" x14ac:dyDescent="0.25">
      <c r="AC57627" s="379"/>
    </row>
    <row r="57628" spans="29:29" x14ac:dyDescent="0.25">
      <c r="AC57628" s="379"/>
    </row>
    <row r="57629" spans="29:29" x14ac:dyDescent="0.25">
      <c r="AC57629" s="379"/>
    </row>
    <row r="57630" spans="29:29" x14ac:dyDescent="0.25">
      <c r="AC57630" s="379"/>
    </row>
    <row r="57631" spans="29:29" x14ac:dyDescent="0.25">
      <c r="AC57631" s="379"/>
    </row>
    <row r="57632" spans="29:29" x14ac:dyDescent="0.25">
      <c r="AC57632" s="379"/>
    </row>
    <row r="57633" spans="29:29" x14ac:dyDescent="0.25">
      <c r="AC57633" s="379"/>
    </row>
    <row r="57634" spans="29:29" x14ac:dyDescent="0.25">
      <c r="AC57634" s="379"/>
    </row>
    <row r="57635" spans="29:29" x14ac:dyDescent="0.25">
      <c r="AC57635" s="379"/>
    </row>
    <row r="57636" spans="29:29" x14ac:dyDescent="0.25">
      <c r="AC57636" s="379"/>
    </row>
    <row r="57637" spans="29:29" x14ac:dyDescent="0.25">
      <c r="AC57637" s="379"/>
    </row>
    <row r="57638" spans="29:29" x14ac:dyDescent="0.25">
      <c r="AC57638" s="379"/>
    </row>
    <row r="57639" spans="29:29" x14ac:dyDescent="0.25">
      <c r="AC57639" s="379"/>
    </row>
    <row r="57640" spans="29:29" x14ac:dyDescent="0.25">
      <c r="AC57640" s="379"/>
    </row>
    <row r="57641" spans="29:29" x14ac:dyDescent="0.25">
      <c r="AC57641" s="379"/>
    </row>
    <row r="57642" spans="29:29" x14ac:dyDescent="0.25">
      <c r="AC57642" s="379"/>
    </row>
    <row r="57643" spans="29:29" x14ac:dyDescent="0.25">
      <c r="AC57643" s="379"/>
    </row>
    <row r="57644" spans="29:29" x14ac:dyDescent="0.25">
      <c r="AC57644" s="379"/>
    </row>
    <row r="57645" spans="29:29" x14ac:dyDescent="0.25">
      <c r="AC57645" s="379"/>
    </row>
    <row r="57646" spans="29:29" x14ac:dyDescent="0.25">
      <c r="AC57646" s="379"/>
    </row>
    <row r="57647" spans="29:29" x14ac:dyDescent="0.25">
      <c r="AC57647" s="379"/>
    </row>
    <row r="57648" spans="29:29" x14ac:dyDescent="0.25">
      <c r="AC57648" s="379"/>
    </row>
    <row r="57649" spans="29:29" x14ac:dyDescent="0.25">
      <c r="AC57649" s="379"/>
    </row>
    <row r="57650" spans="29:29" x14ac:dyDescent="0.25">
      <c r="AC57650" s="379"/>
    </row>
    <row r="57651" spans="29:29" x14ac:dyDescent="0.25">
      <c r="AC57651" s="379"/>
    </row>
    <row r="57652" spans="29:29" x14ac:dyDescent="0.25">
      <c r="AC57652" s="379"/>
    </row>
    <row r="57653" spans="29:29" x14ac:dyDescent="0.25">
      <c r="AC57653" s="379"/>
    </row>
    <row r="57654" spans="29:29" x14ac:dyDescent="0.25">
      <c r="AC57654" s="379"/>
    </row>
    <row r="57655" spans="29:29" x14ac:dyDescent="0.25">
      <c r="AC57655" s="379"/>
    </row>
    <row r="57656" spans="29:29" x14ac:dyDescent="0.25">
      <c r="AC57656" s="379"/>
    </row>
    <row r="57657" spans="29:29" x14ac:dyDescent="0.25">
      <c r="AC57657" s="379"/>
    </row>
    <row r="57658" spans="29:29" x14ac:dyDescent="0.25">
      <c r="AC57658" s="379"/>
    </row>
    <row r="57659" spans="29:29" x14ac:dyDescent="0.25">
      <c r="AC57659" s="379"/>
    </row>
    <row r="57660" spans="29:29" x14ac:dyDescent="0.25">
      <c r="AC57660" s="379"/>
    </row>
    <row r="57661" spans="29:29" x14ac:dyDescent="0.25">
      <c r="AC57661" s="379"/>
    </row>
    <row r="57662" spans="29:29" x14ac:dyDescent="0.25">
      <c r="AC57662" s="379"/>
    </row>
    <row r="57663" spans="29:29" x14ac:dyDescent="0.25">
      <c r="AC57663" s="379"/>
    </row>
    <row r="57664" spans="29:29" x14ac:dyDescent="0.25">
      <c r="AC57664" s="379"/>
    </row>
    <row r="57665" spans="29:29" x14ac:dyDescent="0.25">
      <c r="AC57665" s="379"/>
    </row>
    <row r="57666" spans="29:29" x14ac:dyDescent="0.25">
      <c r="AC57666" s="379"/>
    </row>
    <row r="57667" spans="29:29" x14ac:dyDescent="0.25">
      <c r="AC57667" s="379"/>
    </row>
    <row r="57668" spans="29:29" x14ac:dyDescent="0.25">
      <c r="AC57668" s="379"/>
    </row>
    <row r="57669" spans="29:29" x14ac:dyDescent="0.25">
      <c r="AC57669" s="379"/>
    </row>
    <row r="57670" spans="29:29" x14ac:dyDescent="0.25">
      <c r="AC57670" s="379"/>
    </row>
    <row r="57671" spans="29:29" x14ac:dyDescent="0.25">
      <c r="AC57671" s="379"/>
    </row>
    <row r="57672" spans="29:29" x14ac:dyDescent="0.25">
      <c r="AC57672" s="379"/>
    </row>
    <row r="57673" spans="29:29" x14ac:dyDescent="0.25">
      <c r="AC57673" s="379"/>
    </row>
    <row r="57674" spans="29:29" x14ac:dyDescent="0.25">
      <c r="AC57674" s="379"/>
    </row>
    <row r="57675" spans="29:29" x14ac:dyDescent="0.25">
      <c r="AC57675" s="379"/>
    </row>
    <row r="57676" spans="29:29" x14ac:dyDescent="0.25">
      <c r="AC57676" s="379"/>
    </row>
    <row r="57677" spans="29:29" x14ac:dyDescent="0.25">
      <c r="AC57677" s="379"/>
    </row>
    <row r="57678" spans="29:29" x14ac:dyDescent="0.25">
      <c r="AC57678" s="379"/>
    </row>
    <row r="57679" spans="29:29" x14ac:dyDescent="0.25">
      <c r="AC57679" s="379"/>
    </row>
    <row r="57680" spans="29:29" x14ac:dyDescent="0.25">
      <c r="AC57680" s="379"/>
    </row>
    <row r="57681" spans="29:29" x14ac:dyDescent="0.25">
      <c r="AC57681" s="379"/>
    </row>
    <row r="57682" spans="29:29" x14ac:dyDescent="0.25">
      <c r="AC57682" s="379"/>
    </row>
    <row r="57683" spans="29:29" x14ac:dyDescent="0.25">
      <c r="AC57683" s="379"/>
    </row>
    <row r="57684" spans="29:29" x14ac:dyDescent="0.25">
      <c r="AC57684" s="379"/>
    </row>
    <row r="57685" spans="29:29" x14ac:dyDescent="0.25">
      <c r="AC57685" s="379"/>
    </row>
    <row r="57686" spans="29:29" x14ac:dyDescent="0.25">
      <c r="AC57686" s="379"/>
    </row>
    <row r="57687" spans="29:29" x14ac:dyDescent="0.25">
      <c r="AC57687" s="379"/>
    </row>
    <row r="57688" spans="29:29" x14ac:dyDescent="0.25">
      <c r="AC57688" s="379"/>
    </row>
    <row r="57689" spans="29:29" x14ac:dyDescent="0.25">
      <c r="AC57689" s="379"/>
    </row>
    <row r="57690" spans="29:29" x14ac:dyDescent="0.25">
      <c r="AC57690" s="379"/>
    </row>
    <row r="57691" spans="29:29" x14ac:dyDescent="0.25">
      <c r="AC57691" s="379"/>
    </row>
    <row r="57692" spans="29:29" x14ac:dyDescent="0.25">
      <c r="AC57692" s="379"/>
    </row>
    <row r="57693" spans="29:29" x14ac:dyDescent="0.25">
      <c r="AC57693" s="379"/>
    </row>
    <row r="57694" spans="29:29" x14ac:dyDescent="0.25">
      <c r="AC57694" s="379"/>
    </row>
    <row r="57695" spans="29:29" x14ac:dyDescent="0.25">
      <c r="AC57695" s="379"/>
    </row>
    <row r="57696" spans="29:29" x14ac:dyDescent="0.25">
      <c r="AC57696" s="379"/>
    </row>
    <row r="57697" spans="29:29" x14ac:dyDescent="0.25">
      <c r="AC57697" s="379"/>
    </row>
    <row r="57698" spans="29:29" x14ac:dyDescent="0.25">
      <c r="AC57698" s="379"/>
    </row>
    <row r="57699" spans="29:29" x14ac:dyDescent="0.25">
      <c r="AC57699" s="379"/>
    </row>
    <row r="57700" spans="29:29" x14ac:dyDescent="0.25">
      <c r="AC57700" s="379"/>
    </row>
    <row r="57701" spans="29:29" x14ac:dyDescent="0.25">
      <c r="AC57701" s="379"/>
    </row>
    <row r="57702" spans="29:29" x14ac:dyDescent="0.25">
      <c r="AC57702" s="379"/>
    </row>
    <row r="57703" spans="29:29" x14ac:dyDescent="0.25">
      <c r="AC57703" s="379"/>
    </row>
    <row r="57704" spans="29:29" x14ac:dyDescent="0.25">
      <c r="AC57704" s="379"/>
    </row>
    <row r="57705" spans="29:29" x14ac:dyDescent="0.25">
      <c r="AC57705" s="379"/>
    </row>
    <row r="57706" spans="29:29" x14ac:dyDescent="0.25">
      <c r="AC57706" s="379"/>
    </row>
    <row r="57707" spans="29:29" x14ac:dyDescent="0.25">
      <c r="AC57707" s="379"/>
    </row>
    <row r="57708" spans="29:29" x14ac:dyDescent="0.25">
      <c r="AC57708" s="379"/>
    </row>
    <row r="57709" spans="29:29" x14ac:dyDescent="0.25">
      <c r="AC57709" s="379"/>
    </row>
    <row r="57710" spans="29:29" x14ac:dyDescent="0.25">
      <c r="AC57710" s="379"/>
    </row>
    <row r="57711" spans="29:29" x14ac:dyDescent="0.25">
      <c r="AC57711" s="379"/>
    </row>
    <row r="57712" spans="29:29" x14ac:dyDescent="0.25">
      <c r="AC57712" s="379"/>
    </row>
    <row r="57713" spans="29:29" x14ac:dyDescent="0.25">
      <c r="AC57713" s="379"/>
    </row>
    <row r="57714" spans="29:29" x14ac:dyDescent="0.25">
      <c r="AC57714" s="379"/>
    </row>
    <row r="57715" spans="29:29" x14ac:dyDescent="0.25">
      <c r="AC57715" s="379"/>
    </row>
    <row r="57716" spans="29:29" x14ac:dyDescent="0.25">
      <c r="AC57716" s="379"/>
    </row>
    <row r="57717" spans="29:29" x14ac:dyDescent="0.25">
      <c r="AC57717" s="379"/>
    </row>
    <row r="57718" spans="29:29" x14ac:dyDescent="0.25">
      <c r="AC57718" s="379"/>
    </row>
    <row r="57719" spans="29:29" x14ac:dyDescent="0.25">
      <c r="AC57719" s="379"/>
    </row>
    <row r="57720" spans="29:29" x14ac:dyDescent="0.25">
      <c r="AC57720" s="379"/>
    </row>
    <row r="57721" spans="29:29" x14ac:dyDescent="0.25">
      <c r="AC57721" s="379"/>
    </row>
    <row r="57722" spans="29:29" x14ac:dyDescent="0.25">
      <c r="AC57722" s="379"/>
    </row>
    <row r="57723" spans="29:29" x14ac:dyDescent="0.25">
      <c r="AC57723" s="379"/>
    </row>
    <row r="57724" spans="29:29" x14ac:dyDescent="0.25">
      <c r="AC57724" s="379"/>
    </row>
    <row r="57725" spans="29:29" x14ac:dyDescent="0.25">
      <c r="AC57725" s="379"/>
    </row>
    <row r="57726" spans="29:29" x14ac:dyDescent="0.25">
      <c r="AC57726" s="379"/>
    </row>
    <row r="57727" spans="29:29" x14ac:dyDescent="0.25">
      <c r="AC57727" s="379"/>
    </row>
    <row r="57728" spans="29:29" x14ac:dyDescent="0.25">
      <c r="AC57728" s="379"/>
    </row>
    <row r="57729" spans="29:29" x14ac:dyDescent="0.25">
      <c r="AC57729" s="379"/>
    </row>
    <row r="57730" spans="29:29" x14ac:dyDescent="0.25">
      <c r="AC57730" s="379"/>
    </row>
    <row r="57731" spans="29:29" x14ac:dyDescent="0.25">
      <c r="AC57731" s="379"/>
    </row>
    <row r="57732" spans="29:29" x14ac:dyDescent="0.25">
      <c r="AC57732" s="379"/>
    </row>
    <row r="57733" spans="29:29" x14ac:dyDescent="0.25">
      <c r="AC57733" s="379"/>
    </row>
    <row r="57734" spans="29:29" x14ac:dyDescent="0.25">
      <c r="AC57734" s="379"/>
    </row>
    <row r="57735" spans="29:29" x14ac:dyDescent="0.25">
      <c r="AC57735" s="379"/>
    </row>
    <row r="57736" spans="29:29" x14ac:dyDescent="0.25">
      <c r="AC57736" s="379"/>
    </row>
    <row r="57737" spans="29:29" x14ac:dyDescent="0.25">
      <c r="AC57737" s="379"/>
    </row>
    <row r="57738" spans="29:29" x14ac:dyDescent="0.25">
      <c r="AC57738" s="379"/>
    </row>
    <row r="57739" spans="29:29" x14ac:dyDescent="0.25">
      <c r="AC57739" s="379"/>
    </row>
    <row r="57740" spans="29:29" x14ac:dyDescent="0.25">
      <c r="AC57740" s="379"/>
    </row>
    <row r="57741" spans="29:29" x14ac:dyDescent="0.25">
      <c r="AC57741" s="379"/>
    </row>
    <row r="57742" spans="29:29" x14ac:dyDescent="0.25">
      <c r="AC57742" s="379"/>
    </row>
    <row r="57743" spans="29:29" x14ac:dyDescent="0.25">
      <c r="AC57743" s="379"/>
    </row>
    <row r="57744" spans="29:29" x14ac:dyDescent="0.25">
      <c r="AC57744" s="379"/>
    </row>
    <row r="57745" spans="29:29" x14ac:dyDescent="0.25">
      <c r="AC57745" s="379"/>
    </row>
    <row r="57746" spans="29:29" x14ac:dyDescent="0.25">
      <c r="AC57746" s="379"/>
    </row>
    <row r="57747" spans="29:29" x14ac:dyDescent="0.25">
      <c r="AC57747" s="379"/>
    </row>
    <row r="57748" spans="29:29" x14ac:dyDescent="0.25">
      <c r="AC57748" s="379"/>
    </row>
    <row r="57749" spans="29:29" x14ac:dyDescent="0.25">
      <c r="AC57749" s="379"/>
    </row>
    <row r="57750" spans="29:29" x14ac:dyDescent="0.25">
      <c r="AC57750" s="379"/>
    </row>
    <row r="57751" spans="29:29" x14ac:dyDescent="0.25">
      <c r="AC57751" s="379"/>
    </row>
    <row r="57752" spans="29:29" x14ac:dyDescent="0.25">
      <c r="AC57752" s="379"/>
    </row>
    <row r="57753" spans="29:29" x14ac:dyDescent="0.25">
      <c r="AC57753" s="379"/>
    </row>
    <row r="57754" spans="29:29" x14ac:dyDescent="0.25">
      <c r="AC57754" s="379"/>
    </row>
    <row r="57755" spans="29:29" x14ac:dyDescent="0.25">
      <c r="AC57755" s="379"/>
    </row>
    <row r="57756" spans="29:29" x14ac:dyDescent="0.25">
      <c r="AC57756" s="379"/>
    </row>
    <row r="57757" spans="29:29" x14ac:dyDescent="0.25">
      <c r="AC57757" s="379"/>
    </row>
    <row r="57758" spans="29:29" x14ac:dyDescent="0.25">
      <c r="AC57758" s="379"/>
    </row>
    <row r="57759" spans="29:29" x14ac:dyDescent="0.25">
      <c r="AC57759" s="379"/>
    </row>
    <row r="57760" spans="29:29" x14ac:dyDescent="0.25">
      <c r="AC57760" s="379"/>
    </row>
    <row r="57761" spans="29:29" x14ac:dyDescent="0.25">
      <c r="AC57761" s="379"/>
    </row>
    <row r="57762" spans="29:29" x14ac:dyDescent="0.25">
      <c r="AC57762" s="379"/>
    </row>
    <row r="57763" spans="29:29" x14ac:dyDescent="0.25">
      <c r="AC57763" s="379"/>
    </row>
    <row r="57764" spans="29:29" x14ac:dyDescent="0.25">
      <c r="AC57764" s="379"/>
    </row>
    <row r="57765" spans="29:29" x14ac:dyDescent="0.25">
      <c r="AC57765" s="379"/>
    </row>
    <row r="57766" spans="29:29" x14ac:dyDescent="0.25">
      <c r="AC57766" s="379"/>
    </row>
    <row r="57767" spans="29:29" x14ac:dyDescent="0.25">
      <c r="AC57767" s="379"/>
    </row>
    <row r="57768" spans="29:29" x14ac:dyDescent="0.25">
      <c r="AC57768" s="379"/>
    </row>
    <row r="57769" spans="29:29" x14ac:dyDescent="0.25">
      <c r="AC57769" s="379"/>
    </row>
    <row r="57770" spans="29:29" x14ac:dyDescent="0.25">
      <c r="AC57770" s="379"/>
    </row>
    <row r="57771" spans="29:29" x14ac:dyDescent="0.25">
      <c r="AC57771" s="379"/>
    </row>
    <row r="57772" spans="29:29" x14ac:dyDescent="0.25">
      <c r="AC57772" s="379"/>
    </row>
    <row r="57773" spans="29:29" x14ac:dyDescent="0.25">
      <c r="AC57773" s="379"/>
    </row>
    <row r="57774" spans="29:29" x14ac:dyDescent="0.25">
      <c r="AC57774" s="379"/>
    </row>
    <row r="57775" spans="29:29" x14ac:dyDescent="0.25">
      <c r="AC57775" s="379"/>
    </row>
    <row r="57776" spans="29:29" x14ac:dyDescent="0.25">
      <c r="AC57776" s="379"/>
    </row>
    <row r="57777" spans="29:29" x14ac:dyDescent="0.25">
      <c r="AC57777" s="379"/>
    </row>
    <row r="57778" spans="29:29" x14ac:dyDescent="0.25">
      <c r="AC57778" s="379"/>
    </row>
    <row r="57779" spans="29:29" x14ac:dyDescent="0.25">
      <c r="AC57779" s="379"/>
    </row>
    <row r="57780" spans="29:29" x14ac:dyDescent="0.25">
      <c r="AC57780" s="379"/>
    </row>
    <row r="57781" spans="29:29" x14ac:dyDescent="0.25">
      <c r="AC57781" s="379"/>
    </row>
    <row r="57782" spans="29:29" x14ac:dyDescent="0.25">
      <c r="AC57782" s="379"/>
    </row>
    <row r="57783" spans="29:29" x14ac:dyDescent="0.25">
      <c r="AC57783" s="379"/>
    </row>
    <row r="57784" spans="29:29" x14ac:dyDescent="0.25">
      <c r="AC57784" s="379"/>
    </row>
    <row r="57785" spans="29:29" x14ac:dyDescent="0.25">
      <c r="AC57785" s="379"/>
    </row>
    <row r="57786" spans="29:29" x14ac:dyDescent="0.25">
      <c r="AC57786" s="379"/>
    </row>
    <row r="57787" spans="29:29" x14ac:dyDescent="0.25">
      <c r="AC57787" s="379"/>
    </row>
    <row r="57788" spans="29:29" x14ac:dyDescent="0.25">
      <c r="AC57788" s="379"/>
    </row>
    <row r="57789" spans="29:29" x14ac:dyDescent="0.25">
      <c r="AC57789" s="379"/>
    </row>
    <row r="57790" spans="29:29" x14ac:dyDescent="0.25">
      <c r="AC57790" s="379"/>
    </row>
    <row r="57791" spans="29:29" x14ac:dyDescent="0.25">
      <c r="AC57791" s="379"/>
    </row>
    <row r="57792" spans="29:29" x14ac:dyDescent="0.25">
      <c r="AC57792" s="379"/>
    </row>
    <row r="57793" spans="29:29" x14ac:dyDescent="0.25">
      <c r="AC57793" s="379"/>
    </row>
    <row r="57794" spans="29:29" x14ac:dyDescent="0.25">
      <c r="AC57794" s="379"/>
    </row>
    <row r="57795" spans="29:29" x14ac:dyDescent="0.25">
      <c r="AC57795" s="379"/>
    </row>
    <row r="57796" spans="29:29" x14ac:dyDescent="0.25">
      <c r="AC57796" s="379"/>
    </row>
    <row r="57797" spans="29:29" x14ac:dyDescent="0.25">
      <c r="AC57797" s="379"/>
    </row>
    <row r="57798" spans="29:29" x14ac:dyDescent="0.25">
      <c r="AC57798" s="379"/>
    </row>
    <row r="57799" spans="29:29" x14ac:dyDescent="0.25">
      <c r="AC57799" s="379"/>
    </row>
    <row r="57800" spans="29:29" x14ac:dyDescent="0.25">
      <c r="AC57800" s="379"/>
    </row>
    <row r="57801" spans="29:29" x14ac:dyDescent="0.25">
      <c r="AC57801" s="379"/>
    </row>
    <row r="57802" spans="29:29" x14ac:dyDescent="0.25">
      <c r="AC57802" s="379"/>
    </row>
    <row r="57803" spans="29:29" x14ac:dyDescent="0.25">
      <c r="AC57803" s="379"/>
    </row>
    <row r="57804" spans="29:29" x14ac:dyDescent="0.25">
      <c r="AC57804" s="379"/>
    </row>
    <row r="57805" spans="29:29" x14ac:dyDescent="0.25">
      <c r="AC57805" s="379"/>
    </row>
    <row r="57806" spans="29:29" x14ac:dyDescent="0.25">
      <c r="AC57806" s="379"/>
    </row>
    <row r="57807" spans="29:29" x14ac:dyDescent="0.25">
      <c r="AC57807" s="379"/>
    </row>
    <row r="57808" spans="29:29" x14ac:dyDescent="0.25">
      <c r="AC57808" s="379"/>
    </row>
    <row r="57809" spans="29:29" x14ac:dyDescent="0.25">
      <c r="AC57809" s="379"/>
    </row>
    <row r="57810" spans="29:29" x14ac:dyDescent="0.25">
      <c r="AC57810" s="379"/>
    </row>
    <row r="57811" spans="29:29" x14ac:dyDescent="0.25">
      <c r="AC57811" s="379"/>
    </row>
    <row r="57812" spans="29:29" x14ac:dyDescent="0.25">
      <c r="AC57812" s="379"/>
    </row>
    <row r="57813" spans="29:29" x14ac:dyDescent="0.25">
      <c r="AC57813" s="379"/>
    </row>
    <row r="57814" spans="29:29" x14ac:dyDescent="0.25">
      <c r="AC57814" s="379"/>
    </row>
    <row r="57815" spans="29:29" x14ac:dyDescent="0.25">
      <c r="AC57815" s="379"/>
    </row>
    <row r="57816" spans="29:29" x14ac:dyDescent="0.25">
      <c r="AC57816" s="379"/>
    </row>
    <row r="57817" spans="29:29" x14ac:dyDescent="0.25">
      <c r="AC57817" s="379"/>
    </row>
    <row r="57818" spans="29:29" x14ac:dyDescent="0.25">
      <c r="AC57818" s="379"/>
    </row>
    <row r="57819" spans="29:29" x14ac:dyDescent="0.25">
      <c r="AC57819" s="379"/>
    </row>
    <row r="57820" spans="29:29" x14ac:dyDescent="0.25">
      <c r="AC57820" s="379"/>
    </row>
    <row r="57821" spans="29:29" x14ac:dyDescent="0.25">
      <c r="AC57821" s="379"/>
    </row>
    <row r="57822" spans="29:29" x14ac:dyDescent="0.25">
      <c r="AC57822" s="379"/>
    </row>
    <row r="57823" spans="29:29" x14ac:dyDescent="0.25">
      <c r="AC57823" s="379"/>
    </row>
    <row r="57824" spans="29:29" x14ac:dyDescent="0.25">
      <c r="AC57824" s="379"/>
    </row>
    <row r="57825" spans="29:29" x14ac:dyDescent="0.25">
      <c r="AC57825" s="379"/>
    </row>
    <row r="57826" spans="29:29" x14ac:dyDescent="0.25">
      <c r="AC57826" s="379"/>
    </row>
    <row r="57827" spans="29:29" x14ac:dyDescent="0.25">
      <c r="AC57827" s="379"/>
    </row>
    <row r="57828" spans="29:29" x14ac:dyDescent="0.25">
      <c r="AC57828" s="379"/>
    </row>
    <row r="57829" spans="29:29" x14ac:dyDescent="0.25">
      <c r="AC57829" s="379"/>
    </row>
    <row r="57830" spans="29:29" x14ac:dyDescent="0.25">
      <c r="AC57830" s="379"/>
    </row>
    <row r="57831" spans="29:29" x14ac:dyDescent="0.25">
      <c r="AC57831" s="379"/>
    </row>
    <row r="57832" spans="29:29" x14ac:dyDescent="0.25">
      <c r="AC57832" s="379"/>
    </row>
    <row r="57833" spans="29:29" x14ac:dyDescent="0.25">
      <c r="AC57833" s="379"/>
    </row>
    <row r="57834" spans="29:29" x14ac:dyDescent="0.25">
      <c r="AC57834" s="379"/>
    </row>
    <row r="57835" spans="29:29" x14ac:dyDescent="0.25">
      <c r="AC57835" s="379"/>
    </row>
    <row r="57836" spans="29:29" x14ac:dyDescent="0.25">
      <c r="AC57836" s="379"/>
    </row>
    <row r="57837" spans="29:29" x14ac:dyDescent="0.25">
      <c r="AC57837" s="379"/>
    </row>
    <row r="57838" spans="29:29" x14ac:dyDescent="0.25">
      <c r="AC57838" s="379"/>
    </row>
    <row r="57839" spans="29:29" x14ac:dyDescent="0.25">
      <c r="AC57839" s="379"/>
    </row>
    <row r="57840" spans="29:29" x14ac:dyDescent="0.25">
      <c r="AC57840" s="379"/>
    </row>
    <row r="57841" spans="29:29" x14ac:dyDescent="0.25">
      <c r="AC57841" s="379"/>
    </row>
    <row r="57842" spans="29:29" x14ac:dyDescent="0.25">
      <c r="AC57842" s="379"/>
    </row>
    <row r="57843" spans="29:29" x14ac:dyDescent="0.25">
      <c r="AC57843" s="379"/>
    </row>
    <row r="57844" spans="29:29" x14ac:dyDescent="0.25">
      <c r="AC57844" s="379"/>
    </row>
    <row r="57845" spans="29:29" x14ac:dyDescent="0.25">
      <c r="AC57845" s="379"/>
    </row>
    <row r="57846" spans="29:29" x14ac:dyDescent="0.25">
      <c r="AC57846" s="379"/>
    </row>
    <row r="57847" spans="29:29" x14ac:dyDescent="0.25">
      <c r="AC57847" s="379"/>
    </row>
    <row r="57848" spans="29:29" x14ac:dyDescent="0.25">
      <c r="AC57848" s="379"/>
    </row>
    <row r="57849" spans="29:29" x14ac:dyDescent="0.25">
      <c r="AC57849" s="379"/>
    </row>
    <row r="57850" spans="29:29" x14ac:dyDescent="0.25">
      <c r="AC57850" s="379"/>
    </row>
    <row r="57851" spans="29:29" x14ac:dyDescent="0.25">
      <c r="AC57851" s="379"/>
    </row>
    <row r="57852" spans="29:29" x14ac:dyDescent="0.25">
      <c r="AC57852" s="379"/>
    </row>
    <row r="57853" spans="29:29" x14ac:dyDescent="0.25">
      <c r="AC57853" s="379"/>
    </row>
    <row r="57854" spans="29:29" x14ac:dyDescent="0.25">
      <c r="AC57854" s="379"/>
    </row>
    <row r="57855" spans="29:29" x14ac:dyDescent="0.25">
      <c r="AC57855" s="379"/>
    </row>
    <row r="57856" spans="29:29" x14ac:dyDescent="0.25">
      <c r="AC57856" s="379"/>
    </row>
    <row r="57857" spans="29:29" x14ac:dyDescent="0.25">
      <c r="AC57857" s="379"/>
    </row>
    <row r="57858" spans="29:29" x14ac:dyDescent="0.25">
      <c r="AC57858" s="379"/>
    </row>
    <row r="57859" spans="29:29" x14ac:dyDescent="0.25">
      <c r="AC57859" s="379"/>
    </row>
    <row r="57860" spans="29:29" x14ac:dyDescent="0.25">
      <c r="AC57860" s="379"/>
    </row>
    <row r="57861" spans="29:29" x14ac:dyDescent="0.25">
      <c r="AC57861" s="379"/>
    </row>
    <row r="57862" spans="29:29" x14ac:dyDescent="0.25">
      <c r="AC57862" s="379"/>
    </row>
    <row r="57863" spans="29:29" x14ac:dyDescent="0.25">
      <c r="AC57863" s="379"/>
    </row>
    <row r="57864" spans="29:29" x14ac:dyDescent="0.25">
      <c r="AC57864" s="379"/>
    </row>
    <row r="57865" spans="29:29" x14ac:dyDescent="0.25">
      <c r="AC57865" s="379"/>
    </row>
    <row r="57866" spans="29:29" x14ac:dyDescent="0.25">
      <c r="AC57866" s="379"/>
    </row>
    <row r="57867" spans="29:29" x14ac:dyDescent="0.25">
      <c r="AC57867" s="379"/>
    </row>
    <row r="57868" spans="29:29" x14ac:dyDescent="0.25">
      <c r="AC57868" s="379"/>
    </row>
    <row r="57869" spans="29:29" x14ac:dyDescent="0.25">
      <c r="AC57869" s="379"/>
    </row>
    <row r="57870" spans="29:29" x14ac:dyDescent="0.25">
      <c r="AC57870" s="379"/>
    </row>
    <row r="57871" spans="29:29" x14ac:dyDescent="0.25">
      <c r="AC57871" s="379"/>
    </row>
    <row r="57872" spans="29:29" x14ac:dyDescent="0.25">
      <c r="AC57872" s="379"/>
    </row>
    <row r="57873" spans="29:29" x14ac:dyDescent="0.25">
      <c r="AC57873" s="379"/>
    </row>
    <row r="57874" spans="29:29" x14ac:dyDescent="0.25">
      <c r="AC57874" s="379"/>
    </row>
    <row r="57875" spans="29:29" x14ac:dyDescent="0.25">
      <c r="AC57875" s="379"/>
    </row>
    <row r="57876" spans="29:29" x14ac:dyDescent="0.25">
      <c r="AC57876" s="379"/>
    </row>
    <row r="57877" spans="29:29" x14ac:dyDescent="0.25">
      <c r="AC57877" s="379"/>
    </row>
    <row r="57878" spans="29:29" x14ac:dyDescent="0.25">
      <c r="AC57878" s="379"/>
    </row>
    <row r="57879" spans="29:29" x14ac:dyDescent="0.25">
      <c r="AC57879" s="379"/>
    </row>
    <row r="57880" spans="29:29" x14ac:dyDescent="0.25">
      <c r="AC57880" s="379"/>
    </row>
    <row r="57881" spans="29:29" x14ac:dyDescent="0.25">
      <c r="AC57881" s="379"/>
    </row>
    <row r="57882" spans="29:29" x14ac:dyDescent="0.25">
      <c r="AC57882" s="379"/>
    </row>
    <row r="57883" spans="29:29" x14ac:dyDescent="0.25">
      <c r="AC57883" s="379"/>
    </row>
    <row r="57884" spans="29:29" x14ac:dyDescent="0.25">
      <c r="AC57884" s="379"/>
    </row>
    <row r="57885" spans="29:29" x14ac:dyDescent="0.25">
      <c r="AC57885" s="379"/>
    </row>
    <row r="57886" spans="29:29" x14ac:dyDescent="0.25">
      <c r="AC57886" s="379"/>
    </row>
    <row r="57887" spans="29:29" x14ac:dyDescent="0.25">
      <c r="AC57887" s="379"/>
    </row>
    <row r="57888" spans="29:29" x14ac:dyDescent="0.25">
      <c r="AC57888" s="379"/>
    </row>
    <row r="57889" spans="29:29" x14ac:dyDescent="0.25">
      <c r="AC57889" s="379"/>
    </row>
    <row r="57890" spans="29:29" x14ac:dyDescent="0.25">
      <c r="AC57890" s="379"/>
    </row>
    <row r="57891" spans="29:29" x14ac:dyDescent="0.25">
      <c r="AC57891" s="379"/>
    </row>
    <row r="57892" spans="29:29" x14ac:dyDescent="0.25">
      <c r="AC57892" s="379"/>
    </row>
    <row r="57893" spans="29:29" x14ac:dyDescent="0.25">
      <c r="AC57893" s="379"/>
    </row>
    <row r="57894" spans="29:29" x14ac:dyDescent="0.25">
      <c r="AC57894" s="379"/>
    </row>
    <row r="57895" spans="29:29" x14ac:dyDescent="0.25">
      <c r="AC57895" s="379"/>
    </row>
    <row r="57896" spans="29:29" x14ac:dyDescent="0.25">
      <c r="AC57896" s="379"/>
    </row>
    <row r="57897" spans="29:29" x14ac:dyDescent="0.25">
      <c r="AC57897" s="379"/>
    </row>
    <row r="57898" spans="29:29" x14ac:dyDescent="0.25">
      <c r="AC57898" s="379"/>
    </row>
    <row r="57899" spans="29:29" x14ac:dyDescent="0.25">
      <c r="AC57899" s="379"/>
    </row>
    <row r="57900" spans="29:29" x14ac:dyDescent="0.25">
      <c r="AC57900" s="379"/>
    </row>
    <row r="57901" spans="29:29" x14ac:dyDescent="0.25">
      <c r="AC57901" s="379"/>
    </row>
    <row r="57902" spans="29:29" x14ac:dyDescent="0.25">
      <c r="AC57902" s="379"/>
    </row>
    <row r="57903" spans="29:29" x14ac:dyDescent="0.25">
      <c r="AC57903" s="379"/>
    </row>
    <row r="57904" spans="29:29" x14ac:dyDescent="0.25">
      <c r="AC57904" s="379"/>
    </row>
    <row r="57905" spans="29:29" x14ac:dyDescent="0.25">
      <c r="AC57905" s="379"/>
    </row>
    <row r="57906" spans="29:29" x14ac:dyDescent="0.25">
      <c r="AC57906" s="379"/>
    </row>
    <row r="57907" spans="29:29" x14ac:dyDescent="0.25">
      <c r="AC57907" s="379"/>
    </row>
    <row r="57908" spans="29:29" x14ac:dyDescent="0.25">
      <c r="AC57908" s="379"/>
    </row>
    <row r="57909" spans="29:29" x14ac:dyDescent="0.25">
      <c r="AC57909" s="379"/>
    </row>
    <row r="57910" spans="29:29" x14ac:dyDescent="0.25">
      <c r="AC57910" s="379"/>
    </row>
    <row r="57911" spans="29:29" x14ac:dyDescent="0.25">
      <c r="AC57911" s="379"/>
    </row>
    <row r="57912" spans="29:29" x14ac:dyDescent="0.25">
      <c r="AC57912" s="379"/>
    </row>
    <row r="57913" spans="29:29" x14ac:dyDescent="0.25">
      <c r="AC57913" s="379"/>
    </row>
    <row r="57914" spans="29:29" x14ac:dyDescent="0.25">
      <c r="AC57914" s="379"/>
    </row>
    <row r="57915" spans="29:29" x14ac:dyDescent="0.25">
      <c r="AC57915" s="379"/>
    </row>
    <row r="57916" spans="29:29" x14ac:dyDescent="0.25">
      <c r="AC57916" s="379"/>
    </row>
    <row r="57917" spans="29:29" x14ac:dyDescent="0.25">
      <c r="AC57917" s="379"/>
    </row>
    <row r="57918" spans="29:29" x14ac:dyDescent="0.25">
      <c r="AC57918" s="379"/>
    </row>
    <row r="57919" spans="29:29" x14ac:dyDescent="0.25">
      <c r="AC57919" s="379"/>
    </row>
    <row r="57920" spans="29:29" x14ac:dyDescent="0.25">
      <c r="AC57920" s="379"/>
    </row>
    <row r="57921" spans="29:29" x14ac:dyDescent="0.25">
      <c r="AC57921" s="379"/>
    </row>
    <row r="57922" spans="29:29" x14ac:dyDescent="0.25">
      <c r="AC57922" s="379"/>
    </row>
    <row r="57923" spans="29:29" x14ac:dyDescent="0.25">
      <c r="AC57923" s="379"/>
    </row>
    <row r="57924" spans="29:29" x14ac:dyDescent="0.25">
      <c r="AC57924" s="379"/>
    </row>
    <row r="57925" spans="29:29" x14ac:dyDescent="0.25">
      <c r="AC57925" s="379"/>
    </row>
    <row r="57926" spans="29:29" x14ac:dyDescent="0.25">
      <c r="AC57926" s="379"/>
    </row>
    <row r="57927" spans="29:29" x14ac:dyDescent="0.25">
      <c r="AC57927" s="379"/>
    </row>
    <row r="57928" spans="29:29" x14ac:dyDescent="0.25">
      <c r="AC57928" s="379"/>
    </row>
    <row r="57929" spans="29:29" x14ac:dyDescent="0.25">
      <c r="AC57929" s="379"/>
    </row>
    <row r="57930" spans="29:29" x14ac:dyDescent="0.25">
      <c r="AC57930" s="379"/>
    </row>
    <row r="57931" spans="29:29" x14ac:dyDescent="0.25">
      <c r="AC57931" s="379"/>
    </row>
    <row r="57932" spans="29:29" x14ac:dyDescent="0.25">
      <c r="AC57932" s="379"/>
    </row>
    <row r="57933" spans="29:29" x14ac:dyDescent="0.25">
      <c r="AC57933" s="379"/>
    </row>
    <row r="57934" spans="29:29" x14ac:dyDescent="0.25">
      <c r="AC57934" s="379"/>
    </row>
    <row r="57935" spans="29:29" x14ac:dyDescent="0.25">
      <c r="AC57935" s="379"/>
    </row>
    <row r="57936" spans="29:29" x14ac:dyDescent="0.25">
      <c r="AC57936" s="379"/>
    </row>
    <row r="57937" spans="29:29" x14ac:dyDescent="0.25">
      <c r="AC57937" s="379"/>
    </row>
    <row r="57938" spans="29:29" x14ac:dyDescent="0.25">
      <c r="AC57938" s="379"/>
    </row>
    <row r="57939" spans="29:29" x14ac:dyDescent="0.25">
      <c r="AC57939" s="379"/>
    </row>
    <row r="57940" spans="29:29" x14ac:dyDescent="0.25">
      <c r="AC57940" s="379"/>
    </row>
    <row r="57941" spans="29:29" x14ac:dyDescent="0.25">
      <c r="AC57941" s="379"/>
    </row>
    <row r="57942" spans="29:29" x14ac:dyDescent="0.25">
      <c r="AC57942" s="379"/>
    </row>
    <row r="57943" spans="29:29" x14ac:dyDescent="0.25">
      <c r="AC57943" s="379"/>
    </row>
    <row r="57944" spans="29:29" x14ac:dyDescent="0.25">
      <c r="AC57944" s="379"/>
    </row>
    <row r="57945" spans="29:29" x14ac:dyDescent="0.25">
      <c r="AC57945" s="379"/>
    </row>
    <row r="57946" spans="29:29" x14ac:dyDescent="0.25">
      <c r="AC57946" s="379"/>
    </row>
    <row r="57947" spans="29:29" x14ac:dyDescent="0.25">
      <c r="AC57947" s="379"/>
    </row>
    <row r="57948" spans="29:29" x14ac:dyDescent="0.25">
      <c r="AC57948" s="379"/>
    </row>
    <row r="57949" spans="29:29" x14ac:dyDescent="0.25">
      <c r="AC57949" s="379"/>
    </row>
    <row r="57950" spans="29:29" x14ac:dyDescent="0.25">
      <c r="AC57950" s="379"/>
    </row>
    <row r="57951" spans="29:29" x14ac:dyDescent="0.25">
      <c r="AC57951" s="379"/>
    </row>
    <row r="57952" spans="29:29" x14ac:dyDescent="0.25">
      <c r="AC57952" s="379"/>
    </row>
    <row r="57953" spans="29:29" x14ac:dyDescent="0.25">
      <c r="AC57953" s="379"/>
    </row>
    <row r="57954" spans="29:29" x14ac:dyDescent="0.25">
      <c r="AC57954" s="379"/>
    </row>
    <row r="57955" spans="29:29" x14ac:dyDescent="0.25">
      <c r="AC57955" s="379"/>
    </row>
    <row r="57956" spans="29:29" x14ac:dyDescent="0.25">
      <c r="AC57956" s="379"/>
    </row>
    <row r="57957" spans="29:29" x14ac:dyDescent="0.25">
      <c r="AC57957" s="379"/>
    </row>
    <row r="57958" spans="29:29" x14ac:dyDescent="0.25">
      <c r="AC57958" s="379"/>
    </row>
    <row r="57959" spans="29:29" x14ac:dyDescent="0.25">
      <c r="AC57959" s="379"/>
    </row>
    <row r="57960" spans="29:29" x14ac:dyDescent="0.25">
      <c r="AC57960" s="379"/>
    </row>
    <row r="57961" spans="29:29" x14ac:dyDescent="0.25">
      <c r="AC57961" s="379"/>
    </row>
    <row r="57962" spans="29:29" x14ac:dyDescent="0.25">
      <c r="AC57962" s="379"/>
    </row>
    <row r="57963" spans="29:29" x14ac:dyDescent="0.25">
      <c r="AC57963" s="379"/>
    </row>
    <row r="57964" spans="29:29" x14ac:dyDescent="0.25">
      <c r="AC57964" s="379"/>
    </row>
    <row r="57965" spans="29:29" x14ac:dyDescent="0.25">
      <c r="AC57965" s="379"/>
    </row>
    <row r="57966" spans="29:29" x14ac:dyDescent="0.25">
      <c r="AC57966" s="379"/>
    </row>
    <row r="57967" spans="29:29" x14ac:dyDescent="0.25">
      <c r="AC57967" s="379"/>
    </row>
    <row r="57968" spans="29:29" x14ac:dyDescent="0.25">
      <c r="AC57968" s="379"/>
    </row>
    <row r="57969" spans="29:29" x14ac:dyDescent="0.25">
      <c r="AC57969" s="379"/>
    </row>
    <row r="57970" spans="29:29" x14ac:dyDescent="0.25">
      <c r="AC57970" s="379"/>
    </row>
    <row r="57971" spans="29:29" x14ac:dyDescent="0.25">
      <c r="AC57971" s="379"/>
    </row>
    <row r="57972" spans="29:29" x14ac:dyDescent="0.25">
      <c r="AC57972" s="379"/>
    </row>
    <row r="57973" spans="29:29" x14ac:dyDescent="0.25">
      <c r="AC57973" s="379"/>
    </row>
    <row r="57974" spans="29:29" x14ac:dyDescent="0.25">
      <c r="AC57974" s="379"/>
    </row>
    <row r="57975" spans="29:29" x14ac:dyDescent="0.25">
      <c r="AC57975" s="379"/>
    </row>
    <row r="57976" spans="29:29" x14ac:dyDescent="0.25">
      <c r="AC57976" s="379"/>
    </row>
    <row r="57977" spans="29:29" x14ac:dyDescent="0.25">
      <c r="AC57977" s="379"/>
    </row>
    <row r="57978" spans="29:29" x14ac:dyDescent="0.25">
      <c r="AC57978" s="379"/>
    </row>
    <row r="57979" spans="29:29" x14ac:dyDescent="0.25">
      <c r="AC57979" s="379"/>
    </row>
    <row r="57980" spans="29:29" x14ac:dyDescent="0.25">
      <c r="AC57980" s="379"/>
    </row>
    <row r="57981" spans="29:29" x14ac:dyDescent="0.25">
      <c r="AC57981" s="379"/>
    </row>
    <row r="57982" spans="29:29" x14ac:dyDescent="0.25">
      <c r="AC57982" s="379"/>
    </row>
    <row r="57983" spans="29:29" x14ac:dyDescent="0.25">
      <c r="AC57983" s="379"/>
    </row>
    <row r="57984" spans="29:29" x14ac:dyDescent="0.25">
      <c r="AC57984" s="379"/>
    </row>
    <row r="57985" spans="29:29" x14ac:dyDescent="0.25">
      <c r="AC57985" s="379"/>
    </row>
    <row r="57986" spans="29:29" x14ac:dyDescent="0.25">
      <c r="AC57986" s="379"/>
    </row>
    <row r="57987" spans="29:29" x14ac:dyDescent="0.25">
      <c r="AC57987" s="379"/>
    </row>
    <row r="57988" spans="29:29" x14ac:dyDescent="0.25">
      <c r="AC57988" s="379"/>
    </row>
    <row r="57989" spans="29:29" x14ac:dyDescent="0.25">
      <c r="AC57989" s="379"/>
    </row>
    <row r="57990" spans="29:29" x14ac:dyDescent="0.25">
      <c r="AC57990" s="379"/>
    </row>
    <row r="57991" spans="29:29" x14ac:dyDescent="0.25">
      <c r="AC57991" s="379"/>
    </row>
    <row r="57992" spans="29:29" x14ac:dyDescent="0.25">
      <c r="AC57992" s="379"/>
    </row>
    <row r="57993" spans="29:29" x14ac:dyDescent="0.25">
      <c r="AC57993" s="379"/>
    </row>
    <row r="57994" spans="29:29" x14ac:dyDescent="0.25">
      <c r="AC57994" s="379"/>
    </row>
    <row r="57995" spans="29:29" x14ac:dyDescent="0.25">
      <c r="AC57995" s="379"/>
    </row>
    <row r="57996" spans="29:29" x14ac:dyDescent="0.25">
      <c r="AC57996" s="379"/>
    </row>
    <row r="57997" spans="29:29" x14ac:dyDescent="0.25">
      <c r="AC57997" s="379"/>
    </row>
    <row r="57998" spans="29:29" x14ac:dyDescent="0.25">
      <c r="AC57998" s="379"/>
    </row>
    <row r="57999" spans="29:29" x14ac:dyDescent="0.25">
      <c r="AC57999" s="379"/>
    </row>
    <row r="58000" spans="29:29" x14ac:dyDescent="0.25">
      <c r="AC58000" s="379"/>
    </row>
    <row r="58001" spans="29:29" x14ac:dyDescent="0.25">
      <c r="AC58001" s="379"/>
    </row>
    <row r="58002" spans="29:29" x14ac:dyDescent="0.25">
      <c r="AC58002" s="379"/>
    </row>
    <row r="58003" spans="29:29" x14ac:dyDescent="0.25">
      <c r="AC58003" s="379"/>
    </row>
    <row r="58004" spans="29:29" x14ac:dyDescent="0.25">
      <c r="AC58004" s="379"/>
    </row>
    <row r="58005" spans="29:29" x14ac:dyDescent="0.25">
      <c r="AC58005" s="379"/>
    </row>
    <row r="58006" spans="29:29" x14ac:dyDescent="0.25">
      <c r="AC58006" s="379"/>
    </row>
    <row r="58007" spans="29:29" x14ac:dyDescent="0.25">
      <c r="AC58007" s="379"/>
    </row>
    <row r="58008" spans="29:29" x14ac:dyDescent="0.25">
      <c r="AC58008" s="379"/>
    </row>
    <row r="58009" spans="29:29" x14ac:dyDescent="0.25">
      <c r="AC58009" s="379"/>
    </row>
    <row r="58010" spans="29:29" x14ac:dyDescent="0.25">
      <c r="AC58010" s="379"/>
    </row>
    <row r="58011" spans="29:29" x14ac:dyDescent="0.25">
      <c r="AC58011" s="379"/>
    </row>
    <row r="58012" spans="29:29" x14ac:dyDescent="0.25">
      <c r="AC58012" s="379"/>
    </row>
    <row r="58013" spans="29:29" x14ac:dyDescent="0.25">
      <c r="AC58013" s="379"/>
    </row>
    <row r="58014" spans="29:29" x14ac:dyDescent="0.25">
      <c r="AC58014" s="379"/>
    </row>
    <row r="58015" spans="29:29" x14ac:dyDescent="0.25">
      <c r="AC58015" s="379"/>
    </row>
    <row r="58016" spans="29:29" x14ac:dyDescent="0.25">
      <c r="AC58016" s="379"/>
    </row>
    <row r="58017" spans="29:29" x14ac:dyDescent="0.25">
      <c r="AC58017" s="379"/>
    </row>
    <row r="58018" spans="29:29" x14ac:dyDescent="0.25">
      <c r="AC58018" s="379"/>
    </row>
    <row r="58019" spans="29:29" x14ac:dyDescent="0.25">
      <c r="AC58019" s="379"/>
    </row>
    <row r="58020" spans="29:29" x14ac:dyDescent="0.25">
      <c r="AC58020" s="379"/>
    </row>
    <row r="58021" spans="29:29" x14ac:dyDescent="0.25">
      <c r="AC58021" s="379"/>
    </row>
    <row r="58022" spans="29:29" x14ac:dyDescent="0.25">
      <c r="AC58022" s="379"/>
    </row>
    <row r="58023" spans="29:29" x14ac:dyDescent="0.25">
      <c r="AC58023" s="379"/>
    </row>
    <row r="58024" spans="29:29" x14ac:dyDescent="0.25">
      <c r="AC58024" s="379"/>
    </row>
    <row r="58025" spans="29:29" x14ac:dyDescent="0.25">
      <c r="AC58025" s="379"/>
    </row>
    <row r="58026" spans="29:29" x14ac:dyDescent="0.25">
      <c r="AC58026" s="379"/>
    </row>
    <row r="58027" spans="29:29" x14ac:dyDescent="0.25">
      <c r="AC58027" s="379"/>
    </row>
    <row r="58028" spans="29:29" x14ac:dyDescent="0.25">
      <c r="AC58028" s="379"/>
    </row>
    <row r="58029" spans="29:29" x14ac:dyDescent="0.25">
      <c r="AC58029" s="379"/>
    </row>
    <row r="58030" spans="29:29" x14ac:dyDescent="0.25">
      <c r="AC58030" s="379"/>
    </row>
    <row r="58031" spans="29:29" x14ac:dyDescent="0.25">
      <c r="AC58031" s="379"/>
    </row>
    <row r="58032" spans="29:29" x14ac:dyDescent="0.25">
      <c r="AC58032" s="379"/>
    </row>
    <row r="58033" spans="29:29" x14ac:dyDescent="0.25">
      <c r="AC58033" s="379"/>
    </row>
    <row r="58034" spans="29:29" x14ac:dyDescent="0.25">
      <c r="AC58034" s="379"/>
    </row>
    <row r="58035" spans="29:29" x14ac:dyDescent="0.25">
      <c r="AC58035" s="379"/>
    </row>
    <row r="58036" spans="29:29" x14ac:dyDescent="0.25">
      <c r="AC58036" s="379"/>
    </row>
    <row r="58037" spans="29:29" x14ac:dyDescent="0.25">
      <c r="AC58037" s="379"/>
    </row>
    <row r="58038" spans="29:29" x14ac:dyDescent="0.25">
      <c r="AC58038" s="379"/>
    </row>
    <row r="58039" spans="29:29" x14ac:dyDescent="0.25">
      <c r="AC58039" s="379"/>
    </row>
    <row r="58040" spans="29:29" x14ac:dyDescent="0.25">
      <c r="AC58040" s="379"/>
    </row>
    <row r="58041" spans="29:29" x14ac:dyDescent="0.25">
      <c r="AC58041" s="379"/>
    </row>
    <row r="58042" spans="29:29" x14ac:dyDescent="0.25">
      <c r="AC58042" s="379"/>
    </row>
    <row r="58043" spans="29:29" x14ac:dyDescent="0.25">
      <c r="AC58043" s="379"/>
    </row>
    <row r="58044" spans="29:29" x14ac:dyDescent="0.25">
      <c r="AC58044" s="379"/>
    </row>
    <row r="58045" spans="29:29" x14ac:dyDescent="0.25">
      <c r="AC58045" s="379"/>
    </row>
    <row r="58046" spans="29:29" x14ac:dyDescent="0.25">
      <c r="AC58046" s="379"/>
    </row>
    <row r="58047" spans="29:29" x14ac:dyDescent="0.25">
      <c r="AC58047" s="379"/>
    </row>
    <row r="58048" spans="29:29" x14ac:dyDescent="0.25">
      <c r="AC58048" s="379"/>
    </row>
    <row r="58049" spans="29:29" x14ac:dyDescent="0.25">
      <c r="AC58049" s="379"/>
    </row>
    <row r="58050" spans="29:29" x14ac:dyDescent="0.25">
      <c r="AC58050" s="379"/>
    </row>
    <row r="58051" spans="29:29" x14ac:dyDescent="0.25">
      <c r="AC58051" s="379"/>
    </row>
    <row r="58052" spans="29:29" x14ac:dyDescent="0.25">
      <c r="AC58052" s="379"/>
    </row>
    <row r="58053" spans="29:29" x14ac:dyDescent="0.25">
      <c r="AC58053" s="379"/>
    </row>
    <row r="58054" spans="29:29" x14ac:dyDescent="0.25">
      <c r="AC58054" s="379"/>
    </row>
    <row r="58055" spans="29:29" x14ac:dyDescent="0.25">
      <c r="AC58055" s="379"/>
    </row>
    <row r="58056" spans="29:29" x14ac:dyDescent="0.25">
      <c r="AC58056" s="379"/>
    </row>
    <row r="58057" spans="29:29" x14ac:dyDescent="0.25">
      <c r="AC58057" s="379"/>
    </row>
    <row r="58058" spans="29:29" x14ac:dyDescent="0.25">
      <c r="AC58058" s="379"/>
    </row>
    <row r="58059" spans="29:29" x14ac:dyDescent="0.25">
      <c r="AC58059" s="379"/>
    </row>
    <row r="58060" spans="29:29" x14ac:dyDescent="0.25">
      <c r="AC58060" s="379"/>
    </row>
    <row r="58061" spans="29:29" x14ac:dyDescent="0.25">
      <c r="AC58061" s="379"/>
    </row>
    <row r="58062" spans="29:29" x14ac:dyDescent="0.25">
      <c r="AC58062" s="379"/>
    </row>
    <row r="58063" spans="29:29" x14ac:dyDescent="0.25">
      <c r="AC58063" s="379"/>
    </row>
    <row r="58064" spans="29:29" x14ac:dyDescent="0.25">
      <c r="AC58064" s="379"/>
    </row>
    <row r="58065" spans="29:29" x14ac:dyDescent="0.25">
      <c r="AC58065" s="379"/>
    </row>
    <row r="58066" spans="29:29" x14ac:dyDescent="0.25">
      <c r="AC58066" s="379"/>
    </row>
    <row r="58067" spans="29:29" x14ac:dyDescent="0.25">
      <c r="AC58067" s="379"/>
    </row>
    <row r="58068" spans="29:29" x14ac:dyDescent="0.25">
      <c r="AC58068" s="379"/>
    </row>
    <row r="58069" spans="29:29" x14ac:dyDescent="0.25">
      <c r="AC58069" s="379"/>
    </row>
    <row r="58070" spans="29:29" x14ac:dyDescent="0.25">
      <c r="AC58070" s="379"/>
    </row>
    <row r="58071" spans="29:29" x14ac:dyDescent="0.25">
      <c r="AC58071" s="379"/>
    </row>
    <row r="58072" spans="29:29" x14ac:dyDescent="0.25">
      <c r="AC58072" s="379"/>
    </row>
    <row r="58073" spans="29:29" x14ac:dyDescent="0.25">
      <c r="AC58073" s="379"/>
    </row>
    <row r="58074" spans="29:29" x14ac:dyDescent="0.25">
      <c r="AC58074" s="379"/>
    </row>
    <row r="58075" spans="29:29" x14ac:dyDescent="0.25">
      <c r="AC58075" s="379"/>
    </row>
    <row r="58076" spans="29:29" x14ac:dyDescent="0.25">
      <c r="AC58076" s="379"/>
    </row>
    <row r="58077" spans="29:29" x14ac:dyDescent="0.25">
      <c r="AC58077" s="379"/>
    </row>
    <row r="58078" spans="29:29" x14ac:dyDescent="0.25">
      <c r="AC58078" s="379"/>
    </row>
    <row r="58079" spans="29:29" x14ac:dyDescent="0.25">
      <c r="AC58079" s="379"/>
    </row>
    <row r="58080" spans="29:29" x14ac:dyDescent="0.25">
      <c r="AC58080" s="379"/>
    </row>
    <row r="58081" spans="29:29" x14ac:dyDescent="0.25">
      <c r="AC58081" s="379"/>
    </row>
    <row r="58082" spans="29:29" x14ac:dyDescent="0.25">
      <c r="AC58082" s="379"/>
    </row>
    <row r="58083" spans="29:29" x14ac:dyDescent="0.25">
      <c r="AC58083" s="379"/>
    </row>
    <row r="58084" spans="29:29" x14ac:dyDescent="0.25">
      <c r="AC58084" s="379"/>
    </row>
    <row r="58085" spans="29:29" x14ac:dyDescent="0.25">
      <c r="AC58085" s="379"/>
    </row>
    <row r="58086" spans="29:29" x14ac:dyDescent="0.25">
      <c r="AC58086" s="379"/>
    </row>
    <row r="58087" spans="29:29" x14ac:dyDescent="0.25">
      <c r="AC58087" s="379"/>
    </row>
    <row r="58088" spans="29:29" x14ac:dyDescent="0.25">
      <c r="AC58088" s="379"/>
    </row>
    <row r="58089" spans="29:29" x14ac:dyDescent="0.25">
      <c r="AC58089" s="379"/>
    </row>
    <row r="58090" spans="29:29" x14ac:dyDescent="0.25">
      <c r="AC58090" s="379"/>
    </row>
    <row r="58091" spans="29:29" x14ac:dyDescent="0.25">
      <c r="AC58091" s="379"/>
    </row>
    <row r="58092" spans="29:29" x14ac:dyDescent="0.25">
      <c r="AC58092" s="379"/>
    </row>
    <row r="58093" spans="29:29" x14ac:dyDescent="0.25">
      <c r="AC58093" s="379"/>
    </row>
    <row r="58094" spans="29:29" x14ac:dyDescent="0.25">
      <c r="AC58094" s="379"/>
    </row>
    <row r="58095" spans="29:29" x14ac:dyDescent="0.25">
      <c r="AC58095" s="379"/>
    </row>
    <row r="58096" spans="29:29" x14ac:dyDescent="0.25">
      <c r="AC58096" s="379"/>
    </row>
    <row r="58097" spans="29:29" x14ac:dyDescent="0.25">
      <c r="AC58097" s="379"/>
    </row>
    <row r="58098" spans="29:29" x14ac:dyDescent="0.25">
      <c r="AC58098" s="379"/>
    </row>
    <row r="58099" spans="29:29" x14ac:dyDescent="0.25">
      <c r="AC58099" s="379"/>
    </row>
    <row r="58100" spans="29:29" x14ac:dyDescent="0.25">
      <c r="AC58100" s="379"/>
    </row>
    <row r="58101" spans="29:29" x14ac:dyDescent="0.25">
      <c r="AC58101" s="379"/>
    </row>
    <row r="58102" spans="29:29" x14ac:dyDescent="0.25">
      <c r="AC58102" s="379"/>
    </row>
    <row r="58103" spans="29:29" x14ac:dyDescent="0.25">
      <c r="AC58103" s="379"/>
    </row>
    <row r="58104" spans="29:29" x14ac:dyDescent="0.25">
      <c r="AC58104" s="379"/>
    </row>
    <row r="58105" spans="29:29" x14ac:dyDescent="0.25">
      <c r="AC58105" s="379"/>
    </row>
    <row r="58106" spans="29:29" x14ac:dyDescent="0.25">
      <c r="AC58106" s="379"/>
    </row>
    <row r="58107" spans="29:29" x14ac:dyDescent="0.25">
      <c r="AC58107" s="379"/>
    </row>
    <row r="58108" spans="29:29" x14ac:dyDescent="0.25">
      <c r="AC58108" s="379"/>
    </row>
    <row r="58109" spans="29:29" x14ac:dyDescent="0.25">
      <c r="AC58109" s="379"/>
    </row>
    <row r="58110" spans="29:29" x14ac:dyDescent="0.25">
      <c r="AC58110" s="379"/>
    </row>
    <row r="58111" spans="29:29" x14ac:dyDescent="0.25">
      <c r="AC58111" s="379"/>
    </row>
    <row r="58112" spans="29:29" x14ac:dyDescent="0.25">
      <c r="AC58112" s="379"/>
    </row>
    <row r="58113" spans="29:29" x14ac:dyDescent="0.25">
      <c r="AC58113" s="379"/>
    </row>
    <row r="58114" spans="29:29" x14ac:dyDescent="0.25">
      <c r="AC58114" s="379"/>
    </row>
    <row r="58115" spans="29:29" x14ac:dyDescent="0.25">
      <c r="AC58115" s="379"/>
    </row>
    <row r="58116" spans="29:29" x14ac:dyDescent="0.25">
      <c r="AC58116" s="379"/>
    </row>
    <row r="58117" spans="29:29" x14ac:dyDescent="0.25">
      <c r="AC58117" s="379"/>
    </row>
    <row r="58118" spans="29:29" x14ac:dyDescent="0.25">
      <c r="AC58118" s="379"/>
    </row>
    <row r="58119" spans="29:29" x14ac:dyDescent="0.25">
      <c r="AC58119" s="379"/>
    </row>
    <row r="58120" spans="29:29" x14ac:dyDescent="0.25">
      <c r="AC58120" s="379"/>
    </row>
    <row r="58121" spans="29:29" x14ac:dyDescent="0.25">
      <c r="AC58121" s="379"/>
    </row>
    <row r="58122" spans="29:29" x14ac:dyDescent="0.25">
      <c r="AC58122" s="379"/>
    </row>
    <row r="58123" spans="29:29" x14ac:dyDescent="0.25">
      <c r="AC58123" s="379"/>
    </row>
    <row r="58124" spans="29:29" x14ac:dyDescent="0.25">
      <c r="AC58124" s="379"/>
    </row>
    <row r="58125" spans="29:29" x14ac:dyDescent="0.25">
      <c r="AC58125" s="379"/>
    </row>
    <row r="58126" spans="29:29" x14ac:dyDescent="0.25">
      <c r="AC58126" s="379"/>
    </row>
    <row r="58127" spans="29:29" x14ac:dyDescent="0.25">
      <c r="AC58127" s="379"/>
    </row>
    <row r="58128" spans="29:29" x14ac:dyDescent="0.25">
      <c r="AC58128" s="379"/>
    </row>
    <row r="58129" spans="29:29" x14ac:dyDescent="0.25">
      <c r="AC58129" s="379"/>
    </row>
    <row r="58130" spans="29:29" x14ac:dyDescent="0.25">
      <c r="AC58130" s="379"/>
    </row>
    <row r="58131" spans="29:29" x14ac:dyDescent="0.25">
      <c r="AC58131" s="379"/>
    </row>
    <row r="58132" spans="29:29" x14ac:dyDescent="0.25">
      <c r="AC58132" s="379"/>
    </row>
    <row r="58133" spans="29:29" x14ac:dyDescent="0.25">
      <c r="AC58133" s="379"/>
    </row>
    <row r="58134" spans="29:29" x14ac:dyDescent="0.25">
      <c r="AC58134" s="379"/>
    </row>
    <row r="58135" spans="29:29" x14ac:dyDescent="0.25">
      <c r="AC58135" s="379"/>
    </row>
    <row r="58136" spans="29:29" x14ac:dyDescent="0.25">
      <c r="AC58136" s="379"/>
    </row>
    <row r="58137" spans="29:29" x14ac:dyDescent="0.25">
      <c r="AC58137" s="379"/>
    </row>
    <row r="58138" spans="29:29" x14ac:dyDescent="0.25">
      <c r="AC58138" s="379"/>
    </row>
    <row r="58139" spans="29:29" x14ac:dyDescent="0.25">
      <c r="AC58139" s="379"/>
    </row>
    <row r="58140" spans="29:29" x14ac:dyDescent="0.25">
      <c r="AC58140" s="379"/>
    </row>
    <row r="58141" spans="29:29" x14ac:dyDescent="0.25">
      <c r="AC58141" s="379"/>
    </row>
    <row r="58142" spans="29:29" x14ac:dyDescent="0.25">
      <c r="AC58142" s="379"/>
    </row>
    <row r="58143" spans="29:29" x14ac:dyDescent="0.25">
      <c r="AC58143" s="379"/>
    </row>
    <row r="58144" spans="29:29" x14ac:dyDescent="0.25">
      <c r="AC58144" s="379"/>
    </row>
    <row r="58145" spans="29:29" x14ac:dyDescent="0.25">
      <c r="AC58145" s="379"/>
    </row>
    <row r="58146" spans="29:29" x14ac:dyDescent="0.25">
      <c r="AC58146" s="379"/>
    </row>
    <row r="58147" spans="29:29" x14ac:dyDescent="0.25">
      <c r="AC58147" s="379"/>
    </row>
    <row r="58148" spans="29:29" x14ac:dyDescent="0.25">
      <c r="AC58148" s="379"/>
    </row>
    <row r="58149" spans="29:29" x14ac:dyDescent="0.25">
      <c r="AC58149" s="379"/>
    </row>
    <row r="58150" spans="29:29" x14ac:dyDescent="0.25">
      <c r="AC58150" s="379"/>
    </row>
    <row r="58151" spans="29:29" x14ac:dyDescent="0.25">
      <c r="AC58151" s="379"/>
    </row>
    <row r="58152" spans="29:29" x14ac:dyDescent="0.25">
      <c r="AC58152" s="379"/>
    </row>
    <row r="58153" spans="29:29" x14ac:dyDescent="0.25">
      <c r="AC58153" s="379"/>
    </row>
    <row r="58154" spans="29:29" x14ac:dyDescent="0.25">
      <c r="AC58154" s="379"/>
    </row>
    <row r="58155" spans="29:29" x14ac:dyDescent="0.25">
      <c r="AC58155" s="379"/>
    </row>
    <row r="58156" spans="29:29" x14ac:dyDescent="0.25">
      <c r="AC58156" s="379"/>
    </row>
    <row r="58157" spans="29:29" x14ac:dyDescent="0.25">
      <c r="AC58157" s="379"/>
    </row>
    <row r="58158" spans="29:29" x14ac:dyDescent="0.25">
      <c r="AC58158" s="379"/>
    </row>
    <row r="58159" spans="29:29" x14ac:dyDescent="0.25">
      <c r="AC58159" s="379"/>
    </row>
    <row r="58160" spans="29:29" x14ac:dyDescent="0.25">
      <c r="AC58160" s="379"/>
    </row>
    <row r="58161" spans="29:29" x14ac:dyDescent="0.25">
      <c r="AC58161" s="379"/>
    </row>
    <row r="58162" spans="29:29" x14ac:dyDescent="0.25">
      <c r="AC58162" s="379"/>
    </row>
    <row r="58163" spans="29:29" x14ac:dyDescent="0.25">
      <c r="AC58163" s="379"/>
    </row>
    <row r="58164" spans="29:29" x14ac:dyDescent="0.25">
      <c r="AC58164" s="379"/>
    </row>
    <row r="58165" spans="29:29" x14ac:dyDescent="0.25">
      <c r="AC58165" s="379"/>
    </row>
    <row r="58166" spans="29:29" x14ac:dyDescent="0.25">
      <c r="AC58166" s="379"/>
    </row>
    <row r="58167" spans="29:29" x14ac:dyDescent="0.25">
      <c r="AC58167" s="379"/>
    </row>
    <row r="58168" spans="29:29" x14ac:dyDescent="0.25">
      <c r="AC58168" s="379"/>
    </row>
    <row r="58169" spans="29:29" x14ac:dyDescent="0.25">
      <c r="AC58169" s="379"/>
    </row>
    <row r="58170" spans="29:29" x14ac:dyDescent="0.25">
      <c r="AC58170" s="379"/>
    </row>
    <row r="58171" spans="29:29" x14ac:dyDescent="0.25">
      <c r="AC58171" s="379"/>
    </row>
    <row r="58172" spans="29:29" x14ac:dyDescent="0.25">
      <c r="AC58172" s="379"/>
    </row>
    <row r="58173" spans="29:29" x14ac:dyDescent="0.25">
      <c r="AC58173" s="379"/>
    </row>
    <row r="58174" spans="29:29" x14ac:dyDescent="0.25">
      <c r="AC58174" s="379"/>
    </row>
    <row r="58175" spans="29:29" x14ac:dyDescent="0.25">
      <c r="AC58175" s="379"/>
    </row>
    <row r="58176" spans="29:29" x14ac:dyDescent="0.25">
      <c r="AC58176" s="379"/>
    </row>
    <row r="58177" spans="29:29" x14ac:dyDescent="0.25">
      <c r="AC58177" s="379"/>
    </row>
    <row r="58178" spans="29:29" x14ac:dyDescent="0.25">
      <c r="AC58178" s="379"/>
    </row>
    <row r="58179" spans="29:29" x14ac:dyDescent="0.25">
      <c r="AC58179" s="379"/>
    </row>
    <row r="58180" spans="29:29" x14ac:dyDescent="0.25">
      <c r="AC58180" s="379"/>
    </row>
    <row r="58181" spans="29:29" x14ac:dyDescent="0.25">
      <c r="AC58181" s="379"/>
    </row>
    <row r="58182" spans="29:29" x14ac:dyDescent="0.25">
      <c r="AC58182" s="379"/>
    </row>
    <row r="58183" spans="29:29" x14ac:dyDescent="0.25">
      <c r="AC58183" s="379"/>
    </row>
    <row r="58184" spans="29:29" x14ac:dyDescent="0.25">
      <c r="AC58184" s="379"/>
    </row>
    <row r="58185" spans="29:29" x14ac:dyDescent="0.25">
      <c r="AC58185" s="379"/>
    </row>
    <row r="58186" spans="29:29" x14ac:dyDescent="0.25">
      <c r="AC58186" s="379"/>
    </row>
    <row r="58187" spans="29:29" x14ac:dyDescent="0.25">
      <c r="AC58187" s="379"/>
    </row>
    <row r="58188" spans="29:29" x14ac:dyDescent="0.25">
      <c r="AC58188" s="379"/>
    </row>
    <row r="58189" spans="29:29" x14ac:dyDescent="0.25">
      <c r="AC58189" s="379"/>
    </row>
    <row r="58190" spans="29:29" x14ac:dyDescent="0.25">
      <c r="AC58190" s="379"/>
    </row>
    <row r="58191" spans="29:29" x14ac:dyDescent="0.25">
      <c r="AC58191" s="379"/>
    </row>
    <row r="58192" spans="29:29" x14ac:dyDescent="0.25">
      <c r="AC58192" s="379"/>
    </row>
    <row r="58193" spans="29:29" x14ac:dyDescent="0.25">
      <c r="AC58193" s="379"/>
    </row>
    <row r="58194" spans="29:29" x14ac:dyDescent="0.25">
      <c r="AC58194" s="379"/>
    </row>
    <row r="58195" spans="29:29" x14ac:dyDescent="0.25">
      <c r="AC58195" s="379"/>
    </row>
    <row r="58196" spans="29:29" x14ac:dyDescent="0.25">
      <c r="AC58196" s="379"/>
    </row>
    <row r="58197" spans="29:29" x14ac:dyDescent="0.25">
      <c r="AC58197" s="379"/>
    </row>
    <row r="58198" spans="29:29" x14ac:dyDescent="0.25">
      <c r="AC58198" s="379"/>
    </row>
    <row r="58199" spans="29:29" x14ac:dyDescent="0.25">
      <c r="AC58199" s="379"/>
    </row>
    <row r="58200" spans="29:29" x14ac:dyDescent="0.25">
      <c r="AC58200" s="379"/>
    </row>
    <row r="58201" spans="29:29" x14ac:dyDescent="0.25">
      <c r="AC58201" s="379"/>
    </row>
    <row r="58202" spans="29:29" x14ac:dyDescent="0.25">
      <c r="AC58202" s="379"/>
    </row>
    <row r="58203" spans="29:29" x14ac:dyDescent="0.25">
      <c r="AC58203" s="379"/>
    </row>
    <row r="58204" spans="29:29" x14ac:dyDescent="0.25">
      <c r="AC58204" s="379"/>
    </row>
    <row r="58205" spans="29:29" x14ac:dyDescent="0.25">
      <c r="AC58205" s="379"/>
    </row>
    <row r="58206" spans="29:29" x14ac:dyDescent="0.25">
      <c r="AC58206" s="379"/>
    </row>
    <row r="58207" spans="29:29" x14ac:dyDescent="0.25">
      <c r="AC58207" s="379"/>
    </row>
    <row r="58208" spans="29:29" x14ac:dyDescent="0.25">
      <c r="AC58208" s="379"/>
    </row>
    <row r="58209" spans="29:29" x14ac:dyDescent="0.25">
      <c r="AC58209" s="379"/>
    </row>
    <row r="58210" spans="29:29" x14ac:dyDescent="0.25">
      <c r="AC58210" s="379"/>
    </row>
    <row r="58211" spans="29:29" x14ac:dyDescent="0.25">
      <c r="AC58211" s="379"/>
    </row>
    <row r="58212" spans="29:29" x14ac:dyDescent="0.25">
      <c r="AC58212" s="379"/>
    </row>
    <row r="58213" spans="29:29" x14ac:dyDescent="0.25">
      <c r="AC58213" s="379"/>
    </row>
    <row r="58214" spans="29:29" x14ac:dyDescent="0.25">
      <c r="AC58214" s="379"/>
    </row>
    <row r="58215" spans="29:29" x14ac:dyDescent="0.25">
      <c r="AC58215" s="379"/>
    </row>
    <row r="58216" spans="29:29" x14ac:dyDescent="0.25">
      <c r="AC58216" s="379"/>
    </row>
    <row r="58217" spans="29:29" x14ac:dyDescent="0.25">
      <c r="AC58217" s="379"/>
    </row>
    <row r="58218" spans="29:29" x14ac:dyDescent="0.25">
      <c r="AC58218" s="379"/>
    </row>
    <row r="58219" spans="29:29" x14ac:dyDescent="0.25">
      <c r="AC58219" s="379"/>
    </row>
    <row r="58220" spans="29:29" x14ac:dyDescent="0.25">
      <c r="AC58220" s="379"/>
    </row>
    <row r="58221" spans="29:29" x14ac:dyDescent="0.25">
      <c r="AC58221" s="379"/>
    </row>
    <row r="58222" spans="29:29" x14ac:dyDescent="0.25">
      <c r="AC58222" s="379"/>
    </row>
    <row r="58223" spans="29:29" x14ac:dyDescent="0.25">
      <c r="AC58223" s="379"/>
    </row>
    <row r="58224" spans="29:29" x14ac:dyDescent="0.25">
      <c r="AC58224" s="379"/>
    </row>
    <row r="58225" spans="29:29" x14ac:dyDescent="0.25">
      <c r="AC58225" s="379"/>
    </row>
    <row r="58226" spans="29:29" x14ac:dyDescent="0.25">
      <c r="AC58226" s="379"/>
    </row>
    <row r="58227" spans="29:29" x14ac:dyDescent="0.25">
      <c r="AC58227" s="379"/>
    </row>
    <row r="58228" spans="29:29" x14ac:dyDescent="0.25">
      <c r="AC58228" s="379"/>
    </row>
    <row r="58229" spans="29:29" x14ac:dyDescent="0.25">
      <c r="AC58229" s="379"/>
    </row>
    <row r="58230" spans="29:29" x14ac:dyDescent="0.25">
      <c r="AC58230" s="379"/>
    </row>
    <row r="58231" spans="29:29" x14ac:dyDescent="0.25">
      <c r="AC58231" s="379"/>
    </row>
    <row r="58232" spans="29:29" x14ac:dyDescent="0.25">
      <c r="AC58232" s="379"/>
    </row>
    <row r="58233" spans="29:29" x14ac:dyDescent="0.25">
      <c r="AC58233" s="379"/>
    </row>
    <row r="58234" spans="29:29" x14ac:dyDescent="0.25">
      <c r="AC58234" s="379"/>
    </row>
    <row r="58235" spans="29:29" x14ac:dyDescent="0.25">
      <c r="AC58235" s="379"/>
    </row>
    <row r="58236" spans="29:29" x14ac:dyDescent="0.25">
      <c r="AC58236" s="379"/>
    </row>
    <row r="58237" spans="29:29" x14ac:dyDescent="0.25">
      <c r="AC58237" s="379"/>
    </row>
    <row r="58238" spans="29:29" x14ac:dyDescent="0.25">
      <c r="AC58238" s="379"/>
    </row>
    <row r="58239" spans="29:29" x14ac:dyDescent="0.25">
      <c r="AC58239" s="379"/>
    </row>
    <row r="58240" spans="29:29" x14ac:dyDescent="0.25">
      <c r="AC58240" s="379"/>
    </row>
    <row r="58241" spans="29:29" x14ac:dyDescent="0.25">
      <c r="AC58241" s="379"/>
    </row>
    <row r="58242" spans="29:29" x14ac:dyDescent="0.25">
      <c r="AC58242" s="379"/>
    </row>
    <row r="58243" spans="29:29" x14ac:dyDescent="0.25">
      <c r="AC58243" s="379"/>
    </row>
    <row r="58244" spans="29:29" x14ac:dyDescent="0.25">
      <c r="AC58244" s="379"/>
    </row>
    <row r="58245" spans="29:29" x14ac:dyDescent="0.25">
      <c r="AC58245" s="379"/>
    </row>
    <row r="58246" spans="29:29" x14ac:dyDescent="0.25">
      <c r="AC58246" s="379"/>
    </row>
    <row r="58247" spans="29:29" x14ac:dyDescent="0.25">
      <c r="AC58247" s="379"/>
    </row>
    <row r="58248" spans="29:29" x14ac:dyDescent="0.25">
      <c r="AC58248" s="379"/>
    </row>
    <row r="58249" spans="29:29" x14ac:dyDescent="0.25">
      <c r="AC58249" s="379"/>
    </row>
    <row r="58250" spans="29:29" x14ac:dyDescent="0.25">
      <c r="AC58250" s="379"/>
    </row>
    <row r="58251" spans="29:29" x14ac:dyDescent="0.25">
      <c r="AC58251" s="379"/>
    </row>
    <row r="58252" spans="29:29" x14ac:dyDescent="0.25">
      <c r="AC58252" s="379"/>
    </row>
    <row r="58253" spans="29:29" x14ac:dyDescent="0.25">
      <c r="AC58253" s="379"/>
    </row>
    <row r="58254" spans="29:29" x14ac:dyDescent="0.25">
      <c r="AC58254" s="379"/>
    </row>
    <row r="58255" spans="29:29" x14ac:dyDescent="0.25">
      <c r="AC58255" s="379"/>
    </row>
    <row r="58256" spans="29:29" x14ac:dyDescent="0.25">
      <c r="AC58256" s="379"/>
    </row>
    <row r="58257" spans="29:29" x14ac:dyDescent="0.25">
      <c r="AC58257" s="379"/>
    </row>
    <row r="58258" spans="29:29" x14ac:dyDescent="0.25">
      <c r="AC58258" s="379"/>
    </row>
    <row r="58259" spans="29:29" x14ac:dyDescent="0.25">
      <c r="AC58259" s="379"/>
    </row>
    <row r="58260" spans="29:29" x14ac:dyDescent="0.25">
      <c r="AC58260" s="379"/>
    </row>
    <row r="58261" spans="29:29" x14ac:dyDescent="0.25">
      <c r="AC58261" s="379"/>
    </row>
    <row r="58262" spans="29:29" x14ac:dyDescent="0.25">
      <c r="AC58262" s="379"/>
    </row>
    <row r="58263" spans="29:29" x14ac:dyDescent="0.25">
      <c r="AC58263" s="379"/>
    </row>
    <row r="58264" spans="29:29" x14ac:dyDescent="0.25">
      <c r="AC58264" s="379"/>
    </row>
    <row r="58265" spans="29:29" x14ac:dyDescent="0.25">
      <c r="AC58265" s="379"/>
    </row>
    <row r="58266" spans="29:29" x14ac:dyDescent="0.25">
      <c r="AC58266" s="379"/>
    </row>
    <row r="58267" spans="29:29" x14ac:dyDescent="0.25">
      <c r="AC58267" s="379"/>
    </row>
    <row r="58268" spans="29:29" x14ac:dyDescent="0.25">
      <c r="AC58268" s="379"/>
    </row>
    <row r="58269" spans="29:29" x14ac:dyDescent="0.25">
      <c r="AC58269" s="379"/>
    </row>
    <row r="58270" spans="29:29" x14ac:dyDescent="0.25">
      <c r="AC58270" s="379"/>
    </row>
    <row r="58271" spans="29:29" x14ac:dyDescent="0.25">
      <c r="AC58271" s="379"/>
    </row>
    <row r="58272" spans="29:29" x14ac:dyDescent="0.25">
      <c r="AC58272" s="379"/>
    </row>
    <row r="58273" spans="29:29" x14ac:dyDescent="0.25">
      <c r="AC58273" s="379"/>
    </row>
    <row r="58274" spans="29:29" x14ac:dyDescent="0.25">
      <c r="AC58274" s="379"/>
    </row>
    <row r="58275" spans="29:29" x14ac:dyDescent="0.25">
      <c r="AC58275" s="379"/>
    </row>
    <row r="58276" spans="29:29" x14ac:dyDescent="0.25">
      <c r="AC58276" s="379"/>
    </row>
    <row r="58277" spans="29:29" x14ac:dyDescent="0.25">
      <c r="AC58277" s="379"/>
    </row>
    <row r="58278" spans="29:29" x14ac:dyDescent="0.25">
      <c r="AC58278" s="379"/>
    </row>
    <row r="58279" spans="29:29" x14ac:dyDescent="0.25">
      <c r="AC58279" s="379"/>
    </row>
    <row r="58280" spans="29:29" x14ac:dyDescent="0.25">
      <c r="AC58280" s="379"/>
    </row>
    <row r="58281" spans="29:29" x14ac:dyDescent="0.25">
      <c r="AC58281" s="379"/>
    </row>
    <row r="58282" spans="29:29" x14ac:dyDescent="0.25">
      <c r="AC58282" s="379"/>
    </row>
    <row r="58283" spans="29:29" x14ac:dyDescent="0.25">
      <c r="AC58283" s="379"/>
    </row>
    <row r="58284" spans="29:29" x14ac:dyDescent="0.25">
      <c r="AC58284" s="379"/>
    </row>
    <row r="58285" spans="29:29" x14ac:dyDescent="0.25">
      <c r="AC58285" s="379"/>
    </row>
    <row r="58286" spans="29:29" x14ac:dyDescent="0.25">
      <c r="AC58286" s="379"/>
    </row>
    <row r="58287" spans="29:29" x14ac:dyDescent="0.25">
      <c r="AC58287" s="379"/>
    </row>
    <row r="58288" spans="29:29" x14ac:dyDescent="0.25">
      <c r="AC58288" s="379"/>
    </row>
    <row r="58289" spans="29:29" x14ac:dyDescent="0.25">
      <c r="AC58289" s="379"/>
    </row>
    <row r="58290" spans="29:29" x14ac:dyDescent="0.25">
      <c r="AC58290" s="379"/>
    </row>
    <row r="58291" spans="29:29" x14ac:dyDescent="0.25">
      <c r="AC58291" s="379"/>
    </row>
    <row r="58292" spans="29:29" x14ac:dyDescent="0.25">
      <c r="AC58292" s="379"/>
    </row>
    <row r="58293" spans="29:29" x14ac:dyDescent="0.25">
      <c r="AC58293" s="379"/>
    </row>
    <row r="58294" spans="29:29" x14ac:dyDescent="0.25">
      <c r="AC58294" s="379"/>
    </row>
    <row r="58295" spans="29:29" x14ac:dyDescent="0.25">
      <c r="AC58295" s="379"/>
    </row>
    <row r="58296" spans="29:29" x14ac:dyDescent="0.25">
      <c r="AC58296" s="379"/>
    </row>
    <row r="58297" spans="29:29" x14ac:dyDescent="0.25">
      <c r="AC58297" s="379"/>
    </row>
    <row r="58298" spans="29:29" x14ac:dyDescent="0.25">
      <c r="AC58298" s="379"/>
    </row>
    <row r="58299" spans="29:29" x14ac:dyDescent="0.25">
      <c r="AC58299" s="379"/>
    </row>
    <row r="58300" spans="29:29" x14ac:dyDescent="0.25">
      <c r="AC58300" s="379"/>
    </row>
    <row r="58301" spans="29:29" x14ac:dyDescent="0.25">
      <c r="AC58301" s="379"/>
    </row>
    <row r="58302" spans="29:29" x14ac:dyDescent="0.25">
      <c r="AC58302" s="379"/>
    </row>
    <row r="58303" spans="29:29" x14ac:dyDescent="0.25">
      <c r="AC58303" s="379"/>
    </row>
    <row r="58304" spans="29:29" x14ac:dyDescent="0.25">
      <c r="AC58304" s="379"/>
    </row>
    <row r="58305" spans="29:29" x14ac:dyDescent="0.25">
      <c r="AC58305" s="379"/>
    </row>
    <row r="58306" spans="29:29" x14ac:dyDescent="0.25">
      <c r="AC58306" s="379"/>
    </row>
    <row r="58307" spans="29:29" x14ac:dyDescent="0.25">
      <c r="AC58307" s="379"/>
    </row>
    <row r="58308" spans="29:29" x14ac:dyDescent="0.25">
      <c r="AC58308" s="379"/>
    </row>
    <row r="58309" spans="29:29" x14ac:dyDescent="0.25">
      <c r="AC58309" s="379"/>
    </row>
    <row r="58310" spans="29:29" x14ac:dyDescent="0.25">
      <c r="AC58310" s="379"/>
    </row>
    <row r="58311" spans="29:29" x14ac:dyDescent="0.25">
      <c r="AC58311" s="379"/>
    </row>
    <row r="58312" spans="29:29" x14ac:dyDescent="0.25">
      <c r="AC58312" s="379"/>
    </row>
    <row r="58313" spans="29:29" x14ac:dyDescent="0.25">
      <c r="AC58313" s="379"/>
    </row>
    <row r="58314" spans="29:29" x14ac:dyDescent="0.25">
      <c r="AC58314" s="379"/>
    </row>
    <row r="58315" spans="29:29" x14ac:dyDescent="0.25">
      <c r="AC58315" s="379"/>
    </row>
    <row r="58316" spans="29:29" x14ac:dyDescent="0.25">
      <c r="AC58316" s="379"/>
    </row>
    <row r="58317" spans="29:29" x14ac:dyDescent="0.25">
      <c r="AC58317" s="379"/>
    </row>
    <row r="58318" spans="29:29" x14ac:dyDescent="0.25">
      <c r="AC58318" s="379"/>
    </row>
    <row r="58319" spans="29:29" x14ac:dyDescent="0.25">
      <c r="AC58319" s="379"/>
    </row>
    <row r="58320" spans="29:29" x14ac:dyDescent="0.25">
      <c r="AC58320" s="379"/>
    </row>
    <row r="58321" spans="29:29" x14ac:dyDescent="0.25">
      <c r="AC58321" s="379"/>
    </row>
    <row r="58322" spans="29:29" x14ac:dyDescent="0.25">
      <c r="AC58322" s="379"/>
    </row>
    <row r="58323" spans="29:29" x14ac:dyDescent="0.25">
      <c r="AC58323" s="379"/>
    </row>
    <row r="58324" spans="29:29" x14ac:dyDescent="0.25">
      <c r="AC58324" s="379"/>
    </row>
    <row r="58325" spans="29:29" x14ac:dyDescent="0.25">
      <c r="AC58325" s="379"/>
    </row>
    <row r="58326" spans="29:29" x14ac:dyDescent="0.25">
      <c r="AC58326" s="379"/>
    </row>
    <row r="58327" spans="29:29" x14ac:dyDescent="0.25">
      <c r="AC58327" s="379"/>
    </row>
    <row r="58328" spans="29:29" x14ac:dyDescent="0.25">
      <c r="AC58328" s="379"/>
    </row>
    <row r="58329" spans="29:29" x14ac:dyDescent="0.25">
      <c r="AC58329" s="379"/>
    </row>
    <row r="58330" spans="29:29" x14ac:dyDescent="0.25">
      <c r="AC58330" s="379"/>
    </row>
    <row r="58331" spans="29:29" x14ac:dyDescent="0.25">
      <c r="AC58331" s="379"/>
    </row>
    <row r="58332" spans="29:29" x14ac:dyDescent="0.25">
      <c r="AC58332" s="379"/>
    </row>
    <row r="58333" spans="29:29" x14ac:dyDescent="0.25">
      <c r="AC58333" s="379"/>
    </row>
    <row r="58334" spans="29:29" x14ac:dyDescent="0.25">
      <c r="AC58334" s="379"/>
    </row>
    <row r="58335" spans="29:29" x14ac:dyDescent="0.25">
      <c r="AC58335" s="379"/>
    </row>
    <row r="58336" spans="29:29" x14ac:dyDescent="0.25">
      <c r="AC58336" s="379"/>
    </row>
    <row r="58337" spans="29:29" x14ac:dyDescent="0.25">
      <c r="AC58337" s="379"/>
    </row>
    <row r="58338" spans="29:29" x14ac:dyDescent="0.25">
      <c r="AC58338" s="379"/>
    </row>
    <row r="58339" spans="29:29" x14ac:dyDescent="0.25">
      <c r="AC58339" s="379"/>
    </row>
    <row r="58340" spans="29:29" x14ac:dyDescent="0.25">
      <c r="AC58340" s="379"/>
    </row>
    <row r="58341" spans="29:29" x14ac:dyDescent="0.25">
      <c r="AC58341" s="379"/>
    </row>
    <row r="58342" spans="29:29" x14ac:dyDescent="0.25">
      <c r="AC58342" s="379"/>
    </row>
    <row r="58343" spans="29:29" x14ac:dyDescent="0.25">
      <c r="AC58343" s="379"/>
    </row>
    <row r="58344" spans="29:29" x14ac:dyDescent="0.25">
      <c r="AC58344" s="379"/>
    </row>
    <row r="58345" spans="29:29" x14ac:dyDescent="0.25">
      <c r="AC58345" s="379"/>
    </row>
    <row r="58346" spans="29:29" x14ac:dyDescent="0.25">
      <c r="AC58346" s="379"/>
    </row>
    <row r="58347" spans="29:29" x14ac:dyDescent="0.25">
      <c r="AC58347" s="379"/>
    </row>
    <row r="58348" spans="29:29" x14ac:dyDescent="0.25">
      <c r="AC58348" s="379"/>
    </row>
    <row r="58349" spans="29:29" x14ac:dyDescent="0.25">
      <c r="AC58349" s="379"/>
    </row>
    <row r="58350" spans="29:29" x14ac:dyDescent="0.25">
      <c r="AC58350" s="379"/>
    </row>
    <row r="58351" spans="29:29" x14ac:dyDescent="0.25">
      <c r="AC58351" s="379"/>
    </row>
    <row r="58352" spans="29:29" x14ac:dyDescent="0.25">
      <c r="AC58352" s="379"/>
    </row>
    <row r="58353" spans="29:29" x14ac:dyDescent="0.25">
      <c r="AC58353" s="379"/>
    </row>
    <row r="58354" spans="29:29" x14ac:dyDescent="0.25">
      <c r="AC58354" s="379"/>
    </row>
    <row r="58355" spans="29:29" x14ac:dyDescent="0.25">
      <c r="AC58355" s="379"/>
    </row>
    <row r="58356" spans="29:29" x14ac:dyDescent="0.25">
      <c r="AC58356" s="379"/>
    </row>
    <row r="58357" spans="29:29" x14ac:dyDescent="0.25">
      <c r="AC58357" s="379"/>
    </row>
    <row r="58358" spans="29:29" x14ac:dyDescent="0.25">
      <c r="AC58358" s="379"/>
    </row>
    <row r="58359" spans="29:29" x14ac:dyDescent="0.25">
      <c r="AC58359" s="379"/>
    </row>
    <row r="58360" spans="29:29" x14ac:dyDescent="0.25">
      <c r="AC58360" s="379"/>
    </row>
    <row r="58361" spans="29:29" x14ac:dyDescent="0.25">
      <c r="AC58361" s="379"/>
    </row>
    <row r="58362" spans="29:29" x14ac:dyDescent="0.25">
      <c r="AC58362" s="379"/>
    </row>
    <row r="58363" spans="29:29" x14ac:dyDescent="0.25">
      <c r="AC58363" s="379"/>
    </row>
    <row r="58364" spans="29:29" x14ac:dyDescent="0.25">
      <c r="AC58364" s="379"/>
    </row>
    <row r="58365" spans="29:29" x14ac:dyDescent="0.25">
      <c r="AC58365" s="379"/>
    </row>
    <row r="58366" spans="29:29" x14ac:dyDescent="0.25">
      <c r="AC58366" s="379"/>
    </row>
    <row r="58367" spans="29:29" x14ac:dyDescent="0.25">
      <c r="AC58367" s="379"/>
    </row>
    <row r="58368" spans="29:29" x14ac:dyDescent="0.25">
      <c r="AC58368" s="379"/>
    </row>
    <row r="58369" spans="29:29" x14ac:dyDescent="0.25">
      <c r="AC58369" s="379"/>
    </row>
    <row r="58370" spans="29:29" x14ac:dyDescent="0.25">
      <c r="AC58370" s="379"/>
    </row>
    <row r="58371" spans="29:29" x14ac:dyDescent="0.25">
      <c r="AC58371" s="379"/>
    </row>
    <row r="58372" spans="29:29" x14ac:dyDescent="0.25">
      <c r="AC58372" s="379"/>
    </row>
    <row r="58373" spans="29:29" x14ac:dyDescent="0.25">
      <c r="AC58373" s="379"/>
    </row>
    <row r="58374" spans="29:29" x14ac:dyDescent="0.25">
      <c r="AC58374" s="379"/>
    </row>
    <row r="58375" spans="29:29" x14ac:dyDescent="0.25">
      <c r="AC58375" s="379"/>
    </row>
    <row r="58376" spans="29:29" x14ac:dyDescent="0.25">
      <c r="AC58376" s="379"/>
    </row>
    <row r="58377" spans="29:29" x14ac:dyDescent="0.25">
      <c r="AC58377" s="379"/>
    </row>
    <row r="58378" spans="29:29" x14ac:dyDescent="0.25">
      <c r="AC58378" s="379"/>
    </row>
    <row r="58379" spans="29:29" x14ac:dyDescent="0.25">
      <c r="AC58379" s="379"/>
    </row>
    <row r="58380" spans="29:29" x14ac:dyDescent="0.25">
      <c r="AC58380" s="379"/>
    </row>
    <row r="58381" spans="29:29" x14ac:dyDescent="0.25">
      <c r="AC58381" s="379"/>
    </row>
    <row r="58382" spans="29:29" x14ac:dyDescent="0.25">
      <c r="AC58382" s="379"/>
    </row>
    <row r="58383" spans="29:29" x14ac:dyDescent="0.25">
      <c r="AC58383" s="379"/>
    </row>
    <row r="58384" spans="29:29" x14ac:dyDescent="0.25">
      <c r="AC58384" s="379"/>
    </row>
    <row r="58385" spans="29:29" x14ac:dyDescent="0.25">
      <c r="AC58385" s="379"/>
    </row>
    <row r="58386" spans="29:29" x14ac:dyDescent="0.25">
      <c r="AC58386" s="379"/>
    </row>
    <row r="58387" spans="29:29" x14ac:dyDescent="0.25">
      <c r="AC58387" s="379"/>
    </row>
    <row r="58388" spans="29:29" x14ac:dyDescent="0.25">
      <c r="AC58388" s="379"/>
    </row>
    <row r="58389" spans="29:29" x14ac:dyDescent="0.25">
      <c r="AC58389" s="379"/>
    </row>
    <row r="58390" spans="29:29" x14ac:dyDescent="0.25">
      <c r="AC58390" s="379"/>
    </row>
    <row r="58391" spans="29:29" x14ac:dyDescent="0.25">
      <c r="AC58391" s="379"/>
    </row>
    <row r="58392" spans="29:29" x14ac:dyDescent="0.25">
      <c r="AC58392" s="379"/>
    </row>
    <row r="58393" spans="29:29" x14ac:dyDescent="0.25">
      <c r="AC58393" s="379"/>
    </row>
    <row r="58394" spans="29:29" x14ac:dyDescent="0.25">
      <c r="AC58394" s="379"/>
    </row>
    <row r="58395" spans="29:29" x14ac:dyDescent="0.25">
      <c r="AC58395" s="379"/>
    </row>
    <row r="58396" spans="29:29" x14ac:dyDescent="0.25">
      <c r="AC58396" s="379"/>
    </row>
    <row r="58397" spans="29:29" x14ac:dyDescent="0.25">
      <c r="AC58397" s="379"/>
    </row>
    <row r="58398" spans="29:29" x14ac:dyDescent="0.25">
      <c r="AC58398" s="379"/>
    </row>
    <row r="58399" spans="29:29" x14ac:dyDescent="0.25">
      <c r="AC58399" s="379"/>
    </row>
    <row r="58400" spans="29:29" x14ac:dyDescent="0.25">
      <c r="AC58400" s="379"/>
    </row>
    <row r="58401" spans="29:29" x14ac:dyDescent="0.25">
      <c r="AC58401" s="379"/>
    </row>
    <row r="58402" spans="29:29" x14ac:dyDescent="0.25">
      <c r="AC58402" s="379"/>
    </row>
    <row r="58403" spans="29:29" x14ac:dyDescent="0.25">
      <c r="AC58403" s="379"/>
    </row>
    <row r="58404" spans="29:29" x14ac:dyDescent="0.25">
      <c r="AC58404" s="379"/>
    </row>
    <row r="58405" spans="29:29" x14ac:dyDescent="0.25">
      <c r="AC58405" s="379"/>
    </row>
    <row r="58406" spans="29:29" x14ac:dyDescent="0.25">
      <c r="AC58406" s="379"/>
    </row>
    <row r="58407" spans="29:29" x14ac:dyDescent="0.25">
      <c r="AC58407" s="379"/>
    </row>
    <row r="58408" spans="29:29" x14ac:dyDescent="0.25">
      <c r="AC58408" s="379"/>
    </row>
    <row r="58409" spans="29:29" x14ac:dyDescent="0.25">
      <c r="AC58409" s="379"/>
    </row>
    <row r="58410" spans="29:29" x14ac:dyDescent="0.25">
      <c r="AC58410" s="379"/>
    </row>
    <row r="58411" spans="29:29" x14ac:dyDescent="0.25">
      <c r="AC58411" s="379"/>
    </row>
    <row r="58412" spans="29:29" x14ac:dyDescent="0.25">
      <c r="AC58412" s="379"/>
    </row>
    <row r="58413" spans="29:29" x14ac:dyDescent="0.25">
      <c r="AC58413" s="379"/>
    </row>
    <row r="58414" spans="29:29" x14ac:dyDescent="0.25">
      <c r="AC58414" s="379"/>
    </row>
    <row r="58415" spans="29:29" x14ac:dyDescent="0.25">
      <c r="AC58415" s="379"/>
    </row>
    <row r="58416" spans="29:29" x14ac:dyDescent="0.25">
      <c r="AC58416" s="379"/>
    </row>
    <row r="58417" spans="29:29" x14ac:dyDescent="0.25">
      <c r="AC58417" s="379"/>
    </row>
    <row r="58418" spans="29:29" x14ac:dyDescent="0.25">
      <c r="AC58418" s="379"/>
    </row>
    <row r="58419" spans="29:29" x14ac:dyDescent="0.25">
      <c r="AC58419" s="379"/>
    </row>
    <row r="58420" spans="29:29" x14ac:dyDescent="0.25">
      <c r="AC58420" s="379"/>
    </row>
    <row r="58421" spans="29:29" x14ac:dyDescent="0.25">
      <c r="AC58421" s="379"/>
    </row>
    <row r="58422" spans="29:29" x14ac:dyDescent="0.25">
      <c r="AC58422" s="379"/>
    </row>
    <row r="58423" spans="29:29" x14ac:dyDescent="0.25">
      <c r="AC58423" s="379"/>
    </row>
    <row r="58424" spans="29:29" x14ac:dyDescent="0.25">
      <c r="AC58424" s="379"/>
    </row>
    <row r="58425" spans="29:29" x14ac:dyDescent="0.25">
      <c r="AC58425" s="379"/>
    </row>
    <row r="58426" spans="29:29" x14ac:dyDescent="0.25">
      <c r="AC58426" s="379"/>
    </row>
    <row r="58427" spans="29:29" x14ac:dyDescent="0.25">
      <c r="AC58427" s="379"/>
    </row>
    <row r="58428" spans="29:29" x14ac:dyDescent="0.25">
      <c r="AC58428" s="379"/>
    </row>
    <row r="58429" spans="29:29" x14ac:dyDescent="0.25">
      <c r="AC58429" s="379"/>
    </row>
    <row r="58430" spans="29:29" x14ac:dyDescent="0.25">
      <c r="AC58430" s="379"/>
    </row>
    <row r="58431" spans="29:29" x14ac:dyDescent="0.25">
      <c r="AC58431" s="379"/>
    </row>
    <row r="58432" spans="29:29" x14ac:dyDescent="0.25">
      <c r="AC58432" s="379"/>
    </row>
    <row r="58433" spans="29:29" x14ac:dyDescent="0.25">
      <c r="AC58433" s="379"/>
    </row>
    <row r="58434" spans="29:29" x14ac:dyDescent="0.25">
      <c r="AC58434" s="379"/>
    </row>
    <row r="58435" spans="29:29" x14ac:dyDescent="0.25">
      <c r="AC58435" s="379"/>
    </row>
    <row r="58436" spans="29:29" x14ac:dyDescent="0.25">
      <c r="AC58436" s="379"/>
    </row>
    <row r="58437" spans="29:29" x14ac:dyDescent="0.25">
      <c r="AC58437" s="379"/>
    </row>
    <row r="58438" spans="29:29" x14ac:dyDescent="0.25">
      <c r="AC58438" s="379"/>
    </row>
    <row r="58439" spans="29:29" x14ac:dyDescent="0.25">
      <c r="AC58439" s="379"/>
    </row>
    <row r="58440" spans="29:29" x14ac:dyDescent="0.25">
      <c r="AC58440" s="379"/>
    </row>
    <row r="58441" spans="29:29" x14ac:dyDescent="0.25">
      <c r="AC58441" s="379"/>
    </row>
    <row r="58442" spans="29:29" x14ac:dyDescent="0.25">
      <c r="AC58442" s="379"/>
    </row>
    <row r="58443" spans="29:29" x14ac:dyDescent="0.25">
      <c r="AC58443" s="379"/>
    </row>
    <row r="58444" spans="29:29" x14ac:dyDescent="0.25">
      <c r="AC58444" s="379"/>
    </row>
    <row r="58445" spans="29:29" x14ac:dyDescent="0.25">
      <c r="AC58445" s="379"/>
    </row>
    <row r="58446" spans="29:29" x14ac:dyDescent="0.25">
      <c r="AC58446" s="379"/>
    </row>
    <row r="58447" spans="29:29" x14ac:dyDescent="0.25">
      <c r="AC58447" s="379"/>
    </row>
    <row r="58448" spans="29:29" x14ac:dyDescent="0.25">
      <c r="AC58448" s="379"/>
    </row>
    <row r="58449" spans="29:29" x14ac:dyDescent="0.25">
      <c r="AC58449" s="379"/>
    </row>
    <row r="58450" spans="29:29" x14ac:dyDescent="0.25">
      <c r="AC58450" s="379"/>
    </row>
    <row r="58451" spans="29:29" x14ac:dyDescent="0.25">
      <c r="AC58451" s="379"/>
    </row>
    <row r="58452" spans="29:29" x14ac:dyDescent="0.25">
      <c r="AC58452" s="379"/>
    </row>
    <row r="58453" spans="29:29" x14ac:dyDescent="0.25">
      <c r="AC58453" s="379"/>
    </row>
    <row r="58454" spans="29:29" x14ac:dyDescent="0.25">
      <c r="AC58454" s="379"/>
    </row>
    <row r="58455" spans="29:29" x14ac:dyDescent="0.25">
      <c r="AC58455" s="379"/>
    </row>
    <row r="58456" spans="29:29" x14ac:dyDescent="0.25">
      <c r="AC58456" s="379"/>
    </row>
    <row r="58457" spans="29:29" x14ac:dyDescent="0.25">
      <c r="AC58457" s="379"/>
    </row>
    <row r="58458" spans="29:29" x14ac:dyDescent="0.25">
      <c r="AC58458" s="379"/>
    </row>
    <row r="58459" spans="29:29" x14ac:dyDescent="0.25">
      <c r="AC58459" s="379"/>
    </row>
    <row r="58460" spans="29:29" x14ac:dyDescent="0.25">
      <c r="AC58460" s="379"/>
    </row>
    <row r="58461" spans="29:29" x14ac:dyDescent="0.25">
      <c r="AC58461" s="379"/>
    </row>
    <row r="58462" spans="29:29" x14ac:dyDescent="0.25">
      <c r="AC58462" s="379"/>
    </row>
    <row r="58463" spans="29:29" x14ac:dyDescent="0.25">
      <c r="AC58463" s="379"/>
    </row>
    <row r="58464" spans="29:29" x14ac:dyDescent="0.25">
      <c r="AC58464" s="379"/>
    </row>
    <row r="58465" spans="29:29" x14ac:dyDescent="0.25">
      <c r="AC58465" s="379"/>
    </row>
    <row r="58466" spans="29:29" x14ac:dyDescent="0.25">
      <c r="AC58466" s="379"/>
    </row>
    <row r="58467" spans="29:29" x14ac:dyDescent="0.25">
      <c r="AC58467" s="379"/>
    </row>
    <row r="58468" spans="29:29" x14ac:dyDescent="0.25">
      <c r="AC58468" s="379"/>
    </row>
    <row r="58469" spans="29:29" x14ac:dyDescent="0.25">
      <c r="AC58469" s="379"/>
    </row>
    <row r="58470" spans="29:29" x14ac:dyDescent="0.25">
      <c r="AC58470" s="379"/>
    </row>
    <row r="58471" spans="29:29" x14ac:dyDescent="0.25">
      <c r="AC58471" s="379"/>
    </row>
    <row r="58472" spans="29:29" x14ac:dyDescent="0.25">
      <c r="AC58472" s="379"/>
    </row>
    <row r="58473" spans="29:29" x14ac:dyDescent="0.25">
      <c r="AC58473" s="379"/>
    </row>
    <row r="58474" spans="29:29" x14ac:dyDescent="0.25">
      <c r="AC58474" s="379"/>
    </row>
    <row r="58475" spans="29:29" x14ac:dyDescent="0.25">
      <c r="AC58475" s="379"/>
    </row>
    <row r="58476" spans="29:29" x14ac:dyDescent="0.25">
      <c r="AC58476" s="379"/>
    </row>
    <row r="58477" spans="29:29" x14ac:dyDescent="0.25">
      <c r="AC58477" s="379"/>
    </row>
    <row r="58478" spans="29:29" x14ac:dyDescent="0.25">
      <c r="AC58478" s="379"/>
    </row>
    <row r="58479" spans="29:29" x14ac:dyDescent="0.25">
      <c r="AC58479" s="379"/>
    </row>
    <row r="58480" spans="29:29" x14ac:dyDescent="0.25">
      <c r="AC58480" s="379"/>
    </row>
    <row r="58481" spans="29:29" x14ac:dyDescent="0.25">
      <c r="AC58481" s="379"/>
    </row>
    <row r="58482" spans="29:29" x14ac:dyDescent="0.25">
      <c r="AC58482" s="379"/>
    </row>
    <row r="58483" spans="29:29" x14ac:dyDescent="0.25">
      <c r="AC58483" s="379"/>
    </row>
    <row r="58484" spans="29:29" x14ac:dyDescent="0.25">
      <c r="AC58484" s="379"/>
    </row>
    <row r="58485" spans="29:29" x14ac:dyDescent="0.25">
      <c r="AC58485" s="379"/>
    </row>
    <row r="58486" spans="29:29" x14ac:dyDescent="0.25">
      <c r="AC58486" s="379"/>
    </row>
    <row r="58487" spans="29:29" x14ac:dyDescent="0.25">
      <c r="AC58487" s="379"/>
    </row>
    <row r="58488" spans="29:29" x14ac:dyDescent="0.25">
      <c r="AC58488" s="379"/>
    </row>
    <row r="58489" spans="29:29" x14ac:dyDescent="0.25">
      <c r="AC58489" s="379"/>
    </row>
    <row r="58490" spans="29:29" x14ac:dyDescent="0.25">
      <c r="AC58490" s="379"/>
    </row>
    <row r="58491" spans="29:29" x14ac:dyDescent="0.25">
      <c r="AC58491" s="379"/>
    </row>
    <row r="58492" spans="29:29" x14ac:dyDescent="0.25">
      <c r="AC58492" s="379"/>
    </row>
    <row r="58493" spans="29:29" x14ac:dyDescent="0.25">
      <c r="AC58493" s="379"/>
    </row>
    <row r="58494" spans="29:29" x14ac:dyDescent="0.25">
      <c r="AC58494" s="379"/>
    </row>
    <row r="58495" spans="29:29" x14ac:dyDescent="0.25">
      <c r="AC58495" s="379"/>
    </row>
    <row r="58496" spans="29:29" x14ac:dyDescent="0.25">
      <c r="AC58496" s="379"/>
    </row>
    <row r="58497" spans="29:29" x14ac:dyDescent="0.25">
      <c r="AC58497" s="379"/>
    </row>
    <row r="58498" spans="29:29" x14ac:dyDescent="0.25">
      <c r="AC58498" s="379"/>
    </row>
    <row r="58499" spans="29:29" x14ac:dyDescent="0.25">
      <c r="AC58499" s="379"/>
    </row>
    <row r="58500" spans="29:29" x14ac:dyDescent="0.25">
      <c r="AC58500" s="379"/>
    </row>
    <row r="58501" spans="29:29" x14ac:dyDescent="0.25">
      <c r="AC58501" s="379"/>
    </row>
    <row r="58502" spans="29:29" x14ac:dyDescent="0.25">
      <c r="AC58502" s="379"/>
    </row>
    <row r="58503" spans="29:29" x14ac:dyDescent="0.25">
      <c r="AC58503" s="379"/>
    </row>
    <row r="58504" spans="29:29" x14ac:dyDescent="0.25">
      <c r="AC58504" s="379"/>
    </row>
    <row r="58505" spans="29:29" x14ac:dyDescent="0.25">
      <c r="AC58505" s="379"/>
    </row>
    <row r="58506" spans="29:29" x14ac:dyDescent="0.25">
      <c r="AC58506" s="379"/>
    </row>
    <row r="58507" spans="29:29" x14ac:dyDescent="0.25">
      <c r="AC58507" s="379"/>
    </row>
    <row r="58508" spans="29:29" x14ac:dyDescent="0.25">
      <c r="AC58508" s="379"/>
    </row>
    <row r="58509" spans="29:29" x14ac:dyDescent="0.25">
      <c r="AC58509" s="379"/>
    </row>
    <row r="58510" spans="29:29" x14ac:dyDescent="0.25">
      <c r="AC58510" s="379"/>
    </row>
    <row r="58511" spans="29:29" x14ac:dyDescent="0.25">
      <c r="AC58511" s="379"/>
    </row>
    <row r="58512" spans="29:29" x14ac:dyDescent="0.25">
      <c r="AC58512" s="379"/>
    </row>
    <row r="58513" spans="29:29" x14ac:dyDescent="0.25">
      <c r="AC58513" s="379"/>
    </row>
    <row r="58514" spans="29:29" x14ac:dyDescent="0.25">
      <c r="AC58514" s="379"/>
    </row>
    <row r="58515" spans="29:29" x14ac:dyDescent="0.25">
      <c r="AC58515" s="379"/>
    </row>
    <row r="58516" spans="29:29" x14ac:dyDescent="0.25">
      <c r="AC58516" s="379"/>
    </row>
    <row r="58517" spans="29:29" x14ac:dyDescent="0.25">
      <c r="AC58517" s="379"/>
    </row>
    <row r="58518" spans="29:29" x14ac:dyDescent="0.25">
      <c r="AC58518" s="379"/>
    </row>
    <row r="58519" spans="29:29" x14ac:dyDescent="0.25">
      <c r="AC58519" s="379"/>
    </row>
    <row r="58520" spans="29:29" x14ac:dyDescent="0.25">
      <c r="AC58520" s="379"/>
    </row>
    <row r="58521" spans="29:29" x14ac:dyDescent="0.25">
      <c r="AC58521" s="379"/>
    </row>
    <row r="58522" spans="29:29" x14ac:dyDescent="0.25">
      <c r="AC58522" s="379"/>
    </row>
    <row r="58523" spans="29:29" x14ac:dyDescent="0.25">
      <c r="AC58523" s="379"/>
    </row>
    <row r="58524" spans="29:29" x14ac:dyDescent="0.25">
      <c r="AC58524" s="379"/>
    </row>
    <row r="58525" spans="29:29" x14ac:dyDescent="0.25">
      <c r="AC58525" s="379"/>
    </row>
    <row r="58526" spans="29:29" x14ac:dyDescent="0.25">
      <c r="AC58526" s="379"/>
    </row>
    <row r="58527" spans="29:29" x14ac:dyDescent="0.25">
      <c r="AC58527" s="379"/>
    </row>
    <row r="58528" spans="29:29" x14ac:dyDescent="0.25">
      <c r="AC58528" s="379"/>
    </row>
    <row r="58529" spans="29:29" x14ac:dyDescent="0.25">
      <c r="AC58529" s="379"/>
    </row>
    <row r="58530" spans="29:29" x14ac:dyDescent="0.25">
      <c r="AC58530" s="379"/>
    </row>
    <row r="58531" spans="29:29" x14ac:dyDescent="0.25">
      <c r="AC58531" s="379"/>
    </row>
    <row r="58532" spans="29:29" x14ac:dyDescent="0.25">
      <c r="AC58532" s="379"/>
    </row>
    <row r="58533" spans="29:29" x14ac:dyDescent="0.25">
      <c r="AC58533" s="379"/>
    </row>
    <row r="58534" spans="29:29" x14ac:dyDescent="0.25">
      <c r="AC58534" s="379"/>
    </row>
    <row r="58535" spans="29:29" x14ac:dyDescent="0.25">
      <c r="AC58535" s="379"/>
    </row>
    <row r="58536" spans="29:29" x14ac:dyDescent="0.25">
      <c r="AC58536" s="379"/>
    </row>
    <row r="58537" spans="29:29" x14ac:dyDescent="0.25">
      <c r="AC58537" s="379"/>
    </row>
    <row r="58538" spans="29:29" x14ac:dyDescent="0.25">
      <c r="AC58538" s="379"/>
    </row>
    <row r="58539" spans="29:29" x14ac:dyDescent="0.25">
      <c r="AC58539" s="379"/>
    </row>
    <row r="58540" spans="29:29" x14ac:dyDescent="0.25">
      <c r="AC58540" s="379"/>
    </row>
    <row r="58541" spans="29:29" x14ac:dyDescent="0.25">
      <c r="AC58541" s="379"/>
    </row>
    <row r="58542" spans="29:29" x14ac:dyDescent="0.25">
      <c r="AC58542" s="379"/>
    </row>
    <row r="58543" spans="29:29" x14ac:dyDescent="0.25">
      <c r="AC58543" s="379"/>
    </row>
    <row r="58544" spans="29:29" x14ac:dyDescent="0.25">
      <c r="AC58544" s="379"/>
    </row>
    <row r="58545" spans="29:29" x14ac:dyDescent="0.25">
      <c r="AC58545" s="379"/>
    </row>
    <row r="58546" spans="29:29" x14ac:dyDescent="0.25">
      <c r="AC58546" s="379"/>
    </row>
    <row r="58547" spans="29:29" x14ac:dyDescent="0.25">
      <c r="AC58547" s="379"/>
    </row>
    <row r="58548" spans="29:29" x14ac:dyDescent="0.25">
      <c r="AC58548" s="379"/>
    </row>
    <row r="58549" spans="29:29" x14ac:dyDescent="0.25">
      <c r="AC58549" s="379"/>
    </row>
    <row r="58550" spans="29:29" x14ac:dyDescent="0.25">
      <c r="AC58550" s="379"/>
    </row>
    <row r="58551" spans="29:29" x14ac:dyDescent="0.25">
      <c r="AC58551" s="379"/>
    </row>
    <row r="58552" spans="29:29" x14ac:dyDescent="0.25">
      <c r="AC58552" s="379"/>
    </row>
    <row r="58553" spans="29:29" x14ac:dyDescent="0.25">
      <c r="AC58553" s="379"/>
    </row>
    <row r="58554" spans="29:29" x14ac:dyDescent="0.25">
      <c r="AC58554" s="379"/>
    </row>
    <row r="58555" spans="29:29" x14ac:dyDescent="0.25">
      <c r="AC58555" s="379"/>
    </row>
    <row r="58556" spans="29:29" x14ac:dyDescent="0.25">
      <c r="AC58556" s="379"/>
    </row>
    <row r="58557" spans="29:29" x14ac:dyDescent="0.25">
      <c r="AC58557" s="379"/>
    </row>
    <row r="58558" spans="29:29" x14ac:dyDescent="0.25">
      <c r="AC58558" s="379"/>
    </row>
    <row r="58559" spans="29:29" x14ac:dyDescent="0.25">
      <c r="AC58559" s="379"/>
    </row>
    <row r="58560" spans="29:29" x14ac:dyDescent="0.25">
      <c r="AC58560" s="379"/>
    </row>
    <row r="58561" spans="29:29" x14ac:dyDescent="0.25">
      <c r="AC58561" s="379"/>
    </row>
    <row r="58562" spans="29:29" x14ac:dyDescent="0.25">
      <c r="AC58562" s="379"/>
    </row>
    <row r="58563" spans="29:29" x14ac:dyDescent="0.25">
      <c r="AC58563" s="379"/>
    </row>
    <row r="58564" spans="29:29" x14ac:dyDescent="0.25">
      <c r="AC58564" s="379"/>
    </row>
    <row r="58565" spans="29:29" x14ac:dyDescent="0.25">
      <c r="AC58565" s="379"/>
    </row>
    <row r="58566" spans="29:29" x14ac:dyDescent="0.25">
      <c r="AC58566" s="379"/>
    </row>
    <row r="58567" spans="29:29" x14ac:dyDescent="0.25">
      <c r="AC58567" s="379"/>
    </row>
    <row r="58568" spans="29:29" x14ac:dyDescent="0.25">
      <c r="AC58568" s="379"/>
    </row>
    <row r="58569" spans="29:29" x14ac:dyDescent="0.25">
      <c r="AC58569" s="379"/>
    </row>
    <row r="58570" spans="29:29" x14ac:dyDescent="0.25">
      <c r="AC58570" s="379"/>
    </row>
    <row r="58571" spans="29:29" x14ac:dyDescent="0.25">
      <c r="AC58571" s="379"/>
    </row>
    <row r="58572" spans="29:29" x14ac:dyDescent="0.25">
      <c r="AC58572" s="379"/>
    </row>
    <row r="58573" spans="29:29" x14ac:dyDescent="0.25">
      <c r="AC58573" s="379"/>
    </row>
    <row r="58574" spans="29:29" x14ac:dyDescent="0.25">
      <c r="AC58574" s="379"/>
    </row>
    <row r="58575" spans="29:29" x14ac:dyDescent="0.25">
      <c r="AC58575" s="379"/>
    </row>
    <row r="58576" spans="29:29" x14ac:dyDescent="0.25">
      <c r="AC58576" s="379"/>
    </row>
    <row r="58577" spans="29:29" x14ac:dyDescent="0.25">
      <c r="AC58577" s="379"/>
    </row>
    <row r="58578" spans="29:29" x14ac:dyDescent="0.25">
      <c r="AC58578" s="379"/>
    </row>
    <row r="58579" spans="29:29" x14ac:dyDescent="0.25">
      <c r="AC58579" s="379"/>
    </row>
    <row r="58580" spans="29:29" x14ac:dyDescent="0.25">
      <c r="AC58580" s="379"/>
    </row>
    <row r="58581" spans="29:29" x14ac:dyDescent="0.25">
      <c r="AC58581" s="379"/>
    </row>
    <row r="58582" spans="29:29" x14ac:dyDescent="0.25">
      <c r="AC58582" s="379"/>
    </row>
    <row r="58583" spans="29:29" x14ac:dyDescent="0.25">
      <c r="AC58583" s="379"/>
    </row>
    <row r="58584" spans="29:29" x14ac:dyDescent="0.25">
      <c r="AC58584" s="379"/>
    </row>
    <row r="58585" spans="29:29" x14ac:dyDescent="0.25">
      <c r="AC58585" s="379"/>
    </row>
    <row r="58586" spans="29:29" x14ac:dyDescent="0.25">
      <c r="AC58586" s="379"/>
    </row>
    <row r="58587" spans="29:29" x14ac:dyDescent="0.25">
      <c r="AC58587" s="379"/>
    </row>
    <row r="58588" spans="29:29" x14ac:dyDescent="0.25">
      <c r="AC58588" s="379"/>
    </row>
    <row r="58589" spans="29:29" x14ac:dyDescent="0.25">
      <c r="AC58589" s="379"/>
    </row>
    <row r="58590" spans="29:29" x14ac:dyDescent="0.25">
      <c r="AC58590" s="379"/>
    </row>
    <row r="58591" spans="29:29" x14ac:dyDescent="0.25">
      <c r="AC58591" s="379"/>
    </row>
    <row r="58592" spans="29:29" x14ac:dyDescent="0.25">
      <c r="AC58592" s="379"/>
    </row>
    <row r="58593" spans="29:29" x14ac:dyDescent="0.25">
      <c r="AC58593" s="379"/>
    </row>
    <row r="58594" spans="29:29" x14ac:dyDescent="0.25">
      <c r="AC58594" s="379"/>
    </row>
    <row r="58595" spans="29:29" x14ac:dyDescent="0.25">
      <c r="AC58595" s="379"/>
    </row>
    <row r="58596" spans="29:29" x14ac:dyDescent="0.25">
      <c r="AC58596" s="379"/>
    </row>
    <row r="58597" spans="29:29" x14ac:dyDescent="0.25">
      <c r="AC58597" s="379"/>
    </row>
    <row r="58598" spans="29:29" x14ac:dyDescent="0.25">
      <c r="AC58598" s="379"/>
    </row>
    <row r="58599" spans="29:29" x14ac:dyDescent="0.25">
      <c r="AC58599" s="379"/>
    </row>
    <row r="58600" spans="29:29" x14ac:dyDescent="0.25">
      <c r="AC58600" s="379"/>
    </row>
    <row r="58601" spans="29:29" x14ac:dyDescent="0.25">
      <c r="AC58601" s="379"/>
    </row>
    <row r="58602" spans="29:29" x14ac:dyDescent="0.25">
      <c r="AC58602" s="379"/>
    </row>
    <row r="58603" spans="29:29" x14ac:dyDescent="0.25">
      <c r="AC58603" s="379"/>
    </row>
    <row r="58604" spans="29:29" x14ac:dyDescent="0.25">
      <c r="AC58604" s="379"/>
    </row>
    <row r="58605" spans="29:29" x14ac:dyDescent="0.25">
      <c r="AC58605" s="379"/>
    </row>
    <row r="58606" spans="29:29" x14ac:dyDescent="0.25">
      <c r="AC58606" s="379"/>
    </row>
    <row r="58607" spans="29:29" x14ac:dyDescent="0.25">
      <c r="AC58607" s="379"/>
    </row>
    <row r="58608" spans="29:29" x14ac:dyDescent="0.25">
      <c r="AC58608" s="379"/>
    </row>
    <row r="58609" spans="29:29" x14ac:dyDescent="0.25">
      <c r="AC58609" s="379"/>
    </row>
    <row r="58610" spans="29:29" x14ac:dyDescent="0.25">
      <c r="AC58610" s="379"/>
    </row>
    <row r="58611" spans="29:29" x14ac:dyDescent="0.25">
      <c r="AC58611" s="379"/>
    </row>
    <row r="58612" spans="29:29" x14ac:dyDescent="0.25">
      <c r="AC58612" s="379"/>
    </row>
    <row r="58613" spans="29:29" x14ac:dyDescent="0.25">
      <c r="AC58613" s="379"/>
    </row>
    <row r="58614" spans="29:29" x14ac:dyDescent="0.25">
      <c r="AC58614" s="379"/>
    </row>
    <row r="58615" spans="29:29" x14ac:dyDescent="0.25">
      <c r="AC58615" s="379"/>
    </row>
    <row r="58616" spans="29:29" x14ac:dyDescent="0.25">
      <c r="AC58616" s="379"/>
    </row>
    <row r="58617" spans="29:29" x14ac:dyDescent="0.25">
      <c r="AC58617" s="379"/>
    </row>
    <row r="58618" spans="29:29" x14ac:dyDescent="0.25">
      <c r="AC58618" s="379"/>
    </row>
    <row r="58619" spans="29:29" x14ac:dyDescent="0.25">
      <c r="AC58619" s="379"/>
    </row>
    <row r="58620" spans="29:29" x14ac:dyDescent="0.25">
      <c r="AC58620" s="379"/>
    </row>
    <row r="58621" spans="29:29" x14ac:dyDescent="0.25">
      <c r="AC58621" s="379"/>
    </row>
    <row r="58622" spans="29:29" x14ac:dyDescent="0.25">
      <c r="AC58622" s="379"/>
    </row>
    <row r="58623" spans="29:29" x14ac:dyDescent="0.25">
      <c r="AC58623" s="379"/>
    </row>
    <row r="58624" spans="29:29" x14ac:dyDescent="0.25">
      <c r="AC58624" s="379"/>
    </row>
    <row r="58625" spans="29:29" x14ac:dyDescent="0.25">
      <c r="AC58625" s="379"/>
    </row>
    <row r="58626" spans="29:29" x14ac:dyDescent="0.25">
      <c r="AC58626" s="379"/>
    </row>
    <row r="58627" spans="29:29" x14ac:dyDescent="0.25">
      <c r="AC58627" s="379"/>
    </row>
    <row r="58628" spans="29:29" x14ac:dyDescent="0.25">
      <c r="AC58628" s="379"/>
    </row>
    <row r="58629" spans="29:29" x14ac:dyDescent="0.25">
      <c r="AC58629" s="379"/>
    </row>
    <row r="58630" spans="29:29" x14ac:dyDescent="0.25">
      <c r="AC58630" s="379"/>
    </row>
    <row r="58631" spans="29:29" x14ac:dyDescent="0.25">
      <c r="AC58631" s="379"/>
    </row>
    <row r="58632" spans="29:29" x14ac:dyDescent="0.25">
      <c r="AC58632" s="379"/>
    </row>
    <row r="58633" spans="29:29" x14ac:dyDescent="0.25">
      <c r="AC58633" s="379"/>
    </row>
    <row r="58634" spans="29:29" x14ac:dyDescent="0.25">
      <c r="AC58634" s="379"/>
    </row>
    <row r="58635" spans="29:29" x14ac:dyDescent="0.25">
      <c r="AC58635" s="379"/>
    </row>
    <row r="58636" spans="29:29" x14ac:dyDescent="0.25">
      <c r="AC58636" s="379"/>
    </row>
    <row r="58637" spans="29:29" x14ac:dyDescent="0.25">
      <c r="AC58637" s="379"/>
    </row>
    <row r="58638" spans="29:29" x14ac:dyDescent="0.25">
      <c r="AC58638" s="379"/>
    </row>
    <row r="58639" spans="29:29" x14ac:dyDescent="0.25">
      <c r="AC58639" s="379"/>
    </row>
    <row r="58640" spans="29:29" x14ac:dyDescent="0.25">
      <c r="AC58640" s="379"/>
    </row>
    <row r="58641" spans="29:29" x14ac:dyDescent="0.25">
      <c r="AC58641" s="379"/>
    </row>
    <row r="58642" spans="29:29" x14ac:dyDescent="0.25">
      <c r="AC58642" s="379"/>
    </row>
    <row r="58643" spans="29:29" x14ac:dyDescent="0.25">
      <c r="AC58643" s="379"/>
    </row>
    <row r="58644" spans="29:29" x14ac:dyDescent="0.25">
      <c r="AC58644" s="379"/>
    </row>
    <row r="58645" spans="29:29" x14ac:dyDescent="0.25">
      <c r="AC58645" s="379"/>
    </row>
    <row r="58646" spans="29:29" x14ac:dyDescent="0.25">
      <c r="AC58646" s="379"/>
    </row>
    <row r="58647" spans="29:29" x14ac:dyDescent="0.25">
      <c r="AC58647" s="379"/>
    </row>
    <row r="58648" spans="29:29" x14ac:dyDescent="0.25">
      <c r="AC58648" s="379"/>
    </row>
    <row r="58649" spans="29:29" x14ac:dyDescent="0.25">
      <c r="AC58649" s="379"/>
    </row>
    <row r="58650" spans="29:29" x14ac:dyDescent="0.25">
      <c r="AC58650" s="379"/>
    </row>
    <row r="58651" spans="29:29" x14ac:dyDescent="0.25">
      <c r="AC58651" s="379"/>
    </row>
    <row r="58652" spans="29:29" x14ac:dyDescent="0.25">
      <c r="AC58652" s="379"/>
    </row>
    <row r="58653" spans="29:29" x14ac:dyDescent="0.25">
      <c r="AC58653" s="379"/>
    </row>
    <row r="58654" spans="29:29" x14ac:dyDescent="0.25">
      <c r="AC58654" s="379"/>
    </row>
    <row r="58655" spans="29:29" x14ac:dyDescent="0.25">
      <c r="AC58655" s="379"/>
    </row>
    <row r="58656" spans="29:29" x14ac:dyDescent="0.25">
      <c r="AC58656" s="379"/>
    </row>
    <row r="58657" spans="29:29" x14ac:dyDescent="0.25">
      <c r="AC58657" s="379"/>
    </row>
    <row r="58658" spans="29:29" x14ac:dyDescent="0.25">
      <c r="AC58658" s="379"/>
    </row>
    <row r="58659" spans="29:29" x14ac:dyDescent="0.25">
      <c r="AC58659" s="379"/>
    </row>
    <row r="58660" spans="29:29" x14ac:dyDescent="0.25">
      <c r="AC58660" s="379"/>
    </row>
    <row r="58661" spans="29:29" x14ac:dyDescent="0.25">
      <c r="AC58661" s="379"/>
    </row>
    <row r="58662" spans="29:29" x14ac:dyDescent="0.25">
      <c r="AC58662" s="379"/>
    </row>
    <row r="58663" spans="29:29" x14ac:dyDescent="0.25">
      <c r="AC58663" s="379"/>
    </row>
    <row r="58664" spans="29:29" x14ac:dyDescent="0.25">
      <c r="AC58664" s="379"/>
    </row>
    <row r="58665" spans="29:29" x14ac:dyDescent="0.25">
      <c r="AC58665" s="379"/>
    </row>
    <row r="58666" spans="29:29" x14ac:dyDescent="0.25">
      <c r="AC58666" s="379"/>
    </row>
    <row r="58667" spans="29:29" x14ac:dyDescent="0.25">
      <c r="AC58667" s="379"/>
    </row>
    <row r="58668" spans="29:29" x14ac:dyDescent="0.25">
      <c r="AC58668" s="379"/>
    </row>
    <row r="58669" spans="29:29" x14ac:dyDescent="0.25">
      <c r="AC58669" s="379"/>
    </row>
    <row r="58670" spans="29:29" x14ac:dyDescent="0.25">
      <c r="AC58670" s="379"/>
    </row>
    <row r="58671" spans="29:29" x14ac:dyDescent="0.25">
      <c r="AC58671" s="379"/>
    </row>
    <row r="58672" spans="29:29" x14ac:dyDescent="0.25">
      <c r="AC58672" s="379"/>
    </row>
    <row r="58673" spans="29:29" x14ac:dyDescent="0.25">
      <c r="AC58673" s="379"/>
    </row>
    <row r="58674" spans="29:29" x14ac:dyDescent="0.25">
      <c r="AC58674" s="379"/>
    </row>
    <row r="58675" spans="29:29" x14ac:dyDescent="0.25">
      <c r="AC58675" s="379"/>
    </row>
    <row r="58676" spans="29:29" x14ac:dyDescent="0.25">
      <c r="AC58676" s="379"/>
    </row>
    <row r="58677" spans="29:29" x14ac:dyDescent="0.25">
      <c r="AC58677" s="379"/>
    </row>
    <row r="58678" spans="29:29" x14ac:dyDescent="0.25">
      <c r="AC58678" s="379"/>
    </row>
    <row r="58679" spans="29:29" x14ac:dyDescent="0.25">
      <c r="AC58679" s="379"/>
    </row>
    <row r="58680" spans="29:29" x14ac:dyDescent="0.25">
      <c r="AC58680" s="379"/>
    </row>
    <row r="58681" spans="29:29" x14ac:dyDescent="0.25">
      <c r="AC58681" s="379"/>
    </row>
    <row r="58682" spans="29:29" x14ac:dyDescent="0.25">
      <c r="AC58682" s="379"/>
    </row>
    <row r="58683" spans="29:29" x14ac:dyDescent="0.25">
      <c r="AC58683" s="379"/>
    </row>
    <row r="58684" spans="29:29" x14ac:dyDescent="0.25">
      <c r="AC58684" s="379"/>
    </row>
    <row r="58685" spans="29:29" x14ac:dyDescent="0.25">
      <c r="AC58685" s="379"/>
    </row>
    <row r="58686" spans="29:29" x14ac:dyDescent="0.25">
      <c r="AC58686" s="379"/>
    </row>
    <row r="58687" spans="29:29" x14ac:dyDescent="0.25">
      <c r="AC58687" s="379"/>
    </row>
    <row r="58688" spans="29:29" x14ac:dyDescent="0.25">
      <c r="AC58688" s="379"/>
    </row>
    <row r="58689" spans="29:29" x14ac:dyDescent="0.25">
      <c r="AC58689" s="379"/>
    </row>
    <row r="58690" spans="29:29" x14ac:dyDescent="0.25">
      <c r="AC58690" s="379"/>
    </row>
    <row r="58691" spans="29:29" x14ac:dyDescent="0.25">
      <c r="AC58691" s="379"/>
    </row>
    <row r="58692" spans="29:29" x14ac:dyDescent="0.25">
      <c r="AC58692" s="379"/>
    </row>
    <row r="58693" spans="29:29" x14ac:dyDescent="0.25">
      <c r="AC58693" s="379"/>
    </row>
    <row r="58694" spans="29:29" x14ac:dyDescent="0.25">
      <c r="AC58694" s="379"/>
    </row>
    <row r="58695" spans="29:29" x14ac:dyDescent="0.25">
      <c r="AC58695" s="379"/>
    </row>
    <row r="58696" spans="29:29" x14ac:dyDescent="0.25">
      <c r="AC58696" s="379"/>
    </row>
    <row r="58697" spans="29:29" x14ac:dyDescent="0.25">
      <c r="AC58697" s="379"/>
    </row>
    <row r="58698" spans="29:29" x14ac:dyDescent="0.25">
      <c r="AC58698" s="379"/>
    </row>
    <row r="58699" spans="29:29" x14ac:dyDescent="0.25">
      <c r="AC58699" s="379"/>
    </row>
    <row r="58700" spans="29:29" x14ac:dyDescent="0.25">
      <c r="AC58700" s="379"/>
    </row>
    <row r="58701" spans="29:29" x14ac:dyDescent="0.25">
      <c r="AC58701" s="379"/>
    </row>
    <row r="58702" spans="29:29" x14ac:dyDescent="0.25">
      <c r="AC58702" s="379"/>
    </row>
    <row r="58703" spans="29:29" x14ac:dyDescent="0.25">
      <c r="AC58703" s="379"/>
    </row>
    <row r="58704" spans="29:29" x14ac:dyDescent="0.25">
      <c r="AC58704" s="379"/>
    </row>
    <row r="58705" spans="29:29" x14ac:dyDescent="0.25">
      <c r="AC58705" s="379"/>
    </row>
    <row r="58706" spans="29:29" x14ac:dyDescent="0.25">
      <c r="AC58706" s="379"/>
    </row>
    <row r="58707" spans="29:29" x14ac:dyDescent="0.25">
      <c r="AC58707" s="379"/>
    </row>
    <row r="58708" spans="29:29" x14ac:dyDescent="0.25">
      <c r="AC58708" s="379"/>
    </row>
    <row r="58709" spans="29:29" x14ac:dyDescent="0.25">
      <c r="AC58709" s="379"/>
    </row>
    <row r="58710" spans="29:29" x14ac:dyDescent="0.25">
      <c r="AC58710" s="379"/>
    </row>
    <row r="58711" spans="29:29" x14ac:dyDescent="0.25">
      <c r="AC58711" s="379"/>
    </row>
    <row r="58712" spans="29:29" x14ac:dyDescent="0.25">
      <c r="AC58712" s="379"/>
    </row>
    <row r="58713" spans="29:29" x14ac:dyDescent="0.25">
      <c r="AC58713" s="379"/>
    </row>
    <row r="58714" spans="29:29" x14ac:dyDescent="0.25">
      <c r="AC58714" s="379"/>
    </row>
    <row r="58715" spans="29:29" x14ac:dyDescent="0.25">
      <c r="AC58715" s="379"/>
    </row>
    <row r="58716" spans="29:29" x14ac:dyDescent="0.25">
      <c r="AC58716" s="379"/>
    </row>
    <row r="58717" spans="29:29" x14ac:dyDescent="0.25">
      <c r="AC58717" s="379"/>
    </row>
    <row r="58718" spans="29:29" x14ac:dyDescent="0.25">
      <c r="AC58718" s="379"/>
    </row>
    <row r="58719" spans="29:29" x14ac:dyDescent="0.25">
      <c r="AC58719" s="379"/>
    </row>
    <row r="58720" spans="29:29" x14ac:dyDescent="0.25">
      <c r="AC58720" s="379"/>
    </row>
    <row r="58721" spans="29:29" x14ac:dyDescent="0.25">
      <c r="AC58721" s="379"/>
    </row>
    <row r="58722" spans="29:29" x14ac:dyDescent="0.25">
      <c r="AC58722" s="379"/>
    </row>
    <row r="58723" spans="29:29" x14ac:dyDescent="0.25">
      <c r="AC58723" s="379"/>
    </row>
    <row r="58724" spans="29:29" x14ac:dyDescent="0.25">
      <c r="AC58724" s="379"/>
    </row>
    <row r="58725" spans="29:29" x14ac:dyDescent="0.25">
      <c r="AC58725" s="379"/>
    </row>
    <row r="58726" spans="29:29" x14ac:dyDescent="0.25">
      <c r="AC58726" s="379"/>
    </row>
    <row r="58727" spans="29:29" x14ac:dyDescent="0.25">
      <c r="AC58727" s="379"/>
    </row>
    <row r="58728" spans="29:29" x14ac:dyDescent="0.25">
      <c r="AC58728" s="379"/>
    </row>
    <row r="58729" spans="29:29" x14ac:dyDescent="0.25">
      <c r="AC58729" s="379"/>
    </row>
    <row r="58730" spans="29:29" x14ac:dyDescent="0.25">
      <c r="AC58730" s="379"/>
    </row>
    <row r="58731" spans="29:29" x14ac:dyDescent="0.25">
      <c r="AC58731" s="379"/>
    </row>
    <row r="58732" spans="29:29" x14ac:dyDescent="0.25">
      <c r="AC58732" s="379"/>
    </row>
    <row r="58733" spans="29:29" x14ac:dyDescent="0.25">
      <c r="AC58733" s="379"/>
    </row>
    <row r="58734" spans="29:29" x14ac:dyDescent="0.25">
      <c r="AC58734" s="379"/>
    </row>
    <row r="58735" spans="29:29" x14ac:dyDescent="0.25">
      <c r="AC58735" s="379"/>
    </row>
    <row r="58736" spans="29:29" x14ac:dyDescent="0.25">
      <c r="AC58736" s="379"/>
    </row>
    <row r="58737" spans="29:29" x14ac:dyDescent="0.25">
      <c r="AC58737" s="379"/>
    </row>
    <row r="58738" spans="29:29" x14ac:dyDescent="0.25">
      <c r="AC58738" s="379"/>
    </row>
    <row r="58739" spans="29:29" x14ac:dyDescent="0.25">
      <c r="AC58739" s="379"/>
    </row>
    <row r="58740" spans="29:29" x14ac:dyDescent="0.25">
      <c r="AC58740" s="379"/>
    </row>
    <row r="58741" spans="29:29" x14ac:dyDescent="0.25">
      <c r="AC58741" s="379"/>
    </row>
    <row r="58742" spans="29:29" x14ac:dyDescent="0.25">
      <c r="AC58742" s="379"/>
    </row>
    <row r="58743" spans="29:29" x14ac:dyDescent="0.25">
      <c r="AC58743" s="379"/>
    </row>
    <row r="58744" spans="29:29" x14ac:dyDescent="0.25">
      <c r="AC58744" s="379"/>
    </row>
    <row r="58745" spans="29:29" x14ac:dyDescent="0.25">
      <c r="AC58745" s="379"/>
    </row>
    <row r="58746" spans="29:29" x14ac:dyDescent="0.25">
      <c r="AC58746" s="379"/>
    </row>
    <row r="58747" spans="29:29" x14ac:dyDescent="0.25">
      <c r="AC58747" s="379"/>
    </row>
    <row r="58748" spans="29:29" x14ac:dyDescent="0.25">
      <c r="AC58748" s="379"/>
    </row>
    <row r="58749" spans="29:29" x14ac:dyDescent="0.25">
      <c r="AC58749" s="379"/>
    </row>
    <row r="58750" spans="29:29" x14ac:dyDescent="0.25">
      <c r="AC58750" s="379"/>
    </row>
    <row r="58751" spans="29:29" x14ac:dyDescent="0.25">
      <c r="AC58751" s="379"/>
    </row>
    <row r="58752" spans="29:29" x14ac:dyDescent="0.25">
      <c r="AC58752" s="379"/>
    </row>
    <row r="58753" spans="29:29" x14ac:dyDescent="0.25">
      <c r="AC58753" s="379"/>
    </row>
    <row r="58754" spans="29:29" x14ac:dyDescent="0.25">
      <c r="AC58754" s="379"/>
    </row>
    <row r="58755" spans="29:29" x14ac:dyDescent="0.25">
      <c r="AC58755" s="379"/>
    </row>
    <row r="58756" spans="29:29" x14ac:dyDescent="0.25">
      <c r="AC58756" s="379"/>
    </row>
    <row r="58757" spans="29:29" x14ac:dyDescent="0.25">
      <c r="AC58757" s="379"/>
    </row>
    <row r="58758" spans="29:29" x14ac:dyDescent="0.25">
      <c r="AC58758" s="379"/>
    </row>
    <row r="58759" spans="29:29" x14ac:dyDescent="0.25">
      <c r="AC58759" s="379"/>
    </row>
    <row r="58760" spans="29:29" x14ac:dyDescent="0.25">
      <c r="AC58760" s="379"/>
    </row>
    <row r="58761" spans="29:29" x14ac:dyDescent="0.25">
      <c r="AC58761" s="379"/>
    </row>
    <row r="58762" spans="29:29" x14ac:dyDescent="0.25">
      <c r="AC58762" s="379"/>
    </row>
    <row r="58763" spans="29:29" x14ac:dyDescent="0.25">
      <c r="AC58763" s="379"/>
    </row>
    <row r="58764" spans="29:29" x14ac:dyDescent="0.25">
      <c r="AC58764" s="379"/>
    </row>
    <row r="58765" spans="29:29" x14ac:dyDescent="0.25">
      <c r="AC58765" s="379"/>
    </row>
    <row r="58766" spans="29:29" x14ac:dyDescent="0.25">
      <c r="AC58766" s="379"/>
    </row>
    <row r="58767" spans="29:29" x14ac:dyDescent="0.25">
      <c r="AC58767" s="379"/>
    </row>
    <row r="58768" spans="29:29" x14ac:dyDescent="0.25">
      <c r="AC58768" s="379"/>
    </row>
    <row r="58769" spans="29:29" x14ac:dyDescent="0.25">
      <c r="AC58769" s="379"/>
    </row>
    <row r="58770" spans="29:29" x14ac:dyDescent="0.25">
      <c r="AC58770" s="379"/>
    </row>
    <row r="58771" spans="29:29" x14ac:dyDescent="0.25">
      <c r="AC58771" s="379"/>
    </row>
    <row r="58772" spans="29:29" x14ac:dyDescent="0.25">
      <c r="AC58772" s="379"/>
    </row>
    <row r="58773" spans="29:29" x14ac:dyDescent="0.25">
      <c r="AC58773" s="379"/>
    </row>
    <row r="58774" spans="29:29" x14ac:dyDescent="0.25">
      <c r="AC58774" s="379"/>
    </row>
    <row r="58775" spans="29:29" x14ac:dyDescent="0.25">
      <c r="AC58775" s="379"/>
    </row>
    <row r="58776" spans="29:29" x14ac:dyDescent="0.25">
      <c r="AC58776" s="379"/>
    </row>
    <row r="58777" spans="29:29" x14ac:dyDescent="0.25">
      <c r="AC58777" s="379"/>
    </row>
    <row r="58778" spans="29:29" x14ac:dyDescent="0.25">
      <c r="AC58778" s="379"/>
    </row>
    <row r="58779" spans="29:29" x14ac:dyDescent="0.25">
      <c r="AC58779" s="379"/>
    </row>
    <row r="58780" spans="29:29" x14ac:dyDescent="0.25">
      <c r="AC58780" s="379"/>
    </row>
    <row r="58781" spans="29:29" x14ac:dyDescent="0.25">
      <c r="AC58781" s="379"/>
    </row>
    <row r="58782" spans="29:29" x14ac:dyDescent="0.25">
      <c r="AC58782" s="379"/>
    </row>
    <row r="58783" spans="29:29" x14ac:dyDescent="0.25">
      <c r="AC58783" s="379"/>
    </row>
    <row r="58784" spans="29:29" x14ac:dyDescent="0.25">
      <c r="AC58784" s="379"/>
    </row>
    <row r="58785" spans="29:29" x14ac:dyDescent="0.25">
      <c r="AC58785" s="379"/>
    </row>
    <row r="58786" spans="29:29" x14ac:dyDescent="0.25">
      <c r="AC58786" s="379"/>
    </row>
    <row r="58787" spans="29:29" x14ac:dyDescent="0.25">
      <c r="AC58787" s="379"/>
    </row>
    <row r="58788" spans="29:29" x14ac:dyDescent="0.25">
      <c r="AC58788" s="379"/>
    </row>
    <row r="58789" spans="29:29" x14ac:dyDescent="0.25">
      <c r="AC58789" s="379"/>
    </row>
    <row r="58790" spans="29:29" x14ac:dyDescent="0.25">
      <c r="AC58790" s="379"/>
    </row>
    <row r="58791" spans="29:29" x14ac:dyDescent="0.25">
      <c r="AC58791" s="379"/>
    </row>
    <row r="58792" spans="29:29" x14ac:dyDescent="0.25">
      <c r="AC58792" s="379"/>
    </row>
    <row r="58793" spans="29:29" x14ac:dyDescent="0.25">
      <c r="AC58793" s="379"/>
    </row>
    <row r="58794" spans="29:29" x14ac:dyDescent="0.25">
      <c r="AC58794" s="379"/>
    </row>
    <row r="58795" spans="29:29" x14ac:dyDescent="0.25">
      <c r="AC58795" s="379"/>
    </row>
    <row r="58796" spans="29:29" x14ac:dyDescent="0.25">
      <c r="AC58796" s="379"/>
    </row>
    <row r="58797" spans="29:29" x14ac:dyDescent="0.25">
      <c r="AC58797" s="379"/>
    </row>
    <row r="58798" spans="29:29" x14ac:dyDescent="0.25">
      <c r="AC58798" s="379"/>
    </row>
    <row r="58799" spans="29:29" x14ac:dyDescent="0.25">
      <c r="AC58799" s="379"/>
    </row>
    <row r="58800" spans="29:29" x14ac:dyDescent="0.25">
      <c r="AC58800" s="379"/>
    </row>
    <row r="58801" spans="29:29" x14ac:dyDescent="0.25">
      <c r="AC58801" s="379"/>
    </row>
    <row r="58802" spans="29:29" x14ac:dyDescent="0.25">
      <c r="AC58802" s="379"/>
    </row>
    <row r="58803" spans="29:29" x14ac:dyDescent="0.25">
      <c r="AC58803" s="379"/>
    </row>
    <row r="58804" spans="29:29" x14ac:dyDescent="0.25">
      <c r="AC58804" s="379"/>
    </row>
    <row r="58805" spans="29:29" x14ac:dyDescent="0.25">
      <c r="AC58805" s="379"/>
    </row>
    <row r="58806" spans="29:29" x14ac:dyDescent="0.25">
      <c r="AC58806" s="379"/>
    </row>
    <row r="58807" spans="29:29" x14ac:dyDescent="0.25">
      <c r="AC58807" s="379"/>
    </row>
    <row r="58808" spans="29:29" x14ac:dyDescent="0.25">
      <c r="AC58808" s="379"/>
    </row>
    <row r="58809" spans="29:29" x14ac:dyDescent="0.25">
      <c r="AC58809" s="379"/>
    </row>
    <row r="58810" spans="29:29" x14ac:dyDescent="0.25">
      <c r="AC58810" s="379"/>
    </row>
    <row r="58811" spans="29:29" x14ac:dyDescent="0.25">
      <c r="AC58811" s="379"/>
    </row>
    <row r="58812" spans="29:29" x14ac:dyDescent="0.25">
      <c r="AC58812" s="379"/>
    </row>
    <row r="58813" spans="29:29" x14ac:dyDescent="0.25">
      <c r="AC58813" s="379"/>
    </row>
    <row r="58814" spans="29:29" x14ac:dyDescent="0.25">
      <c r="AC58814" s="379"/>
    </row>
    <row r="58815" spans="29:29" x14ac:dyDescent="0.25">
      <c r="AC58815" s="379"/>
    </row>
    <row r="58816" spans="29:29" x14ac:dyDescent="0.25">
      <c r="AC58816" s="379"/>
    </row>
    <row r="58817" spans="29:29" x14ac:dyDescent="0.25">
      <c r="AC58817" s="379"/>
    </row>
    <row r="58818" spans="29:29" x14ac:dyDescent="0.25">
      <c r="AC58818" s="379"/>
    </row>
    <row r="58819" spans="29:29" x14ac:dyDescent="0.25">
      <c r="AC58819" s="379"/>
    </row>
    <row r="58820" spans="29:29" x14ac:dyDescent="0.25">
      <c r="AC58820" s="379"/>
    </row>
    <row r="58821" spans="29:29" x14ac:dyDescent="0.25">
      <c r="AC58821" s="379"/>
    </row>
    <row r="58822" spans="29:29" x14ac:dyDescent="0.25">
      <c r="AC58822" s="379"/>
    </row>
    <row r="58823" spans="29:29" x14ac:dyDescent="0.25">
      <c r="AC58823" s="379"/>
    </row>
    <row r="58824" spans="29:29" x14ac:dyDescent="0.25">
      <c r="AC58824" s="379"/>
    </row>
    <row r="58825" spans="29:29" x14ac:dyDescent="0.25">
      <c r="AC58825" s="379"/>
    </row>
    <row r="58826" spans="29:29" x14ac:dyDescent="0.25">
      <c r="AC58826" s="379"/>
    </row>
    <row r="58827" spans="29:29" x14ac:dyDescent="0.25">
      <c r="AC58827" s="379"/>
    </row>
    <row r="58828" spans="29:29" x14ac:dyDescent="0.25">
      <c r="AC58828" s="379"/>
    </row>
    <row r="58829" spans="29:29" x14ac:dyDescent="0.25">
      <c r="AC58829" s="379"/>
    </row>
    <row r="58830" spans="29:29" x14ac:dyDescent="0.25">
      <c r="AC58830" s="379"/>
    </row>
    <row r="58831" spans="29:29" x14ac:dyDescent="0.25">
      <c r="AC58831" s="379"/>
    </row>
    <row r="58832" spans="29:29" x14ac:dyDescent="0.25">
      <c r="AC58832" s="379"/>
    </row>
    <row r="58833" spans="29:29" x14ac:dyDescent="0.25">
      <c r="AC58833" s="379"/>
    </row>
    <row r="58834" spans="29:29" x14ac:dyDescent="0.25">
      <c r="AC58834" s="379"/>
    </row>
    <row r="58835" spans="29:29" x14ac:dyDescent="0.25">
      <c r="AC58835" s="379"/>
    </row>
    <row r="58836" spans="29:29" x14ac:dyDescent="0.25">
      <c r="AC58836" s="379"/>
    </row>
    <row r="58837" spans="29:29" x14ac:dyDescent="0.25">
      <c r="AC58837" s="379"/>
    </row>
    <row r="58838" spans="29:29" x14ac:dyDescent="0.25">
      <c r="AC58838" s="379"/>
    </row>
    <row r="58839" spans="29:29" x14ac:dyDescent="0.25">
      <c r="AC58839" s="379"/>
    </row>
    <row r="58840" spans="29:29" x14ac:dyDescent="0.25">
      <c r="AC58840" s="379"/>
    </row>
    <row r="58841" spans="29:29" x14ac:dyDescent="0.25">
      <c r="AC58841" s="379"/>
    </row>
    <row r="58842" spans="29:29" x14ac:dyDescent="0.25">
      <c r="AC58842" s="379"/>
    </row>
    <row r="58843" spans="29:29" x14ac:dyDescent="0.25">
      <c r="AC58843" s="379"/>
    </row>
    <row r="58844" spans="29:29" x14ac:dyDescent="0.25">
      <c r="AC58844" s="379"/>
    </row>
    <row r="58845" spans="29:29" x14ac:dyDescent="0.25">
      <c r="AC58845" s="379"/>
    </row>
    <row r="58846" spans="29:29" x14ac:dyDescent="0.25">
      <c r="AC58846" s="379"/>
    </row>
    <row r="58847" spans="29:29" x14ac:dyDescent="0.25">
      <c r="AC58847" s="379"/>
    </row>
    <row r="58848" spans="29:29" x14ac:dyDescent="0.25">
      <c r="AC58848" s="379"/>
    </row>
    <row r="58849" spans="29:29" x14ac:dyDescent="0.25">
      <c r="AC58849" s="379"/>
    </row>
    <row r="58850" spans="29:29" x14ac:dyDescent="0.25">
      <c r="AC58850" s="379"/>
    </row>
    <row r="58851" spans="29:29" x14ac:dyDescent="0.25">
      <c r="AC58851" s="379"/>
    </row>
    <row r="58852" spans="29:29" x14ac:dyDescent="0.25">
      <c r="AC58852" s="379"/>
    </row>
    <row r="58853" spans="29:29" x14ac:dyDescent="0.25">
      <c r="AC58853" s="379"/>
    </row>
    <row r="58854" spans="29:29" x14ac:dyDescent="0.25">
      <c r="AC58854" s="379"/>
    </row>
    <row r="58855" spans="29:29" x14ac:dyDescent="0.25">
      <c r="AC58855" s="379"/>
    </row>
    <row r="58856" spans="29:29" x14ac:dyDescent="0.25">
      <c r="AC58856" s="379"/>
    </row>
    <row r="58857" spans="29:29" x14ac:dyDescent="0.25">
      <c r="AC58857" s="379"/>
    </row>
    <row r="58858" spans="29:29" x14ac:dyDescent="0.25">
      <c r="AC58858" s="379"/>
    </row>
    <row r="58859" spans="29:29" x14ac:dyDescent="0.25">
      <c r="AC58859" s="379"/>
    </row>
    <row r="58860" spans="29:29" x14ac:dyDescent="0.25">
      <c r="AC58860" s="379"/>
    </row>
    <row r="58861" spans="29:29" x14ac:dyDescent="0.25">
      <c r="AC58861" s="379"/>
    </row>
    <row r="58862" spans="29:29" x14ac:dyDescent="0.25">
      <c r="AC58862" s="379"/>
    </row>
    <row r="58863" spans="29:29" x14ac:dyDescent="0.25">
      <c r="AC58863" s="379"/>
    </row>
    <row r="58864" spans="29:29" x14ac:dyDescent="0.25">
      <c r="AC58864" s="379"/>
    </row>
    <row r="58865" spans="29:29" x14ac:dyDescent="0.25">
      <c r="AC58865" s="379"/>
    </row>
    <row r="58866" spans="29:29" x14ac:dyDescent="0.25">
      <c r="AC58866" s="379"/>
    </row>
    <row r="58867" spans="29:29" x14ac:dyDescent="0.25">
      <c r="AC58867" s="379"/>
    </row>
    <row r="58868" spans="29:29" x14ac:dyDescent="0.25">
      <c r="AC58868" s="379"/>
    </row>
    <row r="58869" spans="29:29" x14ac:dyDescent="0.25">
      <c r="AC58869" s="379"/>
    </row>
    <row r="58870" spans="29:29" x14ac:dyDescent="0.25">
      <c r="AC58870" s="379"/>
    </row>
    <row r="58871" spans="29:29" x14ac:dyDescent="0.25">
      <c r="AC58871" s="379"/>
    </row>
    <row r="58872" spans="29:29" x14ac:dyDescent="0.25">
      <c r="AC58872" s="379"/>
    </row>
    <row r="58873" spans="29:29" x14ac:dyDescent="0.25">
      <c r="AC58873" s="379"/>
    </row>
    <row r="58874" spans="29:29" x14ac:dyDescent="0.25">
      <c r="AC58874" s="379"/>
    </row>
    <row r="58875" spans="29:29" x14ac:dyDescent="0.25">
      <c r="AC58875" s="379"/>
    </row>
    <row r="58876" spans="29:29" x14ac:dyDescent="0.25">
      <c r="AC58876" s="379"/>
    </row>
    <row r="58877" spans="29:29" x14ac:dyDescent="0.25">
      <c r="AC58877" s="379"/>
    </row>
    <row r="58878" spans="29:29" x14ac:dyDescent="0.25">
      <c r="AC58878" s="379"/>
    </row>
    <row r="58879" spans="29:29" x14ac:dyDescent="0.25">
      <c r="AC58879" s="379"/>
    </row>
    <row r="58880" spans="29:29" x14ac:dyDescent="0.25">
      <c r="AC58880" s="379"/>
    </row>
    <row r="58881" spans="29:29" x14ac:dyDescent="0.25">
      <c r="AC58881" s="379"/>
    </row>
    <row r="58882" spans="29:29" x14ac:dyDescent="0.25">
      <c r="AC58882" s="379"/>
    </row>
    <row r="58883" spans="29:29" x14ac:dyDescent="0.25">
      <c r="AC58883" s="379"/>
    </row>
    <row r="58884" spans="29:29" x14ac:dyDescent="0.25">
      <c r="AC58884" s="379"/>
    </row>
    <row r="58885" spans="29:29" x14ac:dyDescent="0.25">
      <c r="AC58885" s="379"/>
    </row>
    <row r="58886" spans="29:29" x14ac:dyDescent="0.25">
      <c r="AC58886" s="379"/>
    </row>
    <row r="58887" spans="29:29" x14ac:dyDescent="0.25">
      <c r="AC58887" s="379"/>
    </row>
    <row r="58888" spans="29:29" x14ac:dyDescent="0.25">
      <c r="AC58888" s="379"/>
    </row>
    <row r="58889" spans="29:29" x14ac:dyDescent="0.25">
      <c r="AC58889" s="379"/>
    </row>
    <row r="58890" spans="29:29" x14ac:dyDescent="0.25">
      <c r="AC58890" s="379"/>
    </row>
    <row r="58891" spans="29:29" x14ac:dyDescent="0.25">
      <c r="AC58891" s="379"/>
    </row>
    <row r="58892" spans="29:29" x14ac:dyDescent="0.25">
      <c r="AC58892" s="379"/>
    </row>
    <row r="58893" spans="29:29" x14ac:dyDescent="0.25">
      <c r="AC58893" s="379"/>
    </row>
    <row r="58894" spans="29:29" x14ac:dyDescent="0.25">
      <c r="AC58894" s="379"/>
    </row>
    <row r="58895" spans="29:29" x14ac:dyDescent="0.25">
      <c r="AC58895" s="379"/>
    </row>
    <row r="58896" spans="29:29" x14ac:dyDescent="0.25">
      <c r="AC58896" s="379"/>
    </row>
    <row r="58897" spans="29:29" x14ac:dyDescent="0.25">
      <c r="AC58897" s="379"/>
    </row>
    <row r="58898" spans="29:29" x14ac:dyDescent="0.25">
      <c r="AC58898" s="379"/>
    </row>
    <row r="58899" spans="29:29" x14ac:dyDescent="0.25">
      <c r="AC58899" s="379"/>
    </row>
    <row r="58900" spans="29:29" x14ac:dyDescent="0.25">
      <c r="AC58900" s="379"/>
    </row>
    <row r="58901" spans="29:29" x14ac:dyDescent="0.25">
      <c r="AC58901" s="379"/>
    </row>
    <row r="58902" spans="29:29" x14ac:dyDescent="0.25">
      <c r="AC58902" s="379"/>
    </row>
    <row r="58903" spans="29:29" x14ac:dyDescent="0.25">
      <c r="AC58903" s="379"/>
    </row>
    <row r="58904" spans="29:29" x14ac:dyDescent="0.25">
      <c r="AC58904" s="379"/>
    </row>
    <row r="58905" spans="29:29" x14ac:dyDescent="0.25">
      <c r="AC58905" s="379"/>
    </row>
    <row r="58906" spans="29:29" x14ac:dyDescent="0.25">
      <c r="AC58906" s="379"/>
    </row>
    <row r="58907" spans="29:29" x14ac:dyDescent="0.25">
      <c r="AC58907" s="379"/>
    </row>
    <row r="58908" spans="29:29" x14ac:dyDescent="0.25">
      <c r="AC58908" s="379"/>
    </row>
    <row r="58909" spans="29:29" x14ac:dyDescent="0.25">
      <c r="AC58909" s="379"/>
    </row>
    <row r="58910" spans="29:29" x14ac:dyDescent="0.25">
      <c r="AC58910" s="379"/>
    </row>
    <row r="58911" spans="29:29" x14ac:dyDescent="0.25">
      <c r="AC58911" s="379"/>
    </row>
    <row r="58912" spans="29:29" x14ac:dyDescent="0.25">
      <c r="AC58912" s="379"/>
    </row>
    <row r="58913" spans="29:29" x14ac:dyDescent="0.25">
      <c r="AC58913" s="379"/>
    </row>
    <row r="58914" spans="29:29" x14ac:dyDescent="0.25">
      <c r="AC58914" s="379"/>
    </row>
    <row r="58915" spans="29:29" x14ac:dyDescent="0.25">
      <c r="AC58915" s="379"/>
    </row>
    <row r="58916" spans="29:29" x14ac:dyDescent="0.25">
      <c r="AC58916" s="379"/>
    </row>
    <row r="58917" spans="29:29" x14ac:dyDescent="0.25">
      <c r="AC58917" s="379"/>
    </row>
    <row r="58918" spans="29:29" x14ac:dyDescent="0.25">
      <c r="AC58918" s="379"/>
    </row>
    <row r="58919" spans="29:29" x14ac:dyDescent="0.25">
      <c r="AC58919" s="379"/>
    </row>
    <row r="58920" spans="29:29" x14ac:dyDescent="0.25">
      <c r="AC58920" s="379"/>
    </row>
    <row r="58921" spans="29:29" x14ac:dyDescent="0.25">
      <c r="AC58921" s="379"/>
    </row>
    <row r="58922" spans="29:29" x14ac:dyDescent="0.25">
      <c r="AC58922" s="379"/>
    </row>
    <row r="58923" spans="29:29" x14ac:dyDescent="0.25">
      <c r="AC58923" s="379"/>
    </row>
    <row r="58924" spans="29:29" x14ac:dyDescent="0.25">
      <c r="AC58924" s="379"/>
    </row>
    <row r="58925" spans="29:29" x14ac:dyDescent="0.25">
      <c r="AC58925" s="379"/>
    </row>
    <row r="58926" spans="29:29" x14ac:dyDescent="0.25">
      <c r="AC58926" s="379"/>
    </row>
    <row r="58927" spans="29:29" x14ac:dyDescent="0.25">
      <c r="AC58927" s="379"/>
    </row>
    <row r="58928" spans="29:29" x14ac:dyDescent="0.25">
      <c r="AC58928" s="379"/>
    </row>
    <row r="58929" spans="29:29" x14ac:dyDescent="0.25">
      <c r="AC58929" s="379"/>
    </row>
    <row r="58930" spans="29:29" x14ac:dyDescent="0.25">
      <c r="AC58930" s="379"/>
    </row>
    <row r="58931" spans="29:29" x14ac:dyDescent="0.25">
      <c r="AC58931" s="379"/>
    </row>
    <row r="58932" spans="29:29" x14ac:dyDescent="0.25">
      <c r="AC58932" s="379"/>
    </row>
    <row r="58933" spans="29:29" x14ac:dyDescent="0.25">
      <c r="AC58933" s="379"/>
    </row>
    <row r="58934" spans="29:29" x14ac:dyDescent="0.25">
      <c r="AC58934" s="379"/>
    </row>
    <row r="58935" spans="29:29" x14ac:dyDescent="0.25">
      <c r="AC58935" s="379"/>
    </row>
    <row r="58936" spans="29:29" x14ac:dyDescent="0.25">
      <c r="AC58936" s="379"/>
    </row>
    <row r="58937" spans="29:29" x14ac:dyDescent="0.25">
      <c r="AC58937" s="379"/>
    </row>
    <row r="58938" spans="29:29" x14ac:dyDescent="0.25">
      <c r="AC58938" s="379"/>
    </row>
    <row r="58939" spans="29:29" x14ac:dyDescent="0.25">
      <c r="AC58939" s="379"/>
    </row>
    <row r="58940" spans="29:29" x14ac:dyDescent="0.25">
      <c r="AC58940" s="379"/>
    </row>
    <row r="58941" spans="29:29" x14ac:dyDescent="0.25">
      <c r="AC58941" s="379"/>
    </row>
    <row r="58942" spans="29:29" x14ac:dyDescent="0.25">
      <c r="AC58942" s="379"/>
    </row>
    <row r="58943" spans="29:29" x14ac:dyDescent="0.25">
      <c r="AC58943" s="379"/>
    </row>
    <row r="58944" spans="29:29" x14ac:dyDescent="0.25">
      <c r="AC58944" s="379"/>
    </row>
    <row r="58945" spans="29:29" x14ac:dyDescent="0.25">
      <c r="AC58945" s="379"/>
    </row>
    <row r="58946" spans="29:29" x14ac:dyDescent="0.25">
      <c r="AC58946" s="379"/>
    </row>
    <row r="58947" spans="29:29" x14ac:dyDescent="0.25">
      <c r="AC58947" s="379"/>
    </row>
    <row r="58948" spans="29:29" x14ac:dyDescent="0.25">
      <c r="AC58948" s="379"/>
    </row>
    <row r="58949" spans="29:29" x14ac:dyDescent="0.25">
      <c r="AC58949" s="379"/>
    </row>
    <row r="58950" spans="29:29" x14ac:dyDescent="0.25">
      <c r="AC58950" s="379"/>
    </row>
    <row r="58951" spans="29:29" x14ac:dyDescent="0.25">
      <c r="AC58951" s="379"/>
    </row>
    <row r="58952" spans="29:29" x14ac:dyDescent="0.25">
      <c r="AC58952" s="379"/>
    </row>
    <row r="58953" spans="29:29" x14ac:dyDescent="0.25">
      <c r="AC58953" s="379"/>
    </row>
    <row r="58954" spans="29:29" x14ac:dyDescent="0.25">
      <c r="AC58954" s="379"/>
    </row>
    <row r="58955" spans="29:29" x14ac:dyDescent="0.25">
      <c r="AC58955" s="379"/>
    </row>
    <row r="58956" spans="29:29" x14ac:dyDescent="0.25">
      <c r="AC58956" s="379"/>
    </row>
    <row r="58957" spans="29:29" x14ac:dyDescent="0.25">
      <c r="AC58957" s="379"/>
    </row>
    <row r="58958" spans="29:29" x14ac:dyDescent="0.25">
      <c r="AC58958" s="379"/>
    </row>
    <row r="58959" spans="29:29" x14ac:dyDescent="0.25">
      <c r="AC58959" s="379"/>
    </row>
    <row r="58960" spans="29:29" x14ac:dyDescent="0.25">
      <c r="AC58960" s="379"/>
    </row>
    <row r="58961" spans="29:29" x14ac:dyDescent="0.25">
      <c r="AC58961" s="379"/>
    </row>
    <row r="58962" spans="29:29" x14ac:dyDescent="0.25">
      <c r="AC58962" s="379"/>
    </row>
    <row r="58963" spans="29:29" x14ac:dyDescent="0.25">
      <c r="AC58963" s="379"/>
    </row>
    <row r="58964" spans="29:29" x14ac:dyDescent="0.25">
      <c r="AC58964" s="379"/>
    </row>
    <row r="58965" spans="29:29" x14ac:dyDescent="0.25">
      <c r="AC58965" s="379"/>
    </row>
    <row r="58966" spans="29:29" x14ac:dyDescent="0.25">
      <c r="AC58966" s="379"/>
    </row>
    <row r="58967" spans="29:29" x14ac:dyDescent="0.25">
      <c r="AC58967" s="379"/>
    </row>
    <row r="58968" spans="29:29" x14ac:dyDescent="0.25">
      <c r="AC58968" s="379"/>
    </row>
    <row r="58969" spans="29:29" x14ac:dyDescent="0.25">
      <c r="AC58969" s="379"/>
    </row>
    <row r="58970" spans="29:29" x14ac:dyDescent="0.25">
      <c r="AC58970" s="379"/>
    </row>
    <row r="58971" spans="29:29" x14ac:dyDescent="0.25">
      <c r="AC58971" s="379"/>
    </row>
    <row r="58972" spans="29:29" x14ac:dyDescent="0.25">
      <c r="AC58972" s="379"/>
    </row>
    <row r="58973" spans="29:29" x14ac:dyDescent="0.25">
      <c r="AC58973" s="379"/>
    </row>
    <row r="58974" spans="29:29" x14ac:dyDescent="0.25">
      <c r="AC58974" s="379"/>
    </row>
    <row r="58975" spans="29:29" x14ac:dyDescent="0.25">
      <c r="AC58975" s="379"/>
    </row>
    <row r="58976" spans="29:29" x14ac:dyDescent="0.25">
      <c r="AC58976" s="379"/>
    </row>
    <row r="58977" spans="29:29" x14ac:dyDescent="0.25">
      <c r="AC58977" s="379"/>
    </row>
    <row r="58978" spans="29:29" x14ac:dyDescent="0.25">
      <c r="AC58978" s="379"/>
    </row>
    <row r="58979" spans="29:29" x14ac:dyDescent="0.25">
      <c r="AC58979" s="379"/>
    </row>
    <row r="58980" spans="29:29" x14ac:dyDescent="0.25">
      <c r="AC58980" s="379"/>
    </row>
    <row r="58981" spans="29:29" x14ac:dyDescent="0.25">
      <c r="AC58981" s="379"/>
    </row>
    <row r="58982" spans="29:29" x14ac:dyDescent="0.25">
      <c r="AC58982" s="379"/>
    </row>
    <row r="58983" spans="29:29" x14ac:dyDescent="0.25">
      <c r="AC58983" s="379"/>
    </row>
    <row r="58984" spans="29:29" x14ac:dyDescent="0.25">
      <c r="AC58984" s="379"/>
    </row>
    <row r="58985" spans="29:29" x14ac:dyDescent="0.25">
      <c r="AC58985" s="379"/>
    </row>
    <row r="58986" spans="29:29" x14ac:dyDescent="0.25">
      <c r="AC58986" s="379"/>
    </row>
    <row r="58987" spans="29:29" x14ac:dyDescent="0.25">
      <c r="AC58987" s="379"/>
    </row>
    <row r="58988" spans="29:29" x14ac:dyDescent="0.25">
      <c r="AC58988" s="379"/>
    </row>
    <row r="58989" spans="29:29" x14ac:dyDescent="0.25">
      <c r="AC58989" s="379"/>
    </row>
    <row r="58990" spans="29:29" x14ac:dyDescent="0.25">
      <c r="AC58990" s="379"/>
    </row>
    <row r="58991" spans="29:29" x14ac:dyDescent="0.25">
      <c r="AC58991" s="379"/>
    </row>
    <row r="58992" spans="29:29" x14ac:dyDescent="0.25">
      <c r="AC58992" s="379"/>
    </row>
    <row r="58993" spans="29:29" x14ac:dyDescent="0.25">
      <c r="AC58993" s="379"/>
    </row>
    <row r="58994" spans="29:29" x14ac:dyDescent="0.25">
      <c r="AC58994" s="379"/>
    </row>
    <row r="58995" spans="29:29" x14ac:dyDescent="0.25">
      <c r="AC58995" s="379"/>
    </row>
    <row r="58996" spans="29:29" x14ac:dyDescent="0.25">
      <c r="AC58996" s="379"/>
    </row>
    <row r="58997" spans="29:29" x14ac:dyDescent="0.25">
      <c r="AC58997" s="379"/>
    </row>
    <row r="58998" spans="29:29" x14ac:dyDescent="0.25">
      <c r="AC58998" s="379"/>
    </row>
    <row r="58999" spans="29:29" x14ac:dyDescent="0.25">
      <c r="AC58999" s="379"/>
    </row>
    <row r="59000" spans="29:29" x14ac:dyDescent="0.25">
      <c r="AC59000" s="379"/>
    </row>
    <row r="59001" spans="29:29" x14ac:dyDescent="0.25">
      <c r="AC59001" s="379"/>
    </row>
    <row r="59002" spans="29:29" x14ac:dyDescent="0.25">
      <c r="AC59002" s="379"/>
    </row>
    <row r="59003" spans="29:29" x14ac:dyDescent="0.25">
      <c r="AC59003" s="379"/>
    </row>
    <row r="59004" spans="29:29" x14ac:dyDescent="0.25">
      <c r="AC59004" s="379"/>
    </row>
    <row r="59005" spans="29:29" x14ac:dyDescent="0.25">
      <c r="AC59005" s="379"/>
    </row>
    <row r="59006" spans="29:29" x14ac:dyDescent="0.25">
      <c r="AC59006" s="379"/>
    </row>
    <row r="59007" spans="29:29" x14ac:dyDescent="0.25">
      <c r="AC59007" s="379"/>
    </row>
    <row r="59008" spans="29:29" x14ac:dyDescent="0.25">
      <c r="AC59008" s="379"/>
    </row>
    <row r="59009" spans="29:29" x14ac:dyDescent="0.25">
      <c r="AC59009" s="379"/>
    </row>
    <row r="59010" spans="29:29" x14ac:dyDescent="0.25">
      <c r="AC59010" s="379"/>
    </row>
    <row r="59011" spans="29:29" x14ac:dyDescent="0.25">
      <c r="AC59011" s="379"/>
    </row>
    <row r="59012" spans="29:29" x14ac:dyDescent="0.25">
      <c r="AC59012" s="379"/>
    </row>
    <row r="59013" spans="29:29" x14ac:dyDescent="0.25">
      <c r="AC59013" s="379"/>
    </row>
    <row r="59014" spans="29:29" x14ac:dyDescent="0.25">
      <c r="AC59014" s="379"/>
    </row>
    <row r="59015" spans="29:29" x14ac:dyDescent="0.25">
      <c r="AC59015" s="379"/>
    </row>
    <row r="59016" spans="29:29" x14ac:dyDescent="0.25">
      <c r="AC59016" s="379"/>
    </row>
    <row r="59017" spans="29:29" x14ac:dyDescent="0.25">
      <c r="AC59017" s="379"/>
    </row>
    <row r="59018" spans="29:29" x14ac:dyDescent="0.25">
      <c r="AC59018" s="379"/>
    </row>
    <row r="59019" spans="29:29" x14ac:dyDescent="0.25">
      <c r="AC59019" s="379"/>
    </row>
    <row r="59020" spans="29:29" x14ac:dyDescent="0.25">
      <c r="AC59020" s="379"/>
    </row>
    <row r="59021" spans="29:29" x14ac:dyDescent="0.25">
      <c r="AC59021" s="379"/>
    </row>
    <row r="59022" spans="29:29" x14ac:dyDescent="0.25">
      <c r="AC59022" s="379"/>
    </row>
    <row r="59023" spans="29:29" x14ac:dyDescent="0.25">
      <c r="AC59023" s="379"/>
    </row>
    <row r="59024" spans="29:29" x14ac:dyDescent="0.25">
      <c r="AC59024" s="379"/>
    </row>
    <row r="59025" spans="29:29" x14ac:dyDescent="0.25">
      <c r="AC59025" s="379"/>
    </row>
    <row r="59026" spans="29:29" x14ac:dyDescent="0.25">
      <c r="AC59026" s="379"/>
    </row>
    <row r="59027" spans="29:29" x14ac:dyDescent="0.25">
      <c r="AC59027" s="379"/>
    </row>
    <row r="59028" spans="29:29" x14ac:dyDescent="0.25">
      <c r="AC59028" s="379"/>
    </row>
    <row r="59029" spans="29:29" x14ac:dyDescent="0.25">
      <c r="AC59029" s="379"/>
    </row>
    <row r="59030" spans="29:29" x14ac:dyDescent="0.25">
      <c r="AC59030" s="379"/>
    </row>
    <row r="59031" spans="29:29" x14ac:dyDescent="0.25">
      <c r="AC59031" s="379"/>
    </row>
    <row r="59032" spans="29:29" x14ac:dyDescent="0.25">
      <c r="AC59032" s="379"/>
    </row>
    <row r="59033" spans="29:29" x14ac:dyDescent="0.25">
      <c r="AC59033" s="379"/>
    </row>
    <row r="59034" spans="29:29" x14ac:dyDescent="0.25">
      <c r="AC59034" s="379"/>
    </row>
    <row r="59035" spans="29:29" x14ac:dyDescent="0.25">
      <c r="AC59035" s="379"/>
    </row>
    <row r="59036" spans="29:29" x14ac:dyDescent="0.25">
      <c r="AC59036" s="379"/>
    </row>
    <row r="59037" spans="29:29" x14ac:dyDescent="0.25">
      <c r="AC59037" s="379"/>
    </row>
    <row r="59038" spans="29:29" x14ac:dyDescent="0.25">
      <c r="AC59038" s="379"/>
    </row>
    <row r="59039" spans="29:29" x14ac:dyDescent="0.25">
      <c r="AC59039" s="379"/>
    </row>
    <row r="59040" spans="29:29" x14ac:dyDescent="0.25">
      <c r="AC59040" s="379"/>
    </row>
    <row r="59041" spans="29:29" x14ac:dyDescent="0.25">
      <c r="AC59041" s="379"/>
    </row>
    <row r="59042" spans="29:29" x14ac:dyDescent="0.25">
      <c r="AC59042" s="379"/>
    </row>
    <row r="59043" spans="29:29" x14ac:dyDescent="0.25">
      <c r="AC59043" s="379"/>
    </row>
    <row r="59044" spans="29:29" x14ac:dyDescent="0.25">
      <c r="AC59044" s="379"/>
    </row>
    <row r="59045" spans="29:29" x14ac:dyDescent="0.25">
      <c r="AC59045" s="379"/>
    </row>
    <row r="59046" spans="29:29" x14ac:dyDescent="0.25">
      <c r="AC59046" s="379"/>
    </row>
    <row r="59047" spans="29:29" x14ac:dyDescent="0.25">
      <c r="AC59047" s="379"/>
    </row>
    <row r="59048" spans="29:29" x14ac:dyDescent="0.25">
      <c r="AC59048" s="379"/>
    </row>
    <row r="59049" spans="29:29" x14ac:dyDescent="0.25">
      <c r="AC59049" s="379"/>
    </row>
    <row r="59050" spans="29:29" x14ac:dyDescent="0.25">
      <c r="AC59050" s="379"/>
    </row>
    <row r="59051" spans="29:29" x14ac:dyDescent="0.25">
      <c r="AC59051" s="379"/>
    </row>
    <row r="59052" spans="29:29" x14ac:dyDescent="0.25">
      <c r="AC59052" s="379"/>
    </row>
    <row r="59053" spans="29:29" x14ac:dyDescent="0.25">
      <c r="AC59053" s="379"/>
    </row>
    <row r="59054" spans="29:29" x14ac:dyDescent="0.25">
      <c r="AC59054" s="379"/>
    </row>
    <row r="59055" spans="29:29" x14ac:dyDescent="0.25">
      <c r="AC59055" s="379"/>
    </row>
    <row r="59056" spans="29:29" x14ac:dyDescent="0.25">
      <c r="AC59056" s="379"/>
    </row>
    <row r="59057" spans="29:29" x14ac:dyDescent="0.25">
      <c r="AC59057" s="379"/>
    </row>
    <row r="59058" spans="29:29" x14ac:dyDescent="0.25">
      <c r="AC59058" s="379"/>
    </row>
    <row r="59059" spans="29:29" x14ac:dyDescent="0.25">
      <c r="AC59059" s="379"/>
    </row>
    <row r="59060" spans="29:29" x14ac:dyDescent="0.25">
      <c r="AC59060" s="379"/>
    </row>
    <row r="59061" spans="29:29" x14ac:dyDescent="0.25">
      <c r="AC59061" s="379"/>
    </row>
    <row r="59062" spans="29:29" x14ac:dyDescent="0.25">
      <c r="AC59062" s="379"/>
    </row>
    <row r="59063" spans="29:29" x14ac:dyDescent="0.25">
      <c r="AC59063" s="379"/>
    </row>
    <row r="59064" spans="29:29" x14ac:dyDescent="0.25">
      <c r="AC59064" s="379"/>
    </row>
    <row r="59065" spans="29:29" x14ac:dyDescent="0.25">
      <c r="AC59065" s="379"/>
    </row>
    <row r="59066" spans="29:29" x14ac:dyDescent="0.25">
      <c r="AC59066" s="379"/>
    </row>
    <row r="59067" spans="29:29" x14ac:dyDescent="0.25">
      <c r="AC59067" s="379"/>
    </row>
    <row r="59068" spans="29:29" x14ac:dyDescent="0.25">
      <c r="AC59068" s="379"/>
    </row>
    <row r="59069" spans="29:29" x14ac:dyDescent="0.25">
      <c r="AC59069" s="379"/>
    </row>
    <row r="59070" spans="29:29" x14ac:dyDescent="0.25">
      <c r="AC59070" s="379"/>
    </row>
    <row r="59071" spans="29:29" x14ac:dyDescent="0.25">
      <c r="AC59071" s="379"/>
    </row>
    <row r="59072" spans="29:29" x14ac:dyDescent="0.25">
      <c r="AC59072" s="379"/>
    </row>
    <row r="59073" spans="29:29" x14ac:dyDescent="0.25">
      <c r="AC59073" s="379"/>
    </row>
    <row r="59074" spans="29:29" x14ac:dyDescent="0.25">
      <c r="AC59074" s="379"/>
    </row>
    <row r="59075" spans="29:29" x14ac:dyDescent="0.25">
      <c r="AC59075" s="379"/>
    </row>
    <row r="59076" spans="29:29" x14ac:dyDescent="0.25">
      <c r="AC59076" s="379"/>
    </row>
    <row r="59077" spans="29:29" x14ac:dyDescent="0.25">
      <c r="AC59077" s="379"/>
    </row>
    <row r="59078" spans="29:29" x14ac:dyDescent="0.25">
      <c r="AC59078" s="379"/>
    </row>
    <row r="59079" spans="29:29" x14ac:dyDescent="0.25">
      <c r="AC59079" s="379"/>
    </row>
    <row r="59080" spans="29:29" x14ac:dyDescent="0.25">
      <c r="AC59080" s="379"/>
    </row>
    <row r="59081" spans="29:29" x14ac:dyDescent="0.25">
      <c r="AC59081" s="379"/>
    </row>
    <row r="59082" spans="29:29" x14ac:dyDescent="0.25">
      <c r="AC59082" s="379"/>
    </row>
    <row r="59083" spans="29:29" x14ac:dyDescent="0.25">
      <c r="AC59083" s="379"/>
    </row>
    <row r="59084" spans="29:29" x14ac:dyDescent="0.25">
      <c r="AC59084" s="379"/>
    </row>
    <row r="59085" spans="29:29" x14ac:dyDescent="0.25">
      <c r="AC59085" s="379"/>
    </row>
    <row r="59086" spans="29:29" x14ac:dyDescent="0.25">
      <c r="AC59086" s="379"/>
    </row>
    <row r="59087" spans="29:29" x14ac:dyDescent="0.25">
      <c r="AC59087" s="379"/>
    </row>
    <row r="59088" spans="29:29" x14ac:dyDescent="0.25">
      <c r="AC59088" s="379"/>
    </row>
    <row r="59089" spans="29:29" x14ac:dyDescent="0.25">
      <c r="AC59089" s="379"/>
    </row>
    <row r="59090" spans="29:29" x14ac:dyDescent="0.25">
      <c r="AC59090" s="379"/>
    </row>
    <row r="59091" spans="29:29" x14ac:dyDescent="0.25">
      <c r="AC59091" s="379"/>
    </row>
    <row r="59092" spans="29:29" x14ac:dyDescent="0.25">
      <c r="AC59092" s="379"/>
    </row>
    <row r="59093" spans="29:29" x14ac:dyDescent="0.25">
      <c r="AC59093" s="379"/>
    </row>
    <row r="59094" spans="29:29" x14ac:dyDescent="0.25">
      <c r="AC59094" s="379"/>
    </row>
    <row r="59095" spans="29:29" x14ac:dyDescent="0.25">
      <c r="AC59095" s="379"/>
    </row>
    <row r="59096" spans="29:29" x14ac:dyDescent="0.25">
      <c r="AC59096" s="379"/>
    </row>
    <row r="59097" spans="29:29" x14ac:dyDescent="0.25">
      <c r="AC59097" s="379"/>
    </row>
    <row r="59098" spans="29:29" x14ac:dyDescent="0.25">
      <c r="AC59098" s="379"/>
    </row>
    <row r="59099" spans="29:29" x14ac:dyDescent="0.25">
      <c r="AC59099" s="379"/>
    </row>
    <row r="59100" spans="29:29" x14ac:dyDescent="0.25">
      <c r="AC59100" s="379"/>
    </row>
    <row r="59101" spans="29:29" x14ac:dyDescent="0.25">
      <c r="AC59101" s="379"/>
    </row>
    <row r="59102" spans="29:29" x14ac:dyDescent="0.25">
      <c r="AC59102" s="379"/>
    </row>
    <row r="59103" spans="29:29" x14ac:dyDescent="0.25">
      <c r="AC59103" s="379"/>
    </row>
    <row r="59104" spans="29:29" x14ac:dyDescent="0.25">
      <c r="AC59104" s="379"/>
    </row>
    <row r="59105" spans="29:29" x14ac:dyDescent="0.25">
      <c r="AC59105" s="379"/>
    </row>
    <row r="59106" spans="29:29" x14ac:dyDescent="0.25">
      <c r="AC59106" s="379"/>
    </row>
    <row r="59107" spans="29:29" x14ac:dyDescent="0.25">
      <c r="AC59107" s="379"/>
    </row>
    <row r="59108" spans="29:29" x14ac:dyDescent="0.25">
      <c r="AC59108" s="379"/>
    </row>
    <row r="59109" spans="29:29" x14ac:dyDescent="0.25">
      <c r="AC59109" s="379"/>
    </row>
    <row r="59110" spans="29:29" x14ac:dyDescent="0.25">
      <c r="AC59110" s="379"/>
    </row>
    <row r="59111" spans="29:29" x14ac:dyDescent="0.25">
      <c r="AC59111" s="379"/>
    </row>
    <row r="59112" spans="29:29" x14ac:dyDescent="0.25">
      <c r="AC59112" s="379"/>
    </row>
    <row r="59113" spans="29:29" x14ac:dyDescent="0.25">
      <c r="AC59113" s="379"/>
    </row>
    <row r="59114" spans="29:29" x14ac:dyDescent="0.25">
      <c r="AC59114" s="379"/>
    </row>
    <row r="59115" spans="29:29" x14ac:dyDescent="0.25">
      <c r="AC59115" s="379"/>
    </row>
    <row r="59116" spans="29:29" x14ac:dyDescent="0.25">
      <c r="AC59116" s="379"/>
    </row>
    <row r="59117" spans="29:29" x14ac:dyDescent="0.25">
      <c r="AC59117" s="379"/>
    </row>
    <row r="59118" spans="29:29" x14ac:dyDescent="0.25">
      <c r="AC59118" s="379"/>
    </row>
    <row r="59119" spans="29:29" x14ac:dyDescent="0.25">
      <c r="AC59119" s="379"/>
    </row>
    <row r="59120" spans="29:29" x14ac:dyDescent="0.25">
      <c r="AC59120" s="379"/>
    </row>
    <row r="59121" spans="29:29" x14ac:dyDescent="0.25">
      <c r="AC59121" s="379"/>
    </row>
    <row r="59122" spans="29:29" x14ac:dyDescent="0.25">
      <c r="AC59122" s="379"/>
    </row>
    <row r="59123" spans="29:29" x14ac:dyDescent="0.25">
      <c r="AC59123" s="379"/>
    </row>
    <row r="59124" spans="29:29" x14ac:dyDescent="0.25">
      <c r="AC59124" s="379"/>
    </row>
    <row r="59125" spans="29:29" x14ac:dyDescent="0.25">
      <c r="AC59125" s="379"/>
    </row>
    <row r="59126" spans="29:29" x14ac:dyDescent="0.25">
      <c r="AC59126" s="379"/>
    </row>
    <row r="59127" spans="29:29" x14ac:dyDescent="0.25">
      <c r="AC59127" s="379"/>
    </row>
    <row r="59128" spans="29:29" x14ac:dyDescent="0.25">
      <c r="AC59128" s="379"/>
    </row>
    <row r="59129" spans="29:29" x14ac:dyDescent="0.25">
      <c r="AC59129" s="379"/>
    </row>
    <row r="59130" spans="29:29" x14ac:dyDescent="0.25">
      <c r="AC59130" s="379"/>
    </row>
    <row r="59131" spans="29:29" x14ac:dyDescent="0.25">
      <c r="AC59131" s="379"/>
    </row>
    <row r="59132" spans="29:29" x14ac:dyDescent="0.25">
      <c r="AC59132" s="379"/>
    </row>
    <row r="59133" spans="29:29" x14ac:dyDescent="0.25">
      <c r="AC59133" s="379"/>
    </row>
    <row r="59134" spans="29:29" x14ac:dyDescent="0.25">
      <c r="AC59134" s="379"/>
    </row>
    <row r="59135" spans="29:29" x14ac:dyDescent="0.25">
      <c r="AC59135" s="379"/>
    </row>
    <row r="59136" spans="29:29" x14ac:dyDescent="0.25">
      <c r="AC59136" s="379"/>
    </row>
    <row r="59137" spans="29:29" x14ac:dyDescent="0.25">
      <c r="AC59137" s="379"/>
    </row>
    <row r="59138" spans="29:29" x14ac:dyDescent="0.25">
      <c r="AC59138" s="379"/>
    </row>
    <row r="59139" spans="29:29" x14ac:dyDescent="0.25">
      <c r="AC59139" s="379"/>
    </row>
    <row r="59140" spans="29:29" x14ac:dyDescent="0.25">
      <c r="AC59140" s="379"/>
    </row>
    <row r="59141" spans="29:29" x14ac:dyDescent="0.25">
      <c r="AC59141" s="379"/>
    </row>
    <row r="59142" spans="29:29" x14ac:dyDescent="0.25">
      <c r="AC59142" s="379"/>
    </row>
    <row r="59143" spans="29:29" x14ac:dyDescent="0.25">
      <c r="AC59143" s="379"/>
    </row>
    <row r="59144" spans="29:29" x14ac:dyDescent="0.25">
      <c r="AC59144" s="379"/>
    </row>
    <row r="59145" spans="29:29" x14ac:dyDescent="0.25">
      <c r="AC59145" s="379"/>
    </row>
    <row r="59146" spans="29:29" x14ac:dyDescent="0.25">
      <c r="AC59146" s="379"/>
    </row>
    <row r="59147" spans="29:29" x14ac:dyDescent="0.25">
      <c r="AC59147" s="379"/>
    </row>
    <row r="59148" spans="29:29" x14ac:dyDescent="0.25">
      <c r="AC59148" s="379"/>
    </row>
    <row r="59149" spans="29:29" x14ac:dyDescent="0.25">
      <c r="AC59149" s="379"/>
    </row>
    <row r="59150" spans="29:29" x14ac:dyDescent="0.25">
      <c r="AC59150" s="379"/>
    </row>
    <row r="59151" spans="29:29" x14ac:dyDescent="0.25">
      <c r="AC59151" s="379"/>
    </row>
    <row r="59152" spans="29:29" x14ac:dyDescent="0.25">
      <c r="AC59152" s="379"/>
    </row>
    <row r="59153" spans="29:29" x14ac:dyDescent="0.25">
      <c r="AC59153" s="379"/>
    </row>
    <row r="59154" spans="29:29" x14ac:dyDescent="0.25">
      <c r="AC59154" s="379"/>
    </row>
    <row r="59155" spans="29:29" x14ac:dyDescent="0.25">
      <c r="AC59155" s="379"/>
    </row>
    <row r="59156" spans="29:29" x14ac:dyDescent="0.25">
      <c r="AC59156" s="379"/>
    </row>
    <row r="59157" spans="29:29" x14ac:dyDescent="0.25">
      <c r="AC59157" s="379"/>
    </row>
    <row r="59158" spans="29:29" x14ac:dyDescent="0.25">
      <c r="AC59158" s="379"/>
    </row>
    <row r="59159" spans="29:29" x14ac:dyDescent="0.25">
      <c r="AC59159" s="379"/>
    </row>
    <row r="59160" spans="29:29" x14ac:dyDescent="0.25">
      <c r="AC59160" s="379"/>
    </row>
    <row r="59161" spans="29:29" x14ac:dyDescent="0.25">
      <c r="AC59161" s="379"/>
    </row>
    <row r="59162" spans="29:29" x14ac:dyDescent="0.25">
      <c r="AC59162" s="379"/>
    </row>
    <row r="59163" spans="29:29" x14ac:dyDescent="0.25">
      <c r="AC59163" s="379"/>
    </row>
    <row r="59164" spans="29:29" x14ac:dyDescent="0.25">
      <c r="AC59164" s="379"/>
    </row>
    <row r="59165" spans="29:29" x14ac:dyDescent="0.25">
      <c r="AC59165" s="379"/>
    </row>
    <row r="59166" spans="29:29" x14ac:dyDescent="0.25">
      <c r="AC59166" s="379"/>
    </row>
    <row r="59167" spans="29:29" x14ac:dyDescent="0.25">
      <c r="AC59167" s="379"/>
    </row>
    <row r="59168" spans="29:29" x14ac:dyDescent="0.25">
      <c r="AC59168" s="379"/>
    </row>
    <row r="59169" spans="29:29" x14ac:dyDescent="0.25">
      <c r="AC59169" s="379"/>
    </row>
    <row r="59170" spans="29:29" x14ac:dyDescent="0.25">
      <c r="AC59170" s="379"/>
    </row>
    <row r="59171" spans="29:29" x14ac:dyDescent="0.25">
      <c r="AC59171" s="379"/>
    </row>
    <row r="59172" spans="29:29" x14ac:dyDescent="0.25">
      <c r="AC59172" s="379"/>
    </row>
    <row r="59173" spans="29:29" x14ac:dyDescent="0.25">
      <c r="AC59173" s="379"/>
    </row>
    <row r="59174" spans="29:29" x14ac:dyDescent="0.25">
      <c r="AC59174" s="379"/>
    </row>
    <row r="59175" spans="29:29" x14ac:dyDescent="0.25">
      <c r="AC59175" s="379"/>
    </row>
    <row r="59176" spans="29:29" x14ac:dyDescent="0.25">
      <c r="AC59176" s="379"/>
    </row>
    <row r="59177" spans="29:29" x14ac:dyDescent="0.25">
      <c r="AC59177" s="379"/>
    </row>
    <row r="59178" spans="29:29" x14ac:dyDescent="0.25">
      <c r="AC59178" s="379"/>
    </row>
    <row r="59179" spans="29:29" x14ac:dyDescent="0.25">
      <c r="AC59179" s="379"/>
    </row>
    <row r="59180" spans="29:29" x14ac:dyDescent="0.25">
      <c r="AC59180" s="379"/>
    </row>
    <row r="59181" spans="29:29" x14ac:dyDescent="0.25">
      <c r="AC59181" s="379"/>
    </row>
    <row r="59182" spans="29:29" x14ac:dyDescent="0.25">
      <c r="AC59182" s="379"/>
    </row>
    <row r="59183" spans="29:29" x14ac:dyDescent="0.25">
      <c r="AC59183" s="379"/>
    </row>
    <row r="59184" spans="29:29" x14ac:dyDescent="0.25">
      <c r="AC59184" s="379"/>
    </row>
    <row r="59185" spans="29:29" x14ac:dyDescent="0.25">
      <c r="AC59185" s="379"/>
    </row>
    <row r="59186" spans="29:29" x14ac:dyDescent="0.25">
      <c r="AC59186" s="379"/>
    </row>
    <row r="59187" spans="29:29" x14ac:dyDescent="0.25">
      <c r="AC59187" s="379"/>
    </row>
    <row r="59188" spans="29:29" x14ac:dyDescent="0.25">
      <c r="AC59188" s="379"/>
    </row>
    <row r="59189" spans="29:29" x14ac:dyDescent="0.25">
      <c r="AC59189" s="379"/>
    </row>
    <row r="59190" spans="29:29" x14ac:dyDescent="0.25">
      <c r="AC59190" s="379"/>
    </row>
    <row r="59191" spans="29:29" x14ac:dyDescent="0.25">
      <c r="AC59191" s="379"/>
    </row>
    <row r="59192" spans="29:29" x14ac:dyDescent="0.25">
      <c r="AC59192" s="379"/>
    </row>
    <row r="59193" spans="29:29" x14ac:dyDescent="0.25">
      <c r="AC59193" s="379"/>
    </row>
    <row r="59194" spans="29:29" x14ac:dyDescent="0.25">
      <c r="AC59194" s="379"/>
    </row>
    <row r="59195" spans="29:29" x14ac:dyDescent="0.25">
      <c r="AC59195" s="379"/>
    </row>
    <row r="59196" spans="29:29" x14ac:dyDescent="0.25">
      <c r="AC59196" s="379"/>
    </row>
    <row r="59197" spans="29:29" x14ac:dyDescent="0.25">
      <c r="AC59197" s="379"/>
    </row>
    <row r="59198" spans="29:29" x14ac:dyDescent="0.25">
      <c r="AC59198" s="379"/>
    </row>
    <row r="59199" spans="29:29" x14ac:dyDescent="0.25">
      <c r="AC59199" s="379"/>
    </row>
    <row r="59200" spans="29:29" x14ac:dyDescent="0.25">
      <c r="AC59200" s="379"/>
    </row>
    <row r="59201" spans="29:29" x14ac:dyDescent="0.25">
      <c r="AC59201" s="379"/>
    </row>
    <row r="59202" spans="29:29" x14ac:dyDescent="0.25">
      <c r="AC59202" s="379"/>
    </row>
    <row r="59203" spans="29:29" x14ac:dyDescent="0.25">
      <c r="AC59203" s="379"/>
    </row>
    <row r="59204" spans="29:29" x14ac:dyDescent="0.25">
      <c r="AC59204" s="379"/>
    </row>
    <row r="59205" spans="29:29" x14ac:dyDescent="0.25">
      <c r="AC59205" s="379"/>
    </row>
    <row r="59206" spans="29:29" x14ac:dyDescent="0.25">
      <c r="AC59206" s="379"/>
    </row>
    <row r="59207" spans="29:29" x14ac:dyDescent="0.25">
      <c r="AC59207" s="379"/>
    </row>
    <row r="59208" spans="29:29" x14ac:dyDescent="0.25">
      <c r="AC59208" s="379"/>
    </row>
    <row r="59209" spans="29:29" x14ac:dyDescent="0.25">
      <c r="AC59209" s="379"/>
    </row>
    <row r="59210" spans="29:29" x14ac:dyDescent="0.25">
      <c r="AC59210" s="379"/>
    </row>
    <row r="59211" spans="29:29" x14ac:dyDescent="0.25">
      <c r="AC59211" s="379"/>
    </row>
    <row r="59212" spans="29:29" x14ac:dyDescent="0.25">
      <c r="AC59212" s="379"/>
    </row>
    <row r="59213" spans="29:29" x14ac:dyDescent="0.25">
      <c r="AC59213" s="379"/>
    </row>
    <row r="59214" spans="29:29" x14ac:dyDescent="0.25">
      <c r="AC59214" s="379"/>
    </row>
    <row r="59215" spans="29:29" x14ac:dyDescent="0.25">
      <c r="AC59215" s="379"/>
    </row>
    <row r="59216" spans="29:29" x14ac:dyDescent="0.25">
      <c r="AC59216" s="379"/>
    </row>
    <row r="59217" spans="29:29" x14ac:dyDescent="0.25">
      <c r="AC59217" s="379"/>
    </row>
    <row r="59218" spans="29:29" x14ac:dyDescent="0.25">
      <c r="AC59218" s="379"/>
    </row>
    <row r="59219" spans="29:29" x14ac:dyDescent="0.25">
      <c r="AC59219" s="379"/>
    </row>
    <row r="59220" spans="29:29" x14ac:dyDescent="0.25">
      <c r="AC59220" s="379"/>
    </row>
    <row r="59221" spans="29:29" x14ac:dyDescent="0.25">
      <c r="AC59221" s="379"/>
    </row>
    <row r="59222" spans="29:29" x14ac:dyDescent="0.25">
      <c r="AC59222" s="379"/>
    </row>
    <row r="59223" spans="29:29" x14ac:dyDescent="0.25">
      <c r="AC59223" s="379"/>
    </row>
    <row r="59224" spans="29:29" x14ac:dyDescent="0.25">
      <c r="AC59224" s="379"/>
    </row>
    <row r="59225" spans="29:29" x14ac:dyDescent="0.25">
      <c r="AC59225" s="379"/>
    </row>
    <row r="59226" spans="29:29" x14ac:dyDescent="0.25">
      <c r="AC59226" s="379"/>
    </row>
    <row r="59227" spans="29:29" x14ac:dyDescent="0.25">
      <c r="AC59227" s="379"/>
    </row>
    <row r="59228" spans="29:29" x14ac:dyDescent="0.25">
      <c r="AC59228" s="379"/>
    </row>
    <row r="59229" spans="29:29" x14ac:dyDescent="0.25">
      <c r="AC59229" s="379"/>
    </row>
    <row r="59230" spans="29:29" x14ac:dyDescent="0.25">
      <c r="AC59230" s="379"/>
    </row>
    <row r="59231" spans="29:29" x14ac:dyDescent="0.25">
      <c r="AC59231" s="379"/>
    </row>
    <row r="59232" spans="29:29" x14ac:dyDescent="0.25">
      <c r="AC59232" s="379"/>
    </row>
    <row r="59233" spans="29:29" x14ac:dyDescent="0.25">
      <c r="AC59233" s="379"/>
    </row>
    <row r="59234" spans="29:29" x14ac:dyDescent="0.25">
      <c r="AC59234" s="379"/>
    </row>
    <row r="59235" spans="29:29" x14ac:dyDescent="0.25">
      <c r="AC59235" s="379"/>
    </row>
    <row r="59236" spans="29:29" x14ac:dyDescent="0.25">
      <c r="AC59236" s="379"/>
    </row>
    <row r="59237" spans="29:29" x14ac:dyDescent="0.25">
      <c r="AC59237" s="379"/>
    </row>
    <row r="59238" spans="29:29" x14ac:dyDescent="0.25">
      <c r="AC59238" s="379"/>
    </row>
    <row r="59239" spans="29:29" x14ac:dyDescent="0.25">
      <c r="AC59239" s="379"/>
    </row>
    <row r="59240" spans="29:29" x14ac:dyDescent="0.25">
      <c r="AC59240" s="379"/>
    </row>
    <row r="59241" spans="29:29" x14ac:dyDescent="0.25">
      <c r="AC59241" s="379"/>
    </row>
    <row r="59242" spans="29:29" x14ac:dyDescent="0.25">
      <c r="AC59242" s="379"/>
    </row>
    <row r="59243" spans="29:29" x14ac:dyDescent="0.25">
      <c r="AC59243" s="379"/>
    </row>
    <row r="59244" spans="29:29" x14ac:dyDescent="0.25">
      <c r="AC59244" s="379"/>
    </row>
    <row r="59245" spans="29:29" x14ac:dyDescent="0.25">
      <c r="AC59245" s="379"/>
    </row>
    <row r="59246" spans="29:29" x14ac:dyDescent="0.25">
      <c r="AC59246" s="379"/>
    </row>
    <row r="59247" spans="29:29" x14ac:dyDescent="0.25">
      <c r="AC59247" s="379"/>
    </row>
    <row r="59248" spans="29:29" x14ac:dyDescent="0.25">
      <c r="AC59248" s="379"/>
    </row>
    <row r="59249" spans="29:29" x14ac:dyDescent="0.25">
      <c r="AC59249" s="379"/>
    </row>
    <row r="59250" spans="29:29" x14ac:dyDescent="0.25">
      <c r="AC59250" s="379"/>
    </row>
    <row r="59251" spans="29:29" x14ac:dyDescent="0.25">
      <c r="AC59251" s="379"/>
    </row>
    <row r="59252" spans="29:29" x14ac:dyDescent="0.25">
      <c r="AC59252" s="379"/>
    </row>
    <row r="59253" spans="29:29" x14ac:dyDescent="0.25">
      <c r="AC59253" s="379"/>
    </row>
    <row r="59254" spans="29:29" x14ac:dyDescent="0.25">
      <c r="AC59254" s="379"/>
    </row>
    <row r="59255" spans="29:29" x14ac:dyDescent="0.25">
      <c r="AC59255" s="379"/>
    </row>
    <row r="59256" spans="29:29" x14ac:dyDescent="0.25">
      <c r="AC59256" s="379"/>
    </row>
    <row r="59257" spans="29:29" x14ac:dyDescent="0.25">
      <c r="AC59257" s="379"/>
    </row>
    <row r="59258" spans="29:29" x14ac:dyDescent="0.25">
      <c r="AC59258" s="379"/>
    </row>
    <row r="59259" spans="29:29" x14ac:dyDescent="0.25">
      <c r="AC59259" s="379"/>
    </row>
    <row r="59260" spans="29:29" x14ac:dyDescent="0.25">
      <c r="AC59260" s="379"/>
    </row>
    <row r="59261" spans="29:29" x14ac:dyDescent="0.25">
      <c r="AC59261" s="379"/>
    </row>
    <row r="59262" spans="29:29" x14ac:dyDescent="0.25">
      <c r="AC59262" s="379"/>
    </row>
    <row r="59263" spans="29:29" x14ac:dyDescent="0.25">
      <c r="AC59263" s="379"/>
    </row>
    <row r="59264" spans="29:29" x14ac:dyDescent="0.25">
      <c r="AC59264" s="379"/>
    </row>
    <row r="59265" spans="29:29" x14ac:dyDescent="0.25">
      <c r="AC59265" s="379"/>
    </row>
    <row r="59266" spans="29:29" x14ac:dyDescent="0.25">
      <c r="AC59266" s="379"/>
    </row>
    <row r="59267" spans="29:29" x14ac:dyDescent="0.25">
      <c r="AC59267" s="379"/>
    </row>
    <row r="59268" spans="29:29" x14ac:dyDescent="0.25">
      <c r="AC59268" s="379"/>
    </row>
    <row r="59269" spans="29:29" x14ac:dyDescent="0.25">
      <c r="AC59269" s="379"/>
    </row>
    <row r="59270" spans="29:29" x14ac:dyDescent="0.25">
      <c r="AC59270" s="379"/>
    </row>
    <row r="59271" spans="29:29" x14ac:dyDescent="0.25">
      <c r="AC59271" s="379"/>
    </row>
    <row r="59272" spans="29:29" x14ac:dyDescent="0.25">
      <c r="AC59272" s="379"/>
    </row>
    <row r="59273" spans="29:29" x14ac:dyDescent="0.25">
      <c r="AC59273" s="379"/>
    </row>
    <row r="59274" spans="29:29" x14ac:dyDescent="0.25">
      <c r="AC59274" s="379"/>
    </row>
    <row r="59275" spans="29:29" x14ac:dyDescent="0.25">
      <c r="AC59275" s="379"/>
    </row>
    <row r="59276" spans="29:29" x14ac:dyDescent="0.25">
      <c r="AC59276" s="379"/>
    </row>
    <row r="59277" spans="29:29" x14ac:dyDescent="0.25">
      <c r="AC59277" s="379"/>
    </row>
    <row r="59278" spans="29:29" x14ac:dyDescent="0.25">
      <c r="AC59278" s="379"/>
    </row>
    <row r="59279" spans="29:29" x14ac:dyDescent="0.25">
      <c r="AC59279" s="379"/>
    </row>
    <row r="59280" spans="29:29" x14ac:dyDescent="0.25">
      <c r="AC59280" s="379"/>
    </row>
    <row r="59281" spans="29:29" x14ac:dyDescent="0.25">
      <c r="AC59281" s="379"/>
    </row>
    <row r="59282" spans="29:29" x14ac:dyDescent="0.25">
      <c r="AC59282" s="379"/>
    </row>
    <row r="59283" spans="29:29" x14ac:dyDescent="0.25">
      <c r="AC59283" s="379"/>
    </row>
    <row r="59284" spans="29:29" x14ac:dyDescent="0.25">
      <c r="AC59284" s="379"/>
    </row>
    <row r="59285" spans="29:29" x14ac:dyDescent="0.25">
      <c r="AC59285" s="379"/>
    </row>
    <row r="59286" spans="29:29" x14ac:dyDescent="0.25">
      <c r="AC59286" s="379"/>
    </row>
    <row r="59287" spans="29:29" x14ac:dyDescent="0.25">
      <c r="AC59287" s="379"/>
    </row>
    <row r="59288" spans="29:29" x14ac:dyDescent="0.25">
      <c r="AC59288" s="379"/>
    </row>
    <row r="59289" spans="29:29" x14ac:dyDescent="0.25">
      <c r="AC59289" s="379"/>
    </row>
    <row r="59290" spans="29:29" x14ac:dyDescent="0.25">
      <c r="AC59290" s="379"/>
    </row>
    <row r="59291" spans="29:29" x14ac:dyDescent="0.25">
      <c r="AC59291" s="379"/>
    </row>
    <row r="59292" spans="29:29" x14ac:dyDescent="0.25">
      <c r="AC59292" s="379"/>
    </row>
    <row r="59293" spans="29:29" x14ac:dyDescent="0.25">
      <c r="AC59293" s="379"/>
    </row>
    <row r="59294" spans="29:29" x14ac:dyDescent="0.25">
      <c r="AC59294" s="379"/>
    </row>
    <row r="59295" spans="29:29" x14ac:dyDescent="0.25">
      <c r="AC59295" s="379"/>
    </row>
    <row r="59296" spans="29:29" x14ac:dyDescent="0.25">
      <c r="AC59296" s="379"/>
    </row>
    <row r="59297" spans="29:29" x14ac:dyDescent="0.25">
      <c r="AC59297" s="379"/>
    </row>
    <row r="59298" spans="29:29" x14ac:dyDescent="0.25">
      <c r="AC59298" s="379"/>
    </row>
    <row r="59299" spans="29:29" x14ac:dyDescent="0.25">
      <c r="AC59299" s="379"/>
    </row>
    <row r="59300" spans="29:29" x14ac:dyDescent="0.25">
      <c r="AC59300" s="379"/>
    </row>
    <row r="59301" spans="29:29" x14ac:dyDescent="0.25">
      <c r="AC59301" s="379"/>
    </row>
    <row r="59302" spans="29:29" x14ac:dyDescent="0.25">
      <c r="AC59302" s="379"/>
    </row>
    <row r="59303" spans="29:29" x14ac:dyDescent="0.25">
      <c r="AC59303" s="379"/>
    </row>
    <row r="59304" spans="29:29" x14ac:dyDescent="0.25">
      <c r="AC59304" s="379"/>
    </row>
    <row r="59305" spans="29:29" x14ac:dyDescent="0.25">
      <c r="AC59305" s="379"/>
    </row>
    <row r="59306" spans="29:29" x14ac:dyDescent="0.25">
      <c r="AC59306" s="379"/>
    </row>
    <row r="59307" spans="29:29" x14ac:dyDescent="0.25">
      <c r="AC59307" s="379"/>
    </row>
    <row r="59308" spans="29:29" x14ac:dyDescent="0.25">
      <c r="AC59308" s="379"/>
    </row>
    <row r="59309" spans="29:29" x14ac:dyDescent="0.25">
      <c r="AC59309" s="379"/>
    </row>
    <row r="59310" spans="29:29" x14ac:dyDescent="0.25">
      <c r="AC59310" s="379"/>
    </row>
    <row r="59311" spans="29:29" x14ac:dyDescent="0.25">
      <c r="AC59311" s="379"/>
    </row>
    <row r="59312" spans="29:29" x14ac:dyDescent="0.25">
      <c r="AC59312" s="379"/>
    </row>
    <row r="59313" spans="29:29" x14ac:dyDescent="0.25">
      <c r="AC59313" s="379"/>
    </row>
    <row r="59314" spans="29:29" x14ac:dyDescent="0.25">
      <c r="AC59314" s="379"/>
    </row>
    <row r="59315" spans="29:29" x14ac:dyDescent="0.25">
      <c r="AC59315" s="379"/>
    </row>
    <row r="59316" spans="29:29" x14ac:dyDescent="0.25">
      <c r="AC59316" s="379"/>
    </row>
    <row r="59317" spans="29:29" x14ac:dyDescent="0.25">
      <c r="AC59317" s="379"/>
    </row>
    <row r="59318" spans="29:29" x14ac:dyDescent="0.25">
      <c r="AC59318" s="379"/>
    </row>
    <row r="59319" spans="29:29" x14ac:dyDescent="0.25">
      <c r="AC59319" s="379"/>
    </row>
    <row r="59320" spans="29:29" x14ac:dyDescent="0.25">
      <c r="AC59320" s="379"/>
    </row>
    <row r="59321" spans="29:29" x14ac:dyDescent="0.25">
      <c r="AC59321" s="379"/>
    </row>
    <row r="59322" spans="29:29" x14ac:dyDescent="0.25">
      <c r="AC59322" s="379"/>
    </row>
    <row r="59323" spans="29:29" x14ac:dyDescent="0.25">
      <c r="AC59323" s="379"/>
    </row>
    <row r="59324" spans="29:29" x14ac:dyDescent="0.25">
      <c r="AC59324" s="379"/>
    </row>
    <row r="59325" spans="29:29" x14ac:dyDescent="0.25">
      <c r="AC59325" s="379"/>
    </row>
    <row r="59326" spans="29:29" x14ac:dyDescent="0.25">
      <c r="AC59326" s="379"/>
    </row>
    <row r="59327" spans="29:29" x14ac:dyDescent="0.25">
      <c r="AC59327" s="379"/>
    </row>
    <row r="59328" spans="29:29" x14ac:dyDescent="0.25">
      <c r="AC59328" s="379"/>
    </row>
    <row r="59329" spans="29:29" x14ac:dyDescent="0.25">
      <c r="AC59329" s="379"/>
    </row>
    <row r="59330" spans="29:29" x14ac:dyDescent="0.25">
      <c r="AC59330" s="379"/>
    </row>
    <row r="59331" spans="29:29" x14ac:dyDescent="0.25">
      <c r="AC59331" s="379"/>
    </row>
    <row r="59332" spans="29:29" x14ac:dyDescent="0.25">
      <c r="AC59332" s="379"/>
    </row>
    <row r="59333" spans="29:29" x14ac:dyDescent="0.25">
      <c r="AC59333" s="379"/>
    </row>
    <row r="59334" spans="29:29" x14ac:dyDescent="0.25">
      <c r="AC59334" s="379"/>
    </row>
    <row r="59335" spans="29:29" x14ac:dyDescent="0.25">
      <c r="AC59335" s="379"/>
    </row>
    <row r="59336" spans="29:29" x14ac:dyDescent="0.25">
      <c r="AC59336" s="379"/>
    </row>
    <row r="59337" spans="29:29" x14ac:dyDescent="0.25">
      <c r="AC59337" s="379"/>
    </row>
    <row r="59338" spans="29:29" x14ac:dyDescent="0.25">
      <c r="AC59338" s="379"/>
    </row>
    <row r="59339" spans="29:29" x14ac:dyDescent="0.25">
      <c r="AC59339" s="379"/>
    </row>
    <row r="59340" spans="29:29" x14ac:dyDescent="0.25">
      <c r="AC59340" s="379"/>
    </row>
    <row r="59341" spans="29:29" x14ac:dyDescent="0.25">
      <c r="AC59341" s="379"/>
    </row>
    <row r="59342" spans="29:29" x14ac:dyDescent="0.25">
      <c r="AC59342" s="379"/>
    </row>
    <row r="59343" spans="29:29" x14ac:dyDescent="0.25">
      <c r="AC59343" s="379"/>
    </row>
    <row r="59344" spans="29:29" x14ac:dyDescent="0.25">
      <c r="AC59344" s="379"/>
    </row>
    <row r="59345" spans="29:29" x14ac:dyDescent="0.25">
      <c r="AC59345" s="379"/>
    </row>
    <row r="59346" spans="29:29" x14ac:dyDescent="0.25">
      <c r="AC59346" s="379"/>
    </row>
    <row r="59347" spans="29:29" x14ac:dyDescent="0.25">
      <c r="AC59347" s="379"/>
    </row>
    <row r="59348" spans="29:29" x14ac:dyDescent="0.25">
      <c r="AC59348" s="379"/>
    </row>
    <row r="59349" spans="29:29" x14ac:dyDescent="0.25">
      <c r="AC59349" s="379"/>
    </row>
    <row r="59350" spans="29:29" x14ac:dyDescent="0.25">
      <c r="AC59350" s="379"/>
    </row>
    <row r="59351" spans="29:29" x14ac:dyDescent="0.25">
      <c r="AC59351" s="379"/>
    </row>
    <row r="59352" spans="29:29" x14ac:dyDescent="0.25">
      <c r="AC59352" s="379"/>
    </row>
    <row r="59353" spans="29:29" x14ac:dyDescent="0.25">
      <c r="AC59353" s="379"/>
    </row>
    <row r="59354" spans="29:29" x14ac:dyDescent="0.25">
      <c r="AC59354" s="379"/>
    </row>
    <row r="59355" spans="29:29" x14ac:dyDescent="0.25">
      <c r="AC59355" s="379"/>
    </row>
    <row r="59356" spans="29:29" x14ac:dyDescent="0.25">
      <c r="AC59356" s="379"/>
    </row>
    <row r="59357" spans="29:29" x14ac:dyDescent="0.25">
      <c r="AC59357" s="379"/>
    </row>
    <row r="59358" spans="29:29" x14ac:dyDescent="0.25">
      <c r="AC59358" s="379"/>
    </row>
    <row r="59359" spans="29:29" x14ac:dyDescent="0.25">
      <c r="AC59359" s="379"/>
    </row>
    <row r="59360" spans="29:29" x14ac:dyDescent="0.25">
      <c r="AC59360" s="379"/>
    </row>
    <row r="59361" spans="29:29" x14ac:dyDescent="0.25">
      <c r="AC59361" s="379"/>
    </row>
    <row r="59362" spans="29:29" x14ac:dyDescent="0.25">
      <c r="AC59362" s="379"/>
    </row>
    <row r="59363" spans="29:29" x14ac:dyDescent="0.25">
      <c r="AC59363" s="379"/>
    </row>
    <row r="59364" spans="29:29" x14ac:dyDescent="0.25">
      <c r="AC59364" s="379"/>
    </row>
    <row r="59365" spans="29:29" x14ac:dyDescent="0.25">
      <c r="AC59365" s="379"/>
    </row>
    <row r="59366" spans="29:29" x14ac:dyDescent="0.25">
      <c r="AC59366" s="379"/>
    </row>
    <row r="59367" spans="29:29" x14ac:dyDescent="0.25">
      <c r="AC59367" s="379"/>
    </row>
    <row r="59368" spans="29:29" x14ac:dyDescent="0.25">
      <c r="AC59368" s="379"/>
    </row>
    <row r="59369" spans="29:29" x14ac:dyDescent="0.25">
      <c r="AC59369" s="379"/>
    </row>
    <row r="59370" spans="29:29" x14ac:dyDescent="0.25">
      <c r="AC59370" s="379"/>
    </row>
    <row r="59371" spans="29:29" x14ac:dyDescent="0.25">
      <c r="AC59371" s="379"/>
    </row>
    <row r="59372" spans="29:29" x14ac:dyDescent="0.25">
      <c r="AC59372" s="379"/>
    </row>
    <row r="59373" spans="29:29" x14ac:dyDescent="0.25">
      <c r="AC59373" s="379"/>
    </row>
    <row r="59374" spans="29:29" x14ac:dyDescent="0.25">
      <c r="AC59374" s="379"/>
    </row>
    <row r="59375" spans="29:29" x14ac:dyDescent="0.25">
      <c r="AC59375" s="379"/>
    </row>
    <row r="59376" spans="29:29" x14ac:dyDescent="0.25">
      <c r="AC59376" s="379"/>
    </row>
    <row r="59377" spans="29:29" x14ac:dyDescent="0.25">
      <c r="AC59377" s="379"/>
    </row>
    <row r="59378" spans="29:29" x14ac:dyDescent="0.25">
      <c r="AC59378" s="379"/>
    </row>
    <row r="59379" spans="29:29" x14ac:dyDescent="0.25">
      <c r="AC59379" s="379"/>
    </row>
    <row r="59380" spans="29:29" x14ac:dyDescent="0.25">
      <c r="AC59380" s="379"/>
    </row>
    <row r="59381" spans="29:29" x14ac:dyDescent="0.25">
      <c r="AC59381" s="379"/>
    </row>
    <row r="59382" spans="29:29" x14ac:dyDescent="0.25">
      <c r="AC59382" s="379"/>
    </row>
    <row r="59383" spans="29:29" x14ac:dyDescent="0.25">
      <c r="AC59383" s="379"/>
    </row>
    <row r="59384" spans="29:29" x14ac:dyDescent="0.25">
      <c r="AC59384" s="379"/>
    </row>
    <row r="59385" spans="29:29" x14ac:dyDescent="0.25">
      <c r="AC59385" s="379"/>
    </row>
    <row r="59386" spans="29:29" x14ac:dyDescent="0.25">
      <c r="AC59386" s="379"/>
    </row>
    <row r="59387" spans="29:29" x14ac:dyDescent="0.25">
      <c r="AC59387" s="379"/>
    </row>
    <row r="59388" spans="29:29" x14ac:dyDescent="0.25">
      <c r="AC59388" s="379"/>
    </row>
    <row r="59389" spans="29:29" x14ac:dyDescent="0.25">
      <c r="AC59389" s="379"/>
    </row>
    <row r="59390" spans="29:29" x14ac:dyDescent="0.25">
      <c r="AC59390" s="379"/>
    </row>
    <row r="59391" spans="29:29" x14ac:dyDescent="0.25">
      <c r="AC59391" s="379"/>
    </row>
    <row r="59392" spans="29:29" x14ac:dyDescent="0.25">
      <c r="AC59392" s="379"/>
    </row>
    <row r="59393" spans="29:29" x14ac:dyDescent="0.25">
      <c r="AC59393" s="379"/>
    </row>
    <row r="59394" spans="29:29" x14ac:dyDescent="0.25">
      <c r="AC59394" s="379"/>
    </row>
    <row r="59395" spans="29:29" x14ac:dyDescent="0.25">
      <c r="AC59395" s="379"/>
    </row>
    <row r="59396" spans="29:29" x14ac:dyDescent="0.25">
      <c r="AC59396" s="379"/>
    </row>
    <row r="59397" spans="29:29" x14ac:dyDescent="0.25">
      <c r="AC59397" s="379"/>
    </row>
    <row r="59398" spans="29:29" x14ac:dyDescent="0.25">
      <c r="AC59398" s="379"/>
    </row>
    <row r="59399" spans="29:29" x14ac:dyDescent="0.25">
      <c r="AC59399" s="379"/>
    </row>
    <row r="59400" spans="29:29" x14ac:dyDescent="0.25">
      <c r="AC59400" s="379"/>
    </row>
    <row r="59401" spans="29:29" x14ac:dyDescent="0.25">
      <c r="AC59401" s="379"/>
    </row>
    <row r="59402" spans="29:29" x14ac:dyDescent="0.25">
      <c r="AC59402" s="379"/>
    </row>
    <row r="59403" spans="29:29" x14ac:dyDescent="0.25">
      <c r="AC59403" s="379"/>
    </row>
    <row r="59404" spans="29:29" x14ac:dyDescent="0.25">
      <c r="AC59404" s="379"/>
    </row>
    <row r="59405" spans="29:29" x14ac:dyDescent="0.25">
      <c r="AC59405" s="379"/>
    </row>
    <row r="59406" spans="29:29" x14ac:dyDescent="0.25">
      <c r="AC59406" s="379"/>
    </row>
    <row r="59407" spans="29:29" x14ac:dyDescent="0.25">
      <c r="AC59407" s="379"/>
    </row>
    <row r="59408" spans="29:29" x14ac:dyDescent="0.25">
      <c r="AC59408" s="379"/>
    </row>
    <row r="59409" spans="29:29" x14ac:dyDescent="0.25">
      <c r="AC59409" s="379"/>
    </row>
    <row r="59410" spans="29:29" x14ac:dyDescent="0.25">
      <c r="AC59410" s="379"/>
    </row>
    <row r="59411" spans="29:29" x14ac:dyDescent="0.25">
      <c r="AC59411" s="379"/>
    </row>
    <row r="59412" spans="29:29" x14ac:dyDescent="0.25">
      <c r="AC59412" s="379"/>
    </row>
    <row r="59413" spans="29:29" x14ac:dyDescent="0.25">
      <c r="AC59413" s="379"/>
    </row>
    <row r="59414" spans="29:29" x14ac:dyDescent="0.25">
      <c r="AC59414" s="379"/>
    </row>
    <row r="59415" spans="29:29" x14ac:dyDescent="0.25">
      <c r="AC59415" s="379"/>
    </row>
    <row r="59416" spans="29:29" x14ac:dyDescent="0.25">
      <c r="AC59416" s="379"/>
    </row>
    <row r="59417" spans="29:29" x14ac:dyDescent="0.25">
      <c r="AC59417" s="379"/>
    </row>
    <row r="59418" spans="29:29" x14ac:dyDescent="0.25">
      <c r="AC59418" s="379"/>
    </row>
    <row r="59419" spans="29:29" x14ac:dyDescent="0.25">
      <c r="AC59419" s="379"/>
    </row>
    <row r="59420" spans="29:29" x14ac:dyDescent="0.25">
      <c r="AC59420" s="379"/>
    </row>
    <row r="59421" spans="29:29" x14ac:dyDescent="0.25">
      <c r="AC59421" s="379"/>
    </row>
    <row r="59422" spans="29:29" x14ac:dyDescent="0.25">
      <c r="AC59422" s="379"/>
    </row>
    <row r="59423" spans="29:29" x14ac:dyDescent="0.25">
      <c r="AC59423" s="379"/>
    </row>
    <row r="59424" spans="29:29" x14ac:dyDescent="0.25">
      <c r="AC59424" s="379"/>
    </row>
    <row r="59425" spans="29:29" x14ac:dyDescent="0.25">
      <c r="AC59425" s="379"/>
    </row>
    <row r="59426" spans="29:29" x14ac:dyDescent="0.25">
      <c r="AC59426" s="379"/>
    </row>
    <row r="59427" spans="29:29" x14ac:dyDescent="0.25">
      <c r="AC59427" s="379"/>
    </row>
    <row r="59428" spans="29:29" x14ac:dyDescent="0.25">
      <c r="AC59428" s="379"/>
    </row>
    <row r="59429" spans="29:29" x14ac:dyDescent="0.25">
      <c r="AC59429" s="379"/>
    </row>
    <row r="59430" spans="29:29" x14ac:dyDescent="0.25">
      <c r="AC59430" s="379"/>
    </row>
    <row r="59431" spans="29:29" x14ac:dyDescent="0.25">
      <c r="AC59431" s="379"/>
    </row>
    <row r="59432" spans="29:29" x14ac:dyDescent="0.25">
      <c r="AC59432" s="379"/>
    </row>
    <row r="59433" spans="29:29" x14ac:dyDescent="0.25">
      <c r="AC59433" s="379"/>
    </row>
    <row r="59434" spans="29:29" x14ac:dyDescent="0.25">
      <c r="AC59434" s="379"/>
    </row>
    <row r="59435" spans="29:29" x14ac:dyDescent="0.25">
      <c r="AC59435" s="379"/>
    </row>
    <row r="59436" spans="29:29" x14ac:dyDescent="0.25">
      <c r="AC59436" s="379"/>
    </row>
    <row r="59437" spans="29:29" x14ac:dyDescent="0.25">
      <c r="AC59437" s="379"/>
    </row>
    <row r="59438" spans="29:29" x14ac:dyDescent="0.25">
      <c r="AC59438" s="379"/>
    </row>
    <row r="59439" spans="29:29" x14ac:dyDescent="0.25">
      <c r="AC59439" s="379"/>
    </row>
    <row r="59440" spans="29:29" x14ac:dyDescent="0.25">
      <c r="AC59440" s="379"/>
    </row>
    <row r="59441" spans="29:29" x14ac:dyDescent="0.25">
      <c r="AC59441" s="379"/>
    </row>
    <row r="59442" spans="29:29" x14ac:dyDescent="0.25">
      <c r="AC59442" s="379"/>
    </row>
    <row r="59443" spans="29:29" x14ac:dyDescent="0.25">
      <c r="AC59443" s="379"/>
    </row>
    <row r="59444" spans="29:29" x14ac:dyDescent="0.25">
      <c r="AC59444" s="379"/>
    </row>
    <row r="59445" spans="29:29" x14ac:dyDescent="0.25">
      <c r="AC59445" s="379"/>
    </row>
    <row r="59446" spans="29:29" x14ac:dyDescent="0.25">
      <c r="AC59446" s="379"/>
    </row>
    <row r="59447" spans="29:29" x14ac:dyDescent="0.25">
      <c r="AC59447" s="379"/>
    </row>
    <row r="59448" spans="29:29" x14ac:dyDescent="0.25">
      <c r="AC59448" s="379"/>
    </row>
    <row r="59449" spans="29:29" x14ac:dyDescent="0.25">
      <c r="AC59449" s="379"/>
    </row>
    <row r="59450" spans="29:29" x14ac:dyDescent="0.25">
      <c r="AC59450" s="379"/>
    </row>
    <row r="59451" spans="29:29" x14ac:dyDescent="0.25">
      <c r="AC59451" s="379"/>
    </row>
    <row r="59452" spans="29:29" x14ac:dyDescent="0.25">
      <c r="AC59452" s="379"/>
    </row>
    <row r="59453" spans="29:29" x14ac:dyDescent="0.25">
      <c r="AC59453" s="379"/>
    </row>
    <row r="59454" spans="29:29" x14ac:dyDescent="0.25">
      <c r="AC59454" s="379"/>
    </row>
    <row r="59455" spans="29:29" x14ac:dyDescent="0.25">
      <c r="AC59455" s="379"/>
    </row>
    <row r="59456" spans="29:29" x14ac:dyDescent="0.25">
      <c r="AC59456" s="379"/>
    </row>
    <row r="59457" spans="29:29" x14ac:dyDescent="0.25">
      <c r="AC59457" s="379"/>
    </row>
    <row r="59458" spans="29:29" x14ac:dyDescent="0.25">
      <c r="AC59458" s="379"/>
    </row>
    <row r="59459" spans="29:29" x14ac:dyDescent="0.25">
      <c r="AC59459" s="379"/>
    </row>
    <row r="59460" spans="29:29" x14ac:dyDescent="0.25">
      <c r="AC59460" s="379"/>
    </row>
    <row r="59461" spans="29:29" x14ac:dyDescent="0.25">
      <c r="AC59461" s="379"/>
    </row>
    <row r="59462" spans="29:29" x14ac:dyDescent="0.25">
      <c r="AC59462" s="379"/>
    </row>
    <row r="59463" spans="29:29" x14ac:dyDescent="0.25">
      <c r="AC59463" s="379"/>
    </row>
    <row r="59464" spans="29:29" x14ac:dyDescent="0.25">
      <c r="AC59464" s="379"/>
    </row>
    <row r="59465" spans="29:29" x14ac:dyDescent="0.25">
      <c r="AC59465" s="379"/>
    </row>
    <row r="59466" spans="29:29" x14ac:dyDescent="0.25">
      <c r="AC59466" s="379"/>
    </row>
    <row r="59467" spans="29:29" x14ac:dyDescent="0.25">
      <c r="AC59467" s="379"/>
    </row>
    <row r="59468" spans="29:29" x14ac:dyDescent="0.25">
      <c r="AC59468" s="379"/>
    </row>
    <row r="59469" spans="29:29" x14ac:dyDescent="0.25">
      <c r="AC59469" s="379"/>
    </row>
    <row r="59470" spans="29:29" x14ac:dyDescent="0.25">
      <c r="AC59470" s="379"/>
    </row>
    <row r="59471" spans="29:29" x14ac:dyDescent="0.25">
      <c r="AC59471" s="379"/>
    </row>
    <row r="59472" spans="29:29" x14ac:dyDescent="0.25">
      <c r="AC59472" s="379"/>
    </row>
    <row r="59473" spans="29:29" x14ac:dyDescent="0.25">
      <c r="AC59473" s="379"/>
    </row>
    <row r="59474" spans="29:29" x14ac:dyDescent="0.25">
      <c r="AC59474" s="379"/>
    </row>
    <row r="59475" spans="29:29" x14ac:dyDescent="0.25">
      <c r="AC59475" s="379"/>
    </row>
    <row r="59476" spans="29:29" x14ac:dyDescent="0.25">
      <c r="AC59476" s="379"/>
    </row>
    <row r="59477" spans="29:29" x14ac:dyDescent="0.25">
      <c r="AC59477" s="379"/>
    </row>
    <row r="59478" spans="29:29" x14ac:dyDescent="0.25">
      <c r="AC59478" s="379"/>
    </row>
    <row r="59479" spans="29:29" x14ac:dyDescent="0.25">
      <c r="AC59479" s="379"/>
    </row>
    <row r="59480" spans="29:29" x14ac:dyDescent="0.25">
      <c r="AC59480" s="379"/>
    </row>
    <row r="59481" spans="29:29" x14ac:dyDescent="0.25">
      <c r="AC59481" s="379"/>
    </row>
    <row r="59482" spans="29:29" x14ac:dyDescent="0.25">
      <c r="AC59482" s="379"/>
    </row>
    <row r="59483" spans="29:29" x14ac:dyDescent="0.25">
      <c r="AC59483" s="379"/>
    </row>
    <row r="59484" spans="29:29" x14ac:dyDescent="0.25">
      <c r="AC59484" s="379"/>
    </row>
    <row r="59485" spans="29:29" x14ac:dyDescent="0.25">
      <c r="AC59485" s="379"/>
    </row>
    <row r="59486" spans="29:29" x14ac:dyDescent="0.25">
      <c r="AC59486" s="379"/>
    </row>
    <row r="59487" spans="29:29" x14ac:dyDescent="0.25">
      <c r="AC59487" s="379"/>
    </row>
    <row r="59488" spans="29:29" x14ac:dyDescent="0.25">
      <c r="AC59488" s="379"/>
    </row>
    <row r="59489" spans="29:29" x14ac:dyDescent="0.25">
      <c r="AC59489" s="379"/>
    </row>
    <row r="59490" spans="29:29" x14ac:dyDescent="0.25">
      <c r="AC59490" s="379"/>
    </row>
    <row r="59491" spans="29:29" x14ac:dyDescent="0.25">
      <c r="AC59491" s="379"/>
    </row>
    <row r="59492" spans="29:29" x14ac:dyDescent="0.25">
      <c r="AC59492" s="379"/>
    </row>
    <row r="59493" spans="29:29" x14ac:dyDescent="0.25">
      <c r="AC59493" s="379"/>
    </row>
    <row r="59494" spans="29:29" x14ac:dyDescent="0.25">
      <c r="AC59494" s="379"/>
    </row>
    <row r="59495" spans="29:29" x14ac:dyDescent="0.25">
      <c r="AC59495" s="379"/>
    </row>
    <row r="59496" spans="29:29" x14ac:dyDescent="0.25">
      <c r="AC59496" s="379"/>
    </row>
    <row r="59497" spans="29:29" x14ac:dyDescent="0.25">
      <c r="AC59497" s="379"/>
    </row>
    <row r="59498" spans="29:29" x14ac:dyDescent="0.25">
      <c r="AC59498" s="379"/>
    </row>
    <row r="59499" spans="29:29" x14ac:dyDescent="0.25">
      <c r="AC59499" s="379"/>
    </row>
    <row r="59500" spans="29:29" x14ac:dyDescent="0.25">
      <c r="AC59500" s="379"/>
    </row>
    <row r="59501" spans="29:29" x14ac:dyDescent="0.25">
      <c r="AC59501" s="379"/>
    </row>
    <row r="59502" spans="29:29" x14ac:dyDescent="0.25">
      <c r="AC59502" s="379"/>
    </row>
    <row r="59503" spans="29:29" x14ac:dyDescent="0.25">
      <c r="AC59503" s="379"/>
    </row>
    <row r="59504" spans="29:29" x14ac:dyDescent="0.25">
      <c r="AC59504" s="379"/>
    </row>
    <row r="59505" spans="29:29" x14ac:dyDescent="0.25">
      <c r="AC59505" s="379"/>
    </row>
    <row r="59506" spans="29:29" x14ac:dyDescent="0.25">
      <c r="AC59506" s="379"/>
    </row>
    <row r="59507" spans="29:29" x14ac:dyDescent="0.25">
      <c r="AC59507" s="379"/>
    </row>
    <row r="59508" spans="29:29" x14ac:dyDescent="0.25">
      <c r="AC59508" s="379"/>
    </row>
    <row r="59509" spans="29:29" x14ac:dyDescent="0.25">
      <c r="AC59509" s="379"/>
    </row>
    <row r="59510" spans="29:29" x14ac:dyDescent="0.25">
      <c r="AC59510" s="379"/>
    </row>
    <row r="59511" spans="29:29" x14ac:dyDescent="0.25">
      <c r="AC59511" s="379"/>
    </row>
    <row r="59512" spans="29:29" x14ac:dyDescent="0.25">
      <c r="AC59512" s="379"/>
    </row>
    <row r="59513" spans="29:29" x14ac:dyDescent="0.25">
      <c r="AC59513" s="379"/>
    </row>
    <row r="59514" spans="29:29" x14ac:dyDescent="0.25">
      <c r="AC59514" s="379"/>
    </row>
    <row r="59515" spans="29:29" x14ac:dyDescent="0.25">
      <c r="AC59515" s="379"/>
    </row>
    <row r="59516" spans="29:29" x14ac:dyDescent="0.25">
      <c r="AC59516" s="379"/>
    </row>
    <row r="59517" spans="29:29" x14ac:dyDescent="0.25">
      <c r="AC59517" s="379"/>
    </row>
    <row r="59518" spans="29:29" x14ac:dyDescent="0.25">
      <c r="AC59518" s="379"/>
    </row>
    <row r="59519" spans="29:29" x14ac:dyDescent="0.25">
      <c r="AC59519" s="379"/>
    </row>
    <row r="59520" spans="29:29" x14ac:dyDescent="0.25">
      <c r="AC59520" s="379"/>
    </row>
    <row r="59521" spans="29:29" x14ac:dyDescent="0.25">
      <c r="AC59521" s="379"/>
    </row>
    <row r="59522" spans="29:29" x14ac:dyDescent="0.25">
      <c r="AC59522" s="379"/>
    </row>
    <row r="59523" spans="29:29" x14ac:dyDescent="0.25">
      <c r="AC59523" s="379"/>
    </row>
    <row r="59524" spans="29:29" x14ac:dyDescent="0.25">
      <c r="AC59524" s="379"/>
    </row>
    <row r="59525" spans="29:29" x14ac:dyDescent="0.25">
      <c r="AC59525" s="379"/>
    </row>
    <row r="59526" spans="29:29" x14ac:dyDescent="0.25">
      <c r="AC59526" s="379"/>
    </row>
    <row r="59527" spans="29:29" x14ac:dyDescent="0.25">
      <c r="AC59527" s="379"/>
    </row>
    <row r="59528" spans="29:29" x14ac:dyDescent="0.25">
      <c r="AC59528" s="379"/>
    </row>
    <row r="59529" spans="29:29" x14ac:dyDescent="0.25">
      <c r="AC59529" s="379"/>
    </row>
    <row r="59530" spans="29:29" x14ac:dyDescent="0.25">
      <c r="AC59530" s="379"/>
    </row>
    <row r="59531" spans="29:29" x14ac:dyDescent="0.25">
      <c r="AC59531" s="379"/>
    </row>
    <row r="59532" spans="29:29" x14ac:dyDescent="0.25">
      <c r="AC59532" s="379"/>
    </row>
    <row r="59533" spans="29:29" x14ac:dyDescent="0.25">
      <c r="AC59533" s="379"/>
    </row>
    <row r="59534" spans="29:29" x14ac:dyDescent="0.25">
      <c r="AC59534" s="379"/>
    </row>
    <row r="59535" spans="29:29" x14ac:dyDescent="0.25">
      <c r="AC59535" s="379"/>
    </row>
    <row r="59536" spans="29:29" x14ac:dyDescent="0.25">
      <c r="AC59536" s="379"/>
    </row>
    <row r="59537" spans="29:29" x14ac:dyDescent="0.25">
      <c r="AC59537" s="379"/>
    </row>
    <row r="59538" spans="29:29" x14ac:dyDescent="0.25">
      <c r="AC59538" s="379"/>
    </row>
    <row r="59539" spans="29:29" x14ac:dyDescent="0.25">
      <c r="AC59539" s="379"/>
    </row>
    <row r="59540" spans="29:29" x14ac:dyDescent="0.25">
      <c r="AC59540" s="379"/>
    </row>
    <row r="59541" spans="29:29" x14ac:dyDescent="0.25">
      <c r="AC59541" s="379"/>
    </row>
    <row r="59542" spans="29:29" x14ac:dyDescent="0.25">
      <c r="AC59542" s="379"/>
    </row>
    <row r="59543" spans="29:29" x14ac:dyDescent="0.25">
      <c r="AC59543" s="379"/>
    </row>
    <row r="59544" spans="29:29" x14ac:dyDescent="0.25">
      <c r="AC59544" s="379"/>
    </row>
    <row r="59545" spans="29:29" x14ac:dyDescent="0.25">
      <c r="AC59545" s="379"/>
    </row>
    <row r="59546" spans="29:29" x14ac:dyDescent="0.25">
      <c r="AC59546" s="379"/>
    </row>
    <row r="59547" spans="29:29" x14ac:dyDescent="0.25">
      <c r="AC59547" s="379"/>
    </row>
    <row r="59548" spans="29:29" x14ac:dyDescent="0.25">
      <c r="AC59548" s="379"/>
    </row>
    <row r="59549" spans="29:29" x14ac:dyDescent="0.25">
      <c r="AC59549" s="379"/>
    </row>
    <row r="59550" spans="29:29" x14ac:dyDescent="0.25">
      <c r="AC59550" s="379"/>
    </row>
    <row r="59551" spans="29:29" x14ac:dyDescent="0.25">
      <c r="AC59551" s="379"/>
    </row>
    <row r="59552" spans="29:29" x14ac:dyDescent="0.25">
      <c r="AC59552" s="379"/>
    </row>
    <row r="59553" spans="29:29" x14ac:dyDescent="0.25">
      <c r="AC59553" s="379"/>
    </row>
    <row r="59554" spans="29:29" x14ac:dyDescent="0.25">
      <c r="AC59554" s="379"/>
    </row>
    <row r="59555" spans="29:29" x14ac:dyDescent="0.25">
      <c r="AC59555" s="379"/>
    </row>
    <row r="59556" spans="29:29" x14ac:dyDescent="0.25">
      <c r="AC59556" s="379"/>
    </row>
    <row r="59557" spans="29:29" x14ac:dyDescent="0.25">
      <c r="AC59557" s="379"/>
    </row>
    <row r="59558" spans="29:29" x14ac:dyDescent="0.25">
      <c r="AC59558" s="379"/>
    </row>
    <row r="59559" spans="29:29" x14ac:dyDescent="0.25">
      <c r="AC59559" s="379"/>
    </row>
    <row r="59560" spans="29:29" x14ac:dyDescent="0.25">
      <c r="AC59560" s="379"/>
    </row>
    <row r="59561" spans="29:29" x14ac:dyDescent="0.25">
      <c r="AC59561" s="379"/>
    </row>
    <row r="59562" spans="29:29" x14ac:dyDescent="0.25">
      <c r="AC59562" s="379"/>
    </row>
    <row r="59563" spans="29:29" x14ac:dyDescent="0.25">
      <c r="AC59563" s="379"/>
    </row>
    <row r="59564" spans="29:29" x14ac:dyDescent="0.25">
      <c r="AC59564" s="379"/>
    </row>
    <row r="59565" spans="29:29" x14ac:dyDescent="0.25">
      <c r="AC59565" s="379"/>
    </row>
    <row r="59566" spans="29:29" x14ac:dyDescent="0.25">
      <c r="AC59566" s="379"/>
    </row>
    <row r="59567" spans="29:29" x14ac:dyDescent="0.25">
      <c r="AC59567" s="379"/>
    </row>
    <row r="59568" spans="29:29" x14ac:dyDescent="0.25">
      <c r="AC59568" s="379"/>
    </row>
    <row r="59569" spans="29:29" x14ac:dyDescent="0.25">
      <c r="AC59569" s="379"/>
    </row>
    <row r="59570" spans="29:29" x14ac:dyDescent="0.25">
      <c r="AC59570" s="379"/>
    </row>
    <row r="59571" spans="29:29" x14ac:dyDescent="0.25">
      <c r="AC59571" s="379"/>
    </row>
    <row r="59572" spans="29:29" x14ac:dyDescent="0.25">
      <c r="AC59572" s="379"/>
    </row>
    <row r="59573" spans="29:29" x14ac:dyDescent="0.25">
      <c r="AC59573" s="379"/>
    </row>
    <row r="59574" spans="29:29" x14ac:dyDescent="0.25">
      <c r="AC59574" s="379"/>
    </row>
    <row r="59575" spans="29:29" x14ac:dyDescent="0.25">
      <c r="AC59575" s="379"/>
    </row>
    <row r="59576" spans="29:29" x14ac:dyDescent="0.25">
      <c r="AC59576" s="379"/>
    </row>
    <row r="59577" spans="29:29" x14ac:dyDescent="0.25">
      <c r="AC59577" s="379"/>
    </row>
    <row r="59578" spans="29:29" x14ac:dyDescent="0.25">
      <c r="AC59578" s="379"/>
    </row>
    <row r="59579" spans="29:29" x14ac:dyDescent="0.25">
      <c r="AC59579" s="379"/>
    </row>
    <row r="59580" spans="29:29" x14ac:dyDescent="0.25">
      <c r="AC59580" s="379"/>
    </row>
    <row r="59581" spans="29:29" x14ac:dyDescent="0.25">
      <c r="AC59581" s="379"/>
    </row>
    <row r="59582" spans="29:29" x14ac:dyDescent="0.25">
      <c r="AC59582" s="379"/>
    </row>
    <row r="59583" spans="29:29" x14ac:dyDescent="0.25">
      <c r="AC59583" s="379"/>
    </row>
    <row r="59584" spans="29:29" x14ac:dyDescent="0.25">
      <c r="AC59584" s="379"/>
    </row>
    <row r="59585" spans="29:29" x14ac:dyDescent="0.25">
      <c r="AC59585" s="379"/>
    </row>
    <row r="59586" spans="29:29" x14ac:dyDescent="0.25">
      <c r="AC59586" s="379"/>
    </row>
    <row r="59587" spans="29:29" x14ac:dyDescent="0.25">
      <c r="AC59587" s="379"/>
    </row>
    <row r="59588" spans="29:29" x14ac:dyDescent="0.25">
      <c r="AC59588" s="379"/>
    </row>
    <row r="59589" spans="29:29" x14ac:dyDescent="0.25">
      <c r="AC59589" s="379"/>
    </row>
    <row r="59590" spans="29:29" x14ac:dyDescent="0.25">
      <c r="AC59590" s="379"/>
    </row>
    <row r="59591" spans="29:29" x14ac:dyDescent="0.25">
      <c r="AC59591" s="379"/>
    </row>
    <row r="59592" spans="29:29" x14ac:dyDescent="0.25">
      <c r="AC59592" s="379"/>
    </row>
    <row r="59593" spans="29:29" x14ac:dyDescent="0.25">
      <c r="AC59593" s="379"/>
    </row>
    <row r="59594" spans="29:29" x14ac:dyDescent="0.25">
      <c r="AC59594" s="379"/>
    </row>
    <row r="59595" spans="29:29" x14ac:dyDescent="0.25">
      <c r="AC59595" s="379"/>
    </row>
    <row r="59596" spans="29:29" x14ac:dyDescent="0.25">
      <c r="AC59596" s="379"/>
    </row>
    <row r="59597" spans="29:29" x14ac:dyDescent="0.25">
      <c r="AC59597" s="379"/>
    </row>
    <row r="59598" spans="29:29" x14ac:dyDescent="0.25">
      <c r="AC59598" s="379"/>
    </row>
    <row r="59599" spans="29:29" x14ac:dyDescent="0.25">
      <c r="AC59599" s="379"/>
    </row>
    <row r="59600" spans="29:29" x14ac:dyDescent="0.25">
      <c r="AC59600" s="379"/>
    </row>
    <row r="59601" spans="29:29" x14ac:dyDescent="0.25">
      <c r="AC59601" s="379"/>
    </row>
    <row r="59602" spans="29:29" x14ac:dyDescent="0.25">
      <c r="AC59602" s="379"/>
    </row>
    <row r="59603" spans="29:29" x14ac:dyDescent="0.25">
      <c r="AC59603" s="379"/>
    </row>
    <row r="59604" spans="29:29" x14ac:dyDescent="0.25">
      <c r="AC59604" s="379"/>
    </row>
    <row r="59605" spans="29:29" x14ac:dyDescent="0.25">
      <c r="AC59605" s="379"/>
    </row>
    <row r="59606" spans="29:29" x14ac:dyDescent="0.25">
      <c r="AC59606" s="379"/>
    </row>
    <row r="59607" spans="29:29" x14ac:dyDescent="0.25">
      <c r="AC59607" s="379"/>
    </row>
    <row r="59608" spans="29:29" x14ac:dyDescent="0.25">
      <c r="AC59608" s="379"/>
    </row>
    <row r="59609" spans="29:29" x14ac:dyDescent="0.25">
      <c r="AC59609" s="379"/>
    </row>
    <row r="59610" spans="29:29" x14ac:dyDescent="0.25">
      <c r="AC59610" s="379"/>
    </row>
    <row r="59611" spans="29:29" x14ac:dyDescent="0.25">
      <c r="AC59611" s="379"/>
    </row>
    <row r="59612" spans="29:29" x14ac:dyDescent="0.25">
      <c r="AC59612" s="379"/>
    </row>
    <row r="59613" spans="29:29" x14ac:dyDescent="0.25">
      <c r="AC59613" s="379"/>
    </row>
    <row r="59614" spans="29:29" x14ac:dyDescent="0.25">
      <c r="AC59614" s="379"/>
    </row>
    <row r="59615" spans="29:29" x14ac:dyDescent="0.25">
      <c r="AC59615" s="379"/>
    </row>
    <row r="59616" spans="29:29" x14ac:dyDescent="0.25">
      <c r="AC59616" s="379"/>
    </row>
    <row r="59617" spans="29:29" x14ac:dyDescent="0.25">
      <c r="AC59617" s="379"/>
    </row>
    <row r="59618" spans="29:29" x14ac:dyDescent="0.25">
      <c r="AC59618" s="379"/>
    </row>
    <row r="59619" spans="29:29" x14ac:dyDescent="0.25">
      <c r="AC59619" s="379"/>
    </row>
    <row r="59620" spans="29:29" x14ac:dyDescent="0.25">
      <c r="AC59620" s="379"/>
    </row>
    <row r="59621" spans="29:29" x14ac:dyDescent="0.25">
      <c r="AC59621" s="379"/>
    </row>
    <row r="59622" spans="29:29" x14ac:dyDescent="0.25">
      <c r="AC59622" s="379"/>
    </row>
    <row r="59623" spans="29:29" x14ac:dyDescent="0.25">
      <c r="AC59623" s="379"/>
    </row>
    <row r="59624" spans="29:29" x14ac:dyDescent="0.25">
      <c r="AC59624" s="379"/>
    </row>
    <row r="59625" spans="29:29" x14ac:dyDescent="0.25">
      <c r="AC59625" s="379"/>
    </row>
    <row r="59626" spans="29:29" x14ac:dyDescent="0.25">
      <c r="AC59626" s="379"/>
    </row>
    <row r="59627" spans="29:29" x14ac:dyDescent="0.25">
      <c r="AC59627" s="379"/>
    </row>
    <row r="59628" spans="29:29" x14ac:dyDescent="0.25">
      <c r="AC59628" s="379"/>
    </row>
    <row r="59629" spans="29:29" x14ac:dyDescent="0.25">
      <c r="AC59629" s="379"/>
    </row>
    <row r="59630" spans="29:29" x14ac:dyDescent="0.25">
      <c r="AC59630" s="379"/>
    </row>
    <row r="59631" spans="29:29" x14ac:dyDescent="0.25">
      <c r="AC59631" s="379"/>
    </row>
    <row r="59632" spans="29:29" x14ac:dyDescent="0.25">
      <c r="AC59632" s="379"/>
    </row>
    <row r="59633" spans="29:29" x14ac:dyDescent="0.25">
      <c r="AC59633" s="379"/>
    </row>
    <row r="59634" spans="29:29" x14ac:dyDescent="0.25">
      <c r="AC59634" s="379"/>
    </row>
    <row r="59635" spans="29:29" x14ac:dyDescent="0.25">
      <c r="AC59635" s="379"/>
    </row>
    <row r="59636" spans="29:29" x14ac:dyDescent="0.25">
      <c r="AC59636" s="379"/>
    </row>
    <row r="59637" spans="29:29" x14ac:dyDescent="0.25">
      <c r="AC59637" s="379"/>
    </row>
    <row r="59638" spans="29:29" x14ac:dyDescent="0.25">
      <c r="AC59638" s="379"/>
    </row>
    <row r="59639" spans="29:29" x14ac:dyDescent="0.25">
      <c r="AC59639" s="379"/>
    </row>
    <row r="59640" spans="29:29" x14ac:dyDescent="0.25">
      <c r="AC59640" s="379"/>
    </row>
    <row r="59641" spans="29:29" x14ac:dyDescent="0.25">
      <c r="AC59641" s="379"/>
    </row>
    <row r="59642" spans="29:29" x14ac:dyDescent="0.25">
      <c r="AC59642" s="379"/>
    </row>
    <row r="59643" spans="29:29" x14ac:dyDescent="0.25">
      <c r="AC59643" s="379"/>
    </row>
    <row r="59644" spans="29:29" x14ac:dyDescent="0.25">
      <c r="AC59644" s="379"/>
    </row>
    <row r="59645" spans="29:29" x14ac:dyDescent="0.25">
      <c r="AC59645" s="379"/>
    </row>
    <row r="59646" spans="29:29" x14ac:dyDescent="0.25">
      <c r="AC59646" s="379"/>
    </row>
    <row r="59647" spans="29:29" x14ac:dyDescent="0.25">
      <c r="AC59647" s="379"/>
    </row>
    <row r="59648" spans="29:29" x14ac:dyDescent="0.25">
      <c r="AC59648" s="379"/>
    </row>
    <row r="59649" spans="29:29" x14ac:dyDescent="0.25">
      <c r="AC59649" s="379"/>
    </row>
    <row r="59650" spans="29:29" x14ac:dyDescent="0.25">
      <c r="AC59650" s="379"/>
    </row>
    <row r="59651" spans="29:29" x14ac:dyDescent="0.25">
      <c r="AC59651" s="379"/>
    </row>
    <row r="59652" spans="29:29" x14ac:dyDescent="0.25">
      <c r="AC59652" s="379"/>
    </row>
    <row r="59653" spans="29:29" x14ac:dyDescent="0.25">
      <c r="AC59653" s="379"/>
    </row>
    <row r="59654" spans="29:29" x14ac:dyDescent="0.25">
      <c r="AC59654" s="379"/>
    </row>
    <row r="59655" spans="29:29" x14ac:dyDescent="0.25">
      <c r="AC59655" s="379"/>
    </row>
    <row r="59656" spans="29:29" x14ac:dyDescent="0.25">
      <c r="AC59656" s="379"/>
    </row>
    <row r="59657" spans="29:29" x14ac:dyDescent="0.25">
      <c r="AC59657" s="379"/>
    </row>
    <row r="59658" spans="29:29" x14ac:dyDescent="0.25">
      <c r="AC59658" s="379"/>
    </row>
    <row r="59659" spans="29:29" x14ac:dyDescent="0.25">
      <c r="AC59659" s="379"/>
    </row>
    <row r="59660" spans="29:29" x14ac:dyDescent="0.25">
      <c r="AC59660" s="379"/>
    </row>
    <row r="59661" spans="29:29" x14ac:dyDescent="0.25">
      <c r="AC59661" s="379"/>
    </row>
    <row r="59662" spans="29:29" x14ac:dyDescent="0.25">
      <c r="AC59662" s="379"/>
    </row>
    <row r="59663" spans="29:29" x14ac:dyDescent="0.25">
      <c r="AC59663" s="379"/>
    </row>
    <row r="59664" spans="29:29" x14ac:dyDescent="0.25">
      <c r="AC59664" s="379"/>
    </row>
    <row r="59665" spans="29:29" x14ac:dyDescent="0.25">
      <c r="AC59665" s="379"/>
    </row>
    <row r="59666" spans="29:29" x14ac:dyDescent="0.25">
      <c r="AC59666" s="379"/>
    </row>
    <row r="59667" spans="29:29" x14ac:dyDescent="0.25">
      <c r="AC59667" s="379"/>
    </row>
    <row r="59668" spans="29:29" x14ac:dyDescent="0.25">
      <c r="AC59668" s="379"/>
    </row>
    <row r="59669" spans="29:29" x14ac:dyDescent="0.25">
      <c r="AC59669" s="379"/>
    </row>
    <row r="59670" spans="29:29" x14ac:dyDescent="0.25">
      <c r="AC59670" s="379"/>
    </row>
    <row r="59671" spans="29:29" x14ac:dyDescent="0.25">
      <c r="AC59671" s="379"/>
    </row>
    <row r="59672" spans="29:29" x14ac:dyDescent="0.25">
      <c r="AC59672" s="379"/>
    </row>
    <row r="59673" spans="29:29" x14ac:dyDescent="0.25">
      <c r="AC59673" s="379"/>
    </row>
    <row r="59674" spans="29:29" x14ac:dyDescent="0.25">
      <c r="AC59674" s="379"/>
    </row>
    <row r="59675" spans="29:29" x14ac:dyDescent="0.25">
      <c r="AC59675" s="379"/>
    </row>
    <row r="59676" spans="29:29" x14ac:dyDescent="0.25">
      <c r="AC59676" s="379"/>
    </row>
    <row r="59677" spans="29:29" x14ac:dyDescent="0.25">
      <c r="AC59677" s="379"/>
    </row>
    <row r="59678" spans="29:29" x14ac:dyDescent="0.25">
      <c r="AC59678" s="379"/>
    </row>
    <row r="59679" spans="29:29" x14ac:dyDescent="0.25">
      <c r="AC59679" s="379"/>
    </row>
    <row r="59680" spans="29:29" x14ac:dyDescent="0.25">
      <c r="AC59680" s="379"/>
    </row>
    <row r="59681" spans="29:29" x14ac:dyDescent="0.25">
      <c r="AC59681" s="379"/>
    </row>
    <row r="59682" spans="29:29" x14ac:dyDescent="0.25">
      <c r="AC59682" s="379"/>
    </row>
    <row r="59683" spans="29:29" x14ac:dyDescent="0.25">
      <c r="AC59683" s="379"/>
    </row>
    <row r="59684" spans="29:29" x14ac:dyDescent="0.25">
      <c r="AC59684" s="379"/>
    </row>
    <row r="59685" spans="29:29" x14ac:dyDescent="0.25">
      <c r="AC59685" s="379"/>
    </row>
    <row r="59686" spans="29:29" x14ac:dyDescent="0.25">
      <c r="AC59686" s="379"/>
    </row>
    <row r="59687" spans="29:29" x14ac:dyDescent="0.25">
      <c r="AC59687" s="379"/>
    </row>
    <row r="59688" spans="29:29" x14ac:dyDescent="0.25">
      <c r="AC59688" s="379"/>
    </row>
    <row r="59689" spans="29:29" x14ac:dyDescent="0.25">
      <c r="AC59689" s="379"/>
    </row>
    <row r="59690" spans="29:29" x14ac:dyDescent="0.25">
      <c r="AC59690" s="379"/>
    </row>
    <row r="59691" spans="29:29" x14ac:dyDescent="0.25">
      <c r="AC59691" s="379"/>
    </row>
    <row r="59692" spans="29:29" x14ac:dyDescent="0.25">
      <c r="AC59692" s="379"/>
    </row>
    <row r="59693" spans="29:29" x14ac:dyDescent="0.25">
      <c r="AC59693" s="379"/>
    </row>
    <row r="59694" spans="29:29" x14ac:dyDescent="0.25">
      <c r="AC59694" s="379"/>
    </row>
    <row r="59695" spans="29:29" x14ac:dyDescent="0.25">
      <c r="AC59695" s="379"/>
    </row>
    <row r="59696" spans="29:29" x14ac:dyDescent="0.25">
      <c r="AC59696" s="379"/>
    </row>
    <row r="59697" spans="29:29" x14ac:dyDescent="0.25">
      <c r="AC59697" s="379"/>
    </row>
    <row r="59698" spans="29:29" x14ac:dyDescent="0.25">
      <c r="AC59698" s="379"/>
    </row>
    <row r="59699" spans="29:29" x14ac:dyDescent="0.25">
      <c r="AC59699" s="379"/>
    </row>
    <row r="59700" spans="29:29" x14ac:dyDescent="0.25">
      <c r="AC59700" s="379"/>
    </row>
    <row r="59701" spans="29:29" x14ac:dyDescent="0.25">
      <c r="AC59701" s="379"/>
    </row>
    <row r="59702" spans="29:29" x14ac:dyDescent="0.25">
      <c r="AC59702" s="379"/>
    </row>
    <row r="59703" spans="29:29" x14ac:dyDescent="0.25">
      <c r="AC59703" s="379"/>
    </row>
    <row r="59704" spans="29:29" x14ac:dyDescent="0.25">
      <c r="AC59704" s="379"/>
    </row>
    <row r="59705" spans="29:29" x14ac:dyDescent="0.25">
      <c r="AC59705" s="379"/>
    </row>
    <row r="59706" spans="29:29" x14ac:dyDescent="0.25">
      <c r="AC59706" s="379"/>
    </row>
    <row r="59707" spans="29:29" x14ac:dyDescent="0.25">
      <c r="AC59707" s="379"/>
    </row>
    <row r="59708" spans="29:29" x14ac:dyDescent="0.25">
      <c r="AC59708" s="379"/>
    </row>
    <row r="59709" spans="29:29" x14ac:dyDescent="0.25">
      <c r="AC59709" s="379"/>
    </row>
    <row r="59710" spans="29:29" x14ac:dyDescent="0.25">
      <c r="AC59710" s="379"/>
    </row>
    <row r="59711" spans="29:29" x14ac:dyDescent="0.25">
      <c r="AC59711" s="379"/>
    </row>
    <row r="59712" spans="29:29" x14ac:dyDescent="0.25">
      <c r="AC59712" s="379"/>
    </row>
    <row r="59713" spans="29:29" x14ac:dyDescent="0.25">
      <c r="AC59713" s="379"/>
    </row>
    <row r="59714" spans="29:29" x14ac:dyDescent="0.25">
      <c r="AC59714" s="379"/>
    </row>
    <row r="59715" spans="29:29" x14ac:dyDescent="0.25">
      <c r="AC59715" s="379"/>
    </row>
    <row r="59716" spans="29:29" x14ac:dyDescent="0.25">
      <c r="AC59716" s="379"/>
    </row>
    <row r="59717" spans="29:29" x14ac:dyDescent="0.25">
      <c r="AC59717" s="379"/>
    </row>
    <row r="59718" spans="29:29" x14ac:dyDescent="0.25">
      <c r="AC59718" s="379"/>
    </row>
    <row r="59719" spans="29:29" x14ac:dyDescent="0.25">
      <c r="AC59719" s="379"/>
    </row>
    <row r="59720" spans="29:29" x14ac:dyDescent="0.25">
      <c r="AC59720" s="379"/>
    </row>
    <row r="59721" spans="29:29" x14ac:dyDescent="0.25">
      <c r="AC59721" s="379"/>
    </row>
    <row r="59722" spans="29:29" x14ac:dyDescent="0.25">
      <c r="AC59722" s="379"/>
    </row>
    <row r="59723" spans="29:29" x14ac:dyDescent="0.25">
      <c r="AC59723" s="379"/>
    </row>
    <row r="59724" spans="29:29" x14ac:dyDescent="0.25">
      <c r="AC59724" s="379"/>
    </row>
    <row r="59725" spans="29:29" x14ac:dyDescent="0.25">
      <c r="AC59725" s="379"/>
    </row>
    <row r="59726" spans="29:29" x14ac:dyDescent="0.25">
      <c r="AC59726" s="379"/>
    </row>
    <row r="59727" spans="29:29" x14ac:dyDescent="0.25">
      <c r="AC59727" s="379"/>
    </row>
    <row r="59728" spans="29:29" x14ac:dyDescent="0.25">
      <c r="AC59728" s="379"/>
    </row>
    <row r="59729" spans="29:29" x14ac:dyDescent="0.25">
      <c r="AC59729" s="379"/>
    </row>
    <row r="59730" spans="29:29" x14ac:dyDescent="0.25">
      <c r="AC59730" s="379"/>
    </row>
    <row r="59731" spans="29:29" x14ac:dyDescent="0.25">
      <c r="AC59731" s="379"/>
    </row>
    <row r="59732" spans="29:29" x14ac:dyDescent="0.25">
      <c r="AC59732" s="379"/>
    </row>
    <row r="59733" spans="29:29" x14ac:dyDescent="0.25">
      <c r="AC59733" s="379"/>
    </row>
    <row r="59734" spans="29:29" x14ac:dyDescent="0.25">
      <c r="AC59734" s="379"/>
    </row>
    <row r="59735" spans="29:29" x14ac:dyDescent="0.25">
      <c r="AC59735" s="379"/>
    </row>
    <row r="59736" spans="29:29" x14ac:dyDescent="0.25">
      <c r="AC59736" s="379"/>
    </row>
    <row r="59737" spans="29:29" x14ac:dyDescent="0.25">
      <c r="AC59737" s="379"/>
    </row>
    <row r="59738" spans="29:29" x14ac:dyDescent="0.25">
      <c r="AC59738" s="379"/>
    </row>
    <row r="59739" spans="29:29" x14ac:dyDescent="0.25">
      <c r="AC59739" s="379"/>
    </row>
    <row r="59740" spans="29:29" x14ac:dyDescent="0.25">
      <c r="AC59740" s="379"/>
    </row>
    <row r="59741" spans="29:29" x14ac:dyDescent="0.25">
      <c r="AC59741" s="379"/>
    </row>
    <row r="59742" spans="29:29" x14ac:dyDescent="0.25">
      <c r="AC59742" s="379"/>
    </row>
    <row r="59743" spans="29:29" x14ac:dyDescent="0.25">
      <c r="AC59743" s="379"/>
    </row>
    <row r="59744" spans="29:29" x14ac:dyDescent="0.25">
      <c r="AC59744" s="379"/>
    </row>
    <row r="59745" spans="29:29" x14ac:dyDescent="0.25">
      <c r="AC59745" s="379"/>
    </row>
    <row r="59746" spans="29:29" x14ac:dyDescent="0.25">
      <c r="AC59746" s="379"/>
    </row>
    <row r="59747" spans="29:29" x14ac:dyDescent="0.25">
      <c r="AC59747" s="379"/>
    </row>
    <row r="59748" spans="29:29" x14ac:dyDescent="0.25">
      <c r="AC59748" s="379"/>
    </row>
    <row r="59749" spans="29:29" x14ac:dyDescent="0.25">
      <c r="AC59749" s="379"/>
    </row>
    <row r="59750" spans="29:29" x14ac:dyDescent="0.25">
      <c r="AC59750" s="379"/>
    </row>
    <row r="59751" spans="29:29" x14ac:dyDescent="0.25">
      <c r="AC59751" s="379"/>
    </row>
    <row r="59752" spans="29:29" x14ac:dyDescent="0.25">
      <c r="AC59752" s="379"/>
    </row>
    <row r="59753" spans="29:29" x14ac:dyDescent="0.25">
      <c r="AC59753" s="379"/>
    </row>
    <row r="59754" spans="29:29" x14ac:dyDescent="0.25">
      <c r="AC59754" s="379"/>
    </row>
    <row r="59755" spans="29:29" x14ac:dyDescent="0.25">
      <c r="AC59755" s="379"/>
    </row>
    <row r="59756" spans="29:29" x14ac:dyDescent="0.25">
      <c r="AC59756" s="379"/>
    </row>
    <row r="59757" spans="29:29" x14ac:dyDescent="0.25">
      <c r="AC59757" s="379"/>
    </row>
    <row r="59758" spans="29:29" x14ac:dyDescent="0.25">
      <c r="AC59758" s="379"/>
    </row>
    <row r="59759" spans="29:29" x14ac:dyDescent="0.25">
      <c r="AC59759" s="379"/>
    </row>
    <row r="59760" spans="29:29" x14ac:dyDescent="0.25">
      <c r="AC59760" s="379"/>
    </row>
    <row r="59761" spans="29:29" x14ac:dyDescent="0.25">
      <c r="AC59761" s="379"/>
    </row>
    <row r="59762" spans="29:29" x14ac:dyDescent="0.25">
      <c r="AC59762" s="379"/>
    </row>
    <row r="59763" spans="29:29" x14ac:dyDescent="0.25">
      <c r="AC59763" s="379"/>
    </row>
    <row r="59764" spans="29:29" x14ac:dyDescent="0.25">
      <c r="AC59764" s="379"/>
    </row>
    <row r="59765" spans="29:29" x14ac:dyDescent="0.25">
      <c r="AC59765" s="379"/>
    </row>
    <row r="59766" spans="29:29" x14ac:dyDescent="0.25">
      <c r="AC59766" s="379"/>
    </row>
    <row r="59767" spans="29:29" x14ac:dyDescent="0.25">
      <c r="AC59767" s="379"/>
    </row>
    <row r="59768" spans="29:29" x14ac:dyDescent="0.25">
      <c r="AC59768" s="379"/>
    </row>
    <row r="59769" spans="29:29" x14ac:dyDescent="0.25">
      <c r="AC59769" s="379"/>
    </row>
    <row r="59770" spans="29:29" x14ac:dyDescent="0.25">
      <c r="AC59770" s="379"/>
    </row>
    <row r="59771" spans="29:29" x14ac:dyDescent="0.25">
      <c r="AC59771" s="379"/>
    </row>
    <row r="59772" spans="29:29" x14ac:dyDescent="0.25">
      <c r="AC59772" s="379"/>
    </row>
    <row r="59773" spans="29:29" x14ac:dyDescent="0.25">
      <c r="AC59773" s="379"/>
    </row>
    <row r="59774" spans="29:29" x14ac:dyDescent="0.25">
      <c r="AC59774" s="379"/>
    </row>
    <row r="59775" spans="29:29" x14ac:dyDescent="0.25">
      <c r="AC59775" s="379"/>
    </row>
    <row r="59776" spans="29:29" x14ac:dyDescent="0.25">
      <c r="AC59776" s="379"/>
    </row>
    <row r="59777" spans="29:29" x14ac:dyDescent="0.25">
      <c r="AC59777" s="379"/>
    </row>
    <row r="59778" spans="29:29" x14ac:dyDescent="0.25">
      <c r="AC59778" s="379"/>
    </row>
    <row r="59779" spans="29:29" x14ac:dyDescent="0.25">
      <c r="AC59779" s="379"/>
    </row>
    <row r="59780" spans="29:29" x14ac:dyDescent="0.25">
      <c r="AC59780" s="379"/>
    </row>
    <row r="59781" spans="29:29" x14ac:dyDescent="0.25">
      <c r="AC59781" s="379"/>
    </row>
    <row r="59782" spans="29:29" x14ac:dyDescent="0.25">
      <c r="AC59782" s="379"/>
    </row>
    <row r="59783" spans="29:29" x14ac:dyDescent="0.25">
      <c r="AC59783" s="379"/>
    </row>
    <row r="59784" spans="29:29" x14ac:dyDescent="0.25">
      <c r="AC59784" s="379"/>
    </row>
    <row r="59785" spans="29:29" x14ac:dyDescent="0.25">
      <c r="AC59785" s="379"/>
    </row>
    <row r="59786" spans="29:29" x14ac:dyDescent="0.25">
      <c r="AC59786" s="379"/>
    </row>
    <row r="59787" spans="29:29" x14ac:dyDescent="0.25">
      <c r="AC59787" s="379"/>
    </row>
    <row r="59788" spans="29:29" x14ac:dyDescent="0.25">
      <c r="AC59788" s="379"/>
    </row>
    <row r="59789" spans="29:29" x14ac:dyDescent="0.25">
      <c r="AC59789" s="379"/>
    </row>
    <row r="59790" spans="29:29" x14ac:dyDescent="0.25">
      <c r="AC59790" s="379"/>
    </row>
    <row r="59791" spans="29:29" x14ac:dyDescent="0.25">
      <c r="AC59791" s="379"/>
    </row>
    <row r="59792" spans="29:29" x14ac:dyDescent="0.25">
      <c r="AC59792" s="379"/>
    </row>
    <row r="59793" spans="29:29" x14ac:dyDescent="0.25">
      <c r="AC59793" s="379"/>
    </row>
    <row r="59794" spans="29:29" x14ac:dyDescent="0.25">
      <c r="AC59794" s="379"/>
    </row>
    <row r="59795" spans="29:29" x14ac:dyDescent="0.25">
      <c r="AC59795" s="379"/>
    </row>
    <row r="59796" spans="29:29" x14ac:dyDescent="0.25">
      <c r="AC59796" s="379"/>
    </row>
    <row r="59797" spans="29:29" x14ac:dyDescent="0.25">
      <c r="AC59797" s="379"/>
    </row>
    <row r="59798" spans="29:29" x14ac:dyDescent="0.25">
      <c r="AC59798" s="379"/>
    </row>
    <row r="59799" spans="29:29" x14ac:dyDescent="0.25">
      <c r="AC59799" s="379"/>
    </row>
    <row r="59800" spans="29:29" x14ac:dyDescent="0.25">
      <c r="AC59800" s="379"/>
    </row>
    <row r="59801" spans="29:29" x14ac:dyDescent="0.25">
      <c r="AC59801" s="379"/>
    </row>
    <row r="59802" spans="29:29" x14ac:dyDescent="0.25">
      <c r="AC59802" s="379"/>
    </row>
    <row r="59803" spans="29:29" x14ac:dyDescent="0.25">
      <c r="AC59803" s="379"/>
    </row>
    <row r="59804" spans="29:29" x14ac:dyDescent="0.25">
      <c r="AC59804" s="379"/>
    </row>
    <row r="59805" spans="29:29" x14ac:dyDescent="0.25">
      <c r="AC59805" s="379"/>
    </row>
    <row r="59806" spans="29:29" x14ac:dyDescent="0.25">
      <c r="AC59806" s="379"/>
    </row>
    <row r="59807" spans="29:29" x14ac:dyDescent="0.25">
      <c r="AC59807" s="379"/>
    </row>
    <row r="59808" spans="29:29" x14ac:dyDescent="0.25">
      <c r="AC59808" s="379"/>
    </row>
    <row r="59809" spans="29:29" x14ac:dyDescent="0.25">
      <c r="AC59809" s="379"/>
    </row>
    <row r="59810" spans="29:29" x14ac:dyDescent="0.25">
      <c r="AC59810" s="379"/>
    </row>
    <row r="59811" spans="29:29" x14ac:dyDescent="0.25">
      <c r="AC59811" s="379"/>
    </row>
    <row r="59812" spans="29:29" x14ac:dyDescent="0.25">
      <c r="AC59812" s="379"/>
    </row>
    <row r="59813" spans="29:29" x14ac:dyDescent="0.25">
      <c r="AC59813" s="379"/>
    </row>
    <row r="59814" spans="29:29" x14ac:dyDescent="0.25">
      <c r="AC59814" s="379"/>
    </row>
    <row r="59815" spans="29:29" x14ac:dyDescent="0.25">
      <c r="AC59815" s="379"/>
    </row>
    <row r="59816" spans="29:29" x14ac:dyDescent="0.25">
      <c r="AC59816" s="379"/>
    </row>
    <row r="59817" spans="29:29" x14ac:dyDescent="0.25">
      <c r="AC59817" s="379"/>
    </row>
    <row r="59818" spans="29:29" x14ac:dyDescent="0.25">
      <c r="AC59818" s="379"/>
    </row>
    <row r="59819" spans="29:29" x14ac:dyDescent="0.25">
      <c r="AC59819" s="379"/>
    </row>
    <row r="59820" spans="29:29" x14ac:dyDescent="0.25">
      <c r="AC59820" s="379"/>
    </row>
    <row r="59821" spans="29:29" x14ac:dyDescent="0.25">
      <c r="AC59821" s="379"/>
    </row>
    <row r="59822" spans="29:29" x14ac:dyDescent="0.25">
      <c r="AC59822" s="379"/>
    </row>
    <row r="59823" spans="29:29" x14ac:dyDescent="0.25">
      <c r="AC59823" s="379"/>
    </row>
    <row r="59824" spans="29:29" x14ac:dyDescent="0.25">
      <c r="AC59824" s="379"/>
    </row>
    <row r="59825" spans="29:29" x14ac:dyDescent="0.25">
      <c r="AC59825" s="379"/>
    </row>
    <row r="59826" spans="29:29" x14ac:dyDescent="0.25">
      <c r="AC59826" s="379"/>
    </row>
    <row r="59827" spans="29:29" x14ac:dyDescent="0.25">
      <c r="AC59827" s="379"/>
    </row>
    <row r="59828" spans="29:29" x14ac:dyDescent="0.25">
      <c r="AC59828" s="379"/>
    </row>
    <row r="59829" spans="29:29" x14ac:dyDescent="0.25">
      <c r="AC59829" s="379"/>
    </row>
    <row r="59830" spans="29:29" x14ac:dyDescent="0.25">
      <c r="AC59830" s="379"/>
    </row>
    <row r="59831" spans="29:29" x14ac:dyDescent="0.25">
      <c r="AC59831" s="379"/>
    </row>
    <row r="59832" spans="29:29" x14ac:dyDescent="0.25">
      <c r="AC59832" s="379"/>
    </row>
    <row r="59833" spans="29:29" x14ac:dyDescent="0.25">
      <c r="AC59833" s="379"/>
    </row>
    <row r="59834" spans="29:29" x14ac:dyDescent="0.25">
      <c r="AC59834" s="379"/>
    </row>
    <row r="59835" spans="29:29" x14ac:dyDescent="0.25">
      <c r="AC59835" s="379"/>
    </row>
    <row r="59836" spans="29:29" x14ac:dyDescent="0.25">
      <c r="AC59836" s="379"/>
    </row>
    <row r="59837" spans="29:29" x14ac:dyDescent="0.25">
      <c r="AC59837" s="379"/>
    </row>
    <row r="59838" spans="29:29" x14ac:dyDescent="0.25">
      <c r="AC59838" s="379"/>
    </row>
    <row r="59839" spans="29:29" x14ac:dyDescent="0.25">
      <c r="AC59839" s="379"/>
    </row>
    <row r="59840" spans="29:29" x14ac:dyDescent="0.25">
      <c r="AC59840" s="379"/>
    </row>
    <row r="59841" spans="29:29" x14ac:dyDescent="0.25">
      <c r="AC59841" s="379"/>
    </row>
    <row r="59842" spans="29:29" x14ac:dyDescent="0.25">
      <c r="AC59842" s="379"/>
    </row>
    <row r="59843" spans="29:29" x14ac:dyDescent="0.25">
      <c r="AC59843" s="379"/>
    </row>
    <row r="59844" spans="29:29" x14ac:dyDescent="0.25">
      <c r="AC59844" s="379"/>
    </row>
    <row r="59845" spans="29:29" x14ac:dyDescent="0.25">
      <c r="AC59845" s="379"/>
    </row>
    <row r="59846" spans="29:29" x14ac:dyDescent="0.25">
      <c r="AC59846" s="379"/>
    </row>
    <row r="59847" spans="29:29" x14ac:dyDescent="0.25">
      <c r="AC59847" s="379"/>
    </row>
    <row r="59848" spans="29:29" x14ac:dyDescent="0.25">
      <c r="AC59848" s="379"/>
    </row>
    <row r="59849" spans="29:29" x14ac:dyDescent="0.25">
      <c r="AC59849" s="379"/>
    </row>
    <row r="59850" spans="29:29" x14ac:dyDescent="0.25">
      <c r="AC59850" s="379"/>
    </row>
    <row r="59851" spans="29:29" x14ac:dyDescent="0.25">
      <c r="AC59851" s="379"/>
    </row>
    <row r="59852" spans="29:29" x14ac:dyDescent="0.25">
      <c r="AC59852" s="379"/>
    </row>
    <row r="59853" spans="29:29" x14ac:dyDescent="0.25">
      <c r="AC59853" s="379"/>
    </row>
    <row r="59854" spans="29:29" x14ac:dyDescent="0.25">
      <c r="AC59854" s="379"/>
    </row>
    <row r="59855" spans="29:29" x14ac:dyDescent="0.25">
      <c r="AC59855" s="379"/>
    </row>
    <row r="59856" spans="29:29" x14ac:dyDescent="0.25">
      <c r="AC59856" s="379"/>
    </row>
    <row r="59857" spans="29:29" x14ac:dyDescent="0.25">
      <c r="AC59857" s="379"/>
    </row>
    <row r="59858" spans="29:29" x14ac:dyDescent="0.25">
      <c r="AC59858" s="379"/>
    </row>
    <row r="59859" spans="29:29" x14ac:dyDescent="0.25">
      <c r="AC59859" s="379"/>
    </row>
    <row r="59860" spans="29:29" x14ac:dyDescent="0.25">
      <c r="AC59860" s="379"/>
    </row>
    <row r="59861" spans="29:29" x14ac:dyDescent="0.25">
      <c r="AC59861" s="379"/>
    </row>
    <row r="59862" spans="29:29" x14ac:dyDescent="0.25">
      <c r="AC59862" s="379"/>
    </row>
    <row r="59863" spans="29:29" x14ac:dyDescent="0.25">
      <c r="AC59863" s="379"/>
    </row>
    <row r="59864" spans="29:29" x14ac:dyDescent="0.25">
      <c r="AC59864" s="379"/>
    </row>
    <row r="59865" spans="29:29" x14ac:dyDescent="0.25">
      <c r="AC59865" s="379"/>
    </row>
    <row r="59866" spans="29:29" x14ac:dyDescent="0.25">
      <c r="AC59866" s="379"/>
    </row>
    <row r="59867" spans="29:29" x14ac:dyDescent="0.25">
      <c r="AC59867" s="379"/>
    </row>
    <row r="59868" spans="29:29" x14ac:dyDescent="0.25">
      <c r="AC59868" s="379"/>
    </row>
    <row r="59869" spans="29:29" x14ac:dyDescent="0.25">
      <c r="AC59869" s="379"/>
    </row>
    <row r="59870" spans="29:29" x14ac:dyDescent="0.25">
      <c r="AC59870" s="379"/>
    </row>
    <row r="59871" spans="29:29" x14ac:dyDescent="0.25">
      <c r="AC59871" s="379"/>
    </row>
    <row r="59872" spans="29:29" x14ac:dyDescent="0.25">
      <c r="AC59872" s="379"/>
    </row>
    <row r="59873" spans="29:29" x14ac:dyDescent="0.25">
      <c r="AC59873" s="379"/>
    </row>
    <row r="59874" spans="29:29" x14ac:dyDescent="0.25">
      <c r="AC59874" s="379"/>
    </row>
    <row r="59875" spans="29:29" x14ac:dyDescent="0.25">
      <c r="AC59875" s="379"/>
    </row>
    <row r="59876" spans="29:29" x14ac:dyDescent="0.25">
      <c r="AC59876" s="379"/>
    </row>
    <row r="59877" spans="29:29" x14ac:dyDescent="0.25">
      <c r="AC59877" s="379"/>
    </row>
    <row r="59878" spans="29:29" x14ac:dyDescent="0.25">
      <c r="AC59878" s="379"/>
    </row>
    <row r="59879" spans="29:29" x14ac:dyDescent="0.25">
      <c r="AC59879" s="379"/>
    </row>
    <row r="59880" spans="29:29" x14ac:dyDescent="0.25">
      <c r="AC59880" s="379"/>
    </row>
    <row r="59881" spans="29:29" x14ac:dyDescent="0.25">
      <c r="AC59881" s="379"/>
    </row>
    <row r="59882" spans="29:29" x14ac:dyDescent="0.25">
      <c r="AC59882" s="379"/>
    </row>
    <row r="59883" spans="29:29" x14ac:dyDescent="0.25">
      <c r="AC59883" s="379"/>
    </row>
    <row r="59884" spans="29:29" x14ac:dyDescent="0.25">
      <c r="AC59884" s="379"/>
    </row>
    <row r="59885" spans="29:29" x14ac:dyDescent="0.25">
      <c r="AC59885" s="379"/>
    </row>
    <row r="59886" spans="29:29" x14ac:dyDescent="0.25">
      <c r="AC59886" s="379"/>
    </row>
    <row r="59887" spans="29:29" x14ac:dyDescent="0.25">
      <c r="AC59887" s="379"/>
    </row>
    <row r="59888" spans="29:29" x14ac:dyDescent="0.25">
      <c r="AC59888" s="379"/>
    </row>
    <row r="59889" spans="29:29" x14ac:dyDescent="0.25">
      <c r="AC59889" s="379"/>
    </row>
    <row r="59890" spans="29:29" x14ac:dyDescent="0.25">
      <c r="AC59890" s="379"/>
    </row>
    <row r="59891" spans="29:29" x14ac:dyDescent="0.25">
      <c r="AC59891" s="379"/>
    </row>
    <row r="59892" spans="29:29" x14ac:dyDescent="0.25">
      <c r="AC59892" s="379"/>
    </row>
    <row r="59893" spans="29:29" x14ac:dyDescent="0.25">
      <c r="AC59893" s="379"/>
    </row>
    <row r="59894" spans="29:29" x14ac:dyDescent="0.25">
      <c r="AC59894" s="379"/>
    </row>
    <row r="59895" spans="29:29" x14ac:dyDescent="0.25">
      <c r="AC59895" s="379"/>
    </row>
    <row r="59896" spans="29:29" x14ac:dyDescent="0.25">
      <c r="AC59896" s="379"/>
    </row>
    <row r="59897" spans="29:29" x14ac:dyDescent="0.25">
      <c r="AC59897" s="379"/>
    </row>
    <row r="59898" spans="29:29" x14ac:dyDescent="0.25">
      <c r="AC59898" s="379"/>
    </row>
    <row r="59899" spans="29:29" x14ac:dyDescent="0.25">
      <c r="AC59899" s="379"/>
    </row>
    <row r="59900" spans="29:29" x14ac:dyDescent="0.25">
      <c r="AC59900" s="379"/>
    </row>
    <row r="59901" spans="29:29" x14ac:dyDescent="0.25">
      <c r="AC59901" s="379"/>
    </row>
    <row r="59902" spans="29:29" x14ac:dyDescent="0.25">
      <c r="AC59902" s="379"/>
    </row>
    <row r="59903" spans="29:29" x14ac:dyDescent="0.25">
      <c r="AC59903" s="379"/>
    </row>
    <row r="59904" spans="29:29" x14ac:dyDescent="0.25">
      <c r="AC59904" s="379"/>
    </row>
    <row r="59905" spans="29:29" x14ac:dyDescent="0.25">
      <c r="AC59905" s="379"/>
    </row>
    <row r="59906" spans="29:29" x14ac:dyDescent="0.25">
      <c r="AC59906" s="379"/>
    </row>
    <row r="59907" spans="29:29" x14ac:dyDescent="0.25">
      <c r="AC59907" s="379"/>
    </row>
    <row r="59908" spans="29:29" x14ac:dyDescent="0.25">
      <c r="AC59908" s="379"/>
    </row>
    <row r="59909" spans="29:29" x14ac:dyDescent="0.25">
      <c r="AC59909" s="379"/>
    </row>
    <row r="59910" spans="29:29" x14ac:dyDescent="0.25">
      <c r="AC59910" s="379"/>
    </row>
    <row r="59911" spans="29:29" x14ac:dyDescent="0.25">
      <c r="AC59911" s="379"/>
    </row>
    <row r="59912" spans="29:29" x14ac:dyDescent="0.25">
      <c r="AC59912" s="379"/>
    </row>
    <row r="59913" spans="29:29" x14ac:dyDescent="0.25">
      <c r="AC59913" s="379"/>
    </row>
    <row r="59914" spans="29:29" x14ac:dyDescent="0.25">
      <c r="AC59914" s="379"/>
    </row>
    <row r="59915" spans="29:29" x14ac:dyDescent="0.25">
      <c r="AC59915" s="379"/>
    </row>
    <row r="59916" spans="29:29" x14ac:dyDescent="0.25">
      <c r="AC59916" s="379"/>
    </row>
    <row r="59917" spans="29:29" x14ac:dyDescent="0.25">
      <c r="AC59917" s="379"/>
    </row>
    <row r="59918" spans="29:29" x14ac:dyDescent="0.25">
      <c r="AC59918" s="379"/>
    </row>
    <row r="59919" spans="29:29" x14ac:dyDescent="0.25">
      <c r="AC59919" s="379"/>
    </row>
    <row r="59920" spans="29:29" x14ac:dyDescent="0.25">
      <c r="AC59920" s="379"/>
    </row>
    <row r="59921" spans="29:29" x14ac:dyDescent="0.25">
      <c r="AC59921" s="379"/>
    </row>
    <row r="59922" spans="29:29" x14ac:dyDescent="0.25">
      <c r="AC59922" s="379"/>
    </row>
    <row r="59923" spans="29:29" x14ac:dyDescent="0.25">
      <c r="AC59923" s="379"/>
    </row>
    <row r="59924" spans="29:29" x14ac:dyDescent="0.25">
      <c r="AC59924" s="379"/>
    </row>
    <row r="59925" spans="29:29" x14ac:dyDescent="0.25">
      <c r="AC59925" s="379"/>
    </row>
    <row r="59926" spans="29:29" x14ac:dyDescent="0.25">
      <c r="AC59926" s="379"/>
    </row>
    <row r="59927" spans="29:29" x14ac:dyDescent="0.25">
      <c r="AC59927" s="379"/>
    </row>
    <row r="59928" spans="29:29" x14ac:dyDescent="0.25">
      <c r="AC59928" s="379"/>
    </row>
    <row r="59929" spans="29:29" x14ac:dyDescent="0.25">
      <c r="AC59929" s="379"/>
    </row>
    <row r="59930" spans="29:29" x14ac:dyDescent="0.25">
      <c r="AC59930" s="379"/>
    </row>
    <row r="59931" spans="29:29" x14ac:dyDescent="0.25">
      <c r="AC59931" s="379"/>
    </row>
    <row r="59932" spans="29:29" x14ac:dyDescent="0.25">
      <c r="AC59932" s="379"/>
    </row>
    <row r="59933" spans="29:29" x14ac:dyDescent="0.25">
      <c r="AC59933" s="379"/>
    </row>
    <row r="59934" spans="29:29" x14ac:dyDescent="0.25">
      <c r="AC59934" s="379"/>
    </row>
    <row r="59935" spans="29:29" x14ac:dyDescent="0.25">
      <c r="AC59935" s="379"/>
    </row>
    <row r="59936" spans="29:29" x14ac:dyDescent="0.25">
      <c r="AC59936" s="379"/>
    </row>
    <row r="59937" spans="29:29" x14ac:dyDescent="0.25">
      <c r="AC59937" s="379"/>
    </row>
    <row r="59938" spans="29:29" x14ac:dyDescent="0.25">
      <c r="AC59938" s="379"/>
    </row>
    <row r="59939" spans="29:29" x14ac:dyDescent="0.25">
      <c r="AC59939" s="379"/>
    </row>
    <row r="59940" spans="29:29" x14ac:dyDescent="0.25">
      <c r="AC59940" s="379"/>
    </row>
    <row r="59941" spans="29:29" x14ac:dyDescent="0.25">
      <c r="AC59941" s="379"/>
    </row>
    <row r="59942" spans="29:29" x14ac:dyDescent="0.25">
      <c r="AC59942" s="379"/>
    </row>
    <row r="59943" spans="29:29" x14ac:dyDescent="0.25">
      <c r="AC59943" s="379"/>
    </row>
    <row r="59944" spans="29:29" x14ac:dyDescent="0.25">
      <c r="AC59944" s="379"/>
    </row>
    <row r="59945" spans="29:29" x14ac:dyDescent="0.25">
      <c r="AC59945" s="379"/>
    </row>
    <row r="59946" spans="29:29" x14ac:dyDescent="0.25">
      <c r="AC59946" s="379"/>
    </row>
    <row r="59947" spans="29:29" x14ac:dyDescent="0.25">
      <c r="AC59947" s="379"/>
    </row>
    <row r="59948" spans="29:29" x14ac:dyDescent="0.25">
      <c r="AC59948" s="379"/>
    </row>
    <row r="59949" spans="29:29" x14ac:dyDescent="0.25">
      <c r="AC59949" s="379"/>
    </row>
    <row r="59950" spans="29:29" x14ac:dyDescent="0.25">
      <c r="AC59950" s="379"/>
    </row>
    <row r="59951" spans="29:29" x14ac:dyDescent="0.25">
      <c r="AC59951" s="379"/>
    </row>
    <row r="59952" spans="29:29" x14ac:dyDescent="0.25">
      <c r="AC59952" s="379"/>
    </row>
    <row r="59953" spans="29:29" x14ac:dyDescent="0.25">
      <c r="AC59953" s="379"/>
    </row>
    <row r="59954" spans="29:29" x14ac:dyDescent="0.25">
      <c r="AC59954" s="379"/>
    </row>
    <row r="59955" spans="29:29" x14ac:dyDescent="0.25">
      <c r="AC59955" s="379"/>
    </row>
    <row r="59956" spans="29:29" x14ac:dyDescent="0.25">
      <c r="AC59956" s="379"/>
    </row>
    <row r="59957" spans="29:29" x14ac:dyDescent="0.25">
      <c r="AC59957" s="379"/>
    </row>
    <row r="59958" spans="29:29" x14ac:dyDescent="0.25">
      <c r="AC59958" s="379"/>
    </row>
    <row r="59959" spans="29:29" x14ac:dyDescent="0.25">
      <c r="AC59959" s="379"/>
    </row>
    <row r="59960" spans="29:29" x14ac:dyDescent="0.25">
      <c r="AC59960" s="379"/>
    </row>
    <row r="59961" spans="29:29" x14ac:dyDescent="0.25">
      <c r="AC59961" s="379"/>
    </row>
    <row r="59962" spans="29:29" x14ac:dyDescent="0.25">
      <c r="AC59962" s="379"/>
    </row>
    <row r="59963" spans="29:29" x14ac:dyDescent="0.25">
      <c r="AC59963" s="379"/>
    </row>
    <row r="59964" spans="29:29" x14ac:dyDescent="0.25">
      <c r="AC59964" s="379"/>
    </row>
    <row r="59965" spans="29:29" x14ac:dyDescent="0.25">
      <c r="AC59965" s="379"/>
    </row>
    <row r="59966" spans="29:29" x14ac:dyDescent="0.25">
      <c r="AC59966" s="379"/>
    </row>
    <row r="59967" spans="29:29" x14ac:dyDescent="0.25">
      <c r="AC59967" s="379"/>
    </row>
    <row r="59968" spans="29:29" x14ac:dyDescent="0.25">
      <c r="AC59968" s="379"/>
    </row>
    <row r="59969" spans="29:29" x14ac:dyDescent="0.25">
      <c r="AC59969" s="379"/>
    </row>
    <row r="59970" spans="29:29" x14ac:dyDescent="0.25">
      <c r="AC59970" s="379"/>
    </row>
    <row r="59971" spans="29:29" x14ac:dyDescent="0.25">
      <c r="AC59971" s="379"/>
    </row>
    <row r="59972" spans="29:29" x14ac:dyDescent="0.25">
      <c r="AC59972" s="379"/>
    </row>
    <row r="59973" spans="29:29" x14ac:dyDescent="0.25">
      <c r="AC59973" s="379"/>
    </row>
    <row r="59974" spans="29:29" x14ac:dyDescent="0.25">
      <c r="AC59974" s="379"/>
    </row>
    <row r="59975" spans="29:29" x14ac:dyDescent="0.25">
      <c r="AC59975" s="379"/>
    </row>
    <row r="59976" spans="29:29" x14ac:dyDescent="0.25">
      <c r="AC59976" s="379"/>
    </row>
    <row r="59977" spans="29:29" x14ac:dyDescent="0.25">
      <c r="AC59977" s="379"/>
    </row>
    <row r="59978" spans="29:29" x14ac:dyDescent="0.25">
      <c r="AC59978" s="379"/>
    </row>
    <row r="59979" spans="29:29" x14ac:dyDescent="0.25">
      <c r="AC59979" s="379"/>
    </row>
    <row r="59980" spans="29:29" x14ac:dyDescent="0.25">
      <c r="AC59980" s="379"/>
    </row>
    <row r="59981" spans="29:29" x14ac:dyDescent="0.25">
      <c r="AC59981" s="379"/>
    </row>
    <row r="59982" spans="29:29" x14ac:dyDescent="0.25">
      <c r="AC59982" s="379"/>
    </row>
    <row r="59983" spans="29:29" x14ac:dyDescent="0.25">
      <c r="AC59983" s="379"/>
    </row>
    <row r="59984" spans="29:29" x14ac:dyDescent="0.25">
      <c r="AC59984" s="379"/>
    </row>
    <row r="59985" spans="29:29" x14ac:dyDescent="0.25">
      <c r="AC59985" s="379"/>
    </row>
    <row r="59986" spans="29:29" x14ac:dyDescent="0.25">
      <c r="AC59986" s="379"/>
    </row>
    <row r="59987" spans="29:29" x14ac:dyDescent="0.25">
      <c r="AC59987" s="379"/>
    </row>
    <row r="59988" spans="29:29" x14ac:dyDescent="0.25">
      <c r="AC59988" s="379"/>
    </row>
    <row r="59989" spans="29:29" x14ac:dyDescent="0.25">
      <c r="AC59989" s="379"/>
    </row>
    <row r="59990" spans="29:29" x14ac:dyDescent="0.25">
      <c r="AC59990" s="379"/>
    </row>
    <row r="59991" spans="29:29" x14ac:dyDescent="0.25">
      <c r="AC59991" s="379"/>
    </row>
    <row r="59992" spans="29:29" x14ac:dyDescent="0.25">
      <c r="AC59992" s="379"/>
    </row>
    <row r="59993" spans="29:29" x14ac:dyDescent="0.25">
      <c r="AC59993" s="379"/>
    </row>
    <row r="59994" spans="29:29" x14ac:dyDescent="0.25">
      <c r="AC59994" s="379"/>
    </row>
    <row r="59995" spans="29:29" x14ac:dyDescent="0.25">
      <c r="AC59995" s="379"/>
    </row>
    <row r="59996" spans="29:29" x14ac:dyDescent="0.25">
      <c r="AC59996" s="379"/>
    </row>
    <row r="59997" spans="29:29" x14ac:dyDescent="0.25">
      <c r="AC59997" s="379"/>
    </row>
    <row r="59998" spans="29:29" x14ac:dyDescent="0.25">
      <c r="AC59998" s="379"/>
    </row>
    <row r="59999" spans="29:29" x14ac:dyDescent="0.25">
      <c r="AC59999" s="379"/>
    </row>
    <row r="60000" spans="29:29" x14ac:dyDescent="0.25">
      <c r="AC60000" s="379"/>
    </row>
    <row r="60001" spans="29:29" x14ac:dyDescent="0.25">
      <c r="AC60001" s="379"/>
    </row>
    <row r="60002" spans="29:29" x14ac:dyDescent="0.25">
      <c r="AC60002" s="379"/>
    </row>
    <row r="60003" spans="29:29" x14ac:dyDescent="0.25">
      <c r="AC60003" s="379"/>
    </row>
    <row r="60004" spans="29:29" x14ac:dyDescent="0.25">
      <c r="AC60004" s="379"/>
    </row>
    <row r="60005" spans="29:29" x14ac:dyDescent="0.25">
      <c r="AC60005" s="379"/>
    </row>
    <row r="60006" spans="29:29" x14ac:dyDescent="0.25">
      <c r="AC60006" s="379"/>
    </row>
    <row r="60007" spans="29:29" x14ac:dyDescent="0.25">
      <c r="AC60007" s="379"/>
    </row>
    <row r="60008" spans="29:29" x14ac:dyDescent="0.25">
      <c r="AC60008" s="379"/>
    </row>
    <row r="60009" spans="29:29" x14ac:dyDescent="0.25">
      <c r="AC60009" s="379"/>
    </row>
    <row r="60010" spans="29:29" x14ac:dyDescent="0.25">
      <c r="AC60010" s="379"/>
    </row>
    <row r="60011" spans="29:29" x14ac:dyDescent="0.25">
      <c r="AC60011" s="379"/>
    </row>
    <row r="60012" spans="29:29" x14ac:dyDescent="0.25">
      <c r="AC60012" s="379"/>
    </row>
    <row r="60013" spans="29:29" x14ac:dyDescent="0.25">
      <c r="AC60013" s="379"/>
    </row>
    <row r="60014" spans="29:29" x14ac:dyDescent="0.25">
      <c r="AC60014" s="379"/>
    </row>
    <row r="60015" spans="29:29" x14ac:dyDescent="0.25">
      <c r="AC60015" s="379"/>
    </row>
    <row r="60016" spans="29:29" x14ac:dyDescent="0.25">
      <c r="AC60016" s="379"/>
    </row>
    <row r="60017" spans="29:29" x14ac:dyDescent="0.25">
      <c r="AC60017" s="379"/>
    </row>
    <row r="60018" spans="29:29" x14ac:dyDescent="0.25">
      <c r="AC60018" s="379"/>
    </row>
    <row r="60019" spans="29:29" x14ac:dyDescent="0.25">
      <c r="AC60019" s="379"/>
    </row>
    <row r="60020" spans="29:29" x14ac:dyDescent="0.25">
      <c r="AC60020" s="379"/>
    </row>
    <row r="60021" spans="29:29" x14ac:dyDescent="0.25">
      <c r="AC60021" s="379"/>
    </row>
    <row r="60022" spans="29:29" x14ac:dyDescent="0.25">
      <c r="AC60022" s="379"/>
    </row>
    <row r="60023" spans="29:29" x14ac:dyDescent="0.25">
      <c r="AC60023" s="379"/>
    </row>
    <row r="60024" spans="29:29" x14ac:dyDescent="0.25">
      <c r="AC60024" s="379"/>
    </row>
    <row r="60025" spans="29:29" x14ac:dyDescent="0.25">
      <c r="AC60025" s="379"/>
    </row>
    <row r="60026" spans="29:29" x14ac:dyDescent="0.25">
      <c r="AC60026" s="379"/>
    </row>
    <row r="60027" spans="29:29" x14ac:dyDescent="0.25">
      <c r="AC60027" s="379"/>
    </row>
    <row r="60028" spans="29:29" x14ac:dyDescent="0.25">
      <c r="AC60028" s="379"/>
    </row>
    <row r="60029" spans="29:29" x14ac:dyDescent="0.25">
      <c r="AC60029" s="379"/>
    </row>
    <row r="60030" spans="29:29" x14ac:dyDescent="0.25">
      <c r="AC60030" s="379"/>
    </row>
    <row r="60031" spans="29:29" x14ac:dyDescent="0.25">
      <c r="AC60031" s="379"/>
    </row>
    <row r="60032" spans="29:29" x14ac:dyDescent="0.25">
      <c r="AC60032" s="379"/>
    </row>
    <row r="60033" spans="29:29" x14ac:dyDescent="0.25">
      <c r="AC60033" s="379"/>
    </row>
    <row r="60034" spans="29:29" x14ac:dyDescent="0.25">
      <c r="AC60034" s="379"/>
    </row>
    <row r="60035" spans="29:29" x14ac:dyDescent="0.25">
      <c r="AC60035" s="379"/>
    </row>
    <row r="60036" spans="29:29" x14ac:dyDescent="0.25">
      <c r="AC60036" s="379"/>
    </row>
    <row r="60037" spans="29:29" x14ac:dyDescent="0.25">
      <c r="AC60037" s="379"/>
    </row>
    <row r="60038" spans="29:29" x14ac:dyDescent="0.25">
      <c r="AC60038" s="379"/>
    </row>
    <row r="60039" spans="29:29" x14ac:dyDescent="0.25">
      <c r="AC60039" s="379"/>
    </row>
    <row r="60040" spans="29:29" x14ac:dyDescent="0.25">
      <c r="AC60040" s="379"/>
    </row>
    <row r="60041" spans="29:29" x14ac:dyDescent="0.25">
      <c r="AC60041" s="379"/>
    </row>
    <row r="60042" spans="29:29" x14ac:dyDescent="0.25">
      <c r="AC60042" s="379"/>
    </row>
    <row r="60043" spans="29:29" x14ac:dyDescent="0.25">
      <c r="AC60043" s="379"/>
    </row>
    <row r="60044" spans="29:29" x14ac:dyDescent="0.25">
      <c r="AC60044" s="379"/>
    </row>
    <row r="60045" spans="29:29" x14ac:dyDescent="0.25">
      <c r="AC60045" s="379"/>
    </row>
    <row r="60046" spans="29:29" x14ac:dyDescent="0.25">
      <c r="AC60046" s="379"/>
    </row>
    <row r="60047" spans="29:29" x14ac:dyDescent="0.25">
      <c r="AC60047" s="379"/>
    </row>
    <row r="60048" spans="29:29" x14ac:dyDescent="0.25">
      <c r="AC60048" s="379"/>
    </row>
    <row r="60049" spans="29:29" x14ac:dyDescent="0.25">
      <c r="AC60049" s="379"/>
    </row>
    <row r="60050" spans="29:29" x14ac:dyDescent="0.25">
      <c r="AC60050" s="379"/>
    </row>
    <row r="60051" spans="29:29" x14ac:dyDescent="0.25">
      <c r="AC60051" s="379"/>
    </row>
    <row r="60052" spans="29:29" x14ac:dyDescent="0.25">
      <c r="AC60052" s="379"/>
    </row>
    <row r="60053" spans="29:29" x14ac:dyDescent="0.25">
      <c r="AC60053" s="379"/>
    </row>
    <row r="60054" spans="29:29" x14ac:dyDescent="0.25">
      <c r="AC60054" s="379"/>
    </row>
    <row r="60055" spans="29:29" x14ac:dyDescent="0.25">
      <c r="AC60055" s="379"/>
    </row>
    <row r="60056" spans="29:29" x14ac:dyDescent="0.25">
      <c r="AC60056" s="379"/>
    </row>
    <row r="60057" spans="29:29" x14ac:dyDescent="0.25">
      <c r="AC60057" s="379"/>
    </row>
    <row r="60058" spans="29:29" x14ac:dyDescent="0.25">
      <c r="AC60058" s="379"/>
    </row>
    <row r="60059" spans="29:29" x14ac:dyDescent="0.25">
      <c r="AC60059" s="379"/>
    </row>
    <row r="60060" spans="29:29" x14ac:dyDescent="0.25">
      <c r="AC60060" s="379"/>
    </row>
    <row r="60061" spans="29:29" x14ac:dyDescent="0.25">
      <c r="AC60061" s="379"/>
    </row>
    <row r="60062" spans="29:29" x14ac:dyDescent="0.25">
      <c r="AC60062" s="379"/>
    </row>
    <row r="60063" spans="29:29" x14ac:dyDescent="0.25">
      <c r="AC60063" s="379"/>
    </row>
    <row r="60064" spans="29:29" x14ac:dyDescent="0.25">
      <c r="AC60064" s="379"/>
    </row>
    <row r="60065" spans="29:29" x14ac:dyDescent="0.25">
      <c r="AC60065" s="379"/>
    </row>
    <row r="60066" spans="29:29" x14ac:dyDescent="0.25">
      <c r="AC60066" s="379"/>
    </row>
    <row r="60067" spans="29:29" x14ac:dyDescent="0.25">
      <c r="AC60067" s="379"/>
    </row>
    <row r="60068" spans="29:29" x14ac:dyDescent="0.25">
      <c r="AC60068" s="379"/>
    </row>
    <row r="60069" spans="29:29" x14ac:dyDescent="0.25">
      <c r="AC60069" s="379"/>
    </row>
    <row r="60070" spans="29:29" x14ac:dyDescent="0.25">
      <c r="AC60070" s="379"/>
    </row>
    <row r="60071" spans="29:29" x14ac:dyDescent="0.25">
      <c r="AC60071" s="379"/>
    </row>
    <row r="60072" spans="29:29" x14ac:dyDescent="0.25">
      <c r="AC60072" s="379"/>
    </row>
    <row r="60073" spans="29:29" x14ac:dyDescent="0.25">
      <c r="AC60073" s="379"/>
    </row>
    <row r="60074" spans="29:29" x14ac:dyDescent="0.25">
      <c r="AC60074" s="379"/>
    </row>
    <row r="60075" spans="29:29" x14ac:dyDescent="0.25">
      <c r="AC60075" s="379"/>
    </row>
    <row r="60076" spans="29:29" x14ac:dyDescent="0.25">
      <c r="AC60076" s="379"/>
    </row>
    <row r="60077" spans="29:29" x14ac:dyDescent="0.25">
      <c r="AC60077" s="379"/>
    </row>
    <row r="60078" spans="29:29" x14ac:dyDescent="0.25">
      <c r="AC60078" s="379"/>
    </row>
    <row r="60079" spans="29:29" x14ac:dyDescent="0.25">
      <c r="AC60079" s="379"/>
    </row>
    <row r="60080" spans="29:29" x14ac:dyDescent="0.25">
      <c r="AC60080" s="379"/>
    </row>
    <row r="60081" spans="29:29" x14ac:dyDescent="0.25">
      <c r="AC60081" s="379"/>
    </row>
    <row r="60082" spans="29:29" x14ac:dyDescent="0.25">
      <c r="AC60082" s="379"/>
    </row>
    <row r="60083" spans="29:29" x14ac:dyDescent="0.25">
      <c r="AC60083" s="379"/>
    </row>
    <row r="60084" spans="29:29" x14ac:dyDescent="0.25">
      <c r="AC60084" s="379"/>
    </row>
    <row r="60085" spans="29:29" x14ac:dyDescent="0.25">
      <c r="AC60085" s="379"/>
    </row>
    <row r="60086" spans="29:29" x14ac:dyDescent="0.25">
      <c r="AC60086" s="379"/>
    </row>
    <row r="60087" spans="29:29" x14ac:dyDescent="0.25">
      <c r="AC60087" s="379"/>
    </row>
    <row r="60088" spans="29:29" x14ac:dyDescent="0.25">
      <c r="AC60088" s="379"/>
    </row>
    <row r="60089" spans="29:29" x14ac:dyDescent="0.25">
      <c r="AC60089" s="379"/>
    </row>
    <row r="60090" spans="29:29" x14ac:dyDescent="0.25">
      <c r="AC60090" s="379"/>
    </row>
    <row r="60091" spans="29:29" x14ac:dyDescent="0.25">
      <c r="AC60091" s="379"/>
    </row>
    <row r="60092" spans="29:29" x14ac:dyDescent="0.25">
      <c r="AC60092" s="379"/>
    </row>
    <row r="60093" spans="29:29" x14ac:dyDescent="0.25">
      <c r="AC60093" s="379"/>
    </row>
    <row r="60094" spans="29:29" x14ac:dyDescent="0.25">
      <c r="AC60094" s="379"/>
    </row>
    <row r="60095" spans="29:29" x14ac:dyDescent="0.25">
      <c r="AC60095" s="379"/>
    </row>
    <row r="60096" spans="29:29" x14ac:dyDescent="0.25">
      <c r="AC60096" s="379"/>
    </row>
    <row r="60097" spans="29:29" x14ac:dyDescent="0.25">
      <c r="AC60097" s="379"/>
    </row>
    <row r="60098" spans="29:29" x14ac:dyDescent="0.25">
      <c r="AC60098" s="379"/>
    </row>
    <row r="60099" spans="29:29" x14ac:dyDescent="0.25">
      <c r="AC60099" s="379"/>
    </row>
    <row r="60100" spans="29:29" x14ac:dyDescent="0.25">
      <c r="AC60100" s="379"/>
    </row>
    <row r="60101" spans="29:29" x14ac:dyDescent="0.25">
      <c r="AC60101" s="379"/>
    </row>
    <row r="60102" spans="29:29" x14ac:dyDescent="0.25">
      <c r="AC60102" s="379"/>
    </row>
    <row r="60103" spans="29:29" x14ac:dyDescent="0.25">
      <c r="AC60103" s="379"/>
    </row>
    <row r="60104" spans="29:29" x14ac:dyDescent="0.25">
      <c r="AC60104" s="379"/>
    </row>
    <row r="60105" spans="29:29" x14ac:dyDescent="0.25">
      <c r="AC60105" s="379"/>
    </row>
    <row r="60106" spans="29:29" x14ac:dyDescent="0.25">
      <c r="AC60106" s="379"/>
    </row>
    <row r="60107" spans="29:29" x14ac:dyDescent="0.25">
      <c r="AC60107" s="379"/>
    </row>
    <row r="60108" spans="29:29" x14ac:dyDescent="0.25">
      <c r="AC60108" s="379"/>
    </row>
    <row r="60109" spans="29:29" x14ac:dyDescent="0.25">
      <c r="AC60109" s="379"/>
    </row>
    <row r="60110" spans="29:29" x14ac:dyDescent="0.25">
      <c r="AC60110" s="379"/>
    </row>
    <row r="60111" spans="29:29" x14ac:dyDescent="0.25">
      <c r="AC60111" s="379"/>
    </row>
    <row r="60112" spans="29:29" x14ac:dyDescent="0.25">
      <c r="AC60112" s="379"/>
    </row>
    <row r="60113" spans="29:29" x14ac:dyDescent="0.25">
      <c r="AC60113" s="379"/>
    </row>
    <row r="60114" spans="29:29" x14ac:dyDescent="0.25">
      <c r="AC60114" s="379"/>
    </row>
    <row r="60115" spans="29:29" x14ac:dyDescent="0.25">
      <c r="AC60115" s="379"/>
    </row>
    <row r="60116" spans="29:29" x14ac:dyDescent="0.25">
      <c r="AC60116" s="379"/>
    </row>
    <row r="60117" spans="29:29" x14ac:dyDescent="0.25">
      <c r="AC60117" s="379"/>
    </row>
    <row r="60118" spans="29:29" x14ac:dyDescent="0.25">
      <c r="AC60118" s="379"/>
    </row>
    <row r="60119" spans="29:29" x14ac:dyDescent="0.25">
      <c r="AC60119" s="379"/>
    </row>
    <row r="60120" spans="29:29" x14ac:dyDescent="0.25">
      <c r="AC60120" s="379"/>
    </row>
    <row r="60121" spans="29:29" x14ac:dyDescent="0.25">
      <c r="AC60121" s="379"/>
    </row>
    <row r="60122" spans="29:29" x14ac:dyDescent="0.25">
      <c r="AC60122" s="379"/>
    </row>
    <row r="60123" spans="29:29" x14ac:dyDescent="0.25">
      <c r="AC60123" s="379"/>
    </row>
    <row r="60124" spans="29:29" x14ac:dyDescent="0.25">
      <c r="AC60124" s="379"/>
    </row>
    <row r="60125" spans="29:29" x14ac:dyDescent="0.25">
      <c r="AC60125" s="379"/>
    </row>
    <row r="60126" spans="29:29" x14ac:dyDescent="0.25">
      <c r="AC60126" s="379"/>
    </row>
    <row r="60127" spans="29:29" x14ac:dyDescent="0.25">
      <c r="AC60127" s="379"/>
    </row>
    <row r="60128" spans="29:29" x14ac:dyDescent="0.25">
      <c r="AC60128" s="379"/>
    </row>
    <row r="60129" spans="29:29" x14ac:dyDescent="0.25">
      <c r="AC60129" s="379"/>
    </row>
    <row r="60130" spans="29:29" x14ac:dyDescent="0.25">
      <c r="AC60130" s="379"/>
    </row>
    <row r="60131" spans="29:29" x14ac:dyDescent="0.25">
      <c r="AC60131" s="379"/>
    </row>
    <row r="60132" spans="29:29" x14ac:dyDescent="0.25">
      <c r="AC60132" s="379"/>
    </row>
    <row r="60133" spans="29:29" x14ac:dyDescent="0.25">
      <c r="AC60133" s="379"/>
    </row>
    <row r="60134" spans="29:29" x14ac:dyDescent="0.25">
      <c r="AC60134" s="379"/>
    </row>
    <row r="60135" spans="29:29" x14ac:dyDescent="0.25">
      <c r="AC60135" s="379"/>
    </row>
    <row r="60136" spans="29:29" x14ac:dyDescent="0.25">
      <c r="AC60136" s="379"/>
    </row>
    <row r="60137" spans="29:29" x14ac:dyDescent="0.25">
      <c r="AC60137" s="379"/>
    </row>
    <row r="60138" spans="29:29" x14ac:dyDescent="0.25">
      <c r="AC60138" s="379"/>
    </row>
    <row r="60139" spans="29:29" x14ac:dyDescent="0.25">
      <c r="AC60139" s="379"/>
    </row>
    <row r="60140" spans="29:29" x14ac:dyDescent="0.25">
      <c r="AC60140" s="379"/>
    </row>
    <row r="60141" spans="29:29" x14ac:dyDescent="0.25">
      <c r="AC60141" s="379"/>
    </row>
    <row r="60142" spans="29:29" x14ac:dyDescent="0.25">
      <c r="AC60142" s="379"/>
    </row>
    <row r="60143" spans="29:29" x14ac:dyDescent="0.25">
      <c r="AC60143" s="379"/>
    </row>
    <row r="60144" spans="29:29" x14ac:dyDescent="0.25">
      <c r="AC60144" s="379"/>
    </row>
    <row r="60145" spans="29:29" x14ac:dyDescent="0.25">
      <c r="AC60145" s="379"/>
    </row>
    <row r="60146" spans="29:29" x14ac:dyDescent="0.25">
      <c r="AC60146" s="379"/>
    </row>
    <row r="60147" spans="29:29" x14ac:dyDescent="0.25">
      <c r="AC60147" s="379"/>
    </row>
    <row r="60148" spans="29:29" x14ac:dyDescent="0.25">
      <c r="AC60148" s="379"/>
    </row>
    <row r="60149" spans="29:29" x14ac:dyDescent="0.25">
      <c r="AC60149" s="379"/>
    </row>
    <row r="60150" spans="29:29" x14ac:dyDescent="0.25">
      <c r="AC60150" s="379"/>
    </row>
    <row r="60151" spans="29:29" x14ac:dyDescent="0.25">
      <c r="AC60151" s="379"/>
    </row>
    <row r="60152" spans="29:29" x14ac:dyDescent="0.25">
      <c r="AC60152" s="379"/>
    </row>
    <row r="60153" spans="29:29" x14ac:dyDescent="0.25">
      <c r="AC60153" s="379"/>
    </row>
    <row r="60154" spans="29:29" x14ac:dyDescent="0.25">
      <c r="AC60154" s="379"/>
    </row>
    <row r="60155" spans="29:29" x14ac:dyDescent="0.25">
      <c r="AC60155" s="379"/>
    </row>
    <row r="60156" spans="29:29" x14ac:dyDescent="0.25">
      <c r="AC60156" s="379"/>
    </row>
    <row r="60157" spans="29:29" x14ac:dyDescent="0.25">
      <c r="AC60157" s="379"/>
    </row>
    <row r="60158" spans="29:29" x14ac:dyDescent="0.25">
      <c r="AC60158" s="379"/>
    </row>
    <row r="60159" spans="29:29" x14ac:dyDescent="0.25">
      <c r="AC60159" s="379"/>
    </row>
    <row r="60160" spans="29:29" x14ac:dyDescent="0.25">
      <c r="AC60160" s="379"/>
    </row>
    <row r="60161" spans="29:29" x14ac:dyDescent="0.25">
      <c r="AC60161" s="379"/>
    </row>
    <row r="60162" spans="29:29" x14ac:dyDescent="0.25">
      <c r="AC60162" s="379"/>
    </row>
    <row r="60163" spans="29:29" x14ac:dyDescent="0.25">
      <c r="AC60163" s="379"/>
    </row>
    <row r="60164" spans="29:29" x14ac:dyDescent="0.25">
      <c r="AC60164" s="379"/>
    </row>
    <row r="60165" spans="29:29" x14ac:dyDescent="0.25">
      <c r="AC60165" s="379"/>
    </row>
    <row r="60166" spans="29:29" x14ac:dyDescent="0.25">
      <c r="AC60166" s="379"/>
    </row>
    <row r="60167" spans="29:29" x14ac:dyDescent="0.25">
      <c r="AC60167" s="379"/>
    </row>
    <row r="60168" spans="29:29" x14ac:dyDescent="0.25">
      <c r="AC60168" s="379"/>
    </row>
    <row r="60169" spans="29:29" x14ac:dyDescent="0.25">
      <c r="AC60169" s="379"/>
    </row>
    <row r="60170" spans="29:29" x14ac:dyDescent="0.25">
      <c r="AC60170" s="379"/>
    </row>
    <row r="60171" spans="29:29" x14ac:dyDescent="0.25">
      <c r="AC60171" s="379"/>
    </row>
    <row r="60172" spans="29:29" x14ac:dyDescent="0.25">
      <c r="AC60172" s="379"/>
    </row>
    <row r="60173" spans="29:29" x14ac:dyDescent="0.25">
      <c r="AC60173" s="379"/>
    </row>
    <row r="60174" spans="29:29" x14ac:dyDescent="0.25">
      <c r="AC60174" s="379"/>
    </row>
    <row r="60175" spans="29:29" x14ac:dyDescent="0.25">
      <c r="AC60175" s="379"/>
    </row>
    <row r="60176" spans="29:29" x14ac:dyDescent="0.25">
      <c r="AC60176" s="379"/>
    </row>
    <row r="60177" spans="29:29" x14ac:dyDescent="0.25">
      <c r="AC60177" s="379"/>
    </row>
    <row r="60178" spans="29:29" x14ac:dyDescent="0.25">
      <c r="AC60178" s="379"/>
    </row>
    <row r="60179" spans="29:29" x14ac:dyDescent="0.25">
      <c r="AC60179" s="379"/>
    </row>
    <row r="60180" spans="29:29" x14ac:dyDescent="0.25">
      <c r="AC60180" s="379"/>
    </row>
    <row r="60181" spans="29:29" x14ac:dyDescent="0.25">
      <c r="AC60181" s="379"/>
    </row>
    <row r="60182" spans="29:29" x14ac:dyDescent="0.25">
      <c r="AC60182" s="379"/>
    </row>
    <row r="60183" spans="29:29" x14ac:dyDescent="0.25">
      <c r="AC60183" s="379"/>
    </row>
    <row r="60184" spans="29:29" x14ac:dyDescent="0.25">
      <c r="AC60184" s="379"/>
    </row>
    <row r="60185" spans="29:29" x14ac:dyDescent="0.25">
      <c r="AC60185" s="379"/>
    </row>
    <row r="60186" spans="29:29" x14ac:dyDescent="0.25">
      <c r="AC60186" s="379"/>
    </row>
    <row r="60187" spans="29:29" x14ac:dyDescent="0.25">
      <c r="AC60187" s="379"/>
    </row>
    <row r="60188" spans="29:29" x14ac:dyDescent="0.25">
      <c r="AC60188" s="379"/>
    </row>
    <row r="60189" spans="29:29" x14ac:dyDescent="0.25">
      <c r="AC60189" s="379"/>
    </row>
    <row r="60190" spans="29:29" x14ac:dyDescent="0.25">
      <c r="AC60190" s="379"/>
    </row>
    <row r="60191" spans="29:29" x14ac:dyDescent="0.25">
      <c r="AC60191" s="379"/>
    </row>
    <row r="60192" spans="29:29" x14ac:dyDescent="0.25">
      <c r="AC60192" s="379"/>
    </row>
    <row r="60193" spans="29:29" x14ac:dyDescent="0.25">
      <c r="AC60193" s="379"/>
    </row>
    <row r="60194" spans="29:29" x14ac:dyDescent="0.25">
      <c r="AC60194" s="379"/>
    </row>
    <row r="60195" spans="29:29" x14ac:dyDescent="0.25">
      <c r="AC60195" s="379"/>
    </row>
    <row r="60196" spans="29:29" x14ac:dyDescent="0.25">
      <c r="AC60196" s="379"/>
    </row>
    <row r="60197" spans="29:29" x14ac:dyDescent="0.25">
      <c r="AC60197" s="379"/>
    </row>
    <row r="60198" spans="29:29" x14ac:dyDescent="0.25">
      <c r="AC60198" s="379"/>
    </row>
    <row r="60199" spans="29:29" x14ac:dyDescent="0.25">
      <c r="AC60199" s="379"/>
    </row>
    <row r="60200" spans="29:29" x14ac:dyDescent="0.25">
      <c r="AC60200" s="379"/>
    </row>
    <row r="60201" spans="29:29" x14ac:dyDescent="0.25">
      <c r="AC60201" s="379"/>
    </row>
    <row r="60202" spans="29:29" x14ac:dyDescent="0.25">
      <c r="AC60202" s="379"/>
    </row>
    <row r="60203" spans="29:29" x14ac:dyDescent="0.25">
      <c r="AC60203" s="379"/>
    </row>
    <row r="60204" spans="29:29" x14ac:dyDescent="0.25">
      <c r="AC60204" s="379"/>
    </row>
    <row r="60205" spans="29:29" x14ac:dyDescent="0.25">
      <c r="AC60205" s="379"/>
    </row>
    <row r="60206" spans="29:29" x14ac:dyDescent="0.25">
      <c r="AC60206" s="379"/>
    </row>
    <row r="60207" spans="29:29" x14ac:dyDescent="0.25">
      <c r="AC60207" s="379"/>
    </row>
    <row r="60208" spans="29:29" x14ac:dyDescent="0.25">
      <c r="AC60208" s="379"/>
    </row>
    <row r="60209" spans="29:29" x14ac:dyDescent="0.25">
      <c r="AC60209" s="379"/>
    </row>
    <row r="60210" spans="29:29" x14ac:dyDescent="0.25">
      <c r="AC60210" s="379"/>
    </row>
    <row r="60211" spans="29:29" x14ac:dyDescent="0.25">
      <c r="AC60211" s="379"/>
    </row>
    <row r="60212" spans="29:29" x14ac:dyDescent="0.25">
      <c r="AC60212" s="379"/>
    </row>
    <row r="60213" spans="29:29" x14ac:dyDescent="0.25">
      <c r="AC60213" s="379"/>
    </row>
    <row r="60214" spans="29:29" x14ac:dyDescent="0.25">
      <c r="AC60214" s="379"/>
    </row>
    <row r="60215" spans="29:29" x14ac:dyDescent="0.25">
      <c r="AC60215" s="379"/>
    </row>
    <row r="60216" spans="29:29" x14ac:dyDescent="0.25">
      <c r="AC60216" s="379"/>
    </row>
    <row r="60217" spans="29:29" x14ac:dyDescent="0.25">
      <c r="AC60217" s="379"/>
    </row>
    <row r="60218" spans="29:29" x14ac:dyDescent="0.25">
      <c r="AC60218" s="379"/>
    </row>
    <row r="60219" spans="29:29" x14ac:dyDescent="0.25">
      <c r="AC60219" s="379"/>
    </row>
    <row r="60220" spans="29:29" x14ac:dyDescent="0.25">
      <c r="AC60220" s="379"/>
    </row>
    <row r="60221" spans="29:29" x14ac:dyDescent="0.25">
      <c r="AC60221" s="379"/>
    </row>
    <row r="60222" spans="29:29" x14ac:dyDescent="0.25">
      <c r="AC60222" s="379"/>
    </row>
    <row r="60223" spans="29:29" x14ac:dyDescent="0.25">
      <c r="AC60223" s="379"/>
    </row>
    <row r="60224" spans="29:29" x14ac:dyDescent="0.25">
      <c r="AC60224" s="379"/>
    </row>
    <row r="60225" spans="29:29" x14ac:dyDescent="0.25">
      <c r="AC60225" s="379"/>
    </row>
    <row r="60226" spans="29:29" x14ac:dyDescent="0.25">
      <c r="AC60226" s="379"/>
    </row>
    <row r="60227" spans="29:29" x14ac:dyDescent="0.25">
      <c r="AC60227" s="379"/>
    </row>
    <row r="60228" spans="29:29" x14ac:dyDescent="0.25">
      <c r="AC60228" s="379"/>
    </row>
    <row r="60229" spans="29:29" x14ac:dyDescent="0.25">
      <c r="AC60229" s="379"/>
    </row>
    <row r="60230" spans="29:29" x14ac:dyDescent="0.25">
      <c r="AC60230" s="379"/>
    </row>
    <row r="60231" spans="29:29" x14ac:dyDescent="0.25">
      <c r="AC60231" s="379"/>
    </row>
    <row r="60232" spans="29:29" x14ac:dyDescent="0.25">
      <c r="AC60232" s="379"/>
    </row>
    <row r="60233" spans="29:29" x14ac:dyDescent="0.25">
      <c r="AC60233" s="379"/>
    </row>
    <row r="60234" spans="29:29" x14ac:dyDescent="0.25">
      <c r="AC60234" s="379"/>
    </row>
    <row r="60235" spans="29:29" x14ac:dyDescent="0.25">
      <c r="AC60235" s="379"/>
    </row>
    <row r="60236" spans="29:29" x14ac:dyDescent="0.25">
      <c r="AC60236" s="379"/>
    </row>
    <row r="60237" spans="29:29" x14ac:dyDescent="0.25">
      <c r="AC60237" s="379"/>
    </row>
    <row r="60238" spans="29:29" x14ac:dyDescent="0.25">
      <c r="AC60238" s="379"/>
    </row>
    <row r="60239" spans="29:29" x14ac:dyDescent="0.25">
      <c r="AC60239" s="379"/>
    </row>
    <row r="60240" spans="29:29" x14ac:dyDescent="0.25">
      <c r="AC60240" s="379"/>
    </row>
    <row r="60241" spans="29:29" x14ac:dyDescent="0.25">
      <c r="AC60241" s="379"/>
    </row>
    <row r="60242" spans="29:29" x14ac:dyDescent="0.25">
      <c r="AC60242" s="379"/>
    </row>
    <row r="60243" spans="29:29" x14ac:dyDescent="0.25">
      <c r="AC60243" s="379"/>
    </row>
    <row r="60244" spans="29:29" x14ac:dyDescent="0.25">
      <c r="AC60244" s="379"/>
    </row>
    <row r="60245" spans="29:29" x14ac:dyDescent="0.25">
      <c r="AC60245" s="379"/>
    </row>
    <row r="60246" spans="29:29" x14ac:dyDescent="0.25">
      <c r="AC60246" s="379"/>
    </row>
    <row r="60247" spans="29:29" x14ac:dyDescent="0.25">
      <c r="AC60247" s="379"/>
    </row>
    <row r="60248" spans="29:29" x14ac:dyDescent="0.25">
      <c r="AC60248" s="379"/>
    </row>
    <row r="60249" spans="29:29" x14ac:dyDescent="0.25">
      <c r="AC60249" s="379"/>
    </row>
    <row r="60250" spans="29:29" x14ac:dyDescent="0.25">
      <c r="AC60250" s="379"/>
    </row>
    <row r="60251" spans="29:29" x14ac:dyDescent="0.25">
      <c r="AC60251" s="379"/>
    </row>
    <row r="60252" spans="29:29" x14ac:dyDescent="0.25">
      <c r="AC60252" s="379"/>
    </row>
    <row r="60253" spans="29:29" x14ac:dyDescent="0.25">
      <c r="AC60253" s="379"/>
    </row>
    <row r="60254" spans="29:29" x14ac:dyDescent="0.25">
      <c r="AC60254" s="379"/>
    </row>
    <row r="60255" spans="29:29" x14ac:dyDescent="0.25">
      <c r="AC60255" s="379"/>
    </row>
    <row r="60256" spans="29:29" x14ac:dyDescent="0.25">
      <c r="AC60256" s="379"/>
    </row>
    <row r="60257" spans="29:29" x14ac:dyDescent="0.25">
      <c r="AC60257" s="379"/>
    </row>
    <row r="60258" spans="29:29" x14ac:dyDescent="0.25">
      <c r="AC60258" s="379"/>
    </row>
    <row r="60259" spans="29:29" x14ac:dyDescent="0.25">
      <c r="AC60259" s="379"/>
    </row>
    <row r="60260" spans="29:29" x14ac:dyDescent="0.25">
      <c r="AC60260" s="379"/>
    </row>
    <row r="60261" spans="29:29" x14ac:dyDescent="0.25">
      <c r="AC60261" s="379"/>
    </row>
    <row r="60262" spans="29:29" x14ac:dyDescent="0.25">
      <c r="AC60262" s="379"/>
    </row>
    <row r="60263" spans="29:29" x14ac:dyDescent="0.25">
      <c r="AC60263" s="379"/>
    </row>
    <row r="60264" spans="29:29" x14ac:dyDescent="0.25">
      <c r="AC60264" s="379"/>
    </row>
    <row r="60265" spans="29:29" x14ac:dyDescent="0.25">
      <c r="AC60265" s="379"/>
    </row>
    <row r="60266" spans="29:29" x14ac:dyDescent="0.25">
      <c r="AC60266" s="379"/>
    </row>
    <row r="60267" spans="29:29" x14ac:dyDescent="0.25">
      <c r="AC60267" s="379"/>
    </row>
    <row r="60268" spans="29:29" x14ac:dyDescent="0.25">
      <c r="AC60268" s="379"/>
    </row>
    <row r="60269" spans="29:29" x14ac:dyDescent="0.25">
      <c r="AC60269" s="379"/>
    </row>
    <row r="60270" spans="29:29" x14ac:dyDescent="0.25">
      <c r="AC60270" s="379"/>
    </row>
    <row r="60271" spans="29:29" x14ac:dyDescent="0.25">
      <c r="AC60271" s="379"/>
    </row>
    <row r="60272" spans="29:29" x14ac:dyDescent="0.25">
      <c r="AC60272" s="379"/>
    </row>
    <row r="60273" spans="29:29" x14ac:dyDescent="0.25">
      <c r="AC60273" s="379"/>
    </row>
    <row r="60274" spans="29:29" x14ac:dyDescent="0.25">
      <c r="AC60274" s="379"/>
    </row>
    <row r="60275" spans="29:29" x14ac:dyDescent="0.25">
      <c r="AC60275" s="379"/>
    </row>
    <row r="60276" spans="29:29" x14ac:dyDescent="0.25">
      <c r="AC60276" s="379"/>
    </row>
    <row r="60277" spans="29:29" x14ac:dyDescent="0.25">
      <c r="AC60277" s="379"/>
    </row>
    <row r="60278" spans="29:29" x14ac:dyDescent="0.25">
      <c r="AC60278" s="379"/>
    </row>
    <row r="60279" spans="29:29" x14ac:dyDescent="0.25">
      <c r="AC60279" s="379"/>
    </row>
    <row r="60280" spans="29:29" x14ac:dyDescent="0.25">
      <c r="AC60280" s="379"/>
    </row>
    <row r="60281" spans="29:29" x14ac:dyDescent="0.25">
      <c r="AC60281" s="379"/>
    </row>
    <row r="60282" spans="29:29" x14ac:dyDescent="0.25">
      <c r="AC60282" s="379"/>
    </row>
    <row r="60283" spans="29:29" x14ac:dyDescent="0.25">
      <c r="AC60283" s="379"/>
    </row>
    <row r="60284" spans="29:29" x14ac:dyDescent="0.25">
      <c r="AC60284" s="379"/>
    </row>
    <row r="60285" spans="29:29" x14ac:dyDescent="0.25">
      <c r="AC60285" s="379"/>
    </row>
    <row r="60286" spans="29:29" x14ac:dyDescent="0.25">
      <c r="AC60286" s="379"/>
    </row>
    <row r="60287" spans="29:29" x14ac:dyDescent="0.25">
      <c r="AC60287" s="379"/>
    </row>
    <row r="60288" spans="29:29" x14ac:dyDescent="0.25">
      <c r="AC60288" s="379"/>
    </row>
    <row r="60289" spans="29:29" x14ac:dyDescent="0.25">
      <c r="AC60289" s="379"/>
    </row>
    <row r="60290" spans="29:29" x14ac:dyDescent="0.25">
      <c r="AC60290" s="379"/>
    </row>
    <row r="60291" spans="29:29" x14ac:dyDescent="0.25">
      <c r="AC60291" s="379"/>
    </row>
    <row r="60292" spans="29:29" x14ac:dyDescent="0.25">
      <c r="AC60292" s="379"/>
    </row>
    <row r="60293" spans="29:29" x14ac:dyDescent="0.25">
      <c r="AC60293" s="379"/>
    </row>
    <row r="60294" spans="29:29" x14ac:dyDescent="0.25">
      <c r="AC60294" s="379"/>
    </row>
    <row r="60295" spans="29:29" x14ac:dyDescent="0.25">
      <c r="AC60295" s="379"/>
    </row>
    <row r="60296" spans="29:29" x14ac:dyDescent="0.25">
      <c r="AC60296" s="379"/>
    </row>
    <row r="60297" spans="29:29" x14ac:dyDescent="0.25">
      <c r="AC60297" s="379"/>
    </row>
    <row r="60298" spans="29:29" x14ac:dyDescent="0.25">
      <c r="AC60298" s="379"/>
    </row>
    <row r="60299" spans="29:29" x14ac:dyDescent="0.25">
      <c r="AC60299" s="379"/>
    </row>
    <row r="60300" spans="29:29" x14ac:dyDescent="0.25">
      <c r="AC60300" s="379"/>
    </row>
    <row r="60301" spans="29:29" x14ac:dyDescent="0.25">
      <c r="AC60301" s="379"/>
    </row>
    <row r="60302" spans="29:29" x14ac:dyDescent="0.25">
      <c r="AC60302" s="379"/>
    </row>
    <row r="60303" spans="29:29" x14ac:dyDescent="0.25">
      <c r="AC60303" s="379"/>
    </row>
    <row r="60304" spans="29:29" x14ac:dyDescent="0.25">
      <c r="AC60304" s="379"/>
    </row>
    <row r="60305" spans="29:29" x14ac:dyDescent="0.25">
      <c r="AC60305" s="379"/>
    </row>
    <row r="60306" spans="29:29" x14ac:dyDescent="0.25">
      <c r="AC60306" s="379"/>
    </row>
    <row r="60307" spans="29:29" x14ac:dyDescent="0.25">
      <c r="AC60307" s="379"/>
    </row>
    <row r="60308" spans="29:29" x14ac:dyDescent="0.25">
      <c r="AC60308" s="379"/>
    </row>
    <row r="60309" spans="29:29" x14ac:dyDescent="0.25">
      <c r="AC60309" s="379"/>
    </row>
    <row r="60310" spans="29:29" x14ac:dyDescent="0.25">
      <c r="AC60310" s="379"/>
    </row>
    <row r="60311" spans="29:29" x14ac:dyDescent="0.25">
      <c r="AC60311" s="379"/>
    </row>
    <row r="60312" spans="29:29" x14ac:dyDescent="0.25">
      <c r="AC60312" s="379"/>
    </row>
    <row r="60313" spans="29:29" x14ac:dyDescent="0.25">
      <c r="AC60313" s="379"/>
    </row>
    <row r="60314" spans="29:29" x14ac:dyDescent="0.25">
      <c r="AC60314" s="379"/>
    </row>
    <row r="60315" spans="29:29" x14ac:dyDescent="0.25">
      <c r="AC60315" s="379"/>
    </row>
    <row r="60316" spans="29:29" x14ac:dyDescent="0.25">
      <c r="AC60316" s="379"/>
    </row>
    <row r="60317" spans="29:29" x14ac:dyDescent="0.25">
      <c r="AC60317" s="379"/>
    </row>
    <row r="60318" spans="29:29" x14ac:dyDescent="0.25">
      <c r="AC60318" s="379"/>
    </row>
    <row r="60319" spans="29:29" x14ac:dyDescent="0.25">
      <c r="AC60319" s="379"/>
    </row>
    <row r="60320" spans="29:29" x14ac:dyDescent="0.25">
      <c r="AC60320" s="379"/>
    </row>
    <row r="60321" spans="29:29" x14ac:dyDescent="0.25">
      <c r="AC60321" s="379"/>
    </row>
    <row r="60322" spans="29:29" x14ac:dyDescent="0.25">
      <c r="AC60322" s="379"/>
    </row>
    <row r="60323" spans="29:29" x14ac:dyDescent="0.25">
      <c r="AC60323" s="379"/>
    </row>
    <row r="60324" spans="29:29" x14ac:dyDescent="0.25">
      <c r="AC60324" s="379"/>
    </row>
    <row r="60325" spans="29:29" x14ac:dyDescent="0.25">
      <c r="AC60325" s="379"/>
    </row>
    <row r="60326" spans="29:29" x14ac:dyDescent="0.25">
      <c r="AC60326" s="379"/>
    </row>
    <row r="60327" spans="29:29" x14ac:dyDescent="0.25">
      <c r="AC60327" s="379"/>
    </row>
    <row r="60328" spans="29:29" x14ac:dyDescent="0.25">
      <c r="AC60328" s="379"/>
    </row>
    <row r="60329" spans="29:29" x14ac:dyDescent="0.25">
      <c r="AC60329" s="379"/>
    </row>
    <row r="60330" spans="29:29" x14ac:dyDescent="0.25">
      <c r="AC60330" s="379"/>
    </row>
    <row r="60331" spans="29:29" x14ac:dyDescent="0.25">
      <c r="AC60331" s="379"/>
    </row>
    <row r="60332" spans="29:29" x14ac:dyDescent="0.25">
      <c r="AC60332" s="379"/>
    </row>
    <row r="60333" spans="29:29" x14ac:dyDescent="0.25">
      <c r="AC60333" s="379"/>
    </row>
    <row r="60334" spans="29:29" x14ac:dyDescent="0.25">
      <c r="AC60334" s="379"/>
    </row>
    <row r="60335" spans="29:29" x14ac:dyDescent="0.25">
      <c r="AC60335" s="379"/>
    </row>
    <row r="60336" spans="29:29" x14ac:dyDescent="0.25">
      <c r="AC60336" s="379"/>
    </row>
    <row r="60337" spans="29:29" x14ac:dyDescent="0.25">
      <c r="AC60337" s="379"/>
    </row>
    <row r="60338" spans="29:29" x14ac:dyDescent="0.25">
      <c r="AC60338" s="379"/>
    </row>
    <row r="60339" spans="29:29" x14ac:dyDescent="0.25">
      <c r="AC60339" s="379"/>
    </row>
    <row r="60340" spans="29:29" x14ac:dyDescent="0.25">
      <c r="AC60340" s="379"/>
    </row>
    <row r="60341" spans="29:29" x14ac:dyDescent="0.25">
      <c r="AC60341" s="379"/>
    </row>
    <row r="60342" spans="29:29" x14ac:dyDescent="0.25">
      <c r="AC60342" s="379"/>
    </row>
    <row r="60343" spans="29:29" x14ac:dyDescent="0.25">
      <c r="AC60343" s="379"/>
    </row>
    <row r="60344" spans="29:29" x14ac:dyDescent="0.25">
      <c r="AC60344" s="379"/>
    </row>
    <row r="60345" spans="29:29" x14ac:dyDescent="0.25">
      <c r="AC60345" s="379"/>
    </row>
    <row r="60346" spans="29:29" x14ac:dyDescent="0.25">
      <c r="AC60346" s="379"/>
    </row>
    <row r="60347" spans="29:29" x14ac:dyDescent="0.25">
      <c r="AC60347" s="379"/>
    </row>
    <row r="60348" spans="29:29" x14ac:dyDescent="0.25">
      <c r="AC60348" s="379"/>
    </row>
    <row r="60349" spans="29:29" x14ac:dyDescent="0.25">
      <c r="AC60349" s="379"/>
    </row>
    <row r="60350" spans="29:29" x14ac:dyDescent="0.25">
      <c r="AC60350" s="379"/>
    </row>
    <row r="60351" spans="29:29" x14ac:dyDescent="0.25">
      <c r="AC60351" s="379"/>
    </row>
    <row r="60352" spans="29:29" x14ac:dyDescent="0.25">
      <c r="AC60352" s="379"/>
    </row>
    <row r="60353" spans="29:29" x14ac:dyDescent="0.25">
      <c r="AC60353" s="379"/>
    </row>
    <row r="60354" spans="29:29" x14ac:dyDescent="0.25">
      <c r="AC60354" s="379"/>
    </row>
    <row r="60355" spans="29:29" x14ac:dyDescent="0.25">
      <c r="AC60355" s="379"/>
    </row>
    <row r="60356" spans="29:29" x14ac:dyDescent="0.25">
      <c r="AC60356" s="379"/>
    </row>
    <row r="60357" spans="29:29" x14ac:dyDescent="0.25">
      <c r="AC60357" s="379"/>
    </row>
    <row r="60358" spans="29:29" x14ac:dyDescent="0.25">
      <c r="AC60358" s="379"/>
    </row>
    <row r="60359" spans="29:29" x14ac:dyDescent="0.25">
      <c r="AC60359" s="379"/>
    </row>
    <row r="60360" spans="29:29" x14ac:dyDescent="0.25">
      <c r="AC60360" s="379"/>
    </row>
    <row r="60361" spans="29:29" x14ac:dyDescent="0.25">
      <c r="AC60361" s="379"/>
    </row>
    <row r="60362" spans="29:29" x14ac:dyDescent="0.25">
      <c r="AC60362" s="379"/>
    </row>
    <row r="60363" spans="29:29" x14ac:dyDescent="0.25">
      <c r="AC60363" s="379"/>
    </row>
    <row r="60364" spans="29:29" x14ac:dyDescent="0.25">
      <c r="AC60364" s="379"/>
    </row>
    <row r="60365" spans="29:29" x14ac:dyDescent="0.25">
      <c r="AC60365" s="379"/>
    </row>
    <row r="60366" spans="29:29" x14ac:dyDescent="0.25">
      <c r="AC60366" s="379"/>
    </row>
    <row r="60367" spans="29:29" x14ac:dyDescent="0.25">
      <c r="AC60367" s="379"/>
    </row>
    <row r="60368" spans="29:29" x14ac:dyDescent="0.25">
      <c r="AC60368" s="379"/>
    </row>
    <row r="60369" spans="29:29" x14ac:dyDescent="0.25">
      <c r="AC60369" s="379"/>
    </row>
    <row r="60370" spans="29:29" x14ac:dyDescent="0.25">
      <c r="AC60370" s="379"/>
    </row>
    <row r="60371" spans="29:29" x14ac:dyDescent="0.25">
      <c r="AC60371" s="379"/>
    </row>
    <row r="60372" spans="29:29" x14ac:dyDescent="0.25">
      <c r="AC60372" s="379"/>
    </row>
    <row r="60373" spans="29:29" x14ac:dyDescent="0.25">
      <c r="AC60373" s="379"/>
    </row>
    <row r="60374" spans="29:29" x14ac:dyDescent="0.25">
      <c r="AC60374" s="379"/>
    </row>
    <row r="60375" spans="29:29" x14ac:dyDescent="0.25">
      <c r="AC60375" s="379"/>
    </row>
    <row r="60376" spans="29:29" x14ac:dyDescent="0.25">
      <c r="AC60376" s="379"/>
    </row>
    <row r="60377" spans="29:29" x14ac:dyDescent="0.25">
      <c r="AC60377" s="379"/>
    </row>
    <row r="60378" spans="29:29" x14ac:dyDescent="0.25">
      <c r="AC60378" s="379"/>
    </row>
    <row r="60379" spans="29:29" x14ac:dyDescent="0.25">
      <c r="AC60379" s="379"/>
    </row>
    <row r="60380" spans="29:29" x14ac:dyDescent="0.25">
      <c r="AC60380" s="379"/>
    </row>
    <row r="60381" spans="29:29" x14ac:dyDescent="0.25">
      <c r="AC60381" s="379"/>
    </row>
    <row r="60382" spans="29:29" x14ac:dyDescent="0.25">
      <c r="AC60382" s="379"/>
    </row>
    <row r="60383" spans="29:29" x14ac:dyDescent="0.25">
      <c r="AC60383" s="379"/>
    </row>
    <row r="60384" spans="29:29" x14ac:dyDescent="0.25">
      <c r="AC60384" s="379"/>
    </row>
    <row r="60385" spans="29:29" x14ac:dyDescent="0.25">
      <c r="AC60385" s="379"/>
    </row>
    <row r="60386" spans="29:29" x14ac:dyDescent="0.25">
      <c r="AC60386" s="379"/>
    </row>
    <row r="60387" spans="29:29" x14ac:dyDescent="0.25">
      <c r="AC60387" s="379"/>
    </row>
    <row r="60388" spans="29:29" x14ac:dyDescent="0.25">
      <c r="AC60388" s="379"/>
    </row>
    <row r="60389" spans="29:29" x14ac:dyDescent="0.25">
      <c r="AC60389" s="379"/>
    </row>
    <row r="60390" spans="29:29" x14ac:dyDescent="0.25">
      <c r="AC60390" s="379"/>
    </row>
    <row r="60391" spans="29:29" x14ac:dyDescent="0.25">
      <c r="AC60391" s="379"/>
    </row>
    <row r="60392" spans="29:29" x14ac:dyDescent="0.25">
      <c r="AC60392" s="379"/>
    </row>
    <row r="60393" spans="29:29" x14ac:dyDescent="0.25">
      <c r="AC60393" s="379"/>
    </row>
    <row r="60394" spans="29:29" x14ac:dyDescent="0.25">
      <c r="AC60394" s="379"/>
    </row>
    <row r="60395" spans="29:29" x14ac:dyDescent="0.25">
      <c r="AC60395" s="379"/>
    </row>
    <row r="60396" spans="29:29" x14ac:dyDescent="0.25">
      <c r="AC60396" s="379"/>
    </row>
    <row r="60397" spans="29:29" x14ac:dyDescent="0.25">
      <c r="AC60397" s="379"/>
    </row>
    <row r="60398" spans="29:29" x14ac:dyDescent="0.25">
      <c r="AC60398" s="379"/>
    </row>
    <row r="60399" spans="29:29" x14ac:dyDescent="0.25">
      <c r="AC60399" s="379"/>
    </row>
    <row r="60400" spans="29:29" x14ac:dyDescent="0.25">
      <c r="AC60400" s="379"/>
    </row>
    <row r="60401" spans="29:29" x14ac:dyDescent="0.25">
      <c r="AC60401" s="379"/>
    </row>
    <row r="60402" spans="29:29" x14ac:dyDescent="0.25">
      <c r="AC60402" s="379"/>
    </row>
    <row r="60403" spans="29:29" x14ac:dyDescent="0.25">
      <c r="AC60403" s="379"/>
    </row>
    <row r="60404" spans="29:29" x14ac:dyDescent="0.25">
      <c r="AC60404" s="379"/>
    </row>
    <row r="60405" spans="29:29" x14ac:dyDescent="0.25">
      <c r="AC60405" s="379"/>
    </row>
    <row r="60406" spans="29:29" x14ac:dyDescent="0.25">
      <c r="AC60406" s="379"/>
    </row>
    <row r="60407" spans="29:29" x14ac:dyDescent="0.25">
      <c r="AC60407" s="379"/>
    </row>
    <row r="60408" spans="29:29" x14ac:dyDescent="0.25">
      <c r="AC60408" s="379"/>
    </row>
    <row r="60409" spans="29:29" x14ac:dyDescent="0.25">
      <c r="AC60409" s="379"/>
    </row>
    <row r="60410" spans="29:29" x14ac:dyDescent="0.25">
      <c r="AC60410" s="379"/>
    </row>
    <row r="60411" spans="29:29" x14ac:dyDescent="0.25">
      <c r="AC60411" s="379"/>
    </row>
    <row r="60412" spans="29:29" x14ac:dyDescent="0.25">
      <c r="AC60412" s="379"/>
    </row>
    <row r="60413" spans="29:29" x14ac:dyDescent="0.25">
      <c r="AC60413" s="379"/>
    </row>
    <row r="60414" spans="29:29" x14ac:dyDescent="0.25">
      <c r="AC60414" s="379"/>
    </row>
    <row r="60415" spans="29:29" x14ac:dyDescent="0.25">
      <c r="AC60415" s="379"/>
    </row>
    <row r="60416" spans="29:29" x14ac:dyDescent="0.25">
      <c r="AC60416" s="379"/>
    </row>
    <row r="60417" spans="29:29" x14ac:dyDescent="0.25">
      <c r="AC60417" s="379"/>
    </row>
    <row r="60418" spans="29:29" x14ac:dyDescent="0.25">
      <c r="AC60418" s="379"/>
    </row>
    <row r="60419" spans="29:29" x14ac:dyDescent="0.25">
      <c r="AC60419" s="379"/>
    </row>
    <row r="60420" spans="29:29" x14ac:dyDescent="0.25">
      <c r="AC60420" s="379"/>
    </row>
    <row r="60421" spans="29:29" x14ac:dyDescent="0.25">
      <c r="AC60421" s="379"/>
    </row>
    <row r="60422" spans="29:29" x14ac:dyDescent="0.25">
      <c r="AC60422" s="379"/>
    </row>
    <row r="60423" spans="29:29" x14ac:dyDescent="0.25">
      <c r="AC60423" s="379"/>
    </row>
    <row r="60424" spans="29:29" x14ac:dyDescent="0.25">
      <c r="AC60424" s="379"/>
    </row>
    <row r="60425" spans="29:29" x14ac:dyDescent="0.25">
      <c r="AC60425" s="379"/>
    </row>
    <row r="60426" spans="29:29" x14ac:dyDescent="0.25">
      <c r="AC60426" s="379"/>
    </row>
    <row r="60427" spans="29:29" x14ac:dyDescent="0.25">
      <c r="AC60427" s="379"/>
    </row>
    <row r="60428" spans="29:29" x14ac:dyDescent="0.25">
      <c r="AC60428" s="379"/>
    </row>
    <row r="60429" spans="29:29" x14ac:dyDescent="0.25">
      <c r="AC60429" s="379"/>
    </row>
    <row r="60430" spans="29:29" x14ac:dyDescent="0.25">
      <c r="AC60430" s="379"/>
    </row>
    <row r="60431" spans="29:29" x14ac:dyDescent="0.25">
      <c r="AC60431" s="379"/>
    </row>
    <row r="60432" spans="29:29" x14ac:dyDescent="0.25">
      <c r="AC60432" s="379"/>
    </row>
    <row r="60433" spans="29:29" x14ac:dyDescent="0.25">
      <c r="AC60433" s="379"/>
    </row>
    <row r="60434" spans="29:29" x14ac:dyDescent="0.25">
      <c r="AC60434" s="379"/>
    </row>
    <row r="60435" spans="29:29" x14ac:dyDescent="0.25">
      <c r="AC60435" s="379"/>
    </row>
    <row r="60436" spans="29:29" x14ac:dyDescent="0.25">
      <c r="AC60436" s="379"/>
    </row>
    <row r="60437" spans="29:29" x14ac:dyDescent="0.25">
      <c r="AC60437" s="379"/>
    </row>
    <row r="60438" spans="29:29" x14ac:dyDescent="0.25">
      <c r="AC60438" s="379"/>
    </row>
    <row r="60439" spans="29:29" x14ac:dyDescent="0.25">
      <c r="AC60439" s="379"/>
    </row>
    <row r="60440" spans="29:29" x14ac:dyDescent="0.25">
      <c r="AC60440" s="379"/>
    </row>
    <row r="60441" spans="29:29" x14ac:dyDescent="0.25">
      <c r="AC60441" s="379"/>
    </row>
    <row r="60442" spans="29:29" x14ac:dyDescent="0.25">
      <c r="AC60442" s="379"/>
    </row>
    <row r="60443" spans="29:29" x14ac:dyDescent="0.25">
      <c r="AC60443" s="379"/>
    </row>
    <row r="60444" spans="29:29" x14ac:dyDescent="0.25">
      <c r="AC60444" s="379"/>
    </row>
    <row r="60445" spans="29:29" x14ac:dyDescent="0.25">
      <c r="AC60445" s="379"/>
    </row>
    <row r="60446" spans="29:29" x14ac:dyDescent="0.25">
      <c r="AC60446" s="379"/>
    </row>
    <row r="60447" spans="29:29" x14ac:dyDescent="0.25">
      <c r="AC60447" s="379"/>
    </row>
    <row r="60448" spans="29:29" x14ac:dyDescent="0.25">
      <c r="AC60448" s="379"/>
    </row>
    <row r="60449" spans="29:29" x14ac:dyDescent="0.25">
      <c r="AC60449" s="379"/>
    </row>
    <row r="60450" spans="29:29" x14ac:dyDescent="0.25">
      <c r="AC60450" s="379"/>
    </row>
    <row r="60451" spans="29:29" x14ac:dyDescent="0.25">
      <c r="AC60451" s="379"/>
    </row>
    <row r="60452" spans="29:29" x14ac:dyDescent="0.25">
      <c r="AC60452" s="379"/>
    </row>
    <row r="60453" spans="29:29" x14ac:dyDescent="0.25">
      <c r="AC60453" s="379"/>
    </row>
    <row r="60454" spans="29:29" x14ac:dyDescent="0.25">
      <c r="AC60454" s="379"/>
    </row>
    <row r="60455" spans="29:29" x14ac:dyDescent="0.25">
      <c r="AC60455" s="379"/>
    </row>
    <row r="60456" spans="29:29" x14ac:dyDescent="0.25">
      <c r="AC60456" s="379"/>
    </row>
    <row r="60457" spans="29:29" x14ac:dyDescent="0.25">
      <c r="AC60457" s="379"/>
    </row>
    <row r="60458" spans="29:29" x14ac:dyDescent="0.25">
      <c r="AC60458" s="379"/>
    </row>
    <row r="60459" spans="29:29" x14ac:dyDescent="0.25">
      <c r="AC60459" s="379"/>
    </row>
    <row r="60460" spans="29:29" x14ac:dyDescent="0.25">
      <c r="AC60460" s="379"/>
    </row>
    <row r="60461" spans="29:29" x14ac:dyDescent="0.25">
      <c r="AC60461" s="379"/>
    </row>
    <row r="60462" spans="29:29" x14ac:dyDescent="0.25">
      <c r="AC60462" s="379"/>
    </row>
    <row r="60463" spans="29:29" x14ac:dyDescent="0.25">
      <c r="AC60463" s="379"/>
    </row>
    <row r="60464" spans="29:29" x14ac:dyDescent="0.25">
      <c r="AC60464" s="379"/>
    </row>
    <row r="60465" spans="29:29" x14ac:dyDescent="0.25">
      <c r="AC60465" s="379"/>
    </row>
    <row r="60466" spans="29:29" x14ac:dyDescent="0.25">
      <c r="AC60466" s="379"/>
    </row>
    <row r="60467" spans="29:29" x14ac:dyDescent="0.25">
      <c r="AC60467" s="379"/>
    </row>
    <row r="60468" spans="29:29" x14ac:dyDescent="0.25">
      <c r="AC60468" s="379"/>
    </row>
    <row r="60469" spans="29:29" x14ac:dyDescent="0.25">
      <c r="AC60469" s="379"/>
    </row>
    <row r="60470" spans="29:29" x14ac:dyDescent="0.25">
      <c r="AC60470" s="379"/>
    </row>
    <row r="60471" spans="29:29" x14ac:dyDescent="0.25">
      <c r="AC60471" s="379"/>
    </row>
    <row r="60472" spans="29:29" x14ac:dyDescent="0.25">
      <c r="AC60472" s="379"/>
    </row>
    <row r="60473" spans="29:29" x14ac:dyDescent="0.25">
      <c r="AC60473" s="379"/>
    </row>
    <row r="60474" spans="29:29" x14ac:dyDescent="0.25">
      <c r="AC60474" s="379"/>
    </row>
    <row r="60475" spans="29:29" x14ac:dyDescent="0.25">
      <c r="AC60475" s="379"/>
    </row>
    <row r="60476" spans="29:29" x14ac:dyDescent="0.25">
      <c r="AC60476" s="379"/>
    </row>
    <row r="60477" spans="29:29" x14ac:dyDescent="0.25">
      <c r="AC60477" s="379"/>
    </row>
    <row r="60478" spans="29:29" x14ac:dyDescent="0.25">
      <c r="AC60478" s="379"/>
    </row>
    <row r="60479" spans="29:29" x14ac:dyDescent="0.25">
      <c r="AC60479" s="379"/>
    </row>
    <row r="60480" spans="29:29" x14ac:dyDescent="0.25">
      <c r="AC60480" s="379"/>
    </row>
    <row r="60481" spans="29:29" x14ac:dyDescent="0.25">
      <c r="AC60481" s="379"/>
    </row>
    <row r="60482" spans="29:29" x14ac:dyDescent="0.25">
      <c r="AC60482" s="379"/>
    </row>
    <row r="60483" spans="29:29" x14ac:dyDescent="0.25">
      <c r="AC60483" s="379"/>
    </row>
    <row r="60484" spans="29:29" x14ac:dyDescent="0.25">
      <c r="AC60484" s="379"/>
    </row>
    <row r="60485" spans="29:29" x14ac:dyDescent="0.25">
      <c r="AC60485" s="379"/>
    </row>
    <row r="60486" spans="29:29" x14ac:dyDescent="0.25">
      <c r="AC60486" s="379"/>
    </row>
    <row r="60487" spans="29:29" x14ac:dyDescent="0.25">
      <c r="AC60487" s="379"/>
    </row>
    <row r="60488" spans="29:29" x14ac:dyDescent="0.25">
      <c r="AC60488" s="379"/>
    </row>
    <row r="60489" spans="29:29" x14ac:dyDescent="0.25">
      <c r="AC60489" s="379"/>
    </row>
    <row r="60490" spans="29:29" x14ac:dyDescent="0.25">
      <c r="AC60490" s="379"/>
    </row>
    <row r="60491" spans="29:29" x14ac:dyDescent="0.25">
      <c r="AC60491" s="379"/>
    </row>
    <row r="60492" spans="29:29" x14ac:dyDescent="0.25">
      <c r="AC60492" s="379"/>
    </row>
    <row r="60493" spans="29:29" x14ac:dyDescent="0.25">
      <c r="AC60493" s="379"/>
    </row>
    <row r="60494" spans="29:29" x14ac:dyDescent="0.25">
      <c r="AC60494" s="379"/>
    </row>
    <row r="60495" spans="29:29" x14ac:dyDescent="0.25">
      <c r="AC60495" s="379"/>
    </row>
    <row r="60496" spans="29:29" x14ac:dyDescent="0.25">
      <c r="AC60496" s="379"/>
    </row>
    <row r="60497" spans="29:29" x14ac:dyDescent="0.25">
      <c r="AC60497" s="379"/>
    </row>
    <row r="60498" spans="29:29" x14ac:dyDescent="0.25">
      <c r="AC60498" s="379"/>
    </row>
    <row r="60499" spans="29:29" x14ac:dyDescent="0.25">
      <c r="AC60499" s="379"/>
    </row>
    <row r="60500" spans="29:29" x14ac:dyDescent="0.25">
      <c r="AC60500" s="379"/>
    </row>
    <row r="60501" spans="29:29" x14ac:dyDescent="0.25">
      <c r="AC60501" s="379"/>
    </row>
    <row r="60502" spans="29:29" x14ac:dyDescent="0.25">
      <c r="AC60502" s="379"/>
    </row>
    <row r="60503" spans="29:29" x14ac:dyDescent="0.25">
      <c r="AC60503" s="379"/>
    </row>
    <row r="60504" spans="29:29" x14ac:dyDescent="0.25">
      <c r="AC60504" s="379"/>
    </row>
    <row r="60505" spans="29:29" x14ac:dyDescent="0.25">
      <c r="AC60505" s="379"/>
    </row>
    <row r="60506" spans="29:29" x14ac:dyDescent="0.25">
      <c r="AC60506" s="379"/>
    </row>
    <row r="60507" spans="29:29" x14ac:dyDescent="0.25">
      <c r="AC60507" s="379"/>
    </row>
    <row r="60508" spans="29:29" x14ac:dyDescent="0.25">
      <c r="AC60508" s="379"/>
    </row>
    <row r="60509" spans="29:29" x14ac:dyDescent="0.25">
      <c r="AC60509" s="379"/>
    </row>
    <row r="60510" spans="29:29" x14ac:dyDescent="0.25">
      <c r="AC60510" s="379"/>
    </row>
    <row r="60511" spans="29:29" x14ac:dyDescent="0.25">
      <c r="AC60511" s="379"/>
    </row>
    <row r="60512" spans="29:29" x14ac:dyDescent="0.25">
      <c r="AC60512" s="379"/>
    </row>
    <row r="60513" spans="29:29" x14ac:dyDescent="0.25">
      <c r="AC60513" s="379"/>
    </row>
    <row r="60514" spans="29:29" x14ac:dyDescent="0.25">
      <c r="AC60514" s="379"/>
    </row>
    <row r="60515" spans="29:29" x14ac:dyDescent="0.25">
      <c r="AC60515" s="379"/>
    </row>
    <row r="60516" spans="29:29" x14ac:dyDescent="0.25">
      <c r="AC60516" s="379"/>
    </row>
    <row r="60517" spans="29:29" x14ac:dyDescent="0.25">
      <c r="AC60517" s="379"/>
    </row>
    <row r="60518" spans="29:29" x14ac:dyDescent="0.25">
      <c r="AC60518" s="379"/>
    </row>
    <row r="60519" spans="29:29" x14ac:dyDescent="0.25">
      <c r="AC60519" s="379"/>
    </row>
    <row r="60520" spans="29:29" x14ac:dyDescent="0.25">
      <c r="AC60520" s="379"/>
    </row>
    <row r="60521" spans="29:29" x14ac:dyDescent="0.25">
      <c r="AC60521" s="379"/>
    </row>
    <row r="60522" spans="29:29" x14ac:dyDescent="0.25">
      <c r="AC60522" s="379"/>
    </row>
    <row r="60523" spans="29:29" x14ac:dyDescent="0.25">
      <c r="AC60523" s="379"/>
    </row>
    <row r="60524" spans="29:29" x14ac:dyDescent="0.25">
      <c r="AC60524" s="379"/>
    </row>
    <row r="60525" spans="29:29" x14ac:dyDescent="0.25">
      <c r="AC60525" s="379"/>
    </row>
    <row r="60526" spans="29:29" x14ac:dyDescent="0.25">
      <c r="AC60526" s="379"/>
    </row>
    <row r="60527" spans="29:29" x14ac:dyDescent="0.25">
      <c r="AC60527" s="379"/>
    </row>
    <row r="60528" spans="29:29" x14ac:dyDescent="0.25">
      <c r="AC60528" s="379"/>
    </row>
    <row r="60529" spans="29:29" x14ac:dyDescent="0.25">
      <c r="AC60529" s="379"/>
    </row>
    <row r="60530" spans="29:29" x14ac:dyDescent="0.25">
      <c r="AC60530" s="379"/>
    </row>
    <row r="60531" spans="29:29" x14ac:dyDescent="0.25">
      <c r="AC60531" s="379"/>
    </row>
    <row r="60532" spans="29:29" x14ac:dyDescent="0.25">
      <c r="AC60532" s="379"/>
    </row>
    <row r="60533" spans="29:29" x14ac:dyDescent="0.25">
      <c r="AC60533" s="379"/>
    </row>
    <row r="60534" spans="29:29" x14ac:dyDescent="0.25">
      <c r="AC60534" s="379"/>
    </row>
    <row r="60535" spans="29:29" x14ac:dyDescent="0.25">
      <c r="AC60535" s="379"/>
    </row>
    <row r="60536" spans="29:29" x14ac:dyDescent="0.25">
      <c r="AC60536" s="379"/>
    </row>
    <row r="60537" spans="29:29" x14ac:dyDescent="0.25">
      <c r="AC60537" s="379"/>
    </row>
    <row r="60538" spans="29:29" x14ac:dyDescent="0.25">
      <c r="AC60538" s="379"/>
    </row>
    <row r="60539" spans="29:29" x14ac:dyDescent="0.25">
      <c r="AC60539" s="379"/>
    </row>
    <row r="60540" spans="29:29" x14ac:dyDescent="0.25">
      <c r="AC60540" s="379"/>
    </row>
    <row r="60541" spans="29:29" x14ac:dyDescent="0.25">
      <c r="AC60541" s="379"/>
    </row>
    <row r="60542" spans="29:29" x14ac:dyDescent="0.25">
      <c r="AC60542" s="379"/>
    </row>
    <row r="60543" spans="29:29" x14ac:dyDescent="0.25">
      <c r="AC60543" s="379"/>
    </row>
    <row r="60544" spans="29:29" x14ac:dyDescent="0.25">
      <c r="AC60544" s="379"/>
    </row>
    <row r="60545" spans="29:29" x14ac:dyDescent="0.25">
      <c r="AC60545" s="379"/>
    </row>
    <row r="60546" spans="29:29" x14ac:dyDescent="0.25">
      <c r="AC60546" s="379"/>
    </row>
    <row r="60547" spans="29:29" x14ac:dyDescent="0.25">
      <c r="AC60547" s="379"/>
    </row>
    <row r="60548" spans="29:29" x14ac:dyDescent="0.25">
      <c r="AC60548" s="379"/>
    </row>
    <row r="60549" spans="29:29" x14ac:dyDescent="0.25">
      <c r="AC60549" s="379"/>
    </row>
    <row r="60550" spans="29:29" x14ac:dyDescent="0.25">
      <c r="AC60550" s="379"/>
    </row>
    <row r="60551" spans="29:29" x14ac:dyDescent="0.25">
      <c r="AC60551" s="379"/>
    </row>
    <row r="60552" spans="29:29" x14ac:dyDescent="0.25">
      <c r="AC60552" s="379"/>
    </row>
    <row r="60553" spans="29:29" x14ac:dyDescent="0.25">
      <c r="AC60553" s="379"/>
    </row>
    <row r="60554" spans="29:29" x14ac:dyDescent="0.25">
      <c r="AC60554" s="379"/>
    </row>
    <row r="60555" spans="29:29" x14ac:dyDescent="0.25">
      <c r="AC60555" s="379"/>
    </row>
    <row r="60556" spans="29:29" x14ac:dyDescent="0.25">
      <c r="AC60556" s="379"/>
    </row>
    <row r="60557" spans="29:29" x14ac:dyDescent="0.25">
      <c r="AC60557" s="379"/>
    </row>
    <row r="60558" spans="29:29" x14ac:dyDescent="0.25">
      <c r="AC60558" s="379"/>
    </row>
    <row r="60559" spans="29:29" x14ac:dyDescent="0.25">
      <c r="AC60559" s="379"/>
    </row>
    <row r="60560" spans="29:29" x14ac:dyDescent="0.25">
      <c r="AC60560" s="379"/>
    </row>
    <row r="60561" spans="29:29" x14ac:dyDescent="0.25">
      <c r="AC60561" s="379"/>
    </row>
    <row r="60562" spans="29:29" x14ac:dyDescent="0.25">
      <c r="AC60562" s="379"/>
    </row>
    <row r="60563" spans="29:29" x14ac:dyDescent="0.25">
      <c r="AC60563" s="379"/>
    </row>
    <row r="60564" spans="29:29" x14ac:dyDescent="0.25">
      <c r="AC60564" s="379"/>
    </row>
    <row r="60565" spans="29:29" x14ac:dyDescent="0.25">
      <c r="AC60565" s="379"/>
    </row>
    <row r="60566" spans="29:29" x14ac:dyDescent="0.25">
      <c r="AC60566" s="379"/>
    </row>
    <row r="60567" spans="29:29" x14ac:dyDescent="0.25">
      <c r="AC60567" s="379"/>
    </row>
    <row r="60568" spans="29:29" x14ac:dyDescent="0.25">
      <c r="AC60568" s="379"/>
    </row>
    <row r="60569" spans="29:29" x14ac:dyDescent="0.25">
      <c r="AC60569" s="379"/>
    </row>
    <row r="60570" spans="29:29" x14ac:dyDescent="0.25">
      <c r="AC60570" s="379"/>
    </row>
    <row r="60571" spans="29:29" x14ac:dyDescent="0.25">
      <c r="AC60571" s="379"/>
    </row>
    <row r="60572" spans="29:29" x14ac:dyDescent="0.25">
      <c r="AC60572" s="379"/>
    </row>
    <row r="60573" spans="29:29" x14ac:dyDescent="0.25">
      <c r="AC60573" s="379"/>
    </row>
    <row r="60574" spans="29:29" x14ac:dyDescent="0.25">
      <c r="AC60574" s="379"/>
    </row>
    <row r="60575" spans="29:29" x14ac:dyDescent="0.25">
      <c r="AC60575" s="379"/>
    </row>
    <row r="60576" spans="29:29" x14ac:dyDescent="0.25">
      <c r="AC60576" s="379"/>
    </row>
    <row r="60577" spans="29:29" x14ac:dyDescent="0.25">
      <c r="AC60577" s="379"/>
    </row>
    <row r="60578" spans="29:29" x14ac:dyDescent="0.25">
      <c r="AC60578" s="379"/>
    </row>
    <row r="60579" spans="29:29" x14ac:dyDescent="0.25">
      <c r="AC60579" s="379"/>
    </row>
    <row r="60580" spans="29:29" x14ac:dyDescent="0.25">
      <c r="AC60580" s="379"/>
    </row>
    <row r="60581" spans="29:29" x14ac:dyDescent="0.25">
      <c r="AC60581" s="379"/>
    </row>
    <row r="60582" spans="29:29" x14ac:dyDescent="0.25">
      <c r="AC60582" s="379"/>
    </row>
    <row r="60583" spans="29:29" x14ac:dyDescent="0.25">
      <c r="AC60583" s="379"/>
    </row>
    <row r="60584" spans="29:29" x14ac:dyDescent="0.25">
      <c r="AC60584" s="379"/>
    </row>
    <row r="60585" spans="29:29" x14ac:dyDescent="0.25">
      <c r="AC60585" s="379"/>
    </row>
    <row r="60586" spans="29:29" x14ac:dyDescent="0.25">
      <c r="AC60586" s="379"/>
    </row>
    <row r="60587" spans="29:29" x14ac:dyDescent="0.25">
      <c r="AC60587" s="379"/>
    </row>
    <row r="60588" spans="29:29" x14ac:dyDescent="0.25">
      <c r="AC60588" s="379"/>
    </row>
    <row r="60589" spans="29:29" x14ac:dyDescent="0.25">
      <c r="AC60589" s="379"/>
    </row>
    <row r="60590" spans="29:29" x14ac:dyDescent="0.25">
      <c r="AC60590" s="379"/>
    </row>
    <row r="60591" spans="29:29" x14ac:dyDescent="0.25">
      <c r="AC60591" s="379"/>
    </row>
    <row r="60592" spans="29:29" x14ac:dyDescent="0.25">
      <c r="AC60592" s="379"/>
    </row>
    <row r="60593" spans="29:29" x14ac:dyDescent="0.25">
      <c r="AC60593" s="379"/>
    </row>
    <row r="60594" spans="29:29" x14ac:dyDescent="0.25">
      <c r="AC60594" s="379"/>
    </row>
    <row r="60595" spans="29:29" x14ac:dyDescent="0.25">
      <c r="AC60595" s="379"/>
    </row>
    <row r="60596" spans="29:29" x14ac:dyDescent="0.25">
      <c r="AC60596" s="379"/>
    </row>
    <row r="60597" spans="29:29" x14ac:dyDescent="0.25">
      <c r="AC60597" s="379"/>
    </row>
    <row r="60598" spans="29:29" x14ac:dyDescent="0.25">
      <c r="AC60598" s="379"/>
    </row>
    <row r="60599" spans="29:29" x14ac:dyDescent="0.25">
      <c r="AC60599" s="379"/>
    </row>
    <row r="60600" spans="29:29" x14ac:dyDescent="0.25">
      <c r="AC60600" s="379"/>
    </row>
    <row r="60601" spans="29:29" x14ac:dyDescent="0.25">
      <c r="AC60601" s="379"/>
    </row>
    <row r="60602" spans="29:29" x14ac:dyDescent="0.25">
      <c r="AC60602" s="379"/>
    </row>
    <row r="60603" spans="29:29" x14ac:dyDescent="0.25">
      <c r="AC60603" s="379"/>
    </row>
    <row r="60604" spans="29:29" x14ac:dyDescent="0.25">
      <c r="AC60604" s="379"/>
    </row>
    <row r="60605" spans="29:29" x14ac:dyDescent="0.25">
      <c r="AC60605" s="379"/>
    </row>
    <row r="60606" spans="29:29" x14ac:dyDescent="0.25">
      <c r="AC60606" s="379"/>
    </row>
    <row r="60607" spans="29:29" x14ac:dyDescent="0.25">
      <c r="AC60607" s="379"/>
    </row>
    <row r="60608" spans="29:29" x14ac:dyDescent="0.25">
      <c r="AC60608" s="379"/>
    </row>
    <row r="60609" spans="29:29" x14ac:dyDescent="0.25">
      <c r="AC60609" s="379"/>
    </row>
    <row r="60610" spans="29:29" x14ac:dyDescent="0.25">
      <c r="AC60610" s="379"/>
    </row>
    <row r="60611" spans="29:29" x14ac:dyDescent="0.25">
      <c r="AC60611" s="379"/>
    </row>
    <row r="60612" spans="29:29" x14ac:dyDescent="0.25">
      <c r="AC60612" s="379"/>
    </row>
    <row r="60613" spans="29:29" x14ac:dyDescent="0.25">
      <c r="AC60613" s="379"/>
    </row>
    <row r="60614" spans="29:29" x14ac:dyDescent="0.25">
      <c r="AC60614" s="379"/>
    </row>
    <row r="60615" spans="29:29" x14ac:dyDescent="0.25">
      <c r="AC60615" s="379"/>
    </row>
    <row r="60616" spans="29:29" x14ac:dyDescent="0.25">
      <c r="AC60616" s="379"/>
    </row>
    <row r="60617" spans="29:29" x14ac:dyDescent="0.25">
      <c r="AC60617" s="379"/>
    </row>
    <row r="60618" spans="29:29" x14ac:dyDescent="0.25">
      <c r="AC60618" s="379"/>
    </row>
    <row r="60619" spans="29:29" x14ac:dyDescent="0.25">
      <c r="AC60619" s="379"/>
    </row>
    <row r="60620" spans="29:29" x14ac:dyDescent="0.25">
      <c r="AC60620" s="379"/>
    </row>
    <row r="60621" spans="29:29" x14ac:dyDescent="0.25">
      <c r="AC60621" s="379"/>
    </row>
    <row r="60622" spans="29:29" x14ac:dyDescent="0.25">
      <c r="AC60622" s="379"/>
    </row>
    <row r="60623" spans="29:29" x14ac:dyDescent="0.25">
      <c r="AC60623" s="379"/>
    </row>
    <row r="60624" spans="29:29" x14ac:dyDescent="0.25">
      <c r="AC60624" s="379"/>
    </row>
    <row r="60625" spans="29:29" x14ac:dyDescent="0.25">
      <c r="AC60625" s="379"/>
    </row>
    <row r="60626" spans="29:29" x14ac:dyDescent="0.25">
      <c r="AC60626" s="379"/>
    </row>
    <row r="60627" spans="29:29" x14ac:dyDescent="0.25">
      <c r="AC60627" s="379"/>
    </row>
    <row r="60628" spans="29:29" x14ac:dyDescent="0.25">
      <c r="AC60628" s="379"/>
    </row>
    <row r="60629" spans="29:29" x14ac:dyDescent="0.25">
      <c r="AC60629" s="379"/>
    </row>
    <row r="60630" spans="29:29" x14ac:dyDescent="0.25">
      <c r="AC60630" s="379"/>
    </row>
    <row r="60631" spans="29:29" x14ac:dyDescent="0.25">
      <c r="AC60631" s="379"/>
    </row>
    <row r="60632" spans="29:29" x14ac:dyDescent="0.25">
      <c r="AC60632" s="379"/>
    </row>
    <row r="60633" spans="29:29" x14ac:dyDescent="0.25">
      <c r="AC60633" s="379"/>
    </row>
    <row r="60634" spans="29:29" x14ac:dyDescent="0.25">
      <c r="AC60634" s="379"/>
    </row>
    <row r="60635" spans="29:29" x14ac:dyDescent="0.25">
      <c r="AC60635" s="379"/>
    </row>
    <row r="60636" spans="29:29" x14ac:dyDescent="0.25">
      <c r="AC60636" s="379"/>
    </row>
    <row r="60637" spans="29:29" x14ac:dyDescent="0.25">
      <c r="AC60637" s="379"/>
    </row>
    <row r="60638" spans="29:29" x14ac:dyDescent="0.25">
      <c r="AC60638" s="379"/>
    </row>
    <row r="60639" spans="29:29" x14ac:dyDescent="0.25">
      <c r="AC60639" s="379"/>
    </row>
    <row r="60640" spans="29:29" x14ac:dyDescent="0.25">
      <c r="AC60640" s="379"/>
    </row>
    <row r="60641" spans="29:29" x14ac:dyDescent="0.25">
      <c r="AC60641" s="379"/>
    </row>
    <row r="60642" spans="29:29" x14ac:dyDescent="0.25">
      <c r="AC60642" s="379"/>
    </row>
    <row r="60643" spans="29:29" x14ac:dyDescent="0.25">
      <c r="AC60643" s="379"/>
    </row>
    <row r="60644" spans="29:29" x14ac:dyDescent="0.25">
      <c r="AC60644" s="379"/>
    </row>
    <row r="60645" spans="29:29" x14ac:dyDescent="0.25">
      <c r="AC60645" s="379"/>
    </row>
    <row r="60646" spans="29:29" x14ac:dyDescent="0.25">
      <c r="AC60646" s="379"/>
    </row>
    <row r="60647" spans="29:29" x14ac:dyDescent="0.25">
      <c r="AC60647" s="379"/>
    </row>
    <row r="60648" spans="29:29" x14ac:dyDescent="0.25">
      <c r="AC60648" s="379"/>
    </row>
    <row r="60649" spans="29:29" x14ac:dyDescent="0.25">
      <c r="AC60649" s="379"/>
    </row>
    <row r="60650" spans="29:29" x14ac:dyDescent="0.25">
      <c r="AC60650" s="379"/>
    </row>
    <row r="60651" spans="29:29" x14ac:dyDescent="0.25">
      <c r="AC60651" s="379"/>
    </row>
    <row r="60652" spans="29:29" x14ac:dyDescent="0.25">
      <c r="AC60652" s="379"/>
    </row>
    <row r="60653" spans="29:29" x14ac:dyDescent="0.25">
      <c r="AC60653" s="379"/>
    </row>
    <row r="60654" spans="29:29" x14ac:dyDescent="0.25">
      <c r="AC60654" s="379"/>
    </row>
    <row r="60655" spans="29:29" x14ac:dyDescent="0.25">
      <c r="AC60655" s="379"/>
    </row>
    <row r="60656" spans="29:29" x14ac:dyDescent="0.25">
      <c r="AC60656" s="379"/>
    </row>
    <row r="60657" spans="29:29" x14ac:dyDescent="0.25">
      <c r="AC60657" s="379"/>
    </row>
    <row r="60658" spans="29:29" x14ac:dyDescent="0.25">
      <c r="AC60658" s="379"/>
    </row>
    <row r="60659" spans="29:29" x14ac:dyDescent="0.25">
      <c r="AC60659" s="379"/>
    </row>
    <row r="60660" spans="29:29" x14ac:dyDescent="0.25">
      <c r="AC60660" s="379"/>
    </row>
    <row r="60661" spans="29:29" x14ac:dyDescent="0.25">
      <c r="AC60661" s="379"/>
    </row>
    <row r="60662" spans="29:29" x14ac:dyDescent="0.25">
      <c r="AC60662" s="379"/>
    </row>
    <row r="60663" spans="29:29" x14ac:dyDescent="0.25">
      <c r="AC60663" s="379"/>
    </row>
    <row r="60664" spans="29:29" x14ac:dyDescent="0.25">
      <c r="AC60664" s="379"/>
    </row>
    <row r="60665" spans="29:29" x14ac:dyDescent="0.25">
      <c r="AC60665" s="379"/>
    </row>
    <row r="60666" spans="29:29" x14ac:dyDescent="0.25">
      <c r="AC60666" s="379"/>
    </row>
    <row r="60667" spans="29:29" x14ac:dyDescent="0.25">
      <c r="AC60667" s="379"/>
    </row>
    <row r="60668" spans="29:29" x14ac:dyDescent="0.25">
      <c r="AC60668" s="379"/>
    </row>
    <row r="60669" spans="29:29" x14ac:dyDescent="0.25">
      <c r="AC60669" s="379"/>
    </row>
    <row r="60670" spans="29:29" x14ac:dyDescent="0.25">
      <c r="AC60670" s="379"/>
    </row>
    <row r="60671" spans="29:29" x14ac:dyDescent="0.25">
      <c r="AC60671" s="379"/>
    </row>
    <row r="60672" spans="29:29" x14ac:dyDescent="0.25">
      <c r="AC60672" s="379"/>
    </row>
    <row r="60673" spans="29:29" x14ac:dyDescent="0.25">
      <c r="AC60673" s="379"/>
    </row>
    <row r="60674" spans="29:29" x14ac:dyDescent="0.25">
      <c r="AC60674" s="379"/>
    </row>
    <row r="60675" spans="29:29" x14ac:dyDescent="0.25">
      <c r="AC60675" s="379"/>
    </row>
    <row r="60676" spans="29:29" x14ac:dyDescent="0.25">
      <c r="AC60676" s="379"/>
    </row>
    <row r="60677" spans="29:29" x14ac:dyDescent="0.25">
      <c r="AC60677" s="379"/>
    </row>
    <row r="60678" spans="29:29" x14ac:dyDescent="0.25">
      <c r="AC60678" s="379"/>
    </row>
    <row r="60679" spans="29:29" x14ac:dyDescent="0.25">
      <c r="AC60679" s="379"/>
    </row>
    <row r="60680" spans="29:29" x14ac:dyDescent="0.25">
      <c r="AC60680" s="379"/>
    </row>
    <row r="60681" spans="29:29" x14ac:dyDescent="0.25">
      <c r="AC60681" s="379"/>
    </row>
    <row r="60682" spans="29:29" x14ac:dyDescent="0.25">
      <c r="AC60682" s="379"/>
    </row>
    <row r="60683" spans="29:29" x14ac:dyDescent="0.25">
      <c r="AC60683" s="379"/>
    </row>
    <row r="60684" spans="29:29" x14ac:dyDescent="0.25">
      <c r="AC60684" s="379"/>
    </row>
    <row r="60685" spans="29:29" x14ac:dyDescent="0.25">
      <c r="AC60685" s="379"/>
    </row>
    <row r="60686" spans="29:29" x14ac:dyDescent="0.25">
      <c r="AC60686" s="379"/>
    </row>
    <row r="60687" spans="29:29" x14ac:dyDescent="0.25">
      <c r="AC60687" s="379"/>
    </row>
    <row r="60688" spans="29:29" x14ac:dyDescent="0.25">
      <c r="AC60688" s="379"/>
    </row>
    <row r="60689" spans="29:29" x14ac:dyDescent="0.25">
      <c r="AC60689" s="379"/>
    </row>
    <row r="60690" spans="29:29" x14ac:dyDescent="0.25">
      <c r="AC60690" s="379"/>
    </row>
    <row r="60691" spans="29:29" x14ac:dyDescent="0.25">
      <c r="AC60691" s="379"/>
    </row>
    <row r="60692" spans="29:29" x14ac:dyDescent="0.25">
      <c r="AC60692" s="379"/>
    </row>
    <row r="60693" spans="29:29" x14ac:dyDescent="0.25">
      <c r="AC60693" s="379"/>
    </row>
    <row r="60694" spans="29:29" x14ac:dyDescent="0.25">
      <c r="AC60694" s="379"/>
    </row>
    <row r="60695" spans="29:29" x14ac:dyDescent="0.25">
      <c r="AC60695" s="379"/>
    </row>
    <row r="60696" spans="29:29" x14ac:dyDescent="0.25">
      <c r="AC60696" s="379"/>
    </row>
    <row r="60697" spans="29:29" x14ac:dyDescent="0.25">
      <c r="AC60697" s="379"/>
    </row>
    <row r="60698" spans="29:29" x14ac:dyDescent="0.25">
      <c r="AC60698" s="379"/>
    </row>
    <row r="60699" spans="29:29" x14ac:dyDescent="0.25">
      <c r="AC60699" s="379"/>
    </row>
    <row r="60700" spans="29:29" x14ac:dyDescent="0.25">
      <c r="AC60700" s="379"/>
    </row>
    <row r="60701" spans="29:29" x14ac:dyDescent="0.25">
      <c r="AC60701" s="379"/>
    </row>
    <row r="60702" spans="29:29" x14ac:dyDescent="0.25">
      <c r="AC60702" s="379"/>
    </row>
    <row r="60703" spans="29:29" x14ac:dyDescent="0.25">
      <c r="AC60703" s="379"/>
    </row>
    <row r="60704" spans="29:29" x14ac:dyDescent="0.25">
      <c r="AC60704" s="379"/>
    </row>
    <row r="60705" spans="29:29" x14ac:dyDescent="0.25">
      <c r="AC60705" s="379"/>
    </row>
    <row r="60706" spans="29:29" x14ac:dyDescent="0.25">
      <c r="AC60706" s="379"/>
    </row>
    <row r="60707" spans="29:29" x14ac:dyDescent="0.25">
      <c r="AC60707" s="379"/>
    </row>
    <row r="60708" spans="29:29" x14ac:dyDescent="0.25">
      <c r="AC60708" s="379"/>
    </row>
    <row r="60709" spans="29:29" x14ac:dyDescent="0.25">
      <c r="AC60709" s="379"/>
    </row>
    <row r="60710" spans="29:29" x14ac:dyDescent="0.25">
      <c r="AC60710" s="379"/>
    </row>
    <row r="60711" spans="29:29" x14ac:dyDescent="0.25">
      <c r="AC60711" s="379"/>
    </row>
    <row r="60712" spans="29:29" x14ac:dyDescent="0.25">
      <c r="AC60712" s="379"/>
    </row>
    <row r="60713" spans="29:29" x14ac:dyDescent="0.25">
      <c r="AC60713" s="379"/>
    </row>
    <row r="60714" spans="29:29" x14ac:dyDescent="0.25">
      <c r="AC60714" s="379"/>
    </row>
    <row r="60715" spans="29:29" x14ac:dyDescent="0.25">
      <c r="AC60715" s="379"/>
    </row>
    <row r="60716" spans="29:29" x14ac:dyDescent="0.25">
      <c r="AC60716" s="379"/>
    </row>
    <row r="60717" spans="29:29" x14ac:dyDescent="0.25">
      <c r="AC60717" s="379"/>
    </row>
    <row r="60718" spans="29:29" x14ac:dyDescent="0.25">
      <c r="AC60718" s="379"/>
    </row>
    <row r="60719" spans="29:29" x14ac:dyDescent="0.25">
      <c r="AC60719" s="379"/>
    </row>
    <row r="60720" spans="29:29" x14ac:dyDescent="0.25">
      <c r="AC60720" s="379"/>
    </row>
    <row r="60721" spans="29:29" x14ac:dyDescent="0.25">
      <c r="AC60721" s="379"/>
    </row>
    <row r="60722" spans="29:29" x14ac:dyDescent="0.25">
      <c r="AC60722" s="379"/>
    </row>
    <row r="60723" spans="29:29" x14ac:dyDescent="0.25">
      <c r="AC60723" s="379"/>
    </row>
    <row r="60724" spans="29:29" x14ac:dyDescent="0.25">
      <c r="AC60724" s="379"/>
    </row>
    <row r="60725" spans="29:29" x14ac:dyDescent="0.25">
      <c r="AC60725" s="379"/>
    </row>
    <row r="60726" spans="29:29" x14ac:dyDescent="0.25">
      <c r="AC60726" s="379"/>
    </row>
    <row r="60727" spans="29:29" x14ac:dyDescent="0.25">
      <c r="AC60727" s="379"/>
    </row>
    <row r="60728" spans="29:29" x14ac:dyDescent="0.25">
      <c r="AC60728" s="379"/>
    </row>
    <row r="60729" spans="29:29" x14ac:dyDescent="0.25">
      <c r="AC60729" s="379"/>
    </row>
    <row r="60730" spans="29:29" x14ac:dyDescent="0.25">
      <c r="AC60730" s="379"/>
    </row>
    <row r="60731" spans="29:29" x14ac:dyDescent="0.25">
      <c r="AC60731" s="379"/>
    </row>
    <row r="60732" spans="29:29" x14ac:dyDescent="0.25">
      <c r="AC60732" s="379"/>
    </row>
    <row r="60733" spans="29:29" x14ac:dyDescent="0.25">
      <c r="AC60733" s="379"/>
    </row>
    <row r="60734" spans="29:29" x14ac:dyDescent="0.25">
      <c r="AC60734" s="379"/>
    </row>
    <row r="60735" spans="29:29" x14ac:dyDescent="0.25">
      <c r="AC60735" s="379"/>
    </row>
    <row r="60736" spans="29:29" x14ac:dyDescent="0.25">
      <c r="AC60736" s="379"/>
    </row>
    <row r="60737" spans="29:29" x14ac:dyDescent="0.25">
      <c r="AC60737" s="379"/>
    </row>
    <row r="60738" spans="29:29" x14ac:dyDescent="0.25">
      <c r="AC60738" s="379"/>
    </row>
    <row r="60739" spans="29:29" x14ac:dyDescent="0.25">
      <c r="AC60739" s="379"/>
    </row>
    <row r="60740" spans="29:29" x14ac:dyDescent="0.25">
      <c r="AC60740" s="379"/>
    </row>
    <row r="60741" spans="29:29" x14ac:dyDescent="0.25">
      <c r="AC60741" s="379"/>
    </row>
    <row r="60742" spans="29:29" x14ac:dyDescent="0.25">
      <c r="AC60742" s="379"/>
    </row>
    <row r="60743" spans="29:29" x14ac:dyDescent="0.25">
      <c r="AC60743" s="379"/>
    </row>
    <row r="60744" spans="29:29" x14ac:dyDescent="0.25">
      <c r="AC60744" s="379"/>
    </row>
    <row r="60745" spans="29:29" x14ac:dyDescent="0.25">
      <c r="AC60745" s="379"/>
    </row>
    <row r="60746" spans="29:29" x14ac:dyDescent="0.25">
      <c r="AC60746" s="379"/>
    </row>
    <row r="60747" spans="29:29" x14ac:dyDescent="0.25">
      <c r="AC60747" s="379"/>
    </row>
    <row r="60748" spans="29:29" x14ac:dyDescent="0.25">
      <c r="AC60748" s="379"/>
    </row>
    <row r="60749" spans="29:29" x14ac:dyDescent="0.25">
      <c r="AC60749" s="379"/>
    </row>
    <row r="60750" spans="29:29" x14ac:dyDescent="0.25">
      <c r="AC60750" s="379"/>
    </row>
    <row r="60751" spans="29:29" x14ac:dyDescent="0.25">
      <c r="AC60751" s="379"/>
    </row>
    <row r="60752" spans="29:29" x14ac:dyDescent="0.25">
      <c r="AC60752" s="379"/>
    </row>
    <row r="60753" spans="29:29" x14ac:dyDescent="0.25">
      <c r="AC60753" s="379"/>
    </row>
    <row r="60754" spans="29:29" x14ac:dyDescent="0.25">
      <c r="AC60754" s="379"/>
    </row>
    <row r="60755" spans="29:29" x14ac:dyDescent="0.25">
      <c r="AC60755" s="379"/>
    </row>
    <row r="60756" spans="29:29" x14ac:dyDescent="0.25">
      <c r="AC60756" s="379"/>
    </row>
    <row r="60757" spans="29:29" x14ac:dyDescent="0.25">
      <c r="AC60757" s="379"/>
    </row>
    <row r="60758" spans="29:29" x14ac:dyDescent="0.25">
      <c r="AC60758" s="379"/>
    </row>
    <row r="60759" spans="29:29" x14ac:dyDescent="0.25">
      <c r="AC60759" s="379"/>
    </row>
    <row r="60760" spans="29:29" x14ac:dyDescent="0.25">
      <c r="AC60760" s="379"/>
    </row>
    <row r="60761" spans="29:29" x14ac:dyDescent="0.25">
      <c r="AC60761" s="379"/>
    </row>
    <row r="60762" spans="29:29" x14ac:dyDescent="0.25">
      <c r="AC60762" s="379"/>
    </row>
    <row r="60763" spans="29:29" x14ac:dyDescent="0.25">
      <c r="AC60763" s="379"/>
    </row>
    <row r="60764" spans="29:29" x14ac:dyDescent="0.25">
      <c r="AC60764" s="379"/>
    </row>
    <row r="60765" spans="29:29" x14ac:dyDescent="0.25">
      <c r="AC60765" s="379"/>
    </row>
    <row r="60766" spans="29:29" x14ac:dyDescent="0.25">
      <c r="AC60766" s="379"/>
    </row>
    <row r="60767" spans="29:29" x14ac:dyDescent="0.25">
      <c r="AC60767" s="379"/>
    </row>
    <row r="60768" spans="29:29" x14ac:dyDescent="0.25">
      <c r="AC60768" s="379"/>
    </row>
    <row r="60769" spans="29:29" x14ac:dyDescent="0.25">
      <c r="AC60769" s="379"/>
    </row>
    <row r="60770" spans="29:29" x14ac:dyDescent="0.25">
      <c r="AC60770" s="379"/>
    </row>
    <row r="60771" spans="29:29" x14ac:dyDescent="0.25">
      <c r="AC60771" s="379"/>
    </row>
    <row r="60772" spans="29:29" x14ac:dyDescent="0.25">
      <c r="AC60772" s="379"/>
    </row>
    <row r="60773" spans="29:29" x14ac:dyDescent="0.25">
      <c r="AC60773" s="379"/>
    </row>
    <row r="60774" spans="29:29" x14ac:dyDescent="0.25">
      <c r="AC60774" s="379"/>
    </row>
    <row r="60775" spans="29:29" x14ac:dyDescent="0.25">
      <c r="AC60775" s="379"/>
    </row>
    <row r="60776" spans="29:29" x14ac:dyDescent="0.25">
      <c r="AC60776" s="379"/>
    </row>
    <row r="60777" spans="29:29" x14ac:dyDescent="0.25">
      <c r="AC60777" s="379"/>
    </row>
    <row r="60778" spans="29:29" x14ac:dyDescent="0.25">
      <c r="AC60778" s="379"/>
    </row>
    <row r="60779" spans="29:29" x14ac:dyDescent="0.25">
      <c r="AC60779" s="379"/>
    </row>
    <row r="60780" spans="29:29" x14ac:dyDescent="0.25">
      <c r="AC60780" s="379"/>
    </row>
    <row r="60781" spans="29:29" x14ac:dyDescent="0.25">
      <c r="AC60781" s="379"/>
    </row>
    <row r="60782" spans="29:29" x14ac:dyDescent="0.25">
      <c r="AC60782" s="379"/>
    </row>
    <row r="60783" spans="29:29" x14ac:dyDescent="0.25">
      <c r="AC60783" s="379"/>
    </row>
    <row r="60784" spans="29:29" x14ac:dyDescent="0.25">
      <c r="AC60784" s="379"/>
    </row>
    <row r="60785" spans="29:29" x14ac:dyDescent="0.25">
      <c r="AC60785" s="379"/>
    </row>
    <row r="60786" spans="29:29" x14ac:dyDescent="0.25">
      <c r="AC60786" s="379"/>
    </row>
    <row r="60787" spans="29:29" x14ac:dyDescent="0.25">
      <c r="AC60787" s="379"/>
    </row>
    <row r="60788" spans="29:29" x14ac:dyDescent="0.25">
      <c r="AC60788" s="379"/>
    </row>
    <row r="60789" spans="29:29" x14ac:dyDescent="0.25">
      <c r="AC60789" s="379"/>
    </row>
    <row r="60790" spans="29:29" x14ac:dyDescent="0.25">
      <c r="AC60790" s="379"/>
    </row>
    <row r="60791" spans="29:29" x14ac:dyDescent="0.25">
      <c r="AC60791" s="379"/>
    </row>
    <row r="60792" spans="29:29" x14ac:dyDescent="0.25">
      <c r="AC60792" s="379"/>
    </row>
    <row r="60793" spans="29:29" x14ac:dyDescent="0.25">
      <c r="AC60793" s="379"/>
    </row>
    <row r="60794" spans="29:29" x14ac:dyDescent="0.25">
      <c r="AC60794" s="379"/>
    </row>
    <row r="60795" spans="29:29" x14ac:dyDescent="0.25">
      <c r="AC60795" s="379"/>
    </row>
    <row r="60796" spans="29:29" x14ac:dyDescent="0.25">
      <c r="AC60796" s="379"/>
    </row>
    <row r="60797" spans="29:29" x14ac:dyDescent="0.25">
      <c r="AC60797" s="379"/>
    </row>
    <row r="60798" spans="29:29" x14ac:dyDescent="0.25">
      <c r="AC60798" s="379"/>
    </row>
    <row r="60799" spans="29:29" x14ac:dyDescent="0.25">
      <c r="AC60799" s="379"/>
    </row>
    <row r="60800" spans="29:29" x14ac:dyDescent="0.25">
      <c r="AC60800" s="379"/>
    </row>
    <row r="60801" spans="29:29" x14ac:dyDescent="0.25">
      <c r="AC60801" s="379"/>
    </row>
    <row r="60802" spans="29:29" x14ac:dyDescent="0.25">
      <c r="AC60802" s="379"/>
    </row>
    <row r="60803" spans="29:29" x14ac:dyDescent="0.25">
      <c r="AC60803" s="379"/>
    </row>
    <row r="60804" spans="29:29" x14ac:dyDescent="0.25">
      <c r="AC60804" s="379"/>
    </row>
    <row r="60805" spans="29:29" x14ac:dyDescent="0.25">
      <c r="AC60805" s="379"/>
    </row>
    <row r="60806" spans="29:29" x14ac:dyDescent="0.25">
      <c r="AC60806" s="379"/>
    </row>
    <row r="60807" spans="29:29" x14ac:dyDescent="0.25">
      <c r="AC60807" s="379"/>
    </row>
    <row r="60808" spans="29:29" x14ac:dyDescent="0.25">
      <c r="AC60808" s="379"/>
    </row>
    <row r="60809" spans="29:29" x14ac:dyDescent="0.25">
      <c r="AC60809" s="379"/>
    </row>
    <row r="60810" spans="29:29" x14ac:dyDescent="0.25">
      <c r="AC60810" s="379"/>
    </row>
    <row r="60811" spans="29:29" x14ac:dyDescent="0.25">
      <c r="AC60811" s="379"/>
    </row>
    <row r="60812" spans="29:29" x14ac:dyDescent="0.25">
      <c r="AC60812" s="379"/>
    </row>
    <row r="60813" spans="29:29" x14ac:dyDescent="0.25">
      <c r="AC60813" s="379"/>
    </row>
    <row r="60814" spans="29:29" x14ac:dyDescent="0.25">
      <c r="AC60814" s="379"/>
    </row>
    <row r="60815" spans="29:29" x14ac:dyDescent="0.25">
      <c r="AC60815" s="379"/>
    </row>
    <row r="60816" spans="29:29" x14ac:dyDescent="0.25">
      <c r="AC60816" s="379"/>
    </row>
    <row r="60817" spans="29:29" x14ac:dyDescent="0.25">
      <c r="AC60817" s="379"/>
    </row>
    <row r="60818" spans="29:29" x14ac:dyDescent="0.25">
      <c r="AC60818" s="379"/>
    </row>
    <row r="60819" spans="29:29" x14ac:dyDescent="0.25">
      <c r="AC60819" s="379"/>
    </row>
    <row r="60820" spans="29:29" x14ac:dyDescent="0.25">
      <c r="AC60820" s="379"/>
    </row>
    <row r="60821" spans="29:29" x14ac:dyDescent="0.25">
      <c r="AC60821" s="379"/>
    </row>
    <row r="60822" spans="29:29" x14ac:dyDescent="0.25">
      <c r="AC60822" s="379"/>
    </row>
    <row r="60823" spans="29:29" x14ac:dyDescent="0.25">
      <c r="AC60823" s="379"/>
    </row>
    <row r="60824" spans="29:29" x14ac:dyDescent="0.25">
      <c r="AC60824" s="379"/>
    </row>
    <row r="60825" spans="29:29" x14ac:dyDescent="0.25">
      <c r="AC60825" s="379"/>
    </row>
    <row r="60826" spans="29:29" x14ac:dyDescent="0.25">
      <c r="AC60826" s="379"/>
    </row>
    <row r="60827" spans="29:29" x14ac:dyDescent="0.25">
      <c r="AC60827" s="379"/>
    </row>
    <row r="60828" spans="29:29" x14ac:dyDescent="0.25">
      <c r="AC60828" s="379"/>
    </row>
    <row r="60829" spans="29:29" x14ac:dyDescent="0.25">
      <c r="AC60829" s="379"/>
    </row>
    <row r="60830" spans="29:29" x14ac:dyDescent="0.25">
      <c r="AC60830" s="379"/>
    </row>
    <row r="60831" spans="29:29" x14ac:dyDescent="0.25">
      <c r="AC60831" s="379"/>
    </row>
    <row r="60832" spans="29:29" x14ac:dyDescent="0.25">
      <c r="AC60832" s="379"/>
    </row>
    <row r="60833" spans="29:29" x14ac:dyDescent="0.25">
      <c r="AC60833" s="379"/>
    </row>
    <row r="60834" spans="29:29" x14ac:dyDescent="0.25">
      <c r="AC60834" s="379"/>
    </row>
    <row r="60835" spans="29:29" x14ac:dyDescent="0.25">
      <c r="AC60835" s="379"/>
    </row>
    <row r="60836" spans="29:29" x14ac:dyDescent="0.25">
      <c r="AC60836" s="379"/>
    </row>
    <row r="60837" spans="29:29" x14ac:dyDescent="0.25">
      <c r="AC60837" s="379"/>
    </row>
    <row r="60838" spans="29:29" x14ac:dyDescent="0.25">
      <c r="AC60838" s="379"/>
    </row>
    <row r="60839" spans="29:29" x14ac:dyDescent="0.25">
      <c r="AC60839" s="379"/>
    </row>
    <row r="60840" spans="29:29" x14ac:dyDescent="0.25">
      <c r="AC60840" s="379"/>
    </row>
    <row r="60841" spans="29:29" x14ac:dyDescent="0.25">
      <c r="AC60841" s="379"/>
    </row>
    <row r="60842" spans="29:29" x14ac:dyDescent="0.25">
      <c r="AC60842" s="379"/>
    </row>
    <row r="60843" spans="29:29" x14ac:dyDescent="0.25">
      <c r="AC60843" s="379"/>
    </row>
    <row r="60844" spans="29:29" x14ac:dyDescent="0.25">
      <c r="AC60844" s="379"/>
    </row>
    <row r="60845" spans="29:29" x14ac:dyDescent="0.25">
      <c r="AC60845" s="379"/>
    </row>
    <row r="60846" spans="29:29" x14ac:dyDescent="0.25">
      <c r="AC60846" s="379"/>
    </row>
    <row r="60847" spans="29:29" x14ac:dyDescent="0.25">
      <c r="AC60847" s="379"/>
    </row>
    <row r="60848" spans="29:29" x14ac:dyDescent="0.25">
      <c r="AC60848" s="379"/>
    </row>
    <row r="60849" spans="29:29" x14ac:dyDescent="0.25">
      <c r="AC60849" s="379"/>
    </row>
    <row r="60850" spans="29:29" x14ac:dyDescent="0.25">
      <c r="AC60850" s="379"/>
    </row>
    <row r="60851" spans="29:29" x14ac:dyDescent="0.25">
      <c r="AC60851" s="379"/>
    </row>
    <row r="60852" spans="29:29" x14ac:dyDescent="0.25">
      <c r="AC60852" s="379"/>
    </row>
    <row r="60853" spans="29:29" x14ac:dyDescent="0.25">
      <c r="AC60853" s="379"/>
    </row>
    <row r="60854" spans="29:29" x14ac:dyDescent="0.25">
      <c r="AC60854" s="379"/>
    </row>
    <row r="60855" spans="29:29" x14ac:dyDescent="0.25">
      <c r="AC60855" s="379"/>
    </row>
    <row r="60856" spans="29:29" x14ac:dyDescent="0.25">
      <c r="AC60856" s="379"/>
    </row>
    <row r="60857" spans="29:29" x14ac:dyDescent="0.25">
      <c r="AC60857" s="379"/>
    </row>
    <row r="60858" spans="29:29" x14ac:dyDescent="0.25">
      <c r="AC60858" s="379"/>
    </row>
    <row r="60859" spans="29:29" x14ac:dyDescent="0.25">
      <c r="AC60859" s="379"/>
    </row>
    <row r="60860" spans="29:29" x14ac:dyDescent="0.25">
      <c r="AC60860" s="379"/>
    </row>
    <row r="60861" spans="29:29" x14ac:dyDescent="0.25">
      <c r="AC60861" s="379"/>
    </row>
    <row r="60862" spans="29:29" x14ac:dyDescent="0.25">
      <c r="AC60862" s="379"/>
    </row>
    <row r="60863" spans="29:29" x14ac:dyDescent="0.25">
      <c r="AC60863" s="379"/>
    </row>
    <row r="60864" spans="29:29" x14ac:dyDescent="0.25">
      <c r="AC60864" s="379"/>
    </row>
    <row r="60865" spans="29:29" x14ac:dyDescent="0.25">
      <c r="AC60865" s="379"/>
    </row>
    <row r="60866" spans="29:29" x14ac:dyDescent="0.25">
      <c r="AC60866" s="379"/>
    </row>
    <row r="60867" spans="29:29" x14ac:dyDescent="0.25">
      <c r="AC60867" s="379"/>
    </row>
    <row r="60868" spans="29:29" x14ac:dyDescent="0.25">
      <c r="AC60868" s="379"/>
    </row>
    <row r="60869" spans="29:29" x14ac:dyDescent="0.25">
      <c r="AC60869" s="379"/>
    </row>
    <row r="60870" spans="29:29" x14ac:dyDescent="0.25">
      <c r="AC60870" s="379"/>
    </row>
    <row r="60871" spans="29:29" x14ac:dyDescent="0.25">
      <c r="AC60871" s="379"/>
    </row>
    <row r="60872" spans="29:29" x14ac:dyDescent="0.25">
      <c r="AC60872" s="379"/>
    </row>
    <row r="60873" spans="29:29" x14ac:dyDescent="0.25">
      <c r="AC60873" s="379"/>
    </row>
    <row r="60874" spans="29:29" x14ac:dyDescent="0.25">
      <c r="AC60874" s="379"/>
    </row>
    <row r="60875" spans="29:29" x14ac:dyDescent="0.25">
      <c r="AC60875" s="379"/>
    </row>
    <row r="60876" spans="29:29" x14ac:dyDescent="0.25">
      <c r="AC60876" s="379"/>
    </row>
    <row r="60877" spans="29:29" x14ac:dyDescent="0.25">
      <c r="AC60877" s="379"/>
    </row>
    <row r="60878" spans="29:29" x14ac:dyDescent="0.25">
      <c r="AC60878" s="379"/>
    </row>
    <row r="60879" spans="29:29" x14ac:dyDescent="0.25">
      <c r="AC60879" s="379"/>
    </row>
    <row r="60880" spans="29:29" x14ac:dyDescent="0.25">
      <c r="AC60880" s="379"/>
    </row>
    <row r="60881" spans="29:29" x14ac:dyDescent="0.25">
      <c r="AC60881" s="379"/>
    </row>
    <row r="60882" spans="29:29" x14ac:dyDescent="0.25">
      <c r="AC60882" s="379"/>
    </row>
    <row r="60883" spans="29:29" x14ac:dyDescent="0.25">
      <c r="AC60883" s="379"/>
    </row>
    <row r="60884" spans="29:29" x14ac:dyDescent="0.25">
      <c r="AC60884" s="379"/>
    </row>
    <row r="60885" spans="29:29" x14ac:dyDescent="0.25">
      <c r="AC60885" s="379"/>
    </row>
    <row r="60886" spans="29:29" x14ac:dyDescent="0.25">
      <c r="AC60886" s="379"/>
    </row>
    <row r="60887" spans="29:29" x14ac:dyDescent="0.25">
      <c r="AC60887" s="379"/>
    </row>
    <row r="60888" spans="29:29" x14ac:dyDescent="0.25">
      <c r="AC60888" s="379"/>
    </row>
    <row r="60889" spans="29:29" x14ac:dyDescent="0.25">
      <c r="AC60889" s="379"/>
    </row>
    <row r="60890" spans="29:29" x14ac:dyDescent="0.25">
      <c r="AC60890" s="379"/>
    </row>
    <row r="60891" spans="29:29" x14ac:dyDescent="0.25">
      <c r="AC60891" s="379"/>
    </row>
    <row r="60892" spans="29:29" x14ac:dyDescent="0.25">
      <c r="AC60892" s="379"/>
    </row>
    <row r="60893" spans="29:29" x14ac:dyDescent="0.25">
      <c r="AC60893" s="379"/>
    </row>
    <row r="60894" spans="29:29" x14ac:dyDescent="0.25">
      <c r="AC60894" s="379"/>
    </row>
    <row r="60895" spans="29:29" x14ac:dyDescent="0.25">
      <c r="AC60895" s="379"/>
    </row>
    <row r="60896" spans="29:29" x14ac:dyDescent="0.25">
      <c r="AC60896" s="379"/>
    </row>
    <row r="60897" spans="29:29" x14ac:dyDescent="0.25">
      <c r="AC60897" s="379"/>
    </row>
    <row r="60898" spans="29:29" x14ac:dyDescent="0.25">
      <c r="AC60898" s="379"/>
    </row>
    <row r="60899" spans="29:29" x14ac:dyDescent="0.25">
      <c r="AC60899" s="379"/>
    </row>
    <row r="60900" spans="29:29" x14ac:dyDescent="0.25">
      <c r="AC60900" s="379"/>
    </row>
    <row r="60901" spans="29:29" x14ac:dyDescent="0.25">
      <c r="AC60901" s="379"/>
    </row>
    <row r="60902" spans="29:29" x14ac:dyDescent="0.25">
      <c r="AC60902" s="379"/>
    </row>
    <row r="60903" spans="29:29" x14ac:dyDescent="0.25">
      <c r="AC60903" s="379"/>
    </row>
    <row r="60904" spans="29:29" x14ac:dyDescent="0.25">
      <c r="AC60904" s="379"/>
    </row>
    <row r="60905" spans="29:29" x14ac:dyDescent="0.25">
      <c r="AC60905" s="379"/>
    </row>
    <row r="60906" spans="29:29" x14ac:dyDescent="0.25">
      <c r="AC60906" s="379"/>
    </row>
    <row r="60907" spans="29:29" x14ac:dyDescent="0.25">
      <c r="AC60907" s="379"/>
    </row>
    <row r="60908" spans="29:29" x14ac:dyDescent="0.25">
      <c r="AC60908" s="379"/>
    </row>
    <row r="60909" spans="29:29" x14ac:dyDescent="0.25">
      <c r="AC60909" s="379"/>
    </row>
    <row r="60910" spans="29:29" x14ac:dyDescent="0.25">
      <c r="AC60910" s="379"/>
    </row>
    <row r="60911" spans="29:29" x14ac:dyDescent="0.25">
      <c r="AC60911" s="379"/>
    </row>
    <row r="60912" spans="29:29" x14ac:dyDescent="0.25">
      <c r="AC60912" s="379"/>
    </row>
    <row r="60913" spans="29:29" x14ac:dyDescent="0.25">
      <c r="AC60913" s="379"/>
    </row>
    <row r="60914" spans="29:29" x14ac:dyDescent="0.25">
      <c r="AC60914" s="379"/>
    </row>
    <row r="60915" spans="29:29" x14ac:dyDescent="0.25">
      <c r="AC60915" s="379"/>
    </row>
    <row r="60916" spans="29:29" x14ac:dyDescent="0.25">
      <c r="AC60916" s="379"/>
    </row>
    <row r="60917" spans="29:29" x14ac:dyDescent="0.25">
      <c r="AC60917" s="379"/>
    </row>
    <row r="60918" spans="29:29" x14ac:dyDescent="0.25">
      <c r="AC60918" s="379"/>
    </row>
    <row r="60919" spans="29:29" x14ac:dyDescent="0.25">
      <c r="AC60919" s="379"/>
    </row>
    <row r="60920" spans="29:29" x14ac:dyDescent="0.25">
      <c r="AC60920" s="379"/>
    </row>
    <row r="60921" spans="29:29" x14ac:dyDescent="0.25">
      <c r="AC60921" s="379"/>
    </row>
    <row r="60922" spans="29:29" x14ac:dyDescent="0.25">
      <c r="AC60922" s="379"/>
    </row>
    <row r="60923" spans="29:29" x14ac:dyDescent="0.25">
      <c r="AC60923" s="379"/>
    </row>
    <row r="60924" spans="29:29" x14ac:dyDescent="0.25">
      <c r="AC60924" s="379"/>
    </row>
    <row r="60925" spans="29:29" x14ac:dyDescent="0.25">
      <c r="AC60925" s="379"/>
    </row>
    <row r="60926" spans="29:29" x14ac:dyDescent="0.25">
      <c r="AC60926" s="379"/>
    </row>
    <row r="60927" spans="29:29" x14ac:dyDescent="0.25">
      <c r="AC60927" s="379"/>
    </row>
    <row r="60928" spans="29:29" x14ac:dyDescent="0.25">
      <c r="AC60928" s="379"/>
    </row>
    <row r="60929" spans="29:29" x14ac:dyDescent="0.25">
      <c r="AC60929" s="379"/>
    </row>
    <row r="60930" spans="29:29" x14ac:dyDescent="0.25">
      <c r="AC60930" s="379"/>
    </row>
    <row r="60931" spans="29:29" x14ac:dyDescent="0.25">
      <c r="AC60931" s="379"/>
    </row>
    <row r="60932" spans="29:29" x14ac:dyDescent="0.25">
      <c r="AC60932" s="379"/>
    </row>
    <row r="60933" spans="29:29" x14ac:dyDescent="0.25">
      <c r="AC60933" s="379"/>
    </row>
    <row r="60934" spans="29:29" x14ac:dyDescent="0.25">
      <c r="AC60934" s="379"/>
    </row>
    <row r="60935" spans="29:29" x14ac:dyDescent="0.25">
      <c r="AC60935" s="379"/>
    </row>
    <row r="60936" spans="29:29" x14ac:dyDescent="0.25">
      <c r="AC60936" s="379"/>
    </row>
    <row r="60937" spans="29:29" x14ac:dyDescent="0.25">
      <c r="AC60937" s="379"/>
    </row>
    <row r="60938" spans="29:29" x14ac:dyDescent="0.25">
      <c r="AC60938" s="379"/>
    </row>
    <row r="60939" spans="29:29" x14ac:dyDescent="0.25">
      <c r="AC60939" s="379"/>
    </row>
    <row r="60940" spans="29:29" x14ac:dyDescent="0.25">
      <c r="AC60940" s="379"/>
    </row>
    <row r="60941" spans="29:29" x14ac:dyDescent="0.25">
      <c r="AC60941" s="379"/>
    </row>
    <row r="60942" spans="29:29" x14ac:dyDescent="0.25">
      <c r="AC60942" s="379"/>
    </row>
    <row r="60943" spans="29:29" x14ac:dyDescent="0.25">
      <c r="AC60943" s="379"/>
    </row>
    <row r="60944" spans="29:29" x14ac:dyDescent="0.25">
      <c r="AC60944" s="379"/>
    </row>
    <row r="60945" spans="29:29" x14ac:dyDescent="0.25">
      <c r="AC60945" s="379"/>
    </row>
    <row r="60946" spans="29:29" x14ac:dyDescent="0.25">
      <c r="AC60946" s="379"/>
    </row>
    <row r="60947" spans="29:29" x14ac:dyDescent="0.25">
      <c r="AC60947" s="379"/>
    </row>
    <row r="60948" spans="29:29" x14ac:dyDescent="0.25">
      <c r="AC60948" s="379"/>
    </row>
    <row r="60949" spans="29:29" x14ac:dyDescent="0.25">
      <c r="AC60949" s="379"/>
    </row>
    <row r="60950" spans="29:29" x14ac:dyDescent="0.25">
      <c r="AC60950" s="379"/>
    </row>
    <row r="60951" spans="29:29" x14ac:dyDescent="0.25">
      <c r="AC60951" s="379"/>
    </row>
    <row r="60952" spans="29:29" x14ac:dyDescent="0.25">
      <c r="AC60952" s="379"/>
    </row>
    <row r="60953" spans="29:29" x14ac:dyDescent="0.25">
      <c r="AC60953" s="379"/>
    </row>
    <row r="60954" spans="29:29" x14ac:dyDescent="0.25">
      <c r="AC60954" s="379"/>
    </row>
    <row r="60955" spans="29:29" x14ac:dyDescent="0.25">
      <c r="AC60955" s="379"/>
    </row>
    <row r="60956" spans="29:29" x14ac:dyDescent="0.25">
      <c r="AC60956" s="379"/>
    </row>
    <row r="60957" spans="29:29" x14ac:dyDescent="0.25">
      <c r="AC60957" s="379"/>
    </row>
    <row r="60958" spans="29:29" x14ac:dyDescent="0.25">
      <c r="AC60958" s="379"/>
    </row>
    <row r="60959" spans="29:29" x14ac:dyDescent="0.25">
      <c r="AC60959" s="379"/>
    </row>
    <row r="60960" spans="29:29" x14ac:dyDescent="0.25">
      <c r="AC60960" s="379"/>
    </row>
    <row r="60961" spans="29:29" x14ac:dyDescent="0.25">
      <c r="AC60961" s="379"/>
    </row>
    <row r="60962" spans="29:29" x14ac:dyDescent="0.25">
      <c r="AC60962" s="379"/>
    </row>
    <row r="60963" spans="29:29" x14ac:dyDescent="0.25">
      <c r="AC60963" s="379"/>
    </row>
    <row r="60964" spans="29:29" x14ac:dyDescent="0.25">
      <c r="AC60964" s="379"/>
    </row>
    <row r="60965" spans="29:29" x14ac:dyDescent="0.25">
      <c r="AC60965" s="379"/>
    </row>
    <row r="60966" spans="29:29" x14ac:dyDescent="0.25">
      <c r="AC60966" s="379"/>
    </row>
    <row r="60967" spans="29:29" x14ac:dyDescent="0.25">
      <c r="AC60967" s="379"/>
    </row>
    <row r="60968" spans="29:29" x14ac:dyDescent="0.25">
      <c r="AC60968" s="379"/>
    </row>
    <row r="60969" spans="29:29" x14ac:dyDescent="0.25">
      <c r="AC60969" s="379"/>
    </row>
    <row r="60970" spans="29:29" x14ac:dyDescent="0.25">
      <c r="AC60970" s="379"/>
    </row>
    <row r="60971" spans="29:29" x14ac:dyDescent="0.25">
      <c r="AC60971" s="379"/>
    </row>
    <row r="60972" spans="29:29" x14ac:dyDescent="0.25">
      <c r="AC60972" s="379"/>
    </row>
    <row r="60973" spans="29:29" x14ac:dyDescent="0.25">
      <c r="AC60973" s="379"/>
    </row>
    <row r="60974" spans="29:29" x14ac:dyDescent="0.25">
      <c r="AC60974" s="379"/>
    </row>
    <row r="60975" spans="29:29" x14ac:dyDescent="0.25">
      <c r="AC60975" s="379"/>
    </row>
    <row r="60976" spans="29:29" x14ac:dyDescent="0.25">
      <c r="AC60976" s="379"/>
    </row>
    <row r="60977" spans="29:29" x14ac:dyDescent="0.25">
      <c r="AC60977" s="379"/>
    </row>
    <row r="60978" spans="29:29" x14ac:dyDescent="0.25">
      <c r="AC60978" s="379"/>
    </row>
    <row r="60979" spans="29:29" x14ac:dyDescent="0.25">
      <c r="AC60979" s="379"/>
    </row>
    <row r="60980" spans="29:29" x14ac:dyDescent="0.25">
      <c r="AC60980" s="379"/>
    </row>
    <row r="60981" spans="29:29" x14ac:dyDescent="0.25">
      <c r="AC60981" s="379"/>
    </row>
    <row r="60982" spans="29:29" x14ac:dyDescent="0.25">
      <c r="AC60982" s="379"/>
    </row>
    <row r="60983" spans="29:29" x14ac:dyDescent="0.25">
      <c r="AC60983" s="379"/>
    </row>
    <row r="60984" spans="29:29" x14ac:dyDescent="0.25">
      <c r="AC60984" s="379"/>
    </row>
    <row r="60985" spans="29:29" x14ac:dyDescent="0.25">
      <c r="AC60985" s="379"/>
    </row>
    <row r="60986" spans="29:29" x14ac:dyDescent="0.25">
      <c r="AC60986" s="379"/>
    </row>
    <row r="60987" spans="29:29" x14ac:dyDescent="0.25">
      <c r="AC60987" s="379"/>
    </row>
    <row r="60988" spans="29:29" x14ac:dyDescent="0.25">
      <c r="AC60988" s="379"/>
    </row>
    <row r="60989" spans="29:29" x14ac:dyDescent="0.25">
      <c r="AC60989" s="379"/>
    </row>
    <row r="60990" spans="29:29" x14ac:dyDescent="0.25">
      <c r="AC60990" s="379"/>
    </row>
    <row r="60991" spans="29:29" x14ac:dyDescent="0.25">
      <c r="AC60991" s="379"/>
    </row>
    <row r="60992" spans="29:29" x14ac:dyDescent="0.25">
      <c r="AC60992" s="379"/>
    </row>
    <row r="60993" spans="29:29" x14ac:dyDescent="0.25">
      <c r="AC60993" s="379"/>
    </row>
    <row r="60994" spans="29:29" x14ac:dyDescent="0.25">
      <c r="AC60994" s="379"/>
    </row>
    <row r="60995" spans="29:29" x14ac:dyDescent="0.25">
      <c r="AC60995" s="379"/>
    </row>
    <row r="60996" spans="29:29" x14ac:dyDescent="0.25">
      <c r="AC60996" s="379"/>
    </row>
    <row r="60997" spans="29:29" x14ac:dyDescent="0.25">
      <c r="AC60997" s="379"/>
    </row>
    <row r="60998" spans="29:29" x14ac:dyDescent="0.25">
      <c r="AC60998" s="379"/>
    </row>
    <row r="60999" spans="29:29" x14ac:dyDescent="0.25">
      <c r="AC60999" s="379"/>
    </row>
    <row r="61000" spans="29:29" x14ac:dyDescent="0.25">
      <c r="AC61000" s="379"/>
    </row>
    <row r="61001" spans="29:29" x14ac:dyDescent="0.25">
      <c r="AC61001" s="379"/>
    </row>
    <row r="61002" spans="29:29" x14ac:dyDescent="0.25">
      <c r="AC61002" s="379"/>
    </row>
    <row r="61003" spans="29:29" x14ac:dyDescent="0.25">
      <c r="AC61003" s="379"/>
    </row>
    <row r="61004" spans="29:29" x14ac:dyDescent="0.25">
      <c r="AC61004" s="379"/>
    </row>
    <row r="61005" spans="29:29" x14ac:dyDescent="0.25">
      <c r="AC61005" s="379"/>
    </row>
    <row r="61006" spans="29:29" x14ac:dyDescent="0.25">
      <c r="AC61006" s="379"/>
    </row>
    <row r="61007" spans="29:29" x14ac:dyDescent="0.25">
      <c r="AC61007" s="379"/>
    </row>
    <row r="61008" spans="29:29" x14ac:dyDescent="0.25">
      <c r="AC61008" s="379"/>
    </row>
    <row r="61009" spans="29:29" x14ac:dyDescent="0.25">
      <c r="AC61009" s="379"/>
    </row>
    <row r="61010" spans="29:29" x14ac:dyDescent="0.25">
      <c r="AC61010" s="379"/>
    </row>
    <row r="61011" spans="29:29" x14ac:dyDescent="0.25">
      <c r="AC61011" s="379"/>
    </row>
    <row r="61012" spans="29:29" x14ac:dyDescent="0.25">
      <c r="AC61012" s="379"/>
    </row>
    <row r="61013" spans="29:29" x14ac:dyDescent="0.25">
      <c r="AC61013" s="379"/>
    </row>
    <row r="61014" spans="29:29" x14ac:dyDescent="0.25">
      <c r="AC61014" s="379"/>
    </row>
    <row r="61015" spans="29:29" x14ac:dyDescent="0.25">
      <c r="AC61015" s="379"/>
    </row>
    <row r="61016" spans="29:29" x14ac:dyDescent="0.25">
      <c r="AC61016" s="379"/>
    </row>
    <row r="61017" spans="29:29" x14ac:dyDescent="0.25">
      <c r="AC61017" s="379"/>
    </row>
    <row r="61018" spans="29:29" x14ac:dyDescent="0.25">
      <c r="AC61018" s="379"/>
    </row>
    <row r="61019" spans="29:29" x14ac:dyDescent="0.25">
      <c r="AC61019" s="379"/>
    </row>
    <row r="61020" spans="29:29" x14ac:dyDescent="0.25">
      <c r="AC61020" s="379"/>
    </row>
    <row r="61021" spans="29:29" x14ac:dyDescent="0.25">
      <c r="AC61021" s="379"/>
    </row>
    <row r="61022" spans="29:29" x14ac:dyDescent="0.25">
      <c r="AC61022" s="379"/>
    </row>
    <row r="61023" spans="29:29" x14ac:dyDescent="0.25">
      <c r="AC61023" s="379"/>
    </row>
    <row r="61024" spans="29:29" x14ac:dyDescent="0.25">
      <c r="AC61024" s="379"/>
    </row>
    <row r="61025" spans="29:29" x14ac:dyDescent="0.25">
      <c r="AC61025" s="379"/>
    </row>
    <row r="61026" spans="29:29" x14ac:dyDescent="0.25">
      <c r="AC61026" s="379"/>
    </row>
    <row r="61027" spans="29:29" x14ac:dyDescent="0.25">
      <c r="AC61027" s="379"/>
    </row>
    <row r="61028" spans="29:29" x14ac:dyDescent="0.25">
      <c r="AC61028" s="379"/>
    </row>
    <row r="61029" spans="29:29" x14ac:dyDescent="0.25">
      <c r="AC61029" s="379"/>
    </row>
    <row r="61030" spans="29:29" x14ac:dyDescent="0.25">
      <c r="AC61030" s="379"/>
    </row>
    <row r="61031" spans="29:29" x14ac:dyDescent="0.25">
      <c r="AC61031" s="379"/>
    </row>
    <row r="61032" spans="29:29" x14ac:dyDescent="0.25">
      <c r="AC61032" s="379"/>
    </row>
    <row r="61033" spans="29:29" x14ac:dyDescent="0.25">
      <c r="AC61033" s="379"/>
    </row>
    <row r="61034" spans="29:29" x14ac:dyDescent="0.25">
      <c r="AC61034" s="379"/>
    </row>
    <row r="61035" spans="29:29" x14ac:dyDescent="0.25">
      <c r="AC61035" s="379"/>
    </row>
    <row r="61036" spans="29:29" x14ac:dyDescent="0.25">
      <c r="AC61036" s="379"/>
    </row>
    <row r="61037" spans="29:29" x14ac:dyDescent="0.25">
      <c r="AC61037" s="379"/>
    </row>
    <row r="61038" spans="29:29" x14ac:dyDescent="0.25">
      <c r="AC61038" s="379"/>
    </row>
    <row r="61039" spans="29:29" x14ac:dyDescent="0.25">
      <c r="AC61039" s="379"/>
    </row>
    <row r="61040" spans="29:29" x14ac:dyDescent="0.25">
      <c r="AC61040" s="379"/>
    </row>
    <row r="61041" spans="29:29" x14ac:dyDescent="0.25">
      <c r="AC61041" s="379"/>
    </row>
    <row r="61042" spans="29:29" x14ac:dyDescent="0.25">
      <c r="AC61042" s="379"/>
    </row>
    <row r="61043" spans="29:29" x14ac:dyDescent="0.25">
      <c r="AC61043" s="379"/>
    </row>
    <row r="61044" spans="29:29" x14ac:dyDescent="0.25">
      <c r="AC61044" s="379"/>
    </row>
    <row r="61045" spans="29:29" x14ac:dyDescent="0.25">
      <c r="AC61045" s="379"/>
    </row>
    <row r="61046" spans="29:29" x14ac:dyDescent="0.25">
      <c r="AC61046" s="379"/>
    </row>
    <row r="61047" spans="29:29" x14ac:dyDescent="0.25">
      <c r="AC61047" s="379"/>
    </row>
    <row r="61048" spans="29:29" x14ac:dyDescent="0.25">
      <c r="AC61048" s="379"/>
    </row>
    <row r="61049" spans="29:29" x14ac:dyDescent="0.25">
      <c r="AC61049" s="379"/>
    </row>
    <row r="61050" spans="29:29" x14ac:dyDescent="0.25">
      <c r="AC61050" s="379"/>
    </row>
    <row r="61051" spans="29:29" x14ac:dyDescent="0.25">
      <c r="AC61051" s="379"/>
    </row>
    <row r="61052" spans="29:29" x14ac:dyDescent="0.25">
      <c r="AC61052" s="379"/>
    </row>
    <row r="61053" spans="29:29" x14ac:dyDescent="0.25">
      <c r="AC61053" s="379"/>
    </row>
    <row r="61054" spans="29:29" x14ac:dyDescent="0.25">
      <c r="AC61054" s="379"/>
    </row>
    <row r="61055" spans="29:29" x14ac:dyDescent="0.25">
      <c r="AC61055" s="379"/>
    </row>
    <row r="61056" spans="29:29" x14ac:dyDescent="0.25">
      <c r="AC61056" s="379"/>
    </row>
    <row r="61057" spans="29:29" x14ac:dyDescent="0.25">
      <c r="AC61057" s="379"/>
    </row>
    <row r="61058" spans="29:29" x14ac:dyDescent="0.25">
      <c r="AC61058" s="379"/>
    </row>
    <row r="61059" spans="29:29" x14ac:dyDescent="0.25">
      <c r="AC61059" s="379"/>
    </row>
    <row r="61060" spans="29:29" x14ac:dyDescent="0.25">
      <c r="AC61060" s="379"/>
    </row>
    <row r="61061" spans="29:29" x14ac:dyDescent="0.25">
      <c r="AC61061" s="379"/>
    </row>
    <row r="61062" spans="29:29" x14ac:dyDescent="0.25">
      <c r="AC61062" s="379"/>
    </row>
    <row r="61063" spans="29:29" x14ac:dyDescent="0.25">
      <c r="AC61063" s="379"/>
    </row>
    <row r="61064" spans="29:29" x14ac:dyDescent="0.25">
      <c r="AC61064" s="379"/>
    </row>
    <row r="61065" spans="29:29" x14ac:dyDescent="0.25">
      <c r="AC61065" s="379"/>
    </row>
    <row r="61066" spans="29:29" x14ac:dyDescent="0.25">
      <c r="AC61066" s="379"/>
    </row>
    <row r="61067" spans="29:29" x14ac:dyDescent="0.25">
      <c r="AC61067" s="379"/>
    </row>
    <row r="61068" spans="29:29" x14ac:dyDescent="0.25">
      <c r="AC61068" s="379"/>
    </row>
    <row r="61069" spans="29:29" x14ac:dyDescent="0.25">
      <c r="AC61069" s="379"/>
    </row>
    <row r="61070" spans="29:29" x14ac:dyDescent="0.25">
      <c r="AC61070" s="379"/>
    </row>
    <row r="61071" spans="29:29" x14ac:dyDescent="0.25">
      <c r="AC61071" s="379"/>
    </row>
    <row r="61072" spans="29:29" x14ac:dyDescent="0.25">
      <c r="AC61072" s="379"/>
    </row>
    <row r="61073" spans="29:29" x14ac:dyDescent="0.25">
      <c r="AC61073" s="379"/>
    </row>
    <row r="61074" spans="29:29" x14ac:dyDescent="0.25">
      <c r="AC61074" s="379"/>
    </row>
    <row r="61075" spans="29:29" x14ac:dyDescent="0.25">
      <c r="AC61075" s="379"/>
    </row>
    <row r="61076" spans="29:29" x14ac:dyDescent="0.25">
      <c r="AC61076" s="379"/>
    </row>
    <row r="61077" spans="29:29" x14ac:dyDescent="0.25">
      <c r="AC61077" s="379"/>
    </row>
    <row r="61078" spans="29:29" x14ac:dyDescent="0.25">
      <c r="AC61078" s="379"/>
    </row>
    <row r="61079" spans="29:29" x14ac:dyDescent="0.25">
      <c r="AC61079" s="379"/>
    </row>
    <row r="61080" spans="29:29" x14ac:dyDescent="0.25">
      <c r="AC61080" s="379"/>
    </row>
    <row r="61081" spans="29:29" x14ac:dyDescent="0.25">
      <c r="AC61081" s="379"/>
    </row>
    <row r="61082" spans="29:29" x14ac:dyDescent="0.25">
      <c r="AC61082" s="379"/>
    </row>
    <row r="61083" spans="29:29" x14ac:dyDescent="0.25">
      <c r="AC61083" s="379"/>
    </row>
    <row r="61084" spans="29:29" x14ac:dyDescent="0.25">
      <c r="AC61084" s="379"/>
    </row>
    <row r="61085" spans="29:29" x14ac:dyDescent="0.25">
      <c r="AC61085" s="379"/>
    </row>
    <row r="61086" spans="29:29" x14ac:dyDescent="0.25">
      <c r="AC61086" s="379"/>
    </row>
    <row r="61087" spans="29:29" x14ac:dyDescent="0.25">
      <c r="AC61087" s="379"/>
    </row>
    <row r="61088" spans="29:29" x14ac:dyDescent="0.25">
      <c r="AC61088" s="379"/>
    </row>
    <row r="61089" spans="29:29" x14ac:dyDescent="0.25">
      <c r="AC61089" s="379"/>
    </row>
    <row r="61090" spans="29:29" x14ac:dyDescent="0.25">
      <c r="AC61090" s="379"/>
    </row>
    <row r="61091" spans="29:29" x14ac:dyDescent="0.25">
      <c r="AC61091" s="379"/>
    </row>
    <row r="61092" spans="29:29" x14ac:dyDescent="0.25">
      <c r="AC61092" s="379"/>
    </row>
    <row r="61093" spans="29:29" x14ac:dyDescent="0.25">
      <c r="AC61093" s="379"/>
    </row>
    <row r="61094" spans="29:29" x14ac:dyDescent="0.25">
      <c r="AC61094" s="379"/>
    </row>
    <row r="61095" spans="29:29" x14ac:dyDescent="0.25">
      <c r="AC61095" s="379"/>
    </row>
    <row r="61096" spans="29:29" x14ac:dyDescent="0.25">
      <c r="AC61096" s="379"/>
    </row>
    <row r="61097" spans="29:29" x14ac:dyDescent="0.25">
      <c r="AC61097" s="379"/>
    </row>
    <row r="61098" spans="29:29" x14ac:dyDescent="0.25">
      <c r="AC61098" s="379"/>
    </row>
    <row r="61099" spans="29:29" x14ac:dyDescent="0.25">
      <c r="AC61099" s="379"/>
    </row>
    <row r="61100" spans="29:29" x14ac:dyDescent="0.25">
      <c r="AC61100" s="379"/>
    </row>
    <row r="61101" spans="29:29" x14ac:dyDescent="0.25">
      <c r="AC61101" s="379"/>
    </row>
    <row r="61102" spans="29:29" x14ac:dyDescent="0.25">
      <c r="AC61102" s="379"/>
    </row>
    <row r="61103" spans="29:29" x14ac:dyDescent="0.25">
      <c r="AC61103" s="379"/>
    </row>
    <row r="61104" spans="29:29" x14ac:dyDescent="0.25">
      <c r="AC61104" s="379"/>
    </row>
    <row r="61105" spans="29:29" x14ac:dyDescent="0.25">
      <c r="AC61105" s="379"/>
    </row>
    <row r="61106" spans="29:29" x14ac:dyDescent="0.25">
      <c r="AC61106" s="379"/>
    </row>
    <row r="61107" spans="29:29" x14ac:dyDescent="0.25">
      <c r="AC61107" s="379"/>
    </row>
    <row r="61108" spans="29:29" x14ac:dyDescent="0.25">
      <c r="AC61108" s="379"/>
    </row>
    <row r="61109" spans="29:29" x14ac:dyDescent="0.25">
      <c r="AC61109" s="379"/>
    </row>
    <row r="61110" spans="29:29" x14ac:dyDescent="0.25">
      <c r="AC61110" s="379"/>
    </row>
    <row r="61111" spans="29:29" x14ac:dyDescent="0.25">
      <c r="AC61111" s="379"/>
    </row>
    <row r="61112" spans="29:29" x14ac:dyDescent="0.25">
      <c r="AC61112" s="379"/>
    </row>
    <row r="61113" spans="29:29" x14ac:dyDescent="0.25">
      <c r="AC61113" s="379"/>
    </row>
    <row r="61114" spans="29:29" x14ac:dyDescent="0.25">
      <c r="AC61114" s="379"/>
    </row>
    <row r="61115" spans="29:29" x14ac:dyDescent="0.25">
      <c r="AC61115" s="379"/>
    </row>
    <row r="61116" spans="29:29" x14ac:dyDescent="0.25">
      <c r="AC61116" s="379"/>
    </row>
    <row r="61117" spans="29:29" x14ac:dyDescent="0.25">
      <c r="AC61117" s="379"/>
    </row>
    <row r="61118" spans="29:29" x14ac:dyDescent="0.25">
      <c r="AC61118" s="379"/>
    </row>
    <row r="61119" spans="29:29" x14ac:dyDescent="0.25">
      <c r="AC61119" s="379"/>
    </row>
    <row r="61120" spans="29:29" x14ac:dyDescent="0.25">
      <c r="AC61120" s="379"/>
    </row>
    <row r="61121" spans="29:29" x14ac:dyDescent="0.25">
      <c r="AC61121" s="379"/>
    </row>
    <row r="61122" spans="29:29" x14ac:dyDescent="0.25">
      <c r="AC61122" s="379"/>
    </row>
    <row r="61123" spans="29:29" x14ac:dyDescent="0.25">
      <c r="AC61123" s="379"/>
    </row>
    <row r="61124" spans="29:29" x14ac:dyDescent="0.25">
      <c r="AC61124" s="379"/>
    </row>
    <row r="61125" spans="29:29" x14ac:dyDescent="0.25">
      <c r="AC61125" s="379"/>
    </row>
    <row r="61126" spans="29:29" x14ac:dyDescent="0.25">
      <c r="AC61126" s="379"/>
    </row>
    <row r="61127" spans="29:29" x14ac:dyDescent="0.25">
      <c r="AC61127" s="379"/>
    </row>
    <row r="61128" spans="29:29" x14ac:dyDescent="0.25">
      <c r="AC61128" s="379"/>
    </row>
    <row r="61129" spans="29:29" x14ac:dyDescent="0.25">
      <c r="AC61129" s="379"/>
    </row>
    <row r="61130" spans="29:29" x14ac:dyDescent="0.25">
      <c r="AC61130" s="379"/>
    </row>
    <row r="61131" spans="29:29" x14ac:dyDescent="0.25">
      <c r="AC61131" s="379"/>
    </row>
    <row r="61132" spans="29:29" x14ac:dyDescent="0.25">
      <c r="AC61132" s="379"/>
    </row>
    <row r="61133" spans="29:29" x14ac:dyDescent="0.25">
      <c r="AC61133" s="379"/>
    </row>
    <row r="61134" spans="29:29" x14ac:dyDescent="0.25">
      <c r="AC61134" s="379"/>
    </row>
    <row r="61135" spans="29:29" x14ac:dyDescent="0.25">
      <c r="AC61135" s="379"/>
    </row>
    <row r="61136" spans="29:29" x14ac:dyDescent="0.25">
      <c r="AC61136" s="379"/>
    </row>
    <row r="61137" spans="29:29" x14ac:dyDescent="0.25">
      <c r="AC61137" s="379"/>
    </row>
    <row r="61138" spans="29:29" x14ac:dyDescent="0.25">
      <c r="AC61138" s="379"/>
    </row>
    <row r="61139" spans="29:29" x14ac:dyDescent="0.25">
      <c r="AC61139" s="379"/>
    </row>
    <row r="61140" spans="29:29" x14ac:dyDescent="0.25">
      <c r="AC61140" s="379"/>
    </row>
    <row r="61141" spans="29:29" x14ac:dyDescent="0.25">
      <c r="AC61141" s="379"/>
    </row>
    <row r="61142" spans="29:29" x14ac:dyDescent="0.25">
      <c r="AC61142" s="379"/>
    </row>
    <row r="61143" spans="29:29" x14ac:dyDescent="0.25">
      <c r="AC61143" s="379"/>
    </row>
    <row r="61144" spans="29:29" x14ac:dyDescent="0.25">
      <c r="AC61144" s="379"/>
    </row>
    <row r="61145" spans="29:29" x14ac:dyDescent="0.25">
      <c r="AC61145" s="379"/>
    </row>
    <row r="61146" spans="29:29" x14ac:dyDescent="0.25">
      <c r="AC61146" s="379"/>
    </row>
    <row r="61147" spans="29:29" x14ac:dyDescent="0.25">
      <c r="AC61147" s="379"/>
    </row>
    <row r="61148" spans="29:29" x14ac:dyDescent="0.25">
      <c r="AC61148" s="379"/>
    </row>
    <row r="61149" spans="29:29" x14ac:dyDescent="0.25">
      <c r="AC61149" s="379"/>
    </row>
    <row r="61150" spans="29:29" x14ac:dyDescent="0.25">
      <c r="AC61150" s="379"/>
    </row>
    <row r="61151" spans="29:29" x14ac:dyDescent="0.25">
      <c r="AC61151" s="379"/>
    </row>
    <row r="61152" spans="29:29" x14ac:dyDescent="0.25">
      <c r="AC61152" s="379"/>
    </row>
    <row r="61153" spans="29:29" x14ac:dyDescent="0.25">
      <c r="AC61153" s="379"/>
    </row>
    <row r="61154" spans="29:29" x14ac:dyDescent="0.25">
      <c r="AC61154" s="379"/>
    </row>
    <row r="61155" spans="29:29" x14ac:dyDescent="0.25">
      <c r="AC61155" s="379"/>
    </row>
    <row r="61156" spans="29:29" x14ac:dyDescent="0.25">
      <c r="AC61156" s="379"/>
    </row>
    <row r="61157" spans="29:29" x14ac:dyDescent="0.25">
      <c r="AC61157" s="379"/>
    </row>
    <row r="61158" spans="29:29" x14ac:dyDescent="0.25">
      <c r="AC61158" s="379"/>
    </row>
    <row r="61159" spans="29:29" x14ac:dyDescent="0.25">
      <c r="AC61159" s="379"/>
    </row>
    <row r="61160" spans="29:29" x14ac:dyDescent="0.25">
      <c r="AC61160" s="379"/>
    </row>
    <row r="61161" spans="29:29" x14ac:dyDescent="0.25">
      <c r="AC61161" s="379"/>
    </row>
    <row r="61162" spans="29:29" x14ac:dyDescent="0.25">
      <c r="AC61162" s="379"/>
    </row>
    <row r="61163" spans="29:29" x14ac:dyDescent="0.25">
      <c r="AC61163" s="379"/>
    </row>
    <row r="61164" spans="29:29" x14ac:dyDescent="0.25">
      <c r="AC61164" s="379"/>
    </row>
    <row r="61165" spans="29:29" x14ac:dyDescent="0.25">
      <c r="AC61165" s="379"/>
    </row>
    <row r="61166" spans="29:29" x14ac:dyDescent="0.25">
      <c r="AC61166" s="379"/>
    </row>
    <row r="61167" spans="29:29" x14ac:dyDescent="0.25">
      <c r="AC61167" s="379"/>
    </row>
    <row r="61168" spans="29:29" x14ac:dyDescent="0.25">
      <c r="AC61168" s="379"/>
    </row>
    <row r="61169" spans="29:29" x14ac:dyDescent="0.25">
      <c r="AC61169" s="379"/>
    </row>
    <row r="61170" spans="29:29" x14ac:dyDescent="0.25">
      <c r="AC61170" s="379"/>
    </row>
    <row r="61171" spans="29:29" x14ac:dyDescent="0.25">
      <c r="AC61171" s="379"/>
    </row>
    <row r="61172" spans="29:29" x14ac:dyDescent="0.25">
      <c r="AC61172" s="379"/>
    </row>
    <row r="61173" spans="29:29" x14ac:dyDescent="0.25">
      <c r="AC61173" s="379"/>
    </row>
    <row r="61174" spans="29:29" x14ac:dyDescent="0.25">
      <c r="AC61174" s="379"/>
    </row>
    <row r="61175" spans="29:29" x14ac:dyDescent="0.25">
      <c r="AC61175" s="379"/>
    </row>
    <row r="61176" spans="29:29" x14ac:dyDescent="0.25">
      <c r="AC61176" s="379"/>
    </row>
    <row r="61177" spans="29:29" x14ac:dyDescent="0.25">
      <c r="AC61177" s="379"/>
    </row>
    <row r="61178" spans="29:29" x14ac:dyDescent="0.25">
      <c r="AC61178" s="379"/>
    </row>
    <row r="61179" spans="29:29" x14ac:dyDescent="0.25">
      <c r="AC61179" s="379"/>
    </row>
    <row r="61180" spans="29:29" x14ac:dyDescent="0.25">
      <c r="AC61180" s="379"/>
    </row>
    <row r="61181" spans="29:29" x14ac:dyDescent="0.25">
      <c r="AC61181" s="379"/>
    </row>
    <row r="61182" spans="29:29" x14ac:dyDescent="0.25">
      <c r="AC61182" s="379"/>
    </row>
    <row r="61183" spans="29:29" x14ac:dyDescent="0.25">
      <c r="AC61183" s="379"/>
    </row>
    <row r="61184" spans="29:29" x14ac:dyDescent="0.25">
      <c r="AC61184" s="379"/>
    </row>
    <row r="61185" spans="29:29" x14ac:dyDescent="0.25">
      <c r="AC61185" s="379"/>
    </row>
    <row r="61186" spans="29:29" x14ac:dyDescent="0.25">
      <c r="AC61186" s="379"/>
    </row>
    <row r="61187" spans="29:29" x14ac:dyDescent="0.25">
      <c r="AC61187" s="379"/>
    </row>
    <row r="61188" spans="29:29" x14ac:dyDescent="0.25">
      <c r="AC61188" s="379"/>
    </row>
    <row r="61189" spans="29:29" x14ac:dyDescent="0.25">
      <c r="AC61189" s="379"/>
    </row>
    <row r="61190" spans="29:29" x14ac:dyDescent="0.25">
      <c r="AC61190" s="379"/>
    </row>
    <row r="61191" spans="29:29" x14ac:dyDescent="0.25">
      <c r="AC61191" s="379"/>
    </row>
    <row r="61192" spans="29:29" x14ac:dyDescent="0.25">
      <c r="AC61192" s="379"/>
    </row>
    <row r="61193" spans="29:29" x14ac:dyDescent="0.25">
      <c r="AC61193" s="379"/>
    </row>
    <row r="61194" spans="29:29" x14ac:dyDescent="0.25">
      <c r="AC61194" s="379"/>
    </row>
    <row r="61195" spans="29:29" x14ac:dyDescent="0.25">
      <c r="AC61195" s="379"/>
    </row>
    <row r="61196" spans="29:29" x14ac:dyDescent="0.25">
      <c r="AC61196" s="379"/>
    </row>
    <row r="61197" spans="29:29" x14ac:dyDescent="0.25">
      <c r="AC61197" s="379"/>
    </row>
    <row r="61198" spans="29:29" x14ac:dyDescent="0.25">
      <c r="AC61198" s="379"/>
    </row>
    <row r="61199" spans="29:29" x14ac:dyDescent="0.25">
      <c r="AC61199" s="379"/>
    </row>
    <row r="61200" spans="29:29" x14ac:dyDescent="0.25">
      <c r="AC61200" s="379"/>
    </row>
    <row r="61201" spans="29:29" x14ac:dyDescent="0.25">
      <c r="AC61201" s="379"/>
    </row>
    <row r="61202" spans="29:29" x14ac:dyDescent="0.25">
      <c r="AC61202" s="379"/>
    </row>
    <row r="61203" spans="29:29" x14ac:dyDescent="0.25">
      <c r="AC61203" s="379"/>
    </row>
    <row r="61204" spans="29:29" x14ac:dyDescent="0.25">
      <c r="AC61204" s="379"/>
    </row>
    <row r="61205" spans="29:29" x14ac:dyDescent="0.25">
      <c r="AC61205" s="379"/>
    </row>
    <row r="61206" spans="29:29" x14ac:dyDescent="0.25">
      <c r="AC61206" s="379"/>
    </row>
    <row r="61207" spans="29:29" x14ac:dyDescent="0.25">
      <c r="AC61207" s="379"/>
    </row>
    <row r="61208" spans="29:29" x14ac:dyDescent="0.25">
      <c r="AC61208" s="379"/>
    </row>
    <row r="61209" spans="29:29" x14ac:dyDescent="0.25">
      <c r="AC61209" s="379"/>
    </row>
    <row r="61210" spans="29:29" x14ac:dyDescent="0.25">
      <c r="AC61210" s="379"/>
    </row>
    <row r="61211" spans="29:29" x14ac:dyDescent="0.25">
      <c r="AC61211" s="379"/>
    </row>
    <row r="61212" spans="29:29" x14ac:dyDescent="0.25">
      <c r="AC61212" s="379"/>
    </row>
    <row r="61213" spans="29:29" x14ac:dyDescent="0.25">
      <c r="AC61213" s="379"/>
    </row>
    <row r="61214" spans="29:29" x14ac:dyDescent="0.25">
      <c r="AC61214" s="379"/>
    </row>
    <row r="61215" spans="29:29" x14ac:dyDescent="0.25">
      <c r="AC61215" s="379"/>
    </row>
    <row r="61216" spans="29:29" x14ac:dyDescent="0.25">
      <c r="AC61216" s="379"/>
    </row>
    <row r="61217" spans="29:29" x14ac:dyDescent="0.25">
      <c r="AC61217" s="379"/>
    </row>
    <row r="61218" spans="29:29" x14ac:dyDescent="0.25">
      <c r="AC61218" s="379"/>
    </row>
    <row r="61219" spans="29:29" x14ac:dyDescent="0.25">
      <c r="AC61219" s="379"/>
    </row>
    <row r="61220" spans="29:29" x14ac:dyDescent="0.25">
      <c r="AC61220" s="379"/>
    </row>
    <row r="61221" spans="29:29" x14ac:dyDescent="0.25">
      <c r="AC61221" s="379"/>
    </row>
    <row r="61222" spans="29:29" x14ac:dyDescent="0.25">
      <c r="AC61222" s="379"/>
    </row>
    <row r="61223" spans="29:29" x14ac:dyDescent="0.25">
      <c r="AC61223" s="379"/>
    </row>
    <row r="61224" spans="29:29" x14ac:dyDescent="0.25">
      <c r="AC61224" s="379"/>
    </row>
    <row r="61225" spans="29:29" x14ac:dyDescent="0.25">
      <c r="AC61225" s="379"/>
    </row>
    <row r="61226" spans="29:29" x14ac:dyDescent="0.25">
      <c r="AC61226" s="379"/>
    </row>
    <row r="61227" spans="29:29" x14ac:dyDescent="0.25">
      <c r="AC61227" s="379"/>
    </row>
    <row r="61228" spans="29:29" x14ac:dyDescent="0.25">
      <c r="AC61228" s="379"/>
    </row>
    <row r="61229" spans="29:29" x14ac:dyDescent="0.25">
      <c r="AC61229" s="379"/>
    </row>
    <row r="61230" spans="29:29" x14ac:dyDescent="0.25">
      <c r="AC61230" s="379"/>
    </row>
    <row r="61231" spans="29:29" x14ac:dyDescent="0.25">
      <c r="AC61231" s="379"/>
    </row>
    <row r="61232" spans="29:29" x14ac:dyDescent="0.25">
      <c r="AC61232" s="379"/>
    </row>
    <row r="61233" spans="29:29" x14ac:dyDescent="0.25">
      <c r="AC61233" s="379"/>
    </row>
    <row r="61234" spans="29:29" x14ac:dyDescent="0.25">
      <c r="AC61234" s="379"/>
    </row>
    <row r="61235" spans="29:29" x14ac:dyDescent="0.25">
      <c r="AC61235" s="379"/>
    </row>
    <row r="61236" spans="29:29" x14ac:dyDescent="0.25">
      <c r="AC61236" s="379"/>
    </row>
    <row r="61237" spans="29:29" x14ac:dyDescent="0.25">
      <c r="AC61237" s="379"/>
    </row>
    <row r="61238" spans="29:29" x14ac:dyDescent="0.25">
      <c r="AC61238" s="379"/>
    </row>
    <row r="61239" spans="29:29" x14ac:dyDescent="0.25">
      <c r="AC61239" s="379"/>
    </row>
    <row r="61240" spans="29:29" x14ac:dyDescent="0.25">
      <c r="AC61240" s="379"/>
    </row>
    <row r="61241" spans="29:29" x14ac:dyDescent="0.25">
      <c r="AC61241" s="379"/>
    </row>
    <row r="61242" spans="29:29" x14ac:dyDescent="0.25">
      <c r="AC61242" s="379"/>
    </row>
    <row r="61243" spans="29:29" x14ac:dyDescent="0.25">
      <c r="AC61243" s="379"/>
    </row>
    <row r="61244" spans="29:29" x14ac:dyDescent="0.25">
      <c r="AC61244" s="379"/>
    </row>
    <row r="61245" spans="29:29" x14ac:dyDescent="0.25">
      <c r="AC61245" s="379"/>
    </row>
    <row r="61246" spans="29:29" x14ac:dyDescent="0.25">
      <c r="AC61246" s="379"/>
    </row>
    <row r="61247" spans="29:29" x14ac:dyDescent="0.25">
      <c r="AC61247" s="379"/>
    </row>
    <row r="61248" spans="29:29" x14ac:dyDescent="0.25">
      <c r="AC61248" s="379"/>
    </row>
    <row r="61249" spans="29:29" x14ac:dyDescent="0.25">
      <c r="AC61249" s="379"/>
    </row>
    <row r="61250" spans="29:29" x14ac:dyDescent="0.25">
      <c r="AC61250" s="379"/>
    </row>
    <row r="61251" spans="29:29" x14ac:dyDescent="0.25">
      <c r="AC61251" s="379"/>
    </row>
    <row r="61252" spans="29:29" x14ac:dyDescent="0.25">
      <c r="AC61252" s="379"/>
    </row>
    <row r="61253" spans="29:29" x14ac:dyDescent="0.25">
      <c r="AC61253" s="379"/>
    </row>
    <row r="61254" spans="29:29" x14ac:dyDescent="0.25">
      <c r="AC61254" s="379"/>
    </row>
    <row r="61255" spans="29:29" x14ac:dyDescent="0.25">
      <c r="AC61255" s="379"/>
    </row>
    <row r="61256" spans="29:29" x14ac:dyDescent="0.25">
      <c r="AC61256" s="379"/>
    </row>
    <row r="61257" spans="29:29" x14ac:dyDescent="0.25">
      <c r="AC61257" s="379"/>
    </row>
    <row r="61258" spans="29:29" x14ac:dyDescent="0.25">
      <c r="AC61258" s="379"/>
    </row>
    <row r="61259" spans="29:29" x14ac:dyDescent="0.25">
      <c r="AC61259" s="379"/>
    </row>
    <row r="61260" spans="29:29" x14ac:dyDescent="0.25">
      <c r="AC61260" s="379"/>
    </row>
    <row r="61261" spans="29:29" x14ac:dyDescent="0.25">
      <c r="AC61261" s="379"/>
    </row>
    <row r="61262" spans="29:29" x14ac:dyDescent="0.25">
      <c r="AC61262" s="379"/>
    </row>
    <row r="61263" spans="29:29" x14ac:dyDescent="0.25">
      <c r="AC61263" s="379"/>
    </row>
    <row r="61264" spans="29:29" x14ac:dyDescent="0.25">
      <c r="AC61264" s="379"/>
    </row>
    <row r="61265" spans="29:29" x14ac:dyDescent="0.25">
      <c r="AC61265" s="379"/>
    </row>
    <row r="61266" spans="29:29" x14ac:dyDescent="0.25">
      <c r="AC61266" s="379"/>
    </row>
    <row r="61267" spans="29:29" x14ac:dyDescent="0.25">
      <c r="AC61267" s="379"/>
    </row>
    <row r="61268" spans="29:29" x14ac:dyDescent="0.25">
      <c r="AC61268" s="379"/>
    </row>
    <row r="61269" spans="29:29" x14ac:dyDescent="0.25">
      <c r="AC61269" s="379"/>
    </row>
    <row r="61270" spans="29:29" x14ac:dyDescent="0.25">
      <c r="AC61270" s="379"/>
    </row>
    <row r="61271" spans="29:29" x14ac:dyDescent="0.25">
      <c r="AC61271" s="379"/>
    </row>
    <row r="61272" spans="29:29" x14ac:dyDescent="0.25">
      <c r="AC61272" s="379"/>
    </row>
    <row r="61273" spans="29:29" x14ac:dyDescent="0.25">
      <c r="AC61273" s="379"/>
    </row>
    <row r="61274" spans="29:29" x14ac:dyDescent="0.25">
      <c r="AC61274" s="379"/>
    </row>
    <row r="61275" spans="29:29" x14ac:dyDescent="0.25">
      <c r="AC61275" s="379"/>
    </row>
    <row r="61276" spans="29:29" x14ac:dyDescent="0.25">
      <c r="AC61276" s="379"/>
    </row>
    <row r="61277" spans="29:29" x14ac:dyDescent="0.25">
      <c r="AC61277" s="379"/>
    </row>
    <row r="61278" spans="29:29" x14ac:dyDescent="0.25">
      <c r="AC61278" s="379"/>
    </row>
    <row r="61279" spans="29:29" x14ac:dyDescent="0.25">
      <c r="AC61279" s="379"/>
    </row>
    <row r="61280" spans="29:29" x14ac:dyDescent="0.25">
      <c r="AC61280" s="379"/>
    </row>
    <row r="61281" spans="29:29" x14ac:dyDescent="0.25">
      <c r="AC61281" s="379"/>
    </row>
    <row r="61282" spans="29:29" x14ac:dyDescent="0.25">
      <c r="AC61282" s="379"/>
    </row>
    <row r="61283" spans="29:29" x14ac:dyDescent="0.25">
      <c r="AC61283" s="379"/>
    </row>
    <row r="61284" spans="29:29" x14ac:dyDescent="0.25">
      <c r="AC61284" s="379"/>
    </row>
    <row r="61285" spans="29:29" x14ac:dyDescent="0.25">
      <c r="AC61285" s="379"/>
    </row>
    <row r="61286" spans="29:29" x14ac:dyDescent="0.25">
      <c r="AC61286" s="379"/>
    </row>
    <row r="61287" spans="29:29" x14ac:dyDescent="0.25">
      <c r="AC61287" s="379"/>
    </row>
    <row r="61288" spans="29:29" x14ac:dyDescent="0.25">
      <c r="AC61288" s="379"/>
    </row>
    <row r="61289" spans="29:29" x14ac:dyDescent="0.25">
      <c r="AC61289" s="379"/>
    </row>
    <row r="61290" spans="29:29" x14ac:dyDescent="0.25">
      <c r="AC61290" s="379"/>
    </row>
    <row r="61291" spans="29:29" x14ac:dyDescent="0.25">
      <c r="AC61291" s="379"/>
    </row>
    <row r="61292" spans="29:29" x14ac:dyDescent="0.25">
      <c r="AC61292" s="379"/>
    </row>
    <row r="61293" spans="29:29" x14ac:dyDescent="0.25">
      <c r="AC61293" s="379"/>
    </row>
    <row r="61294" spans="29:29" x14ac:dyDescent="0.25">
      <c r="AC61294" s="379"/>
    </row>
    <row r="61295" spans="29:29" x14ac:dyDescent="0.25">
      <c r="AC61295" s="379"/>
    </row>
    <row r="61296" spans="29:29" x14ac:dyDescent="0.25">
      <c r="AC61296" s="379"/>
    </row>
    <row r="61297" spans="29:29" x14ac:dyDescent="0.25">
      <c r="AC61297" s="379"/>
    </row>
    <row r="61298" spans="29:29" x14ac:dyDescent="0.25">
      <c r="AC61298" s="379"/>
    </row>
    <row r="61299" spans="29:29" x14ac:dyDescent="0.25">
      <c r="AC61299" s="379"/>
    </row>
    <row r="61300" spans="29:29" x14ac:dyDescent="0.25">
      <c r="AC61300" s="379"/>
    </row>
    <row r="61301" spans="29:29" x14ac:dyDescent="0.25">
      <c r="AC61301" s="379"/>
    </row>
    <row r="61302" spans="29:29" x14ac:dyDescent="0.25">
      <c r="AC61302" s="379"/>
    </row>
    <row r="61303" spans="29:29" x14ac:dyDescent="0.25">
      <c r="AC61303" s="379"/>
    </row>
    <row r="61304" spans="29:29" x14ac:dyDescent="0.25">
      <c r="AC61304" s="379"/>
    </row>
    <row r="61305" spans="29:29" x14ac:dyDescent="0.25">
      <c r="AC61305" s="379"/>
    </row>
    <row r="61306" spans="29:29" x14ac:dyDescent="0.25">
      <c r="AC61306" s="379"/>
    </row>
    <row r="61307" spans="29:29" x14ac:dyDescent="0.25">
      <c r="AC61307" s="379"/>
    </row>
    <row r="61308" spans="29:29" x14ac:dyDescent="0.25">
      <c r="AC61308" s="379"/>
    </row>
    <row r="61309" spans="29:29" x14ac:dyDescent="0.25">
      <c r="AC61309" s="379"/>
    </row>
    <row r="61310" spans="29:29" x14ac:dyDescent="0.25">
      <c r="AC61310" s="379"/>
    </row>
    <row r="61311" spans="29:29" x14ac:dyDescent="0.25">
      <c r="AC61311" s="379"/>
    </row>
    <row r="61312" spans="29:29" x14ac:dyDescent="0.25">
      <c r="AC61312" s="379"/>
    </row>
    <row r="61313" spans="29:29" x14ac:dyDescent="0.25">
      <c r="AC61313" s="379"/>
    </row>
    <row r="61314" spans="29:29" x14ac:dyDescent="0.25">
      <c r="AC61314" s="379"/>
    </row>
    <row r="61315" spans="29:29" x14ac:dyDescent="0.25">
      <c r="AC61315" s="379"/>
    </row>
    <row r="61316" spans="29:29" x14ac:dyDescent="0.25">
      <c r="AC61316" s="379"/>
    </row>
    <row r="61317" spans="29:29" x14ac:dyDescent="0.25">
      <c r="AC61317" s="379"/>
    </row>
    <row r="61318" spans="29:29" x14ac:dyDescent="0.25">
      <c r="AC61318" s="379"/>
    </row>
    <row r="61319" spans="29:29" x14ac:dyDescent="0.25">
      <c r="AC61319" s="379"/>
    </row>
    <row r="61320" spans="29:29" x14ac:dyDescent="0.25">
      <c r="AC61320" s="379"/>
    </row>
    <row r="61321" spans="29:29" x14ac:dyDescent="0.25">
      <c r="AC61321" s="379"/>
    </row>
    <row r="61322" spans="29:29" x14ac:dyDescent="0.25">
      <c r="AC61322" s="379"/>
    </row>
    <row r="61323" spans="29:29" x14ac:dyDescent="0.25">
      <c r="AC61323" s="379"/>
    </row>
    <row r="61324" spans="29:29" x14ac:dyDescent="0.25">
      <c r="AC61324" s="379"/>
    </row>
    <row r="61325" spans="29:29" x14ac:dyDescent="0.25">
      <c r="AC61325" s="379"/>
    </row>
    <row r="61326" spans="29:29" x14ac:dyDescent="0.25">
      <c r="AC61326" s="379"/>
    </row>
    <row r="61327" spans="29:29" x14ac:dyDescent="0.25">
      <c r="AC61327" s="379"/>
    </row>
    <row r="61328" spans="29:29" x14ac:dyDescent="0.25">
      <c r="AC61328" s="379"/>
    </row>
    <row r="61329" spans="29:29" x14ac:dyDescent="0.25">
      <c r="AC61329" s="379"/>
    </row>
    <row r="61330" spans="29:29" x14ac:dyDescent="0.25">
      <c r="AC61330" s="379"/>
    </row>
    <row r="61331" spans="29:29" x14ac:dyDescent="0.25">
      <c r="AC61331" s="379"/>
    </row>
    <row r="61332" spans="29:29" x14ac:dyDescent="0.25">
      <c r="AC61332" s="379"/>
    </row>
    <row r="61333" spans="29:29" x14ac:dyDescent="0.25">
      <c r="AC61333" s="379"/>
    </row>
    <row r="61334" spans="29:29" x14ac:dyDescent="0.25">
      <c r="AC61334" s="379"/>
    </row>
    <row r="61335" spans="29:29" x14ac:dyDescent="0.25">
      <c r="AC61335" s="379"/>
    </row>
    <row r="61336" spans="29:29" x14ac:dyDescent="0.25">
      <c r="AC61336" s="379"/>
    </row>
    <row r="61337" spans="29:29" x14ac:dyDescent="0.25">
      <c r="AC61337" s="379"/>
    </row>
    <row r="61338" spans="29:29" x14ac:dyDescent="0.25">
      <c r="AC61338" s="379"/>
    </row>
    <row r="61339" spans="29:29" x14ac:dyDescent="0.25">
      <c r="AC61339" s="379"/>
    </row>
    <row r="61340" spans="29:29" x14ac:dyDescent="0.25">
      <c r="AC61340" s="379"/>
    </row>
    <row r="61341" spans="29:29" x14ac:dyDescent="0.25">
      <c r="AC61341" s="379"/>
    </row>
    <row r="61342" spans="29:29" x14ac:dyDescent="0.25">
      <c r="AC61342" s="379"/>
    </row>
    <row r="61343" spans="29:29" x14ac:dyDescent="0.25">
      <c r="AC61343" s="379"/>
    </row>
    <row r="61344" spans="29:29" x14ac:dyDescent="0.25">
      <c r="AC61344" s="379"/>
    </row>
    <row r="61345" spans="29:29" x14ac:dyDescent="0.25">
      <c r="AC61345" s="379"/>
    </row>
    <row r="61346" spans="29:29" x14ac:dyDescent="0.25">
      <c r="AC61346" s="379"/>
    </row>
    <row r="61347" spans="29:29" x14ac:dyDescent="0.25">
      <c r="AC61347" s="379"/>
    </row>
    <row r="61348" spans="29:29" x14ac:dyDescent="0.25">
      <c r="AC61348" s="379"/>
    </row>
    <row r="61349" spans="29:29" x14ac:dyDescent="0.25">
      <c r="AC61349" s="379"/>
    </row>
    <row r="61350" spans="29:29" x14ac:dyDescent="0.25">
      <c r="AC61350" s="379"/>
    </row>
    <row r="61351" spans="29:29" x14ac:dyDescent="0.25">
      <c r="AC61351" s="379"/>
    </row>
    <row r="61352" spans="29:29" x14ac:dyDescent="0.25">
      <c r="AC61352" s="379"/>
    </row>
    <row r="61353" spans="29:29" x14ac:dyDescent="0.25">
      <c r="AC61353" s="379"/>
    </row>
    <row r="61354" spans="29:29" x14ac:dyDescent="0.25">
      <c r="AC61354" s="379"/>
    </row>
    <row r="61355" spans="29:29" x14ac:dyDescent="0.25">
      <c r="AC61355" s="379"/>
    </row>
    <row r="61356" spans="29:29" x14ac:dyDescent="0.25">
      <c r="AC61356" s="379"/>
    </row>
    <row r="61357" spans="29:29" x14ac:dyDescent="0.25">
      <c r="AC61357" s="379"/>
    </row>
    <row r="61358" spans="29:29" x14ac:dyDescent="0.25">
      <c r="AC61358" s="379"/>
    </row>
    <row r="61359" spans="29:29" x14ac:dyDescent="0.25">
      <c r="AC61359" s="379"/>
    </row>
    <row r="61360" spans="29:29" x14ac:dyDescent="0.25">
      <c r="AC61360" s="379"/>
    </row>
    <row r="61361" spans="29:29" x14ac:dyDescent="0.25">
      <c r="AC61361" s="379"/>
    </row>
    <row r="61362" spans="29:29" x14ac:dyDescent="0.25">
      <c r="AC61362" s="379"/>
    </row>
    <row r="61363" spans="29:29" x14ac:dyDescent="0.25">
      <c r="AC61363" s="379"/>
    </row>
    <row r="61364" spans="29:29" x14ac:dyDescent="0.25">
      <c r="AC61364" s="379"/>
    </row>
    <row r="61365" spans="29:29" x14ac:dyDescent="0.25">
      <c r="AC61365" s="379"/>
    </row>
    <row r="61366" spans="29:29" x14ac:dyDescent="0.25">
      <c r="AC61366" s="379"/>
    </row>
    <row r="61367" spans="29:29" x14ac:dyDescent="0.25">
      <c r="AC61367" s="379"/>
    </row>
    <row r="61368" spans="29:29" x14ac:dyDescent="0.25">
      <c r="AC61368" s="379"/>
    </row>
    <row r="61369" spans="29:29" x14ac:dyDescent="0.25">
      <c r="AC61369" s="379"/>
    </row>
    <row r="61370" spans="29:29" x14ac:dyDescent="0.25">
      <c r="AC61370" s="379"/>
    </row>
    <row r="61371" spans="29:29" x14ac:dyDescent="0.25">
      <c r="AC61371" s="379"/>
    </row>
    <row r="61372" spans="29:29" x14ac:dyDescent="0.25">
      <c r="AC61372" s="379"/>
    </row>
    <row r="61373" spans="29:29" x14ac:dyDescent="0.25">
      <c r="AC61373" s="379"/>
    </row>
    <row r="61374" spans="29:29" x14ac:dyDescent="0.25">
      <c r="AC61374" s="379"/>
    </row>
    <row r="61375" spans="29:29" x14ac:dyDescent="0.25">
      <c r="AC61375" s="379"/>
    </row>
    <row r="61376" spans="29:29" x14ac:dyDescent="0.25">
      <c r="AC61376" s="379"/>
    </row>
    <row r="61377" spans="29:29" x14ac:dyDescent="0.25">
      <c r="AC61377" s="379"/>
    </row>
    <row r="61378" spans="29:29" x14ac:dyDescent="0.25">
      <c r="AC61378" s="379"/>
    </row>
    <row r="61379" spans="29:29" x14ac:dyDescent="0.25">
      <c r="AC61379" s="379"/>
    </row>
    <row r="61380" spans="29:29" x14ac:dyDescent="0.25">
      <c r="AC61380" s="379"/>
    </row>
    <row r="61381" spans="29:29" x14ac:dyDescent="0.25">
      <c r="AC61381" s="379"/>
    </row>
    <row r="61382" spans="29:29" x14ac:dyDescent="0.25">
      <c r="AC61382" s="379"/>
    </row>
    <row r="61383" spans="29:29" x14ac:dyDescent="0.25">
      <c r="AC61383" s="379"/>
    </row>
    <row r="61384" spans="29:29" x14ac:dyDescent="0.25">
      <c r="AC61384" s="379"/>
    </row>
    <row r="61385" spans="29:29" x14ac:dyDescent="0.25">
      <c r="AC61385" s="379"/>
    </row>
    <row r="61386" spans="29:29" x14ac:dyDescent="0.25">
      <c r="AC61386" s="379"/>
    </row>
    <row r="61387" spans="29:29" x14ac:dyDescent="0.25">
      <c r="AC61387" s="379"/>
    </row>
    <row r="61388" spans="29:29" x14ac:dyDescent="0.25">
      <c r="AC61388" s="379"/>
    </row>
    <row r="61389" spans="29:29" x14ac:dyDescent="0.25">
      <c r="AC61389" s="379"/>
    </row>
    <row r="61390" spans="29:29" x14ac:dyDescent="0.25">
      <c r="AC61390" s="379"/>
    </row>
    <row r="61391" spans="29:29" x14ac:dyDescent="0.25">
      <c r="AC61391" s="379"/>
    </row>
    <row r="61392" spans="29:29" x14ac:dyDescent="0.25">
      <c r="AC61392" s="379"/>
    </row>
    <row r="61393" spans="29:29" x14ac:dyDescent="0.25">
      <c r="AC61393" s="379"/>
    </row>
    <row r="61394" spans="29:29" x14ac:dyDescent="0.25">
      <c r="AC61394" s="379"/>
    </row>
    <row r="61395" spans="29:29" x14ac:dyDescent="0.25">
      <c r="AC61395" s="379"/>
    </row>
    <row r="61396" spans="29:29" x14ac:dyDescent="0.25">
      <c r="AC61396" s="379"/>
    </row>
    <row r="61397" spans="29:29" x14ac:dyDescent="0.25">
      <c r="AC61397" s="379"/>
    </row>
    <row r="61398" spans="29:29" x14ac:dyDescent="0.25">
      <c r="AC61398" s="379"/>
    </row>
    <row r="61399" spans="29:29" x14ac:dyDescent="0.25">
      <c r="AC61399" s="379"/>
    </row>
    <row r="61400" spans="29:29" x14ac:dyDescent="0.25">
      <c r="AC61400" s="379"/>
    </row>
    <row r="61401" spans="29:29" x14ac:dyDescent="0.25">
      <c r="AC61401" s="379"/>
    </row>
    <row r="61402" spans="29:29" x14ac:dyDescent="0.25">
      <c r="AC61402" s="379"/>
    </row>
    <row r="61403" spans="29:29" x14ac:dyDescent="0.25">
      <c r="AC61403" s="379"/>
    </row>
    <row r="61404" spans="29:29" x14ac:dyDescent="0.25">
      <c r="AC61404" s="379"/>
    </row>
    <row r="61405" spans="29:29" x14ac:dyDescent="0.25">
      <c r="AC61405" s="379"/>
    </row>
    <row r="61406" spans="29:29" x14ac:dyDescent="0.25">
      <c r="AC61406" s="379"/>
    </row>
    <row r="61407" spans="29:29" x14ac:dyDescent="0.25">
      <c r="AC61407" s="379"/>
    </row>
    <row r="61408" spans="29:29" x14ac:dyDescent="0.25">
      <c r="AC61408" s="379"/>
    </row>
    <row r="61409" spans="29:29" x14ac:dyDescent="0.25">
      <c r="AC61409" s="379"/>
    </row>
    <row r="61410" spans="29:29" x14ac:dyDescent="0.25">
      <c r="AC61410" s="379"/>
    </row>
    <row r="61411" spans="29:29" x14ac:dyDescent="0.25">
      <c r="AC61411" s="379"/>
    </row>
    <row r="61412" spans="29:29" x14ac:dyDescent="0.25">
      <c r="AC61412" s="379"/>
    </row>
    <row r="61413" spans="29:29" x14ac:dyDescent="0.25">
      <c r="AC61413" s="379"/>
    </row>
    <row r="61414" spans="29:29" x14ac:dyDescent="0.25">
      <c r="AC61414" s="379"/>
    </row>
    <row r="61415" spans="29:29" x14ac:dyDescent="0.25">
      <c r="AC61415" s="379"/>
    </row>
    <row r="61416" spans="29:29" x14ac:dyDescent="0.25">
      <c r="AC61416" s="379"/>
    </row>
    <row r="61417" spans="29:29" x14ac:dyDescent="0.25">
      <c r="AC61417" s="379"/>
    </row>
    <row r="61418" spans="29:29" x14ac:dyDescent="0.25">
      <c r="AC61418" s="379"/>
    </row>
    <row r="61419" spans="29:29" x14ac:dyDescent="0.25">
      <c r="AC61419" s="379"/>
    </row>
    <row r="61420" spans="29:29" x14ac:dyDescent="0.25">
      <c r="AC61420" s="379"/>
    </row>
    <row r="61421" spans="29:29" x14ac:dyDescent="0.25">
      <c r="AC61421" s="379"/>
    </row>
    <row r="61422" spans="29:29" x14ac:dyDescent="0.25">
      <c r="AC61422" s="379"/>
    </row>
    <row r="61423" spans="29:29" x14ac:dyDescent="0.25">
      <c r="AC61423" s="379"/>
    </row>
    <row r="61424" spans="29:29" x14ac:dyDescent="0.25">
      <c r="AC61424" s="379"/>
    </row>
    <row r="61425" spans="29:29" x14ac:dyDescent="0.25">
      <c r="AC61425" s="379"/>
    </row>
    <row r="61426" spans="29:29" x14ac:dyDescent="0.25">
      <c r="AC61426" s="379"/>
    </row>
    <row r="61427" spans="29:29" x14ac:dyDescent="0.25">
      <c r="AC61427" s="379"/>
    </row>
    <row r="61428" spans="29:29" x14ac:dyDescent="0.25">
      <c r="AC61428" s="379"/>
    </row>
    <row r="61429" spans="29:29" x14ac:dyDescent="0.25">
      <c r="AC61429" s="379"/>
    </row>
    <row r="61430" spans="29:29" x14ac:dyDescent="0.25">
      <c r="AC61430" s="379"/>
    </row>
    <row r="61431" spans="29:29" x14ac:dyDescent="0.25">
      <c r="AC61431" s="379"/>
    </row>
    <row r="61432" spans="29:29" x14ac:dyDescent="0.25">
      <c r="AC61432" s="379"/>
    </row>
    <row r="61433" spans="29:29" x14ac:dyDescent="0.25">
      <c r="AC61433" s="379"/>
    </row>
    <row r="61434" spans="29:29" x14ac:dyDescent="0.25">
      <c r="AC61434" s="379"/>
    </row>
    <row r="61435" spans="29:29" x14ac:dyDescent="0.25">
      <c r="AC61435" s="379"/>
    </row>
    <row r="61436" spans="29:29" x14ac:dyDescent="0.25">
      <c r="AC61436" s="379"/>
    </row>
    <row r="61437" spans="29:29" x14ac:dyDescent="0.25">
      <c r="AC61437" s="379"/>
    </row>
    <row r="61438" spans="29:29" x14ac:dyDescent="0.25">
      <c r="AC61438" s="379"/>
    </row>
    <row r="61439" spans="29:29" x14ac:dyDescent="0.25">
      <c r="AC61439" s="379"/>
    </row>
    <row r="61440" spans="29:29" x14ac:dyDescent="0.25">
      <c r="AC61440" s="379"/>
    </row>
    <row r="61441" spans="29:29" x14ac:dyDescent="0.25">
      <c r="AC61441" s="379"/>
    </row>
    <row r="61442" spans="29:29" x14ac:dyDescent="0.25">
      <c r="AC61442" s="379"/>
    </row>
    <row r="61443" spans="29:29" x14ac:dyDescent="0.25">
      <c r="AC61443" s="379"/>
    </row>
    <row r="61444" spans="29:29" x14ac:dyDescent="0.25">
      <c r="AC61444" s="379"/>
    </row>
    <row r="61445" spans="29:29" x14ac:dyDescent="0.25">
      <c r="AC61445" s="379"/>
    </row>
    <row r="61446" spans="29:29" x14ac:dyDescent="0.25">
      <c r="AC61446" s="379"/>
    </row>
    <row r="61447" spans="29:29" x14ac:dyDescent="0.25">
      <c r="AC61447" s="379"/>
    </row>
    <row r="61448" spans="29:29" x14ac:dyDescent="0.25">
      <c r="AC61448" s="379"/>
    </row>
    <row r="61449" spans="29:29" x14ac:dyDescent="0.25">
      <c r="AC61449" s="379"/>
    </row>
    <row r="61450" spans="29:29" x14ac:dyDescent="0.25">
      <c r="AC61450" s="379"/>
    </row>
    <row r="61451" spans="29:29" x14ac:dyDescent="0.25">
      <c r="AC61451" s="379"/>
    </row>
    <row r="61452" spans="29:29" x14ac:dyDescent="0.25">
      <c r="AC61452" s="379"/>
    </row>
    <row r="61453" spans="29:29" x14ac:dyDescent="0.25">
      <c r="AC61453" s="379"/>
    </row>
    <row r="61454" spans="29:29" x14ac:dyDescent="0.25">
      <c r="AC61454" s="379"/>
    </row>
    <row r="61455" spans="29:29" x14ac:dyDescent="0.25">
      <c r="AC61455" s="379"/>
    </row>
    <row r="61456" spans="29:29" x14ac:dyDescent="0.25">
      <c r="AC61456" s="379"/>
    </row>
    <row r="61457" spans="29:29" x14ac:dyDescent="0.25">
      <c r="AC61457" s="379"/>
    </row>
    <row r="61458" spans="29:29" x14ac:dyDescent="0.25">
      <c r="AC61458" s="379"/>
    </row>
    <row r="61459" spans="29:29" x14ac:dyDescent="0.25">
      <c r="AC61459" s="379"/>
    </row>
    <row r="61460" spans="29:29" x14ac:dyDescent="0.25">
      <c r="AC61460" s="379"/>
    </row>
    <row r="61461" spans="29:29" x14ac:dyDescent="0.25">
      <c r="AC61461" s="379"/>
    </row>
    <row r="61462" spans="29:29" x14ac:dyDescent="0.25">
      <c r="AC61462" s="379"/>
    </row>
    <row r="61463" spans="29:29" x14ac:dyDescent="0.25">
      <c r="AC61463" s="379"/>
    </row>
    <row r="61464" spans="29:29" x14ac:dyDescent="0.25">
      <c r="AC61464" s="379"/>
    </row>
    <row r="61465" spans="29:29" x14ac:dyDescent="0.25">
      <c r="AC61465" s="379"/>
    </row>
    <row r="61466" spans="29:29" x14ac:dyDescent="0.25">
      <c r="AC61466" s="379"/>
    </row>
    <row r="61467" spans="29:29" x14ac:dyDescent="0.25">
      <c r="AC61467" s="379"/>
    </row>
    <row r="61468" spans="29:29" x14ac:dyDescent="0.25">
      <c r="AC61468" s="379"/>
    </row>
    <row r="61469" spans="29:29" x14ac:dyDescent="0.25">
      <c r="AC61469" s="379"/>
    </row>
    <row r="61470" spans="29:29" x14ac:dyDescent="0.25">
      <c r="AC61470" s="379"/>
    </row>
    <row r="61471" spans="29:29" x14ac:dyDescent="0.25">
      <c r="AC61471" s="379"/>
    </row>
    <row r="61472" spans="29:29" x14ac:dyDescent="0.25">
      <c r="AC61472" s="379"/>
    </row>
    <row r="61473" spans="29:29" x14ac:dyDescent="0.25">
      <c r="AC61473" s="379"/>
    </row>
    <row r="61474" spans="29:29" x14ac:dyDescent="0.25">
      <c r="AC61474" s="379"/>
    </row>
    <row r="61475" spans="29:29" x14ac:dyDescent="0.25">
      <c r="AC61475" s="379"/>
    </row>
    <row r="61476" spans="29:29" x14ac:dyDescent="0.25">
      <c r="AC61476" s="379"/>
    </row>
    <row r="61477" spans="29:29" x14ac:dyDescent="0.25">
      <c r="AC61477" s="379"/>
    </row>
    <row r="61478" spans="29:29" x14ac:dyDescent="0.25">
      <c r="AC61478" s="379"/>
    </row>
    <row r="61479" spans="29:29" x14ac:dyDescent="0.25">
      <c r="AC61479" s="379"/>
    </row>
    <row r="61480" spans="29:29" x14ac:dyDescent="0.25">
      <c r="AC61480" s="379"/>
    </row>
    <row r="61481" spans="29:29" x14ac:dyDescent="0.25">
      <c r="AC61481" s="379"/>
    </row>
    <row r="61482" spans="29:29" x14ac:dyDescent="0.25">
      <c r="AC61482" s="379"/>
    </row>
    <row r="61483" spans="29:29" x14ac:dyDescent="0.25">
      <c r="AC61483" s="379"/>
    </row>
    <row r="61484" spans="29:29" x14ac:dyDescent="0.25">
      <c r="AC61484" s="379"/>
    </row>
    <row r="61485" spans="29:29" x14ac:dyDescent="0.25">
      <c r="AC61485" s="379"/>
    </row>
    <row r="61486" spans="29:29" x14ac:dyDescent="0.25">
      <c r="AC61486" s="379"/>
    </row>
    <row r="61487" spans="29:29" x14ac:dyDescent="0.25">
      <c r="AC61487" s="379"/>
    </row>
    <row r="61488" spans="29:29" x14ac:dyDescent="0.25">
      <c r="AC61488" s="379"/>
    </row>
    <row r="61489" spans="29:29" x14ac:dyDescent="0.25">
      <c r="AC61489" s="379"/>
    </row>
    <row r="61490" spans="29:29" x14ac:dyDescent="0.25">
      <c r="AC61490" s="379"/>
    </row>
    <row r="61491" spans="29:29" x14ac:dyDescent="0.25">
      <c r="AC61491" s="379"/>
    </row>
    <row r="61492" spans="29:29" x14ac:dyDescent="0.25">
      <c r="AC61492" s="379"/>
    </row>
    <row r="61493" spans="29:29" x14ac:dyDescent="0.25">
      <c r="AC61493" s="379"/>
    </row>
    <row r="61494" spans="29:29" x14ac:dyDescent="0.25">
      <c r="AC61494" s="379"/>
    </row>
    <row r="61495" spans="29:29" x14ac:dyDescent="0.25">
      <c r="AC61495" s="379"/>
    </row>
    <row r="61496" spans="29:29" x14ac:dyDescent="0.25">
      <c r="AC61496" s="379"/>
    </row>
    <row r="61497" spans="29:29" x14ac:dyDescent="0.25">
      <c r="AC61497" s="379"/>
    </row>
    <row r="61498" spans="29:29" x14ac:dyDescent="0.25">
      <c r="AC61498" s="379"/>
    </row>
    <row r="61499" spans="29:29" x14ac:dyDescent="0.25">
      <c r="AC61499" s="379"/>
    </row>
    <row r="61500" spans="29:29" x14ac:dyDescent="0.25">
      <c r="AC61500" s="379"/>
    </row>
    <row r="61501" spans="29:29" x14ac:dyDescent="0.25">
      <c r="AC61501" s="379"/>
    </row>
    <row r="61502" spans="29:29" x14ac:dyDescent="0.25">
      <c r="AC61502" s="379"/>
    </row>
    <row r="61503" spans="29:29" x14ac:dyDescent="0.25">
      <c r="AC61503" s="379"/>
    </row>
    <row r="61504" spans="29:29" x14ac:dyDescent="0.25">
      <c r="AC61504" s="379"/>
    </row>
    <row r="61505" spans="29:29" x14ac:dyDescent="0.25">
      <c r="AC61505" s="379"/>
    </row>
    <row r="61506" spans="29:29" x14ac:dyDescent="0.25">
      <c r="AC61506" s="379"/>
    </row>
    <row r="61507" spans="29:29" x14ac:dyDescent="0.25">
      <c r="AC61507" s="379"/>
    </row>
    <row r="61508" spans="29:29" x14ac:dyDescent="0.25">
      <c r="AC61508" s="379"/>
    </row>
    <row r="61509" spans="29:29" x14ac:dyDescent="0.25">
      <c r="AC61509" s="379"/>
    </row>
    <row r="61510" spans="29:29" x14ac:dyDescent="0.25">
      <c r="AC61510" s="379"/>
    </row>
    <row r="61511" spans="29:29" x14ac:dyDescent="0.25">
      <c r="AC61511" s="379"/>
    </row>
    <row r="61512" spans="29:29" x14ac:dyDescent="0.25">
      <c r="AC61512" s="379"/>
    </row>
    <row r="61513" spans="29:29" x14ac:dyDescent="0.25">
      <c r="AC61513" s="379"/>
    </row>
    <row r="61514" spans="29:29" x14ac:dyDescent="0.25">
      <c r="AC61514" s="379"/>
    </row>
    <row r="61515" spans="29:29" x14ac:dyDescent="0.25">
      <c r="AC61515" s="379"/>
    </row>
    <row r="61516" spans="29:29" x14ac:dyDescent="0.25">
      <c r="AC61516" s="379"/>
    </row>
    <row r="61517" spans="29:29" x14ac:dyDescent="0.25">
      <c r="AC61517" s="379"/>
    </row>
    <row r="61518" spans="29:29" x14ac:dyDescent="0.25">
      <c r="AC61518" s="379"/>
    </row>
    <row r="61519" spans="29:29" x14ac:dyDescent="0.25">
      <c r="AC61519" s="379"/>
    </row>
    <row r="61520" spans="29:29" x14ac:dyDescent="0.25">
      <c r="AC61520" s="379"/>
    </row>
    <row r="61521" spans="29:29" x14ac:dyDescent="0.25">
      <c r="AC61521" s="379"/>
    </row>
    <row r="61522" spans="29:29" x14ac:dyDescent="0.25">
      <c r="AC61522" s="379"/>
    </row>
    <row r="61523" spans="29:29" x14ac:dyDescent="0.25">
      <c r="AC61523" s="379"/>
    </row>
    <row r="61524" spans="29:29" x14ac:dyDescent="0.25">
      <c r="AC61524" s="379"/>
    </row>
    <row r="61525" spans="29:29" x14ac:dyDescent="0.25">
      <c r="AC61525" s="379"/>
    </row>
    <row r="61526" spans="29:29" x14ac:dyDescent="0.25">
      <c r="AC61526" s="379"/>
    </row>
    <row r="61527" spans="29:29" x14ac:dyDescent="0.25">
      <c r="AC61527" s="379"/>
    </row>
    <row r="61528" spans="29:29" x14ac:dyDescent="0.25">
      <c r="AC61528" s="379"/>
    </row>
    <row r="61529" spans="29:29" x14ac:dyDescent="0.25">
      <c r="AC61529" s="379"/>
    </row>
    <row r="61530" spans="29:29" x14ac:dyDescent="0.25">
      <c r="AC61530" s="379"/>
    </row>
    <row r="61531" spans="29:29" x14ac:dyDescent="0.25">
      <c r="AC61531" s="379"/>
    </row>
    <row r="61532" spans="29:29" x14ac:dyDescent="0.25">
      <c r="AC61532" s="379"/>
    </row>
    <row r="61533" spans="29:29" x14ac:dyDescent="0.25">
      <c r="AC61533" s="379"/>
    </row>
    <row r="61534" spans="29:29" x14ac:dyDescent="0.25">
      <c r="AC61534" s="379"/>
    </row>
    <row r="61535" spans="29:29" x14ac:dyDescent="0.25">
      <c r="AC61535" s="379"/>
    </row>
    <row r="61536" spans="29:29" x14ac:dyDescent="0.25">
      <c r="AC61536" s="379"/>
    </row>
    <row r="61537" spans="29:29" x14ac:dyDescent="0.25">
      <c r="AC61537" s="379"/>
    </row>
    <row r="61538" spans="29:29" x14ac:dyDescent="0.25">
      <c r="AC61538" s="379"/>
    </row>
    <row r="61539" spans="29:29" x14ac:dyDescent="0.25">
      <c r="AC61539" s="379"/>
    </row>
    <row r="61540" spans="29:29" x14ac:dyDescent="0.25">
      <c r="AC61540" s="379"/>
    </row>
    <row r="61541" spans="29:29" x14ac:dyDescent="0.25">
      <c r="AC61541" s="379"/>
    </row>
    <row r="61542" spans="29:29" x14ac:dyDescent="0.25">
      <c r="AC61542" s="379"/>
    </row>
    <row r="61543" spans="29:29" x14ac:dyDescent="0.25">
      <c r="AC61543" s="379"/>
    </row>
    <row r="61544" spans="29:29" x14ac:dyDescent="0.25">
      <c r="AC61544" s="379"/>
    </row>
    <row r="61545" spans="29:29" x14ac:dyDescent="0.25">
      <c r="AC61545" s="379"/>
    </row>
    <row r="61546" spans="29:29" x14ac:dyDescent="0.25">
      <c r="AC61546" s="379"/>
    </row>
    <row r="61547" spans="29:29" x14ac:dyDescent="0.25">
      <c r="AC61547" s="379"/>
    </row>
    <row r="61548" spans="29:29" x14ac:dyDescent="0.25">
      <c r="AC61548" s="379"/>
    </row>
    <row r="61549" spans="29:29" x14ac:dyDescent="0.25">
      <c r="AC61549" s="379"/>
    </row>
    <row r="61550" spans="29:29" x14ac:dyDescent="0.25">
      <c r="AC61550" s="379"/>
    </row>
    <row r="61551" spans="29:29" x14ac:dyDescent="0.25">
      <c r="AC61551" s="379"/>
    </row>
    <row r="61552" spans="29:29" x14ac:dyDescent="0.25">
      <c r="AC61552" s="379"/>
    </row>
    <row r="61553" spans="29:29" x14ac:dyDescent="0.25">
      <c r="AC61553" s="379"/>
    </row>
    <row r="61554" spans="29:29" x14ac:dyDescent="0.25">
      <c r="AC61554" s="379"/>
    </row>
    <row r="61555" spans="29:29" x14ac:dyDescent="0.25">
      <c r="AC61555" s="379"/>
    </row>
    <row r="61556" spans="29:29" x14ac:dyDescent="0.25">
      <c r="AC61556" s="379"/>
    </row>
    <row r="61557" spans="29:29" x14ac:dyDescent="0.25">
      <c r="AC61557" s="379"/>
    </row>
    <row r="61558" spans="29:29" x14ac:dyDescent="0.25">
      <c r="AC61558" s="379"/>
    </row>
    <row r="61559" spans="29:29" x14ac:dyDescent="0.25">
      <c r="AC61559" s="379"/>
    </row>
    <row r="61560" spans="29:29" x14ac:dyDescent="0.25">
      <c r="AC61560" s="379"/>
    </row>
    <row r="61561" spans="29:29" x14ac:dyDescent="0.25">
      <c r="AC61561" s="379"/>
    </row>
    <row r="61562" spans="29:29" x14ac:dyDescent="0.25">
      <c r="AC61562" s="379"/>
    </row>
    <row r="61563" spans="29:29" x14ac:dyDescent="0.25">
      <c r="AC61563" s="379"/>
    </row>
    <row r="61564" spans="29:29" x14ac:dyDescent="0.25">
      <c r="AC61564" s="379"/>
    </row>
    <row r="61565" spans="29:29" x14ac:dyDescent="0.25">
      <c r="AC61565" s="379"/>
    </row>
    <row r="61566" spans="29:29" x14ac:dyDescent="0.25">
      <c r="AC61566" s="379"/>
    </row>
    <row r="61567" spans="29:29" x14ac:dyDescent="0.25">
      <c r="AC61567" s="379"/>
    </row>
    <row r="61568" spans="29:29" x14ac:dyDescent="0.25">
      <c r="AC61568" s="379"/>
    </row>
    <row r="61569" spans="29:29" x14ac:dyDescent="0.25">
      <c r="AC61569" s="379"/>
    </row>
    <row r="61570" spans="29:29" x14ac:dyDescent="0.25">
      <c r="AC61570" s="379"/>
    </row>
    <row r="61571" spans="29:29" x14ac:dyDescent="0.25">
      <c r="AC61571" s="379"/>
    </row>
    <row r="61572" spans="29:29" x14ac:dyDescent="0.25">
      <c r="AC61572" s="379"/>
    </row>
    <row r="61573" spans="29:29" x14ac:dyDescent="0.25">
      <c r="AC61573" s="379"/>
    </row>
    <row r="61574" spans="29:29" x14ac:dyDescent="0.25">
      <c r="AC61574" s="379"/>
    </row>
    <row r="61575" spans="29:29" x14ac:dyDescent="0.25">
      <c r="AC61575" s="379"/>
    </row>
    <row r="61576" spans="29:29" x14ac:dyDescent="0.25">
      <c r="AC61576" s="379"/>
    </row>
    <row r="61577" spans="29:29" x14ac:dyDescent="0.25">
      <c r="AC61577" s="379"/>
    </row>
    <row r="61578" spans="29:29" x14ac:dyDescent="0.25">
      <c r="AC61578" s="379"/>
    </row>
    <row r="61579" spans="29:29" x14ac:dyDescent="0.25">
      <c r="AC61579" s="379"/>
    </row>
    <row r="61580" spans="29:29" x14ac:dyDescent="0.25">
      <c r="AC61580" s="379"/>
    </row>
    <row r="61581" spans="29:29" x14ac:dyDescent="0.25">
      <c r="AC61581" s="379"/>
    </row>
    <row r="61582" spans="29:29" x14ac:dyDescent="0.25">
      <c r="AC61582" s="379"/>
    </row>
    <row r="61583" spans="29:29" x14ac:dyDescent="0.25">
      <c r="AC61583" s="379"/>
    </row>
    <row r="61584" spans="29:29" x14ac:dyDescent="0.25">
      <c r="AC61584" s="379"/>
    </row>
    <row r="61585" spans="29:29" x14ac:dyDescent="0.25">
      <c r="AC61585" s="379"/>
    </row>
    <row r="61586" spans="29:29" x14ac:dyDescent="0.25">
      <c r="AC61586" s="379"/>
    </row>
    <row r="61587" spans="29:29" x14ac:dyDescent="0.25">
      <c r="AC61587" s="379"/>
    </row>
    <row r="61588" spans="29:29" x14ac:dyDescent="0.25">
      <c r="AC61588" s="379"/>
    </row>
    <row r="61589" spans="29:29" x14ac:dyDescent="0.25">
      <c r="AC61589" s="379"/>
    </row>
    <row r="61590" spans="29:29" x14ac:dyDescent="0.25">
      <c r="AC61590" s="379"/>
    </row>
    <row r="61591" spans="29:29" x14ac:dyDescent="0.25">
      <c r="AC61591" s="379"/>
    </row>
    <row r="61592" spans="29:29" x14ac:dyDescent="0.25">
      <c r="AC61592" s="379"/>
    </row>
    <row r="61593" spans="29:29" x14ac:dyDescent="0.25">
      <c r="AC61593" s="379"/>
    </row>
    <row r="61594" spans="29:29" x14ac:dyDescent="0.25">
      <c r="AC61594" s="379"/>
    </row>
    <row r="61595" spans="29:29" x14ac:dyDescent="0.25">
      <c r="AC61595" s="379"/>
    </row>
    <row r="61596" spans="29:29" x14ac:dyDescent="0.25">
      <c r="AC61596" s="379"/>
    </row>
    <row r="61597" spans="29:29" x14ac:dyDescent="0.25">
      <c r="AC61597" s="379"/>
    </row>
    <row r="61598" spans="29:29" x14ac:dyDescent="0.25">
      <c r="AC61598" s="379"/>
    </row>
    <row r="61599" spans="29:29" x14ac:dyDescent="0.25">
      <c r="AC61599" s="379"/>
    </row>
    <row r="61600" spans="29:29" x14ac:dyDescent="0.25">
      <c r="AC61600" s="379"/>
    </row>
    <row r="61601" spans="29:29" x14ac:dyDescent="0.25">
      <c r="AC61601" s="379"/>
    </row>
    <row r="61602" spans="29:29" x14ac:dyDescent="0.25">
      <c r="AC61602" s="379"/>
    </row>
    <row r="61603" spans="29:29" x14ac:dyDescent="0.25">
      <c r="AC61603" s="379"/>
    </row>
    <row r="61604" spans="29:29" x14ac:dyDescent="0.25">
      <c r="AC61604" s="379"/>
    </row>
    <row r="61605" spans="29:29" x14ac:dyDescent="0.25">
      <c r="AC61605" s="379"/>
    </row>
    <row r="61606" spans="29:29" x14ac:dyDescent="0.25">
      <c r="AC61606" s="379"/>
    </row>
    <row r="61607" spans="29:29" x14ac:dyDescent="0.25">
      <c r="AC61607" s="379"/>
    </row>
    <row r="61608" spans="29:29" x14ac:dyDescent="0.25">
      <c r="AC61608" s="379"/>
    </row>
    <row r="61609" spans="29:29" x14ac:dyDescent="0.25">
      <c r="AC61609" s="379"/>
    </row>
    <row r="61610" spans="29:29" x14ac:dyDescent="0.25">
      <c r="AC61610" s="379"/>
    </row>
    <row r="61611" spans="29:29" x14ac:dyDescent="0.25">
      <c r="AC61611" s="379"/>
    </row>
    <row r="61612" spans="29:29" x14ac:dyDescent="0.25">
      <c r="AC61612" s="379"/>
    </row>
    <row r="61613" spans="29:29" x14ac:dyDescent="0.25">
      <c r="AC61613" s="379"/>
    </row>
    <row r="61614" spans="29:29" x14ac:dyDescent="0.25">
      <c r="AC61614" s="379"/>
    </row>
    <row r="61615" spans="29:29" x14ac:dyDescent="0.25">
      <c r="AC61615" s="379"/>
    </row>
    <row r="61616" spans="29:29" x14ac:dyDescent="0.25">
      <c r="AC61616" s="379"/>
    </row>
    <row r="61617" spans="29:29" x14ac:dyDescent="0.25">
      <c r="AC61617" s="379"/>
    </row>
    <row r="61618" spans="29:29" x14ac:dyDescent="0.25">
      <c r="AC61618" s="379"/>
    </row>
    <row r="61619" spans="29:29" x14ac:dyDescent="0.25">
      <c r="AC61619" s="379"/>
    </row>
    <row r="61620" spans="29:29" x14ac:dyDescent="0.25">
      <c r="AC61620" s="379"/>
    </row>
    <row r="61621" spans="29:29" x14ac:dyDescent="0.25">
      <c r="AC61621" s="379"/>
    </row>
    <row r="61622" spans="29:29" x14ac:dyDescent="0.25">
      <c r="AC61622" s="379"/>
    </row>
    <row r="61623" spans="29:29" x14ac:dyDescent="0.25">
      <c r="AC61623" s="379"/>
    </row>
    <row r="61624" spans="29:29" x14ac:dyDescent="0.25">
      <c r="AC61624" s="379"/>
    </row>
    <row r="61625" spans="29:29" x14ac:dyDescent="0.25">
      <c r="AC61625" s="379"/>
    </row>
    <row r="61626" spans="29:29" x14ac:dyDescent="0.25">
      <c r="AC61626" s="379"/>
    </row>
    <row r="61627" spans="29:29" x14ac:dyDescent="0.25">
      <c r="AC61627" s="379"/>
    </row>
    <row r="61628" spans="29:29" x14ac:dyDescent="0.25">
      <c r="AC61628" s="379"/>
    </row>
    <row r="61629" spans="29:29" x14ac:dyDescent="0.25">
      <c r="AC61629" s="379"/>
    </row>
    <row r="61630" spans="29:29" x14ac:dyDescent="0.25">
      <c r="AC61630" s="379"/>
    </row>
    <row r="61631" spans="29:29" x14ac:dyDescent="0.25">
      <c r="AC61631" s="379"/>
    </row>
    <row r="61632" spans="29:29" x14ac:dyDescent="0.25">
      <c r="AC61632" s="379"/>
    </row>
    <row r="61633" spans="29:29" x14ac:dyDescent="0.25">
      <c r="AC61633" s="379"/>
    </row>
    <row r="61634" spans="29:29" x14ac:dyDescent="0.25">
      <c r="AC61634" s="379"/>
    </row>
    <row r="61635" spans="29:29" x14ac:dyDescent="0.25">
      <c r="AC61635" s="379"/>
    </row>
    <row r="61636" spans="29:29" x14ac:dyDescent="0.25">
      <c r="AC61636" s="379"/>
    </row>
    <row r="61637" spans="29:29" x14ac:dyDescent="0.25">
      <c r="AC61637" s="379"/>
    </row>
    <row r="61638" spans="29:29" x14ac:dyDescent="0.25">
      <c r="AC61638" s="379"/>
    </row>
    <row r="61639" spans="29:29" x14ac:dyDescent="0.25">
      <c r="AC61639" s="379"/>
    </row>
    <row r="61640" spans="29:29" x14ac:dyDescent="0.25">
      <c r="AC61640" s="379"/>
    </row>
    <row r="61641" spans="29:29" x14ac:dyDescent="0.25">
      <c r="AC61641" s="379"/>
    </row>
    <row r="61642" spans="29:29" x14ac:dyDescent="0.25">
      <c r="AC61642" s="379"/>
    </row>
    <row r="61643" spans="29:29" x14ac:dyDescent="0.25">
      <c r="AC61643" s="379"/>
    </row>
    <row r="61644" spans="29:29" x14ac:dyDescent="0.25">
      <c r="AC61644" s="379"/>
    </row>
    <row r="61645" spans="29:29" x14ac:dyDescent="0.25">
      <c r="AC61645" s="379"/>
    </row>
    <row r="61646" spans="29:29" x14ac:dyDescent="0.25">
      <c r="AC61646" s="379"/>
    </row>
    <row r="61647" spans="29:29" x14ac:dyDescent="0.25">
      <c r="AC61647" s="379"/>
    </row>
    <row r="61648" spans="29:29" x14ac:dyDescent="0.25">
      <c r="AC61648" s="379"/>
    </row>
    <row r="61649" spans="29:29" x14ac:dyDescent="0.25">
      <c r="AC61649" s="379"/>
    </row>
    <row r="61650" spans="29:29" x14ac:dyDescent="0.25">
      <c r="AC61650" s="379"/>
    </row>
    <row r="61651" spans="29:29" x14ac:dyDescent="0.25">
      <c r="AC61651" s="379"/>
    </row>
    <row r="61652" spans="29:29" x14ac:dyDescent="0.25">
      <c r="AC61652" s="379"/>
    </row>
    <row r="61653" spans="29:29" x14ac:dyDescent="0.25">
      <c r="AC61653" s="379"/>
    </row>
    <row r="61654" spans="29:29" x14ac:dyDescent="0.25">
      <c r="AC61654" s="379"/>
    </row>
    <row r="61655" spans="29:29" x14ac:dyDescent="0.25">
      <c r="AC61655" s="379"/>
    </row>
    <row r="61656" spans="29:29" x14ac:dyDescent="0.25">
      <c r="AC61656" s="379"/>
    </row>
    <row r="61657" spans="29:29" x14ac:dyDescent="0.25">
      <c r="AC61657" s="379"/>
    </row>
    <row r="61658" spans="29:29" x14ac:dyDescent="0.25">
      <c r="AC61658" s="379"/>
    </row>
    <row r="61659" spans="29:29" x14ac:dyDescent="0.25">
      <c r="AC61659" s="379"/>
    </row>
    <row r="61660" spans="29:29" x14ac:dyDescent="0.25">
      <c r="AC61660" s="379"/>
    </row>
    <row r="61661" spans="29:29" x14ac:dyDescent="0.25">
      <c r="AC61661" s="379"/>
    </row>
    <row r="61662" spans="29:29" x14ac:dyDescent="0.25">
      <c r="AC61662" s="379"/>
    </row>
    <row r="61663" spans="29:29" x14ac:dyDescent="0.25">
      <c r="AC61663" s="379"/>
    </row>
    <row r="61664" spans="29:29" x14ac:dyDescent="0.25">
      <c r="AC61664" s="379"/>
    </row>
    <row r="61665" spans="29:29" x14ac:dyDescent="0.25">
      <c r="AC61665" s="379"/>
    </row>
    <row r="61666" spans="29:29" x14ac:dyDescent="0.25">
      <c r="AC61666" s="379"/>
    </row>
    <row r="61667" spans="29:29" x14ac:dyDescent="0.25">
      <c r="AC61667" s="379"/>
    </row>
    <row r="61668" spans="29:29" x14ac:dyDescent="0.25">
      <c r="AC61668" s="379"/>
    </row>
    <row r="61669" spans="29:29" x14ac:dyDescent="0.25">
      <c r="AC61669" s="379"/>
    </row>
    <row r="61670" spans="29:29" x14ac:dyDescent="0.25">
      <c r="AC61670" s="379"/>
    </row>
    <row r="61671" spans="29:29" x14ac:dyDescent="0.25">
      <c r="AC61671" s="379"/>
    </row>
    <row r="61672" spans="29:29" x14ac:dyDescent="0.25">
      <c r="AC61672" s="379"/>
    </row>
    <row r="61673" spans="29:29" x14ac:dyDescent="0.25">
      <c r="AC61673" s="379"/>
    </row>
    <row r="61674" spans="29:29" x14ac:dyDescent="0.25">
      <c r="AC61674" s="379"/>
    </row>
    <row r="61675" spans="29:29" x14ac:dyDescent="0.25">
      <c r="AC61675" s="379"/>
    </row>
    <row r="61676" spans="29:29" x14ac:dyDescent="0.25">
      <c r="AC61676" s="379"/>
    </row>
    <row r="61677" spans="29:29" x14ac:dyDescent="0.25">
      <c r="AC61677" s="379"/>
    </row>
    <row r="61678" spans="29:29" x14ac:dyDescent="0.25">
      <c r="AC61678" s="379"/>
    </row>
    <row r="61679" spans="29:29" x14ac:dyDescent="0.25">
      <c r="AC61679" s="379"/>
    </row>
    <row r="61680" spans="29:29" x14ac:dyDescent="0.25">
      <c r="AC61680" s="379"/>
    </row>
    <row r="61681" spans="29:29" x14ac:dyDescent="0.25">
      <c r="AC61681" s="379"/>
    </row>
    <row r="61682" spans="29:29" x14ac:dyDescent="0.25">
      <c r="AC61682" s="379"/>
    </row>
    <row r="61683" spans="29:29" x14ac:dyDescent="0.25">
      <c r="AC61683" s="379"/>
    </row>
    <row r="61684" spans="29:29" x14ac:dyDescent="0.25">
      <c r="AC61684" s="379"/>
    </row>
    <row r="61685" spans="29:29" x14ac:dyDescent="0.25">
      <c r="AC61685" s="379"/>
    </row>
    <row r="61686" spans="29:29" x14ac:dyDescent="0.25">
      <c r="AC61686" s="379"/>
    </row>
    <row r="61687" spans="29:29" x14ac:dyDescent="0.25">
      <c r="AC61687" s="379"/>
    </row>
    <row r="61688" spans="29:29" x14ac:dyDescent="0.25">
      <c r="AC61688" s="379"/>
    </row>
    <row r="61689" spans="29:29" x14ac:dyDescent="0.25">
      <c r="AC61689" s="379"/>
    </row>
    <row r="61690" spans="29:29" x14ac:dyDescent="0.25">
      <c r="AC61690" s="379"/>
    </row>
    <row r="61691" spans="29:29" x14ac:dyDescent="0.25">
      <c r="AC61691" s="379"/>
    </row>
    <row r="61692" spans="29:29" x14ac:dyDescent="0.25">
      <c r="AC61692" s="379"/>
    </row>
    <row r="61693" spans="29:29" x14ac:dyDescent="0.25">
      <c r="AC61693" s="379"/>
    </row>
    <row r="61694" spans="29:29" x14ac:dyDescent="0.25">
      <c r="AC61694" s="379"/>
    </row>
    <row r="61695" spans="29:29" x14ac:dyDescent="0.25">
      <c r="AC61695" s="379"/>
    </row>
    <row r="61696" spans="29:29" x14ac:dyDescent="0.25">
      <c r="AC61696" s="379"/>
    </row>
    <row r="61697" spans="29:29" x14ac:dyDescent="0.25">
      <c r="AC61697" s="379"/>
    </row>
    <row r="61698" spans="29:29" x14ac:dyDescent="0.25">
      <c r="AC61698" s="379"/>
    </row>
    <row r="61699" spans="29:29" x14ac:dyDescent="0.25">
      <c r="AC61699" s="379"/>
    </row>
    <row r="61700" spans="29:29" x14ac:dyDescent="0.25">
      <c r="AC61700" s="379"/>
    </row>
    <row r="61701" spans="29:29" x14ac:dyDescent="0.25">
      <c r="AC61701" s="379"/>
    </row>
    <row r="61702" spans="29:29" x14ac:dyDescent="0.25">
      <c r="AC61702" s="379"/>
    </row>
    <row r="61703" spans="29:29" x14ac:dyDescent="0.25">
      <c r="AC61703" s="379"/>
    </row>
    <row r="61704" spans="29:29" x14ac:dyDescent="0.25">
      <c r="AC61704" s="379"/>
    </row>
    <row r="61705" spans="29:29" x14ac:dyDescent="0.25">
      <c r="AC61705" s="379"/>
    </row>
    <row r="61706" spans="29:29" x14ac:dyDescent="0.25">
      <c r="AC61706" s="379"/>
    </row>
    <row r="61707" spans="29:29" x14ac:dyDescent="0.25">
      <c r="AC61707" s="379"/>
    </row>
    <row r="61708" spans="29:29" x14ac:dyDescent="0.25">
      <c r="AC61708" s="379"/>
    </row>
    <row r="61709" spans="29:29" x14ac:dyDescent="0.25">
      <c r="AC61709" s="379"/>
    </row>
    <row r="61710" spans="29:29" x14ac:dyDescent="0.25">
      <c r="AC61710" s="379"/>
    </row>
    <row r="61711" spans="29:29" x14ac:dyDescent="0.25">
      <c r="AC61711" s="379"/>
    </row>
    <row r="61712" spans="29:29" x14ac:dyDescent="0.25">
      <c r="AC61712" s="379"/>
    </row>
    <row r="61713" spans="29:29" x14ac:dyDescent="0.25">
      <c r="AC61713" s="379"/>
    </row>
    <row r="61714" spans="29:29" x14ac:dyDescent="0.25">
      <c r="AC61714" s="379"/>
    </row>
    <row r="61715" spans="29:29" x14ac:dyDescent="0.25">
      <c r="AC61715" s="379"/>
    </row>
    <row r="61716" spans="29:29" x14ac:dyDescent="0.25">
      <c r="AC61716" s="379"/>
    </row>
    <row r="61717" spans="29:29" x14ac:dyDescent="0.25">
      <c r="AC61717" s="379"/>
    </row>
    <row r="61718" spans="29:29" x14ac:dyDescent="0.25">
      <c r="AC61718" s="379"/>
    </row>
    <row r="61719" spans="29:29" x14ac:dyDescent="0.25">
      <c r="AC61719" s="379"/>
    </row>
    <row r="61720" spans="29:29" x14ac:dyDescent="0.25">
      <c r="AC61720" s="379"/>
    </row>
    <row r="61721" spans="29:29" x14ac:dyDescent="0.25">
      <c r="AC61721" s="379"/>
    </row>
    <row r="61722" spans="29:29" x14ac:dyDescent="0.25">
      <c r="AC61722" s="379"/>
    </row>
    <row r="61723" spans="29:29" x14ac:dyDescent="0.25">
      <c r="AC61723" s="379"/>
    </row>
    <row r="61724" spans="29:29" x14ac:dyDescent="0.25">
      <c r="AC61724" s="379"/>
    </row>
    <row r="61725" spans="29:29" x14ac:dyDescent="0.25">
      <c r="AC61725" s="379"/>
    </row>
    <row r="61726" spans="29:29" x14ac:dyDescent="0.25">
      <c r="AC61726" s="379"/>
    </row>
    <row r="61727" spans="29:29" x14ac:dyDescent="0.25">
      <c r="AC61727" s="379"/>
    </row>
    <row r="61728" spans="29:29" x14ac:dyDescent="0.25">
      <c r="AC61728" s="379"/>
    </row>
    <row r="61729" spans="29:29" x14ac:dyDescent="0.25">
      <c r="AC61729" s="379"/>
    </row>
    <row r="61730" spans="29:29" x14ac:dyDescent="0.25">
      <c r="AC61730" s="379"/>
    </row>
    <row r="61731" spans="29:29" x14ac:dyDescent="0.25">
      <c r="AC61731" s="379"/>
    </row>
    <row r="61732" spans="29:29" x14ac:dyDescent="0.25">
      <c r="AC61732" s="379"/>
    </row>
    <row r="61733" spans="29:29" x14ac:dyDescent="0.25">
      <c r="AC61733" s="379"/>
    </row>
    <row r="61734" spans="29:29" x14ac:dyDescent="0.25">
      <c r="AC61734" s="379"/>
    </row>
    <row r="61735" spans="29:29" x14ac:dyDescent="0.25">
      <c r="AC61735" s="379"/>
    </row>
    <row r="61736" spans="29:29" x14ac:dyDescent="0.25">
      <c r="AC61736" s="379"/>
    </row>
    <row r="61737" spans="29:29" x14ac:dyDescent="0.25">
      <c r="AC61737" s="379"/>
    </row>
    <row r="61738" spans="29:29" x14ac:dyDescent="0.25">
      <c r="AC61738" s="379"/>
    </row>
    <row r="61739" spans="29:29" x14ac:dyDescent="0.25">
      <c r="AC61739" s="379"/>
    </row>
    <row r="61740" spans="29:29" x14ac:dyDescent="0.25">
      <c r="AC61740" s="379"/>
    </row>
    <row r="61741" spans="29:29" x14ac:dyDescent="0.25">
      <c r="AC61741" s="379"/>
    </row>
    <row r="61742" spans="29:29" x14ac:dyDescent="0.25">
      <c r="AC61742" s="379"/>
    </row>
    <row r="61743" spans="29:29" x14ac:dyDescent="0.25">
      <c r="AC61743" s="379"/>
    </row>
    <row r="61744" spans="29:29" x14ac:dyDescent="0.25">
      <c r="AC61744" s="379"/>
    </row>
    <row r="61745" spans="29:29" x14ac:dyDescent="0.25">
      <c r="AC61745" s="379"/>
    </row>
    <row r="61746" spans="29:29" x14ac:dyDescent="0.25">
      <c r="AC61746" s="379"/>
    </row>
    <row r="61747" spans="29:29" x14ac:dyDescent="0.25">
      <c r="AC61747" s="379"/>
    </row>
    <row r="61748" spans="29:29" x14ac:dyDescent="0.25">
      <c r="AC61748" s="379"/>
    </row>
    <row r="61749" spans="29:29" x14ac:dyDescent="0.25">
      <c r="AC61749" s="379"/>
    </row>
    <row r="61750" spans="29:29" x14ac:dyDescent="0.25">
      <c r="AC61750" s="379"/>
    </row>
    <row r="61751" spans="29:29" x14ac:dyDescent="0.25">
      <c r="AC61751" s="379"/>
    </row>
    <row r="61752" spans="29:29" x14ac:dyDescent="0.25">
      <c r="AC61752" s="379"/>
    </row>
    <row r="61753" spans="29:29" x14ac:dyDescent="0.25">
      <c r="AC61753" s="379"/>
    </row>
    <row r="61754" spans="29:29" x14ac:dyDescent="0.25">
      <c r="AC61754" s="379"/>
    </row>
    <row r="61755" spans="29:29" x14ac:dyDescent="0.25">
      <c r="AC61755" s="379"/>
    </row>
    <row r="61756" spans="29:29" x14ac:dyDescent="0.25">
      <c r="AC61756" s="379"/>
    </row>
    <row r="61757" spans="29:29" x14ac:dyDescent="0.25">
      <c r="AC61757" s="379"/>
    </row>
    <row r="61758" spans="29:29" x14ac:dyDescent="0.25">
      <c r="AC61758" s="379"/>
    </row>
    <row r="61759" spans="29:29" x14ac:dyDescent="0.25">
      <c r="AC61759" s="379"/>
    </row>
    <row r="61760" spans="29:29" x14ac:dyDescent="0.25">
      <c r="AC61760" s="379"/>
    </row>
    <row r="61761" spans="29:29" x14ac:dyDescent="0.25">
      <c r="AC61761" s="379"/>
    </row>
    <row r="61762" spans="29:29" x14ac:dyDescent="0.25">
      <c r="AC61762" s="379"/>
    </row>
    <row r="61763" spans="29:29" x14ac:dyDescent="0.25">
      <c r="AC61763" s="379"/>
    </row>
    <row r="61764" spans="29:29" x14ac:dyDescent="0.25">
      <c r="AC61764" s="379"/>
    </row>
    <row r="61765" spans="29:29" x14ac:dyDescent="0.25">
      <c r="AC61765" s="379"/>
    </row>
    <row r="61766" spans="29:29" x14ac:dyDescent="0.25">
      <c r="AC61766" s="379"/>
    </row>
    <row r="61767" spans="29:29" x14ac:dyDescent="0.25">
      <c r="AC61767" s="379"/>
    </row>
    <row r="61768" spans="29:29" x14ac:dyDescent="0.25">
      <c r="AC61768" s="379"/>
    </row>
    <row r="61769" spans="29:29" x14ac:dyDescent="0.25">
      <c r="AC61769" s="379"/>
    </row>
    <row r="61770" spans="29:29" x14ac:dyDescent="0.25">
      <c r="AC61770" s="379"/>
    </row>
    <row r="61771" spans="29:29" x14ac:dyDescent="0.25">
      <c r="AC61771" s="379"/>
    </row>
    <row r="61772" spans="29:29" x14ac:dyDescent="0.25">
      <c r="AC61772" s="379"/>
    </row>
    <row r="61773" spans="29:29" x14ac:dyDescent="0.25">
      <c r="AC61773" s="379"/>
    </row>
    <row r="61774" spans="29:29" x14ac:dyDescent="0.25">
      <c r="AC61774" s="379"/>
    </row>
    <row r="61775" spans="29:29" x14ac:dyDescent="0.25">
      <c r="AC61775" s="379"/>
    </row>
    <row r="61776" spans="29:29" x14ac:dyDescent="0.25">
      <c r="AC61776" s="379"/>
    </row>
    <row r="61777" spans="29:29" x14ac:dyDescent="0.25">
      <c r="AC61777" s="379"/>
    </row>
    <row r="61778" spans="29:29" x14ac:dyDescent="0.25">
      <c r="AC61778" s="379"/>
    </row>
    <row r="61779" spans="29:29" x14ac:dyDescent="0.25">
      <c r="AC61779" s="379"/>
    </row>
    <row r="61780" spans="29:29" x14ac:dyDescent="0.25">
      <c r="AC61780" s="379"/>
    </row>
    <row r="61781" spans="29:29" x14ac:dyDescent="0.25">
      <c r="AC61781" s="379"/>
    </row>
    <row r="61782" spans="29:29" x14ac:dyDescent="0.25">
      <c r="AC61782" s="379"/>
    </row>
    <row r="61783" spans="29:29" x14ac:dyDescent="0.25">
      <c r="AC61783" s="379"/>
    </row>
    <row r="61784" spans="29:29" x14ac:dyDescent="0.25">
      <c r="AC61784" s="379"/>
    </row>
    <row r="61785" spans="29:29" x14ac:dyDescent="0.25">
      <c r="AC61785" s="379"/>
    </row>
    <row r="61786" spans="29:29" x14ac:dyDescent="0.25">
      <c r="AC61786" s="379"/>
    </row>
    <row r="61787" spans="29:29" x14ac:dyDescent="0.25">
      <c r="AC61787" s="379"/>
    </row>
    <row r="61788" spans="29:29" x14ac:dyDescent="0.25">
      <c r="AC61788" s="379"/>
    </row>
    <row r="61789" spans="29:29" x14ac:dyDescent="0.25">
      <c r="AC61789" s="379"/>
    </row>
    <row r="61790" spans="29:29" x14ac:dyDescent="0.25">
      <c r="AC61790" s="379"/>
    </row>
    <row r="61791" spans="29:29" x14ac:dyDescent="0.25">
      <c r="AC61791" s="379"/>
    </row>
    <row r="61792" spans="29:29" x14ac:dyDescent="0.25">
      <c r="AC61792" s="379"/>
    </row>
    <row r="61793" spans="29:29" x14ac:dyDescent="0.25">
      <c r="AC61793" s="379"/>
    </row>
    <row r="61794" spans="29:29" x14ac:dyDescent="0.25">
      <c r="AC61794" s="379"/>
    </row>
    <row r="61795" spans="29:29" x14ac:dyDescent="0.25">
      <c r="AC61795" s="379"/>
    </row>
    <row r="61796" spans="29:29" x14ac:dyDescent="0.25">
      <c r="AC61796" s="379"/>
    </row>
    <row r="61797" spans="29:29" x14ac:dyDescent="0.25">
      <c r="AC61797" s="379"/>
    </row>
    <row r="61798" spans="29:29" x14ac:dyDescent="0.25">
      <c r="AC61798" s="379"/>
    </row>
    <row r="61799" spans="29:29" x14ac:dyDescent="0.25">
      <c r="AC61799" s="379"/>
    </row>
    <row r="61800" spans="29:29" x14ac:dyDescent="0.25">
      <c r="AC61800" s="379"/>
    </row>
    <row r="61801" spans="29:29" x14ac:dyDescent="0.25">
      <c r="AC61801" s="379"/>
    </row>
    <row r="61802" spans="29:29" x14ac:dyDescent="0.25">
      <c r="AC61802" s="379"/>
    </row>
    <row r="61803" spans="29:29" x14ac:dyDescent="0.25">
      <c r="AC61803" s="379"/>
    </row>
    <row r="61804" spans="29:29" x14ac:dyDescent="0.25">
      <c r="AC61804" s="379"/>
    </row>
    <row r="61805" spans="29:29" x14ac:dyDescent="0.25">
      <c r="AC61805" s="379"/>
    </row>
    <row r="61806" spans="29:29" x14ac:dyDescent="0.25">
      <c r="AC61806" s="379"/>
    </row>
    <row r="61807" spans="29:29" x14ac:dyDescent="0.25">
      <c r="AC61807" s="379"/>
    </row>
    <row r="61808" spans="29:29" x14ac:dyDescent="0.25">
      <c r="AC61808" s="379"/>
    </row>
    <row r="61809" spans="29:29" x14ac:dyDescent="0.25">
      <c r="AC61809" s="379"/>
    </row>
    <row r="61810" spans="29:29" x14ac:dyDescent="0.25">
      <c r="AC61810" s="379"/>
    </row>
    <row r="61811" spans="29:29" x14ac:dyDescent="0.25">
      <c r="AC61811" s="379"/>
    </row>
    <row r="61812" spans="29:29" x14ac:dyDescent="0.25">
      <c r="AC61812" s="379"/>
    </row>
    <row r="61813" spans="29:29" x14ac:dyDescent="0.25">
      <c r="AC61813" s="379"/>
    </row>
    <row r="61814" spans="29:29" x14ac:dyDescent="0.25">
      <c r="AC61814" s="379"/>
    </row>
    <row r="61815" spans="29:29" x14ac:dyDescent="0.25">
      <c r="AC61815" s="379"/>
    </row>
    <row r="61816" spans="29:29" x14ac:dyDescent="0.25">
      <c r="AC61816" s="379"/>
    </row>
    <row r="61817" spans="29:29" x14ac:dyDescent="0.25">
      <c r="AC61817" s="379"/>
    </row>
    <row r="61818" spans="29:29" x14ac:dyDescent="0.25">
      <c r="AC61818" s="379"/>
    </row>
    <row r="61819" spans="29:29" x14ac:dyDescent="0.25">
      <c r="AC61819" s="379"/>
    </row>
    <row r="61820" spans="29:29" x14ac:dyDescent="0.25">
      <c r="AC61820" s="379"/>
    </row>
    <row r="61821" spans="29:29" x14ac:dyDescent="0.25">
      <c r="AC61821" s="379"/>
    </row>
    <row r="61822" spans="29:29" x14ac:dyDescent="0.25">
      <c r="AC61822" s="379"/>
    </row>
    <row r="61823" spans="29:29" x14ac:dyDescent="0.25">
      <c r="AC61823" s="379"/>
    </row>
    <row r="61824" spans="29:29" x14ac:dyDescent="0.25">
      <c r="AC61824" s="379"/>
    </row>
    <row r="61825" spans="29:29" x14ac:dyDescent="0.25">
      <c r="AC61825" s="379"/>
    </row>
    <row r="61826" spans="29:29" x14ac:dyDescent="0.25">
      <c r="AC61826" s="379"/>
    </row>
    <row r="61827" spans="29:29" x14ac:dyDescent="0.25">
      <c r="AC61827" s="379"/>
    </row>
    <row r="61828" spans="29:29" x14ac:dyDescent="0.25">
      <c r="AC61828" s="379"/>
    </row>
    <row r="61829" spans="29:29" x14ac:dyDescent="0.25">
      <c r="AC61829" s="379"/>
    </row>
    <row r="61830" spans="29:29" x14ac:dyDescent="0.25">
      <c r="AC61830" s="379"/>
    </row>
    <row r="61831" spans="29:29" x14ac:dyDescent="0.25">
      <c r="AC61831" s="379"/>
    </row>
    <row r="61832" spans="29:29" x14ac:dyDescent="0.25">
      <c r="AC61832" s="379"/>
    </row>
    <row r="61833" spans="29:29" x14ac:dyDescent="0.25">
      <c r="AC61833" s="379"/>
    </row>
    <row r="61834" spans="29:29" x14ac:dyDescent="0.25">
      <c r="AC61834" s="379"/>
    </row>
    <row r="61835" spans="29:29" x14ac:dyDescent="0.25">
      <c r="AC61835" s="379"/>
    </row>
    <row r="61836" spans="29:29" x14ac:dyDescent="0.25">
      <c r="AC61836" s="379"/>
    </row>
    <row r="61837" spans="29:29" x14ac:dyDescent="0.25">
      <c r="AC61837" s="379"/>
    </row>
    <row r="61838" spans="29:29" x14ac:dyDescent="0.25">
      <c r="AC61838" s="379"/>
    </row>
    <row r="61839" spans="29:29" x14ac:dyDescent="0.25">
      <c r="AC61839" s="379"/>
    </row>
    <row r="61840" spans="29:29" x14ac:dyDescent="0.25">
      <c r="AC61840" s="379"/>
    </row>
    <row r="61841" spans="29:29" x14ac:dyDescent="0.25">
      <c r="AC61841" s="379"/>
    </row>
    <row r="61842" spans="29:29" x14ac:dyDescent="0.25">
      <c r="AC61842" s="379"/>
    </row>
    <row r="61843" spans="29:29" x14ac:dyDescent="0.25">
      <c r="AC61843" s="379"/>
    </row>
    <row r="61844" spans="29:29" x14ac:dyDescent="0.25">
      <c r="AC61844" s="379"/>
    </row>
    <row r="61845" spans="29:29" x14ac:dyDescent="0.25">
      <c r="AC61845" s="379"/>
    </row>
    <row r="61846" spans="29:29" x14ac:dyDescent="0.25">
      <c r="AC61846" s="379"/>
    </row>
    <row r="61847" spans="29:29" x14ac:dyDescent="0.25">
      <c r="AC61847" s="379"/>
    </row>
    <row r="61848" spans="29:29" x14ac:dyDescent="0.25">
      <c r="AC61848" s="379"/>
    </row>
    <row r="61849" spans="29:29" x14ac:dyDescent="0.25">
      <c r="AC61849" s="379"/>
    </row>
    <row r="61850" spans="29:29" x14ac:dyDescent="0.25">
      <c r="AC61850" s="379"/>
    </row>
    <row r="61851" spans="29:29" x14ac:dyDescent="0.25">
      <c r="AC61851" s="379"/>
    </row>
    <row r="61852" spans="29:29" x14ac:dyDescent="0.25">
      <c r="AC61852" s="379"/>
    </row>
    <row r="61853" spans="29:29" x14ac:dyDescent="0.25">
      <c r="AC61853" s="379"/>
    </row>
    <row r="61854" spans="29:29" x14ac:dyDescent="0.25">
      <c r="AC61854" s="379"/>
    </row>
    <row r="61855" spans="29:29" x14ac:dyDescent="0.25">
      <c r="AC61855" s="379"/>
    </row>
    <row r="61856" spans="29:29" x14ac:dyDescent="0.25">
      <c r="AC61856" s="379"/>
    </row>
    <row r="61857" spans="29:29" x14ac:dyDescent="0.25">
      <c r="AC61857" s="379"/>
    </row>
    <row r="61858" spans="29:29" x14ac:dyDescent="0.25">
      <c r="AC61858" s="379"/>
    </row>
    <row r="61859" spans="29:29" x14ac:dyDescent="0.25">
      <c r="AC61859" s="379"/>
    </row>
    <row r="61860" spans="29:29" x14ac:dyDescent="0.25">
      <c r="AC61860" s="379"/>
    </row>
    <row r="61861" spans="29:29" x14ac:dyDescent="0.25">
      <c r="AC61861" s="379"/>
    </row>
    <row r="61862" spans="29:29" x14ac:dyDescent="0.25">
      <c r="AC61862" s="379"/>
    </row>
    <row r="61863" spans="29:29" x14ac:dyDescent="0.25">
      <c r="AC61863" s="379"/>
    </row>
    <row r="61864" spans="29:29" x14ac:dyDescent="0.25">
      <c r="AC61864" s="379"/>
    </row>
    <row r="61865" spans="29:29" x14ac:dyDescent="0.25">
      <c r="AC61865" s="379"/>
    </row>
    <row r="61866" spans="29:29" x14ac:dyDescent="0.25">
      <c r="AC61866" s="379"/>
    </row>
    <row r="61867" spans="29:29" x14ac:dyDescent="0.25">
      <c r="AC61867" s="379"/>
    </row>
    <row r="61868" spans="29:29" x14ac:dyDescent="0.25">
      <c r="AC61868" s="379"/>
    </row>
    <row r="61869" spans="29:29" x14ac:dyDescent="0.25">
      <c r="AC61869" s="379"/>
    </row>
    <row r="61870" spans="29:29" x14ac:dyDescent="0.25">
      <c r="AC61870" s="379"/>
    </row>
    <row r="61871" spans="29:29" x14ac:dyDescent="0.25">
      <c r="AC61871" s="379"/>
    </row>
    <row r="61872" spans="29:29" x14ac:dyDescent="0.25">
      <c r="AC61872" s="379"/>
    </row>
    <row r="61873" spans="29:29" x14ac:dyDescent="0.25">
      <c r="AC61873" s="379"/>
    </row>
    <row r="61874" spans="29:29" x14ac:dyDescent="0.25">
      <c r="AC61874" s="379"/>
    </row>
    <row r="61875" spans="29:29" x14ac:dyDescent="0.25">
      <c r="AC61875" s="379"/>
    </row>
    <row r="61876" spans="29:29" x14ac:dyDescent="0.25">
      <c r="AC61876" s="379"/>
    </row>
    <row r="61877" spans="29:29" x14ac:dyDescent="0.25">
      <c r="AC61877" s="379"/>
    </row>
    <row r="61878" spans="29:29" x14ac:dyDescent="0.25">
      <c r="AC61878" s="379"/>
    </row>
    <row r="61879" spans="29:29" x14ac:dyDescent="0.25">
      <c r="AC61879" s="379"/>
    </row>
    <row r="61880" spans="29:29" x14ac:dyDescent="0.25">
      <c r="AC61880" s="379"/>
    </row>
    <row r="61881" spans="29:29" x14ac:dyDescent="0.25">
      <c r="AC61881" s="379"/>
    </row>
    <row r="61882" spans="29:29" x14ac:dyDescent="0.25">
      <c r="AC61882" s="379"/>
    </row>
    <row r="61883" spans="29:29" x14ac:dyDescent="0.25">
      <c r="AC61883" s="379"/>
    </row>
    <row r="61884" spans="29:29" x14ac:dyDescent="0.25">
      <c r="AC61884" s="379"/>
    </row>
    <row r="61885" spans="29:29" x14ac:dyDescent="0.25">
      <c r="AC61885" s="379"/>
    </row>
    <row r="61886" spans="29:29" x14ac:dyDescent="0.25">
      <c r="AC61886" s="379"/>
    </row>
    <row r="61887" spans="29:29" x14ac:dyDescent="0.25">
      <c r="AC61887" s="379"/>
    </row>
    <row r="61888" spans="29:29" x14ac:dyDescent="0.25">
      <c r="AC61888" s="379"/>
    </row>
    <row r="61889" spans="29:29" x14ac:dyDescent="0.25">
      <c r="AC61889" s="379"/>
    </row>
    <row r="61890" spans="29:29" x14ac:dyDescent="0.25">
      <c r="AC61890" s="379"/>
    </row>
    <row r="61891" spans="29:29" x14ac:dyDescent="0.25">
      <c r="AC61891" s="379"/>
    </row>
    <row r="61892" spans="29:29" x14ac:dyDescent="0.25">
      <c r="AC61892" s="379"/>
    </row>
    <row r="61893" spans="29:29" x14ac:dyDescent="0.25">
      <c r="AC61893" s="379"/>
    </row>
    <row r="61894" spans="29:29" x14ac:dyDescent="0.25">
      <c r="AC61894" s="379"/>
    </row>
    <row r="61895" spans="29:29" x14ac:dyDescent="0.25">
      <c r="AC61895" s="379"/>
    </row>
    <row r="61896" spans="29:29" x14ac:dyDescent="0.25">
      <c r="AC61896" s="379"/>
    </row>
    <row r="61897" spans="29:29" x14ac:dyDescent="0.25">
      <c r="AC61897" s="379"/>
    </row>
    <row r="61898" spans="29:29" x14ac:dyDescent="0.25">
      <c r="AC61898" s="379"/>
    </row>
    <row r="61899" spans="29:29" x14ac:dyDescent="0.25">
      <c r="AC61899" s="379"/>
    </row>
    <row r="61900" spans="29:29" x14ac:dyDescent="0.25">
      <c r="AC61900" s="379"/>
    </row>
    <row r="61901" spans="29:29" x14ac:dyDescent="0.25">
      <c r="AC61901" s="379"/>
    </row>
    <row r="61902" spans="29:29" x14ac:dyDescent="0.25">
      <c r="AC61902" s="379"/>
    </row>
    <row r="61903" spans="29:29" x14ac:dyDescent="0.25">
      <c r="AC61903" s="379"/>
    </row>
    <row r="61904" spans="29:29" x14ac:dyDescent="0.25">
      <c r="AC61904" s="379"/>
    </row>
    <row r="61905" spans="29:29" x14ac:dyDescent="0.25">
      <c r="AC61905" s="379"/>
    </row>
    <row r="61906" spans="29:29" x14ac:dyDescent="0.25">
      <c r="AC61906" s="379"/>
    </row>
    <row r="61907" spans="29:29" x14ac:dyDescent="0.25">
      <c r="AC61907" s="379"/>
    </row>
    <row r="61908" spans="29:29" x14ac:dyDescent="0.25">
      <c r="AC61908" s="379"/>
    </row>
    <row r="61909" spans="29:29" x14ac:dyDescent="0.25">
      <c r="AC61909" s="379"/>
    </row>
    <row r="61910" spans="29:29" x14ac:dyDescent="0.25">
      <c r="AC61910" s="379"/>
    </row>
    <row r="61911" spans="29:29" x14ac:dyDescent="0.25">
      <c r="AC61911" s="379"/>
    </row>
    <row r="61912" spans="29:29" x14ac:dyDescent="0.25">
      <c r="AC61912" s="379"/>
    </row>
    <row r="61913" spans="29:29" x14ac:dyDescent="0.25">
      <c r="AC61913" s="379"/>
    </row>
    <row r="61914" spans="29:29" x14ac:dyDescent="0.25">
      <c r="AC61914" s="379"/>
    </row>
    <row r="61915" spans="29:29" x14ac:dyDescent="0.25">
      <c r="AC61915" s="379"/>
    </row>
    <row r="61916" spans="29:29" x14ac:dyDescent="0.25">
      <c r="AC61916" s="379"/>
    </row>
    <row r="61917" spans="29:29" x14ac:dyDescent="0.25">
      <c r="AC61917" s="379"/>
    </row>
    <row r="61918" spans="29:29" x14ac:dyDescent="0.25">
      <c r="AC61918" s="379"/>
    </row>
    <row r="61919" spans="29:29" x14ac:dyDescent="0.25">
      <c r="AC61919" s="379"/>
    </row>
    <row r="61920" spans="29:29" x14ac:dyDescent="0.25">
      <c r="AC61920" s="379"/>
    </row>
    <row r="61921" spans="29:29" x14ac:dyDescent="0.25">
      <c r="AC61921" s="379"/>
    </row>
    <row r="61922" spans="29:29" x14ac:dyDescent="0.25">
      <c r="AC61922" s="379"/>
    </row>
    <row r="61923" spans="29:29" x14ac:dyDescent="0.25">
      <c r="AC61923" s="379"/>
    </row>
    <row r="61924" spans="29:29" x14ac:dyDescent="0.25">
      <c r="AC61924" s="379"/>
    </row>
    <row r="61925" spans="29:29" x14ac:dyDescent="0.25">
      <c r="AC61925" s="379"/>
    </row>
    <row r="61926" spans="29:29" x14ac:dyDescent="0.25">
      <c r="AC61926" s="379"/>
    </row>
    <row r="61927" spans="29:29" x14ac:dyDescent="0.25">
      <c r="AC61927" s="379"/>
    </row>
    <row r="61928" spans="29:29" x14ac:dyDescent="0.25">
      <c r="AC61928" s="379"/>
    </row>
    <row r="61929" spans="29:29" x14ac:dyDescent="0.25">
      <c r="AC61929" s="379"/>
    </row>
    <row r="61930" spans="29:29" x14ac:dyDescent="0.25">
      <c r="AC61930" s="379"/>
    </row>
    <row r="61931" spans="29:29" x14ac:dyDescent="0.25">
      <c r="AC61931" s="379"/>
    </row>
    <row r="61932" spans="29:29" x14ac:dyDescent="0.25">
      <c r="AC61932" s="379"/>
    </row>
    <row r="61933" spans="29:29" x14ac:dyDescent="0.25">
      <c r="AC61933" s="379"/>
    </row>
    <row r="61934" spans="29:29" x14ac:dyDescent="0.25">
      <c r="AC61934" s="379"/>
    </row>
    <row r="61935" spans="29:29" x14ac:dyDescent="0.25">
      <c r="AC61935" s="379"/>
    </row>
    <row r="61936" spans="29:29" x14ac:dyDescent="0.25">
      <c r="AC61936" s="379"/>
    </row>
    <row r="61937" spans="29:29" x14ac:dyDescent="0.25">
      <c r="AC61937" s="379"/>
    </row>
    <row r="61938" spans="29:29" x14ac:dyDescent="0.25">
      <c r="AC61938" s="379"/>
    </row>
    <row r="61939" spans="29:29" x14ac:dyDescent="0.25">
      <c r="AC61939" s="379"/>
    </row>
    <row r="61940" spans="29:29" x14ac:dyDescent="0.25">
      <c r="AC61940" s="379"/>
    </row>
    <row r="61941" spans="29:29" x14ac:dyDescent="0.25">
      <c r="AC61941" s="379"/>
    </row>
    <row r="61942" spans="29:29" x14ac:dyDescent="0.25">
      <c r="AC61942" s="379"/>
    </row>
    <row r="61943" spans="29:29" x14ac:dyDescent="0.25">
      <c r="AC61943" s="379"/>
    </row>
    <row r="61944" spans="29:29" x14ac:dyDescent="0.25">
      <c r="AC61944" s="379"/>
    </row>
    <row r="61945" spans="29:29" x14ac:dyDescent="0.25">
      <c r="AC61945" s="379"/>
    </row>
    <row r="61946" spans="29:29" x14ac:dyDescent="0.25">
      <c r="AC61946" s="379"/>
    </row>
    <row r="61947" spans="29:29" x14ac:dyDescent="0.25">
      <c r="AC61947" s="379"/>
    </row>
    <row r="61948" spans="29:29" x14ac:dyDescent="0.25">
      <c r="AC61948" s="379"/>
    </row>
    <row r="61949" spans="29:29" x14ac:dyDescent="0.25">
      <c r="AC61949" s="379"/>
    </row>
    <row r="61950" spans="29:29" x14ac:dyDescent="0.25">
      <c r="AC61950" s="379"/>
    </row>
    <row r="61951" spans="29:29" x14ac:dyDescent="0.25">
      <c r="AC61951" s="379"/>
    </row>
    <row r="61952" spans="29:29" x14ac:dyDescent="0.25">
      <c r="AC61952" s="379"/>
    </row>
    <row r="61953" spans="29:29" x14ac:dyDescent="0.25">
      <c r="AC61953" s="379"/>
    </row>
    <row r="61954" spans="29:29" x14ac:dyDescent="0.25">
      <c r="AC61954" s="379"/>
    </row>
    <row r="61955" spans="29:29" x14ac:dyDescent="0.25">
      <c r="AC61955" s="379"/>
    </row>
    <row r="61956" spans="29:29" x14ac:dyDescent="0.25">
      <c r="AC61956" s="379"/>
    </row>
    <row r="61957" spans="29:29" x14ac:dyDescent="0.25">
      <c r="AC61957" s="379"/>
    </row>
    <row r="61958" spans="29:29" x14ac:dyDescent="0.25">
      <c r="AC61958" s="379"/>
    </row>
    <row r="61959" spans="29:29" x14ac:dyDescent="0.25">
      <c r="AC61959" s="379"/>
    </row>
    <row r="61960" spans="29:29" x14ac:dyDescent="0.25">
      <c r="AC61960" s="379"/>
    </row>
    <row r="61961" spans="29:29" x14ac:dyDescent="0.25">
      <c r="AC61961" s="379"/>
    </row>
    <row r="61962" spans="29:29" x14ac:dyDescent="0.25">
      <c r="AC61962" s="379"/>
    </row>
    <row r="61963" spans="29:29" x14ac:dyDescent="0.25">
      <c r="AC61963" s="379"/>
    </row>
    <row r="61964" spans="29:29" x14ac:dyDescent="0.25">
      <c r="AC61964" s="379"/>
    </row>
    <row r="61965" spans="29:29" x14ac:dyDescent="0.25">
      <c r="AC61965" s="379"/>
    </row>
    <row r="61966" spans="29:29" x14ac:dyDescent="0.25">
      <c r="AC61966" s="379"/>
    </row>
    <row r="61967" spans="29:29" x14ac:dyDescent="0.25">
      <c r="AC61967" s="379"/>
    </row>
    <row r="61968" spans="29:29" x14ac:dyDescent="0.25">
      <c r="AC61968" s="379"/>
    </row>
    <row r="61969" spans="29:29" x14ac:dyDescent="0.25">
      <c r="AC61969" s="379"/>
    </row>
    <row r="61970" spans="29:29" x14ac:dyDescent="0.25">
      <c r="AC61970" s="379"/>
    </row>
    <row r="61971" spans="29:29" x14ac:dyDescent="0.25">
      <c r="AC61971" s="379"/>
    </row>
    <row r="61972" spans="29:29" x14ac:dyDescent="0.25">
      <c r="AC61972" s="379"/>
    </row>
    <row r="61973" spans="29:29" x14ac:dyDescent="0.25">
      <c r="AC61973" s="379"/>
    </row>
    <row r="61974" spans="29:29" x14ac:dyDescent="0.25">
      <c r="AC61974" s="379"/>
    </row>
    <row r="61975" spans="29:29" x14ac:dyDescent="0.25">
      <c r="AC61975" s="379"/>
    </row>
    <row r="61976" spans="29:29" x14ac:dyDescent="0.25">
      <c r="AC61976" s="379"/>
    </row>
    <row r="61977" spans="29:29" x14ac:dyDescent="0.25">
      <c r="AC61977" s="379"/>
    </row>
    <row r="61978" spans="29:29" x14ac:dyDescent="0.25">
      <c r="AC61978" s="379"/>
    </row>
    <row r="61979" spans="29:29" x14ac:dyDescent="0.25">
      <c r="AC61979" s="379"/>
    </row>
    <row r="61980" spans="29:29" x14ac:dyDescent="0.25">
      <c r="AC61980" s="379"/>
    </row>
    <row r="61981" spans="29:29" x14ac:dyDescent="0.25">
      <c r="AC61981" s="379"/>
    </row>
    <row r="61982" spans="29:29" x14ac:dyDescent="0.25">
      <c r="AC61982" s="379"/>
    </row>
    <row r="61983" spans="29:29" x14ac:dyDescent="0.25">
      <c r="AC61983" s="379"/>
    </row>
    <row r="61984" spans="29:29" x14ac:dyDescent="0.25">
      <c r="AC61984" s="379"/>
    </row>
    <row r="61985" spans="29:29" x14ac:dyDescent="0.25">
      <c r="AC61985" s="379"/>
    </row>
    <row r="61986" spans="29:29" x14ac:dyDescent="0.25">
      <c r="AC61986" s="379"/>
    </row>
    <row r="61987" spans="29:29" x14ac:dyDescent="0.25">
      <c r="AC61987" s="379"/>
    </row>
    <row r="61988" spans="29:29" x14ac:dyDescent="0.25">
      <c r="AC61988" s="379"/>
    </row>
    <row r="61989" spans="29:29" x14ac:dyDescent="0.25">
      <c r="AC61989" s="379"/>
    </row>
    <row r="61990" spans="29:29" x14ac:dyDescent="0.25">
      <c r="AC61990" s="379"/>
    </row>
    <row r="61991" spans="29:29" x14ac:dyDescent="0.25">
      <c r="AC61991" s="379"/>
    </row>
    <row r="61992" spans="29:29" x14ac:dyDescent="0.25">
      <c r="AC61992" s="379"/>
    </row>
    <row r="61993" spans="29:29" x14ac:dyDescent="0.25">
      <c r="AC61993" s="379"/>
    </row>
    <row r="61994" spans="29:29" x14ac:dyDescent="0.25">
      <c r="AC61994" s="379"/>
    </row>
    <row r="61995" spans="29:29" x14ac:dyDescent="0.25">
      <c r="AC61995" s="379"/>
    </row>
    <row r="61996" spans="29:29" x14ac:dyDescent="0.25">
      <c r="AC61996" s="379"/>
    </row>
    <row r="61997" spans="29:29" x14ac:dyDescent="0.25">
      <c r="AC61997" s="379"/>
    </row>
    <row r="61998" spans="29:29" x14ac:dyDescent="0.25">
      <c r="AC61998" s="379"/>
    </row>
    <row r="61999" spans="29:29" x14ac:dyDescent="0.25">
      <c r="AC61999" s="379"/>
    </row>
    <row r="62000" spans="29:29" x14ac:dyDescent="0.25">
      <c r="AC62000" s="379"/>
    </row>
    <row r="62001" spans="29:29" x14ac:dyDescent="0.25">
      <c r="AC62001" s="379"/>
    </row>
    <row r="62002" spans="29:29" x14ac:dyDescent="0.25">
      <c r="AC62002" s="379"/>
    </row>
    <row r="62003" spans="29:29" x14ac:dyDescent="0.25">
      <c r="AC62003" s="379"/>
    </row>
    <row r="62004" spans="29:29" x14ac:dyDescent="0.25">
      <c r="AC62004" s="379"/>
    </row>
    <row r="62005" spans="29:29" x14ac:dyDescent="0.25">
      <c r="AC62005" s="379"/>
    </row>
    <row r="62006" spans="29:29" x14ac:dyDescent="0.25">
      <c r="AC62006" s="379"/>
    </row>
    <row r="62007" spans="29:29" x14ac:dyDescent="0.25">
      <c r="AC62007" s="379"/>
    </row>
    <row r="62008" spans="29:29" x14ac:dyDescent="0.25">
      <c r="AC62008" s="379"/>
    </row>
    <row r="62009" spans="29:29" x14ac:dyDescent="0.25">
      <c r="AC62009" s="379"/>
    </row>
    <row r="62010" spans="29:29" x14ac:dyDescent="0.25">
      <c r="AC62010" s="379"/>
    </row>
    <row r="62011" spans="29:29" x14ac:dyDescent="0.25">
      <c r="AC62011" s="379"/>
    </row>
    <row r="62012" spans="29:29" x14ac:dyDescent="0.25">
      <c r="AC62012" s="379"/>
    </row>
    <row r="62013" spans="29:29" x14ac:dyDescent="0.25">
      <c r="AC62013" s="379"/>
    </row>
    <row r="62014" spans="29:29" x14ac:dyDescent="0.25">
      <c r="AC62014" s="379"/>
    </row>
    <row r="62015" spans="29:29" x14ac:dyDescent="0.25">
      <c r="AC62015" s="379"/>
    </row>
    <row r="62016" spans="29:29" x14ac:dyDescent="0.25">
      <c r="AC62016" s="379"/>
    </row>
    <row r="62017" spans="29:29" x14ac:dyDescent="0.25">
      <c r="AC62017" s="379"/>
    </row>
    <row r="62018" spans="29:29" x14ac:dyDescent="0.25">
      <c r="AC62018" s="379"/>
    </row>
    <row r="62019" spans="29:29" x14ac:dyDescent="0.25">
      <c r="AC62019" s="379"/>
    </row>
    <row r="62020" spans="29:29" x14ac:dyDescent="0.25">
      <c r="AC62020" s="379"/>
    </row>
    <row r="62021" spans="29:29" x14ac:dyDescent="0.25">
      <c r="AC62021" s="379"/>
    </row>
    <row r="62022" spans="29:29" x14ac:dyDescent="0.25">
      <c r="AC62022" s="379"/>
    </row>
    <row r="62023" spans="29:29" x14ac:dyDescent="0.25">
      <c r="AC62023" s="379"/>
    </row>
    <row r="62024" spans="29:29" x14ac:dyDescent="0.25">
      <c r="AC62024" s="379"/>
    </row>
    <row r="62025" spans="29:29" x14ac:dyDescent="0.25">
      <c r="AC62025" s="379"/>
    </row>
    <row r="62026" spans="29:29" x14ac:dyDescent="0.25">
      <c r="AC62026" s="379"/>
    </row>
    <row r="62027" spans="29:29" x14ac:dyDescent="0.25">
      <c r="AC62027" s="379"/>
    </row>
    <row r="62028" spans="29:29" x14ac:dyDescent="0.25">
      <c r="AC62028" s="379"/>
    </row>
    <row r="62029" spans="29:29" x14ac:dyDescent="0.25">
      <c r="AC62029" s="379"/>
    </row>
    <row r="62030" spans="29:29" x14ac:dyDescent="0.25">
      <c r="AC62030" s="379"/>
    </row>
    <row r="62031" spans="29:29" x14ac:dyDescent="0.25">
      <c r="AC62031" s="379"/>
    </row>
    <row r="62032" spans="29:29" x14ac:dyDescent="0.25">
      <c r="AC62032" s="379"/>
    </row>
    <row r="62033" spans="29:29" x14ac:dyDescent="0.25">
      <c r="AC62033" s="379"/>
    </row>
    <row r="62034" spans="29:29" x14ac:dyDescent="0.25">
      <c r="AC62034" s="379"/>
    </row>
    <row r="62035" spans="29:29" x14ac:dyDescent="0.25">
      <c r="AC62035" s="379"/>
    </row>
    <row r="62036" spans="29:29" x14ac:dyDescent="0.25">
      <c r="AC62036" s="379"/>
    </row>
    <row r="62037" spans="29:29" x14ac:dyDescent="0.25">
      <c r="AC62037" s="379"/>
    </row>
    <row r="62038" spans="29:29" x14ac:dyDescent="0.25">
      <c r="AC62038" s="379"/>
    </row>
    <row r="62039" spans="29:29" x14ac:dyDescent="0.25">
      <c r="AC62039" s="379"/>
    </row>
    <row r="62040" spans="29:29" x14ac:dyDescent="0.25">
      <c r="AC62040" s="379"/>
    </row>
    <row r="62041" spans="29:29" x14ac:dyDescent="0.25">
      <c r="AC62041" s="379"/>
    </row>
    <row r="62042" spans="29:29" x14ac:dyDescent="0.25">
      <c r="AC62042" s="379"/>
    </row>
    <row r="62043" spans="29:29" x14ac:dyDescent="0.25">
      <c r="AC62043" s="379"/>
    </row>
    <row r="62044" spans="29:29" x14ac:dyDescent="0.25">
      <c r="AC62044" s="379"/>
    </row>
    <row r="62045" spans="29:29" x14ac:dyDescent="0.25">
      <c r="AC62045" s="379"/>
    </row>
    <row r="62046" spans="29:29" x14ac:dyDescent="0.25">
      <c r="AC62046" s="379"/>
    </row>
    <row r="62047" spans="29:29" x14ac:dyDescent="0.25">
      <c r="AC62047" s="379"/>
    </row>
    <row r="62048" spans="29:29" x14ac:dyDescent="0.25">
      <c r="AC62048" s="379"/>
    </row>
    <row r="62049" spans="29:29" x14ac:dyDescent="0.25">
      <c r="AC62049" s="379"/>
    </row>
    <row r="62050" spans="29:29" x14ac:dyDescent="0.25">
      <c r="AC62050" s="379"/>
    </row>
    <row r="62051" spans="29:29" x14ac:dyDescent="0.25">
      <c r="AC62051" s="379"/>
    </row>
    <row r="62052" spans="29:29" x14ac:dyDescent="0.25">
      <c r="AC62052" s="379"/>
    </row>
    <row r="62053" spans="29:29" x14ac:dyDescent="0.25">
      <c r="AC62053" s="379"/>
    </row>
    <row r="62054" spans="29:29" x14ac:dyDescent="0.25">
      <c r="AC62054" s="379"/>
    </row>
    <row r="62055" spans="29:29" x14ac:dyDescent="0.25">
      <c r="AC62055" s="379"/>
    </row>
    <row r="62056" spans="29:29" x14ac:dyDescent="0.25">
      <c r="AC62056" s="379"/>
    </row>
    <row r="62057" spans="29:29" x14ac:dyDescent="0.25">
      <c r="AC62057" s="379"/>
    </row>
    <row r="62058" spans="29:29" x14ac:dyDescent="0.25">
      <c r="AC62058" s="379"/>
    </row>
    <row r="62059" spans="29:29" x14ac:dyDescent="0.25">
      <c r="AC62059" s="379"/>
    </row>
    <row r="62060" spans="29:29" x14ac:dyDescent="0.25">
      <c r="AC62060" s="379"/>
    </row>
    <row r="62061" spans="29:29" x14ac:dyDescent="0.25">
      <c r="AC62061" s="379"/>
    </row>
    <row r="62062" spans="29:29" x14ac:dyDescent="0.25">
      <c r="AC62062" s="379"/>
    </row>
    <row r="62063" spans="29:29" x14ac:dyDescent="0.25">
      <c r="AC62063" s="379"/>
    </row>
    <row r="62064" spans="29:29" x14ac:dyDescent="0.25">
      <c r="AC62064" s="379"/>
    </row>
    <row r="62065" spans="29:29" x14ac:dyDescent="0.25">
      <c r="AC62065" s="379"/>
    </row>
    <row r="62066" spans="29:29" x14ac:dyDescent="0.25">
      <c r="AC62066" s="379"/>
    </row>
    <row r="62067" spans="29:29" x14ac:dyDescent="0.25">
      <c r="AC62067" s="379"/>
    </row>
    <row r="62068" spans="29:29" x14ac:dyDescent="0.25">
      <c r="AC62068" s="379"/>
    </row>
    <row r="62069" spans="29:29" x14ac:dyDescent="0.25">
      <c r="AC62069" s="379"/>
    </row>
    <row r="62070" spans="29:29" x14ac:dyDescent="0.25">
      <c r="AC62070" s="379"/>
    </row>
    <row r="62071" spans="29:29" x14ac:dyDescent="0.25">
      <c r="AC62071" s="379"/>
    </row>
    <row r="62072" spans="29:29" x14ac:dyDescent="0.25">
      <c r="AC62072" s="379"/>
    </row>
    <row r="62073" spans="29:29" x14ac:dyDescent="0.25">
      <c r="AC62073" s="379"/>
    </row>
    <row r="62074" spans="29:29" x14ac:dyDescent="0.25">
      <c r="AC62074" s="379"/>
    </row>
    <row r="62075" spans="29:29" x14ac:dyDescent="0.25">
      <c r="AC62075" s="379"/>
    </row>
    <row r="62076" spans="29:29" x14ac:dyDescent="0.25">
      <c r="AC62076" s="379"/>
    </row>
    <row r="62077" spans="29:29" x14ac:dyDescent="0.25">
      <c r="AC62077" s="379"/>
    </row>
    <row r="62078" spans="29:29" x14ac:dyDescent="0.25">
      <c r="AC62078" s="379"/>
    </row>
    <row r="62079" spans="29:29" x14ac:dyDescent="0.25">
      <c r="AC62079" s="379"/>
    </row>
    <row r="62080" spans="29:29" x14ac:dyDescent="0.25">
      <c r="AC62080" s="379"/>
    </row>
    <row r="62081" spans="29:29" x14ac:dyDescent="0.25">
      <c r="AC62081" s="379"/>
    </row>
    <row r="62082" spans="29:29" x14ac:dyDescent="0.25">
      <c r="AC62082" s="379"/>
    </row>
    <row r="62083" spans="29:29" x14ac:dyDescent="0.25">
      <c r="AC62083" s="379"/>
    </row>
    <row r="62084" spans="29:29" x14ac:dyDescent="0.25">
      <c r="AC62084" s="379"/>
    </row>
    <row r="62085" spans="29:29" x14ac:dyDescent="0.25">
      <c r="AC62085" s="379"/>
    </row>
    <row r="62086" spans="29:29" x14ac:dyDescent="0.25">
      <c r="AC62086" s="379"/>
    </row>
    <row r="62087" spans="29:29" x14ac:dyDescent="0.25">
      <c r="AC62087" s="379"/>
    </row>
    <row r="62088" spans="29:29" x14ac:dyDescent="0.25">
      <c r="AC62088" s="379"/>
    </row>
    <row r="62089" spans="29:29" x14ac:dyDescent="0.25">
      <c r="AC62089" s="379"/>
    </row>
    <row r="62090" spans="29:29" x14ac:dyDescent="0.25">
      <c r="AC62090" s="379"/>
    </row>
    <row r="62091" spans="29:29" x14ac:dyDescent="0.25">
      <c r="AC62091" s="379"/>
    </row>
    <row r="62092" spans="29:29" x14ac:dyDescent="0.25">
      <c r="AC62092" s="379"/>
    </row>
    <row r="62093" spans="29:29" x14ac:dyDescent="0.25">
      <c r="AC62093" s="379"/>
    </row>
    <row r="62094" spans="29:29" x14ac:dyDescent="0.25">
      <c r="AC62094" s="379"/>
    </row>
    <row r="62095" spans="29:29" x14ac:dyDescent="0.25">
      <c r="AC62095" s="379"/>
    </row>
    <row r="62096" spans="29:29" x14ac:dyDescent="0.25">
      <c r="AC62096" s="379"/>
    </row>
    <row r="62097" spans="29:29" x14ac:dyDescent="0.25">
      <c r="AC62097" s="379"/>
    </row>
    <row r="62098" spans="29:29" x14ac:dyDescent="0.25">
      <c r="AC62098" s="379"/>
    </row>
    <row r="62099" spans="29:29" x14ac:dyDescent="0.25">
      <c r="AC62099" s="379"/>
    </row>
    <row r="62100" spans="29:29" x14ac:dyDescent="0.25">
      <c r="AC62100" s="379"/>
    </row>
    <row r="62101" spans="29:29" x14ac:dyDescent="0.25">
      <c r="AC62101" s="379"/>
    </row>
    <row r="62102" spans="29:29" x14ac:dyDescent="0.25">
      <c r="AC62102" s="379"/>
    </row>
    <row r="62103" spans="29:29" x14ac:dyDescent="0.25">
      <c r="AC62103" s="379"/>
    </row>
    <row r="62104" spans="29:29" x14ac:dyDescent="0.25">
      <c r="AC62104" s="379"/>
    </row>
    <row r="62105" spans="29:29" x14ac:dyDescent="0.25">
      <c r="AC62105" s="379"/>
    </row>
    <row r="62106" spans="29:29" x14ac:dyDescent="0.25">
      <c r="AC62106" s="379"/>
    </row>
    <row r="62107" spans="29:29" x14ac:dyDescent="0.25">
      <c r="AC62107" s="379"/>
    </row>
    <row r="62108" spans="29:29" x14ac:dyDescent="0.25">
      <c r="AC62108" s="379"/>
    </row>
    <row r="62109" spans="29:29" x14ac:dyDescent="0.25">
      <c r="AC62109" s="379"/>
    </row>
    <row r="62110" spans="29:29" x14ac:dyDescent="0.25">
      <c r="AC62110" s="379"/>
    </row>
    <row r="62111" spans="29:29" x14ac:dyDescent="0.25">
      <c r="AC62111" s="379"/>
    </row>
    <row r="62112" spans="29:29" x14ac:dyDescent="0.25">
      <c r="AC62112" s="379"/>
    </row>
    <row r="62113" spans="29:29" x14ac:dyDescent="0.25">
      <c r="AC62113" s="379"/>
    </row>
    <row r="62114" spans="29:29" x14ac:dyDescent="0.25">
      <c r="AC62114" s="379"/>
    </row>
    <row r="62115" spans="29:29" x14ac:dyDescent="0.25">
      <c r="AC62115" s="379"/>
    </row>
    <row r="62116" spans="29:29" x14ac:dyDescent="0.25">
      <c r="AC62116" s="379"/>
    </row>
    <row r="62117" spans="29:29" x14ac:dyDescent="0.25">
      <c r="AC62117" s="379"/>
    </row>
    <row r="62118" spans="29:29" x14ac:dyDescent="0.25">
      <c r="AC62118" s="379"/>
    </row>
    <row r="62119" spans="29:29" x14ac:dyDescent="0.25">
      <c r="AC62119" s="379"/>
    </row>
    <row r="62120" spans="29:29" x14ac:dyDescent="0.25">
      <c r="AC62120" s="379"/>
    </row>
    <row r="62121" spans="29:29" x14ac:dyDescent="0.25">
      <c r="AC62121" s="379"/>
    </row>
    <row r="62122" spans="29:29" x14ac:dyDescent="0.25">
      <c r="AC62122" s="379"/>
    </row>
    <row r="62123" spans="29:29" x14ac:dyDescent="0.25">
      <c r="AC62123" s="379"/>
    </row>
    <row r="62124" spans="29:29" x14ac:dyDescent="0.25">
      <c r="AC62124" s="379"/>
    </row>
    <row r="62125" spans="29:29" x14ac:dyDescent="0.25">
      <c r="AC62125" s="379"/>
    </row>
    <row r="62126" spans="29:29" x14ac:dyDescent="0.25">
      <c r="AC62126" s="379"/>
    </row>
    <row r="62127" spans="29:29" x14ac:dyDescent="0.25">
      <c r="AC62127" s="379"/>
    </row>
    <row r="62128" spans="29:29" x14ac:dyDescent="0.25">
      <c r="AC62128" s="379"/>
    </row>
    <row r="62129" spans="29:29" x14ac:dyDescent="0.25">
      <c r="AC62129" s="379"/>
    </row>
    <row r="62130" spans="29:29" x14ac:dyDescent="0.25">
      <c r="AC62130" s="379"/>
    </row>
    <row r="62131" spans="29:29" x14ac:dyDescent="0.25">
      <c r="AC62131" s="379"/>
    </row>
    <row r="62132" spans="29:29" x14ac:dyDescent="0.25">
      <c r="AC62132" s="379"/>
    </row>
    <row r="62133" spans="29:29" x14ac:dyDescent="0.25">
      <c r="AC62133" s="379"/>
    </row>
    <row r="62134" spans="29:29" x14ac:dyDescent="0.25">
      <c r="AC62134" s="379"/>
    </row>
    <row r="62135" spans="29:29" x14ac:dyDescent="0.25">
      <c r="AC62135" s="379"/>
    </row>
    <row r="62136" spans="29:29" x14ac:dyDescent="0.25">
      <c r="AC62136" s="379"/>
    </row>
    <row r="62137" spans="29:29" x14ac:dyDescent="0.25">
      <c r="AC62137" s="379"/>
    </row>
    <row r="62138" spans="29:29" x14ac:dyDescent="0.25">
      <c r="AC62138" s="379"/>
    </row>
    <row r="62139" spans="29:29" x14ac:dyDescent="0.25">
      <c r="AC62139" s="379"/>
    </row>
    <row r="62140" spans="29:29" x14ac:dyDescent="0.25">
      <c r="AC62140" s="379"/>
    </row>
    <row r="62141" spans="29:29" x14ac:dyDescent="0.25">
      <c r="AC62141" s="379"/>
    </row>
    <row r="62142" spans="29:29" x14ac:dyDescent="0.25">
      <c r="AC62142" s="379"/>
    </row>
    <row r="62143" spans="29:29" x14ac:dyDescent="0.25">
      <c r="AC62143" s="379"/>
    </row>
    <row r="62144" spans="29:29" x14ac:dyDescent="0.25">
      <c r="AC62144" s="379"/>
    </row>
    <row r="62145" spans="29:29" x14ac:dyDescent="0.25">
      <c r="AC62145" s="379"/>
    </row>
    <row r="62146" spans="29:29" x14ac:dyDescent="0.25">
      <c r="AC62146" s="379"/>
    </row>
    <row r="62147" spans="29:29" x14ac:dyDescent="0.25">
      <c r="AC62147" s="379"/>
    </row>
    <row r="62148" spans="29:29" x14ac:dyDescent="0.25">
      <c r="AC62148" s="379"/>
    </row>
    <row r="62149" spans="29:29" x14ac:dyDescent="0.25">
      <c r="AC62149" s="379"/>
    </row>
    <row r="62150" spans="29:29" x14ac:dyDescent="0.25">
      <c r="AC62150" s="379"/>
    </row>
    <row r="62151" spans="29:29" x14ac:dyDescent="0.25">
      <c r="AC62151" s="379"/>
    </row>
    <row r="62152" spans="29:29" x14ac:dyDescent="0.25">
      <c r="AC62152" s="379"/>
    </row>
    <row r="62153" spans="29:29" x14ac:dyDescent="0.25">
      <c r="AC62153" s="379"/>
    </row>
    <row r="62154" spans="29:29" x14ac:dyDescent="0.25">
      <c r="AC62154" s="379"/>
    </row>
    <row r="62155" spans="29:29" x14ac:dyDescent="0.25">
      <c r="AC62155" s="379"/>
    </row>
    <row r="62156" spans="29:29" x14ac:dyDescent="0.25">
      <c r="AC62156" s="379"/>
    </row>
    <row r="62157" spans="29:29" x14ac:dyDescent="0.25">
      <c r="AC62157" s="379"/>
    </row>
    <row r="62158" spans="29:29" x14ac:dyDescent="0.25">
      <c r="AC62158" s="379"/>
    </row>
    <row r="62159" spans="29:29" x14ac:dyDescent="0.25">
      <c r="AC62159" s="379"/>
    </row>
    <row r="62160" spans="29:29" x14ac:dyDescent="0.25">
      <c r="AC62160" s="379"/>
    </row>
    <row r="62161" spans="29:29" x14ac:dyDescent="0.25">
      <c r="AC62161" s="379"/>
    </row>
    <row r="62162" spans="29:29" x14ac:dyDescent="0.25">
      <c r="AC62162" s="379"/>
    </row>
    <row r="62163" spans="29:29" x14ac:dyDescent="0.25">
      <c r="AC62163" s="379"/>
    </row>
    <row r="62164" spans="29:29" x14ac:dyDescent="0.25">
      <c r="AC62164" s="379"/>
    </row>
    <row r="62165" spans="29:29" x14ac:dyDescent="0.25">
      <c r="AC62165" s="379"/>
    </row>
    <row r="62166" spans="29:29" x14ac:dyDescent="0.25">
      <c r="AC62166" s="379"/>
    </row>
    <row r="62167" spans="29:29" x14ac:dyDescent="0.25">
      <c r="AC62167" s="379"/>
    </row>
    <row r="62168" spans="29:29" x14ac:dyDescent="0.25">
      <c r="AC62168" s="379"/>
    </row>
    <row r="62169" spans="29:29" x14ac:dyDescent="0.25">
      <c r="AC62169" s="379"/>
    </row>
    <row r="62170" spans="29:29" x14ac:dyDescent="0.25">
      <c r="AC62170" s="379"/>
    </row>
    <row r="62171" spans="29:29" x14ac:dyDescent="0.25">
      <c r="AC62171" s="379"/>
    </row>
    <row r="62172" spans="29:29" x14ac:dyDescent="0.25">
      <c r="AC62172" s="379"/>
    </row>
    <row r="62173" spans="29:29" x14ac:dyDescent="0.25">
      <c r="AC62173" s="379"/>
    </row>
    <row r="62174" spans="29:29" x14ac:dyDescent="0.25">
      <c r="AC62174" s="379"/>
    </row>
    <row r="62175" spans="29:29" x14ac:dyDescent="0.25">
      <c r="AC62175" s="379"/>
    </row>
    <row r="62176" spans="29:29" x14ac:dyDescent="0.25">
      <c r="AC62176" s="379"/>
    </row>
    <row r="62177" spans="29:29" x14ac:dyDescent="0.25">
      <c r="AC62177" s="379"/>
    </row>
    <row r="62178" spans="29:29" x14ac:dyDescent="0.25">
      <c r="AC62178" s="379"/>
    </row>
    <row r="62179" spans="29:29" x14ac:dyDescent="0.25">
      <c r="AC62179" s="379"/>
    </row>
    <row r="62180" spans="29:29" x14ac:dyDescent="0.25">
      <c r="AC62180" s="379"/>
    </row>
    <row r="62181" spans="29:29" x14ac:dyDescent="0.25">
      <c r="AC62181" s="379"/>
    </row>
    <row r="62182" spans="29:29" x14ac:dyDescent="0.25">
      <c r="AC62182" s="379"/>
    </row>
    <row r="62183" spans="29:29" x14ac:dyDescent="0.25">
      <c r="AC62183" s="379"/>
    </row>
    <row r="62184" spans="29:29" x14ac:dyDescent="0.25">
      <c r="AC62184" s="379"/>
    </row>
    <row r="62185" spans="29:29" x14ac:dyDescent="0.25">
      <c r="AC62185" s="379"/>
    </row>
    <row r="62186" spans="29:29" x14ac:dyDescent="0.25">
      <c r="AC62186" s="379"/>
    </row>
    <row r="62187" spans="29:29" x14ac:dyDescent="0.25">
      <c r="AC62187" s="379"/>
    </row>
    <row r="62188" spans="29:29" x14ac:dyDescent="0.25">
      <c r="AC62188" s="379"/>
    </row>
    <row r="62189" spans="29:29" x14ac:dyDescent="0.25">
      <c r="AC62189" s="379"/>
    </row>
    <row r="62190" spans="29:29" x14ac:dyDescent="0.25">
      <c r="AC62190" s="379"/>
    </row>
    <row r="62191" spans="29:29" x14ac:dyDescent="0.25">
      <c r="AC62191" s="379"/>
    </row>
    <row r="62192" spans="29:29" x14ac:dyDescent="0.25">
      <c r="AC62192" s="379"/>
    </row>
    <row r="62193" spans="29:29" x14ac:dyDescent="0.25">
      <c r="AC62193" s="379"/>
    </row>
    <row r="62194" spans="29:29" x14ac:dyDescent="0.25">
      <c r="AC62194" s="379"/>
    </row>
    <row r="62195" spans="29:29" x14ac:dyDescent="0.25">
      <c r="AC62195" s="379"/>
    </row>
    <row r="62196" spans="29:29" x14ac:dyDescent="0.25">
      <c r="AC62196" s="379"/>
    </row>
    <row r="62197" spans="29:29" x14ac:dyDescent="0.25">
      <c r="AC62197" s="379"/>
    </row>
    <row r="62198" spans="29:29" x14ac:dyDescent="0.25">
      <c r="AC62198" s="379"/>
    </row>
    <row r="62199" spans="29:29" x14ac:dyDescent="0.25">
      <c r="AC62199" s="379"/>
    </row>
    <row r="62200" spans="29:29" x14ac:dyDescent="0.25">
      <c r="AC62200" s="379"/>
    </row>
    <row r="62201" spans="29:29" x14ac:dyDescent="0.25">
      <c r="AC62201" s="379"/>
    </row>
    <row r="62202" spans="29:29" x14ac:dyDescent="0.25">
      <c r="AC62202" s="379"/>
    </row>
    <row r="62203" spans="29:29" x14ac:dyDescent="0.25">
      <c r="AC62203" s="379"/>
    </row>
    <row r="62204" spans="29:29" x14ac:dyDescent="0.25">
      <c r="AC62204" s="379"/>
    </row>
    <row r="62205" spans="29:29" x14ac:dyDescent="0.25">
      <c r="AC62205" s="379"/>
    </row>
    <row r="62206" spans="29:29" x14ac:dyDescent="0.25">
      <c r="AC62206" s="379"/>
    </row>
    <row r="62207" spans="29:29" x14ac:dyDescent="0.25">
      <c r="AC62207" s="379"/>
    </row>
    <row r="62208" spans="29:29" x14ac:dyDescent="0.25">
      <c r="AC62208" s="379"/>
    </row>
    <row r="62209" spans="29:29" x14ac:dyDescent="0.25">
      <c r="AC62209" s="379"/>
    </row>
    <row r="62210" spans="29:29" x14ac:dyDescent="0.25">
      <c r="AC62210" s="379"/>
    </row>
    <row r="62211" spans="29:29" x14ac:dyDescent="0.25">
      <c r="AC62211" s="379"/>
    </row>
    <row r="62212" spans="29:29" x14ac:dyDescent="0.25">
      <c r="AC62212" s="379"/>
    </row>
    <row r="62213" spans="29:29" x14ac:dyDescent="0.25">
      <c r="AC62213" s="379"/>
    </row>
    <row r="62214" spans="29:29" x14ac:dyDescent="0.25">
      <c r="AC62214" s="379"/>
    </row>
    <row r="62215" spans="29:29" x14ac:dyDescent="0.25">
      <c r="AC62215" s="379"/>
    </row>
    <row r="62216" spans="29:29" x14ac:dyDescent="0.25">
      <c r="AC62216" s="379"/>
    </row>
    <row r="62217" spans="29:29" x14ac:dyDescent="0.25">
      <c r="AC62217" s="379"/>
    </row>
    <row r="62218" spans="29:29" x14ac:dyDescent="0.25">
      <c r="AC62218" s="379"/>
    </row>
    <row r="62219" spans="29:29" x14ac:dyDescent="0.25">
      <c r="AC62219" s="379"/>
    </row>
    <row r="62220" spans="29:29" x14ac:dyDescent="0.25">
      <c r="AC62220" s="379"/>
    </row>
    <row r="62221" spans="29:29" x14ac:dyDescent="0.25">
      <c r="AC62221" s="379"/>
    </row>
    <row r="62222" spans="29:29" x14ac:dyDescent="0.25">
      <c r="AC62222" s="379"/>
    </row>
    <row r="62223" spans="29:29" x14ac:dyDescent="0.25">
      <c r="AC62223" s="379"/>
    </row>
    <row r="62224" spans="29:29" x14ac:dyDescent="0.25">
      <c r="AC62224" s="379"/>
    </row>
    <row r="62225" spans="29:29" x14ac:dyDescent="0.25">
      <c r="AC62225" s="379"/>
    </row>
    <row r="62226" spans="29:29" x14ac:dyDescent="0.25">
      <c r="AC62226" s="379"/>
    </row>
    <row r="62227" spans="29:29" x14ac:dyDescent="0.25">
      <c r="AC62227" s="379"/>
    </row>
    <row r="62228" spans="29:29" x14ac:dyDescent="0.25">
      <c r="AC62228" s="379"/>
    </row>
    <row r="62229" spans="29:29" x14ac:dyDescent="0.25">
      <c r="AC62229" s="379"/>
    </row>
    <row r="62230" spans="29:29" x14ac:dyDescent="0.25">
      <c r="AC62230" s="379"/>
    </row>
    <row r="62231" spans="29:29" x14ac:dyDescent="0.25">
      <c r="AC62231" s="379"/>
    </row>
    <row r="62232" spans="29:29" x14ac:dyDescent="0.25">
      <c r="AC62232" s="379"/>
    </row>
    <row r="62233" spans="29:29" x14ac:dyDescent="0.25">
      <c r="AC62233" s="379"/>
    </row>
    <row r="62234" spans="29:29" x14ac:dyDescent="0.25">
      <c r="AC62234" s="379"/>
    </row>
    <row r="62235" spans="29:29" x14ac:dyDescent="0.25">
      <c r="AC62235" s="379"/>
    </row>
    <row r="62236" spans="29:29" x14ac:dyDescent="0.25">
      <c r="AC62236" s="379"/>
    </row>
    <row r="62237" spans="29:29" x14ac:dyDescent="0.25">
      <c r="AC62237" s="379"/>
    </row>
    <row r="62238" spans="29:29" x14ac:dyDescent="0.25">
      <c r="AC62238" s="379"/>
    </row>
    <row r="62239" spans="29:29" x14ac:dyDescent="0.25">
      <c r="AC62239" s="379"/>
    </row>
    <row r="62240" spans="29:29" x14ac:dyDescent="0.25">
      <c r="AC62240" s="379"/>
    </row>
    <row r="62241" spans="29:29" x14ac:dyDescent="0.25">
      <c r="AC62241" s="379"/>
    </row>
    <row r="62242" spans="29:29" x14ac:dyDescent="0.25">
      <c r="AC62242" s="379"/>
    </row>
    <row r="62243" spans="29:29" x14ac:dyDescent="0.25">
      <c r="AC62243" s="379"/>
    </row>
    <row r="62244" spans="29:29" x14ac:dyDescent="0.25">
      <c r="AC62244" s="379"/>
    </row>
    <row r="62245" spans="29:29" x14ac:dyDescent="0.25">
      <c r="AC62245" s="379"/>
    </row>
    <row r="62246" spans="29:29" x14ac:dyDescent="0.25">
      <c r="AC62246" s="379"/>
    </row>
    <row r="62247" spans="29:29" x14ac:dyDescent="0.25">
      <c r="AC62247" s="379"/>
    </row>
    <row r="62248" spans="29:29" x14ac:dyDescent="0.25">
      <c r="AC62248" s="379"/>
    </row>
    <row r="62249" spans="29:29" x14ac:dyDescent="0.25">
      <c r="AC62249" s="379"/>
    </row>
    <row r="62250" spans="29:29" x14ac:dyDescent="0.25">
      <c r="AC62250" s="379"/>
    </row>
    <row r="62251" spans="29:29" x14ac:dyDescent="0.25">
      <c r="AC62251" s="379"/>
    </row>
    <row r="62252" spans="29:29" x14ac:dyDescent="0.25">
      <c r="AC62252" s="379"/>
    </row>
    <row r="62253" spans="29:29" x14ac:dyDescent="0.25">
      <c r="AC62253" s="379"/>
    </row>
    <row r="62254" spans="29:29" x14ac:dyDescent="0.25">
      <c r="AC62254" s="379"/>
    </row>
    <row r="62255" spans="29:29" x14ac:dyDescent="0.25">
      <c r="AC62255" s="379"/>
    </row>
    <row r="62256" spans="29:29" x14ac:dyDescent="0.25">
      <c r="AC62256" s="379"/>
    </row>
    <row r="62257" spans="29:29" x14ac:dyDescent="0.25">
      <c r="AC62257" s="379"/>
    </row>
    <row r="62258" spans="29:29" x14ac:dyDescent="0.25">
      <c r="AC62258" s="379"/>
    </row>
    <row r="62259" spans="29:29" x14ac:dyDescent="0.25">
      <c r="AC62259" s="379"/>
    </row>
    <row r="62260" spans="29:29" x14ac:dyDescent="0.25">
      <c r="AC62260" s="379"/>
    </row>
    <row r="62261" spans="29:29" x14ac:dyDescent="0.25">
      <c r="AC62261" s="379"/>
    </row>
    <row r="62262" spans="29:29" x14ac:dyDescent="0.25">
      <c r="AC62262" s="379"/>
    </row>
    <row r="62263" spans="29:29" x14ac:dyDescent="0.25">
      <c r="AC62263" s="379"/>
    </row>
    <row r="62264" spans="29:29" x14ac:dyDescent="0.25">
      <c r="AC62264" s="379"/>
    </row>
    <row r="62265" spans="29:29" x14ac:dyDescent="0.25">
      <c r="AC62265" s="379"/>
    </row>
    <row r="62266" spans="29:29" x14ac:dyDescent="0.25">
      <c r="AC62266" s="379"/>
    </row>
    <row r="62267" spans="29:29" x14ac:dyDescent="0.25">
      <c r="AC62267" s="379"/>
    </row>
    <row r="62268" spans="29:29" x14ac:dyDescent="0.25">
      <c r="AC62268" s="379"/>
    </row>
    <row r="62269" spans="29:29" x14ac:dyDescent="0.25">
      <c r="AC62269" s="379"/>
    </row>
    <row r="62270" spans="29:29" x14ac:dyDescent="0.25">
      <c r="AC62270" s="379"/>
    </row>
    <row r="62271" spans="29:29" x14ac:dyDescent="0.25">
      <c r="AC62271" s="379"/>
    </row>
    <row r="62272" spans="29:29" x14ac:dyDescent="0.25">
      <c r="AC62272" s="379"/>
    </row>
    <row r="62273" spans="29:29" x14ac:dyDescent="0.25">
      <c r="AC62273" s="379"/>
    </row>
    <row r="62274" spans="29:29" x14ac:dyDescent="0.25">
      <c r="AC62274" s="379"/>
    </row>
    <row r="62275" spans="29:29" x14ac:dyDescent="0.25">
      <c r="AC62275" s="379"/>
    </row>
    <row r="62276" spans="29:29" x14ac:dyDescent="0.25">
      <c r="AC62276" s="379"/>
    </row>
    <row r="62277" spans="29:29" x14ac:dyDescent="0.25">
      <c r="AC62277" s="379"/>
    </row>
    <row r="62278" spans="29:29" x14ac:dyDescent="0.25">
      <c r="AC62278" s="379"/>
    </row>
    <row r="62279" spans="29:29" x14ac:dyDescent="0.25">
      <c r="AC62279" s="379"/>
    </row>
    <row r="62280" spans="29:29" x14ac:dyDescent="0.25">
      <c r="AC62280" s="379"/>
    </row>
    <row r="62281" spans="29:29" x14ac:dyDescent="0.25">
      <c r="AC62281" s="379"/>
    </row>
    <row r="62282" spans="29:29" x14ac:dyDescent="0.25">
      <c r="AC62282" s="379"/>
    </row>
    <row r="62283" spans="29:29" x14ac:dyDescent="0.25">
      <c r="AC62283" s="379"/>
    </row>
    <row r="62284" spans="29:29" x14ac:dyDescent="0.25">
      <c r="AC62284" s="379"/>
    </row>
    <row r="62285" spans="29:29" x14ac:dyDescent="0.25">
      <c r="AC62285" s="379"/>
    </row>
    <row r="62286" spans="29:29" x14ac:dyDescent="0.25">
      <c r="AC62286" s="379"/>
    </row>
    <row r="62287" spans="29:29" x14ac:dyDescent="0.25">
      <c r="AC62287" s="379"/>
    </row>
    <row r="62288" spans="29:29" x14ac:dyDescent="0.25">
      <c r="AC62288" s="379"/>
    </row>
    <row r="62289" spans="29:29" x14ac:dyDescent="0.25">
      <c r="AC62289" s="379"/>
    </row>
    <row r="62290" spans="29:29" x14ac:dyDescent="0.25">
      <c r="AC62290" s="379"/>
    </row>
    <row r="62291" spans="29:29" x14ac:dyDescent="0.25">
      <c r="AC62291" s="379"/>
    </row>
    <row r="62292" spans="29:29" x14ac:dyDescent="0.25">
      <c r="AC62292" s="379"/>
    </row>
    <row r="62293" spans="29:29" x14ac:dyDescent="0.25">
      <c r="AC62293" s="379"/>
    </row>
    <row r="62294" spans="29:29" x14ac:dyDescent="0.25">
      <c r="AC62294" s="379"/>
    </row>
    <row r="62295" spans="29:29" x14ac:dyDescent="0.25">
      <c r="AC62295" s="379"/>
    </row>
    <row r="62296" spans="29:29" x14ac:dyDescent="0.25">
      <c r="AC62296" s="379"/>
    </row>
    <row r="62297" spans="29:29" x14ac:dyDescent="0.25">
      <c r="AC62297" s="379"/>
    </row>
    <row r="62298" spans="29:29" x14ac:dyDescent="0.25">
      <c r="AC62298" s="379"/>
    </row>
    <row r="62299" spans="29:29" x14ac:dyDescent="0.25">
      <c r="AC62299" s="379"/>
    </row>
    <row r="62300" spans="29:29" x14ac:dyDescent="0.25">
      <c r="AC62300" s="379"/>
    </row>
    <row r="62301" spans="29:29" x14ac:dyDescent="0.25">
      <c r="AC62301" s="379"/>
    </row>
    <row r="62302" spans="29:29" x14ac:dyDescent="0.25">
      <c r="AC62302" s="379"/>
    </row>
    <row r="62303" spans="29:29" x14ac:dyDescent="0.25">
      <c r="AC62303" s="379"/>
    </row>
    <row r="62304" spans="29:29" x14ac:dyDescent="0.25">
      <c r="AC62304" s="379"/>
    </row>
    <row r="62305" spans="29:29" x14ac:dyDescent="0.25">
      <c r="AC62305" s="379"/>
    </row>
    <row r="62306" spans="29:29" x14ac:dyDescent="0.25">
      <c r="AC62306" s="379"/>
    </row>
    <row r="62307" spans="29:29" x14ac:dyDescent="0.25">
      <c r="AC62307" s="379"/>
    </row>
    <row r="62308" spans="29:29" x14ac:dyDescent="0.25">
      <c r="AC62308" s="379"/>
    </row>
    <row r="62309" spans="29:29" x14ac:dyDescent="0.25">
      <c r="AC62309" s="379"/>
    </row>
    <row r="62310" spans="29:29" x14ac:dyDescent="0.25">
      <c r="AC62310" s="379"/>
    </row>
    <row r="62311" spans="29:29" x14ac:dyDescent="0.25">
      <c r="AC62311" s="379"/>
    </row>
    <row r="62312" spans="29:29" x14ac:dyDescent="0.25">
      <c r="AC62312" s="379"/>
    </row>
    <row r="62313" spans="29:29" x14ac:dyDescent="0.25">
      <c r="AC62313" s="379"/>
    </row>
    <row r="62314" spans="29:29" x14ac:dyDescent="0.25">
      <c r="AC62314" s="379"/>
    </row>
    <row r="62315" spans="29:29" x14ac:dyDescent="0.25">
      <c r="AC62315" s="379"/>
    </row>
    <row r="62316" spans="29:29" x14ac:dyDescent="0.25">
      <c r="AC62316" s="379"/>
    </row>
    <row r="62317" spans="29:29" x14ac:dyDescent="0.25">
      <c r="AC62317" s="379"/>
    </row>
    <row r="62318" spans="29:29" x14ac:dyDescent="0.25">
      <c r="AC62318" s="379"/>
    </row>
    <row r="62319" spans="29:29" x14ac:dyDescent="0.25">
      <c r="AC62319" s="379"/>
    </row>
    <row r="62320" spans="29:29" x14ac:dyDescent="0.25">
      <c r="AC62320" s="379"/>
    </row>
    <row r="62321" spans="29:29" x14ac:dyDescent="0.25">
      <c r="AC62321" s="379"/>
    </row>
    <row r="62322" spans="29:29" x14ac:dyDescent="0.25">
      <c r="AC62322" s="379"/>
    </row>
    <row r="62323" spans="29:29" x14ac:dyDescent="0.25">
      <c r="AC62323" s="379"/>
    </row>
    <row r="62324" spans="29:29" x14ac:dyDescent="0.25">
      <c r="AC62324" s="379"/>
    </row>
    <row r="62325" spans="29:29" x14ac:dyDescent="0.25">
      <c r="AC62325" s="379"/>
    </row>
    <row r="62326" spans="29:29" x14ac:dyDescent="0.25">
      <c r="AC62326" s="379"/>
    </row>
    <row r="62327" spans="29:29" x14ac:dyDescent="0.25">
      <c r="AC62327" s="379"/>
    </row>
    <row r="62328" spans="29:29" x14ac:dyDescent="0.25">
      <c r="AC62328" s="379"/>
    </row>
    <row r="62329" spans="29:29" x14ac:dyDescent="0.25">
      <c r="AC62329" s="379"/>
    </row>
    <row r="62330" spans="29:29" x14ac:dyDescent="0.25">
      <c r="AC62330" s="379"/>
    </row>
    <row r="62331" spans="29:29" x14ac:dyDescent="0.25">
      <c r="AC62331" s="379"/>
    </row>
    <row r="62332" spans="29:29" x14ac:dyDescent="0.25">
      <c r="AC62332" s="379"/>
    </row>
    <row r="62333" spans="29:29" x14ac:dyDescent="0.25">
      <c r="AC62333" s="379"/>
    </row>
    <row r="62334" spans="29:29" x14ac:dyDescent="0.25">
      <c r="AC62334" s="379"/>
    </row>
    <row r="62335" spans="29:29" x14ac:dyDescent="0.25">
      <c r="AC62335" s="379"/>
    </row>
    <row r="62336" spans="29:29" x14ac:dyDescent="0.25">
      <c r="AC62336" s="379"/>
    </row>
    <row r="62337" spans="29:29" x14ac:dyDescent="0.25">
      <c r="AC62337" s="379"/>
    </row>
    <row r="62338" spans="29:29" x14ac:dyDescent="0.25">
      <c r="AC62338" s="379"/>
    </row>
    <row r="62339" spans="29:29" x14ac:dyDescent="0.25">
      <c r="AC62339" s="379"/>
    </row>
    <row r="62340" spans="29:29" x14ac:dyDescent="0.25">
      <c r="AC62340" s="379"/>
    </row>
    <row r="62341" spans="29:29" x14ac:dyDescent="0.25">
      <c r="AC62341" s="379"/>
    </row>
    <row r="62342" spans="29:29" x14ac:dyDescent="0.25">
      <c r="AC62342" s="379"/>
    </row>
    <row r="62343" spans="29:29" x14ac:dyDescent="0.25">
      <c r="AC62343" s="379"/>
    </row>
    <row r="62344" spans="29:29" x14ac:dyDescent="0.25">
      <c r="AC62344" s="379"/>
    </row>
    <row r="62345" spans="29:29" x14ac:dyDescent="0.25">
      <c r="AC62345" s="379"/>
    </row>
    <row r="62346" spans="29:29" x14ac:dyDescent="0.25">
      <c r="AC62346" s="379"/>
    </row>
    <row r="62347" spans="29:29" x14ac:dyDescent="0.25">
      <c r="AC62347" s="379"/>
    </row>
    <row r="62348" spans="29:29" x14ac:dyDescent="0.25">
      <c r="AC62348" s="379"/>
    </row>
    <row r="62349" spans="29:29" x14ac:dyDescent="0.25">
      <c r="AC62349" s="379"/>
    </row>
    <row r="62350" spans="29:29" x14ac:dyDescent="0.25">
      <c r="AC62350" s="379"/>
    </row>
    <row r="62351" spans="29:29" x14ac:dyDescent="0.25">
      <c r="AC62351" s="379"/>
    </row>
    <row r="62352" spans="29:29" x14ac:dyDescent="0.25">
      <c r="AC62352" s="379"/>
    </row>
    <row r="62353" spans="29:29" x14ac:dyDescent="0.25">
      <c r="AC62353" s="379"/>
    </row>
    <row r="62354" spans="29:29" x14ac:dyDescent="0.25">
      <c r="AC62354" s="379"/>
    </row>
    <row r="62355" spans="29:29" x14ac:dyDescent="0.25">
      <c r="AC62355" s="379"/>
    </row>
    <row r="62356" spans="29:29" x14ac:dyDescent="0.25">
      <c r="AC62356" s="379"/>
    </row>
    <row r="62357" spans="29:29" x14ac:dyDescent="0.25">
      <c r="AC62357" s="379"/>
    </row>
    <row r="62358" spans="29:29" x14ac:dyDescent="0.25">
      <c r="AC62358" s="379"/>
    </row>
    <row r="62359" spans="29:29" x14ac:dyDescent="0.25">
      <c r="AC62359" s="379"/>
    </row>
    <row r="62360" spans="29:29" x14ac:dyDescent="0.25">
      <c r="AC62360" s="379"/>
    </row>
    <row r="62361" spans="29:29" x14ac:dyDescent="0.25">
      <c r="AC62361" s="379"/>
    </row>
    <row r="62362" spans="29:29" x14ac:dyDescent="0.25">
      <c r="AC62362" s="379"/>
    </row>
    <row r="62363" spans="29:29" x14ac:dyDescent="0.25">
      <c r="AC62363" s="379"/>
    </row>
    <row r="62364" spans="29:29" x14ac:dyDescent="0.25">
      <c r="AC62364" s="379"/>
    </row>
    <row r="62365" spans="29:29" x14ac:dyDescent="0.25">
      <c r="AC62365" s="379"/>
    </row>
    <row r="62366" spans="29:29" x14ac:dyDescent="0.25">
      <c r="AC62366" s="379"/>
    </row>
    <row r="62367" spans="29:29" x14ac:dyDescent="0.25">
      <c r="AC62367" s="379"/>
    </row>
    <row r="62368" spans="29:29" x14ac:dyDescent="0.25">
      <c r="AC62368" s="379"/>
    </row>
    <row r="62369" spans="29:29" x14ac:dyDescent="0.25">
      <c r="AC62369" s="379"/>
    </row>
    <row r="62370" spans="29:29" x14ac:dyDescent="0.25">
      <c r="AC62370" s="379"/>
    </row>
    <row r="62371" spans="29:29" x14ac:dyDescent="0.25">
      <c r="AC62371" s="379"/>
    </row>
    <row r="62372" spans="29:29" x14ac:dyDescent="0.25">
      <c r="AC62372" s="379"/>
    </row>
    <row r="62373" spans="29:29" x14ac:dyDescent="0.25">
      <c r="AC62373" s="379"/>
    </row>
    <row r="62374" spans="29:29" x14ac:dyDescent="0.25">
      <c r="AC62374" s="379"/>
    </row>
    <row r="62375" spans="29:29" x14ac:dyDescent="0.25">
      <c r="AC62375" s="379"/>
    </row>
    <row r="62376" spans="29:29" x14ac:dyDescent="0.25">
      <c r="AC62376" s="379"/>
    </row>
    <row r="62377" spans="29:29" x14ac:dyDescent="0.25">
      <c r="AC62377" s="379"/>
    </row>
    <row r="62378" spans="29:29" x14ac:dyDescent="0.25">
      <c r="AC62378" s="379"/>
    </row>
    <row r="62379" spans="29:29" x14ac:dyDescent="0.25">
      <c r="AC62379" s="379"/>
    </row>
    <row r="62380" spans="29:29" x14ac:dyDescent="0.25">
      <c r="AC62380" s="379"/>
    </row>
    <row r="62381" spans="29:29" x14ac:dyDescent="0.25">
      <c r="AC62381" s="379"/>
    </row>
    <row r="62382" spans="29:29" x14ac:dyDescent="0.25">
      <c r="AC62382" s="379"/>
    </row>
    <row r="62383" spans="29:29" x14ac:dyDescent="0.25">
      <c r="AC62383" s="379"/>
    </row>
    <row r="62384" spans="29:29" x14ac:dyDescent="0.25">
      <c r="AC62384" s="379"/>
    </row>
    <row r="62385" spans="29:29" x14ac:dyDescent="0.25">
      <c r="AC62385" s="379"/>
    </row>
    <row r="62386" spans="29:29" x14ac:dyDescent="0.25">
      <c r="AC62386" s="379"/>
    </row>
    <row r="62387" spans="29:29" x14ac:dyDescent="0.25">
      <c r="AC62387" s="379"/>
    </row>
    <row r="62388" spans="29:29" x14ac:dyDescent="0.25">
      <c r="AC62388" s="379"/>
    </row>
    <row r="62389" spans="29:29" x14ac:dyDescent="0.25">
      <c r="AC62389" s="379"/>
    </row>
    <row r="62390" spans="29:29" x14ac:dyDescent="0.25">
      <c r="AC62390" s="379"/>
    </row>
    <row r="62391" spans="29:29" x14ac:dyDescent="0.25">
      <c r="AC62391" s="379"/>
    </row>
    <row r="62392" spans="29:29" x14ac:dyDescent="0.25">
      <c r="AC62392" s="379"/>
    </row>
    <row r="62393" spans="29:29" x14ac:dyDescent="0.25">
      <c r="AC62393" s="379"/>
    </row>
    <row r="62394" spans="29:29" x14ac:dyDescent="0.25">
      <c r="AC62394" s="379"/>
    </row>
    <row r="62395" spans="29:29" x14ac:dyDescent="0.25">
      <c r="AC62395" s="379"/>
    </row>
    <row r="62396" spans="29:29" x14ac:dyDescent="0.25">
      <c r="AC62396" s="379"/>
    </row>
    <row r="62397" spans="29:29" x14ac:dyDescent="0.25">
      <c r="AC62397" s="379"/>
    </row>
    <row r="62398" spans="29:29" x14ac:dyDescent="0.25">
      <c r="AC62398" s="379"/>
    </row>
    <row r="62399" spans="29:29" x14ac:dyDescent="0.25">
      <c r="AC62399" s="379"/>
    </row>
    <row r="62400" spans="29:29" x14ac:dyDescent="0.25">
      <c r="AC62400" s="379"/>
    </row>
    <row r="62401" spans="29:29" x14ac:dyDescent="0.25">
      <c r="AC62401" s="379"/>
    </row>
    <row r="62402" spans="29:29" x14ac:dyDescent="0.25">
      <c r="AC62402" s="379"/>
    </row>
    <row r="62403" spans="29:29" x14ac:dyDescent="0.25">
      <c r="AC62403" s="379"/>
    </row>
    <row r="62404" spans="29:29" x14ac:dyDescent="0.25">
      <c r="AC62404" s="379"/>
    </row>
    <row r="62405" spans="29:29" x14ac:dyDescent="0.25">
      <c r="AC62405" s="379"/>
    </row>
    <row r="62406" spans="29:29" x14ac:dyDescent="0.25">
      <c r="AC62406" s="379"/>
    </row>
    <row r="62407" spans="29:29" x14ac:dyDescent="0.25">
      <c r="AC62407" s="379"/>
    </row>
    <row r="62408" spans="29:29" x14ac:dyDescent="0.25">
      <c r="AC62408" s="379"/>
    </row>
    <row r="62409" spans="29:29" x14ac:dyDescent="0.25">
      <c r="AC62409" s="379"/>
    </row>
    <row r="62410" spans="29:29" x14ac:dyDescent="0.25">
      <c r="AC62410" s="379"/>
    </row>
    <row r="62411" spans="29:29" x14ac:dyDescent="0.25">
      <c r="AC62411" s="379"/>
    </row>
    <row r="62412" spans="29:29" x14ac:dyDescent="0.25">
      <c r="AC62412" s="379"/>
    </row>
    <row r="62413" spans="29:29" x14ac:dyDescent="0.25">
      <c r="AC62413" s="379"/>
    </row>
    <row r="62414" spans="29:29" x14ac:dyDescent="0.25">
      <c r="AC62414" s="379"/>
    </row>
    <row r="62415" spans="29:29" x14ac:dyDescent="0.25">
      <c r="AC62415" s="379"/>
    </row>
    <row r="62416" spans="29:29" x14ac:dyDescent="0.25">
      <c r="AC62416" s="379"/>
    </row>
    <row r="62417" spans="29:29" x14ac:dyDescent="0.25">
      <c r="AC62417" s="379"/>
    </row>
    <row r="62418" spans="29:29" x14ac:dyDescent="0.25">
      <c r="AC62418" s="379"/>
    </row>
    <row r="62419" spans="29:29" x14ac:dyDescent="0.25">
      <c r="AC62419" s="379"/>
    </row>
    <row r="62420" spans="29:29" x14ac:dyDescent="0.25">
      <c r="AC62420" s="379"/>
    </row>
    <row r="62421" spans="29:29" x14ac:dyDescent="0.25">
      <c r="AC62421" s="379"/>
    </row>
    <row r="62422" spans="29:29" x14ac:dyDescent="0.25">
      <c r="AC62422" s="379"/>
    </row>
    <row r="62423" spans="29:29" x14ac:dyDescent="0.25">
      <c r="AC62423" s="379"/>
    </row>
    <row r="62424" spans="29:29" x14ac:dyDescent="0.25">
      <c r="AC62424" s="379"/>
    </row>
    <row r="62425" spans="29:29" x14ac:dyDescent="0.25">
      <c r="AC62425" s="379"/>
    </row>
    <row r="62426" spans="29:29" x14ac:dyDescent="0.25">
      <c r="AC62426" s="379"/>
    </row>
    <row r="62427" spans="29:29" x14ac:dyDescent="0.25">
      <c r="AC62427" s="379"/>
    </row>
    <row r="62428" spans="29:29" x14ac:dyDescent="0.25">
      <c r="AC62428" s="379"/>
    </row>
    <row r="62429" spans="29:29" x14ac:dyDescent="0.25">
      <c r="AC62429" s="379"/>
    </row>
    <row r="62430" spans="29:29" x14ac:dyDescent="0.25">
      <c r="AC62430" s="379"/>
    </row>
    <row r="62431" spans="29:29" x14ac:dyDescent="0.25">
      <c r="AC62431" s="379"/>
    </row>
    <row r="62432" spans="29:29" x14ac:dyDescent="0.25">
      <c r="AC62432" s="379"/>
    </row>
    <row r="62433" spans="29:29" x14ac:dyDescent="0.25">
      <c r="AC62433" s="379"/>
    </row>
    <row r="62434" spans="29:29" x14ac:dyDescent="0.25">
      <c r="AC62434" s="379"/>
    </row>
    <row r="62435" spans="29:29" x14ac:dyDescent="0.25">
      <c r="AC62435" s="379"/>
    </row>
    <row r="62436" spans="29:29" x14ac:dyDescent="0.25">
      <c r="AC62436" s="379"/>
    </row>
    <row r="62437" spans="29:29" x14ac:dyDescent="0.25">
      <c r="AC62437" s="379"/>
    </row>
    <row r="62438" spans="29:29" x14ac:dyDescent="0.25">
      <c r="AC62438" s="379"/>
    </row>
    <row r="62439" spans="29:29" x14ac:dyDescent="0.25">
      <c r="AC62439" s="379"/>
    </row>
    <row r="62440" spans="29:29" x14ac:dyDescent="0.25">
      <c r="AC62440" s="379"/>
    </row>
    <row r="62441" spans="29:29" x14ac:dyDescent="0.25">
      <c r="AC62441" s="379"/>
    </row>
    <row r="62442" spans="29:29" x14ac:dyDescent="0.25">
      <c r="AC62442" s="379"/>
    </row>
    <row r="62443" spans="29:29" x14ac:dyDescent="0.25">
      <c r="AC62443" s="379"/>
    </row>
    <row r="62444" spans="29:29" x14ac:dyDescent="0.25">
      <c r="AC62444" s="379"/>
    </row>
    <row r="62445" spans="29:29" x14ac:dyDescent="0.25">
      <c r="AC62445" s="379"/>
    </row>
    <row r="62446" spans="29:29" x14ac:dyDescent="0.25">
      <c r="AC62446" s="379"/>
    </row>
    <row r="62447" spans="29:29" x14ac:dyDescent="0.25">
      <c r="AC62447" s="379"/>
    </row>
    <row r="62448" spans="29:29" x14ac:dyDescent="0.25">
      <c r="AC62448" s="379"/>
    </row>
    <row r="62449" spans="29:29" x14ac:dyDescent="0.25">
      <c r="AC62449" s="379"/>
    </row>
    <row r="62450" spans="29:29" x14ac:dyDescent="0.25">
      <c r="AC62450" s="379"/>
    </row>
    <row r="62451" spans="29:29" x14ac:dyDescent="0.25">
      <c r="AC62451" s="379"/>
    </row>
    <row r="62452" spans="29:29" x14ac:dyDescent="0.25">
      <c r="AC62452" s="379"/>
    </row>
    <row r="62453" spans="29:29" x14ac:dyDescent="0.25">
      <c r="AC62453" s="379"/>
    </row>
    <row r="62454" spans="29:29" x14ac:dyDescent="0.25">
      <c r="AC62454" s="379"/>
    </row>
    <row r="62455" spans="29:29" x14ac:dyDescent="0.25">
      <c r="AC62455" s="379"/>
    </row>
    <row r="62456" spans="29:29" x14ac:dyDescent="0.25">
      <c r="AC62456" s="379"/>
    </row>
    <row r="62457" spans="29:29" x14ac:dyDescent="0.25">
      <c r="AC62457" s="379"/>
    </row>
    <row r="62458" spans="29:29" x14ac:dyDescent="0.25">
      <c r="AC62458" s="379"/>
    </row>
    <row r="62459" spans="29:29" x14ac:dyDescent="0.25">
      <c r="AC62459" s="379"/>
    </row>
    <row r="62460" spans="29:29" x14ac:dyDescent="0.25">
      <c r="AC62460" s="379"/>
    </row>
    <row r="62461" spans="29:29" x14ac:dyDescent="0.25">
      <c r="AC62461" s="379"/>
    </row>
    <row r="62462" spans="29:29" x14ac:dyDescent="0.25">
      <c r="AC62462" s="379"/>
    </row>
    <row r="62463" spans="29:29" x14ac:dyDescent="0.25">
      <c r="AC62463" s="379"/>
    </row>
    <row r="62464" spans="29:29" x14ac:dyDescent="0.25">
      <c r="AC62464" s="379"/>
    </row>
    <row r="62465" spans="29:29" x14ac:dyDescent="0.25">
      <c r="AC62465" s="379"/>
    </row>
    <row r="62466" spans="29:29" x14ac:dyDescent="0.25">
      <c r="AC62466" s="379"/>
    </row>
    <row r="62467" spans="29:29" x14ac:dyDescent="0.25">
      <c r="AC62467" s="379"/>
    </row>
    <row r="62468" spans="29:29" x14ac:dyDescent="0.25">
      <c r="AC62468" s="379"/>
    </row>
    <row r="62469" spans="29:29" x14ac:dyDescent="0.25">
      <c r="AC62469" s="379"/>
    </row>
    <row r="62470" spans="29:29" x14ac:dyDescent="0.25">
      <c r="AC62470" s="379"/>
    </row>
    <row r="62471" spans="29:29" x14ac:dyDescent="0.25">
      <c r="AC62471" s="379"/>
    </row>
    <row r="62472" spans="29:29" x14ac:dyDescent="0.25">
      <c r="AC62472" s="379"/>
    </row>
    <row r="62473" spans="29:29" x14ac:dyDescent="0.25">
      <c r="AC62473" s="379"/>
    </row>
    <row r="62474" spans="29:29" x14ac:dyDescent="0.25">
      <c r="AC62474" s="379"/>
    </row>
    <row r="62475" spans="29:29" x14ac:dyDescent="0.25">
      <c r="AC62475" s="379"/>
    </row>
    <row r="62476" spans="29:29" x14ac:dyDescent="0.25">
      <c r="AC62476" s="379"/>
    </row>
    <row r="62477" spans="29:29" x14ac:dyDescent="0.25">
      <c r="AC62477" s="379"/>
    </row>
    <row r="62478" spans="29:29" x14ac:dyDescent="0.25">
      <c r="AC62478" s="379"/>
    </row>
    <row r="62479" spans="29:29" x14ac:dyDescent="0.25">
      <c r="AC62479" s="379"/>
    </row>
    <row r="62480" spans="29:29" x14ac:dyDescent="0.25">
      <c r="AC62480" s="379"/>
    </row>
    <row r="62481" spans="29:29" x14ac:dyDescent="0.25">
      <c r="AC62481" s="379"/>
    </row>
    <row r="62482" spans="29:29" x14ac:dyDescent="0.25">
      <c r="AC62482" s="379"/>
    </row>
    <row r="62483" spans="29:29" x14ac:dyDescent="0.25">
      <c r="AC62483" s="379"/>
    </row>
    <row r="62484" spans="29:29" x14ac:dyDescent="0.25">
      <c r="AC62484" s="379"/>
    </row>
    <row r="62485" spans="29:29" x14ac:dyDescent="0.25">
      <c r="AC62485" s="379"/>
    </row>
    <row r="62486" spans="29:29" x14ac:dyDescent="0.25">
      <c r="AC62486" s="379"/>
    </row>
    <row r="62487" spans="29:29" x14ac:dyDescent="0.25">
      <c r="AC62487" s="379"/>
    </row>
    <row r="62488" spans="29:29" x14ac:dyDescent="0.25">
      <c r="AC62488" s="379"/>
    </row>
    <row r="62489" spans="29:29" x14ac:dyDescent="0.25">
      <c r="AC62489" s="379"/>
    </row>
    <row r="62490" spans="29:29" x14ac:dyDescent="0.25">
      <c r="AC62490" s="379"/>
    </row>
    <row r="62491" spans="29:29" x14ac:dyDescent="0.25">
      <c r="AC62491" s="379"/>
    </row>
    <row r="62492" spans="29:29" x14ac:dyDescent="0.25">
      <c r="AC62492" s="379"/>
    </row>
    <row r="62493" spans="29:29" x14ac:dyDescent="0.25">
      <c r="AC62493" s="379"/>
    </row>
    <row r="62494" spans="29:29" x14ac:dyDescent="0.25">
      <c r="AC62494" s="379"/>
    </row>
    <row r="62495" spans="29:29" x14ac:dyDescent="0.25">
      <c r="AC62495" s="379"/>
    </row>
    <row r="62496" spans="29:29" x14ac:dyDescent="0.25">
      <c r="AC62496" s="379"/>
    </row>
    <row r="62497" spans="29:29" x14ac:dyDescent="0.25">
      <c r="AC62497" s="379"/>
    </row>
    <row r="62498" spans="29:29" x14ac:dyDescent="0.25">
      <c r="AC62498" s="379"/>
    </row>
    <row r="62499" spans="29:29" x14ac:dyDescent="0.25">
      <c r="AC62499" s="379"/>
    </row>
    <row r="62500" spans="29:29" x14ac:dyDescent="0.25">
      <c r="AC62500" s="379"/>
    </row>
    <row r="62501" spans="29:29" x14ac:dyDescent="0.25">
      <c r="AC62501" s="379"/>
    </row>
    <row r="62502" spans="29:29" x14ac:dyDescent="0.25">
      <c r="AC62502" s="379"/>
    </row>
    <row r="62503" spans="29:29" x14ac:dyDescent="0.25">
      <c r="AC62503" s="379"/>
    </row>
    <row r="62504" spans="29:29" x14ac:dyDescent="0.25">
      <c r="AC62504" s="379"/>
    </row>
    <row r="62505" spans="29:29" x14ac:dyDescent="0.25">
      <c r="AC62505" s="379"/>
    </row>
    <row r="62506" spans="29:29" x14ac:dyDescent="0.25">
      <c r="AC62506" s="379"/>
    </row>
    <row r="62507" spans="29:29" x14ac:dyDescent="0.25">
      <c r="AC62507" s="379"/>
    </row>
    <row r="62508" spans="29:29" x14ac:dyDescent="0.25">
      <c r="AC62508" s="379"/>
    </row>
    <row r="62509" spans="29:29" x14ac:dyDescent="0.25">
      <c r="AC62509" s="379"/>
    </row>
    <row r="62510" spans="29:29" x14ac:dyDescent="0.25">
      <c r="AC62510" s="379"/>
    </row>
    <row r="62511" spans="29:29" x14ac:dyDescent="0.25">
      <c r="AC62511" s="379"/>
    </row>
    <row r="62512" spans="29:29" x14ac:dyDescent="0.25">
      <c r="AC62512" s="379"/>
    </row>
    <row r="62513" spans="29:29" x14ac:dyDescent="0.25">
      <c r="AC62513" s="379"/>
    </row>
    <row r="62514" spans="29:29" x14ac:dyDescent="0.25">
      <c r="AC62514" s="379"/>
    </row>
    <row r="62515" spans="29:29" x14ac:dyDescent="0.25">
      <c r="AC62515" s="379"/>
    </row>
    <row r="62516" spans="29:29" x14ac:dyDescent="0.25">
      <c r="AC62516" s="379"/>
    </row>
    <row r="62517" spans="29:29" x14ac:dyDescent="0.25">
      <c r="AC62517" s="379"/>
    </row>
    <row r="62518" spans="29:29" x14ac:dyDescent="0.25">
      <c r="AC62518" s="379"/>
    </row>
    <row r="62519" spans="29:29" x14ac:dyDescent="0.25">
      <c r="AC62519" s="379"/>
    </row>
    <row r="62520" spans="29:29" x14ac:dyDescent="0.25">
      <c r="AC62520" s="379"/>
    </row>
    <row r="62521" spans="29:29" x14ac:dyDescent="0.25">
      <c r="AC62521" s="379"/>
    </row>
    <row r="62522" spans="29:29" x14ac:dyDescent="0.25">
      <c r="AC62522" s="379"/>
    </row>
    <row r="62523" spans="29:29" x14ac:dyDescent="0.25">
      <c r="AC62523" s="379"/>
    </row>
    <row r="62524" spans="29:29" x14ac:dyDescent="0.25">
      <c r="AC62524" s="379"/>
    </row>
    <row r="62525" spans="29:29" x14ac:dyDescent="0.25">
      <c r="AC62525" s="379"/>
    </row>
    <row r="62526" spans="29:29" x14ac:dyDescent="0.25">
      <c r="AC62526" s="379"/>
    </row>
    <row r="62527" spans="29:29" x14ac:dyDescent="0.25">
      <c r="AC62527" s="379"/>
    </row>
    <row r="62528" spans="29:29" x14ac:dyDescent="0.25">
      <c r="AC62528" s="379"/>
    </row>
    <row r="62529" spans="29:29" x14ac:dyDescent="0.25">
      <c r="AC62529" s="379"/>
    </row>
    <row r="62530" spans="29:29" x14ac:dyDescent="0.25">
      <c r="AC62530" s="379"/>
    </row>
    <row r="62531" spans="29:29" x14ac:dyDescent="0.25">
      <c r="AC62531" s="379"/>
    </row>
    <row r="62532" spans="29:29" x14ac:dyDescent="0.25">
      <c r="AC62532" s="379"/>
    </row>
    <row r="62533" spans="29:29" x14ac:dyDescent="0.25">
      <c r="AC62533" s="379"/>
    </row>
    <row r="62534" spans="29:29" x14ac:dyDescent="0.25">
      <c r="AC62534" s="379"/>
    </row>
    <row r="62535" spans="29:29" x14ac:dyDescent="0.25">
      <c r="AC62535" s="379"/>
    </row>
    <row r="62536" spans="29:29" x14ac:dyDescent="0.25">
      <c r="AC62536" s="379"/>
    </row>
    <row r="62537" spans="29:29" x14ac:dyDescent="0.25">
      <c r="AC62537" s="379"/>
    </row>
    <row r="62538" spans="29:29" x14ac:dyDescent="0.25">
      <c r="AC62538" s="379"/>
    </row>
    <row r="62539" spans="29:29" x14ac:dyDescent="0.25">
      <c r="AC62539" s="379"/>
    </row>
    <row r="62540" spans="29:29" x14ac:dyDescent="0.25">
      <c r="AC62540" s="379"/>
    </row>
    <row r="62541" spans="29:29" x14ac:dyDescent="0.25">
      <c r="AC62541" s="379"/>
    </row>
    <row r="62542" spans="29:29" x14ac:dyDescent="0.25">
      <c r="AC62542" s="379"/>
    </row>
    <row r="62543" spans="29:29" x14ac:dyDescent="0.25">
      <c r="AC62543" s="379"/>
    </row>
    <row r="62544" spans="29:29" x14ac:dyDescent="0.25">
      <c r="AC62544" s="379"/>
    </row>
    <row r="62545" spans="29:29" x14ac:dyDescent="0.25">
      <c r="AC62545" s="379"/>
    </row>
    <row r="62546" spans="29:29" x14ac:dyDescent="0.25">
      <c r="AC62546" s="379"/>
    </row>
    <row r="62547" spans="29:29" x14ac:dyDescent="0.25">
      <c r="AC62547" s="379"/>
    </row>
    <row r="62548" spans="29:29" x14ac:dyDescent="0.25">
      <c r="AC62548" s="379"/>
    </row>
    <row r="62549" spans="29:29" x14ac:dyDescent="0.25">
      <c r="AC62549" s="379"/>
    </row>
    <row r="62550" spans="29:29" x14ac:dyDescent="0.25">
      <c r="AC62550" s="379"/>
    </row>
    <row r="62551" spans="29:29" x14ac:dyDescent="0.25">
      <c r="AC62551" s="379"/>
    </row>
    <row r="62552" spans="29:29" x14ac:dyDescent="0.25">
      <c r="AC62552" s="379"/>
    </row>
    <row r="62553" spans="29:29" x14ac:dyDescent="0.25">
      <c r="AC62553" s="379"/>
    </row>
    <row r="62554" spans="29:29" x14ac:dyDescent="0.25">
      <c r="AC62554" s="379"/>
    </row>
    <row r="62555" spans="29:29" x14ac:dyDescent="0.25">
      <c r="AC62555" s="379"/>
    </row>
    <row r="62556" spans="29:29" x14ac:dyDescent="0.25">
      <c r="AC62556" s="379"/>
    </row>
    <row r="62557" spans="29:29" x14ac:dyDescent="0.25">
      <c r="AC62557" s="379"/>
    </row>
    <row r="62558" spans="29:29" x14ac:dyDescent="0.25">
      <c r="AC62558" s="379"/>
    </row>
    <row r="62559" spans="29:29" x14ac:dyDescent="0.25">
      <c r="AC62559" s="379"/>
    </row>
    <row r="62560" spans="29:29" x14ac:dyDescent="0.25">
      <c r="AC62560" s="379"/>
    </row>
    <row r="62561" spans="29:29" x14ac:dyDescent="0.25">
      <c r="AC62561" s="379"/>
    </row>
    <row r="62562" spans="29:29" x14ac:dyDescent="0.25">
      <c r="AC62562" s="379"/>
    </row>
    <row r="62563" spans="29:29" x14ac:dyDescent="0.25">
      <c r="AC62563" s="379"/>
    </row>
    <row r="62564" spans="29:29" x14ac:dyDescent="0.25">
      <c r="AC62564" s="379"/>
    </row>
    <row r="62565" spans="29:29" x14ac:dyDescent="0.25">
      <c r="AC62565" s="379"/>
    </row>
    <row r="62566" spans="29:29" x14ac:dyDescent="0.25">
      <c r="AC62566" s="379"/>
    </row>
    <row r="62567" spans="29:29" x14ac:dyDescent="0.25">
      <c r="AC62567" s="379"/>
    </row>
    <row r="62568" spans="29:29" x14ac:dyDescent="0.25">
      <c r="AC62568" s="379"/>
    </row>
    <row r="62569" spans="29:29" x14ac:dyDescent="0.25">
      <c r="AC62569" s="379"/>
    </row>
    <row r="62570" spans="29:29" x14ac:dyDescent="0.25">
      <c r="AC62570" s="379"/>
    </row>
    <row r="62571" spans="29:29" x14ac:dyDescent="0.25">
      <c r="AC62571" s="379"/>
    </row>
    <row r="62572" spans="29:29" x14ac:dyDescent="0.25">
      <c r="AC62572" s="379"/>
    </row>
    <row r="62573" spans="29:29" x14ac:dyDescent="0.25">
      <c r="AC62573" s="379"/>
    </row>
    <row r="62574" spans="29:29" x14ac:dyDescent="0.25">
      <c r="AC62574" s="379"/>
    </row>
    <row r="62575" spans="29:29" x14ac:dyDescent="0.25">
      <c r="AC62575" s="379"/>
    </row>
    <row r="62576" spans="29:29" x14ac:dyDescent="0.25">
      <c r="AC62576" s="379"/>
    </row>
    <row r="62577" spans="29:29" x14ac:dyDescent="0.25">
      <c r="AC62577" s="379"/>
    </row>
    <row r="62578" spans="29:29" x14ac:dyDescent="0.25">
      <c r="AC62578" s="379"/>
    </row>
    <row r="62579" spans="29:29" x14ac:dyDescent="0.25">
      <c r="AC62579" s="379"/>
    </row>
    <row r="62580" spans="29:29" x14ac:dyDescent="0.25">
      <c r="AC62580" s="379"/>
    </row>
    <row r="62581" spans="29:29" x14ac:dyDescent="0.25">
      <c r="AC62581" s="379"/>
    </row>
    <row r="62582" spans="29:29" x14ac:dyDescent="0.25">
      <c r="AC62582" s="379"/>
    </row>
    <row r="62583" spans="29:29" x14ac:dyDescent="0.25">
      <c r="AC62583" s="379"/>
    </row>
    <row r="62584" spans="29:29" x14ac:dyDescent="0.25">
      <c r="AC62584" s="379"/>
    </row>
    <row r="62585" spans="29:29" x14ac:dyDescent="0.25">
      <c r="AC62585" s="379"/>
    </row>
    <row r="62586" spans="29:29" x14ac:dyDescent="0.25">
      <c r="AC62586" s="379"/>
    </row>
    <row r="62587" spans="29:29" x14ac:dyDescent="0.25">
      <c r="AC62587" s="379"/>
    </row>
    <row r="62588" spans="29:29" x14ac:dyDescent="0.25">
      <c r="AC62588" s="379"/>
    </row>
    <row r="62589" spans="29:29" x14ac:dyDescent="0.25">
      <c r="AC62589" s="379"/>
    </row>
    <row r="62590" spans="29:29" x14ac:dyDescent="0.25">
      <c r="AC62590" s="379"/>
    </row>
    <row r="62591" spans="29:29" x14ac:dyDescent="0.25">
      <c r="AC62591" s="379"/>
    </row>
    <row r="62592" spans="29:29" x14ac:dyDescent="0.25">
      <c r="AC62592" s="379"/>
    </row>
    <row r="62593" spans="29:29" x14ac:dyDescent="0.25">
      <c r="AC62593" s="379"/>
    </row>
    <row r="62594" spans="29:29" x14ac:dyDescent="0.25">
      <c r="AC62594" s="379"/>
    </row>
    <row r="62595" spans="29:29" x14ac:dyDescent="0.25">
      <c r="AC62595" s="379"/>
    </row>
    <row r="62596" spans="29:29" x14ac:dyDescent="0.25">
      <c r="AC62596" s="379"/>
    </row>
    <row r="62597" spans="29:29" x14ac:dyDescent="0.25">
      <c r="AC62597" s="379"/>
    </row>
    <row r="62598" spans="29:29" x14ac:dyDescent="0.25">
      <c r="AC62598" s="379"/>
    </row>
    <row r="62599" spans="29:29" x14ac:dyDescent="0.25">
      <c r="AC62599" s="379"/>
    </row>
    <row r="62600" spans="29:29" x14ac:dyDescent="0.25">
      <c r="AC62600" s="379"/>
    </row>
    <row r="62601" spans="29:29" x14ac:dyDescent="0.25">
      <c r="AC62601" s="379"/>
    </row>
    <row r="62602" spans="29:29" x14ac:dyDescent="0.25">
      <c r="AC62602" s="379"/>
    </row>
    <row r="62603" spans="29:29" x14ac:dyDescent="0.25">
      <c r="AC62603" s="379"/>
    </row>
    <row r="62604" spans="29:29" x14ac:dyDescent="0.25">
      <c r="AC62604" s="379"/>
    </row>
    <row r="62605" spans="29:29" x14ac:dyDescent="0.25">
      <c r="AC62605" s="379"/>
    </row>
    <row r="62606" spans="29:29" x14ac:dyDescent="0.25">
      <c r="AC62606" s="379"/>
    </row>
    <row r="62607" spans="29:29" x14ac:dyDescent="0.25">
      <c r="AC62607" s="379"/>
    </row>
    <row r="62608" spans="29:29" x14ac:dyDescent="0.25">
      <c r="AC62608" s="379"/>
    </row>
    <row r="62609" spans="29:29" x14ac:dyDescent="0.25">
      <c r="AC62609" s="379"/>
    </row>
    <row r="62610" spans="29:29" x14ac:dyDescent="0.25">
      <c r="AC62610" s="379"/>
    </row>
    <row r="62611" spans="29:29" x14ac:dyDescent="0.25">
      <c r="AC62611" s="379"/>
    </row>
    <row r="62612" spans="29:29" x14ac:dyDescent="0.25">
      <c r="AC62612" s="379"/>
    </row>
    <row r="62613" spans="29:29" x14ac:dyDescent="0.25">
      <c r="AC62613" s="379"/>
    </row>
    <row r="62614" spans="29:29" x14ac:dyDescent="0.25">
      <c r="AC62614" s="379"/>
    </row>
    <row r="62615" spans="29:29" x14ac:dyDescent="0.25">
      <c r="AC62615" s="379"/>
    </row>
    <row r="62616" spans="29:29" x14ac:dyDescent="0.25">
      <c r="AC62616" s="379"/>
    </row>
    <row r="62617" spans="29:29" x14ac:dyDescent="0.25">
      <c r="AC62617" s="379"/>
    </row>
    <row r="62618" spans="29:29" x14ac:dyDescent="0.25">
      <c r="AC62618" s="379"/>
    </row>
    <row r="62619" spans="29:29" x14ac:dyDescent="0.25">
      <c r="AC62619" s="379"/>
    </row>
    <row r="62620" spans="29:29" x14ac:dyDescent="0.25">
      <c r="AC62620" s="379"/>
    </row>
    <row r="62621" spans="29:29" x14ac:dyDescent="0.25">
      <c r="AC62621" s="379"/>
    </row>
    <row r="62622" spans="29:29" x14ac:dyDescent="0.25">
      <c r="AC62622" s="379"/>
    </row>
    <row r="62623" spans="29:29" x14ac:dyDescent="0.25">
      <c r="AC62623" s="379"/>
    </row>
    <row r="62624" spans="29:29" x14ac:dyDescent="0.25">
      <c r="AC62624" s="379"/>
    </row>
    <row r="62625" spans="29:29" x14ac:dyDescent="0.25">
      <c r="AC62625" s="379"/>
    </row>
    <row r="62626" spans="29:29" x14ac:dyDescent="0.25">
      <c r="AC62626" s="379"/>
    </row>
    <row r="62627" spans="29:29" x14ac:dyDescent="0.25">
      <c r="AC62627" s="379"/>
    </row>
    <row r="62628" spans="29:29" x14ac:dyDescent="0.25">
      <c r="AC62628" s="379"/>
    </row>
    <row r="62629" spans="29:29" x14ac:dyDescent="0.25">
      <c r="AC62629" s="379"/>
    </row>
    <row r="62630" spans="29:29" x14ac:dyDescent="0.25">
      <c r="AC62630" s="379"/>
    </row>
    <row r="62631" spans="29:29" x14ac:dyDescent="0.25">
      <c r="AC62631" s="379"/>
    </row>
    <row r="62632" spans="29:29" x14ac:dyDescent="0.25">
      <c r="AC62632" s="379"/>
    </row>
    <row r="62633" spans="29:29" x14ac:dyDescent="0.25">
      <c r="AC62633" s="379"/>
    </row>
    <row r="62634" spans="29:29" x14ac:dyDescent="0.25">
      <c r="AC62634" s="379"/>
    </row>
    <row r="62635" spans="29:29" x14ac:dyDescent="0.25">
      <c r="AC62635" s="379"/>
    </row>
    <row r="62636" spans="29:29" x14ac:dyDescent="0.25">
      <c r="AC62636" s="379"/>
    </row>
    <row r="62637" spans="29:29" x14ac:dyDescent="0.25">
      <c r="AC62637" s="379"/>
    </row>
    <row r="62638" spans="29:29" x14ac:dyDescent="0.25">
      <c r="AC62638" s="379"/>
    </row>
    <row r="62639" spans="29:29" x14ac:dyDescent="0.25">
      <c r="AC62639" s="379"/>
    </row>
    <row r="62640" spans="29:29" x14ac:dyDescent="0.25">
      <c r="AC62640" s="379"/>
    </row>
    <row r="62641" spans="29:29" x14ac:dyDescent="0.25">
      <c r="AC62641" s="379"/>
    </row>
    <row r="62642" spans="29:29" x14ac:dyDescent="0.25">
      <c r="AC62642" s="379"/>
    </row>
    <row r="62643" spans="29:29" x14ac:dyDescent="0.25">
      <c r="AC62643" s="379"/>
    </row>
    <row r="62644" spans="29:29" x14ac:dyDescent="0.25">
      <c r="AC62644" s="379"/>
    </row>
    <row r="62645" spans="29:29" x14ac:dyDescent="0.25">
      <c r="AC62645" s="379"/>
    </row>
    <row r="62646" spans="29:29" x14ac:dyDescent="0.25">
      <c r="AC62646" s="379"/>
    </row>
    <row r="62647" spans="29:29" x14ac:dyDescent="0.25">
      <c r="AC62647" s="379"/>
    </row>
    <row r="62648" spans="29:29" x14ac:dyDescent="0.25">
      <c r="AC62648" s="379"/>
    </row>
    <row r="62649" spans="29:29" x14ac:dyDescent="0.25">
      <c r="AC62649" s="379"/>
    </row>
    <row r="62650" spans="29:29" x14ac:dyDescent="0.25">
      <c r="AC62650" s="379"/>
    </row>
    <row r="62651" spans="29:29" x14ac:dyDescent="0.25">
      <c r="AC62651" s="379"/>
    </row>
    <row r="62652" spans="29:29" x14ac:dyDescent="0.25">
      <c r="AC62652" s="379"/>
    </row>
    <row r="62653" spans="29:29" x14ac:dyDescent="0.25">
      <c r="AC62653" s="379"/>
    </row>
    <row r="62654" spans="29:29" x14ac:dyDescent="0.25">
      <c r="AC62654" s="379"/>
    </row>
    <row r="62655" spans="29:29" x14ac:dyDescent="0.25">
      <c r="AC62655" s="379"/>
    </row>
    <row r="62656" spans="29:29" x14ac:dyDescent="0.25">
      <c r="AC62656" s="379"/>
    </row>
    <row r="62657" spans="29:29" x14ac:dyDescent="0.25">
      <c r="AC62657" s="379"/>
    </row>
    <row r="62658" spans="29:29" x14ac:dyDescent="0.25">
      <c r="AC62658" s="379"/>
    </row>
    <row r="62659" spans="29:29" x14ac:dyDescent="0.25">
      <c r="AC62659" s="379"/>
    </row>
    <row r="62660" spans="29:29" x14ac:dyDescent="0.25">
      <c r="AC62660" s="379"/>
    </row>
    <row r="62661" spans="29:29" x14ac:dyDescent="0.25">
      <c r="AC62661" s="379"/>
    </row>
    <row r="62662" spans="29:29" x14ac:dyDescent="0.25">
      <c r="AC62662" s="379"/>
    </row>
    <row r="62663" spans="29:29" x14ac:dyDescent="0.25">
      <c r="AC62663" s="379"/>
    </row>
    <row r="62664" spans="29:29" x14ac:dyDescent="0.25">
      <c r="AC62664" s="379"/>
    </row>
    <row r="62665" spans="29:29" x14ac:dyDescent="0.25">
      <c r="AC62665" s="379"/>
    </row>
    <row r="62666" spans="29:29" x14ac:dyDescent="0.25">
      <c r="AC62666" s="379"/>
    </row>
    <row r="62667" spans="29:29" x14ac:dyDescent="0.25">
      <c r="AC62667" s="379"/>
    </row>
    <row r="62668" spans="29:29" x14ac:dyDescent="0.25">
      <c r="AC62668" s="379"/>
    </row>
    <row r="62669" spans="29:29" x14ac:dyDescent="0.25">
      <c r="AC62669" s="379"/>
    </row>
    <row r="62670" spans="29:29" x14ac:dyDescent="0.25">
      <c r="AC62670" s="379"/>
    </row>
    <row r="62671" spans="29:29" x14ac:dyDescent="0.25">
      <c r="AC62671" s="379"/>
    </row>
    <row r="62672" spans="29:29" x14ac:dyDescent="0.25">
      <c r="AC62672" s="379"/>
    </row>
    <row r="62673" spans="29:29" x14ac:dyDescent="0.25">
      <c r="AC62673" s="379"/>
    </row>
    <row r="62674" spans="29:29" x14ac:dyDescent="0.25">
      <c r="AC62674" s="379"/>
    </row>
    <row r="62675" spans="29:29" x14ac:dyDescent="0.25">
      <c r="AC62675" s="379"/>
    </row>
    <row r="62676" spans="29:29" x14ac:dyDescent="0.25">
      <c r="AC62676" s="379"/>
    </row>
    <row r="62677" spans="29:29" x14ac:dyDescent="0.25">
      <c r="AC62677" s="379"/>
    </row>
    <row r="62678" spans="29:29" x14ac:dyDescent="0.25">
      <c r="AC62678" s="379"/>
    </row>
    <row r="62679" spans="29:29" x14ac:dyDescent="0.25">
      <c r="AC62679" s="379"/>
    </row>
    <row r="62680" spans="29:29" x14ac:dyDescent="0.25">
      <c r="AC62680" s="379"/>
    </row>
    <row r="62681" spans="29:29" x14ac:dyDescent="0.25">
      <c r="AC62681" s="379"/>
    </row>
    <row r="62682" spans="29:29" x14ac:dyDescent="0.25">
      <c r="AC62682" s="379"/>
    </row>
    <row r="62683" spans="29:29" x14ac:dyDescent="0.25">
      <c r="AC62683" s="379"/>
    </row>
    <row r="62684" spans="29:29" x14ac:dyDescent="0.25">
      <c r="AC62684" s="379"/>
    </row>
    <row r="62685" spans="29:29" x14ac:dyDescent="0.25">
      <c r="AC62685" s="379"/>
    </row>
    <row r="62686" spans="29:29" x14ac:dyDescent="0.25">
      <c r="AC62686" s="379"/>
    </row>
    <row r="62687" spans="29:29" x14ac:dyDescent="0.25">
      <c r="AC62687" s="379"/>
    </row>
    <row r="62688" spans="29:29" x14ac:dyDescent="0.25">
      <c r="AC62688" s="379"/>
    </row>
    <row r="62689" spans="29:29" x14ac:dyDescent="0.25">
      <c r="AC62689" s="379"/>
    </row>
    <row r="62690" spans="29:29" x14ac:dyDescent="0.25">
      <c r="AC62690" s="379"/>
    </row>
    <row r="62691" spans="29:29" x14ac:dyDescent="0.25">
      <c r="AC62691" s="379"/>
    </row>
    <row r="62692" spans="29:29" x14ac:dyDescent="0.25">
      <c r="AC62692" s="379"/>
    </row>
    <row r="62693" spans="29:29" x14ac:dyDescent="0.25">
      <c r="AC62693" s="379"/>
    </row>
    <row r="62694" spans="29:29" x14ac:dyDescent="0.25">
      <c r="AC62694" s="379"/>
    </row>
    <row r="62695" spans="29:29" x14ac:dyDescent="0.25">
      <c r="AC62695" s="379"/>
    </row>
    <row r="62696" spans="29:29" x14ac:dyDescent="0.25">
      <c r="AC62696" s="379"/>
    </row>
    <row r="62697" spans="29:29" x14ac:dyDescent="0.25">
      <c r="AC62697" s="379"/>
    </row>
    <row r="62698" spans="29:29" x14ac:dyDescent="0.25">
      <c r="AC62698" s="379"/>
    </row>
    <row r="62699" spans="29:29" x14ac:dyDescent="0.25">
      <c r="AC62699" s="379"/>
    </row>
    <row r="62700" spans="29:29" x14ac:dyDescent="0.25">
      <c r="AC62700" s="379"/>
    </row>
    <row r="62701" spans="29:29" x14ac:dyDescent="0.25">
      <c r="AC62701" s="379"/>
    </row>
    <row r="62702" spans="29:29" x14ac:dyDescent="0.25">
      <c r="AC62702" s="379"/>
    </row>
    <row r="62703" spans="29:29" x14ac:dyDescent="0.25">
      <c r="AC62703" s="379"/>
    </row>
    <row r="62704" spans="29:29" x14ac:dyDescent="0.25">
      <c r="AC62704" s="379"/>
    </row>
    <row r="62705" spans="29:29" x14ac:dyDescent="0.25">
      <c r="AC62705" s="379"/>
    </row>
    <row r="62706" spans="29:29" x14ac:dyDescent="0.25">
      <c r="AC62706" s="379"/>
    </row>
    <row r="62707" spans="29:29" x14ac:dyDescent="0.25">
      <c r="AC62707" s="379"/>
    </row>
    <row r="62708" spans="29:29" x14ac:dyDescent="0.25">
      <c r="AC62708" s="379"/>
    </row>
    <row r="62709" spans="29:29" x14ac:dyDescent="0.25">
      <c r="AC62709" s="379"/>
    </row>
    <row r="62710" spans="29:29" x14ac:dyDescent="0.25">
      <c r="AC62710" s="379"/>
    </row>
    <row r="62711" spans="29:29" x14ac:dyDescent="0.25">
      <c r="AC62711" s="379"/>
    </row>
    <row r="62712" spans="29:29" x14ac:dyDescent="0.25">
      <c r="AC62712" s="379"/>
    </row>
    <row r="62713" spans="29:29" x14ac:dyDescent="0.25">
      <c r="AC62713" s="379"/>
    </row>
    <row r="62714" spans="29:29" x14ac:dyDescent="0.25">
      <c r="AC62714" s="379"/>
    </row>
    <row r="62715" spans="29:29" x14ac:dyDescent="0.25">
      <c r="AC62715" s="379"/>
    </row>
    <row r="62716" spans="29:29" x14ac:dyDescent="0.25">
      <c r="AC62716" s="379"/>
    </row>
    <row r="62717" spans="29:29" x14ac:dyDescent="0.25">
      <c r="AC62717" s="379"/>
    </row>
    <row r="62718" spans="29:29" x14ac:dyDescent="0.25">
      <c r="AC62718" s="379"/>
    </row>
    <row r="62719" spans="29:29" x14ac:dyDescent="0.25">
      <c r="AC62719" s="379"/>
    </row>
    <row r="62720" spans="29:29" x14ac:dyDescent="0.25">
      <c r="AC62720" s="379"/>
    </row>
    <row r="62721" spans="29:29" x14ac:dyDescent="0.25">
      <c r="AC62721" s="379"/>
    </row>
    <row r="62722" spans="29:29" x14ac:dyDescent="0.25">
      <c r="AC62722" s="379"/>
    </row>
    <row r="62723" spans="29:29" x14ac:dyDescent="0.25">
      <c r="AC62723" s="379"/>
    </row>
    <row r="62724" spans="29:29" x14ac:dyDescent="0.25">
      <c r="AC62724" s="379"/>
    </row>
    <row r="62725" spans="29:29" x14ac:dyDescent="0.25">
      <c r="AC62725" s="379"/>
    </row>
    <row r="62726" spans="29:29" x14ac:dyDescent="0.25">
      <c r="AC62726" s="379"/>
    </row>
    <row r="62727" spans="29:29" x14ac:dyDescent="0.25">
      <c r="AC62727" s="379"/>
    </row>
    <row r="62728" spans="29:29" x14ac:dyDescent="0.25">
      <c r="AC62728" s="379"/>
    </row>
    <row r="62729" spans="29:29" x14ac:dyDescent="0.25">
      <c r="AC62729" s="379"/>
    </row>
    <row r="62730" spans="29:29" x14ac:dyDescent="0.25">
      <c r="AC62730" s="379"/>
    </row>
    <row r="62731" spans="29:29" x14ac:dyDescent="0.25">
      <c r="AC62731" s="379"/>
    </row>
    <row r="62732" spans="29:29" x14ac:dyDescent="0.25">
      <c r="AC62732" s="379"/>
    </row>
    <row r="62733" spans="29:29" x14ac:dyDescent="0.25">
      <c r="AC62733" s="379"/>
    </row>
    <row r="62734" spans="29:29" x14ac:dyDescent="0.25">
      <c r="AC62734" s="379"/>
    </row>
    <row r="62735" spans="29:29" x14ac:dyDescent="0.25">
      <c r="AC62735" s="379"/>
    </row>
    <row r="62736" spans="29:29" x14ac:dyDescent="0.25">
      <c r="AC62736" s="379"/>
    </row>
    <row r="62737" spans="29:29" x14ac:dyDescent="0.25">
      <c r="AC62737" s="379"/>
    </row>
    <row r="62738" spans="29:29" x14ac:dyDescent="0.25">
      <c r="AC62738" s="379"/>
    </row>
    <row r="62739" spans="29:29" x14ac:dyDescent="0.25">
      <c r="AC62739" s="379"/>
    </row>
    <row r="62740" spans="29:29" x14ac:dyDescent="0.25">
      <c r="AC62740" s="379"/>
    </row>
    <row r="62741" spans="29:29" x14ac:dyDescent="0.25">
      <c r="AC62741" s="379"/>
    </row>
    <row r="62742" spans="29:29" x14ac:dyDescent="0.25">
      <c r="AC62742" s="379"/>
    </row>
    <row r="62743" spans="29:29" x14ac:dyDescent="0.25">
      <c r="AC62743" s="379"/>
    </row>
    <row r="62744" spans="29:29" x14ac:dyDescent="0.25">
      <c r="AC62744" s="379"/>
    </row>
    <row r="62745" spans="29:29" x14ac:dyDescent="0.25">
      <c r="AC62745" s="379"/>
    </row>
    <row r="62746" spans="29:29" x14ac:dyDescent="0.25">
      <c r="AC62746" s="379"/>
    </row>
    <row r="62747" spans="29:29" x14ac:dyDescent="0.25">
      <c r="AC62747" s="379"/>
    </row>
    <row r="62748" spans="29:29" x14ac:dyDescent="0.25">
      <c r="AC62748" s="379"/>
    </row>
    <row r="62749" spans="29:29" x14ac:dyDescent="0.25">
      <c r="AC62749" s="379"/>
    </row>
    <row r="62750" spans="29:29" x14ac:dyDescent="0.25">
      <c r="AC62750" s="379"/>
    </row>
    <row r="62751" spans="29:29" x14ac:dyDescent="0.25">
      <c r="AC62751" s="379"/>
    </row>
    <row r="62752" spans="29:29" x14ac:dyDescent="0.25">
      <c r="AC62752" s="379"/>
    </row>
    <row r="62753" spans="29:29" x14ac:dyDescent="0.25">
      <c r="AC62753" s="379"/>
    </row>
    <row r="62754" spans="29:29" x14ac:dyDescent="0.25">
      <c r="AC62754" s="379"/>
    </row>
    <row r="62755" spans="29:29" x14ac:dyDescent="0.25">
      <c r="AC62755" s="379"/>
    </row>
    <row r="62756" spans="29:29" x14ac:dyDescent="0.25">
      <c r="AC62756" s="379"/>
    </row>
    <row r="62757" spans="29:29" x14ac:dyDescent="0.25">
      <c r="AC62757" s="379"/>
    </row>
    <row r="62758" spans="29:29" x14ac:dyDescent="0.25">
      <c r="AC62758" s="379"/>
    </row>
    <row r="62759" spans="29:29" x14ac:dyDescent="0.25">
      <c r="AC62759" s="379"/>
    </row>
    <row r="62760" spans="29:29" x14ac:dyDescent="0.25">
      <c r="AC62760" s="379"/>
    </row>
    <row r="62761" spans="29:29" x14ac:dyDescent="0.25">
      <c r="AC62761" s="379"/>
    </row>
    <row r="62762" spans="29:29" x14ac:dyDescent="0.25">
      <c r="AC62762" s="379"/>
    </row>
    <row r="62763" spans="29:29" x14ac:dyDescent="0.25">
      <c r="AC62763" s="379"/>
    </row>
    <row r="62764" spans="29:29" x14ac:dyDescent="0.25">
      <c r="AC62764" s="379"/>
    </row>
    <row r="62765" spans="29:29" x14ac:dyDescent="0.25">
      <c r="AC62765" s="379"/>
    </row>
    <row r="62766" spans="29:29" x14ac:dyDescent="0.25">
      <c r="AC62766" s="379"/>
    </row>
    <row r="62767" spans="29:29" x14ac:dyDescent="0.25">
      <c r="AC62767" s="379"/>
    </row>
    <row r="62768" spans="29:29" x14ac:dyDescent="0.25">
      <c r="AC62768" s="379"/>
    </row>
    <row r="62769" spans="29:29" x14ac:dyDescent="0.25">
      <c r="AC62769" s="379"/>
    </row>
    <row r="62770" spans="29:29" x14ac:dyDescent="0.25">
      <c r="AC62770" s="379"/>
    </row>
    <row r="62771" spans="29:29" x14ac:dyDescent="0.25">
      <c r="AC62771" s="379"/>
    </row>
    <row r="62772" spans="29:29" x14ac:dyDescent="0.25">
      <c r="AC62772" s="379"/>
    </row>
    <row r="62773" spans="29:29" x14ac:dyDescent="0.25">
      <c r="AC62773" s="379"/>
    </row>
    <row r="62774" spans="29:29" x14ac:dyDescent="0.25">
      <c r="AC62774" s="379"/>
    </row>
    <row r="62775" spans="29:29" x14ac:dyDescent="0.25">
      <c r="AC62775" s="379"/>
    </row>
    <row r="62776" spans="29:29" x14ac:dyDescent="0.25">
      <c r="AC62776" s="379"/>
    </row>
    <row r="62777" spans="29:29" x14ac:dyDescent="0.25">
      <c r="AC62777" s="379"/>
    </row>
    <row r="62778" spans="29:29" x14ac:dyDescent="0.25">
      <c r="AC62778" s="379"/>
    </row>
    <row r="62779" spans="29:29" x14ac:dyDescent="0.25">
      <c r="AC62779" s="379"/>
    </row>
    <row r="62780" spans="29:29" x14ac:dyDescent="0.25">
      <c r="AC62780" s="379"/>
    </row>
    <row r="62781" spans="29:29" x14ac:dyDescent="0.25">
      <c r="AC62781" s="379"/>
    </row>
    <row r="62782" spans="29:29" x14ac:dyDescent="0.25">
      <c r="AC62782" s="379"/>
    </row>
    <row r="62783" spans="29:29" x14ac:dyDescent="0.25">
      <c r="AC62783" s="379"/>
    </row>
    <row r="62784" spans="29:29" x14ac:dyDescent="0.25">
      <c r="AC62784" s="379"/>
    </row>
    <row r="62785" spans="29:29" x14ac:dyDescent="0.25">
      <c r="AC62785" s="379"/>
    </row>
    <row r="62786" spans="29:29" x14ac:dyDescent="0.25">
      <c r="AC62786" s="379"/>
    </row>
    <row r="62787" spans="29:29" x14ac:dyDescent="0.25">
      <c r="AC62787" s="379"/>
    </row>
    <row r="62788" spans="29:29" x14ac:dyDescent="0.25">
      <c r="AC62788" s="379"/>
    </row>
    <row r="62789" spans="29:29" x14ac:dyDescent="0.25">
      <c r="AC62789" s="379"/>
    </row>
    <row r="62790" spans="29:29" x14ac:dyDescent="0.25">
      <c r="AC62790" s="379"/>
    </row>
    <row r="62791" spans="29:29" x14ac:dyDescent="0.25">
      <c r="AC62791" s="379"/>
    </row>
    <row r="62792" spans="29:29" x14ac:dyDescent="0.25">
      <c r="AC62792" s="379"/>
    </row>
    <row r="62793" spans="29:29" x14ac:dyDescent="0.25">
      <c r="AC62793" s="379"/>
    </row>
    <row r="62794" spans="29:29" x14ac:dyDescent="0.25">
      <c r="AC62794" s="379"/>
    </row>
    <row r="62795" spans="29:29" x14ac:dyDescent="0.25">
      <c r="AC62795" s="379"/>
    </row>
    <row r="62796" spans="29:29" x14ac:dyDescent="0.25">
      <c r="AC62796" s="379"/>
    </row>
    <row r="62797" spans="29:29" x14ac:dyDescent="0.25">
      <c r="AC62797" s="379"/>
    </row>
    <row r="62798" spans="29:29" x14ac:dyDescent="0.25">
      <c r="AC62798" s="379"/>
    </row>
    <row r="62799" spans="29:29" x14ac:dyDescent="0.25">
      <c r="AC62799" s="379"/>
    </row>
    <row r="62800" spans="29:29" x14ac:dyDescent="0.25">
      <c r="AC62800" s="379"/>
    </row>
    <row r="62801" spans="29:29" x14ac:dyDescent="0.25">
      <c r="AC62801" s="379"/>
    </row>
    <row r="62802" spans="29:29" x14ac:dyDescent="0.25">
      <c r="AC62802" s="379"/>
    </row>
    <row r="62803" spans="29:29" x14ac:dyDescent="0.25">
      <c r="AC62803" s="379"/>
    </row>
    <row r="62804" spans="29:29" x14ac:dyDescent="0.25">
      <c r="AC62804" s="379"/>
    </row>
    <row r="62805" spans="29:29" x14ac:dyDescent="0.25">
      <c r="AC62805" s="379"/>
    </row>
    <row r="62806" spans="29:29" x14ac:dyDescent="0.25">
      <c r="AC62806" s="379"/>
    </row>
    <row r="62807" spans="29:29" x14ac:dyDescent="0.25">
      <c r="AC62807" s="379"/>
    </row>
    <row r="62808" spans="29:29" x14ac:dyDescent="0.25">
      <c r="AC62808" s="379"/>
    </row>
    <row r="62809" spans="29:29" x14ac:dyDescent="0.25">
      <c r="AC62809" s="379"/>
    </row>
    <row r="62810" spans="29:29" x14ac:dyDescent="0.25">
      <c r="AC62810" s="379"/>
    </row>
    <row r="62811" spans="29:29" x14ac:dyDescent="0.25">
      <c r="AC62811" s="379"/>
    </row>
    <row r="62812" spans="29:29" x14ac:dyDescent="0.25">
      <c r="AC62812" s="379"/>
    </row>
    <row r="62813" spans="29:29" x14ac:dyDescent="0.25">
      <c r="AC62813" s="379"/>
    </row>
    <row r="62814" spans="29:29" x14ac:dyDescent="0.25">
      <c r="AC62814" s="379"/>
    </row>
    <row r="62815" spans="29:29" x14ac:dyDescent="0.25">
      <c r="AC62815" s="379"/>
    </row>
    <row r="62816" spans="29:29" x14ac:dyDescent="0.25">
      <c r="AC62816" s="379"/>
    </row>
    <row r="62817" spans="29:29" x14ac:dyDescent="0.25">
      <c r="AC62817" s="379"/>
    </row>
    <row r="62818" spans="29:29" x14ac:dyDescent="0.25">
      <c r="AC62818" s="379"/>
    </row>
    <row r="62819" spans="29:29" x14ac:dyDescent="0.25">
      <c r="AC62819" s="379"/>
    </row>
    <row r="62820" spans="29:29" x14ac:dyDescent="0.25">
      <c r="AC62820" s="379"/>
    </row>
    <row r="62821" spans="29:29" x14ac:dyDescent="0.25">
      <c r="AC62821" s="379"/>
    </row>
    <row r="62822" spans="29:29" x14ac:dyDescent="0.25">
      <c r="AC62822" s="379"/>
    </row>
    <row r="62823" spans="29:29" x14ac:dyDescent="0.25">
      <c r="AC62823" s="379"/>
    </row>
    <row r="62824" spans="29:29" x14ac:dyDescent="0.25">
      <c r="AC62824" s="379"/>
    </row>
    <row r="62825" spans="29:29" x14ac:dyDescent="0.25">
      <c r="AC62825" s="379"/>
    </row>
    <row r="62826" spans="29:29" x14ac:dyDescent="0.25">
      <c r="AC62826" s="379"/>
    </row>
    <row r="62827" spans="29:29" x14ac:dyDescent="0.25">
      <c r="AC62827" s="379"/>
    </row>
    <row r="62828" spans="29:29" x14ac:dyDescent="0.25">
      <c r="AC62828" s="379"/>
    </row>
    <row r="62829" spans="29:29" x14ac:dyDescent="0.25">
      <c r="AC62829" s="379"/>
    </row>
    <row r="62830" spans="29:29" x14ac:dyDescent="0.25">
      <c r="AC62830" s="379"/>
    </row>
    <row r="62831" spans="29:29" x14ac:dyDescent="0.25">
      <c r="AC62831" s="379"/>
    </row>
    <row r="62832" spans="29:29" x14ac:dyDescent="0.25">
      <c r="AC62832" s="379"/>
    </row>
    <row r="62833" spans="29:29" x14ac:dyDescent="0.25">
      <c r="AC62833" s="379"/>
    </row>
    <row r="62834" spans="29:29" x14ac:dyDescent="0.25">
      <c r="AC62834" s="379"/>
    </row>
    <row r="62835" spans="29:29" x14ac:dyDescent="0.25">
      <c r="AC62835" s="379"/>
    </row>
    <row r="62836" spans="29:29" x14ac:dyDescent="0.25">
      <c r="AC62836" s="379"/>
    </row>
    <row r="62837" spans="29:29" x14ac:dyDescent="0.25">
      <c r="AC62837" s="379"/>
    </row>
    <row r="62838" spans="29:29" x14ac:dyDescent="0.25">
      <c r="AC62838" s="379"/>
    </row>
    <row r="62839" spans="29:29" x14ac:dyDescent="0.25">
      <c r="AC62839" s="379"/>
    </row>
    <row r="62840" spans="29:29" x14ac:dyDescent="0.25">
      <c r="AC62840" s="379"/>
    </row>
    <row r="62841" spans="29:29" x14ac:dyDescent="0.25">
      <c r="AC62841" s="379"/>
    </row>
    <row r="62842" spans="29:29" x14ac:dyDescent="0.25">
      <c r="AC62842" s="379"/>
    </row>
    <row r="62843" spans="29:29" x14ac:dyDescent="0.25">
      <c r="AC62843" s="379"/>
    </row>
    <row r="62844" spans="29:29" x14ac:dyDescent="0.25">
      <c r="AC62844" s="379"/>
    </row>
    <row r="62845" spans="29:29" x14ac:dyDescent="0.25">
      <c r="AC62845" s="379"/>
    </row>
    <row r="62846" spans="29:29" x14ac:dyDescent="0.25">
      <c r="AC62846" s="379"/>
    </row>
    <row r="62847" spans="29:29" x14ac:dyDescent="0.25">
      <c r="AC62847" s="379"/>
    </row>
    <row r="62848" spans="29:29" x14ac:dyDescent="0.25">
      <c r="AC62848" s="379"/>
    </row>
    <row r="62849" spans="29:29" x14ac:dyDescent="0.25">
      <c r="AC62849" s="379"/>
    </row>
    <row r="62850" spans="29:29" x14ac:dyDescent="0.25">
      <c r="AC62850" s="379"/>
    </row>
    <row r="62851" spans="29:29" x14ac:dyDescent="0.25">
      <c r="AC62851" s="379"/>
    </row>
    <row r="62852" spans="29:29" x14ac:dyDescent="0.25">
      <c r="AC62852" s="379"/>
    </row>
    <row r="62853" spans="29:29" x14ac:dyDescent="0.25">
      <c r="AC62853" s="379"/>
    </row>
    <row r="62854" spans="29:29" x14ac:dyDescent="0.25">
      <c r="AC62854" s="379"/>
    </row>
    <row r="62855" spans="29:29" x14ac:dyDescent="0.25">
      <c r="AC62855" s="379"/>
    </row>
    <row r="62856" spans="29:29" x14ac:dyDescent="0.25">
      <c r="AC62856" s="379"/>
    </row>
    <row r="62857" spans="29:29" x14ac:dyDescent="0.25">
      <c r="AC62857" s="379"/>
    </row>
    <row r="62858" spans="29:29" x14ac:dyDescent="0.25">
      <c r="AC62858" s="379"/>
    </row>
    <row r="62859" spans="29:29" x14ac:dyDescent="0.25">
      <c r="AC62859" s="379"/>
    </row>
    <row r="62860" spans="29:29" x14ac:dyDescent="0.25">
      <c r="AC62860" s="379"/>
    </row>
    <row r="62861" spans="29:29" x14ac:dyDescent="0.25">
      <c r="AC62861" s="379"/>
    </row>
    <row r="62862" spans="29:29" x14ac:dyDescent="0.25">
      <c r="AC62862" s="379"/>
    </row>
    <row r="62863" spans="29:29" x14ac:dyDescent="0.25">
      <c r="AC62863" s="379"/>
    </row>
    <row r="62864" spans="29:29" x14ac:dyDescent="0.25">
      <c r="AC62864" s="379"/>
    </row>
    <row r="62865" spans="29:29" x14ac:dyDescent="0.25">
      <c r="AC62865" s="379"/>
    </row>
    <row r="62866" spans="29:29" x14ac:dyDescent="0.25">
      <c r="AC62866" s="379"/>
    </row>
    <row r="62867" spans="29:29" x14ac:dyDescent="0.25">
      <c r="AC62867" s="379"/>
    </row>
    <row r="62868" spans="29:29" x14ac:dyDescent="0.25">
      <c r="AC62868" s="379"/>
    </row>
    <row r="62869" spans="29:29" x14ac:dyDescent="0.25">
      <c r="AC62869" s="379"/>
    </row>
    <row r="62870" spans="29:29" x14ac:dyDescent="0.25">
      <c r="AC62870" s="379"/>
    </row>
    <row r="62871" spans="29:29" x14ac:dyDescent="0.25">
      <c r="AC62871" s="379"/>
    </row>
    <row r="62872" spans="29:29" x14ac:dyDescent="0.25">
      <c r="AC62872" s="379"/>
    </row>
    <row r="62873" spans="29:29" x14ac:dyDescent="0.25">
      <c r="AC62873" s="379"/>
    </row>
    <row r="62874" spans="29:29" x14ac:dyDescent="0.25">
      <c r="AC62874" s="379"/>
    </row>
    <row r="62875" spans="29:29" x14ac:dyDescent="0.25">
      <c r="AC62875" s="379"/>
    </row>
    <row r="62876" spans="29:29" x14ac:dyDescent="0.25">
      <c r="AC62876" s="379"/>
    </row>
    <row r="62877" spans="29:29" x14ac:dyDescent="0.25">
      <c r="AC62877" s="379"/>
    </row>
    <row r="62878" spans="29:29" x14ac:dyDescent="0.25">
      <c r="AC62878" s="379"/>
    </row>
    <row r="62879" spans="29:29" x14ac:dyDescent="0.25">
      <c r="AC62879" s="379"/>
    </row>
    <row r="62880" spans="29:29" x14ac:dyDescent="0.25">
      <c r="AC62880" s="379"/>
    </row>
    <row r="62881" spans="29:29" x14ac:dyDescent="0.25">
      <c r="AC62881" s="379"/>
    </row>
    <row r="62882" spans="29:29" x14ac:dyDescent="0.25">
      <c r="AC62882" s="379"/>
    </row>
    <row r="62883" spans="29:29" x14ac:dyDescent="0.25">
      <c r="AC62883" s="379"/>
    </row>
    <row r="62884" spans="29:29" x14ac:dyDescent="0.25">
      <c r="AC62884" s="379"/>
    </row>
    <row r="62885" spans="29:29" x14ac:dyDescent="0.25">
      <c r="AC62885" s="379"/>
    </row>
    <row r="62886" spans="29:29" x14ac:dyDescent="0.25">
      <c r="AC62886" s="379"/>
    </row>
    <row r="62887" spans="29:29" x14ac:dyDescent="0.25">
      <c r="AC62887" s="379"/>
    </row>
    <row r="62888" spans="29:29" x14ac:dyDescent="0.25">
      <c r="AC62888" s="379"/>
    </row>
    <row r="62889" spans="29:29" x14ac:dyDescent="0.25">
      <c r="AC62889" s="379"/>
    </row>
    <row r="62890" spans="29:29" x14ac:dyDescent="0.25">
      <c r="AC62890" s="379"/>
    </row>
    <row r="62891" spans="29:29" x14ac:dyDescent="0.25">
      <c r="AC62891" s="379"/>
    </row>
    <row r="62892" spans="29:29" x14ac:dyDescent="0.25">
      <c r="AC62892" s="379"/>
    </row>
    <row r="62893" spans="29:29" x14ac:dyDescent="0.25">
      <c r="AC62893" s="379"/>
    </row>
    <row r="62894" spans="29:29" x14ac:dyDescent="0.25">
      <c r="AC62894" s="379"/>
    </row>
    <row r="62895" spans="29:29" x14ac:dyDescent="0.25">
      <c r="AC62895" s="379"/>
    </row>
    <row r="62896" spans="29:29" x14ac:dyDescent="0.25">
      <c r="AC62896" s="379"/>
    </row>
    <row r="62897" spans="29:29" x14ac:dyDescent="0.25">
      <c r="AC62897" s="379"/>
    </row>
    <row r="62898" spans="29:29" x14ac:dyDescent="0.25">
      <c r="AC62898" s="379"/>
    </row>
    <row r="62899" spans="29:29" x14ac:dyDescent="0.25">
      <c r="AC62899" s="379"/>
    </row>
    <row r="62900" spans="29:29" x14ac:dyDescent="0.25">
      <c r="AC62900" s="379"/>
    </row>
    <row r="62901" spans="29:29" x14ac:dyDescent="0.25">
      <c r="AC62901" s="379"/>
    </row>
    <row r="62902" spans="29:29" x14ac:dyDescent="0.25">
      <c r="AC62902" s="379"/>
    </row>
    <row r="62903" spans="29:29" x14ac:dyDescent="0.25">
      <c r="AC62903" s="379"/>
    </row>
    <row r="62904" spans="29:29" x14ac:dyDescent="0.25">
      <c r="AC62904" s="379"/>
    </row>
    <row r="62905" spans="29:29" x14ac:dyDescent="0.25">
      <c r="AC62905" s="379"/>
    </row>
    <row r="62906" spans="29:29" x14ac:dyDescent="0.25">
      <c r="AC62906" s="379"/>
    </row>
    <row r="62907" spans="29:29" x14ac:dyDescent="0.25">
      <c r="AC62907" s="379"/>
    </row>
    <row r="62908" spans="29:29" x14ac:dyDescent="0.25">
      <c r="AC62908" s="379"/>
    </row>
    <row r="62909" spans="29:29" x14ac:dyDescent="0.25">
      <c r="AC62909" s="379"/>
    </row>
    <row r="62910" spans="29:29" x14ac:dyDescent="0.25">
      <c r="AC62910" s="379"/>
    </row>
    <row r="62911" spans="29:29" x14ac:dyDescent="0.25">
      <c r="AC62911" s="379"/>
    </row>
    <row r="62912" spans="29:29" x14ac:dyDescent="0.25">
      <c r="AC62912" s="379"/>
    </row>
    <row r="62913" spans="29:29" x14ac:dyDescent="0.25">
      <c r="AC62913" s="379"/>
    </row>
    <row r="62914" spans="29:29" x14ac:dyDescent="0.25">
      <c r="AC62914" s="379"/>
    </row>
    <row r="62915" spans="29:29" x14ac:dyDescent="0.25">
      <c r="AC62915" s="379"/>
    </row>
    <row r="62916" spans="29:29" x14ac:dyDescent="0.25">
      <c r="AC62916" s="379"/>
    </row>
    <row r="62917" spans="29:29" x14ac:dyDescent="0.25">
      <c r="AC62917" s="379"/>
    </row>
    <row r="62918" spans="29:29" x14ac:dyDescent="0.25">
      <c r="AC62918" s="379"/>
    </row>
    <row r="62919" spans="29:29" x14ac:dyDescent="0.25">
      <c r="AC62919" s="379"/>
    </row>
    <row r="62920" spans="29:29" x14ac:dyDescent="0.25">
      <c r="AC62920" s="379"/>
    </row>
    <row r="62921" spans="29:29" x14ac:dyDescent="0.25">
      <c r="AC62921" s="379"/>
    </row>
    <row r="62922" spans="29:29" x14ac:dyDescent="0.25">
      <c r="AC62922" s="379"/>
    </row>
    <row r="62923" spans="29:29" x14ac:dyDescent="0.25">
      <c r="AC62923" s="379"/>
    </row>
    <row r="62924" spans="29:29" x14ac:dyDescent="0.25">
      <c r="AC62924" s="379"/>
    </row>
    <row r="62925" spans="29:29" x14ac:dyDescent="0.25">
      <c r="AC62925" s="379"/>
    </row>
    <row r="62926" spans="29:29" x14ac:dyDescent="0.25">
      <c r="AC62926" s="379"/>
    </row>
    <row r="62927" spans="29:29" x14ac:dyDescent="0.25">
      <c r="AC62927" s="379"/>
    </row>
    <row r="62928" spans="29:29" x14ac:dyDescent="0.25">
      <c r="AC62928" s="379"/>
    </row>
    <row r="62929" spans="29:29" x14ac:dyDescent="0.25">
      <c r="AC62929" s="379"/>
    </row>
    <row r="62930" spans="29:29" x14ac:dyDescent="0.25">
      <c r="AC62930" s="379"/>
    </row>
    <row r="62931" spans="29:29" x14ac:dyDescent="0.25">
      <c r="AC62931" s="379"/>
    </row>
    <row r="62932" spans="29:29" x14ac:dyDescent="0.25">
      <c r="AC62932" s="379"/>
    </row>
    <row r="62933" spans="29:29" x14ac:dyDescent="0.25">
      <c r="AC62933" s="379"/>
    </row>
    <row r="62934" spans="29:29" x14ac:dyDescent="0.25">
      <c r="AC62934" s="379"/>
    </row>
    <row r="62935" spans="29:29" x14ac:dyDescent="0.25">
      <c r="AC62935" s="379"/>
    </row>
    <row r="62936" spans="29:29" x14ac:dyDescent="0.25">
      <c r="AC62936" s="379"/>
    </row>
    <row r="62937" spans="29:29" x14ac:dyDescent="0.25">
      <c r="AC62937" s="379"/>
    </row>
    <row r="62938" spans="29:29" x14ac:dyDescent="0.25">
      <c r="AC62938" s="379"/>
    </row>
    <row r="62939" spans="29:29" x14ac:dyDescent="0.25">
      <c r="AC62939" s="379"/>
    </row>
    <row r="62940" spans="29:29" x14ac:dyDescent="0.25">
      <c r="AC62940" s="379"/>
    </row>
    <row r="62941" spans="29:29" x14ac:dyDescent="0.25">
      <c r="AC62941" s="379"/>
    </row>
    <row r="62942" spans="29:29" x14ac:dyDescent="0.25">
      <c r="AC62942" s="379"/>
    </row>
    <row r="62943" spans="29:29" x14ac:dyDescent="0.25">
      <c r="AC62943" s="379"/>
    </row>
    <row r="62944" spans="29:29" x14ac:dyDescent="0.25">
      <c r="AC62944" s="379"/>
    </row>
    <row r="62945" spans="29:29" x14ac:dyDescent="0.25">
      <c r="AC62945" s="379"/>
    </row>
    <row r="62946" spans="29:29" x14ac:dyDescent="0.25">
      <c r="AC62946" s="379"/>
    </row>
    <row r="62947" spans="29:29" x14ac:dyDescent="0.25">
      <c r="AC62947" s="379"/>
    </row>
    <row r="62948" spans="29:29" x14ac:dyDescent="0.25">
      <c r="AC62948" s="379"/>
    </row>
    <row r="62949" spans="29:29" x14ac:dyDescent="0.25">
      <c r="AC62949" s="379"/>
    </row>
    <row r="62950" spans="29:29" x14ac:dyDescent="0.25">
      <c r="AC62950" s="379"/>
    </row>
    <row r="62951" spans="29:29" x14ac:dyDescent="0.25">
      <c r="AC62951" s="379"/>
    </row>
    <row r="62952" spans="29:29" x14ac:dyDescent="0.25">
      <c r="AC62952" s="379"/>
    </row>
    <row r="62953" spans="29:29" x14ac:dyDescent="0.25">
      <c r="AC62953" s="379"/>
    </row>
    <row r="62954" spans="29:29" x14ac:dyDescent="0.25">
      <c r="AC62954" s="379"/>
    </row>
    <row r="62955" spans="29:29" x14ac:dyDescent="0.25">
      <c r="AC62955" s="379"/>
    </row>
    <row r="62956" spans="29:29" x14ac:dyDescent="0.25">
      <c r="AC62956" s="379"/>
    </row>
    <row r="62957" spans="29:29" x14ac:dyDescent="0.25">
      <c r="AC62957" s="379"/>
    </row>
    <row r="62958" spans="29:29" x14ac:dyDescent="0.25">
      <c r="AC62958" s="379"/>
    </row>
    <row r="62959" spans="29:29" x14ac:dyDescent="0.25">
      <c r="AC62959" s="379"/>
    </row>
    <row r="62960" spans="29:29" x14ac:dyDescent="0.25">
      <c r="AC62960" s="379"/>
    </row>
    <row r="62961" spans="29:29" x14ac:dyDescent="0.25">
      <c r="AC62961" s="379"/>
    </row>
    <row r="62962" spans="29:29" x14ac:dyDescent="0.25">
      <c r="AC62962" s="379"/>
    </row>
    <row r="62963" spans="29:29" x14ac:dyDescent="0.25">
      <c r="AC62963" s="379"/>
    </row>
    <row r="62964" spans="29:29" x14ac:dyDescent="0.25">
      <c r="AC62964" s="379"/>
    </row>
    <row r="62965" spans="29:29" x14ac:dyDescent="0.25">
      <c r="AC62965" s="379"/>
    </row>
    <row r="62966" spans="29:29" x14ac:dyDescent="0.25">
      <c r="AC62966" s="379"/>
    </row>
    <row r="62967" spans="29:29" x14ac:dyDescent="0.25">
      <c r="AC62967" s="379"/>
    </row>
    <row r="62968" spans="29:29" x14ac:dyDescent="0.25">
      <c r="AC62968" s="379"/>
    </row>
    <row r="62969" spans="29:29" x14ac:dyDescent="0.25">
      <c r="AC62969" s="379"/>
    </row>
    <row r="62970" spans="29:29" x14ac:dyDescent="0.25">
      <c r="AC62970" s="379"/>
    </row>
    <row r="62971" spans="29:29" x14ac:dyDescent="0.25">
      <c r="AC62971" s="379"/>
    </row>
    <row r="62972" spans="29:29" x14ac:dyDescent="0.25">
      <c r="AC62972" s="379"/>
    </row>
    <row r="62973" spans="29:29" x14ac:dyDescent="0.25">
      <c r="AC62973" s="379"/>
    </row>
    <row r="62974" spans="29:29" x14ac:dyDescent="0.25">
      <c r="AC62974" s="379"/>
    </row>
    <row r="62975" spans="29:29" x14ac:dyDescent="0.25">
      <c r="AC62975" s="379"/>
    </row>
    <row r="62976" spans="29:29" x14ac:dyDescent="0.25">
      <c r="AC62976" s="379"/>
    </row>
    <row r="62977" spans="29:29" x14ac:dyDescent="0.25">
      <c r="AC62977" s="379"/>
    </row>
    <row r="62978" spans="29:29" x14ac:dyDescent="0.25">
      <c r="AC62978" s="379"/>
    </row>
    <row r="62979" spans="29:29" x14ac:dyDescent="0.25">
      <c r="AC62979" s="379"/>
    </row>
    <row r="62980" spans="29:29" x14ac:dyDescent="0.25">
      <c r="AC62980" s="379"/>
    </row>
    <row r="62981" spans="29:29" x14ac:dyDescent="0.25">
      <c r="AC62981" s="379"/>
    </row>
    <row r="62982" spans="29:29" x14ac:dyDescent="0.25">
      <c r="AC62982" s="379"/>
    </row>
    <row r="62983" spans="29:29" x14ac:dyDescent="0.25">
      <c r="AC62983" s="379"/>
    </row>
    <row r="62984" spans="29:29" x14ac:dyDescent="0.25">
      <c r="AC62984" s="379"/>
    </row>
    <row r="62985" spans="29:29" x14ac:dyDescent="0.25">
      <c r="AC62985" s="379"/>
    </row>
    <row r="62986" spans="29:29" x14ac:dyDescent="0.25">
      <c r="AC62986" s="379"/>
    </row>
    <row r="62987" spans="29:29" x14ac:dyDescent="0.25">
      <c r="AC62987" s="379"/>
    </row>
    <row r="62988" spans="29:29" x14ac:dyDescent="0.25">
      <c r="AC62988" s="379"/>
    </row>
    <row r="62989" spans="29:29" x14ac:dyDescent="0.25">
      <c r="AC62989" s="379"/>
    </row>
    <row r="62990" spans="29:29" x14ac:dyDescent="0.25">
      <c r="AC62990" s="379"/>
    </row>
    <row r="62991" spans="29:29" x14ac:dyDescent="0.25">
      <c r="AC62991" s="379"/>
    </row>
    <row r="62992" spans="29:29" x14ac:dyDescent="0.25">
      <c r="AC62992" s="379"/>
    </row>
    <row r="62993" spans="29:29" x14ac:dyDescent="0.25">
      <c r="AC62993" s="379"/>
    </row>
    <row r="62994" spans="29:29" x14ac:dyDescent="0.25">
      <c r="AC62994" s="379"/>
    </row>
    <row r="62995" spans="29:29" x14ac:dyDescent="0.25">
      <c r="AC62995" s="379"/>
    </row>
    <row r="62996" spans="29:29" x14ac:dyDescent="0.25">
      <c r="AC62996" s="379"/>
    </row>
    <row r="62997" spans="29:29" x14ac:dyDescent="0.25">
      <c r="AC62997" s="379"/>
    </row>
    <row r="62998" spans="29:29" x14ac:dyDescent="0.25">
      <c r="AC62998" s="379"/>
    </row>
    <row r="62999" spans="29:29" x14ac:dyDescent="0.25">
      <c r="AC62999" s="379"/>
    </row>
    <row r="63000" spans="29:29" x14ac:dyDescent="0.25">
      <c r="AC63000" s="379"/>
    </row>
    <row r="63001" spans="29:29" x14ac:dyDescent="0.25">
      <c r="AC63001" s="379"/>
    </row>
    <row r="63002" spans="29:29" x14ac:dyDescent="0.25">
      <c r="AC63002" s="379"/>
    </row>
    <row r="63003" spans="29:29" x14ac:dyDescent="0.25">
      <c r="AC63003" s="379"/>
    </row>
    <row r="63004" spans="29:29" x14ac:dyDescent="0.25">
      <c r="AC63004" s="379"/>
    </row>
    <row r="63005" spans="29:29" x14ac:dyDescent="0.25">
      <c r="AC63005" s="379"/>
    </row>
    <row r="63006" spans="29:29" x14ac:dyDescent="0.25">
      <c r="AC63006" s="379"/>
    </row>
    <row r="63007" spans="29:29" x14ac:dyDescent="0.25">
      <c r="AC63007" s="379"/>
    </row>
    <row r="63008" spans="29:29" x14ac:dyDescent="0.25">
      <c r="AC63008" s="379"/>
    </row>
    <row r="63009" spans="29:29" x14ac:dyDescent="0.25">
      <c r="AC63009" s="379"/>
    </row>
    <row r="63010" spans="29:29" x14ac:dyDescent="0.25">
      <c r="AC63010" s="379"/>
    </row>
    <row r="63011" spans="29:29" x14ac:dyDescent="0.25">
      <c r="AC63011" s="379"/>
    </row>
    <row r="63012" spans="29:29" x14ac:dyDescent="0.25">
      <c r="AC63012" s="379"/>
    </row>
    <row r="63013" spans="29:29" x14ac:dyDescent="0.25">
      <c r="AC63013" s="379"/>
    </row>
    <row r="63014" spans="29:29" x14ac:dyDescent="0.25">
      <c r="AC63014" s="379"/>
    </row>
    <row r="63015" spans="29:29" x14ac:dyDescent="0.25">
      <c r="AC63015" s="379"/>
    </row>
    <row r="63016" spans="29:29" x14ac:dyDescent="0.25">
      <c r="AC63016" s="379"/>
    </row>
    <row r="63017" spans="29:29" x14ac:dyDescent="0.25">
      <c r="AC63017" s="379"/>
    </row>
    <row r="63018" spans="29:29" x14ac:dyDescent="0.25">
      <c r="AC63018" s="379"/>
    </row>
    <row r="63019" spans="29:29" x14ac:dyDescent="0.25">
      <c r="AC63019" s="379"/>
    </row>
    <row r="63020" spans="29:29" x14ac:dyDescent="0.25">
      <c r="AC63020" s="379"/>
    </row>
    <row r="63021" spans="29:29" x14ac:dyDescent="0.25">
      <c r="AC63021" s="379"/>
    </row>
    <row r="63022" spans="29:29" x14ac:dyDescent="0.25">
      <c r="AC63022" s="379"/>
    </row>
    <row r="63023" spans="29:29" x14ac:dyDescent="0.25">
      <c r="AC63023" s="379"/>
    </row>
    <row r="63024" spans="29:29" x14ac:dyDescent="0.25">
      <c r="AC63024" s="379"/>
    </row>
    <row r="63025" spans="29:29" x14ac:dyDescent="0.25">
      <c r="AC63025" s="379"/>
    </row>
    <row r="63026" spans="29:29" x14ac:dyDescent="0.25">
      <c r="AC63026" s="379"/>
    </row>
    <row r="63027" spans="29:29" x14ac:dyDescent="0.25">
      <c r="AC63027" s="379"/>
    </row>
    <row r="63028" spans="29:29" x14ac:dyDescent="0.25">
      <c r="AC63028" s="379"/>
    </row>
    <row r="63029" spans="29:29" x14ac:dyDescent="0.25">
      <c r="AC63029" s="379"/>
    </row>
    <row r="63030" spans="29:29" x14ac:dyDescent="0.25">
      <c r="AC63030" s="379"/>
    </row>
    <row r="63031" spans="29:29" x14ac:dyDescent="0.25">
      <c r="AC63031" s="379"/>
    </row>
    <row r="63032" spans="29:29" x14ac:dyDescent="0.25">
      <c r="AC63032" s="379"/>
    </row>
    <row r="63033" spans="29:29" x14ac:dyDescent="0.25">
      <c r="AC63033" s="379"/>
    </row>
    <row r="63034" spans="29:29" x14ac:dyDescent="0.25">
      <c r="AC63034" s="379"/>
    </row>
    <row r="63035" spans="29:29" x14ac:dyDescent="0.25">
      <c r="AC63035" s="379"/>
    </row>
    <row r="63036" spans="29:29" x14ac:dyDescent="0.25">
      <c r="AC63036" s="379"/>
    </row>
    <row r="63037" spans="29:29" x14ac:dyDescent="0.25">
      <c r="AC63037" s="379"/>
    </row>
    <row r="63038" spans="29:29" x14ac:dyDescent="0.25">
      <c r="AC63038" s="379"/>
    </row>
    <row r="63039" spans="29:29" x14ac:dyDescent="0.25">
      <c r="AC63039" s="379"/>
    </row>
    <row r="63040" spans="29:29" x14ac:dyDescent="0.25">
      <c r="AC63040" s="379"/>
    </row>
    <row r="63041" spans="29:29" x14ac:dyDescent="0.25">
      <c r="AC63041" s="379"/>
    </row>
    <row r="63042" spans="29:29" x14ac:dyDescent="0.25">
      <c r="AC63042" s="379"/>
    </row>
    <row r="63043" spans="29:29" x14ac:dyDescent="0.25">
      <c r="AC63043" s="379"/>
    </row>
    <row r="63044" spans="29:29" x14ac:dyDescent="0.25">
      <c r="AC63044" s="379"/>
    </row>
    <row r="63045" spans="29:29" x14ac:dyDescent="0.25">
      <c r="AC63045" s="379"/>
    </row>
    <row r="63046" spans="29:29" x14ac:dyDescent="0.25">
      <c r="AC63046" s="379"/>
    </row>
    <row r="63047" spans="29:29" x14ac:dyDescent="0.25">
      <c r="AC63047" s="379"/>
    </row>
    <row r="63048" spans="29:29" x14ac:dyDescent="0.25">
      <c r="AC63048" s="379"/>
    </row>
    <row r="63049" spans="29:29" x14ac:dyDescent="0.25">
      <c r="AC63049" s="379"/>
    </row>
    <row r="63050" spans="29:29" x14ac:dyDescent="0.25">
      <c r="AC63050" s="379"/>
    </row>
    <row r="63051" spans="29:29" x14ac:dyDescent="0.25">
      <c r="AC63051" s="379"/>
    </row>
    <row r="63052" spans="29:29" x14ac:dyDescent="0.25">
      <c r="AC63052" s="379"/>
    </row>
    <row r="63053" spans="29:29" x14ac:dyDescent="0.25">
      <c r="AC63053" s="379"/>
    </row>
    <row r="63054" spans="29:29" x14ac:dyDescent="0.25">
      <c r="AC63054" s="379"/>
    </row>
    <row r="63055" spans="29:29" x14ac:dyDescent="0.25">
      <c r="AC63055" s="379"/>
    </row>
    <row r="63056" spans="29:29" x14ac:dyDescent="0.25">
      <c r="AC63056" s="379"/>
    </row>
    <row r="63057" spans="29:29" x14ac:dyDescent="0.25">
      <c r="AC63057" s="379"/>
    </row>
    <row r="63058" spans="29:29" x14ac:dyDescent="0.25">
      <c r="AC63058" s="379"/>
    </row>
    <row r="63059" spans="29:29" x14ac:dyDescent="0.25">
      <c r="AC63059" s="379"/>
    </row>
    <row r="63060" spans="29:29" x14ac:dyDescent="0.25">
      <c r="AC63060" s="379"/>
    </row>
    <row r="63061" spans="29:29" x14ac:dyDescent="0.25">
      <c r="AC63061" s="379"/>
    </row>
    <row r="63062" spans="29:29" x14ac:dyDescent="0.25">
      <c r="AC63062" s="379"/>
    </row>
    <row r="63063" spans="29:29" x14ac:dyDescent="0.25">
      <c r="AC63063" s="379"/>
    </row>
    <row r="63064" spans="29:29" x14ac:dyDescent="0.25">
      <c r="AC63064" s="379"/>
    </row>
    <row r="63065" spans="29:29" x14ac:dyDescent="0.25">
      <c r="AC63065" s="379"/>
    </row>
    <row r="63066" spans="29:29" x14ac:dyDescent="0.25">
      <c r="AC63066" s="379"/>
    </row>
    <row r="63067" spans="29:29" x14ac:dyDescent="0.25">
      <c r="AC63067" s="379"/>
    </row>
    <row r="63068" spans="29:29" x14ac:dyDescent="0.25">
      <c r="AC63068" s="379"/>
    </row>
    <row r="63069" spans="29:29" x14ac:dyDescent="0.25">
      <c r="AC63069" s="379"/>
    </row>
    <row r="63070" spans="29:29" x14ac:dyDescent="0.25">
      <c r="AC63070" s="379"/>
    </row>
    <row r="63071" spans="29:29" x14ac:dyDescent="0.25">
      <c r="AC63071" s="379"/>
    </row>
    <row r="63072" spans="29:29" x14ac:dyDescent="0.25">
      <c r="AC63072" s="379"/>
    </row>
    <row r="63073" spans="29:29" x14ac:dyDescent="0.25">
      <c r="AC63073" s="379"/>
    </row>
    <row r="63074" spans="29:29" x14ac:dyDescent="0.25">
      <c r="AC63074" s="379"/>
    </row>
    <row r="63075" spans="29:29" x14ac:dyDescent="0.25">
      <c r="AC63075" s="379"/>
    </row>
    <row r="63076" spans="29:29" x14ac:dyDescent="0.25">
      <c r="AC63076" s="379"/>
    </row>
    <row r="63077" spans="29:29" x14ac:dyDescent="0.25">
      <c r="AC63077" s="379"/>
    </row>
    <row r="63078" spans="29:29" x14ac:dyDescent="0.25">
      <c r="AC63078" s="379"/>
    </row>
    <row r="63079" spans="29:29" x14ac:dyDescent="0.25">
      <c r="AC63079" s="379"/>
    </row>
    <row r="63080" spans="29:29" x14ac:dyDescent="0.25">
      <c r="AC63080" s="379"/>
    </row>
    <row r="63081" spans="29:29" x14ac:dyDescent="0.25">
      <c r="AC63081" s="379"/>
    </row>
    <row r="63082" spans="29:29" x14ac:dyDescent="0.25">
      <c r="AC63082" s="379"/>
    </row>
    <row r="63083" spans="29:29" x14ac:dyDescent="0.25">
      <c r="AC63083" s="379"/>
    </row>
    <row r="63084" spans="29:29" x14ac:dyDescent="0.25">
      <c r="AC63084" s="379"/>
    </row>
    <row r="63085" spans="29:29" x14ac:dyDescent="0.25">
      <c r="AC63085" s="379"/>
    </row>
    <row r="63086" spans="29:29" x14ac:dyDescent="0.25">
      <c r="AC63086" s="379"/>
    </row>
    <row r="63087" spans="29:29" x14ac:dyDescent="0.25">
      <c r="AC63087" s="379"/>
    </row>
    <row r="63088" spans="29:29" x14ac:dyDescent="0.25">
      <c r="AC63088" s="379"/>
    </row>
    <row r="63089" spans="29:29" x14ac:dyDescent="0.25">
      <c r="AC63089" s="379"/>
    </row>
    <row r="63090" spans="29:29" x14ac:dyDescent="0.25">
      <c r="AC63090" s="379"/>
    </row>
    <row r="63091" spans="29:29" x14ac:dyDescent="0.25">
      <c r="AC63091" s="379"/>
    </row>
    <row r="63092" spans="29:29" x14ac:dyDescent="0.25">
      <c r="AC63092" s="379"/>
    </row>
    <row r="63093" spans="29:29" x14ac:dyDescent="0.25">
      <c r="AC63093" s="379"/>
    </row>
    <row r="63094" spans="29:29" x14ac:dyDescent="0.25">
      <c r="AC63094" s="379"/>
    </row>
    <row r="63095" spans="29:29" x14ac:dyDescent="0.25">
      <c r="AC63095" s="379"/>
    </row>
    <row r="63096" spans="29:29" x14ac:dyDescent="0.25">
      <c r="AC63096" s="379"/>
    </row>
    <row r="63097" spans="29:29" x14ac:dyDescent="0.25">
      <c r="AC63097" s="379"/>
    </row>
    <row r="63098" spans="29:29" x14ac:dyDescent="0.25">
      <c r="AC63098" s="379"/>
    </row>
    <row r="63099" spans="29:29" x14ac:dyDescent="0.25">
      <c r="AC63099" s="379"/>
    </row>
    <row r="63100" spans="29:29" x14ac:dyDescent="0.25">
      <c r="AC63100" s="379"/>
    </row>
    <row r="63101" spans="29:29" x14ac:dyDescent="0.25">
      <c r="AC63101" s="379"/>
    </row>
    <row r="63102" spans="29:29" x14ac:dyDescent="0.25">
      <c r="AC63102" s="379"/>
    </row>
    <row r="63103" spans="29:29" x14ac:dyDescent="0.25">
      <c r="AC63103" s="379"/>
    </row>
    <row r="63104" spans="29:29" x14ac:dyDescent="0.25">
      <c r="AC63104" s="379"/>
    </row>
    <row r="63105" spans="29:29" x14ac:dyDescent="0.25">
      <c r="AC63105" s="379"/>
    </row>
    <row r="63106" spans="29:29" x14ac:dyDescent="0.25">
      <c r="AC63106" s="379"/>
    </row>
    <row r="63107" spans="29:29" x14ac:dyDescent="0.25">
      <c r="AC63107" s="379"/>
    </row>
    <row r="63108" spans="29:29" x14ac:dyDescent="0.25">
      <c r="AC63108" s="379"/>
    </row>
    <row r="63109" spans="29:29" x14ac:dyDescent="0.25">
      <c r="AC63109" s="379"/>
    </row>
    <row r="63110" spans="29:29" x14ac:dyDescent="0.25">
      <c r="AC63110" s="379"/>
    </row>
    <row r="63111" spans="29:29" x14ac:dyDescent="0.25">
      <c r="AC63111" s="379"/>
    </row>
    <row r="63112" spans="29:29" x14ac:dyDescent="0.25">
      <c r="AC63112" s="379"/>
    </row>
    <row r="63113" spans="29:29" x14ac:dyDescent="0.25">
      <c r="AC63113" s="379"/>
    </row>
    <row r="63114" spans="29:29" x14ac:dyDescent="0.25">
      <c r="AC63114" s="379"/>
    </row>
    <row r="63115" spans="29:29" x14ac:dyDescent="0.25">
      <c r="AC63115" s="379"/>
    </row>
    <row r="63116" spans="29:29" x14ac:dyDescent="0.25">
      <c r="AC63116" s="379"/>
    </row>
    <row r="63117" spans="29:29" x14ac:dyDescent="0.25">
      <c r="AC63117" s="379"/>
    </row>
    <row r="63118" spans="29:29" x14ac:dyDescent="0.25">
      <c r="AC63118" s="379"/>
    </row>
    <row r="63119" spans="29:29" x14ac:dyDescent="0.25">
      <c r="AC63119" s="379"/>
    </row>
    <row r="63120" spans="29:29" x14ac:dyDescent="0.25">
      <c r="AC63120" s="379"/>
    </row>
    <row r="63121" spans="29:29" x14ac:dyDescent="0.25">
      <c r="AC63121" s="379"/>
    </row>
    <row r="63122" spans="29:29" x14ac:dyDescent="0.25">
      <c r="AC63122" s="379"/>
    </row>
    <row r="63123" spans="29:29" x14ac:dyDescent="0.25">
      <c r="AC63123" s="379"/>
    </row>
    <row r="63124" spans="29:29" x14ac:dyDescent="0.25">
      <c r="AC63124" s="379"/>
    </row>
    <row r="63125" spans="29:29" x14ac:dyDescent="0.25">
      <c r="AC63125" s="379"/>
    </row>
    <row r="63126" spans="29:29" x14ac:dyDescent="0.25">
      <c r="AC63126" s="379"/>
    </row>
    <row r="63127" spans="29:29" x14ac:dyDescent="0.25">
      <c r="AC63127" s="379"/>
    </row>
    <row r="63128" spans="29:29" x14ac:dyDescent="0.25">
      <c r="AC63128" s="379"/>
    </row>
    <row r="63129" spans="29:29" x14ac:dyDescent="0.25">
      <c r="AC63129" s="379"/>
    </row>
    <row r="63130" spans="29:29" x14ac:dyDescent="0.25">
      <c r="AC63130" s="379"/>
    </row>
    <row r="63131" spans="29:29" x14ac:dyDescent="0.25">
      <c r="AC63131" s="379"/>
    </row>
    <row r="63132" spans="29:29" x14ac:dyDescent="0.25">
      <c r="AC63132" s="379"/>
    </row>
    <row r="63133" spans="29:29" x14ac:dyDescent="0.25">
      <c r="AC63133" s="379"/>
    </row>
    <row r="63134" spans="29:29" x14ac:dyDescent="0.25">
      <c r="AC63134" s="379"/>
    </row>
    <row r="63135" spans="29:29" x14ac:dyDescent="0.25">
      <c r="AC63135" s="379"/>
    </row>
    <row r="63136" spans="29:29" x14ac:dyDescent="0.25">
      <c r="AC63136" s="379"/>
    </row>
    <row r="63137" spans="29:29" x14ac:dyDescent="0.25">
      <c r="AC63137" s="379"/>
    </row>
    <row r="63138" spans="29:29" x14ac:dyDescent="0.25">
      <c r="AC63138" s="379"/>
    </row>
    <row r="63139" spans="29:29" x14ac:dyDescent="0.25">
      <c r="AC63139" s="379"/>
    </row>
    <row r="63140" spans="29:29" x14ac:dyDescent="0.25">
      <c r="AC63140" s="379"/>
    </row>
    <row r="63141" spans="29:29" x14ac:dyDescent="0.25">
      <c r="AC63141" s="379"/>
    </row>
    <row r="63142" spans="29:29" x14ac:dyDescent="0.25">
      <c r="AC63142" s="379"/>
    </row>
    <row r="63143" spans="29:29" x14ac:dyDescent="0.25">
      <c r="AC63143" s="379"/>
    </row>
    <row r="63144" spans="29:29" x14ac:dyDescent="0.25">
      <c r="AC63144" s="379"/>
    </row>
    <row r="63145" spans="29:29" x14ac:dyDescent="0.25">
      <c r="AC63145" s="379"/>
    </row>
    <row r="63146" spans="29:29" x14ac:dyDescent="0.25">
      <c r="AC63146" s="379"/>
    </row>
    <row r="63147" spans="29:29" x14ac:dyDescent="0.25">
      <c r="AC63147" s="379"/>
    </row>
    <row r="63148" spans="29:29" x14ac:dyDescent="0.25">
      <c r="AC63148" s="379"/>
    </row>
    <row r="63149" spans="29:29" x14ac:dyDescent="0.25">
      <c r="AC63149" s="379"/>
    </row>
    <row r="63150" spans="29:29" x14ac:dyDescent="0.25">
      <c r="AC63150" s="379"/>
    </row>
    <row r="63151" spans="29:29" x14ac:dyDescent="0.25">
      <c r="AC63151" s="379"/>
    </row>
    <row r="63152" spans="29:29" x14ac:dyDescent="0.25">
      <c r="AC63152" s="379"/>
    </row>
    <row r="63153" spans="29:29" x14ac:dyDescent="0.25">
      <c r="AC63153" s="379"/>
    </row>
    <row r="63154" spans="29:29" x14ac:dyDescent="0.25">
      <c r="AC63154" s="379"/>
    </row>
    <row r="63155" spans="29:29" x14ac:dyDescent="0.25">
      <c r="AC63155" s="379"/>
    </row>
    <row r="63156" spans="29:29" x14ac:dyDescent="0.25">
      <c r="AC63156" s="379"/>
    </row>
    <row r="63157" spans="29:29" x14ac:dyDescent="0.25">
      <c r="AC63157" s="379"/>
    </row>
    <row r="63158" spans="29:29" x14ac:dyDescent="0.25">
      <c r="AC63158" s="379"/>
    </row>
    <row r="63159" spans="29:29" x14ac:dyDescent="0.25">
      <c r="AC63159" s="379"/>
    </row>
    <row r="63160" spans="29:29" x14ac:dyDescent="0.25">
      <c r="AC63160" s="379"/>
    </row>
    <row r="63161" spans="29:29" x14ac:dyDescent="0.25">
      <c r="AC63161" s="379"/>
    </row>
    <row r="63162" spans="29:29" x14ac:dyDescent="0.25">
      <c r="AC63162" s="379"/>
    </row>
    <row r="63163" spans="29:29" x14ac:dyDescent="0.25">
      <c r="AC63163" s="379"/>
    </row>
    <row r="63164" spans="29:29" x14ac:dyDescent="0.25">
      <c r="AC63164" s="379"/>
    </row>
    <row r="63165" spans="29:29" x14ac:dyDescent="0.25">
      <c r="AC63165" s="379"/>
    </row>
    <row r="63166" spans="29:29" x14ac:dyDescent="0.25">
      <c r="AC63166" s="379"/>
    </row>
    <row r="63167" spans="29:29" x14ac:dyDescent="0.25">
      <c r="AC63167" s="379"/>
    </row>
    <row r="63168" spans="29:29" x14ac:dyDescent="0.25">
      <c r="AC63168" s="379"/>
    </row>
    <row r="63169" spans="29:29" x14ac:dyDescent="0.25">
      <c r="AC63169" s="379"/>
    </row>
    <row r="63170" spans="29:29" x14ac:dyDescent="0.25">
      <c r="AC63170" s="379"/>
    </row>
    <row r="63171" spans="29:29" x14ac:dyDescent="0.25">
      <c r="AC63171" s="379"/>
    </row>
    <row r="63172" spans="29:29" x14ac:dyDescent="0.25">
      <c r="AC63172" s="379"/>
    </row>
    <row r="63173" spans="29:29" x14ac:dyDescent="0.25">
      <c r="AC63173" s="379"/>
    </row>
    <row r="63174" spans="29:29" x14ac:dyDescent="0.25">
      <c r="AC63174" s="379"/>
    </row>
    <row r="63175" spans="29:29" x14ac:dyDescent="0.25">
      <c r="AC63175" s="379"/>
    </row>
    <row r="63176" spans="29:29" x14ac:dyDescent="0.25">
      <c r="AC63176" s="379"/>
    </row>
    <row r="63177" spans="29:29" x14ac:dyDescent="0.25">
      <c r="AC63177" s="379"/>
    </row>
    <row r="63178" spans="29:29" x14ac:dyDescent="0.25">
      <c r="AC63178" s="379"/>
    </row>
    <row r="63179" spans="29:29" x14ac:dyDescent="0.25">
      <c r="AC63179" s="379"/>
    </row>
    <row r="63180" spans="29:29" x14ac:dyDescent="0.25">
      <c r="AC63180" s="379"/>
    </row>
    <row r="63181" spans="29:29" x14ac:dyDescent="0.25">
      <c r="AC63181" s="379"/>
    </row>
    <row r="63182" spans="29:29" x14ac:dyDescent="0.25">
      <c r="AC63182" s="379"/>
    </row>
    <row r="63183" spans="29:29" x14ac:dyDescent="0.25">
      <c r="AC63183" s="379"/>
    </row>
    <row r="63184" spans="29:29" x14ac:dyDescent="0.25">
      <c r="AC63184" s="379"/>
    </row>
    <row r="63185" spans="29:29" x14ac:dyDescent="0.25">
      <c r="AC63185" s="379"/>
    </row>
    <row r="63186" spans="29:29" x14ac:dyDescent="0.25">
      <c r="AC63186" s="379"/>
    </row>
    <row r="63187" spans="29:29" x14ac:dyDescent="0.25">
      <c r="AC63187" s="379"/>
    </row>
    <row r="63188" spans="29:29" x14ac:dyDescent="0.25">
      <c r="AC63188" s="379"/>
    </row>
    <row r="63189" spans="29:29" x14ac:dyDescent="0.25">
      <c r="AC63189" s="379"/>
    </row>
    <row r="63190" spans="29:29" x14ac:dyDescent="0.25">
      <c r="AC63190" s="379"/>
    </row>
    <row r="63191" spans="29:29" x14ac:dyDescent="0.25">
      <c r="AC63191" s="379"/>
    </row>
    <row r="63192" spans="29:29" x14ac:dyDescent="0.25">
      <c r="AC63192" s="379"/>
    </row>
    <row r="63193" spans="29:29" x14ac:dyDescent="0.25">
      <c r="AC63193" s="379"/>
    </row>
    <row r="63194" spans="29:29" x14ac:dyDescent="0.25">
      <c r="AC63194" s="379"/>
    </row>
    <row r="63195" spans="29:29" x14ac:dyDescent="0.25">
      <c r="AC63195" s="379"/>
    </row>
    <row r="63196" spans="29:29" x14ac:dyDescent="0.25">
      <c r="AC63196" s="379"/>
    </row>
    <row r="63197" spans="29:29" x14ac:dyDescent="0.25">
      <c r="AC63197" s="379"/>
    </row>
    <row r="63198" spans="29:29" x14ac:dyDescent="0.25">
      <c r="AC63198" s="379"/>
    </row>
    <row r="63199" spans="29:29" x14ac:dyDescent="0.25">
      <c r="AC63199" s="379"/>
    </row>
    <row r="63200" spans="29:29" x14ac:dyDescent="0.25">
      <c r="AC63200" s="379"/>
    </row>
    <row r="63201" spans="29:29" x14ac:dyDescent="0.25">
      <c r="AC63201" s="379"/>
    </row>
    <row r="63202" spans="29:29" x14ac:dyDescent="0.25">
      <c r="AC63202" s="379"/>
    </row>
    <row r="63203" spans="29:29" x14ac:dyDescent="0.25">
      <c r="AC63203" s="379"/>
    </row>
    <row r="63204" spans="29:29" x14ac:dyDescent="0.25">
      <c r="AC63204" s="379"/>
    </row>
    <row r="63205" spans="29:29" x14ac:dyDescent="0.25">
      <c r="AC63205" s="379"/>
    </row>
    <row r="63206" spans="29:29" x14ac:dyDescent="0.25">
      <c r="AC63206" s="379"/>
    </row>
    <row r="63207" spans="29:29" x14ac:dyDescent="0.25">
      <c r="AC63207" s="379"/>
    </row>
    <row r="63208" spans="29:29" x14ac:dyDescent="0.25">
      <c r="AC63208" s="379"/>
    </row>
    <row r="63209" spans="29:29" x14ac:dyDescent="0.25">
      <c r="AC63209" s="379"/>
    </row>
    <row r="63210" spans="29:29" x14ac:dyDescent="0.25">
      <c r="AC63210" s="379"/>
    </row>
    <row r="63211" spans="29:29" x14ac:dyDescent="0.25">
      <c r="AC63211" s="379"/>
    </row>
    <row r="63212" spans="29:29" x14ac:dyDescent="0.25">
      <c r="AC63212" s="379"/>
    </row>
    <row r="63213" spans="29:29" x14ac:dyDescent="0.25">
      <c r="AC63213" s="379"/>
    </row>
    <row r="63214" spans="29:29" x14ac:dyDescent="0.25">
      <c r="AC63214" s="379"/>
    </row>
    <row r="63215" spans="29:29" x14ac:dyDescent="0.25">
      <c r="AC63215" s="379"/>
    </row>
    <row r="63216" spans="29:29" x14ac:dyDescent="0.25">
      <c r="AC63216" s="379"/>
    </row>
    <row r="63217" spans="29:29" x14ac:dyDescent="0.25">
      <c r="AC63217" s="379"/>
    </row>
    <row r="63218" spans="29:29" x14ac:dyDescent="0.25">
      <c r="AC63218" s="379"/>
    </row>
    <row r="63219" spans="29:29" x14ac:dyDescent="0.25">
      <c r="AC63219" s="379"/>
    </row>
    <row r="63220" spans="29:29" x14ac:dyDescent="0.25">
      <c r="AC63220" s="379"/>
    </row>
    <row r="63221" spans="29:29" x14ac:dyDescent="0.25">
      <c r="AC63221" s="379"/>
    </row>
    <row r="63222" spans="29:29" x14ac:dyDescent="0.25">
      <c r="AC63222" s="379"/>
    </row>
    <row r="63223" spans="29:29" x14ac:dyDescent="0.25">
      <c r="AC63223" s="379"/>
    </row>
    <row r="63224" spans="29:29" x14ac:dyDescent="0.25">
      <c r="AC63224" s="379"/>
    </row>
    <row r="63225" spans="29:29" x14ac:dyDescent="0.25">
      <c r="AC63225" s="379"/>
    </row>
    <row r="63226" spans="29:29" x14ac:dyDescent="0.25">
      <c r="AC63226" s="379"/>
    </row>
    <row r="63227" spans="29:29" x14ac:dyDescent="0.25">
      <c r="AC63227" s="379"/>
    </row>
    <row r="63228" spans="29:29" x14ac:dyDescent="0.25">
      <c r="AC63228" s="379"/>
    </row>
    <row r="63229" spans="29:29" x14ac:dyDescent="0.25">
      <c r="AC63229" s="379"/>
    </row>
    <row r="63230" spans="29:29" x14ac:dyDescent="0.25">
      <c r="AC63230" s="379"/>
    </row>
    <row r="63231" spans="29:29" x14ac:dyDescent="0.25">
      <c r="AC63231" s="379"/>
    </row>
    <row r="63232" spans="29:29" x14ac:dyDescent="0.25">
      <c r="AC63232" s="379"/>
    </row>
    <row r="63233" spans="29:29" x14ac:dyDescent="0.25">
      <c r="AC63233" s="379"/>
    </row>
    <row r="63234" spans="29:29" x14ac:dyDescent="0.25">
      <c r="AC63234" s="379"/>
    </row>
    <row r="63235" spans="29:29" x14ac:dyDescent="0.25">
      <c r="AC63235" s="379"/>
    </row>
    <row r="63236" spans="29:29" x14ac:dyDescent="0.25">
      <c r="AC63236" s="379"/>
    </row>
    <row r="63237" spans="29:29" x14ac:dyDescent="0.25">
      <c r="AC63237" s="379"/>
    </row>
    <row r="63238" spans="29:29" x14ac:dyDescent="0.25">
      <c r="AC63238" s="379"/>
    </row>
    <row r="63239" spans="29:29" x14ac:dyDescent="0.25">
      <c r="AC63239" s="379"/>
    </row>
    <row r="63240" spans="29:29" x14ac:dyDescent="0.25">
      <c r="AC63240" s="379"/>
    </row>
    <row r="63241" spans="29:29" x14ac:dyDescent="0.25">
      <c r="AC63241" s="379"/>
    </row>
    <row r="63242" spans="29:29" x14ac:dyDescent="0.25">
      <c r="AC63242" s="379"/>
    </row>
    <row r="63243" spans="29:29" x14ac:dyDescent="0.25">
      <c r="AC63243" s="379"/>
    </row>
    <row r="63244" spans="29:29" x14ac:dyDescent="0.25">
      <c r="AC63244" s="379"/>
    </row>
    <row r="63245" spans="29:29" x14ac:dyDescent="0.25">
      <c r="AC63245" s="379"/>
    </row>
    <row r="63246" spans="29:29" x14ac:dyDescent="0.25">
      <c r="AC63246" s="379"/>
    </row>
    <row r="63247" spans="29:29" x14ac:dyDescent="0.25">
      <c r="AC63247" s="379"/>
    </row>
    <row r="63248" spans="29:29" x14ac:dyDescent="0.25">
      <c r="AC63248" s="379"/>
    </row>
    <row r="63249" spans="29:29" x14ac:dyDescent="0.25">
      <c r="AC63249" s="379"/>
    </row>
    <row r="63250" spans="29:29" x14ac:dyDescent="0.25">
      <c r="AC63250" s="379"/>
    </row>
    <row r="63251" spans="29:29" x14ac:dyDescent="0.25">
      <c r="AC63251" s="379"/>
    </row>
    <row r="63252" spans="29:29" x14ac:dyDescent="0.25">
      <c r="AC63252" s="379"/>
    </row>
    <row r="63253" spans="29:29" x14ac:dyDescent="0.25">
      <c r="AC63253" s="379"/>
    </row>
    <row r="63254" spans="29:29" x14ac:dyDescent="0.25">
      <c r="AC63254" s="379"/>
    </row>
    <row r="63255" spans="29:29" x14ac:dyDescent="0.25">
      <c r="AC63255" s="379"/>
    </row>
    <row r="63256" spans="29:29" x14ac:dyDescent="0.25">
      <c r="AC63256" s="379"/>
    </row>
    <row r="63257" spans="29:29" x14ac:dyDescent="0.25">
      <c r="AC63257" s="379"/>
    </row>
    <row r="63258" spans="29:29" x14ac:dyDescent="0.25">
      <c r="AC63258" s="379"/>
    </row>
    <row r="63259" spans="29:29" x14ac:dyDescent="0.25">
      <c r="AC63259" s="379"/>
    </row>
    <row r="63260" spans="29:29" x14ac:dyDescent="0.25">
      <c r="AC63260" s="379"/>
    </row>
    <row r="63261" spans="29:29" x14ac:dyDescent="0.25">
      <c r="AC63261" s="379"/>
    </row>
    <row r="63262" spans="29:29" x14ac:dyDescent="0.25">
      <c r="AC63262" s="379"/>
    </row>
    <row r="63263" spans="29:29" x14ac:dyDescent="0.25">
      <c r="AC63263" s="379"/>
    </row>
    <row r="63264" spans="29:29" x14ac:dyDescent="0.25">
      <c r="AC63264" s="379"/>
    </row>
    <row r="63265" spans="29:29" x14ac:dyDescent="0.25">
      <c r="AC63265" s="379"/>
    </row>
    <row r="63266" spans="29:29" x14ac:dyDescent="0.25">
      <c r="AC63266" s="379"/>
    </row>
    <row r="63267" spans="29:29" x14ac:dyDescent="0.25">
      <c r="AC63267" s="379"/>
    </row>
    <row r="63268" spans="29:29" x14ac:dyDescent="0.25">
      <c r="AC63268" s="379"/>
    </row>
    <row r="63269" spans="29:29" x14ac:dyDescent="0.25">
      <c r="AC63269" s="379"/>
    </row>
    <row r="63270" spans="29:29" x14ac:dyDescent="0.25">
      <c r="AC63270" s="379"/>
    </row>
    <row r="63271" spans="29:29" x14ac:dyDescent="0.25">
      <c r="AC63271" s="379"/>
    </row>
    <row r="63272" spans="29:29" x14ac:dyDescent="0.25">
      <c r="AC63272" s="379"/>
    </row>
    <row r="63273" spans="29:29" x14ac:dyDescent="0.25">
      <c r="AC63273" s="379"/>
    </row>
    <row r="63274" spans="29:29" x14ac:dyDescent="0.25">
      <c r="AC63274" s="379"/>
    </row>
    <row r="63275" spans="29:29" x14ac:dyDescent="0.25">
      <c r="AC63275" s="379"/>
    </row>
    <row r="63276" spans="29:29" x14ac:dyDescent="0.25">
      <c r="AC63276" s="379"/>
    </row>
    <row r="63277" spans="29:29" x14ac:dyDescent="0.25">
      <c r="AC63277" s="379"/>
    </row>
    <row r="63278" spans="29:29" x14ac:dyDescent="0.25">
      <c r="AC63278" s="379"/>
    </row>
    <row r="63279" spans="29:29" x14ac:dyDescent="0.25">
      <c r="AC63279" s="379"/>
    </row>
    <row r="63280" spans="29:29" x14ac:dyDescent="0.25">
      <c r="AC63280" s="379"/>
    </row>
    <row r="63281" spans="29:29" x14ac:dyDescent="0.25">
      <c r="AC63281" s="379"/>
    </row>
    <row r="63282" spans="29:29" x14ac:dyDescent="0.25">
      <c r="AC63282" s="379"/>
    </row>
    <row r="63283" spans="29:29" x14ac:dyDescent="0.25">
      <c r="AC63283" s="379"/>
    </row>
    <row r="63284" spans="29:29" x14ac:dyDescent="0.25">
      <c r="AC63284" s="379"/>
    </row>
    <row r="63285" spans="29:29" x14ac:dyDescent="0.25">
      <c r="AC63285" s="379"/>
    </row>
    <row r="63286" spans="29:29" x14ac:dyDescent="0.25">
      <c r="AC63286" s="379"/>
    </row>
    <row r="63287" spans="29:29" x14ac:dyDescent="0.25">
      <c r="AC63287" s="379"/>
    </row>
    <row r="63288" spans="29:29" x14ac:dyDescent="0.25">
      <c r="AC63288" s="379"/>
    </row>
    <row r="63289" spans="29:29" x14ac:dyDescent="0.25">
      <c r="AC63289" s="379"/>
    </row>
    <row r="63290" spans="29:29" x14ac:dyDescent="0.25">
      <c r="AC63290" s="379"/>
    </row>
    <row r="63291" spans="29:29" x14ac:dyDescent="0.25">
      <c r="AC63291" s="379"/>
    </row>
    <row r="63292" spans="29:29" x14ac:dyDescent="0.25">
      <c r="AC63292" s="379"/>
    </row>
    <row r="63293" spans="29:29" x14ac:dyDescent="0.25">
      <c r="AC63293" s="379"/>
    </row>
    <row r="63294" spans="29:29" x14ac:dyDescent="0.25">
      <c r="AC63294" s="379"/>
    </row>
    <row r="63295" spans="29:29" x14ac:dyDescent="0.25">
      <c r="AC63295" s="379"/>
    </row>
    <row r="63296" spans="29:29" x14ac:dyDescent="0.25">
      <c r="AC63296" s="379"/>
    </row>
    <row r="63297" spans="29:29" x14ac:dyDescent="0.25">
      <c r="AC63297" s="379"/>
    </row>
    <row r="63298" spans="29:29" x14ac:dyDescent="0.25">
      <c r="AC63298" s="379"/>
    </row>
    <row r="63299" spans="29:29" x14ac:dyDescent="0.25">
      <c r="AC63299" s="379"/>
    </row>
    <row r="63300" spans="29:29" x14ac:dyDescent="0.25">
      <c r="AC63300" s="379"/>
    </row>
    <row r="63301" spans="29:29" x14ac:dyDescent="0.25">
      <c r="AC63301" s="379"/>
    </row>
    <row r="63302" spans="29:29" x14ac:dyDescent="0.25">
      <c r="AC63302" s="379"/>
    </row>
    <row r="63303" spans="29:29" x14ac:dyDescent="0.25">
      <c r="AC63303" s="379"/>
    </row>
    <row r="63304" spans="29:29" x14ac:dyDescent="0.25">
      <c r="AC63304" s="379"/>
    </row>
    <row r="63305" spans="29:29" x14ac:dyDescent="0.25">
      <c r="AC63305" s="379"/>
    </row>
    <row r="63306" spans="29:29" x14ac:dyDescent="0.25">
      <c r="AC63306" s="379"/>
    </row>
    <row r="63307" spans="29:29" x14ac:dyDescent="0.25">
      <c r="AC63307" s="379"/>
    </row>
    <row r="63308" spans="29:29" x14ac:dyDescent="0.25">
      <c r="AC63308" s="379"/>
    </row>
    <row r="63309" spans="29:29" x14ac:dyDescent="0.25">
      <c r="AC63309" s="379"/>
    </row>
    <row r="63310" spans="29:29" x14ac:dyDescent="0.25">
      <c r="AC63310" s="379"/>
    </row>
    <row r="63311" spans="29:29" x14ac:dyDescent="0.25">
      <c r="AC63311" s="379"/>
    </row>
    <row r="63312" spans="29:29" x14ac:dyDescent="0.25">
      <c r="AC63312" s="379"/>
    </row>
    <row r="63313" spans="29:29" x14ac:dyDescent="0.25">
      <c r="AC63313" s="379"/>
    </row>
    <row r="63314" spans="29:29" x14ac:dyDescent="0.25">
      <c r="AC63314" s="379"/>
    </row>
    <row r="63315" spans="29:29" x14ac:dyDescent="0.25">
      <c r="AC63315" s="379"/>
    </row>
    <row r="63316" spans="29:29" x14ac:dyDescent="0.25">
      <c r="AC63316" s="379"/>
    </row>
    <row r="63317" spans="29:29" x14ac:dyDescent="0.25">
      <c r="AC63317" s="379"/>
    </row>
    <row r="63318" spans="29:29" x14ac:dyDescent="0.25">
      <c r="AC63318" s="379"/>
    </row>
    <row r="63319" spans="29:29" x14ac:dyDescent="0.25">
      <c r="AC63319" s="379"/>
    </row>
    <row r="63320" spans="29:29" x14ac:dyDescent="0.25">
      <c r="AC63320" s="379"/>
    </row>
    <row r="63321" spans="29:29" x14ac:dyDescent="0.25">
      <c r="AC63321" s="379"/>
    </row>
    <row r="63322" spans="29:29" x14ac:dyDescent="0.25">
      <c r="AC63322" s="379"/>
    </row>
    <row r="63323" spans="29:29" x14ac:dyDescent="0.25">
      <c r="AC63323" s="379"/>
    </row>
    <row r="63324" spans="29:29" x14ac:dyDescent="0.25">
      <c r="AC63324" s="379"/>
    </row>
    <row r="63325" spans="29:29" x14ac:dyDescent="0.25">
      <c r="AC63325" s="379"/>
    </row>
    <row r="63326" spans="29:29" x14ac:dyDescent="0.25">
      <c r="AC63326" s="379"/>
    </row>
    <row r="63327" spans="29:29" x14ac:dyDescent="0.25">
      <c r="AC63327" s="379"/>
    </row>
    <row r="63328" spans="29:29" x14ac:dyDescent="0.25">
      <c r="AC63328" s="379"/>
    </row>
    <row r="63329" spans="29:29" x14ac:dyDescent="0.25">
      <c r="AC63329" s="379"/>
    </row>
    <row r="63330" spans="29:29" x14ac:dyDescent="0.25">
      <c r="AC63330" s="379"/>
    </row>
    <row r="63331" spans="29:29" x14ac:dyDescent="0.25">
      <c r="AC63331" s="379"/>
    </row>
    <row r="63332" spans="29:29" x14ac:dyDescent="0.25">
      <c r="AC63332" s="379"/>
    </row>
    <row r="63333" spans="29:29" x14ac:dyDescent="0.25">
      <c r="AC63333" s="379"/>
    </row>
    <row r="63334" spans="29:29" x14ac:dyDescent="0.25">
      <c r="AC63334" s="379"/>
    </row>
    <row r="63335" spans="29:29" x14ac:dyDescent="0.25">
      <c r="AC63335" s="379"/>
    </row>
    <row r="63336" spans="29:29" x14ac:dyDescent="0.25">
      <c r="AC63336" s="379"/>
    </row>
    <row r="63337" spans="29:29" x14ac:dyDescent="0.25">
      <c r="AC63337" s="379"/>
    </row>
    <row r="63338" spans="29:29" x14ac:dyDescent="0.25">
      <c r="AC63338" s="379"/>
    </row>
    <row r="63339" spans="29:29" x14ac:dyDescent="0.25">
      <c r="AC63339" s="379"/>
    </row>
    <row r="63340" spans="29:29" x14ac:dyDescent="0.25">
      <c r="AC63340" s="379"/>
    </row>
    <row r="63341" spans="29:29" x14ac:dyDescent="0.25">
      <c r="AC63341" s="379"/>
    </row>
    <row r="63342" spans="29:29" x14ac:dyDescent="0.25">
      <c r="AC63342" s="379"/>
    </row>
    <row r="63343" spans="29:29" x14ac:dyDescent="0.25">
      <c r="AC63343" s="379"/>
    </row>
    <row r="63344" spans="29:29" x14ac:dyDescent="0.25">
      <c r="AC63344" s="379"/>
    </row>
    <row r="63345" spans="29:29" x14ac:dyDescent="0.25">
      <c r="AC63345" s="379"/>
    </row>
    <row r="63346" spans="29:29" x14ac:dyDescent="0.25">
      <c r="AC63346" s="379"/>
    </row>
    <row r="63347" spans="29:29" x14ac:dyDescent="0.25">
      <c r="AC63347" s="379"/>
    </row>
    <row r="63348" spans="29:29" x14ac:dyDescent="0.25">
      <c r="AC63348" s="379"/>
    </row>
    <row r="63349" spans="29:29" x14ac:dyDescent="0.25">
      <c r="AC63349" s="379"/>
    </row>
    <row r="63350" spans="29:29" x14ac:dyDescent="0.25">
      <c r="AC63350" s="379"/>
    </row>
    <row r="63351" spans="29:29" x14ac:dyDescent="0.25">
      <c r="AC63351" s="379"/>
    </row>
    <row r="63352" spans="29:29" x14ac:dyDescent="0.25">
      <c r="AC63352" s="379"/>
    </row>
    <row r="63353" spans="29:29" x14ac:dyDescent="0.25">
      <c r="AC63353" s="379"/>
    </row>
    <row r="63354" spans="29:29" x14ac:dyDescent="0.25">
      <c r="AC63354" s="379"/>
    </row>
    <row r="63355" spans="29:29" x14ac:dyDescent="0.25">
      <c r="AC63355" s="379"/>
    </row>
    <row r="63356" spans="29:29" x14ac:dyDescent="0.25">
      <c r="AC63356" s="379"/>
    </row>
    <row r="63357" spans="29:29" x14ac:dyDescent="0.25">
      <c r="AC63357" s="379"/>
    </row>
    <row r="63358" spans="29:29" x14ac:dyDescent="0.25">
      <c r="AC63358" s="379"/>
    </row>
    <row r="63359" spans="29:29" x14ac:dyDescent="0.25">
      <c r="AC63359" s="379"/>
    </row>
    <row r="63360" spans="29:29" x14ac:dyDescent="0.25">
      <c r="AC63360" s="379"/>
    </row>
    <row r="63361" spans="29:29" x14ac:dyDescent="0.25">
      <c r="AC63361" s="379"/>
    </row>
    <row r="63362" spans="29:29" x14ac:dyDescent="0.25">
      <c r="AC63362" s="379"/>
    </row>
    <row r="63363" spans="29:29" x14ac:dyDescent="0.25">
      <c r="AC63363" s="379"/>
    </row>
    <row r="63364" spans="29:29" x14ac:dyDescent="0.25">
      <c r="AC63364" s="379"/>
    </row>
    <row r="63365" spans="29:29" x14ac:dyDescent="0.25">
      <c r="AC63365" s="379"/>
    </row>
    <row r="63366" spans="29:29" x14ac:dyDescent="0.25">
      <c r="AC63366" s="379"/>
    </row>
    <row r="63367" spans="29:29" x14ac:dyDescent="0.25">
      <c r="AC63367" s="379"/>
    </row>
    <row r="63368" spans="29:29" x14ac:dyDescent="0.25">
      <c r="AC63368" s="379"/>
    </row>
    <row r="63369" spans="29:29" x14ac:dyDescent="0.25">
      <c r="AC63369" s="379"/>
    </row>
    <row r="63370" spans="29:29" x14ac:dyDescent="0.25">
      <c r="AC63370" s="379"/>
    </row>
    <row r="63371" spans="29:29" x14ac:dyDescent="0.25">
      <c r="AC63371" s="379"/>
    </row>
    <row r="63372" spans="29:29" x14ac:dyDescent="0.25">
      <c r="AC63372" s="379"/>
    </row>
    <row r="63373" spans="29:29" x14ac:dyDescent="0.25">
      <c r="AC63373" s="379"/>
    </row>
    <row r="63374" spans="29:29" x14ac:dyDescent="0.25">
      <c r="AC63374" s="379"/>
    </row>
    <row r="63375" spans="29:29" x14ac:dyDescent="0.25">
      <c r="AC63375" s="379"/>
    </row>
    <row r="63376" spans="29:29" x14ac:dyDescent="0.25">
      <c r="AC63376" s="379"/>
    </row>
    <row r="63377" spans="29:29" x14ac:dyDescent="0.25">
      <c r="AC63377" s="379"/>
    </row>
    <row r="63378" spans="29:29" x14ac:dyDescent="0.25">
      <c r="AC63378" s="379"/>
    </row>
    <row r="63379" spans="29:29" x14ac:dyDescent="0.25">
      <c r="AC63379" s="379"/>
    </row>
    <row r="63380" spans="29:29" x14ac:dyDescent="0.25">
      <c r="AC63380" s="379"/>
    </row>
    <row r="63381" spans="29:29" x14ac:dyDescent="0.25">
      <c r="AC63381" s="379"/>
    </row>
    <row r="63382" spans="29:29" x14ac:dyDescent="0.25">
      <c r="AC63382" s="379"/>
    </row>
    <row r="63383" spans="29:29" x14ac:dyDescent="0.25">
      <c r="AC63383" s="379"/>
    </row>
    <row r="63384" spans="29:29" x14ac:dyDescent="0.25">
      <c r="AC63384" s="379"/>
    </row>
    <row r="63385" spans="29:29" x14ac:dyDescent="0.25">
      <c r="AC63385" s="379"/>
    </row>
    <row r="63386" spans="29:29" x14ac:dyDescent="0.25">
      <c r="AC63386" s="379"/>
    </row>
    <row r="63387" spans="29:29" x14ac:dyDescent="0.25">
      <c r="AC63387" s="379"/>
    </row>
    <row r="63388" spans="29:29" x14ac:dyDescent="0.25">
      <c r="AC63388" s="379"/>
    </row>
    <row r="63389" spans="29:29" x14ac:dyDescent="0.25">
      <c r="AC63389" s="379"/>
    </row>
    <row r="63390" spans="29:29" x14ac:dyDescent="0.25">
      <c r="AC63390" s="379"/>
    </row>
    <row r="63391" spans="29:29" x14ac:dyDescent="0.25">
      <c r="AC63391" s="379"/>
    </row>
    <row r="63392" spans="29:29" x14ac:dyDescent="0.25">
      <c r="AC63392" s="379"/>
    </row>
    <row r="63393" spans="29:29" x14ac:dyDescent="0.25">
      <c r="AC63393" s="379"/>
    </row>
    <row r="63394" spans="29:29" x14ac:dyDescent="0.25">
      <c r="AC63394" s="379"/>
    </row>
    <row r="63395" spans="29:29" x14ac:dyDescent="0.25">
      <c r="AC63395" s="379"/>
    </row>
    <row r="63396" spans="29:29" x14ac:dyDescent="0.25">
      <c r="AC63396" s="379"/>
    </row>
    <row r="63397" spans="29:29" x14ac:dyDescent="0.25">
      <c r="AC63397" s="379"/>
    </row>
    <row r="63398" spans="29:29" x14ac:dyDescent="0.25">
      <c r="AC63398" s="379"/>
    </row>
    <row r="63399" spans="29:29" x14ac:dyDescent="0.25">
      <c r="AC63399" s="379"/>
    </row>
    <row r="63400" spans="29:29" x14ac:dyDescent="0.25">
      <c r="AC63400" s="379"/>
    </row>
    <row r="63401" spans="29:29" x14ac:dyDescent="0.25">
      <c r="AC63401" s="379"/>
    </row>
    <row r="63402" spans="29:29" x14ac:dyDescent="0.25">
      <c r="AC63402" s="379"/>
    </row>
    <row r="63403" spans="29:29" x14ac:dyDescent="0.25">
      <c r="AC63403" s="379"/>
    </row>
    <row r="63404" spans="29:29" x14ac:dyDescent="0.25">
      <c r="AC63404" s="379"/>
    </row>
    <row r="63405" spans="29:29" x14ac:dyDescent="0.25">
      <c r="AC63405" s="379"/>
    </row>
    <row r="63406" spans="29:29" x14ac:dyDescent="0.25">
      <c r="AC63406" s="379"/>
    </row>
    <row r="63407" spans="29:29" x14ac:dyDescent="0.25">
      <c r="AC63407" s="379"/>
    </row>
    <row r="63408" spans="29:29" x14ac:dyDescent="0.25">
      <c r="AC63408" s="379"/>
    </row>
    <row r="63409" spans="29:29" x14ac:dyDescent="0.25">
      <c r="AC63409" s="379"/>
    </row>
    <row r="63410" spans="29:29" x14ac:dyDescent="0.25">
      <c r="AC63410" s="379"/>
    </row>
    <row r="63411" spans="29:29" x14ac:dyDescent="0.25">
      <c r="AC63411" s="379"/>
    </row>
    <row r="63412" spans="29:29" x14ac:dyDescent="0.25">
      <c r="AC63412" s="379"/>
    </row>
    <row r="63413" spans="29:29" x14ac:dyDescent="0.25">
      <c r="AC63413" s="379"/>
    </row>
    <row r="63414" spans="29:29" x14ac:dyDescent="0.25">
      <c r="AC63414" s="379"/>
    </row>
    <row r="63415" spans="29:29" x14ac:dyDescent="0.25">
      <c r="AC63415" s="379"/>
    </row>
    <row r="63416" spans="29:29" x14ac:dyDescent="0.25">
      <c r="AC63416" s="379"/>
    </row>
    <row r="63417" spans="29:29" x14ac:dyDescent="0.25">
      <c r="AC63417" s="379"/>
    </row>
    <row r="63418" spans="29:29" x14ac:dyDescent="0.25">
      <c r="AC63418" s="379"/>
    </row>
    <row r="63419" spans="29:29" x14ac:dyDescent="0.25">
      <c r="AC63419" s="379"/>
    </row>
    <row r="63420" spans="29:29" x14ac:dyDescent="0.25">
      <c r="AC63420" s="379"/>
    </row>
    <row r="63421" spans="29:29" x14ac:dyDescent="0.25">
      <c r="AC63421" s="379"/>
    </row>
    <row r="63422" spans="29:29" x14ac:dyDescent="0.25">
      <c r="AC63422" s="379"/>
    </row>
    <row r="63423" spans="29:29" x14ac:dyDescent="0.25">
      <c r="AC63423" s="379"/>
    </row>
    <row r="63424" spans="29:29" x14ac:dyDescent="0.25">
      <c r="AC63424" s="379"/>
    </row>
    <row r="63425" spans="29:29" x14ac:dyDescent="0.25">
      <c r="AC63425" s="379"/>
    </row>
    <row r="63426" spans="29:29" x14ac:dyDescent="0.25">
      <c r="AC63426" s="379"/>
    </row>
    <row r="63427" spans="29:29" x14ac:dyDescent="0.25">
      <c r="AC63427" s="379"/>
    </row>
    <row r="63428" spans="29:29" x14ac:dyDescent="0.25">
      <c r="AC63428" s="379"/>
    </row>
    <row r="63429" spans="29:29" x14ac:dyDescent="0.25">
      <c r="AC63429" s="379"/>
    </row>
    <row r="63430" spans="29:29" x14ac:dyDescent="0.25">
      <c r="AC63430" s="379"/>
    </row>
    <row r="63431" spans="29:29" x14ac:dyDescent="0.25">
      <c r="AC63431" s="379"/>
    </row>
    <row r="63432" spans="29:29" x14ac:dyDescent="0.25">
      <c r="AC63432" s="379"/>
    </row>
    <row r="63433" spans="29:29" x14ac:dyDescent="0.25">
      <c r="AC63433" s="379"/>
    </row>
    <row r="63434" spans="29:29" x14ac:dyDescent="0.25">
      <c r="AC63434" s="379"/>
    </row>
    <row r="63435" spans="29:29" x14ac:dyDescent="0.25">
      <c r="AC63435" s="379"/>
    </row>
    <row r="63436" spans="29:29" x14ac:dyDescent="0.25">
      <c r="AC63436" s="379"/>
    </row>
    <row r="63437" spans="29:29" x14ac:dyDescent="0.25">
      <c r="AC63437" s="379"/>
    </row>
    <row r="63438" spans="29:29" x14ac:dyDescent="0.25">
      <c r="AC63438" s="379"/>
    </row>
    <row r="63439" spans="29:29" x14ac:dyDescent="0.25">
      <c r="AC63439" s="379"/>
    </row>
    <row r="63440" spans="29:29" x14ac:dyDescent="0.25">
      <c r="AC63440" s="379"/>
    </row>
    <row r="63441" spans="29:29" x14ac:dyDescent="0.25">
      <c r="AC63441" s="379"/>
    </row>
    <row r="63442" spans="29:29" x14ac:dyDescent="0.25">
      <c r="AC63442" s="379"/>
    </row>
    <row r="63443" spans="29:29" x14ac:dyDescent="0.25">
      <c r="AC63443" s="379"/>
    </row>
    <row r="63444" spans="29:29" x14ac:dyDescent="0.25">
      <c r="AC63444" s="379"/>
    </row>
    <row r="63445" spans="29:29" x14ac:dyDescent="0.25">
      <c r="AC63445" s="379"/>
    </row>
    <row r="63446" spans="29:29" x14ac:dyDescent="0.25">
      <c r="AC63446" s="379"/>
    </row>
    <row r="63447" spans="29:29" x14ac:dyDescent="0.25">
      <c r="AC63447" s="379"/>
    </row>
    <row r="63448" spans="29:29" x14ac:dyDescent="0.25">
      <c r="AC63448" s="379"/>
    </row>
    <row r="63449" spans="29:29" x14ac:dyDescent="0.25">
      <c r="AC63449" s="379"/>
    </row>
    <row r="63450" spans="29:29" x14ac:dyDescent="0.25">
      <c r="AC63450" s="379"/>
    </row>
    <row r="63451" spans="29:29" x14ac:dyDescent="0.25">
      <c r="AC63451" s="379"/>
    </row>
    <row r="63452" spans="29:29" x14ac:dyDescent="0.25">
      <c r="AC63452" s="379"/>
    </row>
    <row r="63453" spans="29:29" x14ac:dyDescent="0.25">
      <c r="AC63453" s="379"/>
    </row>
    <row r="63454" spans="29:29" x14ac:dyDescent="0.25">
      <c r="AC63454" s="379"/>
    </row>
    <row r="63455" spans="29:29" x14ac:dyDescent="0.25">
      <c r="AC63455" s="379"/>
    </row>
    <row r="63456" spans="29:29" x14ac:dyDescent="0.25">
      <c r="AC63456" s="379"/>
    </row>
    <row r="63457" spans="29:29" x14ac:dyDescent="0.25">
      <c r="AC63457" s="379"/>
    </row>
    <row r="63458" spans="29:29" x14ac:dyDescent="0.25">
      <c r="AC63458" s="379"/>
    </row>
    <row r="63459" spans="29:29" x14ac:dyDescent="0.25">
      <c r="AC63459" s="379"/>
    </row>
    <row r="63460" spans="29:29" x14ac:dyDescent="0.25">
      <c r="AC63460" s="379"/>
    </row>
    <row r="63461" spans="29:29" x14ac:dyDescent="0.25">
      <c r="AC63461" s="379"/>
    </row>
    <row r="63462" spans="29:29" x14ac:dyDescent="0.25">
      <c r="AC63462" s="379"/>
    </row>
    <row r="63463" spans="29:29" x14ac:dyDescent="0.25">
      <c r="AC63463" s="379"/>
    </row>
    <row r="63464" spans="29:29" x14ac:dyDescent="0.25">
      <c r="AC63464" s="379"/>
    </row>
    <row r="63465" spans="29:29" x14ac:dyDescent="0.25">
      <c r="AC63465" s="379"/>
    </row>
    <row r="63466" spans="29:29" x14ac:dyDescent="0.25">
      <c r="AC63466" s="379"/>
    </row>
    <row r="63467" spans="29:29" x14ac:dyDescent="0.25">
      <c r="AC63467" s="379"/>
    </row>
    <row r="63468" spans="29:29" x14ac:dyDescent="0.25">
      <c r="AC63468" s="379"/>
    </row>
    <row r="63469" spans="29:29" x14ac:dyDescent="0.25">
      <c r="AC63469" s="379"/>
    </row>
    <row r="63470" spans="29:29" x14ac:dyDescent="0.25">
      <c r="AC63470" s="379"/>
    </row>
    <row r="63471" spans="29:29" x14ac:dyDescent="0.25">
      <c r="AC63471" s="379"/>
    </row>
    <row r="63472" spans="29:29" x14ac:dyDescent="0.25">
      <c r="AC63472" s="379"/>
    </row>
    <row r="63473" spans="29:29" x14ac:dyDescent="0.25">
      <c r="AC63473" s="379"/>
    </row>
    <row r="63474" spans="29:29" x14ac:dyDescent="0.25">
      <c r="AC63474" s="379"/>
    </row>
    <row r="63475" spans="29:29" x14ac:dyDescent="0.25">
      <c r="AC63475" s="379"/>
    </row>
    <row r="63476" spans="29:29" x14ac:dyDescent="0.25">
      <c r="AC63476" s="379"/>
    </row>
    <row r="63477" spans="29:29" x14ac:dyDescent="0.25">
      <c r="AC63477" s="379"/>
    </row>
    <row r="63478" spans="29:29" x14ac:dyDescent="0.25">
      <c r="AC63478" s="379"/>
    </row>
    <row r="63479" spans="29:29" x14ac:dyDescent="0.25">
      <c r="AC63479" s="379"/>
    </row>
    <row r="63480" spans="29:29" x14ac:dyDescent="0.25">
      <c r="AC63480" s="379"/>
    </row>
    <row r="63481" spans="29:29" x14ac:dyDescent="0.25">
      <c r="AC63481" s="379"/>
    </row>
    <row r="63482" spans="29:29" x14ac:dyDescent="0.25">
      <c r="AC63482" s="379"/>
    </row>
    <row r="63483" spans="29:29" x14ac:dyDescent="0.25">
      <c r="AC63483" s="379"/>
    </row>
    <row r="63484" spans="29:29" x14ac:dyDescent="0.25">
      <c r="AC63484" s="379"/>
    </row>
    <row r="63485" spans="29:29" x14ac:dyDescent="0.25">
      <c r="AC63485" s="379"/>
    </row>
    <row r="63486" spans="29:29" x14ac:dyDescent="0.25">
      <c r="AC63486" s="379"/>
    </row>
    <row r="63487" spans="29:29" x14ac:dyDescent="0.25">
      <c r="AC63487" s="379"/>
    </row>
    <row r="63488" spans="29:29" x14ac:dyDescent="0.25">
      <c r="AC63488" s="379"/>
    </row>
    <row r="63489" spans="29:29" x14ac:dyDescent="0.25">
      <c r="AC63489" s="379"/>
    </row>
    <row r="63490" spans="29:29" x14ac:dyDescent="0.25">
      <c r="AC63490" s="379"/>
    </row>
    <row r="63491" spans="29:29" x14ac:dyDescent="0.25">
      <c r="AC63491" s="379"/>
    </row>
    <row r="63492" spans="29:29" x14ac:dyDescent="0.25">
      <c r="AC63492" s="379"/>
    </row>
    <row r="63493" spans="29:29" x14ac:dyDescent="0.25">
      <c r="AC63493" s="379"/>
    </row>
    <row r="63494" spans="29:29" x14ac:dyDescent="0.25">
      <c r="AC63494" s="379"/>
    </row>
    <row r="63495" spans="29:29" x14ac:dyDescent="0.25">
      <c r="AC63495" s="379"/>
    </row>
    <row r="63496" spans="29:29" x14ac:dyDescent="0.25">
      <c r="AC63496" s="379"/>
    </row>
    <row r="63497" spans="29:29" x14ac:dyDescent="0.25">
      <c r="AC63497" s="379"/>
    </row>
    <row r="63498" spans="29:29" x14ac:dyDescent="0.25">
      <c r="AC63498" s="379"/>
    </row>
    <row r="63499" spans="29:29" x14ac:dyDescent="0.25">
      <c r="AC63499" s="379"/>
    </row>
    <row r="63500" spans="29:29" x14ac:dyDescent="0.25">
      <c r="AC63500" s="379"/>
    </row>
    <row r="63501" spans="29:29" x14ac:dyDescent="0.25">
      <c r="AC63501" s="379"/>
    </row>
    <row r="63502" spans="29:29" x14ac:dyDescent="0.25">
      <c r="AC63502" s="379"/>
    </row>
    <row r="63503" spans="29:29" x14ac:dyDescent="0.25">
      <c r="AC63503" s="379"/>
    </row>
    <row r="63504" spans="29:29" x14ac:dyDescent="0.25">
      <c r="AC63504" s="379"/>
    </row>
    <row r="63505" spans="29:29" x14ac:dyDescent="0.25">
      <c r="AC63505" s="379"/>
    </row>
    <row r="63506" spans="29:29" x14ac:dyDescent="0.25">
      <c r="AC63506" s="379"/>
    </row>
    <row r="63507" spans="29:29" x14ac:dyDescent="0.25">
      <c r="AC63507" s="379"/>
    </row>
    <row r="63508" spans="29:29" x14ac:dyDescent="0.25">
      <c r="AC63508" s="379"/>
    </row>
    <row r="63509" spans="29:29" x14ac:dyDescent="0.25">
      <c r="AC63509" s="379"/>
    </row>
    <row r="63510" spans="29:29" x14ac:dyDescent="0.25">
      <c r="AC63510" s="379"/>
    </row>
    <row r="63511" spans="29:29" x14ac:dyDescent="0.25">
      <c r="AC63511" s="379"/>
    </row>
    <row r="63512" spans="29:29" x14ac:dyDescent="0.25">
      <c r="AC63512" s="379"/>
    </row>
    <row r="63513" spans="29:29" x14ac:dyDescent="0.25">
      <c r="AC63513" s="379"/>
    </row>
    <row r="63514" spans="29:29" x14ac:dyDescent="0.25">
      <c r="AC63514" s="379"/>
    </row>
    <row r="63515" spans="29:29" x14ac:dyDescent="0.25">
      <c r="AC63515" s="379"/>
    </row>
    <row r="63516" spans="29:29" x14ac:dyDescent="0.25">
      <c r="AC63516" s="379"/>
    </row>
    <row r="63517" spans="29:29" x14ac:dyDescent="0.25">
      <c r="AC63517" s="379"/>
    </row>
    <row r="63518" spans="29:29" x14ac:dyDescent="0.25">
      <c r="AC63518" s="379"/>
    </row>
    <row r="63519" spans="29:29" x14ac:dyDescent="0.25">
      <c r="AC63519" s="379"/>
    </row>
    <row r="63520" spans="29:29" x14ac:dyDescent="0.25">
      <c r="AC63520" s="379"/>
    </row>
    <row r="63521" spans="29:29" x14ac:dyDescent="0.25">
      <c r="AC63521" s="379"/>
    </row>
    <row r="63522" spans="29:29" x14ac:dyDescent="0.25">
      <c r="AC63522" s="379"/>
    </row>
    <row r="63523" spans="29:29" x14ac:dyDescent="0.25">
      <c r="AC63523" s="379"/>
    </row>
    <row r="63524" spans="29:29" x14ac:dyDescent="0.25">
      <c r="AC63524" s="379"/>
    </row>
    <row r="63525" spans="29:29" x14ac:dyDescent="0.25">
      <c r="AC63525" s="379"/>
    </row>
    <row r="63526" spans="29:29" x14ac:dyDescent="0.25">
      <c r="AC63526" s="379"/>
    </row>
    <row r="63527" spans="29:29" x14ac:dyDescent="0.25">
      <c r="AC63527" s="379"/>
    </row>
    <row r="63528" spans="29:29" x14ac:dyDescent="0.25">
      <c r="AC63528" s="379"/>
    </row>
    <row r="63529" spans="29:29" x14ac:dyDescent="0.25">
      <c r="AC63529" s="379"/>
    </row>
    <row r="63530" spans="29:29" x14ac:dyDescent="0.25">
      <c r="AC63530" s="379"/>
    </row>
    <row r="63531" spans="29:29" x14ac:dyDescent="0.25">
      <c r="AC63531" s="379"/>
    </row>
    <row r="63532" spans="29:29" x14ac:dyDescent="0.25">
      <c r="AC63532" s="379"/>
    </row>
    <row r="63533" spans="29:29" x14ac:dyDescent="0.25">
      <c r="AC63533" s="379"/>
    </row>
    <row r="63534" spans="29:29" x14ac:dyDescent="0.25">
      <c r="AC63534" s="379"/>
    </row>
    <row r="63535" spans="29:29" x14ac:dyDescent="0.25">
      <c r="AC63535" s="379"/>
    </row>
    <row r="63536" spans="29:29" x14ac:dyDescent="0.25">
      <c r="AC63536" s="379"/>
    </row>
    <row r="63537" spans="29:29" x14ac:dyDescent="0.25">
      <c r="AC63537" s="379"/>
    </row>
    <row r="63538" spans="29:29" x14ac:dyDescent="0.25">
      <c r="AC63538" s="379"/>
    </row>
    <row r="63539" spans="29:29" x14ac:dyDescent="0.25">
      <c r="AC63539" s="379"/>
    </row>
    <row r="63540" spans="29:29" x14ac:dyDescent="0.25">
      <c r="AC63540" s="379"/>
    </row>
    <row r="63541" spans="29:29" x14ac:dyDescent="0.25">
      <c r="AC63541" s="379"/>
    </row>
    <row r="63542" spans="29:29" x14ac:dyDescent="0.25">
      <c r="AC63542" s="379"/>
    </row>
    <row r="63543" spans="29:29" x14ac:dyDescent="0.25">
      <c r="AC63543" s="379"/>
    </row>
    <row r="63544" spans="29:29" x14ac:dyDescent="0.25">
      <c r="AC63544" s="379"/>
    </row>
    <row r="63545" spans="29:29" x14ac:dyDescent="0.25">
      <c r="AC63545" s="379"/>
    </row>
    <row r="63546" spans="29:29" x14ac:dyDescent="0.25">
      <c r="AC63546" s="379"/>
    </row>
    <row r="63547" spans="29:29" x14ac:dyDescent="0.25">
      <c r="AC63547" s="379"/>
    </row>
    <row r="63548" spans="29:29" x14ac:dyDescent="0.25">
      <c r="AC63548" s="379"/>
    </row>
    <row r="63549" spans="29:29" x14ac:dyDescent="0.25">
      <c r="AC63549" s="379"/>
    </row>
    <row r="63550" spans="29:29" x14ac:dyDescent="0.25">
      <c r="AC63550" s="379"/>
    </row>
    <row r="63551" spans="29:29" x14ac:dyDescent="0.25">
      <c r="AC63551" s="379"/>
    </row>
    <row r="63552" spans="29:29" x14ac:dyDescent="0.25">
      <c r="AC63552" s="379"/>
    </row>
    <row r="63553" spans="29:29" x14ac:dyDescent="0.25">
      <c r="AC63553" s="379"/>
    </row>
    <row r="63554" spans="29:29" x14ac:dyDescent="0.25">
      <c r="AC63554" s="379"/>
    </row>
    <row r="63555" spans="29:29" x14ac:dyDescent="0.25">
      <c r="AC63555" s="379"/>
    </row>
    <row r="63556" spans="29:29" x14ac:dyDescent="0.25">
      <c r="AC63556" s="379"/>
    </row>
    <row r="63557" spans="29:29" x14ac:dyDescent="0.25">
      <c r="AC63557" s="379"/>
    </row>
    <row r="63558" spans="29:29" x14ac:dyDescent="0.25">
      <c r="AC63558" s="379"/>
    </row>
    <row r="63559" spans="29:29" x14ac:dyDescent="0.25">
      <c r="AC63559" s="379"/>
    </row>
    <row r="63560" spans="29:29" x14ac:dyDescent="0.25">
      <c r="AC63560" s="379"/>
    </row>
    <row r="63561" spans="29:29" x14ac:dyDescent="0.25">
      <c r="AC63561" s="379"/>
    </row>
    <row r="63562" spans="29:29" x14ac:dyDescent="0.25">
      <c r="AC63562" s="379"/>
    </row>
    <row r="63563" spans="29:29" x14ac:dyDescent="0.25">
      <c r="AC63563" s="379"/>
    </row>
    <row r="63564" spans="29:29" x14ac:dyDescent="0.25">
      <c r="AC63564" s="379"/>
    </row>
    <row r="63565" spans="29:29" x14ac:dyDescent="0.25">
      <c r="AC63565" s="379"/>
    </row>
    <row r="63566" spans="29:29" x14ac:dyDescent="0.25">
      <c r="AC63566" s="379"/>
    </row>
    <row r="63567" spans="29:29" x14ac:dyDescent="0.25">
      <c r="AC63567" s="379"/>
    </row>
    <row r="63568" spans="29:29" x14ac:dyDescent="0.25">
      <c r="AC63568" s="379"/>
    </row>
    <row r="63569" spans="29:29" x14ac:dyDescent="0.25">
      <c r="AC63569" s="379"/>
    </row>
    <row r="63570" spans="29:29" x14ac:dyDescent="0.25">
      <c r="AC63570" s="379"/>
    </row>
    <row r="63571" spans="29:29" x14ac:dyDescent="0.25">
      <c r="AC63571" s="379"/>
    </row>
    <row r="63572" spans="29:29" x14ac:dyDescent="0.25">
      <c r="AC63572" s="379"/>
    </row>
    <row r="63573" spans="29:29" x14ac:dyDescent="0.25">
      <c r="AC63573" s="379"/>
    </row>
    <row r="63574" spans="29:29" x14ac:dyDescent="0.25">
      <c r="AC63574" s="379"/>
    </row>
    <row r="63575" spans="29:29" x14ac:dyDescent="0.25">
      <c r="AC63575" s="379"/>
    </row>
    <row r="63576" spans="29:29" x14ac:dyDescent="0.25">
      <c r="AC63576" s="379"/>
    </row>
    <row r="63577" spans="29:29" x14ac:dyDescent="0.25">
      <c r="AC63577" s="379"/>
    </row>
    <row r="63578" spans="29:29" x14ac:dyDescent="0.25">
      <c r="AC63578" s="379"/>
    </row>
    <row r="63579" spans="29:29" x14ac:dyDescent="0.25">
      <c r="AC63579" s="379"/>
    </row>
    <row r="63580" spans="29:29" x14ac:dyDescent="0.25">
      <c r="AC63580" s="379"/>
    </row>
    <row r="63581" spans="29:29" x14ac:dyDescent="0.25">
      <c r="AC63581" s="379"/>
    </row>
    <row r="63582" spans="29:29" x14ac:dyDescent="0.25">
      <c r="AC63582" s="379"/>
    </row>
    <row r="63583" spans="29:29" x14ac:dyDescent="0.25">
      <c r="AC63583" s="379"/>
    </row>
    <row r="63584" spans="29:29" x14ac:dyDescent="0.25">
      <c r="AC63584" s="379"/>
    </row>
    <row r="63585" spans="29:29" x14ac:dyDescent="0.25">
      <c r="AC63585" s="379"/>
    </row>
    <row r="63586" spans="29:29" x14ac:dyDescent="0.25">
      <c r="AC63586" s="379"/>
    </row>
    <row r="63587" spans="29:29" x14ac:dyDescent="0.25">
      <c r="AC63587" s="379"/>
    </row>
    <row r="63588" spans="29:29" x14ac:dyDescent="0.25">
      <c r="AC63588" s="379"/>
    </row>
    <row r="63589" spans="29:29" x14ac:dyDescent="0.25">
      <c r="AC63589" s="379"/>
    </row>
    <row r="63590" spans="29:29" x14ac:dyDescent="0.25">
      <c r="AC63590" s="379"/>
    </row>
    <row r="63591" spans="29:29" x14ac:dyDescent="0.25">
      <c r="AC63591" s="379"/>
    </row>
    <row r="63592" spans="29:29" x14ac:dyDescent="0.25">
      <c r="AC63592" s="379"/>
    </row>
    <row r="63593" spans="29:29" x14ac:dyDescent="0.25">
      <c r="AC63593" s="379"/>
    </row>
    <row r="63594" spans="29:29" x14ac:dyDescent="0.25">
      <c r="AC63594" s="379"/>
    </row>
    <row r="63595" spans="29:29" x14ac:dyDescent="0.25">
      <c r="AC63595" s="379"/>
    </row>
    <row r="63596" spans="29:29" x14ac:dyDescent="0.25">
      <c r="AC63596" s="379"/>
    </row>
    <row r="63597" spans="29:29" x14ac:dyDescent="0.25">
      <c r="AC63597" s="379"/>
    </row>
    <row r="63598" spans="29:29" x14ac:dyDescent="0.25">
      <c r="AC63598" s="379"/>
    </row>
    <row r="63599" spans="29:29" x14ac:dyDescent="0.25">
      <c r="AC63599" s="379"/>
    </row>
    <row r="63600" spans="29:29" x14ac:dyDescent="0.25">
      <c r="AC63600" s="379"/>
    </row>
    <row r="63601" spans="29:29" x14ac:dyDescent="0.25">
      <c r="AC63601" s="379"/>
    </row>
    <row r="63602" spans="29:29" x14ac:dyDescent="0.25">
      <c r="AC63602" s="379"/>
    </row>
    <row r="63603" spans="29:29" x14ac:dyDescent="0.25">
      <c r="AC63603" s="379"/>
    </row>
    <row r="63604" spans="29:29" x14ac:dyDescent="0.25">
      <c r="AC63604" s="379"/>
    </row>
    <row r="63605" spans="29:29" x14ac:dyDescent="0.25">
      <c r="AC63605" s="379"/>
    </row>
    <row r="63606" spans="29:29" x14ac:dyDescent="0.25">
      <c r="AC63606" s="379"/>
    </row>
    <row r="63607" spans="29:29" x14ac:dyDescent="0.25">
      <c r="AC63607" s="379"/>
    </row>
    <row r="63608" spans="29:29" x14ac:dyDescent="0.25">
      <c r="AC63608" s="379"/>
    </row>
    <row r="63609" spans="29:29" x14ac:dyDescent="0.25">
      <c r="AC63609" s="379"/>
    </row>
    <row r="63610" spans="29:29" x14ac:dyDescent="0.25">
      <c r="AC63610" s="379"/>
    </row>
    <row r="63611" spans="29:29" x14ac:dyDescent="0.25">
      <c r="AC63611" s="379"/>
    </row>
    <row r="63612" spans="29:29" x14ac:dyDescent="0.25">
      <c r="AC63612" s="379"/>
    </row>
    <row r="63613" spans="29:29" x14ac:dyDescent="0.25">
      <c r="AC63613" s="379"/>
    </row>
    <row r="63614" spans="29:29" x14ac:dyDescent="0.25">
      <c r="AC63614" s="379"/>
    </row>
    <row r="63615" spans="29:29" x14ac:dyDescent="0.25">
      <c r="AC63615" s="379"/>
    </row>
    <row r="63616" spans="29:29" x14ac:dyDescent="0.25">
      <c r="AC63616" s="379"/>
    </row>
    <row r="63617" spans="29:29" x14ac:dyDescent="0.25">
      <c r="AC63617" s="379"/>
    </row>
    <row r="63618" spans="29:29" x14ac:dyDescent="0.25">
      <c r="AC63618" s="379"/>
    </row>
    <row r="63619" spans="29:29" x14ac:dyDescent="0.25">
      <c r="AC63619" s="379"/>
    </row>
    <row r="63620" spans="29:29" x14ac:dyDescent="0.25">
      <c r="AC63620" s="379"/>
    </row>
    <row r="63621" spans="29:29" x14ac:dyDescent="0.25">
      <c r="AC63621" s="379"/>
    </row>
    <row r="63622" spans="29:29" x14ac:dyDescent="0.25">
      <c r="AC63622" s="379"/>
    </row>
    <row r="63623" spans="29:29" x14ac:dyDescent="0.25">
      <c r="AC63623" s="379"/>
    </row>
    <row r="63624" spans="29:29" x14ac:dyDescent="0.25">
      <c r="AC63624" s="379"/>
    </row>
    <row r="63625" spans="29:29" x14ac:dyDescent="0.25">
      <c r="AC63625" s="379"/>
    </row>
    <row r="63626" spans="29:29" x14ac:dyDescent="0.25">
      <c r="AC63626" s="379"/>
    </row>
    <row r="63627" spans="29:29" x14ac:dyDescent="0.25">
      <c r="AC63627" s="379"/>
    </row>
    <row r="63628" spans="29:29" x14ac:dyDescent="0.25">
      <c r="AC63628" s="379"/>
    </row>
    <row r="63629" spans="29:29" x14ac:dyDescent="0.25">
      <c r="AC63629" s="379"/>
    </row>
    <row r="63630" spans="29:29" x14ac:dyDescent="0.25">
      <c r="AC63630" s="379"/>
    </row>
    <row r="63631" spans="29:29" x14ac:dyDescent="0.25">
      <c r="AC63631" s="379"/>
    </row>
    <row r="63632" spans="29:29" x14ac:dyDescent="0.25">
      <c r="AC63632" s="379"/>
    </row>
    <row r="63633" spans="29:29" x14ac:dyDescent="0.25">
      <c r="AC63633" s="379"/>
    </row>
    <row r="63634" spans="29:29" x14ac:dyDescent="0.25">
      <c r="AC63634" s="379"/>
    </row>
    <row r="63635" spans="29:29" x14ac:dyDescent="0.25">
      <c r="AC63635" s="379"/>
    </row>
    <row r="63636" spans="29:29" x14ac:dyDescent="0.25">
      <c r="AC63636" s="379"/>
    </row>
    <row r="63637" spans="29:29" x14ac:dyDescent="0.25">
      <c r="AC63637" s="379"/>
    </row>
    <row r="63638" spans="29:29" x14ac:dyDescent="0.25">
      <c r="AC63638" s="379"/>
    </row>
    <row r="63639" spans="29:29" x14ac:dyDescent="0.25">
      <c r="AC63639" s="379"/>
    </row>
    <row r="63640" spans="29:29" x14ac:dyDescent="0.25">
      <c r="AC63640" s="379"/>
    </row>
    <row r="63641" spans="29:29" x14ac:dyDescent="0.25">
      <c r="AC63641" s="379"/>
    </row>
    <row r="63642" spans="29:29" x14ac:dyDescent="0.25">
      <c r="AC63642" s="379"/>
    </row>
    <row r="63643" spans="29:29" x14ac:dyDescent="0.25">
      <c r="AC63643" s="379"/>
    </row>
    <row r="63644" spans="29:29" x14ac:dyDescent="0.25">
      <c r="AC63644" s="379"/>
    </row>
    <row r="63645" spans="29:29" x14ac:dyDescent="0.25">
      <c r="AC63645" s="379"/>
    </row>
    <row r="63646" spans="29:29" x14ac:dyDescent="0.25">
      <c r="AC63646" s="379"/>
    </row>
    <row r="63647" spans="29:29" x14ac:dyDescent="0.25">
      <c r="AC63647" s="379"/>
    </row>
    <row r="63648" spans="29:29" x14ac:dyDescent="0.25">
      <c r="AC63648" s="379"/>
    </row>
    <row r="63649" spans="29:29" x14ac:dyDescent="0.25">
      <c r="AC63649" s="379"/>
    </row>
    <row r="63650" spans="29:29" x14ac:dyDescent="0.25">
      <c r="AC63650" s="379"/>
    </row>
    <row r="63651" spans="29:29" x14ac:dyDescent="0.25">
      <c r="AC63651" s="379"/>
    </row>
    <row r="63652" spans="29:29" x14ac:dyDescent="0.25">
      <c r="AC63652" s="379"/>
    </row>
    <row r="63653" spans="29:29" x14ac:dyDescent="0.25">
      <c r="AC63653" s="379"/>
    </row>
    <row r="63654" spans="29:29" x14ac:dyDescent="0.25">
      <c r="AC63654" s="379"/>
    </row>
    <row r="63655" spans="29:29" x14ac:dyDescent="0.25">
      <c r="AC63655" s="379"/>
    </row>
    <row r="63656" spans="29:29" x14ac:dyDescent="0.25">
      <c r="AC63656" s="379"/>
    </row>
    <row r="63657" spans="29:29" x14ac:dyDescent="0.25">
      <c r="AC63657" s="379"/>
    </row>
    <row r="63658" spans="29:29" x14ac:dyDescent="0.25">
      <c r="AC63658" s="379"/>
    </row>
    <row r="63659" spans="29:29" x14ac:dyDescent="0.25">
      <c r="AC63659" s="379"/>
    </row>
    <row r="63660" spans="29:29" x14ac:dyDescent="0.25">
      <c r="AC63660" s="379"/>
    </row>
    <row r="63661" spans="29:29" x14ac:dyDescent="0.25">
      <c r="AC63661" s="379"/>
    </row>
    <row r="63662" spans="29:29" x14ac:dyDescent="0.25">
      <c r="AC63662" s="379"/>
    </row>
    <row r="63663" spans="29:29" x14ac:dyDescent="0.25">
      <c r="AC63663" s="379"/>
    </row>
    <row r="63664" spans="29:29" x14ac:dyDescent="0.25">
      <c r="AC63664" s="379"/>
    </row>
    <row r="63665" spans="29:29" x14ac:dyDescent="0.25">
      <c r="AC63665" s="379"/>
    </row>
    <row r="63666" spans="29:29" x14ac:dyDescent="0.25">
      <c r="AC63666" s="379"/>
    </row>
    <row r="63667" spans="29:29" x14ac:dyDescent="0.25">
      <c r="AC63667" s="379"/>
    </row>
    <row r="63668" spans="29:29" x14ac:dyDescent="0.25">
      <c r="AC63668" s="379"/>
    </row>
    <row r="63669" spans="29:29" x14ac:dyDescent="0.25">
      <c r="AC63669" s="379"/>
    </row>
    <row r="63670" spans="29:29" x14ac:dyDescent="0.25">
      <c r="AC63670" s="379"/>
    </row>
    <row r="63671" spans="29:29" x14ac:dyDescent="0.25">
      <c r="AC63671" s="379"/>
    </row>
    <row r="63672" spans="29:29" x14ac:dyDescent="0.25">
      <c r="AC63672" s="379"/>
    </row>
    <row r="63673" spans="29:29" x14ac:dyDescent="0.25">
      <c r="AC63673" s="379"/>
    </row>
    <row r="63674" spans="29:29" x14ac:dyDescent="0.25">
      <c r="AC63674" s="379"/>
    </row>
    <row r="63675" spans="29:29" x14ac:dyDescent="0.25">
      <c r="AC63675" s="379"/>
    </row>
    <row r="63676" spans="29:29" x14ac:dyDescent="0.25">
      <c r="AC63676" s="379"/>
    </row>
    <row r="63677" spans="29:29" x14ac:dyDescent="0.25">
      <c r="AC63677" s="379"/>
    </row>
    <row r="63678" spans="29:29" x14ac:dyDescent="0.25">
      <c r="AC63678" s="379"/>
    </row>
    <row r="63679" spans="29:29" x14ac:dyDescent="0.25">
      <c r="AC63679" s="379"/>
    </row>
    <row r="63680" spans="29:29" x14ac:dyDescent="0.25">
      <c r="AC63680" s="379"/>
    </row>
    <row r="63681" spans="29:29" x14ac:dyDescent="0.25">
      <c r="AC63681" s="379"/>
    </row>
    <row r="63682" spans="29:29" x14ac:dyDescent="0.25">
      <c r="AC63682" s="379"/>
    </row>
    <row r="63683" spans="29:29" x14ac:dyDescent="0.25">
      <c r="AC63683" s="379"/>
    </row>
    <row r="63684" spans="29:29" x14ac:dyDescent="0.25">
      <c r="AC63684" s="379"/>
    </row>
    <row r="63685" spans="29:29" x14ac:dyDescent="0.25">
      <c r="AC63685" s="379"/>
    </row>
    <row r="63686" spans="29:29" x14ac:dyDescent="0.25">
      <c r="AC63686" s="379"/>
    </row>
    <row r="63687" spans="29:29" x14ac:dyDescent="0.25">
      <c r="AC63687" s="379"/>
    </row>
    <row r="63688" spans="29:29" x14ac:dyDescent="0.25">
      <c r="AC63688" s="379"/>
    </row>
    <row r="63689" spans="29:29" x14ac:dyDescent="0.25">
      <c r="AC63689" s="379"/>
    </row>
    <row r="63690" spans="29:29" x14ac:dyDescent="0.25">
      <c r="AC63690" s="379"/>
    </row>
    <row r="63691" spans="29:29" x14ac:dyDescent="0.25">
      <c r="AC63691" s="379"/>
    </row>
    <row r="63692" spans="29:29" x14ac:dyDescent="0.25">
      <c r="AC63692" s="379"/>
    </row>
    <row r="63693" spans="29:29" x14ac:dyDescent="0.25">
      <c r="AC63693" s="379"/>
    </row>
    <row r="63694" spans="29:29" x14ac:dyDescent="0.25">
      <c r="AC63694" s="379"/>
    </row>
    <row r="63695" spans="29:29" x14ac:dyDescent="0.25">
      <c r="AC63695" s="379"/>
    </row>
    <row r="63696" spans="29:29" x14ac:dyDescent="0.25">
      <c r="AC63696" s="379"/>
    </row>
    <row r="63697" spans="29:29" x14ac:dyDescent="0.25">
      <c r="AC63697" s="379"/>
    </row>
    <row r="63698" spans="29:29" x14ac:dyDescent="0.25">
      <c r="AC63698" s="379"/>
    </row>
    <row r="63699" spans="29:29" x14ac:dyDescent="0.25">
      <c r="AC63699" s="379"/>
    </row>
    <row r="63700" spans="29:29" x14ac:dyDescent="0.25">
      <c r="AC63700" s="379"/>
    </row>
    <row r="63701" spans="29:29" x14ac:dyDescent="0.25">
      <c r="AC63701" s="379"/>
    </row>
    <row r="63702" spans="29:29" x14ac:dyDescent="0.25">
      <c r="AC63702" s="379"/>
    </row>
    <row r="63703" spans="29:29" x14ac:dyDescent="0.25">
      <c r="AC63703" s="379"/>
    </row>
    <row r="63704" spans="29:29" x14ac:dyDescent="0.25">
      <c r="AC63704" s="379"/>
    </row>
    <row r="63705" spans="29:29" x14ac:dyDescent="0.25">
      <c r="AC63705" s="379"/>
    </row>
    <row r="63706" spans="29:29" x14ac:dyDescent="0.25">
      <c r="AC63706" s="379"/>
    </row>
    <row r="63707" spans="29:29" x14ac:dyDescent="0.25">
      <c r="AC63707" s="379"/>
    </row>
    <row r="63708" spans="29:29" x14ac:dyDescent="0.25">
      <c r="AC63708" s="379"/>
    </row>
    <row r="63709" spans="29:29" x14ac:dyDescent="0.25">
      <c r="AC63709" s="379"/>
    </row>
    <row r="63710" spans="29:29" x14ac:dyDescent="0.25">
      <c r="AC63710" s="379"/>
    </row>
    <row r="63711" spans="29:29" x14ac:dyDescent="0.25">
      <c r="AC63711" s="379"/>
    </row>
    <row r="63712" spans="29:29" x14ac:dyDescent="0.25">
      <c r="AC63712" s="379"/>
    </row>
    <row r="63713" spans="29:29" x14ac:dyDescent="0.25">
      <c r="AC63713" s="379"/>
    </row>
    <row r="63714" spans="29:29" x14ac:dyDescent="0.25">
      <c r="AC63714" s="379"/>
    </row>
    <row r="63715" spans="29:29" x14ac:dyDescent="0.25">
      <c r="AC63715" s="379"/>
    </row>
    <row r="63716" spans="29:29" x14ac:dyDescent="0.25">
      <c r="AC63716" s="379"/>
    </row>
    <row r="63717" spans="29:29" x14ac:dyDescent="0.25">
      <c r="AC63717" s="379"/>
    </row>
    <row r="63718" spans="29:29" x14ac:dyDescent="0.25">
      <c r="AC63718" s="379"/>
    </row>
    <row r="63719" spans="29:29" x14ac:dyDescent="0.25">
      <c r="AC63719" s="379"/>
    </row>
    <row r="63720" spans="29:29" x14ac:dyDescent="0.25">
      <c r="AC63720" s="379"/>
    </row>
    <row r="63721" spans="29:29" x14ac:dyDescent="0.25">
      <c r="AC63721" s="379"/>
    </row>
    <row r="63722" spans="29:29" x14ac:dyDescent="0.25">
      <c r="AC63722" s="379"/>
    </row>
    <row r="63723" spans="29:29" x14ac:dyDescent="0.25">
      <c r="AC63723" s="379"/>
    </row>
    <row r="63724" spans="29:29" x14ac:dyDescent="0.25">
      <c r="AC63724" s="379"/>
    </row>
    <row r="63725" spans="29:29" x14ac:dyDescent="0.25">
      <c r="AC63725" s="379"/>
    </row>
    <row r="63726" spans="29:29" x14ac:dyDescent="0.25">
      <c r="AC63726" s="379"/>
    </row>
    <row r="63727" spans="29:29" x14ac:dyDescent="0.25">
      <c r="AC63727" s="379"/>
    </row>
    <row r="63728" spans="29:29" x14ac:dyDescent="0.25">
      <c r="AC63728" s="379"/>
    </row>
    <row r="63729" spans="29:29" x14ac:dyDescent="0.25">
      <c r="AC63729" s="379"/>
    </row>
    <row r="63730" spans="29:29" x14ac:dyDescent="0.25">
      <c r="AC63730" s="379"/>
    </row>
    <row r="63731" spans="29:29" x14ac:dyDescent="0.25">
      <c r="AC63731" s="379"/>
    </row>
    <row r="63732" spans="29:29" x14ac:dyDescent="0.25">
      <c r="AC63732" s="379"/>
    </row>
    <row r="63733" spans="29:29" x14ac:dyDescent="0.25">
      <c r="AC63733" s="379"/>
    </row>
    <row r="63734" spans="29:29" x14ac:dyDescent="0.25">
      <c r="AC63734" s="379"/>
    </row>
    <row r="63735" spans="29:29" x14ac:dyDescent="0.25">
      <c r="AC63735" s="379"/>
    </row>
    <row r="63736" spans="29:29" x14ac:dyDescent="0.25">
      <c r="AC63736" s="379"/>
    </row>
    <row r="63737" spans="29:29" x14ac:dyDescent="0.25">
      <c r="AC63737" s="379"/>
    </row>
    <row r="63738" spans="29:29" x14ac:dyDescent="0.25">
      <c r="AC63738" s="379"/>
    </row>
    <row r="63739" spans="29:29" x14ac:dyDescent="0.25">
      <c r="AC63739" s="379"/>
    </row>
    <row r="63740" spans="29:29" x14ac:dyDescent="0.25">
      <c r="AC63740" s="379"/>
    </row>
    <row r="63741" spans="29:29" x14ac:dyDescent="0.25">
      <c r="AC63741" s="379"/>
    </row>
    <row r="63742" spans="29:29" x14ac:dyDescent="0.25">
      <c r="AC63742" s="379"/>
    </row>
    <row r="63743" spans="29:29" x14ac:dyDescent="0.25">
      <c r="AC63743" s="379"/>
    </row>
    <row r="63744" spans="29:29" x14ac:dyDescent="0.25">
      <c r="AC63744" s="379"/>
    </row>
    <row r="63745" spans="29:29" x14ac:dyDescent="0.25">
      <c r="AC63745" s="379"/>
    </row>
    <row r="63746" spans="29:29" x14ac:dyDescent="0.25">
      <c r="AC63746" s="379"/>
    </row>
    <row r="63747" spans="29:29" x14ac:dyDescent="0.25">
      <c r="AC63747" s="379"/>
    </row>
    <row r="63748" spans="29:29" x14ac:dyDescent="0.25">
      <c r="AC63748" s="379"/>
    </row>
    <row r="63749" spans="29:29" x14ac:dyDescent="0.25">
      <c r="AC63749" s="379"/>
    </row>
    <row r="63750" spans="29:29" x14ac:dyDescent="0.25">
      <c r="AC63750" s="379"/>
    </row>
    <row r="63751" spans="29:29" x14ac:dyDescent="0.25">
      <c r="AC63751" s="379"/>
    </row>
    <row r="63752" spans="29:29" x14ac:dyDescent="0.25">
      <c r="AC63752" s="379"/>
    </row>
    <row r="63753" spans="29:29" x14ac:dyDescent="0.25">
      <c r="AC63753" s="379"/>
    </row>
    <row r="63754" spans="29:29" x14ac:dyDescent="0.25">
      <c r="AC63754" s="379"/>
    </row>
    <row r="63755" spans="29:29" x14ac:dyDescent="0.25">
      <c r="AC63755" s="379"/>
    </row>
    <row r="63756" spans="29:29" x14ac:dyDescent="0.25">
      <c r="AC63756" s="379"/>
    </row>
    <row r="63757" spans="29:29" x14ac:dyDescent="0.25">
      <c r="AC63757" s="379"/>
    </row>
    <row r="63758" spans="29:29" x14ac:dyDescent="0.25">
      <c r="AC63758" s="379"/>
    </row>
    <row r="63759" spans="29:29" x14ac:dyDescent="0.25">
      <c r="AC63759" s="379"/>
    </row>
    <row r="63760" spans="29:29" x14ac:dyDescent="0.25">
      <c r="AC63760" s="379"/>
    </row>
    <row r="63761" spans="29:29" x14ac:dyDescent="0.25">
      <c r="AC63761" s="379"/>
    </row>
    <row r="63762" spans="29:29" x14ac:dyDescent="0.25">
      <c r="AC63762" s="379"/>
    </row>
    <row r="63763" spans="29:29" x14ac:dyDescent="0.25">
      <c r="AC63763" s="379"/>
    </row>
    <row r="63764" spans="29:29" x14ac:dyDescent="0.25">
      <c r="AC63764" s="379"/>
    </row>
    <row r="63765" spans="29:29" x14ac:dyDescent="0.25">
      <c r="AC63765" s="379"/>
    </row>
    <row r="63766" spans="29:29" x14ac:dyDescent="0.25">
      <c r="AC63766" s="379"/>
    </row>
    <row r="63767" spans="29:29" x14ac:dyDescent="0.25">
      <c r="AC63767" s="379"/>
    </row>
    <row r="63768" spans="29:29" x14ac:dyDescent="0.25">
      <c r="AC63768" s="379"/>
    </row>
    <row r="63769" spans="29:29" x14ac:dyDescent="0.25">
      <c r="AC63769" s="379"/>
    </row>
    <row r="63770" spans="29:29" x14ac:dyDescent="0.25">
      <c r="AC63770" s="379"/>
    </row>
    <row r="63771" spans="29:29" x14ac:dyDescent="0.25">
      <c r="AC63771" s="379"/>
    </row>
    <row r="63772" spans="29:29" x14ac:dyDescent="0.25">
      <c r="AC63772" s="379"/>
    </row>
    <row r="63773" spans="29:29" x14ac:dyDescent="0.25">
      <c r="AC63773" s="379"/>
    </row>
    <row r="63774" spans="29:29" x14ac:dyDescent="0.25">
      <c r="AC63774" s="379"/>
    </row>
    <row r="63775" spans="29:29" x14ac:dyDescent="0.25">
      <c r="AC63775" s="379"/>
    </row>
    <row r="63776" spans="29:29" x14ac:dyDescent="0.25">
      <c r="AC63776" s="379"/>
    </row>
    <row r="63777" spans="29:29" x14ac:dyDescent="0.25">
      <c r="AC63777" s="379"/>
    </row>
    <row r="63778" spans="29:29" x14ac:dyDescent="0.25">
      <c r="AC63778" s="379"/>
    </row>
    <row r="63779" spans="29:29" x14ac:dyDescent="0.25">
      <c r="AC63779" s="379"/>
    </row>
    <row r="63780" spans="29:29" x14ac:dyDescent="0.25">
      <c r="AC63780" s="379"/>
    </row>
    <row r="63781" spans="29:29" x14ac:dyDescent="0.25">
      <c r="AC63781" s="379"/>
    </row>
    <row r="63782" spans="29:29" x14ac:dyDescent="0.25">
      <c r="AC63782" s="379"/>
    </row>
    <row r="63783" spans="29:29" x14ac:dyDescent="0.25">
      <c r="AC63783" s="379"/>
    </row>
    <row r="63784" spans="29:29" x14ac:dyDescent="0.25">
      <c r="AC63784" s="379"/>
    </row>
    <row r="63785" spans="29:29" x14ac:dyDescent="0.25">
      <c r="AC63785" s="379"/>
    </row>
    <row r="63786" spans="29:29" x14ac:dyDescent="0.25">
      <c r="AC63786" s="379"/>
    </row>
    <row r="63787" spans="29:29" x14ac:dyDescent="0.25">
      <c r="AC63787" s="379"/>
    </row>
    <row r="63788" spans="29:29" x14ac:dyDescent="0.25">
      <c r="AC63788" s="379"/>
    </row>
    <row r="63789" spans="29:29" x14ac:dyDescent="0.25">
      <c r="AC63789" s="379"/>
    </row>
    <row r="63790" spans="29:29" x14ac:dyDescent="0.25">
      <c r="AC63790" s="379"/>
    </row>
    <row r="63791" spans="29:29" x14ac:dyDescent="0.25">
      <c r="AC63791" s="379"/>
    </row>
    <row r="63792" spans="29:29" x14ac:dyDescent="0.25">
      <c r="AC63792" s="379"/>
    </row>
    <row r="63793" spans="29:29" x14ac:dyDescent="0.25">
      <c r="AC63793" s="379"/>
    </row>
    <row r="63794" spans="29:29" x14ac:dyDescent="0.25">
      <c r="AC63794" s="379"/>
    </row>
    <row r="63795" spans="29:29" x14ac:dyDescent="0.25">
      <c r="AC63795" s="379"/>
    </row>
    <row r="63796" spans="29:29" x14ac:dyDescent="0.25">
      <c r="AC63796" s="379"/>
    </row>
    <row r="63797" spans="29:29" x14ac:dyDescent="0.25">
      <c r="AC63797" s="379"/>
    </row>
    <row r="63798" spans="29:29" x14ac:dyDescent="0.25">
      <c r="AC63798" s="379"/>
    </row>
    <row r="63799" spans="29:29" x14ac:dyDescent="0.25">
      <c r="AC63799" s="379"/>
    </row>
    <row r="63800" spans="29:29" x14ac:dyDescent="0.25">
      <c r="AC63800" s="379"/>
    </row>
    <row r="63801" spans="29:29" x14ac:dyDescent="0.25">
      <c r="AC63801" s="379"/>
    </row>
    <row r="63802" spans="29:29" x14ac:dyDescent="0.25">
      <c r="AC63802" s="379"/>
    </row>
    <row r="63803" spans="29:29" x14ac:dyDescent="0.25">
      <c r="AC63803" s="379"/>
    </row>
    <row r="63804" spans="29:29" x14ac:dyDescent="0.25">
      <c r="AC63804" s="379"/>
    </row>
    <row r="63805" spans="29:29" x14ac:dyDescent="0.25">
      <c r="AC63805" s="379"/>
    </row>
    <row r="63806" spans="29:29" x14ac:dyDescent="0.25">
      <c r="AC63806" s="379"/>
    </row>
    <row r="63807" spans="29:29" x14ac:dyDescent="0.25">
      <c r="AC63807" s="379"/>
    </row>
    <row r="63808" spans="29:29" x14ac:dyDescent="0.25">
      <c r="AC63808" s="379"/>
    </row>
    <row r="63809" spans="29:29" x14ac:dyDescent="0.25">
      <c r="AC63809" s="379"/>
    </row>
    <row r="63810" spans="29:29" x14ac:dyDescent="0.25">
      <c r="AC63810" s="379"/>
    </row>
    <row r="63811" spans="29:29" x14ac:dyDescent="0.25">
      <c r="AC63811" s="379"/>
    </row>
    <row r="63812" spans="29:29" x14ac:dyDescent="0.25">
      <c r="AC63812" s="379"/>
    </row>
    <row r="63813" spans="29:29" x14ac:dyDescent="0.25">
      <c r="AC63813" s="379"/>
    </row>
    <row r="63814" spans="29:29" x14ac:dyDescent="0.25">
      <c r="AC63814" s="379"/>
    </row>
    <row r="63815" spans="29:29" x14ac:dyDescent="0.25">
      <c r="AC63815" s="379"/>
    </row>
    <row r="63816" spans="29:29" x14ac:dyDescent="0.25">
      <c r="AC63816" s="379"/>
    </row>
    <row r="63817" spans="29:29" x14ac:dyDescent="0.25">
      <c r="AC63817" s="379"/>
    </row>
    <row r="63818" spans="29:29" x14ac:dyDescent="0.25">
      <c r="AC63818" s="379"/>
    </row>
    <row r="63819" spans="29:29" x14ac:dyDescent="0.25">
      <c r="AC63819" s="379"/>
    </row>
    <row r="63820" spans="29:29" x14ac:dyDescent="0.25">
      <c r="AC63820" s="379"/>
    </row>
    <row r="63821" spans="29:29" x14ac:dyDescent="0.25">
      <c r="AC63821" s="379"/>
    </row>
    <row r="63822" spans="29:29" x14ac:dyDescent="0.25">
      <c r="AC63822" s="379"/>
    </row>
    <row r="63823" spans="29:29" x14ac:dyDescent="0.25">
      <c r="AC63823" s="379"/>
    </row>
    <row r="63824" spans="29:29" x14ac:dyDescent="0.25">
      <c r="AC63824" s="379"/>
    </row>
    <row r="63825" spans="29:29" x14ac:dyDescent="0.25">
      <c r="AC63825" s="379"/>
    </row>
    <row r="63826" spans="29:29" x14ac:dyDescent="0.25">
      <c r="AC63826" s="379"/>
    </row>
    <row r="63827" spans="29:29" x14ac:dyDescent="0.25">
      <c r="AC63827" s="379"/>
    </row>
    <row r="63828" spans="29:29" x14ac:dyDescent="0.25">
      <c r="AC63828" s="379"/>
    </row>
    <row r="63829" spans="29:29" x14ac:dyDescent="0.25">
      <c r="AC63829" s="379"/>
    </row>
    <row r="63830" spans="29:29" x14ac:dyDescent="0.25">
      <c r="AC63830" s="379"/>
    </row>
    <row r="63831" spans="29:29" x14ac:dyDescent="0.25">
      <c r="AC63831" s="379"/>
    </row>
    <row r="63832" spans="29:29" x14ac:dyDescent="0.25">
      <c r="AC63832" s="379"/>
    </row>
    <row r="63833" spans="29:29" x14ac:dyDescent="0.25">
      <c r="AC63833" s="379"/>
    </row>
    <row r="63834" spans="29:29" x14ac:dyDescent="0.25">
      <c r="AC63834" s="379"/>
    </row>
    <row r="63835" spans="29:29" x14ac:dyDescent="0.25">
      <c r="AC63835" s="379"/>
    </row>
    <row r="63836" spans="29:29" x14ac:dyDescent="0.25">
      <c r="AC63836" s="379"/>
    </row>
    <row r="63837" spans="29:29" x14ac:dyDescent="0.25">
      <c r="AC63837" s="379"/>
    </row>
    <row r="63838" spans="29:29" x14ac:dyDescent="0.25">
      <c r="AC63838" s="379"/>
    </row>
    <row r="63839" spans="29:29" x14ac:dyDescent="0.25">
      <c r="AC63839" s="379"/>
    </row>
    <row r="63840" spans="29:29" x14ac:dyDescent="0.25">
      <c r="AC63840" s="379"/>
    </row>
    <row r="63841" spans="29:29" x14ac:dyDescent="0.25">
      <c r="AC63841" s="379"/>
    </row>
    <row r="63842" spans="29:29" x14ac:dyDescent="0.25">
      <c r="AC63842" s="379"/>
    </row>
    <row r="63843" spans="29:29" x14ac:dyDescent="0.25">
      <c r="AC63843" s="379"/>
    </row>
    <row r="63844" spans="29:29" x14ac:dyDescent="0.25">
      <c r="AC63844" s="379"/>
    </row>
    <row r="63845" spans="29:29" x14ac:dyDescent="0.25">
      <c r="AC63845" s="379"/>
    </row>
    <row r="63846" spans="29:29" x14ac:dyDescent="0.25">
      <c r="AC63846" s="379"/>
    </row>
    <row r="63847" spans="29:29" x14ac:dyDescent="0.25">
      <c r="AC63847" s="379"/>
    </row>
    <row r="63848" spans="29:29" x14ac:dyDescent="0.25">
      <c r="AC63848" s="379"/>
    </row>
    <row r="63849" spans="29:29" x14ac:dyDescent="0.25">
      <c r="AC63849" s="379"/>
    </row>
    <row r="63850" spans="29:29" x14ac:dyDescent="0.25">
      <c r="AC63850" s="379"/>
    </row>
    <row r="63851" spans="29:29" x14ac:dyDescent="0.25">
      <c r="AC63851" s="379"/>
    </row>
    <row r="63852" spans="29:29" x14ac:dyDescent="0.25">
      <c r="AC63852" s="379"/>
    </row>
    <row r="63853" spans="29:29" x14ac:dyDescent="0.25">
      <c r="AC63853" s="379"/>
    </row>
    <row r="63854" spans="29:29" x14ac:dyDescent="0.25">
      <c r="AC63854" s="379"/>
    </row>
    <row r="63855" spans="29:29" x14ac:dyDescent="0.25">
      <c r="AC63855" s="379"/>
    </row>
    <row r="63856" spans="29:29" x14ac:dyDescent="0.25">
      <c r="AC63856" s="379"/>
    </row>
    <row r="63857" spans="29:29" x14ac:dyDescent="0.25">
      <c r="AC63857" s="379"/>
    </row>
    <row r="63858" spans="29:29" x14ac:dyDescent="0.25">
      <c r="AC63858" s="379"/>
    </row>
    <row r="63859" spans="29:29" x14ac:dyDescent="0.25">
      <c r="AC63859" s="379"/>
    </row>
    <row r="63860" spans="29:29" x14ac:dyDescent="0.25">
      <c r="AC63860" s="379"/>
    </row>
    <row r="63861" spans="29:29" x14ac:dyDescent="0.25">
      <c r="AC63861" s="379"/>
    </row>
    <row r="63862" spans="29:29" x14ac:dyDescent="0.25">
      <c r="AC63862" s="379"/>
    </row>
    <row r="63863" spans="29:29" x14ac:dyDescent="0.25">
      <c r="AC63863" s="379"/>
    </row>
    <row r="63864" spans="29:29" x14ac:dyDescent="0.25">
      <c r="AC63864" s="379"/>
    </row>
    <row r="63865" spans="29:29" x14ac:dyDescent="0.25">
      <c r="AC63865" s="379"/>
    </row>
    <row r="63866" spans="29:29" x14ac:dyDescent="0.25">
      <c r="AC63866" s="379"/>
    </row>
    <row r="63867" spans="29:29" x14ac:dyDescent="0.25">
      <c r="AC63867" s="379"/>
    </row>
    <row r="63868" spans="29:29" x14ac:dyDescent="0.25">
      <c r="AC63868" s="379"/>
    </row>
    <row r="63869" spans="29:29" x14ac:dyDescent="0.25">
      <c r="AC63869" s="379"/>
    </row>
    <row r="63870" spans="29:29" x14ac:dyDescent="0.25">
      <c r="AC63870" s="379"/>
    </row>
    <row r="63871" spans="29:29" x14ac:dyDescent="0.25">
      <c r="AC63871" s="379"/>
    </row>
    <row r="63872" spans="29:29" x14ac:dyDescent="0.25">
      <c r="AC63872" s="379"/>
    </row>
    <row r="63873" spans="29:29" x14ac:dyDescent="0.25">
      <c r="AC63873" s="379"/>
    </row>
    <row r="63874" spans="29:29" x14ac:dyDescent="0.25">
      <c r="AC63874" s="379"/>
    </row>
    <row r="63875" spans="29:29" x14ac:dyDescent="0.25">
      <c r="AC63875" s="379"/>
    </row>
    <row r="63876" spans="29:29" x14ac:dyDescent="0.25">
      <c r="AC63876" s="379"/>
    </row>
    <row r="63877" spans="29:29" x14ac:dyDescent="0.25">
      <c r="AC63877" s="379"/>
    </row>
    <row r="63878" spans="29:29" x14ac:dyDescent="0.25">
      <c r="AC63878" s="379"/>
    </row>
    <row r="63879" spans="29:29" x14ac:dyDescent="0.25">
      <c r="AC63879" s="379"/>
    </row>
    <row r="63880" spans="29:29" x14ac:dyDescent="0.25">
      <c r="AC63880" s="379"/>
    </row>
    <row r="63881" spans="29:29" x14ac:dyDescent="0.25">
      <c r="AC63881" s="379"/>
    </row>
    <row r="63882" spans="29:29" x14ac:dyDescent="0.25">
      <c r="AC63882" s="379"/>
    </row>
    <row r="63883" spans="29:29" x14ac:dyDescent="0.25">
      <c r="AC63883" s="379"/>
    </row>
    <row r="63884" spans="29:29" x14ac:dyDescent="0.25">
      <c r="AC63884" s="379"/>
    </row>
    <row r="63885" spans="29:29" x14ac:dyDescent="0.25">
      <c r="AC63885" s="379"/>
    </row>
    <row r="63886" spans="29:29" x14ac:dyDescent="0.25">
      <c r="AC63886" s="379"/>
    </row>
    <row r="63887" spans="29:29" x14ac:dyDescent="0.25">
      <c r="AC63887" s="379"/>
    </row>
    <row r="63888" spans="29:29" x14ac:dyDescent="0.25">
      <c r="AC63888" s="379"/>
    </row>
    <row r="63889" spans="29:29" x14ac:dyDescent="0.25">
      <c r="AC63889" s="379"/>
    </row>
    <row r="63890" spans="29:29" x14ac:dyDescent="0.25">
      <c r="AC63890" s="379"/>
    </row>
    <row r="63891" spans="29:29" x14ac:dyDescent="0.25">
      <c r="AC63891" s="379"/>
    </row>
    <row r="63892" spans="29:29" x14ac:dyDescent="0.25">
      <c r="AC63892" s="379"/>
    </row>
    <row r="63893" spans="29:29" x14ac:dyDescent="0.25">
      <c r="AC63893" s="379"/>
    </row>
    <row r="63894" spans="29:29" x14ac:dyDescent="0.25">
      <c r="AC63894" s="379"/>
    </row>
    <row r="63895" spans="29:29" x14ac:dyDescent="0.25">
      <c r="AC63895" s="379"/>
    </row>
    <row r="63896" spans="29:29" x14ac:dyDescent="0.25">
      <c r="AC63896" s="379"/>
    </row>
    <row r="63897" spans="29:29" x14ac:dyDescent="0.25">
      <c r="AC63897" s="379"/>
    </row>
    <row r="63898" spans="29:29" x14ac:dyDescent="0.25">
      <c r="AC63898" s="379"/>
    </row>
    <row r="63899" spans="29:29" x14ac:dyDescent="0.25">
      <c r="AC63899" s="379"/>
    </row>
    <row r="63900" spans="29:29" x14ac:dyDescent="0.25">
      <c r="AC63900" s="379"/>
    </row>
    <row r="63901" spans="29:29" x14ac:dyDescent="0.25">
      <c r="AC63901" s="379"/>
    </row>
    <row r="63902" spans="29:29" x14ac:dyDescent="0.25">
      <c r="AC63902" s="379"/>
    </row>
    <row r="63903" spans="29:29" x14ac:dyDescent="0.25">
      <c r="AC63903" s="379"/>
    </row>
    <row r="63904" spans="29:29" x14ac:dyDescent="0.25">
      <c r="AC63904" s="379"/>
    </row>
    <row r="63905" spans="29:29" x14ac:dyDescent="0.25">
      <c r="AC63905" s="379"/>
    </row>
    <row r="63906" spans="29:29" x14ac:dyDescent="0.25">
      <c r="AC63906" s="379"/>
    </row>
    <row r="63907" spans="29:29" x14ac:dyDescent="0.25">
      <c r="AC63907" s="379"/>
    </row>
    <row r="63908" spans="29:29" x14ac:dyDescent="0.25">
      <c r="AC63908" s="379"/>
    </row>
    <row r="63909" spans="29:29" x14ac:dyDescent="0.25">
      <c r="AC63909" s="379"/>
    </row>
    <row r="63910" spans="29:29" x14ac:dyDescent="0.25">
      <c r="AC63910" s="379"/>
    </row>
    <row r="63911" spans="29:29" x14ac:dyDescent="0.25">
      <c r="AC63911" s="379"/>
    </row>
    <row r="63912" spans="29:29" x14ac:dyDescent="0.25">
      <c r="AC63912" s="379"/>
    </row>
    <row r="63913" spans="29:29" x14ac:dyDescent="0.25">
      <c r="AC63913" s="379"/>
    </row>
    <row r="63914" spans="29:29" x14ac:dyDescent="0.25">
      <c r="AC63914" s="379"/>
    </row>
    <row r="63915" spans="29:29" x14ac:dyDescent="0.25">
      <c r="AC63915" s="379"/>
    </row>
    <row r="63916" spans="29:29" x14ac:dyDescent="0.25">
      <c r="AC63916" s="379"/>
    </row>
    <row r="63917" spans="29:29" x14ac:dyDescent="0.25">
      <c r="AC63917" s="379"/>
    </row>
    <row r="63918" spans="29:29" x14ac:dyDescent="0.25">
      <c r="AC63918" s="379"/>
    </row>
    <row r="63919" spans="29:29" x14ac:dyDescent="0.25">
      <c r="AC63919" s="379"/>
    </row>
    <row r="63920" spans="29:29" x14ac:dyDescent="0.25">
      <c r="AC63920" s="379"/>
    </row>
    <row r="63921" spans="29:29" x14ac:dyDescent="0.25">
      <c r="AC63921" s="379"/>
    </row>
    <row r="63922" spans="29:29" x14ac:dyDescent="0.25">
      <c r="AC63922" s="379"/>
    </row>
    <row r="63923" spans="29:29" x14ac:dyDescent="0.25">
      <c r="AC63923" s="379"/>
    </row>
    <row r="63924" spans="29:29" x14ac:dyDescent="0.25">
      <c r="AC63924" s="379"/>
    </row>
    <row r="63925" spans="29:29" x14ac:dyDescent="0.25">
      <c r="AC63925" s="379"/>
    </row>
    <row r="63926" spans="29:29" x14ac:dyDescent="0.25">
      <c r="AC63926" s="379"/>
    </row>
    <row r="63927" spans="29:29" x14ac:dyDescent="0.25">
      <c r="AC63927" s="379"/>
    </row>
    <row r="63928" spans="29:29" x14ac:dyDescent="0.25">
      <c r="AC63928" s="379"/>
    </row>
    <row r="63929" spans="29:29" x14ac:dyDescent="0.25">
      <c r="AC63929" s="379"/>
    </row>
    <row r="63930" spans="29:29" x14ac:dyDescent="0.25">
      <c r="AC63930" s="379"/>
    </row>
    <row r="63931" spans="29:29" x14ac:dyDescent="0.25">
      <c r="AC63931" s="379"/>
    </row>
    <row r="63932" spans="29:29" x14ac:dyDescent="0.25">
      <c r="AC63932" s="379"/>
    </row>
    <row r="63933" spans="29:29" x14ac:dyDescent="0.25">
      <c r="AC63933" s="379"/>
    </row>
    <row r="63934" spans="29:29" x14ac:dyDescent="0.25">
      <c r="AC63934" s="379"/>
    </row>
    <row r="63935" spans="29:29" x14ac:dyDescent="0.25">
      <c r="AC63935" s="379"/>
    </row>
    <row r="63936" spans="29:29" x14ac:dyDescent="0.25">
      <c r="AC63936" s="379"/>
    </row>
    <row r="63937" spans="29:29" x14ac:dyDescent="0.25">
      <c r="AC63937" s="379"/>
    </row>
    <row r="63938" spans="29:29" x14ac:dyDescent="0.25">
      <c r="AC63938" s="379"/>
    </row>
    <row r="63939" spans="29:29" x14ac:dyDescent="0.25">
      <c r="AC63939" s="379"/>
    </row>
    <row r="63940" spans="29:29" x14ac:dyDescent="0.25">
      <c r="AC63940" s="379"/>
    </row>
    <row r="63941" spans="29:29" x14ac:dyDescent="0.25">
      <c r="AC63941" s="379"/>
    </row>
    <row r="63942" spans="29:29" x14ac:dyDescent="0.25">
      <c r="AC63942" s="379"/>
    </row>
    <row r="63943" spans="29:29" x14ac:dyDescent="0.25">
      <c r="AC63943" s="379"/>
    </row>
    <row r="63944" spans="29:29" x14ac:dyDescent="0.25">
      <c r="AC63944" s="379"/>
    </row>
    <row r="63945" spans="29:29" x14ac:dyDescent="0.25">
      <c r="AC63945" s="379"/>
    </row>
    <row r="63946" spans="29:29" x14ac:dyDescent="0.25">
      <c r="AC63946" s="379"/>
    </row>
    <row r="63947" spans="29:29" x14ac:dyDescent="0.25">
      <c r="AC63947" s="379"/>
    </row>
    <row r="63948" spans="29:29" x14ac:dyDescent="0.25">
      <c r="AC63948" s="379"/>
    </row>
    <row r="63949" spans="29:29" x14ac:dyDescent="0.25">
      <c r="AC63949" s="379"/>
    </row>
    <row r="63950" spans="29:29" x14ac:dyDescent="0.25">
      <c r="AC63950" s="379"/>
    </row>
    <row r="63951" spans="29:29" x14ac:dyDescent="0.25">
      <c r="AC63951" s="379"/>
    </row>
    <row r="63952" spans="29:29" x14ac:dyDescent="0.25">
      <c r="AC63952" s="379"/>
    </row>
    <row r="63953" spans="29:29" x14ac:dyDescent="0.25">
      <c r="AC63953" s="379"/>
    </row>
    <row r="63954" spans="29:29" x14ac:dyDescent="0.25">
      <c r="AC63954" s="379"/>
    </row>
    <row r="63955" spans="29:29" x14ac:dyDescent="0.25">
      <c r="AC63955" s="379"/>
    </row>
    <row r="63956" spans="29:29" x14ac:dyDescent="0.25">
      <c r="AC63956" s="379"/>
    </row>
    <row r="63957" spans="29:29" x14ac:dyDescent="0.25">
      <c r="AC63957" s="379"/>
    </row>
    <row r="63958" spans="29:29" x14ac:dyDescent="0.25">
      <c r="AC63958" s="379"/>
    </row>
    <row r="63959" spans="29:29" x14ac:dyDescent="0.25">
      <c r="AC63959" s="379"/>
    </row>
    <row r="63960" spans="29:29" x14ac:dyDescent="0.25">
      <c r="AC63960" s="379"/>
    </row>
    <row r="63961" spans="29:29" x14ac:dyDescent="0.25">
      <c r="AC63961" s="379"/>
    </row>
    <row r="63962" spans="29:29" x14ac:dyDescent="0.25">
      <c r="AC63962" s="379"/>
    </row>
    <row r="63963" spans="29:29" x14ac:dyDescent="0.25">
      <c r="AC63963" s="379"/>
    </row>
    <row r="63964" spans="29:29" x14ac:dyDescent="0.25">
      <c r="AC63964" s="379"/>
    </row>
    <row r="63965" spans="29:29" x14ac:dyDescent="0.25">
      <c r="AC63965" s="379"/>
    </row>
    <row r="63966" spans="29:29" x14ac:dyDescent="0.25">
      <c r="AC63966" s="379"/>
    </row>
    <row r="63967" spans="29:29" x14ac:dyDescent="0.25">
      <c r="AC63967" s="379"/>
    </row>
    <row r="63968" spans="29:29" x14ac:dyDescent="0.25">
      <c r="AC63968" s="379"/>
    </row>
    <row r="63969" spans="29:29" x14ac:dyDescent="0.25">
      <c r="AC63969" s="379"/>
    </row>
    <row r="63970" spans="29:29" x14ac:dyDescent="0.25">
      <c r="AC63970" s="379"/>
    </row>
    <row r="63971" spans="29:29" x14ac:dyDescent="0.25">
      <c r="AC63971" s="379"/>
    </row>
    <row r="63972" spans="29:29" x14ac:dyDescent="0.25">
      <c r="AC63972" s="379"/>
    </row>
    <row r="63973" spans="29:29" x14ac:dyDescent="0.25">
      <c r="AC63973" s="379"/>
    </row>
    <row r="63974" spans="29:29" x14ac:dyDescent="0.25">
      <c r="AC63974" s="379"/>
    </row>
    <row r="63975" spans="29:29" x14ac:dyDescent="0.25">
      <c r="AC63975" s="379"/>
    </row>
    <row r="63976" spans="29:29" x14ac:dyDescent="0.25">
      <c r="AC63976" s="379"/>
    </row>
    <row r="63977" spans="29:29" x14ac:dyDescent="0.25">
      <c r="AC63977" s="379"/>
    </row>
    <row r="63978" spans="29:29" x14ac:dyDescent="0.25">
      <c r="AC63978" s="379"/>
    </row>
    <row r="63979" spans="29:29" x14ac:dyDescent="0.25">
      <c r="AC63979" s="379"/>
    </row>
    <row r="63980" spans="29:29" x14ac:dyDescent="0.25">
      <c r="AC63980" s="379"/>
    </row>
    <row r="63981" spans="29:29" x14ac:dyDescent="0.25">
      <c r="AC63981" s="379"/>
    </row>
    <row r="63982" spans="29:29" x14ac:dyDescent="0.25">
      <c r="AC63982" s="379"/>
    </row>
    <row r="63983" spans="29:29" x14ac:dyDescent="0.25">
      <c r="AC63983" s="379"/>
    </row>
    <row r="63984" spans="29:29" x14ac:dyDescent="0.25">
      <c r="AC63984" s="379"/>
    </row>
    <row r="63985" spans="29:29" x14ac:dyDescent="0.25">
      <c r="AC63985" s="379"/>
    </row>
    <row r="63986" spans="29:29" x14ac:dyDescent="0.25">
      <c r="AC63986" s="379"/>
    </row>
    <row r="63987" spans="29:29" x14ac:dyDescent="0.25">
      <c r="AC63987" s="379"/>
    </row>
    <row r="63988" spans="29:29" x14ac:dyDescent="0.25">
      <c r="AC63988" s="379"/>
    </row>
    <row r="63989" spans="29:29" x14ac:dyDescent="0.25">
      <c r="AC63989" s="379"/>
    </row>
    <row r="63990" spans="29:29" x14ac:dyDescent="0.25">
      <c r="AC63990" s="379"/>
    </row>
    <row r="63991" spans="29:29" x14ac:dyDescent="0.25">
      <c r="AC63991" s="379"/>
    </row>
    <row r="63992" spans="29:29" x14ac:dyDescent="0.25">
      <c r="AC63992" s="379"/>
    </row>
    <row r="63993" spans="29:29" x14ac:dyDescent="0.25">
      <c r="AC63993" s="379"/>
    </row>
    <row r="63994" spans="29:29" x14ac:dyDescent="0.25">
      <c r="AC63994" s="379"/>
    </row>
    <row r="63995" spans="29:29" x14ac:dyDescent="0.25">
      <c r="AC63995" s="379"/>
    </row>
    <row r="63996" spans="29:29" x14ac:dyDescent="0.25">
      <c r="AC63996" s="379"/>
    </row>
    <row r="63997" spans="29:29" x14ac:dyDescent="0.25">
      <c r="AC63997" s="379"/>
    </row>
    <row r="63998" spans="29:29" x14ac:dyDescent="0.25">
      <c r="AC63998" s="379"/>
    </row>
    <row r="63999" spans="29:29" x14ac:dyDescent="0.25">
      <c r="AC63999" s="379"/>
    </row>
    <row r="64000" spans="29:29" x14ac:dyDescent="0.25">
      <c r="AC64000" s="379"/>
    </row>
    <row r="64001" spans="29:29" x14ac:dyDescent="0.25">
      <c r="AC64001" s="379"/>
    </row>
    <row r="64002" spans="29:29" x14ac:dyDescent="0.25">
      <c r="AC64002" s="379"/>
    </row>
    <row r="64003" spans="29:29" x14ac:dyDescent="0.25">
      <c r="AC64003" s="379"/>
    </row>
    <row r="64004" spans="29:29" x14ac:dyDescent="0.25">
      <c r="AC64004" s="379"/>
    </row>
    <row r="64005" spans="29:29" x14ac:dyDescent="0.25">
      <c r="AC64005" s="379"/>
    </row>
    <row r="64006" spans="29:29" x14ac:dyDescent="0.25">
      <c r="AC64006" s="379"/>
    </row>
    <row r="64007" spans="29:29" x14ac:dyDescent="0.25">
      <c r="AC64007" s="379"/>
    </row>
    <row r="64008" spans="29:29" x14ac:dyDescent="0.25">
      <c r="AC64008" s="379"/>
    </row>
    <row r="64009" spans="29:29" x14ac:dyDescent="0.25">
      <c r="AC64009" s="379"/>
    </row>
    <row r="64010" spans="29:29" x14ac:dyDescent="0.25">
      <c r="AC64010" s="379"/>
    </row>
    <row r="64011" spans="29:29" x14ac:dyDescent="0.25">
      <c r="AC64011" s="379"/>
    </row>
    <row r="64012" spans="29:29" x14ac:dyDescent="0.25">
      <c r="AC64012" s="379"/>
    </row>
    <row r="64013" spans="29:29" x14ac:dyDescent="0.25">
      <c r="AC64013" s="379"/>
    </row>
    <row r="64014" spans="29:29" x14ac:dyDescent="0.25">
      <c r="AC64014" s="379"/>
    </row>
    <row r="64015" spans="29:29" x14ac:dyDescent="0.25">
      <c r="AC64015" s="379"/>
    </row>
    <row r="64016" spans="29:29" x14ac:dyDescent="0.25">
      <c r="AC64016" s="379"/>
    </row>
    <row r="64017" spans="29:29" x14ac:dyDescent="0.25">
      <c r="AC64017" s="379"/>
    </row>
    <row r="64018" spans="29:29" x14ac:dyDescent="0.25">
      <c r="AC64018" s="379"/>
    </row>
    <row r="64019" spans="29:29" x14ac:dyDescent="0.25">
      <c r="AC64019" s="379"/>
    </row>
    <row r="64020" spans="29:29" x14ac:dyDescent="0.25">
      <c r="AC64020" s="379"/>
    </row>
    <row r="64021" spans="29:29" x14ac:dyDescent="0.25">
      <c r="AC64021" s="379"/>
    </row>
    <row r="64022" spans="29:29" x14ac:dyDescent="0.25">
      <c r="AC64022" s="379"/>
    </row>
    <row r="64023" spans="29:29" x14ac:dyDescent="0.25">
      <c r="AC64023" s="379"/>
    </row>
    <row r="64024" spans="29:29" x14ac:dyDescent="0.25">
      <c r="AC64024" s="379"/>
    </row>
    <row r="64025" spans="29:29" x14ac:dyDescent="0.25">
      <c r="AC64025" s="379"/>
    </row>
    <row r="64026" spans="29:29" x14ac:dyDescent="0.25">
      <c r="AC64026" s="379"/>
    </row>
    <row r="64027" spans="29:29" x14ac:dyDescent="0.25">
      <c r="AC64027" s="379"/>
    </row>
    <row r="64028" spans="29:29" x14ac:dyDescent="0.25">
      <c r="AC64028" s="379"/>
    </row>
    <row r="64029" spans="29:29" x14ac:dyDescent="0.25">
      <c r="AC64029" s="379"/>
    </row>
    <row r="64030" spans="29:29" x14ac:dyDescent="0.25">
      <c r="AC64030" s="379"/>
    </row>
    <row r="64031" spans="29:29" x14ac:dyDescent="0.25">
      <c r="AC64031" s="379"/>
    </row>
    <row r="64032" spans="29:29" x14ac:dyDescent="0.25">
      <c r="AC64032" s="379"/>
    </row>
    <row r="64033" spans="29:29" x14ac:dyDescent="0.25">
      <c r="AC64033" s="379"/>
    </row>
    <row r="64034" spans="29:29" x14ac:dyDescent="0.25">
      <c r="AC64034" s="379"/>
    </row>
    <row r="64035" spans="29:29" x14ac:dyDescent="0.25">
      <c r="AC64035" s="379"/>
    </row>
    <row r="64036" spans="29:29" x14ac:dyDescent="0.25">
      <c r="AC64036" s="379"/>
    </row>
    <row r="64037" spans="29:29" x14ac:dyDescent="0.25">
      <c r="AC64037" s="379"/>
    </row>
    <row r="64038" spans="29:29" x14ac:dyDescent="0.25">
      <c r="AC64038" s="379"/>
    </row>
    <row r="64039" spans="29:29" x14ac:dyDescent="0.25">
      <c r="AC64039" s="379"/>
    </row>
    <row r="64040" spans="29:29" x14ac:dyDescent="0.25">
      <c r="AC64040" s="379"/>
    </row>
    <row r="64041" spans="29:29" x14ac:dyDescent="0.25">
      <c r="AC64041" s="379"/>
    </row>
    <row r="64042" spans="29:29" x14ac:dyDescent="0.25">
      <c r="AC64042" s="379"/>
    </row>
    <row r="64043" spans="29:29" x14ac:dyDescent="0.25">
      <c r="AC64043" s="379"/>
    </row>
    <row r="64044" spans="29:29" x14ac:dyDescent="0.25">
      <c r="AC64044" s="379"/>
    </row>
    <row r="64045" spans="29:29" x14ac:dyDescent="0.25">
      <c r="AC64045" s="379"/>
    </row>
    <row r="64046" spans="29:29" x14ac:dyDescent="0.25">
      <c r="AC64046" s="379"/>
    </row>
    <row r="64047" spans="29:29" x14ac:dyDescent="0.25">
      <c r="AC64047" s="379"/>
    </row>
    <row r="64048" spans="29:29" x14ac:dyDescent="0.25">
      <c r="AC64048" s="379"/>
    </row>
    <row r="64049" spans="29:29" x14ac:dyDescent="0.25">
      <c r="AC64049" s="379"/>
    </row>
    <row r="64050" spans="29:29" x14ac:dyDescent="0.25">
      <c r="AC64050" s="379"/>
    </row>
    <row r="64051" spans="29:29" x14ac:dyDescent="0.25">
      <c r="AC64051" s="379"/>
    </row>
    <row r="64052" spans="29:29" x14ac:dyDescent="0.25">
      <c r="AC64052" s="379"/>
    </row>
    <row r="64053" spans="29:29" x14ac:dyDescent="0.25">
      <c r="AC64053" s="379"/>
    </row>
    <row r="64054" spans="29:29" x14ac:dyDescent="0.25">
      <c r="AC64054" s="379"/>
    </row>
    <row r="64055" spans="29:29" x14ac:dyDescent="0.25">
      <c r="AC64055" s="379"/>
    </row>
    <row r="64056" spans="29:29" x14ac:dyDescent="0.25">
      <c r="AC64056" s="379"/>
    </row>
    <row r="64057" spans="29:29" x14ac:dyDescent="0.25">
      <c r="AC64057" s="379"/>
    </row>
    <row r="64058" spans="29:29" x14ac:dyDescent="0.25">
      <c r="AC64058" s="379"/>
    </row>
    <row r="64059" spans="29:29" x14ac:dyDescent="0.25">
      <c r="AC64059" s="379"/>
    </row>
    <row r="64060" spans="29:29" x14ac:dyDescent="0.25">
      <c r="AC64060" s="379"/>
    </row>
    <row r="64061" spans="29:29" x14ac:dyDescent="0.25">
      <c r="AC64061" s="379"/>
    </row>
    <row r="64062" spans="29:29" x14ac:dyDescent="0.25">
      <c r="AC64062" s="379"/>
    </row>
    <row r="64063" spans="29:29" x14ac:dyDescent="0.25">
      <c r="AC64063" s="379"/>
    </row>
    <row r="64064" spans="29:29" x14ac:dyDescent="0.25">
      <c r="AC64064" s="379"/>
    </row>
    <row r="64065" spans="29:29" x14ac:dyDescent="0.25">
      <c r="AC64065" s="379"/>
    </row>
    <row r="64066" spans="29:29" x14ac:dyDescent="0.25">
      <c r="AC64066" s="379"/>
    </row>
    <row r="64067" spans="29:29" x14ac:dyDescent="0.25">
      <c r="AC64067" s="379"/>
    </row>
    <row r="64068" spans="29:29" x14ac:dyDescent="0.25">
      <c r="AC64068" s="379"/>
    </row>
    <row r="64069" spans="29:29" x14ac:dyDescent="0.25">
      <c r="AC64069" s="379"/>
    </row>
    <row r="64070" spans="29:29" x14ac:dyDescent="0.25">
      <c r="AC64070" s="379"/>
    </row>
    <row r="64071" spans="29:29" x14ac:dyDescent="0.25">
      <c r="AC64071" s="379"/>
    </row>
    <row r="64072" spans="29:29" x14ac:dyDescent="0.25">
      <c r="AC64072" s="379"/>
    </row>
    <row r="64073" spans="29:29" x14ac:dyDescent="0.25">
      <c r="AC64073" s="379"/>
    </row>
    <row r="64074" spans="29:29" x14ac:dyDescent="0.25">
      <c r="AC64074" s="379"/>
    </row>
    <row r="64075" spans="29:29" x14ac:dyDescent="0.25">
      <c r="AC64075" s="379"/>
    </row>
    <row r="64076" spans="29:29" x14ac:dyDescent="0.25">
      <c r="AC64076" s="379"/>
    </row>
    <row r="64077" spans="29:29" x14ac:dyDescent="0.25">
      <c r="AC64077" s="379"/>
    </row>
    <row r="64078" spans="29:29" x14ac:dyDescent="0.25">
      <c r="AC64078" s="379"/>
    </row>
    <row r="64079" spans="29:29" x14ac:dyDescent="0.25">
      <c r="AC64079" s="379"/>
    </row>
    <row r="64080" spans="29:29" x14ac:dyDescent="0.25">
      <c r="AC64080" s="379"/>
    </row>
    <row r="64081" spans="29:29" x14ac:dyDescent="0.25">
      <c r="AC64081" s="379"/>
    </row>
    <row r="64082" spans="29:29" x14ac:dyDescent="0.25">
      <c r="AC64082" s="379"/>
    </row>
    <row r="64083" spans="29:29" x14ac:dyDescent="0.25">
      <c r="AC64083" s="379"/>
    </row>
    <row r="64084" spans="29:29" x14ac:dyDescent="0.25">
      <c r="AC64084" s="379"/>
    </row>
    <row r="64085" spans="29:29" x14ac:dyDescent="0.25">
      <c r="AC64085" s="379"/>
    </row>
    <row r="64086" spans="29:29" x14ac:dyDescent="0.25">
      <c r="AC64086" s="379"/>
    </row>
    <row r="64087" spans="29:29" x14ac:dyDescent="0.25">
      <c r="AC64087" s="379"/>
    </row>
    <row r="64088" spans="29:29" x14ac:dyDescent="0.25">
      <c r="AC64088" s="379"/>
    </row>
    <row r="64089" spans="29:29" x14ac:dyDescent="0.25">
      <c r="AC64089" s="379"/>
    </row>
    <row r="64090" spans="29:29" x14ac:dyDescent="0.25">
      <c r="AC64090" s="379"/>
    </row>
    <row r="64091" spans="29:29" x14ac:dyDescent="0.25">
      <c r="AC64091" s="379"/>
    </row>
    <row r="64092" spans="29:29" x14ac:dyDescent="0.25">
      <c r="AC64092" s="379"/>
    </row>
    <row r="64093" spans="29:29" x14ac:dyDescent="0.25">
      <c r="AC64093" s="379"/>
    </row>
    <row r="64094" spans="29:29" x14ac:dyDescent="0.25">
      <c r="AC64094" s="379"/>
    </row>
    <row r="64095" spans="29:29" x14ac:dyDescent="0.25">
      <c r="AC64095" s="379"/>
    </row>
    <row r="64096" spans="29:29" x14ac:dyDescent="0.25">
      <c r="AC64096" s="379"/>
    </row>
    <row r="64097" spans="29:29" x14ac:dyDescent="0.25">
      <c r="AC64097" s="379"/>
    </row>
    <row r="64098" spans="29:29" x14ac:dyDescent="0.25">
      <c r="AC64098" s="379"/>
    </row>
    <row r="64099" spans="29:29" x14ac:dyDescent="0.25">
      <c r="AC64099" s="379"/>
    </row>
    <row r="64100" spans="29:29" x14ac:dyDescent="0.25">
      <c r="AC64100" s="379"/>
    </row>
    <row r="64101" spans="29:29" x14ac:dyDescent="0.25">
      <c r="AC64101" s="379"/>
    </row>
    <row r="64102" spans="29:29" x14ac:dyDescent="0.25">
      <c r="AC64102" s="379"/>
    </row>
    <row r="64103" spans="29:29" x14ac:dyDescent="0.25">
      <c r="AC64103" s="379"/>
    </row>
    <row r="64104" spans="29:29" x14ac:dyDescent="0.25">
      <c r="AC64104" s="379"/>
    </row>
    <row r="64105" spans="29:29" x14ac:dyDescent="0.25">
      <c r="AC64105" s="379"/>
    </row>
    <row r="64106" spans="29:29" x14ac:dyDescent="0.25">
      <c r="AC64106" s="379"/>
    </row>
    <row r="64107" spans="29:29" x14ac:dyDescent="0.25">
      <c r="AC64107" s="379"/>
    </row>
    <row r="64108" spans="29:29" x14ac:dyDescent="0.25">
      <c r="AC64108" s="379"/>
    </row>
    <row r="64109" spans="29:29" x14ac:dyDescent="0.25">
      <c r="AC64109" s="379"/>
    </row>
    <row r="64110" spans="29:29" x14ac:dyDescent="0.25">
      <c r="AC64110" s="379"/>
    </row>
    <row r="64111" spans="29:29" x14ac:dyDescent="0.25">
      <c r="AC64111" s="379"/>
    </row>
    <row r="64112" spans="29:29" x14ac:dyDescent="0.25">
      <c r="AC64112" s="379"/>
    </row>
    <row r="64113" spans="29:29" x14ac:dyDescent="0.25">
      <c r="AC64113" s="379"/>
    </row>
    <row r="64114" spans="29:29" x14ac:dyDescent="0.25">
      <c r="AC64114" s="379"/>
    </row>
    <row r="64115" spans="29:29" x14ac:dyDescent="0.25">
      <c r="AC64115" s="379"/>
    </row>
    <row r="64116" spans="29:29" x14ac:dyDescent="0.25">
      <c r="AC64116" s="379"/>
    </row>
    <row r="64117" spans="29:29" x14ac:dyDescent="0.25">
      <c r="AC64117" s="379"/>
    </row>
    <row r="64118" spans="29:29" x14ac:dyDescent="0.25">
      <c r="AC64118" s="379"/>
    </row>
    <row r="64119" spans="29:29" x14ac:dyDescent="0.25">
      <c r="AC64119" s="379"/>
    </row>
    <row r="64120" spans="29:29" x14ac:dyDescent="0.25">
      <c r="AC64120" s="379"/>
    </row>
    <row r="64121" spans="29:29" x14ac:dyDescent="0.25">
      <c r="AC64121" s="379"/>
    </row>
    <row r="64122" spans="29:29" x14ac:dyDescent="0.25">
      <c r="AC64122" s="379"/>
    </row>
    <row r="64123" spans="29:29" x14ac:dyDescent="0.25">
      <c r="AC64123" s="379"/>
    </row>
    <row r="64124" spans="29:29" x14ac:dyDescent="0.25">
      <c r="AC64124" s="379"/>
    </row>
    <row r="64125" spans="29:29" x14ac:dyDescent="0.25">
      <c r="AC64125" s="379"/>
    </row>
    <row r="64126" spans="29:29" x14ac:dyDescent="0.25">
      <c r="AC64126" s="379"/>
    </row>
    <row r="64127" spans="29:29" x14ac:dyDescent="0.25">
      <c r="AC64127" s="379"/>
    </row>
    <row r="64128" spans="29:29" x14ac:dyDescent="0.25">
      <c r="AC64128" s="379"/>
    </row>
    <row r="64129" spans="29:29" x14ac:dyDescent="0.25">
      <c r="AC64129" s="379"/>
    </row>
    <row r="64130" spans="29:29" x14ac:dyDescent="0.25">
      <c r="AC64130" s="379"/>
    </row>
    <row r="64131" spans="29:29" x14ac:dyDescent="0.25">
      <c r="AC64131" s="379"/>
    </row>
    <row r="64132" spans="29:29" x14ac:dyDescent="0.25">
      <c r="AC64132" s="379"/>
    </row>
    <row r="64133" spans="29:29" x14ac:dyDescent="0.25">
      <c r="AC64133" s="379"/>
    </row>
    <row r="64134" spans="29:29" x14ac:dyDescent="0.25">
      <c r="AC64134" s="379"/>
    </row>
    <row r="64135" spans="29:29" x14ac:dyDescent="0.25">
      <c r="AC64135" s="379"/>
    </row>
    <row r="64136" spans="29:29" x14ac:dyDescent="0.25">
      <c r="AC64136" s="379"/>
    </row>
    <row r="64137" spans="29:29" x14ac:dyDescent="0.25">
      <c r="AC64137" s="379"/>
    </row>
    <row r="64138" spans="29:29" x14ac:dyDescent="0.25">
      <c r="AC64138" s="379"/>
    </row>
    <row r="64139" spans="29:29" x14ac:dyDescent="0.25">
      <c r="AC64139" s="379"/>
    </row>
    <row r="64140" spans="29:29" x14ac:dyDescent="0.25">
      <c r="AC64140" s="379"/>
    </row>
    <row r="64141" spans="29:29" x14ac:dyDescent="0.25">
      <c r="AC64141" s="379"/>
    </row>
    <row r="64142" spans="29:29" x14ac:dyDescent="0.25">
      <c r="AC64142" s="379"/>
    </row>
    <row r="64143" spans="29:29" x14ac:dyDescent="0.25">
      <c r="AC64143" s="379"/>
    </row>
    <row r="64144" spans="29:29" x14ac:dyDescent="0.25">
      <c r="AC64144" s="379"/>
    </row>
    <row r="64145" spans="29:29" x14ac:dyDescent="0.25">
      <c r="AC64145" s="379"/>
    </row>
    <row r="64146" spans="29:29" x14ac:dyDescent="0.25">
      <c r="AC64146" s="379"/>
    </row>
    <row r="64147" spans="29:29" x14ac:dyDescent="0.25">
      <c r="AC64147" s="379"/>
    </row>
    <row r="64148" spans="29:29" x14ac:dyDescent="0.25">
      <c r="AC64148" s="379"/>
    </row>
    <row r="64149" spans="29:29" x14ac:dyDescent="0.25">
      <c r="AC64149" s="379"/>
    </row>
    <row r="64150" spans="29:29" x14ac:dyDescent="0.25">
      <c r="AC64150" s="379"/>
    </row>
    <row r="64151" spans="29:29" x14ac:dyDescent="0.25">
      <c r="AC64151" s="379"/>
    </row>
    <row r="64152" spans="29:29" x14ac:dyDescent="0.25">
      <c r="AC64152" s="379"/>
    </row>
    <row r="64153" spans="29:29" x14ac:dyDescent="0.25">
      <c r="AC64153" s="379"/>
    </row>
    <row r="64154" spans="29:29" x14ac:dyDescent="0.25">
      <c r="AC64154" s="379"/>
    </row>
    <row r="64155" spans="29:29" x14ac:dyDescent="0.25">
      <c r="AC64155" s="379"/>
    </row>
    <row r="64156" spans="29:29" x14ac:dyDescent="0.25">
      <c r="AC64156" s="379"/>
    </row>
    <row r="64157" spans="29:29" x14ac:dyDescent="0.25">
      <c r="AC64157" s="379"/>
    </row>
    <row r="64158" spans="29:29" x14ac:dyDescent="0.25">
      <c r="AC64158" s="379"/>
    </row>
    <row r="64159" spans="29:29" x14ac:dyDescent="0.25">
      <c r="AC64159" s="379"/>
    </row>
    <row r="64160" spans="29:29" x14ac:dyDescent="0.25">
      <c r="AC64160" s="379"/>
    </row>
    <row r="64161" spans="29:29" x14ac:dyDescent="0.25">
      <c r="AC64161" s="379"/>
    </row>
    <row r="64162" spans="29:29" x14ac:dyDescent="0.25">
      <c r="AC64162" s="379"/>
    </row>
    <row r="64163" spans="29:29" x14ac:dyDescent="0.25">
      <c r="AC64163" s="379"/>
    </row>
    <row r="64164" spans="29:29" x14ac:dyDescent="0.25">
      <c r="AC64164" s="379"/>
    </row>
    <row r="64165" spans="29:29" x14ac:dyDescent="0.25">
      <c r="AC64165" s="379"/>
    </row>
    <row r="64166" spans="29:29" x14ac:dyDescent="0.25">
      <c r="AC64166" s="379"/>
    </row>
    <row r="64167" spans="29:29" x14ac:dyDescent="0.25">
      <c r="AC64167" s="379"/>
    </row>
    <row r="64168" spans="29:29" x14ac:dyDescent="0.25">
      <c r="AC64168" s="379"/>
    </row>
    <row r="64169" spans="29:29" x14ac:dyDescent="0.25">
      <c r="AC64169" s="379"/>
    </row>
    <row r="64170" spans="29:29" x14ac:dyDescent="0.25">
      <c r="AC64170" s="379"/>
    </row>
    <row r="64171" spans="29:29" x14ac:dyDescent="0.25">
      <c r="AC64171" s="379"/>
    </row>
    <row r="64172" spans="29:29" x14ac:dyDescent="0.25">
      <c r="AC64172" s="379"/>
    </row>
    <row r="64173" spans="29:29" x14ac:dyDescent="0.25">
      <c r="AC64173" s="379"/>
    </row>
    <row r="64174" spans="29:29" x14ac:dyDescent="0.25">
      <c r="AC64174" s="379"/>
    </row>
    <row r="64175" spans="29:29" x14ac:dyDescent="0.25">
      <c r="AC64175" s="379"/>
    </row>
    <row r="64176" spans="29:29" x14ac:dyDescent="0.25">
      <c r="AC64176" s="379"/>
    </row>
    <row r="64177" spans="29:29" x14ac:dyDescent="0.25">
      <c r="AC64177" s="379"/>
    </row>
    <row r="64178" spans="29:29" x14ac:dyDescent="0.25">
      <c r="AC64178" s="379"/>
    </row>
    <row r="64179" spans="29:29" x14ac:dyDescent="0.25">
      <c r="AC64179" s="379"/>
    </row>
    <row r="64180" spans="29:29" x14ac:dyDescent="0.25">
      <c r="AC64180" s="379"/>
    </row>
    <row r="64181" spans="29:29" x14ac:dyDescent="0.25">
      <c r="AC64181" s="379"/>
    </row>
    <row r="64182" spans="29:29" x14ac:dyDescent="0.25">
      <c r="AC64182" s="379"/>
    </row>
    <row r="64183" spans="29:29" x14ac:dyDescent="0.25">
      <c r="AC64183" s="379"/>
    </row>
    <row r="64184" spans="29:29" x14ac:dyDescent="0.25">
      <c r="AC64184" s="379"/>
    </row>
    <row r="64185" spans="29:29" x14ac:dyDescent="0.25">
      <c r="AC64185" s="379"/>
    </row>
    <row r="64186" spans="29:29" x14ac:dyDescent="0.25">
      <c r="AC64186" s="379"/>
    </row>
    <row r="64187" spans="29:29" x14ac:dyDescent="0.25">
      <c r="AC64187" s="379"/>
    </row>
    <row r="64188" spans="29:29" x14ac:dyDescent="0.25">
      <c r="AC64188" s="379"/>
    </row>
    <row r="64189" spans="29:29" x14ac:dyDescent="0.25">
      <c r="AC64189" s="379"/>
    </row>
    <row r="64190" spans="29:29" x14ac:dyDescent="0.25">
      <c r="AC64190" s="379"/>
    </row>
    <row r="64191" spans="29:29" x14ac:dyDescent="0.25">
      <c r="AC64191" s="379"/>
    </row>
    <row r="64192" spans="29:29" x14ac:dyDescent="0.25">
      <c r="AC64192" s="379"/>
    </row>
    <row r="64193" spans="29:29" x14ac:dyDescent="0.25">
      <c r="AC64193" s="379"/>
    </row>
    <row r="64194" spans="29:29" x14ac:dyDescent="0.25">
      <c r="AC64194" s="379"/>
    </row>
    <row r="64195" spans="29:29" x14ac:dyDescent="0.25">
      <c r="AC64195" s="379"/>
    </row>
    <row r="64196" spans="29:29" x14ac:dyDescent="0.25">
      <c r="AC64196" s="379"/>
    </row>
    <row r="64197" spans="29:29" x14ac:dyDescent="0.25">
      <c r="AC64197" s="379"/>
    </row>
    <row r="64198" spans="29:29" x14ac:dyDescent="0.25">
      <c r="AC64198" s="379"/>
    </row>
    <row r="64199" spans="29:29" x14ac:dyDescent="0.25">
      <c r="AC64199" s="379"/>
    </row>
    <row r="64200" spans="29:29" x14ac:dyDescent="0.25">
      <c r="AC64200" s="379"/>
    </row>
    <row r="64201" spans="29:29" x14ac:dyDescent="0.25">
      <c r="AC64201" s="379"/>
    </row>
    <row r="64202" spans="29:29" x14ac:dyDescent="0.25">
      <c r="AC64202" s="379"/>
    </row>
    <row r="64203" spans="29:29" x14ac:dyDescent="0.25">
      <c r="AC64203" s="379"/>
    </row>
    <row r="64204" spans="29:29" x14ac:dyDescent="0.25">
      <c r="AC64204" s="379"/>
    </row>
    <row r="64205" spans="29:29" x14ac:dyDescent="0.25">
      <c r="AC64205" s="379"/>
    </row>
    <row r="64206" spans="29:29" x14ac:dyDescent="0.25">
      <c r="AC64206" s="379"/>
    </row>
    <row r="64207" spans="29:29" x14ac:dyDescent="0.25">
      <c r="AC64207" s="379"/>
    </row>
    <row r="64208" spans="29:29" x14ac:dyDescent="0.25">
      <c r="AC64208" s="379"/>
    </row>
    <row r="64209" spans="29:29" x14ac:dyDescent="0.25">
      <c r="AC64209" s="379"/>
    </row>
    <row r="64210" spans="29:29" x14ac:dyDescent="0.25">
      <c r="AC64210" s="379"/>
    </row>
    <row r="64211" spans="29:29" x14ac:dyDescent="0.25">
      <c r="AC64211" s="379"/>
    </row>
    <row r="64212" spans="29:29" x14ac:dyDescent="0.25">
      <c r="AC64212" s="379"/>
    </row>
    <row r="64213" spans="29:29" x14ac:dyDescent="0.25">
      <c r="AC64213" s="379"/>
    </row>
    <row r="64214" spans="29:29" x14ac:dyDescent="0.25">
      <c r="AC64214" s="379"/>
    </row>
    <row r="64215" spans="29:29" x14ac:dyDescent="0.25">
      <c r="AC64215" s="379"/>
    </row>
    <row r="64216" spans="29:29" x14ac:dyDescent="0.25">
      <c r="AC64216" s="379"/>
    </row>
    <row r="64217" spans="29:29" x14ac:dyDescent="0.25">
      <c r="AC64217" s="379"/>
    </row>
    <row r="64218" spans="29:29" x14ac:dyDescent="0.25">
      <c r="AC64218" s="379"/>
    </row>
    <row r="64219" spans="29:29" x14ac:dyDescent="0.25">
      <c r="AC64219" s="379"/>
    </row>
    <row r="64220" spans="29:29" x14ac:dyDescent="0.25">
      <c r="AC64220" s="379"/>
    </row>
    <row r="64221" spans="29:29" x14ac:dyDescent="0.25">
      <c r="AC64221" s="379"/>
    </row>
    <row r="64222" spans="29:29" x14ac:dyDescent="0.25">
      <c r="AC64222" s="379"/>
    </row>
    <row r="64223" spans="29:29" x14ac:dyDescent="0.25">
      <c r="AC64223" s="379"/>
    </row>
    <row r="64224" spans="29:29" x14ac:dyDescent="0.25">
      <c r="AC64224" s="379"/>
    </row>
    <row r="64225" spans="29:29" x14ac:dyDescent="0.25">
      <c r="AC64225" s="379"/>
    </row>
    <row r="64226" spans="29:29" x14ac:dyDescent="0.25">
      <c r="AC64226" s="379"/>
    </row>
    <row r="64227" spans="29:29" x14ac:dyDescent="0.25">
      <c r="AC64227" s="379"/>
    </row>
    <row r="64228" spans="29:29" x14ac:dyDescent="0.25">
      <c r="AC64228" s="379"/>
    </row>
    <row r="64229" spans="29:29" x14ac:dyDescent="0.25">
      <c r="AC64229" s="379"/>
    </row>
    <row r="64230" spans="29:29" x14ac:dyDescent="0.25">
      <c r="AC64230" s="379"/>
    </row>
    <row r="64231" spans="29:29" x14ac:dyDescent="0.25">
      <c r="AC64231" s="379"/>
    </row>
    <row r="64232" spans="29:29" x14ac:dyDescent="0.25">
      <c r="AC64232" s="379"/>
    </row>
    <row r="64233" spans="29:29" x14ac:dyDescent="0.25">
      <c r="AC64233" s="379"/>
    </row>
    <row r="64234" spans="29:29" x14ac:dyDescent="0.25">
      <c r="AC64234" s="379"/>
    </row>
    <row r="64235" spans="29:29" x14ac:dyDescent="0.25">
      <c r="AC64235" s="379"/>
    </row>
    <row r="64236" spans="29:29" x14ac:dyDescent="0.25">
      <c r="AC64236" s="379"/>
    </row>
    <row r="64237" spans="29:29" x14ac:dyDescent="0.25">
      <c r="AC64237" s="379"/>
    </row>
    <row r="64238" spans="29:29" x14ac:dyDescent="0.25">
      <c r="AC64238" s="379"/>
    </row>
    <row r="64239" spans="29:29" x14ac:dyDescent="0.25">
      <c r="AC64239" s="379"/>
    </row>
    <row r="64240" spans="29:29" x14ac:dyDescent="0.25">
      <c r="AC64240" s="379"/>
    </row>
    <row r="64241" spans="29:29" x14ac:dyDescent="0.25">
      <c r="AC64241" s="379"/>
    </row>
    <row r="64242" spans="29:29" x14ac:dyDescent="0.25">
      <c r="AC64242" s="379"/>
    </row>
    <row r="64243" spans="29:29" x14ac:dyDescent="0.25">
      <c r="AC64243" s="379"/>
    </row>
    <row r="64244" spans="29:29" x14ac:dyDescent="0.25">
      <c r="AC64244" s="379"/>
    </row>
    <row r="64245" spans="29:29" x14ac:dyDescent="0.25">
      <c r="AC64245" s="379"/>
    </row>
    <row r="64246" spans="29:29" x14ac:dyDescent="0.25">
      <c r="AC64246" s="379"/>
    </row>
    <row r="64247" spans="29:29" x14ac:dyDescent="0.25">
      <c r="AC64247" s="379"/>
    </row>
    <row r="64248" spans="29:29" x14ac:dyDescent="0.25">
      <c r="AC64248" s="379"/>
    </row>
    <row r="64249" spans="29:29" x14ac:dyDescent="0.25">
      <c r="AC64249" s="379"/>
    </row>
    <row r="64250" spans="29:29" x14ac:dyDescent="0.25">
      <c r="AC64250" s="379"/>
    </row>
    <row r="64251" spans="29:29" x14ac:dyDescent="0.25">
      <c r="AC64251" s="379"/>
    </row>
    <row r="64252" spans="29:29" x14ac:dyDescent="0.25">
      <c r="AC64252" s="379"/>
    </row>
    <row r="64253" spans="29:29" x14ac:dyDescent="0.25">
      <c r="AC64253" s="379"/>
    </row>
    <row r="64254" spans="29:29" x14ac:dyDescent="0.25">
      <c r="AC64254" s="379"/>
    </row>
    <row r="64255" spans="29:29" x14ac:dyDescent="0.25">
      <c r="AC64255" s="379"/>
    </row>
    <row r="64256" spans="29:29" x14ac:dyDescent="0.25">
      <c r="AC64256" s="379"/>
    </row>
    <row r="64257" spans="29:29" x14ac:dyDescent="0.25">
      <c r="AC64257" s="379"/>
    </row>
    <row r="64258" spans="29:29" x14ac:dyDescent="0.25">
      <c r="AC64258" s="379"/>
    </row>
    <row r="64259" spans="29:29" x14ac:dyDescent="0.25">
      <c r="AC64259" s="379"/>
    </row>
    <row r="64260" spans="29:29" x14ac:dyDescent="0.25">
      <c r="AC64260" s="379"/>
    </row>
    <row r="64261" spans="29:29" x14ac:dyDescent="0.25">
      <c r="AC64261" s="379"/>
    </row>
    <row r="64262" spans="29:29" x14ac:dyDescent="0.25">
      <c r="AC64262" s="379"/>
    </row>
    <row r="64263" spans="29:29" x14ac:dyDescent="0.25">
      <c r="AC64263" s="379"/>
    </row>
    <row r="64264" spans="29:29" x14ac:dyDescent="0.25">
      <c r="AC64264" s="379"/>
    </row>
    <row r="64265" spans="29:29" x14ac:dyDescent="0.25">
      <c r="AC64265" s="379"/>
    </row>
    <row r="64266" spans="29:29" x14ac:dyDescent="0.25">
      <c r="AC64266" s="379"/>
    </row>
    <row r="64267" spans="29:29" x14ac:dyDescent="0.25">
      <c r="AC64267" s="379"/>
    </row>
    <row r="64268" spans="29:29" x14ac:dyDescent="0.25">
      <c r="AC64268" s="379"/>
    </row>
    <row r="64269" spans="29:29" x14ac:dyDescent="0.25">
      <c r="AC64269" s="379"/>
    </row>
    <row r="64270" spans="29:29" x14ac:dyDescent="0.25">
      <c r="AC64270" s="379"/>
    </row>
    <row r="64271" spans="29:29" x14ac:dyDescent="0.25">
      <c r="AC64271" s="379"/>
    </row>
    <row r="64272" spans="29:29" x14ac:dyDescent="0.25">
      <c r="AC64272" s="379"/>
    </row>
    <row r="64273" spans="29:29" x14ac:dyDescent="0.25">
      <c r="AC64273" s="379"/>
    </row>
    <row r="64274" spans="29:29" x14ac:dyDescent="0.25">
      <c r="AC64274" s="379"/>
    </row>
    <row r="64275" spans="29:29" x14ac:dyDescent="0.25">
      <c r="AC64275" s="379"/>
    </row>
    <row r="64276" spans="29:29" x14ac:dyDescent="0.25">
      <c r="AC64276" s="379"/>
    </row>
    <row r="64277" spans="29:29" x14ac:dyDescent="0.25">
      <c r="AC64277" s="379"/>
    </row>
    <row r="64278" spans="29:29" x14ac:dyDescent="0.25">
      <c r="AC64278" s="379"/>
    </row>
    <row r="64279" spans="29:29" x14ac:dyDescent="0.25">
      <c r="AC64279" s="379"/>
    </row>
    <row r="64280" spans="29:29" x14ac:dyDescent="0.25">
      <c r="AC64280" s="379"/>
    </row>
    <row r="64281" spans="29:29" x14ac:dyDescent="0.25">
      <c r="AC64281" s="379"/>
    </row>
    <row r="64282" spans="29:29" x14ac:dyDescent="0.25">
      <c r="AC64282" s="379"/>
    </row>
    <row r="64283" spans="29:29" x14ac:dyDescent="0.25">
      <c r="AC64283" s="379"/>
    </row>
    <row r="64284" spans="29:29" x14ac:dyDescent="0.25">
      <c r="AC64284" s="379"/>
    </row>
    <row r="64285" spans="29:29" x14ac:dyDescent="0.25">
      <c r="AC64285" s="379"/>
    </row>
    <row r="64286" spans="29:29" x14ac:dyDescent="0.25">
      <c r="AC64286" s="379"/>
    </row>
    <row r="64287" spans="29:29" x14ac:dyDescent="0.25">
      <c r="AC64287" s="379"/>
    </row>
    <row r="64288" spans="29:29" x14ac:dyDescent="0.25">
      <c r="AC64288" s="379"/>
    </row>
    <row r="64289" spans="29:29" x14ac:dyDescent="0.25">
      <c r="AC64289" s="379"/>
    </row>
    <row r="64290" spans="29:29" x14ac:dyDescent="0.25">
      <c r="AC64290" s="379"/>
    </row>
    <row r="64291" spans="29:29" x14ac:dyDescent="0.25">
      <c r="AC64291" s="379"/>
    </row>
    <row r="64292" spans="29:29" x14ac:dyDescent="0.25">
      <c r="AC64292" s="379"/>
    </row>
    <row r="64293" spans="29:29" x14ac:dyDescent="0.25">
      <c r="AC64293" s="379"/>
    </row>
    <row r="64294" spans="29:29" x14ac:dyDescent="0.25">
      <c r="AC64294" s="379"/>
    </row>
    <row r="64295" spans="29:29" x14ac:dyDescent="0.25">
      <c r="AC64295" s="379"/>
    </row>
    <row r="64296" spans="29:29" x14ac:dyDescent="0.25">
      <c r="AC64296" s="379"/>
    </row>
    <row r="64297" spans="29:29" x14ac:dyDescent="0.25">
      <c r="AC64297" s="379"/>
    </row>
    <row r="64298" spans="29:29" x14ac:dyDescent="0.25">
      <c r="AC64298" s="379"/>
    </row>
    <row r="64299" spans="29:29" x14ac:dyDescent="0.25">
      <c r="AC64299" s="379"/>
    </row>
    <row r="64300" spans="29:29" x14ac:dyDescent="0.25">
      <c r="AC64300" s="379"/>
    </row>
    <row r="64301" spans="29:29" x14ac:dyDescent="0.25">
      <c r="AC64301" s="379"/>
    </row>
    <row r="64302" spans="29:29" x14ac:dyDescent="0.25">
      <c r="AC64302" s="379"/>
    </row>
    <row r="64303" spans="29:29" x14ac:dyDescent="0.25">
      <c r="AC64303" s="379"/>
    </row>
    <row r="64304" spans="29:29" x14ac:dyDescent="0.25">
      <c r="AC64304" s="379"/>
    </row>
    <row r="64305" spans="29:29" x14ac:dyDescent="0.25">
      <c r="AC64305" s="379"/>
    </row>
    <row r="64306" spans="29:29" x14ac:dyDescent="0.25">
      <c r="AC64306" s="379"/>
    </row>
    <row r="64307" spans="29:29" x14ac:dyDescent="0.25">
      <c r="AC64307" s="379"/>
    </row>
    <row r="64308" spans="29:29" x14ac:dyDescent="0.25">
      <c r="AC64308" s="379"/>
    </row>
    <row r="64309" spans="29:29" x14ac:dyDescent="0.25">
      <c r="AC64309" s="379"/>
    </row>
    <row r="64310" spans="29:29" x14ac:dyDescent="0.25">
      <c r="AC64310" s="379"/>
    </row>
    <row r="64311" spans="29:29" x14ac:dyDescent="0.25">
      <c r="AC64311" s="379"/>
    </row>
    <row r="64312" spans="29:29" x14ac:dyDescent="0.25">
      <c r="AC64312" s="379"/>
    </row>
    <row r="64313" spans="29:29" x14ac:dyDescent="0.25">
      <c r="AC64313" s="379"/>
    </row>
    <row r="64314" spans="29:29" x14ac:dyDescent="0.25">
      <c r="AC64314" s="379"/>
    </row>
    <row r="64315" spans="29:29" x14ac:dyDescent="0.25">
      <c r="AC64315" s="379"/>
    </row>
    <row r="64316" spans="29:29" x14ac:dyDescent="0.25">
      <c r="AC64316" s="379"/>
    </row>
    <row r="64317" spans="29:29" x14ac:dyDescent="0.25">
      <c r="AC64317" s="379"/>
    </row>
    <row r="64318" spans="29:29" x14ac:dyDescent="0.25">
      <c r="AC64318" s="379"/>
    </row>
    <row r="64319" spans="29:29" x14ac:dyDescent="0.25">
      <c r="AC64319" s="379"/>
    </row>
    <row r="64320" spans="29:29" x14ac:dyDescent="0.25">
      <c r="AC64320" s="379"/>
    </row>
    <row r="64321" spans="29:29" x14ac:dyDescent="0.25">
      <c r="AC64321" s="379"/>
    </row>
    <row r="64322" spans="29:29" x14ac:dyDescent="0.25">
      <c r="AC64322" s="379"/>
    </row>
    <row r="64323" spans="29:29" x14ac:dyDescent="0.25">
      <c r="AC64323" s="379"/>
    </row>
    <row r="64324" spans="29:29" x14ac:dyDescent="0.25">
      <c r="AC64324" s="379"/>
    </row>
    <row r="64325" spans="29:29" x14ac:dyDescent="0.25">
      <c r="AC64325" s="379"/>
    </row>
    <row r="64326" spans="29:29" x14ac:dyDescent="0.25">
      <c r="AC64326" s="379"/>
    </row>
    <row r="64327" spans="29:29" x14ac:dyDescent="0.25">
      <c r="AC64327" s="379"/>
    </row>
    <row r="64328" spans="29:29" x14ac:dyDescent="0.25">
      <c r="AC64328" s="379"/>
    </row>
    <row r="64329" spans="29:29" x14ac:dyDescent="0.25">
      <c r="AC64329" s="379"/>
    </row>
    <row r="64330" spans="29:29" x14ac:dyDescent="0.25">
      <c r="AC64330" s="379"/>
    </row>
    <row r="64331" spans="29:29" x14ac:dyDescent="0.25">
      <c r="AC64331" s="379"/>
    </row>
    <row r="64332" spans="29:29" x14ac:dyDescent="0.25">
      <c r="AC64332" s="379"/>
    </row>
    <row r="64333" spans="29:29" x14ac:dyDescent="0.25">
      <c r="AC64333" s="379"/>
    </row>
    <row r="64334" spans="29:29" x14ac:dyDescent="0.25">
      <c r="AC64334" s="379"/>
    </row>
    <row r="64335" spans="29:29" x14ac:dyDescent="0.25">
      <c r="AC64335" s="379"/>
    </row>
    <row r="64336" spans="29:29" x14ac:dyDescent="0.25">
      <c r="AC64336" s="379"/>
    </row>
    <row r="64337" spans="29:29" x14ac:dyDescent="0.25">
      <c r="AC64337" s="379"/>
    </row>
    <row r="64338" spans="29:29" x14ac:dyDescent="0.25">
      <c r="AC64338" s="379"/>
    </row>
    <row r="64339" spans="29:29" x14ac:dyDescent="0.25">
      <c r="AC64339" s="379"/>
    </row>
    <row r="64340" spans="29:29" x14ac:dyDescent="0.25">
      <c r="AC64340" s="379"/>
    </row>
    <row r="64341" spans="29:29" x14ac:dyDescent="0.25">
      <c r="AC64341" s="379"/>
    </row>
    <row r="64342" spans="29:29" x14ac:dyDescent="0.25">
      <c r="AC64342" s="379"/>
    </row>
    <row r="64343" spans="29:29" x14ac:dyDescent="0.25">
      <c r="AC64343" s="379"/>
    </row>
    <row r="64344" spans="29:29" x14ac:dyDescent="0.25">
      <c r="AC64344" s="379"/>
    </row>
    <row r="64345" spans="29:29" x14ac:dyDescent="0.25">
      <c r="AC64345" s="379"/>
    </row>
    <row r="64346" spans="29:29" x14ac:dyDescent="0.25">
      <c r="AC64346" s="379"/>
    </row>
    <row r="64347" spans="29:29" x14ac:dyDescent="0.25">
      <c r="AC64347" s="379"/>
    </row>
    <row r="64348" spans="29:29" x14ac:dyDescent="0.25">
      <c r="AC64348" s="379"/>
    </row>
    <row r="64349" spans="29:29" x14ac:dyDescent="0.25">
      <c r="AC64349" s="379"/>
    </row>
    <row r="64350" spans="29:29" x14ac:dyDescent="0.25">
      <c r="AC64350" s="379"/>
    </row>
    <row r="64351" spans="29:29" x14ac:dyDescent="0.25">
      <c r="AC64351" s="379"/>
    </row>
    <row r="64352" spans="29:29" x14ac:dyDescent="0.25">
      <c r="AC64352" s="379"/>
    </row>
    <row r="64353" spans="29:29" x14ac:dyDescent="0.25">
      <c r="AC64353" s="379"/>
    </row>
    <row r="64354" spans="29:29" x14ac:dyDescent="0.25">
      <c r="AC64354" s="379"/>
    </row>
    <row r="64355" spans="29:29" x14ac:dyDescent="0.25">
      <c r="AC64355" s="379"/>
    </row>
    <row r="64356" spans="29:29" x14ac:dyDescent="0.25">
      <c r="AC64356" s="379"/>
    </row>
    <row r="64357" spans="29:29" x14ac:dyDescent="0.25">
      <c r="AC64357" s="379"/>
    </row>
    <row r="64358" spans="29:29" x14ac:dyDescent="0.25">
      <c r="AC64358" s="379"/>
    </row>
    <row r="64359" spans="29:29" x14ac:dyDescent="0.25">
      <c r="AC64359" s="379"/>
    </row>
    <row r="64360" spans="29:29" x14ac:dyDescent="0.25">
      <c r="AC64360" s="379"/>
    </row>
    <row r="64361" spans="29:29" x14ac:dyDescent="0.25">
      <c r="AC64361" s="379"/>
    </row>
    <row r="64362" spans="29:29" x14ac:dyDescent="0.25">
      <c r="AC64362" s="379"/>
    </row>
    <row r="64363" spans="29:29" x14ac:dyDescent="0.25">
      <c r="AC64363" s="379"/>
    </row>
    <row r="64364" spans="29:29" x14ac:dyDescent="0.25">
      <c r="AC64364" s="379"/>
    </row>
    <row r="64365" spans="29:29" x14ac:dyDescent="0.25">
      <c r="AC64365" s="379"/>
    </row>
    <row r="64366" spans="29:29" x14ac:dyDescent="0.25">
      <c r="AC64366" s="379"/>
    </row>
    <row r="64367" spans="29:29" x14ac:dyDescent="0.25">
      <c r="AC64367" s="379"/>
    </row>
    <row r="64368" spans="29:29" x14ac:dyDescent="0.25">
      <c r="AC64368" s="379"/>
    </row>
    <row r="64369" spans="29:29" x14ac:dyDescent="0.25">
      <c r="AC64369" s="379"/>
    </row>
    <row r="64370" spans="29:29" x14ac:dyDescent="0.25">
      <c r="AC64370" s="379"/>
    </row>
    <row r="64371" spans="29:29" x14ac:dyDescent="0.25">
      <c r="AC64371" s="379"/>
    </row>
    <row r="64372" spans="29:29" x14ac:dyDescent="0.25">
      <c r="AC64372" s="379"/>
    </row>
    <row r="64373" spans="29:29" x14ac:dyDescent="0.25">
      <c r="AC64373" s="379"/>
    </row>
    <row r="64374" spans="29:29" x14ac:dyDescent="0.25">
      <c r="AC64374" s="379"/>
    </row>
    <row r="64375" spans="29:29" x14ac:dyDescent="0.25">
      <c r="AC64375" s="379"/>
    </row>
    <row r="64376" spans="29:29" x14ac:dyDescent="0.25">
      <c r="AC64376" s="379"/>
    </row>
    <row r="64377" spans="29:29" x14ac:dyDescent="0.25">
      <c r="AC64377" s="379"/>
    </row>
    <row r="64378" spans="29:29" x14ac:dyDescent="0.25">
      <c r="AC64378" s="379"/>
    </row>
    <row r="64379" spans="29:29" x14ac:dyDescent="0.25">
      <c r="AC64379" s="379"/>
    </row>
    <row r="64380" spans="29:29" x14ac:dyDescent="0.25">
      <c r="AC64380" s="379"/>
    </row>
    <row r="64381" spans="29:29" x14ac:dyDescent="0.25">
      <c r="AC64381" s="379"/>
    </row>
    <row r="64382" spans="29:29" x14ac:dyDescent="0.25">
      <c r="AC64382" s="379"/>
    </row>
    <row r="64383" spans="29:29" x14ac:dyDescent="0.25">
      <c r="AC64383" s="379"/>
    </row>
    <row r="64384" spans="29:29" x14ac:dyDescent="0.25">
      <c r="AC64384" s="379"/>
    </row>
    <row r="64385" spans="29:29" x14ac:dyDescent="0.25">
      <c r="AC64385" s="379"/>
    </row>
    <row r="64386" spans="29:29" x14ac:dyDescent="0.25">
      <c r="AC64386" s="379"/>
    </row>
    <row r="64387" spans="29:29" x14ac:dyDescent="0.25">
      <c r="AC64387" s="379"/>
    </row>
    <row r="64388" spans="29:29" x14ac:dyDescent="0.25">
      <c r="AC64388" s="379"/>
    </row>
    <row r="64389" spans="29:29" x14ac:dyDescent="0.25">
      <c r="AC64389" s="379"/>
    </row>
    <row r="64390" spans="29:29" x14ac:dyDescent="0.25">
      <c r="AC64390" s="379"/>
    </row>
    <row r="64391" spans="29:29" x14ac:dyDescent="0.25">
      <c r="AC64391" s="379"/>
    </row>
    <row r="64392" spans="29:29" x14ac:dyDescent="0.25">
      <c r="AC64392" s="379"/>
    </row>
    <row r="64393" spans="29:29" x14ac:dyDescent="0.25">
      <c r="AC64393" s="379"/>
    </row>
    <row r="64394" spans="29:29" x14ac:dyDescent="0.25">
      <c r="AC64394" s="379"/>
    </row>
    <row r="64395" spans="29:29" x14ac:dyDescent="0.25">
      <c r="AC64395" s="379"/>
    </row>
    <row r="64396" spans="29:29" x14ac:dyDescent="0.25">
      <c r="AC64396" s="379"/>
    </row>
    <row r="64397" spans="29:29" x14ac:dyDescent="0.25">
      <c r="AC64397" s="379"/>
    </row>
    <row r="64398" spans="29:29" x14ac:dyDescent="0.25">
      <c r="AC64398" s="379"/>
    </row>
    <row r="64399" spans="29:29" x14ac:dyDescent="0.25">
      <c r="AC64399" s="379"/>
    </row>
    <row r="64400" spans="29:29" x14ac:dyDescent="0.25">
      <c r="AC64400" s="379"/>
    </row>
    <row r="64401" spans="29:29" x14ac:dyDescent="0.25">
      <c r="AC64401" s="379"/>
    </row>
    <row r="64402" spans="29:29" x14ac:dyDescent="0.25">
      <c r="AC64402" s="379"/>
    </row>
    <row r="64403" spans="29:29" x14ac:dyDescent="0.25">
      <c r="AC64403" s="379"/>
    </row>
    <row r="64404" spans="29:29" x14ac:dyDescent="0.25">
      <c r="AC64404" s="379"/>
    </row>
    <row r="64405" spans="29:29" x14ac:dyDescent="0.25">
      <c r="AC64405" s="379"/>
    </row>
    <row r="64406" spans="29:29" x14ac:dyDescent="0.25">
      <c r="AC64406" s="379"/>
    </row>
    <row r="64407" spans="29:29" x14ac:dyDescent="0.25">
      <c r="AC64407" s="379"/>
    </row>
    <row r="64408" spans="29:29" x14ac:dyDescent="0.25">
      <c r="AC64408" s="379"/>
    </row>
    <row r="64409" spans="29:29" x14ac:dyDescent="0.25">
      <c r="AC64409" s="379"/>
    </row>
    <row r="64410" spans="29:29" x14ac:dyDescent="0.25">
      <c r="AC64410" s="379"/>
    </row>
    <row r="64411" spans="29:29" x14ac:dyDescent="0.25">
      <c r="AC64411" s="379"/>
    </row>
    <row r="64412" spans="29:29" x14ac:dyDescent="0.25">
      <c r="AC64412" s="379"/>
    </row>
    <row r="64413" spans="29:29" x14ac:dyDescent="0.25">
      <c r="AC64413" s="379"/>
    </row>
    <row r="64414" spans="29:29" x14ac:dyDescent="0.25">
      <c r="AC64414" s="379"/>
    </row>
    <row r="64415" spans="29:29" x14ac:dyDescent="0.25">
      <c r="AC64415" s="379"/>
    </row>
    <row r="64416" spans="29:29" x14ac:dyDescent="0.25">
      <c r="AC64416" s="379"/>
    </row>
    <row r="64417" spans="29:29" x14ac:dyDescent="0.25">
      <c r="AC64417" s="379"/>
    </row>
    <row r="64418" spans="29:29" x14ac:dyDescent="0.25">
      <c r="AC64418" s="379"/>
    </row>
    <row r="64419" spans="29:29" x14ac:dyDescent="0.25">
      <c r="AC64419" s="379"/>
    </row>
    <row r="64420" spans="29:29" x14ac:dyDescent="0.25">
      <c r="AC64420" s="379"/>
    </row>
    <row r="64421" spans="29:29" x14ac:dyDescent="0.25">
      <c r="AC64421" s="379"/>
    </row>
    <row r="64422" spans="29:29" x14ac:dyDescent="0.25">
      <c r="AC64422" s="379"/>
    </row>
    <row r="64423" spans="29:29" x14ac:dyDescent="0.25">
      <c r="AC64423" s="379"/>
    </row>
    <row r="64424" spans="29:29" x14ac:dyDescent="0.25">
      <c r="AC64424" s="379"/>
    </row>
    <row r="64425" spans="29:29" x14ac:dyDescent="0.25">
      <c r="AC64425" s="379"/>
    </row>
    <row r="64426" spans="29:29" x14ac:dyDescent="0.25">
      <c r="AC64426" s="379"/>
    </row>
    <row r="64427" spans="29:29" x14ac:dyDescent="0.25">
      <c r="AC64427" s="379"/>
    </row>
    <row r="64428" spans="29:29" x14ac:dyDescent="0.25">
      <c r="AC64428" s="379"/>
    </row>
    <row r="64429" spans="29:29" x14ac:dyDescent="0.25">
      <c r="AC64429" s="379"/>
    </row>
    <row r="64430" spans="29:29" x14ac:dyDescent="0.25">
      <c r="AC64430" s="379"/>
    </row>
    <row r="64431" spans="29:29" x14ac:dyDescent="0.25">
      <c r="AC64431" s="379"/>
    </row>
    <row r="64432" spans="29:29" x14ac:dyDescent="0.25">
      <c r="AC64432" s="379"/>
    </row>
    <row r="64433" spans="29:29" x14ac:dyDescent="0.25">
      <c r="AC64433" s="379"/>
    </row>
    <row r="64434" spans="29:29" x14ac:dyDescent="0.25">
      <c r="AC64434" s="379"/>
    </row>
    <row r="64435" spans="29:29" x14ac:dyDescent="0.25">
      <c r="AC64435" s="379"/>
    </row>
    <row r="64436" spans="29:29" x14ac:dyDescent="0.25">
      <c r="AC64436" s="379"/>
    </row>
    <row r="64437" spans="29:29" x14ac:dyDescent="0.25">
      <c r="AC64437" s="379"/>
    </row>
    <row r="64438" spans="29:29" x14ac:dyDescent="0.25">
      <c r="AC64438" s="379"/>
    </row>
    <row r="64439" spans="29:29" x14ac:dyDescent="0.25">
      <c r="AC64439" s="379"/>
    </row>
    <row r="64440" spans="29:29" x14ac:dyDescent="0.25">
      <c r="AC64440" s="379"/>
    </row>
    <row r="64441" spans="29:29" x14ac:dyDescent="0.25">
      <c r="AC64441" s="379"/>
    </row>
    <row r="64442" spans="29:29" x14ac:dyDescent="0.25">
      <c r="AC64442" s="379"/>
    </row>
    <row r="64443" spans="29:29" x14ac:dyDescent="0.25">
      <c r="AC64443" s="379"/>
    </row>
    <row r="64444" spans="29:29" x14ac:dyDescent="0.25">
      <c r="AC64444" s="379"/>
    </row>
    <row r="64445" spans="29:29" x14ac:dyDescent="0.25">
      <c r="AC64445" s="379"/>
    </row>
    <row r="64446" spans="29:29" x14ac:dyDescent="0.25">
      <c r="AC64446" s="379"/>
    </row>
    <row r="64447" spans="29:29" x14ac:dyDescent="0.25">
      <c r="AC64447" s="379"/>
    </row>
    <row r="64448" spans="29:29" x14ac:dyDescent="0.25">
      <c r="AC64448" s="379"/>
    </row>
    <row r="64449" spans="29:29" x14ac:dyDescent="0.25">
      <c r="AC64449" s="379"/>
    </row>
    <row r="64450" spans="29:29" x14ac:dyDescent="0.25">
      <c r="AC64450" s="379"/>
    </row>
    <row r="64451" spans="29:29" x14ac:dyDescent="0.25">
      <c r="AC64451" s="379"/>
    </row>
    <row r="64452" spans="29:29" x14ac:dyDescent="0.25">
      <c r="AC64452" s="379"/>
    </row>
    <row r="64453" spans="29:29" x14ac:dyDescent="0.25">
      <c r="AC64453" s="379"/>
    </row>
    <row r="64454" spans="29:29" x14ac:dyDescent="0.25">
      <c r="AC64454" s="379"/>
    </row>
    <row r="64455" spans="29:29" x14ac:dyDescent="0.25">
      <c r="AC64455" s="379"/>
    </row>
    <row r="64456" spans="29:29" x14ac:dyDescent="0.25">
      <c r="AC64456" s="379"/>
    </row>
    <row r="64457" spans="29:29" x14ac:dyDescent="0.25">
      <c r="AC64457" s="379"/>
    </row>
    <row r="64458" spans="29:29" x14ac:dyDescent="0.25">
      <c r="AC64458" s="379"/>
    </row>
    <row r="64459" spans="29:29" x14ac:dyDescent="0.25">
      <c r="AC64459" s="379"/>
    </row>
    <row r="64460" spans="29:29" x14ac:dyDescent="0.25">
      <c r="AC64460" s="379"/>
    </row>
    <row r="64461" spans="29:29" x14ac:dyDescent="0.25">
      <c r="AC64461" s="379"/>
    </row>
    <row r="64462" spans="29:29" x14ac:dyDescent="0.25">
      <c r="AC64462" s="379"/>
    </row>
    <row r="64463" spans="29:29" x14ac:dyDescent="0.25">
      <c r="AC64463" s="379"/>
    </row>
    <row r="64464" spans="29:29" x14ac:dyDescent="0.25">
      <c r="AC64464" s="379"/>
    </row>
    <row r="64465" spans="29:29" x14ac:dyDescent="0.25">
      <c r="AC64465" s="379"/>
    </row>
    <row r="64466" spans="29:29" x14ac:dyDescent="0.25">
      <c r="AC64466" s="379"/>
    </row>
    <row r="64467" spans="29:29" x14ac:dyDescent="0.25">
      <c r="AC64467" s="379"/>
    </row>
    <row r="64468" spans="29:29" x14ac:dyDescent="0.25">
      <c r="AC64468" s="379"/>
    </row>
    <row r="64469" spans="29:29" x14ac:dyDescent="0.25">
      <c r="AC64469" s="379"/>
    </row>
    <row r="64470" spans="29:29" x14ac:dyDescent="0.25">
      <c r="AC64470" s="379"/>
    </row>
    <row r="64471" spans="29:29" x14ac:dyDescent="0.25">
      <c r="AC64471" s="379"/>
    </row>
    <row r="64472" spans="29:29" x14ac:dyDescent="0.25">
      <c r="AC64472" s="379"/>
    </row>
    <row r="64473" spans="29:29" x14ac:dyDescent="0.25">
      <c r="AC64473" s="379"/>
    </row>
    <row r="64474" spans="29:29" x14ac:dyDescent="0.25">
      <c r="AC64474" s="379"/>
    </row>
    <row r="64475" spans="29:29" x14ac:dyDescent="0.25">
      <c r="AC64475" s="379"/>
    </row>
    <row r="64476" spans="29:29" x14ac:dyDescent="0.25">
      <c r="AC64476" s="379"/>
    </row>
    <row r="64477" spans="29:29" x14ac:dyDescent="0.25">
      <c r="AC64477" s="379"/>
    </row>
    <row r="64478" spans="29:29" x14ac:dyDescent="0.25">
      <c r="AC64478" s="379"/>
    </row>
    <row r="64479" spans="29:29" x14ac:dyDescent="0.25">
      <c r="AC64479" s="379"/>
    </row>
    <row r="64480" spans="29:29" x14ac:dyDescent="0.25">
      <c r="AC64480" s="379"/>
    </row>
    <row r="64481" spans="29:29" x14ac:dyDescent="0.25">
      <c r="AC64481" s="379"/>
    </row>
    <row r="64482" spans="29:29" x14ac:dyDescent="0.25">
      <c r="AC64482" s="379"/>
    </row>
    <row r="64483" spans="29:29" x14ac:dyDescent="0.25">
      <c r="AC64483" s="379"/>
    </row>
    <row r="64484" spans="29:29" x14ac:dyDescent="0.25">
      <c r="AC64484" s="379"/>
    </row>
    <row r="64485" spans="29:29" x14ac:dyDescent="0.25">
      <c r="AC64485" s="379"/>
    </row>
    <row r="64486" spans="29:29" x14ac:dyDescent="0.25">
      <c r="AC64486" s="379"/>
    </row>
    <row r="64487" spans="29:29" x14ac:dyDescent="0.25">
      <c r="AC64487" s="379"/>
    </row>
    <row r="64488" spans="29:29" x14ac:dyDescent="0.25">
      <c r="AC64488" s="379"/>
    </row>
    <row r="64489" spans="29:29" x14ac:dyDescent="0.25">
      <c r="AC64489" s="379"/>
    </row>
    <row r="64490" spans="29:29" x14ac:dyDescent="0.25">
      <c r="AC64490" s="379"/>
    </row>
    <row r="64491" spans="29:29" x14ac:dyDescent="0.25">
      <c r="AC64491" s="379"/>
    </row>
    <row r="64492" spans="29:29" x14ac:dyDescent="0.25">
      <c r="AC64492" s="379"/>
    </row>
    <row r="64493" spans="29:29" x14ac:dyDescent="0.25">
      <c r="AC64493" s="379"/>
    </row>
    <row r="64494" spans="29:29" x14ac:dyDescent="0.25">
      <c r="AC64494" s="379"/>
    </row>
    <row r="64495" spans="29:29" x14ac:dyDescent="0.25">
      <c r="AC64495" s="379"/>
    </row>
    <row r="64496" spans="29:29" x14ac:dyDescent="0.25">
      <c r="AC64496" s="379"/>
    </row>
    <row r="64497" spans="29:29" x14ac:dyDescent="0.25">
      <c r="AC64497" s="379"/>
    </row>
    <row r="64498" spans="29:29" x14ac:dyDescent="0.25">
      <c r="AC64498" s="379"/>
    </row>
    <row r="64499" spans="29:29" x14ac:dyDescent="0.25">
      <c r="AC64499" s="379"/>
    </row>
    <row r="64500" spans="29:29" x14ac:dyDescent="0.25">
      <c r="AC64500" s="379"/>
    </row>
    <row r="64501" spans="29:29" x14ac:dyDescent="0.25">
      <c r="AC64501" s="379"/>
    </row>
    <row r="64502" spans="29:29" x14ac:dyDescent="0.25">
      <c r="AC64502" s="379"/>
    </row>
    <row r="64503" spans="29:29" x14ac:dyDescent="0.25">
      <c r="AC64503" s="379"/>
    </row>
    <row r="64504" spans="29:29" x14ac:dyDescent="0.25">
      <c r="AC64504" s="379"/>
    </row>
    <row r="64505" spans="29:29" x14ac:dyDescent="0.25">
      <c r="AC64505" s="379"/>
    </row>
    <row r="64506" spans="29:29" x14ac:dyDescent="0.25">
      <c r="AC64506" s="379"/>
    </row>
    <row r="64507" spans="29:29" x14ac:dyDescent="0.25">
      <c r="AC64507" s="379"/>
    </row>
    <row r="64508" spans="29:29" x14ac:dyDescent="0.25">
      <c r="AC64508" s="379"/>
    </row>
    <row r="64509" spans="29:29" x14ac:dyDescent="0.25">
      <c r="AC64509" s="379"/>
    </row>
    <row r="64510" spans="29:29" x14ac:dyDescent="0.25">
      <c r="AC64510" s="379"/>
    </row>
    <row r="64511" spans="29:29" x14ac:dyDescent="0.25">
      <c r="AC64511" s="379"/>
    </row>
    <row r="64512" spans="29:29" x14ac:dyDescent="0.25">
      <c r="AC64512" s="379"/>
    </row>
    <row r="64513" spans="29:29" x14ac:dyDescent="0.25">
      <c r="AC64513" s="379"/>
    </row>
    <row r="64514" spans="29:29" x14ac:dyDescent="0.25">
      <c r="AC64514" s="379"/>
    </row>
    <row r="64515" spans="29:29" x14ac:dyDescent="0.25">
      <c r="AC64515" s="379"/>
    </row>
    <row r="64516" spans="29:29" x14ac:dyDescent="0.25">
      <c r="AC64516" s="379"/>
    </row>
    <row r="64517" spans="29:29" x14ac:dyDescent="0.25">
      <c r="AC64517" s="379"/>
    </row>
    <row r="64518" spans="29:29" x14ac:dyDescent="0.25">
      <c r="AC64518" s="379"/>
    </row>
    <row r="64519" spans="29:29" x14ac:dyDescent="0.25">
      <c r="AC64519" s="379"/>
    </row>
    <row r="64520" spans="29:29" x14ac:dyDescent="0.25">
      <c r="AC64520" s="379"/>
    </row>
    <row r="64521" spans="29:29" x14ac:dyDescent="0.25">
      <c r="AC64521" s="379"/>
    </row>
    <row r="64522" spans="29:29" x14ac:dyDescent="0.25">
      <c r="AC64522" s="379"/>
    </row>
    <row r="64523" spans="29:29" x14ac:dyDescent="0.25">
      <c r="AC64523" s="379"/>
    </row>
    <row r="64524" spans="29:29" x14ac:dyDescent="0.25">
      <c r="AC64524" s="379"/>
    </row>
    <row r="64525" spans="29:29" x14ac:dyDescent="0.25">
      <c r="AC64525" s="379"/>
    </row>
    <row r="64526" spans="29:29" x14ac:dyDescent="0.25">
      <c r="AC64526" s="379"/>
    </row>
    <row r="64527" spans="29:29" x14ac:dyDescent="0.25">
      <c r="AC64527" s="379"/>
    </row>
    <row r="64528" spans="29:29" x14ac:dyDescent="0.25">
      <c r="AC64528" s="379"/>
    </row>
    <row r="64529" spans="29:29" x14ac:dyDescent="0.25">
      <c r="AC64529" s="379"/>
    </row>
    <row r="64530" spans="29:29" x14ac:dyDescent="0.25">
      <c r="AC64530" s="379"/>
    </row>
    <row r="64531" spans="29:29" x14ac:dyDescent="0.25">
      <c r="AC64531" s="379"/>
    </row>
    <row r="64532" spans="29:29" x14ac:dyDescent="0.25">
      <c r="AC64532" s="379"/>
    </row>
    <row r="64533" spans="29:29" x14ac:dyDescent="0.25">
      <c r="AC64533" s="379"/>
    </row>
    <row r="64534" spans="29:29" x14ac:dyDescent="0.25">
      <c r="AC64534" s="379"/>
    </row>
    <row r="64535" spans="29:29" x14ac:dyDescent="0.25">
      <c r="AC64535" s="379"/>
    </row>
    <row r="64536" spans="29:29" x14ac:dyDescent="0.25">
      <c r="AC64536" s="379"/>
    </row>
    <row r="64537" spans="29:29" x14ac:dyDescent="0.25">
      <c r="AC64537" s="379"/>
    </row>
    <row r="64538" spans="29:29" x14ac:dyDescent="0.25">
      <c r="AC64538" s="379"/>
    </row>
    <row r="64539" spans="29:29" x14ac:dyDescent="0.25">
      <c r="AC64539" s="379"/>
    </row>
    <row r="64540" spans="29:29" x14ac:dyDescent="0.25">
      <c r="AC64540" s="379"/>
    </row>
    <row r="64541" spans="29:29" x14ac:dyDescent="0.25">
      <c r="AC64541" s="379"/>
    </row>
    <row r="64542" spans="29:29" x14ac:dyDescent="0.25">
      <c r="AC64542" s="379"/>
    </row>
    <row r="64543" spans="29:29" x14ac:dyDescent="0.25">
      <c r="AC64543" s="379"/>
    </row>
    <row r="64544" spans="29:29" x14ac:dyDescent="0.25">
      <c r="AC64544" s="379"/>
    </row>
    <row r="64545" spans="29:29" x14ac:dyDescent="0.25">
      <c r="AC64545" s="379"/>
    </row>
    <row r="64546" spans="29:29" x14ac:dyDescent="0.25">
      <c r="AC64546" s="379"/>
    </row>
    <row r="64547" spans="29:29" x14ac:dyDescent="0.25">
      <c r="AC64547" s="379"/>
    </row>
    <row r="64548" spans="29:29" x14ac:dyDescent="0.25">
      <c r="AC64548" s="379"/>
    </row>
    <row r="64549" spans="29:29" x14ac:dyDescent="0.25">
      <c r="AC64549" s="379"/>
    </row>
    <row r="64550" spans="29:29" x14ac:dyDescent="0.25">
      <c r="AC64550" s="379"/>
    </row>
    <row r="64551" spans="29:29" x14ac:dyDescent="0.25">
      <c r="AC64551" s="379"/>
    </row>
    <row r="64552" spans="29:29" x14ac:dyDescent="0.25">
      <c r="AC64552" s="379"/>
    </row>
    <row r="64553" spans="29:29" x14ac:dyDescent="0.25">
      <c r="AC64553" s="379"/>
    </row>
    <row r="64554" spans="29:29" x14ac:dyDescent="0.25">
      <c r="AC64554" s="379"/>
    </row>
    <row r="64555" spans="29:29" x14ac:dyDescent="0.25">
      <c r="AC64555" s="379"/>
    </row>
    <row r="64556" spans="29:29" x14ac:dyDescent="0.25">
      <c r="AC64556" s="379"/>
    </row>
    <row r="64557" spans="29:29" x14ac:dyDescent="0.25">
      <c r="AC64557" s="379"/>
    </row>
    <row r="64558" spans="29:29" x14ac:dyDescent="0.25">
      <c r="AC64558" s="379"/>
    </row>
    <row r="64559" spans="29:29" x14ac:dyDescent="0.25">
      <c r="AC64559" s="379"/>
    </row>
    <row r="64560" spans="29:29" x14ac:dyDescent="0.25">
      <c r="AC64560" s="379"/>
    </row>
    <row r="64561" spans="29:29" x14ac:dyDescent="0.25">
      <c r="AC64561" s="379"/>
    </row>
    <row r="64562" spans="29:29" x14ac:dyDescent="0.25">
      <c r="AC64562" s="379"/>
    </row>
    <row r="64563" spans="29:29" x14ac:dyDescent="0.25">
      <c r="AC64563" s="379"/>
    </row>
    <row r="64564" spans="29:29" x14ac:dyDescent="0.25">
      <c r="AC64564" s="379"/>
    </row>
    <row r="64565" spans="29:29" x14ac:dyDescent="0.25">
      <c r="AC64565" s="379"/>
    </row>
    <row r="64566" spans="29:29" x14ac:dyDescent="0.25">
      <c r="AC64566" s="379"/>
    </row>
    <row r="64567" spans="29:29" x14ac:dyDescent="0.25">
      <c r="AC64567" s="379"/>
    </row>
    <row r="64568" spans="29:29" x14ac:dyDescent="0.25">
      <c r="AC64568" s="379"/>
    </row>
    <row r="64569" spans="29:29" x14ac:dyDescent="0.25">
      <c r="AC64569" s="379"/>
    </row>
    <row r="64570" spans="29:29" x14ac:dyDescent="0.25">
      <c r="AC64570" s="379"/>
    </row>
    <row r="64571" spans="29:29" x14ac:dyDescent="0.25">
      <c r="AC64571" s="379"/>
    </row>
    <row r="64572" spans="29:29" x14ac:dyDescent="0.25">
      <c r="AC64572" s="379"/>
    </row>
    <row r="64573" spans="29:29" x14ac:dyDescent="0.25">
      <c r="AC64573" s="379"/>
    </row>
    <row r="64574" spans="29:29" x14ac:dyDescent="0.25">
      <c r="AC64574" s="379"/>
    </row>
    <row r="64575" spans="29:29" x14ac:dyDescent="0.25">
      <c r="AC64575" s="379"/>
    </row>
    <row r="64576" spans="29:29" x14ac:dyDescent="0.25">
      <c r="AC64576" s="379"/>
    </row>
    <row r="64577" spans="29:29" x14ac:dyDescent="0.25">
      <c r="AC64577" s="379"/>
    </row>
    <row r="64578" spans="29:29" x14ac:dyDescent="0.25">
      <c r="AC64578" s="379"/>
    </row>
    <row r="64579" spans="29:29" x14ac:dyDescent="0.25">
      <c r="AC64579" s="379"/>
    </row>
    <row r="64580" spans="29:29" x14ac:dyDescent="0.25">
      <c r="AC64580" s="379"/>
    </row>
    <row r="64581" spans="29:29" x14ac:dyDescent="0.25">
      <c r="AC64581" s="379"/>
    </row>
    <row r="64582" spans="29:29" x14ac:dyDescent="0.25">
      <c r="AC64582" s="379"/>
    </row>
    <row r="64583" spans="29:29" x14ac:dyDescent="0.25">
      <c r="AC64583" s="379"/>
    </row>
    <row r="64584" spans="29:29" x14ac:dyDescent="0.25">
      <c r="AC64584" s="379"/>
    </row>
    <row r="64585" spans="29:29" x14ac:dyDescent="0.25">
      <c r="AC64585" s="379"/>
    </row>
    <row r="64586" spans="29:29" x14ac:dyDescent="0.25">
      <c r="AC64586" s="379"/>
    </row>
    <row r="64587" spans="29:29" x14ac:dyDescent="0.25">
      <c r="AC64587" s="379"/>
    </row>
    <row r="64588" spans="29:29" x14ac:dyDescent="0.25">
      <c r="AC64588" s="379"/>
    </row>
    <row r="64589" spans="29:29" x14ac:dyDescent="0.25">
      <c r="AC64589" s="379"/>
    </row>
    <row r="64590" spans="29:29" x14ac:dyDescent="0.25">
      <c r="AC64590" s="379"/>
    </row>
    <row r="64591" spans="29:29" x14ac:dyDescent="0.25">
      <c r="AC64591" s="379"/>
    </row>
    <row r="64592" spans="29:29" x14ac:dyDescent="0.25">
      <c r="AC64592" s="379"/>
    </row>
    <row r="64593" spans="29:29" x14ac:dyDescent="0.25">
      <c r="AC64593" s="379"/>
    </row>
    <row r="64594" spans="29:29" x14ac:dyDescent="0.25">
      <c r="AC64594" s="379"/>
    </row>
    <row r="64595" spans="29:29" x14ac:dyDescent="0.25">
      <c r="AC64595" s="379"/>
    </row>
    <row r="64596" spans="29:29" x14ac:dyDescent="0.25">
      <c r="AC64596" s="379"/>
    </row>
    <row r="64597" spans="29:29" x14ac:dyDescent="0.25">
      <c r="AC64597" s="379"/>
    </row>
    <row r="64598" spans="29:29" x14ac:dyDescent="0.25">
      <c r="AC64598" s="379"/>
    </row>
    <row r="64599" spans="29:29" x14ac:dyDescent="0.25">
      <c r="AC64599" s="379"/>
    </row>
    <row r="64600" spans="29:29" x14ac:dyDescent="0.25">
      <c r="AC64600" s="379"/>
    </row>
    <row r="64601" spans="29:29" x14ac:dyDescent="0.25">
      <c r="AC64601" s="379"/>
    </row>
    <row r="64602" spans="29:29" x14ac:dyDescent="0.25">
      <c r="AC64602" s="379"/>
    </row>
    <row r="64603" spans="29:29" x14ac:dyDescent="0.25">
      <c r="AC64603" s="379"/>
    </row>
    <row r="64604" spans="29:29" x14ac:dyDescent="0.25">
      <c r="AC64604" s="379"/>
    </row>
    <row r="64605" spans="29:29" x14ac:dyDescent="0.25">
      <c r="AC64605" s="379"/>
    </row>
    <row r="64606" spans="29:29" x14ac:dyDescent="0.25">
      <c r="AC64606" s="379"/>
    </row>
    <row r="64607" spans="29:29" x14ac:dyDescent="0.25">
      <c r="AC64607" s="379"/>
    </row>
    <row r="64608" spans="29:29" x14ac:dyDescent="0.25">
      <c r="AC64608" s="379"/>
    </row>
    <row r="64609" spans="29:29" x14ac:dyDescent="0.25">
      <c r="AC64609" s="379"/>
    </row>
    <row r="64610" spans="29:29" x14ac:dyDescent="0.25">
      <c r="AC64610" s="379"/>
    </row>
    <row r="64611" spans="29:29" x14ac:dyDescent="0.25">
      <c r="AC64611" s="379"/>
    </row>
    <row r="64612" spans="29:29" x14ac:dyDescent="0.25">
      <c r="AC64612" s="379"/>
    </row>
    <row r="64613" spans="29:29" x14ac:dyDescent="0.25">
      <c r="AC64613" s="379"/>
    </row>
    <row r="64614" spans="29:29" x14ac:dyDescent="0.25">
      <c r="AC64614" s="379"/>
    </row>
    <row r="64615" spans="29:29" x14ac:dyDescent="0.25">
      <c r="AC64615" s="379"/>
    </row>
    <row r="64616" spans="29:29" x14ac:dyDescent="0.25">
      <c r="AC64616" s="379"/>
    </row>
    <row r="64617" spans="29:29" x14ac:dyDescent="0.25">
      <c r="AC64617" s="379"/>
    </row>
    <row r="64618" spans="29:29" x14ac:dyDescent="0.25">
      <c r="AC64618" s="379"/>
    </row>
    <row r="64619" spans="29:29" x14ac:dyDescent="0.25">
      <c r="AC64619" s="379"/>
    </row>
    <row r="64620" spans="29:29" x14ac:dyDescent="0.25">
      <c r="AC64620" s="379"/>
    </row>
    <row r="64621" spans="29:29" x14ac:dyDescent="0.25">
      <c r="AC64621" s="379"/>
    </row>
    <row r="64622" spans="29:29" x14ac:dyDescent="0.25">
      <c r="AC64622" s="379"/>
    </row>
    <row r="64623" spans="29:29" x14ac:dyDescent="0.25">
      <c r="AC64623" s="379"/>
    </row>
    <row r="64624" spans="29:29" x14ac:dyDescent="0.25">
      <c r="AC64624" s="379"/>
    </row>
    <row r="64625" spans="29:29" x14ac:dyDescent="0.25">
      <c r="AC64625" s="379"/>
    </row>
    <row r="64626" spans="29:29" x14ac:dyDescent="0.25">
      <c r="AC64626" s="379"/>
    </row>
    <row r="64627" spans="29:29" x14ac:dyDescent="0.25">
      <c r="AC64627" s="379"/>
    </row>
    <row r="64628" spans="29:29" x14ac:dyDescent="0.25">
      <c r="AC64628" s="379"/>
    </row>
    <row r="64629" spans="29:29" x14ac:dyDescent="0.25">
      <c r="AC64629" s="379"/>
    </row>
    <row r="64630" spans="29:29" x14ac:dyDescent="0.25">
      <c r="AC64630" s="379"/>
    </row>
    <row r="64631" spans="29:29" x14ac:dyDescent="0.25">
      <c r="AC64631" s="379"/>
    </row>
    <row r="64632" spans="29:29" x14ac:dyDescent="0.25">
      <c r="AC64632" s="379"/>
    </row>
    <row r="64633" spans="29:29" x14ac:dyDescent="0.25">
      <c r="AC64633" s="379"/>
    </row>
    <row r="64634" spans="29:29" x14ac:dyDescent="0.25">
      <c r="AC64634" s="379"/>
    </row>
    <row r="64635" spans="29:29" x14ac:dyDescent="0.25">
      <c r="AC64635" s="379"/>
    </row>
    <row r="64636" spans="29:29" x14ac:dyDescent="0.25">
      <c r="AC64636" s="379"/>
    </row>
    <row r="64637" spans="29:29" x14ac:dyDescent="0.25">
      <c r="AC64637" s="379"/>
    </row>
    <row r="64638" spans="29:29" x14ac:dyDescent="0.25">
      <c r="AC64638" s="379"/>
    </row>
    <row r="64639" spans="29:29" x14ac:dyDescent="0.25">
      <c r="AC64639" s="379"/>
    </row>
    <row r="64640" spans="29:29" x14ac:dyDescent="0.25">
      <c r="AC64640" s="379"/>
    </row>
    <row r="64641" spans="29:29" x14ac:dyDescent="0.25">
      <c r="AC64641" s="379"/>
    </row>
    <row r="64642" spans="29:29" x14ac:dyDescent="0.25">
      <c r="AC64642" s="379"/>
    </row>
    <row r="64643" spans="29:29" x14ac:dyDescent="0.25">
      <c r="AC64643" s="379"/>
    </row>
    <row r="64644" spans="29:29" x14ac:dyDescent="0.25">
      <c r="AC64644" s="379"/>
    </row>
    <row r="64645" spans="29:29" x14ac:dyDescent="0.25">
      <c r="AC64645" s="379"/>
    </row>
    <row r="64646" spans="29:29" x14ac:dyDescent="0.25">
      <c r="AC64646" s="379"/>
    </row>
    <row r="64647" spans="29:29" x14ac:dyDescent="0.25">
      <c r="AC64647" s="379"/>
    </row>
    <row r="64648" spans="29:29" x14ac:dyDescent="0.25">
      <c r="AC64648" s="379"/>
    </row>
    <row r="64649" spans="29:29" x14ac:dyDescent="0.25">
      <c r="AC64649" s="379"/>
    </row>
    <row r="64650" spans="29:29" x14ac:dyDescent="0.25">
      <c r="AC64650" s="379"/>
    </row>
    <row r="64651" spans="29:29" x14ac:dyDescent="0.25">
      <c r="AC64651" s="379"/>
    </row>
    <row r="64652" spans="29:29" x14ac:dyDescent="0.25">
      <c r="AC64652" s="379"/>
    </row>
    <row r="64653" spans="29:29" x14ac:dyDescent="0.25">
      <c r="AC64653" s="379"/>
    </row>
    <row r="64654" spans="29:29" x14ac:dyDescent="0.25">
      <c r="AC64654" s="379"/>
    </row>
    <row r="64655" spans="29:29" x14ac:dyDescent="0.25">
      <c r="AC64655" s="379"/>
    </row>
    <row r="64656" spans="29:29" x14ac:dyDescent="0.25">
      <c r="AC64656" s="379"/>
    </row>
    <row r="64657" spans="29:29" x14ac:dyDescent="0.25">
      <c r="AC64657" s="379"/>
    </row>
    <row r="64658" spans="29:29" x14ac:dyDescent="0.25">
      <c r="AC64658" s="379"/>
    </row>
    <row r="64659" spans="29:29" x14ac:dyDescent="0.25">
      <c r="AC64659" s="379"/>
    </row>
    <row r="64660" spans="29:29" x14ac:dyDescent="0.25">
      <c r="AC64660" s="379"/>
    </row>
    <row r="64661" spans="29:29" x14ac:dyDescent="0.25">
      <c r="AC64661" s="379"/>
    </row>
    <row r="64662" spans="29:29" x14ac:dyDescent="0.25">
      <c r="AC64662" s="379"/>
    </row>
    <row r="64663" spans="29:29" x14ac:dyDescent="0.25">
      <c r="AC64663" s="379"/>
    </row>
    <row r="64664" spans="29:29" x14ac:dyDescent="0.25">
      <c r="AC64664" s="379"/>
    </row>
    <row r="64665" spans="29:29" x14ac:dyDescent="0.25">
      <c r="AC64665" s="379"/>
    </row>
    <row r="64666" spans="29:29" x14ac:dyDescent="0.25">
      <c r="AC64666" s="379"/>
    </row>
    <row r="64667" spans="29:29" x14ac:dyDescent="0.25">
      <c r="AC64667" s="379"/>
    </row>
    <row r="64668" spans="29:29" x14ac:dyDescent="0.25">
      <c r="AC64668" s="379"/>
    </row>
    <row r="64669" spans="29:29" x14ac:dyDescent="0.25">
      <c r="AC64669" s="379"/>
    </row>
    <row r="64670" spans="29:29" x14ac:dyDescent="0.25">
      <c r="AC64670" s="379"/>
    </row>
    <row r="64671" spans="29:29" x14ac:dyDescent="0.25">
      <c r="AC64671" s="379"/>
    </row>
    <row r="64672" spans="29:29" x14ac:dyDescent="0.25">
      <c r="AC64672" s="379"/>
    </row>
    <row r="64673" spans="29:29" x14ac:dyDescent="0.25">
      <c r="AC64673" s="379"/>
    </row>
    <row r="64674" spans="29:29" x14ac:dyDescent="0.25">
      <c r="AC64674" s="379"/>
    </row>
    <row r="64675" spans="29:29" x14ac:dyDescent="0.25">
      <c r="AC64675" s="379"/>
    </row>
    <row r="64676" spans="29:29" x14ac:dyDescent="0.25">
      <c r="AC64676" s="379"/>
    </row>
    <row r="64677" spans="29:29" x14ac:dyDescent="0.25">
      <c r="AC64677" s="379"/>
    </row>
    <row r="64678" spans="29:29" x14ac:dyDescent="0.25">
      <c r="AC64678" s="379"/>
    </row>
    <row r="64679" spans="29:29" x14ac:dyDescent="0.25">
      <c r="AC64679" s="379"/>
    </row>
    <row r="64680" spans="29:29" x14ac:dyDescent="0.25">
      <c r="AC64680" s="379"/>
    </row>
    <row r="64681" spans="29:29" x14ac:dyDescent="0.25">
      <c r="AC64681" s="379"/>
    </row>
    <row r="64682" spans="29:29" x14ac:dyDescent="0.25">
      <c r="AC64682" s="379"/>
    </row>
    <row r="64683" spans="29:29" x14ac:dyDescent="0.25">
      <c r="AC64683" s="379"/>
    </row>
    <row r="64684" spans="29:29" x14ac:dyDescent="0.25">
      <c r="AC64684" s="379"/>
    </row>
    <row r="64685" spans="29:29" x14ac:dyDescent="0.25">
      <c r="AC64685" s="379"/>
    </row>
    <row r="64686" spans="29:29" x14ac:dyDescent="0.25">
      <c r="AC64686" s="379"/>
    </row>
    <row r="64687" spans="29:29" x14ac:dyDescent="0.25">
      <c r="AC64687" s="379"/>
    </row>
    <row r="64688" spans="29:29" x14ac:dyDescent="0.25">
      <c r="AC64688" s="379"/>
    </row>
    <row r="64689" spans="29:29" x14ac:dyDescent="0.25">
      <c r="AC64689" s="379"/>
    </row>
    <row r="64690" spans="29:29" x14ac:dyDescent="0.25">
      <c r="AC64690" s="379"/>
    </row>
    <row r="64691" spans="29:29" x14ac:dyDescent="0.25">
      <c r="AC64691" s="379"/>
    </row>
    <row r="64692" spans="29:29" x14ac:dyDescent="0.25">
      <c r="AC64692" s="379"/>
    </row>
    <row r="64693" spans="29:29" x14ac:dyDescent="0.25">
      <c r="AC64693" s="379"/>
    </row>
    <row r="64694" spans="29:29" x14ac:dyDescent="0.25">
      <c r="AC64694" s="379"/>
    </row>
    <row r="64695" spans="29:29" x14ac:dyDescent="0.25">
      <c r="AC64695" s="379"/>
    </row>
    <row r="64696" spans="29:29" x14ac:dyDescent="0.25">
      <c r="AC64696" s="379"/>
    </row>
    <row r="64697" spans="29:29" x14ac:dyDescent="0.25">
      <c r="AC64697" s="379"/>
    </row>
    <row r="64698" spans="29:29" x14ac:dyDescent="0.25">
      <c r="AC64698" s="379"/>
    </row>
    <row r="64699" spans="29:29" x14ac:dyDescent="0.25">
      <c r="AC64699" s="379"/>
    </row>
    <row r="64700" spans="29:29" x14ac:dyDescent="0.25">
      <c r="AC64700" s="379"/>
    </row>
    <row r="64701" spans="29:29" x14ac:dyDescent="0.25">
      <c r="AC64701" s="379"/>
    </row>
    <row r="64702" spans="29:29" x14ac:dyDescent="0.25">
      <c r="AC64702" s="379"/>
    </row>
    <row r="64703" spans="29:29" x14ac:dyDescent="0.25">
      <c r="AC64703" s="379"/>
    </row>
    <row r="64704" spans="29:29" x14ac:dyDescent="0.25">
      <c r="AC64704" s="379"/>
    </row>
    <row r="64705" spans="29:29" x14ac:dyDescent="0.25">
      <c r="AC64705" s="379"/>
    </row>
    <row r="64706" spans="29:29" x14ac:dyDescent="0.25">
      <c r="AC64706" s="379"/>
    </row>
    <row r="64707" spans="29:29" x14ac:dyDescent="0.25">
      <c r="AC64707" s="379"/>
    </row>
    <row r="64708" spans="29:29" x14ac:dyDescent="0.25">
      <c r="AC64708" s="379"/>
    </row>
    <row r="64709" spans="29:29" x14ac:dyDescent="0.25">
      <c r="AC64709" s="379"/>
    </row>
    <row r="64710" spans="29:29" x14ac:dyDescent="0.25">
      <c r="AC64710" s="379"/>
    </row>
    <row r="64711" spans="29:29" x14ac:dyDescent="0.25">
      <c r="AC64711" s="379"/>
    </row>
    <row r="64712" spans="29:29" x14ac:dyDescent="0.25">
      <c r="AC64712" s="379"/>
    </row>
    <row r="64713" spans="29:29" x14ac:dyDescent="0.25">
      <c r="AC64713" s="379"/>
    </row>
    <row r="64714" spans="29:29" x14ac:dyDescent="0.25">
      <c r="AC64714" s="379"/>
    </row>
    <row r="64715" spans="29:29" x14ac:dyDescent="0.25">
      <c r="AC64715" s="379"/>
    </row>
    <row r="64716" spans="29:29" x14ac:dyDescent="0.25">
      <c r="AC64716" s="379"/>
    </row>
    <row r="64717" spans="29:29" x14ac:dyDescent="0.25">
      <c r="AC64717" s="379"/>
    </row>
    <row r="64718" spans="29:29" x14ac:dyDescent="0.25">
      <c r="AC64718" s="379"/>
    </row>
    <row r="64719" spans="29:29" x14ac:dyDescent="0.25">
      <c r="AC64719" s="379"/>
    </row>
    <row r="64720" spans="29:29" x14ac:dyDescent="0.25">
      <c r="AC64720" s="379"/>
    </row>
    <row r="64721" spans="29:29" x14ac:dyDescent="0.25">
      <c r="AC64721" s="379"/>
    </row>
    <row r="64722" spans="29:29" x14ac:dyDescent="0.25">
      <c r="AC64722" s="379"/>
    </row>
    <row r="64723" spans="29:29" x14ac:dyDescent="0.25">
      <c r="AC64723" s="379"/>
    </row>
    <row r="64724" spans="29:29" x14ac:dyDescent="0.25">
      <c r="AC64724" s="379"/>
    </row>
    <row r="64725" spans="29:29" x14ac:dyDescent="0.25">
      <c r="AC64725" s="379"/>
    </row>
    <row r="64726" spans="29:29" x14ac:dyDescent="0.25">
      <c r="AC64726" s="379"/>
    </row>
    <row r="64727" spans="29:29" x14ac:dyDescent="0.25">
      <c r="AC64727" s="379"/>
    </row>
    <row r="64728" spans="29:29" x14ac:dyDescent="0.25">
      <c r="AC64728" s="379"/>
    </row>
    <row r="64729" spans="29:29" x14ac:dyDescent="0.25">
      <c r="AC64729" s="379"/>
    </row>
    <row r="64730" spans="29:29" x14ac:dyDescent="0.25">
      <c r="AC64730" s="379"/>
    </row>
    <row r="64731" spans="29:29" x14ac:dyDescent="0.25">
      <c r="AC64731" s="379"/>
    </row>
    <row r="64732" spans="29:29" x14ac:dyDescent="0.25">
      <c r="AC64732" s="379"/>
    </row>
    <row r="64733" spans="29:29" x14ac:dyDescent="0.25">
      <c r="AC64733" s="379"/>
    </row>
    <row r="64734" spans="29:29" x14ac:dyDescent="0.25">
      <c r="AC64734" s="379"/>
    </row>
    <row r="64735" spans="29:29" x14ac:dyDescent="0.25">
      <c r="AC64735" s="379"/>
    </row>
    <row r="64736" spans="29:29" x14ac:dyDescent="0.25">
      <c r="AC64736" s="379"/>
    </row>
    <row r="64737" spans="29:29" x14ac:dyDescent="0.25">
      <c r="AC64737" s="379"/>
    </row>
    <row r="64738" spans="29:29" x14ac:dyDescent="0.25">
      <c r="AC64738" s="379"/>
    </row>
    <row r="64739" spans="29:29" x14ac:dyDescent="0.25">
      <c r="AC64739" s="379"/>
    </row>
    <row r="64740" spans="29:29" x14ac:dyDescent="0.25">
      <c r="AC64740" s="379"/>
    </row>
    <row r="64741" spans="29:29" x14ac:dyDescent="0.25">
      <c r="AC64741" s="379"/>
    </row>
    <row r="64742" spans="29:29" x14ac:dyDescent="0.25">
      <c r="AC64742" s="379"/>
    </row>
    <row r="64743" spans="29:29" x14ac:dyDescent="0.25">
      <c r="AC64743" s="379"/>
    </row>
    <row r="64744" spans="29:29" x14ac:dyDescent="0.25">
      <c r="AC64744" s="379"/>
    </row>
    <row r="64745" spans="29:29" x14ac:dyDescent="0.25">
      <c r="AC64745" s="379"/>
    </row>
    <row r="64746" spans="29:29" x14ac:dyDescent="0.25">
      <c r="AC64746" s="379"/>
    </row>
    <row r="64747" spans="29:29" x14ac:dyDescent="0.25">
      <c r="AC64747" s="379"/>
    </row>
    <row r="64748" spans="29:29" x14ac:dyDescent="0.25">
      <c r="AC64748" s="379"/>
    </row>
    <row r="64749" spans="29:29" x14ac:dyDescent="0.25">
      <c r="AC64749" s="379"/>
    </row>
    <row r="64750" spans="29:29" x14ac:dyDescent="0.25">
      <c r="AC64750" s="379"/>
    </row>
    <row r="64751" spans="29:29" x14ac:dyDescent="0.25">
      <c r="AC64751" s="379"/>
    </row>
    <row r="64752" spans="29:29" x14ac:dyDescent="0.25">
      <c r="AC64752" s="379"/>
    </row>
    <row r="64753" spans="29:29" x14ac:dyDescent="0.25">
      <c r="AC64753" s="379"/>
    </row>
    <row r="64754" spans="29:29" x14ac:dyDescent="0.25">
      <c r="AC64754" s="379"/>
    </row>
    <row r="64755" spans="29:29" x14ac:dyDescent="0.25">
      <c r="AC64755" s="379"/>
    </row>
    <row r="64756" spans="29:29" x14ac:dyDescent="0.25">
      <c r="AC64756" s="379"/>
    </row>
    <row r="64757" spans="29:29" x14ac:dyDescent="0.25">
      <c r="AC64757" s="379"/>
    </row>
    <row r="64758" spans="29:29" x14ac:dyDescent="0.25">
      <c r="AC64758" s="379"/>
    </row>
    <row r="64759" spans="29:29" x14ac:dyDescent="0.25">
      <c r="AC64759" s="379"/>
    </row>
    <row r="64760" spans="29:29" x14ac:dyDescent="0.25">
      <c r="AC64760" s="379"/>
    </row>
    <row r="64761" spans="29:29" x14ac:dyDescent="0.25">
      <c r="AC64761" s="379"/>
    </row>
    <row r="64762" spans="29:29" x14ac:dyDescent="0.25">
      <c r="AC64762" s="379"/>
    </row>
    <row r="64763" spans="29:29" x14ac:dyDescent="0.25">
      <c r="AC64763" s="379"/>
    </row>
    <row r="64764" spans="29:29" x14ac:dyDescent="0.25">
      <c r="AC64764" s="379"/>
    </row>
    <row r="64765" spans="29:29" x14ac:dyDescent="0.25">
      <c r="AC64765" s="379"/>
    </row>
    <row r="64766" spans="29:29" x14ac:dyDescent="0.25">
      <c r="AC64766" s="379"/>
    </row>
    <row r="64767" spans="29:29" x14ac:dyDescent="0.25">
      <c r="AC64767" s="379"/>
    </row>
    <row r="64768" spans="29:29" x14ac:dyDescent="0.25">
      <c r="AC64768" s="379"/>
    </row>
    <row r="64769" spans="29:29" x14ac:dyDescent="0.25">
      <c r="AC64769" s="379"/>
    </row>
    <row r="64770" spans="29:29" x14ac:dyDescent="0.25">
      <c r="AC64770" s="379"/>
    </row>
    <row r="64771" spans="29:29" x14ac:dyDescent="0.25">
      <c r="AC64771" s="379"/>
    </row>
    <row r="64772" spans="29:29" x14ac:dyDescent="0.25">
      <c r="AC64772" s="379"/>
    </row>
    <row r="64773" spans="29:29" x14ac:dyDescent="0.25">
      <c r="AC64773" s="379"/>
    </row>
    <row r="64774" spans="29:29" x14ac:dyDescent="0.25">
      <c r="AC64774" s="379"/>
    </row>
    <row r="64775" spans="29:29" x14ac:dyDescent="0.25">
      <c r="AC64775" s="379"/>
    </row>
    <row r="64776" spans="29:29" x14ac:dyDescent="0.25">
      <c r="AC64776" s="379"/>
    </row>
    <row r="64777" spans="29:29" x14ac:dyDescent="0.25">
      <c r="AC64777" s="379"/>
    </row>
    <row r="64778" spans="29:29" x14ac:dyDescent="0.25">
      <c r="AC64778" s="379"/>
    </row>
    <row r="64779" spans="29:29" x14ac:dyDescent="0.25">
      <c r="AC64779" s="379"/>
    </row>
    <row r="64780" spans="29:29" x14ac:dyDescent="0.25">
      <c r="AC64780" s="379"/>
    </row>
    <row r="64781" spans="29:29" x14ac:dyDescent="0.25">
      <c r="AC64781" s="379"/>
    </row>
    <row r="64782" spans="29:29" x14ac:dyDescent="0.25">
      <c r="AC64782" s="379"/>
    </row>
    <row r="64783" spans="29:29" x14ac:dyDescent="0.25">
      <c r="AC64783" s="379"/>
    </row>
    <row r="64784" spans="29:29" x14ac:dyDescent="0.25">
      <c r="AC64784" s="379"/>
    </row>
    <row r="64785" spans="29:29" x14ac:dyDescent="0.25">
      <c r="AC64785" s="379"/>
    </row>
    <row r="64786" spans="29:29" x14ac:dyDescent="0.25">
      <c r="AC64786" s="379"/>
    </row>
    <row r="64787" spans="29:29" x14ac:dyDescent="0.25">
      <c r="AC64787" s="379"/>
    </row>
    <row r="64788" spans="29:29" x14ac:dyDescent="0.25">
      <c r="AC64788" s="379"/>
    </row>
    <row r="64789" spans="29:29" x14ac:dyDescent="0.25">
      <c r="AC64789" s="379"/>
    </row>
    <row r="64790" spans="29:29" x14ac:dyDescent="0.25">
      <c r="AC64790" s="379"/>
    </row>
    <row r="64791" spans="29:29" x14ac:dyDescent="0.25">
      <c r="AC64791" s="379"/>
    </row>
    <row r="64792" spans="29:29" x14ac:dyDescent="0.25">
      <c r="AC64792" s="379"/>
    </row>
    <row r="64793" spans="29:29" x14ac:dyDescent="0.25">
      <c r="AC64793" s="379"/>
    </row>
    <row r="64794" spans="29:29" x14ac:dyDescent="0.25">
      <c r="AC64794" s="379"/>
    </row>
    <row r="64795" spans="29:29" x14ac:dyDescent="0.25">
      <c r="AC64795" s="379"/>
    </row>
    <row r="64796" spans="29:29" x14ac:dyDescent="0.25">
      <c r="AC64796" s="379"/>
    </row>
    <row r="64797" spans="29:29" x14ac:dyDescent="0.25">
      <c r="AC64797" s="379"/>
    </row>
    <row r="64798" spans="29:29" x14ac:dyDescent="0.25">
      <c r="AC64798" s="379"/>
    </row>
    <row r="64799" spans="29:29" x14ac:dyDescent="0.25">
      <c r="AC64799" s="379"/>
    </row>
    <row r="64800" spans="29:29" x14ac:dyDescent="0.25">
      <c r="AC64800" s="379"/>
    </row>
    <row r="64801" spans="29:29" x14ac:dyDescent="0.25">
      <c r="AC64801" s="379"/>
    </row>
    <row r="64802" spans="29:29" x14ac:dyDescent="0.25">
      <c r="AC64802" s="379"/>
    </row>
    <row r="64803" spans="29:29" x14ac:dyDescent="0.25">
      <c r="AC64803" s="379"/>
    </row>
    <row r="64804" spans="29:29" x14ac:dyDescent="0.25">
      <c r="AC64804" s="379"/>
    </row>
    <row r="64805" spans="29:29" x14ac:dyDescent="0.25">
      <c r="AC64805" s="379"/>
    </row>
    <row r="64806" spans="29:29" x14ac:dyDescent="0.25">
      <c r="AC64806" s="379"/>
    </row>
    <row r="64807" spans="29:29" x14ac:dyDescent="0.25">
      <c r="AC64807" s="379"/>
    </row>
    <row r="64808" spans="29:29" x14ac:dyDescent="0.25">
      <c r="AC64808" s="379"/>
    </row>
    <row r="64809" spans="29:29" x14ac:dyDescent="0.25">
      <c r="AC64809" s="379"/>
    </row>
    <row r="64810" spans="29:29" x14ac:dyDescent="0.25">
      <c r="AC64810" s="379"/>
    </row>
    <row r="64811" spans="29:29" x14ac:dyDescent="0.25">
      <c r="AC64811" s="379"/>
    </row>
    <row r="64812" spans="29:29" x14ac:dyDescent="0.25">
      <c r="AC64812" s="379"/>
    </row>
    <row r="64813" spans="29:29" x14ac:dyDescent="0.25">
      <c r="AC64813" s="379"/>
    </row>
    <row r="64814" spans="29:29" x14ac:dyDescent="0.25">
      <c r="AC64814" s="379"/>
    </row>
    <row r="64815" spans="29:29" x14ac:dyDescent="0.25">
      <c r="AC64815" s="379"/>
    </row>
    <row r="64816" spans="29:29" x14ac:dyDescent="0.25">
      <c r="AC64816" s="379"/>
    </row>
    <row r="64817" spans="29:29" x14ac:dyDescent="0.25">
      <c r="AC64817" s="379"/>
    </row>
    <row r="64818" spans="29:29" x14ac:dyDescent="0.25">
      <c r="AC64818" s="379"/>
    </row>
    <row r="64819" spans="29:29" x14ac:dyDescent="0.25">
      <c r="AC64819" s="379"/>
    </row>
    <row r="64820" spans="29:29" x14ac:dyDescent="0.25">
      <c r="AC64820" s="379"/>
    </row>
    <row r="64821" spans="29:29" x14ac:dyDescent="0.25">
      <c r="AC64821" s="379"/>
    </row>
    <row r="64822" spans="29:29" x14ac:dyDescent="0.25">
      <c r="AC64822" s="379"/>
    </row>
    <row r="64823" spans="29:29" x14ac:dyDescent="0.25">
      <c r="AC64823" s="379"/>
    </row>
    <row r="64824" spans="29:29" x14ac:dyDescent="0.25">
      <c r="AC64824" s="379"/>
    </row>
    <row r="64825" spans="29:29" x14ac:dyDescent="0.25">
      <c r="AC64825" s="379"/>
    </row>
    <row r="64826" spans="29:29" x14ac:dyDescent="0.25">
      <c r="AC64826" s="379"/>
    </row>
    <row r="64827" spans="29:29" x14ac:dyDescent="0.25">
      <c r="AC64827" s="379"/>
    </row>
    <row r="64828" spans="29:29" x14ac:dyDescent="0.25">
      <c r="AC64828" s="379"/>
    </row>
    <row r="64829" spans="29:29" x14ac:dyDescent="0.25">
      <c r="AC64829" s="379"/>
    </row>
    <row r="64830" spans="29:29" x14ac:dyDescent="0.25">
      <c r="AC64830" s="379"/>
    </row>
    <row r="64831" spans="29:29" x14ac:dyDescent="0.25">
      <c r="AC64831" s="379"/>
    </row>
    <row r="64832" spans="29:29" x14ac:dyDescent="0.25">
      <c r="AC64832" s="379"/>
    </row>
    <row r="64833" spans="29:29" x14ac:dyDescent="0.25">
      <c r="AC64833" s="379"/>
    </row>
    <row r="64834" spans="29:29" x14ac:dyDescent="0.25">
      <c r="AC64834" s="379"/>
    </row>
    <row r="64835" spans="29:29" x14ac:dyDescent="0.25">
      <c r="AC64835" s="379"/>
    </row>
    <row r="64836" spans="29:29" x14ac:dyDescent="0.25">
      <c r="AC64836" s="379"/>
    </row>
    <row r="64837" spans="29:29" x14ac:dyDescent="0.25">
      <c r="AC64837" s="379"/>
    </row>
    <row r="64838" spans="29:29" x14ac:dyDescent="0.25">
      <c r="AC64838" s="379"/>
    </row>
    <row r="64839" spans="29:29" x14ac:dyDescent="0.25">
      <c r="AC64839" s="379"/>
    </row>
    <row r="64840" spans="29:29" x14ac:dyDescent="0.25">
      <c r="AC64840" s="379"/>
    </row>
    <row r="64841" spans="29:29" x14ac:dyDescent="0.25">
      <c r="AC64841" s="379"/>
    </row>
    <row r="64842" spans="29:29" x14ac:dyDescent="0.25">
      <c r="AC64842" s="379"/>
    </row>
    <row r="64843" spans="29:29" x14ac:dyDescent="0.25">
      <c r="AC64843" s="379"/>
    </row>
    <row r="64844" spans="29:29" x14ac:dyDescent="0.25">
      <c r="AC64844" s="379"/>
    </row>
    <row r="64845" spans="29:29" x14ac:dyDescent="0.25">
      <c r="AC64845" s="379"/>
    </row>
    <row r="64846" spans="29:29" x14ac:dyDescent="0.25">
      <c r="AC64846" s="379"/>
    </row>
    <row r="64847" spans="29:29" x14ac:dyDescent="0.25">
      <c r="AC64847" s="379"/>
    </row>
    <row r="64848" spans="29:29" x14ac:dyDescent="0.25">
      <c r="AC64848" s="379"/>
    </row>
    <row r="64849" spans="29:29" x14ac:dyDescent="0.25">
      <c r="AC64849" s="379"/>
    </row>
    <row r="64850" spans="29:29" x14ac:dyDescent="0.25">
      <c r="AC64850" s="379"/>
    </row>
    <row r="64851" spans="29:29" x14ac:dyDescent="0.25">
      <c r="AC64851" s="379"/>
    </row>
    <row r="64852" spans="29:29" x14ac:dyDescent="0.25">
      <c r="AC64852" s="379"/>
    </row>
    <row r="64853" spans="29:29" x14ac:dyDescent="0.25">
      <c r="AC64853" s="379"/>
    </row>
    <row r="64854" spans="29:29" x14ac:dyDescent="0.25">
      <c r="AC64854" s="379"/>
    </row>
    <row r="64855" spans="29:29" x14ac:dyDescent="0.25">
      <c r="AC64855" s="379"/>
    </row>
    <row r="64856" spans="29:29" x14ac:dyDescent="0.25">
      <c r="AC64856" s="379"/>
    </row>
    <row r="64857" spans="29:29" x14ac:dyDescent="0.25">
      <c r="AC64857" s="379"/>
    </row>
    <row r="64858" spans="29:29" x14ac:dyDescent="0.25">
      <c r="AC64858" s="379"/>
    </row>
    <row r="64859" spans="29:29" x14ac:dyDescent="0.25">
      <c r="AC64859" s="379"/>
    </row>
    <row r="64860" spans="29:29" x14ac:dyDescent="0.25">
      <c r="AC64860" s="379"/>
    </row>
    <row r="64861" spans="29:29" x14ac:dyDescent="0.25">
      <c r="AC64861" s="379"/>
    </row>
    <row r="64862" spans="29:29" x14ac:dyDescent="0.25">
      <c r="AC64862" s="379"/>
    </row>
    <row r="64863" spans="29:29" x14ac:dyDescent="0.25">
      <c r="AC64863" s="379"/>
    </row>
    <row r="64864" spans="29:29" x14ac:dyDescent="0.25">
      <c r="AC64864" s="379"/>
    </row>
    <row r="64865" spans="29:29" x14ac:dyDescent="0.25">
      <c r="AC64865" s="379"/>
    </row>
    <row r="64866" spans="29:29" x14ac:dyDescent="0.25">
      <c r="AC64866" s="379"/>
    </row>
    <row r="64867" spans="29:29" x14ac:dyDescent="0.25">
      <c r="AC64867" s="379"/>
    </row>
    <row r="64868" spans="29:29" x14ac:dyDescent="0.25">
      <c r="AC64868" s="379"/>
    </row>
    <row r="64869" spans="29:29" x14ac:dyDescent="0.25">
      <c r="AC64869" s="379"/>
    </row>
    <row r="64870" spans="29:29" x14ac:dyDescent="0.25">
      <c r="AC64870" s="379"/>
    </row>
    <row r="64871" spans="29:29" x14ac:dyDescent="0.25">
      <c r="AC64871" s="379"/>
    </row>
    <row r="64872" spans="29:29" x14ac:dyDescent="0.25">
      <c r="AC64872" s="379"/>
    </row>
    <row r="64873" spans="29:29" x14ac:dyDescent="0.25">
      <c r="AC64873" s="379"/>
    </row>
    <row r="64874" spans="29:29" x14ac:dyDescent="0.25">
      <c r="AC64874" s="379"/>
    </row>
    <row r="64875" spans="29:29" x14ac:dyDescent="0.25">
      <c r="AC64875" s="379"/>
    </row>
    <row r="64876" spans="29:29" x14ac:dyDescent="0.25">
      <c r="AC64876" s="379"/>
    </row>
    <row r="64877" spans="29:29" x14ac:dyDescent="0.25">
      <c r="AC64877" s="379"/>
    </row>
    <row r="64878" spans="29:29" x14ac:dyDescent="0.25">
      <c r="AC64878" s="379"/>
    </row>
    <row r="64879" spans="29:29" x14ac:dyDescent="0.25">
      <c r="AC64879" s="379"/>
    </row>
    <row r="64880" spans="29:29" x14ac:dyDescent="0.25">
      <c r="AC64880" s="379"/>
    </row>
    <row r="64881" spans="29:29" x14ac:dyDescent="0.25">
      <c r="AC64881" s="379"/>
    </row>
    <row r="64882" spans="29:29" x14ac:dyDescent="0.25">
      <c r="AC64882" s="379"/>
    </row>
    <row r="64883" spans="29:29" x14ac:dyDescent="0.25">
      <c r="AC64883" s="379"/>
    </row>
    <row r="64884" spans="29:29" x14ac:dyDescent="0.25">
      <c r="AC64884" s="379"/>
    </row>
    <row r="64885" spans="29:29" x14ac:dyDescent="0.25">
      <c r="AC64885" s="379"/>
    </row>
    <row r="64886" spans="29:29" x14ac:dyDescent="0.25">
      <c r="AC64886" s="379"/>
    </row>
    <row r="64887" spans="29:29" x14ac:dyDescent="0.25">
      <c r="AC64887" s="379"/>
    </row>
    <row r="64888" spans="29:29" x14ac:dyDescent="0.25">
      <c r="AC64888" s="379"/>
    </row>
    <row r="64889" spans="29:29" x14ac:dyDescent="0.25">
      <c r="AC64889" s="379"/>
    </row>
    <row r="64890" spans="29:29" x14ac:dyDescent="0.25">
      <c r="AC64890" s="379"/>
    </row>
    <row r="64891" spans="29:29" x14ac:dyDescent="0.25">
      <c r="AC64891" s="379"/>
    </row>
    <row r="64892" spans="29:29" x14ac:dyDescent="0.25">
      <c r="AC64892" s="379"/>
    </row>
    <row r="64893" spans="29:29" x14ac:dyDescent="0.25">
      <c r="AC64893" s="379"/>
    </row>
    <row r="64894" spans="29:29" x14ac:dyDescent="0.25">
      <c r="AC64894" s="379"/>
    </row>
    <row r="64895" spans="29:29" x14ac:dyDescent="0.25">
      <c r="AC64895" s="379"/>
    </row>
    <row r="64896" spans="29:29" x14ac:dyDescent="0.25">
      <c r="AC64896" s="379"/>
    </row>
    <row r="64897" spans="29:29" x14ac:dyDescent="0.25">
      <c r="AC64897" s="379"/>
    </row>
    <row r="64898" spans="29:29" x14ac:dyDescent="0.25">
      <c r="AC64898" s="379"/>
    </row>
    <row r="64899" spans="29:29" x14ac:dyDescent="0.25">
      <c r="AC64899" s="379"/>
    </row>
    <row r="64900" spans="29:29" x14ac:dyDescent="0.25">
      <c r="AC64900" s="379"/>
    </row>
    <row r="64901" spans="29:29" x14ac:dyDescent="0.25">
      <c r="AC64901" s="379"/>
    </row>
    <row r="64902" spans="29:29" x14ac:dyDescent="0.25">
      <c r="AC64902" s="379"/>
    </row>
    <row r="64903" spans="29:29" x14ac:dyDescent="0.25">
      <c r="AC64903" s="379"/>
    </row>
    <row r="64904" spans="29:29" x14ac:dyDescent="0.25">
      <c r="AC64904" s="379"/>
    </row>
    <row r="64905" spans="29:29" x14ac:dyDescent="0.25">
      <c r="AC64905" s="379"/>
    </row>
    <row r="64906" spans="29:29" x14ac:dyDescent="0.25">
      <c r="AC64906" s="379"/>
    </row>
    <row r="64907" spans="29:29" x14ac:dyDescent="0.25">
      <c r="AC64907" s="379"/>
    </row>
    <row r="64908" spans="29:29" x14ac:dyDescent="0.25">
      <c r="AC64908" s="379"/>
    </row>
    <row r="64909" spans="29:29" x14ac:dyDescent="0.25">
      <c r="AC64909" s="379"/>
    </row>
    <row r="64910" spans="29:29" x14ac:dyDescent="0.25">
      <c r="AC64910" s="379"/>
    </row>
    <row r="64911" spans="29:29" x14ac:dyDescent="0.25">
      <c r="AC64911" s="379"/>
    </row>
    <row r="64912" spans="29:29" x14ac:dyDescent="0.25">
      <c r="AC64912" s="379"/>
    </row>
    <row r="64913" spans="29:29" x14ac:dyDescent="0.25">
      <c r="AC64913" s="379"/>
    </row>
    <row r="64914" spans="29:29" x14ac:dyDescent="0.25">
      <c r="AC64914" s="379"/>
    </row>
    <row r="64915" spans="29:29" x14ac:dyDescent="0.25">
      <c r="AC64915" s="379"/>
    </row>
    <row r="64916" spans="29:29" x14ac:dyDescent="0.25">
      <c r="AC64916" s="379"/>
    </row>
    <row r="64917" spans="29:29" x14ac:dyDescent="0.25">
      <c r="AC64917" s="379"/>
    </row>
    <row r="64918" spans="29:29" x14ac:dyDescent="0.25">
      <c r="AC64918" s="379"/>
    </row>
    <row r="64919" spans="29:29" x14ac:dyDescent="0.25">
      <c r="AC64919" s="379"/>
    </row>
    <row r="64920" spans="29:29" x14ac:dyDescent="0.25">
      <c r="AC64920" s="379"/>
    </row>
    <row r="64921" spans="29:29" x14ac:dyDescent="0.25">
      <c r="AC64921" s="379"/>
    </row>
    <row r="64922" spans="29:29" x14ac:dyDescent="0.25">
      <c r="AC64922" s="379"/>
    </row>
    <row r="64923" spans="29:29" x14ac:dyDescent="0.25">
      <c r="AC64923" s="379"/>
    </row>
    <row r="64924" spans="29:29" x14ac:dyDescent="0.25">
      <c r="AC64924" s="379"/>
    </row>
    <row r="64925" spans="29:29" x14ac:dyDescent="0.25">
      <c r="AC64925" s="379"/>
    </row>
    <row r="64926" spans="29:29" x14ac:dyDescent="0.25">
      <c r="AC64926" s="379"/>
    </row>
    <row r="64927" spans="29:29" x14ac:dyDescent="0.25">
      <c r="AC64927" s="379"/>
    </row>
    <row r="64928" spans="29:29" x14ac:dyDescent="0.25">
      <c r="AC64928" s="379"/>
    </row>
    <row r="64929" spans="29:29" x14ac:dyDescent="0.25">
      <c r="AC64929" s="379"/>
    </row>
    <row r="64930" spans="29:29" x14ac:dyDescent="0.25">
      <c r="AC64930" s="379"/>
    </row>
    <row r="64931" spans="29:29" x14ac:dyDescent="0.25">
      <c r="AC64931" s="379"/>
    </row>
    <row r="64932" spans="29:29" x14ac:dyDescent="0.25">
      <c r="AC64932" s="379"/>
    </row>
    <row r="64933" spans="29:29" x14ac:dyDescent="0.25">
      <c r="AC64933" s="379"/>
    </row>
    <row r="64934" spans="29:29" x14ac:dyDescent="0.25">
      <c r="AC64934" s="379"/>
    </row>
    <row r="64935" spans="29:29" x14ac:dyDescent="0.25">
      <c r="AC64935" s="379"/>
    </row>
    <row r="64936" spans="29:29" x14ac:dyDescent="0.25">
      <c r="AC64936" s="379"/>
    </row>
    <row r="64937" spans="29:29" x14ac:dyDescent="0.25">
      <c r="AC64937" s="379"/>
    </row>
    <row r="64938" spans="29:29" x14ac:dyDescent="0.25">
      <c r="AC64938" s="379"/>
    </row>
    <row r="64939" spans="29:29" x14ac:dyDescent="0.25">
      <c r="AC64939" s="379"/>
    </row>
    <row r="64940" spans="29:29" x14ac:dyDescent="0.25">
      <c r="AC64940" s="379"/>
    </row>
    <row r="64941" spans="29:29" x14ac:dyDescent="0.25">
      <c r="AC64941" s="379"/>
    </row>
    <row r="64942" spans="29:29" x14ac:dyDescent="0.25">
      <c r="AC64942" s="379"/>
    </row>
    <row r="64943" spans="29:29" x14ac:dyDescent="0.25">
      <c r="AC64943" s="379"/>
    </row>
    <row r="64944" spans="29:29" x14ac:dyDescent="0.25">
      <c r="AC64944" s="379"/>
    </row>
    <row r="64945" spans="29:29" x14ac:dyDescent="0.25">
      <c r="AC64945" s="379"/>
    </row>
    <row r="64946" spans="29:29" x14ac:dyDescent="0.25">
      <c r="AC64946" s="379"/>
    </row>
    <row r="64947" spans="29:29" x14ac:dyDescent="0.25">
      <c r="AC64947" s="379"/>
    </row>
    <row r="64948" spans="29:29" x14ac:dyDescent="0.25">
      <c r="AC64948" s="379"/>
    </row>
    <row r="64949" spans="29:29" x14ac:dyDescent="0.25">
      <c r="AC64949" s="379"/>
    </row>
    <row r="64950" spans="29:29" x14ac:dyDescent="0.25">
      <c r="AC64950" s="379"/>
    </row>
    <row r="64951" spans="29:29" x14ac:dyDescent="0.25">
      <c r="AC64951" s="379"/>
    </row>
    <row r="64952" spans="29:29" x14ac:dyDescent="0.25">
      <c r="AC64952" s="379"/>
    </row>
    <row r="64953" spans="29:29" x14ac:dyDescent="0.25">
      <c r="AC64953" s="379"/>
    </row>
    <row r="64954" spans="29:29" x14ac:dyDescent="0.25">
      <c r="AC64954" s="379"/>
    </row>
    <row r="64955" spans="29:29" x14ac:dyDescent="0.25">
      <c r="AC64955" s="379"/>
    </row>
    <row r="64956" spans="29:29" x14ac:dyDescent="0.25">
      <c r="AC64956" s="379"/>
    </row>
    <row r="64957" spans="29:29" x14ac:dyDescent="0.25">
      <c r="AC64957" s="379"/>
    </row>
    <row r="64958" spans="29:29" x14ac:dyDescent="0.25">
      <c r="AC64958" s="379"/>
    </row>
    <row r="64959" spans="29:29" x14ac:dyDescent="0.25">
      <c r="AC64959" s="379"/>
    </row>
    <row r="64960" spans="29:29" x14ac:dyDescent="0.25">
      <c r="AC64960" s="379"/>
    </row>
    <row r="64961" spans="29:29" x14ac:dyDescent="0.25">
      <c r="AC64961" s="379"/>
    </row>
    <row r="64962" spans="29:29" x14ac:dyDescent="0.25">
      <c r="AC64962" s="379"/>
    </row>
    <row r="64963" spans="29:29" x14ac:dyDescent="0.25">
      <c r="AC64963" s="379"/>
    </row>
    <row r="64964" spans="29:29" x14ac:dyDescent="0.25">
      <c r="AC64964" s="379"/>
    </row>
    <row r="64965" spans="29:29" x14ac:dyDescent="0.25">
      <c r="AC64965" s="379"/>
    </row>
    <row r="64966" spans="29:29" x14ac:dyDescent="0.25">
      <c r="AC64966" s="379"/>
    </row>
    <row r="64967" spans="29:29" x14ac:dyDescent="0.25">
      <c r="AC64967" s="379"/>
    </row>
    <row r="64968" spans="29:29" x14ac:dyDescent="0.25">
      <c r="AC64968" s="379"/>
    </row>
    <row r="64969" spans="29:29" x14ac:dyDescent="0.25">
      <c r="AC64969" s="379"/>
    </row>
    <row r="64970" spans="29:29" x14ac:dyDescent="0.25">
      <c r="AC64970" s="379"/>
    </row>
    <row r="64971" spans="29:29" x14ac:dyDescent="0.25">
      <c r="AC64971" s="379"/>
    </row>
    <row r="64972" spans="29:29" x14ac:dyDescent="0.25">
      <c r="AC64972" s="379"/>
    </row>
    <row r="64973" spans="29:29" x14ac:dyDescent="0.25">
      <c r="AC64973" s="379"/>
    </row>
    <row r="64974" spans="29:29" x14ac:dyDescent="0.25">
      <c r="AC64974" s="379"/>
    </row>
    <row r="64975" spans="29:29" x14ac:dyDescent="0.25">
      <c r="AC64975" s="379"/>
    </row>
    <row r="64976" spans="29:29" x14ac:dyDescent="0.25">
      <c r="AC64976" s="379"/>
    </row>
    <row r="64977" spans="29:29" x14ac:dyDescent="0.25">
      <c r="AC64977" s="379"/>
    </row>
    <row r="64978" spans="29:29" x14ac:dyDescent="0.25">
      <c r="AC64978" s="379"/>
    </row>
    <row r="64979" spans="29:29" x14ac:dyDescent="0.25">
      <c r="AC64979" s="379"/>
    </row>
    <row r="64980" spans="29:29" x14ac:dyDescent="0.25">
      <c r="AC64980" s="379"/>
    </row>
    <row r="64981" spans="29:29" x14ac:dyDescent="0.25">
      <c r="AC64981" s="379"/>
    </row>
    <row r="64982" spans="29:29" x14ac:dyDescent="0.25">
      <c r="AC64982" s="379"/>
    </row>
    <row r="64983" spans="29:29" x14ac:dyDescent="0.25">
      <c r="AC64983" s="379"/>
    </row>
    <row r="64984" spans="29:29" x14ac:dyDescent="0.25">
      <c r="AC64984" s="379"/>
    </row>
    <row r="64985" spans="29:29" x14ac:dyDescent="0.25">
      <c r="AC64985" s="379"/>
    </row>
    <row r="64986" spans="29:29" x14ac:dyDescent="0.25">
      <c r="AC64986" s="379"/>
    </row>
    <row r="64987" spans="29:29" x14ac:dyDescent="0.25">
      <c r="AC64987" s="379"/>
    </row>
    <row r="64988" spans="29:29" x14ac:dyDescent="0.25">
      <c r="AC64988" s="379"/>
    </row>
    <row r="64989" spans="29:29" x14ac:dyDescent="0.25">
      <c r="AC64989" s="379"/>
    </row>
    <row r="64990" spans="29:29" x14ac:dyDescent="0.25">
      <c r="AC64990" s="379"/>
    </row>
    <row r="64991" spans="29:29" x14ac:dyDescent="0.25">
      <c r="AC64991" s="379"/>
    </row>
    <row r="64992" spans="29:29" x14ac:dyDescent="0.25">
      <c r="AC64992" s="379"/>
    </row>
    <row r="64993" spans="29:29" x14ac:dyDescent="0.25">
      <c r="AC64993" s="379"/>
    </row>
    <row r="64994" spans="29:29" x14ac:dyDescent="0.25">
      <c r="AC64994" s="379"/>
    </row>
    <row r="64995" spans="29:29" x14ac:dyDescent="0.25">
      <c r="AC64995" s="379"/>
    </row>
    <row r="64996" spans="29:29" x14ac:dyDescent="0.25">
      <c r="AC64996" s="379"/>
    </row>
    <row r="64997" spans="29:29" x14ac:dyDescent="0.25">
      <c r="AC64997" s="379"/>
    </row>
    <row r="64998" spans="29:29" x14ac:dyDescent="0.25">
      <c r="AC64998" s="379"/>
    </row>
    <row r="64999" spans="29:29" x14ac:dyDescent="0.25">
      <c r="AC64999" s="379"/>
    </row>
    <row r="65000" spans="29:29" x14ac:dyDescent="0.25">
      <c r="AC65000" s="379"/>
    </row>
    <row r="65001" spans="29:29" x14ac:dyDescent="0.25">
      <c r="AC65001" s="379"/>
    </row>
    <row r="65002" spans="29:29" x14ac:dyDescent="0.25">
      <c r="AC65002" s="379"/>
    </row>
    <row r="65003" spans="29:29" x14ac:dyDescent="0.25">
      <c r="AC65003" s="379"/>
    </row>
    <row r="65004" spans="29:29" x14ac:dyDescent="0.25">
      <c r="AC65004" s="379"/>
    </row>
    <row r="65005" spans="29:29" x14ac:dyDescent="0.25">
      <c r="AC65005" s="379"/>
    </row>
    <row r="65006" spans="29:29" x14ac:dyDescent="0.25">
      <c r="AC65006" s="379"/>
    </row>
    <row r="65007" spans="29:29" x14ac:dyDescent="0.25">
      <c r="AC65007" s="379"/>
    </row>
    <row r="65008" spans="29:29" x14ac:dyDescent="0.25">
      <c r="AC65008" s="379"/>
    </row>
    <row r="65009" spans="29:29" x14ac:dyDescent="0.25">
      <c r="AC65009" s="379"/>
    </row>
    <row r="65010" spans="29:29" x14ac:dyDescent="0.25">
      <c r="AC65010" s="379"/>
    </row>
    <row r="65011" spans="29:29" x14ac:dyDescent="0.25">
      <c r="AC65011" s="379"/>
    </row>
    <row r="65012" spans="29:29" x14ac:dyDescent="0.25">
      <c r="AC65012" s="379"/>
    </row>
    <row r="65013" spans="29:29" x14ac:dyDescent="0.25">
      <c r="AC65013" s="379"/>
    </row>
    <row r="65014" spans="29:29" x14ac:dyDescent="0.25">
      <c r="AC65014" s="379"/>
    </row>
    <row r="65015" spans="29:29" x14ac:dyDescent="0.25">
      <c r="AC65015" s="379"/>
    </row>
    <row r="65016" spans="29:29" x14ac:dyDescent="0.25">
      <c r="AC65016" s="379"/>
    </row>
    <row r="65017" spans="29:29" x14ac:dyDescent="0.25">
      <c r="AC65017" s="379"/>
    </row>
    <row r="65018" spans="29:29" x14ac:dyDescent="0.25">
      <c r="AC65018" s="379"/>
    </row>
    <row r="65019" spans="29:29" x14ac:dyDescent="0.25">
      <c r="AC65019" s="379"/>
    </row>
    <row r="65020" spans="29:29" x14ac:dyDescent="0.25">
      <c r="AC65020" s="379"/>
    </row>
    <row r="65021" spans="29:29" x14ac:dyDescent="0.25">
      <c r="AC65021" s="379"/>
    </row>
    <row r="65022" spans="29:29" x14ac:dyDescent="0.25">
      <c r="AC65022" s="379"/>
    </row>
    <row r="65023" spans="29:29" x14ac:dyDescent="0.25">
      <c r="AC65023" s="379"/>
    </row>
    <row r="65024" spans="29:29" x14ac:dyDescent="0.25">
      <c r="AC65024" s="379"/>
    </row>
    <row r="65025" spans="29:29" x14ac:dyDescent="0.25">
      <c r="AC65025" s="379"/>
    </row>
    <row r="65026" spans="29:29" x14ac:dyDescent="0.25">
      <c r="AC65026" s="379"/>
    </row>
    <row r="65027" spans="29:29" x14ac:dyDescent="0.25">
      <c r="AC65027" s="379"/>
    </row>
    <row r="65028" spans="29:29" x14ac:dyDescent="0.25">
      <c r="AC65028" s="379"/>
    </row>
    <row r="65029" spans="29:29" x14ac:dyDescent="0.25">
      <c r="AC65029" s="379"/>
    </row>
    <row r="65030" spans="29:29" x14ac:dyDescent="0.25">
      <c r="AC65030" s="379"/>
    </row>
    <row r="65031" spans="29:29" x14ac:dyDescent="0.25">
      <c r="AC65031" s="379"/>
    </row>
    <row r="65032" spans="29:29" x14ac:dyDescent="0.25">
      <c r="AC65032" s="379"/>
    </row>
    <row r="65033" spans="29:29" x14ac:dyDescent="0.25">
      <c r="AC65033" s="379"/>
    </row>
    <row r="65034" spans="29:29" x14ac:dyDescent="0.25">
      <c r="AC65034" s="379"/>
    </row>
    <row r="65035" spans="29:29" x14ac:dyDescent="0.25">
      <c r="AC65035" s="379"/>
    </row>
    <row r="65036" spans="29:29" x14ac:dyDescent="0.25">
      <c r="AC65036" s="379"/>
    </row>
    <row r="65037" spans="29:29" x14ac:dyDescent="0.25">
      <c r="AC65037" s="379"/>
    </row>
    <row r="65038" spans="29:29" x14ac:dyDescent="0.25">
      <c r="AC65038" s="379"/>
    </row>
    <row r="65039" spans="29:29" x14ac:dyDescent="0.25">
      <c r="AC65039" s="379"/>
    </row>
    <row r="65040" spans="29:29" x14ac:dyDescent="0.25">
      <c r="AC65040" s="379"/>
    </row>
    <row r="65041" spans="29:29" x14ac:dyDescent="0.25">
      <c r="AC65041" s="379"/>
    </row>
    <row r="65042" spans="29:29" x14ac:dyDescent="0.25">
      <c r="AC65042" s="379"/>
    </row>
    <row r="65043" spans="29:29" x14ac:dyDescent="0.25">
      <c r="AC65043" s="379"/>
    </row>
    <row r="65044" spans="29:29" x14ac:dyDescent="0.25">
      <c r="AC65044" s="379"/>
    </row>
    <row r="65045" spans="29:29" x14ac:dyDescent="0.25">
      <c r="AC65045" s="379"/>
    </row>
    <row r="65046" spans="29:29" x14ac:dyDescent="0.25">
      <c r="AC65046" s="379"/>
    </row>
    <row r="65047" spans="29:29" x14ac:dyDescent="0.25">
      <c r="AC65047" s="379"/>
    </row>
    <row r="65048" spans="29:29" x14ac:dyDescent="0.25">
      <c r="AC65048" s="379"/>
    </row>
    <row r="65049" spans="29:29" x14ac:dyDescent="0.25">
      <c r="AC65049" s="379"/>
    </row>
    <row r="65050" spans="29:29" x14ac:dyDescent="0.25">
      <c r="AC65050" s="379"/>
    </row>
    <row r="65051" spans="29:29" x14ac:dyDescent="0.25">
      <c r="AC65051" s="379"/>
    </row>
    <row r="65052" spans="29:29" x14ac:dyDescent="0.25">
      <c r="AC65052" s="379"/>
    </row>
    <row r="65053" spans="29:29" x14ac:dyDescent="0.25">
      <c r="AC65053" s="379"/>
    </row>
    <row r="65054" spans="29:29" x14ac:dyDescent="0.25">
      <c r="AC65054" s="379"/>
    </row>
    <row r="65055" spans="29:29" x14ac:dyDescent="0.25">
      <c r="AC65055" s="379"/>
    </row>
    <row r="65056" spans="29:29" x14ac:dyDescent="0.25">
      <c r="AC65056" s="379"/>
    </row>
    <row r="65057" spans="29:29" x14ac:dyDescent="0.25">
      <c r="AC65057" s="379"/>
    </row>
    <row r="65058" spans="29:29" x14ac:dyDescent="0.25">
      <c r="AC65058" s="379"/>
    </row>
    <row r="65059" spans="29:29" x14ac:dyDescent="0.25">
      <c r="AC65059" s="379"/>
    </row>
    <row r="65060" spans="29:29" x14ac:dyDescent="0.25">
      <c r="AC65060" s="379"/>
    </row>
    <row r="65061" spans="29:29" x14ac:dyDescent="0.25">
      <c r="AC65061" s="379"/>
    </row>
    <row r="65062" spans="29:29" x14ac:dyDescent="0.25">
      <c r="AC65062" s="379"/>
    </row>
    <row r="65063" spans="29:29" x14ac:dyDescent="0.25">
      <c r="AC65063" s="379"/>
    </row>
    <row r="65064" spans="29:29" x14ac:dyDescent="0.25">
      <c r="AC65064" s="379"/>
    </row>
    <row r="65065" spans="29:29" x14ac:dyDescent="0.25">
      <c r="AC65065" s="379"/>
    </row>
    <row r="65066" spans="29:29" x14ac:dyDescent="0.25">
      <c r="AC65066" s="379"/>
    </row>
    <row r="65067" spans="29:29" x14ac:dyDescent="0.25">
      <c r="AC65067" s="379"/>
    </row>
    <row r="65068" spans="29:29" x14ac:dyDescent="0.25">
      <c r="AC65068" s="379"/>
    </row>
    <row r="65069" spans="29:29" x14ac:dyDescent="0.25">
      <c r="AC65069" s="379"/>
    </row>
    <row r="65070" spans="29:29" x14ac:dyDescent="0.25">
      <c r="AC65070" s="379"/>
    </row>
    <row r="65071" spans="29:29" x14ac:dyDescent="0.25">
      <c r="AC65071" s="379"/>
    </row>
    <row r="65072" spans="29:29" x14ac:dyDescent="0.25">
      <c r="AC65072" s="379"/>
    </row>
    <row r="65073" spans="29:29" x14ac:dyDescent="0.25">
      <c r="AC65073" s="379"/>
    </row>
    <row r="65074" spans="29:29" x14ac:dyDescent="0.25">
      <c r="AC65074" s="379"/>
    </row>
    <row r="65075" spans="29:29" x14ac:dyDescent="0.25">
      <c r="AC65075" s="379"/>
    </row>
    <row r="65076" spans="29:29" x14ac:dyDescent="0.25">
      <c r="AC65076" s="379"/>
    </row>
    <row r="65077" spans="29:29" x14ac:dyDescent="0.25">
      <c r="AC65077" s="379"/>
    </row>
    <row r="65078" spans="29:29" x14ac:dyDescent="0.25">
      <c r="AC65078" s="379"/>
    </row>
    <row r="65079" spans="29:29" x14ac:dyDescent="0.25">
      <c r="AC65079" s="379"/>
    </row>
    <row r="65080" spans="29:29" x14ac:dyDescent="0.25">
      <c r="AC65080" s="379"/>
    </row>
    <row r="65081" spans="29:29" x14ac:dyDescent="0.25">
      <c r="AC65081" s="379"/>
    </row>
    <row r="65082" spans="29:29" x14ac:dyDescent="0.25">
      <c r="AC65082" s="379"/>
    </row>
    <row r="65083" spans="29:29" x14ac:dyDescent="0.25">
      <c r="AC65083" s="379"/>
    </row>
    <row r="65084" spans="29:29" x14ac:dyDescent="0.25">
      <c r="AC65084" s="379"/>
    </row>
    <row r="65085" spans="29:29" x14ac:dyDescent="0.25">
      <c r="AC65085" s="379"/>
    </row>
    <row r="65086" spans="29:29" x14ac:dyDescent="0.25">
      <c r="AC65086" s="379"/>
    </row>
    <row r="65087" spans="29:29" x14ac:dyDescent="0.25">
      <c r="AC65087" s="379"/>
    </row>
    <row r="65088" spans="29:29" x14ac:dyDescent="0.25">
      <c r="AC65088" s="379"/>
    </row>
    <row r="65089" spans="29:29" x14ac:dyDescent="0.25">
      <c r="AC65089" s="379"/>
    </row>
    <row r="65090" spans="29:29" x14ac:dyDescent="0.25">
      <c r="AC65090" s="379"/>
    </row>
    <row r="65091" spans="29:29" x14ac:dyDescent="0.25">
      <c r="AC65091" s="379"/>
    </row>
    <row r="65092" spans="29:29" x14ac:dyDescent="0.25">
      <c r="AC65092" s="379"/>
    </row>
    <row r="65093" spans="29:29" x14ac:dyDescent="0.25">
      <c r="AC65093" s="379"/>
    </row>
    <row r="65094" spans="29:29" x14ac:dyDescent="0.25">
      <c r="AC65094" s="379"/>
    </row>
    <row r="65095" spans="29:29" x14ac:dyDescent="0.25">
      <c r="AC65095" s="379"/>
    </row>
    <row r="65096" spans="29:29" x14ac:dyDescent="0.25">
      <c r="AC65096" s="379"/>
    </row>
    <row r="65097" spans="29:29" x14ac:dyDescent="0.25">
      <c r="AC65097" s="379"/>
    </row>
    <row r="65098" spans="29:29" x14ac:dyDescent="0.25">
      <c r="AC65098" s="379"/>
    </row>
    <row r="65099" spans="29:29" x14ac:dyDescent="0.25">
      <c r="AC65099" s="379"/>
    </row>
    <row r="65100" spans="29:29" x14ac:dyDescent="0.25">
      <c r="AC65100" s="379"/>
    </row>
    <row r="65101" spans="29:29" x14ac:dyDescent="0.25">
      <c r="AC65101" s="379"/>
    </row>
    <row r="65102" spans="29:29" x14ac:dyDescent="0.25">
      <c r="AC65102" s="379"/>
    </row>
    <row r="65103" spans="29:29" x14ac:dyDescent="0.25">
      <c r="AC65103" s="379"/>
    </row>
    <row r="65104" spans="29:29" x14ac:dyDescent="0.25">
      <c r="AC65104" s="379"/>
    </row>
    <row r="65105" spans="29:29" x14ac:dyDescent="0.25">
      <c r="AC65105" s="379"/>
    </row>
    <row r="65106" spans="29:29" x14ac:dyDescent="0.25">
      <c r="AC65106" s="379"/>
    </row>
    <row r="65107" spans="29:29" x14ac:dyDescent="0.25">
      <c r="AC65107" s="379"/>
    </row>
    <row r="65108" spans="29:29" x14ac:dyDescent="0.25">
      <c r="AC65108" s="379"/>
    </row>
    <row r="65109" spans="29:29" x14ac:dyDescent="0.25">
      <c r="AC65109" s="379"/>
    </row>
    <row r="65110" spans="29:29" x14ac:dyDescent="0.25">
      <c r="AC65110" s="379"/>
    </row>
    <row r="65111" spans="29:29" x14ac:dyDescent="0.25">
      <c r="AC65111" s="379"/>
    </row>
    <row r="65112" spans="29:29" x14ac:dyDescent="0.25">
      <c r="AC65112" s="379"/>
    </row>
    <row r="65113" spans="29:29" x14ac:dyDescent="0.25">
      <c r="AC65113" s="379"/>
    </row>
    <row r="65114" spans="29:29" x14ac:dyDescent="0.25">
      <c r="AC65114" s="379"/>
    </row>
    <row r="65115" spans="29:29" x14ac:dyDescent="0.25">
      <c r="AC65115" s="379"/>
    </row>
    <row r="65116" spans="29:29" x14ac:dyDescent="0.25">
      <c r="AC65116" s="379"/>
    </row>
    <row r="65117" spans="29:29" x14ac:dyDescent="0.25">
      <c r="AC65117" s="379"/>
    </row>
    <row r="65118" spans="29:29" x14ac:dyDescent="0.25">
      <c r="AC65118" s="379"/>
    </row>
    <row r="65119" spans="29:29" x14ac:dyDescent="0.25">
      <c r="AC65119" s="379"/>
    </row>
    <row r="65120" spans="29:29" x14ac:dyDescent="0.25">
      <c r="AC65120" s="379"/>
    </row>
    <row r="65121" spans="29:29" x14ac:dyDescent="0.25">
      <c r="AC65121" s="379"/>
    </row>
    <row r="65122" spans="29:29" x14ac:dyDescent="0.25">
      <c r="AC65122" s="379"/>
    </row>
    <row r="65123" spans="29:29" x14ac:dyDescent="0.25">
      <c r="AC65123" s="379"/>
    </row>
    <row r="65124" spans="29:29" x14ac:dyDescent="0.25">
      <c r="AC65124" s="379"/>
    </row>
    <row r="65125" spans="29:29" x14ac:dyDescent="0.25">
      <c r="AC65125" s="379"/>
    </row>
    <row r="65126" spans="29:29" x14ac:dyDescent="0.25">
      <c r="AC65126" s="379"/>
    </row>
    <row r="65127" spans="29:29" x14ac:dyDescent="0.25">
      <c r="AC65127" s="379"/>
    </row>
    <row r="65128" spans="29:29" x14ac:dyDescent="0.25">
      <c r="AC65128" s="379"/>
    </row>
    <row r="65129" spans="29:29" x14ac:dyDescent="0.25">
      <c r="AC65129" s="379"/>
    </row>
    <row r="65130" spans="29:29" x14ac:dyDescent="0.25">
      <c r="AC65130" s="379"/>
    </row>
    <row r="65131" spans="29:29" x14ac:dyDescent="0.25">
      <c r="AC65131" s="379"/>
    </row>
    <row r="65132" spans="29:29" x14ac:dyDescent="0.25">
      <c r="AC65132" s="379"/>
    </row>
    <row r="65133" spans="29:29" x14ac:dyDescent="0.25">
      <c r="AC65133" s="379"/>
    </row>
    <row r="65134" spans="29:29" x14ac:dyDescent="0.25">
      <c r="AC65134" s="379"/>
    </row>
    <row r="65135" spans="29:29" x14ac:dyDescent="0.25">
      <c r="AC65135" s="379"/>
    </row>
    <row r="65136" spans="29:29" x14ac:dyDescent="0.25">
      <c r="AC65136" s="379"/>
    </row>
    <row r="65137" spans="29:29" x14ac:dyDescent="0.25">
      <c r="AC65137" s="379"/>
    </row>
    <row r="65138" spans="29:29" x14ac:dyDescent="0.25">
      <c r="AC65138" s="379"/>
    </row>
    <row r="65139" spans="29:29" x14ac:dyDescent="0.25">
      <c r="AC65139" s="379"/>
    </row>
    <row r="65140" spans="29:29" x14ac:dyDescent="0.25">
      <c r="AC65140" s="379"/>
    </row>
    <row r="65141" spans="29:29" x14ac:dyDescent="0.25">
      <c r="AC65141" s="379"/>
    </row>
    <row r="65142" spans="29:29" x14ac:dyDescent="0.25">
      <c r="AC65142" s="379"/>
    </row>
    <row r="65143" spans="29:29" x14ac:dyDescent="0.25">
      <c r="AC65143" s="379"/>
    </row>
    <row r="65144" spans="29:29" x14ac:dyDescent="0.25">
      <c r="AC65144" s="379"/>
    </row>
    <row r="65145" spans="29:29" x14ac:dyDescent="0.25">
      <c r="AC65145" s="379"/>
    </row>
    <row r="65146" spans="29:29" x14ac:dyDescent="0.25">
      <c r="AC65146" s="379"/>
    </row>
    <row r="65147" spans="29:29" x14ac:dyDescent="0.25">
      <c r="AC65147" s="379"/>
    </row>
    <row r="65148" spans="29:29" x14ac:dyDescent="0.25">
      <c r="AC65148" s="379"/>
    </row>
    <row r="65149" spans="29:29" x14ac:dyDescent="0.25">
      <c r="AC65149" s="379"/>
    </row>
    <row r="65150" spans="29:29" x14ac:dyDescent="0.25">
      <c r="AC65150" s="379"/>
    </row>
    <row r="65151" spans="29:29" x14ac:dyDescent="0.25">
      <c r="AC65151" s="379"/>
    </row>
    <row r="65152" spans="29:29" x14ac:dyDescent="0.25">
      <c r="AC65152" s="379"/>
    </row>
    <row r="65153" spans="29:29" x14ac:dyDescent="0.25">
      <c r="AC65153" s="379"/>
    </row>
    <row r="65154" spans="29:29" x14ac:dyDescent="0.25">
      <c r="AC65154" s="379"/>
    </row>
    <row r="65155" spans="29:29" x14ac:dyDescent="0.25">
      <c r="AC65155" s="379"/>
    </row>
    <row r="65156" spans="29:29" x14ac:dyDescent="0.25">
      <c r="AC65156" s="379"/>
    </row>
    <row r="65157" spans="29:29" x14ac:dyDescent="0.25">
      <c r="AC65157" s="379"/>
    </row>
    <row r="65158" spans="29:29" x14ac:dyDescent="0.25">
      <c r="AC65158" s="379"/>
    </row>
    <row r="65159" spans="29:29" x14ac:dyDescent="0.25">
      <c r="AC65159" s="379"/>
    </row>
    <row r="65160" spans="29:29" x14ac:dyDescent="0.25">
      <c r="AC65160" s="379"/>
    </row>
    <row r="65161" spans="29:29" x14ac:dyDescent="0.25">
      <c r="AC65161" s="379"/>
    </row>
    <row r="65162" spans="29:29" x14ac:dyDescent="0.25">
      <c r="AC65162" s="379"/>
    </row>
    <row r="65163" spans="29:29" x14ac:dyDescent="0.25">
      <c r="AC65163" s="379"/>
    </row>
    <row r="65164" spans="29:29" x14ac:dyDescent="0.25">
      <c r="AC65164" s="379"/>
    </row>
    <row r="65165" spans="29:29" x14ac:dyDescent="0.25">
      <c r="AC65165" s="379"/>
    </row>
    <row r="65166" spans="29:29" x14ac:dyDescent="0.25">
      <c r="AC65166" s="379"/>
    </row>
    <row r="65167" spans="29:29" x14ac:dyDescent="0.25">
      <c r="AC65167" s="379"/>
    </row>
    <row r="65168" spans="29:29" x14ac:dyDescent="0.25">
      <c r="AC65168" s="379"/>
    </row>
    <row r="65169" spans="29:29" x14ac:dyDescent="0.25">
      <c r="AC65169" s="379"/>
    </row>
    <row r="65170" spans="29:29" x14ac:dyDescent="0.25">
      <c r="AC65170" s="379"/>
    </row>
    <row r="65171" spans="29:29" x14ac:dyDescent="0.25">
      <c r="AC65171" s="379"/>
    </row>
    <row r="65172" spans="29:29" x14ac:dyDescent="0.25">
      <c r="AC65172" s="379"/>
    </row>
    <row r="65173" spans="29:29" x14ac:dyDescent="0.25">
      <c r="AC65173" s="379"/>
    </row>
    <row r="65174" spans="29:29" x14ac:dyDescent="0.25">
      <c r="AC65174" s="379"/>
    </row>
    <row r="65175" spans="29:29" x14ac:dyDescent="0.25">
      <c r="AC65175" s="379"/>
    </row>
    <row r="65176" spans="29:29" x14ac:dyDescent="0.25">
      <c r="AC65176" s="379"/>
    </row>
    <row r="65177" spans="29:29" x14ac:dyDescent="0.25">
      <c r="AC65177" s="379"/>
    </row>
    <row r="65178" spans="29:29" x14ac:dyDescent="0.25">
      <c r="AC65178" s="379"/>
    </row>
    <row r="65179" spans="29:29" x14ac:dyDescent="0.25">
      <c r="AC65179" s="379"/>
    </row>
    <row r="65180" spans="29:29" x14ac:dyDescent="0.25">
      <c r="AC65180" s="379"/>
    </row>
    <row r="65181" spans="29:29" x14ac:dyDescent="0.25">
      <c r="AC65181" s="379"/>
    </row>
    <row r="65182" spans="29:29" x14ac:dyDescent="0.25">
      <c r="AC65182" s="379"/>
    </row>
    <row r="65183" spans="29:29" x14ac:dyDescent="0.25">
      <c r="AC65183" s="379"/>
    </row>
    <row r="65184" spans="29:29" x14ac:dyDescent="0.25">
      <c r="AC65184" s="379"/>
    </row>
    <row r="65185" spans="29:29" x14ac:dyDescent="0.25">
      <c r="AC65185" s="379"/>
    </row>
    <row r="65186" spans="29:29" x14ac:dyDescent="0.25">
      <c r="AC65186" s="379"/>
    </row>
    <row r="65187" spans="29:29" x14ac:dyDescent="0.25">
      <c r="AC65187" s="379"/>
    </row>
    <row r="65188" spans="29:29" x14ac:dyDescent="0.25">
      <c r="AC65188" s="379"/>
    </row>
    <row r="65189" spans="29:29" x14ac:dyDescent="0.25">
      <c r="AC65189" s="379"/>
    </row>
    <row r="65190" spans="29:29" x14ac:dyDescent="0.25">
      <c r="AC65190" s="379"/>
    </row>
    <row r="65191" spans="29:29" x14ac:dyDescent="0.25">
      <c r="AC65191" s="379"/>
    </row>
    <row r="65192" spans="29:29" x14ac:dyDescent="0.25">
      <c r="AC65192" s="379"/>
    </row>
    <row r="65193" spans="29:29" x14ac:dyDescent="0.25">
      <c r="AC65193" s="379"/>
    </row>
    <row r="65194" spans="29:29" x14ac:dyDescent="0.25">
      <c r="AC65194" s="379"/>
    </row>
    <row r="65195" spans="29:29" x14ac:dyDescent="0.25">
      <c r="AC65195" s="379"/>
    </row>
    <row r="65196" spans="29:29" x14ac:dyDescent="0.25">
      <c r="AC65196" s="379"/>
    </row>
    <row r="65197" spans="29:29" x14ac:dyDescent="0.25">
      <c r="AC65197" s="379"/>
    </row>
    <row r="65198" spans="29:29" x14ac:dyDescent="0.25">
      <c r="AC65198" s="379"/>
    </row>
    <row r="65199" spans="29:29" x14ac:dyDescent="0.25">
      <c r="AC65199" s="379"/>
    </row>
    <row r="65200" spans="29:29" x14ac:dyDescent="0.25">
      <c r="AC65200" s="379"/>
    </row>
    <row r="65201" spans="29:29" x14ac:dyDescent="0.25">
      <c r="AC65201" s="379"/>
    </row>
    <row r="65202" spans="29:29" x14ac:dyDescent="0.25">
      <c r="AC65202" s="379"/>
    </row>
    <row r="65203" spans="29:29" x14ac:dyDescent="0.25">
      <c r="AC65203" s="379"/>
    </row>
    <row r="65204" spans="29:29" x14ac:dyDescent="0.25">
      <c r="AC65204" s="379"/>
    </row>
    <row r="65205" spans="29:29" x14ac:dyDescent="0.25">
      <c r="AC65205" s="379"/>
    </row>
    <row r="65206" spans="29:29" x14ac:dyDescent="0.25">
      <c r="AC65206" s="379"/>
    </row>
    <row r="65207" spans="29:29" x14ac:dyDescent="0.25">
      <c r="AC65207" s="379"/>
    </row>
    <row r="65208" spans="29:29" x14ac:dyDescent="0.25">
      <c r="AC65208" s="379"/>
    </row>
    <row r="65209" spans="29:29" x14ac:dyDescent="0.25">
      <c r="AC65209" s="379"/>
    </row>
    <row r="65210" spans="29:29" x14ac:dyDescent="0.25">
      <c r="AC65210" s="379"/>
    </row>
    <row r="65211" spans="29:29" x14ac:dyDescent="0.25">
      <c r="AC65211" s="379"/>
    </row>
    <row r="65212" spans="29:29" x14ac:dyDescent="0.25">
      <c r="AC65212" s="379"/>
    </row>
    <row r="65213" spans="29:29" x14ac:dyDescent="0.25">
      <c r="AC65213" s="379"/>
    </row>
    <row r="65214" spans="29:29" x14ac:dyDescent="0.25">
      <c r="AC65214" s="379"/>
    </row>
    <row r="65215" spans="29:29" x14ac:dyDescent="0.25">
      <c r="AC65215" s="379"/>
    </row>
    <row r="65216" spans="29:29" x14ac:dyDescent="0.25">
      <c r="AC65216" s="379"/>
    </row>
    <row r="65217" spans="29:29" x14ac:dyDescent="0.25">
      <c r="AC65217" s="379"/>
    </row>
    <row r="65218" spans="29:29" x14ac:dyDescent="0.25">
      <c r="AC65218" s="379"/>
    </row>
    <row r="65219" spans="29:29" x14ac:dyDescent="0.25">
      <c r="AC65219" s="379"/>
    </row>
    <row r="65220" spans="29:29" x14ac:dyDescent="0.25">
      <c r="AC65220" s="379"/>
    </row>
    <row r="65221" spans="29:29" x14ac:dyDescent="0.25">
      <c r="AC65221" s="379"/>
    </row>
    <row r="65222" spans="29:29" x14ac:dyDescent="0.25">
      <c r="AC65222" s="379"/>
    </row>
    <row r="65223" spans="29:29" x14ac:dyDescent="0.25">
      <c r="AC65223" s="379"/>
    </row>
    <row r="65224" spans="29:29" x14ac:dyDescent="0.25">
      <c r="AC65224" s="379"/>
    </row>
    <row r="65225" spans="29:29" x14ac:dyDescent="0.25">
      <c r="AC65225" s="379"/>
    </row>
    <row r="65226" spans="29:29" x14ac:dyDescent="0.25">
      <c r="AC65226" s="379"/>
    </row>
    <row r="65227" spans="29:29" x14ac:dyDescent="0.25">
      <c r="AC65227" s="379"/>
    </row>
    <row r="65228" spans="29:29" x14ac:dyDescent="0.25">
      <c r="AC65228" s="379"/>
    </row>
    <row r="65229" spans="29:29" x14ac:dyDescent="0.25">
      <c r="AC65229" s="379"/>
    </row>
    <row r="65230" spans="29:29" x14ac:dyDescent="0.25">
      <c r="AC65230" s="379"/>
    </row>
    <row r="65231" spans="29:29" x14ac:dyDescent="0.25">
      <c r="AC65231" s="379"/>
    </row>
    <row r="65232" spans="29:29" x14ac:dyDescent="0.25">
      <c r="AC65232" s="379"/>
    </row>
    <row r="65233" spans="29:29" x14ac:dyDescent="0.25">
      <c r="AC65233" s="379"/>
    </row>
    <row r="65234" spans="29:29" x14ac:dyDescent="0.25">
      <c r="AC65234" s="379"/>
    </row>
    <row r="65235" spans="29:29" x14ac:dyDescent="0.25">
      <c r="AC65235" s="379"/>
    </row>
    <row r="65236" spans="29:29" x14ac:dyDescent="0.25">
      <c r="AC65236" s="379"/>
    </row>
    <row r="65237" spans="29:29" x14ac:dyDescent="0.25">
      <c r="AC65237" s="379"/>
    </row>
    <row r="65238" spans="29:29" x14ac:dyDescent="0.25">
      <c r="AC65238" s="379"/>
    </row>
    <row r="65239" spans="29:29" x14ac:dyDescent="0.25">
      <c r="AC65239" s="379"/>
    </row>
    <row r="65240" spans="29:29" x14ac:dyDescent="0.25">
      <c r="AC65240" s="379"/>
    </row>
    <row r="65241" spans="29:29" x14ac:dyDescent="0.25">
      <c r="AC65241" s="379"/>
    </row>
    <row r="65242" spans="29:29" x14ac:dyDescent="0.25">
      <c r="AC65242" s="379"/>
    </row>
    <row r="65243" spans="29:29" x14ac:dyDescent="0.25">
      <c r="AC65243" s="379"/>
    </row>
    <row r="65244" spans="29:29" x14ac:dyDescent="0.25">
      <c r="AC65244" s="379"/>
    </row>
    <row r="65245" spans="29:29" x14ac:dyDescent="0.25">
      <c r="AC65245" s="379"/>
    </row>
    <row r="65246" spans="29:29" x14ac:dyDescent="0.25">
      <c r="AC65246" s="379"/>
    </row>
    <row r="65247" spans="29:29" x14ac:dyDescent="0.25">
      <c r="AC65247" s="379"/>
    </row>
    <row r="65248" spans="29:29" x14ac:dyDescent="0.25">
      <c r="AC65248" s="379"/>
    </row>
    <row r="65249" spans="29:29" x14ac:dyDescent="0.25">
      <c r="AC65249" s="379"/>
    </row>
    <row r="65250" spans="29:29" x14ac:dyDescent="0.25">
      <c r="AC65250" s="379"/>
    </row>
    <row r="65251" spans="29:29" x14ac:dyDescent="0.25">
      <c r="AC65251" s="379"/>
    </row>
    <row r="65252" spans="29:29" x14ac:dyDescent="0.25">
      <c r="AC65252" s="379"/>
    </row>
    <row r="65253" spans="29:29" x14ac:dyDescent="0.25">
      <c r="AC65253" s="379"/>
    </row>
    <row r="65254" spans="29:29" x14ac:dyDescent="0.25">
      <c r="AC65254" s="379"/>
    </row>
    <row r="65255" spans="29:29" x14ac:dyDescent="0.25">
      <c r="AC65255" s="379"/>
    </row>
    <row r="65256" spans="29:29" x14ac:dyDescent="0.25">
      <c r="AC65256" s="379"/>
    </row>
    <row r="65257" spans="29:29" x14ac:dyDescent="0.25">
      <c r="AC65257" s="379"/>
    </row>
    <row r="65258" spans="29:29" x14ac:dyDescent="0.25">
      <c r="AC65258" s="379"/>
    </row>
    <row r="65259" spans="29:29" x14ac:dyDescent="0.25">
      <c r="AC65259" s="379"/>
    </row>
    <row r="65260" spans="29:29" x14ac:dyDescent="0.25">
      <c r="AC65260" s="379"/>
    </row>
    <row r="65261" spans="29:29" x14ac:dyDescent="0.25">
      <c r="AC65261" s="379"/>
    </row>
    <row r="65262" spans="29:29" x14ac:dyDescent="0.25">
      <c r="AC65262" s="379"/>
    </row>
    <row r="65263" spans="29:29" x14ac:dyDescent="0.25">
      <c r="AC65263" s="379"/>
    </row>
    <row r="65264" spans="29:29" x14ac:dyDescent="0.25">
      <c r="AC65264" s="379"/>
    </row>
    <row r="65265" spans="29:29" x14ac:dyDescent="0.25">
      <c r="AC65265" s="379"/>
    </row>
    <row r="65266" spans="29:29" x14ac:dyDescent="0.25">
      <c r="AC65266" s="379"/>
    </row>
    <row r="65267" spans="29:29" x14ac:dyDescent="0.25">
      <c r="AC65267" s="379"/>
    </row>
    <row r="65268" spans="29:29" x14ac:dyDescent="0.25">
      <c r="AC65268" s="379"/>
    </row>
    <row r="65269" spans="29:29" x14ac:dyDescent="0.25">
      <c r="AC65269" s="379"/>
    </row>
    <row r="65270" spans="29:29" x14ac:dyDescent="0.25">
      <c r="AC65270" s="379"/>
    </row>
    <row r="65271" spans="29:29" x14ac:dyDescent="0.25">
      <c r="AC65271" s="379"/>
    </row>
    <row r="65272" spans="29:29" x14ac:dyDescent="0.25">
      <c r="AC65272" s="379"/>
    </row>
    <row r="65273" spans="29:29" x14ac:dyDescent="0.25">
      <c r="AC65273" s="379"/>
    </row>
    <row r="65274" spans="29:29" x14ac:dyDescent="0.25">
      <c r="AC65274" s="379"/>
    </row>
    <row r="65275" spans="29:29" x14ac:dyDescent="0.25">
      <c r="AC65275" s="379"/>
    </row>
    <row r="65276" spans="29:29" x14ac:dyDescent="0.25">
      <c r="AC65276" s="379"/>
    </row>
    <row r="65277" spans="29:29" x14ac:dyDescent="0.25">
      <c r="AC65277" s="379"/>
    </row>
    <row r="65278" spans="29:29" x14ac:dyDescent="0.25">
      <c r="AC65278" s="379"/>
    </row>
    <row r="65279" spans="29:29" x14ac:dyDescent="0.25">
      <c r="AC65279" s="379"/>
    </row>
    <row r="65280" spans="29:29" x14ac:dyDescent="0.25">
      <c r="AC65280" s="379"/>
    </row>
    <row r="65281" spans="29:29" x14ac:dyDescent="0.25">
      <c r="AC65281" s="379"/>
    </row>
    <row r="65282" spans="29:29" x14ac:dyDescent="0.25">
      <c r="AC65282" s="379"/>
    </row>
    <row r="65283" spans="29:29" x14ac:dyDescent="0.25">
      <c r="AC65283" s="379"/>
    </row>
    <row r="65284" spans="29:29" x14ac:dyDescent="0.25">
      <c r="AC65284" s="379"/>
    </row>
    <row r="65285" spans="29:29" x14ac:dyDescent="0.25">
      <c r="AC65285" s="379"/>
    </row>
    <row r="65286" spans="29:29" x14ac:dyDescent="0.25">
      <c r="AC65286" s="379"/>
    </row>
    <row r="65287" spans="29:29" x14ac:dyDescent="0.25">
      <c r="AC65287" s="379"/>
    </row>
    <row r="65288" spans="29:29" x14ac:dyDescent="0.25">
      <c r="AC65288" s="379"/>
    </row>
    <row r="65289" spans="29:29" x14ac:dyDescent="0.25">
      <c r="AC65289" s="379"/>
    </row>
    <row r="65290" spans="29:29" x14ac:dyDescent="0.25">
      <c r="AC65290" s="379"/>
    </row>
    <row r="65291" spans="29:29" x14ac:dyDescent="0.25">
      <c r="AC65291" s="379"/>
    </row>
    <row r="65292" spans="29:29" x14ac:dyDescent="0.25">
      <c r="AC65292" s="379"/>
    </row>
    <row r="65293" spans="29:29" x14ac:dyDescent="0.25">
      <c r="AC65293" s="379"/>
    </row>
    <row r="65294" spans="29:29" x14ac:dyDescent="0.25">
      <c r="AC65294" s="379"/>
    </row>
    <row r="65295" spans="29:29" x14ac:dyDescent="0.25">
      <c r="AC65295" s="379"/>
    </row>
    <row r="65296" spans="29:29" x14ac:dyDescent="0.25">
      <c r="AC65296" s="379"/>
    </row>
    <row r="65297" spans="29:29" x14ac:dyDescent="0.25">
      <c r="AC65297" s="379"/>
    </row>
    <row r="65298" spans="29:29" x14ac:dyDescent="0.25">
      <c r="AC65298" s="379"/>
    </row>
    <row r="65299" spans="29:29" x14ac:dyDescent="0.25">
      <c r="AC65299" s="379"/>
    </row>
    <row r="65300" spans="29:29" x14ac:dyDescent="0.25">
      <c r="AC65300" s="379"/>
    </row>
    <row r="65301" spans="29:29" x14ac:dyDescent="0.25">
      <c r="AC65301" s="379"/>
    </row>
    <row r="65302" spans="29:29" x14ac:dyDescent="0.25">
      <c r="AC65302" s="379"/>
    </row>
    <row r="65303" spans="29:29" x14ac:dyDescent="0.25">
      <c r="AC65303" s="379"/>
    </row>
    <row r="65304" spans="29:29" x14ac:dyDescent="0.25">
      <c r="AC65304" s="379"/>
    </row>
    <row r="65305" spans="29:29" x14ac:dyDescent="0.25">
      <c r="AC65305" s="379"/>
    </row>
    <row r="65306" spans="29:29" x14ac:dyDescent="0.25">
      <c r="AC65306" s="379"/>
    </row>
    <row r="65307" spans="29:29" x14ac:dyDescent="0.25">
      <c r="AC65307" s="379"/>
    </row>
    <row r="65308" spans="29:29" x14ac:dyDescent="0.25">
      <c r="AC65308" s="379"/>
    </row>
    <row r="65309" spans="29:29" x14ac:dyDescent="0.25">
      <c r="AC65309" s="379"/>
    </row>
    <row r="65310" spans="29:29" x14ac:dyDescent="0.25">
      <c r="AC65310" s="379"/>
    </row>
    <row r="65311" spans="29:29" x14ac:dyDescent="0.25">
      <c r="AC65311" s="379"/>
    </row>
    <row r="65312" spans="29:29" x14ac:dyDescent="0.25">
      <c r="AC65312" s="379"/>
    </row>
    <row r="65313" spans="29:29" x14ac:dyDescent="0.25">
      <c r="AC65313" s="379"/>
    </row>
    <row r="65314" spans="29:29" x14ac:dyDescent="0.25">
      <c r="AC65314" s="379"/>
    </row>
    <row r="65315" spans="29:29" x14ac:dyDescent="0.25">
      <c r="AC65315" s="379"/>
    </row>
    <row r="65316" spans="29:29" x14ac:dyDescent="0.25">
      <c r="AC65316" s="379"/>
    </row>
    <row r="65317" spans="29:29" x14ac:dyDescent="0.25">
      <c r="AC65317" s="379"/>
    </row>
    <row r="65318" spans="29:29" x14ac:dyDescent="0.25">
      <c r="AC65318" s="379"/>
    </row>
    <row r="65319" spans="29:29" x14ac:dyDescent="0.25">
      <c r="AC65319" s="379"/>
    </row>
    <row r="65320" spans="29:29" x14ac:dyDescent="0.25">
      <c r="AC65320" s="379"/>
    </row>
    <row r="65321" spans="29:29" x14ac:dyDescent="0.25">
      <c r="AC65321" s="379"/>
    </row>
    <row r="65322" spans="29:29" x14ac:dyDescent="0.25">
      <c r="AC65322" s="379"/>
    </row>
    <row r="65323" spans="29:29" x14ac:dyDescent="0.25">
      <c r="AC65323" s="379"/>
    </row>
    <row r="65324" spans="29:29" x14ac:dyDescent="0.25">
      <c r="AC65324" s="379"/>
    </row>
    <row r="65325" spans="29:29" x14ac:dyDescent="0.25">
      <c r="AC65325" s="379"/>
    </row>
    <row r="65326" spans="29:29" x14ac:dyDescent="0.25">
      <c r="AC65326" s="379"/>
    </row>
    <row r="65327" spans="29:29" x14ac:dyDescent="0.25">
      <c r="AC65327" s="379"/>
    </row>
    <row r="65328" spans="29:29" x14ac:dyDescent="0.25">
      <c r="AC65328" s="379"/>
    </row>
    <row r="65329" spans="29:29" x14ac:dyDescent="0.25">
      <c r="AC65329" s="379"/>
    </row>
    <row r="65330" spans="29:29" x14ac:dyDescent="0.25">
      <c r="AC65330" s="379"/>
    </row>
    <row r="65331" spans="29:29" x14ac:dyDescent="0.25">
      <c r="AC65331" s="379"/>
    </row>
    <row r="65332" spans="29:29" x14ac:dyDescent="0.25">
      <c r="AC65332" s="379"/>
    </row>
    <row r="65333" spans="29:29" x14ac:dyDescent="0.25">
      <c r="AC65333" s="379"/>
    </row>
    <row r="65334" spans="29:29" x14ac:dyDescent="0.25">
      <c r="AC65334" s="379"/>
    </row>
    <row r="65335" spans="29:29" x14ac:dyDescent="0.25">
      <c r="AC65335" s="379"/>
    </row>
    <row r="65336" spans="29:29" x14ac:dyDescent="0.25">
      <c r="AC65336" s="379"/>
    </row>
    <row r="65337" spans="29:29" x14ac:dyDescent="0.25">
      <c r="AC65337" s="379"/>
    </row>
    <row r="65338" spans="29:29" x14ac:dyDescent="0.25">
      <c r="AC65338" s="379"/>
    </row>
    <row r="65339" spans="29:29" x14ac:dyDescent="0.25">
      <c r="AC65339" s="379"/>
    </row>
    <row r="65340" spans="29:29" x14ac:dyDescent="0.25">
      <c r="AC65340" s="379"/>
    </row>
    <row r="65341" spans="29:29" x14ac:dyDescent="0.25">
      <c r="AC65341" s="379"/>
    </row>
    <row r="65342" spans="29:29" x14ac:dyDescent="0.25">
      <c r="AC65342" s="379"/>
    </row>
    <row r="65343" spans="29:29" x14ac:dyDescent="0.25">
      <c r="AC65343" s="379"/>
    </row>
    <row r="65344" spans="29:29" x14ac:dyDescent="0.25">
      <c r="AC65344" s="379"/>
    </row>
    <row r="65345" spans="29:29" x14ac:dyDescent="0.25">
      <c r="AC65345" s="379"/>
    </row>
    <row r="65346" spans="29:29" x14ac:dyDescent="0.25">
      <c r="AC65346" s="379"/>
    </row>
    <row r="65347" spans="29:29" x14ac:dyDescent="0.25">
      <c r="AC65347" s="379"/>
    </row>
    <row r="65348" spans="29:29" x14ac:dyDescent="0.25">
      <c r="AC65348" s="379"/>
    </row>
    <row r="65349" spans="29:29" x14ac:dyDescent="0.25">
      <c r="AC65349" s="379"/>
    </row>
    <row r="65350" spans="29:29" x14ac:dyDescent="0.25">
      <c r="AC65350" s="379"/>
    </row>
    <row r="65351" spans="29:29" x14ac:dyDescent="0.25">
      <c r="AC65351" s="379"/>
    </row>
    <row r="65352" spans="29:29" x14ac:dyDescent="0.25">
      <c r="AC65352" s="379"/>
    </row>
    <row r="65353" spans="29:29" x14ac:dyDescent="0.25">
      <c r="AC65353" s="379"/>
    </row>
    <row r="65354" spans="29:29" x14ac:dyDescent="0.25">
      <c r="AC65354" s="379"/>
    </row>
    <row r="65355" spans="29:29" x14ac:dyDescent="0.25">
      <c r="AC65355" s="379"/>
    </row>
    <row r="65356" spans="29:29" x14ac:dyDescent="0.25">
      <c r="AC65356" s="379"/>
    </row>
    <row r="65357" spans="29:29" x14ac:dyDescent="0.25">
      <c r="AC65357" s="379"/>
    </row>
    <row r="65358" spans="29:29" x14ac:dyDescent="0.25">
      <c r="AC65358" s="379"/>
    </row>
    <row r="65359" spans="29:29" x14ac:dyDescent="0.25">
      <c r="AC65359" s="379"/>
    </row>
    <row r="65360" spans="29:29" x14ac:dyDescent="0.25">
      <c r="AC65360" s="379"/>
    </row>
    <row r="65361" spans="29:29" x14ac:dyDescent="0.25">
      <c r="AC65361" s="379"/>
    </row>
    <row r="65362" spans="29:29" x14ac:dyDescent="0.25">
      <c r="AC65362" s="379"/>
    </row>
    <row r="65363" spans="29:29" x14ac:dyDescent="0.25">
      <c r="AC65363" s="379"/>
    </row>
    <row r="65364" spans="29:29" x14ac:dyDescent="0.25">
      <c r="AC65364" s="379"/>
    </row>
    <row r="65365" spans="29:29" x14ac:dyDescent="0.25">
      <c r="AC65365" s="379"/>
    </row>
    <row r="65366" spans="29:29" x14ac:dyDescent="0.25">
      <c r="AC65366" s="379"/>
    </row>
    <row r="65367" spans="29:29" x14ac:dyDescent="0.25">
      <c r="AC65367" s="379"/>
    </row>
    <row r="65368" spans="29:29" x14ac:dyDescent="0.25">
      <c r="AC65368" s="379"/>
    </row>
    <row r="65369" spans="29:29" x14ac:dyDescent="0.25">
      <c r="AC65369" s="379"/>
    </row>
    <row r="65370" spans="29:29" x14ac:dyDescent="0.25">
      <c r="AC65370" s="379"/>
    </row>
    <row r="65371" spans="29:29" x14ac:dyDescent="0.25">
      <c r="AC65371" s="379"/>
    </row>
    <row r="65372" spans="29:29" x14ac:dyDescent="0.25">
      <c r="AC65372" s="379"/>
    </row>
    <row r="65373" spans="29:29" x14ac:dyDescent="0.25">
      <c r="AC65373" s="379"/>
    </row>
    <row r="65374" spans="29:29" x14ac:dyDescent="0.25">
      <c r="AC65374" s="379"/>
    </row>
    <row r="65375" spans="29:29" x14ac:dyDescent="0.25">
      <c r="AC65375" s="379"/>
    </row>
    <row r="65376" spans="29:29" x14ac:dyDescent="0.25">
      <c r="AC65376" s="379"/>
    </row>
    <row r="65377" spans="29:29" x14ac:dyDescent="0.25">
      <c r="AC65377" s="379"/>
    </row>
    <row r="65378" spans="29:29" x14ac:dyDescent="0.25">
      <c r="AC65378" s="379"/>
    </row>
    <row r="65379" spans="29:29" x14ac:dyDescent="0.25">
      <c r="AC65379" s="379"/>
    </row>
    <row r="65380" spans="29:29" x14ac:dyDescent="0.25">
      <c r="AC65380" s="379"/>
    </row>
    <row r="65381" spans="29:29" x14ac:dyDescent="0.25">
      <c r="AC65381" s="379"/>
    </row>
    <row r="65382" spans="29:29" x14ac:dyDescent="0.25">
      <c r="AC65382" s="379"/>
    </row>
    <row r="65383" spans="29:29" x14ac:dyDescent="0.25">
      <c r="AC65383" s="379"/>
    </row>
    <row r="65384" spans="29:29" x14ac:dyDescent="0.25">
      <c r="AC65384" s="379"/>
    </row>
    <row r="65385" spans="29:29" x14ac:dyDescent="0.25">
      <c r="AC65385" s="379"/>
    </row>
    <row r="65386" spans="29:29" x14ac:dyDescent="0.25">
      <c r="AC65386" s="379"/>
    </row>
    <row r="65387" spans="29:29" x14ac:dyDescent="0.25">
      <c r="AC65387" s="379"/>
    </row>
    <row r="65388" spans="29:29" x14ac:dyDescent="0.25">
      <c r="AC65388" s="379"/>
    </row>
    <row r="65389" spans="29:29" x14ac:dyDescent="0.25">
      <c r="AC65389" s="379"/>
    </row>
    <row r="65390" spans="29:29" x14ac:dyDescent="0.25">
      <c r="AC65390" s="379"/>
    </row>
    <row r="65391" spans="29:29" x14ac:dyDescent="0.25">
      <c r="AC65391" s="379"/>
    </row>
    <row r="65392" spans="29:29" x14ac:dyDescent="0.25">
      <c r="AC65392" s="379"/>
    </row>
    <row r="65393" spans="29:29" x14ac:dyDescent="0.25">
      <c r="AC65393" s="379"/>
    </row>
    <row r="65394" spans="29:29" x14ac:dyDescent="0.25">
      <c r="AC65394" s="379"/>
    </row>
    <row r="65395" spans="29:29" x14ac:dyDescent="0.25">
      <c r="AC65395" s="379"/>
    </row>
    <row r="65396" spans="29:29" x14ac:dyDescent="0.25">
      <c r="AC65396" s="379"/>
    </row>
    <row r="65397" spans="29:29" x14ac:dyDescent="0.25">
      <c r="AC65397" s="379"/>
    </row>
    <row r="65398" spans="29:29" x14ac:dyDescent="0.25">
      <c r="AC65398" s="379"/>
    </row>
    <row r="65399" spans="29:29" x14ac:dyDescent="0.25">
      <c r="AC65399" s="379"/>
    </row>
    <row r="65400" spans="29:29" x14ac:dyDescent="0.25">
      <c r="AC65400" s="379"/>
    </row>
    <row r="65401" spans="29:29" x14ac:dyDescent="0.25">
      <c r="AC65401" s="379"/>
    </row>
    <row r="65402" spans="29:29" x14ac:dyDescent="0.25">
      <c r="AC65402" s="379"/>
    </row>
    <row r="65403" spans="29:29" x14ac:dyDescent="0.25">
      <c r="AC65403" s="379"/>
    </row>
    <row r="65404" spans="29:29" x14ac:dyDescent="0.25">
      <c r="AC65404" s="379"/>
    </row>
    <row r="65405" spans="29:29" x14ac:dyDescent="0.25">
      <c r="AC65405" s="379"/>
    </row>
    <row r="65406" spans="29:29" x14ac:dyDescent="0.25">
      <c r="AC65406" s="379"/>
    </row>
    <row r="65407" spans="29:29" x14ac:dyDescent="0.25">
      <c r="AC65407" s="379"/>
    </row>
    <row r="65408" spans="29:29" x14ac:dyDescent="0.25">
      <c r="AC65408" s="379"/>
    </row>
    <row r="65409" spans="29:29" x14ac:dyDescent="0.25">
      <c r="AC65409" s="379"/>
    </row>
    <row r="65410" spans="29:29" x14ac:dyDescent="0.25">
      <c r="AC65410" s="379"/>
    </row>
    <row r="65411" spans="29:29" x14ac:dyDescent="0.25">
      <c r="AC65411" s="379"/>
    </row>
    <row r="65412" spans="29:29" x14ac:dyDescent="0.25">
      <c r="AC65412" s="379"/>
    </row>
    <row r="65413" spans="29:29" x14ac:dyDescent="0.25">
      <c r="AC65413" s="379"/>
    </row>
    <row r="65414" spans="29:29" x14ac:dyDescent="0.25">
      <c r="AC65414" s="379"/>
    </row>
    <row r="65415" spans="29:29" x14ac:dyDescent="0.25">
      <c r="AC65415" s="379"/>
    </row>
    <row r="65416" spans="29:29" x14ac:dyDescent="0.25">
      <c r="AC65416" s="379"/>
    </row>
    <row r="65417" spans="29:29" x14ac:dyDescent="0.25">
      <c r="AC65417" s="379"/>
    </row>
    <row r="65418" spans="29:29" x14ac:dyDescent="0.25">
      <c r="AC65418" s="379"/>
    </row>
    <row r="65419" spans="29:29" x14ac:dyDescent="0.25">
      <c r="AC65419" s="379"/>
    </row>
    <row r="65420" spans="29:29" x14ac:dyDescent="0.25">
      <c r="AC65420" s="379"/>
    </row>
    <row r="65421" spans="29:29" x14ac:dyDescent="0.25">
      <c r="AC65421" s="379"/>
    </row>
    <row r="65422" spans="29:29" x14ac:dyDescent="0.25">
      <c r="AC65422" s="379"/>
    </row>
    <row r="65423" spans="29:29" x14ac:dyDescent="0.25">
      <c r="AC65423" s="379"/>
    </row>
    <row r="65424" spans="29:29" x14ac:dyDescent="0.25">
      <c r="AC65424" s="379"/>
    </row>
    <row r="65425" spans="29:29" x14ac:dyDescent="0.25">
      <c r="AC65425" s="379"/>
    </row>
    <row r="65426" spans="29:29" x14ac:dyDescent="0.25">
      <c r="AC65426" s="379"/>
    </row>
    <row r="65427" spans="29:29" x14ac:dyDescent="0.25">
      <c r="AC65427" s="379"/>
    </row>
    <row r="65428" spans="29:29" x14ac:dyDescent="0.25">
      <c r="AC65428" s="379"/>
    </row>
    <row r="65429" spans="29:29" x14ac:dyDescent="0.25">
      <c r="AC65429" s="379"/>
    </row>
    <row r="65430" spans="29:29" x14ac:dyDescent="0.25">
      <c r="AC65430" s="379"/>
    </row>
    <row r="65431" spans="29:29" x14ac:dyDescent="0.25">
      <c r="AC65431" s="379"/>
    </row>
    <row r="65432" spans="29:29" x14ac:dyDescent="0.25">
      <c r="AC65432" s="379"/>
    </row>
    <row r="65433" spans="29:29" x14ac:dyDescent="0.25">
      <c r="AC65433" s="379"/>
    </row>
    <row r="65434" spans="29:29" x14ac:dyDescent="0.25">
      <c r="AC65434" s="379"/>
    </row>
    <row r="65435" spans="29:29" x14ac:dyDescent="0.25">
      <c r="AC65435" s="379"/>
    </row>
    <row r="65436" spans="29:29" x14ac:dyDescent="0.25">
      <c r="AC65436" s="379"/>
    </row>
    <row r="65437" spans="29:29" x14ac:dyDescent="0.25">
      <c r="AC65437" s="379"/>
    </row>
    <row r="65438" spans="29:29" x14ac:dyDescent="0.25">
      <c r="AC65438" s="379"/>
    </row>
    <row r="65439" spans="29:29" x14ac:dyDescent="0.25">
      <c r="AC65439" s="379"/>
    </row>
    <row r="65440" spans="29:29" x14ac:dyDescent="0.25">
      <c r="AC65440" s="379"/>
    </row>
    <row r="65441" spans="29:29" x14ac:dyDescent="0.25">
      <c r="AC65441" s="379"/>
    </row>
    <row r="65442" spans="29:29" x14ac:dyDescent="0.25">
      <c r="AC65442" s="379"/>
    </row>
    <row r="65443" spans="29:29" x14ac:dyDescent="0.25">
      <c r="AC65443" s="379"/>
    </row>
    <row r="65444" spans="29:29" x14ac:dyDescent="0.25">
      <c r="AC65444" s="379"/>
    </row>
    <row r="65445" spans="29:29" x14ac:dyDescent="0.25">
      <c r="AC65445" s="379"/>
    </row>
    <row r="65446" spans="29:29" x14ac:dyDescent="0.25">
      <c r="AC65446" s="379"/>
    </row>
    <row r="65447" spans="29:29" x14ac:dyDescent="0.25">
      <c r="AC65447" s="379"/>
    </row>
    <row r="65448" spans="29:29" x14ac:dyDescent="0.25">
      <c r="AC65448" s="379"/>
    </row>
    <row r="65449" spans="29:29" x14ac:dyDescent="0.25">
      <c r="AC65449" s="379"/>
    </row>
    <row r="65450" spans="29:29" x14ac:dyDescent="0.25">
      <c r="AC65450" s="379"/>
    </row>
    <row r="65451" spans="29:29" x14ac:dyDescent="0.25">
      <c r="AC65451" s="379"/>
    </row>
    <row r="65452" spans="29:29" x14ac:dyDescent="0.25">
      <c r="AC65452" s="379"/>
    </row>
    <row r="65453" spans="29:29" x14ac:dyDescent="0.25">
      <c r="AC65453" s="379"/>
    </row>
    <row r="65454" spans="29:29" x14ac:dyDescent="0.25">
      <c r="AC65454" s="379"/>
    </row>
    <row r="65455" spans="29:29" x14ac:dyDescent="0.25">
      <c r="AC65455" s="379"/>
    </row>
    <row r="65456" spans="29:29" x14ac:dyDescent="0.25">
      <c r="AC65456" s="379"/>
    </row>
    <row r="65457" spans="29:29" x14ac:dyDescent="0.25">
      <c r="AC65457" s="379"/>
    </row>
    <row r="65458" spans="29:29" x14ac:dyDescent="0.25">
      <c r="AC65458" s="379"/>
    </row>
    <row r="65459" spans="29:29" x14ac:dyDescent="0.25">
      <c r="AC65459" s="379"/>
    </row>
    <row r="65460" spans="29:29" x14ac:dyDescent="0.25">
      <c r="AC65460" s="379"/>
    </row>
    <row r="65461" spans="29:29" x14ac:dyDescent="0.25">
      <c r="AC65461" s="379"/>
    </row>
    <row r="65462" spans="29:29" x14ac:dyDescent="0.25">
      <c r="AC65462" s="379"/>
    </row>
    <row r="65463" spans="29:29" x14ac:dyDescent="0.25">
      <c r="AC65463" s="379"/>
    </row>
    <row r="65464" spans="29:29" x14ac:dyDescent="0.25">
      <c r="AC65464" s="379"/>
    </row>
    <row r="65465" spans="29:29" x14ac:dyDescent="0.25">
      <c r="AC65465" s="379"/>
    </row>
    <row r="65466" spans="29:29" x14ac:dyDescent="0.25">
      <c r="AC65466" s="379"/>
    </row>
    <row r="65467" spans="29:29" x14ac:dyDescent="0.25">
      <c r="AC65467" s="379"/>
    </row>
    <row r="65468" spans="29:29" x14ac:dyDescent="0.25">
      <c r="AC65468" s="379"/>
    </row>
    <row r="65469" spans="29:29" x14ac:dyDescent="0.25">
      <c r="AC65469" s="379"/>
    </row>
    <row r="65470" spans="29:29" x14ac:dyDescent="0.25">
      <c r="AC65470" s="379"/>
    </row>
    <row r="65471" spans="29:29" x14ac:dyDescent="0.25">
      <c r="AC65471" s="379"/>
    </row>
    <row r="65472" spans="29:29" x14ac:dyDescent="0.25">
      <c r="AC65472" s="379"/>
    </row>
    <row r="65473" spans="29:29" x14ac:dyDescent="0.25">
      <c r="AC65473" s="379"/>
    </row>
    <row r="65474" spans="29:29" x14ac:dyDescent="0.25">
      <c r="AC65474" s="379"/>
    </row>
    <row r="65475" spans="29:29" x14ac:dyDescent="0.25">
      <c r="AC65475" s="379"/>
    </row>
    <row r="65476" spans="29:29" x14ac:dyDescent="0.25">
      <c r="AC65476" s="379"/>
    </row>
    <row r="65477" spans="29:29" x14ac:dyDescent="0.25">
      <c r="AC65477" s="379"/>
    </row>
    <row r="65478" spans="29:29" x14ac:dyDescent="0.25">
      <c r="AC65478" s="379"/>
    </row>
    <row r="65479" spans="29:29" x14ac:dyDescent="0.25">
      <c r="AC65479" s="379"/>
    </row>
    <row r="65480" spans="29:29" x14ac:dyDescent="0.25">
      <c r="AC65480" s="379"/>
    </row>
    <row r="65481" spans="29:29" x14ac:dyDescent="0.25">
      <c r="AC65481" s="379"/>
    </row>
    <row r="65482" spans="29:29" x14ac:dyDescent="0.25">
      <c r="AC65482" s="379"/>
    </row>
    <row r="65483" spans="29:29" x14ac:dyDescent="0.25">
      <c r="AC65483" s="379"/>
    </row>
    <row r="65484" spans="29:29" x14ac:dyDescent="0.25">
      <c r="AC65484" s="379"/>
    </row>
    <row r="65485" spans="29:29" x14ac:dyDescent="0.25">
      <c r="AC65485" s="379"/>
    </row>
    <row r="65486" spans="29:29" x14ac:dyDescent="0.25">
      <c r="AC65486" s="379"/>
    </row>
    <row r="65487" spans="29:29" x14ac:dyDescent="0.25">
      <c r="AC65487" s="379"/>
    </row>
    <row r="65488" spans="29:29" x14ac:dyDescent="0.25">
      <c r="AC65488" s="379"/>
    </row>
    <row r="65489" spans="29:29" x14ac:dyDescent="0.25">
      <c r="AC65489" s="379"/>
    </row>
    <row r="65490" spans="29:29" x14ac:dyDescent="0.25">
      <c r="AC65490" s="379"/>
    </row>
    <row r="65491" spans="29:29" x14ac:dyDescent="0.25">
      <c r="AC65491" s="379"/>
    </row>
    <row r="65492" spans="29:29" x14ac:dyDescent="0.25">
      <c r="AC65492" s="379"/>
    </row>
    <row r="65493" spans="29:29" x14ac:dyDescent="0.25">
      <c r="AC65493" s="379"/>
    </row>
    <row r="65494" spans="29:29" x14ac:dyDescent="0.25">
      <c r="AC65494" s="379"/>
    </row>
    <row r="65495" spans="29:29" x14ac:dyDescent="0.25">
      <c r="AC65495" s="379"/>
    </row>
    <row r="65496" spans="29:29" x14ac:dyDescent="0.25">
      <c r="AC65496" s="379"/>
    </row>
    <row r="65497" spans="29:29" x14ac:dyDescent="0.25">
      <c r="AC65497" s="379"/>
    </row>
    <row r="65498" spans="29:29" x14ac:dyDescent="0.25">
      <c r="AC65498" s="379"/>
    </row>
    <row r="65499" spans="29:29" x14ac:dyDescent="0.25">
      <c r="AC65499" s="379"/>
    </row>
    <row r="65500" spans="29:29" x14ac:dyDescent="0.25">
      <c r="AC65500" s="379"/>
    </row>
    <row r="65501" spans="29:29" x14ac:dyDescent="0.25">
      <c r="AC65501" s="379"/>
    </row>
    <row r="65502" spans="29:29" x14ac:dyDescent="0.25">
      <c r="AC65502" s="379"/>
    </row>
    <row r="65503" spans="29:29" x14ac:dyDescent="0.25">
      <c r="AC65503" s="379"/>
    </row>
    <row r="65504" spans="29:29" x14ac:dyDescent="0.25">
      <c r="AC65504" s="379"/>
    </row>
    <row r="65505" spans="29:29" x14ac:dyDescent="0.25">
      <c r="AC65505" s="379"/>
    </row>
    <row r="65506" spans="29:29" x14ac:dyDescent="0.25">
      <c r="AC65506" s="379"/>
    </row>
    <row r="65507" spans="29:29" x14ac:dyDescent="0.25">
      <c r="AC65507" s="379"/>
    </row>
    <row r="65508" spans="29:29" x14ac:dyDescent="0.25">
      <c r="AC65508" s="379"/>
    </row>
    <row r="65509" spans="29:29" x14ac:dyDescent="0.25">
      <c r="AC65509" s="379"/>
    </row>
    <row r="65510" spans="29:29" x14ac:dyDescent="0.25">
      <c r="AC65510" s="379"/>
    </row>
    <row r="65511" spans="29:29" x14ac:dyDescent="0.25">
      <c r="AC65511" s="379"/>
    </row>
    <row r="65512" spans="29:29" x14ac:dyDescent="0.25">
      <c r="AC65512" s="379"/>
    </row>
    <row r="65513" spans="29:29" x14ac:dyDescent="0.25">
      <c r="AC65513" s="379"/>
    </row>
    <row r="65514" spans="29:29" x14ac:dyDescent="0.25">
      <c r="AC65514" s="379"/>
    </row>
    <row r="65515" spans="29:29" x14ac:dyDescent="0.25">
      <c r="AC65515" s="379"/>
    </row>
    <row r="65516" spans="29:29" x14ac:dyDescent="0.25">
      <c r="AC65516" s="379"/>
    </row>
    <row r="65517" spans="29:29" x14ac:dyDescent="0.25">
      <c r="AC65517" s="379"/>
    </row>
    <row r="65518" spans="29:29" x14ac:dyDescent="0.25">
      <c r="AC65518" s="379"/>
    </row>
    <row r="65519" spans="29:29" x14ac:dyDescent="0.25">
      <c r="AC65519" s="379"/>
    </row>
    <row r="65520" spans="29:29" x14ac:dyDescent="0.25">
      <c r="AC65520" s="379"/>
    </row>
    <row r="65521" spans="29:29" x14ac:dyDescent="0.25">
      <c r="AC65521" s="379"/>
    </row>
    <row r="65522" spans="29:29" x14ac:dyDescent="0.25">
      <c r="AC65522" s="379"/>
    </row>
    <row r="65523" spans="29:29" x14ac:dyDescent="0.25">
      <c r="AC65523" s="379"/>
    </row>
    <row r="65524" spans="29:29" x14ac:dyDescent="0.25">
      <c r="AC65524" s="379"/>
    </row>
    <row r="65525" spans="29:29" x14ac:dyDescent="0.25">
      <c r="AC65525" s="379"/>
    </row>
    <row r="65526" spans="29:29" x14ac:dyDescent="0.25">
      <c r="AC65526" s="379"/>
    </row>
    <row r="65527" spans="29:29" x14ac:dyDescent="0.25">
      <c r="AC65527" s="379"/>
    </row>
    <row r="65528" spans="29:29" x14ac:dyDescent="0.25">
      <c r="AC65528" s="379"/>
    </row>
    <row r="65529" spans="29:29" x14ac:dyDescent="0.25">
      <c r="AC65529" s="379"/>
    </row>
    <row r="65530" spans="29:29" x14ac:dyDescent="0.25">
      <c r="AC65530" s="379"/>
    </row>
    <row r="65531" spans="29:29" x14ac:dyDescent="0.25">
      <c r="AC65531" s="379"/>
    </row>
    <row r="65532" spans="29:29" x14ac:dyDescent="0.25">
      <c r="AC65532" s="379"/>
    </row>
    <row r="65533" spans="29:29" x14ac:dyDescent="0.25">
      <c r="AC65533" s="379"/>
    </row>
    <row r="65534" spans="29:29" x14ac:dyDescent="0.25">
      <c r="AC65534" s="379"/>
    </row>
    <row r="65535" spans="29:29" x14ac:dyDescent="0.25">
      <c r="AC65535" s="379"/>
    </row>
    <row r="65536" spans="29:29" x14ac:dyDescent="0.25">
      <c r="AC65536" s="379"/>
    </row>
    <row r="65537" spans="29:29" x14ac:dyDescent="0.25">
      <c r="AC65537" s="379"/>
    </row>
    <row r="65538" spans="29:29" x14ac:dyDescent="0.25">
      <c r="AC65538" s="379"/>
    </row>
    <row r="65539" spans="29:29" x14ac:dyDescent="0.25">
      <c r="AC65539" s="379"/>
    </row>
    <row r="65540" spans="29:29" x14ac:dyDescent="0.25">
      <c r="AC65540" s="379"/>
    </row>
    <row r="65541" spans="29:29" x14ac:dyDescent="0.25">
      <c r="AC65541" s="379"/>
    </row>
    <row r="65542" spans="29:29" x14ac:dyDescent="0.25">
      <c r="AC65542" s="379"/>
    </row>
    <row r="65543" spans="29:29" x14ac:dyDescent="0.25">
      <c r="AC65543" s="379"/>
    </row>
    <row r="65544" spans="29:29" x14ac:dyDescent="0.25">
      <c r="AC65544" s="379"/>
    </row>
    <row r="65545" spans="29:29" x14ac:dyDescent="0.25">
      <c r="AC65545" s="379"/>
    </row>
    <row r="65546" spans="29:29" x14ac:dyDescent="0.25">
      <c r="AC65546" s="379"/>
    </row>
    <row r="65547" spans="29:29" x14ac:dyDescent="0.25">
      <c r="AC65547" s="379"/>
    </row>
    <row r="65548" spans="29:29" x14ac:dyDescent="0.25">
      <c r="AC65548" s="379"/>
    </row>
    <row r="65549" spans="29:29" x14ac:dyDescent="0.25">
      <c r="AC65549" s="379"/>
    </row>
    <row r="65550" spans="29:29" x14ac:dyDescent="0.25">
      <c r="AC65550" s="379"/>
    </row>
    <row r="65551" spans="29:29" x14ac:dyDescent="0.25">
      <c r="AC65551" s="379"/>
    </row>
    <row r="65552" spans="29:29" x14ac:dyDescent="0.25">
      <c r="AC65552" s="379"/>
    </row>
    <row r="65553" spans="29:29" x14ac:dyDescent="0.25">
      <c r="AC65553" s="379"/>
    </row>
    <row r="65554" spans="29:29" x14ac:dyDescent="0.25">
      <c r="AC65554" s="379"/>
    </row>
    <row r="65555" spans="29:29" x14ac:dyDescent="0.25">
      <c r="AC65555" s="379"/>
    </row>
    <row r="65556" spans="29:29" x14ac:dyDescent="0.25">
      <c r="AC65556" s="379"/>
    </row>
    <row r="65557" spans="29:29" x14ac:dyDescent="0.25">
      <c r="AC65557" s="379"/>
    </row>
    <row r="65558" spans="29:29" x14ac:dyDescent="0.25">
      <c r="AC65558" s="379"/>
    </row>
    <row r="65559" spans="29:29" x14ac:dyDescent="0.25">
      <c r="AC65559" s="379"/>
    </row>
    <row r="65560" spans="29:29" x14ac:dyDescent="0.25">
      <c r="AC65560" s="379"/>
    </row>
    <row r="65561" spans="29:29" x14ac:dyDescent="0.25">
      <c r="AC65561" s="379"/>
    </row>
    <row r="65562" spans="29:29" x14ac:dyDescent="0.25">
      <c r="AC65562" s="379"/>
    </row>
    <row r="65563" spans="29:29" x14ac:dyDescent="0.25">
      <c r="AC65563" s="379"/>
    </row>
    <row r="65564" spans="29:29" x14ac:dyDescent="0.25">
      <c r="AC65564" s="379"/>
    </row>
    <row r="65565" spans="29:29" x14ac:dyDescent="0.25">
      <c r="AC65565" s="379"/>
    </row>
    <row r="65566" spans="29:29" x14ac:dyDescent="0.25">
      <c r="AC65566" s="379"/>
    </row>
    <row r="65567" spans="29:29" x14ac:dyDescent="0.25">
      <c r="AC65567" s="379"/>
    </row>
    <row r="65568" spans="29:29" x14ac:dyDescent="0.25">
      <c r="AC65568" s="379"/>
    </row>
    <row r="65569" spans="29:29" x14ac:dyDescent="0.25">
      <c r="AC65569" s="379"/>
    </row>
    <row r="65570" spans="29:29" x14ac:dyDescent="0.25">
      <c r="AC65570" s="379"/>
    </row>
    <row r="65571" spans="29:29" x14ac:dyDescent="0.25">
      <c r="AC65571" s="379"/>
    </row>
    <row r="65572" spans="29:29" x14ac:dyDescent="0.25">
      <c r="AC65572" s="379"/>
    </row>
    <row r="65573" spans="29:29" x14ac:dyDescent="0.25">
      <c r="AC65573" s="379"/>
    </row>
    <row r="65574" spans="29:29" x14ac:dyDescent="0.25">
      <c r="AC65574" s="379"/>
    </row>
    <row r="65575" spans="29:29" x14ac:dyDescent="0.25">
      <c r="AC65575" s="379"/>
    </row>
    <row r="65576" spans="29:29" x14ac:dyDescent="0.25">
      <c r="AC65576" s="379"/>
    </row>
    <row r="65577" spans="29:29" x14ac:dyDescent="0.25">
      <c r="AC65577" s="379"/>
    </row>
    <row r="65578" spans="29:29" x14ac:dyDescent="0.25">
      <c r="AC65578" s="379"/>
    </row>
    <row r="65579" spans="29:29" x14ac:dyDescent="0.25">
      <c r="AC65579" s="379"/>
    </row>
    <row r="65580" spans="29:29" x14ac:dyDescent="0.25">
      <c r="AC65580" s="379"/>
    </row>
    <row r="65581" spans="29:29" x14ac:dyDescent="0.25">
      <c r="AC65581" s="379"/>
    </row>
    <row r="65582" spans="29:29" x14ac:dyDescent="0.25">
      <c r="AC65582" s="379"/>
    </row>
    <row r="65583" spans="29:29" x14ac:dyDescent="0.25">
      <c r="AC65583" s="379"/>
    </row>
    <row r="65584" spans="29:29" x14ac:dyDescent="0.25">
      <c r="AC65584" s="379"/>
    </row>
    <row r="65585" spans="29:29" x14ac:dyDescent="0.25">
      <c r="AC65585" s="379"/>
    </row>
    <row r="65586" spans="29:29" x14ac:dyDescent="0.25">
      <c r="AC65586" s="379"/>
    </row>
    <row r="65587" spans="29:29" x14ac:dyDescent="0.25">
      <c r="AC65587" s="379"/>
    </row>
    <row r="65588" spans="29:29" x14ac:dyDescent="0.25">
      <c r="AC65588" s="379"/>
    </row>
    <row r="65589" spans="29:29" x14ac:dyDescent="0.25">
      <c r="AC65589" s="379"/>
    </row>
    <row r="65590" spans="29:29" x14ac:dyDescent="0.25">
      <c r="AC65590" s="379"/>
    </row>
    <row r="65591" spans="29:29" x14ac:dyDescent="0.25">
      <c r="AC65591" s="379"/>
    </row>
    <row r="65592" spans="29:29" x14ac:dyDescent="0.25">
      <c r="AC65592" s="379"/>
    </row>
    <row r="65593" spans="29:29" x14ac:dyDescent="0.25">
      <c r="AC65593" s="379"/>
    </row>
    <row r="65594" spans="29:29" x14ac:dyDescent="0.25">
      <c r="AC65594" s="379"/>
    </row>
    <row r="65595" spans="29:29" x14ac:dyDescent="0.25">
      <c r="AC65595" s="379"/>
    </row>
    <row r="65596" spans="29:29" x14ac:dyDescent="0.25">
      <c r="AC65596" s="379"/>
    </row>
    <row r="65597" spans="29:29" x14ac:dyDescent="0.25">
      <c r="AC65597" s="379"/>
    </row>
    <row r="65598" spans="29:29" x14ac:dyDescent="0.25">
      <c r="AC65598" s="379"/>
    </row>
    <row r="65599" spans="29:29" x14ac:dyDescent="0.25">
      <c r="AC65599" s="379"/>
    </row>
    <row r="65600" spans="29:29" x14ac:dyDescent="0.25">
      <c r="AC65600" s="379"/>
    </row>
    <row r="65601" spans="29:29" x14ac:dyDescent="0.25">
      <c r="AC65601" s="379"/>
    </row>
    <row r="65602" spans="29:29" x14ac:dyDescent="0.25">
      <c r="AC65602" s="379"/>
    </row>
    <row r="65603" spans="29:29" x14ac:dyDescent="0.25">
      <c r="AC65603" s="379"/>
    </row>
    <row r="65604" spans="29:29" x14ac:dyDescent="0.25">
      <c r="AC65604" s="379"/>
    </row>
    <row r="65605" spans="29:29" x14ac:dyDescent="0.25">
      <c r="AC65605" s="379"/>
    </row>
    <row r="65606" spans="29:29" x14ac:dyDescent="0.25">
      <c r="AC65606" s="379"/>
    </row>
    <row r="65607" spans="29:29" x14ac:dyDescent="0.25">
      <c r="AC65607" s="379"/>
    </row>
    <row r="65608" spans="29:29" x14ac:dyDescent="0.25">
      <c r="AC65608" s="379"/>
    </row>
    <row r="65609" spans="29:29" x14ac:dyDescent="0.25">
      <c r="AC65609" s="379"/>
    </row>
    <row r="65610" spans="29:29" x14ac:dyDescent="0.25">
      <c r="AC65610" s="379"/>
    </row>
    <row r="65611" spans="29:29" x14ac:dyDescent="0.25">
      <c r="AC65611" s="379"/>
    </row>
    <row r="65612" spans="29:29" x14ac:dyDescent="0.25">
      <c r="AC65612" s="379"/>
    </row>
    <row r="65613" spans="29:29" x14ac:dyDescent="0.25">
      <c r="AC65613" s="379"/>
    </row>
    <row r="65614" spans="29:29" x14ac:dyDescent="0.25">
      <c r="AC65614" s="379"/>
    </row>
    <row r="65615" spans="29:29" x14ac:dyDescent="0.25">
      <c r="AC65615" s="379"/>
    </row>
    <row r="65616" spans="29:29" x14ac:dyDescent="0.25">
      <c r="AC65616" s="379"/>
    </row>
    <row r="65617" spans="29:29" x14ac:dyDescent="0.25">
      <c r="AC65617" s="379"/>
    </row>
    <row r="65618" spans="29:29" x14ac:dyDescent="0.25">
      <c r="AC65618" s="379"/>
    </row>
    <row r="65619" spans="29:29" x14ac:dyDescent="0.25">
      <c r="AC65619" s="379"/>
    </row>
    <row r="65620" spans="29:29" x14ac:dyDescent="0.25">
      <c r="AC65620" s="379"/>
    </row>
    <row r="65621" spans="29:29" x14ac:dyDescent="0.25">
      <c r="AC65621" s="379"/>
    </row>
    <row r="65622" spans="29:29" x14ac:dyDescent="0.25">
      <c r="AC65622" s="379"/>
    </row>
    <row r="65623" spans="29:29" x14ac:dyDescent="0.25">
      <c r="AC65623" s="379"/>
    </row>
    <row r="65624" spans="29:29" x14ac:dyDescent="0.25">
      <c r="AC65624" s="379"/>
    </row>
    <row r="65625" spans="29:29" x14ac:dyDescent="0.25">
      <c r="AC65625" s="379"/>
    </row>
    <row r="65626" spans="29:29" x14ac:dyDescent="0.25">
      <c r="AC65626" s="379"/>
    </row>
    <row r="65627" spans="29:29" x14ac:dyDescent="0.25">
      <c r="AC65627" s="379"/>
    </row>
    <row r="65628" spans="29:29" x14ac:dyDescent="0.25">
      <c r="AC65628" s="379"/>
    </row>
    <row r="65629" spans="29:29" x14ac:dyDescent="0.25">
      <c r="AC65629" s="379"/>
    </row>
    <row r="65630" spans="29:29" x14ac:dyDescent="0.25">
      <c r="AC65630" s="379"/>
    </row>
    <row r="65631" spans="29:29" x14ac:dyDescent="0.25">
      <c r="AC65631" s="379"/>
    </row>
    <row r="65632" spans="29:29" x14ac:dyDescent="0.25">
      <c r="AC65632" s="379"/>
    </row>
    <row r="65633" spans="29:29" x14ac:dyDescent="0.25">
      <c r="AC65633" s="379"/>
    </row>
    <row r="65634" spans="29:29" x14ac:dyDescent="0.25">
      <c r="AC65634" s="379"/>
    </row>
    <row r="65635" spans="29:29" x14ac:dyDescent="0.25">
      <c r="AC65635" s="379"/>
    </row>
    <row r="65636" spans="29:29" x14ac:dyDescent="0.25">
      <c r="AC65636" s="379"/>
    </row>
    <row r="65637" spans="29:29" x14ac:dyDescent="0.25">
      <c r="AC65637" s="379"/>
    </row>
    <row r="65638" spans="29:29" x14ac:dyDescent="0.25">
      <c r="AC65638" s="379"/>
    </row>
    <row r="65639" spans="29:29" x14ac:dyDescent="0.25">
      <c r="AC65639" s="379"/>
    </row>
    <row r="65640" spans="29:29" x14ac:dyDescent="0.25">
      <c r="AC65640" s="379"/>
    </row>
    <row r="65641" spans="29:29" x14ac:dyDescent="0.25">
      <c r="AC65641" s="379"/>
    </row>
    <row r="65642" spans="29:29" x14ac:dyDescent="0.25">
      <c r="AC65642" s="379"/>
    </row>
    <row r="65643" spans="29:29" x14ac:dyDescent="0.25">
      <c r="AC65643" s="379"/>
    </row>
    <row r="65644" spans="29:29" x14ac:dyDescent="0.25">
      <c r="AC65644" s="379"/>
    </row>
    <row r="65645" spans="29:29" x14ac:dyDescent="0.25">
      <c r="AC65645" s="379"/>
    </row>
    <row r="65646" spans="29:29" x14ac:dyDescent="0.25">
      <c r="AC65646" s="379"/>
    </row>
    <row r="65647" spans="29:29" x14ac:dyDescent="0.25">
      <c r="AC65647" s="379"/>
    </row>
    <row r="65648" spans="29:29" x14ac:dyDescent="0.25">
      <c r="AC65648" s="379"/>
    </row>
    <row r="65649" spans="29:29" x14ac:dyDescent="0.25">
      <c r="AC65649" s="379"/>
    </row>
    <row r="65650" spans="29:29" x14ac:dyDescent="0.25">
      <c r="AC65650" s="379"/>
    </row>
    <row r="65651" spans="29:29" x14ac:dyDescent="0.25">
      <c r="AC65651" s="379"/>
    </row>
    <row r="65652" spans="29:29" x14ac:dyDescent="0.25">
      <c r="AC65652" s="379"/>
    </row>
    <row r="65653" spans="29:29" x14ac:dyDescent="0.25">
      <c r="AC65653" s="379"/>
    </row>
    <row r="65654" spans="29:29" x14ac:dyDescent="0.25">
      <c r="AC65654" s="379"/>
    </row>
    <row r="65655" spans="29:29" x14ac:dyDescent="0.25">
      <c r="AC65655" s="379"/>
    </row>
    <row r="65656" spans="29:29" x14ac:dyDescent="0.25">
      <c r="AC65656" s="379"/>
    </row>
    <row r="65657" spans="29:29" x14ac:dyDescent="0.25">
      <c r="AC65657" s="379"/>
    </row>
    <row r="65658" spans="29:29" x14ac:dyDescent="0.25">
      <c r="AC65658" s="379"/>
    </row>
    <row r="65659" spans="29:29" x14ac:dyDescent="0.25">
      <c r="AC65659" s="379"/>
    </row>
    <row r="65660" spans="29:29" x14ac:dyDescent="0.25">
      <c r="AC65660" s="379"/>
    </row>
    <row r="65661" spans="29:29" x14ac:dyDescent="0.25">
      <c r="AC65661" s="379"/>
    </row>
    <row r="65662" spans="29:29" x14ac:dyDescent="0.25">
      <c r="AC65662" s="379"/>
    </row>
    <row r="65663" spans="29:29" x14ac:dyDescent="0.25">
      <c r="AC65663" s="379"/>
    </row>
    <row r="65664" spans="29:29" x14ac:dyDescent="0.25">
      <c r="AC65664" s="379"/>
    </row>
    <row r="65665" spans="29:29" x14ac:dyDescent="0.25">
      <c r="AC65665" s="379"/>
    </row>
    <row r="65666" spans="29:29" x14ac:dyDescent="0.25">
      <c r="AC65666" s="379"/>
    </row>
    <row r="65667" spans="29:29" x14ac:dyDescent="0.25">
      <c r="AC65667" s="379"/>
    </row>
    <row r="65668" spans="29:29" x14ac:dyDescent="0.25">
      <c r="AC65668" s="379"/>
    </row>
    <row r="65669" spans="29:29" x14ac:dyDescent="0.25">
      <c r="AC65669" s="379"/>
    </row>
    <row r="65670" spans="29:29" x14ac:dyDescent="0.25">
      <c r="AC65670" s="379"/>
    </row>
    <row r="65671" spans="29:29" x14ac:dyDescent="0.25">
      <c r="AC65671" s="379"/>
    </row>
    <row r="65672" spans="29:29" x14ac:dyDescent="0.25">
      <c r="AC65672" s="379"/>
    </row>
    <row r="65673" spans="29:29" x14ac:dyDescent="0.25">
      <c r="AC65673" s="379"/>
    </row>
    <row r="65674" spans="29:29" x14ac:dyDescent="0.25">
      <c r="AC65674" s="379"/>
    </row>
    <row r="65675" spans="29:29" x14ac:dyDescent="0.25">
      <c r="AC65675" s="379"/>
    </row>
    <row r="65676" spans="29:29" x14ac:dyDescent="0.25">
      <c r="AC65676" s="379"/>
    </row>
    <row r="65677" spans="29:29" x14ac:dyDescent="0.25">
      <c r="AC65677" s="379"/>
    </row>
    <row r="65678" spans="29:29" x14ac:dyDescent="0.25">
      <c r="AC65678" s="379"/>
    </row>
    <row r="65679" spans="29:29" x14ac:dyDescent="0.25">
      <c r="AC65679" s="379"/>
    </row>
    <row r="65680" spans="29:29" x14ac:dyDescent="0.25">
      <c r="AC65680" s="379"/>
    </row>
    <row r="65681" spans="29:29" x14ac:dyDescent="0.25">
      <c r="AC65681" s="379"/>
    </row>
    <row r="65682" spans="29:29" x14ac:dyDescent="0.25">
      <c r="AC65682" s="379"/>
    </row>
    <row r="65683" spans="29:29" x14ac:dyDescent="0.25">
      <c r="AC65683" s="379"/>
    </row>
    <row r="65684" spans="29:29" x14ac:dyDescent="0.25">
      <c r="AC65684" s="379"/>
    </row>
    <row r="65685" spans="29:29" x14ac:dyDescent="0.25">
      <c r="AC65685" s="379"/>
    </row>
    <row r="65686" spans="29:29" x14ac:dyDescent="0.25">
      <c r="AC65686" s="379"/>
    </row>
    <row r="65687" spans="29:29" x14ac:dyDescent="0.25">
      <c r="AC65687" s="379"/>
    </row>
    <row r="65688" spans="29:29" x14ac:dyDescent="0.25">
      <c r="AC65688" s="379"/>
    </row>
    <row r="65689" spans="29:29" x14ac:dyDescent="0.25">
      <c r="AC65689" s="379"/>
    </row>
    <row r="65690" spans="29:29" x14ac:dyDescent="0.25">
      <c r="AC65690" s="379"/>
    </row>
    <row r="65691" spans="29:29" x14ac:dyDescent="0.25">
      <c r="AC65691" s="379"/>
    </row>
    <row r="65692" spans="29:29" x14ac:dyDescent="0.25">
      <c r="AC65692" s="379"/>
    </row>
    <row r="65693" spans="29:29" x14ac:dyDescent="0.25">
      <c r="AC65693" s="379"/>
    </row>
    <row r="65694" spans="29:29" x14ac:dyDescent="0.25">
      <c r="AC65694" s="379"/>
    </row>
    <row r="65695" spans="29:29" x14ac:dyDescent="0.25">
      <c r="AC65695" s="379"/>
    </row>
    <row r="65696" spans="29:29" x14ac:dyDescent="0.25">
      <c r="AC65696" s="379"/>
    </row>
    <row r="65697" spans="29:29" x14ac:dyDescent="0.25">
      <c r="AC65697" s="379"/>
    </row>
    <row r="65698" spans="29:29" x14ac:dyDescent="0.25">
      <c r="AC65698" s="379"/>
    </row>
    <row r="65699" spans="29:29" x14ac:dyDescent="0.25">
      <c r="AC65699" s="379"/>
    </row>
    <row r="65700" spans="29:29" x14ac:dyDescent="0.25">
      <c r="AC65700" s="379"/>
    </row>
    <row r="65701" spans="29:29" x14ac:dyDescent="0.25">
      <c r="AC65701" s="379"/>
    </row>
    <row r="65702" spans="29:29" x14ac:dyDescent="0.25">
      <c r="AC65702" s="379"/>
    </row>
    <row r="65703" spans="29:29" x14ac:dyDescent="0.25">
      <c r="AC65703" s="379"/>
    </row>
    <row r="65704" spans="29:29" x14ac:dyDescent="0.25">
      <c r="AC65704" s="379"/>
    </row>
    <row r="65705" spans="29:29" x14ac:dyDescent="0.25">
      <c r="AC65705" s="379"/>
    </row>
    <row r="65706" spans="29:29" x14ac:dyDescent="0.25">
      <c r="AC65706" s="379"/>
    </row>
    <row r="65707" spans="29:29" x14ac:dyDescent="0.25">
      <c r="AC65707" s="379"/>
    </row>
    <row r="65708" spans="29:29" x14ac:dyDescent="0.25">
      <c r="AC65708" s="379"/>
    </row>
    <row r="65709" spans="29:29" x14ac:dyDescent="0.25">
      <c r="AC65709" s="379"/>
    </row>
    <row r="65710" spans="29:29" x14ac:dyDescent="0.25">
      <c r="AC65710" s="379"/>
    </row>
    <row r="65711" spans="29:29" x14ac:dyDescent="0.25">
      <c r="AC65711" s="379"/>
    </row>
    <row r="65712" spans="29:29" x14ac:dyDescent="0.25">
      <c r="AC65712" s="379"/>
    </row>
    <row r="65713" spans="29:29" x14ac:dyDescent="0.25">
      <c r="AC65713" s="379"/>
    </row>
    <row r="65714" spans="29:29" x14ac:dyDescent="0.25">
      <c r="AC65714" s="379"/>
    </row>
    <row r="65715" spans="29:29" x14ac:dyDescent="0.25">
      <c r="AC65715" s="379"/>
    </row>
    <row r="65716" spans="29:29" x14ac:dyDescent="0.25">
      <c r="AC65716" s="379"/>
    </row>
    <row r="65717" spans="29:29" x14ac:dyDescent="0.25">
      <c r="AC65717" s="379"/>
    </row>
    <row r="65718" spans="29:29" x14ac:dyDescent="0.25">
      <c r="AC65718" s="379"/>
    </row>
    <row r="65719" spans="29:29" x14ac:dyDescent="0.25">
      <c r="AC65719" s="379"/>
    </row>
    <row r="65720" spans="29:29" x14ac:dyDescent="0.25">
      <c r="AC65720" s="379"/>
    </row>
    <row r="65721" spans="29:29" x14ac:dyDescent="0.25">
      <c r="AC65721" s="379"/>
    </row>
    <row r="65722" spans="29:29" x14ac:dyDescent="0.25">
      <c r="AC65722" s="379"/>
    </row>
    <row r="65723" spans="29:29" x14ac:dyDescent="0.25">
      <c r="AC65723" s="379"/>
    </row>
    <row r="65724" spans="29:29" x14ac:dyDescent="0.25">
      <c r="AC65724" s="379"/>
    </row>
    <row r="65725" spans="29:29" x14ac:dyDescent="0.25">
      <c r="AC65725" s="379"/>
    </row>
    <row r="65726" spans="29:29" x14ac:dyDescent="0.25">
      <c r="AC65726" s="379"/>
    </row>
    <row r="65727" spans="29:29" x14ac:dyDescent="0.25">
      <c r="AC65727" s="379"/>
    </row>
    <row r="65728" spans="29:29" x14ac:dyDescent="0.25">
      <c r="AC65728" s="379"/>
    </row>
    <row r="65729" spans="29:29" x14ac:dyDescent="0.25">
      <c r="AC65729" s="379"/>
    </row>
    <row r="65730" spans="29:29" x14ac:dyDescent="0.25">
      <c r="AC65730" s="379"/>
    </row>
    <row r="65731" spans="29:29" x14ac:dyDescent="0.25">
      <c r="AC65731" s="379"/>
    </row>
    <row r="65732" spans="29:29" x14ac:dyDescent="0.25">
      <c r="AC65732" s="379"/>
    </row>
    <row r="65733" spans="29:29" x14ac:dyDescent="0.25">
      <c r="AC65733" s="379"/>
    </row>
    <row r="65734" spans="29:29" x14ac:dyDescent="0.25">
      <c r="AC65734" s="379"/>
    </row>
    <row r="65735" spans="29:29" x14ac:dyDescent="0.25">
      <c r="AC65735" s="379"/>
    </row>
    <row r="65736" spans="29:29" x14ac:dyDescent="0.25">
      <c r="AC65736" s="379"/>
    </row>
    <row r="65737" spans="29:29" x14ac:dyDescent="0.25">
      <c r="AC65737" s="379"/>
    </row>
    <row r="65738" spans="29:29" x14ac:dyDescent="0.25">
      <c r="AC65738" s="379"/>
    </row>
    <row r="65739" spans="29:29" x14ac:dyDescent="0.25">
      <c r="AC65739" s="379"/>
    </row>
    <row r="65740" spans="29:29" x14ac:dyDescent="0.25">
      <c r="AC65740" s="379"/>
    </row>
    <row r="65741" spans="29:29" x14ac:dyDescent="0.25">
      <c r="AC65741" s="379"/>
    </row>
    <row r="65742" spans="29:29" x14ac:dyDescent="0.25">
      <c r="AC65742" s="379"/>
    </row>
    <row r="65743" spans="29:29" x14ac:dyDescent="0.25">
      <c r="AC65743" s="379"/>
    </row>
    <row r="65744" spans="29:29" x14ac:dyDescent="0.25">
      <c r="AC65744" s="379"/>
    </row>
    <row r="65745" spans="29:29" x14ac:dyDescent="0.25">
      <c r="AC65745" s="379"/>
    </row>
    <row r="65746" spans="29:29" x14ac:dyDescent="0.25">
      <c r="AC65746" s="379"/>
    </row>
    <row r="65747" spans="29:29" x14ac:dyDescent="0.25">
      <c r="AC65747" s="379"/>
    </row>
    <row r="65748" spans="29:29" x14ac:dyDescent="0.25">
      <c r="AC65748" s="379"/>
    </row>
    <row r="65749" spans="29:29" x14ac:dyDescent="0.25">
      <c r="AC65749" s="379"/>
    </row>
    <row r="65750" spans="29:29" x14ac:dyDescent="0.25">
      <c r="AC65750" s="379"/>
    </row>
    <row r="65751" spans="29:29" x14ac:dyDescent="0.25">
      <c r="AC65751" s="379"/>
    </row>
    <row r="65752" spans="29:29" x14ac:dyDescent="0.25">
      <c r="AC65752" s="379"/>
    </row>
    <row r="65753" spans="29:29" x14ac:dyDescent="0.25">
      <c r="AC65753" s="379"/>
    </row>
    <row r="65754" spans="29:29" x14ac:dyDescent="0.25">
      <c r="AC65754" s="379"/>
    </row>
    <row r="65755" spans="29:29" x14ac:dyDescent="0.25">
      <c r="AC65755" s="379"/>
    </row>
    <row r="65756" spans="29:29" x14ac:dyDescent="0.25">
      <c r="AC65756" s="379"/>
    </row>
    <row r="65757" spans="29:29" x14ac:dyDescent="0.25">
      <c r="AC65757" s="379"/>
    </row>
    <row r="65758" spans="29:29" x14ac:dyDescent="0.25">
      <c r="AC65758" s="379"/>
    </row>
    <row r="65759" spans="29:29" x14ac:dyDescent="0.25">
      <c r="AC65759" s="379"/>
    </row>
    <row r="65760" spans="29:29" x14ac:dyDescent="0.25">
      <c r="AC65760" s="379"/>
    </row>
    <row r="65761" spans="29:29" x14ac:dyDescent="0.25">
      <c r="AC65761" s="379"/>
    </row>
    <row r="65762" spans="29:29" x14ac:dyDescent="0.25">
      <c r="AC65762" s="379"/>
    </row>
    <row r="65763" spans="29:29" x14ac:dyDescent="0.25">
      <c r="AC65763" s="379"/>
    </row>
    <row r="65764" spans="29:29" x14ac:dyDescent="0.25">
      <c r="AC65764" s="379"/>
    </row>
    <row r="65765" spans="29:29" x14ac:dyDescent="0.25">
      <c r="AC65765" s="379"/>
    </row>
    <row r="65766" spans="29:29" x14ac:dyDescent="0.25">
      <c r="AC65766" s="379"/>
    </row>
    <row r="65767" spans="29:29" x14ac:dyDescent="0.25">
      <c r="AC65767" s="379"/>
    </row>
    <row r="65768" spans="29:29" x14ac:dyDescent="0.25">
      <c r="AC65768" s="379"/>
    </row>
    <row r="65769" spans="29:29" x14ac:dyDescent="0.25">
      <c r="AC65769" s="379"/>
    </row>
    <row r="65770" spans="29:29" x14ac:dyDescent="0.25">
      <c r="AC65770" s="379"/>
    </row>
    <row r="65771" spans="29:29" x14ac:dyDescent="0.25">
      <c r="AC65771" s="379"/>
    </row>
    <row r="65772" spans="29:29" x14ac:dyDescent="0.25">
      <c r="AC65772" s="379"/>
    </row>
    <row r="65773" spans="29:29" x14ac:dyDescent="0.25">
      <c r="AC65773" s="379"/>
    </row>
    <row r="65774" spans="29:29" x14ac:dyDescent="0.25">
      <c r="AC65774" s="379"/>
    </row>
    <row r="65775" spans="29:29" x14ac:dyDescent="0.25">
      <c r="AC65775" s="379"/>
    </row>
    <row r="65776" spans="29:29" x14ac:dyDescent="0.25">
      <c r="AC65776" s="379"/>
    </row>
    <row r="65777" spans="29:29" x14ac:dyDescent="0.25">
      <c r="AC65777" s="379"/>
    </row>
    <row r="65778" spans="29:29" x14ac:dyDescent="0.25">
      <c r="AC65778" s="379"/>
    </row>
    <row r="65779" spans="29:29" x14ac:dyDescent="0.25">
      <c r="AC65779" s="379"/>
    </row>
    <row r="65780" spans="29:29" x14ac:dyDescent="0.25">
      <c r="AC65780" s="379"/>
    </row>
    <row r="65781" spans="29:29" x14ac:dyDescent="0.25">
      <c r="AC65781" s="379"/>
    </row>
    <row r="65782" spans="29:29" x14ac:dyDescent="0.25">
      <c r="AC65782" s="379"/>
    </row>
    <row r="65783" spans="29:29" x14ac:dyDescent="0.25">
      <c r="AC65783" s="379"/>
    </row>
    <row r="65784" spans="29:29" x14ac:dyDescent="0.25">
      <c r="AC65784" s="379"/>
    </row>
    <row r="65785" spans="29:29" x14ac:dyDescent="0.25">
      <c r="AC65785" s="379"/>
    </row>
    <row r="65786" spans="29:29" x14ac:dyDescent="0.25">
      <c r="AC65786" s="379"/>
    </row>
    <row r="65787" spans="29:29" x14ac:dyDescent="0.25">
      <c r="AC65787" s="379"/>
    </row>
    <row r="65788" spans="29:29" x14ac:dyDescent="0.25">
      <c r="AC65788" s="379"/>
    </row>
    <row r="65789" spans="29:29" x14ac:dyDescent="0.25">
      <c r="AC65789" s="379"/>
    </row>
    <row r="65790" spans="29:29" x14ac:dyDescent="0.25">
      <c r="AC65790" s="379"/>
    </row>
    <row r="65791" spans="29:29" x14ac:dyDescent="0.25">
      <c r="AC65791" s="379"/>
    </row>
    <row r="65792" spans="29:29" x14ac:dyDescent="0.25">
      <c r="AC65792" s="379"/>
    </row>
    <row r="65793" spans="29:29" x14ac:dyDescent="0.25">
      <c r="AC65793" s="379"/>
    </row>
    <row r="65794" spans="29:29" x14ac:dyDescent="0.25">
      <c r="AC65794" s="379"/>
    </row>
    <row r="65795" spans="29:29" x14ac:dyDescent="0.25">
      <c r="AC65795" s="379"/>
    </row>
    <row r="65796" spans="29:29" x14ac:dyDescent="0.25">
      <c r="AC65796" s="379"/>
    </row>
    <row r="65797" spans="29:29" x14ac:dyDescent="0.25">
      <c r="AC65797" s="379"/>
    </row>
    <row r="65798" spans="29:29" x14ac:dyDescent="0.25">
      <c r="AC65798" s="379"/>
    </row>
    <row r="65799" spans="29:29" x14ac:dyDescent="0.25">
      <c r="AC65799" s="379"/>
    </row>
    <row r="65800" spans="29:29" x14ac:dyDescent="0.25">
      <c r="AC65800" s="379"/>
    </row>
    <row r="65801" spans="29:29" x14ac:dyDescent="0.25">
      <c r="AC65801" s="379"/>
    </row>
    <row r="65802" spans="29:29" x14ac:dyDescent="0.25">
      <c r="AC65802" s="379"/>
    </row>
    <row r="65803" spans="29:29" x14ac:dyDescent="0.25">
      <c r="AC65803" s="379"/>
    </row>
    <row r="65804" spans="29:29" x14ac:dyDescent="0.25">
      <c r="AC65804" s="379"/>
    </row>
    <row r="65805" spans="29:29" x14ac:dyDescent="0.25">
      <c r="AC65805" s="379"/>
    </row>
    <row r="65806" spans="29:29" x14ac:dyDescent="0.25">
      <c r="AC65806" s="379"/>
    </row>
    <row r="65807" spans="29:29" x14ac:dyDescent="0.25">
      <c r="AC65807" s="379"/>
    </row>
    <row r="65808" spans="29:29" x14ac:dyDescent="0.25">
      <c r="AC65808" s="379"/>
    </row>
    <row r="65809" spans="29:29" x14ac:dyDescent="0.25">
      <c r="AC65809" s="379"/>
    </row>
    <row r="65810" spans="29:29" x14ac:dyDescent="0.25">
      <c r="AC65810" s="379"/>
    </row>
    <row r="65811" spans="29:29" x14ac:dyDescent="0.25">
      <c r="AC65811" s="379"/>
    </row>
    <row r="65812" spans="29:29" x14ac:dyDescent="0.25">
      <c r="AC65812" s="379"/>
    </row>
    <row r="65813" spans="29:29" x14ac:dyDescent="0.25">
      <c r="AC65813" s="379"/>
    </row>
    <row r="65814" spans="29:29" x14ac:dyDescent="0.25">
      <c r="AC65814" s="379"/>
    </row>
    <row r="65815" spans="29:29" x14ac:dyDescent="0.25">
      <c r="AC65815" s="379"/>
    </row>
    <row r="65816" spans="29:29" x14ac:dyDescent="0.25">
      <c r="AC65816" s="379"/>
    </row>
    <row r="65817" spans="29:29" x14ac:dyDescent="0.25">
      <c r="AC65817" s="379"/>
    </row>
    <row r="65818" spans="29:29" x14ac:dyDescent="0.25">
      <c r="AC65818" s="379"/>
    </row>
    <row r="65819" spans="29:29" x14ac:dyDescent="0.25">
      <c r="AC65819" s="379"/>
    </row>
    <row r="65820" spans="29:29" x14ac:dyDescent="0.25">
      <c r="AC65820" s="379"/>
    </row>
    <row r="65821" spans="29:29" x14ac:dyDescent="0.25">
      <c r="AC65821" s="379"/>
    </row>
    <row r="65822" spans="29:29" x14ac:dyDescent="0.25">
      <c r="AC65822" s="379"/>
    </row>
    <row r="65823" spans="29:29" x14ac:dyDescent="0.25">
      <c r="AC65823" s="379"/>
    </row>
    <row r="65824" spans="29:29" x14ac:dyDescent="0.25">
      <c r="AC65824" s="379"/>
    </row>
    <row r="65825" spans="29:29" x14ac:dyDescent="0.25">
      <c r="AC65825" s="379"/>
    </row>
    <row r="65826" spans="29:29" x14ac:dyDescent="0.25">
      <c r="AC65826" s="379"/>
    </row>
    <row r="65827" spans="29:29" x14ac:dyDescent="0.25">
      <c r="AC65827" s="379"/>
    </row>
    <row r="65828" spans="29:29" x14ac:dyDescent="0.25">
      <c r="AC65828" s="379"/>
    </row>
    <row r="65829" spans="29:29" x14ac:dyDescent="0.25">
      <c r="AC65829" s="379"/>
    </row>
    <row r="65830" spans="29:29" x14ac:dyDescent="0.25">
      <c r="AC65830" s="379"/>
    </row>
    <row r="65831" spans="29:29" x14ac:dyDescent="0.25">
      <c r="AC65831" s="379"/>
    </row>
    <row r="65832" spans="29:29" x14ac:dyDescent="0.25">
      <c r="AC65832" s="379"/>
    </row>
    <row r="65833" spans="29:29" x14ac:dyDescent="0.25">
      <c r="AC65833" s="379"/>
    </row>
    <row r="65834" spans="29:29" x14ac:dyDescent="0.25">
      <c r="AC65834" s="379"/>
    </row>
    <row r="65835" spans="29:29" x14ac:dyDescent="0.25">
      <c r="AC65835" s="379"/>
    </row>
    <row r="65836" spans="29:29" x14ac:dyDescent="0.25">
      <c r="AC65836" s="379"/>
    </row>
    <row r="65837" spans="29:29" x14ac:dyDescent="0.25">
      <c r="AC65837" s="379"/>
    </row>
    <row r="65838" spans="29:29" x14ac:dyDescent="0.25">
      <c r="AC65838" s="379"/>
    </row>
    <row r="65839" spans="29:29" x14ac:dyDescent="0.25">
      <c r="AC65839" s="379"/>
    </row>
    <row r="65840" spans="29:29" x14ac:dyDescent="0.25">
      <c r="AC65840" s="379"/>
    </row>
    <row r="65841" spans="29:29" x14ac:dyDescent="0.25">
      <c r="AC65841" s="379"/>
    </row>
    <row r="65842" spans="29:29" x14ac:dyDescent="0.25">
      <c r="AC65842" s="379"/>
    </row>
    <row r="65843" spans="29:29" x14ac:dyDescent="0.25">
      <c r="AC65843" s="379"/>
    </row>
    <row r="65844" spans="29:29" x14ac:dyDescent="0.25">
      <c r="AC65844" s="379"/>
    </row>
    <row r="65845" spans="29:29" x14ac:dyDescent="0.25">
      <c r="AC65845" s="379"/>
    </row>
    <row r="65846" spans="29:29" x14ac:dyDescent="0.25">
      <c r="AC65846" s="379"/>
    </row>
    <row r="65847" spans="29:29" x14ac:dyDescent="0.25">
      <c r="AC65847" s="379"/>
    </row>
    <row r="65848" spans="29:29" x14ac:dyDescent="0.25">
      <c r="AC65848" s="379"/>
    </row>
    <row r="65849" spans="29:29" x14ac:dyDescent="0.25">
      <c r="AC65849" s="379"/>
    </row>
    <row r="65850" spans="29:29" x14ac:dyDescent="0.25">
      <c r="AC65850" s="379"/>
    </row>
    <row r="65851" spans="29:29" x14ac:dyDescent="0.25">
      <c r="AC65851" s="379"/>
    </row>
    <row r="65852" spans="29:29" x14ac:dyDescent="0.25">
      <c r="AC65852" s="379"/>
    </row>
    <row r="65853" spans="29:29" x14ac:dyDescent="0.25">
      <c r="AC65853" s="379"/>
    </row>
    <row r="65854" spans="29:29" x14ac:dyDescent="0.25">
      <c r="AC65854" s="379"/>
    </row>
    <row r="65855" spans="29:29" x14ac:dyDescent="0.25">
      <c r="AC65855" s="379"/>
    </row>
    <row r="65856" spans="29:29" x14ac:dyDescent="0.25">
      <c r="AC65856" s="379"/>
    </row>
    <row r="65857" spans="29:29" x14ac:dyDescent="0.25">
      <c r="AC65857" s="379"/>
    </row>
    <row r="65858" spans="29:29" x14ac:dyDescent="0.25">
      <c r="AC65858" s="379"/>
    </row>
    <row r="65859" spans="29:29" x14ac:dyDescent="0.25">
      <c r="AC65859" s="379"/>
    </row>
    <row r="65860" spans="29:29" x14ac:dyDescent="0.25">
      <c r="AC65860" s="379"/>
    </row>
    <row r="65861" spans="29:29" x14ac:dyDescent="0.25">
      <c r="AC65861" s="379"/>
    </row>
    <row r="65862" spans="29:29" x14ac:dyDescent="0.25">
      <c r="AC65862" s="379"/>
    </row>
    <row r="65863" spans="29:29" x14ac:dyDescent="0.25">
      <c r="AC65863" s="379"/>
    </row>
    <row r="65864" spans="29:29" x14ac:dyDescent="0.25">
      <c r="AC65864" s="379"/>
    </row>
    <row r="65865" spans="29:29" x14ac:dyDescent="0.25">
      <c r="AC65865" s="379"/>
    </row>
    <row r="65866" spans="29:29" x14ac:dyDescent="0.25">
      <c r="AC65866" s="379"/>
    </row>
    <row r="65867" spans="29:29" x14ac:dyDescent="0.25">
      <c r="AC65867" s="379"/>
    </row>
    <row r="65868" spans="29:29" x14ac:dyDescent="0.25">
      <c r="AC65868" s="379"/>
    </row>
    <row r="65869" spans="29:29" x14ac:dyDescent="0.25">
      <c r="AC65869" s="379"/>
    </row>
    <row r="65870" spans="29:29" x14ac:dyDescent="0.25">
      <c r="AC65870" s="379"/>
    </row>
    <row r="65871" spans="29:29" x14ac:dyDescent="0.25">
      <c r="AC65871" s="379"/>
    </row>
    <row r="65872" spans="29:29" x14ac:dyDescent="0.25">
      <c r="AC65872" s="379"/>
    </row>
    <row r="65873" spans="29:29" x14ac:dyDescent="0.25">
      <c r="AC65873" s="379"/>
    </row>
    <row r="65874" spans="29:29" x14ac:dyDescent="0.25">
      <c r="AC65874" s="379"/>
    </row>
    <row r="65875" spans="29:29" x14ac:dyDescent="0.25">
      <c r="AC65875" s="379"/>
    </row>
    <row r="65876" spans="29:29" x14ac:dyDescent="0.25">
      <c r="AC65876" s="379"/>
    </row>
    <row r="65877" spans="29:29" x14ac:dyDescent="0.25">
      <c r="AC65877" s="379"/>
    </row>
    <row r="65878" spans="29:29" x14ac:dyDescent="0.25">
      <c r="AC65878" s="379"/>
    </row>
    <row r="65879" spans="29:29" x14ac:dyDescent="0.25">
      <c r="AC65879" s="379"/>
    </row>
    <row r="65880" spans="29:29" x14ac:dyDescent="0.25">
      <c r="AC65880" s="379"/>
    </row>
    <row r="65881" spans="29:29" x14ac:dyDescent="0.25">
      <c r="AC65881" s="379"/>
    </row>
    <row r="65882" spans="29:29" x14ac:dyDescent="0.25">
      <c r="AC65882" s="379"/>
    </row>
    <row r="65883" spans="29:29" x14ac:dyDescent="0.25">
      <c r="AC65883" s="379"/>
    </row>
    <row r="65884" spans="29:29" x14ac:dyDescent="0.25">
      <c r="AC65884" s="379"/>
    </row>
    <row r="65885" spans="29:29" x14ac:dyDescent="0.25">
      <c r="AC65885" s="379"/>
    </row>
    <row r="65886" spans="29:29" x14ac:dyDescent="0.25">
      <c r="AC65886" s="379"/>
    </row>
    <row r="65887" spans="29:29" x14ac:dyDescent="0.25">
      <c r="AC65887" s="379"/>
    </row>
    <row r="65888" spans="29:29" x14ac:dyDescent="0.25">
      <c r="AC65888" s="379"/>
    </row>
    <row r="65889" spans="29:29" x14ac:dyDescent="0.25">
      <c r="AC65889" s="379"/>
    </row>
    <row r="65890" spans="29:29" x14ac:dyDescent="0.25">
      <c r="AC65890" s="379"/>
    </row>
    <row r="65891" spans="29:29" x14ac:dyDescent="0.25">
      <c r="AC65891" s="379"/>
    </row>
    <row r="65892" spans="29:29" x14ac:dyDescent="0.25">
      <c r="AC65892" s="379"/>
    </row>
    <row r="65893" spans="29:29" x14ac:dyDescent="0.25">
      <c r="AC65893" s="379"/>
    </row>
    <row r="65894" spans="29:29" x14ac:dyDescent="0.25">
      <c r="AC65894" s="379"/>
    </row>
    <row r="65895" spans="29:29" x14ac:dyDescent="0.25">
      <c r="AC65895" s="379"/>
    </row>
    <row r="65896" spans="29:29" x14ac:dyDescent="0.25">
      <c r="AC65896" s="379"/>
    </row>
    <row r="65897" spans="29:29" x14ac:dyDescent="0.25">
      <c r="AC65897" s="379"/>
    </row>
    <row r="65898" spans="29:29" x14ac:dyDescent="0.25">
      <c r="AC65898" s="379"/>
    </row>
    <row r="65899" spans="29:29" x14ac:dyDescent="0.25">
      <c r="AC65899" s="379"/>
    </row>
    <row r="65900" spans="29:29" x14ac:dyDescent="0.25">
      <c r="AC65900" s="379"/>
    </row>
    <row r="65901" spans="29:29" x14ac:dyDescent="0.25">
      <c r="AC65901" s="379"/>
    </row>
    <row r="65902" spans="29:29" x14ac:dyDescent="0.25">
      <c r="AC65902" s="379"/>
    </row>
    <row r="65903" spans="29:29" x14ac:dyDescent="0.25">
      <c r="AC65903" s="379"/>
    </row>
    <row r="65904" spans="29:29" x14ac:dyDescent="0.25">
      <c r="AC65904" s="379"/>
    </row>
    <row r="65905" spans="29:29" x14ac:dyDescent="0.25">
      <c r="AC65905" s="379"/>
    </row>
    <row r="65906" spans="29:29" x14ac:dyDescent="0.25">
      <c r="AC65906" s="379"/>
    </row>
    <row r="65907" spans="29:29" x14ac:dyDescent="0.25">
      <c r="AC65907" s="379"/>
    </row>
    <row r="65908" spans="29:29" x14ac:dyDescent="0.25">
      <c r="AC65908" s="379"/>
    </row>
    <row r="65909" spans="29:29" x14ac:dyDescent="0.25">
      <c r="AC65909" s="379"/>
    </row>
    <row r="65910" spans="29:29" x14ac:dyDescent="0.25">
      <c r="AC65910" s="379"/>
    </row>
    <row r="65911" spans="29:29" x14ac:dyDescent="0.25">
      <c r="AC65911" s="379"/>
    </row>
    <row r="65912" spans="29:29" x14ac:dyDescent="0.25">
      <c r="AC65912" s="379"/>
    </row>
    <row r="65913" spans="29:29" x14ac:dyDescent="0.25">
      <c r="AC65913" s="379"/>
    </row>
    <row r="65914" spans="29:29" x14ac:dyDescent="0.25">
      <c r="AC65914" s="379"/>
    </row>
    <row r="65915" spans="29:29" x14ac:dyDescent="0.25">
      <c r="AC65915" s="379"/>
    </row>
    <row r="65916" spans="29:29" x14ac:dyDescent="0.25">
      <c r="AC65916" s="379"/>
    </row>
    <row r="65917" spans="29:29" x14ac:dyDescent="0.25">
      <c r="AC65917" s="379"/>
    </row>
    <row r="65918" spans="29:29" x14ac:dyDescent="0.25">
      <c r="AC65918" s="379"/>
    </row>
    <row r="65919" spans="29:29" x14ac:dyDescent="0.25">
      <c r="AC65919" s="379"/>
    </row>
    <row r="65920" spans="29:29" x14ac:dyDescent="0.25">
      <c r="AC65920" s="379"/>
    </row>
    <row r="65921" spans="29:29" x14ac:dyDescent="0.25">
      <c r="AC65921" s="379"/>
    </row>
    <row r="65922" spans="29:29" x14ac:dyDescent="0.25">
      <c r="AC65922" s="379"/>
    </row>
    <row r="65923" spans="29:29" x14ac:dyDescent="0.25">
      <c r="AC65923" s="379"/>
    </row>
    <row r="65924" spans="29:29" x14ac:dyDescent="0.25">
      <c r="AC65924" s="379"/>
    </row>
    <row r="65925" spans="29:29" x14ac:dyDescent="0.25">
      <c r="AC65925" s="379"/>
    </row>
    <row r="65926" spans="29:29" x14ac:dyDescent="0.25">
      <c r="AC65926" s="379"/>
    </row>
    <row r="65927" spans="29:29" x14ac:dyDescent="0.25">
      <c r="AC65927" s="379"/>
    </row>
    <row r="65928" spans="29:29" x14ac:dyDescent="0.25">
      <c r="AC65928" s="379"/>
    </row>
    <row r="65929" spans="29:29" x14ac:dyDescent="0.25">
      <c r="AC65929" s="379"/>
    </row>
    <row r="65930" spans="29:29" x14ac:dyDescent="0.25">
      <c r="AC65930" s="379"/>
    </row>
    <row r="65931" spans="29:29" x14ac:dyDescent="0.25">
      <c r="AC65931" s="379"/>
    </row>
    <row r="65932" spans="29:29" x14ac:dyDescent="0.25">
      <c r="AC65932" s="379"/>
    </row>
    <row r="65933" spans="29:29" x14ac:dyDescent="0.25">
      <c r="AC65933" s="379"/>
    </row>
    <row r="65934" spans="29:29" x14ac:dyDescent="0.25">
      <c r="AC65934" s="379"/>
    </row>
    <row r="65935" spans="29:29" x14ac:dyDescent="0.25">
      <c r="AC65935" s="379"/>
    </row>
    <row r="65936" spans="29:29" x14ac:dyDescent="0.25">
      <c r="AC65936" s="379"/>
    </row>
    <row r="65937" spans="29:29" x14ac:dyDescent="0.25">
      <c r="AC65937" s="379"/>
    </row>
    <row r="65938" spans="29:29" x14ac:dyDescent="0.25">
      <c r="AC65938" s="379"/>
    </row>
    <row r="65939" spans="29:29" x14ac:dyDescent="0.25">
      <c r="AC65939" s="379"/>
    </row>
    <row r="65940" spans="29:29" x14ac:dyDescent="0.25">
      <c r="AC65940" s="379"/>
    </row>
    <row r="65941" spans="29:29" x14ac:dyDescent="0.25">
      <c r="AC65941" s="379"/>
    </row>
    <row r="65942" spans="29:29" x14ac:dyDescent="0.25">
      <c r="AC65942" s="379"/>
    </row>
    <row r="65943" spans="29:29" x14ac:dyDescent="0.25">
      <c r="AC65943" s="379"/>
    </row>
    <row r="65944" spans="29:29" x14ac:dyDescent="0.25">
      <c r="AC65944" s="379"/>
    </row>
    <row r="65945" spans="29:29" x14ac:dyDescent="0.25">
      <c r="AC65945" s="379"/>
    </row>
    <row r="65946" spans="29:29" x14ac:dyDescent="0.25">
      <c r="AC65946" s="379"/>
    </row>
    <row r="65947" spans="29:29" x14ac:dyDescent="0.25">
      <c r="AC65947" s="379"/>
    </row>
    <row r="65948" spans="29:29" x14ac:dyDescent="0.25">
      <c r="AC65948" s="379"/>
    </row>
    <row r="65949" spans="29:29" x14ac:dyDescent="0.25">
      <c r="AC65949" s="379"/>
    </row>
    <row r="65950" spans="29:29" x14ac:dyDescent="0.25">
      <c r="AC65950" s="379"/>
    </row>
    <row r="65951" spans="29:29" x14ac:dyDescent="0.25">
      <c r="AC65951" s="379"/>
    </row>
    <row r="65952" spans="29:29" x14ac:dyDescent="0.25">
      <c r="AC65952" s="379"/>
    </row>
    <row r="65953" spans="29:29" x14ac:dyDescent="0.25">
      <c r="AC65953" s="379"/>
    </row>
    <row r="65954" spans="29:29" x14ac:dyDescent="0.25">
      <c r="AC65954" s="379"/>
    </row>
    <row r="65955" spans="29:29" x14ac:dyDescent="0.25">
      <c r="AC65955" s="379"/>
    </row>
    <row r="65956" spans="29:29" x14ac:dyDescent="0.25">
      <c r="AC65956" s="379"/>
    </row>
    <row r="65957" spans="29:29" x14ac:dyDescent="0.25">
      <c r="AC65957" s="379"/>
    </row>
    <row r="65958" spans="29:29" x14ac:dyDescent="0.25">
      <c r="AC65958" s="379"/>
    </row>
    <row r="65959" spans="29:29" x14ac:dyDescent="0.25">
      <c r="AC65959" s="379"/>
    </row>
    <row r="65960" spans="29:29" x14ac:dyDescent="0.25">
      <c r="AC65960" s="379"/>
    </row>
    <row r="65961" spans="29:29" x14ac:dyDescent="0.25">
      <c r="AC65961" s="379"/>
    </row>
    <row r="65962" spans="29:29" x14ac:dyDescent="0.25">
      <c r="AC65962" s="379"/>
    </row>
    <row r="65963" spans="29:29" x14ac:dyDescent="0.25">
      <c r="AC65963" s="379"/>
    </row>
    <row r="65964" spans="29:29" x14ac:dyDescent="0.25">
      <c r="AC65964" s="379"/>
    </row>
    <row r="65965" spans="29:29" x14ac:dyDescent="0.25">
      <c r="AC65965" s="379"/>
    </row>
    <row r="65966" spans="29:29" x14ac:dyDescent="0.25">
      <c r="AC65966" s="379"/>
    </row>
    <row r="65967" spans="29:29" x14ac:dyDescent="0.25">
      <c r="AC65967" s="379"/>
    </row>
    <row r="65968" spans="29:29" x14ac:dyDescent="0.25">
      <c r="AC65968" s="379"/>
    </row>
    <row r="65969" spans="29:29" x14ac:dyDescent="0.25">
      <c r="AC65969" s="379"/>
    </row>
    <row r="65970" spans="29:29" x14ac:dyDescent="0.25">
      <c r="AC65970" s="379"/>
    </row>
    <row r="65971" spans="29:29" x14ac:dyDescent="0.25">
      <c r="AC65971" s="379"/>
    </row>
    <row r="65972" spans="29:29" x14ac:dyDescent="0.25">
      <c r="AC65972" s="379"/>
    </row>
    <row r="65973" spans="29:29" x14ac:dyDescent="0.25">
      <c r="AC65973" s="379"/>
    </row>
    <row r="65974" spans="29:29" x14ac:dyDescent="0.25">
      <c r="AC65974" s="379"/>
    </row>
    <row r="65975" spans="29:29" x14ac:dyDescent="0.25">
      <c r="AC65975" s="379"/>
    </row>
    <row r="65976" spans="29:29" x14ac:dyDescent="0.25">
      <c r="AC65976" s="379"/>
    </row>
    <row r="65977" spans="29:29" x14ac:dyDescent="0.25">
      <c r="AC65977" s="379"/>
    </row>
    <row r="65978" spans="29:29" x14ac:dyDescent="0.25">
      <c r="AC65978" s="379"/>
    </row>
    <row r="65979" spans="29:29" x14ac:dyDescent="0.25">
      <c r="AC65979" s="379"/>
    </row>
    <row r="65980" spans="29:29" x14ac:dyDescent="0.25">
      <c r="AC65980" s="379"/>
    </row>
    <row r="65981" spans="29:29" x14ac:dyDescent="0.25">
      <c r="AC65981" s="379"/>
    </row>
    <row r="65982" spans="29:29" x14ac:dyDescent="0.25">
      <c r="AC65982" s="379"/>
    </row>
    <row r="65983" spans="29:29" x14ac:dyDescent="0.25">
      <c r="AC65983" s="379"/>
    </row>
    <row r="65984" spans="29:29" x14ac:dyDescent="0.25">
      <c r="AC65984" s="379"/>
    </row>
    <row r="65985" spans="29:29" x14ac:dyDescent="0.25">
      <c r="AC65985" s="379"/>
    </row>
    <row r="65986" spans="29:29" x14ac:dyDescent="0.25">
      <c r="AC65986" s="379"/>
    </row>
    <row r="65987" spans="29:29" x14ac:dyDescent="0.25">
      <c r="AC65987" s="379"/>
    </row>
    <row r="65988" spans="29:29" x14ac:dyDescent="0.25">
      <c r="AC65988" s="379"/>
    </row>
    <row r="65989" spans="29:29" x14ac:dyDescent="0.25">
      <c r="AC65989" s="379"/>
    </row>
    <row r="65990" spans="29:29" x14ac:dyDescent="0.25">
      <c r="AC65990" s="379"/>
    </row>
    <row r="65991" spans="29:29" x14ac:dyDescent="0.25">
      <c r="AC65991" s="379"/>
    </row>
    <row r="65992" spans="29:29" x14ac:dyDescent="0.25">
      <c r="AC65992" s="379"/>
    </row>
    <row r="65993" spans="29:29" x14ac:dyDescent="0.25">
      <c r="AC65993" s="379"/>
    </row>
    <row r="65994" spans="29:29" x14ac:dyDescent="0.25">
      <c r="AC65994" s="379"/>
    </row>
    <row r="65995" spans="29:29" x14ac:dyDescent="0.25">
      <c r="AC65995" s="379"/>
    </row>
    <row r="65996" spans="29:29" x14ac:dyDescent="0.25">
      <c r="AC65996" s="379"/>
    </row>
    <row r="65997" spans="29:29" x14ac:dyDescent="0.25">
      <c r="AC65997" s="379"/>
    </row>
    <row r="65998" spans="29:29" x14ac:dyDescent="0.25">
      <c r="AC65998" s="379"/>
    </row>
    <row r="65999" spans="29:29" x14ac:dyDescent="0.25">
      <c r="AC65999" s="379"/>
    </row>
    <row r="66000" spans="29:29" x14ac:dyDescent="0.25">
      <c r="AC66000" s="379"/>
    </row>
    <row r="66001" spans="29:29" x14ac:dyDescent="0.25">
      <c r="AC66001" s="379"/>
    </row>
    <row r="66002" spans="29:29" x14ac:dyDescent="0.25">
      <c r="AC66002" s="379"/>
    </row>
    <row r="66003" spans="29:29" x14ac:dyDescent="0.25">
      <c r="AC66003" s="379"/>
    </row>
    <row r="66004" spans="29:29" x14ac:dyDescent="0.25">
      <c r="AC66004" s="379"/>
    </row>
    <row r="66005" spans="29:29" x14ac:dyDescent="0.25">
      <c r="AC66005" s="379"/>
    </row>
    <row r="66006" spans="29:29" x14ac:dyDescent="0.25">
      <c r="AC66006" s="379"/>
    </row>
    <row r="66007" spans="29:29" x14ac:dyDescent="0.25">
      <c r="AC66007" s="379"/>
    </row>
    <row r="66008" spans="29:29" x14ac:dyDescent="0.25">
      <c r="AC66008" s="379"/>
    </row>
    <row r="66009" spans="29:29" x14ac:dyDescent="0.25">
      <c r="AC66009" s="379"/>
    </row>
    <row r="66010" spans="29:29" x14ac:dyDescent="0.25">
      <c r="AC66010" s="379"/>
    </row>
    <row r="66011" spans="29:29" x14ac:dyDescent="0.25">
      <c r="AC66011" s="379"/>
    </row>
    <row r="66012" spans="29:29" x14ac:dyDescent="0.25">
      <c r="AC66012" s="379"/>
    </row>
    <row r="66013" spans="29:29" x14ac:dyDescent="0.25">
      <c r="AC66013" s="379"/>
    </row>
    <row r="66014" spans="29:29" x14ac:dyDescent="0.25">
      <c r="AC66014" s="379"/>
    </row>
    <row r="66015" spans="29:29" x14ac:dyDescent="0.25">
      <c r="AC66015" s="379"/>
    </row>
    <row r="66016" spans="29:29" x14ac:dyDescent="0.25">
      <c r="AC66016" s="379"/>
    </row>
    <row r="66017" spans="29:29" x14ac:dyDescent="0.25">
      <c r="AC66017" s="379"/>
    </row>
    <row r="66018" spans="29:29" x14ac:dyDescent="0.25">
      <c r="AC66018" s="379"/>
    </row>
    <row r="66019" spans="29:29" x14ac:dyDescent="0.25">
      <c r="AC66019" s="379"/>
    </row>
    <row r="66020" spans="29:29" x14ac:dyDescent="0.25">
      <c r="AC66020" s="379"/>
    </row>
    <row r="66021" spans="29:29" x14ac:dyDescent="0.25">
      <c r="AC66021" s="379"/>
    </row>
    <row r="66022" spans="29:29" x14ac:dyDescent="0.25">
      <c r="AC66022" s="379"/>
    </row>
    <row r="66023" spans="29:29" x14ac:dyDescent="0.25">
      <c r="AC66023" s="379"/>
    </row>
    <row r="66024" spans="29:29" x14ac:dyDescent="0.25">
      <c r="AC66024" s="379"/>
    </row>
    <row r="66025" spans="29:29" x14ac:dyDescent="0.25">
      <c r="AC66025" s="379"/>
    </row>
    <row r="66026" spans="29:29" x14ac:dyDescent="0.25">
      <c r="AC66026" s="379"/>
    </row>
    <row r="66027" spans="29:29" x14ac:dyDescent="0.25">
      <c r="AC66027" s="379"/>
    </row>
    <row r="66028" spans="29:29" x14ac:dyDescent="0.25">
      <c r="AC66028" s="379"/>
    </row>
    <row r="66029" spans="29:29" x14ac:dyDescent="0.25">
      <c r="AC66029" s="379"/>
    </row>
    <row r="66030" spans="29:29" x14ac:dyDescent="0.25">
      <c r="AC66030" s="379"/>
    </row>
    <row r="66031" spans="29:29" x14ac:dyDescent="0.25">
      <c r="AC66031" s="379"/>
    </row>
    <row r="66032" spans="29:29" x14ac:dyDescent="0.25">
      <c r="AC66032" s="379"/>
    </row>
    <row r="66033" spans="29:29" x14ac:dyDescent="0.25">
      <c r="AC66033" s="379"/>
    </row>
    <row r="66034" spans="29:29" x14ac:dyDescent="0.25">
      <c r="AC66034" s="379"/>
    </row>
    <row r="66035" spans="29:29" x14ac:dyDescent="0.25">
      <c r="AC66035" s="379"/>
    </row>
    <row r="66036" spans="29:29" x14ac:dyDescent="0.25">
      <c r="AC66036" s="379"/>
    </row>
    <row r="66037" spans="29:29" x14ac:dyDescent="0.25">
      <c r="AC66037" s="379"/>
    </row>
    <row r="66038" spans="29:29" x14ac:dyDescent="0.25">
      <c r="AC66038" s="379"/>
    </row>
    <row r="66039" spans="29:29" x14ac:dyDescent="0.25">
      <c r="AC66039" s="379"/>
    </row>
    <row r="66040" spans="29:29" x14ac:dyDescent="0.25">
      <c r="AC66040" s="379"/>
    </row>
    <row r="66041" spans="29:29" x14ac:dyDescent="0.25">
      <c r="AC66041" s="379"/>
    </row>
    <row r="66042" spans="29:29" x14ac:dyDescent="0.25">
      <c r="AC66042" s="379"/>
    </row>
    <row r="66043" spans="29:29" x14ac:dyDescent="0.25">
      <c r="AC66043" s="379"/>
    </row>
    <row r="66044" spans="29:29" x14ac:dyDescent="0.25">
      <c r="AC66044" s="379"/>
    </row>
    <row r="66045" spans="29:29" x14ac:dyDescent="0.25">
      <c r="AC66045" s="379"/>
    </row>
    <row r="66046" spans="29:29" x14ac:dyDescent="0.25">
      <c r="AC66046" s="379"/>
    </row>
    <row r="66047" spans="29:29" x14ac:dyDescent="0.25">
      <c r="AC66047" s="379"/>
    </row>
    <row r="66048" spans="29:29" x14ac:dyDescent="0.25">
      <c r="AC66048" s="379"/>
    </row>
    <row r="66049" spans="29:29" x14ac:dyDescent="0.25">
      <c r="AC66049" s="379"/>
    </row>
    <row r="66050" spans="29:29" x14ac:dyDescent="0.25">
      <c r="AC66050" s="379"/>
    </row>
    <row r="66051" spans="29:29" x14ac:dyDescent="0.25">
      <c r="AC66051" s="379"/>
    </row>
    <row r="66052" spans="29:29" x14ac:dyDescent="0.25">
      <c r="AC66052" s="379"/>
    </row>
    <row r="66053" spans="29:29" x14ac:dyDescent="0.25">
      <c r="AC66053" s="379"/>
    </row>
    <row r="66054" spans="29:29" x14ac:dyDescent="0.25">
      <c r="AC66054" s="379"/>
    </row>
    <row r="66055" spans="29:29" x14ac:dyDescent="0.25">
      <c r="AC66055" s="379"/>
    </row>
    <row r="66056" spans="29:29" x14ac:dyDescent="0.25">
      <c r="AC66056" s="379"/>
    </row>
    <row r="66057" spans="29:29" x14ac:dyDescent="0.25">
      <c r="AC66057" s="379"/>
    </row>
    <row r="66058" spans="29:29" x14ac:dyDescent="0.25">
      <c r="AC66058" s="379"/>
    </row>
    <row r="66059" spans="29:29" x14ac:dyDescent="0.25">
      <c r="AC66059" s="379"/>
    </row>
    <row r="66060" spans="29:29" x14ac:dyDescent="0.25">
      <c r="AC66060" s="379"/>
    </row>
    <row r="66061" spans="29:29" x14ac:dyDescent="0.25">
      <c r="AC66061" s="379"/>
    </row>
    <row r="66062" spans="29:29" x14ac:dyDescent="0.25">
      <c r="AC66062" s="379"/>
    </row>
    <row r="66063" spans="29:29" x14ac:dyDescent="0.25">
      <c r="AC66063" s="379"/>
    </row>
    <row r="66064" spans="29:29" x14ac:dyDescent="0.25">
      <c r="AC66064" s="379"/>
    </row>
    <row r="66065" spans="29:29" x14ac:dyDescent="0.25">
      <c r="AC66065" s="379"/>
    </row>
    <row r="66066" spans="29:29" x14ac:dyDescent="0.25">
      <c r="AC66066" s="379"/>
    </row>
    <row r="66067" spans="29:29" x14ac:dyDescent="0.25">
      <c r="AC66067" s="379"/>
    </row>
    <row r="66068" spans="29:29" x14ac:dyDescent="0.25">
      <c r="AC66068" s="379"/>
    </row>
    <row r="66069" spans="29:29" x14ac:dyDescent="0.25">
      <c r="AC66069" s="379"/>
    </row>
    <row r="66070" spans="29:29" x14ac:dyDescent="0.25">
      <c r="AC66070" s="379"/>
    </row>
    <row r="66071" spans="29:29" x14ac:dyDescent="0.25">
      <c r="AC66071" s="379"/>
    </row>
    <row r="66072" spans="29:29" x14ac:dyDescent="0.25">
      <c r="AC66072" s="379"/>
    </row>
    <row r="66073" spans="29:29" x14ac:dyDescent="0.25">
      <c r="AC66073" s="379"/>
    </row>
    <row r="66074" spans="29:29" x14ac:dyDescent="0.25">
      <c r="AC66074" s="379"/>
    </row>
    <row r="66075" spans="29:29" x14ac:dyDescent="0.25">
      <c r="AC66075" s="379"/>
    </row>
    <row r="66076" spans="29:29" x14ac:dyDescent="0.25">
      <c r="AC66076" s="379"/>
    </row>
    <row r="66077" spans="29:29" x14ac:dyDescent="0.25">
      <c r="AC66077" s="379"/>
    </row>
    <row r="66078" spans="29:29" x14ac:dyDescent="0.25">
      <c r="AC66078" s="379"/>
    </row>
    <row r="66079" spans="29:29" x14ac:dyDescent="0.25">
      <c r="AC66079" s="379"/>
    </row>
    <row r="66080" spans="29:29" x14ac:dyDescent="0.25">
      <c r="AC66080" s="379"/>
    </row>
    <row r="66081" spans="29:29" x14ac:dyDescent="0.25">
      <c r="AC66081" s="379"/>
    </row>
    <row r="66082" spans="29:29" x14ac:dyDescent="0.25">
      <c r="AC66082" s="379"/>
    </row>
    <row r="66083" spans="29:29" x14ac:dyDescent="0.25">
      <c r="AC66083" s="379"/>
    </row>
    <row r="66084" spans="29:29" x14ac:dyDescent="0.25">
      <c r="AC66084" s="379"/>
    </row>
    <row r="66085" spans="29:29" x14ac:dyDescent="0.25">
      <c r="AC66085" s="379"/>
    </row>
    <row r="66086" spans="29:29" x14ac:dyDescent="0.25">
      <c r="AC66086" s="379"/>
    </row>
    <row r="66087" spans="29:29" x14ac:dyDescent="0.25">
      <c r="AC66087" s="379"/>
    </row>
    <row r="66088" spans="29:29" x14ac:dyDescent="0.25">
      <c r="AC66088" s="379"/>
    </row>
    <row r="66089" spans="29:29" x14ac:dyDescent="0.25">
      <c r="AC66089" s="379"/>
    </row>
    <row r="66090" spans="29:29" x14ac:dyDescent="0.25">
      <c r="AC66090" s="379"/>
    </row>
    <row r="66091" spans="29:29" x14ac:dyDescent="0.25">
      <c r="AC66091" s="379"/>
    </row>
    <row r="66092" spans="29:29" x14ac:dyDescent="0.25">
      <c r="AC66092" s="379"/>
    </row>
    <row r="66093" spans="29:29" x14ac:dyDescent="0.25">
      <c r="AC66093" s="379"/>
    </row>
    <row r="66094" spans="29:29" x14ac:dyDescent="0.25">
      <c r="AC66094" s="379"/>
    </row>
    <row r="66095" spans="29:29" x14ac:dyDescent="0.25">
      <c r="AC66095" s="379"/>
    </row>
    <row r="66096" spans="29:29" x14ac:dyDescent="0.25">
      <c r="AC66096" s="379"/>
    </row>
    <row r="66097" spans="29:29" x14ac:dyDescent="0.25">
      <c r="AC66097" s="379"/>
    </row>
    <row r="66098" spans="29:29" x14ac:dyDescent="0.25">
      <c r="AC66098" s="379"/>
    </row>
    <row r="66099" spans="29:29" x14ac:dyDescent="0.25">
      <c r="AC66099" s="379"/>
    </row>
    <row r="66100" spans="29:29" x14ac:dyDescent="0.25">
      <c r="AC66100" s="379"/>
    </row>
    <row r="66101" spans="29:29" x14ac:dyDescent="0.25">
      <c r="AC66101" s="379"/>
    </row>
    <row r="66102" spans="29:29" x14ac:dyDescent="0.25">
      <c r="AC66102" s="379"/>
    </row>
    <row r="66103" spans="29:29" x14ac:dyDescent="0.25">
      <c r="AC66103" s="379"/>
    </row>
    <row r="66104" spans="29:29" x14ac:dyDescent="0.25">
      <c r="AC66104" s="379"/>
    </row>
    <row r="66105" spans="29:29" x14ac:dyDescent="0.25">
      <c r="AC66105" s="379"/>
    </row>
    <row r="66106" spans="29:29" x14ac:dyDescent="0.25">
      <c r="AC66106" s="379"/>
    </row>
    <row r="66107" spans="29:29" x14ac:dyDescent="0.25">
      <c r="AC66107" s="379"/>
    </row>
    <row r="66108" spans="29:29" x14ac:dyDescent="0.25">
      <c r="AC66108" s="379"/>
    </row>
    <row r="66109" spans="29:29" x14ac:dyDescent="0.25">
      <c r="AC66109" s="379"/>
    </row>
    <row r="66110" spans="29:29" x14ac:dyDescent="0.25">
      <c r="AC66110" s="379"/>
    </row>
    <row r="66111" spans="29:29" x14ac:dyDescent="0.25">
      <c r="AC66111" s="379"/>
    </row>
    <row r="66112" spans="29:29" x14ac:dyDescent="0.25">
      <c r="AC66112" s="379"/>
    </row>
    <row r="66113" spans="29:29" x14ac:dyDescent="0.25">
      <c r="AC66113" s="379"/>
    </row>
    <row r="66114" spans="29:29" x14ac:dyDescent="0.25">
      <c r="AC66114" s="379"/>
    </row>
    <row r="66115" spans="29:29" x14ac:dyDescent="0.25">
      <c r="AC66115" s="379"/>
    </row>
    <row r="66116" spans="29:29" x14ac:dyDescent="0.25">
      <c r="AC66116" s="379"/>
    </row>
    <row r="66117" spans="29:29" x14ac:dyDescent="0.25">
      <c r="AC66117" s="379"/>
    </row>
    <row r="66118" spans="29:29" x14ac:dyDescent="0.25">
      <c r="AC66118" s="379"/>
    </row>
    <row r="66119" spans="29:29" x14ac:dyDescent="0.25">
      <c r="AC66119" s="379"/>
    </row>
    <row r="66120" spans="29:29" x14ac:dyDescent="0.25">
      <c r="AC66120" s="379"/>
    </row>
    <row r="66121" spans="29:29" x14ac:dyDescent="0.25">
      <c r="AC66121" s="379"/>
    </row>
    <row r="66122" spans="29:29" x14ac:dyDescent="0.25">
      <c r="AC66122" s="379"/>
    </row>
    <row r="66123" spans="29:29" x14ac:dyDescent="0.25">
      <c r="AC66123" s="379"/>
    </row>
    <row r="66124" spans="29:29" x14ac:dyDescent="0.25">
      <c r="AC66124" s="379"/>
    </row>
    <row r="66125" spans="29:29" x14ac:dyDescent="0.25">
      <c r="AC66125" s="379"/>
    </row>
    <row r="66126" spans="29:29" x14ac:dyDescent="0.25">
      <c r="AC66126" s="379"/>
    </row>
    <row r="66127" spans="29:29" x14ac:dyDescent="0.25">
      <c r="AC66127" s="379"/>
    </row>
    <row r="66128" spans="29:29" x14ac:dyDescent="0.25">
      <c r="AC66128" s="379"/>
    </row>
    <row r="66129" spans="29:29" x14ac:dyDescent="0.25">
      <c r="AC66129" s="379"/>
    </row>
    <row r="66130" spans="29:29" x14ac:dyDescent="0.25">
      <c r="AC66130" s="379"/>
    </row>
    <row r="66131" spans="29:29" x14ac:dyDescent="0.25">
      <c r="AC66131" s="379"/>
    </row>
    <row r="66132" spans="29:29" x14ac:dyDescent="0.25">
      <c r="AC66132" s="379"/>
    </row>
    <row r="66133" spans="29:29" x14ac:dyDescent="0.25">
      <c r="AC66133" s="379"/>
    </row>
    <row r="66134" spans="29:29" x14ac:dyDescent="0.25">
      <c r="AC66134" s="379"/>
    </row>
    <row r="66135" spans="29:29" x14ac:dyDescent="0.25">
      <c r="AC66135" s="379"/>
    </row>
    <row r="66136" spans="29:29" x14ac:dyDescent="0.25">
      <c r="AC66136" s="379"/>
    </row>
    <row r="66137" spans="29:29" x14ac:dyDescent="0.25">
      <c r="AC66137" s="379"/>
    </row>
    <row r="66138" spans="29:29" x14ac:dyDescent="0.25">
      <c r="AC66138" s="379"/>
    </row>
    <row r="66139" spans="29:29" x14ac:dyDescent="0.25">
      <c r="AC66139" s="379"/>
    </row>
    <row r="66140" spans="29:29" x14ac:dyDescent="0.25">
      <c r="AC66140" s="379"/>
    </row>
    <row r="66141" spans="29:29" x14ac:dyDescent="0.25">
      <c r="AC66141" s="379"/>
    </row>
    <row r="66142" spans="29:29" x14ac:dyDescent="0.25">
      <c r="AC66142" s="379"/>
    </row>
    <row r="66143" spans="29:29" x14ac:dyDescent="0.25">
      <c r="AC66143" s="379"/>
    </row>
    <row r="66144" spans="29:29" x14ac:dyDescent="0.25">
      <c r="AC66144" s="379"/>
    </row>
    <row r="66145" spans="29:29" x14ac:dyDescent="0.25">
      <c r="AC66145" s="379"/>
    </row>
    <row r="66146" spans="29:29" x14ac:dyDescent="0.25">
      <c r="AC66146" s="379"/>
    </row>
    <row r="66147" spans="29:29" x14ac:dyDescent="0.25">
      <c r="AC66147" s="379"/>
    </row>
    <row r="66148" spans="29:29" x14ac:dyDescent="0.25">
      <c r="AC66148" s="379"/>
    </row>
    <row r="66149" spans="29:29" x14ac:dyDescent="0.25">
      <c r="AC66149" s="379"/>
    </row>
    <row r="66150" spans="29:29" x14ac:dyDescent="0.25">
      <c r="AC66150" s="379"/>
    </row>
    <row r="66151" spans="29:29" x14ac:dyDescent="0.25">
      <c r="AC66151" s="379"/>
    </row>
    <row r="66152" spans="29:29" x14ac:dyDescent="0.25">
      <c r="AC66152" s="379"/>
    </row>
    <row r="66153" spans="29:29" x14ac:dyDescent="0.25">
      <c r="AC66153" s="379"/>
    </row>
    <row r="66154" spans="29:29" x14ac:dyDescent="0.25">
      <c r="AC66154" s="379"/>
    </row>
    <row r="66155" spans="29:29" x14ac:dyDescent="0.25">
      <c r="AC66155" s="379"/>
    </row>
    <row r="66156" spans="29:29" x14ac:dyDescent="0.25">
      <c r="AC66156" s="379"/>
    </row>
    <row r="66157" spans="29:29" x14ac:dyDescent="0.25">
      <c r="AC66157" s="379"/>
    </row>
    <row r="66158" spans="29:29" x14ac:dyDescent="0.25">
      <c r="AC66158" s="379"/>
    </row>
    <row r="66159" spans="29:29" x14ac:dyDescent="0.25">
      <c r="AC66159" s="379"/>
    </row>
    <row r="66160" spans="29:29" x14ac:dyDescent="0.25">
      <c r="AC66160" s="379"/>
    </row>
    <row r="66161" spans="29:29" x14ac:dyDescent="0.25">
      <c r="AC66161" s="379"/>
    </row>
    <row r="66162" spans="29:29" x14ac:dyDescent="0.25">
      <c r="AC66162" s="379"/>
    </row>
    <row r="66163" spans="29:29" x14ac:dyDescent="0.25">
      <c r="AC66163" s="379"/>
    </row>
    <row r="66164" spans="29:29" x14ac:dyDescent="0.25">
      <c r="AC66164" s="379"/>
    </row>
    <row r="66165" spans="29:29" x14ac:dyDescent="0.25">
      <c r="AC66165" s="379"/>
    </row>
    <row r="66166" spans="29:29" x14ac:dyDescent="0.25">
      <c r="AC66166" s="379"/>
    </row>
    <row r="66167" spans="29:29" x14ac:dyDescent="0.25">
      <c r="AC66167" s="379"/>
    </row>
    <row r="66168" spans="29:29" x14ac:dyDescent="0.25">
      <c r="AC66168" s="379"/>
    </row>
    <row r="66169" spans="29:29" x14ac:dyDescent="0.25">
      <c r="AC66169" s="379"/>
    </row>
    <row r="66170" spans="29:29" x14ac:dyDescent="0.25">
      <c r="AC66170" s="379"/>
    </row>
    <row r="66171" spans="29:29" x14ac:dyDescent="0.25">
      <c r="AC66171" s="379"/>
    </row>
    <row r="66172" spans="29:29" x14ac:dyDescent="0.25">
      <c r="AC66172" s="379"/>
    </row>
    <row r="66173" spans="29:29" x14ac:dyDescent="0.25">
      <c r="AC66173" s="379"/>
    </row>
    <row r="66174" spans="29:29" x14ac:dyDescent="0.25">
      <c r="AC66174" s="379"/>
    </row>
    <row r="66175" spans="29:29" x14ac:dyDescent="0.25">
      <c r="AC66175" s="379"/>
    </row>
    <row r="66176" spans="29:29" x14ac:dyDescent="0.25">
      <c r="AC66176" s="379"/>
    </row>
    <row r="66177" spans="29:29" x14ac:dyDescent="0.25">
      <c r="AC66177" s="379"/>
    </row>
    <row r="66178" spans="29:29" x14ac:dyDescent="0.25">
      <c r="AC66178" s="379"/>
    </row>
    <row r="66179" spans="29:29" x14ac:dyDescent="0.25">
      <c r="AC66179" s="379"/>
    </row>
    <row r="66180" spans="29:29" x14ac:dyDescent="0.25">
      <c r="AC66180" s="379"/>
    </row>
    <row r="66181" spans="29:29" x14ac:dyDescent="0.25">
      <c r="AC66181" s="379"/>
    </row>
    <row r="66182" spans="29:29" x14ac:dyDescent="0.25">
      <c r="AC66182" s="379"/>
    </row>
    <row r="66183" spans="29:29" x14ac:dyDescent="0.25">
      <c r="AC66183" s="379"/>
    </row>
    <row r="66184" spans="29:29" x14ac:dyDescent="0.25">
      <c r="AC66184" s="379"/>
    </row>
    <row r="66185" spans="29:29" x14ac:dyDescent="0.25">
      <c r="AC66185" s="379"/>
    </row>
    <row r="66186" spans="29:29" x14ac:dyDescent="0.25">
      <c r="AC66186" s="379"/>
    </row>
    <row r="66187" spans="29:29" x14ac:dyDescent="0.25">
      <c r="AC66187" s="379"/>
    </row>
    <row r="66188" spans="29:29" x14ac:dyDescent="0.25">
      <c r="AC66188" s="379"/>
    </row>
    <row r="66189" spans="29:29" x14ac:dyDescent="0.25">
      <c r="AC66189" s="379"/>
    </row>
    <row r="66190" spans="29:29" x14ac:dyDescent="0.25">
      <c r="AC66190" s="379"/>
    </row>
    <row r="66191" spans="29:29" x14ac:dyDescent="0.25">
      <c r="AC66191" s="379"/>
    </row>
    <row r="66192" spans="29:29" x14ac:dyDescent="0.25">
      <c r="AC66192" s="379"/>
    </row>
    <row r="66193" spans="29:29" x14ac:dyDescent="0.25">
      <c r="AC66193" s="379"/>
    </row>
    <row r="66194" spans="29:29" x14ac:dyDescent="0.25">
      <c r="AC66194" s="379"/>
    </row>
    <row r="66195" spans="29:29" x14ac:dyDescent="0.25">
      <c r="AC66195" s="379"/>
    </row>
    <row r="66196" spans="29:29" x14ac:dyDescent="0.25">
      <c r="AC66196" s="379"/>
    </row>
    <row r="66197" spans="29:29" x14ac:dyDescent="0.25">
      <c r="AC66197" s="379"/>
    </row>
    <row r="66198" spans="29:29" x14ac:dyDescent="0.25">
      <c r="AC66198" s="379"/>
    </row>
    <row r="66199" spans="29:29" x14ac:dyDescent="0.25">
      <c r="AC66199" s="379"/>
    </row>
    <row r="66200" spans="29:29" x14ac:dyDescent="0.25">
      <c r="AC66200" s="379"/>
    </row>
    <row r="66201" spans="29:29" x14ac:dyDescent="0.25">
      <c r="AC66201" s="379"/>
    </row>
    <row r="66202" spans="29:29" x14ac:dyDescent="0.25">
      <c r="AC66202" s="379"/>
    </row>
    <row r="66203" spans="29:29" x14ac:dyDescent="0.25">
      <c r="AC66203" s="379"/>
    </row>
    <row r="66204" spans="29:29" x14ac:dyDescent="0.25">
      <c r="AC66204" s="379"/>
    </row>
    <row r="66205" spans="29:29" x14ac:dyDescent="0.25">
      <c r="AC66205" s="379"/>
    </row>
    <row r="66206" spans="29:29" x14ac:dyDescent="0.25">
      <c r="AC66206" s="379"/>
    </row>
    <row r="66207" spans="29:29" x14ac:dyDescent="0.25">
      <c r="AC66207" s="379"/>
    </row>
    <row r="66208" spans="29:29" x14ac:dyDescent="0.25">
      <c r="AC66208" s="379"/>
    </row>
    <row r="66209" spans="29:29" x14ac:dyDescent="0.25">
      <c r="AC66209" s="379"/>
    </row>
    <row r="66210" spans="29:29" x14ac:dyDescent="0.25">
      <c r="AC66210" s="379"/>
    </row>
    <row r="66211" spans="29:29" x14ac:dyDescent="0.25">
      <c r="AC66211" s="379"/>
    </row>
    <row r="66212" spans="29:29" x14ac:dyDescent="0.25">
      <c r="AC66212" s="379"/>
    </row>
    <row r="66213" spans="29:29" x14ac:dyDescent="0.25">
      <c r="AC66213" s="379"/>
    </row>
    <row r="66214" spans="29:29" x14ac:dyDescent="0.25">
      <c r="AC66214" s="379"/>
    </row>
    <row r="66215" spans="29:29" x14ac:dyDescent="0.25">
      <c r="AC66215" s="379"/>
    </row>
    <row r="66216" spans="29:29" x14ac:dyDescent="0.25">
      <c r="AC66216" s="379"/>
    </row>
    <row r="66217" spans="29:29" x14ac:dyDescent="0.25">
      <c r="AC66217" s="379"/>
    </row>
    <row r="66218" spans="29:29" x14ac:dyDescent="0.25">
      <c r="AC66218" s="379"/>
    </row>
    <row r="66219" spans="29:29" x14ac:dyDescent="0.25">
      <c r="AC66219" s="379"/>
    </row>
    <row r="66220" spans="29:29" x14ac:dyDescent="0.25">
      <c r="AC66220" s="379"/>
    </row>
    <row r="66221" spans="29:29" x14ac:dyDescent="0.25">
      <c r="AC66221" s="379"/>
    </row>
    <row r="66222" spans="29:29" x14ac:dyDescent="0.25">
      <c r="AC66222" s="379"/>
    </row>
    <row r="66223" spans="29:29" x14ac:dyDescent="0.25">
      <c r="AC66223" s="379"/>
    </row>
    <row r="66224" spans="29:29" x14ac:dyDescent="0.25">
      <c r="AC66224" s="379"/>
    </row>
    <row r="66225" spans="29:29" x14ac:dyDescent="0.25">
      <c r="AC66225" s="379"/>
    </row>
    <row r="66226" spans="29:29" x14ac:dyDescent="0.25">
      <c r="AC66226" s="379"/>
    </row>
    <row r="66227" spans="29:29" x14ac:dyDescent="0.25">
      <c r="AC66227" s="379"/>
    </row>
    <row r="66228" spans="29:29" x14ac:dyDescent="0.25">
      <c r="AC66228" s="379"/>
    </row>
    <row r="66229" spans="29:29" x14ac:dyDescent="0.25">
      <c r="AC66229" s="379"/>
    </row>
    <row r="66230" spans="29:29" x14ac:dyDescent="0.25">
      <c r="AC66230" s="379"/>
    </row>
    <row r="66231" spans="29:29" x14ac:dyDescent="0.25">
      <c r="AC66231" s="379"/>
    </row>
    <row r="66232" spans="29:29" x14ac:dyDescent="0.25">
      <c r="AC66232" s="379"/>
    </row>
    <row r="66233" spans="29:29" x14ac:dyDescent="0.25">
      <c r="AC66233" s="379"/>
    </row>
    <row r="66234" spans="29:29" x14ac:dyDescent="0.25">
      <c r="AC66234" s="379"/>
    </row>
    <row r="66235" spans="29:29" x14ac:dyDescent="0.25">
      <c r="AC66235" s="379"/>
    </row>
    <row r="66236" spans="29:29" x14ac:dyDescent="0.25">
      <c r="AC66236" s="379"/>
    </row>
    <row r="66237" spans="29:29" x14ac:dyDescent="0.25">
      <c r="AC66237" s="379"/>
    </row>
    <row r="66238" spans="29:29" x14ac:dyDescent="0.25">
      <c r="AC66238" s="379"/>
    </row>
    <row r="66239" spans="29:29" x14ac:dyDescent="0.25">
      <c r="AC66239" s="379"/>
    </row>
    <row r="66240" spans="29:29" x14ac:dyDescent="0.25">
      <c r="AC66240" s="379"/>
    </row>
    <row r="66241" spans="29:29" x14ac:dyDescent="0.25">
      <c r="AC66241" s="379"/>
    </row>
    <row r="66242" spans="29:29" x14ac:dyDescent="0.25">
      <c r="AC66242" s="379"/>
    </row>
    <row r="66243" spans="29:29" x14ac:dyDescent="0.25">
      <c r="AC66243" s="379"/>
    </row>
    <row r="66244" spans="29:29" x14ac:dyDescent="0.25">
      <c r="AC66244" s="379"/>
    </row>
    <row r="66245" spans="29:29" x14ac:dyDescent="0.25">
      <c r="AC66245" s="379"/>
    </row>
    <row r="66246" spans="29:29" x14ac:dyDescent="0.25">
      <c r="AC66246" s="379"/>
    </row>
    <row r="66247" spans="29:29" x14ac:dyDescent="0.25">
      <c r="AC66247" s="379"/>
    </row>
    <row r="66248" spans="29:29" x14ac:dyDescent="0.25">
      <c r="AC66248" s="379"/>
    </row>
    <row r="66249" spans="29:29" x14ac:dyDescent="0.25">
      <c r="AC66249" s="379"/>
    </row>
    <row r="66250" spans="29:29" x14ac:dyDescent="0.25">
      <c r="AC66250" s="379"/>
    </row>
    <row r="66251" spans="29:29" x14ac:dyDescent="0.25">
      <c r="AC66251" s="379"/>
    </row>
    <row r="66252" spans="29:29" x14ac:dyDescent="0.25">
      <c r="AC66252" s="379"/>
    </row>
    <row r="66253" spans="29:29" x14ac:dyDescent="0.25">
      <c r="AC66253" s="379"/>
    </row>
    <row r="66254" spans="29:29" x14ac:dyDescent="0.25">
      <c r="AC66254" s="379"/>
    </row>
    <row r="66255" spans="29:29" x14ac:dyDescent="0.25">
      <c r="AC66255" s="379"/>
    </row>
    <row r="66256" spans="29:29" x14ac:dyDescent="0.25">
      <c r="AC66256" s="379"/>
    </row>
    <row r="66257" spans="29:29" x14ac:dyDescent="0.25">
      <c r="AC66257" s="379"/>
    </row>
    <row r="66258" spans="29:29" x14ac:dyDescent="0.25">
      <c r="AC66258" s="379"/>
    </row>
    <row r="66259" spans="29:29" x14ac:dyDescent="0.25">
      <c r="AC66259" s="379"/>
    </row>
    <row r="66260" spans="29:29" x14ac:dyDescent="0.25">
      <c r="AC66260" s="379"/>
    </row>
    <row r="66261" spans="29:29" x14ac:dyDescent="0.25">
      <c r="AC66261" s="379"/>
    </row>
    <row r="66262" spans="29:29" x14ac:dyDescent="0.25">
      <c r="AC66262" s="379"/>
    </row>
    <row r="66263" spans="29:29" x14ac:dyDescent="0.25">
      <c r="AC66263" s="379"/>
    </row>
    <row r="66264" spans="29:29" x14ac:dyDescent="0.25">
      <c r="AC66264" s="379"/>
    </row>
    <row r="66265" spans="29:29" x14ac:dyDescent="0.25">
      <c r="AC66265" s="379"/>
    </row>
    <row r="66266" spans="29:29" x14ac:dyDescent="0.25">
      <c r="AC66266" s="379"/>
    </row>
    <row r="66267" spans="29:29" x14ac:dyDescent="0.25">
      <c r="AC66267" s="379"/>
    </row>
    <row r="66268" spans="29:29" x14ac:dyDescent="0.25">
      <c r="AC66268" s="379"/>
    </row>
    <row r="66269" spans="29:29" x14ac:dyDescent="0.25">
      <c r="AC66269" s="379"/>
    </row>
    <row r="66270" spans="29:29" x14ac:dyDescent="0.25">
      <c r="AC66270" s="379"/>
    </row>
    <row r="66271" spans="29:29" x14ac:dyDescent="0.25">
      <c r="AC66271" s="379"/>
    </row>
    <row r="66272" spans="29:29" x14ac:dyDescent="0.25">
      <c r="AC66272" s="379"/>
    </row>
    <row r="66273" spans="29:29" x14ac:dyDescent="0.25">
      <c r="AC66273" s="379"/>
    </row>
    <row r="66274" spans="29:29" x14ac:dyDescent="0.25">
      <c r="AC66274" s="379"/>
    </row>
    <row r="66275" spans="29:29" x14ac:dyDescent="0.25">
      <c r="AC66275" s="379"/>
    </row>
    <row r="66276" spans="29:29" x14ac:dyDescent="0.25">
      <c r="AC66276" s="379"/>
    </row>
    <row r="66277" spans="29:29" x14ac:dyDescent="0.25">
      <c r="AC66277" s="379"/>
    </row>
    <row r="66278" spans="29:29" x14ac:dyDescent="0.25">
      <c r="AC66278" s="379"/>
    </row>
    <row r="66279" spans="29:29" x14ac:dyDescent="0.25">
      <c r="AC66279" s="379"/>
    </row>
    <row r="66280" spans="29:29" x14ac:dyDescent="0.25">
      <c r="AC66280" s="379"/>
    </row>
    <row r="66281" spans="29:29" x14ac:dyDescent="0.25">
      <c r="AC66281" s="379"/>
    </row>
    <row r="66282" spans="29:29" x14ac:dyDescent="0.25">
      <c r="AC66282" s="379"/>
    </row>
    <row r="66283" spans="29:29" x14ac:dyDescent="0.25">
      <c r="AC66283" s="379"/>
    </row>
    <row r="66284" spans="29:29" x14ac:dyDescent="0.25">
      <c r="AC66284" s="379"/>
    </row>
    <row r="66285" spans="29:29" x14ac:dyDescent="0.25">
      <c r="AC66285" s="379"/>
    </row>
    <row r="66286" spans="29:29" x14ac:dyDescent="0.25">
      <c r="AC66286" s="379"/>
    </row>
    <row r="66287" spans="29:29" x14ac:dyDescent="0.25">
      <c r="AC66287" s="379"/>
    </row>
    <row r="66288" spans="29:29" x14ac:dyDescent="0.25">
      <c r="AC66288" s="379"/>
    </row>
    <row r="66289" spans="29:29" x14ac:dyDescent="0.25">
      <c r="AC66289" s="379"/>
    </row>
    <row r="66290" spans="29:29" x14ac:dyDescent="0.25">
      <c r="AC66290" s="379"/>
    </row>
    <row r="66291" spans="29:29" x14ac:dyDescent="0.25">
      <c r="AC66291" s="379"/>
    </row>
    <row r="66292" spans="29:29" x14ac:dyDescent="0.25">
      <c r="AC66292" s="379"/>
    </row>
    <row r="66293" spans="29:29" x14ac:dyDescent="0.25">
      <c r="AC66293" s="379"/>
    </row>
    <row r="66294" spans="29:29" x14ac:dyDescent="0.25">
      <c r="AC66294" s="379"/>
    </row>
    <row r="66295" spans="29:29" x14ac:dyDescent="0.25">
      <c r="AC66295" s="379"/>
    </row>
    <row r="66296" spans="29:29" x14ac:dyDescent="0.25">
      <c r="AC66296" s="379"/>
    </row>
    <row r="66297" spans="29:29" x14ac:dyDescent="0.25">
      <c r="AC66297" s="379"/>
    </row>
    <row r="66298" spans="29:29" x14ac:dyDescent="0.25">
      <c r="AC66298" s="379"/>
    </row>
    <row r="66299" spans="29:29" x14ac:dyDescent="0.25">
      <c r="AC66299" s="379"/>
    </row>
    <row r="66300" spans="29:29" x14ac:dyDescent="0.25">
      <c r="AC66300" s="379"/>
    </row>
    <row r="66301" spans="29:29" x14ac:dyDescent="0.25">
      <c r="AC66301" s="379"/>
    </row>
    <row r="66302" spans="29:29" x14ac:dyDescent="0.25">
      <c r="AC66302" s="379"/>
    </row>
    <row r="66303" spans="29:29" x14ac:dyDescent="0.25">
      <c r="AC66303" s="379"/>
    </row>
    <row r="66304" spans="29:29" x14ac:dyDescent="0.25">
      <c r="AC66304" s="379"/>
    </row>
    <row r="66305" spans="29:29" x14ac:dyDescent="0.25">
      <c r="AC66305" s="379"/>
    </row>
    <row r="66306" spans="29:29" x14ac:dyDescent="0.25">
      <c r="AC66306" s="379"/>
    </row>
    <row r="66307" spans="29:29" x14ac:dyDescent="0.25">
      <c r="AC66307" s="379"/>
    </row>
    <row r="66308" spans="29:29" x14ac:dyDescent="0.25">
      <c r="AC66308" s="379"/>
    </row>
    <row r="66309" spans="29:29" x14ac:dyDescent="0.25">
      <c r="AC66309" s="379"/>
    </row>
    <row r="66310" spans="29:29" x14ac:dyDescent="0.25">
      <c r="AC66310" s="379"/>
    </row>
    <row r="66311" spans="29:29" x14ac:dyDescent="0.25">
      <c r="AC66311" s="379"/>
    </row>
    <row r="66312" spans="29:29" x14ac:dyDescent="0.25">
      <c r="AC66312" s="379"/>
    </row>
    <row r="66313" spans="29:29" x14ac:dyDescent="0.25">
      <c r="AC66313" s="379"/>
    </row>
    <row r="66314" spans="29:29" x14ac:dyDescent="0.25">
      <c r="AC66314" s="379"/>
    </row>
    <row r="66315" spans="29:29" x14ac:dyDescent="0.25">
      <c r="AC66315" s="379"/>
    </row>
    <row r="66316" spans="29:29" x14ac:dyDescent="0.25">
      <c r="AC66316" s="379"/>
    </row>
    <row r="66317" spans="29:29" x14ac:dyDescent="0.25">
      <c r="AC66317" s="379"/>
    </row>
    <row r="66318" spans="29:29" x14ac:dyDescent="0.25">
      <c r="AC66318" s="379"/>
    </row>
    <row r="66319" spans="29:29" x14ac:dyDescent="0.25">
      <c r="AC66319" s="379"/>
    </row>
    <row r="66320" spans="29:29" x14ac:dyDescent="0.25">
      <c r="AC66320" s="379"/>
    </row>
    <row r="66321" spans="29:29" x14ac:dyDescent="0.25">
      <c r="AC66321" s="379"/>
    </row>
    <row r="66322" spans="29:29" x14ac:dyDescent="0.25">
      <c r="AC66322" s="379"/>
    </row>
    <row r="66323" spans="29:29" x14ac:dyDescent="0.25">
      <c r="AC66323" s="379"/>
    </row>
    <row r="66324" spans="29:29" x14ac:dyDescent="0.25">
      <c r="AC66324" s="379"/>
    </row>
    <row r="66325" spans="29:29" x14ac:dyDescent="0.25">
      <c r="AC66325" s="379"/>
    </row>
    <row r="66326" spans="29:29" x14ac:dyDescent="0.25">
      <c r="AC66326" s="379"/>
    </row>
    <row r="66327" spans="29:29" x14ac:dyDescent="0.25">
      <c r="AC66327" s="379"/>
    </row>
    <row r="66328" spans="29:29" x14ac:dyDescent="0.25">
      <c r="AC66328" s="379"/>
    </row>
    <row r="66329" spans="29:29" x14ac:dyDescent="0.25">
      <c r="AC66329" s="379"/>
    </row>
    <row r="66330" spans="29:29" x14ac:dyDescent="0.25">
      <c r="AC66330" s="379"/>
    </row>
    <row r="66331" spans="29:29" x14ac:dyDescent="0.25">
      <c r="AC66331" s="379"/>
    </row>
    <row r="66332" spans="29:29" x14ac:dyDescent="0.25">
      <c r="AC66332" s="379"/>
    </row>
    <row r="66333" spans="29:29" x14ac:dyDescent="0.25">
      <c r="AC66333" s="379"/>
    </row>
    <row r="66334" spans="29:29" x14ac:dyDescent="0.25">
      <c r="AC66334" s="379"/>
    </row>
    <row r="66335" spans="29:29" x14ac:dyDescent="0.25">
      <c r="AC66335" s="379"/>
    </row>
    <row r="66336" spans="29:29" x14ac:dyDescent="0.25">
      <c r="AC66336" s="379"/>
    </row>
    <row r="66337" spans="29:29" x14ac:dyDescent="0.25">
      <c r="AC66337" s="379"/>
    </row>
    <row r="66338" spans="29:29" x14ac:dyDescent="0.25">
      <c r="AC66338" s="379"/>
    </row>
    <row r="66339" spans="29:29" x14ac:dyDescent="0.25">
      <c r="AC66339" s="379"/>
    </row>
    <row r="66340" spans="29:29" x14ac:dyDescent="0.25">
      <c r="AC66340" s="379"/>
    </row>
    <row r="66341" spans="29:29" x14ac:dyDescent="0.25">
      <c r="AC66341" s="379"/>
    </row>
    <row r="66342" spans="29:29" x14ac:dyDescent="0.25">
      <c r="AC66342" s="379"/>
    </row>
    <row r="66343" spans="29:29" x14ac:dyDescent="0.25">
      <c r="AC66343" s="379"/>
    </row>
    <row r="66344" spans="29:29" x14ac:dyDescent="0.25">
      <c r="AC66344" s="379"/>
    </row>
    <row r="66345" spans="29:29" x14ac:dyDescent="0.25">
      <c r="AC66345" s="379"/>
    </row>
    <row r="66346" spans="29:29" x14ac:dyDescent="0.25">
      <c r="AC66346" s="379"/>
    </row>
    <row r="66347" spans="29:29" x14ac:dyDescent="0.25">
      <c r="AC66347" s="379"/>
    </row>
    <row r="66348" spans="29:29" x14ac:dyDescent="0.25">
      <c r="AC66348" s="379"/>
    </row>
    <row r="66349" spans="29:29" x14ac:dyDescent="0.25">
      <c r="AC66349" s="379"/>
    </row>
    <row r="66350" spans="29:29" x14ac:dyDescent="0.25">
      <c r="AC66350" s="379"/>
    </row>
    <row r="66351" spans="29:29" x14ac:dyDescent="0.25">
      <c r="AC66351" s="379"/>
    </row>
    <row r="66352" spans="29:29" x14ac:dyDescent="0.25">
      <c r="AC66352" s="379"/>
    </row>
    <row r="66353" spans="29:29" x14ac:dyDescent="0.25">
      <c r="AC66353" s="379"/>
    </row>
    <row r="66354" spans="29:29" x14ac:dyDescent="0.25">
      <c r="AC66354" s="379"/>
    </row>
    <row r="66355" spans="29:29" x14ac:dyDescent="0.25">
      <c r="AC66355" s="379"/>
    </row>
    <row r="66356" spans="29:29" x14ac:dyDescent="0.25">
      <c r="AC66356" s="379"/>
    </row>
    <row r="66357" spans="29:29" x14ac:dyDescent="0.25">
      <c r="AC66357" s="379"/>
    </row>
    <row r="66358" spans="29:29" x14ac:dyDescent="0.25">
      <c r="AC66358" s="379"/>
    </row>
    <row r="66359" spans="29:29" x14ac:dyDescent="0.25">
      <c r="AC66359" s="379"/>
    </row>
    <row r="66360" spans="29:29" x14ac:dyDescent="0.25">
      <c r="AC66360" s="379"/>
    </row>
    <row r="66361" spans="29:29" x14ac:dyDescent="0.25">
      <c r="AC66361" s="379"/>
    </row>
    <row r="66362" spans="29:29" x14ac:dyDescent="0.25">
      <c r="AC66362" s="379"/>
    </row>
    <row r="66363" spans="29:29" x14ac:dyDescent="0.25">
      <c r="AC66363" s="379"/>
    </row>
    <row r="66364" spans="29:29" x14ac:dyDescent="0.25">
      <c r="AC66364" s="379"/>
    </row>
    <row r="66365" spans="29:29" x14ac:dyDescent="0.25">
      <c r="AC66365" s="379"/>
    </row>
    <row r="66366" spans="29:29" x14ac:dyDescent="0.25">
      <c r="AC66366" s="379"/>
    </row>
    <row r="66367" spans="29:29" x14ac:dyDescent="0.25">
      <c r="AC66367" s="379"/>
    </row>
    <row r="66368" spans="29:29" x14ac:dyDescent="0.25">
      <c r="AC66368" s="379"/>
    </row>
    <row r="66369" spans="29:29" x14ac:dyDescent="0.25">
      <c r="AC66369" s="379"/>
    </row>
    <row r="66370" spans="29:29" x14ac:dyDescent="0.25">
      <c r="AC66370" s="379"/>
    </row>
    <row r="66371" spans="29:29" x14ac:dyDescent="0.25">
      <c r="AC66371" s="379"/>
    </row>
    <row r="66372" spans="29:29" x14ac:dyDescent="0.25">
      <c r="AC66372" s="379"/>
    </row>
    <row r="66373" spans="29:29" x14ac:dyDescent="0.25">
      <c r="AC66373" s="379"/>
    </row>
    <row r="66374" spans="29:29" x14ac:dyDescent="0.25">
      <c r="AC66374" s="379"/>
    </row>
    <row r="66375" spans="29:29" x14ac:dyDescent="0.25">
      <c r="AC66375" s="379"/>
    </row>
    <row r="66376" spans="29:29" x14ac:dyDescent="0.25">
      <c r="AC66376" s="379"/>
    </row>
    <row r="66377" spans="29:29" x14ac:dyDescent="0.25">
      <c r="AC66377" s="379"/>
    </row>
    <row r="66378" spans="29:29" x14ac:dyDescent="0.25">
      <c r="AC66378" s="379"/>
    </row>
    <row r="66379" spans="29:29" x14ac:dyDescent="0.25">
      <c r="AC66379" s="379"/>
    </row>
    <row r="66380" spans="29:29" x14ac:dyDescent="0.25">
      <c r="AC66380" s="379"/>
    </row>
    <row r="66381" spans="29:29" x14ac:dyDescent="0.25">
      <c r="AC66381" s="379"/>
    </row>
    <row r="66382" spans="29:29" x14ac:dyDescent="0.25">
      <c r="AC66382" s="379"/>
    </row>
    <row r="66383" spans="29:29" x14ac:dyDescent="0.25">
      <c r="AC66383" s="379"/>
    </row>
    <row r="66384" spans="29:29" x14ac:dyDescent="0.25">
      <c r="AC66384" s="379"/>
    </row>
    <row r="66385" spans="29:29" x14ac:dyDescent="0.25">
      <c r="AC66385" s="379"/>
    </row>
    <row r="66386" spans="29:29" x14ac:dyDescent="0.25">
      <c r="AC66386" s="379"/>
    </row>
    <row r="66387" spans="29:29" x14ac:dyDescent="0.25">
      <c r="AC66387" s="379"/>
    </row>
    <row r="66388" spans="29:29" x14ac:dyDescent="0.25">
      <c r="AC66388" s="379"/>
    </row>
    <row r="66389" spans="29:29" x14ac:dyDescent="0.25">
      <c r="AC66389" s="379"/>
    </row>
    <row r="66390" spans="29:29" x14ac:dyDescent="0.25">
      <c r="AC66390" s="379"/>
    </row>
    <row r="66391" spans="29:29" x14ac:dyDescent="0.25">
      <c r="AC66391" s="379"/>
    </row>
    <row r="66392" spans="29:29" x14ac:dyDescent="0.25">
      <c r="AC66392" s="379"/>
    </row>
    <row r="66393" spans="29:29" x14ac:dyDescent="0.25">
      <c r="AC66393" s="379"/>
    </row>
    <row r="66394" spans="29:29" x14ac:dyDescent="0.25">
      <c r="AC66394" s="379"/>
    </row>
    <row r="66395" spans="29:29" x14ac:dyDescent="0.25">
      <c r="AC66395" s="379"/>
    </row>
    <row r="66396" spans="29:29" x14ac:dyDescent="0.25">
      <c r="AC66396" s="379"/>
    </row>
    <row r="66397" spans="29:29" x14ac:dyDescent="0.25">
      <c r="AC66397" s="379"/>
    </row>
    <row r="66398" spans="29:29" x14ac:dyDescent="0.25">
      <c r="AC66398" s="379"/>
    </row>
    <row r="66399" spans="29:29" x14ac:dyDescent="0.25">
      <c r="AC66399" s="379"/>
    </row>
    <row r="66400" spans="29:29" x14ac:dyDescent="0.25">
      <c r="AC66400" s="379"/>
    </row>
    <row r="66401" spans="29:29" x14ac:dyDescent="0.25">
      <c r="AC66401" s="379"/>
    </row>
    <row r="66402" spans="29:29" x14ac:dyDescent="0.25">
      <c r="AC66402" s="379"/>
    </row>
    <row r="66403" spans="29:29" x14ac:dyDescent="0.25">
      <c r="AC66403" s="379"/>
    </row>
    <row r="66404" spans="29:29" x14ac:dyDescent="0.25">
      <c r="AC66404" s="379"/>
    </row>
    <row r="66405" spans="29:29" x14ac:dyDescent="0.25">
      <c r="AC66405" s="379"/>
    </row>
    <row r="66406" spans="29:29" x14ac:dyDescent="0.25">
      <c r="AC66406" s="379"/>
    </row>
    <row r="66407" spans="29:29" x14ac:dyDescent="0.25">
      <c r="AC66407" s="379"/>
    </row>
    <row r="66408" spans="29:29" x14ac:dyDescent="0.25">
      <c r="AC66408" s="379"/>
    </row>
    <row r="66409" spans="29:29" x14ac:dyDescent="0.25">
      <c r="AC66409" s="379"/>
    </row>
    <row r="66410" spans="29:29" x14ac:dyDescent="0.25">
      <c r="AC66410" s="379"/>
    </row>
    <row r="66411" spans="29:29" x14ac:dyDescent="0.25">
      <c r="AC66411" s="379"/>
    </row>
    <row r="66412" spans="29:29" x14ac:dyDescent="0.25">
      <c r="AC66412" s="379"/>
    </row>
    <row r="66413" spans="29:29" x14ac:dyDescent="0.25">
      <c r="AC66413" s="379"/>
    </row>
    <row r="66414" spans="29:29" x14ac:dyDescent="0.25">
      <c r="AC66414" s="379"/>
    </row>
    <row r="66415" spans="29:29" x14ac:dyDescent="0.25">
      <c r="AC66415" s="379"/>
    </row>
    <row r="66416" spans="29:29" x14ac:dyDescent="0.25">
      <c r="AC66416" s="379"/>
    </row>
    <row r="66417" spans="29:29" x14ac:dyDescent="0.25">
      <c r="AC66417" s="379"/>
    </row>
    <row r="66418" spans="29:29" x14ac:dyDescent="0.25">
      <c r="AC66418" s="379"/>
    </row>
    <row r="66419" spans="29:29" x14ac:dyDescent="0.25">
      <c r="AC66419" s="379"/>
    </row>
    <row r="66420" spans="29:29" x14ac:dyDescent="0.25">
      <c r="AC66420" s="379"/>
    </row>
    <row r="66421" spans="29:29" x14ac:dyDescent="0.25">
      <c r="AC66421" s="379"/>
    </row>
    <row r="66422" spans="29:29" x14ac:dyDescent="0.25">
      <c r="AC66422" s="379"/>
    </row>
    <row r="66423" spans="29:29" x14ac:dyDescent="0.25">
      <c r="AC66423" s="379"/>
    </row>
    <row r="66424" spans="29:29" x14ac:dyDescent="0.25">
      <c r="AC66424" s="379"/>
    </row>
    <row r="66425" spans="29:29" x14ac:dyDescent="0.25">
      <c r="AC66425" s="379"/>
    </row>
    <row r="66426" spans="29:29" x14ac:dyDescent="0.25">
      <c r="AC66426" s="379"/>
    </row>
    <row r="66427" spans="29:29" x14ac:dyDescent="0.25">
      <c r="AC66427" s="379"/>
    </row>
    <row r="66428" spans="29:29" x14ac:dyDescent="0.25">
      <c r="AC66428" s="379"/>
    </row>
    <row r="66429" spans="29:29" x14ac:dyDescent="0.25">
      <c r="AC66429" s="379"/>
    </row>
    <row r="66430" spans="29:29" x14ac:dyDescent="0.25">
      <c r="AC66430" s="379"/>
    </row>
    <row r="66431" spans="29:29" x14ac:dyDescent="0.25">
      <c r="AC66431" s="379"/>
    </row>
    <row r="66432" spans="29:29" x14ac:dyDescent="0.25">
      <c r="AC66432" s="379"/>
    </row>
    <row r="66433" spans="29:29" x14ac:dyDescent="0.25">
      <c r="AC66433" s="379"/>
    </row>
    <row r="66434" spans="29:29" x14ac:dyDescent="0.25">
      <c r="AC66434" s="379"/>
    </row>
    <row r="66435" spans="29:29" x14ac:dyDescent="0.25">
      <c r="AC66435" s="379"/>
    </row>
    <row r="66436" spans="29:29" x14ac:dyDescent="0.25">
      <c r="AC66436" s="379"/>
    </row>
    <row r="66437" spans="29:29" x14ac:dyDescent="0.25">
      <c r="AC66437" s="379"/>
    </row>
    <row r="66438" spans="29:29" x14ac:dyDescent="0.25">
      <c r="AC66438" s="379"/>
    </row>
    <row r="66439" spans="29:29" x14ac:dyDescent="0.25">
      <c r="AC66439" s="379"/>
    </row>
    <row r="66440" spans="29:29" x14ac:dyDescent="0.25">
      <c r="AC66440" s="379"/>
    </row>
    <row r="66441" spans="29:29" x14ac:dyDescent="0.25">
      <c r="AC66441" s="379"/>
    </row>
    <row r="66442" spans="29:29" x14ac:dyDescent="0.25">
      <c r="AC66442" s="379"/>
    </row>
    <row r="66443" spans="29:29" x14ac:dyDescent="0.25">
      <c r="AC66443" s="379"/>
    </row>
    <row r="66444" spans="29:29" x14ac:dyDescent="0.25">
      <c r="AC66444" s="379"/>
    </row>
    <row r="66445" spans="29:29" x14ac:dyDescent="0.25">
      <c r="AC66445" s="379"/>
    </row>
    <row r="66446" spans="29:29" x14ac:dyDescent="0.25">
      <c r="AC66446" s="379"/>
    </row>
    <row r="66447" spans="29:29" x14ac:dyDescent="0.25">
      <c r="AC66447" s="379"/>
    </row>
    <row r="66448" spans="29:29" x14ac:dyDescent="0.25">
      <c r="AC66448" s="379"/>
    </row>
    <row r="66449" spans="29:29" x14ac:dyDescent="0.25">
      <c r="AC66449" s="379"/>
    </row>
    <row r="66450" spans="29:29" x14ac:dyDescent="0.25">
      <c r="AC66450" s="379"/>
    </row>
    <row r="66451" spans="29:29" x14ac:dyDescent="0.25">
      <c r="AC66451" s="379"/>
    </row>
    <row r="66452" spans="29:29" x14ac:dyDescent="0.25">
      <c r="AC66452" s="379"/>
    </row>
    <row r="66453" spans="29:29" x14ac:dyDescent="0.25">
      <c r="AC66453" s="379"/>
    </row>
    <row r="66454" spans="29:29" x14ac:dyDescent="0.25">
      <c r="AC66454" s="379"/>
    </row>
    <row r="66455" spans="29:29" x14ac:dyDescent="0.25">
      <c r="AC66455" s="379"/>
    </row>
    <row r="66456" spans="29:29" x14ac:dyDescent="0.25">
      <c r="AC66456" s="379"/>
    </row>
    <row r="66457" spans="29:29" x14ac:dyDescent="0.25">
      <c r="AC66457" s="379"/>
    </row>
    <row r="66458" spans="29:29" x14ac:dyDescent="0.25">
      <c r="AC66458" s="379"/>
    </row>
    <row r="66459" spans="29:29" x14ac:dyDescent="0.25">
      <c r="AC66459" s="379"/>
    </row>
    <row r="66460" spans="29:29" x14ac:dyDescent="0.25">
      <c r="AC66460" s="379"/>
    </row>
    <row r="66461" spans="29:29" x14ac:dyDescent="0.25">
      <c r="AC66461" s="379"/>
    </row>
    <row r="66462" spans="29:29" x14ac:dyDescent="0.25">
      <c r="AC66462" s="379"/>
    </row>
    <row r="66463" spans="29:29" x14ac:dyDescent="0.25">
      <c r="AC66463" s="379"/>
    </row>
    <row r="66464" spans="29:29" x14ac:dyDescent="0.25">
      <c r="AC66464" s="379"/>
    </row>
    <row r="66465" spans="29:29" x14ac:dyDescent="0.25">
      <c r="AC66465" s="379"/>
    </row>
    <row r="66466" spans="29:29" x14ac:dyDescent="0.25">
      <c r="AC66466" s="379"/>
    </row>
    <row r="66467" spans="29:29" x14ac:dyDescent="0.25">
      <c r="AC66467" s="379"/>
    </row>
    <row r="66468" spans="29:29" x14ac:dyDescent="0.25">
      <c r="AC66468" s="379"/>
    </row>
    <row r="66469" spans="29:29" x14ac:dyDescent="0.25">
      <c r="AC66469" s="379"/>
    </row>
    <row r="66470" spans="29:29" x14ac:dyDescent="0.25">
      <c r="AC66470" s="379"/>
    </row>
    <row r="66471" spans="29:29" x14ac:dyDescent="0.25">
      <c r="AC66471" s="379"/>
    </row>
    <row r="66472" spans="29:29" x14ac:dyDescent="0.25">
      <c r="AC66472" s="379"/>
    </row>
    <row r="66473" spans="29:29" x14ac:dyDescent="0.25">
      <c r="AC66473" s="379"/>
    </row>
    <row r="66474" spans="29:29" x14ac:dyDescent="0.25">
      <c r="AC66474" s="379"/>
    </row>
    <row r="66475" spans="29:29" x14ac:dyDescent="0.25">
      <c r="AC66475" s="379"/>
    </row>
    <row r="66476" spans="29:29" x14ac:dyDescent="0.25">
      <c r="AC66476" s="379"/>
    </row>
    <row r="66477" spans="29:29" x14ac:dyDescent="0.25">
      <c r="AC66477" s="379"/>
    </row>
    <row r="66478" spans="29:29" x14ac:dyDescent="0.25">
      <c r="AC66478" s="379"/>
    </row>
    <row r="66479" spans="29:29" x14ac:dyDescent="0.25">
      <c r="AC66479" s="379"/>
    </row>
    <row r="66480" spans="29:29" x14ac:dyDescent="0.25">
      <c r="AC66480" s="379"/>
    </row>
    <row r="66481" spans="29:29" x14ac:dyDescent="0.25">
      <c r="AC66481" s="379"/>
    </row>
    <row r="66482" spans="29:29" x14ac:dyDescent="0.25">
      <c r="AC66482" s="379"/>
    </row>
    <row r="66483" spans="29:29" x14ac:dyDescent="0.25">
      <c r="AC66483" s="379"/>
    </row>
    <row r="66484" spans="29:29" x14ac:dyDescent="0.25">
      <c r="AC66484" s="379"/>
    </row>
    <row r="66485" spans="29:29" x14ac:dyDescent="0.25">
      <c r="AC66485" s="379"/>
    </row>
    <row r="66486" spans="29:29" x14ac:dyDescent="0.25">
      <c r="AC66486" s="379"/>
    </row>
    <row r="66487" spans="29:29" x14ac:dyDescent="0.25">
      <c r="AC66487" s="379"/>
    </row>
    <row r="66488" spans="29:29" x14ac:dyDescent="0.25">
      <c r="AC66488" s="379"/>
    </row>
    <row r="66489" spans="29:29" x14ac:dyDescent="0.25">
      <c r="AC66489" s="379"/>
    </row>
    <row r="66490" spans="29:29" x14ac:dyDescent="0.25">
      <c r="AC66490" s="379"/>
    </row>
    <row r="66491" spans="29:29" x14ac:dyDescent="0.25">
      <c r="AC66491" s="379"/>
    </row>
    <row r="66492" spans="29:29" x14ac:dyDescent="0.25">
      <c r="AC66492" s="379"/>
    </row>
    <row r="66493" spans="29:29" x14ac:dyDescent="0.25">
      <c r="AC66493" s="379"/>
    </row>
    <row r="66494" spans="29:29" x14ac:dyDescent="0.25">
      <c r="AC66494" s="379"/>
    </row>
    <row r="66495" spans="29:29" x14ac:dyDescent="0.25">
      <c r="AC66495" s="379"/>
    </row>
    <row r="66496" spans="29:29" x14ac:dyDescent="0.25">
      <c r="AC66496" s="379"/>
    </row>
    <row r="66497" spans="29:29" x14ac:dyDescent="0.25">
      <c r="AC66497" s="379"/>
    </row>
    <row r="66498" spans="29:29" x14ac:dyDescent="0.25">
      <c r="AC66498" s="379"/>
    </row>
    <row r="66499" spans="29:29" x14ac:dyDescent="0.25">
      <c r="AC66499" s="379"/>
    </row>
    <row r="66500" spans="29:29" x14ac:dyDescent="0.25">
      <c r="AC66500" s="379"/>
    </row>
    <row r="66501" spans="29:29" x14ac:dyDescent="0.25">
      <c r="AC66501" s="379"/>
    </row>
    <row r="66502" spans="29:29" x14ac:dyDescent="0.25">
      <c r="AC66502" s="379"/>
    </row>
    <row r="66503" spans="29:29" x14ac:dyDescent="0.25">
      <c r="AC66503" s="379"/>
    </row>
    <row r="66504" spans="29:29" x14ac:dyDescent="0.25">
      <c r="AC66504" s="379"/>
    </row>
    <row r="66505" spans="29:29" x14ac:dyDescent="0.25">
      <c r="AC66505" s="379"/>
    </row>
    <row r="66506" spans="29:29" x14ac:dyDescent="0.25">
      <c r="AC66506" s="379"/>
    </row>
    <row r="66507" spans="29:29" x14ac:dyDescent="0.25">
      <c r="AC66507" s="379"/>
    </row>
    <row r="66508" spans="29:29" x14ac:dyDescent="0.25">
      <c r="AC66508" s="379"/>
    </row>
    <row r="66509" spans="29:29" x14ac:dyDescent="0.25">
      <c r="AC66509" s="379"/>
    </row>
    <row r="66510" spans="29:29" x14ac:dyDescent="0.25">
      <c r="AC66510" s="379"/>
    </row>
    <row r="66511" spans="29:29" x14ac:dyDescent="0.25">
      <c r="AC66511" s="379"/>
    </row>
    <row r="66512" spans="29:29" x14ac:dyDescent="0.25">
      <c r="AC66512" s="379"/>
    </row>
    <row r="66513" spans="29:29" x14ac:dyDescent="0.25">
      <c r="AC66513" s="379"/>
    </row>
    <row r="66514" spans="29:29" x14ac:dyDescent="0.25">
      <c r="AC66514" s="379"/>
    </row>
    <row r="66515" spans="29:29" x14ac:dyDescent="0.25">
      <c r="AC66515" s="379"/>
    </row>
    <row r="66516" spans="29:29" x14ac:dyDescent="0.25">
      <c r="AC66516" s="379"/>
    </row>
    <row r="66517" spans="29:29" x14ac:dyDescent="0.25">
      <c r="AC66517" s="379"/>
    </row>
    <row r="66518" spans="29:29" x14ac:dyDescent="0.25">
      <c r="AC66518" s="379"/>
    </row>
    <row r="66519" spans="29:29" x14ac:dyDescent="0.25">
      <c r="AC66519" s="379"/>
    </row>
    <row r="66520" spans="29:29" x14ac:dyDescent="0.25">
      <c r="AC66520" s="379"/>
    </row>
    <row r="66521" spans="29:29" x14ac:dyDescent="0.25">
      <c r="AC66521" s="379"/>
    </row>
    <row r="66522" spans="29:29" x14ac:dyDescent="0.25">
      <c r="AC66522" s="379"/>
    </row>
    <row r="66523" spans="29:29" x14ac:dyDescent="0.25">
      <c r="AC66523" s="379"/>
    </row>
    <row r="66524" spans="29:29" x14ac:dyDescent="0.25">
      <c r="AC66524" s="379"/>
    </row>
    <row r="66525" spans="29:29" x14ac:dyDescent="0.25">
      <c r="AC66525" s="379"/>
    </row>
    <row r="66526" spans="29:29" x14ac:dyDescent="0.25">
      <c r="AC66526" s="379"/>
    </row>
    <row r="66527" spans="29:29" x14ac:dyDescent="0.25">
      <c r="AC66527" s="379"/>
    </row>
    <row r="66528" spans="29:29" x14ac:dyDescent="0.25">
      <c r="AC66528" s="379"/>
    </row>
    <row r="66529" spans="29:29" x14ac:dyDescent="0.25">
      <c r="AC66529" s="379"/>
    </row>
    <row r="66530" spans="29:29" x14ac:dyDescent="0.25">
      <c r="AC66530" s="379"/>
    </row>
    <row r="66531" spans="29:29" x14ac:dyDescent="0.25">
      <c r="AC66531" s="379"/>
    </row>
    <row r="66532" spans="29:29" x14ac:dyDescent="0.25">
      <c r="AC66532" s="379"/>
    </row>
    <row r="66533" spans="29:29" x14ac:dyDescent="0.25">
      <c r="AC66533" s="379"/>
    </row>
    <row r="66534" spans="29:29" x14ac:dyDescent="0.25">
      <c r="AC66534" s="379"/>
    </row>
    <row r="66535" spans="29:29" x14ac:dyDescent="0.25">
      <c r="AC66535" s="379"/>
    </row>
    <row r="66536" spans="29:29" x14ac:dyDescent="0.25">
      <c r="AC66536" s="379"/>
    </row>
    <row r="66537" spans="29:29" x14ac:dyDescent="0.25">
      <c r="AC66537" s="379"/>
    </row>
    <row r="66538" spans="29:29" x14ac:dyDescent="0.25">
      <c r="AC66538" s="379"/>
    </row>
    <row r="66539" spans="29:29" x14ac:dyDescent="0.25">
      <c r="AC66539" s="379"/>
    </row>
    <row r="66540" spans="29:29" x14ac:dyDescent="0.25">
      <c r="AC66540" s="379"/>
    </row>
    <row r="66541" spans="29:29" x14ac:dyDescent="0.25">
      <c r="AC66541" s="379"/>
    </row>
    <row r="66542" spans="29:29" x14ac:dyDescent="0.25">
      <c r="AC66542" s="379"/>
    </row>
    <row r="66543" spans="29:29" x14ac:dyDescent="0.25">
      <c r="AC66543" s="379"/>
    </row>
    <row r="66544" spans="29:29" x14ac:dyDescent="0.25">
      <c r="AC66544" s="379"/>
    </row>
    <row r="66545" spans="29:29" x14ac:dyDescent="0.25">
      <c r="AC66545" s="379"/>
    </row>
    <row r="66546" spans="29:29" x14ac:dyDescent="0.25">
      <c r="AC66546" s="379"/>
    </row>
    <row r="66547" spans="29:29" x14ac:dyDescent="0.25">
      <c r="AC66547" s="379"/>
    </row>
    <row r="66548" spans="29:29" x14ac:dyDescent="0.25">
      <c r="AC66548" s="379"/>
    </row>
    <row r="66549" spans="29:29" x14ac:dyDescent="0.25">
      <c r="AC66549" s="379"/>
    </row>
    <row r="66550" spans="29:29" x14ac:dyDescent="0.25">
      <c r="AC66550" s="379"/>
    </row>
    <row r="66551" spans="29:29" x14ac:dyDescent="0.25">
      <c r="AC66551" s="379"/>
    </row>
    <row r="66552" spans="29:29" x14ac:dyDescent="0.25">
      <c r="AC66552" s="379"/>
    </row>
    <row r="66553" spans="29:29" x14ac:dyDescent="0.25">
      <c r="AC66553" s="379"/>
    </row>
    <row r="66554" spans="29:29" x14ac:dyDescent="0.25">
      <c r="AC66554" s="379"/>
    </row>
    <row r="66555" spans="29:29" x14ac:dyDescent="0.25">
      <c r="AC66555" s="379"/>
    </row>
    <row r="66556" spans="29:29" x14ac:dyDescent="0.25">
      <c r="AC66556" s="379"/>
    </row>
    <row r="66557" spans="29:29" x14ac:dyDescent="0.25">
      <c r="AC66557" s="379"/>
    </row>
    <row r="66558" spans="29:29" x14ac:dyDescent="0.25">
      <c r="AC66558" s="379"/>
    </row>
    <row r="66559" spans="29:29" x14ac:dyDescent="0.25">
      <c r="AC66559" s="379"/>
    </row>
    <row r="66560" spans="29:29" x14ac:dyDescent="0.25">
      <c r="AC66560" s="379"/>
    </row>
    <row r="66561" spans="29:29" x14ac:dyDescent="0.25">
      <c r="AC66561" s="379"/>
    </row>
    <row r="66562" spans="29:29" x14ac:dyDescent="0.25">
      <c r="AC66562" s="379"/>
    </row>
    <row r="66563" spans="29:29" x14ac:dyDescent="0.25">
      <c r="AC66563" s="379"/>
    </row>
    <row r="66564" spans="29:29" x14ac:dyDescent="0.25">
      <c r="AC66564" s="379"/>
    </row>
    <row r="66565" spans="29:29" x14ac:dyDescent="0.25">
      <c r="AC66565" s="379"/>
    </row>
    <row r="66566" spans="29:29" x14ac:dyDescent="0.25">
      <c r="AC66566" s="379"/>
    </row>
    <row r="66567" spans="29:29" x14ac:dyDescent="0.25">
      <c r="AC66567" s="379"/>
    </row>
    <row r="66568" spans="29:29" x14ac:dyDescent="0.25">
      <c r="AC66568" s="379"/>
    </row>
    <row r="66569" spans="29:29" x14ac:dyDescent="0.25">
      <c r="AC66569" s="379"/>
    </row>
    <row r="66570" spans="29:29" x14ac:dyDescent="0.25">
      <c r="AC66570" s="379"/>
    </row>
    <row r="66571" spans="29:29" x14ac:dyDescent="0.25">
      <c r="AC66571" s="379"/>
    </row>
    <row r="66572" spans="29:29" x14ac:dyDescent="0.25">
      <c r="AC66572" s="379"/>
    </row>
    <row r="66573" spans="29:29" x14ac:dyDescent="0.25">
      <c r="AC66573" s="379"/>
    </row>
    <row r="66574" spans="29:29" x14ac:dyDescent="0.25">
      <c r="AC66574" s="379"/>
    </row>
    <row r="66575" spans="29:29" x14ac:dyDescent="0.25">
      <c r="AC66575" s="379"/>
    </row>
    <row r="66576" spans="29:29" x14ac:dyDescent="0.25">
      <c r="AC66576" s="379"/>
    </row>
    <row r="66577" spans="29:29" x14ac:dyDescent="0.25">
      <c r="AC66577" s="379"/>
    </row>
    <row r="66578" spans="29:29" x14ac:dyDescent="0.25">
      <c r="AC66578" s="379"/>
    </row>
    <row r="66579" spans="29:29" x14ac:dyDescent="0.25">
      <c r="AC66579" s="379"/>
    </row>
    <row r="66580" spans="29:29" x14ac:dyDescent="0.25">
      <c r="AC66580" s="379"/>
    </row>
    <row r="66581" spans="29:29" x14ac:dyDescent="0.25">
      <c r="AC66581" s="379"/>
    </row>
    <row r="66582" spans="29:29" x14ac:dyDescent="0.25">
      <c r="AC66582" s="379"/>
    </row>
    <row r="66583" spans="29:29" x14ac:dyDescent="0.25">
      <c r="AC66583" s="379"/>
    </row>
    <row r="66584" spans="29:29" x14ac:dyDescent="0.25">
      <c r="AC66584" s="379"/>
    </row>
    <row r="66585" spans="29:29" x14ac:dyDescent="0.25">
      <c r="AC66585" s="379"/>
    </row>
    <row r="66586" spans="29:29" x14ac:dyDescent="0.25">
      <c r="AC66586" s="379"/>
    </row>
    <row r="66587" spans="29:29" x14ac:dyDescent="0.25">
      <c r="AC66587" s="379"/>
    </row>
    <row r="66588" spans="29:29" x14ac:dyDescent="0.25">
      <c r="AC66588" s="379"/>
    </row>
    <row r="66589" spans="29:29" x14ac:dyDescent="0.25">
      <c r="AC66589" s="379"/>
    </row>
    <row r="66590" spans="29:29" x14ac:dyDescent="0.25">
      <c r="AC66590" s="379"/>
    </row>
    <row r="66591" spans="29:29" x14ac:dyDescent="0.25">
      <c r="AC66591" s="379"/>
    </row>
    <row r="66592" spans="29:29" x14ac:dyDescent="0.25">
      <c r="AC66592" s="379"/>
    </row>
    <row r="66593" spans="29:29" x14ac:dyDescent="0.25">
      <c r="AC66593" s="379"/>
    </row>
    <row r="66594" spans="29:29" x14ac:dyDescent="0.25">
      <c r="AC66594" s="379"/>
    </row>
    <row r="66595" spans="29:29" x14ac:dyDescent="0.25">
      <c r="AC66595" s="379"/>
    </row>
    <row r="66596" spans="29:29" x14ac:dyDescent="0.25">
      <c r="AC66596" s="379"/>
    </row>
    <row r="66597" spans="29:29" x14ac:dyDescent="0.25">
      <c r="AC66597" s="379"/>
    </row>
    <row r="66598" spans="29:29" x14ac:dyDescent="0.25">
      <c r="AC66598" s="379"/>
    </row>
    <row r="66599" spans="29:29" x14ac:dyDescent="0.25">
      <c r="AC66599" s="379"/>
    </row>
    <row r="66600" spans="29:29" x14ac:dyDescent="0.25">
      <c r="AC66600" s="379"/>
    </row>
    <row r="66601" spans="29:29" x14ac:dyDescent="0.25">
      <c r="AC66601" s="379"/>
    </row>
    <row r="66602" spans="29:29" x14ac:dyDescent="0.25">
      <c r="AC66602" s="379"/>
    </row>
    <row r="66603" spans="29:29" x14ac:dyDescent="0.25">
      <c r="AC66603" s="379"/>
    </row>
    <row r="66604" spans="29:29" x14ac:dyDescent="0.25">
      <c r="AC66604" s="379"/>
    </row>
    <row r="66605" spans="29:29" x14ac:dyDescent="0.25">
      <c r="AC66605" s="379"/>
    </row>
    <row r="66606" spans="29:29" x14ac:dyDescent="0.25">
      <c r="AC66606" s="379"/>
    </row>
    <row r="66607" spans="29:29" x14ac:dyDescent="0.25">
      <c r="AC66607" s="379"/>
    </row>
    <row r="66608" spans="29:29" x14ac:dyDescent="0.25">
      <c r="AC66608" s="379"/>
    </row>
    <row r="66609" spans="29:29" x14ac:dyDescent="0.25">
      <c r="AC66609" s="379"/>
    </row>
    <row r="66610" spans="29:29" x14ac:dyDescent="0.25">
      <c r="AC66610" s="379"/>
    </row>
    <row r="66611" spans="29:29" x14ac:dyDescent="0.25">
      <c r="AC66611" s="379"/>
    </row>
    <row r="66612" spans="29:29" x14ac:dyDescent="0.25">
      <c r="AC66612" s="379"/>
    </row>
    <row r="66613" spans="29:29" x14ac:dyDescent="0.25">
      <c r="AC66613" s="379"/>
    </row>
    <row r="66614" spans="29:29" x14ac:dyDescent="0.25">
      <c r="AC66614" s="379"/>
    </row>
    <row r="66615" spans="29:29" x14ac:dyDescent="0.25">
      <c r="AC66615" s="379"/>
    </row>
    <row r="66616" spans="29:29" x14ac:dyDescent="0.25">
      <c r="AC66616" s="379"/>
    </row>
    <row r="66617" spans="29:29" x14ac:dyDescent="0.25">
      <c r="AC66617" s="379"/>
    </row>
    <row r="66618" spans="29:29" x14ac:dyDescent="0.25">
      <c r="AC66618" s="379"/>
    </row>
    <row r="66619" spans="29:29" x14ac:dyDescent="0.25">
      <c r="AC66619" s="379"/>
    </row>
    <row r="66620" spans="29:29" x14ac:dyDescent="0.25">
      <c r="AC66620" s="379"/>
    </row>
    <row r="66621" spans="29:29" x14ac:dyDescent="0.25">
      <c r="AC66621" s="379"/>
    </row>
    <row r="66622" spans="29:29" x14ac:dyDescent="0.25">
      <c r="AC66622" s="379"/>
    </row>
    <row r="66623" spans="29:29" x14ac:dyDescent="0.25">
      <c r="AC66623" s="379"/>
    </row>
    <row r="66624" spans="29:29" x14ac:dyDescent="0.25">
      <c r="AC66624" s="379"/>
    </row>
    <row r="66625" spans="29:29" x14ac:dyDescent="0.25">
      <c r="AC66625" s="379"/>
    </row>
    <row r="66626" spans="29:29" x14ac:dyDescent="0.25">
      <c r="AC66626" s="379"/>
    </row>
    <row r="66627" spans="29:29" x14ac:dyDescent="0.25">
      <c r="AC66627" s="379"/>
    </row>
    <row r="66628" spans="29:29" x14ac:dyDescent="0.25">
      <c r="AC66628" s="379"/>
    </row>
    <row r="66629" spans="29:29" x14ac:dyDescent="0.25">
      <c r="AC66629" s="379"/>
    </row>
    <row r="66630" spans="29:29" x14ac:dyDescent="0.25">
      <c r="AC66630" s="379"/>
    </row>
    <row r="66631" spans="29:29" x14ac:dyDescent="0.25">
      <c r="AC66631" s="379"/>
    </row>
    <row r="66632" spans="29:29" x14ac:dyDescent="0.25">
      <c r="AC66632" s="379"/>
    </row>
    <row r="66633" spans="29:29" x14ac:dyDescent="0.25">
      <c r="AC66633" s="379"/>
    </row>
    <row r="66634" spans="29:29" x14ac:dyDescent="0.25">
      <c r="AC66634" s="379"/>
    </row>
    <row r="66635" spans="29:29" x14ac:dyDescent="0.25">
      <c r="AC66635" s="379"/>
    </row>
    <row r="66636" spans="29:29" x14ac:dyDescent="0.25">
      <c r="AC66636" s="379"/>
    </row>
    <row r="66637" spans="29:29" x14ac:dyDescent="0.25">
      <c r="AC66637" s="379"/>
    </row>
    <row r="66638" spans="29:29" x14ac:dyDescent="0.25">
      <c r="AC66638" s="379"/>
    </row>
    <row r="66639" spans="29:29" x14ac:dyDescent="0.25">
      <c r="AC66639" s="379"/>
    </row>
    <row r="66640" spans="29:29" x14ac:dyDescent="0.25">
      <c r="AC66640" s="379"/>
    </row>
    <row r="66641" spans="29:29" x14ac:dyDescent="0.25">
      <c r="AC66641" s="379"/>
    </row>
    <row r="66642" spans="29:29" x14ac:dyDescent="0.25">
      <c r="AC66642" s="379"/>
    </row>
    <row r="66643" spans="29:29" x14ac:dyDescent="0.25">
      <c r="AC66643" s="379"/>
    </row>
    <row r="66644" spans="29:29" x14ac:dyDescent="0.25">
      <c r="AC66644" s="379"/>
    </row>
    <row r="66645" spans="29:29" x14ac:dyDescent="0.25">
      <c r="AC66645" s="379"/>
    </row>
    <row r="66646" spans="29:29" x14ac:dyDescent="0.25">
      <c r="AC66646" s="379"/>
    </row>
    <row r="66647" spans="29:29" x14ac:dyDescent="0.25">
      <c r="AC66647" s="379"/>
    </row>
    <row r="66648" spans="29:29" x14ac:dyDescent="0.25">
      <c r="AC66648" s="379"/>
    </row>
    <row r="66649" spans="29:29" x14ac:dyDescent="0.25">
      <c r="AC66649" s="379"/>
    </row>
    <row r="66650" spans="29:29" x14ac:dyDescent="0.25">
      <c r="AC66650" s="379"/>
    </row>
    <row r="66651" spans="29:29" x14ac:dyDescent="0.25">
      <c r="AC66651" s="379"/>
    </row>
    <row r="66652" spans="29:29" x14ac:dyDescent="0.25">
      <c r="AC66652" s="379"/>
    </row>
    <row r="66653" spans="29:29" x14ac:dyDescent="0.25">
      <c r="AC66653" s="379"/>
    </row>
    <row r="66654" spans="29:29" x14ac:dyDescent="0.25">
      <c r="AC66654" s="379"/>
    </row>
    <row r="66655" spans="29:29" x14ac:dyDescent="0.25">
      <c r="AC66655" s="379"/>
    </row>
    <row r="66656" spans="29:29" x14ac:dyDescent="0.25">
      <c r="AC66656" s="379"/>
    </row>
    <row r="66657" spans="29:29" x14ac:dyDescent="0.25">
      <c r="AC66657" s="379"/>
    </row>
    <row r="66658" spans="29:29" x14ac:dyDescent="0.25">
      <c r="AC66658" s="379"/>
    </row>
    <row r="66659" spans="29:29" x14ac:dyDescent="0.25">
      <c r="AC66659" s="379"/>
    </row>
    <row r="66660" spans="29:29" x14ac:dyDescent="0.25">
      <c r="AC66660" s="379"/>
    </row>
    <row r="66661" spans="29:29" x14ac:dyDescent="0.25">
      <c r="AC66661" s="379"/>
    </row>
    <row r="66662" spans="29:29" x14ac:dyDescent="0.25">
      <c r="AC66662" s="379"/>
    </row>
    <row r="66663" spans="29:29" x14ac:dyDescent="0.25">
      <c r="AC66663" s="379"/>
    </row>
    <row r="66664" spans="29:29" x14ac:dyDescent="0.25">
      <c r="AC66664" s="379"/>
    </row>
    <row r="66665" spans="29:29" x14ac:dyDescent="0.25">
      <c r="AC66665" s="379"/>
    </row>
    <row r="66666" spans="29:29" x14ac:dyDescent="0.25">
      <c r="AC66666" s="379"/>
    </row>
    <row r="66667" spans="29:29" x14ac:dyDescent="0.25">
      <c r="AC66667" s="379"/>
    </row>
    <row r="66668" spans="29:29" x14ac:dyDescent="0.25">
      <c r="AC66668" s="379"/>
    </row>
    <row r="66669" spans="29:29" x14ac:dyDescent="0.25">
      <c r="AC66669" s="379"/>
    </row>
    <row r="66670" spans="29:29" x14ac:dyDescent="0.25">
      <c r="AC66670" s="379"/>
    </row>
    <row r="66671" spans="29:29" x14ac:dyDescent="0.25">
      <c r="AC66671" s="379"/>
    </row>
    <row r="66672" spans="29:29" x14ac:dyDescent="0.25">
      <c r="AC66672" s="379"/>
    </row>
    <row r="66673" spans="29:29" x14ac:dyDescent="0.25">
      <c r="AC66673" s="379"/>
    </row>
    <row r="66674" spans="29:29" x14ac:dyDescent="0.25">
      <c r="AC66674" s="379"/>
    </row>
    <row r="66675" spans="29:29" x14ac:dyDescent="0.25">
      <c r="AC66675" s="379"/>
    </row>
    <row r="66676" spans="29:29" x14ac:dyDescent="0.25">
      <c r="AC66676" s="379"/>
    </row>
    <row r="66677" spans="29:29" x14ac:dyDescent="0.25">
      <c r="AC66677" s="379"/>
    </row>
    <row r="66678" spans="29:29" x14ac:dyDescent="0.25">
      <c r="AC66678" s="379"/>
    </row>
    <row r="66679" spans="29:29" x14ac:dyDescent="0.25">
      <c r="AC66679" s="379"/>
    </row>
    <row r="66680" spans="29:29" x14ac:dyDescent="0.25">
      <c r="AC66680" s="379"/>
    </row>
    <row r="66681" spans="29:29" x14ac:dyDescent="0.25">
      <c r="AC66681" s="379"/>
    </row>
    <row r="66682" spans="29:29" x14ac:dyDescent="0.25">
      <c r="AC66682" s="379"/>
    </row>
    <row r="66683" spans="29:29" x14ac:dyDescent="0.25">
      <c r="AC66683" s="379"/>
    </row>
    <row r="66684" spans="29:29" x14ac:dyDescent="0.25">
      <c r="AC66684" s="379"/>
    </row>
    <row r="66685" spans="29:29" x14ac:dyDescent="0.25">
      <c r="AC66685" s="379"/>
    </row>
    <row r="66686" spans="29:29" x14ac:dyDescent="0.25">
      <c r="AC66686" s="379"/>
    </row>
    <row r="66687" spans="29:29" x14ac:dyDescent="0.25">
      <c r="AC66687" s="379"/>
    </row>
    <row r="66688" spans="29:29" x14ac:dyDescent="0.25">
      <c r="AC66688" s="379"/>
    </row>
    <row r="66689" spans="29:29" x14ac:dyDescent="0.25">
      <c r="AC66689" s="379"/>
    </row>
    <row r="66690" spans="29:29" x14ac:dyDescent="0.25">
      <c r="AC66690" s="379"/>
    </row>
    <row r="66691" spans="29:29" x14ac:dyDescent="0.25">
      <c r="AC66691" s="379"/>
    </row>
    <row r="66692" spans="29:29" x14ac:dyDescent="0.25">
      <c r="AC66692" s="379"/>
    </row>
    <row r="66693" spans="29:29" x14ac:dyDescent="0.25">
      <c r="AC66693" s="379"/>
    </row>
    <row r="66694" spans="29:29" x14ac:dyDescent="0.25">
      <c r="AC66694" s="379"/>
    </row>
    <row r="66695" spans="29:29" x14ac:dyDescent="0.25">
      <c r="AC66695" s="379"/>
    </row>
    <row r="66696" spans="29:29" x14ac:dyDescent="0.25">
      <c r="AC66696" s="379"/>
    </row>
    <row r="66697" spans="29:29" x14ac:dyDescent="0.25">
      <c r="AC66697" s="379"/>
    </row>
    <row r="66698" spans="29:29" x14ac:dyDescent="0.25">
      <c r="AC66698" s="379"/>
    </row>
    <row r="66699" spans="29:29" x14ac:dyDescent="0.25">
      <c r="AC66699" s="379"/>
    </row>
    <row r="66700" spans="29:29" x14ac:dyDescent="0.25">
      <c r="AC66700" s="379"/>
    </row>
    <row r="66701" spans="29:29" x14ac:dyDescent="0.25">
      <c r="AC66701" s="379"/>
    </row>
    <row r="66702" spans="29:29" x14ac:dyDescent="0.25">
      <c r="AC66702" s="379"/>
    </row>
    <row r="66703" spans="29:29" x14ac:dyDescent="0.25">
      <c r="AC66703" s="379"/>
    </row>
    <row r="66704" spans="29:29" x14ac:dyDescent="0.25">
      <c r="AC66704" s="379"/>
    </row>
    <row r="66705" spans="29:29" x14ac:dyDescent="0.25">
      <c r="AC66705" s="379"/>
    </row>
    <row r="66706" spans="29:29" x14ac:dyDescent="0.25">
      <c r="AC66706" s="379"/>
    </row>
    <row r="66707" spans="29:29" x14ac:dyDescent="0.25">
      <c r="AC66707" s="379"/>
    </row>
    <row r="66708" spans="29:29" x14ac:dyDescent="0.25">
      <c r="AC66708" s="379"/>
    </row>
    <row r="66709" spans="29:29" x14ac:dyDescent="0.25">
      <c r="AC66709" s="379"/>
    </row>
    <row r="66710" spans="29:29" x14ac:dyDescent="0.25">
      <c r="AC66710" s="379"/>
    </row>
    <row r="66711" spans="29:29" x14ac:dyDescent="0.25">
      <c r="AC66711" s="379"/>
    </row>
    <row r="66712" spans="29:29" x14ac:dyDescent="0.25">
      <c r="AC66712" s="379"/>
    </row>
    <row r="66713" spans="29:29" x14ac:dyDescent="0.25">
      <c r="AC66713" s="379"/>
    </row>
    <row r="66714" spans="29:29" x14ac:dyDescent="0.25">
      <c r="AC66714" s="379"/>
    </row>
    <row r="66715" spans="29:29" x14ac:dyDescent="0.25">
      <c r="AC66715" s="379"/>
    </row>
    <row r="66716" spans="29:29" x14ac:dyDescent="0.25">
      <c r="AC66716" s="379"/>
    </row>
    <row r="66717" spans="29:29" x14ac:dyDescent="0.25">
      <c r="AC66717" s="379"/>
    </row>
    <row r="66718" spans="29:29" x14ac:dyDescent="0.25">
      <c r="AC66718" s="379"/>
    </row>
    <row r="66719" spans="29:29" x14ac:dyDescent="0.25">
      <c r="AC66719" s="379"/>
    </row>
    <row r="66720" spans="29:29" x14ac:dyDescent="0.25">
      <c r="AC66720" s="379"/>
    </row>
    <row r="66721" spans="29:29" x14ac:dyDescent="0.25">
      <c r="AC66721" s="379"/>
    </row>
    <row r="66722" spans="29:29" x14ac:dyDescent="0.25">
      <c r="AC66722" s="379"/>
    </row>
    <row r="66723" spans="29:29" x14ac:dyDescent="0.25">
      <c r="AC66723" s="379"/>
    </row>
    <row r="66724" spans="29:29" x14ac:dyDescent="0.25">
      <c r="AC66724" s="379"/>
    </row>
    <row r="66725" spans="29:29" x14ac:dyDescent="0.25">
      <c r="AC66725" s="379"/>
    </row>
    <row r="66726" spans="29:29" x14ac:dyDescent="0.25">
      <c r="AC66726" s="379"/>
    </row>
    <row r="66727" spans="29:29" x14ac:dyDescent="0.25">
      <c r="AC66727" s="379"/>
    </row>
    <row r="66728" spans="29:29" x14ac:dyDescent="0.25">
      <c r="AC66728" s="379"/>
    </row>
    <row r="66729" spans="29:29" x14ac:dyDescent="0.25">
      <c r="AC66729" s="379"/>
    </row>
    <row r="66730" spans="29:29" x14ac:dyDescent="0.25">
      <c r="AC66730" s="379"/>
    </row>
    <row r="66731" spans="29:29" x14ac:dyDescent="0.25">
      <c r="AC66731" s="379"/>
    </row>
    <row r="66732" spans="29:29" x14ac:dyDescent="0.25">
      <c r="AC66732" s="379"/>
    </row>
    <row r="66733" spans="29:29" x14ac:dyDescent="0.25">
      <c r="AC66733" s="379"/>
    </row>
    <row r="66734" spans="29:29" x14ac:dyDescent="0.25">
      <c r="AC66734" s="379"/>
    </row>
    <row r="66735" spans="29:29" x14ac:dyDescent="0.25">
      <c r="AC66735" s="379"/>
    </row>
    <row r="66736" spans="29:29" x14ac:dyDescent="0.25">
      <c r="AC66736" s="379"/>
    </row>
    <row r="66737" spans="29:29" x14ac:dyDescent="0.25">
      <c r="AC66737" s="379"/>
    </row>
    <row r="66738" spans="29:29" x14ac:dyDescent="0.25">
      <c r="AC66738" s="379"/>
    </row>
    <row r="66739" spans="29:29" x14ac:dyDescent="0.25">
      <c r="AC66739" s="379"/>
    </row>
    <row r="66740" spans="29:29" x14ac:dyDescent="0.25">
      <c r="AC66740" s="379"/>
    </row>
    <row r="66741" spans="29:29" x14ac:dyDescent="0.25">
      <c r="AC66741" s="379"/>
    </row>
    <row r="66742" spans="29:29" x14ac:dyDescent="0.25">
      <c r="AC66742" s="379"/>
    </row>
    <row r="66743" spans="29:29" x14ac:dyDescent="0.25">
      <c r="AC66743" s="379"/>
    </row>
    <row r="66744" spans="29:29" x14ac:dyDescent="0.25">
      <c r="AC66744" s="379"/>
    </row>
    <row r="66745" spans="29:29" x14ac:dyDescent="0.25">
      <c r="AC66745" s="379"/>
    </row>
    <row r="66746" spans="29:29" x14ac:dyDescent="0.25">
      <c r="AC66746" s="379"/>
    </row>
    <row r="66747" spans="29:29" x14ac:dyDescent="0.25">
      <c r="AC66747" s="379"/>
    </row>
    <row r="66748" spans="29:29" x14ac:dyDescent="0.25">
      <c r="AC66748" s="379"/>
    </row>
    <row r="66749" spans="29:29" x14ac:dyDescent="0.25">
      <c r="AC66749" s="379"/>
    </row>
    <row r="66750" spans="29:29" x14ac:dyDescent="0.25">
      <c r="AC66750" s="379"/>
    </row>
    <row r="66751" spans="29:29" x14ac:dyDescent="0.25">
      <c r="AC66751" s="379"/>
    </row>
    <row r="66752" spans="29:29" x14ac:dyDescent="0.25">
      <c r="AC66752" s="379"/>
    </row>
    <row r="66753" spans="29:29" x14ac:dyDescent="0.25">
      <c r="AC66753" s="379"/>
    </row>
    <row r="66754" spans="29:29" x14ac:dyDescent="0.25">
      <c r="AC66754" s="379"/>
    </row>
    <row r="66755" spans="29:29" x14ac:dyDescent="0.25">
      <c r="AC66755" s="379"/>
    </row>
    <row r="66756" spans="29:29" x14ac:dyDescent="0.25">
      <c r="AC66756" s="379"/>
    </row>
    <row r="66757" spans="29:29" x14ac:dyDescent="0.25">
      <c r="AC66757" s="379"/>
    </row>
    <row r="66758" spans="29:29" x14ac:dyDescent="0.25">
      <c r="AC66758" s="379"/>
    </row>
    <row r="66759" spans="29:29" x14ac:dyDescent="0.25">
      <c r="AC66759" s="379"/>
    </row>
    <row r="66760" spans="29:29" x14ac:dyDescent="0.25">
      <c r="AC66760" s="379"/>
    </row>
    <row r="66761" spans="29:29" x14ac:dyDescent="0.25">
      <c r="AC66761" s="379"/>
    </row>
    <row r="66762" spans="29:29" x14ac:dyDescent="0.25">
      <c r="AC66762" s="379"/>
    </row>
    <row r="66763" spans="29:29" x14ac:dyDescent="0.25">
      <c r="AC66763" s="379"/>
    </row>
    <row r="66764" spans="29:29" x14ac:dyDescent="0.25">
      <c r="AC66764" s="379"/>
    </row>
    <row r="66765" spans="29:29" x14ac:dyDescent="0.25">
      <c r="AC66765" s="379"/>
    </row>
    <row r="66766" spans="29:29" x14ac:dyDescent="0.25">
      <c r="AC66766" s="379"/>
    </row>
    <row r="66767" spans="29:29" x14ac:dyDescent="0.25">
      <c r="AC66767" s="379"/>
    </row>
    <row r="66768" spans="29:29" x14ac:dyDescent="0.25">
      <c r="AC66768" s="379"/>
    </row>
    <row r="66769" spans="29:29" x14ac:dyDescent="0.25">
      <c r="AC66769" s="379"/>
    </row>
    <row r="66770" spans="29:29" x14ac:dyDescent="0.25">
      <c r="AC66770" s="379"/>
    </row>
    <row r="66771" spans="29:29" x14ac:dyDescent="0.25">
      <c r="AC66771" s="379"/>
    </row>
    <row r="66772" spans="29:29" x14ac:dyDescent="0.25">
      <c r="AC66772" s="379"/>
    </row>
    <row r="66773" spans="29:29" x14ac:dyDescent="0.25">
      <c r="AC66773" s="379"/>
    </row>
    <row r="66774" spans="29:29" x14ac:dyDescent="0.25">
      <c r="AC66774" s="379"/>
    </row>
    <row r="66775" spans="29:29" x14ac:dyDescent="0.25">
      <c r="AC66775" s="379"/>
    </row>
    <row r="66776" spans="29:29" x14ac:dyDescent="0.25">
      <c r="AC66776" s="379"/>
    </row>
    <row r="66777" spans="29:29" x14ac:dyDescent="0.25">
      <c r="AC66777" s="379"/>
    </row>
    <row r="66778" spans="29:29" x14ac:dyDescent="0.25">
      <c r="AC66778" s="379"/>
    </row>
    <row r="66779" spans="29:29" x14ac:dyDescent="0.25">
      <c r="AC66779" s="379"/>
    </row>
    <row r="66780" spans="29:29" x14ac:dyDescent="0.25">
      <c r="AC66780" s="379"/>
    </row>
    <row r="66781" spans="29:29" x14ac:dyDescent="0.25">
      <c r="AC66781" s="379"/>
    </row>
    <row r="66782" spans="29:29" x14ac:dyDescent="0.25">
      <c r="AC66782" s="379"/>
    </row>
    <row r="66783" spans="29:29" x14ac:dyDescent="0.25">
      <c r="AC66783" s="379"/>
    </row>
    <row r="66784" spans="29:29" x14ac:dyDescent="0.25">
      <c r="AC66784" s="379"/>
    </row>
    <row r="66785" spans="29:29" x14ac:dyDescent="0.25">
      <c r="AC66785" s="379"/>
    </row>
    <row r="66786" spans="29:29" x14ac:dyDescent="0.25">
      <c r="AC66786" s="379"/>
    </row>
    <row r="66787" spans="29:29" x14ac:dyDescent="0.25">
      <c r="AC66787" s="379"/>
    </row>
    <row r="66788" spans="29:29" x14ac:dyDescent="0.25">
      <c r="AC66788" s="379"/>
    </row>
    <row r="66789" spans="29:29" x14ac:dyDescent="0.25">
      <c r="AC66789" s="379"/>
    </row>
    <row r="66790" spans="29:29" x14ac:dyDescent="0.25">
      <c r="AC66790" s="379"/>
    </row>
    <row r="66791" spans="29:29" x14ac:dyDescent="0.25">
      <c r="AC66791" s="379"/>
    </row>
    <row r="66792" spans="29:29" x14ac:dyDescent="0.25">
      <c r="AC66792" s="379"/>
    </row>
    <row r="66793" spans="29:29" x14ac:dyDescent="0.25">
      <c r="AC66793" s="379"/>
    </row>
    <row r="66794" spans="29:29" x14ac:dyDescent="0.25">
      <c r="AC66794" s="379"/>
    </row>
    <row r="66795" spans="29:29" x14ac:dyDescent="0.25">
      <c r="AC66795" s="379"/>
    </row>
    <row r="66796" spans="29:29" x14ac:dyDescent="0.25">
      <c r="AC66796" s="379"/>
    </row>
    <row r="66797" spans="29:29" x14ac:dyDescent="0.25">
      <c r="AC66797" s="379"/>
    </row>
    <row r="66798" spans="29:29" x14ac:dyDescent="0.25">
      <c r="AC66798" s="379"/>
    </row>
    <row r="66799" spans="29:29" x14ac:dyDescent="0.25">
      <c r="AC66799" s="379"/>
    </row>
    <row r="66800" spans="29:29" x14ac:dyDescent="0.25">
      <c r="AC66800" s="379"/>
    </row>
    <row r="66801" spans="29:29" x14ac:dyDescent="0.25">
      <c r="AC66801" s="379"/>
    </row>
    <row r="66802" spans="29:29" x14ac:dyDescent="0.25">
      <c r="AC66802" s="379"/>
    </row>
    <row r="66803" spans="29:29" x14ac:dyDescent="0.25">
      <c r="AC66803" s="379"/>
    </row>
    <row r="66804" spans="29:29" x14ac:dyDescent="0.25">
      <c r="AC66804" s="379"/>
    </row>
    <row r="66805" spans="29:29" x14ac:dyDescent="0.25">
      <c r="AC66805" s="379"/>
    </row>
    <row r="66806" spans="29:29" x14ac:dyDescent="0.25">
      <c r="AC66806" s="379"/>
    </row>
    <row r="66807" spans="29:29" x14ac:dyDescent="0.25">
      <c r="AC66807" s="379"/>
    </row>
    <row r="66808" spans="29:29" x14ac:dyDescent="0.25">
      <c r="AC66808" s="379"/>
    </row>
    <row r="66809" spans="29:29" x14ac:dyDescent="0.25">
      <c r="AC66809" s="379"/>
    </row>
    <row r="66810" spans="29:29" x14ac:dyDescent="0.25">
      <c r="AC66810" s="379"/>
    </row>
    <row r="66811" spans="29:29" x14ac:dyDescent="0.25">
      <c r="AC66811" s="379"/>
    </row>
    <row r="66812" spans="29:29" x14ac:dyDescent="0.25">
      <c r="AC66812" s="379"/>
    </row>
    <row r="66813" spans="29:29" x14ac:dyDescent="0.25">
      <c r="AC66813" s="379"/>
    </row>
    <row r="66814" spans="29:29" x14ac:dyDescent="0.25">
      <c r="AC66814" s="379"/>
    </row>
    <row r="66815" spans="29:29" x14ac:dyDescent="0.25">
      <c r="AC66815" s="379"/>
    </row>
    <row r="66816" spans="29:29" x14ac:dyDescent="0.25">
      <c r="AC66816" s="379"/>
    </row>
    <row r="66817" spans="29:29" x14ac:dyDescent="0.25">
      <c r="AC66817" s="379"/>
    </row>
    <row r="66818" spans="29:29" x14ac:dyDescent="0.25">
      <c r="AC66818" s="379"/>
    </row>
    <row r="66819" spans="29:29" x14ac:dyDescent="0.25">
      <c r="AC66819" s="379"/>
    </row>
    <row r="66820" spans="29:29" x14ac:dyDescent="0.25">
      <c r="AC66820" s="379"/>
    </row>
    <row r="66821" spans="29:29" x14ac:dyDescent="0.25">
      <c r="AC66821" s="379"/>
    </row>
    <row r="66822" spans="29:29" x14ac:dyDescent="0.25">
      <c r="AC66822" s="379"/>
    </row>
    <row r="66823" spans="29:29" x14ac:dyDescent="0.25">
      <c r="AC66823" s="379"/>
    </row>
    <row r="66824" spans="29:29" x14ac:dyDescent="0.25">
      <c r="AC66824" s="379"/>
    </row>
    <row r="66825" spans="29:29" x14ac:dyDescent="0.25">
      <c r="AC66825" s="379"/>
    </row>
    <row r="66826" spans="29:29" x14ac:dyDescent="0.25">
      <c r="AC66826" s="379"/>
    </row>
    <row r="66827" spans="29:29" x14ac:dyDescent="0.25">
      <c r="AC66827" s="379"/>
    </row>
    <row r="66828" spans="29:29" x14ac:dyDescent="0.25">
      <c r="AC66828" s="379"/>
    </row>
    <row r="66829" spans="29:29" x14ac:dyDescent="0.25">
      <c r="AC66829" s="379"/>
    </row>
    <row r="66830" spans="29:29" x14ac:dyDescent="0.25">
      <c r="AC66830" s="379"/>
    </row>
    <row r="66831" spans="29:29" x14ac:dyDescent="0.25">
      <c r="AC66831" s="379"/>
    </row>
    <row r="66832" spans="29:29" x14ac:dyDescent="0.25">
      <c r="AC66832" s="379"/>
    </row>
    <row r="66833" spans="29:29" x14ac:dyDescent="0.25">
      <c r="AC66833" s="379"/>
    </row>
    <row r="66834" spans="29:29" x14ac:dyDescent="0.25">
      <c r="AC66834" s="379"/>
    </row>
    <row r="66835" spans="29:29" x14ac:dyDescent="0.25">
      <c r="AC66835" s="379"/>
    </row>
    <row r="66836" spans="29:29" x14ac:dyDescent="0.25">
      <c r="AC66836" s="379"/>
    </row>
    <row r="66837" spans="29:29" x14ac:dyDescent="0.25">
      <c r="AC66837" s="379"/>
    </row>
    <row r="66838" spans="29:29" x14ac:dyDescent="0.25">
      <c r="AC66838" s="379"/>
    </row>
    <row r="66839" spans="29:29" x14ac:dyDescent="0.25">
      <c r="AC66839" s="379"/>
    </row>
    <row r="66840" spans="29:29" x14ac:dyDescent="0.25">
      <c r="AC66840" s="379"/>
    </row>
    <row r="66841" spans="29:29" x14ac:dyDescent="0.25">
      <c r="AC66841" s="379"/>
    </row>
    <row r="66842" spans="29:29" x14ac:dyDescent="0.25">
      <c r="AC66842" s="379"/>
    </row>
    <row r="66843" spans="29:29" x14ac:dyDescent="0.25">
      <c r="AC66843" s="379"/>
    </row>
    <row r="66844" spans="29:29" x14ac:dyDescent="0.25">
      <c r="AC66844" s="379"/>
    </row>
    <row r="66845" spans="29:29" x14ac:dyDescent="0.25">
      <c r="AC66845" s="379"/>
    </row>
    <row r="66846" spans="29:29" x14ac:dyDescent="0.25">
      <c r="AC66846" s="379"/>
    </row>
    <row r="66847" spans="29:29" x14ac:dyDescent="0.25">
      <c r="AC66847" s="379"/>
    </row>
    <row r="66848" spans="29:29" x14ac:dyDescent="0.25">
      <c r="AC66848" s="379"/>
    </row>
    <row r="66849" spans="29:29" x14ac:dyDescent="0.25">
      <c r="AC66849" s="379"/>
    </row>
    <row r="66850" spans="29:29" x14ac:dyDescent="0.25">
      <c r="AC66850" s="379"/>
    </row>
    <row r="66851" spans="29:29" x14ac:dyDescent="0.25">
      <c r="AC66851" s="379"/>
    </row>
    <row r="66852" spans="29:29" x14ac:dyDescent="0.25">
      <c r="AC66852" s="379"/>
    </row>
    <row r="66853" spans="29:29" x14ac:dyDescent="0.25">
      <c r="AC66853" s="379"/>
    </row>
    <row r="66854" spans="29:29" x14ac:dyDescent="0.25">
      <c r="AC66854" s="379"/>
    </row>
    <row r="66855" spans="29:29" x14ac:dyDescent="0.25">
      <c r="AC66855" s="379"/>
    </row>
    <row r="66856" spans="29:29" x14ac:dyDescent="0.25">
      <c r="AC66856" s="379"/>
    </row>
    <row r="66857" spans="29:29" x14ac:dyDescent="0.25">
      <c r="AC66857" s="379"/>
    </row>
    <row r="66858" spans="29:29" x14ac:dyDescent="0.25">
      <c r="AC66858" s="379"/>
    </row>
    <row r="66859" spans="29:29" x14ac:dyDescent="0.25">
      <c r="AC66859" s="379"/>
    </row>
    <row r="66860" spans="29:29" x14ac:dyDescent="0.25">
      <c r="AC66860" s="379"/>
    </row>
    <row r="66861" spans="29:29" x14ac:dyDescent="0.25">
      <c r="AC66861" s="379"/>
    </row>
    <row r="66862" spans="29:29" x14ac:dyDescent="0.25">
      <c r="AC66862" s="379"/>
    </row>
    <row r="66863" spans="29:29" x14ac:dyDescent="0.25">
      <c r="AC66863" s="379"/>
    </row>
    <row r="66864" spans="29:29" x14ac:dyDescent="0.25">
      <c r="AC66864" s="379"/>
    </row>
    <row r="66865" spans="29:29" x14ac:dyDescent="0.25">
      <c r="AC66865" s="379"/>
    </row>
    <row r="66866" spans="29:29" x14ac:dyDescent="0.25">
      <c r="AC66866" s="379"/>
    </row>
    <row r="66867" spans="29:29" x14ac:dyDescent="0.25">
      <c r="AC66867" s="379"/>
    </row>
    <row r="66868" spans="29:29" x14ac:dyDescent="0.25">
      <c r="AC66868" s="379"/>
    </row>
    <row r="66869" spans="29:29" x14ac:dyDescent="0.25">
      <c r="AC66869" s="379"/>
    </row>
    <row r="66870" spans="29:29" x14ac:dyDescent="0.25">
      <c r="AC66870" s="379"/>
    </row>
    <row r="66871" spans="29:29" x14ac:dyDescent="0.25">
      <c r="AC66871" s="379"/>
    </row>
    <row r="66872" spans="29:29" x14ac:dyDescent="0.25">
      <c r="AC66872" s="379"/>
    </row>
    <row r="66873" spans="29:29" x14ac:dyDescent="0.25">
      <c r="AC66873" s="379"/>
    </row>
    <row r="66874" spans="29:29" x14ac:dyDescent="0.25">
      <c r="AC66874" s="379"/>
    </row>
    <row r="66875" spans="29:29" x14ac:dyDescent="0.25">
      <c r="AC66875" s="379"/>
    </row>
    <row r="66876" spans="29:29" x14ac:dyDescent="0.25">
      <c r="AC66876" s="379"/>
    </row>
    <row r="66877" spans="29:29" x14ac:dyDescent="0.25">
      <c r="AC66877" s="379"/>
    </row>
    <row r="66878" spans="29:29" x14ac:dyDescent="0.25">
      <c r="AC66878" s="379"/>
    </row>
    <row r="66879" spans="29:29" x14ac:dyDescent="0.25">
      <c r="AC66879" s="379"/>
    </row>
    <row r="66880" spans="29:29" x14ac:dyDescent="0.25">
      <c r="AC66880" s="379"/>
    </row>
    <row r="66881" spans="29:29" x14ac:dyDescent="0.25">
      <c r="AC66881" s="379"/>
    </row>
    <row r="66882" spans="29:29" x14ac:dyDescent="0.25">
      <c r="AC66882" s="379"/>
    </row>
    <row r="66883" spans="29:29" x14ac:dyDescent="0.25">
      <c r="AC66883" s="379"/>
    </row>
    <row r="66884" spans="29:29" x14ac:dyDescent="0.25">
      <c r="AC66884" s="379"/>
    </row>
    <row r="66885" spans="29:29" x14ac:dyDescent="0.25">
      <c r="AC66885" s="379"/>
    </row>
    <row r="66886" spans="29:29" x14ac:dyDescent="0.25">
      <c r="AC66886" s="379"/>
    </row>
    <row r="66887" spans="29:29" x14ac:dyDescent="0.25">
      <c r="AC66887" s="379"/>
    </row>
    <row r="66888" spans="29:29" x14ac:dyDescent="0.25">
      <c r="AC66888" s="379"/>
    </row>
    <row r="66889" spans="29:29" x14ac:dyDescent="0.25">
      <c r="AC66889" s="379"/>
    </row>
    <row r="66890" spans="29:29" x14ac:dyDescent="0.25">
      <c r="AC66890" s="379"/>
    </row>
    <row r="66891" spans="29:29" x14ac:dyDescent="0.25">
      <c r="AC66891" s="379"/>
    </row>
    <row r="66892" spans="29:29" x14ac:dyDescent="0.25">
      <c r="AC66892" s="379"/>
    </row>
    <row r="66893" spans="29:29" x14ac:dyDescent="0.25">
      <c r="AC66893" s="379"/>
    </row>
    <row r="66894" spans="29:29" x14ac:dyDescent="0.25">
      <c r="AC66894" s="379"/>
    </row>
    <row r="66895" spans="29:29" x14ac:dyDescent="0.25">
      <c r="AC66895" s="379"/>
    </row>
    <row r="66896" spans="29:29" x14ac:dyDescent="0.25">
      <c r="AC66896" s="379"/>
    </row>
    <row r="66897" spans="29:29" x14ac:dyDescent="0.25">
      <c r="AC66897" s="379"/>
    </row>
    <row r="66898" spans="29:29" x14ac:dyDescent="0.25">
      <c r="AC66898" s="379"/>
    </row>
    <row r="66899" spans="29:29" x14ac:dyDescent="0.25">
      <c r="AC66899" s="379"/>
    </row>
    <row r="66900" spans="29:29" x14ac:dyDescent="0.25">
      <c r="AC66900" s="379"/>
    </row>
    <row r="66901" spans="29:29" x14ac:dyDescent="0.25">
      <c r="AC66901" s="379"/>
    </row>
    <row r="66902" spans="29:29" x14ac:dyDescent="0.25">
      <c r="AC66902" s="379"/>
    </row>
    <row r="66903" spans="29:29" x14ac:dyDescent="0.25">
      <c r="AC66903" s="379"/>
    </row>
    <row r="66904" spans="29:29" x14ac:dyDescent="0.25">
      <c r="AC66904" s="379"/>
    </row>
    <row r="66905" spans="29:29" x14ac:dyDescent="0.25">
      <c r="AC66905" s="379"/>
    </row>
    <row r="66906" spans="29:29" x14ac:dyDescent="0.25">
      <c r="AC66906" s="379"/>
    </row>
    <row r="66907" spans="29:29" x14ac:dyDescent="0.25">
      <c r="AC66907" s="379"/>
    </row>
    <row r="66908" spans="29:29" x14ac:dyDescent="0.25">
      <c r="AC66908" s="379"/>
    </row>
    <row r="66909" spans="29:29" x14ac:dyDescent="0.25">
      <c r="AC66909" s="379"/>
    </row>
    <row r="66910" spans="29:29" x14ac:dyDescent="0.25">
      <c r="AC66910" s="379"/>
    </row>
    <row r="66911" spans="29:29" x14ac:dyDescent="0.25">
      <c r="AC66911" s="379"/>
    </row>
    <row r="66912" spans="29:29" x14ac:dyDescent="0.25">
      <c r="AC66912" s="379"/>
    </row>
    <row r="66913" spans="29:29" x14ac:dyDescent="0.25">
      <c r="AC66913" s="379"/>
    </row>
    <row r="66914" spans="29:29" x14ac:dyDescent="0.25">
      <c r="AC66914" s="379"/>
    </row>
    <row r="66915" spans="29:29" x14ac:dyDescent="0.25">
      <c r="AC66915" s="379"/>
    </row>
    <row r="66916" spans="29:29" x14ac:dyDescent="0.25">
      <c r="AC66916" s="379"/>
    </row>
    <row r="66917" spans="29:29" x14ac:dyDescent="0.25">
      <c r="AC66917" s="379"/>
    </row>
    <row r="66918" spans="29:29" x14ac:dyDescent="0.25">
      <c r="AC66918" s="379"/>
    </row>
    <row r="66919" spans="29:29" x14ac:dyDescent="0.25">
      <c r="AC66919" s="379"/>
    </row>
    <row r="66920" spans="29:29" x14ac:dyDescent="0.25">
      <c r="AC66920" s="379"/>
    </row>
    <row r="66921" spans="29:29" x14ac:dyDescent="0.25">
      <c r="AC66921" s="379"/>
    </row>
    <row r="66922" spans="29:29" x14ac:dyDescent="0.25">
      <c r="AC66922" s="379"/>
    </row>
    <row r="66923" spans="29:29" x14ac:dyDescent="0.25">
      <c r="AC66923" s="379"/>
    </row>
    <row r="66924" spans="29:29" x14ac:dyDescent="0.25">
      <c r="AC66924" s="379"/>
    </row>
    <row r="66925" spans="29:29" x14ac:dyDescent="0.25">
      <c r="AC66925" s="379"/>
    </row>
    <row r="66926" spans="29:29" x14ac:dyDescent="0.25">
      <c r="AC66926" s="379"/>
    </row>
    <row r="66927" spans="29:29" x14ac:dyDescent="0.25">
      <c r="AC66927" s="379"/>
    </row>
    <row r="66928" spans="29:29" x14ac:dyDescent="0.25">
      <c r="AC66928" s="379"/>
    </row>
    <row r="66929" spans="29:29" x14ac:dyDescent="0.25">
      <c r="AC66929" s="379"/>
    </row>
    <row r="66930" spans="29:29" x14ac:dyDescent="0.25">
      <c r="AC66930" s="379"/>
    </row>
    <row r="66931" spans="29:29" x14ac:dyDescent="0.25">
      <c r="AC66931" s="379"/>
    </row>
    <row r="66932" spans="29:29" x14ac:dyDescent="0.25">
      <c r="AC66932" s="379"/>
    </row>
    <row r="66933" spans="29:29" x14ac:dyDescent="0.25">
      <c r="AC66933" s="379"/>
    </row>
    <row r="66934" spans="29:29" x14ac:dyDescent="0.25">
      <c r="AC66934" s="379"/>
    </row>
    <row r="66935" spans="29:29" x14ac:dyDescent="0.25">
      <c r="AC66935" s="379"/>
    </row>
    <row r="66936" spans="29:29" x14ac:dyDescent="0.25">
      <c r="AC66936" s="379"/>
    </row>
    <row r="66937" spans="29:29" x14ac:dyDescent="0.25">
      <c r="AC66937" s="379"/>
    </row>
    <row r="66938" spans="29:29" x14ac:dyDescent="0.25">
      <c r="AC66938" s="379"/>
    </row>
    <row r="66939" spans="29:29" x14ac:dyDescent="0.25">
      <c r="AC66939" s="379"/>
    </row>
    <row r="66940" spans="29:29" x14ac:dyDescent="0.25">
      <c r="AC66940" s="379"/>
    </row>
    <row r="66941" spans="29:29" x14ac:dyDescent="0.25">
      <c r="AC66941" s="379"/>
    </row>
    <row r="66942" spans="29:29" x14ac:dyDescent="0.25">
      <c r="AC66942" s="379"/>
    </row>
    <row r="66943" spans="29:29" x14ac:dyDescent="0.25">
      <c r="AC66943" s="379"/>
    </row>
    <row r="66944" spans="29:29" x14ac:dyDescent="0.25">
      <c r="AC66944" s="379"/>
    </row>
    <row r="66945" spans="29:29" x14ac:dyDescent="0.25">
      <c r="AC66945" s="379"/>
    </row>
    <row r="66946" spans="29:29" x14ac:dyDescent="0.25">
      <c r="AC66946" s="379"/>
    </row>
    <row r="66947" spans="29:29" x14ac:dyDescent="0.25">
      <c r="AC66947" s="379"/>
    </row>
    <row r="66948" spans="29:29" x14ac:dyDescent="0.25">
      <c r="AC66948" s="379"/>
    </row>
    <row r="66949" spans="29:29" x14ac:dyDescent="0.25">
      <c r="AC66949" s="379"/>
    </row>
    <row r="66950" spans="29:29" x14ac:dyDescent="0.25">
      <c r="AC66950" s="379"/>
    </row>
    <row r="66951" spans="29:29" x14ac:dyDescent="0.25">
      <c r="AC66951" s="379"/>
    </row>
    <row r="66952" spans="29:29" x14ac:dyDescent="0.25">
      <c r="AC66952" s="379"/>
    </row>
    <row r="66953" spans="29:29" x14ac:dyDescent="0.25">
      <c r="AC66953" s="379"/>
    </row>
    <row r="66954" spans="29:29" x14ac:dyDescent="0.25">
      <c r="AC66954" s="379"/>
    </row>
    <row r="66955" spans="29:29" x14ac:dyDescent="0.25">
      <c r="AC66955" s="379"/>
    </row>
    <row r="66956" spans="29:29" x14ac:dyDescent="0.25">
      <c r="AC66956" s="379"/>
    </row>
    <row r="66957" spans="29:29" x14ac:dyDescent="0.25">
      <c r="AC66957" s="379"/>
    </row>
    <row r="66958" spans="29:29" x14ac:dyDescent="0.25">
      <c r="AC66958" s="379"/>
    </row>
    <row r="66959" spans="29:29" x14ac:dyDescent="0.25">
      <c r="AC66959" s="379"/>
    </row>
    <row r="66960" spans="29:29" x14ac:dyDescent="0.25">
      <c r="AC66960" s="379"/>
    </row>
    <row r="66961" spans="29:29" x14ac:dyDescent="0.25">
      <c r="AC66961" s="379"/>
    </row>
    <row r="66962" spans="29:29" x14ac:dyDescent="0.25">
      <c r="AC66962" s="379"/>
    </row>
    <row r="66963" spans="29:29" x14ac:dyDescent="0.25">
      <c r="AC66963" s="379"/>
    </row>
    <row r="66964" spans="29:29" x14ac:dyDescent="0.25">
      <c r="AC66964" s="379"/>
    </row>
    <row r="66965" spans="29:29" x14ac:dyDescent="0.25">
      <c r="AC66965" s="379"/>
    </row>
    <row r="66966" spans="29:29" x14ac:dyDescent="0.25">
      <c r="AC66966" s="379"/>
    </row>
    <row r="66967" spans="29:29" x14ac:dyDescent="0.25">
      <c r="AC66967" s="379"/>
    </row>
    <row r="66968" spans="29:29" x14ac:dyDescent="0.25">
      <c r="AC66968" s="379"/>
    </row>
    <row r="66969" spans="29:29" x14ac:dyDescent="0.25">
      <c r="AC66969" s="379"/>
    </row>
    <row r="66970" spans="29:29" x14ac:dyDescent="0.25">
      <c r="AC66970" s="379"/>
    </row>
    <row r="66971" spans="29:29" x14ac:dyDescent="0.25">
      <c r="AC66971" s="379"/>
    </row>
    <row r="66972" spans="29:29" x14ac:dyDescent="0.25">
      <c r="AC66972" s="379"/>
    </row>
    <row r="66973" spans="29:29" x14ac:dyDescent="0.25">
      <c r="AC66973" s="379"/>
    </row>
    <row r="66974" spans="29:29" x14ac:dyDescent="0.25">
      <c r="AC66974" s="379"/>
    </row>
    <row r="66975" spans="29:29" x14ac:dyDescent="0.25">
      <c r="AC66975" s="379"/>
    </row>
    <row r="66976" spans="29:29" x14ac:dyDescent="0.25">
      <c r="AC66976" s="379"/>
    </row>
    <row r="66977" spans="29:29" x14ac:dyDescent="0.25">
      <c r="AC66977" s="379"/>
    </row>
    <row r="66978" spans="29:29" x14ac:dyDescent="0.25">
      <c r="AC66978" s="379"/>
    </row>
    <row r="66979" spans="29:29" x14ac:dyDescent="0.25">
      <c r="AC66979" s="379"/>
    </row>
    <row r="66980" spans="29:29" x14ac:dyDescent="0.25">
      <c r="AC66980" s="379"/>
    </row>
    <row r="66981" spans="29:29" x14ac:dyDescent="0.25">
      <c r="AC66981" s="379"/>
    </row>
    <row r="66982" spans="29:29" x14ac:dyDescent="0.25">
      <c r="AC66982" s="379"/>
    </row>
    <row r="66983" spans="29:29" x14ac:dyDescent="0.25">
      <c r="AC66983" s="379"/>
    </row>
    <row r="66984" spans="29:29" x14ac:dyDescent="0.25">
      <c r="AC66984" s="379"/>
    </row>
    <row r="66985" spans="29:29" x14ac:dyDescent="0.25">
      <c r="AC66985" s="379"/>
    </row>
    <row r="66986" spans="29:29" x14ac:dyDescent="0.25">
      <c r="AC66986" s="379"/>
    </row>
    <row r="66987" spans="29:29" x14ac:dyDescent="0.25">
      <c r="AC66987" s="379"/>
    </row>
    <row r="66988" spans="29:29" x14ac:dyDescent="0.25">
      <c r="AC66988" s="379"/>
    </row>
    <row r="66989" spans="29:29" x14ac:dyDescent="0.25">
      <c r="AC66989" s="379"/>
    </row>
    <row r="66990" spans="29:29" x14ac:dyDescent="0.25">
      <c r="AC66990" s="379"/>
    </row>
    <row r="66991" spans="29:29" x14ac:dyDescent="0.25">
      <c r="AC66991" s="379"/>
    </row>
    <row r="66992" spans="29:29" x14ac:dyDescent="0.25">
      <c r="AC66992" s="379"/>
    </row>
    <row r="66993" spans="29:29" x14ac:dyDescent="0.25">
      <c r="AC66993" s="379"/>
    </row>
    <row r="66994" spans="29:29" x14ac:dyDescent="0.25">
      <c r="AC66994" s="379"/>
    </row>
    <row r="66995" spans="29:29" x14ac:dyDescent="0.25">
      <c r="AC66995" s="379"/>
    </row>
    <row r="66996" spans="29:29" x14ac:dyDescent="0.25">
      <c r="AC66996" s="379"/>
    </row>
    <row r="66997" spans="29:29" x14ac:dyDescent="0.25">
      <c r="AC66997" s="379"/>
    </row>
    <row r="66998" spans="29:29" x14ac:dyDescent="0.25">
      <c r="AC66998" s="379"/>
    </row>
    <row r="66999" spans="29:29" x14ac:dyDescent="0.25">
      <c r="AC66999" s="379"/>
    </row>
    <row r="67000" spans="29:29" x14ac:dyDescent="0.25">
      <c r="AC67000" s="379"/>
    </row>
    <row r="67001" spans="29:29" x14ac:dyDescent="0.25">
      <c r="AC67001" s="379"/>
    </row>
    <row r="67002" spans="29:29" x14ac:dyDescent="0.25">
      <c r="AC67002" s="379"/>
    </row>
    <row r="67003" spans="29:29" x14ac:dyDescent="0.25">
      <c r="AC67003" s="379"/>
    </row>
    <row r="67004" spans="29:29" x14ac:dyDescent="0.25">
      <c r="AC67004" s="379"/>
    </row>
    <row r="67005" spans="29:29" x14ac:dyDescent="0.25">
      <c r="AC67005" s="379"/>
    </row>
    <row r="67006" spans="29:29" x14ac:dyDescent="0.25">
      <c r="AC67006" s="379"/>
    </row>
    <row r="67007" spans="29:29" x14ac:dyDescent="0.25">
      <c r="AC67007" s="379"/>
    </row>
    <row r="67008" spans="29:29" x14ac:dyDescent="0.25">
      <c r="AC67008" s="379"/>
    </row>
    <row r="67009" spans="29:29" x14ac:dyDescent="0.25">
      <c r="AC67009" s="379"/>
    </row>
    <row r="67010" spans="29:29" x14ac:dyDescent="0.25">
      <c r="AC67010" s="379"/>
    </row>
    <row r="67011" spans="29:29" x14ac:dyDescent="0.25">
      <c r="AC67011" s="379"/>
    </row>
    <row r="67012" spans="29:29" x14ac:dyDescent="0.25">
      <c r="AC67012" s="379"/>
    </row>
    <row r="67013" spans="29:29" x14ac:dyDescent="0.25">
      <c r="AC67013" s="379"/>
    </row>
    <row r="67014" spans="29:29" x14ac:dyDescent="0.25">
      <c r="AC67014" s="379"/>
    </row>
    <row r="67015" spans="29:29" x14ac:dyDescent="0.25">
      <c r="AC67015" s="379"/>
    </row>
    <row r="67016" spans="29:29" x14ac:dyDescent="0.25">
      <c r="AC67016" s="379"/>
    </row>
    <row r="67017" spans="29:29" x14ac:dyDescent="0.25">
      <c r="AC67017" s="379"/>
    </row>
    <row r="67018" spans="29:29" x14ac:dyDescent="0.25">
      <c r="AC67018" s="379"/>
    </row>
    <row r="67019" spans="29:29" x14ac:dyDescent="0.25">
      <c r="AC67019" s="379"/>
    </row>
    <row r="67020" spans="29:29" x14ac:dyDescent="0.25">
      <c r="AC67020" s="379"/>
    </row>
    <row r="67021" spans="29:29" x14ac:dyDescent="0.25">
      <c r="AC67021" s="379"/>
    </row>
    <row r="67022" spans="29:29" x14ac:dyDescent="0.25">
      <c r="AC67022" s="379"/>
    </row>
    <row r="67023" spans="29:29" x14ac:dyDescent="0.25">
      <c r="AC67023" s="379"/>
    </row>
    <row r="67024" spans="29:29" x14ac:dyDescent="0.25">
      <c r="AC67024" s="379"/>
    </row>
    <row r="67025" spans="29:29" x14ac:dyDescent="0.25">
      <c r="AC67025" s="379"/>
    </row>
    <row r="67026" spans="29:29" x14ac:dyDescent="0.25">
      <c r="AC67026" s="379"/>
    </row>
    <row r="67027" spans="29:29" x14ac:dyDescent="0.25">
      <c r="AC67027" s="379"/>
    </row>
    <row r="67028" spans="29:29" x14ac:dyDescent="0.25">
      <c r="AC67028" s="379"/>
    </row>
    <row r="67029" spans="29:29" x14ac:dyDescent="0.25">
      <c r="AC67029" s="379"/>
    </row>
    <row r="67030" spans="29:29" x14ac:dyDescent="0.25">
      <c r="AC67030" s="379"/>
    </row>
    <row r="67031" spans="29:29" x14ac:dyDescent="0.25">
      <c r="AC67031" s="379"/>
    </row>
    <row r="67032" spans="29:29" x14ac:dyDescent="0.25">
      <c r="AC67032" s="379"/>
    </row>
    <row r="67033" spans="29:29" x14ac:dyDescent="0.25">
      <c r="AC67033" s="379"/>
    </row>
    <row r="67034" spans="29:29" x14ac:dyDescent="0.25">
      <c r="AC67034" s="379"/>
    </row>
    <row r="67035" spans="29:29" x14ac:dyDescent="0.25">
      <c r="AC67035" s="379"/>
    </row>
    <row r="67036" spans="29:29" x14ac:dyDescent="0.25">
      <c r="AC67036" s="379"/>
    </row>
    <row r="67037" spans="29:29" x14ac:dyDescent="0.25">
      <c r="AC67037" s="379"/>
    </row>
    <row r="67038" spans="29:29" x14ac:dyDescent="0.25">
      <c r="AC67038" s="379"/>
    </row>
    <row r="67039" spans="29:29" x14ac:dyDescent="0.25">
      <c r="AC67039" s="379"/>
    </row>
    <row r="67040" spans="29:29" x14ac:dyDescent="0.25">
      <c r="AC67040" s="379"/>
    </row>
    <row r="67041" spans="29:29" x14ac:dyDescent="0.25">
      <c r="AC67041" s="379"/>
    </row>
    <row r="67042" spans="29:29" x14ac:dyDescent="0.25">
      <c r="AC67042" s="379"/>
    </row>
    <row r="67043" spans="29:29" x14ac:dyDescent="0.25">
      <c r="AC67043" s="379"/>
    </row>
    <row r="67044" spans="29:29" x14ac:dyDescent="0.25">
      <c r="AC67044" s="379"/>
    </row>
    <row r="67045" spans="29:29" x14ac:dyDescent="0.25">
      <c r="AC67045" s="379"/>
    </row>
    <row r="67046" spans="29:29" x14ac:dyDescent="0.25">
      <c r="AC67046" s="379"/>
    </row>
    <row r="67047" spans="29:29" x14ac:dyDescent="0.25">
      <c r="AC67047" s="379"/>
    </row>
    <row r="67048" spans="29:29" x14ac:dyDescent="0.25">
      <c r="AC67048" s="379"/>
    </row>
    <row r="67049" spans="29:29" x14ac:dyDescent="0.25">
      <c r="AC67049" s="379"/>
    </row>
    <row r="67050" spans="29:29" x14ac:dyDescent="0.25">
      <c r="AC67050" s="379"/>
    </row>
    <row r="67051" spans="29:29" x14ac:dyDescent="0.25">
      <c r="AC67051" s="379"/>
    </row>
    <row r="67052" spans="29:29" x14ac:dyDescent="0.25">
      <c r="AC67052" s="379"/>
    </row>
    <row r="67053" spans="29:29" x14ac:dyDescent="0.25">
      <c r="AC67053" s="379"/>
    </row>
    <row r="67054" spans="29:29" x14ac:dyDescent="0.25">
      <c r="AC67054" s="379"/>
    </row>
    <row r="67055" spans="29:29" x14ac:dyDescent="0.25">
      <c r="AC67055" s="379"/>
    </row>
    <row r="67056" spans="29:29" x14ac:dyDescent="0.25">
      <c r="AC67056" s="379"/>
    </row>
    <row r="67057" spans="29:29" x14ac:dyDescent="0.25">
      <c r="AC67057" s="379"/>
    </row>
    <row r="67058" spans="29:29" x14ac:dyDescent="0.25">
      <c r="AC67058" s="379"/>
    </row>
    <row r="67059" spans="29:29" x14ac:dyDescent="0.25">
      <c r="AC67059" s="379"/>
    </row>
    <row r="67060" spans="29:29" x14ac:dyDescent="0.25">
      <c r="AC67060" s="379"/>
    </row>
    <row r="67061" spans="29:29" x14ac:dyDescent="0.25">
      <c r="AC67061" s="379"/>
    </row>
    <row r="67062" spans="29:29" x14ac:dyDescent="0.25">
      <c r="AC67062" s="379"/>
    </row>
    <row r="67063" spans="29:29" x14ac:dyDescent="0.25">
      <c r="AC67063" s="379"/>
    </row>
    <row r="67064" spans="29:29" x14ac:dyDescent="0.25">
      <c r="AC67064" s="379"/>
    </row>
    <row r="67065" spans="29:29" x14ac:dyDescent="0.25">
      <c r="AC67065" s="379"/>
    </row>
    <row r="67066" spans="29:29" x14ac:dyDescent="0.25">
      <c r="AC67066" s="379"/>
    </row>
    <row r="67067" spans="29:29" x14ac:dyDescent="0.25">
      <c r="AC67067" s="379"/>
    </row>
    <row r="67068" spans="29:29" x14ac:dyDescent="0.25">
      <c r="AC67068" s="379"/>
    </row>
    <row r="67069" spans="29:29" x14ac:dyDescent="0.25">
      <c r="AC67069" s="379"/>
    </row>
    <row r="67070" spans="29:29" x14ac:dyDescent="0.25">
      <c r="AC67070" s="379"/>
    </row>
    <row r="67071" spans="29:29" x14ac:dyDescent="0.25">
      <c r="AC67071" s="379"/>
    </row>
    <row r="67072" spans="29:29" x14ac:dyDescent="0.25">
      <c r="AC67072" s="379"/>
    </row>
    <row r="67073" spans="29:29" x14ac:dyDescent="0.25">
      <c r="AC67073" s="379"/>
    </row>
    <row r="67074" spans="29:29" x14ac:dyDescent="0.25">
      <c r="AC67074" s="379"/>
    </row>
    <row r="67075" spans="29:29" x14ac:dyDescent="0.25">
      <c r="AC67075" s="379"/>
    </row>
    <row r="67076" spans="29:29" x14ac:dyDescent="0.25">
      <c r="AC67076" s="379"/>
    </row>
    <row r="67077" spans="29:29" x14ac:dyDescent="0.25">
      <c r="AC67077" s="379"/>
    </row>
    <row r="67078" spans="29:29" x14ac:dyDescent="0.25">
      <c r="AC67078" s="379"/>
    </row>
    <row r="67079" spans="29:29" x14ac:dyDescent="0.25">
      <c r="AC67079" s="379"/>
    </row>
    <row r="67080" spans="29:29" x14ac:dyDescent="0.25">
      <c r="AC67080" s="379"/>
    </row>
    <row r="67081" spans="29:29" x14ac:dyDescent="0.25">
      <c r="AC67081" s="379"/>
    </row>
    <row r="67082" spans="29:29" x14ac:dyDescent="0.25">
      <c r="AC67082" s="379"/>
    </row>
    <row r="67083" spans="29:29" x14ac:dyDescent="0.25">
      <c r="AC67083" s="379"/>
    </row>
    <row r="67084" spans="29:29" x14ac:dyDescent="0.25">
      <c r="AC67084" s="379"/>
    </row>
    <row r="67085" spans="29:29" x14ac:dyDescent="0.25">
      <c r="AC67085" s="379"/>
    </row>
    <row r="67086" spans="29:29" x14ac:dyDescent="0.25">
      <c r="AC67086" s="379"/>
    </row>
    <row r="67087" spans="29:29" x14ac:dyDescent="0.25">
      <c r="AC67087" s="379"/>
    </row>
    <row r="67088" spans="29:29" x14ac:dyDescent="0.25">
      <c r="AC67088" s="379"/>
    </row>
    <row r="67089" spans="29:29" x14ac:dyDescent="0.25">
      <c r="AC67089" s="379"/>
    </row>
    <row r="67090" spans="29:29" x14ac:dyDescent="0.25">
      <c r="AC67090" s="379"/>
    </row>
    <row r="67091" spans="29:29" x14ac:dyDescent="0.25">
      <c r="AC67091" s="379"/>
    </row>
    <row r="67092" spans="29:29" x14ac:dyDescent="0.25">
      <c r="AC67092" s="379"/>
    </row>
    <row r="67093" spans="29:29" x14ac:dyDescent="0.25">
      <c r="AC67093" s="379"/>
    </row>
    <row r="67094" spans="29:29" x14ac:dyDescent="0.25">
      <c r="AC67094" s="379"/>
    </row>
    <row r="67095" spans="29:29" x14ac:dyDescent="0.25">
      <c r="AC67095" s="379"/>
    </row>
    <row r="67096" spans="29:29" x14ac:dyDescent="0.25">
      <c r="AC67096" s="379"/>
    </row>
    <row r="67097" spans="29:29" x14ac:dyDescent="0.25">
      <c r="AC67097" s="379"/>
    </row>
    <row r="67098" spans="29:29" x14ac:dyDescent="0.25">
      <c r="AC67098" s="379"/>
    </row>
    <row r="67099" spans="29:29" x14ac:dyDescent="0.25">
      <c r="AC67099" s="379"/>
    </row>
    <row r="67100" spans="29:29" x14ac:dyDescent="0.25">
      <c r="AC67100" s="379"/>
    </row>
    <row r="67101" spans="29:29" x14ac:dyDescent="0.25">
      <c r="AC67101" s="379"/>
    </row>
    <row r="67102" spans="29:29" x14ac:dyDescent="0.25">
      <c r="AC67102" s="379"/>
    </row>
    <row r="67103" spans="29:29" x14ac:dyDescent="0.25">
      <c r="AC67103" s="379"/>
    </row>
    <row r="67104" spans="29:29" x14ac:dyDescent="0.25">
      <c r="AC67104" s="379"/>
    </row>
    <row r="67105" spans="29:29" x14ac:dyDescent="0.25">
      <c r="AC67105" s="379"/>
    </row>
    <row r="67106" spans="29:29" x14ac:dyDescent="0.25">
      <c r="AC67106" s="379"/>
    </row>
    <row r="67107" spans="29:29" x14ac:dyDescent="0.25">
      <c r="AC67107" s="379"/>
    </row>
    <row r="67108" spans="29:29" x14ac:dyDescent="0.25">
      <c r="AC67108" s="379"/>
    </row>
    <row r="67109" spans="29:29" x14ac:dyDescent="0.25">
      <c r="AC67109" s="379"/>
    </row>
    <row r="67110" spans="29:29" x14ac:dyDescent="0.25">
      <c r="AC67110" s="379"/>
    </row>
    <row r="67111" spans="29:29" x14ac:dyDescent="0.25">
      <c r="AC67111" s="379"/>
    </row>
    <row r="67112" spans="29:29" x14ac:dyDescent="0.25">
      <c r="AC67112" s="379"/>
    </row>
    <row r="67113" spans="29:29" x14ac:dyDescent="0.25">
      <c r="AC67113" s="379"/>
    </row>
    <row r="67114" spans="29:29" x14ac:dyDescent="0.25">
      <c r="AC67114" s="379"/>
    </row>
    <row r="67115" spans="29:29" x14ac:dyDescent="0.25">
      <c r="AC67115" s="379"/>
    </row>
    <row r="67116" spans="29:29" x14ac:dyDescent="0.25">
      <c r="AC67116" s="379"/>
    </row>
    <row r="67117" spans="29:29" x14ac:dyDescent="0.25">
      <c r="AC67117" s="379"/>
    </row>
    <row r="67118" spans="29:29" x14ac:dyDescent="0.25">
      <c r="AC67118" s="379"/>
    </row>
    <row r="67119" spans="29:29" x14ac:dyDescent="0.25">
      <c r="AC67119" s="379"/>
    </row>
    <row r="67120" spans="29:29" x14ac:dyDescent="0.25">
      <c r="AC67120" s="379"/>
    </row>
    <row r="67121" spans="29:29" x14ac:dyDescent="0.25">
      <c r="AC67121" s="379"/>
    </row>
    <row r="67122" spans="29:29" x14ac:dyDescent="0.25">
      <c r="AC67122" s="379"/>
    </row>
    <row r="67123" spans="29:29" x14ac:dyDescent="0.25">
      <c r="AC67123" s="379"/>
    </row>
    <row r="67124" spans="29:29" x14ac:dyDescent="0.25">
      <c r="AC67124" s="379"/>
    </row>
    <row r="67125" spans="29:29" x14ac:dyDescent="0.25">
      <c r="AC67125" s="379"/>
    </row>
    <row r="67126" spans="29:29" x14ac:dyDescent="0.25">
      <c r="AC67126" s="379"/>
    </row>
    <row r="67127" spans="29:29" x14ac:dyDescent="0.25">
      <c r="AC67127" s="379"/>
    </row>
    <row r="67128" spans="29:29" x14ac:dyDescent="0.25">
      <c r="AC67128" s="379"/>
    </row>
    <row r="67129" spans="29:29" x14ac:dyDescent="0.25">
      <c r="AC67129" s="379"/>
    </row>
    <row r="67130" spans="29:29" x14ac:dyDescent="0.25">
      <c r="AC67130" s="379"/>
    </row>
    <row r="67131" spans="29:29" x14ac:dyDescent="0.25">
      <c r="AC67131" s="379"/>
    </row>
    <row r="67132" spans="29:29" x14ac:dyDescent="0.25">
      <c r="AC67132" s="379"/>
    </row>
    <row r="67133" spans="29:29" x14ac:dyDescent="0.25">
      <c r="AC67133" s="379"/>
    </row>
    <row r="67134" spans="29:29" x14ac:dyDescent="0.25">
      <c r="AC67134" s="379"/>
    </row>
    <row r="67135" spans="29:29" x14ac:dyDescent="0.25">
      <c r="AC67135" s="379"/>
    </row>
    <row r="67136" spans="29:29" x14ac:dyDescent="0.25">
      <c r="AC67136" s="379"/>
    </row>
    <row r="67137" spans="29:29" x14ac:dyDescent="0.25">
      <c r="AC67137" s="379"/>
    </row>
    <row r="67138" spans="29:29" x14ac:dyDescent="0.25">
      <c r="AC67138" s="379"/>
    </row>
    <row r="67139" spans="29:29" x14ac:dyDescent="0.25">
      <c r="AC67139" s="379"/>
    </row>
    <row r="67140" spans="29:29" x14ac:dyDescent="0.25">
      <c r="AC67140" s="379"/>
    </row>
    <row r="67141" spans="29:29" x14ac:dyDescent="0.25">
      <c r="AC67141" s="379"/>
    </row>
    <row r="67142" spans="29:29" x14ac:dyDescent="0.25">
      <c r="AC67142" s="379"/>
    </row>
    <row r="67143" spans="29:29" x14ac:dyDescent="0.25">
      <c r="AC67143" s="379"/>
    </row>
    <row r="67144" spans="29:29" x14ac:dyDescent="0.25">
      <c r="AC67144" s="379"/>
    </row>
    <row r="67145" spans="29:29" x14ac:dyDescent="0.25">
      <c r="AC67145" s="379"/>
    </row>
    <row r="67146" spans="29:29" x14ac:dyDescent="0.25">
      <c r="AC67146" s="379"/>
    </row>
    <row r="67147" spans="29:29" x14ac:dyDescent="0.25">
      <c r="AC67147" s="379"/>
    </row>
    <row r="67148" spans="29:29" x14ac:dyDescent="0.25">
      <c r="AC67148" s="379"/>
    </row>
    <row r="67149" spans="29:29" x14ac:dyDescent="0.25">
      <c r="AC67149" s="379"/>
    </row>
    <row r="67150" spans="29:29" x14ac:dyDescent="0.25">
      <c r="AC67150" s="379"/>
    </row>
    <row r="67151" spans="29:29" x14ac:dyDescent="0.25">
      <c r="AC67151" s="379"/>
    </row>
    <row r="67152" spans="29:29" x14ac:dyDescent="0.25">
      <c r="AC67152" s="379"/>
    </row>
    <row r="67153" spans="29:29" x14ac:dyDescent="0.25">
      <c r="AC67153" s="379"/>
    </row>
    <row r="67154" spans="29:29" x14ac:dyDescent="0.25">
      <c r="AC67154" s="379"/>
    </row>
    <row r="67155" spans="29:29" x14ac:dyDescent="0.25">
      <c r="AC67155" s="379"/>
    </row>
    <row r="67156" spans="29:29" x14ac:dyDescent="0.25">
      <c r="AC67156" s="379"/>
    </row>
    <row r="67157" spans="29:29" x14ac:dyDescent="0.25">
      <c r="AC67157" s="379"/>
    </row>
    <row r="67158" spans="29:29" x14ac:dyDescent="0.25">
      <c r="AC67158" s="379"/>
    </row>
    <row r="67159" spans="29:29" x14ac:dyDescent="0.25">
      <c r="AC67159" s="379"/>
    </row>
    <row r="67160" spans="29:29" x14ac:dyDescent="0.25">
      <c r="AC67160" s="379"/>
    </row>
    <row r="67161" spans="29:29" x14ac:dyDescent="0.25">
      <c r="AC67161" s="379"/>
    </row>
    <row r="67162" spans="29:29" x14ac:dyDescent="0.25">
      <c r="AC67162" s="379"/>
    </row>
    <row r="67163" spans="29:29" x14ac:dyDescent="0.25">
      <c r="AC67163" s="379"/>
    </row>
    <row r="67164" spans="29:29" x14ac:dyDescent="0.25">
      <c r="AC67164" s="379"/>
    </row>
    <row r="67165" spans="29:29" x14ac:dyDescent="0.25">
      <c r="AC67165" s="379"/>
    </row>
    <row r="67166" spans="29:29" x14ac:dyDescent="0.25">
      <c r="AC67166" s="379"/>
    </row>
    <row r="67167" spans="29:29" x14ac:dyDescent="0.25">
      <c r="AC67167" s="379"/>
    </row>
    <row r="67168" spans="29:29" x14ac:dyDescent="0.25">
      <c r="AC67168" s="379"/>
    </row>
    <row r="67169" spans="29:29" x14ac:dyDescent="0.25">
      <c r="AC67169" s="379"/>
    </row>
    <row r="67170" spans="29:29" x14ac:dyDescent="0.25">
      <c r="AC67170" s="379"/>
    </row>
    <row r="67171" spans="29:29" x14ac:dyDescent="0.25">
      <c r="AC67171" s="379"/>
    </row>
    <row r="67172" spans="29:29" x14ac:dyDescent="0.25">
      <c r="AC67172" s="379"/>
    </row>
    <row r="67173" spans="29:29" x14ac:dyDescent="0.25">
      <c r="AC67173" s="379"/>
    </row>
    <row r="67174" spans="29:29" x14ac:dyDescent="0.25">
      <c r="AC67174" s="379"/>
    </row>
    <row r="67175" spans="29:29" x14ac:dyDescent="0.25">
      <c r="AC67175" s="379"/>
    </row>
    <row r="67176" spans="29:29" x14ac:dyDescent="0.25">
      <c r="AC67176" s="379"/>
    </row>
    <row r="67177" spans="29:29" x14ac:dyDescent="0.25">
      <c r="AC67177" s="379"/>
    </row>
    <row r="67178" spans="29:29" x14ac:dyDescent="0.25">
      <c r="AC67178" s="379"/>
    </row>
    <row r="67179" spans="29:29" x14ac:dyDescent="0.25">
      <c r="AC67179" s="379"/>
    </row>
    <row r="67180" spans="29:29" x14ac:dyDescent="0.25">
      <c r="AC67180" s="379"/>
    </row>
    <row r="67181" spans="29:29" x14ac:dyDescent="0.25">
      <c r="AC67181" s="379"/>
    </row>
    <row r="67182" spans="29:29" x14ac:dyDescent="0.25">
      <c r="AC67182" s="379"/>
    </row>
    <row r="67183" spans="29:29" x14ac:dyDescent="0.25">
      <c r="AC67183" s="379"/>
    </row>
    <row r="67184" spans="29:29" x14ac:dyDescent="0.25">
      <c r="AC67184" s="379"/>
    </row>
    <row r="67185" spans="29:29" x14ac:dyDescent="0.25">
      <c r="AC67185" s="379"/>
    </row>
    <row r="67186" spans="29:29" x14ac:dyDescent="0.25">
      <c r="AC67186" s="379"/>
    </row>
    <row r="67187" spans="29:29" x14ac:dyDescent="0.25">
      <c r="AC67187" s="379"/>
    </row>
    <row r="67188" spans="29:29" x14ac:dyDescent="0.25">
      <c r="AC67188" s="379"/>
    </row>
    <row r="67189" spans="29:29" x14ac:dyDescent="0.25">
      <c r="AC67189" s="379"/>
    </row>
    <row r="67190" spans="29:29" x14ac:dyDescent="0.25">
      <c r="AC67190" s="379"/>
    </row>
    <row r="67191" spans="29:29" x14ac:dyDescent="0.25">
      <c r="AC67191" s="379"/>
    </row>
    <row r="67192" spans="29:29" x14ac:dyDescent="0.25">
      <c r="AC67192" s="379"/>
    </row>
    <row r="67193" spans="29:29" x14ac:dyDescent="0.25">
      <c r="AC67193" s="379"/>
    </row>
    <row r="67194" spans="29:29" x14ac:dyDescent="0.25">
      <c r="AC67194" s="379"/>
    </row>
    <row r="67195" spans="29:29" x14ac:dyDescent="0.25">
      <c r="AC67195" s="379"/>
    </row>
    <row r="67196" spans="29:29" x14ac:dyDescent="0.25">
      <c r="AC67196" s="379"/>
    </row>
    <row r="67197" spans="29:29" x14ac:dyDescent="0.25">
      <c r="AC67197" s="379"/>
    </row>
    <row r="67198" spans="29:29" x14ac:dyDescent="0.25">
      <c r="AC67198" s="379"/>
    </row>
    <row r="67199" spans="29:29" x14ac:dyDescent="0.25">
      <c r="AC67199" s="379"/>
    </row>
    <row r="67200" spans="29:29" x14ac:dyDescent="0.25">
      <c r="AC67200" s="379"/>
    </row>
    <row r="67201" spans="29:29" x14ac:dyDescent="0.25">
      <c r="AC67201" s="379"/>
    </row>
    <row r="67202" spans="29:29" x14ac:dyDescent="0.25">
      <c r="AC67202" s="379"/>
    </row>
    <row r="67203" spans="29:29" x14ac:dyDescent="0.25">
      <c r="AC67203" s="379"/>
    </row>
    <row r="67204" spans="29:29" x14ac:dyDescent="0.25">
      <c r="AC67204" s="379"/>
    </row>
    <row r="67205" spans="29:29" x14ac:dyDescent="0.25">
      <c r="AC67205" s="379"/>
    </row>
    <row r="67206" spans="29:29" x14ac:dyDescent="0.25">
      <c r="AC67206" s="379"/>
    </row>
    <row r="67207" spans="29:29" x14ac:dyDescent="0.25">
      <c r="AC67207" s="379"/>
    </row>
    <row r="67208" spans="29:29" x14ac:dyDescent="0.25">
      <c r="AC67208" s="379"/>
    </row>
    <row r="67209" spans="29:29" x14ac:dyDescent="0.25">
      <c r="AC67209" s="379"/>
    </row>
    <row r="67210" spans="29:29" x14ac:dyDescent="0.25">
      <c r="AC67210" s="379"/>
    </row>
    <row r="67211" spans="29:29" x14ac:dyDescent="0.25">
      <c r="AC67211" s="379"/>
    </row>
    <row r="67212" spans="29:29" x14ac:dyDescent="0.25">
      <c r="AC67212" s="379"/>
    </row>
    <row r="67213" spans="29:29" x14ac:dyDescent="0.25">
      <c r="AC67213" s="379"/>
    </row>
    <row r="67214" spans="29:29" x14ac:dyDescent="0.25">
      <c r="AC67214" s="379"/>
    </row>
    <row r="67215" spans="29:29" x14ac:dyDescent="0.25">
      <c r="AC67215" s="379"/>
    </row>
    <row r="67216" spans="29:29" x14ac:dyDescent="0.25">
      <c r="AC67216" s="379"/>
    </row>
    <row r="67217" spans="29:29" x14ac:dyDescent="0.25">
      <c r="AC67217" s="379"/>
    </row>
    <row r="67218" spans="29:29" x14ac:dyDescent="0.25">
      <c r="AC67218" s="379"/>
    </row>
    <row r="67219" spans="29:29" x14ac:dyDescent="0.25">
      <c r="AC67219" s="379"/>
    </row>
    <row r="67220" spans="29:29" x14ac:dyDescent="0.25">
      <c r="AC67220" s="379"/>
    </row>
    <row r="67221" spans="29:29" x14ac:dyDescent="0.25">
      <c r="AC67221" s="379"/>
    </row>
    <row r="67222" spans="29:29" x14ac:dyDescent="0.25">
      <c r="AC67222" s="379"/>
    </row>
    <row r="67223" spans="29:29" x14ac:dyDescent="0.25">
      <c r="AC67223" s="379"/>
    </row>
    <row r="67224" spans="29:29" x14ac:dyDescent="0.25">
      <c r="AC67224" s="379"/>
    </row>
    <row r="67225" spans="29:29" x14ac:dyDescent="0.25">
      <c r="AC67225" s="379"/>
    </row>
    <row r="67226" spans="29:29" x14ac:dyDescent="0.25">
      <c r="AC67226" s="379"/>
    </row>
    <row r="67227" spans="29:29" x14ac:dyDescent="0.25">
      <c r="AC67227" s="379"/>
    </row>
    <row r="67228" spans="29:29" x14ac:dyDescent="0.25">
      <c r="AC67228" s="379"/>
    </row>
    <row r="67229" spans="29:29" x14ac:dyDescent="0.25">
      <c r="AC67229" s="379"/>
    </row>
    <row r="67230" spans="29:29" x14ac:dyDescent="0.25">
      <c r="AC67230" s="379"/>
    </row>
    <row r="67231" spans="29:29" x14ac:dyDescent="0.25">
      <c r="AC67231" s="379"/>
    </row>
    <row r="67232" spans="29:29" x14ac:dyDescent="0.25">
      <c r="AC67232" s="379"/>
    </row>
    <row r="67233" spans="29:29" x14ac:dyDescent="0.25">
      <c r="AC67233" s="379"/>
    </row>
    <row r="67234" spans="29:29" x14ac:dyDescent="0.25">
      <c r="AC67234" s="379"/>
    </row>
    <row r="67235" spans="29:29" x14ac:dyDescent="0.25">
      <c r="AC67235" s="379"/>
    </row>
    <row r="67236" spans="29:29" x14ac:dyDescent="0.25">
      <c r="AC67236" s="379"/>
    </row>
    <row r="67237" spans="29:29" x14ac:dyDescent="0.25">
      <c r="AC67237" s="379"/>
    </row>
    <row r="67238" spans="29:29" x14ac:dyDescent="0.25">
      <c r="AC67238" s="379"/>
    </row>
    <row r="67239" spans="29:29" x14ac:dyDescent="0.25">
      <c r="AC67239" s="379"/>
    </row>
    <row r="67240" spans="29:29" x14ac:dyDescent="0.25">
      <c r="AC67240" s="379"/>
    </row>
    <row r="67241" spans="29:29" x14ac:dyDescent="0.25">
      <c r="AC67241" s="379"/>
    </row>
    <row r="67242" spans="29:29" x14ac:dyDescent="0.25">
      <c r="AC67242" s="379"/>
    </row>
    <row r="67243" spans="29:29" x14ac:dyDescent="0.25">
      <c r="AC67243" s="379"/>
    </row>
    <row r="67244" spans="29:29" x14ac:dyDescent="0.25">
      <c r="AC67244" s="379"/>
    </row>
    <row r="67245" spans="29:29" x14ac:dyDescent="0.25">
      <c r="AC67245" s="379"/>
    </row>
    <row r="67246" spans="29:29" x14ac:dyDescent="0.25">
      <c r="AC67246" s="379"/>
    </row>
    <row r="67247" spans="29:29" x14ac:dyDescent="0.25">
      <c r="AC67247" s="379"/>
    </row>
    <row r="67248" spans="29:29" x14ac:dyDescent="0.25">
      <c r="AC67248" s="379"/>
    </row>
    <row r="67249" spans="29:29" x14ac:dyDescent="0.25">
      <c r="AC67249" s="379"/>
    </row>
    <row r="67250" spans="29:29" x14ac:dyDescent="0.25">
      <c r="AC67250" s="379"/>
    </row>
    <row r="67251" spans="29:29" x14ac:dyDescent="0.25">
      <c r="AC67251" s="379"/>
    </row>
    <row r="67252" spans="29:29" x14ac:dyDescent="0.25">
      <c r="AC67252" s="379"/>
    </row>
    <row r="67253" spans="29:29" x14ac:dyDescent="0.25">
      <c r="AC67253" s="379"/>
    </row>
    <row r="67254" spans="29:29" x14ac:dyDescent="0.25">
      <c r="AC67254" s="379"/>
    </row>
    <row r="67255" spans="29:29" x14ac:dyDescent="0.25">
      <c r="AC67255" s="379"/>
    </row>
    <row r="67256" spans="29:29" x14ac:dyDescent="0.25">
      <c r="AC67256" s="379"/>
    </row>
    <row r="67257" spans="29:29" x14ac:dyDescent="0.25">
      <c r="AC67257" s="379"/>
    </row>
    <row r="67258" spans="29:29" x14ac:dyDescent="0.25">
      <c r="AC67258" s="379"/>
    </row>
    <row r="67259" spans="29:29" x14ac:dyDescent="0.25">
      <c r="AC67259" s="379"/>
    </row>
    <row r="67260" spans="29:29" x14ac:dyDescent="0.25">
      <c r="AC67260" s="379"/>
    </row>
    <row r="67261" spans="29:29" x14ac:dyDescent="0.25">
      <c r="AC67261" s="379"/>
    </row>
    <row r="67262" spans="29:29" x14ac:dyDescent="0.25">
      <c r="AC67262" s="379"/>
    </row>
    <row r="67263" spans="29:29" x14ac:dyDescent="0.25">
      <c r="AC67263" s="379"/>
    </row>
    <row r="67264" spans="29:29" x14ac:dyDescent="0.25">
      <c r="AC67264" s="379"/>
    </row>
    <row r="67265" spans="29:29" x14ac:dyDescent="0.25">
      <c r="AC67265" s="379"/>
    </row>
    <row r="67266" spans="29:29" x14ac:dyDescent="0.25">
      <c r="AC67266" s="379"/>
    </row>
    <row r="67267" spans="29:29" x14ac:dyDescent="0.25">
      <c r="AC67267" s="379"/>
    </row>
    <row r="67268" spans="29:29" x14ac:dyDescent="0.25">
      <c r="AC67268" s="379"/>
    </row>
    <row r="67269" spans="29:29" x14ac:dyDescent="0.25">
      <c r="AC67269" s="379"/>
    </row>
    <row r="67270" spans="29:29" x14ac:dyDescent="0.25">
      <c r="AC67270" s="379"/>
    </row>
    <row r="67271" spans="29:29" x14ac:dyDescent="0.25">
      <c r="AC67271" s="379"/>
    </row>
    <row r="67272" spans="29:29" x14ac:dyDescent="0.25">
      <c r="AC67272" s="379"/>
    </row>
    <row r="67273" spans="29:29" x14ac:dyDescent="0.25">
      <c r="AC67273" s="379"/>
    </row>
    <row r="67274" spans="29:29" x14ac:dyDescent="0.25">
      <c r="AC67274" s="379"/>
    </row>
    <row r="67275" spans="29:29" x14ac:dyDescent="0.25">
      <c r="AC67275" s="379"/>
    </row>
    <row r="67276" spans="29:29" x14ac:dyDescent="0.25">
      <c r="AC67276" s="379"/>
    </row>
    <row r="67277" spans="29:29" x14ac:dyDescent="0.25">
      <c r="AC67277" s="379"/>
    </row>
    <row r="67278" spans="29:29" x14ac:dyDescent="0.25">
      <c r="AC67278" s="379"/>
    </row>
    <row r="67279" spans="29:29" x14ac:dyDescent="0.25">
      <c r="AC67279" s="379"/>
    </row>
    <row r="67280" spans="29:29" x14ac:dyDescent="0.25">
      <c r="AC67280" s="379"/>
    </row>
    <row r="67281" spans="29:29" x14ac:dyDescent="0.25">
      <c r="AC67281" s="379"/>
    </row>
    <row r="67282" spans="29:29" x14ac:dyDescent="0.25">
      <c r="AC67282" s="379"/>
    </row>
    <row r="67283" spans="29:29" x14ac:dyDescent="0.25">
      <c r="AC67283" s="379"/>
    </row>
    <row r="67284" spans="29:29" x14ac:dyDescent="0.25">
      <c r="AC67284" s="379"/>
    </row>
    <row r="67285" spans="29:29" x14ac:dyDescent="0.25">
      <c r="AC67285" s="379"/>
    </row>
    <row r="67286" spans="29:29" x14ac:dyDescent="0.25">
      <c r="AC67286" s="379"/>
    </row>
    <row r="67287" spans="29:29" x14ac:dyDescent="0.25">
      <c r="AC67287" s="379"/>
    </row>
    <row r="67288" spans="29:29" x14ac:dyDescent="0.25">
      <c r="AC67288" s="379"/>
    </row>
    <row r="67289" spans="29:29" x14ac:dyDescent="0.25">
      <c r="AC67289" s="379"/>
    </row>
    <row r="67290" spans="29:29" x14ac:dyDescent="0.25">
      <c r="AC67290" s="379"/>
    </row>
    <row r="67291" spans="29:29" x14ac:dyDescent="0.25">
      <c r="AC67291" s="379"/>
    </row>
    <row r="67292" spans="29:29" x14ac:dyDescent="0.25">
      <c r="AC67292" s="379"/>
    </row>
    <row r="67293" spans="29:29" x14ac:dyDescent="0.25">
      <c r="AC67293" s="379"/>
    </row>
    <row r="67294" spans="29:29" x14ac:dyDescent="0.25">
      <c r="AC67294" s="379"/>
    </row>
    <row r="67295" spans="29:29" x14ac:dyDescent="0.25">
      <c r="AC67295" s="379"/>
    </row>
    <row r="67296" spans="29:29" x14ac:dyDescent="0.25">
      <c r="AC67296" s="379"/>
    </row>
    <row r="67297" spans="29:29" x14ac:dyDescent="0.25">
      <c r="AC67297" s="379"/>
    </row>
    <row r="67298" spans="29:29" x14ac:dyDescent="0.25">
      <c r="AC67298" s="379"/>
    </row>
    <row r="67299" spans="29:29" x14ac:dyDescent="0.25">
      <c r="AC67299" s="379"/>
    </row>
    <row r="67300" spans="29:29" x14ac:dyDescent="0.25">
      <c r="AC67300" s="379"/>
    </row>
    <row r="67301" spans="29:29" x14ac:dyDescent="0.25">
      <c r="AC67301" s="379"/>
    </row>
    <row r="67302" spans="29:29" x14ac:dyDescent="0.25">
      <c r="AC67302" s="379"/>
    </row>
    <row r="67303" spans="29:29" x14ac:dyDescent="0.25">
      <c r="AC67303" s="379"/>
    </row>
    <row r="67304" spans="29:29" x14ac:dyDescent="0.25">
      <c r="AC67304" s="379"/>
    </row>
    <row r="67305" spans="29:29" x14ac:dyDescent="0.25">
      <c r="AC67305" s="379"/>
    </row>
    <row r="67306" spans="29:29" x14ac:dyDescent="0.25">
      <c r="AC67306" s="379"/>
    </row>
    <row r="67307" spans="29:29" x14ac:dyDescent="0.25">
      <c r="AC67307" s="379"/>
    </row>
    <row r="67308" spans="29:29" x14ac:dyDescent="0.25">
      <c r="AC67308" s="379"/>
    </row>
    <row r="67309" spans="29:29" x14ac:dyDescent="0.25">
      <c r="AC67309" s="379"/>
    </row>
    <row r="67310" spans="29:29" x14ac:dyDescent="0.25">
      <c r="AC67310" s="379"/>
    </row>
    <row r="67311" spans="29:29" x14ac:dyDescent="0.25">
      <c r="AC67311" s="379"/>
    </row>
    <row r="67312" spans="29:29" x14ac:dyDescent="0.25">
      <c r="AC67312" s="379"/>
    </row>
    <row r="67313" spans="29:29" x14ac:dyDescent="0.25">
      <c r="AC67313" s="379"/>
    </row>
    <row r="67314" spans="29:29" x14ac:dyDescent="0.25">
      <c r="AC67314" s="379"/>
    </row>
    <row r="67315" spans="29:29" x14ac:dyDescent="0.25">
      <c r="AC67315" s="379"/>
    </row>
    <row r="67316" spans="29:29" x14ac:dyDescent="0.25">
      <c r="AC67316" s="379"/>
    </row>
    <row r="67317" spans="29:29" x14ac:dyDescent="0.25">
      <c r="AC67317" s="379"/>
    </row>
    <row r="67318" spans="29:29" x14ac:dyDescent="0.25">
      <c r="AC67318" s="379"/>
    </row>
    <row r="67319" spans="29:29" x14ac:dyDescent="0.25">
      <c r="AC67319" s="379"/>
    </row>
    <row r="67320" spans="29:29" x14ac:dyDescent="0.25">
      <c r="AC67320" s="379"/>
    </row>
    <row r="67321" spans="29:29" x14ac:dyDescent="0.25">
      <c r="AC67321" s="379"/>
    </row>
    <row r="67322" spans="29:29" x14ac:dyDescent="0.25">
      <c r="AC67322" s="379"/>
    </row>
    <row r="67323" spans="29:29" x14ac:dyDescent="0.25">
      <c r="AC67323" s="379"/>
    </row>
    <row r="67324" spans="29:29" x14ac:dyDescent="0.25">
      <c r="AC67324" s="379"/>
    </row>
    <row r="67325" spans="29:29" x14ac:dyDescent="0.25">
      <c r="AC67325" s="379"/>
    </row>
    <row r="67326" spans="29:29" x14ac:dyDescent="0.25">
      <c r="AC67326" s="379"/>
    </row>
    <row r="67327" spans="29:29" x14ac:dyDescent="0.25">
      <c r="AC67327" s="379"/>
    </row>
    <row r="67328" spans="29:29" x14ac:dyDescent="0.25">
      <c r="AC67328" s="379"/>
    </row>
    <row r="67329" spans="29:29" x14ac:dyDescent="0.25">
      <c r="AC67329" s="379"/>
    </row>
    <row r="67330" spans="29:29" x14ac:dyDescent="0.25">
      <c r="AC67330" s="379"/>
    </row>
    <row r="67331" spans="29:29" x14ac:dyDescent="0.25">
      <c r="AC67331" s="379"/>
    </row>
    <row r="67332" spans="29:29" x14ac:dyDescent="0.25">
      <c r="AC67332" s="379"/>
    </row>
    <row r="67333" spans="29:29" x14ac:dyDescent="0.25">
      <c r="AC67333" s="379"/>
    </row>
    <row r="67334" spans="29:29" x14ac:dyDescent="0.25">
      <c r="AC67334" s="379"/>
    </row>
    <row r="67335" spans="29:29" x14ac:dyDescent="0.25">
      <c r="AC67335" s="379"/>
    </row>
    <row r="67336" spans="29:29" x14ac:dyDescent="0.25">
      <c r="AC67336" s="379"/>
    </row>
    <row r="67337" spans="29:29" x14ac:dyDescent="0.25">
      <c r="AC67337" s="379"/>
    </row>
    <row r="67338" spans="29:29" x14ac:dyDescent="0.25">
      <c r="AC67338" s="379"/>
    </row>
    <row r="67339" spans="29:29" x14ac:dyDescent="0.25">
      <c r="AC67339" s="379"/>
    </row>
    <row r="67340" spans="29:29" x14ac:dyDescent="0.25">
      <c r="AC67340" s="379"/>
    </row>
    <row r="67341" spans="29:29" x14ac:dyDescent="0.25">
      <c r="AC67341" s="379"/>
    </row>
    <row r="67342" spans="29:29" x14ac:dyDescent="0.25">
      <c r="AC67342" s="379"/>
    </row>
    <row r="67343" spans="29:29" x14ac:dyDescent="0.25">
      <c r="AC67343" s="379"/>
    </row>
    <row r="67344" spans="29:29" x14ac:dyDescent="0.25">
      <c r="AC67344" s="379"/>
    </row>
    <row r="67345" spans="29:29" x14ac:dyDescent="0.25">
      <c r="AC67345" s="379"/>
    </row>
    <row r="67346" spans="29:29" x14ac:dyDescent="0.25">
      <c r="AC67346" s="379"/>
    </row>
    <row r="67347" spans="29:29" x14ac:dyDescent="0.25">
      <c r="AC67347" s="379"/>
    </row>
    <row r="67348" spans="29:29" x14ac:dyDescent="0.25">
      <c r="AC67348" s="379"/>
    </row>
    <row r="67349" spans="29:29" x14ac:dyDescent="0.25">
      <c r="AC67349" s="379"/>
    </row>
    <row r="67350" spans="29:29" x14ac:dyDescent="0.25">
      <c r="AC67350" s="379"/>
    </row>
    <row r="67351" spans="29:29" x14ac:dyDescent="0.25">
      <c r="AC67351" s="379"/>
    </row>
    <row r="67352" spans="29:29" x14ac:dyDescent="0.25">
      <c r="AC67352" s="379"/>
    </row>
    <row r="67353" spans="29:29" x14ac:dyDescent="0.25">
      <c r="AC67353" s="379"/>
    </row>
    <row r="67354" spans="29:29" x14ac:dyDescent="0.25">
      <c r="AC67354" s="379"/>
    </row>
    <row r="67355" spans="29:29" x14ac:dyDescent="0.25">
      <c r="AC67355" s="379"/>
    </row>
    <row r="67356" spans="29:29" x14ac:dyDescent="0.25">
      <c r="AC67356" s="379"/>
    </row>
    <row r="67357" spans="29:29" x14ac:dyDescent="0.25">
      <c r="AC67357" s="379"/>
    </row>
    <row r="67358" spans="29:29" x14ac:dyDescent="0.25">
      <c r="AC67358" s="379"/>
    </row>
    <row r="67359" spans="29:29" x14ac:dyDescent="0.25">
      <c r="AC67359" s="379"/>
    </row>
    <row r="67360" spans="29:29" x14ac:dyDescent="0.25">
      <c r="AC67360" s="379"/>
    </row>
    <row r="67361" spans="29:29" x14ac:dyDescent="0.25">
      <c r="AC67361" s="379"/>
    </row>
    <row r="67362" spans="29:29" x14ac:dyDescent="0.25">
      <c r="AC67362" s="379"/>
    </row>
    <row r="67363" spans="29:29" x14ac:dyDescent="0.25">
      <c r="AC67363" s="379"/>
    </row>
    <row r="67364" spans="29:29" x14ac:dyDescent="0.25">
      <c r="AC67364" s="379"/>
    </row>
    <row r="67365" spans="29:29" x14ac:dyDescent="0.25">
      <c r="AC67365" s="379"/>
    </row>
    <row r="67366" spans="29:29" x14ac:dyDescent="0.25">
      <c r="AC67366" s="379"/>
    </row>
    <row r="67367" spans="29:29" x14ac:dyDescent="0.25">
      <c r="AC67367" s="379"/>
    </row>
    <row r="67368" spans="29:29" x14ac:dyDescent="0.25">
      <c r="AC67368" s="379"/>
    </row>
    <row r="67369" spans="29:29" x14ac:dyDescent="0.25">
      <c r="AC67369" s="379"/>
    </row>
    <row r="67370" spans="29:29" x14ac:dyDescent="0.25">
      <c r="AC67370" s="379"/>
    </row>
    <row r="67371" spans="29:29" x14ac:dyDescent="0.25">
      <c r="AC67371" s="379"/>
    </row>
    <row r="67372" spans="29:29" x14ac:dyDescent="0.25">
      <c r="AC67372" s="379"/>
    </row>
    <row r="67373" spans="29:29" x14ac:dyDescent="0.25">
      <c r="AC67373" s="379"/>
    </row>
    <row r="67374" spans="29:29" x14ac:dyDescent="0.25">
      <c r="AC67374" s="379"/>
    </row>
    <row r="67375" spans="29:29" x14ac:dyDescent="0.25">
      <c r="AC67375" s="379"/>
    </row>
    <row r="67376" spans="29:29" x14ac:dyDescent="0.25">
      <c r="AC67376" s="379"/>
    </row>
    <row r="67377" spans="29:29" x14ac:dyDescent="0.25">
      <c r="AC67377" s="379"/>
    </row>
    <row r="67378" spans="29:29" x14ac:dyDescent="0.25">
      <c r="AC67378" s="379"/>
    </row>
    <row r="67379" spans="29:29" x14ac:dyDescent="0.25">
      <c r="AC67379" s="379"/>
    </row>
    <row r="67380" spans="29:29" x14ac:dyDescent="0.25">
      <c r="AC67380" s="379"/>
    </row>
    <row r="67381" spans="29:29" x14ac:dyDescent="0.25">
      <c r="AC67381" s="379"/>
    </row>
    <row r="67382" spans="29:29" x14ac:dyDescent="0.25">
      <c r="AC67382" s="379"/>
    </row>
    <row r="67383" spans="29:29" x14ac:dyDescent="0.25">
      <c r="AC67383" s="379"/>
    </row>
    <row r="67384" spans="29:29" x14ac:dyDescent="0.25">
      <c r="AC67384" s="379"/>
    </row>
    <row r="67385" spans="29:29" x14ac:dyDescent="0.25">
      <c r="AC67385" s="379"/>
    </row>
    <row r="67386" spans="29:29" x14ac:dyDescent="0.25">
      <c r="AC67386" s="379"/>
    </row>
    <row r="67387" spans="29:29" x14ac:dyDescent="0.25">
      <c r="AC67387" s="379"/>
    </row>
    <row r="67388" spans="29:29" x14ac:dyDescent="0.25">
      <c r="AC67388" s="379"/>
    </row>
    <row r="67389" spans="29:29" x14ac:dyDescent="0.25">
      <c r="AC67389" s="379"/>
    </row>
    <row r="67390" spans="29:29" x14ac:dyDescent="0.25">
      <c r="AC67390" s="379"/>
    </row>
    <row r="67391" spans="29:29" x14ac:dyDescent="0.25">
      <c r="AC67391" s="379"/>
    </row>
    <row r="67392" spans="29:29" x14ac:dyDescent="0.25">
      <c r="AC67392" s="379"/>
    </row>
    <row r="67393" spans="29:29" x14ac:dyDescent="0.25">
      <c r="AC67393" s="379"/>
    </row>
    <row r="67394" spans="29:29" x14ac:dyDescent="0.25">
      <c r="AC67394" s="379"/>
    </row>
    <row r="67395" spans="29:29" x14ac:dyDescent="0.25">
      <c r="AC67395" s="379"/>
    </row>
    <row r="67396" spans="29:29" x14ac:dyDescent="0.25">
      <c r="AC67396" s="379"/>
    </row>
    <row r="67397" spans="29:29" x14ac:dyDescent="0.25">
      <c r="AC67397" s="379"/>
    </row>
    <row r="67398" spans="29:29" x14ac:dyDescent="0.25">
      <c r="AC67398" s="379"/>
    </row>
    <row r="67399" spans="29:29" x14ac:dyDescent="0.25">
      <c r="AC67399" s="379"/>
    </row>
    <row r="67400" spans="29:29" x14ac:dyDescent="0.25">
      <c r="AC67400" s="379"/>
    </row>
    <row r="67401" spans="29:29" x14ac:dyDescent="0.25">
      <c r="AC67401" s="379"/>
    </row>
    <row r="67402" spans="29:29" x14ac:dyDescent="0.25">
      <c r="AC67402" s="379"/>
    </row>
    <row r="67403" spans="29:29" x14ac:dyDescent="0.25">
      <c r="AC67403" s="379"/>
    </row>
    <row r="67404" spans="29:29" x14ac:dyDescent="0.25">
      <c r="AC67404" s="379"/>
    </row>
    <row r="67405" spans="29:29" x14ac:dyDescent="0.25">
      <c r="AC67405" s="379"/>
    </row>
    <row r="67406" spans="29:29" x14ac:dyDescent="0.25">
      <c r="AC67406" s="379"/>
    </row>
    <row r="67407" spans="29:29" x14ac:dyDescent="0.25">
      <c r="AC67407" s="379"/>
    </row>
    <row r="67408" spans="29:29" x14ac:dyDescent="0.25">
      <c r="AC67408" s="379"/>
    </row>
    <row r="67409" spans="29:29" x14ac:dyDescent="0.25">
      <c r="AC67409" s="379"/>
    </row>
    <row r="67410" spans="29:29" x14ac:dyDescent="0.25">
      <c r="AC67410" s="379"/>
    </row>
    <row r="67411" spans="29:29" x14ac:dyDescent="0.25">
      <c r="AC67411" s="379"/>
    </row>
    <row r="67412" spans="29:29" x14ac:dyDescent="0.25">
      <c r="AC67412" s="379"/>
    </row>
    <row r="67413" spans="29:29" x14ac:dyDescent="0.25">
      <c r="AC67413" s="379"/>
    </row>
    <row r="67414" spans="29:29" x14ac:dyDescent="0.25">
      <c r="AC67414" s="379"/>
    </row>
    <row r="67415" spans="29:29" x14ac:dyDescent="0.25">
      <c r="AC67415" s="379"/>
    </row>
    <row r="67416" spans="29:29" x14ac:dyDescent="0.25">
      <c r="AC67416" s="379"/>
    </row>
    <row r="67417" spans="29:29" x14ac:dyDescent="0.25">
      <c r="AC67417" s="379"/>
    </row>
    <row r="67418" spans="29:29" x14ac:dyDescent="0.25">
      <c r="AC67418" s="379"/>
    </row>
    <row r="67419" spans="29:29" x14ac:dyDescent="0.25">
      <c r="AC67419" s="379"/>
    </row>
    <row r="67420" spans="29:29" x14ac:dyDescent="0.25">
      <c r="AC67420" s="379"/>
    </row>
    <row r="67421" spans="29:29" x14ac:dyDescent="0.25">
      <c r="AC67421" s="379"/>
    </row>
    <row r="67422" spans="29:29" x14ac:dyDescent="0.25">
      <c r="AC67422" s="379"/>
    </row>
    <row r="67423" spans="29:29" x14ac:dyDescent="0.25">
      <c r="AC67423" s="379"/>
    </row>
    <row r="67424" spans="29:29" x14ac:dyDescent="0.25">
      <c r="AC67424" s="379"/>
    </row>
    <row r="67425" spans="29:29" x14ac:dyDescent="0.25">
      <c r="AC67425" s="379"/>
    </row>
    <row r="67426" spans="29:29" x14ac:dyDescent="0.25">
      <c r="AC67426" s="379"/>
    </row>
    <row r="67427" spans="29:29" x14ac:dyDescent="0.25">
      <c r="AC67427" s="379"/>
    </row>
    <row r="67428" spans="29:29" x14ac:dyDescent="0.25">
      <c r="AC67428" s="379"/>
    </row>
    <row r="67429" spans="29:29" x14ac:dyDescent="0.25">
      <c r="AC67429" s="379"/>
    </row>
    <row r="67430" spans="29:29" x14ac:dyDescent="0.25">
      <c r="AC67430" s="379"/>
    </row>
    <row r="67431" spans="29:29" x14ac:dyDescent="0.25">
      <c r="AC67431" s="379"/>
    </row>
    <row r="67432" spans="29:29" x14ac:dyDescent="0.25">
      <c r="AC67432" s="379"/>
    </row>
    <row r="67433" spans="29:29" x14ac:dyDescent="0.25">
      <c r="AC67433" s="379"/>
    </row>
    <row r="67434" spans="29:29" x14ac:dyDescent="0.25">
      <c r="AC67434" s="379"/>
    </row>
    <row r="67435" spans="29:29" x14ac:dyDescent="0.25">
      <c r="AC67435" s="379"/>
    </row>
    <row r="67436" spans="29:29" x14ac:dyDescent="0.25">
      <c r="AC67436" s="379"/>
    </row>
    <row r="67437" spans="29:29" x14ac:dyDescent="0.25">
      <c r="AC67437" s="379"/>
    </row>
    <row r="67438" spans="29:29" x14ac:dyDescent="0.25">
      <c r="AC67438" s="379"/>
    </row>
    <row r="67439" spans="29:29" x14ac:dyDescent="0.25">
      <c r="AC67439" s="379"/>
    </row>
    <row r="67440" spans="29:29" x14ac:dyDescent="0.25">
      <c r="AC67440" s="379"/>
    </row>
    <row r="67441" spans="29:29" x14ac:dyDescent="0.25">
      <c r="AC67441" s="379"/>
    </row>
    <row r="67442" spans="29:29" x14ac:dyDescent="0.25">
      <c r="AC67442" s="379"/>
    </row>
    <row r="67443" spans="29:29" x14ac:dyDescent="0.25">
      <c r="AC67443" s="379"/>
    </row>
    <row r="67444" spans="29:29" x14ac:dyDescent="0.25">
      <c r="AC67444" s="379"/>
    </row>
    <row r="67445" spans="29:29" x14ac:dyDescent="0.25">
      <c r="AC67445" s="379"/>
    </row>
    <row r="67446" spans="29:29" x14ac:dyDescent="0.25">
      <c r="AC67446" s="379"/>
    </row>
    <row r="67447" spans="29:29" x14ac:dyDescent="0.25">
      <c r="AC67447" s="379"/>
    </row>
    <row r="67448" spans="29:29" x14ac:dyDescent="0.25">
      <c r="AC67448" s="379"/>
    </row>
    <row r="67449" spans="29:29" x14ac:dyDescent="0.25">
      <c r="AC67449" s="379"/>
    </row>
    <row r="67450" spans="29:29" x14ac:dyDescent="0.25">
      <c r="AC67450" s="379"/>
    </row>
    <row r="67451" spans="29:29" x14ac:dyDescent="0.25">
      <c r="AC67451" s="379"/>
    </row>
    <row r="67452" spans="29:29" x14ac:dyDescent="0.25">
      <c r="AC67452" s="379"/>
    </row>
    <row r="67453" spans="29:29" x14ac:dyDescent="0.25">
      <c r="AC67453" s="379"/>
    </row>
    <row r="67454" spans="29:29" x14ac:dyDescent="0.25">
      <c r="AC67454" s="379"/>
    </row>
    <row r="67455" spans="29:29" x14ac:dyDescent="0.25">
      <c r="AC67455" s="379"/>
    </row>
    <row r="67456" spans="29:29" x14ac:dyDescent="0.25">
      <c r="AC67456" s="379"/>
    </row>
    <row r="67457" spans="29:29" x14ac:dyDescent="0.25">
      <c r="AC67457" s="379"/>
    </row>
    <row r="67458" spans="29:29" x14ac:dyDescent="0.25">
      <c r="AC67458" s="379"/>
    </row>
    <row r="67459" spans="29:29" x14ac:dyDescent="0.25">
      <c r="AC67459" s="379"/>
    </row>
    <row r="67460" spans="29:29" x14ac:dyDescent="0.25">
      <c r="AC67460" s="379"/>
    </row>
    <row r="67461" spans="29:29" x14ac:dyDescent="0.25">
      <c r="AC67461" s="379"/>
    </row>
    <row r="67462" spans="29:29" x14ac:dyDescent="0.25">
      <c r="AC67462" s="379"/>
    </row>
    <row r="67463" spans="29:29" x14ac:dyDescent="0.25">
      <c r="AC67463" s="379"/>
    </row>
    <row r="67464" spans="29:29" x14ac:dyDescent="0.25">
      <c r="AC67464" s="379"/>
    </row>
    <row r="67465" spans="29:29" x14ac:dyDescent="0.25">
      <c r="AC67465" s="379"/>
    </row>
    <row r="67466" spans="29:29" x14ac:dyDescent="0.25">
      <c r="AC67466" s="379"/>
    </row>
    <row r="67467" spans="29:29" x14ac:dyDescent="0.25">
      <c r="AC67467" s="379"/>
    </row>
    <row r="67468" spans="29:29" x14ac:dyDescent="0.25">
      <c r="AC67468" s="379"/>
    </row>
    <row r="67469" spans="29:29" x14ac:dyDescent="0.25">
      <c r="AC67469" s="379"/>
    </row>
    <row r="67470" spans="29:29" x14ac:dyDescent="0.25">
      <c r="AC67470" s="379"/>
    </row>
    <row r="67471" spans="29:29" x14ac:dyDescent="0.25">
      <c r="AC67471" s="379"/>
    </row>
    <row r="67472" spans="29:29" x14ac:dyDescent="0.25">
      <c r="AC67472" s="379"/>
    </row>
    <row r="67473" spans="29:29" x14ac:dyDescent="0.25">
      <c r="AC67473" s="379"/>
    </row>
    <row r="67474" spans="29:29" x14ac:dyDescent="0.25">
      <c r="AC67474" s="379"/>
    </row>
    <row r="67475" spans="29:29" x14ac:dyDescent="0.25">
      <c r="AC67475" s="379"/>
    </row>
    <row r="67476" spans="29:29" x14ac:dyDescent="0.25">
      <c r="AC67476" s="379"/>
    </row>
    <row r="67477" spans="29:29" x14ac:dyDescent="0.25">
      <c r="AC67477" s="379"/>
    </row>
    <row r="67478" spans="29:29" x14ac:dyDescent="0.25">
      <c r="AC67478" s="379"/>
    </row>
    <row r="67479" spans="29:29" x14ac:dyDescent="0.25">
      <c r="AC67479" s="379"/>
    </row>
    <row r="67480" spans="29:29" x14ac:dyDescent="0.25">
      <c r="AC67480" s="379"/>
    </row>
    <row r="67481" spans="29:29" x14ac:dyDescent="0.25">
      <c r="AC67481" s="379"/>
    </row>
    <row r="67482" spans="29:29" x14ac:dyDescent="0.25">
      <c r="AC67482" s="379"/>
    </row>
    <row r="67483" spans="29:29" x14ac:dyDescent="0.25">
      <c r="AC67483" s="379"/>
    </row>
    <row r="67484" spans="29:29" x14ac:dyDescent="0.25">
      <c r="AC67484" s="379"/>
    </row>
    <row r="67485" spans="29:29" x14ac:dyDescent="0.25">
      <c r="AC67485" s="379"/>
    </row>
    <row r="67486" spans="29:29" x14ac:dyDescent="0.25">
      <c r="AC67486" s="379"/>
    </row>
    <row r="67487" spans="29:29" x14ac:dyDescent="0.25">
      <c r="AC67487" s="379"/>
    </row>
    <row r="67488" spans="29:29" x14ac:dyDescent="0.25">
      <c r="AC67488" s="379"/>
    </row>
    <row r="67489" spans="29:29" x14ac:dyDescent="0.25">
      <c r="AC67489" s="379"/>
    </row>
    <row r="67490" spans="29:29" x14ac:dyDescent="0.25">
      <c r="AC67490" s="379"/>
    </row>
    <row r="67491" spans="29:29" x14ac:dyDescent="0.25">
      <c r="AC67491" s="379"/>
    </row>
    <row r="67492" spans="29:29" x14ac:dyDescent="0.25">
      <c r="AC67492" s="379"/>
    </row>
    <row r="67493" spans="29:29" x14ac:dyDescent="0.25">
      <c r="AC67493" s="379"/>
    </row>
    <row r="67494" spans="29:29" x14ac:dyDescent="0.25">
      <c r="AC67494" s="379"/>
    </row>
    <row r="67495" spans="29:29" x14ac:dyDescent="0.25">
      <c r="AC67495" s="379"/>
    </row>
    <row r="67496" spans="29:29" x14ac:dyDescent="0.25">
      <c r="AC67496" s="379"/>
    </row>
    <row r="67497" spans="29:29" x14ac:dyDescent="0.25">
      <c r="AC67497" s="379"/>
    </row>
    <row r="67498" spans="29:29" x14ac:dyDescent="0.25">
      <c r="AC67498" s="379"/>
    </row>
    <row r="67499" spans="29:29" x14ac:dyDescent="0.25">
      <c r="AC67499" s="379"/>
    </row>
    <row r="67500" spans="29:29" x14ac:dyDescent="0.25">
      <c r="AC67500" s="379"/>
    </row>
    <row r="67501" spans="29:29" x14ac:dyDescent="0.25">
      <c r="AC67501" s="379"/>
    </row>
    <row r="67502" spans="29:29" x14ac:dyDescent="0.25">
      <c r="AC67502" s="379"/>
    </row>
    <row r="67503" spans="29:29" x14ac:dyDescent="0.25">
      <c r="AC67503" s="379"/>
    </row>
    <row r="67504" spans="29:29" x14ac:dyDescent="0.25">
      <c r="AC67504" s="379"/>
    </row>
    <row r="67505" spans="29:29" x14ac:dyDescent="0.25">
      <c r="AC67505" s="379"/>
    </row>
    <row r="67506" spans="29:29" x14ac:dyDescent="0.25">
      <c r="AC67506" s="379"/>
    </row>
    <row r="67507" spans="29:29" x14ac:dyDescent="0.25">
      <c r="AC67507" s="379"/>
    </row>
    <row r="67508" spans="29:29" x14ac:dyDescent="0.25">
      <c r="AC67508" s="379"/>
    </row>
    <row r="67509" spans="29:29" x14ac:dyDescent="0.25">
      <c r="AC67509" s="379"/>
    </row>
    <row r="67510" spans="29:29" x14ac:dyDescent="0.25">
      <c r="AC67510" s="379"/>
    </row>
    <row r="67511" spans="29:29" x14ac:dyDescent="0.25">
      <c r="AC67511" s="379"/>
    </row>
    <row r="67512" spans="29:29" x14ac:dyDescent="0.25">
      <c r="AC67512" s="379"/>
    </row>
    <row r="67513" spans="29:29" x14ac:dyDescent="0.25">
      <c r="AC67513" s="379"/>
    </row>
    <row r="67514" spans="29:29" x14ac:dyDescent="0.25">
      <c r="AC67514" s="379"/>
    </row>
    <row r="67515" spans="29:29" x14ac:dyDescent="0.25">
      <c r="AC67515" s="379"/>
    </row>
    <row r="67516" spans="29:29" x14ac:dyDescent="0.25">
      <c r="AC67516" s="379"/>
    </row>
    <row r="67517" spans="29:29" x14ac:dyDescent="0.25">
      <c r="AC67517" s="379"/>
    </row>
    <row r="67518" spans="29:29" x14ac:dyDescent="0.25">
      <c r="AC67518" s="379"/>
    </row>
    <row r="67519" spans="29:29" x14ac:dyDescent="0.25">
      <c r="AC67519" s="379"/>
    </row>
    <row r="67520" spans="29:29" x14ac:dyDescent="0.25">
      <c r="AC67520" s="379"/>
    </row>
    <row r="67521" spans="29:29" x14ac:dyDescent="0.25">
      <c r="AC67521" s="379"/>
    </row>
    <row r="67522" spans="29:29" x14ac:dyDescent="0.25">
      <c r="AC67522" s="379"/>
    </row>
    <row r="67523" spans="29:29" x14ac:dyDescent="0.25">
      <c r="AC67523" s="379"/>
    </row>
    <row r="67524" spans="29:29" x14ac:dyDescent="0.25">
      <c r="AC67524" s="379"/>
    </row>
    <row r="67525" spans="29:29" x14ac:dyDescent="0.25">
      <c r="AC67525" s="379"/>
    </row>
    <row r="67526" spans="29:29" x14ac:dyDescent="0.25">
      <c r="AC67526" s="379"/>
    </row>
    <row r="67527" spans="29:29" x14ac:dyDescent="0.25">
      <c r="AC67527" s="379"/>
    </row>
    <row r="67528" spans="29:29" x14ac:dyDescent="0.25">
      <c r="AC67528" s="379"/>
    </row>
    <row r="67529" spans="29:29" x14ac:dyDescent="0.25">
      <c r="AC67529" s="379"/>
    </row>
    <row r="67530" spans="29:29" x14ac:dyDescent="0.25">
      <c r="AC67530" s="379"/>
    </row>
    <row r="67531" spans="29:29" x14ac:dyDescent="0.25">
      <c r="AC67531" s="379"/>
    </row>
    <row r="67532" spans="29:29" x14ac:dyDescent="0.25">
      <c r="AC67532" s="379"/>
    </row>
    <row r="67533" spans="29:29" x14ac:dyDescent="0.25">
      <c r="AC67533" s="379"/>
    </row>
    <row r="67534" spans="29:29" x14ac:dyDescent="0.25">
      <c r="AC67534" s="379"/>
    </row>
    <row r="67535" spans="29:29" x14ac:dyDescent="0.25">
      <c r="AC67535" s="379"/>
    </row>
    <row r="67536" spans="29:29" x14ac:dyDescent="0.25">
      <c r="AC67536" s="379"/>
    </row>
    <row r="67537" spans="29:29" x14ac:dyDescent="0.25">
      <c r="AC67537" s="379"/>
    </row>
    <row r="67538" spans="29:29" x14ac:dyDescent="0.25">
      <c r="AC67538" s="379"/>
    </row>
    <row r="67539" spans="29:29" x14ac:dyDescent="0.25">
      <c r="AC67539" s="379"/>
    </row>
    <row r="67540" spans="29:29" x14ac:dyDescent="0.25">
      <c r="AC67540" s="379"/>
    </row>
    <row r="67541" spans="29:29" x14ac:dyDescent="0.25">
      <c r="AC67541" s="379"/>
    </row>
    <row r="67542" spans="29:29" x14ac:dyDescent="0.25">
      <c r="AC67542" s="379"/>
    </row>
    <row r="67543" spans="29:29" x14ac:dyDescent="0.25">
      <c r="AC67543" s="379"/>
    </row>
    <row r="67544" spans="29:29" x14ac:dyDescent="0.25">
      <c r="AC67544" s="379"/>
    </row>
    <row r="67545" spans="29:29" x14ac:dyDescent="0.25">
      <c r="AC67545" s="379"/>
    </row>
    <row r="67546" spans="29:29" x14ac:dyDescent="0.25">
      <c r="AC67546" s="379"/>
    </row>
    <row r="67547" spans="29:29" x14ac:dyDescent="0.25">
      <c r="AC67547" s="379"/>
    </row>
    <row r="67548" spans="29:29" x14ac:dyDescent="0.25">
      <c r="AC67548" s="379"/>
    </row>
    <row r="67549" spans="29:29" x14ac:dyDescent="0.25">
      <c r="AC67549" s="379"/>
    </row>
    <row r="67550" spans="29:29" x14ac:dyDescent="0.25">
      <c r="AC67550" s="379"/>
    </row>
    <row r="67551" spans="29:29" x14ac:dyDescent="0.25">
      <c r="AC67551" s="379"/>
    </row>
    <row r="67552" spans="29:29" x14ac:dyDescent="0.25">
      <c r="AC67552" s="379"/>
    </row>
    <row r="67553" spans="29:29" x14ac:dyDescent="0.25">
      <c r="AC67553" s="379"/>
    </row>
    <row r="67554" spans="29:29" x14ac:dyDescent="0.25">
      <c r="AC67554" s="379"/>
    </row>
    <row r="67555" spans="29:29" x14ac:dyDescent="0.25">
      <c r="AC67555" s="379"/>
    </row>
    <row r="67556" spans="29:29" x14ac:dyDescent="0.25">
      <c r="AC67556" s="379"/>
    </row>
    <row r="67557" spans="29:29" x14ac:dyDescent="0.25">
      <c r="AC67557" s="379"/>
    </row>
    <row r="67558" spans="29:29" x14ac:dyDescent="0.25">
      <c r="AC67558" s="379"/>
    </row>
    <row r="67559" spans="29:29" x14ac:dyDescent="0.25">
      <c r="AC67559" s="379"/>
    </row>
    <row r="67560" spans="29:29" x14ac:dyDescent="0.25">
      <c r="AC67560" s="379"/>
    </row>
    <row r="67561" spans="29:29" x14ac:dyDescent="0.25">
      <c r="AC67561" s="379"/>
    </row>
    <row r="67562" spans="29:29" x14ac:dyDescent="0.25">
      <c r="AC67562" s="379"/>
    </row>
    <row r="67563" spans="29:29" x14ac:dyDescent="0.25">
      <c r="AC67563" s="379"/>
    </row>
    <row r="67564" spans="29:29" x14ac:dyDescent="0.25">
      <c r="AC67564" s="379"/>
    </row>
    <row r="67565" spans="29:29" x14ac:dyDescent="0.25">
      <c r="AC67565" s="379"/>
    </row>
    <row r="67566" spans="29:29" x14ac:dyDescent="0.25">
      <c r="AC67566" s="379"/>
    </row>
    <row r="67567" spans="29:29" x14ac:dyDescent="0.25">
      <c r="AC67567" s="379"/>
    </row>
    <row r="67568" spans="29:29" x14ac:dyDescent="0.25">
      <c r="AC67568" s="379"/>
    </row>
    <row r="67569" spans="29:29" x14ac:dyDescent="0.25">
      <c r="AC67569" s="379"/>
    </row>
    <row r="67570" spans="29:29" x14ac:dyDescent="0.25">
      <c r="AC67570" s="379"/>
    </row>
    <row r="67571" spans="29:29" x14ac:dyDescent="0.25">
      <c r="AC67571" s="379"/>
    </row>
    <row r="67572" spans="29:29" x14ac:dyDescent="0.25">
      <c r="AC67572" s="379"/>
    </row>
    <row r="67573" spans="29:29" x14ac:dyDescent="0.25">
      <c r="AC67573" s="379"/>
    </row>
    <row r="67574" spans="29:29" x14ac:dyDescent="0.25">
      <c r="AC67574" s="379"/>
    </row>
    <row r="67575" spans="29:29" x14ac:dyDescent="0.25">
      <c r="AC67575" s="379"/>
    </row>
    <row r="67576" spans="29:29" x14ac:dyDescent="0.25">
      <c r="AC67576" s="379"/>
    </row>
    <row r="67577" spans="29:29" x14ac:dyDescent="0.25">
      <c r="AC67577" s="379"/>
    </row>
    <row r="67578" spans="29:29" x14ac:dyDescent="0.25">
      <c r="AC67578" s="379"/>
    </row>
    <row r="67579" spans="29:29" x14ac:dyDescent="0.25">
      <c r="AC67579" s="379"/>
    </row>
    <row r="67580" spans="29:29" x14ac:dyDescent="0.25">
      <c r="AC67580" s="379"/>
    </row>
    <row r="67581" spans="29:29" x14ac:dyDescent="0.25">
      <c r="AC67581" s="379"/>
    </row>
    <row r="67582" spans="29:29" x14ac:dyDescent="0.25">
      <c r="AC67582" s="379"/>
    </row>
    <row r="67583" spans="29:29" x14ac:dyDescent="0.25">
      <c r="AC67583" s="379"/>
    </row>
    <row r="67584" spans="29:29" x14ac:dyDescent="0.25">
      <c r="AC67584" s="379"/>
    </row>
    <row r="67585" spans="29:29" x14ac:dyDescent="0.25">
      <c r="AC67585" s="379"/>
    </row>
    <row r="67586" spans="29:29" x14ac:dyDescent="0.25">
      <c r="AC67586" s="379"/>
    </row>
    <row r="67587" spans="29:29" x14ac:dyDescent="0.25">
      <c r="AC67587" s="379"/>
    </row>
    <row r="67588" spans="29:29" x14ac:dyDescent="0.25">
      <c r="AC67588" s="379"/>
    </row>
    <row r="67589" spans="29:29" x14ac:dyDescent="0.25">
      <c r="AC67589" s="379"/>
    </row>
    <row r="67590" spans="29:29" x14ac:dyDescent="0.25">
      <c r="AC67590" s="379"/>
    </row>
    <row r="67591" spans="29:29" x14ac:dyDescent="0.25">
      <c r="AC67591" s="379"/>
    </row>
    <row r="67592" spans="29:29" x14ac:dyDescent="0.25">
      <c r="AC67592" s="379"/>
    </row>
    <row r="67593" spans="29:29" x14ac:dyDescent="0.25">
      <c r="AC67593" s="379"/>
    </row>
    <row r="67594" spans="29:29" x14ac:dyDescent="0.25">
      <c r="AC67594" s="379"/>
    </row>
    <row r="67595" spans="29:29" x14ac:dyDescent="0.25">
      <c r="AC67595" s="379"/>
    </row>
    <row r="67596" spans="29:29" x14ac:dyDescent="0.25">
      <c r="AC67596" s="379"/>
    </row>
    <row r="67597" spans="29:29" x14ac:dyDescent="0.25">
      <c r="AC67597" s="379"/>
    </row>
    <row r="67598" spans="29:29" x14ac:dyDescent="0.25">
      <c r="AC67598" s="379"/>
    </row>
    <row r="67599" spans="29:29" x14ac:dyDescent="0.25">
      <c r="AC67599" s="379"/>
    </row>
    <row r="67600" spans="29:29" x14ac:dyDescent="0.25">
      <c r="AC67600" s="379"/>
    </row>
    <row r="67601" spans="29:29" x14ac:dyDescent="0.25">
      <c r="AC67601" s="379"/>
    </row>
    <row r="67602" spans="29:29" x14ac:dyDescent="0.25">
      <c r="AC67602" s="379"/>
    </row>
    <row r="67603" spans="29:29" x14ac:dyDescent="0.25">
      <c r="AC67603" s="379"/>
    </row>
    <row r="67604" spans="29:29" x14ac:dyDescent="0.25">
      <c r="AC67604" s="379"/>
    </row>
    <row r="67605" spans="29:29" x14ac:dyDescent="0.25">
      <c r="AC67605" s="379"/>
    </row>
    <row r="67606" spans="29:29" x14ac:dyDescent="0.25">
      <c r="AC67606" s="379"/>
    </row>
    <row r="67607" spans="29:29" x14ac:dyDescent="0.25">
      <c r="AC67607" s="379"/>
    </row>
    <row r="67608" spans="29:29" x14ac:dyDescent="0.25">
      <c r="AC67608" s="379"/>
    </row>
    <row r="67609" spans="29:29" x14ac:dyDescent="0.25">
      <c r="AC67609" s="379"/>
    </row>
    <row r="67610" spans="29:29" x14ac:dyDescent="0.25">
      <c r="AC67610" s="379"/>
    </row>
    <row r="67611" spans="29:29" x14ac:dyDescent="0.25">
      <c r="AC67611" s="379"/>
    </row>
    <row r="67612" spans="29:29" x14ac:dyDescent="0.25">
      <c r="AC67612" s="379"/>
    </row>
    <row r="67613" spans="29:29" x14ac:dyDescent="0.25">
      <c r="AC67613" s="379"/>
    </row>
    <row r="67614" spans="29:29" x14ac:dyDescent="0.25">
      <c r="AC67614" s="379"/>
    </row>
    <row r="67615" spans="29:29" x14ac:dyDescent="0.25">
      <c r="AC67615" s="379"/>
    </row>
    <row r="67616" spans="29:29" x14ac:dyDescent="0.25">
      <c r="AC67616" s="379"/>
    </row>
    <row r="67617" spans="29:29" x14ac:dyDescent="0.25">
      <c r="AC67617" s="379"/>
    </row>
    <row r="67618" spans="29:29" x14ac:dyDescent="0.25">
      <c r="AC67618" s="379"/>
    </row>
    <row r="67619" spans="29:29" x14ac:dyDescent="0.25">
      <c r="AC67619" s="379"/>
    </row>
    <row r="67620" spans="29:29" x14ac:dyDescent="0.25">
      <c r="AC67620" s="379"/>
    </row>
    <row r="67621" spans="29:29" x14ac:dyDescent="0.25">
      <c r="AC67621" s="379"/>
    </row>
    <row r="67622" spans="29:29" x14ac:dyDescent="0.25">
      <c r="AC67622" s="379"/>
    </row>
    <row r="67623" spans="29:29" x14ac:dyDescent="0.25">
      <c r="AC67623" s="379"/>
    </row>
    <row r="67624" spans="29:29" x14ac:dyDescent="0.25">
      <c r="AC67624" s="379"/>
    </row>
    <row r="67625" spans="29:29" x14ac:dyDescent="0.25">
      <c r="AC67625" s="379"/>
    </row>
    <row r="67626" spans="29:29" x14ac:dyDescent="0.25">
      <c r="AC67626" s="379"/>
    </row>
    <row r="67627" spans="29:29" x14ac:dyDescent="0.25">
      <c r="AC67627" s="379"/>
    </row>
    <row r="67628" spans="29:29" x14ac:dyDescent="0.25">
      <c r="AC67628" s="379"/>
    </row>
    <row r="67629" spans="29:29" x14ac:dyDescent="0.25">
      <c r="AC67629" s="379"/>
    </row>
    <row r="67630" spans="29:29" x14ac:dyDescent="0.25">
      <c r="AC67630" s="379"/>
    </row>
    <row r="67631" spans="29:29" x14ac:dyDescent="0.25">
      <c r="AC67631" s="379"/>
    </row>
    <row r="67632" spans="29:29" x14ac:dyDescent="0.25">
      <c r="AC67632" s="379"/>
    </row>
    <row r="67633" spans="29:29" x14ac:dyDescent="0.25">
      <c r="AC67633" s="379"/>
    </row>
    <row r="67634" spans="29:29" x14ac:dyDescent="0.25">
      <c r="AC67634" s="379"/>
    </row>
    <row r="67635" spans="29:29" x14ac:dyDescent="0.25">
      <c r="AC67635" s="379"/>
    </row>
    <row r="67636" spans="29:29" x14ac:dyDescent="0.25">
      <c r="AC67636" s="379"/>
    </row>
    <row r="67637" spans="29:29" x14ac:dyDescent="0.25">
      <c r="AC67637" s="379"/>
    </row>
    <row r="67638" spans="29:29" x14ac:dyDescent="0.25">
      <c r="AC67638" s="379"/>
    </row>
    <row r="67639" spans="29:29" x14ac:dyDescent="0.25">
      <c r="AC67639" s="379"/>
    </row>
    <row r="67640" spans="29:29" x14ac:dyDescent="0.25">
      <c r="AC67640" s="379"/>
    </row>
    <row r="67641" spans="29:29" x14ac:dyDescent="0.25">
      <c r="AC67641" s="379"/>
    </row>
    <row r="67642" spans="29:29" x14ac:dyDescent="0.25">
      <c r="AC67642" s="379"/>
    </row>
    <row r="67643" spans="29:29" x14ac:dyDescent="0.25">
      <c r="AC67643" s="379"/>
    </row>
    <row r="67644" spans="29:29" x14ac:dyDescent="0.25">
      <c r="AC67644" s="379"/>
    </row>
    <row r="67645" spans="29:29" x14ac:dyDescent="0.25">
      <c r="AC67645" s="379"/>
    </row>
    <row r="67646" spans="29:29" x14ac:dyDescent="0.25">
      <c r="AC67646" s="379"/>
    </row>
    <row r="67647" spans="29:29" x14ac:dyDescent="0.25">
      <c r="AC67647" s="379"/>
    </row>
    <row r="67648" spans="29:29" x14ac:dyDescent="0.25">
      <c r="AC67648" s="379"/>
    </row>
    <row r="67649" spans="29:29" x14ac:dyDescent="0.25">
      <c r="AC67649" s="379"/>
    </row>
    <row r="67650" spans="29:29" x14ac:dyDescent="0.25">
      <c r="AC67650" s="379"/>
    </row>
    <row r="67651" spans="29:29" x14ac:dyDescent="0.25">
      <c r="AC67651" s="379"/>
    </row>
    <row r="67652" spans="29:29" x14ac:dyDescent="0.25">
      <c r="AC67652" s="379"/>
    </row>
    <row r="67653" spans="29:29" x14ac:dyDescent="0.25">
      <c r="AC67653" s="379"/>
    </row>
    <row r="67654" spans="29:29" x14ac:dyDescent="0.25">
      <c r="AC67654" s="379"/>
    </row>
    <row r="67655" spans="29:29" x14ac:dyDescent="0.25">
      <c r="AC67655" s="379"/>
    </row>
    <row r="67656" spans="29:29" x14ac:dyDescent="0.25">
      <c r="AC67656" s="379"/>
    </row>
    <row r="67657" spans="29:29" x14ac:dyDescent="0.25">
      <c r="AC67657" s="379"/>
    </row>
    <row r="67658" spans="29:29" x14ac:dyDescent="0.25">
      <c r="AC67658" s="379"/>
    </row>
    <row r="67659" spans="29:29" x14ac:dyDescent="0.25">
      <c r="AC67659" s="379"/>
    </row>
    <row r="67660" spans="29:29" x14ac:dyDescent="0.25">
      <c r="AC67660" s="379"/>
    </row>
    <row r="67661" spans="29:29" x14ac:dyDescent="0.25">
      <c r="AC67661" s="379"/>
    </row>
    <row r="67662" spans="29:29" x14ac:dyDescent="0.25">
      <c r="AC67662" s="379"/>
    </row>
    <row r="67663" spans="29:29" x14ac:dyDescent="0.25">
      <c r="AC67663" s="379"/>
    </row>
    <row r="67664" spans="29:29" x14ac:dyDescent="0.25">
      <c r="AC67664" s="379"/>
    </row>
    <row r="67665" spans="29:29" x14ac:dyDescent="0.25">
      <c r="AC67665" s="379"/>
    </row>
    <row r="67666" spans="29:29" x14ac:dyDescent="0.25">
      <c r="AC67666" s="379"/>
    </row>
    <row r="67667" spans="29:29" x14ac:dyDescent="0.25">
      <c r="AC67667" s="379"/>
    </row>
    <row r="67668" spans="29:29" x14ac:dyDescent="0.25">
      <c r="AC67668" s="379"/>
    </row>
    <row r="67669" spans="29:29" x14ac:dyDescent="0.25">
      <c r="AC67669" s="379"/>
    </row>
    <row r="67670" spans="29:29" x14ac:dyDescent="0.25">
      <c r="AC67670" s="379"/>
    </row>
    <row r="67671" spans="29:29" x14ac:dyDescent="0.25">
      <c r="AC67671" s="379"/>
    </row>
    <row r="67672" spans="29:29" x14ac:dyDescent="0.25">
      <c r="AC67672" s="379"/>
    </row>
    <row r="67673" spans="29:29" x14ac:dyDescent="0.25">
      <c r="AC67673" s="379"/>
    </row>
    <row r="67674" spans="29:29" x14ac:dyDescent="0.25">
      <c r="AC67674" s="379"/>
    </row>
    <row r="67675" spans="29:29" x14ac:dyDescent="0.25">
      <c r="AC67675" s="379"/>
    </row>
    <row r="67676" spans="29:29" x14ac:dyDescent="0.25">
      <c r="AC67676" s="379"/>
    </row>
    <row r="67677" spans="29:29" x14ac:dyDescent="0.25">
      <c r="AC67677" s="379"/>
    </row>
    <row r="67678" spans="29:29" x14ac:dyDescent="0.25">
      <c r="AC67678" s="379"/>
    </row>
    <row r="67679" spans="29:29" x14ac:dyDescent="0.25">
      <c r="AC67679" s="379"/>
    </row>
    <row r="67680" spans="29:29" x14ac:dyDescent="0.25">
      <c r="AC67680" s="379"/>
    </row>
    <row r="67681" spans="29:29" x14ac:dyDescent="0.25">
      <c r="AC67681" s="379"/>
    </row>
    <row r="67682" spans="29:29" x14ac:dyDescent="0.25">
      <c r="AC67682" s="379"/>
    </row>
    <row r="67683" spans="29:29" x14ac:dyDescent="0.25">
      <c r="AC67683" s="379"/>
    </row>
    <row r="67684" spans="29:29" x14ac:dyDescent="0.25">
      <c r="AC67684" s="379"/>
    </row>
    <row r="67685" spans="29:29" x14ac:dyDescent="0.25">
      <c r="AC67685" s="379"/>
    </row>
    <row r="67686" spans="29:29" x14ac:dyDescent="0.25">
      <c r="AC67686" s="379"/>
    </row>
    <row r="67687" spans="29:29" x14ac:dyDescent="0.25">
      <c r="AC67687" s="379"/>
    </row>
    <row r="67688" spans="29:29" x14ac:dyDescent="0.25">
      <c r="AC67688" s="379"/>
    </row>
    <row r="67689" spans="29:29" x14ac:dyDescent="0.25">
      <c r="AC67689" s="379"/>
    </row>
    <row r="67690" spans="29:29" x14ac:dyDescent="0.25">
      <c r="AC67690" s="379"/>
    </row>
    <row r="67691" spans="29:29" x14ac:dyDescent="0.25">
      <c r="AC67691" s="379"/>
    </row>
    <row r="67692" spans="29:29" x14ac:dyDescent="0.25">
      <c r="AC67692" s="379"/>
    </row>
    <row r="67693" spans="29:29" x14ac:dyDescent="0.25">
      <c r="AC67693" s="379"/>
    </row>
    <row r="67694" spans="29:29" x14ac:dyDescent="0.25">
      <c r="AC67694" s="379"/>
    </row>
    <row r="67695" spans="29:29" x14ac:dyDescent="0.25">
      <c r="AC67695" s="379"/>
    </row>
    <row r="67696" spans="29:29" x14ac:dyDescent="0.25">
      <c r="AC67696" s="379"/>
    </row>
    <row r="67697" spans="29:29" x14ac:dyDescent="0.25">
      <c r="AC67697" s="379"/>
    </row>
    <row r="67698" spans="29:29" x14ac:dyDescent="0.25">
      <c r="AC67698" s="379"/>
    </row>
    <row r="67699" spans="29:29" x14ac:dyDescent="0.25">
      <c r="AC67699" s="379"/>
    </row>
    <row r="67700" spans="29:29" x14ac:dyDescent="0.25">
      <c r="AC67700" s="379"/>
    </row>
    <row r="67701" spans="29:29" x14ac:dyDescent="0.25">
      <c r="AC67701" s="379"/>
    </row>
    <row r="67702" spans="29:29" x14ac:dyDescent="0.25">
      <c r="AC67702" s="379"/>
    </row>
    <row r="67703" spans="29:29" x14ac:dyDescent="0.25">
      <c r="AC67703" s="379"/>
    </row>
    <row r="67704" spans="29:29" x14ac:dyDescent="0.25">
      <c r="AC67704" s="379"/>
    </row>
    <row r="67705" spans="29:29" x14ac:dyDescent="0.25">
      <c r="AC67705" s="379"/>
    </row>
    <row r="67706" spans="29:29" x14ac:dyDescent="0.25">
      <c r="AC67706" s="379"/>
    </row>
    <row r="67707" spans="29:29" x14ac:dyDescent="0.25">
      <c r="AC67707" s="379"/>
    </row>
    <row r="67708" spans="29:29" x14ac:dyDescent="0.25">
      <c r="AC67708" s="379"/>
    </row>
    <row r="67709" spans="29:29" x14ac:dyDescent="0.25">
      <c r="AC67709" s="379"/>
    </row>
    <row r="67710" spans="29:29" x14ac:dyDescent="0.25">
      <c r="AC67710" s="379"/>
    </row>
    <row r="67711" spans="29:29" x14ac:dyDescent="0.25">
      <c r="AC67711" s="379"/>
    </row>
    <row r="67712" spans="29:29" x14ac:dyDescent="0.25">
      <c r="AC67712" s="379"/>
    </row>
    <row r="67713" spans="29:29" x14ac:dyDescent="0.25">
      <c r="AC67713" s="379"/>
    </row>
    <row r="67714" spans="29:29" x14ac:dyDescent="0.25">
      <c r="AC67714" s="379"/>
    </row>
    <row r="67715" spans="29:29" x14ac:dyDescent="0.25">
      <c r="AC67715" s="379"/>
    </row>
    <row r="67716" spans="29:29" x14ac:dyDescent="0.25">
      <c r="AC67716" s="379"/>
    </row>
    <row r="67717" spans="29:29" x14ac:dyDescent="0.25">
      <c r="AC67717" s="379"/>
    </row>
    <row r="67718" spans="29:29" x14ac:dyDescent="0.25">
      <c r="AC67718" s="379"/>
    </row>
    <row r="67719" spans="29:29" x14ac:dyDescent="0.25">
      <c r="AC67719" s="379"/>
    </row>
    <row r="67720" spans="29:29" x14ac:dyDescent="0.25">
      <c r="AC67720" s="379"/>
    </row>
    <row r="67721" spans="29:29" x14ac:dyDescent="0.25">
      <c r="AC67721" s="379"/>
    </row>
    <row r="67722" spans="29:29" x14ac:dyDescent="0.25">
      <c r="AC67722" s="379"/>
    </row>
    <row r="67723" spans="29:29" x14ac:dyDescent="0.25">
      <c r="AC67723" s="379"/>
    </row>
    <row r="67724" spans="29:29" x14ac:dyDescent="0.25">
      <c r="AC67724" s="379"/>
    </row>
    <row r="67725" spans="29:29" x14ac:dyDescent="0.25">
      <c r="AC67725" s="379"/>
    </row>
    <row r="67726" spans="29:29" x14ac:dyDescent="0.25">
      <c r="AC67726" s="379"/>
    </row>
    <row r="67727" spans="29:29" x14ac:dyDescent="0.25">
      <c r="AC67727" s="379"/>
    </row>
    <row r="67728" spans="29:29" x14ac:dyDescent="0.25">
      <c r="AC67728" s="379"/>
    </row>
    <row r="67729" spans="29:29" x14ac:dyDescent="0.25">
      <c r="AC67729" s="379"/>
    </row>
    <row r="67730" spans="29:29" x14ac:dyDescent="0.25">
      <c r="AC67730" s="379"/>
    </row>
    <row r="67731" spans="29:29" x14ac:dyDescent="0.25">
      <c r="AC67731" s="379"/>
    </row>
    <row r="67732" spans="29:29" x14ac:dyDescent="0.25">
      <c r="AC67732" s="379"/>
    </row>
    <row r="67733" spans="29:29" x14ac:dyDescent="0.25">
      <c r="AC67733" s="379"/>
    </row>
    <row r="67734" spans="29:29" x14ac:dyDescent="0.25">
      <c r="AC67734" s="379"/>
    </row>
    <row r="67735" spans="29:29" x14ac:dyDescent="0.25">
      <c r="AC67735" s="379"/>
    </row>
    <row r="67736" spans="29:29" x14ac:dyDescent="0.25">
      <c r="AC67736" s="379"/>
    </row>
    <row r="67737" spans="29:29" x14ac:dyDescent="0.25">
      <c r="AC67737" s="379"/>
    </row>
    <row r="67738" spans="29:29" x14ac:dyDescent="0.25">
      <c r="AC67738" s="379"/>
    </row>
    <row r="67739" spans="29:29" x14ac:dyDescent="0.25">
      <c r="AC67739" s="379"/>
    </row>
    <row r="67740" spans="29:29" x14ac:dyDescent="0.25">
      <c r="AC67740" s="379"/>
    </row>
    <row r="67741" spans="29:29" x14ac:dyDescent="0.25">
      <c r="AC67741" s="379"/>
    </row>
    <row r="67742" spans="29:29" x14ac:dyDescent="0.25">
      <c r="AC67742" s="379"/>
    </row>
    <row r="67743" spans="29:29" x14ac:dyDescent="0.25">
      <c r="AC67743" s="379"/>
    </row>
    <row r="67744" spans="29:29" x14ac:dyDescent="0.25">
      <c r="AC67744" s="379"/>
    </row>
    <row r="67745" spans="29:29" x14ac:dyDescent="0.25">
      <c r="AC67745" s="379"/>
    </row>
    <row r="67746" spans="29:29" x14ac:dyDescent="0.25">
      <c r="AC67746" s="379"/>
    </row>
    <row r="67747" spans="29:29" x14ac:dyDescent="0.25">
      <c r="AC67747" s="379"/>
    </row>
    <row r="67748" spans="29:29" x14ac:dyDescent="0.25">
      <c r="AC67748" s="379"/>
    </row>
    <row r="67749" spans="29:29" x14ac:dyDescent="0.25">
      <c r="AC67749" s="379"/>
    </row>
    <row r="67750" spans="29:29" x14ac:dyDescent="0.25">
      <c r="AC67750" s="379"/>
    </row>
    <row r="67751" spans="29:29" x14ac:dyDescent="0.25">
      <c r="AC67751" s="379"/>
    </row>
    <row r="67752" spans="29:29" x14ac:dyDescent="0.25">
      <c r="AC67752" s="379"/>
    </row>
    <row r="67753" spans="29:29" x14ac:dyDescent="0.25">
      <c r="AC67753" s="379"/>
    </row>
    <row r="67754" spans="29:29" x14ac:dyDescent="0.25">
      <c r="AC67754" s="379"/>
    </row>
    <row r="67755" spans="29:29" x14ac:dyDescent="0.25">
      <c r="AC67755" s="379"/>
    </row>
    <row r="67756" spans="29:29" x14ac:dyDescent="0.25">
      <c r="AC67756" s="379"/>
    </row>
    <row r="67757" spans="29:29" x14ac:dyDescent="0.25">
      <c r="AC67757" s="379"/>
    </row>
    <row r="67758" spans="29:29" x14ac:dyDescent="0.25">
      <c r="AC67758" s="379"/>
    </row>
    <row r="67759" spans="29:29" x14ac:dyDescent="0.25">
      <c r="AC67759" s="379"/>
    </row>
    <row r="67760" spans="29:29" x14ac:dyDescent="0.25">
      <c r="AC67760" s="379"/>
    </row>
    <row r="67761" spans="29:29" x14ac:dyDescent="0.25">
      <c r="AC67761" s="379"/>
    </row>
    <row r="67762" spans="29:29" x14ac:dyDescent="0.25">
      <c r="AC67762" s="379"/>
    </row>
    <row r="67763" spans="29:29" x14ac:dyDescent="0.25">
      <c r="AC67763" s="379"/>
    </row>
    <row r="67764" spans="29:29" x14ac:dyDescent="0.25">
      <c r="AC67764" s="379"/>
    </row>
    <row r="67765" spans="29:29" x14ac:dyDescent="0.25">
      <c r="AC67765" s="379"/>
    </row>
    <row r="67766" spans="29:29" x14ac:dyDescent="0.25">
      <c r="AC67766" s="379"/>
    </row>
    <row r="67767" spans="29:29" x14ac:dyDescent="0.25">
      <c r="AC67767" s="379"/>
    </row>
    <row r="67768" spans="29:29" x14ac:dyDescent="0.25">
      <c r="AC67768" s="379"/>
    </row>
    <row r="67769" spans="29:29" x14ac:dyDescent="0.25">
      <c r="AC67769" s="379"/>
    </row>
    <row r="67770" spans="29:29" x14ac:dyDescent="0.25">
      <c r="AC67770" s="379"/>
    </row>
    <row r="67771" spans="29:29" x14ac:dyDescent="0.25">
      <c r="AC67771" s="379"/>
    </row>
    <row r="67772" spans="29:29" x14ac:dyDescent="0.25">
      <c r="AC67772" s="379"/>
    </row>
    <row r="67773" spans="29:29" x14ac:dyDescent="0.25">
      <c r="AC67773" s="379"/>
    </row>
    <row r="67774" spans="29:29" x14ac:dyDescent="0.25">
      <c r="AC67774" s="379"/>
    </row>
    <row r="67775" spans="29:29" x14ac:dyDescent="0.25">
      <c r="AC67775" s="379"/>
    </row>
    <row r="67776" spans="29:29" x14ac:dyDescent="0.25">
      <c r="AC67776" s="379"/>
    </row>
    <row r="67777" spans="29:29" x14ac:dyDescent="0.25">
      <c r="AC67777" s="379"/>
    </row>
    <row r="67778" spans="29:29" x14ac:dyDescent="0.25">
      <c r="AC67778" s="379"/>
    </row>
    <row r="67779" spans="29:29" x14ac:dyDescent="0.25">
      <c r="AC67779" s="379"/>
    </row>
    <row r="67780" spans="29:29" x14ac:dyDescent="0.25">
      <c r="AC67780" s="379"/>
    </row>
    <row r="67781" spans="29:29" x14ac:dyDescent="0.25">
      <c r="AC67781" s="379"/>
    </row>
    <row r="67782" spans="29:29" x14ac:dyDescent="0.25">
      <c r="AC67782" s="379"/>
    </row>
    <row r="67783" spans="29:29" x14ac:dyDescent="0.25">
      <c r="AC67783" s="379"/>
    </row>
    <row r="67784" spans="29:29" x14ac:dyDescent="0.25">
      <c r="AC67784" s="379"/>
    </row>
    <row r="67785" spans="29:29" x14ac:dyDescent="0.25">
      <c r="AC67785" s="379"/>
    </row>
    <row r="67786" spans="29:29" x14ac:dyDescent="0.25">
      <c r="AC67786" s="379"/>
    </row>
    <row r="67787" spans="29:29" x14ac:dyDescent="0.25">
      <c r="AC67787" s="379"/>
    </row>
    <row r="67788" spans="29:29" x14ac:dyDescent="0.25">
      <c r="AC67788" s="379"/>
    </row>
    <row r="67789" spans="29:29" x14ac:dyDescent="0.25">
      <c r="AC67789" s="379"/>
    </row>
    <row r="67790" spans="29:29" x14ac:dyDescent="0.25">
      <c r="AC67790" s="379"/>
    </row>
    <row r="67791" spans="29:29" x14ac:dyDescent="0.25">
      <c r="AC67791" s="379"/>
    </row>
    <row r="67792" spans="29:29" x14ac:dyDescent="0.25">
      <c r="AC67792" s="379"/>
    </row>
    <row r="67793" spans="29:29" x14ac:dyDescent="0.25">
      <c r="AC67793" s="379"/>
    </row>
    <row r="67794" spans="29:29" x14ac:dyDescent="0.25">
      <c r="AC67794" s="379"/>
    </row>
    <row r="67795" spans="29:29" x14ac:dyDescent="0.25">
      <c r="AC67795" s="379"/>
    </row>
    <row r="67796" spans="29:29" x14ac:dyDescent="0.25">
      <c r="AC67796" s="379"/>
    </row>
    <row r="67797" spans="29:29" x14ac:dyDescent="0.25">
      <c r="AC67797" s="379"/>
    </row>
    <row r="67798" spans="29:29" x14ac:dyDescent="0.25">
      <c r="AC67798" s="379"/>
    </row>
    <row r="67799" spans="29:29" x14ac:dyDescent="0.25">
      <c r="AC67799" s="379"/>
    </row>
    <row r="67800" spans="29:29" x14ac:dyDescent="0.25">
      <c r="AC67800" s="379"/>
    </row>
    <row r="67801" spans="29:29" x14ac:dyDescent="0.25">
      <c r="AC67801" s="379"/>
    </row>
    <row r="67802" spans="29:29" x14ac:dyDescent="0.25">
      <c r="AC67802" s="379"/>
    </row>
    <row r="67803" spans="29:29" x14ac:dyDescent="0.25">
      <c r="AC67803" s="379"/>
    </row>
    <row r="67804" spans="29:29" x14ac:dyDescent="0.25">
      <c r="AC67804" s="379"/>
    </row>
    <row r="67805" spans="29:29" x14ac:dyDescent="0.25">
      <c r="AC67805" s="379"/>
    </row>
    <row r="67806" spans="29:29" x14ac:dyDescent="0.25">
      <c r="AC67806" s="379"/>
    </row>
    <row r="67807" spans="29:29" x14ac:dyDescent="0.25">
      <c r="AC67807" s="379"/>
    </row>
    <row r="67808" spans="29:29" x14ac:dyDescent="0.25">
      <c r="AC67808" s="379"/>
    </row>
    <row r="67809" spans="29:29" x14ac:dyDescent="0.25">
      <c r="AC67809" s="379"/>
    </row>
    <row r="67810" spans="29:29" x14ac:dyDescent="0.25">
      <c r="AC67810" s="379"/>
    </row>
    <row r="67811" spans="29:29" x14ac:dyDescent="0.25">
      <c r="AC67811" s="379"/>
    </row>
    <row r="67812" spans="29:29" x14ac:dyDescent="0.25">
      <c r="AC67812" s="379"/>
    </row>
    <row r="67813" spans="29:29" x14ac:dyDescent="0.25">
      <c r="AC67813" s="379"/>
    </row>
    <row r="67814" spans="29:29" x14ac:dyDescent="0.25">
      <c r="AC67814" s="379"/>
    </row>
    <row r="67815" spans="29:29" x14ac:dyDescent="0.25">
      <c r="AC67815" s="379"/>
    </row>
    <row r="67816" spans="29:29" x14ac:dyDescent="0.25">
      <c r="AC67816" s="379"/>
    </row>
    <row r="67817" spans="29:29" x14ac:dyDescent="0.25">
      <c r="AC67817" s="379"/>
    </row>
    <row r="67818" spans="29:29" x14ac:dyDescent="0.25">
      <c r="AC67818" s="379"/>
    </row>
    <row r="67819" spans="29:29" x14ac:dyDescent="0.25">
      <c r="AC67819" s="379"/>
    </row>
    <row r="67820" spans="29:29" x14ac:dyDescent="0.25">
      <c r="AC67820" s="379"/>
    </row>
    <row r="67821" spans="29:29" x14ac:dyDescent="0.25">
      <c r="AC67821" s="379"/>
    </row>
    <row r="67822" spans="29:29" x14ac:dyDescent="0.25">
      <c r="AC67822" s="379"/>
    </row>
    <row r="67823" spans="29:29" x14ac:dyDescent="0.25">
      <c r="AC67823" s="379"/>
    </row>
    <row r="67824" spans="29:29" x14ac:dyDescent="0.25">
      <c r="AC67824" s="379"/>
    </row>
    <row r="67825" spans="29:29" x14ac:dyDescent="0.25">
      <c r="AC67825" s="379"/>
    </row>
    <row r="67826" spans="29:29" x14ac:dyDescent="0.25">
      <c r="AC67826" s="379"/>
    </row>
    <row r="67827" spans="29:29" x14ac:dyDescent="0.25">
      <c r="AC67827" s="379"/>
    </row>
    <row r="67828" spans="29:29" x14ac:dyDescent="0.25">
      <c r="AC67828" s="379"/>
    </row>
    <row r="67829" spans="29:29" x14ac:dyDescent="0.25">
      <c r="AC67829" s="379"/>
    </row>
    <row r="67830" spans="29:29" x14ac:dyDescent="0.25">
      <c r="AC67830" s="379"/>
    </row>
    <row r="67831" spans="29:29" x14ac:dyDescent="0.25">
      <c r="AC67831" s="379"/>
    </row>
    <row r="67832" spans="29:29" x14ac:dyDescent="0.25">
      <c r="AC67832" s="379"/>
    </row>
    <row r="67833" spans="29:29" x14ac:dyDescent="0.25">
      <c r="AC67833" s="379"/>
    </row>
    <row r="67834" spans="29:29" x14ac:dyDescent="0.25">
      <c r="AC67834" s="379"/>
    </row>
    <row r="67835" spans="29:29" x14ac:dyDescent="0.25">
      <c r="AC67835" s="379"/>
    </row>
    <row r="67836" spans="29:29" x14ac:dyDescent="0.25">
      <c r="AC67836" s="379"/>
    </row>
    <row r="67837" spans="29:29" x14ac:dyDescent="0.25">
      <c r="AC67837" s="379"/>
    </row>
    <row r="67838" spans="29:29" x14ac:dyDescent="0.25">
      <c r="AC67838" s="379"/>
    </row>
    <row r="67839" spans="29:29" x14ac:dyDescent="0.25">
      <c r="AC67839" s="379"/>
    </row>
    <row r="67840" spans="29:29" x14ac:dyDescent="0.25">
      <c r="AC67840" s="379"/>
    </row>
    <row r="67841" spans="29:29" x14ac:dyDescent="0.25">
      <c r="AC67841" s="379"/>
    </row>
    <row r="67842" spans="29:29" x14ac:dyDescent="0.25">
      <c r="AC67842" s="379"/>
    </row>
    <row r="67843" spans="29:29" x14ac:dyDescent="0.25">
      <c r="AC67843" s="379"/>
    </row>
    <row r="67844" spans="29:29" x14ac:dyDescent="0.25">
      <c r="AC67844" s="379"/>
    </row>
    <row r="67845" spans="29:29" x14ac:dyDescent="0.25">
      <c r="AC67845" s="379"/>
    </row>
    <row r="67846" spans="29:29" x14ac:dyDescent="0.25">
      <c r="AC67846" s="379"/>
    </row>
    <row r="67847" spans="29:29" x14ac:dyDescent="0.25">
      <c r="AC67847" s="379"/>
    </row>
    <row r="67848" spans="29:29" x14ac:dyDescent="0.25">
      <c r="AC67848" s="379"/>
    </row>
    <row r="67849" spans="29:29" x14ac:dyDescent="0.25">
      <c r="AC67849" s="379"/>
    </row>
    <row r="67850" spans="29:29" x14ac:dyDescent="0.25">
      <c r="AC67850" s="379"/>
    </row>
    <row r="67851" spans="29:29" x14ac:dyDescent="0.25">
      <c r="AC67851" s="379"/>
    </row>
    <row r="67852" spans="29:29" x14ac:dyDescent="0.25">
      <c r="AC67852" s="379"/>
    </row>
    <row r="67853" spans="29:29" x14ac:dyDescent="0.25">
      <c r="AC67853" s="379"/>
    </row>
    <row r="67854" spans="29:29" x14ac:dyDescent="0.25">
      <c r="AC67854" s="379"/>
    </row>
    <row r="67855" spans="29:29" x14ac:dyDescent="0.25">
      <c r="AC67855" s="379"/>
    </row>
    <row r="67856" spans="29:29" x14ac:dyDescent="0.25">
      <c r="AC67856" s="379"/>
    </row>
    <row r="67857" spans="29:29" x14ac:dyDescent="0.25">
      <c r="AC67857" s="379"/>
    </row>
    <row r="67858" spans="29:29" x14ac:dyDescent="0.25">
      <c r="AC67858" s="379"/>
    </row>
    <row r="67859" spans="29:29" x14ac:dyDescent="0.25">
      <c r="AC67859" s="379"/>
    </row>
    <row r="67860" spans="29:29" x14ac:dyDescent="0.25">
      <c r="AC67860" s="379"/>
    </row>
    <row r="67861" spans="29:29" x14ac:dyDescent="0.25">
      <c r="AC67861" s="379"/>
    </row>
    <row r="67862" spans="29:29" x14ac:dyDescent="0.25">
      <c r="AC67862" s="379"/>
    </row>
    <row r="67863" spans="29:29" x14ac:dyDescent="0.25">
      <c r="AC67863" s="379"/>
    </row>
    <row r="67864" spans="29:29" x14ac:dyDescent="0.25">
      <c r="AC67864" s="379"/>
    </row>
    <row r="67865" spans="29:29" x14ac:dyDescent="0.25">
      <c r="AC67865" s="379"/>
    </row>
    <row r="67866" spans="29:29" x14ac:dyDescent="0.25">
      <c r="AC67866" s="379"/>
    </row>
    <row r="67867" spans="29:29" x14ac:dyDescent="0.25">
      <c r="AC67867" s="379"/>
    </row>
    <row r="67868" spans="29:29" x14ac:dyDescent="0.25">
      <c r="AC67868" s="379"/>
    </row>
    <row r="67869" spans="29:29" x14ac:dyDescent="0.25">
      <c r="AC67869" s="379"/>
    </row>
    <row r="67870" spans="29:29" x14ac:dyDescent="0.25">
      <c r="AC67870" s="379"/>
    </row>
    <row r="67871" spans="29:29" x14ac:dyDescent="0.25">
      <c r="AC67871" s="379"/>
    </row>
    <row r="67872" spans="29:29" x14ac:dyDescent="0.25">
      <c r="AC67872" s="379"/>
    </row>
    <row r="67873" spans="29:29" x14ac:dyDescent="0.25">
      <c r="AC67873" s="379"/>
    </row>
    <row r="67874" spans="29:29" x14ac:dyDescent="0.25">
      <c r="AC67874" s="379"/>
    </row>
    <row r="67875" spans="29:29" x14ac:dyDescent="0.25">
      <c r="AC67875" s="379"/>
    </row>
    <row r="67876" spans="29:29" x14ac:dyDescent="0.25">
      <c r="AC67876" s="379"/>
    </row>
    <row r="67877" spans="29:29" x14ac:dyDescent="0.25">
      <c r="AC67877" s="379"/>
    </row>
    <row r="67878" spans="29:29" x14ac:dyDescent="0.25">
      <c r="AC67878" s="379"/>
    </row>
    <row r="67879" spans="29:29" x14ac:dyDescent="0.25">
      <c r="AC67879" s="379"/>
    </row>
    <row r="67880" spans="29:29" x14ac:dyDescent="0.25">
      <c r="AC67880" s="379"/>
    </row>
    <row r="67881" spans="29:29" x14ac:dyDescent="0.25">
      <c r="AC67881" s="379"/>
    </row>
    <row r="67882" spans="29:29" x14ac:dyDescent="0.25">
      <c r="AC67882" s="379"/>
    </row>
    <row r="67883" spans="29:29" x14ac:dyDescent="0.25">
      <c r="AC67883" s="379"/>
    </row>
    <row r="67884" spans="29:29" x14ac:dyDescent="0.25">
      <c r="AC67884" s="379"/>
    </row>
    <row r="67885" spans="29:29" x14ac:dyDescent="0.25">
      <c r="AC67885" s="379"/>
    </row>
    <row r="67886" spans="29:29" x14ac:dyDescent="0.25">
      <c r="AC67886" s="379"/>
    </row>
    <row r="67887" spans="29:29" x14ac:dyDescent="0.25">
      <c r="AC67887" s="379"/>
    </row>
    <row r="67888" spans="29:29" x14ac:dyDescent="0.25">
      <c r="AC67888" s="379"/>
    </row>
    <row r="67889" spans="29:29" x14ac:dyDescent="0.25">
      <c r="AC67889" s="379"/>
    </row>
    <row r="67890" spans="29:29" x14ac:dyDescent="0.25">
      <c r="AC67890" s="379"/>
    </row>
    <row r="67891" spans="29:29" x14ac:dyDescent="0.25">
      <c r="AC67891" s="379"/>
    </row>
    <row r="67892" spans="29:29" x14ac:dyDescent="0.25">
      <c r="AC67892" s="379"/>
    </row>
    <row r="67893" spans="29:29" x14ac:dyDescent="0.25">
      <c r="AC67893" s="379"/>
    </row>
    <row r="67894" spans="29:29" x14ac:dyDescent="0.25">
      <c r="AC67894" s="379"/>
    </row>
    <row r="67895" spans="29:29" x14ac:dyDescent="0.25">
      <c r="AC67895" s="379"/>
    </row>
    <row r="67896" spans="29:29" x14ac:dyDescent="0.25">
      <c r="AC67896" s="379"/>
    </row>
    <row r="67897" spans="29:29" x14ac:dyDescent="0.25">
      <c r="AC67897" s="379"/>
    </row>
    <row r="67898" spans="29:29" x14ac:dyDescent="0.25">
      <c r="AC67898" s="379"/>
    </row>
    <row r="67899" spans="29:29" x14ac:dyDescent="0.25">
      <c r="AC67899" s="379"/>
    </row>
    <row r="67900" spans="29:29" x14ac:dyDescent="0.25">
      <c r="AC67900" s="379"/>
    </row>
    <row r="67901" spans="29:29" x14ac:dyDescent="0.25">
      <c r="AC67901" s="379"/>
    </row>
    <row r="67902" spans="29:29" x14ac:dyDescent="0.25">
      <c r="AC67902" s="379"/>
    </row>
    <row r="67903" spans="29:29" x14ac:dyDescent="0.25">
      <c r="AC67903" s="379"/>
    </row>
    <row r="67904" spans="29:29" x14ac:dyDescent="0.25">
      <c r="AC67904" s="379"/>
    </row>
    <row r="67905" spans="29:29" x14ac:dyDescent="0.25">
      <c r="AC67905" s="379"/>
    </row>
    <row r="67906" spans="29:29" x14ac:dyDescent="0.25">
      <c r="AC67906" s="379"/>
    </row>
    <row r="67907" spans="29:29" x14ac:dyDescent="0.25">
      <c r="AC67907" s="379"/>
    </row>
    <row r="67908" spans="29:29" x14ac:dyDescent="0.25">
      <c r="AC67908" s="379"/>
    </row>
    <row r="67909" spans="29:29" x14ac:dyDescent="0.25">
      <c r="AC67909" s="379"/>
    </row>
    <row r="67910" spans="29:29" x14ac:dyDescent="0.25">
      <c r="AC67910" s="379"/>
    </row>
    <row r="67911" spans="29:29" x14ac:dyDescent="0.25">
      <c r="AC67911" s="379"/>
    </row>
    <row r="67912" spans="29:29" x14ac:dyDescent="0.25">
      <c r="AC67912" s="379"/>
    </row>
    <row r="67913" spans="29:29" x14ac:dyDescent="0.25">
      <c r="AC67913" s="379"/>
    </row>
    <row r="67914" spans="29:29" x14ac:dyDescent="0.25">
      <c r="AC67914" s="379"/>
    </row>
    <row r="67915" spans="29:29" x14ac:dyDescent="0.25">
      <c r="AC67915" s="379"/>
    </row>
    <row r="67916" spans="29:29" x14ac:dyDescent="0.25">
      <c r="AC67916" s="379"/>
    </row>
    <row r="67917" spans="29:29" x14ac:dyDescent="0.25">
      <c r="AC67917" s="379"/>
    </row>
    <row r="67918" spans="29:29" x14ac:dyDescent="0.25">
      <c r="AC67918" s="379"/>
    </row>
    <row r="67919" spans="29:29" x14ac:dyDescent="0.25">
      <c r="AC67919" s="379"/>
    </row>
    <row r="67920" spans="29:29" x14ac:dyDescent="0.25">
      <c r="AC67920" s="379"/>
    </row>
    <row r="67921" spans="29:29" x14ac:dyDescent="0.25">
      <c r="AC67921" s="379"/>
    </row>
    <row r="67922" spans="29:29" x14ac:dyDescent="0.25">
      <c r="AC67922" s="379"/>
    </row>
    <row r="67923" spans="29:29" x14ac:dyDescent="0.25">
      <c r="AC67923" s="379"/>
    </row>
    <row r="67924" spans="29:29" x14ac:dyDescent="0.25">
      <c r="AC67924" s="379"/>
    </row>
    <row r="67925" spans="29:29" x14ac:dyDescent="0.25">
      <c r="AC67925" s="379"/>
    </row>
    <row r="67926" spans="29:29" x14ac:dyDescent="0.25">
      <c r="AC67926" s="379"/>
    </row>
    <row r="67927" spans="29:29" x14ac:dyDescent="0.25">
      <c r="AC67927" s="379"/>
    </row>
    <row r="67928" spans="29:29" x14ac:dyDescent="0.25">
      <c r="AC67928" s="379"/>
    </row>
    <row r="67929" spans="29:29" x14ac:dyDescent="0.25">
      <c r="AC67929" s="379"/>
    </row>
    <row r="67930" spans="29:29" x14ac:dyDescent="0.25">
      <c r="AC67930" s="379"/>
    </row>
    <row r="67931" spans="29:29" x14ac:dyDescent="0.25">
      <c r="AC67931" s="379"/>
    </row>
    <row r="67932" spans="29:29" x14ac:dyDescent="0.25">
      <c r="AC67932" s="379"/>
    </row>
    <row r="67933" spans="29:29" x14ac:dyDescent="0.25">
      <c r="AC67933" s="379"/>
    </row>
    <row r="67934" spans="29:29" x14ac:dyDescent="0.25">
      <c r="AC67934" s="379"/>
    </row>
    <row r="67935" spans="29:29" x14ac:dyDescent="0.25">
      <c r="AC67935" s="379"/>
    </row>
    <row r="67936" spans="29:29" x14ac:dyDescent="0.25">
      <c r="AC67936" s="379"/>
    </row>
    <row r="67937" spans="29:29" x14ac:dyDescent="0.25">
      <c r="AC67937" s="379"/>
    </row>
    <row r="67938" spans="29:29" x14ac:dyDescent="0.25">
      <c r="AC67938" s="379"/>
    </row>
    <row r="67939" spans="29:29" x14ac:dyDescent="0.25">
      <c r="AC67939" s="379"/>
    </row>
    <row r="67940" spans="29:29" x14ac:dyDescent="0.25">
      <c r="AC67940" s="379"/>
    </row>
    <row r="67941" spans="29:29" x14ac:dyDescent="0.25">
      <c r="AC67941" s="379"/>
    </row>
    <row r="67942" spans="29:29" x14ac:dyDescent="0.25">
      <c r="AC67942" s="379"/>
    </row>
    <row r="67943" spans="29:29" x14ac:dyDescent="0.25">
      <c r="AC67943" s="379"/>
    </row>
    <row r="67944" spans="29:29" x14ac:dyDescent="0.25">
      <c r="AC67944" s="379"/>
    </row>
    <row r="67945" spans="29:29" x14ac:dyDescent="0.25">
      <c r="AC67945" s="379"/>
    </row>
    <row r="67946" spans="29:29" x14ac:dyDescent="0.25">
      <c r="AC67946" s="379"/>
    </row>
    <row r="67947" spans="29:29" x14ac:dyDescent="0.25">
      <c r="AC67947" s="379"/>
    </row>
    <row r="67948" spans="29:29" x14ac:dyDescent="0.25">
      <c r="AC67948" s="379"/>
    </row>
    <row r="67949" spans="29:29" x14ac:dyDescent="0.25">
      <c r="AC67949" s="379"/>
    </row>
    <row r="67950" spans="29:29" x14ac:dyDescent="0.25">
      <c r="AC67950" s="379"/>
    </row>
    <row r="67951" spans="29:29" x14ac:dyDescent="0.25">
      <c r="AC67951" s="379"/>
    </row>
    <row r="67952" spans="29:29" x14ac:dyDescent="0.25">
      <c r="AC67952" s="379"/>
    </row>
    <row r="67953" spans="29:29" x14ac:dyDescent="0.25">
      <c r="AC67953" s="379"/>
    </row>
    <row r="67954" spans="29:29" x14ac:dyDescent="0.25">
      <c r="AC67954" s="379"/>
    </row>
    <row r="67955" spans="29:29" x14ac:dyDescent="0.25">
      <c r="AC67955" s="379"/>
    </row>
    <row r="67956" spans="29:29" x14ac:dyDescent="0.25">
      <c r="AC67956" s="379"/>
    </row>
    <row r="67957" spans="29:29" x14ac:dyDescent="0.25">
      <c r="AC67957" s="379"/>
    </row>
    <row r="67958" spans="29:29" x14ac:dyDescent="0.25">
      <c r="AC67958" s="379"/>
    </row>
    <row r="67959" spans="29:29" x14ac:dyDescent="0.25">
      <c r="AC67959" s="379"/>
    </row>
    <row r="67960" spans="29:29" x14ac:dyDescent="0.25">
      <c r="AC67960" s="379"/>
    </row>
    <row r="67961" spans="29:29" x14ac:dyDescent="0.25">
      <c r="AC67961" s="379"/>
    </row>
    <row r="67962" spans="29:29" x14ac:dyDescent="0.25">
      <c r="AC67962" s="379"/>
    </row>
    <row r="67963" spans="29:29" x14ac:dyDescent="0.25">
      <c r="AC67963" s="379"/>
    </row>
    <row r="67964" spans="29:29" x14ac:dyDescent="0.25">
      <c r="AC67964" s="379"/>
    </row>
    <row r="67965" spans="29:29" x14ac:dyDescent="0.25">
      <c r="AC67965" s="379"/>
    </row>
    <row r="67966" spans="29:29" x14ac:dyDescent="0.25">
      <c r="AC67966" s="379"/>
    </row>
    <row r="67967" spans="29:29" x14ac:dyDescent="0.25">
      <c r="AC67967" s="379"/>
    </row>
    <row r="67968" spans="29:29" x14ac:dyDescent="0.25">
      <c r="AC67968" s="379"/>
    </row>
    <row r="67969" spans="29:29" x14ac:dyDescent="0.25">
      <c r="AC67969" s="379"/>
    </row>
    <row r="67970" spans="29:29" x14ac:dyDescent="0.25">
      <c r="AC67970" s="379"/>
    </row>
    <row r="67971" spans="29:29" x14ac:dyDescent="0.25">
      <c r="AC67971" s="379"/>
    </row>
    <row r="67972" spans="29:29" x14ac:dyDescent="0.25">
      <c r="AC67972" s="379"/>
    </row>
    <row r="67973" spans="29:29" x14ac:dyDescent="0.25">
      <c r="AC67973" s="379"/>
    </row>
    <row r="67974" spans="29:29" x14ac:dyDescent="0.25">
      <c r="AC67974" s="379"/>
    </row>
    <row r="67975" spans="29:29" x14ac:dyDescent="0.25">
      <c r="AC67975" s="379"/>
    </row>
    <row r="67976" spans="29:29" x14ac:dyDescent="0.25">
      <c r="AC67976" s="379"/>
    </row>
    <row r="67977" spans="29:29" x14ac:dyDescent="0.25">
      <c r="AC67977" s="379"/>
    </row>
    <row r="67978" spans="29:29" x14ac:dyDescent="0.25">
      <c r="AC67978" s="379"/>
    </row>
    <row r="67979" spans="29:29" x14ac:dyDescent="0.25">
      <c r="AC67979" s="379"/>
    </row>
    <row r="67980" spans="29:29" x14ac:dyDescent="0.25">
      <c r="AC67980" s="379"/>
    </row>
    <row r="67981" spans="29:29" x14ac:dyDescent="0.25">
      <c r="AC67981" s="379"/>
    </row>
    <row r="67982" spans="29:29" x14ac:dyDescent="0.25">
      <c r="AC67982" s="379"/>
    </row>
    <row r="67983" spans="29:29" x14ac:dyDescent="0.25">
      <c r="AC67983" s="379"/>
    </row>
    <row r="67984" spans="29:29" x14ac:dyDescent="0.25">
      <c r="AC67984" s="379"/>
    </row>
    <row r="67985" spans="29:29" x14ac:dyDescent="0.25">
      <c r="AC67985" s="379"/>
    </row>
    <row r="67986" spans="29:29" x14ac:dyDescent="0.25">
      <c r="AC67986" s="379"/>
    </row>
    <row r="67987" spans="29:29" x14ac:dyDescent="0.25">
      <c r="AC67987" s="379"/>
    </row>
    <row r="67988" spans="29:29" x14ac:dyDescent="0.25">
      <c r="AC67988" s="379"/>
    </row>
    <row r="67989" spans="29:29" x14ac:dyDescent="0.25">
      <c r="AC67989" s="379"/>
    </row>
    <row r="67990" spans="29:29" x14ac:dyDescent="0.25">
      <c r="AC67990" s="379"/>
    </row>
    <row r="67991" spans="29:29" x14ac:dyDescent="0.25">
      <c r="AC67991" s="379"/>
    </row>
    <row r="67992" spans="29:29" x14ac:dyDescent="0.25">
      <c r="AC67992" s="379"/>
    </row>
    <row r="67993" spans="29:29" x14ac:dyDescent="0.25">
      <c r="AC67993" s="379"/>
    </row>
    <row r="67994" spans="29:29" x14ac:dyDescent="0.25">
      <c r="AC67994" s="379"/>
    </row>
    <row r="67995" spans="29:29" x14ac:dyDescent="0.25">
      <c r="AC67995" s="379"/>
    </row>
    <row r="67996" spans="29:29" x14ac:dyDescent="0.25">
      <c r="AC67996" s="379"/>
    </row>
    <row r="67997" spans="29:29" x14ac:dyDescent="0.25">
      <c r="AC67997" s="379"/>
    </row>
    <row r="67998" spans="29:29" x14ac:dyDescent="0.25">
      <c r="AC67998" s="379"/>
    </row>
    <row r="67999" spans="29:29" x14ac:dyDescent="0.25">
      <c r="AC67999" s="379"/>
    </row>
    <row r="68000" spans="29:29" x14ac:dyDescent="0.25">
      <c r="AC68000" s="379"/>
    </row>
    <row r="68001" spans="29:29" x14ac:dyDescent="0.25">
      <c r="AC68001" s="379"/>
    </row>
    <row r="68002" spans="29:29" x14ac:dyDescent="0.25">
      <c r="AC68002" s="379"/>
    </row>
    <row r="68003" spans="29:29" x14ac:dyDescent="0.25">
      <c r="AC68003" s="379"/>
    </row>
    <row r="68004" spans="29:29" x14ac:dyDescent="0.25">
      <c r="AC68004" s="379"/>
    </row>
    <row r="68005" spans="29:29" x14ac:dyDescent="0.25">
      <c r="AC68005" s="379"/>
    </row>
    <row r="68006" spans="29:29" x14ac:dyDescent="0.25">
      <c r="AC68006" s="379"/>
    </row>
    <row r="68007" spans="29:29" x14ac:dyDescent="0.25">
      <c r="AC68007" s="379"/>
    </row>
    <row r="68008" spans="29:29" x14ac:dyDescent="0.25">
      <c r="AC68008" s="379"/>
    </row>
    <row r="68009" spans="29:29" x14ac:dyDescent="0.25">
      <c r="AC68009" s="379"/>
    </row>
    <row r="68010" spans="29:29" x14ac:dyDescent="0.25">
      <c r="AC68010" s="379"/>
    </row>
    <row r="68011" spans="29:29" x14ac:dyDescent="0.25">
      <c r="AC68011" s="379"/>
    </row>
    <row r="68012" spans="29:29" x14ac:dyDescent="0.25">
      <c r="AC68012" s="379"/>
    </row>
    <row r="68013" spans="29:29" x14ac:dyDescent="0.25">
      <c r="AC68013" s="379"/>
    </row>
    <row r="68014" spans="29:29" x14ac:dyDescent="0.25">
      <c r="AC68014" s="379"/>
    </row>
    <row r="68015" spans="29:29" x14ac:dyDescent="0.25">
      <c r="AC68015" s="379"/>
    </row>
    <row r="68016" spans="29:29" x14ac:dyDescent="0.25">
      <c r="AC68016" s="379"/>
    </row>
    <row r="68017" spans="29:29" x14ac:dyDescent="0.25">
      <c r="AC68017" s="379"/>
    </row>
    <row r="68018" spans="29:29" x14ac:dyDescent="0.25">
      <c r="AC68018" s="379"/>
    </row>
    <row r="68019" spans="29:29" x14ac:dyDescent="0.25">
      <c r="AC68019" s="379"/>
    </row>
    <row r="68020" spans="29:29" x14ac:dyDescent="0.25">
      <c r="AC68020" s="379"/>
    </row>
    <row r="68021" spans="29:29" x14ac:dyDescent="0.25">
      <c r="AC68021" s="379"/>
    </row>
    <row r="68022" spans="29:29" x14ac:dyDescent="0.25">
      <c r="AC68022" s="379"/>
    </row>
    <row r="68023" spans="29:29" x14ac:dyDescent="0.25">
      <c r="AC68023" s="379"/>
    </row>
    <row r="68024" spans="29:29" x14ac:dyDescent="0.25">
      <c r="AC68024" s="379"/>
    </row>
    <row r="68025" spans="29:29" x14ac:dyDescent="0.25">
      <c r="AC68025" s="379"/>
    </row>
    <row r="68026" spans="29:29" x14ac:dyDescent="0.25">
      <c r="AC68026" s="379"/>
    </row>
    <row r="68027" spans="29:29" x14ac:dyDescent="0.25">
      <c r="AC68027" s="379"/>
    </row>
    <row r="68028" spans="29:29" x14ac:dyDescent="0.25">
      <c r="AC68028" s="379"/>
    </row>
    <row r="68029" spans="29:29" x14ac:dyDescent="0.25">
      <c r="AC68029" s="379"/>
    </row>
    <row r="68030" spans="29:29" x14ac:dyDescent="0.25">
      <c r="AC68030" s="379"/>
    </row>
    <row r="68031" spans="29:29" x14ac:dyDescent="0.25">
      <c r="AC68031" s="379"/>
    </row>
    <row r="68032" spans="29:29" x14ac:dyDescent="0.25">
      <c r="AC68032" s="379"/>
    </row>
    <row r="68033" spans="29:29" x14ac:dyDescent="0.25">
      <c r="AC68033" s="379"/>
    </row>
    <row r="68034" spans="29:29" x14ac:dyDescent="0.25">
      <c r="AC68034" s="379"/>
    </row>
    <row r="68035" spans="29:29" x14ac:dyDescent="0.25">
      <c r="AC68035" s="379"/>
    </row>
    <row r="68036" spans="29:29" x14ac:dyDescent="0.25">
      <c r="AC68036" s="379"/>
    </row>
    <row r="68037" spans="29:29" x14ac:dyDescent="0.25">
      <c r="AC68037" s="379"/>
    </row>
    <row r="68038" spans="29:29" x14ac:dyDescent="0.25">
      <c r="AC68038" s="379"/>
    </row>
    <row r="68039" spans="29:29" x14ac:dyDescent="0.25">
      <c r="AC68039" s="379"/>
    </row>
    <row r="68040" spans="29:29" x14ac:dyDescent="0.25">
      <c r="AC68040" s="379"/>
    </row>
    <row r="68041" spans="29:29" x14ac:dyDescent="0.25">
      <c r="AC68041" s="379"/>
    </row>
    <row r="68042" spans="29:29" x14ac:dyDescent="0.25">
      <c r="AC68042" s="379"/>
    </row>
    <row r="68043" spans="29:29" x14ac:dyDescent="0.25">
      <c r="AC68043" s="379"/>
    </row>
    <row r="68044" spans="29:29" x14ac:dyDescent="0.25">
      <c r="AC68044" s="379"/>
    </row>
    <row r="68045" spans="29:29" x14ac:dyDescent="0.25">
      <c r="AC68045" s="379"/>
    </row>
    <row r="68046" spans="29:29" x14ac:dyDescent="0.25">
      <c r="AC68046" s="379"/>
    </row>
    <row r="68047" spans="29:29" x14ac:dyDescent="0.25">
      <c r="AC68047" s="379"/>
    </row>
    <row r="68048" spans="29:29" x14ac:dyDescent="0.25">
      <c r="AC68048" s="379"/>
    </row>
    <row r="68049" spans="29:29" x14ac:dyDescent="0.25">
      <c r="AC68049" s="379"/>
    </row>
    <row r="68050" spans="29:29" x14ac:dyDescent="0.25">
      <c r="AC68050" s="379"/>
    </row>
    <row r="68051" spans="29:29" x14ac:dyDescent="0.25">
      <c r="AC68051" s="379"/>
    </row>
    <row r="68052" spans="29:29" x14ac:dyDescent="0.25">
      <c r="AC68052" s="379"/>
    </row>
    <row r="68053" spans="29:29" x14ac:dyDescent="0.25">
      <c r="AC68053" s="379"/>
    </row>
    <row r="68054" spans="29:29" x14ac:dyDescent="0.25">
      <c r="AC68054" s="379"/>
    </row>
    <row r="68055" spans="29:29" x14ac:dyDescent="0.25">
      <c r="AC68055" s="379"/>
    </row>
    <row r="68056" spans="29:29" x14ac:dyDescent="0.25">
      <c r="AC68056" s="379"/>
    </row>
    <row r="68057" spans="29:29" x14ac:dyDescent="0.25">
      <c r="AC68057" s="379"/>
    </row>
    <row r="68058" spans="29:29" x14ac:dyDescent="0.25">
      <c r="AC68058" s="379"/>
    </row>
    <row r="68059" spans="29:29" x14ac:dyDescent="0.25">
      <c r="AC68059" s="379"/>
    </row>
    <row r="68060" spans="29:29" x14ac:dyDescent="0.25">
      <c r="AC68060" s="379"/>
    </row>
    <row r="68061" spans="29:29" x14ac:dyDescent="0.25">
      <c r="AC68061" s="379"/>
    </row>
    <row r="68062" spans="29:29" x14ac:dyDescent="0.25">
      <c r="AC68062" s="379"/>
    </row>
    <row r="68063" spans="29:29" x14ac:dyDescent="0.25">
      <c r="AC68063" s="379"/>
    </row>
    <row r="68064" spans="29:29" x14ac:dyDescent="0.25">
      <c r="AC68064" s="379"/>
    </row>
    <row r="68065" spans="29:29" x14ac:dyDescent="0.25">
      <c r="AC68065" s="379"/>
    </row>
    <row r="68066" spans="29:29" x14ac:dyDescent="0.25">
      <c r="AC68066" s="379"/>
    </row>
    <row r="68067" spans="29:29" x14ac:dyDescent="0.25">
      <c r="AC68067" s="379"/>
    </row>
    <row r="68068" spans="29:29" x14ac:dyDescent="0.25">
      <c r="AC68068" s="379"/>
    </row>
    <row r="68069" spans="29:29" x14ac:dyDescent="0.25">
      <c r="AC68069" s="379"/>
    </row>
    <row r="68070" spans="29:29" x14ac:dyDescent="0.25">
      <c r="AC68070" s="379"/>
    </row>
    <row r="68071" spans="29:29" x14ac:dyDescent="0.25">
      <c r="AC68071" s="379"/>
    </row>
    <row r="68072" spans="29:29" x14ac:dyDescent="0.25">
      <c r="AC68072" s="379"/>
    </row>
    <row r="68073" spans="29:29" x14ac:dyDescent="0.25">
      <c r="AC68073" s="379"/>
    </row>
    <row r="68074" spans="29:29" x14ac:dyDescent="0.25">
      <c r="AC68074" s="379"/>
    </row>
    <row r="68075" spans="29:29" x14ac:dyDescent="0.25">
      <c r="AC68075" s="379"/>
    </row>
    <row r="68076" spans="29:29" x14ac:dyDescent="0.25">
      <c r="AC68076" s="379"/>
    </row>
    <row r="68077" spans="29:29" x14ac:dyDescent="0.25">
      <c r="AC68077" s="379"/>
    </row>
    <row r="68078" spans="29:29" x14ac:dyDescent="0.25">
      <c r="AC68078" s="379"/>
    </row>
    <row r="68079" spans="29:29" x14ac:dyDescent="0.25">
      <c r="AC68079" s="379"/>
    </row>
    <row r="68080" spans="29:29" x14ac:dyDescent="0.25">
      <c r="AC68080" s="379"/>
    </row>
    <row r="68081" spans="29:29" x14ac:dyDescent="0.25">
      <c r="AC68081" s="379"/>
    </row>
    <row r="68082" spans="29:29" x14ac:dyDescent="0.25">
      <c r="AC68082" s="379"/>
    </row>
    <row r="68083" spans="29:29" x14ac:dyDescent="0.25">
      <c r="AC68083" s="379"/>
    </row>
    <row r="68084" spans="29:29" x14ac:dyDescent="0.25">
      <c r="AC68084" s="379"/>
    </row>
    <row r="68085" spans="29:29" x14ac:dyDescent="0.25">
      <c r="AC68085" s="379"/>
    </row>
    <row r="68086" spans="29:29" x14ac:dyDescent="0.25">
      <c r="AC68086" s="379"/>
    </row>
    <row r="68087" spans="29:29" x14ac:dyDescent="0.25">
      <c r="AC68087" s="379"/>
    </row>
    <row r="68088" spans="29:29" x14ac:dyDescent="0.25">
      <c r="AC68088" s="379"/>
    </row>
    <row r="68089" spans="29:29" x14ac:dyDescent="0.25">
      <c r="AC68089" s="379"/>
    </row>
    <row r="68090" spans="29:29" x14ac:dyDescent="0.25">
      <c r="AC68090" s="379"/>
    </row>
    <row r="68091" spans="29:29" x14ac:dyDescent="0.25">
      <c r="AC68091" s="379"/>
    </row>
    <row r="68092" spans="29:29" x14ac:dyDescent="0.25">
      <c r="AC68092" s="379"/>
    </row>
    <row r="68093" spans="29:29" x14ac:dyDescent="0.25">
      <c r="AC68093" s="379"/>
    </row>
    <row r="68094" spans="29:29" x14ac:dyDescent="0.25">
      <c r="AC68094" s="379"/>
    </row>
    <row r="68095" spans="29:29" x14ac:dyDescent="0.25">
      <c r="AC68095" s="379"/>
    </row>
    <row r="68096" spans="29:29" x14ac:dyDescent="0.25">
      <c r="AC68096" s="379"/>
    </row>
    <row r="68097" spans="29:29" x14ac:dyDescent="0.25">
      <c r="AC68097" s="379"/>
    </row>
    <row r="68098" spans="29:29" x14ac:dyDescent="0.25">
      <c r="AC68098" s="379"/>
    </row>
    <row r="68099" spans="29:29" x14ac:dyDescent="0.25">
      <c r="AC68099" s="379"/>
    </row>
    <row r="68100" spans="29:29" x14ac:dyDescent="0.25">
      <c r="AC68100" s="379"/>
    </row>
    <row r="68101" spans="29:29" x14ac:dyDescent="0.25">
      <c r="AC68101" s="379"/>
    </row>
    <row r="68102" spans="29:29" x14ac:dyDescent="0.25">
      <c r="AC68102" s="379"/>
    </row>
    <row r="68103" spans="29:29" x14ac:dyDescent="0.25">
      <c r="AC68103" s="379"/>
    </row>
    <row r="68104" spans="29:29" x14ac:dyDescent="0.25">
      <c r="AC68104" s="379"/>
    </row>
    <row r="68105" spans="29:29" x14ac:dyDescent="0.25">
      <c r="AC68105" s="379"/>
    </row>
    <row r="68106" spans="29:29" x14ac:dyDescent="0.25">
      <c r="AC68106" s="379"/>
    </row>
    <row r="68107" spans="29:29" x14ac:dyDescent="0.25">
      <c r="AC68107" s="379"/>
    </row>
    <row r="68108" spans="29:29" x14ac:dyDescent="0.25">
      <c r="AC68108" s="379"/>
    </row>
    <row r="68109" spans="29:29" x14ac:dyDescent="0.25">
      <c r="AC68109" s="379"/>
    </row>
    <row r="68110" spans="29:29" x14ac:dyDescent="0.25">
      <c r="AC68110" s="379"/>
    </row>
    <row r="68111" spans="29:29" x14ac:dyDescent="0.25">
      <c r="AC68111" s="379"/>
    </row>
    <row r="68112" spans="29:29" x14ac:dyDescent="0.25">
      <c r="AC68112" s="379"/>
    </row>
    <row r="68113" spans="29:29" x14ac:dyDescent="0.25">
      <c r="AC68113" s="379"/>
    </row>
    <row r="68114" spans="29:29" x14ac:dyDescent="0.25">
      <c r="AC68114" s="379"/>
    </row>
    <row r="68115" spans="29:29" x14ac:dyDescent="0.25">
      <c r="AC68115" s="379"/>
    </row>
    <row r="68116" spans="29:29" x14ac:dyDescent="0.25">
      <c r="AC68116" s="379"/>
    </row>
    <row r="68117" spans="29:29" x14ac:dyDescent="0.25">
      <c r="AC68117" s="379"/>
    </row>
    <row r="68118" spans="29:29" x14ac:dyDescent="0.25">
      <c r="AC68118" s="379"/>
    </row>
    <row r="68119" spans="29:29" x14ac:dyDescent="0.25">
      <c r="AC68119" s="379"/>
    </row>
    <row r="68120" spans="29:29" x14ac:dyDescent="0.25">
      <c r="AC68120" s="379"/>
    </row>
    <row r="68121" spans="29:29" x14ac:dyDescent="0.25">
      <c r="AC68121" s="379"/>
    </row>
    <row r="68122" spans="29:29" x14ac:dyDescent="0.25">
      <c r="AC68122" s="379"/>
    </row>
    <row r="68123" spans="29:29" x14ac:dyDescent="0.25">
      <c r="AC68123" s="379"/>
    </row>
    <row r="68124" spans="29:29" x14ac:dyDescent="0.25">
      <c r="AC68124" s="379"/>
    </row>
    <row r="68125" spans="29:29" x14ac:dyDescent="0.25">
      <c r="AC68125" s="379"/>
    </row>
    <row r="68126" spans="29:29" x14ac:dyDescent="0.25">
      <c r="AC68126" s="379"/>
    </row>
    <row r="68127" spans="29:29" x14ac:dyDescent="0.25">
      <c r="AC68127" s="379"/>
    </row>
    <row r="68128" spans="29:29" x14ac:dyDescent="0.25">
      <c r="AC68128" s="379"/>
    </row>
    <row r="68129" spans="29:29" x14ac:dyDescent="0.25">
      <c r="AC68129" s="379"/>
    </row>
    <row r="68130" spans="29:29" x14ac:dyDescent="0.25">
      <c r="AC68130" s="379"/>
    </row>
    <row r="68131" spans="29:29" x14ac:dyDescent="0.25">
      <c r="AC68131" s="379"/>
    </row>
    <row r="68132" spans="29:29" x14ac:dyDescent="0.25">
      <c r="AC68132" s="379"/>
    </row>
    <row r="68133" spans="29:29" x14ac:dyDescent="0.25">
      <c r="AC68133" s="379"/>
    </row>
    <row r="68134" spans="29:29" x14ac:dyDescent="0.25">
      <c r="AC68134" s="379"/>
    </row>
    <row r="68135" spans="29:29" x14ac:dyDescent="0.25">
      <c r="AC68135" s="379"/>
    </row>
    <row r="68136" spans="29:29" x14ac:dyDescent="0.25">
      <c r="AC68136" s="379"/>
    </row>
    <row r="68137" spans="29:29" x14ac:dyDescent="0.25">
      <c r="AC68137" s="379"/>
    </row>
    <row r="68138" spans="29:29" x14ac:dyDescent="0.25">
      <c r="AC68138" s="379"/>
    </row>
    <row r="68139" spans="29:29" x14ac:dyDescent="0.25">
      <c r="AC68139" s="379"/>
    </row>
    <row r="68140" spans="29:29" x14ac:dyDescent="0.25">
      <c r="AC68140" s="379"/>
    </row>
    <row r="68141" spans="29:29" x14ac:dyDescent="0.25">
      <c r="AC68141" s="379"/>
    </row>
    <row r="68142" spans="29:29" x14ac:dyDescent="0.25">
      <c r="AC68142" s="379"/>
    </row>
    <row r="68143" spans="29:29" x14ac:dyDescent="0.25">
      <c r="AC68143" s="379"/>
    </row>
    <row r="68144" spans="29:29" x14ac:dyDescent="0.25">
      <c r="AC68144" s="379"/>
    </row>
    <row r="68145" spans="29:29" x14ac:dyDescent="0.25">
      <c r="AC68145" s="379"/>
    </row>
    <row r="68146" spans="29:29" x14ac:dyDescent="0.25">
      <c r="AC68146" s="379"/>
    </row>
    <row r="68147" spans="29:29" x14ac:dyDescent="0.25">
      <c r="AC68147" s="379"/>
    </row>
    <row r="68148" spans="29:29" x14ac:dyDescent="0.25">
      <c r="AC68148" s="379"/>
    </row>
    <row r="68149" spans="29:29" x14ac:dyDescent="0.25">
      <c r="AC68149" s="379"/>
    </row>
    <row r="68150" spans="29:29" x14ac:dyDescent="0.25">
      <c r="AC68150" s="379"/>
    </row>
    <row r="68151" spans="29:29" x14ac:dyDescent="0.25">
      <c r="AC68151" s="379"/>
    </row>
    <row r="68152" spans="29:29" x14ac:dyDescent="0.25">
      <c r="AC68152" s="379"/>
    </row>
    <row r="68153" spans="29:29" x14ac:dyDescent="0.25">
      <c r="AC68153" s="379"/>
    </row>
    <row r="68154" spans="29:29" x14ac:dyDescent="0.25">
      <c r="AC68154" s="379"/>
    </row>
    <row r="68155" spans="29:29" x14ac:dyDescent="0.25">
      <c r="AC68155" s="379"/>
    </row>
    <row r="68156" spans="29:29" x14ac:dyDescent="0.25">
      <c r="AC68156" s="379"/>
    </row>
    <row r="68157" spans="29:29" x14ac:dyDescent="0.25">
      <c r="AC68157" s="379"/>
    </row>
    <row r="68158" spans="29:29" x14ac:dyDescent="0.25">
      <c r="AC68158" s="379"/>
    </row>
    <row r="68159" spans="29:29" x14ac:dyDescent="0.25">
      <c r="AC68159" s="379"/>
    </row>
    <row r="68160" spans="29:29" x14ac:dyDescent="0.25">
      <c r="AC68160" s="379"/>
    </row>
    <row r="68161" spans="29:29" x14ac:dyDescent="0.25">
      <c r="AC68161" s="379"/>
    </row>
    <row r="68162" spans="29:29" x14ac:dyDescent="0.25">
      <c r="AC68162" s="379"/>
    </row>
    <row r="68163" spans="29:29" x14ac:dyDescent="0.25">
      <c r="AC68163" s="379"/>
    </row>
    <row r="68164" spans="29:29" x14ac:dyDescent="0.25">
      <c r="AC68164" s="379"/>
    </row>
    <row r="68165" spans="29:29" x14ac:dyDescent="0.25">
      <c r="AC68165" s="379"/>
    </row>
    <row r="68166" spans="29:29" x14ac:dyDescent="0.25">
      <c r="AC68166" s="379"/>
    </row>
    <row r="68167" spans="29:29" x14ac:dyDescent="0.25">
      <c r="AC68167" s="379"/>
    </row>
    <row r="68168" spans="29:29" x14ac:dyDescent="0.25">
      <c r="AC68168" s="379"/>
    </row>
    <row r="68169" spans="29:29" x14ac:dyDescent="0.25">
      <c r="AC68169" s="379"/>
    </row>
    <row r="68170" spans="29:29" x14ac:dyDescent="0.25">
      <c r="AC68170" s="379"/>
    </row>
    <row r="68171" spans="29:29" x14ac:dyDescent="0.25">
      <c r="AC68171" s="379"/>
    </row>
    <row r="68172" spans="29:29" x14ac:dyDescent="0.25">
      <c r="AC68172" s="379"/>
    </row>
    <row r="68173" spans="29:29" x14ac:dyDescent="0.25">
      <c r="AC68173" s="379"/>
    </row>
    <row r="68174" spans="29:29" x14ac:dyDescent="0.25">
      <c r="AC68174" s="379"/>
    </row>
    <row r="68175" spans="29:29" x14ac:dyDescent="0.25">
      <c r="AC68175" s="379"/>
    </row>
    <row r="68176" spans="29:29" x14ac:dyDescent="0.25">
      <c r="AC68176" s="379"/>
    </row>
    <row r="68177" spans="29:29" x14ac:dyDescent="0.25">
      <c r="AC68177" s="379"/>
    </row>
    <row r="68178" spans="29:29" x14ac:dyDescent="0.25">
      <c r="AC68178" s="379"/>
    </row>
    <row r="68179" spans="29:29" x14ac:dyDescent="0.25">
      <c r="AC68179" s="379"/>
    </row>
    <row r="68180" spans="29:29" x14ac:dyDescent="0.25">
      <c r="AC68180" s="379"/>
    </row>
    <row r="68181" spans="29:29" x14ac:dyDescent="0.25">
      <c r="AC68181" s="379"/>
    </row>
    <row r="68182" spans="29:29" x14ac:dyDescent="0.25">
      <c r="AC68182" s="379"/>
    </row>
    <row r="68183" spans="29:29" x14ac:dyDescent="0.25">
      <c r="AC68183" s="379"/>
    </row>
    <row r="68184" spans="29:29" x14ac:dyDescent="0.25">
      <c r="AC68184" s="379"/>
    </row>
    <row r="68185" spans="29:29" x14ac:dyDescent="0.25">
      <c r="AC68185" s="379"/>
    </row>
    <row r="68186" spans="29:29" x14ac:dyDescent="0.25">
      <c r="AC68186" s="379"/>
    </row>
    <row r="68187" spans="29:29" x14ac:dyDescent="0.25">
      <c r="AC68187" s="379"/>
    </row>
    <row r="68188" spans="29:29" x14ac:dyDescent="0.25">
      <c r="AC68188" s="379"/>
    </row>
    <row r="68189" spans="29:29" x14ac:dyDescent="0.25">
      <c r="AC68189" s="379"/>
    </row>
    <row r="68190" spans="29:29" x14ac:dyDescent="0.25">
      <c r="AC68190" s="379"/>
    </row>
    <row r="68191" spans="29:29" x14ac:dyDescent="0.25">
      <c r="AC68191" s="379"/>
    </row>
    <row r="68192" spans="29:29" x14ac:dyDescent="0.25">
      <c r="AC68192" s="379"/>
    </row>
    <row r="68193" spans="29:29" x14ac:dyDescent="0.25">
      <c r="AC68193" s="379"/>
    </row>
    <row r="68194" spans="29:29" x14ac:dyDescent="0.25">
      <c r="AC68194" s="379"/>
    </row>
    <row r="68195" spans="29:29" x14ac:dyDescent="0.25">
      <c r="AC68195" s="379"/>
    </row>
    <row r="68196" spans="29:29" x14ac:dyDescent="0.25">
      <c r="AC68196" s="379"/>
    </row>
    <row r="68197" spans="29:29" x14ac:dyDescent="0.25">
      <c r="AC68197" s="379"/>
    </row>
    <row r="68198" spans="29:29" x14ac:dyDescent="0.25">
      <c r="AC68198" s="379"/>
    </row>
    <row r="68199" spans="29:29" x14ac:dyDescent="0.25">
      <c r="AC68199" s="379"/>
    </row>
    <row r="68200" spans="29:29" x14ac:dyDescent="0.25">
      <c r="AC68200" s="379"/>
    </row>
    <row r="68201" spans="29:29" x14ac:dyDescent="0.25">
      <c r="AC68201" s="379"/>
    </row>
    <row r="68202" spans="29:29" x14ac:dyDescent="0.25">
      <c r="AC68202" s="379"/>
    </row>
    <row r="68203" spans="29:29" x14ac:dyDescent="0.25">
      <c r="AC68203" s="379"/>
    </row>
    <row r="68204" spans="29:29" x14ac:dyDescent="0.25">
      <c r="AC68204" s="379"/>
    </row>
    <row r="68205" spans="29:29" x14ac:dyDescent="0.25">
      <c r="AC68205" s="379"/>
    </row>
    <row r="68206" spans="29:29" x14ac:dyDescent="0.25">
      <c r="AC68206" s="379"/>
    </row>
    <row r="68207" spans="29:29" x14ac:dyDescent="0.25">
      <c r="AC68207" s="379"/>
    </row>
    <row r="68208" spans="29:29" x14ac:dyDescent="0.25">
      <c r="AC68208" s="379"/>
    </row>
    <row r="68209" spans="29:29" x14ac:dyDescent="0.25">
      <c r="AC68209" s="379"/>
    </row>
    <row r="68210" spans="29:29" x14ac:dyDescent="0.25">
      <c r="AC68210" s="379"/>
    </row>
    <row r="68211" spans="29:29" x14ac:dyDescent="0.25">
      <c r="AC68211" s="379"/>
    </row>
    <row r="68212" spans="29:29" x14ac:dyDescent="0.25">
      <c r="AC68212" s="379"/>
    </row>
    <row r="68213" spans="29:29" x14ac:dyDescent="0.25">
      <c r="AC68213" s="379"/>
    </row>
    <row r="68214" spans="29:29" x14ac:dyDescent="0.25">
      <c r="AC68214" s="379"/>
    </row>
    <row r="68215" spans="29:29" x14ac:dyDescent="0.25">
      <c r="AC68215" s="379"/>
    </row>
    <row r="68216" spans="29:29" x14ac:dyDescent="0.25">
      <c r="AC68216" s="379"/>
    </row>
    <row r="68217" spans="29:29" x14ac:dyDescent="0.25">
      <c r="AC68217" s="379"/>
    </row>
    <row r="68218" spans="29:29" x14ac:dyDescent="0.25">
      <c r="AC68218" s="379"/>
    </row>
    <row r="68219" spans="29:29" x14ac:dyDescent="0.25">
      <c r="AC68219" s="379"/>
    </row>
    <row r="68220" spans="29:29" x14ac:dyDescent="0.25">
      <c r="AC68220" s="379"/>
    </row>
    <row r="68221" spans="29:29" x14ac:dyDescent="0.25">
      <c r="AC68221" s="379"/>
    </row>
    <row r="68222" spans="29:29" x14ac:dyDescent="0.25">
      <c r="AC68222" s="379"/>
    </row>
    <row r="68223" spans="29:29" x14ac:dyDescent="0.25">
      <c r="AC68223" s="379"/>
    </row>
    <row r="68224" spans="29:29" x14ac:dyDescent="0.25">
      <c r="AC68224" s="379"/>
    </row>
    <row r="68225" spans="29:29" x14ac:dyDescent="0.25">
      <c r="AC68225" s="379"/>
    </row>
    <row r="68226" spans="29:29" x14ac:dyDescent="0.25">
      <c r="AC68226" s="379"/>
    </row>
    <row r="68227" spans="29:29" x14ac:dyDescent="0.25">
      <c r="AC68227" s="379"/>
    </row>
    <row r="68228" spans="29:29" x14ac:dyDescent="0.25">
      <c r="AC68228" s="379"/>
    </row>
    <row r="68229" spans="29:29" x14ac:dyDescent="0.25">
      <c r="AC68229" s="379"/>
    </row>
    <row r="68230" spans="29:29" x14ac:dyDescent="0.25">
      <c r="AC68230" s="379"/>
    </row>
    <row r="68231" spans="29:29" x14ac:dyDescent="0.25">
      <c r="AC68231" s="379"/>
    </row>
    <row r="68232" spans="29:29" x14ac:dyDescent="0.25">
      <c r="AC68232" s="379"/>
    </row>
    <row r="68233" spans="29:29" x14ac:dyDescent="0.25">
      <c r="AC68233" s="379"/>
    </row>
    <row r="68234" spans="29:29" x14ac:dyDescent="0.25">
      <c r="AC68234" s="379"/>
    </row>
    <row r="68235" spans="29:29" x14ac:dyDescent="0.25">
      <c r="AC68235" s="379"/>
    </row>
    <row r="68236" spans="29:29" x14ac:dyDescent="0.25">
      <c r="AC68236" s="379"/>
    </row>
    <row r="68237" spans="29:29" x14ac:dyDescent="0.25">
      <c r="AC68237" s="379"/>
    </row>
    <row r="68238" spans="29:29" x14ac:dyDescent="0.25">
      <c r="AC68238" s="379"/>
    </row>
    <row r="68239" spans="29:29" x14ac:dyDescent="0.25">
      <c r="AC68239" s="379"/>
    </row>
    <row r="68240" spans="29:29" x14ac:dyDescent="0.25">
      <c r="AC68240" s="379"/>
    </row>
    <row r="68241" spans="29:29" x14ac:dyDescent="0.25">
      <c r="AC68241" s="379"/>
    </row>
    <row r="68242" spans="29:29" x14ac:dyDescent="0.25">
      <c r="AC68242" s="379"/>
    </row>
    <row r="68243" spans="29:29" x14ac:dyDescent="0.25">
      <c r="AC68243" s="379"/>
    </row>
    <row r="68244" spans="29:29" x14ac:dyDescent="0.25">
      <c r="AC68244" s="379"/>
    </row>
    <row r="68245" spans="29:29" x14ac:dyDescent="0.25">
      <c r="AC68245" s="379"/>
    </row>
    <row r="68246" spans="29:29" x14ac:dyDescent="0.25">
      <c r="AC68246" s="379"/>
    </row>
    <row r="68247" spans="29:29" x14ac:dyDescent="0.25">
      <c r="AC68247" s="379"/>
    </row>
    <row r="68248" spans="29:29" x14ac:dyDescent="0.25">
      <c r="AC68248" s="379"/>
    </row>
    <row r="68249" spans="29:29" x14ac:dyDescent="0.25">
      <c r="AC68249" s="379"/>
    </row>
    <row r="68250" spans="29:29" x14ac:dyDescent="0.25">
      <c r="AC68250" s="379"/>
    </row>
    <row r="68251" spans="29:29" x14ac:dyDescent="0.25">
      <c r="AC68251" s="379"/>
    </row>
    <row r="68252" spans="29:29" x14ac:dyDescent="0.25">
      <c r="AC68252" s="379"/>
    </row>
    <row r="68253" spans="29:29" x14ac:dyDescent="0.25">
      <c r="AC68253" s="379"/>
    </row>
    <row r="68254" spans="29:29" x14ac:dyDescent="0.25">
      <c r="AC68254" s="379"/>
    </row>
    <row r="68255" spans="29:29" x14ac:dyDescent="0.25">
      <c r="AC68255" s="379"/>
    </row>
    <row r="68256" spans="29:29" x14ac:dyDescent="0.25">
      <c r="AC68256" s="379"/>
    </row>
    <row r="68257" spans="29:29" x14ac:dyDescent="0.25">
      <c r="AC68257" s="379"/>
    </row>
    <row r="68258" spans="29:29" x14ac:dyDescent="0.25">
      <c r="AC68258" s="379"/>
    </row>
    <row r="68259" spans="29:29" x14ac:dyDescent="0.25">
      <c r="AC68259" s="379"/>
    </row>
    <row r="68260" spans="29:29" x14ac:dyDescent="0.25">
      <c r="AC68260" s="379"/>
    </row>
    <row r="68261" spans="29:29" x14ac:dyDescent="0.25">
      <c r="AC68261" s="379"/>
    </row>
    <row r="68262" spans="29:29" x14ac:dyDescent="0.25">
      <c r="AC68262" s="379"/>
    </row>
    <row r="68263" spans="29:29" x14ac:dyDescent="0.25">
      <c r="AC68263" s="379"/>
    </row>
    <row r="68264" spans="29:29" x14ac:dyDescent="0.25">
      <c r="AC68264" s="379"/>
    </row>
    <row r="68265" spans="29:29" x14ac:dyDescent="0.25">
      <c r="AC68265" s="379"/>
    </row>
    <row r="68266" spans="29:29" x14ac:dyDescent="0.25">
      <c r="AC68266" s="379"/>
    </row>
    <row r="68267" spans="29:29" x14ac:dyDescent="0.25">
      <c r="AC68267" s="379"/>
    </row>
    <row r="68268" spans="29:29" x14ac:dyDescent="0.25">
      <c r="AC68268" s="379"/>
    </row>
    <row r="68269" spans="29:29" x14ac:dyDescent="0.25">
      <c r="AC68269" s="379"/>
    </row>
    <row r="68270" spans="29:29" x14ac:dyDescent="0.25">
      <c r="AC68270" s="379"/>
    </row>
    <row r="68271" spans="29:29" x14ac:dyDescent="0.25">
      <c r="AC68271" s="379"/>
    </row>
    <row r="68272" spans="29:29" x14ac:dyDescent="0.25">
      <c r="AC68272" s="379"/>
    </row>
    <row r="68273" spans="29:29" x14ac:dyDescent="0.25">
      <c r="AC68273" s="379"/>
    </row>
    <row r="68274" spans="29:29" x14ac:dyDescent="0.25">
      <c r="AC68274" s="379"/>
    </row>
    <row r="68275" spans="29:29" x14ac:dyDescent="0.25">
      <c r="AC68275" s="379"/>
    </row>
    <row r="68276" spans="29:29" x14ac:dyDescent="0.25">
      <c r="AC68276" s="379"/>
    </row>
    <row r="68277" spans="29:29" x14ac:dyDescent="0.25">
      <c r="AC68277" s="379"/>
    </row>
    <row r="68278" spans="29:29" x14ac:dyDescent="0.25">
      <c r="AC68278" s="379"/>
    </row>
    <row r="68279" spans="29:29" x14ac:dyDescent="0.25">
      <c r="AC68279" s="379"/>
    </row>
    <row r="68280" spans="29:29" x14ac:dyDescent="0.25">
      <c r="AC68280" s="379"/>
    </row>
    <row r="68281" spans="29:29" x14ac:dyDescent="0.25">
      <c r="AC68281" s="379"/>
    </row>
    <row r="68282" spans="29:29" x14ac:dyDescent="0.25">
      <c r="AC68282" s="379"/>
    </row>
    <row r="68283" spans="29:29" x14ac:dyDescent="0.25">
      <c r="AC68283" s="379"/>
    </row>
    <row r="68284" spans="29:29" x14ac:dyDescent="0.25">
      <c r="AC68284" s="379"/>
    </row>
    <row r="68285" spans="29:29" x14ac:dyDescent="0.25">
      <c r="AC68285" s="379"/>
    </row>
    <row r="68286" spans="29:29" x14ac:dyDescent="0.25">
      <c r="AC68286" s="379"/>
    </row>
    <row r="68287" spans="29:29" x14ac:dyDescent="0.25">
      <c r="AC68287" s="379"/>
    </row>
    <row r="68288" spans="29:29" x14ac:dyDescent="0.25">
      <c r="AC68288" s="379"/>
    </row>
    <row r="68289" spans="29:29" x14ac:dyDescent="0.25">
      <c r="AC68289" s="379"/>
    </row>
    <row r="68290" spans="29:29" x14ac:dyDescent="0.25">
      <c r="AC68290" s="379"/>
    </row>
    <row r="68291" spans="29:29" x14ac:dyDescent="0.25">
      <c r="AC68291" s="379"/>
    </row>
    <row r="68292" spans="29:29" x14ac:dyDescent="0.25">
      <c r="AC68292" s="379"/>
    </row>
    <row r="68293" spans="29:29" x14ac:dyDescent="0.25">
      <c r="AC68293" s="379"/>
    </row>
    <row r="68294" spans="29:29" x14ac:dyDescent="0.25">
      <c r="AC68294" s="379"/>
    </row>
    <row r="68295" spans="29:29" x14ac:dyDescent="0.25">
      <c r="AC68295" s="379"/>
    </row>
    <row r="68296" spans="29:29" x14ac:dyDescent="0.25">
      <c r="AC68296" s="379"/>
    </row>
    <row r="68297" spans="29:29" x14ac:dyDescent="0.25">
      <c r="AC68297" s="379"/>
    </row>
    <row r="68298" spans="29:29" x14ac:dyDescent="0.25">
      <c r="AC68298" s="379"/>
    </row>
    <row r="68299" spans="29:29" x14ac:dyDescent="0.25">
      <c r="AC68299" s="379"/>
    </row>
    <row r="68300" spans="29:29" x14ac:dyDescent="0.25">
      <c r="AC68300" s="379"/>
    </row>
    <row r="68301" spans="29:29" x14ac:dyDescent="0.25">
      <c r="AC68301" s="379"/>
    </row>
    <row r="68302" spans="29:29" x14ac:dyDescent="0.25">
      <c r="AC68302" s="379"/>
    </row>
    <row r="68303" spans="29:29" x14ac:dyDescent="0.25">
      <c r="AC68303" s="379"/>
    </row>
    <row r="68304" spans="29:29" x14ac:dyDescent="0.25">
      <c r="AC68304" s="379"/>
    </row>
    <row r="68305" spans="29:29" x14ac:dyDescent="0.25">
      <c r="AC68305" s="379"/>
    </row>
    <row r="68306" spans="29:29" x14ac:dyDescent="0.25">
      <c r="AC68306" s="379"/>
    </row>
    <row r="68307" spans="29:29" x14ac:dyDescent="0.25">
      <c r="AC68307" s="379"/>
    </row>
    <row r="68308" spans="29:29" x14ac:dyDescent="0.25">
      <c r="AC68308" s="379"/>
    </row>
    <row r="68309" spans="29:29" x14ac:dyDescent="0.25">
      <c r="AC68309" s="379"/>
    </row>
    <row r="68310" spans="29:29" x14ac:dyDescent="0.25">
      <c r="AC68310" s="379"/>
    </row>
    <row r="68311" spans="29:29" x14ac:dyDescent="0.25">
      <c r="AC68311" s="379"/>
    </row>
    <row r="68312" spans="29:29" x14ac:dyDescent="0.25">
      <c r="AC68312" s="379"/>
    </row>
    <row r="68313" spans="29:29" x14ac:dyDescent="0.25">
      <c r="AC68313" s="379"/>
    </row>
    <row r="68314" spans="29:29" x14ac:dyDescent="0.25">
      <c r="AC68314" s="379"/>
    </row>
    <row r="68315" spans="29:29" x14ac:dyDescent="0.25">
      <c r="AC68315" s="379"/>
    </row>
    <row r="68316" spans="29:29" x14ac:dyDescent="0.25">
      <c r="AC68316" s="379"/>
    </row>
    <row r="68317" spans="29:29" x14ac:dyDescent="0.25">
      <c r="AC68317" s="379"/>
    </row>
    <row r="68318" spans="29:29" x14ac:dyDescent="0.25">
      <c r="AC68318" s="379"/>
    </row>
    <row r="68319" spans="29:29" x14ac:dyDescent="0.25">
      <c r="AC68319" s="379"/>
    </row>
    <row r="68320" spans="29:29" x14ac:dyDescent="0.25">
      <c r="AC68320" s="379"/>
    </row>
    <row r="68321" spans="29:29" x14ac:dyDescent="0.25">
      <c r="AC68321" s="379"/>
    </row>
    <row r="68322" spans="29:29" x14ac:dyDescent="0.25">
      <c r="AC68322" s="379"/>
    </row>
    <row r="68323" spans="29:29" x14ac:dyDescent="0.25">
      <c r="AC68323" s="379"/>
    </row>
    <row r="68324" spans="29:29" x14ac:dyDescent="0.25">
      <c r="AC68324" s="379"/>
    </row>
    <row r="68325" spans="29:29" x14ac:dyDescent="0.25">
      <c r="AC68325" s="379"/>
    </row>
    <row r="68326" spans="29:29" x14ac:dyDescent="0.25">
      <c r="AC68326" s="379"/>
    </row>
    <row r="68327" spans="29:29" x14ac:dyDescent="0.25">
      <c r="AC68327" s="379"/>
    </row>
    <row r="68328" spans="29:29" x14ac:dyDescent="0.25">
      <c r="AC68328" s="379"/>
    </row>
    <row r="68329" spans="29:29" x14ac:dyDescent="0.25">
      <c r="AC68329" s="379"/>
    </row>
    <row r="68330" spans="29:29" x14ac:dyDescent="0.25">
      <c r="AC68330" s="379"/>
    </row>
    <row r="68331" spans="29:29" x14ac:dyDescent="0.25">
      <c r="AC68331" s="379"/>
    </row>
    <row r="68332" spans="29:29" x14ac:dyDescent="0.25">
      <c r="AC68332" s="379"/>
    </row>
    <row r="68333" spans="29:29" x14ac:dyDescent="0.25">
      <c r="AC68333" s="379"/>
    </row>
    <row r="68334" spans="29:29" x14ac:dyDescent="0.25">
      <c r="AC68334" s="379"/>
    </row>
    <row r="68335" spans="29:29" x14ac:dyDescent="0.25">
      <c r="AC68335" s="379"/>
    </row>
    <row r="68336" spans="29:29" x14ac:dyDescent="0.25">
      <c r="AC68336" s="379"/>
    </row>
    <row r="68337" spans="29:29" x14ac:dyDescent="0.25">
      <c r="AC68337" s="379"/>
    </row>
    <row r="68338" spans="29:29" x14ac:dyDescent="0.25">
      <c r="AC68338" s="379"/>
    </row>
    <row r="68339" spans="29:29" x14ac:dyDescent="0.25">
      <c r="AC68339" s="379"/>
    </row>
    <row r="68340" spans="29:29" x14ac:dyDescent="0.25">
      <c r="AC68340" s="379"/>
    </row>
    <row r="68341" spans="29:29" x14ac:dyDescent="0.25">
      <c r="AC68341" s="379"/>
    </row>
    <row r="68342" spans="29:29" x14ac:dyDescent="0.25">
      <c r="AC68342" s="379"/>
    </row>
    <row r="68343" spans="29:29" x14ac:dyDescent="0.25">
      <c r="AC68343" s="379"/>
    </row>
    <row r="68344" spans="29:29" x14ac:dyDescent="0.25">
      <c r="AC68344" s="379"/>
    </row>
    <row r="68345" spans="29:29" x14ac:dyDescent="0.25">
      <c r="AC68345" s="379"/>
    </row>
    <row r="68346" spans="29:29" x14ac:dyDescent="0.25">
      <c r="AC68346" s="379"/>
    </row>
    <row r="68347" spans="29:29" x14ac:dyDescent="0.25">
      <c r="AC68347" s="379"/>
    </row>
    <row r="68348" spans="29:29" x14ac:dyDescent="0.25">
      <c r="AC68348" s="379"/>
    </row>
    <row r="68349" spans="29:29" x14ac:dyDescent="0.25">
      <c r="AC68349" s="379"/>
    </row>
    <row r="68350" spans="29:29" x14ac:dyDescent="0.25">
      <c r="AC68350" s="379"/>
    </row>
    <row r="68351" spans="29:29" x14ac:dyDescent="0.25">
      <c r="AC68351" s="379"/>
    </row>
    <row r="68352" spans="29:29" x14ac:dyDescent="0.25">
      <c r="AC68352" s="379"/>
    </row>
    <row r="68353" spans="29:29" x14ac:dyDescent="0.25">
      <c r="AC68353" s="379"/>
    </row>
    <row r="68354" spans="29:29" x14ac:dyDescent="0.25">
      <c r="AC68354" s="379"/>
    </row>
    <row r="68355" spans="29:29" x14ac:dyDescent="0.25">
      <c r="AC68355" s="379"/>
    </row>
    <row r="68356" spans="29:29" x14ac:dyDescent="0.25">
      <c r="AC68356" s="379"/>
    </row>
    <row r="68357" spans="29:29" x14ac:dyDescent="0.25">
      <c r="AC68357" s="379"/>
    </row>
    <row r="68358" spans="29:29" x14ac:dyDescent="0.25">
      <c r="AC68358" s="379"/>
    </row>
    <row r="68359" spans="29:29" x14ac:dyDescent="0.25">
      <c r="AC68359" s="379"/>
    </row>
    <row r="68360" spans="29:29" x14ac:dyDescent="0.25">
      <c r="AC68360" s="379"/>
    </row>
    <row r="68361" spans="29:29" x14ac:dyDescent="0.25">
      <c r="AC68361" s="379"/>
    </row>
    <row r="68362" spans="29:29" x14ac:dyDescent="0.25">
      <c r="AC68362" s="379"/>
    </row>
    <row r="68363" spans="29:29" x14ac:dyDescent="0.25">
      <c r="AC68363" s="379"/>
    </row>
    <row r="68364" spans="29:29" x14ac:dyDescent="0.25">
      <c r="AC68364" s="379"/>
    </row>
    <row r="68365" spans="29:29" x14ac:dyDescent="0.25">
      <c r="AC68365" s="379"/>
    </row>
    <row r="68366" spans="29:29" x14ac:dyDescent="0.25">
      <c r="AC68366" s="379"/>
    </row>
    <row r="68367" spans="29:29" x14ac:dyDescent="0.25">
      <c r="AC68367" s="379"/>
    </row>
    <row r="68368" spans="29:29" x14ac:dyDescent="0.25">
      <c r="AC68368" s="379"/>
    </row>
    <row r="68369" spans="29:29" x14ac:dyDescent="0.25">
      <c r="AC68369" s="379"/>
    </row>
    <row r="68370" spans="29:29" x14ac:dyDescent="0.25">
      <c r="AC68370" s="379"/>
    </row>
    <row r="68371" spans="29:29" x14ac:dyDescent="0.25">
      <c r="AC68371" s="379"/>
    </row>
    <row r="68372" spans="29:29" x14ac:dyDescent="0.25">
      <c r="AC68372" s="379"/>
    </row>
    <row r="68373" spans="29:29" x14ac:dyDescent="0.25">
      <c r="AC68373" s="379"/>
    </row>
    <row r="68374" spans="29:29" x14ac:dyDescent="0.25">
      <c r="AC68374" s="379"/>
    </row>
    <row r="68375" spans="29:29" x14ac:dyDescent="0.25">
      <c r="AC68375" s="379"/>
    </row>
    <row r="68376" spans="29:29" x14ac:dyDescent="0.25">
      <c r="AC68376" s="379"/>
    </row>
    <row r="68377" spans="29:29" x14ac:dyDescent="0.25">
      <c r="AC68377" s="379"/>
    </row>
    <row r="68378" spans="29:29" x14ac:dyDescent="0.25">
      <c r="AC68378" s="379"/>
    </row>
    <row r="68379" spans="29:29" x14ac:dyDescent="0.25">
      <c r="AC68379" s="379"/>
    </row>
    <row r="68380" spans="29:29" x14ac:dyDescent="0.25">
      <c r="AC68380" s="379"/>
    </row>
    <row r="68381" spans="29:29" x14ac:dyDescent="0.25">
      <c r="AC68381" s="379"/>
    </row>
    <row r="68382" spans="29:29" x14ac:dyDescent="0.25">
      <c r="AC68382" s="379"/>
    </row>
    <row r="68383" spans="29:29" x14ac:dyDescent="0.25">
      <c r="AC68383" s="379"/>
    </row>
    <row r="68384" spans="29:29" x14ac:dyDescent="0.25">
      <c r="AC68384" s="379"/>
    </row>
    <row r="68385" spans="29:29" x14ac:dyDescent="0.25">
      <c r="AC68385" s="379"/>
    </row>
    <row r="68386" spans="29:29" x14ac:dyDescent="0.25">
      <c r="AC68386" s="379"/>
    </row>
    <row r="68387" spans="29:29" x14ac:dyDescent="0.25">
      <c r="AC68387" s="379"/>
    </row>
    <row r="68388" spans="29:29" x14ac:dyDescent="0.25">
      <c r="AC68388" s="379"/>
    </row>
    <row r="68389" spans="29:29" x14ac:dyDescent="0.25">
      <c r="AC68389" s="379"/>
    </row>
    <row r="68390" spans="29:29" x14ac:dyDescent="0.25">
      <c r="AC68390" s="379"/>
    </row>
    <row r="68391" spans="29:29" x14ac:dyDescent="0.25">
      <c r="AC68391" s="379"/>
    </row>
    <row r="68392" spans="29:29" x14ac:dyDescent="0.25">
      <c r="AC68392" s="379"/>
    </row>
    <row r="68393" spans="29:29" x14ac:dyDescent="0.25">
      <c r="AC68393" s="379"/>
    </row>
    <row r="68394" spans="29:29" x14ac:dyDescent="0.25">
      <c r="AC68394" s="379"/>
    </row>
    <row r="68395" spans="29:29" x14ac:dyDescent="0.25">
      <c r="AC68395" s="379"/>
    </row>
    <row r="68396" spans="29:29" x14ac:dyDescent="0.25">
      <c r="AC68396" s="379"/>
    </row>
    <row r="68397" spans="29:29" x14ac:dyDescent="0.25">
      <c r="AC68397" s="379"/>
    </row>
    <row r="68398" spans="29:29" x14ac:dyDescent="0.25">
      <c r="AC68398" s="379"/>
    </row>
    <row r="68399" spans="29:29" x14ac:dyDescent="0.25">
      <c r="AC68399" s="379"/>
    </row>
    <row r="68400" spans="29:29" x14ac:dyDescent="0.25">
      <c r="AC68400" s="379"/>
    </row>
    <row r="68401" spans="29:29" x14ac:dyDescent="0.25">
      <c r="AC68401" s="379"/>
    </row>
    <row r="68402" spans="29:29" x14ac:dyDescent="0.25">
      <c r="AC68402" s="379"/>
    </row>
    <row r="68403" spans="29:29" x14ac:dyDescent="0.25">
      <c r="AC68403" s="379"/>
    </row>
    <row r="68404" spans="29:29" x14ac:dyDescent="0.25">
      <c r="AC68404" s="379"/>
    </row>
    <row r="68405" spans="29:29" x14ac:dyDescent="0.25">
      <c r="AC68405" s="379"/>
    </row>
    <row r="68406" spans="29:29" x14ac:dyDescent="0.25">
      <c r="AC68406" s="379"/>
    </row>
    <row r="68407" spans="29:29" x14ac:dyDescent="0.25">
      <c r="AC68407" s="379"/>
    </row>
    <row r="68408" spans="29:29" x14ac:dyDescent="0.25">
      <c r="AC68408" s="379"/>
    </row>
    <row r="68409" spans="29:29" x14ac:dyDescent="0.25">
      <c r="AC68409" s="379"/>
    </row>
    <row r="68410" spans="29:29" x14ac:dyDescent="0.25">
      <c r="AC68410" s="379"/>
    </row>
    <row r="68411" spans="29:29" x14ac:dyDescent="0.25">
      <c r="AC68411" s="379"/>
    </row>
    <row r="68412" spans="29:29" x14ac:dyDescent="0.25">
      <c r="AC68412" s="379"/>
    </row>
    <row r="68413" spans="29:29" x14ac:dyDescent="0.25">
      <c r="AC68413" s="379"/>
    </row>
    <row r="68414" spans="29:29" x14ac:dyDescent="0.25">
      <c r="AC68414" s="379"/>
    </row>
    <row r="68415" spans="29:29" x14ac:dyDescent="0.25">
      <c r="AC68415" s="379"/>
    </row>
    <row r="68416" spans="29:29" x14ac:dyDescent="0.25">
      <c r="AC68416" s="379"/>
    </row>
    <row r="68417" spans="29:29" x14ac:dyDescent="0.25">
      <c r="AC68417" s="379"/>
    </row>
    <row r="68418" spans="29:29" x14ac:dyDescent="0.25">
      <c r="AC68418" s="379"/>
    </row>
    <row r="68419" spans="29:29" x14ac:dyDescent="0.25">
      <c r="AC68419" s="379"/>
    </row>
    <row r="68420" spans="29:29" x14ac:dyDescent="0.25">
      <c r="AC68420" s="379"/>
    </row>
    <row r="68421" spans="29:29" x14ac:dyDescent="0.25">
      <c r="AC68421" s="379"/>
    </row>
    <row r="68422" spans="29:29" x14ac:dyDescent="0.25">
      <c r="AC68422" s="379"/>
    </row>
    <row r="68423" spans="29:29" x14ac:dyDescent="0.25">
      <c r="AC68423" s="379"/>
    </row>
    <row r="68424" spans="29:29" x14ac:dyDescent="0.25">
      <c r="AC68424" s="379"/>
    </row>
    <row r="68425" spans="29:29" x14ac:dyDescent="0.25">
      <c r="AC68425" s="379"/>
    </row>
    <row r="68426" spans="29:29" x14ac:dyDescent="0.25">
      <c r="AC68426" s="379"/>
    </row>
    <row r="68427" spans="29:29" x14ac:dyDescent="0.25">
      <c r="AC68427" s="379"/>
    </row>
    <row r="68428" spans="29:29" x14ac:dyDescent="0.25">
      <c r="AC68428" s="379"/>
    </row>
    <row r="68429" spans="29:29" x14ac:dyDescent="0.25">
      <c r="AC68429" s="379"/>
    </row>
    <row r="68430" spans="29:29" x14ac:dyDescent="0.25">
      <c r="AC68430" s="379"/>
    </row>
    <row r="68431" spans="29:29" x14ac:dyDescent="0.25">
      <c r="AC68431" s="379"/>
    </row>
    <row r="68432" spans="29:29" x14ac:dyDescent="0.25">
      <c r="AC68432" s="379"/>
    </row>
    <row r="68433" spans="29:29" x14ac:dyDescent="0.25">
      <c r="AC68433" s="379"/>
    </row>
    <row r="68434" spans="29:29" x14ac:dyDescent="0.25">
      <c r="AC68434" s="379"/>
    </row>
    <row r="68435" spans="29:29" x14ac:dyDescent="0.25">
      <c r="AC68435" s="379"/>
    </row>
    <row r="68436" spans="29:29" x14ac:dyDescent="0.25">
      <c r="AC68436" s="379"/>
    </row>
    <row r="68437" spans="29:29" x14ac:dyDescent="0.25">
      <c r="AC68437" s="379"/>
    </row>
    <row r="68438" spans="29:29" x14ac:dyDescent="0.25">
      <c r="AC68438" s="379"/>
    </row>
    <row r="68439" spans="29:29" x14ac:dyDescent="0.25">
      <c r="AC68439" s="379"/>
    </row>
    <row r="68440" spans="29:29" x14ac:dyDescent="0.25">
      <c r="AC68440" s="379"/>
    </row>
    <row r="68441" spans="29:29" x14ac:dyDescent="0.25">
      <c r="AC68441" s="379"/>
    </row>
    <row r="68442" spans="29:29" x14ac:dyDescent="0.25">
      <c r="AC68442" s="379"/>
    </row>
    <row r="68443" spans="29:29" x14ac:dyDescent="0.25">
      <c r="AC68443" s="379"/>
    </row>
    <row r="68444" spans="29:29" x14ac:dyDescent="0.25">
      <c r="AC68444" s="379"/>
    </row>
    <row r="68445" spans="29:29" x14ac:dyDescent="0.25">
      <c r="AC68445" s="379"/>
    </row>
    <row r="68446" spans="29:29" x14ac:dyDescent="0.25">
      <c r="AC68446" s="379"/>
    </row>
    <row r="68447" spans="29:29" x14ac:dyDescent="0.25">
      <c r="AC68447" s="379"/>
    </row>
    <row r="68448" spans="29:29" x14ac:dyDescent="0.25">
      <c r="AC68448" s="379"/>
    </row>
    <row r="68449" spans="29:29" x14ac:dyDescent="0.25">
      <c r="AC68449" s="379"/>
    </row>
    <row r="68450" spans="29:29" x14ac:dyDescent="0.25">
      <c r="AC68450" s="379"/>
    </row>
    <row r="68451" spans="29:29" x14ac:dyDescent="0.25">
      <c r="AC68451" s="379"/>
    </row>
    <row r="68452" spans="29:29" x14ac:dyDescent="0.25">
      <c r="AC68452" s="379"/>
    </row>
    <row r="68453" spans="29:29" x14ac:dyDescent="0.25">
      <c r="AC68453" s="379"/>
    </row>
    <row r="68454" spans="29:29" x14ac:dyDescent="0.25">
      <c r="AC68454" s="379"/>
    </row>
    <row r="68455" spans="29:29" x14ac:dyDescent="0.25">
      <c r="AC68455" s="379"/>
    </row>
    <row r="68456" spans="29:29" x14ac:dyDescent="0.25">
      <c r="AC68456" s="379"/>
    </row>
    <row r="68457" spans="29:29" x14ac:dyDescent="0.25">
      <c r="AC68457" s="379"/>
    </row>
    <row r="68458" spans="29:29" x14ac:dyDescent="0.25">
      <c r="AC68458" s="379"/>
    </row>
    <row r="68459" spans="29:29" x14ac:dyDescent="0.25">
      <c r="AC68459" s="379"/>
    </row>
    <row r="68460" spans="29:29" x14ac:dyDescent="0.25">
      <c r="AC68460" s="379"/>
    </row>
    <row r="68461" spans="29:29" x14ac:dyDescent="0.25">
      <c r="AC68461" s="379"/>
    </row>
    <row r="68462" spans="29:29" x14ac:dyDescent="0.25">
      <c r="AC68462" s="379"/>
    </row>
    <row r="68463" spans="29:29" x14ac:dyDescent="0.25">
      <c r="AC68463" s="379"/>
    </row>
    <row r="68464" spans="29:29" x14ac:dyDescent="0.25">
      <c r="AC68464" s="379"/>
    </row>
    <row r="68465" spans="29:29" x14ac:dyDescent="0.25">
      <c r="AC68465" s="379"/>
    </row>
    <row r="68466" spans="29:29" x14ac:dyDescent="0.25">
      <c r="AC68466" s="379"/>
    </row>
    <row r="68467" spans="29:29" x14ac:dyDescent="0.25">
      <c r="AC68467" s="379"/>
    </row>
    <row r="68468" spans="29:29" x14ac:dyDescent="0.25">
      <c r="AC68468" s="379"/>
    </row>
    <row r="68469" spans="29:29" x14ac:dyDescent="0.25">
      <c r="AC68469" s="379"/>
    </row>
    <row r="68470" spans="29:29" x14ac:dyDescent="0.25">
      <c r="AC68470" s="379"/>
    </row>
    <row r="68471" spans="29:29" x14ac:dyDescent="0.25">
      <c r="AC68471" s="379"/>
    </row>
    <row r="68472" spans="29:29" x14ac:dyDescent="0.25">
      <c r="AC68472" s="379"/>
    </row>
    <row r="68473" spans="29:29" x14ac:dyDescent="0.25">
      <c r="AC68473" s="379"/>
    </row>
    <row r="68474" spans="29:29" x14ac:dyDescent="0.25">
      <c r="AC68474" s="379"/>
    </row>
    <row r="68475" spans="29:29" x14ac:dyDescent="0.25">
      <c r="AC68475" s="379"/>
    </row>
    <row r="68476" spans="29:29" x14ac:dyDescent="0.25">
      <c r="AC68476" s="379"/>
    </row>
    <row r="68477" spans="29:29" x14ac:dyDescent="0.25">
      <c r="AC68477" s="379"/>
    </row>
    <row r="68478" spans="29:29" x14ac:dyDescent="0.25">
      <c r="AC68478" s="379"/>
    </row>
    <row r="68479" spans="29:29" x14ac:dyDescent="0.25">
      <c r="AC68479" s="379"/>
    </row>
    <row r="68480" spans="29:29" x14ac:dyDescent="0.25">
      <c r="AC68480" s="379"/>
    </row>
    <row r="68481" spans="29:29" x14ac:dyDescent="0.25">
      <c r="AC68481" s="379"/>
    </row>
    <row r="68482" spans="29:29" x14ac:dyDescent="0.25">
      <c r="AC68482" s="379"/>
    </row>
    <row r="68483" spans="29:29" x14ac:dyDescent="0.25">
      <c r="AC68483" s="379"/>
    </row>
    <row r="68484" spans="29:29" x14ac:dyDescent="0.25">
      <c r="AC68484" s="379"/>
    </row>
    <row r="68485" spans="29:29" x14ac:dyDescent="0.25">
      <c r="AC68485" s="379"/>
    </row>
    <row r="68486" spans="29:29" x14ac:dyDescent="0.25">
      <c r="AC68486" s="379"/>
    </row>
    <row r="68487" spans="29:29" x14ac:dyDescent="0.25">
      <c r="AC68487" s="379"/>
    </row>
    <row r="68488" spans="29:29" x14ac:dyDescent="0.25">
      <c r="AC68488" s="379"/>
    </row>
    <row r="68489" spans="29:29" x14ac:dyDescent="0.25">
      <c r="AC68489" s="379"/>
    </row>
    <row r="68490" spans="29:29" x14ac:dyDescent="0.25">
      <c r="AC68490" s="379"/>
    </row>
    <row r="68491" spans="29:29" x14ac:dyDescent="0.25">
      <c r="AC68491" s="379"/>
    </row>
    <row r="68492" spans="29:29" x14ac:dyDescent="0.25">
      <c r="AC68492" s="379"/>
    </row>
    <row r="68493" spans="29:29" x14ac:dyDescent="0.25">
      <c r="AC68493" s="379"/>
    </row>
    <row r="68494" spans="29:29" x14ac:dyDescent="0.25">
      <c r="AC68494" s="379"/>
    </row>
    <row r="68495" spans="29:29" x14ac:dyDescent="0.25">
      <c r="AC68495" s="379"/>
    </row>
    <row r="68496" spans="29:29" x14ac:dyDescent="0.25">
      <c r="AC68496" s="379"/>
    </row>
    <row r="68497" spans="29:29" x14ac:dyDescent="0.25">
      <c r="AC68497" s="379"/>
    </row>
    <row r="68498" spans="29:29" x14ac:dyDescent="0.25">
      <c r="AC68498" s="379"/>
    </row>
    <row r="68499" spans="29:29" x14ac:dyDescent="0.25">
      <c r="AC68499" s="379"/>
    </row>
    <row r="68500" spans="29:29" x14ac:dyDescent="0.25">
      <c r="AC68500" s="379"/>
    </row>
    <row r="68501" spans="29:29" x14ac:dyDescent="0.25">
      <c r="AC68501" s="379"/>
    </row>
    <row r="68502" spans="29:29" x14ac:dyDescent="0.25">
      <c r="AC68502" s="379"/>
    </row>
    <row r="68503" spans="29:29" x14ac:dyDescent="0.25">
      <c r="AC68503" s="379"/>
    </row>
    <row r="68504" spans="29:29" x14ac:dyDescent="0.25">
      <c r="AC68504" s="379"/>
    </row>
    <row r="68505" spans="29:29" x14ac:dyDescent="0.25">
      <c r="AC68505" s="379"/>
    </row>
    <row r="68506" spans="29:29" x14ac:dyDescent="0.25">
      <c r="AC68506" s="379"/>
    </row>
    <row r="68507" spans="29:29" x14ac:dyDescent="0.25">
      <c r="AC68507" s="379"/>
    </row>
    <row r="68508" spans="29:29" x14ac:dyDescent="0.25">
      <c r="AC68508" s="379"/>
    </row>
    <row r="68509" spans="29:29" x14ac:dyDescent="0.25">
      <c r="AC68509" s="379"/>
    </row>
    <row r="68510" spans="29:29" x14ac:dyDescent="0.25">
      <c r="AC68510" s="379"/>
    </row>
    <row r="68511" spans="29:29" x14ac:dyDescent="0.25">
      <c r="AC68511" s="379"/>
    </row>
    <row r="68512" spans="29:29" x14ac:dyDescent="0.25">
      <c r="AC68512" s="379"/>
    </row>
    <row r="68513" spans="29:29" x14ac:dyDescent="0.25">
      <c r="AC68513" s="379"/>
    </row>
    <row r="68514" spans="29:29" x14ac:dyDescent="0.25">
      <c r="AC68514" s="379"/>
    </row>
    <row r="68515" spans="29:29" x14ac:dyDescent="0.25">
      <c r="AC68515" s="379"/>
    </row>
    <row r="68516" spans="29:29" x14ac:dyDescent="0.25">
      <c r="AC68516" s="379"/>
    </row>
    <row r="68517" spans="29:29" x14ac:dyDescent="0.25">
      <c r="AC68517" s="379"/>
    </row>
    <row r="68518" spans="29:29" x14ac:dyDescent="0.25">
      <c r="AC68518" s="379"/>
    </row>
    <row r="68519" spans="29:29" x14ac:dyDescent="0.25">
      <c r="AC68519" s="379"/>
    </row>
    <row r="68520" spans="29:29" x14ac:dyDescent="0.25">
      <c r="AC68520" s="379"/>
    </row>
    <row r="68521" spans="29:29" x14ac:dyDescent="0.25">
      <c r="AC68521" s="379"/>
    </row>
    <row r="68522" spans="29:29" x14ac:dyDescent="0.25">
      <c r="AC68522" s="379"/>
    </row>
    <row r="68523" spans="29:29" x14ac:dyDescent="0.25">
      <c r="AC68523" s="379"/>
    </row>
    <row r="68524" spans="29:29" x14ac:dyDescent="0.25">
      <c r="AC68524" s="379"/>
    </row>
    <row r="68525" spans="29:29" x14ac:dyDescent="0.25">
      <c r="AC68525" s="379"/>
    </row>
    <row r="68526" spans="29:29" x14ac:dyDescent="0.25">
      <c r="AC68526" s="379"/>
    </row>
    <row r="68527" spans="29:29" x14ac:dyDescent="0.25">
      <c r="AC68527" s="379"/>
    </row>
    <row r="68528" spans="29:29" x14ac:dyDescent="0.25">
      <c r="AC68528" s="379"/>
    </row>
    <row r="68529" spans="29:29" x14ac:dyDescent="0.25">
      <c r="AC68529" s="379"/>
    </row>
    <row r="68530" spans="29:29" x14ac:dyDescent="0.25">
      <c r="AC68530" s="379"/>
    </row>
    <row r="68531" spans="29:29" x14ac:dyDescent="0.25">
      <c r="AC68531" s="379"/>
    </row>
    <row r="68532" spans="29:29" x14ac:dyDescent="0.25">
      <c r="AC68532" s="379"/>
    </row>
    <row r="68533" spans="29:29" x14ac:dyDescent="0.25">
      <c r="AC68533" s="379"/>
    </row>
    <row r="68534" spans="29:29" x14ac:dyDescent="0.25">
      <c r="AC68534" s="379"/>
    </row>
    <row r="68535" spans="29:29" x14ac:dyDescent="0.25">
      <c r="AC68535" s="379"/>
    </row>
    <row r="68536" spans="29:29" x14ac:dyDescent="0.25">
      <c r="AC68536" s="379"/>
    </row>
    <row r="68537" spans="29:29" x14ac:dyDescent="0.25">
      <c r="AC68537" s="379"/>
    </row>
    <row r="68538" spans="29:29" x14ac:dyDescent="0.25">
      <c r="AC68538" s="379"/>
    </row>
    <row r="68539" spans="29:29" x14ac:dyDescent="0.25">
      <c r="AC68539" s="379"/>
    </row>
    <row r="68540" spans="29:29" x14ac:dyDescent="0.25">
      <c r="AC68540" s="379"/>
    </row>
    <row r="68541" spans="29:29" x14ac:dyDescent="0.25">
      <c r="AC68541" s="379"/>
    </row>
    <row r="68542" spans="29:29" x14ac:dyDescent="0.25">
      <c r="AC68542" s="379"/>
    </row>
    <row r="68543" spans="29:29" x14ac:dyDescent="0.25">
      <c r="AC68543" s="379"/>
    </row>
    <row r="68544" spans="29:29" x14ac:dyDescent="0.25">
      <c r="AC68544" s="379"/>
    </row>
    <row r="68545" spans="29:29" x14ac:dyDescent="0.25">
      <c r="AC68545" s="379"/>
    </row>
    <row r="68546" spans="29:29" x14ac:dyDescent="0.25">
      <c r="AC68546" s="379"/>
    </row>
    <row r="68547" spans="29:29" x14ac:dyDescent="0.25">
      <c r="AC68547" s="379"/>
    </row>
    <row r="68548" spans="29:29" x14ac:dyDescent="0.25">
      <c r="AC68548" s="379"/>
    </row>
    <row r="68549" spans="29:29" x14ac:dyDescent="0.25">
      <c r="AC68549" s="379"/>
    </row>
    <row r="68550" spans="29:29" x14ac:dyDescent="0.25">
      <c r="AC68550" s="379"/>
    </row>
    <row r="68551" spans="29:29" x14ac:dyDescent="0.25">
      <c r="AC68551" s="379"/>
    </row>
    <row r="68552" spans="29:29" x14ac:dyDescent="0.25">
      <c r="AC68552" s="379"/>
    </row>
    <row r="68553" spans="29:29" x14ac:dyDescent="0.25">
      <c r="AC68553" s="379"/>
    </row>
    <row r="68554" spans="29:29" x14ac:dyDescent="0.25">
      <c r="AC68554" s="379"/>
    </row>
    <row r="68555" spans="29:29" x14ac:dyDescent="0.25">
      <c r="AC68555" s="379"/>
    </row>
    <row r="68556" spans="29:29" x14ac:dyDescent="0.25">
      <c r="AC68556" s="379"/>
    </row>
    <row r="68557" spans="29:29" x14ac:dyDescent="0.25">
      <c r="AC68557" s="379"/>
    </row>
    <row r="68558" spans="29:29" x14ac:dyDescent="0.25">
      <c r="AC68558" s="379"/>
    </row>
    <row r="68559" spans="29:29" x14ac:dyDescent="0.25">
      <c r="AC68559" s="379"/>
    </row>
    <row r="68560" spans="29:29" x14ac:dyDescent="0.25">
      <c r="AC68560" s="379"/>
    </row>
    <row r="68561" spans="29:29" x14ac:dyDescent="0.25">
      <c r="AC68561" s="379"/>
    </row>
    <row r="68562" spans="29:29" x14ac:dyDescent="0.25">
      <c r="AC68562" s="379"/>
    </row>
    <row r="68563" spans="29:29" x14ac:dyDescent="0.25">
      <c r="AC68563" s="379"/>
    </row>
    <row r="68564" spans="29:29" x14ac:dyDescent="0.25">
      <c r="AC68564" s="379"/>
    </row>
    <row r="68565" spans="29:29" x14ac:dyDescent="0.25">
      <c r="AC68565" s="379"/>
    </row>
    <row r="68566" spans="29:29" x14ac:dyDescent="0.25">
      <c r="AC68566" s="379"/>
    </row>
    <row r="68567" spans="29:29" x14ac:dyDescent="0.25">
      <c r="AC68567" s="379"/>
    </row>
    <row r="68568" spans="29:29" x14ac:dyDescent="0.25">
      <c r="AC68568" s="379"/>
    </row>
    <row r="68569" spans="29:29" x14ac:dyDescent="0.25">
      <c r="AC68569" s="379"/>
    </row>
    <row r="68570" spans="29:29" x14ac:dyDescent="0.25">
      <c r="AC68570" s="379"/>
    </row>
    <row r="68571" spans="29:29" x14ac:dyDescent="0.25">
      <c r="AC68571" s="379"/>
    </row>
    <row r="68572" spans="29:29" x14ac:dyDescent="0.25">
      <c r="AC68572" s="379"/>
    </row>
    <row r="68573" spans="29:29" x14ac:dyDescent="0.25">
      <c r="AC68573" s="379"/>
    </row>
    <row r="68574" spans="29:29" x14ac:dyDescent="0.25">
      <c r="AC68574" s="379"/>
    </row>
    <row r="68575" spans="29:29" x14ac:dyDescent="0.25">
      <c r="AC68575" s="379"/>
    </row>
    <row r="68576" spans="29:29" x14ac:dyDescent="0.25">
      <c r="AC68576" s="379"/>
    </row>
    <row r="68577" spans="29:29" x14ac:dyDescent="0.25">
      <c r="AC68577" s="379"/>
    </row>
    <row r="68578" spans="29:29" x14ac:dyDescent="0.25">
      <c r="AC68578" s="379"/>
    </row>
    <row r="68579" spans="29:29" x14ac:dyDescent="0.25">
      <c r="AC68579" s="379"/>
    </row>
    <row r="68580" spans="29:29" x14ac:dyDescent="0.25">
      <c r="AC68580" s="379"/>
    </row>
    <row r="68581" spans="29:29" x14ac:dyDescent="0.25">
      <c r="AC68581" s="379"/>
    </row>
    <row r="68582" spans="29:29" x14ac:dyDescent="0.25">
      <c r="AC68582" s="379"/>
    </row>
    <row r="68583" spans="29:29" x14ac:dyDescent="0.25">
      <c r="AC68583" s="379"/>
    </row>
    <row r="68584" spans="29:29" x14ac:dyDescent="0.25">
      <c r="AC68584" s="379"/>
    </row>
    <row r="68585" spans="29:29" x14ac:dyDescent="0.25">
      <c r="AC68585" s="379"/>
    </row>
    <row r="68586" spans="29:29" x14ac:dyDescent="0.25">
      <c r="AC68586" s="379"/>
    </row>
    <row r="68587" spans="29:29" x14ac:dyDescent="0.25">
      <c r="AC68587" s="379"/>
    </row>
    <row r="68588" spans="29:29" x14ac:dyDescent="0.25">
      <c r="AC68588" s="379"/>
    </row>
    <row r="68589" spans="29:29" x14ac:dyDescent="0.25">
      <c r="AC68589" s="379"/>
    </row>
    <row r="68590" spans="29:29" x14ac:dyDescent="0.25">
      <c r="AC68590" s="379"/>
    </row>
    <row r="68591" spans="29:29" x14ac:dyDescent="0.25">
      <c r="AC68591" s="379"/>
    </row>
    <row r="68592" spans="29:29" x14ac:dyDescent="0.25">
      <c r="AC68592" s="379"/>
    </row>
    <row r="68593" spans="29:29" x14ac:dyDescent="0.25">
      <c r="AC68593" s="379"/>
    </row>
    <row r="68594" spans="29:29" x14ac:dyDescent="0.25">
      <c r="AC68594" s="379"/>
    </row>
    <row r="68595" spans="29:29" x14ac:dyDescent="0.25">
      <c r="AC68595" s="379"/>
    </row>
    <row r="68596" spans="29:29" x14ac:dyDescent="0.25">
      <c r="AC68596" s="379"/>
    </row>
    <row r="68597" spans="29:29" x14ac:dyDescent="0.25">
      <c r="AC68597" s="379"/>
    </row>
    <row r="68598" spans="29:29" x14ac:dyDescent="0.25">
      <c r="AC68598" s="379"/>
    </row>
    <row r="68599" spans="29:29" x14ac:dyDescent="0.25">
      <c r="AC68599" s="379"/>
    </row>
    <row r="68600" spans="29:29" x14ac:dyDescent="0.25">
      <c r="AC68600" s="379"/>
    </row>
    <row r="68601" spans="29:29" x14ac:dyDescent="0.25">
      <c r="AC68601" s="379"/>
    </row>
    <row r="68602" spans="29:29" x14ac:dyDescent="0.25">
      <c r="AC68602" s="379"/>
    </row>
    <row r="68603" spans="29:29" x14ac:dyDescent="0.25">
      <c r="AC68603" s="379"/>
    </row>
    <row r="68604" spans="29:29" x14ac:dyDescent="0.25">
      <c r="AC68604" s="379"/>
    </row>
    <row r="68605" spans="29:29" x14ac:dyDescent="0.25">
      <c r="AC68605" s="379"/>
    </row>
    <row r="68606" spans="29:29" x14ac:dyDescent="0.25">
      <c r="AC68606" s="379"/>
    </row>
    <row r="68607" spans="29:29" x14ac:dyDescent="0.25">
      <c r="AC68607" s="379"/>
    </row>
    <row r="68608" spans="29:29" x14ac:dyDescent="0.25">
      <c r="AC68608" s="379"/>
    </row>
    <row r="68609" spans="29:29" x14ac:dyDescent="0.25">
      <c r="AC68609" s="379"/>
    </row>
    <row r="68610" spans="29:29" x14ac:dyDescent="0.25">
      <c r="AC68610" s="379"/>
    </row>
    <row r="68611" spans="29:29" x14ac:dyDescent="0.25">
      <c r="AC68611" s="379"/>
    </row>
    <row r="68612" spans="29:29" x14ac:dyDescent="0.25">
      <c r="AC68612" s="379"/>
    </row>
    <row r="68613" spans="29:29" x14ac:dyDescent="0.25">
      <c r="AC68613" s="379"/>
    </row>
    <row r="68614" spans="29:29" x14ac:dyDescent="0.25">
      <c r="AC68614" s="379"/>
    </row>
    <row r="68615" spans="29:29" x14ac:dyDescent="0.25">
      <c r="AC68615" s="379"/>
    </row>
    <row r="68616" spans="29:29" x14ac:dyDescent="0.25">
      <c r="AC68616" s="379"/>
    </row>
    <row r="68617" spans="29:29" x14ac:dyDescent="0.25">
      <c r="AC68617" s="379"/>
    </row>
    <row r="68618" spans="29:29" x14ac:dyDescent="0.25">
      <c r="AC68618" s="379"/>
    </row>
    <row r="68619" spans="29:29" x14ac:dyDescent="0.25">
      <c r="AC68619" s="379"/>
    </row>
    <row r="68620" spans="29:29" x14ac:dyDescent="0.25">
      <c r="AC68620" s="379"/>
    </row>
    <row r="68621" spans="29:29" x14ac:dyDescent="0.25">
      <c r="AC68621" s="379"/>
    </row>
    <row r="68622" spans="29:29" x14ac:dyDescent="0.25">
      <c r="AC68622" s="379"/>
    </row>
    <row r="68623" spans="29:29" x14ac:dyDescent="0.25">
      <c r="AC68623" s="379"/>
    </row>
    <row r="68624" spans="29:29" x14ac:dyDescent="0.25">
      <c r="AC68624" s="379"/>
    </row>
    <row r="68625" spans="29:29" x14ac:dyDescent="0.25">
      <c r="AC68625" s="379"/>
    </row>
    <row r="68626" spans="29:29" x14ac:dyDescent="0.25">
      <c r="AC68626" s="379"/>
    </row>
    <row r="68627" spans="29:29" x14ac:dyDescent="0.25">
      <c r="AC68627" s="379"/>
    </row>
    <row r="68628" spans="29:29" x14ac:dyDescent="0.25">
      <c r="AC68628" s="379"/>
    </row>
    <row r="68629" spans="29:29" x14ac:dyDescent="0.25">
      <c r="AC68629" s="379"/>
    </row>
    <row r="68630" spans="29:29" x14ac:dyDescent="0.25">
      <c r="AC68630" s="379"/>
    </row>
    <row r="68631" spans="29:29" x14ac:dyDescent="0.25">
      <c r="AC68631" s="379"/>
    </row>
    <row r="68632" spans="29:29" x14ac:dyDescent="0.25">
      <c r="AC68632" s="379"/>
    </row>
    <row r="68633" spans="29:29" x14ac:dyDescent="0.25">
      <c r="AC68633" s="379"/>
    </row>
    <row r="68634" spans="29:29" x14ac:dyDescent="0.25">
      <c r="AC68634" s="379"/>
    </row>
    <row r="68635" spans="29:29" x14ac:dyDescent="0.25">
      <c r="AC68635" s="379"/>
    </row>
    <row r="68636" spans="29:29" x14ac:dyDescent="0.25">
      <c r="AC68636" s="379"/>
    </row>
    <row r="68637" spans="29:29" x14ac:dyDescent="0.25">
      <c r="AC68637" s="379"/>
    </row>
    <row r="68638" spans="29:29" x14ac:dyDescent="0.25">
      <c r="AC68638" s="379"/>
    </row>
    <row r="68639" spans="29:29" x14ac:dyDescent="0.25">
      <c r="AC68639" s="379"/>
    </row>
    <row r="68640" spans="29:29" x14ac:dyDescent="0.25">
      <c r="AC68640" s="379"/>
    </row>
    <row r="68641" spans="29:29" x14ac:dyDescent="0.25">
      <c r="AC68641" s="379"/>
    </row>
    <row r="68642" spans="29:29" x14ac:dyDescent="0.25">
      <c r="AC68642" s="379"/>
    </row>
    <row r="68643" spans="29:29" x14ac:dyDescent="0.25">
      <c r="AC68643" s="379"/>
    </row>
    <row r="68644" spans="29:29" x14ac:dyDescent="0.25">
      <c r="AC68644" s="379"/>
    </row>
    <row r="68645" spans="29:29" x14ac:dyDescent="0.25">
      <c r="AC68645" s="379"/>
    </row>
    <row r="68646" spans="29:29" x14ac:dyDescent="0.25">
      <c r="AC68646" s="379"/>
    </row>
    <row r="68647" spans="29:29" x14ac:dyDescent="0.25">
      <c r="AC68647" s="379"/>
    </row>
    <row r="68648" spans="29:29" x14ac:dyDescent="0.25">
      <c r="AC68648" s="379"/>
    </row>
    <row r="68649" spans="29:29" x14ac:dyDescent="0.25">
      <c r="AC68649" s="379"/>
    </row>
    <row r="68650" spans="29:29" x14ac:dyDescent="0.25">
      <c r="AC68650" s="379"/>
    </row>
    <row r="68651" spans="29:29" x14ac:dyDescent="0.25">
      <c r="AC68651" s="379"/>
    </row>
    <row r="68652" spans="29:29" x14ac:dyDescent="0.25">
      <c r="AC68652" s="379"/>
    </row>
    <row r="68653" spans="29:29" x14ac:dyDescent="0.25">
      <c r="AC68653" s="379"/>
    </row>
    <row r="68654" spans="29:29" x14ac:dyDescent="0.25">
      <c r="AC68654" s="379"/>
    </row>
    <row r="68655" spans="29:29" x14ac:dyDescent="0.25">
      <c r="AC68655" s="379"/>
    </row>
    <row r="68656" spans="29:29" x14ac:dyDescent="0.25">
      <c r="AC68656" s="379"/>
    </row>
    <row r="68657" spans="29:29" x14ac:dyDescent="0.25">
      <c r="AC68657" s="379"/>
    </row>
    <row r="68658" spans="29:29" x14ac:dyDescent="0.25">
      <c r="AC68658" s="379"/>
    </row>
    <row r="68659" spans="29:29" x14ac:dyDescent="0.25">
      <c r="AC68659" s="379"/>
    </row>
    <row r="68660" spans="29:29" x14ac:dyDescent="0.25">
      <c r="AC68660" s="379"/>
    </row>
    <row r="68661" spans="29:29" x14ac:dyDescent="0.25">
      <c r="AC68661" s="379"/>
    </row>
    <row r="68662" spans="29:29" x14ac:dyDescent="0.25">
      <c r="AC68662" s="379"/>
    </row>
    <row r="68663" spans="29:29" x14ac:dyDescent="0.25">
      <c r="AC68663" s="379"/>
    </row>
    <row r="68664" spans="29:29" x14ac:dyDescent="0.25">
      <c r="AC68664" s="379"/>
    </row>
    <row r="68665" spans="29:29" x14ac:dyDescent="0.25">
      <c r="AC68665" s="379"/>
    </row>
    <row r="68666" spans="29:29" x14ac:dyDescent="0.25">
      <c r="AC68666" s="379"/>
    </row>
    <row r="68667" spans="29:29" x14ac:dyDescent="0.25">
      <c r="AC68667" s="379"/>
    </row>
    <row r="68668" spans="29:29" x14ac:dyDescent="0.25">
      <c r="AC68668" s="379"/>
    </row>
    <row r="68669" spans="29:29" x14ac:dyDescent="0.25">
      <c r="AC68669" s="379"/>
    </row>
    <row r="68670" spans="29:29" x14ac:dyDescent="0.25">
      <c r="AC68670" s="379"/>
    </row>
    <row r="68671" spans="29:29" x14ac:dyDescent="0.25">
      <c r="AC68671" s="379"/>
    </row>
    <row r="68672" spans="29:29" x14ac:dyDescent="0.25">
      <c r="AC68672" s="379"/>
    </row>
    <row r="68673" spans="29:29" x14ac:dyDescent="0.25">
      <c r="AC68673" s="379"/>
    </row>
    <row r="68674" spans="29:29" x14ac:dyDescent="0.25">
      <c r="AC68674" s="379"/>
    </row>
    <row r="68675" spans="29:29" x14ac:dyDescent="0.25">
      <c r="AC68675" s="379"/>
    </row>
    <row r="68676" spans="29:29" x14ac:dyDescent="0.25">
      <c r="AC68676" s="379"/>
    </row>
    <row r="68677" spans="29:29" x14ac:dyDescent="0.25">
      <c r="AC68677" s="379"/>
    </row>
    <row r="68678" spans="29:29" x14ac:dyDescent="0.25">
      <c r="AC68678" s="379"/>
    </row>
    <row r="68679" spans="29:29" x14ac:dyDescent="0.25">
      <c r="AC68679" s="379"/>
    </row>
    <row r="68680" spans="29:29" x14ac:dyDescent="0.25">
      <c r="AC68680" s="379"/>
    </row>
    <row r="68681" spans="29:29" x14ac:dyDescent="0.25">
      <c r="AC68681" s="379"/>
    </row>
    <row r="68682" spans="29:29" x14ac:dyDescent="0.25">
      <c r="AC68682" s="379"/>
    </row>
    <row r="68683" spans="29:29" x14ac:dyDescent="0.25">
      <c r="AC68683" s="379"/>
    </row>
    <row r="68684" spans="29:29" x14ac:dyDescent="0.25">
      <c r="AC68684" s="379"/>
    </row>
    <row r="68685" spans="29:29" x14ac:dyDescent="0.25">
      <c r="AC68685" s="379"/>
    </row>
    <row r="68686" spans="29:29" x14ac:dyDescent="0.25">
      <c r="AC68686" s="379"/>
    </row>
    <row r="68687" spans="29:29" x14ac:dyDescent="0.25">
      <c r="AC68687" s="379"/>
    </row>
    <row r="68688" spans="29:29" x14ac:dyDescent="0.25">
      <c r="AC68688" s="379"/>
    </row>
    <row r="68689" spans="29:29" x14ac:dyDescent="0.25">
      <c r="AC68689" s="379"/>
    </row>
    <row r="68690" spans="29:29" x14ac:dyDescent="0.25">
      <c r="AC68690" s="379"/>
    </row>
    <row r="68691" spans="29:29" x14ac:dyDescent="0.25">
      <c r="AC68691" s="379"/>
    </row>
    <row r="68692" spans="29:29" x14ac:dyDescent="0.25">
      <c r="AC68692" s="379"/>
    </row>
    <row r="68693" spans="29:29" x14ac:dyDescent="0.25">
      <c r="AC68693" s="379"/>
    </row>
    <row r="68694" spans="29:29" x14ac:dyDescent="0.25">
      <c r="AC68694" s="379"/>
    </row>
    <row r="68695" spans="29:29" x14ac:dyDescent="0.25">
      <c r="AC68695" s="379"/>
    </row>
    <row r="68696" spans="29:29" x14ac:dyDescent="0.25">
      <c r="AC68696" s="379"/>
    </row>
    <row r="68697" spans="29:29" x14ac:dyDescent="0.25">
      <c r="AC68697" s="379"/>
    </row>
    <row r="68698" spans="29:29" x14ac:dyDescent="0.25">
      <c r="AC68698" s="379"/>
    </row>
    <row r="68699" spans="29:29" x14ac:dyDescent="0.25">
      <c r="AC68699" s="379"/>
    </row>
    <row r="68700" spans="29:29" x14ac:dyDescent="0.25">
      <c r="AC68700" s="379"/>
    </row>
    <row r="68701" spans="29:29" x14ac:dyDescent="0.25">
      <c r="AC68701" s="379"/>
    </row>
    <row r="68702" spans="29:29" x14ac:dyDescent="0.25">
      <c r="AC68702" s="379"/>
    </row>
    <row r="68703" spans="29:29" x14ac:dyDescent="0.25">
      <c r="AC68703" s="379"/>
    </row>
    <row r="68704" spans="29:29" x14ac:dyDescent="0.25">
      <c r="AC68704" s="379"/>
    </row>
    <row r="68705" spans="29:29" x14ac:dyDescent="0.25">
      <c r="AC68705" s="379"/>
    </row>
    <row r="68706" spans="29:29" x14ac:dyDescent="0.25">
      <c r="AC68706" s="379"/>
    </row>
    <row r="68707" spans="29:29" x14ac:dyDescent="0.25">
      <c r="AC68707" s="379"/>
    </row>
    <row r="68708" spans="29:29" x14ac:dyDescent="0.25">
      <c r="AC68708" s="379"/>
    </row>
    <row r="68709" spans="29:29" x14ac:dyDescent="0.25">
      <c r="AC68709" s="379"/>
    </row>
    <row r="68710" spans="29:29" x14ac:dyDescent="0.25">
      <c r="AC68710" s="379"/>
    </row>
    <row r="68711" spans="29:29" x14ac:dyDescent="0.25">
      <c r="AC68711" s="379"/>
    </row>
    <row r="68712" spans="29:29" x14ac:dyDescent="0.25">
      <c r="AC68712" s="379"/>
    </row>
    <row r="68713" spans="29:29" x14ac:dyDescent="0.25">
      <c r="AC68713" s="379"/>
    </row>
    <row r="68714" spans="29:29" x14ac:dyDescent="0.25">
      <c r="AC68714" s="379"/>
    </row>
    <row r="68715" spans="29:29" x14ac:dyDescent="0.25">
      <c r="AC68715" s="379"/>
    </row>
    <row r="68716" spans="29:29" x14ac:dyDescent="0.25">
      <c r="AC68716" s="379"/>
    </row>
    <row r="68717" spans="29:29" x14ac:dyDescent="0.25">
      <c r="AC68717" s="379"/>
    </row>
    <row r="68718" spans="29:29" x14ac:dyDescent="0.25">
      <c r="AC68718" s="379"/>
    </row>
    <row r="68719" spans="29:29" x14ac:dyDescent="0.25">
      <c r="AC68719" s="379"/>
    </row>
    <row r="68720" spans="29:29" x14ac:dyDescent="0.25">
      <c r="AC68720" s="379"/>
    </row>
    <row r="68721" spans="29:29" x14ac:dyDescent="0.25">
      <c r="AC68721" s="379"/>
    </row>
    <row r="68722" spans="29:29" x14ac:dyDescent="0.25">
      <c r="AC68722" s="379"/>
    </row>
    <row r="68723" spans="29:29" x14ac:dyDescent="0.25">
      <c r="AC68723" s="379"/>
    </row>
    <row r="68724" spans="29:29" x14ac:dyDescent="0.25">
      <c r="AC68724" s="379"/>
    </row>
    <row r="68725" spans="29:29" x14ac:dyDescent="0.25">
      <c r="AC68725" s="379"/>
    </row>
    <row r="68726" spans="29:29" x14ac:dyDescent="0.25">
      <c r="AC68726" s="379"/>
    </row>
    <row r="68727" spans="29:29" x14ac:dyDescent="0.25">
      <c r="AC68727" s="379"/>
    </row>
    <row r="68728" spans="29:29" x14ac:dyDescent="0.25">
      <c r="AC68728" s="379"/>
    </row>
    <row r="68729" spans="29:29" x14ac:dyDescent="0.25">
      <c r="AC68729" s="379"/>
    </row>
    <row r="68730" spans="29:29" x14ac:dyDescent="0.25">
      <c r="AC68730" s="379"/>
    </row>
    <row r="68731" spans="29:29" x14ac:dyDescent="0.25">
      <c r="AC68731" s="379"/>
    </row>
    <row r="68732" spans="29:29" x14ac:dyDescent="0.25">
      <c r="AC68732" s="379"/>
    </row>
    <row r="68733" spans="29:29" x14ac:dyDescent="0.25">
      <c r="AC68733" s="379"/>
    </row>
    <row r="68734" spans="29:29" x14ac:dyDescent="0.25">
      <c r="AC68734" s="379"/>
    </row>
    <row r="68735" spans="29:29" x14ac:dyDescent="0.25">
      <c r="AC68735" s="379"/>
    </row>
    <row r="68736" spans="29:29" x14ac:dyDescent="0.25">
      <c r="AC68736" s="379"/>
    </row>
    <row r="68737" spans="29:29" x14ac:dyDescent="0.25">
      <c r="AC68737" s="379"/>
    </row>
    <row r="68738" spans="29:29" x14ac:dyDescent="0.25">
      <c r="AC68738" s="379"/>
    </row>
    <row r="68739" spans="29:29" x14ac:dyDescent="0.25">
      <c r="AC68739" s="379"/>
    </row>
    <row r="68740" spans="29:29" x14ac:dyDescent="0.25">
      <c r="AC68740" s="379"/>
    </row>
    <row r="68741" spans="29:29" x14ac:dyDescent="0.25">
      <c r="AC68741" s="379"/>
    </row>
    <row r="68742" spans="29:29" x14ac:dyDescent="0.25">
      <c r="AC68742" s="379"/>
    </row>
    <row r="68743" spans="29:29" x14ac:dyDescent="0.25">
      <c r="AC68743" s="379"/>
    </row>
    <row r="68744" spans="29:29" x14ac:dyDescent="0.25">
      <c r="AC68744" s="379"/>
    </row>
    <row r="68745" spans="29:29" x14ac:dyDescent="0.25">
      <c r="AC68745" s="379"/>
    </row>
    <row r="68746" spans="29:29" x14ac:dyDescent="0.25">
      <c r="AC68746" s="379"/>
    </row>
    <row r="68747" spans="29:29" x14ac:dyDescent="0.25">
      <c r="AC68747" s="379"/>
    </row>
    <row r="68748" spans="29:29" x14ac:dyDescent="0.25">
      <c r="AC68748" s="379"/>
    </row>
    <row r="68749" spans="29:29" x14ac:dyDescent="0.25">
      <c r="AC68749" s="379"/>
    </row>
    <row r="68750" spans="29:29" x14ac:dyDescent="0.25">
      <c r="AC68750" s="379"/>
    </row>
    <row r="68751" spans="29:29" x14ac:dyDescent="0.25">
      <c r="AC68751" s="379"/>
    </row>
    <row r="68752" spans="29:29" x14ac:dyDescent="0.25">
      <c r="AC68752" s="379"/>
    </row>
    <row r="68753" spans="29:29" x14ac:dyDescent="0.25">
      <c r="AC68753" s="379"/>
    </row>
    <row r="68754" spans="29:29" x14ac:dyDescent="0.25">
      <c r="AC68754" s="379"/>
    </row>
    <row r="68755" spans="29:29" x14ac:dyDescent="0.25">
      <c r="AC68755" s="379"/>
    </row>
    <row r="68756" spans="29:29" x14ac:dyDescent="0.25">
      <c r="AC68756" s="379"/>
    </row>
    <row r="68757" spans="29:29" x14ac:dyDescent="0.25">
      <c r="AC68757" s="379"/>
    </row>
    <row r="68758" spans="29:29" x14ac:dyDescent="0.25">
      <c r="AC68758" s="379"/>
    </row>
    <row r="68759" spans="29:29" x14ac:dyDescent="0.25">
      <c r="AC68759" s="379"/>
    </row>
    <row r="68760" spans="29:29" x14ac:dyDescent="0.25">
      <c r="AC68760" s="379"/>
    </row>
    <row r="68761" spans="29:29" x14ac:dyDescent="0.25">
      <c r="AC68761" s="379"/>
    </row>
    <row r="68762" spans="29:29" x14ac:dyDescent="0.25">
      <c r="AC68762" s="379"/>
    </row>
    <row r="68763" spans="29:29" x14ac:dyDescent="0.25">
      <c r="AC68763" s="379"/>
    </row>
    <row r="68764" spans="29:29" x14ac:dyDescent="0.25">
      <c r="AC68764" s="379"/>
    </row>
    <row r="68765" spans="29:29" x14ac:dyDescent="0.25">
      <c r="AC68765" s="379"/>
    </row>
    <row r="68766" spans="29:29" x14ac:dyDescent="0.25">
      <c r="AC68766" s="379"/>
    </row>
    <row r="68767" spans="29:29" x14ac:dyDescent="0.25">
      <c r="AC68767" s="379"/>
    </row>
    <row r="68768" spans="29:29" x14ac:dyDescent="0.25">
      <c r="AC68768" s="379"/>
    </row>
    <row r="68769" spans="29:29" x14ac:dyDescent="0.25">
      <c r="AC68769" s="379"/>
    </row>
    <row r="68770" spans="29:29" x14ac:dyDescent="0.25">
      <c r="AC68770" s="379"/>
    </row>
    <row r="68771" spans="29:29" x14ac:dyDescent="0.25">
      <c r="AC68771" s="379"/>
    </row>
    <row r="68772" spans="29:29" x14ac:dyDescent="0.25">
      <c r="AC68772" s="379"/>
    </row>
    <row r="68773" spans="29:29" x14ac:dyDescent="0.25">
      <c r="AC68773" s="379"/>
    </row>
    <row r="68774" spans="29:29" x14ac:dyDescent="0.25">
      <c r="AC68774" s="379"/>
    </row>
    <row r="68775" spans="29:29" x14ac:dyDescent="0.25">
      <c r="AC68775" s="379"/>
    </row>
    <row r="68776" spans="29:29" x14ac:dyDescent="0.25">
      <c r="AC68776" s="379"/>
    </row>
    <row r="68777" spans="29:29" x14ac:dyDescent="0.25">
      <c r="AC68777" s="379"/>
    </row>
    <row r="68778" spans="29:29" x14ac:dyDescent="0.25">
      <c r="AC68778" s="379"/>
    </row>
    <row r="68779" spans="29:29" x14ac:dyDescent="0.25">
      <c r="AC68779" s="379"/>
    </row>
    <row r="68780" spans="29:29" x14ac:dyDescent="0.25">
      <c r="AC68780" s="379"/>
    </row>
    <row r="68781" spans="29:29" x14ac:dyDescent="0.25">
      <c r="AC68781" s="379"/>
    </row>
    <row r="68782" spans="29:29" x14ac:dyDescent="0.25">
      <c r="AC68782" s="379"/>
    </row>
    <row r="68783" spans="29:29" x14ac:dyDescent="0.25">
      <c r="AC68783" s="379"/>
    </row>
    <row r="68784" spans="29:29" x14ac:dyDescent="0.25">
      <c r="AC68784" s="379"/>
    </row>
    <row r="68785" spans="29:29" x14ac:dyDescent="0.25">
      <c r="AC68785" s="379"/>
    </row>
    <row r="68786" spans="29:29" x14ac:dyDescent="0.25">
      <c r="AC68786" s="379"/>
    </row>
    <row r="68787" spans="29:29" x14ac:dyDescent="0.25">
      <c r="AC68787" s="379"/>
    </row>
    <row r="68788" spans="29:29" x14ac:dyDescent="0.25">
      <c r="AC68788" s="379"/>
    </row>
    <row r="68789" spans="29:29" x14ac:dyDescent="0.25">
      <c r="AC68789" s="379"/>
    </row>
    <row r="68790" spans="29:29" x14ac:dyDescent="0.25">
      <c r="AC68790" s="379"/>
    </row>
    <row r="68791" spans="29:29" x14ac:dyDescent="0.25">
      <c r="AC68791" s="379"/>
    </row>
    <row r="68792" spans="29:29" x14ac:dyDescent="0.25">
      <c r="AC68792" s="379"/>
    </row>
    <row r="68793" spans="29:29" x14ac:dyDescent="0.25">
      <c r="AC68793" s="379"/>
    </row>
    <row r="68794" spans="29:29" x14ac:dyDescent="0.25">
      <c r="AC68794" s="379"/>
    </row>
    <row r="68795" spans="29:29" x14ac:dyDescent="0.25">
      <c r="AC68795" s="379"/>
    </row>
    <row r="68796" spans="29:29" x14ac:dyDescent="0.25">
      <c r="AC68796" s="379"/>
    </row>
    <row r="68797" spans="29:29" x14ac:dyDescent="0.25">
      <c r="AC68797" s="379"/>
    </row>
    <row r="68798" spans="29:29" x14ac:dyDescent="0.25">
      <c r="AC68798" s="379"/>
    </row>
    <row r="68799" spans="29:29" x14ac:dyDescent="0.25">
      <c r="AC68799" s="379"/>
    </row>
    <row r="68800" spans="29:29" x14ac:dyDescent="0.25">
      <c r="AC68800" s="379"/>
    </row>
    <row r="68801" spans="29:29" x14ac:dyDescent="0.25">
      <c r="AC68801" s="379"/>
    </row>
    <row r="68802" spans="29:29" x14ac:dyDescent="0.25">
      <c r="AC68802" s="379"/>
    </row>
    <row r="68803" spans="29:29" x14ac:dyDescent="0.25">
      <c r="AC68803" s="379"/>
    </row>
    <row r="68804" spans="29:29" x14ac:dyDescent="0.25">
      <c r="AC68804" s="379"/>
    </row>
    <row r="68805" spans="29:29" x14ac:dyDescent="0.25">
      <c r="AC68805" s="379"/>
    </row>
    <row r="68806" spans="29:29" x14ac:dyDescent="0.25">
      <c r="AC68806" s="379"/>
    </row>
    <row r="68807" spans="29:29" x14ac:dyDescent="0.25">
      <c r="AC68807" s="379"/>
    </row>
    <row r="68808" spans="29:29" x14ac:dyDescent="0.25">
      <c r="AC68808" s="379"/>
    </row>
    <row r="68809" spans="29:29" x14ac:dyDescent="0.25">
      <c r="AC68809" s="379"/>
    </row>
    <row r="68810" spans="29:29" x14ac:dyDescent="0.25">
      <c r="AC68810" s="379"/>
    </row>
    <row r="68811" spans="29:29" x14ac:dyDescent="0.25">
      <c r="AC68811" s="379"/>
    </row>
    <row r="68812" spans="29:29" x14ac:dyDescent="0.25">
      <c r="AC68812" s="379"/>
    </row>
    <row r="68813" spans="29:29" x14ac:dyDescent="0.25">
      <c r="AC68813" s="379"/>
    </row>
    <row r="68814" spans="29:29" x14ac:dyDescent="0.25">
      <c r="AC68814" s="379"/>
    </row>
    <row r="68815" spans="29:29" x14ac:dyDescent="0.25">
      <c r="AC68815" s="379"/>
    </row>
    <row r="68816" spans="29:29" x14ac:dyDescent="0.25">
      <c r="AC68816" s="379"/>
    </row>
    <row r="68817" spans="29:29" x14ac:dyDescent="0.25">
      <c r="AC68817" s="379"/>
    </row>
    <row r="68818" spans="29:29" x14ac:dyDescent="0.25">
      <c r="AC68818" s="379"/>
    </row>
    <row r="68819" spans="29:29" x14ac:dyDescent="0.25">
      <c r="AC68819" s="379"/>
    </row>
    <row r="68820" spans="29:29" x14ac:dyDescent="0.25">
      <c r="AC68820" s="379"/>
    </row>
    <row r="68821" spans="29:29" x14ac:dyDescent="0.25">
      <c r="AC68821" s="379"/>
    </row>
    <row r="68822" spans="29:29" x14ac:dyDescent="0.25">
      <c r="AC68822" s="379"/>
    </row>
    <row r="68823" spans="29:29" x14ac:dyDescent="0.25">
      <c r="AC68823" s="379"/>
    </row>
    <row r="68824" spans="29:29" x14ac:dyDescent="0.25">
      <c r="AC68824" s="379"/>
    </row>
    <row r="68825" spans="29:29" x14ac:dyDescent="0.25">
      <c r="AC68825" s="379"/>
    </row>
    <row r="68826" spans="29:29" x14ac:dyDescent="0.25">
      <c r="AC68826" s="379"/>
    </row>
    <row r="68827" spans="29:29" x14ac:dyDescent="0.25">
      <c r="AC68827" s="379"/>
    </row>
    <row r="68828" spans="29:29" x14ac:dyDescent="0.25">
      <c r="AC68828" s="379"/>
    </row>
    <row r="68829" spans="29:29" x14ac:dyDescent="0.25">
      <c r="AC68829" s="379"/>
    </row>
    <row r="68830" spans="29:29" x14ac:dyDescent="0.25">
      <c r="AC68830" s="379"/>
    </row>
    <row r="68831" spans="29:29" x14ac:dyDescent="0.25">
      <c r="AC68831" s="379"/>
    </row>
    <row r="68832" spans="29:29" x14ac:dyDescent="0.25">
      <c r="AC68832" s="379"/>
    </row>
    <row r="68833" spans="29:29" x14ac:dyDescent="0.25">
      <c r="AC68833" s="379"/>
    </row>
    <row r="68834" spans="29:29" x14ac:dyDescent="0.25">
      <c r="AC68834" s="379"/>
    </row>
    <row r="68835" spans="29:29" x14ac:dyDescent="0.25">
      <c r="AC68835" s="379"/>
    </row>
    <row r="68836" spans="29:29" x14ac:dyDescent="0.25">
      <c r="AC68836" s="379"/>
    </row>
    <row r="68837" spans="29:29" x14ac:dyDescent="0.25">
      <c r="AC68837" s="379"/>
    </row>
    <row r="68838" spans="29:29" x14ac:dyDescent="0.25">
      <c r="AC68838" s="379"/>
    </row>
    <row r="68839" spans="29:29" x14ac:dyDescent="0.25">
      <c r="AC68839" s="379"/>
    </row>
    <row r="68840" spans="29:29" x14ac:dyDescent="0.25">
      <c r="AC68840" s="379"/>
    </row>
    <row r="68841" spans="29:29" x14ac:dyDescent="0.25">
      <c r="AC68841" s="379"/>
    </row>
    <row r="68842" spans="29:29" x14ac:dyDescent="0.25">
      <c r="AC68842" s="379"/>
    </row>
    <row r="68843" spans="29:29" x14ac:dyDescent="0.25">
      <c r="AC68843" s="379"/>
    </row>
    <row r="68844" spans="29:29" x14ac:dyDescent="0.25">
      <c r="AC68844" s="379"/>
    </row>
    <row r="68845" spans="29:29" x14ac:dyDescent="0.25">
      <c r="AC68845" s="379"/>
    </row>
    <row r="68846" spans="29:29" x14ac:dyDescent="0.25">
      <c r="AC68846" s="379"/>
    </row>
    <row r="68847" spans="29:29" x14ac:dyDescent="0.25">
      <c r="AC68847" s="379"/>
    </row>
    <row r="68848" spans="29:29" x14ac:dyDescent="0.25">
      <c r="AC68848" s="379"/>
    </row>
    <row r="68849" spans="29:29" x14ac:dyDescent="0.25">
      <c r="AC68849" s="379"/>
    </row>
    <row r="68850" spans="29:29" x14ac:dyDescent="0.25">
      <c r="AC68850" s="379"/>
    </row>
    <row r="68851" spans="29:29" x14ac:dyDescent="0.25">
      <c r="AC68851" s="379"/>
    </row>
    <row r="68852" spans="29:29" x14ac:dyDescent="0.25">
      <c r="AC68852" s="379"/>
    </row>
    <row r="68853" spans="29:29" x14ac:dyDescent="0.25">
      <c r="AC68853" s="379"/>
    </row>
    <row r="68854" spans="29:29" x14ac:dyDescent="0.25">
      <c r="AC68854" s="379"/>
    </row>
    <row r="68855" spans="29:29" x14ac:dyDescent="0.25">
      <c r="AC68855" s="379"/>
    </row>
    <row r="68856" spans="29:29" x14ac:dyDescent="0.25">
      <c r="AC68856" s="379"/>
    </row>
    <row r="68857" spans="29:29" x14ac:dyDescent="0.25">
      <c r="AC68857" s="379"/>
    </row>
    <row r="68858" spans="29:29" x14ac:dyDescent="0.25">
      <c r="AC68858" s="379"/>
    </row>
    <row r="68859" spans="29:29" x14ac:dyDescent="0.25">
      <c r="AC68859" s="379"/>
    </row>
    <row r="68860" spans="29:29" x14ac:dyDescent="0.25">
      <c r="AC68860" s="379"/>
    </row>
    <row r="68861" spans="29:29" x14ac:dyDescent="0.25">
      <c r="AC68861" s="379"/>
    </row>
    <row r="68862" spans="29:29" x14ac:dyDescent="0.25">
      <c r="AC68862" s="379"/>
    </row>
    <row r="68863" spans="29:29" x14ac:dyDescent="0.25">
      <c r="AC68863" s="379"/>
    </row>
    <row r="68864" spans="29:29" x14ac:dyDescent="0.25">
      <c r="AC68864" s="379"/>
    </row>
    <row r="68865" spans="29:29" x14ac:dyDescent="0.25">
      <c r="AC68865" s="379"/>
    </row>
    <row r="68866" spans="29:29" x14ac:dyDescent="0.25">
      <c r="AC68866" s="379"/>
    </row>
    <row r="68867" spans="29:29" x14ac:dyDescent="0.25">
      <c r="AC68867" s="379"/>
    </row>
    <row r="68868" spans="29:29" x14ac:dyDescent="0.25">
      <c r="AC68868" s="379"/>
    </row>
    <row r="68869" spans="29:29" x14ac:dyDescent="0.25">
      <c r="AC68869" s="379"/>
    </row>
    <row r="68870" spans="29:29" x14ac:dyDescent="0.25">
      <c r="AC68870" s="379"/>
    </row>
    <row r="68871" spans="29:29" x14ac:dyDescent="0.25">
      <c r="AC68871" s="379"/>
    </row>
    <row r="68872" spans="29:29" x14ac:dyDescent="0.25">
      <c r="AC68872" s="379"/>
    </row>
    <row r="68873" spans="29:29" x14ac:dyDescent="0.25">
      <c r="AC68873" s="379"/>
    </row>
    <row r="68874" spans="29:29" x14ac:dyDescent="0.25">
      <c r="AC68874" s="379"/>
    </row>
    <row r="68875" spans="29:29" x14ac:dyDescent="0.25">
      <c r="AC68875" s="379"/>
    </row>
    <row r="68876" spans="29:29" x14ac:dyDescent="0.25">
      <c r="AC68876" s="379"/>
    </row>
    <row r="68877" spans="29:29" x14ac:dyDescent="0.25">
      <c r="AC68877" s="379"/>
    </row>
    <row r="68878" spans="29:29" x14ac:dyDescent="0.25">
      <c r="AC68878" s="379"/>
    </row>
    <row r="68879" spans="29:29" x14ac:dyDescent="0.25">
      <c r="AC68879" s="379"/>
    </row>
    <row r="68880" spans="29:29" x14ac:dyDescent="0.25">
      <c r="AC68880" s="379"/>
    </row>
    <row r="68881" spans="29:29" x14ac:dyDescent="0.25">
      <c r="AC68881" s="379"/>
    </row>
    <row r="68882" spans="29:29" x14ac:dyDescent="0.25">
      <c r="AC68882" s="379"/>
    </row>
    <row r="68883" spans="29:29" x14ac:dyDescent="0.25">
      <c r="AC68883" s="379"/>
    </row>
    <row r="68884" spans="29:29" x14ac:dyDescent="0.25">
      <c r="AC68884" s="379"/>
    </row>
    <row r="68885" spans="29:29" x14ac:dyDescent="0.25">
      <c r="AC68885" s="379"/>
    </row>
    <row r="68886" spans="29:29" x14ac:dyDescent="0.25">
      <c r="AC68886" s="379"/>
    </row>
    <row r="68887" spans="29:29" x14ac:dyDescent="0.25">
      <c r="AC68887" s="379"/>
    </row>
    <row r="68888" spans="29:29" x14ac:dyDescent="0.25">
      <c r="AC68888" s="379"/>
    </row>
    <row r="68889" spans="29:29" x14ac:dyDescent="0.25">
      <c r="AC68889" s="379"/>
    </row>
    <row r="68890" spans="29:29" x14ac:dyDescent="0.25">
      <c r="AC68890" s="379"/>
    </row>
    <row r="68891" spans="29:29" x14ac:dyDescent="0.25">
      <c r="AC68891" s="379"/>
    </row>
    <row r="68892" spans="29:29" x14ac:dyDescent="0.25">
      <c r="AC68892" s="379"/>
    </row>
    <row r="68893" spans="29:29" x14ac:dyDescent="0.25">
      <c r="AC68893" s="379"/>
    </row>
    <row r="68894" spans="29:29" x14ac:dyDescent="0.25">
      <c r="AC68894" s="379"/>
    </row>
    <row r="68895" spans="29:29" x14ac:dyDescent="0.25">
      <c r="AC68895" s="379"/>
    </row>
    <row r="68896" spans="29:29" x14ac:dyDescent="0.25">
      <c r="AC68896" s="379"/>
    </row>
    <row r="68897" spans="29:29" x14ac:dyDescent="0.25">
      <c r="AC68897" s="379"/>
    </row>
    <row r="68898" spans="29:29" x14ac:dyDescent="0.25">
      <c r="AC68898" s="379"/>
    </row>
    <row r="68899" spans="29:29" x14ac:dyDescent="0.25">
      <c r="AC68899" s="379"/>
    </row>
    <row r="68900" spans="29:29" x14ac:dyDescent="0.25">
      <c r="AC68900" s="379"/>
    </row>
    <row r="68901" spans="29:29" x14ac:dyDescent="0.25">
      <c r="AC68901" s="379"/>
    </row>
    <row r="68902" spans="29:29" x14ac:dyDescent="0.25">
      <c r="AC68902" s="379"/>
    </row>
    <row r="68903" spans="29:29" x14ac:dyDescent="0.25">
      <c r="AC68903" s="379"/>
    </row>
    <row r="68904" spans="29:29" x14ac:dyDescent="0.25">
      <c r="AC68904" s="379"/>
    </row>
    <row r="68905" spans="29:29" x14ac:dyDescent="0.25">
      <c r="AC68905" s="379"/>
    </row>
    <row r="68906" spans="29:29" x14ac:dyDescent="0.25">
      <c r="AC68906" s="379"/>
    </row>
    <row r="68907" spans="29:29" x14ac:dyDescent="0.25">
      <c r="AC68907" s="379"/>
    </row>
    <row r="68908" spans="29:29" x14ac:dyDescent="0.25">
      <c r="AC68908" s="379"/>
    </row>
    <row r="68909" spans="29:29" x14ac:dyDescent="0.25">
      <c r="AC68909" s="379"/>
    </row>
    <row r="68910" spans="29:29" x14ac:dyDescent="0.25">
      <c r="AC68910" s="379"/>
    </row>
    <row r="68911" spans="29:29" x14ac:dyDescent="0.25">
      <c r="AC68911" s="379"/>
    </row>
    <row r="68912" spans="29:29" x14ac:dyDescent="0.25">
      <c r="AC68912" s="379"/>
    </row>
    <row r="68913" spans="29:29" x14ac:dyDescent="0.25">
      <c r="AC68913" s="379"/>
    </row>
    <row r="68914" spans="29:29" x14ac:dyDescent="0.25">
      <c r="AC68914" s="379"/>
    </row>
    <row r="68915" spans="29:29" x14ac:dyDescent="0.25">
      <c r="AC68915" s="379"/>
    </row>
    <row r="68916" spans="29:29" x14ac:dyDescent="0.25">
      <c r="AC68916" s="379"/>
    </row>
    <row r="68917" spans="29:29" x14ac:dyDescent="0.25">
      <c r="AC68917" s="379"/>
    </row>
    <row r="68918" spans="29:29" x14ac:dyDescent="0.25">
      <c r="AC68918" s="379"/>
    </row>
    <row r="68919" spans="29:29" x14ac:dyDescent="0.25">
      <c r="AC68919" s="379"/>
    </row>
    <row r="68920" spans="29:29" x14ac:dyDescent="0.25">
      <c r="AC68920" s="379"/>
    </row>
    <row r="68921" spans="29:29" x14ac:dyDescent="0.25">
      <c r="AC68921" s="379"/>
    </row>
    <row r="68922" spans="29:29" x14ac:dyDescent="0.25">
      <c r="AC68922" s="379"/>
    </row>
    <row r="68923" spans="29:29" x14ac:dyDescent="0.25">
      <c r="AC68923" s="379"/>
    </row>
    <row r="68924" spans="29:29" x14ac:dyDescent="0.25">
      <c r="AC68924" s="379"/>
    </row>
    <row r="68925" spans="29:29" x14ac:dyDescent="0.25">
      <c r="AC68925" s="379"/>
    </row>
    <row r="68926" spans="29:29" x14ac:dyDescent="0.25">
      <c r="AC68926" s="379"/>
    </row>
    <row r="68927" spans="29:29" x14ac:dyDescent="0.25">
      <c r="AC68927" s="379"/>
    </row>
    <row r="68928" spans="29:29" x14ac:dyDescent="0.25">
      <c r="AC68928" s="379"/>
    </row>
    <row r="68929" spans="29:29" x14ac:dyDescent="0.25">
      <c r="AC68929" s="379"/>
    </row>
    <row r="68930" spans="29:29" x14ac:dyDescent="0.25">
      <c r="AC68930" s="379"/>
    </row>
    <row r="68931" spans="29:29" x14ac:dyDescent="0.25">
      <c r="AC68931" s="379"/>
    </row>
    <row r="68932" spans="29:29" x14ac:dyDescent="0.25">
      <c r="AC68932" s="379"/>
    </row>
    <row r="68933" spans="29:29" x14ac:dyDescent="0.25">
      <c r="AC68933" s="379"/>
    </row>
    <row r="68934" spans="29:29" x14ac:dyDescent="0.25">
      <c r="AC68934" s="379"/>
    </row>
    <row r="68935" spans="29:29" x14ac:dyDescent="0.25">
      <c r="AC68935" s="379"/>
    </row>
    <row r="68936" spans="29:29" x14ac:dyDescent="0.25">
      <c r="AC68936" s="379"/>
    </row>
    <row r="68937" spans="29:29" x14ac:dyDescent="0.25">
      <c r="AC68937" s="379"/>
    </row>
    <row r="68938" spans="29:29" x14ac:dyDescent="0.25">
      <c r="AC68938" s="379"/>
    </row>
    <row r="68939" spans="29:29" x14ac:dyDescent="0.25">
      <c r="AC68939" s="379"/>
    </row>
    <row r="68940" spans="29:29" x14ac:dyDescent="0.25">
      <c r="AC68940" s="379"/>
    </row>
    <row r="68941" spans="29:29" x14ac:dyDescent="0.25">
      <c r="AC68941" s="379"/>
    </row>
    <row r="68942" spans="29:29" x14ac:dyDescent="0.25">
      <c r="AC68942" s="379"/>
    </row>
    <row r="68943" spans="29:29" x14ac:dyDescent="0.25">
      <c r="AC68943" s="379"/>
    </row>
    <row r="68944" spans="29:29" x14ac:dyDescent="0.25">
      <c r="AC68944" s="379"/>
    </row>
    <row r="68945" spans="29:29" x14ac:dyDescent="0.25">
      <c r="AC68945" s="379"/>
    </row>
    <row r="68946" spans="29:29" x14ac:dyDescent="0.25">
      <c r="AC68946" s="379"/>
    </row>
    <row r="68947" spans="29:29" x14ac:dyDescent="0.25">
      <c r="AC68947" s="379"/>
    </row>
    <row r="68948" spans="29:29" x14ac:dyDescent="0.25">
      <c r="AC68948" s="379"/>
    </row>
    <row r="68949" spans="29:29" x14ac:dyDescent="0.25">
      <c r="AC68949" s="379"/>
    </row>
    <row r="68950" spans="29:29" x14ac:dyDescent="0.25">
      <c r="AC68950" s="379"/>
    </row>
    <row r="68951" spans="29:29" x14ac:dyDescent="0.25">
      <c r="AC68951" s="379"/>
    </row>
    <row r="68952" spans="29:29" x14ac:dyDescent="0.25">
      <c r="AC68952" s="379"/>
    </row>
    <row r="68953" spans="29:29" x14ac:dyDescent="0.25">
      <c r="AC68953" s="379"/>
    </row>
    <row r="68954" spans="29:29" x14ac:dyDescent="0.25">
      <c r="AC68954" s="379"/>
    </row>
    <row r="68955" spans="29:29" x14ac:dyDescent="0.25">
      <c r="AC68955" s="379"/>
    </row>
    <row r="68956" spans="29:29" x14ac:dyDescent="0.25">
      <c r="AC68956" s="379"/>
    </row>
    <row r="68957" spans="29:29" x14ac:dyDescent="0.25">
      <c r="AC68957" s="379"/>
    </row>
    <row r="68958" spans="29:29" x14ac:dyDescent="0.25">
      <c r="AC68958" s="379"/>
    </row>
    <row r="68959" spans="29:29" x14ac:dyDescent="0.25">
      <c r="AC68959" s="379"/>
    </row>
    <row r="68960" spans="29:29" x14ac:dyDescent="0.25">
      <c r="AC68960" s="379"/>
    </row>
    <row r="68961" spans="29:29" x14ac:dyDescent="0.25">
      <c r="AC68961" s="379"/>
    </row>
    <row r="68962" spans="29:29" x14ac:dyDescent="0.25">
      <c r="AC68962" s="379"/>
    </row>
    <row r="68963" spans="29:29" x14ac:dyDescent="0.25">
      <c r="AC68963" s="379"/>
    </row>
    <row r="68964" spans="29:29" x14ac:dyDescent="0.25">
      <c r="AC68964" s="379"/>
    </row>
    <row r="68965" spans="29:29" x14ac:dyDescent="0.25">
      <c r="AC68965" s="379"/>
    </row>
    <row r="68966" spans="29:29" x14ac:dyDescent="0.25">
      <c r="AC68966" s="379"/>
    </row>
    <row r="68967" spans="29:29" x14ac:dyDescent="0.25">
      <c r="AC68967" s="379"/>
    </row>
    <row r="68968" spans="29:29" x14ac:dyDescent="0.25">
      <c r="AC68968" s="379"/>
    </row>
    <row r="68969" spans="29:29" x14ac:dyDescent="0.25">
      <c r="AC68969" s="379"/>
    </row>
    <row r="68970" spans="29:29" x14ac:dyDescent="0.25">
      <c r="AC68970" s="379"/>
    </row>
    <row r="68971" spans="29:29" x14ac:dyDescent="0.25">
      <c r="AC68971" s="379"/>
    </row>
    <row r="68972" spans="29:29" x14ac:dyDescent="0.25">
      <c r="AC68972" s="379"/>
    </row>
    <row r="68973" spans="29:29" x14ac:dyDescent="0.25">
      <c r="AC68973" s="379"/>
    </row>
    <row r="68974" spans="29:29" x14ac:dyDescent="0.25">
      <c r="AC68974" s="379"/>
    </row>
    <row r="68975" spans="29:29" x14ac:dyDescent="0.25">
      <c r="AC68975" s="379"/>
    </row>
    <row r="68976" spans="29:29" x14ac:dyDescent="0.25">
      <c r="AC68976" s="379"/>
    </row>
    <row r="68977" spans="29:29" x14ac:dyDescent="0.25">
      <c r="AC68977" s="379"/>
    </row>
    <row r="68978" spans="29:29" x14ac:dyDescent="0.25">
      <c r="AC68978" s="379"/>
    </row>
    <row r="68979" spans="29:29" x14ac:dyDescent="0.25">
      <c r="AC68979" s="379"/>
    </row>
    <row r="68980" spans="29:29" x14ac:dyDescent="0.25">
      <c r="AC68980" s="379"/>
    </row>
    <row r="68981" spans="29:29" x14ac:dyDescent="0.25">
      <c r="AC68981" s="379"/>
    </row>
    <row r="68982" spans="29:29" x14ac:dyDescent="0.25">
      <c r="AC68982" s="379"/>
    </row>
    <row r="68983" spans="29:29" x14ac:dyDescent="0.25">
      <c r="AC68983" s="379"/>
    </row>
    <row r="68984" spans="29:29" x14ac:dyDescent="0.25">
      <c r="AC68984" s="379"/>
    </row>
    <row r="68985" spans="29:29" x14ac:dyDescent="0.25">
      <c r="AC68985" s="379"/>
    </row>
    <row r="68986" spans="29:29" x14ac:dyDescent="0.25">
      <c r="AC68986" s="379"/>
    </row>
    <row r="68987" spans="29:29" x14ac:dyDescent="0.25">
      <c r="AC68987" s="379"/>
    </row>
    <row r="68988" spans="29:29" x14ac:dyDescent="0.25">
      <c r="AC68988" s="379"/>
    </row>
    <row r="68989" spans="29:29" x14ac:dyDescent="0.25">
      <c r="AC68989" s="379"/>
    </row>
    <row r="68990" spans="29:29" x14ac:dyDescent="0.25">
      <c r="AC68990" s="379"/>
    </row>
    <row r="68991" spans="29:29" x14ac:dyDescent="0.25">
      <c r="AC68991" s="379"/>
    </row>
    <row r="68992" spans="29:29" x14ac:dyDescent="0.25">
      <c r="AC68992" s="379"/>
    </row>
    <row r="68993" spans="29:29" x14ac:dyDescent="0.25">
      <c r="AC68993" s="379"/>
    </row>
    <row r="68994" spans="29:29" x14ac:dyDescent="0.25">
      <c r="AC68994" s="379"/>
    </row>
    <row r="68995" spans="29:29" x14ac:dyDescent="0.25">
      <c r="AC68995" s="379"/>
    </row>
    <row r="68996" spans="29:29" x14ac:dyDescent="0.25">
      <c r="AC68996" s="379"/>
    </row>
    <row r="68997" spans="29:29" x14ac:dyDescent="0.25">
      <c r="AC68997" s="379"/>
    </row>
    <row r="68998" spans="29:29" x14ac:dyDescent="0.25">
      <c r="AC68998" s="379"/>
    </row>
    <row r="68999" spans="29:29" x14ac:dyDescent="0.25">
      <c r="AC68999" s="379"/>
    </row>
    <row r="69000" spans="29:29" x14ac:dyDescent="0.25">
      <c r="AC69000" s="379"/>
    </row>
    <row r="69001" spans="29:29" x14ac:dyDescent="0.25">
      <c r="AC69001" s="379"/>
    </row>
    <row r="69002" spans="29:29" x14ac:dyDescent="0.25">
      <c r="AC69002" s="379"/>
    </row>
    <row r="69003" spans="29:29" x14ac:dyDescent="0.25">
      <c r="AC69003" s="379"/>
    </row>
    <row r="69004" spans="29:29" x14ac:dyDescent="0.25">
      <c r="AC69004" s="379"/>
    </row>
    <row r="69005" spans="29:29" x14ac:dyDescent="0.25">
      <c r="AC69005" s="379"/>
    </row>
    <row r="69006" spans="29:29" x14ac:dyDescent="0.25">
      <c r="AC69006" s="379"/>
    </row>
    <row r="69007" spans="29:29" x14ac:dyDescent="0.25">
      <c r="AC69007" s="379"/>
    </row>
    <row r="69008" spans="29:29" x14ac:dyDescent="0.25">
      <c r="AC69008" s="379"/>
    </row>
    <row r="69009" spans="29:29" x14ac:dyDescent="0.25">
      <c r="AC69009" s="379"/>
    </row>
    <row r="69010" spans="29:29" x14ac:dyDescent="0.25">
      <c r="AC69010" s="379"/>
    </row>
    <row r="69011" spans="29:29" x14ac:dyDescent="0.25">
      <c r="AC69011" s="379"/>
    </row>
    <row r="69012" spans="29:29" x14ac:dyDescent="0.25">
      <c r="AC69012" s="379"/>
    </row>
    <row r="69013" spans="29:29" x14ac:dyDescent="0.25">
      <c r="AC69013" s="379"/>
    </row>
    <row r="69014" spans="29:29" x14ac:dyDescent="0.25">
      <c r="AC69014" s="379"/>
    </row>
    <row r="69015" spans="29:29" x14ac:dyDescent="0.25">
      <c r="AC69015" s="379"/>
    </row>
    <row r="69016" spans="29:29" x14ac:dyDescent="0.25">
      <c r="AC69016" s="379"/>
    </row>
    <row r="69017" spans="29:29" x14ac:dyDescent="0.25">
      <c r="AC69017" s="379"/>
    </row>
    <row r="69018" spans="29:29" x14ac:dyDescent="0.25">
      <c r="AC69018" s="379"/>
    </row>
    <row r="69019" spans="29:29" x14ac:dyDescent="0.25">
      <c r="AC69019" s="379"/>
    </row>
    <row r="69020" spans="29:29" x14ac:dyDescent="0.25">
      <c r="AC69020" s="379"/>
    </row>
    <row r="69021" spans="29:29" x14ac:dyDescent="0.25">
      <c r="AC69021" s="379"/>
    </row>
    <row r="69022" spans="29:29" x14ac:dyDescent="0.25">
      <c r="AC69022" s="379"/>
    </row>
    <row r="69023" spans="29:29" x14ac:dyDescent="0.25">
      <c r="AC69023" s="379"/>
    </row>
    <row r="69024" spans="29:29" x14ac:dyDescent="0.25">
      <c r="AC69024" s="379"/>
    </row>
    <row r="69025" spans="29:29" x14ac:dyDescent="0.25">
      <c r="AC69025" s="379"/>
    </row>
    <row r="69026" spans="29:29" x14ac:dyDescent="0.25">
      <c r="AC69026" s="379"/>
    </row>
    <row r="69027" spans="29:29" x14ac:dyDescent="0.25">
      <c r="AC69027" s="379"/>
    </row>
    <row r="69028" spans="29:29" x14ac:dyDescent="0.25">
      <c r="AC69028" s="379"/>
    </row>
    <row r="69029" spans="29:29" x14ac:dyDescent="0.25">
      <c r="AC69029" s="379"/>
    </row>
    <row r="69030" spans="29:29" x14ac:dyDescent="0.25">
      <c r="AC69030" s="379"/>
    </row>
    <row r="69031" spans="29:29" x14ac:dyDescent="0.25">
      <c r="AC69031" s="379"/>
    </row>
    <row r="69032" spans="29:29" x14ac:dyDescent="0.25">
      <c r="AC69032" s="379"/>
    </row>
    <row r="69033" spans="29:29" x14ac:dyDescent="0.25">
      <c r="AC69033" s="379"/>
    </row>
    <row r="69034" spans="29:29" x14ac:dyDescent="0.25">
      <c r="AC69034" s="379"/>
    </row>
    <row r="69035" spans="29:29" x14ac:dyDescent="0.25">
      <c r="AC69035" s="379"/>
    </row>
    <row r="69036" spans="29:29" x14ac:dyDescent="0.25">
      <c r="AC69036" s="379"/>
    </row>
    <row r="69037" spans="29:29" x14ac:dyDescent="0.25">
      <c r="AC69037" s="379"/>
    </row>
    <row r="69038" spans="29:29" x14ac:dyDescent="0.25">
      <c r="AC69038" s="379"/>
    </row>
    <row r="69039" spans="29:29" x14ac:dyDescent="0.25">
      <c r="AC69039" s="379"/>
    </row>
    <row r="69040" spans="29:29" x14ac:dyDescent="0.25">
      <c r="AC69040" s="379"/>
    </row>
    <row r="69041" spans="29:29" x14ac:dyDescent="0.25">
      <c r="AC69041" s="379"/>
    </row>
    <row r="69042" spans="29:29" x14ac:dyDescent="0.25">
      <c r="AC69042" s="379"/>
    </row>
    <row r="69043" spans="29:29" x14ac:dyDescent="0.25">
      <c r="AC69043" s="379"/>
    </row>
    <row r="69044" spans="29:29" x14ac:dyDescent="0.25">
      <c r="AC69044" s="379"/>
    </row>
    <row r="69045" spans="29:29" x14ac:dyDescent="0.25">
      <c r="AC69045" s="379"/>
    </row>
    <row r="69046" spans="29:29" x14ac:dyDescent="0.25">
      <c r="AC69046" s="379"/>
    </row>
    <row r="69047" spans="29:29" x14ac:dyDescent="0.25">
      <c r="AC69047" s="379"/>
    </row>
    <row r="69048" spans="29:29" x14ac:dyDescent="0.25">
      <c r="AC69048" s="379"/>
    </row>
    <row r="69049" spans="29:29" x14ac:dyDescent="0.25">
      <c r="AC69049" s="379"/>
    </row>
    <row r="69050" spans="29:29" x14ac:dyDescent="0.25">
      <c r="AC69050" s="379"/>
    </row>
    <row r="69051" spans="29:29" x14ac:dyDescent="0.25">
      <c r="AC69051" s="379"/>
    </row>
    <row r="69052" spans="29:29" x14ac:dyDescent="0.25">
      <c r="AC69052" s="379"/>
    </row>
    <row r="69053" spans="29:29" x14ac:dyDescent="0.25">
      <c r="AC69053" s="379"/>
    </row>
    <row r="69054" spans="29:29" x14ac:dyDescent="0.25">
      <c r="AC69054" s="379"/>
    </row>
    <row r="69055" spans="29:29" x14ac:dyDescent="0.25">
      <c r="AC69055" s="379"/>
    </row>
    <row r="69056" spans="29:29" x14ac:dyDescent="0.25">
      <c r="AC69056" s="379"/>
    </row>
    <row r="69057" spans="29:29" x14ac:dyDescent="0.25">
      <c r="AC69057" s="379"/>
    </row>
    <row r="69058" spans="29:29" x14ac:dyDescent="0.25">
      <c r="AC69058" s="379"/>
    </row>
    <row r="69059" spans="29:29" x14ac:dyDescent="0.25">
      <c r="AC69059" s="379"/>
    </row>
    <row r="69060" spans="29:29" x14ac:dyDescent="0.25">
      <c r="AC69060" s="379"/>
    </row>
    <row r="69061" spans="29:29" x14ac:dyDescent="0.25">
      <c r="AC69061" s="379"/>
    </row>
    <row r="69062" spans="29:29" x14ac:dyDescent="0.25">
      <c r="AC69062" s="379"/>
    </row>
    <row r="69063" spans="29:29" x14ac:dyDescent="0.25">
      <c r="AC69063" s="379"/>
    </row>
    <row r="69064" spans="29:29" x14ac:dyDescent="0.25">
      <c r="AC69064" s="379"/>
    </row>
    <row r="69065" spans="29:29" x14ac:dyDescent="0.25">
      <c r="AC69065" s="379"/>
    </row>
    <row r="69066" spans="29:29" x14ac:dyDescent="0.25">
      <c r="AC69066" s="379"/>
    </row>
    <row r="69067" spans="29:29" x14ac:dyDescent="0.25">
      <c r="AC69067" s="379"/>
    </row>
    <row r="69068" spans="29:29" x14ac:dyDescent="0.25">
      <c r="AC69068" s="379"/>
    </row>
    <row r="69069" spans="29:29" x14ac:dyDescent="0.25">
      <c r="AC69069" s="379"/>
    </row>
    <row r="69070" spans="29:29" x14ac:dyDescent="0.25">
      <c r="AC69070" s="379"/>
    </row>
    <row r="69071" spans="29:29" x14ac:dyDescent="0.25">
      <c r="AC69071" s="379"/>
    </row>
    <row r="69072" spans="29:29" x14ac:dyDescent="0.25">
      <c r="AC69072" s="379"/>
    </row>
    <row r="69073" spans="29:29" x14ac:dyDescent="0.25">
      <c r="AC69073" s="379"/>
    </row>
    <row r="69074" spans="29:29" x14ac:dyDescent="0.25">
      <c r="AC69074" s="379"/>
    </row>
    <row r="69075" spans="29:29" x14ac:dyDescent="0.25">
      <c r="AC69075" s="379"/>
    </row>
    <row r="69076" spans="29:29" x14ac:dyDescent="0.25">
      <c r="AC69076" s="379"/>
    </row>
    <row r="69077" spans="29:29" x14ac:dyDescent="0.25">
      <c r="AC69077" s="379"/>
    </row>
    <row r="69078" spans="29:29" x14ac:dyDescent="0.25">
      <c r="AC69078" s="379"/>
    </row>
    <row r="69079" spans="29:29" x14ac:dyDescent="0.25">
      <c r="AC69079" s="379"/>
    </row>
    <row r="69080" spans="29:29" x14ac:dyDescent="0.25">
      <c r="AC69080" s="379"/>
    </row>
    <row r="69081" spans="29:29" x14ac:dyDescent="0.25">
      <c r="AC69081" s="379"/>
    </row>
    <row r="69082" spans="29:29" x14ac:dyDescent="0.25">
      <c r="AC69082" s="379"/>
    </row>
    <row r="69083" spans="29:29" x14ac:dyDescent="0.25">
      <c r="AC69083" s="379"/>
    </row>
    <row r="69084" spans="29:29" x14ac:dyDescent="0.25">
      <c r="AC69084" s="379"/>
    </row>
    <row r="69085" spans="29:29" x14ac:dyDescent="0.25">
      <c r="AC69085" s="379"/>
    </row>
    <row r="69086" spans="29:29" x14ac:dyDescent="0.25">
      <c r="AC69086" s="379"/>
    </row>
    <row r="69087" spans="29:29" x14ac:dyDescent="0.25">
      <c r="AC69087" s="379"/>
    </row>
    <row r="69088" spans="29:29" x14ac:dyDescent="0.25">
      <c r="AC69088" s="379"/>
    </row>
    <row r="69089" spans="29:29" x14ac:dyDescent="0.25">
      <c r="AC69089" s="379"/>
    </row>
    <row r="69090" spans="29:29" x14ac:dyDescent="0.25">
      <c r="AC69090" s="379"/>
    </row>
    <row r="69091" spans="29:29" x14ac:dyDescent="0.25">
      <c r="AC69091" s="379"/>
    </row>
    <row r="69092" spans="29:29" x14ac:dyDescent="0.25">
      <c r="AC69092" s="379"/>
    </row>
    <row r="69093" spans="29:29" x14ac:dyDescent="0.25">
      <c r="AC69093" s="379"/>
    </row>
    <row r="69094" spans="29:29" x14ac:dyDescent="0.25">
      <c r="AC69094" s="379"/>
    </row>
    <row r="69095" spans="29:29" x14ac:dyDescent="0.25">
      <c r="AC69095" s="379"/>
    </row>
    <row r="69096" spans="29:29" x14ac:dyDescent="0.25">
      <c r="AC69096" s="379"/>
    </row>
    <row r="69097" spans="29:29" x14ac:dyDescent="0.25">
      <c r="AC69097" s="379"/>
    </row>
    <row r="69098" spans="29:29" x14ac:dyDescent="0.25">
      <c r="AC69098" s="379"/>
    </row>
    <row r="69099" spans="29:29" x14ac:dyDescent="0.25">
      <c r="AC69099" s="379"/>
    </row>
    <row r="69100" spans="29:29" x14ac:dyDescent="0.25">
      <c r="AC69100" s="379"/>
    </row>
    <row r="69101" spans="29:29" x14ac:dyDescent="0.25">
      <c r="AC69101" s="379"/>
    </row>
    <row r="69102" spans="29:29" x14ac:dyDescent="0.25">
      <c r="AC69102" s="379"/>
    </row>
    <row r="69103" spans="29:29" x14ac:dyDescent="0.25">
      <c r="AC69103" s="379"/>
    </row>
    <row r="69104" spans="29:29" x14ac:dyDescent="0.25">
      <c r="AC69104" s="379"/>
    </row>
    <row r="69105" spans="29:29" x14ac:dyDescent="0.25">
      <c r="AC69105" s="379"/>
    </row>
    <row r="69106" spans="29:29" x14ac:dyDescent="0.25">
      <c r="AC69106" s="379"/>
    </row>
    <row r="69107" spans="29:29" x14ac:dyDescent="0.25">
      <c r="AC69107" s="379"/>
    </row>
    <row r="69108" spans="29:29" x14ac:dyDescent="0.25">
      <c r="AC69108" s="379"/>
    </row>
    <row r="69109" spans="29:29" x14ac:dyDescent="0.25">
      <c r="AC69109" s="379"/>
    </row>
    <row r="69110" spans="29:29" x14ac:dyDescent="0.25">
      <c r="AC69110" s="379"/>
    </row>
    <row r="69111" spans="29:29" x14ac:dyDescent="0.25">
      <c r="AC69111" s="379"/>
    </row>
    <row r="69112" spans="29:29" x14ac:dyDescent="0.25">
      <c r="AC69112" s="379"/>
    </row>
    <row r="69113" spans="29:29" x14ac:dyDescent="0.25">
      <c r="AC69113" s="379"/>
    </row>
    <row r="69114" spans="29:29" x14ac:dyDescent="0.25">
      <c r="AC69114" s="379"/>
    </row>
    <row r="69115" spans="29:29" x14ac:dyDescent="0.25">
      <c r="AC69115" s="379"/>
    </row>
    <row r="69116" spans="29:29" x14ac:dyDescent="0.25">
      <c r="AC69116" s="379"/>
    </row>
    <row r="69117" spans="29:29" x14ac:dyDescent="0.25">
      <c r="AC69117" s="379"/>
    </row>
    <row r="69118" spans="29:29" x14ac:dyDescent="0.25">
      <c r="AC69118" s="379"/>
    </row>
    <row r="69119" spans="29:29" x14ac:dyDescent="0.25">
      <c r="AC69119" s="379"/>
    </row>
    <row r="69120" spans="29:29" x14ac:dyDescent="0.25">
      <c r="AC69120" s="379"/>
    </row>
    <row r="69121" spans="29:29" x14ac:dyDescent="0.25">
      <c r="AC69121" s="379"/>
    </row>
    <row r="69122" spans="29:29" x14ac:dyDescent="0.25">
      <c r="AC69122" s="379"/>
    </row>
    <row r="69123" spans="29:29" x14ac:dyDescent="0.25">
      <c r="AC69123" s="379"/>
    </row>
    <row r="69124" spans="29:29" x14ac:dyDescent="0.25">
      <c r="AC69124" s="379"/>
    </row>
    <row r="69125" spans="29:29" x14ac:dyDescent="0.25">
      <c r="AC69125" s="379"/>
    </row>
    <row r="69126" spans="29:29" x14ac:dyDescent="0.25">
      <c r="AC69126" s="379"/>
    </row>
    <row r="69127" spans="29:29" x14ac:dyDescent="0.25">
      <c r="AC69127" s="379"/>
    </row>
    <row r="69128" spans="29:29" x14ac:dyDescent="0.25">
      <c r="AC69128" s="379"/>
    </row>
    <row r="69129" spans="29:29" x14ac:dyDescent="0.25">
      <c r="AC69129" s="379"/>
    </row>
    <row r="69130" spans="29:29" x14ac:dyDescent="0.25">
      <c r="AC69130" s="379"/>
    </row>
    <row r="69131" spans="29:29" x14ac:dyDescent="0.25">
      <c r="AC69131" s="379"/>
    </row>
    <row r="69132" spans="29:29" x14ac:dyDescent="0.25">
      <c r="AC69132" s="379"/>
    </row>
    <row r="69133" spans="29:29" x14ac:dyDescent="0.25">
      <c r="AC69133" s="379"/>
    </row>
    <row r="69134" spans="29:29" x14ac:dyDescent="0.25">
      <c r="AC69134" s="379"/>
    </row>
    <row r="69135" spans="29:29" x14ac:dyDescent="0.25">
      <c r="AC69135" s="379"/>
    </row>
    <row r="69136" spans="29:29" x14ac:dyDescent="0.25">
      <c r="AC69136" s="379"/>
    </row>
    <row r="69137" spans="29:29" x14ac:dyDescent="0.25">
      <c r="AC69137" s="379"/>
    </row>
    <row r="69138" spans="29:29" x14ac:dyDescent="0.25">
      <c r="AC69138" s="379"/>
    </row>
    <row r="69139" spans="29:29" x14ac:dyDescent="0.25">
      <c r="AC69139" s="379"/>
    </row>
    <row r="69140" spans="29:29" x14ac:dyDescent="0.25">
      <c r="AC69140" s="379"/>
    </row>
    <row r="69141" spans="29:29" x14ac:dyDescent="0.25">
      <c r="AC69141" s="379"/>
    </row>
    <row r="69142" spans="29:29" x14ac:dyDescent="0.25">
      <c r="AC69142" s="379"/>
    </row>
    <row r="69143" spans="29:29" x14ac:dyDescent="0.25">
      <c r="AC69143" s="379"/>
    </row>
    <row r="69144" spans="29:29" x14ac:dyDescent="0.25">
      <c r="AC69144" s="379"/>
    </row>
    <row r="69145" spans="29:29" x14ac:dyDescent="0.25">
      <c r="AC69145" s="379"/>
    </row>
    <row r="69146" spans="29:29" x14ac:dyDescent="0.25">
      <c r="AC69146" s="379"/>
    </row>
    <row r="69147" spans="29:29" x14ac:dyDescent="0.25">
      <c r="AC69147" s="379"/>
    </row>
    <row r="69148" spans="29:29" x14ac:dyDescent="0.25">
      <c r="AC69148" s="379"/>
    </row>
    <row r="69149" spans="29:29" x14ac:dyDescent="0.25">
      <c r="AC69149" s="379"/>
    </row>
    <row r="69150" spans="29:29" x14ac:dyDescent="0.25">
      <c r="AC69150" s="379"/>
    </row>
    <row r="69151" spans="29:29" x14ac:dyDescent="0.25">
      <c r="AC69151" s="379"/>
    </row>
    <row r="69152" spans="29:29" x14ac:dyDescent="0.25">
      <c r="AC69152" s="379"/>
    </row>
    <row r="69153" spans="29:29" x14ac:dyDescent="0.25">
      <c r="AC69153" s="379"/>
    </row>
    <row r="69154" spans="29:29" x14ac:dyDescent="0.25">
      <c r="AC69154" s="379"/>
    </row>
    <row r="69155" spans="29:29" x14ac:dyDescent="0.25">
      <c r="AC69155" s="379"/>
    </row>
    <row r="69156" spans="29:29" x14ac:dyDescent="0.25">
      <c r="AC69156" s="379"/>
    </row>
    <row r="69157" spans="29:29" x14ac:dyDescent="0.25">
      <c r="AC69157" s="379"/>
    </row>
    <row r="69158" spans="29:29" x14ac:dyDescent="0.25">
      <c r="AC69158" s="379"/>
    </row>
    <row r="69159" spans="29:29" x14ac:dyDescent="0.25">
      <c r="AC69159" s="379"/>
    </row>
    <row r="69160" spans="29:29" x14ac:dyDescent="0.25">
      <c r="AC69160" s="379"/>
    </row>
    <row r="69161" spans="29:29" x14ac:dyDescent="0.25">
      <c r="AC69161" s="379"/>
    </row>
    <row r="69162" spans="29:29" x14ac:dyDescent="0.25">
      <c r="AC69162" s="379"/>
    </row>
    <row r="69163" spans="29:29" x14ac:dyDescent="0.25">
      <c r="AC69163" s="379"/>
    </row>
    <row r="69164" spans="29:29" x14ac:dyDescent="0.25">
      <c r="AC69164" s="379"/>
    </row>
    <row r="69165" spans="29:29" x14ac:dyDescent="0.25">
      <c r="AC69165" s="379"/>
    </row>
    <row r="69166" spans="29:29" x14ac:dyDescent="0.25">
      <c r="AC69166" s="379"/>
    </row>
    <row r="69167" spans="29:29" x14ac:dyDescent="0.25">
      <c r="AC69167" s="379"/>
    </row>
    <row r="69168" spans="29:29" x14ac:dyDescent="0.25">
      <c r="AC69168" s="379"/>
    </row>
    <row r="69169" spans="29:29" x14ac:dyDescent="0.25">
      <c r="AC69169" s="379"/>
    </row>
    <row r="69170" spans="29:29" x14ac:dyDescent="0.25">
      <c r="AC69170" s="379"/>
    </row>
    <row r="69171" spans="29:29" x14ac:dyDescent="0.25">
      <c r="AC69171" s="379"/>
    </row>
    <row r="69172" spans="29:29" x14ac:dyDescent="0.25">
      <c r="AC69172" s="379"/>
    </row>
    <row r="69173" spans="29:29" x14ac:dyDescent="0.25">
      <c r="AC69173" s="379"/>
    </row>
    <row r="69174" spans="29:29" x14ac:dyDescent="0.25">
      <c r="AC69174" s="379"/>
    </row>
    <row r="69175" spans="29:29" x14ac:dyDescent="0.25">
      <c r="AC69175" s="379"/>
    </row>
    <row r="69176" spans="29:29" x14ac:dyDescent="0.25">
      <c r="AC69176" s="379"/>
    </row>
    <row r="69177" spans="29:29" x14ac:dyDescent="0.25">
      <c r="AC69177" s="379"/>
    </row>
    <row r="69178" spans="29:29" x14ac:dyDescent="0.25">
      <c r="AC69178" s="379"/>
    </row>
    <row r="69179" spans="29:29" x14ac:dyDescent="0.25">
      <c r="AC69179" s="379"/>
    </row>
    <row r="69180" spans="29:29" x14ac:dyDescent="0.25">
      <c r="AC69180" s="379"/>
    </row>
    <row r="69181" spans="29:29" x14ac:dyDescent="0.25">
      <c r="AC69181" s="379"/>
    </row>
    <row r="69182" spans="29:29" x14ac:dyDescent="0.25">
      <c r="AC69182" s="379"/>
    </row>
    <row r="69183" spans="29:29" x14ac:dyDescent="0.25">
      <c r="AC69183" s="379"/>
    </row>
    <row r="69184" spans="29:29" x14ac:dyDescent="0.25">
      <c r="AC69184" s="379"/>
    </row>
    <row r="69185" spans="29:29" x14ac:dyDescent="0.25">
      <c r="AC69185" s="379"/>
    </row>
    <row r="69186" spans="29:29" x14ac:dyDescent="0.25">
      <c r="AC69186" s="379"/>
    </row>
    <row r="69187" spans="29:29" x14ac:dyDescent="0.25">
      <c r="AC69187" s="379"/>
    </row>
    <row r="69188" spans="29:29" x14ac:dyDescent="0.25">
      <c r="AC69188" s="379"/>
    </row>
    <row r="69189" spans="29:29" x14ac:dyDescent="0.25">
      <c r="AC69189" s="379"/>
    </row>
    <row r="69190" spans="29:29" x14ac:dyDescent="0.25">
      <c r="AC69190" s="379"/>
    </row>
    <row r="69191" spans="29:29" x14ac:dyDescent="0.25">
      <c r="AC69191" s="379"/>
    </row>
    <row r="69192" spans="29:29" x14ac:dyDescent="0.25">
      <c r="AC69192" s="379"/>
    </row>
    <row r="69193" spans="29:29" x14ac:dyDescent="0.25">
      <c r="AC69193" s="379"/>
    </row>
    <row r="69194" spans="29:29" x14ac:dyDescent="0.25">
      <c r="AC69194" s="379"/>
    </row>
    <row r="69195" spans="29:29" x14ac:dyDescent="0.25">
      <c r="AC69195" s="379"/>
    </row>
    <row r="69196" spans="29:29" x14ac:dyDescent="0.25">
      <c r="AC69196" s="379"/>
    </row>
    <row r="69197" spans="29:29" x14ac:dyDescent="0.25">
      <c r="AC69197" s="379"/>
    </row>
    <row r="69198" spans="29:29" x14ac:dyDescent="0.25">
      <c r="AC69198" s="379"/>
    </row>
    <row r="69199" spans="29:29" x14ac:dyDescent="0.25">
      <c r="AC69199" s="379"/>
    </row>
    <row r="69200" spans="29:29" x14ac:dyDescent="0.25">
      <c r="AC69200" s="379"/>
    </row>
    <row r="69201" spans="29:29" x14ac:dyDescent="0.25">
      <c r="AC69201" s="379"/>
    </row>
    <row r="69202" spans="29:29" x14ac:dyDescent="0.25">
      <c r="AC69202" s="379"/>
    </row>
    <row r="69203" spans="29:29" x14ac:dyDescent="0.25">
      <c r="AC69203" s="379"/>
    </row>
    <row r="69204" spans="29:29" x14ac:dyDescent="0.25">
      <c r="AC69204" s="379"/>
    </row>
    <row r="69205" spans="29:29" x14ac:dyDescent="0.25">
      <c r="AC69205" s="379"/>
    </row>
    <row r="69206" spans="29:29" x14ac:dyDescent="0.25">
      <c r="AC69206" s="379"/>
    </row>
    <row r="69207" spans="29:29" x14ac:dyDescent="0.25">
      <c r="AC69207" s="379"/>
    </row>
    <row r="69208" spans="29:29" x14ac:dyDescent="0.25">
      <c r="AC69208" s="379"/>
    </row>
    <row r="69209" spans="29:29" x14ac:dyDescent="0.25">
      <c r="AC69209" s="379"/>
    </row>
    <row r="69210" spans="29:29" x14ac:dyDescent="0.25">
      <c r="AC69210" s="379"/>
    </row>
    <row r="69211" spans="29:29" x14ac:dyDescent="0.25">
      <c r="AC69211" s="379"/>
    </row>
    <row r="69212" spans="29:29" x14ac:dyDescent="0.25">
      <c r="AC69212" s="379"/>
    </row>
    <row r="69213" spans="29:29" x14ac:dyDescent="0.25">
      <c r="AC69213" s="379"/>
    </row>
    <row r="69214" spans="29:29" x14ac:dyDescent="0.25">
      <c r="AC69214" s="379"/>
    </row>
    <row r="69215" spans="29:29" x14ac:dyDescent="0.25">
      <c r="AC69215" s="379"/>
    </row>
    <row r="69216" spans="29:29" x14ac:dyDescent="0.25">
      <c r="AC69216" s="379"/>
    </row>
    <row r="69217" spans="29:29" x14ac:dyDescent="0.25">
      <c r="AC69217" s="379"/>
    </row>
    <row r="69218" spans="29:29" x14ac:dyDescent="0.25">
      <c r="AC69218" s="379"/>
    </row>
    <row r="69219" spans="29:29" x14ac:dyDescent="0.25">
      <c r="AC69219" s="379"/>
    </row>
    <row r="69220" spans="29:29" x14ac:dyDescent="0.25">
      <c r="AC69220" s="379"/>
    </row>
    <row r="69221" spans="29:29" x14ac:dyDescent="0.25">
      <c r="AC69221" s="379"/>
    </row>
    <row r="69222" spans="29:29" x14ac:dyDescent="0.25">
      <c r="AC69222" s="379"/>
    </row>
    <row r="69223" spans="29:29" x14ac:dyDescent="0.25">
      <c r="AC69223" s="379"/>
    </row>
    <row r="69224" spans="29:29" x14ac:dyDescent="0.25">
      <c r="AC69224" s="379"/>
    </row>
    <row r="69225" spans="29:29" x14ac:dyDescent="0.25">
      <c r="AC69225" s="379"/>
    </row>
    <row r="69226" spans="29:29" x14ac:dyDescent="0.25">
      <c r="AC69226" s="379"/>
    </row>
    <row r="69227" spans="29:29" x14ac:dyDescent="0.25">
      <c r="AC69227" s="379"/>
    </row>
    <row r="69228" spans="29:29" x14ac:dyDescent="0.25">
      <c r="AC69228" s="379"/>
    </row>
    <row r="69229" spans="29:29" x14ac:dyDescent="0.25">
      <c r="AC69229" s="379"/>
    </row>
    <row r="69230" spans="29:29" x14ac:dyDescent="0.25">
      <c r="AC69230" s="379"/>
    </row>
    <row r="69231" spans="29:29" x14ac:dyDescent="0.25">
      <c r="AC69231" s="379"/>
    </row>
    <row r="69232" spans="29:29" x14ac:dyDescent="0.25">
      <c r="AC69232" s="379"/>
    </row>
    <row r="69233" spans="29:29" x14ac:dyDescent="0.25">
      <c r="AC69233" s="379"/>
    </row>
    <row r="69234" spans="29:29" x14ac:dyDescent="0.25">
      <c r="AC69234" s="379"/>
    </row>
    <row r="69235" spans="29:29" x14ac:dyDescent="0.25">
      <c r="AC69235" s="379"/>
    </row>
    <row r="69236" spans="29:29" x14ac:dyDescent="0.25">
      <c r="AC69236" s="379"/>
    </row>
    <row r="69237" spans="29:29" x14ac:dyDescent="0.25">
      <c r="AC69237" s="379"/>
    </row>
    <row r="69238" spans="29:29" x14ac:dyDescent="0.25">
      <c r="AC69238" s="379"/>
    </row>
    <row r="69239" spans="29:29" x14ac:dyDescent="0.25">
      <c r="AC69239" s="379"/>
    </row>
    <row r="69240" spans="29:29" x14ac:dyDescent="0.25">
      <c r="AC69240" s="379"/>
    </row>
    <row r="69241" spans="29:29" x14ac:dyDescent="0.25">
      <c r="AC69241" s="379"/>
    </row>
    <row r="69242" spans="29:29" x14ac:dyDescent="0.25">
      <c r="AC69242" s="379"/>
    </row>
    <row r="69243" spans="29:29" x14ac:dyDescent="0.25">
      <c r="AC69243" s="379"/>
    </row>
    <row r="69244" spans="29:29" x14ac:dyDescent="0.25">
      <c r="AC69244" s="379"/>
    </row>
    <row r="69245" spans="29:29" x14ac:dyDescent="0.25">
      <c r="AC69245" s="379"/>
    </row>
    <row r="69246" spans="29:29" x14ac:dyDescent="0.25">
      <c r="AC69246" s="379"/>
    </row>
    <row r="69247" spans="29:29" x14ac:dyDescent="0.25">
      <c r="AC69247" s="379"/>
    </row>
    <row r="69248" spans="29:29" x14ac:dyDescent="0.25">
      <c r="AC69248" s="379"/>
    </row>
    <row r="69249" spans="29:29" x14ac:dyDescent="0.25">
      <c r="AC69249" s="379"/>
    </row>
    <row r="69250" spans="29:29" x14ac:dyDescent="0.25">
      <c r="AC69250" s="379"/>
    </row>
    <row r="69251" spans="29:29" x14ac:dyDescent="0.25">
      <c r="AC69251" s="379"/>
    </row>
    <row r="69252" spans="29:29" x14ac:dyDescent="0.25">
      <c r="AC69252" s="379"/>
    </row>
    <row r="69253" spans="29:29" x14ac:dyDescent="0.25">
      <c r="AC69253" s="379"/>
    </row>
    <row r="69254" spans="29:29" x14ac:dyDescent="0.25">
      <c r="AC69254" s="379"/>
    </row>
    <row r="69255" spans="29:29" x14ac:dyDescent="0.25">
      <c r="AC69255" s="379"/>
    </row>
    <row r="69256" spans="29:29" x14ac:dyDescent="0.25">
      <c r="AC69256" s="379"/>
    </row>
    <row r="69257" spans="29:29" x14ac:dyDescent="0.25">
      <c r="AC69257" s="379"/>
    </row>
    <row r="69258" spans="29:29" x14ac:dyDescent="0.25">
      <c r="AC69258" s="379"/>
    </row>
    <row r="69259" spans="29:29" x14ac:dyDescent="0.25">
      <c r="AC69259" s="379"/>
    </row>
    <row r="69260" spans="29:29" x14ac:dyDescent="0.25">
      <c r="AC69260" s="379"/>
    </row>
    <row r="69261" spans="29:29" x14ac:dyDescent="0.25">
      <c r="AC69261" s="379"/>
    </row>
    <row r="69262" spans="29:29" x14ac:dyDescent="0.25">
      <c r="AC69262" s="379"/>
    </row>
    <row r="69263" spans="29:29" x14ac:dyDescent="0.25">
      <c r="AC69263" s="379"/>
    </row>
    <row r="69264" spans="29:29" x14ac:dyDescent="0.25">
      <c r="AC69264" s="379"/>
    </row>
    <row r="69265" spans="29:29" x14ac:dyDescent="0.25">
      <c r="AC69265" s="379"/>
    </row>
    <row r="69266" spans="29:29" x14ac:dyDescent="0.25">
      <c r="AC69266" s="379"/>
    </row>
    <row r="69267" spans="29:29" x14ac:dyDescent="0.25">
      <c r="AC69267" s="379"/>
    </row>
    <row r="69268" spans="29:29" x14ac:dyDescent="0.25">
      <c r="AC69268" s="379"/>
    </row>
    <row r="69269" spans="29:29" x14ac:dyDescent="0.25">
      <c r="AC69269" s="379"/>
    </row>
    <row r="69270" spans="29:29" x14ac:dyDescent="0.25">
      <c r="AC69270" s="379"/>
    </row>
    <row r="69271" spans="29:29" x14ac:dyDescent="0.25">
      <c r="AC69271" s="379"/>
    </row>
    <row r="69272" spans="29:29" x14ac:dyDescent="0.25">
      <c r="AC69272" s="379"/>
    </row>
    <row r="69273" spans="29:29" x14ac:dyDescent="0.25">
      <c r="AC69273" s="379"/>
    </row>
    <row r="69274" spans="29:29" x14ac:dyDescent="0.25">
      <c r="AC69274" s="379"/>
    </row>
    <row r="69275" spans="29:29" x14ac:dyDescent="0.25">
      <c r="AC69275" s="379"/>
    </row>
    <row r="69276" spans="29:29" x14ac:dyDescent="0.25">
      <c r="AC69276" s="379"/>
    </row>
    <row r="69277" spans="29:29" x14ac:dyDescent="0.25">
      <c r="AC69277" s="379"/>
    </row>
    <row r="69278" spans="29:29" x14ac:dyDescent="0.25">
      <c r="AC69278" s="379"/>
    </row>
    <row r="69279" spans="29:29" x14ac:dyDescent="0.25">
      <c r="AC69279" s="379"/>
    </row>
    <row r="69280" spans="29:29" x14ac:dyDescent="0.25">
      <c r="AC69280" s="379"/>
    </row>
    <row r="69281" spans="29:29" x14ac:dyDescent="0.25">
      <c r="AC69281" s="379"/>
    </row>
    <row r="69282" spans="29:29" x14ac:dyDescent="0.25">
      <c r="AC69282" s="379"/>
    </row>
    <row r="69283" spans="29:29" x14ac:dyDescent="0.25">
      <c r="AC69283" s="379"/>
    </row>
    <row r="69284" spans="29:29" x14ac:dyDescent="0.25">
      <c r="AC69284" s="379"/>
    </row>
    <row r="69285" spans="29:29" x14ac:dyDescent="0.25">
      <c r="AC69285" s="379"/>
    </row>
    <row r="69286" spans="29:29" x14ac:dyDescent="0.25">
      <c r="AC69286" s="379"/>
    </row>
    <row r="69287" spans="29:29" x14ac:dyDescent="0.25">
      <c r="AC69287" s="379"/>
    </row>
    <row r="69288" spans="29:29" x14ac:dyDescent="0.25">
      <c r="AC69288" s="379"/>
    </row>
    <row r="69289" spans="29:29" x14ac:dyDescent="0.25">
      <c r="AC69289" s="379"/>
    </row>
    <row r="69290" spans="29:29" x14ac:dyDescent="0.25">
      <c r="AC69290" s="379"/>
    </row>
    <row r="69291" spans="29:29" x14ac:dyDescent="0.25">
      <c r="AC69291" s="379"/>
    </row>
    <row r="69292" spans="29:29" x14ac:dyDescent="0.25">
      <c r="AC69292" s="379"/>
    </row>
    <row r="69293" spans="29:29" x14ac:dyDescent="0.25">
      <c r="AC69293" s="379"/>
    </row>
    <row r="69294" spans="29:29" x14ac:dyDescent="0.25">
      <c r="AC69294" s="379"/>
    </row>
    <row r="69295" spans="29:29" x14ac:dyDescent="0.25">
      <c r="AC69295" s="379"/>
    </row>
    <row r="69296" spans="29:29" x14ac:dyDescent="0.25">
      <c r="AC69296" s="379"/>
    </row>
    <row r="69297" spans="29:29" x14ac:dyDescent="0.25">
      <c r="AC69297" s="379"/>
    </row>
    <row r="69298" spans="29:29" x14ac:dyDescent="0.25">
      <c r="AC69298" s="379"/>
    </row>
    <row r="69299" spans="29:29" x14ac:dyDescent="0.25">
      <c r="AC69299" s="379"/>
    </row>
    <row r="69300" spans="29:29" x14ac:dyDescent="0.25">
      <c r="AC69300" s="379"/>
    </row>
    <row r="69301" spans="29:29" x14ac:dyDescent="0.25">
      <c r="AC69301" s="379"/>
    </row>
    <row r="69302" spans="29:29" x14ac:dyDescent="0.25">
      <c r="AC69302" s="379"/>
    </row>
    <row r="69303" spans="29:29" x14ac:dyDescent="0.25">
      <c r="AC69303" s="379"/>
    </row>
    <row r="69304" spans="29:29" x14ac:dyDescent="0.25">
      <c r="AC69304" s="379"/>
    </row>
    <row r="69305" spans="29:29" x14ac:dyDescent="0.25">
      <c r="AC69305" s="379"/>
    </row>
    <row r="69306" spans="29:29" x14ac:dyDescent="0.25">
      <c r="AC69306" s="379"/>
    </row>
    <row r="69307" spans="29:29" x14ac:dyDescent="0.25">
      <c r="AC69307" s="379"/>
    </row>
    <row r="69308" spans="29:29" x14ac:dyDescent="0.25">
      <c r="AC69308" s="379"/>
    </row>
    <row r="69309" spans="29:29" x14ac:dyDescent="0.25">
      <c r="AC69309" s="379"/>
    </row>
    <row r="69310" spans="29:29" x14ac:dyDescent="0.25">
      <c r="AC69310" s="379"/>
    </row>
    <row r="69311" spans="29:29" x14ac:dyDescent="0.25">
      <c r="AC69311" s="379"/>
    </row>
    <row r="69312" spans="29:29" x14ac:dyDescent="0.25">
      <c r="AC69312" s="379"/>
    </row>
    <row r="69313" spans="29:29" x14ac:dyDescent="0.25">
      <c r="AC69313" s="379"/>
    </row>
    <row r="69314" spans="29:29" x14ac:dyDescent="0.25">
      <c r="AC69314" s="379"/>
    </row>
    <row r="69315" spans="29:29" x14ac:dyDescent="0.25">
      <c r="AC69315" s="379"/>
    </row>
    <row r="69316" spans="29:29" x14ac:dyDescent="0.25">
      <c r="AC69316" s="379"/>
    </row>
    <row r="69317" spans="29:29" x14ac:dyDescent="0.25">
      <c r="AC69317" s="379"/>
    </row>
    <row r="69318" spans="29:29" x14ac:dyDescent="0.25">
      <c r="AC69318" s="379"/>
    </row>
    <row r="69319" spans="29:29" x14ac:dyDescent="0.25">
      <c r="AC69319" s="379"/>
    </row>
    <row r="69320" spans="29:29" x14ac:dyDescent="0.25">
      <c r="AC69320" s="379"/>
    </row>
    <row r="69321" spans="29:29" x14ac:dyDescent="0.25">
      <c r="AC69321" s="379"/>
    </row>
    <row r="69322" spans="29:29" x14ac:dyDescent="0.25">
      <c r="AC69322" s="379"/>
    </row>
    <row r="69323" spans="29:29" x14ac:dyDescent="0.25">
      <c r="AC69323" s="379"/>
    </row>
    <row r="69324" spans="29:29" x14ac:dyDescent="0.25">
      <c r="AC69324" s="379"/>
    </row>
    <row r="69325" spans="29:29" x14ac:dyDescent="0.25">
      <c r="AC69325" s="379"/>
    </row>
    <row r="69326" spans="29:29" x14ac:dyDescent="0.25">
      <c r="AC69326" s="379"/>
    </row>
    <row r="69327" spans="29:29" x14ac:dyDescent="0.25">
      <c r="AC69327" s="379"/>
    </row>
    <row r="69328" spans="29:29" x14ac:dyDescent="0.25">
      <c r="AC69328" s="379"/>
    </row>
    <row r="69329" spans="29:29" x14ac:dyDescent="0.25">
      <c r="AC69329" s="379"/>
    </row>
    <row r="69330" spans="29:29" x14ac:dyDescent="0.25">
      <c r="AC69330" s="379"/>
    </row>
    <row r="69331" spans="29:29" x14ac:dyDescent="0.25">
      <c r="AC69331" s="379"/>
    </row>
    <row r="69332" spans="29:29" x14ac:dyDescent="0.25">
      <c r="AC69332" s="379"/>
    </row>
    <row r="69333" spans="29:29" x14ac:dyDescent="0.25">
      <c r="AC69333" s="379"/>
    </row>
    <row r="69334" spans="29:29" x14ac:dyDescent="0.25">
      <c r="AC69334" s="379"/>
    </row>
    <row r="69335" spans="29:29" x14ac:dyDescent="0.25">
      <c r="AC69335" s="379"/>
    </row>
    <row r="69336" spans="29:29" x14ac:dyDescent="0.25">
      <c r="AC69336" s="379"/>
    </row>
    <row r="69337" spans="29:29" x14ac:dyDescent="0.25">
      <c r="AC69337" s="379"/>
    </row>
    <row r="69338" spans="29:29" x14ac:dyDescent="0.25">
      <c r="AC69338" s="379"/>
    </row>
    <row r="69339" spans="29:29" x14ac:dyDescent="0.25">
      <c r="AC69339" s="379"/>
    </row>
    <row r="69340" spans="29:29" x14ac:dyDescent="0.25">
      <c r="AC69340" s="379"/>
    </row>
    <row r="69341" spans="29:29" x14ac:dyDescent="0.25">
      <c r="AC69341" s="379"/>
    </row>
    <row r="69342" spans="29:29" x14ac:dyDescent="0.25">
      <c r="AC69342" s="379"/>
    </row>
    <row r="69343" spans="29:29" x14ac:dyDescent="0.25">
      <c r="AC69343" s="379"/>
    </row>
    <row r="69344" spans="29:29" x14ac:dyDescent="0.25">
      <c r="AC69344" s="379"/>
    </row>
    <row r="69345" spans="29:29" x14ac:dyDescent="0.25">
      <c r="AC69345" s="379"/>
    </row>
    <row r="69346" spans="29:29" x14ac:dyDescent="0.25">
      <c r="AC69346" s="379"/>
    </row>
    <row r="69347" spans="29:29" x14ac:dyDescent="0.25">
      <c r="AC69347" s="379"/>
    </row>
    <row r="69348" spans="29:29" x14ac:dyDescent="0.25">
      <c r="AC69348" s="379"/>
    </row>
    <row r="69349" spans="29:29" x14ac:dyDescent="0.25">
      <c r="AC69349" s="379"/>
    </row>
    <row r="69350" spans="29:29" x14ac:dyDescent="0.25">
      <c r="AC69350" s="379"/>
    </row>
    <row r="69351" spans="29:29" x14ac:dyDescent="0.25">
      <c r="AC69351" s="379"/>
    </row>
    <row r="69352" spans="29:29" x14ac:dyDescent="0.25">
      <c r="AC69352" s="379"/>
    </row>
    <row r="69353" spans="29:29" x14ac:dyDescent="0.25">
      <c r="AC69353" s="379"/>
    </row>
    <row r="69354" spans="29:29" x14ac:dyDescent="0.25">
      <c r="AC69354" s="379"/>
    </row>
    <row r="69355" spans="29:29" x14ac:dyDescent="0.25">
      <c r="AC69355" s="379"/>
    </row>
    <row r="69356" spans="29:29" x14ac:dyDescent="0.25">
      <c r="AC69356" s="379"/>
    </row>
    <row r="69357" spans="29:29" x14ac:dyDescent="0.25">
      <c r="AC69357" s="379"/>
    </row>
    <row r="69358" spans="29:29" x14ac:dyDescent="0.25">
      <c r="AC69358" s="379"/>
    </row>
    <row r="69359" spans="29:29" x14ac:dyDescent="0.25">
      <c r="AC69359" s="379"/>
    </row>
    <row r="69360" spans="29:29" x14ac:dyDescent="0.25">
      <c r="AC69360" s="379"/>
    </row>
    <row r="69361" spans="29:29" x14ac:dyDescent="0.25">
      <c r="AC69361" s="379"/>
    </row>
    <row r="69362" spans="29:29" x14ac:dyDescent="0.25">
      <c r="AC69362" s="379"/>
    </row>
    <row r="69363" spans="29:29" x14ac:dyDescent="0.25">
      <c r="AC69363" s="379"/>
    </row>
    <row r="69364" spans="29:29" x14ac:dyDescent="0.25">
      <c r="AC69364" s="379"/>
    </row>
    <row r="69365" spans="29:29" x14ac:dyDescent="0.25">
      <c r="AC69365" s="379"/>
    </row>
    <row r="69366" spans="29:29" x14ac:dyDescent="0.25">
      <c r="AC69366" s="379"/>
    </row>
    <row r="69367" spans="29:29" x14ac:dyDescent="0.25">
      <c r="AC69367" s="379"/>
    </row>
    <row r="69368" spans="29:29" x14ac:dyDescent="0.25">
      <c r="AC69368" s="379"/>
    </row>
    <row r="69369" spans="29:29" x14ac:dyDescent="0.25">
      <c r="AC69369" s="379"/>
    </row>
    <row r="69370" spans="29:29" x14ac:dyDescent="0.25">
      <c r="AC69370" s="379"/>
    </row>
    <row r="69371" spans="29:29" x14ac:dyDescent="0.25">
      <c r="AC69371" s="379"/>
    </row>
    <row r="69372" spans="29:29" x14ac:dyDescent="0.25">
      <c r="AC69372" s="379"/>
    </row>
    <row r="69373" spans="29:29" x14ac:dyDescent="0.25">
      <c r="AC69373" s="379"/>
    </row>
    <row r="69374" spans="29:29" x14ac:dyDescent="0.25">
      <c r="AC69374" s="379"/>
    </row>
    <row r="69375" spans="29:29" x14ac:dyDescent="0.25">
      <c r="AC69375" s="379"/>
    </row>
    <row r="69376" spans="29:29" x14ac:dyDescent="0.25">
      <c r="AC69376" s="379"/>
    </row>
    <row r="69377" spans="29:29" x14ac:dyDescent="0.25">
      <c r="AC69377" s="379"/>
    </row>
    <row r="69378" spans="29:29" x14ac:dyDescent="0.25">
      <c r="AC69378" s="379"/>
    </row>
    <row r="69379" spans="29:29" x14ac:dyDescent="0.25">
      <c r="AC69379" s="379"/>
    </row>
    <row r="69380" spans="29:29" x14ac:dyDescent="0.25">
      <c r="AC69380" s="379"/>
    </row>
    <row r="69381" spans="29:29" x14ac:dyDescent="0.25">
      <c r="AC69381" s="379"/>
    </row>
    <row r="69382" spans="29:29" x14ac:dyDescent="0.25">
      <c r="AC69382" s="379"/>
    </row>
    <row r="69383" spans="29:29" x14ac:dyDescent="0.25">
      <c r="AC69383" s="379"/>
    </row>
    <row r="69384" spans="29:29" x14ac:dyDescent="0.25">
      <c r="AC69384" s="379"/>
    </row>
    <row r="69385" spans="29:29" x14ac:dyDescent="0.25">
      <c r="AC69385" s="379"/>
    </row>
    <row r="69386" spans="29:29" x14ac:dyDescent="0.25">
      <c r="AC69386" s="379"/>
    </row>
    <row r="69387" spans="29:29" x14ac:dyDescent="0.25">
      <c r="AC69387" s="379"/>
    </row>
    <row r="69388" spans="29:29" x14ac:dyDescent="0.25">
      <c r="AC69388" s="379"/>
    </row>
    <row r="69389" spans="29:29" x14ac:dyDescent="0.25">
      <c r="AC69389" s="379"/>
    </row>
    <row r="69390" spans="29:29" x14ac:dyDescent="0.25">
      <c r="AC69390" s="379"/>
    </row>
    <row r="69391" spans="29:29" x14ac:dyDescent="0.25">
      <c r="AC69391" s="379"/>
    </row>
    <row r="69392" spans="29:29" x14ac:dyDescent="0.25">
      <c r="AC69392" s="379"/>
    </row>
    <row r="69393" spans="29:29" x14ac:dyDescent="0.25">
      <c r="AC69393" s="379"/>
    </row>
    <row r="69394" spans="29:29" x14ac:dyDescent="0.25">
      <c r="AC69394" s="379"/>
    </row>
    <row r="69395" spans="29:29" x14ac:dyDescent="0.25">
      <c r="AC69395" s="379"/>
    </row>
    <row r="69396" spans="29:29" x14ac:dyDescent="0.25">
      <c r="AC69396" s="379"/>
    </row>
    <row r="69397" spans="29:29" x14ac:dyDescent="0.25">
      <c r="AC69397" s="379"/>
    </row>
    <row r="69398" spans="29:29" x14ac:dyDescent="0.25">
      <c r="AC69398" s="379"/>
    </row>
    <row r="69399" spans="29:29" x14ac:dyDescent="0.25">
      <c r="AC69399" s="379"/>
    </row>
    <row r="69400" spans="29:29" x14ac:dyDescent="0.25">
      <c r="AC69400" s="379"/>
    </row>
    <row r="69401" spans="29:29" x14ac:dyDescent="0.25">
      <c r="AC69401" s="379"/>
    </row>
    <row r="69402" spans="29:29" x14ac:dyDescent="0.25">
      <c r="AC69402" s="379"/>
    </row>
    <row r="69403" spans="29:29" x14ac:dyDescent="0.25">
      <c r="AC69403" s="379"/>
    </row>
    <row r="69404" spans="29:29" x14ac:dyDescent="0.25">
      <c r="AC69404" s="379"/>
    </row>
    <row r="69405" spans="29:29" x14ac:dyDescent="0.25">
      <c r="AC69405" s="379"/>
    </row>
    <row r="69406" spans="29:29" x14ac:dyDescent="0.25">
      <c r="AC69406" s="379"/>
    </row>
    <row r="69407" spans="29:29" x14ac:dyDescent="0.25">
      <c r="AC69407" s="379"/>
    </row>
    <row r="69408" spans="29:29" x14ac:dyDescent="0.25">
      <c r="AC69408" s="379"/>
    </row>
    <row r="69409" spans="29:29" x14ac:dyDescent="0.25">
      <c r="AC69409" s="379"/>
    </row>
    <row r="69410" spans="29:29" x14ac:dyDescent="0.25">
      <c r="AC69410" s="379"/>
    </row>
    <row r="69411" spans="29:29" x14ac:dyDescent="0.25">
      <c r="AC69411" s="379"/>
    </row>
    <row r="69412" spans="29:29" x14ac:dyDescent="0.25">
      <c r="AC69412" s="379"/>
    </row>
    <row r="69413" spans="29:29" x14ac:dyDescent="0.25">
      <c r="AC69413" s="379"/>
    </row>
    <row r="69414" spans="29:29" x14ac:dyDescent="0.25">
      <c r="AC69414" s="379"/>
    </row>
    <row r="69415" spans="29:29" x14ac:dyDescent="0.25">
      <c r="AC69415" s="379"/>
    </row>
    <row r="69416" spans="29:29" x14ac:dyDescent="0.25">
      <c r="AC69416" s="379"/>
    </row>
    <row r="69417" spans="29:29" x14ac:dyDescent="0.25">
      <c r="AC69417" s="379"/>
    </row>
    <row r="69418" spans="29:29" x14ac:dyDescent="0.25">
      <c r="AC69418" s="379"/>
    </row>
    <row r="69419" spans="29:29" x14ac:dyDescent="0.25">
      <c r="AC69419" s="379"/>
    </row>
    <row r="69420" spans="29:29" x14ac:dyDescent="0.25">
      <c r="AC69420" s="379"/>
    </row>
    <row r="69421" spans="29:29" x14ac:dyDescent="0.25">
      <c r="AC69421" s="379"/>
    </row>
    <row r="69422" spans="29:29" x14ac:dyDescent="0.25">
      <c r="AC69422" s="379"/>
    </row>
    <row r="69423" spans="29:29" x14ac:dyDescent="0.25">
      <c r="AC69423" s="379"/>
    </row>
    <row r="69424" spans="29:29" x14ac:dyDescent="0.25">
      <c r="AC69424" s="379"/>
    </row>
    <row r="69425" spans="29:29" x14ac:dyDescent="0.25">
      <c r="AC69425" s="379"/>
    </row>
    <row r="69426" spans="29:29" x14ac:dyDescent="0.25">
      <c r="AC69426" s="379"/>
    </row>
    <row r="69427" spans="29:29" x14ac:dyDescent="0.25">
      <c r="AC69427" s="379"/>
    </row>
    <row r="69428" spans="29:29" x14ac:dyDescent="0.25">
      <c r="AC69428" s="379"/>
    </row>
    <row r="69429" spans="29:29" x14ac:dyDescent="0.25">
      <c r="AC69429" s="379"/>
    </row>
    <row r="69430" spans="29:29" x14ac:dyDescent="0.25">
      <c r="AC69430" s="379"/>
    </row>
    <row r="69431" spans="29:29" x14ac:dyDescent="0.25">
      <c r="AC69431" s="379"/>
    </row>
    <row r="69432" spans="29:29" x14ac:dyDescent="0.25">
      <c r="AC69432" s="379"/>
    </row>
    <row r="69433" spans="29:29" x14ac:dyDescent="0.25">
      <c r="AC69433" s="379"/>
    </row>
    <row r="69434" spans="29:29" x14ac:dyDescent="0.25">
      <c r="AC69434" s="379"/>
    </row>
    <row r="69435" spans="29:29" x14ac:dyDescent="0.25">
      <c r="AC69435" s="379"/>
    </row>
    <row r="69436" spans="29:29" x14ac:dyDescent="0.25">
      <c r="AC69436" s="379"/>
    </row>
    <row r="69437" spans="29:29" x14ac:dyDescent="0.25">
      <c r="AC69437" s="379"/>
    </row>
    <row r="69438" spans="29:29" x14ac:dyDescent="0.25">
      <c r="AC69438" s="379"/>
    </row>
    <row r="69439" spans="29:29" x14ac:dyDescent="0.25">
      <c r="AC69439" s="379"/>
    </row>
    <row r="69440" spans="29:29" x14ac:dyDescent="0.25">
      <c r="AC69440" s="379"/>
    </row>
    <row r="69441" spans="29:29" x14ac:dyDescent="0.25">
      <c r="AC69441" s="379"/>
    </row>
    <row r="69442" spans="29:29" x14ac:dyDescent="0.25">
      <c r="AC69442" s="379"/>
    </row>
    <row r="69443" spans="29:29" x14ac:dyDescent="0.25">
      <c r="AC69443" s="379"/>
    </row>
    <row r="69444" spans="29:29" x14ac:dyDescent="0.25">
      <c r="AC69444" s="379"/>
    </row>
    <row r="69445" spans="29:29" x14ac:dyDescent="0.25">
      <c r="AC69445" s="379"/>
    </row>
    <row r="69446" spans="29:29" x14ac:dyDescent="0.25">
      <c r="AC69446" s="379"/>
    </row>
    <row r="69447" spans="29:29" x14ac:dyDescent="0.25">
      <c r="AC69447" s="379"/>
    </row>
    <row r="69448" spans="29:29" x14ac:dyDescent="0.25">
      <c r="AC69448" s="379"/>
    </row>
    <row r="69449" spans="29:29" x14ac:dyDescent="0.25">
      <c r="AC69449" s="379"/>
    </row>
    <row r="69450" spans="29:29" x14ac:dyDescent="0.25">
      <c r="AC69450" s="379"/>
    </row>
    <row r="69451" spans="29:29" x14ac:dyDescent="0.25">
      <c r="AC69451" s="379"/>
    </row>
    <row r="69452" spans="29:29" x14ac:dyDescent="0.25">
      <c r="AC69452" s="379"/>
    </row>
    <row r="69453" spans="29:29" x14ac:dyDescent="0.25">
      <c r="AC69453" s="379"/>
    </row>
    <row r="69454" spans="29:29" x14ac:dyDescent="0.25">
      <c r="AC69454" s="379"/>
    </row>
    <row r="69455" spans="29:29" x14ac:dyDescent="0.25">
      <c r="AC69455" s="379"/>
    </row>
    <row r="69456" spans="29:29" x14ac:dyDescent="0.25">
      <c r="AC69456" s="379"/>
    </row>
    <row r="69457" spans="29:29" x14ac:dyDescent="0.25">
      <c r="AC69457" s="379"/>
    </row>
    <row r="69458" spans="29:29" x14ac:dyDescent="0.25">
      <c r="AC69458" s="379"/>
    </row>
    <row r="69459" spans="29:29" x14ac:dyDescent="0.25">
      <c r="AC69459" s="379"/>
    </row>
    <row r="69460" spans="29:29" x14ac:dyDescent="0.25">
      <c r="AC69460" s="379"/>
    </row>
    <row r="69461" spans="29:29" x14ac:dyDescent="0.25">
      <c r="AC69461" s="379"/>
    </row>
    <row r="69462" spans="29:29" x14ac:dyDescent="0.25">
      <c r="AC69462" s="379"/>
    </row>
    <row r="69463" spans="29:29" x14ac:dyDescent="0.25">
      <c r="AC69463" s="379"/>
    </row>
    <row r="69464" spans="29:29" x14ac:dyDescent="0.25">
      <c r="AC69464" s="379"/>
    </row>
    <row r="69465" spans="29:29" x14ac:dyDescent="0.25">
      <c r="AC69465" s="379"/>
    </row>
    <row r="69466" spans="29:29" x14ac:dyDescent="0.25">
      <c r="AC69466" s="379"/>
    </row>
    <row r="69467" spans="29:29" x14ac:dyDescent="0.25">
      <c r="AC69467" s="379"/>
    </row>
    <row r="69468" spans="29:29" x14ac:dyDescent="0.25">
      <c r="AC69468" s="379"/>
    </row>
    <row r="69469" spans="29:29" x14ac:dyDescent="0.25">
      <c r="AC69469" s="379"/>
    </row>
    <row r="69470" spans="29:29" x14ac:dyDescent="0.25">
      <c r="AC69470" s="379"/>
    </row>
    <row r="69471" spans="29:29" x14ac:dyDescent="0.25">
      <c r="AC69471" s="379"/>
    </row>
    <row r="69472" spans="29:29" x14ac:dyDescent="0.25">
      <c r="AC69472" s="379"/>
    </row>
    <row r="69473" spans="29:29" x14ac:dyDescent="0.25">
      <c r="AC69473" s="379"/>
    </row>
    <row r="69474" spans="29:29" x14ac:dyDescent="0.25">
      <c r="AC69474" s="379"/>
    </row>
    <row r="69475" spans="29:29" x14ac:dyDescent="0.25">
      <c r="AC69475" s="379"/>
    </row>
    <row r="69476" spans="29:29" x14ac:dyDescent="0.25">
      <c r="AC69476" s="379"/>
    </row>
    <row r="69477" spans="29:29" x14ac:dyDescent="0.25">
      <c r="AC69477" s="379"/>
    </row>
    <row r="69478" spans="29:29" x14ac:dyDescent="0.25">
      <c r="AC69478" s="379"/>
    </row>
    <row r="69479" spans="29:29" x14ac:dyDescent="0.25">
      <c r="AC69479" s="379"/>
    </row>
    <row r="69480" spans="29:29" x14ac:dyDescent="0.25">
      <c r="AC69480" s="379"/>
    </row>
    <row r="69481" spans="29:29" x14ac:dyDescent="0.25">
      <c r="AC69481" s="379"/>
    </row>
    <row r="69482" spans="29:29" x14ac:dyDescent="0.25">
      <c r="AC69482" s="379"/>
    </row>
    <row r="69483" spans="29:29" x14ac:dyDescent="0.25">
      <c r="AC69483" s="379"/>
    </row>
    <row r="69484" spans="29:29" x14ac:dyDescent="0.25">
      <c r="AC69484" s="379"/>
    </row>
    <row r="69485" spans="29:29" x14ac:dyDescent="0.25">
      <c r="AC69485" s="379"/>
    </row>
    <row r="69486" spans="29:29" x14ac:dyDescent="0.25">
      <c r="AC69486" s="379"/>
    </row>
    <row r="69487" spans="29:29" x14ac:dyDescent="0.25">
      <c r="AC69487" s="379"/>
    </row>
    <row r="69488" spans="29:29" x14ac:dyDescent="0.25">
      <c r="AC69488" s="379"/>
    </row>
    <row r="69489" spans="29:29" x14ac:dyDescent="0.25">
      <c r="AC69489" s="379"/>
    </row>
    <row r="69490" spans="29:29" x14ac:dyDescent="0.25">
      <c r="AC69490" s="379"/>
    </row>
    <row r="69491" spans="29:29" x14ac:dyDescent="0.25">
      <c r="AC69491" s="379"/>
    </row>
    <row r="69492" spans="29:29" x14ac:dyDescent="0.25">
      <c r="AC69492" s="379"/>
    </row>
    <row r="69493" spans="29:29" x14ac:dyDescent="0.25">
      <c r="AC69493" s="379"/>
    </row>
    <row r="69494" spans="29:29" x14ac:dyDescent="0.25">
      <c r="AC69494" s="379"/>
    </row>
    <row r="69495" spans="29:29" x14ac:dyDescent="0.25">
      <c r="AC69495" s="379"/>
    </row>
    <row r="69496" spans="29:29" x14ac:dyDescent="0.25">
      <c r="AC69496" s="379"/>
    </row>
    <row r="69497" spans="29:29" x14ac:dyDescent="0.25">
      <c r="AC69497" s="379"/>
    </row>
    <row r="69498" spans="29:29" x14ac:dyDescent="0.25">
      <c r="AC69498" s="379"/>
    </row>
    <row r="69499" spans="29:29" x14ac:dyDescent="0.25">
      <c r="AC69499" s="379"/>
    </row>
    <row r="69500" spans="29:29" x14ac:dyDescent="0.25">
      <c r="AC69500" s="379"/>
    </row>
    <row r="69501" spans="29:29" x14ac:dyDescent="0.25">
      <c r="AC69501" s="379"/>
    </row>
    <row r="69502" spans="29:29" x14ac:dyDescent="0.25">
      <c r="AC69502" s="379"/>
    </row>
    <row r="69503" spans="29:29" x14ac:dyDescent="0.25">
      <c r="AC69503" s="379"/>
    </row>
    <row r="69504" spans="29:29" x14ac:dyDescent="0.25">
      <c r="AC69504" s="379"/>
    </row>
    <row r="69505" spans="29:29" x14ac:dyDescent="0.25">
      <c r="AC69505" s="379"/>
    </row>
    <row r="69506" spans="29:29" x14ac:dyDescent="0.25">
      <c r="AC69506" s="379"/>
    </row>
    <row r="69507" spans="29:29" x14ac:dyDescent="0.25">
      <c r="AC69507" s="379"/>
    </row>
    <row r="69508" spans="29:29" x14ac:dyDescent="0.25">
      <c r="AC69508" s="379"/>
    </row>
    <row r="69509" spans="29:29" x14ac:dyDescent="0.25">
      <c r="AC69509" s="379"/>
    </row>
    <row r="69510" spans="29:29" x14ac:dyDescent="0.25">
      <c r="AC69510" s="379"/>
    </row>
    <row r="69511" spans="29:29" x14ac:dyDescent="0.25">
      <c r="AC69511" s="379"/>
    </row>
    <row r="69512" spans="29:29" x14ac:dyDescent="0.25">
      <c r="AC69512" s="379"/>
    </row>
    <row r="69513" spans="29:29" x14ac:dyDescent="0.25">
      <c r="AC69513" s="379"/>
    </row>
    <row r="69514" spans="29:29" x14ac:dyDescent="0.25">
      <c r="AC69514" s="379"/>
    </row>
    <row r="69515" spans="29:29" x14ac:dyDescent="0.25">
      <c r="AC69515" s="379"/>
    </row>
    <row r="69516" spans="29:29" x14ac:dyDescent="0.25">
      <c r="AC69516" s="379"/>
    </row>
    <row r="69517" spans="29:29" x14ac:dyDescent="0.25">
      <c r="AC69517" s="379"/>
    </row>
    <row r="69518" spans="29:29" x14ac:dyDescent="0.25">
      <c r="AC69518" s="379"/>
    </row>
    <row r="69519" spans="29:29" x14ac:dyDescent="0.25">
      <c r="AC69519" s="379"/>
    </row>
    <row r="69520" spans="29:29" x14ac:dyDescent="0.25">
      <c r="AC69520" s="379"/>
    </row>
    <row r="69521" spans="29:29" x14ac:dyDescent="0.25">
      <c r="AC69521" s="379"/>
    </row>
    <row r="69522" spans="29:29" x14ac:dyDescent="0.25">
      <c r="AC69522" s="379"/>
    </row>
    <row r="69523" spans="29:29" x14ac:dyDescent="0.25">
      <c r="AC69523" s="379"/>
    </row>
    <row r="69524" spans="29:29" x14ac:dyDescent="0.25">
      <c r="AC69524" s="379"/>
    </row>
    <row r="69525" spans="29:29" x14ac:dyDescent="0.25">
      <c r="AC69525" s="379"/>
    </row>
    <row r="69526" spans="29:29" x14ac:dyDescent="0.25">
      <c r="AC69526" s="379"/>
    </row>
    <row r="69527" spans="29:29" x14ac:dyDescent="0.25">
      <c r="AC69527" s="379"/>
    </row>
    <row r="69528" spans="29:29" x14ac:dyDescent="0.25">
      <c r="AC69528" s="379"/>
    </row>
    <row r="69529" spans="29:29" x14ac:dyDescent="0.25">
      <c r="AC69529" s="379"/>
    </row>
    <row r="69530" spans="29:29" x14ac:dyDescent="0.25">
      <c r="AC69530" s="379"/>
    </row>
    <row r="69531" spans="29:29" x14ac:dyDescent="0.25">
      <c r="AC69531" s="379"/>
    </row>
    <row r="69532" spans="29:29" x14ac:dyDescent="0.25">
      <c r="AC69532" s="379"/>
    </row>
    <row r="69533" spans="29:29" x14ac:dyDescent="0.25">
      <c r="AC69533" s="379"/>
    </row>
    <row r="69534" spans="29:29" x14ac:dyDescent="0.25">
      <c r="AC69534" s="379"/>
    </row>
    <row r="69535" spans="29:29" x14ac:dyDescent="0.25">
      <c r="AC69535" s="379"/>
    </row>
    <row r="69536" spans="29:29" x14ac:dyDescent="0.25">
      <c r="AC69536" s="379"/>
    </row>
    <row r="69537" spans="29:29" x14ac:dyDescent="0.25">
      <c r="AC69537" s="379"/>
    </row>
    <row r="69538" spans="29:29" x14ac:dyDescent="0.25">
      <c r="AC69538" s="379"/>
    </row>
    <row r="69539" spans="29:29" x14ac:dyDescent="0.25">
      <c r="AC69539" s="379"/>
    </row>
    <row r="69540" spans="29:29" x14ac:dyDescent="0.25">
      <c r="AC69540" s="379"/>
    </row>
    <row r="69541" spans="29:29" x14ac:dyDescent="0.25">
      <c r="AC69541" s="379"/>
    </row>
    <row r="69542" spans="29:29" x14ac:dyDescent="0.25">
      <c r="AC69542" s="379"/>
    </row>
    <row r="69543" spans="29:29" x14ac:dyDescent="0.25">
      <c r="AC69543" s="379"/>
    </row>
    <row r="69544" spans="29:29" x14ac:dyDescent="0.25">
      <c r="AC69544" s="379"/>
    </row>
    <row r="69545" spans="29:29" x14ac:dyDescent="0.25">
      <c r="AC69545" s="379"/>
    </row>
    <row r="69546" spans="29:29" x14ac:dyDescent="0.25">
      <c r="AC69546" s="379"/>
    </row>
    <row r="69547" spans="29:29" x14ac:dyDescent="0.25">
      <c r="AC69547" s="379"/>
    </row>
    <row r="69548" spans="29:29" x14ac:dyDescent="0.25">
      <c r="AC69548" s="379"/>
    </row>
    <row r="69549" spans="29:29" x14ac:dyDescent="0.25">
      <c r="AC69549" s="379"/>
    </row>
    <row r="69550" spans="29:29" x14ac:dyDescent="0.25">
      <c r="AC69550" s="379"/>
    </row>
    <row r="69551" spans="29:29" x14ac:dyDescent="0.25">
      <c r="AC69551" s="379"/>
    </row>
    <row r="69552" spans="29:29" x14ac:dyDescent="0.25">
      <c r="AC69552" s="379"/>
    </row>
    <row r="69553" spans="29:29" x14ac:dyDescent="0.25">
      <c r="AC69553" s="379"/>
    </row>
    <row r="69554" spans="29:29" x14ac:dyDescent="0.25">
      <c r="AC69554" s="379"/>
    </row>
    <row r="69555" spans="29:29" x14ac:dyDescent="0.25">
      <c r="AC69555" s="379"/>
    </row>
    <row r="69556" spans="29:29" x14ac:dyDescent="0.25">
      <c r="AC69556" s="379"/>
    </row>
    <row r="69557" spans="29:29" x14ac:dyDescent="0.25">
      <c r="AC69557" s="379"/>
    </row>
    <row r="69558" spans="29:29" x14ac:dyDescent="0.25">
      <c r="AC69558" s="379"/>
    </row>
    <row r="69559" spans="29:29" x14ac:dyDescent="0.25">
      <c r="AC69559" s="379"/>
    </row>
    <row r="69560" spans="29:29" x14ac:dyDescent="0.25">
      <c r="AC69560" s="379"/>
    </row>
    <row r="69561" spans="29:29" x14ac:dyDescent="0.25">
      <c r="AC69561" s="379"/>
    </row>
    <row r="69562" spans="29:29" x14ac:dyDescent="0.25">
      <c r="AC69562" s="379"/>
    </row>
    <row r="69563" spans="29:29" x14ac:dyDescent="0.25">
      <c r="AC69563" s="379"/>
    </row>
    <row r="69564" spans="29:29" x14ac:dyDescent="0.25">
      <c r="AC69564" s="379"/>
    </row>
    <row r="69565" spans="29:29" x14ac:dyDescent="0.25">
      <c r="AC69565" s="379"/>
    </row>
    <row r="69566" spans="29:29" x14ac:dyDescent="0.25">
      <c r="AC69566" s="379"/>
    </row>
    <row r="69567" spans="29:29" x14ac:dyDescent="0.25">
      <c r="AC69567" s="379"/>
    </row>
    <row r="69568" spans="29:29" x14ac:dyDescent="0.25">
      <c r="AC69568" s="379"/>
    </row>
    <row r="69569" spans="29:29" x14ac:dyDescent="0.25">
      <c r="AC69569" s="379"/>
    </row>
    <row r="69570" spans="29:29" x14ac:dyDescent="0.25">
      <c r="AC69570" s="379"/>
    </row>
    <row r="69571" spans="29:29" x14ac:dyDescent="0.25">
      <c r="AC69571" s="379"/>
    </row>
    <row r="69572" spans="29:29" x14ac:dyDescent="0.25">
      <c r="AC69572" s="379"/>
    </row>
    <row r="69573" spans="29:29" x14ac:dyDescent="0.25">
      <c r="AC69573" s="379"/>
    </row>
    <row r="69574" spans="29:29" x14ac:dyDescent="0.25">
      <c r="AC69574" s="379"/>
    </row>
    <row r="69575" spans="29:29" x14ac:dyDescent="0.25">
      <c r="AC69575" s="379"/>
    </row>
    <row r="69576" spans="29:29" x14ac:dyDescent="0.25">
      <c r="AC69576" s="379"/>
    </row>
    <row r="69577" spans="29:29" x14ac:dyDescent="0.25">
      <c r="AC69577" s="379"/>
    </row>
    <row r="69578" spans="29:29" x14ac:dyDescent="0.25">
      <c r="AC69578" s="379"/>
    </row>
    <row r="69579" spans="29:29" x14ac:dyDescent="0.25">
      <c r="AC69579" s="379"/>
    </row>
    <row r="69580" spans="29:29" x14ac:dyDescent="0.25">
      <c r="AC69580" s="379"/>
    </row>
    <row r="69581" spans="29:29" x14ac:dyDescent="0.25">
      <c r="AC69581" s="379"/>
    </row>
    <row r="69582" spans="29:29" x14ac:dyDescent="0.25">
      <c r="AC69582" s="379"/>
    </row>
    <row r="69583" spans="29:29" x14ac:dyDescent="0.25">
      <c r="AC69583" s="379"/>
    </row>
    <row r="69584" spans="29:29" x14ac:dyDescent="0.25">
      <c r="AC69584" s="379"/>
    </row>
    <row r="69585" spans="29:29" x14ac:dyDescent="0.25">
      <c r="AC69585" s="379"/>
    </row>
    <row r="69586" spans="29:29" x14ac:dyDescent="0.25">
      <c r="AC69586" s="379"/>
    </row>
    <row r="69587" spans="29:29" x14ac:dyDescent="0.25">
      <c r="AC69587" s="379"/>
    </row>
    <row r="69588" spans="29:29" x14ac:dyDescent="0.25">
      <c r="AC69588" s="379"/>
    </row>
    <row r="69589" spans="29:29" x14ac:dyDescent="0.25">
      <c r="AC69589" s="379"/>
    </row>
    <row r="69590" spans="29:29" x14ac:dyDescent="0.25">
      <c r="AC69590" s="379"/>
    </row>
    <row r="69591" spans="29:29" x14ac:dyDescent="0.25">
      <c r="AC69591" s="379"/>
    </row>
    <row r="69592" spans="29:29" x14ac:dyDescent="0.25">
      <c r="AC69592" s="379"/>
    </row>
    <row r="69593" spans="29:29" x14ac:dyDescent="0.25">
      <c r="AC69593" s="379"/>
    </row>
    <row r="69594" spans="29:29" x14ac:dyDescent="0.25">
      <c r="AC69594" s="379"/>
    </row>
    <row r="69595" spans="29:29" x14ac:dyDescent="0.25">
      <c r="AC69595" s="379"/>
    </row>
    <row r="69596" spans="29:29" x14ac:dyDescent="0.25">
      <c r="AC69596" s="379"/>
    </row>
    <row r="69597" spans="29:29" x14ac:dyDescent="0.25">
      <c r="AC69597" s="379"/>
    </row>
    <row r="69598" spans="29:29" x14ac:dyDescent="0.25">
      <c r="AC69598" s="379"/>
    </row>
    <row r="69599" spans="29:29" x14ac:dyDescent="0.25">
      <c r="AC69599" s="379"/>
    </row>
    <row r="69600" spans="29:29" x14ac:dyDescent="0.25">
      <c r="AC69600" s="379"/>
    </row>
    <row r="69601" spans="29:29" x14ac:dyDescent="0.25">
      <c r="AC69601" s="379"/>
    </row>
    <row r="69602" spans="29:29" x14ac:dyDescent="0.25">
      <c r="AC69602" s="379"/>
    </row>
    <row r="69603" spans="29:29" x14ac:dyDescent="0.25">
      <c r="AC69603" s="379"/>
    </row>
    <row r="69604" spans="29:29" x14ac:dyDescent="0.25">
      <c r="AC69604" s="379"/>
    </row>
    <row r="69605" spans="29:29" x14ac:dyDescent="0.25">
      <c r="AC69605" s="379"/>
    </row>
    <row r="69606" spans="29:29" x14ac:dyDescent="0.25">
      <c r="AC69606" s="379"/>
    </row>
    <row r="69607" spans="29:29" x14ac:dyDescent="0.25">
      <c r="AC69607" s="379"/>
    </row>
    <row r="69608" spans="29:29" x14ac:dyDescent="0.25">
      <c r="AC69608" s="379"/>
    </row>
    <row r="69609" spans="29:29" x14ac:dyDescent="0.25">
      <c r="AC69609" s="379"/>
    </row>
    <row r="69610" spans="29:29" x14ac:dyDescent="0.25">
      <c r="AC69610" s="379"/>
    </row>
    <row r="69611" spans="29:29" x14ac:dyDescent="0.25">
      <c r="AC69611" s="379"/>
    </row>
    <row r="69612" spans="29:29" x14ac:dyDescent="0.25">
      <c r="AC69612" s="379"/>
    </row>
    <row r="69613" spans="29:29" x14ac:dyDescent="0.25">
      <c r="AC69613" s="379"/>
    </row>
    <row r="69614" spans="29:29" x14ac:dyDescent="0.25">
      <c r="AC69614" s="379"/>
    </row>
    <row r="69615" spans="29:29" x14ac:dyDescent="0.25">
      <c r="AC69615" s="379"/>
    </row>
    <row r="69616" spans="29:29" x14ac:dyDescent="0.25">
      <c r="AC69616" s="379"/>
    </row>
    <row r="69617" spans="29:29" x14ac:dyDescent="0.25">
      <c r="AC69617" s="379"/>
    </row>
    <row r="69618" spans="29:29" x14ac:dyDescent="0.25">
      <c r="AC69618" s="379"/>
    </row>
    <row r="69619" spans="29:29" x14ac:dyDescent="0.25">
      <c r="AC69619" s="379"/>
    </row>
    <row r="69620" spans="29:29" x14ac:dyDescent="0.25">
      <c r="AC69620" s="379"/>
    </row>
    <row r="69621" spans="29:29" x14ac:dyDescent="0.25">
      <c r="AC69621" s="379"/>
    </row>
    <row r="69622" spans="29:29" x14ac:dyDescent="0.25">
      <c r="AC69622" s="379"/>
    </row>
    <row r="69623" spans="29:29" x14ac:dyDescent="0.25">
      <c r="AC69623" s="379"/>
    </row>
    <row r="69624" spans="29:29" x14ac:dyDescent="0.25">
      <c r="AC69624" s="379"/>
    </row>
    <row r="69625" spans="29:29" x14ac:dyDescent="0.25">
      <c r="AC69625" s="379"/>
    </row>
    <row r="69626" spans="29:29" x14ac:dyDescent="0.25">
      <c r="AC69626" s="379"/>
    </row>
    <row r="69627" spans="29:29" x14ac:dyDescent="0.25">
      <c r="AC69627" s="379"/>
    </row>
    <row r="69628" spans="29:29" x14ac:dyDescent="0.25">
      <c r="AC69628" s="379"/>
    </row>
    <row r="69629" spans="29:29" x14ac:dyDescent="0.25">
      <c r="AC69629" s="379"/>
    </row>
    <row r="69630" spans="29:29" x14ac:dyDescent="0.25">
      <c r="AC69630" s="379"/>
    </row>
    <row r="69631" spans="29:29" x14ac:dyDescent="0.25">
      <c r="AC69631" s="379"/>
    </row>
    <row r="69632" spans="29:29" x14ac:dyDescent="0.25">
      <c r="AC69632" s="379"/>
    </row>
    <row r="69633" spans="29:29" x14ac:dyDescent="0.25">
      <c r="AC69633" s="379"/>
    </row>
    <row r="69634" spans="29:29" x14ac:dyDescent="0.25">
      <c r="AC69634" s="379"/>
    </row>
    <row r="69635" spans="29:29" x14ac:dyDescent="0.25">
      <c r="AC69635" s="379"/>
    </row>
    <row r="69636" spans="29:29" x14ac:dyDescent="0.25">
      <c r="AC69636" s="379"/>
    </row>
    <row r="69637" spans="29:29" x14ac:dyDescent="0.25">
      <c r="AC69637" s="379"/>
    </row>
    <row r="69638" spans="29:29" x14ac:dyDescent="0.25">
      <c r="AC69638" s="379"/>
    </row>
    <row r="69639" spans="29:29" x14ac:dyDescent="0.25">
      <c r="AC69639" s="379"/>
    </row>
    <row r="69640" spans="29:29" x14ac:dyDescent="0.25">
      <c r="AC69640" s="379"/>
    </row>
    <row r="69641" spans="29:29" x14ac:dyDescent="0.25">
      <c r="AC69641" s="379"/>
    </row>
    <row r="69642" spans="29:29" x14ac:dyDescent="0.25">
      <c r="AC69642" s="379"/>
    </row>
    <row r="69643" spans="29:29" x14ac:dyDescent="0.25">
      <c r="AC69643" s="379"/>
    </row>
    <row r="69644" spans="29:29" x14ac:dyDescent="0.25">
      <c r="AC69644" s="379"/>
    </row>
    <row r="69645" spans="29:29" x14ac:dyDescent="0.25">
      <c r="AC69645" s="379"/>
    </row>
    <row r="69646" spans="29:29" x14ac:dyDescent="0.25">
      <c r="AC69646" s="379"/>
    </row>
    <row r="69647" spans="29:29" x14ac:dyDescent="0.25">
      <c r="AC69647" s="379"/>
    </row>
    <row r="69648" spans="29:29" x14ac:dyDescent="0.25">
      <c r="AC69648" s="379"/>
    </row>
    <row r="69649" spans="29:29" x14ac:dyDescent="0.25">
      <c r="AC69649" s="379"/>
    </row>
    <row r="69650" spans="29:29" x14ac:dyDescent="0.25">
      <c r="AC69650" s="379"/>
    </row>
    <row r="69651" spans="29:29" x14ac:dyDescent="0.25">
      <c r="AC69651" s="379"/>
    </row>
    <row r="69652" spans="29:29" x14ac:dyDescent="0.25">
      <c r="AC69652" s="379"/>
    </row>
    <row r="69653" spans="29:29" x14ac:dyDescent="0.25">
      <c r="AC69653" s="379"/>
    </row>
    <row r="69654" spans="29:29" x14ac:dyDescent="0.25">
      <c r="AC69654" s="379"/>
    </row>
    <row r="69655" spans="29:29" x14ac:dyDescent="0.25">
      <c r="AC69655" s="379"/>
    </row>
    <row r="69656" spans="29:29" x14ac:dyDescent="0.25">
      <c r="AC69656" s="379"/>
    </row>
    <row r="69657" spans="29:29" x14ac:dyDescent="0.25">
      <c r="AC69657" s="379"/>
    </row>
    <row r="69658" spans="29:29" x14ac:dyDescent="0.25">
      <c r="AC69658" s="379"/>
    </row>
    <row r="69659" spans="29:29" x14ac:dyDescent="0.25">
      <c r="AC69659" s="379"/>
    </row>
    <row r="69660" spans="29:29" x14ac:dyDescent="0.25">
      <c r="AC69660" s="379"/>
    </row>
    <row r="69661" spans="29:29" x14ac:dyDescent="0.25">
      <c r="AC69661" s="379"/>
    </row>
    <row r="69662" spans="29:29" x14ac:dyDescent="0.25">
      <c r="AC69662" s="379"/>
    </row>
    <row r="69663" spans="29:29" x14ac:dyDescent="0.25">
      <c r="AC69663" s="379"/>
    </row>
    <row r="69664" spans="29:29" x14ac:dyDescent="0.25">
      <c r="AC69664" s="379"/>
    </row>
    <row r="69665" spans="29:29" x14ac:dyDescent="0.25">
      <c r="AC69665" s="379"/>
    </row>
    <row r="69666" spans="29:29" x14ac:dyDescent="0.25">
      <c r="AC69666" s="379"/>
    </row>
    <row r="69667" spans="29:29" x14ac:dyDescent="0.25">
      <c r="AC69667" s="379"/>
    </row>
    <row r="69668" spans="29:29" x14ac:dyDescent="0.25">
      <c r="AC69668" s="379"/>
    </row>
    <row r="69669" spans="29:29" x14ac:dyDescent="0.25">
      <c r="AC69669" s="379"/>
    </row>
    <row r="69670" spans="29:29" x14ac:dyDescent="0.25">
      <c r="AC69670" s="379"/>
    </row>
    <row r="69671" spans="29:29" x14ac:dyDescent="0.25">
      <c r="AC69671" s="379"/>
    </row>
    <row r="69672" spans="29:29" x14ac:dyDescent="0.25">
      <c r="AC69672" s="379"/>
    </row>
    <row r="69673" spans="29:29" x14ac:dyDescent="0.25">
      <c r="AC69673" s="379"/>
    </row>
    <row r="69674" spans="29:29" x14ac:dyDescent="0.25">
      <c r="AC69674" s="379"/>
    </row>
    <row r="69675" spans="29:29" x14ac:dyDescent="0.25">
      <c r="AC69675" s="379"/>
    </row>
    <row r="69676" spans="29:29" x14ac:dyDescent="0.25">
      <c r="AC69676" s="379"/>
    </row>
    <row r="69677" spans="29:29" x14ac:dyDescent="0.25">
      <c r="AC69677" s="379"/>
    </row>
    <row r="69678" spans="29:29" x14ac:dyDescent="0.25">
      <c r="AC69678" s="379"/>
    </row>
    <row r="69679" spans="29:29" x14ac:dyDescent="0.25">
      <c r="AC69679" s="379"/>
    </row>
    <row r="69680" spans="29:29" x14ac:dyDescent="0.25">
      <c r="AC69680" s="379"/>
    </row>
    <row r="69681" spans="29:29" x14ac:dyDescent="0.25">
      <c r="AC69681" s="379"/>
    </row>
    <row r="69682" spans="29:29" x14ac:dyDescent="0.25">
      <c r="AC69682" s="379"/>
    </row>
    <row r="69683" spans="29:29" x14ac:dyDescent="0.25">
      <c r="AC69683" s="379"/>
    </row>
    <row r="69684" spans="29:29" x14ac:dyDescent="0.25">
      <c r="AC69684" s="379"/>
    </row>
    <row r="69685" spans="29:29" x14ac:dyDescent="0.25">
      <c r="AC69685" s="379"/>
    </row>
    <row r="69686" spans="29:29" x14ac:dyDescent="0.25">
      <c r="AC69686" s="379"/>
    </row>
    <row r="69687" spans="29:29" x14ac:dyDescent="0.25">
      <c r="AC69687" s="379"/>
    </row>
    <row r="69688" spans="29:29" x14ac:dyDescent="0.25">
      <c r="AC69688" s="379"/>
    </row>
    <row r="69689" spans="29:29" x14ac:dyDescent="0.25">
      <c r="AC69689" s="379"/>
    </row>
    <row r="69690" spans="29:29" x14ac:dyDescent="0.25">
      <c r="AC69690" s="379"/>
    </row>
    <row r="69691" spans="29:29" x14ac:dyDescent="0.25">
      <c r="AC69691" s="379"/>
    </row>
    <row r="69692" spans="29:29" x14ac:dyDescent="0.25">
      <c r="AC69692" s="379"/>
    </row>
    <row r="69693" spans="29:29" x14ac:dyDescent="0.25">
      <c r="AC69693" s="379"/>
    </row>
    <row r="69694" spans="29:29" x14ac:dyDescent="0.25">
      <c r="AC69694" s="379"/>
    </row>
    <row r="69695" spans="29:29" x14ac:dyDescent="0.25">
      <c r="AC69695" s="379"/>
    </row>
    <row r="69696" spans="29:29" x14ac:dyDescent="0.25">
      <c r="AC69696" s="379"/>
    </row>
    <row r="69697" spans="29:29" x14ac:dyDescent="0.25">
      <c r="AC69697" s="379"/>
    </row>
    <row r="69698" spans="29:29" x14ac:dyDescent="0.25">
      <c r="AC69698" s="379"/>
    </row>
    <row r="69699" spans="29:29" x14ac:dyDescent="0.25">
      <c r="AC69699" s="379"/>
    </row>
    <row r="69700" spans="29:29" x14ac:dyDescent="0.25">
      <c r="AC69700" s="379"/>
    </row>
    <row r="69701" spans="29:29" x14ac:dyDescent="0.25">
      <c r="AC69701" s="379"/>
    </row>
    <row r="69702" spans="29:29" x14ac:dyDescent="0.25">
      <c r="AC69702" s="379"/>
    </row>
    <row r="69703" spans="29:29" x14ac:dyDescent="0.25">
      <c r="AC69703" s="379"/>
    </row>
    <row r="69704" spans="29:29" x14ac:dyDescent="0.25">
      <c r="AC69704" s="379"/>
    </row>
    <row r="69705" spans="29:29" x14ac:dyDescent="0.25">
      <c r="AC69705" s="379"/>
    </row>
    <row r="69706" spans="29:29" x14ac:dyDescent="0.25">
      <c r="AC69706" s="379"/>
    </row>
    <row r="69707" spans="29:29" x14ac:dyDescent="0.25">
      <c r="AC69707" s="379"/>
    </row>
    <row r="69708" spans="29:29" x14ac:dyDescent="0.25">
      <c r="AC69708" s="379"/>
    </row>
    <row r="69709" spans="29:29" x14ac:dyDescent="0.25">
      <c r="AC69709" s="379"/>
    </row>
    <row r="69710" spans="29:29" x14ac:dyDescent="0.25">
      <c r="AC69710" s="379"/>
    </row>
    <row r="69711" spans="29:29" x14ac:dyDescent="0.25">
      <c r="AC69711" s="379"/>
    </row>
    <row r="69712" spans="29:29" x14ac:dyDescent="0.25">
      <c r="AC69712" s="379"/>
    </row>
    <row r="69713" spans="29:29" x14ac:dyDescent="0.25">
      <c r="AC69713" s="379"/>
    </row>
    <row r="69714" spans="29:29" x14ac:dyDescent="0.25">
      <c r="AC69714" s="379"/>
    </row>
    <row r="69715" spans="29:29" x14ac:dyDescent="0.25">
      <c r="AC69715" s="379"/>
    </row>
    <row r="69716" spans="29:29" x14ac:dyDescent="0.25">
      <c r="AC69716" s="379"/>
    </row>
    <row r="69717" spans="29:29" x14ac:dyDescent="0.25">
      <c r="AC69717" s="379"/>
    </row>
    <row r="69718" spans="29:29" x14ac:dyDescent="0.25">
      <c r="AC69718" s="379"/>
    </row>
    <row r="69719" spans="29:29" x14ac:dyDescent="0.25">
      <c r="AC69719" s="379"/>
    </row>
    <row r="69720" spans="29:29" x14ac:dyDescent="0.25">
      <c r="AC69720" s="379"/>
    </row>
    <row r="69721" spans="29:29" x14ac:dyDescent="0.25">
      <c r="AC69721" s="379"/>
    </row>
    <row r="69722" spans="29:29" x14ac:dyDescent="0.25">
      <c r="AC69722" s="379"/>
    </row>
    <row r="69723" spans="29:29" x14ac:dyDescent="0.25">
      <c r="AC69723" s="379"/>
    </row>
    <row r="69724" spans="29:29" x14ac:dyDescent="0.25">
      <c r="AC69724" s="379"/>
    </row>
    <row r="69725" spans="29:29" x14ac:dyDescent="0.25">
      <c r="AC69725" s="379"/>
    </row>
    <row r="69726" spans="29:29" x14ac:dyDescent="0.25">
      <c r="AC69726" s="379"/>
    </row>
    <row r="69727" spans="29:29" x14ac:dyDescent="0.25">
      <c r="AC69727" s="379"/>
    </row>
    <row r="69728" spans="29:29" x14ac:dyDescent="0.25">
      <c r="AC69728" s="379"/>
    </row>
    <row r="69729" spans="29:29" x14ac:dyDescent="0.25">
      <c r="AC69729" s="379"/>
    </row>
    <row r="69730" spans="29:29" x14ac:dyDescent="0.25">
      <c r="AC69730" s="379"/>
    </row>
    <row r="69731" spans="29:29" x14ac:dyDescent="0.25">
      <c r="AC69731" s="379"/>
    </row>
    <row r="69732" spans="29:29" x14ac:dyDescent="0.25">
      <c r="AC69732" s="379"/>
    </row>
    <row r="69733" spans="29:29" x14ac:dyDescent="0.25">
      <c r="AC69733" s="379"/>
    </row>
    <row r="69734" spans="29:29" x14ac:dyDescent="0.25">
      <c r="AC69734" s="379"/>
    </row>
    <row r="69735" spans="29:29" x14ac:dyDescent="0.25">
      <c r="AC69735" s="379"/>
    </row>
    <row r="69736" spans="29:29" x14ac:dyDescent="0.25">
      <c r="AC69736" s="379"/>
    </row>
    <row r="69737" spans="29:29" x14ac:dyDescent="0.25">
      <c r="AC69737" s="379"/>
    </row>
    <row r="69738" spans="29:29" x14ac:dyDescent="0.25">
      <c r="AC69738" s="379"/>
    </row>
    <row r="69739" spans="29:29" x14ac:dyDescent="0.25">
      <c r="AC69739" s="379"/>
    </row>
    <row r="69740" spans="29:29" x14ac:dyDescent="0.25">
      <c r="AC69740" s="379"/>
    </row>
    <row r="69741" spans="29:29" x14ac:dyDescent="0.25">
      <c r="AC69741" s="379"/>
    </row>
    <row r="69742" spans="29:29" x14ac:dyDescent="0.25">
      <c r="AC69742" s="379"/>
    </row>
    <row r="69743" spans="29:29" x14ac:dyDescent="0.25">
      <c r="AC69743" s="379"/>
    </row>
    <row r="69744" spans="29:29" x14ac:dyDescent="0.25">
      <c r="AC69744" s="379"/>
    </row>
    <row r="69745" spans="29:29" x14ac:dyDescent="0.25">
      <c r="AC69745" s="379"/>
    </row>
    <row r="69746" spans="29:29" x14ac:dyDescent="0.25">
      <c r="AC69746" s="379"/>
    </row>
    <row r="69747" spans="29:29" x14ac:dyDescent="0.25">
      <c r="AC69747" s="379"/>
    </row>
    <row r="69748" spans="29:29" x14ac:dyDescent="0.25">
      <c r="AC69748" s="379"/>
    </row>
    <row r="69749" spans="29:29" x14ac:dyDescent="0.25">
      <c r="AC69749" s="379"/>
    </row>
    <row r="69750" spans="29:29" x14ac:dyDescent="0.25">
      <c r="AC69750" s="379"/>
    </row>
    <row r="69751" spans="29:29" x14ac:dyDescent="0.25">
      <c r="AC69751" s="379"/>
    </row>
    <row r="69752" spans="29:29" x14ac:dyDescent="0.25">
      <c r="AC69752" s="379"/>
    </row>
    <row r="69753" spans="29:29" x14ac:dyDescent="0.25">
      <c r="AC69753" s="379"/>
    </row>
    <row r="69754" spans="29:29" x14ac:dyDescent="0.25">
      <c r="AC69754" s="379"/>
    </row>
    <row r="69755" spans="29:29" x14ac:dyDescent="0.25">
      <c r="AC69755" s="379"/>
    </row>
    <row r="69756" spans="29:29" x14ac:dyDescent="0.25">
      <c r="AC69756" s="379"/>
    </row>
    <row r="69757" spans="29:29" x14ac:dyDescent="0.25">
      <c r="AC69757" s="379"/>
    </row>
    <row r="69758" spans="29:29" x14ac:dyDescent="0.25">
      <c r="AC69758" s="379"/>
    </row>
    <row r="69759" spans="29:29" x14ac:dyDescent="0.25">
      <c r="AC69759" s="379"/>
    </row>
    <row r="69760" spans="29:29" x14ac:dyDescent="0.25">
      <c r="AC69760" s="379"/>
    </row>
    <row r="69761" spans="29:29" x14ac:dyDescent="0.25">
      <c r="AC69761" s="379"/>
    </row>
    <row r="69762" spans="29:29" x14ac:dyDescent="0.25">
      <c r="AC69762" s="379"/>
    </row>
    <row r="69763" spans="29:29" x14ac:dyDescent="0.25">
      <c r="AC69763" s="379"/>
    </row>
    <row r="69764" spans="29:29" x14ac:dyDescent="0.25">
      <c r="AC69764" s="379"/>
    </row>
    <row r="69765" spans="29:29" x14ac:dyDescent="0.25">
      <c r="AC69765" s="379"/>
    </row>
    <row r="69766" spans="29:29" x14ac:dyDescent="0.25">
      <c r="AC69766" s="379"/>
    </row>
    <row r="69767" spans="29:29" x14ac:dyDescent="0.25">
      <c r="AC69767" s="379"/>
    </row>
    <row r="69768" spans="29:29" x14ac:dyDescent="0.25">
      <c r="AC69768" s="379"/>
    </row>
    <row r="69769" spans="29:29" x14ac:dyDescent="0.25">
      <c r="AC69769" s="379"/>
    </row>
    <row r="69770" spans="29:29" x14ac:dyDescent="0.25">
      <c r="AC69770" s="379"/>
    </row>
    <row r="69771" spans="29:29" x14ac:dyDescent="0.25">
      <c r="AC69771" s="379"/>
    </row>
    <row r="69772" spans="29:29" x14ac:dyDescent="0.25">
      <c r="AC69772" s="379"/>
    </row>
    <row r="69773" spans="29:29" x14ac:dyDescent="0.25">
      <c r="AC69773" s="379"/>
    </row>
    <row r="69774" spans="29:29" x14ac:dyDescent="0.25">
      <c r="AC69774" s="379"/>
    </row>
    <row r="69775" spans="29:29" x14ac:dyDescent="0.25">
      <c r="AC69775" s="379"/>
    </row>
    <row r="69776" spans="29:29" x14ac:dyDescent="0.25">
      <c r="AC69776" s="379"/>
    </row>
    <row r="69777" spans="29:29" x14ac:dyDescent="0.25">
      <c r="AC69777" s="379"/>
    </row>
    <row r="69778" spans="29:29" x14ac:dyDescent="0.25">
      <c r="AC69778" s="379"/>
    </row>
    <row r="69779" spans="29:29" x14ac:dyDescent="0.25">
      <c r="AC69779" s="379"/>
    </row>
    <row r="69780" spans="29:29" x14ac:dyDescent="0.25">
      <c r="AC69780" s="379"/>
    </row>
    <row r="69781" spans="29:29" x14ac:dyDescent="0.25">
      <c r="AC69781" s="379"/>
    </row>
    <row r="69782" spans="29:29" x14ac:dyDescent="0.25">
      <c r="AC69782" s="379"/>
    </row>
    <row r="69783" spans="29:29" x14ac:dyDescent="0.25">
      <c r="AC69783" s="379"/>
    </row>
    <row r="69784" spans="29:29" x14ac:dyDescent="0.25">
      <c r="AC69784" s="379"/>
    </row>
    <row r="69785" spans="29:29" x14ac:dyDescent="0.25">
      <c r="AC69785" s="379"/>
    </row>
    <row r="69786" spans="29:29" x14ac:dyDescent="0.25">
      <c r="AC69786" s="379"/>
    </row>
    <row r="69787" spans="29:29" x14ac:dyDescent="0.25">
      <c r="AC69787" s="379"/>
    </row>
    <row r="69788" spans="29:29" x14ac:dyDescent="0.25">
      <c r="AC69788" s="379"/>
    </row>
    <row r="69789" spans="29:29" x14ac:dyDescent="0.25">
      <c r="AC69789" s="379"/>
    </row>
    <row r="69790" spans="29:29" x14ac:dyDescent="0.25">
      <c r="AC69790" s="379"/>
    </row>
    <row r="69791" spans="29:29" x14ac:dyDescent="0.25">
      <c r="AC69791" s="379"/>
    </row>
    <row r="69792" spans="29:29" x14ac:dyDescent="0.25">
      <c r="AC69792" s="379"/>
    </row>
    <row r="69793" spans="29:29" x14ac:dyDescent="0.25">
      <c r="AC69793" s="379"/>
    </row>
    <row r="69794" spans="29:29" x14ac:dyDescent="0.25">
      <c r="AC69794" s="379"/>
    </row>
    <row r="69795" spans="29:29" x14ac:dyDescent="0.25">
      <c r="AC69795" s="379"/>
    </row>
    <row r="69796" spans="29:29" x14ac:dyDescent="0.25">
      <c r="AC69796" s="379"/>
    </row>
    <row r="69797" spans="29:29" x14ac:dyDescent="0.25">
      <c r="AC69797" s="379"/>
    </row>
    <row r="69798" spans="29:29" x14ac:dyDescent="0.25">
      <c r="AC69798" s="379"/>
    </row>
    <row r="69799" spans="29:29" x14ac:dyDescent="0.25">
      <c r="AC69799" s="379"/>
    </row>
    <row r="69800" spans="29:29" x14ac:dyDescent="0.25">
      <c r="AC69800" s="379"/>
    </row>
    <row r="69801" spans="29:29" x14ac:dyDescent="0.25">
      <c r="AC69801" s="379"/>
    </row>
    <row r="69802" spans="29:29" x14ac:dyDescent="0.25">
      <c r="AC69802" s="379"/>
    </row>
    <row r="69803" spans="29:29" x14ac:dyDescent="0.25">
      <c r="AC69803" s="379"/>
    </row>
    <row r="69804" spans="29:29" x14ac:dyDescent="0.25">
      <c r="AC69804" s="379"/>
    </row>
    <row r="69805" spans="29:29" x14ac:dyDescent="0.25">
      <c r="AC69805" s="379"/>
    </row>
    <row r="69806" spans="29:29" x14ac:dyDescent="0.25">
      <c r="AC69806" s="379"/>
    </row>
    <row r="69807" spans="29:29" x14ac:dyDescent="0.25">
      <c r="AC69807" s="379"/>
    </row>
    <row r="69808" spans="29:29" x14ac:dyDescent="0.25">
      <c r="AC69808" s="379"/>
    </row>
    <row r="69809" spans="29:29" x14ac:dyDescent="0.25">
      <c r="AC69809" s="379"/>
    </row>
    <row r="69810" spans="29:29" x14ac:dyDescent="0.25">
      <c r="AC69810" s="379"/>
    </row>
    <row r="69811" spans="29:29" x14ac:dyDescent="0.25">
      <c r="AC69811" s="379"/>
    </row>
    <row r="69812" spans="29:29" x14ac:dyDescent="0.25">
      <c r="AC69812" s="379"/>
    </row>
    <row r="69813" spans="29:29" x14ac:dyDescent="0.25">
      <c r="AC69813" s="379"/>
    </row>
    <row r="69814" spans="29:29" x14ac:dyDescent="0.25">
      <c r="AC69814" s="379"/>
    </row>
    <row r="69815" spans="29:29" x14ac:dyDescent="0.25">
      <c r="AC69815" s="379"/>
    </row>
    <row r="69816" spans="29:29" x14ac:dyDescent="0.25">
      <c r="AC69816" s="379"/>
    </row>
    <row r="69817" spans="29:29" x14ac:dyDescent="0.25">
      <c r="AC69817" s="379"/>
    </row>
    <row r="69818" spans="29:29" x14ac:dyDescent="0.25">
      <c r="AC69818" s="379"/>
    </row>
    <row r="69819" spans="29:29" x14ac:dyDescent="0.25">
      <c r="AC69819" s="379"/>
    </row>
    <row r="69820" spans="29:29" x14ac:dyDescent="0.25">
      <c r="AC69820" s="379"/>
    </row>
    <row r="69821" spans="29:29" x14ac:dyDescent="0.25">
      <c r="AC69821" s="379"/>
    </row>
    <row r="69822" spans="29:29" x14ac:dyDescent="0.25">
      <c r="AC69822" s="379"/>
    </row>
    <row r="69823" spans="29:29" x14ac:dyDescent="0.25">
      <c r="AC69823" s="379"/>
    </row>
    <row r="69824" spans="29:29" x14ac:dyDescent="0.25">
      <c r="AC69824" s="379"/>
    </row>
    <row r="69825" spans="29:29" x14ac:dyDescent="0.25">
      <c r="AC69825" s="379"/>
    </row>
    <row r="69826" spans="29:29" x14ac:dyDescent="0.25">
      <c r="AC69826" s="379"/>
    </row>
    <row r="69827" spans="29:29" x14ac:dyDescent="0.25">
      <c r="AC69827" s="379"/>
    </row>
    <row r="69828" spans="29:29" x14ac:dyDescent="0.25">
      <c r="AC69828" s="379"/>
    </row>
    <row r="69829" spans="29:29" x14ac:dyDescent="0.25">
      <c r="AC69829" s="379"/>
    </row>
    <row r="69830" spans="29:29" x14ac:dyDescent="0.25">
      <c r="AC69830" s="379"/>
    </row>
    <row r="69831" spans="29:29" x14ac:dyDescent="0.25">
      <c r="AC69831" s="379"/>
    </row>
    <row r="69832" spans="29:29" x14ac:dyDescent="0.25">
      <c r="AC69832" s="379"/>
    </row>
    <row r="69833" spans="29:29" x14ac:dyDescent="0.25">
      <c r="AC69833" s="379"/>
    </row>
    <row r="69834" spans="29:29" x14ac:dyDescent="0.25">
      <c r="AC69834" s="379"/>
    </row>
    <row r="69835" spans="29:29" x14ac:dyDescent="0.25">
      <c r="AC69835" s="379"/>
    </row>
    <row r="69836" spans="29:29" x14ac:dyDescent="0.25">
      <c r="AC69836" s="379"/>
    </row>
    <row r="69837" spans="29:29" x14ac:dyDescent="0.25">
      <c r="AC69837" s="379"/>
    </row>
    <row r="69838" spans="29:29" x14ac:dyDescent="0.25">
      <c r="AC69838" s="379"/>
    </row>
    <row r="69839" spans="29:29" x14ac:dyDescent="0.25">
      <c r="AC69839" s="379"/>
    </row>
    <row r="69840" spans="29:29" x14ac:dyDescent="0.25">
      <c r="AC69840" s="379"/>
    </row>
    <row r="69841" spans="29:29" x14ac:dyDescent="0.25">
      <c r="AC69841" s="379"/>
    </row>
    <row r="69842" spans="29:29" x14ac:dyDescent="0.25">
      <c r="AC69842" s="379"/>
    </row>
    <row r="69843" spans="29:29" x14ac:dyDescent="0.25">
      <c r="AC69843" s="379"/>
    </row>
    <row r="69844" spans="29:29" x14ac:dyDescent="0.25">
      <c r="AC69844" s="379"/>
    </row>
    <row r="69845" spans="29:29" x14ac:dyDescent="0.25">
      <c r="AC69845" s="379"/>
    </row>
    <row r="69846" spans="29:29" x14ac:dyDescent="0.25">
      <c r="AC69846" s="379"/>
    </row>
    <row r="69847" spans="29:29" x14ac:dyDescent="0.25">
      <c r="AC69847" s="379"/>
    </row>
    <row r="69848" spans="29:29" x14ac:dyDescent="0.25">
      <c r="AC69848" s="379"/>
    </row>
    <row r="69849" spans="29:29" x14ac:dyDescent="0.25">
      <c r="AC69849" s="379"/>
    </row>
    <row r="69850" spans="29:29" x14ac:dyDescent="0.25">
      <c r="AC69850" s="379"/>
    </row>
    <row r="69851" spans="29:29" x14ac:dyDescent="0.25">
      <c r="AC69851" s="379"/>
    </row>
    <row r="69852" spans="29:29" x14ac:dyDescent="0.25">
      <c r="AC69852" s="379"/>
    </row>
    <row r="69853" spans="29:29" x14ac:dyDescent="0.25">
      <c r="AC69853" s="379"/>
    </row>
    <row r="69854" spans="29:29" x14ac:dyDescent="0.25">
      <c r="AC69854" s="379"/>
    </row>
    <row r="69855" spans="29:29" x14ac:dyDescent="0.25">
      <c r="AC69855" s="379"/>
    </row>
    <row r="69856" spans="29:29" x14ac:dyDescent="0.25">
      <c r="AC69856" s="379"/>
    </row>
    <row r="69857" spans="29:29" x14ac:dyDescent="0.25">
      <c r="AC69857" s="379"/>
    </row>
    <row r="69858" spans="29:29" x14ac:dyDescent="0.25">
      <c r="AC69858" s="379"/>
    </row>
    <row r="69859" spans="29:29" x14ac:dyDescent="0.25">
      <c r="AC69859" s="379"/>
    </row>
    <row r="69860" spans="29:29" x14ac:dyDescent="0.25">
      <c r="AC69860" s="379"/>
    </row>
    <row r="69861" spans="29:29" x14ac:dyDescent="0.25">
      <c r="AC69861" s="379"/>
    </row>
    <row r="69862" spans="29:29" x14ac:dyDescent="0.25">
      <c r="AC69862" s="379"/>
    </row>
    <row r="69863" spans="29:29" x14ac:dyDescent="0.25">
      <c r="AC69863" s="379"/>
    </row>
    <row r="69864" spans="29:29" x14ac:dyDescent="0.25">
      <c r="AC69864" s="379"/>
    </row>
    <row r="69865" spans="29:29" x14ac:dyDescent="0.25">
      <c r="AC69865" s="379"/>
    </row>
    <row r="69866" spans="29:29" x14ac:dyDescent="0.25">
      <c r="AC69866" s="379"/>
    </row>
    <row r="69867" spans="29:29" x14ac:dyDescent="0.25">
      <c r="AC69867" s="379"/>
    </row>
    <row r="69868" spans="29:29" x14ac:dyDescent="0.25">
      <c r="AC69868" s="379"/>
    </row>
    <row r="69869" spans="29:29" x14ac:dyDescent="0.25">
      <c r="AC69869" s="379"/>
    </row>
    <row r="69870" spans="29:29" x14ac:dyDescent="0.25">
      <c r="AC69870" s="379"/>
    </row>
    <row r="69871" spans="29:29" x14ac:dyDescent="0.25">
      <c r="AC69871" s="379"/>
    </row>
    <row r="69872" spans="29:29" x14ac:dyDescent="0.25">
      <c r="AC69872" s="379"/>
    </row>
    <row r="69873" spans="29:29" x14ac:dyDescent="0.25">
      <c r="AC69873" s="379"/>
    </row>
    <row r="69874" spans="29:29" x14ac:dyDescent="0.25">
      <c r="AC69874" s="379"/>
    </row>
    <row r="69875" spans="29:29" x14ac:dyDescent="0.25">
      <c r="AC69875" s="379"/>
    </row>
    <row r="69876" spans="29:29" x14ac:dyDescent="0.25">
      <c r="AC69876" s="379"/>
    </row>
    <row r="69877" spans="29:29" x14ac:dyDescent="0.25">
      <c r="AC69877" s="379"/>
    </row>
    <row r="69878" spans="29:29" x14ac:dyDescent="0.25">
      <c r="AC69878" s="379"/>
    </row>
    <row r="69879" spans="29:29" x14ac:dyDescent="0.25">
      <c r="AC69879" s="379"/>
    </row>
    <row r="69880" spans="29:29" x14ac:dyDescent="0.25">
      <c r="AC69880" s="379"/>
    </row>
    <row r="69881" spans="29:29" x14ac:dyDescent="0.25">
      <c r="AC69881" s="379"/>
    </row>
    <row r="69882" spans="29:29" x14ac:dyDescent="0.25">
      <c r="AC69882" s="379"/>
    </row>
    <row r="69883" spans="29:29" x14ac:dyDescent="0.25">
      <c r="AC69883" s="379"/>
    </row>
    <row r="69884" spans="29:29" x14ac:dyDescent="0.25">
      <c r="AC69884" s="379"/>
    </row>
    <row r="69885" spans="29:29" x14ac:dyDescent="0.25">
      <c r="AC69885" s="379"/>
    </row>
    <row r="69886" spans="29:29" x14ac:dyDescent="0.25">
      <c r="AC69886" s="379"/>
    </row>
    <row r="69887" spans="29:29" x14ac:dyDescent="0.25">
      <c r="AC69887" s="379"/>
    </row>
    <row r="69888" spans="29:29" x14ac:dyDescent="0.25">
      <c r="AC69888" s="379"/>
    </row>
    <row r="69889" spans="29:29" x14ac:dyDescent="0.25">
      <c r="AC69889" s="379"/>
    </row>
    <row r="69890" spans="29:29" x14ac:dyDescent="0.25">
      <c r="AC69890" s="379"/>
    </row>
    <row r="69891" spans="29:29" x14ac:dyDescent="0.25">
      <c r="AC69891" s="379"/>
    </row>
    <row r="69892" spans="29:29" x14ac:dyDescent="0.25">
      <c r="AC69892" s="379"/>
    </row>
    <row r="69893" spans="29:29" x14ac:dyDescent="0.25">
      <c r="AC69893" s="379"/>
    </row>
    <row r="69894" spans="29:29" x14ac:dyDescent="0.25">
      <c r="AC69894" s="379"/>
    </row>
    <row r="69895" spans="29:29" x14ac:dyDescent="0.25">
      <c r="AC69895" s="379"/>
    </row>
    <row r="69896" spans="29:29" x14ac:dyDescent="0.25">
      <c r="AC69896" s="379"/>
    </row>
    <row r="69897" spans="29:29" x14ac:dyDescent="0.25">
      <c r="AC69897" s="379"/>
    </row>
    <row r="69898" spans="29:29" x14ac:dyDescent="0.25">
      <c r="AC69898" s="379"/>
    </row>
    <row r="69899" spans="29:29" x14ac:dyDescent="0.25">
      <c r="AC69899" s="379"/>
    </row>
    <row r="69900" spans="29:29" x14ac:dyDescent="0.25">
      <c r="AC69900" s="379"/>
    </row>
    <row r="69901" spans="29:29" x14ac:dyDescent="0.25">
      <c r="AC69901" s="379"/>
    </row>
    <row r="69902" spans="29:29" x14ac:dyDescent="0.25">
      <c r="AC69902" s="379"/>
    </row>
    <row r="69903" spans="29:29" x14ac:dyDescent="0.25">
      <c r="AC69903" s="379"/>
    </row>
    <row r="69904" spans="29:29" x14ac:dyDescent="0.25">
      <c r="AC69904" s="379"/>
    </row>
    <row r="69905" spans="29:29" x14ac:dyDescent="0.25">
      <c r="AC69905" s="379"/>
    </row>
    <row r="69906" spans="29:29" x14ac:dyDescent="0.25">
      <c r="AC69906" s="379"/>
    </row>
    <row r="69907" spans="29:29" x14ac:dyDescent="0.25">
      <c r="AC69907" s="379"/>
    </row>
    <row r="69908" spans="29:29" x14ac:dyDescent="0.25">
      <c r="AC69908" s="379"/>
    </row>
    <row r="69909" spans="29:29" x14ac:dyDescent="0.25">
      <c r="AC69909" s="379"/>
    </row>
    <row r="69910" spans="29:29" x14ac:dyDescent="0.25">
      <c r="AC69910" s="379"/>
    </row>
    <row r="69911" spans="29:29" x14ac:dyDescent="0.25">
      <c r="AC69911" s="379"/>
    </row>
    <row r="69912" spans="29:29" x14ac:dyDescent="0.25">
      <c r="AC69912" s="379"/>
    </row>
    <row r="69913" spans="29:29" x14ac:dyDescent="0.25">
      <c r="AC69913" s="379"/>
    </row>
    <row r="69914" spans="29:29" x14ac:dyDescent="0.25">
      <c r="AC69914" s="379"/>
    </row>
    <row r="69915" spans="29:29" x14ac:dyDescent="0.25">
      <c r="AC69915" s="379"/>
    </row>
    <row r="69916" spans="29:29" x14ac:dyDescent="0.25">
      <c r="AC69916" s="379"/>
    </row>
    <row r="69917" spans="29:29" x14ac:dyDescent="0.25">
      <c r="AC69917" s="379"/>
    </row>
    <row r="69918" spans="29:29" x14ac:dyDescent="0.25">
      <c r="AC69918" s="379"/>
    </row>
    <row r="69919" spans="29:29" x14ac:dyDescent="0.25">
      <c r="AC69919" s="379"/>
    </row>
    <row r="69920" spans="29:29" x14ac:dyDescent="0.25">
      <c r="AC69920" s="379"/>
    </row>
    <row r="69921" spans="29:29" x14ac:dyDescent="0.25">
      <c r="AC69921" s="379"/>
    </row>
    <row r="69922" spans="29:29" x14ac:dyDescent="0.25">
      <c r="AC69922" s="379"/>
    </row>
    <row r="69923" spans="29:29" x14ac:dyDescent="0.25">
      <c r="AC69923" s="379"/>
    </row>
    <row r="69924" spans="29:29" x14ac:dyDescent="0.25">
      <c r="AC69924" s="379"/>
    </row>
    <row r="69925" spans="29:29" x14ac:dyDescent="0.25">
      <c r="AC69925" s="379"/>
    </row>
    <row r="69926" spans="29:29" x14ac:dyDescent="0.25">
      <c r="AC69926" s="379"/>
    </row>
    <row r="69927" spans="29:29" x14ac:dyDescent="0.25">
      <c r="AC69927" s="379"/>
    </row>
    <row r="69928" spans="29:29" x14ac:dyDescent="0.25">
      <c r="AC69928" s="379"/>
    </row>
    <row r="69929" spans="29:29" x14ac:dyDescent="0.25">
      <c r="AC69929" s="379"/>
    </row>
    <row r="69930" spans="29:29" x14ac:dyDescent="0.25">
      <c r="AC69930" s="379"/>
    </row>
    <row r="69931" spans="29:29" x14ac:dyDescent="0.25">
      <c r="AC69931" s="379"/>
    </row>
    <row r="69932" spans="29:29" x14ac:dyDescent="0.25">
      <c r="AC69932" s="379"/>
    </row>
    <row r="69933" spans="29:29" x14ac:dyDescent="0.25">
      <c r="AC69933" s="379"/>
    </row>
    <row r="69934" spans="29:29" x14ac:dyDescent="0.25">
      <c r="AC69934" s="379"/>
    </row>
    <row r="69935" spans="29:29" x14ac:dyDescent="0.25">
      <c r="AC69935" s="379"/>
    </row>
    <row r="69936" spans="29:29" x14ac:dyDescent="0.25">
      <c r="AC69936" s="379"/>
    </row>
    <row r="69937" spans="29:29" x14ac:dyDescent="0.25">
      <c r="AC69937" s="379"/>
    </row>
    <row r="69938" spans="29:29" x14ac:dyDescent="0.25">
      <c r="AC69938" s="379"/>
    </row>
    <row r="69939" spans="29:29" x14ac:dyDescent="0.25">
      <c r="AC69939" s="379"/>
    </row>
    <row r="69940" spans="29:29" x14ac:dyDescent="0.25">
      <c r="AC69940" s="379"/>
    </row>
    <row r="69941" spans="29:29" x14ac:dyDescent="0.25">
      <c r="AC69941" s="379"/>
    </row>
    <row r="69942" spans="29:29" x14ac:dyDescent="0.25">
      <c r="AC69942" s="379"/>
    </row>
    <row r="69943" spans="29:29" x14ac:dyDescent="0.25">
      <c r="AC69943" s="379"/>
    </row>
    <row r="69944" spans="29:29" x14ac:dyDescent="0.25">
      <c r="AC69944" s="379"/>
    </row>
    <row r="69945" spans="29:29" x14ac:dyDescent="0.25">
      <c r="AC69945" s="379"/>
    </row>
    <row r="69946" spans="29:29" x14ac:dyDescent="0.25">
      <c r="AC69946" s="379"/>
    </row>
    <row r="69947" spans="29:29" x14ac:dyDescent="0.25">
      <c r="AC69947" s="379"/>
    </row>
    <row r="69948" spans="29:29" x14ac:dyDescent="0.25">
      <c r="AC69948" s="379"/>
    </row>
    <row r="69949" spans="29:29" x14ac:dyDescent="0.25">
      <c r="AC69949" s="379"/>
    </row>
    <row r="69950" spans="29:29" x14ac:dyDescent="0.25">
      <c r="AC69950" s="379"/>
    </row>
    <row r="69951" spans="29:29" x14ac:dyDescent="0.25">
      <c r="AC69951" s="379"/>
    </row>
    <row r="69952" spans="29:29" x14ac:dyDescent="0.25">
      <c r="AC69952" s="379"/>
    </row>
    <row r="69953" spans="29:29" x14ac:dyDescent="0.25">
      <c r="AC69953" s="379"/>
    </row>
    <row r="69954" spans="29:29" x14ac:dyDescent="0.25">
      <c r="AC69954" s="379"/>
    </row>
    <row r="69955" spans="29:29" x14ac:dyDescent="0.25">
      <c r="AC69955" s="379"/>
    </row>
    <row r="69956" spans="29:29" x14ac:dyDescent="0.25">
      <c r="AC69956" s="379"/>
    </row>
    <row r="69957" spans="29:29" x14ac:dyDescent="0.25">
      <c r="AC69957" s="379"/>
    </row>
    <row r="69958" spans="29:29" x14ac:dyDescent="0.25">
      <c r="AC69958" s="379"/>
    </row>
    <row r="69959" spans="29:29" x14ac:dyDescent="0.25">
      <c r="AC69959" s="379"/>
    </row>
    <row r="69960" spans="29:29" x14ac:dyDescent="0.25">
      <c r="AC69960" s="379"/>
    </row>
    <row r="69961" spans="29:29" x14ac:dyDescent="0.25">
      <c r="AC69961" s="379"/>
    </row>
    <row r="69962" spans="29:29" x14ac:dyDescent="0.25">
      <c r="AC69962" s="379"/>
    </row>
    <row r="69963" spans="29:29" x14ac:dyDescent="0.25">
      <c r="AC69963" s="379"/>
    </row>
    <row r="69964" spans="29:29" x14ac:dyDescent="0.25">
      <c r="AC69964" s="379"/>
    </row>
    <row r="69965" spans="29:29" x14ac:dyDescent="0.25">
      <c r="AC69965" s="379"/>
    </row>
    <row r="69966" spans="29:29" x14ac:dyDescent="0.25">
      <c r="AC69966" s="379"/>
    </row>
    <row r="69967" spans="29:29" x14ac:dyDescent="0.25">
      <c r="AC69967" s="379"/>
    </row>
    <row r="69968" spans="29:29" x14ac:dyDescent="0.25">
      <c r="AC69968" s="379"/>
    </row>
    <row r="69969" spans="29:29" x14ac:dyDescent="0.25">
      <c r="AC69969" s="379"/>
    </row>
    <row r="69970" spans="29:29" x14ac:dyDescent="0.25">
      <c r="AC69970" s="379"/>
    </row>
    <row r="69971" spans="29:29" x14ac:dyDescent="0.25">
      <c r="AC69971" s="379"/>
    </row>
    <row r="69972" spans="29:29" x14ac:dyDescent="0.25">
      <c r="AC69972" s="379"/>
    </row>
    <row r="69973" spans="29:29" x14ac:dyDescent="0.25">
      <c r="AC69973" s="379"/>
    </row>
    <row r="69974" spans="29:29" x14ac:dyDescent="0.25">
      <c r="AC69974" s="379"/>
    </row>
    <row r="69975" spans="29:29" x14ac:dyDescent="0.25">
      <c r="AC69975" s="379"/>
    </row>
    <row r="69976" spans="29:29" x14ac:dyDescent="0.25">
      <c r="AC69976" s="379"/>
    </row>
    <row r="69977" spans="29:29" x14ac:dyDescent="0.25">
      <c r="AC69977" s="379"/>
    </row>
    <row r="69978" spans="29:29" x14ac:dyDescent="0.25">
      <c r="AC69978" s="379"/>
    </row>
    <row r="69979" spans="29:29" x14ac:dyDescent="0.25">
      <c r="AC69979" s="379"/>
    </row>
    <row r="69980" spans="29:29" x14ac:dyDescent="0.25">
      <c r="AC69980" s="379"/>
    </row>
    <row r="69981" spans="29:29" x14ac:dyDescent="0.25">
      <c r="AC69981" s="379"/>
    </row>
    <row r="69982" spans="29:29" x14ac:dyDescent="0.25">
      <c r="AC69982" s="379"/>
    </row>
    <row r="69983" spans="29:29" x14ac:dyDescent="0.25">
      <c r="AC69983" s="379"/>
    </row>
    <row r="69984" spans="29:29" x14ac:dyDescent="0.25">
      <c r="AC69984" s="379"/>
    </row>
    <row r="69985" spans="29:29" x14ac:dyDescent="0.25">
      <c r="AC69985" s="379"/>
    </row>
    <row r="69986" spans="29:29" x14ac:dyDescent="0.25">
      <c r="AC69986" s="379"/>
    </row>
    <row r="69987" spans="29:29" x14ac:dyDescent="0.25">
      <c r="AC69987" s="379"/>
    </row>
    <row r="69988" spans="29:29" x14ac:dyDescent="0.25">
      <c r="AC69988" s="379"/>
    </row>
    <row r="69989" spans="29:29" x14ac:dyDescent="0.25">
      <c r="AC69989" s="379"/>
    </row>
    <row r="69990" spans="29:29" x14ac:dyDescent="0.25">
      <c r="AC69990" s="379"/>
    </row>
    <row r="69991" spans="29:29" x14ac:dyDescent="0.25">
      <c r="AC69991" s="379"/>
    </row>
    <row r="69992" spans="29:29" x14ac:dyDescent="0.25">
      <c r="AC69992" s="379"/>
    </row>
    <row r="69993" spans="29:29" x14ac:dyDescent="0.25">
      <c r="AC69993" s="379"/>
    </row>
    <row r="69994" spans="29:29" x14ac:dyDescent="0.25">
      <c r="AC69994" s="379"/>
    </row>
    <row r="69995" spans="29:29" x14ac:dyDescent="0.25">
      <c r="AC69995" s="379"/>
    </row>
    <row r="69996" spans="29:29" x14ac:dyDescent="0.25">
      <c r="AC69996" s="379"/>
    </row>
    <row r="69997" spans="29:29" x14ac:dyDescent="0.25">
      <c r="AC69997" s="379"/>
    </row>
    <row r="69998" spans="29:29" x14ac:dyDescent="0.25">
      <c r="AC69998" s="379"/>
    </row>
    <row r="69999" spans="29:29" x14ac:dyDescent="0.25">
      <c r="AC69999" s="379"/>
    </row>
    <row r="70000" spans="29:29" x14ac:dyDescent="0.25">
      <c r="AC70000" s="379"/>
    </row>
    <row r="70001" spans="29:29" x14ac:dyDescent="0.25">
      <c r="AC70001" s="379"/>
    </row>
    <row r="70002" spans="29:29" x14ac:dyDescent="0.25">
      <c r="AC70002" s="379"/>
    </row>
    <row r="70003" spans="29:29" x14ac:dyDescent="0.25">
      <c r="AC70003" s="379"/>
    </row>
    <row r="70004" spans="29:29" x14ac:dyDescent="0.25">
      <c r="AC70004" s="379"/>
    </row>
    <row r="70005" spans="29:29" x14ac:dyDescent="0.25">
      <c r="AC70005" s="379"/>
    </row>
    <row r="70006" spans="29:29" x14ac:dyDescent="0.25">
      <c r="AC70006" s="379"/>
    </row>
    <row r="70007" spans="29:29" x14ac:dyDescent="0.25">
      <c r="AC70007" s="379"/>
    </row>
    <row r="70008" spans="29:29" x14ac:dyDescent="0.25">
      <c r="AC70008" s="379"/>
    </row>
    <row r="70009" spans="29:29" x14ac:dyDescent="0.25">
      <c r="AC70009" s="379"/>
    </row>
    <row r="70010" spans="29:29" x14ac:dyDescent="0.25">
      <c r="AC70010" s="379"/>
    </row>
    <row r="70011" spans="29:29" x14ac:dyDescent="0.25">
      <c r="AC70011" s="379"/>
    </row>
    <row r="70012" spans="29:29" x14ac:dyDescent="0.25">
      <c r="AC70012" s="379"/>
    </row>
    <row r="70013" spans="29:29" x14ac:dyDescent="0.25">
      <c r="AC70013" s="379"/>
    </row>
    <row r="70014" spans="29:29" x14ac:dyDescent="0.25">
      <c r="AC70014" s="379"/>
    </row>
    <row r="70015" spans="29:29" x14ac:dyDescent="0.25">
      <c r="AC70015" s="379"/>
    </row>
    <row r="70016" spans="29:29" x14ac:dyDescent="0.25">
      <c r="AC70016" s="379"/>
    </row>
    <row r="70017" spans="29:29" x14ac:dyDescent="0.25">
      <c r="AC70017" s="379"/>
    </row>
    <row r="70018" spans="29:29" x14ac:dyDescent="0.25">
      <c r="AC70018" s="379"/>
    </row>
    <row r="70019" spans="29:29" x14ac:dyDescent="0.25">
      <c r="AC70019" s="379"/>
    </row>
    <row r="70020" spans="29:29" x14ac:dyDescent="0.25">
      <c r="AC70020" s="379"/>
    </row>
    <row r="70021" spans="29:29" x14ac:dyDescent="0.25">
      <c r="AC70021" s="379"/>
    </row>
    <row r="70022" spans="29:29" x14ac:dyDescent="0.25">
      <c r="AC70022" s="379"/>
    </row>
    <row r="70023" spans="29:29" x14ac:dyDescent="0.25">
      <c r="AC70023" s="379"/>
    </row>
    <row r="70024" spans="29:29" x14ac:dyDescent="0.25">
      <c r="AC70024" s="379"/>
    </row>
    <row r="70025" spans="29:29" x14ac:dyDescent="0.25">
      <c r="AC70025" s="379"/>
    </row>
    <row r="70026" spans="29:29" x14ac:dyDescent="0.25">
      <c r="AC70026" s="379"/>
    </row>
    <row r="70027" spans="29:29" x14ac:dyDescent="0.25">
      <c r="AC70027" s="379"/>
    </row>
    <row r="70028" spans="29:29" x14ac:dyDescent="0.25">
      <c r="AC70028" s="379"/>
    </row>
    <row r="70029" spans="29:29" x14ac:dyDescent="0.25">
      <c r="AC70029" s="379"/>
    </row>
    <row r="70030" spans="29:29" x14ac:dyDescent="0.25">
      <c r="AC70030" s="379"/>
    </row>
    <row r="70031" spans="29:29" x14ac:dyDescent="0.25">
      <c r="AC70031" s="379"/>
    </row>
    <row r="70032" spans="29:29" x14ac:dyDescent="0.25">
      <c r="AC70032" s="379"/>
    </row>
    <row r="70033" spans="29:29" x14ac:dyDescent="0.25">
      <c r="AC70033" s="379"/>
    </row>
    <row r="70034" spans="29:29" x14ac:dyDescent="0.25">
      <c r="AC70034" s="379"/>
    </row>
    <row r="70035" spans="29:29" x14ac:dyDescent="0.25">
      <c r="AC70035" s="379"/>
    </row>
    <row r="70036" spans="29:29" x14ac:dyDescent="0.25">
      <c r="AC70036" s="379"/>
    </row>
    <row r="70037" spans="29:29" x14ac:dyDescent="0.25">
      <c r="AC70037" s="379"/>
    </row>
    <row r="70038" spans="29:29" x14ac:dyDescent="0.25">
      <c r="AC70038" s="379"/>
    </row>
    <row r="70039" spans="29:29" x14ac:dyDescent="0.25">
      <c r="AC70039" s="379"/>
    </row>
    <row r="70040" spans="29:29" x14ac:dyDescent="0.25">
      <c r="AC70040" s="379"/>
    </row>
    <row r="70041" spans="29:29" x14ac:dyDescent="0.25">
      <c r="AC70041" s="379"/>
    </row>
    <row r="70042" spans="29:29" x14ac:dyDescent="0.25">
      <c r="AC70042" s="379"/>
    </row>
    <row r="70043" spans="29:29" x14ac:dyDescent="0.25">
      <c r="AC70043" s="379"/>
    </row>
    <row r="70044" spans="29:29" x14ac:dyDescent="0.25">
      <c r="AC70044" s="379"/>
    </row>
    <row r="70045" spans="29:29" x14ac:dyDescent="0.25">
      <c r="AC70045" s="379"/>
    </row>
    <row r="70046" spans="29:29" x14ac:dyDescent="0.25">
      <c r="AC70046" s="379"/>
    </row>
    <row r="70047" spans="29:29" x14ac:dyDescent="0.25">
      <c r="AC70047" s="379"/>
    </row>
    <row r="70048" spans="29:29" x14ac:dyDescent="0.25">
      <c r="AC70048" s="379"/>
    </row>
    <row r="70049" spans="29:29" x14ac:dyDescent="0.25">
      <c r="AC70049" s="379"/>
    </row>
    <row r="70050" spans="29:29" x14ac:dyDescent="0.25">
      <c r="AC70050" s="379"/>
    </row>
    <row r="70051" spans="29:29" x14ac:dyDescent="0.25">
      <c r="AC70051" s="379"/>
    </row>
    <row r="70052" spans="29:29" x14ac:dyDescent="0.25">
      <c r="AC70052" s="379"/>
    </row>
    <row r="70053" spans="29:29" x14ac:dyDescent="0.25">
      <c r="AC70053" s="379"/>
    </row>
    <row r="70054" spans="29:29" x14ac:dyDescent="0.25">
      <c r="AC70054" s="379"/>
    </row>
    <row r="70055" spans="29:29" x14ac:dyDescent="0.25">
      <c r="AC70055" s="379"/>
    </row>
    <row r="70056" spans="29:29" x14ac:dyDescent="0.25">
      <c r="AC70056" s="379"/>
    </row>
    <row r="70057" spans="29:29" x14ac:dyDescent="0.25">
      <c r="AC70057" s="379"/>
    </row>
    <row r="70058" spans="29:29" x14ac:dyDescent="0.25">
      <c r="AC70058" s="379"/>
    </row>
    <row r="70059" spans="29:29" x14ac:dyDescent="0.25">
      <c r="AC70059" s="379"/>
    </row>
    <row r="70060" spans="29:29" x14ac:dyDescent="0.25">
      <c r="AC70060" s="379"/>
    </row>
    <row r="70061" spans="29:29" x14ac:dyDescent="0.25">
      <c r="AC70061" s="379"/>
    </row>
    <row r="70062" spans="29:29" x14ac:dyDescent="0.25">
      <c r="AC70062" s="379"/>
    </row>
    <row r="70063" spans="29:29" x14ac:dyDescent="0.25">
      <c r="AC70063" s="379"/>
    </row>
    <row r="70064" spans="29:29" x14ac:dyDescent="0.25">
      <c r="AC70064" s="379"/>
    </row>
    <row r="70065" spans="29:29" x14ac:dyDescent="0.25">
      <c r="AC70065" s="379"/>
    </row>
    <row r="70066" spans="29:29" x14ac:dyDescent="0.25">
      <c r="AC70066" s="379"/>
    </row>
    <row r="70067" spans="29:29" x14ac:dyDescent="0.25">
      <c r="AC70067" s="379"/>
    </row>
    <row r="70068" spans="29:29" x14ac:dyDescent="0.25">
      <c r="AC70068" s="379"/>
    </row>
    <row r="70069" spans="29:29" x14ac:dyDescent="0.25">
      <c r="AC70069" s="379"/>
    </row>
    <row r="70070" spans="29:29" x14ac:dyDescent="0.25">
      <c r="AC70070" s="379"/>
    </row>
    <row r="70071" spans="29:29" x14ac:dyDescent="0.25">
      <c r="AC70071" s="379"/>
    </row>
    <row r="70072" spans="29:29" x14ac:dyDescent="0.25">
      <c r="AC70072" s="379"/>
    </row>
    <row r="70073" spans="29:29" x14ac:dyDescent="0.25">
      <c r="AC70073" s="379"/>
    </row>
    <row r="70074" spans="29:29" x14ac:dyDescent="0.25">
      <c r="AC70074" s="379"/>
    </row>
    <row r="70075" spans="29:29" x14ac:dyDescent="0.25">
      <c r="AC70075" s="379"/>
    </row>
    <row r="70076" spans="29:29" x14ac:dyDescent="0.25">
      <c r="AC70076" s="379"/>
    </row>
    <row r="70077" spans="29:29" x14ac:dyDescent="0.25">
      <c r="AC70077" s="379"/>
    </row>
    <row r="70078" spans="29:29" x14ac:dyDescent="0.25">
      <c r="AC70078" s="379"/>
    </row>
    <row r="70079" spans="29:29" x14ac:dyDescent="0.25">
      <c r="AC70079" s="379"/>
    </row>
    <row r="70080" spans="29:29" x14ac:dyDescent="0.25">
      <c r="AC70080" s="379"/>
    </row>
    <row r="70081" spans="29:29" x14ac:dyDescent="0.25">
      <c r="AC70081" s="379"/>
    </row>
    <row r="70082" spans="29:29" x14ac:dyDescent="0.25">
      <c r="AC70082" s="379"/>
    </row>
    <row r="70083" spans="29:29" x14ac:dyDescent="0.25">
      <c r="AC70083" s="379"/>
    </row>
    <row r="70084" spans="29:29" x14ac:dyDescent="0.25">
      <c r="AC70084" s="379"/>
    </row>
    <row r="70085" spans="29:29" x14ac:dyDescent="0.25">
      <c r="AC70085" s="379"/>
    </row>
    <row r="70086" spans="29:29" x14ac:dyDescent="0.25">
      <c r="AC70086" s="379"/>
    </row>
    <row r="70087" spans="29:29" x14ac:dyDescent="0.25">
      <c r="AC70087" s="379"/>
    </row>
    <row r="70088" spans="29:29" x14ac:dyDescent="0.25">
      <c r="AC70088" s="379"/>
    </row>
    <row r="70089" spans="29:29" x14ac:dyDescent="0.25">
      <c r="AC70089" s="379"/>
    </row>
    <row r="70090" spans="29:29" x14ac:dyDescent="0.25">
      <c r="AC70090" s="379"/>
    </row>
    <row r="70091" spans="29:29" x14ac:dyDescent="0.25">
      <c r="AC70091" s="379"/>
    </row>
    <row r="70092" spans="29:29" x14ac:dyDescent="0.25">
      <c r="AC70092" s="379"/>
    </row>
    <row r="70093" spans="29:29" x14ac:dyDescent="0.25">
      <c r="AC70093" s="379"/>
    </row>
    <row r="70094" spans="29:29" x14ac:dyDescent="0.25">
      <c r="AC70094" s="379"/>
    </row>
    <row r="70095" spans="29:29" x14ac:dyDescent="0.25">
      <c r="AC70095" s="379"/>
    </row>
    <row r="70096" spans="29:29" x14ac:dyDescent="0.25">
      <c r="AC70096" s="379"/>
    </row>
    <row r="70097" spans="29:29" x14ac:dyDescent="0.25">
      <c r="AC70097" s="379"/>
    </row>
    <row r="70098" spans="29:29" x14ac:dyDescent="0.25">
      <c r="AC70098" s="379"/>
    </row>
    <row r="70099" spans="29:29" x14ac:dyDescent="0.25">
      <c r="AC70099" s="379"/>
    </row>
    <row r="70100" spans="29:29" x14ac:dyDescent="0.25">
      <c r="AC70100" s="379"/>
    </row>
    <row r="70101" spans="29:29" x14ac:dyDescent="0.25">
      <c r="AC70101" s="379"/>
    </row>
    <row r="70102" spans="29:29" x14ac:dyDescent="0.25">
      <c r="AC70102" s="379"/>
    </row>
    <row r="70103" spans="29:29" x14ac:dyDescent="0.25">
      <c r="AC70103" s="379"/>
    </row>
    <row r="70104" spans="29:29" x14ac:dyDescent="0.25">
      <c r="AC70104" s="379"/>
    </row>
    <row r="70105" spans="29:29" x14ac:dyDescent="0.25">
      <c r="AC70105" s="379"/>
    </row>
    <row r="70106" spans="29:29" x14ac:dyDescent="0.25">
      <c r="AC70106" s="379"/>
    </row>
    <row r="70107" spans="29:29" x14ac:dyDescent="0.25">
      <c r="AC70107" s="379"/>
    </row>
    <row r="70108" spans="29:29" x14ac:dyDescent="0.25">
      <c r="AC70108" s="379"/>
    </row>
    <row r="70109" spans="29:29" x14ac:dyDescent="0.25">
      <c r="AC70109" s="379"/>
    </row>
    <row r="70110" spans="29:29" x14ac:dyDescent="0.25">
      <c r="AC70110" s="379"/>
    </row>
    <row r="70111" spans="29:29" x14ac:dyDescent="0.25">
      <c r="AC70111" s="379"/>
    </row>
    <row r="70112" spans="29:29" x14ac:dyDescent="0.25">
      <c r="AC70112" s="379"/>
    </row>
    <row r="70113" spans="29:29" x14ac:dyDescent="0.25">
      <c r="AC70113" s="379"/>
    </row>
    <row r="70114" spans="29:29" x14ac:dyDescent="0.25">
      <c r="AC70114" s="379"/>
    </row>
    <row r="70115" spans="29:29" x14ac:dyDescent="0.25">
      <c r="AC70115" s="379"/>
    </row>
    <row r="70116" spans="29:29" x14ac:dyDescent="0.25">
      <c r="AC70116" s="379"/>
    </row>
    <row r="70117" spans="29:29" x14ac:dyDescent="0.25">
      <c r="AC70117" s="379"/>
    </row>
    <row r="70118" spans="29:29" x14ac:dyDescent="0.25">
      <c r="AC70118" s="379"/>
    </row>
    <row r="70119" spans="29:29" x14ac:dyDescent="0.25">
      <c r="AC70119" s="379"/>
    </row>
    <row r="70120" spans="29:29" x14ac:dyDescent="0.25">
      <c r="AC70120" s="379"/>
    </row>
    <row r="70121" spans="29:29" x14ac:dyDescent="0.25">
      <c r="AC70121" s="379"/>
    </row>
    <row r="70122" spans="29:29" x14ac:dyDescent="0.25">
      <c r="AC70122" s="379"/>
    </row>
    <row r="70123" spans="29:29" x14ac:dyDescent="0.25">
      <c r="AC70123" s="379"/>
    </row>
    <row r="70124" spans="29:29" x14ac:dyDescent="0.25">
      <c r="AC70124" s="379"/>
    </row>
    <row r="70125" spans="29:29" x14ac:dyDescent="0.25">
      <c r="AC70125" s="379"/>
    </row>
    <row r="70126" spans="29:29" x14ac:dyDescent="0.25">
      <c r="AC70126" s="379"/>
    </row>
    <row r="70127" spans="29:29" x14ac:dyDescent="0.25">
      <c r="AC70127" s="379"/>
    </row>
    <row r="70128" spans="29:29" x14ac:dyDescent="0.25">
      <c r="AC70128" s="379"/>
    </row>
    <row r="70129" spans="29:29" x14ac:dyDescent="0.25">
      <c r="AC70129" s="379"/>
    </row>
    <row r="70130" spans="29:29" x14ac:dyDescent="0.25">
      <c r="AC70130" s="379"/>
    </row>
    <row r="70131" spans="29:29" x14ac:dyDescent="0.25">
      <c r="AC70131" s="379"/>
    </row>
    <row r="70132" spans="29:29" x14ac:dyDescent="0.25">
      <c r="AC70132" s="379"/>
    </row>
    <row r="70133" spans="29:29" x14ac:dyDescent="0.25">
      <c r="AC70133" s="379"/>
    </row>
    <row r="70134" spans="29:29" x14ac:dyDescent="0.25">
      <c r="AC70134" s="379"/>
    </row>
    <row r="70135" spans="29:29" x14ac:dyDescent="0.25">
      <c r="AC70135" s="379"/>
    </row>
    <row r="70136" spans="29:29" x14ac:dyDescent="0.25">
      <c r="AC70136" s="379"/>
    </row>
    <row r="70137" spans="29:29" x14ac:dyDescent="0.25">
      <c r="AC70137" s="379"/>
    </row>
    <row r="70138" spans="29:29" x14ac:dyDescent="0.25">
      <c r="AC70138" s="379"/>
    </row>
    <row r="70139" spans="29:29" x14ac:dyDescent="0.25">
      <c r="AC70139" s="379"/>
    </row>
    <row r="70140" spans="29:29" x14ac:dyDescent="0.25">
      <c r="AC70140" s="379"/>
    </row>
    <row r="70141" spans="29:29" x14ac:dyDescent="0.25">
      <c r="AC70141" s="379"/>
    </row>
    <row r="70142" spans="29:29" x14ac:dyDescent="0.25">
      <c r="AC70142" s="379"/>
    </row>
    <row r="70143" spans="29:29" x14ac:dyDescent="0.25">
      <c r="AC70143" s="379"/>
    </row>
    <row r="70144" spans="29:29" x14ac:dyDescent="0.25">
      <c r="AC70144" s="379"/>
    </row>
    <row r="70145" spans="29:29" x14ac:dyDescent="0.25">
      <c r="AC70145" s="379"/>
    </row>
    <row r="70146" spans="29:29" x14ac:dyDescent="0.25">
      <c r="AC70146" s="379"/>
    </row>
    <row r="70147" spans="29:29" x14ac:dyDescent="0.25">
      <c r="AC70147" s="379"/>
    </row>
    <row r="70148" spans="29:29" x14ac:dyDescent="0.25">
      <c r="AC70148" s="379"/>
    </row>
    <row r="70149" spans="29:29" x14ac:dyDescent="0.25">
      <c r="AC70149" s="379"/>
    </row>
    <row r="70150" spans="29:29" x14ac:dyDescent="0.25">
      <c r="AC70150" s="379"/>
    </row>
    <row r="70151" spans="29:29" x14ac:dyDescent="0.25">
      <c r="AC70151" s="379"/>
    </row>
    <row r="70152" spans="29:29" x14ac:dyDescent="0.25">
      <c r="AC70152" s="379"/>
    </row>
    <row r="70153" spans="29:29" x14ac:dyDescent="0.25">
      <c r="AC70153" s="379"/>
    </row>
    <row r="70154" spans="29:29" x14ac:dyDescent="0.25">
      <c r="AC70154" s="379"/>
    </row>
    <row r="70155" spans="29:29" x14ac:dyDescent="0.25">
      <c r="AC70155" s="379"/>
    </row>
    <row r="70156" spans="29:29" x14ac:dyDescent="0.25">
      <c r="AC70156" s="379"/>
    </row>
    <row r="70157" spans="29:29" x14ac:dyDescent="0.25">
      <c r="AC70157" s="379"/>
    </row>
    <row r="70158" spans="29:29" x14ac:dyDescent="0.25">
      <c r="AC70158" s="379"/>
    </row>
    <row r="70159" spans="29:29" x14ac:dyDescent="0.25">
      <c r="AC70159" s="379"/>
    </row>
    <row r="70160" spans="29:29" x14ac:dyDescent="0.25">
      <c r="AC70160" s="379"/>
    </row>
    <row r="70161" spans="29:29" x14ac:dyDescent="0.25">
      <c r="AC70161" s="379"/>
    </row>
    <row r="70162" spans="29:29" x14ac:dyDescent="0.25">
      <c r="AC70162" s="379"/>
    </row>
    <row r="70163" spans="29:29" x14ac:dyDescent="0.25">
      <c r="AC70163" s="379"/>
    </row>
    <row r="70164" spans="29:29" x14ac:dyDescent="0.25">
      <c r="AC70164" s="379"/>
    </row>
    <row r="70165" spans="29:29" x14ac:dyDescent="0.25">
      <c r="AC70165" s="379"/>
    </row>
    <row r="70166" spans="29:29" x14ac:dyDescent="0.25">
      <c r="AC70166" s="379"/>
    </row>
    <row r="70167" spans="29:29" x14ac:dyDescent="0.25">
      <c r="AC70167" s="379"/>
    </row>
    <row r="70168" spans="29:29" x14ac:dyDescent="0.25">
      <c r="AC70168" s="379"/>
    </row>
    <row r="70169" spans="29:29" x14ac:dyDescent="0.25">
      <c r="AC70169" s="379"/>
    </row>
    <row r="70170" spans="29:29" x14ac:dyDescent="0.25">
      <c r="AC70170" s="379"/>
    </row>
    <row r="70171" spans="29:29" x14ac:dyDescent="0.25">
      <c r="AC70171" s="379"/>
    </row>
    <row r="70172" spans="29:29" x14ac:dyDescent="0.25">
      <c r="AC70172" s="379"/>
    </row>
    <row r="70173" spans="29:29" x14ac:dyDescent="0.25">
      <c r="AC70173" s="379"/>
    </row>
    <row r="70174" spans="29:29" x14ac:dyDescent="0.25">
      <c r="AC70174" s="379"/>
    </row>
    <row r="70175" spans="29:29" x14ac:dyDescent="0.25">
      <c r="AC70175" s="379"/>
    </row>
    <row r="70176" spans="29:29" x14ac:dyDescent="0.25">
      <c r="AC70176" s="379"/>
    </row>
    <row r="70177" spans="29:29" x14ac:dyDescent="0.25">
      <c r="AC70177" s="379"/>
    </row>
    <row r="70178" spans="29:29" x14ac:dyDescent="0.25">
      <c r="AC70178" s="379"/>
    </row>
    <row r="70179" spans="29:29" x14ac:dyDescent="0.25">
      <c r="AC70179" s="379"/>
    </row>
    <row r="70180" spans="29:29" x14ac:dyDescent="0.25">
      <c r="AC70180" s="379"/>
    </row>
    <row r="70181" spans="29:29" x14ac:dyDescent="0.25">
      <c r="AC70181" s="379"/>
    </row>
    <row r="70182" spans="29:29" x14ac:dyDescent="0.25">
      <c r="AC70182" s="379"/>
    </row>
    <row r="70183" spans="29:29" x14ac:dyDescent="0.25">
      <c r="AC70183" s="379"/>
    </row>
    <row r="70184" spans="29:29" x14ac:dyDescent="0.25">
      <c r="AC70184" s="379"/>
    </row>
    <row r="70185" spans="29:29" x14ac:dyDescent="0.25">
      <c r="AC70185" s="379"/>
    </row>
    <row r="70186" spans="29:29" x14ac:dyDescent="0.25">
      <c r="AC70186" s="379"/>
    </row>
    <row r="70187" spans="29:29" x14ac:dyDescent="0.25">
      <c r="AC70187" s="379"/>
    </row>
    <row r="70188" spans="29:29" x14ac:dyDescent="0.25">
      <c r="AC70188" s="379"/>
    </row>
    <row r="70189" spans="29:29" x14ac:dyDescent="0.25">
      <c r="AC70189" s="379"/>
    </row>
    <row r="70190" spans="29:29" x14ac:dyDescent="0.25">
      <c r="AC70190" s="379"/>
    </row>
    <row r="70191" spans="29:29" x14ac:dyDescent="0.25">
      <c r="AC70191" s="379"/>
    </row>
    <row r="70192" spans="29:29" x14ac:dyDescent="0.25">
      <c r="AC70192" s="379"/>
    </row>
    <row r="70193" spans="29:29" x14ac:dyDescent="0.25">
      <c r="AC70193" s="379"/>
    </row>
    <row r="70194" spans="29:29" x14ac:dyDescent="0.25">
      <c r="AC70194" s="379"/>
    </row>
    <row r="70195" spans="29:29" x14ac:dyDescent="0.25">
      <c r="AC70195" s="379"/>
    </row>
    <row r="70196" spans="29:29" x14ac:dyDescent="0.25">
      <c r="AC70196" s="379"/>
    </row>
    <row r="70197" spans="29:29" x14ac:dyDescent="0.25">
      <c r="AC70197" s="379"/>
    </row>
    <row r="70198" spans="29:29" x14ac:dyDescent="0.25">
      <c r="AC70198" s="379"/>
    </row>
    <row r="70199" spans="29:29" x14ac:dyDescent="0.25">
      <c r="AC70199" s="379"/>
    </row>
    <row r="70200" spans="29:29" x14ac:dyDescent="0.25">
      <c r="AC70200" s="379"/>
    </row>
    <row r="70201" spans="29:29" x14ac:dyDescent="0.25">
      <c r="AC70201" s="379"/>
    </row>
    <row r="70202" spans="29:29" x14ac:dyDescent="0.25">
      <c r="AC70202" s="379"/>
    </row>
    <row r="70203" spans="29:29" x14ac:dyDescent="0.25">
      <c r="AC70203" s="379"/>
    </row>
    <row r="70204" spans="29:29" x14ac:dyDescent="0.25">
      <c r="AC70204" s="379"/>
    </row>
    <row r="70205" spans="29:29" x14ac:dyDescent="0.25">
      <c r="AC70205" s="379"/>
    </row>
    <row r="70206" spans="29:29" x14ac:dyDescent="0.25">
      <c r="AC70206" s="379"/>
    </row>
    <row r="70207" spans="29:29" x14ac:dyDescent="0.25">
      <c r="AC70207" s="379"/>
    </row>
    <row r="70208" spans="29:29" x14ac:dyDescent="0.25">
      <c r="AC70208" s="379"/>
    </row>
    <row r="70209" spans="29:29" x14ac:dyDescent="0.25">
      <c r="AC70209" s="379"/>
    </row>
    <row r="70210" spans="29:29" x14ac:dyDescent="0.25">
      <c r="AC70210" s="379"/>
    </row>
    <row r="70211" spans="29:29" x14ac:dyDescent="0.25">
      <c r="AC70211" s="379"/>
    </row>
    <row r="70212" spans="29:29" x14ac:dyDescent="0.25">
      <c r="AC70212" s="379"/>
    </row>
    <row r="70213" spans="29:29" x14ac:dyDescent="0.25">
      <c r="AC70213" s="379"/>
    </row>
    <row r="70214" spans="29:29" x14ac:dyDescent="0.25">
      <c r="AC70214" s="379"/>
    </row>
    <row r="70215" spans="29:29" x14ac:dyDescent="0.25">
      <c r="AC70215" s="379"/>
    </row>
    <row r="70216" spans="29:29" x14ac:dyDescent="0.25">
      <c r="AC70216" s="379"/>
    </row>
    <row r="70217" spans="29:29" x14ac:dyDescent="0.25">
      <c r="AC70217" s="379"/>
    </row>
    <row r="70218" spans="29:29" x14ac:dyDescent="0.25">
      <c r="AC70218" s="379"/>
    </row>
    <row r="70219" spans="29:29" x14ac:dyDescent="0.25">
      <c r="AC70219" s="379"/>
    </row>
    <row r="70220" spans="29:29" x14ac:dyDescent="0.25">
      <c r="AC70220" s="379"/>
    </row>
    <row r="70221" spans="29:29" x14ac:dyDescent="0.25">
      <c r="AC70221" s="379"/>
    </row>
    <row r="70222" spans="29:29" x14ac:dyDescent="0.25">
      <c r="AC70222" s="379"/>
    </row>
    <row r="70223" spans="29:29" x14ac:dyDescent="0.25">
      <c r="AC70223" s="379"/>
    </row>
    <row r="70224" spans="29:29" x14ac:dyDescent="0.25">
      <c r="AC70224" s="379"/>
    </row>
    <row r="70225" spans="29:29" x14ac:dyDescent="0.25">
      <c r="AC70225" s="379"/>
    </row>
    <row r="70226" spans="29:29" x14ac:dyDescent="0.25">
      <c r="AC70226" s="379"/>
    </row>
    <row r="70227" spans="29:29" x14ac:dyDescent="0.25">
      <c r="AC70227" s="379"/>
    </row>
    <row r="70228" spans="29:29" x14ac:dyDescent="0.25">
      <c r="AC70228" s="379"/>
    </row>
    <row r="70229" spans="29:29" x14ac:dyDescent="0.25">
      <c r="AC70229" s="379"/>
    </row>
    <row r="70230" spans="29:29" x14ac:dyDescent="0.25">
      <c r="AC70230" s="379"/>
    </row>
    <row r="70231" spans="29:29" x14ac:dyDescent="0.25">
      <c r="AC70231" s="379"/>
    </row>
    <row r="70232" spans="29:29" x14ac:dyDescent="0.25">
      <c r="AC70232" s="379"/>
    </row>
    <row r="70233" spans="29:29" x14ac:dyDescent="0.25">
      <c r="AC70233" s="379"/>
    </row>
    <row r="70234" spans="29:29" x14ac:dyDescent="0.25">
      <c r="AC70234" s="379"/>
    </row>
    <row r="70235" spans="29:29" x14ac:dyDescent="0.25">
      <c r="AC70235" s="379"/>
    </row>
    <row r="70236" spans="29:29" x14ac:dyDescent="0.25">
      <c r="AC70236" s="379"/>
    </row>
    <row r="70237" spans="29:29" x14ac:dyDescent="0.25">
      <c r="AC70237" s="379"/>
    </row>
    <row r="70238" spans="29:29" x14ac:dyDescent="0.25">
      <c r="AC70238" s="379"/>
    </row>
    <row r="70239" spans="29:29" x14ac:dyDescent="0.25">
      <c r="AC70239" s="379"/>
    </row>
    <row r="70240" spans="29:29" x14ac:dyDescent="0.25">
      <c r="AC70240" s="379"/>
    </row>
    <row r="70241" spans="29:29" x14ac:dyDescent="0.25">
      <c r="AC70241" s="379"/>
    </row>
    <row r="70242" spans="29:29" x14ac:dyDescent="0.25">
      <c r="AC70242" s="379"/>
    </row>
    <row r="70243" spans="29:29" x14ac:dyDescent="0.25">
      <c r="AC70243" s="379"/>
    </row>
    <row r="70244" spans="29:29" x14ac:dyDescent="0.25">
      <c r="AC70244" s="379"/>
    </row>
    <row r="70245" spans="29:29" x14ac:dyDescent="0.25">
      <c r="AC70245" s="379"/>
    </row>
    <row r="70246" spans="29:29" x14ac:dyDescent="0.25">
      <c r="AC70246" s="379"/>
    </row>
    <row r="70247" spans="29:29" x14ac:dyDescent="0.25">
      <c r="AC70247" s="379"/>
    </row>
    <row r="70248" spans="29:29" x14ac:dyDescent="0.25">
      <c r="AC70248" s="379"/>
    </row>
    <row r="70249" spans="29:29" x14ac:dyDescent="0.25">
      <c r="AC70249" s="379"/>
    </row>
    <row r="70250" spans="29:29" x14ac:dyDescent="0.25">
      <c r="AC70250" s="379"/>
    </row>
    <row r="70251" spans="29:29" x14ac:dyDescent="0.25">
      <c r="AC70251" s="379"/>
    </row>
    <row r="70252" spans="29:29" x14ac:dyDescent="0.25">
      <c r="AC70252" s="379"/>
    </row>
    <row r="70253" spans="29:29" x14ac:dyDescent="0.25">
      <c r="AC70253" s="379"/>
    </row>
    <row r="70254" spans="29:29" x14ac:dyDescent="0.25">
      <c r="AC70254" s="379"/>
    </row>
    <row r="70255" spans="29:29" x14ac:dyDescent="0.25">
      <c r="AC70255" s="379"/>
    </row>
    <row r="70256" spans="29:29" x14ac:dyDescent="0.25">
      <c r="AC70256" s="379"/>
    </row>
    <row r="70257" spans="29:29" x14ac:dyDescent="0.25">
      <c r="AC70257" s="379"/>
    </row>
    <row r="70258" spans="29:29" x14ac:dyDescent="0.25">
      <c r="AC70258" s="379"/>
    </row>
    <row r="70259" spans="29:29" x14ac:dyDescent="0.25">
      <c r="AC70259" s="379"/>
    </row>
    <row r="70260" spans="29:29" x14ac:dyDescent="0.25">
      <c r="AC70260" s="379"/>
    </row>
    <row r="70261" spans="29:29" x14ac:dyDescent="0.25">
      <c r="AC70261" s="379"/>
    </row>
    <row r="70262" spans="29:29" x14ac:dyDescent="0.25">
      <c r="AC70262" s="379"/>
    </row>
    <row r="70263" spans="29:29" x14ac:dyDescent="0.25">
      <c r="AC70263" s="379"/>
    </row>
    <row r="70264" spans="29:29" x14ac:dyDescent="0.25">
      <c r="AC70264" s="379"/>
    </row>
    <row r="70265" spans="29:29" x14ac:dyDescent="0.25">
      <c r="AC70265" s="379"/>
    </row>
    <row r="70266" spans="29:29" x14ac:dyDescent="0.25">
      <c r="AC70266" s="379"/>
    </row>
    <row r="70267" spans="29:29" x14ac:dyDescent="0.25">
      <c r="AC70267" s="379"/>
    </row>
    <row r="70268" spans="29:29" x14ac:dyDescent="0.25">
      <c r="AC70268" s="379"/>
    </row>
    <row r="70269" spans="29:29" x14ac:dyDescent="0.25">
      <c r="AC70269" s="379"/>
    </row>
    <row r="70270" spans="29:29" x14ac:dyDescent="0.25">
      <c r="AC70270" s="379"/>
    </row>
    <row r="70271" spans="29:29" x14ac:dyDescent="0.25">
      <c r="AC70271" s="379"/>
    </row>
    <row r="70272" spans="29:29" x14ac:dyDescent="0.25">
      <c r="AC70272" s="379"/>
    </row>
    <row r="70273" spans="29:29" x14ac:dyDescent="0.25">
      <c r="AC70273" s="379"/>
    </row>
    <row r="70274" spans="29:29" x14ac:dyDescent="0.25">
      <c r="AC70274" s="379"/>
    </row>
    <row r="70275" spans="29:29" x14ac:dyDescent="0.25">
      <c r="AC70275" s="379"/>
    </row>
    <row r="70276" spans="29:29" x14ac:dyDescent="0.25">
      <c r="AC70276" s="379"/>
    </row>
    <row r="70277" spans="29:29" x14ac:dyDescent="0.25">
      <c r="AC70277" s="379"/>
    </row>
    <row r="70278" spans="29:29" x14ac:dyDescent="0.25">
      <c r="AC70278" s="379"/>
    </row>
    <row r="70279" spans="29:29" x14ac:dyDescent="0.25">
      <c r="AC70279" s="379"/>
    </row>
    <row r="70280" spans="29:29" x14ac:dyDescent="0.25">
      <c r="AC70280" s="379"/>
    </row>
    <row r="70281" spans="29:29" x14ac:dyDescent="0.25">
      <c r="AC70281" s="379"/>
    </row>
    <row r="70282" spans="29:29" x14ac:dyDescent="0.25">
      <c r="AC70282" s="379"/>
    </row>
    <row r="70283" spans="29:29" x14ac:dyDescent="0.25">
      <c r="AC70283" s="379"/>
    </row>
    <row r="70284" spans="29:29" x14ac:dyDescent="0.25">
      <c r="AC70284" s="379"/>
    </row>
    <row r="70285" spans="29:29" x14ac:dyDescent="0.25">
      <c r="AC70285" s="379"/>
    </row>
    <row r="70286" spans="29:29" x14ac:dyDescent="0.25">
      <c r="AC70286" s="379"/>
    </row>
    <row r="70287" spans="29:29" x14ac:dyDescent="0.25">
      <c r="AC70287" s="379"/>
    </row>
    <row r="70288" spans="29:29" x14ac:dyDescent="0.25">
      <c r="AC70288" s="379"/>
    </row>
    <row r="70289" spans="29:29" x14ac:dyDescent="0.25">
      <c r="AC70289" s="379"/>
    </row>
    <row r="70290" spans="29:29" x14ac:dyDescent="0.25">
      <c r="AC70290" s="379"/>
    </row>
    <row r="70291" spans="29:29" x14ac:dyDescent="0.25">
      <c r="AC70291" s="379"/>
    </row>
    <row r="70292" spans="29:29" x14ac:dyDescent="0.25">
      <c r="AC70292" s="379"/>
    </row>
    <row r="70293" spans="29:29" x14ac:dyDescent="0.25">
      <c r="AC70293" s="379"/>
    </row>
    <row r="70294" spans="29:29" x14ac:dyDescent="0.25">
      <c r="AC70294" s="379"/>
    </row>
    <row r="70295" spans="29:29" x14ac:dyDescent="0.25">
      <c r="AC70295" s="379"/>
    </row>
    <row r="70296" spans="29:29" x14ac:dyDescent="0.25">
      <c r="AC70296" s="379"/>
    </row>
    <row r="70297" spans="29:29" x14ac:dyDescent="0.25">
      <c r="AC70297" s="379"/>
    </row>
    <row r="70298" spans="29:29" x14ac:dyDescent="0.25">
      <c r="AC70298" s="379"/>
    </row>
    <row r="70299" spans="29:29" x14ac:dyDescent="0.25">
      <c r="AC70299" s="379"/>
    </row>
    <row r="70300" spans="29:29" x14ac:dyDescent="0.25">
      <c r="AC70300" s="379"/>
    </row>
    <row r="70301" spans="29:29" x14ac:dyDescent="0.25">
      <c r="AC70301" s="379"/>
    </row>
    <row r="70302" spans="29:29" x14ac:dyDescent="0.25">
      <c r="AC70302" s="379"/>
    </row>
    <row r="70303" spans="29:29" x14ac:dyDescent="0.25">
      <c r="AC70303" s="379"/>
    </row>
    <row r="70304" spans="29:29" x14ac:dyDescent="0.25">
      <c r="AC70304" s="379"/>
    </row>
    <row r="70305" spans="29:29" x14ac:dyDescent="0.25">
      <c r="AC70305" s="379"/>
    </row>
    <row r="70306" spans="29:29" x14ac:dyDescent="0.25">
      <c r="AC70306" s="379"/>
    </row>
    <row r="70307" spans="29:29" x14ac:dyDescent="0.25">
      <c r="AC70307" s="379"/>
    </row>
    <row r="70308" spans="29:29" x14ac:dyDescent="0.25">
      <c r="AC70308" s="379"/>
    </row>
    <row r="70309" spans="29:29" x14ac:dyDescent="0.25">
      <c r="AC70309" s="379"/>
    </row>
    <row r="70310" spans="29:29" x14ac:dyDescent="0.25">
      <c r="AC70310" s="379"/>
    </row>
    <row r="70311" spans="29:29" x14ac:dyDescent="0.25">
      <c r="AC70311" s="379"/>
    </row>
    <row r="70312" spans="29:29" x14ac:dyDescent="0.25">
      <c r="AC70312" s="379"/>
    </row>
    <row r="70313" spans="29:29" x14ac:dyDescent="0.25">
      <c r="AC70313" s="379"/>
    </row>
    <row r="70314" spans="29:29" x14ac:dyDescent="0.25">
      <c r="AC70314" s="379"/>
    </row>
    <row r="70315" spans="29:29" x14ac:dyDescent="0.25">
      <c r="AC70315" s="379"/>
    </row>
    <row r="70316" spans="29:29" x14ac:dyDescent="0.25">
      <c r="AC70316" s="379"/>
    </row>
    <row r="70317" spans="29:29" x14ac:dyDescent="0.25">
      <c r="AC70317" s="379"/>
    </row>
    <row r="70318" spans="29:29" x14ac:dyDescent="0.25">
      <c r="AC70318" s="379"/>
    </row>
    <row r="70319" spans="29:29" x14ac:dyDescent="0.25">
      <c r="AC70319" s="379"/>
    </row>
    <row r="70320" spans="29:29" x14ac:dyDescent="0.25">
      <c r="AC70320" s="379"/>
    </row>
    <row r="70321" spans="29:29" x14ac:dyDescent="0.25">
      <c r="AC70321" s="379"/>
    </row>
    <row r="70322" spans="29:29" x14ac:dyDescent="0.25">
      <c r="AC70322" s="379"/>
    </row>
    <row r="70323" spans="29:29" x14ac:dyDescent="0.25">
      <c r="AC70323" s="379"/>
    </row>
    <row r="70324" spans="29:29" x14ac:dyDescent="0.25">
      <c r="AC70324" s="379"/>
    </row>
    <row r="70325" spans="29:29" x14ac:dyDescent="0.25">
      <c r="AC70325" s="379"/>
    </row>
    <row r="70326" spans="29:29" x14ac:dyDescent="0.25">
      <c r="AC70326" s="379"/>
    </row>
    <row r="70327" spans="29:29" x14ac:dyDescent="0.25">
      <c r="AC70327" s="379"/>
    </row>
    <row r="70328" spans="29:29" x14ac:dyDescent="0.25">
      <c r="AC70328" s="379"/>
    </row>
    <row r="70329" spans="29:29" x14ac:dyDescent="0.25">
      <c r="AC70329" s="379"/>
    </row>
    <row r="70330" spans="29:29" x14ac:dyDescent="0.25">
      <c r="AC70330" s="379"/>
    </row>
    <row r="70331" spans="29:29" x14ac:dyDescent="0.25">
      <c r="AC70331" s="379"/>
    </row>
    <row r="70332" spans="29:29" x14ac:dyDescent="0.25">
      <c r="AC70332" s="379"/>
    </row>
    <row r="70333" spans="29:29" x14ac:dyDescent="0.25">
      <c r="AC70333" s="379"/>
    </row>
    <row r="70334" spans="29:29" x14ac:dyDescent="0.25">
      <c r="AC70334" s="379"/>
    </row>
    <row r="70335" spans="29:29" x14ac:dyDescent="0.25">
      <c r="AC70335" s="379"/>
    </row>
    <row r="70336" spans="29:29" x14ac:dyDescent="0.25">
      <c r="AC70336" s="379"/>
    </row>
    <row r="70337" spans="29:29" x14ac:dyDescent="0.25">
      <c r="AC70337" s="379"/>
    </row>
    <row r="70338" spans="29:29" x14ac:dyDescent="0.25">
      <c r="AC70338" s="379"/>
    </row>
    <row r="70339" spans="29:29" x14ac:dyDescent="0.25">
      <c r="AC70339" s="379"/>
    </row>
    <row r="70340" spans="29:29" x14ac:dyDescent="0.25">
      <c r="AC70340" s="379"/>
    </row>
    <row r="70341" spans="29:29" x14ac:dyDescent="0.25">
      <c r="AC70341" s="379"/>
    </row>
    <row r="70342" spans="29:29" x14ac:dyDescent="0.25">
      <c r="AC70342" s="379"/>
    </row>
    <row r="70343" spans="29:29" x14ac:dyDescent="0.25">
      <c r="AC70343" s="379"/>
    </row>
    <row r="70344" spans="29:29" x14ac:dyDescent="0.25">
      <c r="AC70344" s="379"/>
    </row>
    <row r="70345" spans="29:29" x14ac:dyDescent="0.25">
      <c r="AC70345" s="379"/>
    </row>
    <row r="70346" spans="29:29" x14ac:dyDescent="0.25">
      <c r="AC70346" s="379"/>
    </row>
    <row r="70347" spans="29:29" x14ac:dyDescent="0.25">
      <c r="AC70347" s="379"/>
    </row>
    <row r="70348" spans="29:29" x14ac:dyDescent="0.25">
      <c r="AC70348" s="379"/>
    </row>
    <row r="70349" spans="29:29" x14ac:dyDescent="0.25">
      <c r="AC70349" s="379"/>
    </row>
    <row r="70350" spans="29:29" x14ac:dyDescent="0.25">
      <c r="AC70350" s="379"/>
    </row>
    <row r="70351" spans="29:29" x14ac:dyDescent="0.25">
      <c r="AC70351" s="379"/>
    </row>
    <row r="70352" spans="29:29" x14ac:dyDescent="0.25">
      <c r="AC70352" s="379"/>
    </row>
    <row r="70353" spans="29:29" x14ac:dyDescent="0.25">
      <c r="AC70353" s="379"/>
    </row>
    <row r="70354" spans="29:29" x14ac:dyDescent="0.25">
      <c r="AC70354" s="379"/>
    </row>
    <row r="70355" spans="29:29" x14ac:dyDescent="0.25">
      <c r="AC70355" s="379"/>
    </row>
    <row r="70356" spans="29:29" x14ac:dyDescent="0.25">
      <c r="AC70356" s="379"/>
    </row>
    <row r="70357" spans="29:29" x14ac:dyDescent="0.25">
      <c r="AC70357" s="379"/>
    </row>
    <row r="70358" spans="29:29" x14ac:dyDescent="0.25">
      <c r="AC70358" s="379"/>
    </row>
    <row r="70359" spans="29:29" x14ac:dyDescent="0.25">
      <c r="AC70359" s="379"/>
    </row>
    <row r="70360" spans="29:29" x14ac:dyDescent="0.25">
      <c r="AC70360" s="379"/>
    </row>
    <row r="70361" spans="29:29" x14ac:dyDescent="0.25">
      <c r="AC70361" s="379"/>
    </row>
    <row r="70362" spans="29:29" x14ac:dyDescent="0.25">
      <c r="AC70362" s="379"/>
    </row>
    <row r="70363" spans="29:29" x14ac:dyDescent="0.25">
      <c r="AC70363" s="379"/>
    </row>
    <row r="70364" spans="29:29" x14ac:dyDescent="0.25">
      <c r="AC70364" s="379"/>
    </row>
    <row r="70365" spans="29:29" x14ac:dyDescent="0.25">
      <c r="AC70365" s="379"/>
    </row>
    <row r="70366" spans="29:29" x14ac:dyDescent="0.25">
      <c r="AC70366" s="379"/>
    </row>
    <row r="70367" spans="29:29" x14ac:dyDescent="0.25">
      <c r="AC70367" s="379"/>
    </row>
    <row r="70368" spans="29:29" x14ac:dyDescent="0.25">
      <c r="AC70368" s="379"/>
    </row>
    <row r="70369" spans="29:29" x14ac:dyDescent="0.25">
      <c r="AC70369" s="379"/>
    </row>
    <row r="70370" spans="29:29" x14ac:dyDescent="0.25">
      <c r="AC70370" s="379"/>
    </row>
    <row r="70371" spans="29:29" x14ac:dyDescent="0.25">
      <c r="AC70371" s="379"/>
    </row>
    <row r="70372" spans="29:29" x14ac:dyDescent="0.25">
      <c r="AC70372" s="379"/>
    </row>
    <row r="70373" spans="29:29" x14ac:dyDescent="0.25">
      <c r="AC70373" s="379"/>
    </row>
    <row r="70374" spans="29:29" x14ac:dyDescent="0.25">
      <c r="AC70374" s="379"/>
    </row>
    <row r="70375" spans="29:29" x14ac:dyDescent="0.25">
      <c r="AC70375" s="379"/>
    </row>
    <row r="70376" spans="29:29" x14ac:dyDescent="0.25">
      <c r="AC70376" s="379"/>
    </row>
    <row r="70377" spans="29:29" x14ac:dyDescent="0.25">
      <c r="AC70377" s="379"/>
    </row>
    <row r="70378" spans="29:29" x14ac:dyDescent="0.25">
      <c r="AC70378" s="379"/>
    </row>
    <row r="70379" spans="29:29" x14ac:dyDescent="0.25">
      <c r="AC70379" s="379"/>
    </row>
    <row r="70380" spans="29:29" x14ac:dyDescent="0.25">
      <c r="AC70380" s="379"/>
    </row>
    <row r="70381" spans="29:29" x14ac:dyDescent="0.25">
      <c r="AC70381" s="379"/>
    </row>
    <row r="70382" spans="29:29" x14ac:dyDescent="0.25">
      <c r="AC70382" s="379"/>
    </row>
    <row r="70383" spans="29:29" x14ac:dyDescent="0.25">
      <c r="AC70383" s="379"/>
    </row>
    <row r="70384" spans="29:29" x14ac:dyDescent="0.25">
      <c r="AC70384" s="379"/>
    </row>
    <row r="70385" spans="29:29" x14ac:dyDescent="0.25">
      <c r="AC70385" s="379"/>
    </row>
    <row r="70386" spans="29:29" x14ac:dyDescent="0.25">
      <c r="AC70386" s="379"/>
    </row>
    <row r="70387" spans="29:29" x14ac:dyDescent="0.25">
      <c r="AC70387" s="379"/>
    </row>
    <row r="70388" spans="29:29" x14ac:dyDescent="0.25">
      <c r="AC70388" s="379"/>
    </row>
    <row r="70389" spans="29:29" x14ac:dyDescent="0.25">
      <c r="AC70389" s="379"/>
    </row>
    <row r="70390" spans="29:29" x14ac:dyDescent="0.25">
      <c r="AC70390" s="379"/>
    </row>
    <row r="70391" spans="29:29" x14ac:dyDescent="0.25">
      <c r="AC70391" s="379"/>
    </row>
    <row r="70392" spans="29:29" x14ac:dyDescent="0.25">
      <c r="AC70392" s="379"/>
    </row>
    <row r="70393" spans="29:29" x14ac:dyDescent="0.25">
      <c r="AC70393" s="379"/>
    </row>
    <row r="70394" spans="29:29" x14ac:dyDescent="0.25">
      <c r="AC70394" s="379"/>
    </row>
    <row r="70395" spans="29:29" x14ac:dyDescent="0.25">
      <c r="AC70395" s="379"/>
    </row>
    <row r="70396" spans="29:29" x14ac:dyDescent="0.25">
      <c r="AC70396" s="379"/>
    </row>
    <row r="70397" spans="29:29" x14ac:dyDescent="0.25">
      <c r="AC70397" s="379"/>
    </row>
    <row r="70398" spans="29:29" x14ac:dyDescent="0.25">
      <c r="AC70398" s="379"/>
    </row>
    <row r="70399" spans="29:29" x14ac:dyDescent="0.25">
      <c r="AC70399" s="379"/>
    </row>
    <row r="70400" spans="29:29" x14ac:dyDescent="0.25">
      <c r="AC70400" s="379"/>
    </row>
    <row r="70401" spans="29:29" x14ac:dyDescent="0.25">
      <c r="AC70401" s="379"/>
    </row>
    <row r="70402" spans="29:29" x14ac:dyDescent="0.25">
      <c r="AC70402" s="379"/>
    </row>
    <row r="70403" spans="29:29" x14ac:dyDescent="0.25">
      <c r="AC70403" s="379"/>
    </row>
    <row r="70404" spans="29:29" x14ac:dyDescent="0.25">
      <c r="AC70404" s="379"/>
    </row>
    <row r="70405" spans="29:29" x14ac:dyDescent="0.25">
      <c r="AC70405" s="379"/>
    </row>
    <row r="70406" spans="29:29" x14ac:dyDescent="0.25">
      <c r="AC70406" s="379"/>
    </row>
    <row r="70407" spans="29:29" x14ac:dyDescent="0.25">
      <c r="AC70407" s="379"/>
    </row>
    <row r="70408" spans="29:29" x14ac:dyDescent="0.25">
      <c r="AC70408" s="379"/>
    </row>
    <row r="70409" spans="29:29" x14ac:dyDescent="0.25">
      <c r="AC70409" s="379"/>
    </row>
    <row r="70410" spans="29:29" x14ac:dyDescent="0.25">
      <c r="AC70410" s="379"/>
    </row>
    <row r="70411" spans="29:29" x14ac:dyDescent="0.25">
      <c r="AC70411" s="379"/>
    </row>
    <row r="70412" spans="29:29" x14ac:dyDescent="0.25">
      <c r="AC70412" s="379"/>
    </row>
    <row r="70413" spans="29:29" x14ac:dyDescent="0.25">
      <c r="AC70413" s="379"/>
    </row>
    <row r="70414" spans="29:29" x14ac:dyDescent="0.25">
      <c r="AC70414" s="379"/>
    </row>
    <row r="70415" spans="29:29" x14ac:dyDescent="0.25">
      <c r="AC70415" s="379"/>
    </row>
    <row r="70416" spans="29:29" x14ac:dyDescent="0.25">
      <c r="AC70416" s="379"/>
    </row>
    <row r="70417" spans="29:29" x14ac:dyDescent="0.25">
      <c r="AC70417" s="379"/>
    </row>
    <row r="70418" spans="29:29" x14ac:dyDescent="0.25">
      <c r="AC70418" s="379"/>
    </row>
    <row r="70419" spans="29:29" x14ac:dyDescent="0.25">
      <c r="AC70419" s="379"/>
    </row>
    <row r="70420" spans="29:29" x14ac:dyDescent="0.25">
      <c r="AC70420" s="379"/>
    </row>
    <row r="70421" spans="29:29" x14ac:dyDescent="0.25">
      <c r="AC70421" s="379"/>
    </row>
    <row r="70422" spans="29:29" x14ac:dyDescent="0.25">
      <c r="AC70422" s="379"/>
    </row>
    <row r="70423" spans="29:29" x14ac:dyDescent="0.25">
      <c r="AC70423" s="379"/>
    </row>
    <row r="70424" spans="29:29" x14ac:dyDescent="0.25">
      <c r="AC70424" s="379"/>
    </row>
    <row r="70425" spans="29:29" x14ac:dyDescent="0.25">
      <c r="AC70425" s="379"/>
    </row>
    <row r="70426" spans="29:29" x14ac:dyDescent="0.25">
      <c r="AC70426" s="379"/>
    </row>
    <row r="70427" spans="29:29" x14ac:dyDescent="0.25">
      <c r="AC70427" s="379"/>
    </row>
    <row r="70428" spans="29:29" x14ac:dyDescent="0.25">
      <c r="AC70428" s="379"/>
    </row>
    <row r="70429" spans="29:29" x14ac:dyDescent="0.25">
      <c r="AC70429" s="379"/>
    </row>
    <row r="70430" spans="29:29" x14ac:dyDescent="0.25">
      <c r="AC70430" s="379"/>
    </row>
    <row r="70431" spans="29:29" x14ac:dyDescent="0.25">
      <c r="AC70431" s="379"/>
    </row>
    <row r="70432" spans="29:29" x14ac:dyDescent="0.25">
      <c r="AC70432" s="379"/>
    </row>
    <row r="70433" spans="29:29" x14ac:dyDescent="0.25">
      <c r="AC70433" s="379"/>
    </row>
    <row r="70434" spans="29:29" x14ac:dyDescent="0.25">
      <c r="AC70434" s="379"/>
    </row>
    <row r="70435" spans="29:29" x14ac:dyDescent="0.25">
      <c r="AC70435" s="379"/>
    </row>
    <row r="70436" spans="29:29" x14ac:dyDescent="0.25">
      <c r="AC70436" s="379"/>
    </row>
    <row r="70437" spans="29:29" x14ac:dyDescent="0.25">
      <c r="AC70437" s="379"/>
    </row>
    <row r="70438" spans="29:29" x14ac:dyDescent="0.25">
      <c r="AC70438" s="379"/>
    </row>
    <row r="70439" spans="29:29" x14ac:dyDescent="0.25">
      <c r="AC70439" s="379"/>
    </row>
    <row r="70440" spans="29:29" x14ac:dyDescent="0.25">
      <c r="AC70440" s="379"/>
    </row>
    <row r="70441" spans="29:29" x14ac:dyDescent="0.25">
      <c r="AC70441" s="379"/>
    </row>
    <row r="70442" spans="29:29" x14ac:dyDescent="0.25">
      <c r="AC70442" s="379"/>
    </row>
    <row r="70443" spans="29:29" x14ac:dyDescent="0.25">
      <c r="AC70443" s="379"/>
    </row>
    <row r="70444" spans="29:29" x14ac:dyDescent="0.25">
      <c r="AC70444" s="379"/>
    </row>
    <row r="70445" spans="29:29" x14ac:dyDescent="0.25">
      <c r="AC70445" s="379"/>
    </row>
    <row r="70446" spans="29:29" x14ac:dyDescent="0.25">
      <c r="AC70446" s="379"/>
    </row>
    <row r="70447" spans="29:29" x14ac:dyDescent="0.25">
      <c r="AC70447" s="379"/>
    </row>
    <row r="70448" spans="29:29" x14ac:dyDescent="0.25">
      <c r="AC70448" s="379"/>
    </row>
    <row r="70449" spans="29:29" x14ac:dyDescent="0.25">
      <c r="AC70449" s="379"/>
    </row>
    <row r="70450" spans="29:29" x14ac:dyDescent="0.25">
      <c r="AC70450" s="379"/>
    </row>
    <row r="70451" spans="29:29" x14ac:dyDescent="0.25">
      <c r="AC70451" s="379"/>
    </row>
    <row r="70452" spans="29:29" x14ac:dyDescent="0.25">
      <c r="AC70452" s="379"/>
    </row>
    <row r="70453" spans="29:29" x14ac:dyDescent="0.25">
      <c r="AC70453" s="379"/>
    </row>
    <row r="70454" spans="29:29" x14ac:dyDescent="0.25">
      <c r="AC70454" s="379"/>
    </row>
    <row r="70455" spans="29:29" x14ac:dyDescent="0.25">
      <c r="AC70455" s="379"/>
    </row>
    <row r="70456" spans="29:29" x14ac:dyDescent="0.25">
      <c r="AC70456" s="379"/>
    </row>
    <row r="70457" spans="29:29" x14ac:dyDescent="0.25">
      <c r="AC70457" s="379"/>
    </row>
    <row r="70458" spans="29:29" x14ac:dyDescent="0.25">
      <c r="AC70458" s="379"/>
    </row>
    <row r="70459" spans="29:29" x14ac:dyDescent="0.25">
      <c r="AC70459" s="379"/>
    </row>
    <row r="70460" spans="29:29" x14ac:dyDescent="0.25">
      <c r="AC70460" s="379"/>
    </row>
    <row r="70461" spans="29:29" x14ac:dyDescent="0.25">
      <c r="AC70461" s="379"/>
    </row>
    <row r="70462" spans="29:29" x14ac:dyDescent="0.25">
      <c r="AC70462" s="379"/>
    </row>
    <row r="70463" spans="29:29" x14ac:dyDescent="0.25">
      <c r="AC70463" s="379"/>
    </row>
    <row r="70464" spans="29:29" x14ac:dyDescent="0.25">
      <c r="AC70464" s="379"/>
    </row>
    <row r="70465" spans="29:29" x14ac:dyDescent="0.25">
      <c r="AC70465" s="379"/>
    </row>
    <row r="70466" spans="29:29" x14ac:dyDescent="0.25">
      <c r="AC70466" s="379"/>
    </row>
    <row r="70467" spans="29:29" x14ac:dyDescent="0.25">
      <c r="AC70467" s="379"/>
    </row>
    <row r="70468" spans="29:29" x14ac:dyDescent="0.25">
      <c r="AC70468" s="379"/>
    </row>
    <row r="70469" spans="29:29" x14ac:dyDescent="0.25">
      <c r="AC70469" s="379"/>
    </row>
    <row r="70470" spans="29:29" x14ac:dyDescent="0.25">
      <c r="AC70470" s="379"/>
    </row>
    <row r="70471" spans="29:29" x14ac:dyDescent="0.25">
      <c r="AC70471" s="379"/>
    </row>
    <row r="70472" spans="29:29" x14ac:dyDescent="0.25">
      <c r="AC70472" s="379"/>
    </row>
    <row r="70473" spans="29:29" x14ac:dyDescent="0.25">
      <c r="AC70473" s="379"/>
    </row>
    <row r="70474" spans="29:29" x14ac:dyDescent="0.25">
      <c r="AC70474" s="379"/>
    </row>
    <row r="70475" spans="29:29" x14ac:dyDescent="0.25">
      <c r="AC70475" s="379"/>
    </row>
    <row r="70476" spans="29:29" x14ac:dyDescent="0.25">
      <c r="AC70476" s="379"/>
    </row>
    <row r="70477" spans="29:29" x14ac:dyDescent="0.25">
      <c r="AC70477" s="379"/>
    </row>
    <row r="70478" spans="29:29" x14ac:dyDescent="0.25">
      <c r="AC70478" s="379"/>
    </row>
    <row r="70479" spans="29:29" x14ac:dyDescent="0.25">
      <c r="AC70479" s="379"/>
    </row>
    <row r="70480" spans="29:29" x14ac:dyDescent="0.25">
      <c r="AC70480" s="379"/>
    </row>
    <row r="70481" spans="29:29" x14ac:dyDescent="0.25">
      <c r="AC70481" s="379"/>
    </row>
    <row r="70482" spans="29:29" x14ac:dyDescent="0.25">
      <c r="AC70482" s="379"/>
    </row>
    <row r="70483" spans="29:29" x14ac:dyDescent="0.25">
      <c r="AC70483" s="379"/>
    </row>
    <row r="70484" spans="29:29" x14ac:dyDescent="0.25">
      <c r="AC70484" s="379"/>
    </row>
    <row r="70485" spans="29:29" x14ac:dyDescent="0.25">
      <c r="AC70485" s="379"/>
    </row>
    <row r="70486" spans="29:29" x14ac:dyDescent="0.25">
      <c r="AC70486" s="379"/>
    </row>
    <row r="70487" spans="29:29" x14ac:dyDescent="0.25">
      <c r="AC70487" s="379"/>
    </row>
    <row r="70488" spans="29:29" x14ac:dyDescent="0.25">
      <c r="AC70488" s="379"/>
    </row>
    <row r="70489" spans="29:29" x14ac:dyDescent="0.25">
      <c r="AC70489" s="379"/>
    </row>
    <row r="70490" spans="29:29" x14ac:dyDescent="0.25">
      <c r="AC70490" s="379"/>
    </row>
    <row r="70491" spans="29:29" x14ac:dyDescent="0.25">
      <c r="AC70491" s="379"/>
    </row>
    <row r="70492" spans="29:29" x14ac:dyDescent="0.25">
      <c r="AC70492" s="379"/>
    </row>
    <row r="70493" spans="29:29" x14ac:dyDescent="0.25">
      <c r="AC70493" s="379"/>
    </row>
    <row r="70494" spans="29:29" x14ac:dyDescent="0.25">
      <c r="AC70494" s="379"/>
    </row>
    <row r="70495" spans="29:29" x14ac:dyDescent="0.25">
      <c r="AC70495" s="379"/>
    </row>
    <row r="70496" spans="29:29" x14ac:dyDescent="0.25">
      <c r="AC70496" s="379"/>
    </row>
    <row r="70497" spans="29:29" x14ac:dyDescent="0.25">
      <c r="AC70497" s="379"/>
    </row>
    <row r="70498" spans="29:29" x14ac:dyDescent="0.25">
      <c r="AC70498" s="379"/>
    </row>
    <row r="70499" spans="29:29" x14ac:dyDescent="0.25">
      <c r="AC70499" s="379"/>
    </row>
    <row r="70500" spans="29:29" x14ac:dyDescent="0.25">
      <c r="AC70500" s="379"/>
    </row>
    <row r="70501" spans="29:29" x14ac:dyDescent="0.25">
      <c r="AC70501" s="379"/>
    </row>
    <row r="70502" spans="29:29" x14ac:dyDescent="0.25">
      <c r="AC70502" s="379"/>
    </row>
    <row r="70503" spans="29:29" x14ac:dyDescent="0.25">
      <c r="AC70503" s="379"/>
    </row>
    <row r="70504" spans="29:29" x14ac:dyDescent="0.25">
      <c r="AC70504" s="379"/>
    </row>
    <row r="70505" spans="29:29" x14ac:dyDescent="0.25">
      <c r="AC70505" s="379"/>
    </row>
    <row r="70506" spans="29:29" x14ac:dyDescent="0.25">
      <c r="AC70506" s="379"/>
    </row>
    <row r="70507" spans="29:29" x14ac:dyDescent="0.25">
      <c r="AC70507" s="379"/>
    </row>
    <row r="70508" spans="29:29" x14ac:dyDescent="0.25">
      <c r="AC70508" s="379"/>
    </row>
    <row r="70509" spans="29:29" x14ac:dyDescent="0.25">
      <c r="AC70509" s="379"/>
    </row>
    <row r="70510" spans="29:29" x14ac:dyDescent="0.25">
      <c r="AC70510" s="379"/>
    </row>
    <row r="70511" spans="29:29" x14ac:dyDescent="0.25">
      <c r="AC70511" s="379"/>
    </row>
    <row r="70512" spans="29:29" x14ac:dyDescent="0.25">
      <c r="AC70512" s="379"/>
    </row>
    <row r="70513" spans="29:29" x14ac:dyDescent="0.25">
      <c r="AC70513" s="379"/>
    </row>
    <row r="70514" spans="29:29" x14ac:dyDescent="0.25">
      <c r="AC70514" s="379"/>
    </row>
    <row r="70515" spans="29:29" x14ac:dyDescent="0.25">
      <c r="AC70515" s="379"/>
    </row>
    <row r="70516" spans="29:29" x14ac:dyDescent="0.25">
      <c r="AC70516" s="379"/>
    </row>
    <row r="70517" spans="29:29" x14ac:dyDescent="0.25">
      <c r="AC70517" s="379"/>
    </row>
    <row r="70518" spans="29:29" x14ac:dyDescent="0.25">
      <c r="AC70518" s="379"/>
    </row>
    <row r="70519" spans="29:29" x14ac:dyDescent="0.25">
      <c r="AC70519" s="379"/>
    </row>
    <row r="70520" spans="29:29" x14ac:dyDescent="0.25">
      <c r="AC70520" s="379"/>
    </row>
    <row r="70521" spans="29:29" x14ac:dyDescent="0.25">
      <c r="AC70521" s="379"/>
    </row>
    <row r="70522" spans="29:29" x14ac:dyDescent="0.25">
      <c r="AC70522" s="379"/>
    </row>
    <row r="70523" spans="29:29" x14ac:dyDescent="0.25">
      <c r="AC70523" s="379"/>
    </row>
    <row r="70524" spans="29:29" x14ac:dyDescent="0.25">
      <c r="AC70524" s="379"/>
    </row>
    <row r="70525" spans="29:29" x14ac:dyDescent="0.25">
      <c r="AC70525" s="379"/>
    </row>
    <row r="70526" spans="29:29" x14ac:dyDescent="0.25">
      <c r="AC70526" s="379"/>
    </row>
    <row r="70527" spans="29:29" x14ac:dyDescent="0.25">
      <c r="AC70527" s="379"/>
    </row>
    <row r="70528" spans="29:29" x14ac:dyDescent="0.25">
      <c r="AC70528" s="379"/>
    </row>
    <row r="70529" spans="29:29" x14ac:dyDescent="0.25">
      <c r="AC70529" s="379"/>
    </row>
    <row r="70530" spans="29:29" x14ac:dyDescent="0.25">
      <c r="AC70530" s="379"/>
    </row>
    <row r="70531" spans="29:29" x14ac:dyDescent="0.25">
      <c r="AC70531" s="379"/>
    </row>
    <row r="70532" spans="29:29" x14ac:dyDescent="0.25">
      <c r="AC70532" s="379"/>
    </row>
    <row r="70533" spans="29:29" x14ac:dyDescent="0.25">
      <c r="AC70533" s="379"/>
    </row>
    <row r="70534" spans="29:29" x14ac:dyDescent="0.25">
      <c r="AC70534" s="379"/>
    </row>
    <row r="70535" spans="29:29" x14ac:dyDescent="0.25">
      <c r="AC70535" s="379"/>
    </row>
    <row r="70536" spans="29:29" x14ac:dyDescent="0.25">
      <c r="AC70536" s="379"/>
    </row>
    <row r="70537" spans="29:29" x14ac:dyDescent="0.25">
      <c r="AC70537" s="379"/>
    </row>
    <row r="70538" spans="29:29" x14ac:dyDescent="0.25">
      <c r="AC70538" s="379"/>
    </row>
    <row r="70539" spans="29:29" x14ac:dyDescent="0.25">
      <c r="AC70539" s="379"/>
    </row>
    <row r="70540" spans="29:29" x14ac:dyDescent="0.25">
      <c r="AC70540" s="379"/>
    </row>
    <row r="70541" spans="29:29" x14ac:dyDescent="0.25">
      <c r="AC70541" s="379"/>
    </row>
    <row r="70542" spans="29:29" x14ac:dyDescent="0.25">
      <c r="AC70542" s="379"/>
    </row>
    <row r="70543" spans="29:29" x14ac:dyDescent="0.25">
      <c r="AC70543" s="379"/>
    </row>
    <row r="70544" spans="29:29" x14ac:dyDescent="0.25">
      <c r="AC70544" s="379"/>
    </row>
    <row r="70545" spans="29:29" x14ac:dyDescent="0.25">
      <c r="AC70545" s="379"/>
    </row>
    <row r="70546" spans="29:29" x14ac:dyDescent="0.25">
      <c r="AC70546" s="379"/>
    </row>
    <row r="70547" spans="29:29" x14ac:dyDescent="0.25">
      <c r="AC70547" s="379"/>
    </row>
    <row r="70548" spans="29:29" x14ac:dyDescent="0.25">
      <c r="AC70548" s="379"/>
    </row>
    <row r="70549" spans="29:29" x14ac:dyDescent="0.25">
      <c r="AC70549" s="379"/>
    </row>
    <row r="70550" spans="29:29" x14ac:dyDescent="0.25">
      <c r="AC70550" s="379"/>
    </row>
    <row r="70551" spans="29:29" x14ac:dyDescent="0.25">
      <c r="AC70551" s="379"/>
    </row>
    <row r="70552" spans="29:29" x14ac:dyDescent="0.25">
      <c r="AC70552" s="379"/>
    </row>
    <row r="70553" spans="29:29" x14ac:dyDescent="0.25">
      <c r="AC70553" s="379"/>
    </row>
    <row r="70554" spans="29:29" x14ac:dyDescent="0.25">
      <c r="AC70554" s="379"/>
    </row>
    <row r="70555" spans="29:29" x14ac:dyDescent="0.25">
      <c r="AC70555" s="379"/>
    </row>
    <row r="70556" spans="29:29" x14ac:dyDescent="0.25">
      <c r="AC70556" s="379"/>
    </row>
    <row r="70557" spans="29:29" x14ac:dyDescent="0.25">
      <c r="AC70557" s="379"/>
    </row>
    <row r="70558" spans="29:29" x14ac:dyDescent="0.25">
      <c r="AC70558" s="379"/>
    </row>
    <row r="70559" spans="29:29" x14ac:dyDescent="0.25">
      <c r="AC70559" s="379"/>
    </row>
    <row r="70560" spans="29:29" x14ac:dyDescent="0.25">
      <c r="AC70560" s="379"/>
    </row>
    <row r="70561" spans="29:29" x14ac:dyDescent="0.25">
      <c r="AC70561" s="379"/>
    </row>
    <row r="70562" spans="29:29" x14ac:dyDescent="0.25">
      <c r="AC70562" s="379"/>
    </row>
    <row r="70563" spans="29:29" x14ac:dyDescent="0.25">
      <c r="AC70563" s="379"/>
    </row>
    <row r="70564" spans="29:29" x14ac:dyDescent="0.25">
      <c r="AC70564" s="379"/>
    </row>
    <row r="70565" spans="29:29" x14ac:dyDescent="0.25">
      <c r="AC70565" s="379"/>
    </row>
    <row r="70566" spans="29:29" x14ac:dyDescent="0.25">
      <c r="AC70566" s="379"/>
    </row>
    <row r="70567" spans="29:29" x14ac:dyDescent="0.25">
      <c r="AC70567" s="379"/>
    </row>
    <row r="70568" spans="29:29" x14ac:dyDescent="0.25">
      <c r="AC70568" s="379"/>
    </row>
    <row r="70569" spans="29:29" x14ac:dyDescent="0.25">
      <c r="AC70569" s="379"/>
    </row>
    <row r="70570" spans="29:29" x14ac:dyDescent="0.25">
      <c r="AC70570" s="379"/>
    </row>
    <row r="70571" spans="29:29" x14ac:dyDescent="0.25">
      <c r="AC70571" s="379"/>
    </row>
    <row r="70572" spans="29:29" x14ac:dyDescent="0.25">
      <c r="AC70572" s="379"/>
    </row>
    <row r="70573" spans="29:29" x14ac:dyDescent="0.25">
      <c r="AC70573" s="379"/>
    </row>
    <row r="70574" spans="29:29" x14ac:dyDescent="0.25">
      <c r="AC70574" s="379"/>
    </row>
    <row r="70575" spans="29:29" x14ac:dyDescent="0.25">
      <c r="AC70575" s="379"/>
    </row>
    <row r="70576" spans="29:29" x14ac:dyDescent="0.25">
      <c r="AC70576" s="379"/>
    </row>
    <row r="70577" spans="29:29" x14ac:dyDescent="0.25">
      <c r="AC70577" s="379"/>
    </row>
    <row r="70578" spans="29:29" x14ac:dyDescent="0.25">
      <c r="AC70578" s="379"/>
    </row>
    <row r="70579" spans="29:29" x14ac:dyDescent="0.25">
      <c r="AC70579" s="379"/>
    </row>
    <row r="70580" spans="29:29" x14ac:dyDescent="0.25">
      <c r="AC70580" s="379"/>
    </row>
    <row r="70581" spans="29:29" x14ac:dyDescent="0.25">
      <c r="AC70581" s="379"/>
    </row>
    <row r="70582" spans="29:29" x14ac:dyDescent="0.25">
      <c r="AC70582" s="379"/>
    </row>
    <row r="70583" spans="29:29" x14ac:dyDescent="0.25">
      <c r="AC70583" s="379"/>
    </row>
    <row r="70584" spans="29:29" x14ac:dyDescent="0.25">
      <c r="AC70584" s="379"/>
    </row>
    <row r="70585" spans="29:29" x14ac:dyDescent="0.25">
      <c r="AC70585" s="379"/>
    </row>
    <row r="70586" spans="29:29" x14ac:dyDescent="0.25">
      <c r="AC70586" s="379"/>
    </row>
    <row r="70587" spans="29:29" x14ac:dyDescent="0.25">
      <c r="AC70587" s="379"/>
    </row>
    <row r="70588" spans="29:29" x14ac:dyDescent="0.25">
      <c r="AC70588" s="379"/>
    </row>
    <row r="70589" spans="29:29" x14ac:dyDescent="0.25">
      <c r="AC70589" s="379"/>
    </row>
    <row r="70590" spans="29:29" x14ac:dyDescent="0.25">
      <c r="AC70590" s="379"/>
    </row>
    <row r="70591" spans="29:29" x14ac:dyDescent="0.25">
      <c r="AC70591" s="379"/>
    </row>
    <row r="70592" spans="29:29" x14ac:dyDescent="0.25">
      <c r="AC70592" s="379"/>
    </row>
    <row r="70593" spans="29:29" x14ac:dyDescent="0.25">
      <c r="AC70593" s="379"/>
    </row>
    <row r="70594" spans="29:29" x14ac:dyDescent="0.25">
      <c r="AC70594" s="379"/>
    </row>
    <row r="70595" spans="29:29" x14ac:dyDescent="0.25">
      <c r="AC70595" s="379"/>
    </row>
    <row r="70596" spans="29:29" x14ac:dyDescent="0.25">
      <c r="AC70596" s="379"/>
    </row>
    <row r="70597" spans="29:29" x14ac:dyDescent="0.25">
      <c r="AC70597" s="379"/>
    </row>
    <row r="70598" spans="29:29" x14ac:dyDescent="0.25">
      <c r="AC70598" s="379"/>
    </row>
    <row r="70599" spans="29:29" x14ac:dyDescent="0.25">
      <c r="AC70599" s="379"/>
    </row>
    <row r="70600" spans="29:29" x14ac:dyDescent="0.25">
      <c r="AC70600" s="379"/>
    </row>
    <row r="70601" spans="29:29" x14ac:dyDescent="0.25">
      <c r="AC70601" s="379"/>
    </row>
    <row r="70602" spans="29:29" x14ac:dyDescent="0.25">
      <c r="AC70602" s="379"/>
    </row>
    <row r="70603" spans="29:29" x14ac:dyDescent="0.25">
      <c r="AC70603" s="379"/>
    </row>
    <row r="70604" spans="29:29" x14ac:dyDescent="0.25">
      <c r="AC70604" s="379"/>
    </row>
    <row r="70605" spans="29:29" x14ac:dyDescent="0.25">
      <c r="AC70605" s="379"/>
    </row>
    <row r="70606" spans="29:29" x14ac:dyDescent="0.25">
      <c r="AC70606" s="379"/>
    </row>
    <row r="70607" spans="29:29" x14ac:dyDescent="0.25">
      <c r="AC70607" s="379"/>
    </row>
    <row r="70608" spans="29:29" x14ac:dyDescent="0.25">
      <c r="AC70608" s="379"/>
    </row>
    <row r="70609" spans="29:29" x14ac:dyDescent="0.25">
      <c r="AC70609" s="379"/>
    </row>
    <row r="70610" spans="29:29" x14ac:dyDescent="0.25">
      <c r="AC70610" s="379"/>
    </row>
    <row r="70611" spans="29:29" x14ac:dyDescent="0.25">
      <c r="AC70611" s="379"/>
    </row>
    <row r="70612" spans="29:29" x14ac:dyDescent="0.25">
      <c r="AC70612" s="379"/>
    </row>
    <row r="70613" spans="29:29" x14ac:dyDescent="0.25">
      <c r="AC70613" s="379"/>
    </row>
    <row r="70614" spans="29:29" x14ac:dyDescent="0.25">
      <c r="AC70614" s="379"/>
    </row>
    <row r="70615" spans="29:29" x14ac:dyDescent="0.25">
      <c r="AC70615" s="379"/>
    </row>
    <row r="70616" spans="29:29" x14ac:dyDescent="0.25">
      <c r="AC70616" s="379"/>
    </row>
    <row r="70617" spans="29:29" x14ac:dyDescent="0.25">
      <c r="AC70617" s="379"/>
    </row>
    <row r="70618" spans="29:29" x14ac:dyDescent="0.25">
      <c r="AC70618" s="379"/>
    </row>
    <row r="70619" spans="29:29" x14ac:dyDescent="0.25">
      <c r="AC70619" s="379"/>
    </row>
    <row r="70620" spans="29:29" x14ac:dyDescent="0.25">
      <c r="AC70620" s="379"/>
    </row>
    <row r="70621" spans="29:29" x14ac:dyDescent="0.25">
      <c r="AC70621" s="379"/>
    </row>
    <row r="70622" spans="29:29" x14ac:dyDescent="0.25">
      <c r="AC70622" s="379"/>
    </row>
    <row r="70623" spans="29:29" x14ac:dyDescent="0.25">
      <c r="AC70623" s="379"/>
    </row>
    <row r="70624" spans="29:29" x14ac:dyDescent="0.25">
      <c r="AC70624" s="379"/>
    </row>
    <row r="70625" spans="29:29" x14ac:dyDescent="0.25">
      <c r="AC70625" s="379"/>
    </row>
    <row r="70626" spans="29:29" x14ac:dyDescent="0.25">
      <c r="AC70626" s="379"/>
    </row>
    <row r="70627" spans="29:29" x14ac:dyDescent="0.25">
      <c r="AC70627" s="379"/>
    </row>
    <row r="70628" spans="29:29" x14ac:dyDescent="0.25">
      <c r="AC70628" s="379"/>
    </row>
    <row r="70629" spans="29:29" x14ac:dyDescent="0.25">
      <c r="AC70629" s="379"/>
    </row>
    <row r="70630" spans="29:29" x14ac:dyDescent="0.25">
      <c r="AC70630" s="379"/>
    </row>
    <row r="70631" spans="29:29" x14ac:dyDescent="0.25">
      <c r="AC70631" s="379"/>
    </row>
    <row r="70632" spans="29:29" x14ac:dyDescent="0.25">
      <c r="AC70632" s="379"/>
    </row>
    <row r="70633" spans="29:29" x14ac:dyDescent="0.25">
      <c r="AC70633" s="379"/>
    </row>
    <row r="70634" spans="29:29" x14ac:dyDescent="0.25">
      <c r="AC70634" s="379"/>
    </row>
    <row r="70635" spans="29:29" x14ac:dyDescent="0.25">
      <c r="AC70635" s="379"/>
    </row>
    <row r="70636" spans="29:29" x14ac:dyDescent="0.25">
      <c r="AC70636" s="379"/>
    </row>
    <row r="70637" spans="29:29" x14ac:dyDescent="0.25">
      <c r="AC70637" s="379"/>
    </row>
    <row r="70638" spans="29:29" x14ac:dyDescent="0.25">
      <c r="AC70638" s="379"/>
    </row>
    <row r="70639" spans="29:29" x14ac:dyDescent="0.25">
      <c r="AC70639" s="379"/>
    </row>
    <row r="70640" spans="29:29" x14ac:dyDescent="0.25">
      <c r="AC70640" s="379"/>
    </row>
    <row r="70641" spans="29:29" x14ac:dyDescent="0.25">
      <c r="AC70641" s="379"/>
    </row>
    <row r="70642" spans="29:29" x14ac:dyDescent="0.25">
      <c r="AC70642" s="379"/>
    </row>
    <row r="70643" spans="29:29" x14ac:dyDescent="0.25">
      <c r="AC70643" s="379"/>
    </row>
    <row r="70644" spans="29:29" x14ac:dyDescent="0.25">
      <c r="AC70644" s="379"/>
    </row>
    <row r="70645" spans="29:29" x14ac:dyDescent="0.25">
      <c r="AC70645" s="379"/>
    </row>
    <row r="70646" spans="29:29" x14ac:dyDescent="0.25">
      <c r="AC70646" s="379"/>
    </row>
    <row r="70647" spans="29:29" x14ac:dyDescent="0.25">
      <c r="AC70647" s="379"/>
    </row>
    <row r="70648" spans="29:29" x14ac:dyDescent="0.25">
      <c r="AC70648" s="379"/>
    </row>
    <row r="70649" spans="29:29" x14ac:dyDescent="0.25">
      <c r="AC70649" s="379"/>
    </row>
    <row r="70650" spans="29:29" x14ac:dyDescent="0.25">
      <c r="AC70650" s="379"/>
    </row>
    <row r="70651" spans="29:29" x14ac:dyDescent="0.25">
      <c r="AC70651" s="379"/>
    </row>
    <row r="70652" spans="29:29" x14ac:dyDescent="0.25">
      <c r="AC70652" s="379"/>
    </row>
    <row r="70653" spans="29:29" x14ac:dyDescent="0.25">
      <c r="AC70653" s="379"/>
    </row>
    <row r="70654" spans="29:29" x14ac:dyDescent="0.25">
      <c r="AC70654" s="379"/>
    </row>
    <row r="70655" spans="29:29" x14ac:dyDescent="0.25">
      <c r="AC70655" s="379"/>
    </row>
    <row r="70656" spans="29:29" x14ac:dyDescent="0.25">
      <c r="AC70656" s="379"/>
    </row>
    <row r="70657" spans="29:29" x14ac:dyDescent="0.25">
      <c r="AC70657" s="379"/>
    </row>
    <row r="70658" spans="29:29" x14ac:dyDescent="0.25">
      <c r="AC70658" s="379"/>
    </row>
    <row r="70659" spans="29:29" x14ac:dyDescent="0.25">
      <c r="AC70659" s="379"/>
    </row>
    <row r="70660" spans="29:29" x14ac:dyDescent="0.25">
      <c r="AC70660" s="379"/>
    </row>
    <row r="70661" spans="29:29" x14ac:dyDescent="0.25">
      <c r="AC70661" s="379"/>
    </row>
    <row r="70662" spans="29:29" x14ac:dyDescent="0.25">
      <c r="AC70662" s="379"/>
    </row>
    <row r="70663" spans="29:29" x14ac:dyDescent="0.25">
      <c r="AC70663" s="379"/>
    </row>
    <row r="70664" spans="29:29" x14ac:dyDescent="0.25">
      <c r="AC70664" s="379"/>
    </row>
    <row r="70665" spans="29:29" x14ac:dyDescent="0.25">
      <c r="AC70665" s="379"/>
    </row>
    <row r="70666" spans="29:29" x14ac:dyDescent="0.25">
      <c r="AC70666" s="379"/>
    </row>
    <row r="70667" spans="29:29" x14ac:dyDescent="0.25">
      <c r="AC70667" s="379"/>
    </row>
    <row r="70668" spans="29:29" x14ac:dyDescent="0.25">
      <c r="AC70668" s="379"/>
    </row>
    <row r="70669" spans="29:29" x14ac:dyDescent="0.25">
      <c r="AC70669" s="379"/>
    </row>
    <row r="70670" spans="29:29" x14ac:dyDescent="0.25">
      <c r="AC70670" s="379"/>
    </row>
    <row r="70671" spans="29:29" x14ac:dyDescent="0.25">
      <c r="AC70671" s="379"/>
    </row>
    <row r="70672" spans="29:29" x14ac:dyDescent="0.25">
      <c r="AC70672" s="379"/>
    </row>
    <row r="70673" spans="29:29" x14ac:dyDescent="0.25">
      <c r="AC70673" s="379"/>
    </row>
    <row r="70674" spans="29:29" x14ac:dyDescent="0.25">
      <c r="AC70674" s="379"/>
    </row>
    <row r="70675" spans="29:29" x14ac:dyDescent="0.25">
      <c r="AC70675" s="379"/>
    </row>
    <row r="70676" spans="29:29" x14ac:dyDescent="0.25">
      <c r="AC70676" s="379"/>
    </row>
    <row r="70677" spans="29:29" x14ac:dyDescent="0.25">
      <c r="AC70677" s="379"/>
    </row>
    <row r="70678" spans="29:29" x14ac:dyDescent="0.25">
      <c r="AC70678" s="379"/>
    </row>
    <row r="70679" spans="29:29" x14ac:dyDescent="0.25">
      <c r="AC70679" s="379"/>
    </row>
    <row r="70680" spans="29:29" x14ac:dyDescent="0.25">
      <c r="AC70680" s="379"/>
    </row>
    <row r="70681" spans="29:29" x14ac:dyDescent="0.25">
      <c r="AC70681" s="379"/>
    </row>
    <row r="70682" spans="29:29" x14ac:dyDescent="0.25">
      <c r="AC70682" s="379"/>
    </row>
    <row r="70683" spans="29:29" x14ac:dyDescent="0.25">
      <c r="AC70683" s="379"/>
    </row>
    <row r="70684" spans="29:29" x14ac:dyDescent="0.25">
      <c r="AC70684" s="379"/>
    </row>
    <row r="70685" spans="29:29" x14ac:dyDescent="0.25">
      <c r="AC70685" s="379"/>
    </row>
    <row r="70686" spans="29:29" x14ac:dyDescent="0.25">
      <c r="AC70686" s="379"/>
    </row>
    <row r="70687" spans="29:29" x14ac:dyDescent="0.25">
      <c r="AC70687" s="379"/>
    </row>
    <row r="70688" spans="29:29" x14ac:dyDescent="0.25">
      <c r="AC70688" s="379"/>
    </row>
    <row r="70689" spans="29:29" x14ac:dyDescent="0.25">
      <c r="AC70689" s="379"/>
    </row>
    <row r="70690" spans="29:29" x14ac:dyDescent="0.25">
      <c r="AC70690" s="379"/>
    </row>
    <row r="70691" spans="29:29" x14ac:dyDescent="0.25">
      <c r="AC70691" s="379"/>
    </row>
    <row r="70692" spans="29:29" x14ac:dyDescent="0.25">
      <c r="AC70692" s="379"/>
    </row>
    <row r="70693" spans="29:29" x14ac:dyDescent="0.25">
      <c r="AC70693" s="379"/>
    </row>
    <row r="70694" spans="29:29" x14ac:dyDescent="0.25">
      <c r="AC70694" s="379"/>
    </row>
    <row r="70695" spans="29:29" x14ac:dyDescent="0.25">
      <c r="AC70695" s="379"/>
    </row>
    <row r="70696" spans="29:29" x14ac:dyDescent="0.25">
      <c r="AC70696" s="379"/>
    </row>
    <row r="70697" spans="29:29" x14ac:dyDescent="0.25">
      <c r="AC70697" s="379"/>
    </row>
    <row r="70698" spans="29:29" x14ac:dyDescent="0.25">
      <c r="AC70698" s="379"/>
    </row>
    <row r="70699" spans="29:29" x14ac:dyDescent="0.25">
      <c r="AC70699" s="379"/>
    </row>
    <row r="70700" spans="29:29" x14ac:dyDescent="0.25">
      <c r="AC70700" s="379"/>
    </row>
    <row r="70701" spans="29:29" x14ac:dyDescent="0.25">
      <c r="AC70701" s="379"/>
    </row>
    <row r="70702" spans="29:29" x14ac:dyDescent="0.25">
      <c r="AC70702" s="379"/>
    </row>
    <row r="70703" spans="29:29" x14ac:dyDescent="0.25">
      <c r="AC70703" s="379"/>
    </row>
    <row r="70704" spans="29:29" x14ac:dyDescent="0.25">
      <c r="AC70704" s="379"/>
    </row>
    <row r="70705" spans="29:29" x14ac:dyDescent="0.25">
      <c r="AC70705" s="379"/>
    </row>
    <row r="70706" spans="29:29" x14ac:dyDescent="0.25">
      <c r="AC70706" s="379"/>
    </row>
    <row r="70707" spans="29:29" x14ac:dyDescent="0.25">
      <c r="AC70707" s="379"/>
    </row>
    <row r="70708" spans="29:29" x14ac:dyDescent="0.25">
      <c r="AC70708" s="379"/>
    </row>
    <row r="70709" spans="29:29" x14ac:dyDescent="0.25">
      <c r="AC70709" s="379"/>
    </row>
    <row r="70710" spans="29:29" x14ac:dyDescent="0.25">
      <c r="AC70710" s="379"/>
    </row>
    <row r="70711" spans="29:29" x14ac:dyDescent="0.25">
      <c r="AC70711" s="379"/>
    </row>
    <row r="70712" spans="29:29" x14ac:dyDescent="0.25">
      <c r="AC70712" s="379"/>
    </row>
    <row r="70713" spans="29:29" x14ac:dyDescent="0.25">
      <c r="AC70713" s="379"/>
    </row>
    <row r="70714" spans="29:29" x14ac:dyDescent="0.25">
      <c r="AC70714" s="379"/>
    </row>
    <row r="70715" spans="29:29" x14ac:dyDescent="0.25">
      <c r="AC70715" s="379"/>
    </row>
    <row r="70716" spans="29:29" x14ac:dyDescent="0.25">
      <c r="AC70716" s="379"/>
    </row>
    <row r="70717" spans="29:29" x14ac:dyDescent="0.25">
      <c r="AC70717" s="379"/>
    </row>
    <row r="70718" spans="29:29" x14ac:dyDescent="0.25">
      <c r="AC70718" s="379"/>
    </row>
    <row r="70719" spans="29:29" x14ac:dyDescent="0.25">
      <c r="AC70719" s="379"/>
    </row>
    <row r="70720" spans="29:29" x14ac:dyDescent="0.25">
      <c r="AC70720" s="379"/>
    </row>
    <row r="70721" spans="29:29" x14ac:dyDescent="0.25">
      <c r="AC70721" s="379"/>
    </row>
    <row r="70722" spans="29:29" x14ac:dyDescent="0.25">
      <c r="AC70722" s="379"/>
    </row>
    <row r="70723" spans="29:29" x14ac:dyDescent="0.25">
      <c r="AC70723" s="379"/>
    </row>
    <row r="70724" spans="29:29" x14ac:dyDescent="0.25">
      <c r="AC70724" s="379"/>
    </row>
    <row r="70725" spans="29:29" x14ac:dyDescent="0.25">
      <c r="AC70725" s="379"/>
    </row>
    <row r="70726" spans="29:29" x14ac:dyDescent="0.25">
      <c r="AC70726" s="379"/>
    </row>
    <row r="70727" spans="29:29" x14ac:dyDescent="0.25">
      <c r="AC70727" s="379"/>
    </row>
    <row r="70728" spans="29:29" x14ac:dyDescent="0.25">
      <c r="AC70728" s="379"/>
    </row>
    <row r="70729" spans="29:29" x14ac:dyDescent="0.25">
      <c r="AC70729" s="379"/>
    </row>
    <row r="70730" spans="29:29" x14ac:dyDescent="0.25">
      <c r="AC70730" s="379"/>
    </row>
    <row r="70731" spans="29:29" x14ac:dyDescent="0.25">
      <c r="AC70731" s="379"/>
    </row>
    <row r="70732" spans="29:29" x14ac:dyDescent="0.25">
      <c r="AC70732" s="379"/>
    </row>
    <row r="70733" spans="29:29" x14ac:dyDescent="0.25">
      <c r="AC70733" s="379"/>
    </row>
    <row r="70734" spans="29:29" x14ac:dyDescent="0.25">
      <c r="AC70734" s="379"/>
    </row>
    <row r="70735" spans="29:29" x14ac:dyDescent="0.25">
      <c r="AC70735" s="379"/>
    </row>
    <row r="70736" spans="29:29" x14ac:dyDescent="0.25">
      <c r="AC70736" s="379"/>
    </row>
    <row r="70737" spans="29:29" x14ac:dyDescent="0.25">
      <c r="AC70737" s="379"/>
    </row>
    <row r="70738" spans="29:29" x14ac:dyDescent="0.25">
      <c r="AC70738" s="379"/>
    </row>
    <row r="70739" spans="29:29" x14ac:dyDescent="0.25">
      <c r="AC70739" s="379"/>
    </row>
    <row r="70740" spans="29:29" x14ac:dyDescent="0.25">
      <c r="AC70740" s="379"/>
    </row>
    <row r="70741" spans="29:29" x14ac:dyDescent="0.25">
      <c r="AC70741" s="379"/>
    </row>
    <row r="70742" spans="29:29" x14ac:dyDescent="0.25">
      <c r="AC70742" s="379"/>
    </row>
    <row r="70743" spans="29:29" x14ac:dyDescent="0.25">
      <c r="AC70743" s="379"/>
    </row>
    <row r="70744" spans="29:29" x14ac:dyDescent="0.25">
      <c r="AC70744" s="379"/>
    </row>
    <row r="70745" spans="29:29" x14ac:dyDescent="0.25">
      <c r="AC70745" s="379"/>
    </row>
    <row r="70746" spans="29:29" x14ac:dyDescent="0.25">
      <c r="AC70746" s="379"/>
    </row>
    <row r="70747" spans="29:29" x14ac:dyDescent="0.25">
      <c r="AC70747" s="379"/>
    </row>
    <row r="70748" spans="29:29" x14ac:dyDescent="0.25">
      <c r="AC70748" s="379"/>
    </row>
    <row r="70749" spans="29:29" x14ac:dyDescent="0.25">
      <c r="AC70749" s="379"/>
    </row>
    <row r="70750" spans="29:29" x14ac:dyDescent="0.25">
      <c r="AC70750" s="379"/>
    </row>
    <row r="70751" spans="29:29" x14ac:dyDescent="0.25">
      <c r="AC70751" s="379"/>
    </row>
    <row r="70752" spans="29:29" x14ac:dyDescent="0.25">
      <c r="AC70752" s="379"/>
    </row>
    <row r="70753" spans="29:29" x14ac:dyDescent="0.25">
      <c r="AC70753" s="379"/>
    </row>
    <row r="70754" spans="29:29" x14ac:dyDescent="0.25">
      <c r="AC70754" s="379"/>
    </row>
    <row r="70755" spans="29:29" x14ac:dyDescent="0.25">
      <c r="AC70755" s="379"/>
    </row>
    <row r="70756" spans="29:29" x14ac:dyDescent="0.25">
      <c r="AC70756" s="379"/>
    </row>
    <row r="70757" spans="29:29" x14ac:dyDescent="0.25">
      <c r="AC70757" s="379"/>
    </row>
    <row r="70758" spans="29:29" x14ac:dyDescent="0.25">
      <c r="AC70758" s="379"/>
    </row>
    <row r="70759" spans="29:29" x14ac:dyDescent="0.25">
      <c r="AC70759" s="379"/>
    </row>
    <row r="70760" spans="29:29" x14ac:dyDescent="0.25">
      <c r="AC70760" s="379"/>
    </row>
    <row r="70761" spans="29:29" x14ac:dyDescent="0.25">
      <c r="AC70761" s="379"/>
    </row>
    <row r="70762" spans="29:29" x14ac:dyDescent="0.25">
      <c r="AC70762" s="379"/>
    </row>
    <row r="70763" spans="29:29" x14ac:dyDescent="0.25">
      <c r="AC70763" s="379"/>
    </row>
    <row r="70764" spans="29:29" x14ac:dyDescent="0.25">
      <c r="AC70764" s="379"/>
    </row>
    <row r="70765" spans="29:29" x14ac:dyDescent="0.25">
      <c r="AC70765" s="379"/>
    </row>
    <row r="70766" spans="29:29" x14ac:dyDescent="0.25">
      <c r="AC70766" s="379"/>
    </row>
    <row r="70767" spans="29:29" x14ac:dyDescent="0.25">
      <c r="AC70767" s="379"/>
    </row>
    <row r="70768" spans="29:29" x14ac:dyDescent="0.25">
      <c r="AC70768" s="379"/>
    </row>
    <row r="70769" spans="29:29" x14ac:dyDescent="0.25">
      <c r="AC70769" s="379"/>
    </row>
    <row r="70770" spans="29:29" x14ac:dyDescent="0.25">
      <c r="AC70770" s="379"/>
    </row>
    <row r="70771" spans="29:29" x14ac:dyDescent="0.25">
      <c r="AC70771" s="379"/>
    </row>
    <row r="70772" spans="29:29" x14ac:dyDescent="0.25">
      <c r="AC70772" s="379"/>
    </row>
    <row r="70773" spans="29:29" x14ac:dyDescent="0.25">
      <c r="AC70773" s="379"/>
    </row>
    <row r="70774" spans="29:29" x14ac:dyDescent="0.25">
      <c r="AC70774" s="379"/>
    </row>
    <row r="70775" spans="29:29" x14ac:dyDescent="0.25">
      <c r="AC70775" s="379"/>
    </row>
    <row r="70776" spans="29:29" x14ac:dyDescent="0.25">
      <c r="AC70776" s="379"/>
    </row>
    <row r="70777" spans="29:29" x14ac:dyDescent="0.25">
      <c r="AC70777" s="379"/>
    </row>
    <row r="70778" spans="29:29" x14ac:dyDescent="0.25">
      <c r="AC70778" s="379"/>
    </row>
    <row r="70779" spans="29:29" x14ac:dyDescent="0.25">
      <c r="AC70779" s="379"/>
    </row>
    <row r="70780" spans="29:29" x14ac:dyDescent="0.25">
      <c r="AC70780" s="379"/>
    </row>
    <row r="70781" spans="29:29" x14ac:dyDescent="0.25">
      <c r="AC70781" s="379"/>
    </row>
    <row r="70782" spans="29:29" x14ac:dyDescent="0.25">
      <c r="AC70782" s="379"/>
    </row>
    <row r="70783" spans="29:29" x14ac:dyDescent="0.25">
      <c r="AC70783" s="379"/>
    </row>
    <row r="70784" spans="29:29" x14ac:dyDescent="0.25">
      <c r="AC70784" s="379"/>
    </row>
    <row r="70785" spans="29:29" x14ac:dyDescent="0.25">
      <c r="AC70785" s="379"/>
    </row>
    <row r="70786" spans="29:29" x14ac:dyDescent="0.25">
      <c r="AC70786" s="379"/>
    </row>
    <row r="70787" spans="29:29" x14ac:dyDescent="0.25">
      <c r="AC70787" s="379"/>
    </row>
    <row r="70788" spans="29:29" x14ac:dyDescent="0.25">
      <c r="AC70788" s="379"/>
    </row>
    <row r="70789" spans="29:29" x14ac:dyDescent="0.25">
      <c r="AC70789" s="379"/>
    </row>
    <row r="70790" spans="29:29" x14ac:dyDescent="0.25">
      <c r="AC70790" s="379"/>
    </row>
    <row r="70791" spans="29:29" x14ac:dyDescent="0.25">
      <c r="AC70791" s="379"/>
    </row>
    <row r="70792" spans="29:29" x14ac:dyDescent="0.25">
      <c r="AC70792" s="379"/>
    </row>
    <row r="70793" spans="29:29" x14ac:dyDescent="0.25">
      <c r="AC70793" s="379"/>
    </row>
    <row r="70794" spans="29:29" x14ac:dyDescent="0.25">
      <c r="AC70794" s="379"/>
    </row>
    <row r="70795" spans="29:29" x14ac:dyDescent="0.25">
      <c r="AC70795" s="379"/>
    </row>
    <row r="70796" spans="29:29" x14ac:dyDescent="0.25">
      <c r="AC70796" s="379"/>
    </row>
    <row r="70797" spans="29:29" x14ac:dyDescent="0.25">
      <c r="AC70797" s="379"/>
    </row>
    <row r="70798" spans="29:29" x14ac:dyDescent="0.25">
      <c r="AC70798" s="379"/>
    </row>
    <row r="70799" spans="29:29" x14ac:dyDescent="0.25">
      <c r="AC70799" s="379"/>
    </row>
    <row r="70800" spans="29:29" x14ac:dyDescent="0.25">
      <c r="AC70800" s="379"/>
    </row>
    <row r="70801" spans="29:29" x14ac:dyDescent="0.25">
      <c r="AC70801" s="379"/>
    </row>
    <row r="70802" spans="29:29" x14ac:dyDescent="0.25">
      <c r="AC70802" s="379"/>
    </row>
    <row r="70803" spans="29:29" x14ac:dyDescent="0.25">
      <c r="AC70803" s="379"/>
    </row>
    <row r="70804" spans="29:29" x14ac:dyDescent="0.25">
      <c r="AC70804" s="379"/>
    </row>
    <row r="70805" spans="29:29" x14ac:dyDescent="0.25">
      <c r="AC70805" s="379"/>
    </row>
    <row r="70806" spans="29:29" x14ac:dyDescent="0.25">
      <c r="AC70806" s="379"/>
    </row>
    <row r="70807" spans="29:29" x14ac:dyDescent="0.25">
      <c r="AC70807" s="379"/>
    </row>
    <row r="70808" spans="29:29" x14ac:dyDescent="0.25">
      <c r="AC70808" s="379"/>
    </row>
    <row r="70809" spans="29:29" x14ac:dyDescent="0.25">
      <c r="AC70809" s="379"/>
    </row>
    <row r="70810" spans="29:29" x14ac:dyDescent="0.25">
      <c r="AC70810" s="379"/>
    </row>
    <row r="70811" spans="29:29" x14ac:dyDescent="0.25">
      <c r="AC70811" s="379"/>
    </row>
    <row r="70812" spans="29:29" x14ac:dyDescent="0.25">
      <c r="AC70812" s="379"/>
    </row>
    <row r="70813" spans="29:29" x14ac:dyDescent="0.25">
      <c r="AC70813" s="379"/>
    </row>
    <row r="70814" spans="29:29" x14ac:dyDescent="0.25">
      <c r="AC70814" s="379"/>
    </row>
    <row r="70815" spans="29:29" x14ac:dyDescent="0.25">
      <c r="AC70815" s="379"/>
    </row>
    <row r="70816" spans="29:29" x14ac:dyDescent="0.25">
      <c r="AC70816" s="379"/>
    </row>
    <row r="70817" spans="29:29" x14ac:dyDescent="0.25">
      <c r="AC70817" s="379"/>
    </row>
    <row r="70818" spans="29:29" x14ac:dyDescent="0.25">
      <c r="AC70818" s="379"/>
    </row>
    <row r="70819" spans="29:29" x14ac:dyDescent="0.25">
      <c r="AC70819" s="379"/>
    </row>
    <row r="70820" spans="29:29" x14ac:dyDescent="0.25">
      <c r="AC70820" s="379"/>
    </row>
    <row r="70821" spans="29:29" x14ac:dyDescent="0.25">
      <c r="AC70821" s="379"/>
    </row>
    <row r="70822" spans="29:29" x14ac:dyDescent="0.25">
      <c r="AC70822" s="379"/>
    </row>
    <row r="70823" spans="29:29" x14ac:dyDescent="0.25">
      <c r="AC70823" s="379"/>
    </row>
    <row r="70824" spans="29:29" x14ac:dyDescent="0.25">
      <c r="AC70824" s="379"/>
    </row>
    <row r="70825" spans="29:29" x14ac:dyDescent="0.25">
      <c r="AC70825" s="379"/>
    </row>
    <row r="70826" spans="29:29" x14ac:dyDescent="0.25">
      <c r="AC70826" s="379"/>
    </row>
    <row r="70827" spans="29:29" x14ac:dyDescent="0.25">
      <c r="AC70827" s="379"/>
    </row>
    <row r="70828" spans="29:29" x14ac:dyDescent="0.25">
      <c r="AC70828" s="379"/>
    </row>
    <row r="70829" spans="29:29" x14ac:dyDescent="0.25">
      <c r="AC70829" s="379"/>
    </row>
    <row r="70830" spans="29:29" x14ac:dyDescent="0.25">
      <c r="AC70830" s="379"/>
    </row>
    <row r="70831" spans="29:29" x14ac:dyDescent="0.25">
      <c r="AC70831" s="379"/>
    </row>
    <row r="70832" spans="29:29" x14ac:dyDescent="0.25">
      <c r="AC70832" s="379"/>
    </row>
    <row r="70833" spans="29:29" x14ac:dyDescent="0.25">
      <c r="AC70833" s="379"/>
    </row>
    <row r="70834" spans="29:29" x14ac:dyDescent="0.25">
      <c r="AC70834" s="379"/>
    </row>
    <row r="70835" spans="29:29" x14ac:dyDescent="0.25">
      <c r="AC70835" s="379"/>
    </row>
    <row r="70836" spans="29:29" x14ac:dyDescent="0.25">
      <c r="AC70836" s="379"/>
    </row>
    <row r="70837" spans="29:29" x14ac:dyDescent="0.25">
      <c r="AC70837" s="379"/>
    </row>
    <row r="70838" spans="29:29" x14ac:dyDescent="0.25">
      <c r="AC70838" s="379"/>
    </row>
    <row r="70839" spans="29:29" x14ac:dyDescent="0.25">
      <c r="AC70839" s="379"/>
    </row>
    <row r="70840" spans="29:29" x14ac:dyDescent="0.25">
      <c r="AC70840" s="379"/>
    </row>
    <row r="70841" spans="29:29" x14ac:dyDescent="0.25">
      <c r="AC70841" s="379"/>
    </row>
    <row r="70842" spans="29:29" x14ac:dyDescent="0.25">
      <c r="AC70842" s="379"/>
    </row>
    <row r="70843" spans="29:29" x14ac:dyDescent="0.25">
      <c r="AC70843" s="379"/>
    </row>
    <row r="70844" spans="29:29" x14ac:dyDescent="0.25">
      <c r="AC70844" s="379"/>
    </row>
    <row r="70845" spans="29:29" x14ac:dyDescent="0.25">
      <c r="AC70845" s="379"/>
    </row>
    <row r="70846" spans="29:29" x14ac:dyDescent="0.25">
      <c r="AC70846" s="379"/>
    </row>
    <row r="70847" spans="29:29" x14ac:dyDescent="0.25">
      <c r="AC70847" s="379"/>
    </row>
    <row r="70848" spans="29:29" x14ac:dyDescent="0.25">
      <c r="AC70848" s="379"/>
    </row>
    <row r="70849" spans="29:29" x14ac:dyDescent="0.25">
      <c r="AC70849" s="379"/>
    </row>
    <row r="70850" spans="29:29" x14ac:dyDescent="0.25">
      <c r="AC70850" s="379"/>
    </row>
    <row r="70851" spans="29:29" x14ac:dyDescent="0.25">
      <c r="AC70851" s="379"/>
    </row>
    <row r="70852" spans="29:29" x14ac:dyDescent="0.25">
      <c r="AC70852" s="379"/>
    </row>
    <row r="70853" spans="29:29" x14ac:dyDescent="0.25">
      <c r="AC70853" s="379"/>
    </row>
    <row r="70854" spans="29:29" x14ac:dyDescent="0.25">
      <c r="AC70854" s="379"/>
    </row>
    <row r="70855" spans="29:29" x14ac:dyDescent="0.25">
      <c r="AC70855" s="379"/>
    </row>
    <row r="70856" spans="29:29" x14ac:dyDescent="0.25">
      <c r="AC70856" s="379"/>
    </row>
    <row r="70857" spans="29:29" x14ac:dyDescent="0.25">
      <c r="AC70857" s="379"/>
    </row>
    <row r="70858" spans="29:29" x14ac:dyDescent="0.25">
      <c r="AC70858" s="379"/>
    </row>
    <row r="70859" spans="29:29" x14ac:dyDescent="0.25">
      <c r="AC70859" s="379"/>
    </row>
    <row r="70860" spans="29:29" x14ac:dyDescent="0.25">
      <c r="AC70860" s="379"/>
    </row>
    <row r="70861" spans="29:29" x14ac:dyDescent="0.25">
      <c r="AC70861" s="379"/>
    </row>
    <row r="70862" spans="29:29" x14ac:dyDescent="0.25">
      <c r="AC70862" s="379"/>
    </row>
    <row r="70863" spans="29:29" x14ac:dyDescent="0.25">
      <c r="AC70863" s="379"/>
    </row>
    <row r="70864" spans="29:29" x14ac:dyDescent="0.25">
      <c r="AC70864" s="379"/>
    </row>
    <row r="70865" spans="29:29" x14ac:dyDescent="0.25">
      <c r="AC70865" s="379"/>
    </row>
    <row r="70866" spans="29:29" x14ac:dyDescent="0.25">
      <c r="AC70866" s="379"/>
    </row>
    <row r="70867" spans="29:29" x14ac:dyDescent="0.25">
      <c r="AC70867" s="379"/>
    </row>
    <row r="70868" spans="29:29" x14ac:dyDescent="0.25">
      <c r="AC70868" s="379"/>
    </row>
    <row r="70869" spans="29:29" x14ac:dyDescent="0.25">
      <c r="AC70869" s="379"/>
    </row>
    <row r="70870" spans="29:29" x14ac:dyDescent="0.25">
      <c r="AC70870" s="379"/>
    </row>
    <row r="70871" spans="29:29" x14ac:dyDescent="0.25">
      <c r="AC70871" s="379"/>
    </row>
    <row r="70872" spans="29:29" x14ac:dyDescent="0.25">
      <c r="AC70872" s="379"/>
    </row>
    <row r="70873" spans="29:29" x14ac:dyDescent="0.25">
      <c r="AC70873" s="379"/>
    </row>
    <row r="70874" spans="29:29" x14ac:dyDescent="0.25">
      <c r="AC70874" s="379"/>
    </row>
    <row r="70875" spans="29:29" x14ac:dyDescent="0.25">
      <c r="AC70875" s="379"/>
    </row>
    <row r="70876" spans="29:29" x14ac:dyDescent="0.25">
      <c r="AC70876" s="379"/>
    </row>
    <row r="70877" spans="29:29" x14ac:dyDescent="0.25">
      <c r="AC70877" s="379"/>
    </row>
    <row r="70878" spans="29:29" x14ac:dyDescent="0.25">
      <c r="AC70878" s="379"/>
    </row>
    <row r="70879" spans="29:29" x14ac:dyDescent="0.25">
      <c r="AC70879" s="379"/>
    </row>
    <row r="70880" spans="29:29" x14ac:dyDescent="0.25">
      <c r="AC70880" s="379"/>
    </row>
    <row r="70881" spans="29:29" x14ac:dyDescent="0.25">
      <c r="AC70881" s="379"/>
    </row>
    <row r="70882" spans="29:29" x14ac:dyDescent="0.25">
      <c r="AC70882" s="379"/>
    </row>
    <row r="70883" spans="29:29" x14ac:dyDescent="0.25">
      <c r="AC70883" s="379"/>
    </row>
    <row r="70884" spans="29:29" x14ac:dyDescent="0.25">
      <c r="AC70884" s="379"/>
    </row>
    <row r="70885" spans="29:29" x14ac:dyDescent="0.25">
      <c r="AC70885" s="379"/>
    </row>
    <row r="70886" spans="29:29" x14ac:dyDescent="0.25">
      <c r="AC70886" s="379"/>
    </row>
    <row r="70887" spans="29:29" x14ac:dyDescent="0.25">
      <c r="AC70887" s="379"/>
    </row>
    <row r="70888" spans="29:29" x14ac:dyDescent="0.25">
      <c r="AC70888" s="379"/>
    </row>
    <row r="70889" spans="29:29" x14ac:dyDescent="0.25">
      <c r="AC70889" s="379"/>
    </row>
    <row r="70890" spans="29:29" x14ac:dyDescent="0.25">
      <c r="AC70890" s="379"/>
    </row>
    <row r="70891" spans="29:29" x14ac:dyDescent="0.25">
      <c r="AC70891" s="379"/>
    </row>
    <row r="70892" spans="29:29" x14ac:dyDescent="0.25">
      <c r="AC70892" s="379"/>
    </row>
    <row r="70893" spans="29:29" x14ac:dyDescent="0.25">
      <c r="AC70893" s="379"/>
    </row>
    <row r="70894" spans="29:29" x14ac:dyDescent="0.25">
      <c r="AC70894" s="379"/>
    </row>
    <row r="70895" spans="29:29" x14ac:dyDescent="0.25">
      <c r="AC70895" s="379"/>
    </row>
    <row r="70896" spans="29:29" x14ac:dyDescent="0.25">
      <c r="AC70896" s="379"/>
    </row>
    <row r="70897" spans="29:29" x14ac:dyDescent="0.25">
      <c r="AC70897" s="379"/>
    </row>
    <row r="70898" spans="29:29" x14ac:dyDescent="0.25">
      <c r="AC70898" s="379"/>
    </row>
    <row r="70899" spans="29:29" x14ac:dyDescent="0.25">
      <c r="AC70899" s="379"/>
    </row>
    <row r="70900" spans="29:29" x14ac:dyDescent="0.25">
      <c r="AC70900" s="379"/>
    </row>
    <row r="70901" spans="29:29" x14ac:dyDescent="0.25">
      <c r="AC70901" s="379"/>
    </row>
    <row r="70902" spans="29:29" x14ac:dyDescent="0.25">
      <c r="AC70902" s="379"/>
    </row>
    <row r="70903" spans="29:29" x14ac:dyDescent="0.25">
      <c r="AC70903" s="379"/>
    </row>
    <row r="70904" spans="29:29" x14ac:dyDescent="0.25">
      <c r="AC70904" s="379"/>
    </row>
    <row r="70905" spans="29:29" x14ac:dyDescent="0.25">
      <c r="AC70905" s="379"/>
    </row>
    <row r="70906" spans="29:29" x14ac:dyDescent="0.25">
      <c r="AC70906" s="379"/>
    </row>
    <row r="70907" spans="29:29" x14ac:dyDescent="0.25">
      <c r="AC70907" s="379"/>
    </row>
    <row r="70908" spans="29:29" x14ac:dyDescent="0.25">
      <c r="AC70908" s="379"/>
    </row>
    <row r="70909" spans="29:29" x14ac:dyDescent="0.25">
      <c r="AC70909" s="379"/>
    </row>
    <row r="70910" spans="29:29" x14ac:dyDescent="0.25">
      <c r="AC70910" s="379"/>
    </row>
    <row r="70911" spans="29:29" x14ac:dyDescent="0.25">
      <c r="AC70911" s="379"/>
    </row>
    <row r="70912" spans="29:29" x14ac:dyDescent="0.25">
      <c r="AC70912" s="379"/>
    </row>
    <row r="70913" spans="29:29" x14ac:dyDescent="0.25">
      <c r="AC70913" s="379"/>
    </row>
    <row r="70914" spans="29:29" x14ac:dyDescent="0.25">
      <c r="AC70914" s="379"/>
    </row>
    <row r="70915" spans="29:29" x14ac:dyDescent="0.25">
      <c r="AC70915" s="379"/>
    </row>
    <row r="70916" spans="29:29" x14ac:dyDescent="0.25">
      <c r="AC70916" s="379"/>
    </row>
    <row r="70917" spans="29:29" x14ac:dyDescent="0.25">
      <c r="AC70917" s="379"/>
    </row>
    <row r="70918" spans="29:29" x14ac:dyDescent="0.25">
      <c r="AC70918" s="379"/>
    </row>
    <row r="70919" spans="29:29" x14ac:dyDescent="0.25">
      <c r="AC70919" s="379"/>
    </row>
    <row r="70920" spans="29:29" x14ac:dyDescent="0.25">
      <c r="AC70920" s="379"/>
    </row>
    <row r="70921" spans="29:29" x14ac:dyDescent="0.25">
      <c r="AC70921" s="379"/>
    </row>
    <row r="70922" spans="29:29" x14ac:dyDescent="0.25">
      <c r="AC70922" s="379"/>
    </row>
    <row r="70923" spans="29:29" x14ac:dyDescent="0.25">
      <c r="AC70923" s="379"/>
    </row>
    <row r="70924" spans="29:29" x14ac:dyDescent="0.25">
      <c r="AC70924" s="379"/>
    </row>
    <row r="70925" spans="29:29" x14ac:dyDescent="0.25">
      <c r="AC70925" s="379"/>
    </row>
    <row r="70926" spans="29:29" x14ac:dyDescent="0.25">
      <c r="AC70926" s="379"/>
    </row>
    <row r="70927" spans="29:29" x14ac:dyDescent="0.25">
      <c r="AC70927" s="379"/>
    </row>
    <row r="70928" spans="29:29" x14ac:dyDescent="0.25">
      <c r="AC70928" s="379"/>
    </row>
    <row r="70929" spans="29:29" x14ac:dyDescent="0.25">
      <c r="AC70929" s="379"/>
    </row>
    <row r="70930" spans="29:29" x14ac:dyDescent="0.25">
      <c r="AC70930" s="379"/>
    </row>
    <row r="70931" spans="29:29" x14ac:dyDescent="0.25">
      <c r="AC70931" s="379"/>
    </row>
    <row r="70932" spans="29:29" x14ac:dyDescent="0.25">
      <c r="AC70932" s="379"/>
    </row>
    <row r="70933" spans="29:29" x14ac:dyDescent="0.25">
      <c r="AC70933" s="379"/>
    </row>
    <row r="70934" spans="29:29" x14ac:dyDescent="0.25">
      <c r="AC70934" s="379"/>
    </row>
    <row r="70935" spans="29:29" x14ac:dyDescent="0.25">
      <c r="AC70935" s="379"/>
    </row>
    <row r="70936" spans="29:29" x14ac:dyDescent="0.25">
      <c r="AC70936" s="379"/>
    </row>
    <row r="70937" spans="29:29" x14ac:dyDescent="0.25">
      <c r="AC70937" s="379"/>
    </row>
    <row r="70938" spans="29:29" x14ac:dyDescent="0.25">
      <c r="AC70938" s="379"/>
    </row>
    <row r="70939" spans="29:29" x14ac:dyDescent="0.25">
      <c r="AC70939" s="379"/>
    </row>
    <row r="70940" spans="29:29" x14ac:dyDescent="0.25">
      <c r="AC70940" s="379"/>
    </row>
    <row r="70941" spans="29:29" x14ac:dyDescent="0.25">
      <c r="AC70941" s="379"/>
    </row>
    <row r="70942" spans="29:29" x14ac:dyDescent="0.25">
      <c r="AC70942" s="379"/>
    </row>
    <row r="70943" spans="29:29" x14ac:dyDescent="0.25">
      <c r="AC70943" s="379"/>
    </row>
    <row r="70944" spans="29:29" x14ac:dyDescent="0.25">
      <c r="AC70944" s="379"/>
    </row>
    <row r="70945" spans="29:29" x14ac:dyDescent="0.25">
      <c r="AC70945" s="379"/>
    </row>
    <row r="70946" spans="29:29" x14ac:dyDescent="0.25">
      <c r="AC70946" s="379"/>
    </row>
    <row r="70947" spans="29:29" x14ac:dyDescent="0.25">
      <c r="AC70947" s="379"/>
    </row>
    <row r="70948" spans="29:29" x14ac:dyDescent="0.25">
      <c r="AC70948" s="379"/>
    </row>
    <row r="70949" spans="29:29" x14ac:dyDescent="0.25">
      <c r="AC70949" s="379"/>
    </row>
    <row r="70950" spans="29:29" x14ac:dyDescent="0.25">
      <c r="AC70950" s="379"/>
    </row>
    <row r="70951" spans="29:29" x14ac:dyDescent="0.25">
      <c r="AC70951" s="379"/>
    </row>
    <row r="70952" spans="29:29" x14ac:dyDescent="0.25">
      <c r="AC70952" s="379"/>
    </row>
    <row r="70953" spans="29:29" x14ac:dyDescent="0.25">
      <c r="AC70953" s="379"/>
    </row>
    <row r="70954" spans="29:29" x14ac:dyDescent="0.25">
      <c r="AC70954" s="379"/>
    </row>
    <row r="70955" spans="29:29" x14ac:dyDescent="0.25">
      <c r="AC70955" s="379"/>
    </row>
    <row r="70956" spans="29:29" x14ac:dyDescent="0.25">
      <c r="AC70956" s="379"/>
    </row>
    <row r="70957" spans="29:29" x14ac:dyDescent="0.25">
      <c r="AC70957" s="379"/>
    </row>
    <row r="70958" spans="29:29" x14ac:dyDescent="0.25">
      <c r="AC70958" s="379"/>
    </row>
    <row r="70959" spans="29:29" x14ac:dyDescent="0.25">
      <c r="AC70959" s="379"/>
    </row>
    <row r="70960" spans="29:29" x14ac:dyDescent="0.25">
      <c r="AC70960" s="379"/>
    </row>
    <row r="70961" spans="29:29" x14ac:dyDescent="0.25">
      <c r="AC70961" s="379"/>
    </row>
    <row r="70962" spans="29:29" x14ac:dyDescent="0.25">
      <c r="AC70962" s="379"/>
    </row>
    <row r="70963" spans="29:29" x14ac:dyDescent="0.25">
      <c r="AC70963" s="379"/>
    </row>
    <row r="70964" spans="29:29" x14ac:dyDescent="0.25">
      <c r="AC70964" s="379"/>
    </row>
    <row r="70965" spans="29:29" x14ac:dyDescent="0.25">
      <c r="AC70965" s="379"/>
    </row>
    <row r="70966" spans="29:29" x14ac:dyDescent="0.25">
      <c r="AC70966" s="379"/>
    </row>
    <row r="70967" spans="29:29" x14ac:dyDescent="0.25">
      <c r="AC70967" s="379"/>
    </row>
    <row r="70968" spans="29:29" x14ac:dyDescent="0.25">
      <c r="AC70968" s="379"/>
    </row>
    <row r="70969" spans="29:29" x14ac:dyDescent="0.25">
      <c r="AC70969" s="379"/>
    </row>
    <row r="70970" spans="29:29" x14ac:dyDescent="0.25">
      <c r="AC70970" s="379"/>
    </row>
    <row r="70971" spans="29:29" x14ac:dyDescent="0.25">
      <c r="AC70971" s="379"/>
    </row>
    <row r="70972" spans="29:29" x14ac:dyDescent="0.25">
      <c r="AC70972" s="379"/>
    </row>
    <row r="70973" spans="29:29" x14ac:dyDescent="0.25">
      <c r="AC70973" s="379"/>
    </row>
    <row r="70974" spans="29:29" x14ac:dyDescent="0.25">
      <c r="AC70974" s="379"/>
    </row>
    <row r="70975" spans="29:29" x14ac:dyDescent="0.25">
      <c r="AC70975" s="379"/>
    </row>
    <row r="70976" spans="29:29" x14ac:dyDescent="0.25">
      <c r="AC70976" s="379"/>
    </row>
    <row r="70977" spans="29:29" x14ac:dyDescent="0.25">
      <c r="AC70977" s="379"/>
    </row>
    <row r="70978" spans="29:29" x14ac:dyDescent="0.25">
      <c r="AC70978" s="379"/>
    </row>
    <row r="70979" spans="29:29" x14ac:dyDescent="0.25">
      <c r="AC70979" s="379"/>
    </row>
    <row r="70980" spans="29:29" x14ac:dyDescent="0.25">
      <c r="AC70980" s="379"/>
    </row>
    <row r="70981" spans="29:29" x14ac:dyDescent="0.25">
      <c r="AC70981" s="379"/>
    </row>
    <row r="70982" spans="29:29" x14ac:dyDescent="0.25">
      <c r="AC70982" s="379"/>
    </row>
    <row r="70983" spans="29:29" x14ac:dyDescent="0.25">
      <c r="AC70983" s="379"/>
    </row>
    <row r="70984" spans="29:29" x14ac:dyDescent="0.25">
      <c r="AC70984" s="379"/>
    </row>
    <row r="70985" spans="29:29" x14ac:dyDescent="0.25">
      <c r="AC70985" s="379"/>
    </row>
    <row r="70986" spans="29:29" x14ac:dyDescent="0.25">
      <c r="AC70986" s="379"/>
    </row>
    <row r="70987" spans="29:29" x14ac:dyDescent="0.25">
      <c r="AC70987" s="379"/>
    </row>
    <row r="70988" spans="29:29" x14ac:dyDescent="0.25">
      <c r="AC70988" s="379"/>
    </row>
    <row r="70989" spans="29:29" x14ac:dyDescent="0.25">
      <c r="AC70989" s="379"/>
    </row>
    <row r="70990" spans="29:29" x14ac:dyDescent="0.25">
      <c r="AC70990" s="379"/>
    </row>
    <row r="70991" spans="29:29" x14ac:dyDescent="0.25">
      <c r="AC70991" s="379"/>
    </row>
    <row r="70992" spans="29:29" x14ac:dyDescent="0.25">
      <c r="AC70992" s="379"/>
    </row>
    <row r="70993" spans="29:29" x14ac:dyDescent="0.25">
      <c r="AC70993" s="379"/>
    </row>
    <row r="70994" spans="29:29" x14ac:dyDescent="0.25">
      <c r="AC70994" s="379"/>
    </row>
    <row r="70995" spans="29:29" x14ac:dyDescent="0.25">
      <c r="AC70995" s="379"/>
    </row>
    <row r="70996" spans="29:29" x14ac:dyDescent="0.25">
      <c r="AC70996" s="379"/>
    </row>
    <row r="70997" spans="29:29" x14ac:dyDescent="0.25">
      <c r="AC70997" s="379"/>
    </row>
    <row r="70998" spans="29:29" x14ac:dyDescent="0.25">
      <c r="AC70998" s="379"/>
    </row>
    <row r="70999" spans="29:29" x14ac:dyDescent="0.25">
      <c r="AC70999" s="379"/>
    </row>
    <row r="71000" spans="29:29" x14ac:dyDescent="0.25">
      <c r="AC71000" s="379"/>
    </row>
    <row r="71001" spans="29:29" x14ac:dyDescent="0.25">
      <c r="AC71001" s="379"/>
    </row>
    <row r="71002" spans="29:29" x14ac:dyDescent="0.25">
      <c r="AC71002" s="379"/>
    </row>
    <row r="71003" spans="29:29" x14ac:dyDescent="0.25">
      <c r="AC71003" s="379"/>
    </row>
    <row r="71004" spans="29:29" x14ac:dyDescent="0.25">
      <c r="AC71004" s="379"/>
    </row>
    <row r="71005" spans="29:29" x14ac:dyDescent="0.25">
      <c r="AC71005" s="379"/>
    </row>
    <row r="71006" spans="29:29" x14ac:dyDescent="0.25">
      <c r="AC71006" s="379"/>
    </row>
    <row r="71007" spans="29:29" x14ac:dyDescent="0.25">
      <c r="AC71007" s="379"/>
    </row>
    <row r="71008" spans="29:29" x14ac:dyDescent="0.25">
      <c r="AC71008" s="379"/>
    </row>
    <row r="71009" spans="29:29" x14ac:dyDescent="0.25">
      <c r="AC71009" s="379"/>
    </row>
    <row r="71010" spans="29:29" x14ac:dyDescent="0.25">
      <c r="AC71010" s="379"/>
    </row>
    <row r="71011" spans="29:29" x14ac:dyDescent="0.25">
      <c r="AC71011" s="379"/>
    </row>
    <row r="71012" spans="29:29" x14ac:dyDescent="0.25">
      <c r="AC71012" s="379"/>
    </row>
    <row r="71013" spans="29:29" x14ac:dyDescent="0.25">
      <c r="AC71013" s="379"/>
    </row>
    <row r="71014" spans="29:29" x14ac:dyDescent="0.25">
      <c r="AC71014" s="379"/>
    </row>
    <row r="71015" spans="29:29" x14ac:dyDescent="0.25">
      <c r="AC71015" s="379"/>
    </row>
    <row r="71016" spans="29:29" x14ac:dyDescent="0.25">
      <c r="AC71016" s="379"/>
    </row>
    <row r="71017" spans="29:29" x14ac:dyDescent="0.25">
      <c r="AC71017" s="379"/>
    </row>
    <row r="71018" spans="29:29" x14ac:dyDescent="0.25">
      <c r="AC71018" s="379"/>
    </row>
    <row r="71019" spans="29:29" x14ac:dyDescent="0.25">
      <c r="AC71019" s="379"/>
    </row>
    <row r="71020" spans="29:29" x14ac:dyDescent="0.25">
      <c r="AC71020" s="379"/>
    </row>
    <row r="71021" spans="29:29" x14ac:dyDescent="0.25">
      <c r="AC71021" s="379"/>
    </row>
    <row r="71022" spans="29:29" x14ac:dyDescent="0.25">
      <c r="AC71022" s="379"/>
    </row>
    <row r="71023" spans="29:29" x14ac:dyDescent="0.25">
      <c r="AC71023" s="379"/>
    </row>
    <row r="71024" spans="29:29" x14ac:dyDescent="0.25">
      <c r="AC71024" s="379"/>
    </row>
    <row r="71025" spans="29:29" x14ac:dyDescent="0.25">
      <c r="AC71025" s="379"/>
    </row>
    <row r="71026" spans="29:29" x14ac:dyDescent="0.25">
      <c r="AC71026" s="379"/>
    </row>
    <row r="71027" spans="29:29" x14ac:dyDescent="0.25">
      <c r="AC71027" s="379"/>
    </row>
    <row r="71028" spans="29:29" x14ac:dyDescent="0.25">
      <c r="AC71028" s="379"/>
    </row>
    <row r="71029" spans="29:29" x14ac:dyDescent="0.25">
      <c r="AC71029" s="379"/>
    </row>
    <row r="71030" spans="29:29" x14ac:dyDescent="0.25">
      <c r="AC71030" s="379"/>
    </row>
    <row r="71031" spans="29:29" x14ac:dyDescent="0.25">
      <c r="AC71031" s="379"/>
    </row>
    <row r="71032" spans="29:29" x14ac:dyDescent="0.25">
      <c r="AC71032" s="379"/>
    </row>
    <row r="71033" spans="29:29" x14ac:dyDescent="0.25">
      <c r="AC71033" s="379"/>
    </row>
    <row r="71034" spans="29:29" x14ac:dyDescent="0.25">
      <c r="AC71034" s="379"/>
    </row>
    <row r="71035" spans="29:29" x14ac:dyDescent="0.25">
      <c r="AC71035" s="379"/>
    </row>
    <row r="71036" spans="29:29" x14ac:dyDescent="0.25">
      <c r="AC71036" s="379"/>
    </row>
    <row r="71037" spans="29:29" x14ac:dyDescent="0.25">
      <c r="AC71037" s="379"/>
    </row>
    <row r="71038" spans="29:29" x14ac:dyDescent="0.25">
      <c r="AC71038" s="379"/>
    </row>
    <row r="71039" spans="29:29" x14ac:dyDescent="0.25">
      <c r="AC71039" s="379"/>
    </row>
    <row r="71040" spans="29:29" x14ac:dyDescent="0.25">
      <c r="AC71040" s="379"/>
    </row>
    <row r="71041" spans="29:29" x14ac:dyDescent="0.25">
      <c r="AC71041" s="379"/>
    </row>
    <row r="71042" spans="29:29" x14ac:dyDescent="0.25">
      <c r="AC71042" s="379"/>
    </row>
    <row r="71043" spans="29:29" x14ac:dyDescent="0.25">
      <c r="AC71043" s="379"/>
    </row>
    <row r="71044" spans="29:29" x14ac:dyDescent="0.25">
      <c r="AC71044" s="379"/>
    </row>
    <row r="71045" spans="29:29" x14ac:dyDescent="0.25">
      <c r="AC71045" s="379"/>
    </row>
    <row r="71046" spans="29:29" x14ac:dyDescent="0.25">
      <c r="AC71046" s="379"/>
    </row>
    <row r="71047" spans="29:29" x14ac:dyDescent="0.25">
      <c r="AC71047" s="379"/>
    </row>
    <row r="71048" spans="29:29" x14ac:dyDescent="0.25">
      <c r="AC71048" s="379"/>
    </row>
    <row r="71049" spans="29:29" x14ac:dyDescent="0.25">
      <c r="AC71049" s="379"/>
    </row>
    <row r="71050" spans="29:29" x14ac:dyDescent="0.25">
      <c r="AC71050" s="379"/>
    </row>
    <row r="71051" spans="29:29" x14ac:dyDescent="0.25">
      <c r="AC71051" s="379"/>
    </row>
    <row r="71052" spans="29:29" x14ac:dyDescent="0.25">
      <c r="AC71052" s="379"/>
    </row>
    <row r="71053" spans="29:29" x14ac:dyDescent="0.25">
      <c r="AC71053" s="379"/>
    </row>
    <row r="71054" spans="29:29" x14ac:dyDescent="0.25">
      <c r="AC71054" s="379"/>
    </row>
    <row r="71055" spans="29:29" x14ac:dyDescent="0.25">
      <c r="AC71055" s="379"/>
    </row>
    <row r="71056" spans="29:29" x14ac:dyDescent="0.25">
      <c r="AC71056" s="379"/>
    </row>
    <row r="71057" spans="29:29" x14ac:dyDescent="0.25">
      <c r="AC71057" s="379"/>
    </row>
    <row r="71058" spans="29:29" x14ac:dyDescent="0.25">
      <c r="AC71058" s="379"/>
    </row>
    <row r="71059" spans="29:29" x14ac:dyDescent="0.25">
      <c r="AC71059" s="379"/>
    </row>
    <row r="71060" spans="29:29" x14ac:dyDescent="0.25">
      <c r="AC71060" s="379"/>
    </row>
    <row r="71061" spans="29:29" x14ac:dyDescent="0.25">
      <c r="AC71061" s="379"/>
    </row>
    <row r="71062" spans="29:29" x14ac:dyDescent="0.25">
      <c r="AC71062" s="379"/>
    </row>
    <row r="71063" spans="29:29" x14ac:dyDescent="0.25">
      <c r="AC71063" s="379"/>
    </row>
    <row r="71064" spans="29:29" x14ac:dyDescent="0.25">
      <c r="AC71064" s="379"/>
    </row>
    <row r="71065" spans="29:29" x14ac:dyDescent="0.25">
      <c r="AC71065" s="379"/>
    </row>
    <row r="71066" spans="29:29" x14ac:dyDescent="0.25">
      <c r="AC71066" s="379"/>
    </row>
    <row r="71067" spans="29:29" x14ac:dyDescent="0.25">
      <c r="AC71067" s="379"/>
    </row>
    <row r="71068" spans="29:29" x14ac:dyDescent="0.25">
      <c r="AC71068" s="379"/>
    </row>
    <row r="71069" spans="29:29" x14ac:dyDescent="0.25">
      <c r="AC71069" s="379"/>
    </row>
    <row r="71070" spans="29:29" x14ac:dyDescent="0.25">
      <c r="AC71070" s="379"/>
    </row>
    <row r="71071" spans="29:29" x14ac:dyDescent="0.25">
      <c r="AC71071" s="379"/>
    </row>
    <row r="71072" spans="29:29" x14ac:dyDescent="0.25">
      <c r="AC71072" s="379"/>
    </row>
    <row r="71073" spans="29:29" x14ac:dyDescent="0.25">
      <c r="AC71073" s="379"/>
    </row>
    <row r="71074" spans="29:29" x14ac:dyDescent="0.25">
      <c r="AC71074" s="379"/>
    </row>
    <row r="71075" spans="29:29" x14ac:dyDescent="0.25">
      <c r="AC71075" s="379"/>
    </row>
    <row r="71076" spans="29:29" x14ac:dyDescent="0.25">
      <c r="AC71076" s="379"/>
    </row>
    <row r="71077" spans="29:29" x14ac:dyDescent="0.25">
      <c r="AC71077" s="379"/>
    </row>
    <row r="71078" spans="29:29" x14ac:dyDescent="0.25">
      <c r="AC71078" s="379"/>
    </row>
    <row r="71079" spans="29:29" x14ac:dyDescent="0.25">
      <c r="AC71079" s="379"/>
    </row>
    <row r="71080" spans="29:29" x14ac:dyDescent="0.25">
      <c r="AC71080" s="379"/>
    </row>
    <row r="71081" spans="29:29" x14ac:dyDescent="0.25">
      <c r="AC71081" s="379"/>
    </row>
    <row r="71082" spans="29:29" x14ac:dyDescent="0.25">
      <c r="AC71082" s="379"/>
    </row>
    <row r="71083" spans="29:29" x14ac:dyDescent="0.25">
      <c r="AC71083" s="379"/>
    </row>
    <row r="71084" spans="29:29" x14ac:dyDescent="0.25">
      <c r="AC71084" s="379"/>
    </row>
    <row r="71085" spans="29:29" x14ac:dyDescent="0.25">
      <c r="AC71085" s="379"/>
    </row>
    <row r="71086" spans="29:29" x14ac:dyDescent="0.25">
      <c r="AC71086" s="379"/>
    </row>
    <row r="71087" spans="29:29" x14ac:dyDescent="0.25">
      <c r="AC71087" s="379"/>
    </row>
    <row r="71088" spans="29:29" x14ac:dyDescent="0.25">
      <c r="AC71088" s="379"/>
    </row>
    <row r="71089" spans="29:29" x14ac:dyDescent="0.25">
      <c r="AC71089" s="379"/>
    </row>
    <row r="71090" spans="29:29" x14ac:dyDescent="0.25">
      <c r="AC71090" s="379"/>
    </row>
    <row r="71091" spans="29:29" x14ac:dyDescent="0.25">
      <c r="AC71091" s="379"/>
    </row>
    <row r="71092" spans="29:29" x14ac:dyDescent="0.25">
      <c r="AC71092" s="379"/>
    </row>
    <row r="71093" spans="29:29" x14ac:dyDescent="0.25">
      <c r="AC71093" s="379"/>
    </row>
    <row r="71094" spans="29:29" x14ac:dyDescent="0.25">
      <c r="AC71094" s="379"/>
    </row>
    <row r="71095" spans="29:29" x14ac:dyDescent="0.25">
      <c r="AC71095" s="379"/>
    </row>
    <row r="71096" spans="29:29" x14ac:dyDescent="0.25">
      <c r="AC71096" s="379"/>
    </row>
    <row r="71097" spans="29:29" x14ac:dyDescent="0.25">
      <c r="AC71097" s="379"/>
    </row>
    <row r="71098" spans="29:29" x14ac:dyDescent="0.25">
      <c r="AC71098" s="379"/>
    </row>
    <row r="71099" spans="29:29" x14ac:dyDescent="0.25">
      <c r="AC71099" s="379"/>
    </row>
    <row r="71100" spans="29:29" x14ac:dyDescent="0.25">
      <c r="AC71100" s="379"/>
    </row>
    <row r="71101" spans="29:29" x14ac:dyDescent="0.25">
      <c r="AC71101" s="379"/>
    </row>
    <row r="71102" spans="29:29" x14ac:dyDescent="0.25">
      <c r="AC71102" s="379"/>
    </row>
    <row r="71103" spans="29:29" x14ac:dyDescent="0.25">
      <c r="AC71103" s="379"/>
    </row>
    <row r="71104" spans="29:29" x14ac:dyDescent="0.25">
      <c r="AC71104" s="379"/>
    </row>
    <row r="71105" spans="29:29" x14ac:dyDescent="0.25">
      <c r="AC71105" s="379"/>
    </row>
    <row r="71106" spans="29:29" x14ac:dyDescent="0.25">
      <c r="AC71106" s="379"/>
    </row>
    <row r="71107" spans="29:29" x14ac:dyDescent="0.25">
      <c r="AC71107" s="379"/>
    </row>
    <row r="71108" spans="29:29" x14ac:dyDescent="0.25">
      <c r="AC71108" s="379"/>
    </row>
    <row r="71109" spans="29:29" x14ac:dyDescent="0.25">
      <c r="AC71109" s="379"/>
    </row>
    <row r="71110" spans="29:29" x14ac:dyDescent="0.25">
      <c r="AC71110" s="379"/>
    </row>
    <row r="71111" spans="29:29" x14ac:dyDescent="0.25">
      <c r="AC71111" s="379"/>
    </row>
    <row r="71112" spans="29:29" x14ac:dyDescent="0.25">
      <c r="AC71112" s="379"/>
    </row>
    <row r="71113" spans="29:29" x14ac:dyDescent="0.25">
      <c r="AC71113" s="379"/>
    </row>
    <row r="71114" spans="29:29" x14ac:dyDescent="0.25">
      <c r="AC71114" s="379"/>
    </row>
    <row r="71115" spans="29:29" x14ac:dyDescent="0.25">
      <c r="AC71115" s="379"/>
    </row>
    <row r="71116" spans="29:29" x14ac:dyDescent="0.25">
      <c r="AC71116" s="379"/>
    </row>
    <row r="71117" spans="29:29" x14ac:dyDescent="0.25">
      <c r="AC71117" s="379"/>
    </row>
    <row r="71118" spans="29:29" x14ac:dyDescent="0.25">
      <c r="AC71118" s="379"/>
    </row>
    <row r="71119" spans="29:29" x14ac:dyDescent="0.25">
      <c r="AC71119" s="379"/>
    </row>
    <row r="71120" spans="29:29" x14ac:dyDescent="0.25">
      <c r="AC71120" s="379"/>
    </row>
    <row r="71121" spans="29:29" x14ac:dyDescent="0.25">
      <c r="AC71121" s="379"/>
    </row>
    <row r="71122" spans="29:29" x14ac:dyDescent="0.25">
      <c r="AC71122" s="379"/>
    </row>
    <row r="71123" spans="29:29" x14ac:dyDescent="0.25">
      <c r="AC71123" s="379"/>
    </row>
    <row r="71124" spans="29:29" x14ac:dyDescent="0.25">
      <c r="AC71124" s="379"/>
    </row>
    <row r="71125" spans="29:29" x14ac:dyDescent="0.25">
      <c r="AC71125" s="379"/>
    </row>
    <row r="71126" spans="29:29" x14ac:dyDescent="0.25">
      <c r="AC71126" s="379"/>
    </row>
    <row r="71127" spans="29:29" x14ac:dyDescent="0.25">
      <c r="AC71127" s="379"/>
    </row>
    <row r="71128" spans="29:29" x14ac:dyDescent="0.25">
      <c r="AC71128" s="379"/>
    </row>
    <row r="71129" spans="29:29" x14ac:dyDescent="0.25">
      <c r="AC71129" s="379"/>
    </row>
    <row r="71130" spans="29:29" x14ac:dyDescent="0.25">
      <c r="AC71130" s="379"/>
    </row>
    <row r="71131" spans="29:29" x14ac:dyDescent="0.25">
      <c r="AC71131" s="379"/>
    </row>
    <row r="71132" spans="29:29" x14ac:dyDescent="0.25">
      <c r="AC71132" s="379"/>
    </row>
    <row r="71133" spans="29:29" x14ac:dyDescent="0.25">
      <c r="AC71133" s="379"/>
    </row>
    <row r="71134" spans="29:29" x14ac:dyDescent="0.25">
      <c r="AC71134" s="379"/>
    </row>
    <row r="71135" spans="29:29" x14ac:dyDescent="0.25">
      <c r="AC71135" s="379"/>
    </row>
    <row r="71136" spans="29:29" x14ac:dyDescent="0.25">
      <c r="AC71136" s="379"/>
    </row>
    <row r="71137" spans="29:29" x14ac:dyDescent="0.25">
      <c r="AC71137" s="379"/>
    </row>
    <row r="71138" spans="29:29" x14ac:dyDescent="0.25">
      <c r="AC71138" s="379"/>
    </row>
    <row r="71139" spans="29:29" x14ac:dyDescent="0.25">
      <c r="AC71139" s="379"/>
    </row>
    <row r="71140" spans="29:29" x14ac:dyDescent="0.25">
      <c r="AC71140" s="379"/>
    </row>
    <row r="71141" spans="29:29" x14ac:dyDescent="0.25">
      <c r="AC71141" s="379"/>
    </row>
    <row r="71142" spans="29:29" x14ac:dyDescent="0.25">
      <c r="AC71142" s="379"/>
    </row>
    <row r="71143" spans="29:29" x14ac:dyDescent="0.25">
      <c r="AC71143" s="379"/>
    </row>
    <row r="71144" spans="29:29" x14ac:dyDescent="0.25">
      <c r="AC71144" s="379"/>
    </row>
    <row r="71145" spans="29:29" x14ac:dyDescent="0.25">
      <c r="AC71145" s="379"/>
    </row>
    <row r="71146" spans="29:29" x14ac:dyDescent="0.25">
      <c r="AC71146" s="379"/>
    </row>
    <row r="71147" spans="29:29" x14ac:dyDescent="0.25">
      <c r="AC71147" s="379"/>
    </row>
    <row r="71148" spans="29:29" x14ac:dyDescent="0.25">
      <c r="AC71148" s="379"/>
    </row>
    <row r="71149" spans="29:29" x14ac:dyDescent="0.25">
      <c r="AC71149" s="379"/>
    </row>
    <row r="71150" spans="29:29" x14ac:dyDescent="0.25">
      <c r="AC71150" s="379"/>
    </row>
    <row r="71151" spans="29:29" x14ac:dyDescent="0.25">
      <c r="AC71151" s="379"/>
    </row>
    <row r="71152" spans="29:29" x14ac:dyDescent="0.25">
      <c r="AC71152" s="379"/>
    </row>
    <row r="71153" spans="29:29" x14ac:dyDescent="0.25">
      <c r="AC71153" s="379"/>
    </row>
    <row r="71154" spans="29:29" x14ac:dyDescent="0.25">
      <c r="AC71154" s="379"/>
    </row>
    <row r="71155" spans="29:29" x14ac:dyDescent="0.25">
      <c r="AC71155" s="379"/>
    </row>
    <row r="71156" spans="29:29" x14ac:dyDescent="0.25">
      <c r="AC71156" s="379"/>
    </row>
    <row r="71157" spans="29:29" x14ac:dyDescent="0.25">
      <c r="AC71157" s="379"/>
    </row>
    <row r="71158" spans="29:29" x14ac:dyDescent="0.25">
      <c r="AC71158" s="379"/>
    </row>
    <row r="71159" spans="29:29" x14ac:dyDescent="0.25">
      <c r="AC71159" s="379"/>
    </row>
    <row r="71160" spans="29:29" x14ac:dyDescent="0.25">
      <c r="AC71160" s="379"/>
    </row>
    <row r="71161" spans="29:29" x14ac:dyDescent="0.25">
      <c r="AC71161" s="379"/>
    </row>
    <row r="71162" spans="29:29" x14ac:dyDescent="0.25">
      <c r="AC71162" s="379"/>
    </row>
    <row r="71163" spans="29:29" x14ac:dyDescent="0.25">
      <c r="AC71163" s="379"/>
    </row>
    <row r="71164" spans="29:29" x14ac:dyDescent="0.25">
      <c r="AC71164" s="379"/>
    </row>
    <row r="71165" spans="29:29" x14ac:dyDescent="0.25">
      <c r="AC71165" s="379"/>
    </row>
    <row r="71166" spans="29:29" x14ac:dyDescent="0.25">
      <c r="AC71166" s="379"/>
    </row>
    <row r="71167" spans="29:29" x14ac:dyDescent="0.25">
      <c r="AC71167" s="379"/>
    </row>
    <row r="71168" spans="29:29" x14ac:dyDescent="0.25">
      <c r="AC71168" s="379"/>
    </row>
    <row r="71169" spans="29:29" x14ac:dyDescent="0.25">
      <c r="AC71169" s="379"/>
    </row>
    <row r="71170" spans="29:29" x14ac:dyDescent="0.25">
      <c r="AC71170" s="379"/>
    </row>
    <row r="71171" spans="29:29" x14ac:dyDescent="0.25">
      <c r="AC71171" s="379"/>
    </row>
    <row r="71172" spans="29:29" x14ac:dyDescent="0.25">
      <c r="AC71172" s="379"/>
    </row>
    <row r="71173" spans="29:29" x14ac:dyDescent="0.25">
      <c r="AC71173" s="379"/>
    </row>
    <row r="71174" spans="29:29" x14ac:dyDescent="0.25">
      <c r="AC71174" s="379"/>
    </row>
    <row r="71175" spans="29:29" x14ac:dyDescent="0.25">
      <c r="AC71175" s="379"/>
    </row>
    <row r="71176" spans="29:29" x14ac:dyDescent="0.25">
      <c r="AC71176" s="379"/>
    </row>
    <row r="71177" spans="29:29" x14ac:dyDescent="0.25">
      <c r="AC71177" s="379"/>
    </row>
    <row r="71178" spans="29:29" x14ac:dyDescent="0.25">
      <c r="AC71178" s="379"/>
    </row>
    <row r="71179" spans="29:29" x14ac:dyDescent="0.25">
      <c r="AC71179" s="379"/>
    </row>
    <row r="71180" spans="29:29" x14ac:dyDescent="0.25">
      <c r="AC71180" s="379"/>
    </row>
    <row r="71181" spans="29:29" x14ac:dyDescent="0.25">
      <c r="AC71181" s="379"/>
    </row>
    <row r="71182" spans="29:29" x14ac:dyDescent="0.25">
      <c r="AC71182" s="379"/>
    </row>
    <row r="71183" spans="29:29" x14ac:dyDescent="0.25">
      <c r="AC71183" s="379"/>
    </row>
    <row r="71184" spans="29:29" x14ac:dyDescent="0.25">
      <c r="AC71184" s="379"/>
    </row>
    <row r="71185" spans="29:29" x14ac:dyDescent="0.25">
      <c r="AC71185" s="379"/>
    </row>
    <row r="71186" spans="29:29" x14ac:dyDescent="0.25">
      <c r="AC71186" s="379"/>
    </row>
    <row r="71187" spans="29:29" x14ac:dyDescent="0.25">
      <c r="AC71187" s="379"/>
    </row>
    <row r="71188" spans="29:29" x14ac:dyDescent="0.25">
      <c r="AC71188" s="379"/>
    </row>
    <row r="71189" spans="29:29" x14ac:dyDescent="0.25">
      <c r="AC71189" s="379"/>
    </row>
    <row r="71190" spans="29:29" x14ac:dyDescent="0.25">
      <c r="AC71190" s="379"/>
    </row>
    <row r="71191" spans="29:29" x14ac:dyDescent="0.25">
      <c r="AC71191" s="379"/>
    </row>
    <row r="71192" spans="29:29" x14ac:dyDescent="0.25">
      <c r="AC71192" s="379"/>
    </row>
    <row r="71193" spans="29:29" x14ac:dyDescent="0.25">
      <c r="AC71193" s="379"/>
    </row>
    <row r="71194" spans="29:29" x14ac:dyDescent="0.25">
      <c r="AC71194" s="379"/>
    </row>
    <row r="71195" spans="29:29" x14ac:dyDescent="0.25">
      <c r="AC71195" s="379"/>
    </row>
    <row r="71196" spans="29:29" x14ac:dyDescent="0.25">
      <c r="AC71196" s="379"/>
    </row>
    <row r="71197" spans="29:29" x14ac:dyDescent="0.25">
      <c r="AC71197" s="379"/>
    </row>
    <row r="71198" spans="29:29" x14ac:dyDescent="0.25">
      <c r="AC71198" s="379"/>
    </row>
    <row r="71199" spans="29:29" x14ac:dyDescent="0.25">
      <c r="AC71199" s="379"/>
    </row>
    <row r="71200" spans="29:29" x14ac:dyDescent="0.25">
      <c r="AC71200" s="379"/>
    </row>
    <row r="71201" spans="29:29" x14ac:dyDescent="0.25">
      <c r="AC71201" s="379"/>
    </row>
    <row r="71202" spans="29:29" x14ac:dyDescent="0.25">
      <c r="AC71202" s="379"/>
    </row>
    <row r="71203" spans="29:29" x14ac:dyDescent="0.25">
      <c r="AC71203" s="379"/>
    </row>
    <row r="71204" spans="29:29" x14ac:dyDescent="0.25">
      <c r="AC71204" s="379"/>
    </row>
    <row r="71205" spans="29:29" x14ac:dyDescent="0.25">
      <c r="AC71205" s="379"/>
    </row>
    <row r="71206" spans="29:29" x14ac:dyDescent="0.25">
      <c r="AC71206" s="379"/>
    </row>
    <row r="71207" spans="29:29" x14ac:dyDescent="0.25">
      <c r="AC71207" s="379"/>
    </row>
    <row r="71208" spans="29:29" x14ac:dyDescent="0.25">
      <c r="AC71208" s="379"/>
    </row>
    <row r="71209" spans="29:29" x14ac:dyDescent="0.25">
      <c r="AC71209" s="379"/>
    </row>
    <row r="71210" spans="29:29" x14ac:dyDescent="0.25">
      <c r="AC71210" s="379"/>
    </row>
    <row r="71211" spans="29:29" x14ac:dyDescent="0.25">
      <c r="AC71211" s="379"/>
    </row>
    <row r="71212" spans="29:29" x14ac:dyDescent="0.25">
      <c r="AC71212" s="379"/>
    </row>
    <row r="71213" spans="29:29" x14ac:dyDescent="0.25">
      <c r="AC71213" s="379"/>
    </row>
    <row r="71214" spans="29:29" x14ac:dyDescent="0.25">
      <c r="AC71214" s="379"/>
    </row>
    <row r="71215" spans="29:29" x14ac:dyDescent="0.25">
      <c r="AC71215" s="379"/>
    </row>
    <row r="71216" spans="29:29" x14ac:dyDescent="0.25">
      <c r="AC71216" s="379"/>
    </row>
    <row r="71217" spans="29:29" x14ac:dyDescent="0.25">
      <c r="AC71217" s="379"/>
    </row>
    <row r="71218" spans="29:29" x14ac:dyDescent="0.25">
      <c r="AC71218" s="379"/>
    </row>
    <row r="71219" spans="29:29" x14ac:dyDescent="0.25">
      <c r="AC71219" s="379"/>
    </row>
    <row r="71220" spans="29:29" x14ac:dyDescent="0.25">
      <c r="AC71220" s="379"/>
    </row>
    <row r="71221" spans="29:29" x14ac:dyDescent="0.25">
      <c r="AC71221" s="379"/>
    </row>
    <row r="71222" spans="29:29" x14ac:dyDescent="0.25">
      <c r="AC71222" s="379"/>
    </row>
    <row r="71223" spans="29:29" x14ac:dyDescent="0.25">
      <c r="AC71223" s="379"/>
    </row>
    <row r="71224" spans="29:29" x14ac:dyDescent="0.25">
      <c r="AC71224" s="379"/>
    </row>
    <row r="71225" spans="29:29" x14ac:dyDescent="0.25">
      <c r="AC71225" s="379"/>
    </row>
    <row r="71226" spans="29:29" x14ac:dyDescent="0.25">
      <c r="AC71226" s="379"/>
    </row>
    <row r="71227" spans="29:29" x14ac:dyDescent="0.25">
      <c r="AC71227" s="379"/>
    </row>
    <row r="71228" spans="29:29" x14ac:dyDescent="0.25">
      <c r="AC71228" s="379"/>
    </row>
    <row r="71229" spans="29:29" x14ac:dyDescent="0.25">
      <c r="AC71229" s="379"/>
    </row>
    <row r="71230" spans="29:29" x14ac:dyDescent="0.25">
      <c r="AC71230" s="379"/>
    </row>
    <row r="71231" spans="29:29" x14ac:dyDescent="0.25">
      <c r="AC71231" s="379"/>
    </row>
    <row r="71232" spans="29:29" x14ac:dyDescent="0.25">
      <c r="AC71232" s="379"/>
    </row>
    <row r="71233" spans="29:29" x14ac:dyDescent="0.25">
      <c r="AC71233" s="379"/>
    </row>
    <row r="71234" spans="29:29" x14ac:dyDescent="0.25">
      <c r="AC71234" s="379"/>
    </row>
    <row r="71235" spans="29:29" x14ac:dyDescent="0.25">
      <c r="AC71235" s="379"/>
    </row>
    <row r="71236" spans="29:29" x14ac:dyDescent="0.25">
      <c r="AC71236" s="379"/>
    </row>
    <row r="71237" spans="29:29" x14ac:dyDescent="0.25">
      <c r="AC71237" s="379"/>
    </row>
    <row r="71238" spans="29:29" x14ac:dyDescent="0.25">
      <c r="AC71238" s="379"/>
    </row>
    <row r="71239" spans="29:29" x14ac:dyDescent="0.25">
      <c r="AC71239" s="379"/>
    </row>
    <row r="71240" spans="29:29" x14ac:dyDescent="0.25">
      <c r="AC71240" s="379"/>
    </row>
    <row r="71241" spans="29:29" x14ac:dyDescent="0.25">
      <c r="AC71241" s="379"/>
    </row>
    <row r="71242" spans="29:29" x14ac:dyDescent="0.25">
      <c r="AC71242" s="379"/>
    </row>
    <row r="71243" spans="29:29" x14ac:dyDescent="0.25">
      <c r="AC71243" s="379"/>
    </row>
    <row r="71244" spans="29:29" x14ac:dyDescent="0.25">
      <c r="AC71244" s="379"/>
    </row>
    <row r="71245" spans="29:29" x14ac:dyDescent="0.25">
      <c r="AC71245" s="379"/>
    </row>
    <row r="71246" spans="29:29" x14ac:dyDescent="0.25">
      <c r="AC71246" s="379"/>
    </row>
    <row r="71247" spans="29:29" x14ac:dyDescent="0.25">
      <c r="AC71247" s="379"/>
    </row>
    <row r="71248" spans="29:29" x14ac:dyDescent="0.25">
      <c r="AC71248" s="379"/>
    </row>
    <row r="71249" spans="29:29" x14ac:dyDescent="0.25">
      <c r="AC71249" s="379"/>
    </row>
    <row r="71250" spans="29:29" x14ac:dyDescent="0.25">
      <c r="AC71250" s="379"/>
    </row>
    <row r="71251" spans="29:29" x14ac:dyDescent="0.25">
      <c r="AC71251" s="379"/>
    </row>
    <row r="71252" spans="29:29" x14ac:dyDescent="0.25">
      <c r="AC71252" s="379"/>
    </row>
    <row r="71253" spans="29:29" x14ac:dyDescent="0.25">
      <c r="AC71253" s="379"/>
    </row>
    <row r="71254" spans="29:29" x14ac:dyDescent="0.25">
      <c r="AC71254" s="379"/>
    </row>
    <row r="71255" spans="29:29" x14ac:dyDescent="0.25">
      <c r="AC71255" s="379"/>
    </row>
    <row r="71256" spans="29:29" x14ac:dyDescent="0.25">
      <c r="AC71256" s="379"/>
    </row>
    <row r="71257" spans="29:29" x14ac:dyDescent="0.25">
      <c r="AC71257" s="379"/>
    </row>
    <row r="71258" spans="29:29" x14ac:dyDescent="0.25">
      <c r="AC71258" s="379"/>
    </row>
    <row r="71259" spans="29:29" x14ac:dyDescent="0.25">
      <c r="AC71259" s="379"/>
    </row>
    <row r="71260" spans="29:29" x14ac:dyDescent="0.25">
      <c r="AC71260" s="379"/>
    </row>
    <row r="71261" spans="29:29" x14ac:dyDescent="0.25">
      <c r="AC71261" s="379"/>
    </row>
    <row r="71262" spans="29:29" x14ac:dyDescent="0.25">
      <c r="AC71262" s="379"/>
    </row>
    <row r="71263" spans="29:29" x14ac:dyDescent="0.25">
      <c r="AC71263" s="379"/>
    </row>
    <row r="71264" spans="29:29" x14ac:dyDescent="0.25">
      <c r="AC71264" s="379"/>
    </row>
    <row r="71265" spans="29:29" x14ac:dyDescent="0.25">
      <c r="AC71265" s="379"/>
    </row>
    <row r="71266" spans="29:29" x14ac:dyDescent="0.25">
      <c r="AC71266" s="379"/>
    </row>
    <row r="71267" spans="29:29" x14ac:dyDescent="0.25">
      <c r="AC71267" s="379"/>
    </row>
    <row r="71268" spans="29:29" x14ac:dyDescent="0.25">
      <c r="AC71268" s="379"/>
    </row>
    <row r="71269" spans="29:29" x14ac:dyDescent="0.25">
      <c r="AC71269" s="379"/>
    </row>
    <row r="71270" spans="29:29" x14ac:dyDescent="0.25">
      <c r="AC71270" s="379"/>
    </row>
    <row r="71271" spans="29:29" x14ac:dyDescent="0.25">
      <c r="AC71271" s="379"/>
    </row>
    <row r="71272" spans="29:29" x14ac:dyDescent="0.25">
      <c r="AC71272" s="379"/>
    </row>
    <row r="71273" spans="29:29" x14ac:dyDescent="0.25">
      <c r="AC71273" s="379"/>
    </row>
    <row r="71274" spans="29:29" x14ac:dyDescent="0.25">
      <c r="AC71274" s="379"/>
    </row>
    <row r="71275" spans="29:29" x14ac:dyDescent="0.25">
      <c r="AC71275" s="379"/>
    </row>
    <row r="71276" spans="29:29" x14ac:dyDescent="0.25">
      <c r="AC71276" s="379"/>
    </row>
    <row r="71277" spans="29:29" x14ac:dyDescent="0.25">
      <c r="AC71277" s="379"/>
    </row>
    <row r="71278" spans="29:29" x14ac:dyDescent="0.25">
      <c r="AC71278" s="379"/>
    </row>
    <row r="71279" spans="29:29" x14ac:dyDescent="0.25">
      <c r="AC71279" s="379"/>
    </row>
    <row r="71280" spans="29:29" x14ac:dyDescent="0.25">
      <c r="AC71280" s="379"/>
    </row>
    <row r="71281" spans="29:29" x14ac:dyDescent="0.25">
      <c r="AC71281" s="379"/>
    </row>
    <row r="71282" spans="29:29" x14ac:dyDescent="0.25">
      <c r="AC71282" s="379"/>
    </row>
    <row r="71283" spans="29:29" x14ac:dyDescent="0.25">
      <c r="AC71283" s="379"/>
    </row>
    <row r="71284" spans="29:29" x14ac:dyDescent="0.25">
      <c r="AC71284" s="379"/>
    </row>
    <row r="71285" spans="29:29" x14ac:dyDescent="0.25">
      <c r="AC71285" s="379"/>
    </row>
    <row r="71286" spans="29:29" x14ac:dyDescent="0.25">
      <c r="AC71286" s="379"/>
    </row>
    <row r="71287" spans="29:29" x14ac:dyDescent="0.25">
      <c r="AC71287" s="379"/>
    </row>
    <row r="71288" spans="29:29" x14ac:dyDescent="0.25">
      <c r="AC71288" s="379"/>
    </row>
    <row r="71289" spans="29:29" x14ac:dyDescent="0.25">
      <c r="AC71289" s="379"/>
    </row>
    <row r="71290" spans="29:29" x14ac:dyDescent="0.25">
      <c r="AC71290" s="379"/>
    </row>
    <row r="71291" spans="29:29" x14ac:dyDescent="0.25">
      <c r="AC71291" s="379"/>
    </row>
    <row r="71292" spans="29:29" x14ac:dyDescent="0.25">
      <c r="AC71292" s="379"/>
    </row>
    <row r="71293" spans="29:29" x14ac:dyDescent="0.25">
      <c r="AC71293" s="379"/>
    </row>
    <row r="71294" spans="29:29" x14ac:dyDescent="0.25">
      <c r="AC71294" s="379"/>
    </row>
    <row r="71295" spans="29:29" x14ac:dyDescent="0.25">
      <c r="AC71295" s="379"/>
    </row>
    <row r="71296" spans="29:29" x14ac:dyDescent="0.25">
      <c r="AC71296" s="379"/>
    </row>
    <row r="71297" spans="29:29" x14ac:dyDescent="0.25">
      <c r="AC71297" s="379"/>
    </row>
    <row r="71298" spans="29:29" x14ac:dyDescent="0.25">
      <c r="AC71298" s="379"/>
    </row>
    <row r="71299" spans="29:29" x14ac:dyDescent="0.25">
      <c r="AC71299" s="379"/>
    </row>
    <row r="71300" spans="29:29" x14ac:dyDescent="0.25">
      <c r="AC71300" s="379"/>
    </row>
    <row r="71301" spans="29:29" x14ac:dyDescent="0.25">
      <c r="AC71301" s="379"/>
    </row>
    <row r="71302" spans="29:29" x14ac:dyDescent="0.25">
      <c r="AC71302" s="379"/>
    </row>
    <row r="71303" spans="29:29" x14ac:dyDescent="0.25">
      <c r="AC71303" s="379"/>
    </row>
    <row r="71304" spans="29:29" x14ac:dyDescent="0.25">
      <c r="AC71304" s="379"/>
    </row>
    <row r="71305" spans="29:29" x14ac:dyDescent="0.25">
      <c r="AC71305" s="379"/>
    </row>
    <row r="71306" spans="29:29" x14ac:dyDescent="0.25">
      <c r="AC71306" s="379"/>
    </row>
    <row r="71307" spans="29:29" x14ac:dyDescent="0.25">
      <c r="AC71307" s="379"/>
    </row>
    <row r="71308" spans="29:29" x14ac:dyDescent="0.25">
      <c r="AC71308" s="379"/>
    </row>
    <row r="71309" spans="29:29" x14ac:dyDescent="0.25">
      <c r="AC71309" s="379"/>
    </row>
    <row r="71310" spans="29:29" x14ac:dyDescent="0.25">
      <c r="AC71310" s="379"/>
    </row>
    <row r="71311" spans="29:29" x14ac:dyDescent="0.25">
      <c r="AC71311" s="379"/>
    </row>
    <row r="71312" spans="29:29" x14ac:dyDescent="0.25">
      <c r="AC71312" s="379"/>
    </row>
    <row r="71313" spans="29:29" x14ac:dyDescent="0.25">
      <c r="AC71313" s="379"/>
    </row>
    <row r="71314" spans="29:29" x14ac:dyDescent="0.25">
      <c r="AC71314" s="379"/>
    </row>
    <row r="71315" spans="29:29" x14ac:dyDescent="0.25">
      <c r="AC71315" s="379"/>
    </row>
    <row r="71316" spans="29:29" x14ac:dyDescent="0.25">
      <c r="AC71316" s="379"/>
    </row>
    <row r="71317" spans="29:29" x14ac:dyDescent="0.25">
      <c r="AC71317" s="379"/>
    </row>
    <row r="71318" spans="29:29" x14ac:dyDescent="0.25">
      <c r="AC71318" s="379"/>
    </row>
    <row r="71319" spans="29:29" x14ac:dyDescent="0.25">
      <c r="AC71319" s="379"/>
    </row>
    <row r="71320" spans="29:29" x14ac:dyDescent="0.25">
      <c r="AC71320" s="379"/>
    </row>
    <row r="71321" spans="29:29" x14ac:dyDescent="0.25">
      <c r="AC71321" s="379"/>
    </row>
    <row r="71322" spans="29:29" x14ac:dyDescent="0.25">
      <c r="AC71322" s="379"/>
    </row>
    <row r="71323" spans="29:29" x14ac:dyDescent="0.25">
      <c r="AC71323" s="379"/>
    </row>
    <row r="71324" spans="29:29" x14ac:dyDescent="0.25">
      <c r="AC71324" s="379"/>
    </row>
    <row r="71325" spans="29:29" x14ac:dyDescent="0.25">
      <c r="AC71325" s="379"/>
    </row>
    <row r="71326" spans="29:29" x14ac:dyDescent="0.25">
      <c r="AC71326" s="379"/>
    </row>
    <row r="71327" spans="29:29" x14ac:dyDescent="0.25">
      <c r="AC71327" s="379"/>
    </row>
    <row r="71328" spans="29:29" x14ac:dyDescent="0.25">
      <c r="AC71328" s="379"/>
    </row>
    <row r="71329" spans="29:29" x14ac:dyDescent="0.25">
      <c r="AC71329" s="379"/>
    </row>
    <row r="71330" spans="29:29" x14ac:dyDescent="0.25">
      <c r="AC71330" s="379"/>
    </row>
    <row r="71331" spans="29:29" x14ac:dyDescent="0.25">
      <c r="AC71331" s="379"/>
    </row>
    <row r="71332" spans="29:29" x14ac:dyDescent="0.25">
      <c r="AC71332" s="379"/>
    </row>
    <row r="71333" spans="29:29" x14ac:dyDescent="0.25">
      <c r="AC71333" s="379"/>
    </row>
    <row r="71334" spans="29:29" x14ac:dyDescent="0.25">
      <c r="AC71334" s="379"/>
    </row>
    <row r="71335" spans="29:29" x14ac:dyDescent="0.25">
      <c r="AC71335" s="379"/>
    </row>
    <row r="71336" spans="29:29" x14ac:dyDescent="0.25">
      <c r="AC71336" s="379"/>
    </row>
    <row r="71337" spans="29:29" x14ac:dyDescent="0.25">
      <c r="AC71337" s="379"/>
    </row>
    <row r="71338" spans="29:29" x14ac:dyDescent="0.25">
      <c r="AC71338" s="379"/>
    </row>
    <row r="71339" spans="29:29" x14ac:dyDescent="0.25">
      <c r="AC71339" s="379"/>
    </row>
    <row r="71340" spans="29:29" x14ac:dyDescent="0.25">
      <c r="AC71340" s="379"/>
    </row>
    <row r="71341" spans="29:29" x14ac:dyDescent="0.25">
      <c r="AC71341" s="379"/>
    </row>
    <row r="71342" spans="29:29" x14ac:dyDescent="0.25">
      <c r="AC71342" s="379"/>
    </row>
    <row r="71343" spans="29:29" x14ac:dyDescent="0.25">
      <c r="AC71343" s="379"/>
    </row>
    <row r="71344" spans="29:29" x14ac:dyDescent="0.25">
      <c r="AC71344" s="379"/>
    </row>
    <row r="71345" spans="29:29" x14ac:dyDescent="0.25">
      <c r="AC71345" s="379"/>
    </row>
    <row r="71346" spans="29:29" x14ac:dyDescent="0.25">
      <c r="AC71346" s="379"/>
    </row>
    <row r="71347" spans="29:29" x14ac:dyDescent="0.25">
      <c r="AC71347" s="379"/>
    </row>
    <row r="71348" spans="29:29" x14ac:dyDescent="0.25">
      <c r="AC71348" s="379"/>
    </row>
    <row r="71349" spans="29:29" x14ac:dyDescent="0.25">
      <c r="AC71349" s="379"/>
    </row>
    <row r="71350" spans="29:29" x14ac:dyDescent="0.25">
      <c r="AC71350" s="379"/>
    </row>
    <row r="71351" spans="29:29" x14ac:dyDescent="0.25">
      <c r="AC71351" s="379"/>
    </row>
    <row r="71352" spans="29:29" x14ac:dyDescent="0.25">
      <c r="AC71352" s="379"/>
    </row>
    <row r="71353" spans="29:29" x14ac:dyDescent="0.25">
      <c r="AC71353" s="379"/>
    </row>
    <row r="71354" spans="29:29" x14ac:dyDescent="0.25">
      <c r="AC71354" s="379"/>
    </row>
    <row r="71355" spans="29:29" x14ac:dyDescent="0.25">
      <c r="AC71355" s="379"/>
    </row>
    <row r="71356" spans="29:29" x14ac:dyDescent="0.25">
      <c r="AC71356" s="379"/>
    </row>
    <row r="71357" spans="29:29" x14ac:dyDescent="0.25">
      <c r="AC71357" s="379"/>
    </row>
    <row r="71358" spans="29:29" x14ac:dyDescent="0.25">
      <c r="AC71358" s="379"/>
    </row>
    <row r="71359" spans="29:29" x14ac:dyDescent="0.25">
      <c r="AC71359" s="379"/>
    </row>
    <row r="71360" spans="29:29" x14ac:dyDescent="0.25">
      <c r="AC71360" s="379"/>
    </row>
    <row r="71361" spans="29:29" x14ac:dyDescent="0.25">
      <c r="AC71361" s="379"/>
    </row>
    <row r="71362" spans="29:29" x14ac:dyDescent="0.25">
      <c r="AC71362" s="379"/>
    </row>
    <row r="71363" spans="29:29" x14ac:dyDescent="0.25">
      <c r="AC71363" s="379"/>
    </row>
    <row r="71364" spans="29:29" x14ac:dyDescent="0.25">
      <c r="AC71364" s="379"/>
    </row>
    <row r="71365" spans="29:29" x14ac:dyDescent="0.25">
      <c r="AC71365" s="379"/>
    </row>
    <row r="71366" spans="29:29" x14ac:dyDescent="0.25">
      <c r="AC71366" s="379"/>
    </row>
    <row r="71367" spans="29:29" x14ac:dyDescent="0.25">
      <c r="AC71367" s="379"/>
    </row>
    <row r="71368" spans="29:29" x14ac:dyDescent="0.25">
      <c r="AC71368" s="379"/>
    </row>
    <row r="71369" spans="29:29" x14ac:dyDescent="0.25">
      <c r="AC71369" s="379"/>
    </row>
    <row r="71370" spans="29:29" x14ac:dyDescent="0.25">
      <c r="AC71370" s="379"/>
    </row>
    <row r="71371" spans="29:29" x14ac:dyDescent="0.25">
      <c r="AC71371" s="379"/>
    </row>
    <row r="71372" spans="29:29" x14ac:dyDescent="0.25">
      <c r="AC71372" s="379"/>
    </row>
    <row r="71373" spans="29:29" x14ac:dyDescent="0.25">
      <c r="AC71373" s="379"/>
    </row>
    <row r="71374" spans="29:29" x14ac:dyDescent="0.25">
      <c r="AC71374" s="379"/>
    </row>
    <row r="71375" spans="29:29" x14ac:dyDescent="0.25">
      <c r="AC71375" s="379"/>
    </row>
    <row r="71376" spans="29:29" x14ac:dyDescent="0.25">
      <c r="AC71376" s="379"/>
    </row>
    <row r="71377" spans="29:29" x14ac:dyDescent="0.25">
      <c r="AC71377" s="379"/>
    </row>
    <row r="71378" spans="29:29" x14ac:dyDescent="0.25">
      <c r="AC71378" s="379"/>
    </row>
    <row r="71379" spans="29:29" x14ac:dyDescent="0.25">
      <c r="AC71379" s="379"/>
    </row>
    <row r="71380" spans="29:29" x14ac:dyDescent="0.25">
      <c r="AC71380" s="379"/>
    </row>
    <row r="71381" spans="29:29" x14ac:dyDescent="0.25">
      <c r="AC71381" s="379"/>
    </row>
    <row r="71382" spans="29:29" x14ac:dyDescent="0.25">
      <c r="AC71382" s="379"/>
    </row>
    <row r="71383" spans="29:29" x14ac:dyDescent="0.25">
      <c r="AC71383" s="379"/>
    </row>
    <row r="71384" spans="29:29" x14ac:dyDescent="0.25">
      <c r="AC71384" s="379"/>
    </row>
    <row r="71385" spans="29:29" x14ac:dyDescent="0.25">
      <c r="AC71385" s="379"/>
    </row>
    <row r="71386" spans="29:29" x14ac:dyDescent="0.25">
      <c r="AC71386" s="379"/>
    </row>
    <row r="71387" spans="29:29" x14ac:dyDescent="0.25">
      <c r="AC71387" s="379"/>
    </row>
    <row r="71388" spans="29:29" x14ac:dyDescent="0.25">
      <c r="AC71388" s="379"/>
    </row>
    <row r="71389" spans="29:29" x14ac:dyDescent="0.25">
      <c r="AC71389" s="379"/>
    </row>
    <row r="71390" spans="29:29" x14ac:dyDescent="0.25">
      <c r="AC71390" s="379"/>
    </row>
    <row r="71391" spans="29:29" x14ac:dyDescent="0.25">
      <c r="AC71391" s="379"/>
    </row>
    <row r="71392" spans="29:29" x14ac:dyDescent="0.25">
      <c r="AC71392" s="379"/>
    </row>
    <row r="71393" spans="29:29" x14ac:dyDescent="0.25">
      <c r="AC71393" s="379"/>
    </row>
    <row r="71394" spans="29:29" x14ac:dyDescent="0.25">
      <c r="AC71394" s="379"/>
    </row>
    <row r="71395" spans="29:29" x14ac:dyDescent="0.25">
      <c r="AC71395" s="379"/>
    </row>
    <row r="71396" spans="29:29" x14ac:dyDescent="0.25">
      <c r="AC71396" s="379"/>
    </row>
    <row r="71397" spans="29:29" x14ac:dyDescent="0.25">
      <c r="AC71397" s="379"/>
    </row>
    <row r="71398" spans="29:29" x14ac:dyDescent="0.25">
      <c r="AC71398" s="379"/>
    </row>
    <row r="71399" spans="29:29" x14ac:dyDescent="0.25">
      <c r="AC71399" s="379"/>
    </row>
    <row r="71400" spans="29:29" x14ac:dyDescent="0.25">
      <c r="AC71400" s="379"/>
    </row>
    <row r="71401" spans="29:29" x14ac:dyDescent="0.25">
      <c r="AC71401" s="379"/>
    </row>
    <row r="71402" spans="29:29" x14ac:dyDescent="0.25">
      <c r="AC71402" s="379"/>
    </row>
    <row r="71403" spans="29:29" x14ac:dyDescent="0.25">
      <c r="AC71403" s="379"/>
    </row>
    <row r="71404" spans="29:29" x14ac:dyDescent="0.25">
      <c r="AC71404" s="379"/>
    </row>
    <row r="71405" spans="29:29" x14ac:dyDescent="0.25">
      <c r="AC71405" s="379"/>
    </row>
    <row r="71406" spans="29:29" x14ac:dyDescent="0.25">
      <c r="AC71406" s="379"/>
    </row>
    <row r="71407" spans="29:29" x14ac:dyDescent="0.25">
      <c r="AC71407" s="379"/>
    </row>
    <row r="71408" spans="29:29" x14ac:dyDescent="0.25">
      <c r="AC71408" s="379"/>
    </row>
    <row r="71409" spans="29:29" x14ac:dyDescent="0.25">
      <c r="AC71409" s="379"/>
    </row>
    <row r="71410" spans="29:29" x14ac:dyDescent="0.25">
      <c r="AC71410" s="379"/>
    </row>
    <row r="71411" spans="29:29" x14ac:dyDescent="0.25">
      <c r="AC71411" s="379"/>
    </row>
    <row r="71412" spans="29:29" x14ac:dyDescent="0.25">
      <c r="AC71412" s="379"/>
    </row>
    <row r="71413" spans="29:29" x14ac:dyDescent="0.25">
      <c r="AC71413" s="379"/>
    </row>
    <row r="71414" spans="29:29" x14ac:dyDescent="0.25">
      <c r="AC71414" s="379"/>
    </row>
    <row r="71415" spans="29:29" x14ac:dyDescent="0.25">
      <c r="AC71415" s="379"/>
    </row>
    <row r="71416" spans="29:29" x14ac:dyDescent="0.25">
      <c r="AC71416" s="379"/>
    </row>
    <row r="71417" spans="29:29" x14ac:dyDescent="0.25">
      <c r="AC71417" s="379"/>
    </row>
    <row r="71418" spans="29:29" x14ac:dyDescent="0.25">
      <c r="AC71418" s="379"/>
    </row>
    <row r="71419" spans="29:29" x14ac:dyDescent="0.25">
      <c r="AC71419" s="379"/>
    </row>
    <row r="71420" spans="29:29" x14ac:dyDescent="0.25">
      <c r="AC71420" s="379"/>
    </row>
    <row r="71421" spans="29:29" x14ac:dyDescent="0.25">
      <c r="AC71421" s="379"/>
    </row>
    <row r="71422" spans="29:29" x14ac:dyDescent="0.25">
      <c r="AC71422" s="379"/>
    </row>
    <row r="71423" spans="29:29" x14ac:dyDescent="0.25">
      <c r="AC71423" s="379"/>
    </row>
    <row r="71424" spans="29:29" x14ac:dyDescent="0.25">
      <c r="AC71424" s="379"/>
    </row>
    <row r="71425" spans="29:29" x14ac:dyDescent="0.25">
      <c r="AC71425" s="379"/>
    </row>
    <row r="71426" spans="29:29" x14ac:dyDescent="0.25">
      <c r="AC71426" s="379"/>
    </row>
    <row r="71427" spans="29:29" x14ac:dyDescent="0.25">
      <c r="AC71427" s="379"/>
    </row>
    <row r="71428" spans="29:29" x14ac:dyDescent="0.25">
      <c r="AC71428" s="379"/>
    </row>
    <row r="71429" spans="29:29" x14ac:dyDescent="0.25">
      <c r="AC71429" s="379"/>
    </row>
    <row r="71430" spans="29:29" x14ac:dyDescent="0.25">
      <c r="AC71430" s="379"/>
    </row>
    <row r="71431" spans="29:29" x14ac:dyDescent="0.25">
      <c r="AC71431" s="379"/>
    </row>
    <row r="71432" spans="29:29" x14ac:dyDescent="0.25">
      <c r="AC71432" s="379"/>
    </row>
    <row r="71433" spans="29:29" x14ac:dyDescent="0.25">
      <c r="AC71433" s="379"/>
    </row>
    <row r="71434" spans="29:29" x14ac:dyDescent="0.25">
      <c r="AC71434" s="379"/>
    </row>
    <row r="71435" spans="29:29" x14ac:dyDescent="0.25">
      <c r="AC71435" s="379"/>
    </row>
    <row r="71436" spans="29:29" x14ac:dyDescent="0.25">
      <c r="AC71436" s="379"/>
    </row>
    <row r="71437" spans="29:29" x14ac:dyDescent="0.25">
      <c r="AC71437" s="379"/>
    </row>
    <row r="71438" spans="29:29" x14ac:dyDescent="0.25">
      <c r="AC71438" s="379"/>
    </row>
    <row r="71439" spans="29:29" x14ac:dyDescent="0.25">
      <c r="AC71439" s="379"/>
    </row>
    <row r="71440" spans="29:29" x14ac:dyDescent="0.25">
      <c r="AC71440" s="379"/>
    </row>
    <row r="71441" spans="29:29" x14ac:dyDescent="0.25">
      <c r="AC71441" s="379"/>
    </row>
    <row r="71442" spans="29:29" x14ac:dyDescent="0.25">
      <c r="AC71442" s="379"/>
    </row>
    <row r="71443" spans="29:29" x14ac:dyDescent="0.25">
      <c r="AC71443" s="379"/>
    </row>
    <row r="71444" spans="29:29" x14ac:dyDescent="0.25">
      <c r="AC71444" s="379"/>
    </row>
    <row r="71445" spans="29:29" x14ac:dyDescent="0.25">
      <c r="AC71445" s="379"/>
    </row>
    <row r="71446" spans="29:29" x14ac:dyDescent="0.25">
      <c r="AC71446" s="379"/>
    </row>
    <row r="71447" spans="29:29" x14ac:dyDescent="0.25">
      <c r="AC71447" s="379"/>
    </row>
    <row r="71448" spans="29:29" x14ac:dyDescent="0.25">
      <c r="AC71448" s="379"/>
    </row>
    <row r="71449" spans="29:29" x14ac:dyDescent="0.25">
      <c r="AC71449" s="379"/>
    </row>
    <row r="71450" spans="29:29" x14ac:dyDescent="0.25">
      <c r="AC71450" s="379"/>
    </row>
    <row r="71451" spans="29:29" x14ac:dyDescent="0.25">
      <c r="AC71451" s="379"/>
    </row>
    <row r="71452" spans="29:29" x14ac:dyDescent="0.25">
      <c r="AC71452" s="379"/>
    </row>
    <row r="71453" spans="29:29" x14ac:dyDescent="0.25">
      <c r="AC71453" s="379"/>
    </row>
    <row r="71454" spans="29:29" x14ac:dyDescent="0.25">
      <c r="AC71454" s="379"/>
    </row>
    <row r="71455" spans="29:29" x14ac:dyDescent="0.25">
      <c r="AC71455" s="379"/>
    </row>
    <row r="71456" spans="29:29" x14ac:dyDescent="0.25">
      <c r="AC71456" s="379"/>
    </row>
    <row r="71457" spans="29:29" x14ac:dyDescent="0.25">
      <c r="AC71457" s="379"/>
    </row>
    <row r="71458" spans="29:29" x14ac:dyDescent="0.25">
      <c r="AC71458" s="379"/>
    </row>
    <row r="71459" spans="29:29" x14ac:dyDescent="0.25">
      <c r="AC71459" s="379"/>
    </row>
    <row r="71460" spans="29:29" x14ac:dyDescent="0.25">
      <c r="AC71460" s="379"/>
    </row>
    <row r="71461" spans="29:29" x14ac:dyDescent="0.25">
      <c r="AC71461" s="379"/>
    </row>
    <row r="71462" spans="29:29" x14ac:dyDescent="0.25">
      <c r="AC71462" s="379"/>
    </row>
    <row r="71463" spans="29:29" x14ac:dyDescent="0.25">
      <c r="AC71463" s="379"/>
    </row>
    <row r="71464" spans="29:29" x14ac:dyDescent="0.25">
      <c r="AC71464" s="379"/>
    </row>
    <row r="71465" spans="29:29" x14ac:dyDescent="0.25">
      <c r="AC71465" s="379"/>
    </row>
    <row r="71466" spans="29:29" x14ac:dyDescent="0.25">
      <c r="AC71466" s="379"/>
    </row>
    <row r="71467" spans="29:29" x14ac:dyDescent="0.25">
      <c r="AC71467" s="379"/>
    </row>
    <row r="71468" spans="29:29" x14ac:dyDescent="0.25">
      <c r="AC71468" s="379"/>
    </row>
    <row r="71469" spans="29:29" x14ac:dyDescent="0.25">
      <c r="AC71469" s="379"/>
    </row>
    <row r="71470" spans="29:29" x14ac:dyDescent="0.25">
      <c r="AC71470" s="379"/>
    </row>
    <row r="71471" spans="29:29" x14ac:dyDescent="0.25">
      <c r="AC71471" s="379"/>
    </row>
    <row r="71472" spans="29:29" x14ac:dyDescent="0.25">
      <c r="AC71472" s="379"/>
    </row>
    <row r="71473" spans="29:29" x14ac:dyDescent="0.25">
      <c r="AC71473" s="379"/>
    </row>
    <row r="71474" spans="29:29" x14ac:dyDescent="0.25">
      <c r="AC71474" s="379"/>
    </row>
    <row r="71475" spans="29:29" x14ac:dyDescent="0.25">
      <c r="AC71475" s="379"/>
    </row>
    <row r="71476" spans="29:29" x14ac:dyDescent="0.25">
      <c r="AC71476" s="379"/>
    </row>
    <row r="71477" spans="29:29" x14ac:dyDescent="0.25">
      <c r="AC71477" s="379"/>
    </row>
    <row r="71478" spans="29:29" x14ac:dyDescent="0.25">
      <c r="AC71478" s="379"/>
    </row>
    <row r="71479" spans="29:29" x14ac:dyDescent="0.25">
      <c r="AC71479" s="379"/>
    </row>
    <row r="71480" spans="29:29" x14ac:dyDescent="0.25">
      <c r="AC71480" s="379"/>
    </row>
    <row r="71481" spans="29:29" x14ac:dyDescent="0.25">
      <c r="AC71481" s="379"/>
    </row>
    <row r="71482" spans="29:29" x14ac:dyDescent="0.25">
      <c r="AC71482" s="379"/>
    </row>
    <row r="71483" spans="29:29" x14ac:dyDescent="0.25">
      <c r="AC71483" s="379"/>
    </row>
    <row r="71484" spans="29:29" x14ac:dyDescent="0.25">
      <c r="AC71484" s="379"/>
    </row>
    <row r="71485" spans="29:29" x14ac:dyDescent="0.25">
      <c r="AC71485" s="379"/>
    </row>
    <row r="71486" spans="29:29" x14ac:dyDescent="0.25">
      <c r="AC71486" s="379"/>
    </row>
    <row r="71487" spans="29:29" x14ac:dyDescent="0.25">
      <c r="AC71487" s="379"/>
    </row>
    <row r="71488" spans="29:29" x14ac:dyDescent="0.25">
      <c r="AC71488" s="379"/>
    </row>
    <row r="71489" spans="29:29" x14ac:dyDescent="0.25">
      <c r="AC71489" s="379"/>
    </row>
    <row r="71490" spans="29:29" x14ac:dyDescent="0.25">
      <c r="AC71490" s="379"/>
    </row>
    <row r="71491" spans="29:29" x14ac:dyDescent="0.25">
      <c r="AC71491" s="379"/>
    </row>
    <row r="71492" spans="29:29" x14ac:dyDescent="0.25">
      <c r="AC71492" s="379"/>
    </row>
    <row r="71493" spans="29:29" x14ac:dyDescent="0.25">
      <c r="AC71493" s="379"/>
    </row>
    <row r="71494" spans="29:29" x14ac:dyDescent="0.25">
      <c r="AC71494" s="379"/>
    </row>
    <row r="71495" spans="29:29" x14ac:dyDescent="0.25">
      <c r="AC71495" s="379"/>
    </row>
    <row r="71496" spans="29:29" x14ac:dyDescent="0.25">
      <c r="AC71496" s="379"/>
    </row>
    <row r="71497" spans="29:29" x14ac:dyDescent="0.25">
      <c r="AC71497" s="379"/>
    </row>
    <row r="71498" spans="29:29" x14ac:dyDescent="0.25">
      <c r="AC71498" s="379"/>
    </row>
    <row r="71499" spans="29:29" x14ac:dyDescent="0.25">
      <c r="AC71499" s="379"/>
    </row>
    <row r="71500" spans="29:29" x14ac:dyDescent="0.25">
      <c r="AC71500" s="379"/>
    </row>
    <row r="71501" spans="29:29" x14ac:dyDescent="0.25">
      <c r="AC71501" s="379"/>
    </row>
    <row r="71502" spans="29:29" x14ac:dyDescent="0.25">
      <c r="AC71502" s="379"/>
    </row>
    <row r="71503" spans="29:29" x14ac:dyDescent="0.25">
      <c r="AC71503" s="379"/>
    </row>
    <row r="71504" spans="29:29" x14ac:dyDescent="0.25">
      <c r="AC71504" s="379"/>
    </row>
    <row r="71505" spans="29:29" x14ac:dyDescent="0.25">
      <c r="AC71505" s="379"/>
    </row>
    <row r="71506" spans="29:29" x14ac:dyDescent="0.25">
      <c r="AC71506" s="379"/>
    </row>
    <row r="71507" spans="29:29" x14ac:dyDescent="0.25">
      <c r="AC71507" s="379"/>
    </row>
    <row r="71508" spans="29:29" x14ac:dyDescent="0.25">
      <c r="AC71508" s="379"/>
    </row>
    <row r="71509" spans="29:29" x14ac:dyDescent="0.25">
      <c r="AC71509" s="379"/>
    </row>
    <row r="71510" spans="29:29" x14ac:dyDescent="0.25">
      <c r="AC71510" s="379"/>
    </row>
    <row r="71511" spans="29:29" x14ac:dyDescent="0.25">
      <c r="AC71511" s="379"/>
    </row>
    <row r="71512" spans="29:29" x14ac:dyDescent="0.25">
      <c r="AC71512" s="379"/>
    </row>
    <row r="71513" spans="29:29" x14ac:dyDescent="0.25">
      <c r="AC71513" s="379"/>
    </row>
    <row r="71514" spans="29:29" x14ac:dyDescent="0.25">
      <c r="AC71514" s="379"/>
    </row>
    <row r="71515" spans="29:29" x14ac:dyDescent="0.25">
      <c r="AC71515" s="379"/>
    </row>
    <row r="71516" spans="29:29" x14ac:dyDescent="0.25">
      <c r="AC71516" s="379"/>
    </row>
    <row r="71517" spans="29:29" x14ac:dyDescent="0.25">
      <c r="AC71517" s="379"/>
    </row>
    <row r="71518" spans="29:29" x14ac:dyDescent="0.25">
      <c r="AC71518" s="379"/>
    </row>
    <row r="71519" spans="29:29" x14ac:dyDescent="0.25">
      <c r="AC71519" s="379"/>
    </row>
    <row r="71520" spans="29:29" x14ac:dyDescent="0.25">
      <c r="AC71520" s="379"/>
    </row>
    <row r="71521" spans="29:29" x14ac:dyDescent="0.25">
      <c r="AC71521" s="379"/>
    </row>
    <row r="71522" spans="29:29" x14ac:dyDescent="0.25">
      <c r="AC71522" s="379"/>
    </row>
    <row r="71523" spans="29:29" x14ac:dyDescent="0.25">
      <c r="AC71523" s="379"/>
    </row>
    <row r="71524" spans="29:29" x14ac:dyDescent="0.25">
      <c r="AC71524" s="379"/>
    </row>
    <row r="71525" spans="29:29" x14ac:dyDescent="0.25">
      <c r="AC71525" s="379"/>
    </row>
    <row r="71526" spans="29:29" x14ac:dyDescent="0.25">
      <c r="AC71526" s="379"/>
    </row>
    <row r="71527" spans="29:29" x14ac:dyDescent="0.25">
      <c r="AC71527" s="379"/>
    </row>
    <row r="71528" spans="29:29" x14ac:dyDescent="0.25">
      <c r="AC71528" s="379"/>
    </row>
    <row r="71529" spans="29:29" x14ac:dyDescent="0.25">
      <c r="AC71529" s="379"/>
    </row>
    <row r="71530" spans="29:29" x14ac:dyDescent="0.25">
      <c r="AC71530" s="379"/>
    </row>
    <row r="71531" spans="29:29" x14ac:dyDescent="0.25">
      <c r="AC71531" s="379"/>
    </row>
    <row r="71532" spans="29:29" x14ac:dyDescent="0.25">
      <c r="AC71532" s="379"/>
    </row>
    <row r="71533" spans="29:29" x14ac:dyDescent="0.25">
      <c r="AC71533" s="379"/>
    </row>
    <row r="71534" spans="29:29" x14ac:dyDescent="0.25">
      <c r="AC71534" s="379"/>
    </row>
    <row r="71535" spans="29:29" x14ac:dyDescent="0.25">
      <c r="AC71535" s="379"/>
    </row>
    <row r="71536" spans="29:29" x14ac:dyDescent="0.25">
      <c r="AC71536" s="379"/>
    </row>
    <row r="71537" spans="29:29" x14ac:dyDescent="0.25">
      <c r="AC71537" s="379"/>
    </row>
    <row r="71538" spans="29:29" x14ac:dyDescent="0.25">
      <c r="AC71538" s="379"/>
    </row>
    <row r="71539" spans="29:29" x14ac:dyDescent="0.25">
      <c r="AC71539" s="379"/>
    </row>
    <row r="71540" spans="29:29" x14ac:dyDescent="0.25">
      <c r="AC71540" s="379"/>
    </row>
    <row r="71541" spans="29:29" x14ac:dyDescent="0.25">
      <c r="AC71541" s="379"/>
    </row>
    <row r="71542" spans="29:29" x14ac:dyDescent="0.25">
      <c r="AC71542" s="379"/>
    </row>
    <row r="71543" spans="29:29" x14ac:dyDescent="0.25">
      <c r="AC71543" s="379"/>
    </row>
    <row r="71544" spans="29:29" x14ac:dyDescent="0.25">
      <c r="AC71544" s="379"/>
    </row>
    <row r="71545" spans="29:29" x14ac:dyDescent="0.25">
      <c r="AC71545" s="379"/>
    </row>
    <row r="71546" spans="29:29" x14ac:dyDescent="0.25">
      <c r="AC71546" s="379"/>
    </row>
    <row r="71547" spans="29:29" x14ac:dyDescent="0.25">
      <c r="AC71547" s="379"/>
    </row>
    <row r="71548" spans="29:29" x14ac:dyDescent="0.25">
      <c r="AC71548" s="379"/>
    </row>
    <row r="71549" spans="29:29" x14ac:dyDescent="0.25">
      <c r="AC71549" s="379"/>
    </row>
    <row r="71550" spans="29:29" x14ac:dyDescent="0.25">
      <c r="AC71550" s="379"/>
    </row>
    <row r="71551" spans="29:29" x14ac:dyDescent="0.25">
      <c r="AC71551" s="379"/>
    </row>
    <row r="71552" spans="29:29" x14ac:dyDescent="0.25">
      <c r="AC71552" s="379"/>
    </row>
    <row r="71553" spans="29:29" x14ac:dyDescent="0.25">
      <c r="AC71553" s="379"/>
    </row>
    <row r="71554" spans="29:29" x14ac:dyDescent="0.25">
      <c r="AC71554" s="379"/>
    </row>
    <row r="71555" spans="29:29" x14ac:dyDescent="0.25">
      <c r="AC71555" s="379"/>
    </row>
    <row r="71556" spans="29:29" x14ac:dyDescent="0.25">
      <c r="AC71556" s="379"/>
    </row>
    <row r="71557" spans="29:29" x14ac:dyDescent="0.25">
      <c r="AC71557" s="379"/>
    </row>
    <row r="71558" spans="29:29" x14ac:dyDescent="0.25">
      <c r="AC71558" s="379"/>
    </row>
    <row r="71559" spans="29:29" x14ac:dyDescent="0.25">
      <c r="AC71559" s="379"/>
    </row>
    <row r="71560" spans="29:29" x14ac:dyDescent="0.25">
      <c r="AC71560" s="379"/>
    </row>
    <row r="71561" spans="29:29" x14ac:dyDescent="0.25">
      <c r="AC71561" s="379"/>
    </row>
    <row r="71562" spans="29:29" x14ac:dyDescent="0.25">
      <c r="AC71562" s="379"/>
    </row>
    <row r="71563" spans="29:29" x14ac:dyDescent="0.25">
      <c r="AC71563" s="379"/>
    </row>
    <row r="71564" spans="29:29" x14ac:dyDescent="0.25">
      <c r="AC71564" s="379"/>
    </row>
    <row r="71565" spans="29:29" x14ac:dyDescent="0.25">
      <c r="AC71565" s="379"/>
    </row>
    <row r="71566" spans="29:29" x14ac:dyDescent="0.25">
      <c r="AC71566" s="379"/>
    </row>
    <row r="71567" spans="29:29" x14ac:dyDescent="0.25">
      <c r="AC71567" s="379"/>
    </row>
    <row r="71568" spans="29:29" x14ac:dyDescent="0.25">
      <c r="AC71568" s="379"/>
    </row>
    <row r="71569" spans="29:29" x14ac:dyDescent="0.25">
      <c r="AC71569" s="379"/>
    </row>
    <row r="71570" spans="29:29" x14ac:dyDescent="0.25">
      <c r="AC71570" s="379"/>
    </row>
    <row r="71571" spans="29:29" x14ac:dyDescent="0.25">
      <c r="AC71571" s="379"/>
    </row>
    <row r="71572" spans="29:29" x14ac:dyDescent="0.25">
      <c r="AC71572" s="379"/>
    </row>
    <row r="71573" spans="29:29" x14ac:dyDescent="0.25">
      <c r="AC71573" s="379"/>
    </row>
    <row r="71574" spans="29:29" x14ac:dyDescent="0.25">
      <c r="AC71574" s="379"/>
    </row>
    <row r="71575" spans="29:29" x14ac:dyDescent="0.25">
      <c r="AC71575" s="379"/>
    </row>
    <row r="71576" spans="29:29" x14ac:dyDescent="0.25">
      <c r="AC71576" s="379"/>
    </row>
    <row r="71577" spans="29:29" x14ac:dyDescent="0.25">
      <c r="AC71577" s="379"/>
    </row>
    <row r="71578" spans="29:29" x14ac:dyDescent="0.25">
      <c r="AC71578" s="379"/>
    </row>
    <row r="71579" spans="29:29" x14ac:dyDescent="0.25">
      <c r="AC71579" s="379"/>
    </row>
    <row r="71580" spans="29:29" x14ac:dyDescent="0.25">
      <c r="AC71580" s="379"/>
    </row>
    <row r="71581" spans="29:29" x14ac:dyDescent="0.25">
      <c r="AC71581" s="379"/>
    </row>
    <row r="71582" spans="29:29" x14ac:dyDescent="0.25">
      <c r="AC71582" s="379"/>
    </row>
    <row r="71583" spans="29:29" x14ac:dyDescent="0.25">
      <c r="AC71583" s="379"/>
    </row>
    <row r="71584" spans="29:29" x14ac:dyDescent="0.25">
      <c r="AC71584" s="379"/>
    </row>
    <row r="71585" spans="29:29" x14ac:dyDescent="0.25">
      <c r="AC71585" s="379"/>
    </row>
    <row r="71586" spans="29:29" x14ac:dyDescent="0.25">
      <c r="AC71586" s="379"/>
    </row>
    <row r="71587" spans="29:29" x14ac:dyDescent="0.25">
      <c r="AC71587" s="379"/>
    </row>
    <row r="71588" spans="29:29" x14ac:dyDescent="0.25">
      <c r="AC71588" s="379"/>
    </row>
    <row r="71589" spans="29:29" x14ac:dyDescent="0.25">
      <c r="AC71589" s="379"/>
    </row>
    <row r="71590" spans="29:29" x14ac:dyDescent="0.25">
      <c r="AC71590" s="379"/>
    </row>
    <row r="71591" spans="29:29" x14ac:dyDescent="0.25">
      <c r="AC71591" s="379"/>
    </row>
    <row r="71592" spans="29:29" x14ac:dyDescent="0.25">
      <c r="AC71592" s="379"/>
    </row>
    <row r="71593" spans="29:29" x14ac:dyDescent="0.25">
      <c r="AC71593" s="379"/>
    </row>
    <row r="71594" spans="29:29" x14ac:dyDescent="0.25">
      <c r="AC71594" s="379"/>
    </row>
    <row r="71595" spans="29:29" x14ac:dyDescent="0.25">
      <c r="AC71595" s="379"/>
    </row>
    <row r="71596" spans="29:29" x14ac:dyDescent="0.25">
      <c r="AC71596" s="379"/>
    </row>
    <row r="71597" spans="29:29" x14ac:dyDescent="0.25">
      <c r="AC71597" s="379"/>
    </row>
    <row r="71598" spans="29:29" x14ac:dyDescent="0.25">
      <c r="AC71598" s="379"/>
    </row>
    <row r="71599" spans="29:29" x14ac:dyDescent="0.25">
      <c r="AC71599" s="379"/>
    </row>
    <row r="71600" spans="29:29" x14ac:dyDescent="0.25">
      <c r="AC71600" s="379"/>
    </row>
    <row r="71601" spans="29:29" x14ac:dyDescent="0.25">
      <c r="AC71601" s="379"/>
    </row>
    <row r="71602" spans="29:29" x14ac:dyDescent="0.25">
      <c r="AC71602" s="379"/>
    </row>
    <row r="71603" spans="29:29" x14ac:dyDescent="0.25">
      <c r="AC71603" s="379"/>
    </row>
    <row r="71604" spans="29:29" x14ac:dyDescent="0.25">
      <c r="AC71604" s="379"/>
    </row>
    <row r="71605" spans="29:29" x14ac:dyDescent="0.25">
      <c r="AC71605" s="379"/>
    </row>
    <row r="71606" spans="29:29" x14ac:dyDescent="0.25">
      <c r="AC71606" s="379"/>
    </row>
    <row r="71607" spans="29:29" x14ac:dyDescent="0.25">
      <c r="AC71607" s="379"/>
    </row>
    <row r="71608" spans="29:29" x14ac:dyDescent="0.25">
      <c r="AC71608" s="379"/>
    </row>
    <row r="71609" spans="29:29" x14ac:dyDescent="0.25">
      <c r="AC71609" s="379"/>
    </row>
    <row r="71610" spans="29:29" x14ac:dyDescent="0.25">
      <c r="AC71610" s="379"/>
    </row>
    <row r="71611" spans="29:29" x14ac:dyDescent="0.25">
      <c r="AC71611" s="379"/>
    </row>
    <row r="71612" spans="29:29" x14ac:dyDescent="0.25">
      <c r="AC71612" s="379"/>
    </row>
    <row r="71613" spans="29:29" x14ac:dyDescent="0.25">
      <c r="AC71613" s="379"/>
    </row>
    <row r="71614" spans="29:29" x14ac:dyDescent="0.25">
      <c r="AC71614" s="379"/>
    </row>
    <row r="71615" spans="29:29" x14ac:dyDescent="0.25">
      <c r="AC71615" s="379"/>
    </row>
    <row r="71616" spans="29:29" x14ac:dyDescent="0.25">
      <c r="AC71616" s="379"/>
    </row>
    <row r="71617" spans="29:29" x14ac:dyDescent="0.25">
      <c r="AC71617" s="379"/>
    </row>
    <row r="71618" spans="29:29" x14ac:dyDescent="0.25">
      <c r="AC71618" s="379"/>
    </row>
    <row r="71619" spans="29:29" x14ac:dyDescent="0.25">
      <c r="AC71619" s="379"/>
    </row>
    <row r="71620" spans="29:29" x14ac:dyDescent="0.25">
      <c r="AC71620" s="379"/>
    </row>
    <row r="71621" spans="29:29" x14ac:dyDescent="0.25">
      <c r="AC71621" s="379"/>
    </row>
    <row r="71622" spans="29:29" x14ac:dyDescent="0.25">
      <c r="AC71622" s="379"/>
    </row>
    <row r="71623" spans="29:29" x14ac:dyDescent="0.25">
      <c r="AC71623" s="379"/>
    </row>
    <row r="71624" spans="29:29" x14ac:dyDescent="0.25">
      <c r="AC71624" s="379"/>
    </row>
    <row r="71625" spans="29:29" x14ac:dyDescent="0.25">
      <c r="AC71625" s="379"/>
    </row>
    <row r="71626" spans="29:29" x14ac:dyDescent="0.25">
      <c r="AC71626" s="379"/>
    </row>
    <row r="71627" spans="29:29" x14ac:dyDescent="0.25">
      <c r="AC71627" s="379"/>
    </row>
    <row r="71628" spans="29:29" x14ac:dyDescent="0.25">
      <c r="AC71628" s="379"/>
    </row>
    <row r="71629" spans="29:29" x14ac:dyDescent="0.25">
      <c r="AC71629" s="379"/>
    </row>
    <row r="71630" spans="29:29" x14ac:dyDescent="0.25">
      <c r="AC71630" s="379"/>
    </row>
    <row r="71631" spans="29:29" x14ac:dyDescent="0.25">
      <c r="AC71631" s="379"/>
    </row>
    <row r="71632" spans="29:29" x14ac:dyDescent="0.25">
      <c r="AC71632" s="379"/>
    </row>
    <row r="71633" spans="29:29" x14ac:dyDescent="0.25">
      <c r="AC71633" s="379"/>
    </row>
    <row r="71634" spans="29:29" x14ac:dyDescent="0.25">
      <c r="AC71634" s="379"/>
    </row>
    <row r="71635" spans="29:29" x14ac:dyDescent="0.25">
      <c r="AC71635" s="379"/>
    </row>
    <row r="71636" spans="29:29" x14ac:dyDescent="0.25">
      <c r="AC71636" s="379"/>
    </row>
    <row r="71637" spans="29:29" x14ac:dyDescent="0.25">
      <c r="AC71637" s="379"/>
    </row>
    <row r="71638" spans="29:29" x14ac:dyDescent="0.25">
      <c r="AC71638" s="379"/>
    </row>
    <row r="71639" spans="29:29" x14ac:dyDescent="0.25">
      <c r="AC71639" s="379"/>
    </row>
    <row r="71640" spans="29:29" x14ac:dyDescent="0.25">
      <c r="AC71640" s="379"/>
    </row>
    <row r="71641" spans="29:29" x14ac:dyDescent="0.25">
      <c r="AC71641" s="379"/>
    </row>
    <row r="71642" spans="29:29" x14ac:dyDescent="0.25">
      <c r="AC71642" s="379"/>
    </row>
    <row r="71643" spans="29:29" x14ac:dyDescent="0.25">
      <c r="AC71643" s="379"/>
    </row>
    <row r="71644" spans="29:29" x14ac:dyDescent="0.25">
      <c r="AC71644" s="379"/>
    </row>
    <row r="71645" spans="29:29" x14ac:dyDescent="0.25">
      <c r="AC71645" s="379"/>
    </row>
    <row r="71646" spans="29:29" x14ac:dyDescent="0.25">
      <c r="AC71646" s="379"/>
    </row>
    <row r="71647" spans="29:29" x14ac:dyDescent="0.25">
      <c r="AC71647" s="379"/>
    </row>
    <row r="71648" spans="29:29" x14ac:dyDescent="0.25">
      <c r="AC71648" s="379"/>
    </row>
    <row r="71649" spans="29:29" x14ac:dyDescent="0.25">
      <c r="AC71649" s="379"/>
    </row>
    <row r="71650" spans="29:29" x14ac:dyDescent="0.25">
      <c r="AC71650" s="379"/>
    </row>
    <row r="71651" spans="29:29" x14ac:dyDescent="0.25">
      <c r="AC71651" s="379"/>
    </row>
    <row r="71652" spans="29:29" x14ac:dyDescent="0.25">
      <c r="AC71652" s="379"/>
    </row>
    <row r="71653" spans="29:29" x14ac:dyDescent="0.25">
      <c r="AC71653" s="379"/>
    </row>
    <row r="71654" spans="29:29" x14ac:dyDescent="0.25">
      <c r="AC71654" s="379"/>
    </row>
    <row r="71655" spans="29:29" x14ac:dyDescent="0.25">
      <c r="AC71655" s="379"/>
    </row>
    <row r="71656" spans="29:29" x14ac:dyDescent="0.25">
      <c r="AC71656" s="379"/>
    </row>
    <row r="71657" spans="29:29" x14ac:dyDescent="0.25">
      <c r="AC71657" s="379"/>
    </row>
    <row r="71658" spans="29:29" x14ac:dyDescent="0.25">
      <c r="AC71658" s="379"/>
    </row>
    <row r="71659" spans="29:29" x14ac:dyDescent="0.25">
      <c r="AC71659" s="379"/>
    </row>
    <row r="71660" spans="29:29" x14ac:dyDescent="0.25">
      <c r="AC71660" s="379"/>
    </row>
    <row r="71661" spans="29:29" x14ac:dyDescent="0.25">
      <c r="AC71661" s="379"/>
    </row>
    <row r="71662" spans="29:29" x14ac:dyDescent="0.25">
      <c r="AC71662" s="379"/>
    </row>
    <row r="71663" spans="29:29" x14ac:dyDescent="0.25">
      <c r="AC71663" s="379"/>
    </row>
    <row r="71664" spans="29:29" x14ac:dyDescent="0.25">
      <c r="AC71664" s="379"/>
    </row>
    <row r="71665" spans="29:29" x14ac:dyDescent="0.25">
      <c r="AC71665" s="379"/>
    </row>
    <row r="71666" spans="29:29" x14ac:dyDescent="0.25">
      <c r="AC71666" s="379"/>
    </row>
    <row r="71667" spans="29:29" x14ac:dyDescent="0.25">
      <c r="AC71667" s="379"/>
    </row>
    <row r="71668" spans="29:29" x14ac:dyDescent="0.25">
      <c r="AC71668" s="379"/>
    </row>
    <row r="71669" spans="29:29" x14ac:dyDescent="0.25">
      <c r="AC71669" s="379"/>
    </row>
    <row r="71670" spans="29:29" x14ac:dyDescent="0.25">
      <c r="AC71670" s="379"/>
    </row>
    <row r="71671" spans="29:29" x14ac:dyDescent="0.25">
      <c r="AC71671" s="379"/>
    </row>
    <row r="71672" spans="29:29" x14ac:dyDescent="0.25">
      <c r="AC71672" s="379"/>
    </row>
    <row r="71673" spans="29:29" x14ac:dyDescent="0.25">
      <c r="AC71673" s="379"/>
    </row>
    <row r="71674" spans="29:29" x14ac:dyDescent="0.25">
      <c r="AC71674" s="379"/>
    </row>
    <row r="71675" spans="29:29" x14ac:dyDescent="0.25">
      <c r="AC71675" s="379"/>
    </row>
    <row r="71676" spans="29:29" x14ac:dyDescent="0.25">
      <c r="AC71676" s="379"/>
    </row>
    <row r="71677" spans="29:29" x14ac:dyDescent="0.25">
      <c r="AC71677" s="379"/>
    </row>
    <row r="71678" spans="29:29" x14ac:dyDescent="0.25">
      <c r="AC71678" s="379"/>
    </row>
    <row r="71679" spans="29:29" x14ac:dyDescent="0.25">
      <c r="AC71679" s="379"/>
    </row>
    <row r="71680" spans="29:29" x14ac:dyDescent="0.25">
      <c r="AC71680" s="379"/>
    </row>
    <row r="71681" spans="29:29" x14ac:dyDescent="0.25">
      <c r="AC71681" s="379"/>
    </row>
    <row r="71682" spans="29:29" x14ac:dyDescent="0.25">
      <c r="AC71682" s="379"/>
    </row>
    <row r="71683" spans="29:29" x14ac:dyDescent="0.25">
      <c r="AC71683" s="379"/>
    </row>
    <row r="71684" spans="29:29" x14ac:dyDescent="0.25">
      <c r="AC71684" s="379"/>
    </row>
    <row r="71685" spans="29:29" x14ac:dyDescent="0.25">
      <c r="AC71685" s="379"/>
    </row>
    <row r="71686" spans="29:29" x14ac:dyDescent="0.25">
      <c r="AC71686" s="379"/>
    </row>
    <row r="71687" spans="29:29" x14ac:dyDescent="0.25">
      <c r="AC71687" s="379"/>
    </row>
    <row r="71688" spans="29:29" x14ac:dyDescent="0.25">
      <c r="AC71688" s="379"/>
    </row>
    <row r="71689" spans="29:29" x14ac:dyDescent="0.25">
      <c r="AC71689" s="379"/>
    </row>
    <row r="71690" spans="29:29" x14ac:dyDescent="0.25">
      <c r="AC71690" s="379"/>
    </row>
    <row r="71691" spans="29:29" x14ac:dyDescent="0.25">
      <c r="AC71691" s="379"/>
    </row>
    <row r="71692" spans="29:29" x14ac:dyDescent="0.25">
      <c r="AC71692" s="379"/>
    </row>
    <row r="71693" spans="29:29" x14ac:dyDescent="0.25">
      <c r="AC71693" s="379"/>
    </row>
    <row r="71694" spans="29:29" x14ac:dyDescent="0.25">
      <c r="AC71694" s="379"/>
    </row>
    <row r="71695" spans="29:29" x14ac:dyDescent="0.25">
      <c r="AC71695" s="379"/>
    </row>
    <row r="71696" spans="29:29" x14ac:dyDescent="0.25">
      <c r="AC71696" s="379"/>
    </row>
    <row r="71697" spans="29:29" x14ac:dyDescent="0.25">
      <c r="AC71697" s="379"/>
    </row>
    <row r="71698" spans="29:29" x14ac:dyDescent="0.25">
      <c r="AC71698" s="379"/>
    </row>
    <row r="71699" spans="29:29" x14ac:dyDescent="0.25">
      <c r="AC71699" s="379"/>
    </row>
    <row r="71700" spans="29:29" x14ac:dyDescent="0.25">
      <c r="AC71700" s="379"/>
    </row>
    <row r="71701" spans="29:29" x14ac:dyDescent="0.25">
      <c r="AC71701" s="379"/>
    </row>
    <row r="71702" spans="29:29" x14ac:dyDescent="0.25">
      <c r="AC71702" s="379"/>
    </row>
    <row r="71703" spans="29:29" x14ac:dyDescent="0.25">
      <c r="AC71703" s="379"/>
    </row>
    <row r="71704" spans="29:29" x14ac:dyDescent="0.25">
      <c r="AC71704" s="379"/>
    </row>
    <row r="71705" spans="29:29" x14ac:dyDescent="0.25">
      <c r="AC71705" s="379"/>
    </row>
    <row r="71706" spans="29:29" x14ac:dyDescent="0.25">
      <c r="AC71706" s="379"/>
    </row>
    <row r="71707" spans="29:29" x14ac:dyDescent="0.25">
      <c r="AC71707" s="379"/>
    </row>
    <row r="71708" spans="29:29" x14ac:dyDescent="0.25">
      <c r="AC71708" s="379"/>
    </row>
    <row r="71709" spans="29:29" x14ac:dyDescent="0.25">
      <c r="AC71709" s="379"/>
    </row>
    <row r="71710" spans="29:29" x14ac:dyDescent="0.25">
      <c r="AC71710" s="379"/>
    </row>
    <row r="71711" spans="29:29" x14ac:dyDescent="0.25">
      <c r="AC71711" s="379"/>
    </row>
    <row r="71712" spans="29:29" x14ac:dyDescent="0.25">
      <c r="AC71712" s="379"/>
    </row>
    <row r="71713" spans="29:29" x14ac:dyDescent="0.25">
      <c r="AC71713" s="379"/>
    </row>
    <row r="71714" spans="29:29" x14ac:dyDescent="0.25">
      <c r="AC71714" s="379"/>
    </row>
    <row r="71715" spans="29:29" x14ac:dyDescent="0.25">
      <c r="AC71715" s="379"/>
    </row>
    <row r="71716" spans="29:29" x14ac:dyDescent="0.25">
      <c r="AC71716" s="379"/>
    </row>
    <row r="71717" spans="29:29" x14ac:dyDescent="0.25">
      <c r="AC71717" s="379"/>
    </row>
    <row r="71718" spans="29:29" x14ac:dyDescent="0.25">
      <c r="AC71718" s="379"/>
    </row>
    <row r="71719" spans="29:29" x14ac:dyDescent="0.25">
      <c r="AC71719" s="379"/>
    </row>
    <row r="71720" spans="29:29" x14ac:dyDescent="0.25">
      <c r="AC71720" s="379"/>
    </row>
    <row r="71721" spans="29:29" x14ac:dyDescent="0.25">
      <c r="AC71721" s="379"/>
    </row>
    <row r="71722" spans="29:29" x14ac:dyDescent="0.25">
      <c r="AC71722" s="379"/>
    </row>
    <row r="71723" spans="29:29" x14ac:dyDescent="0.25">
      <c r="AC71723" s="379"/>
    </row>
    <row r="71724" spans="29:29" x14ac:dyDescent="0.25">
      <c r="AC71724" s="379"/>
    </row>
    <row r="71725" spans="29:29" x14ac:dyDescent="0.25">
      <c r="AC71725" s="379"/>
    </row>
    <row r="71726" spans="29:29" x14ac:dyDescent="0.25">
      <c r="AC71726" s="379"/>
    </row>
    <row r="71727" spans="29:29" x14ac:dyDescent="0.25">
      <c r="AC71727" s="379"/>
    </row>
    <row r="71728" spans="29:29" x14ac:dyDescent="0.25">
      <c r="AC71728" s="379"/>
    </row>
    <row r="71729" spans="29:29" x14ac:dyDescent="0.25">
      <c r="AC71729" s="379"/>
    </row>
    <row r="71730" spans="29:29" x14ac:dyDescent="0.25">
      <c r="AC71730" s="379"/>
    </row>
    <row r="71731" spans="29:29" x14ac:dyDescent="0.25">
      <c r="AC71731" s="379"/>
    </row>
    <row r="71732" spans="29:29" x14ac:dyDescent="0.25">
      <c r="AC71732" s="379"/>
    </row>
    <row r="71733" spans="29:29" x14ac:dyDescent="0.25">
      <c r="AC71733" s="379"/>
    </row>
    <row r="71734" spans="29:29" x14ac:dyDescent="0.25">
      <c r="AC71734" s="379"/>
    </row>
    <row r="71735" spans="29:29" x14ac:dyDescent="0.25">
      <c r="AC71735" s="379"/>
    </row>
    <row r="71736" spans="29:29" x14ac:dyDescent="0.25">
      <c r="AC71736" s="379"/>
    </row>
    <row r="71737" spans="29:29" x14ac:dyDescent="0.25">
      <c r="AC71737" s="379"/>
    </row>
    <row r="71738" spans="29:29" x14ac:dyDescent="0.25">
      <c r="AC71738" s="379"/>
    </row>
    <row r="71739" spans="29:29" x14ac:dyDescent="0.25">
      <c r="AC71739" s="379"/>
    </row>
    <row r="71740" spans="29:29" x14ac:dyDescent="0.25">
      <c r="AC71740" s="379"/>
    </row>
    <row r="71741" spans="29:29" x14ac:dyDescent="0.25">
      <c r="AC71741" s="379"/>
    </row>
    <row r="71742" spans="29:29" x14ac:dyDescent="0.25">
      <c r="AC71742" s="379"/>
    </row>
    <row r="71743" spans="29:29" x14ac:dyDescent="0.25">
      <c r="AC71743" s="379"/>
    </row>
    <row r="71744" spans="29:29" x14ac:dyDescent="0.25">
      <c r="AC71744" s="379"/>
    </row>
    <row r="71745" spans="29:29" x14ac:dyDescent="0.25">
      <c r="AC71745" s="379"/>
    </row>
    <row r="71746" spans="29:29" x14ac:dyDescent="0.25">
      <c r="AC71746" s="379"/>
    </row>
    <row r="71747" spans="29:29" x14ac:dyDescent="0.25">
      <c r="AC71747" s="379"/>
    </row>
    <row r="71748" spans="29:29" x14ac:dyDescent="0.25">
      <c r="AC71748" s="379"/>
    </row>
    <row r="71749" spans="29:29" x14ac:dyDescent="0.25">
      <c r="AC71749" s="379"/>
    </row>
    <row r="71750" spans="29:29" x14ac:dyDescent="0.25">
      <c r="AC71750" s="379"/>
    </row>
    <row r="71751" spans="29:29" x14ac:dyDescent="0.25">
      <c r="AC71751" s="379"/>
    </row>
    <row r="71752" spans="29:29" x14ac:dyDescent="0.25">
      <c r="AC71752" s="379"/>
    </row>
    <row r="71753" spans="29:29" x14ac:dyDescent="0.25">
      <c r="AC71753" s="379"/>
    </row>
    <row r="71754" spans="29:29" x14ac:dyDescent="0.25">
      <c r="AC71754" s="379"/>
    </row>
    <row r="71755" spans="29:29" x14ac:dyDescent="0.25">
      <c r="AC71755" s="379"/>
    </row>
    <row r="71756" spans="29:29" x14ac:dyDescent="0.25">
      <c r="AC71756" s="379"/>
    </row>
    <row r="71757" spans="29:29" x14ac:dyDescent="0.25">
      <c r="AC71757" s="379"/>
    </row>
    <row r="71758" spans="29:29" x14ac:dyDescent="0.25">
      <c r="AC71758" s="379"/>
    </row>
    <row r="71759" spans="29:29" x14ac:dyDescent="0.25">
      <c r="AC71759" s="379"/>
    </row>
    <row r="71760" spans="29:29" x14ac:dyDescent="0.25">
      <c r="AC71760" s="379"/>
    </row>
    <row r="71761" spans="29:29" x14ac:dyDescent="0.25">
      <c r="AC71761" s="379"/>
    </row>
    <row r="71762" spans="29:29" x14ac:dyDescent="0.25">
      <c r="AC71762" s="379"/>
    </row>
    <row r="71763" spans="29:29" x14ac:dyDescent="0.25">
      <c r="AC71763" s="379"/>
    </row>
    <row r="71764" spans="29:29" x14ac:dyDescent="0.25">
      <c r="AC71764" s="379"/>
    </row>
    <row r="71765" spans="29:29" x14ac:dyDescent="0.25">
      <c r="AC71765" s="379"/>
    </row>
    <row r="71766" spans="29:29" x14ac:dyDescent="0.25">
      <c r="AC71766" s="379"/>
    </row>
    <row r="71767" spans="29:29" x14ac:dyDescent="0.25">
      <c r="AC71767" s="379"/>
    </row>
    <row r="71768" spans="29:29" x14ac:dyDescent="0.25">
      <c r="AC71768" s="379"/>
    </row>
    <row r="71769" spans="29:29" x14ac:dyDescent="0.25">
      <c r="AC71769" s="379"/>
    </row>
    <row r="71770" spans="29:29" x14ac:dyDescent="0.25">
      <c r="AC71770" s="379"/>
    </row>
    <row r="71771" spans="29:29" x14ac:dyDescent="0.25">
      <c r="AC71771" s="379"/>
    </row>
    <row r="71772" spans="29:29" x14ac:dyDescent="0.25">
      <c r="AC71772" s="379"/>
    </row>
    <row r="71773" spans="29:29" x14ac:dyDescent="0.25">
      <c r="AC71773" s="379"/>
    </row>
    <row r="71774" spans="29:29" x14ac:dyDescent="0.25">
      <c r="AC71774" s="379"/>
    </row>
    <row r="71775" spans="29:29" x14ac:dyDescent="0.25">
      <c r="AC71775" s="379"/>
    </row>
    <row r="71776" spans="29:29" x14ac:dyDescent="0.25">
      <c r="AC71776" s="379"/>
    </row>
    <row r="71777" spans="29:29" x14ac:dyDescent="0.25">
      <c r="AC71777" s="379"/>
    </row>
    <row r="71778" spans="29:29" x14ac:dyDescent="0.25">
      <c r="AC71778" s="379"/>
    </row>
    <row r="71779" spans="29:29" x14ac:dyDescent="0.25">
      <c r="AC71779" s="379"/>
    </row>
    <row r="71780" spans="29:29" x14ac:dyDescent="0.25">
      <c r="AC71780" s="379"/>
    </row>
    <row r="71781" spans="29:29" x14ac:dyDescent="0.25">
      <c r="AC71781" s="379"/>
    </row>
    <row r="71782" spans="29:29" x14ac:dyDescent="0.25">
      <c r="AC71782" s="379"/>
    </row>
    <row r="71783" spans="29:29" x14ac:dyDescent="0.25">
      <c r="AC71783" s="379"/>
    </row>
    <row r="71784" spans="29:29" x14ac:dyDescent="0.25">
      <c r="AC71784" s="379"/>
    </row>
    <row r="71785" spans="29:29" x14ac:dyDescent="0.25">
      <c r="AC71785" s="379"/>
    </row>
    <row r="71786" spans="29:29" x14ac:dyDescent="0.25">
      <c r="AC71786" s="379"/>
    </row>
    <row r="71787" spans="29:29" x14ac:dyDescent="0.25">
      <c r="AC71787" s="379"/>
    </row>
    <row r="71788" spans="29:29" x14ac:dyDescent="0.25">
      <c r="AC71788" s="379"/>
    </row>
    <row r="71789" spans="29:29" x14ac:dyDescent="0.25">
      <c r="AC71789" s="379"/>
    </row>
    <row r="71790" spans="29:29" x14ac:dyDescent="0.25">
      <c r="AC71790" s="379"/>
    </row>
    <row r="71791" spans="29:29" x14ac:dyDescent="0.25">
      <c r="AC71791" s="379"/>
    </row>
    <row r="71792" spans="29:29" x14ac:dyDescent="0.25">
      <c r="AC71792" s="379"/>
    </row>
    <row r="71793" spans="29:29" x14ac:dyDescent="0.25">
      <c r="AC71793" s="379"/>
    </row>
    <row r="71794" spans="29:29" x14ac:dyDescent="0.25">
      <c r="AC71794" s="379"/>
    </row>
    <row r="71795" spans="29:29" x14ac:dyDescent="0.25">
      <c r="AC71795" s="379"/>
    </row>
    <row r="71796" spans="29:29" x14ac:dyDescent="0.25">
      <c r="AC71796" s="379"/>
    </row>
    <row r="71797" spans="29:29" x14ac:dyDescent="0.25">
      <c r="AC71797" s="379"/>
    </row>
    <row r="71798" spans="29:29" x14ac:dyDescent="0.25">
      <c r="AC71798" s="379"/>
    </row>
    <row r="71799" spans="29:29" x14ac:dyDescent="0.25">
      <c r="AC71799" s="379"/>
    </row>
    <row r="71800" spans="29:29" x14ac:dyDescent="0.25">
      <c r="AC71800" s="379"/>
    </row>
    <row r="71801" spans="29:29" x14ac:dyDescent="0.25">
      <c r="AC71801" s="379"/>
    </row>
    <row r="71802" spans="29:29" x14ac:dyDescent="0.25">
      <c r="AC71802" s="379"/>
    </row>
    <row r="71803" spans="29:29" x14ac:dyDescent="0.25">
      <c r="AC71803" s="379"/>
    </row>
    <row r="71804" spans="29:29" x14ac:dyDescent="0.25">
      <c r="AC71804" s="379"/>
    </row>
    <row r="71805" spans="29:29" x14ac:dyDescent="0.25">
      <c r="AC71805" s="379"/>
    </row>
    <row r="71806" spans="29:29" x14ac:dyDescent="0.25">
      <c r="AC71806" s="379"/>
    </row>
    <row r="71807" spans="29:29" x14ac:dyDescent="0.25">
      <c r="AC71807" s="379"/>
    </row>
    <row r="71808" spans="29:29" x14ac:dyDescent="0.25">
      <c r="AC71808" s="379"/>
    </row>
    <row r="71809" spans="29:29" x14ac:dyDescent="0.25">
      <c r="AC71809" s="379"/>
    </row>
    <row r="71810" spans="29:29" x14ac:dyDescent="0.25">
      <c r="AC71810" s="379"/>
    </row>
    <row r="71811" spans="29:29" x14ac:dyDescent="0.25">
      <c r="AC71811" s="379"/>
    </row>
    <row r="71812" spans="29:29" x14ac:dyDescent="0.25">
      <c r="AC71812" s="379"/>
    </row>
    <row r="71813" spans="29:29" x14ac:dyDescent="0.25">
      <c r="AC71813" s="379"/>
    </row>
    <row r="71814" spans="29:29" x14ac:dyDescent="0.25">
      <c r="AC71814" s="379"/>
    </row>
    <row r="71815" spans="29:29" x14ac:dyDescent="0.25">
      <c r="AC71815" s="379"/>
    </row>
    <row r="71816" spans="29:29" x14ac:dyDescent="0.25">
      <c r="AC71816" s="379"/>
    </row>
    <row r="71817" spans="29:29" x14ac:dyDescent="0.25">
      <c r="AC71817" s="379"/>
    </row>
    <row r="71818" spans="29:29" x14ac:dyDescent="0.25">
      <c r="AC71818" s="379"/>
    </row>
    <row r="71819" spans="29:29" x14ac:dyDescent="0.25">
      <c r="AC71819" s="379"/>
    </row>
    <row r="71820" spans="29:29" x14ac:dyDescent="0.25">
      <c r="AC71820" s="379"/>
    </row>
    <row r="71821" spans="29:29" x14ac:dyDescent="0.25">
      <c r="AC71821" s="379"/>
    </row>
    <row r="71822" spans="29:29" x14ac:dyDescent="0.25">
      <c r="AC71822" s="379"/>
    </row>
    <row r="71823" spans="29:29" x14ac:dyDescent="0.25">
      <c r="AC71823" s="379"/>
    </row>
    <row r="71824" spans="29:29" x14ac:dyDescent="0.25">
      <c r="AC71824" s="379"/>
    </row>
    <row r="71825" spans="29:29" x14ac:dyDescent="0.25">
      <c r="AC71825" s="379"/>
    </row>
    <row r="71826" spans="29:29" x14ac:dyDescent="0.25">
      <c r="AC71826" s="379"/>
    </row>
    <row r="71827" spans="29:29" x14ac:dyDescent="0.25">
      <c r="AC71827" s="379"/>
    </row>
    <row r="71828" spans="29:29" x14ac:dyDescent="0.25">
      <c r="AC71828" s="379"/>
    </row>
    <row r="71829" spans="29:29" x14ac:dyDescent="0.25">
      <c r="AC71829" s="379"/>
    </row>
    <row r="71830" spans="29:29" x14ac:dyDescent="0.25">
      <c r="AC71830" s="379"/>
    </row>
    <row r="71831" spans="29:29" x14ac:dyDescent="0.25">
      <c r="AC71831" s="379"/>
    </row>
    <row r="71832" spans="29:29" x14ac:dyDescent="0.25">
      <c r="AC71832" s="379"/>
    </row>
    <row r="71833" spans="29:29" x14ac:dyDescent="0.25">
      <c r="AC71833" s="379"/>
    </row>
    <row r="71834" spans="29:29" x14ac:dyDescent="0.25">
      <c r="AC71834" s="379"/>
    </row>
    <row r="71835" spans="29:29" x14ac:dyDescent="0.25">
      <c r="AC71835" s="379"/>
    </row>
    <row r="71836" spans="29:29" x14ac:dyDescent="0.25">
      <c r="AC71836" s="379"/>
    </row>
    <row r="71837" spans="29:29" x14ac:dyDescent="0.25">
      <c r="AC71837" s="379"/>
    </row>
    <row r="71838" spans="29:29" x14ac:dyDescent="0.25">
      <c r="AC71838" s="379"/>
    </row>
    <row r="71839" spans="29:29" x14ac:dyDescent="0.25">
      <c r="AC71839" s="379"/>
    </row>
    <row r="71840" spans="29:29" x14ac:dyDescent="0.25">
      <c r="AC71840" s="379"/>
    </row>
    <row r="71841" spans="29:29" x14ac:dyDescent="0.25">
      <c r="AC71841" s="379"/>
    </row>
    <row r="71842" spans="29:29" x14ac:dyDescent="0.25">
      <c r="AC71842" s="379"/>
    </row>
    <row r="71843" spans="29:29" x14ac:dyDescent="0.25">
      <c r="AC71843" s="379"/>
    </row>
    <row r="71844" spans="29:29" x14ac:dyDescent="0.25">
      <c r="AC71844" s="379"/>
    </row>
    <row r="71845" spans="29:29" x14ac:dyDescent="0.25">
      <c r="AC71845" s="379"/>
    </row>
    <row r="71846" spans="29:29" x14ac:dyDescent="0.25">
      <c r="AC71846" s="379"/>
    </row>
    <row r="71847" spans="29:29" x14ac:dyDescent="0.25">
      <c r="AC71847" s="379"/>
    </row>
    <row r="71848" spans="29:29" x14ac:dyDescent="0.25">
      <c r="AC71848" s="379"/>
    </row>
    <row r="71849" spans="29:29" x14ac:dyDescent="0.25">
      <c r="AC71849" s="379"/>
    </row>
    <row r="71850" spans="29:29" x14ac:dyDescent="0.25">
      <c r="AC71850" s="379"/>
    </row>
    <row r="71851" spans="29:29" x14ac:dyDescent="0.25">
      <c r="AC71851" s="379"/>
    </row>
    <row r="71852" spans="29:29" x14ac:dyDescent="0.25">
      <c r="AC71852" s="379"/>
    </row>
    <row r="71853" spans="29:29" x14ac:dyDescent="0.25">
      <c r="AC71853" s="379"/>
    </row>
    <row r="71854" spans="29:29" x14ac:dyDescent="0.25">
      <c r="AC71854" s="379"/>
    </row>
    <row r="71855" spans="29:29" x14ac:dyDescent="0.25">
      <c r="AC71855" s="379"/>
    </row>
    <row r="71856" spans="29:29" x14ac:dyDescent="0.25">
      <c r="AC71856" s="379"/>
    </row>
    <row r="71857" spans="29:29" x14ac:dyDescent="0.25">
      <c r="AC71857" s="379"/>
    </row>
    <row r="71858" spans="29:29" x14ac:dyDescent="0.25">
      <c r="AC71858" s="379"/>
    </row>
    <row r="71859" spans="29:29" x14ac:dyDescent="0.25">
      <c r="AC71859" s="379"/>
    </row>
    <row r="71860" spans="29:29" x14ac:dyDescent="0.25">
      <c r="AC71860" s="379"/>
    </row>
    <row r="71861" spans="29:29" x14ac:dyDescent="0.25">
      <c r="AC71861" s="379"/>
    </row>
    <row r="71862" spans="29:29" x14ac:dyDescent="0.25">
      <c r="AC71862" s="379"/>
    </row>
    <row r="71863" spans="29:29" x14ac:dyDescent="0.25">
      <c r="AC71863" s="379"/>
    </row>
    <row r="71864" spans="29:29" x14ac:dyDescent="0.25">
      <c r="AC71864" s="379"/>
    </row>
    <row r="71865" spans="29:29" x14ac:dyDescent="0.25">
      <c r="AC71865" s="379"/>
    </row>
    <row r="71866" spans="29:29" x14ac:dyDescent="0.25">
      <c r="AC71866" s="379"/>
    </row>
    <row r="71867" spans="29:29" x14ac:dyDescent="0.25">
      <c r="AC71867" s="379"/>
    </row>
    <row r="71868" spans="29:29" x14ac:dyDescent="0.25">
      <c r="AC71868" s="379"/>
    </row>
    <row r="71869" spans="29:29" x14ac:dyDescent="0.25">
      <c r="AC71869" s="379"/>
    </row>
    <row r="71870" spans="29:29" x14ac:dyDescent="0.25">
      <c r="AC71870" s="379"/>
    </row>
    <row r="71871" spans="29:29" x14ac:dyDescent="0.25">
      <c r="AC71871" s="379"/>
    </row>
    <row r="71872" spans="29:29" x14ac:dyDescent="0.25">
      <c r="AC71872" s="379"/>
    </row>
    <row r="71873" spans="29:29" x14ac:dyDescent="0.25">
      <c r="AC71873" s="379"/>
    </row>
    <row r="71874" spans="29:29" x14ac:dyDescent="0.25">
      <c r="AC71874" s="379"/>
    </row>
    <row r="71875" spans="29:29" x14ac:dyDescent="0.25">
      <c r="AC71875" s="379"/>
    </row>
    <row r="71876" spans="29:29" x14ac:dyDescent="0.25">
      <c r="AC71876" s="379"/>
    </row>
    <row r="71877" spans="29:29" x14ac:dyDescent="0.25">
      <c r="AC71877" s="379"/>
    </row>
    <row r="71878" spans="29:29" x14ac:dyDescent="0.25">
      <c r="AC71878" s="379"/>
    </row>
    <row r="71879" spans="29:29" x14ac:dyDescent="0.25">
      <c r="AC71879" s="379"/>
    </row>
    <row r="71880" spans="29:29" x14ac:dyDescent="0.25">
      <c r="AC71880" s="379"/>
    </row>
    <row r="71881" spans="29:29" x14ac:dyDescent="0.25">
      <c r="AC71881" s="379"/>
    </row>
    <row r="71882" spans="29:29" x14ac:dyDescent="0.25">
      <c r="AC71882" s="379"/>
    </row>
    <row r="71883" spans="29:29" x14ac:dyDescent="0.25">
      <c r="AC71883" s="379"/>
    </row>
    <row r="71884" spans="29:29" x14ac:dyDescent="0.25">
      <c r="AC71884" s="379"/>
    </row>
    <row r="71885" spans="29:29" x14ac:dyDescent="0.25">
      <c r="AC71885" s="379"/>
    </row>
    <row r="71886" spans="29:29" x14ac:dyDescent="0.25">
      <c r="AC71886" s="379"/>
    </row>
    <row r="71887" spans="29:29" x14ac:dyDescent="0.25">
      <c r="AC71887" s="379"/>
    </row>
    <row r="71888" spans="29:29" x14ac:dyDescent="0.25">
      <c r="AC71888" s="379"/>
    </row>
    <row r="71889" spans="29:29" x14ac:dyDescent="0.25">
      <c r="AC71889" s="379"/>
    </row>
    <row r="71890" spans="29:29" x14ac:dyDescent="0.25">
      <c r="AC71890" s="379"/>
    </row>
    <row r="71891" spans="29:29" x14ac:dyDescent="0.25">
      <c r="AC71891" s="379"/>
    </row>
    <row r="71892" spans="29:29" x14ac:dyDescent="0.25">
      <c r="AC71892" s="379"/>
    </row>
    <row r="71893" spans="29:29" x14ac:dyDescent="0.25">
      <c r="AC71893" s="379"/>
    </row>
    <row r="71894" spans="29:29" x14ac:dyDescent="0.25">
      <c r="AC71894" s="379"/>
    </row>
    <row r="71895" spans="29:29" x14ac:dyDescent="0.25">
      <c r="AC71895" s="379"/>
    </row>
    <row r="71896" spans="29:29" x14ac:dyDescent="0.25">
      <c r="AC71896" s="379"/>
    </row>
    <row r="71897" spans="29:29" x14ac:dyDescent="0.25">
      <c r="AC71897" s="379"/>
    </row>
    <row r="71898" spans="29:29" x14ac:dyDescent="0.25">
      <c r="AC71898" s="379"/>
    </row>
    <row r="71899" spans="29:29" x14ac:dyDescent="0.25">
      <c r="AC71899" s="379"/>
    </row>
    <row r="71900" spans="29:29" x14ac:dyDescent="0.25">
      <c r="AC71900" s="379"/>
    </row>
    <row r="71901" spans="29:29" x14ac:dyDescent="0.25">
      <c r="AC71901" s="379"/>
    </row>
    <row r="71902" spans="29:29" x14ac:dyDescent="0.25">
      <c r="AC71902" s="379"/>
    </row>
    <row r="71903" spans="29:29" x14ac:dyDescent="0.25">
      <c r="AC71903" s="379"/>
    </row>
    <row r="71904" spans="29:29" x14ac:dyDescent="0.25">
      <c r="AC71904" s="379"/>
    </row>
    <row r="71905" spans="29:29" x14ac:dyDescent="0.25">
      <c r="AC71905" s="379"/>
    </row>
    <row r="71906" spans="29:29" x14ac:dyDescent="0.25">
      <c r="AC71906" s="379"/>
    </row>
    <row r="71907" spans="29:29" x14ac:dyDescent="0.25">
      <c r="AC71907" s="379"/>
    </row>
    <row r="71908" spans="29:29" x14ac:dyDescent="0.25">
      <c r="AC71908" s="379"/>
    </row>
    <row r="71909" spans="29:29" x14ac:dyDescent="0.25">
      <c r="AC71909" s="379"/>
    </row>
    <row r="71910" spans="29:29" x14ac:dyDescent="0.25">
      <c r="AC71910" s="379"/>
    </row>
    <row r="71911" spans="29:29" x14ac:dyDescent="0.25">
      <c r="AC71911" s="379"/>
    </row>
    <row r="71912" spans="29:29" x14ac:dyDescent="0.25">
      <c r="AC71912" s="379"/>
    </row>
    <row r="71913" spans="29:29" x14ac:dyDescent="0.25">
      <c r="AC71913" s="379"/>
    </row>
    <row r="71914" spans="29:29" x14ac:dyDescent="0.25">
      <c r="AC71914" s="379"/>
    </row>
    <row r="71915" spans="29:29" x14ac:dyDescent="0.25">
      <c r="AC71915" s="379"/>
    </row>
    <row r="71916" spans="29:29" x14ac:dyDescent="0.25">
      <c r="AC71916" s="379"/>
    </row>
    <row r="71917" spans="29:29" x14ac:dyDescent="0.25">
      <c r="AC71917" s="379"/>
    </row>
    <row r="71918" spans="29:29" x14ac:dyDescent="0.25">
      <c r="AC71918" s="379"/>
    </row>
    <row r="71919" spans="29:29" x14ac:dyDescent="0.25">
      <c r="AC71919" s="379"/>
    </row>
    <row r="71920" spans="29:29" x14ac:dyDescent="0.25">
      <c r="AC71920" s="379"/>
    </row>
    <row r="71921" spans="29:29" x14ac:dyDescent="0.25">
      <c r="AC71921" s="379"/>
    </row>
    <row r="71922" spans="29:29" x14ac:dyDescent="0.25">
      <c r="AC71922" s="379"/>
    </row>
    <row r="71923" spans="29:29" x14ac:dyDescent="0.25">
      <c r="AC71923" s="379"/>
    </row>
    <row r="71924" spans="29:29" x14ac:dyDescent="0.25">
      <c r="AC71924" s="379"/>
    </row>
    <row r="71925" spans="29:29" x14ac:dyDescent="0.25">
      <c r="AC71925" s="379"/>
    </row>
    <row r="71926" spans="29:29" x14ac:dyDescent="0.25">
      <c r="AC71926" s="379"/>
    </row>
    <row r="71927" spans="29:29" x14ac:dyDescent="0.25">
      <c r="AC71927" s="379"/>
    </row>
    <row r="71928" spans="29:29" x14ac:dyDescent="0.25">
      <c r="AC71928" s="379"/>
    </row>
    <row r="71929" spans="29:29" x14ac:dyDescent="0.25">
      <c r="AC71929" s="379"/>
    </row>
    <row r="71930" spans="29:29" x14ac:dyDescent="0.25">
      <c r="AC71930" s="379"/>
    </row>
    <row r="71931" spans="29:29" x14ac:dyDescent="0.25">
      <c r="AC71931" s="379"/>
    </row>
    <row r="71932" spans="29:29" x14ac:dyDescent="0.25">
      <c r="AC71932" s="379"/>
    </row>
    <row r="71933" spans="29:29" x14ac:dyDescent="0.25">
      <c r="AC71933" s="379"/>
    </row>
    <row r="71934" spans="29:29" x14ac:dyDescent="0.25">
      <c r="AC71934" s="379"/>
    </row>
    <row r="71935" spans="29:29" x14ac:dyDescent="0.25">
      <c r="AC71935" s="379"/>
    </row>
    <row r="71936" spans="29:29" x14ac:dyDescent="0.25">
      <c r="AC71936" s="379"/>
    </row>
    <row r="71937" spans="29:29" x14ac:dyDescent="0.25">
      <c r="AC71937" s="379"/>
    </row>
    <row r="71938" spans="29:29" x14ac:dyDescent="0.25">
      <c r="AC71938" s="379"/>
    </row>
    <row r="71939" spans="29:29" x14ac:dyDescent="0.25">
      <c r="AC71939" s="379"/>
    </row>
    <row r="71940" spans="29:29" x14ac:dyDescent="0.25">
      <c r="AC71940" s="379"/>
    </row>
    <row r="71941" spans="29:29" x14ac:dyDescent="0.25">
      <c r="AC71941" s="379"/>
    </row>
    <row r="71942" spans="29:29" x14ac:dyDescent="0.25">
      <c r="AC71942" s="379"/>
    </row>
    <row r="71943" spans="29:29" x14ac:dyDescent="0.25">
      <c r="AC71943" s="379"/>
    </row>
    <row r="71944" spans="29:29" x14ac:dyDescent="0.25">
      <c r="AC71944" s="379"/>
    </row>
    <row r="71945" spans="29:29" x14ac:dyDescent="0.25">
      <c r="AC71945" s="379"/>
    </row>
    <row r="71946" spans="29:29" x14ac:dyDescent="0.25">
      <c r="AC71946" s="379"/>
    </row>
    <row r="71947" spans="29:29" x14ac:dyDescent="0.25">
      <c r="AC71947" s="379"/>
    </row>
    <row r="71948" spans="29:29" x14ac:dyDescent="0.25">
      <c r="AC71948" s="379"/>
    </row>
    <row r="71949" spans="29:29" x14ac:dyDescent="0.25">
      <c r="AC71949" s="379"/>
    </row>
    <row r="71950" spans="29:29" x14ac:dyDescent="0.25">
      <c r="AC71950" s="379"/>
    </row>
    <row r="71951" spans="29:29" x14ac:dyDescent="0.25">
      <c r="AC71951" s="379"/>
    </row>
    <row r="71952" spans="29:29" x14ac:dyDescent="0.25">
      <c r="AC71952" s="379"/>
    </row>
    <row r="71953" spans="29:29" x14ac:dyDescent="0.25">
      <c r="AC71953" s="379"/>
    </row>
    <row r="71954" spans="29:29" x14ac:dyDescent="0.25">
      <c r="AC71954" s="379"/>
    </row>
    <row r="71955" spans="29:29" x14ac:dyDescent="0.25">
      <c r="AC71955" s="379"/>
    </row>
    <row r="71956" spans="29:29" x14ac:dyDescent="0.25">
      <c r="AC71956" s="379"/>
    </row>
    <row r="71957" spans="29:29" x14ac:dyDescent="0.25">
      <c r="AC71957" s="379"/>
    </row>
    <row r="71958" spans="29:29" x14ac:dyDescent="0.25">
      <c r="AC71958" s="379"/>
    </row>
    <row r="71959" spans="29:29" x14ac:dyDescent="0.25">
      <c r="AC71959" s="379"/>
    </row>
    <row r="71960" spans="29:29" x14ac:dyDescent="0.25">
      <c r="AC71960" s="379"/>
    </row>
    <row r="71961" spans="29:29" x14ac:dyDescent="0.25">
      <c r="AC71961" s="379"/>
    </row>
    <row r="71962" spans="29:29" x14ac:dyDescent="0.25">
      <c r="AC71962" s="379"/>
    </row>
    <row r="71963" spans="29:29" x14ac:dyDescent="0.25">
      <c r="AC71963" s="379"/>
    </row>
    <row r="71964" spans="29:29" x14ac:dyDescent="0.25">
      <c r="AC71964" s="379"/>
    </row>
    <row r="71965" spans="29:29" x14ac:dyDescent="0.25">
      <c r="AC71965" s="379"/>
    </row>
    <row r="71966" spans="29:29" x14ac:dyDescent="0.25">
      <c r="AC71966" s="379"/>
    </row>
    <row r="71967" spans="29:29" x14ac:dyDescent="0.25">
      <c r="AC71967" s="379"/>
    </row>
    <row r="71968" spans="29:29" x14ac:dyDescent="0.25">
      <c r="AC71968" s="379"/>
    </row>
    <row r="71969" spans="29:29" x14ac:dyDescent="0.25">
      <c r="AC71969" s="379"/>
    </row>
    <row r="71970" spans="29:29" x14ac:dyDescent="0.25">
      <c r="AC71970" s="379"/>
    </row>
    <row r="71971" spans="29:29" x14ac:dyDescent="0.25">
      <c r="AC71971" s="379"/>
    </row>
    <row r="71972" spans="29:29" x14ac:dyDescent="0.25">
      <c r="AC71972" s="379"/>
    </row>
    <row r="71973" spans="29:29" x14ac:dyDescent="0.25">
      <c r="AC71973" s="379"/>
    </row>
    <row r="71974" spans="29:29" x14ac:dyDescent="0.25">
      <c r="AC71974" s="379"/>
    </row>
    <row r="71975" spans="29:29" x14ac:dyDescent="0.25">
      <c r="AC71975" s="379"/>
    </row>
    <row r="71976" spans="29:29" x14ac:dyDescent="0.25">
      <c r="AC71976" s="379"/>
    </row>
    <row r="71977" spans="29:29" x14ac:dyDescent="0.25">
      <c r="AC71977" s="379"/>
    </row>
    <row r="71978" spans="29:29" x14ac:dyDescent="0.25">
      <c r="AC71978" s="379"/>
    </row>
    <row r="71979" spans="29:29" x14ac:dyDescent="0.25">
      <c r="AC71979" s="379"/>
    </row>
    <row r="71980" spans="29:29" x14ac:dyDescent="0.25">
      <c r="AC71980" s="379"/>
    </row>
    <row r="71981" spans="29:29" x14ac:dyDescent="0.25">
      <c r="AC71981" s="379"/>
    </row>
    <row r="71982" spans="29:29" x14ac:dyDescent="0.25">
      <c r="AC71982" s="379"/>
    </row>
    <row r="71983" spans="29:29" x14ac:dyDescent="0.25">
      <c r="AC71983" s="379"/>
    </row>
    <row r="71984" spans="29:29" x14ac:dyDescent="0.25">
      <c r="AC71984" s="379"/>
    </row>
    <row r="71985" spans="29:29" x14ac:dyDescent="0.25">
      <c r="AC71985" s="379"/>
    </row>
    <row r="71986" spans="29:29" x14ac:dyDescent="0.25">
      <c r="AC71986" s="379"/>
    </row>
    <row r="71987" spans="29:29" x14ac:dyDescent="0.25">
      <c r="AC71987" s="379"/>
    </row>
    <row r="71988" spans="29:29" x14ac:dyDescent="0.25">
      <c r="AC71988" s="379"/>
    </row>
    <row r="71989" spans="29:29" x14ac:dyDescent="0.25">
      <c r="AC71989" s="379"/>
    </row>
    <row r="71990" spans="29:29" x14ac:dyDescent="0.25">
      <c r="AC71990" s="379"/>
    </row>
    <row r="71991" spans="29:29" x14ac:dyDescent="0.25">
      <c r="AC71991" s="379"/>
    </row>
    <row r="71992" spans="29:29" x14ac:dyDescent="0.25">
      <c r="AC71992" s="379"/>
    </row>
    <row r="71993" spans="29:29" x14ac:dyDescent="0.25">
      <c r="AC71993" s="379"/>
    </row>
    <row r="71994" spans="29:29" x14ac:dyDescent="0.25">
      <c r="AC71994" s="379"/>
    </row>
    <row r="71995" spans="29:29" x14ac:dyDescent="0.25">
      <c r="AC71995" s="379"/>
    </row>
    <row r="71996" spans="29:29" x14ac:dyDescent="0.25">
      <c r="AC71996" s="379"/>
    </row>
    <row r="71997" spans="29:29" x14ac:dyDescent="0.25">
      <c r="AC71997" s="379"/>
    </row>
    <row r="71998" spans="29:29" x14ac:dyDescent="0.25">
      <c r="AC71998" s="379"/>
    </row>
    <row r="71999" spans="29:29" x14ac:dyDescent="0.25">
      <c r="AC71999" s="379"/>
    </row>
    <row r="72000" spans="29:29" x14ac:dyDescent="0.25">
      <c r="AC72000" s="379"/>
    </row>
    <row r="72001" spans="29:29" x14ac:dyDescent="0.25">
      <c r="AC72001" s="379"/>
    </row>
    <row r="72002" spans="29:29" x14ac:dyDescent="0.25">
      <c r="AC72002" s="379"/>
    </row>
    <row r="72003" spans="29:29" x14ac:dyDescent="0.25">
      <c r="AC72003" s="379"/>
    </row>
    <row r="72004" spans="29:29" x14ac:dyDescent="0.25">
      <c r="AC72004" s="379"/>
    </row>
    <row r="72005" spans="29:29" x14ac:dyDescent="0.25">
      <c r="AC72005" s="379"/>
    </row>
    <row r="72006" spans="29:29" x14ac:dyDescent="0.25">
      <c r="AC72006" s="379"/>
    </row>
    <row r="72007" spans="29:29" x14ac:dyDescent="0.25">
      <c r="AC72007" s="379"/>
    </row>
    <row r="72008" spans="29:29" x14ac:dyDescent="0.25">
      <c r="AC72008" s="379"/>
    </row>
    <row r="72009" spans="29:29" x14ac:dyDescent="0.25">
      <c r="AC72009" s="379"/>
    </row>
    <row r="72010" spans="29:29" x14ac:dyDescent="0.25">
      <c r="AC72010" s="379"/>
    </row>
    <row r="72011" spans="29:29" x14ac:dyDescent="0.25">
      <c r="AC72011" s="379"/>
    </row>
    <row r="72012" spans="29:29" x14ac:dyDescent="0.25">
      <c r="AC72012" s="379"/>
    </row>
    <row r="72013" spans="29:29" x14ac:dyDescent="0.25">
      <c r="AC72013" s="379"/>
    </row>
    <row r="72014" spans="29:29" x14ac:dyDescent="0.25">
      <c r="AC72014" s="379"/>
    </row>
    <row r="72015" spans="29:29" x14ac:dyDescent="0.25">
      <c r="AC72015" s="379"/>
    </row>
    <row r="72016" spans="29:29" x14ac:dyDescent="0.25">
      <c r="AC72016" s="379"/>
    </row>
    <row r="72017" spans="29:29" x14ac:dyDescent="0.25">
      <c r="AC72017" s="379"/>
    </row>
    <row r="72018" spans="29:29" x14ac:dyDescent="0.25">
      <c r="AC72018" s="379"/>
    </row>
    <row r="72019" spans="29:29" x14ac:dyDescent="0.25">
      <c r="AC72019" s="379"/>
    </row>
    <row r="72020" spans="29:29" x14ac:dyDescent="0.25">
      <c r="AC72020" s="379"/>
    </row>
    <row r="72021" spans="29:29" x14ac:dyDescent="0.25">
      <c r="AC72021" s="379"/>
    </row>
    <row r="72022" spans="29:29" x14ac:dyDescent="0.25">
      <c r="AC72022" s="379"/>
    </row>
    <row r="72023" spans="29:29" x14ac:dyDescent="0.25">
      <c r="AC72023" s="379"/>
    </row>
    <row r="72024" spans="29:29" x14ac:dyDescent="0.25">
      <c r="AC72024" s="379"/>
    </row>
    <row r="72025" spans="29:29" x14ac:dyDescent="0.25">
      <c r="AC72025" s="379"/>
    </row>
    <row r="72026" spans="29:29" x14ac:dyDescent="0.25">
      <c r="AC72026" s="379"/>
    </row>
    <row r="72027" spans="29:29" x14ac:dyDescent="0.25">
      <c r="AC72027" s="379"/>
    </row>
    <row r="72028" spans="29:29" x14ac:dyDescent="0.25">
      <c r="AC72028" s="379"/>
    </row>
    <row r="72029" spans="29:29" x14ac:dyDescent="0.25">
      <c r="AC72029" s="379"/>
    </row>
    <row r="72030" spans="29:29" x14ac:dyDescent="0.25">
      <c r="AC72030" s="379"/>
    </row>
    <row r="72031" spans="29:29" x14ac:dyDescent="0.25">
      <c r="AC72031" s="379"/>
    </row>
    <row r="72032" spans="29:29" x14ac:dyDescent="0.25">
      <c r="AC72032" s="379"/>
    </row>
    <row r="72033" spans="29:29" x14ac:dyDescent="0.25">
      <c r="AC72033" s="379"/>
    </row>
    <row r="72034" spans="29:29" x14ac:dyDescent="0.25">
      <c r="AC72034" s="379"/>
    </row>
    <row r="72035" spans="29:29" x14ac:dyDescent="0.25">
      <c r="AC72035" s="379"/>
    </row>
    <row r="72036" spans="29:29" x14ac:dyDescent="0.25">
      <c r="AC72036" s="379"/>
    </row>
    <row r="72037" spans="29:29" x14ac:dyDescent="0.25">
      <c r="AC72037" s="379"/>
    </row>
    <row r="72038" spans="29:29" x14ac:dyDescent="0.25">
      <c r="AC72038" s="379"/>
    </row>
    <row r="72039" spans="29:29" x14ac:dyDescent="0.25">
      <c r="AC72039" s="379"/>
    </row>
    <row r="72040" spans="29:29" x14ac:dyDescent="0.25">
      <c r="AC72040" s="379"/>
    </row>
    <row r="72041" spans="29:29" x14ac:dyDescent="0.25">
      <c r="AC72041" s="379"/>
    </row>
    <row r="72042" spans="29:29" x14ac:dyDescent="0.25">
      <c r="AC72042" s="379"/>
    </row>
    <row r="72043" spans="29:29" x14ac:dyDescent="0.25">
      <c r="AC72043" s="379"/>
    </row>
    <row r="72044" spans="29:29" x14ac:dyDescent="0.25">
      <c r="AC72044" s="379"/>
    </row>
    <row r="72045" spans="29:29" x14ac:dyDescent="0.25">
      <c r="AC72045" s="379"/>
    </row>
    <row r="72046" spans="29:29" x14ac:dyDescent="0.25">
      <c r="AC72046" s="379"/>
    </row>
    <row r="72047" spans="29:29" x14ac:dyDescent="0.25">
      <c r="AC72047" s="379"/>
    </row>
    <row r="72048" spans="29:29" x14ac:dyDescent="0.25">
      <c r="AC72048" s="379"/>
    </row>
    <row r="72049" spans="29:29" x14ac:dyDescent="0.25">
      <c r="AC72049" s="379"/>
    </row>
    <row r="72050" spans="29:29" x14ac:dyDescent="0.25">
      <c r="AC72050" s="379"/>
    </row>
    <row r="72051" spans="29:29" x14ac:dyDescent="0.25">
      <c r="AC72051" s="379"/>
    </row>
    <row r="72052" spans="29:29" x14ac:dyDescent="0.25">
      <c r="AC72052" s="379"/>
    </row>
    <row r="72053" spans="29:29" x14ac:dyDescent="0.25">
      <c r="AC72053" s="379"/>
    </row>
    <row r="72054" spans="29:29" x14ac:dyDescent="0.25">
      <c r="AC72054" s="379"/>
    </row>
    <row r="72055" spans="29:29" x14ac:dyDescent="0.25">
      <c r="AC72055" s="379"/>
    </row>
    <row r="72056" spans="29:29" x14ac:dyDescent="0.25">
      <c r="AC72056" s="379"/>
    </row>
    <row r="72057" spans="29:29" x14ac:dyDescent="0.25">
      <c r="AC72057" s="379"/>
    </row>
    <row r="72058" spans="29:29" x14ac:dyDescent="0.25">
      <c r="AC72058" s="379"/>
    </row>
    <row r="72059" spans="29:29" x14ac:dyDescent="0.25">
      <c r="AC72059" s="379"/>
    </row>
    <row r="72060" spans="29:29" x14ac:dyDescent="0.25">
      <c r="AC72060" s="379"/>
    </row>
    <row r="72061" spans="29:29" x14ac:dyDescent="0.25">
      <c r="AC72061" s="379"/>
    </row>
    <row r="72062" spans="29:29" x14ac:dyDescent="0.25">
      <c r="AC72062" s="379"/>
    </row>
    <row r="72063" spans="29:29" x14ac:dyDescent="0.25">
      <c r="AC72063" s="379"/>
    </row>
    <row r="72064" spans="29:29" x14ac:dyDescent="0.25">
      <c r="AC72064" s="379"/>
    </row>
    <row r="72065" spans="29:29" x14ac:dyDescent="0.25">
      <c r="AC72065" s="379"/>
    </row>
    <row r="72066" spans="29:29" x14ac:dyDescent="0.25">
      <c r="AC72066" s="379"/>
    </row>
    <row r="72067" spans="29:29" x14ac:dyDescent="0.25">
      <c r="AC72067" s="379"/>
    </row>
    <row r="72068" spans="29:29" x14ac:dyDescent="0.25">
      <c r="AC72068" s="379"/>
    </row>
    <row r="72069" spans="29:29" x14ac:dyDescent="0.25">
      <c r="AC72069" s="379"/>
    </row>
    <row r="72070" spans="29:29" x14ac:dyDescent="0.25">
      <c r="AC72070" s="379"/>
    </row>
    <row r="72071" spans="29:29" x14ac:dyDescent="0.25">
      <c r="AC72071" s="379"/>
    </row>
    <row r="72072" spans="29:29" x14ac:dyDescent="0.25">
      <c r="AC72072" s="379"/>
    </row>
    <row r="72073" spans="29:29" x14ac:dyDescent="0.25">
      <c r="AC72073" s="379"/>
    </row>
    <row r="72074" spans="29:29" x14ac:dyDescent="0.25">
      <c r="AC72074" s="379"/>
    </row>
    <row r="72075" spans="29:29" x14ac:dyDescent="0.25">
      <c r="AC72075" s="379"/>
    </row>
    <row r="72076" spans="29:29" x14ac:dyDescent="0.25">
      <c r="AC72076" s="379"/>
    </row>
    <row r="72077" spans="29:29" x14ac:dyDescent="0.25">
      <c r="AC72077" s="379"/>
    </row>
    <row r="72078" spans="29:29" x14ac:dyDescent="0.25">
      <c r="AC72078" s="379"/>
    </row>
    <row r="72079" spans="29:29" x14ac:dyDescent="0.25">
      <c r="AC72079" s="379"/>
    </row>
    <row r="72080" spans="29:29" x14ac:dyDescent="0.25">
      <c r="AC72080" s="379"/>
    </row>
    <row r="72081" spans="29:29" x14ac:dyDescent="0.25">
      <c r="AC72081" s="379"/>
    </row>
    <row r="72082" spans="29:29" x14ac:dyDescent="0.25">
      <c r="AC72082" s="379"/>
    </row>
    <row r="72083" spans="29:29" x14ac:dyDescent="0.25">
      <c r="AC72083" s="379"/>
    </row>
    <row r="72084" spans="29:29" x14ac:dyDescent="0.25">
      <c r="AC72084" s="379"/>
    </row>
    <row r="72085" spans="29:29" x14ac:dyDescent="0.25">
      <c r="AC72085" s="379"/>
    </row>
    <row r="72086" spans="29:29" x14ac:dyDescent="0.25">
      <c r="AC72086" s="379"/>
    </row>
    <row r="72087" spans="29:29" x14ac:dyDescent="0.25">
      <c r="AC72087" s="379"/>
    </row>
    <row r="72088" spans="29:29" x14ac:dyDescent="0.25">
      <c r="AC72088" s="379"/>
    </row>
    <row r="72089" spans="29:29" x14ac:dyDescent="0.25">
      <c r="AC72089" s="379"/>
    </row>
    <row r="72090" spans="29:29" x14ac:dyDescent="0.25">
      <c r="AC72090" s="379"/>
    </row>
    <row r="72091" spans="29:29" x14ac:dyDescent="0.25">
      <c r="AC72091" s="379"/>
    </row>
    <row r="72092" spans="29:29" x14ac:dyDescent="0.25">
      <c r="AC72092" s="379"/>
    </row>
    <row r="72093" spans="29:29" x14ac:dyDescent="0.25">
      <c r="AC72093" s="379"/>
    </row>
    <row r="72094" spans="29:29" x14ac:dyDescent="0.25">
      <c r="AC72094" s="379"/>
    </row>
    <row r="72095" spans="29:29" x14ac:dyDescent="0.25">
      <c r="AC72095" s="379"/>
    </row>
    <row r="72096" spans="29:29" x14ac:dyDescent="0.25">
      <c r="AC72096" s="379"/>
    </row>
    <row r="72097" spans="29:29" x14ac:dyDescent="0.25">
      <c r="AC72097" s="379"/>
    </row>
    <row r="72098" spans="29:29" x14ac:dyDescent="0.25">
      <c r="AC72098" s="379"/>
    </row>
    <row r="72099" spans="29:29" x14ac:dyDescent="0.25">
      <c r="AC72099" s="379"/>
    </row>
    <row r="72100" spans="29:29" x14ac:dyDescent="0.25">
      <c r="AC72100" s="379"/>
    </row>
    <row r="72101" spans="29:29" x14ac:dyDescent="0.25">
      <c r="AC72101" s="379"/>
    </row>
    <row r="72102" spans="29:29" x14ac:dyDescent="0.25">
      <c r="AC72102" s="379"/>
    </row>
    <row r="72103" spans="29:29" x14ac:dyDescent="0.25">
      <c r="AC72103" s="379"/>
    </row>
    <row r="72104" spans="29:29" x14ac:dyDescent="0.25">
      <c r="AC72104" s="379"/>
    </row>
    <row r="72105" spans="29:29" x14ac:dyDescent="0.25">
      <c r="AC72105" s="379"/>
    </row>
    <row r="72106" spans="29:29" x14ac:dyDescent="0.25">
      <c r="AC72106" s="379"/>
    </row>
    <row r="72107" spans="29:29" x14ac:dyDescent="0.25">
      <c r="AC72107" s="379"/>
    </row>
    <row r="72108" spans="29:29" x14ac:dyDescent="0.25">
      <c r="AC72108" s="379"/>
    </row>
    <row r="72109" spans="29:29" x14ac:dyDescent="0.25">
      <c r="AC72109" s="379"/>
    </row>
    <row r="72110" spans="29:29" x14ac:dyDescent="0.25">
      <c r="AC72110" s="379"/>
    </row>
    <row r="72111" spans="29:29" x14ac:dyDescent="0.25">
      <c r="AC72111" s="379"/>
    </row>
    <row r="72112" spans="29:29" x14ac:dyDescent="0.25">
      <c r="AC72112" s="379"/>
    </row>
    <row r="72113" spans="29:29" x14ac:dyDescent="0.25">
      <c r="AC72113" s="379"/>
    </row>
    <row r="72114" spans="29:29" x14ac:dyDescent="0.25">
      <c r="AC72114" s="379"/>
    </row>
    <row r="72115" spans="29:29" x14ac:dyDescent="0.25">
      <c r="AC72115" s="379"/>
    </row>
    <row r="72116" spans="29:29" x14ac:dyDescent="0.25">
      <c r="AC72116" s="379"/>
    </row>
    <row r="72117" spans="29:29" x14ac:dyDescent="0.25">
      <c r="AC72117" s="379"/>
    </row>
    <row r="72118" spans="29:29" x14ac:dyDescent="0.25">
      <c r="AC72118" s="379"/>
    </row>
    <row r="72119" spans="29:29" x14ac:dyDescent="0.25">
      <c r="AC72119" s="379"/>
    </row>
    <row r="72120" spans="29:29" x14ac:dyDescent="0.25">
      <c r="AC72120" s="379"/>
    </row>
    <row r="72121" spans="29:29" x14ac:dyDescent="0.25">
      <c r="AC72121" s="379"/>
    </row>
    <row r="72122" spans="29:29" x14ac:dyDescent="0.25">
      <c r="AC72122" s="379"/>
    </row>
    <row r="72123" spans="29:29" x14ac:dyDescent="0.25">
      <c r="AC72123" s="379"/>
    </row>
    <row r="72124" spans="29:29" x14ac:dyDescent="0.25">
      <c r="AC72124" s="379"/>
    </row>
    <row r="72125" spans="29:29" x14ac:dyDescent="0.25">
      <c r="AC72125" s="379"/>
    </row>
    <row r="72126" spans="29:29" x14ac:dyDescent="0.25">
      <c r="AC72126" s="379"/>
    </row>
    <row r="72127" spans="29:29" x14ac:dyDescent="0.25">
      <c r="AC72127" s="379"/>
    </row>
    <row r="72128" spans="29:29" x14ac:dyDescent="0.25">
      <c r="AC72128" s="379"/>
    </row>
    <row r="72129" spans="29:29" x14ac:dyDescent="0.25">
      <c r="AC72129" s="379"/>
    </row>
    <row r="72130" spans="29:29" x14ac:dyDescent="0.25">
      <c r="AC72130" s="379"/>
    </row>
    <row r="72131" spans="29:29" x14ac:dyDescent="0.25">
      <c r="AC72131" s="379"/>
    </row>
    <row r="72132" spans="29:29" x14ac:dyDescent="0.25">
      <c r="AC72132" s="379"/>
    </row>
    <row r="72133" spans="29:29" x14ac:dyDescent="0.25">
      <c r="AC72133" s="379"/>
    </row>
    <row r="72134" spans="29:29" x14ac:dyDescent="0.25">
      <c r="AC72134" s="379"/>
    </row>
    <row r="72135" spans="29:29" x14ac:dyDescent="0.25">
      <c r="AC72135" s="379"/>
    </row>
    <row r="72136" spans="29:29" x14ac:dyDescent="0.25">
      <c r="AC72136" s="379"/>
    </row>
    <row r="72137" spans="29:29" x14ac:dyDescent="0.25">
      <c r="AC72137" s="379"/>
    </row>
    <row r="72138" spans="29:29" x14ac:dyDescent="0.25">
      <c r="AC72138" s="379"/>
    </row>
    <row r="72139" spans="29:29" x14ac:dyDescent="0.25">
      <c r="AC72139" s="379"/>
    </row>
    <row r="72140" spans="29:29" x14ac:dyDescent="0.25">
      <c r="AC72140" s="379"/>
    </row>
    <row r="72141" spans="29:29" x14ac:dyDescent="0.25">
      <c r="AC72141" s="379"/>
    </row>
    <row r="72142" spans="29:29" x14ac:dyDescent="0.25">
      <c r="AC72142" s="379"/>
    </row>
    <row r="72143" spans="29:29" x14ac:dyDescent="0.25">
      <c r="AC72143" s="379"/>
    </row>
    <row r="72144" spans="29:29" x14ac:dyDescent="0.25">
      <c r="AC72144" s="379"/>
    </row>
    <row r="72145" spans="29:29" x14ac:dyDescent="0.25">
      <c r="AC72145" s="379"/>
    </row>
    <row r="72146" spans="29:29" x14ac:dyDescent="0.25">
      <c r="AC72146" s="379"/>
    </row>
    <row r="72147" spans="29:29" x14ac:dyDescent="0.25">
      <c r="AC72147" s="379"/>
    </row>
    <row r="72148" spans="29:29" x14ac:dyDescent="0.25">
      <c r="AC72148" s="379"/>
    </row>
    <row r="72149" spans="29:29" x14ac:dyDescent="0.25">
      <c r="AC72149" s="379"/>
    </row>
    <row r="72150" spans="29:29" x14ac:dyDescent="0.25">
      <c r="AC72150" s="379"/>
    </row>
    <row r="72151" spans="29:29" x14ac:dyDescent="0.25">
      <c r="AC72151" s="379"/>
    </row>
    <row r="72152" spans="29:29" x14ac:dyDescent="0.25">
      <c r="AC72152" s="379"/>
    </row>
    <row r="72153" spans="29:29" x14ac:dyDescent="0.25">
      <c r="AC72153" s="379"/>
    </row>
    <row r="72154" spans="29:29" x14ac:dyDescent="0.25">
      <c r="AC72154" s="379"/>
    </row>
    <row r="72155" spans="29:29" x14ac:dyDescent="0.25">
      <c r="AC72155" s="379"/>
    </row>
    <row r="72156" spans="29:29" x14ac:dyDescent="0.25">
      <c r="AC72156" s="379"/>
    </row>
    <row r="72157" spans="29:29" x14ac:dyDescent="0.25">
      <c r="AC72157" s="379"/>
    </row>
    <row r="72158" spans="29:29" x14ac:dyDescent="0.25">
      <c r="AC72158" s="379"/>
    </row>
    <row r="72159" spans="29:29" x14ac:dyDescent="0.25">
      <c r="AC72159" s="379"/>
    </row>
    <row r="72160" spans="29:29" x14ac:dyDescent="0.25">
      <c r="AC72160" s="379"/>
    </row>
    <row r="72161" spans="29:29" x14ac:dyDescent="0.25">
      <c r="AC72161" s="379"/>
    </row>
    <row r="72162" spans="29:29" x14ac:dyDescent="0.25">
      <c r="AC72162" s="379"/>
    </row>
    <row r="72163" spans="29:29" x14ac:dyDescent="0.25">
      <c r="AC72163" s="379"/>
    </row>
    <row r="72164" spans="29:29" x14ac:dyDescent="0.25">
      <c r="AC72164" s="379"/>
    </row>
    <row r="72165" spans="29:29" x14ac:dyDescent="0.25">
      <c r="AC72165" s="379"/>
    </row>
    <row r="72166" spans="29:29" x14ac:dyDescent="0.25">
      <c r="AC72166" s="379"/>
    </row>
    <row r="72167" spans="29:29" x14ac:dyDescent="0.25">
      <c r="AC72167" s="379"/>
    </row>
    <row r="72168" spans="29:29" x14ac:dyDescent="0.25">
      <c r="AC72168" s="379"/>
    </row>
    <row r="72169" spans="29:29" x14ac:dyDescent="0.25">
      <c r="AC72169" s="379"/>
    </row>
    <row r="72170" spans="29:29" x14ac:dyDescent="0.25">
      <c r="AC72170" s="379"/>
    </row>
    <row r="72171" spans="29:29" x14ac:dyDescent="0.25">
      <c r="AC72171" s="379"/>
    </row>
    <row r="72172" spans="29:29" x14ac:dyDescent="0.25">
      <c r="AC72172" s="379"/>
    </row>
    <row r="72173" spans="29:29" x14ac:dyDescent="0.25">
      <c r="AC72173" s="379"/>
    </row>
    <row r="72174" spans="29:29" x14ac:dyDescent="0.25">
      <c r="AC72174" s="379"/>
    </row>
    <row r="72175" spans="29:29" x14ac:dyDescent="0.25">
      <c r="AC72175" s="379"/>
    </row>
    <row r="72176" spans="29:29" x14ac:dyDescent="0.25">
      <c r="AC72176" s="379"/>
    </row>
    <row r="72177" spans="29:29" x14ac:dyDescent="0.25">
      <c r="AC72177" s="379"/>
    </row>
    <row r="72178" spans="29:29" x14ac:dyDescent="0.25">
      <c r="AC72178" s="379"/>
    </row>
    <row r="72179" spans="29:29" x14ac:dyDescent="0.25">
      <c r="AC72179" s="379"/>
    </row>
    <row r="72180" spans="29:29" x14ac:dyDescent="0.25">
      <c r="AC72180" s="379"/>
    </row>
    <row r="72181" spans="29:29" x14ac:dyDescent="0.25">
      <c r="AC72181" s="379"/>
    </row>
    <row r="72182" spans="29:29" x14ac:dyDescent="0.25">
      <c r="AC72182" s="379"/>
    </row>
    <row r="72183" spans="29:29" x14ac:dyDescent="0.25">
      <c r="AC72183" s="379"/>
    </row>
    <row r="72184" spans="29:29" x14ac:dyDescent="0.25">
      <c r="AC72184" s="379"/>
    </row>
    <row r="72185" spans="29:29" x14ac:dyDescent="0.25">
      <c r="AC72185" s="379"/>
    </row>
    <row r="72186" spans="29:29" x14ac:dyDescent="0.25">
      <c r="AC72186" s="379"/>
    </row>
    <row r="72187" spans="29:29" x14ac:dyDescent="0.25">
      <c r="AC72187" s="379"/>
    </row>
    <row r="72188" spans="29:29" x14ac:dyDescent="0.25">
      <c r="AC72188" s="379"/>
    </row>
    <row r="72189" spans="29:29" x14ac:dyDescent="0.25">
      <c r="AC72189" s="379"/>
    </row>
    <row r="72190" spans="29:29" x14ac:dyDescent="0.25">
      <c r="AC72190" s="379"/>
    </row>
    <row r="72191" spans="29:29" x14ac:dyDescent="0.25">
      <c r="AC72191" s="379"/>
    </row>
    <row r="72192" spans="29:29" x14ac:dyDescent="0.25">
      <c r="AC72192" s="379"/>
    </row>
    <row r="72193" spans="29:29" x14ac:dyDescent="0.25">
      <c r="AC72193" s="379"/>
    </row>
    <row r="72194" spans="29:29" x14ac:dyDescent="0.25">
      <c r="AC72194" s="379"/>
    </row>
    <row r="72195" spans="29:29" x14ac:dyDescent="0.25">
      <c r="AC72195" s="379"/>
    </row>
    <row r="72196" spans="29:29" x14ac:dyDescent="0.25">
      <c r="AC72196" s="379"/>
    </row>
    <row r="72197" spans="29:29" x14ac:dyDescent="0.25">
      <c r="AC72197" s="379"/>
    </row>
    <row r="72198" spans="29:29" x14ac:dyDescent="0.25">
      <c r="AC72198" s="379"/>
    </row>
    <row r="72199" spans="29:29" x14ac:dyDescent="0.25">
      <c r="AC72199" s="379"/>
    </row>
    <row r="72200" spans="29:29" x14ac:dyDescent="0.25">
      <c r="AC72200" s="379"/>
    </row>
    <row r="72201" spans="29:29" x14ac:dyDescent="0.25">
      <c r="AC72201" s="379"/>
    </row>
    <row r="72202" spans="29:29" x14ac:dyDescent="0.25">
      <c r="AC72202" s="379"/>
    </row>
    <row r="72203" spans="29:29" x14ac:dyDescent="0.25">
      <c r="AC72203" s="379"/>
    </row>
    <row r="72204" spans="29:29" x14ac:dyDescent="0.25">
      <c r="AC72204" s="379"/>
    </row>
    <row r="72205" spans="29:29" x14ac:dyDescent="0.25">
      <c r="AC72205" s="379"/>
    </row>
    <row r="72206" spans="29:29" x14ac:dyDescent="0.25">
      <c r="AC72206" s="379"/>
    </row>
    <row r="72207" spans="29:29" x14ac:dyDescent="0.25">
      <c r="AC72207" s="379"/>
    </row>
    <row r="72208" spans="29:29" x14ac:dyDescent="0.25">
      <c r="AC72208" s="379"/>
    </row>
    <row r="72209" spans="29:29" x14ac:dyDescent="0.25">
      <c r="AC72209" s="379"/>
    </row>
    <row r="72210" spans="29:29" x14ac:dyDescent="0.25">
      <c r="AC72210" s="379"/>
    </row>
    <row r="72211" spans="29:29" x14ac:dyDescent="0.25">
      <c r="AC72211" s="379"/>
    </row>
    <row r="72212" spans="29:29" x14ac:dyDescent="0.25">
      <c r="AC72212" s="379"/>
    </row>
    <row r="72213" spans="29:29" x14ac:dyDescent="0.25">
      <c r="AC72213" s="379"/>
    </row>
    <row r="72214" spans="29:29" x14ac:dyDescent="0.25">
      <c r="AC72214" s="379"/>
    </row>
    <row r="72215" spans="29:29" x14ac:dyDescent="0.25">
      <c r="AC72215" s="379"/>
    </row>
    <row r="72216" spans="29:29" x14ac:dyDescent="0.25">
      <c r="AC72216" s="379"/>
    </row>
    <row r="72217" spans="29:29" x14ac:dyDescent="0.25">
      <c r="AC72217" s="379"/>
    </row>
    <row r="72218" spans="29:29" x14ac:dyDescent="0.25">
      <c r="AC72218" s="379"/>
    </row>
    <row r="72219" spans="29:29" x14ac:dyDescent="0.25">
      <c r="AC72219" s="379"/>
    </row>
    <row r="72220" spans="29:29" x14ac:dyDescent="0.25">
      <c r="AC72220" s="379"/>
    </row>
    <row r="72221" spans="29:29" x14ac:dyDescent="0.25">
      <c r="AC72221" s="379"/>
    </row>
    <row r="72222" spans="29:29" x14ac:dyDescent="0.25">
      <c r="AC72222" s="379"/>
    </row>
    <row r="72223" spans="29:29" x14ac:dyDescent="0.25">
      <c r="AC72223" s="379"/>
    </row>
    <row r="72224" spans="29:29" x14ac:dyDescent="0.25">
      <c r="AC72224" s="379"/>
    </row>
    <row r="72225" spans="29:29" x14ac:dyDescent="0.25">
      <c r="AC72225" s="379"/>
    </row>
    <row r="72226" spans="29:29" x14ac:dyDescent="0.25">
      <c r="AC72226" s="379"/>
    </row>
    <row r="72227" spans="29:29" x14ac:dyDescent="0.25">
      <c r="AC72227" s="379"/>
    </row>
    <row r="72228" spans="29:29" x14ac:dyDescent="0.25">
      <c r="AC72228" s="379"/>
    </row>
    <row r="72229" spans="29:29" x14ac:dyDescent="0.25">
      <c r="AC72229" s="379"/>
    </row>
    <row r="72230" spans="29:29" x14ac:dyDescent="0.25">
      <c r="AC72230" s="379"/>
    </row>
    <row r="72231" spans="29:29" x14ac:dyDescent="0.25">
      <c r="AC72231" s="379"/>
    </row>
    <row r="72232" spans="29:29" x14ac:dyDescent="0.25">
      <c r="AC72232" s="379"/>
    </row>
    <row r="72233" spans="29:29" x14ac:dyDescent="0.25">
      <c r="AC72233" s="379"/>
    </row>
    <row r="72234" spans="29:29" x14ac:dyDescent="0.25">
      <c r="AC72234" s="379"/>
    </row>
    <row r="72235" spans="29:29" x14ac:dyDescent="0.25">
      <c r="AC72235" s="379"/>
    </row>
    <row r="72236" spans="29:29" x14ac:dyDescent="0.25">
      <c r="AC72236" s="379"/>
    </row>
    <row r="72237" spans="29:29" x14ac:dyDescent="0.25">
      <c r="AC72237" s="379"/>
    </row>
    <row r="72238" spans="29:29" x14ac:dyDescent="0.25">
      <c r="AC72238" s="379"/>
    </row>
    <row r="72239" spans="29:29" x14ac:dyDescent="0.25">
      <c r="AC72239" s="379"/>
    </row>
    <row r="72240" spans="29:29" x14ac:dyDescent="0.25">
      <c r="AC72240" s="379"/>
    </row>
    <row r="72241" spans="29:29" x14ac:dyDescent="0.25">
      <c r="AC72241" s="379"/>
    </row>
    <row r="72242" spans="29:29" x14ac:dyDescent="0.25">
      <c r="AC72242" s="379"/>
    </row>
    <row r="72243" spans="29:29" x14ac:dyDescent="0.25">
      <c r="AC72243" s="379"/>
    </row>
    <row r="72244" spans="29:29" x14ac:dyDescent="0.25">
      <c r="AC72244" s="379"/>
    </row>
    <row r="72245" spans="29:29" x14ac:dyDescent="0.25">
      <c r="AC72245" s="379"/>
    </row>
    <row r="72246" spans="29:29" x14ac:dyDescent="0.25">
      <c r="AC72246" s="379"/>
    </row>
    <row r="72247" spans="29:29" x14ac:dyDescent="0.25">
      <c r="AC72247" s="379"/>
    </row>
    <row r="72248" spans="29:29" x14ac:dyDescent="0.25">
      <c r="AC72248" s="379"/>
    </row>
    <row r="72249" spans="29:29" x14ac:dyDescent="0.25">
      <c r="AC72249" s="379"/>
    </row>
    <row r="72250" spans="29:29" x14ac:dyDescent="0.25">
      <c r="AC72250" s="379"/>
    </row>
    <row r="72251" spans="29:29" x14ac:dyDescent="0.25">
      <c r="AC72251" s="379"/>
    </row>
    <row r="72252" spans="29:29" x14ac:dyDescent="0.25">
      <c r="AC72252" s="379"/>
    </row>
    <row r="72253" spans="29:29" x14ac:dyDescent="0.25">
      <c r="AC72253" s="379"/>
    </row>
    <row r="72254" spans="29:29" x14ac:dyDescent="0.25">
      <c r="AC72254" s="379"/>
    </row>
    <row r="72255" spans="29:29" x14ac:dyDescent="0.25">
      <c r="AC72255" s="379"/>
    </row>
    <row r="72256" spans="29:29" x14ac:dyDescent="0.25">
      <c r="AC72256" s="379"/>
    </row>
    <row r="72257" spans="29:29" x14ac:dyDescent="0.25">
      <c r="AC72257" s="379"/>
    </row>
    <row r="72258" spans="29:29" x14ac:dyDescent="0.25">
      <c r="AC72258" s="379"/>
    </row>
    <row r="72259" spans="29:29" x14ac:dyDescent="0.25">
      <c r="AC72259" s="379"/>
    </row>
    <row r="72260" spans="29:29" x14ac:dyDescent="0.25">
      <c r="AC72260" s="379"/>
    </row>
    <row r="72261" spans="29:29" x14ac:dyDescent="0.25">
      <c r="AC72261" s="379"/>
    </row>
    <row r="72262" spans="29:29" x14ac:dyDescent="0.25">
      <c r="AC72262" s="379"/>
    </row>
    <row r="72263" spans="29:29" x14ac:dyDescent="0.25">
      <c r="AC72263" s="379"/>
    </row>
    <row r="72264" spans="29:29" x14ac:dyDescent="0.25">
      <c r="AC72264" s="379"/>
    </row>
    <row r="72265" spans="29:29" x14ac:dyDescent="0.25">
      <c r="AC72265" s="379"/>
    </row>
    <row r="72266" spans="29:29" x14ac:dyDescent="0.25">
      <c r="AC72266" s="379"/>
    </row>
    <row r="72267" spans="29:29" x14ac:dyDescent="0.25">
      <c r="AC72267" s="379"/>
    </row>
    <row r="72268" spans="29:29" x14ac:dyDescent="0.25">
      <c r="AC72268" s="379"/>
    </row>
    <row r="72269" spans="29:29" x14ac:dyDescent="0.25">
      <c r="AC72269" s="379"/>
    </row>
    <row r="72270" spans="29:29" x14ac:dyDescent="0.25">
      <c r="AC72270" s="379"/>
    </row>
    <row r="72271" spans="29:29" x14ac:dyDescent="0.25">
      <c r="AC72271" s="379"/>
    </row>
    <row r="72272" spans="29:29" x14ac:dyDescent="0.25">
      <c r="AC72272" s="379"/>
    </row>
    <row r="72273" spans="29:29" x14ac:dyDescent="0.25">
      <c r="AC72273" s="379"/>
    </row>
    <row r="72274" spans="29:29" x14ac:dyDescent="0.25">
      <c r="AC72274" s="379"/>
    </row>
    <row r="72275" spans="29:29" x14ac:dyDescent="0.25">
      <c r="AC72275" s="379"/>
    </row>
    <row r="72276" spans="29:29" x14ac:dyDescent="0.25">
      <c r="AC72276" s="379"/>
    </row>
    <row r="72277" spans="29:29" x14ac:dyDescent="0.25">
      <c r="AC72277" s="379"/>
    </row>
    <row r="72278" spans="29:29" x14ac:dyDescent="0.25">
      <c r="AC72278" s="379"/>
    </row>
    <row r="72279" spans="29:29" x14ac:dyDescent="0.25">
      <c r="AC72279" s="379"/>
    </row>
    <row r="72280" spans="29:29" x14ac:dyDescent="0.25">
      <c r="AC72280" s="379"/>
    </row>
    <row r="72281" spans="29:29" x14ac:dyDescent="0.25">
      <c r="AC72281" s="379"/>
    </row>
    <row r="72282" spans="29:29" x14ac:dyDescent="0.25">
      <c r="AC72282" s="379"/>
    </row>
    <row r="72283" spans="29:29" x14ac:dyDescent="0.25">
      <c r="AC72283" s="379"/>
    </row>
    <row r="72284" spans="29:29" x14ac:dyDescent="0.25">
      <c r="AC72284" s="379"/>
    </row>
    <row r="72285" spans="29:29" x14ac:dyDescent="0.25">
      <c r="AC72285" s="379"/>
    </row>
    <row r="72286" spans="29:29" x14ac:dyDescent="0.25">
      <c r="AC72286" s="379"/>
    </row>
    <row r="72287" spans="29:29" x14ac:dyDescent="0.25">
      <c r="AC72287" s="379"/>
    </row>
    <row r="72288" spans="29:29" x14ac:dyDescent="0.25">
      <c r="AC72288" s="379"/>
    </row>
    <row r="72289" spans="29:29" x14ac:dyDescent="0.25">
      <c r="AC72289" s="379"/>
    </row>
    <row r="72290" spans="29:29" x14ac:dyDescent="0.25">
      <c r="AC72290" s="379"/>
    </row>
    <row r="72291" spans="29:29" x14ac:dyDescent="0.25">
      <c r="AC72291" s="379"/>
    </row>
    <row r="72292" spans="29:29" x14ac:dyDescent="0.25">
      <c r="AC72292" s="379"/>
    </row>
    <row r="72293" spans="29:29" x14ac:dyDescent="0.25">
      <c r="AC72293" s="379"/>
    </row>
    <row r="72294" spans="29:29" x14ac:dyDescent="0.25">
      <c r="AC72294" s="379"/>
    </row>
    <row r="72295" spans="29:29" x14ac:dyDescent="0.25">
      <c r="AC72295" s="379"/>
    </row>
    <row r="72296" spans="29:29" x14ac:dyDescent="0.25">
      <c r="AC72296" s="379"/>
    </row>
    <row r="72297" spans="29:29" x14ac:dyDescent="0.25">
      <c r="AC72297" s="379"/>
    </row>
    <row r="72298" spans="29:29" x14ac:dyDescent="0.25">
      <c r="AC72298" s="379"/>
    </row>
    <row r="72299" spans="29:29" x14ac:dyDescent="0.25">
      <c r="AC72299" s="379"/>
    </row>
    <row r="72300" spans="29:29" x14ac:dyDescent="0.25">
      <c r="AC72300" s="379"/>
    </row>
    <row r="72301" spans="29:29" x14ac:dyDescent="0.25">
      <c r="AC72301" s="379"/>
    </row>
    <row r="72302" spans="29:29" x14ac:dyDescent="0.25">
      <c r="AC72302" s="379"/>
    </row>
    <row r="72303" spans="29:29" x14ac:dyDescent="0.25">
      <c r="AC72303" s="379"/>
    </row>
    <row r="72304" spans="29:29" x14ac:dyDescent="0.25">
      <c r="AC72304" s="379"/>
    </row>
    <row r="72305" spans="29:29" x14ac:dyDescent="0.25">
      <c r="AC72305" s="379"/>
    </row>
    <row r="72306" spans="29:29" x14ac:dyDescent="0.25">
      <c r="AC72306" s="379"/>
    </row>
    <row r="72307" spans="29:29" x14ac:dyDescent="0.25">
      <c r="AC72307" s="379"/>
    </row>
    <row r="72308" spans="29:29" x14ac:dyDescent="0.25">
      <c r="AC72308" s="379"/>
    </row>
    <row r="72309" spans="29:29" x14ac:dyDescent="0.25">
      <c r="AC72309" s="379"/>
    </row>
    <row r="72310" spans="29:29" x14ac:dyDescent="0.25">
      <c r="AC72310" s="379"/>
    </row>
    <row r="72311" spans="29:29" x14ac:dyDescent="0.25">
      <c r="AC72311" s="379"/>
    </row>
    <row r="72312" spans="29:29" x14ac:dyDescent="0.25">
      <c r="AC72312" s="379"/>
    </row>
    <row r="72313" spans="29:29" x14ac:dyDescent="0.25">
      <c r="AC72313" s="379"/>
    </row>
    <row r="72314" spans="29:29" x14ac:dyDescent="0.25">
      <c r="AC72314" s="379"/>
    </row>
    <row r="72315" spans="29:29" x14ac:dyDescent="0.25">
      <c r="AC72315" s="379"/>
    </row>
    <row r="72316" spans="29:29" x14ac:dyDescent="0.25">
      <c r="AC72316" s="379"/>
    </row>
    <row r="72317" spans="29:29" x14ac:dyDescent="0.25">
      <c r="AC72317" s="379"/>
    </row>
    <row r="72318" spans="29:29" x14ac:dyDescent="0.25">
      <c r="AC72318" s="379"/>
    </row>
    <row r="72319" spans="29:29" x14ac:dyDescent="0.25">
      <c r="AC72319" s="379"/>
    </row>
    <row r="72320" spans="29:29" x14ac:dyDescent="0.25">
      <c r="AC72320" s="379"/>
    </row>
    <row r="72321" spans="29:29" x14ac:dyDescent="0.25">
      <c r="AC72321" s="379"/>
    </row>
    <row r="72322" spans="29:29" x14ac:dyDescent="0.25">
      <c r="AC72322" s="379"/>
    </row>
    <row r="72323" spans="29:29" x14ac:dyDescent="0.25">
      <c r="AC72323" s="379"/>
    </row>
    <row r="72324" spans="29:29" x14ac:dyDescent="0.25">
      <c r="AC72324" s="379"/>
    </row>
    <row r="72325" spans="29:29" x14ac:dyDescent="0.25">
      <c r="AC72325" s="379"/>
    </row>
    <row r="72326" spans="29:29" x14ac:dyDescent="0.25">
      <c r="AC72326" s="379"/>
    </row>
    <row r="72327" spans="29:29" x14ac:dyDescent="0.25">
      <c r="AC72327" s="379"/>
    </row>
    <row r="72328" spans="29:29" x14ac:dyDescent="0.25">
      <c r="AC72328" s="379"/>
    </row>
    <row r="72329" spans="29:29" x14ac:dyDescent="0.25">
      <c r="AC72329" s="379"/>
    </row>
    <row r="72330" spans="29:29" x14ac:dyDescent="0.25">
      <c r="AC72330" s="379"/>
    </row>
    <row r="72331" spans="29:29" x14ac:dyDescent="0.25">
      <c r="AC72331" s="379"/>
    </row>
    <row r="72332" spans="29:29" x14ac:dyDescent="0.25">
      <c r="AC72332" s="379"/>
    </row>
    <row r="72333" spans="29:29" x14ac:dyDescent="0.25">
      <c r="AC72333" s="379"/>
    </row>
    <row r="72334" spans="29:29" x14ac:dyDescent="0.25">
      <c r="AC72334" s="379"/>
    </row>
    <row r="72335" spans="29:29" x14ac:dyDescent="0.25">
      <c r="AC72335" s="379"/>
    </row>
    <row r="72336" spans="29:29" x14ac:dyDescent="0.25">
      <c r="AC72336" s="379"/>
    </row>
    <row r="72337" spans="29:29" x14ac:dyDescent="0.25">
      <c r="AC72337" s="379"/>
    </row>
    <row r="72338" spans="29:29" x14ac:dyDescent="0.25">
      <c r="AC72338" s="379"/>
    </row>
    <row r="72339" spans="29:29" x14ac:dyDescent="0.25">
      <c r="AC72339" s="379"/>
    </row>
    <row r="72340" spans="29:29" x14ac:dyDescent="0.25">
      <c r="AC72340" s="379"/>
    </row>
    <row r="72341" spans="29:29" x14ac:dyDescent="0.25">
      <c r="AC72341" s="379"/>
    </row>
    <row r="72342" spans="29:29" x14ac:dyDescent="0.25">
      <c r="AC72342" s="379"/>
    </row>
    <row r="72343" spans="29:29" x14ac:dyDescent="0.25">
      <c r="AC72343" s="379"/>
    </row>
    <row r="72344" spans="29:29" x14ac:dyDescent="0.25">
      <c r="AC72344" s="379"/>
    </row>
    <row r="72345" spans="29:29" x14ac:dyDescent="0.25">
      <c r="AC72345" s="379"/>
    </row>
    <row r="72346" spans="29:29" x14ac:dyDescent="0.25">
      <c r="AC72346" s="379"/>
    </row>
    <row r="72347" spans="29:29" x14ac:dyDescent="0.25">
      <c r="AC72347" s="379"/>
    </row>
    <row r="72348" spans="29:29" x14ac:dyDescent="0.25">
      <c r="AC72348" s="379"/>
    </row>
    <row r="72349" spans="29:29" x14ac:dyDescent="0.25">
      <c r="AC72349" s="379"/>
    </row>
    <row r="72350" spans="29:29" x14ac:dyDescent="0.25">
      <c r="AC72350" s="379"/>
    </row>
    <row r="72351" spans="29:29" x14ac:dyDescent="0.25">
      <c r="AC72351" s="379"/>
    </row>
    <row r="72352" spans="29:29" x14ac:dyDescent="0.25">
      <c r="AC72352" s="379"/>
    </row>
    <row r="72353" spans="29:29" x14ac:dyDescent="0.25">
      <c r="AC72353" s="379"/>
    </row>
    <row r="72354" spans="29:29" x14ac:dyDescent="0.25">
      <c r="AC72354" s="379"/>
    </row>
    <row r="72355" spans="29:29" x14ac:dyDescent="0.25">
      <c r="AC72355" s="379"/>
    </row>
    <row r="72356" spans="29:29" x14ac:dyDescent="0.25">
      <c r="AC72356" s="379"/>
    </row>
    <row r="72357" spans="29:29" x14ac:dyDescent="0.25">
      <c r="AC72357" s="379"/>
    </row>
    <row r="72358" spans="29:29" x14ac:dyDescent="0.25">
      <c r="AC72358" s="379"/>
    </row>
    <row r="72359" spans="29:29" x14ac:dyDescent="0.25">
      <c r="AC72359" s="379"/>
    </row>
    <row r="72360" spans="29:29" x14ac:dyDescent="0.25">
      <c r="AC72360" s="379"/>
    </row>
    <row r="72361" spans="29:29" x14ac:dyDescent="0.25">
      <c r="AC72361" s="379"/>
    </row>
    <row r="72362" spans="29:29" x14ac:dyDescent="0.25">
      <c r="AC72362" s="379"/>
    </row>
    <row r="72363" spans="29:29" x14ac:dyDescent="0.25">
      <c r="AC72363" s="379"/>
    </row>
    <row r="72364" spans="29:29" x14ac:dyDescent="0.25">
      <c r="AC72364" s="379"/>
    </row>
    <row r="72365" spans="29:29" x14ac:dyDescent="0.25">
      <c r="AC72365" s="379"/>
    </row>
    <row r="72366" spans="29:29" x14ac:dyDescent="0.25">
      <c r="AC72366" s="379"/>
    </row>
    <row r="72367" spans="29:29" x14ac:dyDescent="0.25">
      <c r="AC72367" s="379"/>
    </row>
    <row r="72368" spans="29:29" x14ac:dyDescent="0.25">
      <c r="AC72368" s="379"/>
    </row>
    <row r="72369" spans="29:29" x14ac:dyDescent="0.25">
      <c r="AC72369" s="379"/>
    </row>
    <row r="72370" spans="29:29" x14ac:dyDescent="0.25">
      <c r="AC72370" s="379"/>
    </row>
    <row r="72371" spans="29:29" x14ac:dyDescent="0.25">
      <c r="AC72371" s="379"/>
    </row>
    <row r="72372" spans="29:29" x14ac:dyDescent="0.25">
      <c r="AC72372" s="379"/>
    </row>
    <row r="72373" spans="29:29" x14ac:dyDescent="0.25">
      <c r="AC72373" s="379"/>
    </row>
    <row r="72374" spans="29:29" x14ac:dyDescent="0.25">
      <c r="AC72374" s="379"/>
    </row>
    <row r="72375" spans="29:29" x14ac:dyDescent="0.25">
      <c r="AC72375" s="379"/>
    </row>
    <row r="72376" spans="29:29" x14ac:dyDescent="0.25">
      <c r="AC72376" s="379"/>
    </row>
    <row r="72377" spans="29:29" x14ac:dyDescent="0.25">
      <c r="AC72377" s="379"/>
    </row>
    <row r="72378" spans="29:29" x14ac:dyDescent="0.25">
      <c r="AC72378" s="379"/>
    </row>
    <row r="72379" spans="29:29" x14ac:dyDescent="0.25">
      <c r="AC72379" s="379"/>
    </row>
    <row r="72380" spans="29:29" x14ac:dyDescent="0.25">
      <c r="AC72380" s="379"/>
    </row>
    <row r="72381" spans="29:29" x14ac:dyDescent="0.25">
      <c r="AC72381" s="379"/>
    </row>
    <row r="72382" spans="29:29" x14ac:dyDescent="0.25">
      <c r="AC72382" s="379"/>
    </row>
    <row r="72383" spans="29:29" x14ac:dyDescent="0.25">
      <c r="AC72383" s="379"/>
    </row>
    <row r="72384" spans="29:29" x14ac:dyDescent="0.25">
      <c r="AC72384" s="379"/>
    </row>
    <row r="72385" spans="29:29" x14ac:dyDescent="0.25">
      <c r="AC72385" s="379"/>
    </row>
    <row r="72386" spans="29:29" x14ac:dyDescent="0.25">
      <c r="AC72386" s="379"/>
    </row>
    <row r="72387" spans="29:29" x14ac:dyDescent="0.25">
      <c r="AC72387" s="379"/>
    </row>
    <row r="72388" spans="29:29" x14ac:dyDescent="0.25">
      <c r="AC72388" s="379"/>
    </row>
    <row r="72389" spans="29:29" x14ac:dyDescent="0.25">
      <c r="AC72389" s="379"/>
    </row>
    <row r="72390" spans="29:29" x14ac:dyDescent="0.25">
      <c r="AC72390" s="379"/>
    </row>
    <row r="72391" spans="29:29" x14ac:dyDescent="0.25">
      <c r="AC72391" s="379"/>
    </row>
    <row r="72392" spans="29:29" x14ac:dyDescent="0.25">
      <c r="AC72392" s="379"/>
    </row>
    <row r="72393" spans="29:29" x14ac:dyDescent="0.25">
      <c r="AC72393" s="379"/>
    </row>
    <row r="72394" spans="29:29" x14ac:dyDescent="0.25">
      <c r="AC72394" s="379"/>
    </row>
    <row r="72395" spans="29:29" x14ac:dyDescent="0.25">
      <c r="AC72395" s="379"/>
    </row>
    <row r="72396" spans="29:29" x14ac:dyDescent="0.25">
      <c r="AC72396" s="379"/>
    </row>
    <row r="72397" spans="29:29" x14ac:dyDescent="0.25">
      <c r="AC72397" s="379"/>
    </row>
    <row r="72398" spans="29:29" x14ac:dyDescent="0.25">
      <c r="AC72398" s="379"/>
    </row>
    <row r="72399" spans="29:29" x14ac:dyDescent="0.25">
      <c r="AC72399" s="379"/>
    </row>
    <row r="72400" spans="29:29" x14ac:dyDescent="0.25">
      <c r="AC72400" s="379"/>
    </row>
    <row r="72401" spans="29:29" x14ac:dyDescent="0.25">
      <c r="AC72401" s="379"/>
    </row>
    <row r="72402" spans="29:29" x14ac:dyDescent="0.25">
      <c r="AC72402" s="379"/>
    </row>
    <row r="72403" spans="29:29" x14ac:dyDescent="0.25">
      <c r="AC72403" s="379"/>
    </row>
    <row r="72404" spans="29:29" x14ac:dyDescent="0.25">
      <c r="AC72404" s="379"/>
    </row>
    <row r="72405" spans="29:29" x14ac:dyDescent="0.25">
      <c r="AC72405" s="379"/>
    </row>
    <row r="72406" spans="29:29" x14ac:dyDescent="0.25">
      <c r="AC72406" s="379"/>
    </row>
    <row r="72407" spans="29:29" x14ac:dyDescent="0.25">
      <c r="AC72407" s="379"/>
    </row>
    <row r="72408" spans="29:29" x14ac:dyDescent="0.25">
      <c r="AC72408" s="379"/>
    </row>
    <row r="72409" spans="29:29" x14ac:dyDescent="0.25">
      <c r="AC72409" s="379"/>
    </row>
    <row r="72410" spans="29:29" x14ac:dyDescent="0.25">
      <c r="AC72410" s="379"/>
    </row>
    <row r="72411" spans="29:29" x14ac:dyDescent="0.25">
      <c r="AC72411" s="379"/>
    </row>
    <row r="72412" spans="29:29" x14ac:dyDescent="0.25">
      <c r="AC72412" s="379"/>
    </row>
    <row r="72413" spans="29:29" x14ac:dyDescent="0.25">
      <c r="AC72413" s="379"/>
    </row>
    <row r="72414" spans="29:29" x14ac:dyDescent="0.25">
      <c r="AC72414" s="379"/>
    </row>
    <row r="72415" spans="29:29" x14ac:dyDescent="0.25">
      <c r="AC72415" s="379"/>
    </row>
    <row r="72416" spans="29:29" x14ac:dyDescent="0.25">
      <c r="AC72416" s="379"/>
    </row>
    <row r="72417" spans="29:29" x14ac:dyDescent="0.25">
      <c r="AC72417" s="379"/>
    </row>
    <row r="72418" spans="29:29" x14ac:dyDescent="0.25">
      <c r="AC72418" s="379"/>
    </row>
    <row r="72419" spans="29:29" x14ac:dyDescent="0.25">
      <c r="AC72419" s="379"/>
    </row>
    <row r="72420" spans="29:29" x14ac:dyDescent="0.25">
      <c r="AC72420" s="379"/>
    </row>
    <row r="72421" spans="29:29" x14ac:dyDescent="0.25">
      <c r="AC72421" s="379"/>
    </row>
    <row r="72422" spans="29:29" x14ac:dyDescent="0.25">
      <c r="AC72422" s="379"/>
    </row>
    <row r="72423" spans="29:29" x14ac:dyDescent="0.25">
      <c r="AC72423" s="379"/>
    </row>
    <row r="72424" spans="29:29" x14ac:dyDescent="0.25">
      <c r="AC72424" s="379"/>
    </row>
    <row r="72425" spans="29:29" x14ac:dyDescent="0.25">
      <c r="AC72425" s="379"/>
    </row>
    <row r="72426" spans="29:29" x14ac:dyDescent="0.25">
      <c r="AC72426" s="379"/>
    </row>
    <row r="72427" spans="29:29" x14ac:dyDescent="0.25">
      <c r="AC72427" s="379"/>
    </row>
    <row r="72428" spans="29:29" x14ac:dyDescent="0.25">
      <c r="AC72428" s="379"/>
    </row>
    <row r="72429" spans="29:29" x14ac:dyDescent="0.25">
      <c r="AC72429" s="379"/>
    </row>
    <row r="72430" spans="29:29" x14ac:dyDescent="0.25">
      <c r="AC72430" s="379"/>
    </row>
    <row r="72431" spans="29:29" x14ac:dyDescent="0.25">
      <c r="AC72431" s="379"/>
    </row>
    <row r="72432" spans="29:29" x14ac:dyDescent="0.25">
      <c r="AC72432" s="379"/>
    </row>
    <row r="72433" spans="29:29" x14ac:dyDescent="0.25">
      <c r="AC72433" s="379"/>
    </row>
    <row r="72434" spans="29:29" x14ac:dyDescent="0.25">
      <c r="AC72434" s="379"/>
    </row>
    <row r="72435" spans="29:29" x14ac:dyDescent="0.25">
      <c r="AC72435" s="379"/>
    </row>
    <row r="72436" spans="29:29" x14ac:dyDescent="0.25">
      <c r="AC72436" s="379"/>
    </row>
    <row r="72437" spans="29:29" x14ac:dyDescent="0.25">
      <c r="AC72437" s="379"/>
    </row>
    <row r="72438" spans="29:29" x14ac:dyDescent="0.25">
      <c r="AC72438" s="379"/>
    </row>
    <row r="72439" spans="29:29" x14ac:dyDescent="0.25">
      <c r="AC72439" s="379"/>
    </row>
    <row r="72440" spans="29:29" x14ac:dyDescent="0.25">
      <c r="AC72440" s="379"/>
    </row>
    <row r="72441" spans="29:29" x14ac:dyDescent="0.25">
      <c r="AC72441" s="379"/>
    </row>
    <row r="72442" spans="29:29" x14ac:dyDescent="0.25">
      <c r="AC72442" s="379"/>
    </row>
    <row r="72443" spans="29:29" x14ac:dyDescent="0.25">
      <c r="AC72443" s="379"/>
    </row>
    <row r="72444" spans="29:29" x14ac:dyDescent="0.25">
      <c r="AC72444" s="379"/>
    </row>
    <row r="72445" spans="29:29" x14ac:dyDescent="0.25">
      <c r="AC72445" s="379"/>
    </row>
    <row r="72446" spans="29:29" x14ac:dyDescent="0.25">
      <c r="AC72446" s="379"/>
    </row>
    <row r="72447" spans="29:29" x14ac:dyDescent="0.25">
      <c r="AC72447" s="379"/>
    </row>
    <row r="72448" spans="29:29" x14ac:dyDescent="0.25">
      <c r="AC72448" s="379"/>
    </row>
    <row r="72449" spans="29:29" x14ac:dyDescent="0.25">
      <c r="AC72449" s="379"/>
    </row>
    <row r="72450" spans="29:29" x14ac:dyDescent="0.25">
      <c r="AC72450" s="379"/>
    </row>
    <row r="72451" spans="29:29" x14ac:dyDescent="0.25">
      <c r="AC72451" s="379"/>
    </row>
    <row r="72452" spans="29:29" x14ac:dyDescent="0.25">
      <c r="AC72452" s="379"/>
    </row>
    <row r="72453" spans="29:29" x14ac:dyDescent="0.25">
      <c r="AC72453" s="379"/>
    </row>
    <row r="72454" spans="29:29" x14ac:dyDescent="0.25">
      <c r="AC72454" s="379"/>
    </row>
    <row r="72455" spans="29:29" x14ac:dyDescent="0.25">
      <c r="AC72455" s="379"/>
    </row>
    <row r="72456" spans="29:29" x14ac:dyDescent="0.25">
      <c r="AC72456" s="379"/>
    </row>
    <row r="72457" spans="29:29" x14ac:dyDescent="0.25">
      <c r="AC72457" s="379"/>
    </row>
    <row r="72458" spans="29:29" x14ac:dyDescent="0.25">
      <c r="AC72458" s="379"/>
    </row>
    <row r="72459" spans="29:29" x14ac:dyDescent="0.25">
      <c r="AC72459" s="379"/>
    </row>
    <row r="72460" spans="29:29" x14ac:dyDescent="0.25">
      <c r="AC72460" s="379"/>
    </row>
    <row r="72461" spans="29:29" x14ac:dyDescent="0.25">
      <c r="AC72461" s="379"/>
    </row>
    <row r="72462" spans="29:29" x14ac:dyDescent="0.25">
      <c r="AC72462" s="379"/>
    </row>
    <row r="72463" spans="29:29" x14ac:dyDescent="0.25">
      <c r="AC72463" s="379"/>
    </row>
    <row r="72464" spans="29:29" x14ac:dyDescent="0.25">
      <c r="AC72464" s="379"/>
    </row>
    <row r="72465" spans="29:29" x14ac:dyDescent="0.25">
      <c r="AC72465" s="379"/>
    </row>
    <row r="72466" spans="29:29" x14ac:dyDescent="0.25">
      <c r="AC72466" s="379"/>
    </row>
    <row r="72467" spans="29:29" x14ac:dyDescent="0.25">
      <c r="AC72467" s="379"/>
    </row>
    <row r="72468" spans="29:29" x14ac:dyDescent="0.25">
      <c r="AC72468" s="379"/>
    </row>
    <row r="72469" spans="29:29" x14ac:dyDescent="0.25">
      <c r="AC72469" s="379"/>
    </row>
    <row r="72470" spans="29:29" x14ac:dyDescent="0.25">
      <c r="AC72470" s="379"/>
    </row>
    <row r="72471" spans="29:29" x14ac:dyDescent="0.25">
      <c r="AC72471" s="379"/>
    </row>
    <row r="72472" spans="29:29" x14ac:dyDescent="0.25">
      <c r="AC72472" s="379"/>
    </row>
    <row r="72473" spans="29:29" x14ac:dyDescent="0.25">
      <c r="AC72473" s="379"/>
    </row>
    <row r="72474" spans="29:29" x14ac:dyDescent="0.25">
      <c r="AC72474" s="379"/>
    </row>
    <row r="72475" spans="29:29" x14ac:dyDescent="0.25">
      <c r="AC72475" s="379"/>
    </row>
    <row r="72476" spans="29:29" x14ac:dyDescent="0.25">
      <c r="AC72476" s="379"/>
    </row>
    <row r="72477" spans="29:29" x14ac:dyDescent="0.25">
      <c r="AC72477" s="379"/>
    </row>
    <row r="72478" spans="29:29" x14ac:dyDescent="0.25">
      <c r="AC72478" s="379"/>
    </row>
    <row r="72479" spans="29:29" x14ac:dyDescent="0.25">
      <c r="AC72479" s="379"/>
    </row>
    <row r="72480" spans="29:29" x14ac:dyDescent="0.25">
      <c r="AC72480" s="379"/>
    </row>
    <row r="72481" spans="29:29" x14ac:dyDescent="0.25">
      <c r="AC72481" s="379"/>
    </row>
    <row r="72482" spans="29:29" x14ac:dyDescent="0.25">
      <c r="AC72482" s="379"/>
    </row>
    <row r="72483" spans="29:29" x14ac:dyDescent="0.25">
      <c r="AC72483" s="379"/>
    </row>
    <row r="72484" spans="29:29" x14ac:dyDescent="0.25">
      <c r="AC72484" s="379"/>
    </row>
    <row r="72485" spans="29:29" x14ac:dyDescent="0.25">
      <c r="AC72485" s="379"/>
    </row>
    <row r="72486" spans="29:29" x14ac:dyDescent="0.25">
      <c r="AC72486" s="379"/>
    </row>
    <row r="72487" spans="29:29" x14ac:dyDescent="0.25">
      <c r="AC72487" s="379"/>
    </row>
    <row r="72488" spans="29:29" x14ac:dyDescent="0.25">
      <c r="AC72488" s="379"/>
    </row>
    <row r="72489" spans="29:29" x14ac:dyDescent="0.25">
      <c r="AC72489" s="379"/>
    </row>
    <row r="72490" spans="29:29" x14ac:dyDescent="0.25">
      <c r="AC72490" s="379"/>
    </row>
    <row r="72491" spans="29:29" x14ac:dyDescent="0.25">
      <c r="AC72491" s="379"/>
    </row>
    <row r="72492" spans="29:29" x14ac:dyDescent="0.25">
      <c r="AC72492" s="379"/>
    </row>
    <row r="72493" spans="29:29" x14ac:dyDescent="0.25">
      <c r="AC72493" s="379"/>
    </row>
    <row r="72494" spans="29:29" x14ac:dyDescent="0.25">
      <c r="AC72494" s="379"/>
    </row>
    <row r="72495" spans="29:29" x14ac:dyDescent="0.25">
      <c r="AC72495" s="379"/>
    </row>
    <row r="72496" spans="29:29" x14ac:dyDescent="0.25">
      <c r="AC72496" s="379"/>
    </row>
    <row r="72497" spans="29:29" x14ac:dyDescent="0.25">
      <c r="AC72497" s="379"/>
    </row>
    <row r="72498" spans="29:29" x14ac:dyDescent="0.25">
      <c r="AC72498" s="379"/>
    </row>
    <row r="72499" spans="29:29" x14ac:dyDescent="0.25">
      <c r="AC72499" s="379"/>
    </row>
    <row r="72500" spans="29:29" x14ac:dyDescent="0.25">
      <c r="AC72500" s="379"/>
    </row>
    <row r="72501" spans="29:29" x14ac:dyDescent="0.25">
      <c r="AC72501" s="379"/>
    </row>
    <row r="72502" spans="29:29" x14ac:dyDescent="0.25">
      <c r="AC72502" s="379"/>
    </row>
    <row r="72503" spans="29:29" x14ac:dyDescent="0.25">
      <c r="AC72503" s="379"/>
    </row>
    <row r="72504" spans="29:29" x14ac:dyDescent="0.25">
      <c r="AC72504" s="379"/>
    </row>
    <row r="72505" spans="29:29" x14ac:dyDescent="0.25">
      <c r="AC72505" s="379"/>
    </row>
    <row r="72506" spans="29:29" x14ac:dyDescent="0.25">
      <c r="AC72506" s="379"/>
    </row>
    <row r="72507" spans="29:29" x14ac:dyDescent="0.25">
      <c r="AC72507" s="379"/>
    </row>
    <row r="72508" spans="29:29" x14ac:dyDescent="0.25">
      <c r="AC72508" s="379"/>
    </row>
    <row r="72509" spans="29:29" x14ac:dyDescent="0.25">
      <c r="AC72509" s="379"/>
    </row>
    <row r="72510" spans="29:29" x14ac:dyDescent="0.25">
      <c r="AC72510" s="379"/>
    </row>
    <row r="72511" spans="29:29" x14ac:dyDescent="0.25">
      <c r="AC72511" s="379"/>
    </row>
    <row r="72512" spans="29:29" x14ac:dyDescent="0.25">
      <c r="AC72512" s="379"/>
    </row>
    <row r="72513" spans="29:29" x14ac:dyDescent="0.25">
      <c r="AC72513" s="379"/>
    </row>
    <row r="72514" spans="29:29" x14ac:dyDescent="0.25">
      <c r="AC72514" s="379"/>
    </row>
    <row r="72515" spans="29:29" x14ac:dyDescent="0.25">
      <c r="AC72515" s="379"/>
    </row>
    <row r="72516" spans="29:29" x14ac:dyDescent="0.25">
      <c r="AC72516" s="379"/>
    </row>
    <row r="72517" spans="29:29" x14ac:dyDescent="0.25">
      <c r="AC72517" s="379"/>
    </row>
    <row r="72518" spans="29:29" x14ac:dyDescent="0.25">
      <c r="AC72518" s="379"/>
    </row>
    <row r="72519" spans="29:29" x14ac:dyDescent="0.25">
      <c r="AC72519" s="379"/>
    </row>
    <row r="72520" spans="29:29" x14ac:dyDescent="0.25">
      <c r="AC72520" s="379"/>
    </row>
    <row r="72521" spans="29:29" x14ac:dyDescent="0.25">
      <c r="AC72521" s="379"/>
    </row>
    <row r="72522" spans="29:29" x14ac:dyDescent="0.25">
      <c r="AC72522" s="379"/>
    </row>
    <row r="72523" spans="29:29" x14ac:dyDescent="0.25">
      <c r="AC72523" s="379"/>
    </row>
    <row r="72524" spans="29:29" x14ac:dyDescent="0.25">
      <c r="AC72524" s="379"/>
    </row>
    <row r="72525" spans="29:29" x14ac:dyDescent="0.25">
      <c r="AC72525" s="379"/>
    </row>
    <row r="72526" spans="29:29" x14ac:dyDescent="0.25">
      <c r="AC72526" s="379"/>
    </row>
    <row r="72527" spans="29:29" x14ac:dyDescent="0.25">
      <c r="AC72527" s="379"/>
    </row>
    <row r="72528" spans="29:29" x14ac:dyDescent="0.25">
      <c r="AC72528" s="379"/>
    </row>
    <row r="72529" spans="29:29" x14ac:dyDescent="0.25">
      <c r="AC72529" s="379"/>
    </row>
    <row r="72530" spans="29:29" x14ac:dyDescent="0.25">
      <c r="AC72530" s="379"/>
    </row>
    <row r="72531" spans="29:29" x14ac:dyDescent="0.25">
      <c r="AC72531" s="379"/>
    </row>
    <row r="72532" spans="29:29" x14ac:dyDescent="0.25">
      <c r="AC72532" s="379"/>
    </row>
    <row r="72533" spans="29:29" x14ac:dyDescent="0.25">
      <c r="AC72533" s="379"/>
    </row>
    <row r="72534" spans="29:29" x14ac:dyDescent="0.25">
      <c r="AC72534" s="379"/>
    </row>
    <row r="72535" spans="29:29" x14ac:dyDescent="0.25">
      <c r="AC72535" s="379"/>
    </row>
    <row r="72536" spans="29:29" x14ac:dyDescent="0.25">
      <c r="AC72536" s="379"/>
    </row>
    <row r="72537" spans="29:29" x14ac:dyDescent="0.25">
      <c r="AC72537" s="379"/>
    </row>
    <row r="72538" spans="29:29" x14ac:dyDescent="0.25">
      <c r="AC72538" s="379"/>
    </row>
    <row r="72539" spans="29:29" x14ac:dyDescent="0.25">
      <c r="AC72539" s="379"/>
    </row>
    <row r="72540" spans="29:29" x14ac:dyDescent="0.25">
      <c r="AC72540" s="379"/>
    </row>
    <row r="72541" spans="29:29" x14ac:dyDescent="0.25">
      <c r="AC72541" s="379"/>
    </row>
    <row r="72542" spans="29:29" x14ac:dyDescent="0.25">
      <c r="AC72542" s="379"/>
    </row>
    <row r="72543" spans="29:29" x14ac:dyDescent="0.25">
      <c r="AC72543" s="379"/>
    </row>
    <row r="72544" spans="29:29" x14ac:dyDescent="0.25">
      <c r="AC72544" s="379"/>
    </row>
    <row r="72545" spans="29:29" x14ac:dyDescent="0.25">
      <c r="AC72545" s="379"/>
    </row>
    <row r="72546" spans="29:29" x14ac:dyDescent="0.25">
      <c r="AC72546" s="379"/>
    </row>
    <row r="72547" spans="29:29" x14ac:dyDescent="0.25">
      <c r="AC72547" s="379"/>
    </row>
    <row r="72548" spans="29:29" x14ac:dyDescent="0.25">
      <c r="AC72548" s="379"/>
    </row>
    <row r="72549" spans="29:29" x14ac:dyDescent="0.25">
      <c r="AC72549" s="379"/>
    </row>
    <row r="72550" spans="29:29" x14ac:dyDescent="0.25">
      <c r="AC72550" s="379"/>
    </row>
    <row r="72551" spans="29:29" x14ac:dyDescent="0.25">
      <c r="AC72551" s="379"/>
    </row>
    <row r="72552" spans="29:29" x14ac:dyDescent="0.25">
      <c r="AC72552" s="379"/>
    </row>
    <row r="72553" spans="29:29" x14ac:dyDescent="0.25">
      <c r="AC72553" s="379"/>
    </row>
    <row r="72554" spans="29:29" x14ac:dyDescent="0.25">
      <c r="AC72554" s="379"/>
    </row>
    <row r="72555" spans="29:29" x14ac:dyDescent="0.25">
      <c r="AC72555" s="379"/>
    </row>
    <row r="72556" spans="29:29" x14ac:dyDescent="0.25">
      <c r="AC72556" s="379"/>
    </row>
    <row r="72557" spans="29:29" x14ac:dyDescent="0.25">
      <c r="AC72557" s="379"/>
    </row>
    <row r="72558" spans="29:29" x14ac:dyDescent="0.25">
      <c r="AC72558" s="379"/>
    </row>
    <row r="72559" spans="29:29" x14ac:dyDescent="0.25">
      <c r="AC72559" s="379"/>
    </row>
    <row r="72560" spans="29:29" x14ac:dyDescent="0.25">
      <c r="AC72560" s="379"/>
    </row>
    <row r="72561" spans="29:29" x14ac:dyDescent="0.25">
      <c r="AC72561" s="379"/>
    </row>
    <row r="72562" spans="29:29" x14ac:dyDescent="0.25">
      <c r="AC72562" s="379"/>
    </row>
    <row r="72563" spans="29:29" x14ac:dyDescent="0.25">
      <c r="AC72563" s="379"/>
    </row>
    <row r="72564" spans="29:29" x14ac:dyDescent="0.25">
      <c r="AC72564" s="379"/>
    </row>
    <row r="72565" spans="29:29" x14ac:dyDescent="0.25">
      <c r="AC72565" s="379"/>
    </row>
    <row r="72566" spans="29:29" x14ac:dyDescent="0.25">
      <c r="AC72566" s="379"/>
    </row>
    <row r="72567" spans="29:29" x14ac:dyDescent="0.25">
      <c r="AC72567" s="379"/>
    </row>
    <row r="72568" spans="29:29" x14ac:dyDescent="0.25">
      <c r="AC72568" s="379"/>
    </row>
    <row r="72569" spans="29:29" x14ac:dyDescent="0.25">
      <c r="AC72569" s="379"/>
    </row>
    <row r="72570" spans="29:29" x14ac:dyDescent="0.25">
      <c r="AC72570" s="379"/>
    </row>
    <row r="72571" spans="29:29" x14ac:dyDescent="0.25">
      <c r="AC72571" s="379"/>
    </row>
    <row r="72572" spans="29:29" x14ac:dyDescent="0.25">
      <c r="AC72572" s="379"/>
    </row>
    <row r="72573" spans="29:29" x14ac:dyDescent="0.25">
      <c r="AC72573" s="379"/>
    </row>
    <row r="72574" spans="29:29" x14ac:dyDescent="0.25">
      <c r="AC72574" s="379"/>
    </row>
    <row r="72575" spans="29:29" x14ac:dyDescent="0.25">
      <c r="AC72575" s="379"/>
    </row>
    <row r="72576" spans="29:29" x14ac:dyDescent="0.25">
      <c r="AC72576" s="379"/>
    </row>
    <row r="72577" spans="29:29" x14ac:dyDescent="0.25">
      <c r="AC72577" s="379"/>
    </row>
    <row r="72578" spans="29:29" x14ac:dyDescent="0.25">
      <c r="AC72578" s="379"/>
    </row>
    <row r="72579" spans="29:29" x14ac:dyDescent="0.25">
      <c r="AC72579" s="379"/>
    </row>
    <row r="72580" spans="29:29" x14ac:dyDescent="0.25">
      <c r="AC72580" s="379"/>
    </row>
    <row r="72581" spans="29:29" x14ac:dyDescent="0.25">
      <c r="AC72581" s="379"/>
    </row>
    <row r="72582" spans="29:29" x14ac:dyDescent="0.25">
      <c r="AC72582" s="379"/>
    </row>
    <row r="72583" spans="29:29" x14ac:dyDescent="0.25">
      <c r="AC72583" s="379"/>
    </row>
    <row r="72584" spans="29:29" x14ac:dyDescent="0.25">
      <c r="AC72584" s="379"/>
    </row>
    <row r="72585" spans="29:29" x14ac:dyDescent="0.25">
      <c r="AC72585" s="379"/>
    </row>
    <row r="72586" spans="29:29" x14ac:dyDescent="0.25">
      <c r="AC72586" s="379"/>
    </row>
    <row r="72587" spans="29:29" x14ac:dyDescent="0.25">
      <c r="AC72587" s="379"/>
    </row>
    <row r="72588" spans="29:29" x14ac:dyDescent="0.25">
      <c r="AC72588" s="379"/>
    </row>
    <row r="72589" spans="29:29" x14ac:dyDescent="0.25">
      <c r="AC72589" s="379"/>
    </row>
    <row r="72590" spans="29:29" x14ac:dyDescent="0.25">
      <c r="AC72590" s="379"/>
    </row>
    <row r="72591" spans="29:29" x14ac:dyDescent="0.25">
      <c r="AC72591" s="379"/>
    </row>
    <row r="72592" spans="29:29" x14ac:dyDescent="0.25">
      <c r="AC72592" s="379"/>
    </row>
    <row r="72593" spans="29:29" x14ac:dyDescent="0.25">
      <c r="AC72593" s="379"/>
    </row>
    <row r="72594" spans="29:29" x14ac:dyDescent="0.25">
      <c r="AC72594" s="379"/>
    </row>
    <row r="72595" spans="29:29" x14ac:dyDescent="0.25">
      <c r="AC72595" s="379"/>
    </row>
    <row r="72596" spans="29:29" x14ac:dyDescent="0.25">
      <c r="AC72596" s="379"/>
    </row>
    <row r="72597" spans="29:29" x14ac:dyDescent="0.25">
      <c r="AC72597" s="379"/>
    </row>
    <row r="72598" spans="29:29" x14ac:dyDescent="0.25">
      <c r="AC72598" s="379"/>
    </row>
    <row r="72599" spans="29:29" x14ac:dyDescent="0.25">
      <c r="AC72599" s="379"/>
    </row>
    <row r="72600" spans="29:29" x14ac:dyDescent="0.25">
      <c r="AC72600" s="379"/>
    </row>
    <row r="72601" spans="29:29" x14ac:dyDescent="0.25">
      <c r="AC72601" s="379"/>
    </row>
    <row r="72602" spans="29:29" x14ac:dyDescent="0.25">
      <c r="AC72602" s="379"/>
    </row>
    <row r="72603" spans="29:29" x14ac:dyDescent="0.25">
      <c r="AC72603" s="379"/>
    </row>
    <row r="72604" spans="29:29" x14ac:dyDescent="0.25">
      <c r="AC72604" s="379"/>
    </row>
    <row r="72605" spans="29:29" x14ac:dyDescent="0.25">
      <c r="AC72605" s="379"/>
    </row>
    <row r="72606" spans="29:29" x14ac:dyDescent="0.25">
      <c r="AC72606" s="379"/>
    </row>
    <row r="72607" spans="29:29" x14ac:dyDescent="0.25">
      <c r="AC72607" s="379"/>
    </row>
    <row r="72608" spans="29:29" x14ac:dyDescent="0.25">
      <c r="AC72608" s="379"/>
    </row>
    <row r="72609" spans="29:29" x14ac:dyDescent="0.25">
      <c r="AC72609" s="379"/>
    </row>
    <row r="72610" spans="29:29" x14ac:dyDescent="0.25">
      <c r="AC72610" s="379"/>
    </row>
    <row r="72611" spans="29:29" x14ac:dyDescent="0.25">
      <c r="AC72611" s="379"/>
    </row>
    <row r="72612" spans="29:29" x14ac:dyDescent="0.25">
      <c r="AC72612" s="379"/>
    </row>
    <row r="72613" spans="29:29" x14ac:dyDescent="0.25">
      <c r="AC72613" s="379"/>
    </row>
    <row r="72614" spans="29:29" x14ac:dyDescent="0.25">
      <c r="AC72614" s="379"/>
    </row>
    <row r="72615" spans="29:29" x14ac:dyDescent="0.25">
      <c r="AC72615" s="379"/>
    </row>
    <row r="72616" spans="29:29" x14ac:dyDescent="0.25">
      <c r="AC72616" s="379"/>
    </row>
    <row r="72617" spans="29:29" x14ac:dyDescent="0.25">
      <c r="AC72617" s="379"/>
    </row>
    <row r="72618" spans="29:29" x14ac:dyDescent="0.25">
      <c r="AC72618" s="379"/>
    </row>
    <row r="72619" spans="29:29" x14ac:dyDescent="0.25">
      <c r="AC72619" s="379"/>
    </row>
    <row r="72620" spans="29:29" x14ac:dyDescent="0.25">
      <c r="AC72620" s="379"/>
    </row>
    <row r="72621" spans="29:29" x14ac:dyDescent="0.25">
      <c r="AC72621" s="379"/>
    </row>
    <row r="72622" spans="29:29" x14ac:dyDescent="0.25">
      <c r="AC72622" s="379"/>
    </row>
    <row r="72623" spans="29:29" x14ac:dyDescent="0.25">
      <c r="AC72623" s="379"/>
    </row>
    <row r="72624" spans="29:29" x14ac:dyDescent="0.25">
      <c r="AC72624" s="379"/>
    </row>
    <row r="72625" spans="29:29" x14ac:dyDescent="0.25">
      <c r="AC72625" s="379"/>
    </row>
    <row r="72626" spans="29:29" x14ac:dyDescent="0.25">
      <c r="AC72626" s="379"/>
    </row>
    <row r="72627" spans="29:29" x14ac:dyDescent="0.25">
      <c r="AC72627" s="379"/>
    </row>
    <row r="72628" spans="29:29" x14ac:dyDescent="0.25">
      <c r="AC72628" s="379"/>
    </row>
    <row r="72629" spans="29:29" x14ac:dyDescent="0.25">
      <c r="AC72629" s="379"/>
    </row>
    <row r="72630" spans="29:29" x14ac:dyDescent="0.25">
      <c r="AC72630" s="379"/>
    </row>
    <row r="72631" spans="29:29" x14ac:dyDescent="0.25">
      <c r="AC72631" s="379"/>
    </row>
    <row r="72632" spans="29:29" x14ac:dyDescent="0.25">
      <c r="AC72632" s="379"/>
    </row>
    <row r="72633" spans="29:29" x14ac:dyDescent="0.25">
      <c r="AC72633" s="379"/>
    </row>
    <row r="72634" spans="29:29" x14ac:dyDescent="0.25">
      <c r="AC72634" s="379"/>
    </row>
    <row r="72635" spans="29:29" x14ac:dyDescent="0.25">
      <c r="AC72635" s="379"/>
    </row>
    <row r="72636" spans="29:29" x14ac:dyDescent="0.25">
      <c r="AC72636" s="379"/>
    </row>
    <row r="72637" spans="29:29" x14ac:dyDescent="0.25">
      <c r="AC72637" s="379"/>
    </row>
    <row r="72638" spans="29:29" x14ac:dyDescent="0.25">
      <c r="AC72638" s="379"/>
    </row>
    <row r="72639" spans="29:29" x14ac:dyDescent="0.25">
      <c r="AC72639" s="379"/>
    </row>
    <row r="72640" spans="29:29" x14ac:dyDescent="0.25">
      <c r="AC72640" s="379"/>
    </row>
    <row r="72641" spans="29:29" x14ac:dyDescent="0.25">
      <c r="AC72641" s="379"/>
    </row>
    <row r="72642" spans="29:29" x14ac:dyDescent="0.25">
      <c r="AC72642" s="379"/>
    </row>
    <row r="72643" spans="29:29" x14ac:dyDescent="0.25">
      <c r="AC72643" s="379"/>
    </row>
    <row r="72644" spans="29:29" x14ac:dyDescent="0.25">
      <c r="AC72644" s="379"/>
    </row>
    <row r="72645" spans="29:29" x14ac:dyDescent="0.25">
      <c r="AC72645" s="379"/>
    </row>
    <row r="72646" spans="29:29" x14ac:dyDescent="0.25">
      <c r="AC72646" s="379"/>
    </row>
    <row r="72647" spans="29:29" x14ac:dyDescent="0.25">
      <c r="AC72647" s="379"/>
    </row>
    <row r="72648" spans="29:29" x14ac:dyDescent="0.25">
      <c r="AC72648" s="379"/>
    </row>
    <row r="72649" spans="29:29" x14ac:dyDescent="0.25">
      <c r="AC72649" s="379"/>
    </row>
    <row r="72650" spans="29:29" x14ac:dyDescent="0.25">
      <c r="AC72650" s="379"/>
    </row>
    <row r="72651" spans="29:29" x14ac:dyDescent="0.25">
      <c r="AC72651" s="379"/>
    </row>
    <row r="72652" spans="29:29" x14ac:dyDescent="0.25">
      <c r="AC72652" s="379"/>
    </row>
    <row r="72653" spans="29:29" x14ac:dyDescent="0.25">
      <c r="AC72653" s="379"/>
    </row>
    <row r="72654" spans="29:29" x14ac:dyDescent="0.25">
      <c r="AC72654" s="379"/>
    </row>
    <row r="72655" spans="29:29" x14ac:dyDescent="0.25">
      <c r="AC72655" s="379"/>
    </row>
    <row r="72656" spans="29:29" x14ac:dyDescent="0.25">
      <c r="AC72656" s="379"/>
    </row>
    <row r="72657" spans="29:29" x14ac:dyDescent="0.25">
      <c r="AC72657" s="379"/>
    </row>
    <row r="72658" spans="29:29" x14ac:dyDescent="0.25">
      <c r="AC72658" s="379"/>
    </row>
    <row r="72659" spans="29:29" x14ac:dyDescent="0.25">
      <c r="AC72659" s="379"/>
    </row>
    <row r="72660" spans="29:29" x14ac:dyDescent="0.25">
      <c r="AC72660" s="379"/>
    </row>
    <row r="72661" spans="29:29" x14ac:dyDescent="0.25">
      <c r="AC72661" s="379"/>
    </row>
    <row r="72662" spans="29:29" x14ac:dyDescent="0.25">
      <c r="AC72662" s="379"/>
    </row>
    <row r="72663" spans="29:29" x14ac:dyDescent="0.25">
      <c r="AC72663" s="379"/>
    </row>
    <row r="72664" spans="29:29" x14ac:dyDescent="0.25">
      <c r="AC72664" s="379"/>
    </row>
    <row r="72665" spans="29:29" x14ac:dyDescent="0.25">
      <c r="AC72665" s="379"/>
    </row>
    <row r="72666" spans="29:29" x14ac:dyDescent="0.25">
      <c r="AC72666" s="379"/>
    </row>
    <row r="72667" spans="29:29" x14ac:dyDescent="0.25">
      <c r="AC72667" s="379"/>
    </row>
    <row r="72668" spans="29:29" x14ac:dyDescent="0.25">
      <c r="AC72668" s="379"/>
    </row>
    <row r="72669" spans="29:29" x14ac:dyDescent="0.25">
      <c r="AC72669" s="379"/>
    </row>
    <row r="72670" spans="29:29" x14ac:dyDescent="0.25">
      <c r="AC72670" s="379"/>
    </row>
    <row r="72671" spans="29:29" x14ac:dyDescent="0.25">
      <c r="AC72671" s="379"/>
    </row>
    <row r="72672" spans="29:29" x14ac:dyDescent="0.25">
      <c r="AC72672" s="379"/>
    </row>
    <row r="72673" spans="29:29" x14ac:dyDescent="0.25">
      <c r="AC72673" s="379"/>
    </row>
    <row r="72674" spans="29:29" x14ac:dyDescent="0.25">
      <c r="AC72674" s="379"/>
    </row>
    <row r="72675" spans="29:29" x14ac:dyDescent="0.25">
      <c r="AC72675" s="379"/>
    </row>
    <row r="72676" spans="29:29" x14ac:dyDescent="0.25">
      <c r="AC72676" s="379"/>
    </row>
    <row r="72677" spans="29:29" x14ac:dyDescent="0.25">
      <c r="AC72677" s="379"/>
    </row>
    <row r="72678" spans="29:29" x14ac:dyDescent="0.25">
      <c r="AC72678" s="379"/>
    </row>
    <row r="72679" spans="29:29" x14ac:dyDescent="0.25">
      <c r="AC72679" s="379"/>
    </row>
    <row r="72680" spans="29:29" x14ac:dyDescent="0.25">
      <c r="AC72680" s="379"/>
    </row>
    <row r="72681" spans="29:29" x14ac:dyDescent="0.25">
      <c r="AC72681" s="379"/>
    </row>
    <row r="72682" spans="29:29" x14ac:dyDescent="0.25">
      <c r="AC72682" s="379"/>
    </row>
    <row r="72683" spans="29:29" x14ac:dyDescent="0.25">
      <c r="AC72683" s="379"/>
    </row>
    <row r="72684" spans="29:29" x14ac:dyDescent="0.25">
      <c r="AC72684" s="379"/>
    </row>
    <row r="72685" spans="29:29" x14ac:dyDescent="0.25">
      <c r="AC72685" s="379"/>
    </row>
    <row r="72686" spans="29:29" x14ac:dyDescent="0.25">
      <c r="AC72686" s="379"/>
    </row>
    <row r="72687" spans="29:29" x14ac:dyDescent="0.25">
      <c r="AC72687" s="379"/>
    </row>
    <row r="72688" spans="29:29" x14ac:dyDescent="0.25">
      <c r="AC72688" s="379"/>
    </row>
    <row r="72689" spans="29:29" x14ac:dyDescent="0.25">
      <c r="AC72689" s="379"/>
    </row>
    <row r="72690" spans="29:29" x14ac:dyDescent="0.25">
      <c r="AC72690" s="379"/>
    </row>
    <row r="72691" spans="29:29" x14ac:dyDescent="0.25">
      <c r="AC72691" s="379"/>
    </row>
    <row r="72692" spans="29:29" x14ac:dyDescent="0.25">
      <c r="AC72692" s="379"/>
    </row>
    <row r="72693" spans="29:29" x14ac:dyDescent="0.25">
      <c r="AC72693" s="379"/>
    </row>
    <row r="72694" spans="29:29" x14ac:dyDescent="0.25">
      <c r="AC72694" s="379"/>
    </row>
    <row r="72695" spans="29:29" x14ac:dyDescent="0.25">
      <c r="AC72695" s="379"/>
    </row>
    <row r="72696" spans="29:29" x14ac:dyDescent="0.25">
      <c r="AC72696" s="379"/>
    </row>
    <row r="72697" spans="29:29" x14ac:dyDescent="0.25">
      <c r="AC72697" s="379"/>
    </row>
    <row r="72698" spans="29:29" x14ac:dyDescent="0.25">
      <c r="AC72698" s="379"/>
    </row>
    <row r="72699" spans="29:29" x14ac:dyDescent="0.25">
      <c r="AC72699" s="379"/>
    </row>
    <row r="72700" spans="29:29" x14ac:dyDescent="0.25">
      <c r="AC72700" s="379"/>
    </row>
    <row r="72701" spans="29:29" x14ac:dyDescent="0.25">
      <c r="AC72701" s="379"/>
    </row>
    <row r="72702" spans="29:29" x14ac:dyDescent="0.25">
      <c r="AC72702" s="379"/>
    </row>
    <row r="72703" spans="29:29" x14ac:dyDescent="0.25">
      <c r="AC72703" s="379"/>
    </row>
    <row r="72704" spans="29:29" x14ac:dyDescent="0.25">
      <c r="AC72704" s="379"/>
    </row>
    <row r="72705" spans="29:29" x14ac:dyDescent="0.25">
      <c r="AC72705" s="379"/>
    </row>
    <row r="72706" spans="29:29" x14ac:dyDescent="0.25">
      <c r="AC72706" s="379"/>
    </row>
    <row r="72707" spans="29:29" x14ac:dyDescent="0.25">
      <c r="AC72707" s="379"/>
    </row>
    <row r="72708" spans="29:29" x14ac:dyDescent="0.25">
      <c r="AC72708" s="379"/>
    </row>
    <row r="72709" spans="29:29" x14ac:dyDescent="0.25">
      <c r="AC72709" s="379"/>
    </row>
    <row r="72710" spans="29:29" x14ac:dyDescent="0.25">
      <c r="AC72710" s="379"/>
    </row>
    <row r="72711" spans="29:29" x14ac:dyDescent="0.25">
      <c r="AC72711" s="379"/>
    </row>
    <row r="72712" spans="29:29" x14ac:dyDescent="0.25">
      <c r="AC72712" s="379"/>
    </row>
    <row r="72713" spans="29:29" x14ac:dyDescent="0.25">
      <c r="AC72713" s="379"/>
    </row>
    <row r="72714" spans="29:29" x14ac:dyDescent="0.25">
      <c r="AC72714" s="379"/>
    </row>
    <row r="72715" spans="29:29" x14ac:dyDescent="0.25">
      <c r="AC72715" s="379"/>
    </row>
    <row r="72716" spans="29:29" x14ac:dyDescent="0.25">
      <c r="AC72716" s="379"/>
    </row>
    <row r="72717" spans="29:29" x14ac:dyDescent="0.25">
      <c r="AC72717" s="379"/>
    </row>
    <row r="72718" spans="29:29" x14ac:dyDescent="0.25">
      <c r="AC72718" s="379"/>
    </row>
    <row r="72719" spans="29:29" x14ac:dyDescent="0.25">
      <c r="AC72719" s="379"/>
    </row>
    <row r="72720" spans="29:29" x14ac:dyDescent="0.25">
      <c r="AC72720" s="379"/>
    </row>
    <row r="72721" spans="29:29" x14ac:dyDescent="0.25">
      <c r="AC72721" s="379"/>
    </row>
    <row r="72722" spans="29:29" x14ac:dyDescent="0.25">
      <c r="AC72722" s="379"/>
    </row>
    <row r="72723" spans="29:29" x14ac:dyDescent="0.25">
      <c r="AC72723" s="379"/>
    </row>
    <row r="72724" spans="29:29" x14ac:dyDescent="0.25">
      <c r="AC72724" s="379"/>
    </row>
    <row r="72725" spans="29:29" x14ac:dyDescent="0.25">
      <c r="AC72725" s="379"/>
    </row>
    <row r="72726" spans="29:29" x14ac:dyDescent="0.25">
      <c r="AC72726" s="379"/>
    </row>
    <row r="72727" spans="29:29" x14ac:dyDescent="0.25">
      <c r="AC72727" s="379"/>
    </row>
    <row r="72728" spans="29:29" x14ac:dyDescent="0.25">
      <c r="AC72728" s="379"/>
    </row>
    <row r="72729" spans="29:29" x14ac:dyDescent="0.25">
      <c r="AC72729" s="379"/>
    </row>
    <row r="72730" spans="29:29" x14ac:dyDescent="0.25">
      <c r="AC72730" s="379"/>
    </row>
    <row r="72731" spans="29:29" x14ac:dyDescent="0.25">
      <c r="AC72731" s="379"/>
    </row>
    <row r="72732" spans="29:29" x14ac:dyDescent="0.25">
      <c r="AC72732" s="379"/>
    </row>
    <row r="72733" spans="29:29" x14ac:dyDescent="0.25">
      <c r="AC72733" s="379"/>
    </row>
    <row r="72734" spans="29:29" x14ac:dyDescent="0.25">
      <c r="AC72734" s="379"/>
    </row>
    <row r="72735" spans="29:29" x14ac:dyDescent="0.25">
      <c r="AC72735" s="379"/>
    </row>
    <row r="72736" spans="29:29" x14ac:dyDescent="0.25">
      <c r="AC72736" s="379"/>
    </row>
    <row r="72737" spans="29:29" x14ac:dyDescent="0.25">
      <c r="AC72737" s="379"/>
    </row>
    <row r="72738" spans="29:29" x14ac:dyDescent="0.25">
      <c r="AC72738" s="379"/>
    </row>
    <row r="72739" spans="29:29" x14ac:dyDescent="0.25">
      <c r="AC72739" s="379"/>
    </row>
    <row r="72740" spans="29:29" x14ac:dyDescent="0.25">
      <c r="AC72740" s="379"/>
    </row>
    <row r="72741" spans="29:29" x14ac:dyDescent="0.25">
      <c r="AC72741" s="379"/>
    </row>
    <row r="72742" spans="29:29" x14ac:dyDescent="0.25">
      <c r="AC72742" s="379"/>
    </row>
    <row r="72743" spans="29:29" x14ac:dyDescent="0.25">
      <c r="AC72743" s="379"/>
    </row>
    <row r="72744" spans="29:29" x14ac:dyDescent="0.25">
      <c r="AC72744" s="379"/>
    </row>
    <row r="72745" spans="29:29" x14ac:dyDescent="0.25">
      <c r="AC72745" s="379"/>
    </row>
    <row r="72746" spans="29:29" x14ac:dyDescent="0.25">
      <c r="AC72746" s="379"/>
    </row>
    <row r="72747" spans="29:29" x14ac:dyDescent="0.25">
      <c r="AC72747" s="379"/>
    </row>
    <row r="72748" spans="29:29" x14ac:dyDescent="0.25">
      <c r="AC72748" s="379"/>
    </row>
    <row r="72749" spans="29:29" x14ac:dyDescent="0.25">
      <c r="AC72749" s="379"/>
    </row>
    <row r="72750" spans="29:29" x14ac:dyDescent="0.25">
      <c r="AC72750" s="379"/>
    </row>
    <row r="72751" spans="29:29" x14ac:dyDescent="0.25">
      <c r="AC72751" s="379"/>
    </row>
    <row r="72752" spans="29:29" x14ac:dyDescent="0.25">
      <c r="AC72752" s="379"/>
    </row>
    <row r="72753" spans="29:29" x14ac:dyDescent="0.25">
      <c r="AC72753" s="379"/>
    </row>
    <row r="72754" spans="29:29" x14ac:dyDescent="0.25">
      <c r="AC72754" s="379"/>
    </row>
    <row r="72755" spans="29:29" x14ac:dyDescent="0.25">
      <c r="AC72755" s="379"/>
    </row>
    <row r="72756" spans="29:29" x14ac:dyDescent="0.25">
      <c r="AC72756" s="379"/>
    </row>
    <row r="72757" spans="29:29" x14ac:dyDescent="0.25">
      <c r="AC72757" s="379"/>
    </row>
    <row r="72758" spans="29:29" x14ac:dyDescent="0.25">
      <c r="AC72758" s="379"/>
    </row>
    <row r="72759" spans="29:29" x14ac:dyDescent="0.25">
      <c r="AC72759" s="379"/>
    </row>
    <row r="72760" spans="29:29" x14ac:dyDescent="0.25">
      <c r="AC72760" s="379"/>
    </row>
    <row r="72761" spans="29:29" x14ac:dyDescent="0.25">
      <c r="AC72761" s="379"/>
    </row>
    <row r="72762" spans="29:29" x14ac:dyDescent="0.25">
      <c r="AC72762" s="379"/>
    </row>
    <row r="72763" spans="29:29" x14ac:dyDescent="0.25">
      <c r="AC72763" s="379"/>
    </row>
    <row r="72764" spans="29:29" x14ac:dyDescent="0.25">
      <c r="AC72764" s="379"/>
    </row>
    <row r="72765" spans="29:29" x14ac:dyDescent="0.25">
      <c r="AC72765" s="379"/>
    </row>
    <row r="72766" spans="29:29" x14ac:dyDescent="0.25">
      <c r="AC72766" s="379"/>
    </row>
    <row r="72767" spans="29:29" x14ac:dyDescent="0.25">
      <c r="AC72767" s="379"/>
    </row>
    <row r="72768" spans="29:29" x14ac:dyDescent="0.25">
      <c r="AC72768" s="379"/>
    </row>
    <row r="72769" spans="29:29" x14ac:dyDescent="0.25">
      <c r="AC72769" s="379"/>
    </row>
    <row r="72770" spans="29:29" x14ac:dyDescent="0.25">
      <c r="AC72770" s="379"/>
    </row>
    <row r="72771" spans="29:29" x14ac:dyDescent="0.25">
      <c r="AC72771" s="379"/>
    </row>
    <row r="72772" spans="29:29" x14ac:dyDescent="0.25">
      <c r="AC72772" s="379"/>
    </row>
    <row r="72773" spans="29:29" x14ac:dyDescent="0.25">
      <c r="AC72773" s="379"/>
    </row>
    <row r="72774" spans="29:29" x14ac:dyDescent="0.25">
      <c r="AC72774" s="379"/>
    </row>
    <row r="72775" spans="29:29" x14ac:dyDescent="0.25">
      <c r="AC72775" s="379"/>
    </row>
    <row r="72776" spans="29:29" x14ac:dyDescent="0.25">
      <c r="AC72776" s="379"/>
    </row>
    <row r="72777" spans="29:29" x14ac:dyDescent="0.25">
      <c r="AC72777" s="379"/>
    </row>
    <row r="72778" spans="29:29" x14ac:dyDescent="0.25">
      <c r="AC72778" s="379"/>
    </row>
    <row r="72779" spans="29:29" x14ac:dyDescent="0.25">
      <c r="AC72779" s="379"/>
    </row>
    <row r="72780" spans="29:29" x14ac:dyDescent="0.25">
      <c r="AC72780" s="379"/>
    </row>
    <row r="72781" spans="29:29" x14ac:dyDescent="0.25">
      <c r="AC72781" s="379"/>
    </row>
    <row r="72782" spans="29:29" x14ac:dyDescent="0.25">
      <c r="AC72782" s="379"/>
    </row>
    <row r="72783" spans="29:29" x14ac:dyDescent="0.25">
      <c r="AC72783" s="379"/>
    </row>
    <row r="72784" spans="29:29" x14ac:dyDescent="0.25">
      <c r="AC72784" s="379"/>
    </row>
    <row r="72785" spans="29:29" x14ac:dyDescent="0.25">
      <c r="AC72785" s="379"/>
    </row>
    <row r="72786" spans="29:29" x14ac:dyDescent="0.25">
      <c r="AC72786" s="379"/>
    </row>
    <row r="72787" spans="29:29" x14ac:dyDescent="0.25">
      <c r="AC72787" s="379"/>
    </row>
    <row r="72788" spans="29:29" x14ac:dyDescent="0.25">
      <c r="AC72788" s="379"/>
    </row>
    <row r="72789" spans="29:29" x14ac:dyDescent="0.25">
      <c r="AC72789" s="379"/>
    </row>
    <row r="72790" spans="29:29" x14ac:dyDescent="0.25">
      <c r="AC72790" s="379"/>
    </row>
    <row r="72791" spans="29:29" x14ac:dyDescent="0.25">
      <c r="AC72791" s="379"/>
    </row>
    <row r="72792" spans="29:29" x14ac:dyDescent="0.25">
      <c r="AC72792" s="379"/>
    </row>
    <row r="72793" spans="29:29" x14ac:dyDescent="0.25">
      <c r="AC72793" s="379"/>
    </row>
    <row r="72794" spans="29:29" x14ac:dyDescent="0.25">
      <c r="AC72794" s="379"/>
    </row>
    <row r="72795" spans="29:29" x14ac:dyDescent="0.25">
      <c r="AC72795" s="379"/>
    </row>
    <row r="72796" spans="29:29" x14ac:dyDescent="0.25">
      <c r="AC72796" s="379"/>
    </row>
    <row r="72797" spans="29:29" x14ac:dyDescent="0.25">
      <c r="AC72797" s="379"/>
    </row>
    <row r="72798" spans="29:29" x14ac:dyDescent="0.25">
      <c r="AC72798" s="379"/>
    </row>
    <row r="72799" spans="29:29" x14ac:dyDescent="0.25">
      <c r="AC72799" s="379"/>
    </row>
    <row r="72800" spans="29:29" x14ac:dyDescent="0.25">
      <c r="AC72800" s="379"/>
    </row>
    <row r="72801" spans="29:29" x14ac:dyDescent="0.25">
      <c r="AC72801" s="379"/>
    </row>
    <row r="72802" spans="29:29" x14ac:dyDescent="0.25">
      <c r="AC72802" s="379"/>
    </row>
    <row r="72803" spans="29:29" x14ac:dyDescent="0.25">
      <c r="AC72803" s="379"/>
    </row>
    <row r="72804" spans="29:29" x14ac:dyDescent="0.25">
      <c r="AC72804" s="379"/>
    </row>
    <row r="72805" spans="29:29" x14ac:dyDescent="0.25">
      <c r="AC72805" s="379"/>
    </row>
    <row r="72806" spans="29:29" x14ac:dyDescent="0.25">
      <c r="AC72806" s="379"/>
    </row>
    <row r="72807" spans="29:29" x14ac:dyDescent="0.25">
      <c r="AC72807" s="379"/>
    </row>
    <row r="72808" spans="29:29" x14ac:dyDescent="0.25">
      <c r="AC72808" s="379"/>
    </row>
    <row r="72809" spans="29:29" x14ac:dyDescent="0.25">
      <c r="AC72809" s="379"/>
    </row>
    <row r="72810" spans="29:29" x14ac:dyDescent="0.25">
      <c r="AC72810" s="379"/>
    </row>
    <row r="72811" spans="29:29" x14ac:dyDescent="0.25">
      <c r="AC72811" s="379"/>
    </row>
    <row r="72812" spans="29:29" x14ac:dyDescent="0.25">
      <c r="AC72812" s="379"/>
    </row>
    <row r="72813" spans="29:29" x14ac:dyDescent="0.25">
      <c r="AC72813" s="379"/>
    </row>
    <row r="72814" spans="29:29" x14ac:dyDescent="0.25">
      <c r="AC72814" s="379"/>
    </row>
    <row r="72815" spans="29:29" x14ac:dyDescent="0.25">
      <c r="AC72815" s="379"/>
    </row>
    <row r="72816" spans="29:29" x14ac:dyDescent="0.25">
      <c r="AC72816" s="379"/>
    </row>
    <row r="72817" spans="29:29" x14ac:dyDescent="0.25">
      <c r="AC72817" s="379"/>
    </row>
    <row r="72818" spans="29:29" x14ac:dyDescent="0.25">
      <c r="AC72818" s="379"/>
    </row>
    <row r="72819" spans="29:29" x14ac:dyDescent="0.25">
      <c r="AC72819" s="379"/>
    </row>
    <row r="72820" spans="29:29" x14ac:dyDescent="0.25">
      <c r="AC72820" s="379"/>
    </row>
    <row r="72821" spans="29:29" x14ac:dyDescent="0.25">
      <c r="AC72821" s="379"/>
    </row>
    <row r="72822" spans="29:29" x14ac:dyDescent="0.25">
      <c r="AC72822" s="379"/>
    </row>
    <row r="72823" spans="29:29" x14ac:dyDescent="0.25">
      <c r="AC72823" s="379"/>
    </row>
    <row r="72824" spans="29:29" x14ac:dyDescent="0.25">
      <c r="AC72824" s="379"/>
    </row>
    <row r="72825" spans="29:29" x14ac:dyDescent="0.25">
      <c r="AC72825" s="379"/>
    </row>
    <row r="72826" spans="29:29" x14ac:dyDescent="0.25">
      <c r="AC72826" s="379"/>
    </row>
    <row r="72827" spans="29:29" x14ac:dyDescent="0.25">
      <c r="AC72827" s="379"/>
    </row>
    <row r="72828" spans="29:29" x14ac:dyDescent="0.25">
      <c r="AC72828" s="379"/>
    </row>
    <row r="72829" spans="29:29" x14ac:dyDescent="0.25">
      <c r="AC72829" s="379"/>
    </row>
    <row r="72830" spans="29:29" x14ac:dyDescent="0.25">
      <c r="AC72830" s="379"/>
    </row>
    <row r="72831" spans="29:29" x14ac:dyDescent="0.25">
      <c r="AC72831" s="379"/>
    </row>
    <row r="72832" spans="29:29" x14ac:dyDescent="0.25">
      <c r="AC72832" s="379"/>
    </row>
    <row r="72833" spans="29:29" x14ac:dyDescent="0.25">
      <c r="AC72833" s="379"/>
    </row>
    <row r="72834" spans="29:29" x14ac:dyDescent="0.25">
      <c r="AC72834" s="379"/>
    </row>
    <row r="72835" spans="29:29" x14ac:dyDescent="0.25">
      <c r="AC72835" s="379"/>
    </row>
    <row r="72836" spans="29:29" x14ac:dyDescent="0.25">
      <c r="AC72836" s="379"/>
    </row>
    <row r="72837" spans="29:29" x14ac:dyDescent="0.25">
      <c r="AC72837" s="379"/>
    </row>
    <row r="72838" spans="29:29" x14ac:dyDescent="0.25">
      <c r="AC72838" s="379"/>
    </row>
    <row r="72839" spans="29:29" x14ac:dyDescent="0.25">
      <c r="AC72839" s="379"/>
    </row>
    <row r="72840" spans="29:29" x14ac:dyDescent="0.25">
      <c r="AC72840" s="379"/>
    </row>
    <row r="72841" spans="29:29" x14ac:dyDescent="0.25">
      <c r="AC72841" s="379"/>
    </row>
    <row r="72842" spans="29:29" x14ac:dyDescent="0.25">
      <c r="AC72842" s="379"/>
    </row>
    <row r="72843" spans="29:29" x14ac:dyDescent="0.25">
      <c r="AC72843" s="379"/>
    </row>
    <row r="72844" spans="29:29" x14ac:dyDescent="0.25">
      <c r="AC72844" s="379"/>
    </row>
    <row r="72845" spans="29:29" x14ac:dyDescent="0.25">
      <c r="AC72845" s="379"/>
    </row>
    <row r="72846" spans="29:29" x14ac:dyDescent="0.25">
      <c r="AC72846" s="379"/>
    </row>
    <row r="72847" spans="29:29" x14ac:dyDescent="0.25">
      <c r="AC72847" s="379"/>
    </row>
    <row r="72848" spans="29:29" x14ac:dyDescent="0.25">
      <c r="AC72848" s="379"/>
    </row>
    <row r="72849" spans="29:29" x14ac:dyDescent="0.25">
      <c r="AC72849" s="379"/>
    </row>
    <row r="72850" spans="29:29" x14ac:dyDescent="0.25">
      <c r="AC72850" s="379"/>
    </row>
    <row r="72851" spans="29:29" x14ac:dyDescent="0.25">
      <c r="AC72851" s="379"/>
    </row>
    <row r="72852" spans="29:29" x14ac:dyDescent="0.25">
      <c r="AC72852" s="379"/>
    </row>
    <row r="72853" spans="29:29" x14ac:dyDescent="0.25">
      <c r="AC72853" s="379"/>
    </row>
    <row r="72854" spans="29:29" x14ac:dyDescent="0.25">
      <c r="AC72854" s="379"/>
    </row>
    <row r="72855" spans="29:29" x14ac:dyDescent="0.25">
      <c r="AC72855" s="379"/>
    </row>
    <row r="72856" spans="29:29" x14ac:dyDescent="0.25">
      <c r="AC72856" s="379"/>
    </row>
    <row r="72857" spans="29:29" x14ac:dyDescent="0.25">
      <c r="AC72857" s="379"/>
    </row>
    <row r="72858" spans="29:29" x14ac:dyDescent="0.25">
      <c r="AC72858" s="379"/>
    </row>
    <row r="72859" spans="29:29" x14ac:dyDescent="0.25">
      <c r="AC72859" s="379"/>
    </row>
    <row r="72860" spans="29:29" x14ac:dyDescent="0.25">
      <c r="AC72860" s="379"/>
    </row>
    <row r="72861" spans="29:29" x14ac:dyDescent="0.25">
      <c r="AC72861" s="379"/>
    </row>
    <row r="72862" spans="29:29" x14ac:dyDescent="0.25">
      <c r="AC72862" s="379"/>
    </row>
    <row r="72863" spans="29:29" x14ac:dyDescent="0.25">
      <c r="AC72863" s="379"/>
    </row>
    <row r="72864" spans="29:29" x14ac:dyDescent="0.25">
      <c r="AC72864" s="379"/>
    </row>
    <row r="72865" spans="29:29" x14ac:dyDescent="0.25">
      <c r="AC72865" s="379"/>
    </row>
    <row r="72866" spans="29:29" x14ac:dyDescent="0.25">
      <c r="AC72866" s="379"/>
    </row>
    <row r="72867" spans="29:29" x14ac:dyDescent="0.25">
      <c r="AC72867" s="379"/>
    </row>
    <row r="72868" spans="29:29" x14ac:dyDescent="0.25">
      <c r="AC72868" s="379"/>
    </row>
    <row r="72869" spans="29:29" x14ac:dyDescent="0.25">
      <c r="AC72869" s="379"/>
    </row>
    <row r="72870" spans="29:29" x14ac:dyDescent="0.25">
      <c r="AC72870" s="379"/>
    </row>
    <row r="72871" spans="29:29" x14ac:dyDescent="0.25">
      <c r="AC72871" s="379"/>
    </row>
    <row r="72872" spans="29:29" x14ac:dyDescent="0.25">
      <c r="AC72872" s="379"/>
    </row>
    <row r="72873" spans="29:29" x14ac:dyDescent="0.25">
      <c r="AC72873" s="379"/>
    </row>
    <row r="72874" spans="29:29" x14ac:dyDescent="0.25">
      <c r="AC72874" s="379"/>
    </row>
    <row r="72875" spans="29:29" x14ac:dyDescent="0.25">
      <c r="AC72875" s="379"/>
    </row>
    <row r="72876" spans="29:29" x14ac:dyDescent="0.25">
      <c r="AC72876" s="379"/>
    </row>
    <row r="72877" spans="29:29" x14ac:dyDescent="0.25">
      <c r="AC72877" s="379"/>
    </row>
    <row r="72878" spans="29:29" x14ac:dyDescent="0.25">
      <c r="AC72878" s="379"/>
    </row>
    <row r="72879" spans="29:29" x14ac:dyDescent="0.25">
      <c r="AC72879" s="379"/>
    </row>
    <row r="72880" spans="29:29" x14ac:dyDescent="0.25">
      <c r="AC72880" s="379"/>
    </row>
    <row r="72881" spans="29:29" x14ac:dyDescent="0.25">
      <c r="AC72881" s="379"/>
    </row>
    <row r="72882" spans="29:29" x14ac:dyDescent="0.25">
      <c r="AC72882" s="379"/>
    </row>
    <row r="72883" spans="29:29" x14ac:dyDescent="0.25">
      <c r="AC72883" s="379"/>
    </row>
    <row r="72884" spans="29:29" x14ac:dyDescent="0.25">
      <c r="AC72884" s="379"/>
    </row>
    <row r="72885" spans="29:29" x14ac:dyDescent="0.25">
      <c r="AC72885" s="379"/>
    </row>
    <row r="72886" spans="29:29" x14ac:dyDescent="0.25">
      <c r="AC72886" s="379"/>
    </row>
    <row r="72887" spans="29:29" x14ac:dyDescent="0.25">
      <c r="AC72887" s="379"/>
    </row>
    <row r="72888" spans="29:29" x14ac:dyDescent="0.25">
      <c r="AC72888" s="379"/>
    </row>
    <row r="72889" spans="29:29" x14ac:dyDescent="0.25">
      <c r="AC72889" s="379"/>
    </row>
    <row r="72890" spans="29:29" x14ac:dyDescent="0.25">
      <c r="AC72890" s="379"/>
    </row>
    <row r="72891" spans="29:29" x14ac:dyDescent="0.25">
      <c r="AC72891" s="379"/>
    </row>
    <row r="72892" spans="29:29" x14ac:dyDescent="0.25">
      <c r="AC72892" s="379"/>
    </row>
    <row r="72893" spans="29:29" x14ac:dyDescent="0.25">
      <c r="AC72893" s="379"/>
    </row>
    <row r="72894" spans="29:29" x14ac:dyDescent="0.25">
      <c r="AC72894" s="379"/>
    </row>
    <row r="72895" spans="29:29" x14ac:dyDescent="0.25">
      <c r="AC72895" s="379"/>
    </row>
    <row r="72896" spans="29:29" x14ac:dyDescent="0.25">
      <c r="AC72896" s="379"/>
    </row>
    <row r="72897" spans="29:29" x14ac:dyDescent="0.25">
      <c r="AC72897" s="379"/>
    </row>
    <row r="72898" spans="29:29" x14ac:dyDescent="0.25">
      <c r="AC72898" s="379"/>
    </row>
    <row r="72899" spans="29:29" x14ac:dyDescent="0.25">
      <c r="AC72899" s="379"/>
    </row>
    <row r="72900" spans="29:29" x14ac:dyDescent="0.25">
      <c r="AC72900" s="379"/>
    </row>
    <row r="72901" spans="29:29" x14ac:dyDescent="0.25">
      <c r="AC72901" s="379"/>
    </row>
    <row r="72902" spans="29:29" x14ac:dyDescent="0.25">
      <c r="AC72902" s="379"/>
    </row>
    <row r="72903" spans="29:29" x14ac:dyDescent="0.25">
      <c r="AC72903" s="379"/>
    </row>
    <row r="72904" spans="29:29" x14ac:dyDescent="0.25">
      <c r="AC72904" s="379"/>
    </row>
    <row r="72905" spans="29:29" x14ac:dyDescent="0.25">
      <c r="AC72905" s="379"/>
    </row>
    <row r="72906" spans="29:29" x14ac:dyDescent="0.25">
      <c r="AC72906" s="379"/>
    </row>
    <row r="72907" spans="29:29" x14ac:dyDescent="0.25">
      <c r="AC72907" s="379"/>
    </row>
    <row r="72908" spans="29:29" x14ac:dyDescent="0.25">
      <c r="AC72908" s="379"/>
    </row>
    <row r="72909" spans="29:29" x14ac:dyDescent="0.25">
      <c r="AC72909" s="379"/>
    </row>
    <row r="72910" spans="29:29" x14ac:dyDescent="0.25">
      <c r="AC72910" s="379"/>
    </row>
    <row r="72911" spans="29:29" x14ac:dyDescent="0.25">
      <c r="AC72911" s="379"/>
    </row>
    <row r="72912" spans="29:29" x14ac:dyDescent="0.25">
      <c r="AC72912" s="379"/>
    </row>
    <row r="72913" spans="29:29" x14ac:dyDescent="0.25">
      <c r="AC72913" s="379"/>
    </row>
    <row r="72914" spans="29:29" x14ac:dyDescent="0.25">
      <c r="AC72914" s="379"/>
    </row>
    <row r="72915" spans="29:29" x14ac:dyDescent="0.25">
      <c r="AC72915" s="379"/>
    </row>
    <row r="72916" spans="29:29" x14ac:dyDescent="0.25">
      <c r="AC72916" s="379"/>
    </row>
    <row r="72917" spans="29:29" x14ac:dyDescent="0.25">
      <c r="AC72917" s="379"/>
    </row>
    <row r="72918" spans="29:29" x14ac:dyDescent="0.25">
      <c r="AC72918" s="379"/>
    </row>
    <row r="72919" spans="29:29" x14ac:dyDescent="0.25">
      <c r="AC72919" s="379"/>
    </row>
    <row r="72920" spans="29:29" x14ac:dyDescent="0.25">
      <c r="AC72920" s="379"/>
    </row>
    <row r="72921" spans="29:29" x14ac:dyDescent="0.25">
      <c r="AC72921" s="379"/>
    </row>
    <row r="72922" spans="29:29" x14ac:dyDescent="0.25">
      <c r="AC72922" s="379"/>
    </row>
    <row r="72923" spans="29:29" x14ac:dyDescent="0.25">
      <c r="AC72923" s="379"/>
    </row>
    <row r="72924" spans="29:29" x14ac:dyDescent="0.25">
      <c r="AC72924" s="379"/>
    </row>
    <row r="72925" spans="29:29" x14ac:dyDescent="0.25">
      <c r="AC72925" s="379"/>
    </row>
    <row r="72926" spans="29:29" x14ac:dyDescent="0.25">
      <c r="AC72926" s="379"/>
    </row>
    <row r="72927" spans="29:29" x14ac:dyDescent="0.25">
      <c r="AC72927" s="379"/>
    </row>
    <row r="72928" spans="29:29" x14ac:dyDescent="0.25">
      <c r="AC72928" s="379"/>
    </row>
    <row r="72929" spans="29:29" x14ac:dyDescent="0.25">
      <c r="AC72929" s="379"/>
    </row>
    <row r="72930" spans="29:29" x14ac:dyDescent="0.25">
      <c r="AC72930" s="379"/>
    </row>
    <row r="72931" spans="29:29" x14ac:dyDescent="0.25">
      <c r="AC72931" s="379"/>
    </row>
    <row r="72932" spans="29:29" x14ac:dyDescent="0.25">
      <c r="AC72932" s="379"/>
    </row>
    <row r="72933" spans="29:29" x14ac:dyDescent="0.25">
      <c r="AC72933" s="379"/>
    </row>
    <row r="72934" spans="29:29" x14ac:dyDescent="0.25">
      <c r="AC72934" s="379"/>
    </row>
    <row r="72935" spans="29:29" x14ac:dyDescent="0.25">
      <c r="AC72935" s="379"/>
    </row>
    <row r="72936" spans="29:29" x14ac:dyDescent="0.25">
      <c r="AC72936" s="379"/>
    </row>
    <row r="72937" spans="29:29" x14ac:dyDescent="0.25">
      <c r="AC72937" s="379"/>
    </row>
    <row r="72938" spans="29:29" x14ac:dyDescent="0.25">
      <c r="AC72938" s="379"/>
    </row>
    <row r="72939" spans="29:29" x14ac:dyDescent="0.25">
      <c r="AC72939" s="379"/>
    </row>
    <row r="72940" spans="29:29" x14ac:dyDescent="0.25">
      <c r="AC72940" s="379"/>
    </row>
    <row r="72941" spans="29:29" x14ac:dyDescent="0.25">
      <c r="AC72941" s="379"/>
    </row>
    <row r="72942" spans="29:29" x14ac:dyDescent="0.25">
      <c r="AC72942" s="379"/>
    </row>
    <row r="72943" spans="29:29" x14ac:dyDescent="0.25">
      <c r="AC72943" s="379"/>
    </row>
    <row r="72944" spans="29:29" x14ac:dyDescent="0.25">
      <c r="AC72944" s="379"/>
    </row>
    <row r="72945" spans="29:29" x14ac:dyDescent="0.25">
      <c r="AC72945" s="379"/>
    </row>
    <row r="72946" spans="29:29" x14ac:dyDescent="0.25">
      <c r="AC72946" s="379"/>
    </row>
    <row r="72947" spans="29:29" x14ac:dyDescent="0.25">
      <c r="AC72947" s="379"/>
    </row>
    <row r="72948" spans="29:29" x14ac:dyDescent="0.25">
      <c r="AC72948" s="379"/>
    </row>
    <row r="72949" spans="29:29" x14ac:dyDescent="0.25">
      <c r="AC72949" s="379"/>
    </row>
    <row r="72950" spans="29:29" x14ac:dyDescent="0.25">
      <c r="AC72950" s="379"/>
    </row>
    <row r="72951" spans="29:29" x14ac:dyDescent="0.25">
      <c r="AC72951" s="379"/>
    </row>
    <row r="72952" spans="29:29" x14ac:dyDescent="0.25">
      <c r="AC72952" s="379"/>
    </row>
    <row r="72953" spans="29:29" x14ac:dyDescent="0.25">
      <c r="AC72953" s="379"/>
    </row>
    <row r="72954" spans="29:29" x14ac:dyDescent="0.25">
      <c r="AC72954" s="379"/>
    </row>
    <row r="72955" spans="29:29" x14ac:dyDescent="0.25">
      <c r="AC72955" s="379"/>
    </row>
    <row r="72956" spans="29:29" x14ac:dyDescent="0.25">
      <c r="AC72956" s="379"/>
    </row>
    <row r="72957" spans="29:29" x14ac:dyDescent="0.25">
      <c r="AC72957" s="379"/>
    </row>
    <row r="72958" spans="29:29" x14ac:dyDescent="0.25">
      <c r="AC72958" s="379"/>
    </row>
    <row r="72959" spans="29:29" x14ac:dyDescent="0.25">
      <c r="AC72959" s="379"/>
    </row>
    <row r="72960" spans="29:29" x14ac:dyDescent="0.25">
      <c r="AC72960" s="379"/>
    </row>
    <row r="72961" spans="29:29" x14ac:dyDescent="0.25">
      <c r="AC72961" s="379"/>
    </row>
    <row r="72962" spans="29:29" x14ac:dyDescent="0.25">
      <c r="AC72962" s="379"/>
    </row>
    <row r="72963" spans="29:29" x14ac:dyDescent="0.25">
      <c r="AC72963" s="379"/>
    </row>
    <row r="72964" spans="29:29" x14ac:dyDescent="0.25">
      <c r="AC72964" s="379"/>
    </row>
    <row r="72965" spans="29:29" x14ac:dyDescent="0.25">
      <c r="AC72965" s="379"/>
    </row>
    <row r="72966" spans="29:29" x14ac:dyDescent="0.25">
      <c r="AC72966" s="379"/>
    </row>
    <row r="72967" spans="29:29" x14ac:dyDescent="0.25">
      <c r="AC72967" s="379"/>
    </row>
    <row r="72968" spans="29:29" x14ac:dyDescent="0.25">
      <c r="AC72968" s="379"/>
    </row>
    <row r="72969" spans="29:29" x14ac:dyDescent="0.25">
      <c r="AC72969" s="379"/>
    </row>
    <row r="72970" spans="29:29" x14ac:dyDescent="0.25">
      <c r="AC72970" s="379"/>
    </row>
    <row r="72971" spans="29:29" x14ac:dyDescent="0.25">
      <c r="AC72971" s="379"/>
    </row>
    <row r="72972" spans="29:29" x14ac:dyDescent="0.25">
      <c r="AC72972" s="379"/>
    </row>
    <row r="72973" spans="29:29" x14ac:dyDescent="0.25">
      <c r="AC72973" s="379"/>
    </row>
    <row r="72974" spans="29:29" x14ac:dyDescent="0.25">
      <c r="AC72974" s="379"/>
    </row>
    <row r="72975" spans="29:29" x14ac:dyDescent="0.25">
      <c r="AC72975" s="379"/>
    </row>
    <row r="72976" spans="29:29" x14ac:dyDescent="0.25">
      <c r="AC72976" s="379"/>
    </row>
    <row r="72977" spans="29:29" x14ac:dyDescent="0.25">
      <c r="AC72977" s="379"/>
    </row>
    <row r="72978" spans="29:29" x14ac:dyDescent="0.25">
      <c r="AC72978" s="379"/>
    </row>
    <row r="72979" spans="29:29" x14ac:dyDescent="0.25">
      <c r="AC72979" s="379"/>
    </row>
    <row r="72980" spans="29:29" x14ac:dyDescent="0.25">
      <c r="AC72980" s="379"/>
    </row>
    <row r="72981" spans="29:29" x14ac:dyDescent="0.25">
      <c r="AC72981" s="379"/>
    </row>
    <row r="72982" spans="29:29" x14ac:dyDescent="0.25">
      <c r="AC72982" s="379"/>
    </row>
    <row r="72983" spans="29:29" x14ac:dyDescent="0.25">
      <c r="AC72983" s="379"/>
    </row>
    <row r="72984" spans="29:29" x14ac:dyDescent="0.25">
      <c r="AC72984" s="379"/>
    </row>
    <row r="72985" spans="29:29" x14ac:dyDescent="0.25">
      <c r="AC72985" s="379"/>
    </row>
    <row r="72986" spans="29:29" x14ac:dyDescent="0.25">
      <c r="AC72986" s="379"/>
    </row>
    <row r="72987" spans="29:29" x14ac:dyDescent="0.25">
      <c r="AC72987" s="379"/>
    </row>
    <row r="72988" spans="29:29" x14ac:dyDescent="0.25">
      <c r="AC72988" s="379"/>
    </row>
    <row r="72989" spans="29:29" x14ac:dyDescent="0.25">
      <c r="AC72989" s="379"/>
    </row>
    <row r="72990" spans="29:29" x14ac:dyDescent="0.25">
      <c r="AC72990" s="379"/>
    </row>
    <row r="72991" spans="29:29" x14ac:dyDescent="0.25">
      <c r="AC72991" s="379"/>
    </row>
    <row r="72992" spans="29:29" x14ac:dyDescent="0.25">
      <c r="AC72992" s="379"/>
    </row>
    <row r="72993" spans="29:29" x14ac:dyDescent="0.25">
      <c r="AC72993" s="379"/>
    </row>
    <row r="72994" spans="29:29" x14ac:dyDescent="0.25">
      <c r="AC72994" s="379"/>
    </row>
    <row r="72995" spans="29:29" x14ac:dyDescent="0.25">
      <c r="AC72995" s="379"/>
    </row>
    <row r="72996" spans="29:29" x14ac:dyDescent="0.25">
      <c r="AC72996" s="379"/>
    </row>
    <row r="72997" spans="29:29" x14ac:dyDescent="0.25">
      <c r="AC72997" s="379"/>
    </row>
    <row r="72998" spans="29:29" x14ac:dyDescent="0.25">
      <c r="AC72998" s="379"/>
    </row>
    <row r="72999" spans="29:29" x14ac:dyDescent="0.25">
      <c r="AC72999" s="379"/>
    </row>
    <row r="73000" spans="29:29" x14ac:dyDescent="0.25">
      <c r="AC73000" s="379"/>
    </row>
    <row r="73001" spans="29:29" x14ac:dyDescent="0.25">
      <c r="AC73001" s="379"/>
    </row>
    <row r="73002" spans="29:29" x14ac:dyDescent="0.25">
      <c r="AC73002" s="379"/>
    </row>
    <row r="73003" spans="29:29" x14ac:dyDescent="0.25">
      <c r="AC73003" s="379"/>
    </row>
    <row r="73004" spans="29:29" x14ac:dyDescent="0.25">
      <c r="AC73004" s="379"/>
    </row>
    <row r="73005" spans="29:29" x14ac:dyDescent="0.25">
      <c r="AC73005" s="379"/>
    </row>
    <row r="73006" spans="29:29" x14ac:dyDescent="0.25">
      <c r="AC73006" s="379"/>
    </row>
    <row r="73007" spans="29:29" x14ac:dyDescent="0.25">
      <c r="AC73007" s="379"/>
    </row>
    <row r="73008" spans="29:29" x14ac:dyDescent="0.25">
      <c r="AC73008" s="379"/>
    </row>
    <row r="73009" spans="29:29" x14ac:dyDescent="0.25">
      <c r="AC73009" s="379"/>
    </row>
    <row r="73010" spans="29:29" x14ac:dyDescent="0.25">
      <c r="AC73010" s="379"/>
    </row>
    <row r="73011" spans="29:29" x14ac:dyDescent="0.25">
      <c r="AC73011" s="379"/>
    </row>
    <row r="73012" spans="29:29" x14ac:dyDescent="0.25">
      <c r="AC73012" s="379"/>
    </row>
    <row r="73013" spans="29:29" x14ac:dyDescent="0.25">
      <c r="AC73013" s="379"/>
    </row>
    <row r="73014" spans="29:29" x14ac:dyDescent="0.25">
      <c r="AC73014" s="379"/>
    </row>
    <row r="73015" spans="29:29" x14ac:dyDescent="0.25">
      <c r="AC73015" s="379"/>
    </row>
    <row r="73016" spans="29:29" x14ac:dyDescent="0.25">
      <c r="AC73016" s="379"/>
    </row>
    <row r="73017" spans="29:29" x14ac:dyDescent="0.25">
      <c r="AC73017" s="379"/>
    </row>
    <row r="73018" spans="29:29" x14ac:dyDescent="0.25">
      <c r="AC73018" s="379"/>
    </row>
    <row r="73019" spans="29:29" x14ac:dyDescent="0.25">
      <c r="AC73019" s="379"/>
    </row>
    <row r="73020" spans="29:29" x14ac:dyDescent="0.25">
      <c r="AC73020" s="379"/>
    </row>
    <row r="73021" spans="29:29" x14ac:dyDescent="0.25">
      <c r="AC73021" s="379"/>
    </row>
    <row r="73022" spans="29:29" x14ac:dyDescent="0.25">
      <c r="AC73022" s="379"/>
    </row>
    <row r="73023" spans="29:29" x14ac:dyDescent="0.25">
      <c r="AC73023" s="379"/>
    </row>
    <row r="73024" spans="29:29" x14ac:dyDescent="0.25">
      <c r="AC73024" s="379"/>
    </row>
    <row r="73025" spans="29:29" x14ac:dyDescent="0.25">
      <c r="AC73025" s="379"/>
    </row>
    <row r="73026" spans="29:29" x14ac:dyDescent="0.25">
      <c r="AC73026" s="379"/>
    </row>
    <row r="73027" spans="29:29" x14ac:dyDescent="0.25">
      <c r="AC73027" s="379"/>
    </row>
    <row r="73028" spans="29:29" x14ac:dyDescent="0.25">
      <c r="AC73028" s="379"/>
    </row>
    <row r="73029" spans="29:29" x14ac:dyDescent="0.25">
      <c r="AC73029" s="379"/>
    </row>
    <row r="73030" spans="29:29" x14ac:dyDescent="0.25">
      <c r="AC73030" s="379"/>
    </row>
    <row r="73031" spans="29:29" x14ac:dyDescent="0.25">
      <c r="AC73031" s="379"/>
    </row>
    <row r="73032" spans="29:29" x14ac:dyDescent="0.25">
      <c r="AC73032" s="379"/>
    </row>
    <row r="73033" spans="29:29" x14ac:dyDescent="0.25">
      <c r="AC73033" s="379"/>
    </row>
    <row r="73034" spans="29:29" x14ac:dyDescent="0.25">
      <c r="AC73034" s="379"/>
    </row>
    <row r="73035" spans="29:29" x14ac:dyDescent="0.25">
      <c r="AC73035" s="379"/>
    </row>
    <row r="73036" spans="29:29" x14ac:dyDescent="0.25">
      <c r="AC73036" s="379"/>
    </row>
    <row r="73037" spans="29:29" x14ac:dyDescent="0.25">
      <c r="AC73037" s="379"/>
    </row>
    <row r="73038" spans="29:29" x14ac:dyDescent="0.25">
      <c r="AC73038" s="379"/>
    </row>
    <row r="73039" spans="29:29" x14ac:dyDescent="0.25">
      <c r="AC73039" s="379"/>
    </row>
    <row r="73040" spans="29:29" x14ac:dyDescent="0.25">
      <c r="AC73040" s="379"/>
    </row>
    <row r="73041" spans="29:29" x14ac:dyDescent="0.25">
      <c r="AC73041" s="379"/>
    </row>
    <row r="73042" spans="29:29" x14ac:dyDescent="0.25">
      <c r="AC73042" s="379"/>
    </row>
    <row r="73043" spans="29:29" x14ac:dyDescent="0.25">
      <c r="AC73043" s="379"/>
    </row>
    <row r="73044" spans="29:29" x14ac:dyDescent="0.25">
      <c r="AC73044" s="379"/>
    </row>
    <row r="73045" spans="29:29" x14ac:dyDescent="0.25">
      <c r="AC73045" s="379"/>
    </row>
    <row r="73046" spans="29:29" x14ac:dyDescent="0.25">
      <c r="AC73046" s="379"/>
    </row>
    <row r="73047" spans="29:29" x14ac:dyDescent="0.25">
      <c r="AC73047" s="379"/>
    </row>
    <row r="73048" spans="29:29" x14ac:dyDescent="0.25">
      <c r="AC73048" s="379"/>
    </row>
    <row r="73049" spans="29:29" x14ac:dyDescent="0.25">
      <c r="AC73049" s="379"/>
    </row>
    <row r="73050" spans="29:29" x14ac:dyDescent="0.25">
      <c r="AC73050" s="379"/>
    </row>
    <row r="73051" spans="29:29" x14ac:dyDescent="0.25">
      <c r="AC73051" s="379"/>
    </row>
    <row r="73052" spans="29:29" x14ac:dyDescent="0.25">
      <c r="AC73052" s="379"/>
    </row>
    <row r="73053" spans="29:29" x14ac:dyDescent="0.25">
      <c r="AC73053" s="379"/>
    </row>
    <row r="73054" spans="29:29" x14ac:dyDescent="0.25">
      <c r="AC73054" s="379"/>
    </row>
    <row r="73055" spans="29:29" x14ac:dyDescent="0.25">
      <c r="AC73055" s="379"/>
    </row>
    <row r="73056" spans="29:29" x14ac:dyDescent="0.25">
      <c r="AC73056" s="379"/>
    </row>
    <row r="73057" spans="29:29" x14ac:dyDescent="0.25">
      <c r="AC73057" s="379"/>
    </row>
    <row r="73058" spans="29:29" x14ac:dyDescent="0.25">
      <c r="AC73058" s="379"/>
    </row>
    <row r="73059" spans="29:29" x14ac:dyDescent="0.25">
      <c r="AC73059" s="379"/>
    </row>
    <row r="73060" spans="29:29" x14ac:dyDescent="0.25">
      <c r="AC73060" s="379"/>
    </row>
    <row r="73061" spans="29:29" x14ac:dyDescent="0.25">
      <c r="AC73061" s="379"/>
    </row>
    <row r="73062" spans="29:29" x14ac:dyDescent="0.25">
      <c r="AC73062" s="379"/>
    </row>
    <row r="73063" spans="29:29" x14ac:dyDescent="0.25">
      <c r="AC73063" s="379"/>
    </row>
    <row r="73064" spans="29:29" x14ac:dyDescent="0.25">
      <c r="AC73064" s="379"/>
    </row>
    <row r="73065" spans="29:29" x14ac:dyDescent="0.25">
      <c r="AC73065" s="379"/>
    </row>
    <row r="73066" spans="29:29" x14ac:dyDescent="0.25">
      <c r="AC73066" s="379"/>
    </row>
    <row r="73067" spans="29:29" x14ac:dyDescent="0.25">
      <c r="AC73067" s="379"/>
    </row>
    <row r="73068" spans="29:29" x14ac:dyDescent="0.25">
      <c r="AC73068" s="379"/>
    </row>
    <row r="73069" spans="29:29" x14ac:dyDescent="0.25">
      <c r="AC73069" s="379"/>
    </row>
    <row r="73070" spans="29:29" x14ac:dyDescent="0.25">
      <c r="AC73070" s="379"/>
    </row>
    <row r="73071" spans="29:29" x14ac:dyDescent="0.25">
      <c r="AC73071" s="379"/>
    </row>
    <row r="73072" spans="29:29" x14ac:dyDescent="0.25">
      <c r="AC73072" s="379"/>
    </row>
    <row r="73073" spans="29:29" x14ac:dyDescent="0.25">
      <c r="AC73073" s="379"/>
    </row>
    <row r="73074" spans="29:29" x14ac:dyDescent="0.25">
      <c r="AC73074" s="379"/>
    </row>
    <row r="73075" spans="29:29" x14ac:dyDescent="0.25">
      <c r="AC73075" s="379"/>
    </row>
    <row r="73076" spans="29:29" x14ac:dyDescent="0.25">
      <c r="AC73076" s="379"/>
    </row>
    <row r="73077" spans="29:29" x14ac:dyDescent="0.25">
      <c r="AC73077" s="379"/>
    </row>
    <row r="73078" spans="29:29" x14ac:dyDescent="0.25">
      <c r="AC73078" s="379"/>
    </row>
    <row r="73079" spans="29:29" x14ac:dyDescent="0.25">
      <c r="AC73079" s="379"/>
    </row>
    <row r="73080" spans="29:29" x14ac:dyDescent="0.25">
      <c r="AC73080" s="379"/>
    </row>
    <row r="73081" spans="29:29" x14ac:dyDescent="0.25">
      <c r="AC73081" s="379"/>
    </row>
    <row r="73082" spans="29:29" x14ac:dyDescent="0.25">
      <c r="AC73082" s="379"/>
    </row>
    <row r="73083" spans="29:29" x14ac:dyDescent="0.25">
      <c r="AC73083" s="379"/>
    </row>
    <row r="73084" spans="29:29" x14ac:dyDescent="0.25">
      <c r="AC73084" s="379"/>
    </row>
    <row r="73085" spans="29:29" x14ac:dyDescent="0.25">
      <c r="AC73085" s="379"/>
    </row>
    <row r="73086" spans="29:29" x14ac:dyDescent="0.25">
      <c r="AC73086" s="379"/>
    </row>
    <row r="73087" spans="29:29" x14ac:dyDescent="0.25">
      <c r="AC73087" s="379"/>
    </row>
    <row r="73088" spans="29:29" x14ac:dyDescent="0.25">
      <c r="AC73088" s="379"/>
    </row>
    <row r="73089" spans="29:29" x14ac:dyDescent="0.25">
      <c r="AC73089" s="379"/>
    </row>
    <row r="73090" spans="29:29" x14ac:dyDescent="0.25">
      <c r="AC73090" s="379"/>
    </row>
    <row r="73091" spans="29:29" x14ac:dyDescent="0.25">
      <c r="AC73091" s="379"/>
    </row>
    <row r="73092" spans="29:29" x14ac:dyDescent="0.25">
      <c r="AC73092" s="379"/>
    </row>
    <row r="73093" spans="29:29" x14ac:dyDescent="0.25">
      <c r="AC73093" s="379"/>
    </row>
    <row r="73094" spans="29:29" x14ac:dyDescent="0.25">
      <c r="AC73094" s="379"/>
    </row>
    <row r="73095" spans="29:29" x14ac:dyDescent="0.25">
      <c r="AC73095" s="379"/>
    </row>
    <row r="73096" spans="29:29" x14ac:dyDescent="0.25">
      <c r="AC73096" s="379"/>
    </row>
    <row r="73097" spans="29:29" x14ac:dyDescent="0.25">
      <c r="AC73097" s="379"/>
    </row>
    <row r="73098" spans="29:29" x14ac:dyDescent="0.25">
      <c r="AC73098" s="379"/>
    </row>
    <row r="73099" spans="29:29" x14ac:dyDescent="0.25">
      <c r="AC73099" s="379"/>
    </row>
    <row r="73100" spans="29:29" x14ac:dyDescent="0.25">
      <c r="AC73100" s="379"/>
    </row>
    <row r="73101" spans="29:29" x14ac:dyDescent="0.25">
      <c r="AC73101" s="379"/>
    </row>
    <row r="73102" spans="29:29" x14ac:dyDescent="0.25">
      <c r="AC73102" s="379"/>
    </row>
    <row r="73103" spans="29:29" x14ac:dyDescent="0.25">
      <c r="AC73103" s="379"/>
    </row>
    <row r="73104" spans="29:29" x14ac:dyDescent="0.25">
      <c r="AC73104" s="379"/>
    </row>
    <row r="73105" spans="29:29" x14ac:dyDescent="0.25">
      <c r="AC73105" s="379"/>
    </row>
    <row r="73106" spans="29:29" x14ac:dyDescent="0.25">
      <c r="AC73106" s="379"/>
    </row>
    <row r="73107" spans="29:29" x14ac:dyDescent="0.25">
      <c r="AC73107" s="379"/>
    </row>
    <row r="73108" spans="29:29" x14ac:dyDescent="0.25">
      <c r="AC73108" s="379"/>
    </row>
    <row r="73109" spans="29:29" x14ac:dyDescent="0.25">
      <c r="AC73109" s="379"/>
    </row>
    <row r="73110" spans="29:29" x14ac:dyDescent="0.25">
      <c r="AC73110" s="379"/>
    </row>
    <row r="73111" spans="29:29" x14ac:dyDescent="0.25">
      <c r="AC73111" s="379"/>
    </row>
    <row r="73112" spans="29:29" x14ac:dyDescent="0.25">
      <c r="AC73112" s="379"/>
    </row>
    <row r="73113" spans="29:29" x14ac:dyDescent="0.25">
      <c r="AC73113" s="379"/>
    </row>
    <row r="73114" spans="29:29" x14ac:dyDescent="0.25">
      <c r="AC73114" s="379"/>
    </row>
    <row r="73115" spans="29:29" x14ac:dyDescent="0.25">
      <c r="AC73115" s="379"/>
    </row>
    <row r="73116" spans="29:29" x14ac:dyDescent="0.25">
      <c r="AC73116" s="379"/>
    </row>
    <row r="73117" spans="29:29" x14ac:dyDescent="0.25">
      <c r="AC73117" s="379"/>
    </row>
    <row r="73118" spans="29:29" x14ac:dyDescent="0.25">
      <c r="AC73118" s="379"/>
    </row>
    <row r="73119" spans="29:29" x14ac:dyDescent="0.25">
      <c r="AC73119" s="379"/>
    </row>
    <row r="73120" spans="29:29" x14ac:dyDescent="0.25">
      <c r="AC73120" s="379"/>
    </row>
    <row r="73121" spans="29:29" x14ac:dyDescent="0.25">
      <c r="AC73121" s="379"/>
    </row>
    <row r="73122" spans="29:29" x14ac:dyDescent="0.25">
      <c r="AC73122" s="379"/>
    </row>
    <row r="73123" spans="29:29" x14ac:dyDescent="0.25">
      <c r="AC73123" s="379"/>
    </row>
    <row r="73124" spans="29:29" x14ac:dyDescent="0.25">
      <c r="AC73124" s="379"/>
    </row>
    <row r="73125" spans="29:29" x14ac:dyDescent="0.25">
      <c r="AC73125" s="379"/>
    </row>
    <row r="73126" spans="29:29" x14ac:dyDescent="0.25">
      <c r="AC73126" s="379"/>
    </row>
    <row r="73127" spans="29:29" x14ac:dyDescent="0.25">
      <c r="AC73127" s="379"/>
    </row>
    <row r="73128" spans="29:29" x14ac:dyDescent="0.25">
      <c r="AC73128" s="379"/>
    </row>
    <row r="73129" spans="29:29" x14ac:dyDescent="0.25">
      <c r="AC73129" s="379"/>
    </row>
    <row r="73130" spans="29:29" x14ac:dyDescent="0.25">
      <c r="AC73130" s="379"/>
    </row>
    <row r="73131" spans="29:29" x14ac:dyDescent="0.25">
      <c r="AC73131" s="379"/>
    </row>
    <row r="73132" spans="29:29" x14ac:dyDescent="0.25">
      <c r="AC73132" s="379"/>
    </row>
    <row r="73133" spans="29:29" x14ac:dyDescent="0.25">
      <c r="AC73133" s="379"/>
    </row>
    <row r="73134" spans="29:29" x14ac:dyDescent="0.25">
      <c r="AC73134" s="379"/>
    </row>
    <row r="73135" spans="29:29" x14ac:dyDescent="0.25">
      <c r="AC73135" s="379"/>
    </row>
    <row r="73136" spans="29:29" x14ac:dyDescent="0.25">
      <c r="AC73136" s="379"/>
    </row>
    <row r="73137" spans="29:29" x14ac:dyDescent="0.25">
      <c r="AC73137" s="379"/>
    </row>
    <row r="73138" spans="29:29" x14ac:dyDescent="0.25">
      <c r="AC73138" s="379"/>
    </row>
    <row r="73139" spans="29:29" x14ac:dyDescent="0.25">
      <c r="AC73139" s="379"/>
    </row>
    <row r="73140" spans="29:29" x14ac:dyDescent="0.25">
      <c r="AC73140" s="379"/>
    </row>
    <row r="73141" spans="29:29" x14ac:dyDescent="0.25">
      <c r="AC73141" s="379"/>
    </row>
    <row r="73142" spans="29:29" x14ac:dyDescent="0.25">
      <c r="AC73142" s="379"/>
    </row>
    <row r="73143" spans="29:29" x14ac:dyDescent="0.25">
      <c r="AC73143" s="379"/>
    </row>
    <row r="73144" spans="29:29" x14ac:dyDescent="0.25">
      <c r="AC73144" s="379"/>
    </row>
    <row r="73145" spans="29:29" x14ac:dyDescent="0.25">
      <c r="AC73145" s="379"/>
    </row>
    <row r="73146" spans="29:29" x14ac:dyDescent="0.25">
      <c r="AC73146" s="379"/>
    </row>
    <row r="73147" spans="29:29" x14ac:dyDescent="0.25">
      <c r="AC73147" s="379"/>
    </row>
    <row r="73148" spans="29:29" x14ac:dyDescent="0.25">
      <c r="AC73148" s="379"/>
    </row>
    <row r="73149" spans="29:29" x14ac:dyDescent="0.25">
      <c r="AC73149" s="379"/>
    </row>
    <row r="73150" spans="29:29" x14ac:dyDescent="0.25">
      <c r="AC73150" s="379"/>
    </row>
    <row r="73151" spans="29:29" x14ac:dyDescent="0.25">
      <c r="AC73151" s="379"/>
    </row>
    <row r="73152" spans="29:29" x14ac:dyDescent="0.25">
      <c r="AC73152" s="379"/>
    </row>
    <row r="73153" spans="29:29" x14ac:dyDescent="0.25">
      <c r="AC73153" s="379"/>
    </row>
    <row r="73154" spans="29:29" x14ac:dyDescent="0.25">
      <c r="AC73154" s="379"/>
    </row>
    <row r="73155" spans="29:29" x14ac:dyDescent="0.25">
      <c r="AC73155" s="379"/>
    </row>
    <row r="73156" spans="29:29" x14ac:dyDescent="0.25">
      <c r="AC73156" s="379"/>
    </row>
    <row r="73157" spans="29:29" x14ac:dyDescent="0.25">
      <c r="AC73157" s="379"/>
    </row>
    <row r="73158" spans="29:29" x14ac:dyDescent="0.25">
      <c r="AC73158" s="379"/>
    </row>
    <row r="73159" spans="29:29" x14ac:dyDescent="0.25">
      <c r="AC73159" s="379"/>
    </row>
    <row r="73160" spans="29:29" x14ac:dyDescent="0.25">
      <c r="AC73160" s="379"/>
    </row>
    <row r="73161" spans="29:29" x14ac:dyDescent="0.25">
      <c r="AC73161" s="379"/>
    </row>
    <row r="73162" spans="29:29" x14ac:dyDescent="0.25">
      <c r="AC73162" s="379"/>
    </row>
    <row r="73163" spans="29:29" x14ac:dyDescent="0.25">
      <c r="AC73163" s="379"/>
    </row>
    <row r="73164" spans="29:29" x14ac:dyDescent="0.25">
      <c r="AC73164" s="379"/>
    </row>
    <row r="73165" spans="29:29" x14ac:dyDescent="0.25">
      <c r="AC73165" s="379"/>
    </row>
    <row r="73166" spans="29:29" x14ac:dyDescent="0.25">
      <c r="AC73166" s="379"/>
    </row>
    <row r="73167" spans="29:29" x14ac:dyDescent="0.25">
      <c r="AC73167" s="379"/>
    </row>
    <row r="73168" spans="29:29" x14ac:dyDescent="0.25">
      <c r="AC73168" s="379"/>
    </row>
    <row r="73169" spans="29:29" x14ac:dyDescent="0.25">
      <c r="AC73169" s="379"/>
    </row>
    <row r="73170" spans="29:29" x14ac:dyDescent="0.25">
      <c r="AC73170" s="379"/>
    </row>
    <row r="73171" spans="29:29" x14ac:dyDescent="0.25">
      <c r="AC73171" s="379"/>
    </row>
    <row r="73172" spans="29:29" x14ac:dyDescent="0.25">
      <c r="AC73172" s="379"/>
    </row>
    <row r="73173" spans="29:29" x14ac:dyDescent="0.25">
      <c r="AC73173" s="379"/>
    </row>
    <row r="73174" spans="29:29" x14ac:dyDescent="0.25">
      <c r="AC73174" s="379"/>
    </row>
    <row r="73175" spans="29:29" x14ac:dyDescent="0.25">
      <c r="AC73175" s="379"/>
    </row>
    <row r="73176" spans="29:29" x14ac:dyDescent="0.25">
      <c r="AC73176" s="379"/>
    </row>
    <row r="73177" spans="29:29" x14ac:dyDescent="0.25">
      <c r="AC73177" s="379"/>
    </row>
    <row r="73178" spans="29:29" x14ac:dyDescent="0.25">
      <c r="AC73178" s="379"/>
    </row>
    <row r="73179" spans="29:29" x14ac:dyDescent="0.25">
      <c r="AC73179" s="379"/>
    </row>
    <row r="73180" spans="29:29" x14ac:dyDescent="0.25">
      <c r="AC73180" s="379"/>
    </row>
    <row r="73181" spans="29:29" x14ac:dyDescent="0.25">
      <c r="AC73181" s="379"/>
    </row>
    <row r="73182" spans="29:29" x14ac:dyDescent="0.25">
      <c r="AC73182" s="379"/>
    </row>
    <row r="73183" spans="29:29" x14ac:dyDescent="0.25">
      <c r="AC73183" s="379"/>
    </row>
    <row r="73184" spans="29:29" x14ac:dyDescent="0.25">
      <c r="AC73184" s="379"/>
    </row>
    <row r="73185" spans="29:29" x14ac:dyDescent="0.25">
      <c r="AC73185" s="379"/>
    </row>
    <row r="73186" spans="29:29" x14ac:dyDescent="0.25">
      <c r="AC73186" s="379"/>
    </row>
    <row r="73187" spans="29:29" x14ac:dyDescent="0.25">
      <c r="AC73187" s="379"/>
    </row>
    <row r="73188" spans="29:29" x14ac:dyDescent="0.25">
      <c r="AC73188" s="379"/>
    </row>
    <row r="73189" spans="29:29" x14ac:dyDescent="0.25">
      <c r="AC73189" s="379"/>
    </row>
    <row r="73190" spans="29:29" x14ac:dyDescent="0.25">
      <c r="AC73190" s="379"/>
    </row>
    <row r="73191" spans="29:29" x14ac:dyDescent="0.25">
      <c r="AC73191" s="379"/>
    </row>
    <row r="73192" spans="29:29" x14ac:dyDescent="0.25">
      <c r="AC73192" s="379"/>
    </row>
    <row r="73193" spans="29:29" x14ac:dyDescent="0.25">
      <c r="AC73193" s="379"/>
    </row>
    <row r="73194" spans="29:29" x14ac:dyDescent="0.25">
      <c r="AC73194" s="379"/>
    </row>
    <row r="73195" spans="29:29" x14ac:dyDescent="0.25">
      <c r="AC73195" s="379"/>
    </row>
    <row r="73196" spans="29:29" x14ac:dyDescent="0.25">
      <c r="AC73196" s="379"/>
    </row>
    <row r="73197" spans="29:29" x14ac:dyDescent="0.25">
      <c r="AC73197" s="379"/>
    </row>
    <row r="73198" spans="29:29" x14ac:dyDescent="0.25">
      <c r="AC73198" s="379"/>
    </row>
    <row r="73199" spans="29:29" x14ac:dyDescent="0.25">
      <c r="AC73199" s="379"/>
    </row>
    <row r="73200" spans="29:29" x14ac:dyDescent="0.25">
      <c r="AC73200" s="379"/>
    </row>
    <row r="73201" spans="29:29" x14ac:dyDescent="0.25">
      <c r="AC73201" s="379"/>
    </row>
    <row r="73202" spans="29:29" x14ac:dyDescent="0.25">
      <c r="AC73202" s="379"/>
    </row>
    <row r="73203" spans="29:29" x14ac:dyDescent="0.25">
      <c r="AC73203" s="379"/>
    </row>
    <row r="73204" spans="29:29" x14ac:dyDescent="0.25">
      <c r="AC73204" s="379"/>
    </row>
    <row r="73205" spans="29:29" x14ac:dyDescent="0.25">
      <c r="AC73205" s="379"/>
    </row>
    <row r="73206" spans="29:29" x14ac:dyDescent="0.25">
      <c r="AC73206" s="379"/>
    </row>
    <row r="73207" spans="29:29" x14ac:dyDescent="0.25">
      <c r="AC73207" s="379"/>
    </row>
    <row r="73208" spans="29:29" x14ac:dyDescent="0.25">
      <c r="AC73208" s="379"/>
    </row>
    <row r="73209" spans="29:29" x14ac:dyDescent="0.25">
      <c r="AC73209" s="379"/>
    </row>
    <row r="73210" spans="29:29" x14ac:dyDescent="0.25">
      <c r="AC73210" s="379"/>
    </row>
    <row r="73211" spans="29:29" x14ac:dyDescent="0.25">
      <c r="AC73211" s="379"/>
    </row>
    <row r="73212" spans="29:29" x14ac:dyDescent="0.25">
      <c r="AC73212" s="379"/>
    </row>
    <row r="73213" spans="29:29" x14ac:dyDescent="0.25">
      <c r="AC73213" s="379"/>
    </row>
    <row r="73214" spans="29:29" x14ac:dyDescent="0.25">
      <c r="AC73214" s="379"/>
    </row>
    <row r="73215" spans="29:29" x14ac:dyDescent="0.25">
      <c r="AC73215" s="379"/>
    </row>
    <row r="73216" spans="29:29" x14ac:dyDescent="0.25">
      <c r="AC73216" s="379"/>
    </row>
    <row r="73217" spans="29:29" x14ac:dyDescent="0.25">
      <c r="AC73217" s="379"/>
    </row>
    <row r="73218" spans="29:29" x14ac:dyDescent="0.25">
      <c r="AC73218" s="379"/>
    </row>
    <row r="73219" spans="29:29" x14ac:dyDescent="0.25">
      <c r="AC73219" s="379"/>
    </row>
    <row r="73220" spans="29:29" x14ac:dyDescent="0.25">
      <c r="AC73220" s="379"/>
    </row>
    <row r="73221" spans="29:29" x14ac:dyDescent="0.25">
      <c r="AC73221" s="379"/>
    </row>
    <row r="73222" spans="29:29" x14ac:dyDescent="0.25">
      <c r="AC73222" s="379"/>
    </row>
    <row r="73223" spans="29:29" x14ac:dyDescent="0.25">
      <c r="AC73223" s="379"/>
    </row>
    <row r="73224" spans="29:29" x14ac:dyDescent="0.25">
      <c r="AC73224" s="379"/>
    </row>
    <row r="73225" spans="29:29" x14ac:dyDescent="0.25">
      <c r="AC73225" s="379"/>
    </row>
    <row r="73226" spans="29:29" x14ac:dyDescent="0.25">
      <c r="AC73226" s="379"/>
    </row>
    <row r="73227" spans="29:29" x14ac:dyDescent="0.25">
      <c r="AC73227" s="379"/>
    </row>
    <row r="73228" spans="29:29" x14ac:dyDescent="0.25">
      <c r="AC73228" s="379"/>
    </row>
    <row r="73229" spans="29:29" x14ac:dyDescent="0.25">
      <c r="AC73229" s="379"/>
    </row>
    <row r="73230" spans="29:29" x14ac:dyDescent="0.25">
      <c r="AC73230" s="379"/>
    </row>
    <row r="73231" spans="29:29" x14ac:dyDescent="0.25">
      <c r="AC73231" s="379"/>
    </row>
    <row r="73232" spans="29:29" x14ac:dyDescent="0.25">
      <c r="AC73232" s="379"/>
    </row>
    <row r="73233" spans="29:29" x14ac:dyDescent="0.25">
      <c r="AC73233" s="379"/>
    </row>
    <row r="73234" spans="29:29" x14ac:dyDescent="0.25">
      <c r="AC73234" s="379"/>
    </row>
    <row r="73235" spans="29:29" x14ac:dyDescent="0.25">
      <c r="AC73235" s="379"/>
    </row>
    <row r="73236" spans="29:29" x14ac:dyDescent="0.25">
      <c r="AC73236" s="379"/>
    </row>
    <row r="73237" spans="29:29" x14ac:dyDescent="0.25">
      <c r="AC73237" s="379"/>
    </row>
    <row r="73238" spans="29:29" x14ac:dyDescent="0.25">
      <c r="AC73238" s="379"/>
    </row>
    <row r="73239" spans="29:29" x14ac:dyDescent="0.25">
      <c r="AC73239" s="379"/>
    </row>
    <row r="73240" spans="29:29" x14ac:dyDescent="0.25">
      <c r="AC73240" s="379"/>
    </row>
    <row r="73241" spans="29:29" x14ac:dyDescent="0.25">
      <c r="AC73241" s="379"/>
    </row>
    <row r="73242" spans="29:29" x14ac:dyDescent="0.25">
      <c r="AC73242" s="379"/>
    </row>
    <row r="73243" spans="29:29" x14ac:dyDescent="0.25">
      <c r="AC73243" s="379"/>
    </row>
    <row r="73244" spans="29:29" x14ac:dyDescent="0.25">
      <c r="AC73244" s="379"/>
    </row>
    <row r="73245" spans="29:29" x14ac:dyDescent="0.25">
      <c r="AC73245" s="379"/>
    </row>
    <row r="73246" spans="29:29" x14ac:dyDescent="0.25">
      <c r="AC73246" s="379"/>
    </row>
    <row r="73247" spans="29:29" x14ac:dyDescent="0.25">
      <c r="AC73247" s="379"/>
    </row>
    <row r="73248" spans="29:29" x14ac:dyDescent="0.25">
      <c r="AC73248" s="379"/>
    </row>
    <row r="73249" spans="29:29" x14ac:dyDescent="0.25">
      <c r="AC73249" s="379"/>
    </row>
    <row r="73250" spans="29:29" x14ac:dyDescent="0.25">
      <c r="AC73250" s="379"/>
    </row>
    <row r="73251" spans="29:29" x14ac:dyDescent="0.25">
      <c r="AC73251" s="379"/>
    </row>
    <row r="73252" spans="29:29" x14ac:dyDescent="0.25">
      <c r="AC73252" s="379"/>
    </row>
    <row r="73253" spans="29:29" x14ac:dyDescent="0.25">
      <c r="AC73253" s="379"/>
    </row>
    <row r="73254" spans="29:29" x14ac:dyDescent="0.25">
      <c r="AC73254" s="379"/>
    </row>
    <row r="73255" spans="29:29" x14ac:dyDescent="0.25">
      <c r="AC73255" s="379"/>
    </row>
    <row r="73256" spans="29:29" x14ac:dyDescent="0.25">
      <c r="AC73256" s="379"/>
    </row>
    <row r="73257" spans="29:29" x14ac:dyDescent="0.25">
      <c r="AC73257" s="379"/>
    </row>
    <row r="73258" spans="29:29" x14ac:dyDescent="0.25">
      <c r="AC73258" s="379"/>
    </row>
    <row r="73259" spans="29:29" x14ac:dyDescent="0.25">
      <c r="AC73259" s="379"/>
    </row>
    <row r="73260" spans="29:29" x14ac:dyDescent="0.25">
      <c r="AC73260" s="379"/>
    </row>
    <row r="73261" spans="29:29" x14ac:dyDescent="0.25">
      <c r="AC73261" s="379"/>
    </row>
    <row r="73262" spans="29:29" x14ac:dyDescent="0.25">
      <c r="AC73262" s="379"/>
    </row>
    <row r="73263" spans="29:29" x14ac:dyDescent="0.25">
      <c r="AC73263" s="379"/>
    </row>
    <row r="73264" spans="29:29" x14ac:dyDescent="0.25">
      <c r="AC73264" s="379"/>
    </row>
    <row r="73265" spans="29:29" x14ac:dyDescent="0.25">
      <c r="AC73265" s="379"/>
    </row>
    <row r="73266" spans="29:29" x14ac:dyDescent="0.25">
      <c r="AC73266" s="379"/>
    </row>
    <row r="73267" spans="29:29" x14ac:dyDescent="0.25">
      <c r="AC73267" s="379"/>
    </row>
    <row r="73268" spans="29:29" x14ac:dyDescent="0.25">
      <c r="AC73268" s="379"/>
    </row>
    <row r="73269" spans="29:29" x14ac:dyDescent="0.25">
      <c r="AC73269" s="379"/>
    </row>
    <row r="73270" spans="29:29" x14ac:dyDescent="0.25">
      <c r="AC73270" s="379"/>
    </row>
    <row r="73271" spans="29:29" x14ac:dyDescent="0.25">
      <c r="AC73271" s="379"/>
    </row>
    <row r="73272" spans="29:29" x14ac:dyDescent="0.25">
      <c r="AC73272" s="379"/>
    </row>
    <row r="73273" spans="29:29" x14ac:dyDescent="0.25">
      <c r="AC73273" s="379"/>
    </row>
    <row r="73274" spans="29:29" x14ac:dyDescent="0.25">
      <c r="AC73274" s="379"/>
    </row>
    <row r="73275" spans="29:29" x14ac:dyDescent="0.25">
      <c r="AC73275" s="379"/>
    </row>
    <row r="73276" spans="29:29" x14ac:dyDescent="0.25">
      <c r="AC73276" s="379"/>
    </row>
    <row r="73277" spans="29:29" x14ac:dyDescent="0.25">
      <c r="AC73277" s="379"/>
    </row>
    <row r="73278" spans="29:29" x14ac:dyDescent="0.25">
      <c r="AC73278" s="379"/>
    </row>
    <row r="73279" spans="29:29" x14ac:dyDescent="0.25">
      <c r="AC73279" s="379"/>
    </row>
    <row r="73280" spans="29:29" x14ac:dyDescent="0.25">
      <c r="AC73280" s="379"/>
    </row>
    <row r="73281" spans="29:29" x14ac:dyDescent="0.25">
      <c r="AC73281" s="379"/>
    </row>
    <row r="73282" spans="29:29" x14ac:dyDescent="0.25">
      <c r="AC73282" s="379"/>
    </row>
    <row r="73283" spans="29:29" x14ac:dyDescent="0.25">
      <c r="AC73283" s="379"/>
    </row>
    <row r="73284" spans="29:29" x14ac:dyDescent="0.25">
      <c r="AC73284" s="379"/>
    </row>
    <row r="73285" spans="29:29" x14ac:dyDescent="0.25">
      <c r="AC73285" s="379"/>
    </row>
    <row r="73286" spans="29:29" x14ac:dyDescent="0.25">
      <c r="AC73286" s="379"/>
    </row>
    <row r="73287" spans="29:29" x14ac:dyDescent="0.25">
      <c r="AC73287" s="379"/>
    </row>
    <row r="73288" spans="29:29" x14ac:dyDescent="0.25">
      <c r="AC73288" s="379"/>
    </row>
    <row r="73289" spans="29:29" x14ac:dyDescent="0.25">
      <c r="AC73289" s="379"/>
    </row>
    <row r="73290" spans="29:29" x14ac:dyDescent="0.25">
      <c r="AC73290" s="379"/>
    </row>
    <row r="73291" spans="29:29" x14ac:dyDescent="0.25">
      <c r="AC73291" s="379"/>
    </row>
    <row r="73292" spans="29:29" x14ac:dyDescent="0.25">
      <c r="AC73292" s="379"/>
    </row>
    <row r="73293" spans="29:29" x14ac:dyDescent="0.25">
      <c r="AC73293" s="379"/>
    </row>
    <row r="73294" spans="29:29" x14ac:dyDescent="0.25">
      <c r="AC73294" s="379"/>
    </row>
    <row r="73295" spans="29:29" x14ac:dyDescent="0.25">
      <c r="AC73295" s="379"/>
    </row>
    <row r="73296" spans="29:29" x14ac:dyDescent="0.25">
      <c r="AC73296" s="379"/>
    </row>
    <row r="73297" spans="29:29" x14ac:dyDescent="0.25">
      <c r="AC73297" s="379"/>
    </row>
    <row r="73298" spans="29:29" x14ac:dyDescent="0.25">
      <c r="AC73298" s="379"/>
    </row>
    <row r="73299" spans="29:29" x14ac:dyDescent="0.25">
      <c r="AC73299" s="379"/>
    </row>
    <row r="73300" spans="29:29" x14ac:dyDescent="0.25">
      <c r="AC73300" s="379"/>
    </row>
    <row r="73301" spans="29:29" x14ac:dyDescent="0.25">
      <c r="AC73301" s="379"/>
    </row>
    <row r="73302" spans="29:29" x14ac:dyDescent="0.25">
      <c r="AC73302" s="379"/>
    </row>
    <row r="73303" spans="29:29" x14ac:dyDescent="0.25">
      <c r="AC73303" s="379"/>
    </row>
    <row r="73304" spans="29:29" x14ac:dyDescent="0.25">
      <c r="AC73304" s="379"/>
    </row>
    <row r="73305" spans="29:29" x14ac:dyDescent="0.25">
      <c r="AC73305" s="379"/>
    </row>
    <row r="73306" spans="29:29" x14ac:dyDescent="0.25">
      <c r="AC73306" s="379"/>
    </row>
    <row r="73307" spans="29:29" x14ac:dyDescent="0.25">
      <c r="AC73307" s="379"/>
    </row>
    <row r="73308" spans="29:29" x14ac:dyDescent="0.25">
      <c r="AC73308" s="379"/>
    </row>
    <row r="73309" spans="29:29" x14ac:dyDescent="0.25">
      <c r="AC73309" s="379"/>
    </row>
    <row r="73310" spans="29:29" x14ac:dyDescent="0.25">
      <c r="AC73310" s="379"/>
    </row>
    <row r="73311" spans="29:29" x14ac:dyDescent="0.25">
      <c r="AC73311" s="379"/>
    </row>
    <row r="73312" spans="29:29" x14ac:dyDescent="0.25">
      <c r="AC73312" s="379"/>
    </row>
    <row r="73313" spans="29:29" x14ac:dyDescent="0.25">
      <c r="AC73313" s="379"/>
    </row>
    <row r="73314" spans="29:29" x14ac:dyDescent="0.25">
      <c r="AC73314" s="379"/>
    </row>
    <row r="73315" spans="29:29" x14ac:dyDescent="0.25">
      <c r="AC73315" s="379"/>
    </row>
    <row r="73316" spans="29:29" x14ac:dyDescent="0.25">
      <c r="AC73316" s="379"/>
    </row>
    <row r="73317" spans="29:29" x14ac:dyDescent="0.25">
      <c r="AC73317" s="379"/>
    </row>
    <row r="73318" spans="29:29" x14ac:dyDescent="0.25">
      <c r="AC73318" s="379"/>
    </row>
    <row r="73319" spans="29:29" x14ac:dyDescent="0.25">
      <c r="AC73319" s="379"/>
    </row>
    <row r="73320" spans="29:29" x14ac:dyDescent="0.25">
      <c r="AC73320" s="379"/>
    </row>
    <row r="73321" spans="29:29" x14ac:dyDescent="0.25">
      <c r="AC73321" s="379"/>
    </row>
    <row r="73322" spans="29:29" x14ac:dyDescent="0.25">
      <c r="AC73322" s="379"/>
    </row>
    <row r="73323" spans="29:29" x14ac:dyDescent="0.25">
      <c r="AC73323" s="379"/>
    </row>
    <row r="73324" spans="29:29" x14ac:dyDescent="0.25">
      <c r="AC73324" s="379"/>
    </row>
    <row r="73325" spans="29:29" x14ac:dyDescent="0.25">
      <c r="AC73325" s="379"/>
    </row>
    <row r="73326" spans="29:29" x14ac:dyDescent="0.25">
      <c r="AC73326" s="379"/>
    </row>
    <row r="73327" spans="29:29" x14ac:dyDescent="0.25">
      <c r="AC73327" s="379"/>
    </row>
    <row r="73328" spans="29:29" x14ac:dyDescent="0.25">
      <c r="AC73328" s="379"/>
    </row>
    <row r="73329" spans="29:29" x14ac:dyDescent="0.25">
      <c r="AC73329" s="379"/>
    </row>
    <row r="73330" spans="29:29" x14ac:dyDescent="0.25">
      <c r="AC73330" s="379"/>
    </row>
    <row r="73331" spans="29:29" x14ac:dyDescent="0.25">
      <c r="AC73331" s="379"/>
    </row>
    <row r="73332" spans="29:29" x14ac:dyDescent="0.25">
      <c r="AC73332" s="379"/>
    </row>
    <row r="73333" spans="29:29" x14ac:dyDescent="0.25">
      <c r="AC73333" s="379"/>
    </row>
    <row r="73334" spans="29:29" x14ac:dyDescent="0.25">
      <c r="AC73334" s="379"/>
    </row>
    <row r="73335" spans="29:29" x14ac:dyDescent="0.25">
      <c r="AC73335" s="379"/>
    </row>
    <row r="73336" spans="29:29" x14ac:dyDescent="0.25">
      <c r="AC73336" s="379"/>
    </row>
    <row r="73337" spans="29:29" x14ac:dyDescent="0.25">
      <c r="AC73337" s="379"/>
    </row>
    <row r="73338" spans="29:29" x14ac:dyDescent="0.25">
      <c r="AC73338" s="379"/>
    </row>
    <row r="73339" spans="29:29" x14ac:dyDescent="0.25">
      <c r="AC73339" s="379"/>
    </row>
    <row r="73340" spans="29:29" x14ac:dyDescent="0.25">
      <c r="AC73340" s="379"/>
    </row>
    <row r="73341" spans="29:29" x14ac:dyDescent="0.25">
      <c r="AC73341" s="379"/>
    </row>
    <row r="73342" spans="29:29" x14ac:dyDescent="0.25">
      <c r="AC73342" s="379"/>
    </row>
    <row r="73343" spans="29:29" x14ac:dyDescent="0.25">
      <c r="AC73343" s="379"/>
    </row>
    <row r="73344" spans="29:29" x14ac:dyDescent="0.25">
      <c r="AC73344" s="379"/>
    </row>
    <row r="73345" spans="29:29" x14ac:dyDescent="0.25">
      <c r="AC73345" s="379"/>
    </row>
    <row r="73346" spans="29:29" x14ac:dyDescent="0.25">
      <c r="AC73346" s="379"/>
    </row>
    <row r="73347" spans="29:29" x14ac:dyDescent="0.25">
      <c r="AC73347" s="379"/>
    </row>
    <row r="73348" spans="29:29" x14ac:dyDescent="0.25">
      <c r="AC73348" s="379"/>
    </row>
    <row r="73349" spans="29:29" x14ac:dyDescent="0.25">
      <c r="AC73349" s="379"/>
    </row>
    <row r="73350" spans="29:29" x14ac:dyDescent="0.25">
      <c r="AC73350" s="379"/>
    </row>
    <row r="73351" spans="29:29" x14ac:dyDescent="0.25">
      <c r="AC73351" s="379"/>
    </row>
    <row r="73352" spans="29:29" x14ac:dyDescent="0.25">
      <c r="AC73352" s="379"/>
    </row>
    <row r="73353" spans="29:29" x14ac:dyDescent="0.25">
      <c r="AC73353" s="379"/>
    </row>
    <row r="73354" spans="29:29" x14ac:dyDescent="0.25">
      <c r="AC73354" s="379"/>
    </row>
    <row r="73355" spans="29:29" x14ac:dyDescent="0.25">
      <c r="AC73355" s="379"/>
    </row>
    <row r="73356" spans="29:29" x14ac:dyDescent="0.25">
      <c r="AC73356" s="379"/>
    </row>
    <row r="73357" spans="29:29" x14ac:dyDescent="0.25">
      <c r="AC73357" s="379"/>
    </row>
    <row r="73358" spans="29:29" x14ac:dyDescent="0.25">
      <c r="AC73358" s="379"/>
    </row>
    <row r="73359" spans="29:29" x14ac:dyDescent="0.25">
      <c r="AC73359" s="379"/>
    </row>
    <row r="73360" spans="29:29" x14ac:dyDescent="0.25">
      <c r="AC73360" s="379"/>
    </row>
    <row r="73361" spans="29:29" x14ac:dyDescent="0.25">
      <c r="AC73361" s="379"/>
    </row>
    <row r="73362" spans="29:29" x14ac:dyDescent="0.25">
      <c r="AC73362" s="379"/>
    </row>
    <row r="73363" spans="29:29" x14ac:dyDescent="0.25">
      <c r="AC73363" s="379"/>
    </row>
    <row r="73364" spans="29:29" x14ac:dyDescent="0.25">
      <c r="AC73364" s="379"/>
    </row>
    <row r="73365" spans="29:29" x14ac:dyDescent="0.25">
      <c r="AC73365" s="379"/>
    </row>
    <row r="73366" spans="29:29" x14ac:dyDescent="0.25">
      <c r="AC73366" s="379"/>
    </row>
    <row r="73367" spans="29:29" x14ac:dyDescent="0.25">
      <c r="AC73367" s="379"/>
    </row>
    <row r="73368" spans="29:29" x14ac:dyDescent="0.25">
      <c r="AC73368" s="379"/>
    </row>
    <row r="73369" spans="29:29" x14ac:dyDescent="0.25">
      <c r="AC73369" s="379"/>
    </row>
    <row r="73370" spans="29:29" x14ac:dyDescent="0.25">
      <c r="AC73370" s="379"/>
    </row>
    <row r="73371" spans="29:29" x14ac:dyDescent="0.25">
      <c r="AC73371" s="379"/>
    </row>
    <row r="73372" spans="29:29" x14ac:dyDescent="0.25">
      <c r="AC73372" s="379"/>
    </row>
    <row r="73373" spans="29:29" x14ac:dyDescent="0.25">
      <c r="AC73373" s="379"/>
    </row>
    <row r="73374" spans="29:29" x14ac:dyDescent="0.25">
      <c r="AC73374" s="379"/>
    </row>
    <row r="73375" spans="29:29" x14ac:dyDescent="0.25">
      <c r="AC73375" s="379"/>
    </row>
    <row r="73376" spans="29:29" x14ac:dyDescent="0.25">
      <c r="AC73376" s="379"/>
    </row>
    <row r="73377" spans="29:29" x14ac:dyDescent="0.25">
      <c r="AC73377" s="379"/>
    </row>
    <row r="73378" spans="29:29" x14ac:dyDescent="0.25">
      <c r="AC73378" s="379"/>
    </row>
    <row r="73379" spans="29:29" x14ac:dyDescent="0.25">
      <c r="AC73379" s="379"/>
    </row>
    <row r="73380" spans="29:29" x14ac:dyDescent="0.25">
      <c r="AC73380" s="379"/>
    </row>
    <row r="73381" spans="29:29" x14ac:dyDescent="0.25">
      <c r="AC73381" s="379"/>
    </row>
    <row r="73382" spans="29:29" x14ac:dyDescent="0.25">
      <c r="AC73382" s="379"/>
    </row>
    <row r="73383" spans="29:29" x14ac:dyDescent="0.25">
      <c r="AC73383" s="379"/>
    </row>
    <row r="73384" spans="29:29" x14ac:dyDescent="0.25">
      <c r="AC73384" s="379"/>
    </row>
    <row r="73385" spans="29:29" x14ac:dyDescent="0.25">
      <c r="AC73385" s="379"/>
    </row>
    <row r="73386" spans="29:29" x14ac:dyDescent="0.25">
      <c r="AC73386" s="379"/>
    </row>
    <row r="73387" spans="29:29" x14ac:dyDescent="0.25">
      <c r="AC73387" s="379"/>
    </row>
    <row r="73388" spans="29:29" x14ac:dyDescent="0.25">
      <c r="AC73388" s="379"/>
    </row>
    <row r="73389" spans="29:29" x14ac:dyDescent="0.25">
      <c r="AC73389" s="379"/>
    </row>
    <row r="73390" spans="29:29" x14ac:dyDescent="0.25">
      <c r="AC73390" s="379"/>
    </row>
    <row r="73391" spans="29:29" x14ac:dyDescent="0.25">
      <c r="AC73391" s="379"/>
    </row>
    <row r="73392" spans="29:29" x14ac:dyDescent="0.25">
      <c r="AC73392" s="379"/>
    </row>
    <row r="73393" spans="29:29" x14ac:dyDescent="0.25">
      <c r="AC73393" s="379"/>
    </row>
    <row r="73394" spans="29:29" x14ac:dyDescent="0.25">
      <c r="AC73394" s="379"/>
    </row>
    <row r="73395" spans="29:29" x14ac:dyDescent="0.25">
      <c r="AC73395" s="379"/>
    </row>
    <row r="73396" spans="29:29" x14ac:dyDescent="0.25">
      <c r="AC73396" s="379"/>
    </row>
    <row r="73397" spans="29:29" x14ac:dyDescent="0.25">
      <c r="AC73397" s="379"/>
    </row>
    <row r="73398" spans="29:29" x14ac:dyDescent="0.25">
      <c r="AC73398" s="379"/>
    </row>
    <row r="73399" spans="29:29" x14ac:dyDescent="0.25">
      <c r="AC73399" s="379"/>
    </row>
    <row r="73400" spans="29:29" x14ac:dyDescent="0.25">
      <c r="AC73400" s="379"/>
    </row>
    <row r="73401" spans="29:29" x14ac:dyDescent="0.25">
      <c r="AC73401" s="379"/>
    </row>
    <row r="73402" spans="29:29" x14ac:dyDescent="0.25">
      <c r="AC73402" s="379"/>
    </row>
    <row r="73403" spans="29:29" x14ac:dyDescent="0.25">
      <c r="AC73403" s="379"/>
    </row>
    <row r="73404" spans="29:29" x14ac:dyDescent="0.25">
      <c r="AC73404" s="379"/>
    </row>
    <row r="73405" spans="29:29" x14ac:dyDescent="0.25">
      <c r="AC73405" s="379"/>
    </row>
    <row r="73406" spans="29:29" x14ac:dyDescent="0.25">
      <c r="AC73406" s="379"/>
    </row>
    <row r="73407" spans="29:29" x14ac:dyDescent="0.25">
      <c r="AC73407" s="379"/>
    </row>
    <row r="73408" spans="29:29" x14ac:dyDescent="0.25">
      <c r="AC73408" s="379"/>
    </row>
    <row r="73409" spans="29:29" x14ac:dyDescent="0.25">
      <c r="AC73409" s="379"/>
    </row>
    <row r="73410" spans="29:29" x14ac:dyDescent="0.25">
      <c r="AC73410" s="379"/>
    </row>
    <row r="73411" spans="29:29" x14ac:dyDescent="0.25">
      <c r="AC73411" s="379"/>
    </row>
    <row r="73412" spans="29:29" x14ac:dyDescent="0.25">
      <c r="AC73412" s="379"/>
    </row>
    <row r="73413" spans="29:29" x14ac:dyDescent="0.25">
      <c r="AC73413" s="379"/>
    </row>
    <row r="73414" spans="29:29" x14ac:dyDescent="0.25">
      <c r="AC73414" s="379"/>
    </row>
    <row r="73415" spans="29:29" x14ac:dyDescent="0.25">
      <c r="AC73415" s="379"/>
    </row>
    <row r="73416" spans="29:29" x14ac:dyDescent="0.25">
      <c r="AC73416" s="379"/>
    </row>
    <row r="73417" spans="29:29" x14ac:dyDescent="0.25">
      <c r="AC73417" s="379"/>
    </row>
    <row r="73418" spans="29:29" x14ac:dyDescent="0.25">
      <c r="AC73418" s="379"/>
    </row>
    <row r="73419" spans="29:29" x14ac:dyDescent="0.25">
      <c r="AC73419" s="379"/>
    </row>
    <row r="73420" spans="29:29" x14ac:dyDescent="0.25">
      <c r="AC73420" s="379"/>
    </row>
    <row r="73421" spans="29:29" x14ac:dyDescent="0.25">
      <c r="AC73421" s="379"/>
    </row>
    <row r="73422" spans="29:29" x14ac:dyDescent="0.25">
      <c r="AC73422" s="379"/>
    </row>
    <row r="73423" spans="29:29" x14ac:dyDescent="0.25">
      <c r="AC73423" s="379"/>
    </row>
    <row r="73424" spans="29:29" x14ac:dyDescent="0.25">
      <c r="AC73424" s="379"/>
    </row>
    <row r="73425" spans="29:29" x14ac:dyDescent="0.25">
      <c r="AC73425" s="379"/>
    </row>
    <row r="73426" spans="29:29" x14ac:dyDescent="0.25">
      <c r="AC73426" s="379"/>
    </row>
    <row r="73427" spans="29:29" x14ac:dyDescent="0.25">
      <c r="AC73427" s="379"/>
    </row>
    <row r="73428" spans="29:29" x14ac:dyDescent="0.25">
      <c r="AC73428" s="379"/>
    </row>
    <row r="73429" spans="29:29" x14ac:dyDescent="0.25">
      <c r="AC73429" s="379"/>
    </row>
    <row r="73430" spans="29:29" x14ac:dyDescent="0.25">
      <c r="AC73430" s="379"/>
    </row>
    <row r="73431" spans="29:29" x14ac:dyDescent="0.25">
      <c r="AC73431" s="379"/>
    </row>
    <row r="73432" spans="29:29" x14ac:dyDescent="0.25">
      <c r="AC73432" s="379"/>
    </row>
    <row r="73433" spans="29:29" x14ac:dyDescent="0.25">
      <c r="AC73433" s="379"/>
    </row>
    <row r="73434" spans="29:29" x14ac:dyDescent="0.25">
      <c r="AC73434" s="379"/>
    </row>
    <row r="73435" spans="29:29" x14ac:dyDescent="0.25">
      <c r="AC73435" s="379"/>
    </row>
    <row r="73436" spans="29:29" x14ac:dyDescent="0.25">
      <c r="AC73436" s="379"/>
    </row>
    <row r="73437" spans="29:29" x14ac:dyDescent="0.25">
      <c r="AC73437" s="379"/>
    </row>
    <row r="73438" spans="29:29" x14ac:dyDescent="0.25">
      <c r="AC73438" s="379"/>
    </row>
    <row r="73439" spans="29:29" x14ac:dyDescent="0.25">
      <c r="AC73439" s="379"/>
    </row>
    <row r="73440" spans="29:29" x14ac:dyDescent="0.25">
      <c r="AC73440" s="379"/>
    </row>
    <row r="73441" spans="29:29" x14ac:dyDescent="0.25">
      <c r="AC73441" s="379"/>
    </row>
    <row r="73442" spans="29:29" x14ac:dyDescent="0.25">
      <c r="AC73442" s="379"/>
    </row>
    <row r="73443" spans="29:29" x14ac:dyDescent="0.25">
      <c r="AC73443" s="379"/>
    </row>
    <row r="73444" spans="29:29" x14ac:dyDescent="0.25">
      <c r="AC73444" s="379"/>
    </row>
    <row r="73445" spans="29:29" x14ac:dyDescent="0.25">
      <c r="AC73445" s="379"/>
    </row>
    <row r="73446" spans="29:29" x14ac:dyDescent="0.25">
      <c r="AC73446" s="379"/>
    </row>
    <row r="73447" spans="29:29" x14ac:dyDescent="0.25">
      <c r="AC73447" s="379"/>
    </row>
    <row r="73448" spans="29:29" x14ac:dyDescent="0.25">
      <c r="AC73448" s="379"/>
    </row>
    <row r="73449" spans="29:29" x14ac:dyDescent="0.25">
      <c r="AC73449" s="379"/>
    </row>
    <row r="73450" spans="29:29" x14ac:dyDescent="0.25">
      <c r="AC73450" s="379"/>
    </row>
    <row r="73451" spans="29:29" x14ac:dyDescent="0.25">
      <c r="AC73451" s="379"/>
    </row>
    <row r="73452" spans="29:29" x14ac:dyDescent="0.25">
      <c r="AC73452" s="379"/>
    </row>
    <row r="73453" spans="29:29" x14ac:dyDescent="0.25">
      <c r="AC73453" s="379"/>
    </row>
    <row r="73454" spans="29:29" x14ac:dyDescent="0.25">
      <c r="AC73454" s="379"/>
    </row>
    <row r="73455" spans="29:29" x14ac:dyDescent="0.25">
      <c r="AC73455" s="379"/>
    </row>
    <row r="73456" spans="29:29" x14ac:dyDescent="0.25">
      <c r="AC73456" s="379"/>
    </row>
    <row r="73457" spans="29:29" x14ac:dyDescent="0.25">
      <c r="AC73457" s="379"/>
    </row>
    <row r="73458" spans="29:29" x14ac:dyDescent="0.25">
      <c r="AC73458" s="379"/>
    </row>
    <row r="73459" spans="29:29" x14ac:dyDescent="0.25">
      <c r="AC73459" s="379"/>
    </row>
    <row r="73460" spans="29:29" x14ac:dyDescent="0.25">
      <c r="AC73460" s="379"/>
    </row>
    <row r="73461" spans="29:29" x14ac:dyDescent="0.25">
      <c r="AC73461" s="379"/>
    </row>
    <row r="73462" spans="29:29" x14ac:dyDescent="0.25">
      <c r="AC73462" s="379"/>
    </row>
    <row r="73463" spans="29:29" x14ac:dyDescent="0.25">
      <c r="AC73463" s="379"/>
    </row>
    <row r="73464" spans="29:29" x14ac:dyDescent="0.25">
      <c r="AC73464" s="379"/>
    </row>
    <row r="73465" spans="29:29" x14ac:dyDescent="0.25">
      <c r="AC73465" s="379"/>
    </row>
    <row r="73466" spans="29:29" x14ac:dyDescent="0.25">
      <c r="AC73466" s="379"/>
    </row>
    <row r="73467" spans="29:29" x14ac:dyDescent="0.25">
      <c r="AC73467" s="379"/>
    </row>
    <row r="73468" spans="29:29" x14ac:dyDescent="0.25">
      <c r="AC73468" s="379"/>
    </row>
    <row r="73469" spans="29:29" x14ac:dyDescent="0.25">
      <c r="AC73469" s="379"/>
    </row>
    <row r="73470" spans="29:29" x14ac:dyDescent="0.25">
      <c r="AC73470" s="379"/>
    </row>
    <row r="73471" spans="29:29" x14ac:dyDescent="0.25">
      <c r="AC73471" s="379"/>
    </row>
    <row r="73472" spans="29:29" x14ac:dyDescent="0.25">
      <c r="AC73472" s="379"/>
    </row>
    <row r="73473" spans="29:29" x14ac:dyDescent="0.25">
      <c r="AC73473" s="379"/>
    </row>
    <row r="73474" spans="29:29" x14ac:dyDescent="0.25">
      <c r="AC73474" s="379"/>
    </row>
    <row r="73475" spans="29:29" x14ac:dyDescent="0.25">
      <c r="AC73475" s="379"/>
    </row>
    <row r="73476" spans="29:29" x14ac:dyDescent="0.25">
      <c r="AC73476" s="379"/>
    </row>
    <row r="73477" spans="29:29" x14ac:dyDescent="0.25">
      <c r="AC73477" s="379"/>
    </row>
    <row r="73478" spans="29:29" x14ac:dyDescent="0.25">
      <c r="AC73478" s="379"/>
    </row>
    <row r="73479" spans="29:29" x14ac:dyDescent="0.25">
      <c r="AC73479" s="379"/>
    </row>
    <row r="73480" spans="29:29" x14ac:dyDescent="0.25">
      <c r="AC73480" s="379"/>
    </row>
    <row r="73481" spans="29:29" x14ac:dyDescent="0.25">
      <c r="AC73481" s="379"/>
    </row>
    <row r="73482" spans="29:29" x14ac:dyDescent="0.25">
      <c r="AC73482" s="379"/>
    </row>
    <row r="73483" spans="29:29" x14ac:dyDescent="0.25">
      <c r="AC73483" s="379"/>
    </row>
    <row r="73484" spans="29:29" x14ac:dyDescent="0.25">
      <c r="AC73484" s="379"/>
    </row>
    <row r="73485" spans="29:29" x14ac:dyDescent="0.25">
      <c r="AC73485" s="379"/>
    </row>
    <row r="73486" spans="29:29" x14ac:dyDescent="0.25">
      <c r="AC73486" s="379"/>
    </row>
    <row r="73487" spans="29:29" x14ac:dyDescent="0.25">
      <c r="AC73487" s="379"/>
    </row>
    <row r="73488" spans="29:29" x14ac:dyDescent="0.25">
      <c r="AC73488" s="379"/>
    </row>
    <row r="73489" spans="29:29" x14ac:dyDescent="0.25">
      <c r="AC73489" s="379"/>
    </row>
    <row r="73490" spans="29:29" x14ac:dyDescent="0.25">
      <c r="AC73490" s="379"/>
    </row>
    <row r="73491" spans="29:29" x14ac:dyDescent="0.25">
      <c r="AC73491" s="379"/>
    </row>
    <row r="73492" spans="29:29" x14ac:dyDescent="0.25">
      <c r="AC73492" s="379"/>
    </row>
    <row r="73493" spans="29:29" x14ac:dyDescent="0.25">
      <c r="AC73493" s="379"/>
    </row>
    <row r="73494" spans="29:29" x14ac:dyDescent="0.25">
      <c r="AC73494" s="379"/>
    </row>
    <row r="73495" spans="29:29" x14ac:dyDescent="0.25">
      <c r="AC73495" s="379"/>
    </row>
    <row r="73496" spans="29:29" x14ac:dyDescent="0.25">
      <c r="AC73496" s="379"/>
    </row>
    <row r="73497" spans="29:29" x14ac:dyDescent="0.25">
      <c r="AC73497" s="379"/>
    </row>
    <row r="73498" spans="29:29" x14ac:dyDescent="0.25">
      <c r="AC73498" s="379"/>
    </row>
    <row r="73499" spans="29:29" x14ac:dyDescent="0.25">
      <c r="AC73499" s="379"/>
    </row>
    <row r="73500" spans="29:29" x14ac:dyDescent="0.25">
      <c r="AC73500" s="379"/>
    </row>
    <row r="73501" spans="29:29" x14ac:dyDescent="0.25">
      <c r="AC73501" s="379"/>
    </row>
    <row r="73502" spans="29:29" x14ac:dyDescent="0.25">
      <c r="AC73502" s="379"/>
    </row>
    <row r="73503" spans="29:29" x14ac:dyDescent="0.25">
      <c r="AC73503" s="379"/>
    </row>
    <row r="73504" spans="29:29" x14ac:dyDescent="0.25">
      <c r="AC73504" s="379"/>
    </row>
    <row r="73505" spans="29:29" x14ac:dyDescent="0.25">
      <c r="AC73505" s="379"/>
    </row>
    <row r="73506" spans="29:29" x14ac:dyDescent="0.25">
      <c r="AC73506" s="379"/>
    </row>
    <row r="73507" spans="29:29" x14ac:dyDescent="0.25">
      <c r="AC73507" s="379"/>
    </row>
    <row r="73508" spans="29:29" x14ac:dyDescent="0.25">
      <c r="AC73508" s="379"/>
    </row>
    <row r="73509" spans="29:29" x14ac:dyDescent="0.25">
      <c r="AC73509" s="379"/>
    </row>
    <row r="73510" spans="29:29" x14ac:dyDescent="0.25">
      <c r="AC73510" s="379"/>
    </row>
    <row r="73511" spans="29:29" x14ac:dyDescent="0.25">
      <c r="AC73511" s="379"/>
    </row>
    <row r="73512" spans="29:29" x14ac:dyDescent="0.25">
      <c r="AC73512" s="379"/>
    </row>
    <row r="73513" spans="29:29" x14ac:dyDescent="0.25">
      <c r="AC73513" s="379"/>
    </row>
    <row r="73514" spans="29:29" x14ac:dyDescent="0.25">
      <c r="AC73514" s="379"/>
    </row>
    <row r="73515" spans="29:29" x14ac:dyDescent="0.25">
      <c r="AC73515" s="379"/>
    </row>
    <row r="73516" spans="29:29" x14ac:dyDescent="0.25">
      <c r="AC73516" s="379"/>
    </row>
    <row r="73517" spans="29:29" x14ac:dyDescent="0.25">
      <c r="AC73517" s="379"/>
    </row>
    <row r="73518" spans="29:29" x14ac:dyDescent="0.25">
      <c r="AC73518" s="379"/>
    </row>
    <row r="73519" spans="29:29" x14ac:dyDescent="0.25">
      <c r="AC73519" s="379"/>
    </row>
    <row r="73520" spans="29:29" x14ac:dyDescent="0.25">
      <c r="AC73520" s="379"/>
    </row>
    <row r="73521" spans="29:29" x14ac:dyDescent="0.25">
      <c r="AC73521" s="379"/>
    </row>
    <row r="73522" spans="29:29" x14ac:dyDescent="0.25">
      <c r="AC73522" s="379"/>
    </row>
    <row r="73523" spans="29:29" x14ac:dyDescent="0.25">
      <c r="AC73523" s="379"/>
    </row>
    <row r="73524" spans="29:29" x14ac:dyDescent="0.25">
      <c r="AC73524" s="379"/>
    </row>
    <row r="73525" spans="29:29" x14ac:dyDescent="0.25">
      <c r="AC73525" s="379"/>
    </row>
    <row r="73526" spans="29:29" x14ac:dyDescent="0.25">
      <c r="AC73526" s="379"/>
    </row>
    <row r="73527" spans="29:29" x14ac:dyDescent="0.25">
      <c r="AC73527" s="379"/>
    </row>
    <row r="73528" spans="29:29" x14ac:dyDescent="0.25">
      <c r="AC73528" s="379"/>
    </row>
    <row r="73529" spans="29:29" x14ac:dyDescent="0.25">
      <c r="AC73529" s="379"/>
    </row>
    <row r="73530" spans="29:29" x14ac:dyDescent="0.25">
      <c r="AC73530" s="379"/>
    </row>
    <row r="73531" spans="29:29" x14ac:dyDescent="0.25">
      <c r="AC73531" s="379"/>
    </row>
    <row r="73532" spans="29:29" x14ac:dyDescent="0.25">
      <c r="AC73532" s="379"/>
    </row>
    <row r="73533" spans="29:29" x14ac:dyDescent="0.25">
      <c r="AC73533" s="379"/>
    </row>
    <row r="73534" spans="29:29" x14ac:dyDescent="0.25">
      <c r="AC73534" s="379"/>
    </row>
    <row r="73535" spans="29:29" x14ac:dyDescent="0.25">
      <c r="AC73535" s="379"/>
    </row>
    <row r="73536" spans="29:29" x14ac:dyDescent="0.25">
      <c r="AC73536" s="379"/>
    </row>
    <row r="73537" spans="29:29" x14ac:dyDescent="0.25">
      <c r="AC73537" s="379"/>
    </row>
    <row r="73538" spans="29:29" x14ac:dyDescent="0.25">
      <c r="AC73538" s="379"/>
    </row>
    <row r="73539" spans="29:29" x14ac:dyDescent="0.25">
      <c r="AC73539" s="379"/>
    </row>
    <row r="73540" spans="29:29" x14ac:dyDescent="0.25">
      <c r="AC73540" s="379"/>
    </row>
    <row r="73541" spans="29:29" x14ac:dyDescent="0.25">
      <c r="AC73541" s="379"/>
    </row>
    <row r="73542" spans="29:29" x14ac:dyDescent="0.25">
      <c r="AC73542" s="379"/>
    </row>
    <row r="73543" spans="29:29" x14ac:dyDescent="0.25">
      <c r="AC73543" s="379"/>
    </row>
    <row r="73544" spans="29:29" x14ac:dyDescent="0.25">
      <c r="AC73544" s="379"/>
    </row>
    <row r="73545" spans="29:29" x14ac:dyDescent="0.25">
      <c r="AC73545" s="379"/>
    </row>
    <row r="73546" spans="29:29" x14ac:dyDescent="0.25">
      <c r="AC73546" s="379"/>
    </row>
    <row r="73547" spans="29:29" x14ac:dyDescent="0.25">
      <c r="AC73547" s="379"/>
    </row>
    <row r="73548" spans="29:29" x14ac:dyDescent="0.25">
      <c r="AC73548" s="379"/>
    </row>
    <row r="73549" spans="29:29" x14ac:dyDescent="0.25">
      <c r="AC73549" s="379"/>
    </row>
    <row r="73550" spans="29:29" x14ac:dyDescent="0.25">
      <c r="AC73550" s="379"/>
    </row>
    <row r="73551" spans="29:29" x14ac:dyDescent="0.25">
      <c r="AC73551" s="379"/>
    </row>
    <row r="73552" spans="29:29" x14ac:dyDescent="0.25">
      <c r="AC73552" s="379"/>
    </row>
    <row r="73553" spans="29:29" x14ac:dyDescent="0.25">
      <c r="AC73553" s="379"/>
    </row>
    <row r="73554" spans="29:29" x14ac:dyDescent="0.25">
      <c r="AC73554" s="379"/>
    </row>
    <row r="73555" spans="29:29" x14ac:dyDescent="0.25">
      <c r="AC73555" s="379"/>
    </row>
    <row r="73556" spans="29:29" x14ac:dyDescent="0.25">
      <c r="AC73556" s="379"/>
    </row>
    <row r="73557" spans="29:29" x14ac:dyDescent="0.25">
      <c r="AC73557" s="379"/>
    </row>
    <row r="73558" spans="29:29" x14ac:dyDescent="0.25">
      <c r="AC73558" s="379"/>
    </row>
    <row r="73559" spans="29:29" x14ac:dyDescent="0.25">
      <c r="AC73559" s="379"/>
    </row>
    <row r="73560" spans="29:29" x14ac:dyDescent="0.25">
      <c r="AC73560" s="379"/>
    </row>
    <row r="73561" spans="29:29" x14ac:dyDescent="0.25">
      <c r="AC73561" s="379"/>
    </row>
    <row r="73562" spans="29:29" x14ac:dyDescent="0.25">
      <c r="AC73562" s="379"/>
    </row>
    <row r="73563" spans="29:29" x14ac:dyDescent="0.25">
      <c r="AC73563" s="379"/>
    </row>
    <row r="73564" spans="29:29" x14ac:dyDescent="0.25">
      <c r="AC73564" s="379"/>
    </row>
    <row r="73565" spans="29:29" x14ac:dyDescent="0.25">
      <c r="AC73565" s="379"/>
    </row>
    <row r="73566" spans="29:29" x14ac:dyDescent="0.25">
      <c r="AC73566" s="379"/>
    </row>
    <row r="73567" spans="29:29" x14ac:dyDescent="0.25">
      <c r="AC73567" s="379"/>
    </row>
    <row r="73568" spans="29:29" x14ac:dyDescent="0.25">
      <c r="AC73568" s="379"/>
    </row>
    <row r="73569" spans="29:29" x14ac:dyDescent="0.25">
      <c r="AC73569" s="379"/>
    </row>
    <row r="73570" spans="29:29" x14ac:dyDescent="0.25">
      <c r="AC73570" s="379"/>
    </row>
    <row r="73571" spans="29:29" x14ac:dyDescent="0.25">
      <c r="AC73571" s="379"/>
    </row>
    <row r="73572" spans="29:29" x14ac:dyDescent="0.25">
      <c r="AC73572" s="379"/>
    </row>
    <row r="73573" spans="29:29" x14ac:dyDescent="0.25">
      <c r="AC73573" s="379"/>
    </row>
    <row r="73574" spans="29:29" x14ac:dyDescent="0.25">
      <c r="AC73574" s="379"/>
    </row>
    <row r="73575" spans="29:29" x14ac:dyDescent="0.25">
      <c r="AC73575" s="379"/>
    </row>
    <row r="73576" spans="29:29" x14ac:dyDescent="0.25">
      <c r="AC73576" s="379"/>
    </row>
    <row r="73577" spans="29:29" x14ac:dyDescent="0.25">
      <c r="AC73577" s="379"/>
    </row>
    <row r="73578" spans="29:29" x14ac:dyDescent="0.25">
      <c r="AC73578" s="379"/>
    </row>
    <row r="73579" spans="29:29" x14ac:dyDescent="0.25">
      <c r="AC73579" s="379"/>
    </row>
    <row r="73580" spans="29:29" x14ac:dyDescent="0.25">
      <c r="AC73580" s="379"/>
    </row>
    <row r="73581" spans="29:29" x14ac:dyDescent="0.25">
      <c r="AC73581" s="379"/>
    </row>
    <row r="73582" spans="29:29" x14ac:dyDescent="0.25">
      <c r="AC73582" s="379"/>
    </row>
    <row r="73583" spans="29:29" x14ac:dyDescent="0.25">
      <c r="AC73583" s="379"/>
    </row>
    <row r="73584" spans="29:29" x14ac:dyDescent="0.25">
      <c r="AC73584" s="379"/>
    </row>
    <row r="73585" spans="29:29" x14ac:dyDescent="0.25">
      <c r="AC73585" s="379"/>
    </row>
    <row r="73586" spans="29:29" x14ac:dyDescent="0.25">
      <c r="AC73586" s="379"/>
    </row>
    <row r="73587" spans="29:29" x14ac:dyDescent="0.25">
      <c r="AC73587" s="379"/>
    </row>
    <row r="73588" spans="29:29" x14ac:dyDescent="0.25">
      <c r="AC73588" s="379"/>
    </row>
    <row r="73589" spans="29:29" x14ac:dyDescent="0.25">
      <c r="AC73589" s="379"/>
    </row>
    <row r="73590" spans="29:29" x14ac:dyDescent="0.25">
      <c r="AC73590" s="379"/>
    </row>
    <row r="73591" spans="29:29" x14ac:dyDescent="0.25">
      <c r="AC73591" s="379"/>
    </row>
    <row r="73592" spans="29:29" x14ac:dyDescent="0.25">
      <c r="AC73592" s="379"/>
    </row>
    <row r="73593" spans="29:29" x14ac:dyDescent="0.25">
      <c r="AC73593" s="379"/>
    </row>
    <row r="73594" spans="29:29" x14ac:dyDescent="0.25">
      <c r="AC73594" s="379"/>
    </row>
    <row r="73595" spans="29:29" x14ac:dyDescent="0.25">
      <c r="AC73595" s="379"/>
    </row>
    <row r="73596" spans="29:29" x14ac:dyDescent="0.25">
      <c r="AC73596" s="379"/>
    </row>
    <row r="73597" spans="29:29" x14ac:dyDescent="0.25">
      <c r="AC73597" s="379"/>
    </row>
    <row r="73598" spans="29:29" x14ac:dyDescent="0.25">
      <c r="AC73598" s="379"/>
    </row>
    <row r="73599" spans="29:29" x14ac:dyDescent="0.25">
      <c r="AC73599" s="379"/>
    </row>
    <row r="73600" spans="29:29" x14ac:dyDescent="0.25">
      <c r="AC73600" s="379"/>
    </row>
    <row r="73601" spans="29:29" x14ac:dyDescent="0.25">
      <c r="AC73601" s="379"/>
    </row>
    <row r="73602" spans="29:29" x14ac:dyDescent="0.25">
      <c r="AC73602" s="379"/>
    </row>
    <row r="73603" spans="29:29" x14ac:dyDescent="0.25">
      <c r="AC73603" s="379"/>
    </row>
    <row r="73604" spans="29:29" x14ac:dyDescent="0.25">
      <c r="AC73604" s="379"/>
    </row>
    <row r="73605" spans="29:29" x14ac:dyDescent="0.25">
      <c r="AC73605" s="379"/>
    </row>
    <row r="73606" spans="29:29" x14ac:dyDescent="0.25">
      <c r="AC73606" s="379"/>
    </row>
    <row r="73607" spans="29:29" x14ac:dyDescent="0.25">
      <c r="AC73607" s="379"/>
    </row>
    <row r="73608" spans="29:29" x14ac:dyDescent="0.25">
      <c r="AC73608" s="379"/>
    </row>
    <row r="73609" spans="29:29" x14ac:dyDescent="0.25">
      <c r="AC73609" s="379"/>
    </row>
    <row r="73610" spans="29:29" x14ac:dyDescent="0.25">
      <c r="AC73610" s="379"/>
    </row>
    <row r="73611" spans="29:29" x14ac:dyDescent="0.25">
      <c r="AC73611" s="379"/>
    </row>
    <row r="73612" spans="29:29" x14ac:dyDescent="0.25">
      <c r="AC73612" s="379"/>
    </row>
    <row r="73613" spans="29:29" x14ac:dyDescent="0.25">
      <c r="AC73613" s="379"/>
    </row>
    <row r="73614" spans="29:29" x14ac:dyDescent="0.25">
      <c r="AC73614" s="379"/>
    </row>
    <row r="73615" spans="29:29" x14ac:dyDescent="0.25">
      <c r="AC73615" s="379"/>
    </row>
    <row r="73616" spans="29:29" x14ac:dyDescent="0.25">
      <c r="AC73616" s="379"/>
    </row>
    <row r="73617" spans="29:29" x14ac:dyDescent="0.25">
      <c r="AC73617" s="379"/>
    </row>
    <row r="73618" spans="29:29" x14ac:dyDescent="0.25">
      <c r="AC73618" s="379"/>
    </row>
    <row r="73619" spans="29:29" x14ac:dyDescent="0.25">
      <c r="AC73619" s="379"/>
    </row>
    <row r="73620" spans="29:29" x14ac:dyDescent="0.25">
      <c r="AC73620" s="379"/>
    </row>
    <row r="73621" spans="29:29" x14ac:dyDescent="0.25">
      <c r="AC73621" s="379"/>
    </row>
    <row r="73622" spans="29:29" x14ac:dyDescent="0.25">
      <c r="AC73622" s="379"/>
    </row>
    <row r="73623" spans="29:29" x14ac:dyDescent="0.25">
      <c r="AC73623" s="379"/>
    </row>
    <row r="73624" spans="29:29" x14ac:dyDescent="0.25">
      <c r="AC73624" s="379"/>
    </row>
    <row r="73625" spans="29:29" x14ac:dyDescent="0.25">
      <c r="AC73625" s="379"/>
    </row>
    <row r="73626" spans="29:29" x14ac:dyDescent="0.25">
      <c r="AC73626" s="379"/>
    </row>
    <row r="73627" spans="29:29" x14ac:dyDescent="0.25">
      <c r="AC73627" s="379"/>
    </row>
    <row r="73628" spans="29:29" x14ac:dyDescent="0.25">
      <c r="AC73628" s="379"/>
    </row>
    <row r="73629" spans="29:29" x14ac:dyDescent="0.25">
      <c r="AC73629" s="379"/>
    </row>
    <row r="73630" spans="29:29" x14ac:dyDescent="0.25">
      <c r="AC73630" s="379"/>
    </row>
    <row r="73631" spans="29:29" x14ac:dyDescent="0.25">
      <c r="AC73631" s="379"/>
    </row>
    <row r="73632" spans="29:29" x14ac:dyDescent="0.25">
      <c r="AC73632" s="379"/>
    </row>
    <row r="73633" spans="29:29" x14ac:dyDescent="0.25">
      <c r="AC73633" s="379"/>
    </row>
    <row r="73634" spans="29:29" x14ac:dyDescent="0.25">
      <c r="AC73634" s="379"/>
    </row>
    <row r="73635" spans="29:29" x14ac:dyDescent="0.25">
      <c r="AC73635" s="379"/>
    </row>
    <row r="73636" spans="29:29" x14ac:dyDescent="0.25">
      <c r="AC73636" s="379"/>
    </row>
    <row r="73637" spans="29:29" x14ac:dyDescent="0.25">
      <c r="AC73637" s="379"/>
    </row>
    <row r="73638" spans="29:29" x14ac:dyDescent="0.25">
      <c r="AC73638" s="379"/>
    </row>
    <row r="73639" spans="29:29" x14ac:dyDescent="0.25">
      <c r="AC73639" s="379"/>
    </row>
    <row r="73640" spans="29:29" x14ac:dyDescent="0.25">
      <c r="AC73640" s="379"/>
    </row>
    <row r="73641" spans="29:29" x14ac:dyDescent="0.25">
      <c r="AC73641" s="379"/>
    </row>
    <row r="73642" spans="29:29" x14ac:dyDescent="0.25">
      <c r="AC73642" s="379"/>
    </row>
    <row r="73643" spans="29:29" x14ac:dyDescent="0.25">
      <c r="AC73643" s="379"/>
    </row>
    <row r="73644" spans="29:29" x14ac:dyDescent="0.25">
      <c r="AC73644" s="379"/>
    </row>
    <row r="73645" spans="29:29" x14ac:dyDescent="0.25">
      <c r="AC73645" s="379"/>
    </row>
    <row r="73646" spans="29:29" x14ac:dyDescent="0.25">
      <c r="AC73646" s="379"/>
    </row>
    <row r="73647" spans="29:29" x14ac:dyDescent="0.25">
      <c r="AC73647" s="379"/>
    </row>
    <row r="73648" spans="29:29" x14ac:dyDescent="0.25">
      <c r="AC73648" s="379"/>
    </row>
    <row r="73649" spans="29:29" x14ac:dyDescent="0.25">
      <c r="AC73649" s="379"/>
    </row>
    <row r="73650" spans="29:29" x14ac:dyDescent="0.25">
      <c r="AC73650" s="379"/>
    </row>
    <row r="73651" spans="29:29" x14ac:dyDescent="0.25">
      <c r="AC73651" s="379"/>
    </row>
    <row r="73652" spans="29:29" x14ac:dyDescent="0.25">
      <c r="AC73652" s="379"/>
    </row>
    <row r="73653" spans="29:29" x14ac:dyDescent="0.25">
      <c r="AC73653" s="379"/>
    </row>
    <row r="73654" spans="29:29" x14ac:dyDescent="0.25">
      <c r="AC73654" s="379"/>
    </row>
    <row r="73655" spans="29:29" x14ac:dyDescent="0.25">
      <c r="AC73655" s="379"/>
    </row>
    <row r="73656" spans="29:29" x14ac:dyDescent="0.25">
      <c r="AC73656" s="379"/>
    </row>
    <row r="73657" spans="29:29" x14ac:dyDescent="0.25">
      <c r="AC73657" s="379"/>
    </row>
    <row r="73658" spans="29:29" x14ac:dyDescent="0.25">
      <c r="AC73658" s="379"/>
    </row>
    <row r="73659" spans="29:29" x14ac:dyDescent="0.25">
      <c r="AC73659" s="379"/>
    </row>
    <row r="73660" spans="29:29" x14ac:dyDescent="0.25">
      <c r="AC73660" s="379"/>
    </row>
    <row r="73661" spans="29:29" x14ac:dyDescent="0.25">
      <c r="AC73661" s="379"/>
    </row>
    <row r="73662" spans="29:29" x14ac:dyDescent="0.25">
      <c r="AC73662" s="379"/>
    </row>
    <row r="73663" spans="29:29" x14ac:dyDescent="0.25">
      <c r="AC73663" s="379"/>
    </row>
    <row r="73664" spans="29:29" x14ac:dyDescent="0.25">
      <c r="AC73664" s="379"/>
    </row>
    <row r="73665" spans="29:29" x14ac:dyDescent="0.25">
      <c r="AC73665" s="379"/>
    </row>
    <row r="73666" spans="29:29" x14ac:dyDescent="0.25">
      <c r="AC73666" s="379"/>
    </row>
    <row r="73667" spans="29:29" x14ac:dyDescent="0.25">
      <c r="AC73667" s="379"/>
    </row>
    <row r="73668" spans="29:29" x14ac:dyDescent="0.25">
      <c r="AC73668" s="379"/>
    </row>
    <row r="73669" spans="29:29" x14ac:dyDescent="0.25">
      <c r="AC73669" s="379"/>
    </row>
    <row r="73670" spans="29:29" x14ac:dyDescent="0.25">
      <c r="AC73670" s="379"/>
    </row>
    <row r="73671" spans="29:29" x14ac:dyDescent="0.25">
      <c r="AC73671" s="379"/>
    </row>
    <row r="73672" spans="29:29" x14ac:dyDescent="0.25">
      <c r="AC73672" s="379"/>
    </row>
    <row r="73673" spans="29:29" x14ac:dyDescent="0.25">
      <c r="AC73673" s="379"/>
    </row>
    <row r="73674" spans="29:29" x14ac:dyDescent="0.25">
      <c r="AC73674" s="379"/>
    </row>
    <row r="73675" spans="29:29" x14ac:dyDescent="0.25">
      <c r="AC73675" s="379"/>
    </row>
    <row r="73676" spans="29:29" x14ac:dyDescent="0.25">
      <c r="AC73676" s="379"/>
    </row>
    <row r="73677" spans="29:29" x14ac:dyDescent="0.25">
      <c r="AC73677" s="379"/>
    </row>
    <row r="73678" spans="29:29" x14ac:dyDescent="0.25">
      <c r="AC73678" s="379"/>
    </row>
    <row r="73679" spans="29:29" x14ac:dyDescent="0.25">
      <c r="AC73679" s="379"/>
    </row>
    <row r="73680" spans="29:29" x14ac:dyDescent="0.25">
      <c r="AC73680" s="379"/>
    </row>
    <row r="73681" spans="29:29" x14ac:dyDescent="0.25">
      <c r="AC73681" s="379"/>
    </row>
    <row r="73682" spans="29:29" x14ac:dyDescent="0.25">
      <c r="AC73682" s="379"/>
    </row>
    <row r="73683" spans="29:29" x14ac:dyDescent="0.25">
      <c r="AC73683" s="379"/>
    </row>
    <row r="73684" spans="29:29" x14ac:dyDescent="0.25">
      <c r="AC73684" s="379"/>
    </row>
    <row r="73685" spans="29:29" x14ac:dyDescent="0.25">
      <c r="AC73685" s="379"/>
    </row>
    <row r="73686" spans="29:29" x14ac:dyDescent="0.25">
      <c r="AC73686" s="379"/>
    </row>
    <row r="73687" spans="29:29" x14ac:dyDescent="0.25">
      <c r="AC73687" s="379"/>
    </row>
    <row r="73688" spans="29:29" x14ac:dyDescent="0.25">
      <c r="AC73688" s="379"/>
    </row>
    <row r="73689" spans="29:29" x14ac:dyDescent="0.25">
      <c r="AC73689" s="379"/>
    </row>
    <row r="73690" spans="29:29" x14ac:dyDescent="0.25">
      <c r="AC73690" s="379"/>
    </row>
    <row r="73691" spans="29:29" x14ac:dyDescent="0.25">
      <c r="AC73691" s="379"/>
    </row>
    <row r="73692" spans="29:29" x14ac:dyDescent="0.25">
      <c r="AC73692" s="379"/>
    </row>
    <row r="73693" spans="29:29" x14ac:dyDescent="0.25">
      <c r="AC73693" s="379"/>
    </row>
    <row r="73694" spans="29:29" x14ac:dyDescent="0.25">
      <c r="AC73694" s="379"/>
    </row>
    <row r="73695" spans="29:29" x14ac:dyDescent="0.25">
      <c r="AC73695" s="379"/>
    </row>
    <row r="73696" spans="29:29" x14ac:dyDescent="0.25">
      <c r="AC73696" s="379"/>
    </row>
    <row r="73697" spans="29:29" x14ac:dyDescent="0.25">
      <c r="AC73697" s="379"/>
    </row>
    <row r="73698" spans="29:29" x14ac:dyDescent="0.25">
      <c r="AC73698" s="379"/>
    </row>
    <row r="73699" spans="29:29" x14ac:dyDescent="0.25">
      <c r="AC73699" s="379"/>
    </row>
    <row r="73700" spans="29:29" x14ac:dyDescent="0.25">
      <c r="AC73700" s="379"/>
    </row>
    <row r="73701" spans="29:29" x14ac:dyDescent="0.25">
      <c r="AC73701" s="379"/>
    </row>
    <row r="73702" spans="29:29" x14ac:dyDescent="0.25">
      <c r="AC73702" s="379"/>
    </row>
    <row r="73703" spans="29:29" x14ac:dyDescent="0.25">
      <c r="AC73703" s="379"/>
    </row>
    <row r="73704" spans="29:29" x14ac:dyDescent="0.25">
      <c r="AC73704" s="379"/>
    </row>
    <row r="73705" spans="29:29" x14ac:dyDescent="0.25">
      <c r="AC73705" s="379"/>
    </row>
    <row r="73706" spans="29:29" x14ac:dyDescent="0.25">
      <c r="AC73706" s="379"/>
    </row>
    <row r="73707" spans="29:29" x14ac:dyDescent="0.25">
      <c r="AC73707" s="379"/>
    </row>
    <row r="73708" spans="29:29" x14ac:dyDescent="0.25">
      <c r="AC73708" s="379"/>
    </row>
    <row r="73709" spans="29:29" x14ac:dyDescent="0.25">
      <c r="AC73709" s="379"/>
    </row>
    <row r="73710" spans="29:29" x14ac:dyDescent="0.25">
      <c r="AC73710" s="379"/>
    </row>
    <row r="73711" spans="29:29" x14ac:dyDescent="0.25">
      <c r="AC73711" s="379"/>
    </row>
    <row r="73712" spans="29:29" x14ac:dyDescent="0.25">
      <c r="AC73712" s="379"/>
    </row>
    <row r="73713" spans="29:29" x14ac:dyDescent="0.25">
      <c r="AC73713" s="379"/>
    </row>
    <row r="73714" spans="29:29" x14ac:dyDescent="0.25">
      <c r="AC73714" s="379"/>
    </row>
    <row r="73715" spans="29:29" x14ac:dyDescent="0.25">
      <c r="AC73715" s="379"/>
    </row>
    <row r="73716" spans="29:29" x14ac:dyDescent="0.25">
      <c r="AC73716" s="379"/>
    </row>
    <row r="73717" spans="29:29" x14ac:dyDescent="0.25">
      <c r="AC73717" s="379"/>
    </row>
    <row r="73718" spans="29:29" x14ac:dyDescent="0.25">
      <c r="AC73718" s="379"/>
    </row>
    <row r="73719" spans="29:29" x14ac:dyDescent="0.25">
      <c r="AC73719" s="379"/>
    </row>
    <row r="73720" spans="29:29" x14ac:dyDescent="0.25">
      <c r="AC73720" s="379"/>
    </row>
    <row r="73721" spans="29:29" x14ac:dyDescent="0.25">
      <c r="AC73721" s="379"/>
    </row>
    <row r="73722" spans="29:29" x14ac:dyDescent="0.25">
      <c r="AC73722" s="379"/>
    </row>
    <row r="73723" spans="29:29" x14ac:dyDescent="0.25">
      <c r="AC73723" s="379"/>
    </row>
    <row r="73724" spans="29:29" x14ac:dyDescent="0.25">
      <c r="AC73724" s="379"/>
    </row>
    <row r="73725" spans="29:29" x14ac:dyDescent="0.25">
      <c r="AC73725" s="379"/>
    </row>
    <row r="73726" spans="29:29" x14ac:dyDescent="0.25">
      <c r="AC73726" s="379"/>
    </row>
    <row r="73727" spans="29:29" x14ac:dyDescent="0.25">
      <c r="AC73727" s="379"/>
    </row>
    <row r="73728" spans="29:29" x14ac:dyDescent="0.25">
      <c r="AC73728" s="379"/>
    </row>
    <row r="73729" spans="29:29" x14ac:dyDescent="0.25">
      <c r="AC73729" s="379"/>
    </row>
    <row r="73730" spans="29:29" x14ac:dyDescent="0.25">
      <c r="AC73730" s="379"/>
    </row>
    <row r="73731" spans="29:29" x14ac:dyDescent="0.25">
      <c r="AC73731" s="379"/>
    </row>
    <row r="73732" spans="29:29" x14ac:dyDescent="0.25">
      <c r="AC73732" s="379"/>
    </row>
    <row r="73733" spans="29:29" x14ac:dyDescent="0.25">
      <c r="AC73733" s="379"/>
    </row>
    <row r="73734" spans="29:29" x14ac:dyDescent="0.25">
      <c r="AC73734" s="379"/>
    </row>
    <row r="73735" spans="29:29" x14ac:dyDescent="0.25">
      <c r="AC73735" s="379"/>
    </row>
    <row r="73736" spans="29:29" x14ac:dyDescent="0.25">
      <c r="AC73736" s="379"/>
    </row>
    <row r="73737" spans="29:29" x14ac:dyDescent="0.25">
      <c r="AC73737" s="379"/>
    </row>
    <row r="73738" spans="29:29" x14ac:dyDescent="0.25">
      <c r="AC73738" s="379"/>
    </row>
    <row r="73739" spans="29:29" x14ac:dyDescent="0.25">
      <c r="AC73739" s="379"/>
    </row>
    <row r="73740" spans="29:29" x14ac:dyDescent="0.25">
      <c r="AC73740" s="379"/>
    </row>
    <row r="73741" spans="29:29" x14ac:dyDescent="0.25">
      <c r="AC73741" s="379"/>
    </row>
    <row r="73742" spans="29:29" x14ac:dyDescent="0.25">
      <c r="AC73742" s="379"/>
    </row>
    <row r="73743" spans="29:29" x14ac:dyDescent="0.25">
      <c r="AC73743" s="379"/>
    </row>
    <row r="73744" spans="29:29" x14ac:dyDescent="0.25">
      <c r="AC73744" s="379"/>
    </row>
    <row r="73745" spans="29:29" x14ac:dyDescent="0.25">
      <c r="AC73745" s="379"/>
    </row>
    <row r="73746" spans="29:29" x14ac:dyDescent="0.25">
      <c r="AC73746" s="379"/>
    </row>
    <row r="73747" spans="29:29" x14ac:dyDescent="0.25">
      <c r="AC73747" s="379"/>
    </row>
    <row r="73748" spans="29:29" x14ac:dyDescent="0.25">
      <c r="AC73748" s="379"/>
    </row>
    <row r="73749" spans="29:29" x14ac:dyDescent="0.25">
      <c r="AC73749" s="379"/>
    </row>
    <row r="73750" spans="29:29" x14ac:dyDescent="0.25">
      <c r="AC73750" s="379"/>
    </row>
    <row r="73751" spans="29:29" x14ac:dyDescent="0.25">
      <c r="AC73751" s="379"/>
    </row>
    <row r="73752" spans="29:29" x14ac:dyDescent="0.25">
      <c r="AC73752" s="379"/>
    </row>
    <row r="73753" spans="29:29" x14ac:dyDescent="0.25">
      <c r="AC73753" s="379"/>
    </row>
    <row r="73754" spans="29:29" x14ac:dyDescent="0.25">
      <c r="AC73754" s="379"/>
    </row>
    <row r="73755" spans="29:29" x14ac:dyDescent="0.25">
      <c r="AC73755" s="379"/>
    </row>
    <row r="73756" spans="29:29" x14ac:dyDescent="0.25">
      <c r="AC73756" s="379"/>
    </row>
    <row r="73757" spans="29:29" x14ac:dyDescent="0.25">
      <c r="AC73757" s="379"/>
    </row>
    <row r="73758" spans="29:29" x14ac:dyDescent="0.25">
      <c r="AC73758" s="379"/>
    </row>
    <row r="73759" spans="29:29" x14ac:dyDescent="0.25">
      <c r="AC73759" s="379"/>
    </row>
    <row r="73760" spans="29:29" x14ac:dyDescent="0.25">
      <c r="AC73760" s="379"/>
    </row>
    <row r="73761" spans="29:29" x14ac:dyDescent="0.25">
      <c r="AC73761" s="379"/>
    </row>
    <row r="73762" spans="29:29" x14ac:dyDescent="0.25">
      <c r="AC73762" s="379"/>
    </row>
    <row r="73763" spans="29:29" x14ac:dyDescent="0.25">
      <c r="AC73763" s="379"/>
    </row>
    <row r="73764" spans="29:29" x14ac:dyDescent="0.25">
      <c r="AC73764" s="379"/>
    </row>
    <row r="73765" spans="29:29" x14ac:dyDescent="0.25">
      <c r="AC73765" s="379"/>
    </row>
    <row r="73766" spans="29:29" x14ac:dyDescent="0.25">
      <c r="AC73766" s="379"/>
    </row>
    <row r="73767" spans="29:29" x14ac:dyDescent="0.25">
      <c r="AC73767" s="379"/>
    </row>
    <row r="73768" spans="29:29" x14ac:dyDescent="0.25">
      <c r="AC73768" s="379"/>
    </row>
    <row r="73769" spans="29:29" x14ac:dyDescent="0.25">
      <c r="AC73769" s="379"/>
    </row>
    <row r="73770" spans="29:29" x14ac:dyDescent="0.25">
      <c r="AC73770" s="379"/>
    </row>
    <row r="73771" spans="29:29" x14ac:dyDescent="0.25">
      <c r="AC73771" s="379"/>
    </row>
    <row r="73772" spans="29:29" x14ac:dyDescent="0.25">
      <c r="AC73772" s="379"/>
    </row>
    <row r="73773" spans="29:29" x14ac:dyDescent="0.25">
      <c r="AC73773" s="379"/>
    </row>
    <row r="73774" spans="29:29" x14ac:dyDescent="0.25">
      <c r="AC73774" s="379"/>
    </row>
    <row r="73775" spans="29:29" x14ac:dyDescent="0.25">
      <c r="AC73775" s="379"/>
    </row>
    <row r="73776" spans="29:29" x14ac:dyDescent="0.25">
      <c r="AC73776" s="379"/>
    </row>
    <row r="73777" spans="29:29" x14ac:dyDescent="0.25">
      <c r="AC73777" s="379"/>
    </row>
    <row r="73778" spans="29:29" x14ac:dyDescent="0.25">
      <c r="AC73778" s="379"/>
    </row>
    <row r="73779" spans="29:29" x14ac:dyDescent="0.25">
      <c r="AC73779" s="379"/>
    </row>
    <row r="73780" spans="29:29" x14ac:dyDescent="0.25">
      <c r="AC73780" s="379"/>
    </row>
    <row r="73781" spans="29:29" x14ac:dyDescent="0.25">
      <c r="AC73781" s="379"/>
    </row>
    <row r="73782" spans="29:29" x14ac:dyDescent="0.25">
      <c r="AC73782" s="379"/>
    </row>
    <row r="73783" spans="29:29" x14ac:dyDescent="0.25">
      <c r="AC73783" s="379"/>
    </row>
    <row r="73784" spans="29:29" x14ac:dyDescent="0.25">
      <c r="AC73784" s="379"/>
    </row>
    <row r="73785" spans="29:29" x14ac:dyDescent="0.25">
      <c r="AC73785" s="379"/>
    </row>
    <row r="73786" spans="29:29" x14ac:dyDescent="0.25">
      <c r="AC73786" s="379"/>
    </row>
    <row r="73787" spans="29:29" x14ac:dyDescent="0.25">
      <c r="AC73787" s="379"/>
    </row>
    <row r="73788" spans="29:29" x14ac:dyDescent="0.25">
      <c r="AC73788" s="379"/>
    </row>
    <row r="73789" spans="29:29" x14ac:dyDescent="0.25">
      <c r="AC73789" s="379"/>
    </row>
    <row r="73790" spans="29:29" x14ac:dyDescent="0.25">
      <c r="AC73790" s="379"/>
    </row>
    <row r="73791" spans="29:29" x14ac:dyDescent="0.25">
      <c r="AC73791" s="379"/>
    </row>
    <row r="73792" spans="29:29" x14ac:dyDescent="0.25">
      <c r="AC73792" s="379"/>
    </row>
    <row r="73793" spans="29:29" x14ac:dyDescent="0.25">
      <c r="AC73793" s="379"/>
    </row>
    <row r="73794" spans="29:29" x14ac:dyDescent="0.25">
      <c r="AC73794" s="379"/>
    </row>
    <row r="73795" spans="29:29" x14ac:dyDescent="0.25">
      <c r="AC73795" s="379"/>
    </row>
    <row r="73796" spans="29:29" x14ac:dyDescent="0.25">
      <c r="AC73796" s="379"/>
    </row>
    <row r="73797" spans="29:29" x14ac:dyDescent="0.25">
      <c r="AC73797" s="379"/>
    </row>
    <row r="73798" spans="29:29" x14ac:dyDescent="0.25">
      <c r="AC73798" s="379"/>
    </row>
    <row r="73799" spans="29:29" x14ac:dyDescent="0.25">
      <c r="AC73799" s="379"/>
    </row>
    <row r="73800" spans="29:29" x14ac:dyDescent="0.25">
      <c r="AC73800" s="379"/>
    </row>
    <row r="73801" spans="29:29" x14ac:dyDescent="0.25">
      <c r="AC73801" s="379"/>
    </row>
    <row r="73802" spans="29:29" x14ac:dyDescent="0.25">
      <c r="AC73802" s="379"/>
    </row>
    <row r="73803" spans="29:29" x14ac:dyDescent="0.25">
      <c r="AC73803" s="379"/>
    </row>
    <row r="73804" spans="29:29" x14ac:dyDescent="0.25">
      <c r="AC73804" s="379"/>
    </row>
    <row r="73805" spans="29:29" x14ac:dyDescent="0.25">
      <c r="AC73805" s="379"/>
    </row>
    <row r="73806" spans="29:29" x14ac:dyDescent="0.25">
      <c r="AC73806" s="379"/>
    </row>
    <row r="73807" spans="29:29" x14ac:dyDescent="0.25">
      <c r="AC73807" s="379"/>
    </row>
    <row r="73808" spans="29:29" x14ac:dyDescent="0.25">
      <c r="AC73808" s="379"/>
    </row>
    <row r="73809" spans="29:29" x14ac:dyDescent="0.25">
      <c r="AC73809" s="379"/>
    </row>
    <row r="73810" spans="29:29" x14ac:dyDescent="0.25">
      <c r="AC73810" s="379"/>
    </row>
    <row r="73811" spans="29:29" x14ac:dyDescent="0.25">
      <c r="AC73811" s="379"/>
    </row>
    <row r="73812" spans="29:29" x14ac:dyDescent="0.25">
      <c r="AC73812" s="379"/>
    </row>
    <row r="73813" spans="29:29" x14ac:dyDescent="0.25">
      <c r="AC73813" s="379"/>
    </row>
    <row r="73814" spans="29:29" x14ac:dyDescent="0.25">
      <c r="AC73814" s="379"/>
    </row>
    <row r="73815" spans="29:29" x14ac:dyDescent="0.25">
      <c r="AC73815" s="379"/>
    </row>
    <row r="73816" spans="29:29" x14ac:dyDescent="0.25">
      <c r="AC73816" s="379"/>
    </row>
    <row r="73817" spans="29:29" x14ac:dyDescent="0.25">
      <c r="AC73817" s="379"/>
    </row>
    <row r="73818" spans="29:29" x14ac:dyDescent="0.25">
      <c r="AC73818" s="379"/>
    </row>
    <row r="73819" spans="29:29" x14ac:dyDescent="0.25">
      <c r="AC73819" s="379"/>
    </row>
    <row r="73820" spans="29:29" x14ac:dyDescent="0.25">
      <c r="AC73820" s="379"/>
    </row>
    <row r="73821" spans="29:29" x14ac:dyDescent="0.25">
      <c r="AC73821" s="379"/>
    </row>
    <row r="73822" spans="29:29" x14ac:dyDescent="0.25">
      <c r="AC73822" s="379"/>
    </row>
    <row r="73823" spans="29:29" x14ac:dyDescent="0.25">
      <c r="AC73823" s="379"/>
    </row>
    <row r="73824" spans="29:29" x14ac:dyDescent="0.25">
      <c r="AC73824" s="379"/>
    </row>
    <row r="73825" spans="29:29" x14ac:dyDescent="0.25">
      <c r="AC73825" s="379"/>
    </row>
    <row r="73826" spans="29:29" x14ac:dyDescent="0.25">
      <c r="AC73826" s="379"/>
    </row>
    <row r="73827" spans="29:29" x14ac:dyDescent="0.25">
      <c r="AC73827" s="379"/>
    </row>
    <row r="73828" spans="29:29" x14ac:dyDescent="0.25">
      <c r="AC73828" s="379"/>
    </row>
    <row r="73829" spans="29:29" x14ac:dyDescent="0.25">
      <c r="AC73829" s="379"/>
    </row>
    <row r="73830" spans="29:29" x14ac:dyDescent="0.25">
      <c r="AC73830" s="379"/>
    </row>
    <row r="73831" spans="29:29" x14ac:dyDescent="0.25">
      <c r="AC73831" s="379"/>
    </row>
    <row r="73832" spans="29:29" x14ac:dyDescent="0.25">
      <c r="AC73832" s="379"/>
    </row>
    <row r="73833" spans="29:29" x14ac:dyDescent="0.25">
      <c r="AC73833" s="379"/>
    </row>
    <row r="73834" spans="29:29" x14ac:dyDescent="0.25">
      <c r="AC73834" s="379"/>
    </row>
    <row r="73835" spans="29:29" x14ac:dyDescent="0.25">
      <c r="AC73835" s="379"/>
    </row>
    <row r="73836" spans="29:29" x14ac:dyDescent="0.25">
      <c r="AC73836" s="379"/>
    </row>
    <row r="73837" spans="29:29" x14ac:dyDescent="0.25">
      <c r="AC73837" s="379"/>
    </row>
    <row r="73838" spans="29:29" x14ac:dyDescent="0.25">
      <c r="AC73838" s="379"/>
    </row>
    <row r="73839" spans="29:29" x14ac:dyDescent="0.25">
      <c r="AC73839" s="379"/>
    </row>
    <row r="73840" spans="29:29" x14ac:dyDescent="0.25">
      <c r="AC73840" s="379"/>
    </row>
    <row r="73841" spans="29:29" x14ac:dyDescent="0.25">
      <c r="AC73841" s="379"/>
    </row>
    <row r="73842" spans="29:29" x14ac:dyDescent="0.25">
      <c r="AC73842" s="379"/>
    </row>
    <row r="73843" spans="29:29" x14ac:dyDescent="0.25">
      <c r="AC73843" s="379"/>
    </row>
    <row r="73844" spans="29:29" x14ac:dyDescent="0.25">
      <c r="AC73844" s="379"/>
    </row>
    <row r="73845" spans="29:29" x14ac:dyDescent="0.25">
      <c r="AC73845" s="379"/>
    </row>
    <row r="73846" spans="29:29" x14ac:dyDescent="0.25">
      <c r="AC73846" s="379"/>
    </row>
    <row r="73847" spans="29:29" x14ac:dyDescent="0.25">
      <c r="AC73847" s="379"/>
    </row>
    <row r="73848" spans="29:29" x14ac:dyDescent="0.25">
      <c r="AC73848" s="379"/>
    </row>
    <row r="73849" spans="29:29" x14ac:dyDescent="0.25">
      <c r="AC73849" s="379"/>
    </row>
    <row r="73850" spans="29:29" x14ac:dyDescent="0.25">
      <c r="AC73850" s="379"/>
    </row>
    <row r="73851" spans="29:29" x14ac:dyDescent="0.25">
      <c r="AC73851" s="379"/>
    </row>
    <row r="73852" spans="29:29" x14ac:dyDescent="0.25">
      <c r="AC73852" s="379"/>
    </row>
    <row r="73853" spans="29:29" x14ac:dyDescent="0.25">
      <c r="AC73853" s="379"/>
    </row>
    <row r="73854" spans="29:29" x14ac:dyDescent="0.25">
      <c r="AC73854" s="379"/>
    </row>
    <row r="73855" spans="29:29" x14ac:dyDescent="0.25">
      <c r="AC73855" s="379"/>
    </row>
    <row r="73856" spans="29:29" x14ac:dyDescent="0.25">
      <c r="AC73856" s="379"/>
    </row>
    <row r="73857" spans="29:29" x14ac:dyDescent="0.25">
      <c r="AC73857" s="379"/>
    </row>
    <row r="73858" spans="29:29" x14ac:dyDescent="0.25">
      <c r="AC73858" s="379"/>
    </row>
    <row r="73859" spans="29:29" x14ac:dyDescent="0.25">
      <c r="AC73859" s="379"/>
    </row>
    <row r="73860" spans="29:29" x14ac:dyDescent="0.25">
      <c r="AC73860" s="379"/>
    </row>
    <row r="73861" spans="29:29" x14ac:dyDescent="0.25">
      <c r="AC73861" s="379"/>
    </row>
    <row r="73862" spans="29:29" x14ac:dyDescent="0.25">
      <c r="AC73862" s="379"/>
    </row>
    <row r="73863" spans="29:29" x14ac:dyDescent="0.25">
      <c r="AC73863" s="379"/>
    </row>
    <row r="73864" spans="29:29" x14ac:dyDescent="0.25">
      <c r="AC73864" s="379"/>
    </row>
    <row r="73865" spans="29:29" x14ac:dyDescent="0.25">
      <c r="AC73865" s="379"/>
    </row>
    <row r="73866" spans="29:29" x14ac:dyDescent="0.25">
      <c r="AC73866" s="379"/>
    </row>
    <row r="73867" spans="29:29" x14ac:dyDescent="0.25">
      <c r="AC73867" s="379"/>
    </row>
    <row r="73868" spans="29:29" x14ac:dyDescent="0.25">
      <c r="AC73868" s="379"/>
    </row>
    <row r="73869" spans="29:29" x14ac:dyDescent="0.25">
      <c r="AC73869" s="379"/>
    </row>
    <row r="73870" spans="29:29" x14ac:dyDescent="0.25">
      <c r="AC73870" s="379"/>
    </row>
    <row r="73871" spans="29:29" x14ac:dyDescent="0.25">
      <c r="AC73871" s="379"/>
    </row>
    <row r="73872" spans="29:29" x14ac:dyDescent="0.25">
      <c r="AC73872" s="379"/>
    </row>
    <row r="73873" spans="29:29" x14ac:dyDescent="0.25">
      <c r="AC73873" s="379"/>
    </row>
    <row r="73874" spans="29:29" x14ac:dyDescent="0.25">
      <c r="AC73874" s="379"/>
    </row>
    <row r="73875" spans="29:29" x14ac:dyDescent="0.25">
      <c r="AC73875" s="379"/>
    </row>
    <row r="73876" spans="29:29" x14ac:dyDescent="0.25">
      <c r="AC73876" s="379"/>
    </row>
    <row r="73877" spans="29:29" x14ac:dyDescent="0.25">
      <c r="AC73877" s="379"/>
    </row>
    <row r="73878" spans="29:29" x14ac:dyDescent="0.25">
      <c r="AC73878" s="379"/>
    </row>
    <row r="73879" spans="29:29" x14ac:dyDescent="0.25">
      <c r="AC73879" s="379"/>
    </row>
    <row r="73880" spans="29:29" x14ac:dyDescent="0.25">
      <c r="AC73880" s="379"/>
    </row>
    <row r="73881" spans="29:29" x14ac:dyDescent="0.25">
      <c r="AC73881" s="379"/>
    </row>
    <row r="73882" spans="29:29" x14ac:dyDescent="0.25">
      <c r="AC73882" s="379"/>
    </row>
    <row r="73883" spans="29:29" x14ac:dyDescent="0.25">
      <c r="AC73883" s="379"/>
    </row>
    <row r="73884" spans="29:29" x14ac:dyDescent="0.25">
      <c r="AC73884" s="379"/>
    </row>
    <row r="73885" spans="29:29" x14ac:dyDescent="0.25">
      <c r="AC73885" s="379"/>
    </row>
    <row r="73886" spans="29:29" x14ac:dyDescent="0.25">
      <c r="AC73886" s="379"/>
    </row>
    <row r="73887" spans="29:29" x14ac:dyDescent="0.25">
      <c r="AC73887" s="379"/>
    </row>
    <row r="73888" spans="29:29" x14ac:dyDescent="0.25">
      <c r="AC73888" s="379"/>
    </row>
    <row r="73889" spans="29:29" x14ac:dyDescent="0.25">
      <c r="AC73889" s="379"/>
    </row>
    <row r="73890" spans="29:29" x14ac:dyDescent="0.25">
      <c r="AC73890" s="379"/>
    </row>
    <row r="73891" spans="29:29" x14ac:dyDescent="0.25">
      <c r="AC73891" s="379"/>
    </row>
    <row r="73892" spans="29:29" x14ac:dyDescent="0.25">
      <c r="AC73892" s="379"/>
    </row>
    <row r="73893" spans="29:29" x14ac:dyDescent="0.25">
      <c r="AC73893" s="379"/>
    </row>
    <row r="73894" spans="29:29" x14ac:dyDescent="0.25">
      <c r="AC73894" s="379"/>
    </row>
    <row r="73895" spans="29:29" x14ac:dyDescent="0.25">
      <c r="AC73895" s="379"/>
    </row>
    <row r="73896" spans="29:29" x14ac:dyDescent="0.25">
      <c r="AC73896" s="379"/>
    </row>
    <row r="73897" spans="29:29" x14ac:dyDescent="0.25">
      <c r="AC73897" s="379"/>
    </row>
    <row r="73898" spans="29:29" x14ac:dyDescent="0.25">
      <c r="AC73898" s="379"/>
    </row>
    <row r="73899" spans="29:29" x14ac:dyDescent="0.25">
      <c r="AC73899" s="379"/>
    </row>
    <row r="73900" spans="29:29" x14ac:dyDescent="0.25">
      <c r="AC73900" s="379"/>
    </row>
    <row r="73901" spans="29:29" x14ac:dyDescent="0.25">
      <c r="AC73901" s="379"/>
    </row>
    <row r="73902" spans="29:29" x14ac:dyDescent="0.25">
      <c r="AC73902" s="379"/>
    </row>
    <row r="73903" spans="29:29" x14ac:dyDescent="0.25">
      <c r="AC73903" s="379"/>
    </row>
    <row r="73904" spans="29:29" x14ac:dyDescent="0.25">
      <c r="AC73904" s="379"/>
    </row>
    <row r="73905" spans="29:29" x14ac:dyDescent="0.25">
      <c r="AC73905" s="379"/>
    </row>
    <row r="73906" spans="29:29" x14ac:dyDescent="0.25">
      <c r="AC73906" s="379"/>
    </row>
    <row r="73907" spans="29:29" x14ac:dyDescent="0.25">
      <c r="AC73907" s="379"/>
    </row>
    <row r="73908" spans="29:29" x14ac:dyDescent="0.25">
      <c r="AC73908" s="379"/>
    </row>
    <row r="73909" spans="29:29" x14ac:dyDescent="0.25">
      <c r="AC73909" s="379"/>
    </row>
    <row r="73910" spans="29:29" x14ac:dyDescent="0.25">
      <c r="AC73910" s="379"/>
    </row>
    <row r="73911" spans="29:29" x14ac:dyDescent="0.25">
      <c r="AC73911" s="379"/>
    </row>
    <row r="73912" spans="29:29" x14ac:dyDescent="0.25">
      <c r="AC73912" s="379"/>
    </row>
    <row r="73913" spans="29:29" x14ac:dyDescent="0.25">
      <c r="AC73913" s="379"/>
    </row>
    <row r="73914" spans="29:29" x14ac:dyDescent="0.25">
      <c r="AC73914" s="379"/>
    </row>
    <row r="73915" spans="29:29" x14ac:dyDescent="0.25">
      <c r="AC73915" s="379"/>
    </row>
    <row r="73916" spans="29:29" x14ac:dyDescent="0.25">
      <c r="AC73916" s="379"/>
    </row>
    <row r="73917" spans="29:29" x14ac:dyDescent="0.25">
      <c r="AC73917" s="379"/>
    </row>
    <row r="73918" spans="29:29" x14ac:dyDescent="0.25">
      <c r="AC73918" s="379"/>
    </row>
    <row r="73919" spans="29:29" x14ac:dyDescent="0.25">
      <c r="AC73919" s="379"/>
    </row>
    <row r="73920" spans="29:29" x14ac:dyDescent="0.25">
      <c r="AC73920" s="379"/>
    </row>
    <row r="73921" spans="29:29" x14ac:dyDescent="0.25">
      <c r="AC73921" s="379"/>
    </row>
    <row r="73922" spans="29:29" x14ac:dyDescent="0.25">
      <c r="AC73922" s="379"/>
    </row>
    <row r="73923" spans="29:29" x14ac:dyDescent="0.25">
      <c r="AC73923" s="379"/>
    </row>
    <row r="73924" spans="29:29" x14ac:dyDescent="0.25">
      <c r="AC73924" s="379"/>
    </row>
    <row r="73925" spans="29:29" x14ac:dyDescent="0.25">
      <c r="AC73925" s="379"/>
    </row>
    <row r="73926" spans="29:29" x14ac:dyDescent="0.25">
      <c r="AC73926" s="379"/>
    </row>
    <row r="73927" spans="29:29" x14ac:dyDescent="0.25">
      <c r="AC73927" s="379"/>
    </row>
    <row r="73928" spans="29:29" x14ac:dyDescent="0.25">
      <c r="AC73928" s="379"/>
    </row>
    <row r="73929" spans="29:29" x14ac:dyDescent="0.25">
      <c r="AC73929" s="379"/>
    </row>
    <row r="73930" spans="29:29" x14ac:dyDescent="0.25">
      <c r="AC73930" s="379"/>
    </row>
    <row r="73931" spans="29:29" x14ac:dyDescent="0.25">
      <c r="AC73931" s="379"/>
    </row>
    <row r="73932" spans="29:29" x14ac:dyDescent="0.25">
      <c r="AC73932" s="379"/>
    </row>
    <row r="73933" spans="29:29" x14ac:dyDescent="0.25">
      <c r="AC73933" s="379"/>
    </row>
    <row r="73934" spans="29:29" x14ac:dyDescent="0.25">
      <c r="AC73934" s="379"/>
    </row>
    <row r="73935" spans="29:29" x14ac:dyDescent="0.25">
      <c r="AC73935" s="379"/>
    </row>
    <row r="73936" spans="29:29" x14ac:dyDescent="0.25">
      <c r="AC73936" s="379"/>
    </row>
    <row r="73937" spans="29:29" x14ac:dyDescent="0.25">
      <c r="AC73937" s="379"/>
    </row>
    <row r="73938" spans="29:29" x14ac:dyDescent="0.25">
      <c r="AC73938" s="379"/>
    </row>
    <row r="73939" spans="29:29" x14ac:dyDescent="0.25">
      <c r="AC73939" s="379"/>
    </row>
    <row r="73940" spans="29:29" x14ac:dyDescent="0.25">
      <c r="AC73940" s="379"/>
    </row>
    <row r="73941" spans="29:29" x14ac:dyDescent="0.25">
      <c r="AC73941" s="379"/>
    </row>
    <row r="73942" spans="29:29" x14ac:dyDescent="0.25">
      <c r="AC73942" s="379"/>
    </row>
    <row r="73943" spans="29:29" x14ac:dyDescent="0.25">
      <c r="AC73943" s="379"/>
    </row>
    <row r="73944" spans="29:29" x14ac:dyDescent="0.25">
      <c r="AC73944" s="379"/>
    </row>
    <row r="73945" spans="29:29" x14ac:dyDescent="0.25">
      <c r="AC73945" s="379"/>
    </row>
    <row r="73946" spans="29:29" x14ac:dyDescent="0.25">
      <c r="AC73946" s="379"/>
    </row>
    <row r="73947" spans="29:29" x14ac:dyDescent="0.25">
      <c r="AC73947" s="379"/>
    </row>
    <row r="73948" spans="29:29" x14ac:dyDescent="0.25">
      <c r="AC73948" s="379"/>
    </row>
    <row r="73949" spans="29:29" x14ac:dyDescent="0.25">
      <c r="AC73949" s="379"/>
    </row>
    <row r="73950" spans="29:29" x14ac:dyDescent="0.25">
      <c r="AC73950" s="379"/>
    </row>
    <row r="73951" spans="29:29" x14ac:dyDescent="0.25">
      <c r="AC73951" s="379"/>
    </row>
    <row r="73952" spans="29:29" x14ac:dyDescent="0.25">
      <c r="AC73952" s="379"/>
    </row>
    <row r="73953" spans="29:29" x14ac:dyDescent="0.25">
      <c r="AC73953" s="379"/>
    </row>
    <row r="73954" spans="29:29" x14ac:dyDescent="0.25">
      <c r="AC73954" s="379"/>
    </row>
    <row r="73955" spans="29:29" x14ac:dyDescent="0.25">
      <c r="AC73955" s="379"/>
    </row>
    <row r="73956" spans="29:29" x14ac:dyDescent="0.25">
      <c r="AC73956" s="379"/>
    </row>
    <row r="73957" spans="29:29" x14ac:dyDescent="0.25">
      <c r="AC73957" s="379"/>
    </row>
    <row r="73958" spans="29:29" x14ac:dyDescent="0.25">
      <c r="AC73958" s="379"/>
    </row>
    <row r="73959" spans="29:29" x14ac:dyDescent="0.25">
      <c r="AC73959" s="379"/>
    </row>
    <row r="73960" spans="29:29" x14ac:dyDescent="0.25">
      <c r="AC73960" s="379"/>
    </row>
    <row r="73961" spans="29:29" x14ac:dyDescent="0.25">
      <c r="AC73961" s="379"/>
    </row>
    <row r="73962" spans="29:29" x14ac:dyDescent="0.25">
      <c r="AC73962" s="379"/>
    </row>
    <row r="73963" spans="29:29" x14ac:dyDescent="0.25">
      <c r="AC73963" s="379"/>
    </row>
    <row r="73964" spans="29:29" x14ac:dyDescent="0.25">
      <c r="AC73964" s="379"/>
    </row>
    <row r="73965" spans="29:29" x14ac:dyDescent="0.25">
      <c r="AC73965" s="379"/>
    </row>
    <row r="73966" spans="29:29" x14ac:dyDescent="0.25">
      <c r="AC73966" s="379"/>
    </row>
    <row r="73967" spans="29:29" x14ac:dyDescent="0.25">
      <c r="AC73967" s="379"/>
    </row>
    <row r="73968" spans="29:29" x14ac:dyDescent="0.25">
      <c r="AC73968" s="379"/>
    </row>
    <row r="73969" spans="29:29" x14ac:dyDescent="0.25">
      <c r="AC73969" s="379"/>
    </row>
    <row r="73970" spans="29:29" x14ac:dyDescent="0.25">
      <c r="AC73970" s="379"/>
    </row>
    <row r="73971" spans="29:29" x14ac:dyDescent="0.25">
      <c r="AC73971" s="379"/>
    </row>
    <row r="73972" spans="29:29" x14ac:dyDescent="0.25">
      <c r="AC73972" s="379"/>
    </row>
    <row r="73973" spans="29:29" x14ac:dyDescent="0.25">
      <c r="AC73973" s="379"/>
    </row>
    <row r="73974" spans="29:29" x14ac:dyDescent="0.25">
      <c r="AC73974" s="379"/>
    </row>
    <row r="73975" spans="29:29" x14ac:dyDescent="0.25">
      <c r="AC73975" s="379"/>
    </row>
    <row r="73976" spans="29:29" x14ac:dyDescent="0.25">
      <c r="AC73976" s="379"/>
    </row>
    <row r="73977" spans="29:29" x14ac:dyDescent="0.25">
      <c r="AC73977" s="379"/>
    </row>
    <row r="73978" spans="29:29" x14ac:dyDescent="0.25">
      <c r="AC73978" s="379"/>
    </row>
    <row r="73979" spans="29:29" x14ac:dyDescent="0.25">
      <c r="AC73979" s="379"/>
    </row>
    <row r="73980" spans="29:29" x14ac:dyDescent="0.25">
      <c r="AC73980" s="379"/>
    </row>
    <row r="73981" spans="29:29" x14ac:dyDescent="0.25">
      <c r="AC73981" s="379"/>
    </row>
    <row r="73982" spans="29:29" x14ac:dyDescent="0.25">
      <c r="AC73982" s="379"/>
    </row>
    <row r="73983" spans="29:29" x14ac:dyDescent="0.25">
      <c r="AC73983" s="379"/>
    </row>
    <row r="73984" spans="29:29" x14ac:dyDescent="0.25">
      <c r="AC73984" s="379"/>
    </row>
    <row r="73985" spans="29:29" x14ac:dyDescent="0.25">
      <c r="AC73985" s="379"/>
    </row>
    <row r="73986" spans="29:29" x14ac:dyDescent="0.25">
      <c r="AC73986" s="379"/>
    </row>
    <row r="73987" spans="29:29" x14ac:dyDescent="0.25">
      <c r="AC73987" s="379"/>
    </row>
    <row r="73988" spans="29:29" x14ac:dyDescent="0.25">
      <c r="AC73988" s="379"/>
    </row>
    <row r="73989" spans="29:29" x14ac:dyDescent="0.25">
      <c r="AC73989" s="379"/>
    </row>
    <row r="73990" spans="29:29" x14ac:dyDescent="0.25">
      <c r="AC73990" s="379"/>
    </row>
    <row r="73991" spans="29:29" x14ac:dyDescent="0.25">
      <c r="AC73991" s="379"/>
    </row>
    <row r="73992" spans="29:29" x14ac:dyDescent="0.25">
      <c r="AC73992" s="379"/>
    </row>
    <row r="73993" spans="29:29" x14ac:dyDescent="0.25">
      <c r="AC73993" s="379"/>
    </row>
    <row r="73994" spans="29:29" x14ac:dyDescent="0.25">
      <c r="AC73994" s="379"/>
    </row>
    <row r="73995" spans="29:29" x14ac:dyDescent="0.25">
      <c r="AC73995" s="379"/>
    </row>
    <row r="73996" spans="29:29" x14ac:dyDescent="0.25">
      <c r="AC73996" s="379"/>
    </row>
    <row r="73997" spans="29:29" x14ac:dyDescent="0.25">
      <c r="AC73997" s="379"/>
    </row>
    <row r="73998" spans="29:29" x14ac:dyDescent="0.25">
      <c r="AC73998" s="379"/>
    </row>
    <row r="73999" spans="29:29" x14ac:dyDescent="0.25">
      <c r="AC73999" s="379"/>
    </row>
    <row r="74000" spans="29:29" x14ac:dyDescent="0.25">
      <c r="AC74000" s="379"/>
    </row>
    <row r="74001" spans="29:29" x14ac:dyDescent="0.25">
      <c r="AC74001" s="379"/>
    </row>
    <row r="74002" spans="29:29" x14ac:dyDescent="0.25">
      <c r="AC74002" s="379"/>
    </row>
    <row r="74003" spans="29:29" x14ac:dyDescent="0.25">
      <c r="AC74003" s="379"/>
    </row>
    <row r="74004" spans="29:29" x14ac:dyDescent="0.25">
      <c r="AC74004" s="379"/>
    </row>
    <row r="74005" spans="29:29" x14ac:dyDescent="0.25">
      <c r="AC74005" s="379"/>
    </row>
    <row r="74006" spans="29:29" x14ac:dyDescent="0.25">
      <c r="AC74006" s="379"/>
    </row>
    <row r="74007" spans="29:29" x14ac:dyDescent="0.25">
      <c r="AC74007" s="379"/>
    </row>
    <row r="74008" spans="29:29" x14ac:dyDescent="0.25">
      <c r="AC74008" s="379"/>
    </row>
    <row r="74009" spans="29:29" x14ac:dyDescent="0.25">
      <c r="AC74009" s="379"/>
    </row>
    <row r="74010" spans="29:29" x14ac:dyDescent="0.25">
      <c r="AC74010" s="379"/>
    </row>
    <row r="74011" spans="29:29" x14ac:dyDescent="0.25">
      <c r="AC74011" s="379"/>
    </row>
    <row r="74012" spans="29:29" x14ac:dyDescent="0.25">
      <c r="AC74012" s="379"/>
    </row>
    <row r="74013" spans="29:29" x14ac:dyDescent="0.25">
      <c r="AC74013" s="379"/>
    </row>
    <row r="74014" spans="29:29" x14ac:dyDescent="0.25">
      <c r="AC74014" s="379"/>
    </row>
    <row r="74015" spans="29:29" x14ac:dyDescent="0.25">
      <c r="AC74015" s="379"/>
    </row>
    <row r="74016" spans="29:29" x14ac:dyDescent="0.25">
      <c r="AC74016" s="379"/>
    </row>
    <row r="74017" spans="29:29" x14ac:dyDescent="0.25">
      <c r="AC74017" s="379"/>
    </row>
    <row r="74018" spans="29:29" x14ac:dyDescent="0.25">
      <c r="AC74018" s="379"/>
    </row>
    <row r="74019" spans="29:29" x14ac:dyDescent="0.25">
      <c r="AC74019" s="379"/>
    </row>
    <row r="74020" spans="29:29" x14ac:dyDescent="0.25">
      <c r="AC74020" s="379"/>
    </row>
    <row r="74021" spans="29:29" x14ac:dyDescent="0.25">
      <c r="AC74021" s="379"/>
    </row>
    <row r="74022" spans="29:29" x14ac:dyDescent="0.25">
      <c r="AC74022" s="379"/>
    </row>
    <row r="74023" spans="29:29" x14ac:dyDescent="0.25">
      <c r="AC74023" s="379"/>
    </row>
    <row r="74024" spans="29:29" x14ac:dyDescent="0.25">
      <c r="AC74024" s="379"/>
    </row>
    <row r="74025" spans="29:29" x14ac:dyDescent="0.25">
      <c r="AC74025" s="379"/>
    </row>
    <row r="74026" spans="29:29" x14ac:dyDescent="0.25">
      <c r="AC74026" s="379"/>
    </row>
    <row r="74027" spans="29:29" x14ac:dyDescent="0.25">
      <c r="AC74027" s="379"/>
    </row>
    <row r="74028" spans="29:29" x14ac:dyDescent="0.25">
      <c r="AC74028" s="379"/>
    </row>
    <row r="74029" spans="29:29" x14ac:dyDescent="0.25">
      <c r="AC74029" s="379"/>
    </row>
    <row r="74030" spans="29:29" x14ac:dyDescent="0.25">
      <c r="AC74030" s="379"/>
    </row>
    <row r="74031" spans="29:29" x14ac:dyDescent="0.25">
      <c r="AC74031" s="379"/>
    </row>
    <row r="74032" spans="29:29" x14ac:dyDescent="0.25">
      <c r="AC74032" s="379"/>
    </row>
    <row r="74033" spans="29:29" x14ac:dyDescent="0.25">
      <c r="AC74033" s="379"/>
    </row>
    <row r="74034" spans="29:29" x14ac:dyDescent="0.25">
      <c r="AC74034" s="379"/>
    </row>
    <row r="74035" spans="29:29" x14ac:dyDescent="0.25">
      <c r="AC74035" s="379"/>
    </row>
    <row r="74036" spans="29:29" x14ac:dyDescent="0.25">
      <c r="AC74036" s="379"/>
    </row>
    <row r="74037" spans="29:29" x14ac:dyDescent="0.25">
      <c r="AC74037" s="379"/>
    </row>
    <row r="74038" spans="29:29" x14ac:dyDescent="0.25">
      <c r="AC74038" s="379"/>
    </row>
    <row r="74039" spans="29:29" x14ac:dyDescent="0.25">
      <c r="AC74039" s="379"/>
    </row>
    <row r="74040" spans="29:29" x14ac:dyDescent="0.25">
      <c r="AC74040" s="379"/>
    </row>
    <row r="74041" spans="29:29" x14ac:dyDescent="0.25">
      <c r="AC74041" s="379"/>
    </row>
    <row r="74042" spans="29:29" x14ac:dyDescent="0.25">
      <c r="AC74042" s="379"/>
    </row>
    <row r="74043" spans="29:29" x14ac:dyDescent="0.25">
      <c r="AC74043" s="379"/>
    </row>
    <row r="74044" spans="29:29" x14ac:dyDescent="0.25">
      <c r="AC74044" s="379"/>
    </row>
    <row r="74045" spans="29:29" x14ac:dyDescent="0.25">
      <c r="AC74045" s="379"/>
    </row>
    <row r="74046" spans="29:29" x14ac:dyDescent="0.25">
      <c r="AC74046" s="379"/>
    </row>
    <row r="74047" spans="29:29" x14ac:dyDescent="0.25">
      <c r="AC74047" s="379"/>
    </row>
    <row r="74048" spans="29:29" x14ac:dyDescent="0.25">
      <c r="AC74048" s="379"/>
    </row>
    <row r="74049" spans="29:29" x14ac:dyDescent="0.25">
      <c r="AC74049" s="379"/>
    </row>
    <row r="74050" spans="29:29" x14ac:dyDescent="0.25">
      <c r="AC74050" s="379"/>
    </row>
    <row r="74051" spans="29:29" x14ac:dyDescent="0.25">
      <c r="AC74051" s="379"/>
    </row>
    <row r="74052" spans="29:29" x14ac:dyDescent="0.25">
      <c r="AC74052" s="379"/>
    </row>
    <row r="74053" spans="29:29" x14ac:dyDescent="0.25">
      <c r="AC74053" s="379"/>
    </row>
    <row r="74054" spans="29:29" x14ac:dyDescent="0.25">
      <c r="AC74054" s="379"/>
    </row>
    <row r="74055" spans="29:29" x14ac:dyDescent="0.25">
      <c r="AC74055" s="379"/>
    </row>
    <row r="74056" spans="29:29" x14ac:dyDescent="0.25">
      <c r="AC74056" s="379"/>
    </row>
    <row r="74057" spans="29:29" x14ac:dyDescent="0.25">
      <c r="AC74057" s="379"/>
    </row>
    <row r="74058" spans="29:29" x14ac:dyDescent="0.25">
      <c r="AC74058" s="379"/>
    </row>
    <row r="74059" spans="29:29" x14ac:dyDescent="0.25">
      <c r="AC74059" s="379"/>
    </row>
    <row r="74060" spans="29:29" x14ac:dyDescent="0.25">
      <c r="AC74060" s="379"/>
    </row>
    <row r="74061" spans="29:29" x14ac:dyDescent="0.25">
      <c r="AC74061" s="379"/>
    </row>
    <row r="74062" spans="29:29" x14ac:dyDescent="0.25">
      <c r="AC74062" s="379"/>
    </row>
    <row r="74063" spans="29:29" x14ac:dyDescent="0.25">
      <c r="AC74063" s="379"/>
    </row>
    <row r="74064" spans="29:29" x14ac:dyDescent="0.25">
      <c r="AC74064" s="379"/>
    </row>
    <row r="74065" spans="29:29" x14ac:dyDescent="0.25">
      <c r="AC74065" s="379"/>
    </row>
    <row r="74066" spans="29:29" x14ac:dyDescent="0.25">
      <c r="AC74066" s="379"/>
    </row>
    <row r="74067" spans="29:29" x14ac:dyDescent="0.25">
      <c r="AC74067" s="379"/>
    </row>
    <row r="74068" spans="29:29" x14ac:dyDescent="0.25">
      <c r="AC74068" s="379"/>
    </row>
    <row r="74069" spans="29:29" x14ac:dyDescent="0.25">
      <c r="AC74069" s="379"/>
    </row>
    <row r="74070" spans="29:29" x14ac:dyDescent="0.25">
      <c r="AC74070" s="379"/>
    </row>
    <row r="74071" spans="29:29" x14ac:dyDescent="0.25">
      <c r="AC74071" s="379"/>
    </row>
    <row r="74072" spans="29:29" x14ac:dyDescent="0.25">
      <c r="AC74072" s="379"/>
    </row>
    <row r="74073" spans="29:29" x14ac:dyDescent="0.25">
      <c r="AC74073" s="379"/>
    </row>
    <row r="74074" spans="29:29" x14ac:dyDescent="0.25">
      <c r="AC74074" s="379"/>
    </row>
    <row r="74075" spans="29:29" x14ac:dyDescent="0.25">
      <c r="AC74075" s="379"/>
    </row>
    <row r="74076" spans="29:29" x14ac:dyDescent="0.25">
      <c r="AC74076" s="379"/>
    </row>
    <row r="74077" spans="29:29" x14ac:dyDescent="0.25">
      <c r="AC74077" s="379"/>
    </row>
    <row r="74078" spans="29:29" x14ac:dyDescent="0.25">
      <c r="AC74078" s="379"/>
    </row>
    <row r="74079" spans="29:29" x14ac:dyDescent="0.25">
      <c r="AC74079" s="379"/>
    </row>
    <row r="74080" spans="29:29" x14ac:dyDescent="0.25">
      <c r="AC74080" s="379"/>
    </row>
    <row r="74081" spans="29:29" x14ac:dyDescent="0.25">
      <c r="AC74081" s="379"/>
    </row>
    <row r="74082" spans="29:29" x14ac:dyDescent="0.25">
      <c r="AC74082" s="379"/>
    </row>
    <row r="74083" spans="29:29" x14ac:dyDescent="0.25">
      <c r="AC74083" s="379"/>
    </row>
    <row r="74084" spans="29:29" x14ac:dyDescent="0.25">
      <c r="AC74084" s="379"/>
    </row>
    <row r="74085" spans="29:29" x14ac:dyDescent="0.25">
      <c r="AC74085" s="379"/>
    </row>
    <row r="74086" spans="29:29" x14ac:dyDescent="0.25">
      <c r="AC74086" s="379"/>
    </row>
    <row r="74087" spans="29:29" x14ac:dyDescent="0.25">
      <c r="AC74087" s="379"/>
    </row>
    <row r="74088" spans="29:29" x14ac:dyDescent="0.25">
      <c r="AC74088" s="379"/>
    </row>
    <row r="74089" spans="29:29" x14ac:dyDescent="0.25">
      <c r="AC74089" s="379"/>
    </row>
    <row r="74090" spans="29:29" x14ac:dyDescent="0.25">
      <c r="AC74090" s="379"/>
    </row>
    <row r="74091" spans="29:29" x14ac:dyDescent="0.25">
      <c r="AC74091" s="379"/>
    </row>
    <row r="74092" spans="29:29" x14ac:dyDescent="0.25">
      <c r="AC74092" s="379"/>
    </row>
    <row r="74093" spans="29:29" x14ac:dyDescent="0.25">
      <c r="AC74093" s="379"/>
    </row>
    <row r="74094" spans="29:29" x14ac:dyDescent="0.25">
      <c r="AC74094" s="379"/>
    </row>
    <row r="74095" spans="29:29" x14ac:dyDescent="0.25">
      <c r="AC74095" s="379"/>
    </row>
    <row r="74096" spans="29:29" x14ac:dyDescent="0.25">
      <c r="AC74096" s="379"/>
    </row>
    <row r="74097" spans="29:29" x14ac:dyDescent="0.25">
      <c r="AC74097" s="379"/>
    </row>
    <row r="74098" spans="29:29" x14ac:dyDescent="0.25">
      <c r="AC74098" s="379"/>
    </row>
    <row r="74099" spans="29:29" x14ac:dyDescent="0.25">
      <c r="AC74099" s="379"/>
    </row>
    <row r="74100" spans="29:29" x14ac:dyDescent="0.25">
      <c r="AC74100" s="379"/>
    </row>
    <row r="74101" spans="29:29" x14ac:dyDescent="0.25">
      <c r="AC74101" s="379"/>
    </row>
    <row r="74102" spans="29:29" x14ac:dyDescent="0.25">
      <c r="AC74102" s="379"/>
    </row>
    <row r="74103" spans="29:29" x14ac:dyDescent="0.25">
      <c r="AC74103" s="379"/>
    </row>
    <row r="74104" spans="29:29" x14ac:dyDescent="0.25">
      <c r="AC74104" s="379"/>
    </row>
    <row r="74105" spans="29:29" x14ac:dyDescent="0.25">
      <c r="AC74105" s="379"/>
    </row>
    <row r="74106" spans="29:29" x14ac:dyDescent="0.25">
      <c r="AC74106" s="379"/>
    </row>
    <row r="74107" spans="29:29" x14ac:dyDescent="0.25">
      <c r="AC74107" s="379"/>
    </row>
    <row r="74108" spans="29:29" x14ac:dyDescent="0.25">
      <c r="AC74108" s="379"/>
    </row>
    <row r="74109" spans="29:29" x14ac:dyDescent="0.25">
      <c r="AC74109" s="379"/>
    </row>
    <row r="74110" spans="29:29" x14ac:dyDescent="0.25">
      <c r="AC74110" s="379"/>
    </row>
    <row r="74111" spans="29:29" x14ac:dyDescent="0.25">
      <c r="AC74111" s="379"/>
    </row>
    <row r="74112" spans="29:29" x14ac:dyDescent="0.25">
      <c r="AC74112" s="379"/>
    </row>
    <row r="74113" spans="29:29" x14ac:dyDescent="0.25">
      <c r="AC74113" s="379"/>
    </row>
    <row r="74114" spans="29:29" x14ac:dyDescent="0.25">
      <c r="AC74114" s="379"/>
    </row>
    <row r="74115" spans="29:29" x14ac:dyDescent="0.25">
      <c r="AC74115" s="379"/>
    </row>
    <row r="74116" spans="29:29" x14ac:dyDescent="0.25">
      <c r="AC74116" s="379"/>
    </row>
    <row r="74117" spans="29:29" x14ac:dyDescent="0.25">
      <c r="AC74117" s="379"/>
    </row>
    <row r="74118" spans="29:29" x14ac:dyDescent="0.25">
      <c r="AC74118" s="379"/>
    </row>
    <row r="74119" spans="29:29" x14ac:dyDescent="0.25">
      <c r="AC74119" s="379"/>
    </row>
    <row r="74120" spans="29:29" x14ac:dyDescent="0.25">
      <c r="AC74120" s="379"/>
    </row>
    <row r="74121" spans="29:29" x14ac:dyDescent="0.25">
      <c r="AC74121" s="379"/>
    </row>
    <row r="74122" spans="29:29" x14ac:dyDescent="0.25">
      <c r="AC74122" s="379"/>
    </row>
    <row r="74123" spans="29:29" x14ac:dyDescent="0.25">
      <c r="AC74123" s="379"/>
    </row>
    <row r="74124" spans="29:29" x14ac:dyDescent="0.25">
      <c r="AC74124" s="379"/>
    </row>
    <row r="74125" spans="29:29" x14ac:dyDescent="0.25">
      <c r="AC74125" s="379"/>
    </row>
    <row r="74126" spans="29:29" x14ac:dyDescent="0.25">
      <c r="AC74126" s="379"/>
    </row>
    <row r="74127" spans="29:29" x14ac:dyDescent="0.25">
      <c r="AC74127" s="379"/>
    </row>
    <row r="74128" spans="29:29" x14ac:dyDescent="0.25">
      <c r="AC74128" s="379"/>
    </row>
    <row r="74129" spans="29:29" x14ac:dyDescent="0.25">
      <c r="AC74129" s="379"/>
    </row>
    <row r="74130" spans="29:29" x14ac:dyDescent="0.25">
      <c r="AC74130" s="379"/>
    </row>
    <row r="74131" spans="29:29" x14ac:dyDescent="0.25">
      <c r="AC74131" s="379"/>
    </row>
    <row r="74132" spans="29:29" x14ac:dyDescent="0.25">
      <c r="AC74132" s="379"/>
    </row>
    <row r="74133" spans="29:29" x14ac:dyDescent="0.25">
      <c r="AC74133" s="379"/>
    </row>
    <row r="74134" spans="29:29" x14ac:dyDescent="0.25">
      <c r="AC74134" s="379"/>
    </row>
    <row r="74135" spans="29:29" x14ac:dyDescent="0.25">
      <c r="AC74135" s="379"/>
    </row>
    <row r="74136" spans="29:29" x14ac:dyDescent="0.25">
      <c r="AC74136" s="379"/>
    </row>
    <row r="74137" spans="29:29" x14ac:dyDescent="0.25">
      <c r="AC74137" s="379"/>
    </row>
    <row r="74138" spans="29:29" x14ac:dyDescent="0.25">
      <c r="AC74138" s="379"/>
    </row>
    <row r="74139" spans="29:29" x14ac:dyDescent="0.25">
      <c r="AC74139" s="379"/>
    </row>
    <row r="74140" spans="29:29" x14ac:dyDescent="0.25">
      <c r="AC74140" s="379"/>
    </row>
    <row r="74141" spans="29:29" x14ac:dyDescent="0.25">
      <c r="AC74141" s="379"/>
    </row>
    <row r="74142" spans="29:29" x14ac:dyDescent="0.25">
      <c r="AC74142" s="379"/>
    </row>
    <row r="74143" spans="29:29" x14ac:dyDescent="0.25">
      <c r="AC74143" s="379"/>
    </row>
    <row r="74144" spans="29:29" x14ac:dyDescent="0.25">
      <c r="AC74144" s="379"/>
    </row>
    <row r="74145" spans="29:29" x14ac:dyDescent="0.25">
      <c r="AC74145" s="379"/>
    </row>
    <row r="74146" spans="29:29" x14ac:dyDescent="0.25">
      <c r="AC74146" s="379"/>
    </row>
    <row r="74147" spans="29:29" x14ac:dyDescent="0.25">
      <c r="AC74147" s="379"/>
    </row>
    <row r="74148" spans="29:29" x14ac:dyDescent="0.25">
      <c r="AC74148" s="379"/>
    </row>
    <row r="74149" spans="29:29" x14ac:dyDescent="0.25">
      <c r="AC74149" s="379"/>
    </row>
    <row r="74150" spans="29:29" x14ac:dyDescent="0.25">
      <c r="AC74150" s="379"/>
    </row>
    <row r="74151" spans="29:29" x14ac:dyDescent="0.25">
      <c r="AC74151" s="379"/>
    </row>
    <row r="74152" spans="29:29" x14ac:dyDescent="0.25">
      <c r="AC74152" s="379"/>
    </row>
    <row r="74153" spans="29:29" x14ac:dyDescent="0.25">
      <c r="AC74153" s="379"/>
    </row>
    <row r="74154" spans="29:29" x14ac:dyDescent="0.25">
      <c r="AC74154" s="379"/>
    </row>
    <row r="74155" spans="29:29" x14ac:dyDescent="0.25">
      <c r="AC74155" s="379"/>
    </row>
    <row r="74156" spans="29:29" x14ac:dyDescent="0.25">
      <c r="AC74156" s="379"/>
    </row>
    <row r="74157" spans="29:29" x14ac:dyDescent="0.25">
      <c r="AC74157" s="379"/>
    </row>
    <row r="74158" spans="29:29" x14ac:dyDescent="0.25">
      <c r="AC74158" s="379"/>
    </row>
    <row r="74159" spans="29:29" x14ac:dyDescent="0.25">
      <c r="AC74159" s="379"/>
    </row>
    <row r="74160" spans="29:29" x14ac:dyDescent="0.25">
      <c r="AC74160" s="379"/>
    </row>
    <row r="74161" spans="29:29" x14ac:dyDescent="0.25">
      <c r="AC74161" s="379"/>
    </row>
    <row r="74162" spans="29:29" x14ac:dyDescent="0.25">
      <c r="AC74162" s="379"/>
    </row>
    <row r="74163" spans="29:29" x14ac:dyDescent="0.25">
      <c r="AC74163" s="379"/>
    </row>
    <row r="74164" spans="29:29" x14ac:dyDescent="0.25">
      <c r="AC74164" s="379"/>
    </row>
    <row r="74165" spans="29:29" x14ac:dyDescent="0.25">
      <c r="AC74165" s="379"/>
    </row>
    <row r="74166" spans="29:29" x14ac:dyDescent="0.25">
      <c r="AC74166" s="379"/>
    </row>
    <row r="74167" spans="29:29" x14ac:dyDescent="0.25">
      <c r="AC74167" s="379"/>
    </row>
    <row r="74168" spans="29:29" x14ac:dyDescent="0.25">
      <c r="AC74168" s="379"/>
    </row>
    <row r="74169" spans="29:29" x14ac:dyDescent="0.25">
      <c r="AC74169" s="379"/>
    </row>
    <row r="74170" spans="29:29" x14ac:dyDescent="0.25">
      <c r="AC74170" s="379"/>
    </row>
    <row r="74171" spans="29:29" x14ac:dyDescent="0.25">
      <c r="AC74171" s="379"/>
    </row>
    <row r="74172" spans="29:29" x14ac:dyDescent="0.25">
      <c r="AC74172" s="379"/>
    </row>
    <row r="74173" spans="29:29" x14ac:dyDescent="0.25">
      <c r="AC74173" s="379"/>
    </row>
    <row r="74174" spans="29:29" x14ac:dyDescent="0.25">
      <c r="AC74174" s="379"/>
    </row>
    <row r="74175" spans="29:29" x14ac:dyDescent="0.25">
      <c r="AC74175" s="379"/>
    </row>
    <row r="74176" spans="29:29" x14ac:dyDescent="0.25">
      <c r="AC74176" s="379"/>
    </row>
    <row r="74177" spans="29:29" x14ac:dyDescent="0.25">
      <c r="AC74177" s="379"/>
    </row>
    <row r="74178" spans="29:29" x14ac:dyDescent="0.25">
      <c r="AC74178" s="379"/>
    </row>
    <row r="74179" spans="29:29" x14ac:dyDescent="0.25">
      <c r="AC74179" s="379"/>
    </row>
    <row r="74180" spans="29:29" x14ac:dyDescent="0.25">
      <c r="AC74180" s="379"/>
    </row>
    <row r="74181" spans="29:29" x14ac:dyDescent="0.25">
      <c r="AC74181" s="379"/>
    </row>
    <row r="74182" spans="29:29" x14ac:dyDescent="0.25">
      <c r="AC74182" s="379"/>
    </row>
    <row r="74183" spans="29:29" x14ac:dyDescent="0.25">
      <c r="AC74183" s="379"/>
    </row>
    <row r="74184" spans="29:29" x14ac:dyDescent="0.25">
      <c r="AC74184" s="379"/>
    </row>
    <row r="74185" spans="29:29" x14ac:dyDescent="0.25">
      <c r="AC74185" s="379"/>
    </row>
    <row r="74186" spans="29:29" x14ac:dyDescent="0.25">
      <c r="AC74186" s="379"/>
    </row>
    <row r="74187" spans="29:29" x14ac:dyDescent="0.25">
      <c r="AC74187" s="379"/>
    </row>
    <row r="74188" spans="29:29" x14ac:dyDescent="0.25">
      <c r="AC74188" s="379"/>
    </row>
    <row r="74189" spans="29:29" x14ac:dyDescent="0.25">
      <c r="AC74189" s="379"/>
    </row>
    <row r="74190" spans="29:29" x14ac:dyDescent="0.25">
      <c r="AC74190" s="379"/>
    </row>
    <row r="74191" spans="29:29" x14ac:dyDescent="0.25">
      <c r="AC74191" s="379"/>
    </row>
    <row r="74192" spans="29:29" x14ac:dyDescent="0.25">
      <c r="AC74192" s="379"/>
    </row>
    <row r="74193" spans="29:29" x14ac:dyDescent="0.25">
      <c r="AC74193" s="379"/>
    </row>
    <row r="74194" spans="29:29" x14ac:dyDescent="0.25">
      <c r="AC74194" s="379"/>
    </row>
    <row r="74195" spans="29:29" x14ac:dyDescent="0.25">
      <c r="AC74195" s="379"/>
    </row>
    <row r="74196" spans="29:29" x14ac:dyDescent="0.25">
      <c r="AC74196" s="379"/>
    </row>
    <row r="74197" spans="29:29" x14ac:dyDescent="0.25">
      <c r="AC74197" s="379"/>
    </row>
    <row r="74198" spans="29:29" x14ac:dyDescent="0.25">
      <c r="AC74198" s="379"/>
    </row>
    <row r="74199" spans="29:29" x14ac:dyDescent="0.25">
      <c r="AC74199" s="379"/>
    </row>
    <row r="74200" spans="29:29" x14ac:dyDescent="0.25">
      <c r="AC74200" s="379"/>
    </row>
    <row r="74201" spans="29:29" x14ac:dyDescent="0.25">
      <c r="AC74201" s="379"/>
    </row>
    <row r="74202" spans="29:29" x14ac:dyDescent="0.25">
      <c r="AC74202" s="379"/>
    </row>
    <row r="74203" spans="29:29" x14ac:dyDescent="0.25">
      <c r="AC74203" s="379"/>
    </row>
    <row r="74204" spans="29:29" x14ac:dyDescent="0.25">
      <c r="AC74204" s="379"/>
    </row>
    <row r="74205" spans="29:29" x14ac:dyDescent="0.25">
      <c r="AC74205" s="379"/>
    </row>
    <row r="74206" spans="29:29" x14ac:dyDescent="0.25">
      <c r="AC74206" s="379"/>
    </row>
    <row r="74207" spans="29:29" x14ac:dyDescent="0.25">
      <c r="AC74207" s="379"/>
    </row>
    <row r="74208" spans="29:29" x14ac:dyDescent="0.25">
      <c r="AC74208" s="379"/>
    </row>
    <row r="74209" spans="29:29" x14ac:dyDescent="0.25">
      <c r="AC74209" s="379"/>
    </row>
    <row r="74210" spans="29:29" x14ac:dyDescent="0.25">
      <c r="AC74210" s="379"/>
    </row>
    <row r="74211" spans="29:29" x14ac:dyDescent="0.25">
      <c r="AC74211" s="379"/>
    </row>
    <row r="74212" spans="29:29" x14ac:dyDescent="0.25">
      <c r="AC74212" s="379"/>
    </row>
    <row r="74213" spans="29:29" x14ac:dyDescent="0.25">
      <c r="AC74213" s="379"/>
    </row>
    <row r="74214" spans="29:29" x14ac:dyDescent="0.25">
      <c r="AC74214" s="379"/>
    </row>
    <row r="74215" spans="29:29" x14ac:dyDescent="0.25">
      <c r="AC74215" s="379"/>
    </row>
    <row r="74216" spans="29:29" x14ac:dyDescent="0.25">
      <c r="AC74216" s="379"/>
    </row>
    <row r="74217" spans="29:29" x14ac:dyDescent="0.25">
      <c r="AC74217" s="379"/>
    </row>
    <row r="74218" spans="29:29" x14ac:dyDescent="0.25">
      <c r="AC74218" s="379"/>
    </row>
    <row r="74219" spans="29:29" x14ac:dyDescent="0.25">
      <c r="AC74219" s="379"/>
    </row>
    <row r="74220" spans="29:29" x14ac:dyDescent="0.25">
      <c r="AC74220" s="379"/>
    </row>
    <row r="74221" spans="29:29" x14ac:dyDescent="0.25">
      <c r="AC74221" s="379"/>
    </row>
    <row r="74222" spans="29:29" x14ac:dyDescent="0.25">
      <c r="AC74222" s="379"/>
    </row>
    <row r="74223" spans="29:29" x14ac:dyDescent="0.25">
      <c r="AC74223" s="379"/>
    </row>
    <row r="74224" spans="29:29" x14ac:dyDescent="0.25">
      <c r="AC74224" s="379"/>
    </row>
    <row r="74225" spans="29:29" x14ac:dyDescent="0.25">
      <c r="AC74225" s="379"/>
    </row>
    <row r="74226" spans="29:29" x14ac:dyDescent="0.25">
      <c r="AC74226" s="379"/>
    </row>
    <row r="74227" spans="29:29" x14ac:dyDescent="0.25">
      <c r="AC74227" s="379"/>
    </row>
    <row r="74228" spans="29:29" x14ac:dyDescent="0.25">
      <c r="AC74228" s="379"/>
    </row>
    <row r="74229" spans="29:29" x14ac:dyDescent="0.25">
      <c r="AC74229" s="379"/>
    </row>
    <row r="74230" spans="29:29" x14ac:dyDescent="0.25">
      <c r="AC74230" s="379"/>
    </row>
    <row r="74231" spans="29:29" x14ac:dyDescent="0.25">
      <c r="AC74231" s="379"/>
    </row>
    <row r="74232" spans="29:29" x14ac:dyDescent="0.25">
      <c r="AC74232" s="379"/>
    </row>
    <row r="74233" spans="29:29" x14ac:dyDescent="0.25">
      <c r="AC74233" s="379"/>
    </row>
    <row r="74234" spans="29:29" x14ac:dyDescent="0.25">
      <c r="AC74234" s="379"/>
    </row>
    <row r="74235" spans="29:29" x14ac:dyDescent="0.25">
      <c r="AC74235" s="379"/>
    </row>
    <row r="74236" spans="29:29" x14ac:dyDescent="0.25">
      <c r="AC74236" s="379"/>
    </row>
    <row r="74237" spans="29:29" x14ac:dyDescent="0.25">
      <c r="AC74237" s="379"/>
    </row>
    <row r="74238" spans="29:29" x14ac:dyDescent="0.25">
      <c r="AC74238" s="379"/>
    </row>
    <row r="74239" spans="29:29" x14ac:dyDescent="0.25">
      <c r="AC74239" s="379"/>
    </row>
    <row r="74240" spans="29:29" x14ac:dyDescent="0.25">
      <c r="AC74240" s="379"/>
    </row>
    <row r="74241" spans="29:29" x14ac:dyDescent="0.25">
      <c r="AC74241" s="379"/>
    </row>
    <row r="74242" spans="29:29" x14ac:dyDescent="0.25">
      <c r="AC74242" s="379"/>
    </row>
    <row r="74243" spans="29:29" x14ac:dyDescent="0.25">
      <c r="AC74243" s="379"/>
    </row>
    <row r="74244" spans="29:29" x14ac:dyDescent="0.25">
      <c r="AC74244" s="379"/>
    </row>
    <row r="74245" spans="29:29" x14ac:dyDescent="0.25">
      <c r="AC74245" s="379"/>
    </row>
    <row r="74246" spans="29:29" x14ac:dyDescent="0.25">
      <c r="AC74246" s="379"/>
    </row>
    <row r="74247" spans="29:29" x14ac:dyDescent="0.25">
      <c r="AC74247" s="379"/>
    </row>
    <row r="74248" spans="29:29" x14ac:dyDescent="0.25">
      <c r="AC74248" s="379"/>
    </row>
    <row r="74249" spans="29:29" x14ac:dyDescent="0.25">
      <c r="AC74249" s="379"/>
    </row>
    <row r="74250" spans="29:29" x14ac:dyDescent="0.25">
      <c r="AC74250" s="379"/>
    </row>
    <row r="74251" spans="29:29" x14ac:dyDescent="0.25">
      <c r="AC74251" s="379"/>
    </row>
    <row r="74252" spans="29:29" x14ac:dyDescent="0.25">
      <c r="AC74252" s="379"/>
    </row>
    <row r="74253" spans="29:29" x14ac:dyDescent="0.25">
      <c r="AC74253" s="379"/>
    </row>
    <row r="74254" spans="29:29" x14ac:dyDescent="0.25">
      <c r="AC74254" s="379"/>
    </row>
    <row r="74255" spans="29:29" x14ac:dyDescent="0.25">
      <c r="AC74255" s="379"/>
    </row>
    <row r="74256" spans="29:29" x14ac:dyDescent="0.25">
      <c r="AC74256" s="379"/>
    </row>
    <row r="74257" spans="29:29" x14ac:dyDescent="0.25">
      <c r="AC74257" s="379"/>
    </row>
    <row r="74258" spans="29:29" x14ac:dyDescent="0.25">
      <c r="AC74258" s="379"/>
    </row>
    <row r="74259" spans="29:29" x14ac:dyDescent="0.25">
      <c r="AC74259" s="379"/>
    </row>
    <row r="74260" spans="29:29" x14ac:dyDescent="0.25">
      <c r="AC74260" s="379"/>
    </row>
    <row r="74261" spans="29:29" x14ac:dyDescent="0.25">
      <c r="AC74261" s="379"/>
    </row>
    <row r="74262" spans="29:29" x14ac:dyDescent="0.25">
      <c r="AC74262" s="379"/>
    </row>
    <row r="74263" spans="29:29" x14ac:dyDescent="0.25">
      <c r="AC74263" s="379"/>
    </row>
    <row r="74264" spans="29:29" x14ac:dyDescent="0.25">
      <c r="AC74264" s="379"/>
    </row>
    <row r="74265" spans="29:29" x14ac:dyDescent="0.25">
      <c r="AC74265" s="379"/>
    </row>
    <row r="74266" spans="29:29" x14ac:dyDescent="0.25">
      <c r="AC74266" s="379"/>
    </row>
    <row r="74267" spans="29:29" x14ac:dyDescent="0.25">
      <c r="AC74267" s="379"/>
    </row>
    <row r="74268" spans="29:29" x14ac:dyDescent="0.25">
      <c r="AC74268" s="379"/>
    </row>
    <row r="74269" spans="29:29" x14ac:dyDescent="0.25">
      <c r="AC74269" s="379"/>
    </row>
    <row r="74270" spans="29:29" x14ac:dyDescent="0.25">
      <c r="AC74270" s="379"/>
    </row>
    <row r="74271" spans="29:29" x14ac:dyDescent="0.25">
      <c r="AC74271" s="379"/>
    </row>
    <row r="74272" spans="29:29" x14ac:dyDescent="0.25">
      <c r="AC74272" s="379"/>
    </row>
    <row r="74273" spans="29:29" x14ac:dyDescent="0.25">
      <c r="AC74273" s="379"/>
    </row>
    <row r="74274" spans="29:29" x14ac:dyDescent="0.25">
      <c r="AC74274" s="379"/>
    </row>
    <row r="74275" spans="29:29" x14ac:dyDescent="0.25">
      <c r="AC74275" s="379"/>
    </row>
    <row r="74276" spans="29:29" x14ac:dyDescent="0.25">
      <c r="AC74276" s="379"/>
    </row>
    <row r="74277" spans="29:29" x14ac:dyDescent="0.25">
      <c r="AC74277" s="379"/>
    </row>
    <row r="74278" spans="29:29" x14ac:dyDescent="0.25">
      <c r="AC74278" s="379"/>
    </row>
    <row r="74279" spans="29:29" x14ac:dyDescent="0.25">
      <c r="AC74279" s="379"/>
    </row>
    <row r="74280" spans="29:29" x14ac:dyDescent="0.25">
      <c r="AC74280" s="379"/>
    </row>
    <row r="74281" spans="29:29" x14ac:dyDescent="0.25">
      <c r="AC74281" s="379"/>
    </row>
    <row r="74282" spans="29:29" x14ac:dyDescent="0.25">
      <c r="AC74282" s="379"/>
    </row>
    <row r="74283" spans="29:29" x14ac:dyDescent="0.25">
      <c r="AC74283" s="379"/>
    </row>
    <row r="74284" spans="29:29" x14ac:dyDescent="0.25">
      <c r="AC74284" s="379"/>
    </row>
    <row r="74285" spans="29:29" x14ac:dyDescent="0.25">
      <c r="AC74285" s="379"/>
    </row>
    <row r="74286" spans="29:29" x14ac:dyDescent="0.25">
      <c r="AC74286" s="379"/>
    </row>
    <row r="74287" spans="29:29" x14ac:dyDescent="0.25">
      <c r="AC74287" s="379"/>
    </row>
    <row r="74288" spans="29:29" x14ac:dyDescent="0.25">
      <c r="AC74288" s="379"/>
    </row>
    <row r="74289" spans="29:29" x14ac:dyDescent="0.25">
      <c r="AC74289" s="379"/>
    </row>
    <row r="74290" spans="29:29" x14ac:dyDescent="0.25">
      <c r="AC74290" s="379"/>
    </row>
    <row r="74291" spans="29:29" x14ac:dyDescent="0.25">
      <c r="AC74291" s="379"/>
    </row>
    <row r="74292" spans="29:29" x14ac:dyDescent="0.25">
      <c r="AC74292" s="379"/>
    </row>
    <row r="74293" spans="29:29" x14ac:dyDescent="0.25">
      <c r="AC74293" s="379"/>
    </row>
    <row r="74294" spans="29:29" x14ac:dyDescent="0.25">
      <c r="AC74294" s="379"/>
    </row>
    <row r="74295" spans="29:29" x14ac:dyDescent="0.25">
      <c r="AC74295" s="379"/>
    </row>
    <row r="74296" spans="29:29" x14ac:dyDescent="0.25">
      <c r="AC74296" s="379"/>
    </row>
    <row r="74297" spans="29:29" x14ac:dyDescent="0.25">
      <c r="AC74297" s="379"/>
    </row>
    <row r="74298" spans="29:29" x14ac:dyDescent="0.25">
      <c r="AC74298" s="379"/>
    </row>
    <row r="74299" spans="29:29" x14ac:dyDescent="0.25">
      <c r="AC74299" s="379"/>
    </row>
    <row r="74300" spans="29:29" x14ac:dyDescent="0.25">
      <c r="AC74300" s="379"/>
    </row>
    <row r="74301" spans="29:29" x14ac:dyDescent="0.25">
      <c r="AC74301" s="379"/>
    </row>
    <row r="74302" spans="29:29" x14ac:dyDescent="0.25">
      <c r="AC74302" s="379"/>
    </row>
    <row r="74303" spans="29:29" x14ac:dyDescent="0.25">
      <c r="AC74303" s="379"/>
    </row>
    <row r="74304" spans="29:29" x14ac:dyDescent="0.25">
      <c r="AC74304" s="379"/>
    </row>
    <row r="74305" spans="29:29" x14ac:dyDescent="0.25">
      <c r="AC74305" s="379"/>
    </row>
    <row r="74306" spans="29:29" x14ac:dyDescent="0.25">
      <c r="AC74306" s="379"/>
    </row>
    <row r="74307" spans="29:29" x14ac:dyDescent="0.25">
      <c r="AC74307" s="379"/>
    </row>
    <row r="74308" spans="29:29" x14ac:dyDescent="0.25">
      <c r="AC74308" s="379"/>
    </row>
    <row r="74309" spans="29:29" x14ac:dyDescent="0.25">
      <c r="AC74309" s="379"/>
    </row>
    <row r="74310" spans="29:29" x14ac:dyDescent="0.25">
      <c r="AC74310" s="379"/>
    </row>
    <row r="74311" spans="29:29" x14ac:dyDescent="0.25">
      <c r="AC74311" s="379"/>
    </row>
    <row r="74312" spans="29:29" x14ac:dyDescent="0.25">
      <c r="AC74312" s="379"/>
    </row>
    <row r="74313" spans="29:29" x14ac:dyDescent="0.25">
      <c r="AC74313" s="379"/>
    </row>
    <row r="74314" spans="29:29" x14ac:dyDescent="0.25">
      <c r="AC74314" s="379"/>
    </row>
    <row r="74315" spans="29:29" x14ac:dyDescent="0.25">
      <c r="AC74315" s="379"/>
    </row>
    <row r="74316" spans="29:29" x14ac:dyDescent="0.25">
      <c r="AC74316" s="379"/>
    </row>
    <row r="74317" spans="29:29" x14ac:dyDescent="0.25">
      <c r="AC74317" s="379"/>
    </row>
    <row r="74318" spans="29:29" x14ac:dyDescent="0.25">
      <c r="AC74318" s="379"/>
    </row>
    <row r="74319" spans="29:29" x14ac:dyDescent="0.25">
      <c r="AC74319" s="379"/>
    </row>
    <row r="74320" spans="29:29" x14ac:dyDescent="0.25">
      <c r="AC74320" s="379"/>
    </row>
    <row r="74321" spans="29:29" x14ac:dyDescent="0.25">
      <c r="AC74321" s="379"/>
    </row>
    <row r="74322" spans="29:29" x14ac:dyDescent="0.25">
      <c r="AC74322" s="379"/>
    </row>
    <row r="74323" spans="29:29" x14ac:dyDescent="0.25">
      <c r="AC74323" s="379"/>
    </row>
    <row r="74324" spans="29:29" x14ac:dyDescent="0.25">
      <c r="AC74324" s="379"/>
    </row>
    <row r="74325" spans="29:29" x14ac:dyDescent="0.25">
      <c r="AC74325" s="379"/>
    </row>
    <row r="74326" spans="29:29" x14ac:dyDescent="0.25">
      <c r="AC74326" s="379"/>
    </row>
    <row r="74327" spans="29:29" x14ac:dyDescent="0.25">
      <c r="AC74327" s="379"/>
    </row>
    <row r="74328" spans="29:29" x14ac:dyDescent="0.25">
      <c r="AC74328" s="379"/>
    </row>
    <row r="74329" spans="29:29" x14ac:dyDescent="0.25">
      <c r="AC74329" s="379"/>
    </row>
    <row r="74330" spans="29:29" x14ac:dyDescent="0.25">
      <c r="AC74330" s="379"/>
    </row>
    <row r="74331" spans="29:29" x14ac:dyDescent="0.25">
      <c r="AC74331" s="379"/>
    </row>
    <row r="74332" spans="29:29" x14ac:dyDescent="0.25">
      <c r="AC74332" s="379"/>
    </row>
    <row r="74333" spans="29:29" x14ac:dyDescent="0.25">
      <c r="AC74333" s="379"/>
    </row>
    <row r="74334" spans="29:29" x14ac:dyDescent="0.25">
      <c r="AC74334" s="379"/>
    </row>
    <row r="74335" spans="29:29" x14ac:dyDescent="0.25">
      <c r="AC74335" s="379"/>
    </row>
    <row r="74336" spans="29:29" x14ac:dyDescent="0.25">
      <c r="AC74336" s="379"/>
    </row>
    <row r="74337" spans="29:29" x14ac:dyDescent="0.25">
      <c r="AC74337" s="379"/>
    </row>
    <row r="74338" spans="29:29" x14ac:dyDescent="0.25">
      <c r="AC74338" s="379"/>
    </row>
    <row r="74339" spans="29:29" x14ac:dyDescent="0.25">
      <c r="AC74339" s="379"/>
    </row>
    <row r="74340" spans="29:29" x14ac:dyDescent="0.25">
      <c r="AC74340" s="379"/>
    </row>
    <row r="74341" spans="29:29" x14ac:dyDescent="0.25">
      <c r="AC74341" s="379"/>
    </row>
    <row r="74342" spans="29:29" x14ac:dyDescent="0.25">
      <c r="AC74342" s="379"/>
    </row>
    <row r="74343" spans="29:29" x14ac:dyDescent="0.25">
      <c r="AC74343" s="379"/>
    </row>
    <row r="74344" spans="29:29" x14ac:dyDescent="0.25">
      <c r="AC74344" s="379"/>
    </row>
    <row r="74345" spans="29:29" x14ac:dyDescent="0.25">
      <c r="AC74345" s="379"/>
    </row>
    <row r="74346" spans="29:29" x14ac:dyDescent="0.25">
      <c r="AC74346" s="379"/>
    </row>
    <row r="74347" spans="29:29" x14ac:dyDescent="0.25">
      <c r="AC74347" s="379"/>
    </row>
    <row r="74348" spans="29:29" x14ac:dyDescent="0.25">
      <c r="AC74348" s="379"/>
    </row>
    <row r="74349" spans="29:29" x14ac:dyDescent="0.25">
      <c r="AC74349" s="379"/>
    </row>
    <row r="74350" spans="29:29" x14ac:dyDescent="0.25">
      <c r="AC74350" s="379"/>
    </row>
    <row r="74351" spans="29:29" x14ac:dyDescent="0.25">
      <c r="AC74351" s="379"/>
    </row>
    <row r="74352" spans="29:29" x14ac:dyDescent="0.25">
      <c r="AC74352" s="379"/>
    </row>
    <row r="74353" spans="29:29" x14ac:dyDescent="0.25">
      <c r="AC74353" s="379"/>
    </row>
    <row r="74354" spans="29:29" x14ac:dyDescent="0.25">
      <c r="AC74354" s="379"/>
    </row>
    <row r="74355" spans="29:29" x14ac:dyDescent="0.25">
      <c r="AC74355" s="379"/>
    </row>
    <row r="74356" spans="29:29" x14ac:dyDescent="0.25">
      <c r="AC74356" s="379"/>
    </row>
    <row r="74357" spans="29:29" x14ac:dyDescent="0.25">
      <c r="AC74357" s="379"/>
    </row>
    <row r="74358" spans="29:29" x14ac:dyDescent="0.25">
      <c r="AC74358" s="379"/>
    </row>
    <row r="74359" spans="29:29" x14ac:dyDescent="0.25">
      <c r="AC74359" s="379"/>
    </row>
    <row r="74360" spans="29:29" x14ac:dyDescent="0.25">
      <c r="AC74360" s="379"/>
    </row>
    <row r="74361" spans="29:29" x14ac:dyDescent="0.25">
      <c r="AC74361" s="379"/>
    </row>
    <row r="74362" spans="29:29" x14ac:dyDescent="0.25">
      <c r="AC74362" s="379"/>
    </row>
    <row r="74363" spans="29:29" x14ac:dyDescent="0.25">
      <c r="AC74363" s="379"/>
    </row>
    <row r="74364" spans="29:29" x14ac:dyDescent="0.25">
      <c r="AC74364" s="379"/>
    </row>
    <row r="74365" spans="29:29" x14ac:dyDescent="0.25">
      <c r="AC74365" s="379"/>
    </row>
    <row r="74366" spans="29:29" x14ac:dyDescent="0.25">
      <c r="AC74366" s="379"/>
    </row>
    <row r="74367" spans="29:29" x14ac:dyDescent="0.25">
      <c r="AC74367" s="379"/>
    </row>
    <row r="74368" spans="29:29" x14ac:dyDescent="0.25">
      <c r="AC74368" s="379"/>
    </row>
    <row r="74369" spans="29:29" x14ac:dyDescent="0.25">
      <c r="AC74369" s="379"/>
    </row>
    <row r="74370" spans="29:29" x14ac:dyDescent="0.25">
      <c r="AC74370" s="379"/>
    </row>
    <row r="74371" spans="29:29" x14ac:dyDescent="0.25">
      <c r="AC74371" s="379"/>
    </row>
    <row r="74372" spans="29:29" x14ac:dyDescent="0.25">
      <c r="AC74372" s="379"/>
    </row>
    <row r="74373" spans="29:29" x14ac:dyDescent="0.25">
      <c r="AC74373" s="379"/>
    </row>
    <row r="74374" spans="29:29" x14ac:dyDescent="0.25">
      <c r="AC74374" s="379"/>
    </row>
    <row r="74375" spans="29:29" x14ac:dyDescent="0.25">
      <c r="AC74375" s="379"/>
    </row>
    <row r="74376" spans="29:29" x14ac:dyDescent="0.25">
      <c r="AC74376" s="379"/>
    </row>
    <row r="74377" spans="29:29" x14ac:dyDescent="0.25">
      <c r="AC74377" s="379"/>
    </row>
    <row r="74378" spans="29:29" x14ac:dyDescent="0.25">
      <c r="AC74378" s="379"/>
    </row>
    <row r="74379" spans="29:29" x14ac:dyDescent="0.25">
      <c r="AC74379" s="379"/>
    </row>
    <row r="74380" spans="29:29" x14ac:dyDescent="0.25">
      <c r="AC74380" s="379"/>
    </row>
    <row r="74381" spans="29:29" x14ac:dyDescent="0.25">
      <c r="AC74381" s="379"/>
    </row>
    <row r="74382" spans="29:29" x14ac:dyDescent="0.25">
      <c r="AC74382" s="379"/>
    </row>
    <row r="74383" spans="29:29" x14ac:dyDescent="0.25">
      <c r="AC74383" s="379"/>
    </row>
    <row r="74384" spans="29:29" x14ac:dyDescent="0.25">
      <c r="AC74384" s="379"/>
    </row>
    <row r="74385" spans="29:29" x14ac:dyDescent="0.25">
      <c r="AC74385" s="379"/>
    </row>
    <row r="74386" spans="29:29" x14ac:dyDescent="0.25">
      <c r="AC74386" s="379"/>
    </row>
    <row r="74387" spans="29:29" x14ac:dyDescent="0.25">
      <c r="AC74387" s="379"/>
    </row>
    <row r="74388" spans="29:29" x14ac:dyDescent="0.25">
      <c r="AC74388" s="379"/>
    </row>
    <row r="74389" spans="29:29" x14ac:dyDescent="0.25">
      <c r="AC74389" s="379"/>
    </row>
    <row r="74390" spans="29:29" x14ac:dyDescent="0.25">
      <c r="AC74390" s="379"/>
    </row>
    <row r="74391" spans="29:29" x14ac:dyDescent="0.25">
      <c r="AC74391" s="379"/>
    </row>
    <row r="74392" spans="29:29" x14ac:dyDescent="0.25">
      <c r="AC74392" s="379"/>
    </row>
    <row r="74393" spans="29:29" x14ac:dyDescent="0.25">
      <c r="AC74393" s="379"/>
    </row>
    <row r="74394" spans="29:29" x14ac:dyDescent="0.25">
      <c r="AC74394" s="379"/>
    </row>
    <row r="74395" spans="29:29" x14ac:dyDescent="0.25">
      <c r="AC74395" s="379"/>
    </row>
    <row r="74396" spans="29:29" x14ac:dyDescent="0.25">
      <c r="AC74396" s="379"/>
    </row>
    <row r="74397" spans="29:29" x14ac:dyDescent="0.25">
      <c r="AC74397" s="379"/>
    </row>
    <row r="74398" spans="29:29" x14ac:dyDescent="0.25">
      <c r="AC74398" s="379"/>
    </row>
    <row r="74399" spans="29:29" x14ac:dyDescent="0.25">
      <c r="AC74399" s="379"/>
    </row>
    <row r="74400" spans="29:29" x14ac:dyDescent="0.25">
      <c r="AC74400" s="379"/>
    </row>
    <row r="74401" spans="29:29" x14ac:dyDescent="0.25">
      <c r="AC74401" s="379"/>
    </row>
    <row r="74402" spans="29:29" x14ac:dyDescent="0.25">
      <c r="AC74402" s="379"/>
    </row>
    <row r="74403" spans="29:29" x14ac:dyDescent="0.25">
      <c r="AC74403" s="379"/>
    </row>
    <row r="74404" spans="29:29" x14ac:dyDescent="0.25">
      <c r="AC74404" s="379"/>
    </row>
    <row r="74405" spans="29:29" x14ac:dyDescent="0.25">
      <c r="AC74405" s="379"/>
    </row>
    <row r="74406" spans="29:29" x14ac:dyDescent="0.25">
      <c r="AC74406" s="379"/>
    </row>
    <row r="74407" spans="29:29" x14ac:dyDescent="0.25">
      <c r="AC74407" s="379"/>
    </row>
    <row r="74408" spans="29:29" x14ac:dyDescent="0.25">
      <c r="AC74408" s="379"/>
    </row>
    <row r="74409" spans="29:29" x14ac:dyDescent="0.25">
      <c r="AC74409" s="379"/>
    </row>
    <row r="74410" spans="29:29" x14ac:dyDescent="0.25">
      <c r="AC74410" s="379"/>
    </row>
    <row r="74411" spans="29:29" x14ac:dyDescent="0.25">
      <c r="AC74411" s="379"/>
    </row>
    <row r="74412" spans="29:29" x14ac:dyDescent="0.25">
      <c r="AC74412" s="379"/>
    </row>
    <row r="74413" spans="29:29" x14ac:dyDescent="0.25">
      <c r="AC74413" s="379"/>
    </row>
    <row r="74414" spans="29:29" x14ac:dyDescent="0.25">
      <c r="AC74414" s="379"/>
    </row>
    <row r="74415" spans="29:29" x14ac:dyDescent="0.25">
      <c r="AC74415" s="379"/>
    </row>
    <row r="74416" spans="29:29" x14ac:dyDescent="0.25">
      <c r="AC74416" s="379"/>
    </row>
    <row r="74417" spans="29:29" x14ac:dyDescent="0.25">
      <c r="AC74417" s="379"/>
    </row>
    <row r="74418" spans="29:29" x14ac:dyDescent="0.25">
      <c r="AC74418" s="379"/>
    </row>
    <row r="74419" spans="29:29" x14ac:dyDescent="0.25">
      <c r="AC74419" s="379"/>
    </row>
    <row r="74420" spans="29:29" x14ac:dyDescent="0.25">
      <c r="AC74420" s="379"/>
    </row>
    <row r="74421" spans="29:29" x14ac:dyDescent="0.25">
      <c r="AC74421" s="379"/>
    </row>
    <row r="74422" spans="29:29" x14ac:dyDescent="0.25">
      <c r="AC74422" s="379"/>
    </row>
    <row r="74423" spans="29:29" x14ac:dyDescent="0.25">
      <c r="AC74423" s="379"/>
    </row>
    <row r="74424" spans="29:29" x14ac:dyDescent="0.25">
      <c r="AC74424" s="379"/>
    </row>
    <row r="74425" spans="29:29" x14ac:dyDescent="0.25">
      <c r="AC74425" s="379"/>
    </row>
    <row r="74426" spans="29:29" x14ac:dyDescent="0.25">
      <c r="AC74426" s="379"/>
    </row>
    <row r="74427" spans="29:29" x14ac:dyDescent="0.25">
      <c r="AC74427" s="379"/>
    </row>
    <row r="74428" spans="29:29" x14ac:dyDescent="0.25">
      <c r="AC74428" s="379"/>
    </row>
    <row r="74429" spans="29:29" x14ac:dyDescent="0.25">
      <c r="AC74429" s="379"/>
    </row>
    <row r="74430" spans="29:29" x14ac:dyDescent="0.25">
      <c r="AC74430" s="379"/>
    </row>
    <row r="74431" spans="29:29" x14ac:dyDescent="0.25">
      <c r="AC74431" s="379"/>
    </row>
    <row r="74432" spans="29:29" x14ac:dyDescent="0.25">
      <c r="AC74432" s="379"/>
    </row>
    <row r="74433" spans="29:29" x14ac:dyDescent="0.25">
      <c r="AC74433" s="379"/>
    </row>
    <row r="74434" spans="29:29" x14ac:dyDescent="0.25">
      <c r="AC74434" s="379"/>
    </row>
    <row r="74435" spans="29:29" x14ac:dyDescent="0.25">
      <c r="AC74435" s="379"/>
    </row>
    <row r="74436" spans="29:29" x14ac:dyDescent="0.25">
      <c r="AC74436" s="379"/>
    </row>
    <row r="74437" spans="29:29" x14ac:dyDescent="0.25">
      <c r="AC74437" s="379"/>
    </row>
    <row r="74438" spans="29:29" x14ac:dyDescent="0.25">
      <c r="AC74438" s="379"/>
    </row>
    <row r="74439" spans="29:29" x14ac:dyDescent="0.25">
      <c r="AC74439" s="379"/>
    </row>
    <row r="74440" spans="29:29" x14ac:dyDescent="0.25">
      <c r="AC74440" s="379"/>
    </row>
    <row r="74441" spans="29:29" x14ac:dyDescent="0.25">
      <c r="AC74441" s="379"/>
    </row>
    <row r="74442" spans="29:29" x14ac:dyDescent="0.25">
      <c r="AC74442" s="379"/>
    </row>
    <row r="74443" spans="29:29" x14ac:dyDescent="0.25">
      <c r="AC74443" s="379"/>
    </row>
    <row r="74444" spans="29:29" x14ac:dyDescent="0.25">
      <c r="AC74444" s="379"/>
    </row>
    <row r="74445" spans="29:29" x14ac:dyDescent="0.25">
      <c r="AC74445" s="379"/>
    </row>
    <row r="74446" spans="29:29" x14ac:dyDescent="0.25">
      <c r="AC74446" s="379"/>
    </row>
    <row r="74447" spans="29:29" x14ac:dyDescent="0.25">
      <c r="AC74447" s="379"/>
    </row>
    <row r="74448" spans="29:29" x14ac:dyDescent="0.25">
      <c r="AC74448" s="379"/>
    </row>
    <row r="74449" spans="29:29" x14ac:dyDescent="0.25">
      <c r="AC74449" s="379"/>
    </row>
    <row r="74450" spans="29:29" x14ac:dyDescent="0.25">
      <c r="AC74450" s="379"/>
    </row>
    <row r="74451" spans="29:29" x14ac:dyDescent="0.25">
      <c r="AC74451" s="379"/>
    </row>
    <row r="74452" spans="29:29" x14ac:dyDescent="0.25">
      <c r="AC74452" s="379"/>
    </row>
    <row r="74453" spans="29:29" x14ac:dyDescent="0.25">
      <c r="AC74453" s="379"/>
    </row>
    <row r="74454" spans="29:29" x14ac:dyDescent="0.25">
      <c r="AC74454" s="379"/>
    </row>
    <row r="74455" spans="29:29" x14ac:dyDescent="0.25">
      <c r="AC74455" s="379"/>
    </row>
    <row r="74456" spans="29:29" x14ac:dyDescent="0.25">
      <c r="AC74456" s="379"/>
    </row>
    <row r="74457" spans="29:29" x14ac:dyDescent="0.25">
      <c r="AC74457" s="379"/>
    </row>
    <row r="74458" spans="29:29" x14ac:dyDescent="0.25">
      <c r="AC74458" s="379"/>
    </row>
    <row r="74459" spans="29:29" x14ac:dyDescent="0.25">
      <c r="AC74459" s="379"/>
    </row>
    <row r="74460" spans="29:29" x14ac:dyDescent="0.25">
      <c r="AC74460" s="379"/>
    </row>
    <row r="74461" spans="29:29" x14ac:dyDescent="0.25">
      <c r="AC74461" s="379"/>
    </row>
    <row r="74462" spans="29:29" x14ac:dyDescent="0.25">
      <c r="AC74462" s="379"/>
    </row>
    <row r="74463" spans="29:29" x14ac:dyDescent="0.25">
      <c r="AC74463" s="379"/>
    </row>
    <row r="74464" spans="29:29" x14ac:dyDescent="0.25">
      <c r="AC74464" s="379"/>
    </row>
    <row r="74465" spans="29:29" x14ac:dyDescent="0.25">
      <c r="AC74465" s="379"/>
    </row>
    <row r="74466" spans="29:29" x14ac:dyDescent="0.25">
      <c r="AC74466" s="379"/>
    </row>
    <row r="74467" spans="29:29" x14ac:dyDescent="0.25">
      <c r="AC74467" s="379"/>
    </row>
    <row r="74468" spans="29:29" x14ac:dyDescent="0.25">
      <c r="AC74468" s="379"/>
    </row>
    <row r="74469" spans="29:29" x14ac:dyDescent="0.25">
      <c r="AC74469" s="379"/>
    </row>
    <row r="74470" spans="29:29" x14ac:dyDescent="0.25">
      <c r="AC74470" s="379"/>
    </row>
    <row r="74471" spans="29:29" x14ac:dyDescent="0.25">
      <c r="AC74471" s="379"/>
    </row>
    <row r="74472" spans="29:29" x14ac:dyDescent="0.25">
      <c r="AC74472" s="379"/>
    </row>
    <row r="74473" spans="29:29" x14ac:dyDescent="0.25">
      <c r="AC74473" s="379"/>
    </row>
    <row r="74474" spans="29:29" x14ac:dyDescent="0.25">
      <c r="AC74474" s="379"/>
    </row>
    <row r="74475" spans="29:29" x14ac:dyDescent="0.25">
      <c r="AC74475" s="379"/>
    </row>
    <row r="74476" spans="29:29" x14ac:dyDescent="0.25">
      <c r="AC74476" s="379"/>
    </row>
    <row r="74477" spans="29:29" x14ac:dyDescent="0.25">
      <c r="AC74477" s="379"/>
    </row>
    <row r="74478" spans="29:29" x14ac:dyDescent="0.25">
      <c r="AC74478" s="379"/>
    </row>
    <row r="74479" spans="29:29" x14ac:dyDescent="0.25">
      <c r="AC74479" s="379"/>
    </row>
    <row r="74480" spans="29:29" x14ac:dyDescent="0.25">
      <c r="AC74480" s="379"/>
    </row>
    <row r="74481" spans="29:29" x14ac:dyDescent="0.25">
      <c r="AC74481" s="379"/>
    </row>
    <row r="74482" spans="29:29" x14ac:dyDescent="0.25">
      <c r="AC74482" s="379"/>
    </row>
    <row r="74483" spans="29:29" x14ac:dyDescent="0.25">
      <c r="AC74483" s="379"/>
    </row>
    <row r="74484" spans="29:29" x14ac:dyDescent="0.25">
      <c r="AC74484" s="379"/>
    </row>
    <row r="74485" spans="29:29" x14ac:dyDescent="0.25">
      <c r="AC74485" s="379"/>
    </row>
    <row r="74486" spans="29:29" x14ac:dyDescent="0.25">
      <c r="AC74486" s="379"/>
    </row>
    <row r="74487" spans="29:29" x14ac:dyDescent="0.25">
      <c r="AC74487" s="379"/>
    </row>
    <row r="74488" spans="29:29" x14ac:dyDescent="0.25">
      <c r="AC74488" s="379"/>
    </row>
    <row r="74489" spans="29:29" x14ac:dyDescent="0.25">
      <c r="AC74489" s="379"/>
    </row>
    <row r="74490" spans="29:29" x14ac:dyDescent="0.25">
      <c r="AC74490" s="379"/>
    </row>
    <row r="74491" spans="29:29" x14ac:dyDescent="0.25">
      <c r="AC74491" s="379"/>
    </row>
    <row r="74492" spans="29:29" x14ac:dyDescent="0.25">
      <c r="AC74492" s="379"/>
    </row>
    <row r="74493" spans="29:29" x14ac:dyDescent="0.25">
      <c r="AC74493" s="379"/>
    </row>
    <row r="74494" spans="29:29" x14ac:dyDescent="0.25">
      <c r="AC74494" s="379"/>
    </row>
    <row r="74495" spans="29:29" x14ac:dyDescent="0.25">
      <c r="AC74495" s="379"/>
    </row>
    <row r="74496" spans="29:29" x14ac:dyDescent="0.25">
      <c r="AC74496" s="379"/>
    </row>
    <row r="74497" spans="29:29" x14ac:dyDescent="0.25">
      <c r="AC74497" s="379"/>
    </row>
    <row r="74498" spans="29:29" x14ac:dyDescent="0.25">
      <c r="AC74498" s="379"/>
    </row>
    <row r="74499" spans="29:29" x14ac:dyDescent="0.25">
      <c r="AC74499" s="379"/>
    </row>
    <row r="74500" spans="29:29" x14ac:dyDescent="0.25">
      <c r="AC74500" s="379"/>
    </row>
    <row r="74501" spans="29:29" x14ac:dyDescent="0.25">
      <c r="AC74501" s="379"/>
    </row>
    <row r="74502" spans="29:29" x14ac:dyDescent="0.25">
      <c r="AC74502" s="379"/>
    </row>
    <row r="74503" spans="29:29" x14ac:dyDescent="0.25">
      <c r="AC74503" s="379"/>
    </row>
    <row r="74504" spans="29:29" x14ac:dyDescent="0.25">
      <c r="AC74504" s="379"/>
    </row>
    <row r="74505" spans="29:29" x14ac:dyDescent="0.25">
      <c r="AC74505" s="379"/>
    </row>
    <row r="74506" spans="29:29" x14ac:dyDescent="0.25">
      <c r="AC74506" s="379"/>
    </row>
    <row r="74507" spans="29:29" x14ac:dyDescent="0.25">
      <c r="AC74507" s="379"/>
    </row>
    <row r="74508" spans="29:29" x14ac:dyDescent="0.25">
      <c r="AC74508" s="379"/>
    </row>
    <row r="74509" spans="29:29" x14ac:dyDescent="0.25">
      <c r="AC74509" s="379"/>
    </row>
    <row r="74510" spans="29:29" x14ac:dyDescent="0.25">
      <c r="AC74510" s="379"/>
    </row>
    <row r="74511" spans="29:29" x14ac:dyDescent="0.25">
      <c r="AC74511" s="379"/>
    </row>
    <row r="74512" spans="29:29" x14ac:dyDescent="0.25">
      <c r="AC74512" s="379"/>
    </row>
    <row r="74513" spans="29:29" x14ac:dyDescent="0.25">
      <c r="AC74513" s="379"/>
    </row>
    <row r="74514" spans="29:29" x14ac:dyDescent="0.25">
      <c r="AC74514" s="379"/>
    </row>
    <row r="74515" spans="29:29" x14ac:dyDescent="0.25">
      <c r="AC74515" s="379"/>
    </row>
    <row r="74516" spans="29:29" x14ac:dyDescent="0.25">
      <c r="AC74516" s="379"/>
    </row>
    <row r="74517" spans="29:29" x14ac:dyDescent="0.25">
      <c r="AC74517" s="379"/>
    </row>
    <row r="74518" spans="29:29" x14ac:dyDescent="0.25">
      <c r="AC74518" s="379"/>
    </row>
    <row r="74519" spans="29:29" x14ac:dyDescent="0.25">
      <c r="AC74519" s="379"/>
    </row>
    <row r="74520" spans="29:29" x14ac:dyDescent="0.25">
      <c r="AC74520" s="379"/>
    </row>
    <row r="74521" spans="29:29" x14ac:dyDescent="0.25">
      <c r="AC74521" s="379"/>
    </row>
    <row r="74522" spans="29:29" x14ac:dyDescent="0.25">
      <c r="AC74522" s="379"/>
    </row>
    <row r="74523" spans="29:29" x14ac:dyDescent="0.25">
      <c r="AC74523" s="379"/>
    </row>
    <row r="74524" spans="29:29" x14ac:dyDescent="0.25">
      <c r="AC74524" s="379"/>
    </row>
    <row r="74525" spans="29:29" x14ac:dyDescent="0.25">
      <c r="AC74525" s="379"/>
    </row>
    <row r="74526" spans="29:29" x14ac:dyDescent="0.25">
      <c r="AC74526" s="379"/>
    </row>
    <row r="74527" spans="29:29" x14ac:dyDescent="0.25">
      <c r="AC74527" s="379"/>
    </row>
    <row r="74528" spans="29:29" x14ac:dyDescent="0.25">
      <c r="AC74528" s="379"/>
    </row>
    <row r="74529" spans="29:29" x14ac:dyDescent="0.25">
      <c r="AC74529" s="379"/>
    </row>
    <row r="74530" spans="29:29" x14ac:dyDescent="0.25">
      <c r="AC74530" s="379"/>
    </row>
    <row r="74531" spans="29:29" x14ac:dyDescent="0.25">
      <c r="AC74531" s="379"/>
    </row>
    <row r="74532" spans="29:29" x14ac:dyDescent="0.25">
      <c r="AC74532" s="379"/>
    </row>
    <row r="74533" spans="29:29" x14ac:dyDescent="0.25">
      <c r="AC74533" s="379"/>
    </row>
    <row r="74534" spans="29:29" x14ac:dyDescent="0.25">
      <c r="AC74534" s="379"/>
    </row>
    <row r="74535" spans="29:29" x14ac:dyDescent="0.25">
      <c r="AC74535" s="379"/>
    </row>
    <row r="74536" spans="29:29" x14ac:dyDescent="0.25">
      <c r="AC74536" s="379"/>
    </row>
    <row r="74537" spans="29:29" x14ac:dyDescent="0.25">
      <c r="AC74537" s="379"/>
    </row>
    <row r="74538" spans="29:29" x14ac:dyDescent="0.25">
      <c r="AC74538" s="379"/>
    </row>
    <row r="74539" spans="29:29" x14ac:dyDescent="0.25">
      <c r="AC74539" s="379"/>
    </row>
    <row r="74540" spans="29:29" x14ac:dyDescent="0.25">
      <c r="AC74540" s="379"/>
    </row>
    <row r="74541" spans="29:29" x14ac:dyDescent="0.25">
      <c r="AC74541" s="379"/>
    </row>
    <row r="74542" spans="29:29" x14ac:dyDescent="0.25">
      <c r="AC74542" s="379"/>
    </row>
    <row r="74543" spans="29:29" x14ac:dyDescent="0.25">
      <c r="AC74543" s="379"/>
    </row>
    <row r="74544" spans="29:29" x14ac:dyDescent="0.25">
      <c r="AC74544" s="379"/>
    </row>
    <row r="74545" spans="29:29" x14ac:dyDescent="0.25">
      <c r="AC74545" s="379"/>
    </row>
    <row r="74546" spans="29:29" x14ac:dyDescent="0.25">
      <c r="AC74546" s="379"/>
    </row>
    <row r="74547" spans="29:29" x14ac:dyDescent="0.25">
      <c r="AC74547" s="379"/>
    </row>
    <row r="74548" spans="29:29" x14ac:dyDescent="0.25">
      <c r="AC74548" s="379"/>
    </row>
    <row r="74549" spans="29:29" x14ac:dyDescent="0.25">
      <c r="AC74549" s="379"/>
    </row>
    <row r="74550" spans="29:29" x14ac:dyDescent="0.25">
      <c r="AC74550" s="379"/>
    </row>
    <row r="74551" spans="29:29" x14ac:dyDescent="0.25">
      <c r="AC74551" s="379"/>
    </row>
    <row r="74552" spans="29:29" x14ac:dyDescent="0.25">
      <c r="AC74552" s="379"/>
    </row>
    <row r="74553" spans="29:29" x14ac:dyDescent="0.25">
      <c r="AC74553" s="379"/>
    </row>
    <row r="74554" spans="29:29" x14ac:dyDescent="0.25">
      <c r="AC74554" s="379"/>
    </row>
    <row r="74555" spans="29:29" x14ac:dyDescent="0.25">
      <c r="AC74555" s="379"/>
    </row>
    <row r="74556" spans="29:29" x14ac:dyDescent="0.25">
      <c r="AC74556" s="379"/>
    </row>
    <row r="74557" spans="29:29" x14ac:dyDescent="0.25">
      <c r="AC74557" s="379"/>
    </row>
    <row r="74558" spans="29:29" x14ac:dyDescent="0.25">
      <c r="AC74558" s="379"/>
    </row>
    <row r="74559" spans="29:29" x14ac:dyDescent="0.25">
      <c r="AC74559" s="379"/>
    </row>
    <row r="74560" spans="29:29" x14ac:dyDescent="0.25">
      <c r="AC74560" s="379"/>
    </row>
    <row r="74561" spans="29:29" x14ac:dyDescent="0.25">
      <c r="AC74561" s="379"/>
    </row>
    <row r="74562" spans="29:29" x14ac:dyDescent="0.25">
      <c r="AC74562" s="379"/>
    </row>
    <row r="74563" spans="29:29" x14ac:dyDescent="0.25">
      <c r="AC74563" s="379"/>
    </row>
    <row r="74564" spans="29:29" x14ac:dyDescent="0.25">
      <c r="AC74564" s="379"/>
    </row>
    <row r="74565" spans="29:29" x14ac:dyDescent="0.25">
      <c r="AC74565" s="379"/>
    </row>
    <row r="74566" spans="29:29" x14ac:dyDescent="0.25">
      <c r="AC74566" s="379"/>
    </row>
    <row r="74567" spans="29:29" x14ac:dyDescent="0.25">
      <c r="AC74567" s="379"/>
    </row>
    <row r="74568" spans="29:29" x14ac:dyDescent="0.25">
      <c r="AC74568" s="379"/>
    </row>
    <row r="74569" spans="29:29" x14ac:dyDescent="0.25">
      <c r="AC74569" s="379"/>
    </row>
    <row r="74570" spans="29:29" x14ac:dyDescent="0.25">
      <c r="AC74570" s="379"/>
    </row>
    <row r="74571" spans="29:29" x14ac:dyDescent="0.25">
      <c r="AC74571" s="379"/>
    </row>
    <row r="74572" spans="29:29" x14ac:dyDescent="0.25">
      <c r="AC74572" s="379"/>
    </row>
    <row r="74573" spans="29:29" x14ac:dyDescent="0.25">
      <c r="AC74573" s="379"/>
    </row>
    <row r="74574" spans="29:29" x14ac:dyDescent="0.25">
      <c r="AC74574" s="379"/>
    </row>
    <row r="74575" spans="29:29" x14ac:dyDescent="0.25">
      <c r="AC74575" s="379"/>
    </row>
    <row r="74576" spans="29:29" x14ac:dyDescent="0.25">
      <c r="AC74576" s="379"/>
    </row>
    <row r="74577" spans="29:29" x14ac:dyDescent="0.25">
      <c r="AC74577" s="379"/>
    </row>
    <row r="74578" spans="29:29" x14ac:dyDescent="0.25">
      <c r="AC74578" s="379"/>
    </row>
    <row r="74579" spans="29:29" x14ac:dyDescent="0.25">
      <c r="AC74579" s="379"/>
    </row>
    <row r="74580" spans="29:29" x14ac:dyDescent="0.25">
      <c r="AC74580" s="379"/>
    </row>
    <row r="74581" spans="29:29" x14ac:dyDescent="0.25">
      <c r="AC74581" s="379"/>
    </row>
    <row r="74582" spans="29:29" x14ac:dyDescent="0.25">
      <c r="AC74582" s="379"/>
    </row>
    <row r="74583" spans="29:29" x14ac:dyDescent="0.25">
      <c r="AC74583" s="379"/>
    </row>
    <row r="74584" spans="29:29" x14ac:dyDescent="0.25">
      <c r="AC74584" s="379"/>
    </row>
    <row r="74585" spans="29:29" x14ac:dyDescent="0.25">
      <c r="AC74585" s="379"/>
    </row>
    <row r="74586" spans="29:29" x14ac:dyDescent="0.25">
      <c r="AC74586" s="379"/>
    </row>
    <row r="74587" spans="29:29" x14ac:dyDescent="0.25">
      <c r="AC74587" s="379"/>
    </row>
    <row r="74588" spans="29:29" x14ac:dyDescent="0.25">
      <c r="AC74588" s="379"/>
    </row>
    <row r="74589" spans="29:29" x14ac:dyDescent="0.25">
      <c r="AC74589" s="379"/>
    </row>
    <row r="74590" spans="29:29" x14ac:dyDescent="0.25">
      <c r="AC74590" s="379"/>
    </row>
    <row r="74591" spans="29:29" x14ac:dyDescent="0.25">
      <c r="AC74591" s="379"/>
    </row>
    <row r="74592" spans="29:29" x14ac:dyDescent="0.25">
      <c r="AC74592" s="379"/>
    </row>
    <row r="74593" spans="29:29" x14ac:dyDescent="0.25">
      <c r="AC74593" s="379"/>
    </row>
    <row r="74594" spans="29:29" x14ac:dyDescent="0.25">
      <c r="AC74594" s="379"/>
    </row>
    <row r="74595" spans="29:29" x14ac:dyDescent="0.25">
      <c r="AC74595" s="379"/>
    </row>
    <row r="74596" spans="29:29" x14ac:dyDescent="0.25">
      <c r="AC74596" s="379"/>
    </row>
    <row r="74597" spans="29:29" x14ac:dyDescent="0.25">
      <c r="AC74597" s="379"/>
    </row>
    <row r="74598" spans="29:29" x14ac:dyDescent="0.25">
      <c r="AC74598" s="379"/>
    </row>
    <row r="74599" spans="29:29" x14ac:dyDescent="0.25">
      <c r="AC74599" s="379"/>
    </row>
    <row r="74600" spans="29:29" x14ac:dyDescent="0.25">
      <c r="AC74600" s="379"/>
    </row>
    <row r="74601" spans="29:29" x14ac:dyDescent="0.25">
      <c r="AC74601" s="379"/>
    </row>
    <row r="74602" spans="29:29" x14ac:dyDescent="0.25">
      <c r="AC74602" s="379"/>
    </row>
    <row r="74603" spans="29:29" x14ac:dyDescent="0.25">
      <c r="AC74603" s="379"/>
    </row>
    <row r="74604" spans="29:29" x14ac:dyDescent="0.25">
      <c r="AC74604" s="379"/>
    </row>
    <row r="74605" spans="29:29" x14ac:dyDescent="0.25">
      <c r="AC74605" s="379"/>
    </row>
    <row r="74606" spans="29:29" x14ac:dyDescent="0.25">
      <c r="AC74606" s="379"/>
    </row>
    <row r="74607" spans="29:29" x14ac:dyDescent="0.25">
      <c r="AC74607" s="379"/>
    </row>
    <row r="74608" spans="29:29" x14ac:dyDescent="0.25">
      <c r="AC74608" s="379"/>
    </row>
    <row r="74609" spans="29:29" x14ac:dyDescent="0.25">
      <c r="AC74609" s="379"/>
    </row>
    <row r="74610" spans="29:29" x14ac:dyDescent="0.25">
      <c r="AC74610" s="379"/>
    </row>
    <row r="74611" spans="29:29" x14ac:dyDescent="0.25">
      <c r="AC74611" s="379"/>
    </row>
    <row r="74612" spans="29:29" x14ac:dyDescent="0.25">
      <c r="AC74612" s="379"/>
    </row>
    <row r="74613" spans="29:29" x14ac:dyDescent="0.25">
      <c r="AC74613" s="379"/>
    </row>
    <row r="74614" spans="29:29" x14ac:dyDescent="0.25">
      <c r="AC74614" s="379"/>
    </row>
    <row r="74615" spans="29:29" x14ac:dyDescent="0.25">
      <c r="AC74615" s="379"/>
    </row>
    <row r="74616" spans="29:29" x14ac:dyDescent="0.25">
      <c r="AC74616" s="379"/>
    </row>
    <row r="74617" spans="29:29" x14ac:dyDescent="0.25">
      <c r="AC74617" s="379"/>
    </row>
    <row r="74618" spans="29:29" x14ac:dyDescent="0.25">
      <c r="AC74618" s="379"/>
    </row>
    <row r="74619" spans="29:29" x14ac:dyDescent="0.25">
      <c r="AC74619" s="379"/>
    </row>
    <row r="74620" spans="29:29" x14ac:dyDescent="0.25">
      <c r="AC74620" s="379"/>
    </row>
    <row r="74621" spans="29:29" x14ac:dyDescent="0.25">
      <c r="AC74621" s="379"/>
    </row>
    <row r="74622" spans="29:29" x14ac:dyDescent="0.25">
      <c r="AC74622" s="379"/>
    </row>
    <row r="74623" spans="29:29" x14ac:dyDescent="0.25">
      <c r="AC74623" s="379"/>
    </row>
    <row r="74624" spans="29:29" x14ac:dyDescent="0.25">
      <c r="AC74624" s="379"/>
    </row>
    <row r="74625" spans="29:29" x14ac:dyDescent="0.25">
      <c r="AC74625" s="379"/>
    </row>
    <row r="74626" spans="29:29" x14ac:dyDescent="0.25">
      <c r="AC74626" s="379"/>
    </row>
    <row r="74627" spans="29:29" x14ac:dyDescent="0.25">
      <c r="AC74627" s="379"/>
    </row>
    <row r="74628" spans="29:29" x14ac:dyDescent="0.25">
      <c r="AC74628" s="379"/>
    </row>
    <row r="74629" spans="29:29" x14ac:dyDescent="0.25">
      <c r="AC74629" s="379"/>
    </row>
    <row r="74630" spans="29:29" x14ac:dyDescent="0.25">
      <c r="AC74630" s="379"/>
    </row>
    <row r="74631" spans="29:29" x14ac:dyDescent="0.25">
      <c r="AC74631" s="379"/>
    </row>
    <row r="74632" spans="29:29" x14ac:dyDescent="0.25">
      <c r="AC74632" s="379"/>
    </row>
    <row r="74633" spans="29:29" x14ac:dyDescent="0.25">
      <c r="AC74633" s="379"/>
    </row>
    <row r="74634" spans="29:29" x14ac:dyDescent="0.25">
      <c r="AC74634" s="379"/>
    </row>
    <row r="74635" spans="29:29" x14ac:dyDescent="0.25">
      <c r="AC74635" s="379"/>
    </row>
    <row r="74636" spans="29:29" x14ac:dyDescent="0.25">
      <c r="AC74636" s="379"/>
    </row>
    <row r="74637" spans="29:29" x14ac:dyDescent="0.25">
      <c r="AC74637" s="379"/>
    </row>
    <row r="74638" spans="29:29" x14ac:dyDescent="0.25">
      <c r="AC74638" s="379"/>
    </row>
    <row r="74639" spans="29:29" x14ac:dyDescent="0.25">
      <c r="AC74639" s="379"/>
    </row>
    <row r="74640" spans="29:29" x14ac:dyDescent="0.25">
      <c r="AC74640" s="379"/>
    </row>
    <row r="74641" spans="29:29" x14ac:dyDescent="0.25">
      <c r="AC74641" s="379"/>
    </row>
    <row r="74642" spans="29:29" x14ac:dyDescent="0.25">
      <c r="AC74642" s="379"/>
    </row>
    <row r="74643" spans="29:29" x14ac:dyDescent="0.25">
      <c r="AC74643" s="379"/>
    </row>
    <row r="74644" spans="29:29" x14ac:dyDescent="0.25">
      <c r="AC74644" s="379"/>
    </row>
    <row r="74645" spans="29:29" x14ac:dyDescent="0.25">
      <c r="AC74645" s="379"/>
    </row>
    <row r="74646" spans="29:29" x14ac:dyDescent="0.25">
      <c r="AC74646" s="379"/>
    </row>
    <row r="74647" spans="29:29" x14ac:dyDescent="0.25">
      <c r="AC74647" s="379"/>
    </row>
    <row r="74648" spans="29:29" x14ac:dyDescent="0.25">
      <c r="AC74648" s="379"/>
    </row>
    <row r="74649" spans="29:29" x14ac:dyDescent="0.25">
      <c r="AC74649" s="379"/>
    </row>
    <row r="74650" spans="29:29" x14ac:dyDescent="0.25">
      <c r="AC74650" s="379"/>
    </row>
    <row r="74651" spans="29:29" x14ac:dyDescent="0.25">
      <c r="AC74651" s="379"/>
    </row>
    <row r="74652" spans="29:29" x14ac:dyDescent="0.25">
      <c r="AC74652" s="379"/>
    </row>
    <row r="74653" spans="29:29" x14ac:dyDescent="0.25">
      <c r="AC74653" s="379"/>
    </row>
    <row r="74654" spans="29:29" x14ac:dyDescent="0.25">
      <c r="AC74654" s="379"/>
    </row>
    <row r="74655" spans="29:29" x14ac:dyDescent="0.25">
      <c r="AC74655" s="379"/>
    </row>
    <row r="74656" spans="29:29" x14ac:dyDescent="0.25">
      <c r="AC74656" s="379"/>
    </row>
    <row r="74657" spans="29:29" x14ac:dyDescent="0.25">
      <c r="AC74657" s="379"/>
    </row>
    <row r="74658" spans="29:29" x14ac:dyDescent="0.25">
      <c r="AC74658" s="379"/>
    </row>
    <row r="74659" spans="29:29" x14ac:dyDescent="0.25">
      <c r="AC74659" s="379"/>
    </row>
    <row r="74660" spans="29:29" x14ac:dyDescent="0.25">
      <c r="AC74660" s="379"/>
    </row>
    <row r="74661" spans="29:29" x14ac:dyDescent="0.25">
      <c r="AC74661" s="379"/>
    </row>
    <row r="74662" spans="29:29" x14ac:dyDescent="0.25">
      <c r="AC74662" s="379"/>
    </row>
    <row r="74663" spans="29:29" x14ac:dyDescent="0.25">
      <c r="AC74663" s="379"/>
    </row>
    <row r="74664" spans="29:29" x14ac:dyDescent="0.25">
      <c r="AC74664" s="379"/>
    </row>
    <row r="74665" spans="29:29" x14ac:dyDescent="0.25">
      <c r="AC74665" s="379"/>
    </row>
    <row r="74666" spans="29:29" x14ac:dyDescent="0.25">
      <c r="AC74666" s="379"/>
    </row>
    <row r="74667" spans="29:29" x14ac:dyDescent="0.25">
      <c r="AC74667" s="379"/>
    </row>
    <row r="74668" spans="29:29" x14ac:dyDescent="0.25">
      <c r="AC74668" s="379"/>
    </row>
    <row r="74669" spans="29:29" x14ac:dyDescent="0.25">
      <c r="AC74669" s="379"/>
    </row>
    <row r="74670" spans="29:29" x14ac:dyDescent="0.25">
      <c r="AC74670" s="379"/>
    </row>
    <row r="74671" spans="29:29" x14ac:dyDescent="0.25">
      <c r="AC74671" s="379"/>
    </row>
    <row r="74672" spans="29:29" x14ac:dyDescent="0.25">
      <c r="AC74672" s="379"/>
    </row>
    <row r="74673" spans="29:29" x14ac:dyDescent="0.25">
      <c r="AC74673" s="379"/>
    </row>
    <row r="74674" spans="29:29" x14ac:dyDescent="0.25">
      <c r="AC74674" s="379"/>
    </row>
    <row r="74675" spans="29:29" x14ac:dyDescent="0.25">
      <c r="AC74675" s="379"/>
    </row>
    <row r="74676" spans="29:29" x14ac:dyDescent="0.25">
      <c r="AC74676" s="379"/>
    </row>
    <row r="74677" spans="29:29" x14ac:dyDescent="0.25">
      <c r="AC74677" s="379"/>
    </row>
    <row r="74678" spans="29:29" x14ac:dyDescent="0.25">
      <c r="AC74678" s="379"/>
    </row>
    <row r="74679" spans="29:29" x14ac:dyDescent="0.25">
      <c r="AC74679" s="379"/>
    </row>
    <row r="74680" spans="29:29" x14ac:dyDescent="0.25">
      <c r="AC74680" s="379"/>
    </row>
    <row r="74681" spans="29:29" x14ac:dyDescent="0.25">
      <c r="AC74681" s="379"/>
    </row>
    <row r="74682" spans="29:29" x14ac:dyDescent="0.25">
      <c r="AC74682" s="379"/>
    </row>
    <row r="74683" spans="29:29" x14ac:dyDescent="0.25">
      <c r="AC74683" s="379"/>
    </row>
    <row r="74684" spans="29:29" x14ac:dyDescent="0.25">
      <c r="AC74684" s="379"/>
    </row>
    <row r="74685" spans="29:29" x14ac:dyDescent="0.25">
      <c r="AC74685" s="379"/>
    </row>
    <row r="74686" spans="29:29" x14ac:dyDescent="0.25">
      <c r="AC74686" s="379"/>
    </row>
    <row r="74687" spans="29:29" x14ac:dyDescent="0.25">
      <c r="AC74687" s="379"/>
    </row>
    <row r="74688" spans="29:29" x14ac:dyDescent="0.25">
      <c r="AC74688" s="379"/>
    </row>
    <row r="74689" spans="29:29" x14ac:dyDescent="0.25">
      <c r="AC74689" s="379"/>
    </row>
    <row r="74690" spans="29:29" x14ac:dyDescent="0.25">
      <c r="AC74690" s="379"/>
    </row>
    <row r="74691" spans="29:29" x14ac:dyDescent="0.25">
      <c r="AC74691" s="379"/>
    </row>
    <row r="74692" spans="29:29" x14ac:dyDescent="0.25">
      <c r="AC74692" s="379"/>
    </row>
    <row r="74693" spans="29:29" x14ac:dyDescent="0.25">
      <c r="AC74693" s="379"/>
    </row>
    <row r="74694" spans="29:29" x14ac:dyDescent="0.25">
      <c r="AC74694" s="379"/>
    </row>
    <row r="74695" spans="29:29" x14ac:dyDescent="0.25">
      <c r="AC74695" s="379"/>
    </row>
    <row r="74696" spans="29:29" x14ac:dyDescent="0.25">
      <c r="AC74696" s="379"/>
    </row>
    <row r="74697" spans="29:29" x14ac:dyDescent="0.25">
      <c r="AC74697" s="379"/>
    </row>
    <row r="74698" spans="29:29" x14ac:dyDescent="0.25">
      <c r="AC74698" s="379"/>
    </row>
    <row r="74699" spans="29:29" x14ac:dyDescent="0.25">
      <c r="AC74699" s="379"/>
    </row>
    <row r="74700" spans="29:29" x14ac:dyDescent="0.25">
      <c r="AC74700" s="379"/>
    </row>
    <row r="74701" spans="29:29" x14ac:dyDescent="0.25">
      <c r="AC74701" s="379"/>
    </row>
    <row r="74702" spans="29:29" x14ac:dyDescent="0.25">
      <c r="AC74702" s="379"/>
    </row>
    <row r="74703" spans="29:29" x14ac:dyDescent="0.25">
      <c r="AC74703" s="379"/>
    </row>
    <row r="74704" spans="29:29" x14ac:dyDescent="0.25">
      <c r="AC74704" s="379"/>
    </row>
    <row r="74705" spans="29:29" x14ac:dyDescent="0.25">
      <c r="AC74705" s="379"/>
    </row>
    <row r="74706" spans="29:29" x14ac:dyDescent="0.25">
      <c r="AC74706" s="379"/>
    </row>
    <row r="74707" spans="29:29" x14ac:dyDescent="0.25">
      <c r="AC74707" s="379"/>
    </row>
    <row r="74708" spans="29:29" x14ac:dyDescent="0.25">
      <c r="AC74708" s="379"/>
    </row>
    <row r="74709" spans="29:29" x14ac:dyDescent="0.25">
      <c r="AC74709" s="379"/>
    </row>
    <row r="74710" spans="29:29" x14ac:dyDescent="0.25">
      <c r="AC74710" s="379"/>
    </row>
    <row r="74711" spans="29:29" x14ac:dyDescent="0.25">
      <c r="AC74711" s="379"/>
    </row>
    <row r="74712" spans="29:29" x14ac:dyDescent="0.25">
      <c r="AC74712" s="379"/>
    </row>
    <row r="74713" spans="29:29" x14ac:dyDescent="0.25">
      <c r="AC74713" s="379"/>
    </row>
    <row r="74714" spans="29:29" x14ac:dyDescent="0.25">
      <c r="AC74714" s="379"/>
    </row>
    <row r="74715" spans="29:29" x14ac:dyDescent="0.25">
      <c r="AC74715" s="379"/>
    </row>
    <row r="74716" spans="29:29" x14ac:dyDescent="0.25">
      <c r="AC74716" s="379"/>
    </row>
    <row r="74717" spans="29:29" x14ac:dyDescent="0.25">
      <c r="AC74717" s="379"/>
    </row>
    <row r="74718" spans="29:29" x14ac:dyDescent="0.25">
      <c r="AC74718" s="379"/>
    </row>
    <row r="74719" spans="29:29" x14ac:dyDescent="0.25">
      <c r="AC74719" s="379"/>
    </row>
    <row r="74720" spans="29:29" x14ac:dyDescent="0.25">
      <c r="AC74720" s="379"/>
    </row>
    <row r="74721" spans="29:29" x14ac:dyDescent="0.25">
      <c r="AC74721" s="379"/>
    </row>
    <row r="74722" spans="29:29" x14ac:dyDescent="0.25">
      <c r="AC74722" s="379"/>
    </row>
    <row r="74723" spans="29:29" x14ac:dyDescent="0.25">
      <c r="AC74723" s="379"/>
    </row>
    <row r="74724" spans="29:29" x14ac:dyDescent="0.25">
      <c r="AC74724" s="379"/>
    </row>
    <row r="74725" spans="29:29" x14ac:dyDescent="0.25">
      <c r="AC74725" s="379"/>
    </row>
    <row r="74726" spans="29:29" x14ac:dyDescent="0.25">
      <c r="AC74726" s="379"/>
    </row>
    <row r="74727" spans="29:29" x14ac:dyDescent="0.25">
      <c r="AC74727" s="379"/>
    </row>
    <row r="74728" spans="29:29" x14ac:dyDescent="0.25">
      <c r="AC74728" s="379"/>
    </row>
    <row r="74729" spans="29:29" x14ac:dyDescent="0.25">
      <c r="AC74729" s="379"/>
    </row>
    <row r="74730" spans="29:29" x14ac:dyDescent="0.25">
      <c r="AC74730" s="379"/>
    </row>
    <row r="74731" spans="29:29" x14ac:dyDescent="0.25">
      <c r="AC74731" s="379"/>
    </row>
    <row r="74732" spans="29:29" x14ac:dyDescent="0.25">
      <c r="AC74732" s="379"/>
    </row>
    <row r="74733" spans="29:29" x14ac:dyDescent="0.25">
      <c r="AC74733" s="379"/>
    </row>
    <row r="74734" spans="29:29" x14ac:dyDescent="0.25">
      <c r="AC74734" s="379"/>
    </row>
    <row r="74735" spans="29:29" x14ac:dyDescent="0.25">
      <c r="AC74735" s="379"/>
    </row>
    <row r="74736" spans="29:29" x14ac:dyDescent="0.25">
      <c r="AC74736" s="379"/>
    </row>
    <row r="74737" spans="29:29" x14ac:dyDescent="0.25">
      <c r="AC74737" s="379"/>
    </row>
    <row r="74738" spans="29:29" x14ac:dyDescent="0.25">
      <c r="AC74738" s="379"/>
    </row>
    <row r="74739" spans="29:29" x14ac:dyDescent="0.25">
      <c r="AC74739" s="379"/>
    </row>
    <row r="74740" spans="29:29" x14ac:dyDescent="0.25">
      <c r="AC74740" s="379"/>
    </row>
    <row r="74741" spans="29:29" x14ac:dyDescent="0.25">
      <c r="AC74741" s="379"/>
    </row>
    <row r="74742" spans="29:29" x14ac:dyDescent="0.25">
      <c r="AC74742" s="379"/>
    </row>
    <row r="74743" spans="29:29" x14ac:dyDescent="0.25">
      <c r="AC74743" s="379"/>
    </row>
    <row r="74744" spans="29:29" x14ac:dyDescent="0.25">
      <c r="AC74744" s="379"/>
    </row>
    <row r="74745" spans="29:29" x14ac:dyDescent="0.25">
      <c r="AC74745" s="379"/>
    </row>
    <row r="74746" spans="29:29" x14ac:dyDescent="0.25">
      <c r="AC74746" s="379"/>
    </row>
    <row r="74747" spans="29:29" x14ac:dyDescent="0.25">
      <c r="AC74747" s="379"/>
    </row>
    <row r="74748" spans="29:29" x14ac:dyDescent="0.25">
      <c r="AC74748" s="379"/>
    </row>
    <row r="74749" spans="29:29" x14ac:dyDescent="0.25">
      <c r="AC74749" s="379"/>
    </row>
    <row r="74750" spans="29:29" x14ac:dyDescent="0.25">
      <c r="AC74750" s="379"/>
    </row>
    <row r="74751" spans="29:29" x14ac:dyDescent="0.25">
      <c r="AC74751" s="379"/>
    </row>
    <row r="74752" spans="29:29" x14ac:dyDescent="0.25">
      <c r="AC74752" s="379"/>
    </row>
    <row r="74753" spans="29:29" x14ac:dyDescent="0.25">
      <c r="AC74753" s="379"/>
    </row>
    <row r="74754" spans="29:29" x14ac:dyDescent="0.25">
      <c r="AC74754" s="379"/>
    </row>
    <row r="74755" spans="29:29" x14ac:dyDescent="0.25">
      <c r="AC74755" s="379"/>
    </row>
    <row r="74756" spans="29:29" x14ac:dyDescent="0.25">
      <c r="AC74756" s="379"/>
    </row>
    <row r="74757" spans="29:29" x14ac:dyDescent="0.25">
      <c r="AC74757" s="379"/>
    </row>
    <row r="74758" spans="29:29" x14ac:dyDescent="0.25">
      <c r="AC74758" s="379"/>
    </row>
    <row r="74759" spans="29:29" x14ac:dyDescent="0.25">
      <c r="AC74759" s="379"/>
    </row>
    <row r="74760" spans="29:29" x14ac:dyDescent="0.25">
      <c r="AC74760" s="379"/>
    </row>
    <row r="74761" spans="29:29" x14ac:dyDescent="0.25">
      <c r="AC74761" s="379"/>
    </row>
    <row r="74762" spans="29:29" x14ac:dyDescent="0.25">
      <c r="AC74762" s="379"/>
    </row>
    <row r="74763" spans="29:29" x14ac:dyDescent="0.25">
      <c r="AC74763" s="379"/>
    </row>
    <row r="74764" spans="29:29" x14ac:dyDescent="0.25">
      <c r="AC74764" s="379"/>
    </row>
    <row r="74765" spans="29:29" x14ac:dyDescent="0.25">
      <c r="AC74765" s="379"/>
    </row>
    <row r="74766" spans="29:29" x14ac:dyDescent="0.25">
      <c r="AC74766" s="379"/>
    </row>
    <row r="74767" spans="29:29" x14ac:dyDescent="0.25">
      <c r="AC74767" s="379"/>
    </row>
    <row r="74768" spans="29:29" x14ac:dyDescent="0.25">
      <c r="AC74768" s="379"/>
    </row>
    <row r="74769" spans="29:29" x14ac:dyDescent="0.25">
      <c r="AC74769" s="379"/>
    </row>
    <row r="74770" spans="29:29" x14ac:dyDescent="0.25">
      <c r="AC74770" s="379"/>
    </row>
    <row r="74771" spans="29:29" x14ac:dyDescent="0.25">
      <c r="AC74771" s="379"/>
    </row>
    <row r="74772" spans="29:29" x14ac:dyDescent="0.25">
      <c r="AC74772" s="379"/>
    </row>
    <row r="74773" spans="29:29" x14ac:dyDescent="0.25">
      <c r="AC74773" s="379"/>
    </row>
    <row r="74774" spans="29:29" x14ac:dyDescent="0.25">
      <c r="AC74774" s="379"/>
    </row>
    <row r="74775" spans="29:29" x14ac:dyDescent="0.25">
      <c r="AC74775" s="379"/>
    </row>
    <row r="74776" spans="29:29" x14ac:dyDescent="0.25">
      <c r="AC74776" s="379"/>
    </row>
    <row r="74777" spans="29:29" x14ac:dyDescent="0.25">
      <c r="AC74777" s="379"/>
    </row>
    <row r="74778" spans="29:29" x14ac:dyDescent="0.25">
      <c r="AC74778" s="379"/>
    </row>
    <row r="74779" spans="29:29" x14ac:dyDescent="0.25">
      <c r="AC74779" s="379"/>
    </row>
    <row r="74780" spans="29:29" x14ac:dyDescent="0.25">
      <c r="AC74780" s="379"/>
    </row>
    <row r="74781" spans="29:29" x14ac:dyDescent="0.25">
      <c r="AC74781" s="379"/>
    </row>
    <row r="74782" spans="29:29" x14ac:dyDescent="0.25">
      <c r="AC74782" s="379"/>
    </row>
    <row r="74783" spans="29:29" x14ac:dyDescent="0.25">
      <c r="AC74783" s="379"/>
    </row>
    <row r="74784" spans="29:29" x14ac:dyDescent="0.25">
      <c r="AC74784" s="379"/>
    </row>
    <row r="74785" spans="29:29" x14ac:dyDescent="0.25">
      <c r="AC74785" s="379"/>
    </row>
    <row r="74786" spans="29:29" x14ac:dyDescent="0.25">
      <c r="AC74786" s="379"/>
    </row>
    <row r="74787" spans="29:29" x14ac:dyDescent="0.25">
      <c r="AC74787" s="379"/>
    </row>
    <row r="74788" spans="29:29" x14ac:dyDescent="0.25">
      <c r="AC74788" s="379"/>
    </row>
    <row r="74789" spans="29:29" x14ac:dyDescent="0.25">
      <c r="AC74789" s="379"/>
    </row>
    <row r="74790" spans="29:29" x14ac:dyDescent="0.25">
      <c r="AC74790" s="379"/>
    </row>
    <row r="74791" spans="29:29" x14ac:dyDescent="0.25">
      <c r="AC74791" s="379"/>
    </row>
    <row r="74792" spans="29:29" x14ac:dyDescent="0.25">
      <c r="AC74792" s="379"/>
    </row>
    <row r="74793" spans="29:29" x14ac:dyDescent="0.25">
      <c r="AC74793" s="379"/>
    </row>
    <row r="74794" spans="29:29" x14ac:dyDescent="0.25">
      <c r="AC74794" s="379"/>
    </row>
    <row r="74795" spans="29:29" x14ac:dyDescent="0.25">
      <c r="AC74795" s="379"/>
    </row>
    <row r="74796" spans="29:29" x14ac:dyDescent="0.25">
      <c r="AC74796" s="379"/>
    </row>
    <row r="74797" spans="29:29" x14ac:dyDescent="0.25">
      <c r="AC74797" s="379"/>
    </row>
    <row r="74798" spans="29:29" x14ac:dyDescent="0.25">
      <c r="AC74798" s="379"/>
    </row>
    <row r="74799" spans="29:29" x14ac:dyDescent="0.25">
      <c r="AC74799" s="379"/>
    </row>
    <row r="74800" spans="29:29" x14ac:dyDescent="0.25">
      <c r="AC74800" s="379"/>
    </row>
    <row r="74801" spans="29:29" x14ac:dyDescent="0.25">
      <c r="AC74801" s="379"/>
    </row>
    <row r="74802" spans="29:29" x14ac:dyDescent="0.25">
      <c r="AC74802" s="379"/>
    </row>
    <row r="74803" spans="29:29" x14ac:dyDescent="0.25">
      <c r="AC74803" s="379"/>
    </row>
    <row r="74804" spans="29:29" x14ac:dyDescent="0.25">
      <c r="AC74804" s="379"/>
    </row>
    <row r="74805" spans="29:29" x14ac:dyDescent="0.25">
      <c r="AC74805" s="379"/>
    </row>
    <row r="74806" spans="29:29" x14ac:dyDescent="0.25">
      <c r="AC74806" s="379"/>
    </row>
    <row r="74807" spans="29:29" x14ac:dyDescent="0.25">
      <c r="AC74807" s="379"/>
    </row>
    <row r="74808" spans="29:29" x14ac:dyDescent="0.25">
      <c r="AC74808" s="379"/>
    </row>
    <row r="74809" spans="29:29" x14ac:dyDescent="0.25">
      <c r="AC74809" s="379"/>
    </row>
    <row r="74810" spans="29:29" x14ac:dyDescent="0.25">
      <c r="AC74810" s="379"/>
    </row>
    <row r="74811" spans="29:29" x14ac:dyDescent="0.25">
      <c r="AC74811" s="379"/>
    </row>
    <row r="74812" spans="29:29" x14ac:dyDescent="0.25">
      <c r="AC74812" s="379"/>
    </row>
    <row r="74813" spans="29:29" x14ac:dyDescent="0.25">
      <c r="AC74813" s="379"/>
    </row>
    <row r="74814" spans="29:29" x14ac:dyDescent="0.25">
      <c r="AC74814" s="379"/>
    </row>
    <row r="74815" spans="29:29" x14ac:dyDescent="0.25">
      <c r="AC74815" s="379"/>
    </row>
    <row r="74816" spans="29:29" x14ac:dyDescent="0.25">
      <c r="AC74816" s="379"/>
    </row>
    <row r="74817" spans="29:29" x14ac:dyDescent="0.25">
      <c r="AC74817" s="379"/>
    </row>
    <row r="74818" spans="29:29" x14ac:dyDescent="0.25">
      <c r="AC74818" s="379"/>
    </row>
    <row r="74819" spans="29:29" x14ac:dyDescent="0.25">
      <c r="AC74819" s="379"/>
    </row>
    <row r="74820" spans="29:29" x14ac:dyDescent="0.25">
      <c r="AC74820" s="379"/>
    </row>
    <row r="74821" spans="29:29" x14ac:dyDescent="0.25">
      <c r="AC74821" s="379"/>
    </row>
    <row r="74822" spans="29:29" x14ac:dyDescent="0.25">
      <c r="AC74822" s="379"/>
    </row>
    <row r="74823" spans="29:29" x14ac:dyDescent="0.25">
      <c r="AC74823" s="379"/>
    </row>
    <row r="74824" spans="29:29" x14ac:dyDescent="0.25">
      <c r="AC74824" s="379"/>
    </row>
    <row r="74825" spans="29:29" x14ac:dyDescent="0.25">
      <c r="AC74825" s="379"/>
    </row>
    <row r="74826" spans="29:29" x14ac:dyDescent="0.25">
      <c r="AC74826" s="379"/>
    </row>
    <row r="74827" spans="29:29" x14ac:dyDescent="0.25">
      <c r="AC74827" s="379"/>
    </row>
    <row r="74828" spans="29:29" x14ac:dyDescent="0.25">
      <c r="AC74828" s="379"/>
    </row>
    <row r="74829" spans="29:29" x14ac:dyDescent="0.25">
      <c r="AC74829" s="379"/>
    </row>
    <row r="74830" spans="29:29" x14ac:dyDescent="0.25">
      <c r="AC74830" s="379"/>
    </row>
    <row r="74831" spans="29:29" x14ac:dyDescent="0.25">
      <c r="AC74831" s="379"/>
    </row>
    <row r="74832" spans="29:29" x14ac:dyDescent="0.25">
      <c r="AC74832" s="379"/>
    </row>
    <row r="74833" spans="29:29" x14ac:dyDescent="0.25">
      <c r="AC74833" s="379"/>
    </row>
    <row r="74834" spans="29:29" x14ac:dyDescent="0.25">
      <c r="AC74834" s="379"/>
    </row>
    <row r="74835" spans="29:29" x14ac:dyDescent="0.25">
      <c r="AC74835" s="379"/>
    </row>
    <row r="74836" spans="29:29" x14ac:dyDescent="0.25">
      <c r="AC74836" s="379"/>
    </row>
    <row r="74837" spans="29:29" x14ac:dyDescent="0.25">
      <c r="AC74837" s="379"/>
    </row>
    <row r="74838" spans="29:29" x14ac:dyDescent="0.25">
      <c r="AC74838" s="379"/>
    </row>
    <row r="74839" spans="29:29" x14ac:dyDescent="0.25">
      <c r="AC74839" s="379"/>
    </row>
    <row r="74840" spans="29:29" x14ac:dyDescent="0.25">
      <c r="AC74840" s="379"/>
    </row>
    <row r="74841" spans="29:29" x14ac:dyDescent="0.25">
      <c r="AC74841" s="379"/>
    </row>
    <row r="74842" spans="29:29" x14ac:dyDescent="0.25">
      <c r="AC74842" s="379"/>
    </row>
    <row r="74843" spans="29:29" x14ac:dyDescent="0.25">
      <c r="AC74843" s="379"/>
    </row>
    <row r="74844" spans="29:29" x14ac:dyDescent="0.25">
      <c r="AC74844" s="379"/>
    </row>
    <row r="74845" spans="29:29" x14ac:dyDescent="0.25">
      <c r="AC74845" s="379"/>
    </row>
    <row r="74846" spans="29:29" x14ac:dyDescent="0.25">
      <c r="AC74846" s="379"/>
    </row>
    <row r="74847" spans="29:29" x14ac:dyDescent="0.25">
      <c r="AC74847" s="379"/>
    </row>
    <row r="74848" spans="29:29" x14ac:dyDescent="0.25">
      <c r="AC74848" s="379"/>
    </row>
    <row r="74849" spans="29:29" x14ac:dyDescent="0.25">
      <c r="AC74849" s="379"/>
    </row>
    <row r="74850" spans="29:29" x14ac:dyDescent="0.25">
      <c r="AC74850" s="379"/>
    </row>
    <row r="74851" spans="29:29" x14ac:dyDescent="0.25">
      <c r="AC74851" s="379"/>
    </row>
    <row r="74852" spans="29:29" x14ac:dyDescent="0.25">
      <c r="AC74852" s="379"/>
    </row>
    <row r="74853" spans="29:29" x14ac:dyDescent="0.25">
      <c r="AC74853" s="379"/>
    </row>
    <row r="74854" spans="29:29" x14ac:dyDescent="0.25">
      <c r="AC74854" s="379"/>
    </row>
    <row r="74855" spans="29:29" x14ac:dyDescent="0.25">
      <c r="AC74855" s="379"/>
    </row>
    <row r="74856" spans="29:29" x14ac:dyDescent="0.25">
      <c r="AC74856" s="379"/>
    </row>
    <row r="74857" spans="29:29" x14ac:dyDescent="0.25">
      <c r="AC74857" s="379"/>
    </row>
    <row r="74858" spans="29:29" x14ac:dyDescent="0.25">
      <c r="AC74858" s="379"/>
    </row>
    <row r="74859" spans="29:29" x14ac:dyDescent="0.25">
      <c r="AC74859" s="379"/>
    </row>
    <row r="74860" spans="29:29" x14ac:dyDescent="0.25">
      <c r="AC74860" s="379"/>
    </row>
    <row r="74861" spans="29:29" x14ac:dyDescent="0.25">
      <c r="AC74861" s="379"/>
    </row>
    <row r="74862" spans="29:29" x14ac:dyDescent="0.25">
      <c r="AC74862" s="379"/>
    </row>
    <row r="74863" spans="29:29" x14ac:dyDescent="0.25">
      <c r="AC74863" s="379"/>
    </row>
    <row r="74864" spans="29:29" x14ac:dyDescent="0.25">
      <c r="AC74864" s="379"/>
    </row>
    <row r="74865" spans="29:29" x14ac:dyDescent="0.25">
      <c r="AC74865" s="379"/>
    </row>
    <row r="74866" spans="29:29" x14ac:dyDescent="0.25">
      <c r="AC74866" s="379"/>
    </row>
    <row r="74867" spans="29:29" x14ac:dyDescent="0.25">
      <c r="AC74867" s="379"/>
    </row>
    <row r="74868" spans="29:29" x14ac:dyDescent="0.25">
      <c r="AC74868" s="379"/>
    </row>
    <row r="74869" spans="29:29" x14ac:dyDescent="0.25">
      <c r="AC74869" s="379"/>
    </row>
    <row r="74870" spans="29:29" x14ac:dyDescent="0.25">
      <c r="AC74870" s="379"/>
    </row>
    <row r="74871" spans="29:29" x14ac:dyDescent="0.25">
      <c r="AC74871" s="379"/>
    </row>
    <row r="74872" spans="29:29" x14ac:dyDescent="0.25">
      <c r="AC74872" s="379"/>
    </row>
    <row r="74873" spans="29:29" x14ac:dyDescent="0.25">
      <c r="AC74873" s="379"/>
    </row>
    <row r="74874" spans="29:29" x14ac:dyDescent="0.25">
      <c r="AC74874" s="379"/>
    </row>
    <row r="74875" spans="29:29" x14ac:dyDescent="0.25">
      <c r="AC74875" s="379"/>
    </row>
    <row r="74876" spans="29:29" x14ac:dyDescent="0.25">
      <c r="AC74876" s="379"/>
    </row>
    <row r="74877" spans="29:29" x14ac:dyDescent="0.25">
      <c r="AC74877" s="379"/>
    </row>
    <row r="74878" spans="29:29" x14ac:dyDescent="0.25">
      <c r="AC74878" s="379"/>
    </row>
    <row r="74879" spans="29:29" x14ac:dyDescent="0.25">
      <c r="AC74879" s="379"/>
    </row>
    <row r="74880" spans="29:29" x14ac:dyDescent="0.25">
      <c r="AC74880" s="379"/>
    </row>
    <row r="74881" spans="29:29" x14ac:dyDescent="0.25">
      <c r="AC74881" s="379"/>
    </row>
    <row r="74882" spans="29:29" x14ac:dyDescent="0.25">
      <c r="AC74882" s="379"/>
    </row>
    <row r="74883" spans="29:29" x14ac:dyDescent="0.25">
      <c r="AC74883" s="379"/>
    </row>
    <row r="74884" spans="29:29" x14ac:dyDescent="0.25">
      <c r="AC74884" s="379"/>
    </row>
    <row r="74885" spans="29:29" x14ac:dyDescent="0.25">
      <c r="AC74885" s="379"/>
    </row>
    <row r="74886" spans="29:29" x14ac:dyDescent="0.25">
      <c r="AC74886" s="379"/>
    </row>
    <row r="74887" spans="29:29" x14ac:dyDescent="0.25">
      <c r="AC74887" s="379"/>
    </row>
    <row r="74888" spans="29:29" x14ac:dyDescent="0.25">
      <c r="AC74888" s="379"/>
    </row>
    <row r="74889" spans="29:29" x14ac:dyDescent="0.25">
      <c r="AC74889" s="379"/>
    </row>
    <row r="74890" spans="29:29" x14ac:dyDescent="0.25">
      <c r="AC74890" s="379"/>
    </row>
    <row r="74891" spans="29:29" x14ac:dyDescent="0.25">
      <c r="AC74891" s="379"/>
    </row>
    <row r="74892" spans="29:29" x14ac:dyDescent="0.25">
      <c r="AC74892" s="379"/>
    </row>
    <row r="74893" spans="29:29" x14ac:dyDescent="0.25">
      <c r="AC74893" s="379"/>
    </row>
    <row r="74894" spans="29:29" x14ac:dyDescent="0.25">
      <c r="AC74894" s="379"/>
    </row>
    <row r="74895" spans="29:29" x14ac:dyDescent="0.25">
      <c r="AC74895" s="379"/>
    </row>
    <row r="74896" spans="29:29" x14ac:dyDescent="0.25">
      <c r="AC74896" s="379"/>
    </row>
    <row r="74897" spans="29:29" x14ac:dyDescent="0.25">
      <c r="AC74897" s="379"/>
    </row>
    <row r="74898" spans="29:29" x14ac:dyDescent="0.25">
      <c r="AC74898" s="379"/>
    </row>
    <row r="74899" spans="29:29" x14ac:dyDescent="0.25">
      <c r="AC74899" s="379"/>
    </row>
    <row r="74900" spans="29:29" x14ac:dyDescent="0.25">
      <c r="AC74900" s="379"/>
    </row>
    <row r="74901" spans="29:29" x14ac:dyDescent="0.25">
      <c r="AC74901" s="379"/>
    </row>
    <row r="74902" spans="29:29" x14ac:dyDescent="0.25">
      <c r="AC74902" s="379"/>
    </row>
    <row r="74903" spans="29:29" x14ac:dyDescent="0.25">
      <c r="AC74903" s="379"/>
    </row>
    <row r="74904" spans="29:29" x14ac:dyDescent="0.25">
      <c r="AC74904" s="379"/>
    </row>
    <row r="74905" spans="29:29" x14ac:dyDescent="0.25">
      <c r="AC74905" s="379"/>
    </row>
    <row r="74906" spans="29:29" x14ac:dyDescent="0.25">
      <c r="AC74906" s="379"/>
    </row>
    <row r="74907" spans="29:29" x14ac:dyDescent="0.25">
      <c r="AC74907" s="379"/>
    </row>
    <row r="74908" spans="29:29" x14ac:dyDescent="0.25">
      <c r="AC74908" s="379"/>
    </row>
    <row r="74909" spans="29:29" x14ac:dyDescent="0.25">
      <c r="AC74909" s="379"/>
    </row>
    <row r="74910" spans="29:29" x14ac:dyDescent="0.25">
      <c r="AC74910" s="379"/>
    </row>
    <row r="74911" spans="29:29" x14ac:dyDescent="0.25">
      <c r="AC74911" s="379"/>
    </row>
    <row r="74912" spans="29:29" x14ac:dyDescent="0.25">
      <c r="AC74912" s="379"/>
    </row>
    <row r="74913" spans="29:29" x14ac:dyDescent="0.25">
      <c r="AC74913" s="379"/>
    </row>
    <row r="74914" spans="29:29" x14ac:dyDescent="0.25">
      <c r="AC74914" s="379"/>
    </row>
    <row r="74915" spans="29:29" x14ac:dyDescent="0.25">
      <c r="AC74915" s="379"/>
    </row>
    <row r="74916" spans="29:29" x14ac:dyDescent="0.25">
      <c r="AC74916" s="379"/>
    </row>
    <row r="74917" spans="29:29" x14ac:dyDescent="0.25">
      <c r="AC74917" s="379"/>
    </row>
    <row r="74918" spans="29:29" x14ac:dyDescent="0.25">
      <c r="AC74918" s="379"/>
    </row>
    <row r="74919" spans="29:29" x14ac:dyDescent="0.25">
      <c r="AC74919" s="379"/>
    </row>
    <row r="74920" spans="29:29" x14ac:dyDescent="0.25">
      <c r="AC74920" s="379"/>
    </row>
    <row r="74921" spans="29:29" x14ac:dyDescent="0.25">
      <c r="AC74921" s="379"/>
    </row>
    <row r="74922" spans="29:29" x14ac:dyDescent="0.25">
      <c r="AC74922" s="379"/>
    </row>
    <row r="74923" spans="29:29" x14ac:dyDescent="0.25">
      <c r="AC74923" s="379"/>
    </row>
    <row r="74924" spans="29:29" x14ac:dyDescent="0.25">
      <c r="AC74924" s="379"/>
    </row>
    <row r="74925" spans="29:29" x14ac:dyDescent="0.25">
      <c r="AC74925" s="379"/>
    </row>
    <row r="74926" spans="29:29" x14ac:dyDescent="0.25">
      <c r="AC74926" s="379"/>
    </row>
    <row r="74927" spans="29:29" x14ac:dyDescent="0.25">
      <c r="AC74927" s="379"/>
    </row>
    <row r="74928" spans="29:29" x14ac:dyDescent="0.25">
      <c r="AC74928" s="379"/>
    </row>
    <row r="74929" spans="29:29" x14ac:dyDescent="0.25">
      <c r="AC74929" s="379"/>
    </row>
    <row r="74930" spans="29:29" x14ac:dyDescent="0.25">
      <c r="AC74930" s="379"/>
    </row>
    <row r="74931" spans="29:29" x14ac:dyDescent="0.25">
      <c r="AC74931" s="379"/>
    </row>
    <row r="74932" spans="29:29" x14ac:dyDescent="0.25">
      <c r="AC74932" s="379"/>
    </row>
    <row r="74933" spans="29:29" x14ac:dyDescent="0.25">
      <c r="AC74933" s="379"/>
    </row>
    <row r="74934" spans="29:29" x14ac:dyDescent="0.25">
      <c r="AC74934" s="379"/>
    </row>
    <row r="74935" spans="29:29" x14ac:dyDescent="0.25">
      <c r="AC74935" s="379"/>
    </row>
    <row r="74936" spans="29:29" x14ac:dyDescent="0.25">
      <c r="AC74936" s="379"/>
    </row>
    <row r="74937" spans="29:29" x14ac:dyDescent="0.25">
      <c r="AC74937" s="379"/>
    </row>
    <row r="74938" spans="29:29" x14ac:dyDescent="0.25">
      <c r="AC74938" s="379"/>
    </row>
    <row r="74939" spans="29:29" x14ac:dyDescent="0.25">
      <c r="AC74939" s="379"/>
    </row>
    <row r="74940" spans="29:29" x14ac:dyDescent="0.25">
      <c r="AC74940" s="379"/>
    </row>
    <row r="74941" spans="29:29" x14ac:dyDescent="0.25">
      <c r="AC74941" s="379"/>
    </row>
    <row r="74942" spans="29:29" x14ac:dyDescent="0.25">
      <c r="AC74942" s="379"/>
    </row>
    <row r="74943" spans="29:29" x14ac:dyDescent="0.25">
      <c r="AC74943" s="379"/>
    </row>
    <row r="74944" spans="29:29" x14ac:dyDescent="0.25">
      <c r="AC74944" s="379"/>
    </row>
    <row r="74945" spans="29:29" x14ac:dyDescent="0.25">
      <c r="AC74945" s="379"/>
    </row>
    <row r="74946" spans="29:29" x14ac:dyDescent="0.25">
      <c r="AC74946" s="379"/>
    </row>
    <row r="74947" spans="29:29" x14ac:dyDescent="0.25">
      <c r="AC74947" s="379"/>
    </row>
    <row r="74948" spans="29:29" x14ac:dyDescent="0.25">
      <c r="AC74948" s="379"/>
    </row>
    <row r="74949" spans="29:29" x14ac:dyDescent="0.25">
      <c r="AC74949" s="379"/>
    </row>
    <row r="74950" spans="29:29" x14ac:dyDescent="0.25">
      <c r="AC74950" s="379"/>
    </row>
    <row r="74951" spans="29:29" x14ac:dyDescent="0.25">
      <c r="AC74951" s="379"/>
    </row>
    <row r="74952" spans="29:29" x14ac:dyDescent="0.25">
      <c r="AC74952" s="379"/>
    </row>
    <row r="74953" spans="29:29" x14ac:dyDescent="0.25">
      <c r="AC74953" s="379"/>
    </row>
    <row r="74954" spans="29:29" x14ac:dyDescent="0.25">
      <c r="AC74954" s="379"/>
    </row>
    <row r="74955" spans="29:29" x14ac:dyDescent="0.25">
      <c r="AC74955" s="379"/>
    </row>
    <row r="74956" spans="29:29" x14ac:dyDescent="0.25">
      <c r="AC74956" s="379"/>
    </row>
    <row r="74957" spans="29:29" x14ac:dyDescent="0.25">
      <c r="AC74957" s="379"/>
    </row>
    <row r="74958" spans="29:29" x14ac:dyDescent="0.25">
      <c r="AC74958" s="379"/>
    </row>
    <row r="74959" spans="29:29" x14ac:dyDescent="0.25">
      <c r="AC74959" s="379"/>
    </row>
    <row r="74960" spans="29:29" x14ac:dyDescent="0.25">
      <c r="AC74960" s="379"/>
    </row>
    <row r="74961" spans="29:29" x14ac:dyDescent="0.25">
      <c r="AC74961" s="379"/>
    </row>
    <row r="74962" spans="29:29" x14ac:dyDescent="0.25">
      <c r="AC74962" s="379"/>
    </row>
    <row r="74963" spans="29:29" x14ac:dyDescent="0.25">
      <c r="AC74963" s="379"/>
    </row>
    <row r="74964" spans="29:29" x14ac:dyDescent="0.25">
      <c r="AC74964" s="379"/>
    </row>
    <row r="74965" spans="29:29" x14ac:dyDescent="0.25">
      <c r="AC74965" s="379"/>
    </row>
    <row r="74966" spans="29:29" x14ac:dyDescent="0.25">
      <c r="AC74966" s="379"/>
    </row>
    <row r="74967" spans="29:29" x14ac:dyDescent="0.25">
      <c r="AC74967" s="379"/>
    </row>
    <row r="74968" spans="29:29" x14ac:dyDescent="0.25">
      <c r="AC74968" s="379"/>
    </row>
    <row r="74969" spans="29:29" x14ac:dyDescent="0.25">
      <c r="AC74969" s="379"/>
    </row>
    <row r="74970" spans="29:29" x14ac:dyDescent="0.25">
      <c r="AC74970" s="379"/>
    </row>
    <row r="74971" spans="29:29" x14ac:dyDescent="0.25">
      <c r="AC74971" s="379"/>
    </row>
    <row r="74972" spans="29:29" x14ac:dyDescent="0.25">
      <c r="AC74972" s="379"/>
    </row>
    <row r="74973" spans="29:29" x14ac:dyDescent="0.25">
      <c r="AC74973" s="379"/>
    </row>
    <row r="74974" spans="29:29" x14ac:dyDescent="0.25">
      <c r="AC74974" s="379"/>
    </row>
    <row r="74975" spans="29:29" x14ac:dyDescent="0.25">
      <c r="AC74975" s="379"/>
    </row>
    <row r="74976" spans="29:29" x14ac:dyDescent="0.25">
      <c r="AC74976" s="379"/>
    </row>
    <row r="74977" spans="29:29" x14ac:dyDescent="0.25">
      <c r="AC74977" s="379"/>
    </row>
    <row r="74978" spans="29:29" x14ac:dyDescent="0.25">
      <c r="AC74978" s="379"/>
    </row>
    <row r="74979" spans="29:29" x14ac:dyDescent="0.25">
      <c r="AC74979" s="379"/>
    </row>
    <row r="74980" spans="29:29" x14ac:dyDescent="0.25">
      <c r="AC74980" s="379"/>
    </row>
    <row r="74981" spans="29:29" x14ac:dyDescent="0.25">
      <c r="AC74981" s="379"/>
    </row>
    <row r="74982" spans="29:29" x14ac:dyDescent="0.25">
      <c r="AC74982" s="379"/>
    </row>
    <row r="74983" spans="29:29" x14ac:dyDescent="0.25">
      <c r="AC74983" s="379"/>
    </row>
    <row r="74984" spans="29:29" x14ac:dyDescent="0.25">
      <c r="AC74984" s="379"/>
    </row>
    <row r="74985" spans="29:29" x14ac:dyDescent="0.25">
      <c r="AC74985" s="379"/>
    </row>
    <row r="74986" spans="29:29" x14ac:dyDescent="0.25">
      <c r="AC74986" s="379"/>
    </row>
    <row r="74987" spans="29:29" x14ac:dyDescent="0.25">
      <c r="AC74987" s="379"/>
    </row>
    <row r="74988" spans="29:29" x14ac:dyDescent="0.25">
      <c r="AC74988" s="379"/>
    </row>
    <row r="74989" spans="29:29" x14ac:dyDescent="0.25">
      <c r="AC74989" s="379"/>
    </row>
    <row r="74990" spans="29:29" x14ac:dyDescent="0.25">
      <c r="AC74990" s="379"/>
    </row>
    <row r="74991" spans="29:29" x14ac:dyDescent="0.25">
      <c r="AC74991" s="379"/>
    </row>
    <row r="74992" spans="29:29" x14ac:dyDescent="0.25">
      <c r="AC74992" s="379"/>
    </row>
    <row r="74993" spans="29:29" x14ac:dyDescent="0.25">
      <c r="AC74993" s="379"/>
    </row>
    <row r="74994" spans="29:29" x14ac:dyDescent="0.25">
      <c r="AC74994" s="379"/>
    </row>
    <row r="74995" spans="29:29" x14ac:dyDescent="0.25">
      <c r="AC74995" s="379"/>
    </row>
    <row r="74996" spans="29:29" x14ac:dyDescent="0.25">
      <c r="AC74996" s="379"/>
    </row>
    <row r="74997" spans="29:29" x14ac:dyDescent="0.25">
      <c r="AC74997" s="379"/>
    </row>
    <row r="74998" spans="29:29" x14ac:dyDescent="0.25">
      <c r="AC74998" s="379"/>
    </row>
    <row r="74999" spans="29:29" x14ac:dyDescent="0.25">
      <c r="AC74999" s="379"/>
    </row>
    <row r="75000" spans="29:29" x14ac:dyDescent="0.25">
      <c r="AC75000" s="379"/>
    </row>
    <row r="75001" spans="29:29" x14ac:dyDescent="0.25">
      <c r="AC75001" s="379"/>
    </row>
    <row r="75002" spans="29:29" x14ac:dyDescent="0.25">
      <c r="AC75002" s="379"/>
    </row>
    <row r="75003" spans="29:29" x14ac:dyDescent="0.25">
      <c r="AC75003" s="379"/>
    </row>
    <row r="75004" spans="29:29" x14ac:dyDescent="0.25">
      <c r="AC75004" s="379"/>
    </row>
    <row r="75005" spans="29:29" x14ac:dyDescent="0.25">
      <c r="AC75005" s="379"/>
    </row>
    <row r="75006" spans="29:29" x14ac:dyDescent="0.25">
      <c r="AC75006" s="379"/>
    </row>
    <row r="75007" spans="29:29" x14ac:dyDescent="0.25">
      <c r="AC75007" s="379"/>
    </row>
    <row r="75008" spans="29:29" x14ac:dyDescent="0.25">
      <c r="AC75008" s="379"/>
    </row>
    <row r="75009" spans="29:29" x14ac:dyDescent="0.25">
      <c r="AC75009" s="379"/>
    </row>
    <row r="75010" spans="29:29" x14ac:dyDescent="0.25">
      <c r="AC75010" s="379"/>
    </row>
    <row r="75011" spans="29:29" x14ac:dyDescent="0.25">
      <c r="AC75011" s="379"/>
    </row>
    <row r="75012" spans="29:29" x14ac:dyDescent="0.25">
      <c r="AC75012" s="379"/>
    </row>
    <row r="75013" spans="29:29" x14ac:dyDescent="0.25">
      <c r="AC75013" s="379"/>
    </row>
    <row r="75014" spans="29:29" x14ac:dyDescent="0.25">
      <c r="AC75014" s="379"/>
    </row>
    <row r="75015" spans="29:29" x14ac:dyDescent="0.25">
      <c r="AC75015" s="379"/>
    </row>
    <row r="75016" spans="29:29" x14ac:dyDescent="0.25">
      <c r="AC75016" s="379"/>
    </row>
    <row r="75017" spans="29:29" x14ac:dyDescent="0.25">
      <c r="AC75017" s="379"/>
    </row>
    <row r="75018" spans="29:29" x14ac:dyDescent="0.25">
      <c r="AC75018" s="379"/>
    </row>
    <row r="75019" spans="29:29" x14ac:dyDescent="0.25">
      <c r="AC75019" s="379"/>
    </row>
    <row r="75020" spans="29:29" x14ac:dyDescent="0.25">
      <c r="AC75020" s="379"/>
    </row>
    <row r="75021" spans="29:29" x14ac:dyDescent="0.25">
      <c r="AC75021" s="379"/>
    </row>
    <row r="75022" spans="29:29" x14ac:dyDescent="0.25">
      <c r="AC75022" s="379"/>
    </row>
    <row r="75023" spans="29:29" x14ac:dyDescent="0.25">
      <c r="AC75023" s="379"/>
    </row>
    <row r="75024" spans="29:29" x14ac:dyDescent="0.25">
      <c r="AC75024" s="379"/>
    </row>
    <row r="75025" spans="29:29" x14ac:dyDescent="0.25">
      <c r="AC75025" s="379"/>
    </row>
    <row r="75026" spans="29:29" x14ac:dyDescent="0.25">
      <c r="AC75026" s="379"/>
    </row>
    <row r="75027" spans="29:29" x14ac:dyDescent="0.25">
      <c r="AC75027" s="379"/>
    </row>
    <row r="75028" spans="29:29" x14ac:dyDescent="0.25">
      <c r="AC75028" s="379"/>
    </row>
    <row r="75029" spans="29:29" x14ac:dyDescent="0.25">
      <c r="AC75029" s="379"/>
    </row>
    <row r="75030" spans="29:29" x14ac:dyDescent="0.25">
      <c r="AC75030" s="379"/>
    </row>
    <row r="75031" spans="29:29" x14ac:dyDescent="0.25">
      <c r="AC75031" s="379"/>
    </row>
    <row r="75032" spans="29:29" x14ac:dyDescent="0.25">
      <c r="AC75032" s="379"/>
    </row>
    <row r="75033" spans="29:29" x14ac:dyDescent="0.25">
      <c r="AC75033" s="379"/>
    </row>
    <row r="75034" spans="29:29" x14ac:dyDescent="0.25">
      <c r="AC75034" s="379"/>
    </row>
    <row r="75035" spans="29:29" x14ac:dyDescent="0.25">
      <c r="AC75035" s="379"/>
    </row>
    <row r="75036" spans="29:29" x14ac:dyDescent="0.25">
      <c r="AC75036" s="379"/>
    </row>
    <row r="75037" spans="29:29" x14ac:dyDescent="0.25">
      <c r="AC75037" s="379"/>
    </row>
    <row r="75038" spans="29:29" x14ac:dyDescent="0.25">
      <c r="AC75038" s="379"/>
    </row>
    <row r="75039" spans="29:29" x14ac:dyDescent="0.25">
      <c r="AC75039" s="379"/>
    </row>
    <row r="75040" spans="29:29" x14ac:dyDescent="0.25">
      <c r="AC75040" s="379"/>
    </row>
    <row r="75041" spans="29:29" x14ac:dyDescent="0.25">
      <c r="AC75041" s="379"/>
    </row>
    <row r="75042" spans="29:29" x14ac:dyDescent="0.25">
      <c r="AC75042" s="379"/>
    </row>
    <row r="75043" spans="29:29" x14ac:dyDescent="0.25">
      <c r="AC75043" s="379"/>
    </row>
    <row r="75044" spans="29:29" x14ac:dyDescent="0.25">
      <c r="AC75044" s="379"/>
    </row>
    <row r="75045" spans="29:29" x14ac:dyDescent="0.25">
      <c r="AC75045" s="379"/>
    </row>
    <row r="75046" spans="29:29" x14ac:dyDescent="0.25">
      <c r="AC75046" s="379"/>
    </row>
    <row r="75047" spans="29:29" x14ac:dyDescent="0.25">
      <c r="AC75047" s="379"/>
    </row>
    <row r="75048" spans="29:29" x14ac:dyDescent="0.25">
      <c r="AC75048" s="379"/>
    </row>
    <row r="75049" spans="29:29" x14ac:dyDescent="0.25">
      <c r="AC75049" s="379"/>
    </row>
    <row r="75050" spans="29:29" x14ac:dyDescent="0.25">
      <c r="AC75050" s="379"/>
    </row>
    <row r="75051" spans="29:29" x14ac:dyDescent="0.25">
      <c r="AC75051" s="379"/>
    </row>
    <row r="75052" spans="29:29" x14ac:dyDescent="0.25">
      <c r="AC75052" s="379"/>
    </row>
    <row r="75053" spans="29:29" x14ac:dyDescent="0.25">
      <c r="AC75053" s="379"/>
    </row>
    <row r="75054" spans="29:29" x14ac:dyDescent="0.25">
      <c r="AC75054" s="379"/>
    </row>
    <row r="75055" spans="29:29" x14ac:dyDescent="0.25">
      <c r="AC75055" s="379"/>
    </row>
    <row r="75056" spans="29:29" x14ac:dyDescent="0.25">
      <c r="AC75056" s="379"/>
    </row>
    <row r="75057" spans="29:29" x14ac:dyDescent="0.25">
      <c r="AC75057" s="379"/>
    </row>
    <row r="75058" spans="29:29" x14ac:dyDescent="0.25">
      <c r="AC75058" s="379"/>
    </row>
    <row r="75059" spans="29:29" x14ac:dyDescent="0.25">
      <c r="AC75059" s="379"/>
    </row>
    <row r="75060" spans="29:29" x14ac:dyDescent="0.25">
      <c r="AC75060" s="379"/>
    </row>
    <row r="75061" spans="29:29" x14ac:dyDescent="0.25">
      <c r="AC75061" s="379"/>
    </row>
    <row r="75062" spans="29:29" x14ac:dyDescent="0.25">
      <c r="AC75062" s="379"/>
    </row>
    <row r="75063" spans="29:29" x14ac:dyDescent="0.25">
      <c r="AC75063" s="379"/>
    </row>
    <row r="75064" spans="29:29" x14ac:dyDescent="0.25">
      <c r="AC75064" s="379"/>
    </row>
    <row r="75065" spans="29:29" x14ac:dyDescent="0.25">
      <c r="AC75065" s="379"/>
    </row>
    <row r="75066" spans="29:29" x14ac:dyDescent="0.25">
      <c r="AC75066" s="379"/>
    </row>
    <row r="75067" spans="29:29" x14ac:dyDescent="0.25">
      <c r="AC75067" s="379"/>
    </row>
    <row r="75068" spans="29:29" x14ac:dyDescent="0.25">
      <c r="AC75068" s="379"/>
    </row>
    <row r="75069" spans="29:29" x14ac:dyDescent="0.25">
      <c r="AC75069" s="379"/>
    </row>
    <row r="75070" spans="29:29" x14ac:dyDescent="0.25">
      <c r="AC75070" s="379"/>
    </row>
    <row r="75071" spans="29:29" x14ac:dyDescent="0.25">
      <c r="AC75071" s="379"/>
    </row>
    <row r="75072" spans="29:29" x14ac:dyDescent="0.25">
      <c r="AC75072" s="379"/>
    </row>
    <row r="75073" spans="29:29" x14ac:dyDescent="0.25">
      <c r="AC75073" s="379"/>
    </row>
    <row r="75074" spans="29:29" x14ac:dyDescent="0.25">
      <c r="AC75074" s="379"/>
    </row>
    <row r="75075" spans="29:29" x14ac:dyDescent="0.25">
      <c r="AC75075" s="379"/>
    </row>
    <row r="75076" spans="29:29" x14ac:dyDescent="0.25">
      <c r="AC75076" s="379"/>
    </row>
    <row r="75077" spans="29:29" x14ac:dyDescent="0.25">
      <c r="AC75077" s="379"/>
    </row>
    <row r="75078" spans="29:29" x14ac:dyDescent="0.25">
      <c r="AC75078" s="379"/>
    </row>
    <row r="75079" spans="29:29" x14ac:dyDescent="0.25">
      <c r="AC75079" s="379"/>
    </row>
    <row r="75080" spans="29:29" x14ac:dyDescent="0.25">
      <c r="AC75080" s="379"/>
    </row>
    <row r="75081" spans="29:29" x14ac:dyDescent="0.25">
      <c r="AC75081" s="379"/>
    </row>
    <row r="75082" spans="29:29" x14ac:dyDescent="0.25">
      <c r="AC75082" s="379"/>
    </row>
    <row r="75083" spans="29:29" x14ac:dyDescent="0.25">
      <c r="AC75083" s="379"/>
    </row>
    <row r="75084" spans="29:29" x14ac:dyDescent="0.25">
      <c r="AC75084" s="379"/>
    </row>
    <row r="75085" spans="29:29" x14ac:dyDescent="0.25">
      <c r="AC75085" s="379"/>
    </row>
    <row r="75086" spans="29:29" x14ac:dyDescent="0.25">
      <c r="AC75086" s="379"/>
    </row>
    <row r="75087" spans="29:29" x14ac:dyDescent="0.25">
      <c r="AC75087" s="379"/>
    </row>
    <row r="75088" spans="29:29" x14ac:dyDescent="0.25">
      <c r="AC75088" s="379"/>
    </row>
    <row r="75089" spans="29:29" x14ac:dyDescent="0.25">
      <c r="AC75089" s="379"/>
    </row>
    <row r="75090" spans="29:29" x14ac:dyDescent="0.25">
      <c r="AC75090" s="379"/>
    </row>
    <row r="75091" spans="29:29" x14ac:dyDescent="0.25">
      <c r="AC75091" s="379"/>
    </row>
    <row r="75092" spans="29:29" x14ac:dyDescent="0.25">
      <c r="AC75092" s="379"/>
    </row>
    <row r="75093" spans="29:29" x14ac:dyDescent="0.25">
      <c r="AC75093" s="379"/>
    </row>
    <row r="75094" spans="29:29" x14ac:dyDescent="0.25">
      <c r="AC75094" s="379"/>
    </row>
    <row r="75095" spans="29:29" x14ac:dyDescent="0.25">
      <c r="AC75095" s="379"/>
    </row>
    <row r="75096" spans="29:29" x14ac:dyDescent="0.25">
      <c r="AC75096" s="379"/>
    </row>
    <row r="75097" spans="29:29" x14ac:dyDescent="0.25">
      <c r="AC75097" s="379"/>
    </row>
    <row r="75098" spans="29:29" x14ac:dyDescent="0.25">
      <c r="AC75098" s="379"/>
    </row>
    <row r="75099" spans="29:29" x14ac:dyDescent="0.25">
      <c r="AC75099" s="379"/>
    </row>
    <row r="75100" spans="29:29" x14ac:dyDescent="0.25">
      <c r="AC75100" s="379"/>
    </row>
    <row r="75101" spans="29:29" x14ac:dyDescent="0.25">
      <c r="AC75101" s="379"/>
    </row>
    <row r="75102" spans="29:29" x14ac:dyDescent="0.25">
      <c r="AC75102" s="379"/>
    </row>
    <row r="75103" spans="29:29" x14ac:dyDescent="0.25">
      <c r="AC75103" s="379"/>
    </row>
    <row r="75104" spans="29:29" x14ac:dyDescent="0.25">
      <c r="AC75104" s="379"/>
    </row>
    <row r="75105" spans="29:29" x14ac:dyDescent="0.25">
      <c r="AC75105" s="379"/>
    </row>
    <row r="75106" spans="29:29" x14ac:dyDescent="0.25">
      <c r="AC75106" s="379"/>
    </row>
    <row r="75107" spans="29:29" x14ac:dyDescent="0.25">
      <c r="AC75107" s="379"/>
    </row>
    <row r="75108" spans="29:29" x14ac:dyDescent="0.25">
      <c r="AC75108" s="379"/>
    </row>
    <row r="75109" spans="29:29" x14ac:dyDescent="0.25">
      <c r="AC75109" s="379"/>
    </row>
    <row r="75110" spans="29:29" x14ac:dyDescent="0.25">
      <c r="AC75110" s="379"/>
    </row>
    <row r="75111" spans="29:29" x14ac:dyDescent="0.25">
      <c r="AC75111" s="379"/>
    </row>
    <row r="75112" spans="29:29" x14ac:dyDescent="0.25">
      <c r="AC75112" s="379"/>
    </row>
    <row r="75113" spans="29:29" x14ac:dyDescent="0.25">
      <c r="AC75113" s="379"/>
    </row>
    <row r="75114" spans="29:29" x14ac:dyDescent="0.25">
      <c r="AC75114" s="379"/>
    </row>
    <row r="75115" spans="29:29" x14ac:dyDescent="0.25">
      <c r="AC75115" s="379"/>
    </row>
    <row r="75116" spans="29:29" x14ac:dyDescent="0.25">
      <c r="AC75116" s="379"/>
    </row>
    <row r="75117" spans="29:29" x14ac:dyDescent="0.25">
      <c r="AC75117" s="379"/>
    </row>
    <row r="75118" spans="29:29" x14ac:dyDescent="0.25">
      <c r="AC75118" s="379"/>
    </row>
    <row r="75119" spans="29:29" x14ac:dyDescent="0.25">
      <c r="AC75119" s="379"/>
    </row>
    <row r="75120" spans="29:29" x14ac:dyDescent="0.25">
      <c r="AC75120" s="379"/>
    </row>
    <row r="75121" spans="29:29" x14ac:dyDescent="0.25">
      <c r="AC75121" s="379"/>
    </row>
    <row r="75122" spans="29:29" x14ac:dyDescent="0.25">
      <c r="AC75122" s="379"/>
    </row>
    <row r="75123" spans="29:29" x14ac:dyDescent="0.25">
      <c r="AC75123" s="379"/>
    </row>
    <row r="75124" spans="29:29" x14ac:dyDescent="0.25">
      <c r="AC75124" s="379"/>
    </row>
    <row r="75125" spans="29:29" x14ac:dyDescent="0.25">
      <c r="AC75125" s="379"/>
    </row>
    <row r="75126" spans="29:29" x14ac:dyDescent="0.25">
      <c r="AC75126" s="379"/>
    </row>
    <row r="75127" spans="29:29" x14ac:dyDescent="0.25">
      <c r="AC75127" s="379"/>
    </row>
    <row r="75128" spans="29:29" x14ac:dyDescent="0.25">
      <c r="AC75128" s="379"/>
    </row>
    <row r="75129" spans="29:29" x14ac:dyDescent="0.25">
      <c r="AC75129" s="379"/>
    </row>
    <row r="75130" spans="29:29" x14ac:dyDescent="0.25">
      <c r="AC75130" s="379"/>
    </row>
    <row r="75131" spans="29:29" x14ac:dyDescent="0.25">
      <c r="AC75131" s="379"/>
    </row>
    <row r="75132" spans="29:29" x14ac:dyDescent="0.25">
      <c r="AC75132" s="379"/>
    </row>
    <row r="75133" spans="29:29" x14ac:dyDescent="0.25">
      <c r="AC75133" s="379"/>
    </row>
    <row r="75134" spans="29:29" x14ac:dyDescent="0.25">
      <c r="AC75134" s="379"/>
    </row>
    <row r="75135" spans="29:29" x14ac:dyDescent="0.25">
      <c r="AC75135" s="379"/>
    </row>
    <row r="75136" spans="29:29" x14ac:dyDescent="0.25">
      <c r="AC75136" s="379"/>
    </row>
    <row r="75137" spans="29:29" x14ac:dyDescent="0.25">
      <c r="AC75137" s="379"/>
    </row>
    <row r="75138" spans="29:29" x14ac:dyDescent="0.25">
      <c r="AC75138" s="379"/>
    </row>
    <row r="75139" spans="29:29" x14ac:dyDescent="0.25">
      <c r="AC75139" s="379"/>
    </row>
    <row r="75140" spans="29:29" x14ac:dyDescent="0.25">
      <c r="AC75140" s="379"/>
    </row>
    <row r="75141" spans="29:29" x14ac:dyDescent="0.25">
      <c r="AC75141" s="379"/>
    </row>
    <row r="75142" spans="29:29" x14ac:dyDescent="0.25">
      <c r="AC75142" s="379"/>
    </row>
    <row r="75143" spans="29:29" x14ac:dyDescent="0.25">
      <c r="AC75143" s="379"/>
    </row>
    <row r="75144" spans="29:29" x14ac:dyDescent="0.25">
      <c r="AC75144" s="379"/>
    </row>
    <row r="75145" spans="29:29" x14ac:dyDescent="0.25">
      <c r="AC75145" s="379"/>
    </row>
    <row r="75146" spans="29:29" x14ac:dyDescent="0.25">
      <c r="AC75146" s="379"/>
    </row>
    <row r="75147" spans="29:29" x14ac:dyDescent="0.25">
      <c r="AC75147" s="379"/>
    </row>
    <row r="75148" spans="29:29" x14ac:dyDescent="0.25">
      <c r="AC75148" s="379"/>
    </row>
    <row r="75149" spans="29:29" x14ac:dyDescent="0.25">
      <c r="AC75149" s="379"/>
    </row>
    <row r="75150" spans="29:29" x14ac:dyDescent="0.25">
      <c r="AC75150" s="379"/>
    </row>
    <row r="75151" spans="29:29" x14ac:dyDescent="0.25">
      <c r="AC75151" s="379"/>
    </row>
    <row r="75152" spans="29:29" x14ac:dyDescent="0.25">
      <c r="AC75152" s="379"/>
    </row>
    <row r="75153" spans="29:29" x14ac:dyDescent="0.25">
      <c r="AC75153" s="379"/>
    </row>
    <row r="75154" spans="29:29" x14ac:dyDescent="0.25">
      <c r="AC75154" s="379"/>
    </row>
    <row r="75155" spans="29:29" x14ac:dyDescent="0.25">
      <c r="AC75155" s="379"/>
    </row>
    <row r="75156" spans="29:29" x14ac:dyDescent="0.25">
      <c r="AC75156" s="379"/>
    </row>
    <row r="75157" spans="29:29" x14ac:dyDescent="0.25">
      <c r="AC75157" s="379"/>
    </row>
    <row r="75158" spans="29:29" x14ac:dyDescent="0.25">
      <c r="AC75158" s="379"/>
    </row>
    <row r="75159" spans="29:29" x14ac:dyDescent="0.25">
      <c r="AC75159" s="379"/>
    </row>
    <row r="75160" spans="29:29" x14ac:dyDescent="0.25">
      <c r="AC75160" s="379"/>
    </row>
    <row r="75161" spans="29:29" x14ac:dyDescent="0.25">
      <c r="AC75161" s="379"/>
    </row>
    <row r="75162" spans="29:29" x14ac:dyDescent="0.25">
      <c r="AC75162" s="379"/>
    </row>
    <row r="75163" spans="29:29" x14ac:dyDescent="0.25">
      <c r="AC75163" s="379"/>
    </row>
    <row r="75164" spans="29:29" x14ac:dyDescent="0.25">
      <c r="AC75164" s="379"/>
    </row>
    <row r="75165" spans="29:29" x14ac:dyDescent="0.25">
      <c r="AC75165" s="379"/>
    </row>
    <row r="75166" spans="29:29" x14ac:dyDescent="0.25">
      <c r="AC75166" s="379"/>
    </row>
    <row r="75167" spans="29:29" x14ac:dyDescent="0.25">
      <c r="AC75167" s="379"/>
    </row>
    <row r="75168" spans="29:29" x14ac:dyDescent="0.25">
      <c r="AC75168" s="379"/>
    </row>
    <row r="75169" spans="29:29" x14ac:dyDescent="0.25">
      <c r="AC75169" s="379"/>
    </row>
    <row r="75170" spans="29:29" x14ac:dyDescent="0.25">
      <c r="AC75170" s="379"/>
    </row>
    <row r="75171" spans="29:29" x14ac:dyDescent="0.25">
      <c r="AC75171" s="379"/>
    </row>
    <row r="75172" spans="29:29" x14ac:dyDescent="0.25">
      <c r="AC75172" s="379"/>
    </row>
    <row r="75173" spans="29:29" x14ac:dyDescent="0.25">
      <c r="AC75173" s="379"/>
    </row>
    <row r="75174" spans="29:29" x14ac:dyDescent="0.25">
      <c r="AC75174" s="379"/>
    </row>
    <row r="75175" spans="29:29" x14ac:dyDescent="0.25">
      <c r="AC75175" s="379"/>
    </row>
    <row r="75176" spans="29:29" x14ac:dyDescent="0.25">
      <c r="AC75176" s="379"/>
    </row>
    <row r="75177" spans="29:29" x14ac:dyDescent="0.25">
      <c r="AC75177" s="379"/>
    </row>
    <row r="75178" spans="29:29" x14ac:dyDescent="0.25">
      <c r="AC75178" s="379"/>
    </row>
    <row r="75179" spans="29:29" x14ac:dyDescent="0.25">
      <c r="AC75179" s="379"/>
    </row>
    <row r="75180" spans="29:29" x14ac:dyDescent="0.25">
      <c r="AC75180" s="379"/>
    </row>
    <row r="75181" spans="29:29" x14ac:dyDescent="0.25">
      <c r="AC75181" s="379"/>
    </row>
    <row r="75182" spans="29:29" x14ac:dyDescent="0.25">
      <c r="AC75182" s="379"/>
    </row>
    <row r="75183" spans="29:29" x14ac:dyDescent="0.25">
      <c r="AC75183" s="379"/>
    </row>
    <row r="75184" spans="29:29" x14ac:dyDescent="0.25">
      <c r="AC75184" s="379"/>
    </row>
    <row r="75185" spans="29:29" x14ac:dyDescent="0.25">
      <c r="AC75185" s="379"/>
    </row>
    <row r="75186" spans="29:29" x14ac:dyDescent="0.25">
      <c r="AC75186" s="379"/>
    </row>
    <row r="75187" spans="29:29" x14ac:dyDescent="0.25">
      <c r="AC75187" s="379"/>
    </row>
    <row r="75188" spans="29:29" x14ac:dyDescent="0.25">
      <c r="AC75188" s="379"/>
    </row>
    <row r="75189" spans="29:29" x14ac:dyDescent="0.25">
      <c r="AC75189" s="379"/>
    </row>
    <row r="75190" spans="29:29" x14ac:dyDescent="0.25">
      <c r="AC75190" s="379"/>
    </row>
    <row r="75191" spans="29:29" x14ac:dyDescent="0.25">
      <c r="AC75191" s="379"/>
    </row>
    <row r="75192" spans="29:29" x14ac:dyDescent="0.25">
      <c r="AC75192" s="379"/>
    </row>
    <row r="75193" spans="29:29" x14ac:dyDescent="0.25">
      <c r="AC75193" s="379"/>
    </row>
    <row r="75194" spans="29:29" x14ac:dyDescent="0.25">
      <c r="AC75194" s="379"/>
    </row>
    <row r="75195" spans="29:29" x14ac:dyDescent="0.25">
      <c r="AC75195" s="379"/>
    </row>
    <row r="75196" spans="29:29" x14ac:dyDescent="0.25">
      <c r="AC75196" s="379"/>
    </row>
    <row r="75197" spans="29:29" x14ac:dyDescent="0.25">
      <c r="AC75197" s="379"/>
    </row>
    <row r="75198" spans="29:29" x14ac:dyDescent="0.25">
      <c r="AC75198" s="379"/>
    </row>
    <row r="75199" spans="29:29" x14ac:dyDescent="0.25">
      <c r="AC75199" s="379"/>
    </row>
    <row r="75200" spans="29:29" x14ac:dyDescent="0.25">
      <c r="AC75200" s="379"/>
    </row>
    <row r="75201" spans="29:29" x14ac:dyDescent="0.25">
      <c r="AC75201" s="379"/>
    </row>
    <row r="75202" spans="29:29" x14ac:dyDescent="0.25">
      <c r="AC75202" s="379"/>
    </row>
    <row r="75203" spans="29:29" x14ac:dyDescent="0.25">
      <c r="AC75203" s="379"/>
    </row>
    <row r="75204" spans="29:29" x14ac:dyDescent="0.25">
      <c r="AC75204" s="379"/>
    </row>
    <row r="75205" spans="29:29" x14ac:dyDescent="0.25">
      <c r="AC75205" s="379"/>
    </row>
    <row r="75206" spans="29:29" x14ac:dyDescent="0.25">
      <c r="AC75206" s="379"/>
    </row>
    <row r="75207" spans="29:29" x14ac:dyDescent="0.25">
      <c r="AC75207" s="379"/>
    </row>
    <row r="75208" spans="29:29" x14ac:dyDescent="0.25">
      <c r="AC75208" s="379"/>
    </row>
    <row r="75209" spans="29:29" x14ac:dyDescent="0.25">
      <c r="AC75209" s="379"/>
    </row>
    <row r="75210" spans="29:29" x14ac:dyDescent="0.25">
      <c r="AC75210" s="379"/>
    </row>
    <row r="75211" spans="29:29" x14ac:dyDescent="0.25">
      <c r="AC75211" s="379"/>
    </row>
    <row r="75212" spans="29:29" x14ac:dyDescent="0.25">
      <c r="AC75212" s="379"/>
    </row>
    <row r="75213" spans="29:29" x14ac:dyDescent="0.25">
      <c r="AC75213" s="379"/>
    </row>
    <row r="75214" spans="29:29" x14ac:dyDescent="0.25">
      <c r="AC75214" s="379"/>
    </row>
    <row r="75215" spans="29:29" x14ac:dyDescent="0.25">
      <c r="AC75215" s="379"/>
    </row>
    <row r="75216" spans="29:29" x14ac:dyDescent="0.25">
      <c r="AC75216" s="379"/>
    </row>
    <row r="75217" spans="29:29" x14ac:dyDescent="0.25">
      <c r="AC75217" s="379"/>
    </row>
    <row r="75218" spans="29:29" x14ac:dyDescent="0.25">
      <c r="AC75218" s="379"/>
    </row>
    <row r="75219" spans="29:29" x14ac:dyDescent="0.25">
      <c r="AC75219" s="379"/>
    </row>
    <row r="75220" spans="29:29" x14ac:dyDescent="0.25">
      <c r="AC75220" s="379"/>
    </row>
    <row r="75221" spans="29:29" x14ac:dyDescent="0.25">
      <c r="AC75221" s="379"/>
    </row>
    <row r="75222" spans="29:29" x14ac:dyDescent="0.25">
      <c r="AC75222" s="379"/>
    </row>
    <row r="75223" spans="29:29" x14ac:dyDescent="0.25">
      <c r="AC75223" s="379"/>
    </row>
    <row r="75224" spans="29:29" x14ac:dyDescent="0.25">
      <c r="AC75224" s="379"/>
    </row>
    <row r="75225" spans="29:29" x14ac:dyDescent="0.25">
      <c r="AC75225" s="379"/>
    </row>
    <row r="75226" spans="29:29" x14ac:dyDescent="0.25">
      <c r="AC75226" s="379"/>
    </row>
    <row r="75227" spans="29:29" x14ac:dyDescent="0.25">
      <c r="AC75227" s="379"/>
    </row>
    <row r="75228" spans="29:29" x14ac:dyDescent="0.25">
      <c r="AC75228" s="379"/>
    </row>
    <row r="75229" spans="29:29" x14ac:dyDescent="0.25">
      <c r="AC75229" s="379"/>
    </row>
    <row r="75230" spans="29:29" x14ac:dyDescent="0.25">
      <c r="AC75230" s="379"/>
    </row>
    <row r="75231" spans="29:29" x14ac:dyDescent="0.25">
      <c r="AC75231" s="379"/>
    </row>
    <row r="75232" spans="29:29" x14ac:dyDescent="0.25">
      <c r="AC75232" s="379"/>
    </row>
    <row r="75233" spans="29:29" x14ac:dyDescent="0.25">
      <c r="AC75233" s="379"/>
    </row>
    <row r="75234" spans="29:29" x14ac:dyDescent="0.25">
      <c r="AC75234" s="379"/>
    </row>
    <row r="75235" spans="29:29" x14ac:dyDescent="0.25">
      <c r="AC75235" s="379"/>
    </row>
    <row r="75236" spans="29:29" x14ac:dyDescent="0.25">
      <c r="AC75236" s="379"/>
    </row>
    <row r="75237" spans="29:29" x14ac:dyDescent="0.25">
      <c r="AC75237" s="379"/>
    </row>
    <row r="75238" spans="29:29" x14ac:dyDescent="0.25">
      <c r="AC75238" s="379"/>
    </row>
    <row r="75239" spans="29:29" x14ac:dyDescent="0.25">
      <c r="AC75239" s="379"/>
    </row>
    <row r="75240" spans="29:29" x14ac:dyDescent="0.25">
      <c r="AC75240" s="379"/>
    </row>
    <row r="75241" spans="29:29" x14ac:dyDescent="0.25">
      <c r="AC75241" s="379"/>
    </row>
    <row r="75242" spans="29:29" x14ac:dyDescent="0.25">
      <c r="AC75242" s="379"/>
    </row>
    <row r="75243" spans="29:29" x14ac:dyDescent="0.25">
      <c r="AC75243" s="379"/>
    </row>
    <row r="75244" spans="29:29" x14ac:dyDescent="0.25">
      <c r="AC75244" s="379"/>
    </row>
    <row r="75245" spans="29:29" x14ac:dyDescent="0.25">
      <c r="AC75245" s="379"/>
    </row>
    <row r="75246" spans="29:29" x14ac:dyDescent="0.25">
      <c r="AC75246" s="379"/>
    </row>
    <row r="75247" spans="29:29" x14ac:dyDescent="0.25">
      <c r="AC75247" s="379"/>
    </row>
    <row r="75248" spans="29:29" x14ac:dyDescent="0.25">
      <c r="AC75248" s="379"/>
    </row>
    <row r="75249" spans="29:29" x14ac:dyDescent="0.25">
      <c r="AC75249" s="379"/>
    </row>
    <row r="75250" spans="29:29" x14ac:dyDescent="0.25">
      <c r="AC75250" s="379"/>
    </row>
    <row r="75251" spans="29:29" x14ac:dyDescent="0.25">
      <c r="AC75251" s="379"/>
    </row>
    <row r="75252" spans="29:29" x14ac:dyDescent="0.25">
      <c r="AC75252" s="379"/>
    </row>
    <row r="75253" spans="29:29" x14ac:dyDescent="0.25">
      <c r="AC75253" s="379"/>
    </row>
    <row r="75254" spans="29:29" x14ac:dyDescent="0.25">
      <c r="AC75254" s="379"/>
    </row>
    <row r="75255" spans="29:29" x14ac:dyDescent="0.25">
      <c r="AC75255" s="379"/>
    </row>
    <row r="75256" spans="29:29" x14ac:dyDescent="0.25">
      <c r="AC75256" s="379"/>
    </row>
    <row r="75257" spans="29:29" x14ac:dyDescent="0.25">
      <c r="AC75257" s="379"/>
    </row>
    <row r="75258" spans="29:29" x14ac:dyDescent="0.25">
      <c r="AC75258" s="379"/>
    </row>
    <row r="75259" spans="29:29" x14ac:dyDescent="0.25">
      <c r="AC75259" s="379"/>
    </row>
    <row r="75260" spans="29:29" x14ac:dyDescent="0.25">
      <c r="AC75260" s="379"/>
    </row>
    <row r="75261" spans="29:29" x14ac:dyDescent="0.25">
      <c r="AC75261" s="379"/>
    </row>
    <row r="75262" spans="29:29" x14ac:dyDescent="0.25">
      <c r="AC75262" s="379"/>
    </row>
    <row r="75263" spans="29:29" x14ac:dyDescent="0.25">
      <c r="AC75263" s="379"/>
    </row>
    <row r="75264" spans="29:29" x14ac:dyDescent="0.25">
      <c r="AC75264" s="379"/>
    </row>
    <row r="75265" spans="29:29" x14ac:dyDescent="0.25">
      <c r="AC75265" s="379"/>
    </row>
    <row r="75266" spans="29:29" x14ac:dyDescent="0.25">
      <c r="AC75266" s="379"/>
    </row>
    <row r="75267" spans="29:29" x14ac:dyDescent="0.25">
      <c r="AC75267" s="379"/>
    </row>
    <row r="75268" spans="29:29" x14ac:dyDescent="0.25">
      <c r="AC75268" s="379"/>
    </row>
    <row r="75269" spans="29:29" x14ac:dyDescent="0.25">
      <c r="AC75269" s="379"/>
    </row>
    <row r="75270" spans="29:29" x14ac:dyDescent="0.25">
      <c r="AC75270" s="379"/>
    </row>
    <row r="75271" spans="29:29" x14ac:dyDescent="0.25">
      <c r="AC75271" s="379"/>
    </row>
    <row r="75272" spans="29:29" x14ac:dyDescent="0.25">
      <c r="AC75272" s="379"/>
    </row>
    <row r="75273" spans="29:29" x14ac:dyDescent="0.25">
      <c r="AC75273" s="379"/>
    </row>
    <row r="75274" spans="29:29" x14ac:dyDescent="0.25">
      <c r="AC75274" s="379"/>
    </row>
    <row r="75275" spans="29:29" x14ac:dyDescent="0.25">
      <c r="AC75275" s="379"/>
    </row>
    <row r="75276" spans="29:29" x14ac:dyDescent="0.25">
      <c r="AC75276" s="379"/>
    </row>
    <row r="75277" spans="29:29" x14ac:dyDescent="0.25">
      <c r="AC75277" s="379"/>
    </row>
    <row r="75278" spans="29:29" x14ac:dyDescent="0.25">
      <c r="AC75278" s="379"/>
    </row>
    <row r="75279" spans="29:29" x14ac:dyDescent="0.25">
      <c r="AC75279" s="379"/>
    </row>
    <row r="75280" spans="29:29" x14ac:dyDescent="0.25">
      <c r="AC75280" s="379"/>
    </row>
    <row r="75281" spans="29:29" x14ac:dyDescent="0.25">
      <c r="AC75281" s="379"/>
    </row>
    <row r="75282" spans="29:29" x14ac:dyDescent="0.25">
      <c r="AC75282" s="379"/>
    </row>
    <row r="75283" spans="29:29" x14ac:dyDescent="0.25">
      <c r="AC75283" s="379"/>
    </row>
    <row r="75284" spans="29:29" x14ac:dyDescent="0.25">
      <c r="AC75284" s="379"/>
    </row>
    <row r="75285" spans="29:29" x14ac:dyDescent="0.25">
      <c r="AC75285" s="379"/>
    </row>
    <row r="75286" spans="29:29" x14ac:dyDescent="0.25">
      <c r="AC75286" s="379"/>
    </row>
    <row r="75287" spans="29:29" x14ac:dyDescent="0.25">
      <c r="AC75287" s="379"/>
    </row>
    <row r="75288" spans="29:29" x14ac:dyDescent="0.25">
      <c r="AC75288" s="379"/>
    </row>
    <row r="75289" spans="29:29" x14ac:dyDescent="0.25">
      <c r="AC75289" s="379"/>
    </row>
    <row r="75290" spans="29:29" x14ac:dyDescent="0.25">
      <c r="AC75290" s="379"/>
    </row>
    <row r="75291" spans="29:29" x14ac:dyDescent="0.25">
      <c r="AC75291" s="379"/>
    </row>
    <row r="75292" spans="29:29" x14ac:dyDescent="0.25">
      <c r="AC75292" s="379"/>
    </row>
    <row r="75293" spans="29:29" x14ac:dyDescent="0.25">
      <c r="AC75293" s="379"/>
    </row>
    <row r="75294" spans="29:29" x14ac:dyDescent="0.25">
      <c r="AC75294" s="379"/>
    </row>
    <row r="75295" spans="29:29" x14ac:dyDescent="0.25">
      <c r="AC75295" s="379"/>
    </row>
    <row r="75296" spans="29:29" x14ac:dyDescent="0.25">
      <c r="AC75296" s="379"/>
    </row>
    <row r="75297" spans="29:29" x14ac:dyDescent="0.25">
      <c r="AC75297" s="379"/>
    </row>
    <row r="75298" spans="29:29" x14ac:dyDescent="0.25">
      <c r="AC75298" s="379"/>
    </row>
    <row r="75299" spans="29:29" x14ac:dyDescent="0.25">
      <c r="AC75299" s="379"/>
    </row>
    <row r="75300" spans="29:29" x14ac:dyDescent="0.25">
      <c r="AC75300" s="379"/>
    </row>
    <row r="75301" spans="29:29" x14ac:dyDescent="0.25">
      <c r="AC75301" s="379"/>
    </row>
    <row r="75302" spans="29:29" x14ac:dyDescent="0.25">
      <c r="AC75302" s="379"/>
    </row>
    <row r="75303" spans="29:29" x14ac:dyDescent="0.25">
      <c r="AC75303" s="379"/>
    </row>
    <row r="75304" spans="29:29" x14ac:dyDescent="0.25">
      <c r="AC75304" s="379"/>
    </row>
    <row r="75305" spans="29:29" x14ac:dyDescent="0.25">
      <c r="AC75305" s="379"/>
    </row>
    <row r="75306" spans="29:29" x14ac:dyDescent="0.25">
      <c r="AC75306" s="379"/>
    </row>
    <row r="75307" spans="29:29" x14ac:dyDescent="0.25">
      <c r="AC75307" s="379"/>
    </row>
    <row r="75308" spans="29:29" x14ac:dyDescent="0.25">
      <c r="AC75308" s="379"/>
    </row>
    <row r="75309" spans="29:29" x14ac:dyDescent="0.25">
      <c r="AC75309" s="379"/>
    </row>
    <row r="75310" spans="29:29" x14ac:dyDescent="0.25">
      <c r="AC75310" s="379"/>
    </row>
    <row r="75311" spans="29:29" x14ac:dyDescent="0.25">
      <c r="AC75311" s="379"/>
    </row>
    <row r="75312" spans="29:29" x14ac:dyDescent="0.25">
      <c r="AC75312" s="379"/>
    </row>
    <row r="75313" spans="29:29" x14ac:dyDescent="0.25">
      <c r="AC75313" s="379"/>
    </row>
    <row r="75314" spans="29:29" x14ac:dyDescent="0.25">
      <c r="AC75314" s="379"/>
    </row>
    <row r="75315" spans="29:29" x14ac:dyDescent="0.25">
      <c r="AC75315" s="379"/>
    </row>
    <row r="75316" spans="29:29" x14ac:dyDescent="0.25">
      <c r="AC75316" s="379"/>
    </row>
    <row r="75317" spans="29:29" x14ac:dyDescent="0.25">
      <c r="AC75317" s="379"/>
    </row>
    <row r="75318" spans="29:29" x14ac:dyDescent="0.25">
      <c r="AC75318" s="379"/>
    </row>
    <row r="75319" spans="29:29" x14ac:dyDescent="0.25">
      <c r="AC75319" s="379"/>
    </row>
    <row r="75320" spans="29:29" x14ac:dyDescent="0.25">
      <c r="AC75320" s="379"/>
    </row>
    <row r="75321" spans="29:29" x14ac:dyDescent="0.25">
      <c r="AC75321" s="379"/>
    </row>
    <row r="75322" spans="29:29" x14ac:dyDescent="0.25">
      <c r="AC75322" s="379"/>
    </row>
    <row r="75323" spans="29:29" x14ac:dyDescent="0.25">
      <c r="AC75323" s="379"/>
    </row>
    <row r="75324" spans="29:29" x14ac:dyDescent="0.25">
      <c r="AC75324" s="379"/>
    </row>
    <row r="75325" spans="29:29" x14ac:dyDescent="0.25">
      <c r="AC75325" s="379"/>
    </row>
    <row r="75326" spans="29:29" x14ac:dyDescent="0.25">
      <c r="AC75326" s="379"/>
    </row>
    <row r="75327" spans="29:29" x14ac:dyDescent="0.25">
      <c r="AC75327" s="379"/>
    </row>
    <row r="75328" spans="29:29" x14ac:dyDescent="0.25">
      <c r="AC75328" s="379"/>
    </row>
    <row r="75329" spans="29:29" x14ac:dyDescent="0.25">
      <c r="AC75329" s="379"/>
    </row>
    <row r="75330" spans="29:29" x14ac:dyDescent="0.25">
      <c r="AC75330" s="379"/>
    </row>
    <row r="75331" spans="29:29" x14ac:dyDescent="0.25">
      <c r="AC75331" s="379"/>
    </row>
    <row r="75332" spans="29:29" x14ac:dyDescent="0.25">
      <c r="AC75332" s="379"/>
    </row>
    <row r="75333" spans="29:29" x14ac:dyDescent="0.25">
      <c r="AC75333" s="379"/>
    </row>
    <row r="75334" spans="29:29" x14ac:dyDescent="0.25">
      <c r="AC75334" s="379"/>
    </row>
    <row r="75335" spans="29:29" x14ac:dyDescent="0.25">
      <c r="AC75335" s="379"/>
    </row>
    <row r="75336" spans="29:29" x14ac:dyDescent="0.25">
      <c r="AC75336" s="379"/>
    </row>
    <row r="75337" spans="29:29" x14ac:dyDescent="0.25">
      <c r="AC75337" s="379"/>
    </row>
    <row r="75338" spans="29:29" x14ac:dyDescent="0.25">
      <c r="AC75338" s="379"/>
    </row>
    <row r="75339" spans="29:29" x14ac:dyDescent="0.25">
      <c r="AC75339" s="379"/>
    </row>
    <row r="75340" spans="29:29" x14ac:dyDescent="0.25">
      <c r="AC75340" s="379"/>
    </row>
    <row r="75341" spans="29:29" x14ac:dyDescent="0.25">
      <c r="AC75341" s="379"/>
    </row>
    <row r="75342" spans="29:29" x14ac:dyDescent="0.25">
      <c r="AC75342" s="379"/>
    </row>
    <row r="75343" spans="29:29" x14ac:dyDescent="0.25">
      <c r="AC75343" s="379"/>
    </row>
    <row r="75344" spans="29:29" x14ac:dyDescent="0.25">
      <c r="AC75344" s="379"/>
    </row>
    <row r="75345" spans="29:29" x14ac:dyDescent="0.25">
      <c r="AC75345" s="379"/>
    </row>
    <row r="75346" spans="29:29" x14ac:dyDescent="0.25">
      <c r="AC75346" s="379"/>
    </row>
    <row r="75347" spans="29:29" x14ac:dyDescent="0.25">
      <c r="AC75347" s="379"/>
    </row>
    <row r="75348" spans="29:29" x14ac:dyDescent="0.25">
      <c r="AC75348" s="379"/>
    </row>
    <row r="75349" spans="29:29" x14ac:dyDescent="0.25">
      <c r="AC75349" s="379"/>
    </row>
    <row r="75350" spans="29:29" x14ac:dyDescent="0.25">
      <c r="AC75350" s="379"/>
    </row>
    <row r="75351" spans="29:29" x14ac:dyDescent="0.25">
      <c r="AC75351" s="379"/>
    </row>
    <row r="75352" spans="29:29" x14ac:dyDescent="0.25">
      <c r="AC75352" s="379"/>
    </row>
    <row r="75353" spans="29:29" x14ac:dyDescent="0.25">
      <c r="AC75353" s="379"/>
    </row>
    <row r="75354" spans="29:29" x14ac:dyDescent="0.25">
      <c r="AC75354" s="379"/>
    </row>
    <row r="75355" spans="29:29" x14ac:dyDescent="0.25">
      <c r="AC75355" s="379"/>
    </row>
    <row r="75356" spans="29:29" x14ac:dyDescent="0.25">
      <c r="AC75356" s="379"/>
    </row>
    <row r="75357" spans="29:29" x14ac:dyDescent="0.25">
      <c r="AC75357" s="379"/>
    </row>
    <row r="75358" spans="29:29" x14ac:dyDescent="0.25">
      <c r="AC75358" s="379"/>
    </row>
    <row r="75359" spans="29:29" x14ac:dyDescent="0.25">
      <c r="AC75359" s="379"/>
    </row>
    <row r="75360" spans="29:29" x14ac:dyDescent="0.25">
      <c r="AC75360" s="379"/>
    </row>
    <row r="75361" spans="29:29" x14ac:dyDescent="0.25">
      <c r="AC75361" s="379"/>
    </row>
    <row r="75362" spans="29:29" x14ac:dyDescent="0.25">
      <c r="AC75362" s="379"/>
    </row>
    <row r="75363" spans="29:29" x14ac:dyDescent="0.25">
      <c r="AC75363" s="379"/>
    </row>
    <row r="75364" spans="29:29" x14ac:dyDescent="0.25">
      <c r="AC75364" s="379"/>
    </row>
    <row r="75365" spans="29:29" x14ac:dyDescent="0.25">
      <c r="AC75365" s="379"/>
    </row>
    <row r="75366" spans="29:29" x14ac:dyDescent="0.25">
      <c r="AC75366" s="379"/>
    </row>
    <row r="75367" spans="29:29" x14ac:dyDescent="0.25">
      <c r="AC75367" s="379"/>
    </row>
    <row r="75368" spans="29:29" x14ac:dyDescent="0.25">
      <c r="AC75368" s="379"/>
    </row>
    <row r="75369" spans="29:29" x14ac:dyDescent="0.25">
      <c r="AC75369" s="379"/>
    </row>
    <row r="75370" spans="29:29" x14ac:dyDescent="0.25">
      <c r="AC75370" s="379"/>
    </row>
    <row r="75371" spans="29:29" x14ac:dyDescent="0.25">
      <c r="AC75371" s="379"/>
    </row>
    <row r="75372" spans="29:29" x14ac:dyDescent="0.25">
      <c r="AC75372" s="379"/>
    </row>
    <row r="75373" spans="29:29" x14ac:dyDescent="0.25">
      <c r="AC75373" s="379"/>
    </row>
    <row r="75374" spans="29:29" x14ac:dyDescent="0.25">
      <c r="AC75374" s="379"/>
    </row>
    <row r="75375" spans="29:29" x14ac:dyDescent="0.25">
      <c r="AC75375" s="379"/>
    </row>
    <row r="75376" spans="29:29" x14ac:dyDescent="0.25">
      <c r="AC75376" s="379"/>
    </row>
    <row r="75377" spans="29:29" x14ac:dyDescent="0.25">
      <c r="AC75377" s="379"/>
    </row>
    <row r="75378" spans="29:29" x14ac:dyDescent="0.25">
      <c r="AC75378" s="379"/>
    </row>
    <row r="75379" spans="29:29" x14ac:dyDescent="0.25">
      <c r="AC75379" s="379"/>
    </row>
    <row r="75380" spans="29:29" x14ac:dyDescent="0.25">
      <c r="AC75380" s="379"/>
    </row>
    <row r="75381" spans="29:29" x14ac:dyDescent="0.25">
      <c r="AC75381" s="379"/>
    </row>
    <row r="75382" spans="29:29" x14ac:dyDescent="0.25">
      <c r="AC75382" s="379"/>
    </row>
    <row r="75383" spans="29:29" x14ac:dyDescent="0.25">
      <c r="AC75383" s="379"/>
    </row>
    <row r="75384" spans="29:29" x14ac:dyDescent="0.25">
      <c r="AC75384" s="379"/>
    </row>
    <row r="75385" spans="29:29" x14ac:dyDescent="0.25">
      <c r="AC75385" s="379"/>
    </row>
    <row r="75386" spans="29:29" x14ac:dyDescent="0.25">
      <c r="AC75386" s="379"/>
    </row>
    <row r="75387" spans="29:29" x14ac:dyDescent="0.25">
      <c r="AC75387" s="379"/>
    </row>
    <row r="75388" spans="29:29" x14ac:dyDescent="0.25">
      <c r="AC75388" s="379"/>
    </row>
    <row r="75389" spans="29:29" x14ac:dyDescent="0.25">
      <c r="AC75389" s="379"/>
    </row>
    <row r="75390" spans="29:29" x14ac:dyDescent="0.25">
      <c r="AC75390" s="379"/>
    </row>
    <row r="75391" spans="29:29" x14ac:dyDescent="0.25">
      <c r="AC75391" s="379"/>
    </row>
    <row r="75392" spans="29:29" x14ac:dyDescent="0.25">
      <c r="AC75392" s="379"/>
    </row>
    <row r="75393" spans="29:29" x14ac:dyDescent="0.25">
      <c r="AC75393" s="379"/>
    </row>
    <row r="75394" spans="29:29" x14ac:dyDescent="0.25">
      <c r="AC75394" s="379"/>
    </row>
    <row r="75395" spans="29:29" x14ac:dyDescent="0.25">
      <c r="AC75395" s="379"/>
    </row>
    <row r="75396" spans="29:29" x14ac:dyDescent="0.25">
      <c r="AC75396" s="379"/>
    </row>
    <row r="75397" spans="29:29" x14ac:dyDescent="0.25">
      <c r="AC75397" s="379"/>
    </row>
    <row r="75398" spans="29:29" x14ac:dyDescent="0.25">
      <c r="AC75398" s="379"/>
    </row>
    <row r="75399" spans="29:29" x14ac:dyDescent="0.25">
      <c r="AC75399" s="379"/>
    </row>
    <row r="75400" spans="29:29" x14ac:dyDescent="0.25">
      <c r="AC75400" s="379"/>
    </row>
    <row r="75401" spans="29:29" x14ac:dyDescent="0.25">
      <c r="AC75401" s="379"/>
    </row>
    <row r="75402" spans="29:29" x14ac:dyDescent="0.25">
      <c r="AC75402" s="379"/>
    </row>
    <row r="75403" spans="29:29" x14ac:dyDescent="0.25">
      <c r="AC75403" s="379"/>
    </row>
    <row r="75404" spans="29:29" x14ac:dyDescent="0.25">
      <c r="AC75404" s="379"/>
    </row>
    <row r="75405" spans="29:29" x14ac:dyDescent="0.25">
      <c r="AC75405" s="379"/>
    </row>
    <row r="75406" spans="29:29" x14ac:dyDescent="0.25">
      <c r="AC75406" s="379"/>
    </row>
    <row r="75407" spans="29:29" x14ac:dyDescent="0.25">
      <c r="AC75407" s="379"/>
    </row>
    <row r="75408" spans="29:29" x14ac:dyDescent="0.25">
      <c r="AC75408" s="379"/>
    </row>
    <row r="75409" spans="29:29" x14ac:dyDescent="0.25">
      <c r="AC75409" s="379"/>
    </row>
    <row r="75410" spans="29:29" x14ac:dyDescent="0.25">
      <c r="AC75410" s="379"/>
    </row>
    <row r="75411" spans="29:29" x14ac:dyDescent="0.25">
      <c r="AC75411" s="379"/>
    </row>
    <row r="75412" spans="29:29" x14ac:dyDescent="0.25">
      <c r="AC75412" s="379"/>
    </row>
    <row r="75413" spans="29:29" x14ac:dyDescent="0.25">
      <c r="AC75413" s="379"/>
    </row>
    <row r="75414" spans="29:29" x14ac:dyDescent="0.25">
      <c r="AC75414" s="379"/>
    </row>
    <row r="75415" spans="29:29" x14ac:dyDescent="0.25">
      <c r="AC75415" s="379"/>
    </row>
    <row r="75416" spans="29:29" x14ac:dyDescent="0.25">
      <c r="AC75416" s="379"/>
    </row>
    <row r="75417" spans="29:29" x14ac:dyDescent="0.25">
      <c r="AC75417" s="379"/>
    </row>
    <row r="75418" spans="29:29" x14ac:dyDescent="0.25">
      <c r="AC75418" s="379"/>
    </row>
    <row r="75419" spans="29:29" x14ac:dyDescent="0.25">
      <c r="AC75419" s="379"/>
    </row>
    <row r="75420" spans="29:29" x14ac:dyDescent="0.25">
      <c r="AC75420" s="379"/>
    </row>
    <row r="75421" spans="29:29" x14ac:dyDescent="0.25">
      <c r="AC75421" s="379"/>
    </row>
    <row r="75422" spans="29:29" x14ac:dyDescent="0.25">
      <c r="AC75422" s="379"/>
    </row>
    <row r="75423" spans="29:29" x14ac:dyDescent="0.25">
      <c r="AC75423" s="379"/>
    </row>
    <row r="75424" spans="29:29" x14ac:dyDescent="0.25">
      <c r="AC75424" s="379"/>
    </row>
    <row r="75425" spans="29:29" x14ac:dyDescent="0.25">
      <c r="AC75425" s="379"/>
    </row>
    <row r="75426" spans="29:29" x14ac:dyDescent="0.25">
      <c r="AC75426" s="379"/>
    </row>
    <row r="75427" spans="29:29" x14ac:dyDescent="0.25">
      <c r="AC75427" s="379"/>
    </row>
    <row r="75428" spans="29:29" x14ac:dyDescent="0.25">
      <c r="AC75428" s="379"/>
    </row>
    <row r="75429" spans="29:29" x14ac:dyDescent="0.25">
      <c r="AC75429" s="379"/>
    </row>
    <row r="75430" spans="29:29" x14ac:dyDescent="0.25">
      <c r="AC75430" s="379"/>
    </row>
    <row r="75431" spans="29:29" x14ac:dyDescent="0.25">
      <c r="AC75431" s="379"/>
    </row>
    <row r="75432" spans="29:29" x14ac:dyDescent="0.25">
      <c r="AC75432" s="379"/>
    </row>
    <row r="75433" spans="29:29" x14ac:dyDescent="0.25">
      <c r="AC75433" s="379"/>
    </row>
    <row r="75434" spans="29:29" x14ac:dyDescent="0.25">
      <c r="AC75434" s="379"/>
    </row>
    <row r="75435" spans="29:29" x14ac:dyDescent="0.25">
      <c r="AC75435" s="379"/>
    </row>
    <row r="75436" spans="29:29" x14ac:dyDescent="0.25">
      <c r="AC75436" s="379"/>
    </row>
    <row r="75437" spans="29:29" x14ac:dyDescent="0.25">
      <c r="AC75437" s="379"/>
    </row>
    <row r="75438" spans="29:29" x14ac:dyDescent="0.25">
      <c r="AC75438" s="379"/>
    </row>
    <row r="75439" spans="29:29" x14ac:dyDescent="0.25">
      <c r="AC75439" s="379"/>
    </row>
    <row r="75440" spans="29:29" x14ac:dyDescent="0.25">
      <c r="AC75440" s="379"/>
    </row>
    <row r="75441" spans="29:29" x14ac:dyDescent="0.25">
      <c r="AC75441" s="379"/>
    </row>
    <row r="75442" spans="29:29" x14ac:dyDescent="0.25">
      <c r="AC75442" s="379"/>
    </row>
    <row r="75443" spans="29:29" x14ac:dyDescent="0.25">
      <c r="AC75443" s="379"/>
    </row>
    <row r="75444" spans="29:29" x14ac:dyDescent="0.25">
      <c r="AC75444" s="379"/>
    </row>
    <row r="75445" spans="29:29" x14ac:dyDescent="0.25">
      <c r="AC75445" s="379"/>
    </row>
    <row r="75446" spans="29:29" x14ac:dyDescent="0.25">
      <c r="AC75446" s="379"/>
    </row>
    <row r="75447" spans="29:29" x14ac:dyDescent="0.25">
      <c r="AC75447" s="379"/>
    </row>
    <row r="75448" spans="29:29" x14ac:dyDescent="0.25">
      <c r="AC75448" s="379"/>
    </row>
    <row r="75449" spans="29:29" x14ac:dyDescent="0.25">
      <c r="AC75449" s="379"/>
    </row>
    <row r="75450" spans="29:29" x14ac:dyDescent="0.25">
      <c r="AC75450" s="379"/>
    </row>
    <row r="75451" spans="29:29" x14ac:dyDescent="0.25">
      <c r="AC75451" s="379"/>
    </row>
    <row r="75452" spans="29:29" x14ac:dyDescent="0.25">
      <c r="AC75452" s="379"/>
    </row>
    <row r="75453" spans="29:29" x14ac:dyDescent="0.25">
      <c r="AC75453" s="379"/>
    </row>
    <row r="75454" spans="29:29" x14ac:dyDescent="0.25">
      <c r="AC75454" s="379"/>
    </row>
    <row r="75455" spans="29:29" x14ac:dyDescent="0.25">
      <c r="AC75455" s="379"/>
    </row>
    <row r="75456" spans="29:29" x14ac:dyDescent="0.25">
      <c r="AC75456" s="379"/>
    </row>
    <row r="75457" spans="29:29" x14ac:dyDescent="0.25">
      <c r="AC75457" s="379"/>
    </row>
    <row r="75458" spans="29:29" x14ac:dyDescent="0.25">
      <c r="AC75458" s="379"/>
    </row>
    <row r="75459" spans="29:29" x14ac:dyDescent="0.25">
      <c r="AC75459" s="379"/>
    </row>
    <row r="75460" spans="29:29" x14ac:dyDescent="0.25">
      <c r="AC75460" s="379"/>
    </row>
    <row r="75461" spans="29:29" x14ac:dyDescent="0.25">
      <c r="AC75461" s="379"/>
    </row>
    <row r="75462" spans="29:29" x14ac:dyDescent="0.25">
      <c r="AC75462" s="379"/>
    </row>
    <row r="75463" spans="29:29" x14ac:dyDescent="0.25">
      <c r="AC75463" s="379"/>
    </row>
    <row r="75464" spans="29:29" x14ac:dyDescent="0.25">
      <c r="AC75464" s="379"/>
    </row>
    <row r="75465" spans="29:29" x14ac:dyDescent="0.25">
      <c r="AC75465" s="379"/>
    </row>
    <row r="75466" spans="29:29" x14ac:dyDescent="0.25">
      <c r="AC75466" s="379"/>
    </row>
    <row r="75467" spans="29:29" x14ac:dyDescent="0.25">
      <c r="AC75467" s="379"/>
    </row>
    <row r="75468" spans="29:29" x14ac:dyDescent="0.25">
      <c r="AC75468" s="379"/>
    </row>
    <row r="75469" spans="29:29" x14ac:dyDescent="0.25">
      <c r="AC75469" s="379"/>
    </row>
    <row r="75470" spans="29:29" x14ac:dyDescent="0.25">
      <c r="AC75470" s="379"/>
    </row>
    <row r="75471" spans="29:29" x14ac:dyDescent="0.25">
      <c r="AC75471" s="379"/>
    </row>
    <row r="75472" spans="29:29" x14ac:dyDescent="0.25">
      <c r="AC75472" s="379"/>
    </row>
    <row r="75473" spans="29:29" x14ac:dyDescent="0.25">
      <c r="AC75473" s="379"/>
    </row>
    <row r="75474" spans="29:29" x14ac:dyDescent="0.25">
      <c r="AC75474" s="379"/>
    </row>
    <row r="75475" spans="29:29" x14ac:dyDescent="0.25">
      <c r="AC75475" s="379"/>
    </row>
    <row r="75476" spans="29:29" x14ac:dyDescent="0.25">
      <c r="AC75476" s="379"/>
    </row>
    <row r="75477" spans="29:29" x14ac:dyDescent="0.25">
      <c r="AC75477" s="379"/>
    </row>
    <row r="75478" spans="29:29" x14ac:dyDescent="0.25">
      <c r="AC75478" s="379"/>
    </row>
    <row r="75479" spans="29:29" x14ac:dyDescent="0.25">
      <c r="AC75479" s="379"/>
    </row>
    <row r="75480" spans="29:29" x14ac:dyDescent="0.25">
      <c r="AC75480" s="379"/>
    </row>
    <row r="75481" spans="29:29" x14ac:dyDescent="0.25">
      <c r="AC75481" s="379"/>
    </row>
    <row r="75482" spans="29:29" x14ac:dyDescent="0.25">
      <c r="AC75482" s="379"/>
    </row>
    <row r="75483" spans="29:29" x14ac:dyDescent="0.25">
      <c r="AC75483" s="379"/>
    </row>
    <row r="75484" spans="29:29" x14ac:dyDescent="0.25">
      <c r="AC75484" s="379"/>
    </row>
    <row r="75485" spans="29:29" x14ac:dyDescent="0.25">
      <c r="AC75485" s="379"/>
    </row>
    <row r="75486" spans="29:29" x14ac:dyDescent="0.25">
      <c r="AC75486" s="379"/>
    </row>
    <row r="75487" spans="29:29" x14ac:dyDescent="0.25">
      <c r="AC75487" s="379"/>
    </row>
    <row r="75488" spans="29:29" x14ac:dyDescent="0.25">
      <c r="AC75488" s="379"/>
    </row>
    <row r="75489" spans="29:29" x14ac:dyDescent="0.25">
      <c r="AC75489" s="379"/>
    </row>
    <row r="75490" spans="29:29" x14ac:dyDescent="0.25">
      <c r="AC75490" s="379"/>
    </row>
    <row r="75491" spans="29:29" x14ac:dyDescent="0.25">
      <c r="AC75491" s="379"/>
    </row>
    <row r="75492" spans="29:29" x14ac:dyDescent="0.25">
      <c r="AC75492" s="379"/>
    </row>
    <row r="75493" spans="29:29" x14ac:dyDescent="0.25">
      <c r="AC75493" s="379"/>
    </row>
    <row r="75494" spans="29:29" x14ac:dyDescent="0.25">
      <c r="AC75494" s="379"/>
    </row>
    <row r="75495" spans="29:29" x14ac:dyDescent="0.25">
      <c r="AC75495" s="379"/>
    </row>
    <row r="75496" spans="29:29" x14ac:dyDescent="0.25">
      <c r="AC75496" s="379"/>
    </row>
    <row r="75497" spans="29:29" x14ac:dyDescent="0.25">
      <c r="AC75497" s="379"/>
    </row>
    <row r="75498" spans="29:29" x14ac:dyDescent="0.25">
      <c r="AC75498" s="379"/>
    </row>
    <row r="75499" spans="29:29" x14ac:dyDescent="0.25">
      <c r="AC75499" s="379"/>
    </row>
    <row r="75500" spans="29:29" x14ac:dyDescent="0.25">
      <c r="AC75500" s="379"/>
    </row>
    <row r="75501" spans="29:29" x14ac:dyDescent="0.25">
      <c r="AC75501" s="379"/>
    </row>
    <row r="75502" spans="29:29" x14ac:dyDescent="0.25">
      <c r="AC75502" s="379"/>
    </row>
    <row r="75503" spans="29:29" x14ac:dyDescent="0.25">
      <c r="AC75503" s="379"/>
    </row>
    <row r="75504" spans="29:29" x14ac:dyDescent="0.25">
      <c r="AC75504" s="379"/>
    </row>
    <row r="75505" spans="29:29" x14ac:dyDescent="0.25">
      <c r="AC75505" s="379"/>
    </row>
    <row r="75506" spans="29:29" x14ac:dyDescent="0.25">
      <c r="AC75506" s="379"/>
    </row>
    <row r="75507" spans="29:29" x14ac:dyDescent="0.25">
      <c r="AC75507" s="379"/>
    </row>
    <row r="75508" spans="29:29" x14ac:dyDescent="0.25">
      <c r="AC75508" s="379"/>
    </row>
    <row r="75509" spans="29:29" x14ac:dyDescent="0.25">
      <c r="AC75509" s="379"/>
    </row>
    <row r="75510" spans="29:29" x14ac:dyDescent="0.25">
      <c r="AC75510" s="379"/>
    </row>
    <row r="75511" spans="29:29" x14ac:dyDescent="0.25">
      <c r="AC75511" s="379"/>
    </row>
    <row r="75512" spans="29:29" x14ac:dyDescent="0.25">
      <c r="AC75512" s="379"/>
    </row>
    <row r="75513" spans="29:29" x14ac:dyDescent="0.25">
      <c r="AC75513" s="379"/>
    </row>
    <row r="75514" spans="29:29" x14ac:dyDescent="0.25">
      <c r="AC75514" s="379"/>
    </row>
    <row r="75515" spans="29:29" x14ac:dyDescent="0.25">
      <c r="AC75515" s="379"/>
    </row>
    <row r="75516" spans="29:29" x14ac:dyDescent="0.25">
      <c r="AC75516" s="379"/>
    </row>
    <row r="75517" spans="29:29" x14ac:dyDescent="0.25">
      <c r="AC75517" s="379"/>
    </row>
    <row r="75518" spans="29:29" x14ac:dyDescent="0.25">
      <c r="AC75518" s="379"/>
    </row>
    <row r="75519" spans="29:29" x14ac:dyDescent="0.25">
      <c r="AC75519" s="379"/>
    </row>
    <row r="75520" spans="29:29" x14ac:dyDescent="0.25">
      <c r="AC75520" s="379"/>
    </row>
    <row r="75521" spans="29:29" x14ac:dyDescent="0.25">
      <c r="AC75521" s="379"/>
    </row>
    <row r="75522" spans="29:29" x14ac:dyDescent="0.25">
      <c r="AC75522" s="379"/>
    </row>
    <row r="75523" spans="29:29" x14ac:dyDescent="0.25">
      <c r="AC75523" s="379"/>
    </row>
    <row r="75524" spans="29:29" x14ac:dyDescent="0.25">
      <c r="AC75524" s="379"/>
    </row>
    <row r="75525" spans="29:29" x14ac:dyDescent="0.25">
      <c r="AC75525" s="379"/>
    </row>
    <row r="75526" spans="29:29" x14ac:dyDescent="0.25">
      <c r="AC75526" s="379"/>
    </row>
    <row r="75527" spans="29:29" x14ac:dyDescent="0.25">
      <c r="AC75527" s="379"/>
    </row>
    <row r="75528" spans="29:29" x14ac:dyDescent="0.25">
      <c r="AC75528" s="379"/>
    </row>
    <row r="75529" spans="29:29" x14ac:dyDescent="0.25">
      <c r="AC75529" s="379"/>
    </row>
    <row r="75530" spans="29:29" x14ac:dyDescent="0.25">
      <c r="AC75530" s="379"/>
    </row>
    <row r="75531" spans="29:29" x14ac:dyDescent="0.25">
      <c r="AC75531" s="379"/>
    </row>
    <row r="75532" spans="29:29" x14ac:dyDescent="0.25">
      <c r="AC75532" s="379"/>
    </row>
    <row r="75533" spans="29:29" x14ac:dyDescent="0.25">
      <c r="AC75533" s="379"/>
    </row>
    <row r="75534" spans="29:29" x14ac:dyDescent="0.25">
      <c r="AC75534" s="379"/>
    </row>
    <row r="75535" spans="29:29" x14ac:dyDescent="0.25">
      <c r="AC75535" s="379"/>
    </row>
    <row r="75536" spans="29:29" x14ac:dyDescent="0.25">
      <c r="AC75536" s="379"/>
    </row>
    <row r="75537" spans="29:29" x14ac:dyDescent="0.25">
      <c r="AC75537" s="379"/>
    </row>
    <row r="75538" spans="29:29" x14ac:dyDescent="0.25">
      <c r="AC75538" s="379"/>
    </row>
    <row r="75539" spans="29:29" x14ac:dyDescent="0.25">
      <c r="AC75539" s="379"/>
    </row>
    <row r="75540" spans="29:29" x14ac:dyDescent="0.25">
      <c r="AC75540" s="379"/>
    </row>
    <row r="75541" spans="29:29" x14ac:dyDescent="0.25">
      <c r="AC75541" s="379"/>
    </row>
    <row r="75542" spans="29:29" x14ac:dyDescent="0.25">
      <c r="AC75542" s="379"/>
    </row>
    <row r="75543" spans="29:29" x14ac:dyDescent="0.25">
      <c r="AC75543" s="379"/>
    </row>
    <row r="75544" spans="29:29" x14ac:dyDescent="0.25">
      <c r="AC75544" s="379"/>
    </row>
    <row r="75545" spans="29:29" x14ac:dyDescent="0.25">
      <c r="AC75545" s="379"/>
    </row>
    <row r="75546" spans="29:29" x14ac:dyDescent="0.25">
      <c r="AC75546" s="379"/>
    </row>
    <row r="75547" spans="29:29" x14ac:dyDescent="0.25">
      <c r="AC75547" s="379"/>
    </row>
    <row r="75548" spans="29:29" x14ac:dyDescent="0.25">
      <c r="AC75548" s="379"/>
    </row>
    <row r="75549" spans="29:29" x14ac:dyDescent="0.25">
      <c r="AC75549" s="379"/>
    </row>
    <row r="75550" spans="29:29" x14ac:dyDescent="0.25">
      <c r="AC75550" s="379"/>
    </row>
    <row r="75551" spans="29:29" x14ac:dyDescent="0.25">
      <c r="AC75551" s="379"/>
    </row>
    <row r="75552" spans="29:29" x14ac:dyDescent="0.25">
      <c r="AC75552" s="379"/>
    </row>
    <row r="75553" spans="29:29" x14ac:dyDescent="0.25">
      <c r="AC75553" s="379"/>
    </row>
    <row r="75554" spans="29:29" x14ac:dyDescent="0.25">
      <c r="AC75554" s="379"/>
    </row>
    <row r="75555" spans="29:29" x14ac:dyDescent="0.25">
      <c r="AC75555" s="379"/>
    </row>
    <row r="75556" spans="29:29" x14ac:dyDescent="0.25">
      <c r="AC75556" s="379"/>
    </row>
    <row r="75557" spans="29:29" x14ac:dyDescent="0.25">
      <c r="AC75557" s="379"/>
    </row>
    <row r="75558" spans="29:29" x14ac:dyDescent="0.25">
      <c r="AC75558" s="379"/>
    </row>
    <row r="75559" spans="29:29" x14ac:dyDescent="0.25">
      <c r="AC75559" s="379"/>
    </row>
    <row r="75560" spans="29:29" x14ac:dyDescent="0.25">
      <c r="AC75560" s="379"/>
    </row>
    <row r="75561" spans="29:29" x14ac:dyDescent="0.25">
      <c r="AC75561" s="379"/>
    </row>
    <row r="75562" spans="29:29" x14ac:dyDescent="0.25">
      <c r="AC75562" s="379"/>
    </row>
    <row r="75563" spans="29:29" x14ac:dyDescent="0.25">
      <c r="AC75563" s="379"/>
    </row>
    <row r="75564" spans="29:29" x14ac:dyDescent="0.25">
      <c r="AC75564" s="379"/>
    </row>
    <row r="75565" spans="29:29" x14ac:dyDescent="0.25">
      <c r="AC75565" s="379"/>
    </row>
    <row r="75566" spans="29:29" x14ac:dyDescent="0.25">
      <c r="AC75566" s="379"/>
    </row>
    <row r="75567" spans="29:29" x14ac:dyDescent="0.25">
      <c r="AC75567" s="379"/>
    </row>
    <row r="75568" spans="29:29" x14ac:dyDescent="0.25">
      <c r="AC75568" s="379"/>
    </row>
    <row r="75569" spans="29:29" x14ac:dyDescent="0.25">
      <c r="AC75569" s="379"/>
    </row>
    <row r="75570" spans="29:29" x14ac:dyDescent="0.25">
      <c r="AC75570" s="379"/>
    </row>
    <row r="75571" spans="29:29" x14ac:dyDescent="0.25">
      <c r="AC75571" s="379"/>
    </row>
    <row r="75572" spans="29:29" x14ac:dyDescent="0.25">
      <c r="AC75572" s="379"/>
    </row>
    <row r="75573" spans="29:29" x14ac:dyDescent="0.25">
      <c r="AC75573" s="379"/>
    </row>
    <row r="75574" spans="29:29" x14ac:dyDescent="0.25">
      <c r="AC75574" s="379"/>
    </row>
    <row r="75575" spans="29:29" x14ac:dyDescent="0.25">
      <c r="AC75575" s="379"/>
    </row>
    <row r="75576" spans="29:29" x14ac:dyDescent="0.25">
      <c r="AC75576" s="379"/>
    </row>
    <row r="75577" spans="29:29" x14ac:dyDescent="0.25">
      <c r="AC75577" s="379"/>
    </row>
    <row r="75578" spans="29:29" x14ac:dyDescent="0.25">
      <c r="AC75578" s="379"/>
    </row>
    <row r="75579" spans="29:29" x14ac:dyDescent="0.25">
      <c r="AC75579" s="379"/>
    </row>
    <row r="75580" spans="29:29" x14ac:dyDescent="0.25">
      <c r="AC75580" s="379"/>
    </row>
    <row r="75581" spans="29:29" x14ac:dyDescent="0.25">
      <c r="AC75581" s="379"/>
    </row>
    <row r="75582" spans="29:29" x14ac:dyDescent="0.25">
      <c r="AC75582" s="379"/>
    </row>
    <row r="75583" spans="29:29" x14ac:dyDescent="0.25">
      <c r="AC75583" s="379"/>
    </row>
    <row r="75584" spans="29:29" x14ac:dyDescent="0.25">
      <c r="AC75584" s="379"/>
    </row>
    <row r="75585" spans="29:29" x14ac:dyDescent="0.25">
      <c r="AC75585" s="379"/>
    </row>
    <row r="75586" spans="29:29" x14ac:dyDescent="0.25">
      <c r="AC75586" s="379"/>
    </row>
    <row r="75587" spans="29:29" x14ac:dyDescent="0.25">
      <c r="AC75587" s="379"/>
    </row>
    <row r="75588" spans="29:29" x14ac:dyDescent="0.25">
      <c r="AC75588" s="379"/>
    </row>
    <row r="75589" spans="29:29" x14ac:dyDescent="0.25">
      <c r="AC75589" s="379"/>
    </row>
    <row r="75590" spans="29:29" x14ac:dyDescent="0.25">
      <c r="AC75590" s="379"/>
    </row>
    <row r="75591" spans="29:29" x14ac:dyDescent="0.25">
      <c r="AC75591" s="379"/>
    </row>
    <row r="75592" spans="29:29" x14ac:dyDescent="0.25">
      <c r="AC75592" s="379"/>
    </row>
    <row r="75593" spans="29:29" x14ac:dyDescent="0.25">
      <c r="AC75593" s="379"/>
    </row>
    <row r="75594" spans="29:29" x14ac:dyDescent="0.25">
      <c r="AC75594" s="379"/>
    </row>
    <row r="75595" spans="29:29" x14ac:dyDescent="0.25">
      <c r="AC75595" s="379"/>
    </row>
    <row r="75596" spans="29:29" x14ac:dyDescent="0.25">
      <c r="AC75596" s="379"/>
    </row>
    <row r="75597" spans="29:29" x14ac:dyDescent="0.25">
      <c r="AC75597" s="379"/>
    </row>
    <row r="75598" spans="29:29" x14ac:dyDescent="0.25">
      <c r="AC75598" s="379"/>
    </row>
    <row r="75599" spans="29:29" x14ac:dyDescent="0.25">
      <c r="AC75599" s="379"/>
    </row>
    <row r="75600" spans="29:29" x14ac:dyDescent="0.25">
      <c r="AC75600" s="379"/>
    </row>
    <row r="75601" spans="29:29" x14ac:dyDescent="0.25">
      <c r="AC75601" s="379"/>
    </row>
    <row r="75602" spans="29:29" x14ac:dyDescent="0.25">
      <c r="AC75602" s="379"/>
    </row>
    <row r="75603" spans="29:29" x14ac:dyDescent="0.25">
      <c r="AC75603" s="379"/>
    </row>
    <row r="75604" spans="29:29" x14ac:dyDescent="0.25">
      <c r="AC75604" s="379"/>
    </row>
    <row r="75605" spans="29:29" x14ac:dyDescent="0.25">
      <c r="AC75605" s="379"/>
    </row>
    <row r="75606" spans="29:29" x14ac:dyDescent="0.25">
      <c r="AC75606" s="379"/>
    </row>
    <row r="75607" spans="29:29" x14ac:dyDescent="0.25">
      <c r="AC75607" s="379"/>
    </row>
    <row r="75608" spans="29:29" x14ac:dyDescent="0.25">
      <c r="AC75608" s="379"/>
    </row>
    <row r="75609" spans="29:29" x14ac:dyDescent="0.25">
      <c r="AC75609" s="379"/>
    </row>
    <row r="75610" spans="29:29" x14ac:dyDescent="0.25">
      <c r="AC75610" s="379"/>
    </row>
    <row r="75611" spans="29:29" x14ac:dyDescent="0.25">
      <c r="AC75611" s="379"/>
    </row>
    <row r="75612" spans="29:29" x14ac:dyDescent="0.25">
      <c r="AC75612" s="379"/>
    </row>
    <row r="75613" spans="29:29" x14ac:dyDescent="0.25">
      <c r="AC75613" s="379"/>
    </row>
    <row r="75614" spans="29:29" x14ac:dyDescent="0.25">
      <c r="AC75614" s="379"/>
    </row>
    <row r="75615" spans="29:29" x14ac:dyDescent="0.25">
      <c r="AC75615" s="379"/>
    </row>
    <row r="75616" spans="29:29" x14ac:dyDescent="0.25">
      <c r="AC75616" s="379"/>
    </row>
    <row r="75617" spans="29:29" x14ac:dyDescent="0.25">
      <c r="AC75617" s="379"/>
    </row>
    <row r="75618" spans="29:29" x14ac:dyDescent="0.25">
      <c r="AC75618" s="379"/>
    </row>
    <row r="75619" spans="29:29" x14ac:dyDescent="0.25">
      <c r="AC75619" s="379"/>
    </row>
    <row r="75620" spans="29:29" x14ac:dyDescent="0.25">
      <c r="AC75620" s="379"/>
    </row>
    <row r="75621" spans="29:29" x14ac:dyDescent="0.25">
      <c r="AC75621" s="379"/>
    </row>
    <row r="75622" spans="29:29" x14ac:dyDescent="0.25">
      <c r="AC75622" s="379"/>
    </row>
    <row r="75623" spans="29:29" x14ac:dyDescent="0.25">
      <c r="AC75623" s="379"/>
    </row>
    <row r="75624" spans="29:29" x14ac:dyDescent="0.25">
      <c r="AC75624" s="379"/>
    </row>
    <row r="75625" spans="29:29" x14ac:dyDescent="0.25">
      <c r="AC75625" s="379"/>
    </row>
    <row r="75626" spans="29:29" x14ac:dyDescent="0.25">
      <c r="AC75626" s="379"/>
    </row>
    <row r="75627" spans="29:29" x14ac:dyDescent="0.25">
      <c r="AC75627" s="379"/>
    </row>
    <row r="75628" spans="29:29" x14ac:dyDescent="0.25">
      <c r="AC75628" s="379"/>
    </row>
    <row r="75629" spans="29:29" x14ac:dyDescent="0.25">
      <c r="AC75629" s="379"/>
    </row>
    <row r="75630" spans="29:29" x14ac:dyDescent="0.25">
      <c r="AC75630" s="379"/>
    </row>
    <row r="75631" spans="29:29" x14ac:dyDescent="0.25">
      <c r="AC75631" s="379"/>
    </row>
    <row r="75632" spans="29:29" x14ac:dyDescent="0.25">
      <c r="AC75632" s="379"/>
    </row>
    <row r="75633" spans="29:29" x14ac:dyDescent="0.25">
      <c r="AC75633" s="379"/>
    </row>
    <row r="75634" spans="29:29" x14ac:dyDescent="0.25">
      <c r="AC75634" s="379"/>
    </row>
    <row r="75635" spans="29:29" x14ac:dyDescent="0.25">
      <c r="AC75635" s="379"/>
    </row>
    <row r="75636" spans="29:29" x14ac:dyDescent="0.25">
      <c r="AC75636" s="379"/>
    </row>
    <row r="75637" spans="29:29" x14ac:dyDescent="0.25">
      <c r="AC75637" s="379"/>
    </row>
    <row r="75638" spans="29:29" x14ac:dyDescent="0.25">
      <c r="AC75638" s="379"/>
    </row>
    <row r="75639" spans="29:29" x14ac:dyDescent="0.25">
      <c r="AC75639" s="379"/>
    </row>
    <row r="75640" spans="29:29" x14ac:dyDescent="0.25">
      <c r="AC75640" s="379"/>
    </row>
    <row r="75641" spans="29:29" x14ac:dyDescent="0.25">
      <c r="AC75641" s="379"/>
    </row>
    <row r="75642" spans="29:29" x14ac:dyDescent="0.25">
      <c r="AC75642" s="379"/>
    </row>
    <row r="75643" spans="29:29" x14ac:dyDescent="0.25">
      <c r="AC75643" s="379"/>
    </row>
    <row r="75644" spans="29:29" x14ac:dyDescent="0.25">
      <c r="AC75644" s="379"/>
    </row>
    <row r="75645" spans="29:29" x14ac:dyDescent="0.25">
      <c r="AC75645" s="379"/>
    </row>
    <row r="75646" spans="29:29" x14ac:dyDescent="0.25">
      <c r="AC75646" s="379"/>
    </row>
    <row r="75647" spans="29:29" x14ac:dyDescent="0.25">
      <c r="AC75647" s="379"/>
    </row>
    <row r="75648" spans="29:29" x14ac:dyDescent="0.25">
      <c r="AC75648" s="379"/>
    </row>
    <row r="75649" spans="29:29" x14ac:dyDescent="0.25">
      <c r="AC75649" s="379"/>
    </row>
    <row r="75650" spans="29:29" x14ac:dyDescent="0.25">
      <c r="AC75650" s="379"/>
    </row>
    <row r="75651" spans="29:29" x14ac:dyDescent="0.25">
      <c r="AC75651" s="379"/>
    </row>
    <row r="75652" spans="29:29" x14ac:dyDescent="0.25">
      <c r="AC75652" s="379"/>
    </row>
    <row r="75653" spans="29:29" x14ac:dyDescent="0.25">
      <c r="AC75653" s="379"/>
    </row>
    <row r="75654" spans="29:29" x14ac:dyDescent="0.25">
      <c r="AC75654" s="379"/>
    </row>
    <row r="75655" spans="29:29" x14ac:dyDescent="0.25">
      <c r="AC75655" s="379"/>
    </row>
    <row r="75656" spans="29:29" x14ac:dyDescent="0.25">
      <c r="AC75656" s="379"/>
    </row>
    <row r="75657" spans="29:29" x14ac:dyDescent="0.25">
      <c r="AC75657" s="379"/>
    </row>
    <row r="75658" spans="29:29" x14ac:dyDescent="0.25">
      <c r="AC75658" s="379"/>
    </row>
    <row r="75659" spans="29:29" x14ac:dyDescent="0.25">
      <c r="AC75659" s="379"/>
    </row>
    <row r="75660" spans="29:29" x14ac:dyDescent="0.25">
      <c r="AC75660" s="379"/>
    </row>
    <row r="75661" spans="29:29" x14ac:dyDescent="0.25">
      <c r="AC75661" s="379"/>
    </row>
    <row r="75662" spans="29:29" x14ac:dyDescent="0.25">
      <c r="AC75662" s="379"/>
    </row>
    <row r="75663" spans="29:29" x14ac:dyDescent="0.25">
      <c r="AC75663" s="379"/>
    </row>
    <row r="75664" spans="29:29" x14ac:dyDescent="0.25">
      <c r="AC75664" s="379"/>
    </row>
    <row r="75665" spans="29:29" x14ac:dyDescent="0.25">
      <c r="AC75665" s="379"/>
    </row>
    <row r="75666" spans="29:29" x14ac:dyDescent="0.25">
      <c r="AC75666" s="379"/>
    </row>
    <row r="75667" spans="29:29" x14ac:dyDescent="0.25">
      <c r="AC75667" s="379"/>
    </row>
    <row r="75668" spans="29:29" x14ac:dyDescent="0.25">
      <c r="AC75668" s="379"/>
    </row>
    <row r="75669" spans="29:29" x14ac:dyDescent="0.25">
      <c r="AC75669" s="379"/>
    </row>
    <row r="75670" spans="29:29" x14ac:dyDescent="0.25">
      <c r="AC75670" s="379"/>
    </row>
    <row r="75671" spans="29:29" x14ac:dyDescent="0.25">
      <c r="AC75671" s="379"/>
    </row>
    <row r="75672" spans="29:29" x14ac:dyDescent="0.25">
      <c r="AC75672" s="379"/>
    </row>
    <row r="75673" spans="29:29" x14ac:dyDescent="0.25">
      <c r="AC75673" s="379"/>
    </row>
    <row r="75674" spans="29:29" x14ac:dyDescent="0.25">
      <c r="AC75674" s="379"/>
    </row>
    <row r="75675" spans="29:29" x14ac:dyDescent="0.25">
      <c r="AC75675" s="379"/>
    </row>
    <row r="75676" spans="29:29" x14ac:dyDescent="0.25">
      <c r="AC75676" s="379"/>
    </row>
    <row r="75677" spans="29:29" x14ac:dyDescent="0.25">
      <c r="AC75677" s="379"/>
    </row>
    <row r="75678" spans="29:29" x14ac:dyDescent="0.25">
      <c r="AC75678" s="379"/>
    </row>
    <row r="75679" spans="29:29" x14ac:dyDescent="0.25">
      <c r="AC75679" s="379"/>
    </row>
    <row r="75680" spans="29:29" x14ac:dyDescent="0.25">
      <c r="AC75680" s="379"/>
    </row>
    <row r="75681" spans="29:29" x14ac:dyDescent="0.25">
      <c r="AC75681" s="379"/>
    </row>
    <row r="75682" spans="29:29" x14ac:dyDescent="0.25">
      <c r="AC75682" s="379"/>
    </row>
    <row r="75683" spans="29:29" x14ac:dyDescent="0.25">
      <c r="AC75683" s="379"/>
    </row>
    <row r="75684" spans="29:29" x14ac:dyDescent="0.25">
      <c r="AC75684" s="379"/>
    </row>
    <row r="75685" spans="29:29" x14ac:dyDescent="0.25">
      <c r="AC75685" s="379"/>
    </row>
    <row r="75686" spans="29:29" x14ac:dyDescent="0.25">
      <c r="AC75686" s="379"/>
    </row>
    <row r="75687" spans="29:29" x14ac:dyDescent="0.25">
      <c r="AC75687" s="379"/>
    </row>
    <row r="75688" spans="29:29" x14ac:dyDescent="0.25">
      <c r="AC75688" s="379"/>
    </row>
    <row r="75689" spans="29:29" x14ac:dyDescent="0.25">
      <c r="AC75689" s="379"/>
    </row>
    <row r="75690" spans="29:29" x14ac:dyDescent="0.25">
      <c r="AC75690" s="379"/>
    </row>
    <row r="75691" spans="29:29" x14ac:dyDescent="0.25">
      <c r="AC75691" s="379"/>
    </row>
    <row r="75692" spans="29:29" x14ac:dyDescent="0.25">
      <c r="AC75692" s="379"/>
    </row>
    <row r="75693" spans="29:29" x14ac:dyDescent="0.25">
      <c r="AC75693" s="379"/>
    </row>
    <row r="75694" spans="29:29" x14ac:dyDescent="0.25">
      <c r="AC75694" s="379"/>
    </row>
    <row r="75695" spans="29:29" x14ac:dyDescent="0.25">
      <c r="AC75695" s="379"/>
    </row>
    <row r="75696" spans="29:29" x14ac:dyDescent="0.25">
      <c r="AC75696" s="379"/>
    </row>
    <row r="75697" spans="29:29" x14ac:dyDescent="0.25">
      <c r="AC75697" s="379"/>
    </row>
    <row r="75698" spans="29:29" x14ac:dyDescent="0.25">
      <c r="AC75698" s="379"/>
    </row>
    <row r="75699" spans="29:29" x14ac:dyDescent="0.25">
      <c r="AC75699" s="379"/>
    </row>
    <row r="75700" spans="29:29" x14ac:dyDescent="0.25">
      <c r="AC75700" s="379"/>
    </row>
    <row r="75701" spans="29:29" x14ac:dyDescent="0.25">
      <c r="AC75701" s="379"/>
    </row>
    <row r="75702" spans="29:29" x14ac:dyDescent="0.25">
      <c r="AC75702" s="379"/>
    </row>
    <row r="75703" spans="29:29" x14ac:dyDescent="0.25">
      <c r="AC75703" s="379"/>
    </row>
    <row r="75704" spans="29:29" x14ac:dyDescent="0.25">
      <c r="AC75704" s="379"/>
    </row>
    <row r="75705" spans="29:29" x14ac:dyDescent="0.25">
      <c r="AC75705" s="379"/>
    </row>
    <row r="75706" spans="29:29" x14ac:dyDescent="0.25">
      <c r="AC75706" s="379"/>
    </row>
    <row r="75707" spans="29:29" x14ac:dyDescent="0.25">
      <c r="AC75707" s="379"/>
    </row>
    <row r="75708" spans="29:29" x14ac:dyDescent="0.25">
      <c r="AC75708" s="379"/>
    </row>
    <row r="75709" spans="29:29" x14ac:dyDescent="0.25">
      <c r="AC75709" s="379"/>
    </row>
    <row r="75710" spans="29:29" x14ac:dyDescent="0.25">
      <c r="AC75710" s="379"/>
    </row>
    <row r="75711" spans="29:29" x14ac:dyDescent="0.25">
      <c r="AC75711" s="379"/>
    </row>
    <row r="75712" spans="29:29" x14ac:dyDescent="0.25">
      <c r="AC75712" s="379"/>
    </row>
    <row r="75713" spans="29:29" x14ac:dyDescent="0.25">
      <c r="AC75713" s="379"/>
    </row>
    <row r="75714" spans="29:29" x14ac:dyDescent="0.25">
      <c r="AC75714" s="379"/>
    </row>
    <row r="75715" spans="29:29" x14ac:dyDescent="0.25">
      <c r="AC75715" s="379"/>
    </row>
    <row r="75716" spans="29:29" x14ac:dyDescent="0.25">
      <c r="AC75716" s="379"/>
    </row>
    <row r="75717" spans="29:29" x14ac:dyDescent="0.25">
      <c r="AC75717" s="379"/>
    </row>
    <row r="75718" spans="29:29" x14ac:dyDescent="0.25">
      <c r="AC75718" s="379"/>
    </row>
    <row r="75719" spans="29:29" x14ac:dyDescent="0.25">
      <c r="AC75719" s="379"/>
    </row>
    <row r="75720" spans="29:29" x14ac:dyDescent="0.25">
      <c r="AC75720" s="379"/>
    </row>
    <row r="75721" spans="29:29" x14ac:dyDescent="0.25">
      <c r="AC75721" s="379"/>
    </row>
    <row r="75722" spans="29:29" x14ac:dyDescent="0.25">
      <c r="AC75722" s="379"/>
    </row>
    <row r="75723" spans="29:29" x14ac:dyDescent="0.25">
      <c r="AC75723" s="379"/>
    </row>
    <row r="75724" spans="29:29" x14ac:dyDescent="0.25">
      <c r="AC75724" s="379"/>
    </row>
    <row r="75725" spans="29:29" x14ac:dyDescent="0.25">
      <c r="AC75725" s="379"/>
    </row>
    <row r="75726" spans="29:29" x14ac:dyDescent="0.25">
      <c r="AC75726" s="379"/>
    </row>
    <row r="75727" spans="29:29" x14ac:dyDescent="0.25">
      <c r="AC75727" s="379"/>
    </row>
    <row r="75728" spans="29:29" x14ac:dyDescent="0.25">
      <c r="AC75728" s="379"/>
    </row>
    <row r="75729" spans="29:29" x14ac:dyDescent="0.25">
      <c r="AC75729" s="379"/>
    </row>
    <row r="75730" spans="29:29" x14ac:dyDescent="0.25">
      <c r="AC75730" s="379"/>
    </row>
    <row r="75731" spans="29:29" x14ac:dyDescent="0.25">
      <c r="AC75731" s="379"/>
    </row>
    <row r="75732" spans="29:29" x14ac:dyDescent="0.25">
      <c r="AC75732" s="379"/>
    </row>
    <row r="75733" spans="29:29" x14ac:dyDescent="0.25">
      <c r="AC75733" s="379"/>
    </row>
    <row r="75734" spans="29:29" x14ac:dyDescent="0.25">
      <c r="AC75734" s="379"/>
    </row>
    <row r="75735" spans="29:29" x14ac:dyDescent="0.25">
      <c r="AC75735" s="379"/>
    </row>
    <row r="75736" spans="29:29" x14ac:dyDescent="0.25">
      <c r="AC75736" s="379"/>
    </row>
    <row r="75737" spans="29:29" x14ac:dyDescent="0.25">
      <c r="AC75737" s="379"/>
    </row>
    <row r="75738" spans="29:29" x14ac:dyDescent="0.25">
      <c r="AC75738" s="379"/>
    </row>
    <row r="75739" spans="29:29" x14ac:dyDescent="0.25">
      <c r="AC75739" s="379"/>
    </row>
    <row r="75740" spans="29:29" x14ac:dyDescent="0.25">
      <c r="AC75740" s="379"/>
    </row>
    <row r="75741" spans="29:29" x14ac:dyDescent="0.25">
      <c r="AC75741" s="379"/>
    </row>
    <row r="75742" spans="29:29" x14ac:dyDescent="0.25">
      <c r="AC75742" s="379"/>
    </row>
    <row r="75743" spans="29:29" x14ac:dyDescent="0.25">
      <c r="AC75743" s="379"/>
    </row>
    <row r="75744" spans="29:29" x14ac:dyDescent="0.25">
      <c r="AC75744" s="379"/>
    </row>
    <row r="75745" spans="29:29" x14ac:dyDescent="0.25">
      <c r="AC75745" s="379"/>
    </row>
    <row r="75746" spans="29:29" x14ac:dyDescent="0.25">
      <c r="AC75746" s="379"/>
    </row>
    <row r="75747" spans="29:29" x14ac:dyDescent="0.25">
      <c r="AC75747" s="379"/>
    </row>
    <row r="75748" spans="29:29" x14ac:dyDescent="0.25">
      <c r="AC75748" s="379"/>
    </row>
    <row r="75749" spans="29:29" x14ac:dyDescent="0.25">
      <c r="AC75749" s="379"/>
    </row>
    <row r="75750" spans="29:29" x14ac:dyDescent="0.25">
      <c r="AC75750" s="379"/>
    </row>
    <row r="75751" spans="29:29" x14ac:dyDescent="0.25">
      <c r="AC75751" s="379"/>
    </row>
    <row r="75752" spans="29:29" x14ac:dyDescent="0.25">
      <c r="AC75752" s="379"/>
    </row>
    <row r="75753" spans="29:29" x14ac:dyDescent="0.25">
      <c r="AC75753" s="379"/>
    </row>
    <row r="75754" spans="29:29" x14ac:dyDescent="0.25">
      <c r="AC75754" s="379"/>
    </row>
    <row r="75755" spans="29:29" x14ac:dyDescent="0.25">
      <c r="AC75755" s="379"/>
    </row>
    <row r="75756" spans="29:29" x14ac:dyDescent="0.25">
      <c r="AC75756" s="379"/>
    </row>
    <row r="75757" spans="29:29" x14ac:dyDescent="0.25">
      <c r="AC75757" s="379"/>
    </row>
    <row r="75758" spans="29:29" x14ac:dyDescent="0.25">
      <c r="AC75758" s="379"/>
    </row>
    <row r="75759" spans="29:29" x14ac:dyDescent="0.25">
      <c r="AC75759" s="379"/>
    </row>
    <row r="75760" spans="29:29" x14ac:dyDescent="0.25">
      <c r="AC75760" s="379"/>
    </row>
    <row r="75761" spans="29:29" x14ac:dyDescent="0.25">
      <c r="AC75761" s="379"/>
    </row>
    <row r="75762" spans="29:29" x14ac:dyDescent="0.25">
      <c r="AC75762" s="379"/>
    </row>
    <row r="75763" spans="29:29" x14ac:dyDescent="0.25">
      <c r="AC75763" s="379"/>
    </row>
    <row r="75764" spans="29:29" x14ac:dyDescent="0.25">
      <c r="AC75764" s="379"/>
    </row>
    <row r="75765" spans="29:29" x14ac:dyDescent="0.25">
      <c r="AC75765" s="379"/>
    </row>
    <row r="75766" spans="29:29" x14ac:dyDescent="0.25">
      <c r="AC75766" s="379"/>
    </row>
    <row r="75767" spans="29:29" x14ac:dyDescent="0.25">
      <c r="AC75767" s="379"/>
    </row>
    <row r="75768" spans="29:29" x14ac:dyDescent="0.25">
      <c r="AC75768" s="379"/>
    </row>
    <row r="75769" spans="29:29" x14ac:dyDescent="0.25">
      <c r="AC75769" s="379"/>
    </row>
    <row r="75770" spans="29:29" x14ac:dyDescent="0.25">
      <c r="AC75770" s="379"/>
    </row>
    <row r="75771" spans="29:29" x14ac:dyDescent="0.25">
      <c r="AC75771" s="379"/>
    </row>
    <row r="75772" spans="29:29" x14ac:dyDescent="0.25">
      <c r="AC75772" s="379"/>
    </row>
    <row r="75773" spans="29:29" x14ac:dyDescent="0.25">
      <c r="AC75773" s="379"/>
    </row>
    <row r="75774" spans="29:29" x14ac:dyDescent="0.25">
      <c r="AC75774" s="379"/>
    </row>
    <row r="75775" spans="29:29" x14ac:dyDescent="0.25">
      <c r="AC75775" s="379"/>
    </row>
    <row r="75776" spans="29:29" x14ac:dyDescent="0.25">
      <c r="AC75776" s="379"/>
    </row>
    <row r="75777" spans="29:29" x14ac:dyDescent="0.25">
      <c r="AC75777" s="379"/>
    </row>
    <row r="75778" spans="29:29" x14ac:dyDescent="0.25">
      <c r="AC75778" s="379"/>
    </row>
    <row r="75779" spans="29:29" x14ac:dyDescent="0.25">
      <c r="AC75779" s="379"/>
    </row>
    <row r="75780" spans="29:29" x14ac:dyDescent="0.25">
      <c r="AC75780" s="379"/>
    </row>
    <row r="75781" spans="29:29" x14ac:dyDescent="0.25">
      <c r="AC75781" s="379"/>
    </row>
    <row r="75782" spans="29:29" x14ac:dyDescent="0.25">
      <c r="AC75782" s="379"/>
    </row>
    <row r="75783" spans="29:29" x14ac:dyDescent="0.25">
      <c r="AC75783" s="379"/>
    </row>
    <row r="75784" spans="29:29" x14ac:dyDescent="0.25">
      <c r="AC75784" s="379"/>
    </row>
    <row r="75785" spans="29:29" x14ac:dyDescent="0.25">
      <c r="AC75785" s="379"/>
    </row>
    <row r="75786" spans="29:29" x14ac:dyDescent="0.25">
      <c r="AC75786" s="379"/>
    </row>
    <row r="75787" spans="29:29" x14ac:dyDescent="0.25">
      <c r="AC75787" s="379"/>
    </row>
    <row r="75788" spans="29:29" x14ac:dyDescent="0.25">
      <c r="AC75788" s="379"/>
    </row>
    <row r="75789" spans="29:29" x14ac:dyDescent="0.25">
      <c r="AC75789" s="379"/>
    </row>
    <row r="75790" spans="29:29" x14ac:dyDescent="0.25">
      <c r="AC75790" s="379"/>
    </row>
    <row r="75791" spans="29:29" x14ac:dyDescent="0.25">
      <c r="AC75791" s="379"/>
    </row>
    <row r="75792" spans="29:29" x14ac:dyDescent="0.25">
      <c r="AC75792" s="379"/>
    </row>
    <row r="75793" spans="29:29" x14ac:dyDescent="0.25">
      <c r="AC75793" s="379"/>
    </row>
    <row r="75794" spans="29:29" x14ac:dyDescent="0.25">
      <c r="AC75794" s="379"/>
    </row>
    <row r="75795" spans="29:29" x14ac:dyDescent="0.25">
      <c r="AC75795" s="379"/>
    </row>
    <row r="75796" spans="29:29" x14ac:dyDescent="0.25">
      <c r="AC75796" s="379"/>
    </row>
    <row r="75797" spans="29:29" x14ac:dyDescent="0.25">
      <c r="AC75797" s="379"/>
    </row>
    <row r="75798" spans="29:29" x14ac:dyDescent="0.25">
      <c r="AC75798" s="379"/>
    </row>
    <row r="75799" spans="29:29" x14ac:dyDescent="0.25">
      <c r="AC75799" s="379"/>
    </row>
    <row r="75800" spans="29:29" x14ac:dyDescent="0.25">
      <c r="AC75800" s="379"/>
    </row>
    <row r="75801" spans="29:29" x14ac:dyDescent="0.25">
      <c r="AC75801" s="379"/>
    </row>
    <row r="75802" spans="29:29" x14ac:dyDescent="0.25">
      <c r="AC75802" s="379"/>
    </row>
    <row r="75803" spans="29:29" x14ac:dyDescent="0.25">
      <c r="AC75803" s="379"/>
    </row>
    <row r="75804" spans="29:29" x14ac:dyDescent="0.25">
      <c r="AC75804" s="379"/>
    </row>
    <row r="75805" spans="29:29" x14ac:dyDescent="0.25">
      <c r="AC75805" s="379"/>
    </row>
    <row r="75806" spans="29:29" x14ac:dyDescent="0.25">
      <c r="AC75806" s="379"/>
    </row>
    <row r="75807" spans="29:29" x14ac:dyDescent="0.25">
      <c r="AC75807" s="379"/>
    </row>
    <row r="75808" spans="29:29" x14ac:dyDescent="0.25">
      <c r="AC75808" s="379"/>
    </row>
    <row r="75809" spans="29:29" x14ac:dyDescent="0.25">
      <c r="AC75809" s="379"/>
    </row>
    <row r="75810" spans="29:29" x14ac:dyDescent="0.25">
      <c r="AC75810" s="379"/>
    </row>
    <row r="75811" spans="29:29" x14ac:dyDescent="0.25">
      <c r="AC75811" s="379"/>
    </row>
    <row r="75812" spans="29:29" x14ac:dyDescent="0.25">
      <c r="AC75812" s="379"/>
    </row>
    <row r="75813" spans="29:29" x14ac:dyDescent="0.25">
      <c r="AC75813" s="379"/>
    </row>
    <row r="75814" spans="29:29" x14ac:dyDescent="0.25">
      <c r="AC75814" s="379"/>
    </row>
    <row r="75815" spans="29:29" x14ac:dyDescent="0.25">
      <c r="AC75815" s="379"/>
    </row>
    <row r="75816" spans="29:29" x14ac:dyDescent="0.25">
      <c r="AC75816" s="379"/>
    </row>
    <row r="75817" spans="29:29" x14ac:dyDescent="0.25">
      <c r="AC75817" s="379"/>
    </row>
    <row r="75818" spans="29:29" x14ac:dyDescent="0.25">
      <c r="AC75818" s="379"/>
    </row>
    <row r="75819" spans="29:29" x14ac:dyDescent="0.25">
      <c r="AC75819" s="379"/>
    </row>
    <row r="75820" spans="29:29" x14ac:dyDescent="0.25">
      <c r="AC75820" s="379"/>
    </row>
    <row r="75821" spans="29:29" x14ac:dyDescent="0.25">
      <c r="AC75821" s="379"/>
    </row>
    <row r="75822" spans="29:29" x14ac:dyDescent="0.25">
      <c r="AC75822" s="379"/>
    </row>
    <row r="75823" spans="29:29" x14ac:dyDescent="0.25">
      <c r="AC75823" s="379"/>
    </row>
    <row r="75824" spans="29:29" x14ac:dyDescent="0.25">
      <c r="AC75824" s="379"/>
    </row>
    <row r="75825" spans="29:29" x14ac:dyDescent="0.25">
      <c r="AC75825" s="379"/>
    </row>
    <row r="75826" spans="29:29" x14ac:dyDescent="0.25">
      <c r="AC75826" s="379"/>
    </row>
    <row r="75827" spans="29:29" x14ac:dyDescent="0.25">
      <c r="AC75827" s="379"/>
    </row>
    <row r="75828" spans="29:29" x14ac:dyDescent="0.25">
      <c r="AC75828" s="379"/>
    </row>
    <row r="75829" spans="29:29" x14ac:dyDescent="0.25">
      <c r="AC75829" s="379"/>
    </row>
    <row r="75830" spans="29:29" x14ac:dyDescent="0.25">
      <c r="AC75830" s="379"/>
    </row>
    <row r="75831" spans="29:29" x14ac:dyDescent="0.25">
      <c r="AC75831" s="379"/>
    </row>
    <row r="75832" spans="29:29" x14ac:dyDescent="0.25">
      <c r="AC75832" s="379"/>
    </row>
    <row r="75833" spans="29:29" x14ac:dyDescent="0.25">
      <c r="AC75833" s="379"/>
    </row>
    <row r="75834" spans="29:29" x14ac:dyDescent="0.25">
      <c r="AC75834" s="379"/>
    </row>
    <row r="75835" spans="29:29" x14ac:dyDescent="0.25">
      <c r="AC75835" s="379"/>
    </row>
    <row r="75836" spans="29:29" x14ac:dyDescent="0.25">
      <c r="AC75836" s="379"/>
    </row>
    <row r="75837" spans="29:29" x14ac:dyDescent="0.25">
      <c r="AC75837" s="379"/>
    </row>
    <row r="75838" spans="29:29" x14ac:dyDescent="0.25">
      <c r="AC75838" s="379"/>
    </row>
    <row r="75839" spans="29:29" x14ac:dyDescent="0.25">
      <c r="AC75839" s="379"/>
    </row>
    <row r="75840" spans="29:29" x14ac:dyDescent="0.25">
      <c r="AC75840" s="379"/>
    </row>
    <row r="75841" spans="29:29" x14ac:dyDescent="0.25">
      <c r="AC75841" s="379"/>
    </row>
    <row r="75842" spans="29:29" x14ac:dyDescent="0.25">
      <c r="AC75842" s="379"/>
    </row>
    <row r="75843" spans="29:29" x14ac:dyDescent="0.25">
      <c r="AC75843" s="379"/>
    </row>
    <row r="75844" spans="29:29" x14ac:dyDescent="0.25">
      <c r="AC75844" s="379"/>
    </row>
    <row r="75845" spans="29:29" x14ac:dyDescent="0.25">
      <c r="AC75845" s="379"/>
    </row>
    <row r="75846" spans="29:29" x14ac:dyDescent="0.25">
      <c r="AC75846" s="379"/>
    </row>
    <row r="75847" spans="29:29" x14ac:dyDescent="0.25">
      <c r="AC75847" s="379"/>
    </row>
    <row r="75848" spans="29:29" x14ac:dyDescent="0.25">
      <c r="AC75848" s="379"/>
    </row>
    <row r="75849" spans="29:29" x14ac:dyDescent="0.25">
      <c r="AC75849" s="379"/>
    </row>
    <row r="75850" spans="29:29" x14ac:dyDescent="0.25">
      <c r="AC75850" s="379"/>
    </row>
    <row r="75851" spans="29:29" x14ac:dyDescent="0.25">
      <c r="AC75851" s="379"/>
    </row>
    <row r="75852" spans="29:29" x14ac:dyDescent="0.25">
      <c r="AC75852" s="379"/>
    </row>
    <row r="75853" spans="29:29" x14ac:dyDescent="0.25">
      <c r="AC75853" s="379"/>
    </row>
    <row r="75854" spans="29:29" x14ac:dyDescent="0.25">
      <c r="AC75854" s="379"/>
    </row>
    <row r="75855" spans="29:29" x14ac:dyDescent="0.25">
      <c r="AC75855" s="379"/>
    </row>
    <row r="75856" spans="29:29" x14ac:dyDescent="0.25">
      <c r="AC75856" s="379"/>
    </row>
    <row r="75857" spans="29:29" x14ac:dyDescent="0.25">
      <c r="AC75857" s="379"/>
    </row>
    <row r="75858" spans="29:29" x14ac:dyDescent="0.25">
      <c r="AC75858" s="379"/>
    </row>
    <row r="75859" spans="29:29" x14ac:dyDescent="0.25">
      <c r="AC75859" s="379"/>
    </row>
    <row r="75860" spans="29:29" x14ac:dyDescent="0.25">
      <c r="AC75860" s="379"/>
    </row>
    <row r="75861" spans="29:29" x14ac:dyDescent="0.25">
      <c r="AC75861" s="379"/>
    </row>
    <row r="75862" spans="29:29" x14ac:dyDescent="0.25">
      <c r="AC75862" s="379"/>
    </row>
    <row r="75863" spans="29:29" x14ac:dyDescent="0.25">
      <c r="AC75863" s="379"/>
    </row>
    <row r="75864" spans="29:29" x14ac:dyDescent="0.25">
      <c r="AC75864" s="379"/>
    </row>
    <row r="75865" spans="29:29" x14ac:dyDescent="0.25">
      <c r="AC75865" s="379"/>
    </row>
    <row r="75866" spans="29:29" x14ac:dyDescent="0.25">
      <c r="AC75866" s="379"/>
    </row>
    <row r="75867" spans="29:29" x14ac:dyDescent="0.25">
      <c r="AC75867" s="379"/>
    </row>
    <row r="75868" spans="29:29" x14ac:dyDescent="0.25">
      <c r="AC75868" s="379"/>
    </row>
    <row r="75869" spans="29:29" x14ac:dyDescent="0.25">
      <c r="AC75869" s="379"/>
    </row>
    <row r="75870" spans="29:29" x14ac:dyDescent="0.25">
      <c r="AC75870" s="379"/>
    </row>
    <row r="75871" spans="29:29" x14ac:dyDescent="0.25">
      <c r="AC75871" s="379"/>
    </row>
    <row r="75872" spans="29:29" x14ac:dyDescent="0.25">
      <c r="AC75872" s="379"/>
    </row>
    <row r="75873" spans="29:29" x14ac:dyDescent="0.25">
      <c r="AC75873" s="379"/>
    </row>
    <row r="75874" spans="29:29" x14ac:dyDescent="0.25">
      <c r="AC75874" s="379"/>
    </row>
    <row r="75875" spans="29:29" x14ac:dyDescent="0.25">
      <c r="AC75875" s="379"/>
    </row>
    <row r="75876" spans="29:29" x14ac:dyDescent="0.25">
      <c r="AC75876" s="379"/>
    </row>
    <row r="75877" spans="29:29" x14ac:dyDescent="0.25">
      <c r="AC75877" s="379"/>
    </row>
    <row r="75878" spans="29:29" x14ac:dyDescent="0.25">
      <c r="AC75878" s="379"/>
    </row>
    <row r="75879" spans="29:29" x14ac:dyDescent="0.25">
      <c r="AC75879" s="379"/>
    </row>
    <row r="75880" spans="29:29" x14ac:dyDescent="0.25">
      <c r="AC75880" s="379"/>
    </row>
    <row r="75881" spans="29:29" x14ac:dyDescent="0.25">
      <c r="AC75881" s="379"/>
    </row>
    <row r="75882" spans="29:29" x14ac:dyDescent="0.25">
      <c r="AC75882" s="379"/>
    </row>
    <row r="75883" spans="29:29" x14ac:dyDescent="0.25">
      <c r="AC75883" s="379"/>
    </row>
    <row r="75884" spans="29:29" x14ac:dyDescent="0.25">
      <c r="AC75884" s="379"/>
    </row>
    <row r="75885" spans="29:29" x14ac:dyDescent="0.25">
      <c r="AC75885" s="379"/>
    </row>
    <row r="75886" spans="29:29" x14ac:dyDescent="0.25">
      <c r="AC75886" s="379"/>
    </row>
    <row r="75887" spans="29:29" x14ac:dyDescent="0.25">
      <c r="AC75887" s="379"/>
    </row>
    <row r="75888" spans="29:29" x14ac:dyDescent="0.25">
      <c r="AC75888" s="379"/>
    </row>
    <row r="75889" spans="29:29" x14ac:dyDescent="0.25">
      <c r="AC75889" s="379"/>
    </row>
    <row r="75890" spans="29:29" x14ac:dyDescent="0.25">
      <c r="AC75890" s="379"/>
    </row>
    <row r="75891" spans="29:29" x14ac:dyDescent="0.25">
      <c r="AC75891" s="379"/>
    </row>
    <row r="75892" spans="29:29" x14ac:dyDescent="0.25">
      <c r="AC75892" s="379"/>
    </row>
    <row r="75893" spans="29:29" x14ac:dyDescent="0.25">
      <c r="AC75893" s="379"/>
    </row>
    <row r="75894" spans="29:29" x14ac:dyDescent="0.25">
      <c r="AC75894" s="379"/>
    </row>
    <row r="75895" spans="29:29" x14ac:dyDescent="0.25">
      <c r="AC75895" s="379"/>
    </row>
    <row r="75896" spans="29:29" x14ac:dyDescent="0.25">
      <c r="AC75896" s="379"/>
    </row>
    <row r="75897" spans="29:29" x14ac:dyDescent="0.25">
      <c r="AC75897" s="379"/>
    </row>
    <row r="75898" spans="29:29" x14ac:dyDescent="0.25">
      <c r="AC75898" s="379"/>
    </row>
    <row r="75899" spans="29:29" x14ac:dyDescent="0.25">
      <c r="AC75899" s="379"/>
    </row>
    <row r="75900" spans="29:29" x14ac:dyDescent="0.25">
      <c r="AC75900" s="379"/>
    </row>
    <row r="75901" spans="29:29" x14ac:dyDescent="0.25">
      <c r="AC75901" s="379"/>
    </row>
    <row r="75902" spans="29:29" x14ac:dyDescent="0.25">
      <c r="AC75902" s="379"/>
    </row>
    <row r="75903" spans="29:29" x14ac:dyDescent="0.25">
      <c r="AC75903" s="379"/>
    </row>
    <row r="75904" spans="29:29" x14ac:dyDescent="0.25">
      <c r="AC75904" s="379"/>
    </row>
    <row r="75905" spans="29:29" x14ac:dyDescent="0.25">
      <c r="AC75905" s="379"/>
    </row>
    <row r="75906" spans="29:29" x14ac:dyDescent="0.25">
      <c r="AC75906" s="379"/>
    </row>
    <row r="75907" spans="29:29" x14ac:dyDescent="0.25">
      <c r="AC75907" s="379"/>
    </row>
    <row r="75908" spans="29:29" x14ac:dyDescent="0.25">
      <c r="AC75908" s="379"/>
    </row>
    <row r="75909" spans="29:29" x14ac:dyDescent="0.25">
      <c r="AC75909" s="379"/>
    </row>
    <row r="75910" spans="29:29" x14ac:dyDescent="0.25">
      <c r="AC75910" s="379"/>
    </row>
    <row r="75911" spans="29:29" x14ac:dyDescent="0.25">
      <c r="AC75911" s="379"/>
    </row>
    <row r="75912" spans="29:29" x14ac:dyDescent="0.25">
      <c r="AC75912" s="379"/>
    </row>
    <row r="75913" spans="29:29" x14ac:dyDescent="0.25">
      <c r="AC75913" s="379"/>
    </row>
    <row r="75914" spans="29:29" x14ac:dyDescent="0.25">
      <c r="AC75914" s="379"/>
    </row>
    <row r="75915" spans="29:29" x14ac:dyDescent="0.25">
      <c r="AC75915" s="379"/>
    </row>
    <row r="75916" spans="29:29" x14ac:dyDescent="0.25">
      <c r="AC75916" s="379"/>
    </row>
    <row r="75917" spans="29:29" x14ac:dyDescent="0.25">
      <c r="AC75917" s="379"/>
    </row>
    <row r="75918" spans="29:29" x14ac:dyDescent="0.25">
      <c r="AC75918" s="379"/>
    </row>
    <row r="75919" spans="29:29" x14ac:dyDescent="0.25">
      <c r="AC75919" s="379"/>
    </row>
    <row r="75920" spans="29:29" x14ac:dyDescent="0.25">
      <c r="AC75920" s="379"/>
    </row>
    <row r="75921" spans="29:29" x14ac:dyDescent="0.25">
      <c r="AC75921" s="379"/>
    </row>
    <row r="75922" spans="29:29" x14ac:dyDescent="0.25">
      <c r="AC75922" s="379"/>
    </row>
    <row r="75923" spans="29:29" x14ac:dyDescent="0.25">
      <c r="AC75923" s="379"/>
    </row>
    <row r="75924" spans="29:29" x14ac:dyDescent="0.25">
      <c r="AC75924" s="379"/>
    </row>
    <row r="75925" spans="29:29" x14ac:dyDescent="0.25">
      <c r="AC75925" s="379"/>
    </row>
    <row r="75926" spans="29:29" x14ac:dyDescent="0.25">
      <c r="AC75926" s="379"/>
    </row>
    <row r="75927" spans="29:29" x14ac:dyDescent="0.25">
      <c r="AC75927" s="379"/>
    </row>
    <row r="75928" spans="29:29" x14ac:dyDescent="0.25">
      <c r="AC75928" s="379"/>
    </row>
    <row r="75929" spans="29:29" x14ac:dyDescent="0.25">
      <c r="AC75929" s="379"/>
    </row>
    <row r="75930" spans="29:29" x14ac:dyDescent="0.25">
      <c r="AC75930" s="379"/>
    </row>
    <row r="75931" spans="29:29" x14ac:dyDescent="0.25">
      <c r="AC75931" s="379"/>
    </row>
    <row r="75932" spans="29:29" x14ac:dyDescent="0.25">
      <c r="AC75932" s="379"/>
    </row>
    <row r="75933" spans="29:29" x14ac:dyDescent="0.25">
      <c r="AC75933" s="379"/>
    </row>
    <row r="75934" spans="29:29" x14ac:dyDescent="0.25">
      <c r="AC75934" s="379"/>
    </row>
    <row r="75935" spans="29:29" x14ac:dyDescent="0.25">
      <c r="AC75935" s="379"/>
    </row>
    <row r="75936" spans="29:29" x14ac:dyDescent="0.25">
      <c r="AC75936" s="379"/>
    </row>
    <row r="75937" spans="29:29" x14ac:dyDescent="0.25">
      <c r="AC75937" s="379"/>
    </row>
    <row r="75938" spans="29:29" x14ac:dyDescent="0.25">
      <c r="AC75938" s="379"/>
    </row>
    <row r="75939" spans="29:29" x14ac:dyDescent="0.25">
      <c r="AC75939" s="379"/>
    </row>
    <row r="75940" spans="29:29" x14ac:dyDescent="0.25">
      <c r="AC75940" s="379"/>
    </row>
    <row r="75941" spans="29:29" x14ac:dyDescent="0.25">
      <c r="AC75941" s="379"/>
    </row>
    <row r="75942" spans="29:29" x14ac:dyDescent="0.25">
      <c r="AC75942" s="379"/>
    </row>
    <row r="75943" spans="29:29" x14ac:dyDescent="0.25">
      <c r="AC75943" s="379"/>
    </row>
    <row r="75944" spans="29:29" x14ac:dyDescent="0.25">
      <c r="AC75944" s="379"/>
    </row>
    <row r="75945" spans="29:29" x14ac:dyDescent="0.25">
      <c r="AC75945" s="379"/>
    </row>
    <row r="75946" spans="29:29" x14ac:dyDescent="0.25">
      <c r="AC75946" s="379"/>
    </row>
    <row r="75947" spans="29:29" x14ac:dyDescent="0.25">
      <c r="AC75947" s="379"/>
    </row>
    <row r="75948" spans="29:29" x14ac:dyDescent="0.25">
      <c r="AC75948" s="379"/>
    </row>
    <row r="75949" spans="29:29" x14ac:dyDescent="0.25">
      <c r="AC75949" s="379"/>
    </row>
    <row r="75950" spans="29:29" x14ac:dyDescent="0.25">
      <c r="AC75950" s="379"/>
    </row>
    <row r="75951" spans="29:29" x14ac:dyDescent="0.25">
      <c r="AC75951" s="379"/>
    </row>
    <row r="75952" spans="29:29" x14ac:dyDescent="0.25">
      <c r="AC75952" s="379"/>
    </row>
    <row r="75953" spans="29:29" x14ac:dyDescent="0.25">
      <c r="AC75953" s="379"/>
    </row>
    <row r="75954" spans="29:29" x14ac:dyDescent="0.25">
      <c r="AC75954" s="379"/>
    </row>
    <row r="75955" spans="29:29" x14ac:dyDescent="0.25">
      <c r="AC75955" s="379"/>
    </row>
    <row r="75956" spans="29:29" x14ac:dyDescent="0.25">
      <c r="AC75956" s="379"/>
    </row>
    <row r="75957" spans="29:29" x14ac:dyDescent="0.25">
      <c r="AC75957" s="379"/>
    </row>
    <row r="75958" spans="29:29" x14ac:dyDescent="0.25">
      <c r="AC75958" s="379"/>
    </row>
    <row r="75959" spans="29:29" x14ac:dyDescent="0.25">
      <c r="AC75959" s="379"/>
    </row>
    <row r="75960" spans="29:29" x14ac:dyDescent="0.25">
      <c r="AC75960" s="379"/>
    </row>
    <row r="75961" spans="29:29" x14ac:dyDescent="0.25">
      <c r="AC75961" s="379"/>
    </row>
    <row r="75962" spans="29:29" x14ac:dyDescent="0.25">
      <c r="AC75962" s="379"/>
    </row>
    <row r="75963" spans="29:29" x14ac:dyDescent="0.25">
      <c r="AC75963" s="379"/>
    </row>
    <row r="75964" spans="29:29" x14ac:dyDescent="0.25">
      <c r="AC75964" s="379"/>
    </row>
    <row r="75965" spans="29:29" x14ac:dyDescent="0.25">
      <c r="AC75965" s="379"/>
    </row>
    <row r="75966" spans="29:29" x14ac:dyDescent="0.25">
      <c r="AC75966" s="379"/>
    </row>
    <row r="75967" spans="29:29" x14ac:dyDescent="0.25">
      <c r="AC75967" s="379"/>
    </row>
    <row r="75968" spans="29:29" x14ac:dyDescent="0.25">
      <c r="AC75968" s="379"/>
    </row>
    <row r="75969" spans="29:29" x14ac:dyDescent="0.25">
      <c r="AC75969" s="379"/>
    </row>
    <row r="75970" spans="29:29" x14ac:dyDescent="0.25">
      <c r="AC75970" s="379"/>
    </row>
    <row r="75971" spans="29:29" x14ac:dyDescent="0.25">
      <c r="AC75971" s="379"/>
    </row>
    <row r="75972" spans="29:29" x14ac:dyDescent="0.25">
      <c r="AC75972" s="379"/>
    </row>
    <row r="75973" spans="29:29" x14ac:dyDescent="0.25">
      <c r="AC75973" s="379"/>
    </row>
    <row r="75974" spans="29:29" x14ac:dyDescent="0.25">
      <c r="AC75974" s="379"/>
    </row>
    <row r="75975" spans="29:29" x14ac:dyDescent="0.25">
      <c r="AC75975" s="379"/>
    </row>
    <row r="75976" spans="29:29" x14ac:dyDescent="0.25">
      <c r="AC75976" s="379"/>
    </row>
    <row r="75977" spans="29:29" x14ac:dyDescent="0.25">
      <c r="AC75977" s="379"/>
    </row>
    <row r="75978" spans="29:29" x14ac:dyDescent="0.25">
      <c r="AC75978" s="379"/>
    </row>
    <row r="75979" spans="29:29" x14ac:dyDescent="0.25">
      <c r="AC75979" s="379"/>
    </row>
    <row r="75980" spans="29:29" x14ac:dyDescent="0.25">
      <c r="AC75980" s="379"/>
    </row>
    <row r="75981" spans="29:29" x14ac:dyDescent="0.25">
      <c r="AC75981" s="379"/>
    </row>
    <row r="75982" spans="29:29" x14ac:dyDescent="0.25">
      <c r="AC75982" s="379"/>
    </row>
    <row r="75983" spans="29:29" x14ac:dyDescent="0.25">
      <c r="AC75983" s="379"/>
    </row>
    <row r="75984" spans="29:29" x14ac:dyDescent="0.25">
      <c r="AC75984" s="379"/>
    </row>
    <row r="75985" spans="29:29" x14ac:dyDescent="0.25">
      <c r="AC75985" s="379"/>
    </row>
    <row r="75986" spans="29:29" x14ac:dyDescent="0.25">
      <c r="AC75986" s="379"/>
    </row>
    <row r="75987" spans="29:29" x14ac:dyDescent="0.25">
      <c r="AC75987" s="379"/>
    </row>
    <row r="75988" spans="29:29" x14ac:dyDescent="0.25">
      <c r="AC75988" s="379"/>
    </row>
    <row r="75989" spans="29:29" x14ac:dyDescent="0.25">
      <c r="AC75989" s="379"/>
    </row>
    <row r="75990" spans="29:29" x14ac:dyDescent="0.25">
      <c r="AC75990" s="379"/>
    </row>
    <row r="75991" spans="29:29" x14ac:dyDescent="0.25">
      <c r="AC75991" s="379"/>
    </row>
    <row r="75992" spans="29:29" x14ac:dyDescent="0.25">
      <c r="AC75992" s="379"/>
    </row>
    <row r="75993" spans="29:29" x14ac:dyDescent="0.25">
      <c r="AC75993" s="379"/>
    </row>
    <row r="75994" spans="29:29" x14ac:dyDescent="0.25">
      <c r="AC75994" s="379"/>
    </row>
    <row r="75995" spans="29:29" x14ac:dyDescent="0.25">
      <c r="AC75995" s="379"/>
    </row>
    <row r="75996" spans="29:29" x14ac:dyDescent="0.25">
      <c r="AC75996" s="379"/>
    </row>
    <row r="75997" spans="29:29" x14ac:dyDescent="0.25">
      <c r="AC75997" s="379"/>
    </row>
    <row r="75998" spans="29:29" x14ac:dyDescent="0.25">
      <c r="AC75998" s="379"/>
    </row>
    <row r="75999" spans="29:29" x14ac:dyDescent="0.25">
      <c r="AC75999" s="379"/>
    </row>
    <row r="76000" spans="29:29" x14ac:dyDescent="0.25">
      <c r="AC76000" s="379"/>
    </row>
    <row r="76001" spans="29:29" x14ac:dyDescent="0.25">
      <c r="AC76001" s="379"/>
    </row>
    <row r="76002" spans="29:29" x14ac:dyDescent="0.25">
      <c r="AC76002" s="379"/>
    </row>
    <row r="76003" spans="29:29" x14ac:dyDescent="0.25">
      <c r="AC76003" s="379"/>
    </row>
    <row r="76004" spans="29:29" x14ac:dyDescent="0.25">
      <c r="AC76004" s="379"/>
    </row>
    <row r="76005" spans="29:29" x14ac:dyDescent="0.25">
      <c r="AC76005" s="379"/>
    </row>
    <row r="76006" spans="29:29" x14ac:dyDescent="0.25">
      <c r="AC76006" s="379"/>
    </row>
    <row r="76007" spans="29:29" x14ac:dyDescent="0.25">
      <c r="AC76007" s="379"/>
    </row>
    <row r="76008" spans="29:29" x14ac:dyDescent="0.25">
      <c r="AC76008" s="379"/>
    </row>
    <row r="76009" spans="29:29" x14ac:dyDescent="0.25">
      <c r="AC76009" s="379"/>
    </row>
    <row r="76010" spans="29:29" x14ac:dyDescent="0.25">
      <c r="AC76010" s="379"/>
    </row>
    <row r="76011" spans="29:29" x14ac:dyDescent="0.25">
      <c r="AC76011" s="379"/>
    </row>
    <row r="76012" spans="29:29" x14ac:dyDescent="0.25">
      <c r="AC76012" s="379"/>
    </row>
    <row r="76013" spans="29:29" x14ac:dyDescent="0.25">
      <c r="AC76013" s="379"/>
    </row>
    <row r="76014" spans="29:29" x14ac:dyDescent="0.25">
      <c r="AC76014" s="379"/>
    </row>
    <row r="76015" spans="29:29" x14ac:dyDescent="0.25">
      <c r="AC76015" s="379"/>
    </row>
    <row r="76016" spans="29:29" x14ac:dyDescent="0.25">
      <c r="AC76016" s="379"/>
    </row>
    <row r="76017" spans="29:29" x14ac:dyDescent="0.25">
      <c r="AC76017" s="379"/>
    </row>
    <row r="76018" spans="29:29" x14ac:dyDescent="0.25">
      <c r="AC76018" s="379"/>
    </row>
    <row r="76019" spans="29:29" x14ac:dyDescent="0.25">
      <c r="AC76019" s="379"/>
    </row>
    <row r="76020" spans="29:29" x14ac:dyDescent="0.25">
      <c r="AC76020" s="379"/>
    </row>
    <row r="76021" spans="29:29" x14ac:dyDescent="0.25">
      <c r="AC76021" s="379"/>
    </row>
    <row r="76022" spans="29:29" x14ac:dyDescent="0.25">
      <c r="AC76022" s="379"/>
    </row>
    <row r="76023" spans="29:29" x14ac:dyDescent="0.25">
      <c r="AC76023" s="379"/>
    </row>
    <row r="76024" spans="29:29" x14ac:dyDescent="0.25">
      <c r="AC76024" s="379"/>
    </row>
    <row r="76025" spans="29:29" x14ac:dyDescent="0.25">
      <c r="AC76025" s="379"/>
    </row>
    <row r="76026" spans="29:29" x14ac:dyDescent="0.25">
      <c r="AC76026" s="379"/>
    </row>
    <row r="76027" spans="29:29" x14ac:dyDescent="0.25">
      <c r="AC76027" s="379"/>
    </row>
    <row r="76028" spans="29:29" x14ac:dyDescent="0.25">
      <c r="AC76028" s="379"/>
    </row>
    <row r="76029" spans="29:29" x14ac:dyDescent="0.25">
      <c r="AC76029" s="379"/>
    </row>
    <row r="76030" spans="29:29" x14ac:dyDescent="0.25">
      <c r="AC76030" s="379"/>
    </row>
    <row r="76031" spans="29:29" x14ac:dyDescent="0.25">
      <c r="AC76031" s="379"/>
    </row>
    <row r="76032" spans="29:29" x14ac:dyDescent="0.25">
      <c r="AC76032" s="379"/>
    </row>
    <row r="76033" spans="29:29" x14ac:dyDescent="0.25">
      <c r="AC76033" s="379"/>
    </row>
    <row r="76034" spans="29:29" x14ac:dyDescent="0.25">
      <c r="AC76034" s="379"/>
    </row>
    <row r="76035" spans="29:29" x14ac:dyDescent="0.25">
      <c r="AC76035" s="379"/>
    </row>
    <row r="76036" spans="29:29" x14ac:dyDescent="0.25">
      <c r="AC76036" s="379"/>
    </row>
    <row r="76037" spans="29:29" x14ac:dyDescent="0.25">
      <c r="AC76037" s="379"/>
    </row>
    <row r="76038" spans="29:29" x14ac:dyDescent="0.25">
      <c r="AC76038" s="379"/>
    </row>
    <row r="76039" spans="29:29" x14ac:dyDescent="0.25">
      <c r="AC76039" s="379"/>
    </row>
    <row r="76040" spans="29:29" x14ac:dyDescent="0.25">
      <c r="AC76040" s="379"/>
    </row>
    <row r="76041" spans="29:29" x14ac:dyDescent="0.25">
      <c r="AC76041" s="379"/>
    </row>
    <row r="76042" spans="29:29" x14ac:dyDescent="0.25">
      <c r="AC76042" s="379"/>
    </row>
    <row r="76043" spans="29:29" x14ac:dyDescent="0.25">
      <c r="AC76043" s="379"/>
    </row>
    <row r="76044" spans="29:29" x14ac:dyDescent="0.25">
      <c r="AC76044" s="379"/>
    </row>
    <row r="76045" spans="29:29" x14ac:dyDescent="0.25">
      <c r="AC76045" s="379"/>
    </row>
    <row r="76046" spans="29:29" x14ac:dyDescent="0.25">
      <c r="AC76046" s="379"/>
    </row>
    <row r="76047" spans="29:29" x14ac:dyDescent="0.25">
      <c r="AC76047" s="379"/>
    </row>
    <row r="76048" spans="29:29" x14ac:dyDescent="0.25">
      <c r="AC76048" s="379"/>
    </row>
    <row r="76049" spans="29:29" x14ac:dyDescent="0.25">
      <c r="AC76049" s="379"/>
    </row>
    <row r="76050" spans="29:29" x14ac:dyDescent="0.25">
      <c r="AC76050" s="379"/>
    </row>
    <row r="76051" spans="29:29" x14ac:dyDescent="0.25">
      <c r="AC76051" s="379"/>
    </row>
    <row r="76052" spans="29:29" x14ac:dyDescent="0.25">
      <c r="AC76052" s="379"/>
    </row>
    <row r="76053" spans="29:29" x14ac:dyDescent="0.25">
      <c r="AC76053" s="379"/>
    </row>
    <row r="76054" spans="29:29" x14ac:dyDescent="0.25">
      <c r="AC76054" s="379"/>
    </row>
    <row r="76055" spans="29:29" x14ac:dyDescent="0.25">
      <c r="AC76055" s="379"/>
    </row>
    <row r="76056" spans="29:29" x14ac:dyDescent="0.25">
      <c r="AC76056" s="379"/>
    </row>
    <row r="76057" spans="29:29" x14ac:dyDescent="0.25">
      <c r="AC76057" s="379"/>
    </row>
    <row r="76058" spans="29:29" x14ac:dyDescent="0.25">
      <c r="AC76058" s="379"/>
    </row>
    <row r="76059" spans="29:29" x14ac:dyDescent="0.25">
      <c r="AC76059" s="379"/>
    </row>
    <row r="76060" spans="29:29" x14ac:dyDescent="0.25">
      <c r="AC76060" s="379"/>
    </row>
    <row r="76061" spans="29:29" x14ac:dyDescent="0.25">
      <c r="AC76061" s="379"/>
    </row>
    <row r="76062" spans="29:29" x14ac:dyDescent="0.25">
      <c r="AC76062" s="379"/>
    </row>
    <row r="76063" spans="29:29" x14ac:dyDescent="0.25">
      <c r="AC76063" s="379"/>
    </row>
    <row r="76064" spans="29:29" x14ac:dyDescent="0.25">
      <c r="AC76064" s="379"/>
    </row>
    <row r="76065" spans="29:29" x14ac:dyDescent="0.25">
      <c r="AC76065" s="379"/>
    </row>
    <row r="76066" spans="29:29" x14ac:dyDescent="0.25">
      <c r="AC76066" s="379"/>
    </row>
    <row r="76067" spans="29:29" x14ac:dyDescent="0.25">
      <c r="AC76067" s="379"/>
    </row>
    <row r="76068" spans="29:29" x14ac:dyDescent="0.25">
      <c r="AC76068" s="379"/>
    </row>
    <row r="76069" spans="29:29" x14ac:dyDescent="0.25">
      <c r="AC76069" s="379"/>
    </row>
    <row r="76070" spans="29:29" x14ac:dyDescent="0.25">
      <c r="AC76070" s="379"/>
    </row>
    <row r="76071" spans="29:29" x14ac:dyDescent="0.25">
      <c r="AC76071" s="379"/>
    </row>
    <row r="76072" spans="29:29" x14ac:dyDescent="0.25">
      <c r="AC76072" s="379"/>
    </row>
    <row r="76073" spans="29:29" x14ac:dyDescent="0.25">
      <c r="AC76073" s="379"/>
    </row>
    <row r="76074" spans="29:29" x14ac:dyDescent="0.25">
      <c r="AC76074" s="379"/>
    </row>
    <row r="76075" spans="29:29" x14ac:dyDescent="0.25">
      <c r="AC76075" s="379"/>
    </row>
    <row r="76076" spans="29:29" x14ac:dyDescent="0.25">
      <c r="AC76076" s="379"/>
    </row>
    <row r="76077" spans="29:29" x14ac:dyDescent="0.25">
      <c r="AC76077" s="379"/>
    </row>
    <row r="76078" spans="29:29" x14ac:dyDescent="0.25">
      <c r="AC76078" s="379"/>
    </row>
    <row r="76079" spans="29:29" x14ac:dyDescent="0.25">
      <c r="AC76079" s="379"/>
    </row>
    <row r="76080" spans="29:29" x14ac:dyDescent="0.25">
      <c r="AC76080" s="379"/>
    </row>
    <row r="76081" spans="29:29" x14ac:dyDescent="0.25">
      <c r="AC76081" s="379"/>
    </row>
    <row r="76082" spans="29:29" x14ac:dyDescent="0.25">
      <c r="AC76082" s="379"/>
    </row>
    <row r="76083" spans="29:29" x14ac:dyDescent="0.25">
      <c r="AC76083" s="379"/>
    </row>
    <row r="76084" spans="29:29" x14ac:dyDescent="0.25">
      <c r="AC76084" s="379"/>
    </row>
    <row r="76085" spans="29:29" x14ac:dyDescent="0.25">
      <c r="AC76085" s="379"/>
    </row>
    <row r="76086" spans="29:29" x14ac:dyDescent="0.25">
      <c r="AC76086" s="379"/>
    </row>
    <row r="76087" spans="29:29" x14ac:dyDescent="0.25">
      <c r="AC76087" s="379"/>
    </row>
    <row r="76088" spans="29:29" x14ac:dyDescent="0.25">
      <c r="AC76088" s="379"/>
    </row>
    <row r="76089" spans="29:29" x14ac:dyDescent="0.25">
      <c r="AC76089" s="379"/>
    </row>
    <row r="76090" spans="29:29" x14ac:dyDescent="0.25">
      <c r="AC76090" s="379"/>
    </row>
    <row r="76091" spans="29:29" x14ac:dyDescent="0.25">
      <c r="AC76091" s="379"/>
    </row>
    <row r="76092" spans="29:29" x14ac:dyDescent="0.25">
      <c r="AC76092" s="379"/>
    </row>
    <row r="76093" spans="29:29" x14ac:dyDescent="0.25">
      <c r="AC76093" s="379"/>
    </row>
    <row r="76094" spans="29:29" x14ac:dyDescent="0.25">
      <c r="AC76094" s="379"/>
    </row>
    <row r="76095" spans="29:29" x14ac:dyDescent="0.25">
      <c r="AC76095" s="379"/>
    </row>
    <row r="76096" spans="29:29" x14ac:dyDescent="0.25">
      <c r="AC76096" s="379"/>
    </row>
    <row r="76097" spans="29:29" x14ac:dyDescent="0.25">
      <c r="AC76097" s="379"/>
    </row>
    <row r="76098" spans="29:29" x14ac:dyDescent="0.25">
      <c r="AC76098" s="379"/>
    </row>
    <row r="76099" spans="29:29" x14ac:dyDescent="0.25">
      <c r="AC76099" s="379"/>
    </row>
    <row r="76100" spans="29:29" x14ac:dyDescent="0.25">
      <c r="AC76100" s="379"/>
    </row>
    <row r="76101" spans="29:29" x14ac:dyDescent="0.25">
      <c r="AC76101" s="379"/>
    </row>
    <row r="76102" spans="29:29" x14ac:dyDescent="0.25">
      <c r="AC76102" s="379"/>
    </row>
    <row r="76103" spans="29:29" x14ac:dyDescent="0.25">
      <c r="AC76103" s="379"/>
    </row>
    <row r="76104" spans="29:29" x14ac:dyDescent="0.25">
      <c r="AC76104" s="379"/>
    </row>
    <row r="76105" spans="29:29" x14ac:dyDescent="0.25">
      <c r="AC76105" s="379"/>
    </row>
    <row r="76106" spans="29:29" x14ac:dyDescent="0.25">
      <c r="AC76106" s="379"/>
    </row>
    <row r="76107" spans="29:29" x14ac:dyDescent="0.25">
      <c r="AC76107" s="379"/>
    </row>
    <row r="76108" spans="29:29" x14ac:dyDescent="0.25">
      <c r="AC76108" s="379"/>
    </row>
    <row r="76109" spans="29:29" x14ac:dyDescent="0.25">
      <c r="AC76109" s="379"/>
    </row>
    <row r="76110" spans="29:29" x14ac:dyDescent="0.25">
      <c r="AC76110" s="379"/>
    </row>
    <row r="76111" spans="29:29" x14ac:dyDescent="0.25">
      <c r="AC76111" s="379"/>
    </row>
    <row r="76112" spans="29:29" x14ac:dyDescent="0.25">
      <c r="AC76112" s="379"/>
    </row>
    <row r="76113" spans="29:29" x14ac:dyDescent="0.25">
      <c r="AC76113" s="379"/>
    </row>
    <row r="76114" spans="29:29" x14ac:dyDescent="0.25">
      <c r="AC76114" s="379"/>
    </row>
    <row r="76115" spans="29:29" x14ac:dyDescent="0.25">
      <c r="AC76115" s="379"/>
    </row>
    <row r="76116" spans="29:29" x14ac:dyDescent="0.25">
      <c r="AC76116" s="379"/>
    </row>
    <row r="76117" spans="29:29" x14ac:dyDescent="0.25">
      <c r="AC76117" s="379"/>
    </row>
    <row r="76118" spans="29:29" x14ac:dyDescent="0.25">
      <c r="AC76118" s="379"/>
    </row>
    <row r="76119" spans="29:29" x14ac:dyDescent="0.25">
      <c r="AC76119" s="379"/>
    </row>
    <row r="76120" spans="29:29" x14ac:dyDescent="0.25">
      <c r="AC76120" s="379"/>
    </row>
    <row r="76121" spans="29:29" x14ac:dyDescent="0.25">
      <c r="AC76121" s="379"/>
    </row>
    <row r="76122" spans="29:29" x14ac:dyDescent="0.25">
      <c r="AC76122" s="379"/>
    </row>
    <row r="76123" spans="29:29" x14ac:dyDescent="0.25">
      <c r="AC76123" s="379"/>
    </row>
    <row r="76124" spans="29:29" x14ac:dyDescent="0.25">
      <c r="AC76124" s="379"/>
    </row>
    <row r="76125" spans="29:29" x14ac:dyDescent="0.25">
      <c r="AC76125" s="379"/>
    </row>
    <row r="76126" spans="29:29" x14ac:dyDescent="0.25">
      <c r="AC76126" s="379"/>
    </row>
    <row r="76127" spans="29:29" x14ac:dyDescent="0.25">
      <c r="AC76127" s="379"/>
    </row>
    <row r="76128" spans="29:29" x14ac:dyDescent="0.25">
      <c r="AC76128" s="379"/>
    </row>
    <row r="76129" spans="29:29" x14ac:dyDescent="0.25">
      <c r="AC76129" s="379"/>
    </row>
    <row r="76130" spans="29:29" x14ac:dyDescent="0.25">
      <c r="AC76130" s="379"/>
    </row>
    <row r="76131" spans="29:29" x14ac:dyDescent="0.25">
      <c r="AC76131" s="379"/>
    </row>
    <row r="76132" spans="29:29" x14ac:dyDescent="0.25">
      <c r="AC76132" s="379"/>
    </row>
    <row r="76133" spans="29:29" x14ac:dyDescent="0.25">
      <c r="AC76133" s="379"/>
    </row>
    <row r="76134" spans="29:29" x14ac:dyDescent="0.25">
      <c r="AC76134" s="379"/>
    </row>
    <row r="76135" spans="29:29" x14ac:dyDescent="0.25">
      <c r="AC76135" s="379"/>
    </row>
    <row r="76136" spans="29:29" x14ac:dyDescent="0.25">
      <c r="AC76136" s="379"/>
    </row>
    <row r="76137" spans="29:29" x14ac:dyDescent="0.25">
      <c r="AC76137" s="379"/>
    </row>
    <row r="76138" spans="29:29" x14ac:dyDescent="0.25">
      <c r="AC76138" s="379"/>
    </row>
    <row r="76139" spans="29:29" x14ac:dyDescent="0.25">
      <c r="AC76139" s="379"/>
    </row>
    <row r="76140" spans="29:29" x14ac:dyDescent="0.25">
      <c r="AC76140" s="379"/>
    </row>
    <row r="76141" spans="29:29" x14ac:dyDescent="0.25">
      <c r="AC76141" s="379"/>
    </row>
    <row r="76142" spans="29:29" x14ac:dyDescent="0.25">
      <c r="AC76142" s="379"/>
    </row>
    <row r="76143" spans="29:29" x14ac:dyDescent="0.25">
      <c r="AC76143" s="379"/>
    </row>
    <row r="76144" spans="29:29" x14ac:dyDescent="0.25">
      <c r="AC76144" s="379"/>
    </row>
    <row r="76145" spans="29:29" x14ac:dyDescent="0.25">
      <c r="AC76145" s="379"/>
    </row>
    <row r="76146" spans="29:29" x14ac:dyDescent="0.25">
      <c r="AC76146" s="379"/>
    </row>
    <row r="76147" spans="29:29" x14ac:dyDescent="0.25">
      <c r="AC76147" s="379"/>
    </row>
    <row r="76148" spans="29:29" x14ac:dyDescent="0.25">
      <c r="AC76148" s="379"/>
    </row>
    <row r="76149" spans="29:29" x14ac:dyDescent="0.25">
      <c r="AC76149" s="379"/>
    </row>
    <row r="76150" spans="29:29" x14ac:dyDescent="0.25">
      <c r="AC76150" s="379"/>
    </row>
    <row r="76151" spans="29:29" x14ac:dyDescent="0.25">
      <c r="AC76151" s="379"/>
    </row>
    <row r="76152" spans="29:29" x14ac:dyDescent="0.25">
      <c r="AC76152" s="379"/>
    </row>
    <row r="76153" spans="29:29" x14ac:dyDescent="0.25">
      <c r="AC76153" s="379"/>
    </row>
    <row r="76154" spans="29:29" x14ac:dyDescent="0.25">
      <c r="AC76154" s="379"/>
    </row>
    <row r="76155" spans="29:29" x14ac:dyDescent="0.25">
      <c r="AC76155" s="379"/>
    </row>
    <row r="76156" spans="29:29" x14ac:dyDescent="0.25">
      <c r="AC76156" s="379"/>
    </row>
    <row r="76157" spans="29:29" x14ac:dyDescent="0.25">
      <c r="AC76157" s="379"/>
    </row>
    <row r="76158" spans="29:29" x14ac:dyDescent="0.25">
      <c r="AC76158" s="379"/>
    </row>
    <row r="76159" spans="29:29" x14ac:dyDescent="0.25">
      <c r="AC76159" s="379"/>
    </row>
    <row r="76160" spans="29:29" x14ac:dyDescent="0.25">
      <c r="AC76160" s="379"/>
    </row>
    <row r="76161" spans="29:29" x14ac:dyDescent="0.25">
      <c r="AC76161" s="379"/>
    </row>
    <row r="76162" spans="29:29" x14ac:dyDescent="0.25">
      <c r="AC76162" s="379"/>
    </row>
    <row r="76163" spans="29:29" x14ac:dyDescent="0.25">
      <c r="AC76163" s="379"/>
    </row>
    <row r="76164" spans="29:29" x14ac:dyDescent="0.25">
      <c r="AC76164" s="379"/>
    </row>
    <row r="76165" spans="29:29" x14ac:dyDescent="0.25">
      <c r="AC76165" s="379"/>
    </row>
    <row r="76166" spans="29:29" x14ac:dyDescent="0.25">
      <c r="AC76166" s="379"/>
    </row>
    <row r="76167" spans="29:29" x14ac:dyDescent="0.25">
      <c r="AC76167" s="379"/>
    </row>
    <row r="76168" spans="29:29" x14ac:dyDescent="0.25">
      <c r="AC76168" s="379"/>
    </row>
    <row r="76169" spans="29:29" x14ac:dyDescent="0.25">
      <c r="AC76169" s="379"/>
    </row>
    <row r="76170" spans="29:29" x14ac:dyDescent="0.25">
      <c r="AC76170" s="379"/>
    </row>
    <row r="76171" spans="29:29" x14ac:dyDescent="0.25">
      <c r="AC76171" s="379"/>
    </row>
    <row r="76172" spans="29:29" x14ac:dyDescent="0.25">
      <c r="AC76172" s="379"/>
    </row>
    <row r="76173" spans="29:29" x14ac:dyDescent="0.25">
      <c r="AC76173" s="379"/>
    </row>
    <row r="76174" spans="29:29" x14ac:dyDescent="0.25">
      <c r="AC76174" s="379"/>
    </row>
    <row r="76175" spans="29:29" x14ac:dyDescent="0.25">
      <c r="AC76175" s="379"/>
    </row>
    <row r="76176" spans="29:29" x14ac:dyDescent="0.25">
      <c r="AC76176" s="379"/>
    </row>
    <row r="76177" spans="29:29" x14ac:dyDescent="0.25">
      <c r="AC76177" s="379"/>
    </row>
    <row r="76178" spans="29:29" x14ac:dyDescent="0.25">
      <c r="AC76178" s="379"/>
    </row>
    <row r="76179" spans="29:29" x14ac:dyDescent="0.25">
      <c r="AC76179" s="379"/>
    </row>
    <row r="76180" spans="29:29" x14ac:dyDescent="0.25">
      <c r="AC76180" s="379"/>
    </row>
    <row r="76181" spans="29:29" x14ac:dyDescent="0.25">
      <c r="AC76181" s="379"/>
    </row>
    <row r="76182" spans="29:29" x14ac:dyDescent="0.25">
      <c r="AC76182" s="379"/>
    </row>
    <row r="76183" spans="29:29" x14ac:dyDescent="0.25">
      <c r="AC76183" s="379"/>
    </row>
    <row r="76184" spans="29:29" x14ac:dyDescent="0.25">
      <c r="AC76184" s="379"/>
    </row>
    <row r="76185" spans="29:29" x14ac:dyDescent="0.25">
      <c r="AC76185" s="379"/>
    </row>
    <row r="76186" spans="29:29" x14ac:dyDescent="0.25">
      <c r="AC76186" s="379"/>
    </row>
    <row r="76187" spans="29:29" x14ac:dyDescent="0.25">
      <c r="AC76187" s="379"/>
    </row>
    <row r="76188" spans="29:29" x14ac:dyDescent="0.25">
      <c r="AC76188" s="379"/>
    </row>
    <row r="76189" spans="29:29" x14ac:dyDescent="0.25">
      <c r="AC76189" s="379"/>
    </row>
    <row r="76190" spans="29:29" x14ac:dyDescent="0.25">
      <c r="AC76190" s="379"/>
    </row>
    <row r="76191" spans="29:29" x14ac:dyDescent="0.25">
      <c r="AC76191" s="379"/>
    </row>
    <row r="76192" spans="29:29" x14ac:dyDescent="0.25">
      <c r="AC76192" s="379"/>
    </row>
    <row r="76193" spans="29:29" x14ac:dyDescent="0.25">
      <c r="AC76193" s="379"/>
    </row>
    <row r="76194" spans="29:29" x14ac:dyDescent="0.25">
      <c r="AC76194" s="379"/>
    </row>
    <row r="76195" spans="29:29" x14ac:dyDescent="0.25">
      <c r="AC76195" s="379"/>
    </row>
    <row r="76196" spans="29:29" x14ac:dyDescent="0.25">
      <c r="AC76196" s="379"/>
    </row>
    <row r="76197" spans="29:29" x14ac:dyDescent="0.25">
      <c r="AC76197" s="379"/>
    </row>
    <row r="76198" spans="29:29" x14ac:dyDescent="0.25">
      <c r="AC76198" s="379"/>
    </row>
    <row r="76199" spans="29:29" x14ac:dyDescent="0.25">
      <c r="AC76199" s="379"/>
    </row>
    <row r="76200" spans="29:29" x14ac:dyDescent="0.25">
      <c r="AC76200" s="379"/>
    </row>
    <row r="76201" spans="29:29" x14ac:dyDescent="0.25">
      <c r="AC76201" s="379"/>
    </row>
    <row r="76202" spans="29:29" x14ac:dyDescent="0.25">
      <c r="AC76202" s="379"/>
    </row>
    <row r="76203" spans="29:29" x14ac:dyDescent="0.25">
      <c r="AC76203" s="379"/>
    </row>
    <row r="76204" spans="29:29" x14ac:dyDescent="0.25">
      <c r="AC76204" s="379"/>
    </row>
    <row r="76205" spans="29:29" x14ac:dyDescent="0.25">
      <c r="AC76205" s="379"/>
    </row>
    <row r="76206" spans="29:29" x14ac:dyDescent="0.25">
      <c r="AC76206" s="379"/>
    </row>
    <row r="76207" spans="29:29" x14ac:dyDescent="0.25">
      <c r="AC76207" s="379"/>
    </row>
    <row r="76208" spans="29:29" x14ac:dyDescent="0.25">
      <c r="AC76208" s="379"/>
    </row>
    <row r="76209" spans="29:29" x14ac:dyDescent="0.25">
      <c r="AC76209" s="379"/>
    </row>
    <row r="76210" spans="29:29" x14ac:dyDescent="0.25">
      <c r="AC76210" s="379"/>
    </row>
    <row r="76211" spans="29:29" x14ac:dyDescent="0.25">
      <c r="AC76211" s="379"/>
    </row>
    <row r="76212" spans="29:29" x14ac:dyDescent="0.25">
      <c r="AC76212" s="379"/>
    </row>
    <row r="76213" spans="29:29" x14ac:dyDescent="0.25">
      <c r="AC76213" s="379"/>
    </row>
    <row r="76214" spans="29:29" x14ac:dyDescent="0.25">
      <c r="AC76214" s="379"/>
    </row>
    <row r="76215" spans="29:29" x14ac:dyDescent="0.25">
      <c r="AC76215" s="379"/>
    </row>
    <row r="76216" spans="29:29" x14ac:dyDescent="0.25">
      <c r="AC76216" s="379"/>
    </row>
    <row r="76217" spans="29:29" x14ac:dyDescent="0.25">
      <c r="AC76217" s="379"/>
    </row>
    <row r="76218" spans="29:29" x14ac:dyDescent="0.25">
      <c r="AC76218" s="379"/>
    </row>
    <row r="76219" spans="29:29" x14ac:dyDescent="0.25">
      <c r="AC76219" s="379"/>
    </row>
    <row r="76220" spans="29:29" x14ac:dyDescent="0.25">
      <c r="AC76220" s="379"/>
    </row>
    <row r="76221" spans="29:29" x14ac:dyDescent="0.25">
      <c r="AC76221" s="379"/>
    </row>
    <row r="76222" spans="29:29" x14ac:dyDescent="0.25">
      <c r="AC76222" s="379"/>
    </row>
    <row r="76223" spans="29:29" x14ac:dyDescent="0.25">
      <c r="AC76223" s="379"/>
    </row>
    <row r="76224" spans="29:29" x14ac:dyDescent="0.25">
      <c r="AC76224" s="379"/>
    </row>
    <row r="76225" spans="29:29" x14ac:dyDescent="0.25">
      <c r="AC76225" s="379"/>
    </row>
    <row r="76226" spans="29:29" x14ac:dyDescent="0.25">
      <c r="AC76226" s="379"/>
    </row>
    <row r="76227" spans="29:29" x14ac:dyDescent="0.25">
      <c r="AC76227" s="379"/>
    </row>
    <row r="76228" spans="29:29" x14ac:dyDescent="0.25">
      <c r="AC76228" s="379"/>
    </row>
    <row r="76229" spans="29:29" x14ac:dyDescent="0.25">
      <c r="AC76229" s="379"/>
    </row>
    <row r="76230" spans="29:29" x14ac:dyDescent="0.25">
      <c r="AC76230" s="379"/>
    </row>
    <row r="76231" spans="29:29" x14ac:dyDescent="0.25">
      <c r="AC76231" s="379"/>
    </row>
    <row r="76232" spans="29:29" x14ac:dyDescent="0.25">
      <c r="AC76232" s="379"/>
    </row>
    <row r="76233" spans="29:29" x14ac:dyDescent="0.25">
      <c r="AC76233" s="379"/>
    </row>
    <row r="76234" spans="29:29" x14ac:dyDescent="0.25">
      <c r="AC76234" s="379"/>
    </row>
    <row r="76235" spans="29:29" x14ac:dyDescent="0.25">
      <c r="AC76235" s="379"/>
    </row>
    <row r="76236" spans="29:29" x14ac:dyDescent="0.25">
      <c r="AC76236" s="379"/>
    </row>
    <row r="76237" spans="29:29" x14ac:dyDescent="0.25">
      <c r="AC76237" s="379"/>
    </row>
    <row r="76238" spans="29:29" x14ac:dyDescent="0.25">
      <c r="AC76238" s="379"/>
    </row>
    <row r="76239" spans="29:29" x14ac:dyDescent="0.25">
      <c r="AC76239" s="379"/>
    </row>
    <row r="76240" spans="29:29" x14ac:dyDescent="0.25">
      <c r="AC76240" s="379"/>
    </row>
    <row r="76241" spans="29:29" x14ac:dyDescent="0.25">
      <c r="AC76241" s="379"/>
    </row>
    <row r="76242" spans="29:29" x14ac:dyDescent="0.25">
      <c r="AC76242" s="379"/>
    </row>
    <row r="76243" spans="29:29" x14ac:dyDescent="0.25">
      <c r="AC76243" s="379"/>
    </row>
    <row r="76244" spans="29:29" x14ac:dyDescent="0.25">
      <c r="AC76244" s="379"/>
    </row>
    <row r="76245" spans="29:29" x14ac:dyDescent="0.25">
      <c r="AC76245" s="379"/>
    </row>
    <row r="76246" spans="29:29" x14ac:dyDescent="0.25">
      <c r="AC76246" s="379"/>
    </row>
    <row r="76247" spans="29:29" x14ac:dyDescent="0.25">
      <c r="AC76247" s="379"/>
    </row>
    <row r="76248" spans="29:29" x14ac:dyDescent="0.25">
      <c r="AC76248" s="379"/>
    </row>
    <row r="76249" spans="29:29" x14ac:dyDescent="0.25">
      <c r="AC76249" s="379"/>
    </row>
    <row r="76250" spans="29:29" x14ac:dyDescent="0.25">
      <c r="AC76250" s="379"/>
    </row>
    <row r="76251" spans="29:29" x14ac:dyDescent="0.25">
      <c r="AC76251" s="379"/>
    </row>
    <row r="76252" spans="29:29" x14ac:dyDescent="0.25">
      <c r="AC76252" s="379"/>
    </row>
    <row r="76253" spans="29:29" x14ac:dyDescent="0.25">
      <c r="AC76253" s="379"/>
    </row>
    <row r="76254" spans="29:29" x14ac:dyDescent="0.25">
      <c r="AC76254" s="379"/>
    </row>
    <row r="76255" spans="29:29" x14ac:dyDescent="0.25">
      <c r="AC76255" s="379"/>
    </row>
    <row r="76256" spans="29:29" x14ac:dyDescent="0.25">
      <c r="AC76256" s="379"/>
    </row>
    <row r="76257" spans="29:29" x14ac:dyDescent="0.25">
      <c r="AC76257" s="379"/>
    </row>
    <row r="76258" spans="29:29" x14ac:dyDescent="0.25">
      <c r="AC76258" s="379"/>
    </row>
    <row r="76259" spans="29:29" x14ac:dyDescent="0.25">
      <c r="AC76259" s="379"/>
    </row>
    <row r="76260" spans="29:29" x14ac:dyDescent="0.25">
      <c r="AC76260" s="379"/>
    </row>
    <row r="76261" spans="29:29" x14ac:dyDescent="0.25">
      <c r="AC76261" s="379"/>
    </row>
    <row r="76262" spans="29:29" x14ac:dyDescent="0.25">
      <c r="AC76262" s="379"/>
    </row>
    <row r="76263" spans="29:29" x14ac:dyDescent="0.25">
      <c r="AC76263" s="379"/>
    </row>
    <row r="76264" spans="29:29" x14ac:dyDescent="0.25">
      <c r="AC76264" s="379"/>
    </row>
    <row r="76265" spans="29:29" x14ac:dyDescent="0.25">
      <c r="AC76265" s="379"/>
    </row>
    <row r="76266" spans="29:29" x14ac:dyDescent="0.25">
      <c r="AC76266" s="379"/>
    </row>
    <row r="76267" spans="29:29" x14ac:dyDescent="0.25">
      <c r="AC76267" s="379"/>
    </row>
    <row r="76268" spans="29:29" x14ac:dyDescent="0.25">
      <c r="AC76268" s="379"/>
    </row>
    <row r="76269" spans="29:29" x14ac:dyDescent="0.25">
      <c r="AC76269" s="379"/>
    </row>
    <row r="76270" spans="29:29" x14ac:dyDescent="0.25">
      <c r="AC76270" s="379"/>
    </row>
    <row r="76271" spans="29:29" x14ac:dyDescent="0.25">
      <c r="AC76271" s="379"/>
    </row>
    <row r="76272" spans="29:29" x14ac:dyDescent="0.25">
      <c r="AC76272" s="379"/>
    </row>
    <row r="76273" spans="29:29" x14ac:dyDescent="0.25">
      <c r="AC76273" s="379"/>
    </row>
    <row r="76274" spans="29:29" x14ac:dyDescent="0.25">
      <c r="AC76274" s="379"/>
    </row>
    <row r="76275" spans="29:29" x14ac:dyDescent="0.25">
      <c r="AC76275" s="379"/>
    </row>
    <row r="76276" spans="29:29" x14ac:dyDescent="0.25">
      <c r="AC76276" s="379"/>
    </row>
    <row r="76277" spans="29:29" x14ac:dyDescent="0.25">
      <c r="AC76277" s="379"/>
    </row>
    <row r="76278" spans="29:29" x14ac:dyDescent="0.25">
      <c r="AC76278" s="379"/>
    </row>
    <row r="76279" spans="29:29" x14ac:dyDescent="0.25">
      <c r="AC76279" s="379"/>
    </row>
    <row r="76280" spans="29:29" x14ac:dyDescent="0.25">
      <c r="AC76280" s="379"/>
    </row>
    <row r="76281" spans="29:29" x14ac:dyDescent="0.25">
      <c r="AC76281" s="379"/>
    </row>
    <row r="76282" spans="29:29" x14ac:dyDescent="0.25">
      <c r="AC76282" s="379"/>
    </row>
    <row r="76283" spans="29:29" x14ac:dyDescent="0.25">
      <c r="AC76283" s="379"/>
    </row>
    <row r="76284" spans="29:29" x14ac:dyDescent="0.25">
      <c r="AC76284" s="379"/>
    </row>
    <row r="76285" spans="29:29" x14ac:dyDescent="0.25">
      <c r="AC76285" s="379"/>
    </row>
    <row r="76286" spans="29:29" x14ac:dyDescent="0.25">
      <c r="AC76286" s="379"/>
    </row>
    <row r="76287" spans="29:29" x14ac:dyDescent="0.25">
      <c r="AC76287" s="379"/>
    </row>
    <row r="76288" spans="29:29" x14ac:dyDescent="0.25">
      <c r="AC76288" s="379"/>
    </row>
    <row r="76289" spans="29:29" x14ac:dyDescent="0.25">
      <c r="AC76289" s="379"/>
    </row>
    <row r="76290" spans="29:29" x14ac:dyDescent="0.25">
      <c r="AC76290" s="379"/>
    </row>
    <row r="76291" spans="29:29" x14ac:dyDescent="0.25">
      <c r="AC76291" s="379"/>
    </row>
    <row r="76292" spans="29:29" x14ac:dyDescent="0.25">
      <c r="AC76292" s="379"/>
    </row>
    <row r="76293" spans="29:29" x14ac:dyDescent="0.25">
      <c r="AC76293" s="379"/>
    </row>
    <row r="76294" spans="29:29" x14ac:dyDescent="0.25">
      <c r="AC76294" s="379"/>
    </row>
    <row r="76295" spans="29:29" x14ac:dyDescent="0.25">
      <c r="AC76295" s="379"/>
    </row>
    <row r="76296" spans="29:29" x14ac:dyDescent="0.25">
      <c r="AC76296" s="379"/>
    </row>
    <row r="76297" spans="29:29" x14ac:dyDescent="0.25">
      <c r="AC76297" s="379"/>
    </row>
    <row r="76298" spans="29:29" x14ac:dyDescent="0.25">
      <c r="AC76298" s="379"/>
    </row>
    <row r="76299" spans="29:29" x14ac:dyDescent="0.25">
      <c r="AC76299" s="379"/>
    </row>
    <row r="76300" spans="29:29" x14ac:dyDescent="0.25">
      <c r="AC76300" s="379"/>
    </row>
    <row r="76301" spans="29:29" x14ac:dyDescent="0.25">
      <c r="AC76301" s="379"/>
    </row>
    <row r="76302" spans="29:29" x14ac:dyDescent="0.25">
      <c r="AC76302" s="379"/>
    </row>
    <row r="76303" spans="29:29" x14ac:dyDescent="0.25">
      <c r="AC76303" s="379"/>
    </row>
    <row r="76304" spans="29:29" x14ac:dyDescent="0.25">
      <c r="AC76304" s="379"/>
    </row>
    <row r="76305" spans="29:29" x14ac:dyDescent="0.25">
      <c r="AC76305" s="379"/>
    </row>
    <row r="76306" spans="29:29" x14ac:dyDescent="0.25">
      <c r="AC76306" s="379"/>
    </row>
    <row r="76307" spans="29:29" x14ac:dyDescent="0.25">
      <c r="AC76307" s="379"/>
    </row>
    <row r="76308" spans="29:29" x14ac:dyDescent="0.25">
      <c r="AC76308" s="379"/>
    </row>
    <row r="76309" spans="29:29" x14ac:dyDescent="0.25">
      <c r="AC76309" s="379"/>
    </row>
    <row r="76310" spans="29:29" x14ac:dyDescent="0.25">
      <c r="AC76310" s="379"/>
    </row>
    <row r="76311" spans="29:29" x14ac:dyDescent="0.25">
      <c r="AC76311" s="379"/>
    </row>
    <row r="76312" spans="29:29" x14ac:dyDescent="0.25">
      <c r="AC76312" s="379"/>
    </row>
    <row r="76313" spans="29:29" x14ac:dyDescent="0.25">
      <c r="AC76313" s="379"/>
    </row>
    <row r="76314" spans="29:29" x14ac:dyDescent="0.25">
      <c r="AC76314" s="379"/>
    </row>
    <row r="76315" spans="29:29" x14ac:dyDescent="0.25">
      <c r="AC76315" s="379"/>
    </row>
    <row r="76316" spans="29:29" x14ac:dyDescent="0.25">
      <c r="AC76316" s="379"/>
    </row>
    <row r="76317" spans="29:29" x14ac:dyDescent="0.25">
      <c r="AC76317" s="379"/>
    </row>
    <row r="76318" spans="29:29" x14ac:dyDescent="0.25">
      <c r="AC76318" s="379"/>
    </row>
    <row r="76319" spans="29:29" x14ac:dyDescent="0.25">
      <c r="AC76319" s="379"/>
    </row>
    <row r="76320" spans="29:29" x14ac:dyDescent="0.25">
      <c r="AC76320" s="379"/>
    </row>
    <row r="76321" spans="29:29" x14ac:dyDescent="0.25">
      <c r="AC76321" s="379"/>
    </row>
    <row r="76322" spans="29:29" x14ac:dyDescent="0.25">
      <c r="AC76322" s="379"/>
    </row>
    <row r="76323" spans="29:29" x14ac:dyDescent="0.25">
      <c r="AC76323" s="379"/>
    </row>
    <row r="76324" spans="29:29" x14ac:dyDescent="0.25">
      <c r="AC76324" s="379"/>
    </row>
    <row r="76325" spans="29:29" x14ac:dyDescent="0.25">
      <c r="AC76325" s="379"/>
    </row>
    <row r="76326" spans="29:29" x14ac:dyDescent="0.25">
      <c r="AC76326" s="379"/>
    </row>
    <row r="76327" spans="29:29" x14ac:dyDescent="0.25">
      <c r="AC76327" s="379"/>
    </row>
    <row r="76328" spans="29:29" x14ac:dyDescent="0.25">
      <c r="AC76328" s="379"/>
    </row>
    <row r="76329" spans="29:29" x14ac:dyDescent="0.25">
      <c r="AC76329" s="379"/>
    </row>
    <row r="76330" spans="29:29" x14ac:dyDescent="0.25">
      <c r="AC76330" s="379"/>
    </row>
    <row r="76331" spans="29:29" x14ac:dyDescent="0.25">
      <c r="AC76331" s="379"/>
    </row>
    <row r="76332" spans="29:29" x14ac:dyDescent="0.25">
      <c r="AC76332" s="379"/>
    </row>
    <row r="76333" spans="29:29" x14ac:dyDescent="0.25">
      <c r="AC76333" s="379"/>
    </row>
    <row r="76334" spans="29:29" x14ac:dyDescent="0.25">
      <c r="AC76334" s="379"/>
    </row>
    <row r="76335" spans="29:29" x14ac:dyDescent="0.25">
      <c r="AC76335" s="379"/>
    </row>
    <row r="76336" spans="29:29" x14ac:dyDescent="0.25">
      <c r="AC76336" s="379"/>
    </row>
    <row r="76337" spans="29:29" x14ac:dyDescent="0.25">
      <c r="AC76337" s="379"/>
    </row>
    <row r="76338" spans="29:29" x14ac:dyDescent="0.25">
      <c r="AC76338" s="379"/>
    </row>
    <row r="76339" spans="29:29" x14ac:dyDescent="0.25">
      <c r="AC76339" s="379"/>
    </row>
    <row r="76340" spans="29:29" x14ac:dyDescent="0.25">
      <c r="AC76340" s="379"/>
    </row>
    <row r="76341" spans="29:29" x14ac:dyDescent="0.25">
      <c r="AC76341" s="379"/>
    </row>
    <row r="76342" spans="29:29" x14ac:dyDescent="0.25">
      <c r="AC76342" s="379"/>
    </row>
    <row r="76343" spans="29:29" x14ac:dyDescent="0.25">
      <c r="AC76343" s="379"/>
    </row>
    <row r="76344" spans="29:29" x14ac:dyDescent="0.25">
      <c r="AC76344" s="379"/>
    </row>
    <row r="76345" spans="29:29" x14ac:dyDescent="0.25">
      <c r="AC76345" s="379"/>
    </row>
    <row r="76346" spans="29:29" x14ac:dyDescent="0.25">
      <c r="AC76346" s="379"/>
    </row>
    <row r="76347" spans="29:29" x14ac:dyDescent="0.25">
      <c r="AC76347" s="379"/>
    </row>
    <row r="76348" spans="29:29" x14ac:dyDescent="0.25">
      <c r="AC76348" s="379"/>
    </row>
    <row r="76349" spans="29:29" x14ac:dyDescent="0.25">
      <c r="AC76349" s="379"/>
    </row>
    <row r="76350" spans="29:29" x14ac:dyDescent="0.25">
      <c r="AC76350" s="379"/>
    </row>
    <row r="76351" spans="29:29" x14ac:dyDescent="0.25">
      <c r="AC76351" s="379"/>
    </row>
    <row r="76352" spans="29:29" x14ac:dyDescent="0.25">
      <c r="AC76352" s="379"/>
    </row>
    <row r="76353" spans="29:29" x14ac:dyDescent="0.25">
      <c r="AC76353" s="379"/>
    </row>
    <row r="76354" spans="29:29" x14ac:dyDescent="0.25">
      <c r="AC76354" s="379"/>
    </row>
    <row r="76355" spans="29:29" x14ac:dyDescent="0.25">
      <c r="AC76355" s="379"/>
    </row>
    <row r="76356" spans="29:29" x14ac:dyDescent="0.25">
      <c r="AC76356" s="379"/>
    </row>
    <row r="76357" spans="29:29" x14ac:dyDescent="0.25">
      <c r="AC76357" s="379"/>
    </row>
    <row r="76358" spans="29:29" x14ac:dyDescent="0.25">
      <c r="AC76358" s="379"/>
    </row>
    <row r="76359" spans="29:29" x14ac:dyDescent="0.25">
      <c r="AC76359" s="379"/>
    </row>
    <row r="76360" spans="29:29" x14ac:dyDescent="0.25">
      <c r="AC76360" s="379"/>
    </row>
    <row r="76361" spans="29:29" x14ac:dyDescent="0.25">
      <c r="AC76361" s="379"/>
    </row>
    <row r="76362" spans="29:29" x14ac:dyDescent="0.25">
      <c r="AC76362" s="379"/>
    </row>
    <row r="76363" spans="29:29" x14ac:dyDescent="0.25">
      <c r="AC76363" s="379"/>
    </row>
    <row r="76364" spans="29:29" x14ac:dyDescent="0.25">
      <c r="AC76364" s="379"/>
    </row>
    <row r="76365" spans="29:29" x14ac:dyDescent="0.25">
      <c r="AC76365" s="379"/>
    </row>
    <row r="76366" spans="29:29" x14ac:dyDescent="0.25">
      <c r="AC76366" s="379"/>
    </row>
    <row r="76367" spans="29:29" x14ac:dyDescent="0.25">
      <c r="AC76367" s="379"/>
    </row>
    <row r="76368" spans="29:29" x14ac:dyDescent="0.25">
      <c r="AC76368" s="379"/>
    </row>
    <row r="76369" spans="29:29" x14ac:dyDescent="0.25">
      <c r="AC76369" s="379"/>
    </row>
    <row r="76370" spans="29:29" x14ac:dyDescent="0.25">
      <c r="AC76370" s="379"/>
    </row>
    <row r="76371" spans="29:29" x14ac:dyDescent="0.25">
      <c r="AC76371" s="379"/>
    </row>
    <row r="76372" spans="29:29" x14ac:dyDescent="0.25">
      <c r="AC76372" s="379"/>
    </row>
    <row r="76373" spans="29:29" x14ac:dyDescent="0.25">
      <c r="AC76373" s="379"/>
    </row>
    <row r="76374" spans="29:29" x14ac:dyDescent="0.25">
      <c r="AC76374" s="379"/>
    </row>
    <row r="76375" spans="29:29" x14ac:dyDescent="0.25">
      <c r="AC76375" s="379"/>
    </row>
    <row r="76376" spans="29:29" x14ac:dyDescent="0.25">
      <c r="AC76376" s="379"/>
    </row>
    <row r="76377" spans="29:29" x14ac:dyDescent="0.25">
      <c r="AC76377" s="379"/>
    </row>
    <row r="76378" spans="29:29" x14ac:dyDescent="0.25">
      <c r="AC76378" s="379"/>
    </row>
    <row r="76379" spans="29:29" x14ac:dyDescent="0.25">
      <c r="AC76379" s="379"/>
    </row>
    <row r="76380" spans="29:29" x14ac:dyDescent="0.25">
      <c r="AC76380" s="379"/>
    </row>
    <row r="76381" spans="29:29" x14ac:dyDescent="0.25">
      <c r="AC76381" s="379"/>
    </row>
    <row r="76382" spans="29:29" x14ac:dyDescent="0.25">
      <c r="AC76382" s="379"/>
    </row>
    <row r="76383" spans="29:29" x14ac:dyDescent="0.25">
      <c r="AC76383" s="379"/>
    </row>
    <row r="76384" spans="29:29" x14ac:dyDescent="0.25">
      <c r="AC76384" s="379"/>
    </row>
    <row r="76385" spans="29:29" x14ac:dyDescent="0.25">
      <c r="AC76385" s="379"/>
    </row>
    <row r="76386" spans="29:29" x14ac:dyDescent="0.25">
      <c r="AC76386" s="379"/>
    </row>
    <row r="76387" spans="29:29" x14ac:dyDescent="0.25">
      <c r="AC76387" s="379"/>
    </row>
    <row r="76388" spans="29:29" x14ac:dyDescent="0.25">
      <c r="AC76388" s="379"/>
    </row>
    <row r="76389" spans="29:29" x14ac:dyDescent="0.25">
      <c r="AC76389" s="379"/>
    </row>
    <row r="76390" spans="29:29" x14ac:dyDescent="0.25">
      <c r="AC76390" s="379"/>
    </row>
    <row r="76391" spans="29:29" x14ac:dyDescent="0.25">
      <c r="AC76391" s="379"/>
    </row>
    <row r="76392" spans="29:29" x14ac:dyDescent="0.25">
      <c r="AC76392" s="379"/>
    </row>
    <row r="76393" spans="29:29" x14ac:dyDescent="0.25">
      <c r="AC76393" s="379"/>
    </row>
    <row r="76394" spans="29:29" x14ac:dyDescent="0.25">
      <c r="AC76394" s="379"/>
    </row>
    <row r="76395" spans="29:29" x14ac:dyDescent="0.25">
      <c r="AC76395" s="379"/>
    </row>
    <row r="76396" spans="29:29" x14ac:dyDescent="0.25">
      <c r="AC76396" s="379"/>
    </row>
    <row r="76397" spans="29:29" x14ac:dyDescent="0.25">
      <c r="AC76397" s="379"/>
    </row>
    <row r="76398" spans="29:29" x14ac:dyDescent="0.25">
      <c r="AC76398" s="379"/>
    </row>
    <row r="76399" spans="29:29" x14ac:dyDescent="0.25">
      <c r="AC76399" s="379"/>
    </row>
    <row r="76400" spans="29:29" x14ac:dyDescent="0.25">
      <c r="AC76400" s="379"/>
    </row>
    <row r="76401" spans="29:29" x14ac:dyDescent="0.25">
      <c r="AC76401" s="379"/>
    </row>
    <row r="76402" spans="29:29" x14ac:dyDescent="0.25">
      <c r="AC76402" s="379"/>
    </row>
    <row r="76403" spans="29:29" x14ac:dyDescent="0.25">
      <c r="AC76403" s="379"/>
    </row>
    <row r="76404" spans="29:29" x14ac:dyDescent="0.25">
      <c r="AC76404" s="379"/>
    </row>
    <row r="76405" spans="29:29" x14ac:dyDescent="0.25">
      <c r="AC76405" s="379"/>
    </row>
    <row r="76406" spans="29:29" x14ac:dyDescent="0.25">
      <c r="AC76406" s="379"/>
    </row>
    <row r="76407" spans="29:29" x14ac:dyDescent="0.25">
      <c r="AC76407" s="379"/>
    </row>
    <row r="76408" spans="29:29" x14ac:dyDescent="0.25">
      <c r="AC76408" s="379"/>
    </row>
    <row r="76409" spans="29:29" x14ac:dyDescent="0.25">
      <c r="AC76409" s="379"/>
    </row>
    <row r="76410" spans="29:29" x14ac:dyDescent="0.25">
      <c r="AC76410" s="379"/>
    </row>
    <row r="76411" spans="29:29" x14ac:dyDescent="0.25">
      <c r="AC76411" s="379"/>
    </row>
    <row r="76412" spans="29:29" x14ac:dyDescent="0.25">
      <c r="AC76412" s="379"/>
    </row>
    <row r="76413" spans="29:29" x14ac:dyDescent="0.25">
      <c r="AC76413" s="379"/>
    </row>
    <row r="76414" spans="29:29" x14ac:dyDescent="0.25">
      <c r="AC76414" s="379"/>
    </row>
    <row r="76415" spans="29:29" x14ac:dyDescent="0.25">
      <c r="AC76415" s="379"/>
    </row>
    <row r="76416" spans="29:29" x14ac:dyDescent="0.25">
      <c r="AC76416" s="379"/>
    </row>
    <row r="76417" spans="29:29" x14ac:dyDescent="0.25">
      <c r="AC76417" s="379"/>
    </row>
    <row r="76418" spans="29:29" x14ac:dyDescent="0.25">
      <c r="AC76418" s="379"/>
    </row>
    <row r="76419" spans="29:29" x14ac:dyDescent="0.25">
      <c r="AC76419" s="379"/>
    </row>
    <row r="76420" spans="29:29" x14ac:dyDescent="0.25">
      <c r="AC76420" s="379"/>
    </row>
    <row r="76421" spans="29:29" x14ac:dyDescent="0.25">
      <c r="AC76421" s="379"/>
    </row>
    <row r="76422" spans="29:29" x14ac:dyDescent="0.25">
      <c r="AC76422" s="379"/>
    </row>
    <row r="76423" spans="29:29" x14ac:dyDescent="0.25">
      <c r="AC76423" s="379"/>
    </row>
    <row r="76424" spans="29:29" x14ac:dyDescent="0.25">
      <c r="AC76424" s="379"/>
    </row>
    <row r="76425" spans="29:29" x14ac:dyDescent="0.25">
      <c r="AC76425" s="379"/>
    </row>
    <row r="76426" spans="29:29" x14ac:dyDescent="0.25">
      <c r="AC76426" s="379"/>
    </row>
    <row r="76427" spans="29:29" x14ac:dyDescent="0.25">
      <c r="AC76427" s="379"/>
    </row>
    <row r="76428" spans="29:29" x14ac:dyDescent="0.25">
      <c r="AC76428" s="379"/>
    </row>
    <row r="76429" spans="29:29" x14ac:dyDescent="0.25">
      <c r="AC76429" s="379"/>
    </row>
    <row r="76430" spans="29:29" x14ac:dyDescent="0.25">
      <c r="AC76430" s="379"/>
    </row>
    <row r="76431" spans="29:29" x14ac:dyDescent="0.25">
      <c r="AC76431" s="379"/>
    </row>
    <row r="76432" spans="29:29" x14ac:dyDescent="0.25">
      <c r="AC76432" s="379"/>
    </row>
    <row r="76433" spans="29:29" x14ac:dyDescent="0.25">
      <c r="AC76433" s="379"/>
    </row>
    <row r="76434" spans="29:29" x14ac:dyDescent="0.25">
      <c r="AC76434" s="379"/>
    </row>
    <row r="76435" spans="29:29" x14ac:dyDescent="0.25">
      <c r="AC76435" s="379"/>
    </row>
    <row r="76436" spans="29:29" x14ac:dyDescent="0.25">
      <c r="AC76436" s="379"/>
    </row>
    <row r="76437" spans="29:29" x14ac:dyDescent="0.25">
      <c r="AC76437" s="379"/>
    </row>
    <row r="76438" spans="29:29" x14ac:dyDescent="0.25">
      <c r="AC76438" s="379"/>
    </row>
    <row r="76439" spans="29:29" x14ac:dyDescent="0.25">
      <c r="AC76439" s="379"/>
    </row>
    <row r="76440" spans="29:29" x14ac:dyDescent="0.25">
      <c r="AC76440" s="379"/>
    </row>
    <row r="76441" spans="29:29" x14ac:dyDescent="0.25">
      <c r="AC76441" s="379"/>
    </row>
    <row r="76442" spans="29:29" x14ac:dyDescent="0.25">
      <c r="AC76442" s="379"/>
    </row>
    <row r="76443" spans="29:29" x14ac:dyDescent="0.25">
      <c r="AC76443" s="379"/>
    </row>
    <row r="76444" spans="29:29" x14ac:dyDescent="0.25">
      <c r="AC76444" s="379"/>
    </row>
    <row r="76445" spans="29:29" x14ac:dyDescent="0.25">
      <c r="AC76445" s="379"/>
    </row>
    <row r="76446" spans="29:29" x14ac:dyDescent="0.25">
      <c r="AC76446" s="379"/>
    </row>
    <row r="76447" spans="29:29" x14ac:dyDescent="0.25">
      <c r="AC76447" s="379"/>
    </row>
    <row r="76448" spans="29:29" x14ac:dyDescent="0.25">
      <c r="AC76448" s="379"/>
    </row>
    <row r="76449" spans="29:29" x14ac:dyDescent="0.25">
      <c r="AC76449" s="379"/>
    </row>
    <row r="76450" spans="29:29" x14ac:dyDescent="0.25">
      <c r="AC76450" s="379"/>
    </row>
    <row r="76451" spans="29:29" x14ac:dyDescent="0.25">
      <c r="AC76451" s="379"/>
    </row>
    <row r="76452" spans="29:29" x14ac:dyDescent="0.25">
      <c r="AC76452" s="379"/>
    </row>
    <row r="76453" spans="29:29" x14ac:dyDescent="0.25">
      <c r="AC76453" s="379"/>
    </row>
    <row r="76454" spans="29:29" x14ac:dyDescent="0.25">
      <c r="AC76454" s="379"/>
    </row>
    <row r="76455" spans="29:29" x14ac:dyDescent="0.25">
      <c r="AC76455" s="379"/>
    </row>
    <row r="76456" spans="29:29" x14ac:dyDescent="0.25">
      <c r="AC76456" s="379"/>
    </row>
    <row r="76457" spans="29:29" x14ac:dyDescent="0.25">
      <c r="AC76457" s="379"/>
    </row>
    <row r="76458" spans="29:29" x14ac:dyDescent="0.25">
      <c r="AC76458" s="379"/>
    </row>
    <row r="76459" spans="29:29" x14ac:dyDescent="0.25">
      <c r="AC76459" s="379"/>
    </row>
    <row r="76460" spans="29:29" x14ac:dyDescent="0.25">
      <c r="AC76460" s="379"/>
    </row>
    <row r="76461" spans="29:29" x14ac:dyDescent="0.25">
      <c r="AC76461" s="379"/>
    </row>
    <row r="76462" spans="29:29" x14ac:dyDescent="0.25">
      <c r="AC76462" s="379"/>
    </row>
    <row r="76463" spans="29:29" x14ac:dyDescent="0.25">
      <c r="AC76463" s="379"/>
    </row>
    <row r="76464" spans="29:29" x14ac:dyDescent="0.25">
      <c r="AC76464" s="379"/>
    </row>
    <row r="76465" spans="29:29" x14ac:dyDescent="0.25">
      <c r="AC76465" s="379"/>
    </row>
    <row r="76466" spans="29:29" x14ac:dyDescent="0.25">
      <c r="AC76466" s="379"/>
    </row>
    <row r="76467" spans="29:29" x14ac:dyDescent="0.25">
      <c r="AC76467" s="379"/>
    </row>
    <row r="76468" spans="29:29" x14ac:dyDescent="0.25">
      <c r="AC76468" s="379"/>
    </row>
    <row r="76469" spans="29:29" x14ac:dyDescent="0.25">
      <c r="AC76469" s="379"/>
    </row>
    <row r="76470" spans="29:29" x14ac:dyDescent="0.25">
      <c r="AC76470" s="379"/>
    </row>
    <row r="76471" spans="29:29" x14ac:dyDescent="0.25">
      <c r="AC76471" s="379"/>
    </row>
    <row r="76472" spans="29:29" x14ac:dyDescent="0.25">
      <c r="AC76472" s="379"/>
    </row>
    <row r="76473" spans="29:29" x14ac:dyDescent="0.25">
      <c r="AC76473" s="379"/>
    </row>
    <row r="76474" spans="29:29" x14ac:dyDescent="0.25">
      <c r="AC76474" s="379"/>
    </row>
    <row r="76475" spans="29:29" x14ac:dyDescent="0.25">
      <c r="AC76475" s="379"/>
    </row>
    <row r="76476" spans="29:29" x14ac:dyDescent="0.25">
      <c r="AC76476" s="379"/>
    </row>
    <row r="76477" spans="29:29" x14ac:dyDescent="0.25">
      <c r="AC76477" s="379"/>
    </row>
    <row r="76478" spans="29:29" x14ac:dyDescent="0.25">
      <c r="AC76478" s="379"/>
    </row>
    <row r="76479" spans="29:29" x14ac:dyDescent="0.25">
      <c r="AC76479" s="379"/>
    </row>
    <row r="76480" spans="29:29" x14ac:dyDescent="0.25">
      <c r="AC76480" s="379"/>
    </row>
    <row r="76481" spans="29:29" x14ac:dyDescent="0.25">
      <c r="AC76481" s="379"/>
    </row>
    <row r="76482" spans="29:29" x14ac:dyDescent="0.25">
      <c r="AC76482" s="379"/>
    </row>
    <row r="76483" spans="29:29" x14ac:dyDescent="0.25">
      <c r="AC76483" s="379"/>
    </row>
    <row r="76484" spans="29:29" x14ac:dyDescent="0.25">
      <c r="AC76484" s="379"/>
    </row>
    <row r="76485" spans="29:29" x14ac:dyDescent="0.25">
      <c r="AC76485" s="379"/>
    </row>
    <row r="76486" spans="29:29" x14ac:dyDescent="0.25">
      <c r="AC76486" s="379"/>
    </row>
    <row r="76487" spans="29:29" x14ac:dyDescent="0.25">
      <c r="AC76487" s="379"/>
    </row>
    <row r="76488" spans="29:29" x14ac:dyDescent="0.25">
      <c r="AC76488" s="379"/>
    </row>
    <row r="76489" spans="29:29" x14ac:dyDescent="0.25">
      <c r="AC76489" s="379"/>
    </row>
    <row r="76490" spans="29:29" x14ac:dyDescent="0.25">
      <c r="AC76490" s="379"/>
    </row>
    <row r="76491" spans="29:29" x14ac:dyDescent="0.25">
      <c r="AC76491" s="379"/>
    </row>
    <row r="76492" spans="29:29" x14ac:dyDescent="0.25">
      <c r="AC76492" s="379"/>
    </row>
    <row r="76493" spans="29:29" x14ac:dyDescent="0.25">
      <c r="AC76493" s="379"/>
    </row>
    <row r="76494" spans="29:29" x14ac:dyDescent="0.25">
      <c r="AC76494" s="379"/>
    </row>
    <row r="76495" spans="29:29" x14ac:dyDescent="0.25">
      <c r="AC76495" s="379"/>
    </row>
    <row r="76496" spans="29:29" x14ac:dyDescent="0.25">
      <c r="AC76496" s="379"/>
    </row>
    <row r="76497" spans="29:29" x14ac:dyDescent="0.25">
      <c r="AC76497" s="379"/>
    </row>
    <row r="76498" spans="29:29" x14ac:dyDescent="0.25">
      <c r="AC76498" s="379"/>
    </row>
    <row r="76499" spans="29:29" x14ac:dyDescent="0.25">
      <c r="AC76499" s="379"/>
    </row>
    <row r="76500" spans="29:29" x14ac:dyDescent="0.25">
      <c r="AC76500" s="379"/>
    </row>
    <row r="76501" spans="29:29" x14ac:dyDescent="0.25">
      <c r="AC76501" s="379"/>
    </row>
    <row r="76502" spans="29:29" x14ac:dyDescent="0.25">
      <c r="AC76502" s="379"/>
    </row>
    <row r="76503" spans="29:29" x14ac:dyDescent="0.25">
      <c r="AC76503" s="379"/>
    </row>
    <row r="76504" spans="29:29" x14ac:dyDescent="0.25">
      <c r="AC76504" s="379"/>
    </row>
    <row r="76505" spans="29:29" x14ac:dyDescent="0.25">
      <c r="AC76505" s="379"/>
    </row>
    <row r="76506" spans="29:29" x14ac:dyDescent="0.25">
      <c r="AC76506" s="379"/>
    </row>
    <row r="76507" spans="29:29" x14ac:dyDescent="0.25">
      <c r="AC76507" s="379"/>
    </row>
    <row r="76508" spans="29:29" x14ac:dyDescent="0.25">
      <c r="AC76508" s="379"/>
    </row>
    <row r="76509" spans="29:29" x14ac:dyDescent="0.25">
      <c r="AC76509" s="379"/>
    </row>
    <row r="76510" spans="29:29" x14ac:dyDescent="0.25">
      <c r="AC76510" s="379"/>
    </row>
    <row r="76511" spans="29:29" x14ac:dyDescent="0.25">
      <c r="AC76511" s="379"/>
    </row>
    <row r="76512" spans="29:29" x14ac:dyDescent="0.25">
      <c r="AC76512" s="379"/>
    </row>
    <row r="76513" spans="29:29" x14ac:dyDescent="0.25">
      <c r="AC76513" s="379"/>
    </row>
    <row r="76514" spans="29:29" x14ac:dyDescent="0.25">
      <c r="AC76514" s="379"/>
    </row>
    <row r="76515" spans="29:29" x14ac:dyDescent="0.25">
      <c r="AC76515" s="379"/>
    </row>
    <row r="76516" spans="29:29" x14ac:dyDescent="0.25">
      <c r="AC76516" s="379"/>
    </row>
    <row r="76517" spans="29:29" x14ac:dyDescent="0.25">
      <c r="AC76517" s="379"/>
    </row>
    <row r="76518" spans="29:29" x14ac:dyDescent="0.25">
      <c r="AC76518" s="379"/>
    </row>
    <row r="76519" spans="29:29" x14ac:dyDescent="0.25">
      <c r="AC76519" s="379"/>
    </row>
    <row r="76520" spans="29:29" x14ac:dyDescent="0.25">
      <c r="AC76520" s="379"/>
    </row>
    <row r="76521" spans="29:29" x14ac:dyDescent="0.25">
      <c r="AC76521" s="379"/>
    </row>
    <row r="76522" spans="29:29" x14ac:dyDescent="0.25">
      <c r="AC76522" s="379"/>
    </row>
    <row r="76523" spans="29:29" x14ac:dyDescent="0.25">
      <c r="AC76523" s="379"/>
    </row>
    <row r="76524" spans="29:29" x14ac:dyDescent="0.25">
      <c r="AC76524" s="379"/>
    </row>
    <row r="76525" spans="29:29" x14ac:dyDescent="0.25">
      <c r="AC76525" s="379"/>
    </row>
    <row r="76526" spans="29:29" x14ac:dyDescent="0.25">
      <c r="AC76526" s="379"/>
    </row>
    <row r="76527" spans="29:29" x14ac:dyDescent="0.25">
      <c r="AC76527" s="379"/>
    </row>
    <row r="76528" spans="29:29" x14ac:dyDescent="0.25">
      <c r="AC76528" s="379"/>
    </row>
    <row r="76529" spans="29:29" x14ac:dyDescent="0.25">
      <c r="AC76529" s="379"/>
    </row>
    <row r="76530" spans="29:29" x14ac:dyDescent="0.25">
      <c r="AC76530" s="379"/>
    </row>
    <row r="76531" spans="29:29" x14ac:dyDescent="0.25">
      <c r="AC76531" s="379"/>
    </row>
    <row r="76532" spans="29:29" x14ac:dyDescent="0.25">
      <c r="AC76532" s="379"/>
    </row>
    <row r="76533" spans="29:29" x14ac:dyDescent="0.25">
      <c r="AC76533" s="379"/>
    </row>
    <row r="76534" spans="29:29" x14ac:dyDescent="0.25">
      <c r="AC76534" s="379"/>
    </row>
    <row r="76535" spans="29:29" x14ac:dyDescent="0.25">
      <c r="AC76535" s="379"/>
    </row>
    <row r="76536" spans="29:29" x14ac:dyDescent="0.25">
      <c r="AC76536" s="379"/>
    </row>
    <row r="76537" spans="29:29" x14ac:dyDescent="0.25">
      <c r="AC76537" s="379"/>
    </row>
    <row r="76538" spans="29:29" x14ac:dyDescent="0.25">
      <c r="AC76538" s="379"/>
    </row>
    <row r="76539" spans="29:29" x14ac:dyDescent="0.25">
      <c r="AC76539" s="379"/>
    </row>
    <row r="76540" spans="29:29" x14ac:dyDescent="0.25">
      <c r="AC76540" s="379"/>
    </row>
    <row r="76541" spans="29:29" x14ac:dyDescent="0.25">
      <c r="AC76541" s="379"/>
    </row>
    <row r="76542" spans="29:29" x14ac:dyDescent="0.25">
      <c r="AC76542" s="379"/>
    </row>
    <row r="76543" spans="29:29" x14ac:dyDescent="0.25">
      <c r="AC76543" s="379"/>
    </row>
    <row r="76544" spans="29:29" x14ac:dyDescent="0.25">
      <c r="AC76544" s="379"/>
    </row>
    <row r="76545" spans="29:29" x14ac:dyDescent="0.25">
      <c r="AC76545" s="379"/>
    </row>
    <row r="76546" spans="29:29" x14ac:dyDescent="0.25">
      <c r="AC76546" s="379"/>
    </row>
    <row r="76547" spans="29:29" x14ac:dyDescent="0.25">
      <c r="AC76547" s="379"/>
    </row>
    <row r="76548" spans="29:29" x14ac:dyDescent="0.25">
      <c r="AC76548" s="379"/>
    </row>
    <row r="76549" spans="29:29" x14ac:dyDescent="0.25">
      <c r="AC76549" s="379"/>
    </row>
    <row r="76550" spans="29:29" x14ac:dyDescent="0.25">
      <c r="AC76550" s="379"/>
    </row>
    <row r="76551" spans="29:29" x14ac:dyDescent="0.25">
      <c r="AC76551" s="379"/>
    </row>
    <row r="76552" spans="29:29" x14ac:dyDescent="0.25">
      <c r="AC76552" s="379"/>
    </row>
    <row r="76553" spans="29:29" x14ac:dyDescent="0.25">
      <c r="AC76553" s="379"/>
    </row>
    <row r="76554" spans="29:29" x14ac:dyDescent="0.25">
      <c r="AC76554" s="379"/>
    </row>
    <row r="76555" spans="29:29" x14ac:dyDescent="0.25">
      <c r="AC76555" s="379"/>
    </row>
    <row r="76556" spans="29:29" x14ac:dyDescent="0.25">
      <c r="AC76556" s="379"/>
    </row>
    <row r="76557" spans="29:29" x14ac:dyDescent="0.25">
      <c r="AC76557" s="379"/>
    </row>
    <row r="76558" spans="29:29" x14ac:dyDescent="0.25">
      <c r="AC76558" s="379"/>
    </row>
    <row r="76559" spans="29:29" x14ac:dyDescent="0.25">
      <c r="AC76559" s="379"/>
    </row>
    <row r="76560" spans="29:29" x14ac:dyDescent="0.25">
      <c r="AC76560" s="379"/>
    </row>
    <row r="76561" spans="29:29" x14ac:dyDescent="0.25">
      <c r="AC76561" s="379"/>
    </row>
    <row r="76562" spans="29:29" x14ac:dyDescent="0.25">
      <c r="AC76562" s="379"/>
    </row>
    <row r="76563" spans="29:29" x14ac:dyDescent="0.25">
      <c r="AC76563" s="379"/>
    </row>
    <row r="76564" spans="29:29" x14ac:dyDescent="0.25">
      <c r="AC76564" s="379"/>
    </row>
    <row r="76565" spans="29:29" x14ac:dyDescent="0.25">
      <c r="AC76565" s="379"/>
    </row>
    <row r="76566" spans="29:29" x14ac:dyDescent="0.25">
      <c r="AC76566" s="379"/>
    </row>
    <row r="76567" spans="29:29" x14ac:dyDescent="0.25">
      <c r="AC76567" s="379"/>
    </row>
    <row r="76568" spans="29:29" x14ac:dyDescent="0.25">
      <c r="AC76568" s="379"/>
    </row>
    <row r="76569" spans="29:29" x14ac:dyDescent="0.25">
      <c r="AC76569" s="379"/>
    </row>
    <row r="76570" spans="29:29" x14ac:dyDescent="0.25">
      <c r="AC76570" s="379"/>
    </row>
    <row r="76571" spans="29:29" x14ac:dyDescent="0.25">
      <c r="AC76571" s="379"/>
    </row>
    <row r="76572" spans="29:29" x14ac:dyDescent="0.25">
      <c r="AC76572" s="379"/>
    </row>
    <row r="76573" spans="29:29" x14ac:dyDescent="0.25">
      <c r="AC76573" s="379"/>
    </row>
    <row r="76574" spans="29:29" x14ac:dyDescent="0.25">
      <c r="AC76574" s="379"/>
    </row>
    <row r="76575" spans="29:29" x14ac:dyDescent="0.25">
      <c r="AC76575" s="379"/>
    </row>
    <row r="76576" spans="29:29" x14ac:dyDescent="0.25">
      <c r="AC76576" s="379"/>
    </row>
    <row r="76577" spans="29:29" x14ac:dyDescent="0.25">
      <c r="AC76577" s="379"/>
    </row>
    <row r="76578" spans="29:29" x14ac:dyDescent="0.25">
      <c r="AC76578" s="379"/>
    </row>
    <row r="76579" spans="29:29" x14ac:dyDescent="0.25">
      <c r="AC76579" s="379"/>
    </row>
    <row r="76580" spans="29:29" x14ac:dyDescent="0.25">
      <c r="AC76580" s="379"/>
    </row>
    <row r="76581" spans="29:29" x14ac:dyDescent="0.25">
      <c r="AC76581" s="379"/>
    </row>
    <row r="76582" spans="29:29" x14ac:dyDescent="0.25">
      <c r="AC76582" s="379"/>
    </row>
    <row r="76583" spans="29:29" x14ac:dyDescent="0.25">
      <c r="AC76583" s="379"/>
    </row>
    <row r="76584" spans="29:29" x14ac:dyDescent="0.25">
      <c r="AC76584" s="379"/>
    </row>
    <row r="76585" spans="29:29" x14ac:dyDescent="0.25">
      <c r="AC76585" s="379"/>
    </row>
    <row r="76586" spans="29:29" x14ac:dyDescent="0.25">
      <c r="AC76586" s="379"/>
    </row>
    <row r="76587" spans="29:29" x14ac:dyDescent="0.25">
      <c r="AC76587" s="379"/>
    </row>
    <row r="76588" spans="29:29" x14ac:dyDescent="0.25">
      <c r="AC76588" s="379"/>
    </row>
    <row r="76589" spans="29:29" x14ac:dyDescent="0.25">
      <c r="AC76589" s="379"/>
    </row>
    <row r="76590" spans="29:29" x14ac:dyDescent="0.25">
      <c r="AC76590" s="379"/>
    </row>
    <row r="76591" spans="29:29" x14ac:dyDescent="0.25">
      <c r="AC76591" s="379"/>
    </row>
    <row r="76592" spans="29:29" x14ac:dyDescent="0.25">
      <c r="AC76592" s="379"/>
    </row>
    <row r="76593" spans="29:29" x14ac:dyDescent="0.25">
      <c r="AC76593" s="379"/>
    </row>
    <row r="76594" spans="29:29" x14ac:dyDescent="0.25">
      <c r="AC76594" s="379"/>
    </row>
    <row r="76595" spans="29:29" x14ac:dyDescent="0.25">
      <c r="AC76595" s="379"/>
    </row>
    <row r="76596" spans="29:29" x14ac:dyDescent="0.25">
      <c r="AC76596" s="379"/>
    </row>
    <row r="76597" spans="29:29" x14ac:dyDescent="0.25">
      <c r="AC76597" s="379"/>
    </row>
    <row r="76598" spans="29:29" x14ac:dyDescent="0.25">
      <c r="AC76598" s="379"/>
    </row>
    <row r="76599" spans="29:29" x14ac:dyDescent="0.25">
      <c r="AC76599" s="379"/>
    </row>
    <row r="76600" spans="29:29" x14ac:dyDescent="0.25">
      <c r="AC76600" s="379"/>
    </row>
    <row r="76601" spans="29:29" x14ac:dyDescent="0.25">
      <c r="AC76601" s="379"/>
    </row>
    <row r="76602" spans="29:29" x14ac:dyDescent="0.25">
      <c r="AC76602" s="379"/>
    </row>
    <row r="76603" spans="29:29" x14ac:dyDescent="0.25">
      <c r="AC76603" s="379"/>
    </row>
    <row r="76604" spans="29:29" x14ac:dyDescent="0.25">
      <c r="AC76604" s="379"/>
    </row>
    <row r="76605" spans="29:29" x14ac:dyDescent="0.25">
      <c r="AC76605" s="379"/>
    </row>
    <row r="76606" spans="29:29" x14ac:dyDescent="0.25">
      <c r="AC76606" s="379"/>
    </row>
    <row r="76607" spans="29:29" x14ac:dyDescent="0.25">
      <c r="AC76607" s="379"/>
    </row>
    <row r="76608" spans="29:29" x14ac:dyDescent="0.25">
      <c r="AC76608" s="379"/>
    </row>
    <row r="76609" spans="29:29" x14ac:dyDescent="0.25">
      <c r="AC76609" s="379"/>
    </row>
    <row r="76610" spans="29:29" x14ac:dyDescent="0.25">
      <c r="AC76610" s="379"/>
    </row>
    <row r="76611" spans="29:29" x14ac:dyDescent="0.25">
      <c r="AC76611" s="379"/>
    </row>
    <row r="76612" spans="29:29" x14ac:dyDescent="0.25">
      <c r="AC76612" s="379"/>
    </row>
    <row r="76613" spans="29:29" x14ac:dyDescent="0.25">
      <c r="AC76613" s="379"/>
    </row>
    <row r="76614" spans="29:29" x14ac:dyDescent="0.25">
      <c r="AC76614" s="379"/>
    </row>
    <row r="76615" spans="29:29" x14ac:dyDescent="0.25">
      <c r="AC76615" s="379"/>
    </row>
    <row r="76616" spans="29:29" x14ac:dyDescent="0.25">
      <c r="AC76616" s="379"/>
    </row>
    <row r="76617" spans="29:29" x14ac:dyDescent="0.25">
      <c r="AC76617" s="379"/>
    </row>
    <row r="76618" spans="29:29" x14ac:dyDescent="0.25">
      <c r="AC76618" s="379"/>
    </row>
    <row r="76619" spans="29:29" x14ac:dyDescent="0.25">
      <c r="AC76619" s="379"/>
    </row>
    <row r="76620" spans="29:29" x14ac:dyDescent="0.25">
      <c r="AC76620" s="379"/>
    </row>
    <row r="76621" spans="29:29" x14ac:dyDescent="0.25">
      <c r="AC76621" s="379"/>
    </row>
    <row r="76622" spans="29:29" x14ac:dyDescent="0.25">
      <c r="AC76622" s="379"/>
    </row>
    <row r="76623" spans="29:29" x14ac:dyDescent="0.25">
      <c r="AC76623" s="379"/>
    </row>
    <row r="76624" spans="29:29" x14ac:dyDescent="0.25">
      <c r="AC76624" s="379"/>
    </row>
    <row r="76625" spans="29:29" x14ac:dyDescent="0.25">
      <c r="AC76625" s="379"/>
    </row>
    <row r="76626" spans="29:29" x14ac:dyDescent="0.25">
      <c r="AC76626" s="379"/>
    </row>
    <row r="76627" spans="29:29" x14ac:dyDescent="0.25">
      <c r="AC76627" s="379"/>
    </row>
    <row r="76628" spans="29:29" x14ac:dyDescent="0.25">
      <c r="AC76628" s="379"/>
    </row>
    <row r="76629" spans="29:29" x14ac:dyDescent="0.25">
      <c r="AC76629" s="379"/>
    </row>
    <row r="76630" spans="29:29" x14ac:dyDescent="0.25">
      <c r="AC76630" s="379"/>
    </row>
    <row r="76631" spans="29:29" x14ac:dyDescent="0.25">
      <c r="AC76631" s="379"/>
    </row>
    <row r="76632" spans="29:29" x14ac:dyDescent="0.25">
      <c r="AC76632" s="379"/>
    </row>
    <row r="76633" spans="29:29" x14ac:dyDescent="0.25">
      <c r="AC76633" s="379"/>
    </row>
    <row r="76634" spans="29:29" x14ac:dyDescent="0.25">
      <c r="AC76634" s="379"/>
    </row>
    <row r="76635" spans="29:29" x14ac:dyDescent="0.25">
      <c r="AC76635" s="379"/>
    </row>
    <row r="76636" spans="29:29" x14ac:dyDescent="0.25">
      <c r="AC76636" s="379"/>
    </row>
    <row r="76637" spans="29:29" x14ac:dyDescent="0.25">
      <c r="AC76637" s="379"/>
    </row>
    <row r="76638" spans="29:29" x14ac:dyDescent="0.25">
      <c r="AC76638" s="379"/>
    </row>
    <row r="76639" spans="29:29" x14ac:dyDescent="0.25">
      <c r="AC76639" s="379"/>
    </row>
    <row r="76640" spans="29:29" x14ac:dyDescent="0.25">
      <c r="AC76640" s="379"/>
    </row>
    <row r="76641" spans="29:29" x14ac:dyDescent="0.25">
      <c r="AC76641" s="379"/>
    </row>
    <row r="76642" spans="29:29" x14ac:dyDescent="0.25">
      <c r="AC76642" s="379"/>
    </row>
    <row r="76643" spans="29:29" x14ac:dyDescent="0.25">
      <c r="AC76643" s="379"/>
    </row>
    <row r="76644" spans="29:29" x14ac:dyDescent="0.25">
      <c r="AC76644" s="379"/>
    </row>
    <row r="76645" spans="29:29" x14ac:dyDescent="0.25">
      <c r="AC76645" s="379"/>
    </row>
    <row r="76646" spans="29:29" x14ac:dyDescent="0.25">
      <c r="AC76646" s="379"/>
    </row>
    <row r="76647" spans="29:29" x14ac:dyDescent="0.25">
      <c r="AC76647" s="379"/>
    </row>
    <row r="76648" spans="29:29" x14ac:dyDescent="0.25">
      <c r="AC76648" s="379"/>
    </row>
    <row r="76649" spans="29:29" x14ac:dyDescent="0.25">
      <c r="AC76649" s="379"/>
    </row>
    <row r="76650" spans="29:29" x14ac:dyDescent="0.25">
      <c r="AC76650" s="379"/>
    </row>
    <row r="76651" spans="29:29" x14ac:dyDescent="0.25">
      <c r="AC76651" s="379"/>
    </row>
    <row r="76652" spans="29:29" x14ac:dyDescent="0.25">
      <c r="AC76652" s="379"/>
    </row>
    <row r="76653" spans="29:29" x14ac:dyDescent="0.25">
      <c r="AC76653" s="379"/>
    </row>
    <row r="76654" spans="29:29" x14ac:dyDescent="0.25">
      <c r="AC76654" s="379"/>
    </row>
    <row r="76655" spans="29:29" x14ac:dyDescent="0.25">
      <c r="AC76655" s="379"/>
    </row>
    <row r="76656" spans="29:29" x14ac:dyDescent="0.25">
      <c r="AC76656" s="379"/>
    </row>
    <row r="76657" spans="29:29" x14ac:dyDescent="0.25">
      <c r="AC76657" s="379"/>
    </row>
    <row r="76658" spans="29:29" x14ac:dyDescent="0.25">
      <c r="AC76658" s="379"/>
    </row>
    <row r="76659" spans="29:29" x14ac:dyDescent="0.25">
      <c r="AC76659" s="379"/>
    </row>
    <row r="76660" spans="29:29" x14ac:dyDescent="0.25">
      <c r="AC76660" s="379"/>
    </row>
    <row r="76661" spans="29:29" x14ac:dyDescent="0.25">
      <c r="AC76661" s="379"/>
    </row>
    <row r="76662" spans="29:29" x14ac:dyDescent="0.25">
      <c r="AC76662" s="379"/>
    </row>
    <row r="76663" spans="29:29" x14ac:dyDescent="0.25">
      <c r="AC76663" s="379"/>
    </row>
    <row r="76664" spans="29:29" x14ac:dyDescent="0.25">
      <c r="AC76664" s="379"/>
    </row>
    <row r="76665" spans="29:29" x14ac:dyDescent="0.25">
      <c r="AC76665" s="379"/>
    </row>
    <row r="76666" spans="29:29" x14ac:dyDescent="0.25">
      <c r="AC76666" s="379"/>
    </row>
    <row r="76667" spans="29:29" x14ac:dyDescent="0.25">
      <c r="AC76667" s="379"/>
    </row>
    <row r="76668" spans="29:29" x14ac:dyDescent="0.25">
      <c r="AC76668" s="379"/>
    </row>
    <row r="76669" spans="29:29" x14ac:dyDescent="0.25">
      <c r="AC76669" s="379"/>
    </row>
    <row r="76670" spans="29:29" x14ac:dyDescent="0.25">
      <c r="AC76670" s="379"/>
    </row>
    <row r="76671" spans="29:29" x14ac:dyDescent="0.25">
      <c r="AC76671" s="379"/>
    </row>
    <row r="76672" spans="29:29" x14ac:dyDescent="0.25">
      <c r="AC76672" s="379"/>
    </row>
    <row r="76673" spans="29:29" x14ac:dyDescent="0.25">
      <c r="AC76673" s="379"/>
    </row>
    <row r="76674" spans="29:29" x14ac:dyDescent="0.25">
      <c r="AC76674" s="379"/>
    </row>
    <row r="76675" spans="29:29" x14ac:dyDescent="0.25">
      <c r="AC76675" s="379"/>
    </row>
    <row r="76676" spans="29:29" x14ac:dyDescent="0.25">
      <c r="AC76676" s="379"/>
    </row>
    <row r="76677" spans="29:29" x14ac:dyDescent="0.25">
      <c r="AC76677" s="379"/>
    </row>
    <row r="76678" spans="29:29" x14ac:dyDescent="0.25">
      <c r="AC76678" s="379"/>
    </row>
    <row r="76679" spans="29:29" x14ac:dyDescent="0.25">
      <c r="AC76679" s="379"/>
    </row>
    <row r="76680" spans="29:29" x14ac:dyDescent="0.25">
      <c r="AC76680" s="379"/>
    </row>
    <row r="76681" spans="29:29" x14ac:dyDescent="0.25">
      <c r="AC76681" s="379"/>
    </row>
    <row r="76682" spans="29:29" x14ac:dyDescent="0.25">
      <c r="AC76682" s="379"/>
    </row>
    <row r="76683" spans="29:29" x14ac:dyDescent="0.25">
      <c r="AC76683" s="379"/>
    </row>
    <row r="76684" spans="29:29" x14ac:dyDescent="0.25">
      <c r="AC76684" s="379"/>
    </row>
    <row r="76685" spans="29:29" x14ac:dyDescent="0.25">
      <c r="AC76685" s="379"/>
    </row>
    <row r="76686" spans="29:29" x14ac:dyDescent="0.25">
      <c r="AC76686" s="379"/>
    </row>
    <row r="76687" spans="29:29" x14ac:dyDescent="0.25">
      <c r="AC76687" s="379"/>
    </row>
    <row r="76688" spans="29:29" x14ac:dyDescent="0.25">
      <c r="AC76688" s="379"/>
    </row>
    <row r="76689" spans="29:29" x14ac:dyDescent="0.25">
      <c r="AC76689" s="379"/>
    </row>
    <row r="76690" spans="29:29" x14ac:dyDescent="0.25">
      <c r="AC76690" s="379"/>
    </row>
    <row r="76691" spans="29:29" x14ac:dyDescent="0.25">
      <c r="AC76691" s="379"/>
    </row>
    <row r="76692" spans="29:29" x14ac:dyDescent="0.25">
      <c r="AC76692" s="379"/>
    </row>
    <row r="76693" spans="29:29" x14ac:dyDescent="0.25">
      <c r="AC76693" s="379"/>
    </row>
    <row r="76694" spans="29:29" x14ac:dyDescent="0.25">
      <c r="AC76694" s="379"/>
    </row>
    <row r="76695" spans="29:29" x14ac:dyDescent="0.25">
      <c r="AC76695" s="379"/>
    </row>
    <row r="76696" spans="29:29" x14ac:dyDescent="0.25">
      <c r="AC76696" s="379"/>
    </row>
    <row r="76697" spans="29:29" x14ac:dyDescent="0.25">
      <c r="AC76697" s="379"/>
    </row>
    <row r="76698" spans="29:29" x14ac:dyDescent="0.25">
      <c r="AC76698" s="379"/>
    </row>
    <row r="76699" spans="29:29" x14ac:dyDescent="0.25">
      <c r="AC76699" s="379"/>
    </row>
    <row r="76700" spans="29:29" x14ac:dyDescent="0.25">
      <c r="AC76700" s="379"/>
    </row>
    <row r="76701" spans="29:29" x14ac:dyDescent="0.25">
      <c r="AC76701" s="379"/>
    </row>
    <row r="76702" spans="29:29" x14ac:dyDescent="0.25">
      <c r="AC76702" s="379"/>
    </row>
    <row r="76703" spans="29:29" x14ac:dyDescent="0.25">
      <c r="AC76703" s="379"/>
    </row>
    <row r="76704" spans="29:29" x14ac:dyDescent="0.25">
      <c r="AC76704" s="379"/>
    </row>
    <row r="76705" spans="29:29" x14ac:dyDescent="0.25">
      <c r="AC76705" s="379"/>
    </row>
    <row r="76706" spans="29:29" x14ac:dyDescent="0.25">
      <c r="AC76706" s="379"/>
    </row>
    <row r="76707" spans="29:29" x14ac:dyDescent="0.25">
      <c r="AC76707" s="379"/>
    </row>
    <row r="76708" spans="29:29" x14ac:dyDescent="0.25">
      <c r="AC76708" s="379"/>
    </row>
    <row r="76709" spans="29:29" x14ac:dyDescent="0.25">
      <c r="AC76709" s="379"/>
    </row>
    <row r="76710" spans="29:29" x14ac:dyDescent="0.25">
      <c r="AC76710" s="379"/>
    </row>
    <row r="76711" spans="29:29" x14ac:dyDescent="0.25">
      <c r="AC76711" s="379"/>
    </row>
    <row r="76712" spans="29:29" x14ac:dyDescent="0.25">
      <c r="AC76712" s="379"/>
    </row>
    <row r="76713" spans="29:29" x14ac:dyDescent="0.25">
      <c r="AC76713" s="379"/>
    </row>
    <row r="76714" spans="29:29" x14ac:dyDescent="0.25">
      <c r="AC76714" s="379"/>
    </row>
    <row r="76715" spans="29:29" x14ac:dyDescent="0.25">
      <c r="AC76715" s="379"/>
    </row>
    <row r="76716" spans="29:29" x14ac:dyDescent="0.25">
      <c r="AC76716" s="379"/>
    </row>
    <row r="76717" spans="29:29" x14ac:dyDescent="0.25">
      <c r="AC76717" s="379"/>
    </row>
    <row r="76718" spans="29:29" x14ac:dyDescent="0.25">
      <c r="AC76718" s="379"/>
    </row>
    <row r="76719" spans="29:29" x14ac:dyDescent="0.25">
      <c r="AC76719" s="379"/>
    </row>
    <row r="76720" spans="29:29" x14ac:dyDescent="0.25">
      <c r="AC76720" s="379"/>
    </row>
    <row r="76721" spans="29:29" x14ac:dyDescent="0.25">
      <c r="AC76721" s="379"/>
    </row>
    <row r="76722" spans="29:29" x14ac:dyDescent="0.25">
      <c r="AC76722" s="379"/>
    </row>
    <row r="76723" spans="29:29" x14ac:dyDescent="0.25">
      <c r="AC76723" s="379"/>
    </row>
    <row r="76724" spans="29:29" x14ac:dyDescent="0.25">
      <c r="AC76724" s="379"/>
    </row>
    <row r="76725" spans="29:29" x14ac:dyDescent="0.25">
      <c r="AC76725" s="379"/>
    </row>
    <row r="76726" spans="29:29" x14ac:dyDescent="0.25">
      <c r="AC76726" s="379"/>
    </row>
    <row r="76727" spans="29:29" x14ac:dyDescent="0.25">
      <c r="AC76727" s="379"/>
    </row>
    <row r="76728" spans="29:29" x14ac:dyDescent="0.25">
      <c r="AC76728" s="379"/>
    </row>
    <row r="76729" spans="29:29" x14ac:dyDescent="0.25">
      <c r="AC76729" s="379"/>
    </row>
    <row r="76730" spans="29:29" x14ac:dyDescent="0.25">
      <c r="AC76730" s="379"/>
    </row>
    <row r="76731" spans="29:29" x14ac:dyDescent="0.25">
      <c r="AC76731" s="379"/>
    </row>
    <row r="76732" spans="29:29" x14ac:dyDescent="0.25">
      <c r="AC76732" s="379"/>
    </row>
    <row r="76733" spans="29:29" x14ac:dyDescent="0.25">
      <c r="AC76733" s="379"/>
    </row>
    <row r="76734" spans="29:29" x14ac:dyDescent="0.25">
      <c r="AC76734" s="379"/>
    </row>
    <row r="76735" spans="29:29" x14ac:dyDescent="0.25">
      <c r="AC76735" s="379"/>
    </row>
    <row r="76736" spans="29:29" x14ac:dyDescent="0.25">
      <c r="AC76736" s="379"/>
    </row>
    <row r="76737" spans="29:29" x14ac:dyDescent="0.25">
      <c r="AC76737" s="379"/>
    </row>
    <row r="76738" spans="29:29" x14ac:dyDescent="0.25">
      <c r="AC76738" s="379"/>
    </row>
    <row r="76739" spans="29:29" x14ac:dyDescent="0.25">
      <c r="AC76739" s="379"/>
    </row>
    <row r="76740" spans="29:29" x14ac:dyDescent="0.25">
      <c r="AC76740" s="379"/>
    </row>
    <row r="76741" spans="29:29" x14ac:dyDescent="0.25">
      <c r="AC76741" s="379"/>
    </row>
    <row r="76742" spans="29:29" x14ac:dyDescent="0.25">
      <c r="AC76742" s="379"/>
    </row>
    <row r="76743" spans="29:29" x14ac:dyDescent="0.25">
      <c r="AC76743" s="379"/>
    </row>
    <row r="76744" spans="29:29" x14ac:dyDescent="0.25">
      <c r="AC76744" s="379"/>
    </row>
    <row r="76745" spans="29:29" x14ac:dyDescent="0.25">
      <c r="AC76745" s="379"/>
    </row>
    <row r="76746" spans="29:29" x14ac:dyDescent="0.25">
      <c r="AC76746" s="379"/>
    </row>
    <row r="76747" spans="29:29" x14ac:dyDescent="0.25">
      <c r="AC76747" s="379"/>
    </row>
    <row r="76748" spans="29:29" x14ac:dyDescent="0.25">
      <c r="AC76748" s="379"/>
    </row>
    <row r="76749" spans="29:29" x14ac:dyDescent="0.25">
      <c r="AC76749" s="379"/>
    </row>
    <row r="76750" spans="29:29" x14ac:dyDescent="0.25">
      <c r="AC76750" s="379"/>
    </row>
    <row r="76751" spans="29:29" x14ac:dyDescent="0.25">
      <c r="AC76751" s="379"/>
    </row>
    <row r="76752" spans="29:29" x14ac:dyDescent="0.25">
      <c r="AC76752" s="379"/>
    </row>
    <row r="76753" spans="29:29" x14ac:dyDescent="0.25">
      <c r="AC76753" s="379"/>
    </row>
    <row r="76754" spans="29:29" x14ac:dyDescent="0.25">
      <c r="AC76754" s="379"/>
    </row>
    <row r="76755" spans="29:29" x14ac:dyDescent="0.25">
      <c r="AC76755" s="379"/>
    </row>
    <row r="76756" spans="29:29" x14ac:dyDescent="0.25">
      <c r="AC76756" s="379"/>
    </row>
    <row r="76757" spans="29:29" x14ac:dyDescent="0.25">
      <c r="AC76757" s="379"/>
    </row>
    <row r="76758" spans="29:29" x14ac:dyDescent="0.25">
      <c r="AC76758" s="379"/>
    </row>
    <row r="76759" spans="29:29" x14ac:dyDescent="0.25">
      <c r="AC76759" s="379"/>
    </row>
    <row r="76760" spans="29:29" x14ac:dyDescent="0.25">
      <c r="AC76760" s="379"/>
    </row>
    <row r="76761" spans="29:29" x14ac:dyDescent="0.25">
      <c r="AC76761" s="379"/>
    </row>
    <row r="76762" spans="29:29" x14ac:dyDescent="0.25">
      <c r="AC76762" s="379"/>
    </row>
    <row r="76763" spans="29:29" x14ac:dyDescent="0.25">
      <c r="AC76763" s="379"/>
    </row>
    <row r="76764" spans="29:29" x14ac:dyDescent="0.25">
      <c r="AC76764" s="379"/>
    </row>
    <row r="76765" spans="29:29" x14ac:dyDescent="0.25">
      <c r="AC76765" s="379"/>
    </row>
    <row r="76766" spans="29:29" x14ac:dyDescent="0.25">
      <c r="AC76766" s="379"/>
    </row>
    <row r="76767" spans="29:29" x14ac:dyDescent="0.25">
      <c r="AC76767" s="379"/>
    </row>
    <row r="76768" spans="29:29" x14ac:dyDescent="0.25">
      <c r="AC76768" s="379"/>
    </row>
    <row r="76769" spans="29:29" x14ac:dyDescent="0.25">
      <c r="AC76769" s="379"/>
    </row>
    <row r="76770" spans="29:29" x14ac:dyDescent="0.25">
      <c r="AC76770" s="379"/>
    </row>
    <row r="76771" spans="29:29" x14ac:dyDescent="0.25">
      <c r="AC76771" s="379"/>
    </row>
    <row r="76772" spans="29:29" x14ac:dyDescent="0.25">
      <c r="AC76772" s="379"/>
    </row>
    <row r="76773" spans="29:29" x14ac:dyDescent="0.25">
      <c r="AC76773" s="379"/>
    </row>
    <row r="76774" spans="29:29" x14ac:dyDescent="0.25">
      <c r="AC76774" s="379"/>
    </row>
    <row r="76775" spans="29:29" x14ac:dyDescent="0.25">
      <c r="AC76775" s="379"/>
    </row>
    <row r="76776" spans="29:29" x14ac:dyDescent="0.25">
      <c r="AC76776" s="379"/>
    </row>
    <row r="76777" spans="29:29" x14ac:dyDescent="0.25">
      <c r="AC76777" s="379"/>
    </row>
    <row r="76778" spans="29:29" x14ac:dyDescent="0.25">
      <c r="AC76778" s="379"/>
    </row>
    <row r="76779" spans="29:29" x14ac:dyDescent="0.25">
      <c r="AC76779" s="379"/>
    </row>
    <row r="76780" spans="29:29" x14ac:dyDescent="0.25">
      <c r="AC76780" s="379"/>
    </row>
    <row r="76781" spans="29:29" x14ac:dyDescent="0.25">
      <c r="AC76781" s="379"/>
    </row>
    <row r="76782" spans="29:29" x14ac:dyDescent="0.25">
      <c r="AC76782" s="379"/>
    </row>
    <row r="76783" spans="29:29" x14ac:dyDescent="0.25">
      <c r="AC76783" s="379"/>
    </row>
    <row r="76784" spans="29:29" x14ac:dyDescent="0.25">
      <c r="AC76784" s="379"/>
    </row>
    <row r="76785" spans="29:29" x14ac:dyDescent="0.25">
      <c r="AC76785" s="379"/>
    </row>
    <row r="76786" spans="29:29" x14ac:dyDescent="0.25">
      <c r="AC76786" s="379"/>
    </row>
    <row r="76787" spans="29:29" x14ac:dyDescent="0.25">
      <c r="AC76787" s="379"/>
    </row>
    <row r="76788" spans="29:29" x14ac:dyDescent="0.25">
      <c r="AC76788" s="379"/>
    </row>
    <row r="76789" spans="29:29" x14ac:dyDescent="0.25">
      <c r="AC76789" s="379"/>
    </row>
    <row r="76790" spans="29:29" x14ac:dyDescent="0.25">
      <c r="AC76790" s="379"/>
    </row>
    <row r="76791" spans="29:29" x14ac:dyDescent="0.25">
      <c r="AC76791" s="379"/>
    </row>
    <row r="76792" spans="29:29" x14ac:dyDescent="0.25">
      <c r="AC76792" s="379"/>
    </row>
    <row r="76793" spans="29:29" x14ac:dyDescent="0.25">
      <c r="AC76793" s="379"/>
    </row>
    <row r="76794" spans="29:29" x14ac:dyDescent="0.25">
      <c r="AC76794" s="379"/>
    </row>
    <row r="76795" spans="29:29" x14ac:dyDescent="0.25">
      <c r="AC76795" s="379"/>
    </row>
    <row r="76796" spans="29:29" x14ac:dyDescent="0.25">
      <c r="AC76796" s="379"/>
    </row>
    <row r="76797" spans="29:29" x14ac:dyDescent="0.25">
      <c r="AC76797" s="379"/>
    </row>
    <row r="76798" spans="29:29" x14ac:dyDescent="0.25">
      <c r="AC76798" s="379"/>
    </row>
    <row r="76799" spans="29:29" x14ac:dyDescent="0.25">
      <c r="AC76799" s="379"/>
    </row>
    <row r="76800" spans="29:29" x14ac:dyDescent="0.25">
      <c r="AC76800" s="379"/>
    </row>
    <row r="76801" spans="29:29" x14ac:dyDescent="0.25">
      <c r="AC76801" s="379"/>
    </row>
    <row r="76802" spans="29:29" x14ac:dyDescent="0.25">
      <c r="AC76802" s="379"/>
    </row>
    <row r="76803" spans="29:29" x14ac:dyDescent="0.25">
      <c r="AC76803" s="379"/>
    </row>
    <row r="76804" spans="29:29" x14ac:dyDescent="0.25">
      <c r="AC76804" s="379"/>
    </row>
    <row r="76805" spans="29:29" x14ac:dyDescent="0.25">
      <c r="AC76805" s="379"/>
    </row>
    <row r="76806" spans="29:29" x14ac:dyDescent="0.25">
      <c r="AC76806" s="379"/>
    </row>
    <row r="76807" spans="29:29" x14ac:dyDescent="0.25">
      <c r="AC76807" s="379"/>
    </row>
    <row r="76808" spans="29:29" x14ac:dyDescent="0.25">
      <c r="AC76808" s="379"/>
    </row>
    <row r="76809" spans="29:29" x14ac:dyDescent="0.25">
      <c r="AC76809" s="379"/>
    </row>
    <row r="76810" spans="29:29" x14ac:dyDescent="0.25">
      <c r="AC76810" s="379"/>
    </row>
    <row r="76811" spans="29:29" x14ac:dyDescent="0.25">
      <c r="AC76811" s="379"/>
    </row>
    <row r="76812" spans="29:29" x14ac:dyDescent="0.25">
      <c r="AC76812" s="379"/>
    </row>
    <row r="76813" spans="29:29" x14ac:dyDescent="0.25">
      <c r="AC76813" s="379"/>
    </row>
    <row r="76814" spans="29:29" x14ac:dyDescent="0.25">
      <c r="AC76814" s="379"/>
    </row>
    <row r="76815" spans="29:29" x14ac:dyDescent="0.25">
      <c r="AC76815" s="379"/>
    </row>
    <row r="76816" spans="29:29" x14ac:dyDescent="0.25">
      <c r="AC76816" s="379"/>
    </row>
    <row r="76817" spans="29:29" x14ac:dyDescent="0.25">
      <c r="AC76817" s="379"/>
    </row>
    <row r="76818" spans="29:29" x14ac:dyDescent="0.25">
      <c r="AC76818" s="379"/>
    </row>
    <row r="76819" spans="29:29" x14ac:dyDescent="0.25">
      <c r="AC76819" s="379"/>
    </row>
    <row r="76820" spans="29:29" x14ac:dyDescent="0.25">
      <c r="AC76820" s="379"/>
    </row>
    <row r="76821" spans="29:29" x14ac:dyDescent="0.25">
      <c r="AC76821" s="379"/>
    </row>
    <row r="76822" spans="29:29" x14ac:dyDescent="0.25">
      <c r="AC76822" s="379"/>
    </row>
    <row r="76823" spans="29:29" x14ac:dyDescent="0.25">
      <c r="AC76823" s="379"/>
    </row>
    <row r="76824" spans="29:29" x14ac:dyDescent="0.25">
      <c r="AC76824" s="379"/>
    </row>
    <row r="76825" spans="29:29" x14ac:dyDescent="0.25">
      <c r="AC76825" s="379"/>
    </row>
    <row r="76826" spans="29:29" x14ac:dyDescent="0.25">
      <c r="AC76826" s="379"/>
    </row>
    <row r="76827" spans="29:29" x14ac:dyDescent="0.25">
      <c r="AC76827" s="379"/>
    </row>
    <row r="76828" spans="29:29" x14ac:dyDescent="0.25">
      <c r="AC76828" s="379"/>
    </row>
    <row r="76829" spans="29:29" x14ac:dyDescent="0.25">
      <c r="AC76829" s="379"/>
    </row>
    <row r="76830" spans="29:29" x14ac:dyDescent="0.25">
      <c r="AC76830" s="379"/>
    </row>
    <row r="76831" spans="29:29" x14ac:dyDescent="0.25">
      <c r="AC76831" s="379"/>
    </row>
    <row r="76832" spans="29:29" x14ac:dyDescent="0.25">
      <c r="AC76832" s="379"/>
    </row>
    <row r="76833" spans="29:29" x14ac:dyDescent="0.25">
      <c r="AC76833" s="379"/>
    </row>
    <row r="76834" spans="29:29" x14ac:dyDescent="0.25">
      <c r="AC76834" s="379"/>
    </row>
    <row r="76835" spans="29:29" x14ac:dyDescent="0.25">
      <c r="AC76835" s="379"/>
    </row>
    <row r="76836" spans="29:29" x14ac:dyDescent="0.25">
      <c r="AC76836" s="379"/>
    </row>
    <row r="76837" spans="29:29" x14ac:dyDescent="0.25">
      <c r="AC76837" s="379"/>
    </row>
    <row r="76838" spans="29:29" x14ac:dyDescent="0.25">
      <c r="AC76838" s="379"/>
    </row>
    <row r="76839" spans="29:29" x14ac:dyDescent="0.25">
      <c r="AC76839" s="379"/>
    </row>
    <row r="76840" spans="29:29" x14ac:dyDescent="0.25">
      <c r="AC76840" s="379"/>
    </row>
    <row r="76841" spans="29:29" x14ac:dyDescent="0.25">
      <c r="AC76841" s="379"/>
    </row>
    <row r="76842" spans="29:29" x14ac:dyDescent="0.25">
      <c r="AC76842" s="379"/>
    </row>
    <row r="76843" spans="29:29" x14ac:dyDescent="0.25">
      <c r="AC76843" s="379"/>
    </row>
    <row r="76844" spans="29:29" x14ac:dyDescent="0.25">
      <c r="AC76844" s="379"/>
    </row>
    <row r="76845" spans="29:29" x14ac:dyDescent="0.25">
      <c r="AC76845" s="379"/>
    </row>
    <row r="76846" spans="29:29" x14ac:dyDescent="0.25">
      <c r="AC76846" s="379"/>
    </row>
    <row r="76847" spans="29:29" x14ac:dyDescent="0.25">
      <c r="AC76847" s="379"/>
    </row>
    <row r="76848" spans="29:29" x14ac:dyDescent="0.25">
      <c r="AC76848" s="379"/>
    </row>
    <row r="76849" spans="29:29" x14ac:dyDescent="0.25">
      <c r="AC76849" s="379"/>
    </row>
    <row r="76850" spans="29:29" x14ac:dyDescent="0.25">
      <c r="AC76850" s="379"/>
    </row>
    <row r="76851" spans="29:29" x14ac:dyDescent="0.25">
      <c r="AC76851" s="379"/>
    </row>
    <row r="76852" spans="29:29" x14ac:dyDescent="0.25">
      <c r="AC76852" s="379"/>
    </row>
    <row r="76853" spans="29:29" x14ac:dyDescent="0.25">
      <c r="AC76853" s="379"/>
    </row>
    <row r="76854" spans="29:29" x14ac:dyDescent="0.25">
      <c r="AC76854" s="379"/>
    </row>
    <row r="76855" spans="29:29" x14ac:dyDescent="0.25">
      <c r="AC76855" s="379"/>
    </row>
    <row r="76856" spans="29:29" x14ac:dyDescent="0.25">
      <c r="AC76856" s="379"/>
    </row>
    <row r="76857" spans="29:29" x14ac:dyDescent="0.25">
      <c r="AC76857" s="379"/>
    </row>
    <row r="76858" spans="29:29" x14ac:dyDescent="0.25">
      <c r="AC76858" s="379"/>
    </row>
    <row r="76859" spans="29:29" x14ac:dyDescent="0.25">
      <c r="AC76859" s="379"/>
    </row>
    <row r="76860" spans="29:29" x14ac:dyDescent="0.25">
      <c r="AC76860" s="379"/>
    </row>
    <row r="76861" spans="29:29" x14ac:dyDescent="0.25">
      <c r="AC76861" s="379"/>
    </row>
    <row r="76862" spans="29:29" x14ac:dyDescent="0.25">
      <c r="AC76862" s="379"/>
    </row>
    <row r="76863" spans="29:29" x14ac:dyDescent="0.25">
      <c r="AC76863" s="379"/>
    </row>
    <row r="76864" spans="29:29" x14ac:dyDescent="0.25">
      <c r="AC76864" s="379"/>
    </row>
    <row r="76865" spans="29:29" x14ac:dyDescent="0.25">
      <c r="AC76865" s="379"/>
    </row>
    <row r="76866" spans="29:29" x14ac:dyDescent="0.25">
      <c r="AC76866" s="379"/>
    </row>
    <row r="76867" spans="29:29" x14ac:dyDescent="0.25">
      <c r="AC76867" s="379"/>
    </row>
    <row r="76868" spans="29:29" x14ac:dyDescent="0.25">
      <c r="AC76868" s="379"/>
    </row>
    <row r="76869" spans="29:29" x14ac:dyDescent="0.25">
      <c r="AC76869" s="379"/>
    </row>
    <row r="76870" spans="29:29" x14ac:dyDescent="0.25">
      <c r="AC76870" s="379"/>
    </row>
    <row r="76871" spans="29:29" x14ac:dyDescent="0.25">
      <c r="AC76871" s="379"/>
    </row>
    <row r="76872" spans="29:29" x14ac:dyDescent="0.25">
      <c r="AC76872" s="379"/>
    </row>
    <row r="76873" spans="29:29" x14ac:dyDescent="0.25">
      <c r="AC76873" s="379"/>
    </row>
    <row r="76874" spans="29:29" x14ac:dyDescent="0.25">
      <c r="AC76874" s="379"/>
    </row>
    <row r="76875" spans="29:29" x14ac:dyDescent="0.25">
      <c r="AC76875" s="379"/>
    </row>
    <row r="76876" spans="29:29" x14ac:dyDescent="0.25">
      <c r="AC76876" s="379"/>
    </row>
    <row r="76877" spans="29:29" x14ac:dyDescent="0.25">
      <c r="AC76877" s="379"/>
    </row>
    <row r="76878" spans="29:29" x14ac:dyDescent="0.25">
      <c r="AC76878" s="379"/>
    </row>
    <row r="76879" spans="29:29" x14ac:dyDescent="0.25">
      <c r="AC76879" s="379"/>
    </row>
    <row r="76880" spans="29:29" x14ac:dyDescent="0.25">
      <c r="AC76880" s="379"/>
    </row>
    <row r="76881" spans="29:29" x14ac:dyDescent="0.25">
      <c r="AC76881" s="379"/>
    </row>
    <row r="76882" spans="29:29" x14ac:dyDescent="0.25">
      <c r="AC76882" s="379"/>
    </row>
    <row r="76883" spans="29:29" x14ac:dyDescent="0.25">
      <c r="AC76883" s="379"/>
    </row>
    <row r="76884" spans="29:29" x14ac:dyDescent="0.25">
      <c r="AC76884" s="379"/>
    </row>
    <row r="76885" spans="29:29" x14ac:dyDescent="0.25">
      <c r="AC76885" s="379"/>
    </row>
    <row r="76886" spans="29:29" x14ac:dyDescent="0.25">
      <c r="AC76886" s="379"/>
    </row>
    <row r="76887" spans="29:29" x14ac:dyDescent="0.25">
      <c r="AC76887" s="379"/>
    </row>
    <row r="76888" spans="29:29" x14ac:dyDescent="0.25">
      <c r="AC76888" s="379"/>
    </row>
    <row r="76889" spans="29:29" x14ac:dyDescent="0.25">
      <c r="AC76889" s="379"/>
    </row>
    <row r="76890" spans="29:29" x14ac:dyDescent="0.25">
      <c r="AC76890" s="379"/>
    </row>
    <row r="76891" spans="29:29" x14ac:dyDescent="0.25">
      <c r="AC76891" s="379"/>
    </row>
    <row r="76892" spans="29:29" x14ac:dyDescent="0.25">
      <c r="AC76892" s="379"/>
    </row>
    <row r="76893" spans="29:29" x14ac:dyDescent="0.25">
      <c r="AC76893" s="379"/>
    </row>
    <row r="76894" spans="29:29" x14ac:dyDescent="0.25">
      <c r="AC76894" s="379"/>
    </row>
    <row r="76895" spans="29:29" x14ac:dyDescent="0.25">
      <c r="AC76895" s="379"/>
    </row>
    <row r="76896" spans="29:29" x14ac:dyDescent="0.25">
      <c r="AC76896" s="379"/>
    </row>
    <row r="76897" spans="29:29" x14ac:dyDescent="0.25">
      <c r="AC76897" s="379"/>
    </row>
    <row r="76898" spans="29:29" x14ac:dyDescent="0.25">
      <c r="AC76898" s="379"/>
    </row>
    <row r="76899" spans="29:29" x14ac:dyDescent="0.25">
      <c r="AC76899" s="379"/>
    </row>
    <row r="76900" spans="29:29" x14ac:dyDescent="0.25">
      <c r="AC76900" s="379"/>
    </row>
    <row r="76901" spans="29:29" x14ac:dyDescent="0.25">
      <c r="AC76901" s="379"/>
    </row>
    <row r="76902" spans="29:29" x14ac:dyDescent="0.25">
      <c r="AC76902" s="379"/>
    </row>
    <row r="76903" spans="29:29" x14ac:dyDescent="0.25">
      <c r="AC76903" s="379"/>
    </row>
    <row r="76904" spans="29:29" x14ac:dyDescent="0.25">
      <c r="AC76904" s="379"/>
    </row>
    <row r="76905" spans="29:29" x14ac:dyDescent="0.25">
      <c r="AC76905" s="379"/>
    </row>
    <row r="76906" spans="29:29" x14ac:dyDescent="0.25">
      <c r="AC76906" s="379"/>
    </row>
    <row r="76907" spans="29:29" x14ac:dyDescent="0.25">
      <c r="AC76907" s="379"/>
    </row>
    <row r="76908" spans="29:29" x14ac:dyDescent="0.25">
      <c r="AC76908" s="379"/>
    </row>
    <row r="76909" spans="29:29" x14ac:dyDescent="0.25">
      <c r="AC76909" s="379"/>
    </row>
    <row r="76910" spans="29:29" x14ac:dyDescent="0.25">
      <c r="AC76910" s="379"/>
    </row>
    <row r="76911" spans="29:29" x14ac:dyDescent="0.25">
      <c r="AC76911" s="379"/>
    </row>
    <row r="76912" spans="29:29" x14ac:dyDescent="0.25">
      <c r="AC76912" s="379"/>
    </row>
    <row r="76913" spans="29:29" x14ac:dyDescent="0.25">
      <c r="AC76913" s="379"/>
    </row>
    <row r="76914" spans="29:29" x14ac:dyDescent="0.25">
      <c r="AC76914" s="379"/>
    </row>
    <row r="76915" spans="29:29" x14ac:dyDescent="0.25">
      <c r="AC76915" s="379"/>
    </row>
    <row r="76916" spans="29:29" x14ac:dyDescent="0.25">
      <c r="AC76916" s="379"/>
    </row>
    <row r="76917" spans="29:29" x14ac:dyDescent="0.25">
      <c r="AC76917" s="379"/>
    </row>
    <row r="76918" spans="29:29" x14ac:dyDescent="0.25">
      <c r="AC76918" s="379"/>
    </row>
    <row r="76919" spans="29:29" x14ac:dyDescent="0.25">
      <c r="AC76919" s="379"/>
    </row>
    <row r="76920" spans="29:29" x14ac:dyDescent="0.25">
      <c r="AC76920" s="379"/>
    </row>
    <row r="76921" spans="29:29" x14ac:dyDescent="0.25">
      <c r="AC76921" s="379"/>
    </row>
    <row r="76922" spans="29:29" x14ac:dyDescent="0.25">
      <c r="AC76922" s="379"/>
    </row>
    <row r="76923" spans="29:29" x14ac:dyDescent="0.25">
      <c r="AC76923" s="379"/>
    </row>
    <row r="76924" spans="29:29" x14ac:dyDescent="0.25">
      <c r="AC76924" s="379"/>
    </row>
    <row r="76925" spans="29:29" x14ac:dyDescent="0.25">
      <c r="AC76925" s="379"/>
    </row>
    <row r="76926" spans="29:29" x14ac:dyDescent="0.25">
      <c r="AC76926" s="379"/>
    </row>
    <row r="76927" spans="29:29" x14ac:dyDescent="0.25">
      <c r="AC76927" s="379"/>
    </row>
    <row r="76928" spans="29:29" x14ac:dyDescent="0.25">
      <c r="AC76928" s="379"/>
    </row>
    <row r="76929" spans="29:29" x14ac:dyDescent="0.25">
      <c r="AC76929" s="379"/>
    </row>
    <row r="76930" spans="29:29" x14ac:dyDescent="0.25">
      <c r="AC76930" s="379"/>
    </row>
    <row r="76931" spans="29:29" x14ac:dyDescent="0.25">
      <c r="AC76931" s="379"/>
    </row>
    <row r="76932" spans="29:29" x14ac:dyDescent="0.25">
      <c r="AC76932" s="379"/>
    </row>
    <row r="76933" spans="29:29" x14ac:dyDescent="0.25">
      <c r="AC76933" s="379"/>
    </row>
    <row r="76934" spans="29:29" x14ac:dyDescent="0.25">
      <c r="AC76934" s="379"/>
    </row>
    <row r="76935" spans="29:29" x14ac:dyDescent="0.25">
      <c r="AC76935" s="379"/>
    </row>
    <row r="76936" spans="29:29" x14ac:dyDescent="0.25">
      <c r="AC76936" s="379"/>
    </row>
    <row r="76937" spans="29:29" x14ac:dyDescent="0.25">
      <c r="AC76937" s="379"/>
    </row>
    <row r="76938" spans="29:29" x14ac:dyDescent="0.25">
      <c r="AC76938" s="379"/>
    </row>
    <row r="76939" spans="29:29" x14ac:dyDescent="0.25">
      <c r="AC76939" s="379"/>
    </row>
    <row r="76940" spans="29:29" x14ac:dyDescent="0.25">
      <c r="AC76940" s="379"/>
    </row>
    <row r="76941" spans="29:29" x14ac:dyDescent="0.25">
      <c r="AC76941" s="379"/>
    </row>
    <row r="76942" spans="29:29" x14ac:dyDescent="0.25">
      <c r="AC76942" s="379"/>
    </row>
    <row r="76943" spans="29:29" x14ac:dyDescent="0.25">
      <c r="AC76943" s="379"/>
    </row>
    <row r="76944" spans="29:29" x14ac:dyDescent="0.25">
      <c r="AC76944" s="379"/>
    </row>
    <row r="76945" spans="29:29" x14ac:dyDescent="0.25">
      <c r="AC76945" s="379"/>
    </row>
    <row r="76946" spans="29:29" x14ac:dyDescent="0.25">
      <c r="AC76946" s="379"/>
    </row>
    <row r="76947" spans="29:29" x14ac:dyDescent="0.25">
      <c r="AC76947" s="379"/>
    </row>
    <row r="76948" spans="29:29" x14ac:dyDescent="0.25">
      <c r="AC76948" s="379"/>
    </row>
    <row r="76949" spans="29:29" x14ac:dyDescent="0.25">
      <c r="AC76949" s="379"/>
    </row>
    <row r="76950" spans="29:29" x14ac:dyDescent="0.25">
      <c r="AC76950" s="379"/>
    </row>
    <row r="76951" spans="29:29" x14ac:dyDescent="0.25">
      <c r="AC76951" s="379"/>
    </row>
    <row r="76952" spans="29:29" x14ac:dyDescent="0.25">
      <c r="AC76952" s="379"/>
    </row>
    <row r="76953" spans="29:29" x14ac:dyDescent="0.25">
      <c r="AC76953" s="379"/>
    </row>
    <row r="76954" spans="29:29" x14ac:dyDescent="0.25">
      <c r="AC76954" s="379"/>
    </row>
    <row r="76955" spans="29:29" x14ac:dyDescent="0.25">
      <c r="AC76955" s="379"/>
    </row>
    <row r="76956" spans="29:29" x14ac:dyDescent="0.25">
      <c r="AC76956" s="379"/>
    </row>
    <row r="76957" spans="29:29" x14ac:dyDescent="0.25">
      <c r="AC76957" s="379"/>
    </row>
    <row r="76958" spans="29:29" x14ac:dyDescent="0.25">
      <c r="AC76958" s="379"/>
    </row>
    <row r="76959" spans="29:29" x14ac:dyDescent="0.25">
      <c r="AC76959" s="379"/>
    </row>
    <row r="76960" spans="29:29" x14ac:dyDescent="0.25">
      <c r="AC76960" s="379"/>
    </row>
    <row r="76961" spans="29:29" x14ac:dyDescent="0.25">
      <c r="AC76961" s="379"/>
    </row>
    <row r="76962" spans="29:29" x14ac:dyDescent="0.25">
      <c r="AC76962" s="379"/>
    </row>
    <row r="76963" spans="29:29" x14ac:dyDescent="0.25">
      <c r="AC76963" s="379"/>
    </row>
    <row r="76964" spans="29:29" x14ac:dyDescent="0.25">
      <c r="AC76964" s="379"/>
    </row>
    <row r="76965" spans="29:29" x14ac:dyDescent="0.25">
      <c r="AC76965" s="379"/>
    </row>
    <row r="76966" spans="29:29" x14ac:dyDescent="0.25">
      <c r="AC76966" s="379"/>
    </row>
    <row r="76967" spans="29:29" x14ac:dyDescent="0.25">
      <c r="AC76967" s="379"/>
    </row>
    <row r="76968" spans="29:29" x14ac:dyDescent="0.25">
      <c r="AC76968" s="379"/>
    </row>
    <row r="76969" spans="29:29" x14ac:dyDescent="0.25">
      <c r="AC76969" s="379"/>
    </row>
    <row r="76970" spans="29:29" x14ac:dyDescent="0.25">
      <c r="AC76970" s="379"/>
    </row>
    <row r="76971" spans="29:29" x14ac:dyDescent="0.25">
      <c r="AC76971" s="379"/>
    </row>
    <row r="76972" spans="29:29" x14ac:dyDescent="0.25">
      <c r="AC76972" s="379"/>
    </row>
    <row r="76973" spans="29:29" x14ac:dyDescent="0.25">
      <c r="AC76973" s="379"/>
    </row>
    <row r="76974" spans="29:29" x14ac:dyDescent="0.25">
      <c r="AC76974" s="379"/>
    </row>
    <row r="76975" spans="29:29" x14ac:dyDescent="0.25">
      <c r="AC76975" s="379"/>
    </row>
    <row r="76976" spans="29:29" x14ac:dyDescent="0.25">
      <c r="AC76976" s="379"/>
    </row>
    <row r="76977" spans="29:29" x14ac:dyDescent="0.25">
      <c r="AC76977" s="379"/>
    </row>
    <row r="76978" spans="29:29" x14ac:dyDescent="0.25">
      <c r="AC76978" s="379"/>
    </row>
    <row r="76979" spans="29:29" x14ac:dyDescent="0.25">
      <c r="AC76979" s="379"/>
    </row>
    <row r="76980" spans="29:29" x14ac:dyDescent="0.25">
      <c r="AC76980" s="379"/>
    </row>
    <row r="76981" spans="29:29" x14ac:dyDescent="0.25">
      <c r="AC76981" s="379"/>
    </row>
    <row r="76982" spans="29:29" x14ac:dyDescent="0.25">
      <c r="AC76982" s="379"/>
    </row>
    <row r="76983" spans="29:29" x14ac:dyDescent="0.25">
      <c r="AC76983" s="379"/>
    </row>
    <row r="76984" spans="29:29" x14ac:dyDescent="0.25">
      <c r="AC76984" s="379"/>
    </row>
    <row r="76985" spans="29:29" x14ac:dyDescent="0.25">
      <c r="AC76985" s="379"/>
    </row>
    <row r="76986" spans="29:29" x14ac:dyDescent="0.25">
      <c r="AC76986" s="379"/>
    </row>
    <row r="76987" spans="29:29" x14ac:dyDescent="0.25">
      <c r="AC76987" s="379"/>
    </row>
    <row r="76988" spans="29:29" x14ac:dyDescent="0.25">
      <c r="AC76988" s="379"/>
    </row>
    <row r="76989" spans="29:29" x14ac:dyDescent="0.25">
      <c r="AC76989" s="379"/>
    </row>
    <row r="76990" spans="29:29" x14ac:dyDescent="0.25">
      <c r="AC76990" s="379"/>
    </row>
    <row r="76991" spans="29:29" x14ac:dyDescent="0.25">
      <c r="AC76991" s="379"/>
    </row>
    <row r="76992" spans="29:29" x14ac:dyDescent="0.25">
      <c r="AC76992" s="379"/>
    </row>
    <row r="76993" spans="29:29" x14ac:dyDescent="0.25">
      <c r="AC76993" s="379"/>
    </row>
    <row r="76994" spans="29:29" x14ac:dyDescent="0.25">
      <c r="AC76994" s="379"/>
    </row>
    <row r="76995" spans="29:29" x14ac:dyDescent="0.25">
      <c r="AC76995" s="379"/>
    </row>
    <row r="76996" spans="29:29" x14ac:dyDescent="0.25">
      <c r="AC76996" s="379"/>
    </row>
    <row r="76997" spans="29:29" x14ac:dyDescent="0.25">
      <c r="AC76997" s="379"/>
    </row>
    <row r="76998" spans="29:29" x14ac:dyDescent="0.25">
      <c r="AC76998" s="379"/>
    </row>
    <row r="76999" spans="29:29" x14ac:dyDescent="0.25">
      <c r="AC76999" s="379"/>
    </row>
    <row r="77000" spans="29:29" x14ac:dyDescent="0.25">
      <c r="AC77000" s="379"/>
    </row>
    <row r="77001" spans="29:29" x14ac:dyDescent="0.25">
      <c r="AC77001" s="379"/>
    </row>
    <row r="77002" spans="29:29" x14ac:dyDescent="0.25">
      <c r="AC77002" s="379"/>
    </row>
    <row r="77003" spans="29:29" x14ac:dyDescent="0.25">
      <c r="AC77003" s="379"/>
    </row>
    <row r="77004" spans="29:29" x14ac:dyDescent="0.25">
      <c r="AC77004" s="379"/>
    </row>
    <row r="77005" spans="29:29" x14ac:dyDescent="0.25">
      <c r="AC77005" s="379"/>
    </row>
    <row r="77006" spans="29:29" x14ac:dyDescent="0.25">
      <c r="AC77006" s="379"/>
    </row>
    <row r="77007" spans="29:29" x14ac:dyDescent="0.25">
      <c r="AC77007" s="379"/>
    </row>
    <row r="77008" spans="29:29" x14ac:dyDescent="0.25">
      <c r="AC77008" s="379"/>
    </row>
    <row r="77009" spans="29:29" x14ac:dyDescent="0.25">
      <c r="AC77009" s="379"/>
    </row>
    <row r="77010" spans="29:29" x14ac:dyDescent="0.25">
      <c r="AC77010" s="379"/>
    </row>
    <row r="77011" spans="29:29" x14ac:dyDescent="0.25">
      <c r="AC77011" s="379"/>
    </row>
    <row r="77012" spans="29:29" x14ac:dyDescent="0.25">
      <c r="AC77012" s="379"/>
    </row>
    <row r="77013" spans="29:29" x14ac:dyDescent="0.25">
      <c r="AC77013" s="379"/>
    </row>
    <row r="77014" spans="29:29" x14ac:dyDescent="0.25">
      <c r="AC77014" s="379"/>
    </row>
    <row r="77015" spans="29:29" x14ac:dyDescent="0.25">
      <c r="AC77015" s="379"/>
    </row>
    <row r="77016" spans="29:29" x14ac:dyDescent="0.25">
      <c r="AC77016" s="379"/>
    </row>
    <row r="77017" spans="29:29" x14ac:dyDescent="0.25">
      <c r="AC77017" s="379"/>
    </row>
    <row r="77018" spans="29:29" x14ac:dyDescent="0.25">
      <c r="AC77018" s="379"/>
    </row>
    <row r="77019" spans="29:29" x14ac:dyDescent="0.25">
      <c r="AC77019" s="379"/>
    </row>
    <row r="77020" spans="29:29" x14ac:dyDescent="0.25">
      <c r="AC77020" s="379"/>
    </row>
    <row r="77021" spans="29:29" x14ac:dyDescent="0.25">
      <c r="AC77021" s="379"/>
    </row>
    <row r="77022" spans="29:29" x14ac:dyDescent="0.25">
      <c r="AC77022" s="379"/>
    </row>
    <row r="77023" spans="29:29" x14ac:dyDescent="0.25">
      <c r="AC77023" s="379"/>
    </row>
    <row r="77024" spans="29:29" x14ac:dyDescent="0.25">
      <c r="AC77024" s="379"/>
    </row>
    <row r="77025" spans="29:29" x14ac:dyDescent="0.25">
      <c r="AC77025" s="379"/>
    </row>
    <row r="77026" spans="29:29" x14ac:dyDescent="0.25">
      <c r="AC77026" s="379"/>
    </row>
    <row r="77027" spans="29:29" x14ac:dyDescent="0.25">
      <c r="AC77027" s="379"/>
    </row>
    <row r="77028" spans="29:29" x14ac:dyDescent="0.25">
      <c r="AC77028" s="379"/>
    </row>
    <row r="77029" spans="29:29" x14ac:dyDescent="0.25">
      <c r="AC77029" s="379"/>
    </row>
    <row r="77030" spans="29:29" x14ac:dyDescent="0.25">
      <c r="AC77030" s="379"/>
    </row>
    <row r="77031" spans="29:29" x14ac:dyDescent="0.25">
      <c r="AC77031" s="379"/>
    </row>
    <row r="77032" spans="29:29" x14ac:dyDescent="0.25">
      <c r="AC77032" s="379"/>
    </row>
    <row r="77033" spans="29:29" x14ac:dyDescent="0.25">
      <c r="AC77033" s="379"/>
    </row>
    <row r="77034" spans="29:29" x14ac:dyDescent="0.25">
      <c r="AC77034" s="379"/>
    </row>
    <row r="77035" spans="29:29" x14ac:dyDescent="0.25">
      <c r="AC77035" s="379"/>
    </row>
    <row r="77036" spans="29:29" x14ac:dyDescent="0.25">
      <c r="AC77036" s="379"/>
    </row>
    <row r="77037" spans="29:29" x14ac:dyDescent="0.25">
      <c r="AC77037" s="379"/>
    </row>
    <row r="77038" spans="29:29" x14ac:dyDescent="0.25">
      <c r="AC77038" s="379"/>
    </row>
    <row r="77039" spans="29:29" x14ac:dyDescent="0.25">
      <c r="AC77039" s="379"/>
    </row>
    <row r="77040" spans="29:29" x14ac:dyDescent="0.25">
      <c r="AC77040" s="379"/>
    </row>
    <row r="77041" spans="29:29" x14ac:dyDescent="0.25">
      <c r="AC77041" s="379"/>
    </row>
    <row r="77042" spans="29:29" x14ac:dyDescent="0.25">
      <c r="AC77042" s="379"/>
    </row>
    <row r="77043" spans="29:29" x14ac:dyDescent="0.25">
      <c r="AC77043" s="379"/>
    </row>
    <row r="77044" spans="29:29" x14ac:dyDescent="0.25">
      <c r="AC77044" s="379"/>
    </row>
    <row r="77045" spans="29:29" x14ac:dyDescent="0.25">
      <c r="AC77045" s="379"/>
    </row>
    <row r="77046" spans="29:29" x14ac:dyDescent="0.25">
      <c r="AC77046" s="379"/>
    </row>
    <row r="77047" spans="29:29" x14ac:dyDescent="0.25">
      <c r="AC77047" s="379"/>
    </row>
    <row r="77048" spans="29:29" x14ac:dyDescent="0.25">
      <c r="AC77048" s="379"/>
    </row>
    <row r="77049" spans="29:29" x14ac:dyDescent="0.25">
      <c r="AC77049" s="379"/>
    </row>
    <row r="77050" spans="29:29" x14ac:dyDescent="0.25">
      <c r="AC77050" s="379"/>
    </row>
    <row r="77051" spans="29:29" x14ac:dyDescent="0.25">
      <c r="AC77051" s="379"/>
    </row>
    <row r="77052" spans="29:29" x14ac:dyDescent="0.25">
      <c r="AC77052" s="379"/>
    </row>
    <row r="77053" spans="29:29" x14ac:dyDescent="0.25">
      <c r="AC77053" s="379"/>
    </row>
    <row r="77054" spans="29:29" x14ac:dyDescent="0.25">
      <c r="AC77054" s="379"/>
    </row>
    <row r="77055" spans="29:29" x14ac:dyDescent="0.25">
      <c r="AC77055" s="379"/>
    </row>
    <row r="77056" spans="29:29" x14ac:dyDescent="0.25">
      <c r="AC77056" s="379"/>
    </row>
    <row r="77057" spans="29:29" x14ac:dyDescent="0.25">
      <c r="AC77057" s="379"/>
    </row>
    <row r="77058" spans="29:29" x14ac:dyDescent="0.25">
      <c r="AC77058" s="379"/>
    </row>
    <row r="77059" spans="29:29" x14ac:dyDescent="0.25">
      <c r="AC77059" s="379"/>
    </row>
    <row r="77060" spans="29:29" x14ac:dyDescent="0.25">
      <c r="AC77060" s="379"/>
    </row>
    <row r="77061" spans="29:29" x14ac:dyDescent="0.25">
      <c r="AC77061" s="379"/>
    </row>
    <row r="77062" spans="29:29" x14ac:dyDescent="0.25">
      <c r="AC77062" s="379"/>
    </row>
    <row r="77063" spans="29:29" x14ac:dyDescent="0.25">
      <c r="AC77063" s="379"/>
    </row>
    <row r="77064" spans="29:29" x14ac:dyDescent="0.25">
      <c r="AC77064" s="379"/>
    </row>
    <row r="77065" spans="29:29" x14ac:dyDescent="0.25">
      <c r="AC77065" s="379"/>
    </row>
    <row r="77066" spans="29:29" x14ac:dyDescent="0.25">
      <c r="AC77066" s="379"/>
    </row>
    <row r="77067" spans="29:29" x14ac:dyDescent="0.25">
      <c r="AC77067" s="379"/>
    </row>
    <row r="77068" spans="29:29" x14ac:dyDescent="0.25">
      <c r="AC77068" s="379"/>
    </row>
    <row r="77069" spans="29:29" x14ac:dyDescent="0.25">
      <c r="AC77069" s="379"/>
    </row>
    <row r="77070" spans="29:29" x14ac:dyDescent="0.25">
      <c r="AC77070" s="379"/>
    </row>
    <row r="77071" spans="29:29" x14ac:dyDescent="0.25">
      <c r="AC77071" s="379"/>
    </row>
    <row r="77072" spans="29:29" x14ac:dyDescent="0.25">
      <c r="AC77072" s="379"/>
    </row>
    <row r="77073" spans="29:29" x14ac:dyDescent="0.25">
      <c r="AC77073" s="379"/>
    </row>
    <row r="77074" spans="29:29" x14ac:dyDescent="0.25">
      <c r="AC77074" s="379"/>
    </row>
    <row r="77075" spans="29:29" x14ac:dyDescent="0.25">
      <c r="AC77075" s="379"/>
    </row>
    <row r="77076" spans="29:29" x14ac:dyDescent="0.25">
      <c r="AC77076" s="379"/>
    </row>
    <row r="77077" spans="29:29" x14ac:dyDescent="0.25">
      <c r="AC77077" s="379"/>
    </row>
    <row r="77078" spans="29:29" x14ac:dyDescent="0.25">
      <c r="AC77078" s="379"/>
    </row>
    <row r="77079" spans="29:29" x14ac:dyDescent="0.25">
      <c r="AC77079" s="379"/>
    </row>
    <row r="77080" spans="29:29" x14ac:dyDescent="0.25">
      <c r="AC77080" s="379"/>
    </row>
    <row r="77081" spans="29:29" x14ac:dyDescent="0.25">
      <c r="AC77081" s="379"/>
    </row>
    <row r="77082" spans="29:29" x14ac:dyDescent="0.25">
      <c r="AC77082" s="379"/>
    </row>
    <row r="77083" spans="29:29" x14ac:dyDescent="0.25">
      <c r="AC77083" s="379"/>
    </row>
    <row r="77084" spans="29:29" x14ac:dyDescent="0.25">
      <c r="AC77084" s="379"/>
    </row>
    <row r="77085" spans="29:29" x14ac:dyDescent="0.25">
      <c r="AC77085" s="379"/>
    </row>
    <row r="77086" spans="29:29" x14ac:dyDescent="0.25">
      <c r="AC77086" s="379"/>
    </row>
    <row r="77087" spans="29:29" x14ac:dyDescent="0.25">
      <c r="AC77087" s="379"/>
    </row>
    <row r="77088" spans="29:29" x14ac:dyDescent="0.25">
      <c r="AC77088" s="379"/>
    </row>
    <row r="77089" spans="29:29" x14ac:dyDescent="0.25">
      <c r="AC77089" s="379"/>
    </row>
    <row r="77090" spans="29:29" x14ac:dyDescent="0.25">
      <c r="AC77090" s="379"/>
    </row>
    <row r="77091" spans="29:29" x14ac:dyDescent="0.25">
      <c r="AC77091" s="379"/>
    </row>
    <row r="77092" spans="29:29" x14ac:dyDescent="0.25">
      <c r="AC77092" s="379"/>
    </row>
    <row r="77093" spans="29:29" x14ac:dyDescent="0.25">
      <c r="AC77093" s="379"/>
    </row>
    <row r="77094" spans="29:29" x14ac:dyDescent="0.25">
      <c r="AC77094" s="379"/>
    </row>
    <row r="77095" spans="29:29" x14ac:dyDescent="0.25">
      <c r="AC77095" s="379"/>
    </row>
    <row r="77096" spans="29:29" x14ac:dyDescent="0.25">
      <c r="AC77096" s="379"/>
    </row>
    <row r="77097" spans="29:29" x14ac:dyDescent="0.25">
      <c r="AC77097" s="379"/>
    </row>
    <row r="77098" spans="29:29" x14ac:dyDescent="0.25">
      <c r="AC77098" s="379"/>
    </row>
    <row r="77099" spans="29:29" x14ac:dyDescent="0.25">
      <c r="AC77099" s="379"/>
    </row>
    <row r="77100" spans="29:29" x14ac:dyDescent="0.25">
      <c r="AC77100" s="379"/>
    </row>
    <row r="77101" spans="29:29" x14ac:dyDescent="0.25">
      <c r="AC77101" s="379"/>
    </row>
    <row r="77102" spans="29:29" x14ac:dyDescent="0.25">
      <c r="AC77102" s="379"/>
    </row>
    <row r="77103" spans="29:29" x14ac:dyDescent="0.25">
      <c r="AC77103" s="379"/>
    </row>
    <row r="77104" spans="29:29" x14ac:dyDescent="0.25">
      <c r="AC77104" s="379"/>
    </row>
    <row r="77105" spans="29:29" x14ac:dyDescent="0.25">
      <c r="AC77105" s="379"/>
    </row>
    <row r="77106" spans="29:29" x14ac:dyDescent="0.25">
      <c r="AC77106" s="379"/>
    </row>
    <row r="77107" spans="29:29" x14ac:dyDescent="0.25">
      <c r="AC77107" s="379"/>
    </row>
    <row r="77108" spans="29:29" x14ac:dyDescent="0.25">
      <c r="AC77108" s="379"/>
    </row>
    <row r="77109" spans="29:29" x14ac:dyDescent="0.25">
      <c r="AC77109" s="379"/>
    </row>
    <row r="77110" spans="29:29" x14ac:dyDescent="0.25">
      <c r="AC77110" s="379"/>
    </row>
    <row r="77111" spans="29:29" x14ac:dyDescent="0.25">
      <c r="AC77111" s="379"/>
    </row>
    <row r="77112" spans="29:29" x14ac:dyDescent="0.25">
      <c r="AC77112" s="379"/>
    </row>
    <row r="77113" spans="29:29" x14ac:dyDescent="0.25">
      <c r="AC77113" s="379"/>
    </row>
    <row r="77114" spans="29:29" x14ac:dyDescent="0.25">
      <c r="AC77114" s="379"/>
    </row>
    <row r="77115" spans="29:29" x14ac:dyDescent="0.25">
      <c r="AC77115" s="379"/>
    </row>
    <row r="77116" spans="29:29" x14ac:dyDescent="0.25">
      <c r="AC77116" s="379"/>
    </row>
    <row r="77117" spans="29:29" x14ac:dyDescent="0.25">
      <c r="AC77117" s="379"/>
    </row>
    <row r="77118" spans="29:29" x14ac:dyDescent="0.25">
      <c r="AC77118" s="379"/>
    </row>
    <row r="77119" spans="29:29" x14ac:dyDescent="0.25">
      <c r="AC77119" s="379"/>
    </row>
    <row r="77120" spans="29:29" x14ac:dyDescent="0.25">
      <c r="AC77120" s="379"/>
    </row>
    <row r="77121" spans="29:29" x14ac:dyDescent="0.25">
      <c r="AC77121" s="379"/>
    </row>
    <row r="77122" spans="29:29" x14ac:dyDescent="0.25">
      <c r="AC77122" s="379"/>
    </row>
    <row r="77123" spans="29:29" x14ac:dyDescent="0.25">
      <c r="AC77123" s="379"/>
    </row>
    <row r="77124" spans="29:29" x14ac:dyDescent="0.25">
      <c r="AC77124" s="379"/>
    </row>
    <row r="77125" spans="29:29" x14ac:dyDescent="0.25">
      <c r="AC77125" s="379"/>
    </row>
    <row r="77126" spans="29:29" x14ac:dyDescent="0.25">
      <c r="AC77126" s="379"/>
    </row>
    <row r="77127" spans="29:29" x14ac:dyDescent="0.25">
      <c r="AC77127" s="379"/>
    </row>
    <row r="77128" spans="29:29" x14ac:dyDescent="0.25">
      <c r="AC77128" s="379"/>
    </row>
    <row r="77129" spans="29:29" x14ac:dyDescent="0.25">
      <c r="AC77129" s="379"/>
    </row>
    <row r="77130" spans="29:29" x14ac:dyDescent="0.25">
      <c r="AC77130" s="379"/>
    </row>
    <row r="77131" spans="29:29" x14ac:dyDescent="0.25">
      <c r="AC77131" s="379"/>
    </row>
    <row r="77132" spans="29:29" x14ac:dyDescent="0.25">
      <c r="AC77132" s="379"/>
    </row>
    <row r="77133" spans="29:29" x14ac:dyDescent="0.25">
      <c r="AC77133" s="379"/>
    </row>
    <row r="77134" spans="29:29" x14ac:dyDescent="0.25">
      <c r="AC77134" s="379"/>
    </row>
    <row r="77135" spans="29:29" x14ac:dyDescent="0.25">
      <c r="AC77135" s="379"/>
    </row>
    <row r="77136" spans="29:29" x14ac:dyDescent="0.25">
      <c r="AC77136" s="379"/>
    </row>
    <row r="77137" spans="29:29" x14ac:dyDescent="0.25">
      <c r="AC77137" s="379"/>
    </row>
    <row r="77138" spans="29:29" x14ac:dyDescent="0.25">
      <c r="AC77138" s="379"/>
    </row>
    <row r="77139" spans="29:29" x14ac:dyDescent="0.25">
      <c r="AC77139" s="379"/>
    </row>
    <row r="77140" spans="29:29" x14ac:dyDescent="0.25">
      <c r="AC77140" s="379"/>
    </row>
    <row r="77141" spans="29:29" x14ac:dyDescent="0.25">
      <c r="AC77141" s="379"/>
    </row>
    <row r="77142" spans="29:29" x14ac:dyDescent="0.25">
      <c r="AC77142" s="379"/>
    </row>
    <row r="77143" spans="29:29" x14ac:dyDescent="0.25">
      <c r="AC77143" s="379"/>
    </row>
    <row r="77144" spans="29:29" x14ac:dyDescent="0.25">
      <c r="AC77144" s="379"/>
    </row>
    <row r="77145" spans="29:29" x14ac:dyDescent="0.25">
      <c r="AC77145" s="379"/>
    </row>
    <row r="77146" spans="29:29" x14ac:dyDescent="0.25">
      <c r="AC77146" s="379"/>
    </row>
    <row r="77147" spans="29:29" x14ac:dyDescent="0.25">
      <c r="AC77147" s="379"/>
    </row>
    <row r="77148" spans="29:29" x14ac:dyDescent="0.25">
      <c r="AC77148" s="379"/>
    </row>
    <row r="77149" spans="29:29" x14ac:dyDescent="0.25">
      <c r="AC77149" s="379"/>
    </row>
    <row r="77150" spans="29:29" x14ac:dyDescent="0.25">
      <c r="AC77150" s="379"/>
    </row>
    <row r="77151" spans="29:29" x14ac:dyDescent="0.25">
      <c r="AC77151" s="379"/>
    </row>
    <row r="77152" spans="29:29" x14ac:dyDescent="0.25">
      <c r="AC77152" s="379"/>
    </row>
    <row r="77153" spans="29:29" x14ac:dyDescent="0.25">
      <c r="AC77153" s="379"/>
    </row>
    <row r="77154" spans="29:29" x14ac:dyDescent="0.25">
      <c r="AC77154" s="379"/>
    </row>
    <row r="77155" spans="29:29" x14ac:dyDescent="0.25">
      <c r="AC77155" s="379"/>
    </row>
    <row r="77156" spans="29:29" x14ac:dyDescent="0.25">
      <c r="AC77156" s="379"/>
    </row>
    <row r="77157" spans="29:29" x14ac:dyDescent="0.25">
      <c r="AC77157" s="379"/>
    </row>
    <row r="77158" spans="29:29" x14ac:dyDescent="0.25">
      <c r="AC77158" s="379"/>
    </row>
    <row r="77159" spans="29:29" x14ac:dyDescent="0.25">
      <c r="AC77159" s="379"/>
    </row>
    <row r="77160" spans="29:29" x14ac:dyDescent="0.25">
      <c r="AC77160" s="379"/>
    </row>
    <row r="77161" spans="29:29" x14ac:dyDescent="0.25">
      <c r="AC77161" s="379"/>
    </row>
    <row r="77162" spans="29:29" x14ac:dyDescent="0.25">
      <c r="AC77162" s="379"/>
    </row>
    <row r="77163" spans="29:29" x14ac:dyDescent="0.25">
      <c r="AC77163" s="379"/>
    </row>
    <row r="77164" spans="29:29" x14ac:dyDescent="0.25">
      <c r="AC77164" s="379"/>
    </row>
    <row r="77165" spans="29:29" x14ac:dyDescent="0.25">
      <c r="AC77165" s="379"/>
    </row>
    <row r="77166" spans="29:29" x14ac:dyDescent="0.25">
      <c r="AC77166" s="379"/>
    </row>
    <row r="77167" spans="29:29" x14ac:dyDescent="0.25">
      <c r="AC77167" s="379"/>
    </row>
    <row r="77168" spans="29:29" x14ac:dyDescent="0.25">
      <c r="AC77168" s="379"/>
    </row>
    <row r="77169" spans="29:29" x14ac:dyDescent="0.25">
      <c r="AC77169" s="379"/>
    </row>
    <row r="77170" spans="29:29" x14ac:dyDescent="0.25">
      <c r="AC77170" s="379"/>
    </row>
    <row r="77171" spans="29:29" x14ac:dyDescent="0.25">
      <c r="AC77171" s="379"/>
    </row>
    <row r="77172" spans="29:29" x14ac:dyDescent="0.25">
      <c r="AC77172" s="379"/>
    </row>
    <row r="77173" spans="29:29" x14ac:dyDescent="0.25">
      <c r="AC77173" s="379"/>
    </row>
    <row r="77174" spans="29:29" x14ac:dyDescent="0.25">
      <c r="AC77174" s="379"/>
    </row>
    <row r="77175" spans="29:29" x14ac:dyDescent="0.25">
      <c r="AC77175" s="379"/>
    </row>
    <row r="77176" spans="29:29" x14ac:dyDescent="0.25">
      <c r="AC77176" s="379"/>
    </row>
    <row r="77177" spans="29:29" x14ac:dyDescent="0.25">
      <c r="AC77177" s="379"/>
    </row>
    <row r="77178" spans="29:29" x14ac:dyDescent="0.25">
      <c r="AC77178" s="379"/>
    </row>
    <row r="77179" spans="29:29" x14ac:dyDescent="0.25">
      <c r="AC77179" s="379"/>
    </row>
    <row r="77180" spans="29:29" x14ac:dyDescent="0.25">
      <c r="AC77180" s="379"/>
    </row>
    <row r="77181" spans="29:29" x14ac:dyDescent="0.25">
      <c r="AC77181" s="379"/>
    </row>
    <row r="77182" spans="29:29" x14ac:dyDescent="0.25">
      <c r="AC77182" s="379"/>
    </row>
    <row r="77183" spans="29:29" x14ac:dyDescent="0.25">
      <c r="AC77183" s="379"/>
    </row>
    <row r="77184" spans="29:29" x14ac:dyDescent="0.25">
      <c r="AC77184" s="379"/>
    </row>
    <row r="77185" spans="29:29" x14ac:dyDescent="0.25">
      <c r="AC77185" s="379"/>
    </row>
    <row r="77186" spans="29:29" x14ac:dyDescent="0.25">
      <c r="AC77186" s="379"/>
    </row>
    <row r="77187" spans="29:29" x14ac:dyDescent="0.25">
      <c r="AC77187" s="379"/>
    </row>
    <row r="77188" spans="29:29" x14ac:dyDescent="0.25">
      <c r="AC77188" s="379"/>
    </row>
    <row r="77189" spans="29:29" x14ac:dyDescent="0.25">
      <c r="AC77189" s="379"/>
    </row>
    <row r="77190" spans="29:29" x14ac:dyDescent="0.25">
      <c r="AC77190" s="379"/>
    </row>
    <row r="77191" spans="29:29" x14ac:dyDescent="0.25">
      <c r="AC77191" s="379"/>
    </row>
    <row r="77192" spans="29:29" x14ac:dyDescent="0.25">
      <c r="AC77192" s="379"/>
    </row>
    <row r="77193" spans="29:29" x14ac:dyDescent="0.25">
      <c r="AC77193" s="379"/>
    </row>
    <row r="77194" spans="29:29" x14ac:dyDescent="0.25">
      <c r="AC77194" s="379"/>
    </row>
    <row r="77195" spans="29:29" x14ac:dyDescent="0.25">
      <c r="AC77195" s="379"/>
    </row>
    <row r="77196" spans="29:29" x14ac:dyDescent="0.25">
      <c r="AC77196" s="379"/>
    </row>
    <row r="77197" spans="29:29" x14ac:dyDescent="0.25">
      <c r="AC77197" s="379"/>
    </row>
    <row r="77198" spans="29:29" x14ac:dyDescent="0.25">
      <c r="AC77198" s="379"/>
    </row>
    <row r="77199" spans="29:29" x14ac:dyDescent="0.25">
      <c r="AC77199" s="379"/>
    </row>
    <row r="77200" spans="29:29" x14ac:dyDescent="0.25">
      <c r="AC77200" s="379"/>
    </row>
    <row r="77201" spans="29:29" x14ac:dyDescent="0.25">
      <c r="AC77201" s="379"/>
    </row>
    <row r="77202" spans="29:29" x14ac:dyDescent="0.25">
      <c r="AC77202" s="379"/>
    </row>
    <row r="77203" spans="29:29" x14ac:dyDescent="0.25">
      <c r="AC77203" s="379"/>
    </row>
    <row r="77204" spans="29:29" x14ac:dyDescent="0.25">
      <c r="AC77204" s="379"/>
    </row>
    <row r="77205" spans="29:29" x14ac:dyDescent="0.25">
      <c r="AC77205" s="379"/>
    </row>
    <row r="77206" spans="29:29" x14ac:dyDescent="0.25">
      <c r="AC77206" s="379"/>
    </row>
    <row r="77207" spans="29:29" x14ac:dyDescent="0.25">
      <c r="AC77207" s="379"/>
    </row>
    <row r="77208" spans="29:29" x14ac:dyDescent="0.25">
      <c r="AC77208" s="379"/>
    </row>
    <row r="77209" spans="29:29" x14ac:dyDescent="0.25">
      <c r="AC77209" s="379"/>
    </row>
    <row r="77210" spans="29:29" x14ac:dyDescent="0.25">
      <c r="AC77210" s="379"/>
    </row>
    <row r="77211" spans="29:29" x14ac:dyDescent="0.25">
      <c r="AC77211" s="379"/>
    </row>
    <row r="77212" spans="29:29" x14ac:dyDescent="0.25">
      <c r="AC77212" s="379"/>
    </row>
    <row r="77213" spans="29:29" x14ac:dyDescent="0.25">
      <c r="AC77213" s="379"/>
    </row>
    <row r="77214" spans="29:29" x14ac:dyDescent="0.25">
      <c r="AC77214" s="379"/>
    </row>
    <row r="77215" spans="29:29" x14ac:dyDescent="0.25">
      <c r="AC77215" s="379"/>
    </row>
    <row r="77216" spans="29:29" x14ac:dyDescent="0.25">
      <c r="AC77216" s="379"/>
    </row>
    <row r="77217" spans="29:29" x14ac:dyDescent="0.25">
      <c r="AC77217" s="379"/>
    </row>
    <row r="77218" spans="29:29" x14ac:dyDescent="0.25">
      <c r="AC77218" s="379"/>
    </row>
    <row r="77219" spans="29:29" x14ac:dyDescent="0.25">
      <c r="AC77219" s="379"/>
    </row>
    <row r="77220" spans="29:29" x14ac:dyDescent="0.25">
      <c r="AC77220" s="379"/>
    </row>
    <row r="77221" spans="29:29" x14ac:dyDescent="0.25">
      <c r="AC77221" s="379"/>
    </row>
    <row r="77222" spans="29:29" x14ac:dyDescent="0.25">
      <c r="AC77222" s="379"/>
    </row>
    <row r="77223" spans="29:29" x14ac:dyDescent="0.25">
      <c r="AC77223" s="379"/>
    </row>
    <row r="77224" spans="29:29" x14ac:dyDescent="0.25">
      <c r="AC77224" s="379"/>
    </row>
    <row r="77225" spans="29:29" x14ac:dyDescent="0.25">
      <c r="AC77225" s="379"/>
    </row>
    <row r="77226" spans="29:29" x14ac:dyDescent="0.25">
      <c r="AC77226" s="379"/>
    </row>
    <row r="77227" spans="29:29" x14ac:dyDescent="0.25">
      <c r="AC77227" s="379"/>
    </row>
    <row r="77228" spans="29:29" x14ac:dyDescent="0.25">
      <c r="AC77228" s="379"/>
    </row>
    <row r="77229" spans="29:29" x14ac:dyDescent="0.25">
      <c r="AC77229" s="379"/>
    </row>
    <row r="77230" spans="29:29" x14ac:dyDescent="0.25">
      <c r="AC77230" s="379"/>
    </row>
    <row r="77231" spans="29:29" x14ac:dyDescent="0.25">
      <c r="AC77231" s="379"/>
    </row>
    <row r="77232" spans="29:29" x14ac:dyDescent="0.25">
      <c r="AC77232" s="379"/>
    </row>
    <row r="77233" spans="29:29" x14ac:dyDescent="0.25">
      <c r="AC77233" s="379"/>
    </row>
    <row r="77234" spans="29:29" x14ac:dyDescent="0.25">
      <c r="AC77234" s="379"/>
    </row>
    <row r="77235" spans="29:29" x14ac:dyDescent="0.25">
      <c r="AC77235" s="379"/>
    </row>
    <row r="77236" spans="29:29" x14ac:dyDescent="0.25">
      <c r="AC77236" s="379"/>
    </row>
    <row r="77237" spans="29:29" x14ac:dyDescent="0.25">
      <c r="AC77237" s="379"/>
    </row>
    <row r="77238" spans="29:29" x14ac:dyDescent="0.25">
      <c r="AC77238" s="379"/>
    </row>
    <row r="77239" spans="29:29" x14ac:dyDescent="0.25">
      <c r="AC77239" s="379"/>
    </row>
    <row r="77240" spans="29:29" x14ac:dyDescent="0.25">
      <c r="AC77240" s="379"/>
    </row>
    <row r="77241" spans="29:29" x14ac:dyDescent="0.25">
      <c r="AC77241" s="379"/>
    </row>
    <row r="77242" spans="29:29" x14ac:dyDescent="0.25">
      <c r="AC77242" s="379"/>
    </row>
    <row r="77243" spans="29:29" x14ac:dyDescent="0.25">
      <c r="AC77243" s="379"/>
    </row>
    <row r="77244" spans="29:29" x14ac:dyDescent="0.25">
      <c r="AC77244" s="379"/>
    </row>
    <row r="77245" spans="29:29" x14ac:dyDescent="0.25">
      <c r="AC77245" s="379"/>
    </row>
    <row r="77246" spans="29:29" x14ac:dyDescent="0.25">
      <c r="AC77246" s="379"/>
    </row>
    <row r="77247" spans="29:29" x14ac:dyDescent="0.25">
      <c r="AC77247" s="379"/>
    </row>
    <row r="77248" spans="29:29" x14ac:dyDescent="0.25">
      <c r="AC77248" s="379"/>
    </row>
    <row r="77249" spans="29:29" x14ac:dyDescent="0.25">
      <c r="AC77249" s="379"/>
    </row>
    <row r="77250" spans="29:29" x14ac:dyDescent="0.25">
      <c r="AC77250" s="379"/>
    </row>
    <row r="77251" spans="29:29" x14ac:dyDescent="0.25">
      <c r="AC77251" s="379"/>
    </row>
    <row r="77252" spans="29:29" x14ac:dyDescent="0.25">
      <c r="AC77252" s="379"/>
    </row>
    <row r="77253" spans="29:29" x14ac:dyDescent="0.25">
      <c r="AC77253" s="379"/>
    </row>
    <row r="77254" spans="29:29" x14ac:dyDescent="0.25">
      <c r="AC77254" s="379"/>
    </row>
    <row r="77255" spans="29:29" x14ac:dyDescent="0.25">
      <c r="AC77255" s="379"/>
    </row>
    <row r="77256" spans="29:29" x14ac:dyDescent="0.25">
      <c r="AC77256" s="379"/>
    </row>
    <row r="77257" spans="29:29" x14ac:dyDescent="0.25">
      <c r="AC77257" s="379"/>
    </row>
    <row r="77258" spans="29:29" x14ac:dyDescent="0.25">
      <c r="AC77258" s="379"/>
    </row>
    <row r="77259" spans="29:29" x14ac:dyDescent="0.25">
      <c r="AC77259" s="379"/>
    </row>
    <row r="77260" spans="29:29" x14ac:dyDescent="0.25">
      <c r="AC77260" s="379"/>
    </row>
    <row r="77261" spans="29:29" x14ac:dyDescent="0.25">
      <c r="AC77261" s="379"/>
    </row>
    <row r="77262" spans="29:29" x14ac:dyDescent="0.25">
      <c r="AC77262" s="379"/>
    </row>
    <row r="77263" spans="29:29" x14ac:dyDescent="0.25">
      <c r="AC77263" s="379"/>
    </row>
    <row r="77264" spans="29:29" x14ac:dyDescent="0.25">
      <c r="AC77264" s="379"/>
    </row>
    <row r="77265" spans="29:29" x14ac:dyDescent="0.25">
      <c r="AC77265" s="379"/>
    </row>
    <row r="77266" spans="29:29" x14ac:dyDescent="0.25">
      <c r="AC77266" s="379"/>
    </row>
    <row r="77267" spans="29:29" x14ac:dyDescent="0.25">
      <c r="AC77267" s="379"/>
    </row>
    <row r="77268" spans="29:29" x14ac:dyDescent="0.25">
      <c r="AC77268" s="379"/>
    </row>
    <row r="77269" spans="29:29" x14ac:dyDescent="0.25">
      <c r="AC77269" s="379"/>
    </row>
    <row r="77270" spans="29:29" x14ac:dyDescent="0.25">
      <c r="AC77270" s="379"/>
    </row>
    <row r="77271" spans="29:29" x14ac:dyDescent="0.25">
      <c r="AC77271" s="379"/>
    </row>
    <row r="77272" spans="29:29" x14ac:dyDescent="0.25">
      <c r="AC77272" s="379"/>
    </row>
    <row r="77273" spans="29:29" x14ac:dyDescent="0.25">
      <c r="AC77273" s="379"/>
    </row>
    <row r="77274" spans="29:29" x14ac:dyDescent="0.25">
      <c r="AC77274" s="379"/>
    </row>
    <row r="77275" spans="29:29" x14ac:dyDescent="0.25">
      <c r="AC77275" s="379"/>
    </row>
    <row r="77276" spans="29:29" x14ac:dyDescent="0.25">
      <c r="AC77276" s="379"/>
    </row>
    <row r="77277" spans="29:29" x14ac:dyDescent="0.25">
      <c r="AC77277" s="379"/>
    </row>
    <row r="77278" spans="29:29" x14ac:dyDescent="0.25">
      <c r="AC77278" s="379"/>
    </row>
    <row r="77279" spans="29:29" x14ac:dyDescent="0.25">
      <c r="AC77279" s="379"/>
    </row>
    <row r="77280" spans="29:29" x14ac:dyDescent="0.25">
      <c r="AC77280" s="379"/>
    </row>
    <row r="77281" spans="29:29" x14ac:dyDescent="0.25">
      <c r="AC77281" s="379"/>
    </row>
    <row r="77282" spans="29:29" x14ac:dyDescent="0.25">
      <c r="AC77282" s="379"/>
    </row>
    <row r="77283" spans="29:29" x14ac:dyDescent="0.25">
      <c r="AC77283" s="379"/>
    </row>
    <row r="77284" spans="29:29" x14ac:dyDescent="0.25">
      <c r="AC77284" s="379"/>
    </row>
    <row r="77285" spans="29:29" x14ac:dyDescent="0.25">
      <c r="AC77285" s="379"/>
    </row>
    <row r="77286" spans="29:29" x14ac:dyDescent="0.25">
      <c r="AC77286" s="379"/>
    </row>
    <row r="77287" spans="29:29" x14ac:dyDescent="0.25">
      <c r="AC77287" s="379"/>
    </row>
    <row r="77288" spans="29:29" x14ac:dyDescent="0.25">
      <c r="AC77288" s="379"/>
    </row>
    <row r="77289" spans="29:29" x14ac:dyDescent="0.25">
      <c r="AC77289" s="379"/>
    </row>
    <row r="77290" spans="29:29" x14ac:dyDescent="0.25">
      <c r="AC77290" s="379"/>
    </row>
    <row r="77291" spans="29:29" x14ac:dyDescent="0.25">
      <c r="AC77291" s="379"/>
    </row>
    <row r="77292" spans="29:29" x14ac:dyDescent="0.25">
      <c r="AC77292" s="379"/>
    </row>
    <row r="77293" spans="29:29" x14ac:dyDescent="0.25">
      <c r="AC77293" s="379"/>
    </row>
    <row r="77294" spans="29:29" x14ac:dyDescent="0.25">
      <c r="AC77294" s="379"/>
    </row>
    <row r="77295" spans="29:29" x14ac:dyDescent="0.25">
      <c r="AC77295" s="379"/>
    </row>
    <row r="77296" spans="29:29" x14ac:dyDescent="0.25">
      <c r="AC77296" s="379"/>
    </row>
    <row r="77297" spans="29:29" x14ac:dyDescent="0.25">
      <c r="AC77297" s="379"/>
    </row>
    <row r="77298" spans="29:29" x14ac:dyDescent="0.25">
      <c r="AC77298" s="379"/>
    </row>
    <row r="77299" spans="29:29" x14ac:dyDescent="0.25">
      <c r="AC77299" s="379"/>
    </row>
    <row r="77300" spans="29:29" x14ac:dyDescent="0.25">
      <c r="AC77300" s="379"/>
    </row>
    <row r="77301" spans="29:29" x14ac:dyDescent="0.25">
      <c r="AC77301" s="379"/>
    </row>
    <row r="77302" spans="29:29" x14ac:dyDescent="0.25">
      <c r="AC77302" s="379"/>
    </row>
    <row r="77303" spans="29:29" x14ac:dyDescent="0.25">
      <c r="AC77303" s="379"/>
    </row>
    <row r="77304" spans="29:29" x14ac:dyDescent="0.25">
      <c r="AC77304" s="379"/>
    </row>
    <row r="77305" spans="29:29" x14ac:dyDescent="0.25">
      <c r="AC77305" s="379"/>
    </row>
    <row r="77306" spans="29:29" x14ac:dyDescent="0.25">
      <c r="AC77306" s="379"/>
    </row>
    <row r="77307" spans="29:29" x14ac:dyDescent="0.25">
      <c r="AC77307" s="379"/>
    </row>
    <row r="77308" spans="29:29" x14ac:dyDescent="0.25">
      <c r="AC77308" s="379"/>
    </row>
    <row r="77309" spans="29:29" x14ac:dyDescent="0.25">
      <c r="AC77309" s="379"/>
    </row>
    <row r="77310" spans="29:29" x14ac:dyDescent="0.25">
      <c r="AC77310" s="379"/>
    </row>
    <row r="77311" spans="29:29" x14ac:dyDescent="0.25">
      <c r="AC77311" s="379"/>
    </row>
    <row r="77312" spans="29:29" x14ac:dyDescent="0.25">
      <c r="AC77312" s="379"/>
    </row>
    <row r="77313" spans="29:29" x14ac:dyDescent="0.25">
      <c r="AC77313" s="379"/>
    </row>
    <row r="77314" spans="29:29" x14ac:dyDescent="0.25">
      <c r="AC77314" s="379"/>
    </row>
    <row r="77315" spans="29:29" x14ac:dyDescent="0.25">
      <c r="AC77315" s="379"/>
    </row>
    <row r="77316" spans="29:29" x14ac:dyDescent="0.25">
      <c r="AC77316" s="379"/>
    </row>
    <row r="77317" spans="29:29" x14ac:dyDescent="0.25">
      <c r="AC77317" s="379"/>
    </row>
    <row r="77318" spans="29:29" x14ac:dyDescent="0.25">
      <c r="AC77318" s="379"/>
    </row>
    <row r="77319" spans="29:29" x14ac:dyDescent="0.25">
      <c r="AC77319" s="379"/>
    </row>
    <row r="77320" spans="29:29" x14ac:dyDescent="0.25">
      <c r="AC77320" s="379"/>
    </row>
    <row r="77321" spans="29:29" x14ac:dyDescent="0.25">
      <c r="AC77321" s="379"/>
    </row>
    <row r="77322" spans="29:29" x14ac:dyDescent="0.25">
      <c r="AC77322" s="379"/>
    </row>
    <row r="77323" spans="29:29" x14ac:dyDescent="0.25">
      <c r="AC77323" s="379"/>
    </row>
    <row r="77324" spans="29:29" x14ac:dyDescent="0.25">
      <c r="AC77324" s="379"/>
    </row>
    <row r="77325" spans="29:29" x14ac:dyDescent="0.25">
      <c r="AC77325" s="379"/>
    </row>
    <row r="77326" spans="29:29" x14ac:dyDescent="0.25">
      <c r="AC77326" s="379"/>
    </row>
    <row r="77327" spans="29:29" x14ac:dyDescent="0.25">
      <c r="AC77327" s="379"/>
    </row>
    <row r="77328" spans="29:29" x14ac:dyDescent="0.25">
      <c r="AC77328" s="379"/>
    </row>
    <row r="77329" spans="29:29" x14ac:dyDescent="0.25">
      <c r="AC77329" s="379"/>
    </row>
    <row r="77330" spans="29:29" x14ac:dyDescent="0.25">
      <c r="AC77330" s="379"/>
    </row>
    <row r="77331" spans="29:29" x14ac:dyDescent="0.25">
      <c r="AC77331" s="379"/>
    </row>
    <row r="77332" spans="29:29" x14ac:dyDescent="0.25">
      <c r="AC77332" s="379"/>
    </row>
    <row r="77333" spans="29:29" x14ac:dyDescent="0.25">
      <c r="AC77333" s="379"/>
    </row>
    <row r="77334" spans="29:29" x14ac:dyDescent="0.25">
      <c r="AC77334" s="379"/>
    </row>
    <row r="77335" spans="29:29" x14ac:dyDescent="0.25">
      <c r="AC77335" s="379"/>
    </row>
    <row r="77336" spans="29:29" x14ac:dyDescent="0.25">
      <c r="AC77336" s="379"/>
    </row>
    <row r="77337" spans="29:29" x14ac:dyDescent="0.25">
      <c r="AC77337" s="379"/>
    </row>
    <row r="77338" spans="29:29" x14ac:dyDescent="0.25">
      <c r="AC77338" s="379"/>
    </row>
    <row r="77339" spans="29:29" x14ac:dyDescent="0.25">
      <c r="AC77339" s="379"/>
    </row>
    <row r="77340" spans="29:29" x14ac:dyDescent="0.25">
      <c r="AC77340" s="379"/>
    </row>
    <row r="77341" spans="29:29" x14ac:dyDescent="0.25">
      <c r="AC77341" s="379"/>
    </row>
    <row r="77342" spans="29:29" x14ac:dyDescent="0.25">
      <c r="AC77342" s="379"/>
    </row>
    <row r="77343" spans="29:29" x14ac:dyDescent="0.25">
      <c r="AC77343" s="379"/>
    </row>
    <row r="77344" spans="29:29" x14ac:dyDescent="0.25">
      <c r="AC77344" s="379"/>
    </row>
    <row r="77345" spans="29:29" x14ac:dyDescent="0.25">
      <c r="AC77345" s="379"/>
    </row>
    <row r="77346" spans="29:29" x14ac:dyDescent="0.25">
      <c r="AC77346" s="379"/>
    </row>
    <row r="77347" spans="29:29" x14ac:dyDescent="0.25">
      <c r="AC77347" s="379"/>
    </row>
    <row r="77348" spans="29:29" x14ac:dyDescent="0.25">
      <c r="AC77348" s="379"/>
    </row>
    <row r="77349" spans="29:29" x14ac:dyDescent="0.25">
      <c r="AC77349" s="379"/>
    </row>
    <row r="77350" spans="29:29" x14ac:dyDescent="0.25">
      <c r="AC77350" s="379"/>
    </row>
    <row r="77351" spans="29:29" x14ac:dyDescent="0.25">
      <c r="AC77351" s="379"/>
    </row>
    <row r="77352" spans="29:29" x14ac:dyDescent="0.25">
      <c r="AC77352" s="379"/>
    </row>
    <row r="77353" spans="29:29" x14ac:dyDescent="0.25">
      <c r="AC77353" s="379"/>
    </row>
    <row r="77354" spans="29:29" x14ac:dyDescent="0.25">
      <c r="AC77354" s="379"/>
    </row>
    <row r="77355" spans="29:29" x14ac:dyDescent="0.25">
      <c r="AC77355" s="379"/>
    </row>
    <row r="77356" spans="29:29" x14ac:dyDescent="0.25">
      <c r="AC77356" s="379"/>
    </row>
    <row r="77357" spans="29:29" x14ac:dyDescent="0.25">
      <c r="AC77357" s="379"/>
    </row>
    <row r="77358" spans="29:29" x14ac:dyDescent="0.25">
      <c r="AC77358" s="379"/>
    </row>
    <row r="77359" spans="29:29" x14ac:dyDescent="0.25">
      <c r="AC77359" s="379"/>
    </row>
    <row r="77360" spans="29:29" x14ac:dyDescent="0.25">
      <c r="AC77360" s="379"/>
    </row>
    <row r="77361" spans="29:29" x14ac:dyDescent="0.25">
      <c r="AC77361" s="379"/>
    </row>
    <row r="77362" spans="29:29" x14ac:dyDescent="0.25">
      <c r="AC77362" s="379"/>
    </row>
    <row r="77363" spans="29:29" x14ac:dyDescent="0.25">
      <c r="AC77363" s="379"/>
    </row>
    <row r="77364" spans="29:29" x14ac:dyDescent="0.25">
      <c r="AC77364" s="379"/>
    </row>
    <row r="77365" spans="29:29" x14ac:dyDescent="0.25">
      <c r="AC77365" s="379"/>
    </row>
    <row r="77366" spans="29:29" x14ac:dyDescent="0.25">
      <c r="AC77366" s="379"/>
    </row>
    <row r="77367" spans="29:29" x14ac:dyDescent="0.25">
      <c r="AC77367" s="379"/>
    </row>
    <row r="77368" spans="29:29" x14ac:dyDescent="0.25">
      <c r="AC77368" s="379"/>
    </row>
    <row r="77369" spans="29:29" x14ac:dyDescent="0.25">
      <c r="AC77369" s="379"/>
    </row>
    <row r="77370" spans="29:29" x14ac:dyDescent="0.25">
      <c r="AC77370" s="379"/>
    </row>
    <row r="77371" spans="29:29" x14ac:dyDescent="0.25">
      <c r="AC77371" s="379"/>
    </row>
    <row r="77372" spans="29:29" x14ac:dyDescent="0.25">
      <c r="AC77372" s="379"/>
    </row>
    <row r="77373" spans="29:29" x14ac:dyDescent="0.25">
      <c r="AC77373" s="379"/>
    </row>
    <row r="77374" spans="29:29" x14ac:dyDescent="0.25">
      <c r="AC77374" s="379"/>
    </row>
    <row r="77375" spans="29:29" x14ac:dyDescent="0.25">
      <c r="AC77375" s="379"/>
    </row>
    <row r="77376" spans="29:29" x14ac:dyDescent="0.25">
      <c r="AC77376" s="379"/>
    </row>
    <row r="77377" spans="29:29" x14ac:dyDescent="0.25">
      <c r="AC77377" s="379"/>
    </row>
    <row r="77378" spans="29:29" x14ac:dyDescent="0.25">
      <c r="AC77378" s="379"/>
    </row>
    <row r="77379" spans="29:29" x14ac:dyDescent="0.25">
      <c r="AC77379" s="379"/>
    </row>
    <row r="77380" spans="29:29" x14ac:dyDescent="0.25">
      <c r="AC77380" s="379"/>
    </row>
    <row r="77381" spans="29:29" x14ac:dyDescent="0.25">
      <c r="AC77381" s="379"/>
    </row>
    <row r="77382" spans="29:29" x14ac:dyDescent="0.25">
      <c r="AC77382" s="379"/>
    </row>
    <row r="77383" spans="29:29" x14ac:dyDescent="0.25">
      <c r="AC77383" s="379"/>
    </row>
    <row r="77384" spans="29:29" x14ac:dyDescent="0.25">
      <c r="AC77384" s="379"/>
    </row>
    <row r="77385" spans="29:29" x14ac:dyDescent="0.25">
      <c r="AC77385" s="379"/>
    </row>
    <row r="77386" spans="29:29" x14ac:dyDescent="0.25">
      <c r="AC77386" s="379"/>
    </row>
    <row r="77387" spans="29:29" x14ac:dyDescent="0.25">
      <c r="AC77387" s="379"/>
    </row>
    <row r="77388" spans="29:29" x14ac:dyDescent="0.25">
      <c r="AC77388" s="379"/>
    </row>
    <row r="77389" spans="29:29" x14ac:dyDescent="0.25">
      <c r="AC77389" s="379"/>
    </row>
    <row r="77390" spans="29:29" x14ac:dyDescent="0.25">
      <c r="AC77390" s="379"/>
    </row>
    <row r="77391" spans="29:29" x14ac:dyDescent="0.25">
      <c r="AC77391" s="379"/>
    </row>
    <row r="77392" spans="29:29" x14ac:dyDescent="0.25">
      <c r="AC77392" s="379"/>
    </row>
    <row r="77393" spans="29:29" x14ac:dyDescent="0.25">
      <c r="AC77393" s="379"/>
    </row>
    <row r="77394" spans="29:29" x14ac:dyDescent="0.25">
      <c r="AC77394" s="379"/>
    </row>
    <row r="77395" spans="29:29" x14ac:dyDescent="0.25">
      <c r="AC77395" s="379"/>
    </row>
    <row r="77396" spans="29:29" x14ac:dyDescent="0.25">
      <c r="AC77396" s="379"/>
    </row>
    <row r="77397" spans="29:29" x14ac:dyDescent="0.25">
      <c r="AC77397" s="379"/>
    </row>
    <row r="77398" spans="29:29" x14ac:dyDescent="0.25">
      <c r="AC77398" s="379"/>
    </row>
    <row r="77399" spans="29:29" x14ac:dyDescent="0.25">
      <c r="AC77399" s="379"/>
    </row>
    <row r="77400" spans="29:29" x14ac:dyDescent="0.25">
      <c r="AC77400" s="379"/>
    </row>
    <row r="77401" spans="29:29" x14ac:dyDescent="0.25">
      <c r="AC77401" s="379"/>
    </row>
    <row r="77402" spans="29:29" x14ac:dyDescent="0.25">
      <c r="AC77402" s="379"/>
    </row>
    <row r="77403" spans="29:29" x14ac:dyDescent="0.25">
      <c r="AC77403" s="379"/>
    </row>
    <row r="77404" spans="29:29" x14ac:dyDescent="0.25">
      <c r="AC77404" s="379"/>
    </row>
    <row r="77405" spans="29:29" x14ac:dyDescent="0.25">
      <c r="AC77405" s="379"/>
    </row>
    <row r="77406" spans="29:29" x14ac:dyDescent="0.25">
      <c r="AC77406" s="379"/>
    </row>
    <row r="77407" spans="29:29" x14ac:dyDescent="0.25">
      <c r="AC77407" s="379"/>
    </row>
    <row r="77408" spans="29:29" x14ac:dyDescent="0.25">
      <c r="AC77408" s="379"/>
    </row>
    <row r="77409" spans="29:29" x14ac:dyDescent="0.25">
      <c r="AC77409" s="379"/>
    </row>
    <row r="77410" spans="29:29" x14ac:dyDescent="0.25">
      <c r="AC77410" s="379"/>
    </row>
    <row r="77411" spans="29:29" x14ac:dyDescent="0.25">
      <c r="AC77411" s="379"/>
    </row>
    <row r="77412" spans="29:29" x14ac:dyDescent="0.25">
      <c r="AC77412" s="379"/>
    </row>
    <row r="77413" spans="29:29" x14ac:dyDescent="0.25">
      <c r="AC77413" s="379"/>
    </row>
    <row r="77414" spans="29:29" x14ac:dyDescent="0.25">
      <c r="AC77414" s="379"/>
    </row>
    <row r="77415" spans="29:29" x14ac:dyDescent="0.25">
      <c r="AC77415" s="379"/>
    </row>
    <row r="77416" spans="29:29" x14ac:dyDescent="0.25">
      <c r="AC77416" s="379"/>
    </row>
    <row r="77417" spans="29:29" x14ac:dyDescent="0.25">
      <c r="AC77417" s="379"/>
    </row>
    <row r="77418" spans="29:29" x14ac:dyDescent="0.25">
      <c r="AC77418" s="379"/>
    </row>
    <row r="77419" spans="29:29" x14ac:dyDescent="0.25">
      <c r="AC77419" s="379"/>
    </row>
    <row r="77420" spans="29:29" x14ac:dyDescent="0.25">
      <c r="AC77420" s="379"/>
    </row>
    <row r="77421" spans="29:29" x14ac:dyDescent="0.25">
      <c r="AC77421" s="379"/>
    </row>
    <row r="77422" spans="29:29" x14ac:dyDescent="0.25">
      <c r="AC77422" s="379"/>
    </row>
    <row r="77423" spans="29:29" x14ac:dyDescent="0.25">
      <c r="AC77423" s="379"/>
    </row>
    <row r="77424" spans="29:29" x14ac:dyDescent="0.25">
      <c r="AC77424" s="379"/>
    </row>
    <row r="77425" spans="29:29" x14ac:dyDescent="0.25">
      <c r="AC77425" s="379"/>
    </row>
    <row r="77426" spans="29:29" x14ac:dyDescent="0.25">
      <c r="AC77426" s="379"/>
    </row>
    <row r="77427" spans="29:29" x14ac:dyDescent="0.25">
      <c r="AC77427" s="379"/>
    </row>
    <row r="77428" spans="29:29" x14ac:dyDescent="0.25">
      <c r="AC77428" s="379"/>
    </row>
    <row r="77429" spans="29:29" x14ac:dyDescent="0.25">
      <c r="AC77429" s="379"/>
    </row>
    <row r="77430" spans="29:29" x14ac:dyDescent="0.25">
      <c r="AC77430" s="379"/>
    </row>
    <row r="77431" spans="29:29" x14ac:dyDescent="0.25">
      <c r="AC77431" s="379"/>
    </row>
    <row r="77432" spans="29:29" x14ac:dyDescent="0.25">
      <c r="AC77432" s="379"/>
    </row>
    <row r="77433" spans="29:29" x14ac:dyDescent="0.25">
      <c r="AC77433" s="379"/>
    </row>
    <row r="77434" spans="29:29" x14ac:dyDescent="0.25">
      <c r="AC77434" s="379"/>
    </row>
    <row r="77435" spans="29:29" x14ac:dyDescent="0.25">
      <c r="AC77435" s="379"/>
    </row>
    <row r="77436" spans="29:29" x14ac:dyDescent="0.25">
      <c r="AC77436" s="379"/>
    </row>
    <row r="77437" spans="29:29" x14ac:dyDescent="0.25">
      <c r="AC77437" s="379"/>
    </row>
    <row r="77438" spans="29:29" x14ac:dyDescent="0.25">
      <c r="AC77438" s="379"/>
    </row>
    <row r="77439" spans="29:29" x14ac:dyDescent="0.25">
      <c r="AC77439" s="379"/>
    </row>
    <row r="77440" spans="29:29" x14ac:dyDescent="0.25">
      <c r="AC77440" s="379"/>
    </row>
    <row r="77441" spans="29:29" x14ac:dyDescent="0.25">
      <c r="AC77441" s="379"/>
    </row>
    <row r="77442" spans="29:29" x14ac:dyDescent="0.25">
      <c r="AC77442" s="379"/>
    </row>
    <row r="77443" spans="29:29" x14ac:dyDescent="0.25">
      <c r="AC77443" s="379"/>
    </row>
    <row r="77444" spans="29:29" x14ac:dyDescent="0.25">
      <c r="AC77444" s="379"/>
    </row>
    <row r="77445" spans="29:29" x14ac:dyDescent="0.25">
      <c r="AC77445" s="379"/>
    </row>
    <row r="77446" spans="29:29" x14ac:dyDescent="0.25">
      <c r="AC77446" s="379"/>
    </row>
    <row r="77447" spans="29:29" x14ac:dyDescent="0.25">
      <c r="AC77447" s="379"/>
    </row>
    <row r="77448" spans="29:29" x14ac:dyDescent="0.25">
      <c r="AC77448" s="379"/>
    </row>
    <row r="77449" spans="29:29" x14ac:dyDescent="0.25">
      <c r="AC77449" s="379"/>
    </row>
    <row r="77450" spans="29:29" x14ac:dyDescent="0.25">
      <c r="AC77450" s="379"/>
    </row>
    <row r="77451" spans="29:29" x14ac:dyDescent="0.25">
      <c r="AC77451" s="379"/>
    </row>
    <row r="77452" spans="29:29" x14ac:dyDescent="0.25">
      <c r="AC77452" s="379"/>
    </row>
    <row r="77453" spans="29:29" x14ac:dyDescent="0.25">
      <c r="AC77453" s="379"/>
    </row>
    <row r="77454" spans="29:29" x14ac:dyDescent="0.25">
      <c r="AC77454" s="379"/>
    </row>
    <row r="77455" spans="29:29" x14ac:dyDescent="0.25">
      <c r="AC77455" s="379"/>
    </row>
    <row r="77456" spans="29:29" x14ac:dyDescent="0.25">
      <c r="AC77456" s="379"/>
    </row>
    <row r="77457" spans="29:29" x14ac:dyDescent="0.25">
      <c r="AC77457" s="379"/>
    </row>
    <row r="77458" spans="29:29" x14ac:dyDescent="0.25">
      <c r="AC77458" s="379"/>
    </row>
    <row r="77459" spans="29:29" x14ac:dyDescent="0.25">
      <c r="AC77459" s="379"/>
    </row>
    <row r="77460" spans="29:29" x14ac:dyDescent="0.25">
      <c r="AC77460" s="379"/>
    </row>
    <row r="77461" spans="29:29" x14ac:dyDescent="0.25">
      <c r="AC77461" s="379"/>
    </row>
    <row r="77462" spans="29:29" x14ac:dyDescent="0.25">
      <c r="AC77462" s="379"/>
    </row>
    <row r="77463" spans="29:29" x14ac:dyDescent="0.25">
      <c r="AC77463" s="379"/>
    </row>
    <row r="77464" spans="29:29" x14ac:dyDescent="0.25">
      <c r="AC77464" s="379"/>
    </row>
    <row r="77465" spans="29:29" x14ac:dyDescent="0.25">
      <c r="AC77465" s="379"/>
    </row>
    <row r="77466" spans="29:29" x14ac:dyDescent="0.25">
      <c r="AC77466" s="379"/>
    </row>
    <row r="77467" spans="29:29" x14ac:dyDescent="0.25">
      <c r="AC77467" s="379"/>
    </row>
    <row r="77468" spans="29:29" x14ac:dyDescent="0.25">
      <c r="AC77468" s="379"/>
    </row>
    <row r="77469" spans="29:29" x14ac:dyDescent="0.25">
      <c r="AC77469" s="379"/>
    </row>
    <row r="77470" spans="29:29" x14ac:dyDescent="0.25">
      <c r="AC77470" s="379"/>
    </row>
    <row r="77471" spans="29:29" x14ac:dyDescent="0.25">
      <c r="AC77471" s="379"/>
    </row>
    <row r="77472" spans="29:29" x14ac:dyDescent="0.25">
      <c r="AC77472" s="379"/>
    </row>
    <row r="77473" spans="29:29" x14ac:dyDescent="0.25">
      <c r="AC77473" s="379"/>
    </row>
    <row r="77474" spans="29:29" x14ac:dyDescent="0.25">
      <c r="AC77474" s="379"/>
    </row>
    <row r="77475" spans="29:29" x14ac:dyDescent="0.25">
      <c r="AC77475" s="379"/>
    </row>
    <row r="77476" spans="29:29" x14ac:dyDescent="0.25">
      <c r="AC77476" s="379"/>
    </row>
    <row r="77477" spans="29:29" x14ac:dyDescent="0.25">
      <c r="AC77477" s="379"/>
    </row>
    <row r="77478" spans="29:29" x14ac:dyDescent="0.25">
      <c r="AC77478" s="379"/>
    </row>
    <row r="77479" spans="29:29" x14ac:dyDescent="0.25">
      <c r="AC77479" s="379"/>
    </row>
    <row r="77480" spans="29:29" x14ac:dyDescent="0.25">
      <c r="AC77480" s="379"/>
    </row>
    <row r="77481" spans="29:29" x14ac:dyDescent="0.25">
      <c r="AC77481" s="379"/>
    </row>
    <row r="77482" spans="29:29" x14ac:dyDescent="0.25">
      <c r="AC77482" s="379"/>
    </row>
    <row r="77483" spans="29:29" x14ac:dyDescent="0.25">
      <c r="AC77483" s="379"/>
    </row>
    <row r="77484" spans="29:29" x14ac:dyDescent="0.25">
      <c r="AC77484" s="379"/>
    </row>
    <row r="77485" spans="29:29" x14ac:dyDescent="0.25">
      <c r="AC77485" s="379"/>
    </row>
    <row r="77486" spans="29:29" x14ac:dyDescent="0.25">
      <c r="AC77486" s="379"/>
    </row>
    <row r="77487" spans="29:29" x14ac:dyDescent="0.25">
      <c r="AC77487" s="379"/>
    </row>
    <row r="77488" spans="29:29" x14ac:dyDescent="0.25">
      <c r="AC77488" s="379"/>
    </row>
    <row r="77489" spans="29:29" x14ac:dyDescent="0.25">
      <c r="AC77489" s="379"/>
    </row>
    <row r="77490" spans="29:29" x14ac:dyDescent="0.25">
      <c r="AC77490" s="379"/>
    </row>
    <row r="77491" spans="29:29" x14ac:dyDescent="0.25">
      <c r="AC77491" s="379"/>
    </row>
    <row r="77492" spans="29:29" x14ac:dyDescent="0.25">
      <c r="AC77492" s="379"/>
    </row>
    <row r="77493" spans="29:29" x14ac:dyDescent="0.25">
      <c r="AC77493" s="379"/>
    </row>
    <row r="77494" spans="29:29" x14ac:dyDescent="0.25">
      <c r="AC77494" s="379"/>
    </row>
    <row r="77495" spans="29:29" x14ac:dyDescent="0.25">
      <c r="AC77495" s="379"/>
    </row>
    <row r="77496" spans="29:29" x14ac:dyDescent="0.25">
      <c r="AC77496" s="379"/>
    </row>
    <row r="77497" spans="29:29" x14ac:dyDescent="0.25">
      <c r="AC77497" s="379"/>
    </row>
    <row r="77498" spans="29:29" x14ac:dyDescent="0.25">
      <c r="AC77498" s="379"/>
    </row>
    <row r="77499" spans="29:29" x14ac:dyDescent="0.25">
      <c r="AC77499" s="379"/>
    </row>
    <row r="77500" spans="29:29" x14ac:dyDescent="0.25">
      <c r="AC77500" s="379"/>
    </row>
    <row r="77501" spans="29:29" x14ac:dyDescent="0.25">
      <c r="AC77501" s="379"/>
    </row>
    <row r="77502" spans="29:29" x14ac:dyDescent="0.25">
      <c r="AC77502" s="379"/>
    </row>
    <row r="77503" spans="29:29" x14ac:dyDescent="0.25">
      <c r="AC77503" s="379"/>
    </row>
    <row r="77504" spans="29:29" x14ac:dyDescent="0.25">
      <c r="AC77504" s="379"/>
    </row>
    <row r="77505" spans="29:29" x14ac:dyDescent="0.25">
      <c r="AC77505" s="379"/>
    </row>
    <row r="77506" spans="29:29" x14ac:dyDescent="0.25">
      <c r="AC77506" s="379"/>
    </row>
    <row r="77507" spans="29:29" x14ac:dyDescent="0.25">
      <c r="AC77507" s="379"/>
    </row>
    <row r="77508" spans="29:29" x14ac:dyDescent="0.25">
      <c r="AC77508" s="379"/>
    </row>
    <row r="77509" spans="29:29" x14ac:dyDescent="0.25">
      <c r="AC77509" s="379"/>
    </row>
    <row r="77510" spans="29:29" x14ac:dyDescent="0.25">
      <c r="AC77510" s="379"/>
    </row>
    <row r="77511" spans="29:29" x14ac:dyDescent="0.25">
      <c r="AC77511" s="379"/>
    </row>
    <row r="77512" spans="29:29" x14ac:dyDescent="0.25">
      <c r="AC77512" s="379"/>
    </row>
    <row r="77513" spans="29:29" x14ac:dyDescent="0.25">
      <c r="AC77513" s="379"/>
    </row>
    <row r="77514" spans="29:29" x14ac:dyDescent="0.25">
      <c r="AC77514" s="379"/>
    </row>
    <row r="77515" spans="29:29" x14ac:dyDescent="0.25">
      <c r="AC77515" s="379"/>
    </row>
    <row r="77516" spans="29:29" x14ac:dyDescent="0.25">
      <c r="AC77516" s="379"/>
    </row>
    <row r="77517" spans="29:29" x14ac:dyDescent="0.25">
      <c r="AC77517" s="379"/>
    </row>
    <row r="77518" spans="29:29" x14ac:dyDescent="0.25">
      <c r="AC77518" s="379"/>
    </row>
    <row r="77519" spans="29:29" x14ac:dyDescent="0.25">
      <c r="AC77519" s="379"/>
    </row>
    <row r="77520" spans="29:29" x14ac:dyDescent="0.25">
      <c r="AC77520" s="379"/>
    </row>
    <row r="77521" spans="29:29" x14ac:dyDescent="0.25">
      <c r="AC77521" s="379"/>
    </row>
    <row r="77522" spans="29:29" x14ac:dyDescent="0.25">
      <c r="AC77522" s="379"/>
    </row>
    <row r="77523" spans="29:29" x14ac:dyDescent="0.25">
      <c r="AC77523" s="379"/>
    </row>
    <row r="77524" spans="29:29" x14ac:dyDescent="0.25">
      <c r="AC77524" s="379"/>
    </row>
    <row r="77525" spans="29:29" x14ac:dyDescent="0.25">
      <c r="AC77525" s="379"/>
    </row>
    <row r="77526" spans="29:29" x14ac:dyDescent="0.25">
      <c r="AC77526" s="379"/>
    </row>
    <row r="77527" spans="29:29" x14ac:dyDescent="0.25">
      <c r="AC77527" s="379"/>
    </row>
    <row r="77528" spans="29:29" x14ac:dyDescent="0.25">
      <c r="AC77528" s="379"/>
    </row>
    <row r="77529" spans="29:29" x14ac:dyDescent="0.25">
      <c r="AC77529" s="379"/>
    </row>
    <row r="77530" spans="29:29" x14ac:dyDescent="0.25">
      <c r="AC77530" s="379"/>
    </row>
    <row r="77531" spans="29:29" x14ac:dyDescent="0.25">
      <c r="AC77531" s="379"/>
    </row>
    <row r="77532" spans="29:29" x14ac:dyDescent="0.25">
      <c r="AC77532" s="379"/>
    </row>
    <row r="77533" spans="29:29" x14ac:dyDescent="0.25">
      <c r="AC77533" s="379"/>
    </row>
    <row r="77534" spans="29:29" x14ac:dyDescent="0.25">
      <c r="AC77534" s="379"/>
    </row>
    <row r="77535" spans="29:29" x14ac:dyDescent="0.25">
      <c r="AC77535" s="379"/>
    </row>
    <row r="77536" spans="29:29" x14ac:dyDescent="0.25">
      <c r="AC77536" s="379"/>
    </row>
    <row r="77537" spans="29:29" x14ac:dyDescent="0.25">
      <c r="AC77537" s="379"/>
    </row>
    <row r="77538" spans="29:29" x14ac:dyDescent="0.25">
      <c r="AC77538" s="379"/>
    </row>
    <row r="77539" spans="29:29" x14ac:dyDescent="0.25">
      <c r="AC77539" s="379"/>
    </row>
    <row r="77540" spans="29:29" x14ac:dyDescent="0.25">
      <c r="AC77540" s="379"/>
    </row>
    <row r="77541" spans="29:29" x14ac:dyDescent="0.25">
      <c r="AC77541" s="379"/>
    </row>
    <row r="77542" spans="29:29" x14ac:dyDescent="0.25">
      <c r="AC77542" s="379"/>
    </row>
    <row r="77543" spans="29:29" x14ac:dyDescent="0.25">
      <c r="AC77543" s="379"/>
    </row>
    <row r="77544" spans="29:29" x14ac:dyDescent="0.25">
      <c r="AC77544" s="379"/>
    </row>
    <row r="77545" spans="29:29" x14ac:dyDescent="0.25">
      <c r="AC77545" s="379"/>
    </row>
    <row r="77546" spans="29:29" x14ac:dyDescent="0.25">
      <c r="AC77546" s="379"/>
    </row>
    <row r="77547" spans="29:29" x14ac:dyDescent="0.25">
      <c r="AC77547" s="379"/>
    </row>
    <row r="77548" spans="29:29" x14ac:dyDescent="0.25">
      <c r="AC77548" s="379"/>
    </row>
    <row r="77549" spans="29:29" x14ac:dyDescent="0.25">
      <c r="AC77549" s="379"/>
    </row>
    <row r="77550" spans="29:29" x14ac:dyDescent="0.25">
      <c r="AC77550" s="379"/>
    </row>
    <row r="77551" spans="29:29" x14ac:dyDescent="0.25">
      <c r="AC77551" s="379"/>
    </row>
    <row r="77552" spans="29:29" x14ac:dyDescent="0.25">
      <c r="AC77552" s="379"/>
    </row>
    <row r="77553" spans="29:29" x14ac:dyDescent="0.25">
      <c r="AC77553" s="379"/>
    </row>
    <row r="77554" spans="29:29" x14ac:dyDescent="0.25">
      <c r="AC77554" s="379"/>
    </row>
    <row r="77555" spans="29:29" x14ac:dyDescent="0.25">
      <c r="AC77555" s="379"/>
    </row>
    <row r="77556" spans="29:29" x14ac:dyDescent="0.25">
      <c r="AC77556" s="379"/>
    </row>
    <row r="77557" spans="29:29" x14ac:dyDescent="0.25">
      <c r="AC77557" s="379"/>
    </row>
    <row r="77558" spans="29:29" x14ac:dyDescent="0.25">
      <c r="AC77558" s="379"/>
    </row>
    <row r="77559" spans="29:29" x14ac:dyDescent="0.25">
      <c r="AC77559" s="379"/>
    </row>
    <row r="77560" spans="29:29" x14ac:dyDescent="0.25">
      <c r="AC77560" s="379"/>
    </row>
    <row r="77561" spans="29:29" x14ac:dyDescent="0.25">
      <c r="AC77561" s="379"/>
    </row>
    <row r="77562" spans="29:29" x14ac:dyDescent="0.25">
      <c r="AC77562" s="379"/>
    </row>
    <row r="77563" spans="29:29" x14ac:dyDescent="0.25">
      <c r="AC77563" s="379"/>
    </row>
    <row r="77564" spans="29:29" x14ac:dyDescent="0.25">
      <c r="AC77564" s="379"/>
    </row>
    <row r="77565" spans="29:29" x14ac:dyDescent="0.25">
      <c r="AC77565" s="379"/>
    </row>
    <row r="77566" spans="29:29" x14ac:dyDescent="0.25">
      <c r="AC77566" s="379"/>
    </row>
    <row r="77567" spans="29:29" x14ac:dyDescent="0.25">
      <c r="AC77567" s="379"/>
    </row>
    <row r="77568" spans="29:29" x14ac:dyDescent="0.25">
      <c r="AC77568" s="379"/>
    </row>
    <row r="77569" spans="29:29" x14ac:dyDescent="0.25">
      <c r="AC77569" s="379"/>
    </row>
    <row r="77570" spans="29:29" x14ac:dyDescent="0.25">
      <c r="AC77570" s="379"/>
    </row>
    <row r="77571" spans="29:29" x14ac:dyDescent="0.25">
      <c r="AC77571" s="379"/>
    </row>
    <row r="77572" spans="29:29" x14ac:dyDescent="0.25">
      <c r="AC77572" s="379"/>
    </row>
    <row r="77573" spans="29:29" x14ac:dyDescent="0.25">
      <c r="AC77573" s="379"/>
    </row>
    <row r="77574" spans="29:29" x14ac:dyDescent="0.25">
      <c r="AC77574" s="379"/>
    </row>
    <row r="77575" spans="29:29" x14ac:dyDescent="0.25">
      <c r="AC77575" s="379"/>
    </row>
    <row r="77576" spans="29:29" x14ac:dyDescent="0.25">
      <c r="AC77576" s="379"/>
    </row>
    <row r="77577" spans="29:29" x14ac:dyDescent="0.25">
      <c r="AC77577" s="379"/>
    </row>
    <row r="77578" spans="29:29" x14ac:dyDescent="0.25">
      <c r="AC77578" s="379"/>
    </row>
    <row r="77579" spans="29:29" x14ac:dyDescent="0.25">
      <c r="AC77579" s="379"/>
    </row>
    <row r="77580" spans="29:29" x14ac:dyDescent="0.25">
      <c r="AC77580" s="379"/>
    </row>
    <row r="77581" spans="29:29" x14ac:dyDescent="0.25">
      <c r="AC77581" s="379"/>
    </row>
    <row r="77582" spans="29:29" x14ac:dyDescent="0.25">
      <c r="AC77582" s="379"/>
    </row>
    <row r="77583" spans="29:29" x14ac:dyDescent="0.25">
      <c r="AC77583" s="379"/>
    </row>
    <row r="77584" spans="29:29" x14ac:dyDescent="0.25">
      <c r="AC77584" s="379"/>
    </row>
    <row r="77585" spans="29:29" x14ac:dyDescent="0.25">
      <c r="AC77585" s="379"/>
    </row>
    <row r="77586" spans="29:29" x14ac:dyDescent="0.25">
      <c r="AC77586" s="379"/>
    </row>
    <row r="77587" spans="29:29" x14ac:dyDescent="0.25">
      <c r="AC77587" s="379"/>
    </row>
    <row r="77588" spans="29:29" x14ac:dyDescent="0.25">
      <c r="AC77588" s="379"/>
    </row>
    <row r="77589" spans="29:29" x14ac:dyDescent="0.25">
      <c r="AC77589" s="379"/>
    </row>
    <row r="77590" spans="29:29" x14ac:dyDescent="0.25">
      <c r="AC77590" s="379"/>
    </row>
    <row r="77591" spans="29:29" x14ac:dyDescent="0.25">
      <c r="AC77591" s="379"/>
    </row>
    <row r="77592" spans="29:29" x14ac:dyDescent="0.25">
      <c r="AC77592" s="379"/>
    </row>
    <row r="77593" spans="29:29" x14ac:dyDescent="0.25">
      <c r="AC77593" s="379"/>
    </row>
    <row r="77594" spans="29:29" x14ac:dyDescent="0.25">
      <c r="AC77594" s="379"/>
    </row>
    <row r="77595" spans="29:29" x14ac:dyDescent="0.25">
      <c r="AC77595" s="379"/>
    </row>
    <row r="77596" spans="29:29" x14ac:dyDescent="0.25">
      <c r="AC77596" s="379"/>
    </row>
    <row r="77597" spans="29:29" x14ac:dyDescent="0.25">
      <c r="AC77597" s="379"/>
    </row>
    <row r="77598" spans="29:29" x14ac:dyDescent="0.25">
      <c r="AC77598" s="379"/>
    </row>
    <row r="77599" spans="29:29" x14ac:dyDescent="0.25">
      <c r="AC77599" s="379"/>
    </row>
    <row r="77600" spans="29:29" x14ac:dyDescent="0.25">
      <c r="AC77600" s="379"/>
    </row>
    <row r="77601" spans="29:29" x14ac:dyDescent="0.25">
      <c r="AC77601" s="379"/>
    </row>
    <row r="77602" spans="29:29" x14ac:dyDescent="0.25">
      <c r="AC77602" s="379"/>
    </row>
    <row r="77603" spans="29:29" x14ac:dyDescent="0.25">
      <c r="AC77603" s="379"/>
    </row>
    <row r="77604" spans="29:29" x14ac:dyDescent="0.25">
      <c r="AC77604" s="379"/>
    </row>
    <row r="77605" spans="29:29" x14ac:dyDescent="0.25">
      <c r="AC77605" s="379"/>
    </row>
    <row r="77606" spans="29:29" x14ac:dyDescent="0.25">
      <c r="AC77606" s="379"/>
    </row>
    <row r="77607" spans="29:29" x14ac:dyDescent="0.25">
      <c r="AC77607" s="379"/>
    </row>
    <row r="77608" spans="29:29" x14ac:dyDescent="0.25">
      <c r="AC77608" s="379"/>
    </row>
    <row r="77609" spans="29:29" x14ac:dyDescent="0.25">
      <c r="AC77609" s="379"/>
    </row>
    <row r="77610" spans="29:29" x14ac:dyDescent="0.25">
      <c r="AC77610" s="379"/>
    </row>
    <row r="77611" spans="29:29" x14ac:dyDescent="0.25">
      <c r="AC77611" s="379"/>
    </row>
    <row r="77612" spans="29:29" x14ac:dyDescent="0.25">
      <c r="AC77612" s="379"/>
    </row>
    <row r="77613" spans="29:29" x14ac:dyDescent="0.25">
      <c r="AC77613" s="379"/>
    </row>
    <row r="77614" spans="29:29" x14ac:dyDescent="0.25">
      <c r="AC77614" s="379"/>
    </row>
    <row r="77615" spans="29:29" x14ac:dyDescent="0.25">
      <c r="AC77615" s="379"/>
    </row>
    <row r="77616" spans="29:29" x14ac:dyDescent="0.25">
      <c r="AC77616" s="379"/>
    </row>
    <row r="77617" spans="29:29" x14ac:dyDescent="0.25">
      <c r="AC77617" s="379"/>
    </row>
    <row r="77618" spans="29:29" x14ac:dyDescent="0.25">
      <c r="AC77618" s="379"/>
    </row>
    <row r="77619" spans="29:29" x14ac:dyDescent="0.25">
      <c r="AC77619" s="379"/>
    </row>
    <row r="77620" spans="29:29" x14ac:dyDescent="0.25">
      <c r="AC77620" s="379"/>
    </row>
    <row r="77621" spans="29:29" x14ac:dyDescent="0.25">
      <c r="AC77621" s="379"/>
    </row>
    <row r="77622" spans="29:29" x14ac:dyDescent="0.25">
      <c r="AC77622" s="379"/>
    </row>
    <row r="77623" spans="29:29" x14ac:dyDescent="0.25">
      <c r="AC77623" s="379"/>
    </row>
    <row r="77624" spans="29:29" x14ac:dyDescent="0.25">
      <c r="AC77624" s="379"/>
    </row>
    <row r="77625" spans="29:29" x14ac:dyDescent="0.25">
      <c r="AC77625" s="379"/>
    </row>
    <row r="77626" spans="29:29" x14ac:dyDescent="0.25">
      <c r="AC77626" s="379"/>
    </row>
    <row r="77627" spans="29:29" x14ac:dyDescent="0.25">
      <c r="AC77627" s="379"/>
    </row>
    <row r="77628" spans="29:29" x14ac:dyDescent="0.25">
      <c r="AC77628" s="379"/>
    </row>
    <row r="77629" spans="29:29" x14ac:dyDescent="0.25">
      <c r="AC77629" s="379"/>
    </row>
    <row r="77630" spans="29:29" x14ac:dyDescent="0.25">
      <c r="AC77630" s="379"/>
    </row>
    <row r="77631" spans="29:29" x14ac:dyDescent="0.25">
      <c r="AC77631" s="379"/>
    </row>
    <row r="77632" spans="29:29" x14ac:dyDescent="0.25">
      <c r="AC77632" s="379"/>
    </row>
    <row r="77633" spans="29:29" x14ac:dyDescent="0.25">
      <c r="AC77633" s="379"/>
    </row>
    <row r="77634" spans="29:29" x14ac:dyDescent="0.25">
      <c r="AC77634" s="379"/>
    </row>
    <row r="77635" spans="29:29" x14ac:dyDescent="0.25">
      <c r="AC77635" s="379"/>
    </row>
    <row r="77636" spans="29:29" x14ac:dyDescent="0.25">
      <c r="AC77636" s="379"/>
    </row>
    <row r="77637" spans="29:29" x14ac:dyDescent="0.25">
      <c r="AC77637" s="379"/>
    </row>
    <row r="77638" spans="29:29" x14ac:dyDescent="0.25">
      <c r="AC77638" s="379"/>
    </row>
    <row r="77639" spans="29:29" x14ac:dyDescent="0.25">
      <c r="AC77639" s="379"/>
    </row>
    <row r="77640" spans="29:29" x14ac:dyDescent="0.25">
      <c r="AC77640" s="379"/>
    </row>
    <row r="77641" spans="29:29" x14ac:dyDescent="0.25">
      <c r="AC77641" s="379"/>
    </row>
    <row r="77642" spans="29:29" x14ac:dyDescent="0.25">
      <c r="AC77642" s="379"/>
    </row>
    <row r="77643" spans="29:29" x14ac:dyDescent="0.25">
      <c r="AC77643" s="379"/>
    </row>
    <row r="77644" spans="29:29" x14ac:dyDescent="0.25">
      <c r="AC77644" s="379"/>
    </row>
    <row r="77645" spans="29:29" x14ac:dyDescent="0.25">
      <c r="AC77645" s="379"/>
    </row>
    <row r="77646" spans="29:29" x14ac:dyDescent="0.25">
      <c r="AC77646" s="379"/>
    </row>
    <row r="77647" spans="29:29" x14ac:dyDescent="0.25">
      <c r="AC77647" s="379"/>
    </row>
    <row r="77648" spans="29:29" x14ac:dyDescent="0.25">
      <c r="AC77648" s="379"/>
    </row>
    <row r="77649" spans="29:29" x14ac:dyDescent="0.25">
      <c r="AC77649" s="379"/>
    </row>
    <row r="77650" spans="29:29" x14ac:dyDescent="0.25">
      <c r="AC77650" s="379"/>
    </row>
    <row r="77651" spans="29:29" x14ac:dyDescent="0.25">
      <c r="AC77651" s="379"/>
    </row>
    <row r="77652" spans="29:29" x14ac:dyDescent="0.25">
      <c r="AC77652" s="379"/>
    </row>
    <row r="77653" spans="29:29" x14ac:dyDescent="0.25">
      <c r="AC77653" s="379"/>
    </row>
    <row r="77654" spans="29:29" x14ac:dyDescent="0.25">
      <c r="AC77654" s="379"/>
    </row>
    <row r="77655" spans="29:29" x14ac:dyDescent="0.25">
      <c r="AC77655" s="379"/>
    </row>
    <row r="77656" spans="29:29" x14ac:dyDescent="0.25">
      <c r="AC77656" s="379"/>
    </row>
    <row r="77657" spans="29:29" x14ac:dyDescent="0.25">
      <c r="AC77657" s="379"/>
    </row>
    <row r="77658" spans="29:29" x14ac:dyDescent="0.25">
      <c r="AC77658" s="379"/>
    </row>
    <row r="77659" spans="29:29" x14ac:dyDescent="0.25">
      <c r="AC77659" s="379"/>
    </row>
    <row r="77660" spans="29:29" x14ac:dyDescent="0.25">
      <c r="AC77660" s="379"/>
    </row>
    <row r="77661" spans="29:29" x14ac:dyDescent="0.25">
      <c r="AC77661" s="379"/>
    </row>
    <row r="77662" spans="29:29" x14ac:dyDescent="0.25">
      <c r="AC77662" s="379"/>
    </row>
    <row r="77663" spans="29:29" x14ac:dyDescent="0.25">
      <c r="AC77663" s="379"/>
    </row>
    <row r="77664" spans="29:29" x14ac:dyDescent="0.25">
      <c r="AC77664" s="379"/>
    </row>
    <row r="77665" spans="29:29" x14ac:dyDescent="0.25">
      <c r="AC77665" s="379"/>
    </row>
    <row r="77666" spans="29:29" x14ac:dyDescent="0.25">
      <c r="AC77666" s="379"/>
    </row>
    <row r="77667" spans="29:29" x14ac:dyDescent="0.25">
      <c r="AC77667" s="379"/>
    </row>
    <row r="77668" spans="29:29" x14ac:dyDescent="0.25">
      <c r="AC77668" s="379"/>
    </row>
    <row r="77669" spans="29:29" x14ac:dyDescent="0.25">
      <c r="AC77669" s="379"/>
    </row>
    <row r="77670" spans="29:29" x14ac:dyDescent="0.25">
      <c r="AC77670" s="379"/>
    </row>
    <row r="77671" spans="29:29" x14ac:dyDescent="0.25">
      <c r="AC77671" s="379"/>
    </row>
    <row r="77672" spans="29:29" x14ac:dyDescent="0.25">
      <c r="AC77672" s="379"/>
    </row>
    <row r="77673" spans="29:29" x14ac:dyDescent="0.25">
      <c r="AC77673" s="379"/>
    </row>
    <row r="77674" spans="29:29" x14ac:dyDescent="0.25">
      <c r="AC77674" s="379"/>
    </row>
    <row r="77675" spans="29:29" x14ac:dyDescent="0.25">
      <c r="AC77675" s="379"/>
    </row>
    <row r="77676" spans="29:29" x14ac:dyDescent="0.25">
      <c r="AC77676" s="379"/>
    </row>
    <row r="77677" spans="29:29" x14ac:dyDescent="0.25">
      <c r="AC77677" s="379"/>
    </row>
    <row r="77678" spans="29:29" x14ac:dyDescent="0.25">
      <c r="AC77678" s="379"/>
    </row>
    <row r="77679" spans="29:29" x14ac:dyDescent="0.25">
      <c r="AC77679" s="379"/>
    </row>
    <row r="77680" spans="29:29" x14ac:dyDescent="0.25">
      <c r="AC77680" s="379"/>
    </row>
    <row r="77681" spans="29:29" x14ac:dyDescent="0.25">
      <c r="AC77681" s="379"/>
    </row>
    <row r="77682" spans="29:29" x14ac:dyDescent="0.25">
      <c r="AC77682" s="379"/>
    </row>
    <row r="77683" spans="29:29" x14ac:dyDescent="0.25">
      <c r="AC77683" s="379"/>
    </row>
    <row r="77684" spans="29:29" x14ac:dyDescent="0.25">
      <c r="AC77684" s="379"/>
    </row>
    <row r="77685" spans="29:29" x14ac:dyDescent="0.25">
      <c r="AC77685" s="379"/>
    </row>
    <row r="77686" spans="29:29" x14ac:dyDescent="0.25">
      <c r="AC77686" s="379"/>
    </row>
    <row r="77687" spans="29:29" x14ac:dyDescent="0.25">
      <c r="AC77687" s="379"/>
    </row>
    <row r="77688" spans="29:29" x14ac:dyDescent="0.25">
      <c r="AC77688" s="379"/>
    </row>
    <row r="77689" spans="29:29" x14ac:dyDescent="0.25">
      <c r="AC77689" s="379"/>
    </row>
    <row r="77690" spans="29:29" x14ac:dyDescent="0.25">
      <c r="AC77690" s="379"/>
    </row>
    <row r="77691" spans="29:29" x14ac:dyDescent="0.25">
      <c r="AC77691" s="379"/>
    </row>
    <row r="77692" spans="29:29" x14ac:dyDescent="0.25">
      <c r="AC77692" s="379"/>
    </row>
    <row r="77693" spans="29:29" x14ac:dyDescent="0.25">
      <c r="AC77693" s="379"/>
    </row>
    <row r="77694" spans="29:29" x14ac:dyDescent="0.25">
      <c r="AC77694" s="379"/>
    </row>
    <row r="77695" spans="29:29" x14ac:dyDescent="0.25">
      <c r="AC77695" s="379"/>
    </row>
    <row r="77696" spans="29:29" x14ac:dyDescent="0.25">
      <c r="AC77696" s="379"/>
    </row>
    <row r="77697" spans="29:29" x14ac:dyDescent="0.25">
      <c r="AC77697" s="379"/>
    </row>
    <row r="77698" spans="29:29" x14ac:dyDescent="0.25">
      <c r="AC77698" s="379"/>
    </row>
    <row r="77699" spans="29:29" x14ac:dyDescent="0.25">
      <c r="AC77699" s="379"/>
    </row>
    <row r="77700" spans="29:29" x14ac:dyDescent="0.25">
      <c r="AC77700" s="379"/>
    </row>
    <row r="77701" spans="29:29" x14ac:dyDescent="0.25">
      <c r="AC77701" s="379"/>
    </row>
    <row r="77702" spans="29:29" x14ac:dyDescent="0.25">
      <c r="AC77702" s="379"/>
    </row>
    <row r="77703" spans="29:29" x14ac:dyDescent="0.25">
      <c r="AC77703" s="379"/>
    </row>
    <row r="77704" spans="29:29" x14ac:dyDescent="0.25">
      <c r="AC77704" s="379"/>
    </row>
    <row r="77705" spans="29:29" x14ac:dyDescent="0.25">
      <c r="AC77705" s="379"/>
    </row>
    <row r="77706" spans="29:29" x14ac:dyDescent="0.25">
      <c r="AC77706" s="379"/>
    </row>
    <row r="77707" spans="29:29" x14ac:dyDescent="0.25">
      <c r="AC77707" s="379"/>
    </row>
    <row r="77708" spans="29:29" x14ac:dyDescent="0.25">
      <c r="AC77708" s="379"/>
    </row>
    <row r="77709" spans="29:29" x14ac:dyDescent="0.25">
      <c r="AC77709" s="379"/>
    </row>
    <row r="77710" spans="29:29" x14ac:dyDescent="0.25">
      <c r="AC77710" s="379"/>
    </row>
    <row r="77711" spans="29:29" x14ac:dyDescent="0.25">
      <c r="AC77711" s="379"/>
    </row>
    <row r="77712" spans="29:29" x14ac:dyDescent="0.25">
      <c r="AC77712" s="379"/>
    </row>
    <row r="77713" spans="29:29" x14ac:dyDescent="0.25">
      <c r="AC77713" s="379"/>
    </row>
    <row r="77714" spans="29:29" x14ac:dyDescent="0.25">
      <c r="AC77714" s="379"/>
    </row>
    <row r="77715" spans="29:29" x14ac:dyDescent="0.25">
      <c r="AC77715" s="379"/>
    </row>
    <row r="77716" spans="29:29" x14ac:dyDescent="0.25">
      <c r="AC77716" s="379"/>
    </row>
    <row r="77717" spans="29:29" x14ac:dyDescent="0.25">
      <c r="AC77717" s="379"/>
    </row>
    <row r="77718" spans="29:29" x14ac:dyDescent="0.25">
      <c r="AC77718" s="379"/>
    </row>
    <row r="77719" spans="29:29" x14ac:dyDescent="0.25">
      <c r="AC77719" s="379"/>
    </row>
    <row r="77720" spans="29:29" x14ac:dyDescent="0.25">
      <c r="AC77720" s="379"/>
    </row>
    <row r="77721" spans="29:29" x14ac:dyDescent="0.25">
      <c r="AC77721" s="379"/>
    </row>
    <row r="77722" spans="29:29" x14ac:dyDescent="0.25">
      <c r="AC77722" s="379"/>
    </row>
    <row r="77723" spans="29:29" x14ac:dyDescent="0.25">
      <c r="AC77723" s="379"/>
    </row>
    <row r="77724" spans="29:29" x14ac:dyDescent="0.25">
      <c r="AC77724" s="379"/>
    </row>
    <row r="77725" spans="29:29" x14ac:dyDescent="0.25">
      <c r="AC77725" s="379"/>
    </row>
    <row r="77726" spans="29:29" x14ac:dyDescent="0.25">
      <c r="AC77726" s="379"/>
    </row>
    <row r="77727" spans="29:29" x14ac:dyDescent="0.25">
      <c r="AC77727" s="379"/>
    </row>
    <row r="77728" spans="29:29" x14ac:dyDescent="0.25">
      <c r="AC77728" s="379"/>
    </row>
    <row r="77729" spans="29:29" x14ac:dyDescent="0.25">
      <c r="AC77729" s="379"/>
    </row>
    <row r="77730" spans="29:29" x14ac:dyDescent="0.25">
      <c r="AC77730" s="379"/>
    </row>
    <row r="77731" spans="29:29" x14ac:dyDescent="0.25">
      <c r="AC77731" s="379"/>
    </row>
    <row r="77732" spans="29:29" x14ac:dyDescent="0.25">
      <c r="AC77732" s="379"/>
    </row>
    <row r="77733" spans="29:29" x14ac:dyDescent="0.25">
      <c r="AC77733" s="379"/>
    </row>
    <row r="77734" spans="29:29" x14ac:dyDescent="0.25">
      <c r="AC77734" s="379"/>
    </row>
    <row r="77735" spans="29:29" x14ac:dyDescent="0.25">
      <c r="AC77735" s="379"/>
    </row>
    <row r="77736" spans="29:29" x14ac:dyDescent="0.25">
      <c r="AC77736" s="379"/>
    </row>
    <row r="77737" spans="29:29" x14ac:dyDescent="0.25">
      <c r="AC77737" s="379"/>
    </row>
    <row r="77738" spans="29:29" x14ac:dyDescent="0.25">
      <c r="AC77738" s="379"/>
    </row>
    <row r="77739" spans="29:29" x14ac:dyDescent="0.25">
      <c r="AC77739" s="379"/>
    </row>
    <row r="77740" spans="29:29" x14ac:dyDescent="0.25">
      <c r="AC77740" s="379"/>
    </row>
    <row r="77741" spans="29:29" x14ac:dyDescent="0.25">
      <c r="AC77741" s="379"/>
    </row>
    <row r="77742" spans="29:29" x14ac:dyDescent="0.25">
      <c r="AC77742" s="379"/>
    </row>
    <row r="77743" spans="29:29" x14ac:dyDescent="0.25">
      <c r="AC77743" s="379"/>
    </row>
    <row r="77744" spans="29:29" x14ac:dyDescent="0.25">
      <c r="AC77744" s="379"/>
    </row>
    <row r="77745" spans="29:29" x14ac:dyDescent="0.25">
      <c r="AC77745" s="379"/>
    </row>
    <row r="77746" spans="29:29" x14ac:dyDescent="0.25">
      <c r="AC77746" s="379"/>
    </row>
    <row r="77747" spans="29:29" x14ac:dyDescent="0.25">
      <c r="AC77747" s="379"/>
    </row>
    <row r="77748" spans="29:29" x14ac:dyDescent="0.25">
      <c r="AC77748" s="379"/>
    </row>
    <row r="77749" spans="29:29" x14ac:dyDescent="0.25">
      <c r="AC77749" s="379"/>
    </row>
    <row r="77750" spans="29:29" x14ac:dyDescent="0.25">
      <c r="AC77750" s="379"/>
    </row>
    <row r="77751" spans="29:29" x14ac:dyDescent="0.25">
      <c r="AC77751" s="379"/>
    </row>
    <row r="77752" spans="29:29" x14ac:dyDescent="0.25">
      <c r="AC77752" s="379"/>
    </row>
    <row r="77753" spans="29:29" x14ac:dyDescent="0.25">
      <c r="AC77753" s="379"/>
    </row>
    <row r="77754" spans="29:29" x14ac:dyDescent="0.25">
      <c r="AC77754" s="379"/>
    </row>
    <row r="77755" spans="29:29" x14ac:dyDescent="0.25">
      <c r="AC77755" s="379"/>
    </row>
    <row r="77756" spans="29:29" x14ac:dyDescent="0.25">
      <c r="AC77756" s="379"/>
    </row>
    <row r="77757" spans="29:29" x14ac:dyDescent="0.25">
      <c r="AC77757" s="379"/>
    </row>
    <row r="77758" spans="29:29" x14ac:dyDescent="0.25">
      <c r="AC77758" s="379"/>
    </row>
    <row r="77759" spans="29:29" x14ac:dyDescent="0.25">
      <c r="AC77759" s="379"/>
    </row>
    <row r="77760" spans="29:29" x14ac:dyDescent="0.25">
      <c r="AC77760" s="379"/>
    </row>
    <row r="77761" spans="29:29" x14ac:dyDescent="0.25">
      <c r="AC77761" s="379"/>
    </row>
    <row r="77762" spans="29:29" x14ac:dyDescent="0.25">
      <c r="AC77762" s="379"/>
    </row>
    <row r="77763" spans="29:29" x14ac:dyDescent="0.25">
      <c r="AC77763" s="379"/>
    </row>
    <row r="77764" spans="29:29" x14ac:dyDescent="0.25">
      <c r="AC77764" s="379"/>
    </row>
    <row r="77765" spans="29:29" x14ac:dyDescent="0.25">
      <c r="AC77765" s="379"/>
    </row>
    <row r="77766" spans="29:29" x14ac:dyDescent="0.25">
      <c r="AC77766" s="379"/>
    </row>
    <row r="77767" spans="29:29" x14ac:dyDescent="0.25">
      <c r="AC77767" s="379"/>
    </row>
    <row r="77768" spans="29:29" x14ac:dyDescent="0.25">
      <c r="AC77768" s="379"/>
    </row>
    <row r="77769" spans="29:29" x14ac:dyDescent="0.25">
      <c r="AC77769" s="379"/>
    </row>
    <row r="77770" spans="29:29" x14ac:dyDescent="0.25">
      <c r="AC77770" s="379"/>
    </row>
    <row r="77771" spans="29:29" x14ac:dyDescent="0.25">
      <c r="AC77771" s="379"/>
    </row>
    <row r="77772" spans="29:29" x14ac:dyDescent="0.25">
      <c r="AC77772" s="379"/>
    </row>
    <row r="77773" spans="29:29" x14ac:dyDescent="0.25">
      <c r="AC77773" s="379"/>
    </row>
    <row r="77774" spans="29:29" x14ac:dyDescent="0.25">
      <c r="AC77774" s="379"/>
    </row>
    <row r="77775" spans="29:29" x14ac:dyDescent="0.25">
      <c r="AC77775" s="379"/>
    </row>
    <row r="77776" spans="29:29" x14ac:dyDescent="0.25">
      <c r="AC77776" s="379"/>
    </row>
    <row r="77777" spans="29:29" x14ac:dyDescent="0.25">
      <c r="AC77777" s="379"/>
    </row>
    <row r="77778" spans="29:29" x14ac:dyDescent="0.25">
      <c r="AC77778" s="379"/>
    </row>
    <row r="77779" spans="29:29" x14ac:dyDescent="0.25">
      <c r="AC77779" s="379"/>
    </row>
    <row r="77780" spans="29:29" x14ac:dyDescent="0.25">
      <c r="AC77780" s="379"/>
    </row>
    <row r="77781" spans="29:29" x14ac:dyDescent="0.25">
      <c r="AC77781" s="379"/>
    </row>
    <row r="77782" spans="29:29" x14ac:dyDescent="0.25">
      <c r="AC77782" s="379"/>
    </row>
    <row r="77783" spans="29:29" x14ac:dyDescent="0.25">
      <c r="AC77783" s="379"/>
    </row>
    <row r="77784" spans="29:29" x14ac:dyDescent="0.25">
      <c r="AC77784" s="379"/>
    </row>
    <row r="77785" spans="29:29" x14ac:dyDescent="0.25">
      <c r="AC77785" s="379"/>
    </row>
    <row r="77786" spans="29:29" x14ac:dyDescent="0.25">
      <c r="AC77786" s="379"/>
    </row>
    <row r="77787" spans="29:29" x14ac:dyDescent="0.25">
      <c r="AC77787" s="379"/>
    </row>
    <row r="77788" spans="29:29" x14ac:dyDescent="0.25">
      <c r="AC77788" s="379"/>
    </row>
    <row r="77789" spans="29:29" x14ac:dyDescent="0.25">
      <c r="AC77789" s="379"/>
    </row>
    <row r="77790" spans="29:29" x14ac:dyDescent="0.25">
      <c r="AC77790" s="379"/>
    </row>
    <row r="77791" spans="29:29" x14ac:dyDescent="0.25">
      <c r="AC77791" s="379"/>
    </row>
    <row r="77792" spans="29:29" x14ac:dyDescent="0.25">
      <c r="AC77792" s="379"/>
    </row>
    <row r="77793" spans="29:29" x14ac:dyDescent="0.25">
      <c r="AC77793" s="379"/>
    </row>
    <row r="77794" spans="29:29" x14ac:dyDescent="0.25">
      <c r="AC77794" s="379"/>
    </row>
    <row r="77795" spans="29:29" x14ac:dyDescent="0.25">
      <c r="AC77795" s="379"/>
    </row>
    <row r="77796" spans="29:29" x14ac:dyDescent="0.25">
      <c r="AC77796" s="379"/>
    </row>
    <row r="77797" spans="29:29" x14ac:dyDescent="0.25">
      <c r="AC77797" s="379"/>
    </row>
    <row r="77798" spans="29:29" x14ac:dyDescent="0.25">
      <c r="AC77798" s="379"/>
    </row>
    <row r="77799" spans="29:29" x14ac:dyDescent="0.25">
      <c r="AC77799" s="379"/>
    </row>
    <row r="77800" spans="29:29" x14ac:dyDescent="0.25">
      <c r="AC77800" s="379"/>
    </row>
    <row r="77801" spans="29:29" x14ac:dyDescent="0.25">
      <c r="AC77801" s="379"/>
    </row>
    <row r="77802" spans="29:29" x14ac:dyDescent="0.25">
      <c r="AC77802" s="379"/>
    </row>
    <row r="77803" spans="29:29" x14ac:dyDescent="0.25">
      <c r="AC77803" s="379"/>
    </row>
    <row r="77804" spans="29:29" x14ac:dyDescent="0.25">
      <c r="AC77804" s="379"/>
    </row>
    <row r="77805" spans="29:29" x14ac:dyDescent="0.25">
      <c r="AC77805" s="379"/>
    </row>
    <row r="77806" spans="29:29" x14ac:dyDescent="0.25">
      <c r="AC77806" s="379"/>
    </row>
    <row r="77807" spans="29:29" x14ac:dyDescent="0.25">
      <c r="AC77807" s="379"/>
    </row>
    <row r="77808" spans="29:29" x14ac:dyDescent="0.25">
      <c r="AC77808" s="379"/>
    </row>
    <row r="77809" spans="29:29" x14ac:dyDescent="0.25">
      <c r="AC77809" s="379"/>
    </row>
    <row r="77810" spans="29:29" x14ac:dyDescent="0.25">
      <c r="AC77810" s="379"/>
    </row>
    <row r="77811" spans="29:29" x14ac:dyDescent="0.25">
      <c r="AC77811" s="379"/>
    </row>
    <row r="77812" spans="29:29" x14ac:dyDescent="0.25">
      <c r="AC77812" s="379"/>
    </row>
    <row r="77813" spans="29:29" x14ac:dyDescent="0.25">
      <c r="AC77813" s="379"/>
    </row>
    <row r="77814" spans="29:29" x14ac:dyDescent="0.25">
      <c r="AC77814" s="379"/>
    </row>
    <row r="77815" spans="29:29" x14ac:dyDescent="0.25">
      <c r="AC77815" s="379"/>
    </row>
    <row r="77816" spans="29:29" x14ac:dyDescent="0.25">
      <c r="AC77816" s="379"/>
    </row>
    <row r="77817" spans="29:29" x14ac:dyDescent="0.25">
      <c r="AC77817" s="379"/>
    </row>
    <row r="77818" spans="29:29" x14ac:dyDescent="0.25">
      <c r="AC77818" s="379"/>
    </row>
    <row r="77819" spans="29:29" x14ac:dyDescent="0.25">
      <c r="AC77819" s="379"/>
    </row>
    <row r="77820" spans="29:29" x14ac:dyDescent="0.25">
      <c r="AC77820" s="379"/>
    </row>
    <row r="77821" spans="29:29" x14ac:dyDescent="0.25">
      <c r="AC77821" s="379"/>
    </row>
    <row r="77822" spans="29:29" x14ac:dyDescent="0.25">
      <c r="AC77822" s="379"/>
    </row>
    <row r="77823" spans="29:29" x14ac:dyDescent="0.25">
      <c r="AC77823" s="379"/>
    </row>
    <row r="77824" spans="29:29" x14ac:dyDescent="0.25">
      <c r="AC77824" s="379"/>
    </row>
    <row r="77825" spans="29:29" x14ac:dyDescent="0.25">
      <c r="AC77825" s="379"/>
    </row>
    <row r="77826" spans="29:29" x14ac:dyDescent="0.25">
      <c r="AC77826" s="379"/>
    </row>
    <row r="77827" spans="29:29" x14ac:dyDescent="0.25">
      <c r="AC77827" s="379"/>
    </row>
    <row r="77828" spans="29:29" x14ac:dyDescent="0.25">
      <c r="AC77828" s="379"/>
    </row>
    <row r="77829" spans="29:29" x14ac:dyDescent="0.25">
      <c r="AC77829" s="379"/>
    </row>
    <row r="77830" spans="29:29" x14ac:dyDescent="0.25">
      <c r="AC77830" s="379"/>
    </row>
    <row r="77831" spans="29:29" x14ac:dyDescent="0.25">
      <c r="AC77831" s="379"/>
    </row>
    <row r="77832" spans="29:29" x14ac:dyDescent="0.25">
      <c r="AC77832" s="379"/>
    </row>
    <row r="77833" spans="29:29" x14ac:dyDescent="0.25">
      <c r="AC77833" s="379"/>
    </row>
    <row r="77834" spans="29:29" x14ac:dyDescent="0.25">
      <c r="AC77834" s="379"/>
    </row>
    <row r="77835" spans="29:29" x14ac:dyDescent="0.25">
      <c r="AC77835" s="379"/>
    </row>
    <row r="77836" spans="29:29" x14ac:dyDescent="0.25">
      <c r="AC77836" s="379"/>
    </row>
    <row r="77837" spans="29:29" x14ac:dyDescent="0.25">
      <c r="AC77837" s="379"/>
    </row>
    <row r="77838" spans="29:29" x14ac:dyDescent="0.25">
      <c r="AC77838" s="379"/>
    </row>
    <row r="77839" spans="29:29" x14ac:dyDescent="0.25">
      <c r="AC77839" s="379"/>
    </row>
    <row r="77840" spans="29:29" x14ac:dyDescent="0.25">
      <c r="AC77840" s="379"/>
    </row>
    <row r="77841" spans="29:29" x14ac:dyDescent="0.25">
      <c r="AC77841" s="379"/>
    </row>
    <row r="77842" spans="29:29" x14ac:dyDescent="0.25">
      <c r="AC77842" s="379"/>
    </row>
    <row r="77843" spans="29:29" x14ac:dyDescent="0.25">
      <c r="AC77843" s="379"/>
    </row>
    <row r="77844" spans="29:29" x14ac:dyDescent="0.25">
      <c r="AC77844" s="379"/>
    </row>
    <row r="77845" spans="29:29" x14ac:dyDescent="0.25">
      <c r="AC77845" s="379"/>
    </row>
    <row r="77846" spans="29:29" x14ac:dyDescent="0.25">
      <c r="AC77846" s="379"/>
    </row>
    <row r="77847" spans="29:29" x14ac:dyDescent="0.25">
      <c r="AC77847" s="379"/>
    </row>
    <row r="77848" spans="29:29" x14ac:dyDescent="0.25">
      <c r="AC77848" s="379"/>
    </row>
    <row r="77849" spans="29:29" x14ac:dyDescent="0.25">
      <c r="AC77849" s="379"/>
    </row>
    <row r="77850" spans="29:29" x14ac:dyDescent="0.25">
      <c r="AC77850" s="379"/>
    </row>
    <row r="77851" spans="29:29" x14ac:dyDescent="0.25">
      <c r="AC77851" s="379"/>
    </row>
    <row r="77852" spans="29:29" x14ac:dyDescent="0.25">
      <c r="AC77852" s="379"/>
    </row>
    <row r="77853" spans="29:29" x14ac:dyDescent="0.25">
      <c r="AC77853" s="379"/>
    </row>
    <row r="77854" spans="29:29" x14ac:dyDescent="0.25">
      <c r="AC77854" s="379"/>
    </row>
    <row r="77855" spans="29:29" x14ac:dyDescent="0.25">
      <c r="AC77855" s="379"/>
    </row>
    <row r="77856" spans="29:29" x14ac:dyDescent="0.25">
      <c r="AC77856" s="379"/>
    </row>
    <row r="77857" spans="29:29" x14ac:dyDescent="0.25">
      <c r="AC77857" s="379"/>
    </row>
    <row r="77858" spans="29:29" x14ac:dyDescent="0.25">
      <c r="AC77858" s="379"/>
    </row>
    <row r="77859" spans="29:29" x14ac:dyDescent="0.25">
      <c r="AC77859" s="379"/>
    </row>
    <row r="77860" spans="29:29" x14ac:dyDescent="0.25">
      <c r="AC77860" s="379"/>
    </row>
    <row r="77861" spans="29:29" x14ac:dyDescent="0.25">
      <c r="AC77861" s="379"/>
    </row>
    <row r="77862" spans="29:29" x14ac:dyDescent="0.25">
      <c r="AC77862" s="379"/>
    </row>
    <row r="77863" spans="29:29" x14ac:dyDescent="0.25">
      <c r="AC77863" s="379"/>
    </row>
    <row r="77864" spans="29:29" x14ac:dyDescent="0.25">
      <c r="AC77864" s="379"/>
    </row>
    <row r="77865" spans="29:29" x14ac:dyDescent="0.25">
      <c r="AC77865" s="379"/>
    </row>
    <row r="77866" spans="29:29" x14ac:dyDescent="0.25">
      <c r="AC77866" s="379"/>
    </row>
    <row r="77867" spans="29:29" x14ac:dyDescent="0.25">
      <c r="AC77867" s="379"/>
    </row>
    <row r="77868" spans="29:29" x14ac:dyDescent="0.25">
      <c r="AC77868" s="379"/>
    </row>
    <row r="77869" spans="29:29" x14ac:dyDescent="0.25">
      <c r="AC77869" s="379"/>
    </row>
    <row r="77870" spans="29:29" x14ac:dyDescent="0.25">
      <c r="AC77870" s="379"/>
    </row>
    <row r="77871" spans="29:29" x14ac:dyDescent="0.25">
      <c r="AC77871" s="379"/>
    </row>
    <row r="77872" spans="29:29" x14ac:dyDescent="0.25">
      <c r="AC77872" s="379"/>
    </row>
    <row r="77873" spans="29:29" x14ac:dyDescent="0.25">
      <c r="AC77873" s="379"/>
    </row>
    <row r="77874" spans="29:29" x14ac:dyDescent="0.25">
      <c r="AC77874" s="379"/>
    </row>
    <row r="77875" spans="29:29" x14ac:dyDescent="0.25">
      <c r="AC77875" s="379"/>
    </row>
    <row r="77876" spans="29:29" x14ac:dyDescent="0.25">
      <c r="AC77876" s="379"/>
    </row>
    <row r="77877" spans="29:29" x14ac:dyDescent="0.25">
      <c r="AC77877" s="379"/>
    </row>
    <row r="77878" spans="29:29" x14ac:dyDescent="0.25">
      <c r="AC77878" s="379"/>
    </row>
    <row r="77879" spans="29:29" x14ac:dyDescent="0.25">
      <c r="AC77879" s="379"/>
    </row>
    <row r="77880" spans="29:29" x14ac:dyDescent="0.25">
      <c r="AC77880" s="379"/>
    </row>
    <row r="77881" spans="29:29" x14ac:dyDescent="0.25">
      <c r="AC77881" s="379"/>
    </row>
    <row r="77882" spans="29:29" x14ac:dyDescent="0.25">
      <c r="AC77882" s="379"/>
    </row>
    <row r="77883" spans="29:29" x14ac:dyDescent="0.25">
      <c r="AC77883" s="379"/>
    </row>
    <row r="77884" spans="29:29" x14ac:dyDescent="0.25">
      <c r="AC77884" s="379"/>
    </row>
    <row r="77885" spans="29:29" x14ac:dyDescent="0.25">
      <c r="AC77885" s="379"/>
    </row>
    <row r="77886" spans="29:29" x14ac:dyDescent="0.25">
      <c r="AC77886" s="379"/>
    </row>
    <row r="77887" spans="29:29" x14ac:dyDescent="0.25">
      <c r="AC77887" s="379"/>
    </row>
    <row r="77888" spans="29:29" x14ac:dyDescent="0.25">
      <c r="AC77888" s="379"/>
    </row>
    <row r="77889" spans="29:29" x14ac:dyDescent="0.25">
      <c r="AC77889" s="379"/>
    </row>
    <row r="77890" spans="29:29" x14ac:dyDescent="0.25">
      <c r="AC77890" s="379"/>
    </row>
    <row r="77891" spans="29:29" x14ac:dyDescent="0.25">
      <c r="AC77891" s="379"/>
    </row>
    <row r="77892" spans="29:29" x14ac:dyDescent="0.25">
      <c r="AC77892" s="379"/>
    </row>
    <row r="77893" spans="29:29" x14ac:dyDescent="0.25">
      <c r="AC77893" s="379"/>
    </row>
    <row r="77894" spans="29:29" x14ac:dyDescent="0.25">
      <c r="AC77894" s="379"/>
    </row>
    <row r="77895" spans="29:29" x14ac:dyDescent="0.25">
      <c r="AC77895" s="379"/>
    </row>
    <row r="77896" spans="29:29" x14ac:dyDescent="0.25">
      <c r="AC77896" s="379"/>
    </row>
    <row r="77897" spans="29:29" x14ac:dyDescent="0.25">
      <c r="AC77897" s="379"/>
    </row>
    <row r="77898" spans="29:29" x14ac:dyDescent="0.25">
      <c r="AC77898" s="379"/>
    </row>
    <row r="77899" spans="29:29" x14ac:dyDescent="0.25">
      <c r="AC77899" s="379"/>
    </row>
    <row r="77900" spans="29:29" x14ac:dyDescent="0.25">
      <c r="AC77900" s="379"/>
    </row>
    <row r="77901" spans="29:29" x14ac:dyDescent="0.25">
      <c r="AC77901" s="379"/>
    </row>
    <row r="77902" spans="29:29" x14ac:dyDescent="0.25">
      <c r="AC77902" s="379"/>
    </row>
    <row r="77903" spans="29:29" x14ac:dyDescent="0.25">
      <c r="AC77903" s="379"/>
    </row>
    <row r="77904" spans="29:29" x14ac:dyDescent="0.25">
      <c r="AC77904" s="379"/>
    </row>
    <row r="77905" spans="29:29" x14ac:dyDescent="0.25">
      <c r="AC77905" s="379"/>
    </row>
    <row r="77906" spans="29:29" x14ac:dyDescent="0.25">
      <c r="AC77906" s="379"/>
    </row>
    <row r="77907" spans="29:29" x14ac:dyDescent="0.25">
      <c r="AC77907" s="379"/>
    </row>
    <row r="77908" spans="29:29" x14ac:dyDescent="0.25">
      <c r="AC77908" s="379"/>
    </row>
    <row r="77909" spans="29:29" x14ac:dyDescent="0.25">
      <c r="AC77909" s="379"/>
    </row>
    <row r="77910" spans="29:29" x14ac:dyDescent="0.25">
      <c r="AC77910" s="379"/>
    </row>
    <row r="77911" spans="29:29" x14ac:dyDescent="0.25">
      <c r="AC77911" s="379"/>
    </row>
    <row r="77912" spans="29:29" x14ac:dyDescent="0.25">
      <c r="AC77912" s="379"/>
    </row>
    <row r="77913" spans="29:29" x14ac:dyDescent="0.25">
      <c r="AC77913" s="379"/>
    </row>
    <row r="77914" spans="29:29" x14ac:dyDescent="0.25">
      <c r="AC77914" s="379"/>
    </row>
    <row r="77915" spans="29:29" x14ac:dyDescent="0.25">
      <c r="AC77915" s="379"/>
    </row>
    <row r="77916" spans="29:29" x14ac:dyDescent="0.25">
      <c r="AC77916" s="379"/>
    </row>
    <row r="77917" spans="29:29" x14ac:dyDescent="0.25">
      <c r="AC77917" s="379"/>
    </row>
    <row r="77918" spans="29:29" x14ac:dyDescent="0.25">
      <c r="AC77918" s="379"/>
    </row>
    <row r="77919" spans="29:29" x14ac:dyDescent="0.25">
      <c r="AC77919" s="379"/>
    </row>
    <row r="77920" spans="29:29" x14ac:dyDescent="0.25">
      <c r="AC77920" s="379"/>
    </row>
    <row r="77921" spans="29:29" x14ac:dyDescent="0.25">
      <c r="AC77921" s="379"/>
    </row>
    <row r="77922" spans="29:29" x14ac:dyDescent="0.25">
      <c r="AC77922" s="379"/>
    </row>
    <row r="77923" spans="29:29" x14ac:dyDescent="0.25">
      <c r="AC77923" s="379"/>
    </row>
    <row r="77924" spans="29:29" x14ac:dyDescent="0.25">
      <c r="AC77924" s="379"/>
    </row>
    <row r="77925" spans="29:29" x14ac:dyDescent="0.25">
      <c r="AC77925" s="379"/>
    </row>
    <row r="77926" spans="29:29" x14ac:dyDescent="0.25">
      <c r="AC77926" s="379"/>
    </row>
    <row r="77927" spans="29:29" x14ac:dyDescent="0.25">
      <c r="AC77927" s="379"/>
    </row>
    <row r="77928" spans="29:29" x14ac:dyDescent="0.25">
      <c r="AC77928" s="379"/>
    </row>
    <row r="77929" spans="29:29" x14ac:dyDescent="0.25">
      <c r="AC77929" s="379"/>
    </row>
    <row r="77930" spans="29:29" x14ac:dyDescent="0.25">
      <c r="AC77930" s="379"/>
    </row>
    <row r="77931" spans="29:29" x14ac:dyDescent="0.25">
      <c r="AC77931" s="379"/>
    </row>
    <row r="77932" spans="29:29" x14ac:dyDescent="0.25">
      <c r="AC77932" s="379"/>
    </row>
    <row r="77933" spans="29:29" x14ac:dyDescent="0.25">
      <c r="AC77933" s="379"/>
    </row>
    <row r="77934" spans="29:29" x14ac:dyDescent="0.25">
      <c r="AC77934" s="379"/>
    </row>
    <row r="77935" spans="29:29" x14ac:dyDescent="0.25">
      <c r="AC77935" s="379"/>
    </row>
    <row r="77936" spans="29:29" x14ac:dyDescent="0.25">
      <c r="AC77936" s="379"/>
    </row>
    <row r="77937" spans="29:29" x14ac:dyDescent="0.25">
      <c r="AC77937" s="379"/>
    </row>
    <row r="77938" spans="29:29" x14ac:dyDescent="0.25">
      <c r="AC77938" s="379"/>
    </row>
    <row r="77939" spans="29:29" x14ac:dyDescent="0.25">
      <c r="AC77939" s="379"/>
    </row>
    <row r="77940" spans="29:29" x14ac:dyDescent="0.25">
      <c r="AC77940" s="379"/>
    </row>
    <row r="77941" spans="29:29" x14ac:dyDescent="0.25">
      <c r="AC77941" s="379"/>
    </row>
    <row r="77942" spans="29:29" x14ac:dyDescent="0.25">
      <c r="AC77942" s="379"/>
    </row>
    <row r="77943" spans="29:29" x14ac:dyDescent="0.25">
      <c r="AC77943" s="379"/>
    </row>
    <row r="77944" spans="29:29" x14ac:dyDescent="0.25">
      <c r="AC77944" s="379"/>
    </row>
    <row r="77945" spans="29:29" x14ac:dyDescent="0.25">
      <c r="AC77945" s="379"/>
    </row>
    <row r="77946" spans="29:29" x14ac:dyDescent="0.25">
      <c r="AC77946" s="379"/>
    </row>
    <row r="77947" spans="29:29" x14ac:dyDescent="0.25">
      <c r="AC77947" s="379"/>
    </row>
    <row r="77948" spans="29:29" x14ac:dyDescent="0.25">
      <c r="AC77948" s="379"/>
    </row>
    <row r="77949" spans="29:29" x14ac:dyDescent="0.25">
      <c r="AC77949" s="379"/>
    </row>
    <row r="77950" spans="29:29" x14ac:dyDescent="0.25">
      <c r="AC77950" s="379"/>
    </row>
    <row r="77951" spans="29:29" x14ac:dyDescent="0.25">
      <c r="AC77951" s="379"/>
    </row>
    <row r="77952" spans="29:29" x14ac:dyDescent="0.25">
      <c r="AC77952" s="379"/>
    </row>
    <row r="77953" spans="29:29" x14ac:dyDescent="0.25">
      <c r="AC77953" s="379"/>
    </row>
    <row r="77954" spans="29:29" x14ac:dyDescent="0.25">
      <c r="AC77954" s="379"/>
    </row>
    <row r="77955" spans="29:29" x14ac:dyDescent="0.25">
      <c r="AC77955" s="379"/>
    </row>
    <row r="77956" spans="29:29" x14ac:dyDescent="0.25">
      <c r="AC77956" s="379"/>
    </row>
    <row r="77957" spans="29:29" x14ac:dyDescent="0.25">
      <c r="AC77957" s="379"/>
    </row>
    <row r="77958" spans="29:29" x14ac:dyDescent="0.25">
      <c r="AC77958" s="379"/>
    </row>
    <row r="77959" spans="29:29" x14ac:dyDescent="0.25">
      <c r="AC77959" s="379"/>
    </row>
    <row r="77960" spans="29:29" x14ac:dyDescent="0.25">
      <c r="AC77960" s="379"/>
    </row>
    <row r="77961" spans="29:29" x14ac:dyDescent="0.25">
      <c r="AC77961" s="379"/>
    </row>
    <row r="77962" spans="29:29" x14ac:dyDescent="0.25">
      <c r="AC77962" s="379"/>
    </row>
    <row r="77963" spans="29:29" x14ac:dyDescent="0.25">
      <c r="AC77963" s="379"/>
    </row>
    <row r="77964" spans="29:29" x14ac:dyDescent="0.25">
      <c r="AC77964" s="379"/>
    </row>
    <row r="77965" spans="29:29" x14ac:dyDescent="0.25">
      <c r="AC77965" s="379"/>
    </row>
    <row r="77966" spans="29:29" x14ac:dyDescent="0.25">
      <c r="AC77966" s="379"/>
    </row>
    <row r="77967" spans="29:29" x14ac:dyDescent="0.25">
      <c r="AC77967" s="379"/>
    </row>
    <row r="77968" spans="29:29" x14ac:dyDescent="0.25">
      <c r="AC77968" s="379"/>
    </row>
    <row r="77969" spans="29:29" x14ac:dyDescent="0.25">
      <c r="AC77969" s="379"/>
    </row>
    <row r="77970" spans="29:29" x14ac:dyDescent="0.25">
      <c r="AC77970" s="379"/>
    </row>
    <row r="77971" spans="29:29" x14ac:dyDescent="0.25">
      <c r="AC77971" s="379"/>
    </row>
    <row r="77972" spans="29:29" x14ac:dyDescent="0.25">
      <c r="AC77972" s="379"/>
    </row>
    <row r="77973" spans="29:29" x14ac:dyDescent="0.25">
      <c r="AC77973" s="379"/>
    </row>
    <row r="77974" spans="29:29" x14ac:dyDescent="0.25">
      <c r="AC77974" s="379"/>
    </row>
    <row r="77975" spans="29:29" x14ac:dyDescent="0.25">
      <c r="AC77975" s="379"/>
    </row>
    <row r="77976" spans="29:29" x14ac:dyDescent="0.25">
      <c r="AC77976" s="379"/>
    </row>
    <row r="77977" spans="29:29" x14ac:dyDescent="0.25">
      <c r="AC77977" s="379"/>
    </row>
    <row r="77978" spans="29:29" x14ac:dyDescent="0.25">
      <c r="AC77978" s="379"/>
    </row>
    <row r="77979" spans="29:29" x14ac:dyDescent="0.25">
      <c r="AC77979" s="379"/>
    </row>
    <row r="77980" spans="29:29" x14ac:dyDescent="0.25">
      <c r="AC77980" s="379"/>
    </row>
    <row r="77981" spans="29:29" x14ac:dyDescent="0.25">
      <c r="AC77981" s="379"/>
    </row>
    <row r="77982" spans="29:29" x14ac:dyDescent="0.25">
      <c r="AC77982" s="379"/>
    </row>
    <row r="77983" spans="29:29" x14ac:dyDescent="0.25">
      <c r="AC77983" s="379"/>
    </row>
    <row r="77984" spans="29:29" x14ac:dyDescent="0.25">
      <c r="AC77984" s="379"/>
    </row>
    <row r="77985" spans="29:29" x14ac:dyDescent="0.25">
      <c r="AC77985" s="379"/>
    </row>
    <row r="77986" spans="29:29" x14ac:dyDescent="0.25">
      <c r="AC77986" s="379"/>
    </row>
    <row r="77987" spans="29:29" x14ac:dyDescent="0.25">
      <c r="AC77987" s="379"/>
    </row>
    <row r="77988" spans="29:29" x14ac:dyDescent="0.25">
      <c r="AC77988" s="379"/>
    </row>
    <row r="77989" spans="29:29" x14ac:dyDescent="0.25">
      <c r="AC77989" s="379"/>
    </row>
    <row r="77990" spans="29:29" x14ac:dyDescent="0.25">
      <c r="AC77990" s="379"/>
    </row>
    <row r="77991" spans="29:29" x14ac:dyDescent="0.25">
      <c r="AC77991" s="379"/>
    </row>
    <row r="77992" spans="29:29" x14ac:dyDescent="0.25">
      <c r="AC77992" s="379"/>
    </row>
    <row r="77993" spans="29:29" x14ac:dyDescent="0.25">
      <c r="AC77993" s="379"/>
    </row>
    <row r="77994" spans="29:29" x14ac:dyDescent="0.25">
      <c r="AC77994" s="379"/>
    </row>
    <row r="77995" spans="29:29" x14ac:dyDescent="0.25">
      <c r="AC77995" s="379"/>
    </row>
    <row r="77996" spans="29:29" x14ac:dyDescent="0.25">
      <c r="AC77996" s="379"/>
    </row>
    <row r="77997" spans="29:29" x14ac:dyDescent="0.25">
      <c r="AC77997" s="379"/>
    </row>
    <row r="77998" spans="29:29" x14ac:dyDescent="0.25">
      <c r="AC77998" s="379"/>
    </row>
    <row r="77999" spans="29:29" x14ac:dyDescent="0.25">
      <c r="AC77999" s="379"/>
    </row>
    <row r="78000" spans="29:29" x14ac:dyDescent="0.25">
      <c r="AC78000" s="379"/>
    </row>
    <row r="78001" spans="29:29" x14ac:dyDescent="0.25">
      <c r="AC78001" s="379"/>
    </row>
    <row r="78002" spans="29:29" x14ac:dyDescent="0.25">
      <c r="AC78002" s="379"/>
    </row>
    <row r="78003" spans="29:29" x14ac:dyDescent="0.25">
      <c r="AC78003" s="379"/>
    </row>
    <row r="78004" spans="29:29" x14ac:dyDescent="0.25">
      <c r="AC78004" s="379"/>
    </row>
    <row r="78005" spans="29:29" x14ac:dyDescent="0.25">
      <c r="AC78005" s="379"/>
    </row>
    <row r="78006" spans="29:29" x14ac:dyDescent="0.25">
      <c r="AC78006" s="379"/>
    </row>
    <row r="78007" spans="29:29" x14ac:dyDescent="0.25">
      <c r="AC78007" s="379"/>
    </row>
    <row r="78008" spans="29:29" x14ac:dyDescent="0.25">
      <c r="AC78008" s="379"/>
    </row>
    <row r="78009" spans="29:29" x14ac:dyDescent="0.25">
      <c r="AC78009" s="379"/>
    </row>
    <row r="78010" spans="29:29" x14ac:dyDescent="0.25">
      <c r="AC78010" s="379"/>
    </row>
    <row r="78011" spans="29:29" x14ac:dyDescent="0.25">
      <c r="AC78011" s="379"/>
    </row>
    <row r="78012" spans="29:29" x14ac:dyDescent="0.25">
      <c r="AC78012" s="379"/>
    </row>
    <row r="78013" spans="29:29" x14ac:dyDescent="0.25">
      <c r="AC78013" s="379"/>
    </row>
    <row r="78014" spans="29:29" x14ac:dyDescent="0.25">
      <c r="AC78014" s="379"/>
    </row>
    <row r="78015" spans="29:29" x14ac:dyDescent="0.25">
      <c r="AC78015" s="379"/>
    </row>
    <row r="78016" spans="29:29" x14ac:dyDescent="0.25">
      <c r="AC78016" s="379"/>
    </row>
    <row r="78017" spans="29:29" x14ac:dyDescent="0.25">
      <c r="AC78017" s="379"/>
    </row>
    <row r="78018" spans="29:29" x14ac:dyDescent="0.25">
      <c r="AC78018" s="379"/>
    </row>
    <row r="78019" spans="29:29" x14ac:dyDescent="0.25">
      <c r="AC78019" s="379"/>
    </row>
    <row r="78020" spans="29:29" x14ac:dyDescent="0.25">
      <c r="AC78020" s="379"/>
    </row>
    <row r="78021" spans="29:29" x14ac:dyDescent="0.25">
      <c r="AC78021" s="379"/>
    </row>
    <row r="78022" spans="29:29" x14ac:dyDescent="0.25">
      <c r="AC78022" s="379"/>
    </row>
    <row r="78023" spans="29:29" x14ac:dyDescent="0.25">
      <c r="AC78023" s="379"/>
    </row>
    <row r="78024" spans="29:29" x14ac:dyDescent="0.25">
      <c r="AC78024" s="379"/>
    </row>
    <row r="78025" spans="29:29" x14ac:dyDescent="0.25">
      <c r="AC78025" s="379"/>
    </row>
    <row r="78026" spans="29:29" x14ac:dyDescent="0.25">
      <c r="AC78026" s="379"/>
    </row>
    <row r="78027" spans="29:29" x14ac:dyDescent="0.25">
      <c r="AC78027" s="379"/>
    </row>
    <row r="78028" spans="29:29" x14ac:dyDescent="0.25">
      <c r="AC78028" s="379"/>
    </row>
    <row r="78029" spans="29:29" x14ac:dyDescent="0.25">
      <c r="AC78029" s="379"/>
    </row>
    <row r="78030" spans="29:29" x14ac:dyDescent="0.25">
      <c r="AC78030" s="379"/>
    </row>
    <row r="78031" spans="29:29" x14ac:dyDescent="0.25">
      <c r="AC78031" s="379"/>
    </row>
    <row r="78032" spans="29:29" x14ac:dyDescent="0.25">
      <c r="AC78032" s="379"/>
    </row>
    <row r="78033" spans="29:29" x14ac:dyDescent="0.25">
      <c r="AC78033" s="379"/>
    </row>
    <row r="78034" spans="29:29" x14ac:dyDescent="0.25">
      <c r="AC78034" s="379"/>
    </row>
    <row r="78035" spans="29:29" x14ac:dyDescent="0.25">
      <c r="AC78035" s="379"/>
    </row>
    <row r="78036" spans="29:29" x14ac:dyDescent="0.25">
      <c r="AC78036" s="379"/>
    </row>
    <row r="78037" spans="29:29" x14ac:dyDescent="0.25">
      <c r="AC78037" s="379"/>
    </row>
    <row r="78038" spans="29:29" x14ac:dyDescent="0.25">
      <c r="AC78038" s="379"/>
    </row>
    <row r="78039" spans="29:29" x14ac:dyDescent="0.25">
      <c r="AC78039" s="379"/>
    </row>
    <row r="78040" spans="29:29" x14ac:dyDescent="0.25">
      <c r="AC78040" s="379"/>
    </row>
    <row r="78041" spans="29:29" x14ac:dyDescent="0.25">
      <c r="AC78041" s="379"/>
    </row>
    <row r="78042" spans="29:29" x14ac:dyDescent="0.25">
      <c r="AC78042" s="379"/>
    </row>
    <row r="78043" spans="29:29" x14ac:dyDescent="0.25">
      <c r="AC78043" s="379"/>
    </row>
    <row r="78044" spans="29:29" x14ac:dyDescent="0.25">
      <c r="AC78044" s="379"/>
    </row>
    <row r="78045" spans="29:29" x14ac:dyDescent="0.25">
      <c r="AC78045" s="379"/>
    </row>
    <row r="78046" spans="29:29" x14ac:dyDescent="0.25">
      <c r="AC78046" s="379"/>
    </row>
    <row r="78047" spans="29:29" x14ac:dyDescent="0.25">
      <c r="AC78047" s="379"/>
    </row>
    <row r="78048" spans="29:29" x14ac:dyDescent="0.25">
      <c r="AC78048" s="379"/>
    </row>
    <row r="78049" spans="29:29" x14ac:dyDescent="0.25">
      <c r="AC78049" s="379"/>
    </row>
    <row r="78050" spans="29:29" x14ac:dyDescent="0.25">
      <c r="AC78050" s="379"/>
    </row>
    <row r="78051" spans="29:29" x14ac:dyDescent="0.25">
      <c r="AC78051" s="379"/>
    </row>
    <row r="78052" spans="29:29" x14ac:dyDescent="0.25">
      <c r="AC78052" s="379"/>
    </row>
    <row r="78053" spans="29:29" x14ac:dyDescent="0.25">
      <c r="AC78053" s="379"/>
    </row>
    <row r="78054" spans="29:29" x14ac:dyDescent="0.25">
      <c r="AC78054" s="379"/>
    </row>
    <row r="78055" spans="29:29" x14ac:dyDescent="0.25">
      <c r="AC78055" s="379"/>
    </row>
    <row r="78056" spans="29:29" x14ac:dyDescent="0.25">
      <c r="AC78056" s="379"/>
    </row>
    <row r="78057" spans="29:29" x14ac:dyDescent="0.25">
      <c r="AC78057" s="379"/>
    </row>
    <row r="78058" spans="29:29" x14ac:dyDescent="0.25">
      <c r="AC78058" s="379"/>
    </row>
    <row r="78059" spans="29:29" x14ac:dyDescent="0.25">
      <c r="AC78059" s="379"/>
    </row>
    <row r="78060" spans="29:29" x14ac:dyDescent="0.25">
      <c r="AC78060" s="379"/>
    </row>
    <row r="78061" spans="29:29" x14ac:dyDescent="0.25">
      <c r="AC78061" s="379"/>
    </row>
    <row r="78062" spans="29:29" x14ac:dyDescent="0.25">
      <c r="AC78062" s="379"/>
    </row>
    <row r="78063" spans="29:29" x14ac:dyDescent="0.25">
      <c r="AC78063" s="379"/>
    </row>
    <row r="78064" spans="29:29" x14ac:dyDescent="0.25">
      <c r="AC78064" s="379"/>
    </row>
    <row r="78065" spans="29:29" x14ac:dyDescent="0.25">
      <c r="AC78065" s="379"/>
    </row>
    <row r="78066" spans="29:29" x14ac:dyDescent="0.25">
      <c r="AC78066" s="379"/>
    </row>
    <row r="78067" spans="29:29" x14ac:dyDescent="0.25">
      <c r="AC78067" s="379"/>
    </row>
    <row r="78068" spans="29:29" x14ac:dyDescent="0.25">
      <c r="AC78068" s="379"/>
    </row>
    <row r="78069" spans="29:29" x14ac:dyDescent="0.25">
      <c r="AC78069" s="379"/>
    </row>
    <row r="78070" spans="29:29" x14ac:dyDescent="0.25">
      <c r="AC78070" s="379"/>
    </row>
    <row r="78071" spans="29:29" x14ac:dyDescent="0.25">
      <c r="AC78071" s="379"/>
    </row>
    <row r="78072" spans="29:29" x14ac:dyDescent="0.25">
      <c r="AC78072" s="379"/>
    </row>
    <row r="78073" spans="29:29" x14ac:dyDescent="0.25">
      <c r="AC78073" s="379"/>
    </row>
    <row r="78074" spans="29:29" x14ac:dyDescent="0.25">
      <c r="AC78074" s="379"/>
    </row>
    <row r="78075" spans="29:29" x14ac:dyDescent="0.25">
      <c r="AC78075" s="379"/>
    </row>
    <row r="78076" spans="29:29" x14ac:dyDescent="0.25">
      <c r="AC78076" s="379"/>
    </row>
    <row r="78077" spans="29:29" x14ac:dyDescent="0.25">
      <c r="AC78077" s="379"/>
    </row>
    <row r="78078" spans="29:29" x14ac:dyDescent="0.25">
      <c r="AC78078" s="379"/>
    </row>
    <row r="78079" spans="29:29" x14ac:dyDescent="0.25">
      <c r="AC78079" s="379"/>
    </row>
    <row r="78080" spans="29:29" x14ac:dyDescent="0.25">
      <c r="AC78080" s="379"/>
    </row>
    <row r="78081" spans="29:29" x14ac:dyDescent="0.25">
      <c r="AC78081" s="379"/>
    </row>
    <row r="78082" spans="29:29" x14ac:dyDescent="0.25">
      <c r="AC78082" s="379"/>
    </row>
    <row r="78083" spans="29:29" x14ac:dyDescent="0.25">
      <c r="AC78083" s="379"/>
    </row>
    <row r="78084" spans="29:29" x14ac:dyDescent="0.25">
      <c r="AC78084" s="379"/>
    </row>
    <row r="78085" spans="29:29" x14ac:dyDescent="0.25">
      <c r="AC78085" s="379"/>
    </row>
    <row r="78086" spans="29:29" x14ac:dyDescent="0.25">
      <c r="AC78086" s="379"/>
    </row>
    <row r="78087" spans="29:29" x14ac:dyDescent="0.25">
      <c r="AC78087" s="379"/>
    </row>
    <row r="78088" spans="29:29" x14ac:dyDescent="0.25">
      <c r="AC78088" s="379"/>
    </row>
    <row r="78089" spans="29:29" x14ac:dyDescent="0.25">
      <c r="AC78089" s="379"/>
    </row>
    <row r="78090" spans="29:29" x14ac:dyDescent="0.25">
      <c r="AC78090" s="379"/>
    </row>
    <row r="78091" spans="29:29" x14ac:dyDescent="0.25">
      <c r="AC78091" s="379"/>
    </row>
    <row r="78092" spans="29:29" x14ac:dyDescent="0.25">
      <c r="AC78092" s="379"/>
    </row>
    <row r="78093" spans="29:29" x14ac:dyDescent="0.25">
      <c r="AC78093" s="379"/>
    </row>
    <row r="78094" spans="29:29" x14ac:dyDescent="0.25">
      <c r="AC78094" s="379"/>
    </row>
    <row r="78095" spans="29:29" x14ac:dyDescent="0.25">
      <c r="AC78095" s="379"/>
    </row>
    <row r="78096" spans="29:29" x14ac:dyDescent="0.25">
      <c r="AC78096" s="379"/>
    </row>
    <row r="78097" spans="29:29" x14ac:dyDescent="0.25">
      <c r="AC78097" s="379"/>
    </row>
    <row r="78098" spans="29:29" x14ac:dyDescent="0.25">
      <c r="AC78098" s="379"/>
    </row>
    <row r="78099" spans="29:29" x14ac:dyDescent="0.25">
      <c r="AC78099" s="379"/>
    </row>
    <row r="78100" spans="29:29" x14ac:dyDescent="0.25">
      <c r="AC78100" s="379"/>
    </row>
    <row r="78101" spans="29:29" x14ac:dyDescent="0.25">
      <c r="AC78101" s="379"/>
    </row>
    <row r="78102" spans="29:29" x14ac:dyDescent="0.25">
      <c r="AC78102" s="379"/>
    </row>
    <row r="78103" spans="29:29" x14ac:dyDescent="0.25">
      <c r="AC78103" s="379"/>
    </row>
    <row r="78104" spans="29:29" x14ac:dyDescent="0.25">
      <c r="AC78104" s="379"/>
    </row>
    <row r="78105" spans="29:29" x14ac:dyDescent="0.25">
      <c r="AC78105" s="379"/>
    </row>
    <row r="78106" spans="29:29" x14ac:dyDescent="0.25">
      <c r="AC78106" s="379"/>
    </row>
    <row r="78107" spans="29:29" x14ac:dyDescent="0.25">
      <c r="AC78107" s="379"/>
    </row>
    <row r="78108" spans="29:29" x14ac:dyDescent="0.25">
      <c r="AC78108" s="379"/>
    </row>
    <row r="78109" spans="29:29" x14ac:dyDescent="0.25">
      <c r="AC78109" s="379"/>
    </row>
    <row r="78110" spans="29:29" x14ac:dyDescent="0.25">
      <c r="AC78110" s="379"/>
    </row>
    <row r="78111" spans="29:29" x14ac:dyDescent="0.25">
      <c r="AC78111" s="379"/>
    </row>
    <row r="78112" spans="29:29" x14ac:dyDescent="0.25">
      <c r="AC78112" s="379"/>
    </row>
    <row r="78113" spans="29:29" x14ac:dyDescent="0.25">
      <c r="AC78113" s="379"/>
    </row>
    <row r="78114" spans="29:29" x14ac:dyDescent="0.25">
      <c r="AC78114" s="379"/>
    </row>
    <row r="78115" spans="29:29" x14ac:dyDescent="0.25">
      <c r="AC78115" s="379"/>
    </row>
    <row r="78116" spans="29:29" x14ac:dyDescent="0.25">
      <c r="AC78116" s="379"/>
    </row>
    <row r="78117" spans="29:29" x14ac:dyDescent="0.25">
      <c r="AC78117" s="379"/>
    </row>
    <row r="78118" spans="29:29" x14ac:dyDescent="0.25">
      <c r="AC78118" s="379"/>
    </row>
    <row r="78119" spans="29:29" x14ac:dyDescent="0.25">
      <c r="AC78119" s="379"/>
    </row>
    <row r="78120" spans="29:29" x14ac:dyDescent="0.25">
      <c r="AC78120" s="379"/>
    </row>
    <row r="78121" spans="29:29" x14ac:dyDescent="0.25">
      <c r="AC78121" s="379"/>
    </row>
    <row r="78122" spans="29:29" x14ac:dyDescent="0.25">
      <c r="AC78122" s="379"/>
    </row>
    <row r="78123" spans="29:29" x14ac:dyDescent="0.25">
      <c r="AC78123" s="379"/>
    </row>
    <row r="78124" spans="29:29" x14ac:dyDescent="0.25">
      <c r="AC78124" s="379"/>
    </row>
    <row r="78125" spans="29:29" x14ac:dyDescent="0.25">
      <c r="AC78125" s="379"/>
    </row>
    <row r="78126" spans="29:29" x14ac:dyDescent="0.25">
      <c r="AC78126" s="379"/>
    </row>
    <row r="78127" spans="29:29" x14ac:dyDescent="0.25">
      <c r="AC78127" s="379"/>
    </row>
    <row r="78128" spans="29:29" x14ac:dyDescent="0.25">
      <c r="AC78128" s="379"/>
    </row>
    <row r="78129" spans="29:29" x14ac:dyDescent="0.25">
      <c r="AC78129" s="379"/>
    </row>
    <row r="78130" spans="29:29" x14ac:dyDescent="0.25">
      <c r="AC78130" s="379"/>
    </row>
    <row r="78131" spans="29:29" x14ac:dyDescent="0.25">
      <c r="AC78131" s="379"/>
    </row>
    <row r="78132" spans="29:29" x14ac:dyDescent="0.25">
      <c r="AC78132" s="379"/>
    </row>
    <row r="78133" spans="29:29" x14ac:dyDescent="0.25">
      <c r="AC78133" s="379"/>
    </row>
    <row r="78134" spans="29:29" x14ac:dyDescent="0.25">
      <c r="AC78134" s="379"/>
    </row>
    <row r="78135" spans="29:29" x14ac:dyDescent="0.25">
      <c r="AC78135" s="379"/>
    </row>
    <row r="78136" spans="29:29" x14ac:dyDescent="0.25">
      <c r="AC78136" s="379"/>
    </row>
    <row r="78137" spans="29:29" x14ac:dyDescent="0.25">
      <c r="AC78137" s="379"/>
    </row>
    <row r="78138" spans="29:29" x14ac:dyDescent="0.25">
      <c r="AC78138" s="379"/>
    </row>
    <row r="78139" spans="29:29" x14ac:dyDescent="0.25">
      <c r="AC78139" s="379"/>
    </row>
    <row r="78140" spans="29:29" x14ac:dyDescent="0.25">
      <c r="AC78140" s="379"/>
    </row>
    <row r="78141" spans="29:29" x14ac:dyDescent="0.25">
      <c r="AC78141" s="379"/>
    </row>
    <row r="78142" spans="29:29" x14ac:dyDescent="0.25">
      <c r="AC78142" s="379"/>
    </row>
    <row r="78143" spans="29:29" x14ac:dyDescent="0.25">
      <c r="AC78143" s="379"/>
    </row>
    <row r="78144" spans="29:29" x14ac:dyDescent="0.25">
      <c r="AC78144" s="379"/>
    </row>
    <row r="78145" spans="29:29" x14ac:dyDescent="0.25">
      <c r="AC78145" s="379"/>
    </row>
    <row r="78146" spans="29:29" x14ac:dyDescent="0.25">
      <c r="AC78146" s="379"/>
    </row>
    <row r="78147" spans="29:29" x14ac:dyDescent="0.25">
      <c r="AC78147" s="379"/>
    </row>
    <row r="78148" spans="29:29" x14ac:dyDescent="0.25">
      <c r="AC78148" s="379"/>
    </row>
    <row r="78149" spans="29:29" x14ac:dyDescent="0.25">
      <c r="AC78149" s="379"/>
    </row>
    <row r="78150" spans="29:29" x14ac:dyDescent="0.25">
      <c r="AC78150" s="379"/>
    </row>
    <row r="78151" spans="29:29" x14ac:dyDescent="0.25">
      <c r="AC78151" s="379"/>
    </row>
    <row r="78152" spans="29:29" x14ac:dyDescent="0.25">
      <c r="AC78152" s="379"/>
    </row>
    <row r="78153" spans="29:29" x14ac:dyDescent="0.25">
      <c r="AC78153" s="379"/>
    </row>
    <row r="78154" spans="29:29" x14ac:dyDescent="0.25">
      <c r="AC78154" s="379"/>
    </row>
    <row r="78155" spans="29:29" x14ac:dyDescent="0.25">
      <c r="AC78155" s="379"/>
    </row>
    <row r="78156" spans="29:29" x14ac:dyDescent="0.25">
      <c r="AC78156" s="379"/>
    </row>
    <row r="78157" spans="29:29" x14ac:dyDescent="0.25">
      <c r="AC78157" s="379"/>
    </row>
    <row r="78158" spans="29:29" x14ac:dyDescent="0.25">
      <c r="AC78158" s="379"/>
    </row>
    <row r="78159" spans="29:29" x14ac:dyDescent="0.25">
      <c r="AC78159" s="379"/>
    </row>
    <row r="78160" spans="29:29" x14ac:dyDescent="0.25">
      <c r="AC78160" s="379"/>
    </row>
    <row r="78161" spans="29:29" x14ac:dyDescent="0.25">
      <c r="AC78161" s="379"/>
    </row>
    <row r="78162" spans="29:29" x14ac:dyDescent="0.25">
      <c r="AC78162" s="379"/>
    </row>
    <row r="78163" spans="29:29" x14ac:dyDescent="0.25">
      <c r="AC78163" s="379"/>
    </row>
    <row r="78164" spans="29:29" x14ac:dyDescent="0.25">
      <c r="AC78164" s="379"/>
    </row>
    <row r="78165" spans="29:29" x14ac:dyDescent="0.25">
      <c r="AC78165" s="379"/>
    </row>
    <row r="78166" spans="29:29" x14ac:dyDescent="0.25">
      <c r="AC78166" s="379"/>
    </row>
    <row r="78167" spans="29:29" x14ac:dyDescent="0.25">
      <c r="AC78167" s="379"/>
    </row>
    <row r="78168" spans="29:29" x14ac:dyDescent="0.25">
      <c r="AC78168" s="379"/>
    </row>
    <row r="78169" spans="29:29" x14ac:dyDescent="0.25">
      <c r="AC78169" s="379"/>
    </row>
    <row r="78170" spans="29:29" x14ac:dyDescent="0.25">
      <c r="AC78170" s="379"/>
    </row>
    <row r="78171" spans="29:29" x14ac:dyDescent="0.25">
      <c r="AC78171" s="379"/>
    </row>
    <row r="78172" spans="29:29" x14ac:dyDescent="0.25">
      <c r="AC78172" s="379"/>
    </row>
    <row r="78173" spans="29:29" x14ac:dyDescent="0.25">
      <c r="AC78173" s="379"/>
    </row>
    <row r="78174" spans="29:29" x14ac:dyDescent="0.25">
      <c r="AC78174" s="379"/>
    </row>
    <row r="78175" spans="29:29" x14ac:dyDescent="0.25">
      <c r="AC78175" s="379"/>
    </row>
    <row r="78176" spans="29:29" x14ac:dyDescent="0.25">
      <c r="AC78176" s="379"/>
    </row>
    <row r="78177" spans="29:29" x14ac:dyDescent="0.25">
      <c r="AC78177" s="379"/>
    </row>
    <row r="78178" spans="29:29" x14ac:dyDescent="0.25">
      <c r="AC78178" s="379"/>
    </row>
    <row r="78179" spans="29:29" x14ac:dyDescent="0.25">
      <c r="AC78179" s="379"/>
    </row>
    <row r="78180" spans="29:29" x14ac:dyDescent="0.25">
      <c r="AC78180" s="379"/>
    </row>
    <row r="78181" spans="29:29" x14ac:dyDescent="0.25">
      <c r="AC78181" s="379"/>
    </row>
    <row r="78182" spans="29:29" x14ac:dyDescent="0.25">
      <c r="AC78182" s="379"/>
    </row>
    <row r="78183" spans="29:29" x14ac:dyDescent="0.25">
      <c r="AC78183" s="379"/>
    </row>
    <row r="78184" spans="29:29" x14ac:dyDescent="0.25">
      <c r="AC78184" s="379"/>
    </row>
    <row r="78185" spans="29:29" x14ac:dyDescent="0.25">
      <c r="AC78185" s="379"/>
    </row>
    <row r="78186" spans="29:29" x14ac:dyDescent="0.25">
      <c r="AC78186" s="379"/>
    </row>
    <row r="78187" spans="29:29" x14ac:dyDescent="0.25">
      <c r="AC78187" s="379"/>
    </row>
    <row r="78188" spans="29:29" x14ac:dyDescent="0.25">
      <c r="AC78188" s="379"/>
    </row>
    <row r="78189" spans="29:29" x14ac:dyDescent="0.25">
      <c r="AC78189" s="379"/>
    </row>
    <row r="78190" spans="29:29" x14ac:dyDescent="0.25">
      <c r="AC78190" s="379"/>
    </row>
    <row r="78191" spans="29:29" x14ac:dyDescent="0.25">
      <c r="AC78191" s="379"/>
    </row>
    <row r="78192" spans="29:29" x14ac:dyDescent="0.25">
      <c r="AC78192" s="379"/>
    </row>
    <row r="78193" spans="29:29" x14ac:dyDescent="0.25">
      <c r="AC78193" s="379"/>
    </row>
    <row r="78194" spans="29:29" x14ac:dyDescent="0.25">
      <c r="AC78194" s="379"/>
    </row>
    <row r="78195" spans="29:29" x14ac:dyDescent="0.25">
      <c r="AC78195" s="379"/>
    </row>
    <row r="78196" spans="29:29" x14ac:dyDescent="0.25">
      <c r="AC78196" s="379"/>
    </row>
    <row r="78197" spans="29:29" x14ac:dyDescent="0.25">
      <c r="AC78197" s="379"/>
    </row>
    <row r="78198" spans="29:29" x14ac:dyDescent="0.25">
      <c r="AC78198" s="379"/>
    </row>
    <row r="78199" spans="29:29" x14ac:dyDescent="0.25">
      <c r="AC78199" s="379"/>
    </row>
    <row r="78200" spans="29:29" x14ac:dyDescent="0.25">
      <c r="AC78200" s="379"/>
    </row>
    <row r="78201" spans="29:29" x14ac:dyDescent="0.25">
      <c r="AC78201" s="379"/>
    </row>
    <row r="78202" spans="29:29" x14ac:dyDescent="0.25">
      <c r="AC78202" s="379"/>
    </row>
    <row r="78203" spans="29:29" x14ac:dyDescent="0.25">
      <c r="AC78203" s="379"/>
    </row>
    <row r="78204" spans="29:29" x14ac:dyDescent="0.25">
      <c r="AC78204" s="379"/>
    </row>
    <row r="78205" spans="29:29" x14ac:dyDescent="0.25">
      <c r="AC78205" s="379"/>
    </row>
    <row r="78206" spans="29:29" x14ac:dyDescent="0.25">
      <c r="AC78206" s="379"/>
    </row>
    <row r="78207" spans="29:29" x14ac:dyDescent="0.25">
      <c r="AC78207" s="379"/>
    </row>
    <row r="78208" spans="29:29" x14ac:dyDescent="0.25">
      <c r="AC78208" s="379"/>
    </row>
    <row r="78209" spans="29:29" x14ac:dyDescent="0.25">
      <c r="AC78209" s="379"/>
    </row>
    <row r="78210" spans="29:29" x14ac:dyDescent="0.25">
      <c r="AC78210" s="379"/>
    </row>
    <row r="78211" spans="29:29" x14ac:dyDescent="0.25">
      <c r="AC78211" s="379"/>
    </row>
    <row r="78212" spans="29:29" x14ac:dyDescent="0.25">
      <c r="AC78212" s="379"/>
    </row>
    <row r="78213" spans="29:29" x14ac:dyDescent="0.25">
      <c r="AC78213" s="379"/>
    </row>
    <row r="78214" spans="29:29" x14ac:dyDescent="0.25">
      <c r="AC78214" s="379"/>
    </row>
    <row r="78215" spans="29:29" x14ac:dyDescent="0.25">
      <c r="AC78215" s="379"/>
    </row>
    <row r="78216" spans="29:29" x14ac:dyDescent="0.25">
      <c r="AC78216" s="379"/>
    </row>
    <row r="78217" spans="29:29" x14ac:dyDescent="0.25">
      <c r="AC78217" s="379"/>
    </row>
    <row r="78218" spans="29:29" x14ac:dyDescent="0.25">
      <c r="AC78218" s="379"/>
    </row>
    <row r="78219" spans="29:29" x14ac:dyDescent="0.25">
      <c r="AC78219" s="379"/>
    </row>
    <row r="78220" spans="29:29" x14ac:dyDescent="0.25">
      <c r="AC78220" s="379"/>
    </row>
    <row r="78221" spans="29:29" x14ac:dyDescent="0.25">
      <c r="AC78221" s="379"/>
    </row>
    <row r="78222" spans="29:29" x14ac:dyDescent="0.25">
      <c r="AC78222" s="379"/>
    </row>
    <row r="78223" spans="29:29" x14ac:dyDescent="0.25">
      <c r="AC78223" s="379"/>
    </row>
    <row r="78224" spans="29:29" x14ac:dyDescent="0.25">
      <c r="AC78224" s="379"/>
    </row>
    <row r="78225" spans="29:29" x14ac:dyDescent="0.25">
      <c r="AC78225" s="379"/>
    </row>
    <row r="78226" spans="29:29" x14ac:dyDescent="0.25">
      <c r="AC78226" s="379"/>
    </row>
    <row r="78227" spans="29:29" x14ac:dyDescent="0.25">
      <c r="AC78227" s="379"/>
    </row>
    <row r="78228" spans="29:29" x14ac:dyDescent="0.25">
      <c r="AC78228" s="379"/>
    </row>
    <row r="78229" spans="29:29" x14ac:dyDescent="0.25">
      <c r="AC78229" s="379"/>
    </row>
    <row r="78230" spans="29:29" x14ac:dyDescent="0.25">
      <c r="AC78230" s="379"/>
    </row>
    <row r="78231" spans="29:29" x14ac:dyDescent="0.25">
      <c r="AC78231" s="379"/>
    </row>
    <row r="78232" spans="29:29" x14ac:dyDescent="0.25">
      <c r="AC78232" s="379"/>
    </row>
    <row r="78233" spans="29:29" x14ac:dyDescent="0.25">
      <c r="AC78233" s="379"/>
    </row>
    <row r="78234" spans="29:29" x14ac:dyDescent="0.25">
      <c r="AC78234" s="379"/>
    </row>
    <row r="78235" spans="29:29" x14ac:dyDescent="0.25">
      <c r="AC78235" s="379"/>
    </row>
    <row r="78236" spans="29:29" x14ac:dyDescent="0.25">
      <c r="AC78236" s="379"/>
    </row>
    <row r="78237" spans="29:29" x14ac:dyDescent="0.25">
      <c r="AC78237" s="379"/>
    </row>
    <row r="78238" spans="29:29" x14ac:dyDescent="0.25">
      <c r="AC78238" s="379"/>
    </row>
    <row r="78239" spans="29:29" x14ac:dyDescent="0.25">
      <c r="AC78239" s="379"/>
    </row>
    <row r="78240" spans="29:29" x14ac:dyDescent="0.25">
      <c r="AC78240" s="379"/>
    </row>
    <row r="78241" spans="29:29" x14ac:dyDescent="0.25">
      <c r="AC78241" s="379"/>
    </row>
    <row r="78242" spans="29:29" x14ac:dyDescent="0.25">
      <c r="AC78242" s="379"/>
    </row>
    <row r="78243" spans="29:29" x14ac:dyDescent="0.25">
      <c r="AC78243" s="379"/>
    </row>
    <row r="78244" spans="29:29" x14ac:dyDescent="0.25">
      <c r="AC78244" s="379"/>
    </row>
    <row r="78245" spans="29:29" x14ac:dyDescent="0.25">
      <c r="AC78245" s="379"/>
    </row>
    <row r="78246" spans="29:29" x14ac:dyDescent="0.25">
      <c r="AC78246" s="379"/>
    </row>
    <row r="78247" spans="29:29" x14ac:dyDescent="0.25">
      <c r="AC78247" s="379"/>
    </row>
    <row r="78248" spans="29:29" x14ac:dyDescent="0.25">
      <c r="AC78248" s="379"/>
    </row>
    <row r="78249" spans="29:29" x14ac:dyDescent="0.25">
      <c r="AC78249" s="379"/>
    </row>
    <row r="78250" spans="29:29" x14ac:dyDescent="0.25">
      <c r="AC78250" s="379"/>
    </row>
    <row r="78251" spans="29:29" x14ac:dyDescent="0.25">
      <c r="AC78251" s="379"/>
    </row>
    <row r="78252" spans="29:29" x14ac:dyDescent="0.25">
      <c r="AC78252" s="379"/>
    </row>
    <row r="78253" spans="29:29" x14ac:dyDescent="0.25">
      <c r="AC78253" s="379"/>
    </row>
    <row r="78254" spans="29:29" x14ac:dyDescent="0.25">
      <c r="AC78254" s="379"/>
    </row>
    <row r="78255" spans="29:29" x14ac:dyDescent="0.25">
      <c r="AC78255" s="379"/>
    </row>
    <row r="78256" spans="29:29" x14ac:dyDescent="0.25">
      <c r="AC78256" s="379"/>
    </row>
    <row r="78257" spans="29:29" x14ac:dyDescent="0.25">
      <c r="AC78257" s="379"/>
    </row>
    <row r="78258" spans="29:29" x14ac:dyDescent="0.25">
      <c r="AC78258" s="379"/>
    </row>
    <row r="78259" spans="29:29" x14ac:dyDescent="0.25">
      <c r="AC78259" s="379"/>
    </row>
    <row r="78260" spans="29:29" x14ac:dyDescent="0.25">
      <c r="AC78260" s="379"/>
    </row>
    <row r="78261" spans="29:29" x14ac:dyDescent="0.25">
      <c r="AC78261" s="379"/>
    </row>
    <row r="78262" spans="29:29" x14ac:dyDescent="0.25">
      <c r="AC78262" s="379"/>
    </row>
    <row r="78263" spans="29:29" x14ac:dyDescent="0.25">
      <c r="AC78263" s="379"/>
    </row>
    <row r="78264" spans="29:29" x14ac:dyDescent="0.25">
      <c r="AC78264" s="379"/>
    </row>
    <row r="78265" spans="29:29" x14ac:dyDescent="0.25">
      <c r="AC78265" s="379"/>
    </row>
    <row r="78266" spans="29:29" x14ac:dyDescent="0.25">
      <c r="AC78266" s="379"/>
    </row>
    <row r="78267" spans="29:29" x14ac:dyDescent="0.25">
      <c r="AC78267" s="379"/>
    </row>
    <row r="78268" spans="29:29" x14ac:dyDescent="0.25">
      <c r="AC78268" s="379"/>
    </row>
    <row r="78269" spans="29:29" x14ac:dyDescent="0.25">
      <c r="AC78269" s="379"/>
    </row>
    <row r="78270" spans="29:29" x14ac:dyDescent="0.25">
      <c r="AC78270" s="379"/>
    </row>
    <row r="78271" spans="29:29" x14ac:dyDescent="0.25">
      <c r="AC78271" s="379"/>
    </row>
    <row r="78272" spans="29:29" x14ac:dyDescent="0.25">
      <c r="AC78272" s="379"/>
    </row>
    <row r="78273" spans="29:29" x14ac:dyDescent="0.25">
      <c r="AC78273" s="379"/>
    </row>
    <row r="78274" spans="29:29" x14ac:dyDescent="0.25">
      <c r="AC78274" s="379"/>
    </row>
    <row r="78275" spans="29:29" x14ac:dyDescent="0.25">
      <c r="AC78275" s="379"/>
    </row>
    <row r="78276" spans="29:29" x14ac:dyDescent="0.25">
      <c r="AC78276" s="379"/>
    </row>
    <row r="78277" spans="29:29" x14ac:dyDescent="0.25">
      <c r="AC78277" s="379"/>
    </row>
    <row r="78278" spans="29:29" x14ac:dyDescent="0.25">
      <c r="AC78278" s="379"/>
    </row>
    <row r="78279" spans="29:29" x14ac:dyDescent="0.25">
      <c r="AC78279" s="379"/>
    </row>
    <row r="78280" spans="29:29" x14ac:dyDescent="0.25">
      <c r="AC78280" s="379"/>
    </row>
    <row r="78281" spans="29:29" x14ac:dyDescent="0.25">
      <c r="AC78281" s="379"/>
    </row>
    <row r="78282" spans="29:29" x14ac:dyDescent="0.25">
      <c r="AC78282" s="379"/>
    </row>
    <row r="78283" spans="29:29" x14ac:dyDescent="0.25">
      <c r="AC78283" s="379"/>
    </row>
    <row r="78284" spans="29:29" x14ac:dyDescent="0.25">
      <c r="AC78284" s="379"/>
    </row>
    <row r="78285" spans="29:29" x14ac:dyDescent="0.25">
      <c r="AC78285" s="379"/>
    </row>
    <row r="78286" spans="29:29" x14ac:dyDescent="0.25">
      <c r="AC78286" s="379"/>
    </row>
    <row r="78287" spans="29:29" x14ac:dyDescent="0.25">
      <c r="AC78287" s="379"/>
    </row>
    <row r="78288" spans="29:29" x14ac:dyDescent="0.25">
      <c r="AC78288" s="379"/>
    </row>
    <row r="78289" spans="29:29" x14ac:dyDescent="0.25">
      <c r="AC78289" s="379"/>
    </row>
    <row r="78290" spans="29:29" x14ac:dyDescent="0.25">
      <c r="AC78290" s="379"/>
    </row>
    <row r="78291" spans="29:29" x14ac:dyDescent="0.25">
      <c r="AC78291" s="379"/>
    </row>
    <row r="78292" spans="29:29" x14ac:dyDescent="0.25">
      <c r="AC78292" s="379"/>
    </row>
    <row r="78293" spans="29:29" x14ac:dyDescent="0.25">
      <c r="AC78293" s="379"/>
    </row>
    <row r="78294" spans="29:29" x14ac:dyDescent="0.25">
      <c r="AC78294" s="379"/>
    </row>
    <row r="78295" spans="29:29" x14ac:dyDescent="0.25">
      <c r="AC78295" s="379"/>
    </row>
    <row r="78296" spans="29:29" x14ac:dyDescent="0.25">
      <c r="AC78296" s="379"/>
    </row>
    <row r="78297" spans="29:29" x14ac:dyDescent="0.25">
      <c r="AC78297" s="379"/>
    </row>
    <row r="78298" spans="29:29" x14ac:dyDescent="0.25">
      <c r="AC78298" s="379"/>
    </row>
    <row r="78299" spans="29:29" x14ac:dyDescent="0.25">
      <c r="AC78299" s="379"/>
    </row>
    <row r="78300" spans="29:29" x14ac:dyDescent="0.25">
      <c r="AC78300" s="379"/>
    </row>
    <row r="78301" spans="29:29" x14ac:dyDescent="0.25">
      <c r="AC78301" s="379"/>
    </row>
    <row r="78302" spans="29:29" x14ac:dyDescent="0.25">
      <c r="AC78302" s="379"/>
    </row>
    <row r="78303" spans="29:29" x14ac:dyDescent="0.25">
      <c r="AC78303" s="379"/>
    </row>
    <row r="78304" spans="29:29" x14ac:dyDescent="0.25">
      <c r="AC78304" s="379"/>
    </row>
    <row r="78305" spans="29:29" x14ac:dyDescent="0.25">
      <c r="AC78305" s="379"/>
    </row>
    <row r="78306" spans="29:29" x14ac:dyDescent="0.25">
      <c r="AC78306" s="379"/>
    </row>
    <row r="78307" spans="29:29" x14ac:dyDescent="0.25">
      <c r="AC78307" s="379"/>
    </row>
    <row r="78308" spans="29:29" x14ac:dyDescent="0.25">
      <c r="AC78308" s="379"/>
    </row>
    <row r="78309" spans="29:29" x14ac:dyDescent="0.25">
      <c r="AC78309" s="379"/>
    </row>
    <row r="78310" spans="29:29" x14ac:dyDescent="0.25">
      <c r="AC78310" s="379"/>
    </row>
    <row r="78311" spans="29:29" x14ac:dyDescent="0.25">
      <c r="AC78311" s="379"/>
    </row>
    <row r="78312" spans="29:29" x14ac:dyDescent="0.25">
      <c r="AC78312" s="379"/>
    </row>
    <row r="78313" spans="29:29" x14ac:dyDescent="0.25">
      <c r="AC78313" s="379"/>
    </row>
    <row r="78314" spans="29:29" x14ac:dyDescent="0.25">
      <c r="AC78314" s="379"/>
    </row>
    <row r="78315" spans="29:29" x14ac:dyDescent="0.25">
      <c r="AC78315" s="379"/>
    </row>
    <row r="78316" spans="29:29" x14ac:dyDescent="0.25">
      <c r="AC78316" s="379"/>
    </row>
    <row r="78317" spans="29:29" x14ac:dyDescent="0.25">
      <c r="AC78317" s="379"/>
    </row>
    <row r="78318" spans="29:29" x14ac:dyDescent="0.25">
      <c r="AC78318" s="379"/>
    </row>
    <row r="78319" spans="29:29" x14ac:dyDescent="0.25">
      <c r="AC78319" s="379"/>
    </row>
    <row r="78320" spans="29:29" x14ac:dyDescent="0.25">
      <c r="AC78320" s="379"/>
    </row>
    <row r="78321" spans="29:29" x14ac:dyDescent="0.25">
      <c r="AC78321" s="379"/>
    </row>
    <row r="78322" spans="29:29" x14ac:dyDescent="0.25">
      <c r="AC78322" s="379"/>
    </row>
    <row r="78323" spans="29:29" x14ac:dyDescent="0.25">
      <c r="AC78323" s="379"/>
    </row>
    <row r="78324" spans="29:29" x14ac:dyDescent="0.25">
      <c r="AC78324" s="379"/>
    </row>
    <row r="78325" spans="29:29" x14ac:dyDescent="0.25">
      <c r="AC78325" s="379"/>
    </row>
    <row r="78326" spans="29:29" x14ac:dyDescent="0.25">
      <c r="AC78326" s="379"/>
    </row>
    <row r="78327" spans="29:29" x14ac:dyDescent="0.25">
      <c r="AC78327" s="379"/>
    </row>
    <row r="78328" spans="29:29" x14ac:dyDescent="0.25">
      <c r="AC78328" s="379"/>
    </row>
    <row r="78329" spans="29:29" x14ac:dyDescent="0.25">
      <c r="AC78329" s="379"/>
    </row>
    <row r="78330" spans="29:29" x14ac:dyDescent="0.25">
      <c r="AC78330" s="379"/>
    </row>
    <row r="78331" spans="29:29" x14ac:dyDescent="0.25">
      <c r="AC78331" s="379"/>
    </row>
    <row r="78332" spans="29:29" x14ac:dyDescent="0.25">
      <c r="AC78332" s="379"/>
    </row>
    <row r="78333" spans="29:29" x14ac:dyDescent="0.25">
      <c r="AC78333" s="379"/>
    </row>
    <row r="78334" spans="29:29" x14ac:dyDescent="0.25">
      <c r="AC78334" s="379"/>
    </row>
    <row r="78335" spans="29:29" x14ac:dyDescent="0.25">
      <c r="AC78335" s="379"/>
    </row>
    <row r="78336" spans="29:29" x14ac:dyDescent="0.25">
      <c r="AC78336" s="379"/>
    </row>
    <row r="78337" spans="29:29" x14ac:dyDescent="0.25">
      <c r="AC78337" s="379"/>
    </row>
    <row r="78338" spans="29:29" x14ac:dyDescent="0.25">
      <c r="AC78338" s="379"/>
    </row>
    <row r="78339" spans="29:29" x14ac:dyDescent="0.25">
      <c r="AC78339" s="379"/>
    </row>
    <row r="78340" spans="29:29" x14ac:dyDescent="0.25">
      <c r="AC78340" s="379"/>
    </row>
    <row r="78341" spans="29:29" x14ac:dyDescent="0.25">
      <c r="AC78341" s="379"/>
    </row>
    <row r="78342" spans="29:29" x14ac:dyDescent="0.25">
      <c r="AC78342" s="379"/>
    </row>
    <row r="78343" spans="29:29" x14ac:dyDescent="0.25">
      <c r="AC78343" s="379"/>
    </row>
    <row r="78344" spans="29:29" x14ac:dyDescent="0.25">
      <c r="AC78344" s="379"/>
    </row>
    <row r="78345" spans="29:29" x14ac:dyDescent="0.25">
      <c r="AC78345" s="379"/>
    </row>
    <row r="78346" spans="29:29" x14ac:dyDescent="0.25">
      <c r="AC78346" s="379"/>
    </row>
    <row r="78347" spans="29:29" x14ac:dyDescent="0.25">
      <c r="AC78347" s="379"/>
    </row>
    <row r="78348" spans="29:29" x14ac:dyDescent="0.25">
      <c r="AC78348" s="379"/>
    </row>
    <row r="78349" spans="29:29" x14ac:dyDescent="0.25">
      <c r="AC78349" s="379"/>
    </row>
    <row r="78350" spans="29:29" x14ac:dyDescent="0.25">
      <c r="AC78350" s="379"/>
    </row>
    <row r="78351" spans="29:29" x14ac:dyDescent="0.25">
      <c r="AC78351" s="379"/>
    </row>
    <row r="78352" spans="29:29" x14ac:dyDescent="0.25">
      <c r="AC78352" s="379"/>
    </row>
    <row r="78353" spans="29:29" x14ac:dyDescent="0.25">
      <c r="AC78353" s="379"/>
    </row>
    <row r="78354" spans="29:29" x14ac:dyDescent="0.25">
      <c r="AC78354" s="379"/>
    </row>
    <row r="78355" spans="29:29" x14ac:dyDescent="0.25">
      <c r="AC78355" s="379"/>
    </row>
    <row r="78356" spans="29:29" x14ac:dyDescent="0.25">
      <c r="AC78356" s="379"/>
    </row>
    <row r="78357" spans="29:29" x14ac:dyDescent="0.25">
      <c r="AC78357" s="379"/>
    </row>
    <row r="78358" spans="29:29" x14ac:dyDescent="0.25">
      <c r="AC78358" s="379"/>
    </row>
    <row r="78359" spans="29:29" x14ac:dyDescent="0.25">
      <c r="AC78359" s="379"/>
    </row>
    <row r="78360" spans="29:29" x14ac:dyDescent="0.25">
      <c r="AC78360" s="379"/>
    </row>
    <row r="78361" spans="29:29" x14ac:dyDescent="0.25">
      <c r="AC78361" s="379"/>
    </row>
    <row r="78362" spans="29:29" x14ac:dyDescent="0.25">
      <c r="AC78362" s="379"/>
    </row>
    <row r="78363" spans="29:29" x14ac:dyDescent="0.25">
      <c r="AC78363" s="379"/>
    </row>
    <row r="78364" spans="29:29" x14ac:dyDescent="0.25">
      <c r="AC78364" s="379"/>
    </row>
    <row r="78365" spans="29:29" x14ac:dyDescent="0.25">
      <c r="AC78365" s="379"/>
    </row>
    <row r="78366" spans="29:29" x14ac:dyDescent="0.25">
      <c r="AC78366" s="379"/>
    </row>
    <row r="78367" spans="29:29" x14ac:dyDescent="0.25">
      <c r="AC78367" s="379"/>
    </row>
    <row r="78368" spans="29:29" x14ac:dyDescent="0.25">
      <c r="AC78368" s="379"/>
    </row>
    <row r="78369" spans="29:29" x14ac:dyDescent="0.25">
      <c r="AC78369" s="379"/>
    </row>
    <row r="78370" spans="29:29" x14ac:dyDescent="0.25">
      <c r="AC78370" s="379"/>
    </row>
    <row r="78371" spans="29:29" x14ac:dyDescent="0.25">
      <c r="AC78371" s="379"/>
    </row>
    <row r="78372" spans="29:29" x14ac:dyDescent="0.25">
      <c r="AC78372" s="379"/>
    </row>
    <row r="78373" spans="29:29" x14ac:dyDescent="0.25">
      <c r="AC78373" s="379"/>
    </row>
    <row r="78374" spans="29:29" x14ac:dyDescent="0.25">
      <c r="AC78374" s="379"/>
    </row>
    <row r="78375" spans="29:29" x14ac:dyDescent="0.25">
      <c r="AC78375" s="379"/>
    </row>
    <row r="78376" spans="29:29" x14ac:dyDescent="0.25">
      <c r="AC78376" s="379"/>
    </row>
    <row r="78377" spans="29:29" x14ac:dyDescent="0.25">
      <c r="AC78377" s="379"/>
    </row>
    <row r="78378" spans="29:29" x14ac:dyDescent="0.25">
      <c r="AC78378" s="379"/>
    </row>
    <row r="78379" spans="29:29" x14ac:dyDescent="0.25">
      <c r="AC78379" s="379"/>
    </row>
    <row r="78380" spans="29:29" x14ac:dyDescent="0.25">
      <c r="AC78380" s="379"/>
    </row>
    <row r="78381" spans="29:29" x14ac:dyDescent="0.25">
      <c r="AC78381" s="379"/>
    </row>
    <row r="78382" spans="29:29" x14ac:dyDescent="0.25">
      <c r="AC78382" s="379"/>
    </row>
    <row r="78383" spans="29:29" x14ac:dyDescent="0.25">
      <c r="AC78383" s="379"/>
    </row>
    <row r="78384" spans="29:29" x14ac:dyDescent="0.25">
      <c r="AC78384" s="379"/>
    </row>
    <row r="78385" spans="29:29" x14ac:dyDescent="0.25">
      <c r="AC78385" s="379"/>
    </row>
    <row r="78386" spans="29:29" x14ac:dyDescent="0.25">
      <c r="AC78386" s="379"/>
    </row>
    <row r="78387" spans="29:29" x14ac:dyDescent="0.25">
      <c r="AC78387" s="379"/>
    </row>
    <row r="78388" spans="29:29" x14ac:dyDescent="0.25">
      <c r="AC78388" s="379"/>
    </row>
    <row r="78389" spans="29:29" x14ac:dyDescent="0.25">
      <c r="AC78389" s="379"/>
    </row>
    <row r="78390" spans="29:29" x14ac:dyDescent="0.25">
      <c r="AC78390" s="379"/>
    </row>
    <row r="78391" spans="29:29" x14ac:dyDescent="0.25">
      <c r="AC78391" s="379"/>
    </row>
    <row r="78392" spans="29:29" x14ac:dyDescent="0.25">
      <c r="AC78392" s="379"/>
    </row>
    <row r="78393" spans="29:29" x14ac:dyDescent="0.25">
      <c r="AC78393" s="379"/>
    </row>
    <row r="78394" spans="29:29" x14ac:dyDescent="0.25">
      <c r="AC78394" s="379"/>
    </row>
    <row r="78395" spans="29:29" x14ac:dyDescent="0.25">
      <c r="AC78395" s="379"/>
    </row>
    <row r="78396" spans="29:29" x14ac:dyDescent="0.25">
      <c r="AC78396" s="379"/>
    </row>
    <row r="78397" spans="29:29" x14ac:dyDescent="0.25">
      <c r="AC78397" s="379"/>
    </row>
    <row r="78398" spans="29:29" x14ac:dyDescent="0.25">
      <c r="AC78398" s="379"/>
    </row>
    <row r="78399" spans="29:29" x14ac:dyDescent="0.25">
      <c r="AC78399" s="379"/>
    </row>
    <row r="78400" spans="29:29" x14ac:dyDescent="0.25">
      <c r="AC78400" s="379"/>
    </row>
    <row r="78401" spans="29:29" x14ac:dyDescent="0.25">
      <c r="AC78401" s="379"/>
    </row>
    <row r="78402" spans="29:29" x14ac:dyDescent="0.25">
      <c r="AC78402" s="379"/>
    </row>
    <row r="78403" spans="29:29" x14ac:dyDescent="0.25">
      <c r="AC78403" s="379"/>
    </row>
    <row r="78404" spans="29:29" x14ac:dyDescent="0.25">
      <c r="AC78404" s="379"/>
    </row>
    <row r="78405" spans="29:29" x14ac:dyDescent="0.25">
      <c r="AC78405" s="379"/>
    </row>
    <row r="78406" spans="29:29" x14ac:dyDescent="0.25">
      <c r="AC78406" s="379"/>
    </row>
    <row r="78407" spans="29:29" x14ac:dyDescent="0.25">
      <c r="AC78407" s="379"/>
    </row>
    <row r="78408" spans="29:29" x14ac:dyDescent="0.25">
      <c r="AC78408" s="379"/>
    </row>
    <row r="78409" spans="29:29" x14ac:dyDescent="0.25">
      <c r="AC78409" s="379"/>
    </row>
    <row r="78410" spans="29:29" x14ac:dyDescent="0.25">
      <c r="AC78410" s="379"/>
    </row>
    <row r="78411" spans="29:29" x14ac:dyDescent="0.25">
      <c r="AC78411" s="379"/>
    </row>
    <row r="78412" spans="29:29" x14ac:dyDescent="0.25">
      <c r="AC78412" s="379"/>
    </row>
    <row r="78413" spans="29:29" x14ac:dyDescent="0.25">
      <c r="AC78413" s="379"/>
    </row>
    <row r="78414" spans="29:29" x14ac:dyDescent="0.25">
      <c r="AC78414" s="379"/>
    </row>
    <row r="78415" spans="29:29" x14ac:dyDescent="0.25">
      <c r="AC78415" s="379"/>
    </row>
    <row r="78416" spans="29:29" x14ac:dyDescent="0.25">
      <c r="AC78416" s="379"/>
    </row>
    <row r="78417" spans="29:29" x14ac:dyDescent="0.25">
      <c r="AC78417" s="379"/>
    </row>
    <row r="78418" spans="29:29" x14ac:dyDescent="0.25">
      <c r="AC78418" s="379"/>
    </row>
    <row r="78419" spans="29:29" x14ac:dyDescent="0.25">
      <c r="AC78419" s="379"/>
    </row>
    <row r="78420" spans="29:29" x14ac:dyDescent="0.25">
      <c r="AC78420" s="379"/>
    </row>
    <row r="78421" spans="29:29" x14ac:dyDescent="0.25">
      <c r="AC78421" s="379"/>
    </row>
    <row r="78422" spans="29:29" x14ac:dyDescent="0.25">
      <c r="AC78422" s="379"/>
    </row>
    <row r="78423" spans="29:29" x14ac:dyDescent="0.25">
      <c r="AC78423" s="379"/>
    </row>
    <row r="78424" spans="29:29" x14ac:dyDescent="0.25">
      <c r="AC78424" s="379"/>
    </row>
    <row r="78425" spans="29:29" x14ac:dyDescent="0.25">
      <c r="AC78425" s="379"/>
    </row>
    <row r="78426" spans="29:29" x14ac:dyDescent="0.25">
      <c r="AC78426" s="379"/>
    </row>
    <row r="78427" spans="29:29" x14ac:dyDescent="0.25">
      <c r="AC78427" s="379"/>
    </row>
    <row r="78428" spans="29:29" x14ac:dyDescent="0.25">
      <c r="AC78428" s="379"/>
    </row>
    <row r="78429" spans="29:29" x14ac:dyDescent="0.25">
      <c r="AC78429" s="379"/>
    </row>
    <row r="78430" spans="29:29" x14ac:dyDescent="0.25">
      <c r="AC78430" s="379"/>
    </row>
    <row r="78431" spans="29:29" x14ac:dyDescent="0.25">
      <c r="AC78431" s="379"/>
    </row>
    <row r="78432" spans="29:29" x14ac:dyDescent="0.25">
      <c r="AC78432" s="379"/>
    </row>
    <row r="78433" spans="29:29" x14ac:dyDescent="0.25">
      <c r="AC78433" s="379"/>
    </row>
    <row r="78434" spans="29:29" x14ac:dyDescent="0.25">
      <c r="AC78434" s="379"/>
    </row>
    <row r="78435" spans="29:29" x14ac:dyDescent="0.25">
      <c r="AC78435" s="379"/>
    </row>
    <row r="78436" spans="29:29" x14ac:dyDescent="0.25">
      <c r="AC78436" s="379"/>
    </row>
    <row r="78437" spans="29:29" x14ac:dyDescent="0.25">
      <c r="AC78437" s="379"/>
    </row>
    <row r="78438" spans="29:29" x14ac:dyDescent="0.25">
      <c r="AC78438" s="379"/>
    </row>
    <row r="78439" spans="29:29" x14ac:dyDescent="0.25">
      <c r="AC78439" s="379"/>
    </row>
    <row r="78440" spans="29:29" x14ac:dyDescent="0.25">
      <c r="AC78440" s="379"/>
    </row>
    <row r="78441" spans="29:29" x14ac:dyDescent="0.25">
      <c r="AC78441" s="379"/>
    </row>
    <row r="78442" spans="29:29" x14ac:dyDescent="0.25">
      <c r="AC78442" s="379"/>
    </row>
    <row r="78443" spans="29:29" x14ac:dyDescent="0.25">
      <c r="AC78443" s="379"/>
    </row>
    <row r="78444" spans="29:29" x14ac:dyDescent="0.25">
      <c r="AC78444" s="379"/>
    </row>
    <row r="78445" spans="29:29" x14ac:dyDescent="0.25">
      <c r="AC78445" s="379"/>
    </row>
    <row r="78446" spans="29:29" x14ac:dyDescent="0.25">
      <c r="AC78446" s="379"/>
    </row>
    <row r="78447" spans="29:29" x14ac:dyDescent="0.25">
      <c r="AC78447" s="379"/>
    </row>
    <row r="78448" spans="29:29" x14ac:dyDescent="0.25">
      <c r="AC78448" s="379"/>
    </row>
    <row r="78449" spans="29:29" x14ac:dyDescent="0.25">
      <c r="AC78449" s="379"/>
    </row>
    <row r="78450" spans="29:29" x14ac:dyDescent="0.25">
      <c r="AC78450" s="379"/>
    </row>
    <row r="78451" spans="29:29" x14ac:dyDescent="0.25">
      <c r="AC78451" s="379"/>
    </row>
    <row r="78452" spans="29:29" x14ac:dyDescent="0.25">
      <c r="AC78452" s="379"/>
    </row>
    <row r="78453" spans="29:29" x14ac:dyDescent="0.25">
      <c r="AC78453" s="379"/>
    </row>
    <row r="78454" spans="29:29" x14ac:dyDescent="0.25">
      <c r="AC78454" s="379"/>
    </row>
    <row r="78455" spans="29:29" x14ac:dyDescent="0.25">
      <c r="AC78455" s="379"/>
    </row>
    <row r="78456" spans="29:29" x14ac:dyDescent="0.25">
      <c r="AC78456" s="379"/>
    </row>
    <row r="78457" spans="29:29" x14ac:dyDescent="0.25">
      <c r="AC78457" s="379"/>
    </row>
    <row r="78458" spans="29:29" x14ac:dyDescent="0.25">
      <c r="AC78458" s="379"/>
    </row>
    <row r="78459" spans="29:29" x14ac:dyDescent="0.25">
      <c r="AC78459" s="379"/>
    </row>
    <row r="78460" spans="29:29" x14ac:dyDescent="0.25">
      <c r="AC78460" s="379"/>
    </row>
    <row r="78461" spans="29:29" x14ac:dyDescent="0.25">
      <c r="AC78461" s="379"/>
    </row>
    <row r="78462" spans="29:29" x14ac:dyDescent="0.25">
      <c r="AC78462" s="379"/>
    </row>
    <row r="78463" spans="29:29" x14ac:dyDescent="0.25">
      <c r="AC78463" s="379"/>
    </row>
    <row r="78464" spans="29:29" x14ac:dyDescent="0.25">
      <c r="AC78464" s="379"/>
    </row>
    <row r="78465" spans="29:29" x14ac:dyDescent="0.25">
      <c r="AC78465" s="379"/>
    </row>
    <row r="78466" spans="29:29" x14ac:dyDescent="0.25">
      <c r="AC78466" s="379"/>
    </row>
    <row r="78467" spans="29:29" x14ac:dyDescent="0.25">
      <c r="AC78467" s="379"/>
    </row>
    <row r="78468" spans="29:29" x14ac:dyDescent="0.25">
      <c r="AC78468" s="379"/>
    </row>
    <row r="78469" spans="29:29" x14ac:dyDescent="0.25">
      <c r="AC78469" s="379"/>
    </row>
    <row r="78470" spans="29:29" x14ac:dyDescent="0.25">
      <c r="AC78470" s="379"/>
    </row>
    <row r="78471" spans="29:29" x14ac:dyDescent="0.25">
      <c r="AC78471" s="379"/>
    </row>
    <row r="78472" spans="29:29" x14ac:dyDescent="0.25">
      <c r="AC78472" s="379"/>
    </row>
    <row r="78473" spans="29:29" x14ac:dyDescent="0.25">
      <c r="AC78473" s="379"/>
    </row>
    <row r="78474" spans="29:29" x14ac:dyDescent="0.25">
      <c r="AC78474" s="379"/>
    </row>
    <row r="78475" spans="29:29" x14ac:dyDescent="0.25">
      <c r="AC78475" s="379"/>
    </row>
    <row r="78476" spans="29:29" x14ac:dyDescent="0.25">
      <c r="AC78476" s="379"/>
    </row>
    <row r="78477" spans="29:29" x14ac:dyDescent="0.25">
      <c r="AC78477" s="379"/>
    </row>
    <row r="78478" spans="29:29" x14ac:dyDescent="0.25">
      <c r="AC78478" s="379"/>
    </row>
    <row r="78479" spans="29:29" x14ac:dyDescent="0.25">
      <c r="AC78479" s="379"/>
    </row>
    <row r="78480" spans="29:29" x14ac:dyDescent="0.25">
      <c r="AC78480" s="379"/>
    </row>
    <row r="78481" spans="29:29" x14ac:dyDescent="0.25">
      <c r="AC78481" s="379"/>
    </row>
    <row r="78482" spans="29:29" x14ac:dyDescent="0.25">
      <c r="AC78482" s="379"/>
    </row>
    <row r="78483" spans="29:29" x14ac:dyDescent="0.25">
      <c r="AC78483" s="379"/>
    </row>
    <row r="78484" spans="29:29" x14ac:dyDescent="0.25">
      <c r="AC78484" s="379"/>
    </row>
    <row r="78485" spans="29:29" x14ac:dyDescent="0.25">
      <c r="AC78485" s="379"/>
    </row>
    <row r="78486" spans="29:29" x14ac:dyDescent="0.25">
      <c r="AC78486" s="379"/>
    </row>
    <row r="78487" spans="29:29" x14ac:dyDescent="0.25">
      <c r="AC78487" s="379"/>
    </row>
    <row r="78488" spans="29:29" x14ac:dyDescent="0.25">
      <c r="AC78488" s="379"/>
    </row>
    <row r="78489" spans="29:29" x14ac:dyDescent="0.25">
      <c r="AC78489" s="379"/>
    </row>
    <row r="78490" spans="29:29" x14ac:dyDescent="0.25">
      <c r="AC78490" s="379"/>
    </row>
    <row r="78491" spans="29:29" x14ac:dyDescent="0.25">
      <c r="AC78491" s="379"/>
    </row>
    <row r="78492" spans="29:29" x14ac:dyDescent="0.25">
      <c r="AC78492" s="379"/>
    </row>
    <row r="78493" spans="29:29" x14ac:dyDescent="0.25">
      <c r="AC78493" s="379"/>
    </row>
    <row r="78494" spans="29:29" x14ac:dyDescent="0.25">
      <c r="AC78494" s="379"/>
    </row>
    <row r="78495" spans="29:29" x14ac:dyDescent="0.25">
      <c r="AC78495" s="379"/>
    </row>
    <row r="78496" spans="29:29" x14ac:dyDescent="0.25">
      <c r="AC78496" s="379"/>
    </row>
    <row r="78497" spans="29:29" x14ac:dyDescent="0.25">
      <c r="AC78497" s="379"/>
    </row>
    <row r="78498" spans="29:29" x14ac:dyDescent="0.25">
      <c r="AC78498" s="379"/>
    </row>
    <row r="78499" spans="29:29" x14ac:dyDescent="0.25">
      <c r="AC78499" s="379"/>
    </row>
    <row r="78500" spans="29:29" x14ac:dyDescent="0.25">
      <c r="AC78500" s="379"/>
    </row>
    <row r="78501" spans="29:29" x14ac:dyDescent="0.25">
      <c r="AC78501" s="379"/>
    </row>
    <row r="78502" spans="29:29" x14ac:dyDescent="0.25">
      <c r="AC78502" s="379"/>
    </row>
    <row r="78503" spans="29:29" x14ac:dyDescent="0.25">
      <c r="AC78503" s="379"/>
    </row>
    <row r="78504" spans="29:29" x14ac:dyDescent="0.25">
      <c r="AC78504" s="379"/>
    </row>
    <row r="78505" spans="29:29" x14ac:dyDescent="0.25">
      <c r="AC78505" s="379"/>
    </row>
    <row r="78506" spans="29:29" x14ac:dyDescent="0.25">
      <c r="AC78506" s="379"/>
    </row>
    <row r="78507" spans="29:29" x14ac:dyDescent="0.25">
      <c r="AC78507" s="379"/>
    </row>
    <row r="78508" spans="29:29" x14ac:dyDescent="0.25">
      <c r="AC78508" s="379"/>
    </row>
    <row r="78509" spans="29:29" x14ac:dyDescent="0.25">
      <c r="AC78509" s="379"/>
    </row>
    <row r="78510" spans="29:29" x14ac:dyDescent="0.25">
      <c r="AC78510" s="379"/>
    </row>
    <row r="78511" spans="29:29" x14ac:dyDescent="0.25">
      <c r="AC78511" s="379"/>
    </row>
    <row r="78512" spans="29:29" x14ac:dyDescent="0.25">
      <c r="AC78512" s="379"/>
    </row>
    <row r="78513" spans="29:29" x14ac:dyDescent="0.25">
      <c r="AC78513" s="379"/>
    </row>
    <row r="78514" spans="29:29" x14ac:dyDescent="0.25">
      <c r="AC78514" s="379"/>
    </row>
    <row r="78515" spans="29:29" x14ac:dyDescent="0.25">
      <c r="AC78515" s="379"/>
    </row>
    <row r="78516" spans="29:29" x14ac:dyDescent="0.25">
      <c r="AC78516" s="379"/>
    </row>
    <row r="78517" spans="29:29" x14ac:dyDescent="0.25">
      <c r="AC78517" s="379"/>
    </row>
    <row r="78518" spans="29:29" x14ac:dyDescent="0.25">
      <c r="AC78518" s="379"/>
    </row>
    <row r="78519" spans="29:29" x14ac:dyDescent="0.25">
      <c r="AC78519" s="379"/>
    </row>
    <row r="78520" spans="29:29" x14ac:dyDescent="0.25">
      <c r="AC78520" s="379"/>
    </row>
    <row r="78521" spans="29:29" x14ac:dyDescent="0.25">
      <c r="AC78521" s="379"/>
    </row>
    <row r="78522" spans="29:29" x14ac:dyDescent="0.25">
      <c r="AC78522" s="379"/>
    </row>
    <row r="78523" spans="29:29" x14ac:dyDescent="0.25">
      <c r="AC78523" s="379"/>
    </row>
    <row r="78524" spans="29:29" x14ac:dyDescent="0.25">
      <c r="AC78524" s="379"/>
    </row>
    <row r="78525" spans="29:29" x14ac:dyDescent="0.25">
      <c r="AC78525" s="379"/>
    </row>
    <row r="78526" spans="29:29" x14ac:dyDescent="0.25">
      <c r="AC78526" s="379"/>
    </row>
    <row r="78527" spans="29:29" x14ac:dyDescent="0.25">
      <c r="AC78527" s="379"/>
    </row>
    <row r="78528" spans="29:29" x14ac:dyDescent="0.25">
      <c r="AC78528" s="379"/>
    </row>
    <row r="78529" spans="29:29" x14ac:dyDescent="0.25">
      <c r="AC78529" s="379"/>
    </row>
    <row r="78530" spans="29:29" x14ac:dyDescent="0.25">
      <c r="AC78530" s="379"/>
    </row>
    <row r="78531" spans="29:29" x14ac:dyDescent="0.25">
      <c r="AC78531" s="379"/>
    </row>
    <row r="78532" spans="29:29" x14ac:dyDescent="0.25">
      <c r="AC78532" s="379"/>
    </row>
    <row r="78533" spans="29:29" x14ac:dyDescent="0.25">
      <c r="AC78533" s="379"/>
    </row>
    <row r="78534" spans="29:29" x14ac:dyDescent="0.25">
      <c r="AC78534" s="379"/>
    </row>
    <row r="78535" spans="29:29" x14ac:dyDescent="0.25">
      <c r="AC78535" s="379"/>
    </row>
    <row r="78536" spans="29:29" x14ac:dyDescent="0.25">
      <c r="AC78536" s="379"/>
    </row>
    <row r="78537" spans="29:29" x14ac:dyDescent="0.25">
      <c r="AC78537" s="379"/>
    </row>
    <row r="78538" spans="29:29" x14ac:dyDescent="0.25">
      <c r="AC78538" s="379"/>
    </row>
    <row r="78539" spans="29:29" x14ac:dyDescent="0.25">
      <c r="AC78539" s="379"/>
    </row>
    <row r="78540" spans="29:29" x14ac:dyDescent="0.25">
      <c r="AC78540" s="379"/>
    </row>
    <row r="78541" spans="29:29" x14ac:dyDescent="0.25">
      <c r="AC78541" s="379"/>
    </row>
    <row r="78542" spans="29:29" x14ac:dyDescent="0.25">
      <c r="AC78542" s="379"/>
    </row>
    <row r="78543" spans="29:29" x14ac:dyDescent="0.25">
      <c r="AC78543" s="379"/>
    </row>
    <row r="78544" spans="29:29" x14ac:dyDescent="0.25">
      <c r="AC78544" s="379"/>
    </row>
    <row r="78545" spans="29:29" x14ac:dyDescent="0.25">
      <c r="AC78545" s="379"/>
    </row>
    <row r="78546" spans="29:29" x14ac:dyDescent="0.25">
      <c r="AC78546" s="379"/>
    </row>
    <row r="78547" spans="29:29" x14ac:dyDescent="0.25">
      <c r="AC78547" s="379"/>
    </row>
    <row r="78548" spans="29:29" x14ac:dyDescent="0.25">
      <c r="AC78548" s="379"/>
    </row>
    <row r="78549" spans="29:29" x14ac:dyDescent="0.25">
      <c r="AC78549" s="379"/>
    </row>
    <row r="78550" spans="29:29" x14ac:dyDescent="0.25">
      <c r="AC78550" s="379"/>
    </row>
    <row r="78551" spans="29:29" x14ac:dyDescent="0.25">
      <c r="AC78551" s="379"/>
    </row>
    <row r="78552" spans="29:29" x14ac:dyDescent="0.25">
      <c r="AC78552" s="379"/>
    </row>
    <row r="78553" spans="29:29" x14ac:dyDescent="0.25">
      <c r="AC78553" s="379"/>
    </row>
    <row r="78554" spans="29:29" x14ac:dyDescent="0.25">
      <c r="AC78554" s="379"/>
    </row>
    <row r="78555" spans="29:29" x14ac:dyDescent="0.25">
      <c r="AC78555" s="379"/>
    </row>
    <row r="78556" spans="29:29" x14ac:dyDescent="0.25">
      <c r="AC78556" s="379"/>
    </row>
    <row r="78557" spans="29:29" x14ac:dyDescent="0.25">
      <c r="AC78557" s="379"/>
    </row>
    <row r="78558" spans="29:29" x14ac:dyDescent="0.25">
      <c r="AC78558" s="379"/>
    </row>
    <row r="78559" spans="29:29" x14ac:dyDescent="0.25">
      <c r="AC78559" s="379"/>
    </row>
    <row r="78560" spans="29:29" x14ac:dyDescent="0.25">
      <c r="AC78560" s="379"/>
    </row>
    <row r="78561" spans="29:29" x14ac:dyDescent="0.25">
      <c r="AC78561" s="379"/>
    </row>
    <row r="78562" spans="29:29" x14ac:dyDescent="0.25">
      <c r="AC78562" s="379"/>
    </row>
    <row r="78563" spans="29:29" x14ac:dyDescent="0.25">
      <c r="AC78563" s="379"/>
    </row>
    <row r="78564" spans="29:29" x14ac:dyDescent="0.25">
      <c r="AC78564" s="379"/>
    </row>
    <row r="78565" spans="29:29" x14ac:dyDescent="0.25">
      <c r="AC78565" s="379"/>
    </row>
    <row r="78566" spans="29:29" x14ac:dyDescent="0.25">
      <c r="AC78566" s="379"/>
    </row>
    <row r="78567" spans="29:29" x14ac:dyDescent="0.25">
      <c r="AC78567" s="379"/>
    </row>
    <row r="78568" spans="29:29" x14ac:dyDescent="0.25">
      <c r="AC78568" s="379"/>
    </row>
    <row r="78569" spans="29:29" x14ac:dyDescent="0.25">
      <c r="AC78569" s="379"/>
    </row>
    <row r="78570" spans="29:29" x14ac:dyDescent="0.25">
      <c r="AC78570" s="379"/>
    </row>
    <row r="78571" spans="29:29" x14ac:dyDescent="0.25">
      <c r="AC78571" s="379"/>
    </row>
    <row r="78572" spans="29:29" x14ac:dyDescent="0.25">
      <c r="AC78572" s="379"/>
    </row>
    <row r="78573" spans="29:29" x14ac:dyDescent="0.25">
      <c r="AC78573" s="379"/>
    </row>
    <row r="78574" spans="29:29" x14ac:dyDescent="0.25">
      <c r="AC78574" s="379"/>
    </row>
    <row r="78575" spans="29:29" x14ac:dyDescent="0.25">
      <c r="AC78575" s="379"/>
    </row>
    <row r="78576" spans="29:29" x14ac:dyDescent="0.25">
      <c r="AC78576" s="379"/>
    </row>
    <row r="78577" spans="29:29" x14ac:dyDescent="0.25">
      <c r="AC78577" s="379"/>
    </row>
    <row r="78578" spans="29:29" x14ac:dyDescent="0.25">
      <c r="AC78578" s="379"/>
    </row>
    <row r="78579" spans="29:29" x14ac:dyDescent="0.25">
      <c r="AC78579" s="379"/>
    </row>
    <row r="78580" spans="29:29" x14ac:dyDescent="0.25">
      <c r="AC78580" s="379"/>
    </row>
    <row r="78581" spans="29:29" x14ac:dyDescent="0.25">
      <c r="AC78581" s="379"/>
    </row>
    <row r="78582" spans="29:29" x14ac:dyDescent="0.25">
      <c r="AC78582" s="379"/>
    </row>
    <row r="78583" spans="29:29" x14ac:dyDescent="0.25">
      <c r="AC78583" s="379"/>
    </row>
    <row r="78584" spans="29:29" x14ac:dyDescent="0.25">
      <c r="AC78584" s="379"/>
    </row>
    <row r="78585" spans="29:29" x14ac:dyDescent="0.25">
      <c r="AC78585" s="379"/>
    </row>
    <row r="78586" spans="29:29" x14ac:dyDescent="0.25">
      <c r="AC78586" s="379"/>
    </row>
    <row r="78587" spans="29:29" x14ac:dyDescent="0.25">
      <c r="AC78587" s="379"/>
    </row>
    <row r="78588" spans="29:29" x14ac:dyDescent="0.25">
      <c r="AC78588" s="379"/>
    </row>
    <row r="78589" spans="29:29" x14ac:dyDescent="0.25">
      <c r="AC78589" s="379"/>
    </row>
    <row r="78590" spans="29:29" x14ac:dyDescent="0.25">
      <c r="AC78590" s="379"/>
    </row>
    <row r="78591" spans="29:29" x14ac:dyDescent="0.25">
      <c r="AC78591" s="379"/>
    </row>
    <row r="78592" spans="29:29" x14ac:dyDescent="0.25">
      <c r="AC78592" s="379"/>
    </row>
    <row r="78593" spans="29:29" x14ac:dyDescent="0.25">
      <c r="AC78593" s="379"/>
    </row>
    <row r="78594" spans="29:29" x14ac:dyDescent="0.25">
      <c r="AC78594" s="379"/>
    </row>
    <row r="78595" spans="29:29" x14ac:dyDescent="0.25">
      <c r="AC78595" s="379"/>
    </row>
    <row r="78596" spans="29:29" x14ac:dyDescent="0.25">
      <c r="AC78596" s="379"/>
    </row>
    <row r="78597" spans="29:29" x14ac:dyDescent="0.25">
      <c r="AC78597" s="379"/>
    </row>
    <row r="78598" spans="29:29" x14ac:dyDescent="0.25">
      <c r="AC78598" s="379"/>
    </row>
    <row r="78599" spans="29:29" x14ac:dyDescent="0.25">
      <c r="AC78599" s="379"/>
    </row>
    <row r="78600" spans="29:29" x14ac:dyDescent="0.25">
      <c r="AC78600" s="379"/>
    </row>
    <row r="78601" spans="29:29" x14ac:dyDescent="0.25">
      <c r="AC78601" s="379"/>
    </row>
    <row r="78602" spans="29:29" x14ac:dyDescent="0.25">
      <c r="AC78602" s="379"/>
    </row>
    <row r="78603" spans="29:29" x14ac:dyDescent="0.25">
      <c r="AC78603" s="379"/>
    </row>
    <row r="78604" spans="29:29" x14ac:dyDescent="0.25">
      <c r="AC78604" s="379"/>
    </row>
    <row r="78605" spans="29:29" x14ac:dyDescent="0.25">
      <c r="AC78605" s="379"/>
    </row>
    <row r="78606" spans="29:29" x14ac:dyDescent="0.25">
      <c r="AC78606" s="379"/>
    </row>
    <row r="78607" spans="29:29" x14ac:dyDescent="0.25">
      <c r="AC78607" s="379"/>
    </row>
    <row r="78608" spans="29:29" x14ac:dyDescent="0.25">
      <c r="AC78608" s="379"/>
    </row>
    <row r="78609" spans="29:29" x14ac:dyDescent="0.25">
      <c r="AC78609" s="379"/>
    </row>
    <row r="78610" spans="29:29" x14ac:dyDescent="0.25">
      <c r="AC78610" s="379"/>
    </row>
    <row r="78611" spans="29:29" x14ac:dyDescent="0.25">
      <c r="AC78611" s="379"/>
    </row>
    <row r="78612" spans="29:29" x14ac:dyDescent="0.25">
      <c r="AC78612" s="379"/>
    </row>
    <row r="78613" spans="29:29" x14ac:dyDescent="0.25">
      <c r="AC78613" s="379"/>
    </row>
    <row r="78614" spans="29:29" x14ac:dyDescent="0.25">
      <c r="AC78614" s="379"/>
    </row>
    <row r="78615" spans="29:29" x14ac:dyDescent="0.25">
      <c r="AC78615" s="379"/>
    </row>
    <row r="78616" spans="29:29" x14ac:dyDescent="0.25">
      <c r="AC78616" s="379"/>
    </row>
    <row r="78617" spans="29:29" x14ac:dyDescent="0.25">
      <c r="AC78617" s="379"/>
    </row>
    <row r="78618" spans="29:29" x14ac:dyDescent="0.25">
      <c r="AC78618" s="379"/>
    </row>
    <row r="78619" spans="29:29" x14ac:dyDescent="0.25">
      <c r="AC78619" s="379"/>
    </row>
    <row r="78620" spans="29:29" x14ac:dyDescent="0.25">
      <c r="AC78620" s="379"/>
    </row>
    <row r="78621" spans="29:29" x14ac:dyDescent="0.25">
      <c r="AC78621" s="379"/>
    </row>
    <row r="78622" spans="29:29" x14ac:dyDescent="0.25">
      <c r="AC78622" s="379"/>
    </row>
    <row r="78623" spans="29:29" x14ac:dyDescent="0.25">
      <c r="AC78623" s="379"/>
    </row>
    <row r="78624" spans="29:29" x14ac:dyDescent="0.25">
      <c r="AC78624" s="379"/>
    </row>
    <row r="78625" spans="29:29" x14ac:dyDescent="0.25">
      <c r="AC78625" s="379"/>
    </row>
    <row r="78626" spans="29:29" x14ac:dyDescent="0.25">
      <c r="AC78626" s="379"/>
    </row>
    <row r="78627" spans="29:29" x14ac:dyDescent="0.25">
      <c r="AC78627" s="379"/>
    </row>
    <row r="78628" spans="29:29" x14ac:dyDescent="0.25">
      <c r="AC78628" s="379"/>
    </row>
    <row r="78629" spans="29:29" x14ac:dyDescent="0.25">
      <c r="AC78629" s="379"/>
    </row>
    <row r="78630" spans="29:29" x14ac:dyDescent="0.25">
      <c r="AC78630" s="379"/>
    </row>
    <row r="78631" spans="29:29" x14ac:dyDescent="0.25">
      <c r="AC78631" s="379"/>
    </row>
    <row r="78632" spans="29:29" x14ac:dyDescent="0.25">
      <c r="AC78632" s="379"/>
    </row>
    <row r="78633" spans="29:29" x14ac:dyDescent="0.25">
      <c r="AC78633" s="379"/>
    </row>
    <row r="78634" spans="29:29" x14ac:dyDescent="0.25">
      <c r="AC78634" s="379"/>
    </row>
    <row r="78635" spans="29:29" x14ac:dyDescent="0.25">
      <c r="AC78635" s="379"/>
    </row>
    <row r="78636" spans="29:29" x14ac:dyDescent="0.25">
      <c r="AC78636" s="379"/>
    </row>
    <row r="78637" spans="29:29" x14ac:dyDescent="0.25">
      <c r="AC78637" s="379"/>
    </row>
    <row r="78638" spans="29:29" x14ac:dyDescent="0.25">
      <c r="AC78638" s="379"/>
    </row>
    <row r="78639" spans="29:29" x14ac:dyDescent="0.25">
      <c r="AC78639" s="379"/>
    </row>
    <row r="78640" spans="29:29" x14ac:dyDescent="0.25">
      <c r="AC78640" s="379"/>
    </row>
    <row r="78641" spans="29:29" x14ac:dyDescent="0.25">
      <c r="AC78641" s="379"/>
    </row>
    <row r="78642" spans="29:29" x14ac:dyDescent="0.25">
      <c r="AC78642" s="379"/>
    </row>
    <row r="78643" spans="29:29" x14ac:dyDescent="0.25">
      <c r="AC78643" s="379"/>
    </row>
    <row r="78644" spans="29:29" x14ac:dyDescent="0.25">
      <c r="AC78644" s="379"/>
    </row>
    <row r="78645" spans="29:29" x14ac:dyDescent="0.25">
      <c r="AC78645" s="379"/>
    </row>
    <row r="78646" spans="29:29" x14ac:dyDescent="0.25">
      <c r="AC78646" s="379"/>
    </row>
    <row r="78647" spans="29:29" x14ac:dyDescent="0.25">
      <c r="AC78647" s="379"/>
    </row>
    <row r="78648" spans="29:29" x14ac:dyDescent="0.25">
      <c r="AC78648" s="379"/>
    </row>
    <row r="78649" spans="29:29" x14ac:dyDescent="0.25">
      <c r="AC78649" s="379"/>
    </row>
    <row r="78650" spans="29:29" x14ac:dyDescent="0.25">
      <c r="AC78650" s="379"/>
    </row>
    <row r="78651" spans="29:29" x14ac:dyDescent="0.25">
      <c r="AC78651" s="379"/>
    </row>
    <row r="78652" spans="29:29" x14ac:dyDescent="0.25">
      <c r="AC78652" s="379"/>
    </row>
    <row r="78653" spans="29:29" x14ac:dyDescent="0.25">
      <c r="AC78653" s="379"/>
    </row>
    <row r="78654" spans="29:29" x14ac:dyDescent="0.25">
      <c r="AC78654" s="379"/>
    </row>
    <row r="78655" spans="29:29" x14ac:dyDescent="0.25">
      <c r="AC78655" s="379"/>
    </row>
    <row r="78656" spans="29:29" x14ac:dyDescent="0.25">
      <c r="AC78656" s="379"/>
    </row>
    <row r="78657" spans="29:29" x14ac:dyDescent="0.25">
      <c r="AC78657" s="379"/>
    </row>
    <row r="78658" spans="29:29" x14ac:dyDescent="0.25">
      <c r="AC78658" s="379"/>
    </row>
    <row r="78659" spans="29:29" x14ac:dyDescent="0.25">
      <c r="AC78659" s="379"/>
    </row>
    <row r="78660" spans="29:29" x14ac:dyDescent="0.25">
      <c r="AC78660" s="379"/>
    </row>
    <row r="78661" spans="29:29" x14ac:dyDescent="0.25">
      <c r="AC78661" s="379"/>
    </row>
    <row r="78662" spans="29:29" x14ac:dyDescent="0.25">
      <c r="AC78662" s="379"/>
    </row>
    <row r="78663" spans="29:29" x14ac:dyDescent="0.25">
      <c r="AC78663" s="379"/>
    </row>
    <row r="78664" spans="29:29" x14ac:dyDescent="0.25">
      <c r="AC78664" s="379"/>
    </row>
    <row r="78665" spans="29:29" x14ac:dyDescent="0.25">
      <c r="AC78665" s="379"/>
    </row>
    <row r="78666" spans="29:29" x14ac:dyDescent="0.25">
      <c r="AC78666" s="379"/>
    </row>
    <row r="78667" spans="29:29" x14ac:dyDescent="0.25">
      <c r="AC78667" s="379"/>
    </row>
    <row r="78668" spans="29:29" x14ac:dyDescent="0.25">
      <c r="AC78668" s="379"/>
    </row>
    <row r="78669" spans="29:29" x14ac:dyDescent="0.25">
      <c r="AC78669" s="379"/>
    </row>
    <row r="78670" spans="29:29" x14ac:dyDescent="0.25">
      <c r="AC78670" s="379"/>
    </row>
    <row r="78671" spans="29:29" x14ac:dyDescent="0.25">
      <c r="AC78671" s="379"/>
    </row>
    <row r="78672" spans="29:29" x14ac:dyDescent="0.25">
      <c r="AC78672" s="379"/>
    </row>
    <row r="78673" spans="29:29" x14ac:dyDescent="0.25">
      <c r="AC78673" s="379"/>
    </row>
    <row r="78674" spans="29:29" x14ac:dyDescent="0.25">
      <c r="AC78674" s="379"/>
    </row>
    <row r="78675" spans="29:29" x14ac:dyDescent="0.25">
      <c r="AC78675" s="379"/>
    </row>
    <row r="78676" spans="29:29" x14ac:dyDescent="0.25">
      <c r="AC78676" s="379"/>
    </row>
    <row r="78677" spans="29:29" x14ac:dyDescent="0.25">
      <c r="AC78677" s="379"/>
    </row>
    <row r="78678" spans="29:29" x14ac:dyDescent="0.25">
      <c r="AC78678" s="379"/>
    </row>
    <row r="78679" spans="29:29" x14ac:dyDescent="0.25">
      <c r="AC78679" s="379"/>
    </row>
    <row r="78680" spans="29:29" x14ac:dyDescent="0.25">
      <c r="AC78680" s="379"/>
    </row>
    <row r="78681" spans="29:29" x14ac:dyDescent="0.25">
      <c r="AC78681" s="379"/>
    </row>
    <row r="78682" spans="29:29" x14ac:dyDescent="0.25">
      <c r="AC78682" s="379"/>
    </row>
    <row r="78683" spans="29:29" x14ac:dyDescent="0.25">
      <c r="AC78683" s="379"/>
    </row>
    <row r="78684" spans="29:29" x14ac:dyDescent="0.25">
      <c r="AC78684" s="379"/>
    </row>
    <row r="78685" spans="29:29" x14ac:dyDescent="0.25">
      <c r="AC78685" s="379"/>
    </row>
    <row r="78686" spans="29:29" x14ac:dyDescent="0.25">
      <c r="AC78686" s="379"/>
    </row>
    <row r="78687" spans="29:29" x14ac:dyDescent="0.25">
      <c r="AC78687" s="379"/>
    </row>
    <row r="78688" spans="29:29" x14ac:dyDescent="0.25">
      <c r="AC78688" s="379"/>
    </row>
    <row r="78689" spans="29:29" x14ac:dyDescent="0.25">
      <c r="AC78689" s="379"/>
    </row>
    <row r="78690" spans="29:29" x14ac:dyDescent="0.25">
      <c r="AC78690" s="379"/>
    </row>
    <row r="78691" spans="29:29" x14ac:dyDescent="0.25">
      <c r="AC78691" s="379"/>
    </row>
    <row r="78692" spans="29:29" x14ac:dyDescent="0.25">
      <c r="AC78692" s="379"/>
    </row>
    <row r="78693" spans="29:29" x14ac:dyDescent="0.25">
      <c r="AC78693" s="379"/>
    </row>
    <row r="78694" spans="29:29" x14ac:dyDescent="0.25">
      <c r="AC78694" s="379"/>
    </row>
    <row r="78695" spans="29:29" x14ac:dyDescent="0.25">
      <c r="AC78695" s="379"/>
    </row>
    <row r="78696" spans="29:29" x14ac:dyDescent="0.25">
      <c r="AC78696" s="379"/>
    </row>
    <row r="78697" spans="29:29" x14ac:dyDescent="0.25">
      <c r="AC78697" s="379"/>
    </row>
    <row r="78698" spans="29:29" x14ac:dyDescent="0.25">
      <c r="AC78698" s="379"/>
    </row>
    <row r="78699" spans="29:29" x14ac:dyDescent="0.25">
      <c r="AC78699" s="379"/>
    </row>
    <row r="78700" spans="29:29" x14ac:dyDescent="0.25">
      <c r="AC78700" s="379"/>
    </row>
    <row r="78701" spans="29:29" x14ac:dyDescent="0.25">
      <c r="AC78701" s="379"/>
    </row>
    <row r="78702" spans="29:29" x14ac:dyDescent="0.25">
      <c r="AC78702" s="379"/>
    </row>
    <row r="78703" spans="29:29" x14ac:dyDescent="0.25">
      <c r="AC78703" s="379"/>
    </row>
    <row r="78704" spans="29:29" x14ac:dyDescent="0.25">
      <c r="AC78704" s="379"/>
    </row>
    <row r="78705" spans="29:29" x14ac:dyDescent="0.25">
      <c r="AC78705" s="379"/>
    </row>
    <row r="78706" spans="29:29" x14ac:dyDescent="0.25">
      <c r="AC78706" s="379"/>
    </row>
    <row r="78707" spans="29:29" x14ac:dyDescent="0.25">
      <c r="AC78707" s="379"/>
    </row>
    <row r="78708" spans="29:29" x14ac:dyDescent="0.25">
      <c r="AC78708" s="379"/>
    </row>
    <row r="78709" spans="29:29" x14ac:dyDescent="0.25">
      <c r="AC78709" s="379"/>
    </row>
    <row r="78710" spans="29:29" x14ac:dyDescent="0.25">
      <c r="AC78710" s="379"/>
    </row>
    <row r="78711" spans="29:29" x14ac:dyDescent="0.25">
      <c r="AC78711" s="379"/>
    </row>
    <row r="78712" spans="29:29" x14ac:dyDescent="0.25">
      <c r="AC78712" s="379"/>
    </row>
    <row r="78713" spans="29:29" x14ac:dyDescent="0.25">
      <c r="AC78713" s="379"/>
    </row>
    <row r="78714" spans="29:29" x14ac:dyDescent="0.25">
      <c r="AC78714" s="379"/>
    </row>
    <row r="78715" spans="29:29" x14ac:dyDescent="0.25">
      <c r="AC78715" s="379"/>
    </row>
    <row r="78716" spans="29:29" x14ac:dyDescent="0.25">
      <c r="AC78716" s="379"/>
    </row>
    <row r="78717" spans="29:29" x14ac:dyDescent="0.25">
      <c r="AC78717" s="379"/>
    </row>
    <row r="78718" spans="29:29" x14ac:dyDescent="0.25">
      <c r="AC78718" s="379"/>
    </row>
    <row r="78719" spans="29:29" x14ac:dyDescent="0.25">
      <c r="AC78719" s="379"/>
    </row>
    <row r="78720" spans="29:29" x14ac:dyDescent="0.25">
      <c r="AC78720" s="379"/>
    </row>
    <row r="78721" spans="29:29" x14ac:dyDescent="0.25">
      <c r="AC78721" s="379"/>
    </row>
    <row r="78722" spans="29:29" x14ac:dyDescent="0.25">
      <c r="AC78722" s="379"/>
    </row>
    <row r="78723" spans="29:29" x14ac:dyDescent="0.25">
      <c r="AC78723" s="379"/>
    </row>
    <row r="78724" spans="29:29" x14ac:dyDescent="0.25">
      <c r="AC78724" s="379"/>
    </row>
    <row r="78725" spans="29:29" x14ac:dyDescent="0.25">
      <c r="AC78725" s="379"/>
    </row>
    <row r="78726" spans="29:29" x14ac:dyDescent="0.25">
      <c r="AC78726" s="379"/>
    </row>
    <row r="78727" spans="29:29" x14ac:dyDescent="0.25">
      <c r="AC78727" s="379"/>
    </row>
    <row r="78728" spans="29:29" x14ac:dyDescent="0.25">
      <c r="AC78728" s="379"/>
    </row>
    <row r="78729" spans="29:29" x14ac:dyDescent="0.25">
      <c r="AC78729" s="379"/>
    </row>
    <row r="78730" spans="29:29" x14ac:dyDescent="0.25">
      <c r="AC78730" s="379"/>
    </row>
    <row r="78731" spans="29:29" x14ac:dyDescent="0.25">
      <c r="AC78731" s="379"/>
    </row>
    <row r="78732" spans="29:29" x14ac:dyDescent="0.25">
      <c r="AC78732" s="379"/>
    </row>
    <row r="78733" spans="29:29" x14ac:dyDescent="0.25">
      <c r="AC78733" s="379"/>
    </row>
    <row r="78734" spans="29:29" x14ac:dyDescent="0.25">
      <c r="AC78734" s="379"/>
    </row>
    <row r="78735" spans="29:29" x14ac:dyDescent="0.25">
      <c r="AC78735" s="379"/>
    </row>
    <row r="78736" spans="29:29" x14ac:dyDescent="0.25">
      <c r="AC78736" s="379"/>
    </row>
    <row r="78737" spans="29:29" x14ac:dyDescent="0.25">
      <c r="AC78737" s="379"/>
    </row>
    <row r="78738" spans="29:29" x14ac:dyDescent="0.25">
      <c r="AC78738" s="379"/>
    </row>
    <row r="78739" spans="29:29" x14ac:dyDescent="0.25">
      <c r="AC78739" s="379"/>
    </row>
    <row r="78740" spans="29:29" x14ac:dyDescent="0.25">
      <c r="AC78740" s="379"/>
    </row>
    <row r="78741" spans="29:29" x14ac:dyDescent="0.25">
      <c r="AC78741" s="379"/>
    </row>
    <row r="78742" spans="29:29" x14ac:dyDescent="0.25">
      <c r="AC78742" s="379"/>
    </row>
    <row r="78743" spans="29:29" x14ac:dyDescent="0.25">
      <c r="AC78743" s="379"/>
    </row>
    <row r="78744" spans="29:29" x14ac:dyDescent="0.25">
      <c r="AC78744" s="379"/>
    </row>
    <row r="78745" spans="29:29" x14ac:dyDescent="0.25">
      <c r="AC78745" s="379"/>
    </row>
    <row r="78746" spans="29:29" x14ac:dyDescent="0.25">
      <c r="AC78746" s="379"/>
    </row>
    <row r="78747" spans="29:29" x14ac:dyDescent="0.25">
      <c r="AC78747" s="379"/>
    </row>
    <row r="78748" spans="29:29" x14ac:dyDescent="0.25">
      <c r="AC78748" s="379"/>
    </row>
    <row r="78749" spans="29:29" x14ac:dyDescent="0.25">
      <c r="AC78749" s="379"/>
    </row>
    <row r="78750" spans="29:29" x14ac:dyDescent="0.25">
      <c r="AC78750" s="379"/>
    </row>
    <row r="78751" spans="29:29" x14ac:dyDescent="0.25">
      <c r="AC78751" s="379"/>
    </row>
    <row r="78752" spans="29:29" x14ac:dyDescent="0.25">
      <c r="AC78752" s="379"/>
    </row>
    <row r="78753" spans="29:29" x14ac:dyDescent="0.25">
      <c r="AC78753" s="379"/>
    </row>
    <row r="78754" spans="29:29" x14ac:dyDescent="0.25">
      <c r="AC78754" s="379"/>
    </row>
    <row r="78755" spans="29:29" x14ac:dyDescent="0.25">
      <c r="AC78755" s="379"/>
    </row>
    <row r="78756" spans="29:29" x14ac:dyDescent="0.25">
      <c r="AC78756" s="379"/>
    </row>
    <row r="78757" spans="29:29" x14ac:dyDescent="0.25">
      <c r="AC78757" s="379"/>
    </row>
    <row r="78758" spans="29:29" x14ac:dyDescent="0.25">
      <c r="AC78758" s="379"/>
    </row>
    <row r="78759" spans="29:29" x14ac:dyDescent="0.25">
      <c r="AC78759" s="379"/>
    </row>
    <row r="78760" spans="29:29" x14ac:dyDescent="0.25">
      <c r="AC78760" s="379"/>
    </row>
    <row r="78761" spans="29:29" x14ac:dyDescent="0.25">
      <c r="AC78761" s="379"/>
    </row>
    <row r="78762" spans="29:29" x14ac:dyDescent="0.25">
      <c r="AC78762" s="379"/>
    </row>
    <row r="78763" spans="29:29" x14ac:dyDescent="0.25">
      <c r="AC78763" s="379"/>
    </row>
    <row r="78764" spans="29:29" x14ac:dyDescent="0.25">
      <c r="AC78764" s="379"/>
    </row>
    <row r="78765" spans="29:29" x14ac:dyDescent="0.25">
      <c r="AC78765" s="379"/>
    </row>
    <row r="78766" spans="29:29" x14ac:dyDescent="0.25">
      <c r="AC78766" s="379"/>
    </row>
    <row r="78767" spans="29:29" x14ac:dyDescent="0.25">
      <c r="AC78767" s="379"/>
    </row>
    <row r="78768" spans="29:29" x14ac:dyDescent="0.25">
      <c r="AC78768" s="379"/>
    </row>
    <row r="78769" spans="29:29" x14ac:dyDescent="0.25">
      <c r="AC78769" s="379"/>
    </row>
    <row r="78770" spans="29:29" x14ac:dyDescent="0.25">
      <c r="AC78770" s="379"/>
    </row>
    <row r="78771" spans="29:29" x14ac:dyDescent="0.25">
      <c r="AC78771" s="379"/>
    </row>
    <row r="78772" spans="29:29" x14ac:dyDescent="0.25">
      <c r="AC78772" s="379"/>
    </row>
    <row r="78773" spans="29:29" x14ac:dyDescent="0.25">
      <c r="AC78773" s="379"/>
    </row>
    <row r="78774" spans="29:29" x14ac:dyDescent="0.25">
      <c r="AC78774" s="379"/>
    </row>
    <row r="78775" spans="29:29" x14ac:dyDescent="0.25">
      <c r="AC78775" s="379"/>
    </row>
    <row r="78776" spans="29:29" x14ac:dyDescent="0.25">
      <c r="AC78776" s="379"/>
    </row>
    <row r="78777" spans="29:29" x14ac:dyDescent="0.25">
      <c r="AC78777" s="379"/>
    </row>
    <row r="78778" spans="29:29" x14ac:dyDescent="0.25">
      <c r="AC78778" s="379"/>
    </row>
    <row r="78779" spans="29:29" x14ac:dyDescent="0.25">
      <c r="AC78779" s="379"/>
    </row>
    <row r="78780" spans="29:29" x14ac:dyDescent="0.25">
      <c r="AC78780" s="379"/>
    </row>
    <row r="78781" spans="29:29" x14ac:dyDescent="0.25">
      <c r="AC78781" s="379"/>
    </row>
    <row r="78782" spans="29:29" x14ac:dyDescent="0.25">
      <c r="AC78782" s="379"/>
    </row>
    <row r="78783" spans="29:29" x14ac:dyDescent="0.25">
      <c r="AC78783" s="379"/>
    </row>
    <row r="78784" spans="29:29" x14ac:dyDescent="0.25">
      <c r="AC78784" s="379"/>
    </row>
    <row r="78785" spans="29:29" x14ac:dyDescent="0.25">
      <c r="AC78785" s="379"/>
    </row>
    <row r="78786" spans="29:29" x14ac:dyDescent="0.25">
      <c r="AC78786" s="379"/>
    </row>
    <row r="78787" spans="29:29" x14ac:dyDescent="0.25">
      <c r="AC78787" s="379"/>
    </row>
    <row r="78788" spans="29:29" x14ac:dyDescent="0.25">
      <c r="AC78788" s="379"/>
    </row>
    <row r="78789" spans="29:29" x14ac:dyDescent="0.25">
      <c r="AC78789" s="379"/>
    </row>
    <row r="78790" spans="29:29" x14ac:dyDescent="0.25">
      <c r="AC78790" s="379"/>
    </row>
    <row r="78791" spans="29:29" x14ac:dyDescent="0.25">
      <c r="AC78791" s="379"/>
    </row>
    <row r="78792" spans="29:29" x14ac:dyDescent="0.25">
      <c r="AC78792" s="379"/>
    </row>
    <row r="78793" spans="29:29" x14ac:dyDescent="0.25">
      <c r="AC78793" s="379"/>
    </row>
    <row r="78794" spans="29:29" x14ac:dyDescent="0.25">
      <c r="AC78794" s="379"/>
    </row>
    <row r="78795" spans="29:29" x14ac:dyDescent="0.25">
      <c r="AC78795" s="379"/>
    </row>
    <row r="78796" spans="29:29" x14ac:dyDescent="0.25">
      <c r="AC78796" s="379"/>
    </row>
    <row r="78797" spans="29:29" x14ac:dyDescent="0.25">
      <c r="AC78797" s="379"/>
    </row>
    <row r="78798" spans="29:29" x14ac:dyDescent="0.25">
      <c r="AC78798" s="379"/>
    </row>
    <row r="78799" spans="29:29" x14ac:dyDescent="0.25">
      <c r="AC78799" s="379"/>
    </row>
    <row r="78800" spans="29:29" x14ac:dyDescent="0.25">
      <c r="AC78800" s="379"/>
    </row>
    <row r="78801" spans="29:29" x14ac:dyDescent="0.25">
      <c r="AC78801" s="379"/>
    </row>
    <row r="78802" spans="29:29" x14ac:dyDescent="0.25">
      <c r="AC78802" s="379"/>
    </row>
    <row r="78803" spans="29:29" x14ac:dyDescent="0.25">
      <c r="AC78803" s="379"/>
    </row>
    <row r="78804" spans="29:29" x14ac:dyDescent="0.25">
      <c r="AC78804" s="379"/>
    </row>
    <row r="78805" spans="29:29" x14ac:dyDescent="0.25">
      <c r="AC78805" s="379"/>
    </row>
    <row r="78806" spans="29:29" x14ac:dyDescent="0.25">
      <c r="AC78806" s="379"/>
    </row>
    <row r="78807" spans="29:29" x14ac:dyDescent="0.25">
      <c r="AC78807" s="379"/>
    </row>
    <row r="78808" spans="29:29" x14ac:dyDescent="0.25">
      <c r="AC78808" s="379"/>
    </row>
    <row r="78809" spans="29:29" x14ac:dyDescent="0.25">
      <c r="AC78809" s="379"/>
    </row>
    <row r="78810" spans="29:29" x14ac:dyDescent="0.25">
      <c r="AC78810" s="379"/>
    </row>
    <row r="78811" spans="29:29" x14ac:dyDescent="0.25">
      <c r="AC78811" s="379"/>
    </row>
    <row r="78812" spans="29:29" x14ac:dyDescent="0.25">
      <c r="AC78812" s="379"/>
    </row>
    <row r="78813" spans="29:29" x14ac:dyDescent="0.25">
      <c r="AC78813" s="379"/>
    </row>
    <row r="78814" spans="29:29" x14ac:dyDescent="0.25">
      <c r="AC78814" s="379"/>
    </row>
    <row r="78815" spans="29:29" x14ac:dyDescent="0.25">
      <c r="AC78815" s="379"/>
    </row>
    <row r="78816" spans="29:29" x14ac:dyDescent="0.25">
      <c r="AC78816" s="379"/>
    </row>
    <row r="78817" spans="29:29" x14ac:dyDescent="0.25">
      <c r="AC78817" s="379"/>
    </row>
    <row r="78818" spans="29:29" x14ac:dyDescent="0.25">
      <c r="AC78818" s="379"/>
    </row>
    <row r="78819" spans="29:29" x14ac:dyDescent="0.25">
      <c r="AC78819" s="379"/>
    </row>
    <row r="78820" spans="29:29" x14ac:dyDescent="0.25">
      <c r="AC78820" s="379"/>
    </row>
    <row r="78821" spans="29:29" x14ac:dyDescent="0.25">
      <c r="AC78821" s="379"/>
    </row>
    <row r="78822" spans="29:29" x14ac:dyDescent="0.25">
      <c r="AC78822" s="379"/>
    </row>
    <row r="78823" spans="29:29" x14ac:dyDescent="0.25">
      <c r="AC78823" s="379"/>
    </row>
    <row r="78824" spans="29:29" x14ac:dyDescent="0.25">
      <c r="AC78824" s="379"/>
    </row>
    <row r="78825" spans="29:29" x14ac:dyDescent="0.25">
      <c r="AC78825" s="379"/>
    </row>
    <row r="78826" spans="29:29" x14ac:dyDescent="0.25">
      <c r="AC78826" s="379"/>
    </row>
    <row r="78827" spans="29:29" x14ac:dyDescent="0.25">
      <c r="AC78827" s="379"/>
    </row>
    <row r="78828" spans="29:29" x14ac:dyDescent="0.25">
      <c r="AC78828" s="379"/>
    </row>
    <row r="78829" spans="29:29" x14ac:dyDescent="0.25">
      <c r="AC78829" s="379"/>
    </row>
    <row r="78830" spans="29:29" x14ac:dyDescent="0.25">
      <c r="AC78830" s="379"/>
    </row>
    <row r="78831" spans="29:29" x14ac:dyDescent="0.25">
      <c r="AC78831" s="379"/>
    </row>
    <row r="78832" spans="29:29" x14ac:dyDescent="0.25">
      <c r="AC78832" s="379"/>
    </row>
    <row r="78833" spans="29:29" x14ac:dyDescent="0.25">
      <c r="AC78833" s="379"/>
    </row>
    <row r="78834" spans="29:29" x14ac:dyDescent="0.25">
      <c r="AC78834" s="379"/>
    </row>
    <row r="78835" spans="29:29" x14ac:dyDescent="0.25">
      <c r="AC78835" s="379"/>
    </row>
    <row r="78836" spans="29:29" x14ac:dyDescent="0.25">
      <c r="AC78836" s="379"/>
    </row>
    <row r="78837" spans="29:29" x14ac:dyDescent="0.25">
      <c r="AC78837" s="379"/>
    </row>
    <row r="78838" spans="29:29" x14ac:dyDescent="0.25">
      <c r="AC78838" s="379"/>
    </row>
    <row r="78839" spans="29:29" x14ac:dyDescent="0.25">
      <c r="AC78839" s="379"/>
    </row>
    <row r="78840" spans="29:29" x14ac:dyDescent="0.25">
      <c r="AC78840" s="379"/>
    </row>
    <row r="78841" spans="29:29" x14ac:dyDescent="0.25">
      <c r="AC78841" s="379"/>
    </row>
    <row r="78842" spans="29:29" x14ac:dyDescent="0.25">
      <c r="AC78842" s="379"/>
    </row>
    <row r="78843" spans="29:29" x14ac:dyDescent="0.25">
      <c r="AC78843" s="379"/>
    </row>
    <row r="78844" spans="29:29" x14ac:dyDescent="0.25">
      <c r="AC78844" s="379"/>
    </row>
    <row r="78845" spans="29:29" x14ac:dyDescent="0.25">
      <c r="AC78845" s="379"/>
    </row>
    <row r="78846" spans="29:29" x14ac:dyDescent="0.25">
      <c r="AC78846" s="379"/>
    </row>
    <row r="78847" spans="29:29" x14ac:dyDescent="0.25">
      <c r="AC78847" s="379"/>
    </row>
    <row r="78848" spans="29:29" x14ac:dyDescent="0.25">
      <c r="AC78848" s="379"/>
    </row>
    <row r="78849" spans="29:29" x14ac:dyDescent="0.25">
      <c r="AC78849" s="379"/>
    </row>
    <row r="78850" spans="29:29" x14ac:dyDescent="0.25">
      <c r="AC78850" s="379"/>
    </row>
    <row r="78851" spans="29:29" x14ac:dyDescent="0.25">
      <c r="AC78851" s="379"/>
    </row>
    <row r="78852" spans="29:29" x14ac:dyDescent="0.25">
      <c r="AC78852" s="379"/>
    </row>
    <row r="78853" spans="29:29" x14ac:dyDescent="0.25">
      <c r="AC78853" s="379"/>
    </row>
    <row r="78854" spans="29:29" x14ac:dyDescent="0.25">
      <c r="AC78854" s="379"/>
    </row>
    <row r="78855" spans="29:29" x14ac:dyDescent="0.25">
      <c r="AC78855" s="379"/>
    </row>
    <row r="78856" spans="29:29" x14ac:dyDescent="0.25">
      <c r="AC78856" s="379"/>
    </row>
    <row r="78857" spans="29:29" x14ac:dyDescent="0.25">
      <c r="AC78857" s="379"/>
    </row>
    <row r="78858" spans="29:29" x14ac:dyDescent="0.25">
      <c r="AC78858" s="379"/>
    </row>
    <row r="78859" spans="29:29" x14ac:dyDescent="0.25">
      <c r="AC78859" s="379"/>
    </row>
    <row r="78860" spans="29:29" x14ac:dyDescent="0.25">
      <c r="AC78860" s="379"/>
    </row>
    <row r="78861" spans="29:29" x14ac:dyDescent="0.25">
      <c r="AC78861" s="379"/>
    </row>
    <row r="78862" spans="29:29" x14ac:dyDescent="0.25">
      <c r="AC78862" s="379"/>
    </row>
    <row r="78863" spans="29:29" x14ac:dyDescent="0.25">
      <c r="AC78863" s="379"/>
    </row>
    <row r="78864" spans="29:29" x14ac:dyDescent="0.25">
      <c r="AC78864" s="379"/>
    </row>
    <row r="78865" spans="29:29" x14ac:dyDescent="0.25">
      <c r="AC78865" s="379"/>
    </row>
    <row r="78866" spans="29:29" x14ac:dyDescent="0.25">
      <c r="AC78866" s="379"/>
    </row>
    <row r="78867" spans="29:29" x14ac:dyDescent="0.25">
      <c r="AC78867" s="379"/>
    </row>
    <row r="78868" spans="29:29" x14ac:dyDescent="0.25">
      <c r="AC78868" s="379"/>
    </row>
    <row r="78869" spans="29:29" x14ac:dyDescent="0.25">
      <c r="AC78869" s="379"/>
    </row>
    <row r="78870" spans="29:29" x14ac:dyDescent="0.25">
      <c r="AC78870" s="379"/>
    </row>
    <row r="78871" spans="29:29" x14ac:dyDescent="0.25">
      <c r="AC78871" s="379"/>
    </row>
    <row r="78872" spans="29:29" x14ac:dyDescent="0.25">
      <c r="AC78872" s="379"/>
    </row>
    <row r="78873" spans="29:29" x14ac:dyDescent="0.25">
      <c r="AC78873" s="379"/>
    </row>
    <row r="78874" spans="29:29" x14ac:dyDescent="0.25">
      <c r="AC78874" s="379"/>
    </row>
    <row r="78875" spans="29:29" x14ac:dyDescent="0.25">
      <c r="AC78875" s="379"/>
    </row>
    <row r="78876" spans="29:29" x14ac:dyDescent="0.25">
      <c r="AC78876" s="379"/>
    </row>
    <row r="78877" spans="29:29" x14ac:dyDescent="0.25">
      <c r="AC78877" s="379"/>
    </row>
    <row r="78878" spans="29:29" x14ac:dyDescent="0.25">
      <c r="AC78878" s="379"/>
    </row>
    <row r="78879" spans="29:29" x14ac:dyDescent="0.25">
      <c r="AC78879" s="379"/>
    </row>
    <row r="78880" spans="29:29" x14ac:dyDescent="0.25">
      <c r="AC78880" s="379"/>
    </row>
    <row r="78881" spans="29:29" x14ac:dyDescent="0.25">
      <c r="AC78881" s="379"/>
    </row>
    <row r="78882" spans="29:29" x14ac:dyDescent="0.25">
      <c r="AC78882" s="379"/>
    </row>
    <row r="78883" spans="29:29" x14ac:dyDescent="0.25">
      <c r="AC78883" s="379"/>
    </row>
    <row r="78884" spans="29:29" x14ac:dyDescent="0.25">
      <c r="AC78884" s="379"/>
    </row>
    <row r="78885" spans="29:29" x14ac:dyDescent="0.25">
      <c r="AC78885" s="379"/>
    </row>
    <row r="78886" spans="29:29" x14ac:dyDescent="0.25">
      <c r="AC78886" s="379"/>
    </row>
    <row r="78887" spans="29:29" x14ac:dyDescent="0.25">
      <c r="AC78887" s="379"/>
    </row>
    <row r="78888" spans="29:29" x14ac:dyDescent="0.25">
      <c r="AC78888" s="379"/>
    </row>
    <row r="78889" spans="29:29" x14ac:dyDescent="0.25">
      <c r="AC78889" s="379"/>
    </row>
    <row r="78890" spans="29:29" x14ac:dyDescent="0.25">
      <c r="AC78890" s="379"/>
    </row>
    <row r="78891" spans="29:29" x14ac:dyDescent="0.25">
      <c r="AC78891" s="379"/>
    </row>
    <row r="78892" spans="29:29" x14ac:dyDescent="0.25">
      <c r="AC78892" s="379"/>
    </row>
    <row r="78893" spans="29:29" x14ac:dyDescent="0.25">
      <c r="AC78893" s="379"/>
    </row>
    <row r="78894" spans="29:29" x14ac:dyDescent="0.25">
      <c r="AC78894" s="379"/>
    </row>
    <row r="78895" spans="29:29" x14ac:dyDescent="0.25">
      <c r="AC78895" s="379"/>
    </row>
    <row r="78896" spans="29:29" x14ac:dyDescent="0.25">
      <c r="AC78896" s="379"/>
    </row>
    <row r="78897" spans="29:29" x14ac:dyDescent="0.25">
      <c r="AC78897" s="379"/>
    </row>
    <row r="78898" spans="29:29" x14ac:dyDescent="0.25">
      <c r="AC78898" s="379"/>
    </row>
    <row r="78899" spans="29:29" x14ac:dyDescent="0.25">
      <c r="AC78899" s="379"/>
    </row>
    <row r="78900" spans="29:29" x14ac:dyDescent="0.25">
      <c r="AC78900" s="379"/>
    </row>
    <row r="78901" spans="29:29" x14ac:dyDescent="0.25">
      <c r="AC78901" s="379"/>
    </row>
    <row r="78902" spans="29:29" x14ac:dyDescent="0.25">
      <c r="AC78902" s="379"/>
    </row>
    <row r="78903" spans="29:29" x14ac:dyDescent="0.25">
      <c r="AC78903" s="379"/>
    </row>
    <row r="78904" spans="29:29" x14ac:dyDescent="0.25">
      <c r="AC78904" s="379"/>
    </row>
    <row r="78905" spans="29:29" x14ac:dyDescent="0.25">
      <c r="AC78905" s="379"/>
    </row>
    <row r="78906" spans="29:29" x14ac:dyDescent="0.25">
      <c r="AC78906" s="379"/>
    </row>
    <row r="78907" spans="29:29" x14ac:dyDescent="0.25">
      <c r="AC78907" s="379"/>
    </row>
    <row r="78908" spans="29:29" x14ac:dyDescent="0.25">
      <c r="AC78908" s="379"/>
    </row>
    <row r="78909" spans="29:29" x14ac:dyDescent="0.25">
      <c r="AC78909" s="379"/>
    </row>
    <row r="78910" spans="29:29" x14ac:dyDescent="0.25">
      <c r="AC78910" s="379"/>
    </row>
    <row r="78911" spans="29:29" x14ac:dyDescent="0.25">
      <c r="AC78911" s="379"/>
    </row>
    <row r="78912" spans="29:29" x14ac:dyDescent="0.25">
      <c r="AC78912" s="379"/>
    </row>
    <row r="78913" spans="29:29" x14ac:dyDescent="0.25">
      <c r="AC78913" s="379"/>
    </row>
    <row r="78914" spans="29:29" x14ac:dyDescent="0.25">
      <c r="AC78914" s="379"/>
    </row>
    <row r="78915" spans="29:29" x14ac:dyDescent="0.25">
      <c r="AC78915" s="379"/>
    </row>
    <row r="78916" spans="29:29" x14ac:dyDescent="0.25">
      <c r="AC78916" s="379"/>
    </row>
    <row r="78917" spans="29:29" x14ac:dyDescent="0.25">
      <c r="AC78917" s="379"/>
    </row>
    <row r="78918" spans="29:29" x14ac:dyDescent="0.25">
      <c r="AC78918" s="379"/>
    </row>
    <row r="78919" spans="29:29" x14ac:dyDescent="0.25">
      <c r="AC78919" s="379"/>
    </row>
    <row r="78920" spans="29:29" x14ac:dyDescent="0.25">
      <c r="AC78920" s="379"/>
    </row>
    <row r="78921" spans="29:29" x14ac:dyDescent="0.25">
      <c r="AC78921" s="379"/>
    </row>
    <row r="78922" spans="29:29" x14ac:dyDescent="0.25">
      <c r="AC78922" s="379"/>
    </row>
    <row r="78923" spans="29:29" x14ac:dyDescent="0.25">
      <c r="AC78923" s="379"/>
    </row>
    <row r="78924" spans="29:29" x14ac:dyDescent="0.25">
      <c r="AC78924" s="379"/>
    </row>
    <row r="78925" spans="29:29" x14ac:dyDescent="0.25">
      <c r="AC78925" s="379"/>
    </row>
    <row r="78926" spans="29:29" x14ac:dyDescent="0.25">
      <c r="AC78926" s="379"/>
    </row>
    <row r="78927" spans="29:29" x14ac:dyDescent="0.25">
      <c r="AC78927" s="379"/>
    </row>
    <row r="78928" spans="29:29" x14ac:dyDescent="0.25">
      <c r="AC78928" s="379"/>
    </row>
    <row r="78929" spans="29:29" x14ac:dyDescent="0.25">
      <c r="AC78929" s="379"/>
    </row>
    <row r="78930" spans="29:29" x14ac:dyDescent="0.25">
      <c r="AC78930" s="379"/>
    </row>
    <row r="78931" spans="29:29" x14ac:dyDescent="0.25">
      <c r="AC78931" s="379"/>
    </row>
    <row r="78932" spans="29:29" x14ac:dyDescent="0.25">
      <c r="AC78932" s="379"/>
    </row>
    <row r="78933" spans="29:29" x14ac:dyDescent="0.25">
      <c r="AC78933" s="379"/>
    </row>
    <row r="78934" spans="29:29" x14ac:dyDescent="0.25">
      <c r="AC78934" s="379"/>
    </row>
    <row r="78935" spans="29:29" x14ac:dyDescent="0.25">
      <c r="AC78935" s="379"/>
    </row>
    <row r="78936" spans="29:29" x14ac:dyDescent="0.25">
      <c r="AC78936" s="379"/>
    </row>
    <row r="78937" spans="29:29" x14ac:dyDescent="0.25">
      <c r="AC78937" s="379"/>
    </row>
    <row r="78938" spans="29:29" x14ac:dyDescent="0.25">
      <c r="AC78938" s="379"/>
    </row>
    <row r="78939" spans="29:29" x14ac:dyDescent="0.25">
      <c r="AC78939" s="379"/>
    </row>
    <row r="78940" spans="29:29" x14ac:dyDescent="0.25">
      <c r="AC78940" s="379"/>
    </row>
    <row r="78941" spans="29:29" x14ac:dyDescent="0.25">
      <c r="AC78941" s="379"/>
    </row>
    <row r="78942" spans="29:29" x14ac:dyDescent="0.25">
      <c r="AC78942" s="379"/>
    </row>
    <row r="78943" spans="29:29" x14ac:dyDescent="0.25">
      <c r="AC78943" s="379"/>
    </row>
    <row r="78944" spans="29:29" x14ac:dyDescent="0.25">
      <c r="AC78944" s="379"/>
    </row>
    <row r="78945" spans="29:29" x14ac:dyDescent="0.25">
      <c r="AC78945" s="379"/>
    </row>
    <row r="78946" spans="29:29" x14ac:dyDescent="0.25">
      <c r="AC78946" s="379"/>
    </row>
    <row r="78947" spans="29:29" x14ac:dyDescent="0.25">
      <c r="AC78947" s="379"/>
    </row>
    <row r="78948" spans="29:29" x14ac:dyDescent="0.25">
      <c r="AC78948" s="379"/>
    </row>
    <row r="78949" spans="29:29" x14ac:dyDescent="0.25">
      <c r="AC78949" s="379"/>
    </row>
    <row r="78950" spans="29:29" x14ac:dyDescent="0.25">
      <c r="AC78950" s="379"/>
    </row>
    <row r="78951" spans="29:29" x14ac:dyDescent="0.25">
      <c r="AC78951" s="379"/>
    </row>
    <row r="78952" spans="29:29" x14ac:dyDescent="0.25">
      <c r="AC78952" s="379"/>
    </row>
    <row r="78953" spans="29:29" x14ac:dyDescent="0.25">
      <c r="AC78953" s="379"/>
    </row>
    <row r="78954" spans="29:29" x14ac:dyDescent="0.25">
      <c r="AC78954" s="379"/>
    </row>
    <row r="78955" spans="29:29" x14ac:dyDescent="0.25">
      <c r="AC78955" s="379"/>
    </row>
    <row r="78956" spans="29:29" x14ac:dyDescent="0.25">
      <c r="AC78956" s="379"/>
    </row>
    <row r="78957" spans="29:29" x14ac:dyDescent="0.25">
      <c r="AC78957" s="379"/>
    </row>
    <row r="78958" spans="29:29" x14ac:dyDescent="0.25">
      <c r="AC78958" s="379"/>
    </row>
    <row r="78959" spans="29:29" x14ac:dyDescent="0.25">
      <c r="AC78959" s="379"/>
    </row>
    <row r="78960" spans="29:29" x14ac:dyDescent="0.25">
      <c r="AC78960" s="379"/>
    </row>
    <row r="78961" spans="29:29" x14ac:dyDescent="0.25">
      <c r="AC78961" s="379"/>
    </row>
    <row r="78962" spans="29:29" x14ac:dyDescent="0.25">
      <c r="AC78962" s="379"/>
    </row>
    <row r="78963" spans="29:29" x14ac:dyDescent="0.25">
      <c r="AC78963" s="379"/>
    </row>
    <row r="78964" spans="29:29" x14ac:dyDescent="0.25">
      <c r="AC78964" s="379"/>
    </row>
    <row r="78965" spans="29:29" x14ac:dyDescent="0.25">
      <c r="AC78965" s="379"/>
    </row>
    <row r="78966" spans="29:29" x14ac:dyDescent="0.25">
      <c r="AC78966" s="379"/>
    </row>
    <row r="78967" spans="29:29" x14ac:dyDescent="0.25">
      <c r="AC78967" s="379"/>
    </row>
    <row r="78968" spans="29:29" x14ac:dyDescent="0.25">
      <c r="AC78968" s="379"/>
    </row>
    <row r="78969" spans="29:29" x14ac:dyDescent="0.25">
      <c r="AC78969" s="379"/>
    </row>
    <row r="78970" spans="29:29" x14ac:dyDescent="0.25">
      <c r="AC78970" s="379"/>
    </row>
    <row r="78971" spans="29:29" x14ac:dyDescent="0.25">
      <c r="AC78971" s="379"/>
    </row>
    <row r="78972" spans="29:29" x14ac:dyDescent="0.25">
      <c r="AC78972" s="379"/>
    </row>
    <row r="78973" spans="29:29" x14ac:dyDescent="0.25">
      <c r="AC78973" s="379"/>
    </row>
    <row r="78974" spans="29:29" x14ac:dyDescent="0.25">
      <c r="AC78974" s="379"/>
    </row>
    <row r="78975" spans="29:29" x14ac:dyDescent="0.25">
      <c r="AC78975" s="379"/>
    </row>
    <row r="78976" spans="29:29" x14ac:dyDescent="0.25">
      <c r="AC78976" s="379"/>
    </row>
    <row r="78977" spans="29:29" x14ac:dyDescent="0.25">
      <c r="AC78977" s="379"/>
    </row>
    <row r="78978" spans="29:29" x14ac:dyDescent="0.25">
      <c r="AC78978" s="379"/>
    </row>
    <row r="78979" spans="29:29" x14ac:dyDescent="0.25">
      <c r="AC78979" s="379"/>
    </row>
    <row r="78980" spans="29:29" x14ac:dyDescent="0.25">
      <c r="AC78980" s="379"/>
    </row>
    <row r="78981" spans="29:29" x14ac:dyDescent="0.25">
      <c r="AC78981" s="379"/>
    </row>
    <row r="78982" spans="29:29" x14ac:dyDescent="0.25">
      <c r="AC78982" s="379"/>
    </row>
    <row r="78983" spans="29:29" x14ac:dyDescent="0.25">
      <c r="AC78983" s="379"/>
    </row>
    <row r="78984" spans="29:29" x14ac:dyDescent="0.25">
      <c r="AC78984" s="379"/>
    </row>
    <row r="78985" spans="29:29" x14ac:dyDescent="0.25">
      <c r="AC78985" s="379"/>
    </row>
    <row r="78986" spans="29:29" x14ac:dyDescent="0.25">
      <c r="AC78986" s="379"/>
    </row>
    <row r="78987" spans="29:29" x14ac:dyDescent="0.25">
      <c r="AC78987" s="379"/>
    </row>
    <row r="78988" spans="29:29" x14ac:dyDescent="0.25">
      <c r="AC78988" s="379"/>
    </row>
    <row r="78989" spans="29:29" x14ac:dyDescent="0.25">
      <c r="AC78989" s="379"/>
    </row>
    <row r="78990" spans="29:29" x14ac:dyDescent="0.25">
      <c r="AC78990" s="379"/>
    </row>
    <row r="78991" spans="29:29" x14ac:dyDescent="0.25">
      <c r="AC78991" s="379"/>
    </row>
    <row r="78992" spans="29:29" x14ac:dyDescent="0.25">
      <c r="AC78992" s="379"/>
    </row>
    <row r="78993" spans="29:29" x14ac:dyDescent="0.25">
      <c r="AC78993" s="379"/>
    </row>
    <row r="78994" spans="29:29" x14ac:dyDescent="0.25">
      <c r="AC78994" s="379"/>
    </row>
    <row r="78995" spans="29:29" x14ac:dyDescent="0.25">
      <c r="AC78995" s="379"/>
    </row>
    <row r="78996" spans="29:29" x14ac:dyDescent="0.25">
      <c r="AC78996" s="379"/>
    </row>
    <row r="78997" spans="29:29" x14ac:dyDescent="0.25">
      <c r="AC78997" s="379"/>
    </row>
    <row r="78998" spans="29:29" x14ac:dyDescent="0.25">
      <c r="AC78998" s="379"/>
    </row>
    <row r="78999" spans="29:29" x14ac:dyDescent="0.25">
      <c r="AC78999" s="379"/>
    </row>
    <row r="79000" spans="29:29" x14ac:dyDescent="0.25">
      <c r="AC79000" s="379"/>
    </row>
    <row r="79001" spans="29:29" x14ac:dyDescent="0.25">
      <c r="AC79001" s="379"/>
    </row>
    <row r="79002" spans="29:29" x14ac:dyDescent="0.25">
      <c r="AC79002" s="379"/>
    </row>
    <row r="79003" spans="29:29" x14ac:dyDescent="0.25">
      <c r="AC79003" s="379"/>
    </row>
    <row r="79004" spans="29:29" x14ac:dyDescent="0.25">
      <c r="AC79004" s="379"/>
    </row>
    <row r="79005" spans="29:29" x14ac:dyDescent="0.25">
      <c r="AC79005" s="379"/>
    </row>
    <row r="79006" spans="29:29" x14ac:dyDescent="0.25">
      <c r="AC79006" s="379"/>
    </row>
    <row r="79007" spans="29:29" x14ac:dyDescent="0.25">
      <c r="AC79007" s="379"/>
    </row>
    <row r="79008" spans="29:29" x14ac:dyDescent="0.25">
      <c r="AC79008" s="379"/>
    </row>
    <row r="79009" spans="29:29" x14ac:dyDescent="0.25">
      <c r="AC79009" s="379"/>
    </row>
    <row r="79010" spans="29:29" x14ac:dyDescent="0.25">
      <c r="AC79010" s="379"/>
    </row>
    <row r="79011" spans="29:29" x14ac:dyDescent="0.25">
      <c r="AC79011" s="379"/>
    </row>
    <row r="79012" spans="29:29" x14ac:dyDescent="0.25">
      <c r="AC79012" s="379"/>
    </row>
    <row r="79013" spans="29:29" x14ac:dyDescent="0.25">
      <c r="AC79013" s="379"/>
    </row>
    <row r="79014" spans="29:29" x14ac:dyDescent="0.25">
      <c r="AC79014" s="379"/>
    </row>
    <row r="79015" spans="29:29" x14ac:dyDescent="0.25">
      <c r="AC79015" s="379"/>
    </row>
    <row r="79016" spans="29:29" x14ac:dyDescent="0.25">
      <c r="AC79016" s="379"/>
    </row>
    <row r="79017" spans="29:29" x14ac:dyDescent="0.25">
      <c r="AC79017" s="379"/>
    </row>
    <row r="79018" spans="29:29" x14ac:dyDescent="0.25">
      <c r="AC79018" s="379"/>
    </row>
    <row r="79019" spans="29:29" x14ac:dyDescent="0.25">
      <c r="AC79019" s="379"/>
    </row>
    <row r="79020" spans="29:29" x14ac:dyDescent="0.25">
      <c r="AC79020" s="379"/>
    </row>
    <row r="79021" spans="29:29" x14ac:dyDescent="0.25">
      <c r="AC79021" s="379"/>
    </row>
    <row r="79022" spans="29:29" x14ac:dyDescent="0.25">
      <c r="AC79022" s="379"/>
    </row>
    <row r="79023" spans="29:29" x14ac:dyDescent="0.25">
      <c r="AC79023" s="379"/>
    </row>
    <row r="79024" spans="29:29" x14ac:dyDescent="0.25">
      <c r="AC79024" s="379"/>
    </row>
    <row r="79025" spans="29:29" x14ac:dyDescent="0.25">
      <c r="AC79025" s="379"/>
    </row>
    <row r="79026" spans="29:29" x14ac:dyDescent="0.25">
      <c r="AC79026" s="379"/>
    </row>
    <row r="79027" spans="29:29" x14ac:dyDescent="0.25">
      <c r="AC79027" s="379"/>
    </row>
    <row r="79028" spans="29:29" x14ac:dyDescent="0.25">
      <c r="AC79028" s="379"/>
    </row>
    <row r="79029" spans="29:29" x14ac:dyDescent="0.25">
      <c r="AC79029" s="379"/>
    </row>
    <row r="79030" spans="29:29" x14ac:dyDescent="0.25">
      <c r="AC79030" s="379"/>
    </row>
    <row r="79031" spans="29:29" x14ac:dyDescent="0.25">
      <c r="AC79031" s="379"/>
    </row>
    <row r="79032" spans="29:29" x14ac:dyDescent="0.25">
      <c r="AC79032" s="379"/>
    </row>
    <row r="79033" spans="29:29" x14ac:dyDescent="0.25">
      <c r="AC79033" s="379"/>
    </row>
    <row r="79034" spans="29:29" x14ac:dyDescent="0.25">
      <c r="AC79034" s="379"/>
    </row>
    <row r="79035" spans="29:29" x14ac:dyDescent="0.25">
      <c r="AC79035" s="379"/>
    </row>
    <row r="79036" spans="29:29" x14ac:dyDescent="0.25">
      <c r="AC79036" s="379"/>
    </row>
    <row r="79037" spans="29:29" x14ac:dyDescent="0.25">
      <c r="AC79037" s="379"/>
    </row>
    <row r="79038" spans="29:29" x14ac:dyDescent="0.25">
      <c r="AC79038" s="379"/>
    </row>
    <row r="79039" spans="29:29" x14ac:dyDescent="0.25">
      <c r="AC79039" s="379"/>
    </row>
    <row r="79040" spans="29:29" x14ac:dyDescent="0.25">
      <c r="AC79040" s="379"/>
    </row>
    <row r="79041" spans="29:29" x14ac:dyDescent="0.25">
      <c r="AC79041" s="379"/>
    </row>
    <row r="79042" spans="29:29" x14ac:dyDescent="0.25">
      <c r="AC79042" s="379"/>
    </row>
    <row r="79043" spans="29:29" x14ac:dyDescent="0.25">
      <c r="AC79043" s="379"/>
    </row>
    <row r="79044" spans="29:29" x14ac:dyDescent="0.25">
      <c r="AC79044" s="379"/>
    </row>
    <row r="79045" spans="29:29" x14ac:dyDescent="0.25">
      <c r="AC79045" s="379"/>
    </row>
    <row r="79046" spans="29:29" x14ac:dyDescent="0.25">
      <c r="AC79046" s="379"/>
    </row>
    <row r="79047" spans="29:29" x14ac:dyDescent="0.25">
      <c r="AC79047" s="379"/>
    </row>
    <row r="79048" spans="29:29" x14ac:dyDescent="0.25">
      <c r="AC79048" s="379"/>
    </row>
    <row r="79049" spans="29:29" x14ac:dyDescent="0.25">
      <c r="AC79049" s="379"/>
    </row>
    <row r="79050" spans="29:29" x14ac:dyDescent="0.25">
      <c r="AC79050" s="379"/>
    </row>
    <row r="79051" spans="29:29" x14ac:dyDescent="0.25">
      <c r="AC79051" s="379"/>
    </row>
    <row r="79052" spans="29:29" x14ac:dyDescent="0.25">
      <c r="AC79052" s="379"/>
    </row>
    <row r="79053" spans="29:29" x14ac:dyDescent="0.25">
      <c r="AC79053" s="379"/>
    </row>
    <row r="79054" spans="29:29" x14ac:dyDescent="0.25">
      <c r="AC79054" s="379"/>
    </row>
    <row r="79055" spans="29:29" x14ac:dyDescent="0.25">
      <c r="AC79055" s="379"/>
    </row>
    <row r="79056" spans="29:29" x14ac:dyDescent="0.25">
      <c r="AC79056" s="379"/>
    </row>
    <row r="79057" spans="29:29" x14ac:dyDescent="0.25">
      <c r="AC79057" s="379"/>
    </row>
    <row r="79058" spans="29:29" x14ac:dyDescent="0.25">
      <c r="AC79058" s="379"/>
    </row>
    <row r="79059" spans="29:29" x14ac:dyDescent="0.25">
      <c r="AC79059" s="379"/>
    </row>
    <row r="79060" spans="29:29" x14ac:dyDescent="0.25">
      <c r="AC79060" s="379"/>
    </row>
    <row r="79061" spans="29:29" x14ac:dyDescent="0.25">
      <c r="AC79061" s="379"/>
    </row>
    <row r="79062" spans="29:29" x14ac:dyDescent="0.25">
      <c r="AC79062" s="379"/>
    </row>
    <row r="79063" spans="29:29" x14ac:dyDescent="0.25">
      <c r="AC79063" s="379"/>
    </row>
    <row r="79064" spans="29:29" x14ac:dyDescent="0.25">
      <c r="AC79064" s="379"/>
    </row>
    <row r="79065" spans="29:29" x14ac:dyDescent="0.25">
      <c r="AC79065" s="379"/>
    </row>
    <row r="79066" spans="29:29" x14ac:dyDescent="0.25">
      <c r="AC79066" s="379"/>
    </row>
    <row r="79067" spans="29:29" x14ac:dyDescent="0.25">
      <c r="AC79067" s="379"/>
    </row>
    <row r="79068" spans="29:29" x14ac:dyDescent="0.25">
      <c r="AC79068" s="379"/>
    </row>
    <row r="79069" spans="29:29" x14ac:dyDescent="0.25">
      <c r="AC79069" s="379"/>
    </row>
    <row r="79070" spans="29:29" x14ac:dyDescent="0.25">
      <c r="AC79070" s="379"/>
    </row>
    <row r="79071" spans="29:29" x14ac:dyDescent="0.25">
      <c r="AC79071" s="379"/>
    </row>
    <row r="79072" spans="29:29" x14ac:dyDescent="0.25">
      <c r="AC79072" s="379"/>
    </row>
    <row r="79073" spans="29:29" x14ac:dyDescent="0.25">
      <c r="AC79073" s="379"/>
    </row>
    <row r="79074" spans="29:29" x14ac:dyDescent="0.25">
      <c r="AC79074" s="379"/>
    </row>
    <row r="79075" spans="29:29" x14ac:dyDescent="0.25">
      <c r="AC79075" s="379"/>
    </row>
    <row r="79076" spans="29:29" x14ac:dyDescent="0.25">
      <c r="AC79076" s="379"/>
    </row>
    <row r="79077" spans="29:29" x14ac:dyDescent="0.25">
      <c r="AC79077" s="379"/>
    </row>
    <row r="79078" spans="29:29" x14ac:dyDescent="0.25">
      <c r="AC79078" s="379"/>
    </row>
    <row r="79079" spans="29:29" x14ac:dyDescent="0.25">
      <c r="AC79079" s="379"/>
    </row>
    <row r="79080" spans="29:29" x14ac:dyDescent="0.25">
      <c r="AC79080" s="379"/>
    </row>
    <row r="79081" spans="29:29" x14ac:dyDescent="0.25">
      <c r="AC79081" s="379"/>
    </row>
    <row r="79082" spans="29:29" x14ac:dyDescent="0.25">
      <c r="AC79082" s="379"/>
    </row>
    <row r="79083" spans="29:29" x14ac:dyDescent="0.25">
      <c r="AC79083" s="379"/>
    </row>
    <row r="79084" spans="29:29" x14ac:dyDescent="0.25">
      <c r="AC79084" s="379"/>
    </row>
    <row r="79085" spans="29:29" x14ac:dyDescent="0.25">
      <c r="AC79085" s="379"/>
    </row>
    <row r="79086" spans="29:29" x14ac:dyDescent="0.25">
      <c r="AC79086" s="379"/>
    </row>
    <row r="79087" spans="29:29" x14ac:dyDescent="0.25">
      <c r="AC79087" s="379"/>
    </row>
    <row r="79088" spans="29:29" x14ac:dyDescent="0.25">
      <c r="AC79088" s="379"/>
    </row>
    <row r="79089" spans="29:29" x14ac:dyDescent="0.25">
      <c r="AC79089" s="379"/>
    </row>
    <row r="79090" spans="29:29" x14ac:dyDescent="0.25">
      <c r="AC79090" s="379"/>
    </row>
    <row r="79091" spans="29:29" x14ac:dyDescent="0.25">
      <c r="AC79091" s="379"/>
    </row>
    <row r="79092" spans="29:29" x14ac:dyDescent="0.25">
      <c r="AC79092" s="379"/>
    </row>
    <row r="79093" spans="29:29" x14ac:dyDescent="0.25">
      <c r="AC79093" s="379"/>
    </row>
    <row r="79094" spans="29:29" x14ac:dyDescent="0.25">
      <c r="AC79094" s="379"/>
    </row>
    <row r="79095" spans="29:29" x14ac:dyDescent="0.25">
      <c r="AC79095" s="379"/>
    </row>
    <row r="79096" spans="29:29" x14ac:dyDescent="0.25">
      <c r="AC79096" s="379"/>
    </row>
    <row r="79097" spans="29:29" x14ac:dyDescent="0.25">
      <c r="AC79097" s="379"/>
    </row>
    <row r="79098" spans="29:29" x14ac:dyDescent="0.25">
      <c r="AC79098" s="379"/>
    </row>
    <row r="79099" spans="29:29" x14ac:dyDescent="0.25">
      <c r="AC79099" s="379"/>
    </row>
    <row r="79100" spans="29:29" x14ac:dyDescent="0.25">
      <c r="AC79100" s="379"/>
    </row>
    <row r="79101" spans="29:29" x14ac:dyDescent="0.25">
      <c r="AC79101" s="379"/>
    </row>
    <row r="79102" spans="29:29" x14ac:dyDescent="0.25">
      <c r="AC79102" s="379"/>
    </row>
    <row r="79103" spans="29:29" x14ac:dyDescent="0.25">
      <c r="AC79103" s="379"/>
    </row>
    <row r="79104" spans="29:29" x14ac:dyDescent="0.25">
      <c r="AC79104" s="379"/>
    </row>
    <row r="79105" spans="29:29" x14ac:dyDescent="0.25">
      <c r="AC79105" s="379"/>
    </row>
    <row r="79106" spans="29:29" x14ac:dyDescent="0.25">
      <c r="AC79106" s="379"/>
    </row>
    <row r="79107" spans="29:29" x14ac:dyDescent="0.25">
      <c r="AC79107" s="379"/>
    </row>
    <row r="79108" spans="29:29" x14ac:dyDescent="0.25">
      <c r="AC79108" s="379"/>
    </row>
    <row r="79109" spans="29:29" x14ac:dyDescent="0.25">
      <c r="AC79109" s="379"/>
    </row>
    <row r="79110" spans="29:29" x14ac:dyDescent="0.25">
      <c r="AC79110" s="379"/>
    </row>
    <row r="79111" spans="29:29" x14ac:dyDescent="0.25">
      <c r="AC79111" s="379"/>
    </row>
    <row r="79112" spans="29:29" x14ac:dyDescent="0.25">
      <c r="AC79112" s="379"/>
    </row>
    <row r="79113" spans="29:29" x14ac:dyDescent="0.25">
      <c r="AC79113" s="379"/>
    </row>
    <row r="79114" spans="29:29" x14ac:dyDescent="0.25">
      <c r="AC79114" s="379"/>
    </row>
    <row r="79115" spans="29:29" x14ac:dyDescent="0.25">
      <c r="AC79115" s="379"/>
    </row>
    <row r="79116" spans="29:29" x14ac:dyDescent="0.25">
      <c r="AC79116" s="379"/>
    </row>
    <row r="79117" spans="29:29" x14ac:dyDescent="0.25">
      <c r="AC79117" s="379"/>
    </row>
    <row r="79118" spans="29:29" x14ac:dyDescent="0.25">
      <c r="AC79118" s="379"/>
    </row>
    <row r="79119" spans="29:29" x14ac:dyDescent="0.25">
      <c r="AC79119" s="379"/>
    </row>
    <row r="79120" spans="29:29" x14ac:dyDescent="0.25">
      <c r="AC79120" s="379"/>
    </row>
    <row r="79121" spans="29:29" x14ac:dyDescent="0.25">
      <c r="AC79121" s="379"/>
    </row>
    <row r="79122" spans="29:29" x14ac:dyDescent="0.25">
      <c r="AC79122" s="379"/>
    </row>
    <row r="79123" spans="29:29" x14ac:dyDescent="0.25">
      <c r="AC79123" s="379"/>
    </row>
    <row r="79124" spans="29:29" x14ac:dyDescent="0.25">
      <c r="AC79124" s="379"/>
    </row>
    <row r="79125" spans="29:29" x14ac:dyDescent="0.25">
      <c r="AC79125" s="379"/>
    </row>
    <row r="79126" spans="29:29" x14ac:dyDescent="0.25">
      <c r="AC79126" s="379"/>
    </row>
    <row r="79127" spans="29:29" x14ac:dyDescent="0.25">
      <c r="AC79127" s="379"/>
    </row>
    <row r="79128" spans="29:29" x14ac:dyDescent="0.25">
      <c r="AC79128" s="379"/>
    </row>
    <row r="79129" spans="29:29" x14ac:dyDescent="0.25">
      <c r="AC79129" s="379"/>
    </row>
    <row r="79130" spans="29:29" x14ac:dyDescent="0.25">
      <c r="AC79130" s="379"/>
    </row>
    <row r="79131" spans="29:29" x14ac:dyDescent="0.25">
      <c r="AC79131" s="379"/>
    </row>
    <row r="79132" spans="29:29" x14ac:dyDescent="0.25">
      <c r="AC79132" s="379"/>
    </row>
    <row r="79133" spans="29:29" x14ac:dyDescent="0.25">
      <c r="AC79133" s="379"/>
    </row>
    <row r="79134" spans="29:29" x14ac:dyDescent="0.25">
      <c r="AC79134" s="379"/>
    </row>
    <row r="79135" spans="29:29" x14ac:dyDescent="0.25">
      <c r="AC79135" s="379"/>
    </row>
    <row r="79136" spans="29:29" x14ac:dyDescent="0.25">
      <c r="AC79136" s="379"/>
    </row>
    <row r="79137" spans="29:29" x14ac:dyDescent="0.25">
      <c r="AC79137" s="379"/>
    </row>
    <row r="79138" spans="29:29" x14ac:dyDescent="0.25">
      <c r="AC79138" s="379"/>
    </row>
    <row r="79139" spans="29:29" x14ac:dyDescent="0.25">
      <c r="AC79139" s="379"/>
    </row>
    <row r="79140" spans="29:29" x14ac:dyDescent="0.25">
      <c r="AC79140" s="379"/>
    </row>
    <row r="79141" spans="29:29" x14ac:dyDescent="0.25">
      <c r="AC79141" s="379"/>
    </row>
    <row r="79142" spans="29:29" x14ac:dyDescent="0.25">
      <c r="AC79142" s="379"/>
    </row>
    <row r="79143" spans="29:29" x14ac:dyDescent="0.25">
      <c r="AC79143" s="379"/>
    </row>
    <row r="79144" spans="29:29" x14ac:dyDescent="0.25">
      <c r="AC79144" s="379"/>
    </row>
    <row r="79145" spans="29:29" x14ac:dyDescent="0.25">
      <c r="AC79145" s="379"/>
    </row>
    <row r="79146" spans="29:29" x14ac:dyDescent="0.25">
      <c r="AC79146" s="379"/>
    </row>
    <row r="79147" spans="29:29" x14ac:dyDescent="0.25">
      <c r="AC79147" s="379"/>
    </row>
    <row r="79148" spans="29:29" x14ac:dyDescent="0.25">
      <c r="AC79148" s="379"/>
    </row>
    <row r="79149" spans="29:29" x14ac:dyDescent="0.25">
      <c r="AC79149" s="379"/>
    </row>
    <row r="79150" spans="29:29" x14ac:dyDescent="0.25">
      <c r="AC79150" s="379"/>
    </row>
    <row r="79151" spans="29:29" x14ac:dyDescent="0.25">
      <c r="AC79151" s="379"/>
    </row>
    <row r="79152" spans="29:29" x14ac:dyDescent="0.25">
      <c r="AC79152" s="379"/>
    </row>
    <row r="79153" spans="29:29" x14ac:dyDescent="0.25">
      <c r="AC79153" s="379"/>
    </row>
    <row r="79154" spans="29:29" x14ac:dyDescent="0.25">
      <c r="AC79154" s="379"/>
    </row>
    <row r="79155" spans="29:29" x14ac:dyDescent="0.25">
      <c r="AC79155" s="379"/>
    </row>
    <row r="79156" spans="29:29" x14ac:dyDescent="0.25">
      <c r="AC79156" s="379"/>
    </row>
    <row r="79157" spans="29:29" x14ac:dyDescent="0.25">
      <c r="AC79157" s="379"/>
    </row>
    <row r="79158" spans="29:29" x14ac:dyDescent="0.25">
      <c r="AC79158" s="379"/>
    </row>
    <row r="79159" spans="29:29" x14ac:dyDescent="0.25">
      <c r="AC79159" s="379"/>
    </row>
    <row r="79160" spans="29:29" x14ac:dyDescent="0.25">
      <c r="AC79160" s="379"/>
    </row>
    <row r="79161" spans="29:29" x14ac:dyDescent="0.25">
      <c r="AC79161" s="379"/>
    </row>
    <row r="79162" spans="29:29" x14ac:dyDescent="0.25">
      <c r="AC79162" s="379"/>
    </row>
    <row r="79163" spans="29:29" x14ac:dyDescent="0.25">
      <c r="AC79163" s="379"/>
    </row>
    <row r="79164" spans="29:29" x14ac:dyDescent="0.25">
      <c r="AC79164" s="379"/>
    </row>
    <row r="79165" spans="29:29" x14ac:dyDescent="0.25">
      <c r="AC79165" s="379"/>
    </row>
    <row r="79166" spans="29:29" x14ac:dyDescent="0.25">
      <c r="AC79166" s="379"/>
    </row>
    <row r="79167" spans="29:29" x14ac:dyDescent="0.25">
      <c r="AC79167" s="379"/>
    </row>
    <row r="79168" spans="29:29" x14ac:dyDescent="0.25">
      <c r="AC79168" s="379"/>
    </row>
    <row r="79169" spans="29:29" x14ac:dyDescent="0.25">
      <c r="AC79169" s="379"/>
    </row>
    <row r="79170" spans="29:29" x14ac:dyDescent="0.25">
      <c r="AC79170" s="379"/>
    </row>
    <row r="79171" spans="29:29" x14ac:dyDescent="0.25">
      <c r="AC79171" s="379"/>
    </row>
    <row r="79172" spans="29:29" x14ac:dyDescent="0.25">
      <c r="AC79172" s="379"/>
    </row>
    <row r="79173" spans="29:29" x14ac:dyDescent="0.25">
      <c r="AC79173" s="379"/>
    </row>
    <row r="79174" spans="29:29" x14ac:dyDescent="0.25">
      <c r="AC79174" s="379"/>
    </row>
    <row r="79175" spans="29:29" x14ac:dyDescent="0.25">
      <c r="AC79175" s="379"/>
    </row>
    <row r="79176" spans="29:29" x14ac:dyDescent="0.25">
      <c r="AC79176" s="379"/>
    </row>
    <row r="79177" spans="29:29" x14ac:dyDescent="0.25">
      <c r="AC79177" s="379"/>
    </row>
    <row r="79178" spans="29:29" x14ac:dyDescent="0.25">
      <c r="AC79178" s="379"/>
    </row>
    <row r="79179" spans="29:29" x14ac:dyDescent="0.25">
      <c r="AC79179" s="379"/>
    </row>
    <row r="79180" spans="29:29" x14ac:dyDescent="0.25">
      <c r="AC79180" s="379"/>
    </row>
    <row r="79181" spans="29:29" x14ac:dyDescent="0.25">
      <c r="AC79181" s="379"/>
    </row>
    <row r="79182" spans="29:29" x14ac:dyDescent="0.25">
      <c r="AC79182" s="379"/>
    </row>
    <row r="79183" spans="29:29" x14ac:dyDescent="0.25">
      <c r="AC79183" s="379"/>
    </row>
    <row r="79184" spans="29:29" x14ac:dyDescent="0.25">
      <c r="AC79184" s="379"/>
    </row>
    <row r="79185" spans="29:29" x14ac:dyDescent="0.25">
      <c r="AC79185" s="379"/>
    </row>
    <row r="79186" spans="29:29" x14ac:dyDescent="0.25">
      <c r="AC79186" s="379"/>
    </row>
    <row r="79187" spans="29:29" x14ac:dyDescent="0.25">
      <c r="AC79187" s="379"/>
    </row>
    <row r="79188" spans="29:29" x14ac:dyDescent="0.25">
      <c r="AC79188" s="379"/>
    </row>
    <row r="79189" spans="29:29" x14ac:dyDescent="0.25">
      <c r="AC79189" s="379"/>
    </row>
    <row r="79190" spans="29:29" x14ac:dyDescent="0.25">
      <c r="AC79190" s="379"/>
    </row>
    <row r="79191" spans="29:29" x14ac:dyDescent="0.25">
      <c r="AC79191" s="379"/>
    </row>
    <row r="79192" spans="29:29" x14ac:dyDescent="0.25">
      <c r="AC79192" s="379"/>
    </row>
    <row r="79193" spans="29:29" x14ac:dyDescent="0.25">
      <c r="AC79193" s="379"/>
    </row>
    <row r="79194" spans="29:29" x14ac:dyDescent="0.25">
      <c r="AC79194" s="379"/>
    </row>
    <row r="79195" spans="29:29" x14ac:dyDescent="0.25">
      <c r="AC79195" s="379"/>
    </row>
    <row r="79196" spans="29:29" x14ac:dyDescent="0.25">
      <c r="AC79196" s="379"/>
    </row>
    <row r="79197" spans="29:29" x14ac:dyDescent="0.25">
      <c r="AC79197" s="379"/>
    </row>
    <row r="79198" spans="29:29" x14ac:dyDescent="0.25">
      <c r="AC79198" s="379"/>
    </row>
    <row r="79199" spans="29:29" x14ac:dyDescent="0.25">
      <c r="AC79199" s="379"/>
    </row>
    <row r="79200" spans="29:29" x14ac:dyDescent="0.25">
      <c r="AC79200" s="379"/>
    </row>
    <row r="79201" spans="29:29" x14ac:dyDescent="0.25">
      <c r="AC79201" s="379"/>
    </row>
    <row r="79202" spans="29:29" x14ac:dyDescent="0.25">
      <c r="AC79202" s="379"/>
    </row>
    <row r="79203" spans="29:29" x14ac:dyDescent="0.25">
      <c r="AC79203" s="379"/>
    </row>
    <row r="79204" spans="29:29" x14ac:dyDescent="0.25">
      <c r="AC79204" s="379"/>
    </row>
    <row r="79205" spans="29:29" x14ac:dyDescent="0.25">
      <c r="AC79205" s="379"/>
    </row>
    <row r="79206" spans="29:29" x14ac:dyDescent="0.25">
      <c r="AC79206" s="379"/>
    </row>
    <row r="79207" spans="29:29" x14ac:dyDescent="0.25">
      <c r="AC79207" s="379"/>
    </row>
    <row r="79208" spans="29:29" x14ac:dyDescent="0.25">
      <c r="AC79208" s="379"/>
    </row>
    <row r="79209" spans="29:29" x14ac:dyDescent="0.25">
      <c r="AC79209" s="379"/>
    </row>
    <row r="79210" spans="29:29" x14ac:dyDescent="0.25">
      <c r="AC79210" s="379"/>
    </row>
    <row r="79211" spans="29:29" x14ac:dyDescent="0.25">
      <c r="AC79211" s="379"/>
    </row>
    <row r="79212" spans="29:29" x14ac:dyDescent="0.25">
      <c r="AC79212" s="379"/>
    </row>
    <row r="79213" spans="29:29" x14ac:dyDescent="0.25">
      <c r="AC79213" s="379"/>
    </row>
    <row r="79214" spans="29:29" x14ac:dyDescent="0.25">
      <c r="AC79214" s="379"/>
    </row>
    <row r="79215" spans="29:29" x14ac:dyDescent="0.25">
      <c r="AC79215" s="379"/>
    </row>
    <row r="79216" spans="29:29" x14ac:dyDescent="0.25">
      <c r="AC79216" s="379"/>
    </row>
    <row r="79217" spans="29:29" x14ac:dyDescent="0.25">
      <c r="AC79217" s="379"/>
    </row>
    <row r="79218" spans="29:29" x14ac:dyDescent="0.25">
      <c r="AC79218" s="379"/>
    </row>
    <row r="79219" spans="29:29" x14ac:dyDescent="0.25">
      <c r="AC79219" s="379"/>
    </row>
    <row r="79220" spans="29:29" x14ac:dyDescent="0.25">
      <c r="AC79220" s="379"/>
    </row>
    <row r="79221" spans="29:29" x14ac:dyDescent="0.25">
      <c r="AC79221" s="379"/>
    </row>
    <row r="79222" spans="29:29" x14ac:dyDescent="0.25">
      <c r="AC79222" s="379"/>
    </row>
    <row r="79223" spans="29:29" x14ac:dyDescent="0.25">
      <c r="AC79223" s="379"/>
    </row>
    <row r="79224" spans="29:29" x14ac:dyDescent="0.25">
      <c r="AC79224" s="379"/>
    </row>
    <row r="79225" spans="29:29" x14ac:dyDescent="0.25">
      <c r="AC79225" s="379"/>
    </row>
    <row r="79226" spans="29:29" x14ac:dyDescent="0.25">
      <c r="AC79226" s="379"/>
    </row>
    <row r="79227" spans="29:29" x14ac:dyDescent="0.25">
      <c r="AC79227" s="379"/>
    </row>
    <row r="79228" spans="29:29" x14ac:dyDescent="0.25">
      <c r="AC79228" s="379"/>
    </row>
    <row r="79229" spans="29:29" x14ac:dyDescent="0.25">
      <c r="AC79229" s="379"/>
    </row>
    <row r="79230" spans="29:29" x14ac:dyDescent="0.25">
      <c r="AC79230" s="379"/>
    </row>
    <row r="79231" spans="29:29" x14ac:dyDescent="0.25">
      <c r="AC79231" s="379"/>
    </row>
    <row r="79232" spans="29:29" x14ac:dyDescent="0.25">
      <c r="AC79232" s="379"/>
    </row>
    <row r="79233" spans="29:29" x14ac:dyDescent="0.25">
      <c r="AC79233" s="379"/>
    </row>
    <row r="79234" spans="29:29" x14ac:dyDescent="0.25">
      <c r="AC79234" s="379"/>
    </row>
    <row r="79235" spans="29:29" x14ac:dyDescent="0.25">
      <c r="AC79235" s="379"/>
    </row>
    <row r="79236" spans="29:29" x14ac:dyDescent="0.25">
      <c r="AC79236" s="379"/>
    </row>
    <row r="79237" spans="29:29" x14ac:dyDescent="0.25">
      <c r="AC79237" s="379"/>
    </row>
    <row r="79238" spans="29:29" x14ac:dyDescent="0.25">
      <c r="AC79238" s="379"/>
    </row>
    <row r="79239" spans="29:29" x14ac:dyDescent="0.25">
      <c r="AC79239" s="379"/>
    </row>
    <row r="79240" spans="29:29" x14ac:dyDescent="0.25">
      <c r="AC79240" s="379"/>
    </row>
    <row r="79241" spans="29:29" x14ac:dyDescent="0.25">
      <c r="AC79241" s="379"/>
    </row>
    <row r="79242" spans="29:29" x14ac:dyDescent="0.25">
      <c r="AC79242" s="379"/>
    </row>
    <row r="79243" spans="29:29" x14ac:dyDescent="0.25">
      <c r="AC79243" s="379"/>
    </row>
    <row r="79244" spans="29:29" x14ac:dyDescent="0.25">
      <c r="AC79244" s="379"/>
    </row>
    <row r="79245" spans="29:29" x14ac:dyDescent="0.25">
      <c r="AC79245" s="379"/>
    </row>
    <row r="79246" spans="29:29" x14ac:dyDescent="0.25">
      <c r="AC79246" s="379"/>
    </row>
    <row r="79247" spans="29:29" x14ac:dyDescent="0.25">
      <c r="AC79247" s="379"/>
    </row>
    <row r="79248" spans="29:29" x14ac:dyDescent="0.25">
      <c r="AC79248" s="379"/>
    </row>
    <row r="79249" spans="29:29" x14ac:dyDescent="0.25">
      <c r="AC79249" s="379"/>
    </row>
    <row r="79250" spans="29:29" x14ac:dyDescent="0.25">
      <c r="AC79250" s="379"/>
    </row>
    <row r="79251" spans="29:29" x14ac:dyDescent="0.25">
      <c r="AC79251" s="379"/>
    </row>
    <row r="79252" spans="29:29" x14ac:dyDescent="0.25">
      <c r="AC79252" s="379"/>
    </row>
    <row r="79253" spans="29:29" x14ac:dyDescent="0.25">
      <c r="AC79253" s="379"/>
    </row>
    <row r="79254" spans="29:29" x14ac:dyDescent="0.25">
      <c r="AC79254" s="379"/>
    </row>
    <row r="79255" spans="29:29" x14ac:dyDescent="0.25">
      <c r="AC79255" s="379"/>
    </row>
    <row r="79256" spans="29:29" x14ac:dyDescent="0.25">
      <c r="AC79256" s="379"/>
    </row>
    <row r="79257" spans="29:29" x14ac:dyDescent="0.25">
      <c r="AC79257" s="379"/>
    </row>
    <row r="79258" spans="29:29" x14ac:dyDescent="0.25">
      <c r="AC79258" s="379"/>
    </row>
    <row r="79259" spans="29:29" x14ac:dyDescent="0.25">
      <c r="AC79259" s="379"/>
    </row>
    <row r="79260" spans="29:29" x14ac:dyDescent="0.25">
      <c r="AC79260" s="379"/>
    </row>
    <row r="79261" spans="29:29" x14ac:dyDescent="0.25">
      <c r="AC79261" s="379"/>
    </row>
    <row r="79262" spans="29:29" x14ac:dyDescent="0.25">
      <c r="AC79262" s="379"/>
    </row>
    <row r="79263" spans="29:29" x14ac:dyDescent="0.25">
      <c r="AC79263" s="379"/>
    </row>
    <row r="79264" spans="29:29" x14ac:dyDescent="0.25">
      <c r="AC79264" s="379"/>
    </row>
    <row r="79265" spans="29:29" x14ac:dyDescent="0.25">
      <c r="AC79265" s="379"/>
    </row>
    <row r="79266" spans="29:29" x14ac:dyDescent="0.25">
      <c r="AC79266" s="379"/>
    </row>
    <row r="79267" spans="29:29" x14ac:dyDescent="0.25">
      <c r="AC79267" s="379"/>
    </row>
    <row r="79268" spans="29:29" x14ac:dyDescent="0.25">
      <c r="AC79268" s="379"/>
    </row>
    <row r="79269" spans="29:29" x14ac:dyDescent="0.25">
      <c r="AC79269" s="379"/>
    </row>
    <row r="79270" spans="29:29" x14ac:dyDescent="0.25">
      <c r="AC79270" s="379"/>
    </row>
    <row r="79271" spans="29:29" x14ac:dyDescent="0.25">
      <c r="AC79271" s="379"/>
    </row>
    <row r="79272" spans="29:29" x14ac:dyDescent="0.25">
      <c r="AC79272" s="379"/>
    </row>
    <row r="79273" spans="29:29" x14ac:dyDescent="0.25">
      <c r="AC79273" s="379"/>
    </row>
    <row r="79274" spans="29:29" x14ac:dyDescent="0.25">
      <c r="AC79274" s="379"/>
    </row>
    <row r="79275" spans="29:29" x14ac:dyDescent="0.25">
      <c r="AC79275" s="379"/>
    </row>
    <row r="79276" spans="29:29" x14ac:dyDescent="0.25">
      <c r="AC79276" s="379"/>
    </row>
    <row r="79277" spans="29:29" x14ac:dyDescent="0.25">
      <c r="AC79277" s="379"/>
    </row>
    <row r="79278" spans="29:29" x14ac:dyDescent="0.25">
      <c r="AC79278" s="379"/>
    </row>
    <row r="79279" spans="29:29" x14ac:dyDescent="0.25">
      <c r="AC79279" s="379"/>
    </row>
    <row r="79280" spans="29:29" x14ac:dyDescent="0.25">
      <c r="AC79280" s="379"/>
    </row>
    <row r="79281" spans="29:29" x14ac:dyDescent="0.25">
      <c r="AC79281" s="379"/>
    </row>
    <row r="79282" spans="29:29" x14ac:dyDescent="0.25">
      <c r="AC79282" s="379"/>
    </row>
    <row r="79283" spans="29:29" x14ac:dyDescent="0.25">
      <c r="AC79283" s="379"/>
    </row>
    <row r="79284" spans="29:29" x14ac:dyDescent="0.25">
      <c r="AC79284" s="379"/>
    </row>
    <row r="79285" spans="29:29" x14ac:dyDescent="0.25">
      <c r="AC79285" s="379"/>
    </row>
    <row r="79286" spans="29:29" x14ac:dyDescent="0.25">
      <c r="AC79286" s="379"/>
    </row>
    <row r="79287" spans="29:29" x14ac:dyDescent="0.25">
      <c r="AC79287" s="379"/>
    </row>
    <row r="79288" spans="29:29" x14ac:dyDescent="0.25">
      <c r="AC79288" s="379"/>
    </row>
    <row r="79289" spans="29:29" x14ac:dyDescent="0.25">
      <c r="AC79289" s="379"/>
    </row>
    <row r="79290" spans="29:29" x14ac:dyDescent="0.25">
      <c r="AC79290" s="379"/>
    </row>
    <row r="79291" spans="29:29" x14ac:dyDescent="0.25">
      <c r="AC79291" s="379"/>
    </row>
    <row r="79292" spans="29:29" x14ac:dyDescent="0.25">
      <c r="AC79292" s="379"/>
    </row>
    <row r="79293" spans="29:29" x14ac:dyDescent="0.25">
      <c r="AC79293" s="379"/>
    </row>
    <row r="79294" spans="29:29" x14ac:dyDescent="0.25">
      <c r="AC79294" s="379"/>
    </row>
    <row r="79295" spans="29:29" x14ac:dyDescent="0.25">
      <c r="AC79295" s="379"/>
    </row>
    <row r="79296" spans="29:29" x14ac:dyDescent="0.25">
      <c r="AC79296" s="379"/>
    </row>
    <row r="79297" spans="29:29" x14ac:dyDescent="0.25">
      <c r="AC79297" s="379"/>
    </row>
    <row r="79298" spans="29:29" x14ac:dyDescent="0.25">
      <c r="AC79298" s="379"/>
    </row>
    <row r="79299" spans="29:29" x14ac:dyDescent="0.25">
      <c r="AC79299" s="379"/>
    </row>
    <row r="79300" spans="29:29" x14ac:dyDescent="0.25">
      <c r="AC79300" s="379"/>
    </row>
    <row r="79301" spans="29:29" x14ac:dyDescent="0.25">
      <c r="AC79301" s="379"/>
    </row>
    <row r="79302" spans="29:29" x14ac:dyDescent="0.25">
      <c r="AC79302" s="379"/>
    </row>
    <row r="79303" spans="29:29" x14ac:dyDescent="0.25">
      <c r="AC79303" s="379"/>
    </row>
    <row r="79304" spans="29:29" x14ac:dyDescent="0.25">
      <c r="AC79304" s="379"/>
    </row>
    <row r="79305" spans="29:29" x14ac:dyDescent="0.25">
      <c r="AC79305" s="379"/>
    </row>
    <row r="79306" spans="29:29" x14ac:dyDescent="0.25">
      <c r="AC79306" s="379"/>
    </row>
    <row r="79307" spans="29:29" x14ac:dyDescent="0.25">
      <c r="AC79307" s="379"/>
    </row>
    <row r="79308" spans="29:29" x14ac:dyDescent="0.25">
      <c r="AC79308" s="379"/>
    </row>
    <row r="79309" spans="29:29" x14ac:dyDescent="0.25">
      <c r="AC79309" s="379"/>
    </row>
    <row r="79310" spans="29:29" x14ac:dyDescent="0.25">
      <c r="AC79310" s="379"/>
    </row>
    <row r="79311" spans="29:29" x14ac:dyDescent="0.25">
      <c r="AC79311" s="379"/>
    </row>
    <row r="79312" spans="29:29" x14ac:dyDescent="0.25">
      <c r="AC79312" s="379"/>
    </row>
    <row r="79313" spans="29:29" x14ac:dyDescent="0.25">
      <c r="AC79313" s="379"/>
    </row>
    <row r="79314" spans="29:29" x14ac:dyDescent="0.25">
      <c r="AC79314" s="379"/>
    </row>
    <row r="79315" spans="29:29" x14ac:dyDescent="0.25">
      <c r="AC79315" s="379"/>
    </row>
    <row r="79316" spans="29:29" x14ac:dyDescent="0.25">
      <c r="AC79316" s="379"/>
    </row>
    <row r="79317" spans="29:29" x14ac:dyDescent="0.25">
      <c r="AC79317" s="379"/>
    </row>
    <row r="79318" spans="29:29" x14ac:dyDescent="0.25">
      <c r="AC79318" s="379"/>
    </row>
    <row r="79319" spans="29:29" x14ac:dyDescent="0.25">
      <c r="AC79319" s="379"/>
    </row>
    <row r="79320" spans="29:29" x14ac:dyDescent="0.25">
      <c r="AC79320" s="379"/>
    </row>
    <row r="79321" spans="29:29" x14ac:dyDescent="0.25">
      <c r="AC79321" s="379"/>
    </row>
    <row r="79322" spans="29:29" x14ac:dyDescent="0.25">
      <c r="AC79322" s="379"/>
    </row>
    <row r="79323" spans="29:29" x14ac:dyDescent="0.25">
      <c r="AC79323" s="379"/>
    </row>
    <row r="79324" spans="29:29" x14ac:dyDescent="0.25">
      <c r="AC79324" s="379"/>
    </row>
    <row r="79325" spans="29:29" x14ac:dyDescent="0.25">
      <c r="AC79325" s="379"/>
    </row>
    <row r="79326" spans="29:29" x14ac:dyDescent="0.25">
      <c r="AC79326" s="379"/>
    </row>
    <row r="79327" spans="29:29" x14ac:dyDescent="0.25">
      <c r="AC79327" s="379"/>
    </row>
    <row r="79328" spans="29:29" x14ac:dyDescent="0.25">
      <c r="AC79328" s="379"/>
    </row>
    <row r="79329" spans="29:29" x14ac:dyDescent="0.25">
      <c r="AC79329" s="379"/>
    </row>
    <row r="79330" spans="29:29" x14ac:dyDescent="0.25">
      <c r="AC79330" s="379"/>
    </row>
    <row r="79331" spans="29:29" x14ac:dyDescent="0.25">
      <c r="AC79331" s="379"/>
    </row>
    <row r="79332" spans="29:29" x14ac:dyDescent="0.25">
      <c r="AC79332" s="379"/>
    </row>
    <row r="79333" spans="29:29" x14ac:dyDescent="0.25">
      <c r="AC79333" s="379"/>
    </row>
    <row r="79334" spans="29:29" x14ac:dyDescent="0.25">
      <c r="AC79334" s="379"/>
    </row>
    <row r="79335" spans="29:29" x14ac:dyDescent="0.25">
      <c r="AC79335" s="379"/>
    </row>
    <row r="79336" spans="29:29" x14ac:dyDescent="0.25">
      <c r="AC79336" s="379"/>
    </row>
    <row r="79337" spans="29:29" x14ac:dyDescent="0.25">
      <c r="AC79337" s="379"/>
    </row>
    <row r="79338" spans="29:29" x14ac:dyDescent="0.25">
      <c r="AC79338" s="379"/>
    </row>
    <row r="79339" spans="29:29" x14ac:dyDescent="0.25">
      <c r="AC79339" s="379"/>
    </row>
    <row r="79340" spans="29:29" x14ac:dyDescent="0.25">
      <c r="AC79340" s="379"/>
    </row>
    <row r="79341" spans="29:29" x14ac:dyDescent="0.25">
      <c r="AC79341" s="379"/>
    </row>
    <row r="79342" spans="29:29" x14ac:dyDescent="0.25">
      <c r="AC79342" s="379"/>
    </row>
    <row r="79343" spans="29:29" x14ac:dyDescent="0.25">
      <c r="AC79343" s="379"/>
    </row>
    <row r="79344" spans="29:29" x14ac:dyDescent="0.25">
      <c r="AC79344" s="379"/>
    </row>
    <row r="79345" spans="29:29" x14ac:dyDescent="0.25">
      <c r="AC79345" s="379"/>
    </row>
    <row r="79346" spans="29:29" x14ac:dyDescent="0.25">
      <c r="AC79346" s="379"/>
    </row>
    <row r="79347" spans="29:29" x14ac:dyDescent="0.25">
      <c r="AC79347" s="379"/>
    </row>
    <row r="79348" spans="29:29" x14ac:dyDescent="0.25">
      <c r="AC79348" s="379"/>
    </row>
    <row r="79349" spans="29:29" x14ac:dyDescent="0.25">
      <c r="AC79349" s="379"/>
    </row>
    <row r="79350" spans="29:29" x14ac:dyDescent="0.25">
      <c r="AC79350" s="379"/>
    </row>
    <row r="79351" spans="29:29" x14ac:dyDescent="0.25">
      <c r="AC79351" s="379"/>
    </row>
    <row r="79352" spans="29:29" x14ac:dyDescent="0.25">
      <c r="AC79352" s="379"/>
    </row>
    <row r="79353" spans="29:29" x14ac:dyDescent="0.25">
      <c r="AC79353" s="379"/>
    </row>
    <row r="79354" spans="29:29" x14ac:dyDescent="0.25">
      <c r="AC79354" s="379"/>
    </row>
    <row r="79355" spans="29:29" x14ac:dyDescent="0.25">
      <c r="AC79355" s="379"/>
    </row>
    <row r="79356" spans="29:29" x14ac:dyDescent="0.25">
      <c r="AC79356" s="379"/>
    </row>
    <row r="79357" spans="29:29" x14ac:dyDescent="0.25">
      <c r="AC79357" s="379"/>
    </row>
    <row r="79358" spans="29:29" x14ac:dyDescent="0.25">
      <c r="AC79358" s="379"/>
    </row>
    <row r="79359" spans="29:29" x14ac:dyDescent="0.25">
      <c r="AC79359" s="379"/>
    </row>
    <row r="79360" spans="29:29" x14ac:dyDescent="0.25">
      <c r="AC79360" s="379"/>
    </row>
    <row r="79361" spans="29:29" x14ac:dyDescent="0.25">
      <c r="AC79361" s="379"/>
    </row>
    <row r="79362" spans="29:29" x14ac:dyDescent="0.25">
      <c r="AC79362" s="379"/>
    </row>
    <row r="79363" spans="29:29" x14ac:dyDescent="0.25">
      <c r="AC79363" s="379"/>
    </row>
    <row r="79364" spans="29:29" x14ac:dyDescent="0.25">
      <c r="AC79364" s="379"/>
    </row>
    <row r="79365" spans="29:29" x14ac:dyDescent="0.25">
      <c r="AC79365" s="379"/>
    </row>
    <row r="79366" spans="29:29" x14ac:dyDescent="0.25">
      <c r="AC79366" s="379"/>
    </row>
    <row r="79367" spans="29:29" x14ac:dyDescent="0.25">
      <c r="AC79367" s="379"/>
    </row>
    <row r="79368" spans="29:29" x14ac:dyDescent="0.25">
      <c r="AC79368" s="379"/>
    </row>
    <row r="79369" spans="29:29" x14ac:dyDescent="0.25">
      <c r="AC79369" s="379"/>
    </row>
    <row r="79370" spans="29:29" x14ac:dyDescent="0.25">
      <c r="AC79370" s="379"/>
    </row>
    <row r="79371" spans="29:29" x14ac:dyDescent="0.25">
      <c r="AC79371" s="379"/>
    </row>
    <row r="79372" spans="29:29" x14ac:dyDescent="0.25">
      <c r="AC79372" s="379"/>
    </row>
    <row r="79373" spans="29:29" x14ac:dyDescent="0.25">
      <c r="AC79373" s="379"/>
    </row>
    <row r="79374" spans="29:29" x14ac:dyDescent="0.25">
      <c r="AC79374" s="379"/>
    </row>
    <row r="79375" spans="29:29" x14ac:dyDescent="0.25">
      <c r="AC79375" s="379"/>
    </row>
    <row r="79376" spans="29:29" x14ac:dyDescent="0.25">
      <c r="AC79376" s="379"/>
    </row>
    <row r="79377" spans="29:29" x14ac:dyDescent="0.25">
      <c r="AC79377" s="379"/>
    </row>
    <row r="79378" spans="29:29" x14ac:dyDescent="0.25">
      <c r="AC79378" s="379"/>
    </row>
    <row r="79379" spans="29:29" x14ac:dyDescent="0.25">
      <c r="AC79379" s="379"/>
    </row>
    <row r="79380" spans="29:29" x14ac:dyDescent="0.25">
      <c r="AC79380" s="379"/>
    </row>
    <row r="79381" spans="29:29" x14ac:dyDescent="0.25">
      <c r="AC79381" s="379"/>
    </row>
    <row r="79382" spans="29:29" x14ac:dyDescent="0.25">
      <c r="AC79382" s="379"/>
    </row>
    <row r="79383" spans="29:29" x14ac:dyDescent="0.25">
      <c r="AC79383" s="379"/>
    </row>
    <row r="79384" spans="29:29" x14ac:dyDescent="0.25">
      <c r="AC79384" s="379"/>
    </row>
    <row r="79385" spans="29:29" x14ac:dyDescent="0.25">
      <c r="AC79385" s="379"/>
    </row>
    <row r="79386" spans="29:29" x14ac:dyDescent="0.25">
      <c r="AC79386" s="379"/>
    </row>
    <row r="79387" spans="29:29" x14ac:dyDescent="0.25">
      <c r="AC79387" s="379"/>
    </row>
    <row r="79388" spans="29:29" x14ac:dyDescent="0.25">
      <c r="AC79388" s="379"/>
    </row>
    <row r="79389" spans="29:29" x14ac:dyDescent="0.25">
      <c r="AC79389" s="379"/>
    </row>
    <row r="79390" spans="29:29" x14ac:dyDescent="0.25">
      <c r="AC79390" s="379"/>
    </row>
    <row r="79391" spans="29:29" x14ac:dyDescent="0.25">
      <c r="AC79391" s="379"/>
    </row>
    <row r="79392" spans="29:29" x14ac:dyDescent="0.25">
      <c r="AC79392" s="379"/>
    </row>
    <row r="79393" spans="29:29" x14ac:dyDescent="0.25">
      <c r="AC79393" s="379"/>
    </row>
    <row r="79394" spans="29:29" x14ac:dyDescent="0.25">
      <c r="AC79394" s="379"/>
    </row>
    <row r="79395" spans="29:29" x14ac:dyDescent="0.25">
      <c r="AC79395" s="379"/>
    </row>
    <row r="79396" spans="29:29" x14ac:dyDescent="0.25">
      <c r="AC79396" s="379"/>
    </row>
    <row r="79397" spans="29:29" x14ac:dyDescent="0.25">
      <c r="AC79397" s="379"/>
    </row>
    <row r="79398" spans="29:29" x14ac:dyDescent="0.25">
      <c r="AC79398" s="379"/>
    </row>
    <row r="79399" spans="29:29" x14ac:dyDescent="0.25">
      <c r="AC79399" s="379"/>
    </row>
    <row r="79400" spans="29:29" x14ac:dyDescent="0.25">
      <c r="AC79400" s="379"/>
    </row>
    <row r="79401" spans="29:29" x14ac:dyDescent="0.25">
      <c r="AC79401" s="379"/>
    </row>
    <row r="79402" spans="29:29" x14ac:dyDescent="0.25">
      <c r="AC79402" s="379"/>
    </row>
    <row r="79403" spans="29:29" x14ac:dyDescent="0.25">
      <c r="AC79403" s="379"/>
    </row>
    <row r="79404" spans="29:29" x14ac:dyDescent="0.25">
      <c r="AC79404" s="379"/>
    </row>
    <row r="79405" spans="29:29" x14ac:dyDescent="0.25">
      <c r="AC79405" s="379"/>
    </row>
    <row r="79406" spans="29:29" x14ac:dyDescent="0.25">
      <c r="AC79406" s="379"/>
    </row>
    <row r="79407" spans="29:29" x14ac:dyDescent="0.25">
      <c r="AC79407" s="379"/>
    </row>
    <row r="79408" spans="29:29" x14ac:dyDescent="0.25">
      <c r="AC79408" s="379"/>
    </row>
    <row r="79409" spans="29:29" x14ac:dyDescent="0.25">
      <c r="AC79409" s="379"/>
    </row>
    <row r="79410" spans="29:29" x14ac:dyDescent="0.25">
      <c r="AC79410" s="379"/>
    </row>
    <row r="79411" spans="29:29" x14ac:dyDescent="0.25">
      <c r="AC79411" s="379"/>
    </row>
    <row r="79412" spans="29:29" x14ac:dyDescent="0.25">
      <c r="AC79412" s="379"/>
    </row>
    <row r="79413" spans="29:29" x14ac:dyDescent="0.25">
      <c r="AC79413" s="379"/>
    </row>
    <row r="79414" spans="29:29" x14ac:dyDescent="0.25">
      <c r="AC79414" s="379"/>
    </row>
    <row r="79415" spans="29:29" x14ac:dyDescent="0.25">
      <c r="AC79415" s="379"/>
    </row>
    <row r="79416" spans="29:29" x14ac:dyDescent="0.25">
      <c r="AC79416" s="379"/>
    </row>
    <row r="79417" spans="29:29" x14ac:dyDescent="0.25">
      <c r="AC79417" s="379"/>
    </row>
    <row r="79418" spans="29:29" x14ac:dyDescent="0.25">
      <c r="AC79418" s="379"/>
    </row>
    <row r="79419" spans="29:29" x14ac:dyDescent="0.25">
      <c r="AC79419" s="379"/>
    </row>
    <row r="79420" spans="29:29" x14ac:dyDescent="0.25">
      <c r="AC79420" s="379"/>
    </row>
    <row r="79421" spans="29:29" x14ac:dyDescent="0.25">
      <c r="AC79421" s="379"/>
    </row>
    <row r="79422" spans="29:29" x14ac:dyDescent="0.25">
      <c r="AC79422" s="379"/>
    </row>
    <row r="79423" spans="29:29" x14ac:dyDescent="0.25">
      <c r="AC79423" s="379"/>
    </row>
    <row r="79424" spans="29:29" x14ac:dyDescent="0.25">
      <c r="AC79424" s="379"/>
    </row>
    <row r="79425" spans="29:29" x14ac:dyDescent="0.25">
      <c r="AC79425" s="379"/>
    </row>
    <row r="79426" spans="29:29" x14ac:dyDescent="0.25">
      <c r="AC79426" s="379"/>
    </row>
    <row r="79427" spans="29:29" x14ac:dyDescent="0.25">
      <c r="AC79427" s="379"/>
    </row>
    <row r="79428" spans="29:29" x14ac:dyDescent="0.25">
      <c r="AC79428" s="379"/>
    </row>
    <row r="79429" spans="29:29" x14ac:dyDescent="0.25">
      <c r="AC79429" s="379"/>
    </row>
    <row r="79430" spans="29:29" x14ac:dyDescent="0.25">
      <c r="AC79430" s="379"/>
    </row>
    <row r="79431" spans="29:29" x14ac:dyDescent="0.25">
      <c r="AC79431" s="379"/>
    </row>
    <row r="79432" spans="29:29" x14ac:dyDescent="0.25">
      <c r="AC79432" s="379"/>
    </row>
    <row r="79433" spans="29:29" x14ac:dyDescent="0.25">
      <c r="AC79433" s="379"/>
    </row>
    <row r="79434" spans="29:29" x14ac:dyDescent="0.25">
      <c r="AC79434" s="379"/>
    </row>
    <row r="79435" spans="29:29" x14ac:dyDescent="0.25">
      <c r="AC79435" s="379"/>
    </row>
    <row r="79436" spans="29:29" x14ac:dyDescent="0.25">
      <c r="AC79436" s="379"/>
    </row>
    <row r="79437" spans="29:29" x14ac:dyDescent="0.25">
      <c r="AC79437" s="379"/>
    </row>
    <row r="79438" spans="29:29" x14ac:dyDescent="0.25">
      <c r="AC79438" s="379"/>
    </row>
    <row r="79439" spans="29:29" x14ac:dyDescent="0.25">
      <c r="AC79439" s="379"/>
    </row>
    <row r="79440" spans="29:29" x14ac:dyDescent="0.25">
      <c r="AC79440" s="379"/>
    </row>
    <row r="79441" spans="29:29" x14ac:dyDescent="0.25">
      <c r="AC79441" s="379"/>
    </row>
    <row r="79442" spans="29:29" x14ac:dyDescent="0.25">
      <c r="AC79442" s="379"/>
    </row>
    <row r="79443" spans="29:29" x14ac:dyDescent="0.25">
      <c r="AC79443" s="379"/>
    </row>
    <row r="79444" spans="29:29" x14ac:dyDescent="0.25">
      <c r="AC79444" s="379"/>
    </row>
    <row r="79445" spans="29:29" x14ac:dyDescent="0.25">
      <c r="AC79445" s="379"/>
    </row>
    <row r="79446" spans="29:29" x14ac:dyDescent="0.25">
      <c r="AC79446" s="379"/>
    </row>
    <row r="79447" spans="29:29" x14ac:dyDescent="0.25">
      <c r="AC79447" s="379"/>
    </row>
    <row r="79448" spans="29:29" x14ac:dyDescent="0.25">
      <c r="AC79448" s="379"/>
    </row>
    <row r="79449" spans="29:29" x14ac:dyDescent="0.25">
      <c r="AC79449" s="379"/>
    </row>
    <row r="79450" spans="29:29" x14ac:dyDescent="0.25">
      <c r="AC79450" s="379"/>
    </row>
    <row r="79451" spans="29:29" x14ac:dyDescent="0.25">
      <c r="AC79451" s="379"/>
    </row>
    <row r="79452" spans="29:29" x14ac:dyDescent="0.25">
      <c r="AC79452" s="379"/>
    </row>
    <row r="79453" spans="29:29" x14ac:dyDescent="0.25">
      <c r="AC79453" s="379"/>
    </row>
    <row r="79454" spans="29:29" x14ac:dyDescent="0.25">
      <c r="AC79454" s="379"/>
    </row>
    <row r="79455" spans="29:29" x14ac:dyDescent="0.25">
      <c r="AC79455" s="379"/>
    </row>
    <row r="79456" spans="29:29" x14ac:dyDescent="0.25">
      <c r="AC79456" s="379"/>
    </row>
    <row r="79457" spans="29:29" x14ac:dyDescent="0.25">
      <c r="AC79457" s="379"/>
    </row>
    <row r="79458" spans="29:29" x14ac:dyDescent="0.25">
      <c r="AC79458" s="379"/>
    </row>
    <row r="79459" spans="29:29" x14ac:dyDescent="0.25">
      <c r="AC79459" s="379"/>
    </row>
    <row r="79460" spans="29:29" x14ac:dyDescent="0.25">
      <c r="AC79460" s="379"/>
    </row>
    <row r="79461" spans="29:29" x14ac:dyDescent="0.25">
      <c r="AC79461" s="379"/>
    </row>
    <row r="79462" spans="29:29" x14ac:dyDescent="0.25">
      <c r="AC79462" s="379"/>
    </row>
    <row r="79463" spans="29:29" x14ac:dyDescent="0.25">
      <c r="AC79463" s="379"/>
    </row>
    <row r="79464" spans="29:29" x14ac:dyDescent="0.25">
      <c r="AC79464" s="379"/>
    </row>
    <row r="79465" spans="29:29" x14ac:dyDescent="0.25">
      <c r="AC79465" s="379"/>
    </row>
    <row r="79466" spans="29:29" x14ac:dyDescent="0.25">
      <c r="AC79466" s="379"/>
    </row>
    <row r="79467" spans="29:29" x14ac:dyDescent="0.25">
      <c r="AC79467" s="379"/>
    </row>
    <row r="79468" spans="29:29" x14ac:dyDescent="0.25">
      <c r="AC79468" s="379"/>
    </row>
    <row r="79469" spans="29:29" x14ac:dyDescent="0.25">
      <c r="AC79469" s="379"/>
    </row>
    <row r="79470" spans="29:29" x14ac:dyDescent="0.25">
      <c r="AC79470" s="379"/>
    </row>
    <row r="79471" spans="29:29" x14ac:dyDescent="0.25">
      <c r="AC79471" s="379"/>
    </row>
    <row r="79472" spans="29:29" x14ac:dyDescent="0.25">
      <c r="AC79472" s="379"/>
    </row>
    <row r="79473" spans="29:29" x14ac:dyDescent="0.25">
      <c r="AC79473" s="379"/>
    </row>
    <row r="79474" spans="29:29" x14ac:dyDescent="0.25">
      <c r="AC79474" s="379"/>
    </row>
    <row r="79475" spans="29:29" x14ac:dyDescent="0.25">
      <c r="AC79475" s="379"/>
    </row>
    <row r="79476" spans="29:29" x14ac:dyDescent="0.25">
      <c r="AC79476" s="379"/>
    </row>
    <row r="79477" spans="29:29" x14ac:dyDescent="0.25">
      <c r="AC79477" s="379"/>
    </row>
    <row r="79478" spans="29:29" x14ac:dyDescent="0.25">
      <c r="AC79478" s="379"/>
    </row>
    <row r="79479" spans="29:29" x14ac:dyDescent="0.25">
      <c r="AC79479" s="379"/>
    </row>
    <row r="79480" spans="29:29" x14ac:dyDescent="0.25">
      <c r="AC79480" s="379"/>
    </row>
    <row r="79481" spans="29:29" x14ac:dyDescent="0.25">
      <c r="AC79481" s="379"/>
    </row>
    <row r="79482" spans="29:29" x14ac:dyDescent="0.25">
      <c r="AC79482" s="379"/>
    </row>
    <row r="79483" spans="29:29" x14ac:dyDescent="0.25">
      <c r="AC79483" s="379"/>
    </row>
    <row r="79484" spans="29:29" x14ac:dyDescent="0.25">
      <c r="AC79484" s="379"/>
    </row>
    <row r="79485" spans="29:29" x14ac:dyDescent="0.25">
      <c r="AC79485" s="379"/>
    </row>
    <row r="79486" spans="29:29" x14ac:dyDescent="0.25">
      <c r="AC79486" s="379"/>
    </row>
    <row r="79487" spans="29:29" x14ac:dyDescent="0.25">
      <c r="AC79487" s="379"/>
    </row>
    <row r="79488" spans="29:29" x14ac:dyDescent="0.25">
      <c r="AC79488" s="379"/>
    </row>
    <row r="79489" spans="29:29" x14ac:dyDescent="0.25">
      <c r="AC79489" s="379"/>
    </row>
    <row r="79490" spans="29:29" x14ac:dyDescent="0.25">
      <c r="AC79490" s="379"/>
    </row>
    <row r="79491" spans="29:29" x14ac:dyDescent="0.25">
      <c r="AC79491" s="379"/>
    </row>
    <row r="79492" spans="29:29" x14ac:dyDescent="0.25">
      <c r="AC79492" s="379"/>
    </row>
    <row r="79493" spans="29:29" x14ac:dyDescent="0.25">
      <c r="AC79493" s="379"/>
    </row>
    <row r="79494" spans="29:29" x14ac:dyDescent="0.25">
      <c r="AC79494" s="379"/>
    </row>
    <row r="79495" spans="29:29" x14ac:dyDescent="0.25">
      <c r="AC79495" s="379"/>
    </row>
    <row r="79496" spans="29:29" x14ac:dyDescent="0.25">
      <c r="AC79496" s="379"/>
    </row>
    <row r="79497" spans="29:29" x14ac:dyDescent="0.25">
      <c r="AC79497" s="379"/>
    </row>
    <row r="79498" spans="29:29" x14ac:dyDescent="0.25">
      <c r="AC79498" s="379"/>
    </row>
    <row r="79499" spans="29:29" x14ac:dyDescent="0.25">
      <c r="AC79499" s="379"/>
    </row>
    <row r="79500" spans="29:29" x14ac:dyDescent="0.25">
      <c r="AC79500" s="379"/>
    </row>
    <row r="79501" spans="29:29" x14ac:dyDescent="0.25">
      <c r="AC79501" s="379"/>
    </row>
    <row r="79502" spans="29:29" x14ac:dyDescent="0.25">
      <c r="AC79502" s="379"/>
    </row>
    <row r="79503" spans="29:29" x14ac:dyDescent="0.25">
      <c r="AC79503" s="379"/>
    </row>
    <row r="79504" spans="29:29" x14ac:dyDescent="0.25">
      <c r="AC79504" s="379"/>
    </row>
    <row r="79505" spans="29:29" x14ac:dyDescent="0.25">
      <c r="AC79505" s="379"/>
    </row>
    <row r="79506" spans="29:29" x14ac:dyDescent="0.25">
      <c r="AC79506" s="379"/>
    </row>
    <row r="79507" spans="29:29" x14ac:dyDescent="0.25">
      <c r="AC79507" s="379"/>
    </row>
    <row r="79508" spans="29:29" x14ac:dyDescent="0.25">
      <c r="AC79508" s="379"/>
    </row>
    <row r="79509" spans="29:29" x14ac:dyDescent="0.25">
      <c r="AC79509" s="379"/>
    </row>
    <row r="79510" spans="29:29" x14ac:dyDescent="0.25">
      <c r="AC79510" s="379"/>
    </row>
    <row r="79511" spans="29:29" x14ac:dyDescent="0.25">
      <c r="AC79511" s="379"/>
    </row>
    <row r="79512" spans="29:29" x14ac:dyDescent="0.25">
      <c r="AC79512" s="379"/>
    </row>
    <row r="79513" spans="29:29" x14ac:dyDescent="0.25">
      <c r="AC79513" s="379"/>
    </row>
    <row r="79514" spans="29:29" x14ac:dyDescent="0.25">
      <c r="AC79514" s="379"/>
    </row>
    <row r="79515" spans="29:29" x14ac:dyDescent="0.25">
      <c r="AC79515" s="379"/>
    </row>
    <row r="79516" spans="29:29" x14ac:dyDescent="0.25">
      <c r="AC79516" s="379"/>
    </row>
    <row r="79517" spans="29:29" x14ac:dyDescent="0.25">
      <c r="AC79517" s="379"/>
    </row>
    <row r="79518" spans="29:29" x14ac:dyDescent="0.25">
      <c r="AC79518" s="379"/>
    </row>
    <row r="79519" spans="29:29" x14ac:dyDescent="0.25">
      <c r="AC79519" s="379"/>
    </row>
    <row r="79520" spans="29:29" x14ac:dyDescent="0.25">
      <c r="AC79520" s="379"/>
    </row>
    <row r="79521" spans="29:29" x14ac:dyDescent="0.25">
      <c r="AC79521" s="379"/>
    </row>
    <row r="79522" spans="29:29" x14ac:dyDescent="0.25">
      <c r="AC79522" s="379"/>
    </row>
    <row r="79523" spans="29:29" x14ac:dyDescent="0.25">
      <c r="AC79523" s="379"/>
    </row>
    <row r="79524" spans="29:29" x14ac:dyDescent="0.25">
      <c r="AC79524" s="379"/>
    </row>
    <row r="79525" spans="29:29" x14ac:dyDescent="0.25">
      <c r="AC79525" s="379"/>
    </row>
    <row r="79526" spans="29:29" x14ac:dyDescent="0.25">
      <c r="AC79526" s="379"/>
    </row>
    <row r="79527" spans="29:29" x14ac:dyDescent="0.25">
      <c r="AC79527" s="379"/>
    </row>
    <row r="79528" spans="29:29" x14ac:dyDescent="0.25">
      <c r="AC79528" s="379"/>
    </row>
    <row r="79529" spans="29:29" x14ac:dyDescent="0.25">
      <c r="AC79529" s="379"/>
    </row>
    <row r="79530" spans="29:29" x14ac:dyDescent="0.25">
      <c r="AC79530" s="379"/>
    </row>
    <row r="79531" spans="29:29" x14ac:dyDescent="0.25">
      <c r="AC79531" s="379"/>
    </row>
    <row r="79532" spans="29:29" x14ac:dyDescent="0.25">
      <c r="AC79532" s="379"/>
    </row>
    <row r="79533" spans="29:29" x14ac:dyDescent="0.25">
      <c r="AC79533" s="379"/>
    </row>
    <row r="79534" spans="29:29" x14ac:dyDescent="0.25">
      <c r="AC79534" s="379"/>
    </row>
    <row r="79535" spans="29:29" x14ac:dyDescent="0.25">
      <c r="AC79535" s="379"/>
    </row>
    <row r="79536" spans="29:29" x14ac:dyDescent="0.25">
      <c r="AC79536" s="379"/>
    </row>
    <row r="79537" spans="29:29" x14ac:dyDescent="0.25">
      <c r="AC79537" s="379"/>
    </row>
    <row r="79538" spans="29:29" x14ac:dyDescent="0.25">
      <c r="AC79538" s="379"/>
    </row>
    <row r="79539" spans="29:29" x14ac:dyDescent="0.25">
      <c r="AC79539" s="379"/>
    </row>
    <row r="79540" spans="29:29" x14ac:dyDescent="0.25">
      <c r="AC79540" s="379"/>
    </row>
    <row r="79541" spans="29:29" x14ac:dyDescent="0.25">
      <c r="AC79541" s="379"/>
    </row>
    <row r="79542" spans="29:29" x14ac:dyDescent="0.25">
      <c r="AC79542" s="379"/>
    </row>
    <row r="79543" spans="29:29" x14ac:dyDescent="0.25">
      <c r="AC79543" s="379"/>
    </row>
    <row r="79544" spans="29:29" x14ac:dyDescent="0.25">
      <c r="AC79544" s="379"/>
    </row>
    <row r="79545" spans="29:29" x14ac:dyDescent="0.25">
      <c r="AC79545" s="379"/>
    </row>
    <row r="79546" spans="29:29" x14ac:dyDescent="0.25">
      <c r="AC79546" s="379"/>
    </row>
    <row r="79547" spans="29:29" x14ac:dyDescent="0.25">
      <c r="AC79547" s="379"/>
    </row>
    <row r="79548" spans="29:29" x14ac:dyDescent="0.25">
      <c r="AC79548" s="379"/>
    </row>
    <row r="79549" spans="29:29" x14ac:dyDescent="0.25">
      <c r="AC79549" s="379"/>
    </row>
    <row r="79550" spans="29:29" x14ac:dyDescent="0.25">
      <c r="AC79550" s="379"/>
    </row>
    <row r="79551" spans="29:29" x14ac:dyDescent="0.25">
      <c r="AC79551" s="379"/>
    </row>
    <row r="79552" spans="29:29" x14ac:dyDescent="0.25">
      <c r="AC79552" s="379"/>
    </row>
    <row r="79553" spans="29:29" x14ac:dyDescent="0.25">
      <c r="AC79553" s="379"/>
    </row>
    <row r="79554" spans="29:29" x14ac:dyDescent="0.25">
      <c r="AC79554" s="379"/>
    </row>
    <row r="79555" spans="29:29" x14ac:dyDescent="0.25">
      <c r="AC79555" s="379"/>
    </row>
    <row r="79556" spans="29:29" x14ac:dyDescent="0.25">
      <c r="AC79556" s="379"/>
    </row>
    <row r="79557" spans="29:29" x14ac:dyDescent="0.25">
      <c r="AC79557" s="379"/>
    </row>
    <row r="79558" spans="29:29" x14ac:dyDescent="0.25">
      <c r="AC79558" s="379"/>
    </row>
    <row r="79559" spans="29:29" x14ac:dyDescent="0.25">
      <c r="AC79559" s="379"/>
    </row>
    <row r="79560" spans="29:29" x14ac:dyDescent="0.25">
      <c r="AC79560" s="379"/>
    </row>
    <row r="79561" spans="29:29" x14ac:dyDescent="0.25">
      <c r="AC79561" s="379"/>
    </row>
    <row r="79562" spans="29:29" x14ac:dyDescent="0.25">
      <c r="AC79562" s="379"/>
    </row>
    <row r="79563" spans="29:29" x14ac:dyDescent="0.25">
      <c r="AC79563" s="379"/>
    </row>
    <row r="79564" spans="29:29" x14ac:dyDescent="0.25">
      <c r="AC79564" s="379"/>
    </row>
    <row r="79565" spans="29:29" x14ac:dyDescent="0.25">
      <c r="AC79565" s="379"/>
    </row>
    <row r="79566" spans="29:29" x14ac:dyDescent="0.25">
      <c r="AC79566" s="379"/>
    </row>
    <row r="79567" spans="29:29" x14ac:dyDescent="0.25">
      <c r="AC79567" s="379"/>
    </row>
    <row r="79568" spans="29:29" x14ac:dyDescent="0.25">
      <c r="AC79568" s="379"/>
    </row>
    <row r="79569" spans="29:29" x14ac:dyDescent="0.25">
      <c r="AC79569" s="379"/>
    </row>
    <row r="79570" spans="29:29" x14ac:dyDescent="0.25">
      <c r="AC79570" s="379"/>
    </row>
    <row r="79571" spans="29:29" x14ac:dyDescent="0.25">
      <c r="AC79571" s="379"/>
    </row>
    <row r="79572" spans="29:29" x14ac:dyDescent="0.25">
      <c r="AC79572" s="379"/>
    </row>
    <row r="79573" spans="29:29" x14ac:dyDescent="0.25">
      <c r="AC79573" s="379"/>
    </row>
    <row r="79574" spans="29:29" x14ac:dyDescent="0.25">
      <c r="AC79574" s="379"/>
    </row>
    <row r="79575" spans="29:29" x14ac:dyDescent="0.25">
      <c r="AC79575" s="379"/>
    </row>
    <row r="79576" spans="29:29" x14ac:dyDescent="0.25">
      <c r="AC79576" s="379"/>
    </row>
    <row r="79577" spans="29:29" x14ac:dyDescent="0.25">
      <c r="AC79577" s="379"/>
    </row>
    <row r="79578" spans="29:29" x14ac:dyDescent="0.25">
      <c r="AC79578" s="379"/>
    </row>
    <row r="79579" spans="29:29" x14ac:dyDescent="0.25">
      <c r="AC79579" s="379"/>
    </row>
    <row r="79580" spans="29:29" x14ac:dyDescent="0.25">
      <c r="AC79580" s="379"/>
    </row>
    <row r="79581" spans="29:29" x14ac:dyDescent="0.25">
      <c r="AC79581" s="379"/>
    </row>
    <row r="79582" spans="29:29" x14ac:dyDescent="0.25">
      <c r="AC79582" s="379"/>
    </row>
    <row r="79583" spans="29:29" x14ac:dyDescent="0.25">
      <c r="AC79583" s="379"/>
    </row>
    <row r="79584" spans="29:29" x14ac:dyDescent="0.25">
      <c r="AC79584" s="379"/>
    </row>
    <row r="79585" spans="29:29" x14ac:dyDescent="0.25">
      <c r="AC79585" s="379"/>
    </row>
    <row r="79586" spans="29:29" x14ac:dyDescent="0.25">
      <c r="AC79586" s="379"/>
    </row>
    <row r="79587" spans="29:29" x14ac:dyDescent="0.25">
      <c r="AC79587" s="379"/>
    </row>
    <row r="79588" spans="29:29" x14ac:dyDescent="0.25">
      <c r="AC79588" s="379"/>
    </row>
    <row r="79589" spans="29:29" x14ac:dyDescent="0.25">
      <c r="AC79589" s="379"/>
    </row>
    <row r="79590" spans="29:29" x14ac:dyDescent="0.25">
      <c r="AC79590" s="379"/>
    </row>
    <row r="79591" spans="29:29" x14ac:dyDescent="0.25">
      <c r="AC79591" s="379"/>
    </row>
    <row r="79592" spans="29:29" x14ac:dyDescent="0.25">
      <c r="AC79592" s="379"/>
    </row>
    <row r="79593" spans="29:29" x14ac:dyDescent="0.25">
      <c r="AC79593" s="379"/>
    </row>
    <row r="79594" spans="29:29" x14ac:dyDescent="0.25">
      <c r="AC79594" s="379"/>
    </row>
    <row r="79595" spans="29:29" x14ac:dyDescent="0.25">
      <c r="AC79595" s="379"/>
    </row>
    <row r="79596" spans="29:29" x14ac:dyDescent="0.25">
      <c r="AC79596" s="379"/>
    </row>
    <row r="79597" spans="29:29" x14ac:dyDescent="0.25">
      <c r="AC79597" s="379"/>
    </row>
    <row r="79598" spans="29:29" x14ac:dyDescent="0.25">
      <c r="AC79598" s="379"/>
    </row>
    <row r="79599" spans="29:29" x14ac:dyDescent="0.25">
      <c r="AC79599" s="379"/>
    </row>
    <row r="79600" spans="29:29" x14ac:dyDescent="0.25">
      <c r="AC79600" s="379"/>
    </row>
    <row r="79601" spans="29:29" x14ac:dyDescent="0.25">
      <c r="AC79601" s="379"/>
    </row>
    <row r="79602" spans="29:29" x14ac:dyDescent="0.25">
      <c r="AC79602" s="379"/>
    </row>
    <row r="79603" spans="29:29" x14ac:dyDescent="0.25">
      <c r="AC79603" s="379"/>
    </row>
    <row r="79604" spans="29:29" x14ac:dyDescent="0.25">
      <c r="AC79604" s="379"/>
    </row>
    <row r="79605" spans="29:29" x14ac:dyDescent="0.25">
      <c r="AC79605" s="379"/>
    </row>
    <row r="79606" spans="29:29" x14ac:dyDescent="0.25">
      <c r="AC79606" s="379"/>
    </row>
    <row r="79607" spans="29:29" x14ac:dyDescent="0.25">
      <c r="AC79607" s="379"/>
    </row>
    <row r="79608" spans="29:29" x14ac:dyDescent="0.25">
      <c r="AC79608" s="379"/>
    </row>
    <row r="79609" spans="29:29" x14ac:dyDescent="0.25">
      <c r="AC79609" s="379"/>
    </row>
    <row r="79610" spans="29:29" x14ac:dyDescent="0.25">
      <c r="AC79610" s="379"/>
    </row>
    <row r="79611" spans="29:29" x14ac:dyDescent="0.25">
      <c r="AC79611" s="379"/>
    </row>
    <row r="79612" spans="29:29" x14ac:dyDescent="0.25">
      <c r="AC79612" s="379"/>
    </row>
    <row r="79613" spans="29:29" x14ac:dyDescent="0.25">
      <c r="AC79613" s="379"/>
    </row>
    <row r="79614" spans="29:29" x14ac:dyDescent="0.25">
      <c r="AC79614" s="379"/>
    </row>
    <row r="79615" spans="29:29" x14ac:dyDescent="0.25">
      <c r="AC79615" s="379"/>
    </row>
    <row r="79616" spans="29:29" x14ac:dyDescent="0.25">
      <c r="AC79616" s="379"/>
    </row>
    <row r="79617" spans="29:29" x14ac:dyDescent="0.25">
      <c r="AC79617" s="379"/>
    </row>
    <row r="79618" spans="29:29" x14ac:dyDescent="0.25">
      <c r="AC79618" s="379"/>
    </row>
    <row r="79619" spans="29:29" x14ac:dyDescent="0.25">
      <c r="AC79619" s="379"/>
    </row>
    <row r="79620" spans="29:29" x14ac:dyDescent="0.25">
      <c r="AC79620" s="379"/>
    </row>
    <row r="79621" spans="29:29" x14ac:dyDescent="0.25">
      <c r="AC79621" s="379"/>
    </row>
    <row r="79622" spans="29:29" x14ac:dyDescent="0.25">
      <c r="AC79622" s="379"/>
    </row>
    <row r="79623" spans="29:29" x14ac:dyDescent="0.25">
      <c r="AC79623" s="379"/>
    </row>
    <row r="79624" spans="29:29" x14ac:dyDescent="0.25">
      <c r="AC79624" s="379"/>
    </row>
    <row r="79625" spans="29:29" x14ac:dyDescent="0.25">
      <c r="AC79625" s="379"/>
    </row>
    <row r="79626" spans="29:29" x14ac:dyDescent="0.25">
      <c r="AC79626" s="379"/>
    </row>
    <row r="79627" spans="29:29" x14ac:dyDescent="0.25">
      <c r="AC79627" s="379"/>
    </row>
    <row r="79628" spans="29:29" x14ac:dyDescent="0.25">
      <c r="AC79628" s="379"/>
    </row>
    <row r="79629" spans="29:29" x14ac:dyDescent="0.25">
      <c r="AC79629" s="379"/>
    </row>
    <row r="79630" spans="29:29" x14ac:dyDescent="0.25">
      <c r="AC79630" s="379"/>
    </row>
    <row r="79631" spans="29:29" x14ac:dyDescent="0.25">
      <c r="AC79631" s="379"/>
    </row>
    <row r="79632" spans="29:29" x14ac:dyDescent="0.25">
      <c r="AC79632" s="379"/>
    </row>
    <row r="79633" spans="29:29" x14ac:dyDescent="0.25">
      <c r="AC79633" s="379"/>
    </row>
    <row r="79634" spans="29:29" x14ac:dyDescent="0.25">
      <c r="AC79634" s="379"/>
    </row>
    <row r="79635" spans="29:29" x14ac:dyDescent="0.25">
      <c r="AC79635" s="379"/>
    </row>
    <row r="79636" spans="29:29" x14ac:dyDescent="0.25">
      <c r="AC79636" s="379"/>
    </row>
    <row r="79637" spans="29:29" x14ac:dyDescent="0.25">
      <c r="AC79637" s="379"/>
    </row>
    <row r="79638" spans="29:29" x14ac:dyDescent="0.25">
      <c r="AC79638" s="379"/>
    </row>
    <row r="79639" spans="29:29" x14ac:dyDescent="0.25">
      <c r="AC79639" s="379"/>
    </row>
    <row r="79640" spans="29:29" x14ac:dyDescent="0.25">
      <c r="AC79640" s="379"/>
    </row>
    <row r="79641" spans="29:29" x14ac:dyDescent="0.25">
      <c r="AC79641" s="379"/>
    </row>
    <row r="79642" spans="29:29" x14ac:dyDescent="0.25">
      <c r="AC79642" s="379"/>
    </row>
    <row r="79643" spans="29:29" x14ac:dyDescent="0.25">
      <c r="AC79643" s="379"/>
    </row>
    <row r="79644" spans="29:29" x14ac:dyDescent="0.25">
      <c r="AC79644" s="379"/>
    </row>
    <row r="79645" spans="29:29" x14ac:dyDescent="0.25">
      <c r="AC79645" s="379"/>
    </row>
    <row r="79646" spans="29:29" x14ac:dyDescent="0.25">
      <c r="AC79646" s="379"/>
    </row>
    <row r="79647" spans="29:29" x14ac:dyDescent="0.25">
      <c r="AC79647" s="379"/>
    </row>
    <row r="79648" spans="29:29" x14ac:dyDescent="0.25">
      <c r="AC79648" s="379"/>
    </row>
    <row r="79649" spans="29:29" x14ac:dyDescent="0.25">
      <c r="AC79649" s="379"/>
    </row>
    <row r="79650" spans="29:29" x14ac:dyDescent="0.25">
      <c r="AC79650" s="379"/>
    </row>
    <row r="79651" spans="29:29" x14ac:dyDescent="0.25">
      <c r="AC79651" s="379"/>
    </row>
    <row r="79652" spans="29:29" x14ac:dyDescent="0.25">
      <c r="AC79652" s="379"/>
    </row>
    <row r="79653" spans="29:29" x14ac:dyDescent="0.25">
      <c r="AC79653" s="379"/>
    </row>
    <row r="79654" spans="29:29" x14ac:dyDescent="0.25">
      <c r="AC79654" s="379"/>
    </row>
    <row r="79655" spans="29:29" x14ac:dyDescent="0.25">
      <c r="AC79655" s="379"/>
    </row>
    <row r="79656" spans="29:29" x14ac:dyDescent="0.25">
      <c r="AC79656" s="379"/>
    </row>
    <row r="79657" spans="29:29" x14ac:dyDescent="0.25">
      <c r="AC79657" s="379"/>
    </row>
    <row r="79658" spans="29:29" x14ac:dyDescent="0.25">
      <c r="AC79658" s="379"/>
    </row>
    <row r="79659" spans="29:29" x14ac:dyDescent="0.25">
      <c r="AC79659" s="379"/>
    </row>
    <row r="79660" spans="29:29" x14ac:dyDescent="0.25">
      <c r="AC79660" s="379"/>
    </row>
    <row r="79661" spans="29:29" x14ac:dyDescent="0.25">
      <c r="AC79661" s="379"/>
    </row>
    <row r="79662" spans="29:29" x14ac:dyDescent="0.25">
      <c r="AC79662" s="379"/>
    </row>
    <row r="79663" spans="29:29" x14ac:dyDescent="0.25">
      <c r="AC79663" s="379"/>
    </row>
    <row r="79664" spans="29:29" x14ac:dyDescent="0.25">
      <c r="AC79664" s="379"/>
    </row>
    <row r="79665" spans="29:29" x14ac:dyDescent="0.25">
      <c r="AC79665" s="379"/>
    </row>
    <row r="79666" spans="29:29" x14ac:dyDescent="0.25">
      <c r="AC79666" s="379"/>
    </row>
    <row r="79667" spans="29:29" x14ac:dyDescent="0.25">
      <c r="AC79667" s="379"/>
    </row>
    <row r="79668" spans="29:29" x14ac:dyDescent="0.25">
      <c r="AC79668" s="379"/>
    </row>
    <row r="79669" spans="29:29" x14ac:dyDescent="0.25">
      <c r="AC79669" s="379"/>
    </row>
    <row r="79670" spans="29:29" x14ac:dyDescent="0.25">
      <c r="AC79670" s="379"/>
    </row>
    <row r="79671" spans="29:29" x14ac:dyDescent="0.25">
      <c r="AC79671" s="379"/>
    </row>
    <row r="79672" spans="29:29" x14ac:dyDescent="0.25">
      <c r="AC79672" s="379"/>
    </row>
    <row r="79673" spans="29:29" x14ac:dyDescent="0.25">
      <c r="AC79673" s="379"/>
    </row>
    <row r="79674" spans="29:29" x14ac:dyDescent="0.25">
      <c r="AC79674" s="379"/>
    </row>
    <row r="79675" spans="29:29" x14ac:dyDescent="0.25">
      <c r="AC79675" s="379"/>
    </row>
    <row r="79676" spans="29:29" x14ac:dyDescent="0.25">
      <c r="AC79676" s="379"/>
    </row>
    <row r="79677" spans="29:29" x14ac:dyDescent="0.25">
      <c r="AC79677" s="379"/>
    </row>
    <row r="79678" spans="29:29" x14ac:dyDescent="0.25">
      <c r="AC79678" s="379"/>
    </row>
    <row r="79679" spans="29:29" x14ac:dyDescent="0.25">
      <c r="AC79679" s="379"/>
    </row>
    <row r="79680" spans="29:29" x14ac:dyDescent="0.25">
      <c r="AC79680" s="379"/>
    </row>
    <row r="79681" spans="29:29" x14ac:dyDescent="0.25">
      <c r="AC79681" s="379"/>
    </row>
    <row r="79682" spans="29:29" x14ac:dyDescent="0.25">
      <c r="AC79682" s="379"/>
    </row>
    <row r="79683" spans="29:29" x14ac:dyDescent="0.25">
      <c r="AC79683" s="379"/>
    </row>
    <row r="79684" spans="29:29" x14ac:dyDescent="0.25">
      <c r="AC79684" s="379"/>
    </row>
    <row r="79685" spans="29:29" x14ac:dyDescent="0.25">
      <c r="AC79685" s="379"/>
    </row>
    <row r="79686" spans="29:29" x14ac:dyDescent="0.25">
      <c r="AC79686" s="379"/>
    </row>
    <row r="79687" spans="29:29" x14ac:dyDescent="0.25">
      <c r="AC79687" s="379"/>
    </row>
    <row r="79688" spans="29:29" x14ac:dyDescent="0.25">
      <c r="AC79688" s="379"/>
    </row>
    <row r="79689" spans="29:29" x14ac:dyDescent="0.25">
      <c r="AC79689" s="379"/>
    </row>
    <row r="79690" spans="29:29" x14ac:dyDescent="0.25">
      <c r="AC79690" s="379"/>
    </row>
    <row r="79691" spans="29:29" x14ac:dyDescent="0.25">
      <c r="AC79691" s="379"/>
    </row>
    <row r="79692" spans="29:29" x14ac:dyDescent="0.25">
      <c r="AC79692" s="379"/>
    </row>
    <row r="79693" spans="29:29" x14ac:dyDescent="0.25">
      <c r="AC79693" s="379"/>
    </row>
    <row r="79694" spans="29:29" x14ac:dyDescent="0.25">
      <c r="AC79694" s="379"/>
    </row>
    <row r="79695" spans="29:29" x14ac:dyDescent="0.25">
      <c r="AC79695" s="379"/>
    </row>
    <row r="79696" spans="29:29" x14ac:dyDescent="0.25">
      <c r="AC79696" s="379"/>
    </row>
    <row r="79697" spans="29:29" x14ac:dyDescent="0.25">
      <c r="AC79697" s="379"/>
    </row>
    <row r="79698" spans="29:29" x14ac:dyDescent="0.25">
      <c r="AC79698" s="379"/>
    </row>
    <row r="79699" spans="29:29" x14ac:dyDescent="0.25">
      <c r="AC79699" s="379"/>
    </row>
    <row r="79700" spans="29:29" x14ac:dyDescent="0.25">
      <c r="AC79700" s="379"/>
    </row>
    <row r="79701" spans="29:29" x14ac:dyDescent="0.25">
      <c r="AC79701" s="379"/>
    </row>
    <row r="79702" spans="29:29" x14ac:dyDescent="0.25">
      <c r="AC79702" s="379"/>
    </row>
    <row r="79703" spans="29:29" x14ac:dyDescent="0.25">
      <c r="AC79703" s="379"/>
    </row>
    <row r="79704" spans="29:29" x14ac:dyDescent="0.25">
      <c r="AC79704" s="379"/>
    </row>
    <row r="79705" spans="29:29" x14ac:dyDescent="0.25">
      <c r="AC79705" s="379"/>
    </row>
    <row r="79706" spans="29:29" x14ac:dyDescent="0.25">
      <c r="AC79706" s="379"/>
    </row>
    <row r="79707" spans="29:29" x14ac:dyDescent="0.25">
      <c r="AC79707" s="379"/>
    </row>
    <row r="79708" spans="29:29" x14ac:dyDescent="0.25">
      <c r="AC79708" s="379"/>
    </row>
    <row r="79709" spans="29:29" x14ac:dyDescent="0.25">
      <c r="AC79709" s="379"/>
    </row>
    <row r="79710" spans="29:29" x14ac:dyDescent="0.25">
      <c r="AC79710" s="379"/>
    </row>
    <row r="79711" spans="29:29" x14ac:dyDescent="0.25">
      <c r="AC79711" s="379"/>
    </row>
    <row r="79712" spans="29:29" x14ac:dyDescent="0.25">
      <c r="AC79712" s="379"/>
    </row>
    <row r="79713" spans="29:29" x14ac:dyDescent="0.25">
      <c r="AC79713" s="379"/>
    </row>
    <row r="79714" spans="29:29" x14ac:dyDescent="0.25">
      <c r="AC79714" s="379"/>
    </row>
    <row r="79715" spans="29:29" x14ac:dyDescent="0.25">
      <c r="AC79715" s="379"/>
    </row>
    <row r="79716" spans="29:29" x14ac:dyDescent="0.25">
      <c r="AC79716" s="379"/>
    </row>
    <row r="79717" spans="29:29" x14ac:dyDescent="0.25">
      <c r="AC79717" s="379"/>
    </row>
    <row r="79718" spans="29:29" x14ac:dyDescent="0.25">
      <c r="AC79718" s="379"/>
    </row>
    <row r="79719" spans="29:29" x14ac:dyDescent="0.25">
      <c r="AC79719" s="379"/>
    </row>
    <row r="79720" spans="29:29" x14ac:dyDescent="0.25">
      <c r="AC79720" s="379"/>
    </row>
    <row r="79721" spans="29:29" x14ac:dyDescent="0.25">
      <c r="AC79721" s="379"/>
    </row>
    <row r="79722" spans="29:29" x14ac:dyDescent="0.25">
      <c r="AC79722" s="379"/>
    </row>
    <row r="79723" spans="29:29" x14ac:dyDescent="0.25">
      <c r="AC79723" s="379"/>
    </row>
    <row r="79724" spans="29:29" x14ac:dyDescent="0.25">
      <c r="AC79724" s="379"/>
    </row>
    <row r="79725" spans="29:29" x14ac:dyDescent="0.25">
      <c r="AC79725" s="379"/>
    </row>
    <row r="79726" spans="29:29" x14ac:dyDescent="0.25">
      <c r="AC79726" s="379"/>
    </row>
    <row r="79727" spans="29:29" x14ac:dyDescent="0.25">
      <c r="AC79727" s="379"/>
    </row>
    <row r="79728" spans="29:29" x14ac:dyDescent="0.25">
      <c r="AC79728" s="379"/>
    </row>
    <row r="79729" spans="29:29" x14ac:dyDescent="0.25">
      <c r="AC79729" s="379"/>
    </row>
    <row r="79730" spans="29:29" x14ac:dyDescent="0.25">
      <c r="AC79730" s="379"/>
    </row>
    <row r="79731" spans="29:29" x14ac:dyDescent="0.25">
      <c r="AC79731" s="379"/>
    </row>
    <row r="79732" spans="29:29" x14ac:dyDescent="0.25">
      <c r="AC79732" s="379"/>
    </row>
    <row r="79733" spans="29:29" x14ac:dyDescent="0.25">
      <c r="AC79733" s="379"/>
    </row>
    <row r="79734" spans="29:29" x14ac:dyDescent="0.25">
      <c r="AC79734" s="379"/>
    </row>
    <row r="79735" spans="29:29" x14ac:dyDescent="0.25">
      <c r="AC79735" s="379"/>
    </row>
    <row r="79736" spans="29:29" x14ac:dyDescent="0.25">
      <c r="AC79736" s="379"/>
    </row>
    <row r="79737" spans="29:29" x14ac:dyDescent="0.25">
      <c r="AC79737" s="379"/>
    </row>
    <row r="79738" spans="29:29" x14ac:dyDescent="0.25">
      <c r="AC79738" s="379"/>
    </row>
    <row r="79739" spans="29:29" x14ac:dyDescent="0.25">
      <c r="AC79739" s="379"/>
    </row>
    <row r="79740" spans="29:29" x14ac:dyDescent="0.25">
      <c r="AC79740" s="379"/>
    </row>
    <row r="79741" spans="29:29" x14ac:dyDescent="0.25">
      <c r="AC79741" s="379"/>
    </row>
    <row r="79742" spans="29:29" x14ac:dyDescent="0.25">
      <c r="AC79742" s="379"/>
    </row>
    <row r="79743" spans="29:29" x14ac:dyDescent="0.25">
      <c r="AC79743" s="379"/>
    </row>
    <row r="79744" spans="29:29" x14ac:dyDescent="0.25">
      <c r="AC79744" s="379"/>
    </row>
    <row r="79745" spans="29:29" x14ac:dyDescent="0.25">
      <c r="AC79745" s="379"/>
    </row>
    <row r="79746" spans="29:29" x14ac:dyDescent="0.25">
      <c r="AC79746" s="379"/>
    </row>
    <row r="79747" spans="29:29" x14ac:dyDescent="0.25">
      <c r="AC79747" s="379"/>
    </row>
    <row r="79748" spans="29:29" x14ac:dyDescent="0.25">
      <c r="AC79748" s="379"/>
    </row>
    <row r="79749" spans="29:29" x14ac:dyDescent="0.25">
      <c r="AC79749" s="379"/>
    </row>
    <row r="79750" spans="29:29" x14ac:dyDescent="0.25">
      <c r="AC79750" s="379"/>
    </row>
    <row r="79751" spans="29:29" x14ac:dyDescent="0.25">
      <c r="AC79751" s="379"/>
    </row>
    <row r="79752" spans="29:29" x14ac:dyDescent="0.25">
      <c r="AC79752" s="379"/>
    </row>
    <row r="79753" spans="29:29" x14ac:dyDescent="0.25">
      <c r="AC79753" s="379"/>
    </row>
    <row r="79754" spans="29:29" x14ac:dyDescent="0.25">
      <c r="AC79754" s="379"/>
    </row>
    <row r="79755" spans="29:29" x14ac:dyDescent="0.25">
      <c r="AC79755" s="379"/>
    </row>
    <row r="79756" spans="29:29" x14ac:dyDescent="0.25">
      <c r="AC79756" s="379"/>
    </row>
    <row r="79757" spans="29:29" x14ac:dyDescent="0.25">
      <c r="AC79757" s="379"/>
    </row>
    <row r="79758" spans="29:29" x14ac:dyDescent="0.25">
      <c r="AC79758" s="379"/>
    </row>
    <row r="79759" spans="29:29" x14ac:dyDescent="0.25">
      <c r="AC79759" s="379"/>
    </row>
    <row r="79760" spans="29:29" x14ac:dyDescent="0.25">
      <c r="AC79760" s="379"/>
    </row>
    <row r="79761" spans="29:29" x14ac:dyDescent="0.25">
      <c r="AC79761" s="379"/>
    </row>
    <row r="79762" spans="29:29" x14ac:dyDescent="0.25">
      <c r="AC79762" s="379"/>
    </row>
    <row r="79763" spans="29:29" x14ac:dyDescent="0.25">
      <c r="AC79763" s="379"/>
    </row>
    <row r="79764" spans="29:29" x14ac:dyDescent="0.25">
      <c r="AC79764" s="379"/>
    </row>
    <row r="79765" spans="29:29" x14ac:dyDescent="0.25">
      <c r="AC79765" s="379"/>
    </row>
    <row r="79766" spans="29:29" x14ac:dyDescent="0.25">
      <c r="AC79766" s="379"/>
    </row>
    <row r="79767" spans="29:29" x14ac:dyDescent="0.25">
      <c r="AC79767" s="379"/>
    </row>
    <row r="79768" spans="29:29" x14ac:dyDescent="0.25">
      <c r="AC79768" s="379"/>
    </row>
    <row r="79769" spans="29:29" x14ac:dyDescent="0.25">
      <c r="AC79769" s="379"/>
    </row>
    <row r="79770" spans="29:29" x14ac:dyDescent="0.25">
      <c r="AC79770" s="379"/>
    </row>
    <row r="79771" spans="29:29" x14ac:dyDescent="0.25">
      <c r="AC79771" s="379"/>
    </row>
    <row r="79772" spans="29:29" x14ac:dyDescent="0.25">
      <c r="AC79772" s="379"/>
    </row>
    <row r="79773" spans="29:29" x14ac:dyDescent="0.25">
      <c r="AC79773" s="379"/>
    </row>
    <row r="79774" spans="29:29" x14ac:dyDescent="0.25">
      <c r="AC79774" s="379"/>
    </row>
    <row r="79775" spans="29:29" x14ac:dyDescent="0.25">
      <c r="AC79775" s="379"/>
    </row>
    <row r="79776" spans="29:29" x14ac:dyDescent="0.25">
      <c r="AC79776" s="379"/>
    </row>
    <row r="79777" spans="29:29" x14ac:dyDescent="0.25">
      <c r="AC79777" s="379"/>
    </row>
    <row r="79778" spans="29:29" x14ac:dyDescent="0.25">
      <c r="AC79778" s="379"/>
    </row>
    <row r="79779" spans="29:29" x14ac:dyDescent="0.25">
      <c r="AC79779" s="379"/>
    </row>
    <row r="79780" spans="29:29" x14ac:dyDescent="0.25">
      <c r="AC79780" s="379"/>
    </row>
    <row r="79781" spans="29:29" x14ac:dyDescent="0.25">
      <c r="AC79781" s="379"/>
    </row>
    <row r="79782" spans="29:29" x14ac:dyDescent="0.25">
      <c r="AC79782" s="379"/>
    </row>
    <row r="79783" spans="29:29" x14ac:dyDescent="0.25">
      <c r="AC79783" s="379"/>
    </row>
    <row r="79784" spans="29:29" x14ac:dyDescent="0.25">
      <c r="AC79784" s="379"/>
    </row>
    <row r="79785" spans="29:29" x14ac:dyDescent="0.25">
      <c r="AC79785" s="379"/>
    </row>
    <row r="79786" spans="29:29" x14ac:dyDescent="0.25">
      <c r="AC79786" s="379"/>
    </row>
    <row r="79787" spans="29:29" x14ac:dyDescent="0.25">
      <c r="AC79787" s="379"/>
    </row>
    <row r="79788" spans="29:29" x14ac:dyDescent="0.25">
      <c r="AC79788" s="379"/>
    </row>
    <row r="79789" spans="29:29" x14ac:dyDescent="0.25">
      <c r="AC79789" s="379"/>
    </row>
    <row r="79790" spans="29:29" x14ac:dyDescent="0.25">
      <c r="AC79790" s="379"/>
    </row>
    <row r="79791" spans="29:29" x14ac:dyDescent="0.25">
      <c r="AC79791" s="379"/>
    </row>
    <row r="79792" spans="29:29" x14ac:dyDescent="0.25">
      <c r="AC79792" s="379"/>
    </row>
    <row r="79793" spans="29:29" x14ac:dyDescent="0.25">
      <c r="AC79793" s="379"/>
    </row>
    <row r="79794" spans="29:29" x14ac:dyDescent="0.25">
      <c r="AC79794" s="379"/>
    </row>
    <row r="79795" spans="29:29" x14ac:dyDescent="0.25">
      <c r="AC79795" s="379"/>
    </row>
    <row r="79796" spans="29:29" x14ac:dyDescent="0.25">
      <c r="AC79796" s="379"/>
    </row>
    <row r="79797" spans="29:29" x14ac:dyDescent="0.25">
      <c r="AC79797" s="379"/>
    </row>
    <row r="79798" spans="29:29" x14ac:dyDescent="0.25">
      <c r="AC79798" s="379"/>
    </row>
    <row r="79799" spans="29:29" x14ac:dyDescent="0.25">
      <c r="AC79799" s="379"/>
    </row>
    <row r="79800" spans="29:29" x14ac:dyDescent="0.25">
      <c r="AC79800" s="379"/>
    </row>
    <row r="79801" spans="29:29" x14ac:dyDescent="0.25">
      <c r="AC79801" s="379"/>
    </row>
    <row r="79802" spans="29:29" x14ac:dyDescent="0.25">
      <c r="AC79802" s="379"/>
    </row>
    <row r="79803" spans="29:29" x14ac:dyDescent="0.25">
      <c r="AC79803" s="379"/>
    </row>
    <row r="79804" spans="29:29" x14ac:dyDescent="0.25">
      <c r="AC79804" s="379"/>
    </row>
    <row r="79805" spans="29:29" x14ac:dyDescent="0.25">
      <c r="AC79805" s="379"/>
    </row>
    <row r="79806" spans="29:29" x14ac:dyDescent="0.25">
      <c r="AC79806" s="379"/>
    </row>
    <row r="79807" spans="29:29" x14ac:dyDescent="0.25">
      <c r="AC79807" s="379"/>
    </row>
    <row r="79808" spans="29:29" x14ac:dyDescent="0.25">
      <c r="AC79808" s="379"/>
    </row>
    <row r="79809" spans="29:29" x14ac:dyDescent="0.25">
      <c r="AC79809" s="379"/>
    </row>
    <row r="79810" spans="29:29" x14ac:dyDescent="0.25">
      <c r="AC79810" s="379"/>
    </row>
    <row r="79811" spans="29:29" x14ac:dyDescent="0.25">
      <c r="AC79811" s="379"/>
    </row>
    <row r="79812" spans="29:29" x14ac:dyDescent="0.25">
      <c r="AC79812" s="379"/>
    </row>
    <row r="79813" spans="29:29" x14ac:dyDescent="0.25">
      <c r="AC79813" s="379"/>
    </row>
    <row r="79814" spans="29:29" x14ac:dyDescent="0.25">
      <c r="AC79814" s="379"/>
    </row>
    <row r="79815" spans="29:29" x14ac:dyDescent="0.25">
      <c r="AC79815" s="379"/>
    </row>
    <row r="79816" spans="29:29" x14ac:dyDescent="0.25">
      <c r="AC79816" s="379"/>
    </row>
    <row r="79817" spans="29:29" x14ac:dyDescent="0.25">
      <c r="AC79817" s="379"/>
    </row>
    <row r="79818" spans="29:29" x14ac:dyDescent="0.25">
      <c r="AC79818" s="379"/>
    </row>
    <row r="79819" spans="29:29" x14ac:dyDescent="0.25">
      <c r="AC79819" s="379"/>
    </row>
    <row r="79820" spans="29:29" x14ac:dyDescent="0.25">
      <c r="AC79820" s="379"/>
    </row>
    <row r="79821" spans="29:29" x14ac:dyDescent="0.25">
      <c r="AC79821" s="379"/>
    </row>
    <row r="79822" spans="29:29" x14ac:dyDescent="0.25">
      <c r="AC79822" s="379"/>
    </row>
    <row r="79823" spans="29:29" x14ac:dyDescent="0.25">
      <c r="AC79823" s="379"/>
    </row>
    <row r="79824" spans="29:29" x14ac:dyDescent="0.25">
      <c r="AC79824" s="379"/>
    </row>
    <row r="79825" spans="29:29" x14ac:dyDescent="0.25">
      <c r="AC79825" s="379"/>
    </row>
    <row r="79826" spans="29:29" x14ac:dyDescent="0.25">
      <c r="AC79826" s="379"/>
    </row>
    <row r="79827" spans="29:29" x14ac:dyDescent="0.25">
      <c r="AC79827" s="379"/>
    </row>
    <row r="79828" spans="29:29" x14ac:dyDescent="0.25">
      <c r="AC79828" s="379"/>
    </row>
    <row r="79829" spans="29:29" x14ac:dyDescent="0.25">
      <c r="AC79829" s="379"/>
    </row>
    <row r="79830" spans="29:29" x14ac:dyDescent="0.25">
      <c r="AC79830" s="379"/>
    </row>
    <row r="79831" spans="29:29" x14ac:dyDescent="0.25">
      <c r="AC79831" s="379"/>
    </row>
    <row r="79832" spans="29:29" x14ac:dyDescent="0.25">
      <c r="AC79832" s="379"/>
    </row>
    <row r="79833" spans="29:29" x14ac:dyDescent="0.25">
      <c r="AC79833" s="379"/>
    </row>
    <row r="79834" spans="29:29" x14ac:dyDescent="0.25">
      <c r="AC79834" s="379"/>
    </row>
    <row r="79835" spans="29:29" x14ac:dyDescent="0.25">
      <c r="AC79835" s="379"/>
    </row>
    <row r="79836" spans="29:29" x14ac:dyDescent="0.25">
      <c r="AC79836" s="379"/>
    </row>
    <row r="79837" spans="29:29" x14ac:dyDescent="0.25">
      <c r="AC79837" s="379"/>
    </row>
    <row r="79838" spans="29:29" x14ac:dyDescent="0.25">
      <c r="AC79838" s="379"/>
    </row>
    <row r="79839" spans="29:29" x14ac:dyDescent="0.25">
      <c r="AC79839" s="379"/>
    </row>
    <row r="79840" spans="29:29" x14ac:dyDescent="0.25">
      <c r="AC79840" s="379"/>
    </row>
    <row r="79841" spans="29:29" x14ac:dyDescent="0.25">
      <c r="AC79841" s="379"/>
    </row>
    <row r="79842" spans="29:29" x14ac:dyDescent="0.25">
      <c r="AC79842" s="379"/>
    </row>
    <row r="79843" spans="29:29" x14ac:dyDescent="0.25">
      <c r="AC79843" s="379"/>
    </row>
    <row r="79844" spans="29:29" x14ac:dyDescent="0.25">
      <c r="AC79844" s="379"/>
    </row>
    <row r="79845" spans="29:29" x14ac:dyDescent="0.25">
      <c r="AC79845" s="379"/>
    </row>
    <row r="79846" spans="29:29" x14ac:dyDescent="0.25">
      <c r="AC79846" s="379"/>
    </row>
    <row r="79847" spans="29:29" x14ac:dyDescent="0.25">
      <c r="AC79847" s="379"/>
    </row>
    <row r="79848" spans="29:29" x14ac:dyDescent="0.25">
      <c r="AC79848" s="379"/>
    </row>
    <row r="79849" spans="29:29" x14ac:dyDescent="0.25">
      <c r="AC79849" s="379"/>
    </row>
    <row r="79850" spans="29:29" x14ac:dyDescent="0.25">
      <c r="AC79850" s="379"/>
    </row>
    <row r="79851" spans="29:29" x14ac:dyDescent="0.25">
      <c r="AC79851" s="379"/>
    </row>
    <row r="79852" spans="29:29" x14ac:dyDescent="0.25">
      <c r="AC79852" s="379"/>
    </row>
    <row r="79853" spans="29:29" x14ac:dyDescent="0.25">
      <c r="AC79853" s="379"/>
    </row>
    <row r="79854" spans="29:29" x14ac:dyDescent="0.25">
      <c r="AC79854" s="379"/>
    </row>
    <row r="79855" spans="29:29" x14ac:dyDescent="0.25">
      <c r="AC79855" s="379"/>
    </row>
    <row r="79856" spans="29:29" x14ac:dyDescent="0.25">
      <c r="AC79856" s="379"/>
    </row>
    <row r="79857" spans="29:29" x14ac:dyDescent="0.25">
      <c r="AC79857" s="379"/>
    </row>
    <row r="79858" spans="29:29" x14ac:dyDescent="0.25">
      <c r="AC79858" s="379"/>
    </row>
    <row r="79859" spans="29:29" x14ac:dyDescent="0.25">
      <c r="AC79859" s="379"/>
    </row>
    <row r="79860" spans="29:29" x14ac:dyDescent="0.25">
      <c r="AC79860" s="379"/>
    </row>
    <row r="79861" spans="29:29" x14ac:dyDescent="0.25">
      <c r="AC79861" s="379"/>
    </row>
    <row r="79862" spans="29:29" x14ac:dyDescent="0.25">
      <c r="AC79862" s="379"/>
    </row>
    <row r="79863" spans="29:29" x14ac:dyDescent="0.25">
      <c r="AC79863" s="379"/>
    </row>
    <row r="79864" spans="29:29" x14ac:dyDescent="0.25">
      <c r="AC79864" s="379"/>
    </row>
    <row r="79865" spans="29:29" x14ac:dyDescent="0.25">
      <c r="AC79865" s="379"/>
    </row>
    <row r="79866" spans="29:29" x14ac:dyDescent="0.25">
      <c r="AC79866" s="379"/>
    </row>
    <row r="79867" spans="29:29" x14ac:dyDescent="0.25">
      <c r="AC79867" s="379"/>
    </row>
    <row r="79868" spans="29:29" x14ac:dyDescent="0.25">
      <c r="AC79868" s="379"/>
    </row>
    <row r="79869" spans="29:29" x14ac:dyDescent="0.25">
      <c r="AC79869" s="379"/>
    </row>
    <row r="79870" spans="29:29" x14ac:dyDescent="0.25">
      <c r="AC79870" s="379"/>
    </row>
    <row r="79871" spans="29:29" x14ac:dyDescent="0.25">
      <c r="AC79871" s="379"/>
    </row>
    <row r="79872" spans="29:29" x14ac:dyDescent="0.25">
      <c r="AC79872" s="379"/>
    </row>
    <row r="79873" spans="29:29" x14ac:dyDescent="0.25">
      <c r="AC79873" s="379"/>
    </row>
    <row r="79874" spans="29:29" x14ac:dyDescent="0.25">
      <c r="AC79874" s="379"/>
    </row>
    <row r="79875" spans="29:29" x14ac:dyDescent="0.25">
      <c r="AC79875" s="379"/>
    </row>
    <row r="79876" spans="29:29" x14ac:dyDescent="0.25">
      <c r="AC79876" s="379"/>
    </row>
    <row r="79877" spans="29:29" x14ac:dyDescent="0.25">
      <c r="AC79877" s="379"/>
    </row>
    <row r="79878" spans="29:29" x14ac:dyDescent="0.25">
      <c r="AC79878" s="379"/>
    </row>
    <row r="79879" spans="29:29" x14ac:dyDescent="0.25">
      <c r="AC79879" s="379"/>
    </row>
    <row r="79880" spans="29:29" x14ac:dyDescent="0.25">
      <c r="AC79880" s="379"/>
    </row>
    <row r="79881" spans="29:29" x14ac:dyDescent="0.25">
      <c r="AC79881" s="379"/>
    </row>
    <row r="79882" spans="29:29" x14ac:dyDescent="0.25">
      <c r="AC79882" s="379"/>
    </row>
    <row r="79883" spans="29:29" x14ac:dyDescent="0.25">
      <c r="AC79883" s="379"/>
    </row>
    <row r="79884" spans="29:29" x14ac:dyDescent="0.25">
      <c r="AC79884" s="379"/>
    </row>
    <row r="79885" spans="29:29" x14ac:dyDescent="0.25">
      <c r="AC79885" s="379"/>
    </row>
    <row r="79886" spans="29:29" x14ac:dyDescent="0.25">
      <c r="AC79886" s="379"/>
    </row>
    <row r="79887" spans="29:29" x14ac:dyDescent="0.25">
      <c r="AC79887" s="379"/>
    </row>
    <row r="79888" spans="29:29" x14ac:dyDescent="0.25">
      <c r="AC79888" s="379"/>
    </row>
    <row r="79889" spans="29:29" x14ac:dyDescent="0.25">
      <c r="AC79889" s="379"/>
    </row>
    <row r="79890" spans="29:29" x14ac:dyDescent="0.25">
      <c r="AC79890" s="379"/>
    </row>
    <row r="79891" spans="29:29" x14ac:dyDescent="0.25">
      <c r="AC79891" s="379"/>
    </row>
    <row r="79892" spans="29:29" x14ac:dyDescent="0.25">
      <c r="AC79892" s="379"/>
    </row>
    <row r="79893" spans="29:29" x14ac:dyDescent="0.25">
      <c r="AC79893" s="379"/>
    </row>
    <row r="79894" spans="29:29" x14ac:dyDescent="0.25">
      <c r="AC79894" s="379"/>
    </row>
    <row r="79895" spans="29:29" x14ac:dyDescent="0.25">
      <c r="AC79895" s="379"/>
    </row>
    <row r="79896" spans="29:29" x14ac:dyDescent="0.25">
      <c r="AC79896" s="379"/>
    </row>
    <row r="79897" spans="29:29" x14ac:dyDescent="0.25">
      <c r="AC79897" s="379"/>
    </row>
    <row r="79898" spans="29:29" x14ac:dyDescent="0.25">
      <c r="AC79898" s="379"/>
    </row>
    <row r="79899" spans="29:29" x14ac:dyDescent="0.25">
      <c r="AC79899" s="379"/>
    </row>
    <row r="79900" spans="29:29" x14ac:dyDescent="0.25">
      <c r="AC79900" s="379"/>
    </row>
    <row r="79901" spans="29:29" x14ac:dyDescent="0.25">
      <c r="AC79901" s="379"/>
    </row>
    <row r="79902" spans="29:29" x14ac:dyDescent="0.25">
      <c r="AC79902" s="379"/>
    </row>
    <row r="79903" spans="29:29" x14ac:dyDescent="0.25">
      <c r="AC79903" s="379"/>
    </row>
    <row r="79904" spans="29:29" x14ac:dyDescent="0.25">
      <c r="AC79904" s="379"/>
    </row>
    <row r="79905" spans="29:29" x14ac:dyDescent="0.25">
      <c r="AC79905" s="379"/>
    </row>
    <row r="79906" spans="29:29" x14ac:dyDescent="0.25">
      <c r="AC79906" s="379"/>
    </row>
    <row r="79907" spans="29:29" x14ac:dyDescent="0.25">
      <c r="AC79907" s="379"/>
    </row>
    <row r="79908" spans="29:29" x14ac:dyDescent="0.25">
      <c r="AC79908" s="379"/>
    </row>
    <row r="79909" spans="29:29" x14ac:dyDescent="0.25">
      <c r="AC79909" s="379"/>
    </row>
    <row r="79910" spans="29:29" x14ac:dyDescent="0.25">
      <c r="AC79910" s="379"/>
    </row>
    <row r="79911" spans="29:29" x14ac:dyDescent="0.25">
      <c r="AC79911" s="379"/>
    </row>
    <row r="79912" spans="29:29" x14ac:dyDescent="0.25">
      <c r="AC79912" s="379"/>
    </row>
    <row r="79913" spans="29:29" x14ac:dyDescent="0.25">
      <c r="AC79913" s="379"/>
    </row>
    <row r="79914" spans="29:29" x14ac:dyDescent="0.25">
      <c r="AC79914" s="379"/>
    </row>
    <row r="79915" spans="29:29" x14ac:dyDescent="0.25">
      <c r="AC79915" s="379"/>
    </row>
    <row r="79916" spans="29:29" x14ac:dyDescent="0.25">
      <c r="AC79916" s="379"/>
    </row>
    <row r="79917" spans="29:29" x14ac:dyDescent="0.25">
      <c r="AC79917" s="379"/>
    </row>
    <row r="79918" spans="29:29" x14ac:dyDescent="0.25">
      <c r="AC79918" s="379"/>
    </row>
    <row r="79919" spans="29:29" x14ac:dyDescent="0.25">
      <c r="AC79919" s="379"/>
    </row>
    <row r="79920" spans="29:29" x14ac:dyDescent="0.25">
      <c r="AC79920" s="379"/>
    </row>
    <row r="79921" spans="29:29" x14ac:dyDescent="0.25">
      <c r="AC79921" s="379"/>
    </row>
    <row r="79922" spans="29:29" x14ac:dyDescent="0.25">
      <c r="AC79922" s="379"/>
    </row>
    <row r="79923" spans="29:29" x14ac:dyDescent="0.25">
      <c r="AC79923" s="379"/>
    </row>
    <row r="79924" spans="29:29" x14ac:dyDescent="0.25">
      <c r="AC79924" s="379"/>
    </row>
    <row r="79925" spans="29:29" x14ac:dyDescent="0.25">
      <c r="AC79925" s="379"/>
    </row>
    <row r="79926" spans="29:29" x14ac:dyDescent="0.25">
      <c r="AC79926" s="379"/>
    </row>
    <row r="79927" spans="29:29" x14ac:dyDescent="0.25">
      <c r="AC79927" s="379"/>
    </row>
    <row r="79928" spans="29:29" x14ac:dyDescent="0.25">
      <c r="AC79928" s="379"/>
    </row>
    <row r="79929" spans="29:29" x14ac:dyDescent="0.25">
      <c r="AC79929" s="379"/>
    </row>
    <row r="79930" spans="29:29" x14ac:dyDescent="0.25">
      <c r="AC79930" s="379"/>
    </row>
    <row r="79931" spans="29:29" x14ac:dyDescent="0.25">
      <c r="AC79931" s="379"/>
    </row>
    <row r="79932" spans="29:29" x14ac:dyDescent="0.25">
      <c r="AC79932" s="379"/>
    </row>
    <row r="79933" spans="29:29" x14ac:dyDescent="0.25">
      <c r="AC79933" s="379"/>
    </row>
    <row r="79934" spans="29:29" x14ac:dyDescent="0.25">
      <c r="AC79934" s="379"/>
    </row>
    <row r="79935" spans="29:29" x14ac:dyDescent="0.25">
      <c r="AC79935" s="379"/>
    </row>
    <row r="79936" spans="29:29" x14ac:dyDescent="0.25">
      <c r="AC79936" s="379"/>
    </row>
    <row r="79937" spans="29:29" x14ac:dyDescent="0.25">
      <c r="AC79937" s="379"/>
    </row>
    <row r="79938" spans="29:29" x14ac:dyDescent="0.25">
      <c r="AC79938" s="379"/>
    </row>
    <row r="79939" spans="29:29" x14ac:dyDescent="0.25">
      <c r="AC79939" s="379"/>
    </row>
    <row r="79940" spans="29:29" x14ac:dyDescent="0.25">
      <c r="AC79940" s="379"/>
    </row>
    <row r="79941" spans="29:29" x14ac:dyDescent="0.25">
      <c r="AC79941" s="379"/>
    </row>
    <row r="79942" spans="29:29" x14ac:dyDescent="0.25">
      <c r="AC79942" s="379"/>
    </row>
    <row r="79943" spans="29:29" x14ac:dyDescent="0.25">
      <c r="AC79943" s="379"/>
    </row>
    <row r="79944" spans="29:29" x14ac:dyDescent="0.25">
      <c r="AC79944" s="379"/>
    </row>
    <row r="79945" spans="29:29" x14ac:dyDescent="0.25">
      <c r="AC79945" s="379"/>
    </row>
    <row r="79946" spans="29:29" x14ac:dyDescent="0.25">
      <c r="AC79946" s="379"/>
    </row>
    <row r="79947" spans="29:29" x14ac:dyDescent="0.25">
      <c r="AC79947" s="379"/>
    </row>
    <row r="79948" spans="29:29" x14ac:dyDescent="0.25">
      <c r="AC79948" s="379"/>
    </row>
    <row r="79949" spans="29:29" x14ac:dyDescent="0.25">
      <c r="AC79949" s="379"/>
    </row>
    <row r="79950" spans="29:29" x14ac:dyDescent="0.25">
      <c r="AC79950" s="379"/>
    </row>
    <row r="79951" spans="29:29" x14ac:dyDescent="0.25">
      <c r="AC79951" s="379"/>
    </row>
    <row r="79952" spans="29:29" x14ac:dyDescent="0.25">
      <c r="AC79952" s="379"/>
    </row>
    <row r="79953" spans="29:29" x14ac:dyDescent="0.25">
      <c r="AC79953" s="379"/>
    </row>
    <row r="79954" spans="29:29" x14ac:dyDescent="0.25">
      <c r="AC79954" s="379"/>
    </row>
    <row r="79955" spans="29:29" x14ac:dyDescent="0.25">
      <c r="AC79955" s="379"/>
    </row>
    <row r="79956" spans="29:29" x14ac:dyDescent="0.25">
      <c r="AC79956" s="379"/>
    </row>
    <row r="79957" spans="29:29" x14ac:dyDescent="0.25">
      <c r="AC79957" s="379"/>
    </row>
    <row r="79958" spans="29:29" x14ac:dyDescent="0.25">
      <c r="AC79958" s="379"/>
    </row>
    <row r="79959" spans="29:29" x14ac:dyDescent="0.25">
      <c r="AC79959" s="379"/>
    </row>
    <row r="79960" spans="29:29" x14ac:dyDescent="0.25">
      <c r="AC79960" s="379"/>
    </row>
    <row r="79961" spans="29:29" x14ac:dyDescent="0.25">
      <c r="AC79961" s="379"/>
    </row>
    <row r="79962" spans="29:29" x14ac:dyDescent="0.25">
      <c r="AC79962" s="379"/>
    </row>
    <row r="79963" spans="29:29" x14ac:dyDescent="0.25">
      <c r="AC79963" s="379"/>
    </row>
    <row r="79964" spans="29:29" x14ac:dyDescent="0.25">
      <c r="AC79964" s="379"/>
    </row>
    <row r="79965" spans="29:29" x14ac:dyDescent="0.25">
      <c r="AC79965" s="379"/>
    </row>
    <row r="79966" spans="29:29" x14ac:dyDescent="0.25">
      <c r="AC79966" s="379"/>
    </row>
    <row r="79967" spans="29:29" x14ac:dyDescent="0.25">
      <c r="AC79967" s="379"/>
    </row>
    <row r="79968" spans="29:29" x14ac:dyDescent="0.25">
      <c r="AC79968" s="379"/>
    </row>
    <row r="79969" spans="29:29" x14ac:dyDescent="0.25">
      <c r="AC79969" s="379"/>
    </row>
    <row r="79970" spans="29:29" x14ac:dyDescent="0.25">
      <c r="AC79970" s="379"/>
    </row>
    <row r="79971" spans="29:29" x14ac:dyDescent="0.25">
      <c r="AC79971" s="379"/>
    </row>
    <row r="79972" spans="29:29" x14ac:dyDescent="0.25">
      <c r="AC79972" s="379"/>
    </row>
    <row r="79973" spans="29:29" x14ac:dyDescent="0.25">
      <c r="AC79973" s="379"/>
    </row>
    <row r="79974" spans="29:29" x14ac:dyDescent="0.25">
      <c r="AC79974" s="379"/>
    </row>
    <row r="79975" spans="29:29" x14ac:dyDescent="0.25">
      <c r="AC79975" s="379"/>
    </row>
    <row r="79976" spans="29:29" x14ac:dyDescent="0.25">
      <c r="AC79976" s="379"/>
    </row>
    <row r="79977" spans="29:29" x14ac:dyDescent="0.25">
      <c r="AC79977" s="379"/>
    </row>
    <row r="79978" spans="29:29" x14ac:dyDescent="0.25">
      <c r="AC79978" s="379"/>
    </row>
    <row r="79979" spans="29:29" x14ac:dyDescent="0.25">
      <c r="AC79979" s="379"/>
    </row>
    <row r="79980" spans="29:29" x14ac:dyDescent="0.25">
      <c r="AC79980" s="379"/>
    </row>
    <row r="79981" spans="29:29" x14ac:dyDescent="0.25">
      <c r="AC79981" s="379"/>
    </row>
    <row r="79982" spans="29:29" x14ac:dyDescent="0.25">
      <c r="AC79982" s="379"/>
    </row>
    <row r="79983" spans="29:29" x14ac:dyDescent="0.25">
      <c r="AC79983" s="379"/>
    </row>
    <row r="79984" spans="29:29" x14ac:dyDescent="0.25">
      <c r="AC79984" s="379"/>
    </row>
    <row r="79985" spans="29:29" x14ac:dyDescent="0.25">
      <c r="AC79985" s="379"/>
    </row>
    <row r="79986" spans="29:29" x14ac:dyDescent="0.25">
      <c r="AC79986" s="379"/>
    </row>
    <row r="79987" spans="29:29" x14ac:dyDescent="0.25">
      <c r="AC79987" s="379"/>
    </row>
    <row r="79988" spans="29:29" x14ac:dyDescent="0.25">
      <c r="AC79988" s="379"/>
    </row>
    <row r="79989" spans="29:29" x14ac:dyDescent="0.25">
      <c r="AC79989" s="379"/>
    </row>
    <row r="79990" spans="29:29" x14ac:dyDescent="0.25">
      <c r="AC79990" s="379"/>
    </row>
    <row r="79991" spans="29:29" x14ac:dyDescent="0.25">
      <c r="AC79991" s="379"/>
    </row>
    <row r="79992" spans="29:29" x14ac:dyDescent="0.25">
      <c r="AC79992" s="379"/>
    </row>
    <row r="79993" spans="29:29" x14ac:dyDescent="0.25">
      <c r="AC79993" s="379"/>
    </row>
    <row r="79994" spans="29:29" x14ac:dyDescent="0.25">
      <c r="AC79994" s="379"/>
    </row>
    <row r="79995" spans="29:29" x14ac:dyDescent="0.25">
      <c r="AC79995" s="379"/>
    </row>
    <row r="79996" spans="29:29" x14ac:dyDescent="0.25">
      <c r="AC79996" s="379"/>
    </row>
    <row r="79997" spans="29:29" x14ac:dyDescent="0.25">
      <c r="AC79997" s="379"/>
    </row>
    <row r="79998" spans="29:29" x14ac:dyDescent="0.25">
      <c r="AC79998" s="379"/>
    </row>
    <row r="79999" spans="29:29" x14ac:dyDescent="0.25">
      <c r="AC79999" s="379"/>
    </row>
    <row r="80000" spans="29:29" x14ac:dyDescent="0.25">
      <c r="AC80000" s="379"/>
    </row>
    <row r="80001" spans="29:29" x14ac:dyDescent="0.25">
      <c r="AC80001" s="379"/>
    </row>
    <row r="80002" spans="29:29" x14ac:dyDescent="0.25">
      <c r="AC80002" s="379"/>
    </row>
    <row r="80003" spans="29:29" x14ac:dyDescent="0.25">
      <c r="AC80003" s="379"/>
    </row>
    <row r="80004" spans="29:29" x14ac:dyDescent="0.25">
      <c r="AC80004" s="379"/>
    </row>
    <row r="80005" spans="29:29" x14ac:dyDescent="0.25">
      <c r="AC80005" s="379"/>
    </row>
    <row r="80006" spans="29:29" x14ac:dyDescent="0.25">
      <c r="AC80006" s="379"/>
    </row>
    <row r="80007" spans="29:29" x14ac:dyDescent="0.25">
      <c r="AC80007" s="379"/>
    </row>
    <row r="80008" spans="29:29" x14ac:dyDescent="0.25">
      <c r="AC80008" s="379"/>
    </row>
    <row r="80009" spans="29:29" x14ac:dyDescent="0.25">
      <c r="AC80009" s="379"/>
    </row>
    <row r="80010" spans="29:29" x14ac:dyDescent="0.25">
      <c r="AC80010" s="379"/>
    </row>
    <row r="80011" spans="29:29" x14ac:dyDescent="0.25">
      <c r="AC80011" s="379"/>
    </row>
    <row r="80012" spans="29:29" x14ac:dyDescent="0.25">
      <c r="AC80012" s="379"/>
    </row>
    <row r="80013" spans="29:29" x14ac:dyDescent="0.25">
      <c r="AC80013" s="379"/>
    </row>
    <row r="80014" spans="29:29" x14ac:dyDescent="0.25">
      <c r="AC80014" s="379"/>
    </row>
    <row r="80015" spans="29:29" x14ac:dyDescent="0.25">
      <c r="AC80015" s="379"/>
    </row>
    <row r="80016" spans="29:29" x14ac:dyDescent="0.25">
      <c r="AC80016" s="379"/>
    </row>
    <row r="80017" spans="29:29" x14ac:dyDescent="0.25">
      <c r="AC80017" s="379"/>
    </row>
    <row r="80018" spans="29:29" x14ac:dyDescent="0.25">
      <c r="AC80018" s="379"/>
    </row>
    <row r="80019" spans="29:29" x14ac:dyDescent="0.25">
      <c r="AC80019" s="379"/>
    </row>
    <row r="80020" spans="29:29" x14ac:dyDescent="0.25">
      <c r="AC80020" s="379"/>
    </row>
    <row r="80021" spans="29:29" x14ac:dyDescent="0.25">
      <c r="AC80021" s="379"/>
    </row>
    <row r="80022" spans="29:29" x14ac:dyDescent="0.25">
      <c r="AC80022" s="379"/>
    </row>
    <row r="80023" spans="29:29" x14ac:dyDescent="0.25">
      <c r="AC80023" s="379"/>
    </row>
    <row r="80024" spans="29:29" x14ac:dyDescent="0.25">
      <c r="AC80024" s="379"/>
    </row>
    <row r="80025" spans="29:29" x14ac:dyDescent="0.25">
      <c r="AC80025" s="379"/>
    </row>
    <row r="80026" spans="29:29" x14ac:dyDescent="0.25">
      <c r="AC80026" s="379"/>
    </row>
    <row r="80027" spans="29:29" x14ac:dyDescent="0.25">
      <c r="AC80027" s="379"/>
    </row>
    <row r="80028" spans="29:29" x14ac:dyDescent="0.25">
      <c r="AC80028" s="379"/>
    </row>
    <row r="80029" spans="29:29" x14ac:dyDescent="0.25">
      <c r="AC80029" s="379"/>
    </row>
    <row r="80030" spans="29:29" x14ac:dyDescent="0.25">
      <c r="AC80030" s="379"/>
    </row>
    <row r="80031" spans="29:29" x14ac:dyDescent="0.25">
      <c r="AC80031" s="379"/>
    </row>
    <row r="80032" spans="29:29" x14ac:dyDescent="0.25">
      <c r="AC80032" s="379"/>
    </row>
    <row r="80033" spans="29:29" x14ac:dyDescent="0.25">
      <c r="AC80033" s="379"/>
    </row>
    <row r="80034" spans="29:29" x14ac:dyDescent="0.25">
      <c r="AC80034" s="379"/>
    </row>
    <row r="80035" spans="29:29" x14ac:dyDescent="0.25">
      <c r="AC80035" s="379"/>
    </row>
    <row r="80036" spans="29:29" x14ac:dyDescent="0.25">
      <c r="AC80036" s="379"/>
    </row>
    <row r="80037" spans="29:29" x14ac:dyDescent="0.25">
      <c r="AC80037" s="379"/>
    </row>
    <row r="80038" spans="29:29" x14ac:dyDescent="0.25">
      <c r="AC80038" s="379"/>
    </row>
    <row r="80039" spans="29:29" x14ac:dyDescent="0.25">
      <c r="AC80039" s="379"/>
    </row>
    <row r="80040" spans="29:29" x14ac:dyDescent="0.25">
      <c r="AC80040" s="379"/>
    </row>
    <row r="80041" spans="29:29" x14ac:dyDescent="0.25">
      <c r="AC80041" s="379"/>
    </row>
    <row r="80042" spans="29:29" x14ac:dyDescent="0.25">
      <c r="AC80042" s="379"/>
    </row>
    <row r="80043" spans="29:29" x14ac:dyDescent="0.25">
      <c r="AC80043" s="379"/>
    </row>
    <row r="80044" spans="29:29" x14ac:dyDescent="0.25">
      <c r="AC80044" s="379"/>
    </row>
    <row r="80045" spans="29:29" x14ac:dyDescent="0.25">
      <c r="AC80045" s="379"/>
    </row>
    <row r="80046" spans="29:29" x14ac:dyDescent="0.25">
      <c r="AC80046" s="379"/>
    </row>
    <row r="80047" spans="29:29" x14ac:dyDescent="0.25">
      <c r="AC80047" s="379"/>
    </row>
    <row r="80048" spans="29:29" x14ac:dyDescent="0.25">
      <c r="AC80048" s="379"/>
    </row>
    <row r="80049" spans="29:29" x14ac:dyDescent="0.25">
      <c r="AC80049" s="379"/>
    </row>
    <row r="80050" spans="29:29" x14ac:dyDescent="0.25">
      <c r="AC80050" s="379"/>
    </row>
    <row r="80051" spans="29:29" x14ac:dyDescent="0.25">
      <c r="AC80051" s="379"/>
    </row>
    <row r="80052" spans="29:29" x14ac:dyDescent="0.25">
      <c r="AC80052" s="379"/>
    </row>
    <row r="80053" spans="29:29" x14ac:dyDescent="0.25">
      <c r="AC80053" s="379"/>
    </row>
    <row r="80054" spans="29:29" x14ac:dyDescent="0.25">
      <c r="AC80054" s="379"/>
    </row>
    <row r="80055" spans="29:29" x14ac:dyDescent="0.25">
      <c r="AC80055" s="379"/>
    </row>
    <row r="80056" spans="29:29" x14ac:dyDescent="0.25">
      <c r="AC80056" s="379"/>
    </row>
    <row r="80057" spans="29:29" x14ac:dyDescent="0.25">
      <c r="AC80057" s="379"/>
    </row>
    <row r="80058" spans="29:29" x14ac:dyDescent="0.25">
      <c r="AC80058" s="379"/>
    </row>
    <row r="80059" spans="29:29" x14ac:dyDescent="0.25">
      <c r="AC80059" s="379"/>
    </row>
    <row r="80060" spans="29:29" x14ac:dyDescent="0.25">
      <c r="AC80060" s="379"/>
    </row>
    <row r="80061" spans="29:29" x14ac:dyDescent="0.25">
      <c r="AC80061" s="379"/>
    </row>
    <row r="80062" spans="29:29" x14ac:dyDescent="0.25">
      <c r="AC80062" s="379"/>
    </row>
    <row r="80063" spans="29:29" x14ac:dyDescent="0.25">
      <c r="AC80063" s="379"/>
    </row>
    <row r="80064" spans="29:29" x14ac:dyDescent="0.25">
      <c r="AC80064" s="379"/>
    </row>
    <row r="80065" spans="29:29" x14ac:dyDescent="0.25">
      <c r="AC80065" s="379"/>
    </row>
    <row r="80066" spans="29:29" x14ac:dyDescent="0.25">
      <c r="AC80066" s="379"/>
    </row>
    <row r="80067" spans="29:29" x14ac:dyDescent="0.25">
      <c r="AC80067" s="379"/>
    </row>
    <row r="80068" spans="29:29" x14ac:dyDescent="0.25">
      <c r="AC80068" s="379"/>
    </row>
    <row r="80069" spans="29:29" x14ac:dyDescent="0.25">
      <c r="AC80069" s="379"/>
    </row>
    <row r="80070" spans="29:29" x14ac:dyDescent="0.25">
      <c r="AC80070" s="379"/>
    </row>
    <row r="80071" spans="29:29" x14ac:dyDescent="0.25">
      <c r="AC80071" s="379"/>
    </row>
    <row r="80072" spans="29:29" x14ac:dyDescent="0.25">
      <c r="AC80072" s="379"/>
    </row>
    <row r="80073" spans="29:29" x14ac:dyDescent="0.25">
      <c r="AC80073" s="379"/>
    </row>
    <row r="80074" spans="29:29" x14ac:dyDescent="0.25">
      <c r="AC80074" s="379"/>
    </row>
    <row r="80075" spans="29:29" x14ac:dyDescent="0.25">
      <c r="AC80075" s="379"/>
    </row>
    <row r="80076" spans="29:29" x14ac:dyDescent="0.25">
      <c r="AC80076" s="379"/>
    </row>
    <row r="80077" spans="29:29" x14ac:dyDescent="0.25">
      <c r="AC80077" s="379"/>
    </row>
    <row r="80078" spans="29:29" x14ac:dyDescent="0.25">
      <c r="AC80078" s="379"/>
    </row>
    <row r="80079" spans="29:29" x14ac:dyDescent="0.25">
      <c r="AC80079" s="379"/>
    </row>
    <row r="80080" spans="29:29" x14ac:dyDescent="0.25">
      <c r="AC80080" s="379"/>
    </row>
    <row r="80081" spans="29:29" x14ac:dyDescent="0.25">
      <c r="AC80081" s="379"/>
    </row>
    <row r="80082" spans="29:29" x14ac:dyDescent="0.25">
      <c r="AC80082" s="379"/>
    </row>
    <row r="80083" spans="29:29" x14ac:dyDescent="0.25">
      <c r="AC80083" s="379"/>
    </row>
    <row r="80084" spans="29:29" x14ac:dyDescent="0.25">
      <c r="AC80084" s="379"/>
    </row>
    <row r="80085" spans="29:29" x14ac:dyDescent="0.25">
      <c r="AC80085" s="379"/>
    </row>
    <row r="80086" spans="29:29" x14ac:dyDescent="0.25">
      <c r="AC80086" s="379"/>
    </row>
    <row r="80087" spans="29:29" x14ac:dyDescent="0.25">
      <c r="AC80087" s="379"/>
    </row>
    <row r="80088" spans="29:29" x14ac:dyDescent="0.25">
      <c r="AC80088" s="379"/>
    </row>
    <row r="80089" spans="29:29" x14ac:dyDescent="0.25">
      <c r="AC80089" s="379"/>
    </row>
    <row r="80090" spans="29:29" x14ac:dyDescent="0.25">
      <c r="AC80090" s="379"/>
    </row>
    <row r="80091" spans="29:29" x14ac:dyDescent="0.25">
      <c r="AC80091" s="379"/>
    </row>
    <row r="80092" spans="29:29" x14ac:dyDescent="0.25">
      <c r="AC80092" s="379"/>
    </row>
    <row r="80093" spans="29:29" x14ac:dyDescent="0.25">
      <c r="AC80093" s="379"/>
    </row>
    <row r="80094" spans="29:29" x14ac:dyDescent="0.25">
      <c r="AC80094" s="379"/>
    </row>
    <row r="80095" spans="29:29" x14ac:dyDescent="0.25">
      <c r="AC80095" s="379"/>
    </row>
    <row r="80096" spans="29:29" x14ac:dyDescent="0.25">
      <c r="AC80096" s="379"/>
    </row>
    <row r="80097" spans="29:29" x14ac:dyDescent="0.25">
      <c r="AC80097" s="379"/>
    </row>
    <row r="80098" spans="29:29" x14ac:dyDescent="0.25">
      <c r="AC80098" s="379"/>
    </row>
    <row r="80099" spans="29:29" x14ac:dyDescent="0.25">
      <c r="AC80099" s="379"/>
    </row>
    <row r="80100" spans="29:29" x14ac:dyDescent="0.25">
      <c r="AC80100" s="379"/>
    </row>
    <row r="80101" spans="29:29" x14ac:dyDescent="0.25">
      <c r="AC80101" s="379"/>
    </row>
    <row r="80102" spans="29:29" x14ac:dyDescent="0.25">
      <c r="AC80102" s="379"/>
    </row>
    <row r="80103" spans="29:29" x14ac:dyDescent="0.25">
      <c r="AC80103" s="379"/>
    </row>
    <row r="80104" spans="29:29" x14ac:dyDescent="0.25">
      <c r="AC80104" s="379"/>
    </row>
    <row r="80105" spans="29:29" x14ac:dyDescent="0.25">
      <c r="AC80105" s="379"/>
    </row>
    <row r="80106" spans="29:29" x14ac:dyDescent="0.25">
      <c r="AC80106" s="379"/>
    </row>
    <row r="80107" spans="29:29" x14ac:dyDescent="0.25">
      <c r="AC80107" s="379"/>
    </row>
    <row r="80108" spans="29:29" x14ac:dyDescent="0.25">
      <c r="AC80108" s="379"/>
    </row>
    <row r="80109" spans="29:29" x14ac:dyDescent="0.25">
      <c r="AC80109" s="379"/>
    </row>
    <row r="80110" spans="29:29" x14ac:dyDescent="0.25">
      <c r="AC80110" s="379"/>
    </row>
    <row r="80111" spans="29:29" x14ac:dyDescent="0.25">
      <c r="AC80111" s="379"/>
    </row>
    <row r="80112" spans="29:29" x14ac:dyDescent="0.25">
      <c r="AC80112" s="379"/>
    </row>
    <row r="80113" spans="29:29" x14ac:dyDescent="0.25">
      <c r="AC80113" s="379"/>
    </row>
    <row r="80114" spans="29:29" x14ac:dyDescent="0.25">
      <c r="AC80114" s="379"/>
    </row>
    <row r="80115" spans="29:29" x14ac:dyDescent="0.25">
      <c r="AC80115" s="379"/>
    </row>
    <row r="80116" spans="29:29" x14ac:dyDescent="0.25">
      <c r="AC80116" s="379"/>
    </row>
    <row r="80117" spans="29:29" x14ac:dyDescent="0.25">
      <c r="AC80117" s="379"/>
    </row>
    <row r="80118" spans="29:29" x14ac:dyDescent="0.25">
      <c r="AC80118" s="379"/>
    </row>
    <row r="80119" spans="29:29" x14ac:dyDescent="0.25">
      <c r="AC80119" s="379"/>
    </row>
    <row r="80120" spans="29:29" x14ac:dyDescent="0.25">
      <c r="AC80120" s="379"/>
    </row>
    <row r="80121" spans="29:29" x14ac:dyDescent="0.25">
      <c r="AC80121" s="379"/>
    </row>
    <row r="80122" spans="29:29" x14ac:dyDescent="0.25">
      <c r="AC80122" s="379"/>
    </row>
    <row r="80123" spans="29:29" x14ac:dyDescent="0.25">
      <c r="AC80123" s="379"/>
    </row>
    <row r="80124" spans="29:29" x14ac:dyDescent="0.25">
      <c r="AC80124" s="379"/>
    </row>
    <row r="80125" spans="29:29" x14ac:dyDescent="0.25">
      <c r="AC80125" s="379"/>
    </row>
    <row r="80126" spans="29:29" x14ac:dyDescent="0.25">
      <c r="AC80126" s="379"/>
    </row>
    <row r="80127" spans="29:29" x14ac:dyDescent="0.25">
      <c r="AC80127" s="379"/>
    </row>
    <row r="80128" spans="29:29" x14ac:dyDescent="0.25">
      <c r="AC80128" s="379"/>
    </row>
    <row r="80129" spans="29:29" x14ac:dyDescent="0.25">
      <c r="AC80129" s="379"/>
    </row>
    <row r="80130" spans="29:29" x14ac:dyDescent="0.25">
      <c r="AC80130" s="379"/>
    </row>
    <row r="80131" spans="29:29" x14ac:dyDescent="0.25">
      <c r="AC80131" s="379"/>
    </row>
    <row r="80132" spans="29:29" x14ac:dyDescent="0.25">
      <c r="AC80132" s="379"/>
    </row>
    <row r="80133" spans="29:29" x14ac:dyDescent="0.25">
      <c r="AC80133" s="379"/>
    </row>
    <row r="80134" spans="29:29" x14ac:dyDescent="0.25">
      <c r="AC80134" s="379"/>
    </row>
    <row r="80135" spans="29:29" x14ac:dyDescent="0.25">
      <c r="AC80135" s="379"/>
    </row>
    <row r="80136" spans="29:29" x14ac:dyDescent="0.25">
      <c r="AC80136" s="379"/>
    </row>
    <row r="80137" spans="29:29" x14ac:dyDescent="0.25">
      <c r="AC80137" s="379"/>
    </row>
    <row r="80138" spans="29:29" x14ac:dyDescent="0.25">
      <c r="AC80138" s="379"/>
    </row>
    <row r="80139" spans="29:29" x14ac:dyDescent="0.25">
      <c r="AC80139" s="379"/>
    </row>
    <row r="80140" spans="29:29" x14ac:dyDescent="0.25">
      <c r="AC80140" s="379"/>
    </row>
    <row r="80141" spans="29:29" x14ac:dyDescent="0.25">
      <c r="AC80141" s="379"/>
    </row>
    <row r="80142" spans="29:29" x14ac:dyDescent="0.25">
      <c r="AC80142" s="379"/>
    </row>
    <row r="80143" spans="29:29" x14ac:dyDescent="0.25">
      <c r="AC80143" s="379"/>
    </row>
    <row r="80144" spans="29:29" x14ac:dyDescent="0.25">
      <c r="AC80144" s="379"/>
    </row>
    <row r="80145" spans="29:29" x14ac:dyDescent="0.25">
      <c r="AC80145" s="379"/>
    </row>
    <row r="80146" spans="29:29" x14ac:dyDescent="0.25">
      <c r="AC80146" s="379"/>
    </row>
    <row r="80147" spans="29:29" x14ac:dyDescent="0.25">
      <c r="AC80147" s="379"/>
    </row>
    <row r="80148" spans="29:29" x14ac:dyDescent="0.25">
      <c r="AC80148" s="379"/>
    </row>
    <row r="80149" spans="29:29" x14ac:dyDescent="0.25">
      <c r="AC80149" s="379"/>
    </row>
    <row r="80150" spans="29:29" x14ac:dyDescent="0.25">
      <c r="AC80150" s="379"/>
    </row>
    <row r="80151" spans="29:29" x14ac:dyDescent="0.25">
      <c r="AC80151" s="379"/>
    </row>
    <row r="80152" spans="29:29" x14ac:dyDescent="0.25">
      <c r="AC80152" s="379"/>
    </row>
    <row r="80153" spans="29:29" x14ac:dyDescent="0.25">
      <c r="AC80153" s="379"/>
    </row>
    <row r="80154" spans="29:29" x14ac:dyDescent="0.25">
      <c r="AC80154" s="379"/>
    </row>
    <row r="80155" spans="29:29" x14ac:dyDescent="0.25">
      <c r="AC80155" s="379"/>
    </row>
    <row r="80156" spans="29:29" x14ac:dyDescent="0.25">
      <c r="AC80156" s="379"/>
    </row>
    <row r="80157" spans="29:29" x14ac:dyDescent="0.25">
      <c r="AC80157" s="379"/>
    </row>
    <row r="80158" spans="29:29" x14ac:dyDescent="0.25">
      <c r="AC80158" s="379"/>
    </row>
    <row r="80159" spans="29:29" x14ac:dyDescent="0.25">
      <c r="AC80159" s="379"/>
    </row>
    <row r="80160" spans="29:29" x14ac:dyDescent="0.25">
      <c r="AC80160" s="379"/>
    </row>
    <row r="80161" spans="29:29" x14ac:dyDescent="0.25">
      <c r="AC80161" s="379"/>
    </row>
    <row r="80162" spans="29:29" x14ac:dyDescent="0.25">
      <c r="AC80162" s="379"/>
    </row>
    <row r="80163" spans="29:29" x14ac:dyDescent="0.25">
      <c r="AC80163" s="379"/>
    </row>
    <row r="80164" spans="29:29" x14ac:dyDescent="0.25">
      <c r="AC80164" s="379"/>
    </row>
    <row r="80165" spans="29:29" x14ac:dyDescent="0.25">
      <c r="AC80165" s="379"/>
    </row>
    <row r="80166" spans="29:29" x14ac:dyDescent="0.25">
      <c r="AC80166" s="379"/>
    </row>
    <row r="80167" spans="29:29" x14ac:dyDescent="0.25">
      <c r="AC80167" s="379"/>
    </row>
    <row r="80168" spans="29:29" x14ac:dyDescent="0.25">
      <c r="AC80168" s="379"/>
    </row>
    <row r="80169" spans="29:29" x14ac:dyDescent="0.25">
      <c r="AC80169" s="379"/>
    </row>
    <row r="80170" spans="29:29" x14ac:dyDescent="0.25">
      <c r="AC80170" s="379"/>
    </row>
    <row r="80171" spans="29:29" x14ac:dyDescent="0.25">
      <c r="AC80171" s="379"/>
    </row>
    <row r="80172" spans="29:29" x14ac:dyDescent="0.25">
      <c r="AC80172" s="379"/>
    </row>
    <row r="80173" spans="29:29" x14ac:dyDescent="0.25">
      <c r="AC80173" s="379"/>
    </row>
    <row r="80174" spans="29:29" x14ac:dyDescent="0.25">
      <c r="AC80174" s="379"/>
    </row>
    <row r="80175" spans="29:29" x14ac:dyDescent="0.25">
      <c r="AC80175" s="379"/>
    </row>
    <row r="80176" spans="29:29" x14ac:dyDescent="0.25">
      <c r="AC80176" s="379"/>
    </row>
    <row r="80177" spans="29:29" x14ac:dyDescent="0.25">
      <c r="AC80177" s="379"/>
    </row>
    <row r="80178" spans="29:29" x14ac:dyDescent="0.25">
      <c r="AC80178" s="379"/>
    </row>
    <row r="80179" spans="29:29" x14ac:dyDescent="0.25">
      <c r="AC80179" s="379"/>
    </row>
    <row r="80180" spans="29:29" x14ac:dyDescent="0.25">
      <c r="AC80180" s="379"/>
    </row>
    <row r="80181" spans="29:29" x14ac:dyDescent="0.25">
      <c r="AC80181" s="379"/>
    </row>
    <row r="80182" spans="29:29" x14ac:dyDescent="0.25">
      <c r="AC80182" s="379"/>
    </row>
    <row r="80183" spans="29:29" x14ac:dyDescent="0.25">
      <c r="AC80183" s="379"/>
    </row>
    <row r="80184" spans="29:29" x14ac:dyDescent="0.25">
      <c r="AC80184" s="379"/>
    </row>
    <row r="80185" spans="29:29" x14ac:dyDescent="0.25">
      <c r="AC80185" s="379"/>
    </row>
    <row r="80186" spans="29:29" x14ac:dyDescent="0.25">
      <c r="AC80186" s="379"/>
    </row>
    <row r="80187" spans="29:29" x14ac:dyDescent="0.25">
      <c r="AC80187" s="379"/>
    </row>
    <row r="80188" spans="29:29" x14ac:dyDescent="0.25">
      <c r="AC80188" s="379"/>
    </row>
    <row r="80189" spans="29:29" x14ac:dyDescent="0.25">
      <c r="AC80189" s="379"/>
    </row>
    <row r="80190" spans="29:29" x14ac:dyDescent="0.25">
      <c r="AC80190" s="379"/>
    </row>
    <row r="80191" spans="29:29" x14ac:dyDescent="0.25">
      <c r="AC80191" s="379"/>
    </row>
    <row r="80192" spans="29:29" x14ac:dyDescent="0.25">
      <c r="AC80192" s="379"/>
    </row>
    <row r="80193" spans="29:29" x14ac:dyDescent="0.25">
      <c r="AC80193" s="379"/>
    </row>
    <row r="80194" spans="29:29" x14ac:dyDescent="0.25">
      <c r="AC80194" s="379"/>
    </row>
    <row r="80195" spans="29:29" x14ac:dyDescent="0.25">
      <c r="AC80195" s="379"/>
    </row>
    <row r="80196" spans="29:29" x14ac:dyDescent="0.25">
      <c r="AC80196" s="379"/>
    </row>
    <row r="80197" spans="29:29" x14ac:dyDescent="0.25">
      <c r="AC80197" s="379"/>
    </row>
    <row r="80198" spans="29:29" x14ac:dyDescent="0.25">
      <c r="AC80198" s="379"/>
    </row>
    <row r="80199" spans="29:29" x14ac:dyDescent="0.25">
      <c r="AC80199" s="379"/>
    </row>
    <row r="80200" spans="29:29" x14ac:dyDescent="0.25">
      <c r="AC80200" s="379"/>
    </row>
    <row r="80201" spans="29:29" x14ac:dyDescent="0.25">
      <c r="AC80201" s="379"/>
    </row>
    <row r="80202" spans="29:29" x14ac:dyDescent="0.25">
      <c r="AC80202" s="379"/>
    </row>
    <row r="80203" spans="29:29" x14ac:dyDescent="0.25">
      <c r="AC80203" s="379"/>
    </row>
    <row r="80204" spans="29:29" x14ac:dyDescent="0.25">
      <c r="AC80204" s="379"/>
    </row>
    <row r="80205" spans="29:29" x14ac:dyDescent="0.25">
      <c r="AC80205" s="379"/>
    </row>
    <row r="80206" spans="29:29" x14ac:dyDescent="0.25">
      <c r="AC80206" s="379"/>
    </row>
    <row r="80207" spans="29:29" x14ac:dyDescent="0.25">
      <c r="AC80207" s="379"/>
    </row>
    <row r="80208" spans="29:29" x14ac:dyDescent="0.25">
      <c r="AC80208" s="379"/>
    </row>
    <row r="80209" spans="29:29" x14ac:dyDescent="0.25">
      <c r="AC80209" s="379"/>
    </row>
    <row r="80210" spans="29:29" x14ac:dyDescent="0.25">
      <c r="AC80210" s="379"/>
    </row>
    <row r="80211" spans="29:29" x14ac:dyDescent="0.25">
      <c r="AC80211" s="379"/>
    </row>
    <row r="80212" spans="29:29" x14ac:dyDescent="0.25">
      <c r="AC80212" s="379"/>
    </row>
    <row r="80213" spans="29:29" x14ac:dyDescent="0.25">
      <c r="AC80213" s="379"/>
    </row>
    <row r="80214" spans="29:29" x14ac:dyDescent="0.25">
      <c r="AC80214" s="379"/>
    </row>
    <row r="80215" spans="29:29" x14ac:dyDescent="0.25">
      <c r="AC80215" s="379"/>
    </row>
    <row r="80216" spans="29:29" x14ac:dyDescent="0.25">
      <c r="AC80216" s="379"/>
    </row>
    <row r="80217" spans="29:29" x14ac:dyDescent="0.25">
      <c r="AC80217" s="379"/>
    </row>
    <row r="80218" spans="29:29" x14ac:dyDescent="0.25">
      <c r="AC80218" s="379"/>
    </row>
    <row r="80219" spans="29:29" x14ac:dyDescent="0.25">
      <c r="AC80219" s="379"/>
    </row>
    <row r="80220" spans="29:29" x14ac:dyDescent="0.25">
      <c r="AC80220" s="379"/>
    </row>
    <row r="80221" spans="29:29" x14ac:dyDescent="0.25">
      <c r="AC80221" s="379"/>
    </row>
    <row r="80222" spans="29:29" x14ac:dyDescent="0.25">
      <c r="AC80222" s="379"/>
    </row>
    <row r="80223" spans="29:29" x14ac:dyDescent="0.25">
      <c r="AC80223" s="379"/>
    </row>
    <row r="80224" spans="29:29" x14ac:dyDescent="0.25">
      <c r="AC80224" s="379"/>
    </row>
    <row r="80225" spans="29:29" x14ac:dyDescent="0.25">
      <c r="AC80225" s="379"/>
    </row>
    <row r="80226" spans="29:29" x14ac:dyDescent="0.25">
      <c r="AC80226" s="379"/>
    </row>
    <row r="80227" spans="29:29" x14ac:dyDescent="0.25">
      <c r="AC80227" s="379"/>
    </row>
    <row r="80228" spans="29:29" x14ac:dyDescent="0.25">
      <c r="AC80228" s="379"/>
    </row>
    <row r="80229" spans="29:29" x14ac:dyDescent="0.25">
      <c r="AC80229" s="379"/>
    </row>
    <row r="80230" spans="29:29" x14ac:dyDescent="0.25">
      <c r="AC80230" s="379"/>
    </row>
    <row r="80231" spans="29:29" x14ac:dyDescent="0.25">
      <c r="AC80231" s="379"/>
    </row>
    <row r="80232" spans="29:29" x14ac:dyDescent="0.25">
      <c r="AC80232" s="379"/>
    </row>
    <row r="80233" spans="29:29" x14ac:dyDescent="0.25">
      <c r="AC80233" s="379"/>
    </row>
    <row r="80234" spans="29:29" x14ac:dyDescent="0.25">
      <c r="AC80234" s="379"/>
    </row>
    <row r="80235" spans="29:29" x14ac:dyDescent="0.25">
      <c r="AC80235" s="379"/>
    </row>
    <row r="80236" spans="29:29" x14ac:dyDescent="0.25">
      <c r="AC80236" s="379"/>
    </row>
    <row r="80237" spans="29:29" x14ac:dyDescent="0.25">
      <c r="AC80237" s="379"/>
    </row>
    <row r="80238" spans="29:29" x14ac:dyDescent="0.25">
      <c r="AC80238" s="379"/>
    </row>
    <row r="80239" spans="29:29" x14ac:dyDescent="0.25">
      <c r="AC80239" s="379"/>
    </row>
    <row r="80240" spans="29:29" x14ac:dyDescent="0.25">
      <c r="AC80240" s="379"/>
    </row>
    <row r="80241" spans="29:29" x14ac:dyDescent="0.25">
      <c r="AC80241" s="379"/>
    </row>
    <row r="80242" spans="29:29" x14ac:dyDescent="0.25">
      <c r="AC80242" s="379"/>
    </row>
    <row r="80243" spans="29:29" x14ac:dyDescent="0.25">
      <c r="AC80243" s="379"/>
    </row>
    <row r="80244" spans="29:29" x14ac:dyDescent="0.25">
      <c r="AC80244" s="379"/>
    </row>
    <row r="80245" spans="29:29" x14ac:dyDescent="0.25">
      <c r="AC80245" s="379"/>
    </row>
    <row r="80246" spans="29:29" x14ac:dyDescent="0.25">
      <c r="AC80246" s="379"/>
    </row>
    <row r="80247" spans="29:29" x14ac:dyDescent="0.25">
      <c r="AC80247" s="379"/>
    </row>
    <row r="80248" spans="29:29" x14ac:dyDescent="0.25">
      <c r="AC80248" s="379"/>
    </row>
    <row r="80249" spans="29:29" x14ac:dyDescent="0.25">
      <c r="AC80249" s="379"/>
    </row>
    <row r="80250" spans="29:29" x14ac:dyDescent="0.25">
      <c r="AC80250" s="379"/>
    </row>
    <row r="80251" spans="29:29" x14ac:dyDescent="0.25">
      <c r="AC80251" s="379"/>
    </row>
    <row r="80252" spans="29:29" x14ac:dyDescent="0.25">
      <c r="AC80252" s="379"/>
    </row>
    <row r="80253" spans="29:29" x14ac:dyDescent="0.25">
      <c r="AC80253" s="379"/>
    </row>
    <row r="80254" spans="29:29" x14ac:dyDescent="0.25">
      <c r="AC80254" s="379"/>
    </row>
    <row r="80255" spans="29:29" x14ac:dyDescent="0.25">
      <c r="AC80255" s="379"/>
    </row>
    <row r="80256" spans="29:29" x14ac:dyDescent="0.25">
      <c r="AC80256" s="379"/>
    </row>
    <row r="80257" spans="29:29" x14ac:dyDescent="0.25">
      <c r="AC80257" s="379"/>
    </row>
    <row r="80258" spans="29:29" x14ac:dyDescent="0.25">
      <c r="AC80258" s="379"/>
    </row>
    <row r="80259" spans="29:29" x14ac:dyDescent="0.25">
      <c r="AC80259" s="379"/>
    </row>
    <row r="80260" spans="29:29" x14ac:dyDescent="0.25">
      <c r="AC80260" s="379"/>
    </row>
    <row r="80261" spans="29:29" x14ac:dyDescent="0.25">
      <c r="AC80261" s="379"/>
    </row>
    <row r="80262" spans="29:29" x14ac:dyDescent="0.25">
      <c r="AC80262" s="379"/>
    </row>
    <row r="80263" spans="29:29" x14ac:dyDescent="0.25">
      <c r="AC80263" s="379"/>
    </row>
    <row r="80264" spans="29:29" x14ac:dyDescent="0.25">
      <c r="AC80264" s="379"/>
    </row>
    <row r="80265" spans="29:29" x14ac:dyDescent="0.25">
      <c r="AC80265" s="379"/>
    </row>
    <row r="80266" spans="29:29" x14ac:dyDescent="0.25">
      <c r="AC80266" s="379"/>
    </row>
    <row r="80267" spans="29:29" x14ac:dyDescent="0.25">
      <c r="AC80267" s="379"/>
    </row>
    <row r="80268" spans="29:29" x14ac:dyDescent="0.25">
      <c r="AC80268" s="379"/>
    </row>
    <row r="80269" spans="29:29" x14ac:dyDescent="0.25">
      <c r="AC80269" s="379"/>
    </row>
    <row r="80270" spans="29:29" x14ac:dyDescent="0.25">
      <c r="AC80270" s="379"/>
    </row>
    <row r="80271" spans="29:29" x14ac:dyDescent="0.25">
      <c r="AC80271" s="379"/>
    </row>
    <row r="80272" spans="29:29" x14ac:dyDescent="0.25">
      <c r="AC80272" s="379"/>
    </row>
    <row r="80273" spans="29:29" x14ac:dyDescent="0.25">
      <c r="AC80273" s="379"/>
    </row>
    <row r="80274" spans="29:29" x14ac:dyDescent="0.25">
      <c r="AC80274" s="379"/>
    </row>
    <row r="80275" spans="29:29" x14ac:dyDescent="0.25">
      <c r="AC80275" s="379"/>
    </row>
    <row r="80276" spans="29:29" x14ac:dyDescent="0.25">
      <c r="AC80276" s="379"/>
    </row>
    <row r="80277" spans="29:29" x14ac:dyDescent="0.25">
      <c r="AC80277" s="379"/>
    </row>
    <row r="80278" spans="29:29" x14ac:dyDescent="0.25">
      <c r="AC80278" s="379"/>
    </row>
    <row r="80279" spans="29:29" x14ac:dyDescent="0.25">
      <c r="AC80279" s="379"/>
    </row>
    <row r="80280" spans="29:29" x14ac:dyDescent="0.25">
      <c r="AC80280" s="379"/>
    </row>
    <row r="80281" spans="29:29" x14ac:dyDescent="0.25">
      <c r="AC80281" s="379"/>
    </row>
    <row r="80282" spans="29:29" x14ac:dyDescent="0.25">
      <c r="AC80282" s="379"/>
    </row>
    <row r="80283" spans="29:29" x14ac:dyDescent="0.25">
      <c r="AC80283" s="379"/>
    </row>
    <row r="80284" spans="29:29" x14ac:dyDescent="0.25">
      <c r="AC80284" s="379"/>
    </row>
    <row r="80285" spans="29:29" x14ac:dyDescent="0.25">
      <c r="AC80285" s="379"/>
    </row>
    <row r="80286" spans="29:29" x14ac:dyDescent="0.25">
      <c r="AC80286" s="379"/>
    </row>
    <row r="80287" spans="29:29" x14ac:dyDescent="0.25">
      <c r="AC80287" s="379"/>
    </row>
    <row r="80288" spans="29:29" x14ac:dyDescent="0.25">
      <c r="AC80288" s="379"/>
    </row>
    <row r="80289" spans="29:29" x14ac:dyDescent="0.25">
      <c r="AC80289" s="379"/>
    </row>
    <row r="80290" spans="29:29" x14ac:dyDescent="0.25">
      <c r="AC80290" s="379"/>
    </row>
    <row r="80291" spans="29:29" x14ac:dyDescent="0.25">
      <c r="AC80291" s="379"/>
    </row>
    <row r="80292" spans="29:29" x14ac:dyDescent="0.25">
      <c r="AC80292" s="379"/>
    </row>
    <row r="80293" spans="29:29" x14ac:dyDescent="0.25">
      <c r="AC80293" s="379"/>
    </row>
    <row r="80294" spans="29:29" x14ac:dyDescent="0.25">
      <c r="AC80294" s="379"/>
    </row>
    <row r="80295" spans="29:29" x14ac:dyDescent="0.25">
      <c r="AC80295" s="379"/>
    </row>
    <row r="80296" spans="29:29" x14ac:dyDescent="0.25">
      <c r="AC80296" s="379"/>
    </row>
    <row r="80297" spans="29:29" x14ac:dyDescent="0.25">
      <c r="AC80297" s="379"/>
    </row>
    <row r="80298" spans="29:29" x14ac:dyDescent="0.25">
      <c r="AC80298" s="379"/>
    </row>
    <row r="80299" spans="29:29" x14ac:dyDescent="0.25">
      <c r="AC80299" s="379"/>
    </row>
    <row r="80300" spans="29:29" x14ac:dyDescent="0.25">
      <c r="AC80300" s="379"/>
    </row>
    <row r="80301" spans="29:29" x14ac:dyDescent="0.25">
      <c r="AC80301" s="379"/>
    </row>
    <row r="80302" spans="29:29" x14ac:dyDescent="0.25">
      <c r="AC80302" s="379"/>
    </row>
    <row r="80303" spans="29:29" x14ac:dyDescent="0.25">
      <c r="AC80303" s="379"/>
    </row>
    <row r="80304" spans="29:29" x14ac:dyDescent="0.25">
      <c r="AC80304" s="379"/>
    </row>
    <row r="80305" spans="29:29" x14ac:dyDescent="0.25">
      <c r="AC80305" s="379"/>
    </row>
    <row r="80306" spans="29:29" x14ac:dyDescent="0.25">
      <c r="AC80306" s="379"/>
    </row>
    <row r="80307" spans="29:29" x14ac:dyDescent="0.25">
      <c r="AC80307" s="379"/>
    </row>
    <row r="80308" spans="29:29" x14ac:dyDescent="0.25">
      <c r="AC80308" s="379"/>
    </row>
    <row r="80309" spans="29:29" x14ac:dyDescent="0.25">
      <c r="AC80309" s="379"/>
    </row>
    <row r="80310" spans="29:29" x14ac:dyDescent="0.25">
      <c r="AC80310" s="379"/>
    </row>
    <row r="80311" spans="29:29" x14ac:dyDescent="0.25">
      <c r="AC80311" s="379"/>
    </row>
    <row r="80312" spans="29:29" x14ac:dyDescent="0.25">
      <c r="AC80312" s="379"/>
    </row>
    <row r="80313" spans="29:29" x14ac:dyDescent="0.25">
      <c r="AC80313" s="379"/>
    </row>
    <row r="80314" spans="29:29" x14ac:dyDescent="0.25">
      <c r="AC80314" s="379"/>
    </row>
    <row r="80315" spans="29:29" x14ac:dyDescent="0.25">
      <c r="AC80315" s="379"/>
    </row>
    <row r="80316" spans="29:29" x14ac:dyDescent="0.25">
      <c r="AC80316" s="379"/>
    </row>
    <row r="80317" spans="29:29" x14ac:dyDescent="0.25">
      <c r="AC80317" s="379"/>
    </row>
    <row r="80318" spans="29:29" x14ac:dyDescent="0.25">
      <c r="AC80318" s="379"/>
    </row>
    <row r="80319" spans="29:29" x14ac:dyDescent="0.25">
      <c r="AC80319" s="379"/>
    </row>
    <row r="80320" spans="29:29" x14ac:dyDescent="0.25">
      <c r="AC80320" s="379"/>
    </row>
    <row r="80321" spans="29:29" x14ac:dyDescent="0.25">
      <c r="AC80321" s="379"/>
    </row>
    <row r="80322" spans="29:29" x14ac:dyDescent="0.25">
      <c r="AC80322" s="379"/>
    </row>
    <row r="80323" spans="29:29" x14ac:dyDescent="0.25">
      <c r="AC80323" s="379"/>
    </row>
    <row r="80324" spans="29:29" x14ac:dyDescent="0.25">
      <c r="AC80324" s="379"/>
    </row>
    <row r="80325" spans="29:29" x14ac:dyDescent="0.25">
      <c r="AC80325" s="379"/>
    </row>
    <row r="80326" spans="29:29" x14ac:dyDescent="0.25">
      <c r="AC80326" s="379"/>
    </row>
    <row r="80327" spans="29:29" x14ac:dyDescent="0.25">
      <c r="AC80327" s="379"/>
    </row>
    <row r="80328" spans="29:29" x14ac:dyDescent="0.25">
      <c r="AC80328" s="379"/>
    </row>
    <row r="80329" spans="29:29" x14ac:dyDescent="0.25">
      <c r="AC80329" s="379"/>
    </row>
    <row r="80330" spans="29:29" x14ac:dyDescent="0.25">
      <c r="AC80330" s="379"/>
    </row>
    <row r="80331" spans="29:29" x14ac:dyDescent="0.25">
      <c r="AC80331" s="379"/>
    </row>
    <row r="80332" spans="29:29" x14ac:dyDescent="0.25">
      <c r="AC80332" s="379"/>
    </row>
    <row r="80333" spans="29:29" x14ac:dyDescent="0.25">
      <c r="AC80333" s="379"/>
    </row>
    <row r="80334" spans="29:29" x14ac:dyDescent="0.25">
      <c r="AC80334" s="379"/>
    </row>
    <row r="80335" spans="29:29" x14ac:dyDescent="0.25">
      <c r="AC80335" s="379"/>
    </row>
    <row r="80336" spans="29:29" x14ac:dyDescent="0.25">
      <c r="AC80336" s="379"/>
    </row>
    <row r="80337" spans="29:29" x14ac:dyDescent="0.25">
      <c r="AC80337" s="379"/>
    </row>
    <row r="80338" spans="29:29" x14ac:dyDescent="0.25">
      <c r="AC80338" s="379"/>
    </row>
    <row r="80339" spans="29:29" x14ac:dyDescent="0.25">
      <c r="AC80339" s="379"/>
    </row>
    <row r="80340" spans="29:29" x14ac:dyDescent="0.25">
      <c r="AC80340" s="379"/>
    </row>
    <row r="80341" spans="29:29" x14ac:dyDescent="0.25">
      <c r="AC80341" s="379"/>
    </row>
    <row r="80342" spans="29:29" x14ac:dyDescent="0.25">
      <c r="AC80342" s="379"/>
    </row>
    <row r="80343" spans="29:29" x14ac:dyDescent="0.25">
      <c r="AC80343" s="379"/>
    </row>
    <row r="80344" spans="29:29" x14ac:dyDescent="0.25">
      <c r="AC80344" s="379"/>
    </row>
    <row r="80345" spans="29:29" x14ac:dyDescent="0.25">
      <c r="AC80345" s="379"/>
    </row>
    <row r="80346" spans="29:29" x14ac:dyDescent="0.25">
      <c r="AC80346" s="379"/>
    </row>
    <row r="80347" spans="29:29" x14ac:dyDescent="0.25">
      <c r="AC80347" s="379"/>
    </row>
    <row r="80348" spans="29:29" x14ac:dyDescent="0.25">
      <c r="AC80348" s="379"/>
    </row>
    <row r="80349" spans="29:29" x14ac:dyDescent="0.25">
      <c r="AC80349" s="379"/>
    </row>
    <row r="80350" spans="29:29" x14ac:dyDescent="0.25">
      <c r="AC80350" s="379"/>
    </row>
    <row r="80351" spans="29:29" x14ac:dyDescent="0.25">
      <c r="AC80351" s="379"/>
    </row>
    <row r="80352" spans="29:29" x14ac:dyDescent="0.25">
      <c r="AC80352" s="379"/>
    </row>
    <row r="80353" spans="29:29" x14ac:dyDescent="0.25">
      <c r="AC80353" s="379"/>
    </row>
    <row r="80354" spans="29:29" x14ac:dyDescent="0.25">
      <c r="AC80354" s="379"/>
    </row>
    <row r="80355" spans="29:29" x14ac:dyDescent="0.25">
      <c r="AC80355" s="379"/>
    </row>
    <row r="80356" spans="29:29" x14ac:dyDescent="0.25">
      <c r="AC80356" s="379"/>
    </row>
    <row r="80357" spans="29:29" x14ac:dyDescent="0.25">
      <c r="AC80357" s="379"/>
    </row>
    <row r="80358" spans="29:29" x14ac:dyDescent="0.25">
      <c r="AC80358" s="379"/>
    </row>
    <row r="80359" spans="29:29" x14ac:dyDescent="0.25">
      <c r="AC80359" s="379"/>
    </row>
    <row r="80360" spans="29:29" x14ac:dyDescent="0.25">
      <c r="AC80360" s="379"/>
    </row>
    <row r="80361" spans="29:29" x14ac:dyDescent="0.25">
      <c r="AC80361" s="379"/>
    </row>
    <row r="80362" spans="29:29" x14ac:dyDescent="0.25">
      <c r="AC80362" s="379"/>
    </row>
    <row r="80363" spans="29:29" x14ac:dyDescent="0.25">
      <c r="AC80363" s="379"/>
    </row>
    <row r="80364" spans="29:29" x14ac:dyDescent="0.25">
      <c r="AC80364" s="379"/>
    </row>
    <row r="80365" spans="29:29" x14ac:dyDescent="0.25">
      <c r="AC80365" s="379"/>
    </row>
    <row r="80366" spans="29:29" x14ac:dyDescent="0.25">
      <c r="AC80366" s="379"/>
    </row>
    <row r="80367" spans="29:29" x14ac:dyDescent="0.25">
      <c r="AC80367" s="379"/>
    </row>
    <row r="80368" spans="29:29" x14ac:dyDescent="0.25">
      <c r="AC80368" s="379"/>
    </row>
    <row r="80369" spans="29:29" x14ac:dyDescent="0.25">
      <c r="AC80369" s="379"/>
    </row>
    <row r="80370" spans="29:29" x14ac:dyDescent="0.25">
      <c r="AC80370" s="379"/>
    </row>
    <row r="80371" spans="29:29" x14ac:dyDescent="0.25">
      <c r="AC80371" s="379"/>
    </row>
    <row r="80372" spans="29:29" x14ac:dyDescent="0.25">
      <c r="AC80372" s="379"/>
    </row>
    <row r="80373" spans="29:29" x14ac:dyDescent="0.25">
      <c r="AC80373" s="379"/>
    </row>
    <row r="80374" spans="29:29" x14ac:dyDescent="0.25">
      <c r="AC80374" s="379"/>
    </row>
    <row r="80375" spans="29:29" x14ac:dyDescent="0.25">
      <c r="AC80375" s="379"/>
    </row>
    <row r="80376" spans="29:29" x14ac:dyDescent="0.25">
      <c r="AC80376" s="379"/>
    </row>
    <row r="80377" spans="29:29" x14ac:dyDescent="0.25">
      <c r="AC80377" s="379"/>
    </row>
    <row r="80378" spans="29:29" x14ac:dyDescent="0.25">
      <c r="AC80378" s="379"/>
    </row>
    <row r="80379" spans="29:29" x14ac:dyDescent="0.25">
      <c r="AC80379" s="379"/>
    </row>
    <row r="80380" spans="29:29" x14ac:dyDescent="0.25">
      <c r="AC80380" s="379"/>
    </row>
    <row r="80381" spans="29:29" x14ac:dyDescent="0.25">
      <c r="AC80381" s="379"/>
    </row>
    <row r="80382" spans="29:29" x14ac:dyDescent="0.25">
      <c r="AC80382" s="379"/>
    </row>
    <row r="80383" spans="29:29" x14ac:dyDescent="0.25">
      <c r="AC80383" s="379"/>
    </row>
    <row r="80384" spans="29:29" x14ac:dyDescent="0.25">
      <c r="AC80384" s="379"/>
    </row>
    <row r="80385" spans="29:29" x14ac:dyDescent="0.25">
      <c r="AC80385" s="379"/>
    </row>
    <row r="80386" spans="29:29" x14ac:dyDescent="0.25">
      <c r="AC80386" s="379"/>
    </row>
    <row r="80387" spans="29:29" x14ac:dyDescent="0.25">
      <c r="AC80387" s="379"/>
    </row>
    <row r="80388" spans="29:29" x14ac:dyDescent="0.25">
      <c r="AC80388" s="379"/>
    </row>
    <row r="80389" spans="29:29" x14ac:dyDescent="0.25">
      <c r="AC80389" s="379"/>
    </row>
    <row r="80390" spans="29:29" x14ac:dyDescent="0.25">
      <c r="AC80390" s="379"/>
    </row>
    <row r="80391" spans="29:29" x14ac:dyDescent="0.25">
      <c r="AC80391" s="379"/>
    </row>
    <row r="80392" spans="29:29" x14ac:dyDescent="0.25">
      <c r="AC80392" s="379"/>
    </row>
    <row r="80393" spans="29:29" x14ac:dyDescent="0.25">
      <c r="AC80393" s="379"/>
    </row>
    <row r="80394" spans="29:29" x14ac:dyDescent="0.25">
      <c r="AC80394" s="379"/>
    </row>
    <row r="80395" spans="29:29" x14ac:dyDescent="0.25">
      <c r="AC80395" s="379"/>
    </row>
    <row r="80396" spans="29:29" x14ac:dyDescent="0.25">
      <c r="AC80396" s="379"/>
    </row>
    <row r="80397" spans="29:29" x14ac:dyDescent="0.25">
      <c r="AC80397" s="379"/>
    </row>
    <row r="80398" spans="29:29" x14ac:dyDescent="0.25">
      <c r="AC80398" s="379"/>
    </row>
    <row r="80399" spans="29:29" x14ac:dyDescent="0.25">
      <c r="AC80399" s="379"/>
    </row>
    <row r="80400" spans="29:29" x14ac:dyDescent="0.25">
      <c r="AC80400" s="379"/>
    </row>
    <row r="80401" spans="29:29" x14ac:dyDescent="0.25">
      <c r="AC80401" s="379"/>
    </row>
    <row r="80402" spans="29:29" x14ac:dyDescent="0.25">
      <c r="AC80402" s="379"/>
    </row>
    <row r="80403" spans="29:29" x14ac:dyDescent="0.25">
      <c r="AC80403" s="379"/>
    </row>
    <row r="80404" spans="29:29" x14ac:dyDescent="0.25">
      <c r="AC80404" s="379"/>
    </row>
    <row r="80405" spans="29:29" x14ac:dyDescent="0.25">
      <c r="AC80405" s="379"/>
    </row>
    <row r="80406" spans="29:29" x14ac:dyDescent="0.25">
      <c r="AC80406" s="379"/>
    </row>
    <row r="80407" spans="29:29" x14ac:dyDescent="0.25">
      <c r="AC80407" s="379"/>
    </row>
    <row r="80408" spans="29:29" x14ac:dyDescent="0.25">
      <c r="AC80408" s="379"/>
    </row>
    <row r="80409" spans="29:29" x14ac:dyDescent="0.25">
      <c r="AC80409" s="379"/>
    </row>
    <row r="80410" spans="29:29" x14ac:dyDescent="0.25">
      <c r="AC80410" s="379"/>
    </row>
    <row r="80411" spans="29:29" x14ac:dyDescent="0.25">
      <c r="AC80411" s="379"/>
    </row>
    <row r="80412" spans="29:29" x14ac:dyDescent="0.25">
      <c r="AC80412" s="379"/>
    </row>
    <row r="80413" spans="29:29" x14ac:dyDescent="0.25">
      <c r="AC80413" s="379"/>
    </row>
    <row r="80414" spans="29:29" x14ac:dyDescent="0.25">
      <c r="AC80414" s="379"/>
    </row>
    <row r="80415" spans="29:29" x14ac:dyDescent="0.25">
      <c r="AC80415" s="379"/>
    </row>
    <row r="80416" spans="29:29" x14ac:dyDescent="0.25">
      <c r="AC80416" s="379"/>
    </row>
    <row r="80417" spans="29:29" x14ac:dyDescent="0.25">
      <c r="AC80417" s="379"/>
    </row>
    <row r="80418" spans="29:29" x14ac:dyDescent="0.25">
      <c r="AC80418" s="379"/>
    </row>
    <row r="80419" spans="29:29" x14ac:dyDescent="0.25">
      <c r="AC80419" s="379"/>
    </row>
    <row r="80420" spans="29:29" x14ac:dyDescent="0.25">
      <c r="AC80420" s="379"/>
    </row>
    <row r="80421" spans="29:29" x14ac:dyDescent="0.25">
      <c r="AC80421" s="379"/>
    </row>
    <row r="80422" spans="29:29" x14ac:dyDescent="0.25">
      <c r="AC80422" s="379"/>
    </row>
    <row r="80423" spans="29:29" x14ac:dyDescent="0.25">
      <c r="AC80423" s="379"/>
    </row>
    <row r="80424" spans="29:29" x14ac:dyDescent="0.25">
      <c r="AC80424" s="379"/>
    </row>
    <row r="80425" spans="29:29" x14ac:dyDescent="0.25">
      <c r="AC80425" s="379"/>
    </row>
    <row r="80426" spans="29:29" x14ac:dyDescent="0.25">
      <c r="AC80426" s="379"/>
    </row>
    <row r="80427" spans="29:29" x14ac:dyDescent="0.25">
      <c r="AC80427" s="379"/>
    </row>
    <row r="80428" spans="29:29" x14ac:dyDescent="0.25">
      <c r="AC80428" s="379"/>
    </row>
    <row r="80429" spans="29:29" x14ac:dyDescent="0.25">
      <c r="AC80429" s="379"/>
    </row>
    <row r="80430" spans="29:29" x14ac:dyDescent="0.25">
      <c r="AC80430" s="379"/>
    </row>
    <row r="80431" spans="29:29" x14ac:dyDescent="0.25">
      <c r="AC80431" s="379"/>
    </row>
    <row r="80432" spans="29:29" x14ac:dyDescent="0.25">
      <c r="AC80432" s="379"/>
    </row>
    <row r="80433" spans="29:29" x14ac:dyDescent="0.25">
      <c r="AC80433" s="379"/>
    </row>
    <row r="80434" spans="29:29" x14ac:dyDescent="0.25">
      <c r="AC80434" s="379"/>
    </row>
    <row r="80435" spans="29:29" x14ac:dyDescent="0.25">
      <c r="AC80435" s="379"/>
    </row>
    <row r="80436" spans="29:29" x14ac:dyDescent="0.25">
      <c r="AC80436" s="379"/>
    </row>
    <row r="80437" spans="29:29" x14ac:dyDescent="0.25">
      <c r="AC80437" s="379"/>
    </row>
    <row r="80438" spans="29:29" x14ac:dyDescent="0.25">
      <c r="AC80438" s="379"/>
    </row>
    <row r="80439" spans="29:29" x14ac:dyDescent="0.25">
      <c r="AC80439" s="379"/>
    </row>
    <row r="80440" spans="29:29" x14ac:dyDescent="0.25">
      <c r="AC80440" s="379"/>
    </row>
    <row r="80441" spans="29:29" x14ac:dyDescent="0.25">
      <c r="AC80441" s="379"/>
    </row>
    <row r="80442" spans="29:29" x14ac:dyDescent="0.25">
      <c r="AC80442" s="379"/>
    </row>
    <row r="80443" spans="29:29" x14ac:dyDescent="0.25">
      <c r="AC80443" s="379"/>
    </row>
    <row r="80444" spans="29:29" x14ac:dyDescent="0.25">
      <c r="AC80444" s="379"/>
    </row>
    <row r="80445" spans="29:29" x14ac:dyDescent="0.25">
      <c r="AC80445" s="379"/>
    </row>
    <row r="80446" spans="29:29" x14ac:dyDescent="0.25">
      <c r="AC80446" s="379"/>
    </row>
    <row r="80447" spans="29:29" x14ac:dyDescent="0.25">
      <c r="AC80447" s="379"/>
    </row>
    <row r="80448" spans="29:29" x14ac:dyDescent="0.25">
      <c r="AC80448" s="379"/>
    </row>
    <row r="80449" spans="29:29" x14ac:dyDescent="0.25">
      <c r="AC80449" s="379"/>
    </row>
    <row r="80450" spans="29:29" x14ac:dyDescent="0.25">
      <c r="AC80450" s="379"/>
    </row>
    <row r="80451" spans="29:29" x14ac:dyDescent="0.25">
      <c r="AC80451" s="379"/>
    </row>
    <row r="80452" spans="29:29" x14ac:dyDescent="0.25">
      <c r="AC80452" s="379"/>
    </row>
    <row r="80453" spans="29:29" x14ac:dyDescent="0.25">
      <c r="AC80453" s="379"/>
    </row>
    <row r="80454" spans="29:29" x14ac:dyDescent="0.25">
      <c r="AC80454" s="379"/>
    </row>
    <row r="80455" spans="29:29" x14ac:dyDescent="0.25">
      <c r="AC80455" s="379"/>
    </row>
    <row r="80456" spans="29:29" x14ac:dyDescent="0.25">
      <c r="AC80456" s="379"/>
    </row>
    <row r="80457" spans="29:29" x14ac:dyDescent="0.25">
      <c r="AC80457" s="379"/>
    </row>
    <row r="80458" spans="29:29" x14ac:dyDescent="0.25">
      <c r="AC80458" s="379"/>
    </row>
    <row r="80459" spans="29:29" x14ac:dyDescent="0.25">
      <c r="AC80459" s="379"/>
    </row>
    <row r="80460" spans="29:29" x14ac:dyDescent="0.25">
      <c r="AC80460" s="379"/>
    </row>
    <row r="80461" spans="29:29" x14ac:dyDescent="0.25">
      <c r="AC80461" s="379"/>
    </row>
    <row r="80462" spans="29:29" x14ac:dyDescent="0.25">
      <c r="AC80462" s="379"/>
    </row>
    <row r="80463" spans="29:29" x14ac:dyDescent="0.25">
      <c r="AC80463" s="379"/>
    </row>
    <row r="80464" spans="29:29" x14ac:dyDescent="0.25">
      <c r="AC80464" s="379"/>
    </row>
    <row r="80465" spans="29:29" x14ac:dyDescent="0.25">
      <c r="AC80465" s="379"/>
    </row>
    <row r="80466" spans="29:29" x14ac:dyDescent="0.25">
      <c r="AC80466" s="379"/>
    </row>
    <row r="80467" spans="29:29" x14ac:dyDescent="0.25">
      <c r="AC80467" s="379"/>
    </row>
    <row r="80468" spans="29:29" x14ac:dyDescent="0.25">
      <c r="AC80468" s="379"/>
    </row>
    <row r="80469" spans="29:29" x14ac:dyDescent="0.25">
      <c r="AC80469" s="379"/>
    </row>
    <row r="80470" spans="29:29" x14ac:dyDescent="0.25">
      <c r="AC80470" s="379"/>
    </row>
    <row r="80471" spans="29:29" x14ac:dyDescent="0.25">
      <c r="AC80471" s="379"/>
    </row>
    <row r="80472" spans="29:29" x14ac:dyDescent="0.25">
      <c r="AC80472" s="379"/>
    </row>
    <row r="80473" spans="29:29" x14ac:dyDescent="0.25">
      <c r="AC80473" s="379"/>
    </row>
    <row r="80474" spans="29:29" x14ac:dyDescent="0.25">
      <c r="AC80474" s="379"/>
    </row>
    <row r="80475" spans="29:29" x14ac:dyDescent="0.25">
      <c r="AC80475" s="379"/>
    </row>
    <row r="80476" spans="29:29" x14ac:dyDescent="0.25">
      <c r="AC80476" s="379"/>
    </row>
    <row r="80477" spans="29:29" x14ac:dyDescent="0.25">
      <c r="AC80477" s="379"/>
    </row>
    <row r="80478" spans="29:29" x14ac:dyDescent="0.25">
      <c r="AC80478" s="379"/>
    </row>
    <row r="80479" spans="29:29" x14ac:dyDescent="0.25">
      <c r="AC80479" s="379"/>
    </row>
    <row r="80480" spans="29:29" x14ac:dyDescent="0.25">
      <c r="AC80480" s="379"/>
    </row>
    <row r="80481" spans="29:29" x14ac:dyDescent="0.25">
      <c r="AC80481" s="379"/>
    </row>
    <row r="80482" spans="29:29" x14ac:dyDescent="0.25">
      <c r="AC80482" s="379"/>
    </row>
    <row r="80483" spans="29:29" x14ac:dyDescent="0.25">
      <c r="AC80483" s="379"/>
    </row>
    <row r="80484" spans="29:29" x14ac:dyDescent="0.25">
      <c r="AC80484" s="379"/>
    </row>
    <row r="80485" spans="29:29" x14ac:dyDescent="0.25">
      <c r="AC80485" s="379"/>
    </row>
    <row r="80486" spans="29:29" x14ac:dyDescent="0.25">
      <c r="AC80486" s="379"/>
    </row>
    <row r="80487" spans="29:29" x14ac:dyDescent="0.25">
      <c r="AC80487" s="379"/>
    </row>
    <row r="80488" spans="29:29" x14ac:dyDescent="0.25">
      <c r="AC80488" s="379"/>
    </row>
    <row r="80489" spans="29:29" x14ac:dyDescent="0.25">
      <c r="AC80489" s="379"/>
    </row>
    <row r="80490" spans="29:29" x14ac:dyDescent="0.25">
      <c r="AC80490" s="379"/>
    </row>
    <row r="80491" spans="29:29" x14ac:dyDescent="0.25">
      <c r="AC80491" s="379"/>
    </row>
    <row r="80492" spans="29:29" x14ac:dyDescent="0.25">
      <c r="AC80492" s="379"/>
    </row>
    <row r="80493" spans="29:29" x14ac:dyDescent="0.25">
      <c r="AC80493" s="379"/>
    </row>
    <row r="80494" spans="29:29" x14ac:dyDescent="0.25">
      <c r="AC80494" s="379"/>
    </row>
    <row r="80495" spans="29:29" x14ac:dyDescent="0.25">
      <c r="AC80495" s="379"/>
    </row>
    <row r="80496" spans="29:29" x14ac:dyDescent="0.25">
      <c r="AC80496" s="379"/>
    </row>
    <row r="80497" spans="29:29" x14ac:dyDescent="0.25">
      <c r="AC80497" s="379"/>
    </row>
    <row r="80498" spans="29:29" x14ac:dyDescent="0.25">
      <c r="AC80498" s="379"/>
    </row>
    <row r="80499" spans="29:29" x14ac:dyDescent="0.25">
      <c r="AC80499" s="379"/>
    </row>
    <row r="80500" spans="29:29" x14ac:dyDescent="0.25">
      <c r="AC80500" s="379"/>
    </row>
    <row r="80501" spans="29:29" x14ac:dyDescent="0.25">
      <c r="AC80501" s="379"/>
    </row>
    <row r="80502" spans="29:29" x14ac:dyDescent="0.25">
      <c r="AC80502" s="379"/>
    </row>
    <row r="80503" spans="29:29" x14ac:dyDescent="0.25">
      <c r="AC80503" s="379"/>
    </row>
    <row r="80504" spans="29:29" x14ac:dyDescent="0.25">
      <c r="AC80504" s="379"/>
    </row>
    <row r="80505" spans="29:29" x14ac:dyDescent="0.25">
      <c r="AC80505" s="379"/>
    </row>
    <row r="80506" spans="29:29" x14ac:dyDescent="0.25">
      <c r="AC80506" s="379"/>
    </row>
    <row r="80507" spans="29:29" x14ac:dyDescent="0.25">
      <c r="AC80507" s="379"/>
    </row>
    <row r="80508" spans="29:29" x14ac:dyDescent="0.25">
      <c r="AC80508" s="379"/>
    </row>
    <row r="80509" spans="29:29" x14ac:dyDescent="0.25">
      <c r="AC80509" s="379"/>
    </row>
    <row r="80510" spans="29:29" x14ac:dyDescent="0.25">
      <c r="AC80510" s="379"/>
    </row>
    <row r="80511" spans="29:29" x14ac:dyDescent="0.25">
      <c r="AC80511" s="379"/>
    </row>
    <row r="80512" spans="29:29" x14ac:dyDescent="0.25">
      <c r="AC80512" s="379"/>
    </row>
    <row r="80513" spans="29:29" x14ac:dyDescent="0.25">
      <c r="AC80513" s="379"/>
    </row>
    <row r="80514" spans="29:29" x14ac:dyDescent="0.25">
      <c r="AC80514" s="379"/>
    </row>
    <row r="80515" spans="29:29" x14ac:dyDescent="0.25">
      <c r="AC80515" s="379"/>
    </row>
    <row r="80516" spans="29:29" x14ac:dyDescent="0.25">
      <c r="AC80516" s="379"/>
    </row>
    <row r="80517" spans="29:29" x14ac:dyDescent="0.25">
      <c r="AC80517" s="379"/>
    </row>
    <row r="80518" spans="29:29" x14ac:dyDescent="0.25">
      <c r="AC80518" s="379"/>
    </row>
    <row r="80519" spans="29:29" x14ac:dyDescent="0.25">
      <c r="AC80519" s="379"/>
    </row>
    <row r="80520" spans="29:29" x14ac:dyDescent="0.25">
      <c r="AC80520" s="379"/>
    </row>
    <row r="80521" spans="29:29" x14ac:dyDescent="0.25">
      <c r="AC80521" s="379"/>
    </row>
    <row r="80522" spans="29:29" x14ac:dyDescent="0.25">
      <c r="AC80522" s="379"/>
    </row>
    <row r="80523" spans="29:29" x14ac:dyDescent="0.25">
      <c r="AC80523" s="379"/>
    </row>
    <row r="80524" spans="29:29" x14ac:dyDescent="0.25">
      <c r="AC80524" s="379"/>
    </row>
    <row r="80525" spans="29:29" x14ac:dyDescent="0.25">
      <c r="AC80525" s="379"/>
    </row>
    <row r="80526" spans="29:29" x14ac:dyDescent="0.25">
      <c r="AC80526" s="379"/>
    </row>
    <row r="80527" spans="29:29" x14ac:dyDescent="0.25">
      <c r="AC80527" s="379"/>
    </row>
    <row r="80528" spans="29:29" x14ac:dyDescent="0.25">
      <c r="AC80528" s="379"/>
    </row>
    <row r="80529" spans="29:29" x14ac:dyDescent="0.25">
      <c r="AC80529" s="379"/>
    </row>
    <row r="80530" spans="29:29" x14ac:dyDescent="0.25">
      <c r="AC80530" s="379"/>
    </row>
    <row r="80531" spans="29:29" x14ac:dyDescent="0.25">
      <c r="AC80531" s="379"/>
    </row>
    <row r="80532" spans="29:29" x14ac:dyDescent="0.25">
      <c r="AC80532" s="379"/>
    </row>
    <row r="80533" spans="29:29" x14ac:dyDescent="0.25">
      <c r="AC80533" s="379"/>
    </row>
    <row r="80534" spans="29:29" x14ac:dyDescent="0.25">
      <c r="AC80534" s="379"/>
    </row>
    <row r="80535" spans="29:29" x14ac:dyDescent="0.25">
      <c r="AC80535" s="379"/>
    </row>
    <row r="80536" spans="29:29" x14ac:dyDescent="0.25">
      <c r="AC80536" s="379"/>
    </row>
    <row r="80537" spans="29:29" x14ac:dyDescent="0.25">
      <c r="AC80537" s="379"/>
    </row>
    <row r="80538" spans="29:29" x14ac:dyDescent="0.25">
      <c r="AC80538" s="379"/>
    </row>
    <row r="80539" spans="29:29" x14ac:dyDescent="0.25">
      <c r="AC80539" s="379"/>
    </row>
    <row r="80540" spans="29:29" x14ac:dyDescent="0.25">
      <c r="AC80540" s="379"/>
    </row>
    <row r="80541" spans="29:29" x14ac:dyDescent="0.25">
      <c r="AC80541" s="379"/>
    </row>
    <row r="80542" spans="29:29" x14ac:dyDescent="0.25">
      <c r="AC80542" s="379"/>
    </row>
    <row r="80543" spans="29:29" x14ac:dyDescent="0.25">
      <c r="AC80543" s="379"/>
    </row>
    <row r="80544" spans="29:29" x14ac:dyDescent="0.25">
      <c r="AC80544" s="379"/>
    </row>
    <row r="80545" spans="29:29" x14ac:dyDescent="0.25">
      <c r="AC80545" s="379"/>
    </row>
    <row r="80546" spans="29:29" x14ac:dyDescent="0.25">
      <c r="AC80546" s="379"/>
    </row>
    <row r="80547" spans="29:29" x14ac:dyDescent="0.25">
      <c r="AC80547" s="379"/>
    </row>
    <row r="80548" spans="29:29" x14ac:dyDescent="0.25">
      <c r="AC80548" s="379"/>
    </row>
    <row r="80549" spans="29:29" x14ac:dyDescent="0.25">
      <c r="AC80549" s="379"/>
    </row>
    <row r="80550" spans="29:29" x14ac:dyDescent="0.25">
      <c r="AC80550" s="379"/>
    </row>
    <row r="80551" spans="29:29" x14ac:dyDescent="0.25">
      <c r="AC80551" s="379"/>
    </row>
    <row r="80552" spans="29:29" x14ac:dyDescent="0.25">
      <c r="AC80552" s="379"/>
    </row>
    <row r="80553" spans="29:29" x14ac:dyDescent="0.25">
      <c r="AC80553" s="379"/>
    </row>
    <row r="80554" spans="29:29" x14ac:dyDescent="0.25">
      <c r="AC80554" s="379"/>
    </row>
    <row r="80555" spans="29:29" x14ac:dyDescent="0.25">
      <c r="AC80555" s="379"/>
    </row>
    <row r="80556" spans="29:29" x14ac:dyDescent="0.25">
      <c r="AC80556" s="379"/>
    </row>
    <row r="80557" spans="29:29" x14ac:dyDescent="0.25">
      <c r="AC80557" s="379"/>
    </row>
    <row r="80558" spans="29:29" x14ac:dyDescent="0.25">
      <c r="AC80558" s="379"/>
    </row>
    <row r="80559" spans="29:29" x14ac:dyDescent="0.25">
      <c r="AC80559" s="379"/>
    </row>
    <row r="80560" spans="29:29" x14ac:dyDescent="0.25">
      <c r="AC80560" s="379"/>
    </row>
    <row r="80561" spans="29:29" x14ac:dyDescent="0.25">
      <c r="AC80561" s="379"/>
    </row>
    <row r="80562" spans="29:29" x14ac:dyDescent="0.25">
      <c r="AC80562" s="379"/>
    </row>
    <row r="80563" spans="29:29" x14ac:dyDescent="0.25">
      <c r="AC80563" s="379"/>
    </row>
    <row r="80564" spans="29:29" x14ac:dyDescent="0.25">
      <c r="AC80564" s="379"/>
    </row>
    <row r="80565" spans="29:29" x14ac:dyDescent="0.25">
      <c r="AC80565" s="379"/>
    </row>
    <row r="80566" spans="29:29" x14ac:dyDescent="0.25">
      <c r="AC80566" s="379"/>
    </row>
    <row r="80567" spans="29:29" x14ac:dyDescent="0.25">
      <c r="AC80567" s="379"/>
    </row>
    <row r="80568" spans="29:29" x14ac:dyDescent="0.25">
      <c r="AC80568" s="379"/>
    </row>
    <row r="80569" spans="29:29" x14ac:dyDescent="0.25">
      <c r="AC80569" s="379"/>
    </row>
    <row r="80570" spans="29:29" x14ac:dyDescent="0.25">
      <c r="AC80570" s="379"/>
    </row>
    <row r="80571" spans="29:29" x14ac:dyDescent="0.25">
      <c r="AC80571" s="379"/>
    </row>
    <row r="80572" spans="29:29" x14ac:dyDescent="0.25">
      <c r="AC80572" s="379"/>
    </row>
    <row r="80573" spans="29:29" x14ac:dyDescent="0.25">
      <c r="AC80573" s="379"/>
    </row>
    <row r="80574" spans="29:29" x14ac:dyDescent="0.25">
      <c r="AC80574" s="379"/>
    </row>
    <row r="80575" spans="29:29" x14ac:dyDescent="0.25">
      <c r="AC80575" s="379"/>
    </row>
    <row r="80576" spans="29:29" x14ac:dyDescent="0.25">
      <c r="AC80576" s="379"/>
    </row>
    <row r="80577" spans="29:29" x14ac:dyDescent="0.25">
      <c r="AC80577" s="379"/>
    </row>
    <row r="80578" spans="29:29" x14ac:dyDescent="0.25">
      <c r="AC80578" s="379"/>
    </row>
    <row r="80579" spans="29:29" x14ac:dyDescent="0.25">
      <c r="AC80579" s="379"/>
    </row>
    <row r="80580" spans="29:29" x14ac:dyDescent="0.25">
      <c r="AC80580" s="379"/>
    </row>
    <row r="80581" spans="29:29" x14ac:dyDescent="0.25">
      <c r="AC80581" s="379"/>
    </row>
    <row r="80582" spans="29:29" x14ac:dyDescent="0.25">
      <c r="AC80582" s="379"/>
    </row>
    <row r="80583" spans="29:29" x14ac:dyDescent="0.25">
      <c r="AC80583" s="379"/>
    </row>
    <row r="80584" spans="29:29" x14ac:dyDescent="0.25">
      <c r="AC80584" s="379"/>
    </row>
    <row r="80585" spans="29:29" x14ac:dyDescent="0.25">
      <c r="AC80585" s="379"/>
    </row>
    <row r="80586" spans="29:29" x14ac:dyDescent="0.25">
      <c r="AC80586" s="379"/>
    </row>
    <row r="80587" spans="29:29" x14ac:dyDescent="0.25">
      <c r="AC80587" s="379"/>
    </row>
    <row r="80588" spans="29:29" x14ac:dyDescent="0.25">
      <c r="AC80588" s="379"/>
    </row>
    <row r="80589" spans="29:29" x14ac:dyDescent="0.25">
      <c r="AC80589" s="379"/>
    </row>
    <row r="80590" spans="29:29" x14ac:dyDescent="0.25">
      <c r="AC80590" s="379"/>
    </row>
    <row r="80591" spans="29:29" x14ac:dyDescent="0.25">
      <c r="AC80591" s="379"/>
    </row>
    <row r="80592" spans="29:29" x14ac:dyDescent="0.25">
      <c r="AC80592" s="379"/>
    </row>
    <row r="80593" spans="29:29" x14ac:dyDescent="0.25">
      <c r="AC80593" s="379"/>
    </row>
    <row r="80594" spans="29:29" x14ac:dyDescent="0.25">
      <c r="AC80594" s="379"/>
    </row>
    <row r="80595" spans="29:29" x14ac:dyDescent="0.25">
      <c r="AC80595" s="379"/>
    </row>
    <row r="80596" spans="29:29" x14ac:dyDescent="0.25">
      <c r="AC80596" s="379"/>
    </row>
    <row r="80597" spans="29:29" x14ac:dyDescent="0.25">
      <c r="AC80597" s="379"/>
    </row>
    <row r="80598" spans="29:29" x14ac:dyDescent="0.25">
      <c r="AC80598" s="379"/>
    </row>
    <row r="80599" spans="29:29" x14ac:dyDescent="0.25">
      <c r="AC80599" s="379"/>
    </row>
    <row r="80600" spans="29:29" x14ac:dyDescent="0.25">
      <c r="AC80600" s="379"/>
    </row>
    <row r="80601" spans="29:29" x14ac:dyDescent="0.25">
      <c r="AC80601" s="379"/>
    </row>
    <row r="80602" spans="29:29" x14ac:dyDescent="0.25">
      <c r="AC80602" s="379"/>
    </row>
    <row r="80603" spans="29:29" x14ac:dyDescent="0.25">
      <c r="AC80603" s="379"/>
    </row>
    <row r="80604" spans="29:29" x14ac:dyDescent="0.25">
      <c r="AC80604" s="379"/>
    </row>
    <row r="80605" spans="29:29" x14ac:dyDescent="0.25">
      <c r="AC80605" s="379"/>
    </row>
    <row r="80606" spans="29:29" x14ac:dyDescent="0.25">
      <c r="AC80606" s="379"/>
    </row>
    <row r="80607" spans="29:29" x14ac:dyDescent="0.25">
      <c r="AC80607" s="379"/>
    </row>
    <row r="80608" spans="29:29" x14ac:dyDescent="0.25">
      <c r="AC80608" s="379"/>
    </row>
    <row r="80609" spans="29:29" x14ac:dyDescent="0.25">
      <c r="AC80609" s="379"/>
    </row>
    <row r="80610" spans="29:29" x14ac:dyDescent="0.25">
      <c r="AC80610" s="379"/>
    </row>
    <row r="80611" spans="29:29" x14ac:dyDescent="0.25">
      <c r="AC80611" s="379"/>
    </row>
    <row r="80612" spans="29:29" x14ac:dyDescent="0.25">
      <c r="AC80612" s="379"/>
    </row>
    <row r="80613" spans="29:29" x14ac:dyDescent="0.25">
      <c r="AC80613" s="379"/>
    </row>
    <row r="80614" spans="29:29" x14ac:dyDescent="0.25">
      <c r="AC80614" s="379"/>
    </row>
    <row r="80615" spans="29:29" x14ac:dyDescent="0.25">
      <c r="AC80615" s="379"/>
    </row>
    <row r="80616" spans="29:29" x14ac:dyDescent="0.25">
      <c r="AC80616" s="379"/>
    </row>
    <row r="80617" spans="29:29" x14ac:dyDescent="0.25">
      <c r="AC80617" s="379"/>
    </row>
    <row r="80618" spans="29:29" x14ac:dyDescent="0.25">
      <c r="AC80618" s="379"/>
    </row>
    <row r="80619" spans="29:29" x14ac:dyDescent="0.25">
      <c r="AC80619" s="379"/>
    </row>
    <row r="80620" spans="29:29" x14ac:dyDescent="0.25">
      <c r="AC80620" s="379"/>
    </row>
    <row r="80621" spans="29:29" x14ac:dyDescent="0.25">
      <c r="AC80621" s="379"/>
    </row>
    <row r="80622" spans="29:29" x14ac:dyDescent="0.25">
      <c r="AC80622" s="379"/>
    </row>
    <row r="80623" spans="29:29" x14ac:dyDescent="0.25">
      <c r="AC80623" s="379"/>
    </row>
    <row r="80624" spans="29:29" x14ac:dyDescent="0.25">
      <c r="AC80624" s="379"/>
    </row>
    <row r="80625" spans="29:29" x14ac:dyDescent="0.25">
      <c r="AC80625" s="379"/>
    </row>
    <row r="80626" spans="29:29" x14ac:dyDescent="0.25">
      <c r="AC80626" s="379"/>
    </row>
    <row r="80627" spans="29:29" x14ac:dyDescent="0.25">
      <c r="AC80627" s="379"/>
    </row>
    <row r="80628" spans="29:29" x14ac:dyDescent="0.25">
      <c r="AC80628" s="379"/>
    </row>
    <row r="80629" spans="29:29" x14ac:dyDescent="0.25">
      <c r="AC80629" s="379"/>
    </row>
    <row r="80630" spans="29:29" x14ac:dyDescent="0.25">
      <c r="AC80630" s="379"/>
    </row>
    <row r="80631" spans="29:29" x14ac:dyDescent="0.25">
      <c r="AC80631" s="379"/>
    </row>
    <row r="80632" spans="29:29" x14ac:dyDescent="0.25">
      <c r="AC80632" s="379"/>
    </row>
    <row r="80633" spans="29:29" x14ac:dyDescent="0.25">
      <c r="AC80633" s="379"/>
    </row>
    <row r="80634" spans="29:29" x14ac:dyDescent="0.25">
      <c r="AC80634" s="379"/>
    </row>
    <row r="80635" spans="29:29" x14ac:dyDescent="0.25">
      <c r="AC80635" s="379"/>
    </row>
    <row r="80636" spans="29:29" x14ac:dyDescent="0.25">
      <c r="AC80636" s="379"/>
    </row>
    <row r="80637" spans="29:29" x14ac:dyDescent="0.25">
      <c r="AC80637" s="379"/>
    </row>
    <row r="80638" spans="29:29" x14ac:dyDescent="0.25">
      <c r="AC80638" s="379"/>
    </row>
    <row r="80639" spans="29:29" x14ac:dyDescent="0.25">
      <c r="AC80639" s="379"/>
    </row>
    <row r="80640" spans="29:29" x14ac:dyDescent="0.25">
      <c r="AC80640" s="379"/>
    </row>
    <row r="80641" spans="29:29" x14ac:dyDescent="0.25">
      <c r="AC80641" s="379"/>
    </row>
    <row r="80642" spans="29:29" x14ac:dyDescent="0.25">
      <c r="AC80642" s="379"/>
    </row>
    <row r="80643" spans="29:29" x14ac:dyDescent="0.25">
      <c r="AC80643" s="379"/>
    </row>
    <row r="80644" spans="29:29" x14ac:dyDescent="0.25">
      <c r="AC80644" s="379"/>
    </row>
    <row r="80645" spans="29:29" x14ac:dyDescent="0.25">
      <c r="AC80645" s="379"/>
    </row>
    <row r="80646" spans="29:29" x14ac:dyDescent="0.25">
      <c r="AC80646" s="379"/>
    </row>
    <row r="80647" spans="29:29" x14ac:dyDescent="0.25">
      <c r="AC80647" s="379"/>
    </row>
    <row r="80648" spans="29:29" x14ac:dyDescent="0.25">
      <c r="AC80648" s="379"/>
    </row>
    <row r="80649" spans="29:29" x14ac:dyDescent="0.25">
      <c r="AC80649" s="379"/>
    </row>
    <row r="80650" spans="29:29" x14ac:dyDescent="0.25">
      <c r="AC80650" s="379"/>
    </row>
    <row r="80651" spans="29:29" x14ac:dyDescent="0.25">
      <c r="AC80651" s="379"/>
    </row>
    <row r="80652" spans="29:29" x14ac:dyDescent="0.25">
      <c r="AC80652" s="379"/>
    </row>
    <row r="80653" spans="29:29" x14ac:dyDescent="0.25">
      <c r="AC80653" s="379"/>
    </row>
    <row r="80654" spans="29:29" x14ac:dyDescent="0.25">
      <c r="AC80654" s="379"/>
    </row>
    <row r="80655" spans="29:29" x14ac:dyDescent="0.25">
      <c r="AC80655" s="379"/>
    </row>
    <row r="80656" spans="29:29" x14ac:dyDescent="0.25">
      <c r="AC80656" s="379"/>
    </row>
    <row r="80657" spans="29:29" x14ac:dyDescent="0.25">
      <c r="AC80657" s="379"/>
    </row>
    <row r="80658" spans="29:29" x14ac:dyDescent="0.25">
      <c r="AC80658" s="379"/>
    </row>
    <row r="80659" spans="29:29" x14ac:dyDescent="0.25">
      <c r="AC80659" s="379"/>
    </row>
    <row r="80660" spans="29:29" x14ac:dyDescent="0.25">
      <c r="AC80660" s="379"/>
    </row>
    <row r="80661" spans="29:29" x14ac:dyDescent="0.25">
      <c r="AC80661" s="379"/>
    </row>
    <row r="80662" spans="29:29" x14ac:dyDescent="0.25">
      <c r="AC80662" s="379"/>
    </row>
    <row r="80663" spans="29:29" x14ac:dyDescent="0.25">
      <c r="AC80663" s="379"/>
    </row>
    <row r="80664" spans="29:29" x14ac:dyDescent="0.25">
      <c r="AC80664" s="379"/>
    </row>
    <row r="80665" spans="29:29" x14ac:dyDescent="0.25">
      <c r="AC80665" s="379"/>
    </row>
    <row r="80666" spans="29:29" x14ac:dyDescent="0.25">
      <c r="AC80666" s="379"/>
    </row>
    <row r="80667" spans="29:29" x14ac:dyDescent="0.25">
      <c r="AC80667" s="379"/>
    </row>
    <row r="80668" spans="29:29" x14ac:dyDescent="0.25">
      <c r="AC80668" s="379"/>
    </row>
    <row r="80669" spans="29:29" x14ac:dyDescent="0.25">
      <c r="AC80669" s="379"/>
    </row>
    <row r="80670" spans="29:29" x14ac:dyDescent="0.25">
      <c r="AC80670" s="379"/>
    </row>
    <row r="80671" spans="29:29" x14ac:dyDescent="0.25">
      <c r="AC80671" s="379"/>
    </row>
    <row r="80672" spans="29:29" x14ac:dyDescent="0.25">
      <c r="AC80672" s="379"/>
    </row>
    <row r="80673" spans="29:29" x14ac:dyDescent="0.25">
      <c r="AC80673" s="379"/>
    </row>
    <row r="80674" spans="29:29" x14ac:dyDescent="0.25">
      <c r="AC80674" s="379"/>
    </row>
    <row r="80675" spans="29:29" x14ac:dyDescent="0.25">
      <c r="AC80675" s="379"/>
    </row>
    <row r="80676" spans="29:29" x14ac:dyDescent="0.25">
      <c r="AC80676" s="379"/>
    </row>
    <row r="80677" spans="29:29" x14ac:dyDescent="0.25">
      <c r="AC80677" s="379"/>
    </row>
    <row r="80678" spans="29:29" x14ac:dyDescent="0.25">
      <c r="AC80678" s="379"/>
    </row>
    <row r="80679" spans="29:29" x14ac:dyDescent="0.25">
      <c r="AC80679" s="379"/>
    </row>
    <row r="80680" spans="29:29" x14ac:dyDescent="0.25">
      <c r="AC80680" s="379"/>
    </row>
    <row r="80681" spans="29:29" x14ac:dyDescent="0.25">
      <c r="AC80681" s="379"/>
    </row>
    <row r="80682" spans="29:29" x14ac:dyDescent="0.25">
      <c r="AC80682" s="379"/>
    </row>
    <row r="80683" spans="29:29" x14ac:dyDescent="0.25">
      <c r="AC80683" s="379"/>
    </row>
    <row r="80684" spans="29:29" x14ac:dyDescent="0.25">
      <c r="AC80684" s="379"/>
    </row>
    <row r="80685" spans="29:29" x14ac:dyDescent="0.25">
      <c r="AC80685" s="379"/>
    </row>
    <row r="80686" spans="29:29" x14ac:dyDescent="0.25">
      <c r="AC80686" s="379"/>
    </row>
    <row r="80687" spans="29:29" x14ac:dyDescent="0.25">
      <c r="AC80687" s="379"/>
    </row>
    <row r="80688" spans="29:29" x14ac:dyDescent="0.25">
      <c r="AC80688" s="379"/>
    </row>
    <row r="80689" spans="29:29" x14ac:dyDescent="0.25">
      <c r="AC80689" s="379"/>
    </row>
    <row r="80690" spans="29:29" x14ac:dyDescent="0.25">
      <c r="AC80690" s="379"/>
    </row>
    <row r="80691" spans="29:29" x14ac:dyDescent="0.25">
      <c r="AC80691" s="379"/>
    </row>
    <row r="80692" spans="29:29" x14ac:dyDescent="0.25">
      <c r="AC80692" s="379"/>
    </row>
    <row r="80693" spans="29:29" x14ac:dyDescent="0.25">
      <c r="AC80693" s="379"/>
    </row>
    <row r="80694" spans="29:29" x14ac:dyDescent="0.25">
      <c r="AC80694" s="379"/>
    </row>
    <row r="80695" spans="29:29" x14ac:dyDescent="0.25">
      <c r="AC80695" s="379"/>
    </row>
    <row r="80696" spans="29:29" x14ac:dyDescent="0.25">
      <c r="AC80696" s="379"/>
    </row>
    <row r="80697" spans="29:29" x14ac:dyDescent="0.25">
      <c r="AC80697" s="379"/>
    </row>
    <row r="80698" spans="29:29" x14ac:dyDescent="0.25">
      <c r="AC80698" s="379"/>
    </row>
    <row r="80699" spans="29:29" x14ac:dyDescent="0.25">
      <c r="AC80699" s="379"/>
    </row>
    <row r="80700" spans="29:29" x14ac:dyDescent="0.25">
      <c r="AC80700" s="379"/>
    </row>
    <row r="80701" spans="29:29" x14ac:dyDescent="0.25">
      <c r="AC80701" s="379"/>
    </row>
    <row r="80702" spans="29:29" x14ac:dyDescent="0.25">
      <c r="AC80702" s="379"/>
    </row>
    <row r="80703" spans="29:29" x14ac:dyDescent="0.25">
      <c r="AC80703" s="379"/>
    </row>
    <row r="80704" spans="29:29" x14ac:dyDescent="0.25">
      <c r="AC80704" s="379"/>
    </row>
    <row r="80705" spans="29:29" x14ac:dyDescent="0.25">
      <c r="AC80705" s="379"/>
    </row>
    <row r="80706" spans="29:29" x14ac:dyDescent="0.25">
      <c r="AC80706" s="379"/>
    </row>
    <row r="80707" spans="29:29" x14ac:dyDescent="0.25">
      <c r="AC80707" s="379"/>
    </row>
    <row r="80708" spans="29:29" x14ac:dyDescent="0.25">
      <c r="AC80708" s="379"/>
    </row>
    <row r="80709" spans="29:29" x14ac:dyDescent="0.25">
      <c r="AC80709" s="379"/>
    </row>
    <row r="80710" spans="29:29" x14ac:dyDescent="0.25">
      <c r="AC80710" s="379"/>
    </row>
    <row r="80711" spans="29:29" x14ac:dyDescent="0.25">
      <c r="AC80711" s="379"/>
    </row>
    <row r="80712" spans="29:29" x14ac:dyDescent="0.25">
      <c r="AC80712" s="379"/>
    </row>
    <row r="80713" spans="29:29" x14ac:dyDescent="0.25">
      <c r="AC80713" s="379"/>
    </row>
    <row r="80714" spans="29:29" x14ac:dyDescent="0.25">
      <c r="AC80714" s="379"/>
    </row>
    <row r="80715" spans="29:29" x14ac:dyDescent="0.25">
      <c r="AC80715" s="379"/>
    </row>
    <row r="80716" spans="29:29" x14ac:dyDescent="0.25">
      <c r="AC80716" s="379"/>
    </row>
    <row r="80717" spans="29:29" x14ac:dyDescent="0.25">
      <c r="AC80717" s="379"/>
    </row>
    <row r="80718" spans="29:29" x14ac:dyDescent="0.25">
      <c r="AC80718" s="379"/>
    </row>
    <row r="80719" spans="29:29" x14ac:dyDescent="0.25">
      <c r="AC80719" s="379"/>
    </row>
    <row r="80720" spans="29:29" x14ac:dyDescent="0.25">
      <c r="AC80720" s="379"/>
    </row>
    <row r="80721" spans="29:29" x14ac:dyDescent="0.25">
      <c r="AC80721" s="379"/>
    </row>
    <row r="80722" spans="29:29" x14ac:dyDescent="0.25">
      <c r="AC80722" s="379"/>
    </row>
    <row r="80723" spans="29:29" x14ac:dyDescent="0.25">
      <c r="AC80723" s="379"/>
    </row>
    <row r="80724" spans="29:29" x14ac:dyDescent="0.25">
      <c r="AC80724" s="379"/>
    </row>
    <row r="80725" spans="29:29" x14ac:dyDescent="0.25">
      <c r="AC80725" s="379"/>
    </row>
    <row r="80726" spans="29:29" x14ac:dyDescent="0.25">
      <c r="AC80726" s="379"/>
    </row>
    <row r="80727" spans="29:29" x14ac:dyDescent="0.25">
      <c r="AC80727" s="379"/>
    </row>
    <row r="80728" spans="29:29" x14ac:dyDescent="0.25">
      <c r="AC80728" s="379"/>
    </row>
    <row r="80729" spans="29:29" x14ac:dyDescent="0.25">
      <c r="AC80729" s="379"/>
    </row>
    <row r="80730" spans="29:29" x14ac:dyDescent="0.25">
      <c r="AC80730" s="379"/>
    </row>
    <row r="80731" spans="29:29" x14ac:dyDescent="0.25">
      <c r="AC80731" s="379"/>
    </row>
    <row r="80732" spans="29:29" x14ac:dyDescent="0.25">
      <c r="AC80732" s="379"/>
    </row>
    <row r="80733" spans="29:29" x14ac:dyDescent="0.25">
      <c r="AC80733" s="379"/>
    </row>
    <row r="80734" spans="29:29" x14ac:dyDescent="0.25">
      <c r="AC80734" s="379"/>
    </row>
    <row r="80735" spans="29:29" x14ac:dyDescent="0.25">
      <c r="AC80735" s="379"/>
    </row>
    <row r="80736" spans="29:29" x14ac:dyDescent="0.25">
      <c r="AC80736" s="379"/>
    </row>
    <row r="80737" spans="29:29" x14ac:dyDescent="0.25">
      <c r="AC80737" s="379"/>
    </row>
    <row r="80738" spans="29:29" x14ac:dyDescent="0.25">
      <c r="AC80738" s="379"/>
    </row>
    <row r="80739" spans="29:29" x14ac:dyDescent="0.25">
      <c r="AC80739" s="379"/>
    </row>
    <row r="80740" spans="29:29" x14ac:dyDescent="0.25">
      <c r="AC80740" s="379"/>
    </row>
    <row r="80741" spans="29:29" x14ac:dyDescent="0.25">
      <c r="AC80741" s="379"/>
    </row>
    <row r="80742" spans="29:29" x14ac:dyDescent="0.25">
      <c r="AC80742" s="379"/>
    </row>
    <row r="80743" spans="29:29" x14ac:dyDescent="0.25">
      <c r="AC80743" s="379"/>
    </row>
    <row r="80744" spans="29:29" x14ac:dyDescent="0.25">
      <c r="AC80744" s="379"/>
    </row>
    <row r="80745" spans="29:29" x14ac:dyDescent="0.25">
      <c r="AC80745" s="379"/>
    </row>
    <row r="80746" spans="29:29" x14ac:dyDescent="0.25">
      <c r="AC80746" s="379"/>
    </row>
    <row r="80747" spans="29:29" x14ac:dyDescent="0.25">
      <c r="AC80747" s="379"/>
    </row>
    <row r="80748" spans="29:29" x14ac:dyDescent="0.25">
      <c r="AC80748" s="379"/>
    </row>
    <row r="80749" spans="29:29" x14ac:dyDescent="0.25">
      <c r="AC80749" s="379"/>
    </row>
    <row r="80750" spans="29:29" x14ac:dyDescent="0.25">
      <c r="AC80750" s="379"/>
    </row>
    <row r="80751" spans="29:29" x14ac:dyDescent="0.25">
      <c r="AC80751" s="379"/>
    </row>
    <row r="80752" spans="29:29" x14ac:dyDescent="0.25">
      <c r="AC80752" s="379"/>
    </row>
    <row r="80753" spans="29:29" x14ac:dyDescent="0.25">
      <c r="AC80753" s="379"/>
    </row>
    <row r="80754" spans="29:29" x14ac:dyDescent="0.25">
      <c r="AC80754" s="379"/>
    </row>
    <row r="80755" spans="29:29" x14ac:dyDescent="0.25">
      <c r="AC80755" s="379"/>
    </row>
    <row r="80756" spans="29:29" x14ac:dyDescent="0.25">
      <c r="AC80756" s="379"/>
    </row>
    <row r="80757" spans="29:29" x14ac:dyDescent="0.25">
      <c r="AC80757" s="379"/>
    </row>
    <row r="80758" spans="29:29" x14ac:dyDescent="0.25">
      <c r="AC80758" s="379"/>
    </row>
    <row r="80759" spans="29:29" x14ac:dyDescent="0.25">
      <c r="AC80759" s="379"/>
    </row>
    <row r="80760" spans="29:29" x14ac:dyDescent="0.25">
      <c r="AC80760" s="379"/>
    </row>
    <row r="80761" spans="29:29" x14ac:dyDescent="0.25">
      <c r="AC80761" s="379"/>
    </row>
    <row r="80762" spans="29:29" x14ac:dyDescent="0.25">
      <c r="AC80762" s="379"/>
    </row>
    <row r="80763" spans="29:29" x14ac:dyDescent="0.25">
      <c r="AC80763" s="379"/>
    </row>
    <row r="80764" spans="29:29" x14ac:dyDescent="0.25">
      <c r="AC80764" s="379"/>
    </row>
    <row r="80765" spans="29:29" x14ac:dyDescent="0.25">
      <c r="AC80765" s="379"/>
    </row>
    <row r="80766" spans="29:29" x14ac:dyDescent="0.25">
      <c r="AC80766" s="379"/>
    </row>
    <row r="80767" spans="29:29" x14ac:dyDescent="0.25">
      <c r="AC80767" s="379"/>
    </row>
    <row r="80768" spans="29:29" x14ac:dyDescent="0.25">
      <c r="AC80768" s="379"/>
    </row>
    <row r="80769" spans="29:29" x14ac:dyDescent="0.25">
      <c r="AC80769" s="379"/>
    </row>
    <row r="80770" spans="29:29" x14ac:dyDescent="0.25">
      <c r="AC80770" s="379"/>
    </row>
    <row r="80771" spans="29:29" x14ac:dyDescent="0.25">
      <c r="AC80771" s="379"/>
    </row>
    <row r="80772" spans="29:29" x14ac:dyDescent="0.25">
      <c r="AC80772" s="379"/>
    </row>
    <row r="80773" spans="29:29" x14ac:dyDescent="0.25">
      <c r="AC80773" s="379"/>
    </row>
    <row r="80774" spans="29:29" x14ac:dyDescent="0.25">
      <c r="AC80774" s="379"/>
    </row>
    <row r="80775" spans="29:29" x14ac:dyDescent="0.25">
      <c r="AC80775" s="379"/>
    </row>
    <row r="80776" spans="29:29" x14ac:dyDescent="0.25">
      <c r="AC80776" s="379"/>
    </row>
    <row r="80777" spans="29:29" x14ac:dyDescent="0.25">
      <c r="AC80777" s="379"/>
    </row>
    <row r="80778" spans="29:29" x14ac:dyDescent="0.25">
      <c r="AC80778" s="379"/>
    </row>
    <row r="80779" spans="29:29" x14ac:dyDescent="0.25">
      <c r="AC80779" s="379"/>
    </row>
    <row r="80780" spans="29:29" x14ac:dyDescent="0.25">
      <c r="AC80780" s="379"/>
    </row>
    <row r="80781" spans="29:29" x14ac:dyDescent="0.25">
      <c r="AC80781" s="379"/>
    </row>
    <row r="80782" spans="29:29" x14ac:dyDescent="0.25">
      <c r="AC80782" s="379"/>
    </row>
    <row r="80783" spans="29:29" x14ac:dyDescent="0.25">
      <c r="AC80783" s="379"/>
    </row>
    <row r="80784" spans="29:29" x14ac:dyDescent="0.25">
      <c r="AC80784" s="379"/>
    </row>
    <row r="80785" spans="29:29" x14ac:dyDescent="0.25">
      <c r="AC80785" s="379"/>
    </row>
    <row r="80786" spans="29:29" x14ac:dyDescent="0.25">
      <c r="AC80786" s="379"/>
    </row>
    <row r="80787" spans="29:29" x14ac:dyDescent="0.25">
      <c r="AC80787" s="379"/>
    </row>
    <row r="80788" spans="29:29" x14ac:dyDescent="0.25">
      <c r="AC80788" s="379"/>
    </row>
    <row r="80789" spans="29:29" x14ac:dyDescent="0.25">
      <c r="AC80789" s="379"/>
    </row>
    <row r="80790" spans="29:29" x14ac:dyDescent="0.25">
      <c r="AC80790" s="379"/>
    </row>
    <row r="80791" spans="29:29" x14ac:dyDescent="0.25">
      <c r="AC80791" s="379"/>
    </row>
    <row r="80792" spans="29:29" x14ac:dyDescent="0.25">
      <c r="AC80792" s="379"/>
    </row>
    <row r="80793" spans="29:29" x14ac:dyDescent="0.25">
      <c r="AC80793" s="379"/>
    </row>
    <row r="80794" spans="29:29" x14ac:dyDescent="0.25">
      <c r="AC80794" s="379"/>
    </row>
    <row r="80795" spans="29:29" x14ac:dyDescent="0.25">
      <c r="AC80795" s="379"/>
    </row>
    <row r="80796" spans="29:29" x14ac:dyDescent="0.25">
      <c r="AC80796" s="379"/>
    </row>
    <row r="80797" spans="29:29" x14ac:dyDescent="0.25">
      <c r="AC80797" s="379"/>
    </row>
    <row r="80798" spans="29:29" x14ac:dyDescent="0.25">
      <c r="AC80798" s="379"/>
    </row>
    <row r="80799" spans="29:29" x14ac:dyDescent="0.25">
      <c r="AC80799" s="379"/>
    </row>
    <row r="80800" spans="29:29" x14ac:dyDescent="0.25">
      <c r="AC80800" s="379"/>
    </row>
    <row r="80801" spans="29:29" x14ac:dyDescent="0.25">
      <c r="AC80801" s="379"/>
    </row>
    <row r="80802" spans="29:29" x14ac:dyDescent="0.25">
      <c r="AC80802" s="379"/>
    </row>
    <row r="80803" spans="29:29" x14ac:dyDescent="0.25">
      <c r="AC80803" s="379"/>
    </row>
    <row r="80804" spans="29:29" x14ac:dyDescent="0.25">
      <c r="AC80804" s="379"/>
    </row>
    <row r="80805" spans="29:29" x14ac:dyDescent="0.25">
      <c r="AC80805" s="379"/>
    </row>
    <row r="80806" spans="29:29" x14ac:dyDescent="0.25">
      <c r="AC80806" s="379"/>
    </row>
    <row r="80807" spans="29:29" x14ac:dyDescent="0.25">
      <c r="AC80807" s="379"/>
    </row>
    <row r="80808" spans="29:29" x14ac:dyDescent="0.25">
      <c r="AC80808" s="379"/>
    </row>
    <row r="80809" spans="29:29" x14ac:dyDescent="0.25">
      <c r="AC80809" s="379"/>
    </row>
    <row r="80810" spans="29:29" x14ac:dyDescent="0.25">
      <c r="AC80810" s="379"/>
    </row>
    <row r="80811" spans="29:29" x14ac:dyDescent="0.25">
      <c r="AC80811" s="379"/>
    </row>
    <row r="80812" spans="29:29" x14ac:dyDescent="0.25">
      <c r="AC80812" s="379"/>
    </row>
    <row r="80813" spans="29:29" x14ac:dyDescent="0.25">
      <c r="AC80813" s="379"/>
    </row>
    <row r="80814" spans="29:29" x14ac:dyDescent="0.25">
      <c r="AC80814" s="379"/>
    </row>
    <row r="80815" spans="29:29" x14ac:dyDescent="0.25">
      <c r="AC80815" s="379"/>
    </row>
    <row r="80816" spans="29:29" x14ac:dyDescent="0.25">
      <c r="AC80816" s="379"/>
    </row>
    <row r="80817" spans="29:29" x14ac:dyDescent="0.25">
      <c r="AC80817" s="379"/>
    </row>
    <row r="80818" spans="29:29" x14ac:dyDescent="0.25">
      <c r="AC80818" s="379"/>
    </row>
    <row r="80819" spans="29:29" x14ac:dyDescent="0.25">
      <c r="AC80819" s="379"/>
    </row>
    <row r="80820" spans="29:29" x14ac:dyDescent="0.25">
      <c r="AC80820" s="379"/>
    </row>
    <row r="80821" spans="29:29" x14ac:dyDescent="0.25">
      <c r="AC80821" s="379"/>
    </row>
    <row r="80822" spans="29:29" x14ac:dyDescent="0.25">
      <c r="AC80822" s="379"/>
    </row>
    <row r="80823" spans="29:29" x14ac:dyDescent="0.25">
      <c r="AC80823" s="379"/>
    </row>
    <row r="80824" spans="29:29" x14ac:dyDescent="0.25">
      <c r="AC80824" s="379"/>
    </row>
    <row r="80825" spans="29:29" x14ac:dyDescent="0.25">
      <c r="AC80825" s="379"/>
    </row>
    <row r="80826" spans="29:29" x14ac:dyDescent="0.25">
      <c r="AC80826" s="379"/>
    </row>
    <row r="80827" spans="29:29" x14ac:dyDescent="0.25">
      <c r="AC80827" s="379"/>
    </row>
    <row r="80828" spans="29:29" x14ac:dyDescent="0.25">
      <c r="AC80828" s="379"/>
    </row>
    <row r="80829" spans="29:29" x14ac:dyDescent="0.25">
      <c r="AC80829" s="379"/>
    </row>
    <row r="80830" spans="29:29" x14ac:dyDescent="0.25">
      <c r="AC80830" s="379"/>
    </row>
    <row r="80831" spans="29:29" x14ac:dyDescent="0.25">
      <c r="AC80831" s="379"/>
    </row>
    <row r="80832" spans="29:29" x14ac:dyDescent="0.25">
      <c r="AC80832" s="379"/>
    </row>
    <row r="80833" spans="29:29" x14ac:dyDescent="0.25">
      <c r="AC80833" s="379"/>
    </row>
    <row r="80834" spans="29:29" x14ac:dyDescent="0.25">
      <c r="AC80834" s="379"/>
    </row>
    <row r="80835" spans="29:29" x14ac:dyDescent="0.25">
      <c r="AC80835" s="379"/>
    </row>
    <row r="80836" spans="29:29" x14ac:dyDescent="0.25">
      <c r="AC80836" s="379"/>
    </row>
    <row r="80837" spans="29:29" x14ac:dyDescent="0.25">
      <c r="AC80837" s="379"/>
    </row>
    <row r="80838" spans="29:29" x14ac:dyDescent="0.25">
      <c r="AC80838" s="379"/>
    </row>
    <row r="80839" spans="29:29" x14ac:dyDescent="0.25">
      <c r="AC80839" s="379"/>
    </row>
    <row r="80840" spans="29:29" x14ac:dyDescent="0.25">
      <c r="AC80840" s="379"/>
    </row>
    <row r="80841" spans="29:29" x14ac:dyDescent="0.25">
      <c r="AC80841" s="379"/>
    </row>
    <row r="80842" spans="29:29" x14ac:dyDescent="0.25">
      <c r="AC80842" s="379"/>
    </row>
    <row r="80843" spans="29:29" x14ac:dyDescent="0.25">
      <c r="AC80843" s="379"/>
    </row>
    <row r="80844" spans="29:29" x14ac:dyDescent="0.25">
      <c r="AC80844" s="379"/>
    </row>
    <row r="80845" spans="29:29" x14ac:dyDescent="0.25">
      <c r="AC80845" s="379"/>
    </row>
    <row r="80846" spans="29:29" x14ac:dyDescent="0.25">
      <c r="AC80846" s="379"/>
    </row>
    <row r="80847" spans="29:29" x14ac:dyDescent="0.25">
      <c r="AC80847" s="379"/>
    </row>
    <row r="80848" spans="29:29" x14ac:dyDescent="0.25">
      <c r="AC80848" s="379"/>
    </row>
    <row r="80849" spans="29:29" x14ac:dyDescent="0.25">
      <c r="AC80849" s="379"/>
    </row>
    <row r="80850" spans="29:29" x14ac:dyDescent="0.25">
      <c r="AC80850" s="379"/>
    </row>
    <row r="80851" spans="29:29" x14ac:dyDescent="0.25">
      <c r="AC80851" s="379"/>
    </row>
    <row r="80852" spans="29:29" x14ac:dyDescent="0.25">
      <c r="AC80852" s="379"/>
    </row>
    <row r="80853" spans="29:29" x14ac:dyDescent="0.25">
      <c r="AC80853" s="379"/>
    </row>
    <row r="80854" spans="29:29" x14ac:dyDescent="0.25">
      <c r="AC80854" s="379"/>
    </row>
    <row r="80855" spans="29:29" x14ac:dyDescent="0.25">
      <c r="AC80855" s="379"/>
    </row>
    <row r="80856" spans="29:29" x14ac:dyDescent="0.25">
      <c r="AC80856" s="379"/>
    </row>
    <row r="80857" spans="29:29" x14ac:dyDescent="0.25">
      <c r="AC80857" s="379"/>
    </row>
    <row r="80858" spans="29:29" x14ac:dyDescent="0.25">
      <c r="AC80858" s="379"/>
    </row>
    <row r="80859" spans="29:29" x14ac:dyDescent="0.25">
      <c r="AC80859" s="379"/>
    </row>
    <row r="80860" spans="29:29" x14ac:dyDescent="0.25">
      <c r="AC80860" s="379"/>
    </row>
    <row r="80861" spans="29:29" x14ac:dyDescent="0.25">
      <c r="AC80861" s="379"/>
    </row>
    <row r="80862" spans="29:29" x14ac:dyDescent="0.25">
      <c r="AC80862" s="379"/>
    </row>
    <row r="80863" spans="29:29" x14ac:dyDescent="0.25">
      <c r="AC80863" s="379"/>
    </row>
    <row r="80864" spans="29:29" x14ac:dyDescent="0.25">
      <c r="AC80864" s="379"/>
    </row>
    <row r="80865" spans="29:29" x14ac:dyDescent="0.25">
      <c r="AC80865" s="379"/>
    </row>
    <row r="80866" spans="29:29" x14ac:dyDescent="0.25">
      <c r="AC80866" s="379"/>
    </row>
    <row r="80867" spans="29:29" x14ac:dyDescent="0.25">
      <c r="AC80867" s="379"/>
    </row>
    <row r="80868" spans="29:29" x14ac:dyDescent="0.25">
      <c r="AC80868" s="379"/>
    </row>
    <row r="80869" spans="29:29" x14ac:dyDescent="0.25">
      <c r="AC80869" s="379"/>
    </row>
    <row r="80870" spans="29:29" x14ac:dyDescent="0.25">
      <c r="AC80870" s="379"/>
    </row>
    <row r="80871" spans="29:29" x14ac:dyDescent="0.25">
      <c r="AC80871" s="379"/>
    </row>
    <row r="80872" spans="29:29" x14ac:dyDescent="0.25">
      <c r="AC80872" s="379"/>
    </row>
    <row r="80873" spans="29:29" x14ac:dyDescent="0.25">
      <c r="AC80873" s="379"/>
    </row>
    <row r="80874" spans="29:29" x14ac:dyDescent="0.25">
      <c r="AC80874" s="379"/>
    </row>
    <row r="80875" spans="29:29" x14ac:dyDescent="0.25">
      <c r="AC80875" s="379"/>
    </row>
    <row r="80876" spans="29:29" x14ac:dyDescent="0.25">
      <c r="AC80876" s="379"/>
    </row>
    <row r="80877" spans="29:29" x14ac:dyDescent="0.25">
      <c r="AC80877" s="379"/>
    </row>
    <row r="80878" spans="29:29" x14ac:dyDescent="0.25">
      <c r="AC80878" s="379"/>
    </row>
    <row r="80879" spans="29:29" x14ac:dyDescent="0.25">
      <c r="AC80879" s="379"/>
    </row>
    <row r="80880" spans="29:29" x14ac:dyDescent="0.25">
      <c r="AC80880" s="379"/>
    </row>
    <row r="80881" spans="29:29" x14ac:dyDescent="0.25">
      <c r="AC80881" s="379"/>
    </row>
    <row r="80882" spans="29:29" x14ac:dyDescent="0.25">
      <c r="AC80882" s="379"/>
    </row>
    <row r="80883" spans="29:29" x14ac:dyDescent="0.25">
      <c r="AC80883" s="379"/>
    </row>
    <row r="80884" spans="29:29" x14ac:dyDescent="0.25">
      <c r="AC80884" s="379"/>
    </row>
    <row r="80885" spans="29:29" x14ac:dyDescent="0.25">
      <c r="AC80885" s="379"/>
    </row>
    <row r="80886" spans="29:29" x14ac:dyDescent="0.25">
      <c r="AC80886" s="379"/>
    </row>
    <row r="80887" spans="29:29" x14ac:dyDescent="0.25">
      <c r="AC80887" s="379"/>
    </row>
    <row r="80888" spans="29:29" x14ac:dyDescent="0.25">
      <c r="AC80888" s="379"/>
    </row>
    <row r="80889" spans="29:29" x14ac:dyDescent="0.25">
      <c r="AC80889" s="379"/>
    </row>
    <row r="80890" spans="29:29" x14ac:dyDescent="0.25">
      <c r="AC80890" s="379"/>
    </row>
    <row r="80891" spans="29:29" x14ac:dyDescent="0.25">
      <c r="AC80891" s="379"/>
    </row>
    <row r="80892" spans="29:29" x14ac:dyDescent="0.25">
      <c r="AC80892" s="379"/>
    </row>
    <row r="80893" spans="29:29" x14ac:dyDescent="0.25">
      <c r="AC80893" s="379"/>
    </row>
    <row r="80894" spans="29:29" x14ac:dyDescent="0.25">
      <c r="AC80894" s="379"/>
    </row>
    <row r="80895" spans="29:29" x14ac:dyDescent="0.25">
      <c r="AC80895" s="379"/>
    </row>
    <row r="80896" spans="29:29" x14ac:dyDescent="0.25">
      <c r="AC80896" s="379"/>
    </row>
    <row r="80897" spans="29:29" x14ac:dyDescent="0.25">
      <c r="AC80897" s="379"/>
    </row>
    <row r="80898" spans="29:29" x14ac:dyDescent="0.25">
      <c r="AC80898" s="379"/>
    </row>
    <row r="80899" spans="29:29" x14ac:dyDescent="0.25">
      <c r="AC80899" s="379"/>
    </row>
    <row r="80900" spans="29:29" x14ac:dyDescent="0.25">
      <c r="AC80900" s="379"/>
    </row>
    <row r="80901" spans="29:29" x14ac:dyDescent="0.25">
      <c r="AC80901" s="379"/>
    </row>
    <row r="80902" spans="29:29" x14ac:dyDescent="0.25">
      <c r="AC80902" s="379"/>
    </row>
    <row r="80903" spans="29:29" x14ac:dyDescent="0.25">
      <c r="AC80903" s="379"/>
    </row>
    <row r="80904" spans="29:29" x14ac:dyDescent="0.25">
      <c r="AC80904" s="379"/>
    </row>
    <row r="80905" spans="29:29" x14ac:dyDescent="0.25">
      <c r="AC80905" s="379"/>
    </row>
    <row r="80906" spans="29:29" x14ac:dyDescent="0.25">
      <c r="AC80906" s="379"/>
    </row>
    <row r="80907" spans="29:29" x14ac:dyDescent="0.25">
      <c r="AC80907" s="379"/>
    </row>
    <row r="80908" spans="29:29" x14ac:dyDescent="0.25">
      <c r="AC80908" s="379"/>
    </row>
    <row r="80909" spans="29:29" x14ac:dyDescent="0.25">
      <c r="AC80909" s="379"/>
    </row>
    <row r="80910" spans="29:29" x14ac:dyDescent="0.25">
      <c r="AC80910" s="379"/>
    </row>
    <row r="80911" spans="29:29" x14ac:dyDescent="0.25">
      <c r="AC80911" s="379"/>
    </row>
    <row r="80912" spans="29:29" x14ac:dyDescent="0.25">
      <c r="AC80912" s="379"/>
    </row>
    <row r="80913" spans="29:29" x14ac:dyDescent="0.25">
      <c r="AC80913" s="379"/>
    </row>
    <row r="80914" spans="29:29" x14ac:dyDescent="0.25">
      <c r="AC80914" s="379"/>
    </row>
    <row r="80915" spans="29:29" x14ac:dyDescent="0.25">
      <c r="AC80915" s="379"/>
    </row>
    <row r="80916" spans="29:29" x14ac:dyDescent="0.25">
      <c r="AC80916" s="379"/>
    </row>
    <row r="80917" spans="29:29" x14ac:dyDescent="0.25">
      <c r="AC80917" s="379"/>
    </row>
    <row r="80918" spans="29:29" x14ac:dyDescent="0.25">
      <c r="AC80918" s="379"/>
    </row>
    <row r="80919" spans="29:29" x14ac:dyDescent="0.25">
      <c r="AC80919" s="379"/>
    </row>
    <row r="80920" spans="29:29" x14ac:dyDescent="0.25">
      <c r="AC80920" s="379"/>
    </row>
    <row r="80921" spans="29:29" x14ac:dyDescent="0.25">
      <c r="AC80921" s="379"/>
    </row>
    <row r="80922" spans="29:29" x14ac:dyDescent="0.25">
      <c r="AC80922" s="379"/>
    </row>
    <row r="80923" spans="29:29" x14ac:dyDescent="0.25">
      <c r="AC80923" s="379"/>
    </row>
    <row r="80924" spans="29:29" x14ac:dyDescent="0.25">
      <c r="AC80924" s="379"/>
    </row>
    <row r="80925" spans="29:29" x14ac:dyDescent="0.25">
      <c r="AC80925" s="379"/>
    </row>
    <row r="80926" spans="29:29" x14ac:dyDescent="0.25">
      <c r="AC80926" s="379"/>
    </row>
    <row r="80927" spans="29:29" x14ac:dyDescent="0.25">
      <c r="AC80927" s="379"/>
    </row>
    <row r="80928" spans="29:29" x14ac:dyDescent="0.25">
      <c r="AC80928" s="379"/>
    </row>
    <row r="80929" spans="29:29" x14ac:dyDescent="0.25">
      <c r="AC80929" s="379"/>
    </row>
    <row r="80930" spans="29:29" x14ac:dyDescent="0.25">
      <c r="AC80930" s="379"/>
    </row>
    <row r="80931" spans="29:29" x14ac:dyDescent="0.25">
      <c r="AC80931" s="379"/>
    </row>
    <row r="80932" spans="29:29" x14ac:dyDescent="0.25">
      <c r="AC80932" s="379"/>
    </row>
    <row r="80933" spans="29:29" x14ac:dyDescent="0.25">
      <c r="AC80933" s="379"/>
    </row>
    <row r="80934" spans="29:29" x14ac:dyDescent="0.25">
      <c r="AC80934" s="379"/>
    </row>
    <row r="80935" spans="29:29" x14ac:dyDescent="0.25">
      <c r="AC80935" s="379"/>
    </row>
    <row r="80936" spans="29:29" x14ac:dyDescent="0.25">
      <c r="AC80936" s="379"/>
    </row>
    <row r="80937" spans="29:29" x14ac:dyDescent="0.25">
      <c r="AC80937" s="379"/>
    </row>
    <row r="80938" spans="29:29" x14ac:dyDescent="0.25">
      <c r="AC80938" s="379"/>
    </row>
    <row r="80939" spans="29:29" x14ac:dyDescent="0.25">
      <c r="AC80939" s="379"/>
    </row>
    <row r="80940" spans="29:29" x14ac:dyDescent="0.25">
      <c r="AC80940" s="379"/>
    </row>
    <row r="80941" spans="29:29" x14ac:dyDescent="0.25">
      <c r="AC80941" s="379"/>
    </row>
    <row r="80942" spans="29:29" x14ac:dyDescent="0.25">
      <c r="AC80942" s="379"/>
    </row>
    <row r="80943" spans="29:29" x14ac:dyDescent="0.25">
      <c r="AC80943" s="379"/>
    </row>
    <row r="80944" spans="29:29" x14ac:dyDescent="0.25">
      <c r="AC80944" s="379"/>
    </row>
    <row r="80945" spans="29:29" x14ac:dyDescent="0.25">
      <c r="AC80945" s="379"/>
    </row>
    <row r="80946" spans="29:29" x14ac:dyDescent="0.25">
      <c r="AC80946" s="379"/>
    </row>
    <row r="80947" spans="29:29" x14ac:dyDescent="0.25">
      <c r="AC80947" s="379"/>
    </row>
    <row r="80948" spans="29:29" x14ac:dyDescent="0.25">
      <c r="AC80948" s="379"/>
    </row>
    <row r="80949" spans="29:29" x14ac:dyDescent="0.25">
      <c r="AC80949" s="379"/>
    </row>
    <row r="80950" spans="29:29" x14ac:dyDescent="0.25">
      <c r="AC80950" s="379"/>
    </row>
    <row r="80951" spans="29:29" x14ac:dyDescent="0.25">
      <c r="AC80951" s="379"/>
    </row>
    <row r="80952" spans="29:29" x14ac:dyDescent="0.25">
      <c r="AC80952" s="379"/>
    </row>
    <row r="80953" spans="29:29" x14ac:dyDescent="0.25">
      <c r="AC80953" s="379"/>
    </row>
    <row r="80954" spans="29:29" x14ac:dyDescent="0.25">
      <c r="AC80954" s="379"/>
    </row>
    <row r="80955" spans="29:29" x14ac:dyDescent="0.25">
      <c r="AC80955" s="379"/>
    </row>
    <row r="80956" spans="29:29" x14ac:dyDescent="0.25">
      <c r="AC80956" s="379"/>
    </row>
    <row r="80957" spans="29:29" x14ac:dyDescent="0.25">
      <c r="AC80957" s="379"/>
    </row>
    <row r="80958" spans="29:29" x14ac:dyDescent="0.25">
      <c r="AC80958" s="379"/>
    </row>
    <row r="80959" spans="29:29" x14ac:dyDescent="0.25">
      <c r="AC80959" s="379"/>
    </row>
    <row r="80960" spans="29:29" x14ac:dyDescent="0.25">
      <c r="AC80960" s="379"/>
    </row>
    <row r="80961" spans="29:29" x14ac:dyDescent="0.25">
      <c r="AC80961" s="379"/>
    </row>
    <row r="80962" spans="29:29" x14ac:dyDescent="0.25">
      <c r="AC80962" s="379"/>
    </row>
    <row r="80963" spans="29:29" x14ac:dyDescent="0.25">
      <c r="AC80963" s="379"/>
    </row>
    <row r="80964" spans="29:29" x14ac:dyDescent="0.25">
      <c r="AC80964" s="379"/>
    </row>
    <row r="80965" spans="29:29" x14ac:dyDescent="0.25">
      <c r="AC80965" s="379"/>
    </row>
    <row r="80966" spans="29:29" x14ac:dyDescent="0.25">
      <c r="AC80966" s="379"/>
    </row>
    <row r="80967" spans="29:29" x14ac:dyDescent="0.25">
      <c r="AC80967" s="379"/>
    </row>
    <row r="80968" spans="29:29" x14ac:dyDescent="0.25">
      <c r="AC80968" s="379"/>
    </row>
    <row r="80969" spans="29:29" x14ac:dyDescent="0.25">
      <c r="AC80969" s="379"/>
    </row>
    <row r="80970" spans="29:29" x14ac:dyDescent="0.25">
      <c r="AC80970" s="379"/>
    </row>
    <row r="80971" spans="29:29" x14ac:dyDescent="0.25">
      <c r="AC80971" s="379"/>
    </row>
    <row r="80972" spans="29:29" x14ac:dyDescent="0.25">
      <c r="AC80972" s="379"/>
    </row>
    <row r="80973" spans="29:29" x14ac:dyDescent="0.25">
      <c r="AC80973" s="379"/>
    </row>
    <row r="80974" spans="29:29" x14ac:dyDescent="0.25">
      <c r="AC80974" s="379"/>
    </row>
    <row r="80975" spans="29:29" x14ac:dyDescent="0.25">
      <c r="AC80975" s="379"/>
    </row>
    <row r="80976" spans="29:29" x14ac:dyDescent="0.25">
      <c r="AC80976" s="379"/>
    </row>
    <row r="80977" spans="29:29" x14ac:dyDescent="0.25">
      <c r="AC80977" s="379"/>
    </row>
    <row r="80978" spans="29:29" x14ac:dyDescent="0.25">
      <c r="AC80978" s="379"/>
    </row>
    <row r="80979" spans="29:29" x14ac:dyDescent="0.25">
      <c r="AC80979" s="379"/>
    </row>
    <row r="80980" spans="29:29" x14ac:dyDescent="0.25">
      <c r="AC80980" s="379"/>
    </row>
    <row r="80981" spans="29:29" x14ac:dyDescent="0.25">
      <c r="AC80981" s="379"/>
    </row>
    <row r="80982" spans="29:29" x14ac:dyDescent="0.25">
      <c r="AC80982" s="379"/>
    </row>
    <row r="80983" spans="29:29" x14ac:dyDescent="0.25">
      <c r="AC80983" s="379"/>
    </row>
    <row r="80984" spans="29:29" x14ac:dyDescent="0.25">
      <c r="AC80984" s="379"/>
    </row>
    <row r="80985" spans="29:29" x14ac:dyDescent="0.25">
      <c r="AC80985" s="379"/>
    </row>
    <row r="80986" spans="29:29" x14ac:dyDescent="0.25">
      <c r="AC80986" s="379"/>
    </row>
    <row r="80987" spans="29:29" x14ac:dyDescent="0.25">
      <c r="AC80987" s="379"/>
    </row>
    <row r="80988" spans="29:29" x14ac:dyDescent="0.25">
      <c r="AC80988" s="379"/>
    </row>
    <row r="80989" spans="29:29" x14ac:dyDescent="0.25">
      <c r="AC80989" s="379"/>
    </row>
    <row r="80990" spans="29:29" x14ac:dyDescent="0.25">
      <c r="AC80990" s="379"/>
    </row>
    <row r="80991" spans="29:29" x14ac:dyDescent="0.25">
      <c r="AC80991" s="379"/>
    </row>
    <row r="80992" spans="29:29" x14ac:dyDescent="0.25">
      <c r="AC80992" s="379"/>
    </row>
    <row r="80993" spans="29:29" x14ac:dyDescent="0.25">
      <c r="AC80993" s="379"/>
    </row>
    <row r="80994" spans="29:29" x14ac:dyDescent="0.25">
      <c r="AC80994" s="379"/>
    </row>
    <row r="80995" spans="29:29" x14ac:dyDescent="0.25">
      <c r="AC80995" s="379"/>
    </row>
    <row r="80996" spans="29:29" x14ac:dyDescent="0.25">
      <c r="AC80996" s="379"/>
    </row>
    <row r="80997" spans="29:29" x14ac:dyDescent="0.25">
      <c r="AC80997" s="379"/>
    </row>
    <row r="80998" spans="29:29" x14ac:dyDescent="0.25">
      <c r="AC80998" s="379"/>
    </row>
    <row r="80999" spans="29:29" x14ac:dyDescent="0.25">
      <c r="AC80999" s="379"/>
    </row>
    <row r="81000" spans="29:29" x14ac:dyDescent="0.25">
      <c r="AC81000" s="379"/>
    </row>
    <row r="81001" spans="29:29" x14ac:dyDescent="0.25">
      <c r="AC81001" s="379"/>
    </row>
    <row r="81002" spans="29:29" x14ac:dyDescent="0.25">
      <c r="AC81002" s="379"/>
    </row>
    <row r="81003" spans="29:29" x14ac:dyDescent="0.25">
      <c r="AC81003" s="379"/>
    </row>
    <row r="81004" spans="29:29" x14ac:dyDescent="0.25">
      <c r="AC81004" s="379"/>
    </row>
    <row r="81005" spans="29:29" x14ac:dyDescent="0.25">
      <c r="AC81005" s="379"/>
    </row>
    <row r="81006" spans="29:29" x14ac:dyDescent="0.25">
      <c r="AC81006" s="379"/>
    </row>
    <row r="81007" spans="29:29" x14ac:dyDescent="0.25">
      <c r="AC81007" s="379"/>
    </row>
    <row r="81008" spans="29:29" x14ac:dyDescent="0.25">
      <c r="AC81008" s="379"/>
    </row>
    <row r="81009" spans="29:29" x14ac:dyDescent="0.25">
      <c r="AC81009" s="379"/>
    </row>
    <row r="81010" spans="29:29" x14ac:dyDescent="0.25">
      <c r="AC81010" s="379"/>
    </row>
    <row r="81011" spans="29:29" x14ac:dyDescent="0.25">
      <c r="AC81011" s="379"/>
    </row>
    <row r="81012" spans="29:29" x14ac:dyDescent="0.25">
      <c r="AC81012" s="379"/>
    </row>
    <row r="81013" spans="29:29" x14ac:dyDescent="0.25">
      <c r="AC81013" s="379"/>
    </row>
    <row r="81014" spans="29:29" x14ac:dyDescent="0.25">
      <c r="AC81014" s="379"/>
    </row>
    <row r="81015" spans="29:29" x14ac:dyDescent="0.25">
      <c r="AC81015" s="379"/>
    </row>
    <row r="81016" spans="29:29" x14ac:dyDescent="0.25">
      <c r="AC81016" s="379"/>
    </row>
    <row r="81017" spans="29:29" x14ac:dyDescent="0.25">
      <c r="AC81017" s="379"/>
    </row>
    <row r="81018" spans="29:29" x14ac:dyDescent="0.25">
      <c r="AC81018" s="379"/>
    </row>
    <row r="81019" spans="29:29" x14ac:dyDescent="0.25">
      <c r="AC81019" s="379"/>
    </row>
    <row r="81020" spans="29:29" x14ac:dyDescent="0.25">
      <c r="AC81020" s="379"/>
    </row>
    <row r="81021" spans="29:29" x14ac:dyDescent="0.25">
      <c r="AC81021" s="379"/>
    </row>
    <row r="81022" spans="29:29" x14ac:dyDescent="0.25">
      <c r="AC81022" s="379"/>
    </row>
    <row r="81023" spans="29:29" x14ac:dyDescent="0.25">
      <c r="AC81023" s="379"/>
    </row>
    <row r="81024" spans="29:29" x14ac:dyDescent="0.25">
      <c r="AC81024" s="379"/>
    </row>
    <row r="81025" spans="29:29" x14ac:dyDescent="0.25">
      <c r="AC81025" s="379"/>
    </row>
    <row r="81026" spans="29:29" x14ac:dyDescent="0.25">
      <c r="AC81026" s="379"/>
    </row>
    <row r="81027" spans="29:29" x14ac:dyDescent="0.25">
      <c r="AC81027" s="379"/>
    </row>
    <row r="81028" spans="29:29" x14ac:dyDescent="0.25">
      <c r="AC81028" s="379"/>
    </row>
    <row r="81029" spans="29:29" x14ac:dyDescent="0.25">
      <c r="AC81029" s="379"/>
    </row>
    <row r="81030" spans="29:29" x14ac:dyDescent="0.25">
      <c r="AC81030" s="379"/>
    </row>
    <row r="81031" spans="29:29" x14ac:dyDescent="0.25">
      <c r="AC81031" s="379"/>
    </row>
    <row r="81032" spans="29:29" x14ac:dyDescent="0.25">
      <c r="AC81032" s="379"/>
    </row>
    <row r="81033" spans="29:29" x14ac:dyDescent="0.25">
      <c r="AC81033" s="379"/>
    </row>
    <row r="81034" spans="29:29" x14ac:dyDescent="0.25">
      <c r="AC81034" s="379"/>
    </row>
    <row r="81035" spans="29:29" x14ac:dyDescent="0.25">
      <c r="AC81035" s="379"/>
    </row>
    <row r="81036" spans="29:29" x14ac:dyDescent="0.25">
      <c r="AC81036" s="379"/>
    </row>
    <row r="81037" spans="29:29" x14ac:dyDescent="0.25">
      <c r="AC81037" s="379"/>
    </row>
    <row r="81038" spans="29:29" x14ac:dyDescent="0.25">
      <c r="AC81038" s="379"/>
    </row>
    <row r="81039" spans="29:29" x14ac:dyDescent="0.25">
      <c r="AC81039" s="379"/>
    </row>
    <row r="81040" spans="29:29" x14ac:dyDescent="0.25">
      <c r="AC81040" s="379"/>
    </row>
    <row r="81041" spans="29:29" x14ac:dyDescent="0.25">
      <c r="AC81041" s="379"/>
    </row>
    <row r="81042" spans="29:29" x14ac:dyDescent="0.25">
      <c r="AC81042" s="379"/>
    </row>
    <row r="81043" spans="29:29" x14ac:dyDescent="0.25">
      <c r="AC81043" s="379"/>
    </row>
    <row r="81044" spans="29:29" x14ac:dyDescent="0.25">
      <c r="AC81044" s="379"/>
    </row>
    <row r="81045" spans="29:29" x14ac:dyDescent="0.25">
      <c r="AC81045" s="379"/>
    </row>
    <row r="81046" spans="29:29" x14ac:dyDescent="0.25">
      <c r="AC81046" s="379"/>
    </row>
    <row r="81047" spans="29:29" x14ac:dyDescent="0.25">
      <c r="AC81047" s="379"/>
    </row>
    <row r="81048" spans="29:29" x14ac:dyDescent="0.25">
      <c r="AC81048" s="379"/>
    </row>
    <row r="81049" spans="29:29" x14ac:dyDescent="0.25">
      <c r="AC81049" s="379"/>
    </row>
    <row r="81050" spans="29:29" x14ac:dyDescent="0.25">
      <c r="AC81050" s="379"/>
    </row>
    <row r="81051" spans="29:29" x14ac:dyDescent="0.25">
      <c r="AC81051" s="379"/>
    </row>
    <row r="81052" spans="29:29" x14ac:dyDescent="0.25">
      <c r="AC81052" s="379"/>
    </row>
    <row r="81053" spans="29:29" x14ac:dyDescent="0.25">
      <c r="AC81053" s="379"/>
    </row>
    <row r="81054" spans="29:29" x14ac:dyDescent="0.25">
      <c r="AC81054" s="379"/>
    </row>
    <row r="81055" spans="29:29" x14ac:dyDescent="0.25">
      <c r="AC81055" s="379"/>
    </row>
    <row r="81056" spans="29:29" x14ac:dyDescent="0.25">
      <c r="AC81056" s="379"/>
    </row>
    <row r="81057" spans="29:29" x14ac:dyDescent="0.25">
      <c r="AC81057" s="379"/>
    </row>
    <row r="81058" spans="29:29" x14ac:dyDescent="0.25">
      <c r="AC81058" s="379"/>
    </row>
    <row r="81059" spans="29:29" x14ac:dyDescent="0.25">
      <c r="AC81059" s="379"/>
    </row>
    <row r="81060" spans="29:29" x14ac:dyDescent="0.25">
      <c r="AC81060" s="379"/>
    </row>
    <row r="81061" spans="29:29" x14ac:dyDescent="0.25">
      <c r="AC81061" s="379"/>
    </row>
    <row r="81062" spans="29:29" x14ac:dyDescent="0.25">
      <c r="AC81062" s="379"/>
    </row>
    <row r="81063" spans="29:29" x14ac:dyDescent="0.25">
      <c r="AC81063" s="379"/>
    </row>
    <row r="81064" spans="29:29" x14ac:dyDescent="0.25">
      <c r="AC81064" s="379"/>
    </row>
    <row r="81065" spans="29:29" x14ac:dyDescent="0.25">
      <c r="AC81065" s="379"/>
    </row>
    <row r="81066" spans="29:29" x14ac:dyDescent="0.25">
      <c r="AC81066" s="379"/>
    </row>
    <row r="81067" spans="29:29" x14ac:dyDescent="0.25">
      <c r="AC81067" s="379"/>
    </row>
    <row r="81068" spans="29:29" x14ac:dyDescent="0.25">
      <c r="AC81068" s="379"/>
    </row>
    <row r="81069" spans="29:29" x14ac:dyDescent="0.25">
      <c r="AC81069" s="379"/>
    </row>
    <row r="81070" spans="29:29" x14ac:dyDescent="0.25">
      <c r="AC81070" s="379"/>
    </row>
    <row r="81071" spans="29:29" x14ac:dyDescent="0.25">
      <c r="AC81071" s="379"/>
    </row>
    <row r="81072" spans="29:29" x14ac:dyDescent="0.25">
      <c r="AC81072" s="379"/>
    </row>
    <row r="81073" spans="29:29" x14ac:dyDescent="0.25">
      <c r="AC81073" s="379"/>
    </row>
    <row r="81074" spans="29:29" x14ac:dyDescent="0.25">
      <c r="AC81074" s="379"/>
    </row>
    <row r="81075" spans="29:29" x14ac:dyDescent="0.25">
      <c r="AC81075" s="379"/>
    </row>
    <row r="81076" spans="29:29" x14ac:dyDescent="0.25">
      <c r="AC81076" s="379"/>
    </row>
    <row r="81077" spans="29:29" x14ac:dyDescent="0.25">
      <c r="AC81077" s="379"/>
    </row>
    <row r="81078" spans="29:29" x14ac:dyDescent="0.25">
      <c r="AC81078" s="379"/>
    </row>
    <row r="81079" spans="29:29" x14ac:dyDescent="0.25">
      <c r="AC81079" s="379"/>
    </row>
    <row r="81080" spans="29:29" x14ac:dyDescent="0.25">
      <c r="AC81080" s="379"/>
    </row>
    <row r="81081" spans="29:29" x14ac:dyDescent="0.25">
      <c r="AC81081" s="379"/>
    </row>
    <row r="81082" spans="29:29" x14ac:dyDescent="0.25">
      <c r="AC81082" s="379"/>
    </row>
    <row r="81083" spans="29:29" x14ac:dyDescent="0.25">
      <c r="AC81083" s="379"/>
    </row>
    <row r="81084" spans="29:29" x14ac:dyDescent="0.25">
      <c r="AC81084" s="379"/>
    </row>
    <row r="81085" spans="29:29" x14ac:dyDescent="0.25">
      <c r="AC81085" s="379"/>
    </row>
    <row r="81086" spans="29:29" x14ac:dyDescent="0.25">
      <c r="AC81086" s="379"/>
    </row>
    <row r="81087" spans="29:29" x14ac:dyDescent="0.25">
      <c r="AC81087" s="379"/>
    </row>
    <row r="81088" spans="29:29" x14ac:dyDescent="0.25">
      <c r="AC81088" s="379"/>
    </row>
    <row r="81089" spans="29:29" x14ac:dyDescent="0.25">
      <c r="AC81089" s="379"/>
    </row>
    <row r="81090" spans="29:29" x14ac:dyDescent="0.25">
      <c r="AC81090" s="379"/>
    </row>
    <row r="81091" spans="29:29" x14ac:dyDescent="0.25">
      <c r="AC81091" s="379"/>
    </row>
    <row r="81092" spans="29:29" x14ac:dyDescent="0.25">
      <c r="AC81092" s="379"/>
    </row>
    <row r="81093" spans="29:29" x14ac:dyDescent="0.25">
      <c r="AC81093" s="379"/>
    </row>
    <row r="81094" spans="29:29" x14ac:dyDescent="0.25">
      <c r="AC81094" s="379"/>
    </row>
    <row r="81095" spans="29:29" x14ac:dyDescent="0.25">
      <c r="AC81095" s="379"/>
    </row>
    <row r="81096" spans="29:29" x14ac:dyDescent="0.25">
      <c r="AC81096" s="379"/>
    </row>
    <row r="81097" spans="29:29" x14ac:dyDescent="0.25">
      <c r="AC81097" s="379"/>
    </row>
    <row r="81098" spans="29:29" x14ac:dyDescent="0.25">
      <c r="AC81098" s="379"/>
    </row>
    <row r="81099" spans="29:29" x14ac:dyDescent="0.25">
      <c r="AC81099" s="379"/>
    </row>
    <row r="81100" spans="29:29" x14ac:dyDescent="0.25">
      <c r="AC81100" s="379"/>
    </row>
    <row r="81101" spans="29:29" x14ac:dyDescent="0.25">
      <c r="AC81101" s="379"/>
    </row>
    <row r="81102" spans="29:29" x14ac:dyDescent="0.25">
      <c r="AC81102" s="379"/>
    </row>
    <row r="81103" spans="29:29" x14ac:dyDescent="0.25">
      <c r="AC81103" s="379"/>
    </row>
    <row r="81104" spans="29:29" x14ac:dyDescent="0.25">
      <c r="AC81104" s="379"/>
    </row>
    <row r="81105" spans="29:29" x14ac:dyDescent="0.25">
      <c r="AC81105" s="379"/>
    </row>
    <row r="81106" spans="29:29" x14ac:dyDescent="0.25">
      <c r="AC81106" s="379"/>
    </row>
    <row r="81107" spans="29:29" x14ac:dyDescent="0.25">
      <c r="AC81107" s="379"/>
    </row>
    <row r="81108" spans="29:29" x14ac:dyDescent="0.25">
      <c r="AC81108" s="379"/>
    </row>
    <row r="81109" spans="29:29" x14ac:dyDescent="0.25">
      <c r="AC81109" s="379"/>
    </row>
    <row r="81110" spans="29:29" x14ac:dyDescent="0.25">
      <c r="AC81110" s="379"/>
    </row>
    <row r="81111" spans="29:29" x14ac:dyDescent="0.25">
      <c r="AC81111" s="379"/>
    </row>
    <row r="81112" spans="29:29" x14ac:dyDescent="0.25">
      <c r="AC81112" s="379"/>
    </row>
    <row r="81113" spans="29:29" x14ac:dyDescent="0.25">
      <c r="AC81113" s="379"/>
    </row>
    <row r="81114" spans="29:29" x14ac:dyDescent="0.25">
      <c r="AC81114" s="379"/>
    </row>
    <row r="81115" spans="29:29" x14ac:dyDescent="0.25">
      <c r="AC81115" s="379"/>
    </row>
    <row r="81116" spans="29:29" x14ac:dyDescent="0.25">
      <c r="AC81116" s="379"/>
    </row>
    <row r="81117" spans="29:29" x14ac:dyDescent="0.25">
      <c r="AC81117" s="379"/>
    </row>
    <row r="81118" spans="29:29" x14ac:dyDescent="0.25">
      <c r="AC81118" s="379"/>
    </row>
    <row r="81119" spans="29:29" x14ac:dyDescent="0.25">
      <c r="AC81119" s="379"/>
    </row>
    <row r="81120" spans="29:29" x14ac:dyDescent="0.25">
      <c r="AC81120" s="379"/>
    </row>
    <row r="81121" spans="29:29" x14ac:dyDescent="0.25">
      <c r="AC81121" s="379"/>
    </row>
    <row r="81122" spans="29:29" x14ac:dyDescent="0.25">
      <c r="AC81122" s="379"/>
    </row>
    <row r="81123" spans="29:29" x14ac:dyDescent="0.25">
      <c r="AC81123" s="379"/>
    </row>
    <row r="81124" spans="29:29" x14ac:dyDescent="0.25">
      <c r="AC81124" s="379"/>
    </row>
    <row r="81125" spans="29:29" x14ac:dyDescent="0.25">
      <c r="AC81125" s="379"/>
    </row>
    <row r="81126" spans="29:29" x14ac:dyDescent="0.25">
      <c r="AC81126" s="379"/>
    </row>
    <row r="81127" spans="29:29" x14ac:dyDescent="0.25">
      <c r="AC81127" s="379"/>
    </row>
    <row r="81128" spans="29:29" x14ac:dyDescent="0.25">
      <c r="AC81128" s="379"/>
    </row>
    <row r="81129" spans="29:29" x14ac:dyDescent="0.25">
      <c r="AC81129" s="379"/>
    </row>
    <row r="81130" spans="29:29" x14ac:dyDescent="0.25">
      <c r="AC81130" s="379"/>
    </row>
    <row r="81131" spans="29:29" x14ac:dyDescent="0.25">
      <c r="AC81131" s="379"/>
    </row>
    <row r="81132" spans="29:29" x14ac:dyDescent="0.25">
      <c r="AC81132" s="379"/>
    </row>
    <row r="81133" spans="29:29" x14ac:dyDescent="0.25">
      <c r="AC81133" s="379"/>
    </row>
    <row r="81134" spans="29:29" x14ac:dyDescent="0.25">
      <c r="AC81134" s="379"/>
    </row>
    <row r="81135" spans="29:29" x14ac:dyDescent="0.25">
      <c r="AC81135" s="379"/>
    </row>
    <row r="81136" spans="29:29" x14ac:dyDescent="0.25">
      <c r="AC81136" s="379"/>
    </row>
    <row r="81137" spans="29:29" x14ac:dyDescent="0.25">
      <c r="AC81137" s="379"/>
    </row>
    <row r="81138" spans="29:29" x14ac:dyDescent="0.25">
      <c r="AC81138" s="379"/>
    </row>
    <row r="81139" spans="29:29" x14ac:dyDescent="0.25">
      <c r="AC81139" s="379"/>
    </row>
    <row r="81140" spans="29:29" x14ac:dyDescent="0.25">
      <c r="AC81140" s="379"/>
    </row>
    <row r="81141" spans="29:29" x14ac:dyDescent="0.25">
      <c r="AC81141" s="379"/>
    </row>
    <row r="81142" spans="29:29" x14ac:dyDescent="0.25">
      <c r="AC81142" s="379"/>
    </row>
    <row r="81143" spans="29:29" x14ac:dyDescent="0.25">
      <c r="AC81143" s="379"/>
    </row>
    <row r="81144" spans="29:29" x14ac:dyDescent="0.25">
      <c r="AC81144" s="379"/>
    </row>
    <row r="81145" spans="29:29" x14ac:dyDescent="0.25">
      <c r="AC81145" s="379"/>
    </row>
    <row r="81146" spans="29:29" x14ac:dyDescent="0.25">
      <c r="AC81146" s="379"/>
    </row>
    <row r="81147" spans="29:29" x14ac:dyDescent="0.25">
      <c r="AC81147" s="379"/>
    </row>
    <row r="81148" spans="29:29" x14ac:dyDescent="0.25">
      <c r="AC81148" s="379"/>
    </row>
    <row r="81149" spans="29:29" x14ac:dyDescent="0.25">
      <c r="AC81149" s="379"/>
    </row>
    <row r="81150" spans="29:29" x14ac:dyDescent="0.25">
      <c r="AC81150" s="379"/>
    </row>
    <row r="81151" spans="29:29" x14ac:dyDescent="0.25">
      <c r="AC81151" s="379"/>
    </row>
    <row r="81152" spans="29:29" x14ac:dyDescent="0.25">
      <c r="AC81152" s="379"/>
    </row>
    <row r="81153" spans="29:29" x14ac:dyDescent="0.25">
      <c r="AC81153" s="379"/>
    </row>
    <row r="81154" spans="29:29" x14ac:dyDescent="0.25">
      <c r="AC81154" s="379"/>
    </row>
    <row r="81155" spans="29:29" x14ac:dyDescent="0.25">
      <c r="AC81155" s="379"/>
    </row>
    <row r="81156" spans="29:29" x14ac:dyDescent="0.25">
      <c r="AC81156" s="379"/>
    </row>
    <row r="81157" spans="29:29" x14ac:dyDescent="0.25">
      <c r="AC81157" s="379"/>
    </row>
    <row r="81158" spans="29:29" x14ac:dyDescent="0.25">
      <c r="AC81158" s="379"/>
    </row>
    <row r="81159" spans="29:29" x14ac:dyDescent="0.25">
      <c r="AC81159" s="379"/>
    </row>
    <row r="81160" spans="29:29" x14ac:dyDescent="0.25">
      <c r="AC81160" s="379"/>
    </row>
    <row r="81161" spans="29:29" x14ac:dyDescent="0.25">
      <c r="AC81161" s="379"/>
    </row>
    <row r="81162" spans="29:29" x14ac:dyDescent="0.25">
      <c r="AC81162" s="379"/>
    </row>
    <row r="81163" spans="29:29" x14ac:dyDescent="0.25">
      <c r="AC81163" s="379"/>
    </row>
    <row r="81164" spans="29:29" x14ac:dyDescent="0.25">
      <c r="AC81164" s="379"/>
    </row>
    <row r="81165" spans="29:29" x14ac:dyDescent="0.25">
      <c r="AC81165" s="379"/>
    </row>
    <row r="81166" spans="29:29" x14ac:dyDescent="0.25">
      <c r="AC81166" s="379"/>
    </row>
    <row r="81167" spans="29:29" x14ac:dyDescent="0.25">
      <c r="AC81167" s="379"/>
    </row>
    <row r="81168" spans="29:29" x14ac:dyDescent="0.25">
      <c r="AC81168" s="379"/>
    </row>
    <row r="81169" spans="29:29" x14ac:dyDescent="0.25">
      <c r="AC81169" s="379"/>
    </row>
    <row r="81170" spans="29:29" x14ac:dyDescent="0.25">
      <c r="AC81170" s="379"/>
    </row>
    <row r="81171" spans="29:29" x14ac:dyDescent="0.25">
      <c r="AC81171" s="379"/>
    </row>
    <row r="81172" spans="29:29" x14ac:dyDescent="0.25">
      <c r="AC81172" s="379"/>
    </row>
    <row r="81173" spans="29:29" x14ac:dyDescent="0.25">
      <c r="AC81173" s="379"/>
    </row>
    <row r="81174" spans="29:29" x14ac:dyDescent="0.25">
      <c r="AC81174" s="379"/>
    </row>
    <row r="81175" spans="29:29" x14ac:dyDescent="0.25">
      <c r="AC81175" s="379"/>
    </row>
    <row r="81176" spans="29:29" x14ac:dyDescent="0.25">
      <c r="AC81176" s="379"/>
    </row>
    <row r="81177" spans="29:29" x14ac:dyDescent="0.25">
      <c r="AC81177" s="379"/>
    </row>
    <row r="81178" spans="29:29" x14ac:dyDescent="0.25">
      <c r="AC81178" s="379"/>
    </row>
    <row r="81179" spans="29:29" x14ac:dyDescent="0.25">
      <c r="AC81179" s="379"/>
    </row>
    <row r="81180" spans="29:29" x14ac:dyDescent="0.25">
      <c r="AC81180" s="379"/>
    </row>
    <row r="81181" spans="29:29" x14ac:dyDescent="0.25">
      <c r="AC81181" s="379"/>
    </row>
    <row r="81182" spans="29:29" x14ac:dyDescent="0.25">
      <c r="AC81182" s="379"/>
    </row>
    <row r="81183" spans="29:29" x14ac:dyDescent="0.25">
      <c r="AC81183" s="379"/>
    </row>
    <row r="81184" spans="29:29" x14ac:dyDescent="0.25">
      <c r="AC81184" s="379"/>
    </row>
    <row r="81185" spans="29:29" x14ac:dyDescent="0.25">
      <c r="AC81185" s="379"/>
    </row>
    <row r="81186" spans="29:29" x14ac:dyDescent="0.25">
      <c r="AC81186" s="379"/>
    </row>
    <row r="81187" spans="29:29" x14ac:dyDescent="0.25">
      <c r="AC81187" s="379"/>
    </row>
    <row r="81188" spans="29:29" x14ac:dyDescent="0.25">
      <c r="AC81188" s="379"/>
    </row>
    <row r="81189" spans="29:29" x14ac:dyDescent="0.25">
      <c r="AC81189" s="379"/>
    </row>
    <row r="81190" spans="29:29" x14ac:dyDescent="0.25">
      <c r="AC81190" s="379"/>
    </row>
    <row r="81191" spans="29:29" x14ac:dyDescent="0.25">
      <c r="AC81191" s="379"/>
    </row>
    <row r="81192" spans="29:29" x14ac:dyDescent="0.25">
      <c r="AC81192" s="379"/>
    </row>
    <row r="81193" spans="29:29" x14ac:dyDescent="0.25">
      <c r="AC81193" s="379"/>
    </row>
    <row r="81194" spans="29:29" x14ac:dyDescent="0.25">
      <c r="AC81194" s="379"/>
    </row>
    <row r="81195" spans="29:29" x14ac:dyDescent="0.25">
      <c r="AC81195" s="379"/>
    </row>
    <row r="81196" spans="29:29" x14ac:dyDescent="0.25">
      <c r="AC81196" s="379"/>
    </row>
    <row r="81197" spans="29:29" x14ac:dyDescent="0.25">
      <c r="AC81197" s="379"/>
    </row>
    <row r="81198" spans="29:29" x14ac:dyDescent="0.25">
      <c r="AC81198" s="379"/>
    </row>
    <row r="81199" spans="29:29" x14ac:dyDescent="0.25">
      <c r="AC81199" s="379"/>
    </row>
    <row r="81200" spans="29:29" x14ac:dyDescent="0.25">
      <c r="AC81200" s="379"/>
    </row>
    <row r="81201" spans="29:29" x14ac:dyDescent="0.25">
      <c r="AC81201" s="379"/>
    </row>
    <row r="81202" spans="29:29" x14ac:dyDescent="0.25">
      <c r="AC81202" s="379"/>
    </row>
    <row r="81203" spans="29:29" x14ac:dyDescent="0.25">
      <c r="AC81203" s="379"/>
    </row>
    <row r="81204" spans="29:29" x14ac:dyDescent="0.25">
      <c r="AC81204" s="379"/>
    </row>
    <row r="81205" spans="29:29" x14ac:dyDescent="0.25">
      <c r="AC81205" s="379"/>
    </row>
    <row r="81206" spans="29:29" x14ac:dyDescent="0.25">
      <c r="AC81206" s="379"/>
    </row>
    <row r="81207" spans="29:29" x14ac:dyDescent="0.25">
      <c r="AC81207" s="379"/>
    </row>
    <row r="81208" spans="29:29" x14ac:dyDescent="0.25">
      <c r="AC81208" s="379"/>
    </row>
    <row r="81209" spans="29:29" x14ac:dyDescent="0.25">
      <c r="AC81209" s="379"/>
    </row>
    <row r="81210" spans="29:29" x14ac:dyDescent="0.25">
      <c r="AC81210" s="379"/>
    </row>
    <row r="81211" spans="29:29" x14ac:dyDescent="0.25">
      <c r="AC81211" s="379"/>
    </row>
    <row r="81212" spans="29:29" x14ac:dyDescent="0.25">
      <c r="AC81212" s="379"/>
    </row>
    <row r="81213" spans="29:29" x14ac:dyDescent="0.25">
      <c r="AC81213" s="379"/>
    </row>
    <row r="81214" spans="29:29" x14ac:dyDescent="0.25">
      <c r="AC81214" s="379"/>
    </row>
    <row r="81215" spans="29:29" x14ac:dyDescent="0.25">
      <c r="AC81215" s="379"/>
    </row>
    <row r="81216" spans="29:29" x14ac:dyDescent="0.25">
      <c r="AC81216" s="379"/>
    </row>
    <row r="81217" spans="29:29" x14ac:dyDescent="0.25">
      <c r="AC81217" s="379"/>
    </row>
    <row r="81218" spans="29:29" x14ac:dyDescent="0.25">
      <c r="AC81218" s="379"/>
    </row>
    <row r="81219" spans="29:29" x14ac:dyDescent="0.25">
      <c r="AC81219" s="379"/>
    </row>
    <row r="81220" spans="29:29" x14ac:dyDescent="0.25">
      <c r="AC81220" s="379"/>
    </row>
    <row r="81221" spans="29:29" x14ac:dyDescent="0.25">
      <c r="AC81221" s="379"/>
    </row>
    <row r="81222" spans="29:29" x14ac:dyDescent="0.25">
      <c r="AC81222" s="379"/>
    </row>
    <row r="81223" spans="29:29" x14ac:dyDescent="0.25">
      <c r="AC81223" s="379"/>
    </row>
    <row r="81224" spans="29:29" x14ac:dyDescent="0.25">
      <c r="AC81224" s="379"/>
    </row>
    <row r="81225" spans="29:29" x14ac:dyDescent="0.25">
      <c r="AC81225" s="379"/>
    </row>
    <row r="81226" spans="29:29" x14ac:dyDescent="0.25">
      <c r="AC81226" s="379"/>
    </row>
    <row r="81227" spans="29:29" x14ac:dyDescent="0.25">
      <c r="AC81227" s="379"/>
    </row>
    <row r="81228" spans="29:29" x14ac:dyDescent="0.25">
      <c r="AC81228" s="379"/>
    </row>
    <row r="81229" spans="29:29" x14ac:dyDescent="0.25">
      <c r="AC81229" s="379"/>
    </row>
    <row r="81230" spans="29:29" x14ac:dyDescent="0.25">
      <c r="AC81230" s="379"/>
    </row>
    <row r="81231" spans="29:29" x14ac:dyDescent="0.25">
      <c r="AC81231" s="379"/>
    </row>
    <row r="81232" spans="29:29" x14ac:dyDescent="0.25">
      <c r="AC81232" s="379"/>
    </row>
    <row r="81233" spans="29:29" x14ac:dyDescent="0.25">
      <c r="AC81233" s="379"/>
    </row>
    <row r="81234" spans="29:29" x14ac:dyDescent="0.25">
      <c r="AC81234" s="379"/>
    </row>
    <row r="81235" spans="29:29" x14ac:dyDescent="0.25">
      <c r="AC81235" s="379"/>
    </row>
    <row r="81236" spans="29:29" x14ac:dyDescent="0.25">
      <c r="AC81236" s="379"/>
    </row>
    <row r="81237" spans="29:29" x14ac:dyDescent="0.25">
      <c r="AC81237" s="379"/>
    </row>
    <row r="81238" spans="29:29" x14ac:dyDescent="0.25">
      <c r="AC81238" s="379"/>
    </row>
    <row r="81239" spans="29:29" x14ac:dyDescent="0.25">
      <c r="AC81239" s="379"/>
    </row>
    <row r="81240" spans="29:29" x14ac:dyDescent="0.25">
      <c r="AC81240" s="379"/>
    </row>
    <row r="81241" spans="29:29" x14ac:dyDescent="0.25">
      <c r="AC81241" s="379"/>
    </row>
    <row r="81242" spans="29:29" x14ac:dyDescent="0.25">
      <c r="AC81242" s="379"/>
    </row>
    <row r="81243" spans="29:29" x14ac:dyDescent="0.25">
      <c r="AC81243" s="379"/>
    </row>
    <row r="81244" spans="29:29" x14ac:dyDescent="0.25">
      <c r="AC81244" s="379"/>
    </row>
    <row r="81245" spans="29:29" x14ac:dyDescent="0.25">
      <c r="AC81245" s="379"/>
    </row>
    <row r="81246" spans="29:29" x14ac:dyDescent="0.25">
      <c r="AC81246" s="379"/>
    </row>
    <row r="81247" spans="29:29" x14ac:dyDescent="0.25">
      <c r="AC81247" s="379"/>
    </row>
    <row r="81248" spans="29:29" x14ac:dyDescent="0.25">
      <c r="AC81248" s="379"/>
    </row>
    <row r="81249" spans="29:29" x14ac:dyDescent="0.25">
      <c r="AC81249" s="379"/>
    </row>
    <row r="81250" spans="29:29" x14ac:dyDescent="0.25">
      <c r="AC81250" s="379"/>
    </row>
    <row r="81251" spans="29:29" x14ac:dyDescent="0.25">
      <c r="AC81251" s="379"/>
    </row>
    <row r="81252" spans="29:29" x14ac:dyDescent="0.25">
      <c r="AC81252" s="379"/>
    </row>
    <row r="81253" spans="29:29" x14ac:dyDescent="0.25">
      <c r="AC81253" s="379"/>
    </row>
    <row r="81254" spans="29:29" x14ac:dyDescent="0.25">
      <c r="AC81254" s="379"/>
    </row>
    <row r="81255" spans="29:29" x14ac:dyDescent="0.25">
      <c r="AC81255" s="379"/>
    </row>
    <row r="81256" spans="29:29" x14ac:dyDescent="0.25">
      <c r="AC81256" s="379"/>
    </row>
    <row r="81257" spans="29:29" x14ac:dyDescent="0.25">
      <c r="AC81257" s="379"/>
    </row>
    <row r="81258" spans="29:29" x14ac:dyDescent="0.25">
      <c r="AC81258" s="379"/>
    </row>
    <row r="81259" spans="29:29" x14ac:dyDescent="0.25">
      <c r="AC81259" s="379"/>
    </row>
    <row r="81260" spans="29:29" x14ac:dyDescent="0.25">
      <c r="AC81260" s="379"/>
    </row>
    <row r="81261" spans="29:29" x14ac:dyDescent="0.25">
      <c r="AC81261" s="379"/>
    </row>
    <row r="81262" spans="29:29" x14ac:dyDescent="0.25">
      <c r="AC81262" s="379"/>
    </row>
    <row r="81263" spans="29:29" x14ac:dyDescent="0.25">
      <c r="AC81263" s="379"/>
    </row>
    <row r="81264" spans="29:29" x14ac:dyDescent="0.25">
      <c r="AC81264" s="379"/>
    </row>
    <row r="81265" spans="29:29" x14ac:dyDescent="0.25">
      <c r="AC81265" s="379"/>
    </row>
    <row r="81266" spans="29:29" x14ac:dyDescent="0.25">
      <c r="AC81266" s="379"/>
    </row>
    <row r="81267" spans="29:29" x14ac:dyDescent="0.25">
      <c r="AC81267" s="379"/>
    </row>
    <row r="81268" spans="29:29" x14ac:dyDescent="0.25">
      <c r="AC81268" s="379"/>
    </row>
    <row r="81269" spans="29:29" x14ac:dyDescent="0.25">
      <c r="AC81269" s="379"/>
    </row>
    <row r="81270" spans="29:29" x14ac:dyDescent="0.25">
      <c r="AC81270" s="379"/>
    </row>
    <row r="81271" spans="29:29" x14ac:dyDescent="0.25">
      <c r="AC81271" s="379"/>
    </row>
    <row r="81272" spans="29:29" x14ac:dyDescent="0.25">
      <c r="AC81272" s="379"/>
    </row>
    <row r="81273" spans="29:29" x14ac:dyDescent="0.25">
      <c r="AC81273" s="379"/>
    </row>
    <row r="81274" spans="29:29" x14ac:dyDescent="0.25">
      <c r="AC81274" s="379"/>
    </row>
    <row r="81275" spans="29:29" x14ac:dyDescent="0.25">
      <c r="AC81275" s="379"/>
    </row>
    <row r="81276" spans="29:29" x14ac:dyDescent="0.25">
      <c r="AC81276" s="379"/>
    </row>
    <row r="81277" spans="29:29" x14ac:dyDescent="0.25">
      <c r="AC81277" s="379"/>
    </row>
    <row r="81278" spans="29:29" x14ac:dyDescent="0.25">
      <c r="AC81278" s="379"/>
    </row>
    <row r="81279" spans="29:29" x14ac:dyDescent="0.25">
      <c r="AC81279" s="379"/>
    </row>
    <row r="81280" spans="29:29" x14ac:dyDescent="0.25">
      <c r="AC81280" s="379"/>
    </row>
    <row r="81281" spans="29:29" x14ac:dyDescent="0.25">
      <c r="AC81281" s="379"/>
    </row>
    <row r="81282" spans="29:29" x14ac:dyDescent="0.25">
      <c r="AC81282" s="379"/>
    </row>
    <row r="81283" spans="29:29" x14ac:dyDescent="0.25">
      <c r="AC81283" s="379"/>
    </row>
    <row r="81284" spans="29:29" x14ac:dyDescent="0.25">
      <c r="AC81284" s="379"/>
    </row>
    <row r="81285" spans="29:29" x14ac:dyDescent="0.25">
      <c r="AC81285" s="379"/>
    </row>
    <row r="81286" spans="29:29" x14ac:dyDescent="0.25">
      <c r="AC81286" s="379"/>
    </row>
    <row r="81287" spans="29:29" x14ac:dyDescent="0.25">
      <c r="AC81287" s="379"/>
    </row>
    <row r="81288" spans="29:29" x14ac:dyDescent="0.25">
      <c r="AC81288" s="379"/>
    </row>
    <row r="81289" spans="29:29" x14ac:dyDescent="0.25">
      <c r="AC81289" s="379"/>
    </row>
    <row r="81290" spans="29:29" x14ac:dyDescent="0.25">
      <c r="AC81290" s="379"/>
    </row>
    <row r="81291" spans="29:29" x14ac:dyDescent="0.25">
      <c r="AC81291" s="379"/>
    </row>
    <row r="81292" spans="29:29" x14ac:dyDescent="0.25">
      <c r="AC81292" s="379"/>
    </row>
    <row r="81293" spans="29:29" x14ac:dyDescent="0.25">
      <c r="AC81293" s="379"/>
    </row>
    <row r="81294" spans="29:29" x14ac:dyDescent="0.25">
      <c r="AC81294" s="379"/>
    </row>
    <row r="81295" spans="29:29" x14ac:dyDescent="0.25">
      <c r="AC81295" s="379"/>
    </row>
    <row r="81296" spans="29:29" x14ac:dyDescent="0.25">
      <c r="AC81296" s="379"/>
    </row>
    <row r="81297" spans="29:29" x14ac:dyDescent="0.25">
      <c r="AC81297" s="379"/>
    </row>
    <row r="81298" spans="29:29" x14ac:dyDescent="0.25">
      <c r="AC81298" s="379"/>
    </row>
    <row r="81299" spans="29:29" x14ac:dyDescent="0.25">
      <c r="AC81299" s="379"/>
    </row>
    <row r="81300" spans="29:29" x14ac:dyDescent="0.25">
      <c r="AC81300" s="379"/>
    </row>
    <row r="81301" spans="29:29" x14ac:dyDescent="0.25">
      <c r="AC81301" s="379"/>
    </row>
    <row r="81302" spans="29:29" x14ac:dyDescent="0.25">
      <c r="AC81302" s="379"/>
    </row>
    <row r="81303" spans="29:29" x14ac:dyDescent="0.25">
      <c r="AC81303" s="379"/>
    </row>
    <row r="81304" spans="29:29" x14ac:dyDescent="0.25">
      <c r="AC81304" s="379"/>
    </row>
    <row r="81305" spans="29:29" x14ac:dyDescent="0.25">
      <c r="AC81305" s="379"/>
    </row>
    <row r="81306" spans="29:29" x14ac:dyDescent="0.25">
      <c r="AC81306" s="379"/>
    </row>
    <row r="81307" spans="29:29" x14ac:dyDescent="0.25">
      <c r="AC81307" s="379"/>
    </row>
    <row r="81308" spans="29:29" x14ac:dyDescent="0.25">
      <c r="AC81308" s="379"/>
    </row>
    <row r="81309" spans="29:29" x14ac:dyDescent="0.25">
      <c r="AC81309" s="379"/>
    </row>
    <row r="81310" spans="29:29" x14ac:dyDescent="0.25">
      <c r="AC81310" s="379"/>
    </row>
    <row r="81311" spans="29:29" x14ac:dyDescent="0.25">
      <c r="AC81311" s="379"/>
    </row>
    <row r="81312" spans="29:29" x14ac:dyDescent="0.25">
      <c r="AC81312" s="379"/>
    </row>
    <row r="81313" spans="29:29" x14ac:dyDescent="0.25">
      <c r="AC81313" s="379"/>
    </row>
    <row r="81314" spans="29:29" x14ac:dyDescent="0.25">
      <c r="AC81314" s="379"/>
    </row>
    <row r="81315" spans="29:29" x14ac:dyDescent="0.25">
      <c r="AC81315" s="379"/>
    </row>
    <row r="81316" spans="29:29" x14ac:dyDescent="0.25">
      <c r="AC81316" s="379"/>
    </row>
    <row r="81317" spans="29:29" x14ac:dyDescent="0.25">
      <c r="AC81317" s="379"/>
    </row>
    <row r="81318" spans="29:29" x14ac:dyDescent="0.25">
      <c r="AC81318" s="379"/>
    </row>
    <row r="81319" spans="29:29" x14ac:dyDescent="0.25">
      <c r="AC81319" s="379"/>
    </row>
    <row r="81320" spans="29:29" x14ac:dyDescent="0.25">
      <c r="AC81320" s="379"/>
    </row>
    <row r="81321" spans="29:29" x14ac:dyDescent="0.25">
      <c r="AC81321" s="379"/>
    </row>
    <row r="81322" spans="29:29" x14ac:dyDescent="0.25">
      <c r="AC81322" s="379"/>
    </row>
    <row r="81323" spans="29:29" x14ac:dyDescent="0.25">
      <c r="AC81323" s="379"/>
    </row>
    <row r="81324" spans="29:29" x14ac:dyDescent="0.25">
      <c r="AC81324" s="379"/>
    </row>
    <row r="81325" spans="29:29" x14ac:dyDescent="0.25">
      <c r="AC81325" s="379"/>
    </row>
    <row r="81326" spans="29:29" x14ac:dyDescent="0.25">
      <c r="AC81326" s="379"/>
    </row>
    <row r="81327" spans="29:29" x14ac:dyDescent="0.25">
      <c r="AC81327" s="379"/>
    </row>
    <row r="81328" spans="29:29" x14ac:dyDescent="0.25">
      <c r="AC81328" s="379"/>
    </row>
    <row r="81329" spans="29:29" x14ac:dyDescent="0.25">
      <c r="AC81329" s="379"/>
    </row>
    <row r="81330" spans="29:29" x14ac:dyDescent="0.25">
      <c r="AC81330" s="379"/>
    </row>
    <row r="81331" spans="29:29" x14ac:dyDescent="0.25">
      <c r="AC81331" s="379"/>
    </row>
    <row r="81332" spans="29:29" x14ac:dyDescent="0.25">
      <c r="AC81332" s="379"/>
    </row>
    <row r="81333" spans="29:29" x14ac:dyDescent="0.25">
      <c r="AC81333" s="379"/>
    </row>
    <row r="81334" spans="29:29" x14ac:dyDescent="0.25">
      <c r="AC81334" s="379"/>
    </row>
    <row r="81335" spans="29:29" x14ac:dyDescent="0.25">
      <c r="AC81335" s="379"/>
    </row>
    <row r="81336" spans="29:29" x14ac:dyDescent="0.25">
      <c r="AC81336" s="379"/>
    </row>
    <row r="81337" spans="29:29" x14ac:dyDescent="0.25">
      <c r="AC81337" s="379"/>
    </row>
    <row r="81338" spans="29:29" x14ac:dyDescent="0.25">
      <c r="AC81338" s="379"/>
    </row>
    <row r="81339" spans="29:29" x14ac:dyDescent="0.25">
      <c r="AC81339" s="379"/>
    </row>
    <row r="81340" spans="29:29" x14ac:dyDescent="0.25">
      <c r="AC81340" s="379"/>
    </row>
    <row r="81341" spans="29:29" x14ac:dyDescent="0.25">
      <c r="AC81341" s="379"/>
    </row>
    <row r="81342" spans="29:29" x14ac:dyDescent="0.25">
      <c r="AC81342" s="379"/>
    </row>
    <row r="81343" spans="29:29" x14ac:dyDescent="0.25">
      <c r="AC81343" s="379"/>
    </row>
    <row r="81344" spans="29:29" x14ac:dyDescent="0.25">
      <c r="AC81344" s="379"/>
    </row>
    <row r="81345" spans="29:29" x14ac:dyDescent="0.25">
      <c r="AC81345" s="379"/>
    </row>
    <row r="81346" spans="29:29" x14ac:dyDescent="0.25">
      <c r="AC81346" s="379"/>
    </row>
    <row r="81347" spans="29:29" x14ac:dyDescent="0.25">
      <c r="AC81347" s="379"/>
    </row>
    <row r="81348" spans="29:29" x14ac:dyDescent="0.25">
      <c r="AC81348" s="379"/>
    </row>
    <row r="81349" spans="29:29" x14ac:dyDescent="0.25">
      <c r="AC81349" s="379"/>
    </row>
    <row r="81350" spans="29:29" x14ac:dyDescent="0.25">
      <c r="AC81350" s="379"/>
    </row>
    <row r="81351" spans="29:29" x14ac:dyDescent="0.25">
      <c r="AC81351" s="379"/>
    </row>
    <row r="81352" spans="29:29" x14ac:dyDescent="0.25">
      <c r="AC81352" s="379"/>
    </row>
    <row r="81353" spans="29:29" x14ac:dyDescent="0.25">
      <c r="AC81353" s="379"/>
    </row>
    <row r="81354" spans="29:29" x14ac:dyDescent="0.25">
      <c r="AC81354" s="379"/>
    </row>
    <row r="81355" spans="29:29" x14ac:dyDescent="0.25">
      <c r="AC81355" s="379"/>
    </row>
    <row r="81356" spans="29:29" x14ac:dyDescent="0.25">
      <c r="AC81356" s="379"/>
    </row>
    <row r="81357" spans="29:29" x14ac:dyDescent="0.25">
      <c r="AC81357" s="379"/>
    </row>
    <row r="81358" spans="29:29" x14ac:dyDescent="0.25">
      <c r="AC81358" s="379"/>
    </row>
    <row r="81359" spans="29:29" x14ac:dyDescent="0.25">
      <c r="AC81359" s="379"/>
    </row>
    <row r="81360" spans="29:29" x14ac:dyDescent="0.25">
      <c r="AC81360" s="379"/>
    </row>
    <row r="81361" spans="29:29" x14ac:dyDescent="0.25">
      <c r="AC81361" s="379"/>
    </row>
    <row r="81362" spans="29:29" x14ac:dyDescent="0.25">
      <c r="AC81362" s="379"/>
    </row>
    <row r="81363" spans="29:29" x14ac:dyDescent="0.25">
      <c r="AC81363" s="379"/>
    </row>
    <row r="81364" spans="29:29" x14ac:dyDescent="0.25">
      <c r="AC81364" s="379"/>
    </row>
    <row r="81365" spans="29:29" x14ac:dyDescent="0.25">
      <c r="AC81365" s="379"/>
    </row>
    <row r="81366" spans="29:29" x14ac:dyDescent="0.25">
      <c r="AC81366" s="379"/>
    </row>
    <row r="81367" spans="29:29" x14ac:dyDescent="0.25">
      <c r="AC81367" s="379"/>
    </row>
    <row r="81368" spans="29:29" x14ac:dyDescent="0.25">
      <c r="AC81368" s="379"/>
    </row>
    <row r="81369" spans="29:29" x14ac:dyDescent="0.25">
      <c r="AC81369" s="379"/>
    </row>
    <row r="81370" spans="29:29" x14ac:dyDescent="0.25">
      <c r="AC81370" s="379"/>
    </row>
    <row r="81371" spans="29:29" x14ac:dyDescent="0.25">
      <c r="AC81371" s="379"/>
    </row>
    <row r="81372" spans="29:29" x14ac:dyDescent="0.25">
      <c r="AC81372" s="379"/>
    </row>
    <row r="81373" spans="29:29" x14ac:dyDescent="0.25">
      <c r="AC81373" s="379"/>
    </row>
    <row r="81374" spans="29:29" x14ac:dyDescent="0.25">
      <c r="AC81374" s="379"/>
    </row>
    <row r="81375" spans="29:29" x14ac:dyDescent="0.25">
      <c r="AC81375" s="379"/>
    </row>
    <row r="81376" spans="29:29" x14ac:dyDescent="0.25">
      <c r="AC81376" s="379"/>
    </row>
    <row r="81377" spans="29:29" x14ac:dyDescent="0.25">
      <c r="AC81377" s="379"/>
    </row>
    <row r="81378" spans="29:29" x14ac:dyDescent="0.25">
      <c r="AC81378" s="379"/>
    </row>
    <row r="81379" spans="29:29" x14ac:dyDescent="0.25">
      <c r="AC81379" s="379"/>
    </row>
    <row r="81380" spans="29:29" x14ac:dyDescent="0.25">
      <c r="AC81380" s="379"/>
    </row>
    <row r="81381" spans="29:29" x14ac:dyDescent="0.25">
      <c r="AC81381" s="379"/>
    </row>
    <row r="81382" spans="29:29" x14ac:dyDescent="0.25">
      <c r="AC81382" s="379"/>
    </row>
    <row r="81383" spans="29:29" x14ac:dyDescent="0.25">
      <c r="AC81383" s="379"/>
    </row>
    <row r="81384" spans="29:29" x14ac:dyDescent="0.25">
      <c r="AC81384" s="379"/>
    </row>
    <row r="81385" spans="29:29" x14ac:dyDescent="0.25">
      <c r="AC81385" s="379"/>
    </row>
    <row r="81386" spans="29:29" x14ac:dyDescent="0.25">
      <c r="AC81386" s="379"/>
    </row>
    <row r="81387" spans="29:29" x14ac:dyDescent="0.25">
      <c r="AC81387" s="379"/>
    </row>
    <row r="81388" spans="29:29" x14ac:dyDescent="0.25">
      <c r="AC81388" s="379"/>
    </row>
    <row r="81389" spans="29:29" x14ac:dyDescent="0.25">
      <c r="AC81389" s="379"/>
    </row>
    <row r="81390" spans="29:29" x14ac:dyDescent="0.25">
      <c r="AC81390" s="379"/>
    </row>
    <row r="81391" spans="29:29" x14ac:dyDescent="0.25">
      <c r="AC81391" s="379"/>
    </row>
    <row r="81392" spans="29:29" x14ac:dyDescent="0.25">
      <c r="AC81392" s="379"/>
    </row>
    <row r="81393" spans="29:29" x14ac:dyDescent="0.25">
      <c r="AC81393" s="379"/>
    </row>
    <row r="81394" spans="29:29" x14ac:dyDescent="0.25">
      <c r="AC81394" s="379"/>
    </row>
    <row r="81395" spans="29:29" x14ac:dyDescent="0.25">
      <c r="AC81395" s="379"/>
    </row>
    <row r="81396" spans="29:29" x14ac:dyDescent="0.25">
      <c r="AC81396" s="379"/>
    </row>
    <row r="81397" spans="29:29" x14ac:dyDescent="0.25">
      <c r="AC81397" s="379"/>
    </row>
    <row r="81398" spans="29:29" x14ac:dyDescent="0.25">
      <c r="AC81398" s="379"/>
    </row>
    <row r="81399" spans="29:29" x14ac:dyDescent="0.25">
      <c r="AC81399" s="379"/>
    </row>
    <row r="81400" spans="29:29" x14ac:dyDescent="0.25">
      <c r="AC81400" s="379"/>
    </row>
    <row r="81401" spans="29:29" x14ac:dyDescent="0.25">
      <c r="AC81401" s="379"/>
    </row>
    <row r="81402" spans="29:29" x14ac:dyDescent="0.25">
      <c r="AC81402" s="379"/>
    </row>
    <row r="81403" spans="29:29" x14ac:dyDescent="0.25">
      <c r="AC81403" s="379"/>
    </row>
    <row r="81404" spans="29:29" x14ac:dyDescent="0.25">
      <c r="AC81404" s="379"/>
    </row>
    <row r="81405" spans="29:29" x14ac:dyDescent="0.25">
      <c r="AC81405" s="379"/>
    </row>
    <row r="81406" spans="29:29" x14ac:dyDescent="0.25">
      <c r="AC81406" s="379"/>
    </row>
    <row r="81407" spans="29:29" x14ac:dyDescent="0.25">
      <c r="AC81407" s="379"/>
    </row>
    <row r="81408" spans="29:29" x14ac:dyDescent="0.25">
      <c r="AC81408" s="379"/>
    </row>
    <row r="81409" spans="29:29" x14ac:dyDescent="0.25">
      <c r="AC81409" s="379"/>
    </row>
    <row r="81410" spans="29:29" x14ac:dyDescent="0.25">
      <c r="AC81410" s="379"/>
    </row>
    <row r="81411" spans="29:29" x14ac:dyDescent="0.25">
      <c r="AC81411" s="379"/>
    </row>
    <row r="81412" spans="29:29" x14ac:dyDescent="0.25">
      <c r="AC81412" s="379"/>
    </row>
    <row r="81413" spans="29:29" x14ac:dyDescent="0.25">
      <c r="AC81413" s="379"/>
    </row>
    <row r="81414" spans="29:29" x14ac:dyDescent="0.25">
      <c r="AC81414" s="379"/>
    </row>
    <row r="81415" spans="29:29" x14ac:dyDescent="0.25">
      <c r="AC81415" s="379"/>
    </row>
    <row r="81416" spans="29:29" x14ac:dyDescent="0.25">
      <c r="AC81416" s="379"/>
    </row>
    <row r="81417" spans="29:29" x14ac:dyDescent="0.25">
      <c r="AC81417" s="379"/>
    </row>
    <row r="81418" spans="29:29" x14ac:dyDescent="0.25">
      <c r="AC81418" s="379"/>
    </row>
    <row r="81419" spans="29:29" x14ac:dyDescent="0.25">
      <c r="AC81419" s="379"/>
    </row>
    <row r="81420" spans="29:29" x14ac:dyDescent="0.25">
      <c r="AC81420" s="379"/>
    </row>
    <row r="81421" spans="29:29" x14ac:dyDescent="0.25">
      <c r="AC81421" s="379"/>
    </row>
    <row r="81422" spans="29:29" x14ac:dyDescent="0.25">
      <c r="AC81422" s="379"/>
    </row>
    <row r="81423" spans="29:29" x14ac:dyDescent="0.25">
      <c r="AC81423" s="379"/>
    </row>
    <row r="81424" spans="29:29" x14ac:dyDescent="0.25">
      <c r="AC81424" s="379"/>
    </row>
    <row r="81425" spans="29:29" x14ac:dyDescent="0.25">
      <c r="AC81425" s="379"/>
    </row>
    <row r="81426" spans="29:29" x14ac:dyDescent="0.25">
      <c r="AC81426" s="379"/>
    </row>
    <row r="81427" spans="29:29" x14ac:dyDescent="0.25">
      <c r="AC81427" s="379"/>
    </row>
    <row r="81428" spans="29:29" x14ac:dyDescent="0.25">
      <c r="AC81428" s="379"/>
    </row>
    <row r="81429" spans="29:29" x14ac:dyDescent="0.25">
      <c r="AC81429" s="379"/>
    </row>
    <row r="81430" spans="29:29" x14ac:dyDescent="0.25">
      <c r="AC81430" s="379"/>
    </row>
    <row r="81431" spans="29:29" x14ac:dyDescent="0.25">
      <c r="AC81431" s="379"/>
    </row>
    <row r="81432" spans="29:29" x14ac:dyDescent="0.25">
      <c r="AC81432" s="379"/>
    </row>
    <row r="81433" spans="29:29" x14ac:dyDescent="0.25">
      <c r="AC81433" s="379"/>
    </row>
    <row r="81434" spans="29:29" x14ac:dyDescent="0.25">
      <c r="AC81434" s="379"/>
    </row>
    <row r="81435" spans="29:29" x14ac:dyDescent="0.25">
      <c r="AC81435" s="379"/>
    </row>
    <row r="81436" spans="29:29" x14ac:dyDescent="0.25">
      <c r="AC81436" s="379"/>
    </row>
    <row r="81437" spans="29:29" x14ac:dyDescent="0.25">
      <c r="AC81437" s="379"/>
    </row>
    <row r="81438" spans="29:29" x14ac:dyDescent="0.25">
      <c r="AC81438" s="379"/>
    </row>
    <row r="81439" spans="29:29" x14ac:dyDescent="0.25">
      <c r="AC81439" s="379"/>
    </row>
    <row r="81440" spans="29:29" x14ac:dyDescent="0.25">
      <c r="AC81440" s="379"/>
    </row>
    <row r="81441" spans="29:29" x14ac:dyDescent="0.25">
      <c r="AC81441" s="379"/>
    </row>
    <row r="81442" spans="29:29" x14ac:dyDescent="0.25">
      <c r="AC81442" s="379"/>
    </row>
    <row r="81443" spans="29:29" x14ac:dyDescent="0.25">
      <c r="AC81443" s="379"/>
    </row>
    <row r="81444" spans="29:29" x14ac:dyDescent="0.25">
      <c r="AC81444" s="379"/>
    </row>
    <row r="81445" spans="29:29" x14ac:dyDescent="0.25">
      <c r="AC81445" s="379"/>
    </row>
    <row r="81446" spans="29:29" x14ac:dyDescent="0.25">
      <c r="AC81446" s="379"/>
    </row>
    <row r="81447" spans="29:29" x14ac:dyDescent="0.25">
      <c r="AC81447" s="379"/>
    </row>
    <row r="81448" spans="29:29" x14ac:dyDescent="0.25">
      <c r="AC81448" s="379"/>
    </row>
    <row r="81449" spans="29:29" x14ac:dyDescent="0.25">
      <c r="AC81449" s="379"/>
    </row>
    <row r="81450" spans="29:29" x14ac:dyDescent="0.25">
      <c r="AC81450" s="379"/>
    </row>
    <row r="81451" spans="29:29" x14ac:dyDescent="0.25">
      <c r="AC81451" s="379"/>
    </row>
    <row r="81452" spans="29:29" x14ac:dyDescent="0.25">
      <c r="AC81452" s="379"/>
    </row>
    <row r="81453" spans="29:29" x14ac:dyDescent="0.25">
      <c r="AC81453" s="379"/>
    </row>
    <row r="81454" spans="29:29" x14ac:dyDescent="0.25">
      <c r="AC81454" s="379"/>
    </row>
    <row r="81455" spans="29:29" x14ac:dyDescent="0.25">
      <c r="AC81455" s="379"/>
    </row>
    <row r="81456" spans="29:29" x14ac:dyDescent="0.25">
      <c r="AC81456" s="379"/>
    </row>
    <row r="81457" spans="29:29" x14ac:dyDescent="0.25">
      <c r="AC81457" s="379"/>
    </row>
    <row r="81458" spans="29:29" x14ac:dyDescent="0.25">
      <c r="AC81458" s="379"/>
    </row>
    <row r="81459" spans="29:29" x14ac:dyDescent="0.25">
      <c r="AC81459" s="379"/>
    </row>
    <row r="81460" spans="29:29" x14ac:dyDescent="0.25">
      <c r="AC81460" s="379"/>
    </row>
    <row r="81461" spans="29:29" x14ac:dyDescent="0.25">
      <c r="AC81461" s="379"/>
    </row>
    <row r="81462" spans="29:29" x14ac:dyDescent="0.25">
      <c r="AC81462" s="379"/>
    </row>
    <row r="81463" spans="29:29" x14ac:dyDescent="0.25">
      <c r="AC81463" s="379"/>
    </row>
    <row r="81464" spans="29:29" x14ac:dyDescent="0.25">
      <c r="AC81464" s="379"/>
    </row>
    <row r="81465" spans="29:29" x14ac:dyDescent="0.25">
      <c r="AC81465" s="379"/>
    </row>
    <row r="81466" spans="29:29" x14ac:dyDescent="0.25">
      <c r="AC81466" s="379"/>
    </row>
    <row r="81467" spans="29:29" x14ac:dyDescent="0.25">
      <c r="AC81467" s="379"/>
    </row>
    <row r="81468" spans="29:29" x14ac:dyDescent="0.25">
      <c r="AC81468" s="379"/>
    </row>
    <row r="81469" spans="29:29" x14ac:dyDescent="0.25">
      <c r="AC81469" s="379"/>
    </row>
    <row r="81470" spans="29:29" x14ac:dyDescent="0.25">
      <c r="AC81470" s="379"/>
    </row>
    <row r="81471" spans="29:29" x14ac:dyDescent="0.25">
      <c r="AC81471" s="379"/>
    </row>
    <row r="81472" spans="29:29" x14ac:dyDescent="0.25">
      <c r="AC81472" s="379"/>
    </row>
    <row r="81473" spans="29:29" x14ac:dyDescent="0.25">
      <c r="AC81473" s="379"/>
    </row>
    <row r="81474" spans="29:29" x14ac:dyDescent="0.25">
      <c r="AC81474" s="379"/>
    </row>
    <row r="81475" spans="29:29" x14ac:dyDescent="0.25">
      <c r="AC81475" s="379"/>
    </row>
    <row r="81476" spans="29:29" x14ac:dyDescent="0.25">
      <c r="AC81476" s="379"/>
    </row>
    <row r="81477" spans="29:29" x14ac:dyDescent="0.25">
      <c r="AC81477" s="379"/>
    </row>
    <row r="81478" spans="29:29" x14ac:dyDescent="0.25">
      <c r="AC81478" s="379"/>
    </row>
    <row r="81479" spans="29:29" x14ac:dyDescent="0.25">
      <c r="AC81479" s="379"/>
    </row>
    <row r="81480" spans="29:29" x14ac:dyDescent="0.25">
      <c r="AC81480" s="379"/>
    </row>
    <row r="81481" spans="29:29" x14ac:dyDescent="0.25">
      <c r="AC81481" s="379"/>
    </row>
    <row r="81482" spans="29:29" x14ac:dyDescent="0.25">
      <c r="AC81482" s="379"/>
    </row>
    <row r="81483" spans="29:29" x14ac:dyDescent="0.25">
      <c r="AC81483" s="379"/>
    </row>
    <row r="81484" spans="29:29" x14ac:dyDescent="0.25">
      <c r="AC81484" s="379"/>
    </row>
    <row r="81485" spans="29:29" x14ac:dyDescent="0.25">
      <c r="AC81485" s="379"/>
    </row>
    <row r="81486" spans="29:29" x14ac:dyDescent="0.25">
      <c r="AC81486" s="379"/>
    </row>
    <row r="81487" spans="29:29" x14ac:dyDescent="0.25">
      <c r="AC81487" s="379"/>
    </row>
    <row r="81488" spans="29:29" x14ac:dyDescent="0.25">
      <c r="AC81488" s="379"/>
    </row>
    <row r="81489" spans="29:29" x14ac:dyDescent="0.25">
      <c r="AC81489" s="379"/>
    </row>
    <row r="81490" spans="29:29" x14ac:dyDescent="0.25">
      <c r="AC81490" s="379"/>
    </row>
    <row r="81491" spans="29:29" x14ac:dyDescent="0.25">
      <c r="AC81491" s="379"/>
    </row>
    <row r="81492" spans="29:29" x14ac:dyDescent="0.25">
      <c r="AC81492" s="379"/>
    </row>
    <row r="81493" spans="29:29" x14ac:dyDescent="0.25">
      <c r="AC81493" s="379"/>
    </row>
    <row r="81494" spans="29:29" x14ac:dyDescent="0.25">
      <c r="AC81494" s="379"/>
    </row>
    <row r="81495" spans="29:29" x14ac:dyDescent="0.25">
      <c r="AC81495" s="379"/>
    </row>
    <row r="81496" spans="29:29" x14ac:dyDescent="0.25">
      <c r="AC81496" s="379"/>
    </row>
    <row r="81497" spans="29:29" x14ac:dyDescent="0.25">
      <c r="AC81497" s="379"/>
    </row>
    <row r="81498" spans="29:29" x14ac:dyDescent="0.25">
      <c r="AC81498" s="379"/>
    </row>
    <row r="81499" spans="29:29" x14ac:dyDescent="0.25">
      <c r="AC81499" s="379"/>
    </row>
    <row r="81500" spans="29:29" x14ac:dyDescent="0.25">
      <c r="AC81500" s="379"/>
    </row>
    <row r="81501" spans="29:29" x14ac:dyDescent="0.25">
      <c r="AC81501" s="379"/>
    </row>
    <row r="81502" spans="29:29" x14ac:dyDescent="0.25">
      <c r="AC81502" s="379"/>
    </row>
    <row r="81503" spans="29:29" x14ac:dyDescent="0.25">
      <c r="AC81503" s="379"/>
    </row>
    <row r="81504" spans="29:29" x14ac:dyDescent="0.25">
      <c r="AC81504" s="379"/>
    </row>
    <row r="81505" spans="29:29" x14ac:dyDescent="0.25">
      <c r="AC81505" s="379"/>
    </row>
    <row r="81506" spans="29:29" x14ac:dyDescent="0.25">
      <c r="AC81506" s="379"/>
    </row>
    <row r="81507" spans="29:29" x14ac:dyDescent="0.25">
      <c r="AC81507" s="379"/>
    </row>
    <row r="81508" spans="29:29" x14ac:dyDescent="0.25">
      <c r="AC81508" s="379"/>
    </row>
    <row r="81509" spans="29:29" x14ac:dyDescent="0.25">
      <c r="AC81509" s="379"/>
    </row>
    <row r="81510" spans="29:29" x14ac:dyDescent="0.25">
      <c r="AC81510" s="379"/>
    </row>
    <row r="81511" spans="29:29" x14ac:dyDescent="0.25">
      <c r="AC81511" s="379"/>
    </row>
    <row r="81512" spans="29:29" x14ac:dyDescent="0.25">
      <c r="AC81512" s="379"/>
    </row>
    <row r="81513" spans="29:29" x14ac:dyDescent="0.25">
      <c r="AC81513" s="379"/>
    </row>
    <row r="81514" spans="29:29" x14ac:dyDescent="0.25">
      <c r="AC81514" s="379"/>
    </row>
    <row r="81515" spans="29:29" x14ac:dyDescent="0.25">
      <c r="AC81515" s="379"/>
    </row>
    <row r="81516" spans="29:29" x14ac:dyDescent="0.25">
      <c r="AC81516" s="379"/>
    </row>
    <row r="81517" spans="29:29" x14ac:dyDescent="0.25">
      <c r="AC81517" s="379"/>
    </row>
    <row r="81518" spans="29:29" x14ac:dyDescent="0.25">
      <c r="AC81518" s="379"/>
    </row>
    <row r="81519" spans="29:29" x14ac:dyDescent="0.25">
      <c r="AC81519" s="379"/>
    </row>
    <row r="81520" spans="29:29" x14ac:dyDescent="0.25">
      <c r="AC81520" s="379"/>
    </row>
    <row r="81521" spans="29:29" x14ac:dyDescent="0.25">
      <c r="AC81521" s="379"/>
    </row>
    <row r="81522" spans="29:29" x14ac:dyDescent="0.25">
      <c r="AC81522" s="379"/>
    </row>
    <row r="81523" spans="29:29" x14ac:dyDescent="0.25">
      <c r="AC81523" s="379"/>
    </row>
    <row r="81524" spans="29:29" x14ac:dyDescent="0.25">
      <c r="AC81524" s="379"/>
    </row>
    <row r="81525" spans="29:29" x14ac:dyDescent="0.25">
      <c r="AC81525" s="379"/>
    </row>
    <row r="81526" spans="29:29" x14ac:dyDescent="0.25">
      <c r="AC81526" s="379"/>
    </row>
    <row r="81527" spans="29:29" x14ac:dyDescent="0.25">
      <c r="AC81527" s="379"/>
    </row>
    <row r="81528" spans="29:29" x14ac:dyDescent="0.25">
      <c r="AC81528" s="379"/>
    </row>
    <row r="81529" spans="29:29" x14ac:dyDescent="0.25">
      <c r="AC81529" s="379"/>
    </row>
    <row r="81530" spans="29:29" x14ac:dyDescent="0.25">
      <c r="AC81530" s="379"/>
    </row>
    <row r="81531" spans="29:29" x14ac:dyDescent="0.25">
      <c r="AC81531" s="379"/>
    </row>
    <row r="81532" spans="29:29" x14ac:dyDescent="0.25">
      <c r="AC81532" s="379"/>
    </row>
    <row r="81533" spans="29:29" x14ac:dyDescent="0.25">
      <c r="AC81533" s="379"/>
    </row>
    <row r="81534" spans="29:29" x14ac:dyDescent="0.25">
      <c r="AC81534" s="379"/>
    </row>
    <row r="81535" spans="29:29" x14ac:dyDescent="0.25">
      <c r="AC81535" s="379"/>
    </row>
    <row r="81536" spans="29:29" x14ac:dyDescent="0.25">
      <c r="AC81536" s="379"/>
    </row>
    <row r="81537" spans="29:29" x14ac:dyDescent="0.25">
      <c r="AC81537" s="379"/>
    </row>
    <row r="81538" spans="29:29" x14ac:dyDescent="0.25">
      <c r="AC81538" s="379"/>
    </row>
    <row r="81539" spans="29:29" x14ac:dyDescent="0.25">
      <c r="AC81539" s="379"/>
    </row>
    <row r="81540" spans="29:29" x14ac:dyDescent="0.25">
      <c r="AC81540" s="379"/>
    </row>
    <row r="81541" spans="29:29" x14ac:dyDescent="0.25">
      <c r="AC81541" s="379"/>
    </row>
    <row r="81542" spans="29:29" x14ac:dyDescent="0.25">
      <c r="AC81542" s="379"/>
    </row>
    <row r="81543" spans="29:29" x14ac:dyDescent="0.25">
      <c r="AC81543" s="379"/>
    </row>
    <row r="81544" spans="29:29" x14ac:dyDescent="0.25">
      <c r="AC81544" s="379"/>
    </row>
    <row r="81545" spans="29:29" x14ac:dyDescent="0.25">
      <c r="AC81545" s="379"/>
    </row>
    <row r="81546" spans="29:29" x14ac:dyDescent="0.25">
      <c r="AC81546" s="379"/>
    </row>
    <row r="81547" spans="29:29" x14ac:dyDescent="0.25">
      <c r="AC81547" s="379"/>
    </row>
    <row r="81548" spans="29:29" x14ac:dyDescent="0.25">
      <c r="AC81548" s="379"/>
    </row>
    <row r="81549" spans="29:29" x14ac:dyDescent="0.25">
      <c r="AC81549" s="379"/>
    </row>
    <row r="81550" spans="29:29" x14ac:dyDescent="0.25">
      <c r="AC81550" s="379"/>
    </row>
    <row r="81551" spans="29:29" x14ac:dyDescent="0.25">
      <c r="AC81551" s="379"/>
    </row>
    <row r="81552" spans="29:29" x14ac:dyDescent="0.25">
      <c r="AC81552" s="379"/>
    </row>
    <row r="81553" spans="29:29" x14ac:dyDescent="0.25">
      <c r="AC81553" s="379"/>
    </row>
    <row r="81554" spans="29:29" x14ac:dyDescent="0.25">
      <c r="AC81554" s="379"/>
    </row>
    <row r="81555" spans="29:29" x14ac:dyDescent="0.25">
      <c r="AC81555" s="379"/>
    </row>
    <row r="81556" spans="29:29" x14ac:dyDescent="0.25">
      <c r="AC81556" s="379"/>
    </row>
    <row r="81557" spans="29:29" x14ac:dyDescent="0.25">
      <c r="AC81557" s="379"/>
    </row>
    <row r="81558" spans="29:29" x14ac:dyDescent="0.25">
      <c r="AC81558" s="379"/>
    </row>
    <row r="81559" spans="29:29" x14ac:dyDescent="0.25">
      <c r="AC81559" s="379"/>
    </row>
    <row r="81560" spans="29:29" x14ac:dyDescent="0.25">
      <c r="AC81560" s="379"/>
    </row>
    <row r="81561" spans="29:29" x14ac:dyDescent="0.25">
      <c r="AC81561" s="379"/>
    </row>
    <row r="81562" spans="29:29" x14ac:dyDescent="0.25">
      <c r="AC81562" s="379"/>
    </row>
    <row r="81563" spans="29:29" x14ac:dyDescent="0.25">
      <c r="AC81563" s="379"/>
    </row>
    <row r="81564" spans="29:29" x14ac:dyDescent="0.25">
      <c r="AC81564" s="379"/>
    </row>
    <row r="81565" spans="29:29" x14ac:dyDescent="0.25">
      <c r="AC81565" s="379"/>
    </row>
    <row r="81566" spans="29:29" x14ac:dyDescent="0.25">
      <c r="AC81566" s="379"/>
    </row>
    <row r="81567" spans="29:29" x14ac:dyDescent="0.25">
      <c r="AC81567" s="379"/>
    </row>
    <row r="81568" spans="29:29" x14ac:dyDescent="0.25">
      <c r="AC81568" s="379"/>
    </row>
    <row r="81569" spans="29:29" x14ac:dyDescent="0.25">
      <c r="AC81569" s="379"/>
    </row>
    <row r="81570" spans="29:29" x14ac:dyDescent="0.25">
      <c r="AC81570" s="379"/>
    </row>
    <row r="81571" spans="29:29" x14ac:dyDescent="0.25">
      <c r="AC81571" s="379"/>
    </row>
    <row r="81572" spans="29:29" x14ac:dyDescent="0.25">
      <c r="AC81572" s="379"/>
    </row>
    <row r="81573" spans="29:29" x14ac:dyDescent="0.25">
      <c r="AC81573" s="379"/>
    </row>
    <row r="81574" spans="29:29" x14ac:dyDescent="0.25">
      <c r="AC81574" s="379"/>
    </row>
    <row r="81575" spans="29:29" x14ac:dyDescent="0.25">
      <c r="AC81575" s="379"/>
    </row>
    <row r="81576" spans="29:29" x14ac:dyDescent="0.25">
      <c r="AC81576" s="379"/>
    </row>
    <row r="81577" spans="29:29" x14ac:dyDescent="0.25">
      <c r="AC81577" s="379"/>
    </row>
    <row r="81578" spans="29:29" x14ac:dyDescent="0.25">
      <c r="AC81578" s="379"/>
    </row>
    <row r="81579" spans="29:29" x14ac:dyDescent="0.25">
      <c r="AC81579" s="379"/>
    </row>
    <row r="81580" spans="29:29" x14ac:dyDescent="0.25">
      <c r="AC81580" s="379"/>
    </row>
    <row r="81581" spans="29:29" x14ac:dyDescent="0.25">
      <c r="AC81581" s="379"/>
    </row>
    <row r="81582" spans="29:29" x14ac:dyDescent="0.25">
      <c r="AC81582" s="379"/>
    </row>
    <row r="81583" spans="29:29" x14ac:dyDescent="0.25">
      <c r="AC81583" s="379"/>
    </row>
    <row r="81584" spans="29:29" x14ac:dyDescent="0.25">
      <c r="AC81584" s="379"/>
    </row>
    <row r="81585" spans="29:29" x14ac:dyDescent="0.25">
      <c r="AC81585" s="379"/>
    </row>
    <row r="81586" spans="29:29" x14ac:dyDescent="0.25">
      <c r="AC81586" s="379"/>
    </row>
    <row r="81587" spans="29:29" x14ac:dyDescent="0.25">
      <c r="AC81587" s="379"/>
    </row>
    <row r="81588" spans="29:29" x14ac:dyDescent="0.25">
      <c r="AC81588" s="379"/>
    </row>
    <row r="81589" spans="29:29" x14ac:dyDescent="0.25">
      <c r="AC81589" s="379"/>
    </row>
    <row r="81590" spans="29:29" x14ac:dyDescent="0.25">
      <c r="AC81590" s="379"/>
    </row>
    <row r="81591" spans="29:29" x14ac:dyDescent="0.25">
      <c r="AC81591" s="379"/>
    </row>
    <row r="81592" spans="29:29" x14ac:dyDescent="0.25">
      <c r="AC81592" s="379"/>
    </row>
    <row r="81593" spans="29:29" x14ac:dyDescent="0.25">
      <c r="AC81593" s="379"/>
    </row>
    <row r="81594" spans="29:29" x14ac:dyDescent="0.25">
      <c r="AC81594" s="379"/>
    </row>
    <row r="81595" spans="29:29" x14ac:dyDescent="0.25">
      <c r="AC81595" s="379"/>
    </row>
    <row r="81596" spans="29:29" x14ac:dyDescent="0.25">
      <c r="AC81596" s="379"/>
    </row>
    <row r="81597" spans="29:29" x14ac:dyDescent="0.25">
      <c r="AC81597" s="379"/>
    </row>
    <row r="81598" spans="29:29" x14ac:dyDescent="0.25">
      <c r="AC81598" s="379"/>
    </row>
    <row r="81599" spans="29:29" x14ac:dyDescent="0.25">
      <c r="AC81599" s="379"/>
    </row>
    <row r="81600" spans="29:29" x14ac:dyDescent="0.25">
      <c r="AC81600" s="379"/>
    </row>
    <row r="81601" spans="29:29" x14ac:dyDescent="0.25">
      <c r="AC81601" s="379"/>
    </row>
    <row r="81602" spans="29:29" x14ac:dyDescent="0.25">
      <c r="AC81602" s="379"/>
    </row>
    <row r="81603" spans="29:29" x14ac:dyDescent="0.25">
      <c r="AC81603" s="379"/>
    </row>
    <row r="81604" spans="29:29" x14ac:dyDescent="0.25">
      <c r="AC81604" s="379"/>
    </row>
    <row r="81605" spans="29:29" x14ac:dyDescent="0.25">
      <c r="AC81605" s="379"/>
    </row>
    <row r="81606" spans="29:29" x14ac:dyDescent="0.25">
      <c r="AC81606" s="379"/>
    </row>
    <row r="81607" spans="29:29" x14ac:dyDescent="0.25">
      <c r="AC81607" s="379"/>
    </row>
    <row r="81608" spans="29:29" x14ac:dyDescent="0.25">
      <c r="AC81608" s="379"/>
    </row>
    <row r="81609" spans="29:29" x14ac:dyDescent="0.25">
      <c r="AC81609" s="379"/>
    </row>
    <row r="81610" spans="29:29" x14ac:dyDescent="0.25">
      <c r="AC81610" s="379"/>
    </row>
    <row r="81611" spans="29:29" x14ac:dyDescent="0.25">
      <c r="AC81611" s="379"/>
    </row>
    <row r="81612" spans="29:29" x14ac:dyDescent="0.25">
      <c r="AC81612" s="379"/>
    </row>
    <row r="81613" spans="29:29" x14ac:dyDescent="0.25">
      <c r="AC81613" s="379"/>
    </row>
    <row r="81614" spans="29:29" x14ac:dyDescent="0.25">
      <c r="AC81614" s="379"/>
    </row>
    <row r="81615" spans="29:29" x14ac:dyDescent="0.25">
      <c r="AC81615" s="379"/>
    </row>
    <row r="81616" spans="29:29" x14ac:dyDescent="0.25">
      <c r="AC81616" s="379"/>
    </row>
    <row r="81617" spans="29:29" x14ac:dyDescent="0.25">
      <c r="AC81617" s="379"/>
    </row>
    <row r="81618" spans="29:29" x14ac:dyDescent="0.25">
      <c r="AC81618" s="379"/>
    </row>
    <row r="81619" spans="29:29" x14ac:dyDescent="0.25">
      <c r="AC81619" s="379"/>
    </row>
    <row r="81620" spans="29:29" x14ac:dyDescent="0.25">
      <c r="AC81620" s="379"/>
    </row>
    <row r="81621" spans="29:29" x14ac:dyDescent="0.25">
      <c r="AC81621" s="379"/>
    </row>
    <row r="81622" spans="29:29" x14ac:dyDescent="0.25">
      <c r="AC81622" s="379"/>
    </row>
    <row r="81623" spans="29:29" x14ac:dyDescent="0.25">
      <c r="AC81623" s="379"/>
    </row>
    <row r="81624" spans="29:29" x14ac:dyDescent="0.25">
      <c r="AC81624" s="379"/>
    </row>
    <row r="81625" spans="29:29" x14ac:dyDescent="0.25">
      <c r="AC81625" s="379"/>
    </row>
    <row r="81626" spans="29:29" x14ac:dyDescent="0.25">
      <c r="AC81626" s="379"/>
    </row>
    <row r="81627" spans="29:29" x14ac:dyDescent="0.25">
      <c r="AC81627" s="379"/>
    </row>
    <row r="81628" spans="29:29" x14ac:dyDescent="0.25">
      <c r="AC81628" s="379"/>
    </row>
    <row r="81629" spans="29:29" x14ac:dyDescent="0.25">
      <c r="AC81629" s="379"/>
    </row>
    <row r="81630" spans="29:29" x14ac:dyDescent="0.25">
      <c r="AC81630" s="379"/>
    </row>
    <row r="81631" spans="29:29" x14ac:dyDescent="0.25">
      <c r="AC81631" s="379"/>
    </row>
    <row r="81632" spans="29:29" x14ac:dyDescent="0.25">
      <c r="AC81632" s="379"/>
    </row>
    <row r="81633" spans="29:29" x14ac:dyDescent="0.25">
      <c r="AC81633" s="379"/>
    </row>
    <row r="81634" spans="29:29" x14ac:dyDescent="0.25">
      <c r="AC81634" s="379"/>
    </row>
    <row r="81635" spans="29:29" x14ac:dyDescent="0.25">
      <c r="AC81635" s="379"/>
    </row>
    <row r="81636" spans="29:29" x14ac:dyDescent="0.25">
      <c r="AC81636" s="379"/>
    </row>
    <row r="81637" spans="29:29" x14ac:dyDescent="0.25">
      <c r="AC81637" s="379"/>
    </row>
    <row r="81638" spans="29:29" x14ac:dyDescent="0.25">
      <c r="AC81638" s="379"/>
    </row>
    <row r="81639" spans="29:29" x14ac:dyDescent="0.25">
      <c r="AC81639" s="379"/>
    </row>
    <row r="81640" spans="29:29" x14ac:dyDescent="0.25">
      <c r="AC81640" s="379"/>
    </row>
    <row r="81641" spans="29:29" x14ac:dyDescent="0.25">
      <c r="AC81641" s="379"/>
    </row>
    <row r="81642" spans="29:29" x14ac:dyDescent="0.25">
      <c r="AC81642" s="379"/>
    </row>
    <row r="81643" spans="29:29" x14ac:dyDescent="0.25">
      <c r="AC81643" s="379"/>
    </row>
    <row r="81644" spans="29:29" x14ac:dyDescent="0.25">
      <c r="AC81644" s="379"/>
    </row>
    <row r="81645" spans="29:29" x14ac:dyDescent="0.25">
      <c r="AC81645" s="379"/>
    </row>
    <row r="81646" spans="29:29" x14ac:dyDescent="0.25">
      <c r="AC81646" s="379"/>
    </row>
    <row r="81647" spans="29:29" x14ac:dyDescent="0.25">
      <c r="AC81647" s="379"/>
    </row>
    <row r="81648" spans="29:29" x14ac:dyDescent="0.25">
      <c r="AC81648" s="379"/>
    </row>
    <row r="81649" spans="29:29" x14ac:dyDescent="0.25">
      <c r="AC81649" s="379"/>
    </row>
    <row r="81650" spans="29:29" x14ac:dyDescent="0.25">
      <c r="AC81650" s="379"/>
    </row>
    <row r="81651" spans="29:29" x14ac:dyDescent="0.25">
      <c r="AC81651" s="379"/>
    </row>
    <row r="81652" spans="29:29" x14ac:dyDescent="0.25">
      <c r="AC81652" s="379"/>
    </row>
    <row r="81653" spans="29:29" x14ac:dyDescent="0.25">
      <c r="AC81653" s="379"/>
    </row>
    <row r="81654" spans="29:29" x14ac:dyDescent="0.25">
      <c r="AC81654" s="379"/>
    </row>
    <row r="81655" spans="29:29" x14ac:dyDescent="0.25">
      <c r="AC81655" s="379"/>
    </row>
    <row r="81656" spans="29:29" x14ac:dyDescent="0.25">
      <c r="AC81656" s="379"/>
    </row>
    <row r="81657" spans="29:29" x14ac:dyDescent="0.25">
      <c r="AC81657" s="379"/>
    </row>
    <row r="81658" spans="29:29" x14ac:dyDescent="0.25">
      <c r="AC81658" s="379"/>
    </row>
    <row r="81659" spans="29:29" x14ac:dyDescent="0.25">
      <c r="AC81659" s="379"/>
    </row>
    <row r="81660" spans="29:29" x14ac:dyDescent="0.25">
      <c r="AC81660" s="379"/>
    </row>
    <row r="81661" spans="29:29" x14ac:dyDescent="0.25">
      <c r="AC81661" s="379"/>
    </row>
    <row r="81662" spans="29:29" x14ac:dyDescent="0.25">
      <c r="AC81662" s="379"/>
    </row>
    <row r="81663" spans="29:29" x14ac:dyDescent="0.25">
      <c r="AC81663" s="379"/>
    </row>
    <row r="81664" spans="29:29" x14ac:dyDescent="0.25">
      <c r="AC81664" s="379"/>
    </row>
    <row r="81665" spans="29:29" x14ac:dyDescent="0.25">
      <c r="AC81665" s="379"/>
    </row>
    <row r="81666" spans="29:29" x14ac:dyDescent="0.25">
      <c r="AC81666" s="379"/>
    </row>
    <row r="81667" spans="29:29" x14ac:dyDescent="0.25">
      <c r="AC81667" s="379"/>
    </row>
    <row r="81668" spans="29:29" x14ac:dyDescent="0.25">
      <c r="AC81668" s="379"/>
    </row>
    <row r="81669" spans="29:29" x14ac:dyDescent="0.25">
      <c r="AC81669" s="379"/>
    </row>
    <row r="81670" spans="29:29" x14ac:dyDescent="0.25">
      <c r="AC81670" s="379"/>
    </row>
    <row r="81671" spans="29:29" x14ac:dyDescent="0.25">
      <c r="AC81671" s="379"/>
    </row>
    <row r="81672" spans="29:29" x14ac:dyDescent="0.25">
      <c r="AC81672" s="379"/>
    </row>
    <row r="81673" spans="29:29" x14ac:dyDescent="0.25">
      <c r="AC81673" s="379"/>
    </row>
    <row r="81674" spans="29:29" x14ac:dyDescent="0.25">
      <c r="AC81674" s="379"/>
    </row>
    <row r="81675" spans="29:29" x14ac:dyDescent="0.25">
      <c r="AC81675" s="379"/>
    </row>
    <row r="81676" spans="29:29" x14ac:dyDescent="0.25">
      <c r="AC81676" s="379"/>
    </row>
    <row r="81677" spans="29:29" x14ac:dyDescent="0.25">
      <c r="AC81677" s="379"/>
    </row>
    <row r="81678" spans="29:29" x14ac:dyDescent="0.25">
      <c r="AC81678" s="379"/>
    </row>
    <row r="81679" spans="29:29" x14ac:dyDescent="0.25">
      <c r="AC81679" s="379"/>
    </row>
    <row r="81680" spans="29:29" x14ac:dyDescent="0.25">
      <c r="AC81680" s="379"/>
    </row>
    <row r="81681" spans="29:29" x14ac:dyDescent="0.25">
      <c r="AC81681" s="379"/>
    </row>
    <row r="81682" spans="29:29" x14ac:dyDescent="0.25">
      <c r="AC81682" s="379"/>
    </row>
    <row r="81683" spans="29:29" x14ac:dyDescent="0.25">
      <c r="AC81683" s="379"/>
    </row>
    <row r="81684" spans="29:29" x14ac:dyDescent="0.25">
      <c r="AC81684" s="379"/>
    </row>
    <row r="81685" spans="29:29" x14ac:dyDescent="0.25">
      <c r="AC81685" s="379"/>
    </row>
    <row r="81686" spans="29:29" x14ac:dyDescent="0.25">
      <c r="AC81686" s="379"/>
    </row>
    <row r="81687" spans="29:29" x14ac:dyDescent="0.25">
      <c r="AC81687" s="379"/>
    </row>
    <row r="81688" spans="29:29" x14ac:dyDescent="0.25">
      <c r="AC81688" s="379"/>
    </row>
    <row r="81689" spans="29:29" x14ac:dyDescent="0.25">
      <c r="AC81689" s="379"/>
    </row>
    <row r="81690" spans="29:29" x14ac:dyDescent="0.25">
      <c r="AC81690" s="379"/>
    </row>
    <row r="81691" spans="29:29" x14ac:dyDescent="0.25">
      <c r="AC81691" s="379"/>
    </row>
    <row r="81692" spans="29:29" x14ac:dyDescent="0.25">
      <c r="AC81692" s="379"/>
    </row>
    <row r="81693" spans="29:29" x14ac:dyDescent="0.25">
      <c r="AC81693" s="379"/>
    </row>
    <row r="81694" spans="29:29" x14ac:dyDescent="0.25">
      <c r="AC81694" s="379"/>
    </row>
    <row r="81695" spans="29:29" x14ac:dyDescent="0.25">
      <c r="AC81695" s="379"/>
    </row>
    <row r="81696" spans="29:29" x14ac:dyDescent="0.25">
      <c r="AC81696" s="379"/>
    </row>
    <row r="81697" spans="29:29" x14ac:dyDescent="0.25">
      <c r="AC81697" s="379"/>
    </row>
    <row r="81698" spans="29:29" x14ac:dyDescent="0.25">
      <c r="AC81698" s="379"/>
    </row>
    <row r="81699" spans="29:29" x14ac:dyDescent="0.25">
      <c r="AC81699" s="379"/>
    </row>
    <row r="81700" spans="29:29" x14ac:dyDescent="0.25">
      <c r="AC81700" s="379"/>
    </row>
    <row r="81701" spans="29:29" x14ac:dyDescent="0.25">
      <c r="AC81701" s="379"/>
    </row>
    <row r="81702" spans="29:29" x14ac:dyDescent="0.25">
      <c r="AC81702" s="379"/>
    </row>
    <row r="81703" spans="29:29" x14ac:dyDescent="0.25">
      <c r="AC81703" s="379"/>
    </row>
    <row r="81704" spans="29:29" x14ac:dyDescent="0.25">
      <c r="AC81704" s="379"/>
    </row>
    <row r="81705" spans="29:29" x14ac:dyDescent="0.25">
      <c r="AC81705" s="379"/>
    </row>
    <row r="81706" spans="29:29" x14ac:dyDescent="0.25">
      <c r="AC81706" s="379"/>
    </row>
    <row r="81707" spans="29:29" x14ac:dyDescent="0.25">
      <c r="AC81707" s="379"/>
    </row>
    <row r="81708" spans="29:29" x14ac:dyDescent="0.25">
      <c r="AC81708" s="379"/>
    </row>
    <row r="81709" spans="29:29" x14ac:dyDescent="0.25">
      <c r="AC81709" s="379"/>
    </row>
    <row r="81710" spans="29:29" x14ac:dyDescent="0.25">
      <c r="AC81710" s="379"/>
    </row>
    <row r="81711" spans="29:29" x14ac:dyDescent="0.25">
      <c r="AC81711" s="379"/>
    </row>
    <row r="81712" spans="29:29" x14ac:dyDescent="0.25">
      <c r="AC81712" s="379"/>
    </row>
    <row r="81713" spans="29:29" x14ac:dyDescent="0.25">
      <c r="AC81713" s="379"/>
    </row>
    <row r="81714" spans="29:29" x14ac:dyDescent="0.25">
      <c r="AC81714" s="379"/>
    </row>
    <row r="81715" spans="29:29" x14ac:dyDescent="0.25">
      <c r="AC81715" s="379"/>
    </row>
    <row r="81716" spans="29:29" x14ac:dyDescent="0.25">
      <c r="AC81716" s="379"/>
    </row>
    <row r="81717" spans="29:29" x14ac:dyDescent="0.25">
      <c r="AC81717" s="379"/>
    </row>
    <row r="81718" spans="29:29" x14ac:dyDescent="0.25">
      <c r="AC81718" s="379"/>
    </row>
    <row r="81719" spans="29:29" x14ac:dyDescent="0.25">
      <c r="AC81719" s="379"/>
    </row>
    <row r="81720" spans="29:29" x14ac:dyDescent="0.25">
      <c r="AC81720" s="379"/>
    </row>
    <row r="81721" spans="29:29" x14ac:dyDescent="0.25">
      <c r="AC81721" s="379"/>
    </row>
    <row r="81722" spans="29:29" x14ac:dyDescent="0.25">
      <c r="AC81722" s="379"/>
    </row>
    <row r="81723" spans="29:29" x14ac:dyDescent="0.25">
      <c r="AC81723" s="379"/>
    </row>
    <row r="81724" spans="29:29" x14ac:dyDescent="0.25">
      <c r="AC81724" s="379"/>
    </row>
    <row r="81725" spans="29:29" x14ac:dyDescent="0.25">
      <c r="AC81725" s="379"/>
    </row>
    <row r="81726" spans="29:29" x14ac:dyDescent="0.25">
      <c r="AC81726" s="379"/>
    </row>
    <row r="81727" spans="29:29" x14ac:dyDescent="0.25">
      <c r="AC81727" s="379"/>
    </row>
    <row r="81728" spans="29:29" x14ac:dyDescent="0.25">
      <c r="AC81728" s="379"/>
    </row>
    <row r="81729" spans="29:29" x14ac:dyDescent="0.25">
      <c r="AC81729" s="379"/>
    </row>
    <row r="81730" spans="29:29" x14ac:dyDescent="0.25">
      <c r="AC81730" s="379"/>
    </row>
    <row r="81731" spans="29:29" x14ac:dyDescent="0.25">
      <c r="AC81731" s="379"/>
    </row>
    <row r="81732" spans="29:29" x14ac:dyDescent="0.25">
      <c r="AC81732" s="379"/>
    </row>
    <row r="81733" spans="29:29" x14ac:dyDescent="0.25">
      <c r="AC81733" s="379"/>
    </row>
    <row r="81734" spans="29:29" x14ac:dyDescent="0.25">
      <c r="AC81734" s="379"/>
    </row>
    <row r="81735" spans="29:29" x14ac:dyDescent="0.25">
      <c r="AC81735" s="379"/>
    </row>
    <row r="81736" spans="29:29" x14ac:dyDescent="0.25">
      <c r="AC81736" s="379"/>
    </row>
    <row r="81737" spans="29:29" x14ac:dyDescent="0.25">
      <c r="AC81737" s="379"/>
    </row>
    <row r="81738" spans="29:29" x14ac:dyDescent="0.25">
      <c r="AC81738" s="379"/>
    </row>
    <row r="81739" spans="29:29" x14ac:dyDescent="0.25">
      <c r="AC81739" s="379"/>
    </row>
    <row r="81740" spans="29:29" x14ac:dyDescent="0.25">
      <c r="AC81740" s="379"/>
    </row>
    <row r="81741" spans="29:29" x14ac:dyDescent="0.25">
      <c r="AC81741" s="379"/>
    </row>
    <row r="81742" spans="29:29" x14ac:dyDescent="0.25">
      <c r="AC81742" s="379"/>
    </row>
    <row r="81743" spans="29:29" x14ac:dyDescent="0.25">
      <c r="AC81743" s="379"/>
    </row>
    <row r="81744" spans="29:29" x14ac:dyDescent="0.25">
      <c r="AC81744" s="379"/>
    </row>
    <row r="81745" spans="29:29" x14ac:dyDescent="0.25">
      <c r="AC81745" s="379"/>
    </row>
    <row r="81746" spans="29:29" x14ac:dyDescent="0.25">
      <c r="AC81746" s="379"/>
    </row>
    <row r="81747" spans="29:29" x14ac:dyDescent="0.25">
      <c r="AC81747" s="379"/>
    </row>
    <row r="81748" spans="29:29" x14ac:dyDescent="0.25">
      <c r="AC81748" s="379"/>
    </row>
    <row r="81749" spans="29:29" x14ac:dyDescent="0.25">
      <c r="AC81749" s="379"/>
    </row>
    <row r="81750" spans="29:29" x14ac:dyDescent="0.25">
      <c r="AC81750" s="379"/>
    </row>
    <row r="81751" spans="29:29" x14ac:dyDescent="0.25">
      <c r="AC81751" s="379"/>
    </row>
    <row r="81752" spans="29:29" x14ac:dyDescent="0.25">
      <c r="AC81752" s="379"/>
    </row>
    <row r="81753" spans="29:29" x14ac:dyDescent="0.25">
      <c r="AC81753" s="379"/>
    </row>
    <row r="81754" spans="29:29" x14ac:dyDescent="0.25">
      <c r="AC81754" s="379"/>
    </row>
    <row r="81755" spans="29:29" x14ac:dyDescent="0.25">
      <c r="AC81755" s="379"/>
    </row>
    <row r="81756" spans="29:29" x14ac:dyDescent="0.25">
      <c r="AC81756" s="379"/>
    </row>
    <row r="81757" spans="29:29" x14ac:dyDescent="0.25">
      <c r="AC81757" s="379"/>
    </row>
    <row r="81758" spans="29:29" x14ac:dyDescent="0.25">
      <c r="AC81758" s="379"/>
    </row>
    <row r="81759" spans="29:29" x14ac:dyDescent="0.25">
      <c r="AC81759" s="379"/>
    </row>
    <row r="81760" spans="29:29" x14ac:dyDescent="0.25">
      <c r="AC81760" s="379"/>
    </row>
    <row r="81761" spans="29:29" x14ac:dyDescent="0.25">
      <c r="AC81761" s="379"/>
    </row>
    <row r="81762" spans="29:29" x14ac:dyDescent="0.25">
      <c r="AC81762" s="379"/>
    </row>
    <row r="81763" spans="29:29" x14ac:dyDescent="0.25">
      <c r="AC81763" s="379"/>
    </row>
    <row r="81764" spans="29:29" x14ac:dyDescent="0.25">
      <c r="AC81764" s="379"/>
    </row>
    <row r="81765" spans="29:29" x14ac:dyDescent="0.25">
      <c r="AC81765" s="379"/>
    </row>
    <row r="81766" spans="29:29" x14ac:dyDescent="0.25">
      <c r="AC81766" s="379"/>
    </row>
    <row r="81767" spans="29:29" x14ac:dyDescent="0.25">
      <c r="AC81767" s="379"/>
    </row>
    <row r="81768" spans="29:29" x14ac:dyDescent="0.25">
      <c r="AC81768" s="379"/>
    </row>
    <row r="81769" spans="29:29" x14ac:dyDescent="0.25">
      <c r="AC81769" s="379"/>
    </row>
    <row r="81770" spans="29:29" x14ac:dyDescent="0.25">
      <c r="AC81770" s="379"/>
    </row>
    <row r="81771" spans="29:29" x14ac:dyDescent="0.25">
      <c r="AC81771" s="379"/>
    </row>
    <row r="81772" spans="29:29" x14ac:dyDescent="0.25">
      <c r="AC81772" s="379"/>
    </row>
    <row r="81773" spans="29:29" x14ac:dyDescent="0.25">
      <c r="AC81773" s="379"/>
    </row>
    <row r="81774" spans="29:29" x14ac:dyDescent="0.25">
      <c r="AC81774" s="379"/>
    </row>
    <row r="81775" spans="29:29" x14ac:dyDescent="0.25">
      <c r="AC81775" s="379"/>
    </row>
    <row r="81776" spans="29:29" x14ac:dyDescent="0.25">
      <c r="AC81776" s="379"/>
    </row>
    <row r="81777" spans="29:29" x14ac:dyDescent="0.25">
      <c r="AC81777" s="379"/>
    </row>
    <row r="81778" spans="29:29" x14ac:dyDescent="0.25">
      <c r="AC81778" s="379"/>
    </row>
    <row r="81779" spans="29:29" x14ac:dyDescent="0.25">
      <c r="AC81779" s="379"/>
    </row>
    <row r="81780" spans="29:29" x14ac:dyDescent="0.25">
      <c r="AC81780" s="379"/>
    </row>
    <row r="81781" spans="29:29" x14ac:dyDescent="0.25">
      <c r="AC81781" s="379"/>
    </row>
    <row r="81782" spans="29:29" x14ac:dyDescent="0.25">
      <c r="AC81782" s="379"/>
    </row>
    <row r="81783" spans="29:29" x14ac:dyDescent="0.25">
      <c r="AC81783" s="379"/>
    </row>
    <row r="81784" spans="29:29" x14ac:dyDescent="0.25">
      <c r="AC81784" s="379"/>
    </row>
    <row r="81785" spans="29:29" x14ac:dyDescent="0.25">
      <c r="AC81785" s="379"/>
    </row>
    <row r="81786" spans="29:29" x14ac:dyDescent="0.25">
      <c r="AC81786" s="379"/>
    </row>
    <row r="81787" spans="29:29" x14ac:dyDescent="0.25">
      <c r="AC81787" s="379"/>
    </row>
    <row r="81788" spans="29:29" x14ac:dyDescent="0.25">
      <c r="AC81788" s="379"/>
    </row>
    <row r="81789" spans="29:29" x14ac:dyDescent="0.25">
      <c r="AC81789" s="379"/>
    </row>
    <row r="81790" spans="29:29" x14ac:dyDescent="0.25">
      <c r="AC81790" s="379"/>
    </row>
    <row r="81791" spans="29:29" x14ac:dyDescent="0.25">
      <c r="AC81791" s="379"/>
    </row>
    <row r="81792" spans="29:29" x14ac:dyDescent="0.25">
      <c r="AC81792" s="379"/>
    </row>
    <row r="81793" spans="29:29" x14ac:dyDescent="0.25">
      <c r="AC81793" s="379"/>
    </row>
    <row r="81794" spans="29:29" x14ac:dyDescent="0.25">
      <c r="AC81794" s="379"/>
    </row>
    <row r="81795" spans="29:29" x14ac:dyDescent="0.25">
      <c r="AC81795" s="379"/>
    </row>
    <row r="81796" spans="29:29" x14ac:dyDescent="0.25">
      <c r="AC81796" s="379"/>
    </row>
    <row r="81797" spans="29:29" x14ac:dyDescent="0.25">
      <c r="AC81797" s="379"/>
    </row>
    <row r="81798" spans="29:29" x14ac:dyDescent="0.25">
      <c r="AC81798" s="379"/>
    </row>
    <row r="81799" spans="29:29" x14ac:dyDescent="0.25">
      <c r="AC81799" s="379"/>
    </row>
    <row r="81800" spans="29:29" x14ac:dyDescent="0.25">
      <c r="AC81800" s="379"/>
    </row>
    <row r="81801" spans="29:29" x14ac:dyDescent="0.25">
      <c r="AC81801" s="379"/>
    </row>
    <row r="81802" spans="29:29" x14ac:dyDescent="0.25">
      <c r="AC81802" s="379"/>
    </row>
    <row r="81803" spans="29:29" x14ac:dyDescent="0.25">
      <c r="AC81803" s="379"/>
    </row>
    <row r="81804" spans="29:29" x14ac:dyDescent="0.25">
      <c r="AC81804" s="379"/>
    </row>
    <row r="81805" spans="29:29" x14ac:dyDescent="0.25">
      <c r="AC81805" s="379"/>
    </row>
    <row r="81806" spans="29:29" x14ac:dyDescent="0.25">
      <c r="AC81806" s="379"/>
    </row>
    <row r="81807" spans="29:29" x14ac:dyDescent="0.25">
      <c r="AC81807" s="379"/>
    </row>
    <row r="81808" spans="29:29" x14ac:dyDescent="0.25">
      <c r="AC81808" s="379"/>
    </row>
    <row r="81809" spans="29:29" x14ac:dyDescent="0.25">
      <c r="AC81809" s="379"/>
    </row>
    <row r="81810" spans="29:29" x14ac:dyDescent="0.25">
      <c r="AC81810" s="379"/>
    </row>
    <row r="81811" spans="29:29" x14ac:dyDescent="0.25">
      <c r="AC81811" s="379"/>
    </row>
    <row r="81812" spans="29:29" x14ac:dyDescent="0.25">
      <c r="AC81812" s="379"/>
    </row>
    <row r="81813" spans="29:29" x14ac:dyDescent="0.25">
      <c r="AC81813" s="379"/>
    </row>
    <row r="81814" spans="29:29" x14ac:dyDescent="0.25">
      <c r="AC81814" s="379"/>
    </row>
    <row r="81815" spans="29:29" x14ac:dyDescent="0.25">
      <c r="AC81815" s="379"/>
    </row>
    <row r="81816" spans="29:29" x14ac:dyDescent="0.25">
      <c r="AC81816" s="379"/>
    </row>
    <row r="81817" spans="29:29" x14ac:dyDescent="0.25">
      <c r="AC81817" s="379"/>
    </row>
    <row r="81818" spans="29:29" x14ac:dyDescent="0.25">
      <c r="AC81818" s="379"/>
    </row>
    <row r="81819" spans="29:29" x14ac:dyDescent="0.25">
      <c r="AC81819" s="379"/>
    </row>
    <row r="81820" spans="29:29" x14ac:dyDescent="0.25">
      <c r="AC81820" s="379"/>
    </row>
    <row r="81821" spans="29:29" x14ac:dyDescent="0.25">
      <c r="AC81821" s="379"/>
    </row>
    <row r="81822" spans="29:29" x14ac:dyDescent="0.25">
      <c r="AC81822" s="379"/>
    </row>
    <row r="81823" spans="29:29" x14ac:dyDescent="0.25">
      <c r="AC81823" s="379"/>
    </row>
    <row r="81824" spans="29:29" x14ac:dyDescent="0.25">
      <c r="AC81824" s="379"/>
    </row>
    <row r="81825" spans="29:29" x14ac:dyDescent="0.25">
      <c r="AC81825" s="379"/>
    </row>
    <row r="81826" spans="29:29" x14ac:dyDescent="0.25">
      <c r="AC81826" s="379"/>
    </row>
    <row r="81827" spans="29:29" x14ac:dyDescent="0.25">
      <c r="AC81827" s="379"/>
    </row>
    <row r="81828" spans="29:29" x14ac:dyDescent="0.25">
      <c r="AC81828" s="379"/>
    </row>
    <row r="81829" spans="29:29" x14ac:dyDescent="0.25">
      <c r="AC81829" s="379"/>
    </row>
    <row r="81830" spans="29:29" x14ac:dyDescent="0.25">
      <c r="AC81830" s="379"/>
    </row>
    <row r="81831" spans="29:29" x14ac:dyDescent="0.25">
      <c r="AC81831" s="379"/>
    </row>
    <row r="81832" spans="29:29" x14ac:dyDescent="0.25">
      <c r="AC81832" s="379"/>
    </row>
    <row r="81833" spans="29:29" x14ac:dyDescent="0.25">
      <c r="AC81833" s="379"/>
    </row>
    <row r="81834" spans="29:29" x14ac:dyDescent="0.25">
      <c r="AC81834" s="379"/>
    </row>
    <row r="81835" spans="29:29" x14ac:dyDescent="0.25">
      <c r="AC81835" s="379"/>
    </row>
    <row r="81836" spans="29:29" x14ac:dyDescent="0.25">
      <c r="AC81836" s="379"/>
    </row>
    <row r="81837" spans="29:29" x14ac:dyDescent="0.25">
      <c r="AC81837" s="379"/>
    </row>
    <row r="81838" spans="29:29" x14ac:dyDescent="0.25">
      <c r="AC81838" s="379"/>
    </row>
    <row r="81839" spans="29:29" x14ac:dyDescent="0.25">
      <c r="AC81839" s="379"/>
    </row>
    <row r="81840" spans="29:29" x14ac:dyDescent="0.25">
      <c r="AC81840" s="379"/>
    </row>
    <row r="81841" spans="29:29" x14ac:dyDescent="0.25">
      <c r="AC81841" s="379"/>
    </row>
    <row r="81842" spans="29:29" x14ac:dyDescent="0.25">
      <c r="AC81842" s="379"/>
    </row>
    <row r="81843" spans="29:29" x14ac:dyDescent="0.25">
      <c r="AC81843" s="379"/>
    </row>
    <row r="81844" spans="29:29" x14ac:dyDescent="0.25">
      <c r="AC81844" s="379"/>
    </row>
    <row r="81845" spans="29:29" x14ac:dyDescent="0.25">
      <c r="AC81845" s="379"/>
    </row>
    <row r="81846" spans="29:29" x14ac:dyDescent="0.25">
      <c r="AC81846" s="379"/>
    </row>
    <row r="81847" spans="29:29" x14ac:dyDescent="0.25">
      <c r="AC81847" s="379"/>
    </row>
    <row r="81848" spans="29:29" x14ac:dyDescent="0.25">
      <c r="AC81848" s="379"/>
    </row>
    <row r="81849" spans="29:29" x14ac:dyDescent="0.25">
      <c r="AC81849" s="379"/>
    </row>
    <row r="81850" spans="29:29" x14ac:dyDescent="0.25">
      <c r="AC81850" s="379"/>
    </row>
    <row r="81851" spans="29:29" x14ac:dyDescent="0.25">
      <c r="AC81851" s="379"/>
    </row>
    <row r="81852" spans="29:29" x14ac:dyDescent="0.25">
      <c r="AC81852" s="379"/>
    </row>
    <row r="81853" spans="29:29" x14ac:dyDescent="0.25">
      <c r="AC81853" s="379"/>
    </row>
    <row r="81854" spans="29:29" x14ac:dyDescent="0.25">
      <c r="AC81854" s="379"/>
    </row>
    <row r="81855" spans="29:29" x14ac:dyDescent="0.25">
      <c r="AC81855" s="379"/>
    </row>
    <row r="81856" spans="29:29" x14ac:dyDescent="0.25">
      <c r="AC81856" s="379"/>
    </row>
    <row r="81857" spans="29:29" x14ac:dyDescent="0.25">
      <c r="AC81857" s="379"/>
    </row>
    <row r="81858" spans="29:29" x14ac:dyDescent="0.25">
      <c r="AC81858" s="379"/>
    </row>
    <row r="81859" spans="29:29" x14ac:dyDescent="0.25">
      <c r="AC81859" s="379"/>
    </row>
    <row r="81860" spans="29:29" x14ac:dyDescent="0.25">
      <c r="AC81860" s="379"/>
    </row>
    <row r="81861" spans="29:29" x14ac:dyDescent="0.25">
      <c r="AC81861" s="379"/>
    </row>
    <row r="81862" spans="29:29" x14ac:dyDescent="0.25">
      <c r="AC81862" s="379"/>
    </row>
    <row r="81863" spans="29:29" x14ac:dyDescent="0.25">
      <c r="AC81863" s="379"/>
    </row>
    <row r="81864" spans="29:29" x14ac:dyDescent="0.25">
      <c r="AC81864" s="379"/>
    </row>
    <row r="81865" spans="29:29" x14ac:dyDescent="0.25">
      <c r="AC81865" s="379"/>
    </row>
    <row r="81866" spans="29:29" x14ac:dyDescent="0.25">
      <c r="AC81866" s="379"/>
    </row>
    <row r="81867" spans="29:29" x14ac:dyDescent="0.25">
      <c r="AC81867" s="379"/>
    </row>
    <row r="81868" spans="29:29" x14ac:dyDescent="0.25">
      <c r="AC81868" s="379"/>
    </row>
    <row r="81869" spans="29:29" x14ac:dyDescent="0.25">
      <c r="AC81869" s="379"/>
    </row>
    <row r="81870" spans="29:29" x14ac:dyDescent="0.25">
      <c r="AC81870" s="379"/>
    </row>
    <row r="81871" spans="29:29" x14ac:dyDescent="0.25">
      <c r="AC81871" s="379"/>
    </row>
    <row r="81872" spans="29:29" x14ac:dyDescent="0.25">
      <c r="AC81872" s="379"/>
    </row>
    <row r="81873" spans="29:29" x14ac:dyDescent="0.25">
      <c r="AC81873" s="379"/>
    </row>
    <row r="81874" spans="29:29" x14ac:dyDescent="0.25">
      <c r="AC81874" s="379"/>
    </row>
    <row r="81875" spans="29:29" x14ac:dyDescent="0.25">
      <c r="AC81875" s="379"/>
    </row>
    <row r="81876" spans="29:29" x14ac:dyDescent="0.25">
      <c r="AC81876" s="379"/>
    </row>
    <row r="81877" spans="29:29" x14ac:dyDescent="0.25">
      <c r="AC81877" s="379"/>
    </row>
    <row r="81878" spans="29:29" x14ac:dyDescent="0.25">
      <c r="AC81878" s="379"/>
    </row>
    <row r="81879" spans="29:29" x14ac:dyDescent="0.25">
      <c r="AC81879" s="379"/>
    </row>
    <row r="81880" spans="29:29" x14ac:dyDescent="0.25">
      <c r="AC81880" s="379"/>
    </row>
    <row r="81881" spans="29:29" x14ac:dyDescent="0.25">
      <c r="AC81881" s="379"/>
    </row>
    <row r="81882" spans="29:29" x14ac:dyDescent="0.25">
      <c r="AC81882" s="379"/>
    </row>
    <row r="81883" spans="29:29" x14ac:dyDescent="0.25">
      <c r="AC81883" s="379"/>
    </row>
    <row r="81884" spans="29:29" x14ac:dyDescent="0.25">
      <c r="AC81884" s="379"/>
    </row>
    <row r="81885" spans="29:29" x14ac:dyDescent="0.25">
      <c r="AC81885" s="379"/>
    </row>
    <row r="81886" spans="29:29" x14ac:dyDescent="0.25">
      <c r="AC81886" s="379"/>
    </row>
    <row r="81887" spans="29:29" x14ac:dyDescent="0.25">
      <c r="AC81887" s="379"/>
    </row>
    <row r="81888" spans="29:29" x14ac:dyDescent="0.25">
      <c r="AC81888" s="379"/>
    </row>
    <row r="81889" spans="29:29" x14ac:dyDescent="0.25">
      <c r="AC81889" s="379"/>
    </row>
    <row r="81890" spans="29:29" x14ac:dyDescent="0.25">
      <c r="AC81890" s="379"/>
    </row>
    <row r="81891" spans="29:29" x14ac:dyDescent="0.25">
      <c r="AC81891" s="379"/>
    </row>
    <row r="81892" spans="29:29" x14ac:dyDescent="0.25">
      <c r="AC81892" s="379"/>
    </row>
    <row r="81893" spans="29:29" x14ac:dyDescent="0.25">
      <c r="AC81893" s="379"/>
    </row>
    <row r="81894" spans="29:29" x14ac:dyDescent="0.25">
      <c r="AC81894" s="379"/>
    </row>
    <row r="81895" spans="29:29" x14ac:dyDescent="0.25">
      <c r="AC81895" s="379"/>
    </row>
    <row r="81896" spans="29:29" x14ac:dyDescent="0.25">
      <c r="AC81896" s="379"/>
    </row>
    <row r="81897" spans="29:29" x14ac:dyDescent="0.25">
      <c r="AC81897" s="379"/>
    </row>
    <row r="81898" spans="29:29" x14ac:dyDescent="0.25">
      <c r="AC81898" s="379"/>
    </row>
    <row r="81899" spans="29:29" x14ac:dyDescent="0.25">
      <c r="AC81899" s="379"/>
    </row>
    <row r="81900" spans="29:29" x14ac:dyDescent="0.25">
      <c r="AC81900" s="379"/>
    </row>
    <row r="81901" spans="29:29" x14ac:dyDescent="0.25">
      <c r="AC81901" s="379"/>
    </row>
    <row r="81902" spans="29:29" x14ac:dyDescent="0.25">
      <c r="AC81902" s="379"/>
    </row>
    <row r="81903" spans="29:29" x14ac:dyDescent="0.25">
      <c r="AC81903" s="379"/>
    </row>
    <row r="81904" spans="29:29" x14ac:dyDescent="0.25">
      <c r="AC81904" s="379"/>
    </row>
    <row r="81905" spans="29:29" x14ac:dyDescent="0.25">
      <c r="AC81905" s="379"/>
    </row>
    <row r="81906" spans="29:29" x14ac:dyDescent="0.25">
      <c r="AC81906" s="379"/>
    </row>
    <row r="81907" spans="29:29" x14ac:dyDescent="0.25">
      <c r="AC81907" s="379"/>
    </row>
    <row r="81908" spans="29:29" x14ac:dyDescent="0.25">
      <c r="AC81908" s="379"/>
    </row>
    <row r="81909" spans="29:29" x14ac:dyDescent="0.25">
      <c r="AC81909" s="379"/>
    </row>
    <row r="81910" spans="29:29" x14ac:dyDescent="0.25">
      <c r="AC81910" s="379"/>
    </row>
    <row r="81911" spans="29:29" x14ac:dyDescent="0.25">
      <c r="AC81911" s="379"/>
    </row>
    <row r="81912" spans="29:29" x14ac:dyDescent="0.25">
      <c r="AC81912" s="379"/>
    </row>
    <row r="81913" spans="29:29" x14ac:dyDescent="0.25">
      <c r="AC81913" s="379"/>
    </row>
    <row r="81914" spans="29:29" x14ac:dyDescent="0.25">
      <c r="AC81914" s="379"/>
    </row>
    <row r="81915" spans="29:29" x14ac:dyDescent="0.25">
      <c r="AC81915" s="379"/>
    </row>
    <row r="81916" spans="29:29" x14ac:dyDescent="0.25">
      <c r="AC81916" s="379"/>
    </row>
    <row r="81917" spans="29:29" x14ac:dyDescent="0.25">
      <c r="AC81917" s="379"/>
    </row>
    <row r="81918" spans="29:29" x14ac:dyDescent="0.25">
      <c r="AC81918" s="379"/>
    </row>
    <row r="81919" spans="29:29" x14ac:dyDescent="0.25">
      <c r="AC81919" s="379"/>
    </row>
    <row r="81920" spans="29:29" x14ac:dyDescent="0.25">
      <c r="AC81920" s="379"/>
    </row>
    <row r="81921" spans="29:29" x14ac:dyDescent="0.25">
      <c r="AC81921" s="379"/>
    </row>
    <row r="81922" spans="29:29" x14ac:dyDescent="0.25">
      <c r="AC81922" s="379"/>
    </row>
    <row r="81923" spans="29:29" x14ac:dyDescent="0.25">
      <c r="AC81923" s="379"/>
    </row>
    <row r="81924" spans="29:29" x14ac:dyDescent="0.25">
      <c r="AC81924" s="379"/>
    </row>
    <row r="81925" spans="29:29" x14ac:dyDescent="0.25">
      <c r="AC81925" s="379"/>
    </row>
    <row r="81926" spans="29:29" x14ac:dyDescent="0.25">
      <c r="AC81926" s="379"/>
    </row>
    <row r="81927" spans="29:29" x14ac:dyDescent="0.25">
      <c r="AC81927" s="379"/>
    </row>
    <row r="81928" spans="29:29" x14ac:dyDescent="0.25">
      <c r="AC81928" s="379"/>
    </row>
    <row r="81929" spans="29:29" x14ac:dyDescent="0.25">
      <c r="AC81929" s="379"/>
    </row>
    <row r="81930" spans="29:29" x14ac:dyDescent="0.25">
      <c r="AC81930" s="379"/>
    </row>
    <row r="81931" spans="29:29" x14ac:dyDescent="0.25">
      <c r="AC81931" s="379"/>
    </row>
    <row r="81932" spans="29:29" x14ac:dyDescent="0.25">
      <c r="AC81932" s="379"/>
    </row>
    <row r="81933" spans="29:29" x14ac:dyDescent="0.25">
      <c r="AC81933" s="379"/>
    </row>
    <row r="81934" spans="29:29" x14ac:dyDescent="0.25">
      <c r="AC81934" s="379"/>
    </row>
    <row r="81935" spans="29:29" x14ac:dyDescent="0.25">
      <c r="AC81935" s="379"/>
    </row>
    <row r="81936" spans="29:29" x14ac:dyDescent="0.25">
      <c r="AC81936" s="379"/>
    </row>
    <row r="81937" spans="29:29" x14ac:dyDescent="0.25">
      <c r="AC81937" s="379"/>
    </row>
    <row r="81938" spans="29:29" x14ac:dyDescent="0.25">
      <c r="AC81938" s="379"/>
    </row>
    <row r="81939" spans="29:29" x14ac:dyDescent="0.25">
      <c r="AC81939" s="379"/>
    </row>
    <row r="81940" spans="29:29" x14ac:dyDescent="0.25">
      <c r="AC81940" s="379"/>
    </row>
    <row r="81941" spans="29:29" x14ac:dyDescent="0.25">
      <c r="AC81941" s="379"/>
    </row>
    <row r="81942" spans="29:29" x14ac:dyDescent="0.25">
      <c r="AC81942" s="379"/>
    </row>
    <row r="81943" spans="29:29" x14ac:dyDescent="0.25">
      <c r="AC81943" s="379"/>
    </row>
    <row r="81944" spans="29:29" x14ac:dyDescent="0.25">
      <c r="AC81944" s="379"/>
    </row>
    <row r="81945" spans="29:29" x14ac:dyDescent="0.25">
      <c r="AC81945" s="379"/>
    </row>
    <row r="81946" spans="29:29" x14ac:dyDescent="0.25">
      <c r="AC81946" s="379"/>
    </row>
    <row r="81947" spans="29:29" x14ac:dyDescent="0.25">
      <c r="AC81947" s="379"/>
    </row>
    <row r="81948" spans="29:29" x14ac:dyDescent="0.25">
      <c r="AC81948" s="379"/>
    </row>
    <row r="81949" spans="29:29" x14ac:dyDescent="0.25">
      <c r="AC81949" s="379"/>
    </row>
    <row r="81950" spans="29:29" x14ac:dyDescent="0.25">
      <c r="AC81950" s="379"/>
    </row>
    <row r="81951" spans="29:29" x14ac:dyDescent="0.25">
      <c r="AC81951" s="379"/>
    </row>
    <row r="81952" spans="29:29" x14ac:dyDescent="0.25">
      <c r="AC81952" s="379"/>
    </row>
    <row r="81953" spans="29:29" x14ac:dyDescent="0.25">
      <c r="AC81953" s="379"/>
    </row>
    <row r="81954" spans="29:29" x14ac:dyDescent="0.25">
      <c r="AC81954" s="379"/>
    </row>
    <row r="81955" spans="29:29" x14ac:dyDescent="0.25">
      <c r="AC81955" s="379"/>
    </row>
    <row r="81956" spans="29:29" x14ac:dyDescent="0.25">
      <c r="AC81956" s="379"/>
    </row>
    <row r="81957" spans="29:29" x14ac:dyDescent="0.25">
      <c r="AC81957" s="379"/>
    </row>
    <row r="81958" spans="29:29" x14ac:dyDescent="0.25">
      <c r="AC81958" s="379"/>
    </row>
    <row r="81959" spans="29:29" x14ac:dyDescent="0.25">
      <c r="AC81959" s="379"/>
    </row>
    <row r="81960" spans="29:29" x14ac:dyDescent="0.25">
      <c r="AC81960" s="379"/>
    </row>
    <row r="81961" spans="29:29" x14ac:dyDescent="0.25">
      <c r="AC81961" s="379"/>
    </row>
    <row r="81962" spans="29:29" x14ac:dyDescent="0.25">
      <c r="AC81962" s="379"/>
    </row>
    <row r="81963" spans="29:29" x14ac:dyDescent="0.25">
      <c r="AC81963" s="379"/>
    </row>
    <row r="81964" spans="29:29" x14ac:dyDescent="0.25">
      <c r="AC81964" s="379"/>
    </row>
    <row r="81965" spans="29:29" x14ac:dyDescent="0.25">
      <c r="AC81965" s="379"/>
    </row>
    <row r="81966" spans="29:29" x14ac:dyDescent="0.25">
      <c r="AC81966" s="379"/>
    </row>
    <row r="81967" spans="29:29" x14ac:dyDescent="0.25">
      <c r="AC81967" s="379"/>
    </row>
    <row r="81968" spans="29:29" x14ac:dyDescent="0.25">
      <c r="AC81968" s="379"/>
    </row>
    <row r="81969" spans="29:29" x14ac:dyDescent="0.25">
      <c r="AC81969" s="379"/>
    </row>
    <row r="81970" spans="29:29" x14ac:dyDescent="0.25">
      <c r="AC81970" s="379"/>
    </row>
    <row r="81971" spans="29:29" x14ac:dyDescent="0.25">
      <c r="AC81971" s="379"/>
    </row>
    <row r="81972" spans="29:29" x14ac:dyDescent="0.25">
      <c r="AC81972" s="379"/>
    </row>
    <row r="81973" spans="29:29" x14ac:dyDescent="0.25">
      <c r="AC81973" s="379"/>
    </row>
    <row r="81974" spans="29:29" x14ac:dyDescent="0.25">
      <c r="AC81974" s="379"/>
    </row>
    <row r="81975" spans="29:29" x14ac:dyDescent="0.25">
      <c r="AC81975" s="379"/>
    </row>
    <row r="81976" spans="29:29" x14ac:dyDescent="0.25">
      <c r="AC81976" s="379"/>
    </row>
    <row r="81977" spans="29:29" x14ac:dyDescent="0.25">
      <c r="AC81977" s="379"/>
    </row>
    <row r="81978" spans="29:29" x14ac:dyDescent="0.25">
      <c r="AC81978" s="379"/>
    </row>
    <row r="81979" spans="29:29" x14ac:dyDescent="0.25">
      <c r="AC81979" s="379"/>
    </row>
    <row r="81980" spans="29:29" x14ac:dyDescent="0.25">
      <c r="AC81980" s="379"/>
    </row>
    <row r="81981" spans="29:29" x14ac:dyDescent="0.25">
      <c r="AC81981" s="379"/>
    </row>
    <row r="81982" spans="29:29" x14ac:dyDescent="0.25">
      <c r="AC81982" s="379"/>
    </row>
    <row r="81983" spans="29:29" x14ac:dyDescent="0.25">
      <c r="AC81983" s="379"/>
    </row>
    <row r="81984" spans="29:29" x14ac:dyDescent="0.25">
      <c r="AC81984" s="379"/>
    </row>
    <row r="81985" spans="29:29" x14ac:dyDescent="0.25">
      <c r="AC81985" s="379"/>
    </row>
    <row r="81986" spans="29:29" x14ac:dyDescent="0.25">
      <c r="AC81986" s="379"/>
    </row>
    <row r="81987" spans="29:29" x14ac:dyDescent="0.25">
      <c r="AC81987" s="379"/>
    </row>
    <row r="81988" spans="29:29" x14ac:dyDescent="0.25">
      <c r="AC81988" s="379"/>
    </row>
    <row r="81989" spans="29:29" x14ac:dyDescent="0.25">
      <c r="AC81989" s="379"/>
    </row>
    <row r="81990" spans="29:29" x14ac:dyDescent="0.25">
      <c r="AC81990" s="379"/>
    </row>
    <row r="81991" spans="29:29" x14ac:dyDescent="0.25">
      <c r="AC81991" s="379"/>
    </row>
    <row r="81992" spans="29:29" x14ac:dyDescent="0.25">
      <c r="AC81992" s="379"/>
    </row>
    <row r="81993" spans="29:29" x14ac:dyDescent="0.25">
      <c r="AC81993" s="379"/>
    </row>
    <row r="81994" spans="29:29" x14ac:dyDescent="0.25">
      <c r="AC81994" s="379"/>
    </row>
    <row r="81995" spans="29:29" x14ac:dyDescent="0.25">
      <c r="AC81995" s="379"/>
    </row>
    <row r="81996" spans="29:29" x14ac:dyDescent="0.25">
      <c r="AC81996" s="379"/>
    </row>
    <row r="81997" spans="29:29" x14ac:dyDescent="0.25">
      <c r="AC81997" s="379"/>
    </row>
    <row r="81998" spans="29:29" x14ac:dyDescent="0.25">
      <c r="AC81998" s="379"/>
    </row>
    <row r="81999" spans="29:29" x14ac:dyDescent="0.25">
      <c r="AC81999" s="379"/>
    </row>
    <row r="82000" spans="29:29" x14ac:dyDescent="0.25">
      <c r="AC82000" s="379"/>
    </row>
    <row r="82001" spans="29:29" x14ac:dyDescent="0.25">
      <c r="AC82001" s="379"/>
    </row>
    <row r="82002" spans="29:29" x14ac:dyDescent="0.25">
      <c r="AC82002" s="379"/>
    </row>
    <row r="82003" spans="29:29" x14ac:dyDescent="0.25">
      <c r="AC82003" s="379"/>
    </row>
    <row r="82004" spans="29:29" x14ac:dyDescent="0.25">
      <c r="AC82004" s="379"/>
    </row>
    <row r="82005" spans="29:29" x14ac:dyDescent="0.25">
      <c r="AC82005" s="379"/>
    </row>
    <row r="82006" spans="29:29" x14ac:dyDescent="0.25">
      <c r="AC82006" s="379"/>
    </row>
    <row r="82007" spans="29:29" x14ac:dyDescent="0.25">
      <c r="AC82007" s="379"/>
    </row>
    <row r="82008" spans="29:29" x14ac:dyDescent="0.25">
      <c r="AC82008" s="379"/>
    </row>
    <row r="82009" spans="29:29" x14ac:dyDescent="0.25">
      <c r="AC82009" s="379"/>
    </row>
    <row r="82010" spans="29:29" x14ac:dyDescent="0.25">
      <c r="AC82010" s="379"/>
    </row>
    <row r="82011" spans="29:29" x14ac:dyDescent="0.25">
      <c r="AC82011" s="379"/>
    </row>
    <row r="82012" spans="29:29" x14ac:dyDescent="0.25">
      <c r="AC82012" s="379"/>
    </row>
    <row r="82013" spans="29:29" x14ac:dyDescent="0.25">
      <c r="AC82013" s="379"/>
    </row>
    <row r="82014" spans="29:29" x14ac:dyDescent="0.25">
      <c r="AC82014" s="379"/>
    </row>
    <row r="82015" spans="29:29" x14ac:dyDescent="0.25">
      <c r="AC82015" s="379"/>
    </row>
    <row r="82016" spans="29:29" x14ac:dyDescent="0.25">
      <c r="AC82016" s="379"/>
    </row>
    <row r="82017" spans="29:29" x14ac:dyDescent="0.25">
      <c r="AC82017" s="379"/>
    </row>
    <row r="82018" spans="29:29" x14ac:dyDescent="0.25">
      <c r="AC82018" s="379"/>
    </row>
    <row r="82019" spans="29:29" x14ac:dyDescent="0.25">
      <c r="AC82019" s="379"/>
    </row>
    <row r="82020" spans="29:29" x14ac:dyDescent="0.25">
      <c r="AC82020" s="379"/>
    </row>
    <row r="82021" spans="29:29" x14ac:dyDescent="0.25">
      <c r="AC82021" s="379"/>
    </row>
    <row r="82022" spans="29:29" x14ac:dyDescent="0.25">
      <c r="AC82022" s="379"/>
    </row>
    <row r="82023" spans="29:29" x14ac:dyDescent="0.25">
      <c r="AC82023" s="379"/>
    </row>
    <row r="82024" spans="29:29" x14ac:dyDescent="0.25">
      <c r="AC82024" s="379"/>
    </row>
    <row r="82025" spans="29:29" x14ac:dyDescent="0.25">
      <c r="AC82025" s="379"/>
    </row>
    <row r="82026" spans="29:29" x14ac:dyDescent="0.25">
      <c r="AC82026" s="379"/>
    </row>
    <row r="82027" spans="29:29" x14ac:dyDescent="0.25">
      <c r="AC82027" s="379"/>
    </row>
    <row r="82028" spans="29:29" x14ac:dyDescent="0.25">
      <c r="AC82028" s="379"/>
    </row>
    <row r="82029" spans="29:29" x14ac:dyDescent="0.25">
      <c r="AC82029" s="379"/>
    </row>
    <row r="82030" spans="29:29" x14ac:dyDescent="0.25">
      <c r="AC82030" s="379"/>
    </row>
    <row r="82031" spans="29:29" x14ac:dyDescent="0.25">
      <c r="AC82031" s="379"/>
    </row>
    <row r="82032" spans="29:29" x14ac:dyDescent="0.25">
      <c r="AC82032" s="379"/>
    </row>
    <row r="82033" spans="29:29" x14ac:dyDescent="0.25">
      <c r="AC82033" s="379"/>
    </row>
    <row r="82034" spans="29:29" x14ac:dyDescent="0.25">
      <c r="AC82034" s="379"/>
    </row>
    <row r="82035" spans="29:29" x14ac:dyDescent="0.25">
      <c r="AC82035" s="379"/>
    </row>
    <row r="82036" spans="29:29" x14ac:dyDescent="0.25">
      <c r="AC82036" s="379"/>
    </row>
    <row r="82037" spans="29:29" x14ac:dyDescent="0.25">
      <c r="AC82037" s="379"/>
    </row>
    <row r="82038" spans="29:29" x14ac:dyDescent="0.25">
      <c r="AC82038" s="379"/>
    </row>
    <row r="82039" spans="29:29" x14ac:dyDescent="0.25">
      <c r="AC82039" s="379"/>
    </row>
    <row r="82040" spans="29:29" x14ac:dyDescent="0.25">
      <c r="AC82040" s="379"/>
    </row>
    <row r="82041" spans="29:29" x14ac:dyDescent="0.25">
      <c r="AC82041" s="379"/>
    </row>
    <row r="82042" spans="29:29" x14ac:dyDescent="0.25">
      <c r="AC82042" s="379"/>
    </row>
    <row r="82043" spans="29:29" x14ac:dyDescent="0.25">
      <c r="AC82043" s="379"/>
    </row>
    <row r="82044" spans="29:29" x14ac:dyDescent="0.25">
      <c r="AC82044" s="379"/>
    </row>
    <row r="82045" spans="29:29" x14ac:dyDescent="0.25">
      <c r="AC82045" s="379"/>
    </row>
    <row r="82046" spans="29:29" x14ac:dyDescent="0.25">
      <c r="AC82046" s="379"/>
    </row>
    <row r="82047" spans="29:29" x14ac:dyDescent="0.25">
      <c r="AC82047" s="379"/>
    </row>
    <row r="82048" spans="29:29" x14ac:dyDescent="0.25">
      <c r="AC82048" s="379"/>
    </row>
    <row r="82049" spans="29:29" x14ac:dyDescent="0.25">
      <c r="AC82049" s="379"/>
    </row>
    <row r="82050" spans="29:29" x14ac:dyDescent="0.25">
      <c r="AC82050" s="379"/>
    </row>
    <row r="82051" spans="29:29" x14ac:dyDescent="0.25">
      <c r="AC82051" s="379"/>
    </row>
    <row r="82052" spans="29:29" x14ac:dyDescent="0.25">
      <c r="AC82052" s="379"/>
    </row>
    <row r="82053" spans="29:29" x14ac:dyDescent="0.25">
      <c r="AC82053" s="379"/>
    </row>
    <row r="82054" spans="29:29" x14ac:dyDescent="0.25">
      <c r="AC82054" s="379"/>
    </row>
    <row r="82055" spans="29:29" x14ac:dyDescent="0.25">
      <c r="AC82055" s="379"/>
    </row>
    <row r="82056" spans="29:29" x14ac:dyDescent="0.25">
      <c r="AC82056" s="379"/>
    </row>
    <row r="82057" spans="29:29" x14ac:dyDescent="0.25">
      <c r="AC82057" s="379"/>
    </row>
    <row r="82058" spans="29:29" x14ac:dyDescent="0.25">
      <c r="AC82058" s="379"/>
    </row>
    <row r="82059" spans="29:29" x14ac:dyDescent="0.25">
      <c r="AC82059" s="379"/>
    </row>
    <row r="82060" spans="29:29" x14ac:dyDescent="0.25">
      <c r="AC82060" s="379"/>
    </row>
    <row r="82061" spans="29:29" x14ac:dyDescent="0.25">
      <c r="AC82061" s="379"/>
    </row>
    <row r="82062" spans="29:29" x14ac:dyDescent="0.25">
      <c r="AC82062" s="379"/>
    </row>
    <row r="82063" spans="29:29" x14ac:dyDescent="0.25">
      <c r="AC82063" s="379"/>
    </row>
    <row r="82064" spans="29:29" x14ac:dyDescent="0.25">
      <c r="AC82064" s="379"/>
    </row>
    <row r="82065" spans="29:29" x14ac:dyDescent="0.25">
      <c r="AC82065" s="379"/>
    </row>
    <row r="82066" spans="29:29" x14ac:dyDescent="0.25">
      <c r="AC82066" s="379"/>
    </row>
    <row r="82067" spans="29:29" x14ac:dyDescent="0.25">
      <c r="AC82067" s="379"/>
    </row>
    <row r="82068" spans="29:29" x14ac:dyDescent="0.25">
      <c r="AC82068" s="379"/>
    </row>
    <row r="82069" spans="29:29" x14ac:dyDescent="0.25">
      <c r="AC82069" s="379"/>
    </row>
    <row r="82070" spans="29:29" x14ac:dyDescent="0.25">
      <c r="AC82070" s="379"/>
    </row>
    <row r="82071" spans="29:29" x14ac:dyDescent="0.25">
      <c r="AC82071" s="379"/>
    </row>
    <row r="82072" spans="29:29" x14ac:dyDescent="0.25">
      <c r="AC82072" s="379"/>
    </row>
    <row r="82073" spans="29:29" x14ac:dyDescent="0.25">
      <c r="AC82073" s="379"/>
    </row>
    <row r="82074" spans="29:29" x14ac:dyDescent="0.25">
      <c r="AC82074" s="379"/>
    </row>
    <row r="82075" spans="29:29" x14ac:dyDescent="0.25">
      <c r="AC82075" s="379"/>
    </row>
    <row r="82076" spans="29:29" x14ac:dyDescent="0.25">
      <c r="AC82076" s="379"/>
    </row>
    <row r="82077" spans="29:29" x14ac:dyDescent="0.25">
      <c r="AC82077" s="379"/>
    </row>
    <row r="82078" spans="29:29" x14ac:dyDescent="0.25">
      <c r="AC82078" s="379"/>
    </row>
    <row r="82079" spans="29:29" x14ac:dyDescent="0.25">
      <c r="AC82079" s="379"/>
    </row>
    <row r="82080" spans="29:29" x14ac:dyDescent="0.25">
      <c r="AC82080" s="379"/>
    </row>
    <row r="82081" spans="29:29" x14ac:dyDescent="0.25">
      <c r="AC82081" s="379"/>
    </row>
    <row r="82082" spans="29:29" x14ac:dyDescent="0.25">
      <c r="AC82082" s="379"/>
    </row>
    <row r="82083" spans="29:29" x14ac:dyDescent="0.25">
      <c r="AC82083" s="379"/>
    </row>
    <row r="82084" spans="29:29" x14ac:dyDescent="0.25">
      <c r="AC82084" s="379"/>
    </row>
    <row r="82085" spans="29:29" x14ac:dyDescent="0.25">
      <c r="AC82085" s="379"/>
    </row>
    <row r="82086" spans="29:29" x14ac:dyDescent="0.25">
      <c r="AC82086" s="379"/>
    </row>
    <row r="82087" spans="29:29" x14ac:dyDescent="0.25">
      <c r="AC82087" s="379"/>
    </row>
    <row r="82088" spans="29:29" x14ac:dyDescent="0.25">
      <c r="AC82088" s="379"/>
    </row>
    <row r="82089" spans="29:29" x14ac:dyDescent="0.25">
      <c r="AC82089" s="379"/>
    </row>
    <row r="82090" spans="29:29" x14ac:dyDescent="0.25">
      <c r="AC82090" s="379"/>
    </row>
    <row r="82091" spans="29:29" x14ac:dyDescent="0.25">
      <c r="AC82091" s="379"/>
    </row>
    <row r="82092" spans="29:29" x14ac:dyDescent="0.25">
      <c r="AC82092" s="379"/>
    </row>
    <row r="82093" spans="29:29" x14ac:dyDescent="0.25">
      <c r="AC82093" s="379"/>
    </row>
    <row r="82094" spans="29:29" x14ac:dyDescent="0.25">
      <c r="AC82094" s="379"/>
    </row>
    <row r="82095" spans="29:29" x14ac:dyDescent="0.25">
      <c r="AC82095" s="379"/>
    </row>
    <row r="82096" spans="29:29" x14ac:dyDescent="0.25">
      <c r="AC82096" s="379"/>
    </row>
    <row r="82097" spans="29:29" x14ac:dyDescent="0.25">
      <c r="AC82097" s="379"/>
    </row>
    <row r="82098" spans="29:29" x14ac:dyDescent="0.25">
      <c r="AC82098" s="379"/>
    </row>
    <row r="82099" spans="29:29" x14ac:dyDescent="0.25">
      <c r="AC82099" s="379"/>
    </row>
    <row r="82100" spans="29:29" x14ac:dyDescent="0.25">
      <c r="AC82100" s="379"/>
    </row>
    <row r="82101" spans="29:29" x14ac:dyDescent="0.25">
      <c r="AC82101" s="379"/>
    </row>
    <row r="82102" spans="29:29" x14ac:dyDescent="0.25">
      <c r="AC82102" s="379"/>
    </row>
    <row r="82103" spans="29:29" x14ac:dyDescent="0.25">
      <c r="AC82103" s="379"/>
    </row>
    <row r="82104" spans="29:29" x14ac:dyDescent="0.25">
      <c r="AC82104" s="379"/>
    </row>
    <row r="82105" spans="29:29" x14ac:dyDescent="0.25">
      <c r="AC82105" s="379"/>
    </row>
    <row r="82106" spans="29:29" x14ac:dyDescent="0.25">
      <c r="AC82106" s="379"/>
    </row>
    <row r="82107" spans="29:29" x14ac:dyDescent="0.25">
      <c r="AC82107" s="379"/>
    </row>
    <row r="82108" spans="29:29" x14ac:dyDescent="0.25">
      <c r="AC82108" s="379"/>
    </row>
    <row r="82109" spans="29:29" x14ac:dyDescent="0.25">
      <c r="AC82109" s="379"/>
    </row>
    <row r="82110" spans="29:29" x14ac:dyDescent="0.25">
      <c r="AC82110" s="379"/>
    </row>
    <row r="82111" spans="29:29" x14ac:dyDescent="0.25">
      <c r="AC82111" s="379"/>
    </row>
    <row r="82112" spans="29:29" x14ac:dyDescent="0.25">
      <c r="AC82112" s="379"/>
    </row>
    <row r="82113" spans="29:29" x14ac:dyDescent="0.25">
      <c r="AC82113" s="379"/>
    </row>
    <row r="82114" spans="29:29" x14ac:dyDescent="0.25">
      <c r="AC82114" s="379"/>
    </row>
    <row r="82115" spans="29:29" x14ac:dyDescent="0.25">
      <c r="AC82115" s="379"/>
    </row>
    <row r="82116" spans="29:29" x14ac:dyDescent="0.25">
      <c r="AC82116" s="379"/>
    </row>
    <row r="82117" spans="29:29" x14ac:dyDescent="0.25">
      <c r="AC82117" s="379"/>
    </row>
    <row r="82118" spans="29:29" x14ac:dyDescent="0.25">
      <c r="AC82118" s="379"/>
    </row>
    <row r="82119" spans="29:29" x14ac:dyDescent="0.25">
      <c r="AC82119" s="379"/>
    </row>
    <row r="82120" spans="29:29" x14ac:dyDescent="0.25">
      <c r="AC82120" s="379"/>
    </row>
    <row r="82121" spans="29:29" x14ac:dyDescent="0.25">
      <c r="AC82121" s="379"/>
    </row>
    <row r="82122" spans="29:29" x14ac:dyDescent="0.25">
      <c r="AC82122" s="379"/>
    </row>
    <row r="82123" spans="29:29" x14ac:dyDescent="0.25">
      <c r="AC82123" s="379"/>
    </row>
    <row r="82124" spans="29:29" x14ac:dyDescent="0.25">
      <c r="AC82124" s="379"/>
    </row>
    <row r="82125" spans="29:29" x14ac:dyDescent="0.25">
      <c r="AC82125" s="379"/>
    </row>
    <row r="82126" spans="29:29" x14ac:dyDescent="0.25">
      <c r="AC82126" s="379"/>
    </row>
    <row r="82127" spans="29:29" x14ac:dyDescent="0.25">
      <c r="AC82127" s="379"/>
    </row>
    <row r="82128" spans="29:29" x14ac:dyDescent="0.25">
      <c r="AC82128" s="379"/>
    </row>
    <row r="82129" spans="29:29" x14ac:dyDescent="0.25">
      <c r="AC82129" s="379"/>
    </row>
    <row r="82130" spans="29:29" x14ac:dyDescent="0.25">
      <c r="AC82130" s="379"/>
    </row>
    <row r="82131" spans="29:29" x14ac:dyDescent="0.25">
      <c r="AC82131" s="379"/>
    </row>
    <row r="82132" spans="29:29" x14ac:dyDescent="0.25">
      <c r="AC82132" s="379"/>
    </row>
    <row r="82133" spans="29:29" x14ac:dyDescent="0.25">
      <c r="AC82133" s="379"/>
    </row>
    <row r="82134" spans="29:29" x14ac:dyDescent="0.25">
      <c r="AC82134" s="379"/>
    </row>
    <row r="82135" spans="29:29" x14ac:dyDescent="0.25">
      <c r="AC82135" s="379"/>
    </row>
    <row r="82136" spans="29:29" x14ac:dyDescent="0.25">
      <c r="AC82136" s="379"/>
    </row>
    <row r="82137" spans="29:29" x14ac:dyDescent="0.25">
      <c r="AC82137" s="379"/>
    </row>
    <row r="82138" spans="29:29" x14ac:dyDescent="0.25">
      <c r="AC82138" s="379"/>
    </row>
    <row r="82139" spans="29:29" x14ac:dyDescent="0.25">
      <c r="AC82139" s="379"/>
    </row>
    <row r="82140" spans="29:29" x14ac:dyDescent="0.25">
      <c r="AC82140" s="379"/>
    </row>
    <row r="82141" spans="29:29" x14ac:dyDescent="0.25">
      <c r="AC82141" s="379"/>
    </row>
    <row r="82142" spans="29:29" x14ac:dyDescent="0.25">
      <c r="AC82142" s="379"/>
    </row>
    <row r="82143" spans="29:29" x14ac:dyDescent="0.25">
      <c r="AC82143" s="379"/>
    </row>
    <row r="82144" spans="29:29" x14ac:dyDescent="0.25">
      <c r="AC82144" s="379"/>
    </row>
    <row r="82145" spans="29:29" x14ac:dyDescent="0.25">
      <c r="AC82145" s="379"/>
    </row>
    <row r="82146" spans="29:29" x14ac:dyDescent="0.25">
      <c r="AC82146" s="379"/>
    </row>
    <row r="82147" spans="29:29" x14ac:dyDescent="0.25">
      <c r="AC82147" s="379"/>
    </row>
    <row r="82148" spans="29:29" x14ac:dyDescent="0.25">
      <c r="AC82148" s="379"/>
    </row>
    <row r="82149" spans="29:29" x14ac:dyDescent="0.25">
      <c r="AC82149" s="379"/>
    </row>
    <row r="82150" spans="29:29" x14ac:dyDescent="0.25">
      <c r="AC82150" s="379"/>
    </row>
    <row r="82151" spans="29:29" x14ac:dyDescent="0.25">
      <c r="AC82151" s="379"/>
    </row>
    <row r="82152" spans="29:29" x14ac:dyDescent="0.25">
      <c r="AC82152" s="379"/>
    </row>
    <row r="82153" spans="29:29" x14ac:dyDescent="0.25">
      <c r="AC82153" s="379"/>
    </row>
    <row r="82154" spans="29:29" x14ac:dyDescent="0.25">
      <c r="AC82154" s="379"/>
    </row>
    <row r="82155" spans="29:29" x14ac:dyDescent="0.25">
      <c r="AC82155" s="379"/>
    </row>
    <row r="82156" spans="29:29" x14ac:dyDescent="0.25">
      <c r="AC82156" s="379"/>
    </row>
    <row r="82157" spans="29:29" x14ac:dyDescent="0.25">
      <c r="AC82157" s="379"/>
    </row>
    <row r="82158" spans="29:29" x14ac:dyDescent="0.25">
      <c r="AC82158" s="379"/>
    </row>
    <row r="82159" spans="29:29" x14ac:dyDescent="0.25">
      <c r="AC82159" s="379"/>
    </row>
    <row r="82160" spans="29:29" x14ac:dyDescent="0.25">
      <c r="AC82160" s="379"/>
    </row>
    <row r="82161" spans="29:29" x14ac:dyDescent="0.25">
      <c r="AC82161" s="379"/>
    </row>
    <row r="82162" spans="29:29" x14ac:dyDescent="0.25">
      <c r="AC82162" s="379"/>
    </row>
    <row r="82163" spans="29:29" x14ac:dyDescent="0.25">
      <c r="AC82163" s="379"/>
    </row>
    <row r="82164" spans="29:29" x14ac:dyDescent="0.25">
      <c r="AC82164" s="379"/>
    </row>
    <row r="82165" spans="29:29" x14ac:dyDescent="0.25">
      <c r="AC82165" s="379"/>
    </row>
    <row r="82166" spans="29:29" x14ac:dyDescent="0.25">
      <c r="AC82166" s="379"/>
    </row>
    <row r="82167" spans="29:29" x14ac:dyDescent="0.25">
      <c r="AC82167" s="379"/>
    </row>
    <row r="82168" spans="29:29" x14ac:dyDescent="0.25">
      <c r="AC82168" s="379"/>
    </row>
    <row r="82169" spans="29:29" x14ac:dyDescent="0.25">
      <c r="AC82169" s="379"/>
    </row>
    <row r="82170" spans="29:29" x14ac:dyDescent="0.25">
      <c r="AC82170" s="379"/>
    </row>
    <row r="82171" spans="29:29" x14ac:dyDescent="0.25">
      <c r="AC82171" s="379"/>
    </row>
    <row r="82172" spans="29:29" x14ac:dyDescent="0.25">
      <c r="AC82172" s="379"/>
    </row>
    <row r="82173" spans="29:29" x14ac:dyDescent="0.25">
      <c r="AC82173" s="379"/>
    </row>
    <row r="82174" spans="29:29" x14ac:dyDescent="0.25">
      <c r="AC82174" s="379"/>
    </row>
    <row r="82175" spans="29:29" x14ac:dyDescent="0.25">
      <c r="AC82175" s="379"/>
    </row>
    <row r="82176" spans="29:29" x14ac:dyDescent="0.25">
      <c r="AC82176" s="379"/>
    </row>
    <row r="82177" spans="29:29" x14ac:dyDescent="0.25">
      <c r="AC82177" s="379"/>
    </row>
    <row r="82178" spans="29:29" x14ac:dyDescent="0.25">
      <c r="AC82178" s="379"/>
    </row>
    <row r="82179" spans="29:29" x14ac:dyDescent="0.25">
      <c r="AC82179" s="379"/>
    </row>
    <row r="82180" spans="29:29" x14ac:dyDescent="0.25">
      <c r="AC82180" s="379"/>
    </row>
    <row r="82181" spans="29:29" x14ac:dyDescent="0.25">
      <c r="AC82181" s="379"/>
    </row>
    <row r="82182" spans="29:29" x14ac:dyDescent="0.25">
      <c r="AC82182" s="379"/>
    </row>
    <row r="82183" spans="29:29" x14ac:dyDescent="0.25">
      <c r="AC82183" s="379"/>
    </row>
    <row r="82184" spans="29:29" x14ac:dyDescent="0.25">
      <c r="AC82184" s="379"/>
    </row>
    <row r="82185" spans="29:29" x14ac:dyDescent="0.25">
      <c r="AC82185" s="379"/>
    </row>
    <row r="82186" spans="29:29" x14ac:dyDescent="0.25">
      <c r="AC82186" s="379"/>
    </row>
    <row r="82187" spans="29:29" x14ac:dyDescent="0.25">
      <c r="AC82187" s="379"/>
    </row>
    <row r="82188" spans="29:29" x14ac:dyDescent="0.25">
      <c r="AC82188" s="379"/>
    </row>
    <row r="82189" spans="29:29" x14ac:dyDescent="0.25">
      <c r="AC82189" s="379"/>
    </row>
    <row r="82190" spans="29:29" x14ac:dyDescent="0.25">
      <c r="AC82190" s="379"/>
    </row>
    <row r="82191" spans="29:29" x14ac:dyDescent="0.25">
      <c r="AC82191" s="379"/>
    </row>
    <row r="82192" spans="29:29" x14ac:dyDescent="0.25">
      <c r="AC82192" s="379"/>
    </row>
    <row r="82193" spans="29:29" x14ac:dyDescent="0.25">
      <c r="AC82193" s="379"/>
    </row>
    <row r="82194" spans="29:29" x14ac:dyDescent="0.25">
      <c r="AC82194" s="379"/>
    </row>
    <row r="82195" spans="29:29" x14ac:dyDescent="0.25">
      <c r="AC82195" s="379"/>
    </row>
    <row r="82196" spans="29:29" x14ac:dyDescent="0.25">
      <c r="AC82196" s="379"/>
    </row>
    <row r="82197" spans="29:29" x14ac:dyDescent="0.25">
      <c r="AC82197" s="379"/>
    </row>
    <row r="82198" spans="29:29" x14ac:dyDescent="0.25">
      <c r="AC82198" s="379"/>
    </row>
    <row r="82199" spans="29:29" x14ac:dyDescent="0.25">
      <c r="AC82199" s="379"/>
    </row>
    <row r="82200" spans="29:29" x14ac:dyDescent="0.25">
      <c r="AC82200" s="379"/>
    </row>
    <row r="82201" spans="29:29" x14ac:dyDescent="0.25">
      <c r="AC82201" s="379"/>
    </row>
    <row r="82202" spans="29:29" x14ac:dyDescent="0.25">
      <c r="AC82202" s="379"/>
    </row>
    <row r="82203" spans="29:29" x14ac:dyDescent="0.25">
      <c r="AC82203" s="379"/>
    </row>
    <row r="82204" spans="29:29" x14ac:dyDescent="0.25">
      <c r="AC82204" s="379"/>
    </row>
    <row r="82205" spans="29:29" x14ac:dyDescent="0.25">
      <c r="AC82205" s="379"/>
    </row>
    <row r="82206" spans="29:29" x14ac:dyDescent="0.25">
      <c r="AC82206" s="379"/>
    </row>
    <row r="82207" spans="29:29" x14ac:dyDescent="0.25">
      <c r="AC82207" s="379"/>
    </row>
    <row r="82208" spans="29:29" x14ac:dyDescent="0.25">
      <c r="AC82208" s="379"/>
    </row>
    <row r="82209" spans="29:29" x14ac:dyDescent="0.25">
      <c r="AC82209" s="379"/>
    </row>
    <row r="82210" spans="29:29" x14ac:dyDescent="0.25">
      <c r="AC82210" s="379"/>
    </row>
    <row r="82211" spans="29:29" x14ac:dyDescent="0.25">
      <c r="AC82211" s="379"/>
    </row>
    <row r="82212" spans="29:29" x14ac:dyDescent="0.25">
      <c r="AC82212" s="379"/>
    </row>
    <row r="82213" spans="29:29" x14ac:dyDescent="0.25">
      <c r="AC82213" s="379"/>
    </row>
    <row r="82214" spans="29:29" x14ac:dyDescent="0.25">
      <c r="AC82214" s="379"/>
    </row>
    <row r="82215" spans="29:29" x14ac:dyDescent="0.25">
      <c r="AC82215" s="379"/>
    </row>
    <row r="82216" spans="29:29" x14ac:dyDescent="0.25">
      <c r="AC82216" s="379"/>
    </row>
    <row r="82217" spans="29:29" x14ac:dyDescent="0.25">
      <c r="AC82217" s="379"/>
    </row>
    <row r="82218" spans="29:29" x14ac:dyDescent="0.25">
      <c r="AC82218" s="379"/>
    </row>
    <row r="82219" spans="29:29" x14ac:dyDescent="0.25">
      <c r="AC82219" s="379"/>
    </row>
    <row r="82220" spans="29:29" x14ac:dyDescent="0.25">
      <c r="AC82220" s="379"/>
    </row>
    <row r="82221" spans="29:29" x14ac:dyDescent="0.25">
      <c r="AC82221" s="379"/>
    </row>
    <row r="82222" spans="29:29" x14ac:dyDescent="0.25">
      <c r="AC82222" s="379"/>
    </row>
    <row r="82223" spans="29:29" x14ac:dyDescent="0.25">
      <c r="AC82223" s="379"/>
    </row>
    <row r="82224" spans="29:29" x14ac:dyDescent="0.25">
      <c r="AC82224" s="379"/>
    </row>
    <row r="82225" spans="29:29" x14ac:dyDescent="0.25">
      <c r="AC82225" s="379"/>
    </row>
    <row r="82226" spans="29:29" x14ac:dyDescent="0.25">
      <c r="AC82226" s="379"/>
    </row>
    <row r="82227" spans="29:29" x14ac:dyDescent="0.25">
      <c r="AC82227" s="379"/>
    </row>
    <row r="82228" spans="29:29" x14ac:dyDescent="0.25">
      <c r="AC82228" s="379"/>
    </row>
    <row r="82229" spans="29:29" x14ac:dyDescent="0.25">
      <c r="AC82229" s="379"/>
    </row>
    <row r="82230" spans="29:29" x14ac:dyDescent="0.25">
      <c r="AC82230" s="379"/>
    </row>
    <row r="82231" spans="29:29" x14ac:dyDescent="0.25">
      <c r="AC82231" s="379"/>
    </row>
    <row r="82232" spans="29:29" x14ac:dyDescent="0.25">
      <c r="AC82232" s="379"/>
    </row>
    <row r="82233" spans="29:29" x14ac:dyDescent="0.25">
      <c r="AC82233" s="379"/>
    </row>
    <row r="82234" spans="29:29" x14ac:dyDescent="0.25">
      <c r="AC82234" s="379"/>
    </row>
    <row r="82235" spans="29:29" x14ac:dyDescent="0.25">
      <c r="AC82235" s="379"/>
    </row>
    <row r="82236" spans="29:29" x14ac:dyDescent="0.25">
      <c r="AC82236" s="379"/>
    </row>
    <row r="82237" spans="29:29" x14ac:dyDescent="0.25">
      <c r="AC82237" s="379"/>
    </row>
    <row r="82238" spans="29:29" x14ac:dyDescent="0.25">
      <c r="AC82238" s="379"/>
    </row>
    <row r="82239" spans="29:29" x14ac:dyDescent="0.25">
      <c r="AC82239" s="379"/>
    </row>
    <row r="82240" spans="29:29" x14ac:dyDescent="0.25">
      <c r="AC82240" s="379"/>
    </row>
    <row r="82241" spans="29:29" x14ac:dyDescent="0.25">
      <c r="AC82241" s="379"/>
    </row>
    <row r="82242" spans="29:29" x14ac:dyDescent="0.25">
      <c r="AC82242" s="379"/>
    </row>
    <row r="82243" spans="29:29" x14ac:dyDescent="0.25">
      <c r="AC82243" s="379"/>
    </row>
    <row r="82244" spans="29:29" x14ac:dyDescent="0.25">
      <c r="AC82244" s="379"/>
    </row>
    <row r="82245" spans="29:29" x14ac:dyDescent="0.25">
      <c r="AC82245" s="379"/>
    </row>
    <row r="82246" spans="29:29" x14ac:dyDescent="0.25">
      <c r="AC82246" s="379"/>
    </row>
    <row r="82247" spans="29:29" x14ac:dyDescent="0.25">
      <c r="AC82247" s="379"/>
    </row>
    <row r="82248" spans="29:29" x14ac:dyDescent="0.25">
      <c r="AC82248" s="379"/>
    </row>
    <row r="82249" spans="29:29" x14ac:dyDescent="0.25">
      <c r="AC82249" s="379"/>
    </row>
    <row r="82250" spans="29:29" x14ac:dyDescent="0.25">
      <c r="AC82250" s="379"/>
    </row>
    <row r="82251" spans="29:29" x14ac:dyDescent="0.25">
      <c r="AC82251" s="379"/>
    </row>
    <row r="82252" spans="29:29" x14ac:dyDescent="0.25">
      <c r="AC82252" s="379"/>
    </row>
    <row r="82253" spans="29:29" x14ac:dyDescent="0.25">
      <c r="AC82253" s="379"/>
    </row>
    <row r="82254" spans="29:29" x14ac:dyDescent="0.25">
      <c r="AC82254" s="379"/>
    </row>
    <row r="82255" spans="29:29" x14ac:dyDescent="0.25">
      <c r="AC82255" s="379"/>
    </row>
    <row r="82256" spans="29:29" x14ac:dyDescent="0.25">
      <c r="AC82256" s="379"/>
    </row>
    <row r="82257" spans="29:29" x14ac:dyDescent="0.25">
      <c r="AC82257" s="379"/>
    </row>
    <row r="82258" spans="29:29" x14ac:dyDescent="0.25">
      <c r="AC82258" s="379"/>
    </row>
    <row r="82259" spans="29:29" x14ac:dyDescent="0.25">
      <c r="AC82259" s="379"/>
    </row>
    <row r="82260" spans="29:29" x14ac:dyDescent="0.25">
      <c r="AC82260" s="379"/>
    </row>
    <row r="82261" spans="29:29" x14ac:dyDescent="0.25">
      <c r="AC82261" s="379"/>
    </row>
    <row r="82262" spans="29:29" x14ac:dyDescent="0.25">
      <c r="AC82262" s="379"/>
    </row>
    <row r="82263" spans="29:29" x14ac:dyDescent="0.25">
      <c r="AC82263" s="379"/>
    </row>
    <row r="82264" spans="29:29" x14ac:dyDescent="0.25">
      <c r="AC82264" s="379"/>
    </row>
    <row r="82265" spans="29:29" x14ac:dyDescent="0.25">
      <c r="AC82265" s="379"/>
    </row>
    <row r="82266" spans="29:29" x14ac:dyDescent="0.25">
      <c r="AC82266" s="379"/>
    </row>
    <row r="82267" spans="29:29" x14ac:dyDescent="0.25">
      <c r="AC82267" s="379"/>
    </row>
    <row r="82268" spans="29:29" x14ac:dyDescent="0.25">
      <c r="AC82268" s="379"/>
    </row>
    <row r="82269" spans="29:29" x14ac:dyDescent="0.25">
      <c r="AC82269" s="379"/>
    </row>
    <row r="82270" spans="29:29" x14ac:dyDescent="0.25">
      <c r="AC82270" s="379"/>
    </row>
    <row r="82271" spans="29:29" x14ac:dyDescent="0.25">
      <c r="AC82271" s="379"/>
    </row>
    <row r="82272" spans="29:29" x14ac:dyDescent="0.25">
      <c r="AC82272" s="379"/>
    </row>
    <row r="82273" spans="29:29" x14ac:dyDescent="0.25">
      <c r="AC82273" s="379"/>
    </row>
    <row r="82274" spans="29:29" x14ac:dyDescent="0.25">
      <c r="AC82274" s="379"/>
    </row>
    <row r="82275" spans="29:29" x14ac:dyDescent="0.25">
      <c r="AC82275" s="379"/>
    </row>
    <row r="82276" spans="29:29" x14ac:dyDescent="0.25">
      <c r="AC82276" s="379"/>
    </row>
    <row r="82277" spans="29:29" x14ac:dyDescent="0.25">
      <c r="AC82277" s="379"/>
    </row>
    <row r="82278" spans="29:29" x14ac:dyDescent="0.25">
      <c r="AC82278" s="379"/>
    </row>
    <row r="82279" spans="29:29" x14ac:dyDescent="0.25">
      <c r="AC82279" s="379"/>
    </row>
    <row r="82280" spans="29:29" x14ac:dyDescent="0.25">
      <c r="AC82280" s="379"/>
    </row>
    <row r="82281" spans="29:29" x14ac:dyDescent="0.25">
      <c r="AC82281" s="379"/>
    </row>
    <row r="82282" spans="29:29" x14ac:dyDescent="0.25">
      <c r="AC82282" s="379"/>
    </row>
    <row r="82283" spans="29:29" x14ac:dyDescent="0.25">
      <c r="AC82283" s="379"/>
    </row>
    <row r="82284" spans="29:29" x14ac:dyDescent="0.25">
      <c r="AC82284" s="379"/>
    </row>
    <row r="82285" spans="29:29" x14ac:dyDescent="0.25">
      <c r="AC82285" s="379"/>
    </row>
    <row r="82286" spans="29:29" x14ac:dyDescent="0.25">
      <c r="AC82286" s="379"/>
    </row>
    <row r="82287" spans="29:29" x14ac:dyDescent="0.25">
      <c r="AC82287" s="379"/>
    </row>
    <row r="82288" spans="29:29" x14ac:dyDescent="0.25">
      <c r="AC82288" s="379"/>
    </row>
    <row r="82289" spans="29:29" x14ac:dyDescent="0.25">
      <c r="AC82289" s="379"/>
    </row>
    <row r="82290" spans="29:29" x14ac:dyDescent="0.25">
      <c r="AC82290" s="379"/>
    </row>
    <row r="82291" spans="29:29" x14ac:dyDescent="0.25">
      <c r="AC82291" s="379"/>
    </row>
    <row r="82292" spans="29:29" x14ac:dyDescent="0.25">
      <c r="AC82292" s="379"/>
    </row>
    <row r="82293" spans="29:29" x14ac:dyDescent="0.25">
      <c r="AC82293" s="379"/>
    </row>
    <row r="82294" spans="29:29" x14ac:dyDescent="0.25">
      <c r="AC82294" s="379"/>
    </row>
    <row r="82295" spans="29:29" x14ac:dyDescent="0.25">
      <c r="AC82295" s="379"/>
    </row>
    <row r="82296" spans="29:29" x14ac:dyDescent="0.25">
      <c r="AC82296" s="379"/>
    </row>
    <row r="82297" spans="29:29" x14ac:dyDescent="0.25">
      <c r="AC82297" s="379"/>
    </row>
    <row r="82298" spans="29:29" x14ac:dyDescent="0.25">
      <c r="AC82298" s="379"/>
    </row>
    <row r="82299" spans="29:29" x14ac:dyDescent="0.25">
      <c r="AC82299" s="379"/>
    </row>
    <row r="82300" spans="29:29" x14ac:dyDescent="0.25">
      <c r="AC82300" s="379"/>
    </row>
    <row r="82301" spans="29:29" x14ac:dyDescent="0.25">
      <c r="AC82301" s="379"/>
    </row>
    <row r="82302" spans="29:29" x14ac:dyDescent="0.25">
      <c r="AC82302" s="379"/>
    </row>
    <row r="82303" spans="29:29" x14ac:dyDescent="0.25">
      <c r="AC82303" s="379"/>
    </row>
    <row r="82304" spans="29:29" x14ac:dyDescent="0.25">
      <c r="AC82304" s="379"/>
    </row>
    <row r="82305" spans="29:29" x14ac:dyDescent="0.25">
      <c r="AC82305" s="379"/>
    </row>
    <row r="82306" spans="29:29" x14ac:dyDescent="0.25">
      <c r="AC82306" s="379"/>
    </row>
    <row r="82307" spans="29:29" x14ac:dyDescent="0.25">
      <c r="AC82307" s="379"/>
    </row>
    <row r="82308" spans="29:29" x14ac:dyDescent="0.25">
      <c r="AC82308" s="379"/>
    </row>
    <row r="82309" spans="29:29" x14ac:dyDescent="0.25">
      <c r="AC82309" s="379"/>
    </row>
    <row r="82310" spans="29:29" x14ac:dyDescent="0.25">
      <c r="AC82310" s="379"/>
    </row>
    <row r="82311" spans="29:29" x14ac:dyDescent="0.25">
      <c r="AC82311" s="379"/>
    </row>
    <row r="82312" spans="29:29" x14ac:dyDescent="0.25">
      <c r="AC82312" s="379"/>
    </row>
    <row r="82313" spans="29:29" x14ac:dyDescent="0.25">
      <c r="AC82313" s="379"/>
    </row>
    <row r="82314" spans="29:29" x14ac:dyDescent="0.25">
      <c r="AC82314" s="379"/>
    </row>
    <row r="82315" spans="29:29" x14ac:dyDescent="0.25">
      <c r="AC82315" s="379"/>
    </row>
    <row r="82316" spans="29:29" x14ac:dyDescent="0.25">
      <c r="AC82316" s="379"/>
    </row>
    <row r="82317" spans="29:29" x14ac:dyDescent="0.25">
      <c r="AC82317" s="379"/>
    </row>
    <row r="82318" spans="29:29" x14ac:dyDescent="0.25">
      <c r="AC82318" s="379"/>
    </row>
    <row r="82319" spans="29:29" x14ac:dyDescent="0.25">
      <c r="AC82319" s="379"/>
    </row>
    <row r="82320" spans="29:29" x14ac:dyDescent="0.25">
      <c r="AC82320" s="379"/>
    </row>
    <row r="82321" spans="29:29" x14ac:dyDescent="0.25">
      <c r="AC82321" s="379"/>
    </row>
    <row r="82322" spans="29:29" x14ac:dyDescent="0.25">
      <c r="AC82322" s="379"/>
    </row>
    <row r="82323" spans="29:29" x14ac:dyDescent="0.25">
      <c r="AC82323" s="379"/>
    </row>
    <row r="82324" spans="29:29" x14ac:dyDescent="0.25">
      <c r="AC82324" s="379"/>
    </row>
    <row r="82325" spans="29:29" x14ac:dyDescent="0.25">
      <c r="AC82325" s="379"/>
    </row>
    <row r="82326" spans="29:29" x14ac:dyDescent="0.25">
      <c r="AC82326" s="379"/>
    </row>
    <row r="82327" spans="29:29" x14ac:dyDescent="0.25">
      <c r="AC82327" s="379"/>
    </row>
    <row r="82328" spans="29:29" x14ac:dyDescent="0.25">
      <c r="AC82328" s="379"/>
    </row>
    <row r="82329" spans="29:29" x14ac:dyDescent="0.25">
      <c r="AC82329" s="379"/>
    </row>
    <row r="82330" spans="29:29" x14ac:dyDescent="0.25">
      <c r="AC82330" s="379"/>
    </row>
    <row r="82331" spans="29:29" x14ac:dyDescent="0.25">
      <c r="AC82331" s="379"/>
    </row>
    <row r="82332" spans="29:29" x14ac:dyDescent="0.25">
      <c r="AC82332" s="379"/>
    </row>
    <row r="82333" spans="29:29" x14ac:dyDescent="0.25">
      <c r="AC82333" s="379"/>
    </row>
    <row r="82334" spans="29:29" x14ac:dyDescent="0.25">
      <c r="AC82334" s="379"/>
    </row>
    <row r="82335" spans="29:29" x14ac:dyDescent="0.25">
      <c r="AC82335" s="379"/>
    </row>
    <row r="82336" spans="29:29" x14ac:dyDescent="0.25">
      <c r="AC82336" s="379"/>
    </row>
    <row r="82337" spans="29:29" x14ac:dyDescent="0.25">
      <c r="AC82337" s="379"/>
    </row>
    <row r="82338" spans="29:29" x14ac:dyDescent="0.25">
      <c r="AC82338" s="379"/>
    </row>
    <row r="82339" spans="29:29" x14ac:dyDescent="0.25">
      <c r="AC82339" s="379"/>
    </row>
    <row r="82340" spans="29:29" x14ac:dyDescent="0.25">
      <c r="AC82340" s="379"/>
    </row>
    <row r="82341" spans="29:29" x14ac:dyDescent="0.25">
      <c r="AC82341" s="379"/>
    </row>
    <row r="82342" spans="29:29" x14ac:dyDescent="0.25">
      <c r="AC82342" s="379"/>
    </row>
    <row r="82343" spans="29:29" x14ac:dyDescent="0.25">
      <c r="AC82343" s="379"/>
    </row>
    <row r="82344" spans="29:29" x14ac:dyDescent="0.25">
      <c r="AC82344" s="379"/>
    </row>
    <row r="82345" spans="29:29" x14ac:dyDescent="0.25">
      <c r="AC82345" s="379"/>
    </row>
    <row r="82346" spans="29:29" x14ac:dyDescent="0.25">
      <c r="AC82346" s="379"/>
    </row>
    <row r="82347" spans="29:29" x14ac:dyDescent="0.25">
      <c r="AC82347" s="379"/>
    </row>
    <row r="82348" spans="29:29" x14ac:dyDescent="0.25">
      <c r="AC82348" s="379"/>
    </row>
    <row r="82349" spans="29:29" x14ac:dyDescent="0.25">
      <c r="AC82349" s="379"/>
    </row>
    <row r="82350" spans="29:29" x14ac:dyDescent="0.25">
      <c r="AC82350" s="379"/>
    </row>
    <row r="82351" spans="29:29" x14ac:dyDescent="0.25">
      <c r="AC82351" s="379"/>
    </row>
    <row r="82352" spans="29:29" x14ac:dyDescent="0.25">
      <c r="AC82352" s="379"/>
    </row>
    <row r="82353" spans="29:29" x14ac:dyDescent="0.25">
      <c r="AC82353" s="379"/>
    </row>
    <row r="82354" spans="29:29" x14ac:dyDescent="0.25">
      <c r="AC82354" s="379"/>
    </row>
    <row r="82355" spans="29:29" x14ac:dyDescent="0.25">
      <c r="AC82355" s="379"/>
    </row>
    <row r="82356" spans="29:29" x14ac:dyDescent="0.25">
      <c r="AC82356" s="379"/>
    </row>
    <row r="82357" spans="29:29" x14ac:dyDescent="0.25">
      <c r="AC82357" s="379"/>
    </row>
    <row r="82358" spans="29:29" x14ac:dyDescent="0.25">
      <c r="AC82358" s="379"/>
    </row>
    <row r="82359" spans="29:29" x14ac:dyDescent="0.25">
      <c r="AC82359" s="379"/>
    </row>
    <row r="82360" spans="29:29" x14ac:dyDescent="0.25">
      <c r="AC82360" s="379"/>
    </row>
    <row r="82361" spans="29:29" x14ac:dyDescent="0.25">
      <c r="AC82361" s="379"/>
    </row>
    <row r="82362" spans="29:29" x14ac:dyDescent="0.25">
      <c r="AC82362" s="379"/>
    </row>
    <row r="82363" spans="29:29" x14ac:dyDescent="0.25">
      <c r="AC82363" s="379"/>
    </row>
    <row r="82364" spans="29:29" x14ac:dyDescent="0.25">
      <c r="AC82364" s="379"/>
    </row>
    <row r="82365" spans="29:29" x14ac:dyDescent="0.25">
      <c r="AC82365" s="379"/>
    </row>
    <row r="82366" spans="29:29" x14ac:dyDescent="0.25">
      <c r="AC82366" s="379"/>
    </row>
    <row r="82367" spans="29:29" x14ac:dyDescent="0.25">
      <c r="AC82367" s="379"/>
    </row>
    <row r="82368" spans="29:29" x14ac:dyDescent="0.25">
      <c r="AC82368" s="379"/>
    </row>
    <row r="82369" spans="29:29" x14ac:dyDescent="0.25">
      <c r="AC82369" s="379"/>
    </row>
    <row r="82370" spans="29:29" x14ac:dyDescent="0.25">
      <c r="AC82370" s="379"/>
    </row>
    <row r="82371" spans="29:29" x14ac:dyDescent="0.25">
      <c r="AC82371" s="379"/>
    </row>
    <row r="82372" spans="29:29" x14ac:dyDescent="0.25">
      <c r="AC82372" s="379"/>
    </row>
    <row r="82373" spans="29:29" x14ac:dyDescent="0.25">
      <c r="AC82373" s="379"/>
    </row>
    <row r="82374" spans="29:29" x14ac:dyDescent="0.25">
      <c r="AC82374" s="379"/>
    </row>
    <row r="82375" spans="29:29" x14ac:dyDescent="0.25">
      <c r="AC82375" s="379"/>
    </row>
    <row r="82376" spans="29:29" x14ac:dyDescent="0.25">
      <c r="AC82376" s="379"/>
    </row>
    <row r="82377" spans="29:29" x14ac:dyDescent="0.25">
      <c r="AC82377" s="379"/>
    </row>
    <row r="82378" spans="29:29" x14ac:dyDescent="0.25">
      <c r="AC82378" s="379"/>
    </row>
    <row r="82379" spans="29:29" x14ac:dyDescent="0.25">
      <c r="AC82379" s="379"/>
    </row>
    <row r="82380" spans="29:29" x14ac:dyDescent="0.25">
      <c r="AC82380" s="379"/>
    </row>
    <row r="82381" spans="29:29" x14ac:dyDescent="0.25">
      <c r="AC82381" s="379"/>
    </row>
    <row r="82382" spans="29:29" x14ac:dyDescent="0.25">
      <c r="AC82382" s="379"/>
    </row>
    <row r="82383" spans="29:29" x14ac:dyDescent="0.25">
      <c r="AC82383" s="379"/>
    </row>
    <row r="82384" spans="29:29" x14ac:dyDescent="0.25">
      <c r="AC82384" s="379"/>
    </row>
    <row r="82385" spans="29:29" x14ac:dyDescent="0.25">
      <c r="AC82385" s="379"/>
    </row>
    <row r="82386" spans="29:29" x14ac:dyDescent="0.25">
      <c r="AC82386" s="379"/>
    </row>
    <row r="82387" spans="29:29" x14ac:dyDescent="0.25">
      <c r="AC82387" s="379"/>
    </row>
    <row r="82388" spans="29:29" x14ac:dyDescent="0.25">
      <c r="AC82388" s="379"/>
    </row>
    <row r="82389" spans="29:29" x14ac:dyDescent="0.25">
      <c r="AC82389" s="379"/>
    </row>
    <row r="82390" spans="29:29" x14ac:dyDescent="0.25">
      <c r="AC82390" s="379"/>
    </row>
    <row r="82391" spans="29:29" x14ac:dyDescent="0.25">
      <c r="AC82391" s="379"/>
    </row>
    <row r="82392" spans="29:29" x14ac:dyDescent="0.25">
      <c r="AC82392" s="379"/>
    </row>
    <row r="82393" spans="29:29" x14ac:dyDescent="0.25">
      <c r="AC82393" s="379"/>
    </row>
    <row r="82394" spans="29:29" x14ac:dyDescent="0.25">
      <c r="AC82394" s="379"/>
    </row>
    <row r="82395" spans="29:29" x14ac:dyDescent="0.25">
      <c r="AC82395" s="379"/>
    </row>
    <row r="82396" spans="29:29" x14ac:dyDescent="0.25">
      <c r="AC82396" s="379"/>
    </row>
    <row r="82397" spans="29:29" x14ac:dyDescent="0.25">
      <c r="AC82397" s="379"/>
    </row>
    <row r="82398" spans="29:29" x14ac:dyDescent="0.25">
      <c r="AC82398" s="379"/>
    </row>
    <row r="82399" spans="29:29" x14ac:dyDescent="0.25">
      <c r="AC82399" s="379"/>
    </row>
    <row r="82400" spans="29:29" x14ac:dyDescent="0.25">
      <c r="AC82400" s="379"/>
    </row>
    <row r="82401" spans="29:29" x14ac:dyDescent="0.25">
      <c r="AC82401" s="379"/>
    </row>
    <row r="82402" spans="29:29" x14ac:dyDescent="0.25">
      <c r="AC82402" s="379"/>
    </row>
    <row r="82403" spans="29:29" x14ac:dyDescent="0.25">
      <c r="AC82403" s="379"/>
    </row>
    <row r="82404" spans="29:29" x14ac:dyDescent="0.25">
      <c r="AC82404" s="379"/>
    </row>
    <row r="82405" spans="29:29" x14ac:dyDescent="0.25">
      <c r="AC82405" s="379"/>
    </row>
    <row r="82406" spans="29:29" x14ac:dyDescent="0.25">
      <c r="AC82406" s="379"/>
    </row>
    <row r="82407" spans="29:29" x14ac:dyDescent="0.25">
      <c r="AC82407" s="379"/>
    </row>
    <row r="82408" spans="29:29" x14ac:dyDescent="0.25">
      <c r="AC82408" s="379"/>
    </row>
    <row r="82409" spans="29:29" x14ac:dyDescent="0.25">
      <c r="AC82409" s="379"/>
    </row>
    <row r="82410" spans="29:29" x14ac:dyDescent="0.25">
      <c r="AC82410" s="379"/>
    </row>
    <row r="82411" spans="29:29" x14ac:dyDescent="0.25">
      <c r="AC82411" s="379"/>
    </row>
    <row r="82412" spans="29:29" x14ac:dyDescent="0.25">
      <c r="AC82412" s="379"/>
    </row>
    <row r="82413" spans="29:29" x14ac:dyDescent="0.25">
      <c r="AC82413" s="379"/>
    </row>
    <row r="82414" spans="29:29" x14ac:dyDescent="0.25">
      <c r="AC82414" s="379"/>
    </row>
    <row r="82415" spans="29:29" x14ac:dyDescent="0.25">
      <c r="AC82415" s="379"/>
    </row>
    <row r="82416" spans="29:29" x14ac:dyDescent="0.25">
      <c r="AC82416" s="379"/>
    </row>
    <row r="82417" spans="29:29" x14ac:dyDescent="0.25">
      <c r="AC82417" s="379"/>
    </row>
    <row r="82418" spans="29:29" x14ac:dyDescent="0.25">
      <c r="AC82418" s="379"/>
    </row>
    <row r="82419" spans="29:29" x14ac:dyDescent="0.25">
      <c r="AC82419" s="379"/>
    </row>
    <row r="82420" spans="29:29" x14ac:dyDescent="0.25">
      <c r="AC82420" s="379"/>
    </row>
    <row r="82421" spans="29:29" x14ac:dyDescent="0.25">
      <c r="AC82421" s="379"/>
    </row>
    <row r="82422" spans="29:29" x14ac:dyDescent="0.25">
      <c r="AC82422" s="379"/>
    </row>
    <row r="82423" spans="29:29" x14ac:dyDescent="0.25">
      <c r="AC82423" s="379"/>
    </row>
    <row r="82424" spans="29:29" x14ac:dyDescent="0.25">
      <c r="AC82424" s="379"/>
    </row>
    <row r="82425" spans="29:29" x14ac:dyDescent="0.25">
      <c r="AC82425" s="379"/>
    </row>
    <row r="82426" spans="29:29" x14ac:dyDescent="0.25">
      <c r="AC82426" s="379"/>
    </row>
    <row r="82427" spans="29:29" x14ac:dyDescent="0.25">
      <c r="AC82427" s="379"/>
    </row>
    <row r="82428" spans="29:29" x14ac:dyDescent="0.25">
      <c r="AC82428" s="379"/>
    </row>
    <row r="82429" spans="29:29" x14ac:dyDescent="0.25">
      <c r="AC82429" s="379"/>
    </row>
    <row r="82430" spans="29:29" x14ac:dyDescent="0.25">
      <c r="AC82430" s="379"/>
    </row>
    <row r="82431" spans="29:29" x14ac:dyDescent="0.25">
      <c r="AC82431" s="379"/>
    </row>
    <row r="82432" spans="29:29" x14ac:dyDescent="0.25">
      <c r="AC82432" s="379"/>
    </row>
    <row r="82433" spans="29:29" x14ac:dyDescent="0.25">
      <c r="AC82433" s="379"/>
    </row>
    <row r="82434" spans="29:29" x14ac:dyDescent="0.25">
      <c r="AC82434" s="379"/>
    </row>
    <row r="82435" spans="29:29" x14ac:dyDescent="0.25">
      <c r="AC82435" s="379"/>
    </row>
    <row r="82436" spans="29:29" x14ac:dyDescent="0.25">
      <c r="AC82436" s="379"/>
    </row>
    <row r="82437" spans="29:29" x14ac:dyDescent="0.25">
      <c r="AC82437" s="379"/>
    </row>
    <row r="82438" spans="29:29" x14ac:dyDescent="0.25">
      <c r="AC82438" s="379"/>
    </row>
    <row r="82439" spans="29:29" x14ac:dyDescent="0.25">
      <c r="AC82439" s="379"/>
    </row>
    <row r="82440" spans="29:29" x14ac:dyDescent="0.25">
      <c r="AC82440" s="379"/>
    </row>
    <row r="82441" spans="29:29" x14ac:dyDescent="0.25">
      <c r="AC82441" s="379"/>
    </row>
    <row r="82442" spans="29:29" x14ac:dyDescent="0.25">
      <c r="AC82442" s="379"/>
    </row>
    <row r="82443" spans="29:29" x14ac:dyDescent="0.25">
      <c r="AC82443" s="379"/>
    </row>
    <row r="82444" spans="29:29" x14ac:dyDescent="0.25">
      <c r="AC82444" s="379"/>
    </row>
    <row r="82445" spans="29:29" x14ac:dyDescent="0.25">
      <c r="AC82445" s="379"/>
    </row>
    <row r="82446" spans="29:29" x14ac:dyDescent="0.25">
      <c r="AC82446" s="379"/>
    </row>
    <row r="82447" spans="29:29" x14ac:dyDescent="0.25">
      <c r="AC82447" s="379"/>
    </row>
    <row r="82448" spans="29:29" x14ac:dyDescent="0.25">
      <c r="AC82448" s="379"/>
    </row>
    <row r="82449" spans="29:29" x14ac:dyDescent="0.25">
      <c r="AC82449" s="379"/>
    </row>
    <row r="82450" spans="29:29" x14ac:dyDescent="0.25">
      <c r="AC82450" s="379"/>
    </row>
    <row r="82451" spans="29:29" x14ac:dyDescent="0.25">
      <c r="AC82451" s="379"/>
    </row>
    <row r="82452" spans="29:29" x14ac:dyDescent="0.25">
      <c r="AC82452" s="379"/>
    </row>
    <row r="82453" spans="29:29" x14ac:dyDescent="0.25">
      <c r="AC82453" s="379"/>
    </row>
    <row r="82454" spans="29:29" x14ac:dyDescent="0.25">
      <c r="AC82454" s="379"/>
    </row>
    <row r="82455" spans="29:29" x14ac:dyDescent="0.25">
      <c r="AC82455" s="379"/>
    </row>
    <row r="82456" spans="29:29" x14ac:dyDescent="0.25">
      <c r="AC82456" s="379"/>
    </row>
    <row r="82457" spans="29:29" x14ac:dyDescent="0.25">
      <c r="AC82457" s="379"/>
    </row>
    <row r="82458" spans="29:29" x14ac:dyDescent="0.25">
      <c r="AC82458" s="379"/>
    </row>
    <row r="82459" spans="29:29" x14ac:dyDescent="0.25">
      <c r="AC82459" s="379"/>
    </row>
    <row r="82460" spans="29:29" x14ac:dyDescent="0.25">
      <c r="AC82460" s="379"/>
    </row>
    <row r="82461" spans="29:29" x14ac:dyDescent="0.25">
      <c r="AC82461" s="379"/>
    </row>
    <row r="82462" spans="29:29" x14ac:dyDescent="0.25">
      <c r="AC82462" s="379"/>
    </row>
    <row r="82463" spans="29:29" x14ac:dyDescent="0.25">
      <c r="AC82463" s="379"/>
    </row>
    <row r="82464" spans="29:29" x14ac:dyDescent="0.25">
      <c r="AC82464" s="379"/>
    </row>
    <row r="82465" spans="29:29" x14ac:dyDescent="0.25">
      <c r="AC82465" s="379"/>
    </row>
    <row r="82466" spans="29:29" x14ac:dyDescent="0.25">
      <c r="AC82466" s="379"/>
    </row>
    <row r="82467" spans="29:29" x14ac:dyDescent="0.25">
      <c r="AC82467" s="379"/>
    </row>
    <row r="82468" spans="29:29" x14ac:dyDescent="0.25">
      <c r="AC82468" s="379"/>
    </row>
    <row r="82469" spans="29:29" x14ac:dyDescent="0.25">
      <c r="AC82469" s="379"/>
    </row>
    <row r="82470" spans="29:29" x14ac:dyDescent="0.25">
      <c r="AC82470" s="379"/>
    </row>
    <row r="82471" spans="29:29" x14ac:dyDescent="0.25">
      <c r="AC82471" s="379"/>
    </row>
    <row r="82472" spans="29:29" x14ac:dyDescent="0.25">
      <c r="AC82472" s="379"/>
    </row>
    <row r="82473" spans="29:29" x14ac:dyDescent="0.25">
      <c r="AC82473" s="379"/>
    </row>
    <row r="82474" spans="29:29" x14ac:dyDescent="0.25">
      <c r="AC82474" s="379"/>
    </row>
    <row r="82475" spans="29:29" x14ac:dyDescent="0.25">
      <c r="AC82475" s="379"/>
    </row>
    <row r="82476" spans="29:29" x14ac:dyDescent="0.25">
      <c r="AC82476" s="379"/>
    </row>
    <row r="82477" spans="29:29" x14ac:dyDescent="0.25">
      <c r="AC82477" s="379"/>
    </row>
    <row r="82478" spans="29:29" x14ac:dyDescent="0.25">
      <c r="AC82478" s="379"/>
    </row>
    <row r="82479" spans="29:29" x14ac:dyDescent="0.25">
      <c r="AC82479" s="379"/>
    </row>
    <row r="82480" spans="29:29" x14ac:dyDescent="0.25">
      <c r="AC82480" s="379"/>
    </row>
    <row r="82481" spans="29:29" x14ac:dyDescent="0.25">
      <c r="AC82481" s="379"/>
    </row>
    <row r="82482" spans="29:29" x14ac:dyDescent="0.25">
      <c r="AC82482" s="379"/>
    </row>
    <row r="82483" spans="29:29" x14ac:dyDescent="0.25">
      <c r="AC82483" s="379"/>
    </row>
    <row r="82484" spans="29:29" x14ac:dyDescent="0.25">
      <c r="AC82484" s="379"/>
    </row>
    <row r="82485" spans="29:29" x14ac:dyDescent="0.25">
      <c r="AC82485" s="379"/>
    </row>
    <row r="82486" spans="29:29" x14ac:dyDescent="0.25">
      <c r="AC82486" s="379"/>
    </row>
    <row r="82487" spans="29:29" x14ac:dyDescent="0.25">
      <c r="AC82487" s="379"/>
    </row>
    <row r="82488" spans="29:29" x14ac:dyDescent="0.25">
      <c r="AC82488" s="379"/>
    </row>
    <row r="82489" spans="29:29" x14ac:dyDescent="0.25">
      <c r="AC82489" s="379"/>
    </row>
    <row r="82490" spans="29:29" x14ac:dyDescent="0.25">
      <c r="AC82490" s="379"/>
    </row>
    <row r="82491" spans="29:29" x14ac:dyDescent="0.25">
      <c r="AC82491" s="379"/>
    </row>
    <row r="82492" spans="29:29" x14ac:dyDescent="0.25">
      <c r="AC82492" s="379"/>
    </row>
    <row r="82493" spans="29:29" x14ac:dyDescent="0.25">
      <c r="AC82493" s="379"/>
    </row>
    <row r="82494" spans="29:29" x14ac:dyDescent="0.25">
      <c r="AC82494" s="379"/>
    </row>
    <row r="82495" spans="29:29" x14ac:dyDescent="0.25">
      <c r="AC82495" s="379"/>
    </row>
    <row r="82496" spans="29:29" x14ac:dyDescent="0.25">
      <c r="AC82496" s="379"/>
    </row>
    <row r="82497" spans="29:29" x14ac:dyDescent="0.25">
      <c r="AC82497" s="379"/>
    </row>
    <row r="82498" spans="29:29" x14ac:dyDescent="0.25">
      <c r="AC82498" s="379"/>
    </row>
    <row r="82499" spans="29:29" x14ac:dyDescent="0.25">
      <c r="AC82499" s="379"/>
    </row>
    <row r="82500" spans="29:29" x14ac:dyDescent="0.25">
      <c r="AC82500" s="379"/>
    </row>
    <row r="82501" spans="29:29" x14ac:dyDescent="0.25">
      <c r="AC82501" s="379"/>
    </row>
    <row r="82502" spans="29:29" x14ac:dyDescent="0.25">
      <c r="AC82502" s="379"/>
    </row>
    <row r="82503" spans="29:29" x14ac:dyDescent="0.25">
      <c r="AC82503" s="379"/>
    </row>
    <row r="82504" spans="29:29" x14ac:dyDescent="0.25">
      <c r="AC82504" s="379"/>
    </row>
    <row r="82505" spans="29:29" x14ac:dyDescent="0.25">
      <c r="AC82505" s="379"/>
    </row>
    <row r="82506" spans="29:29" x14ac:dyDescent="0.25">
      <c r="AC82506" s="379"/>
    </row>
    <row r="82507" spans="29:29" x14ac:dyDescent="0.25">
      <c r="AC82507" s="379"/>
    </row>
    <row r="82508" spans="29:29" x14ac:dyDescent="0.25">
      <c r="AC82508" s="379"/>
    </row>
    <row r="82509" spans="29:29" x14ac:dyDescent="0.25">
      <c r="AC82509" s="379"/>
    </row>
    <row r="82510" spans="29:29" x14ac:dyDescent="0.25">
      <c r="AC82510" s="379"/>
    </row>
    <row r="82511" spans="29:29" x14ac:dyDescent="0.25">
      <c r="AC82511" s="379"/>
    </row>
    <row r="82512" spans="29:29" x14ac:dyDescent="0.25">
      <c r="AC82512" s="379"/>
    </row>
    <row r="82513" spans="29:29" x14ac:dyDescent="0.25">
      <c r="AC82513" s="379"/>
    </row>
    <row r="82514" spans="29:29" x14ac:dyDescent="0.25">
      <c r="AC82514" s="379"/>
    </row>
    <row r="82515" spans="29:29" x14ac:dyDescent="0.25">
      <c r="AC82515" s="379"/>
    </row>
    <row r="82516" spans="29:29" x14ac:dyDescent="0.25">
      <c r="AC82516" s="379"/>
    </row>
    <row r="82517" spans="29:29" x14ac:dyDescent="0.25">
      <c r="AC82517" s="379"/>
    </row>
    <row r="82518" spans="29:29" x14ac:dyDescent="0.25">
      <c r="AC82518" s="379"/>
    </row>
    <row r="82519" spans="29:29" x14ac:dyDescent="0.25">
      <c r="AC82519" s="379"/>
    </row>
    <row r="82520" spans="29:29" x14ac:dyDescent="0.25">
      <c r="AC82520" s="379"/>
    </row>
    <row r="82521" spans="29:29" x14ac:dyDescent="0.25">
      <c r="AC82521" s="379"/>
    </row>
    <row r="82522" spans="29:29" x14ac:dyDescent="0.25">
      <c r="AC82522" s="379"/>
    </row>
    <row r="82523" spans="29:29" x14ac:dyDescent="0.25">
      <c r="AC82523" s="379"/>
    </row>
    <row r="82524" spans="29:29" x14ac:dyDescent="0.25">
      <c r="AC82524" s="379"/>
    </row>
    <row r="82525" spans="29:29" x14ac:dyDescent="0.25">
      <c r="AC82525" s="379"/>
    </row>
    <row r="82526" spans="29:29" x14ac:dyDescent="0.25">
      <c r="AC82526" s="379"/>
    </row>
    <row r="82527" spans="29:29" x14ac:dyDescent="0.25">
      <c r="AC82527" s="379"/>
    </row>
    <row r="82528" spans="29:29" x14ac:dyDescent="0.25">
      <c r="AC82528" s="379"/>
    </row>
    <row r="82529" spans="29:29" x14ac:dyDescent="0.25">
      <c r="AC82529" s="379"/>
    </row>
    <row r="82530" spans="29:29" x14ac:dyDescent="0.25">
      <c r="AC82530" s="379"/>
    </row>
    <row r="82531" spans="29:29" x14ac:dyDescent="0.25">
      <c r="AC82531" s="379"/>
    </row>
    <row r="82532" spans="29:29" x14ac:dyDescent="0.25">
      <c r="AC82532" s="379"/>
    </row>
    <row r="82533" spans="29:29" x14ac:dyDescent="0.25">
      <c r="AC82533" s="379"/>
    </row>
    <row r="82534" spans="29:29" x14ac:dyDescent="0.25">
      <c r="AC82534" s="379"/>
    </row>
    <row r="82535" spans="29:29" x14ac:dyDescent="0.25">
      <c r="AC82535" s="379"/>
    </row>
    <row r="82536" spans="29:29" x14ac:dyDescent="0.25">
      <c r="AC82536" s="379"/>
    </row>
    <row r="82537" spans="29:29" x14ac:dyDescent="0.25">
      <c r="AC82537" s="379"/>
    </row>
    <row r="82538" spans="29:29" x14ac:dyDescent="0.25">
      <c r="AC82538" s="379"/>
    </row>
    <row r="82539" spans="29:29" x14ac:dyDescent="0.25">
      <c r="AC82539" s="379"/>
    </row>
    <row r="82540" spans="29:29" x14ac:dyDescent="0.25">
      <c r="AC82540" s="379"/>
    </row>
    <row r="82541" spans="29:29" x14ac:dyDescent="0.25">
      <c r="AC82541" s="379"/>
    </row>
    <row r="82542" spans="29:29" x14ac:dyDescent="0.25">
      <c r="AC82542" s="379"/>
    </row>
    <row r="82543" spans="29:29" x14ac:dyDescent="0.25">
      <c r="AC82543" s="379"/>
    </row>
    <row r="82544" spans="29:29" x14ac:dyDescent="0.25">
      <c r="AC82544" s="379"/>
    </row>
    <row r="82545" spans="29:29" x14ac:dyDescent="0.25">
      <c r="AC82545" s="379"/>
    </row>
    <row r="82546" spans="29:29" x14ac:dyDescent="0.25">
      <c r="AC82546" s="379"/>
    </row>
    <row r="82547" spans="29:29" x14ac:dyDescent="0.25">
      <c r="AC82547" s="379"/>
    </row>
    <row r="82548" spans="29:29" x14ac:dyDescent="0.25">
      <c r="AC82548" s="379"/>
    </row>
    <row r="82549" spans="29:29" x14ac:dyDescent="0.25">
      <c r="AC82549" s="379"/>
    </row>
    <row r="82550" spans="29:29" x14ac:dyDescent="0.25">
      <c r="AC82550" s="379"/>
    </row>
    <row r="82551" spans="29:29" x14ac:dyDescent="0.25">
      <c r="AC82551" s="379"/>
    </row>
    <row r="82552" spans="29:29" x14ac:dyDescent="0.25">
      <c r="AC82552" s="379"/>
    </row>
    <row r="82553" spans="29:29" x14ac:dyDescent="0.25">
      <c r="AC82553" s="379"/>
    </row>
    <row r="82554" spans="29:29" x14ac:dyDescent="0.25">
      <c r="AC82554" s="379"/>
    </row>
    <row r="82555" spans="29:29" x14ac:dyDescent="0.25">
      <c r="AC82555" s="379"/>
    </row>
    <row r="82556" spans="29:29" x14ac:dyDescent="0.25">
      <c r="AC82556" s="379"/>
    </row>
    <row r="82557" spans="29:29" x14ac:dyDescent="0.25">
      <c r="AC82557" s="379"/>
    </row>
    <row r="82558" spans="29:29" x14ac:dyDescent="0.25">
      <c r="AC82558" s="379"/>
    </row>
    <row r="82559" spans="29:29" x14ac:dyDescent="0.25">
      <c r="AC82559" s="379"/>
    </row>
    <row r="82560" spans="29:29" x14ac:dyDescent="0.25">
      <c r="AC82560" s="379"/>
    </row>
    <row r="82561" spans="29:29" x14ac:dyDescent="0.25">
      <c r="AC82561" s="379"/>
    </row>
    <row r="82562" spans="29:29" x14ac:dyDescent="0.25">
      <c r="AC82562" s="379"/>
    </row>
    <row r="82563" spans="29:29" x14ac:dyDescent="0.25">
      <c r="AC82563" s="379"/>
    </row>
    <row r="82564" spans="29:29" x14ac:dyDescent="0.25">
      <c r="AC82564" s="379"/>
    </row>
    <row r="82565" spans="29:29" x14ac:dyDescent="0.25">
      <c r="AC82565" s="379"/>
    </row>
    <row r="82566" spans="29:29" x14ac:dyDescent="0.25">
      <c r="AC82566" s="379"/>
    </row>
    <row r="82567" spans="29:29" x14ac:dyDescent="0.25">
      <c r="AC82567" s="379"/>
    </row>
    <row r="82568" spans="29:29" x14ac:dyDescent="0.25">
      <c r="AC82568" s="379"/>
    </row>
    <row r="82569" spans="29:29" x14ac:dyDescent="0.25">
      <c r="AC82569" s="379"/>
    </row>
    <row r="82570" spans="29:29" x14ac:dyDescent="0.25">
      <c r="AC82570" s="379"/>
    </row>
    <row r="82571" spans="29:29" x14ac:dyDescent="0.25">
      <c r="AC82571" s="379"/>
    </row>
    <row r="82572" spans="29:29" x14ac:dyDescent="0.25">
      <c r="AC82572" s="379"/>
    </row>
    <row r="82573" spans="29:29" x14ac:dyDescent="0.25">
      <c r="AC82573" s="379"/>
    </row>
    <row r="82574" spans="29:29" x14ac:dyDescent="0.25">
      <c r="AC82574" s="379"/>
    </row>
    <row r="82575" spans="29:29" x14ac:dyDescent="0.25">
      <c r="AC82575" s="379"/>
    </row>
    <row r="82576" spans="29:29" x14ac:dyDescent="0.25">
      <c r="AC82576" s="379"/>
    </row>
    <row r="82577" spans="29:29" x14ac:dyDescent="0.25">
      <c r="AC82577" s="379"/>
    </row>
    <row r="82578" spans="29:29" x14ac:dyDescent="0.25">
      <c r="AC82578" s="379"/>
    </row>
    <row r="82579" spans="29:29" x14ac:dyDescent="0.25">
      <c r="AC82579" s="379"/>
    </row>
    <row r="82580" spans="29:29" x14ac:dyDescent="0.25">
      <c r="AC82580" s="379"/>
    </row>
    <row r="82581" spans="29:29" x14ac:dyDescent="0.25">
      <c r="AC82581" s="379"/>
    </row>
    <row r="82582" spans="29:29" x14ac:dyDescent="0.25">
      <c r="AC82582" s="379"/>
    </row>
    <row r="82583" spans="29:29" x14ac:dyDescent="0.25">
      <c r="AC82583" s="379"/>
    </row>
    <row r="82584" spans="29:29" x14ac:dyDescent="0.25">
      <c r="AC82584" s="379"/>
    </row>
    <row r="82585" spans="29:29" x14ac:dyDescent="0.25">
      <c r="AC82585" s="379"/>
    </row>
    <row r="82586" spans="29:29" x14ac:dyDescent="0.25">
      <c r="AC82586" s="379"/>
    </row>
    <row r="82587" spans="29:29" x14ac:dyDescent="0.25">
      <c r="AC82587" s="379"/>
    </row>
    <row r="82588" spans="29:29" x14ac:dyDescent="0.25">
      <c r="AC82588" s="379"/>
    </row>
    <row r="82589" spans="29:29" x14ac:dyDescent="0.25">
      <c r="AC82589" s="379"/>
    </row>
    <row r="82590" spans="29:29" x14ac:dyDescent="0.25">
      <c r="AC82590" s="379"/>
    </row>
    <row r="82591" spans="29:29" x14ac:dyDescent="0.25">
      <c r="AC82591" s="379"/>
    </row>
    <row r="82592" spans="29:29" x14ac:dyDescent="0.25">
      <c r="AC82592" s="379"/>
    </row>
    <row r="82593" spans="29:29" x14ac:dyDescent="0.25">
      <c r="AC82593" s="379"/>
    </row>
    <row r="82594" spans="29:29" x14ac:dyDescent="0.25">
      <c r="AC82594" s="379"/>
    </row>
    <row r="82595" spans="29:29" x14ac:dyDescent="0.25">
      <c r="AC82595" s="379"/>
    </row>
    <row r="82596" spans="29:29" x14ac:dyDescent="0.25">
      <c r="AC82596" s="379"/>
    </row>
    <row r="82597" spans="29:29" x14ac:dyDescent="0.25">
      <c r="AC82597" s="379"/>
    </row>
    <row r="82598" spans="29:29" x14ac:dyDescent="0.25">
      <c r="AC82598" s="379"/>
    </row>
    <row r="82599" spans="29:29" x14ac:dyDescent="0.25">
      <c r="AC82599" s="379"/>
    </row>
    <row r="82600" spans="29:29" x14ac:dyDescent="0.25">
      <c r="AC82600" s="379"/>
    </row>
    <row r="82601" spans="29:29" x14ac:dyDescent="0.25">
      <c r="AC82601" s="379"/>
    </row>
    <row r="82602" spans="29:29" x14ac:dyDescent="0.25">
      <c r="AC82602" s="379"/>
    </row>
    <row r="82603" spans="29:29" x14ac:dyDescent="0.25">
      <c r="AC82603" s="379"/>
    </row>
    <row r="82604" spans="29:29" x14ac:dyDescent="0.25">
      <c r="AC82604" s="379"/>
    </row>
    <row r="82605" spans="29:29" x14ac:dyDescent="0.25">
      <c r="AC82605" s="379"/>
    </row>
    <row r="82606" spans="29:29" x14ac:dyDescent="0.25">
      <c r="AC82606" s="379"/>
    </row>
    <row r="82607" spans="29:29" x14ac:dyDescent="0.25">
      <c r="AC82607" s="379"/>
    </row>
    <row r="82608" spans="29:29" x14ac:dyDescent="0.25">
      <c r="AC82608" s="379"/>
    </row>
    <row r="82609" spans="29:29" x14ac:dyDescent="0.25">
      <c r="AC82609" s="379"/>
    </row>
    <row r="82610" spans="29:29" x14ac:dyDescent="0.25">
      <c r="AC82610" s="379"/>
    </row>
    <row r="82611" spans="29:29" x14ac:dyDescent="0.25">
      <c r="AC82611" s="379"/>
    </row>
    <row r="82612" spans="29:29" x14ac:dyDescent="0.25">
      <c r="AC82612" s="379"/>
    </row>
    <row r="82613" spans="29:29" x14ac:dyDescent="0.25">
      <c r="AC82613" s="379"/>
    </row>
    <row r="82614" spans="29:29" x14ac:dyDescent="0.25">
      <c r="AC82614" s="379"/>
    </row>
    <row r="82615" spans="29:29" x14ac:dyDescent="0.25">
      <c r="AC82615" s="379"/>
    </row>
    <row r="82616" spans="29:29" x14ac:dyDescent="0.25">
      <c r="AC82616" s="379"/>
    </row>
    <row r="82617" spans="29:29" x14ac:dyDescent="0.25">
      <c r="AC82617" s="379"/>
    </row>
    <row r="82618" spans="29:29" x14ac:dyDescent="0.25">
      <c r="AC82618" s="379"/>
    </row>
    <row r="82619" spans="29:29" x14ac:dyDescent="0.25">
      <c r="AC82619" s="379"/>
    </row>
    <row r="82620" spans="29:29" x14ac:dyDescent="0.25">
      <c r="AC82620" s="379"/>
    </row>
    <row r="82621" spans="29:29" x14ac:dyDescent="0.25">
      <c r="AC82621" s="379"/>
    </row>
    <row r="82622" spans="29:29" x14ac:dyDescent="0.25">
      <c r="AC82622" s="379"/>
    </row>
    <row r="82623" spans="29:29" x14ac:dyDescent="0.25">
      <c r="AC82623" s="379"/>
    </row>
    <row r="82624" spans="29:29" x14ac:dyDescent="0.25">
      <c r="AC82624" s="379"/>
    </row>
    <row r="82625" spans="29:29" x14ac:dyDescent="0.25">
      <c r="AC82625" s="379"/>
    </row>
    <row r="82626" spans="29:29" x14ac:dyDescent="0.25">
      <c r="AC82626" s="379"/>
    </row>
    <row r="82627" spans="29:29" x14ac:dyDescent="0.25">
      <c r="AC82627" s="379"/>
    </row>
    <row r="82628" spans="29:29" x14ac:dyDescent="0.25">
      <c r="AC82628" s="379"/>
    </row>
    <row r="82629" spans="29:29" x14ac:dyDescent="0.25">
      <c r="AC82629" s="379"/>
    </row>
    <row r="82630" spans="29:29" x14ac:dyDescent="0.25">
      <c r="AC82630" s="379"/>
    </row>
    <row r="82631" spans="29:29" x14ac:dyDescent="0.25">
      <c r="AC82631" s="379"/>
    </row>
    <row r="82632" spans="29:29" x14ac:dyDescent="0.25">
      <c r="AC82632" s="379"/>
    </row>
    <row r="82633" spans="29:29" x14ac:dyDescent="0.25">
      <c r="AC82633" s="379"/>
    </row>
    <row r="82634" spans="29:29" x14ac:dyDescent="0.25">
      <c r="AC82634" s="379"/>
    </row>
    <row r="82635" spans="29:29" x14ac:dyDescent="0.25">
      <c r="AC82635" s="379"/>
    </row>
    <row r="82636" spans="29:29" x14ac:dyDescent="0.25">
      <c r="AC82636" s="379"/>
    </row>
    <row r="82637" spans="29:29" x14ac:dyDescent="0.25">
      <c r="AC82637" s="379"/>
    </row>
    <row r="82638" spans="29:29" x14ac:dyDescent="0.25">
      <c r="AC82638" s="379"/>
    </row>
    <row r="82639" spans="29:29" x14ac:dyDescent="0.25">
      <c r="AC82639" s="379"/>
    </row>
    <row r="82640" spans="29:29" x14ac:dyDescent="0.25">
      <c r="AC82640" s="379"/>
    </row>
    <row r="82641" spans="29:29" x14ac:dyDescent="0.25">
      <c r="AC82641" s="379"/>
    </row>
    <row r="82642" spans="29:29" x14ac:dyDescent="0.25">
      <c r="AC82642" s="379"/>
    </row>
    <row r="82643" spans="29:29" x14ac:dyDescent="0.25">
      <c r="AC82643" s="379"/>
    </row>
    <row r="82644" spans="29:29" x14ac:dyDescent="0.25">
      <c r="AC82644" s="379"/>
    </row>
    <row r="82645" spans="29:29" x14ac:dyDescent="0.25">
      <c r="AC82645" s="379"/>
    </row>
    <row r="82646" spans="29:29" x14ac:dyDescent="0.25">
      <c r="AC82646" s="379"/>
    </row>
    <row r="82647" spans="29:29" x14ac:dyDescent="0.25">
      <c r="AC82647" s="379"/>
    </row>
    <row r="82648" spans="29:29" x14ac:dyDescent="0.25">
      <c r="AC82648" s="379"/>
    </row>
    <row r="82649" spans="29:29" x14ac:dyDescent="0.25">
      <c r="AC82649" s="379"/>
    </row>
    <row r="82650" spans="29:29" x14ac:dyDescent="0.25">
      <c r="AC82650" s="379"/>
    </row>
    <row r="82651" spans="29:29" x14ac:dyDescent="0.25">
      <c r="AC82651" s="379"/>
    </row>
    <row r="82652" spans="29:29" x14ac:dyDescent="0.25">
      <c r="AC82652" s="379"/>
    </row>
    <row r="82653" spans="29:29" x14ac:dyDescent="0.25">
      <c r="AC82653" s="379"/>
    </row>
    <row r="82654" spans="29:29" x14ac:dyDescent="0.25">
      <c r="AC82654" s="379"/>
    </row>
    <row r="82655" spans="29:29" x14ac:dyDescent="0.25">
      <c r="AC82655" s="379"/>
    </row>
    <row r="82656" spans="29:29" x14ac:dyDescent="0.25">
      <c r="AC82656" s="379"/>
    </row>
    <row r="82657" spans="29:29" x14ac:dyDescent="0.25">
      <c r="AC82657" s="379"/>
    </row>
    <row r="82658" spans="29:29" x14ac:dyDescent="0.25">
      <c r="AC82658" s="379"/>
    </row>
    <row r="82659" spans="29:29" x14ac:dyDescent="0.25">
      <c r="AC82659" s="379"/>
    </row>
    <row r="82660" spans="29:29" x14ac:dyDescent="0.25">
      <c r="AC82660" s="379"/>
    </row>
    <row r="82661" spans="29:29" x14ac:dyDescent="0.25">
      <c r="AC82661" s="379"/>
    </row>
    <row r="82662" spans="29:29" x14ac:dyDescent="0.25">
      <c r="AC82662" s="379"/>
    </row>
    <row r="82663" spans="29:29" x14ac:dyDescent="0.25">
      <c r="AC82663" s="379"/>
    </row>
    <row r="82664" spans="29:29" x14ac:dyDescent="0.25">
      <c r="AC82664" s="379"/>
    </row>
    <row r="82665" spans="29:29" x14ac:dyDescent="0.25">
      <c r="AC82665" s="379"/>
    </row>
    <row r="82666" spans="29:29" x14ac:dyDescent="0.25">
      <c r="AC82666" s="379"/>
    </row>
    <row r="82667" spans="29:29" x14ac:dyDescent="0.25">
      <c r="AC82667" s="379"/>
    </row>
    <row r="82668" spans="29:29" x14ac:dyDescent="0.25">
      <c r="AC82668" s="379"/>
    </row>
    <row r="82669" spans="29:29" x14ac:dyDescent="0.25">
      <c r="AC82669" s="379"/>
    </row>
    <row r="82670" spans="29:29" x14ac:dyDescent="0.25">
      <c r="AC82670" s="379"/>
    </row>
    <row r="82671" spans="29:29" x14ac:dyDescent="0.25">
      <c r="AC82671" s="379"/>
    </row>
    <row r="82672" spans="29:29" x14ac:dyDescent="0.25">
      <c r="AC82672" s="379"/>
    </row>
    <row r="82673" spans="29:29" x14ac:dyDescent="0.25">
      <c r="AC82673" s="379"/>
    </row>
    <row r="82674" spans="29:29" x14ac:dyDescent="0.25">
      <c r="AC82674" s="379"/>
    </row>
    <row r="82675" spans="29:29" x14ac:dyDescent="0.25">
      <c r="AC82675" s="379"/>
    </row>
    <row r="82676" spans="29:29" x14ac:dyDescent="0.25">
      <c r="AC82676" s="379"/>
    </row>
    <row r="82677" spans="29:29" x14ac:dyDescent="0.25">
      <c r="AC82677" s="379"/>
    </row>
    <row r="82678" spans="29:29" x14ac:dyDescent="0.25">
      <c r="AC82678" s="379"/>
    </row>
    <row r="82679" spans="29:29" x14ac:dyDescent="0.25">
      <c r="AC82679" s="379"/>
    </row>
    <row r="82680" spans="29:29" x14ac:dyDescent="0.25">
      <c r="AC82680" s="379"/>
    </row>
    <row r="82681" spans="29:29" x14ac:dyDescent="0.25">
      <c r="AC82681" s="379"/>
    </row>
    <row r="82682" spans="29:29" x14ac:dyDescent="0.25">
      <c r="AC82682" s="379"/>
    </row>
    <row r="82683" spans="29:29" x14ac:dyDescent="0.25">
      <c r="AC82683" s="379"/>
    </row>
    <row r="82684" spans="29:29" x14ac:dyDescent="0.25">
      <c r="AC82684" s="379"/>
    </row>
    <row r="82685" spans="29:29" x14ac:dyDescent="0.25">
      <c r="AC82685" s="379"/>
    </row>
    <row r="82686" spans="29:29" x14ac:dyDescent="0.25">
      <c r="AC82686" s="379"/>
    </row>
    <row r="82687" spans="29:29" x14ac:dyDescent="0.25">
      <c r="AC82687" s="379"/>
    </row>
    <row r="82688" spans="29:29" x14ac:dyDescent="0.25">
      <c r="AC82688" s="379"/>
    </row>
    <row r="82689" spans="29:29" x14ac:dyDescent="0.25">
      <c r="AC82689" s="379"/>
    </row>
    <row r="82690" spans="29:29" x14ac:dyDescent="0.25">
      <c r="AC82690" s="379"/>
    </row>
    <row r="82691" spans="29:29" x14ac:dyDescent="0.25">
      <c r="AC82691" s="379"/>
    </row>
    <row r="82692" spans="29:29" x14ac:dyDescent="0.25">
      <c r="AC82692" s="379"/>
    </row>
    <row r="82693" spans="29:29" x14ac:dyDescent="0.25">
      <c r="AC82693" s="379"/>
    </row>
    <row r="82694" spans="29:29" x14ac:dyDescent="0.25">
      <c r="AC82694" s="379"/>
    </row>
    <row r="82695" spans="29:29" x14ac:dyDescent="0.25">
      <c r="AC82695" s="379"/>
    </row>
    <row r="82696" spans="29:29" x14ac:dyDescent="0.25">
      <c r="AC82696" s="379"/>
    </row>
    <row r="82697" spans="29:29" x14ac:dyDescent="0.25">
      <c r="AC82697" s="379"/>
    </row>
    <row r="82698" spans="29:29" x14ac:dyDescent="0.25">
      <c r="AC82698" s="379"/>
    </row>
    <row r="82699" spans="29:29" x14ac:dyDescent="0.25">
      <c r="AC82699" s="379"/>
    </row>
    <row r="82700" spans="29:29" x14ac:dyDescent="0.25">
      <c r="AC82700" s="379"/>
    </row>
    <row r="82701" spans="29:29" x14ac:dyDescent="0.25">
      <c r="AC82701" s="379"/>
    </row>
    <row r="82702" spans="29:29" x14ac:dyDescent="0.25">
      <c r="AC82702" s="379"/>
    </row>
    <row r="82703" spans="29:29" x14ac:dyDescent="0.25">
      <c r="AC82703" s="379"/>
    </row>
    <row r="82704" spans="29:29" x14ac:dyDescent="0.25">
      <c r="AC82704" s="379"/>
    </row>
    <row r="82705" spans="29:29" x14ac:dyDescent="0.25">
      <c r="AC82705" s="379"/>
    </row>
    <row r="82706" spans="29:29" x14ac:dyDescent="0.25">
      <c r="AC82706" s="379"/>
    </row>
    <row r="82707" spans="29:29" x14ac:dyDescent="0.25">
      <c r="AC82707" s="379"/>
    </row>
    <row r="82708" spans="29:29" x14ac:dyDescent="0.25">
      <c r="AC82708" s="379"/>
    </row>
    <row r="82709" spans="29:29" x14ac:dyDescent="0.25">
      <c r="AC82709" s="379"/>
    </row>
    <row r="82710" spans="29:29" x14ac:dyDescent="0.25">
      <c r="AC82710" s="379"/>
    </row>
    <row r="82711" spans="29:29" x14ac:dyDescent="0.25">
      <c r="AC82711" s="379"/>
    </row>
    <row r="82712" spans="29:29" x14ac:dyDescent="0.25">
      <c r="AC82712" s="379"/>
    </row>
    <row r="82713" spans="29:29" x14ac:dyDescent="0.25">
      <c r="AC82713" s="379"/>
    </row>
    <row r="82714" spans="29:29" x14ac:dyDescent="0.25">
      <c r="AC82714" s="379"/>
    </row>
    <row r="82715" spans="29:29" x14ac:dyDescent="0.25">
      <c r="AC82715" s="379"/>
    </row>
    <row r="82716" spans="29:29" x14ac:dyDescent="0.25">
      <c r="AC82716" s="379"/>
    </row>
    <row r="82717" spans="29:29" x14ac:dyDescent="0.25">
      <c r="AC82717" s="379"/>
    </row>
    <row r="82718" spans="29:29" x14ac:dyDescent="0.25">
      <c r="AC82718" s="379"/>
    </row>
    <row r="82719" spans="29:29" x14ac:dyDescent="0.25">
      <c r="AC82719" s="379"/>
    </row>
    <row r="82720" spans="29:29" x14ac:dyDescent="0.25">
      <c r="AC82720" s="379"/>
    </row>
    <row r="82721" spans="29:29" x14ac:dyDescent="0.25">
      <c r="AC82721" s="379"/>
    </row>
    <row r="82722" spans="29:29" x14ac:dyDescent="0.25">
      <c r="AC82722" s="379"/>
    </row>
    <row r="82723" spans="29:29" x14ac:dyDescent="0.25">
      <c r="AC82723" s="379"/>
    </row>
    <row r="82724" spans="29:29" x14ac:dyDescent="0.25">
      <c r="AC82724" s="379"/>
    </row>
    <row r="82725" spans="29:29" x14ac:dyDescent="0.25">
      <c r="AC82725" s="379"/>
    </row>
    <row r="82726" spans="29:29" x14ac:dyDescent="0.25">
      <c r="AC82726" s="379"/>
    </row>
    <row r="82727" spans="29:29" x14ac:dyDescent="0.25">
      <c r="AC82727" s="379"/>
    </row>
    <row r="82728" spans="29:29" x14ac:dyDescent="0.25">
      <c r="AC82728" s="379"/>
    </row>
    <row r="82729" spans="29:29" x14ac:dyDescent="0.25">
      <c r="AC82729" s="379"/>
    </row>
    <row r="82730" spans="29:29" x14ac:dyDescent="0.25">
      <c r="AC82730" s="379"/>
    </row>
    <row r="82731" spans="29:29" x14ac:dyDescent="0.25">
      <c r="AC82731" s="379"/>
    </row>
    <row r="82732" spans="29:29" x14ac:dyDescent="0.25">
      <c r="AC82732" s="379"/>
    </row>
    <row r="82733" spans="29:29" x14ac:dyDescent="0.25">
      <c r="AC82733" s="379"/>
    </row>
    <row r="82734" spans="29:29" x14ac:dyDescent="0.25">
      <c r="AC82734" s="379"/>
    </row>
    <row r="82735" spans="29:29" x14ac:dyDescent="0.25">
      <c r="AC82735" s="379"/>
    </row>
    <row r="82736" spans="29:29" x14ac:dyDescent="0.25">
      <c r="AC82736" s="379"/>
    </row>
    <row r="82737" spans="29:29" x14ac:dyDescent="0.25">
      <c r="AC82737" s="379"/>
    </row>
    <row r="82738" spans="29:29" x14ac:dyDescent="0.25">
      <c r="AC82738" s="379"/>
    </row>
    <row r="82739" spans="29:29" x14ac:dyDescent="0.25">
      <c r="AC82739" s="379"/>
    </row>
    <row r="82740" spans="29:29" x14ac:dyDescent="0.25">
      <c r="AC82740" s="379"/>
    </row>
    <row r="82741" spans="29:29" x14ac:dyDescent="0.25">
      <c r="AC82741" s="379"/>
    </row>
    <row r="82742" spans="29:29" x14ac:dyDescent="0.25">
      <c r="AC82742" s="379"/>
    </row>
    <row r="82743" spans="29:29" x14ac:dyDescent="0.25">
      <c r="AC82743" s="379"/>
    </row>
    <row r="82744" spans="29:29" x14ac:dyDescent="0.25">
      <c r="AC82744" s="379"/>
    </row>
    <row r="82745" spans="29:29" x14ac:dyDescent="0.25">
      <c r="AC82745" s="379"/>
    </row>
    <row r="82746" spans="29:29" x14ac:dyDescent="0.25">
      <c r="AC82746" s="379"/>
    </row>
    <row r="82747" spans="29:29" x14ac:dyDescent="0.25">
      <c r="AC82747" s="379"/>
    </row>
    <row r="82748" spans="29:29" x14ac:dyDescent="0.25">
      <c r="AC82748" s="379"/>
    </row>
    <row r="82749" spans="29:29" x14ac:dyDescent="0.25">
      <c r="AC82749" s="379"/>
    </row>
    <row r="82750" spans="29:29" x14ac:dyDescent="0.25">
      <c r="AC82750" s="379"/>
    </row>
    <row r="82751" spans="29:29" x14ac:dyDescent="0.25">
      <c r="AC82751" s="379"/>
    </row>
    <row r="82752" spans="29:29" x14ac:dyDescent="0.25">
      <c r="AC82752" s="379"/>
    </row>
    <row r="82753" spans="29:29" x14ac:dyDescent="0.25">
      <c r="AC82753" s="379"/>
    </row>
    <row r="82754" spans="29:29" x14ac:dyDescent="0.25">
      <c r="AC82754" s="379"/>
    </row>
    <row r="82755" spans="29:29" x14ac:dyDescent="0.25">
      <c r="AC82755" s="379"/>
    </row>
    <row r="82756" spans="29:29" x14ac:dyDescent="0.25">
      <c r="AC82756" s="379"/>
    </row>
    <row r="82757" spans="29:29" x14ac:dyDescent="0.25">
      <c r="AC82757" s="379"/>
    </row>
    <row r="82758" spans="29:29" x14ac:dyDescent="0.25">
      <c r="AC82758" s="379"/>
    </row>
    <row r="82759" spans="29:29" x14ac:dyDescent="0.25">
      <c r="AC82759" s="379"/>
    </row>
    <row r="82760" spans="29:29" x14ac:dyDescent="0.25">
      <c r="AC82760" s="379"/>
    </row>
    <row r="82761" spans="29:29" x14ac:dyDescent="0.25">
      <c r="AC82761" s="379"/>
    </row>
    <row r="82762" spans="29:29" x14ac:dyDescent="0.25">
      <c r="AC82762" s="379"/>
    </row>
    <row r="82763" spans="29:29" x14ac:dyDescent="0.25">
      <c r="AC82763" s="379"/>
    </row>
    <row r="82764" spans="29:29" x14ac:dyDescent="0.25">
      <c r="AC82764" s="379"/>
    </row>
    <row r="82765" spans="29:29" x14ac:dyDescent="0.25">
      <c r="AC82765" s="379"/>
    </row>
    <row r="82766" spans="29:29" x14ac:dyDescent="0.25">
      <c r="AC82766" s="379"/>
    </row>
    <row r="82767" spans="29:29" x14ac:dyDescent="0.25">
      <c r="AC82767" s="379"/>
    </row>
    <row r="82768" spans="29:29" x14ac:dyDescent="0.25">
      <c r="AC82768" s="379"/>
    </row>
    <row r="82769" spans="29:29" x14ac:dyDescent="0.25">
      <c r="AC82769" s="379"/>
    </row>
    <row r="82770" spans="29:29" x14ac:dyDescent="0.25">
      <c r="AC82770" s="379"/>
    </row>
    <row r="82771" spans="29:29" x14ac:dyDescent="0.25">
      <c r="AC82771" s="379"/>
    </row>
    <row r="82772" spans="29:29" x14ac:dyDescent="0.25">
      <c r="AC82772" s="379"/>
    </row>
    <row r="82773" spans="29:29" x14ac:dyDescent="0.25">
      <c r="AC82773" s="379"/>
    </row>
    <row r="82774" spans="29:29" x14ac:dyDescent="0.25">
      <c r="AC82774" s="379"/>
    </row>
    <row r="82775" spans="29:29" x14ac:dyDescent="0.25">
      <c r="AC82775" s="379"/>
    </row>
    <row r="82776" spans="29:29" x14ac:dyDescent="0.25">
      <c r="AC82776" s="379"/>
    </row>
    <row r="82777" spans="29:29" x14ac:dyDescent="0.25">
      <c r="AC82777" s="379"/>
    </row>
    <row r="82778" spans="29:29" x14ac:dyDescent="0.25">
      <c r="AC82778" s="379"/>
    </row>
    <row r="82779" spans="29:29" x14ac:dyDescent="0.25">
      <c r="AC82779" s="379"/>
    </row>
    <row r="82780" spans="29:29" x14ac:dyDescent="0.25">
      <c r="AC82780" s="379"/>
    </row>
    <row r="82781" spans="29:29" x14ac:dyDescent="0.25">
      <c r="AC82781" s="379"/>
    </row>
    <row r="82782" spans="29:29" x14ac:dyDescent="0.25">
      <c r="AC82782" s="379"/>
    </row>
    <row r="82783" spans="29:29" x14ac:dyDescent="0.25">
      <c r="AC82783" s="379"/>
    </row>
    <row r="82784" spans="29:29" x14ac:dyDescent="0.25">
      <c r="AC82784" s="379"/>
    </row>
    <row r="82785" spans="29:29" x14ac:dyDescent="0.25">
      <c r="AC82785" s="379"/>
    </row>
    <row r="82786" spans="29:29" x14ac:dyDescent="0.25">
      <c r="AC82786" s="379"/>
    </row>
    <row r="82787" spans="29:29" x14ac:dyDescent="0.25">
      <c r="AC82787" s="379"/>
    </row>
    <row r="82788" spans="29:29" x14ac:dyDescent="0.25">
      <c r="AC82788" s="379"/>
    </row>
    <row r="82789" spans="29:29" x14ac:dyDescent="0.25">
      <c r="AC82789" s="379"/>
    </row>
    <row r="82790" spans="29:29" x14ac:dyDescent="0.25">
      <c r="AC82790" s="379"/>
    </row>
    <row r="82791" spans="29:29" x14ac:dyDescent="0.25">
      <c r="AC82791" s="379"/>
    </row>
    <row r="82792" spans="29:29" x14ac:dyDescent="0.25">
      <c r="AC82792" s="379"/>
    </row>
    <row r="82793" spans="29:29" x14ac:dyDescent="0.25">
      <c r="AC82793" s="379"/>
    </row>
    <row r="82794" spans="29:29" x14ac:dyDescent="0.25">
      <c r="AC82794" s="379"/>
    </row>
    <row r="82795" spans="29:29" x14ac:dyDescent="0.25">
      <c r="AC82795" s="379"/>
    </row>
    <row r="82796" spans="29:29" x14ac:dyDescent="0.25">
      <c r="AC82796" s="379"/>
    </row>
    <row r="82797" spans="29:29" x14ac:dyDescent="0.25">
      <c r="AC82797" s="379"/>
    </row>
    <row r="82798" spans="29:29" x14ac:dyDescent="0.25">
      <c r="AC82798" s="379"/>
    </row>
    <row r="82799" spans="29:29" x14ac:dyDescent="0.25">
      <c r="AC82799" s="379"/>
    </row>
    <row r="82800" spans="29:29" x14ac:dyDescent="0.25">
      <c r="AC82800" s="379"/>
    </row>
    <row r="82801" spans="29:29" x14ac:dyDescent="0.25">
      <c r="AC82801" s="379"/>
    </row>
    <row r="82802" spans="29:29" x14ac:dyDescent="0.25">
      <c r="AC82802" s="379"/>
    </row>
    <row r="82803" spans="29:29" x14ac:dyDescent="0.25">
      <c r="AC82803" s="379"/>
    </row>
    <row r="82804" spans="29:29" x14ac:dyDescent="0.25">
      <c r="AC82804" s="379"/>
    </row>
    <row r="82805" spans="29:29" x14ac:dyDescent="0.25">
      <c r="AC82805" s="379"/>
    </row>
    <row r="82806" spans="29:29" x14ac:dyDescent="0.25">
      <c r="AC82806" s="379"/>
    </row>
    <row r="82807" spans="29:29" x14ac:dyDescent="0.25">
      <c r="AC82807" s="379"/>
    </row>
    <row r="82808" spans="29:29" x14ac:dyDescent="0.25">
      <c r="AC82808" s="379"/>
    </row>
    <row r="82809" spans="29:29" x14ac:dyDescent="0.25">
      <c r="AC82809" s="379"/>
    </row>
    <row r="82810" spans="29:29" x14ac:dyDescent="0.25">
      <c r="AC82810" s="379"/>
    </row>
    <row r="82811" spans="29:29" x14ac:dyDescent="0.25">
      <c r="AC82811" s="379"/>
    </row>
    <row r="82812" spans="29:29" x14ac:dyDescent="0.25">
      <c r="AC82812" s="379"/>
    </row>
    <row r="82813" spans="29:29" x14ac:dyDescent="0.25">
      <c r="AC82813" s="379"/>
    </row>
    <row r="82814" spans="29:29" x14ac:dyDescent="0.25">
      <c r="AC82814" s="379"/>
    </row>
    <row r="82815" spans="29:29" x14ac:dyDescent="0.25">
      <c r="AC82815" s="379"/>
    </row>
    <row r="82816" spans="29:29" x14ac:dyDescent="0.25">
      <c r="AC82816" s="379"/>
    </row>
    <row r="82817" spans="29:29" x14ac:dyDescent="0.25">
      <c r="AC82817" s="379"/>
    </row>
    <row r="82818" spans="29:29" x14ac:dyDescent="0.25">
      <c r="AC82818" s="379"/>
    </row>
    <row r="82819" spans="29:29" x14ac:dyDescent="0.25">
      <c r="AC82819" s="379"/>
    </row>
    <row r="82820" spans="29:29" x14ac:dyDescent="0.25">
      <c r="AC82820" s="379"/>
    </row>
    <row r="82821" spans="29:29" x14ac:dyDescent="0.25">
      <c r="AC82821" s="379"/>
    </row>
    <row r="82822" spans="29:29" x14ac:dyDescent="0.25">
      <c r="AC82822" s="379"/>
    </row>
    <row r="82823" spans="29:29" x14ac:dyDescent="0.25">
      <c r="AC82823" s="379"/>
    </row>
    <row r="82824" spans="29:29" x14ac:dyDescent="0.25">
      <c r="AC82824" s="379"/>
    </row>
    <row r="82825" spans="29:29" x14ac:dyDescent="0.25">
      <c r="AC82825" s="379"/>
    </row>
    <row r="82826" spans="29:29" x14ac:dyDescent="0.25">
      <c r="AC82826" s="379"/>
    </row>
    <row r="82827" spans="29:29" x14ac:dyDescent="0.25">
      <c r="AC82827" s="379"/>
    </row>
    <row r="82828" spans="29:29" x14ac:dyDescent="0.25">
      <c r="AC82828" s="379"/>
    </row>
    <row r="82829" spans="29:29" x14ac:dyDescent="0.25">
      <c r="AC82829" s="379"/>
    </row>
    <row r="82830" spans="29:29" x14ac:dyDescent="0.25">
      <c r="AC82830" s="379"/>
    </row>
    <row r="82831" spans="29:29" x14ac:dyDescent="0.25">
      <c r="AC82831" s="379"/>
    </row>
    <row r="82832" spans="29:29" x14ac:dyDescent="0.25">
      <c r="AC82832" s="379"/>
    </row>
    <row r="82833" spans="29:29" x14ac:dyDescent="0.25">
      <c r="AC82833" s="379"/>
    </row>
    <row r="82834" spans="29:29" x14ac:dyDescent="0.25">
      <c r="AC82834" s="379"/>
    </row>
    <row r="82835" spans="29:29" x14ac:dyDescent="0.25">
      <c r="AC82835" s="379"/>
    </row>
    <row r="82836" spans="29:29" x14ac:dyDescent="0.25">
      <c r="AC82836" s="379"/>
    </row>
    <row r="82837" spans="29:29" x14ac:dyDescent="0.25">
      <c r="AC82837" s="379"/>
    </row>
    <row r="82838" spans="29:29" x14ac:dyDescent="0.25">
      <c r="AC82838" s="379"/>
    </row>
    <row r="82839" spans="29:29" x14ac:dyDescent="0.25">
      <c r="AC82839" s="379"/>
    </row>
    <row r="82840" spans="29:29" x14ac:dyDescent="0.25">
      <c r="AC82840" s="379"/>
    </row>
    <row r="82841" spans="29:29" x14ac:dyDescent="0.25">
      <c r="AC82841" s="379"/>
    </row>
    <row r="82842" spans="29:29" x14ac:dyDescent="0.25">
      <c r="AC82842" s="379"/>
    </row>
    <row r="82843" spans="29:29" x14ac:dyDescent="0.25">
      <c r="AC82843" s="379"/>
    </row>
    <row r="82844" spans="29:29" x14ac:dyDescent="0.25">
      <c r="AC82844" s="379"/>
    </row>
    <row r="82845" spans="29:29" x14ac:dyDescent="0.25">
      <c r="AC82845" s="379"/>
    </row>
    <row r="82846" spans="29:29" x14ac:dyDescent="0.25">
      <c r="AC82846" s="379"/>
    </row>
    <row r="82847" spans="29:29" x14ac:dyDescent="0.25">
      <c r="AC82847" s="379"/>
    </row>
    <row r="82848" spans="29:29" x14ac:dyDescent="0.25">
      <c r="AC82848" s="379"/>
    </row>
    <row r="82849" spans="29:29" x14ac:dyDescent="0.25">
      <c r="AC82849" s="379"/>
    </row>
    <row r="82850" spans="29:29" x14ac:dyDescent="0.25">
      <c r="AC82850" s="379"/>
    </row>
    <row r="82851" spans="29:29" x14ac:dyDescent="0.25">
      <c r="AC82851" s="379"/>
    </row>
    <row r="82852" spans="29:29" x14ac:dyDescent="0.25">
      <c r="AC82852" s="379"/>
    </row>
    <row r="82853" spans="29:29" x14ac:dyDescent="0.25">
      <c r="AC82853" s="379"/>
    </row>
    <row r="82854" spans="29:29" x14ac:dyDescent="0.25">
      <c r="AC82854" s="379"/>
    </row>
    <row r="82855" spans="29:29" x14ac:dyDescent="0.25">
      <c r="AC82855" s="379"/>
    </row>
    <row r="82856" spans="29:29" x14ac:dyDescent="0.25">
      <c r="AC82856" s="379"/>
    </row>
    <row r="82857" spans="29:29" x14ac:dyDescent="0.25">
      <c r="AC82857" s="379"/>
    </row>
    <row r="82858" spans="29:29" x14ac:dyDescent="0.25">
      <c r="AC82858" s="379"/>
    </row>
    <row r="82859" spans="29:29" x14ac:dyDescent="0.25">
      <c r="AC82859" s="379"/>
    </row>
    <row r="82860" spans="29:29" x14ac:dyDescent="0.25">
      <c r="AC82860" s="379"/>
    </row>
    <row r="82861" spans="29:29" x14ac:dyDescent="0.25">
      <c r="AC82861" s="379"/>
    </row>
    <row r="82862" spans="29:29" x14ac:dyDescent="0.25">
      <c r="AC82862" s="379"/>
    </row>
    <row r="82863" spans="29:29" x14ac:dyDescent="0.25">
      <c r="AC82863" s="379"/>
    </row>
    <row r="82864" spans="29:29" x14ac:dyDescent="0.25">
      <c r="AC82864" s="379"/>
    </row>
    <row r="82865" spans="29:29" x14ac:dyDescent="0.25">
      <c r="AC82865" s="379"/>
    </row>
    <row r="82866" spans="29:29" x14ac:dyDescent="0.25">
      <c r="AC82866" s="379"/>
    </row>
    <row r="82867" spans="29:29" x14ac:dyDescent="0.25">
      <c r="AC82867" s="379"/>
    </row>
    <row r="82868" spans="29:29" x14ac:dyDescent="0.25">
      <c r="AC82868" s="379"/>
    </row>
    <row r="82869" spans="29:29" x14ac:dyDescent="0.25">
      <c r="AC82869" s="379"/>
    </row>
    <row r="82870" spans="29:29" x14ac:dyDescent="0.25">
      <c r="AC82870" s="379"/>
    </row>
    <row r="82871" spans="29:29" x14ac:dyDescent="0.25">
      <c r="AC82871" s="379"/>
    </row>
    <row r="82872" spans="29:29" x14ac:dyDescent="0.25">
      <c r="AC82872" s="379"/>
    </row>
    <row r="82873" spans="29:29" x14ac:dyDescent="0.25">
      <c r="AC82873" s="379"/>
    </row>
    <row r="82874" spans="29:29" x14ac:dyDescent="0.25">
      <c r="AC82874" s="379"/>
    </row>
    <row r="82875" spans="29:29" x14ac:dyDescent="0.25">
      <c r="AC82875" s="379"/>
    </row>
    <row r="82876" spans="29:29" x14ac:dyDescent="0.25">
      <c r="AC82876" s="379"/>
    </row>
    <row r="82877" spans="29:29" x14ac:dyDescent="0.25">
      <c r="AC82877" s="379"/>
    </row>
    <row r="82878" spans="29:29" x14ac:dyDescent="0.25">
      <c r="AC82878" s="379"/>
    </row>
    <row r="82879" spans="29:29" x14ac:dyDescent="0.25">
      <c r="AC82879" s="379"/>
    </row>
    <row r="82880" spans="29:29" x14ac:dyDescent="0.25">
      <c r="AC82880" s="379"/>
    </row>
    <row r="82881" spans="29:29" x14ac:dyDescent="0.25">
      <c r="AC82881" s="379"/>
    </row>
    <row r="82882" spans="29:29" x14ac:dyDescent="0.25">
      <c r="AC82882" s="379"/>
    </row>
    <row r="82883" spans="29:29" x14ac:dyDescent="0.25">
      <c r="AC82883" s="379"/>
    </row>
    <row r="82884" spans="29:29" x14ac:dyDescent="0.25">
      <c r="AC82884" s="379"/>
    </row>
    <row r="82885" spans="29:29" x14ac:dyDescent="0.25">
      <c r="AC82885" s="379"/>
    </row>
    <row r="82886" spans="29:29" x14ac:dyDescent="0.25">
      <c r="AC82886" s="379"/>
    </row>
    <row r="82887" spans="29:29" x14ac:dyDescent="0.25">
      <c r="AC82887" s="379"/>
    </row>
    <row r="82888" spans="29:29" x14ac:dyDescent="0.25">
      <c r="AC82888" s="379"/>
    </row>
    <row r="82889" spans="29:29" x14ac:dyDescent="0.25">
      <c r="AC82889" s="379"/>
    </row>
    <row r="82890" spans="29:29" x14ac:dyDescent="0.25">
      <c r="AC82890" s="379"/>
    </row>
    <row r="82891" spans="29:29" x14ac:dyDescent="0.25">
      <c r="AC82891" s="379"/>
    </row>
    <row r="82892" spans="29:29" x14ac:dyDescent="0.25">
      <c r="AC82892" s="379"/>
    </row>
    <row r="82893" spans="29:29" x14ac:dyDescent="0.25">
      <c r="AC82893" s="379"/>
    </row>
    <row r="82894" spans="29:29" x14ac:dyDescent="0.25">
      <c r="AC82894" s="379"/>
    </row>
    <row r="82895" spans="29:29" x14ac:dyDescent="0.25">
      <c r="AC82895" s="379"/>
    </row>
    <row r="82896" spans="29:29" x14ac:dyDescent="0.25">
      <c r="AC82896" s="379"/>
    </row>
    <row r="82897" spans="29:29" x14ac:dyDescent="0.25">
      <c r="AC82897" s="379"/>
    </row>
    <row r="82898" spans="29:29" x14ac:dyDescent="0.25">
      <c r="AC82898" s="379"/>
    </row>
    <row r="82899" spans="29:29" x14ac:dyDescent="0.25">
      <c r="AC82899" s="379"/>
    </row>
    <row r="82900" spans="29:29" x14ac:dyDescent="0.25">
      <c r="AC82900" s="379"/>
    </row>
    <row r="82901" spans="29:29" x14ac:dyDescent="0.25">
      <c r="AC82901" s="379"/>
    </row>
    <row r="82902" spans="29:29" x14ac:dyDescent="0.25">
      <c r="AC82902" s="379"/>
    </row>
    <row r="82903" spans="29:29" x14ac:dyDescent="0.25">
      <c r="AC82903" s="379"/>
    </row>
    <row r="82904" spans="29:29" x14ac:dyDescent="0.25">
      <c r="AC82904" s="379"/>
    </row>
    <row r="82905" spans="29:29" x14ac:dyDescent="0.25">
      <c r="AC82905" s="379"/>
    </row>
    <row r="82906" spans="29:29" x14ac:dyDescent="0.25">
      <c r="AC82906" s="379"/>
    </row>
    <row r="82907" spans="29:29" x14ac:dyDescent="0.25">
      <c r="AC82907" s="379"/>
    </row>
    <row r="82908" spans="29:29" x14ac:dyDescent="0.25">
      <c r="AC82908" s="379"/>
    </row>
    <row r="82909" spans="29:29" x14ac:dyDescent="0.25">
      <c r="AC82909" s="379"/>
    </row>
    <row r="82910" spans="29:29" x14ac:dyDescent="0.25">
      <c r="AC82910" s="379"/>
    </row>
    <row r="82911" spans="29:29" x14ac:dyDescent="0.25">
      <c r="AC82911" s="379"/>
    </row>
    <row r="82912" spans="29:29" x14ac:dyDescent="0.25">
      <c r="AC82912" s="379"/>
    </row>
    <row r="82913" spans="29:29" x14ac:dyDescent="0.25">
      <c r="AC82913" s="379"/>
    </row>
    <row r="82914" spans="29:29" x14ac:dyDescent="0.25">
      <c r="AC82914" s="379"/>
    </row>
    <row r="82915" spans="29:29" x14ac:dyDescent="0.25">
      <c r="AC82915" s="379"/>
    </row>
    <row r="82916" spans="29:29" x14ac:dyDescent="0.25">
      <c r="AC82916" s="379"/>
    </row>
    <row r="82917" spans="29:29" x14ac:dyDescent="0.25">
      <c r="AC82917" s="379"/>
    </row>
    <row r="82918" spans="29:29" x14ac:dyDescent="0.25">
      <c r="AC82918" s="379"/>
    </row>
    <row r="82919" spans="29:29" x14ac:dyDescent="0.25">
      <c r="AC82919" s="379"/>
    </row>
    <row r="82920" spans="29:29" x14ac:dyDescent="0.25">
      <c r="AC82920" s="379"/>
    </row>
    <row r="82921" spans="29:29" x14ac:dyDescent="0.25">
      <c r="AC82921" s="379"/>
    </row>
    <row r="82922" spans="29:29" x14ac:dyDescent="0.25">
      <c r="AC82922" s="379"/>
    </row>
    <row r="82923" spans="29:29" x14ac:dyDescent="0.25">
      <c r="AC82923" s="379"/>
    </row>
    <row r="82924" spans="29:29" x14ac:dyDescent="0.25">
      <c r="AC82924" s="379"/>
    </row>
    <row r="82925" spans="29:29" x14ac:dyDescent="0.25">
      <c r="AC82925" s="379"/>
    </row>
    <row r="82926" spans="29:29" x14ac:dyDescent="0.25">
      <c r="AC82926" s="379"/>
    </row>
    <row r="82927" spans="29:29" x14ac:dyDescent="0.25">
      <c r="AC82927" s="379"/>
    </row>
    <row r="82928" spans="29:29" x14ac:dyDescent="0.25">
      <c r="AC82928" s="379"/>
    </row>
    <row r="82929" spans="29:29" x14ac:dyDescent="0.25">
      <c r="AC82929" s="379"/>
    </row>
    <row r="82930" spans="29:29" x14ac:dyDescent="0.25">
      <c r="AC82930" s="379"/>
    </row>
    <row r="82931" spans="29:29" x14ac:dyDescent="0.25">
      <c r="AC82931" s="379"/>
    </row>
    <row r="82932" spans="29:29" x14ac:dyDescent="0.25">
      <c r="AC82932" s="379"/>
    </row>
    <row r="82933" spans="29:29" x14ac:dyDescent="0.25">
      <c r="AC82933" s="379"/>
    </row>
    <row r="82934" spans="29:29" x14ac:dyDescent="0.25">
      <c r="AC82934" s="379"/>
    </row>
    <row r="82935" spans="29:29" x14ac:dyDescent="0.25">
      <c r="AC82935" s="379"/>
    </row>
    <row r="82936" spans="29:29" x14ac:dyDescent="0.25">
      <c r="AC82936" s="379"/>
    </row>
    <row r="82937" spans="29:29" x14ac:dyDescent="0.25">
      <c r="AC82937" s="379"/>
    </row>
    <row r="82938" spans="29:29" x14ac:dyDescent="0.25">
      <c r="AC82938" s="379"/>
    </row>
    <row r="82939" spans="29:29" x14ac:dyDescent="0.25">
      <c r="AC82939" s="379"/>
    </row>
    <row r="82940" spans="29:29" x14ac:dyDescent="0.25">
      <c r="AC82940" s="379"/>
    </row>
    <row r="82941" spans="29:29" x14ac:dyDescent="0.25">
      <c r="AC82941" s="379"/>
    </row>
    <row r="82942" spans="29:29" x14ac:dyDescent="0.25">
      <c r="AC82942" s="379"/>
    </row>
    <row r="82943" spans="29:29" x14ac:dyDescent="0.25">
      <c r="AC82943" s="379"/>
    </row>
    <row r="82944" spans="29:29" x14ac:dyDescent="0.25">
      <c r="AC82944" s="379"/>
    </row>
    <row r="82945" spans="29:29" x14ac:dyDescent="0.25">
      <c r="AC82945" s="379"/>
    </row>
    <row r="82946" spans="29:29" x14ac:dyDescent="0.25">
      <c r="AC82946" s="379"/>
    </row>
    <row r="82947" spans="29:29" x14ac:dyDescent="0.25">
      <c r="AC82947" s="379"/>
    </row>
    <row r="82948" spans="29:29" x14ac:dyDescent="0.25">
      <c r="AC82948" s="379"/>
    </row>
    <row r="82949" spans="29:29" x14ac:dyDescent="0.25">
      <c r="AC82949" s="379"/>
    </row>
    <row r="82950" spans="29:29" x14ac:dyDescent="0.25">
      <c r="AC82950" s="379"/>
    </row>
    <row r="82951" spans="29:29" x14ac:dyDescent="0.25">
      <c r="AC82951" s="379"/>
    </row>
    <row r="82952" spans="29:29" x14ac:dyDescent="0.25">
      <c r="AC82952" s="379"/>
    </row>
    <row r="82953" spans="29:29" x14ac:dyDescent="0.25">
      <c r="AC82953" s="379"/>
    </row>
    <row r="82954" spans="29:29" x14ac:dyDescent="0.25">
      <c r="AC82954" s="379"/>
    </row>
    <row r="82955" spans="29:29" x14ac:dyDescent="0.25">
      <c r="AC82955" s="379"/>
    </row>
    <row r="82956" spans="29:29" x14ac:dyDescent="0.25">
      <c r="AC82956" s="379"/>
    </row>
    <row r="82957" spans="29:29" x14ac:dyDescent="0.25">
      <c r="AC82957" s="379"/>
    </row>
    <row r="82958" spans="29:29" x14ac:dyDescent="0.25">
      <c r="AC82958" s="379"/>
    </row>
    <row r="82959" spans="29:29" x14ac:dyDescent="0.25">
      <c r="AC82959" s="379"/>
    </row>
    <row r="82960" spans="29:29" x14ac:dyDescent="0.25">
      <c r="AC82960" s="379"/>
    </row>
    <row r="82961" spans="29:29" x14ac:dyDescent="0.25">
      <c r="AC82961" s="379"/>
    </row>
    <row r="82962" spans="29:29" x14ac:dyDescent="0.25">
      <c r="AC82962" s="379"/>
    </row>
    <row r="82963" spans="29:29" x14ac:dyDescent="0.25">
      <c r="AC82963" s="379"/>
    </row>
    <row r="82964" spans="29:29" x14ac:dyDescent="0.25">
      <c r="AC82964" s="379"/>
    </row>
    <row r="82965" spans="29:29" x14ac:dyDescent="0.25">
      <c r="AC82965" s="379"/>
    </row>
    <row r="82966" spans="29:29" x14ac:dyDescent="0.25">
      <c r="AC82966" s="379"/>
    </row>
    <row r="82967" spans="29:29" x14ac:dyDescent="0.25">
      <c r="AC82967" s="379"/>
    </row>
    <row r="82968" spans="29:29" x14ac:dyDescent="0.25">
      <c r="AC82968" s="379"/>
    </row>
    <row r="82969" spans="29:29" x14ac:dyDescent="0.25">
      <c r="AC82969" s="379"/>
    </row>
    <row r="82970" spans="29:29" x14ac:dyDescent="0.25">
      <c r="AC82970" s="379"/>
    </row>
    <row r="82971" spans="29:29" x14ac:dyDescent="0.25">
      <c r="AC82971" s="379"/>
    </row>
    <row r="82972" spans="29:29" x14ac:dyDescent="0.25">
      <c r="AC82972" s="379"/>
    </row>
    <row r="82973" spans="29:29" x14ac:dyDescent="0.25">
      <c r="AC82973" s="379"/>
    </row>
    <row r="82974" spans="29:29" x14ac:dyDescent="0.25">
      <c r="AC82974" s="379"/>
    </row>
    <row r="82975" spans="29:29" x14ac:dyDescent="0.25">
      <c r="AC82975" s="379"/>
    </row>
    <row r="82976" spans="29:29" x14ac:dyDescent="0.25">
      <c r="AC82976" s="379"/>
    </row>
    <row r="82977" spans="29:29" x14ac:dyDescent="0.25">
      <c r="AC82977" s="379"/>
    </row>
    <row r="82978" spans="29:29" x14ac:dyDescent="0.25">
      <c r="AC82978" s="379"/>
    </row>
    <row r="82979" spans="29:29" x14ac:dyDescent="0.25">
      <c r="AC82979" s="379"/>
    </row>
    <row r="82980" spans="29:29" x14ac:dyDescent="0.25">
      <c r="AC82980" s="379"/>
    </row>
    <row r="82981" spans="29:29" x14ac:dyDescent="0.25">
      <c r="AC82981" s="379"/>
    </row>
    <row r="82982" spans="29:29" x14ac:dyDescent="0.25">
      <c r="AC82982" s="379"/>
    </row>
    <row r="82983" spans="29:29" x14ac:dyDescent="0.25">
      <c r="AC82983" s="379"/>
    </row>
    <row r="82984" spans="29:29" x14ac:dyDescent="0.25">
      <c r="AC82984" s="379"/>
    </row>
    <row r="82985" spans="29:29" x14ac:dyDescent="0.25">
      <c r="AC82985" s="379"/>
    </row>
    <row r="82986" spans="29:29" x14ac:dyDescent="0.25">
      <c r="AC82986" s="379"/>
    </row>
    <row r="82987" spans="29:29" x14ac:dyDescent="0.25">
      <c r="AC82987" s="379"/>
    </row>
    <row r="82988" spans="29:29" x14ac:dyDescent="0.25">
      <c r="AC82988" s="379"/>
    </row>
    <row r="82989" spans="29:29" x14ac:dyDescent="0.25">
      <c r="AC82989" s="379"/>
    </row>
    <row r="82990" spans="29:29" x14ac:dyDescent="0.25">
      <c r="AC82990" s="379"/>
    </row>
    <row r="82991" spans="29:29" x14ac:dyDescent="0.25">
      <c r="AC82991" s="379"/>
    </row>
    <row r="82992" spans="29:29" x14ac:dyDescent="0.25">
      <c r="AC82992" s="379"/>
    </row>
    <row r="82993" spans="29:29" x14ac:dyDescent="0.25">
      <c r="AC82993" s="379"/>
    </row>
    <row r="82994" spans="29:29" x14ac:dyDescent="0.25">
      <c r="AC82994" s="379"/>
    </row>
    <row r="82995" spans="29:29" x14ac:dyDescent="0.25">
      <c r="AC82995" s="379"/>
    </row>
    <row r="82996" spans="29:29" x14ac:dyDescent="0.25">
      <c r="AC82996" s="379"/>
    </row>
    <row r="82997" spans="29:29" x14ac:dyDescent="0.25">
      <c r="AC82997" s="379"/>
    </row>
    <row r="82998" spans="29:29" x14ac:dyDescent="0.25">
      <c r="AC82998" s="379"/>
    </row>
    <row r="82999" spans="29:29" x14ac:dyDescent="0.25">
      <c r="AC82999" s="379"/>
    </row>
    <row r="83000" spans="29:29" x14ac:dyDescent="0.25">
      <c r="AC83000" s="379"/>
    </row>
    <row r="83001" spans="29:29" x14ac:dyDescent="0.25">
      <c r="AC83001" s="379"/>
    </row>
    <row r="83002" spans="29:29" x14ac:dyDescent="0.25">
      <c r="AC83002" s="379"/>
    </row>
    <row r="83003" spans="29:29" x14ac:dyDescent="0.25">
      <c r="AC83003" s="379"/>
    </row>
    <row r="83004" spans="29:29" x14ac:dyDescent="0.25">
      <c r="AC83004" s="379"/>
    </row>
    <row r="83005" spans="29:29" x14ac:dyDescent="0.25">
      <c r="AC83005" s="379"/>
    </row>
    <row r="83006" spans="29:29" x14ac:dyDescent="0.25">
      <c r="AC83006" s="379"/>
    </row>
    <row r="83007" spans="29:29" x14ac:dyDescent="0.25">
      <c r="AC83007" s="379"/>
    </row>
    <row r="83008" spans="29:29" x14ac:dyDescent="0.25">
      <c r="AC83008" s="379"/>
    </row>
    <row r="83009" spans="29:29" x14ac:dyDescent="0.25">
      <c r="AC83009" s="379"/>
    </row>
    <row r="83010" spans="29:29" x14ac:dyDescent="0.25">
      <c r="AC83010" s="379"/>
    </row>
    <row r="83011" spans="29:29" x14ac:dyDescent="0.25">
      <c r="AC83011" s="379"/>
    </row>
    <row r="83012" spans="29:29" x14ac:dyDescent="0.25">
      <c r="AC83012" s="379"/>
    </row>
    <row r="83013" spans="29:29" x14ac:dyDescent="0.25">
      <c r="AC83013" s="379"/>
    </row>
    <row r="83014" spans="29:29" x14ac:dyDescent="0.25">
      <c r="AC83014" s="379"/>
    </row>
    <row r="83015" spans="29:29" x14ac:dyDescent="0.25">
      <c r="AC83015" s="379"/>
    </row>
    <row r="83016" spans="29:29" x14ac:dyDescent="0.25">
      <c r="AC83016" s="379"/>
    </row>
    <row r="83017" spans="29:29" x14ac:dyDescent="0.25">
      <c r="AC83017" s="379"/>
    </row>
    <row r="83018" spans="29:29" x14ac:dyDescent="0.25">
      <c r="AC83018" s="379"/>
    </row>
    <row r="83019" spans="29:29" x14ac:dyDescent="0.25">
      <c r="AC83019" s="379"/>
    </row>
    <row r="83020" spans="29:29" x14ac:dyDescent="0.25">
      <c r="AC83020" s="379"/>
    </row>
    <row r="83021" spans="29:29" x14ac:dyDescent="0.25">
      <c r="AC83021" s="379"/>
    </row>
    <row r="83022" spans="29:29" x14ac:dyDescent="0.25">
      <c r="AC83022" s="379"/>
    </row>
    <row r="83023" spans="29:29" x14ac:dyDescent="0.25">
      <c r="AC83023" s="379"/>
    </row>
    <row r="83024" spans="29:29" x14ac:dyDescent="0.25">
      <c r="AC83024" s="379"/>
    </row>
    <row r="83025" spans="29:29" x14ac:dyDescent="0.25">
      <c r="AC83025" s="379"/>
    </row>
    <row r="83026" spans="29:29" x14ac:dyDescent="0.25">
      <c r="AC83026" s="379"/>
    </row>
    <row r="83027" spans="29:29" x14ac:dyDescent="0.25">
      <c r="AC83027" s="379"/>
    </row>
    <row r="83028" spans="29:29" x14ac:dyDescent="0.25">
      <c r="AC83028" s="379"/>
    </row>
    <row r="83029" spans="29:29" x14ac:dyDescent="0.25">
      <c r="AC83029" s="379"/>
    </row>
    <row r="83030" spans="29:29" x14ac:dyDescent="0.25">
      <c r="AC83030" s="379"/>
    </row>
    <row r="83031" spans="29:29" x14ac:dyDescent="0.25">
      <c r="AC83031" s="379"/>
    </row>
    <row r="83032" spans="29:29" x14ac:dyDescent="0.25">
      <c r="AC83032" s="379"/>
    </row>
    <row r="83033" spans="29:29" x14ac:dyDescent="0.25">
      <c r="AC83033" s="379"/>
    </row>
    <row r="83034" spans="29:29" x14ac:dyDescent="0.25">
      <c r="AC83034" s="379"/>
    </row>
    <row r="83035" spans="29:29" x14ac:dyDescent="0.25">
      <c r="AC83035" s="379"/>
    </row>
    <row r="83036" spans="29:29" x14ac:dyDescent="0.25">
      <c r="AC83036" s="379"/>
    </row>
    <row r="83037" spans="29:29" x14ac:dyDescent="0.25">
      <c r="AC83037" s="379"/>
    </row>
    <row r="83038" spans="29:29" x14ac:dyDescent="0.25">
      <c r="AC83038" s="379"/>
    </row>
    <row r="83039" spans="29:29" x14ac:dyDescent="0.25">
      <c r="AC83039" s="379"/>
    </row>
    <row r="83040" spans="29:29" x14ac:dyDescent="0.25">
      <c r="AC83040" s="379"/>
    </row>
    <row r="83041" spans="29:29" x14ac:dyDescent="0.25">
      <c r="AC83041" s="379"/>
    </row>
    <row r="83042" spans="29:29" x14ac:dyDescent="0.25">
      <c r="AC83042" s="379"/>
    </row>
    <row r="83043" spans="29:29" x14ac:dyDescent="0.25">
      <c r="AC83043" s="379"/>
    </row>
    <row r="83044" spans="29:29" x14ac:dyDescent="0.25">
      <c r="AC83044" s="379"/>
    </row>
    <row r="83045" spans="29:29" x14ac:dyDescent="0.25">
      <c r="AC83045" s="379"/>
    </row>
    <row r="83046" spans="29:29" x14ac:dyDescent="0.25">
      <c r="AC83046" s="379"/>
    </row>
    <row r="83047" spans="29:29" x14ac:dyDescent="0.25">
      <c r="AC83047" s="379"/>
    </row>
    <row r="83048" spans="29:29" x14ac:dyDescent="0.25">
      <c r="AC83048" s="379"/>
    </row>
    <row r="83049" spans="29:29" x14ac:dyDescent="0.25">
      <c r="AC83049" s="379"/>
    </row>
    <row r="83050" spans="29:29" x14ac:dyDescent="0.25">
      <c r="AC83050" s="379"/>
    </row>
    <row r="83051" spans="29:29" x14ac:dyDescent="0.25">
      <c r="AC83051" s="379"/>
    </row>
    <row r="83052" spans="29:29" x14ac:dyDescent="0.25">
      <c r="AC83052" s="379"/>
    </row>
    <row r="83053" spans="29:29" x14ac:dyDescent="0.25">
      <c r="AC83053" s="379"/>
    </row>
    <row r="83054" spans="29:29" x14ac:dyDescent="0.25">
      <c r="AC83054" s="379"/>
    </row>
    <row r="83055" spans="29:29" x14ac:dyDescent="0.25">
      <c r="AC83055" s="379"/>
    </row>
    <row r="83056" spans="29:29" x14ac:dyDescent="0.25">
      <c r="AC83056" s="379"/>
    </row>
    <row r="83057" spans="29:29" x14ac:dyDescent="0.25">
      <c r="AC83057" s="379"/>
    </row>
    <row r="83058" spans="29:29" x14ac:dyDescent="0.25">
      <c r="AC83058" s="379"/>
    </row>
    <row r="83059" spans="29:29" x14ac:dyDescent="0.25">
      <c r="AC83059" s="379"/>
    </row>
    <row r="83060" spans="29:29" x14ac:dyDescent="0.25">
      <c r="AC83060" s="379"/>
    </row>
    <row r="83061" spans="29:29" x14ac:dyDescent="0.25">
      <c r="AC83061" s="379"/>
    </row>
    <row r="83062" spans="29:29" x14ac:dyDescent="0.25">
      <c r="AC83062" s="379"/>
    </row>
    <row r="83063" spans="29:29" x14ac:dyDescent="0.25">
      <c r="AC83063" s="379"/>
    </row>
    <row r="83064" spans="29:29" x14ac:dyDescent="0.25">
      <c r="AC83064" s="379"/>
    </row>
    <row r="83065" spans="29:29" x14ac:dyDescent="0.25">
      <c r="AC83065" s="379"/>
    </row>
    <row r="83066" spans="29:29" x14ac:dyDescent="0.25">
      <c r="AC83066" s="379"/>
    </row>
    <row r="83067" spans="29:29" x14ac:dyDescent="0.25">
      <c r="AC83067" s="379"/>
    </row>
    <row r="83068" spans="29:29" x14ac:dyDescent="0.25">
      <c r="AC83068" s="379"/>
    </row>
    <row r="83069" spans="29:29" x14ac:dyDescent="0.25">
      <c r="AC83069" s="379"/>
    </row>
    <row r="83070" spans="29:29" x14ac:dyDescent="0.25">
      <c r="AC83070" s="379"/>
    </row>
    <row r="83071" spans="29:29" x14ac:dyDescent="0.25">
      <c r="AC83071" s="379"/>
    </row>
    <row r="83072" spans="29:29" x14ac:dyDescent="0.25">
      <c r="AC83072" s="379"/>
    </row>
    <row r="83073" spans="29:29" x14ac:dyDescent="0.25">
      <c r="AC83073" s="379"/>
    </row>
    <row r="83074" spans="29:29" x14ac:dyDescent="0.25">
      <c r="AC83074" s="379"/>
    </row>
    <row r="83075" spans="29:29" x14ac:dyDescent="0.25">
      <c r="AC83075" s="379"/>
    </row>
    <row r="83076" spans="29:29" x14ac:dyDescent="0.25">
      <c r="AC83076" s="379"/>
    </row>
    <row r="83077" spans="29:29" x14ac:dyDescent="0.25">
      <c r="AC83077" s="379"/>
    </row>
    <row r="83078" spans="29:29" x14ac:dyDescent="0.25">
      <c r="AC83078" s="379"/>
    </row>
    <row r="83079" spans="29:29" x14ac:dyDescent="0.25">
      <c r="AC83079" s="379"/>
    </row>
    <row r="83080" spans="29:29" x14ac:dyDescent="0.25">
      <c r="AC83080" s="379"/>
    </row>
    <row r="83081" spans="29:29" x14ac:dyDescent="0.25">
      <c r="AC83081" s="379"/>
    </row>
    <row r="83082" spans="29:29" x14ac:dyDescent="0.25">
      <c r="AC83082" s="379"/>
    </row>
    <row r="83083" spans="29:29" x14ac:dyDescent="0.25">
      <c r="AC83083" s="379"/>
    </row>
    <row r="83084" spans="29:29" x14ac:dyDescent="0.25">
      <c r="AC83084" s="379"/>
    </row>
    <row r="83085" spans="29:29" x14ac:dyDescent="0.25">
      <c r="AC83085" s="379"/>
    </row>
    <row r="83086" spans="29:29" x14ac:dyDescent="0.25">
      <c r="AC83086" s="379"/>
    </row>
    <row r="83087" spans="29:29" x14ac:dyDescent="0.25">
      <c r="AC83087" s="379"/>
    </row>
    <row r="83088" spans="29:29" x14ac:dyDescent="0.25">
      <c r="AC83088" s="379"/>
    </row>
    <row r="83089" spans="29:29" x14ac:dyDescent="0.25">
      <c r="AC83089" s="379"/>
    </row>
    <row r="83090" spans="29:29" x14ac:dyDescent="0.25">
      <c r="AC83090" s="379"/>
    </row>
    <row r="83091" spans="29:29" x14ac:dyDescent="0.25">
      <c r="AC83091" s="379"/>
    </row>
    <row r="83092" spans="29:29" x14ac:dyDescent="0.25">
      <c r="AC83092" s="379"/>
    </row>
    <row r="83093" spans="29:29" x14ac:dyDescent="0.25">
      <c r="AC83093" s="379"/>
    </row>
    <row r="83094" spans="29:29" x14ac:dyDescent="0.25">
      <c r="AC83094" s="379"/>
    </row>
    <row r="83095" spans="29:29" x14ac:dyDescent="0.25">
      <c r="AC83095" s="379"/>
    </row>
    <row r="83096" spans="29:29" x14ac:dyDescent="0.25">
      <c r="AC83096" s="379"/>
    </row>
    <row r="83097" spans="29:29" x14ac:dyDescent="0.25">
      <c r="AC83097" s="379"/>
    </row>
    <row r="83098" spans="29:29" x14ac:dyDescent="0.25">
      <c r="AC83098" s="379"/>
    </row>
    <row r="83099" spans="29:29" x14ac:dyDescent="0.25">
      <c r="AC83099" s="379"/>
    </row>
    <row r="83100" spans="29:29" x14ac:dyDescent="0.25">
      <c r="AC83100" s="379"/>
    </row>
    <row r="83101" spans="29:29" x14ac:dyDescent="0.25">
      <c r="AC83101" s="379"/>
    </row>
    <row r="83102" spans="29:29" x14ac:dyDescent="0.25">
      <c r="AC83102" s="379"/>
    </row>
    <row r="83103" spans="29:29" x14ac:dyDescent="0.25">
      <c r="AC83103" s="379"/>
    </row>
    <row r="83104" spans="29:29" x14ac:dyDescent="0.25">
      <c r="AC83104" s="379"/>
    </row>
    <row r="83105" spans="29:29" x14ac:dyDescent="0.25">
      <c r="AC83105" s="379"/>
    </row>
    <row r="83106" spans="29:29" x14ac:dyDescent="0.25">
      <c r="AC83106" s="379"/>
    </row>
    <row r="83107" spans="29:29" x14ac:dyDescent="0.25">
      <c r="AC83107" s="379"/>
    </row>
    <row r="83108" spans="29:29" x14ac:dyDescent="0.25">
      <c r="AC83108" s="379"/>
    </row>
    <row r="83109" spans="29:29" x14ac:dyDescent="0.25">
      <c r="AC83109" s="379"/>
    </row>
    <row r="83110" spans="29:29" x14ac:dyDescent="0.25">
      <c r="AC83110" s="379"/>
    </row>
    <row r="83111" spans="29:29" x14ac:dyDescent="0.25">
      <c r="AC83111" s="379"/>
    </row>
    <row r="83112" spans="29:29" x14ac:dyDescent="0.25">
      <c r="AC83112" s="379"/>
    </row>
    <row r="83113" spans="29:29" x14ac:dyDescent="0.25">
      <c r="AC83113" s="379"/>
    </row>
    <row r="83114" spans="29:29" x14ac:dyDescent="0.25">
      <c r="AC83114" s="379"/>
    </row>
    <row r="83115" spans="29:29" x14ac:dyDescent="0.25">
      <c r="AC83115" s="379"/>
    </row>
    <row r="83116" spans="29:29" x14ac:dyDescent="0.25">
      <c r="AC83116" s="379"/>
    </row>
    <row r="83117" spans="29:29" x14ac:dyDescent="0.25">
      <c r="AC83117" s="379"/>
    </row>
    <row r="83118" spans="29:29" x14ac:dyDescent="0.25">
      <c r="AC83118" s="379"/>
    </row>
    <row r="83119" spans="29:29" x14ac:dyDescent="0.25">
      <c r="AC83119" s="379"/>
    </row>
    <row r="83120" spans="29:29" x14ac:dyDescent="0.25">
      <c r="AC83120" s="379"/>
    </row>
    <row r="83121" spans="29:29" x14ac:dyDescent="0.25">
      <c r="AC83121" s="379"/>
    </row>
    <row r="83122" spans="29:29" x14ac:dyDescent="0.25">
      <c r="AC83122" s="379"/>
    </row>
    <row r="83123" spans="29:29" x14ac:dyDescent="0.25">
      <c r="AC83123" s="379"/>
    </row>
    <row r="83124" spans="29:29" x14ac:dyDescent="0.25">
      <c r="AC83124" s="379"/>
    </row>
    <row r="83125" spans="29:29" x14ac:dyDescent="0.25">
      <c r="AC83125" s="379"/>
    </row>
    <row r="83126" spans="29:29" x14ac:dyDescent="0.25">
      <c r="AC83126" s="379"/>
    </row>
    <row r="83127" spans="29:29" x14ac:dyDescent="0.25">
      <c r="AC83127" s="379"/>
    </row>
    <row r="83128" spans="29:29" x14ac:dyDescent="0.25">
      <c r="AC83128" s="379"/>
    </row>
    <row r="83129" spans="29:29" x14ac:dyDescent="0.25">
      <c r="AC83129" s="379"/>
    </row>
    <row r="83130" spans="29:29" x14ac:dyDescent="0.25">
      <c r="AC83130" s="379"/>
    </row>
    <row r="83131" spans="29:29" x14ac:dyDescent="0.25">
      <c r="AC83131" s="379"/>
    </row>
    <row r="83132" spans="29:29" x14ac:dyDescent="0.25">
      <c r="AC83132" s="379"/>
    </row>
    <row r="83133" spans="29:29" x14ac:dyDescent="0.25">
      <c r="AC83133" s="379"/>
    </row>
    <row r="83134" spans="29:29" x14ac:dyDescent="0.25">
      <c r="AC83134" s="379"/>
    </row>
    <row r="83135" spans="29:29" x14ac:dyDescent="0.25">
      <c r="AC83135" s="379"/>
    </row>
    <row r="83136" spans="29:29" x14ac:dyDescent="0.25">
      <c r="AC83136" s="379"/>
    </row>
    <row r="83137" spans="29:29" x14ac:dyDescent="0.25">
      <c r="AC83137" s="379"/>
    </row>
    <row r="83138" spans="29:29" x14ac:dyDescent="0.25">
      <c r="AC83138" s="379"/>
    </row>
    <row r="83139" spans="29:29" x14ac:dyDescent="0.25">
      <c r="AC83139" s="379"/>
    </row>
    <row r="83140" spans="29:29" x14ac:dyDescent="0.25">
      <c r="AC83140" s="379"/>
    </row>
    <row r="83141" spans="29:29" x14ac:dyDescent="0.25">
      <c r="AC83141" s="379"/>
    </row>
    <row r="83142" spans="29:29" x14ac:dyDescent="0.25">
      <c r="AC83142" s="379"/>
    </row>
    <row r="83143" spans="29:29" x14ac:dyDescent="0.25">
      <c r="AC83143" s="379"/>
    </row>
    <row r="83144" spans="29:29" x14ac:dyDescent="0.25">
      <c r="AC83144" s="379"/>
    </row>
    <row r="83145" spans="29:29" x14ac:dyDescent="0.25">
      <c r="AC83145" s="379"/>
    </row>
    <row r="83146" spans="29:29" x14ac:dyDescent="0.25">
      <c r="AC83146" s="379"/>
    </row>
    <row r="83147" spans="29:29" x14ac:dyDescent="0.25">
      <c r="AC83147" s="379"/>
    </row>
    <row r="83148" spans="29:29" x14ac:dyDescent="0.25">
      <c r="AC83148" s="379"/>
    </row>
    <row r="83149" spans="29:29" x14ac:dyDescent="0.25">
      <c r="AC83149" s="379"/>
    </row>
    <row r="83150" spans="29:29" x14ac:dyDescent="0.25">
      <c r="AC83150" s="379"/>
    </row>
    <row r="83151" spans="29:29" x14ac:dyDescent="0.25">
      <c r="AC83151" s="379"/>
    </row>
    <row r="83152" spans="29:29" x14ac:dyDescent="0.25">
      <c r="AC83152" s="379"/>
    </row>
    <row r="83153" spans="29:29" x14ac:dyDescent="0.25">
      <c r="AC83153" s="379"/>
    </row>
    <row r="83154" spans="29:29" x14ac:dyDescent="0.25">
      <c r="AC83154" s="379"/>
    </row>
    <row r="83155" spans="29:29" x14ac:dyDescent="0.25">
      <c r="AC83155" s="379"/>
    </row>
    <row r="83156" spans="29:29" x14ac:dyDescent="0.25">
      <c r="AC83156" s="379"/>
    </row>
    <row r="83157" spans="29:29" x14ac:dyDescent="0.25">
      <c r="AC83157" s="379"/>
    </row>
    <row r="83158" spans="29:29" x14ac:dyDescent="0.25">
      <c r="AC83158" s="379"/>
    </row>
    <row r="83159" spans="29:29" x14ac:dyDescent="0.25">
      <c r="AC83159" s="379"/>
    </row>
    <row r="83160" spans="29:29" x14ac:dyDescent="0.25">
      <c r="AC83160" s="379"/>
    </row>
    <row r="83161" spans="29:29" x14ac:dyDescent="0.25">
      <c r="AC83161" s="379"/>
    </row>
    <row r="83162" spans="29:29" x14ac:dyDescent="0.25">
      <c r="AC83162" s="379"/>
    </row>
    <row r="83163" spans="29:29" x14ac:dyDescent="0.25">
      <c r="AC83163" s="379"/>
    </row>
    <row r="83164" spans="29:29" x14ac:dyDescent="0.25">
      <c r="AC83164" s="379"/>
    </row>
    <row r="83165" spans="29:29" x14ac:dyDescent="0.25">
      <c r="AC83165" s="379"/>
    </row>
    <row r="83166" spans="29:29" x14ac:dyDescent="0.25">
      <c r="AC83166" s="379"/>
    </row>
    <row r="83167" spans="29:29" x14ac:dyDescent="0.25">
      <c r="AC83167" s="379"/>
    </row>
    <row r="83168" spans="29:29" x14ac:dyDescent="0.25">
      <c r="AC83168" s="379"/>
    </row>
    <row r="83169" spans="29:29" x14ac:dyDescent="0.25">
      <c r="AC83169" s="379"/>
    </row>
    <row r="83170" spans="29:29" x14ac:dyDescent="0.25">
      <c r="AC83170" s="379"/>
    </row>
    <row r="83171" spans="29:29" x14ac:dyDescent="0.25">
      <c r="AC83171" s="379"/>
    </row>
    <row r="83172" spans="29:29" x14ac:dyDescent="0.25">
      <c r="AC83172" s="379"/>
    </row>
    <row r="83173" spans="29:29" x14ac:dyDescent="0.25">
      <c r="AC83173" s="379"/>
    </row>
    <row r="83174" spans="29:29" x14ac:dyDescent="0.25">
      <c r="AC83174" s="379"/>
    </row>
    <row r="83175" spans="29:29" x14ac:dyDescent="0.25">
      <c r="AC83175" s="379"/>
    </row>
    <row r="83176" spans="29:29" x14ac:dyDescent="0.25">
      <c r="AC83176" s="379"/>
    </row>
    <row r="83177" spans="29:29" x14ac:dyDescent="0.25">
      <c r="AC83177" s="379"/>
    </row>
    <row r="83178" spans="29:29" x14ac:dyDescent="0.25">
      <c r="AC83178" s="379"/>
    </row>
    <row r="83179" spans="29:29" x14ac:dyDescent="0.25">
      <c r="AC83179" s="379"/>
    </row>
    <row r="83180" spans="29:29" x14ac:dyDescent="0.25">
      <c r="AC83180" s="379"/>
    </row>
    <row r="83181" spans="29:29" x14ac:dyDescent="0.25">
      <c r="AC83181" s="379"/>
    </row>
    <row r="83182" spans="29:29" x14ac:dyDescent="0.25">
      <c r="AC83182" s="379"/>
    </row>
    <row r="83183" spans="29:29" x14ac:dyDescent="0.25">
      <c r="AC83183" s="379"/>
    </row>
    <row r="83184" spans="29:29" x14ac:dyDescent="0.25">
      <c r="AC83184" s="379"/>
    </row>
    <row r="83185" spans="29:29" x14ac:dyDescent="0.25">
      <c r="AC83185" s="379"/>
    </row>
    <row r="83186" spans="29:29" x14ac:dyDescent="0.25">
      <c r="AC83186" s="379"/>
    </row>
    <row r="83187" spans="29:29" x14ac:dyDescent="0.25">
      <c r="AC83187" s="379"/>
    </row>
    <row r="83188" spans="29:29" x14ac:dyDescent="0.25">
      <c r="AC83188" s="379"/>
    </row>
    <row r="83189" spans="29:29" x14ac:dyDescent="0.25">
      <c r="AC83189" s="379"/>
    </row>
    <row r="83190" spans="29:29" x14ac:dyDescent="0.25">
      <c r="AC83190" s="379"/>
    </row>
    <row r="83191" spans="29:29" x14ac:dyDescent="0.25">
      <c r="AC83191" s="379"/>
    </row>
    <row r="83192" spans="29:29" x14ac:dyDescent="0.25">
      <c r="AC83192" s="379"/>
    </row>
    <row r="83193" spans="29:29" x14ac:dyDescent="0.25">
      <c r="AC83193" s="379"/>
    </row>
    <row r="83194" spans="29:29" x14ac:dyDescent="0.25">
      <c r="AC83194" s="379"/>
    </row>
    <row r="83195" spans="29:29" x14ac:dyDescent="0.25">
      <c r="AC83195" s="379"/>
    </row>
    <row r="83196" spans="29:29" x14ac:dyDescent="0.25">
      <c r="AC83196" s="379"/>
    </row>
    <row r="83197" spans="29:29" x14ac:dyDescent="0.25">
      <c r="AC83197" s="379"/>
    </row>
    <row r="83198" spans="29:29" x14ac:dyDescent="0.25">
      <c r="AC83198" s="379"/>
    </row>
    <row r="83199" spans="29:29" x14ac:dyDescent="0.25">
      <c r="AC83199" s="379"/>
    </row>
    <row r="83200" spans="29:29" x14ac:dyDescent="0.25">
      <c r="AC83200" s="379"/>
    </row>
    <row r="83201" spans="29:29" x14ac:dyDescent="0.25">
      <c r="AC83201" s="379"/>
    </row>
    <row r="83202" spans="29:29" x14ac:dyDescent="0.25">
      <c r="AC83202" s="379"/>
    </row>
    <row r="83203" spans="29:29" x14ac:dyDescent="0.25">
      <c r="AC83203" s="379"/>
    </row>
    <row r="83204" spans="29:29" x14ac:dyDescent="0.25">
      <c r="AC83204" s="379"/>
    </row>
    <row r="83205" spans="29:29" x14ac:dyDescent="0.25">
      <c r="AC83205" s="379"/>
    </row>
    <row r="83206" spans="29:29" x14ac:dyDescent="0.25">
      <c r="AC83206" s="379"/>
    </row>
    <row r="83207" spans="29:29" x14ac:dyDescent="0.25">
      <c r="AC83207" s="379"/>
    </row>
    <row r="83208" spans="29:29" x14ac:dyDescent="0.25">
      <c r="AC83208" s="379"/>
    </row>
    <row r="83209" spans="29:29" x14ac:dyDescent="0.25">
      <c r="AC83209" s="379"/>
    </row>
    <row r="83210" spans="29:29" x14ac:dyDescent="0.25">
      <c r="AC83210" s="379"/>
    </row>
    <row r="83211" spans="29:29" x14ac:dyDescent="0.25">
      <c r="AC83211" s="379"/>
    </row>
    <row r="83212" spans="29:29" x14ac:dyDescent="0.25">
      <c r="AC83212" s="379"/>
    </row>
    <row r="83213" spans="29:29" x14ac:dyDescent="0.25">
      <c r="AC83213" s="379"/>
    </row>
    <row r="83214" spans="29:29" x14ac:dyDescent="0.25">
      <c r="AC83214" s="379"/>
    </row>
    <row r="83215" spans="29:29" x14ac:dyDescent="0.25">
      <c r="AC83215" s="379"/>
    </row>
    <row r="83216" spans="29:29" x14ac:dyDescent="0.25">
      <c r="AC83216" s="379"/>
    </row>
    <row r="83217" spans="29:29" x14ac:dyDescent="0.25">
      <c r="AC83217" s="379"/>
    </row>
    <row r="83218" spans="29:29" x14ac:dyDescent="0.25">
      <c r="AC83218" s="379"/>
    </row>
    <row r="83219" spans="29:29" x14ac:dyDescent="0.25">
      <c r="AC83219" s="379"/>
    </row>
    <row r="83220" spans="29:29" x14ac:dyDescent="0.25">
      <c r="AC83220" s="379"/>
    </row>
    <row r="83221" spans="29:29" x14ac:dyDescent="0.25">
      <c r="AC83221" s="379"/>
    </row>
    <row r="83222" spans="29:29" x14ac:dyDescent="0.25">
      <c r="AC83222" s="379"/>
    </row>
    <row r="83223" spans="29:29" x14ac:dyDescent="0.25">
      <c r="AC83223" s="379"/>
    </row>
    <row r="83224" spans="29:29" x14ac:dyDescent="0.25">
      <c r="AC83224" s="379"/>
    </row>
    <row r="83225" spans="29:29" x14ac:dyDescent="0.25">
      <c r="AC83225" s="379"/>
    </row>
    <row r="83226" spans="29:29" x14ac:dyDescent="0.25">
      <c r="AC83226" s="379"/>
    </row>
    <row r="83227" spans="29:29" x14ac:dyDescent="0.25">
      <c r="AC83227" s="379"/>
    </row>
    <row r="83228" spans="29:29" x14ac:dyDescent="0.25">
      <c r="AC83228" s="379"/>
    </row>
    <row r="83229" spans="29:29" x14ac:dyDescent="0.25">
      <c r="AC83229" s="379"/>
    </row>
    <row r="83230" spans="29:29" x14ac:dyDescent="0.25">
      <c r="AC83230" s="379"/>
    </row>
    <row r="83231" spans="29:29" x14ac:dyDescent="0.25">
      <c r="AC83231" s="379"/>
    </row>
    <row r="83232" spans="29:29" x14ac:dyDescent="0.25">
      <c r="AC83232" s="379"/>
    </row>
    <row r="83233" spans="29:29" x14ac:dyDescent="0.25">
      <c r="AC83233" s="379"/>
    </row>
    <row r="83234" spans="29:29" x14ac:dyDescent="0.25">
      <c r="AC83234" s="379"/>
    </row>
    <row r="83235" spans="29:29" x14ac:dyDescent="0.25">
      <c r="AC83235" s="379"/>
    </row>
    <row r="83236" spans="29:29" x14ac:dyDescent="0.25">
      <c r="AC83236" s="379"/>
    </row>
    <row r="83237" spans="29:29" x14ac:dyDescent="0.25">
      <c r="AC83237" s="379"/>
    </row>
    <row r="83238" spans="29:29" x14ac:dyDescent="0.25">
      <c r="AC83238" s="379"/>
    </row>
    <row r="83239" spans="29:29" x14ac:dyDescent="0.25">
      <c r="AC83239" s="379"/>
    </row>
    <row r="83240" spans="29:29" x14ac:dyDescent="0.25">
      <c r="AC83240" s="379"/>
    </row>
    <row r="83241" spans="29:29" x14ac:dyDescent="0.25">
      <c r="AC83241" s="379"/>
    </row>
    <row r="83242" spans="29:29" x14ac:dyDescent="0.25">
      <c r="AC83242" s="379"/>
    </row>
    <row r="83243" spans="29:29" x14ac:dyDescent="0.25">
      <c r="AC83243" s="379"/>
    </row>
    <row r="83244" spans="29:29" x14ac:dyDescent="0.25">
      <c r="AC83244" s="379"/>
    </row>
    <row r="83245" spans="29:29" x14ac:dyDescent="0.25">
      <c r="AC83245" s="379"/>
    </row>
    <row r="83246" spans="29:29" x14ac:dyDescent="0.25">
      <c r="AC83246" s="379"/>
    </row>
    <row r="83247" spans="29:29" x14ac:dyDescent="0.25">
      <c r="AC83247" s="379"/>
    </row>
    <row r="83248" spans="29:29" x14ac:dyDescent="0.25">
      <c r="AC83248" s="379"/>
    </row>
    <row r="83249" spans="29:29" x14ac:dyDescent="0.25">
      <c r="AC83249" s="379"/>
    </row>
    <row r="83250" spans="29:29" x14ac:dyDescent="0.25">
      <c r="AC83250" s="379"/>
    </row>
    <row r="83251" spans="29:29" x14ac:dyDescent="0.25">
      <c r="AC83251" s="379"/>
    </row>
    <row r="83252" spans="29:29" x14ac:dyDescent="0.25">
      <c r="AC83252" s="379"/>
    </row>
    <row r="83253" spans="29:29" x14ac:dyDescent="0.25">
      <c r="AC83253" s="379"/>
    </row>
    <row r="83254" spans="29:29" x14ac:dyDescent="0.25">
      <c r="AC83254" s="379"/>
    </row>
    <row r="83255" spans="29:29" x14ac:dyDescent="0.25">
      <c r="AC83255" s="379"/>
    </row>
    <row r="83256" spans="29:29" x14ac:dyDescent="0.25">
      <c r="AC83256" s="379"/>
    </row>
    <row r="83257" spans="29:29" x14ac:dyDescent="0.25">
      <c r="AC83257" s="379"/>
    </row>
    <row r="83258" spans="29:29" x14ac:dyDescent="0.25">
      <c r="AC83258" s="379"/>
    </row>
    <row r="83259" spans="29:29" x14ac:dyDescent="0.25">
      <c r="AC83259" s="379"/>
    </row>
    <row r="83260" spans="29:29" x14ac:dyDescent="0.25">
      <c r="AC83260" s="379"/>
    </row>
    <row r="83261" spans="29:29" x14ac:dyDescent="0.25">
      <c r="AC83261" s="379"/>
    </row>
    <row r="83262" spans="29:29" x14ac:dyDescent="0.25">
      <c r="AC83262" s="379"/>
    </row>
    <row r="83263" spans="29:29" x14ac:dyDescent="0.25">
      <c r="AC83263" s="379"/>
    </row>
    <row r="83264" spans="29:29" x14ac:dyDescent="0.25">
      <c r="AC83264" s="379"/>
    </row>
    <row r="83265" spans="29:29" x14ac:dyDescent="0.25">
      <c r="AC83265" s="379"/>
    </row>
    <row r="83266" spans="29:29" x14ac:dyDescent="0.25">
      <c r="AC83266" s="379"/>
    </row>
    <row r="83267" spans="29:29" x14ac:dyDescent="0.25">
      <c r="AC83267" s="379"/>
    </row>
    <row r="83268" spans="29:29" x14ac:dyDescent="0.25">
      <c r="AC83268" s="379"/>
    </row>
    <row r="83269" spans="29:29" x14ac:dyDescent="0.25">
      <c r="AC83269" s="379"/>
    </row>
    <row r="83270" spans="29:29" x14ac:dyDescent="0.25">
      <c r="AC83270" s="379"/>
    </row>
    <row r="83271" spans="29:29" x14ac:dyDescent="0.25">
      <c r="AC83271" s="379"/>
    </row>
    <row r="83272" spans="29:29" x14ac:dyDescent="0.25">
      <c r="AC83272" s="379"/>
    </row>
    <row r="83273" spans="29:29" x14ac:dyDescent="0.25">
      <c r="AC83273" s="379"/>
    </row>
    <row r="83274" spans="29:29" x14ac:dyDescent="0.25">
      <c r="AC83274" s="379"/>
    </row>
    <row r="83275" spans="29:29" x14ac:dyDescent="0.25">
      <c r="AC83275" s="379"/>
    </row>
    <row r="83276" spans="29:29" x14ac:dyDescent="0.25">
      <c r="AC83276" s="379"/>
    </row>
    <row r="83277" spans="29:29" x14ac:dyDescent="0.25">
      <c r="AC83277" s="379"/>
    </row>
    <row r="83278" spans="29:29" x14ac:dyDescent="0.25">
      <c r="AC83278" s="379"/>
    </row>
    <row r="83279" spans="29:29" x14ac:dyDescent="0.25">
      <c r="AC83279" s="379"/>
    </row>
    <row r="83280" spans="29:29" x14ac:dyDescent="0.25">
      <c r="AC83280" s="379"/>
    </row>
    <row r="83281" spans="29:29" x14ac:dyDescent="0.25">
      <c r="AC83281" s="379"/>
    </row>
    <row r="83282" spans="29:29" x14ac:dyDescent="0.25">
      <c r="AC83282" s="379"/>
    </row>
    <row r="83283" spans="29:29" x14ac:dyDescent="0.25">
      <c r="AC83283" s="379"/>
    </row>
    <row r="83284" spans="29:29" x14ac:dyDescent="0.25">
      <c r="AC83284" s="379"/>
    </row>
    <row r="83285" spans="29:29" x14ac:dyDescent="0.25">
      <c r="AC83285" s="379"/>
    </row>
    <row r="83286" spans="29:29" x14ac:dyDescent="0.25">
      <c r="AC83286" s="379"/>
    </row>
    <row r="83287" spans="29:29" x14ac:dyDescent="0.25">
      <c r="AC83287" s="379"/>
    </row>
    <row r="83288" spans="29:29" x14ac:dyDescent="0.25">
      <c r="AC83288" s="379"/>
    </row>
    <row r="83289" spans="29:29" x14ac:dyDescent="0.25">
      <c r="AC83289" s="379"/>
    </row>
    <row r="83290" spans="29:29" x14ac:dyDescent="0.25">
      <c r="AC83290" s="379"/>
    </row>
    <row r="83291" spans="29:29" x14ac:dyDescent="0.25">
      <c r="AC83291" s="379"/>
    </row>
    <row r="83292" spans="29:29" x14ac:dyDescent="0.25">
      <c r="AC83292" s="379"/>
    </row>
    <row r="83293" spans="29:29" x14ac:dyDescent="0.25">
      <c r="AC83293" s="379"/>
    </row>
    <row r="83294" spans="29:29" x14ac:dyDescent="0.25">
      <c r="AC83294" s="379"/>
    </row>
    <row r="83295" spans="29:29" x14ac:dyDescent="0.25">
      <c r="AC83295" s="379"/>
    </row>
    <row r="83296" spans="29:29" x14ac:dyDescent="0.25">
      <c r="AC83296" s="379"/>
    </row>
    <row r="83297" spans="29:29" x14ac:dyDescent="0.25">
      <c r="AC83297" s="379"/>
    </row>
    <row r="83298" spans="29:29" x14ac:dyDescent="0.25">
      <c r="AC83298" s="379"/>
    </row>
    <row r="83299" spans="29:29" x14ac:dyDescent="0.25">
      <c r="AC83299" s="379"/>
    </row>
    <row r="83300" spans="29:29" x14ac:dyDescent="0.25">
      <c r="AC83300" s="379"/>
    </row>
    <row r="83301" spans="29:29" x14ac:dyDescent="0.25">
      <c r="AC83301" s="379"/>
    </row>
    <row r="83302" spans="29:29" x14ac:dyDescent="0.25">
      <c r="AC83302" s="379"/>
    </row>
    <row r="83303" spans="29:29" x14ac:dyDescent="0.25">
      <c r="AC83303" s="379"/>
    </row>
    <row r="83304" spans="29:29" x14ac:dyDescent="0.25">
      <c r="AC83304" s="379"/>
    </row>
    <row r="83305" spans="29:29" x14ac:dyDescent="0.25">
      <c r="AC83305" s="379"/>
    </row>
    <row r="83306" spans="29:29" x14ac:dyDescent="0.25">
      <c r="AC83306" s="379"/>
    </row>
    <row r="83307" spans="29:29" x14ac:dyDescent="0.25">
      <c r="AC83307" s="379"/>
    </row>
    <row r="83308" spans="29:29" x14ac:dyDescent="0.25">
      <c r="AC83308" s="379"/>
    </row>
    <row r="83309" spans="29:29" x14ac:dyDescent="0.25">
      <c r="AC83309" s="379"/>
    </row>
    <row r="83310" spans="29:29" x14ac:dyDescent="0.25">
      <c r="AC83310" s="379"/>
    </row>
    <row r="83311" spans="29:29" x14ac:dyDescent="0.25">
      <c r="AC83311" s="379"/>
    </row>
    <row r="83312" spans="29:29" x14ac:dyDescent="0.25">
      <c r="AC83312" s="379"/>
    </row>
    <row r="83313" spans="29:29" x14ac:dyDescent="0.25">
      <c r="AC83313" s="379"/>
    </row>
    <row r="83314" spans="29:29" x14ac:dyDescent="0.25">
      <c r="AC83314" s="379"/>
    </row>
    <row r="83315" spans="29:29" x14ac:dyDescent="0.25">
      <c r="AC83315" s="379"/>
    </row>
    <row r="83316" spans="29:29" x14ac:dyDescent="0.25">
      <c r="AC83316" s="379"/>
    </row>
    <row r="83317" spans="29:29" x14ac:dyDescent="0.25">
      <c r="AC83317" s="379"/>
    </row>
    <row r="83318" spans="29:29" x14ac:dyDescent="0.25">
      <c r="AC83318" s="379"/>
    </row>
    <row r="83319" spans="29:29" x14ac:dyDescent="0.25">
      <c r="AC83319" s="379"/>
    </row>
    <row r="83320" spans="29:29" x14ac:dyDescent="0.25">
      <c r="AC83320" s="379"/>
    </row>
    <row r="83321" spans="29:29" x14ac:dyDescent="0.25">
      <c r="AC83321" s="379"/>
    </row>
    <row r="83322" spans="29:29" x14ac:dyDescent="0.25">
      <c r="AC83322" s="379"/>
    </row>
    <row r="83323" spans="29:29" x14ac:dyDescent="0.25">
      <c r="AC83323" s="379"/>
    </row>
    <row r="83324" spans="29:29" x14ac:dyDescent="0.25">
      <c r="AC83324" s="379"/>
    </row>
    <row r="83325" spans="29:29" x14ac:dyDescent="0.25">
      <c r="AC83325" s="379"/>
    </row>
    <row r="83326" spans="29:29" x14ac:dyDescent="0.25">
      <c r="AC83326" s="379"/>
    </row>
    <row r="83327" spans="29:29" x14ac:dyDescent="0.25">
      <c r="AC83327" s="379"/>
    </row>
    <row r="83328" spans="29:29" x14ac:dyDescent="0.25">
      <c r="AC83328" s="379"/>
    </row>
    <row r="83329" spans="29:29" x14ac:dyDescent="0.25">
      <c r="AC83329" s="379"/>
    </row>
    <row r="83330" spans="29:29" x14ac:dyDescent="0.25">
      <c r="AC83330" s="379"/>
    </row>
    <row r="83331" spans="29:29" x14ac:dyDescent="0.25">
      <c r="AC83331" s="379"/>
    </row>
    <row r="83332" spans="29:29" x14ac:dyDescent="0.25">
      <c r="AC83332" s="379"/>
    </row>
    <row r="83333" spans="29:29" x14ac:dyDescent="0.25">
      <c r="AC83333" s="379"/>
    </row>
    <row r="83334" spans="29:29" x14ac:dyDescent="0.25">
      <c r="AC83334" s="379"/>
    </row>
    <row r="83335" spans="29:29" x14ac:dyDescent="0.25">
      <c r="AC83335" s="379"/>
    </row>
    <row r="83336" spans="29:29" x14ac:dyDescent="0.25">
      <c r="AC83336" s="379"/>
    </row>
    <row r="83337" spans="29:29" x14ac:dyDescent="0.25">
      <c r="AC83337" s="379"/>
    </row>
    <row r="83338" spans="29:29" x14ac:dyDescent="0.25">
      <c r="AC83338" s="379"/>
    </row>
    <row r="83339" spans="29:29" x14ac:dyDescent="0.25">
      <c r="AC83339" s="379"/>
    </row>
    <row r="83340" spans="29:29" x14ac:dyDescent="0.25">
      <c r="AC83340" s="379"/>
    </row>
    <row r="83341" spans="29:29" x14ac:dyDescent="0.25">
      <c r="AC83341" s="379"/>
    </row>
    <row r="83342" spans="29:29" x14ac:dyDescent="0.25">
      <c r="AC83342" s="379"/>
    </row>
    <row r="83343" spans="29:29" x14ac:dyDescent="0.25">
      <c r="AC83343" s="379"/>
    </row>
    <row r="83344" spans="29:29" x14ac:dyDescent="0.25">
      <c r="AC83344" s="379"/>
    </row>
    <row r="83345" spans="29:29" x14ac:dyDescent="0.25">
      <c r="AC83345" s="379"/>
    </row>
    <row r="83346" spans="29:29" x14ac:dyDescent="0.25">
      <c r="AC83346" s="379"/>
    </row>
    <row r="83347" spans="29:29" x14ac:dyDescent="0.25">
      <c r="AC83347" s="379"/>
    </row>
    <row r="83348" spans="29:29" x14ac:dyDescent="0.25">
      <c r="AC83348" s="379"/>
    </row>
    <row r="83349" spans="29:29" x14ac:dyDescent="0.25">
      <c r="AC83349" s="379"/>
    </row>
    <row r="83350" spans="29:29" x14ac:dyDescent="0.25">
      <c r="AC83350" s="379"/>
    </row>
    <row r="83351" spans="29:29" x14ac:dyDescent="0.25">
      <c r="AC83351" s="379"/>
    </row>
    <row r="83352" spans="29:29" x14ac:dyDescent="0.25">
      <c r="AC83352" s="379"/>
    </row>
    <row r="83353" spans="29:29" x14ac:dyDescent="0.25">
      <c r="AC83353" s="379"/>
    </row>
    <row r="83354" spans="29:29" x14ac:dyDescent="0.25">
      <c r="AC83354" s="379"/>
    </row>
    <row r="83355" spans="29:29" x14ac:dyDescent="0.25">
      <c r="AC83355" s="379"/>
    </row>
    <row r="83356" spans="29:29" x14ac:dyDescent="0.25">
      <c r="AC83356" s="379"/>
    </row>
    <row r="83357" spans="29:29" x14ac:dyDescent="0.25">
      <c r="AC83357" s="379"/>
    </row>
    <row r="83358" spans="29:29" x14ac:dyDescent="0.25">
      <c r="AC83358" s="379"/>
    </row>
    <row r="83359" spans="29:29" x14ac:dyDescent="0.25">
      <c r="AC83359" s="379"/>
    </row>
    <row r="83360" spans="29:29" x14ac:dyDescent="0.25">
      <c r="AC83360" s="379"/>
    </row>
    <row r="83361" spans="29:29" x14ac:dyDescent="0.25">
      <c r="AC83361" s="379"/>
    </row>
    <row r="83362" spans="29:29" x14ac:dyDescent="0.25">
      <c r="AC83362" s="379"/>
    </row>
    <row r="83363" spans="29:29" x14ac:dyDescent="0.25">
      <c r="AC83363" s="379"/>
    </row>
    <row r="83364" spans="29:29" x14ac:dyDescent="0.25">
      <c r="AC83364" s="379"/>
    </row>
    <row r="83365" spans="29:29" x14ac:dyDescent="0.25">
      <c r="AC83365" s="379"/>
    </row>
    <row r="83366" spans="29:29" x14ac:dyDescent="0.25">
      <c r="AC83366" s="379"/>
    </row>
    <row r="83367" spans="29:29" x14ac:dyDescent="0.25">
      <c r="AC83367" s="379"/>
    </row>
    <row r="83368" spans="29:29" x14ac:dyDescent="0.25">
      <c r="AC83368" s="379"/>
    </row>
    <row r="83369" spans="29:29" x14ac:dyDescent="0.25">
      <c r="AC83369" s="379"/>
    </row>
    <row r="83370" spans="29:29" x14ac:dyDescent="0.25">
      <c r="AC83370" s="379"/>
    </row>
    <row r="83371" spans="29:29" x14ac:dyDescent="0.25">
      <c r="AC83371" s="379"/>
    </row>
    <row r="83372" spans="29:29" x14ac:dyDescent="0.25">
      <c r="AC83372" s="379"/>
    </row>
    <row r="83373" spans="29:29" x14ac:dyDescent="0.25">
      <c r="AC83373" s="379"/>
    </row>
    <row r="83374" spans="29:29" x14ac:dyDescent="0.25">
      <c r="AC83374" s="379"/>
    </row>
    <row r="83375" spans="29:29" x14ac:dyDescent="0.25">
      <c r="AC83375" s="379"/>
    </row>
    <row r="83376" spans="29:29" x14ac:dyDescent="0.25">
      <c r="AC83376" s="379"/>
    </row>
    <row r="83377" spans="29:29" x14ac:dyDescent="0.25">
      <c r="AC83377" s="379"/>
    </row>
    <row r="83378" spans="29:29" x14ac:dyDescent="0.25">
      <c r="AC83378" s="379"/>
    </row>
    <row r="83379" spans="29:29" x14ac:dyDescent="0.25">
      <c r="AC83379" s="379"/>
    </row>
    <row r="83380" spans="29:29" x14ac:dyDescent="0.25">
      <c r="AC83380" s="379"/>
    </row>
    <row r="83381" spans="29:29" x14ac:dyDescent="0.25">
      <c r="AC83381" s="379"/>
    </row>
    <row r="83382" spans="29:29" x14ac:dyDescent="0.25">
      <c r="AC83382" s="379"/>
    </row>
    <row r="83383" spans="29:29" x14ac:dyDescent="0.25">
      <c r="AC83383" s="379"/>
    </row>
    <row r="83384" spans="29:29" x14ac:dyDescent="0.25">
      <c r="AC83384" s="379"/>
    </row>
    <row r="83385" spans="29:29" x14ac:dyDescent="0.25">
      <c r="AC83385" s="379"/>
    </row>
    <row r="83386" spans="29:29" x14ac:dyDescent="0.25">
      <c r="AC83386" s="379"/>
    </row>
    <row r="83387" spans="29:29" x14ac:dyDescent="0.25">
      <c r="AC83387" s="379"/>
    </row>
    <row r="83388" spans="29:29" x14ac:dyDescent="0.25">
      <c r="AC83388" s="379"/>
    </row>
    <row r="83389" spans="29:29" x14ac:dyDescent="0.25">
      <c r="AC83389" s="379"/>
    </row>
    <row r="83390" spans="29:29" x14ac:dyDescent="0.25">
      <c r="AC83390" s="379"/>
    </row>
    <row r="83391" spans="29:29" x14ac:dyDescent="0.25">
      <c r="AC83391" s="379"/>
    </row>
    <row r="83392" spans="29:29" x14ac:dyDescent="0.25">
      <c r="AC83392" s="379"/>
    </row>
    <row r="83393" spans="29:29" x14ac:dyDescent="0.25">
      <c r="AC83393" s="379"/>
    </row>
    <row r="83394" spans="29:29" x14ac:dyDescent="0.25">
      <c r="AC83394" s="379"/>
    </row>
    <row r="83395" spans="29:29" x14ac:dyDescent="0.25">
      <c r="AC83395" s="379"/>
    </row>
    <row r="83396" spans="29:29" x14ac:dyDescent="0.25">
      <c r="AC83396" s="379"/>
    </row>
    <row r="83397" spans="29:29" x14ac:dyDescent="0.25">
      <c r="AC83397" s="379"/>
    </row>
    <row r="83398" spans="29:29" x14ac:dyDescent="0.25">
      <c r="AC83398" s="379"/>
    </row>
    <row r="83399" spans="29:29" x14ac:dyDescent="0.25">
      <c r="AC83399" s="379"/>
    </row>
    <row r="83400" spans="29:29" x14ac:dyDescent="0.25">
      <c r="AC83400" s="379"/>
    </row>
    <row r="83401" spans="29:29" x14ac:dyDescent="0.25">
      <c r="AC83401" s="379"/>
    </row>
    <row r="83402" spans="29:29" x14ac:dyDescent="0.25">
      <c r="AC83402" s="379"/>
    </row>
    <row r="83403" spans="29:29" x14ac:dyDescent="0.25">
      <c r="AC83403" s="379"/>
    </row>
    <row r="83404" spans="29:29" x14ac:dyDescent="0.25">
      <c r="AC83404" s="379"/>
    </row>
    <row r="83405" spans="29:29" x14ac:dyDescent="0.25">
      <c r="AC83405" s="379"/>
    </row>
    <row r="83406" spans="29:29" x14ac:dyDescent="0.25">
      <c r="AC83406" s="379"/>
    </row>
    <row r="83407" spans="29:29" x14ac:dyDescent="0.25">
      <c r="AC83407" s="379"/>
    </row>
    <row r="83408" spans="29:29" x14ac:dyDescent="0.25">
      <c r="AC83408" s="379"/>
    </row>
    <row r="83409" spans="29:29" x14ac:dyDescent="0.25">
      <c r="AC83409" s="379"/>
    </row>
    <row r="83410" spans="29:29" x14ac:dyDescent="0.25">
      <c r="AC83410" s="379"/>
    </row>
    <row r="83411" spans="29:29" x14ac:dyDescent="0.25">
      <c r="AC83411" s="379"/>
    </row>
    <row r="83412" spans="29:29" x14ac:dyDescent="0.25">
      <c r="AC83412" s="379"/>
    </row>
    <row r="83413" spans="29:29" x14ac:dyDescent="0.25">
      <c r="AC83413" s="379"/>
    </row>
    <row r="83414" spans="29:29" x14ac:dyDescent="0.25">
      <c r="AC83414" s="379"/>
    </row>
    <row r="83415" spans="29:29" x14ac:dyDescent="0.25">
      <c r="AC83415" s="379"/>
    </row>
    <row r="83416" spans="29:29" x14ac:dyDescent="0.25">
      <c r="AC83416" s="379"/>
    </row>
    <row r="83417" spans="29:29" x14ac:dyDescent="0.25">
      <c r="AC83417" s="379"/>
    </row>
    <row r="83418" spans="29:29" x14ac:dyDescent="0.25">
      <c r="AC83418" s="379"/>
    </row>
    <row r="83419" spans="29:29" x14ac:dyDescent="0.25">
      <c r="AC83419" s="379"/>
    </row>
    <row r="83420" spans="29:29" x14ac:dyDescent="0.25">
      <c r="AC83420" s="379"/>
    </row>
    <row r="83421" spans="29:29" x14ac:dyDescent="0.25">
      <c r="AC83421" s="379"/>
    </row>
    <row r="83422" spans="29:29" x14ac:dyDescent="0.25">
      <c r="AC83422" s="379"/>
    </row>
    <row r="83423" spans="29:29" x14ac:dyDescent="0.25">
      <c r="AC83423" s="379"/>
    </row>
    <row r="83424" spans="29:29" x14ac:dyDescent="0.25">
      <c r="AC83424" s="379"/>
    </row>
    <row r="83425" spans="29:29" x14ac:dyDescent="0.25">
      <c r="AC83425" s="379"/>
    </row>
    <row r="83426" spans="29:29" x14ac:dyDescent="0.25">
      <c r="AC83426" s="379"/>
    </row>
    <row r="83427" spans="29:29" x14ac:dyDescent="0.25">
      <c r="AC83427" s="379"/>
    </row>
    <row r="83428" spans="29:29" x14ac:dyDescent="0.25">
      <c r="AC83428" s="379"/>
    </row>
    <row r="83429" spans="29:29" x14ac:dyDescent="0.25">
      <c r="AC83429" s="379"/>
    </row>
    <row r="83430" spans="29:29" x14ac:dyDescent="0.25">
      <c r="AC83430" s="379"/>
    </row>
    <row r="83431" spans="29:29" x14ac:dyDescent="0.25">
      <c r="AC83431" s="379"/>
    </row>
    <row r="83432" spans="29:29" x14ac:dyDescent="0.25">
      <c r="AC83432" s="379"/>
    </row>
    <row r="83433" spans="29:29" x14ac:dyDescent="0.25">
      <c r="AC83433" s="379"/>
    </row>
    <row r="83434" spans="29:29" x14ac:dyDescent="0.25">
      <c r="AC83434" s="379"/>
    </row>
    <row r="83435" spans="29:29" x14ac:dyDescent="0.25">
      <c r="AC83435" s="379"/>
    </row>
    <row r="83436" spans="29:29" x14ac:dyDescent="0.25">
      <c r="AC83436" s="379"/>
    </row>
    <row r="83437" spans="29:29" x14ac:dyDescent="0.25">
      <c r="AC83437" s="379"/>
    </row>
    <row r="83438" spans="29:29" x14ac:dyDescent="0.25">
      <c r="AC83438" s="379"/>
    </row>
    <row r="83439" spans="29:29" x14ac:dyDescent="0.25">
      <c r="AC83439" s="379"/>
    </row>
    <row r="83440" spans="29:29" x14ac:dyDescent="0.25">
      <c r="AC83440" s="379"/>
    </row>
    <row r="83441" spans="29:29" x14ac:dyDescent="0.25">
      <c r="AC83441" s="379"/>
    </row>
    <row r="83442" spans="29:29" x14ac:dyDescent="0.25">
      <c r="AC83442" s="379"/>
    </row>
    <row r="83443" spans="29:29" x14ac:dyDescent="0.25">
      <c r="AC83443" s="379"/>
    </row>
    <row r="83444" spans="29:29" x14ac:dyDescent="0.25">
      <c r="AC83444" s="379"/>
    </row>
    <row r="83445" spans="29:29" x14ac:dyDescent="0.25">
      <c r="AC83445" s="379"/>
    </row>
    <row r="83446" spans="29:29" x14ac:dyDescent="0.25">
      <c r="AC83446" s="379"/>
    </row>
    <row r="83447" spans="29:29" x14ac:dyDescent="0.25">
      <c r="AC83447" s="379"/>
    </row>
    <row r="83448" spans="29:29" x14ac:dyDescent="0.25">
      <c r="AC83448" s="379"/>
    </row>
    <row r="83449" spans="29:29" x14ac:dyDescent="0.25">
      <c r="AC83449" s="379"/>
    </row>
    <row r="83450" spans="29:29" x14ac:dyDescent="0.25">
      <c r="AC83450" s="379"/>
    </row>
    <row r="83451" spans="29:29" x14ac:dyDescent="0.25">
      <c r="AC83451" s="379"/>
    </row>
    <row r="83452" spans="29:29" x14ac:dyDescent="0.25">
      <c r="AC83452" s="379"/>
    </row>
    <row r="83453" spans="29:29" x14ac:dyDescent="0.25">
      <c r="AC83453" s="379"/>
    </row>
    <row r="83454" spans="29:29" x14ac:dyDescent="0.25">
      <c r="AC83454" s="379"/>
    </row>
    <row r="83455" spans="29:29" x14ac:dyDescent="0.25">
      <c r="AC83455" s="379"/>
    </row>
    <row r="83456" spans="29:29" x14ac:dyDescent="0.25">
      <c r="AC83456" s="379"/>
    </row>
    <row r="83457" spans="29:29" x14ac:dyDescent="0.25">
      <c r="AC83457" s="379"/>
    </row>
    <row r="83458" spans="29:29" x14ac:dyDescent="0.25">
      <c r="AC83458" s="379"/>
    </row>
    <row r="83459" spans="29:29" x14ac:dyDescent="0.25">
      <c r="AC83459" s="379"/>
    </row>
    <row r="83460" spans="29:29" x14ac:dyDescent="0.25">
      <c r="AC83460" s="379"/>
    </row>
    <row r="83461" spans="29:29" x14ac:dyDescent="0.25">
      <c r="AC83461" s="379"/>
    </row>
    <row r="83462" spans="29:29" x14ac:dyDescent="0.25">
      <c r="AC83462" s="379"/>
    </row>
    <row r="83463" spans="29:29" x14ac:dyDescent="0.25">
      <c r="AC83463" s="379"/>
    </row>
    <row r="83464" spans="29:29" x14ac:dyDescent="0.25">
      <c r="AC83464" s="379"/>
    </row>
    <row r="83465" spans="29:29" x14ac:dyDescent="0.25">
      <c r="AC83465" s="379"/>
    </row>
    <row r="83466" spans="29:29" x14ac:dyDescent="0.25">
      <c r="AC83466" s="379"/>
    </row>
    <row r="83467" spans="29:29" x14ac:dyDescent="0.25">
      <c r="AC83467" s="379"/>
    </row>
    <row r="83468" spans="29:29" x14ac:dyDescent="0.25">
      <c r="AC83468" s="379"/>
    </row>
    <row r="83469" spans="29:29" x14ac:dyDescent="0.25">
      <c r="AC83469" s="379"/>
    </row>
    <row r="83470" spans="29:29" x14ac:dyDescent="0.25">
      <c r="AC83470" s="379"/>
    </row>
    <row r="83471" spans="29:29" x14ac:dyDescent="0.25">
      <c r="AC83471" s="379"/>
    </row>
    <row r="83472" spans="29:29" x14ac:dyDescent="0.25">
      <c r="AC83472" s="379"/>
    </row>
    <row r="83473" spans="29:29" x14ac:dyDescent="0.25">
      <c r="AC83473" s="379"/>
    </row>
    <row r="83474" spans="29:29" x14ac:dyDescent="0.25">
      <c r="AC83474" s="379"/>
    </row>
    <row r="83475" spans="29:29" x14ac:dyDescent="0.25">
      <c r="AC83475" s="379"/>
    </row>
    <row r="83476" spans="29:29" x14ac:dyDescent="0.25">
      <c r="AC83476" s="379"/>
    </row>
    <row r="83477" spans="29:29" x14ac:dyDescent="0.25">
      <c r="AC83477" s="379"/>
    </row>
    <row r="83478" spans="29:29" x14ac:dyDescent="0.25">
      <c r="AC83478" s="379"/>
    </row>
    <row r="83479" spans="29:29" x14ac:dyDescent="0.25">
      <c r="AC83479" s="379"/>
    </row>
    <row r="83480" spans="29:29" x14ac:dyDescent="0.25">
      <c r="AC83480" s="379"/>
    </row>
    <row r="83481" spans="29:29" x14ac:dyDescent="0.25">
      <c r="AC83481" s="379"/>
    </row>
    <row r="83482" spans="29:29" x14ac:dyDescent="0.25">
      <c r="AC83482" s="379"/>
    </row>
    <row r="83483" spans="29:29" x14ac:dyDescent="0.25">
      <c r="AC83483" s="379"/>
    </row>
    <row r="83484" spans="29:29" x14ac:dyDescent="0.25">
      <c r="AC83484" s="379"/>
    </row>
    <row r="83485" spans="29:29" x14ac:dyDescent="0.25">
      <c r="AC83485" s="379"/>
    </row>
    <row r="83486" spans="29:29" x14ac:dyDescent="0.25">
      <c r="AC83486" s="379"/>
    </row>
    <row r="83487" spans="29:29" x14ac:dyDescent="0.25">
      <c r="AC83487" s="379"/>
    </row>
    <row r="83488" spans="29:29" x14ac:dyDescent="0.25">
      <c r="AC83488" s="379"/>
    </row>
    <row r="83489" spans="29:29" x14ac:dyDescent="0.25">
      <c r="AC83489" s="379"/>
    </row>
    <row r="83490" spans="29:29" x14ac:dyDescent="0.25">
      <c r="AC83490" s="379"/>
    </row>
    <row r="83491" spans="29:29" x14ac:dyDescent="0.25">
      <c r="AC83491" s="379"/>
    </row>
    <row r="83492" spans="29:29" x14ac:dyDescent="0.25">
      <c r="AC83492" s="379"/>
    </row>
    <row r="83493" spans="29:29" x14ac:dyDescent="0.25">
      <c r="AC83493" s="379"/>
    </row>
    <row r="83494" spans="29:29" x14ac:dyDescent="0.25">
      <c r="AC83494" s="379"/>
    </row>
    <row r="83495" spans="29:29" x14ac:dyDescent="0.25">
      <c r="AC83495" s="379"/>
    </row>
    <row r="83496" spans="29:29" x14ac:dyDescent="0.25">
      <c r="AC83496" s="379"/>
    </row>
    <row r="83497" spans="29:29" x14ac:dyDescent="0.25">
      <c r="AC83497" s="379"/>
    </row>
    <row r="83498" spans="29:29" x14ac:dyDescent="0.25">
      <c r="AC83498" s="379"/>
    </row>
    <row r="83499" spans="29:29" x14ac:dyDescent="0.25">
      <c r="AC83499" s="379"/>
    </row>
    <row r="83500" spans="29:29" x14ac:dyDescent="0.25">
      <c r="AC83500" s="379"/>
    </row>
    <row r="83501" spans="29:29" x14ac:dyDescent="0.25">
      <c r="AC83501" s="379"/>
    </row>
    <row r="83502" spans="29:29" x14ac:dyDescent="0.25">
      <c r="AC83502" s="379"/>
    </row>
    <row r="83503" spans="29:29" x14ac:dyDescent="0.25">
      <c r="AC83503" s="379"/>
    </row>
    <row r="83504" spans="29:29" x14ac:dyDescent="0.25">
      <c r="AC83504" s="379"/>
    </row>
    <row r="83505" spans="29:29" x14ac:dyDescent="0.25">
      <c r="AC83505" s="379"/>
    </row>
    <row r="83506" spans="29:29" x14ac:dyDescent="0.25">
      <c r="AC83506" s="379"/>
    </row>
    <row r="83507" spans="29:29" x14ac:dyDescent="0.25">
      <c r="AC83507" s="379"/>
    </row>
    <row r="83508" spans="29:29" x14ac:dyDescent="0.25">
      <c r="AC83508" s="379"/>
    </row>
    <row r="83509" spans="29:29" x14ac:dyDescent="0.25">
      <c r="AC83509" s="379"/>
    </row>
    <row r="83510" spans="29:29" x14ac:dyDescent="0.25">
      <c r="AC83510" s="379"/>
    </row>
    <row r="83511" spans="29:29" x14ac:dyDescent="0.25">
      <c r="AC83511" s="379"/>
    </row>
    <row r="83512" spans="29:29" x14ac:dyDescent="0.25">
      <c r="AC83512" s="379"/>
    </row>
    <row r="83513" spans="29:29" x14ac:dyDescent="0.25">
      <c r="AC83513" s="379"/>
    </row>
    <row r="83514" spans="29:29" x14ac:dyDescent="0.25">
      <c r="AC83514" s="379"/>
    </row>
    <row r="83515" spans="29:29" x14ac:dyDescent="0.25">
      <c r="AC83515" s="379"/>
    </row>
    <row r="83516" spans="29:29" x14ac:dyDescent="0.25">
      <c r="AC83516" s="379"/>
    </row>
    <row r="83517" spans="29:29" x14ac:dyDescent="0.25">
      <c r="AC83517" s="379"/>
    </row>
    <row r="83518" spans="29:29" x14ac:dyDescent="0.25">
      <c r="AC83518" s="379"/>
    </row>
    <row r="83519" spans="29:29" x14ac:dyDescent="0.25">
      <c r="AC83519" s="379"/>
    </row>
    <row r="83520" spans="29:29" x14ac:dyDescent="0.25">
      <c r="AC83520" s="379"/>
    </row>
    <row r="83521" spans="29:29" x14ac:dyDescent="0.25">
      <c r="AC83521" s="379"/>
    </row>
    <row r="83522" spans="29:29" x14ac:dyDescent="0.25">
      <c r="AC83522" s="379"/>
    </row>
    <row r="83523" spans="29:29" x14ac:dyDescent="0.25">
      <c r="AC83523" s="379"/>
    </row>
    <row r="83524" spans="29:29" x14ac:dyDescent="0.25">
      <c r="AC83524" s="379"/>
    </row>
    <row r="83525" spans="29:29" x14ac:dyDescent="0.25">
      <c r="AC83525" s="379"/>
    </row>
    <row r="83526" spans="29:29" x14ac:dyDescent="0.25">
      <c r="AC83526" s="379"/>
    </row>
    <row r="83527" spans="29:29" x14ac:dyDescent="0.25">
      <c r="AC83527" s="379"/>
    </row>
    <row r="83528" spans="29:29" x14ac:dyDescent="0.25">
      <c r="AC83528" s="379"/>
    </row>
    <row r="83529" spans="29:29" x14ac:dyDescent="0.25">
      <c r="AC83529" s="379"/>
    </row>
    <row r="83530" spans="29:29" x14ac:dyDescent="0.25">
      <c r="AC83530" s="379"/>
    </row>
    <row r="83531" spans="29:29" x14ac:dyDescent="0.25">
      <c r="AC83531" s="379"/>
    </row>
    <row r="83532" spans="29:29" x14ac:dyDescent="0.25">
      <c r="AC83532" s="379"/>
    </row>
    <row r="83533" spans="29:29" x14ac:dyDescent="0.25">
      <c r="AC83533" s="379"/>
    </row>
    <row r="83534" spans="29:29" x14ac:dyDescent="0.25">
      <c r="AC83534" s="379"/>
    </row>
    <row r="83535" spans="29:29" x14ac:dyDescent="0.25">
      <c r="AC83535" s="379"/>
    </row>
    <row r="83536" spans="29:29" x14ac:dyDescent="0.25">
      <c r="AC83536" s="379"/>
    </row>
    <row r="83537" spans="29:29" x14ac:dyDescent="0.25">
      <c r="AC83537" s="379"/>
    </row>
    <row r="83538" spans="29:29" x14ac:dyDescent="0.25">
      <c r="AC83538" s="379"/>
    </row>
    <row r="83539" spans="29:29" x14ac:dyDescent="0.25">
      <c r="AC83539" s="379"/>
    </row>
    <row r="83540" spans="29:29" x14ac:dyDescent="0.25">
      <c r="AC83540" s="379"/>
    </row>
    <row r="83541" spans="29:29" x14ac:dyDescent="0.25">
      <c r="AC83541" s="379"/>
    </row>
    <row r="83542" spans="29:29" x14ac:dyDescent="0.25">
      <c r="AC83542" s="379"/>
    </row>
    <row r="83543" spans="29:29" x14ac:dyDescent="0.25">
      <c r="AC83543" s="379"/>
    </row>
    <row r="83544" spans="29:29" x14ac:dyDescent="0.25">
      <c r="AC83544" s="379"/>
    </row>
    <row r="83545" spans="29:29" x14ac:dyDescent="0.25">
      <c r="AC83545" s="379"/>
    </row>
    <row r="83546" spans="29:29" x14ac:dyDescent="0.25">
      <c r="AC83546" s="379"/>
    </row>
    <row r="83547" spans="29:29" x14ac:dyDescent="0.25">
      <c r="AC83547" s="379"/>
    </row>
    <row r="83548" spans="29:29" x14ac:dyDescent="0.25">
      <c r="AC83548" s="379"/>
    </row>
    <row r="83549" spans="29:29" x14ac:dyDescent="0.25">
      <c r="AC83549" s="379"/>
    </row>
    <row r="83550" spans="29:29" x14ac:dyDescent="0.25">
      <c r="AC83550" s="379"/>
    </row>
    <row r="83551" spans="29:29" x14ac:dyDescent="0.25">
      <c r="AC83551" s="379"/>
    </row>
    <row r="83552" spans="29:29" x14ac:dyDescent="0.25">
      <c r="AC83552" s="379"/>
    </row>
    <row r="83553" spans="29:29" x14ac:dyDescent="0.25">
      <c r="AC83553" s="379"/>
    </row>
    <row r="83554" spans="29:29" x14ac:dyDescent="0.25">
      <c r="AC83554" s="379"/>
    </row>
    <row r="83555" spans="29:29" x14ac:dyDescent="0.25">
      <c r="AC83555" s="379"/>
    </row>
    <row r="83556" spans="29:29" x14ac:dyDescent="0.25">
      <c r="AC83556" s="379"/>
    </row>
    <row r="83557" spans="29:29" x14ac:dyDescent="0.25">
      <c r="AC83557" s="379"/>
    </row>
    <row r="83558" spans="29:29" x14ac:dyDescent="0.25">
      <c r="AC83558" s="379"/>
    </row>
    <row r="83559" spans="29:29" x14ac:dyDescent="0.25">
      <c r="AC83559" s="379"/>
    </row>
    <row r="83560" spans="29:29" x14ac:dyDescent="0.25">
      <c r="AC83560" s="379"/>
    </row>
    <row r="83561" spans="29:29" x14ac:dyDescent="0.25">
      <c r="AC83561" s="379"/>
    </row>
    <row r="83562" spans="29:29" x14ac:dyDescent="0.25">
      <c r="AC83562" s="379"/>
    </row>
    <row r="83563" spans="29:29" x14ac:dyDescent="0.25">
      <c r="AC83563" s="379"/>
    </row>
    <row r="83564" spans="29:29" x14ac:dyDescent="0.25">
      <c r="AC83564" s="379"/>
    </row>
    <row r="83565" spans="29:29" x14ac:dyDescent="0.25">
      <c r="AC83565" s="379"/>
    </row>
    <row r="83566" spans="29:29" x14ac:dyDescent="0.25">
      <c r="AC83566" s="379"/>
    </row>
    <row r="83567" spans="29:29" x14ac:dyDescent="0.25">
      <c r="AC83567" s="379"/>
    </row>
    <row r="83568" spans="29:29" x14ac:dyDescent="0.25">
      <c r="AC83568" s="379"/>
    </row>
    <row r="83569" spans="29:29" x14ac:dyDescent="0.25">
      <c r="AC83569" s="379"/>
    </row>
    <row r="83570" spans="29:29" x14ac:dyDescent="0.25">
      <c r="AC83570" s="379"/>
    </row>
    <row r="83571" spans="29:29" x14ac:dyDescent="0.25">
      <c r="AC83571" s="379"/>
    </row>
    <row r="83572" spans="29:29" x14ac:dyDescent="0.25">
      <c r="AC83572" s="379"/>
    </row>
    <row r="83573" spans="29:29" x14ac:dyDescent="0.25">
      <c r="AC83573" s="379"/>
    </row>
    <row r="83574" spans="29:29" x14ac:dyDescent="0.25">
      <c r="AC83574" s="379"/>
    </row>
    <row r="83575" spans="29:29" x14ac:dyDescent="0.25">
      <c r="AC83575" s="379"/>
    </row>
    <row r="83576" spans="29:29" x14ac:dyDescent="0.25">
      <c r="AC83576" s="379"/>
    </row>
    <row r="83577" spans="29:29" x14ac:dyDescent="0.25">
      <c r="AC83577" s="379"/>
    </row>
    <row r="83578" spans="29:29" x14ac:dyDescent="0.25">
      <c r="AC83578" s="379"/>
    </row>
    <row r="83579" spans="29:29" x14ac:dyDescent="0.25">
      <c r="AC83579" s="379"/>
    </row>
    <row r="83580" spans="29:29" x14ac:dyDescent="0.25">
      <c r="AC83580" s="379"/>
    </row>
    <row r="83581" spans="29:29" x14ac:dyDescent="0.25">
      <c r="AC83581" s="379"/>
    </row>
    <row r="83582" spans="29:29" x14ac:dyDescent="0.25">
      <c r="AC83582" s="379"/>
    </row>
    <row r="83583" spans="29:29" x14ac:dyDescent="0.25">
      <c r="AC83583" s="379"/>
    </row>
    <row r="83584" spans="29:29" x14ac:dyDescent="0.25">
      <c r="AC83584" s="379"/>
    </row>
    <row r="83585" spans="29:29" x14ac:dyDescent="0.25">
      <c r="AC83585" s="379"/>
    </row>
    <row r="83586" spans="29:29" x14ac:dyDescent="0.25">
      <c r="AC83586" s="379"/>
    </row>
    <row r="83587" spans="29:29" x14ac:dyDescent="0.25">
      <c r="AC83587" s="379"/>
    </row>
    <row r="83588" spans="29:29" x14ac:dyDescent="0.25">
      <c r="AC83588" s="379"/>
    </row>
    <row r="83589" spans="29:29" x14ac:dyDescent="0.25">
      <c r="AC83589" s="379"/>
    </row>
    <row r="83590" spans="29:29" x14ac:dyDescent="0.25">
      <c r="AC83590" s="379"/>
    </row>
    <row r="83591" spans="29:29" x14ac:dyDescent="0.25">
      <c r="AC83591" s="379"/>
    </row>
    <row r="83592" spans="29:29" x14ac:dyDescent="0.25">
      <c r="AC83592" s="379"/>
    </row>
    <row r="83593" spans="29:29" x14ac:dyDescent="0.25">
      <c r="AC83593" s="379"/>
    </row>
    <row r="83594" spans="29:29" x14ac:dyDescent="0.25">
      <c r="AC83594" s="379"/>
    </row>
    <row r="83595" spans="29:29" x14ac:dyDescent="0.25">
      <c r="AC83595" s="379"/>
    </row>
    <row r="83596" spans="29:29" x14ac:dyDescent="0.25">
      <c r="AC83596" s="379"/>
    </row>
    <row r="83597" spans="29:29" x14ac:dyDescent="0.25">
      <c r="AC83597" s="379"/>
    </row>
    <row r="83598" spans="29:29" x14ac:dyDescent="0.25">
      <c r="AC83598" s="379"/>
    </row>
    <row r="83599" spans="29:29" x14ac:dyDescent="0.25">
      <c r="AC83599" s="379"/>
    </row>
    <row r="83600" spans="29:29" x14ac:dyDescent="0.25">
      <c r="AC83600" s="379"/>
    </row>
    <row r="83601" spans="29:29" x14ac:dyDescent="0.25">
      <c r="AC83601" s="379"/>
    </row>
    <row r="83602" spans="29:29" x14ac:dyDescent="0.25">
      <c r="AC83602" s="379"/>
    </row>
    <row r="83603" spans="29:29" x14ac:dyDescent="0.25">
      <c r="AC83603" s="379"/>
    </row>
    <row r="83604" spans="29:29" x14ac:dyDescent="0.25">
      <c r="AC83604" s="379"/>
    </row>
    <row r="83605" spans="29:29" x14ac:dyDescent="0.25">
      <c r="AC83605" s="379"/>
    </row>
    <row r="83606" spans="29:29" x14ac:dyDescent="0.25">
      <c r="AC83606" s="379"/>
    </row>
    <row r="83607" spans="29:29" x14ac:dyDescent="0.25">
      <c r="AC83607" s="379"/>
    </row>
    <row r="83608" spans="29:29" x14ac:dyDescent="0.25">
      <c r="AC83608" s="379"/>
    </row>
    <row r="83609" spans="29:29" x14ac:dyDescent="0.25">
      <c r="AC83609" s="379"/>
    </row>
    <row r="83610" spans="29:29" x14ac:dyDescent="0.25">
      <c r="AC83610" s="379"/>
    </row>
    <row r="83611" spans="29:29" x14ac:dyDescent="0.25">
      <c r="AC83611" s="379"/>
    </row>
    <row r="83612" spans="29:29" x14ac:dyDescent="0.25">
      <c r="AC83612" s="379"/>
    </row>
    <row r="83613" spans="29:29" x14ac:dyDescent="0.25">
      <c r="AC83613" s="379"/>
    </row>
    <row r="83614" spans="29:29" x14ac:dyDescent="0.25">
      <c r="AC83614" s="379"/>
    </row>
    <row r="83615" spans="29:29" x14ac:dyDescent="0.25">
      <c r="AC83615" s="379"/>
    </row>
    <row r="83616" spans="29:29" x14ac:dyDescent="0.25">
      <c r="AC83616" s="379"/>
    </row>
    <row r="83617" spans="29:29" x14ac:dyDescent="0.25">
      <c r="AC83617" s="379"/>
    </row>
    <row r="83618" spans="29:29" x14ac:dyDescent="0.25">
      <c r="AC83618" s="379"/>
    </row>
    <row r="83619" spans="29:29" x14ac:dyDescent="0.25">
      <c r="AC83619" s="379"/>
    </row>
    <row r="83620" spans="29:29" x14ac:dyDescent="0.25">
      <c r="AC83620" s="379"/>
    </row>
    <row r="83621" spans="29:29" x14ac:dyDescent="0.25">
      <c r="AC83621" s="379"/>
    </row>
    <row r="83622" spans="29:29" x14ac:dyDescent="0.25">
      <c r="AC83622" s="379"/>
    </row>
    <row r="83623" spans="29:29" x14ac:dyDescent="0.25">
      <c r="AC83623" s="379"/>
    </row>
    <row r="83624" spans="29:29" x14ac:dyDescent="0.25">
      <c r="AC83624" s="379"/>
    </row>
    <row r="83625" spans="29:29" x14ac:dyDescent="0.25">
      <c r="AC83625" s="379"/>
    </row>
    <row r="83626" spans="29:29" x14ac:dyDescent="0.25">
      <c r="AC83626" s="379"/>
    </row>
    <row r="83627" spans="29:29" x14ac:dyDescent="0.25">
      <c r="AC83627" s="379"/>
    </row>
    <row r="83628" spans="29:29" x14ac:dyDescent="0.25">
      <c r="AC83628" s="379"/>
    </row>
    <row r="83629" spans="29:29" x14ac:dyDescent="0.25">
      <c r="AC83629" s="379"/>
    </row>
    <row r="83630" spans="29:29" x14ac:dyDescent="0.25">
      <c r="AC83630" s="379"/>
    </row>
    <row r="83631" spans="29:29" x14ac:dyDescent="0.25">
      <c r="AC83631" s="379"/>
    </row>
    <row r="83632" spans="29:29" x14ac:dyDescent="0.25">
      <c r="AC83632" s="379"/>
    </row>
    <row r="83633" spans="29:29" x14ac:dyDescent="0.25">
      <c r="AC83633" s="379"/>
    </row>
    <row r="83634" spans="29:29" x14ac:dyDescent="0.25">
      <c r="AC83634" s="379"/>
    </row>
    <row r="83635" spans="29:29" x14ac:dyDescent="0.25">
      <c r="AC83635" s="379"/>
    </row>
    <row r="83636" spans="29:29" x14ac:dyDescent="0.25">
      <c r="AC83636" s="379"/>
    </row>
    <row r="83637" spans="29:29" x14ac:dyDescent="0.25">
      <c r="AC83637" s="379"/>
    </row>
    <row r="83638" spans="29:29" x14ac:dyDescent="0.25">
      <c r="AC83638" s="379"/>
    </row>
    <row r="83639" spans="29:29" x14ac:dyDescent="0.25">
      <c r="AC83639" s="379"/>
    </row>
    <row r="83640" spans="29:29" x14ac:dyDescent="0.25">
      <c r="AC83640" s="379"/>
    </row>
    <row r="83641" spans="29:29" x14ac:dyDescent="0.25">
      <c r="AC83641" s="379"/>
    </row>
    <row r="83642" spans="29:29" x14ac:dyDescent="0.25">
      <c r="AC83642" s="379"/>
    </row>
    <row r="83643" spans="29:29" x14ac:dyDescent="0.25">
      <c r="AC83643" s="379"/>
    </row>
    <row r="83644" spans="29:29" x14ac:dyDescent="0.25">
      <c r="AC83644" s="379"/>
    </row>
    <row r="83645" spans="29:29" x14ac:dyDescent="0.25">
      <c r="AC83645" s="379"/>
    </row>
    <row r="83646" spans="29:29" x14ac:dyDescent="0.25">
      <c r="AC83646" s="379"/>
    </row>
    <row r="83647" spans="29:29" x14ac:dyDescent="0.25">
      <c r="AC83647" s="379"/>
    </row>
    <row r="83648" spans="29:29" x14ac:dyDescent="0.25">
      <c r="AC83648" s="379"/>
    </row>
    <row r="83649" spans="29:29" x14ac:dyDescent="0.25">
      <c r="AC83649" s="379"/>
    </row>
    <row r="83650" spans="29:29" x14ac:dyDescent="0.25">
      <c r="AC83650" s="379"/>
    </row>
    <row r="83651" spans="29:29" x14ac:dyDescent="0.25">
      <c r="AC83651" s="379"/>
    </row>
    <row r="83652" spans="29:29" x14ac:dyDescent="0.25">
      <c r="AC83652" s="379"/>
    </row>
    <row r="83653" spans="29:29" x14ac:dyDescent="0.25">
      <c r="AC83653" s="379"/>
    </row>
    <row r="83654" spans="29:29" x14ac:dyDescent="0.25">
      <c r="AC83654" s="379"/>
    </row>
    <row r="83655" spans="29:29" x14ac:dyDescent="0.25">
      <c r="AC83655" s="379"/>
    </row>
    <row r="83656" spans="29:29" x14ac:dyDescent="0.25">
      <c r="AC83656" s="379"/>
    </row>
    <row r="83657" spans="29:29" x14ac:dyDescent="0.25">
      <c r="AC83657" s="379"/>
    </row>
    <row r="83658" spans="29:29" x14ac:dyDescent="0.25">
      <c r="AC83658" s="379"/>
    </row>
    <row r="83659" spans="29:29" x14ac:dyDescent="0.25">
      <c r="AC83659" s="379"/>
    </row>
    <row r="83660" spans="29:29" x14ac:dyDescent="0.25">
      <c r="AC83660" s="379"/>
    </row>
    <row r="83661" spans="29:29" x14ac:dyDescent="0.25">
      <c r="AC83661" s="379"/>
    </row>
    <row r="83662" spans="29:29" x14ac:dyDescent="0.25">
      <c r="AC83662" s="379"/>
    </row>
    <row r="83663" spans="29:29" x14ac:dyDescent="0.25">
      <c r="AC83663" s="379"/>
    </row>
    <row r="83664" spans="29:29" x14ac:dyDescent="0.25">
      <c r="AC83664" s="379"/>
    </row>
    <row r="83665" spans="29:29" x14ac:dyDescent="0.25">
      <c r="AC83665" s="379"/>
    </row>
    <row r="83666" spans="29:29" x14ac:dyDescent="0.25">
      <c r="AC83666" s="379"/>
    </row>
    <row r="83667" spans="29:29" x14ac:dyDescent="0.25">
      <c r="AC83667" s="379"/>
    </row>
    <row r="83668" spans="29:29" x14ac:dyDescent="0.25">
      <c r="AC83668" s="379"/>
    </row>
    <row r="83669" spans="29:29" x14ac:dyDescent="0.25">
      <c r="AC83669" s="379"/>
    </row>
    <row r="83670" spans="29:29" x14ac:dyDescent="0.25">
      <c r="AC83670" s="379"/>
    </row>
    <row r="83671" spans="29:29" x14ac:dyDescent="0.25">
      <c r="AC83671" s="379"/>
    </row>
    <row r="83672" spans="29:29" x14ac:dyDescent="0.25">
      <c r="AC83672" s="379"/>
    </row>
    <row r="83673" spans="29:29" x14ac:dyDescent="0.25">
      <c r="AC83673" s="379"/>
    </row>
    <row r="83674" spans="29:29" x14ac:dyDescent="0.25">
      <c r="AC83674" s="379"/>
    </row>
    <row r="83675" spans="29:29" x14ac:dyDescent="0.25">
      <c r="AC83675" s="379"/>
    </row>
    <row r="83676" spans="29:29" x14ac:dyDescent="0.25">
      <c r="AC83676" s="379"/>
    </row>
    <row r="83677" spans="29:29" x14ac:dyDescent="0.25">
      <c r="AC83677" s="379"/>
    </row>
    <row r="83678" spans="29:29" x14ac:dyDescent="0.25">
      <c r="AC83678" s="379"/>
    </row>
    <row r="83679" spans="29:29" x14ac:dyDescent="0.25">
      <c r="AC83679" s="379"/>
    </row>
    <row r="83680" spans="29:29" x14ac:dyDescent="0.25">
      <c r="AC83680" s="379"/>
    </row>
    <row r="83681" spans="29:29" x14ac:dyDescent="0.25">
      <c r="AC83681" s="379"/>
    </row>
    <row r="83682" spans="29:29" x14ac:dyDescent="0.25">
      <c r="AC83682" s="379"/>
    </row>
    <row r="83683" spans="29:29" x14ac:dyDescent="0.25">
      <c r="AC83683" s="379"/>
    </row>
    <row r="83684" spans="29:29" x14ac:dyDescent="0.25">
      <c r="AC83684" s="379"/>
    </row>
    <row r="83685" spans="29:29" x14ac:dyDescent="0.25">
      <c r="AC83685" s="379"/>
    </row>
    <row r="83686" spans="29:29" x14ac:dyDescent="0.25">
      <c r="AC83686" s="379"/>
    </row>
    <row r="83687" spans="29:29" x14ac:dyDescent="0.25">
      <c r="AC83687" s="379"/>
    </row>
    <row r="83688" spans="29:29" x14ac:dyDescent="0.25">
      <c r="AC83688" s="379"/>
    </row>
    <row r="83689" spans="29:29" x14ac:dyDescent="0.25">
      <c r="AC83689" s="379"/>
    </row>
    <row r="83690" spans="29:29" x14ac:dyDescent="0.25">
      <c r="AC83690" s="379"/>
    </row>
    <row r="83691" spans="29:29" x14ac:dyDescent="0.25">
      <c r="AC83691" s="379"/>
    </row>
    <row r="83692" spans="29:29" x14ac:dyDescent="0.25">
      <c r="AC83692" s="379"/>
    </row>
    <row r="83693" spans="29:29" x14ac:dyDescent="0.25">
      <c r="AC83693" s="379"/>
    </row>
    <row r="83694" spans="29:29" x14ac:dyDescent="0.25">
      <c r="AC83694" s="379"/>
    </row>
    <row r="83695" spans="29:29" x14ac:dyDescent="0.25">
      <c r="AC83695" s="379"/>
    </row>
    <row r="83696" spans="29:29" x14ac:dyDescent="0.25">
      <c r="AC83696" s="379"/>
    </row>
    <row r="83697" spans="29:29" x14ac:dyDescent="0.25">
      <c r="AC83697" s="379"/>
    </row>
    <row r="83698" spans="29:29" x14ac:dyDescent="0.25">
      <c r="AC83698" s="379"/>
    </row>
    <row r="83699" spans="29:29" x14ac:dyDescent="0.25">
      <c r="AC83699" s="379"/>
    </row>
    <row r="83700" spans="29:29" x14ac:dyDescent="0.25">
      <c r="AC83700" s="379"/>
    </row>
    <row r="83701" spans="29:29" x14ac:dyDescent="0.25">
      <c r="AC83701" s="379"/>
    </row>
    <row r="83702" spans="29:29" x14ac:dyDescent="0.25">
      <c r="AC83702" s="379"/>
    </row>
    <row r="83703" spans="29:29" x14ac:dyDescent="0.25">
      <c r="AC83703" s="379"/>
    </row>
    <row r="83704" spans="29:29" x14ac:dyDescent="0.25">
      <c r="AC83704" s="379"/>
    </row>
    <row r="83705" spans="29:29" x14ac:dyDescent="0.25">
      <c r="AC83705" s="379"/>
    </row>
    <row r="83706" spans="29:29" x14ac:dyDescent="0.25">
      <c r="AC83706" s="379"/>
    </row>
    <row r="83707" spans="29:29" x14ac:dyDescent="0.25">
      <c r="AC83707" s="379"/>
    </row>
    <row r="83708" spans="29:29" x14ac:dyDescent="0.25">
      <c r="AC83708" s="379"/>
    </row>
    <row r="83709" spans="29:29" x14ac:dyDescent="0.25">
      <c r="AC83709" s="379"/>
    </row>
    <row r="83710" spans="29:29" x14ac:dyDescent="0.25">
      <c r="AC83710" s="379"/>
    </row>
    <row r="83711" spans="29:29" x14ac:dyDescent="0.25">
      <c r="AC83711" s="379"/>
    </row>
    <row r="83712" spans="29:29" x14ac:dyDescent="0.25">
      <c r="AC83712" s="379"/>
    </row>
    <row r="83713" spans="29:29" x14ac:dyDescent="0.25">
      <c r="AC83713" s="379"/>
    </row>
    <row r="83714" spans="29:29" x14ac:dyDescent="0.25">
      <c r="AC83714" s="379"/>
    </row>
    <row r="83715" spans="29:29" x14ac:dyDescent="0.25">
      <c r="AC83715" s="379"/>
    </row>
    <row r="83716" spans="29:29" x14ac:dyDescent="0.25">
      <c r="AC83716" s="379"/>
    </row>
    <row r="83717" spans="29:29" x14ac:dyDescent="0.25">
      <c r="AC83717" s="379"/>
    </row>
    <row r="83718" spans="29:29" x14ac:dyDescent="0.25">
      <c r="AC83718" s="379"/>
    </row>
    <row r="83719" spans="29:29" x14ac:dyDescent="0.25">
      <c r="AC83719" s="379"/>
    </row>
    <row r="83720" spans="29:29" x14ac:dyDescent="0.25">
      <c r="AC83720" s="379"/>
    </row>
    <row r="83721" spans="29:29" x14ac:dyDescent="0.25">
      <c r="AC83721" s="379"/>
    </row>
    <row r="83722" spans="29:29" x14ac:dyDescent="0.25">
      <c r="AC83722" s="379"/>
    </row>
    <row r="83723" spans="29:29" x14ac:dyDescent="0.25">
      <c r="AC83723" s="379"/>
    </row>
    <row r="83724" spans="29:29" x14ac:dyDescent="0.25">
      <c r="AC83724" s="379"/>
    </row>
    <row r="83725" spans="29:29" x14ac:dyDescent="0.25">
      <c r="AC83725" s="379"/>
    </row>
    <row r="83726" spans="29:29" x14ac:dyDescent="0.25">
      <c r="AC83726" s="379"/>
    </row>
    <row r="83727" spans="29:29" x14ac:dyDescent="0.25">
      <c r="AC83727" s="379"/>
    </row>
    <row r="83728" spans="29:29" x14ac:dyDescent="0.25">
      <c r="AC83728" s="379"/>
    </row>
    <row r="83729" spans="29:29" x14ac:dyDescent="0.25">
      <c r="AC83729" s="379"/>
    </row>
    <row r="83730" spans="29:29" x14ac:dyDescent="0.25">
      <c r="AC83730" s="379"/>
    </row>
    <row r="83731" spans="29:29" x14ac:dyDescent="0.25">
      <c r="AC83731" s="379"/>
    </row>
    <row r="83732" spans="29:29" x14ac:dyDescent="0.25">
      <c r="AC83732" s="379"/>
    </row>
    <row r="83733" spans="29:29" x14ac:dyDescent="0.25">
      <c r="AC83733" s="379"/>
    </row>
    <row r="83734" spans="29:29" x14ac:dyDescent="0.25">
      <c r="AC83734" s="379"/>
    </row>
    <row r="83735" spans="29:29" x14ac:dyDescent="0.25">
      <c r="AC83735" s="379"/>
    </row>
    <row r="83736" spans="29:29" x14ac:dyDescent="0.25">
      <c r="AC83736" s="379"/>
    </row>
    <row r="83737" spans="29:29" x14ac:dyDescent="0.25">
      <c r="AC83737" s="379"/>
    </row>
    <row r="83738" spans="29:29" x14ac:dyDescent="0.25">
      <c r="AC83738" s="379"/>
    </row>
    <row r="83739" spans="29:29" x14ac:dyDescent="0.25">
      <c r="AC83739" s="379"/>
    </row>
    <row r="83740" spans="29:29" x14ac:dyDescent="0.25">
      <c r="AC83740" s="379"/>
    </row>
    <row r="83741" spans="29:29" x14ac:dyDescent="0.25">
      <c r="AC83741" s="379"/>
    </row>
    <row r="83742" spans="29:29" x14ac:dyDescent="0.25">
      <c r="AC83742" s="379"/>
    </row>
    <row r="83743" spans="29:29" x14ac:dyDescent="0.25">
      <c r="AC83743" s="379"/>
    </row>
    <row r="83744" spans="29:29" x14ac:dyDescent="0.25">
      <c r="AC83744" s="379"/>
    </row>
    <row r="83745" spans="29:29" x14ac:dyDescent="0.25">
      <c r="AC83745" s="379"/>
    </row>
    <row r="83746" spans="29:29" x14ac:dyDescent="0.25">
      <c r="AC83746" s="379"/>
    </row>
    <row r="83747" spans="29:29" x14ac:dyDescent="0.25">
      <c r="AC83747" s="379"/>
    </row>
    <row r="83748" spans="29:29" x14ac:dyDescent="0.25">
      <c r="AC83748" s="379"/>
    </row>
    <row r="83749" spans="29:29" x14ac:dyDescent="0.25">
      <c r="AC83749" s="379"/>
    </row>
    <row r="83750" spans="29:29" x14ac:dyDescent="0.25">
      <c r="AC83750" s="379"/>
    </row>
    <row r="83751" spans="29:29" x14ac:dyDescent="0.25">
      <c r="AC83751" s="379"/>
    </row>
    <row r="83752" spans="29:29" x14ac:dyDescent="0.25">
      <c r="AC83752" s="379"/>
    </row>
    <row r="83753" spans="29:29" x14ac:dyDescent="0.25">
      <c r="AC83753" s="379"/>
    </row>
    <row r="83754" spans="29:29" x14ac:dyDescent="0.25">
      <c r="AC83754" s="379"/>
    </row>
    <row r="83755" spans="29:29" x14ac:dyDescent="0.25">
      <c r="AC83755" s="379"/>
    </row>
    <row r="83756" spans="29:29" x14ac:dyDescent="0.25">
      <c r="AC83756" s="379"/>
    </row>
    <row r="83757" spans="29:29" x14ac:dyDescent="0.25">
      <c r="AC83757" s="379"/>
    </row>
    <row r="83758" spans="29:29" x14ac:dyDescent="0.25">
      <c r="AC83758" s="379"/>
    </row>
    <row r="83759" spans="29:29" x14ac:dyDescent="0.25">
      <c r="AC83759" s="379"/>
    </row>
    <row r="83760" spans="29:29" x14ac:dyDescent="0.25">
      <c r="AC83760" s="379"/>
    </row>
    <row r="83761" spans="29:29" x14ac:dyDescent="0.25">
      <c r="AC83761" s="379"/>
    </row>
    <row r="83762" spans="29:29" x14ac:dyDescent="0.25">
      <c r="AC83762" s="379"/>
    </row>
    <row r="83763" spans="29:29" x14ac:dyDescent="0.25">
      <c r="AC83763" s="379"/>
    </row>
    <row r="83764" spans="29:29" x14ac:dyDescent="0.25">
      <c r="AC83764" s="379"/>
    </row>
    <row r="83765" spans="29:29" x14ac:dyDescent="0.25">
      <c r="AC83765" s="379"/>
    </row>
    <row r="83766" spans="29:29" x14ac:dyDescent="0.25">
      <c r="AC83766" s="379"/>
    </row>
    <row r="83767" spans="29:29" x14ac:dyDescent="0.25">
      <c r="AC83767" s="379"/>
    </row>
    <row r="83768" spans="29:29" x14ac:dyDescent="0.25">
      <c r="AC83768" s="379"/>
    </row>
    <row r="83769" spans="29:29" x14ac:dyDescent="0.25">
      <c r="AC83769" s="379"/>
    </row>
    <row r="83770" spans="29:29" x14ac:dyDescent="0.25">
      <c r="AC83770" s="379"/>
    </row>
    <row r="83771" spans="29:29" x14ac:dyDescent="0.25">
      <c r="AC83771" s="379"/>
    </row>
    <row r="83772" spans="29:29" x14ac:dyDescent="0.25">
      <c r="AC83772" s="379"/>
    </row>
    <row r="83773" spans="29:29" x14ac:dyDescent="0.25">
      <c r="AC83773" s="379"/>
    </row>
    <row r="83774" spans="29:29" x14ac:dyDescent="0.25">
      <c r="AC83774" s="379"/>
    </row>
    <row r="83775" spans="29:29" x14ac:dyDescent="0.25">
      <c r="AC83775" s="379"/>
    </row>
    <row r="83776" spans="29:29" x14ac:dyDescent="0.25">
      <c r="AC83776" s="379"/>
    </row>
    <row r="83777" spans="29:29" x14ac:dyDescent="0.25">
      <c r="AC83777" s="379"/>
    </row>
    <row r="83778" spans="29:29" x14ac:dyDescent="0.25">
      <c r="AC83778" s="379"/>
    </row>
    <row r="83779" spans="29:29" x14ac:dyDescent="0.25">
      <c r="AC83779" s="379"/>
    </row>
    <row r="83780" spans="29:29" x14ac:dyDescent="0.25">
      <c r="AC83780" s="379"/>
    </row>
    <row r="83781" spans="29:29" x14ac:dyDescent="0.25">
      <c r="AC83781" s="379"/>
    </row>
    <row r="83782" spans="29:29" x14ac:dyDescent="0.25">
      <c r="AC83782" s="379"/>
    </row>
    <row r="83783" spans="29:29" x14ac:dyDescent="0.25">
      <c r="AC83783" s="379"/>
    </row>
    <row r="83784" spans="29:29" x14ac:dyDescent="0.25">
      <c r="AC83784" s="379"/>
    </row>
    <row r="83785" spans="29:29" x14ac:dyDescent="0.25">
      <c r="AC83785" s="379"/>
    </row>
    <row r="83786" spans="29:29" x14ac:dyDescent="0.25">
      <c r="AC83786" s="379"/>
    </row>
    <row r="83787" spans="29:29" x14ac:dyDescent="0.25">
      <c r="AC83787" s="379"/>
    </row>
    <row r="83788" spans="29:29" x14ac:dyDescent="0.25">
      <c r="AC83788" s="379"/>
    </row>
    <row r="83789" spans="29:29" x14ac:dyDescent="0.25">
      <c r="AC83789" s="379"/>
    </row>
    <row r="83790" spans="29:29" x14ac:dyDescent="0.25">
      <c r="AC83790" s="379"/>
    </row>
    <row r="83791" spans="29:29" x14ac:dyDescent="0.25">
      <c r="AC83791" s="379"/>
    </row>
    <row r="83792" spans="29:29" x14ac:dyDescent="0.25">
      <c r="AC83792" s="379"/>
    </row>
    <row r="83793" spans="29:29" x14ac:dyDescent="0.25">
      <c r="AC83793" s="379"/>
    </row>
    <row r="83794" spans="29:29" x14ac:dyDescent="0.25">
      <c r="AC83794" s="379"/>
    </row>
    <row r="83795" spans="29:29" x14ac:dyDescent="0.25">
      <c r="AC83795" s="379"/>
    </row>
    <row r="83796" spans="29:29" x14ac:dyDescent="0.25">
      <c r="AC83796" s="379"/>
    </row>
    <row r="83797" spans="29:29" x14ac:dyDescent="0.25">
      <c r="AC83797" s="379"/>
    </row>
    <row r="83798" spans="29:29" x14ac:dyDescent="0.25">
      <c r="AC83798" s="379"/>
    </row>
    <row r="83799" spans="29:29" x14ac:dyDescent="0.25">
      <c r="AC83799" s="379"/>
    </row>
    <row r="83800" spans="29:29" x14ac:dyDescent="0.25">
      <c r="AC83800" s="379"/>
    </row>
    <row r="83801" spans="29:29" x14ac:dyDescent="0.25">
      <c r="AC83801" s="379"/>
    </row>
    <row r="83802" spans="29:29" x14ac:dyDescent="0.25">
      <c r="AC83802" s="379"/>
    </row>
    <row r="83803" spans="29:29" x14ac:dyDescent="0.25">
      <c r="AC83803" s="379"/>
    </row>
    <row r="83804" spans="29:29" x14ac:dyDescent="0.25">
      <c r="AC83804" s="379"/>
    </row>
    <row r="83805" spans="29:29" x14ac:dyDescent="0.25">
      <c r="AC83805" s="379"/>
    </row>
    <row r="83806" spans="29:29" x14ac:dyDescent="0.25">
      <c r="AC83806" s="379"/>
    </row>
    <row r="83807" spans="29:29" x14ac:dyDescent="0.25">
      <c r="AC83807" s="379"/>
    </row>
    <row r="83808" spans="29:29" x14ac:dyDescent="0.25">
      <c r="AC83808" s="379"/>
    </row>
    <row r="83809" spans="29:29" x14ac:dyDescent="0.25">
      <c r="AC83809" s="379"/>
    </row>
    <row r="83810" spans="29:29" x14ac:dyDescent="0.25">
      <c r="AC83810" s="379"/>
    </row>
    <row r="83811" spans="29:29" x14ac:dyDescent="0.25">
      <c r="AC83811" s="379"/>
    </row>
    <row r="83812" spans="29:29" x14ac:dyDescent="0.25">
      <c r="AC83812" s="379"/>
    </row>
    <row r="83813" spans="29:29" x14ac:dyDescent="0.25">
      <c r="AC83813" s="379"/>
    </row>
    <row r="83814" spans="29:29" x14ac:dyDescent="0.25">
      <c r="AC83814" s="379"/>
    </row>
    <row r="83815" spans="29:29" x14ac:dyDescent="0.25">
      <c r="AC83815" s="379"/>
    </row>
    <row r="83816" spans="29:29" x14ac:dyDescent="0.25">
      <c r="AC83816" s="379"/>
    </row>
    <row r="83817" spans="29:29" x14ac:dyDescent="0.25">
      <c r="AC83817" s="379"/>
    </row>
    <row r="83818" spans="29:29" x14ac:dyDescent="0.25">
      <c r="AC83818" s="379"/>
    </row>
    <row r="83819" spans="29:29" x14ac:dyDescent="0.25">
      <c r="AC83819" s="379"/>
    </row>
    <row r="83820" spans="29:29" x14ac:dyDescent="0.25">
      <c r="AC83820" s="379"/>
    </row>
    <row r="83821" spans="29:29" x14ac:dyDescent="0.25">
      <c r="AC83821" s="379"/>
    </row>
    <row r="83822" spans="29:29" x14ac:dyDescent="0.25">
      <c r="AC83822" s="379"/>
    </row>
    <row r="83823" spans="29:29" x14ac:dyDescent="0.25">
      <c r="AC83823" s="379"/>
    </row>
    <row r="83824" spans="29:29" x14ac:dyDescent="0.25">
      <c r="AC83824" s="379"/>
    </row>
    <row r="83825" spans="29:29" x14ac:dyDescent="0.25">
      <c r="AC83825" s="379"/>
    </row>
    <row r="83826" spans="29:29" x14ac:dyDescent="0.25">
      <c r="AC83826" s="379"/>
    </row>
    <row r="83827" spans="29:29" x14ac:dyDescent="0.25">
      <c r="AC83827" s="379"/>
    </row>
    <row r="83828" spans="29:29" x14ac:dyDescent="0.25">
      <c r="AC83828" s="379"/>
    </row>
    <row r="83829" spans="29:29" x14ac:dyDescent="0.25">
      <c r="AC83829" s="379"/>
    </row>
    <row r="83830" spans="29:29" x14ac:dyDescent="0.25">
      <c r="AC83830" s="379"/>
    </row>
    <row r="83831" spans="29:29" x14ac:dyDescent="0.25">
      <c r="AC83831" s="379"/>
    </row>
    <row r="83832" spans="29:29" x14ac:dyDescent="0.25">
      <c r="AC83832" s="379"/>
    </row>
    <row r="83833" spans="29:29" x14ac:dyDescent="0.25">
      <c r="AC83833" s="379"/>
    </row>
    <row r="83834" spans="29:29" x14ac:dyDescent="0.25">
      <c r="AC83834" s="379"/>
    </row>
    <row r="83835" spans="29:29" x14ac:dyDescent="0.25">
      <c r="AC83835" s="379"/>
    </row>
    <row r="83836" spans="29:29" x14ac:dyDescent="0.25">
      <c r="AC83836" s="379"/>
    </row>
    <row r="83837" spans="29:29" x14ac:dyDescent="0.25">
      <c r="AC83837" s="379"/>
    </row>
    <row r="83838" spans="29:29" x14ac:dyDescent="0.25">
      <c r="AC83838" s="379"/>
    </row>
    <row r="83839" spans="29:29" x14ac:dyDescent="0.25">
      <c r="AC83839" s="379"/>
    </row>
    <row r="83840" spans="29:29" x14ac:dyDescent="0.25">
      <c r="AC83840" s="379"/>
    </row>
    <row r="83841" spans="29:29" x14ac:dyDescent="0.25">
      <c r="AC83841" s="379"/>
    </row>
    <row r="83842" spans="29:29" x14ac:dyDescent="0.25">
      <c r="AC83842" s="379"/>
    </row>
    <row r="83843" spans="29:29" x14ac:dyDescent="0.25">
      <c r="AC83843" s="379"/>
    </row>
    <row r="83844" spans="29:29" x14ac:dyDescent="0.25">
      <c r="AC83844" s="379"/>
    </row>
    <row r="83845" spans="29:29" x14ac:dyDescent="0.25">
      <c r="AC83845" s="379"/>
    </row>
    <row r="83846" spans="29:29" x14ac:dyDescent="0.25">
      <c r="AC83846" s="379"/>
    </row>
    <row r="83847" spans="29:29" x14ac:dyDescent="0.25">
      <c r="AC83847" s="379"/>
    </row>
    <row r="83848" spans="29:29" x14ac:dyDescent="0.25">
      <c r="AC83848" s="379"/>
    </row>
    <row r="83849" spans="29:29" x14ac:dyDescent="0.25">
      <c r="AC83849" s="379"/>
    </row>
    <row r="83850" spans="29:29" x14ac:dyDescent="0.25">
      <c r="AC83850" s="379"/>
    </row>
    <row r="83851" spans="29:29" x14ac:dyDescent="0.25">
      <c r="AC83851" s="379"/>
    </row>
    <row r="83852" spans="29:29" x14ac:dyDescent="0.25">
      <c r="AC83852" s="379"/>
    </row>
    <row r="83853" spans="29:29" x14ac:dyDescent="0.25">
      <c r="AC83853" s="379"/>
    </row>
    <row r="83854" spans="29:29" x14ac:dyDescent="0.25">
      <c r="AC83854" s="379"/>
    </row>
    <row r="83855" spans="29:29" x14ac:dyDescent="0.25">
      <c r="AC83855" s="379"/>
    </row>
    <row r="83856" spans="29:29" x14ac:dyDescent="0.25">
      <c r="AC83856" s="379"/>
    </row>
    <row r="83857" spans="29:29" x14ac:dyDescent="0.25">
      <c r="AC83857" s="379"/>
    </row>
    <row r="83858" spans="29:29" x14ac:dyDescent="0.25">
      <c r="AC83858" s="379"/>
    </row>
    <row r="83859" spans="29:29" x14ac:dyDescent="0.25">
      <c r="AC83859" s="379"/>
    </row>
    <row r="83860" spans="29:29" x14ac:dyDescent="0.25">
      <c r="AC83860" s="379"/>
    </row>
    <row r="83861" spans="29:29" x14ac:dyDescent="0.25">
      <c r="AC83861" s="379"/>
    </row>
    <row r="83862" spans="29:29" x14ac:dyDescent="0.25">
      <c r="AC83862" s="379"/>
    </row>
    <row r="83863" spans="29:29" x14ac:dyDescent="0.25">
      <c r="AC83863" s="379"/>
    </row>
    <row r="83864" spans="29:29" x14ac:dyDescent="0.25">
      <c r="AC83864" s="379"/>
    </row>
    <row r="83865" spans="29:29" x14ac:dyDescent="0.25">
      <c r="AC83865" s="379"/>
    </row>
    <row r="83866" spans="29:29" x14ac:dyDescent="0.25">
      <c r="AC83866" s="379"/>
    </row>
    <row r="83867" spans="29:29" x14ac:dyDescent="0.25">
      <c r="AC83867" s="379"/>
    </row>
    <row r="83868" spans="29:29" x14ac:dyDescent="0.25">
      <c r="AC83868" s="379"/>
    </row>
    <row r="83869" spans="29:29" x14ac:dyDescent="0.25">
      <c r="AC83869" s="379"/>
    </row>
    <row r="83870" spans="29:29" x14ac:dyDescent="0.25">
      <c r="AC83870" s="379"/>
    </row>
    <row r="83871" spans="29:29" x14ac:dyDescent="0.25">
      <c r="AC83871" s="379"/>
    </row>
    <row r="83872" spans="29:29" x14ac:dyDescent="0.25">
      <c r="AC83872" s="379"/>
    </row>
    <row r="83873" spans="29:29" x14ac:dyDescent="0.25">
      <c r="AC83873" s="379"/>
    </row>
    <row r="83874" spans="29:29" x14ac:dyDescent="0.25">
      <c r="AC83874" s="379"/>
    </row>
    <row r="83875" spans="29:29" x14ac:dyDescent="0.25">
      <c r="AC83875" s="379"/>
    </row>
    <row r="83876" spans="29:29" x14ac:dyDescent="0.25">
      <c r="AC83876" s="379"/>
    </row>
    <row r="83877" spans="29:29" x14ac:dyDescent="0.25">
      <c r="AC83877" s="379"/>
    </row>
    <row r="83878" spans="29:29" x14ac:dyDescent="0.25">
      <c r="AC83878" s="379"/>
    </row>
    <row r="83879" spans="29:29" x14ac:dyDescent="0.25">
      <c r="AC83879" s="379"/>
    </row>
    <row r="83880" spans="29:29" x14ac:dyDescent="0.25">
      <c r="AC83880" s="379"/>
    </row>
    <row r="83881" spans="29:29" x14ac:dyDescent="0.25">
      <c r="AC83881" s="379"/>
    </row>
    <row r="83882" spans="29:29" x14ac:dyDescent="0.25">
      <c r="AC83882" s="379"/>
    </row>
    <row r="83883" spans="29:29" x14ac:dyDescent="0.25">
      <c r="AC83883" s="379"/>
    </row>
    <row r="83884" spans="29:29" x14ac:dyDescent="0.25">
      <c r="AC83884" s="379"/>
    </row>
    <row r="83885" spans="29:29" x14ac:dyDescent="0.25">
      <c r="AC83885" s="379"/>
    </row>
    <row r="83886" spans="29:29" x14ac:dyDescent="0.25">
      <c r="AC83886" s="379"/>
    </row>
    <row r="83887" spans="29:29" x14ac:dyDescent="0.25">
      <c r="AC83887" s="379"/>
    </row>
    <row r="83888" spans="29:29" x14ac:dyDescent="0.25">
      <c r="AC83888" s="379"/>
    </row>
    <row r="83889" spans="29:29" x14ac:dyDescent="0.25">
      <c r="AC83889" s="379"/>
    </row>
    <row r="83890" spans="29:29" x14ac:dyDescent="0.25">
      <c r="AC83890" s="379"/>
    </row>
    <row r="83891" spans="29:29" x14ac:dyDescent="0.25">
      <c r="AC83891" s="379"/>
    </row>
    <row r="83892" spans="29:29" x14ac:dyDescent="0.25">
      <c r="AC83892" s="379"/>
    </row>
    <row r="83893" spans="29:29" x14ac:dyDescent="0.25">
      <c r="AC83893" s="379"/>
    </row>
    <row r="83894" spans="29:29" x14ac:dyDescent="0.25">
      <c r="AC83894" s="379"/>
    </row>
    <row r="83895" spans="29:29" x14ac:dyDescent="0.25">
      <c r="AC83895" s="379"/>
    </row>
    <row r="83896" spans="29:29" x14ac:dyDescent="0.25">
      <c r="AC83896" s="379"/>
    </row>
    <row r="83897" spans="29:29" x14ac:dyDescent="0.25">
      <c r="AC83897" s="379"/>
    </row>
    <row r="83898" spans="29:29" x14ac:dyDescent="0.25">
      <c r="AC83898" s="379"/>
    </row>
    <row r="83899" spans="29:29" x14ac:dyDescent="0.25">
      <c r="AC83899" s="379"/>
    </row>
    <row r="83900" spans="29:29" x14ac:dyDescent="0.25">
      <c r="AC83900" s="379"/>
    </row>
    <row r="83901" spans="29:29" x14ac:dyDescent="0.25">
      <c r="AC83901" s="379"/>
    </row>
    <row r="83902" spans="29:29" x14ac:dyDescent="0.25">
      <c r="AC83902" s="379"/>
    </row>
    <row r="83903" spans="29:29" x14ac:dyDescent="0.25">
      <c r="AC83903" s="379"/>
    </row>
    <row r="83904" spans="29:29" x14ac:dyDescent="0.25">
      <c r="AC83904" s="379"/>
    </row>
    <row r="83905" spans="29:29" x14ac:dyDescent="0.25">
      <c r="AC83905" s="379"/>
    </row>
    <row r="83906" spans="29:29" x14ac:dyDescent="0.25">
      <c r="AC83906" s="379"/>
    </row>
    <row r="83907" spans="29:29" x14ac:dyDescent="0.25">
      <c r="AC83907" s="379"/>
    </row>
    <row r="83908" spans="29:29" x14ac:dyDescent="0.25">
      <c r="AC83908" s="379"/>
    </row>
    <row r="83909" spans="29:29" x14ac:dyDescent="0.25">
      <c r="AC83909" s="379"/>
    </row>
    <row r="83910" spans="29:29" x14ac:dyDescent="0.25">
      <c r="AC83910" s="379"/>
    </row>
    <row r="83911" spans="29:29" x14ac:dyDescent="0.25">
      <c r="AC83911" s="379"/>
    </row>
    <row r="83912" spans="29:29" x14ac:dyDescent="0.25">
      <c r="AC83912" s="379"/>
    </row>
    <row r="83913" spans="29:29" x14ac:dyDescent="0.25">
      <c r="AC83913" s="379"/>
    </row>
    <row r="83914" spans="29:29" x14ac:dyDescent="0.25">
      <c r="AC83914" s="379"/>
    </row>
    <row r="83915" spans="29:29" x14ac:dyDescent="0.25">
      <c r="AC83915" s="379"/>
    </row>
    <row r="83916" spans="29:29" x14ac:dyDescent="0.25">
      <c r="AC83916" s="379"/>
    </row>
    <row r="83917" spans="29:29" x14ac:dyDescent="0.25">
      <c r="AC83917" s="379"/>
    </row>
    <row r="83918" spans="29:29" x14ac:dyDescent="0.25">
      <c r="AC83918" s="379"/>
    </row>
    <row r="83919" spans="29:29" x14ac:dyDescent="0.25">
      <c r="AC83919" s="379"/>
    </row>
    <row r="83920" spans="29:29" x14ac:dyDescent="0.25">
      <c r="AC83920" s="379"/>
    </row>
    <row r="83921" spans="29:29" x14ac:dyDescent="0.25">
      <c r="AC83921" s="379"/>
    </row>
    <row r="83922" spans="29:29" x14ac:dyDescent="0.25">
      <c r="AC83922" s="379"/>
    </row>
    <row r="83923" spans="29:29" x14ac:dyDescent="0.25">
      <c r="AC83923" s="379"/>
    </row>
    <row r="83924" spans="29:29" x14ac:dyDescent="0.25">
      <c r="AC83924" s="379"/>
    </row>
    <row r="83925" spans="29:29" x14ac:dyDescent="0.25">
      <c r="AC83925" s="379"/>
    </row>
    <row r="83926" spans="29:29" x14ac:dyDescent="0.25">
      <c r="AC83926" s="379"/>
    </row>
    <row r="83927" spans="29:29" x14ac:dyDescent="0.25">
      <c r="AC83927" s="379"/>
    </row>
    <row r="83928" spans="29:29" x14ac:dyDescent="0.25">
      <c r="AC83928" s="379"/>
    </row>
    <row r="83929" spans="29:29" x14ac:dyDescent="0.25">
      <c r="AC83929" s="379"/>
    </row>
    <row r="83930" spans="29:29" x14ac:dyDescent="0.25">
      <c r="AC83930" s="379"/>
    </row>
    <row r="83931" spans="29:29" x14ac:dyDescent="0.25">
      <c r="AC83931" s="379"/>
    </row>
    <row r="83932" spans="29:29" x14ac:dyDescent="0.25">
      <c r="AC83932" s="379"/>
    </row>
    <row r="83933" spans="29:29" x14ac:dyDescent="0.25">
      <c r="AC83933" s="379"/>
    </row>
    <row r="83934" spans="29:29" x14ac:dyDescent="0.25">
      <c r="AC83934" s="379"/>
    </row>
    <row r="83935" spans="29:29" x14ac:dyDescent="0.25">
      <c r="AC83935" s="379"/>
    </row>
    <row r="83936" spans="29:29" x14ac:dyDescent="0.25">
      <c r="AC83936" s="379"/>
    </row>
    <row r="83937" spans="29:29" x14ac:dyDescent="0.25">
      <c r="AC83937" s="379"/>
    </row>
    <row r="83938" spans="29:29" x14ac:dyDescent="0.25">
      <c r="AC83938" s="379"/>
    </row>
    <row r="83939" spans="29:29" x14ac:dyDescent="0.25">
      <c r="AC83939" s="379"/>
    </row>
    <row r="83940" spans="29:29" x14ac:dyDescent="0.25">
      <c r="AC83940" s="379"/>
    </row>
    <row r="83941" spans="29:29" x14ac:dyDescent="0.25">
      <c r="AC83941" s="379"/>
    </row>
    <row r="83942" spans="29:29" x14ac:dyDescent="0.25">
      <c r="AC83942" s="379"/>
    </row>
    <row r="83943" spans="29:29" x14ac:dyDescent="0.25">
      <c r="AC83943" s="379"/>
    </row>
    <row r="83944" spans="29:29" x14ac:dyDescent="0.25">
      <c r="AC83944" s="379"/>
    </row>
    <row r="83945" spans="29:29" x14ac:dyDescent="0.25">
      <c r="AC83945" s="379"/>
    </row>
    <row r="83946" spans="29:29" x14ac:dyDescent="0.25">
      <c r="AC83946" s="379"/>
    </row>
    <row r="83947" spans="29:29" x14ac:dyDescent="0.25">
      <c r="AC83947" s="379"/>
    </row>
    <row r="83948" spans="29:29" x14ac:dyDescent="0.25">
      <c r="AC83948" s="379"/>
    </row>
    <row r="83949" spans="29:29" x14ac:dyDescent="0.25">
      <c r="AC83949" s="379"/>
    </row>
    <row r="83950" spans="29:29" x14ac:dyDescent="0.25">
      <c r="AC83950" s="379"/>
    </row>
    <row r="83951" spans="29:29" x14ac:dyDescent="0.25">
      <c r="AC83951" s="379"/>
    </row>
    <row r="83952" spans="29:29" x14ac:dyDescent="0.25">
      <c r="AC83952" s="379"/>
    </row>
    <row r="83953" spans="29:29" x14ac:dyDescent="0.25">
      <c r="AC83953" s="379"/>
    </row>
    <row r="83954" spans="29:29" x14ac:dyDescent="0.25">
      <c r="AC83954" s="379"/>
    </row>
    <row r="83955" spans="29:29" x14ac:dyDescent="0.25">
      <c r="AC83955" s="379"/>
    </row>
    <row r="83956" spans="29:29" x14ac:dyDescent="0.25">
      <c r="AC83956" s="379"/>
    </row>
    <row r="83957" spans="29:29" x14ac:dyDescent="0.25">
      <c r="AC83957" s="379"/>
    </row>
    <row r="83958" spans="29:29" x14ac:dyDescent="0.25">
      <c r="AC83958" s="379"/>
    </row>
    <row r="83959" spans="29:29" x14ac:dyDescent="0.25">
      <c r="AC83959" s="379"/>
    </row>
    <row r="83960" spans="29:29" x14ac:dyDescent="0.25">
      <c r="AC83960" s="379"/>
    </row>
    <row r="83961" spans="29:29" x14ac:dyDescent="0.25">
      <c r="AC83961" s="379"/>
    </row>
    <row r="83962" spans="29:29" x14ac:dyDescent="0.25">
      <c r="AC83962" s="379"/>
    </row>
    <row r="83963" spans="29:29" x14ac:dyDescent="0.25">
      <c r="AC83963" s="379"/>
    </row>
    <row r="83964" spans="29:29" x14ac:dyDescent="0.25">
      <c r="AC83964" s="379"/>
    </row>
    <row r="83965" spans="29:29" x14ac:dyDescent="0.25">
      <c r="AC83965" s="379"/>
    </row>
    <row r="83966" spans="29:29" x14ac:dyDescent="0.25">
      <c r="AC83966" s="379"/>
    </row>
    <row r="83967" spans="29:29" x14ac:dyDescent="0.25">
      <c r="AC83967" s="379"/>
    </row>
    <row r="83968" spans="29:29" x14ac:dyDescent="0.25">
      <c r="AC83968" s="379"/>
    </row>
    <row r="83969" spans="29:29" x14ac:dyDescent="0.25">
      <c r="AC83969" s="379"/>
    </row>
    <row r="83970" spans="29:29" x14ac:dyDescent="0.25">
      <c r="AC83970" s="379"/>
    </row>
    <row r="83971" spans="29:29" x14ac:dyDescent="0.25">
      <c r="AC83971" s="379"/>
    </row>
    <row r="83972" spans="29:29" x14ac:dyDescent="0.25">
      <c r="AC83972" s="379"/>
    </row>
    <row r="83973" spans="29:29" x14ac:dyDescent="0.25">
      <c r="AC83973" s="379"/>
    </row>
    <row r="83974" spans="29:29" x14ac:dyDescent="0.25">
      <c r="AC83974" s="379"/>
    </row>
    <row r="83975" spans="29:29" x14ac:dyDescent="0.25">
      <c r="AC83975" s="379"/>
    </row>
    <row r="83976" spans="29:29" x14ac:dyDescent="0.25">
      <c r="AC83976" s="379"/>
    </row>
    <row r="83977" spans="29:29" x14ac:dyDescent="0.25">
      <c r="AC83977" s="379"/>
    </row>
    <row r="83978" spans="29:29" x14ac:dyDescent="0.25">
      <c r="AC83978" s="379"/>
    </row>
    <row r="83979" spans="29:29" x14ac:dyDescent="0.25">
      <c r="AC83979" s="379"/>
    </row>
    <row r="83980" spans="29:29" x14ac:dyDescent="0.25">
      <c r="AC83980" s="379"/>
    </row>
    <row r="83981" spans="29:29" x14ac:dyDescent="0.25">
      <c r="AC83981" s="379"/>
    </row>
    <row r="83982" spans="29:29" x14ac:dyDescent="0.25">
      <c r="AC83982" s="379"/>
    </row>
    <row r="83983" spans="29:29" x14ac:dyDescent="0.25">
      <c r="AC83983" s="379"/>
    </row>
    <row r="83984" spans="29:29" x14ac:dyDescent="0.25">
      <c r="AC83984" s="379"/>
    </row>
    <row r="83985" spans="29:29" x14ac:dyDescent="0.25">
      <c r="AC83985" s="379"/>
    </row>
    <row r="83986" spans="29:29" x14ac:dyDescent="0.25">
      <c r="AC83986" s="379"/>
    </row>
    <row r="83987" spans="29:29" x14ac:dyDescent="0.25">
      <c r="AC83987" s="379"/>
    </row>
    <row r="83988" spans="29:29" x14ac:dyDescent="0.25">
      <c r="AC83988" s="379"/>
    </row>
    <row r="83989" spans="29:29" x14ac:dyDescent="0.25">
      <c r="AC83989" s="379"/>
    </row>
    <row r="83990" spans="29:29" x14ac:dyDescent="0.25">
      <c r="AC83990" s="379"/>
    </row>
    <row r="83991" spans="29:29" x14ac:dyDescent="0.25">
      <c r="AC83991" s="379"/>
    </row>
    <row r="83992" spans="29:29" x14ac:dyDescent="0.25">
      <c r="AC83992" s="379"/>
    </row>
    <row r="83993" spans="29:29" x14ac:dyDescent="0.25">
      <c r="AC83993" s="379"/>
    </row>
    <row r="83994" spans="29:29" x14ac:dyDescent="0.25">
      <c r="AC83994" s="379"/>
    </row>
    <row r="83995" spans="29:29" x14ac:dyDescent="0.25">
      <c r="AC83995" s="379"/>
    </row>
    <row r="83996" spans="29:29" x14ac:dyDescent="0.25">
      <c r="AC83996" s="379"/>
    </row>
    <row r="83997" spans="29:29" x14ac:dyDescent="0.25">
      <c r="AC83997" s="379"/>
    </row>
    <row r="83998" spans="29:29" x14ac:dyDescent="0.25">
      <c r="AC83998" s="379"/>
    </row>
    <row r="83999" spans="29:29" x14ac:dyDescent="0.25">
      <c r="AC83999" s="379"/>
    </row>
    <row r="84000" spans="29:29" x14ac:dyDescent="0.25">
      <c r="AC84000" s="379"/>
    </row>
    <row r="84001" spans="29:29" x14ac:dyDescent="0.25">
      <c r="AC84001" s="379"/>
    </row>
    <row r="84002" spans="29:29" x14ac:dyDescent="0.25">
      <c r="AC84002" s="379"/>
    </row>
    <row r="84003" spans="29:29" x14ac:dyDescent="0.25">
      <c r="AC84003" s="379"/>
    </row>
    <row r="84004" spans="29:29" x14ac:dyDescent="0.25">
      <c r="AC84004" s="379"/>
    </row>
    <row r="84005" spans="29:29" x14ac:dyDescent="0.25">
      <c r="AC84005" s="379"/>
    </row>
    <row r="84006" spans="29:29" x14ac:dyDescent="0.25">
      <c r="AC84006" s="379"/>
    </row>
    <row r="84007" spans="29:29" x14ac:dyDescent="0.25">
      <c r="AC84007" s="379"/>
    </row>
    <row r="84008" spans="29:29" x14ac:dyDescent="0.25">
      <c r="AC84008" s="379"/>
    </row>
    <row r="84009" spans="29:29" x14ac:dyDescent="0.25">
      <c r="AC84009" s="379"/>
    </row>
    <row r="84010" spans="29:29" x14ac:dyDescent="0.25">
      <c r="AC84010" s="379"/>
    </row>
    <row r="84011" spans="29:29" x14ac:dyDescent="0.25">
      <c r="AC84011" s="379"/>
    </row>
    <row r="84012" spans="29:29" x14ac:dyDescent="0.25">
      <c r="AC84012" s="379"/>
    </row>
    <row r="84013" spans="29:29" x14ac:dyDescent="0.25">
      <c r="AC84013" s="379"/>
    </row>
    <row r="84014" spans="29:29" x14ac:dyDescent="0.25">
      <c r="AC84014" s="379"/>
    </row>
    <row r="84015" spans="29:29" x14ac:dyDescent="0.25">
      <c r="AC84015" s="379"/>
    </row>
    <row r="84016" spans="29:29" x14ac:dyDescent="0.25">
      <c r="AC84016" s="379"/>
    </row>
    <row r="84017" spans="29:29" x14ac:dyDescent="0.25">
      <c r="AC84017" s="379"/>
    </row>
    <row r="84018" spans="29:29" x14ac:dyDescent="0.25">
      <c r="AC84018" s="379"/>
    </row>
    <row r="84019" spans="29:29" x14ac:dyDescent="0.25">
      <c r="AC84019" s="379"/>
    </row>
    <row r="84020" spans="29:29" x14ac:dyDescent="0.25">
      <c r="AC84020" s="379"/>
    </row>
    <row r="84021" spans="29:29" x14ac:dyDescent="0.25">
      <c r="AC84021" s="379"/>
    </row>
    <row r="84022" spans="29:29" x14ac:dyDescent="0.25">
      <c r="AC84022" s="379"/>
    </row>
    <row r="84023" spans="29:29" x14ac:dyDescent="0.25">
      <c r="AC84023" s="379"/>
    </row>
    <row r="84024" spans="29:29" x14ac:dyDescent="0.25">
      <c r="AC84024" s="379"/>
    </row>
    <row r="84025" spans="29:29" x14ac:dyDescent="0.25">
      <c r="AC84025" s="379"/>
    </row>
    <row r="84026" spans="29:29" x14ac:dyDescent="0.25">
      <c r="AC84026" s="379"/>
    </row>
    <row r="84027" spans="29:29" x14ac:dyDescent="0.25">
      <c r="AC84027" s="379"/>
    </row>
    <row r="84028" spans="29:29" x14ac:dyDescent="0.25">
      <c r="AC84028" s="379"/>
    </row>
    <row r="84029" spans="29:29" x14ac:dyDescent="0.25">
      <c r="AC84029" s="379"/>
    </row>
    <row r="84030" spans="29:29" x14ac:dyDescent="0.25">
      <c r="AC84030" s="379"/>
    </row>
    <row r="84031" spans="29:29" x14ac:dyDescent="0.25">
      <c r="AC84031" s="379"/>
    </row>
    <row r="84032" spans="29:29" x14ac:dyDescent="0.25">
      <c r="AC84032" s="379"/>
    </row>
    <row r="84033" spans="29:29" x14ac:dyDescent="0.25">
      <c r="AC84033" s="379"/>
    </row>
    <row r="84034" spans="29:29" x14ac:dyDescent="0.25">
      <c r="AC84034" s="379"/>
    </row>
    <row r="84035" spans="29:29" x14ac:dyDescent="0.25">
      <c r="AC84035" s="379"/>
    </row>
    <row r="84036" spans="29:29" x14ac:dyDescent="0.25">
      <c r="AC84036" s="379"/>
    </row>
    <row r="84037" spans="29:29" x14ac:dyDescent="0.25">
      <c r="AC84037" s="379"/>
    </row>
    <row r="84038" spans="29:29" x14ac:dyDescent="0.25">
      <c r="AC84038" s="379"/>
    </row>
    <row r="84039" spans="29:29" x14ac:dyDescent="0.25">
      <c r="AC84039" s="379"/>
    </row>
    <row r="84040" spans="29:29" x14ac:dyDescent="0.25">
      <c r="AC84040" s="379"/>
    </row>
    <row r="84041" spans="29:29" x14ac:dyDescent="0.25">
      <c r="AC84041" s="379"/>
    </row>
    <row r="84042" spans="29:29" x14ac:dyDescent="0.25">
      <c r="AC84042" s="379"/>
    </row>
    <row r="84043" spans="29:29" x14ac:dyDescent="0.25">
      <c r="AC84043" s="379"/>
    </row>
    <row r="84044" spans="29:29" x14ac:dyDescent="0.25">
      <c r="AC84044" s="379"/>
    </row>
    <row r="84045" spans="29:29" x14ac:dyDescent="0.25">
      <c r="AC84045" s="379"/>
    </row>
    <row r="84046" spans="29:29" x14ac:dyDescent="0.25">
      <c r="AC84046" s="379"/>
    </row>
    <row r="84047" spans="29:29" x14ac:dyDescent="0.25">
      <c r="AC84047" s="379"/>
    </row>
    <row r="84048" spans="29:29" x14ac:dyDescent="0.25">
      <c r="AC84048" s="379"/>
    </row>
    <row r="84049" spans="29:29" x14ac:dyDescent="0.25">
      <c r="AC84049" s="379"/>
    </row>
    <row r="84050" spans="29:29" x14ac:dyDescent="0.25">
      <c r="AC84050" s="379"/>
    </row>
    <row r="84051" spans="29:29" x14ac:dyDescent="0.25">
      <c r="AC84051" s="379"/>
    </row>
    <row r="84052" spans="29:29" x14ac:dyDescent="0.25">
      <c r="AC84052" s="379"/>
    </row>
    <row r="84053" spans="29:29" x14ac:dyDescent="0.25">
      <c r="AC84053" s="379"/>
    </row>
    <row r="84054" spans="29:29" x14ac:dyDescent="0.25">
      <c r="AC84054" s="379"/>
    </row>
    <row r="84055" spans="29:29" x14ac:dyDescent="0.25">
      <c r="AC84055" s="379"/>
    </row>
    <row r="84056" spans="29:29" x14ac:dyDescent="0.25">
      <c r="AC84056" s="379"/>
    </row>
    <row r="84057" spans="29:29" x14ac:dyDescent="0.25">
      <c r="AC84057" s="379"/>
    </row>
    <row r="84058" spans="29:29" x14ac:dyDescent="0.25">
      <c r="AC84058" s="379"/>
    </row>
    <row r="84059" spans="29:29" x14ac:dyDescent="0.25">
      <c r="AC84059" s="379"/>
    </row>
    <row r="84060" spans="29:29" x14ac:dyDescent="0.25">
      <c r="AC84060" s="379"/>
    </row>
    <row r="84061" spans="29:29" x14ac:dyDescent="0.25">
      <c r="AC84061" s="379"/>
    </row>
    <row r="84062" spans="29:29" x14ac:dyDescent="0.25">
      <c r="AC84062" s="379"/>
    </row>
    <row r="84063" spans="29:29" x14ac:dyDescent="0.25">
      <c r="AC84063" s="379"/>
    </row>
    <row r="84064" spans="29:29" x14ac:dyDescent="0.25">
      <c r="AC84064" s="379"/>
    </row>
    <row r="84065" spans="29:29" x14ac:dyDescent="0.25">
      <c r="AC84065" s="379"/>
    </row>
    <row r="84066" spans="29:29" x14ac:dyDescent="0.25">
      <c r="AC84066" s="379"/>
    </row>
    <row r="84067" spans="29:29" x14ac:dyDescent="0.25">
      <c r="AC84067" s="379"/>
    </row>
    <row r="84068" spans="29:29" x14ac:dyDescent="0.25">
      <c r="AC84068" s="379"/>
    </row>
    <row r="84069" spans="29:29" x14ac:dyDescent="0.25">
      <c r="AC84069" s="379"/>
    </row>
    <row r="84070" spans="29:29" x14ac:dyDescent="0.25">
      <c r="AC84070" s="379"/>
    </row>
    <row r="84071" spans="29:29" x14ac:dyDescent="0.25">
      <c r="AC84071" s="379"/>
    </row>
    <row r="84072" spans="29:29" x14ac:dyDescent="0.25">
      <c r="AC84072" s="379"/>
    </row>
    <row r="84073" spans="29:29" x14ac:dyDescent="0.25">
      <c r="AC84073" s="379"/>
    </row>
    <row r="84074" spans="29:29" x14ac:dyDescent="0.25">
      <c r="AC84074" s="379"/>
    </row>
    <row r="84075" spans="29:29" x14ac:dyDescent="0.25">
      <c r="AC84075" s="379"/>
    </row>
    <row r="84076" spans="29:29" x14ac:dyDescent="0.25">
      <c r="AC84076" s="379"/>
    </row>
    <row r="84077" spans="29:29" x14ac:dyDescent="0.25">
      <c r="AC84077" s="379"/>
    </row>
    <row r="84078" spans="29:29" x14ac:dyDescent="0.25">
      <c r="AC84078" s="379"/>
    </row>
    <row r="84079" spans="29:29" x14ac:dyDescent="0.25">
      <c r="AC84079" s="379"/>
    </row>
    <row r="84080" spans="29:29" x14ac:dyDescent="0.25">
      <c r="AC84080" s="379"/>
    </row>
    <row r="84081" spans="29:29" x14ac:dyDescent="0.25">
      <c r="AC84081" s="379"/>
    </row>
    <row r="84082" spans="29:29" x14ac:dyDescent="0.25">
      <c r="AC84082" s="379"/>
    </row>
    <row r="84083" spans="29:29" x14ac:dyDescent="0.25">
      <c r="AC84083" s="379"/>
    </row>
    <row r="84084" spans="29:29" x14ac:dyDescent="0.25">
      <c r="AC84084" s="379"/>
    </row>
    <row r="84085" spans="29:29" x14ac:dyDescent="0.25">
      <c r="AC84085" s="379"/>
    </row>
    <row r="84086" spans="29:29" x14ac:dyDescent="0.25">
      <c r="AC84086" s="379"/>
    </row>
    <row r="84087" spans="29:29" x14ac:dyDescent="0.25">
      <c r="AC84087" s="379"/>
    </row>
    <row r="84088" spans="29:29" x14ac:dyDescent="0.25">
      <c r="AC84088" s="379"/>
    </row>
    <row r="84089" spans="29:29" x14ac:dyDescent="0.25">
      <c r="AC84089" s="379"/>
    </row>
    <row r="84090" spans="29:29" x14ac:dyDescent="0.25">
      <c r="AC84090" s="379"/>
    </row>
    <row r="84091" spans="29:29" x14ac:dyDescent="0.25">
      <c r="AC84091" s="379"/>
    </row>
    <row r="84092" spans="29:29" x14ac:dyDescent="0.25">
      <c r="AC84092" s="379"/>
    </row>
    <row r="84093" spans="29:29" x14ac:dyDescent="0.25">
      <c r="AC84093" s="379"/>
    </row>
    <row r="84094" spans="29:29" x14ac:dyDescent="0.25">
      <c r="AC84094" s="379"/>
    </row>
    <row r="84095" spans="29:29" x14ac:dyDescent="0.25">
      <c r="AC84095" s="379"/>
    </row>
    <row r="84096" spans="29:29" x14ac:dyDescent="0.25">
      <c r="AC84096" s="379"/>
    </row>
    <row r="84097" spans="29:29" x14ac:dyDescent="0.25">
      <c r="AC84097" s="379"/>
    </row>
    <row r="84098" spans="29:29" x14ac:dyDescent="0.25">
      <c r="AC84098" s="379"/>
    </row>
    <row r="84099" spans="29:29" x14ac:dyDescent="0.25">
      <c r="AC84099" s="379"/>
    </row>
    <row r="84100" spans="29:29" x14ac:dyDescent="0.25">
      <c r="AC84100" s="379"/>
    </row>
    <row r="84101" spans="29:29" x14ac:dyDescent="0.25">
      <c r="AC84101" s="379"/>
    </row>
    <row r="84102" spans="29:29" x14ac:dyDescent="0.25">
      <c r="AC84102" s="379"/>
    </row>
    <row r="84103" spans="29:29" x14ac:dyDescent="0.25">
      <c r="AC84103" s="379"/>
    </row>
    <row r="84104" spans="29:29" x14ac:dyDescent="0.25">
      <c r="AC84104" s="379"/>
    </row>
    <row r="84105" spans="29:29" x14ac:dyDescent="0.25">
      <c r="AC84105" s="379"/>
    </row>
    <row r="84106" spans="29:29" x14ac:dyDescent="0.25">
      <c r="AC84106" s="379"/>
    </row>
    <row r="84107" spans="29:29" x14ac:dyDescent="0.25">
      <c r="AC84107" s="379"/>
    </row>
    <row r="84108" spans="29:29" x14ac:dyDescent="0.25">
      <c r="AC84108" s="379"/>
    </row>
    <row r="84109" spans="29:29" x14ac:dyDescent="0.25">
      <c r="AC84109" s="379"/>
    </row>
    <row r="84110" spans="29:29" x14ac:dyDescent="0.25">
      <c r="AC84110" s="379"/>
    </row>
    <row r="84111" spans="29:29" x14ac:dyDescent="0.25">
      <c r="AC84111" s="379"/>
    </row>
    <row r="84112" spans="29:29" x14ac:dyDescent="0.25">
      <c r="AC84112" s="379"/>
    </row>
    <row r="84113" spans="29:29" x14ac:dyDescent="0.25">
      <c r="AC84113" s="379"/>
    </row>
    <row r="84114" spans="29:29" x14ac:dyDescent="0.25">
      <c r="AC84114" s="379"/>
    </row>
    <row r="84115" spans="29:29" x14ac:dyDescent="0.25">
      <c r="AC84115" s="379"/>
    </row>
    <row r="84116" spans="29:29" x14ac:dyDescent="0.25">
      <c r="AC84116" s="379"/>
    </row>
    <row r="84117" spans="29:29" x14ac:dyDescent="0.25">
      <c r="AC84117" s="379"/>
    </row>
    <row r="84118" spans="29:29" x14ac:dyDescent="0.25">
      <c r="AC84118" s="379"/>
    </row>
    <row r="84119" spans="29:29" x14ac:dyDescent="0.25">
      <c r="AC84119" s="379"/>
    </row>
    <row r="84120" spans="29:29" x14ac:dyDescent="0.25">
      <c r="AC84120" s="379"/>
    </row>
    <row r="84121" spans="29:29" x14ac:dyDescent="0.25">
      <c r="AC84121" s="379"/>
    </row>
    <row r="84122" spans="29:29" x14ac:dyDescent="0.25">
      <c r="AC84122" s="379"/>
    </row>
    <row r="84123" spans="29:29" x14ac:dyDescent="0.25">
      <c r="AC84123" s="379"/>
    </row>
    <row r="84124" spans="29:29" x14ac:dyDescent="0.25">
      <c r="AC84124" s="379"/>
    </row>
    <row r="84125" spans="29:29" x14ac:dyDescent="0.25">
      <c r="AC84125" s="379"/>
    </row>
    <row r="84126" spans="29:29" x14ac:dyDescent="0.25">
      <c r="AC84126" s="379"/>
    </row>
    <row r="84127" spans="29:29" x14ac:dyDescent="0.25">
      <c r="AC84127" s="379"/>
    </row>
    <row r="84128" spans="29:29" x14ac:dyDescent="0.25">
      <c r="AC84128" s="379"/>
    </row>
    <row r="84129" spans="29:29" x14ac:dyDescent="0.25">
      <c r="AC84129" s="379"/>
    </row>
    <row r="84130" spans="29:29" x14ac:dyDescent="0.25">
      <c r="AC84130" s="379"/>
    </row>
    <row r="84131" spans="29:29" x14ac:dyDescent="0.25">
      <c r="AC84131" s="379"/>
    </row>
    <row r="84132" spans="29:29" x14ac:dyDescent="0.25">
      <c r="AC84132" s="379"/>
    </row>
    <row r="84133" spans="29:29" x14ac:dyDescent="0.25">
      <c r="AC84133" s="379"/>
    </row>
    <row r="84134" spans="29:29" x14ac:dyDescent="0.25">
      <c r="AC84134" s="379"/>
    </row>
    <row r="84135" spans="29:29" x14ac:dyDescent="0.25">
      <c r="AC84135" s="379"/>
    </row>
    <row r="84136" spans="29:29" x14ac:dyDescent="0.25">
      <c r="AC84136" s="379"/>
    </row>
    <row r="84137" spans="29:29" x14ac:dyDescent="0.25">
      <c r="AC84137" s="379"/>
    </row>
    <row r="84138" spans="29:29" x14ac:dyDescent="0.25">
      <c r="AC84138" s="379"/>
    </row>
    <row r="84139" spans="29:29" x14ac:dyDescent="0.25">
      <c r="AC84139" s="379"/>
    </row>
    <row r="84140" spans="29:29" x14ac:dyDescent="0.25">
      <c r="AC84140" s="379"/>
    </row>
    <row r="84141" spans="29:29" x14ac:dyDescent="0.25">
      <c r="AC84141" s="379"/>
    </row>
    <row r="84142" spans="29:29" x14ac:dyDescent="0.25">
      <c r="AC84142" s="379"/>
    </row>
    <row r="84143" spans="29:29" x14ac:dyDescent="0.25">
      <c r="AC84143" s="379"/>
    </row>
    <row r="84144" spans="29:29" x14ac:dyDescent="0.25">
      <c r="AC84144" s="379"/>
    </row>
    <row r="84145" spans="29:29" x14ac:dyDescent="0.25">
      <c r="AC84145" s="379"/>
    </row>
    <row r="84146" spans="29:29" x14ac:dyDescent="0.25">
      <c r="AC84146" s="379"/>
    </row>
    <row r="84147" spans="29:29" x14ac:dyDescent="0.25">
      <c r="AC84147" s="379"/>
    </row>
    <row r="84148" spans="29:29" x14ac:dyDescent="0.25">
      <c r="AC84148" s="379"/>
    </row>
    <row r="84149" spans="29:29" x14ac:dyDescent="0.25">
      <c r="AC84149" s="379"/>
    </row>
    <row r="84150" spans="29:29" x14ac:dyDescent="0.25">
      <c r="AC84150" s="379"/>
    </row>
    <row r="84151" spans="29:29" x14ac:dyDescent="0.25">
      <c r="AC84151" s="379"/>
    </row>
    <row r="84152" spans="29:29" x14ac:dyDescent="0.25">
      <c r="AC84152" s="379"/>
    </row>
    <row r="84153" spans="29:29" x14ac:dyDescent="0.25">
      <c r="AC84153" s="379"/>
    </row>
    <row r="84154" spans="29:29" x14ac:dyDescent="0.25">
      <c r="AC84154" s="379"/>
    </row>
    <row r="84155" spans="29:29" x14ac:dyDescent="0.25">
      <c r="AC84155" s="379"/>
    </row>
    <row r="84156" spans="29:29" x14ac:dyDescent="0.25">
      <c r="AC84156" s="379"/>
    </row>
    <row r="84157" spans="29:29" x14ac:dyDescent="0.25">
      <c r="AC84157" s="379"/>
    </row>
    <row r="84158" spans="29:29" x14ac:dyDescent="0.25">
      <c r="AC84158" s="379"/>
    </row>
    <row r="84159" spans="29:29" x14ac:dyDescent="0.25">
      <c r="AC84159" s="379"/>
    </row>
    <row r="84160" spans="29:29" x14ac:dyDescent="0.25">
      <c r="AC84160" s="379"/>
    </row>
    <row r="84161" spans="29:29" x14ac:dyDescent="0.25">
      <c r="AC84161" s="379"/>
    </row>
    <row r="84162" spans="29:29" x14ac:dyDescent="0.25">
      <c r="AC84162" s="379"/>
    </row>
    <row r="84163" spans="29:29" x14ac:dyDescent="0.25">
      <c r="AC84163" s="379"/>
    </row>
    <row r="84164" spans="29:29" x14ac:dyDescent="0.25">
      <c r="AC84164" s="379"/>
    </row>
    <row r="84165" spans="29:29" x14ac:dyDescent="0.25">
      <c r="AC84165" s="379"/>
    </row>
    <row r="84166" spans="29:29" x14ac:dyDescent="0.25">
      <c r="AC84166" s="379"/>
    </row>
    <row r="84167" spans="29:29" x14ac:dyDescent="0.25">
      <c r="AC84167" s="379"/>
    </row>
    <row r="84168" spans="29:29" x14ac:dyDescent="0.25">
      <c r="AC84168" s="379"/>
    </row>
    <row r="84169" spans="29:29" x14ac:dyDescent="0.25">
      <c r="AC84169" s="379"/>
    </row>
    <row r="84170" spans="29:29" x14ac:dyDescent="0.25">
      <c r="AC84170" s="379"/>
    </row>
    <row r="84171" spans="29:29" x14ac:dyDescent="0.25">
      <c r="AC84171" s="379"/>
    </row>
    <row r="84172" spans="29:29" x14ac:dyDescent="0.25">
      <c r="AC84172" s="379"/>
    </row>
    <row r="84173" spans="29:29" x14ac:dyDescent="0.25">
      <c r="AC84173" s="379"/>
    </row>
    <row r="84174" spans="29:29" x14ac:dyDescent="0.25">
      <c r="AC84174" s="379"/>
    </row>
    <row r="84175" spans="29:29" x14ac:dyDescent="0.25">
      <c r="AC84175" s="379"/>
    </row>
    <row r="84176" spans="29:29" x14ac:dyDescent="0.25">
      <c r="AC84176" s="379"/>
    </row>
    <row r="84177" spans="29:29" x14ac:dyDescent="0.25">
      <c r="AC84177" s="379"/>
    </row>
    <row r="84178" spans="29:29" x14ac:dyDescent="0.25">
      <c r="AC84178" s="379"/>
    </row>
    <row r="84179" spans="29:29" x14ac:dyDescent="0.25">
      <c r="AC84179" s="379"/>
    </row>
    <row r="84180" spans="29:29" x14ac:dyDescent="0.25">
      <c r="AC84180" s="379"/>
    </row>
    <row r="84181" spans="29:29" x14ac:dyDescent="0.25">
      <c r="AC84181" s="379"/>
    </row>
    <row r="84182" spans="29:29" x14ac:dyDescent="0.25">
      <c r="AC84182" s="379"/>
    </row>
    <row r="84183" spans="29:29" x14ac:dyDescent="0.25">
      <c r="AC84183" s="379"/>
    </row>
    <row r="84184" spans="29:29" x14ac:dyDescent="0.25">
      <c r="AC84184" s="379"/>
    </row>
    <row r="84185" spans="29:29" x14ac:dyDescent="0.25">
      <c r="AC84185" s="379"/>
    </row>
    <row r="84186" spans="29:29" x14ac:dyDescent="0.25">
      <c r="AC84186" s="379"/>
    </row>
    <row r="84187" spans="29:29" x14ac:dyDescent="0.25">
      <c r="AC84187" s="379"/>
    </row>
    <row r="84188" spans="29:29" x14ac:dyDescent="0.25">
      <c r="AC84188" s="379"/>
    </row>
    <row r="84189" spans="29:29" x14ac:dyDescent="0.25">
      <c r="AC84189" s="379"/>
    </row>
    <row r="84190" spans="29:29" x14ac:dyDescent="0.25">
      <c r="AC84190" s="379"/>
    </row>
    <row r="84191" spans="29:29" x14ac:dyDescent="0.25">
      <c r="AC84191" s="379"/>
    </row>
    <row r="84192" spans="29:29" x14ac:dyDescent="0.25">
      <c r="AC84192" s="379"/>
    </row>
    <row r="84193" spans="29:29" x14ac:dyDescent="0.25">
      <c r="AC84193" s="379"/>
    </row>
    <row r="84194" spans="29:29" x14ac:dyDescent="0.25">
      <c r="AC84194" s="379"/>
    </row>
    <row r="84195" spans="29:29" x14ac:dyDescent="0.25">
      <c r="AC84195" s="379"/>
    </row>
    <row r="84196" spans="29:29" x14ac:dyDescent="0.25">
      <c r="AC84196" s="379"/>
    </row>
    <row r="84197" spans="29:29" x14ac:dyDescent="0.25">
      <c r="AC84197" s="379"/>
    </row>
    <row r="84198" spans="29:29" x14ac:dyDescent="0.25">
      <c r="AC84198" s="379"/>
    </row>
    <row r="84199" spans="29:29" x14ac:dyDescent="0.25">
      <c r="AC84199" s="379"/>
    </row>
    <row r="84200" spans="29:29" x14ac:dyDescent="0.25">
      <c r="AC84200" s="379"/>
    </row>
    <row r="84201" spans="29:29" x14ac:dyDescent="0.25">
      <c r="AC84201" s="379"/>
    </row>
    <row r="84202" spans="29:29" x14ac:dyDescent="0.25">
      <c r="AC84202" s="379"/>
    </row>
    <row r="84203" spans="29:29" x14ac:dyDescent="0.25">
      <c r="AC84203" s="379"/>
    </row>
    <row r="84204" spans="29:29" x14ac:dyDescent="0.25">
      <c r="AC84204" s="379"/>
    </row>
    <row r="84205" spans="29:29" x14ac:dyDescent="0.25">
      <c r="AC84205" s="379"/>
    </row>
    <row r="84206" spans="29:29" x14ac:dyDescent="0.25">
      <c r="AC84206" s="379"/>
    </row>
    <row r="84207" spans="29:29" x14ac:dyDescent="0.25">
      <c r="AC84207" s="379"/>
    </row>
    <row r="84208" spans="29:29" x14ac:dyDescent="0.25">
      <c r="AC84208" s="379"/>
    </row>
    <row r="84209" spans="29:29" x14ac:dyDescent="0.25">
      <c r="AC84209" s="379"/>
    </row>
    <row r="84210" spans="29:29" x14ac:dyDescent="0.25">
      <c r="AC84210" s="379"/>
    </row>
    <row r="84211" spans="29:29" x14ac:dyDescent="0.25">
      <c r="AC84211" s="379"/>
    </row>
    <row r="84212" spans="29:29" x14ac:dyDescent="0.25">
      <c r="AC84212" s="379"/>
    </row>
    <row r="84213" spans="29:29" x14ac:dyDescent="0.25">
      <c r="AC84213" s="379"/>
    </row>
    <row r="84214" spans="29:29" x14ac:dyDescent="0.25">
      <c r="AC84214" s="379"/>
    </row>
    <row r="84215" spans="29:29" x14ac:dyDescent="0.25">
      <c r="AC84215" s="379"/>
    </row>
    <row r="84216" spans="29:29" x14ac:dyDescent="0.25">
      <c r="AC84216" s="379"/>
    </row>
    <row r="84217" spans="29:29" x14ac:dyDescent="0.25">
      <c r="AC84217" s="379"/>
    </row>
    <row r="84218" spans="29:29" x14ac:dyDescent="0.25">
      <c r="AC84218" s="379"/>
    </row>
    <row r="84219" spans="29:29" x14ac:dyDescent="0.25">
      <c r="AC84219" s="379"/>
    </row>
    <row r="84220" spans="29:29" x14ac:dyDescent="0.25">
      <c r="AC84220" s="379"/>
    </row>
    <row r="84221" spans="29:29" x14ac:dyDescent="0.25">
      <c r="AC84221" s="379"/>
    </row>
    <row r="84222" spans="29:29" x14ac:dyDescent="0.25">
      <c r="AC84222" s="379"/>
    </row>
    <row r="84223" spans="29:29" x14ac:dyDescent="0.25">
      <c r="AC84223" s="379"/>
    </row>
    <row r="84224" spans="29:29" x14ac:dyDescent="0.25">
      <c r="AC84224" s="379"/>
    </row>
    <row r="84225" spans="29:29" x14ac:dyDescent="0.25">
      <c r="AC84225" s="379"/>
    </row>
    <row r="84226" spans="29:29" x14ac:dyDescent="0.25">
      <c r="AC84226" s="379"/>
    </row>
    <row r="84227" spans="29:29" x14ac:dyDescent="0.25">
      <c r="AC84227" s="379"/>
    </row>
    <row r="84228" spans="29:29" x14ac:dyDescent="0.25">
      <c r="AC84228" s="379"/>
    </row>
    <row r="84229" spans="29:29" x14ac:dyDescent="0.25">
      <c r="AC84229" s="379"/>
    </row>
    <row r="84230" spans="29:29" x14ac:dyDescent="0.25">
      <c r="AC84230" s="379"/>
    </row>
    <row r="84231" spans="29:29" x14ac:dyDescent="0.25">
      <c r="AC84231" s="379"/>
    </row>
    <row r="84232" spans="29:29" x14ac:dyDescent="0.25">
      <c r="AC84232" s="379"/>
    </row>
    <row r="84233" spans="29:29" x14ac:dyDescent="0.25">
      <c r="AC84233" s="379"/>
    </row>
    <row r="84234" spans="29:29" x14ac:dyDescent="0.25">
      <c r="AC84234" s="379"/>
    </row>
    <row r="84235" spans="29:29" x14ac:dyDescent="0.25">
      <c r="AC84235" s="379"/>
    </row>
    <row r="84236" spans="29:29" x14ac:dyDescent="0.25">
      <c r="AC84236" s="379"/>
    </row>
    <row r="84237" spans="29:29" x14ac:dyDescent="0.25">
      <c r="AC84237" s="379"/>
    </row>
    <row r="84238" spans="29:29" x14ac:dyDescent="0.25">
      <c r="AC84238" s="379"/>
    </row>
    <row r="84239" spans="29:29" x14ac:dyDescent="0.25">
      <c r="AC84239" s="379"/>
    </row>
    <row r="84240" spans="29:29" x14ac:dyDescent="0.25">
      <c r="AC84240" s="379"/>
    </row>
    <row r="84241" spans="29:29" x14ac:dyDescent="0.25">
      <c r="AC84241" s="379"/>
    </row>
    <row r="84242" spans="29:29" x14ac:dyDescent="0.25">
      <c r="AC84242" s="379"/>
    </row>
    <row r="84243" spans="29:29" x14ac:dyDescent="0.25">
      <c r="AC84243" s="379"/>
    </row>
    <row r="84244" spans="29:29" x14ac:dyDescent="0.25">
      <c r="AC84244" s="379"/>
    </row>
    <row r="84245" spans="29:29" x14ac:dyDescent="0.25">
      <c r="AC84245" s="379"/>
    </row>
    <row r="84246" spans="29:29" x14ac:dyDescent="0.25">
      <c r="AC84246" s="379"/>
    </row>
    <row r="84247" spans="29:29" x14ac:dyDescent="0.25">
      <c r="AC84247" s="379"/>
    </row>
    <row r="84248" spans="29:29" x14ac:dyDescent="0.25">
      <c r="AC84248" s="379"/>
    </row>
    <row r="84249" spans="29:29" x14ac:dyDescent="0.25">
      <c r="AC84249" s="379"/>
    </row>
    <row r="84250" spans="29:29" x14ac:dyDescent="0.25">
      <c r="AC84250" s="379"/>
    </row>
    <row r="84251" spans="29:29" x14ac:dyDescent="0.25">
      <c r="AC84251" s="379"/>
    </row>
    <row r="84252" spans="29:29" x14ac:dyDescent="0.25">
      <c r="AC84252" s="379"/>
    </row>
    <row r="84253" spans="29:29" x14ac:dyDescent="0.25">
      <c r="AC84253" s="379"/>
    </row>
    <row r="84254" spans="29:29" x14ac:dyDescent="0.25">
      <c r="AC84254" s="379"/>
    </row>
    <row r="84255" spans="29:29" x14ac:dyDescent="0.25">
      <c r="AC84255" s="379"/>
    </row>
    <row r="84256" spans="29:29" x14ac:dyDescent="0.25">
      <c r="AC84256" s="379"/>
    </row>
    <row r="84257" spans="29:29" x14ac:dyDescent="0.25">
      <c r="AC84257" s="379"/>
    </row>
    <row r="84258" spans="29:29" x14ac:dyDescent="0.25">
      <c r="AC84258" s="379"/>
    </row>
    <row r="84259" spans="29:29" x14ac:dyDescent="0.25">
      <c r="AC84259" s="379"/>
    </row>
    <row r="84260" spans="29:29" x14ac:dyDescent="0.25">
      <c r="AC84260" s="379"/>
    </row>
    <row r="84261" spans="29:29" x14ac:dyDescent="0.25">
      <c r="AC84261" s="379"/>
    </row>
    <row r="84262" spans="29:29" x14ac:dyDescent="0.25">
      <c r="AC84262" s="379"/>
    </row>
    <row r="84263" spans="29:29" x14ac:dyDescent="0.25">
      <c r="AC84263" s="379"/>
    </row>
    <row r="84264" spans="29:29" x14ac:dyDescent="0.25">
      <c r="AC84264" s="379"/>
    </row>
    <row r="84265" spans="29:29" x14ac:dyDescent="0.25">
      <c r="AC84265" s="379"/>
    </row>
    <row r="84266" spans="29:29" x14ac:dyDescent="0.25">
      <c r="AC84266" s="379"/>
    </row>
    <row r="84267" spans="29:29" x14ac:dyDescent="0.25">
      <c r="AC84267" s="379"/>
    </row>
    <row r="84268" spans="29:29" x14ac:dyDescent="0.25">
      <c r="AC84268" s="379"/>
    </row>
    <row r="84269" spans="29:29" x14ac:dyDescent="0.25">
      <c r="AC84269" s="379"/>
    </row>
    <row r="84270" spans="29:29" x14ac:dyDescent="0.25">
      <c r="AC84270" s="379"/>
    </row>
    <row r="84271" spans="29:29" x14ac:dyDescent="0.25">
      <c r="AC84271" s="379"/>
    </row>
    <row r="84272" spans="29:29" x14ac:dyDescent="0.25">
      <c r="AC84272" s="379"/>
    </row>
    <row r="84273" spans="29:29" x14ac:dyDescent="0.25">
      <c r="AC84273" s="379"/>
    </row>
    <row r="84274" spans="29:29" x14ac:dyDescent="0.25">
      <c r="AC84274" s="379"/>
    </row>
    <row r="84275" spans="29:29" x14ac:dyDescent="0.25">
      <c r="AC84275" s="379"/>
    </row>
    <row r="84276" spans="29:29" x14ac:dyDescent="0.25">
      <c r="AC84276" s="379"/>
    </row>
    <row r="84277" spans="29:29" x14ac:dyDescent="0.25">
      <c r="AC84277" s="379"/>
    </row>
    <row r="84278" spans="29:29" x14ac:dyDescent="0.25">
      <c r="AC84278" s="379"/>
    </row>
    <row r="84279" spans="29:29" x14ac:dyDescent="0.25">
      <c r="AC84279" s="379"/>
    </row>
    <row r="84280" spans="29:29" x14ac:dyDescent="0.25">
      <c r="AC84280" s="379"/>
    </row>
    <row r="84281" spans="29:29" x14ac:dyDescent="0.25">
      <c r="AC84281" s="379"/>
    </row>
    <row r="84282" spans="29:29" x14ac:dyDescent="0.25">
      <c r="AC84282" s="379"/>
    </row>
    <row r="84283" spans="29:29" x14ac:dyDescent="0.25">
      <c r="AC84283" s="379"/>
    </row>
    <row r="84284" spans="29:29" x14ac:dyDescent="0.25">
      <c r="AC84284" s="379"/>
    </row>
    <row r="84285" spans="29:29" x14ac:dyDescent="0.25">
      <c r="AC84285" s="379"/>
    </row>
    <row r="84286" spans="29:29" x14ac:dyDescent="0.25">
      <c r="AC84286" s="379"/>
    </row>
    <row r="84287" spans="29:29" x14ac:dyDescent="0.25">
      <c r="AC84287" s="379"/>
    </row>
    <row r="84288" spans="29:29" x14ac:dyDescent="0.25">
      <c r="AC84288" s="379"/>
    </row>
    <row r="84289" spans="29:29" x14ac:dyDescent="0.25">
      <c r="AC84289" s="379"/>
    </row>
    <row r="84290" spans="29:29" x14ac:dyDescent="0.25">
      <c r="AC84290" s="379"/>
    </row>
    <row r="84291" spans="29:29" x14ac:dyDescent="0.25">
      <c r="AC84291" s="379"/>
    </row>
    <row r="84292" spans="29:29" x14ac:dyDescent="0.25">
      <c r="AC84292" s="379"/>
    </row>
    <row r="84293" spans="29:29" x14ac:dyDescent="0.25">
      <c r="AC84293" s="379"/>
    </row>
    <row r="84294" spans="29:29" x14ac:dyDescent="0.25">
      <c r="AC84294" s="379"/>
    </row>
    <row r="84295" spans="29:29" x14ac:dyDescent="0.25">
      <c r="AC84295" s="379"/>
    </row>
    <row r="84296" spans="29:29" x14ac:dyDescent="0.25">
      <c r="AC84296" s="379"/>
    </row>
    <row r="84297" spans="29:29" x14ac:dyDescent="0.25">
      <c r="AC84297" s="379"/>
    </row>
    <row r="84298" spans="29:29" x14ac:dyDescent="0.25">
      <c r="AC84298" s="379"/>
    </row>
    <row r="84299" spans="29:29" x14ac:dyDescent="0.25">
      <c r="AC84299" s="379"/>
    </row>
    <row r="84300" spans="29:29" x14ac:dyDescent="0.25">
      <c r="AC84300" s="379"/>
    </row>
    <row r="84301" spans="29:29" x14ac:dyDescent="0.25">
      <c r="AC84301" s="379"/>
    </row>
    <row r="84302" spans="29:29" x14ac:dyDescent="0.25">
      <c r="AC84302" s="379"/>
    </row>
    <row r="84303" spans="29:29" x14ac:dyDescent="0.25">
      <c r="AC84303" s="379"/>
    </row>
    <row r="84304" spans="29:29" x14ac:dyDescent="0.25">
      <c r="AC84304" s="379"/>
    </row>
    <row r="84305" spans="29:29" x14ac:dyDescent="0.25">
      <c r="AC84305" s="379"/>
    </row>
    <row r="84306" spans="29:29" x14ac:dyDescent="0.25">
      <c r="AC84306" s="379"/>
    </row>
    <row r="84307" spans="29:29" x14ac:dyDescent="0.25">
      <c r="AC84307" s="379"/>
    </row>
    <row r="84308" spans="29:29" x14ac:dyDescent="0.25">
      <c r="AC84308" s="379"/>
    </row>
    <row r="84309" spans="29:29" x14ac:dyDescent="0.25">
      <c r="AC84309" s="379"/>
    </row>
    <row r="84310" spans="29:29" x14ac:dyDescent="0.25">
      <c r="AC84310" s="379"/>
    </row>
    <row r="84311" spans="29:29" x14ac:dyDescent="0.25">
      <c r="AC84311" s="379"/>
    </row>
    <row r="84312" spans="29:29" x14ac:dyDescent="0.25">
      <c r="AC84312" s="379"/>
    </row>
    <row r="84313" spans="29:29" x14ac:dyDescent="0.25">
      <c r="AC84313" s="379"/>
    </row>
    <row r="84314" spans="29:29" x14ac:dyDescent="0.25">
      <c r="AC84314" s="379"/>
    </row>
    <row r="84315" spans="29:29" x14ac:dyDescent="0.25">
      <c r="AC84315" s="379"/>
    </row>
    <row r="84316" spans="29:29" x14ac:dyDescent="0.25">
      <c r="AC84316" s="379"/>
    </row>
    <row r="84317" spans="29:29" x14ac:dyDescent="0.25">
      <c r="AC84317" s="379"/>
    </row>
    <row r="84318" spans="29:29" x14ac:dyDescent="0.25">
      <c r="AC84318" s="379"/>
    </row>
    <row r="84319" spans="29:29" x14ac:dyDescent="0.25">
      <c r="AC84319" s="379"/>
    </row>
    <row r="84320" spans="29:29" x14ac:dyDescent="0.25">
      <c r="AC84320" s="379"/>
    </row>
    <row r="84321" spans="29:29" x14ac:dyDescent="0.25">
      <c r="AC84321" s="379"/>
    </row>
    <row r="84322" spans="29:29" x14ac:dyDescent="0.25">
      <c r="AC84322" s="379"/>
    </row>
    <row r="84323" spans="29:29" x14ac:dyDescent="0.25">
      <c r="AC84323" s="379"/>
    </row>
    <row r="84324" spans="29:29" x14ac:dyDescent="0.25">
      <c r="AC84324" s="379"/>
    </row>
    <row r="84325" spans="29:29" x14ac:dyDescent="0.25">
      <c r="AC84325" s="379"/>
    </row>
    <row r="84326" spans="29:29" x14ac:dyDescent="0.25">
      <c r="AC84326" s="379"/>
    </row>
    <row r="84327" spans="29:29" x14ac:dyDescent="0.25">
      <c r="AC84327" s="379"/>
    </row>
    <row r="84328" spans="29:29" x14ac:dyDescent="0.25">
      <c r="AC84328" s="379"/>
    </row>
    <row r="84329" spans="29:29" x14ac:dyDescent="0.25">
      <c r="AC84329" s="379"/>
    </row>
    <row r="84330" spans="29:29" x14ac:dyDescent="0.25">
      <c r="AC84330" s="379"/>
    </row>
    <row r="84331" spans="29:29" x14ac:dyDescent="0.25">
      <c r="AC84331" s="379"/>
    </row>
    <row r="84332" spans="29:29" x14ac:dyDescent="0.25">
      <c r="AC84332" s="379"/>
    </row>
    <row r="84333" spans="29:29" x14ac:dyDescent="0.25">
      <c r="AC84333" s="379"/>
    </row>
    <row r="84334" spans="29:29" x14ac:dyDescent="0.25">
      <c r="AC84334" s="379"/>
    </row>
    <row r="84335" spans="29:29" x14ac:dyDescent="0.25">
      <c r="AC84335" s="379"/>
    </row>
    <row r="84336" spans="29:29" x14ac:dyDescent="0.25">
      <c r="AC84336" s="379"/>
    </row>
    <row r="84337" spans="29:29" x14ac:dyDescent="0.25">
      <c r="AC84337" s="379"/>
    </row>
    <row r="84338" spans="29:29" x14ac:dyDescent="0.25">
      <c r="AC84338" s="379"/>
    </row>
    <row r="84339" spans="29:29" x14ac:dyDescent="0.25">
      <c r="AC84339" s="379"/>
    </row>
    <row r="84340" spans="29:29" x14ac:dyDescent="0.25">
      <c r="AC84340" s="379"/>
    </row>
    <row r="84341" spans="29:29" x14ac:dyDescent="0.25">
      <c r="AC84341" s="379"/>
    </row>
    <row r="84342" spans="29:29" x14ac:dyDescent="0.25">
      <c r="AC84342" s="379"/>
    </row>
    <row r="84343" spans="29:29" x14ac:dyDescent="0.25">
      <c r="AC84343" s="379"/>
    </row>
    <row r="84344" spans="29:29" x14ac:dyDescent="0.25">
      <c r="AC84344" s="379"/>
    </row>
    <row r="84345" spans="29:29" x14ac:dyDescent="0.25">
      <c r="AC84345" s="379"/>
    </row>
    <row r="84346" spans="29:29" x14ac:dyDescent="0.25">
      <c r="AC84346" s="379"/>
    </row>
    <row r="84347" spans="29:29" x14ac:dyDescent="0.25">
      <c r="AC84347" s="379"/>
    </row>
    <row r="84348" spans="29:29" x14ac:dyDescent="0.25">
      <c r="AC84348" s="379"/>
    </row>
    <row r="84349" spans="29:29" x14ac:dyDescent="0.25">
      <c r="AC84349" s="379"/>
    </row>
    <row r="84350" spans="29:29" x14ac:dyDescent="0.25">
      <c r="AC84350" s="379"/>
    </row>
    <row r="84351" spans="29:29" x14ac:dyDescent="0.25">
      <c r="AC84351" s="379"/>
    </row>
    <row r="84352" spans="29:29" x14ac:dyDescent="0.25">
      <c r="AC84352" s="379"/>
    </row>
    <row r="84353" spans="29:29" x14ac:dyDescent="0.25">
      <c r="AC84353" s="379"/>
    </row>
    <row r="84354" spans="29:29" x14ac:dyDescent="0.25">
      <c r="AC84354" s="379"/>
    </row>
    <row r="84355" spans="29:29" x14ac:dyDescent="0.25">
      <c r="AC84355" s="379"/>
    </row>
    <row r="84356" spans="29:29" x14ac:dyDescent="0.25">
      <c r="AC84356" s="379"/>
    </row>
    <row r="84357" spans="29:29" x14ac:dyDescent="0.25">
      <c r="AC84357" s="379"/>
    </row>
    <row r="84358" spans="29:29" x14ac:dyDescent="0.25">
      <c r="AC84358" s="379"/>
    </row>
    <row r="84359" spans="29:29" x14ac:dyDescent="0.25">
      <c r="AC84359" s="379"/>
    </row>
    <row r="84360" spans="29:29" x14ac:dyDescent="0.25">
      <c r="AC84360" s="379"/>
    </row>
    <row r="84361" spans="29:29" x14ac:dyDescent="0.25">
      <c r="AC84361" s="379"/>
    </row>
    <row r="84362" spans="29:29" x14ac:dyDescent="0.25">
      <c r="AC84362" s="379"/>
    </row>
    <row r="84363" spans="29:29" x14ac:dyDescent="0.25">
      <c r="AC84363" s="379"/>
    </row>
    <row r="84364" spans="29:29" x14ac:dyDescent="0.25">
      <c r="AC84364" s="379"/>
    </row>
    <row r="84365" spans="29:29" x14ac:dyDescent="0.25">
      <c r="AC84365" s="379"/>
    </row>
    <row r="84366" spans="29:29" x14ac:dyDescent="0.25">
      <c r="AC84366" s="379"/>
    </row>
    <row r="84367" spans="29:29" x14ac:dyDescent="0.25">
      <c r="AC84367" s="379"/>
    </row>
    <row r="84368" spans="29:29" x14ac:dyDescent="0.25">
      <c r="AC84368" s="379"/>
    </row>
    <row r="84369" spans="29:29" x14ac:dyDescent="0.25">
      <c r="AC84369" s="379"/>
    </row>
    <row r="84370" spans="29:29" x14ac:dyDescent="0.25">
      <c r="AC84370" s="379"/>
    </row>
    <row r="84371" spans="29:29" x14ac:dyDescent="0.25">
      <c r="AC84371" s="379"/>
    </row>
    <row r="84372" spans="29:29" x14ac:dyDescent="0.25">
      <c r="AC84372" s="379"/>
    </row>
    <row r="84373" spans="29:29" x14ac:dyDescent="0.25">
      <c r="AC84373" s="379"/>
    </row>
    <row r="84374" spans="29:29" x14ac:dyDescent="0.25">
      <c r="AC84374" s="379"/>
    </row>
    <row r="84375" spans="29:29" x14ac:dyDescent="0.25">
      <c r="AC84375" s="379"/>
    </row>
    <row r="84376" spans="29:29" x14ac:dyDescent="0.25">
      <c r="AC84376" s="379"/>
    </row>
    <row r="84377" spans="29:29" x14ac:dyDescent="0.25">
      <c r="AC84377" s="379"/>
    </row>
    <row r="84378" spans="29:29" x14ac:dyDescent="0.25">
      <c r="AC84378" s="379"/>
    </row>
    <row r="84379" spans="29:29" x14ac:dyDescent="0.25">
      <c r="AC84379" s="379"/>
    </row>
    <row r="84380" spans="29:29" x14ac:dyDescent="0.25">
      <c r="AC84380" s="379"/>
    </row>
    <row r="84381" spans="29:29" x14ac:dyDescent="0.25">
      <c r="AC84381" s="379"/>
    </row>
    <row r="84382" spans="29:29" x14ac:dyDescent="0.25">
      <c r="AC84382" s="379"/>
    </row>
    <row r="84383" spans="29:29" x14ac:dyDescent="0.25">
      <c r="AC84383" s="379"/>
    </row>
    <row r="84384" spans="29:29" x14ac:dyDescent="0.25">
      <c r="AC84384" s="379"/>
    </row>
    <row r="84385" spans="29:29" x14ac:dyDescent="0.25">
      <c r="AC84385" s="379"/>
    </row>
    <row r="84386" spans="29:29" x14ac:dyDescent="0.25">
      <c r="AC84386" s="379"/>
    </row>
    <row r="84387" spans="29:29" x14ac:dyDescent="0.25">
      <c r="AC84387" s="379"/>
    </row>
    <row r="84388" spans="29:29" x14ac:dyDescent="0.25">
      <c r="AC84388" s="379"/>
    </row>
    <row r="84389" spans="29:29" x14ac:dyDescent="0.25">
      <c r="AC84389" s="379"/>
    </row>
    <row r="84390" spans="29:29" x14ac:dyDescent="0.25">
      <c r="AC84390" s="379"/>
    </row>
    <row r="84391" spans="29:29" x14ac:dyDescent="0.25">
      <c r="AC84391" s="379"/>
    </row>
    <row r="84392" spans="29:29" x14ac:dyDescent="0.25">
      <c r="AC84392" s="379"/>
    </row>
    <row r="84393" spans="29:29" x14ac:dyDescent="0.25">
      <c r="AC84393" s="379"/>
    </row>
    <row r="84394" spans="29:29" x14ac:dyDescent="0.25">
      <c r="AC84394" s="379"/>
    </row>
    <row r="84395" spans="29:29" x14ac:dyDescent="0.25">
      <c r="AC84395" s="379"/>
    </row>
    <row r="84396" spans="29:29" x14ac:dyDescent="0.25">
      <c r="AC84396" s="379"/>
    </row>
    <row r="84397" spans="29:29" x14ac:dyDescent="0.25">
      <c r="AC84397" s="379"/>
    </row>
    <row r="84398" spans="29:29" x14ac:dyDescent="0.25">
      <c r="AC84398" s="379"/>
    </row>
    <row r="84399" spans="29:29" x14ac:dyDescent="0.25">
      <c r="AC84399" s="379"/>
    </row>
    <row r="84400" spans="29:29" x14ac:dyDescent="0.25">
      <c r="AC84400" s="379"/>
    </row>
    <row r="84401" spans="29:29" x14ac:dyDescent="0.25">
      <c r="AC84401" s="379"/>
    </row>
    <row r="84402" spans="29:29" x14ac:dyDescent="0.25">
      <c r="AC84402" s="379"/>
    </row>
    <row r="84403" spans="29:29" x14ac:dyDescent="0.25">
      <c r="AC84403" s="379"/>
    </row>
    <row r="84404" spans="29:29" x14ac:dyDescent="0.25">
      <c r="AC84404" s="379"/>
    </row>
    <row r="84405" spans="29:29" x14ac:dyDescent="0.25">
      <c r="AC84405" s="379"/>
    </row>
    <row r="84406" spans="29:29" x14ac:dyDescent="0.25">
      <c r="AC84406" s="379"/>
    </row>
    <row r="84407" spans="29:29" x14ac:dyDescent="0.25">
      <c r="AC84407" s="379"/>
    </row>
    <row r="84408" spans="29:29" x14ac:dyDescent="0.25">
      <c r="AC84408" s="379"/>
    </row>
    <row r="84409" spans="29:29" x14ac:dyDescent="0.25">
      <c r="AC84409" s="379"/>
    </row>
    <row r="84410" spans="29:29" x14ac:dyDescent="0.25">
      <c r="AC84410" s="379"/>
    </row>
    <row r="84411" spans="29:29" x14ac:dyDescent="0.25">
      <c r="AC84411" s="379"/>
    </row>
    <row r="84412" spans="29:29" x14ac:dyDescent="0.25">
      <c r="AC84412" s="379"/>
    </row>
    <row r="84413" spans="29:29" x14ac:dyDescent="0.25">
      <c r="AC84413" s="379"/>
    </row>
    <row r="84414" spans="29:29" x14ac:dyDescent="0.25">
      <c r="AC84414" s="379"/>
    </row>
    <row r="84415" spans="29:29" x14ac:dyDescent="0.25">
      <c r="AC84415" s="379"/>
    </row>
    <row r="84416" spans="29:29" x14ac:dyDescent="0.25">
      <c r="AC84416" s="379"/>
    </row>
    <row r="84417" spans="29:29" x14ac:dyDescent="0.25">
      <c r="AC84417" s="379"/>
    </row>
    <row r="84418" spans="29:29" x14ac:dyDescent="0.25">
      <c r="AC84418" s="379"/>
    </row>
    <row r="84419" spans="29:29" x14ac:dyDescent="0.25">
      <c r="AC84419" s="379"/>
    </row>
    <row r="84420" spans="29:29" x14ac:dyDescent="0.25">
      <c r="AC84420" s="379"/>
    </row>
    <row r="84421" spans="29:29" x14ac:dyDescent="0.25">
      <c r="AC84421" s="379"/>
    </row>
    <row r="84422" spans="29:29" x14ac:dyDescent="0.25">
      <c r="AC84422" s="379"/>
    </row>
    <row r="84423" spans="29:29" x14ac:dyDescent="0.25">
      <c r="AC84423" s="379"/>
    </row>
    <row r="84424" spans="29:29" x14ac:dyDescent="0.25">
      <c r="AC84424" s="379"/>
    </row>
    <row r="84425" spans="29:29" x14ac:dyDescent="0.25">
      <c r="AC84425" s="379"/>
    </row>
    <row r="84426" spans="29:29" x14ac:dyDescent="0.25">
      <c r="AC84426" s="379"/>
    </row>
    <row r="84427" spans="29:29" x14ac:dyDescent="0.25">
      <c r="AC84427" s="379"/>
    </row>
    <row r="84428" spans="29:29" x14ac:dyDescent="0.25">
      <c r="AC84428" s="379"/>
    </row>
    <row r="84429" spans="29:29" x14ac:dyDescent="0.25">
      <c r="AC84429" s="379"/>
    </row>
    <row r="84430" spans="29:29" x14ac:dyDescent="0.25">
      <c r="AC84430" s="379"/>
    </row>
    <row r="84431" spans="29:29" x14ac:dyDescent="0.25">
      <c r="AC84431" s="379"/>
    </row>
    <row r="84432" spans="29:29" x14ac:dyDescent="0.25">
      <c r="AC84432" s="379"/>
    </row>
    <row r="84433" spans="29:29" x14ac:dyDescent="0.25">
      <c r="AC84433" s="379"/>
    </row>
    <row r="84434" spans="29:29" x14ac:dyDescent="0.25">
      <c r="AC84434" s="379"/>
    </row>
    <row r="84435" spans="29:29" x14ac:dyDescent="0.25">
      <c r="AC84435" s="379"/>
    </row>
    <row r="84436" spans="29:29" x14ac:dyDescent="0.25">
      <c r="AC84436" s="379"/>
    </row>
    <row r="84437" spans="29:29" x14ac:dyDescent="0.25">
      <c r="AC84437" s="379"/>
    </row>
    <row r="84438" spans="29:29" x14ac:dyDescent="0.25">
      <c r="AC84438" s="379"/>
    </row>
    <row r="84439" spans="29:29" x14ac:dyDescent="0.25">
      <c r="AC84439" s="379"/>
    </row>
    <row r="84440" spans="29:29" x14ac:dyDescent="0.25">
      <c r="AC84440" s="379"/>
    </row>
    <row r="84441" spans="29:29" x14ac:dyDescent="0.25">
      <c r="AC84441" s="379"/>
    </row>
    <row r="84442" spans="29:29" x14ac:dyDescent="0.25">
      <c r="AC84442" s="379"/>
    </row>
    <row r="84443" spans="29:29" x14ac:dyDescent="0.25">
      <c r="AC84443" s="379"/>
    </row>
    <row r="84444" spans="29:29" x14ac:dyDescent="0.25">
      <c r="AC84444" s="379"/>
    </row>
    <row r="84445" spans="29:29" x14ac:dyDescent="0.25">
      <c r="AC84445" s="379"/>
    </row>
    <row r="84446" spans="29:29" x14ac:dyDescent="0.25">
      <c r="AC84446" s="379"/>
    </row>
    <row r="84447" spans="29:29" x14ac:dyDescent="0.25">
      <c r="AC84447" s="379"/>
    </row>
    <row r="84448" spans="29:29" x14ac:dyDescent="0.25">
      <c r="AC84448" s="379"/>
    </row>
    <row r="84449" spans="29:29" x14ac:dyDescent="0.25">
      <c r="AC84449" s="379"/>
    </row>
    <row r="84450" spans="29:29" x14ac:dyDescent="0.25">
      <c r="AC84450" s="379"/>
    </row>
    <row r="84451" spans="29:29" x14ac:dyDescent="0.25">
      <c r="AC84451" s="379"/>
    </row>
    <row r="84452" spans="29:29" x14ac:dyDescent="0.25">
      <c r="AC84452" s="379"/>
    </row>
    <row r="84453" spans="29:29" x14ac:dyDescent="0.25">
      <c r="AC84453" s="379"/>
    </row>
    <row r="84454" spans="29:29" x14ac:dyDescent="0.25">
      <c r="AC84454" s="379"/>
    </row>
    <row r="84455" spans="29:29" x14ac:dyDescent="0.25">
      <c r="AC84455" s="379"/>
    </row>
    <row r="84456" spans="29:29" x14ac:dyDescent="0.25">
      <c r="AC84456" s="379"/>
    </row>
    <row r="84457" spans="29:29" x14ac:dyDescent="0.25">
      <c r="AC84457" s="379"/>
    </row>
    <row r="84458" spans="29:29" x14ac:dyDescent="0.25">
      <c r="AC84458" s="379"/>
    </row>
    <row r="84459" spans="29:29" x14ac:dyDescent="0.25">
      <c r="AC84459" s="379"/>
    </row>
    <row r="84460" spans="29:29" x14ac:dyDescent="0.25">
      <c r="AC84460" s="379"/>
    </row>
    <row r="84461" spans="29:29" x14ac:dyDescent="0.25">
      <c r="AC84461" s="379"/>
    </row>
    <row r="84462" spans="29:29" x14ac:dyDescent="0.25">
      <c r="AC84462" s="379"/>
    </row>
    <row r="84463" spans="29:29" x14ac:dyDescent="0.25">
      <c r="AC84463" s="379"/>
    </row>
    <row r="84464" spans="29:29" x14ac:dyDescent="0.25">
      <c r="AC84464" s="379"/>
    </row>
    <row r="84465" spans="29:29" x14ac:dyDescent="0.25">
      <c r="AC84465" s="379"/>
    </row>
    <row r="84466" spans="29:29" x14ac:dyDescent="0.25">
      <c r="AC84466" s="379"/>
    </row>
    <row r="84467" spans="29:29" x14ac:dyDescent="0.25">
      <c r="AC84467" s="379"/>
    </row>
    <row r="84468" spans="29:29" x14ac:dyDescent="0.25">
      <c r="AC84468" s="379"/>
    </row>
    <row r="84469" spans="29:29" x14ac:dyDescent="0.25">
      <c r="AC84469" s="379"/>
    </row>
    <row r="84470" spans="29:29" x14ac:dyDescent="0.25">
      <c r="AC84470" s="379"/>
    </row>
    <row r="84471" spans="29:29" x14ac:dyDescent="0.25">
      <c r="AC84471" s="379"/>
    </row>
    <row r="84472" spans="29:29" x14ac:dyDescent="0.25">
      <c r="AC84472" s="379"/>
    </row>
    <row r="84473" spans="29:29" x14ac:dyDescent="0.25">
      <c r="AC84473" s="379"/>
    </row>
    <row r="84474" spans="29:29" x14ac:dyDescent="0.25">
      <c r="AC84474" s="379"/>
    </row>
    <row r="84475" spans="29:29" x14ac:dyDescent="0.25">
      <c r="AC84475" s="379"/>
    </row>
    <row r="84476" spans="29:29" x14ac:dyDescent="0.25">
      <c r="AC84476" s="379"/>
    </row>
    <row r="84477" spans="29:29" x14ac:dyDescent="0.25">
      <c r="AC84477" s="379"/>
    </row>
    <row r="84478" spans="29:29" x14ac:dyDescent="0.25">
      <c r="AC84478" s="379"/>
    </row>
    <row r="84479" spans="29:29" x14ac:dyDescent="0.25">
      <c r="AC84479" s="379"/>
    </row>
    <row r="84480" spans="29:29" x14ac:dyDescent="0.25">
      <c r="AC84480" s="379"/>
    </row>
    <row r="84481" spans="29:29" x14ac:dyDescent="0.25">
      <c r="AC84481" s="379"/>
    </row>
    <row r="84482" spans="29:29" x14ac:dyDescent="0.25">
      <c r="AC84482" s="379"/>
    </row>
    <row r="84483" spans="29:29" x14ac:dyDescent="0.25">
      <c r="AC84483" s="379"/>
    </row>
    <row r="84484" spans="29:29" x14ac:dyDescent="0.25">
      <c r="AC84484" s="379"/>
    </row>
    <row r="84485" spans="29:29" x14ac:dyDescent="0.25">
      <c r="AC84485" s="379"/>
    </row>
    <row r="84486" spans="29:29" x14ac:dyDescent="0.25">
      <c r="AC84486" s="379"/>
    </row>
    <row r="84487" spans="29:29" x14ac:dyDescent="0.25">
      <c r="AC84487" s="379"/>
    </row>
    <row r="84488" spans="29:29" x14ac:dyDescent="0.25">
      <c r="AC84488" s="379"/>
    </row>
    <row r="84489" spans="29:29" x14ac:dyDescent="0.25">
      <c r="AC84489" s="379"/>
    </row>
    <row r="84490" spans="29:29" x14ac:dyDescent="0.25">
      <c r="AC84490" s="379"/>
    </row>
    <row r="84491" spans="29:29" x14ac:dyDescent="0.25">
      <c r="AC84491" s="379"/>
    </row>
    <row r="84492" spans="29:29" x14ac:dyDescent="0.25">
      <c r="AC84492" s="379"/>
    </row>
    <row r="84493" spans="29:29" x14ac:dyDescent="0.25">
      <c r="AC84493" s="379"/>
    </row>
    <row r="84494" spans="29:29" x14ac:dyDescent="0.25">
      <c r="AC84494" s="379"/>
    </row>
    <row r="84495" spans="29:29" x14ac:dyDescent="0.25">
      <c r="AC84495" s="379"/>
    </row>
    <row r="84496" spans="29:29" x14ac:dyDescent="0.25">
      <c r="AC84496" s="379"/>
    </row>
    <row r="84497" spans="29:29" x14ac:dyDescent="0.25">
      <c r="AC84497" s="379"/>
    </row>
    <row r="84498" spans="29:29" x14ac:dyDescent="0.25">
      <c r="AC84498" s="379"/>
    </row>
    <row r="84499" spans="29:29" x14ac:dyDescent="0.25">
      <c r="AC84499" s="379"/>
    </row>
    <row r="84500" spans="29:29" x14ac:dyDescent="0.25">
      <c r="AC84500" s="379"/>
    </row>
    <row r="84501" spans="29:29" x14ac:dyDescent="0.25">
      <c r="AC84501" s="379"/>
    </row>
    <row r="84502" spans="29:29" x14ac:dyDescent="0.25">
      <c r="AC84502" s="379"/>
    </row>
    <row r="84503" spans="29:29" x14ac:dyDescent="0.25">
      <c r="AC84503" s="379"/>
    </row>
    <row r="84504" spans="29:29" x14ac:dyDescent="0.25">
      <c r="AC84504" s="379"/>
    </row>
    <row r="84505" spans="29:29" x14ac:dyDescent="0.25">
      <c r="AC84505" s="379"/>
    </row>
    <row r="84506" spans="29:29" x14ac:dyDescent="0.25">
      <c r="AC84506" s="379"/>
    </row>
    <row r="84507" spans="29:29" x14ac:dyDescent="0.25">
      <c r="AC84507" s="379"/>
    </row>
    <row r="84508" spans="29:29" x14ac:dyDescent="0.25">
      <c r="AC84508" s="379"/>
    </row>
    <row r="84509" spans="29:29" x14ac:dyDescent="0.25">
      <c r="AC84509" s="379"/>
    </row>
    <row r="84510" spans="29:29" x14ac:dyDescent="0.25">
      <c r="AC84510" s="379"/>
    </row>
    <row r="84511" spans="29:29" x14ac:dyDescent="0.25">
      <c r="AC84511" s="379"/>
    </row>
    <row r="84512" spans="29:29" x14ac:dyDescent="0.25">
      <c r="AC84512" s="379"/>
    </row>
    <row r="84513" spans="29:29" x14ac:dyDescent="0.25">
      <c r="AC84513" s="379"/>
    </row>
    <row r="84514" spans="29:29" x14ac:dyDescent="0.25">
      <c r="AC84514" s="379"/>
    </row>
    <row r="84515" spans="29:29" x14ac:dyDescent="0.25">
      <c r="AC84515" s="379"/>
    </row>
    <row r="84516" spans="29:29" x14ac:dyDescent="0.25">
      <c r="AC84516" s="379"/>
    </row>
    <row r="84517" spans="29:29" x14ac:dyDescent="0.25">
      <c r="AC84517" s="379"/>
    </row>
    <row r="84518" spans="29:29" x14ac:dyDescent="0.25">
      <c r="AC84518" s="379"/>
    </row>
    <row r="84519" spans="29:29" x14ac:dyDescent="0.25">
      <c r="AC84519" s="379"/>
    </row>
    <row r="84520" spans="29:29" x14ac:dyDescent="0.25">
      <c r="AC84520" s="379"/>
    </row>
    <row r="84521" spans="29:29" x14ac:dyDescent="0.25">
      <c r="AC84521" s="379"/>
    </row>
    <row r="84522" spans="29:29" x14ac:dyDescent="0.25">
      <c r="AC84522" s="379"/>
    </row>
    <row r="84523" spans="29:29" x14ac:dyDescent="0.25">
      <c r="AC84523" s="379"/>
    </row>
    <row r="84524" spans="29:29" x14ac:dyDescent="0.25">
      <c r="AC84524" s="379"/>
    </row>
    <row r="84525" spans="29:29" x14ac:dyDescent="0.25">
      <c r="AC84525" s="379"/>
    </row>
    <row r="84526" spans="29:29" x14ac:dyDescent="0.25">
      <c r="AC84526" s="379"/>
    </row>
    <row r="84527" spans="29:29" x14ac:dyDescent="0.25">
      <c r="AC84527" s="379"/>
    </row>
    <row r="84528" spans="29:29" x14ac:dyDescent="0.25">
      <c r="AC84528" s="379"/>
    </row>
    <row r="84529" spans="29:29" x14ac:dyDescent="0.25">
      <c r="AC84529" s="379"/>
    </row>
    <row r="84530" spans="29:29" x14ac:dyDescent="0.25">
      <c r="AC84530" s="379"/>
    </row>
    <row r="84531" spans="29:29" x14ac:dyDescent="0.25">
      <c r="AC84531" s="379"/>
    </row>
    <row r="84532" spans="29:29" x14ac:dyDescent="0.25">
      <c r="AC84532" s="379"/>
    </row>
    <row r="84533" spans="29:29" x14ac:dyDescent="0.25">
      <c r="AC84533" s="379"/>
    </row>
    <row r="84534" spans="29:29" x14ac:dyDescent="0.25">
      <c r="AC84534" s="379"/>
    </row>
    <row r="84535" spans="29:29" x14ac:dyDescent="0.25">
      <c r="AC84535" s="379"/>
    </row>
    <row r="84536" spans="29:29" x14ac:dyDescent="0.25">
      <c r="AC84536" s="379"/>
    </row>
    <row r="84537" spans="29:29" x14ac:dyDescent="0.25">
      <c r="AC84537" s="379"/>
    </row>
    <row r="84538" spans="29:29" x14ac:dyDescent="0.25">
      <c r="AC84538" s="379"/>
    </row>
    <row r="84539" spans="29:29" x14ac:dyDescent="0.25">
      <c r="AC84539" s="379"/>
    </row>
    <row r="84540" spans="29:29" x14ac:dyDescent="0.25">
      <c r="AC84540" s="379"/>
    </row>
    <row r="84541" spans="29:29" x14ac:dyDescent="0.25">
      <c r="AC84541" s="379"/>
    </row>
    <row r="84542" spans="29:29" x14ac:dyDescent="0.25">
      <c r="AC84542" s="379"/>
    </row>
    <row r="84543" spans="29:29" x14ac:dyDescent="0.25">
      <c r="AC84543" s="379"/>
    </row>
    <row r="84544" spans="29:29" x14ac:dyDescent="0.25">
      <c r="AC84544" s="379"/>
    </row>
    <row r="84545" spans="29:29" x14ac:dyDescent="0.25">
      <c r="AC84545" s="379"/>
    </row>
    <row r="84546" spans="29:29" x14ac:dyDescent="0.25">
      <c r="AC84546" s="379"/>
    </row>
    <row r="84547" spans="29:29" x14ac:dyDescent="0.25">
      <c r="AC84547" s="379"/>
    </row>
    <row r="84548" spans="29:29" x14ac:dyDescent="0.25">
      <c r="AC84548" s="379"/>
    </row>
    <row r="84549" spans="29:29" x14ac:dyDescent="0.25">
      <c r="AC84549" s="379"/>
    </row>
    <row r="84550" spans="29:29" x14ac:dyDescent="0.25">
      <c r="AC84550" s="379"/>
    </row>
    <row r="84551" spans="29:29" x14ac:dyDescent="0.25">
      <c r="AC84551" s="379"/>
    </row>
    <row r="84552" spans="29:29" x14ac:dyDescent="0.25">
      <c r="AC84552" s="379"/>
    </row>
    <row r="84553" spans="29:29" x14ac:dyDescent="0.25">
      <c r="AC84553" s="379"/>
    </row>
    <row r="84554" spans="29:29" x14ac:dyDescent="0.25">
      <c r="AC84554" s="379"/>
    </row>
    <row r="84555" spans="29:29" x14ac:dyDescent="0.25">
      <c r="AC84555" s="379"/>
    </row>
    <row r="84556" spans="29:29" x14ac:dyDescent="0.25">
      <c r="AC84556" s="379"/>
    </row>
    <row r="84557" spans="29:29" x14ac:dyDescent="0.25">
      <c r="AC84557" s="379"/>
    </row>
    <row r="84558" spans="29:29" x14ac:dyDescent="0.25">
      <c r="AC84558" s="379"/>
    </row>
    <row r="84559" spans="29:29" x14ac:dyDescent="0.25">
      <c r="AC84559" s="379"/>
    </row>
    <row r="84560" spans="29:29" x14ac:dyDescent="0.25">
      <c r="AC84560" s="379"/>
    </row>
    <row r="84561" spans="29:29" x14ac:dyDescent="0.25">
      <c r="AC84561" s="379"/>
    </row>
    <row r="84562" spans="29:29" x14ac:dyDescent="0.25">
      <c r="AC84562" s="379"/>
    </row>
    <row r="84563" spans="29:29" x14ac:dyDescent="0.25">
      <c r="AC84563" s="379"/>
    </row>
    <row r="84564" spans="29:29" x14ac:dyDescent="0.25">
      <c r="AC84564" s="379"/>
    </row>
    <row r="84565" spans="29:29" x14ac:dyDescent="0.25">
      <c r="AC84565" s="379"/>
    </row>
    <row r="84566" spans="29:29" x14ac:dyDescent="0.25">
      <c r="AC84566" s="379"/>
    </row>
    <row r="84567" spans="29:29" x14ac:dyDescent="0.25">
      <c r="AC84567" s="379"/>
    </row>
    <row r="84568" spans="29:29" x14ac:dyDescent="0.25">
      <c r="AC84568" s="379"/>
    </row>
    <row r="84569" spans="29:29" x14ac:dyDescent="0.25">
      <c r="AC84569" s="379"/>
    </row>
    <row r="84570" spans="29:29" x14ac:dyDescent="0.25">
      <c r="AC84570" s="379"/>
    </row>
    <row r="84571" spans="29:29" x14ac:dyDescent="0.25">
      <c r="AC84571" s="379"/>
    </row>
    <row r="84572" spans="29:29" x14ac:dyDescent="0.25">
      <c r="AC84572" s="379"/>
    </row>
    <row r="84573" spans="29:29" x14ac:dyDescent="0.25">
      <c r="AC84573" s="379"/>
    </row>
    <row r="84574" spans="29:29" x14ac:dyDescent="0.25">
      <c r="AC84574" s="379"/>
    </row>
    <row r="84575" spans="29:29" x14ac:dyDescent="0.25">
      <c r="AC84575" s="379"/>
    </row>
    <row r="84576" spans="29:29" x14ac:dyDescent="0.25">
      <c r="AC84576" s="379"/>
    </row>
    <row r="84577" spans="29:29" x14ac:dyDescent="0.25">
      <c r="AC84577" s="379"/>
    </row>
    <row r="84578" spans="29:29" x14ac:dyDescent="0.25">
      <c r="AC84578" s="379"/>
    </row>
    <row r="84579" spans="29:29" x14ac:dyDescent="0.25">
      <c r="AC84579" s="379"/>
    </row>
    <row r="84580" spans="29:29" x14ac:dyDescent="0.25">
      <c r="AC84580" s="379"/>
    </row>
    <row r="84581" spans="29:29" x14ac:dyDescent="0.25">
      <c r="AC84581" s="379"/>
    </row>
    <row r="84582" spans="29:29" x14ac:dyDescent="0.25">
      <c r="AC84582" s="379"/>
    </row>
    <row r="84583" spans="29:29" x14ac:dyDescent="0.25">
      <c r="AC84583" s="379"/>
    </row>
    <row r="84584" spans="29:29" x14ac:dyDescent="0.25">
      <c r="AC84584" s="379"/>
    </row>
    <row r="84585" spans="29:29" x14ac:dyDescent="0.25">
      <c r="AC84585" s="379"/>
    </row>
    <row r="84586" spans="29:29" x14ac:dyDescent="0.25">
      <c r="AC84586" s="379"/>
    </row>
    <row r="84587" spans="29:29" x14ac:dyDescent="0.25">
      <c r="AC84587" s="379"/>
    </row>
    <row r="84588" spans="29:29" x14ac:dyDescent="0.25">
      <c r="AC84588" s="379"/>
    </row>
    <row r="84589" spans="29:29" x14ac:dyDescent="0.25">
      <c r="AC84589" s="379"/>
    </row>
    <row r="84590" spans="29:29" x14ac:dyDescent="0.25">
      <c r="AC84590" s="379"/>
    </row>
    <row r="84591" spans="29:29" x14ac:dyDescent="0.25">
      <c r="AC84591" s="379"/>
    </row>
    <row r="84592" spans="29:29" x14ac:dyDescent="0.25">
      <c r="AC84592" s="379"/>
    </row>
    <row r="84593" spans="29:29" x14ac:dyDescent="0.25">
      <c r="AC84593" s="379"/>
    </row>
    <row r="84594" spans="29:29" x14ac:dyDescent="0.25">
      <c r="AC84594" s="379"/>
    </row>
    <row r="84595" spans="29:29" x14ac:dyDescent="0.25">
      <c r="AC84595" s="379"/>
    </row>
    <row r="84596" spans="29:29" x14ac:dyDescent="0.25">
      <c r="AC84596" s="379"/>
    </row>
    <row r="84597" spans="29:29" x14ac:dyDescent="0.25">
      <c r="AC84597" s="379"/>
    </row>
    <row r="84598" spans="29:29" x14ac:dyDescent="0.25">
      <c r="AC84598" s="379"/>
    </row>
    <row r="84599" spans="29:29" x14ac:dyDescent="0.25">
      <c r="AC84599" s="379"/>
    </row>
    <row r="84600" spans="29:29" x14ac:dyDescent="0.25">
      <c r="AC84600" s="379"/>
    </row>
    <row r="84601" spans="29:29" x14ac:dyDescent="0.25">
      <c r="AC84601" s="379"/>
    </row>
    <row r="84602" spans="29:29" x14ac:dyDescent="0.25">
      <c r="AC84602" s="379"/>
    </row>
    <row r="84603" spans="29:29" x14ac:dyDescent="0.25">
      <c r="AC84603" s="379"/>
    </row>
    <row r="84604" spans="29:29" x14ac:dyDescent="0.25">
      <c r="AC84604" s="379"/>
    </row>
    <row r="84605" spans="29:29" x14ac:dyDescent="0.25">
      <c r="AC84605" s="379"/>
    </row>
    <row r="84606" spans="29:29" x14ac:dyDescent="0.25">
      <c r="AC84606" s="379"/>
    </row>
    <row r="84607" spans="29:29" x14ac:dyDescent="0.25">
      <c r="AC84607" s="379"/>
    </row>
    <row r="84608" spans="29:29" x14ac:dyDescent="0.25">
      <c r="AC84608" s="379"/>
    </row>
    <row r="84609" spans="29:29" x14ac:dyDescent="0.25">
      <c r="AC84609" s="379"/>
    </row>
    <row r="84610" spans="29:29" x14ac:dyDescent="0.25">
      <c r="AC84610" s="379"/>
    </row>
    <row r="84611" spans="29:29" x14ac:dyDescent="0.25">
      <c r="AC84611" s="379"/>
    </row>
    <row r="84612" spans="29:29" x14ac:dyDescent="0.25">
      <c r="AC84612" s="379"/>
    </row>
    <row r="84613" spans="29:29" x14ac:dyDescent="0.25">
      <c r="AC84613" s="379"/>
    </row>
    <row r="84614" spans="29:29" x14ac:dyDescent="0.25">
      <c r="AC84614" s="379"/>
    </row>
    <row r="84615" spans="29:29" x14ac:dyDescent="0.25">
      <c r="AC84615" s="379"/>
    </row>
    <row r="84616" spans="29:29" x14ac:dyDescent="0.25">
      <c r="AC84616" s="379"/>
    </row>
    <row r="84617" spans="29:29" x14ac:dyDescent="0.25">
      <c r="AC84617" s="379"/>
    </row>
    <row r="84618" spans="29:29" x14ac:dyDescent="0.25">
      <c r="AC84618" s="379"/>
    </row>
    <row r="84619" spans="29:29" x14ac:dyDescent="0.25">
      <c r="AC84619" s="379"/>
    </row>
    <row r="84620" spans="29:29" x14ac:dyDescent="0.25">
      <c r="AC84620" s="379"/>
    </row>
    <row r="84621" spans="29:29" x14ac:dyDescent="0.25">
      <c r="AC84621" s="379"/>
    </row>
    <row r="84622" spans="29:29" x14ac:dyDescent="0.25">
      <c r="AC84622" s="379"/>
    </row>
    <row r="84623" spans="29:29" x14ac:dyDescent="0.25">
      <c r="AC84623" s="379"/>
    </row>
    <row r="84624" spans="29:29" x14ac:dyDescent="0.25">
      <c r="AC84624" s="379"/>
    </row>
    <row r="84625" spans="29:29" x14ac:dyDescent="0.25">
      <c r="AC84625" s="379"/>
    </row>
    <row r="84626" spans="29:29" x14ac:dyDescent="0.25">
      <c r="AC84626" s="379"/>
    </row>
    <row r="84627" spans="29:29" x14ac:dyDescent="0.25">
      <c r="AC84627" s="379"/>
    </row>
    <row r="84628" spans="29:29" x14ac:dyDescent="0.25">
      <c r="AC84628" s="379"/>
    </row>
    <row r="84629" spans="29:29" x14ac:dyDescent="0.25">
      <c r="AC84629" s="379"/>
    </row>
    <row r="84630" spans="29:29" x14ac:dyDescent="0.25">
      <c r="AC84630" s="379"/>
    </row>
    <row r="84631" spans="29:29" x14ac:dyDescent="0.25">
      <c r="AC84631" s="379"/>
    </row>
    <row r="84632" spans="29:29" x14ac:dyDescent="0.25">
      <c r="AC84632" s="379"/>
    </row>
    <row r="84633" spans="29:29" x14ac:dyDescent="0.25">
      <c r="AC84633" s="379"/>
    </row>
    <row r="84634" spans="29:29" x14ac:dyDescent="0.25">
      <c r="AC84634" s="379"/>
    </row>
    <row r="84635" spans="29:29" x14ac:dyDescent="0.25">
      <c r="AC84635" s="379"/>
    </row>
    <row r="84636" spans="29:29" x14ac:dyDescent="0.25">
      <c r="AC84636" s="379"/>
    </row>
    <row r="84637" spans="29:29" x14ac:dyDescent="0.25">
      <c r="AC84637" s="379"/>
    </row>
    <row r="84638" spans="29:29" x14ac:dyDescent="0.25">
      <c r="AC84638" s="379"/>
    </row>
    <row r="84639" spans="29:29" x14ac:dyDescent="0.25">
      <c r="AC84639" s="379"/>
    </row>
    <row r="84640" spans="29:29" x14ac:dyDescent="0.25">
      <c r="AC84640" s="379"/>
    </row>
    <row r="84641" spans="29:29" x14ac:dyDescent="0.25">
      <c r="AC84641" s="379"/>
    </row>
    <row r="84642" spans="29:29" x14ac:dyDescent="0.25">
      <c r="AC84642" s="379"/>
    </row>
    <row r="84643" spans="29:29" x14ac:dyDescent="0.25">
      <c r="AC84643" s="379"/>
    </row>
    <row r="84644" spans="29:29" x14ac:dyDescent="0.25">
      <c r="AC84644" s="379"/>
    </row>
    <row r="84645" spans="29:29" x14ac:dyDescent="0.25">
      <c r="AC84645" s="379"/>
    </row>
    <row r="84646" spans="29:29" x14ac:dyDescent="0.25">
      <c r="AC84646" s="379"/>
    </row>
    <row r="84647" spans="29:29" x14ac:dyDescent="0.25">
      <c r="AC84647" s="379"/>
    </row>
    <row r="84648" spans="29:29" x14ac:dyDescent="0.25">
      <c r="AC84648" s="379"/>
    </row>
    <row r="84649" spans="29:29" x14ac:dyDescent="0.25">
      <c r="AC84649" s="379"/>
    </row>
    <row r="84650" spans="29:29" x14ac:dyDescent="0.25">
      <c r="AC84650" s="379"/>
    </row>
    <row r="84651" spans="29:29" x14ac:dyDescent="0.25">
      <c r="AC84651" s="379"/>
    </row>
    <row r="84652" spans="29:29" x14ac:dyDescent="0.25">
      <c r="AC84652" s="379"/>
    </row>
    <row r="84653" spans="29:29" x14ac:dyDescent="0.25">
      <c r="AC84653" s="379"/>
    </row>
    <row r="84654" spans="29:29" x14ac:dyDescent="0.25">
      <c r="AC84654" s="379"/>
    </row>
    <row r="84655" spans="29:29" x14ac:dyDescent="0.25">
      <c r="AC84655" s="379"/>
    </row>
    <row r="84656" spans="29:29" x14ac:dyDescent="0.25">
      <c r="AC84656" s="379"/>
    </row>
    <row r="84657" spans="29:29" x14ac:dyDescent="0.25">
      <c r="AC84657" s="379"/>
    </row>
    <row r="84658" spans="29:29" x14ac:dyDescent="0.25">
      <c r="AC84658" s="379"/>
    </row>
    <row r="84659" spans="29:29" x14ac:dyDescent="0.25">
      <c r="AC84659" s="379"/>
    </row>
    <row r="84660" spans="29:29" x14ac:dyDescent="0.25">
      <c r="AC84660" s="379"/>
    </row>
    <row r="84661" spans="29:29" x14ac:dyDescent="0.25">
      <c r="AC84661" s="379"/>
    </row>
    <row r="84662" spans="29:29" x14ac:dyDescent="0.25">
      <c r="AC84662" s="379"/>
    </row>
    <row r="84663" spans="29:29" x14ac:dyDescent="0.25">
      <c r="AC84663" s="379"/>
    </row>
    <row r="84664" spans="29:29" x14ac:dyDescent="0.25">
      <c r="AC84664" s="379"/>
    </row>
    <row r="84665" spans="29:29" x14ac:dyDescent="0.25">
      <c r="AC84665" s="379"/>
    </row>
    <row r="84666" spans="29:29" x14ac:dyDescent="0.25">
      <c r="AC84666" s="379"/>
    </row>
    <row r="84667" spans="29:29" x14ac:dyDescent="0.25">
      <c r="AC84667" s="379"/>
    </row>
    <row r="84668" spans="29:29" x14ac:dyDescent="0.25">
      <c r="AC84668" s="379"/>
    </row>
    <row r="84669" spans="29:29" x14ac:dyDescent="0.25">
      <c r="AC84669" s="379"/>
    </row>
    <row r="84670" spans="29:29" x14ac:dyDescent="0.25">
      <c r="AC84670" s="379"/>
    </row>
    <row r="84671" spans="29:29" x14ac:dyDescent="0.25">
      <c r="AC84671" s="379"/>
    </row>
    <row r="84672" spans="29:29" x14ac:dyDescent="0.25">
      <c r="AC84672" s="379"/>
    </row>
    <row r="84673" spans="29:29" x14ac:dyDescent="0.25">
      <c r="AC84673" s="379"/>
    </row>
    <row r="84674" spans="29:29" x14ac:dyDescent="0.25">
      <c r="AC84674" s="379"/>
    </row>
    <row r="84675" spans="29:29" x14ac:dyDescent="0.25">
      <c r="AC84675" s="379"/>
    </row>
    <row r="84676" spans="29:29" x14ac:dyDescent="0.25">
      <c r="AC84676" s="379"/>
    </row>
    <row r="84677" spans="29:29" x14ac:dyDescent="0.25">
      <c r="AC84677" s="379"/>
    </row>
    <row r="84678" spans="29:29" x14ac:dyDescent="0.25">
      <c r="AC84678" s="379"/>
    </row>
    <row r="84679" spans="29:29" x14ac:dyDescent="0.25">
      <c r="AC84679" s="379"/>
    </row>
    <row r="84680" spans="29:29" x14ac:dyDescent="0.25">
      <c r="AC84680" s="379"/>
    </row>
    <row r="84681" spans="29:29" x14ac:dyDescent="0.25">
      <c r="AC84681" s="379"/>
    </row>
    <row r="84682" spans="29:29" x14ac:dyDescent="0.25">
      <c r="AC84682" s="379"/>
    </row>
    <row r="84683" spans="29:29" x14ac:dyDescent="0.25">
      <c r="AC84683" s="379"/>
    </row>
    <row r="84684" spans="29:29" x14ac:dyDescent="0.25">
      <c r="AC84684" s="379"/>
    </row>
    <row r="84685" spans="29:29" x14ac:dyDescent="0.25">
      <c r="AC84685" s="379"/>
    </row>
    <row r="84686" spans="29:29" x14ac:dyDescent="0.25">
      <c r="AC84686" s="379"/>
    </row>
    <row r="84687" spans="29:29" x14ac:dyDescent="0.25">
      <c r="AC84687" s="379"/>
    </row>
    <row r="84688" spans="29:29" x14ac:dyDescent="0.25">
      <c r="AC84688" s="379"/>
    </row>
    <row r="84689" spans="29:29" x14ac:dyDescent="0.25">
      <c r="AC84689" s="379"/>
    </row>
    <row r="84690" spans="29:29" x14ac:dyDescent="0.25">
      <c r="AC84690" s="379"/>
    </row>
    <row r="84691" spans="29:29" x14ac:dyDescent="0.25">
      <c r="AC84691" s="379"/>
    </row>
    <row r="84692" spans="29:29" x14ac:dyDescent="0.25">
      <c r="AC84692" s="379"/>
    </row>
    <row r="84693" spans="29:29" x14ac:dyDescent="0.25">
      <c r="AC84693" s="379"/>
    </row>
    <row r="84694" spans="29:29" x14ac:dyDescent="0.25">
      <c r="AC84694" s="379"/>
    </row>
    <row r="84695" spans="29:29" x14ac:dyDescent="0.25">
      <c r="AC84695" s="379"/>
    </row>
    <row r="84696" spans="29:29" x14ac:dyDescent="0.25">
      <c r="AC84696" s="379"/>
    </row>
    <row r="84697" spans="29:29" x14ac:dyDescent="0.25">
      <c r="AC84697" s="379"/>
    </row>
    <row r="84698" spans="29:29" x14ac:dyDescent="0.25">
      <c r="AC84698" s="379"/>
    </row>
    <row r="84699" spans="29:29" x14ac:dyDescent="0.25">
      <c r="AC84699" s="379"/>
    </row>
    <row r="84700" spans="29:29" x14ac:dyDescent="0.25">
      <c r="AC84700" s="379"/>
    </row>
    <row r="84701" spans="29:29" x14ac:dyDescent="0.25">
      <c r="AC84701" s="379"/>
    </row>
    <row r="84702" spans="29:29" x14ac:dyDescent="0.25">
      <c r="AC84702" s="379"/>
    </row>
    <row r="84703" spans="29:29" x14ac:dyDescent="0.25">
      <c r="AC84703" s="379"/>
    </row>
    <row r="84704" spans="29:29" x14ac:dyDescent="0.25">
      <c r="AC84704" s="379"/>
    </row>
    <row r="84705" spans="29:29" x14ac:dyDescent="0.25">
      <c r="AC84705" s="379"/>
    </row>
    <row r="84706" spans="29:29" x14ac:dyDescent="0.25">
      <c r="AC84706" s="379"/>
    </row>
    <row r="84707" spans="29:29" x14ac:dyDescent="0.25">
      <c r="AC84707" s="379"/>
    </row>
    <row r="84708" spans="29:29" x14ac:dyDescent="0.25">
      <c r="AC84708" s="379"/>
    </row>
    <row r="84709" spans="29:29" x14ac:dyDescent="0.25">
      <c r="AC84709" s="379"/>
    </row>
    <row r="84710" spans="29:29" x14ac:dyDescent="0.25">
      <c r="AC84710" s="379"/>
    </row>
    <row r="84711" spans="29:29" x14ac:dyDescent="0.25">
      <c r="AC84711" s="379"/>
    </row>
    <row r="84712" spans="29:29" x14ac:dyDescent="0.25">
      <c r="AC84712" s="379"/>
    </row>
    <row r="84713" spans="29:29" x14ac:dyDescent="0.25">
      <c r="AC84713" s="379"/>
    </row>
    <row r="84714" spans="29:29" x14ac:dyDescent="0.25">
      <c r="AC84714" s="379"/>
    </row>
    <row r="84715" spans="29:29" x14ac:dyDescent="0.25">
      <c r="AC84715" s="379"/>
    </row>
    <row r="84716" spans="29:29" x14ac:dyDescent="0.25">
      <c r="AC84716" s="379"/>
    </row>
    <row r="84717" spans="29:29" x14ac:dyDescent="0.25">
      <c r="AC84717" s="379"/>
    </row>
    <row r="84718" spans="29:29" x14ac:dyDescent="0.25">
      <c r="AC84718" s="379"/>
    </row>
    <row r="84719" spans="29:29" x14ac:dyDescent="0.25">
      <c r="AC84719" s="379"/>
    </row>
    <row r="84720" spans="29:29" x14ac:dyDescent="0.25">
      <c r="AC84720" s="379"/>
    </row>
    <row r="84721" spans="29:29" x14ac:dyDescent="0.25">
      <c r="AC84721" s="379"/>
    </row>
    <row r="84722" spans="29:29" x14ac:dyDescent="0.25">
      <c r="AC84722" s="379"/>
    </row>
    <row r="84723" spans="29:29" x14ac:dyDescent="0.25">
      <c r="AC84723" s="379"/>
    </row>
    <row r="84724" spans="29:29" x14ac:dyDescent="0.25">
      <c r="AC84724" s="379"/>
    </row>
    <row r="84725" spans="29:29" x14ac:dyDescent="0.25">
      <c r="AC84725" s="379"/>
    </row>
    <row r="84726" spans="29:29" x14ac:dyDescent="0.25">
      <c r="AC84726" s="379"/>
    </row>
    <row r="84727" spans="29:29" x14ac:dyDescent="0.25">
      <c r="AC84727" s="379"/>
    </row>
    <row r="84728" spans="29:29" x14ac:dyDescent="0.25">
      <c r="AC84728" s="379"/>
    </row>
    <row r="84729" spans="29:29" x14ac:dyDescent="0.25">
      <c r="AC84729" s="379"/>
    </row>
    <row r="84730" spans="29:29" x14ac:dyDescent="0.25">
      <c r="AC84730" s="379"/>
    </row>
    <row r="84731" spans="29:29" x14ac:dyDescent="0.25">
      <c r="AC84731" s="379"/>
    </row>
    <row r="84732" spans="29:29" x14ac:dyDescent="0.25">
      <c r="AC84732" s="379"/>
    </row>
    <row r="84733" spans="29:29" x14ac:dyDescent="0.25">
      <c r="AC84733" s="379"/>
    </row>
    <row r="84734" spans="29:29" x14ac:dyDescent="0.25">
      <c r="AC84734" s="379"/>
    </row>
    <row r="84735" spans="29:29" x14ac:dyDescent="0.25">
      <c r="AC84735" s="379"/>
    </row>
    <row r="84736" spans="29:29" x14ac:dyDescent="0.25">
      <c r="AC84736" s="379"/>
    </row>
    <row r="84737" spans="29:29" x14ac:dyDescent="0.25">
      <c r="AC84737" s="379"/>
    </row>
    <row r="84738" spans="29:29" x14ac:dyDescent="0.25">
      <c r="AC84738" s="379"/>
    </row>
    <row r="84739" spans="29:29" x14ac:dyDescent="0.25">
      <c r="AC84739" s="379"/>
    </row>
    <row r="84740" spans="29:29" x14ac:dyDescent="0.25">
      <c r="AC84740" s="379"/>
    </row>
    <row r="84741" spans="29:29" x14ac:dyDescent="0.25">
      <c r="AC84741" s="379"/>
    </row>
    <row r="84742" spans="29:29" x14ac:dyDescent="0.25">
      <c r="AC84742" s="379"/>
    </row>
    <row r="84743" spans="29:29" x14ac:dyDescent="0.25">
      <c r="AC84743" s="379"/>
    </row>
    <row r="84744" spans="29:29" x14ac:dyDescent="0.25">
      <c r="AC84744" s="379"/>
    </row>
    <row r="84745" spans="29:29" x14ac:dyDescent="0.25">
      <c r="AC84745" s="379"/>
    </row>
    <row r="84746" spans="29:29" x14ac:dyDescent="0.25">
      <c r="AC84746" s="379"/>
    </row>
    <row r="84747" spans="29:29" x14ac:dyDescent="0.25">
      <c r="AC84747" s="379"/>
    </row>
    <row r="84748" spans="29:29" x14ac:dyDescent="0.25">
      <c r="AC84748" s="379"/>
    </row>
    <row r="84749" spans="29:29" x14ac:dyDescent="0.25">
      <c r="AC84749" s="379"/>
    </row>
    <row r="84750" spans="29:29" x14ac:dyDescent="0.25">
      <c r="AC84750" s="379"/>
    </row>
    <row r="84751" spans="29:29" x14ac:dyDescent="0.25">
      <c r="AC84751" s="379"/>
    </row>
    <row r="84752" spans="29:29" x14ac:dyDescent="0.25">
      <c r="AC84752" s="379"/>
    </row>
    <row r="84753" spans="29:29" x14ac:dyDescent="0.25">
      <c r="AC84753" s="379"/>
    </row>
    <row r="84754" spans="29:29" x14ac:dyDescent="0.25">
      <c r="AC84754" s="379"/>
    </row>
    <row r="84755" spans="29:29" x14ac:dyDescent="0.25">
      <c r="AC84755" s="379"/>
    </row>
    <row r="84756" spans="29:29" x14ac:dyDescent="0.25">
      <c r="AC84756" s="379"/>
    </row>
    <row r="84757" spans="29:29" x14ac:dyDescent="0.25">
      <c r="AC84757" s="379"/>
    </row>
    <row r="84758" spans="29:29" x14ac:dyDescent="0.25">
      <c r="AC84758" s="379"/>
    </row>
    <row r="84759" spans="29:29" x14ac:dyDescent="0.25">
      <c r="AC84759" s="379"/>
    </row>
    <row r="84760" spans="29:29" x14ac:dyDescent="0.25">
      <c r="AC84760" s="379"/>
    </row>
    <row r="84761" spans="29:29" x14ac:dyDescent="0.25">
      <c r="AC84761" s="379"/>
    </row>
    <row r="84762" spans="29:29" x14ac:dyDescent="0.25">
      <c r="AC84762" s="379"/>
    </row>
    <row r="84763" spans="29:29" x14ac:dyDescent="0.25">
      <c r="AC84763" s="379"/>
    </row>
    <row r="84764" spans="29:29" x14ac:dyDescent="0.25">
      <c r="AC84764" s="379"/>
    </row>
    <row r="84765" spans="29:29" x14ac:dyDescent="0.25">
      <c r="AC84765" s="379"/>
    </row>
    <row r="84766" spans="29:29" x14ac:dyDescent="0.25">
      <c r="AC84766" s="379"/>
    </row>
    <row r="84767" spans="29:29" x14ac:dyDescent="0.25">
      <c r="AC84767" s="379"/>
    </row>
    <row r="84768" spans="29:29" x14ac:dyDescent="0.25">
      <c r="AC84768" s="379"/>
    </row>
    <row r="84769" spans="29:29" x14ac:dyDescent="0.25">
      <c r="AC84769" s="379"/>
    </row>
    <row r="84770" spans="29:29" x14ac:dyDescent="0.25">
      <c r="AC84770" s="379"/>
    </row>
    <row r="84771" spans="29:29" x14ac:dyDescent="0.25">
      <c r="AC84771" s="379"/>
    </row>
    <row r="84772" spans="29:29" x14ac:dyDescent="0.25">
      <c r="AC84772" s="379"/>
    </row>
    <row r="84773" spans="29:29" x14ac:dyDescent="0.25">
      <c r="AC84773" s="379"/>
    </row>
    <row r="84774" spans="29:29" x14ac:dyDescent="0.25">
      <c r="AC84774" s="379"/>
    </row>
    <row r="84775" spans="29:29" x14ac:dyDescent="0.25">
      <c r="AC84775" s="379"/>
    </row>
    <row r="84776" spans="29:29" x14ac:dyDescent="0.25">
      <c r="AC84776" s="379"/>
    </row>
    <row r="84777" spans="29:29" x14ac:dyDescent="0.25">
      <c r="AC84777" s="379"/>
    </row>
    <row r="84778" spans="29:29" x14ac:dyDescent="0.25">
      <c r="AC84778" s="379"/>
    </row>
    <row r="84779" spans="29:29" x14ac:dyDescent="0.25">
      <c r="AC84779" s="379"/>
    </row>
    <row r="84780" spans="29:29" x14ac:dyDescent="0.25">
      <c r="AC84780" s="379"/>
    </row>
    <row r="84781" spans="29:29" x14ac:dyDescent="0.25">
      <c r="AC84781" s="379"/>
    </row>
    <row r="84782" spans="29:29" x14ac:dyDescent="0.25">
      <c r="AC84782" s="379"/>
    </row>
    <row r="84783" spans="29:29" x14ac:dyDescent="0.25">
      <c r="AC84783" s="379"/>
    </row>
    <row r="84784" spans="29:29" x14ac:dyDescent="0.25">
      <c r="AC84784" s="379"/>
    </row>
    <row r="84785" spans="29:29" x14ac:dyDescent="0.25">
      <c r="AC84785" s="379"/>
    </row>
    <row r="84786" spans="29:29" x14ac:dyDescent="0.25">
      <c r="AC84786" s="379"/>
    </row>
    <row r="84787" spans="29:29" x14ac:dyDescent="0.25">
      <c r="AC84787" s="379"/>
    </row>
    <row r="84788" spans="29:29" x14ac:dyDescent="0.25">
      <c r="AC84788" s="379"/>
    </row>
    <row r="84789" spans="29:29" x14ac:dyDescent="0.25">
      <c r="AC84789" s="379"/>
    </row>
    <row r="84790" spans="29:29" x14ac:dyDescent="0.25">
      <c r="AC84790" s="379"/>
    </row>
    <row r="84791" spans="29:29" x14ac:dyDescent="0.25">
      <c r="AC84791" s="379"/>
    </row>
    <row r="84792" spans="29:29" x14ac:dyDescent="0.25">
      <c r="AC84792" s="379"/>
    </row>
    <row r="84793" spans="29:29" x14ac:dyDescent="0.25">
      <c r="AC84793" s="379"/>
    </row>
    <row r="84794" spans="29:29" x14ac:dyDescent="0.25">
      <c r="AC84794" s="379"/>
    </row>
    <row r="84795" spans="29:29" x14ac:dyDescent="0.25">
      <c r="AC84795" s="379"/>
    </row>
    <row r="84796" spans="29:29" x14ac:dyDescent="0.25">
      <c r="AC84796" s="379"/>
    </row>
    <row r="84797" spans="29:29" x14ac:dyDescent="0.25">
      <c r="AC84797" s="379"/>
    </row>
    <row r="84798" spans="29:29" x14ac:dyDescent="0.25">
      <c r="AC84798" s="379"/>
    </row>
    <row r="84799" spans="29:29" x14ac:dyDescent="0.25">
      <c r="AC84799" s="379"/>
    </row>
    <row r="84800" spans="29:29" x14ac:dyDescent="0.25">
      <c r="AC84800" s="379"/>
    </row>
    <row r="84801" spans="29:29" x14ac:dyDescent="0.25">
      <c r="AC84801" s="379"/>
    </row>
    <row r="84802" spans="29:29" x14ac:dyDescent="0.25">
      <c r="AC84802" s="379"/>
    </row>
    <row r="84803" spans="29:29" x14ac:dyDescent="0.25">
      <c r="AC84803" s="379"/>
    </row>
    <row r="84804" spans="29:29" x14ac:dyDescent="0.25">
      <c r="AC84804" s="379"/>
    </row>
    <row r="84805" spans="29:29" x14ac:dyDescent="0.25">
      <c r="AC84805" s="379"/>
    </row>
    <row r="84806" spans="29:29" x14ac:dyDescent="0.25">
      <c r="AC84806" s="379"/>
    </row>
    <row r="84807" spans="29:29" x14ac:dyDescent="0.25">
      <c r="AC84807" s="379"/>
    </row>
    <row r="84808" spans="29:29" x14ac:dyDescent="0.25">
      <c r="AC84808" s="379"/>
    </row>
    <row r="84809" spans="29:29" x14ac:dyDescent="0.25">
      <c r="AC84809" s="379"/>
    </row>
    <row r="84810" spans="29:29" x14ac:dyDescent="0.25">
      <c r="AC84810" s="379"/>
    </row>
    <row r="84811" spans="29:29" x14ac:dyDescent="0.25">
      <c r="AC84811" s="379"/>
    </row>
    <row r="84812" spans="29:29" x14ac:dyDescent="0.25">
      <c r="AC84812" s="379"/>
    </row>
    <row r="84813" spans="29:29" x14ac:dyDescent="0.25">
      <c r="AC84813" s="379"/>
    </row>
    <row r="84814" spans="29:29" x14ac:dyDescent="0.25">
      <c r="AC84814" s="379"/>
    </row>
    <row r="84815" spans="29:29" x14ac:dyDescent="0.25">
      <c r="AC84815" s="379"/>
    </row>
    <row r="84816" spans="29:29" x14ac:dyDescent="0.25">
      <c r="AC84816" s="379"/>
    </row>
    <row r="84817" spans="29:29" x14ac:dyDescent="0.25">
      <c r="AC84817" s="379"/>
    </row>
    <row r="84818" spans="29:29" x14ac:dyDescent="0.25">
      <c r="AC84818" s="379"/>
    </row>
    <row r="84819" spans="29:29" x14ac:dyDescent="0.25">
      <c r="AC84819" s="379"/>
    </row>
    <row r="84820" spans="29:29" x14ac:dyDescent="0.25">
      <c r="AC84820" s="379"/>
    </row>
    <row r="84821" spans="29:29" x14ac:dyDescent="0.25">
      <c r="AC84821" s="379"/>
    </row>
    <row r="84822" spans="29:29" x14ac:dyDescent="0.25">
      <c r="AC84822" s="379"/>
    </row>
    <row r="84823" spans="29:29" x14ac:dyDescent="0.25">
      <c r="AC84823" s="379"/>
    </row>
    <row r="84824" spans="29:29" x14ac:dyDescent="0.25">
      <c r="AC84824" s="379"/>
    </row>
    <row r="84825" spans="29:29" x14ac:dyDescent="0.25">
      <c r="AC84825" s="379"/>
    </row>
    <row r="84826" spans="29:29" x14ac:dyDescent="0.25">
      <c r="AC84826" s="379"/>
    </row>
    <row r="84827" spans="29:29" x14ac:dyDescent="0.25">
      <c r="AC84827" s="379"/>
    </row>
    <row r="84828" spans="29:29" x14ac:dyDescent="0.25">
      <c r="AC84828" s="379"/>
    </row>
    <row r="84829" spans="29:29" x14ac:dyDescent="0.25">
      <c r="AC84829" s="379"/>
    </row>
    <row r="84830" spans="29:29" x14ac:dyDescent="0.25">
      <c r="AC84830" s="379"/>
    </row>
    <row r="84831" spans="29:29" x14ac:dyDescent="0.25">
      <c r="AC84831" s="379"/>
    </row>
    <row r="84832" spans="29:29" x14ac:dyDescent="0.25">
      <c r="AC84832" s="379"/>
    </row>
    <row r="84833" spans="29:29" x14ac:dyDescent="0.25">
      <c r="AC84833" s="379"/>
    </row>
    <row r="84834" spans="29:29" x14ac:dyDescent="0.25">
      <c r="AC84834" s="379"/>
    </row>
    <row r="84835" spans="29:29" x14ac:dyDescent="0.25">
      <c r="AC84835" s="379"/>
    </row>
    <row r="84836" spans="29:29" x14ac:dyDescent="0.25">
      <c r="AC84836" s="379"/>
    </row>
    <row r="84837" spans="29:29" x14ac:dyDescent="0.25">
      <c r="AC84837" s="379"/>
    </row>
    <row r="84838" spans="29:29" x14ac:dyDescent="0.25">
      <c r="AC84838" s="379"/>
    </row>
    <row r="84839" spans="29:29" x14ac:dyDescent="0.25">
      <c r="AC84839" s="379"/>
    </row>
    <row r="84840" spans="29:29" x14ac:dyDescent="0.25">
      <c r="AC84840" s="379"/>
    </row>
    <row r="84841" spans="29:29" x14ac:dyDescent="0.25">
      <c r="AC84841" s="379"/>
    </row>
    <row r="84842" spans="29:29" x14ac:dyDescent="0.25">
      <c r="AC84842" s="379"/>
    </row>
    <row r="84843" spans="29:29" x14ac:dyDescent="0.25">
      <c r="AC84843" s="379"/>
    </row>
    <row r="84844" spans="29:29" x14ac:dyDescent="0.25">
      <c r="AC84844" s="379"/>
    </row>
    <row r="84845" spans="29:29" x14ac:dyDescent="0.25">
      <c r="AC84845" s="379"/>
    </row>
    <row r="84846" spans="29:29" x14ac:dyDescent="0.25">
      <c r="AC84846" s="379"/>
    </row>
    <row r="84847" spans="29:29" x14ac:dyDescent="0.25">
      <c r="AC84847" s="379"/>
    </row>
    <row r="84848" spans="29:29" x14ac:dyDescent="0.25">
      <c r="AC84848" s="379"/>
    </row>
    <row r="84849" spans="29:29" x14ac:dyDescent="0.25">
      <c r="AC84849" s="379"/>
    </row>
    <row r="84850" spans="29:29" x14ac:dyDescent="0.25">
      <c r="AC84850" s="379"/>
    </row>
    <row r="84851" spans="29:29" x14ac:dyDescent="0.25">
      <c r="AC84851" s="379"/>
    </row>
    <row r="84852" spans="29:29" x14ac:dyDescent="0.25">
      <c r="AC84852" s="379"/>
    </row>
    <row r="84853" spans="29:29" x14ac:dyDescent="0.25">
      <c r="AC84853" s="379"/>
    </row>
    <row r="84854" spans="29:29" x14ac:dyDescent="0.25">
      <c r="AC84854" s="379"/>
    </row>
    <row r="84855" spans="29:29" x14ac:dyDescent="0.25">
      <c r="AC84855" s="379"/>
    </row>
    <row r="84856" spans="29:29" x14ac:dyDescent="0.25">
      <c r="AC84856" s="379"/>
    </row>
    <row r="84857" spans="29:29" x14ac:dyDescent="0.25">
      <c r="AC84857" s="379"/>
    </row>
    <row r="84858" spans="29:29" x14ac:dyDescent="0.25">
      <c r="AC84858" s="379"/>
    </row>
    <row r="84859" spans="29:29" x14ac:dyDescent="0.25">
      <c r="AC84859" s="379"/>
    </row>
    <row r="84860" spans="29:29" x14ac:dyDescent="0.25">
      <c r="AC84860" s="379"/>
    </row>
    <row r="84861" spans="29:29" x14ac:dyDescent="0.25">
      <c r="AC84861" s="379"/>
    </row>
    <row r="84862" spans="29:29" x14ac:dyDescent="0.25">
      <c r="AC84862" s="379"/>
    </row>
    <row r="84863" spans="29:29" x14ac:dyDescent="0.25">
      <c r="AC84863" s="379"/>
    </row>
    <row r="84864" spans="29:29" x14ac:dyDescent="0.25">
      <c r="AC84864" s="379"/>
    </row>
    <row r="84865" spans="29:29" x14ac:dyDescent="0.25">
      <c r="AC84865" s="379"/>
    </row>
    <row r="84866" spans="29:29" x14ac:dyDescent="0.25">
      <c r="AC84866" s="379"/>
    </row>
    <row r="84867" spans="29:29" x14ac:dyDescent="0.25">
      <c r="AC84867" s="379"/>
    </row>
    <row r="84868" spans="29:29" x14ac:dyDescent="0.25">
      <c r="AC84868" s="379"/>
    </row>
    <row r="84869" spans="29:29" x14ac:dyDescent="0.25">
      <c r="AC84869" s="379"/>
    </row>
    <row r="84870" spans="29:29" x14ac:dyDescent="0.25">
      <c r="AC84870" s="379"/>
    </row>
    <row r="84871" spans="29:29" x14ac:dyDescent="0.25">
      <c r="AC84871" s="379"/>
    </row>
    <row r="84872" spans="29:29" x14ac:dyDescent="0.25">
      <c r="AC84872" s="379"/>
    </row>
    <row r="84873" spans="29:29" x14ac:dyDescent="0.25">
      <c r="AC84873" s="379"/>
    </row>
    <row r="84874" spans="29:29" x14ac:dyDescent="0.25">
      <c r="AC84874" s="379"/>
    </row>
    <row r="84875" spans="29:29" x14ac:dyDescent="0.25">
      <c r="AC84875" s="379"/>
    </row>
    <row r="84876" spans="29:29" x14ac:dyDescent="0.25">
      <c r="AC84876" s="379"/>
    </row>
    <row r="84877" spans="29:29" x14ac:dyDescent="0.25">
      <c r="AC84877" s="379"/>
    </row>
    <row r="84878" spans="29:29" x14ac:dyDescent="0.25">
      <c r="AC84878" s="379"/>
    </row>
    <row r="84879" spans="29:29" x14ac:dyDescent="0.25">
      <c r="AC84879" s="379"/>
    </row>
    <row r="84880" spans="29:29" x14ac:dyDescent="0.25">
      <c r="AC84880" s="379"/>
    </row>
    <row r="84881" spans="29:29" x14ac:dyDescent="0.25">
      <c r="AC84881" s="379"/>
    </row>
    <row r="84882" spans="29:29" x14ac:dyDescent="0.25">
      <c r="AC84882" s="379"/>
    </row>
    <row r="84883" spans="29:29" x14ac:dyDescent="0.25">
      <c r="AC84883" s="379"/>
    </row>
    <row r="84884" spans="29:29" x14ac:dyDescent="0.25">
      <c r="AC84884" s="379"/>
    </row>
    <row r="84885" spans="29:29" x14ac:dyDescent="0.25">
      <c r="AC84885" s="379"/>
    </row>
    <row r="84886" spans="29:29" x14ac:dyDescent="0.25">
      <c r="AC84886" s="379"/>
    </row>
    <row r="84887" spans="29:29" x14ac:dyDescent="0.25">
      <c r="AC84887" s="379"/>
    </row>
    <row r="84888" spans="29:29" x14ac:dyDescent="0.25">
      <c r="AC84888" s="379"/>
    </row>
    <row r="84889" spans="29:29" x14ac:dyDescent="0.25">
      <c r="AC84889" s="379"/>
    </row>
    <row r="84890" spans="29:29" x14ac:dyDescent="0.25">
      <c r="AC84890" s="379"/>
    </row>
    <row r="84891" spans="29:29" x14ac:dyDescent="0.25">
      <c r="AC84891" s="379"/>
    </row>
    <row r="84892" spans="29:29" x14ac:dyDescent="0.25">
      <c r="AC84892" s="379"/>
    </row>
    <row r="84893" spans="29:29" x14ac:dyDescent="0.25">
      <c r="AC84893" s="379"/>
    </row>
    <row r="84894" spans="29:29" x14ac:dyDescent="0.25">
      <c r="AC84894" s="379"/>
    </row>
    <row r="84895" spans="29:29" x14ac:dyDescent="0.25">
      <c r="AC84895" s="379"/>
    </row>
    <row r="84896" spans="29:29" x14ac:dyDescent="0.25">
      <c r="AC84896" s="379"/>
    </row>
    <row r="84897" spans="29:29" x14ac:dyDescent="0.25">
      <c r="AC84897" s="379"/>
    </row>
    <row r="84898" spans="29:29" x14ac:dyDescent="0.25">
      <c r="AC84898" s="379"/>
    </row>
    <row r="84899" spans="29:29" x14ac:dyDescent="0.25">
      <c r="AC84899" s="379"/>
    </row>
    <row r="84900" spans="29:29" x14ac:dyDescent="0.25">
      <c r="AC84900" s="379"/>
    </row>
    <row r="84901" spans="29:29" x14ac:dyDescent="0.25">
      <c r="AC84901" s="379"/>
    </row>
    <row r="84902" spans="29:29" x14ac:dyDescent="0.25">
      <c r="AC84902" s="379"/>
    </row>
    <row r="84903" spans="29:29" x14ac:dyDescent="0.25">
      <c r="AC84903" s="379"/>
    </row>
    <row r="84904" spans="29:29" x14ac:dyDescent="0.25">
      <c r="AC84904" s="379"/>
    </row>
    <row r="84905" spans="29:29" x14ac:dyDescent="0.25">
      <c r="AC84905" s="379"/>
    </row>
    <row r="84906" spans="29:29" x14ac:dyDescent="0.25">
      <c r="AC84906" s="379"/>
    </row>
    <row r="84907" spans="29:29" x14ac:dyDescent="0.25">
      <c r="AC84907" s="379"/>
    </row>
    <row r="84908" spans="29:29" x14ac:dyDescent="0.25">
      <c r="AC84908" s="379"/>
    </row>
    <row r="84909" spans="29:29" x14ac:dyDescent="0.25">
      <c r="AC84909" s="379"/>
    </row>
    <row r="84910" spans="29:29" x14ac:dyDescent="0.25">
      <c r="AC84910" s="379"/>
    </row>
    <row r="84911" spans="29:29" x14ac:dyDescent="0.25">
      <c r="AC84911" s="379"/>
    </row>
    <row r="84912" spans="29:29" x14ac:dyDescent="0.25">
      <c r="AC84912" s="379"/>
    </row>
    <row r="84913" spans="29:29" x14ac:dyDescent="0.25">
      <c r="AC84913" s="379"/>
    </row>
    <row r="84914" spans="29:29" x14ac:dyDescent="0.25">
      <c r="AC84914" s="379"/>
    </row>
    <row r="84915" spans="29:29" x14ac:dyDescent="0.25">
      <c r="AC84915" s="379"/>
    </row>
    <row r="84916" spans="29:29" x14ac:dyDescent="0.25">
      <c r="AC84916" s="379"/>
    </row>
    <row r="84917" spans="29:29" x14ac:dyDescent="0.25">
      <c r="AC84917" s="379"/>
    </row>
    <row r="84918" spans="29:29" x14ac:dyDescent="0.25">
      <c r="AC84918" s="379"/>
    </row>
    <row r="84919" spans="29:29" x14ac:dyDescent="0.25">
      <c r="AC84919" s="379"/>
    </row>
    <row r="84920" spans="29:29" x14ac:dyDescent="0.25">
      <c r="AC84920" s="379"/>
    </row>
    <row r="84921" spans="29:29" x14ac:dyDescent="0.25">
      <c r="AC84921" s="379"/>
    </row>
    <row r="84922" spans="29:29" x14ac:dyDescent="0.25">
      <c r="AC84922" s="379"/>
    </row>
    <row r="84923" spans="29:29" x14ac:dyDescent="0.25">
      <c r="AC84923" s="379"/>
    </row>
    <row r="84924" spans="29:29" x14ac:dyDescent="0.25">
      <c r="AC84924" s="379"/>
    </row>
    <row r="84925" spans="29:29" x14ac:dyDescent="0.25">
      <c r="AC84925" s="379"/>
    </row>
    <row r="84926" spans="29:29" x14ac:dyDescent="0.25">
      <c r="AC84926" s="379"/>
    </row>
    <row r="84927" spans="29:29" x14ac:dyDescent="0.25">
      <c r="AC84927" s="379"/>
    </row>
    <row r="84928" spans="29:29" x14ac:dyDescent="0.25">
      <c r="AC84928" s="379"/>
    </row>
    <row r="84929" spans="29:29" x14ac:dyDescent="0.25">
      <c r="AC84929" s="379"/>
    </row>
    <row r="84930" spans="29:29" x14ac:dyDescent="0.25">
      <c r="AC84930" s="379"/>
    </row>
    <row r="84931" spans="29:29" x14ac:dyDescent="0.25">
      <c r="AC84931" s="379"/>
    </row>
    <row r="84932" spans="29:29" x14ac:dyDescent="0.25">
      <c r="AC84932" s="379"/>
    </row>
    <row r="84933" spans="29:29" x14ac:dyDescent="0.25">
      <c r="AC84933" s="379"/>
    </row>
    <row r="84934" spans="29:29" x14ac:dyDescent="0.25">
      <c r="AC84934" s="379"/>
    </row>
    <row r="84935" spans="29:29" x14ac:dyDescent="0.25">
      <c r="AC84935" s="379"/>
    </row>
    <row r="84936" spans="29:29" x14ac:dyDescent="0.25">
      <c r="AC84936" s="379"/>
    </row>
    <row r="84937" spans="29:29" x14ac:dyDescent="0.25">
      <c r="AC84937" s="379"/>
    </row>
    <row r="84938" spans="29:29" x14ac:dyDescent="0.25">
      <c r="AC84938" s="379"/>
    </row>
    <row r="84939" spans="29:29" x14ac:dyDescent="0.25">
      <c r="AC84939" s="379"/>
    </row>
    <row r="84940" spans="29:29" x14ac:dyDescent="0.25">
      <c r="AC84940" s="379"/>
    </row>
    <row r="84941" spans="29:29" x14ac:dyDescent="0.25">
      <c r="AC84941" s="379"/>
    </row>
    <row r="84942" spans="29:29" x14ac:dyDescent="0.25">
      <c r="AC84942" s="379"/>
    </row>
    <row r="84943" spans="29:29" x14ac:dyDescent="0.25">
      <c r="AC84943" s="379"/>
    </row>
    <row r="84944" spans="29:29" x14ac:dyDescent="0.25">
      <c r="AC84944" s="379"/>
    </row>
    <row r="84945" spans="29:29" x14ac:dyDescent="0.25">
      <c r="AC84945" s="379"/>
    </row>
    <row r="84946" spans="29:29" x14ac:dyDescent="0.25">
      <c r="AC84946" s="379"/>
    </row>
    <row r="84947" spans="29:29" x14ac:dyDescent="0.25">
      <c r="AC84947" s="379"/>
    </row>
    <row r="84948" spans="29:29" x14ac:dyDescent="0.25">
      <c r="AC84948" s="379"/>
    </row>
    <row r="84949" spans="29:29" x14ac:dyDescent="0.25">
      <c r="AC84949" s="379"/>
    </row>
    <row r="84950" spans="29:29" x14ac:dyDescent="0.25">
      <c r="AC84950" s="379"/>
    </row>
    <row r="84951" spans="29:29" x14ac:dyDescent="0.25">
      <c r="AC84951" s="379"/>
    </row>
    <row r="84952" spans="29:29" x14ac:dyDescent="0.25">
      <c r="AC84952" s="379"/>
    </row>
    <row r="84953" spans="29:29" x14ac:dyDescent="0.25">
      <c r="AC84953" s="379"/>
    </row>
    <row r="84954" spans="29:29" x14ac:dyDescent="0.25">
      <c r="AC84954" s="379"/>
    </row>
    <row r="84955" spans="29:29" x14ac:dyDescent="0.25">
      <c r="AC84955" s="379"/>
    </row>
    <row r="84956" spans="29:29" x14ac:dyDescent="0.25">
      <c r="AC84956" s="379"/>
    </row>
    <row r="84957" spans="29:29" x14ac:dyDescent="0.25">
      <c r="AC84957" s="379"/>
    </row>
    <row r="84958" spans="29:29" x14ac:dyDescent="0.25">
      <c r="AC84958" s="379"/>
    </row>
    <row r="84959" spans="29:29" x14ac:dyDescent="0.25">
      <c r="AC84959" s="379"/>
    </row>
    <row r="84960" spans="29:29" x14ac:dyDescent="0.25">
      <c r="AC84960" s="379"/>
    </row>
    <row r="84961" spans="29:29" x14ac:dyDescent="0.25">
      <c r="AC84961" s="379"/>
    </row>
    <row r="84962" spans="29:29" x14ac:dyDescent="0.25">
      <c r="AC84962" s="379"/>
    </row>
    <row r="84963" spans="29:29" x14ac:dyDescent="0.25">
      <c r="AC84963" s="379"/>
    </row>
    <row r="84964" spans="29:29" x14ac:dyDescent="0.25">
      <c r="AC84964" s="379"/>
    </row>
    <row r="84965" spans="29:29" x14ac:dyDescent="0.25">
      <c r="AC84965" s="379"/>
    </row>
    <row r="84966" spans="29:29" x14ac:dyDescent="0.25">
      <c r="AC84966" s="379"/>
    </row>
    <row r="84967" spans="29:29" x14ac:dyDescent="0.25">
      <c r="AC84967" s="379"/>
    </row>
    <row r="84968" spans="29:29" x14ac:dyDescent="0.25">
      <c r="AC84968" s="379"/>
    </row>
    <row r="84969" spans="29:29" x14ac:dyDescent="0.25">
      <c r="AC84969" s="379"/>
    </row>
    <row r="84970" spans="29:29" x14ac:dyDescent="0.25">
      <c r="AC84970" s="379"/>
    </row>
    <row r="84971" spans="29:29" x14ac:dyDescent="0.25">
      <c r="AC84971" s="379"/>
    </row>
    <row r="84972" spans="29:29" x14ac:dyDescent="0.25">
      <c r="AC84972" s="379"/>
    </row>
    <row r="84973" spans="29:29" x14ac:dyDescent="0.25">
      <c r="AC84973" s="379"/>
    </row>
    <row r="84974" spans="29:29" x14ac:dyDescent="0.25">
      <c r="AC84974" s="379"/>
    </row>
    <row r="84975" spans="29:29" x14ac:dyDescent="0.25">
      <c r="AC84975" s="379"/>
    </row>
    <row r="84976" spans="29:29" x14ac:dyDescent="0.25">
      <c r="AC84976" s="379"/>
    </row>
    <row r="84977" spans="29:29" x14ac:dyDescent="0.25">
      <c r="AC84977" s="379"/>
    </row>
    <row r="84978" spans="29:29" x14ac:dyDescent="0.25">
      <c r="AC84978" s="379"/>
    </row>
    <row r="84979" spans="29:29" x14ac:dyDescent="0.25">
      <c r="AC84979" s="379"/>
    </row>
    <row r="84980" spans="29:29" x14ac:dyDescent="0.25">
      <c r="AC84980" s="379"/>
    </row>
    <row r="84981" spans="29:29" x14ac:dyDescent="0.25">
      <c r="AC84981" s="379"/>
    </row>
    <row r="84982" spans="29:29" x14ac:dyDescent="0.25">
      <c r="AC84982" s="379"/>
    </row>
    <row r="84983" spans="29:29" x14ac:dyDescent="0.25">
      <c r="AC84983" s="379"/>
    </row>
    <row r="84984" spans="29:29" x14ac:dyDescent="0.25">
      <c r="AC84984" s="379"/>
    </row>
    <row r="84985" spans="29:29" x14ac:dyDescent="0.25">
      <c r="AC84985" s="379"/>
    </row>
    <row r="84986" spans="29:29" x14ac:dyDescent="0.25">
      <c r="AC84986" s="379"/>
    </row>
    <row r="84987" spans="29:29" x14ac:dyDescent="0.25">
      <c r="AC84987" s="379"/>
    </row>
    <row r="84988" spans="29:29" x14ac:dyDescent="0.25">
      <c r="AC84988" s="379"/>
    </row>
    <row r="84989" spans="29:29" x14ac:dyDescent="0.25">
      <c r="AC84989" s="379"/>
    </row>
    <row r="84990" spans="29:29" x14ac:dyDescent="0.25">
      <c r="AC84990" s="379"/>
    </row>
    <row r="84991" spans="29:29" x14ac:dyDescent="0.25">
      <c r="AC84991" s="379"/>
    </row>
    <row r="84992" spans="29:29" x14ac:dyDescent="0.25">
      <c r="AC84992" s="379"/>
    </row>
    <row r="84993" spans="29:29" x14ac:dyDescent="0.25">
      <c r="AC84993" s="379"/>
    </row>
    <row r="84994" spans="29:29" x14ac:dyDescent="0.25">
      <c r="AC84994" s="379"/>
    </row>
    <row r="84995" spans="29:29" x14ac:dyDescent="0.25">
      <c r="AC84995" s="379"/>
    </row>
    <row r="84996" spans="29:29" x14ac:dyDescent="0.25">
      <c r="AC84996" s="379"/>
    </row>
    <row r="84997" spans="29:29" x14ac:dyDescent="0.25">
      <c r="AC84997" s="379"/>
    </row>
    <row r="84998" spans="29:29" x14ac:dyDescent="0.25">
      <c r="AC84998" s="379"/>
    </row>
    <row r="84999" spans="29:29" x14ac:dyDescent="0.25">
      <c r="AC84999" s="379"/>
    </row>
    <row r="85000" spans="29:29" x14ac:dyDescent="0.25">
      <c r="AC85000" s="379"/>
    </row>
    <row r="85001" spans="29:29" x14ac:dyDescent="0.25">
      <c r="AC85001" s="379"/>
    </row>
    <row r="85002" spans="29:29" x14ac:dyDescent="0.25">
      <c r="AC85002" s="379"/>
    </row>
    <row r="85003" spans="29:29" x14ac:dyDescent="0.25">
      <c r="AC85003" s="379"/>
    </row>
    <row r="85004" spans="29:29" x14ac:dyDescent="0.25">
      <c r="AC85004" s="379"/>
    </row>
    <row r="85005" spans="29:29" x14ac:dyDescent="0.25">
      <c r="AC85005" s="379"/>
    </row>
    <row r="85006" spans="29:29" x14ac:dyDescent="0.25">
      <c r="AC85006" s="379"/>
    </row>
    <row r="85007" spans="29:29" x14ac:dyDescent="0.25">
      <c r="AC85007" s="379"/>
    </row>
    <row r="85008" spans="29:29" x14ac:dyDescent="0.25">
      <c r="AC85008" s="379"/>
    </row>
    <row r="85009" spans="29:29" x14ac:dyDescent="0.25">
      <c r="AC85009" s="379"/>
    </row>
    <row r="85010" spans="29:29" x14ac:dyDescent="0.25">
      <c r="AC85010" s="379"/>
    </row>
    <row r="85011" spans="29:29" x14ac:dyDescent="0.25">
      <c r="AC85011" s="379"/>
    </row>
    <row r="85012" spans="29:29" x14ac:dyDescent="0.25">
      <c r="AC85012" s="379"/>
    </row>
    <row r="85013" spans="29:29" x14ac:dyDescent="0.25">
      <c r="AC85013" s="379"/>
    </row>
    <row r="85014" spans="29:29" x14ac:dyDescent="0.25">
      <c r="AC85014" s="379"/>
    </row>
    <row r="85015" spans="29:29" x14ac:dyDescent="0.25">
      <c r="AC85015" s="379"/>
    </row>
    <row r="85016" spans="29:29" x14ac:dyDescent="0.25">
      <c r="AC85016" s="379"/>
    </row>
    <row r="85017" spans="29:29" x14ac:dyDescent="0.25">
      <c r="AC85017" s="379"/>
    </row>
    <row r="85018" spans="29:29" x14ac:dyDescent="0.25">
      <c r="AC85018" s="379"/>
    </row>
    <row r="85019" spans="29:29" x14ac:dyDescent="0.25">
      <c r="AC85019" s="379"/>
    </row>
    <row r="85020" spans="29:29" x14ac:dyDescent="0.25">
      <c r="AC85020" s="379"/>
    </row>
    <row r="85021" spans="29:29" x14ac:dyDescent="0.25">
      <c r="AC85021" s="379"/>
    </row>
    <row r="85022" spans="29:29" x14ac:dyDescent="0.25">
      <c r="AC85022" s="379"/>
    </row>
    <row r="85023" spans="29:29" x14ac:dyDescent="0.25">
      <c r="AC85023" s="379"/>
    </row>
    <row r="85024" spans="29:29" x14ac:dyDescent="0.25">
      <c r="AC85024" s="379"/>
    </row>
    <row r="85025" spans="29:29" x14ac:dyDescent="0.25">
      <c r="AC85025" s="379"/>
    </row>
    <row r="85026" spans="29:29" x14ac:dyDescent="0.25">
      <c r="AC85026" s="379"/>
    </row>
    <row r="85027" spans="29:29" x14ac:dyDescent="0.25">
      <c r="AC85027" s="379"/>
    </row>
    <row r="85028" spans="29:29" x14ac:dyDescent="0.25">
      <c r="AC85028" s="379"/>
    </row>
    <row r="85029" spans="29:29" x14ac:dyDescent="0.25">
      <c r="AC85029" s="379"/>
    </row>
    <row r="85030" spans="29:29" x14ac:dyDescent="0.25">
      <c r="AC85030" s="379"/>
    </row>
    <row r="85031" spans="29:29" x14ac:dyDescent="0.25">
      <c r="AC85031" s="379"/>
    </row>
    <row r="85032" spans="29:29" x14ac:dyDescent="0.25">
      <c r="AC85032" s="379"/>
    </row>
    <row r="85033" spans="29:29" x14ac:dyDescent="0.25">
      <c r="AC85033" s="379"/>
    </row>
    <row r="85034" spans="29:29" x14ac:dyDescent="0.25">
      <c r="AC85034" s="379"/>
    </row>
    <row r="85035" spans="29:29" x14ac:dyDescent="0.25">
      <c r="AC85035" s="379"/>
    </row>
    <row r="85036" spans="29:29" x14ac:dyDescent="0.25">
      <c r="AC85036" s="379"/>
    </row>
    <row r="85037" spans="29:29" x14ac:dyDescent="0.25">
      <c r="AC85037" s="379"/>
    </row>
    <row r="85038" spans="29:29" x14ac:dyDescent="0.25">
      <c r="AC85038" s="379"/>
    </row>
    <row r="85039" spans="29:29" x14ac:dyDescent="0.25">
      <c r="AC85039" s="379"/>
    </row>
    <row r="85040" spans="29:29" x14ac:dyDescent="0.25">
      <c r="AC85040" s="379"/>
    </row>
    <row r="85041" spans="29:29" x14ac:dyDescent="0.25">
      <c r="AC85041" s="379"/>
    </row>
    <row r="85042" spans="29:29" x14ac:dyDescent="0.25">
      <c r="AC85042" s="379"/>
    </row>
    <row r="85043" spans="29:29" x14ac:dyDescent="0.25">
      <c r="AC85043" s="379"/>
    </row>
    <row r="85044" spans="29:29" x14ac:dyDescent="0.25">
      <c r="AC85044" s="379"/>
    </row>
    <row r="85045" spans="29:29" x14ac:dyDescent="0.25">
      <c r="AC85045" s="379"/>
    </row>
    <row r="85046" spans="29:29" x14ac:dyDescent="0.25">
      <c r="AC85046" s="379"/>
    </row>
    <row r="85047" spans="29:29" x14ac:dyDescent="0.25">
      <c r="AC85047" s="379"/>
    </row>
    <row r="85048" spans="29:29" x14ac:dyDescent="0.25">
      <c r="AC85048" s="379"/>
    </row>
    <row r="85049" spans="29:29" x14ac:dyDescent="0.25">
      <c r="AC85049" s="379"/>
    </row>
    <row r="85050" spans="29:29" x14ac:dyDescent="0.25">
      <c r="AC85050" s="379"/>
    </row>
    <row r="85051" spans="29:29" x14ac:dyDescent="0.25">
      <c r="AC85051" s="379"/>
    </row>
    <row r="85052" spans="29:29" x14ac:dyDescent="0.25">
      <c r="AC85052" s="379"/>
    </row>
    <row r="85053" spans="29:29" x14ac:dyDescent="0.25">
      <c r="AC85053" s="379"/>
    </row>
    <row r="85054" spans="29:29" x14ac:dyDescent="0.25">
      <c r="AC85054" s="379"/>
    </row>
    <row r="85055" spans="29:29" x14ac:dyDescent="0.25">
      <c r="AC85055" s="379"/>
    </row>
    <row r="85056" spans="29:29" x14ac:dyDescent="0.25">
      <c r="AC85056" s="379"/>
    </row>
    <row r="85057" spans="29:29" x14ac:dyDescent="0.25">
      <c r="AC85057" s="379"/>
    </row>
    <row r="85058" spans="29:29" x14ac:dyDescent="0.25">
      <c r="AC85058" s="379"/>
    </row>
    <row r="85059" spans="29:29" x14ac:dyDescent="0.25">
      <c r="AC85059" s="379"/>
    </row>
    <row r="85060" spans="29:29" x14ac:dyDescent="0.25">
      <c r="AC85060" s="379"/>
    </row>
    <row r="85061" spans="29:29" x14ac:dyDescent="0.25">
      <c r="AC85061" s="379"/>
    </row>
    <row r="85062" spans="29:29" x14ac:dyDescent="0.25">
      <c r="AC85062" s="379"/>
    </row>
    <row r="85063" spans="29:29" x14ac:dyDescent="0.25">
      <c r="AC85063" s="379"/>
    </row>
    <row r="85064" spans="29:29" x14ac:dyDescent="0.25">
      <c r="AC85064" s="379"/>
    </row>
    <row r="85065" spans="29:29" x14ac:dyDescent="0.25">
      <c r="AC85065" s="379"/>
    </row>
    <row r="85066" spans="29:29" x14ac:dyDescent="0.25">
      <c r="AC85066" s="379"/>
    </row>
    <row r="85067" spans="29:29" x14ac:dyDescent="0.25">
      <c r="AC85067" s="379"/>
    </row>
    <row r="85068" spans="29:29" x14ac:dyDescent="0.25">
      <c r="AC85068" s="379"/>
    </row>
    <row r="85069" spans="29:29" x14ac:dyDescent="0.25">
      <c r="AC85069" s="379"/>
    </row>
    <row r="85070" spans="29:29" x14ac:dyDescent="0.25">
      <c r="AC85070" s="379"/>
    </row>
    <row r="85071" spans="29:29" x14ac:dyDescent="0.25">
      <c r="AC85071" s="379"/>
    </row>
    <row r="85072" spans="29:29" x14ac:dyDescent="0.25">
      <c r="AC85072" s="379"/>
    </row>
    <row r="85073" spans="29:29" x14ac:dyDescent="0.25">
      <c r="AC85073" s="379"/>
    </row>
    <row r="85074" spans="29:29" x14ac:dyDescent="0.25">
      <c r="AC85074" s="379"/>
    </row>
    <row r="85075" spans="29:29" x14ac:dyDescent="0.25">
      <c r="AC85075" s="379"/>
    </row>
    <row r="85076" spans="29:29" x14ac:dyDescent="0.25">
      <c r="AC85076" s="379"/>
    </row>
    <row r="85077" spans="29:29" x14ac:dyDescent="0.25">
      <c r="AC85077" s="379"/>
    </row>
    <row r="85078" spans="29:29" x14ac:dyDescent="0.25">
      <c r="AC85078" s="379"/>
    </row>
    <row r="85079" spans="29:29" x14ac:dyDescent="0.25">
      <c r="AC85079" s="379"/>
    </row>
    <row r="85080" spans="29:29" x14ac:dyDescent="0.25">
      <c r="AC85080" s="379"/>
    </row>
    <row r="85081" spans="29:29" x14ac:dyDescent="0.25">
      <c r="AC85081" s="379"/>
    </row>
    <row r="85082" spans="29:29" x14ac:dyDescent="0.25">
      <c r="AC85082" s="379"/>
    </row>
    <row r="85083" spans="29:29" x14ac:dyDescent="0.25">
      <c r="AC85083" s="379"/>
    </row>
    <row r="85084" spans="29:29" x14ac:dyDescent="0.25">
      <c r="AC85084" s="379"/>
    </row>
    <row r="85085" spans="29:29" x14ac:dyDescent="0.25">
      <c r="AC85085" s="379"/>
    </row>
    <row r="85086" spans="29:29" x14ac:dyDescent="0.25">
      <c r="AC85086" s="379"/>
    </row>
    <row r="85087" spans="29:29" x14ac:dyDescent="0.25">
      <c r="AC85087" s="379"/>
    </row>
    <row r="85088" spans="29:29" x14ac:dyDescent="0.25">
      <c r="AC85088" s="379"/>
    </row>
    <row r="85089" spans="29:29" x14ac:dyDescent="0.25">
      <c r="AC85089" s="379"/>
    </row>
    <row r="85090" spans="29:29" x14ac:dyDescent="0.25">
      <c r="AC85090" s="379"/>
    </row>
    <row r="85091" spans="29:29" x14ac:dyDescent="0.25">
      <c r="AC85091" s="379"/>
    </row>
    <row r="85092" spans="29:29" x14ac:dyDescent="0.25">
      <c r="AC85092" s="379"/>
    </row>
    <row r="85093" spans="29:29" x14ac:dyDescent="0.25">
      <c r="AC85093" s="379"/>
    </row>
    <row r="85094" spans="29:29" x14ac:dyDescent="0.25">
      <c r="AC85094" s="379"/>
    </row>
    <row r="85095" spans="29:29" x14ac:dyDescent="0.25">
      <c r="AC85095" s="379"/>
    </row>
    <row r="85096" spans="29:29" x14ac:dyDescent="0.25">
      <c r="AC85096" s="379"/>
    </row>
    <row r="85097" spans="29:29" x14ac:dyDescent="0.25">
      <c r="AC85097" s="379"/>
    </row>
    <row r="85098" spans="29:29" x14ac:dyDescent="0.25">
      <c r="AC85098" s="379"/>
    </row>
    <row r="85099" spans="29:29" x14ac:dyDescent="0.25">
      <c r="AC85099" s="379"/>
    </row>
    <row r="85100" spans="29:29" x14ac:dyDescent="0.25">
      <c r="AC85100" s="379"/>
    </row>
    <row r="85101" spans="29:29" x14ac:dyDescent="0.25">
      <c r="AC85101" s="379"/>
    </row>
    <row r="85102" spans="29:29" x14ac:dyDescent="0.25">
      <c r="AC85102" s="379"/>
    </row>
    <row r="85103" spans="29:29" x14ac:dyDescent="0.25">
      <c r="AC85103" s="379"/>
    </row>
    <row r="85104" spans="29:29" x14ac:dyDescent="0.25">
      <c r="AC85104" s="379"/>
    </row>
    <row r="85105" spans="29:29" x14ac:dyDescent="0.25">
      <c r="AC85105" s="379"/>
    </row>
    <row r="85106" spans="29:29" x14ac:dyDescent="0.25">
      <c r="AC85106" s="379"/>
    </row>
    <row r="85107" spans="29:29" x14ac:dyDescent="0.25">
      <c r="AC85107" s="379"/>
    </row>
    <row r="85108" spans="29:29" x14ac:dyDescent="0.25">
      <c r="AC85108" s="379"/>
    </row>
    <row r="85109" spans="29:29" x14ac:dyDescent="0.25">
      <c r="AC85109" s="379"/>
    </row>
    <row r="85110" spans="29:29" x14ac:dyDescent="0.25">
      <c r="AC85110" s="379"/>
    </row>
    <row r="85111" spans="29:29" x14ac:dyDescent="0.25">
      <c r="AC85111" s="379"/>
    </row>
    <row r="85112" spans="29:29" x14ac:dyDescent="0.25">
      <c r="AC85112" s="379"/>
    </row>
    <row r="85113" spans="29:29" x14ac:dyDescent="0.25">
      <c r="AC85113" s="379"/>
    </row>
    <row r="85114" spans="29:29" x14ac:dyDescent="0.25">
      <c r="AC85114" s="379"/>
    </row>
    <row r="85115" spans="29:29" x14ac:dyDescent="0.25">
      <c r="AC85115" s="379"/>
    </row>
    <row r="85116" spans="29:29" x14ac:dyDescent="0.25">
      <c r="AC85116" s="379"/>
    </row>
    <row r="85117" spans="29:29" x14ac:dyDescent="0.25">
      <c r="AC85117" s="379"/>
    </row>
    <row r="85118" spans="29:29" x14ac:dyDescent="0.25">
      <c r="AC85118" s="379"/>
    </row>
    <row r="85119" spans="29:29" x14ac:dyDescent="0.25">
      <c r="AC85119" s="379"/>
    </row>
    <row r="85120" spans="29:29" x14ac:dyDescent="0.25">
      <c r="AC85120" s="379"/>
    </row>
    <row r="85121" spans="29:29" x14ac:dyDescent="0.25">
      <c r="AC85121" s="379"/>
    </row>
    <row r="85122" spans="29:29" x14ac:dyDescent="0.25">
      <c r="AC85122" s="379"/>
    </row>
    <row r="85123" spans="29:29" x14ac:dyDescent="0.25">
      <c r="AC85123" s="379"/>
    </row>
    <row r="85124" spans="29:29" x14ac:dyDescent="0.25">
      <c r="AC85124" s="379"/>
    </row>
    <row r="85125" spans="29:29" x14ac:dyDescent="0.25">
      <c r="AC85125" s="379"/>
    </row>
    <row r="85126" spans="29:29" x14ac:dyDescent="0.25">
      <c r="AC85126" s="379"/>
    </row>
    <row r="85127" spans="29:29" x14ac:dyDescent="0.25">
      <c r="AC85127" s="379"/>
    </row>
    <row r="85128" spans="29:29" x14ac:dyDescent="0.25">
      <c r="AC85128" s="379"/>
    </row>
    <row r="85129" spans="29:29" x14ac:dyDescent="0.25">
      <c r="AC85129" s="379"/>
    </row>
    <row r="85130" spans="29:29" x14ac:dyDescent="0.25">
      <c r="AC85130" s="379"/>
    </row>
    <row r="85131" spans="29:29" x14ac:dyDescent="0.25">
      <c r="AC85131" s="379"/>
    </row>
    <row r="85132" spans="29:29" x14ac:dyDescent="0.25">
      <c r="AC85132" s="379"/>
    </row>
    <row r="85133" spans="29:29" x14ac:dyDescent="0.25">
      <c r="AC85133" s="379"/>
    </row>
    <row r="85134" spans="29:29" x14ac:dyDescent="0.25">
      <c r="AC85134" s="379"/>
    </row>
    <row r="85135" spans="29:29" x14ac:dyDescent="0.25">
      <c r="AC85135" s="379"/>
    </row>
    <row r="85136" spans="29:29" x14ac:dyDescent="0.25">
      <c r="AC85136" s="379"/>
    </row>
    <row r="85137" spans="29:29" x14ac:dyDescent="0.25">
      <c r="AC85137" s="379"/>
    </row>
    <row r="85138" spans="29:29" x14ac:dyDescent="0.25">
      <c r="AC85138" s="379"/>
    </row>
    <row r="85139" spans="29:29" x14ac:dyDescent="0.25">
      <c r="AC85139" s="379"/>
    </row>
    <row r="85140" spans="29:29" x14ac:dyDescent="0.25">
      <c r="AC85140" s="379"/>
    </row>
    <row r="85141" spans="29:29" x14ac:dyDescent="0.25">
      <c r="AC85141" s="379"/>
    </row>
    <row r="85142" spans="29:29" x14ac:dyDescent="0.25">
      <c r="AC85142" s="379"/>
    </row>
    <row r="85143" spans="29:29" x14ac:dyDescent="0.25">
      <c r="AC85143" s="379"/>
    </row>
    <row r="85144" spans="29:29" x14ac:dyDescent="0.25">
      <c r="AC85144" s="379"/>
    </row>
    <row r="85145" spans="29:29" x14ac:dyDescent="0.25">
      <c r="AC85145" s="379"/>
    </row>
    <row r="85146" spans="29:29" x14ac:dyDescent="0.25">
      <c r="AC85146" s="379"/>
    </row>
    <row r="85147" spans="29:29" x14ac:dyDescent="0.25">
      <c r="AC85147" s="379"/>
    </row>
    <row r="85148" spans="29:29" x14ac:dyDescent="0.25">
      <c r="AC85148" s="379"/>
    </row>
    <row r="85149" spans="29:29" x14ac:dyDescent="0.25">
      <c r="AC85149" s="379"/>
    </row>
    <row r="85150" spans="29:29" x14ac:dyDescent="0.25">
      <c r="AC85150" s="379"/>
    </row>
    <row r="85151" spans="29:29" x14ac:dyDescent="0.25">
      <c r="AC85151" s="379"/>
    </row>
    <row r="85152" spans="29:29" x14ac:dyDescent="0.25">
      <c r="AC85152" s="379"/>
    </row>
    <row r="85153" spans="29:29" x14ac:dyDescent="0.25">
      <c r="AC85153" s="379"/>
    </row>
    <row r="85154" spans="29:29" x14ac:dyDescent="0.25">
      <c r="AC85154" s="379"/>
    </row>
    <row r="85155" spans="29:29" x14ac:dyDescent="0.25">
      <c r="AC85155" s="379"/>
    </row>
    <row r="85156" spans="29:29" x14ac:dyDescent="0.25">
      <c r="AC85156" s="379"/>
    </row>
    <row r="85157" spans="29:29" x14ac:dyDescent="0.25">
      <c r="AC85157" s="379"/>
    </row>
    <row r="85158" spans="29:29" x14ac:dyDescent="0.25">
      <c r="AC85158" s="379"/>
    </row>
    <row r="85159" spans="29:29" x14ac:dyDescent="0.25">
      <c r="AC85159" s="379"/>
    </row>
    <row r="85160" spans="29:29" x14ac:dyDescent="0.25">
      <c r="AC85160" s="379"/>
    </row>
    <row r="85161" spans="29:29" x14ac:dyDescent="0.25">
      <c r="AC85161" s="379"/>
    </row>
    <row r="85162" spans="29:29" x14ac:dyDescent="0.25">
      <c r="AC85162" s="379"/>
    </row>
    <row r="85163" spans="29:29" x14ac:dyDescent="0.25">
      <c r="AC85163" s="379"/>
    </row>
    <row r="85164" spans="29:29" x14ac:dyDescent="0.25">
      <c r="AC85164" s="379"/>
    </row>
    <row r="85165" spans="29:29" x14ac:dyDescent="0.25">
      <c r="AC85165" s="379"/>
    </row>
    <row r="85166" spans="29:29" x14ac:dyDescent="0.25">
      <c r="AC85166" s="379"/>
    </row>
    <row r="85167" spans="29:29" x14ac:dyDescent="0.25">
      <c r="AC85167" s="379"/>
    </row>
    <row r="85168" spans="29:29" x14ac:dyDescent="0.25">
      <c r="AC85168" s="379"/>
    </row>
    <row r="85169" spans="29:29" x14ac:dyDescent="0.25">
      <c r="AC85169" s="379"/>
    </row>
    <row r="85170" spans="29:29" x14ac:dyDescent="0.25">
      <c r="AC85170" s="379"/>
    </row>
    <row r="85171" spans="29:29" x14ac:dyDescent="0.25">
      <c r="AC85171" s="379"/>
    </row>
    <row r="85172" spans="29:29" x14ac:dyDescent="0.25">
      <c r="AC85172" s="379"/>
    </row>
    <row r="85173" spans="29:29" x14ac:dyDescent="0.25">
      <c r="AC85173" s="379"/>
    </row>
    <row r="85174" spans="29:29" x14ac:dyDescent="0.25">
      <c r="AC85174" s="379"/>
    </row>
    <row r="85175" spans="29:29" x14ac:dyDescent="0.25">
      <c r="AC85175" s="379"/>
    </row>
    <row r="85176" spans="29:29" x14ac:dyDescent="0.25">
      <c r="AC85176" s="379"/>
    </row>
    <row r="85177" spans="29:29" x14ac:dyDescent="0.25">
      <c r="AC85177" s="379"/>
    </row>
    <row r="85178" spans="29:29" x14ac:dyDescent="0.25">
      <c r="AC85178" s="379"/>
    </row>
    <row r="85179" spans="29:29" x14ac:dyDescent="0.25">
      <c r="AC85179" s="379"/>
    </row>
    <row r="85180" spans="29:29" x14ac:dyDescent="0.25">
      <c r="AC85180" s="379"/>
    </row>
    <row r="85181" spans="29:29" x14ac:dyDescent="0.25">
      <c r="AC85181" s="379"/>
    </row>
    <row r="85182" spans="29:29" x14ac:dyDescent="0.25">
      <c r="AC85182" s="379"/>
    </row>
    <row r="85183" spans="29:29" x14ac:dyDescent="0.25">
      <c r="AC85183" s="379"/>
    </row>
    <row r="85184" spans="29:29" x14ac:dyDescent="0.25">
      <c r="AC85184" s="379"/>
    </row>
    <row r="85185" spans="29:29" x14ac:dyDescent="0.25">
      <c r="AC85185" s="379"/>
    </row>
    <row r="85186" spans="29:29" x14ac:dyDescent="0.25">
      <c r="AC85186" s="379"/>
    </row>
    <row r="85187" spans="29:29" x14ac:dyDescent="0.25">
      <c r="AC85187" s="379"/>
    </row>
    <row r="85188" spans="29:29" x14ac:dyDescent="0.25">
      <c r="AC85188" s="379"/>
    </row>
    <row r="85189" spans="29:29" x14ac:dyDescent="0.25">
      <c r="AC85189" s="379"/>
    </row>
    <row r="85190" spans="29:29" x14ac:dyDescent="0.25">
      <c r="AC85190" s="379"/>
    </row>
    <row r="85191" spans="29:29" x14ac:dyDescent="0.25">
      <c r="AC85191" s="379"/>
    </row>
    <row r="85192" spans="29:29" x14ac:dyDescent="0.25">
      <c r="AC85192" s="379"/>
    </row>
    <row r="85193" spans="29:29" x14ac:dyDescent="0.25">
      <c r="AC85193" s="379"/>
    </row>
    <row r="85194" spans="29:29" x14ac:dyDescent="0.25">
      <c r="AC85194" s="379"/>
    </row>
    <row r="85195" spans="29:29" x14ac:dyDescent="0.25">
      <c r="AC85195" s="379"/>
    </row>
    <row r="85196" spans="29:29" x14ac:dyDescent="0.25">
      <c r="AC85196" s="379"/>
    </row>
    <row r="85197" spans="29:29" x14ac:dyDescent="0.25">
      <c r="AC85197" s="379"/>
    </row>
    <row r="85198" spans="29:29" x14ac:dyDescent="0.25">
      <c r="AC85198" s="379"/>
    </row>
    <row r="85199" spans="29:29" x14ac:dyDescent="0.25">
      <c r="AC85199" s="379"/>
    </row>
    <row r="85200" spans="29:29" x14ac:dyDescent="0.25">
      <c r="AC85200" s="379"/>
    </row>
    <row r="85201" spans="29:29" x14ac:dyDescent="0.25">
      <c r="AC85201" s="379"/>
    </row>
    <row r="85202" spans="29:29" x14ac:dyDescent="0.25">
      <c r="AC85202" s="379"/>
    </row>
    <row r="85203" spans="29:29" x14ac:dyDescent="0.25">
      <c r="AC85203" s="379"/>
    </row>
    <row r="85204" spans="29:29" x14ac:dyDescent="0.25">
      <c r="AC85204" s="379"/>
    </row>
    <row r="85205" spans="29:29" x14ac:dyDescent="0.25">
      <c r="AC85205" s="379"/>
    </row>
    <row r="85206" spans="29:29" x14ac:dyDescent="0.25">
      <c r="AC85206" s="379"/>
    </row>
    <row r="85207" spans="29:29" x14ac:dyDescent="0.25">
      <c r="AC85207" s="379"/>
    </row>
    <row r="85208" spans="29:29" x14ac:dyDescent="0.25">
      <c r="AC85208" s="379"/>
    </row>
    <row r="85209" spans="29:29" x14ac:dyDescent="0.25">
      <c r="AC85209" s="379"/>
    </row>
    <row r="85210" spans="29:29" x14ac:dyDescent="0.25">
      <c r="AC85210" s="379"/>
    </row>
    <row r="85211" spans="29:29" x14ac:dyDescent="0.25">
      <c r="AC85211" s="379"/>
    </row>
    <row r="85212" spans="29:29" x14ac:dyDescent="0.25">
      <c r="AC85212" s="379"/>
    </row>
    <row r="85213" spans="29:29" x14ac:dyDescent="0.25">
      <c r="AC85213" s="379"/>
    </row>
    <row r="85214" spans="29:29" x14ac:dyDescent="0.25">
      <c r="AC85214" s="379"/>
    </row>
    <row r="85215" spans="29:29" x14ac:dyDescent="0.25">
      <c r="AC85215" s="379"/>
    </row>
    <row r="85216" spans="29:29" x14ac:dyDescent="0.25">
      <c r="AC85216" s="379"/>
    </row>
    <row r="85217" spans="29:29" x14ac:dyDescent="0.25">
      <c r="AC85217" s="379"/>
    </row>
    <row r="85218" spans="29:29" x14ac:dyDescent="0.25">
      <c r="AC85218" s="379"/>
    </row>
    <row r="85219" spans="29:29" x14ac:dyDescent="0.25">
      <c r="AC85219" s="379"/>
    </row>
    <row r="85220" spans="29:29" x14ac:dyDescent="0.25">
      <c r="AC85220" s="379"/>
    </row>
    <row r="85221" spans="29:29" x14ac:dyDescent="0.25">
      <c r="AC85221" s="379"/>
    </row>
    <row r="85222" spans="29:29" x14ac:dyDescent="0.25">
      <c r="AC85222" s="379"/>
    </row>
    <row r="85223" spans="29:29" x14ac:dyDescent="0.25">
      <c r="AC85223" s="379"/>
    </row>
    <row r="85224" spans="29:29" x14ac:dyDescent="0.25">
      <c r="AC85224" s="379"/>
    </row>
    <row r="85225" spans="29:29" x14ac:dyDescent="0.25">
      <c r="AC85225" s="379"/>
    </row>
    <row r="85226" spans="29:29" x14ac:dyDescent="0.25">
      <c r="AC85226" s="379"/>
    </row>
    <row r="85227" spans="29:29" x14ac:dyDescent="0.25">
      <c r="AC85227" s="379"/>
    </row>
    <row r="85228" spans="29:29" x14ac:dyDescent="0.25">
      <c r="AC85228" s="379"/>
    </row>
    <row r="85229" spans="29:29" x14ac:dyDescent="0.25">
      <c r="AC85229" s="379"/>
    </row>
    <row r="85230" spans="29:29" x14ac:dyDescent="0.25">
      <c r="AC85230" s="379"/>
    </row>
    <row r="85231" spans="29:29" x14ac:dyDescent="0.25">
      <c r="AC85231" s="379"/>
    </row>
    <row r="85232" spans="29:29" x14ac:dyDescent="0.25">
      <c r="AC85232" s="379"/>
    </row>
    <row r="85233" spans="29:29" x14ac:dyDescent="0.25">
      <c r="AC85233" s="379"/>
    </row>
    <row r="85234" spans="29:29" x14ac:dyDescent="0.25">
      <c r="AC85234" s="379"/>
    </row>
    <row r="85235" spans="29:29" x14ac:dyDescent="0.25">
      <c r="AC85235" s="379"/>
    </row>
    <row r="85236" spans="29:29" x14ac:dyDescent="0.25">
      <c r="AC85236" s="379"/>
    </row>
    <row r="85237" spans="29:29" x14ac:dyDescent="0.25">
      <c r="AC85237" s="379"/>
    </row>
    <row r="85238" spans="29:29" x14ac:dyDescent="0.25">
      <c r="AC85238" s="379"/>
    </row>
    <row r="85239" spans="29:29" x14ac:dyDescent="0.25">
      <c r="AC85239" s="379"/>
    </row>
    <row r="85240" spans="29:29" x14ac:dyDescent="0.25">
      <c r="AC85240" s="379"/>
    </row>
    <row r="85241" spans="29:29" x14ac:dyDescent="0.25">
      <c r="AC85241" s="379"/>
    </row>
    <row r="85242" spans="29:29" x14ac:dyDescent="0.25">
      <c r="AC85242" s="379"/>
    </row>
    <row r="85243" spans="29:29" x14ac:dyDescent="0.25">
      <c r="AC85243" s="379"/>
    </row>
    <row r="85244" spans="29:29" x14ac:dyDescent="0.25">
      <c r="AC85244" s="379"/>
    </row>
    <row r="85245" spans="29:29" x14ac:dyDescent="0.25">
      <c r="AC85245" s="379"/>
    </row>
    <row r="85246" spans="29:29" x14ac:dyDescent="0.25">
      <c r="AC85246" s="379"/>
    </row>
    <row r="85247" spans="29:29" x14ac:dyDescent="0.25">
      <c r="AC85247" s="379"/>
    </row>
    <row r="85248" spans="29:29" x14ac:dyDescent="0.25">
      <c r="AC85248" s="379"/>
    </row>
    <row r="85249" spans="29:29" x14ac:dyDescent="0.25">
      <c r="AC85249" s="379"/>
    </row>
    <row r="85250" spans="29:29" x14ac:dyDescent="0.25">
      <c r="AC85250" s="379"/>
    </row>
    <row r="85251" spans="29:29" x14ac:dyDescent="0.25">
      <c r="AC85251" s="379"/>
    </row>
    <row r="85252" spans="29:29" x14ac:dyDescent="0.25">
      <c r="AC85252" s="379"/>
    </row>
    <row r="85253" spans="29:29" x14ac:dyDescent="0.25">
      <c r="AC85253" s="379"/>
    </row>
    <row r="85254" spans="29:29" x14ac:dyDescent="0.25">
      <c r="AC85254" s="379"/>
    </row>
    <row r="85255" spans="29:29" x14ac:dyDescent="0.25">
      <c r="AC85255" s="379"/>
    </row>
    <row r="85256" spans="29:29" x14ac:dyDescent="0.25">
      <c r="AC85256" s="379"/>
    </row>
    <row r="85257" spans="29:29" x14ac:dyDescent="0.25">
      <c r="AC85257" s="379"/>
    </row>
    <row r="85258" spans="29:29" x14ac:dyDescent="0.25">
      <c r="AC85258" s="379"/>
    </row>
    <row r="85259" spans="29:29" x14ac:dyDescent="0.25">
      <c r="AC85259" s="379"/>
    </row>
    <row r="85260" spans="29:29" x14ac:dyDescent="0.25">
      <c r="AC85260" s="379"/>
    </row>
    <row r="85261" spans="29:29" x14ac:dyDescent="0.25">
      <c r="AC85261" s="379"/>
    </row>
    <row r="85262" spans="29:29" x14ac:dyDescent="0.25">
      <c r="AC85262" s="379"/>
    </row>
    <row r="85263" spans="29:29" x14ac:dyDescent="0.25">
      <c r="AC85263" s="379"/>
    </row>
    <row r="85264" spans="29:29" x14ac:dyDescent="0.25">
      <c r="AC85264" s="379"/>
    </row>
    <row r="85265" spans="29:29" x14ac:dyDescent="0.25">
      <c r="AC85265" s="379"/>
    </row>
    <row r="85266" spans="29:29" x14ac:dyDescent="0.25">
      <c r="AC85266" s="379"/>
    </row>
    <row r="85267" spans="29:29" x14ac:dyDescent="0.25">
      <c r="AC85267" s="379"/>
    </row>
    <row r="85268" spans="29:29" x14ac:dyDescent="0.25">
      <c r="AC85268" s="379"/>
    </row>
    <row r="85269" spans="29:29" x14ac:dyDescent="0.25">
      <c r="AC85269" s="379"/>
    </row>
    <row r="85270" spans="29:29" x14ac:dyDescent="0.25">
      <c r="AC85270" s="379"/>
    </row>
    <row r="85271" spans="29:29" x14ac:dyDescent="0.25">
      <c r="AC85271" s="379"/>
    </row>
    <row r="85272" spans="29:29" x14ac:dyDescent="0.25">
      <c r="AC85272" s="379"/>
    </row>
    <row r="85273" spans="29:29" x14ac:dyDescent="0.25">
      <c r="AC85273" s="379"/>
    </row>
    <row r="85274" spans="29:29" x14ac:dyDescent="0.25">
      <c r="AC85274" s="379"/>
    </row>
    <row r="85275" spans="29:29" x14ac:dyDescent="0.25">
      <c r="AC85275" s="379"/>
    </row>
    <row r="85276" spans="29:29" x14ac:dyDescent="0.25">
      <c r="AC85276" s="379"/>
    </row>
    <row r="85277" spans="29:29" x14ac:dyDescent="0.25">
      <c r="AC85277" s="379"/>
    </row>
    <row r="85278" spans="29:29" x14ac:dyDescent="0.25">
      <c r="AC85278" s="379"/>
    </row>
    <row r="85279" spans="29:29" x14ac:dyDescent="0.25">
      <c r="AC85279" s="379"/>
    </row>
    <row r="85280" spans="29:29" x14ac:dyDescent="0.25">
      <c r="AC85280" s="379"/>
    </row>
    <row r="85281" spans="29:29" x14ac:dyDescent="0.25">
      <c r="AC85281" s="379"/>
    </row>
    <row r="85282" spans="29:29" x14ac:dyDescent="0.25">
      <c r="AC85282" s="379"/>
    </row>
    <row r="85283" spans="29:29" x14ac:dyDescent="0.25">
      <c r="AC85283" s="379"/>
    </row>
    <row r="85284" spans="29:29" x14ac:dyDescent="0.25">
      <c r="AC85284" s="379"/>
    </row>
    <row r="85285" spans="29:29" x14ac:dyDescent="0.25">
      <c r="AC85285" s="379"/>
    </row>
    <row r="85286" spans="29:29" x14ac:dyDescent="0.25">
      <c r="AC85286" s="379"/>
    </row>
    <row r="85287" spans="29:29" x14ac:dyDescent="0.25">
      <c r="AC85287" s="379"/>
    </row>
    <row r="85288" spans="29:29" x14ac:dyDescent="0.25">
      <c r="AC85288" s="379"/>
    </row>
    <row r="85289" spans="29:29" x14ac:dyDescent="0.25">
      <c r="AC85289" s="379"/>
    </row>
    <row r="85290" spans="29:29" x14ac:dyDescent="0.25">
      <c r="AC85290" s="379"/>
    </row>
    <row r="85291" spans="29:29" x14ac:dyDescent="0.25">
      <c r="AC85291" s="379"/>
    </row>
    <row r="85292" spans="29:29" x14ac:dyDescent="0.25">
      <c r="AC85292" s="379"/>
    </row>
    <row r="85293" spans="29:29" x14ac:dyDescent="0.25">
      <c r="AC85293" s="379"/>
    </row>
    <row r="85294" spans="29:29" x14ac:dyDescent="0.25">
      <c r="AC85294" s="379"/>
    </row>
    <row r="85295" spans="29:29" x14ac:dyDescent="0.25">
      <c r="AC85295" s="379"/>
    </row>
    <row r="85296" spans="29:29" x14ac:dyDescent="0.25">
      <c r="AC85296" s="379"/>
    </row>
    <row r="85297" spans="29:29" x14ac:dyDescent="0.25">
      <c r="AC85297" s="379"/>
    </row>
    <row r="85298" spans="29:29" x14ac:dyDescent="0.25">
      <c r="AC85298" s="379"/>
    </row>
    <row r="85299" spans="29:29" x14ac:dyDescent="0.25">
      <c r="AC85299" s="379"/>
    </row>
    <row r="85300" spans="29:29" x14ac:dyDescent="0.25">
      <c r="AC85300" s="379"/>
    </row>
    <row r="85301" spans="29:29" x14ac:dyDescent="0.25">
      <c r="AC85301" s="379"/>
    </row>
    <row r="85302" spans="29:29" x14ac:dyDescent="0.25">
      <c r="AC85302" s="379"/>
    </row>
    <row r="85303" spans="29:29" x14ac:dyDescent="0.25">
      <c r="AC85303" s="379"/>
    </row>
    <row r="85304" spans="29:29" x14ac:dyDescent="0.25">
      <c r="AC85304" s="379"/>
    </row>
    <row r="85305" spans="29:29" x14ac:dyDescent="0.25">
      <c r="AC85305" s="379"/>
    </row>
    <row r="85306" spans="29:29" x14ac:dyDescent="0.25">
      <c r="AC85306" s="379"/>
    </row>
    <row r="85307" spans="29:29" x14ac:dyDescent="0.25">
      <c r="AC85307" s="379"/>
    </row>
    <row r="85308" spans="29:29" x14ac:dyDescent="0.25">
      <c r="AC85308" s="379"/>
    </row>
    <row r="85309" spans="29:29" x14ac:dyDescent="0.25">
      <c r="AC85309" s="379"/>
    </row>
    <row r="85310" spans="29:29" x14ac:dyDescent="0.25">
      <c r="AC85310" s="379"/>
    </row>
    <row r="85311" spans="29:29" x14ac:dyDescent="0.25">
      <c r="AC85311" s="379"/>
    </row>
    <row r="85312" spans="29:29" x14ac:dyDescent="0.25">
      <c r="AC85312" s="379"/>
    </row>
    <row r="85313" spans="29:29" x14ac:dyDescent="0.25">
      <c r="AC85313" s="379"/>
    </row>
    <row r="85314" spans="29:29" x14ac:dyDescent="0.25">
      <c r="AC85314" s="379"/>
    </row>
    <row r="85315" spans="29:29" x14ac:dyDescent="0.25">
      <c r="AC85315" s="379"/>
    </row>
    <row r="85316" spans="29:29" x14ac:dyDescent="0.25">
      <c r="AC85316" s="379"/>
    </row>
    <row r="85317" spans="29:29" x14ac:dyDescent="0.25">
      <c r="AC85317" s="379"/>
    </row>
    <row r="85318" spans="29:29" x14ac:dyDescent="0.25">
      <c r="AC85318" s="379"/>
    </row>
    <row r="85319" spans="29:29" x14ac:dyDescent="0.25">
      <c r="AC85319" s="379"/>
    </row>
    <row r="85320" spans="29:29" x14ac:dyDescent="0.25">
      <c r="AC85320" s="379"/>
    </row>
    <row r="85321" spans="29:29" x14ac:dyDescent="0.25">
      <c r="AC85321" s="379"/>
    </row>
    <row r="85322" spans="29:29" x14ac:dyDescent="0.25">
      <c r="AC85322" s="379"/>
    </row>
    <row r="85323" spans="29:29" x14ac:dyDescent="0.25">
      <c r="AC85323" s="379"/>
    </row>
    <row r="85324" spans="29:29" x14ac:dyDescent="0.25">
      <c r="AC85324" s="379"/>
    </row>
    <row r="85325" spans="29:29" x14ac:dyDescent="0.25">
      <c r="AC85325" s="379"/>
    </row>
    <row r="85326" spans="29:29" x14ac:dyDescent="0.25">
      <c r="AC85326" s="379"/>
    </row>
    <row r="85327" spans="29:29" x14ac:dyDescent="0.25">
      <c r="AC85327" s="379"/>
    </row>
    <row r="85328" spans="29:29" x14ac:dyDescent="0.25">
      <c r="AC85328" s="379"/>
    </row>
    <row r="85329" spans="29:29" x14ac:dyDescent="0.25">
      <c r="AC85329" s="379"/>
    </row>
    <row r="85330" spans="29:29" x14ac:dyDescent="0.25">
      <c r="AC85330" s="379"/>
    </row>
    <row r="85331" spans="29:29" x14ac:dyDescent="0.25">
      <c r="AC85331" s="379"/>
    </row>
    <row r="85332" spans="29:29" x14ac:dyDescent="0.25">
      <c r="AC85332" s="379"/>
    </row>
    <row r="85333" spans="29:29" x14ac:dyDescent="0.25">
      <c r="AC85333" s="379"/>
    </row>
    <row r="85334" spans="29:29" x14ac:dyDescent="0.25">
      <c r="AC85334" s="379"/>
    </row>
    <row r="85335" spans="29:29" x14ac:dyDescent="0.25">
      <c r="AC85335" s="379"/>
    </row>
    <row r="85336" spans="29:29" x14ac:dyDescent="0.25">
      <c r="AC85336" s="379"/>
    </row>
    <row r="85337" spans="29:29" x14ac:dyDescent="0.25">
      <c r="AC85337" s="379"/>
    </row>
    <row r="85338" spans="29:29" x14ac:dyDescent="0.25">
      <c r="AC85338" s="379"/>
    </row>
    <row r="85339" spans="29:29" x14ac:dyDescent="0.25">
      <c r="AC85339" s="379"/>
    </row>
    <row r="85340" spans="29:29" x14ac:dyDescent="0.25">
      <c r="AC85340" s="379"/>
    </row>
    <row r="85341" spans="29:29" x14ac:dyDescent="0.25">
      <c r="AC85341" s="379"/>
    </row>
    <row r="85342" spans="29:29" x14ac:dyDescent="0.25">
      <c r="AC85342" s="379"/>
    </row>
    <row r="85343" spans="29:29" x14ac:dyDescent="0.25">
      <c r="AC85343" s="379"/>
    </row>
    <row r="85344" spans="29:29" x14ac:dyDescent="0.25">
      <c r="AC85344" s="379"/>
    </row>
    <row r="85345" spans="29:29" x14ac:dyDescent="0.25">
      <c r="AC85345" s="379"/>
    </row>
    <row r="85346" spans="29:29" x14ac:dyDescent="0.25">
      <c r="AC85346" s="379"/>
    </row>
    <row r="85347" spans="29:29" x14ac:dyDescent="0.25">
      <c r="AC85347" s="379"/>
    </row>
    <row r="85348" spans="29:29" x14ac:dyDescent="0.25">
      <c r="AC85348" s="379"/>
    </row>
    <row r="85349" spans="29:29" x14ac:dyDescent="0.25">
      <c r="AC85349" s="379"/>
    </row>
    <row r="85350" spans="29:29" x14ac:dyDescent="0.25">
      <c r="AC85350" s="379"/>
    </row>
    <row r="85351" spans="29:29" x14ac:dyDescent="0.25">
      <c r="AC85351" s="379"/>
    </row>
    <row r="85352" spans="29:29" x14ac:dyDescent="0.25">
      <c r="AC85352" s="379"/>
    </row>
    <row r="85353" spans="29:29" x14ac:dyDescent="0.25">
      <c r="AC85353" s="379"/>
    </row>
    <row r="85354" spans="29:29" x14ac:dyDescent="0.25">
      <c r="AC85354" s="379"/>
    </row>
    <row r="85355" spans="29:29" x14ac:dyDescent="0.25">
      <c r="AC85355" s="379"/>
    </row>
    <row r="85356" spans="29:29" x14ac:dyDescent="0.25">
      <c r="AC85356" s="379"/>
    </row>
    <row r="85357" spans="29:29" x14ac:dyDescent="0.25">
      <c r="AC85357" s="379"/>
    </row>
    <row r="85358" spans="29:29" x14ac:dyDescent="0.25">
      <c r="AC85358" s="379"/>
    </row>
    <row r="85359" spans="29:29" x14ac:dyDescent="0.25">
      <c r="AC85359" s="379"/>
    </row>
    <row r="85360" spans="29:29" x14ac:dyDescent="0.25">
      <c r="AC85360" s="379"/>
    </row>
    <row r="85361" spans="29:29" x14ac:dyDescent="0.25">
      <c r="AC85361" s="379"/>
    </row>
    <row r="85362" spans="29:29" x14ac:dyDescent="0.25">
      <c r="AC85362" s="379"/>
    </row>
    <row r="85363" spans="29:29" x14ac:dyDescent="0.25">
      <c r="AC85363" s="379"/>
    </row>
    <row r="85364" spans="29:29" x14ac:dyDescent="0.25">
      <c r="AC85364" s="379"/>
    </row>
    <row r="85365" spans="29:29" x14ac:dyDescent="0.25">
      <c r="AC85365" s="379"/>
    </row>
    <row r="85366" spans="29:29" x14ac:dyDescent="0.25">
      <c r="AC85366" s="379"/>
    </row>
    <row r="85367" spans="29:29" x14ac:dyDescent="0.25">
      <c r="AC85367" s="379"/>
    </row>
    <row r="85368" spans="29:29" x14ac:dyDescent="0.25">
      <c r="AC85368" s="379"/>
    </row>
    <row r="85369" spans="29:29" x14ac:dyDescent="0.25">
      <c r="AC85369" s="379"/>
    </row>
    <row r="85370" spans="29:29" x14ac:dyDescent="0.25">
      <c r="AC85370" s="379"/>
    </row>
    <row r="85371" spans="29:29" x14ac:dyDescent="0.25">
      <c r="AC85371" s="379"/>
    </row>
    <row r="85372" spans="29:29" x14ac:dyDescent="0.25">
      <c r="AC85372" s="379"/>
    </row>
    <row r="85373" spans="29:29" x14ac:dyDescent="0.25">
      <c r="AC85373" s="379"/>
    </row>
    <row r="85374" spans="29:29" x14ac:dyDescent="0.25">
      <c r="AC85374" s="379"/>
    </row>
    <row r="85375" spans="29:29" x14ac:dyDescent="0.25">
      <c r="AC85375" s="379"/>
    </row>
    <row r="85376" spans="29:29" x14ac:dyDescent="0.25">
      <c r="AC85376" s="379"/>
    </row>
    <row r="85377" spans="29:29" x14ac:dyDescent="0.25">
      <c r="AC85377" s="379"/>
    </row>
    <row r="85378" spans="29:29" x14ac:dyDescent="0.25">
      <c r="AC85378" s="379"/>
    </row>
    <row r="85379" spans="29:29" x14ac:dyDescent="0.25">
      <c r="AC85379" s="379"/>
    </row>
    <row r="85380" spans="29:29" x14ac:dyDescent="0.25">
      <c r="AC85380" s="379"/>
    </row>
    <row r="85381" spans="29:29" x14ac:dyDescent="0.25">
      <c r="AC85381" s="379"/>
    </row>
    <row r="85382" spans="29:29" x14ac:dyDescent="0.25">
      <c r="AC85382" s="379"/>
    </row>
    <row r="85383" spans="29:29" x14ac:dyDescent="0.25">
      <c r="AC85383" s="379"/>
    </row>
    <row r="85384" spans="29:29" x14ac:dyDescent="0.25">
      <c r="AC85384" s="379"/>
    </row>
    <row r="85385" spans="29:29" x14ac:dyDescent="0.25">
      <c r="AC85385" s="379"/>
    </row>
    <row r="85386" spans="29:29" x14ac:dyDescent="0.25">
      <c r="AC85386" s="379"/>
    </row>
    <row r="85387" spans="29:29" x14ac:dyDescent="0.25">
      <c r="AC85387" s="379"/>
    </row>
    <row r="85388" spans="29:29" x14ac:dyDescent="0.25">
      <c r="AC85388" s="379"/>
    </row>
    <row r="85389" spans="29:29" x14ac:dyDescent="0.25">
      <c r="AC85389" s="379"/>
    </row>
    <row r="85390" spans="29:29" x14ac:dyDescent="0.25">
      <c r="AC85390" s="379"/>
    </row>
    <row r="85391" spans="29:29" x14ac:dyDescent="0.25">
      <c r="AC85391" s="379"/>
    </row>
    <row r="85392" spans="29:29" x14ac:dyDescent="0.25">
      <c r="AC85392" s="379"/>
    </row>
    <row r="85393" spans="29:29" x14ac:dyDescent="0.25">
      <c r="AC85393" s="379"/>
    </row>
    <row r="85394" spans="29:29" x14ac:dyDescent="0.25">
      <c r="AC85394" s="379"/>
    </row>
    <row r="85395" spans="29:29" x14ac:dyDescent="0.25">
      <c r="AC85395" s="379"/>
    </row>
    <row r="85396" spans="29:29" x14ac:dyDescent="0.25">
      <c r="AC85396" s="379"/>
    </row>
    <row r="85397" spans="29:29" x14ac:dyDescent="0.25">
      <c r="AC85397" s="379"/>
    </row>
    <row r="85398" spans="29:29" x14ac:dyDescent="0.25">
      <c r="AC85398" s="379"/>
    </row>
    <row r="85399" spans="29:29" x14ac:dyDescent="0.25">
      <c r="AC85399" s="379"/>
    </row>
    <row r="85400" spans="29:29" x14ac:dyDescent="0.25">
      <c r="AC85400" s="379"/>
    </row>
    <row r="85401" spans="29:29" x14ac:dyDescent="0.25">
      <c r="AC85401" s="379"/>
    </row>
    <row r="85402" spans="29:29" x14ac:dyDescent="0.25">
      <c r="AC85402" s="379"/>
    </row>
    <row r="85403" spans="29:29" x14ac:dyDescent="0.25">
      <c r="AC85403" s="379"/>
    </row>
    <row r="85404" spans="29:29" x14ac:dyDescent="0.25">
      <c r="AC85404" s="379"/>
    </row>
    <row r="85405" spans="29:29" x14ac:dyDescent="0.25">
      <c r="AC85405" s="379"/>
    </row>
    <row r="85406" spans="29:29" x14ac:dyDescent="0.25">
      <c r="AC85406" s="379"/>
    </row>
    <row r="85407" spans="29:29" x14ac:dyDescent="0.25">
      <c r="AC85407" s="379"/>
    </row>
    <row r="85408" spans="29:29" x14ac:dyDescent="0.25">
      <c r="AC85408" s="379"/>
    </row>
    <row r="85409" spans="29:29" x14ac:dyDescent="0.25">
      <c r="AC85409" s="379"/>
    </row>
    <row r="85410" spans="29:29" x14ac:dyDescent="0.25">
      <c r="AC85410" s="379"/>
    </row>
    <row r="85411" spans="29:29" x14ac:dyDescent="0.25">
      <c r="AC85411" s="379"/>
    </row>
    <row r="85412" spans="29:29" x14ac:dyDescent="0.25">
      <c r="AC85412" s="379"/>
    </row>
    <row r="85413" spans="29:29" x14ac:dyDescent="0.25">
      <c r="AC85413" s="379"/>
    </row>
    <row r="85414" spans="29:29" x14ac:dyDescent="0.25">
      <c r="AC85414" s="379"/>
    </row>
    <row r="85415" spans="29:29" x14ac:dyDescent="0.25">
      <c r="AC85415" s="379"/>
    </row>
    <row r="85416" spans="29:29" x14ac:dyDescent="0.25">
      <c r="AC85416" s="379"/>
    </row>
    <row r="85417" spans="29:29" x14ac:dyDescent="0.25">
      <c r="AC85417" s="379"/>
    </row>
    <row r="85418" spans="29:29" x14ac:dyDescent="0.25">
      <c r="AC85418" s="379"/>
    </row>
    <row r="85419" spans="29:29" x14ac:dyDescent="0.25">
      <c r="AC85419" s="379"/>
    </row>
    <row r="85420" spans="29:29" x14ac:dyDescent="0.25">
      <c r="AC85420" s="379"/>
    </row>
    <row r="85421" spans="29:29" x14ac:dyDescent="0.25">
      <c r="AC85421" s="379"/>
    </row>
    <row r="85422" spans="29:29" x14ac:dyDescent="0.25">
      <c r="AC85422" s="379"/>
    </row>
    <row r="85423" spans="29:29" x14ac:dyDescent="0.25">
      <c r="AC85423" s="379"/>
    </row>
    <row r="85424" spans="29:29" x14ac:dyDescent="0.25">
      <c r="AC85424" s="379"/>
    </row>
    <row r="85425" spans="29:29" x14ac:dyDescent="0.25">
      <c r="AC85425" s="379"/>
    </row>
    <row r="85426" spans="29:29" x14ac:dyDescent="0.25">
      <c r="AC85426" s="379"/>
    </row>
    <row r="85427" spans="29:29" x14ac:dyDescent="0.25">
      <c r="AC85427" s="379"/>
    </row>
    <row r="85428" spans="29:29" x14ac:dyDescent="0.25">
      <c r="AC85428" s="379"/>
    </row>
    <row r="85429" spans="29:29" x14ac:dyDescent="0.25">
      <c r="AC85429" s="379"/>
    </row>
    <row r="85430" spans="29:29" x14ac:dyDescent="0.25">
      <c r="AC85430" s="379"/>
    </row>
    <row r="85431" spans="29:29" x14ac:dyDescent="0.25">
      <c r="AC85431" s="379"/>
    </row>
    <row r="85432" spans="29:29" x14ac:dyDescent="0.25">
      <c r="AC85432" s="379"/>
    </row>
    <row r="85433" spans="29:29" x14ac:dyDescent="0.25">
      <c r="AC85433" s="379"/>
    </row>
    <row r="85434" spans="29:29" x14ac:dyDescent="0.25">
      <c r="AC85434" s="379"/>
    </row>
    <row r="85435" spans="29:29" x14ac:dyDescent="0.25">
      <c r="AC85435" s="379"/>
    </row>
    <row r="85436" spans="29:29" x14ac:dyDescent="0.25">
      <c r="AC85436" s="379"/>
    </row>
    <row r="85437" spans="29:29" x14ac:dyDescent="0.25">
      <c r="AC85437" s="379"/>
    </row>
    <row r="85438" spans="29:29" x14ac:dyDescent="0.25">
      <c r="AC85438" s="379"/>
    </row>
    <row r="85439" spans="29:29" x14ac:dyDescent="0.25">
      <c r="AC85439" s="379"/>
    </row>
    <row r="85440" spans="29:29" x14ac:dyDescent="0.25">
      <c r="AC85440" s="379"/>
    </row>
    <row r="85441" spans="29:29" x14ac:dyDescent="0.25">
      <c r="AC85441" s="379"/>
    </row>
    <row r="85442" spans="29:29" x14ac:dyDescent="0.25">
      <c r="AC85442" s="379"/>
    </row>
    <row r="85443" spans="29:29" x14ac:dyDescent="0.25">
      <c r="AC85443" s="379"/>
    </row>
    <row r="85444" spans="29:29" x14ac:dyDescent="0.25">
      <c r="AC85444" s="379"/>
    </row>
    <row r="85445" spans="29:29" x14ac:dyDescent="0.25">
      <c r="AC85445" s="379"/>
    </row>
    <row r="85446" spans="29:29" x14ac:dyDescent="0.25">
      <c r="AC85446" s="379"/>
    </row>
    <row r="85447" spans="29:29" x14ac:dyDescent="0.25">
      <c r="AC85447" s="379"/>
    </row>
    <row r="85448" spans="29:29" x14ac:dyDescent="0.25">
      <c r="AC85448" s="379"/>
    </row>
    <row r="85449" spans="29:29" x14ac:dyDescent="0.25">
      <c r="AC85449" s="379"/>
    </row>
    <row r="85450" spans="29:29" x14ac:dyDescent="0.25">
      <c r="AC85450" s="379"/>
    </row>
    <row r="85451" spans="29:29" x14ac:dyDescent="0.25">
      <c r="AC85451" s="379"/>
    </row>
    <row r="85452" spans="29:29" x14ac:dyDescent="0.25">
      <c r="AC85452" s="379"/>
    </row>
    <row r="85453" spans="29:29" x14ac:dyDescent="0.25">
      <c r="AC85453" s="379"/>
    </row>
    <row r="85454" spans="29:29" x14ac:dyDescent="0.25">
      <c r="AC85454" s="379"/>
    </row>
    <row r="85455" spans="29:29" x14ac:dyDescent="0.25">
      <c r="AC85455" s="379"/>
    </row>
    <row r="85456" spans="29:29" x14ac:dyDescent="0.25">
      <c r="AC85456" s="379"/>
    </row>
    <row r="85457" spans="29:29" x14ac:dyDescent="0.25">
      <c r="AC85457" s="379"/>
    </row>
    <row r="85458" spans="29:29" x14ac:dyDescent="0.25">
      <c r="AC85458" s="379"/>
    </row>
    <row r="85459" spans="29:29" x14ac:dyDescent="0.25">
      <c r="AC85459" s="379"/>
    </row>
    <row r="85460" spans="29:29" x14ac:dyDescent="0.25">
      <c r="AC85460" s="379"/>
    </row>
    <row r="85461" spans="29:29" x14ac:dyDescent="0.25">
      <c r="AC85461" s="379"/>
    </row>
    <row r="85462" spans="29:29" x14ac:dyDescent="0.25">
      <c r="AC85462" s="379"/>
    </row>
    <row r="85463" spans="29:29" x14ac:dyDescent="0.25">
      <c r="AC85463" s="379"/>
    </row>
    <row r="85464" spans="29:29" x14ac:dyDescent="0.25">
      <c r="AC85464" s="379"/>
    </row>
    <row r="85465" spans="29:29" x14ac:dyDescent="0.25">
      <c r="AC85465" s="379"/>
    </row>
    <row r="85466" spans="29:29" x14ac:dyDescent="0.25">
      <c r="AC85466" s="379"/>
    </row>
    <row r="85467" spans="29:29" x14ac:dyDescent="0.25">
      <c r="AC85467" s="379"/>
    </row>
    <row r="85468" spans="29:29" x14ac:dyDescent="0.25">
      <c r="AC85468" s="379"/>
    </row>
    <row r="85469" spans="29:29" x14ac:dyDescent="0.25">
      <c r="AC85469" s="379"/>
    </row>
    <row r="85470" spans="29:29" x14ac:dyDescent="0.25">
      <c r="AC85470" s="379"/>
    </row>
    <row r="85471" spans="29:29" x14ac:dyDescent="0.25">
      <c r="AC85471" s="379"/>
    </row>
    <row r="85472" spans="29:29" x14ac:dyDescent="0.25">
      <c r="AC85472" s="379"/>
    </row>
    <row r="85473" spans="29:29" x14ac:dyDescent="0.25">
      <c r="AC85473" s="379"/>
    </row>
    <row r="85474" spans="29:29" x14ac:dyDescent="0.25">
      <c r="AC85474" s="379"/>
    </row>
    <row r="85475" spans="29:29" x14ac:dyDescent="0.25">
      <c r="AC85475" s="379"/>
    </row>
    <row r="85476" spans="29:29" x14ac:dyDescent="0.25">
      <c r="AC85476" s="379"/>
    </row>
    <row r="85477" spans="29:29" x14ac:dyDescent="0.25">
      <c r="AC85477" s="379"/>
    </row>
    <row r="85478" spans="29:29" x14ac:dyDescent="0.25">
      <c r="AC85478" s="379"/>
    </row>
    <row r="85479" spans="29:29" x14ac:dyDescent="0.25">
      <c r="AC85479" s="379"/>
    </row>
    <row r="85480" spans="29:29" x14ac:dyDescent="0.25">
      <c r="AC85480" s="379"/>
    </row>
    <row r="85481" spans="29:29" x14ac:dyDescent="0.25">
      <c r="AC85481" s="379"/>
    </row>
    <row r="85482" spans="29:29" x14ac:dyDescent="0.25">
      <c r="AC85482" s="379"/>
    </row>
    <row r="85483" spans="29:29" x14ac:dyDescent="0.25">
      <c r="AC85483" s="379"/>
    </row>
    <row r="85484" spans="29:29" x14ac:dyDescent="0.25">
      <c r="AC85484" s="379"/>
    </row>
    <row r="85485" spans="29:29" x14ac:dyDescent="0.25">
      <c r="AC85485" s="379"/>
    </row>
    <row r="85486" spans="29:29" x14ac:dyDescent="0.25">
      <c r="AC85486" s="379"/>
    </row>
    <row r="85487" spans="29:29" x14ac:dyDescent="0.25">
      <c r="AC85487" s="379"/>
    </row>
    <row r="85488" spans="29:29" x14ac:dyDescent="0.25">
      <c r="AC85488" s="379"/>
    </row>
    <row r="85489" spans="29:29" x14ac:dyDescent="0.25">
      <c r="AC85489" s="379"/>
    </row>
    <row r="85490" spans="29:29" x14ac:dyDescent="0.25">
      <c r="AC85490" s="379"/>
    </row>
    <row r="85491" spans="29:29" x14ac:dyDescent="0.25">
      <c r="AC85491" s="379"/>
    </row>
    <row r="85492" spans="29:29" x14ac:dyDescent="0.25">
      <c r="AC85492" s="379"/>
    </row>
    <row r="85493" spans="29:29" x14ac:dyDescent="0.25">
      <c r="AC85493" s="379"/>
    </row>
    <row r="85494" spans="29:29" x14ac:dyDescent="0.25">
      <c r="AC85494" s="379"/>
    </row>
    <row r="85495" spans="29:29" x14ac:dyDescent="0.25">
      <c r="AC85495" s="379"/>
    </row>
    <row r="85496" spans="29:29" x14ac:dyDescent="0.25">
      <c r="AC85496" s="379"/>
    </row>
    <row r="85497" spans="29:29" x14ac:dyDescent="0.25">
      <c r="AC85497" s="379"/>
    </row>
    <row r="85498" spans="29:29" x14ac:dyDescent="0.25">
      <c r="AC85498" s="379"/>
    </row>
    <row r="85499" spans="29:29" x14ac:dyDescent="0.25">
      <c r="AC85499" s="379"/>
    </row>
    <row r="85500" spans="29:29" x14ac:dyDescent="0.25">
      <c r="AC85500" s="379"/>
    </row>
    <row r="85501" spans="29:29" x14ac:dyDescent="0.25">
      <c r="AC85501" s="379"/>
    </row>
    <row r="85502" spans="29:29" x14ac:dyDescent="0.25">
      <c r="AC85502" s="379"/>
    </row>
    <row r="85503" spans="29:29" x14ac:dyDescent="0.25">
      <c r="AC85503" s="379"/>
    </row>
    <row r="85504" spans="29:29" x14ac:dyDescent="0.25">
      <c r="AC85504" s="379"/>
    </row>
    <row r="85505" spans="29:29" x14ac:dyDescent="0.25">
      <c r="AC85505" s="379"/>
    </row>
    <row r="85506" spans="29:29" x14ac:dyDescent="0.25">
      <c r="AC85506" s="379"/>
    </row>
    <row r="85507" spans="29:29" x14ac:dyDescent="0.25">
      <c r="AC85507" s="379"/>
    </row>
    <row r="85508" spans="29:29" x14ac:dyDescent="0.25">
      <c r="AC85508" s="379"/>
    </row>
    <row r="85509" spans="29:29" x14ac:dyDescent="0.25">
      <c r="AC85509" s="379"/>
    </row>
    <row r="85510" spans="29:29" x14ac:dyDescent="0.25">
      <c r="AC85510" s="379"/>
    </row>
    <row r="85511" spans="29:29" x14ac:dyDescent="0.25">
      <c r="AC85511" s="379"/>
    </row>
    <row r="85512" spans="29:29" x14ac:dyDescent="0.25">
      <c r="AC85512" s="379"/>
    </row>
    <row r="85513" spans="29:29" x14ac:dyDescent="0.25">
      <c r="AC85513" s="379"/>
    </row>
    <row r="85514" spans="29:29" x14ac:dyDescent="0.25">
      <c r="AC85514" s="379"/>
    </row>
    <row r="85515" spans="29:29" x14ac:dyDescent="0.25">
      <c r="AC85515" s="379"/>
    </row>
    <row r="85516" spans="29:29" x14ac:dyDescent="0.25">
      <c r="AC85516" s="379"/>
    </row>
    <row r="85517" spans="29:29" x14ac:dyDescent="0.25">
      <c r="AC85517" s="379"/>
    </row>
    <row r="85518" spans="29:29" x14ac:dyDescent="0.25">
      <c r="AC85518" s="379"/>
    </row>
    <row r="85519" spans="29:29" x14ac:dyDescent="0.25">
      <c r="AC85519" s="379"/>
    </row>
    <row r="85520" spans="29:29" x14ac:dyDescent="0.25">
      <c r="AC85520" s="379"/>
    </row>
    <row r="85521" spans="29:29" x14ac:dyDescent="0.25">
      <c r="AC85521" s="379"/>
    </row>
    <row r="85522" spans="29:29" x14ac:dyDescent="0.25">
      <c r="AC85522" s="379"/>
    </row>
    <row r="85523" spans="29:29" x14ac:dyDescent="0.25">
      <c r="AC85523" s="379"/>
    </row>
    <row r="85524" spans="29:29" x14ac:dyDescent="0.25">
      <c r="AC85524" s="379"/>
    </row>
    <row r="85525" spans="29:29" x14ac:dyDescent="0.25">
      <c r="AC85525" s="379"/>
    </row>
    <row r="85526" spans="29:29" x14ac:dyDescent="0.25">
      <c r="AC85526" s="379"/>
    </row>
    <row r="85527" spans="29:29" x14ac:dyDescent="0.25">
      <c r="AC85527" s="379"/>
    </row>
    <row r="85528" spans="29:29" x14ac:dyDescent="0.25">
      <c r="AC85528" s="379"/>
    </row>
    <row r="85529" spans="29:29" x14ac:dyDescent="0.25">
      <c r="AC85529" s="379"/>
    </row>
    <row r="85530" spans="29:29" x14ac:dyDescent="0.25">
      <c r="AC85530" s="379"/>
    </row>
    <row r="85531" spans="29:29" x14ac:dyDescent="0.25">
      <c r="AC85531" s="379"/>
    </row>
    <row r="85532" spans="29:29" x14ac:dyDescent="0.25">
      <c r="AC85532" s="379"/>
    </row>
    <row r="85533" spans="29:29" x14ac:dyDescent="0.25">
      <c r="AC85533" s="379"/>
    </row>
    <row r="85534" spans="29:29" x14ac:dyDescent="0.25">
      <c r="AC85534" s="379"/>
    </row>
    <row r="85535" spans="29:29" x14ac:dyDescent="0.25">
      <c r="AC85535" s="379"/>
    </row>
    <row r="85536" spans="29:29" x14ac:dyDescent="0.25">
      <c r="AC85536" s="379"/>
    </row>
    <row r="85537" spans="29:29" x14ac:dyDescent="0.25">
      <c r="AC85537" s="379"/>
    </row>
    <row r="85538" spans="29:29" x14ac:dyDescent="0.25">
      <c r="AC85538" s="379"/>
    </row>
    <row r="85539" spans="29:29" x14ac:dyDescent="0.25">
      <c r="AC85539" s="379"/>
    </row>
    <row r="85540" spans="29:29" x14ac:dyDescent="0.25">
      <c r="AC85540" s="379"/>
    </row>
    <row r="85541" spans="29:29" x14ac:dyDescent="0.25">
      <c r="AC85541" s="379"/>
    </row>
    <row r="85542" spans="29:29" x14ac:dyDescent="0.25">
      <c r="AC85542" s="379"/>
    </row>
    <row r="85543" spans="29:29" x14ac:dyDescent="0.25">
      <c r="AC85543" s="379"/>
    </row>
    <row r="85544" spans="29:29" x14ac:dyDescent="0.25">
      <c r="AC85544" s="379"/>
    </row>
    <row r="85545" spans="29:29" x14ac:dyDescent="0.25">
      <c r="AC85545" s="379"/>
    </row>
    <row r="85546" spans="29:29" x14ac:dyDescent="0.25">
      <c r="AC85546" s="379"/>
    </row>
    <row r="85547" spans="29:29" x14ac:dyDescent="0.25">
      <c r="AC85547" s="379"/>
    </row>
    <row r="85548" spans="29:29" x14ac:dyDescent="0.25">
      <c r="AC85548" s="379"/>
    </row>
    <row r="85549" spans="29:29" x14ac:dyDescent="0.25">
      <c r="AC85549" s="379"/>
    </row>
    <row r="85550" spans="29:29" x14ac:dyDescent="0.25">
      <c r="AC85550" s="379"/>
    </row>
    <row r="85551" spans="29:29" x14ac:dyDescent="0.25">
      <c r="AC85551" s="379"/>
    </row>
    <row r="85552" spans="29:29" x14ac:dyDescent="0.25">
      <c r="AC85552" s="379"/>
    </row>
    <row r="85553" spans="29:29" x14ac:dyDescent="0.25">
      <c r="AC85553" s="379"/>
    </row>
    <row r="85554" spans="29:29" x14ac:dyDescent="0.25">
      <c r="AC85554" s="379"/>
    </row>
    <row r="85555" spans="29:29" x14ac:dyDescent="0.25">
      <c r="AC85555" s="379"/>
    </row>
    <row r="85556" spans="29:29" x14ac:dyDescent="0.25">
      <c r="AC85556" s="379"/>
    </row>
    <row r="85557" spans="29:29" x14ac:dyDescent="0.25">
      <c r="AC85557" s="379"/>
    </row>
    <row r="85558" spans="29:29" x14ac:dyDescent="0.25">
      <c r="AC85558" s="379"/>
    </row>
    <row r="85559" spans="29:29" x14ac:dyDescent="0.25">
      <c r="AC85559" s="379"/>
    </row>
    <row r="85560" spans="29:29" x14ac:dyDescent="0.25">
      <c r="AC85560" s="379"/>
    </row>
    <row r="85561" spans="29:29" x14ac:dyDescent="0.25">
      <c r="AC85561" s="379"/>
    </row>
    <row r="85562" spans="29:29" x14ac:dyDescent="0.25">
      <c r="AC85562" s="379"/>
    </row>
    <row r="85563" spans="29:29" x14ac:dyDescent="0.25">
      <c r="AC85563" s="379"/>
    </row>
    <row r="85564" spans="29:29" x14ac:dyDescent="0.25">
      <c r="AC85564" s="379"/>
    </row>
    <row r="85565" spans="29:29" x14ac:dyDescent="0.25">
      <c r="AC85565" s="379"/>
    </row>
    <row r="85566" spans="29:29" x14ac:dyDescent="0.25">
      <c r="AC85566" s="379"/>
    </row>
    <row r="85567" spans="29:29" x14ac:dyDescent="0.25">
      <c r="AC85567" s="379"/>
    </row>
    <row r="85568" spans="29:29" x14ac:dyDescent="0.25">
      <c r="AC85568" s="379"/>
    </row>
    <row r="85569" spans="29:29" x14ac:dyDescent="0.25">
      <c r="AC85569" s="379"/>
    </row>
    <row r="85570" spans="29:29" x14ac:dyDescent="0.25">
      <c r="AC85570" s="379"/>
    </row>
    <row r="85571" spans="29:29" x14ac:dyDescent="0.25">
      <c r="AC85571" s="379"/>
    </row>
    <row r="85572" spans="29:29" x14ac:dyDescent="0.25">
      <c r="AC85572" s="379"/>
    </row>
    <row r="85573" spans="29:29" x14ac:dyDescent="0.25">
      <c r="AC85573" s="379"/>
    </row>
    <row r="85574" spans="29:29" x14ac:dyDescent="0.25">
      <c r="AC85574" s="379"/>
    </row>
    <row r="85575" spans="29:29" x14ac:dyDescent="0.25">
      <c r="AC85575" s="379"/>
    </row>
    <row r="85576" spans="29:29" x14ac:dyDescent="0.25">
      <c r="AC85576" s="379"/>
    </row>
    <row r="85577" spans="29:29" x14ac:dyDescent="0.25">
      <c r="AC85577" s="379"/>
    </row>
    <row r="85578" spans="29:29" x14ac:dyDescent="0.25">
      <c r="AC85578" s="379"/>
    </row>
    <row r="85579" spans="29:29" x14ac:dyDescent="0.25">
      <c r="AC85579" s="379"/>
    </row>
    <row r="85580" spans="29:29" x14ac:dyDescent="0.25">
      <c r="AC85580" s="379"/>
    </row>
    <row r="85581" spans="29:29" x14ac:dyDescent="0.25">
      <c r="AC85581" s="379"/>
    </row>
    <row r="85582" spans="29:29" x14ac:dyDescent="0.25">
      <c r="AC85582" s="379"/>
    </row>
    <row r="85583" spans="29:29" x14ac:dyDescent="0.25">
      <c r="AC85583" s="379"/>
    </row>
    <row r="85584" spans="29:29" x14ac:dyDescent="0.25">
      <c r="AC85584" s="379"/>
    </row>
    <row r="85585" spans="29:29" x14ac:dyDescent="0.25">
      <c r="AC85585" s="379"/>
    </row>
    <row r="85586" spans="29:29" x14ac:dyDescent="0.25">
      <c r="AC85586" s="379"/>
    </row>
    <row r="85587" spans="29:29" x14ac:dyDescent="0.25">
      <c r="AC85587" s="379"/>
    </row>
    <row r="85588" spans="29:29" x14ac:dyDescent="0.25">
      <c r="AC85588" s="379"/>
    </row>
    <row r="85589" spans="29:29" x14ac:dyDescent="0.25">
      <c r="AC85589" s="379"/>
    </row>
    <row r="85590" spans="29:29" x14ac:dyDescent="0.25">
      <c r="AC85590" s="379"/>
    </row>
    <row r="85591" spans="29:29" x14ac:dyDescent="0.25">
      <c r="AC85591" s="379"/>
    </row>
    <row r="85592" spans="29:29" x14ac:dyDescent="0.25">
      <c r="AC85592" s="379"/>
    </row>
    <row r="85593" spans="29:29" x14ac:dyDescent="0.25">
      <c r="AC85593" s="379"/>
    </row>
    <row r="85594" spans="29:29" x14ac:dyDescent="0.25">
      <c r="AC85594" s="379"/>
    </row>
    <row r="85595" spans="29:29" x14ac:dyDescent="0.25">
      <c r="AC85595" s="379"/>
    </row>
    <row r="85596" spans="29:29" x14ac:dyDescent="0.25">
      <c r="AC85596" s="379"/>
    </row>
    <row r="85597" spans="29:29" x14ac:dyDescent="0.25">
      <c r="AC85597" s="379"/>
    </row>
    <row r="85598" spans="29:29" x14ac:dyDescent="0.25">
      <c r="AC85598" s="379"/>
    </row>
    <row r="85599" spans="29:29" x14ac:dyDescent="0.25">
      <c r="AC85599" s="379"/>
    </row>
    <row r="85600" spans="29:29" x14ac:dyDescent="0.25">
      <c r="AC85600" s="379"/>
    </row>
    <row r="85601" spans="29:29" x14ac:dyDescent="0.25">
      <c r="AC85601" s="379"/>
    </row>
    <row r="85602" spans="29:29" x14ac:dyDescent="0.25">
      <c r="AC85602" s="379"/>
    </row>
    <row r="85603" spans="29:29" x14ac:dyDescent="0.25">
      <c r="AC85603" s="379"/>
    </row>
    <row r="85604" spans="29:29" x14ac:dyDescent="0.25">
      <c r="AC85604" s="379"/>
    </row>
    <row r="85605" spans="29:29" x14ac:dyDescent="0.25">
      <c r="AC85605" s="379"/>
    </row>
    <row r="85606" spans="29:29" x14ac:dyDescent="0.25">
      <c r="AC85606" s="379"/>
    </row>
    <row r="85607" spans="29:29" x14ac:dyDescent="0.25">
      <c r="AC85607" s="379"/>
    </row>
    <row r="85608" spans="29:29" x14ac:dyDescent="0.25">
      <c r="AC85608" s="379"/>
    </row>
    <row r="85609" spans="29:29" x14ac:dyDescent="0.25">
      <c r="AC85609" s="379"/>
    </row>
    <row r="85610" spans="29:29" x14ac:dyDescent="0.25">
      <c r="AC85610" s="379"/>
    </row>
    <row r="85611" spans="29:29" x14ac:dyDescent="0.25">
      <c r="AC85611" s="379"/>
    </row>
    <row r="85612" spans="29:29" x14ac:dyDescent="0.25">
      <c r="AC85612" s="379"/>
    </row>
    <row r="85613" spans="29:29" x14ac:dyDescent="0.25">
      <c r="AC85613" s="379"/>
    </row>
    <row r="85614" spans="29:29" x14ac:dyDescent="0.25">
      <c r="AC85614" s="379"/>
    </row>
    <row r="85615" spans="29:29" x14ac:dyDescent="0.25">
      <c r="AC85615" s="379"/>
    </row>
    <row r="85616" spans="29:29" x14ac:dyDescent="0.25">
      <c r="AC85616" s="379"/>
    </row>
    <row r="85617" spans="29:29" x14ac:dyDescent="0.25">
      <c r="AC85617" s="379"/>
    </row>
    <row r="85618" spans="29:29" x14ac:dyDescent="0.25">
      <c r="AC85618" s="379"/>
    </row>
    <row r="85619" spans="29:29" x14ac:dyDescent="0.25">
      <c r="AC85619" s="379"/>
    </row>
    <row r="85620" spans="29:29" x14ac:dyDescent="0.25">
      <c r="AC85620" s="379"/>
    </row>
    <row r="85621" spans="29:29" x14ac:dyDescent="0.25">
      <c r="AC85621" s="379"/>
    </row>
    <row r="85622" spans="29:29" x14ac:dyDescent="0.25">
      <c r="AC85622" s="379"/>
    </row>
    <row r="85623" spans="29:29" x14ac:dyDescent="0.25">
      <c r="AC85623" s="379"/>
    </row>
    <row r="85624" spans="29:29" x14ac:dyDescent="0.25">
      <c r="AC85624" s="379"/>
    </row>
    <row r="85625" spans="29:29" x14ac:dyDescent="0.25">
      <c r="AC85625" s="379"/>
    </row>
    <row r="85626" spans="29:29" x14ac:dyDescent="0.25">
      <c r="AC85626" s="379"/>
    </row>
    <row r="85627" spans="29:29" x14ac:dyDescent="0.25">
      <c r="AC85627" s="379"/>
    </row>
    <row r="85628" spans="29:29" x14ac:dyDescent="0.25">
      <c r="AC85628" s="379"/>
    </row>
    <row r="85629" spans="29:29" x14ac:dyDescent="0.25">
      <c r="AC85629" s="379"/>
    </row>
    <row r="85630" spans="29:29" x14ac:dyDescent="0.25">
      <c r="AC85630" s="379"/>
    </row>
    <row r="85631" spans="29:29" x14ac:dyDescent="0.25">
      <c r="AC85631" s="379"/>
    </row>
    <row r="85632" spans="29:29" x14ac:dyDescent="0.25">
      <c r="AC85632" s="379"/>
    </row>
    <row r="85633" spans="29:29" x14ac:dyDescent="0.25">
      <c r="AC85633" s="379"/>
    </row>
    <row r="85634" spans="29:29" x14ac:dyDescent="0.25">
      <c r="AC85634" s="379"/>
    </row>
    <row r="85635" spans="29:29" x14ac:dyDescent="0.25">
      <c r="AC85635" s="379"/>
    </row>
    <row r="85636" spans="29:29" x14ac:dyDescent="0.25">
      <c r="AC85636" s="379"/>
    </row>
    <row r="85637" spans="29:29" x14ac:dyDescent="0.25">
      <c r="AC85637" s="379"/>
    </row>
    <row r="85638" spans="29:29" x14ac:dyDescent="0.25">
      <c r="AC85638" s="379"/>
    </row>
    <row r="85639" spans="29:29" x14ac:dyDescent="0.25">
      <c r="AC85639" s="379"/>
    </row>
    <row r="85640" spans="29:29" x14ac:dyDescent="0.25">
      <c r="AC85640" s="379"/>
    </row>
    <row r="85641" spans="29:29" x14ac:dyDescent="0.25">
      <c r="AC85641" s="379"/>
    </row>
    <row r="85642" spans="29:29" x14ac:dyDescent="0.25">
      <c r="AC85642" s="379"/>
    </row>
    <row r="85643" spans="29:29" x14ac:dyDescent="0.25">
      <c r="AC85643" s="379"/>
    </row>
    <row r="85644" spans="29:29" x14ac:dyDescent="0.25">
      <c r="AC85644" s="379"/>
    </row>
    <row r="85645" spans="29:29" x14ac:dyDescent="0.25">
      <c r="AC85645" s="379"/>
    </row>
    <row r="85646" spans="29:29" x14ac:dyDescent="0.25">
      <c r="AC85646" s="379"/>
    </row>
    <row r="85647" spans="29:29" x14ac:dyDescent="0.25">
      <c r="AC85647" s="379"/>
    </row>
    <row r="85648" spans="29:29" x14ac:dyDescent="0.25">
      <c r="AC85648" s="379"/>
    </row>
    <row r="85649" spans="29:29" x14ac:dyDescent="0.25">
      <c r="AC85649" s="379"/>
    </row>
    <row r="85650" spans="29:29" x14ac:dyDescent="0.25">
      <c r="AC85650" s="379"/>
    </row>
    <row r="85651" spans="29:29" x14ac:dyDescent="0.25">
      <c r="AC85651" s="379"/>
    </row>
    <row r="85652" spans="29:29" x14ac:dyDescent="0.25">
      <c r="AC85652" s="379"/>
    </row>
    <row r="85653" spans="29:29" x14ac:dyDescent="0.25">
      <c r="AC85653" s="379"/>
    </row>
    <row r="85654" spans="29:29" x14ac:dyDescent="0.25">
      <c r="AC85654" s="379"/>
    </row>
    <row r="85655" spans="29:29" x14ac:dyDescent="0.25">
      <c r="AC85655" s="379"/>
    </row>
    <row r="85656" spans="29:29" x14ac:dyDescent="0.25">
      <c r="AC85656" s="379"/>
    </row>
    <row r="85657" spans="29:29" x14ac:dyDescent="0.25">
      <c r="AC85657" s="379"/>
    </row>
    <row r="85658" spans="29:29" x14ac:dyDescent="0.25">
      <c r="AC85658" s="379"/>
    </row>
    <row r="85659" spans="29:29" x14ac:dyDescent="0.25">
      <c r="AC85659" s="379"/>
    </row>
    <row r="85660" spans="29:29" x14ac:dyDescent="0.25">
      <c r="AC85660" s="379"/>
    </row>
    <row r="85661" spans="29:29" x14ac:dyDescent="0.25">
      <c r="AC85661" s="379"/>
    </row>
    <row r="85662" spans="29:29" x14ac:dyDescent="0.25">
      <c r="AC85662" s="379"/>
    </row>
    <row r="85663" spans="29:29" x14ac:dyDescent="0.25">
      <c r="AC85663" s="379"/>
    </row>
    <row r="85664" spans="29:29" x14ac:dyDescent="0.25">
      <c r="AC85664" s="379"/>
    </row>
    <row r="85665" spans="29:29" x14ac:dyDescent="0.25">
      <c r="AC85665" s="379"/>
    </row>
    <row r="85666" spans="29:29" x14ac:dyDescent="0.25">
      <c r="AC85666" s="379"/>
    </row>
    <row r="85667" spans="29:29" x14ac:dyDescent="0.25">
      <c r="AC85667" s="379"/>
    </row>
    <row r="85668" spans="29:29" x14ac:dyDescent="0.25">
      <c r="AC85668" s="379"/>
    </row>
    <row r="85669" spans="29:29" x14ac:dyDescent="0.25">
      <c r="AC85669" s="379"/>
    </row>
    <row r="85670" spans="29:29" x14ac:dyDescent="0.25">
      <c r="AC85670" s="379"/>
    </row>
    <row r="85671" spans="29:29" x14ac:dyDescent="0.25">
      <c r="AC85671" s="379"/>
    </row>
    <row r="85672" spans="29:29" x14ac:dyDescent="0.25">
      <c r="AC85672" s="379"/>
    </row>
    <row r="85673" spans="29:29" x14ac:dyDescent="0.25">
      <c r="AC85673" s="379"/>
    </row>
    <row r="85674" spans="29:29" x14ac:dyDescent="0.25">
      <c r="AC85674" s="379"/>
    </row>
    <row r="85675" spans="29:29" x14ac:dyDescent="0.25">
      <c r="AC85675" s="379"/>
    </row>
    <row r="85676" spans="29:29" x14ac:dyDescent="0.25">
      <c r="AC85676" s="379"/>
    </row>
    <row r="85677" spans="29:29" x14ac:dyDescent="0.25">
      <c r="AC85677" s="379"/>
    </row>
    <row r="85678" spans="29:29" x14ac:dyDescent="0.25">
      <c r="AC85678" s="379"/>
    </row>
    <row r="85679" spans="29:29" x14ac:dyDescent="0.25">
      <c r="AC85679" s="379"/>
    </row>
    <row r="85680" spans="29:29" x14ac:dyDescent="0.25">
      <c r="AC85680" s="379"/>
    </row>
    <row r="85681" spans="29:29" x14ac:dyDescent="0.25">
      <c r="AC85681" s="379"/>
    </row>
    <row r="85682" spans="29:29" x14ac:dyDescent="0.25">
      <c r="AC85682" s="379"/>
    </row>
    <row r="85683" spans="29:29" x14ac:dyDescent="0.25">
      <c r="AC85683" s="379"/>
    </row>
    <row r="85684" spans="29:29" x14ac:dyDescent="0.25">
      <c r="AC85684" s="379"/>
    </row>
    <row r="85685" spans="29:29" x14ac:dyDescent="0.25">
      <c r="AC85685" s="379"/>
    </row>
    <row r="85686" spans="29:29" x14ac:dyDescent="0.25">
      <c r="AC85686" s="379"/>
    </row>
    <row r="85687" spans="29:29" x14ac:dyDescent="0.25">
      <c r="AC85687" s="379"/>
    </row>
    <row r="85688" spans="29:29" x14ac:dyDescent="0.25">
      <c r="AC85688" s="379"/>
    </row>
    <row r="85689" spans="29:29" x14ac:dyDescent="0.25">
      <c r="AC85689" s="379"/>
    </row>
    <row r="85690" spans="29:29" x14ac:dyDescent="0.25">
      <c r="AC85690" s="379"/>
    </row>
    <row r="85691" spans="29:29" x14ac:dyDescent="0.25">
      <c r="AC85691" s="379"/>
    </row>
    <row r="85692" spans="29:29" x14ac:dyDescent="0.25">
      <c r="AC85692" s="379"/>
    </row>
    <row r="85693" spans="29:29" x14ac:dyDescent="0.25">
      <c r="AC85693" s="379"/>
    </row>
    <row r="85694" spans="29:29" x14ac:dyDescent="0.25">
      <c r="AC85694" s="379"/>
    </row>
    <row r="85695" spans="29:29" x14ac:dyDescent="0.25">
      <c r="AC85695" s="379"/>
    </row>
    <row r="85696" spans="29:29" x14ac:dyDescent="0.25">
      <c r="AC85696" s="379"/>
    </row>
    <row r="85697" spans="29:29" x14ac:dyDescent="0.25">
      <c r="AC85697" s="379"/>
    </row>
    <row r="85698" spans="29:29" x14ac:dyDescent="0.25">
      <c r="AC85698" s="379"/>
    </row>
    <row r="85699" spans="29:29" x14ac:dyDescent="0.25">
      <c r="AC85699" s="379"/>
    </row>
    <row r="85700" spans="29:29" x14ac:dyDescent="0.25">
      <c r="AC85700" s="379"/>
    </row>
    <row r="85701" spans="29:29" x14ac:dyDescent="0.25">
      <c r="AC85701" s="379"/>
    </row>
    <row r="85702" spans="29:29" x14ac:dyDescent="0.25">
      <c r="AC85702" s="379"/>
    </row>
    <row r="85703" spans="29:29" x14ac:dyDescent="0.25">
      <c r="AC85703" s="379"/>
    </row>
    <row r="85704" spans="29:29" x14ac:dyDescent="0.25">
      <c r="AC85704" s="379"/>
    </row>
    <row r="85705" spans="29:29" x14ac:dyDescent="0.25">
      <c r="AC85705" s="379"/>
    </row>
    <row r="85706" spans="29:29" x14ac:dyDescent="0.25">
      <c r="AC85706" s="379"/>
    </row>
    <row r="85707" spans="29:29" x14ac:dyDescent="0.25">
      <c r="AC85707" s="379"/>
    </row>
    <row r="85708" spans="29:29" x14ac:dyDescent="0.25">
      <c r="AC85708" s="379"/>
    </row>
    <row r="85709" spans="29:29" x14ac:dyDescent="0.25">
      <c r="AC85709" s="379"/>
    </row>
    <row r="85710" spans="29:29" x14ac:dyDescent="0.25">
      <c r="AC85710" s="379"/>
    </row>
    <row r="85711" spans="29:29" x14ac:dyDescent="0.25">
      <c r="AC85711" s="379"/>
    </row>
    <row r="85712" spans="29:29" x14ac:dyDescent="0.25">
      <c r="AC85712" s="379"/>
    </row>
    <row r="85713" spans="29:29" x14ac:dyDescent="0.25">
      <c r="AC85713" s="379"/>
    </row>
    <row r="85714" spans="29:29" x14ac:dyDescent="0.25">
      <c r="AC85714" s="379"/>
    </row>
    <row r="85715" spans="29:29" x14ac:dyDescent="0.25">
      <c r="AC85715" s="379"/>
    </row>
    <row r="85716" spans="29:29" x14ac:dyDescent="0.25">
      <c r="AC85716" s="379"/>
    </row>
    <row r="85717" spans="29:29" x14ac:dyDescent="0.25">
      <c r="AC85717" s="379"/>
    </row>
    <row r="85718" spans="29:29" x14ac:dyDescent="0.25">
      <c r="AC85718" s="379"/>
    </row>
    <row r="85719" spans="29:29" x14ac:dyDescent="0.25">
      <c r="AC85719" s="379"/>
    </row>
    <row r="85720" spans="29:29" x14ac:dyDescent="0.25">
      <c r="AC85720" s="379"/>
    </row>
    <row r="85721" spans="29:29" x14ac:dyDescent="0.25">
      <c r="AC85721" s="379"/>
    </row>
    <row r="85722" spans="29:29" x14ac:dyDescent="0.25">
      <c r="AC85722" s="379"/>
    </row>
    <row r="85723" spans="29:29" x14ac:dyDescent="0.25">
      <c r="AC85723" s="379"/>
    </row>
    <row r="85724" spans="29:29" x14ac:dyDescent="0.25">
      <c r="AC85724" s="379"/>
    </row>
    <row r="85725" spans="29:29" x14ac:dyDescent="0.25">
      <c r="AC85725" s="379"/>
    </row>
    <row r="85726" spans="29:29" x14ac:dyDescent="0.25">
      <c r="AC85726" s="379"/>
    </row>
    <row r="85727" spans="29:29" x14ac:dyDescent="0.25">
      <c r="AC85727" s="379"/>
    </row>
    <row r="85728" spans="29:29" x14ac:dyDescent="0.25">
      <c r="AC85728" s="379"/>
    </row>
    <row r="85729" spans="29:29" x14ac:dyDescent="0.25">
      <c r="AC85729" s="379"/>
    </row>
    <row r="85730" spans="29:29" x14ac:dyDescent="0.25">
      <c r="AC85730" s="379"/>
    </row>
    <row r="85731" spans="29:29" x14ac:dyDescent="0.25">
      <c r="AC85731" s="379"/>
    </row>
    <row r="85732" spans="29:29" x14ac:dyDescent="0.25">
      <c r="AC85732" s="379"/>
    </row>
    <row r="85733" spans="29:29" x14ac:dyDescent="0.25">
      <c r="AC85733" s="379"/>
    </row>
    <row r="85734" spans="29:29" x14ac:dyDescent="0.25">
      <c r="AC85734" s="379"/>
    </row>
    <row r="85735" spans="29:29" x14ac:dyDescent="0.25">
      <c r="AC85735" s="379"/>
    </row>
    <row r="85736" spans="29:29" x14ac:dyDescent="0.25">
      <c r="AC85736" s="379"/>
    </row>
    <row r="85737" spans="29:29" x14ac:dyDescent="0.25">
      <c r="AC85737" s="379"/>
    </row>
    <row r="85738" spans="29:29" x14ac:dyDescent="0.25">
      <c r="AC85738" s="379"/>
    </row>
    <row r="85739" spans="29:29" x14ac:dyDescent="0.25">
      <c r="AC85739" s="379"/>
    </row>
    <row r="85740" spans="29:29" x14ac:dyDescent="0.25">
      <c r="AC85740" s="379"/>
    </row>
    <row r="85741" spans="29:29" x14ac:dyDescent="0.25">
      <c r="AC85741" s="379"/>
    </row>
    <row r="85742" spans="29:29" x14ac:dyDescent="0.25">
      <c r="AC85742" s="379"/>
    </row>
    <row r="85743" spans="29:29" x14ac:dyDescent="0.25">
      <c r="AC85743" s="379"/>
    </row>
    <row r="85744" spans="29:29" x14ac:dyDescent="0.25">
      <c r="AC85744" s="379"/>
    </row>
    <row r="85745" spans="29:29" x14ac:dyDescent="0.25">
      <c r="AC85745" s="379"/>
    </row>
    <row r="85746" spans="29:29" x14ac:dyDescent="0.25">
      <c r="AC85746" s="379"/>
    </row>
    <row r="85747" spans="29:29" x14ac:dyDescent="0.25">
      <c r="AC85747" s="379"/>
    </row>
    <row r="85748" spans="29:29" x14ac:dyDescent="0.25">
      <c r="AC85748" s="379"/>
    </row>
    <row r="85749" spans="29:29" x14ac:dyDescent="0.25">
      <c r="AC85749" s="379"/>
    </row>
    <row r="85750" spans="29:29" x14ac:dyDescent="0.25">
      <c r="AC85750" s="379"/>
    </row>
    <row r="85751" spans="29:29" x14ac:dyDescent="0.25">
      <c r="AC85751" s="379"/>
    </row>
    <row r="85752" spans="29:29" x14ac:dyDescent="0.25">
      <c r="AC85752" s="379"/>
    </row>
    <row r="85753" spans="29:29" x14ac:dyDescent="0.25">
      <c r="AC85753" s="379"/>
    </row>
    <row r="85754" spans="29:29" x14ac:dyDescent="0.25">
      <c r="AC85754" s="379"/>
    </row>
    <row r="85755" spans="29:29" x14ac:dyDescent="0.25">
      <c r="AC85755" s="379"/>
    </row>
    <row r="85756" spans="29:29" x14ac:dyDescent="0.25">
      <c r="AC85756" s="379"/>
    </row>
    <row r="85757" spans="29:29" x14ac:dyDescent="0.25">
      <c r="AC85757" s="379"/>
    </row>
    <row r="85758" spans="29:29" x14ac:dyDescent="0.25">
      <c r="AC85758" s="379"/>
    </row>
    <row r="85759" spans="29:29" x14ac:dyDescent="0.25">
      <c r="AC85759" s="379"/>
    </row>
    <row r="85760" spans="29:29" x14ac:dyDescent="0.25">
      <c r="AC85760" s="379"/>
    </row>
    <row r="85761" spans="29:29" x14ac:dyDescent="0.25">
      <c r="AC85761" s="379"/>
    </row>
    <row r="85762" spans="29:29" x14ac:dyDescent="0.25">
      <c r="AC85762" s="379"/>
    </row>
    <row r="85763" spans="29:29" x14ac:dyDescent="0.25">
      <c r="AC85763" s="379"/>
    </row>
    <row r="85764" spans="29:29" x14ac:dyDescent="0.25">
      <c r="AC85764" s="379"/>
    </row>
    <row r="85765" spans="29:29" x14ac:dyDescent="0.25">
      <c r="AC85765" s="379"/>
    </row>
    <row r="85766" spans="29:29" x14ac:dyDescent="0.25">
      <c r="AC85766" s="379"/>
    </row>
    <row r="85767" spans="29:29" x14ac:dyDescent="0.25">
      <c r="AC85767" s="379"/>
    </row>
    <row r="85768" spans="29:29" x14ac:dyDescent="0.25">
      <c r="AC85768" s="379"/>
    </row>
    <row r="85769" spans="29:29" x14ac:dyDescent="0.25">
      <c r="AC85769" s="379"/>
    </row>
    <row r="85770" spans="29:29" x14ac:dyDescent="0.25">
      <c r="AC85770" s="379"/>
    </row>
    <row r="85771" spans="29:29" x14ac:dyDescent="0.25">
      <c r="AC85771" s="379"/>
    </row>
    <row r="85772" spans="29:29" x14ac:dyDescent="0.25">
      <c r="AC85772" s="379"/>
    </row>
    <row r="85773" spans="29:29" x14ac:dyDescent="0.25">
      <c r="AC85773" s="379"/>
    </row>
    <row r="85774" spans="29:29" x14ac:dyDescent="0.25">
      <c r="AC85774" s="379"/>
    </row>
    <row r="85775" spans="29:29" x14ac:dyDescent="0.25">
      <c r="AC85775" s="379"/>
    </row>
    <row r="85776" spans="29:29" x14ac:dyDescent="0.25">
      <c r="AC85776" s="379"/>
    </row>
    <row r="85777" spans="29:29" x14ac:dyDescent="0.25">
      <c r="AC85777" s="379"/>
    </row>
    <row r="85778" spans="29:29" x14ac:dyDescent="0.25">
      <c r="AC85778" s="379"/>
    </row>
    <row r="85779" spans="29:29" x14ac:dyDescent="0.25">
      <c r="AC85779" s="379"/>
    </row>
    <row r="85780" spans="29:29" x14ac:dyDescent="0.25">
      <c r="AC85780" s="379"/>
    </row>
    <row r="85781" spans="29:29" x14ac:dyDescent="0.25">
      <c r="AC85781" s="379"/>
    </row>
    <row r="85782" spans="29:29" x14ac:dyDescent="0.25">
      <c r="AC85782" s="379"/>
    </row>
    <row r="85783" spans="29:29" x14ac:dyDescent="0.25">
      <c r="AC85783" s="379"/>
    </row>
    <row r="85784" spans="29:29" x14ac:dyDescent="0.25">
      <c r="AC85784" s="379"/>
    </row>
    <row r="85785" spans="29:29" x14ac:dyDescent="0.25">
      <c r="AC85785" s="379"/>
    </row>
    <row r="85786" spans="29:29" x14ac:dyDescent="0.25">
      <c r="AC85786" s="379"/>
    </row>
    <row r="85787" spans="29:29" x14ac:dyDescent="0.25">
      <c r="AC85787" s="379"/>
    </row>
    <row r="85788" spans="29:29" x14ac:dyDescent="0.25">
      <c r="AC85788" s="379"/>
    </row>
    <row r="85789" spans="29:29" x14ac:dyDescent="0.25">
      <c r="AC85789" s="379"/>
    </row>
    <row r="85790" spans="29:29" x14ac:dyDescent="0.25">
      <c r="AC85790" s="379"/>
    </row>
    <row r="85791" spans="29:29" x14ac:dyDescent="0.25">
      <c r="AC85791" s="379"/>
    </row>
    <row r="85792" spans="29:29" x14ac:dyDescent="0.25">
      <c r="AC85792" s="379"/>
    </row>
    <row r="85793" spans="29:29" x14ac:dyDescent="0.25">
      <c r="AC85793" s="379"/>
    </row>
    <row r="85794" spans="29:29" x14ac:dyDescent="0.25">
      <c r="AC85794" s="379"/>
    </row>
    <row r="85795" spans="29:29" x14ac:dyDescent="0.25">
      <c r="AC85795" s="379"/>
    </row>
    <row r="85796" spans="29:29" x14ac:dyDescent="0.25">
      <c r="AC85796" s="379"/>
    </row>
    <row r="85797" spans="29:29" x14ac:dyDescent="0.25">
      <c r="AC85797" s="379"/>
    </row>
    <row r="85798" spans="29:29" x14ac:dyDescent="0.25">
      <c r="AC85798" s="379"/>
    </row>
    <row r="85799" spans="29:29" x14ac:dyDescent="0.25">
      <c r="AC85799" s="379"/>
    </row>
    <row r="85800" spans="29:29" x14ac:dyDescent="0.25">
      <c r="AC85800" s="379"/>
    </row>
    <row r="85801" spans="29:29" x14ac:dyDescent="0.25">
      <c r="AC85801" s="379"/>
    </row>
    <row r="85802" spans="29:29" x14ac:dyDescent="0.25">
      <c r="AC85802" s="379"/>
    </row>
    <row r="85803" spans="29:29" x14ac:dyDescent="0.25">
      <c r="AC85803" s="379"/>
    </row>
    <row r="85804" spans="29:29" x14ac:dyDescent="0.25">
      <c r="AC85804" s="379"/>
    </row>
    <row r="85805" spans="29:29" x14ac:dyDescent="0.25">
      <c r="AC85805" s="379"/>
    </row>
    <row r="85806" spans="29:29" x14ac:dyDescent="0.25">
      <c r="AC85806" s="379"/>
    </row>
    <row r="85807" spans="29:29" x14ac:dyDescent="0.25">
      <c r="AC85807" s="379"/>
    </row>
    <row r="85808" spans="29:29" x14ac:dyDescent="0.25">
      <c r="AC85808" s="379"/>
    </row>
    <row r="85809" spans="29:29" x14ac:dyDescent="0.25">
      <c r="AC85809" s="379"/>
    </row>
    <row r="85810" spans="29:29" x14ac:dyDescent="0.25">
      <c r="AC85810" s="379"/>
    </row>
    <row r="85811" spans="29:29" x14ac:dyDescent="0.25">
      <c r="AC85811" s="379"/>
    </row>
    <row r="85812" spans="29:29" x14ac:dyDescent="0.25">
      <c r="AC85812" s="379"/>
    </row>
    <row r="85813" spans="29:29" x14ac:dyDescent="0.25">
      <c r="AC85813" s="379"/>
    </row>
    <row r="85814" spans="29:29" x14ac:dyDescent="0.25">
      <c r="AC85814" s="379"/>
    </row>
    <row r="85815" spans="29:29" x14ac:dyDescent="0.25">
      <c r="AC85815" s="379"/>
    </row>
    <row r="85816" spans="29:29" x14ac:dyDescent="0.25">
      <c r="AC85816" s="379"/>
    </row>
    <row r="85817" spans="29:29" x14ac:dyDescent="0.25">
      <c r="AC85817" s="379"/>
    </row>
    <row r="85818" spans="29:29" x14ac:dyDescent="0.25">
      <c r="AC85818" s="379"/>
    </row>
    <row r="85819" spans="29:29" x14ac:dyDescent="0.25">
      <c r="AC85819" s="379"/>
    </row>
    <row r="85820" spans="29:29" x14ac:dyDescent="0.25">
      <c r="AC85820" s="379"/>
    </row>
    <row r="85821" spans="29:29" x14ac:dyDescent="0.25">
      <c r="AC85821" s="379"/>
    </row>
    <row r="85822" spans="29:29" x14ac:dyDescent="0.25">
      <c r="AC85822" s="379"/>
    </row>
    <row r="85823" spans="29:29" x14ac:dyDescent="0.25">
      <c r="AC85823" s="379"/>
    </row>
    <row r="85824" spans="29:29" x14ac:dyDescent="0.25">
      <c r="AC85824" s="379"/>
    </row>
    <row r="85825" spans="29:29" x14ac:dyDescent="0.25">
      <c r="AC85825" s="379"/>
    </row>
    <row r="85826" spans="29:29" x14ac:dyDescent="0.25">
      <c r="AC85826" s="379"/>
    </row>
    <row r="85827" spans="29:29" x14ac:dyDescent="0.25">
      <c r="AC85827" s="379"/>
    </row>
    <row r="85828" spans="29:29" x14ac:dyDescent="0.25">
      <c r="AC85828" s="379"/>
    </row>
    <row r="85829" spans="29:29" x14ac:dyDescent="0.25">
      <c r="AC85829" s="379"/>
    </row>
    <row r="85830" spans="29:29" x14ac:dyDescent="0.25">
      <c r="AC85830" s="379"/>
    </row>
    <row r="85831" spans="29:29" x14ac:dyDescent="0.25">
      <c r="AC85831" s="379"/>
    </row>
    <row r="85832" spans="29:29" x14ac:dyDescent="0.25">
      <c r="AC85832" s="379"/>
    </row>
    <row r="85833" spans="29:29" x14ac:dyDescent="0.25">
      <c r="AC85833" s="379"/>
    </row>
    <row r="85834" spans="29:29" x14ac:dyDescent="0.25">
      <c r="AC85834" s="379"/>
    </row>
    <row r="85835" spans="29:29" x14ac:dyDescent="0.25">
      <c r="AC85835" s="379"/>
    </row>
    <row r="85836" spans="29:29" x14ac:dyDescent="0.25">
      <c r="AC85836" s="379"/>
    </row>
    <row r="85837" spans="29:29" x14ac:dyDescent="0.25">
      <c r="AC85837" s="379"/>
    </row>
    <row r="85838" spans="29:29" x14ac:dyDescent="0.25">
      <c r="AC85838" s="379"/>
    </row>
    <row r="85839" spans="29:29" x14ac:dyDescent="0.25">
      <c r="AC85839" s="379"/>
    </row>
    <row r="85840" spans="29:29" x14ac:dyDescent="0.25">
      <c r="AC85840" s="379"/>
    </row>
    <row r="85841" spans="29:29" x14ac:dyDescent="0.25">
      <c r="AC85841" s="379"/>
    </row>
    <row r="85842" spans="29:29" x14ac:dyDescent="0.25">
      <c r="AC85842" s="379"/>
    </row>
    <row r="85843" spans="29:29" x14ac:dyDescent="0.25">
      <c r="AC85843" s="379"/>
    </row>
    <row r="85844" spans="29:29" x14ac:dyDescent="0.25">
      <c r="AC85844" s="379"/>
    </row>
    <row r="85845" spans="29:29" x14ac:dyDescent="0.25">
      <c r="AC85845" s="379"/>
    </row>
    <row r="85846" spans="29:29" x14ac:dyDescent="0.25">
      <c r="AC85846" s="379"/>
    </row>
    <row r="85847" spans="29:29" x14ac:dyDescent="0.25">
      <c r="AC85847" s="379"/>
    </row>
    <row r="85848" spans="29:29" x14ac:dyDescent="0.25">
      <c r="AC85848" s="379"/>
    </row>
    <row r="85849" spans="29:29" x14ac:dyDescent="0.25">
      <c r="AC85849" s="379"/>
    </row>
    <row r="85850" spans="29:29" x14ac:dyDescent="0.25">
      <c r="AC85850" s="379"/>
    </row>
    <row r="85851" spans="29:29" x14ac:dyDescent="0.25">
      <c r="AC85851" s="379"/>
    </row>
    <row r="85852" spans="29:29" x14ac:dyDescent="0.25">
      <c r="AC85852" s="379"/>
    </row>
    <row r="85853" spans="29:29" x14ac:dyDescent="0.25">
      <c r="AC85853" s="379"/>
    </row>
    <row r="85854" spans="29:29" x14ac:dyDescent="0.25">
      <c r="AC85854" s="379"/>
    </row>
    <row r="85855" spans="29:29" x14ac:dyDescent="0.25">
      <c r="AC85855" s="379"/>
    </row>
    <row r="85856" spans="29:29" x14ac:dyDescent="0.25">
      <c r="AC85856" s="379"/>
    </row>
    <row r="85857" spans="29:29" x14ac:dyDescent="0.25">
      <c r="AC85857" s="379"/>
    </row>
    <row r="85858" spans="29:29" x14ac:dyDescent="0.25">
      <c r="AC85858" s="379"/>
    </row>
    <row r="85859" spans="29:29" x14ac:dyDescent="0.25">
      <c r="AC85859" s="379"/>
    </row>
    <row r="85860" spans="29:29" x14ac:dyDescent="0.25">
      <c r="AC85860" s="379"/>
    </row>
    <row r="85861" spans="29:29" x14ac:dyDescent="0.25">
      <c r="AC85861" s="379"/>
    </row>
    <row r="85862" spans="29:29" x14ac:dyDescent="0.25">
      <c r="AC85862" s="379"/>
    </row>
    <row r="85863" spans="29:29" x14ac:dyDescent="0.25">
      <c r="AC85863" s="379"/>
    </row>
    <row r="85864" spans="29:29" x14ac:dyDescent="0.25">
      <c r="AC85864" s="379"/>
    </row>
    <row r="85865" spans="29:29" x14ac:dyDescent="0.25">
      <c r="AC85865" s="379"/>
    </row>
    <row r="85866" spans="29:29" x14ac:dyDescent="0.25">
      <c r="AC85866" s="379"/>
    </row>
    <row r="85867" spans="29:29" x14ac:dyDescent="0.25">
      <c r="AC85867" s="379"/>
    </row>
    <row r="85868" spans="29:29" x14ac:dyDescent="0.25">
      <c r="AC85868" s="379"/>
    </row>
    <row r="85869" spans="29:29" x14ac:dyDescent="0.25">
      <c r="AC85869" s="379"/>
    </row>
    <row r="85870" spans="29:29" x14ac:dyDescent="0.25">
      <c r="AC85870" s="379"/>
    </row>
    <row r="85871" spans="29:29" x14ac:dyDescent="0.25">
      <c r="AC85871" s="379"/>
    </row>
    <row r="85872" spans="29:29" x14ac:dyDescent="0.25">
      <c r="AC85872" s="379"/>
    </row>
    <row r="85873" spans="29:29" x14ac:dyDescent="0.25">
      <c r="AC85873" s="379"/>
    </row>
    <row r="85874" spans="29:29" x14ac:dyDescent="0.25">
      <c r="AC85874" s="379"/>
    </row>
    <row r="85875" spans="29:29" x14ac:dyDescent="0.25">
      <c r="AC85875" s="379"/>
    </row>
    <row r="85876" spans="29:29" x14ac:dyDescent="0.25">
      <c r="AC85876" s="379"/>
    </row>
    <row r="85877" spans="29:29" x14ac:dyDescent="0.25">
      <c r="AC85877" s="379"/>
    </row>
    <row r="85878" spans="29:29" x14ac:dyDescent="0.25">
      <c r="AC85878" s="379"/>
    </row>
    <row r="85879" spans="29:29" x14ac:dyDescent="0.25">
      <c r="AC85879" s="379"/>
    </row>
    <row r="85880" spans="29:29" x14ac:dyDescent="0.25">
      <c r="AC85880" s="379"/>
    </row>
    <row r="85881" spans="29:29" x14ac:dyDescent="0.25">
      <c r="AC85881" s="379"/>
    </row>
    <row r="85882" spans="29:29" x14ac:dyDescent="0.25">
      <c r="AC85882" s="379"/>
    </row>
    <row r="85883" spans="29:29" x14ac:dyDescent="0.25">
      <c r="AC85883" s="379"/>
    </row>
    <row r="85884" spans="29:29" x14ac:dyDescent="0.25">
      <c r="AC85884" s="379"/>
    </row>
    <row r="85885" spans="29:29" x14ac:dyDescent="0.25">
      <c r="AC85885" s="379"/>
    </row>
    <row r="85886" spans="29:29" x14ac:dyDescent="0.25">
      <c r="AC85886" s="379"/>
    </row>
    <row r="85887" spans="29:29" x14ac:dyDescent="0.25">
      <c r="AC85887" s="379"/>
    </row>
    <row r="85888" spans="29:29" x14ac:dyDescent="0.25">
      <c r="AC85888" s="379"/>
    </row>
    <row r="85889" spans="29:29" x14ac:dyDescent="0.25">
      <c r="AC85889" s="379"/>
    </row>
    <row r="85890" spans="29:29" x14ac:dyDescent="0.25">
      <c r="AC85890" s="379"/>
    </row>
    <row r="85891" spans="29:29" x14ac:dyDescent="0.25">
      <c r="AC85891" s="379"/>
    </row>
    <row r="85892" spans="29:29" x14ac:dyDescent="0.25">
      <c r="AC85892" s="379"/>
    </row>
    <row r="85893" spans="29:29" x14ac:dyDescent="0.25">
      <c r="AC85893" s="379"/>
    </row>
    <row r="85894" spans="29:29" x14ac:dyDescent="0.25">
      <c r="AC85894" s="379"/>
    </row>
    <row r="85895" spans="29:29" x14ac:dyDescent="0.25">
      <c r="AC85895" s="379"/>
    </row>
    <row r="85896" spans="29:29" x14ac:dyDescent="0.25">
      <c r="AC85896" s="379"/>
    </row>
    <row r="85897" spans="29:29" x14ac:dyDescent="0.25">
      <c r="AC85897" s="379"/>
    </row>
    <row r="85898" spans="29:29" x14ac:dyDescent="0.25">
      <c r="AC85898" s="379"/>
    </row>
    <row r="85899" spans="29:29" x14ac:dyDescent="0.25">
      <c r="AC85899" s="379"/>
    </row>
    <row r="85900" spans="29:29" x14ac:dyDescent="0.25">
      <c r="AC85900" s="379"/>
    </row>
    <row r="85901" spans="29:29" x14ac:dyDescent="0.25">
      <c r="AC85901" s="379"/>
    </row>
    <row r="85902" spans="29:29" x14ac:dyDescent="0.25">
      <c r="AC85902" s="379"/>
    </row>
    <row r="85903" spans="29:29" x14ac:dyDescent="0.25">
      <c r="AC85903" s="379"/>
    </row>
    <row r="85904" spans="29:29" x14ac:dyDescent="0.25">
      <c r="AC85904" s="379"/>
    </row>
    <row r="85905" spans="29:29" x14ac:dyDescent="0.25">
      <c r="AC85905" s="379"/>
    </row>
    <row r="85906" spans="29:29" x14ac:dyDescent="0.25">
      <c r="AC85906" s="379"/>
    </row>
    <row r="85907" spans="29:29" x14ac:dyDescent="0.25">
      <c r="AC85907" s="379"/>
    </row>
    <row r="85908" spans="29:29" x14ac:dyDescent="0.25">
      <c r="AC85908" s="379"/>
    </row>
    <row r="85909" spans="29:29" x14ac:dyDescent="0.25">
      <c r="AC85909" s="379"/>
    </row>
    <row r="85910" spans="29:29" x14ac:dyDescent="0.25">
      <c r="AC85910" s="379"/>
    </row>
    <row r="85911" spans="29:29" x14ac:dyDescent="0.25">
      <c r="AC85911" s="379"/>
    </row>
    <row r="85912" spans="29:29" x14ac:dyDescent="0.25">
      <c r="AC85912" s="379"/>
    </row>
    <row r="85913" spans="29:29" x14ac:dyDescent="0.25">
      <c r="AC85913" s="379"/>
    </row>
    <row r="85914" spans="29:29" x14ac:dyDescent="0.25">
      <c r="AC85914" s="379"/>
    </row>
    <row r="85915" spans="29:29" x14ac:dyDescent="0.25">
      <c r="AC85915" s="379"/>
    </row>
    <row r="85916" spans="29:29" x14ac:dyDescent="0.25">
      <c r="AC85916" s="379"/>
    </row>
    <row r="85917" spans="29:29" x14ac:dyDescent="0.25">
      <c r="AC85917" s="379"/>
    </row>
    <row r="85918" spans="29:29" x14ac:dyDescent="0.25">
      <c r="AC85918" s="379"/>
    </row>
    <row r="85919" spans="29:29" x14ac:dyDescent="0.25">
      <c r="AC85919" s="379"/>
    </row>
    <row r="85920" spans="29:29" x14ac:dyDescent="0.25">
      <c r="AC85920" s="379"/>
    </row>
    <row r="85921" spans="29:29" x14ac:dyDescent="0.25">
      <c r="AC85921" s="379"/>
    </row>
    <row r="85922" spans="29:29" x14ac:dyDescent="0.25">
      <c r="AC85922" s="379"/>
    </row>
    <row r="85923" spans="29:29" x14ac:dyDescent="0.25">
      <c r="AC85923" s="379"/>
    </row>
    <row r="85924" spans="29:29" x14ac:dyDescent="0.25">
      <c r="AC85924" s="379"/>
    </row>
    <row r="85925" spans="29:29" x14ac:dyDescent="0.25">
      <c r="AC85925" s="379"/>
    </row>
    <row r="85926" spans="29:29" x14ac:dyDescent="0.25">
      <c r="AC85926" s="379"/>
    </row>
    <row r="85927" spans="29:29" x14ac:dyDescent="0.25">
      <c r="AC85927" s="379"/>
    </row>
    <row r="85928" spans="29:29" x14ac:dyDescent="0.25">
      <c r="AC85928" s="379"/>
    </row>
    <row r="85929" spans="29:29" x14ac:dyDescent="0.25">
      <c r="AC85929" s="379"/>
    </row>
    <row r="85930" spans="29:29" x14ac:dyDescent="0.25">
      <c r="AC85930" s="379"/>
    </row>
    <row r="85931" spans="29:29" x14ac:dyDescent="0.25">
      <c r="AC85931" s="379"/>
    </row>
    <row r="85932" spans="29:29" x14ac:dyDescent="0.25">
      <c r="AC85932" s="379"/>
    </row>
    <row r="85933" spans="29:29" x14ac:dyDescent="0.25">
      <c r="AC85933" s="379"/>
    </row>
    <row r="85934" spans="29:29" x14ac:dyDescent="0.25">
      <c r="AC85934" s="379"/>
    </row>
    <row r="85935" spans="29:29" x14ac:dyDescent="0.25">
      <c r="AC85935" s="379"/>
    </row>
    <row r="85936" spans="29:29" x14ac:dyDescent="0.25">
      <c r="AC85936" s="379"/>
    </row>
    <row r="85937" spans="29:29" x14ac:dyDescent="0.25">
      <c r="AC85937" s="379"/>
    </row>
    <row r="85938" spans="29:29" x14ac:dyDescent="0.25">
      <c r="AC85938" s="379"/>
    </row>
    <row r="85939" spans="29:29" x14ac:dyDescent="0.25">
      <c r="AC85939" s="379"/>
    </row>
    <row r="85940" spans="29:29" x14ac:dyDescent="0.25">
      <c r="AC85940" s="379"/>
    </row>
    <row r="85941" spans="29:29" x14ac:dyDescent="0.25">
      <c r="AC85941" s="379"/>
    </row>
    <row r="85942" spans="29:29" x14ac:dyDescent="0.25">
      <c r="AC85942" s="379"/>
    </row>
    <row r="85943" spans="29:29" x14ac:dyDescent="0.25">
      <c r="AC85943" s="379"/>
    </row>
    <row r="85944" spans="29:29" x14ac:dyDescent="0.25">
      <c r="AC85944" s="379"/>
    </row>
    <row r="85945" spans="29:29" x14ac:dyDescent="0.25">
      <c r="AC85945" s="379"/>
    </row>
    <row r="85946" spans="29:29" x14ac:dyDescent="0.25">
      <c r="AC85946" s="379"/>
    </row>
    <row r="85947" spans="29:29" x14ac:dyDescent="0.25">
      <c r="AC85947" s="379"/>
    </row>
    <row r="85948" spans="29:29" x14ac:dyDescent="0.25">
      <c r="AC85948" s="379"/>
    </row>
    <row r="85949" spans="29:29" x14ac:dyDescent="0.25">
      <c r="AC85949" s="379"/>
    </row>
    <row r="85950" spans="29:29" x14ac:dyDescent="0.25">
      <c r="AC85950" s="379"/>
    </row>
    <row r="85951" spans="29:29" x14ac:dyDescent="0.25">
      <c r="AC85951" s="379"/>
    </row>
    <row r="85952" spans="29:29" x14ac:dyDescent="0.25">
      <c r="AC85952" s="379"/>
    </row>
    <row r="85953" spans="29:29" x14ac:dyDescent="0.25">
      <c r="AC85953" s="379"/>
    </row>
    <row r="85954" spans="29:29" x14ac:dyDescent="0.25">
      <c r="AC85954" s="379"/>
    </row>
    <row r="85955" spans="29:29" x14ac:dyDescent="0.25">
      <c r="AC85955" s="379"/>
    </row>
    <row r="85956" spans="29:29" x14ac:dyDescent="0.25">
      <c r="AC85956" s="379"/>
    </row>
    <row r="85957" spans="29:29" x14ac:dyDescent="0.25">
      <c r="AC85957" s="379"/>
    </row>
    <row r="85958" spans="29:29" x14ac:dyDescent="0.25">
      <c r="AC85958" s="379"/>
    </row>
    <row r="85959" spans="29:29" x14ac:dyDescent="0.25">
      <c r="AC85959" s="379"/>
    </row>
    <row r="85960" spans="29:29" x14ac:dyDescent="0.25">
      <c r="AC85960" s="379"/>
    </row>
    <row r="85961" spans="29:29" x14ac:dyDescent="0.25">
      <c r="AC85961" s="379"/>
    </row>
    <row r="85962" spans="29:29" x14ac:dyDescent="0.25">
      <c r="AC85962" s="379"/>
    </row>
    <row r="85963" spans="29:29" x14ac:dyDescent="0.25">
      <c r="AC85963" s="379"/>
    </row>
    <row r="85964" spans="29:29" x14ac:dyDescent="0.25">
      <c r="AC85964" s="379"/>
    </row>
    <row r="85965" spans="29:29" x14ac:dyDescent="0.25">
      <c r="AC85965" s="379"/>
    </row>
    <row r="85966" spans="29:29" x14ac:dyDescent="0.25">
      <c r="AC85966" s="379"/>
    </row>
    <row r="85967" spans="29:29" x14ac:dyDescent="0.25">
      <c r="AC85967" s="379"/>
    </row>
    <row r="85968" spans="29:29" x14ac:dyDescent="0.25">
      <c r="AC85968" s="379"/>
    </row>
    <row r="85969" spans="29:29" x14ac:dyDescent="0.25">
      <c r="AC85969" s="379"/>
    </row>
    <row r="85970" spans="29:29" x14ac:dyDescent="0.25">
      <c r="AC85970" s="379"/>
    </row>
    <row r="85971" spans="29:29" x14ac:dyDescent="0.25">
      <c r="AC85971" s="379"/>
    </row>
    <row r="85972" spans="29:29" x14ac:dyDescent="0.25">
      <c r="AC85972" s="379"/>
    </row>
    <row r="85973" spans="29:29" x14ac:dyDescent="0.25">
      <c r="AC85973" s="379"/>
    </row>
    <row r="85974" spans="29:29" x14ac:dyDescent="0.25">
      <c r="AC85974" s="379"/>
    </row>
    <row r="85975" spans="29:29" x14ac:dyDescent="0.25">
      <c r="AC85975" s="379"/>
    </row>
    <row r="85976" spans="29:29" x14ac:dyDescent="0.25">
      <c r="AC85976" s="379"/>
    </row>
    <row r="85977" spans="29:29" x14ac:dyDescent="0.25">
      <c r="AC85977" s="379"/>
    </row>
    <row r="85978" spans="29:29" x14ac:dyDescent="0.25">
      <c r="AC85978" s="379"/>
    </row>
    <row r="85979" spans="29:29" x14ac:dyDescent="0.25">
      <c r="AC85979" s="379"/>
    </row>
    <row r="85980" spans="29:29" x14ac:dyDescent="0.25">
      <c r="AC85980" s="379"/>
    </row>
    <row r="85981" spans="29:29" x14ac:dyDescent="0.25">
      <c r="AC85981" s="379"/>
    </row>
    <row r="85982" spans="29:29" x14ac:dyDescent="0.25">
      <c r="AC85982" s="379"/>
    </row>
    <row r="85983" spans="29:29" x14ac:dyDescent="0.25">
      <c r="AC85983" s="379"/>
    </row>
    <row r="85984" spans="29:29" x14ac:dyDescent="0.25">
      <c r="AC85984" s="379"/>
    </row>
    <row r="85985" spans="29:29" x14ac:dyDescent="0.25">
      <c r="AC85985" s="379"/>
    </row>
    <row r="85986" spans="29:29" x14ac:dyDescent="0.25">
      <c r="AC85986" s="379"/>
    </row>
    <row r="85987" spans="29:29" x14ac:dyDescent="0.25">
      <c r="AC85987" s="379"/>
    </row>
    <row r="85988" spans="29:29" x14ac:dyDescent="0.25">
      <c r="AC85988" s="379"/>
    </row>
    <row r="85989" spans="29:29" x14ac:dyDescent="0.25">
      <c r="AC85989" s="379"/>
    </row>
    <row r="85990" spans="29:29" x14ac:dyDescent="0.25">
      <c r="AC85990" s="379"/>
    </row>
    <row r="85991" spans="29:29" x14ac:dyDescent="0.25">
      <c r="AC85991" s="379"/>
    </row>
    <row r="85992" spans="29:29" x14ac:dyDescent="0.25">
      <c r="AC85992" s="379"/>
    </row>
    <row r="85993" spans="29:29" x14ac:dyDescent="0.25">
      <c r="AC85993" s="379"/>
    </row>
    <row r="85994" spans="29:29" x14ac:dyDescent="0.25">
      <c r="AC85994" s="379"/>
    </row>
    <row r="85995" spans="29:29" x14ac:dyDescent="0.25">
      <c r="AC85995" s="379"/>
    </row>
    <row r="85996" spans="29:29" x14ac:dyDescent="0.25">
      <c r="AC85996" s="379"/>
    </row>
    <row r="85997" spans="29:29" x14ac:dyDescent="0.25">
      <c r="AC85997" s="379"/>
    </row>
    <row r="85998" spans="29:29" x14ac:dyDescent="0.25">
      <c r="AC85998" s="379"/>
    </row>
    <row r="85999" spans="29:29" x14ac:dyDescent="0.25">
      <c r="AC85999" s="379"/>
    </row>
    <row r="86000" spans="29:29" x14ac:dyDescent="0.25">
      <c r="AC86000" s="379"/>
    </row>
    <row r="86001" spans="29:29" x14ac:dyDescent="0.25">
      <c r="AC86001" s="379"/>
    </row>
    <row r="86002" spans="29:29" x14ac:dyDescent="0.25">
      <c r="AC86002" s="379"/>
    </row>
    <row r="86003" spans="29:29" x14ac:dyDescent="0.25">
      <c r="AC86003" s="379"/>
    </row>
    <row r="86004" spans="29:29" x14ac:dyDescent="0.25">
      <c r="AC86004" s="379"/>
    </row>
    <row r="86005" spans="29:29" x14ac:dyDescent="0.25">
      <c r="AC86005" s="379"/>
    </row>
    <row r="86006" spans="29:29" x14ac:dyDescent="0.25">
      <c r="AC86006" s="379"/>
    </row>
    <row r="86007" spans="29:29" x14ac:dyDescent="0.25">
      <c r="AC86007" s="379"/>
    </row>
    <row r="86008" spans="29:29" x14ac:dyDescent="0.25">
      <c r="AC86008" s="379"/>
    </row>
    <row r="86009" spans="29:29" x14ac:dyDescent="0.25">
      <c r="AC86009" s="379"/>
    </row>
    <row r="86010" spans="29:29" x14ac:dyDescent="0.25">
      <c r="AC86010" s="379"/>
    </row>
    <row r="86011" spans="29:29" x14ac:dyDescent="0.25">
      <c r="AC86011" s="379"/>
    </row>
    <row r="86012" spans="29:29" x14ac:dyDescent="0.25">
      <c r="AC86012" s="379"/>
    </row>
    <row r="86013" spans="29:29" x14ac:dyDescent="0.25">
      <c r="AC86013" s="379"/>
    </row>
    <row r="86014" spans="29:29" x14ac:dyDescent="0.25">
      <c r="AC86014" s="379"/>
    </row>
    <row r="86015" spans="29:29" x14ac:dyDescent="0.25">
      <c r="AC86015" s="379"/>
    </row>
    <row r="86016" spans="29:29" x14ac:dyDescent="0.25">
      <c r="AC86016" s="379"/>
    </row>
    <row r="86017" spans="29:29" x14ac:dyDescent="0.25">
      <c r="AC86017" s="379"/>
    </row>
    <row r="86018" spans="29:29" x14ac:dyDescent="0.25">
      <c r="AC86018" s="379"/>
    </row>
    <row r="86019" spans="29:29" x14ac:dyDescent="0.25">
      <c r="AC86019" s="379"/>
    </row>
    <row r="86020" spans="29:29" x14ac:dyDescent="0.25">
      <c r="AC86020" s="379"/>
    </row>
    <row r="86021" spans="29:29" x14ac:dyDescent="0.25">
      <c r="AC86021" s="379"/>
    </row>
    <row r="86022" spans="29:29" x14ac:dyDescent="0.25">
      <c r="AC86022" s="379"/>
    </row>
    <row r="86023" spans="29:29" x14ac:dyDescent="0.25">
      <c r="AC86023" s="379"/>
    </row>
    <row r="86024" spans="29:29" x14ac:dyDescent="0.25">
      <c r="AC86024" s="379"/>
    </row>
    <row r="86025" spans="29:29" x14ac:dyDescent="0.25">
      <c r="AC86025" s="379"/>
    </row>
    <row r="86026" spans="29:29" x14ac:dyDescent="0.25">
      <c r="AC86026" s="379"/>
    </row>
    <row r="86027" spans="29:29" x14ac:dyDescent="0.25">
      <c r="AC86027" s="379"/>
    </row>
    <row r="86028" spans="29:29" x14ac:dyDescent="0.25">
      <c r="AC86028" s="379"/>
    </row>
    <row r="86029" spans="29:29" x14ac:dyDescent="0.25">
      <c r="AC86029" s="379"/>
    </row>
    <row r="86030" spans="29:29" x14ac:dyDescent="0.25">
      <c r="AC86030" s="379"/>
    </row>
    <row r="86031" spans="29:29" x14ac:dyDescent="0.25">
      <c r="AC86031" s="379"/>
    </row>
    <row r="86032" spans="29:29" x14ac:dyDescent="0.25">
      <c r="AC86032" s="379"/>
    </row>
    <row r="86033" spans="29:29" x14ac:dyDescent="0.25">
      <c r="AC86033" s="379"/>
    </row>
    <row r="86034" spans="29:29" x14ac:dyDescent="0.25">
      <c r="AC86034" s="379"/>
    </row>
    <row r="86035" spans="29:29" x14ac:dyDescent="0.25">
      <c r="AC86035" s="379"/>
    </row>
    <row r="86036" spans="29:29" x14ac:dyDescent="0.25">
      <c r="AC86036" s="379"/>
    </row>
    <row r="86037" spans="29:29" x14ac:dyDescent="0.25">
      <c r="AC86037" s="379"/>
    </row>
    <row r="86038" spans="29:29" x14ac:dyDescent="0.25">
      <c r="AC86038" s="379"/>
    </row>
    <row r="86039" spans="29:29" x14ac:dyDescent="0.25">
      <c r="AC86039" s="379"/>
    </row>
    <row r="86040" spans="29:29" x14ac:dyDescent="0.25">
      <c r="AC86040" s="379"/>
    </row>
    <row r="86041" spans="29:29" x14ac:dyDescent="0.25">
      <c r="AC86041" s="379"/>
    </row>
    <row r="86042" spans="29:29" x14ac:dyDescent="0.25">
      <c r="AC86042" s="379"/>
    </row>
    <row r="86043" spans="29:29" x14ac:dyDescent="0.25">
      <c r="AC86043" s="379"/>
    </row>
    <row r="86044" spans="29:29" x14ac:dyDescent="0.25">
      <c r="AC86044" s="379"/>
    </row>
    <row r="86045" spans="29:29" x14ac:dyDescent="0.25">
      <c r="AC86045" s="379"/>
    </row>
    <row r="86046" spans="29:29" x14ac:dyDescent="0.25">
      <c r="AC86046" s="379"/>
    </row>
    <row r="86047" spans="29:29" x14ac:dyDescent="0.25">
      <c r="AC86047" s="379"/>
    </row>
    <row r="86048" spans="29:29" x14ac:dyDescent="0.25">
      <c r="AC86048" s="379"/>
    </row>
    <row r="86049" spans="29:29" x14ac:dyDescent="0.25">
      <c r="AC86049" s="379"/>
    </row>
    <row r="86050" spans="29:29" x14ac:dyDescent="0.25">
      <c r="AC86050" s="379"/>
    </row>
    <row r="86051" spans="29:29" x14ac:dyDescent="0.25">
      <c r="AC86051" s="379"/>
    </row>
    <row r="86052" spans="29:29" x14ac:dyDescent="0.25">
      <c r="AC86052" s="379"/>
    </row>
    <row r="86053" spans="29:29" x14ac:dyDescent="0.25">
      <c r="AC86053" s="379"/>
    </row>
    <row r="86054" spans="29:29" x14ac:dyDescent="0.25">
      <c r="AC86054" s="379"/>
    </row>
    <row r="86055" spans="29:29" x14ac:dyDescent="0.25">
      <c r="AC86055" s="379"/>
    </row>
    <row r="86056" spans="29:29" x14ac:dyDescent="0.25">
      <c r="AC86056" s="379"/>
    </row>
    <row r="86057" spans="29:29" x14ac:dyDescent="0.25">
      <c r="AC86057" s="379"/>
    </row>
    <row r="86058" spans="29:29" x14ac:dyDescent="0.25">
      <c r="AC86058" s="379"/>
    </row>
    <row r="86059" spans="29:29" x14ac:dyDescent="0.25">
      <c r="AC86059" s="379"/>
    </row>
    <row r="86060" spans="29:29" x14ac:dyDescent="0.25">
      <c r="AC86060" s="379"/>
    </row>
    <row r="86061" spans="29:29" x14ac:dyDescent="0.25">
      <c r="AC86061" s="379"/>
    </row>
    <row r="86062" spans="29:29" x14ac:dyDescent="0.25">
      <c r="AC86062" s="379"/>
    </row>
    <row r="86063" spans="29:29" x14ac:dyDescent="0.25">
      <c r="AC86063" s="379"/>
    </row>
    <row r="86064" spans="29:29" x14ac:dyDescent="0.25">
      <c r="AC86064" s="379"/>
    </row>
    <row r="86065" spans="29:29" x14ac:dyDescent="0.25">
      <c r="AC86065" s="379"/>
    </row>
    <row r="86066" spans="29:29" x14ac:dyDescent="0.25">
      <c r="AC86066" s="379"/>
    </row>
    <row r="86067" spans="29:29" x14ac:dyDescent="0.25">
      <c r="AC86067" s="379"/>
    </row>
    <row r="86068" spans="29:29" x14ac:dyDescent="0.25">
      <c r="AC86068" s="379"/>
    </row>
    <row r="86069" spans="29:29" x14ac:dyDescent="0.25">
      <c r="AC86069" s="379"/>
    </row>
    <row r="86070" spans="29:29" x14ac:dyDescent="0.25">
      <c r="AC86070" s="379"/>
    </row>
    <row r="86071" spans="29:29" x14ac:dyDescent="0.25">
      <c r="AC86071" s="379"/>
    </row>
    <row r="86072" spans="29:29" x14ac:dyDescent="0.25">
      <c r="AC86072" s="379"/>
    </row>
    <row r="86073" spans="29:29" x14ac:dyDescent="0.25">
      <c r="AC86073" s="379"/>
    </row>
    <row r="86074" spans="29:29" x14ac:dyDescent="0.25">
      <c r="AC86074" s="379"/>
    </row>
    <row r="86075" spans="29:29" x14ac:dyDescent="0.25">
      <c r="AC86075" s="379"/>
    </row>
    <row r="86076" spans="29:29" x14ac:dyDescent="0.25">
      <c r="AC86076" s="379"/>
    </row>
    <row r="86077" spans="29:29" x14ac:dyDescent="0.25">
      <c r="AC86077" s="379"/>
    </row>
    <row r="86078" spans="29:29" x14ac:dyDescent="0.25">
      <c r="AC86078" s="379"/>
    </row>
    <row r="86079" spans="29:29" x14ac:dyDescent="0.25">
      <c r="AC86079" s="379"/>
    </row>
    <row r="86080" spans="29:29" x14ac:dyDescent="0.25">
      <c r="AC86080" s="379"/>
    </row>
    <row r="86081" spans="29:29" x14ac:dyDescent="0.25">
      <c r="AC86081" s="379"/>
    </row>
    <row r="86082" spans="29:29" x14ac:dyDescent="0.25">
      <c r="AC86082" s="379"/>
    </row>
    <row r="86083" spans="29:29" x14ac:dyDescent="0.25">
      <c r="AC86083" s="379"/>
    </row>
    <row r="86084" spans="29:29" x14ac:dyDescent="0.25">
      <c r="AC86084" s="379"/>
    </row>
    <row r="86085" spans="29:29" x14ac:dyDescent="0.25">
      <c r="AC86085" s="379"/>
    </row>
    <row r="86086" spans="29:29" x14ac:dyDescent="0.25">
      <c r="AC86086" s="379"/>
    </row>
    <row r="86087" spans="29:29" x14ac:dyDescent="0.25">
      <c r="AC86087" s="379"/>
    </row>
    <row r="86088" spans="29:29" x14ac:dyDescent="0.25">
      <c r="AC86088" s="379"/>
    </row>
    <row r="86089" spans="29:29" x14ac:dyDescent="0.25">
      <c r="AC86089" s="379"/>
    </row>
    <row r="86090" spans="29:29" x14ac:dyDescent="0.25">
      <c r="AC86090" s="379"/>
    </row>
    <row r="86091" spans="29:29" x14ac:dyDescent="0.25">
      <c r="AC86091" s="379"/>
    </row>
    <row r="86092" spans="29:29" x14ac:dyDescent="0.25">
      <c r="AC86092" s="379"/>
    </row>
    <row r="86093" spans="29:29" x14ac:dyDescent="0.25">
      <c r="AC86093" s="379"/>
    </row>
    <row r="86094" spans="29:29" x14ac:dyDescent="0.25">
      <c r="AC86094" s="379"/>
    </row>
    <row r="86095" spans="29:29" x14ac:dyDescent="0.25">
      <c r="AC86095" s="379"/>
    </row>
    <row r="86096" spans="29:29" x14ac:dyDescent="0.25">
      <c r="AC86096" s="379"/>
    </row>
    <row r="86097" spans="29:29" x14ac:dyDescent="0.25">
      <c r="AC86097" s="379"/>
    </row>
    <row r="86098" spans="29:29" x14ac:dyDescent="0.25">
      <c r="AC86098" s="379"/>
    </row>
    <row r="86099" spans="29:29" x14ac:dyDescent="0.25">
      <c r="AC86099" s="379"/>
    </row>
    <row r="86100" spans="29:29" x14ac:dyDescent="0.25">
      <c r="AC86100" s="379"/>
    </row>
    <row r="86101" spans="29:29" x14ac:dyDescent="0.25">
      <c r="AC86101" s="379"/>
    </row>
    <row r="86102" spans="29:29" x14ac:dyDescent="0.25">
      <c r="AC86102" s="379"/>
    </row>
    <row r="86103" spans="29:29" x14ac:dyDescent="0.25">
      <c r="AC86103" s="379"/>
    </row>
    <row r="86104" spans="29:29" x14ac:dyDescent="0.25">
      <c r="AC86104" s="379"/>
    </row>
    <row r="86105" spans="29:29" x14ac:dyDescent="0.25">
      <c r="AC86105" s="379"/>
    </row>
    <row r="86106" spans="29:29" x14ac:dyDescent="0.25">
      <c r="AC86106" s="379"/>
    </row>
    <row r="86107" spans="29:29" x14ac:dyDescent="0.25">
      <c r="AC86107" s="379"/>
    </row>
    <row r="86108" spans="29:29" x14ac:dyDescent="0.25">
      <c r="AC86108" s="379"/>
    </row>
    <row r="86109" spans="29:29" x14ac:dyDescent="0.25">
      <c r="AC86109" s="379"/>
    </row>
    <row r="86110" spans="29:29" x14ac:dyDescent="0.25">
      <c r="AC86110" s="379"/>
    </row>
    <row r="86111" spans="29:29" x14ac:dyDescent="0.25">
      <c r="AC86111" s="379"/>
    </row>
    <row r="86112" spans="29:29" x14ac:dyDescent="0.25">
      <c r="AC86112" s="379"/>
    </row>
    <row r="86113" spans="29:29" x14ac:dyDescent="0.25">
      <c r="AC86113" s="379"/>
    </row>
    <row r="86114" spans="29:29" x14ac:dyDescent="0.25">
      <c r="AC86114" s="379"/>
    </row>
    <row r="86115" spans="29:29" x14ac:dyDescent="0.25">
      <c r="AC86115" s="379"/>
    </row>
    <row r="86116" spans="29:29" x14ac:dyDescent="0.25">
      <c r="AC86116" s="379"/>
    </row>
    <row r="86117" spans="29:29" x14ac:dyDescent="0.25">
      <c r="AC86117" s="379"/>
    </row>
    <row r="86118" spans="29:29" x14ac:dyDescent="0.25">
      <c r="AC86118" s="379"/>
    </row>
    <row r="86119" spans="29:29" x14ac:dyDescent="0.25">
      <c r="AC86119" s="379"/>
    </row>
    <row r="86120" spans="29:29" x14ac:dyDescent="0.25">
      <c r="AC86120" s="379"/>
    </row>
    <row r="86121" spans="29:29" x14ac:dyDescent="0.25">
      <c r="AC86121" s="379"/>
    </row>
    <row r="86122" spans="29:29" x14ac:dyDescent="0.25">
      <c r="AC86122" s="379"/>
    </row>
    <row r="86123" spans="29:29" x14ac:dyDescent="0.25">
      <c r="AC86123" s="379"/>
    </row>
    <row r="86124" spans="29:29" x14ac:dyDescent="0.25">
      <c r="AC86124" s="379"/>
    </row>
    <row r="86125" spans="29:29" x14ac:dyDescent="0.25">
      <c r="AC86125" s="379"/>
    </row>
    <row r="86126" spans="29:29" x14ac:dyDescent="0.25">
      <c r="AC86126" s="379"/>
    </row>
    <row r="86127" spans="29:29" x14ac:dyDescent="0.25">
      <c r="AC86127" s="379"/>
    </row>
    <row r="86128" spans="29:29" x14ac:dyDescent="0.25">
      <c r="AC86128" s="379"/>
    </row>
    <row r="86129" spans="29:29" x14ac:dyDescent="0.25">
      <c r="AC86129" s="379"/>
    </row>
    <row r="86130" spans="29:29" x14ac:dyDescent="0.25">
      <c r="AC86130" s="379"/>
    </row>
    <row r="86131" spans="29:29" x14ac:dyDescent="0.25">
      <c r="AC86131" s="379"/>
    </row>
    <row r="86132" spans="29:29" x14ac:dyDescent="0.25">
      <c r="AC86132" s="379"/>
    </row>
    <row r="86133" spans="29:29" x14ac:dyDescent="0.25">
      <c r="AC86133" s="379"/>
    </row>
    <row r="86134" spans="29:29" x14ac:dyDescent="0.25">
      <c r="AC86134" s="379"/>
    </row>
    <row r="86135" spans="29:29" x14ac:dyDescent="0.25">
      <c r="AC86135" s="379"/>
    </row>
    <row r="86136" spans="29:29" x14ac:dyDescent="0.25">
      <c r="AC86136" s="379"/>
    </row>
    <row r="86137" spans="29:29" x14ac:dyDescent="0.25">
      <c r="AC86137" s="379"/>
    </row>
    <row r="86138" spans="29:29" x14ac:dyDescent="0.25">
      <c r="AC86138" s="379"/>
    </row>
    <row r="86139" spans="29:29" x14ac:dyDescent="0.25">
      <c r="AC86139" s="379"/>
    </row>
    <row r="86140" spans="29:29" x14ac:dyDescent="0.25">
      <c r="AC86140" s="379"/>
    </row>
    <row r="86141" spans="29:29" x14ac:dyDescent="0.25">
      <c r="AC86141" s="379"/>
    </row>
    <row r="86142" spans="29:29" x14ac:dyDescent="0.25">
      <c r="AC86142" s="379"/>
    </row>
    <row r="86143" spans="29:29" x14ac:dyDescent="0.25">
      <c r="AC86143" s="379"/>
    </row>
    <row r="86144" spans="29:29" x14ac:dyDescent="0.25">
      <c r="AC86144" s="379"/>
    </row>
    <row r="86145" spans="29:29" x14ac:dyDescent="0.25">
      <c r="AC86145" s="379"/>
    </row>
    <row r="86146" spans="29:29" x14ac:dyDescent="0.25">
      <c r="AC86146" s="379"/>
    </row>
    <row r="86147" spans="29:29" x14ac:dyDescent="0.25">
      <c r="AC86147" s="379"/>
    </row>
    <row r="86148" spans="29:29" x14ac:dyDescent="0.25">
      <c r="AC86148" s="379"/>
    </row>
    <row r="86149" spans="29:29" x14ac:dyDescent="0.25">
      <c r="AC86149" s="379"/>
    </row>
    <row r="86150" spans="29:29" x14ac:dyDescent="0.25">
      <c r="AC86150" s="379"/>
    </row>
    <row r="86151" spans="29:29" x14ac:dyDescent="0.25">
      <c r="AC86151" s="379"/>
    </row>
    <row r="86152" spans="29:29" x14ac:dyDescent="0.25">
      <c r="AC86152" s="379"/>
    </row>
    <row r="86153" spans="29:29" x14ac:dyDescent="0.25">
      <c r="AC86153" s="379"/>
    </row>
    <row r="86154" spans="29:29" x14ac:dyDescent="0.25">
      <c r="AC86154" s="379"/>
    </row>
    <row r="86155" spans="29:29" x14ac:dyDescent="0.25">
      <c r="AC86155" s="379"/>
    </row>
    <row r="86156" spans="29:29" x14ac:dyDescent="0.25">
      <c r="AC86156" s="379"/>
    </row>
    <row r="86157" spans="29:29" x14ac:dyDescent="0.25">
      <c r="AC86157" s="379"/>
    </row>
    <row r="86158" spans="29:29" x14ac:dyDescent="0.25">
      <c r="AC86158" s="379"/>
    </row>
    <row r="86159" spans="29:29" x14ac:dyDescent="0.25">
      <c r="AC86159" s="379"/>
    </row>
    <row r="86160" spans="29:29" x14ac:dyDescent="0.25">
      <c r="AC86160" s="379"/>
    </row>
    <row r="86161" spans="29:29" x14ac:dyDescent="0.25">
      <c r="AC86161" s="379"/>
    </row>
    <row r="86162" spans="29:29" x14ac:dyDescent="0.25">
      <c r="AC86162" s="379"/>
    </row>
    <row r="86163" spans="29:29" x14ac:dyDescent="0.25">
      <c r="AC86163" s="379"/>
    </row>
    <row r="86164" spans="29:29" x14ac:dyDescent="0.25">
      <c r="AC86164" s="379"/>
    </row>
    <row r="86165" spans="29:29" x14ac:dyDescent="0.25">
      <c r="AC86165" s="379"/>
    </row>
    <row r="86166" spans="29:29" x14ac:dyDescent="0.25">
      <c r="AC86166" s="379"/>
    </row>
    <row r="86167" spans="29:29" x14ac:dyDescent="0.25">
      <c r="AC86167" s="379"/>
    </row>
    <row r="86168" spans="29:29" x14ac:dyDescent="0.25">
      <c r="AC86168" s="379"/>
    </row>
    <row r="86169" spans="29:29" x14ac:dyDescent="0.25">
      <c r="AC86169" s="379"/>
    </row>
    <row r="86170" spans="29:29" x14ac:dyDescent="0.25">
      <c r="AC86170" s="379"/>
    </row>
    <row r="86171" spans="29:29" x14ac:dyDescent="0.25">
      <c r="AC86171" s="379"/>
    </row>
    <row r="86172" spans="29:29" x14ac:dyDescent="0.25">
      <c r="AC86172" s="379"/>
    </row>
    <row r="86173" spans="29:29" x14ac:dyDescent="0.25">
      <c r="AC86173" s="379"/>
    </row>
    <row r="86174" spans="29:29" x14ac:dyDescent="0.25">
      <c r="AC86174" s="379"/>
    </row>
    <row r="86175" spans="29:29" x14ac:dyDescent="0.25">
      <c r="AC86175" s="379"/>
    </row>
    <row r="86176" spans="29:29" x14ac:dyDescent="0.25">
      <c r="AC86176" s="379"/>
    </row>
    <row r="86177" spans="29:29" x14ac:dyDescent="0.25">
      <c r="AC86177" s="379"/>
    </row>
    <row r="86178" spans="29:29" x14ac:dyDescent="0.25">
      <c r="AC86178" s="379"/>
    </row>
    <row r="86179" spans="29:29" x14ac:dyDescent="0.25">
      <c r="AC86179" s="379"/>
    </row>
    <row r="86180" spans="29:29" x14ac:dyDescent="0.25">
      <c r="AC86180" s="379"/>
    </row>
    <row r="86181" spans="29:29" x14ac:dyDescent="0.25">
      <c r="AC86181" s="379"/>
    </row>
    <row r="86182" spans="29:29" x14ac:dyDescent="0.25">
      <c r="AC86182" s="379"/>
    </row>
    <row r="86183" spans="29:29" x14ac:dyDescent="0.25">
      <c r="AC86183" s="379"/>
    </row>
    <row r="86184" spans="29:29" x14ac:dyDescent="0.25">
      <c r="AC86184" s="379"/>
    </row>
    <row r="86185" spans="29:29" x14ac:dyDescent="0.25">
      <c r="AC86185" s="379"/>
    </row>
    <row r="86186" spans="29:29" x14ac:dyDescent="0.25">
      <c r="AC86186" s="379"/>
    </row>
    <row r="86187" spans="29:29" x14ac:dyDescent="0.25">
      <c r="AC86187" s="379"/>
    </row>
    <row r="86188" spans="29:29" x14ac:dyDescent="0.25">
      <c r="AC86188" s="379"/>
    </row>
    <row r="86189" spans="29:29" x14ac:dyDescent="0.25">
      <c r="AC86189" s="379"/>
    </row>
    <row r="86190" spans="29:29" x14ac:dyDescent="0.25">
      <c r="AC86190" s="379"/>
    </row>
    <row r="86191" spans="29:29" x14ac:dyDescent="0.25">
      <c r="AC86191" s="379"/>
    </row>
    <row r="86192" spans="29:29" x14ac:dyDescent="0.25">
      <c r="AC86192" s="379"/>
    </row>
    <row r="86193" spans="29:29" x14ac:dyDescent="0.25">
      <c r="AC86193" s="379"/>
    </row>
    <row r="86194" spans="29:29" x14ac:dyDescent="0.25">
      <c r="AC86194" s="379"/>
    </row>
    <row r="86195" spans="29:29" x14ac:dyDescent="0.25">
      <c r="AC86195" s="379"/>
    </row>
    <row r="86196" spans="29:29" x14ac:dyDescent="0.25">
      <c r="AC86196" s="379"/>
    </row>
    <row r="86197" spans="29:29" x14ac:dyDescent="0.25">
      <c r="AC86197" s="379"/>
    </row>
    <row r="86198" spans="29:29" x14ac:dyDescent="0.25">
      <c r="AC86198" s="379"/>
    </row>
    <row r="86199" spans="29:29" x14ac:dyDescent="0.25">
      <c r="AC86199" s="379"/>
    </row>
    <row r="86200" spans="29:29" x14ac:dyDescent="0.25">
      <c r="AC86200" s="379"/>
    </row>
    <row r="86201" spans="29:29" x14ac:dyDescent="0.25">
      <c r="AC86201" s="379"/>
    </row>
    <row r="86202" spans="29:29" x14ac:dyDescent="0.25">
      <c r="AC86202" s="379"/>
    </row>
    <row r="86203" spans="29:29" x14ac:dyDescent="0.25">
      <c r="AC86203" s="379"/>
    </row>
    <row r="86204" spans="29:29" x14ac:dyDescent="0.25">
      <c r="AC86204" s="379"/>
    </row>
    <row r="86205" spans="29:29" x14ac:dyDescent="0.25">
      <c r="AC86205" s="379"/>
    </row>
    <row r="86206" spans="29:29" x14ac:dyDescent="0.25">
      <c r="AC86206" s="379"/>
    </row>
    <row r="86207" spans="29:29" x14ac:dyDescent="0.25">
      <c r="AC86207" s="379"/>
    </row>
    <row r="86208" spans="29:29" x14ac:dyDescent="0.25">
      <c r="AC86208" s="379"/>
    </row>
    <row r="86209" spans="29:29" x14ac:dyDescent="0.25">
      <c r="AC86209" s="379"/>
    </row>
    <row r="86210" spans="29:29" x14ac:dyDescent="0.25">
      <c r="AC86210" s="379"/>
    </row>
    <row r="86211" spans="29:29" x14ac:dyDescent="0.25">
      <c r="AC86211" s="379"/>
    </row>
    <row r="86212" spans="29:29" x14ac:dyDescent="0.25">
      <c r="AC86212" s="379"/>
    </row>
    <row r="86213" spans="29:29" x14ac:dyDescent="0.25">
      <c r="AC86213" s="379"/>
    </row>
    <row r="86214" spans="29:29" x14ac:dyDescent="0.25">
      <c r="AC86214" s="379"/>
    </row>
    <row r="86215" spans="29:29" x14ac:dyDescent="0.25">
      <c r="AC86215" s="379"/>
    </row>
    <row r="86216" spans="29:29" x14ac:dyDescent="0.25">
      <c r="AC86216" s="379"/>
    </row>
    <row r="86217" spans="29:29" x14ac:dyDescent="0.25">
      <c r="AC86217" s="379"/>
    </row>
    <row r="86218" spans="29:29" x14ac:dyDescent="0.25">
      <c r="AC86218" s="379"/>
    </row>
    <row r="86219" spans="29:29" x14ac:dyDescent="0.25">
      <c r="AC86219" s="379"/>
    </row>
    <row r="86220" spans="29:29" x14ac:dyDescent="0.25">
      <c r="AC86220" s="379"/>
    </row>
    <row r="86221" spans="29:29" x14ac:dyDescent="0.25">
      <c r="AC86221" s="379"/>
    </row>
    <row r="86222" spans="29:29" x14ac:dyDescent="0.25">
      <c r="AC86222" s="379"/>
    </row>
    <row r="86223" spans="29:29" x14ac:dyDescent="0.25">
      <c r="AC86223" s="379"/>
    </row>
    <row r="86224" spans="29:29" x14ac:dyDescent="0.25">
      <c r="AC86224" s="379"/>
    </row>
    <row r="86225" spans="29:29" x14ac:dyDescent="0.25">
      <c r="AC86225" s="379"/>
    </row>
    <row r="86226" spans="29:29" x14ac:dyDescent="0.25">
      <c r="AC86226" s="379"/>
    </row>
    <row r="86227" spans="29:29" x14ac:dyDescent="0.25">
      <c r="AC86227" s="379"/>
    </row>
    <row r="86228" spans="29:29" x14ac:dyDescent="0.25">
      <c r="AC86228" s="379"/>
    </row>
    <row r="86229" spans="29:29" x14ac:dyDescent="0.25">
      <c r="AC86229" s="379"/>
    </row>
    <row r="86230" spans="29:29" x14ac:dyDescent="0.25">
      <c r="AC86230" s="379"/>
    </row>
    <row r="86231" spans="29:29" x14ac:dyDescent="0.25">
      <c r="AC86231" s="379"/>
    </row>
    <row r="86232" spans="29:29" x14ac:dyDescent="0.25">
      <c r="AC86232" s="379"/>
    </row>
    <row r="86233" spans="29:29" x14ac:dyDescent="0.25">
      <c r="AC86233" s="379"/>
    </row>
    <row r="86234" spans="29:29" x14ac:dyDescent="0.25">
      <c r="AC86234" s="379"/>
    </row>
    <row r="86235" spans="29:29" x14ac:dyDescent="0.25">
      <c r="AC86235" s="379"/>
    </row>
    <row r="86236" spans="29:29" x14ac:dyDescent="0.25">
      <c r="AC86236" s="379"/>
    </row>
    <row r="86237" spans="29:29" x14ac:dyDescent="0.25">
      <c r="AC86237" s="379"/>
    </row>
    <row r="86238" spans="29:29" x14ac:dyDescent="0.25">
      <c r="AC86238" s="379"/>
    </row>
    <row r="86239" spans="29:29" x14ac:dyDescent="0.25">
      <c r="AC86239" s="379"/>
    </row>
    <row r="86240" spans="29:29" x14ac:dyDescent="0.25">
      <c r="AC86240" s="379"/>
    </row>
    <row r="86241" spans="29:29" x14ac:dyDescent="0.25">
      <c r="AC86241" s="379"/>
    </row>
    <row r="86242" spans="29:29" x14ac:dyDescent="0.25">
      <c r="AC86242" s="379"/>
    </row>
    <row r="86243" spans="29:29" x14ac:dyDescent="0.25">
      <c r="AC86243" s="379"/>
    </row>
    <row r="86244" spans="29:29" x14ac:dyDescent="0.25">
      <c r="AC86244" s="379"/>
    </row>
    <row r="86245" spans="29:29" x14ac:dyDescent="0.25">
      <c r="AC86245" s="379"/>
    </row>
    <row r="86246" spans="29:29" x14ac:dyDescent="0.25">
      <c r="AC86246" s="379"/>
    </row>
    <row r="86247" spans="29:29" x14ac:dyDescent="0.25">
      <c r="AC86247" s="379"/>
    </row>
    <row r="86248" spans="29:29" x14ac:dyDescent="0.25">
      <c r="AC86248" s="379"/>
    </row>
    <row r="86249" spans="29:29" x14ac:dyDescent="0.25">
      <c r="AC86249" s="379"/>
    </row>
    <row r="86250" spans="29:29" x14ac:dyDescent="0.25">
      <c r="AC86250" s="379"/>
    </row>
    <row r="86251" spans="29:29" x14ac:dyDescent="0.25">
      <c r="AC86251" s="379"/>
    </row>
    <row r="86252" spans="29:29" x14ac:dyDescent="0.25">
      <c r="AC86252" s="379"/>
    </row>
    <row r="86253" spans="29:29" x14ac:dyDescent="0.25">
      <c r="AC86253" s="379"/>
    </row>
    <row r="86254" spans="29:29" x14ac:dyDescent="0.25">
      <c r="AC86254" s="379"/>
    </row>
    <row r="86255" spans="29:29" x14ac:dyDescent="0.25">
      <c r="AC86255" s="379"/>
    </row>
    <row r="86256" spans="29:29" x14ac:dyDescent="0.25">
      <c r="AC86256" s="379"/>
    </row>
    <row r="86257" spans="29:29" x14ac:dyDescent="0.25">
      <c r="AC86257" s="379"/>
    </row>
    <row r="86258" spans="29:29" x14ac:dyDescent="0.25">
      <c r="AC86258" s="379"/>
    </row>
    <row r="86259" spans="29:29" x14ac:dyDescent="0.25">
      <c r="AC86259" s="379"/>
    </row>
    <row r="86260" spans="29:29" x14ac:dyDescent="0.25">
      <c r="AC86260" s="379"/>
    </row>
    <row r="86261" spans="29:29" x14ac:dyDescent="0.25">
      <c r="AC86261" s="379"/>
    </row>
    <row r="86262" spans="29:29" x14ac:dyDescent="0.25">
      <c r="AC86262" s="379"/>
    </row>
    <row r="86263" spans="29:29" x14ac:dyDescent="0.25">
      <c r="AC86263" s="379"/>
    </row>
    <row r="86264" spans="29:29" x14ac:dyDescent="0.25">
      <c r="AC86264" s="379"/>
    </row>
    <row r="86265" spans="29:29" x14ac:dyDescent="0.25">
      <c r="AC86265" s="379"/>
    </row>
    <row r="86266" spans="29:29" x14ac:dyDescent="0.25">
      <c r="AC86266" s="379"/>
    </row>
    <row r="86267" spans="29:29" x14ac:dyDescent="0.25">
      <c r="AC86267" s="379"/>
    </row>
    <row r="86268" spans="29:29" x14ac:dyDescent="0.25">
      <c r="AC86268" s="379"/>
    </row>
    <row r="86269" spans="29:29" x14ac:dyDescent="0.25">
      <c r="AC86269" s="379"/>
    </row>
    <row r="86270" spans="29:29" x14ac:dyDescent="0.25">
      <c r="AC86270" s="379"/>
    </row>
    <row r="86271" spans="29:29" x14ac:dyDescent="0.25">
      <c r="AC86271" s="379"/>
    </row>
    <row r="86272" spans="29:29" x14ac:dyDescent="0.25">
      <c r="AC86272" s="379"/>
    </row>
    <row r="86273" spans="29:29" x14ac:dyDescent="0.25">
      <c r="AC86273" s="379"/>
    </row>
    <row r="86274" spans="29:29" x14ac:dyDescent="0.25">
      <c r="AC86274" s="379"/>
    </row>
    <row r="86275" spans="29:29" x14ac:dyDescent="0.25">
      <c r="AC86275" s="379"/>
    </row>
    <row r="86276" spans="29:29" x14ac:dyDescent="0.25">
      <c r="AC86276" s="379"/>
    </row>
    <row r="86277" spans="29:29" x14ac:dyDescent="0.25">
      <c r="AC86277" s="379"/>
    </row>
    <row r="86278" spans="29:29" x14ac:dyDescent="0.25">
      <c r="AC86278" s="379"/>
    </row>
    <row r="86279" spans="29:29" x14ac:dyDescent="0.25">
      <c r="AC86279" s="379"/>
    </row>
    <row r="86280" spans="29:29" x14ac:dyDescent="0.25">
      <c r="AC86280" s="379"/>
    </row>
    <row r="86281" spans="29:29" x14ac:dyDescent="0.25">
      <c r="AC86281" s="379"/>
    </row>
    <row r="86282" spans="29:29" x14ac:dyDescent="0.25">
      <c r="AC86282" s="379"/>
    </row>
    <row r="86283" spans="29:29" x14ac:dyDescent="0.25">
      <c r="AC86283" s="379"/>
    </row>
    <row r="86284" spans="29:29" x14ac:dyDescent="0.25">
      <c r="AC86284" s="379"/>
    </row>
    <row r="86285" spans="29:29" x14ac:dyDescent="0.25">
      <c r="AC86285" s="379"/>
    </row>
    <row r="86286" spans="29:29" x14ac:dyDescent="0.25">
      <c r="AC86286" s="379"/>
    </row>
    <row r="86287" spans="29:29" x14ac:dyDescent="0.25">
      <c r="AC86287" s="379"/>
    </row>
    <row r="86288" spans="29:29" x14ac:dyDescent="0.25">
      <c r="AC86288" s="379"/>
    </row>
    <row r="86289" spans="29:29" x14ac:dyDescent="0.25">
      <c r="AC86289" s="379"/>
    </row>
    <row r="86290" spans="29:29" x14ac:dyDescent="0.25">
      <c r="AC86290" s="379"/>
    </row>
    <row r="86291" spans="29:29" x14ac:dyDescent="0.25">
      <c r="AC86291" s="379"/>
    </row>
    <row r="86292" spans="29:29" x14ac:dyDescent="0.25">
      <c r="AC86292" s="379"/>
    </row>
    <row r="86293" spans="29:29" x14ac:dyDescent="0.25">
      <c r="AC86293" s="379"/>
    </row>
    <row r="86294" spans="29:29" x14ac:dyDescent="0.25">
      <c r="AC86294" s="379"/>
    </row>
    <row r="86295" spans="29:29" x14ac:dyDescent="0.25">
      <c r="AC86295" s="379"/>
    </row>
    <row r="86296" spans="29:29" x14ac:dyDescent="0.25">
      <c r="AC86296" s="379"/>
    </row>
    <row r="86297" spans="29:29" x14ac:dyDescent="0.25">
      <c r="AC86297" s="379"/>
    </row>
    <row r="86298" spans="29:29" x14ac:dyDescent="0.25">
      <c r="AC86298" s="379"/>
    </row>
    <row r="86299" spans="29:29" x14ac:dyDescent="0.25">
      <c r="AC86299" s="379"/>
    </row>
    <row r="86300" spans="29:29" x14ac:dyDescent="0.25">
      <c r="AC86300" s="379"/>
    </row>
    <row r="86301" spans="29:29" x14ac:dyDescent="0.25">
      <c r="AC86301" s="379"/>
    </row>
    <row r="86302" spans="29:29" x14ac:dyDescent="0.25">
      <c r="AC86302" s="379"/>
    </row>
    <row r="86303" spans="29:29" x14ac:dyDescent="0.25">
      <c r="AC86303" s="379"/>
    </row>
    <row r="86304" spans="29:29" x14ac:dyDescent="0.25">
      <c r="AC86304" s="379"/>
    </row>
    <row r="86305" spans="29:29" x14ac:dyDescent="0.25">
      <c r="AC86305" s="379"/>
    </row>
    <row r="86306" spans="29:29" x14ac:dyDescent="0.25">
      <c r="AC86306" s="379"/>
    </row>
    <row r="86307" spans="29:29" x14ac:dyDescent="0.25">
      <c r="AC86307" s="379"/>
    </row>
    <row r="86308" spans="29:29" x14ac:dyDescent="0.25">
      <c r="AC86308" s="379"/>
    </row>
    <row r="86309" spans="29:29" x14ac:dyDescent="0.25">
      <c r="AC86309" s="379"/>
    </row>
    <row r="86310" spans="29:29" x14ac:dyDescent="0.25">
      <c r="AC86310" s="379"/>
    </row>
    <row r="86311" spans="29:29" x14ac:dyDescent="0.25">
      <c r="AC86311" s="379"/>
    </row>
    <row r="86312" spans="29:29" x14ac:dyDescent="0.25">
      <c r="AC86312" s="379"/>
    </row>
    <row r="86313" spans="29:29" x14ac:dyDescent="0.25">
      <c r="AC86313" s="379"/>
    </row>
    <row r="86314" spans="29:29" x14ac:dyDescent="0.25">
      <c r="AC86314" s="379"/>
    </row>
    <row r="86315" spans="29:29" x14ac:dyDescent="0.25">
      <c r="AC86315" s="379"/>
    </row>
    <row r="86316" spans="29:29" x14ac:dyDescent="0.25">
      <c r="AC86316" s="379"/>
    </row>
    <row r="86317" spans="29:29" x14ac:dyDescent="0.25">
      <c r="AC86317" s="379"/>
    </row>
    <row r="86318" spans="29:29" x14ac:dyDescent="0.25">
      <c r="AC86318" s="379"/>
    </row>
    <row r="86319" spans="29:29" x14ac:dyDescent="0.25">
      <c r="AC86319" s="379"/>
    </row>
    <row r="86320" spans="29:29" x14ac:dyDescent="0.25">
      <c r="AC86320" s="379"/>
    </row>
    <row r="86321" spans="29:29" x14ac:dyDescent="0.25">
      <c r="AC86321" s="379"/>
    </row>
    <row r="86322" spans="29:29" x14ac:dyDescent="0.25">
      <c r="AC86322" s="379"/>
    </row>
    <row r="86323" spans="29:29" x14ac:dyDescent="0.25">
      <c r="AC86323" s="379"/>
    </row>
    <row r="86324" spans="29:29" x14ac:dyDescent="0.25">
      <c r="AC86324" s="379"/>
    </row>
    <row r="86325" spans="29:29" x14ac:dyDescent="0.25">
      <c r="AC86325" s="379"/>
    </row>
    <row r="86326" spans="29:29" x14ac:dyDescent="0.25">
      <c r="AC86326" s="379"/>
    </row>
    <row r="86327" spans="29:29" x14ac:dyDescent="0.25">
      <c r="AC86327" s="379"/>
    </row>
    <row r="86328" spans="29:29" x14ac:dyDescent="0.25">
      <c r="AC86328" s="379"/>
    </row>
    <row r="86329" spans="29:29" x14ac:dyDescent="0.25">
      <c r="AC86329" s="379"/>
    </row>
    <row r="86330" spans="29:29" x14ac:dyDescent="0.25">
      <c r="AC86330" s="379"/>
    </row>
    <row r="86331" spans="29:29" x14ac:dyDescent="0.25">
      <c r="AC86331" s="379"/>
    </row>
    <row r="86332" spans="29:29" x14ac:dyDescent="0.25">
      <c r="AC86332" s="379"/>
    </row>
    <row r="86333" spans="29:29" x14ac:dyDescent="0.25">
      <c r="AC86333" s="379"/>
    </row>
    <row r="86334" spans="29:29" x14ac:dyDescent="0.25">
      <c r="AC86334" s="379"/>
    </row>
    <row r="86335" spans="29:29" x14ac:dyDescent="0.25">
      <c r="AC86335" s="379"/>
    </row>
    <row r="86336" spans="29:29" x14ac:dyDescent="0.25">
      <c r="AC86336" s="379"/>
    </row>
    <row r="86337" spans="29:29" x14ac:dyDescent="0.25">
      <c r="AC86337" s="379"/>
    </row>
    <row r="86338" spans="29:29" x14ac:dyDescent="0.25">
      <c r="AC86338" s="379"/>
    </row>
    <row r="86339" spans="29:29" x14ac:dyDescent="0.25">
      <c r="AC86339" s="379"/>
    </row>
    <row r="86340" spans="29:29" x14ac:dyDescent="0.25">
      <c r="AC86340" s="379"/>
    </row>
    <row r="86341" spans="29:29" x14ac:dyDescent="0.25">
      <c r="AC86341" s="379"/>
    </row>
    <row r="86342" spans="29:29" x14ac:dyDescent="0.25">
      <c r="AC86342" s="379"/>
    </row>
    <row r="86343" spans="29:29" x14ac:dyDescent="0.25">
      <c r="AC86343" s="379"/>
    </row>
    <row r="86344" spans="29:29" x14ac:dyDescent="0.25">
      <c r="AC86344" s="379"/>
    </row>
    <row r="86345" spans="29:29" x14ac:dyDescent="0.25">
      <c r="AC86345" s="379"/>
    </row>
    <row r="86346" spans="29:29" x14ac:dyDescent="0.25">
      <c r="AC86346" s="379"/>
    </row>
    <row r="86347" spans="29:29" x14ac:dyDescent="0.25">
      <c r="AC86347" s="379"/>
    </row>
    <row r="86348" spans="29:29" x14ac:dyDescent="0.25">
      <c r="AC86348" s="379"/>
    </row>
    <row r="86349" spans="29:29" x14ac:dyDescent="0.25">
      <c r="AC86349" s="379"/>
    </row>
    <row r="86350" spans="29:29" x14ac:dyDescent="0.25">
      <c r="AC86350" s="379"/>
    </row>
    <row r="86351" spans="29:29" x14ac:dyDescent="0.25">
      <c r="AC86351" s="379"/>
    </row>
    <row r="86352" spans="29:29" x14ac:dyDescent="0.25">
      <c r="AC86352" s="379"/>
    </row>
    <row r="86353" spans="29:29" x14ac:dyDescent="0.25">
      <c r="AC86353" s="379"/>
    </row>
    <row r="86354" spans="29:29" x14ac:dyDescent="0.25">
      <c r="AC86354" s="379"/>
    </row>
    <row r="86355" spans="29:29" x14ac:dyDescent="0.25">
      <c r="AC86355" s="379"/>
    </row>
    <row r="86356" spans="29:29" x14ac:dyDescent="0.25">
      <c r="AC86356" s="379"/>
    </row>
    <row r="86357" spans="29:29" x14ac:dyDescent="0.25">
      <c r="AC86357" s="379"/>
    </row>
    <row r="86358" spans="29:29" x14ac:dyDescent="0.25">
      <c r="AC86358" s="379"/>
    </row>
    <row r="86359" spans="29:29" x14ac:dyDescent="0.25">
      <c r="AC86359" s="379"/>
    </row>
    <row r="86360" spans="29:29" x14ac:dyDescent="0.25">
      <c r="AC86360" s="379"/>
    </row>
    <row r="86361" spans="29:29" x14ac:dyDescent="0.25">
      <c r="AC86361" s="379"/>
    </row>
    <row r="86362" spans="29:29" x14ac:dyDescent="0.25">
      <c r="AC86362" s="379"/>
    </row>
    <row r="86363" spans="29:29" x14ac:dyDescent="0.25">
      <c r="AC86363" s="379"/>
    </row>
    <row r="86364" spans="29:29" x14ac:dyDescent="0.25">
      <c r="AC86364" s="379"/>
    </row>
    <row r="86365" spans="29:29" x14ac:dyDescent="0.25">
      <c r="AC86365" s="379"/>
    </row>
    <row r="86366" spans="29:29" x14ac:dyDescent="0.25">
      <c r="AC86366" s="379"/>
    </row>
    <row r="86367" spans="29:29" x14ac:dyDescent="0.25">
      <c r="AC86367" s="379"/>
    </row>
    <row r="86368" spans="29:29" x14ac:dyDescent="0.25">
      <c r="AC86368" s="379"/>
    </row>
    <row r="86369" spans="29:29" x14ac:dyDescent="0.25">
      <c r="AC86369" s="379"/>
    </row>
    <row r="86370" spans="29:29" x14ac:dyDescent="0.25">
      <c r="AC86370" s="379"/>
    </row>
    <row r="86371" spans="29:29" x14ac:dyDescent="0.25">
      <c r="AC86371" s="379"/>
    </row>
    <row r="86372" spans="29:29" x14ac:dyDescent="0.25">
      <c r="AC86372" s="379"/>
    </row>
    <row r="86373" spans="29:29" x14ac:dyDescent="0.25">
      <c r="AC86373" s="379"/>
    </row>
    <row r="86374" spans="29:29" x14ac:dyDescent="0.25">
      <c r="AC86374" s="379"/>
    </row>
    <row r="86375" spans="29:29" x14ac:dyDescent="0.25">
      <c r="AC86375" s="379"/>
    </row>
    <row r="86376" spans="29:29" x14ac:dyDescent="0.25">
      <c r="AC86376" s="379"/>
    </row>
    <row r="86377" spans="29:29" x14ac:dyDescent="0.25">
      <c r="AC86377" s="379"/>
    </row>
    <row r="86378" spans="29:29" x14ac:dyDescent="0.25">
      <c r="AC86378" s="379"/>
    </row>
    <row r="86379" spans="29:29" x14ac:dyDescent="0.25">
      <c r="AC86379" s="379"/>
    </row>
    <row r="86380" spans="29:29" x14ac:dyDescent="0.25">
      <c r="AC86380" s="379"/>
    </row>
    <row r="86381" spans="29:29" x14ac:dyDescent="0.25">
      <c r="AC86381" s="379"/>
    </row>
    <row r="86382" spans="29:29" x14ac:dyDescent="0.25">
      <c r="AC86382" s="379"/>
    </row>
    <row r="86383" spans="29:29" x14ac:dyDescent="0.25">
      <c r="AC86383" s="379"/>
    </row>
    <row r="86384" spans="29:29" x14ac:dyDescent="0.25">
      <c r="AC86384" s="379"/>
    </row>
    <row r="86385" spans="29:29" x14ac:dyDescent="0.25">
      <c r="AC86385" s="379"/>
    </row>
    <row r="86386" spans="29:29" x14ac:dyDescent="0.25">
      <c r="AC86386" s="379"/>
    </row>
    <row r="86387" spans="29:29" x14ac:dyDescent="0.25">
      <c r="AC86387" s="379"/>
    </row>
    <row r="86388" spans="29:29" x14ac:dyDescent="0.25">
      <c r="AC86388" s="379"/>
    </row>
    <row r="86389" spans="29:29" x14ac:dyDescent="0.25">
      <c r="AC86389" s="379"/>
    </row>
    <row r="86390" spans="29:29" x14ac:dyDescent="0.25">
      <c r="AC86390" s="379"/>
    </row>
    <row r="86391" spans="29:29" x14ac:dyDescent="0.25">
      <c r="AC86391" s="379"/>
    </row>
    <row r="86392" spans="29:29" x14ac:dyDescent="0.25">
      <c r="AC86392" s="379"/>
    </row>
    <row r="86393" spans="29:29" x14ac:dyDescent="0.25">
      <c r="AC86393" s="379"/>
    </row>
    <row r="86394" spans="29:29" x14ac:dyDescent="0.25">
      <c r="AC86394" s="379"/>
    </row>
    <row r="86395" spans="29:29" x14ac:dyDescent="0.25">
      <c r="AC86395" s="379"/>
    </row>
    <row r="86396" spans="29:29" x14ac:dyDescent="0.25">
      <c r="AC86396" s="379"/>
    </row>
    <row r="86397" spans="29:29" x14ac:dyDescent="0.25">
      <c r="AC86397" s="379"/>
    </row>
    <row r="86398" spans="29:29" x14ac:dyDescent="0.25">
      <c r="AC86398" s="379"/>
    </row>
    <row r="86399" spans="29:29" x14ac:dyDescent="0.25">
      <c r="AC86399" s="379"/>
    </row>
    <row r="86400" spans="29:29" x14ac:dyDescent="0.25">
      <c r="AC86400" s="379"/>
    </row>
    <row r="86401" spans="29:29" x14ac:dyDescent="0.25">
      <c r="AC86401" s="379"/>
    </row>
    <row r="86402" spans="29:29" x14ac:dyDescent="0.25">
      <c r="AC86402" s="379"/>
    </row>
    <row r="86403" spans="29:29" x14ac:dyDescent="0.25">
      <c r="AC86403" s="379"/>
    </row>
    <row r="86404" spans="29:29" x14ac:dyDescent="0.25">
      <c r="AC86404" s="379"/>
    </row>
    <row r="86405" spans="29:29" x14ac:dyDescent="0.25">
      <c r="AC86405" s="379"/>
    </row>
    <row r="86406" spans="29:29" x14ac:dyDescent="0.25">
      <c r="AC86406" s="379"/>
    </row>
    <row r="86407" spans="29:29" x14ac:dyDescent="0.25">
      <c r="AC86407" s="379"/>
    </row>
    <row r="86408" spans="29:29" x14ac:dyDescent="0.25">
      <c r="AC86408" s="379"/>
    </row>
    <row r="86409" spans="29:29" x14ac:dyDescent="0.25">
      <c r="AC86409" s="379"/>
    </row>
    <row r="86410" spans="29:29" x14ac:dyDescent="0.25">
      <c r="AC86410" s="379"/>
    </row>
    <row r="86411" spans="29:29" x14ac:dyDescent="0.25">
      <c r="AC86411" s="379"/>
    </row>
    <row r="86412" spans="29:29" x14ac:dyDescent="0.25">
      <c r="AC86412" s="379"/>
    </row>
    <row r="86413" spans="29:29" x14ac:dyDescent="0.25">
      <c r="AC86413" s="379"/>
    </row>
    <row r="86414" spans="29:29" x14ac:dyDescent="0.25">
      <c r="AC86414" s="379"/>
    </row>
    <row r="86415" spans="29:29" x14ac:dyDescent="0.25">
      <c r="AC86415" s="379"/>
    </row>
    <row r="86416" spans="29:29" x14ac:dyDescent="0.25">
      <c r="AC86416" s="379"/>
    </row>
    <row r="86417" spans="29:29" x14ac:dyDescent="0.25">
      <c r="AC86417" s="379"/>
    </row>
    <row r="86418" spans="29:29" x14ac:dyDescent="0.25">
      <c r="AC86418" s="379"/>
    </row>
    <row r="86419" spans="29:29" x14ac:dyDescent="0.25">
      <c r="AC86419" s="379"/>
    </row>
    <row r="86420" spans="29:29" x14ac:dyDescent="0.25">
      <c r="AC86420" s="379"/>
    </row>
    <row r="86421" spans="29:29" x14ac:dyDescent="0.25">
      <c r="AC86421" s="379"/>
    </row>
    <row r="86422" spans="29:29" x14ac:dyDescent="0.25">
      <c r="AC86422" s="379"/>
    </row>
    <row r="86423" spans="29:29" x14ac:dyDescent="0.25">
      <c r="AC86423" s="379"/>
    </row>
    <row r="86424" spans="29:29" x14ac:dyDescent="0.25">
      <c r="AC86424" s="379"/>
    </row>
    <row r="86425" spans="29:29" x14ac:dyDescent="0.25">
      <c r="AC86425" s="379"/>
    </row>
    <row r="86426" spans="29:29" x14ac:dyDescent="0.25">
      <c r="AC86426" s="379"/>
    </row>
    <row r="86427" spans="29:29" x14ac:dyDescent="0.25">
      <c r="AC86427" s="379"/>
    </row>
    <row r="86428" spans="29:29" x14ac:dyDescent="0.25">
      <c r="AC86428" s="379"/>
    </row>
    <row r="86429" spans="29:29" x14ac:dyDescent="0.25">
      <c r="AC86429" s="379"/>
    </row>
    <row r="86430" spans="29:29" x14ac:dyDescent="0.25">
      <c r="AC86430" s="379"/>
    </row>
    <row r="86431" spans="29:29" x14ac:dyDescent="0.25">
      <c r="AC86431" s="379"/>
    </row>
    <row r="86432" spans="29:29" x14ac:dyDescent="0.25">
      <c r="AC86432" s="379"/>
    </row>
    <row r="86433" spans="29:29" x14ac:dyDescent="0.25">
      <c r="AC86433" s="379"/>
    </row>
    <row r="86434" spans="29:29" x14ac:dyDescent="0.25">
      <c r="AC86434" s="379"/>
    </row>
    <row r="86435" spans="29:29" x14ac:dyDescent="0.25">
      <c r="AC86435" s="379"/>
    </row>
    <row r="86436" spans="29:29" x14ac:dyDescent="0.25">
      <c r="AC86436" s="379"/>
    </row>
    <row r="86437" spans="29:29" x14ac:dyDescent="0.25">
      <c r="AC86437" s="379"/>
    </row>
    <row r="86438" spans="29:29" x14ac:dyDescent="0.25">
      <c r="AC86438" s="379"/>
    </row>
    <row r="86439" spans="29:29" x14ac:dyDescent="0.25">
      <c r="AC86439" s="379"/>
    </row>
    <row r="86440" spans="29:29" x14ac:dyDescent="0.25">
      <c r="AC86440" s="379"/>
    </row>
    <row r="86441" spans="29:29" x14ac:dyDescent="0.25">
      <c r="AC86441" s="379"/>
    </row>
    <row r="86442" spans="29:29" x14ac:dyDescent="0.25">
      <c r="AC86442" s="379"/>
    </row>
    <row r="86443" spans="29:29" x14ac:dyDescent="0.25">
      <c r="AC86443" s="379"/>
    </row>
    <row r="86444" spans="29:29" x14ac:dyDescent="0.25">
      <c r="AC86444" s="379"/>
    </row>
    <row r="86445" spans="29:29" x14ac:dyDescent="0.25">
      <c r="AC86445" s="379"/>
    </row>
    <row r="86446" spans="29:29" x14ac:dyDescent="0.25">
      <c r="AC86446" s="379"/>
    </row>
    <row r="86447" spans="29:29" x14ac:dyDescent="0.25">
      <c r="AC86447" s="379"/>
    </row>
    <row r="86448" spans="29:29" x14ac:dyDescent="0.25">
      <c r="AC86448" s="379"/>
    </row>
    <row r="86449" spans="29:29" x14ac:dyDescent="0.25">
      <c r="AC86449" s="379"/>
    </row>
    <row r="86450" spans="29:29" x14ac:dyDescent="0.25">
      <c r="AC86450" s="379"/>
    </row>
    <row r="86451" spans="29:29" x14ac:dyDescent="0.25">
      <c r="AC86451" s="379"/>
    </row>
    <row r="86452" spans="29:29" x14ac:dyDescent="0.25">
      <c r="AC86452" s="379"/>
    </row>
    <row r="86453" spans="29:29" x14ac:dyDescent="0.25">
      <c r="AC86453" s="379"/>
    </row>
    <row r="86454" spans="29:29" x14ac:dyDescent="0.25">
      <c r="AC86454" s="379"/>
    </row>
    <row r="86455" spans="29:29" x14ac:dyDescent="0.25">
      <c r="AC86455" s="379"/>
    </row>
    <row r="86456" spans="29:29" x14ac:dyDescent="0.25">
      <c r="AC86456" s="379"/>
    </row>
    <row r="86457" spans="29:29" x14ac:dyDescent="0.25">
      <c r="AC86457" s="379"/>
    </row>
    <row r="86458" spans="29:29" x14ac:dyDescent="0.25">
      <c r="AC86458" s="379"/>
    </row>
    <row r="86459" spans="29:29" x14ac:dyDescent="0.25">
      <c r="AC86459" s="379"/>
    </row>
    <row r="86460" spans="29:29" x14ac:dyDescent="0.25">
      <c r="AC86460" s="379"/>
    </row>
    <row r="86461" spans="29:29" x14ac:dyDescent="0.25">
      <c r="AC86461" s="379"/>
    </row>
    <row r="86462" spans="29:29" x14ac:dyDescent="0.25">
      <c r="AC86462" s="379"/>
    </row>
    <row r="86463" spans="29:29" x14ac:dyDescent="0.25">
      <c r="AC86463" s="379"/>
    </row>
    <row r="86464" spans="29:29" x14ac:dyDescent="0.25">
      <c r="AC86464" s="379"/>
    </row>
    <row r="86465" spans="29:29" x14ac:dyDescent="0.25">
      <c r="AC86465" s="379"/>
    </row>
    <row r="86466" spans="29:29" x14ac:dyDescent="0.25">
      <c r="AC86466" s="379"/>
    </row>
    <row r="86467" spans="29:29" x14ac:dyDescent="0.25">
      <c r="AC86467" s="379"/>
    </row>
    <row r="86468" spans="29:29" x14ac:dyDescent="0.25">
      <c r="AC86468" s="379"/>
    </row>
    <row r="86469" spans="29:29" x14ac:dyDescent="0.25">
      <c r="AC86469" s="379"/>
    </row>
    <row r="86470" spans="29:29" x14ac:dyDescent="0.25">
      <c r="AC86470" s="379"/>
    </row>
    <row r="86471" spans="29:29" x14ac:dyDescent="0.25">
      <c r="AC86471" s="379"/>
    </row>
    <row r="86472" spans="29:29" x14ac:dyDescent="0.25">
      <c r="AC86472" s="379"/>
    </row>
    <row r="86473" spans="29:29" x14ac:dyDescent="0.25">
      <c r="AC86473" s="379"/>
    </row>
    <row r="86474" spans="29:29" x14ac:dyDescent="0.25">
      <c r="AC86474" s="379"/>
    </row>
    <row r="86475" spans="29:29" x14ac:dyDescent="0.25">
      <c r="AC86475" s="379"/>
    </row>
    <row r="86476" spans="29:29" x14ac:dyDescent="0.25">
      <c r="AC86476" s="379"/>
    </row>
    <row r="86477" spans="29:29" x14ac:dyDescent="0.25">
      <c r="AC86477" s="379"/>
    </row>
    <row r="86478" spans="29:29" x14ac:dyDescent="0.25">
      <c r="AC86478" s="379"/>
    </row>
    <row r="86479" spans="29:29" x14ac:dyDescent="0.25">
      <c r="AC86479" s="379"/>
    </row>
    <row r="86480" spans="29:29" x14ac:dyDescent="0.25">
      <c r="AC86480" s="379"/>
    </row>
    <row r="86481" spans="29:29" x14ac:dyDescent="0.25">
      <c r="AC86481" s="379"/>
    </row>
    <row r="86482" spans="29:29" x14ac:dyDescent="0.25">
      <c r="AC86482" s="379"/>
    </row>
    <row r="86483" spans="29:29" x14ac:dyDescent="0.25">
      <c r="AC86483" s="379"/>
    </row>
    <row r="86484" spans="29:29" x14ac:dyDescent="0.25">
      <c r="AC86484" s="379"/>
    </row>
    <row r="86485" spans="29:29" x14ac:dyDescent="0.25">
      <c r="AC86485" s="379"/>
    </row>
    <row r="86486" spans="29:29" x14ac:dyDescent="0.25">
      <c r="AC86486" s="379"/>
    </row>
    <row r="86487" spans="29:29" x14ac:dyDescent="0.25">
      <c r="AC86487" s="379"/>
    </row>
    <row r="86488" spans="29:29" x14ac:dyDescent="0.25">
      <c r="AC86488" s="379"/>
    </row>
    <row r="86489" spans="29:29" x14ac:dyDescent="0.25">
      <c r="AC86489" s="379"/>
    </row>
    <row r="86490" spans="29:29" x14ac:dyDescent="0.25">
      <c r="AC86490" s="379"/>
    </row>
    <row r="86491" spans="29:29" x14ac:dyDescent="0.25">
      <c r="AC86491" s="379"/>
    </row>
    <row r="86492" spans="29:29" x14ac:dyDescent="0.25">
      <c r="AC86492" s="379"/>
    </row>
    <row r="86493" spans="29:29" x14ac:dyDescent="0.25">
      <c r="AC86493" s="379"/>
    </row>
    <row r="86494" spans="29:29" x14ac:dyDescent="0.25">
      <c r="AC86494" s="379"/>
    </row>
    <row r="86495" spans="29:29" x14ac:dyDescent="0.25">
      <c r="AC86495" s="379"/>
    </row>
    <row r="86496" spans="29:29" x14ac:dyDescent="0.25">
      <c r="AC86496" s="379"/>
    </row>
    <row r="86497" spans="29:29" x14ac:dyDescent="0.25">
      <c r="AC86497" s="379"/>
    </row>
    <row r="86498" spans="29:29" x14ac:dyDescent="0.25">
      <c r="AC86498" s="379"/>
    </row>
    <row r="86499" spans="29:29" x14ac:dyDescent="0.25">
      <c r="AC86499" s="379"/>
    </row>
    <row r="86500" spans="29:29" x14ac:dyDescent="0.25">
      <c r="AC86500" s="379"/>
    </row>
    <row r="86501" spans="29:29" x14ac:dyDescent="0.25">
      <c r="AC86501" s="379"/>
    </row>
    <row r="86502" spans="29:29" x14ac:dyDescent="0.25">
      <c r="AC86502" s="379"/>
    </row>
    <row r="86503" spans="29:29" x14ac:dyDescent="0.25">
      <c r="AC86503" s="379"/>
    </row>
    <row r="86504" spans="29:29" x14ac:dyDescent="0.25">
      <c r="AC86504" s="379"/>
    </row>
    <row r="86505" spans="29:29" x14ac:dyDescent="0.25">
      <c r="AC86505" s="379"/>
    </row>
    <row r="86506" spans="29:29" x14ac:dyDescent="0.25">
      <c r="AC86506" s="379"/>
    </row>
    <row r="86507" spans="29:29" x14ac:dyDescent="0.25">
      <c r="AC86507" s="379"/>
    </row>
    <row r="86508" spans="29:29" x14ac:dyDescent="0.25">
      <c r="AC86508" s="379"/>
    </row>
    <row r="86509" spans="29:29" x14ac:dyDescent="0.25">
      <c r="AC86509" s="379"/>
    </row>
    <row r="86510" spans="29:29" x14ac:dyDescent="0.25">
      <c r="AC86510" s="379"/>
    </row>
    <row r="86511" spans="29:29" x14ac:dyDescent="0.25">
      <c r="AC86511" s="379"/>
    </row>
    <row r="86512" spans="29:29" x14ac:dyDescent="0.25">
      <c r="AC86512" s="379"/>
    </row>
    <row r="86513" spans="29:29" x14ac:dyDescent="0.25">
      <c r="AC86513" s="379"/>
    </row>
    <row r="86514" spans="29:29" x14ac:dyDescent="0.25">
      <c r="AC86514" s="379"/>
    </row>
    <row r="86515" spans="29:29" x14ac:dyDescent="0.25">
      <c r="AC86515" s="379"/>
    </row>
    <row r="86516" spans="29:29" x14ac:dyDescent="0.25">
      <c r="AC86516" s="379"/>
    </row>
    <row r="86517" spans="29:29" x14ac:dyDescent="0.25">
      <c r="AC86517" s="379"/>
    </row>
    <row r="86518" spans="29:29" x14ac:dyDescent="0.25">
      <c r="AC86518" s="379"/>
    </row>
    <row r="86519" spans="29:29" x14ac:dyDescent="0.25">
      <c r="AC86519" s="379"/>
    </row>
    <row r="86520" spans="29:29" x14ac:dyDescent="0.25">
      <c r="AC86520" s="379"/>
    </row>
    <row r="86521" spans="29:29" x14ac:dyDescent="0.25">
      <c r="AC86521" s="379"/>
    </row>
    <row r="86522" spans="29:29" x14ac:dyDescent="0.25">
      <c r="AC86522" s="379"/>
    </row>
    <row r="86523" spans="29:29" x14ac:dyDescent="0.25">
      <c r="AC86523" s="379"/>
    </row>
    <row r="86524" spans="29:29" x14ac:dyDescent="0.25">
      <c r="AC86524" s="379"/>
    </row>
    <row r="86525" spans="29:29" x14ac:dyDescent="0.25">
      <c r="AC86525" s="379"/>
    </row>
    <row r="86526" spans="29:29" x14ac:dyDescent="0.25">
      <c r="AC86526" s="379"/>
    </row>
    <row r="86527" spans="29:29" x14ac:dyDescent="0.25">
      <c r="AC86527" s="379"/>
    </row>
    <row r="86528" spans="29:29" x14ac:dyDescent="0.25">
      <c r="AC86528" s="379"/>
    </row>
    <row r="86529" spans="29:29" x14ac:dyDescent="0.25">
      <c r="AC86529" s="379"/>
    </row>
    <row r="86530" spans="29:29" x14ac:dyDescent="0.25">
      <c r="AC86530" s="379"/>
    </row>
    <row r="86531" spans="29:29" x14ac:dyDescent="0.25">
      <c r="AC86531" s="379"/>
    </row>
    <row r="86532" spans="29:29" x14ac:dyDescent="0.25">
      <c r="AC86532" s="379"/>
    </row>
    <row r="86533" spans="29:29" x14ac:dyDescent="0.25">
      <c r="AC86533" s="379"/>
    </row>
    <row r="86534" spans="29:29" x14ac:dyDescent="0.25">
      <c r="AC86534" s="379"/>
    </row>
    <row r="86535" spans="29:29" x14ac:dyDescent="0.25">
      <c r="AC86535" s="379"/>
    </row>
    <row r="86536" spans="29:29" x14ac:dyDescent="0.25">
      <c r="AC86536" s="379"/>
    </row>
    <row r="86537" spans="29:29" x14ac:dyDescent="0.25">
      <c r="AC86537" s="379"/>
    </row>
    <row r="86538" spans="29:29" x14ac:dyDescent="0.25">
      <c r="AC86538" s="379"/>
    </row>
    <row r="86539" spans="29:29" x14ac:dyDescent="0.25">
      <c r="AC86539" s="379"/>
    </row>
    <row r="86540" spans="29:29" x14ac:dyDescent="0.25">
      <c r="AC86540" s="379"/>
    </row>
    <row r="86541" spans="29:29" x14ac:dyDescent="0.25">
      <c r="AC86541" s="379"/>
    </row>
    <row r="86542" spans="29:29" x14ac:dyDescent="0.25">
      <c r="AC86542" s="379"/>
    </row>
    <row r="86543" spans="29:29" x14ac:dyDescent="0.25">
      <c r="AC86543" s="379"/>
    </row>
    <row r="86544" spans="29:29" x14ac:dyDescent="0.25">
      <c r="AC86544" s="379"/>
    </row>
    <row r="86545" spans="29:29" x14ac:dyDescent="0.25">
      <c r="AC86545" s="379"/>
    </row>
    <row r="86546" spans="29:29" x14ac:dyDescent="0.25">
      <c r="AC86546" s="379"/>
    </row>
    <row r="86547" spans="29:29" x14ac:dyDescent="0.25">
      <c r="AC86547" s="379"/>
    </row>
    <row r="86548" spans="29:29" x14ac:dyDescent="0.25">
      <c r="AC86548" s="379"/>
    </row>
    <row r="86549" spans="29:29" x14ac:dyDescent="0.25">
      <c r="AC86549" s="379"/>
    </row>
    <row r="86550" spans="29:29" x14ac:dyDescent="0.25">
      <c r="AC86550" s="379"/>
    </row>
    <row r="86551" spans="29:29" x14ac:dyDescent="0.25">
      <c r="AC86551" s="379"/>
    </row>
    <row r="86552" spans="29:29" x14ac:dyDescent="0.25">
      <c r="AC86552" s="379"/>
    </row>
    <row r="86553" spans="29:29" x14ac:dyDescent="0.25">
      <c r="AC86553" s="379"/>
    </row>
    <row r="86554" spans="29:29" x14ac:dyDescent="0.25">
      <c r="AC86554" s="379"/>
    </row>
    <row r="86555" spans="29:29" x14ac:dyDescent="0.25">
      <c r="AC86555" s="379"/>
    </row>
    <row r="86556" spans="29:29" x14ac:dyDescent="0.25">
      <c r="AC86556" s="379"/>
    </row>
    <row r="86557" spans="29:29" x14ac:dyDescent="0.25">
      <c r="AC86557" s="379"/>
    </row>
    <row r="86558" spans="29:29" x14ac:dyDescent="0.25">
      <c r="AC86558" s="379"/>
    </row>
    <row r="86559" spans="29:29" x14ac:dyDescent="0.25">
      <c r="AC86559" s="379"/>
    </row>
    <row r="86560" spans="29:29" x14ac:dyDescent="0.25">
      <c r="AC86560" s="379"/>
    </row>
    <row r="86561" spans="29:29" x14ac:dyDescent="0.25">
      <c r="AC86561" s="379"/>
    </row>
    <row r="86562" spans="29:29" x14ac:dyDescent="0.25">
      <c r="AC86562" s="379"/>
    </row>
    <row r="86563" spans="29:29" x14ac:dyDescent="0.25">
      <c r="AC86563" s="379"/>
    </row>
    <row r="86564" spans="29:29" x14ac:dyDescent="0.25">
      <c r="AC86564" s="379"/>
    </row>
    <row r="86565" spans="29:29" x14ac:dyDescent="0.25">
      <c r="AC86565" s="379"/>
    </row>
    <row r="86566" spans="29:29" x14ac:dyDescent="0.25">
      <c r="AC86566" s="379"/>
    </row>
    <row r="86567" spans="29:29" x14ac:dyDescent="0.25">
      <c r="AC86567" s="379"/>
    </row>
    <row r="86568" spans="29:29" x14ac:dyDescent="0.25">
      <c r="AC86568" s="379"/>
    </row>
    <row r="86569" spans="29:29" x14ac:dyDescent="0.25">
      <c r="AC86569" s="379"/>
    </row>
    <row r="86570" spans="29:29" x14ac:dyDescent="0.25">
      <c r="AC86570" s="379"/>
    </row>
    <row r="86571" spans="29:29" x14ac:dyDescent="0.25">
      <c r="AC86571" s="379"/>
    </row>
    <row r="86572" spans="29:29" x14ac:dyDescent="0.25">
      <c r="AC86572" s="379"/>
    </row>
    <row r="86573" spans="29:29" x14ac:dyDescent="0.25">
      <c r="AC86573" s="379"/>
    </row>
    <row r="86574" spans="29:29" x14ac:dyDescent="0.25">
      <c r="AC86574" s="379"/>
    </row>
    <row r="86575" spans="29:29" x14ac:dyDescent="0.25">
      <c r="AC86575" s="379"/>
    </row>
    <row r="86576" spans="29:29" x14ac:dyDescent="0.25">
      <c r="AC86576" s="379"/>
    </row>
    <row r="86577" spans="29:29" x14ac:dyDescent="0.25">
      <c r="AC86577" s="379"/>
    </row>
    <row r="86578" spans="29:29" x14ac:dyDescent="0.25">
      <c r="AC86578" s="379"/>
    </row>
    <row r="86579" spans="29:29" x14ac:dyDescent="0.25">
      <c r="AC86579" s="379"/>
    </row>
    <row r="86580" spans="29:29" x14ac:dyDescent="0.25">
      <c r="AC86580" s="379"/>
    </row>
    <row r="86581" spans="29:29" x14ac:dyDescent="0.25">
      <c r="AC86581" s="379"/>
    </row>
    <row r="86582" spans="29:29" x14ac:dyDescent="0.25">
      <c r="AC86582" s="379"/>
    </row>
    <row r="86583" spans="29:29" x14ac:dyDescent="0.25">
      <c r="AC86583" s="379"/>
    </row>
    <row r="86584" spans="29:29" x14ac:dyDescent="0.25">
      <c r="AC86584" s="379"/>
    </row>
    <row r="86585" spans="29:29" x14ac:dyDescent="0.25">
      <c r="AC86585" s="379"/>
    </row>
    <row r="86586" spans="29:29" x14ac:dyDescent="0.25">
      <c r="AC86586" s="379"/>
    </row>
    <row r="86587" spans="29:29" x14ac:dyDescent="0.25">
      <c r="AC86587" s="379"/>
    </row>
    <row r="86588" spans="29:29" x14ac:dyDescent="0.25">
      <c r="AC86588" s="379"/>
    </row>
    <row r="86589" spans="29:29" x14ac:dyDescent="0.25">
      <c r="AC86589" s="379"/>
    </row>
    <row r="86590" spans="29:29" x14ac:dyDescent="0.25">
      <c r="AC86590" s="379"/>
    </row>
    <row r="86591" spans="29:29" x14ac:dyDescent="0.25">
      <c r="AC86591" s="379"/>
    </row>
    <row r="86592" spans="29:29" x14ac:dyDescent="0.25">
      <c r="AC86592" s="379"/>
    </row>
    <row r="86593" spans="29:29" x14ac:dyDescent="0.25">
      <c r="AC86593" s="379"/>
    </row>
    <row r="86594" spans="29:29" x14ac:dyDescent="0.25">
      <c r="AC86594" s="379"/>
    </row>
    <row r="86595" spans="29:29" x14ac:dyDescent="0.25">
      <c r="AC86595" s="379"/>
    </row>
    <row r="86596" spans="29:29" x14ac:dyDescent="0.25">
      <c r="AC86596" s="379"/>
    </row>
    <row r="86597" spans="29:29" x14ac:dyDescent="0.25">
      <c r="AC86597" s="379"/>
    </row>
    <row r="86598" spans="29:29" x14ac:dyDescent="0.25">
      <c r="AC86598" s="379"/>
    </row>
    <row r="86599" spans="29:29" x14ac:dyDescent="0.25">
      <c r="AC86599" s="379"/>
    </row>
    <row r="86600" spans="29:29" x14ac:dyDescent="0.25">
      <c r="AC86600" s="379"/>
    </row>
    <row r="86601" spans="29:29" x14ac:dyDescent="0.25">
      <c r="AC86601" s="379"/>
    </row>
    <row r="86602" spans="29:29" x14ac:dyDescent="0.25">
      <c r="AC86602" s="379"/>
    </row>
    <row r="86603" spans="29:29" x14ac:dyDescent="0.25">
      <c r="AC86603" s="379"/>
    </row>
    <row r="86604" spans="29:29" x14ac:dyDescent="0.25">
      <c r="AC86604" s="379"/>
    </row>
    <row r="86605" spans="29:29" x14ac:dyDescent="0.25">
      <c r="AC86605" s="379"/>
    </row>
    <row r="86606" spans="29:29" x14ac:dyDescent="0.25">
      <c r="AC86606" s="379"/>
    </row>
    <row r="86607" spans="29:29" x14ac:dyDescent="0.25">
      <c r="AC86607" s="379"/>
    </row>
    <row r="86608" spans="29:29" x14ac:dyDescent="0.25">
      <c r="AC86608" s="379"/>
    </row>
    <row r="86609" spans="29:29" x14ac:dyDescent="0.25">
      <c r="AC86609" s="379"/>
    </row>
    <row r="86610" spans="29:29" x14ac:dyDescent="0.25">
      <c r="AC86610" s="379"/>
    </row>
    <row r="86611" spans="29:29" x14ac:dyDescent="0.25">
      <c r="AC86611" s="379"/>
    </row>
    <row r="86612" spans="29:29" x14ac:dyDescent="0.25">
      <c r="AC86612" s="379"/>
    </row>
    <row r="86613" spans="29:29" x14ac:dyDescent="0.25">
      <c r="AC86613" s="379"/>
    </row>
    <row r="86614" spans="29:29" x14ac:dyDescent="0.25">
      <c r="AC86614" s="379"/>
    </row>
    <row r="86615" spans="29:29" x14ac:dyDescent="0.25">
      <c r="AC86615" s="379"/>
    </row>
    <row r="86616" spans="29:29" x14ac:dyDescent="0.25">
      <c r="AC86616" s="379"/>
    </row>
    <row r="86617" spans="29:29" x14ac:dyDescent="0.25">
      <c r="AC86617" s="379"/>
    </row>
    <row r="86618" spans="29:29" x14ac:dyDescent="0.25">
      <c r="AC86618" s="379"/>
    </row>
    <row r="86619" spans="29:29" x14ac:dyDescent="0.25">
      <c r="AC86619" s="379"/>
    </row>
    <row r="86620" spans="29:29" x14ac:dyDescent="0.25">
      <c r="AC86620" s="379"/>
    </row>
    <row r="86621" spans="29:29" x14ac:dyDescent="0.25">
      <c r="AC86621" s="379"/>
    </row>
    <row r="86622" spans="29:29" x14ac:dyDescent="0.25">
      <c r="AC86622" s="379"/>
    </row>
    <row r="86623" spans="29:29" x14ac:dyDescent="0.25">
      <c r="AC86623" s="379"/>
    </row>
    <row r="86624" spans="29:29" x14ac:dyDescent="0.25">
      <c r="AC86624" s="379"/>
    </row>
    <row r="86625" spans="29:29" x14ac:dyDescent="0.25">
      <c r="AC86625" s="379"/>
    </row>
    <row r="86626" spans="29:29" x14ac:dyDescent="0.25">
      <c r="AC86626" s="379"/>
    </row>
    <row r="86627" spans="29:29" x14ac:dyDescent="0.25">
      <c r="AC86627" s="379"/>
    </row>
    <row r="86628" spans="29:29" x14ac:dyDescent="0.25">
      <c r="AC86628" s="379"/>
    </row>
    <row r="86629" spans="29:29" x14ac:dyDescent="0.25">
      <c r="AC86629" s="379"/>
    </row>
    <row r="86630" spans="29:29" x14ac:dyDescent="0.25">
      <c r="AC86630" s="379"/>
    </row>
    <row r="86631" spans="29:29" x14ac:dyDescent="0.25">
      <c r="AC86631" s="379"/>
    </row>
    <row r="86632" spans="29:29" x14ac:dyDescent="0.25">
      <c r="AC86632" s="379"/>
    </row>
    <row r="86633" spans="29:29" x14ac:dyDescent="0.25">
      <c r="AC86633" s="379"/>
    </row>
    <row r="86634" spans="29:29" x14ac:dyDescent="0.25">
      <c r="AC86634" s="379"/>
    </row>
    <row r="86635" spans="29:29" x14ac:dyDescent="0.25">
      <c r="AC86635" s="379"/>
    </row>
    <row r="86636" spans="29:29" x14ac:dyDescent="0.25">
      <c r="AC86636" s="379"/>
    </row>
    <row r="86637" spans="29:29" x14ac:dyDescent="0.25">
      <c r="AC86637" s="379"/>
    </row>
    <row r="86638" spans="29:29" x14ac:dyDescent="0.25">
      <c r="AC86638" s="379"/>
    </row>
    <row r="86639" spans="29:29" x14ac:dyDescent="0.25">
      <c r="AC86639" s="379"/>
    </row>
    <row r="86640" spans="29:29" x14ac:dyDescent="0.25">
      <c r="AC86640" s="379"/>
    </row>
    <row r="86641" spans="29:29" x14ac:dyDescent="0.25">
      <c r="AC86641" s="379"/>
    </row>
    <row r="86642" spans="29:29" x14ac:dyDescent="0.25">
      <c r="AC86642" s="379"/>
    </row>
    <row r="86643" spans="29:29" x14ac:dyDescent="0.25">
      <c r="AC86643" s="379"/>
    </row>
    <row r="86644" spans="29:29" x14ac:dyDescent="0.25">
      <c r="AC86644" s="379"/>
    </row>
    <row r="86645" spans="29:29" x14ac:dyDescent="0.25">
      <c r="AC86645" s="379"/>
    </row>
    <row r="86646" spans="29:29" x14ac:dyDescent="0.25">
      <c r="AC86646" s="379"/>
    </row>
    <row r="86647" spans="29:29" x14ac:dyDescent="0.25">
      <c r="AC86647" s="379"/>
    </row>
    <row r="86648" spans="29:29" x14ac:dyDescent="0.25">
      <c r="AC86648" s="379"/>
    </row>
    <row r="86649" spans="29:29" x14ac:dyDescent="0.25">
      <c r="AC86649" s="379"/>
    </row>
    <row r="86650" spans="29:29" x14ac:dyDescent="0.25">
      <c r="AC86650" s="379"/>
    </row>
    <row r="86651" spans="29:29" x14ac:dyDescent="0.25">
      <c r="AC86651" s="379"/>
    </row>
    <row r="86652" spans="29:29" x14ac:dyDescent="0.25">
      <c r="AC86652" s="379"/>
    </row>
    <row r="86653" spans="29:29" x14ac:dyDescent="0.25">
      <c r="AC86653" s="379"/>
    </row>
    <row r="86654" spans="29:29" x14ac:dyDescent="0.25">
      <c r="AC86654" s="379"/>
    </row>
    <row r="86655" spans="29:29" x14ac:dyDescent="0.25">
      <c r="AC86655" s="379"/>
    </row>
    <row r="86656" spans="29:29" x14ac:dyDescent="0.25">
      <c r="AC86656" s="379"/>
    </row>
    <row r="86657" spans="29:29" x14ac:dyDescent="0.25">
      <c r="AC86657" s="379"/>
    </row>
    <row r="86658" spans="29:29" x14ac:dyDescent="0.25">
      <c r="AC86658" s="379"/>
    </row>
    <row r="86659" spans="29:29" x14ac:dyDescent="0.25">
      <c r="AC86659" s="379"/>
    </row>
    <row r="86660" spans="29:29" x14ac:dyDescent="0.25">
      <c r="AC86660" s="379"/>
    </row>
    <row r="86661" spans="29:29" x14ac:dyDescent="0.25">
      <c r="AC86661" s="379"/>
    </row>
    <row r="86662" spans="29:29" x14ac:dyDescent="0.25">
      <c r="AC86662" s="379"/>
    </row>
    <row r="86663" spans="29:29" x14ac:dyDescent="0.25">
      <c r="AC86663" s="379"/>
    </row>
    <row r="86664" spans="29:29" x14ac:dyDescent="0.25">
      <c r="AC86664" s="379"/>
    </row>
    <row r="86665" spans="29:29" x14ac:dyDescent="0.25">
      <c r="AC86665" s="379"/>
    </row>
    <row r="86666" spans="29:29" x14ac:dyDescent="0.25">
      <c r="AC86666" s="379"/>
    </row>
    <row r="86667" spans="29:29" x14ac:dyDescent="0.25">
      <c r="AC86667" s="379"/>
    </row>
    <row r="86668" spans="29:29" x14ac:dyDescent="0.25">
      <c r="AC86668" s="379"/>
    </row>
    <row r="86669" spans="29:29" x14ac:dyDescent="0.25">
      <c r="AC86669" s="379"/>
    </row>
    <row r="86670" spans="29:29" x14ac:dyDescent="0.25">
      <c r="AC86670" s="379"/>
    </row>
    <row r="86671" spans="29:29" x14ac:dyDescent="0.25">
      <c r="AC86671" s="379"/>
    </row>
    <row r="86672" spans="29:29" x14ac:dyDescent="0.25">
      <c r="AC86672" s="379"/>
    </row>
    <row r="86673" spans="29:29" x14ac:dyDescent="0.25">
      <c r="AC86673" s="379"/>
    </row>
    <row r="86674" spans="29:29" x14ac:dyDescent="0.25">
      <c r="AC86674" s="379"/>
    </row>
    <row r="86675" spans="29:29" x14ac:dyDescent="0.25">
      <c r="AC86675" s="379"/>
    </row>
    <row r="86676" spans="29:29" x14ac:dyDescent="0.25">
      <c r="AC86676" s="379"/>
    </row>
    <row r="86677" spans="29:29" x14ac:dyDescent="0.25">
      <c r="AC86677" s="379"/>
    </row>
    <row r="86678" spans="29:29" x14ac:dyDescent="0.25">
      <c r="AC86678" s="379"/>
    </row>
    <row r="86679" spans="29:29" x14ac:dyDescent="0.25">
      <c r="AC86679" s="379"/>
    </row>
    <row r="86680" spans="29:29" x14ac:dyDescent="0.25">
      <c r="AC86680" s="379"/>
    </row>
    <row r="86681" spans="29:29" x14ac:dyDescent="0.25">
      <c r="AC86681" s="379"/>
    </row>
    <row r="86682" spans="29:29" x14ac:dyDescent="0.25">
      <c r="AC86682" s="379"/>
    </row>
    <row r="86683" spans="29:29" x14ac:dyDescent="0.25">
      <c r="AC86683" s="379"/>
    </row>
    <row r="86684" spans="29:29" x14ac:dyDescent="0.25">
      <c r="AC86684" s="379"/>
    </row>
    <row r="86685" spans="29:29" x14ac:dyDescent="0.25">
      <c r="AC86685" s="379"/>
    </row>
    <row r="86686" spans="29:29" x14ac:dyDescent="0.25">
      <c r="AC86686" s="379"/>
    </row>
    <row r="86687" spans="29:29" x14ac:dyDescent="0.25">
      <c r="AC86687" s="379"/>
    </row>
    <row r="86688" spans="29:29" x14ac:dyDescent="0.25">
      <c r="AC86688" s="379"/>
    </row>
    <row r="86689" spans="29:29" x14ac:dyDescent="0.25">
      <c r="AC86689" s="379"/>
    </row>
    <row r="86690" spans="29:29" x14ac:dyDescent="0.25">
      <c r="AC86690" s="379"/>
    </row>
    <row r="86691" spans="29:29" x14ac:dyDescent="0.25">
      <c r="AC86691" s="379"/>
    </row>
    <row r="86692" spans="29:29" x14ac:dyDescent="0.25">
      <c r="AC86692" s="379"/>
    </row>
    <row r="86693" spans="29:29" x14ac:dyDescent="0.25">
      <c r="AC86693" s="379"/>
    </row>
    <row r="86694" spans="29:29" x14ac:dyDescent="0.25">
      <c r="AC86694" s="379"/>
    </row>
    <row r="86695" spans="29:29" x14ac:dyDescent="0.25">
      <c r="AC86695" s="379"/>
    </row>
    <row r="86696" spans="29:29" x14ac:dyDescent="0.25">
      <c r="AC86696" s="379"/>
    </row>
    <row r="86697" spans="29:29" x14ac:dyDescent="0.25">
      <c r="AC86697" s="379"/>
    </row>
    <row r="86698" spans="29:29" x14ac:dyDescent="0.25">
      <c r="AC86698" s="379"/>
    </row>
    <row r="86699" spans="29:29" x14ac:dyDescent="0.25">
      <c r="AC86699" s="379"/>
    </row>
    <row r="86700" spans="29:29" x14ac:dyDescent="0.25">
      <c r="AC86700" s="379"/>
    </row>
    <row r="86701" spans="29:29" x14ac:dyDescent="0.25">
      <c r="AC86701" s="379"/>
    </row>
    <row r="86702" spans="29:29" x14ac:dyDescent="0.25">
      <c r="AC86702" s="379"/>
    </row>
    <row r="86703" spans="29:29" x14ac:dyDescent="0.25">
      <c r="AC86703" s="379"/>
    </row>
    <row r="86704" spans="29:29" x14ac:dyDescent="0.25">
      <c r="AC86704" s="379"/>
    </row>
    <row r="86705" spans="29:29" x14ac:dyDescent="0.25">
      <c r="AC86705" s="379"/>
    </row>
    <row r="86706" spans="29:29" x14ac:dyDescent="0.25">
      <c r="AC86706" s="379"/>
    </row>
    <row r="86707" spans="29:29" x14ac:dyDescent="0.25">
      <c r="AC86707" s="379"/>
    </row>
    <row r="86708" spans="29:29" x14ac:dyDescent="0.25">
      <c r="AC86708" s="379"/>
    </row>
    <row r="86709" spans="29:29" x14ac:dyDescent="0.25">
      <c r="AC86709" s="379"/>
    </row>
    <row r="86710" spans="29:29" x14ac:dyDescent="0.25">
      <c r="AC86710" s="379"/>
    </row>
    <row r="86711" spans="29:29" x14ac:dyDescent="0.25">
      <c r="AC86711" s="379"/>
    </row>
    <row r="86712" spans="29:29" x14ac:dyDescent="0.25">
      <c r="AC86712" s="379"/>
    </row>
    <row r="86713" spans="29:29" x14ac:dyDescent="0.25">
      <c r="AC86713" s="379"/>
    </row>
    <row r="86714" spans="29:29" x14ac:dyDescent="0.25">
      <c r="AC86714" s="379"/>
    </row>
    <row r="86715" spans="29:29" x14ac:dyDescent="0.25">
      <c r="AC86715" s="379"/>
    </row>
    <row r="86716" spans="29:29" x14ac:dyDescent="0.25">
      <c r="AC86716" s="379"/>
    </row>
    <row r="86717" spans="29:29" x14ac:dyDescent="0.25">
      <c r="AC86717" s="379"/>
    </row>
    <row r="86718" spans="29:29" x14ac:dyDescent="0.25">
      <c r="AC86718" s="379"/>
    </row>
    <row r="86719" spans="29:29" x14ac:dyDescent="0.25">
      <c r="AC86719" s="379"/>
    </row>
    <row r="86720" spans="29:29" x14ac:dyDescent="0.25">
      <c r="AC86720" s="379"/>
    </row>
    <row r="86721" spans="29:29" x14ac:dyDescent="0.25">
      <c r="AC86721" s="379"/>
    </row>
    <row r="86722" spans="29:29" x14ac:dyDescent="0.25">
      <c r="AC86722" s="379"/>
    </row>
    <row r="86723" spans="29:29" x14ac:dyDescent="0.25">
      <c r="AC86723" s="379"/>
    </row>
    <row r="86724" spans="29:29" x14ac:dyDescent="0.25">
      <c r="AC86724" s="379"/>
    </row>
    <row r="86725" spans="29:29" x14ac:dyDescent="0.25">
      <c r="AC86725" s="379"/>
    </row>
    <row r="86726" spans="29:29" x14ac:dyDescent="0.25">
      <c r="AC86726" s="379"/>
    </row>
    <row r="86727" spans="29:29" x14ac:dyDescent="0.25">
      <c r="AC86727" s="379"/>
    </row>
    <row r="86728" spans="29:29" x14ac:dyDescent="0.25">
      <c r="AC86728" s="379"/>
    </row>
    <row r="86729" spans="29:29" x14ac:dyDescent="0.25">
      <c r="AC86729" s="379"/>
    </row>
    <row r="86730" spans="29:29" x14ac:dyDescent="0.25">
      <c r="AC86730" s="379"/>
    </row>
    <row r="86731" spans="29:29" x14ac:dyDescent="0.25">
      <c r="AC86731" s="379"/>
    </row>
    <row r="86732" spans="29:29" x14ac:dyDescent="0.25">
      <c r="AC86732" s="379"/>
    </row>
    <row r="86733" spans="29:29" x14ac:dyDescent="0.25">
      <c r="AC86733" s="379"/>
    </row>
    <row r="86734" spans="29:29" x14ac:dyDescent="0.25">
      <c r="AC86734" s="379"/>
    </row>
    <row r="86735" spans="29:29" x14ac:dyDescent="0.25">
      <c r="AC86735" s="379"/>
    </row>
    <row r="86736" spans="29:29" x14ac:dyDescent="0.25">
      <c r="AC86736" s="379"/>
    </row>
    <row r="86737" spans="29:29" x14ac:dyDescent="0.25">
      <c r="AC86737" s="379"/>
    </row>
    <row r="86738" spans="29:29" x14ac:dyDescent="0.25">
      <c r="AC86738" s="379"/>
    </row>
    <row r="86739" spans="29:29" x14ac:dyDescent="0.25">
      <c r="AC86739" s="379"/>
    </row>
    <row r="86740" spans="29:29" x14ac:dyDescent="0.25">
      <c r="AC86740" s="379"/>
    </row>
    <row r="86741" spans="29:29" x14ac:dyDescent="0.25">
      <c r="AC86741" s="379"/>
    </row>
    <row r="86742" spans="29:29" x14ac:dyDescent="0.25">
      <c r="AC86742" s="379"/>
    </row>
    <row r="86743" spans="29:29" x14ac:dyDescent="0.25">
      <c r="AC86743" s="379"/>
    </row>
    <row r="86744" spans="29:29" x14ac:dyDescent="0.25">
      <c r="AC86744" s="379"/>
    </row>
    <row r="86745" spans="29:29" x14ac:dyDescent="0.25">
      <c r="AC86745" s="379"/>
    </row>
    <row r="86746" spans="29:29" x14ac:dyDescent="0.25">
      <c r="AC86746" s="379"/>
    </row>
    <row r="86747" spans="29:29" x14ac:dyDescent="0.25">
      <c r="AC86747" s="379"/>
    </row>
    <row r="86748" spans="29:29" x14ac:dyDescent="0.25">
      <c r="AC86748" s="379"/>
    </row>
    <row r="86749" spans="29:29" x14ac:dyDescent="0.25">
      <c r="AC86749" s="379"/>
    </row>
    <row r="86750" spans="29:29" x14ac:dyDescent="0.25">
      <c r="AC86750" s="379"/>
    </row>
    <row r="86751" spans="29:29" x14ac:dyDescent="0.25">
      <c r="AC86751" s="379"/>
    </row>
    <row r="86752" spans="29:29" x14ac:dyDescent="0.25">
      <c r="AC86752" s="379"/>
    </row>
    <row r="86753" spans="29:29" x14ac:dyDescent="0.25">
      <c r="AC86753" s="379"/>
    </row>
    <row r="86754" spans="29:29" x14ac:dyDescent="0.25">
      <c r="AC86754" s="379"/>
    </row>
    <row r="86755" spans="29:29" x14ac:dyDescent="0.25">
      <c r="AC86755" s="379"/>
    </row>
    <row r="86756" spans="29:29" x14ac:dyDescent="0.25">
      <c r="AC86756" s="379"/>
    </row>
    <row r="86757" spans="29:29" x14ac:dyDescent="0.25">
      <c r="AC86757" s="379"/>
    </row>
    <row r="86758" spans="29:29" x14ac:dyDescent="0.25">
      <c r="AC86758" s="379"/>
    </row>
    <row r="86759" spans="29:29" x14ac:dyDescent="0.25">
      <c r="AC86759" s="379"/>
    </row>
    <row r="86760" spans="29:29" x14ac:dyDescent="0.25">
      <c r="AC86760" s="379"/>
    </row>
    <row r="86761" spans="29:29" x14ac:dyDescent="0.25">
      <c r="AC86761" s="379"/>
    </row>
    <row r="86762" spans="29:29" x14ac:dyDescent="0.25">
      <c r="AC86762" s="379"/>
    </row>
    <row r="86763" spans="29:29" x14ac:dyDescent="0.25">
      <c r="AC86763" s="379"/>
    </row>
    <row r="86764" spans="29:29" x14ac:dyDescent="0.25">
      <c r="AC86764" s="379"/>
    </row>
    <row r="86765" spans="29:29" x14ac:dyDescent="0.25">
      <c r="AC86765" s="379"/>
    </row>
    <row r="86766" spans="29:29" x14ac:dyDescent="0.25">
      <c r="AC86766" s="379"/>
    </row>
    <row r="86767" spans="29:29" x14ac:dyDescent="0.25">
      <c r="AC86767" s="379"/>
    </row>
    <row r="86768" spans="29:29" x14ac:dyDescent="0.25">
      <c r="AC86768" s="379"/>
    </row>
    <row r="86769" spans="29:29" x14ac:dyDescent="0.25">
      <c r="AC86769" s="379"/>
    </row>
    <row r="86770" spans="29:29" x14ac:dyDescent="0.25">
      <c r="AC86770" s="379"/>
    </row>
    <row r="86771" spans="29:29" x14ac:dyDescent="0.25">
      <c r="AC86771" s="379"/>
    </row>
    <row r="86772" spans="29:29" x14ac:dyDescent="0.25">
      <c r="AC86772" s="379"/>
    </row>
    <row r="86773" spans="29:29" x14ac:dyDescent="0.25">
      <c r="AC86773" s="379"/>
    </row>
    <row r="86774" spans="29:29" x14ac:dyDescent="0.25">
      <c r="AC86774" s="379"/>
    </row>
    <row r="86775" spans="29:29" x14ac:dyDescent="0.25">
      <c r="AC86775" s="379"/>
    </row>
    <row r="86776" spans="29:29" x14ac:dyDescent="0.25">
      <c r="AC86776" s="379"/>
    </row>
    <row r="86777" spans="29:29" x14ac:dyDescent="0.25">
      <c r="AC86777" s="379"/>
    </row>
    <row r="86778" spans="29:29" x14ac:dyDescent="0.25">
      <c r="AC86778" s="379"/>
    </row>
    <row r="86779" spans="29:29" x14ac:dyDescent="0.25">
      <c r="AC86779" s="379"/>
    </row>
    <row r="86780" spans="29:29" x14ac:dyDescent="0.25">
      <c r="AC86780" s="379"/>
    </row>
    <row r="86781" spans="29:29" x14ac:dyDescent="0.25">
      <c r="AC86781" s="379"/>
    </row>
    <row r="86782" spans="29:29" x14ac:dyDescent="0.25">
      <c r="AC86782" s="379"/>
    </row>
    <row r="86783" spans="29:29" x14ac:dyDescent="0.25">
      <c r="AC86783" s="379"/>
    </row>
    <row r="86784" spans="29:29" x14ac:dyDescent="0.25">
      <c r="AC86784" s="379"/>
    </row>
    <row r="86785" spans="29:29" x14ac:dyDescent="0.25">
      <c r="AC86785" s="379"/>
    </row>
    <row r="86786" spans="29:29" x14ac:dyDescent="0.25">
      <c r="AC86786" s="379"/>
    </row>
    <row r="86787" spans="29:29" x14ac:dyDescent="0.25">
      <c r="AC86787" s="379"/>
    </row>
    <row r="86788" spans="29:29" x14ac:dyDescent="0.25">
      <c r="AC86788" s="379"/>
    </row>
    <row r="86789" spans="29:29" x14ac:dyDescent="0.25">
      <c r="AC86789" s="379"/>
    </row>
    <row r="86790" spans="29:29" x14ac:dyDescent="0.25">
      <c r="AC86790" s="379"/>
    </row>
    <row r="86791" spans="29:29" x14ac:dyDescent="0.25">
      <c r="AC86791" s="379"/>
    </row>
    <row r="86792" spans="29:29" x14ac:dyDescent="0.25">
      <c r="AC86792" s="379"/>
    </row>
    <row r="86793" spans="29:29" x14ac:dyDescent="0.25">
      <c r="AC86793" s="379"/>
    </row>
    <row r="86794" spans="29:29" x14ac:dyDescent="0.25">
      <c r="AC86794" s="379"/>
    </row>
    <row r="86795" spans="29:29" x14ac:dyDescent="0.25">
      <c r="AC86795" s="379"/>
    </row>
    <row r="86796" spans="29:29" x14ac:dyDescent="0.25">
      <c r="AC86796" s="379"/>
    </row>
    <row r="86797" spans="29:29" x14ac:dyDescent="0.25">
      <c r="AC86797" s="379"/>
    </row>
    <row r="86798" spans="29:29" x14ac:dyDescent="0.25">
      <c r="AC86798" s="379"/>
    </row>
    <row r="86799" spans="29:29" x14ac:dyDescent="0.25">
      <c r="AC86799" s="379"/>
    </row>
    <row r="86800" spans="29:29" x14ac:dyDescent="0.25">
      <c r="AC86800" s="379"/>
    </row>
    <row r="86801" spans="29:29" x14ac:dyDescent="0.25">
      <c r="AC86801" s="379"/>
    </row>
    <row r="86802" spans="29:29" x14ac:dyDescent="0.25">
      <c r="AC86802" s="379"/>
    </row>
    <row r="86803" spans="29:29" x14ac:dyDescent="0.25">
      <c r="AC86803" s="379"/>
    </row>
    <row r="86804" spans="29:29" x14ac:dyDescent="0.25">
      <c r="AC86804" s="379"/>
    </row>
    <row r="86805" spans="29:29" x14ac:dyDescent="0.25">
      <c r="AC86805" s="379"/>
    </row>
    <row r="86806" spans="29:29" x14ac:dyDescent="0.25">
      <c r="AC86806" s="379"/>
    </row>
    <row r="86807" spans="29:29" x14ac:dyDescent="0.25">
      <c r="AC86807" s="379"/>
    </row>
    <row r="86808" spans="29:29" x14ac:dyDescent="0.25">
      <c r="AC86808" s="379"/>
    </row>
    <row r="86809" spans="29:29" x14ac:dyDescent="0.25">
      <c r="AC86809" s="379"/>
    </row>
    <row r="86810" spans="29:29" x14ac:dyDescent="0.25">
      <c r="AC86810" s="379"/>
    </row>
    <row r="86811" spans="29:29" x14ac:dyDescent="0.25">
      <c r="AC86811" s="379"/>
    </row>
    <row r="86812" spans="29:29" x14ac:dyDescent="0.25">
      <c r="AC86812" s="379"/>
    </row>
    <row r="86813" spans="29:29" x14ac:dyDescent="0.25">
      <c r="AC86813" s="379"/>
    </row>
    <row r="86814" spans="29:29" x14ac:dyDescent="0.25">
      <c r="AC86814" s="379"/>
    </row>
    <row r="86815" spans="29:29" x14ac:dyDescent="0.25">
      <c r="AC86815" s="379"/>
    </row>
    <row r="86816" spans="29:29" x14ac:dyDescent="0.25">
      <c r="AC86816" s="379"/>
    </row>
    <row r="86817" spans="29:29" x14ac:dyDescent="0.25">
      <c r="AC86817" s="379"/>
    </row>
    <row r="86818" spans="29:29" x14ac:dyDescent="0.25">
      <c r="AC86818" s="379"/>
    </row>
    <row r="86819" spans="29:29" x14ac:dyDescent="0.25">
      <c r="AC86819" s="379"/>
    </row>
    <row r="86820" spans="29:29" x14ac:dyDescent="0.25">
      <c r="AC86820" s="379"/>
    </row>
    <row r="86821" spans="29:29" x14ac:dyDescent="0.25">
      <c r="AC86821" s="379"/>
    </row>
    <row r="86822" spans="29:29" x14ac:dyDescent="0.25">
      <c r="AC86822" s="379"/>
    </row>
    <row r="86823" spans="29:29" x14ac:dyDescent="0.25">
      <c r="AC86823" s="379"/>
    </row>
    <row r="86824" spans="29:29" x14ac:dyDescent="0.25">
      <c r="AC86824" s="379"/>
    </row>
    <row r="86825" spans="29:29" x14ac:dyDescent="0.25">
      <c r="AC86825" s="379"/>
    </row>
    <row r="86826" spans="29:29" x14ac:dyDescent="0.25">
      <c r="AC86826" s="379"/>
    </row>
    <row r="86827" spans="29:29" x14ac:dyDescent="0.25">
      <c r="AC86827" s="379"/>
    </row>
    <row r="86828" spans="29:29" x14ac:dyDescent="0.25">
      <c r="AC86828" s="379"/>
    </row>
    <row r="86829" spans="29:29" x14ac:dyDescent="0.25">
      <c r="AC86829" s="379"/>
    </row>
    <row r="86830" spans="29:29" x14ac:dyDescent="0.25">
      <c r="AC86830" s="379"/>
    </row>
    <row r="86831" spans="29:29" x14ac:dyDescent="0.25">
      <c r="AC86831" s="379"/>
    </row>
    <row r="86832" spans="29:29" x14ac:dyDescent="0.25">
      <c r="AC86832" s="379"/>
    </row>
    <row r="86833" spans="29:29" x14ac:dyDescent="0.25">
      <c r="AC86833" s="379"/>
    </row>
    <row r="86834" spans="29:29" x14ac:dyDescent="0.25">
      <c r="AC86834" s="379"/>
    </row>
    <row r="86835" spans="29:29" x14ac:dyDescent="0.25">
      <c r="AC86835" s="379"/>
    </row>
    <row r="86836" spans="29:29" x14ac:dyDescent="0.25">
      <c r="AC86836" s="379"/>
    </row>
    <row r="86837" spans="29:29" x14ac:dyDescent="0.25">
      <c r="AC86837" s="379"/>
    </row>
    <row r="86838" spans="29:29" x14ac:dyDescent="0.25">
      <c r="AC86838" s="379"/>
    </row>
    <row r="86839" spans="29:29" x14ac:dyDescent="0.25">
      <c r="AC86839" s="379"/>
    </row>
    <row r="86840" spans="29:29" x14ac:dyDescent="0.25">
      <c r="AC86840" s="379"/>
    </row>
    <row r="86841" spans="29:29" x14ac:dyDescent="0.25">
      <c r="AC86841" s="379"/>
    </row>
    <row r="86842" spans="29:29" x14ac:dyDescent="0.25">
      <c r="AC86842" s="379"/>
    </row>
    <row r="86843" spans="29:29" x14ac:dyDescent="0.25">
      <c r="AC86843" s="379"/>
    </row>
    <row r="86844" spans="29:29" x14ac:dyDescent="0.25">
      <c r="AC86844" s="379"/>
    </row>
    <row r="86845" spans="29:29" x14ac:dyDescent="0.25">
      <c r="AC86845" s="379"/>
    </row>
    <row r="86846" spans="29:29" x14ac:dyDescent="0.25">
      <c r="AC86846" s="379"/>
    </row>
    <row r="86847" spans="29:29" x14ac:dyDescent="0.25">
      <c r="AC86847" s="379"/>
    </row>
    <row r="86848" spans="29:29" x14ac:dyDescent="0.25">
      <c r="AC86848" s="379"/>
    </row>
    <row r="86849" spans="29:29" x14ac:dyDescent="0.25">
      <c r="AC86849" s="379"/>
    </row>
    <row r="86850" spans="29:29" x14ac:dyDescent="0.25">
      <c r="AC86850" s="379"/>
    </row>
    <row r="86851" spans="29:29" x14ac:dyDescent="0.25">
      <c r="AC86851" s="379"/>
    </row>
    <row r="86852" spans="29:29" x14ac:dyDescent="0.25">
      <c r="AC86852" s="379"/>
    </row>
    <row r="86853" spans="29:29" x14ac:dyDescent="0.25">
      <c r="AC86853" s="379"/>
    </row>
    <row r="86854" spans="29:29" x14ac:dyDescent="0.25">
      <c r="AC86854" s="379"/>
    </row>
    <row r="86855" spans="29:29" x14ac:dyDescent="0.25">
      <c r="AC86855" s="379"/>
    </row>
    <row r="86856" spans="29:29" x14ac:dyDescent="0.25">
      <c r="AC86856" s="379"/>
    </row>
    <row r="86857" spans="29:29" x14ac:dyDescent="0.25">
      <c r="AC86857" s="379"/>
    </row>
    <row r="86858" spans="29:29" x14ac:dyDescent="0.25">
      <c r="AC86858" s="379"/>
    </row>
    <row r="86859" spans="29:29" x14ac:dyDescent="0.25">
      <c r="AC86859" s="379"/>
    </row>
    <row r="86860" spans="29:29" x14ac:dyDescent="0.25">
      <c r="AC86860" s="379"/>
    </row>
    <row r="86861" spans="29:29" x14ac:dyDescent="0.25">
      <c r="AC86861" s="379"/>
    </row>
    <row r="86862" spans="29:29" x14ac:dyDescent="0.25">
      <c r="AC86862" s="379"/>
    </row>
    <row r="86863" spans="29:29" x14ac:dyDescent="0.25">
      <c r="AC86863" s="379"/>
    </row>
    <row r="86864" spans="29:29" x14ac:dyDescent="0.25">
      <c r="AC86864" s="379"/>
    </row>
    <row r="86865" spans="29:29" x14ac:dyDescent="0.25">
      <c r="AC86865" s="379"/>
    </row>
    <row r="86866" spans="29:29" x14ac:dyDescent="0.25">
      <c r="AC86866" s="379"/>
    </row>
    <row r="86867" spans="29:29" x14ac:dyDescent="0.25">
      <c r="AC86867" s="379"/>
    </row>
    <row r="86868" spans="29:29" x14ac:dyDescent="0.25">
      <c r="AC86868" s="379"/>
    </row>
    <row r="86869" spans="29:29" x14ac:dyDescent="0.25">
      <c r="AC86869" s="379"/>
    </row>
    <row r="86870" spans="29:29" x14ac:dyDescent="0.25">
      <c r="AC86870" s="379"/>
    </row>
    <row r="86871" spans="29:29" x14ac:dyDescent="0.25">
      <c r="AC86871" s="379"/>
    </row>
    <row r="86872" spans="29:29" x14ac:dyDescent="0.25">
      <c r="AC86872" s="379"/>
    </row>
    <row r="86873" spans="29:29" x14ac:dyDescent="0.25">
      <c r="AC86873" s="379"/>
    </row>
    <row r="86874" spans="29:29" x14ac:dyDescent="0.25">
      <c r="AC86874" s="379"/>
    </row>
    <row r="86875" spans="29:29" x14ac:dyDescent="0.25">
      <c r="AC86875" s="379"/>
    </row>
    <row r="86876" spans="29:29" x14ac:dyDescent="0.25">
      <c r="AC86876" s="379"/>
    </row>
    <row r="86877" spans="29:29" x14ac:dyDescent="0.25">
      <c r="AC86877" s="379"/>
    </row>
    <row r="86878" spans="29:29" x14ac:dyDescent="0.25">
      <c r="AC86878" s="379"/>
    </row>
    <row r="86879" spans="29:29" x14ac:dyDescent="0.25">
      <c r="AC86879" s="379"/>
    </row>
    <row r="86880" spans="29:29" x14ac:dyDescent="0.25">
      <c r="AC86880" s="379"/>
    </row>
    <row r="86881" spans="29:29" x14ac:dyDescent="0.25">
      <c r="AC86881" s="379"/>
    </row>
    <row r="86882" spans="29:29" x14ac:dyDescent="0.25">
      <c r="AC86882" s="379"/>
    </row>
    <row r="86883" spans="29:29" x14ac:dyDescent="0.25">
      <c r="AC86883" s="379"/>
    </row>
    <row r="86884" spans="29:29" x14ac:dyDescent="0.25">
      <c r="AC86884" s="379"/>
    </row>
    <row r="86885" spans="29:29" x14ac:dyDescent="0.25">
      <c r="AC86885" s="379"/>
    </row>
    <row r="86886" spans="29:29" x14ac:dyDescent="0.25">
      <c r="AC86886" s="379"/>
    </row>
    <row r="86887" spans="29:29" x14ac:dyDescent="0.25">
      <c r="AC86887" s="379"/>
    </row>
    <row r="86888" spans="29:29" x14ac:dyDescent="0.25">
      <c r="AC86888" s="379"/>
    </row>
    <row r="86889" spans="29:29" x14ac:dyDescent="0.25">
      <c r="AC86889" s="379"/>
    </row>
    <row r="86890" spans="29:29" x14ac:dyDescent="0.25">
      <c r="AC86890" s="379"/>
    </row>
    <row r="86891" spans="29:29" x14ac:dyDescent="0.25">
      <c r="AC86891" s="379"/>
    </row>
    <row r="86892" spans="29:29" x14ac:dyDescent="0.25">
      <c r="AC86892" s="379"/>
    </row>
    <row r="86893" spans="29:29" x14ac:dyDescent="0.25">
      <c r="AC86893" s="379"/>
    </row>
    <row r="86894" spans="29:29" x14ac:dyDescent="0.25">
      <c r="AC86894" s="379"/>
    </row>
    <row r="86895" spans="29:29" x14ac:dyDescent="0.25">
      <c r="AC86895" s="379"/>
    </row>
    <row r="86896" spans="29:29" x14ac:dyDescent="0.25">
      <c r="AC86896" s="379"/>
    </row>
    <row r="86897" spans="29:29" x14ac:dyDescent="0.25">
      <c r="AC86897" s="379"/>
    </row>
    <row r="86898" spans="29:29" x14ac:dyDescent="0.25">
      <c r="AC86898" s="379"/>
    </row>
    <row r="86899" spans="29:29" x14ac:dyDescent="0.25">
      <c r="AC86899" s="379"/>
    </row>
    <row r="86900" spans="29:29" x14ac:dyDescent="0.25">
      <c r="AC86900" s="379"/>
    </row>
    <row r="86901" spans="29:29" x14ac:dyDescent="0.25">
      <c r="AC86901" s="379"/>
    </row>
    <row r="86902" spans="29:29" x14ac:dyDescent="0.25">
      <c r="AC86902" s="379"/>
    </row>
    <row r="86903" spans="29:29" x14ac:dyDescent="0.25">
      <c r="AC86903" s="379"/>
    </row>
    <row r="86904" spans="29:29" x14ac:dyDescent="0.25">
      <c r="AC86904" s="379"/>
    </row>
    <row r="86905" spans="29:29" x14ac:dyDescent="0.25">
      <c r="AC86905" s="379"/>
    </row>
    <row r="86906" spans="29:29" x14ac:dyDescent="0.25">
      <c r="AC86906" s="379"/>
    </row>
    <row r="86907" spans="29:29" x14ac:dyDescent="0.25">
      <c r="AC86907" s="379"/>
    </row>
    <row r="86908" spans="29:29" x14ac:dyDescent="0.25">
      <c r="AC86908" s="379"/>
    </row>
    <row r="86909" spans="29:29" x14ac:dyDescent="0.25">
      <c r="AC86909" s="379"/>
    </row>
    <row r="86910" spans="29:29" x14ac:dyDescent="0.25">
      <c r="AC86910" s="379"/>
    </row>
    <row r="86911" spans="29:29" x14ac:dyDescent="0.25">
      <c r="AC86911" s="379"/>
    </row>
    <row r="86912" spans="29:29" x14ac:dyDescent="0.25">
      <c r="AC86912" s="379"/>
    </row>
    <row r="86913" spans="29:29" x14ac:dyDescent="0.25">
      <c r="AC86913" s="379"/>
    </row>
    <row r="86914" spans="29:29" x14ac:dyDescent="0.25">
      <c r="AC86914" s="379"/>
    </row>
    <row r="86915" spans="29:29" x14ac:dyDescent="0.25">
      <c r="AC86915" s="379"/>
    </row>
    <row r="86916" spans="29:29" x14ac:dyDescent="0.25">
      <c r="AC86916" s="379"/>
    </row>
    <row r="86917" spans="29:29" x14ac:dyDescent="0.25">
      <c r="AC86917" s="379"/>
    </row>
    <row r="86918" spans="29:29" x14ac:dyDescent="0.25">
      <c r="AC86918" s="379"/>
    </row>
    <row r="86919" spans="29:29" x14ac:dyDescent="0.25">
      <c r="AC86919" s="379"/>
    </row>
    <row r="86920" spans="29:29" x14ac:dyDescent="0.25">
      <c r="AC86920" s="379"/>
    </row>
    <row r="86921" spans="29:29" x14ac:dyDescent="0.25">
      <c r="AC86921" s="379"/>
    </row>
    <row r="86922" spans="29:29" x14ac:dyDescent="0.25">
      <c r="AC86922" s="379"/>
    </row>
    <row r="86923" spans="29:29" x14ac:dyDescent="0.25">
      <c r="AC86923" s="379"/>
    </row>
    <row r="86924" spans="29:29" x14ac:dyDescent="0.25">
      <c r="AC86924" s="379"/>
    </row>
    <row r="86925" spans="29:29" x14ac:dyDescent="0.25">
      <c r="AC86925" s="379"/>
    </row>
    <row r="86926" spans="29:29" x14ac:dyDescent="0.25">
      <c r="AC86926" s="379"/>
    </row>
    <row r="86927" spans="29:29" x14ac:dyDescent="0.25">
      <c r="AC86927" s="379"/>
    </row>
    <row r="86928" spans="29:29" x14ac:dyDescent="0.25">
      <c r="AC86928" s="379"/>
    </row>
    <row r="86929" spans="29:29" x14ac:dyDescent="0.25">
      <c r="AC86929" s="379"/>
    </row>
    <row r="86930" spans="29:29" x14ac:dyDescent="0.25">
      <c r="AC86930" s="379"/>
    </row>
    <row r="86931" spans="29:29" x14ac:dyDescent="0.25">
      <c r="AC86931" s="379"/>
    </row>
    <row r="86932" spans="29:29" x14ac:dyDescent="0.25">
      <c r="AC86932" s="379"/>
    </row>
    <row r="86933" spans="29:29" x14ac:dyDescent="0.25">
      <c r="AC86933" s="379"/>
    </row>
    <row r="86934" spans="29:29" x14ac:dyDescent="0.25">
      <c r="AC86934" s="379"/>
    </row>
    <row r="86935" spans="29:29" x14ac:dyDescent="0.25">
      <c r="AC86935" s="379"/>
    </row>
    <row r="86936" spans="29:29" x14ac:dyDescent="0.25">
      <c r="AC86936" s="379"/>
    </row>
    <row r="86937" spans="29:29" x14ac:dyDescent="0.25">
      <c r="AC86937" s="379"/>
    </row>
    <row r="86938" spans="29:29" x14ac:dyDescent="0.25">
      <c r="AC86938" s="379"/>
    </row>
    <row r="86939" spans="29:29" x14ac:dyDescent="0.25">
      <c r="AC86939" s="379"/>
    </row>
    <row r="86940" spans="29:29" x14ac:dyDescent="0.25">
      <c r="AC86940" s="379"/>
    </row>
    <row r="86941" spans="29:29" x14ac:dyDescent="0.25">
      <c r="AC86941" s="379"/>
    </row>
    <row r="86942" spans="29:29" x14ac:dyDescent="0.25">
      <c r="AC86942" s="379"/>
    </row>
    <row r="86943" spans="29:29" x14ac:dyDescent="0.25">
      <c r="AC86943" s="379"/>
    </row>
    <row r="86944" spans="29:29" x14ac:dyDescent="0.25">
      <c r="AC86944" s="379"/>
    </row>
    <row r="86945" spans="29:29" x14ac:dyDescent="0.25">
      <c r="AC86945" s="379"/>
    </row>
    <row r="86946" spans="29:29" x14ac:dyDescent="0.25">
      <c r="AC86946" s="379"/>
    </row>
    <row r="86947" spans="29:29" x14ac:dyDescent="0.25">
      <c r="AC86947" s="379"/>
    </row>
    <row r="86948" spans="29:29" x14ac:dyDescent="0.25">
      <c r="AC86948" s="379"/>
    </row>
    <row r="86949" spans="29:29" x14ac:dyDescent="0.25">
      <c r="AC86949" s="379"/>
    </row>
    <row r="86950" spans="29:29" x14ac:dyDescent="0.25">
      <c r="AC86950" s="379"/>
    </row>
    <row r="86951" spans="29:29" x14ac:dyDescent="0.25">
      <c r="AC86951" s="379"/>
    </row>
    <row r="86952" spans="29:29" x14ac:dyDescent="0.25">
      <c r="AC86952" s="379"/>
    </row>
    <row r="86953" spans="29:29" x14ac:dyDescent="0.25">
      <c r="AC86953" s="379"/>
    </row>
    <row r="86954" spans="29:29" x14ac:dyDescent="0.25">
      <c r="AC86954" s="379"/>
    </row>
    <row r="86955" spans="29:29" x14ac:dyDescent="0.25">
      <c r="AC86955" s="379"/>
    </row>
    <row r="86956" spans="29:29" x14ac:dyDescent="0.25">
      <c r="AC86956" s="379"/>
    </row>
    <row r="86957" spans="29:29" x14ac:dyDescent="0.25">
      <c r="AC86957" s="379"/>
    </row>
    <row r="86958" spans="29:29" x14ac:dyDescent="0.25">
      <c r="AC86958" s="379"/>
    </row>
    <row r="86959" spans="29:29" x14ac:dyDescent="0.25">
      <c r="AC86959" s="379"/>
    </row>
    <row r="86960" spans="29:29" x14ac:dyDescent="0.25">
      <c r="AC86960" s="379"/>
    </row>
    <row r="86961" spans="29:29" x14ac:dyDescent="0.25">
      <c r="AC86961" s="379"/>
    </row>
    <row r="86962" spans="29:29" x14ac:dyDescent="0.25">
      <c r="AC86962" s="379"/>
    </row>
    <row r="86963" spans="29:29" x14ac:dyDescent="0.25">
      <c r="AC86963" s="379"/>
    </row>
    <row r="86964" spans="29:29" x14ac:dyDescent="0.25">
      <c r="AC86964" s="379"/>
    </row>
    <row r="86965" spans="29:29" x14ac:dyDescent="0.25">
      <c r="AC86965" s="379"/>
    </row>
    <row r="86966" spans="29:29" x14ac:dyDescent="0.25">
      <c r="AC86966" s="379"/>
    </row>
    <row r="86967" spans="29:29" x14ac:dyDescent="0.25">
      <c r="AC86967" s="379"/>
    </row>
    <row r="86968" spans="29:29" x14ac:dyDescent="0.25">
      <c r="AC86968" s="379"/>
    </row>
    <row r="86969" spans="29:29" x14ac:dyDescent="0.25">
      <c r="AC86969" s="379"/>
    </row>
    <row r="86970" spans="29:29" x14ac:dyDescent="0.25">
      <c r="AC86970" s="379"/>
    </row>
    <row r="86971" spans="29:29" x14ac:dyDescent="0.25">
      <c r="AC86971" s="379"/>
    </row>
    <row r="86972" spans="29:29" x14ac:dyDescent="0.25">
      <c r="AC86972" s="379"/>
    </row>
    <row r="86973" spans="29:29" x14ac:dyDescent="0.25">
      <c r="AC86973" s="379"/>
    </row>
    <row r="86974" spans="29:29" x14ac:dyDescent="0.25">
      <c r="AC86974" s="379"/>
    </row>
    <row r="86975" spans="29:29" x14ac:dyDescent="0.25">
      <c r="AC86975" s="379"/>
    </row>
    <row r="86976" spans="29:29" x14ac:dyDescent="0.25">
      <c r="AC86976" s="379"/>
    </row>
    <row r="86977" spans="29:29" x14ac:dyDescent="0.25">
      <c r="AC86977" s="379"/>
    </row>
    <row r="86978" spans="29:29" x14ac:dyDescent="0.25">
      <c r="AC86978" s="379"/>
    </row>
    <row r="86979" spans="29:29" x14ac:dyDescent="0.25">
      <c r="AC86979" s="379"/>
    </row>
    <row r="86980" spans="29:29" x14ac:dyDescent="0.25">
      <c r="AC86980" s="379"/>
    </row>
    <row r="86981" spans="29:29" x14ac:dyDescent="0.25">
      <c r="AC86981" s="379"/>
    </row>
    <row r="86982" spans="29:29" x14ac:dyDescent="0.25">
      <c r="AC86982" s="379"/>
    </row>
    <row r="86983" spans="29:29" x14ac:dyDescent="0.25">
      <c r="AC86983" s="379"/>
    </row>
    <row r="86984" spans="29:29" x14ac:dyDescent="0.25">
      <c r="AC86984" s="379"/>
    </row>
    <row r="86985" spans="29:29" x14ac:dyDescent="0.25">
      <c r="AC86985" s="379"/>
    </row>
    <row r="86986" spans="29:29" x14ac:dyDescent="0.25">
      <c r="AC86986" s="379"/>
    </row>
    <row r="86987" spans="29:29" x14ac:dyDescent="0.25">
      <c r="AC86987" s="379"/>
    </row>
    <row r="86988" spans="29:29" x14ac:dyDescent="0.25">
      <c r="AC86988" s="379"/>
    </row>
    <row r="86989" spans="29:29" x14ac:dyDescent="0.25">
      <c r="AC86989" s="379"/>
    </row>
    <row r="86990" spans="29:29" x14ac:dyDescent="0.25">
      <c r="AC86990" s="379"/>
    </row>
    <row r="86991" spans="29:29" x14ac:dyDescent="0.25">
      <c r="AC86991" s="379"/>
    </row>
    <row r="86992" spans="29:29" x14ac:dyDescent="0.25">
      <c r="AC86992" s="379"/>
    </row>
    <row r="86993" spans="29:29" x14ac:dyDescent="0.25">
      <c r="AC86993" s="379"/>
    </row>
    <row r="86994" spans="29:29" x14ac:dyDescent="0.25">
      <c r="AC86994" s="379"/>
    </row>
    <row r="86995" spans="29:29" x14ac:dyDescent="0.25">
      <c r="AC86995" s="379"/>
    </row>
    <row r="86996" spans="29:29" x14ac:dyDescent="0.25">
      <c r="AC86996" s="379"/>
    </row>
    <row r="86997" spans="29:29" x14ac:dyDescent="0.25">
      <c r="AC86997" s="379"/>
    </row>
    <row r="86998" spans="29:29" x14ac:dyDescent="0.25">
      <c r="AC86998" s="379"/>
    </row>
    <row r="86999" spans="29:29" x14ac:dyDescent="0.25">
      <c r="AC86999" s="379"/>
    </row>
    <row r="87000" spans="29:29" x14ac:dyDescent="0.25">
      <c r="AC87000" s="379"/>
    </row>
    <row r="87001" spans="29:29" x14ac:dyDescent="0.25">
      <c r="AC87001" s="379"/>
    </row>
    <row r="87002" spans="29:29" x14ac:dyDescent="0.25">
      <c r="AC87002" s="379"/>
    </row>
    <row r="87003" spans="29:29" x14ac:dyDescent="0.25">
      <c r="AC87003" s="379"/>
    </row>
    <row r="87004" spans="29:29" x14ac:dyDescent="0.25">
      <c r="AC87004" s="379"/>
    </row>
    <row r="87005" spans="29:29" x14ac:dyDescent="0.25">
      <c r="AC87005" s="379"/>
    </row>
    <row r="87006" spans="29:29" x14ac:dyDescent="0.25">
      <c r="AC87006" s="379"/>
    </row>
    <row r="87007" spans="29:29" x14ac:dyDescent="0.25">
      <c r="AC87007" s="379"/>
    </row>
    <row r="87008" spans="29:29" x14ac:dyDescent="0.25">
      <c r="AC87008" s="379"/>
    </row>
    <row r="87009" spans="29:29" x14ac:dyDescent="0.25">
      <c r="AC87009" s="379"/>
    </row>
    <row r="87010" spans="29:29" x14ac:dyDescent="0.25">
      <c r="AC87010" s="379"/>
    </row>
    <row r="87011" spans="29:29" x14ac:dyDescent="0.25">
      <c r="AC87011" s="379"/>
    </row>
    <row r="87012" spans="29:29" x14ac:dyDescent="0.25">
      <c r="AC87012" s="379"/>
    </row>
    <row r="87013" spans="29:29" x14ac:dyDescent="0.25">
      <c r="AC87013" s="379"/>
    </row>
    <row r="87014" spans="29:29" x14ac:dyDescent="0.25">
      <c r="AC87014" s="379"/>
    </row>
    <row r="87015" spans="29:29" x14ac:dyDescent="0.25">
      <c r="AC87015" s="379"/>
    </row>
    <row r="87016" spans="29:29" x14ac:dyDescent="0.25">
      <c r="AC87016" s="379"/>
    </row>
    <row r="87017" spans="29:29" x14ac:dyDescent="0.25">
      <c r="AC87017" s="379"/>
    </row>
    <row r="87018" spans="29:29" x14ac:dyDescent="0.25">
      <c r="AC87018" s="379"/>
    </row>
    <row r="87019" spans="29:29" x14ac:dyDescent="0.25">
      <c r="AC87019" s="379"/>
    </row>
    <row r="87020" spans="29:29" x14ac:dyDescent="0.25">
      <c r="AC87020" s="379"/>
    </row>
    <row r="87021" spans="29:29" x14ac:dyDescent="0.25">
      <c r="AC87021" s="379"/>
    </row>
    <row r="87022" spans="29:29" x14ac:dyDescent="0.25">
      <c r="AC87022" s="379"/>
    </row>
    <row r="87023" spans="29:29" x14ac:dyDescent="0.25">
      <c r="AC87023" s="379"/>
    </row>
    <row r="87024" spans="29:29" x14ac:dyDescent="0.25">
      <c r="AC87024" s="379"/>
    </row>
    <row r="87025" spans="29:29" x14ac:dyDescent="0.25">
      <c r="AC87025" s="379"/>
    </row>
    <row r="87026" spans="29:29" x14ac:dyDescent="0.25">
      <c r="AC87026" s="379"/>
    </row>
    <row r="87027" spans="29:29" x14ac:dyDescent="0.25">
      <c r="AC87027" s="379"/>
    </row>
    <row r="87028" spans="29:29" x14ac:dyDescent="0.25">
      <c r="AC87028" s="379"/>
    </row>
    <row r="87029" spans="29:29" x14ac:dyDescent="0.25">
      <c r="AC87029" s="379"/>
    </row>
    <row r="87030" spans="29:29" x14ac:dyDescent="0.25">
      <c r="AC87030" s="379"/>
    </row>
    <row r="87031" spans="29:29" x14ac:dyDescent="0.25">
      <c r="AC87031" s="379"/>
    </row>
    <row r="87032" spans="29:29" x14ac:dyDescent="0.25">
      <c r="AC87032" s="379"/>
    </row>
    <row r="87033" spans="29:29" x14ac:dyDescent="0.25">
      <c r="AC87033" s="379"/>
    </row>
    <row r="87034" spans="29:29" x14ac:dyDescent="0.25">
      <c r="AC87034" s="379"/>
    </row>
    <row r="87035" spans="29:29" x14ac:dyDescent="0.25">
      <c r="AC87035" s="379"/>
    </row>
    <row r="87036" spans="29:29" x14ac:dyDescent="0.25">
      <c r="AC87036" s="379"/>
    </row>
    <row r="87037" spans="29:29" x14ac:dyDescent="0.25">
      <c r="AC87037" s="379"/>
    </row>
    <row r="87038" spans="29:29" x14ac:dyDescent="0.25">
      <c r="AC87038" s="379"/>
    </row>
    <row r="87039" spans="29:29" x14ac:dyDescent="0.25">
      <c r="AC87039" s="379"/>
    </row>
    <row r="87040" spans="29:29" x14ac:dyDescent="0.25">
      <c r="AC87040" s="379"/>
    </row>
    <row r="87041" spans="29:29" x14ac:dyDescent="0.25">
      <c r="AC87041" s="379"/>
    </row>
    <row r="87042" spans="29:29" x14ac:dyDescent="0.25">
      <c r="AC87042" s="379"/>
    </row>
    <row r="87043" spans="29:29" x14ac:dyDescent="0.25">
      <c r="AC87043" s="379"/>
    </row>
    <row r="87044" spans="29:29" x14ac:dyDescent="0.25">
      <c r="AC87044" s="379"/>
    </row>
    <row r="87045" spans="29:29" x14ac:dyDescent="0.25">
      <c r="AC87045" s="379"/>
    </row>
    <row r="87046" spans="29:29" x14ac:dyDescent="0.25">
      <c r="AC87046" s="379"/>
    </row>
    <row r="87047" spans="29:29" x14ac:dyDescent="0.25">
      <c r="AC87047" s="379"/>
    </row>
    <row r="87048" spans="29:29" x14ac:dyDescent="0.25">
      <c r="AC87048" s="379"/>
    </row>
    <row r="87049" spans="29:29" x14ac:dyDescent="0.25">
      <c r="AC87049" s="379"/>
    </row>
    <row r="87050" spans="29:29" x14ac:dyDescent="0.25">
      <c r="AC87050" s="379"/>
    </row>
    <row r="87051" spans="29:29" x14ac:dyDescent="0.25">
      <c r="AC87051" s="379"/>
    </row>
    <row r="87052" spans="29:29" x14ac:dyDescent="0.25">
      <c r="AC87052" s="379"/>
    </row>
    <row r="87053" spans="29:29" x14ac:dyDescent="0.25">
      <c r="AC87053" s="379"/>
    </row>
    <row r="87054" spans="29:29" x14ac:dyDescent="0.25">
      <c r="AC87054" s="379"/>
    </row>
    <row r="87055" spans="29:29" x14ac:dyDescent="0.25">
      <c r="AC87055" s="379"/>
    </row>
    <row r="87056" spans="29:29" x14ac:dyDescent="0.25">
      <c r="AC87056" s="379"/>
    </row>
    <row r="87057" spans="29:29" x14ac:dyDescent="0.25">
      <c r="AC87057" s="379"/>
    </row>
    <row r="87058" spans="29:29" x14ac:dyDescent="0.25">
      <c r="AC87058" s="379"/>
    </row>
    <row r="87059" spans="29:29" x14ac:dyDescent="0.25">
      <c r="AC87059" s="379"/>
    </row>
    <row r="87060" spans="29:29" x14ac:dyDescent="0.25">
      <c r="AC87060" s="379"/>
    </row>
    <row r="87061" spans="29:29" x14ac:dyDescent="0.25">
      <c r="AC87061" s="379"/>
    </row>
    <row r="87062" spans="29:29" x14ac:dyDescent="0.25">
      <c r="AC87062" s="379"/>
    </row>
    <row r="87063" spans="29:29" x14ac:dyDescent="0.25">
      <c r="AC87063" s="379"/>
    </row>
    <row r="87064" spans="29:29" x14ac:dyDescent="0.25">
      <c r="AC87064" s="379"/>
    </row>
    <row r="87065" spans="29:29" x14ac:dyDescent="0.25">
      <c r="AC87065" s="379"/>
    </row>
    <row r="87066" spans="29:29" x14ac:dyDescent="0.25">
      <c r="AC87066" s="379"/>
    </row>
    <row r="87067" spans="29:29" x14ac:dyDescent="0.25">
      <c r="AC87067" s="379"/>
    </row>
    <row r="87068" spans="29:29" x14ac:dyDescent="0.25">
      <c r="AC87068" s="379"/>
    </row>
    <row r="87069" spans="29:29" x14ac:dyDescent="0.25">
      <c r="AC87069" s="379"/>
    </row>
    <row r="87070" spans="29:29" x14ac:dyDescent="0.25">
      <c r="AC87070" s="379"/>
    </row>
    <row r="87071" spans="29:29" x14ac:dyDescent="0.25">
      <c r="AC87071" s="379"/>
    </row>
    <row r="87072" spans="29:29" x14ac:dyDescent="0.25">
      <c r="AC87072" s="379"/>
    </row>
    <row r="87073" spans="29:29" x14ac:dyDescent="0.25">
      <c r="AC87073" s="379"/>
    </row>
    <row r="87074" spans="29:29" x14ac:dyDescent="0.25">
      <c r="AC87074" s="379"/>
    </row>
    <row r="87075" spans="29:29" x14ac:dyDescent="0.25">
      <c r="AC87075" s="379"/>
    </row>
    <row r="87076" spans="29:29" x14ac:dyDescent="0.25">
      <c r="AC87076" s="379"/>
    </row>
    <row r="87077" spans="29:29" x14ac:dyDescent="0.25">
      <c r="AC87077" s="379"/>
    </row>
    <row r="87078" spans="29:29" x14ac:dyDescent="0.25">
      <c r="AC87078" s="379"/>
    </row>
    <row r="87079" spans="29:29" x14ac:dyDescent="0.25">
      <c r="AC87079" s="379"/>
    </row>
    <row r="87080" spans="29:29" x14ac:dyDescent="0.25">
      <c r="AC87080" s="379"/>
    </row>
    <row r="87081" spans="29:29" x14ac:dyDescent="0.25">
      <c r="AC87081" s="379"/>
    </row>
    <row r="87082" spans="29:29" x14ac:dyDescent="0.25">
      <c r="AC87082" s="379"/>
    </row>
    <row r="87083" spans="29:29" x14ac:dyDescent="0.25">
      <c r="AC87083" s="379"/>
    </row>
    <row r="87084" spans="29:29" x14ac:dyDescent="0.25">
      <c r="AC87084" s="379"/>
    </row>
    <row r="87085" spans="29:29" x14ac:dyDescent="0.25">
      <c r="AC87085" s="379"/>
    </row>
    <row r="87086" spans="29:29" x14ac:dyDescent="0.25">
      <c r="AC87086" s="379"/>
    </row>
    <row r="87087" spans="29:29" x14ac:dyDescent="0.25">
      <c r="AC87087" s="379"/>
    </row>
    <row r="87088" spans="29:29" x14ac:dyDescent="0.25">
      <c r="AC87088" s="379"/>
    </row>
    <row r="87089" spans="29:29" x14ac:dyDescent="0.25">
      <c r="AC87089" s="379"/>
    </row>
    <row r="87090" spans="29:29" x14ac:dyDescent="0.25">
      <c r="AC87090" s="379"/>
    </row>
    <row r="87091" spans="29:29" x14ac:dyDescent="0.25">
      <c r="AC87091" s="379"/>
    </row>
    <row r="87092" spans="29:29" x14ac:dyDescent="0.25">
      <c r="AC87092" s="379"/>
    </row>
    <row r="87093" spans="29:29" x14ac:dyDescent="0.25">
      <c r="AC87093" s="379"/>
    </row>
    <row r="87094" spans="29:29" x14ac:dyDescent="0.25">
      <c r="AC87094" s="379"/>
    </row>
    <row r="87095" spans="29:29" x14ac:dyDescent="0.25">
      <c r="AC87095" s="379"/>
    </row>
    <row r="87096" spans="29:29" x14ac:dyDescent="0.25">
      <c r="AC87096" s="379"/>
    </row>
    <row r="87097" spans="29:29" x14ac:dyDescent="0.25">
      <c r="AC87097" s="379"/>
    </row>
    <row r="87098" spans="29:29" x14ac:dyDescent="0.25">
      <c r="AC87098" s="379"/>
    </row>
    <row r="87099" spans="29:29" x14ac:dyDescent="0.25">
      <c r="AC87099" s="379"/>
    </row>
    <row r="87100" spans="29:29" x14ac:dyDescent="0.25">
      <c r="AC87100" s="379"/>
    </row>
    <row r="87101" spans="29:29" x14ac:dyDescent="0.25">
      <c r="AC87101" s="379"/>
    </row>
    <row r="87102" spans="29:29" x14ac:dyDescent="0.25">
      <c r="AC87102" s="379"/>
    </row>
    <row r="87103" spans="29:29" x14ac:dyDescent="0.25">
      <c r="AC87103" s="379"/>
    </row>
    <row r="87104" spans="29:29" x14ac:dyDescent="0.25">
      <c r="AC87104" s="379"/>
    </row>
    <row r="87105" spans="29:29" x14ac:dyDescent="0.25">
      <c r="AC87105" s="379"/>
    </row>
    <row r="87106" spans="29:29" x14ac:dyDescent="0.25">
      <c r="AC87106" s="379"/>
    </row>
    <row r="87107" spans="29:29" x14ac:dyDescent="0.25">
      <c r="AC87107" s="379"/>
    </row>
    <row r="87108" spans="29:29" x14ac:dyDescent="0.25">
      <c r="AC87108" s="379"/>
    </row>
    <row r="87109" spans="29:29" x14ac:dyDescent="0.25">
      <c r="AC87109" s="379"/>
    </row>
    <row r="87110" spans="29:29" x14ac:dyDescent="0.25">
      <c r="AC87110" s="379"/>
    </row>
    <row r="87111" spans="29:29" x14ac:dyDescent="0.25">
      <c r="AC87111" s="379"/>
    </row>
    <row r="87112" spans="29:29" x14ac:dyDescent="0.25">
      <c r="AC87112" s="379"/>
    </row>
    <row r="87113" spans="29:29" x14ac:dyDescent="0.25">
      <c r="AC87113" s="379"/>
    </row>
    <row r="87114" spans="29:29" x14ac:dyDescent="0.25">
      <c r="AC87114" s="379"/>
    </row>
    <row r="87115" spans="29:29" x14ac:dyDescent="0.25">
      <c r="AC87115" s="379"/>
    </row>
    <row r="87116" spans="29:29" x14ac:dyDescent="0.25">
      <c r="AC87116" s="379"/>
    </row>
    <row r="87117" spans="29:29" x14ac:dyDescent="0.25">
      <c r="AC87117" s="379"/>
    </row>
    <row r="87118" spans="29:29" x14ac:dyDescent="0.25">
      <c r="AC87118" s="379"/>
    </row>
    <row r="87119" spans="29:29" x14ac:dyDescent="0.25">
      <c r="AC87119" s="379"/>
    </row>
    <row r="87120" spans="29:29" x14ac:dyDescent="0.25">
      <c r="AC87120" s="379"/>
    </row>
    <row r="87121" spans="29:29" x14ac:dyDescent="0.25">
      <c r="AC87121" s="379"/>
    </row>
    <row r="87122" spans="29:29" x14ac:dyDescent="0.25">
      <c r="AC87122" s="379"/>
    </row>
    <row r="87123" spans="29:29" x14ac:dyDescent="0.25">
      <c r="AC87123" s="379"/>
    </row>
    <row r="87124" spans="29:29" x14ac:dyDescent="0.25">
      <c r="AC87124" s="379"/>
    </row>
    <row r="87125" spans="29:29" x14ac:dyDescent="0.25">
      <c r="AC87125" s="379"/>
    </row>
    <row r="87126" spans="29:29" x14ac:dyDescent="0.25">
      <c r="AC87126" s="379"/>
    </row>
    <row r="87127" spans="29:29" x14ac:dyDescent="0.25">
      <c r="AC87127" s="379"/>
    </row>
    <row r="87128" spans="29:29" x14ac:dyDescent="0.25">
      <c r="AC87128" s="379"/>
    </row>
    <row r="87129" spans="29:29" x14ac:dyDescent="0.25">
      <c r="AC87129" s="379"/>
    </row>
    <row r="87130" spans="29:29" x14ac:dyDescent="0.25">
      <c r="AC87130" s="379"/>
    </row>
    <row r="87131" spans="29:29" x14ac:dyDescent="0.25">
      <c r="AC87131" s="379"/>
    </row>
    <row r="87132" spans="29:29" x14ac:dyDescent="0.25">
      <c r="AC87132" s="379"/>
    </row>
    <row r="87133" spans="29:29" x14ac:dyDescent="0.25">
      <c r="AC87133" s="379"/>
    </row>
    <row r="87134" spans="29:29" x14ac:dyDescent="0.25">
      <c r="AC87134" s="379"/>
    </row>
    <row r="87135" spans="29:29" x14ac:dyDescent="0.25">
      <c r="AC87135" s="379"/>
    </row>
    <row r="87136" spans="29:29" x14ac:dyDescent="0.25">
      <c r="AC87136" s="379"/>
    </row>
    <row r="87137" spans="29:29" x14ac:dyDescent="0.25">
      <c r="AC87137" s="379"/>
    </row>
    <row r="87138" spans="29:29" x14ac:dyDescent="0.25">
      <c r="AC87138" s="379"/>
    </row>
    <row r="87139" spans="29:29" x14ac:dyDescent="0.25">
      <c r="AC87139" s="379"/>
    </row>
    <row r="87140" spans="29:29" x14ac:dyDescent="0.25">
      <c r="AC87140" s="379"/>
    </row>
    <row r="87141" spans="29:29" x14ac:dyDescent="0.25">
      <c r="AC87141" s="379"/>
    </row>
    <row r="87142" spans="29:29" x14ac:dyDescent="0.25">
      <c r="AC87142" s="379"/>
    </row>
    <row r="87143" spans="29:29" x14ac:dyDescent="0.25">
      <c r="AC87143" s="379"/>
    </row>
    <row r="87144" spans="29:29" x14ac:dyDescent="0.25">
      <c r="AC87144" s="379"/>
    </row>
    <row r="87145" spans="29:29" x14ac:dyDescent="0.25">
      <c r="AC87145" s="379"/>
    </row>
    <row r="87146" spans="29:29" x14ac:dyDescent="0.25">
      <c r="AC87146" s="379"/>
    </row>
    <row r="87147" spans="29:29" x14ac:dyDescent="0.25">
      <c r="AC87147" s="379"/>
    </row>
    <row r="87148" spans="29:29" x14ac:dyDescent="0.25">
      <c r="AC87148" s="379"/>
    </row>
    <row r="87149" spans="29:29" x14ac:dyDescent="0.25">
      <c r="AC87149" s="379"/>
    </row>
    <row r="87150" spans="29:29" x14ac:dyDescent="0.25">
      <c r="AC87150" s="379"/>
    </row>
    <row r="87151" spans="29:29" x14ac:dyDescent="0.25">
      <c r="AC87151" s="379"/>
    </row>
    <row r="87152" spans="29:29" x14ac:dyDescent="0.25">
      <c r="AC87152" s="379"/>
    </row>
    <row r="87153" spans="29:29" x14ac:dyDescent="0.25">
      <c r="AC87153" s="379"/>
    </row>
    <row r="87154" spans="29:29" x14ac:dyDescent="0.25">
      <c r="AC87154" s="379"/>
    </row>
    <row r="87155" spans="29:29" x14ac:dyDescent="0.25">
      <c r="AC87155" s="379"/>
    </row>
    <row r="87156" spans="29:29" x14ac:dyDescent="0.25">
      <c r="AC87156" s="379"/>
    </row>
    <row r="87157" spans="29:29" x14ac:dyDescent="0.25">
      <c r="AC87157" s="379"/>
    </row>
    <row r="87158" spans="29:29" x14ac:dyDescent="0.25">
      <c r="AC87158" s="379"/>
    </row>
    <row r="87159" spans="29:29" x14ac:dyDescent="0.25">
      <c r="AC87159" s="379"/>
    </row>
    <row r="87160" spans="29:29" x14ac:dyDescent="0.25">
      <c r="AC87160" s="379"/>
    </row>
    <row r="87161" spans="29:29" x14ac:dyDescent="0.25">
      <c r="AC87161" s="379"/>
    </row>
    <row r="87162" spans="29:29" x14ac:dyDescent="0.25">
      <c r="AC87162" s="379"/>
    </row>
    <row r="87163" spans="29:29" x14ac:dyDescent="0.25">
      <c r="AC87163" s="379"/>
    </row>
    <row r="87164" spans="29:29" x14ac:dyDescent="0.25">
      <c r="AC87164" s="379"/>
    </row>
    <row r="87165" spans="29:29" x14ac:dyDescent="0.25">
      <c r="AC87165" s="379"/>
    </row>
    <row r="87166" spans="29:29" x14ac:dyDescent="0.25">
      <c r="AC87166" s="379"/>
    </row>
    <row r="87167" spans="29:29" x14ac:dyDescent="0.25">
      <c r="AC87167" s="379"/>
    </row>
    <row r="87168" spans="29:29" x14ac:dyDescent="0.25">
      <c r="AC87168" s="379"/>
    </row>
    <row r="87169" spans="29:29" x14ac:dyDescent="0.25">
      <c r="AC87169" s="379"/>
    </row>
    <row r="87170" spans="29:29" x14ac:dyDescent="0.25">
      <c r="AC87170" s="379"/>
    </row>
    <row r="87171" spans="29:29" x14ac:dyDescent="0.25">
      <c r="AC87171" s="379"/>
    </row>
    <row r="87172" spans="29:29" x14ac:dyDescent="0.25">
      <c r="AC87172" s="379"/>
    </row>
    <row r="87173" spans="29:29" x14ac:dyDescent="0.25">
      <c r="AC87173" s="379"/>
    </row>
    <row r="87174" spans="29:29" x14ac:dyDescent="0.25">
      <c r="AC87174" s="379"/>
    </row>
    <row r="87175" spans="29:29" x14ac:dyDescent="0.25">
      <c r="AC87175" s="379"/>
    </row>
    <row r="87176" spans="29:29" x14ac:dyDescent="0.25">
      <c r="AC87176" s="379"/>
    </row>
    <row r="87177" spans="29:29" x14ac:dyDescent="0.25">
      <c r="AC87177" s="379"/>
    </row>
    <row r="87178" spans="29:29" x14ac:dyDescent="0.25">
      <c r="AC87178" s="379"/>
    </row>
    <row r="87179" spans="29:29" x14ac:dyDescent="0.25">
      <c r="AC87179" s="379"/>
    </row>
    <row r="87180" spans="29:29" x14ac:dyDescent="0.25">
      <c r="AC87180" s="379"/>
    </row>
    <row r="87181" spans="29:29" x14ac:dyDescent="0.25">
      <c r="AC87181" s="379"/>
    </row>
    <row r="87182" spans="29:29" x14ac:dyDescent="0.25">
      <c r="AC87182" s="379"/>
    </row>
    <row r="87183" spans="29:29" x14ac:dyDescent="0.25">
      <c r="AC87183" s="379"/>
    </row>
    <row r="87184" spans="29:29" x14ac:dyDescent="0.25">
      <c r="AC87184" s="379"/>
    </row>
    <row r="87185" spans="29:29" x14ac:dyDescent="0.25">
      <c r="AC87185" s="379"/>
    </row>
    <row r="87186" spans="29:29" x14ac:dyDescent="0.25">
      <c r="AC87186" s="379"/>
    </row>
    <row r="87187" spans="29:29" x14ac:dyDescent="0.25">
      <c r="AC87187" s="379"/>
    </row>
    <row r="87188" spans="29:29" x14ac:dyDescent="0.25">
      <c r="AC87188" s="379"/>
    </row>
    <row r="87189" spans="29:29" x14ac:dyDescent="0.25">
      <c r="AC87189" s="379"/>
    </row>
    <row r="87190" spans="29:29" x14ac:dyDescent="0.25">
      <c r="AC87190" s="379"/>
    </row>
    <row r="87191" spans="29:29" x14ac:dyDescent="0.25">
      <c r="AC87191" s="379"/>
    </row>
    <row r="87192" spans="29:29" x14ac:dyDescent="0.25">
      <c r="AC87192" s="379"/>
    </row>
    <row r="87193" spans="29:29" x14ac:dyDescent="0.25">
      <c r="AC87193" s="379"/>
    </row>
    <row r="87194" spans="29:29" x14ac:dyDescent="0.25">
      <c r="AC87194" s="379"/>
    </row>
    <row r="87195" spans="29:29" x14ac:dyDescent="0.25">
      <c r="AC87195" s="379"/>
    </row>
    <row r="87196" spans="29:29" x14ac:dyDescent="0.25">
      <c r="AC87196" s="379"/>
    </row>
    <row r="87197" spans="29:29" x14ac:dyDescent="0.25">
      <c r="AC87197" s="379"/>
    </row>
    <row r="87198" spans="29:29" x14ac:dyDescent="0.25">
      <c r="AC87198" s="379"/>
    </row>
    <row r="87199" spans="29:29" x14ac:dyDescent="0.25">
      <c r="AC87199" s="379"/>
    </row>
    <row r="87200" spans="29:29" x14ac:dyDescent="0.25">
      <c r="AC87200" s="379"/>
    </row>
    <row r="87201" spans="29:29" x14ac:dyDescent="0.25">
      <c r="AC87201" s="379"/>
    </row>
    <row r="87202" spans="29:29" x14ac:dyDescent="0.25">
      <c r="AC87202" s="379"/>
    </row>
    <row r="87203" spans="29:29" x14ac:dyDescent="0.25">
      <c r="AC87203" s="379"/>
    </row>
    <row r="87204" spans="29:29" x14ac:dyDescent="0.25">
      <c r="AC87204" s="379"/>
    </row>
    <row r="87205" spans="29:29" x14ac:dyDescent="0.25">
      <c r="AC87205" s="379"/>
    </row>
    <row r="87206" spans="29:29" x14ac:dyDescent="0.25">
      <c r="AC87206" s="379"/>
    </row>
    <row r="87207" spans="29:29" x14ac:dyDescent="0.25">
      <c r="AC87207" s="379"/>
    </row>
    <row r="87208" spans="29:29" x14ac:dyDescent="0.25">
      <c r="AC87208" s="379"/>
    </row>
    <row r="87209" spans="29:29" x14ac:dyDescent="0.25">
      <c r="AC87209" s="379"/>
    </row>
    <row r="87210" spans="29:29" x14ac:dyDescent="0.25">
      <c r="AC87210" s="379"/>
    </row>
    <row r="87211" spans="29:29" x14ac:dyDescent="0.25">
      <c r="AC87211" s="379"/>
    </row>
    <row r="87212" spans="29:29" x14ac:dyDescent="0.25">
      <c r="AC87212" s="379"/>
    </row>
    <row r="87213" spans="29:29" x14ac:dyDescent="0.25">
      <c r="AC87213" s="379"/>
    </row>
    <row r="87214" spans="29:29" x14ac:dyDescent="0.25">
      <c r="AC87214" s="379"/>
    </row>
    <row r="87215" spans="29:29" x14ac:dyDescent="0.25">
      <c r="AC87215" s="379"/>
    </row>
    <row r="87216" spans="29:29" x14ac:dyDescent="0.25">
      <c r="AC87216" s="379"/>
    </row>
    <row r="87217" spans="29:29" x14ac:dyDescent="0.25">
      <c r="AC87217" s="379"/>
    </row>
    <row r="87218" spans="29:29" x14ac:dyDescent="0.25">
      <c r="AC87218" s="379"/>
    </row>
    <row r="87219" spans="29:29" x14ac:dyDescent="0.25">
      <c r="AC87219" s="379"/>
    </row>
    <row r="87220" spans="29:29" x14ac:dyDescent="0.25">
      <c r="AC87220" s="379"/>
    </row>
    <row r="87221" spans="29:29" x14ac:dyDescent="0.25">
      <c r="AC87221" s="379"/>
    </row>
    <row r="87222" spans="29:29" x14ac:dyDescent="0.25">
      <c r="AC87222" s="379"/>
    </row>
    <row r="87223" spans="29:29" x14ac:dyDescent="0.25">
      <c r="AC87223" s="379"/>
    </row>
    <row r="87224" spans="29:29" x14ac:dyDescent="0.25">
      <c r="AC87224" s="379"/>
    </row>
    <row r="87225" spans="29:29" x14ac:dyDescent="0.25">
      <c r="AC87225" s="379"/>
    </row>
    <row r="87226" spans="29:29" x14ac:dyDescent="0.25">
      <c r="AC87226" s="379"/>
    </row>
    <row r="87227" spans="29:29" x14ac:dyDescent="0.25">
      <c r="AC87227" s="379"/>
    </row>
    <row r="87228" spans="29:29" x14ac:dyDescent="0.25">
      <c r="AC87228" s="379"/>
    </row>
    <row r="87229" spans="29:29" x14ac:dyDescent="0.25">
      <c r="AC87229" s="379"/>
    </row>
    <row r="87230" spans="29:29" x14ac:dyDescent="0.25">
      <c r="AC87230" s="379"/>
    </row>
    <row r="87231" spans="29:29" x14ac:dyDescent="0.25">
      <c r="AC87231" s="379"/>
    </row>
    <row r="87232" spans="29:29" x14ac:dyDescent="0.25">
      <c r="AC87232" s="379"/>
    </row>
    <row r="87233" spans="29:29" x14ac:dyDescent="0.25">
      <c r="AC87233" s="379"/>
    </row>
    <row r="87234" spans="29:29" x14ac:dyDescent="0.25">
      <c r="AC87234" s="379"/>
    </row>
    <row r="87235" spans="29:29" x14ac:dyDescent="0.25">
      <c r="AC87235" s="379"/>
    </row>
    <row r="87236" spans="29:29" x14ac:dyDescent="0.25">
      <c r="AC87236" s="379"/>
    </row>
    <row r="87237" spans="29:29" x14ac:dyDescent="0.25">
      <c r="AC87237" s="379"/>
    </row>
    <row r="87238" spans="29:29" x14ac:dyDescent="0.25">
      <c r="AC87238" s="379"/>
    </row>
    <row r="87239" spans="29:29" x14ac:dyDescent="0.25">
      <c r="AC87239" s="379"/>
    </row>
    <row r="87240" spans="29:29" x14ac:dyDescent="0.25">
      <c r="AC87240" s="379"/>
    </row>
    <row r="87241" spans="29:29" x14ac:dyDescent="0.25">
      <c r="AC87241" s="379"/>
    </row>
    <row r="87242" spans="29:29" x14ac:dyDescent="0.25">
      <c r="AC87242" s="379"/>
    </row>
    <row r="87243" spans="29:29" x14ac:dyDescent="0.25">
      <c r="AC87243" s="379"/>
    </row>
    <row r="87244" spans="29:29" x14ac:dyDescent="0.25">
      <c r="AC87244" s="379"/>
    </row>
    <row r="87245" spans="29:29" x14ac:dyDescent="0.25">
      <c r="AC87245" s="379"/>
    </row>
    <row r="87246" spans="29:29" x14ac:dyDescent="0.25">
      <c r="AC87246" s="379"/>
    </row>
    <row r="87247" spans="29:29" x14ac:dyDescent="0.25">
      <c r="AC87247" s="379"/>
    </row>
    <row r="87248" spans="29:29" x14ac:dyDescent="0.25">
      <c r="AC87248" s="379"/>
    </row>
    <row r="87249" spans="29:29" x14ac:dyDescent="0.25">
      <c r="AC87249" s="379"/>
    </row>
    <row r="87250" spans="29:29" x14ac:dyDescent="0.25">
      <c r="AC87250" s="379"/>
    </row>
    <row r="87251" spans="29:29" x14ac:dyDescent="0.25">
      <c r="AC87251" s="379"/>
    </row>
    <row r="87252" spans="29:29" x14ac:dyDescent="0.25">
      <c r="AC87252" s="379"/>
    </row>
    <row r="87253" spans="29:29" x14ac:dyDescent="0.25">
      <c r="AC87253" s="379"/>
    </row>
    <row r="87254" spans="29:29" x14ac:dyDescent="0.25">
      <c r="AC87254" s="379"/>
    </row>
    <row r="87255" spans="29:29" x14ac:dyDescent="0.25">
      <c r="AC87255" s="379"/>
    </row>
    <row r="87256" spans="29:29" x14ac:dyDescent="0.25">
      <c r="AC87256" s="379"/>
    </row>
    <row r="87257" spans="29:29" x14ac:dyDescent="0.25">
      <c r="AC87257" s="379"/>
    </row>
    <row r="87258" spans="29:29" x14ac:dyDescent="0.25">
      <c r="AC87258" s="379"/>
    </row>
    <row r="87259" spans="29:29" x14ac:dyDescent="0.25">
      <c r="AC87259" s="379"/>
    </row>
    <row r="87260" spans="29:29" x14ac:dyDescent="0.25">
      <c r="AC87260" s="379"/>
    </row>
    <row r="87261" spans="29:29" x14ac:dyDescent="0.25">
      <c r="AC87261" s="379"/>
    </row>
    <row r="87262" spans="29:29" x14ac:dyDescent="0.25">
      <c r="AC87262" s="379"/>
    </row>
    <row r="87263" spans="29:29" x14ac:dyDescent="0.25">
      <c r="AC87263" s="379"/>
    </row>
    <row r="87264" spans="29:29" x14ac:dyDescent="0.25">
      <c r="AC87264" s="379"/>
    </row>
    <row r="87265" spans="29:29" x14ac:dyDescent="0.25">
      <c r="AC87265" s="379"/>
    </row>
    <row r="87266" spans="29:29" x14ac:dyDescent="0.25">
      <c r="AC87266" s="379"/>
    </row>
    <row r="87267" spans="29:29" x14ac:dyDescent="0.25">
      <c r="AC87267" s="379"/>
    </row>
    <row r="87268" spans="29:29" x14ac:dyDescent="0.25">
      <c r="AC87268" s="379"/>
    </row>
    <row r="87269" spans="29:29" x14ac:dyDescent="0.25">
      <c r="AC87269" s="379"/>
    </row>
    <row r="87270" spans="29:29" x14ac:dyDescent="0.25">
      <c r="AC87270" s="379"/>
    </row>
    <row r="87271" spans="29:29" x14ac:dyDescent="0.25">
      <c r="AC87271" s="379"/>
    </row>
    <row r="87272" spans="29:29" x14ac:dyDescent="0.25">
      <c r="AC87272" s="379"/>
    </row>
    <row r="87273" spans="29:29" x14ac:dyDescent="0.25">
      <c r="AC87273" s="379"/>
    </row>
    <row r="87274" spans="29:29" x14ac:dyDescent="0.25">
      <c r="AC87274" s="379"/>
    </row>
    <row r="87275" spans="29:29" x14ac:dyDescent="0.25">
      <c r="AC87275" s="379"/>
    </row>
    <row r="87276" spans="29:29" x14ac:dyDescent="0.25">
      <c r="AC87276" s="379"/>
    </row>
    <row r="87277" spans="29:29" x14ac:dyDescent="0.25">
      <c r="AC87277" s="379"/>
    </row>
    <row r="87278" spans="29:29" x14ac:dyDescent="0.25">
      <c r="AC87278" s="379"/>
    </row>
    <row r="87279" spans="29:29" x14ac:dyDescent="0.25">
      <c r="AC87279" s="379"/>
    </row>
    <row r="87280" spans="29:29" x14ac:dyDescent="0.25">
      <c r="AC87280" s="379"/>
    </row>
    <row r="87281" spans="29:29" x14ac:dyDescent="0.25">
      <c r="AC87281" s="379"/>
    </row>
    <row r="87282" spans="29:29" x14ac:dyDescent="0.25">
      <c r="AC87282" s="379"/>
    </row>
    <row r="87283" spans="29:29" x14ac:dyDescent="0.25">
      <c r="AC87283" s="379"/>
    </row>
    <row r="87284" spans="29:29" x14ac:dyDescent="0.25">
      <c r="AC87284" s="379"/>
    </row>
    <row r="87285" spans="29:29" x14ac:dyDescent="0.25">
      <c r="AC87285" s="379"/>
    </row>
    <row r="87286" spans="29:29" x14ac:dyDescent="0.25">
      <c r="AC87286" s="379"/>
    </row>
    <row r="87287" spans="29:29" x14ac:dyDescent="0.25">
      <c r="AC87287" s="379"/>
    </row>
    <row r="87288" spans="29:29" x14ac:dyDescent="0.25">
      <c r="AC87288" s="379"/>
    </row>
    <row r="87289" spans="29:29" x14ac:dyDescent="0.25">
      <c r="AC87289" s="379"/>
    </row>
    <row r="87290" spans="29:29" x14ac:dyDescent="0.25">
      <c r="AC87290" s="379"/>
    </row>
    <row r="87291" spans="29:29" x14ac:dyDescent="0.25">
      <c r="AC87291" s="379"/>
    </row>
    <row r="87292" spans="29:29" x14ac:dyDescent="0.25">
      <c r="AC87292" s="379"/>
    </row>
    <row r="87293" spans="29:29" x14ac:dyDescent="0.25">
      <c r="AC87293" s="379"/>
    </row>
    <row r="87294" spans="29:29" x14ac:dyDescent="0.25">
      <c r="AC87294" s="379"/>
    </row>
    <row r="87295" spans="29:29" x14ac:dyDescent="0.25">
      <c r="AC87295" s="379"/>
    </row>
    <row r="87296" spans="29:29" x14ac:dyDescent="0.25">
      <c r="AC87296" s="379"/>
    </row>
    <row r="87297" spans="29:29" x14ac:dyDescent="0.25">
      <c r="AC87297" s="379"/>
    </row>
    <row r="87298" spans="29:29" x14ac:dyDescent="0.25">
      <c r="AC87298" s="379"/>
    </row>
    <row r="87299" spans="29:29" x14ac:dyDescent="0.25">
      <c r="AC87299" s="379"/>
    </row>
    <row r="87300" spans="29:29" x14ac:dyDescent="0.25">
      <c r="AC87300" s="379"/>
    </row>
    <row r="87301" spans="29:29" x14ac:dyDescent="0.25">
      <c r="AC87301" s="379"/>
    </row>
    <row r="87302" spans="29:29" x14ac:dyDescent="0.25">
      <c r="AC87302" s="379"/>
    </row>
    <row r="87303" spans="29:29" x14ac:dyDescent="0.25">
      <c r="AC87303" s="379"/>
    </row>
    <row r="87304" spans="29:29" x14ac:dyDescent="0.25">
      <c r="AC87304" s="379"/>
    </row>
    <row r="87305" spans="29:29" x14ac:dyDescent="0.25">
      <c r="AC87305" s="379"/>
    </row>
    <row r="87306" spans="29:29" x14ac:dyDescent="0.25">
      <c r="AC87306" s="379"/>
    </row>
    <row r="87307" spans="29:29" x14ac:dyDescent="0.25">
      <c r="AC87307" s="379"/>
    </row>
    <row r="87308" spans="29:29" x14ac:dyDescent="0.25">
      <c r="AC87308" s="379"/>
    </row>
    <row r="87309" spans="29:29" x14ac:dyDescent="0.25">
      <c r="AC87309" s="379"/>
    </row>
    <row r="87310" spans="29:29" x14ac:dyDescent="0.25">
      <c r="AC87310" s="379"/>
    </row>
    <row r="87311" spans="29:29" x14ac:dyDescent="0.25">
      <c r="AC87311" s="379"/>
    </row>
    <row r="87312" spans="29:29" x14ac:dyDescent="0.25">
      <c r="AC87312" s="379"/>
    </row>
    <row r="87313" spans="29:29" x14ac:dyDescent="0.25">
      <c r="AC87313" s="379"/>
    </row>
    <row r="87314" spans="29:29" x14ac:dyDescent="0.25">
      <c r="AC87314" s="379"/>
    </row>
    <row r="87315" spans="29:29" x14ac:dyDescent="0.25">
      <c r="AC87315" s="379"/>
    </row>
    <row r="87316" spans="29:29" x14ac:dyDescent="0.25">
      <c r="AC87316" s="379"/>
    </row>
    <row r="87317" spans="29:29" x14ac:dyDescent="0.25">
      <c r="AC87317" s="379"/>
    </row>
    <row r="87318" spans="29:29" x14ac:dyDescent="0.25">
      <c r="AC87318" s="379"/>
    </row>
    <row r="87319" spans="29:29" x14ac:dyDescent="0.25">
      <c r="AC87319" s="379"/>
    </row>
    <row r="87320" spans="29:29" x14ac:dyDescent="0.25">
      <c r="AC87320" s="379"/>
    </row>
    <row r="87321" spans="29:29" x14ac:dyDescent="0.25">
      <c r="AC87321" s="379"/>
    </row>
    <row r="87322" spans="29:29" x14ac:dyDescent="0.25">
      <c r="AC87322" s="379"/>
    </row>
    <row r="87323" spans="29:29" x14ac:dyDescent="0.25">
      <c r="AC87323" s="379"/>
    </row>
    <row r="87324" spans="29:29" x14ac:dyDescent="0.25">
      <c r="AC87324" s="379"/>
    </row>
    <row r="87325" spans="29:29" x14ac:dyDescent="0.25">
      <c r="AC87325" s="379"/>
    </row>
    <row r="87326" spans="29:29" x14ac:dyDescent="0.25">
      <c r="AC87326" s="379"/>
    </row>
    <row r="87327" spans="29:29" x14ac:dyDescent="0.25">
      <c r="AC87327" s="379"/>
    </row>
    <row r="87328" spans="29:29" x14ac:dyDescent="0.25">
      <c r="AC87328" s="379"/>
    </row>
    <row r="87329" spans="29:29" x14ac:dyDescent="0.25">
      <c r="AC87329" s="379"/>
    </row>
    <row r="87330" spans="29:29" x14ac:dyDescent="0.25">
      <c r="AC87330" s="379"/>
    </row>
    <row r="87331" spans="29:29" x14ac:dyDescent="0.25">
      <c r="AC87331" s="379"/>
    </row>
    <row r="87332" spans="29:29" x14ac:dyDescent="0.25">
      <c r="AC87332" s="379"/>
    </row>
    <row r="87333" spans="29:29" x14ac:dyDescent="0.25">
      <c r="AC87333" s="379"/>
    </row>
    <row r="87334" spans="29:29" x14ac:dyDescent="0.25">
      <c r="AC87334" s="379"/>
    </row>
    <row r="87335" spans="29:29" x14ac:dyDescent="0.25">
      <c r="AC87335" s="379"/>
    </row>
    <row r="87336" spans="29:29" x14ac:dyDescent="0.25">
      <c r="AC87336" s="379"/>
    </row>
    <row r="87337" spans="29:29" x14ac:dyDescent="0.25">
      <c r="AC87337" s="379"/>
    </row>
    <row r="87338" spans="29:29" x14ac:dyDescent="0.25">
      <c r="AC87338" s="379"/>
    </row>
    <row r="87339" spans="29:29" x14ac:dyDescent="0.25">
      <c r="AC87339" s="379"/>
    </row>
    <row r="87340" spans="29:29" x14ac:dyDescent="0.25">
      <c r="AC87340" s="379"/>
    </row>
    <row r="87341" spans="29:29" x14ac:dyDescent="0.25">
      <c r="AC87341" s="379"/>
    </row>
    <row r="87342" spans="29:29" x14ac:dyDescent="0.25">
      <c r="AC87342" s="379"/>
    </row>
    <row r="87343" spans="29:29" x14ac:dyDescent="0.25">
      <c r="AC87343" s="379"/>
    </row>
    <row r="87344" spans="29:29" x14ac:dyDescent="0.25">
      <c r="AC87344" s="379"/>
    </row>
    <row r="87345" spans="29:29" x14ac:dyDescent="0.25">
      <c r="AC87345" s="379"/>
    </row>
    <row r="87346" spans="29:29" x14ac:dyDescent="0.25">
      <c r="AC87346" s="379"/>
    </row>
    <row r="87347" spans="29:29" x14ac:dyDescent="0.25">
      <c r="AC87347" s="379"/>
    </row>
    <row r="87348" spans="29:29" x14ac:dyDescent="0.25">
      <c r="AC87348" s="379"/>
    </row>
    <row r="87349" spans="29:29" x14ac:dyDescent="0.25">
      <c r="AC87349" s="379"/>
    </row>
    <row r="87350" spans="29:29" x14ac:dyDescent="0.25">
      <c r="AC87350" s="379"/>
    </row>
    <row r="87351" spans="29:29" x14ac:dyDescent="0.25">
      <c r="AC87351" s="379"/>
    </row>
    <row r="87352" spans="29:29" x14ac:dyDescent="0.25">
      <c r="AC87352" s="379"/>
    </row>
    <row r="87353" spans="29:29" x14ac:dyDescent="0.25">
      <c r="AC87353" s="379"/>
    </row>
    <row r="87354" spans="29:29" x14ac:dyDescent="0.25">
      <c r="AC87354" s="379"/>
    </row>
    <row r="87355" spans="29:29" x14ac:dyDescent="0.25">
      <c r="AC87355" s="379"/>
    </row>
    <row r="87356" spans="29:29" x14ac:dyDescent="0.25">
      <c r="AC87356" s="379"/>
    </row>
    <row r="87357" spans="29:29" x14ac:dyDescent="0.25">
      <c r="AC87357" s="379"/>
    </row>
    <row r="87358" spans="29:29" x14ac:dyDescent="0.25">
      <c r="AC87358" s="379"/>
    </row>
    <row r="87359" spans="29:29" x14ac:dyDescent="0.25">
      <c r="AC87359" s="379"/>
    </row>
    <row r="87360" spans="29:29" x14ac:dyDescent="0.25">
      <c r="AC87360" s="379"/>
    </row>
    <row r="87361" spans="29:29" x14ac:dyDescent="0.25">
      <c r="AC87361" s="379"/>
    </row>
    <row r="87362" spans="29:29" x14ac:dyDescent="0.25">
      <c r="AC87362" s="379"/>
    </row>
    <row r="87363" spans="29:29" x14ac:dyDescent="0.25">
      <c r="AC87363" s="379"/>
    </row>
    <row r="87364" spans="29:29" x14ac:dyDescent="0.25">
      <c r="AC87364" s="379"/>
    </row>
    <row r="87365" spans="29:29" x14ac:dyDescent="0.25">
      <c r="AC87365" s="379"/>
    </row>
    <row r="87366" spans="29:29" x14ac:dyDescent="0.25">
      <c r="AC87366" s="379"/>
    </row>
    <row r="87367" spans="29:29" x14ac:dyDescent="0.25">
      <c r="AC87367" s="379"/>
    </row>
    <row r="87368" spans="29:29" x14ac:dyDescent="0.25">
      <c r="AC87368" s="379"/>
    </row>
    <row r="87369" spans="29:29" x14ac:dyDescent="0.25">
      <c r="AC87369" s="379"/>
    </row>
    <row r="87370" spans="29:29" x14ac:dyDescent="0.25">
      <c r="AC87370" s="379"/>
    </row>
    <row r="87371" spans="29:29" x14ac:dyDescent="0.25">
      <c r="AC87371" s="379"/>
    </row>
    <row r="87372" spans="29:29" x14ac:dyDescent="0.25">
      <c r="AC87372" s="379"/>
    </row>
    <row r="87373" spans="29:29" x14ac:dyDescent="0.25">
      <c r="AC87373" s="379"/>
    </row>
    <row r="87374" spans="29:29" x14ac:dyDescent="0.25">
      <c r="AC87374" s="379"/>
    </row>
    <row r="87375" spans="29:29" x14ac:dyDescent="0.25">
      <c r="AC87375" s="379"/>
    </row>
    <row r="87376" spans="29:29" x14ac:dyDescent="0.25">
      <c r="AC87376" s="379"/>
    </row>
    <row r="87377" spans="29:29" x14ac:dyDescent="0.25">
      <c r="AC87377" s="379"/>
    </row>
    <row r="87378" spans="29:29" x14ac:dyDescent="0.25">
      <c r="AC87378" s="379"/>
    </row>
    <row r="87379" spans="29:29" x14ac:dyDescent="0.25">
      <c r="AC87379" s="379"/>
    </row>
    <row r="87380" spans="29:29" x14ac:dyDescent="0.25">
      <c r="AC87380" s="379"/>
    </row>
    <row r="87381" spans="29:29" x14ac:dyDescent="0.25">
      <c r="AC87381" s="379"/>
    </row>
    <row r="87382" spans="29:29" x14ac:dyDescent="0.25">
      <c r="AC87382" s="379"/>
    </row>
    <row r="87383" spans="29:29" x14ac:dyDescent="0.25">
      <c r="AC87383" s="379"/>
    </row>
    <row r="87384" spans="29:29" x14ac:dyDescent="0.25">
      <c r="AC87384" s="379"/>
    </row>
    <row r="87385" spans="29:29" x14ac:dyDescent="0.25">
      <c r="AC87385" s="379"/>
    </row>
    <row r="87386" spans="29:29" x14ac:dyDescent="0.25">
      <c r="AC87386" s="379"/>
    </row>
    <row r="87387" spans="29:29" x14ac:dyDescent="0.25">
      <c r="AC87387" s="379"/>
    </row>
    <row r="87388" spans="29:29" x14ac:dyDescent="0.25">
      <c r="AC87388" s="379"/>
    </row>
    <row r="87389" spans="29:29" x14ac:dyDescent="0.25">
      <c r="AC87389" s="379"/>
    </row>
    <row r="87390" spans="29:29" x14ac:dyDescent="0.25">
      <c r="AC87390" s="379"/>
    </row>
    <row r="87391" spans="29:29" x14ac:dyDescent="0.25">
      <c r="AC87391" s="379"/>
    </row>
    <row r="87392" spans="29:29" x14ac:dyDescent="0.25">
      <c r="AC87392" s="379"/>
    </row>
    <row r="87393" spans="29:29" x14ac:dyDescent="0.25">
      <c r="AC87393" s="379"/>
    </row>
    <row r="87394" spans="29:29" x14ac:dyDescent="0.25">
      <c r="AC87394" s="379"/>
    </row>
    <row r="87395" spans="29:29" x14ac:dyDescent="0.25">
      <c r="AC87395" s="379"/>
    </row>
    <row r="87396" spans="29:29" x14ac:dyDescent="0.25">
      <c r="AC87396" s="379"/>
    </row>
    <row r="87397" spans="29:29" x14ac:dyDescent="0.25">
      <c r="AC87397" s="379"/>
    </row>
    <row r="87398" spans="29:29" x14ac:dyDescent="0.25">
      <c r="AC87398" s="379"/>
    </row>
    <row r="87399" spans="29:29" x14ac:dyDescent="0.25">
      <c r="AC87399" s="379"/>
    </row>
    <row r="87400" spans="29:29" x14ac:dyDescent="0.25">
      <c r="AC87400" s="379"/>
    </row>
    <row r="87401" spans="29:29" x14ac:dyDescent="0.25">
      <c r="AC87401" s="379"/>
    </row>
    <row r="87402" spans="29:29" x14ac:dyDescent="0.25">
      <c r="AC87402" s="379"/>
    </row>
    <row r="87403" spans="29:29" x14ac:dyDescent="0.25">
      <c r="AC87403" s="379"/>
    </row>
    <row r="87404" spans="29:29" x14ac:dyDescent="0.25">
      <c r="AC87404" s="379"/>
    </row>
    <row r="87405" spans="29:29" x14ac:dyDescent="0.25">
      <c r="AC87405" s="379"/>
    </row>
    <row r="87406" spans="29:29" x14ac:dyDescent="0.25">
      <c r="AC87406" s="379"/>
    </row>
    <row r="87407" spans="29:29" x14ac:dyDescent="0.25">
      <c r="AC87407" s="379"/>
    </row>
    <row r="87408" spans="29:29" x14ac:dyDescent="0.25">
      <c r="AC87408" s="379"/>
    </row>
    <row r="87409" spans="29:29" x14ac:dyDescent="0.25">
      <c r="AC87409" s="379"/>
    </row>
    <row r="87410" spans="29:29" x14ac:dyDescent="0.25">
      <c r="AC87410" s="379"/>
    </row>
    <row r="87411" spans="29:29" x14ac:dyDescent="0.25">
      <c r="AC87411" s="379"/>
    </row>
    <row r="87412" spans="29:29" x14ac:dyDescent="0.25">
      <c r="AC87412" s="379"/>
    </row>
    <row r="87413" spans="29:29" x14ac:dyDescent="0.25">
      <c r="AC87413" s="379"/>
    </row>
    <row r="87414" spans="29:29" x14ac:dyDescent="0.25">
      <c r="AC87414" s="379"/>
    </row>
    <row r="87415" spans="29:29" x14ac:dyDescent="0.25">
      <c r="AC87415" s="379"/>
    </row>
    <row r="87416" spans="29:29" x14ac:dyDescent="0.25">
      <c r="AC87416" s="379"/>
    </row>
    <row r="87417" spans="29:29" x14ac:dyDescent="0.25">
      <c r="AC87417" s="379"/>
    </row>
    <row r="87418" spans="29:29" x14ac:dyDescent="0.25">
      <c r="AC87418" s="379"/>
    </row>
    <row r="87419" spans="29:29" x14ac:dyDescent="0.25">
      <c r="AC87419" s="379"/>
    </row>
    <row r="87420" spans="29:29" x14ac:dyDescent="0.25">
      <c r="AC87420" s="379"/>
    </row>
    <row r="87421" spans="29:29" x14ac:dyDescent="0.25">
      <c r="AC87421" s="379"/>
    </row>
    <row r="87422" spans="29:29" x14ac:dyDescent="0.25">
      <c r="AC87422" s="379"/>
    </row>
    <row r="87423" spans="29:29" x14ac:dyDescent="0.25">
      <c r="AC87423" s="379"/>
    </row>
    <row r="87424" spans="29:29" x14ac:dyDescent="0.25">
      <c r="AC87424" s="379"/>
    </row>
    <row r="87425" spans="29:29" x14ac:dyDescent="0.25">
      <c r="AC87425" s="379"/>
    </row>
    <row r="87426" spans="29:29" x14ac:dyDescent="0.25">
      <c r="AC87426" s="379"/>
    </row>
    <row r="87427" spans="29:29" x14ac:dyDescent="0.25">
      <c r="AC87427" s="379"/>
    </row>
    <row r="87428" spans="29:29" x14ac:dyDescent="0.25">
      <c r="AC87428" s="379"/>
    </row>
    <row r="87429" spans="29:29" x14ac:dyDescent="0.25">
      <c r="AC87429" s="379"/>
    </row>
    <row r="87430" spans="29:29" x14ac:dyDescent="0.25">
      <c r="AC87430" s="379"/>
    </row>
    <row r="87431" spans="29:29" x14ac:dyDescent="0.25">
      <c r="AC87431" s="379"/>
    </row>
    <row r="87432" spans="29:29" x14ac:dyDescent="0.25">
      <c r="AC87432" s="379"/>
    </row>
    <row r="87433" spans="29:29" x14ac:dyDescent="0.25">
      <c r="AC87433" s="379"/>
    </row>
    <row r="87434" spans="29:29" x14ac:dyDescent="0.25">
      <c r="AC87434" s="379"/>
    </row>
    <row r="87435" spans="29:29" x14ac:dyDescent="0.25">
      <c r="AC87435" s="379"/>
    </row>
    <row r="87436" spans="29:29" x14ac:dyDescent="0.25">
      <c r="AC87436" s="379"/>
    </row>
    <row r="87437" spans="29:29" x14ac:dyDescent="0.25">
      <c r="AC87437" s="379"/>
    </row>
    <row r="87438" spans="29:29" x14ac:dyDescent="0.25">
      <c r="AC87438" s="379"/>
    </row>
    <row r="87439" spans="29:29" x14ac:dyDescent="0.25">
      <c r="AC87439" s="379"/>
    </row>
    <row r="87440" spans="29:29" x14ac:dyDescent="0.25">
      <c r="AC87440" s="379"/>
    </row>
    <row r="87441" spans="29:29" x14ac:dyDescent="0.25">
      <c r="AC87441" s="379"/>
    </row>
    <row r="87442" spans="29:29" x14ac:dyDescent="0.25">
      <c r="AC87442" s="379"/>
    </row>
    <row r="87443" spans="29:29" x14ac:dyDescent="0.25">
      <c r="AC87443" s="379"/>
    </row>
    <row r="87444" spans="29:29" x14ac:dyDescent="0.25">
      <c r="AC87444" s="379"/>
    </row>
    <row r="87445" spans="29:29" x14ac:dyDescent="0.25">
      <c r="AC87445" s="379"/>
    </row>
    <row r="87446" spans="29:29" x14ac:dyDescent="0.25">
      <c r="AC87446" s="379"/>
    </row>
    <row r="87447" spans="29:29" x14ac:dyDescent="0.25">
      <c r="AC87447" s="379"/>
    </row>
    <row r="87448" spans="29:29" x14ac:dyDescent="0.25">
      <c r="AC87448" s="379"/>
    </row>
    <row r="87449" spans="29:29" x14ac:dyDescent="0.25">
      <c r="AC87449" s="379"/>
    </row>
    <row r="87450" spans="29:29" x14ac:dyDescent="0.25">
      <c r="AC87450" s="379"/>
    </row>
    <row r="87451" spans="29:29" x14ac:dyDescent="0.25">
      <c r="AC87451" s="379"/>
    </row>
    <row r="87452" spans="29:29" x14ac:dyDescent="0.25">
      <c r="AC87452" s="379"/>
    </row>
    <row r="87453" spans="29:29" x14ac:dyDescent="0.25">
      <c r="AC87453" s="379"/>
    </row>
    <row r="87454" spans="29:29" x14ac:dyDescent="0.25">
      <c r="AC87454" s="379"/>
    </row>
    <row r="87455" spans="29:29" x14ac:dyDescent="0.25">
      <c r="AC87455" s="379"/>
    </row>
    <row r="87456" spans="29:29" x14ac:dyDescent="0.25">
      <c r="AC87456" s="379"/>
    </row>
    <row r="87457" spans="29:29" x14ac:dyDescent="0.25">
      <c r="AC87457" s="379"/>
    </row>
    <row r="87458" spans="29:29" x14ac:dyDescent="0.25">
      <c r="AC87458" s="379"/>
    </row>
    <row r="87459" spans="29:29" x14ac:dyDescent="0.25">
      <c r="AC87459" s="379"/>
    </row>
    <row r="87460" spans="29:29" x14ac:dyDescent="0.25">
      <c r="AC87460" s="379"/>
    </row>
    <row r="87461" spans="29:29" x14ac:dyDescent="0.25">
      <c r="AC87461" s="379"/>
    </row>
    <row r="87462" spans="29:29" x14ac:dyDescent="0.25">
      <c r="AC87462" s="379"/>
    </row>
    <row r="87463" spans="29:29" x14ac:dyDescent="0.25">
      <c r="AC87463" s="379"/>
    </row>
    <row r="87464" spans="29:29" x14ac:dyDescent="0.25">
      <c r="AC87464" s="379"/>
    </row>
    <row r="87465" spans="29:29" x14ac:dyDescent="0.25">
      <c r="AC87465" s="379"/>
    </row>
    <row r="87466" spans="29:29" x14ac:dyDescent="0.25">
      <c r="AC87466" s="379"/>
    </row>
    <row r="87467" spans="29:29" x14ac:dyDescent="0.25">
      <c r="AC87467" s="379"/>
    </row>
    <row r="87468" spans="29:29" x14ac:dyDescent="0.25">
      <c r="AC87468" s="379"/>
    </row>
    <row r="87469" spans="29:29" x14ac:dyDescent="0.25">
      <c r="AC87469" s="379"/>
    </row>
    <row r="87470" spans="29:29" x14ac:dyDescent="0.25">
      <c r="AC87470" s="379"/>
    </row>
    <row r="87471" spans="29:29" x14ac:dyDescent="0.25">
      <c r="AC87471" s="379"/>
    </row>
    <row r="87472" spans="29:29" x14ac:dyDescent="0.25">
      <c r="AC87472" s="379"/>
    </row>
    <row r="87473" spans="29:29" x14ac:dyDescent="0.25">
      <c r="AC87473" s="379"/>
    </row>
    <row r="87474" spans="29:29" x14ac:dyDescent="0.25">
      <c r="AC87474" s="379"/>
    </row>
    <row r="87475" spans="29:29" x14ac:dyDescent="0.25">
      <c r="AC87475" s="379"/>
    </row>
    <row r="87476" spans="29:29" x14ac:dyDescent="0.25">
      <c r="AC87476" s="379"/>
    </row>
    <row r="87477" spans="29:29" x14ac:dyDescent="0.25">
      <c r="AC87477" s="379"/>
    </row>
    <row r="87478" spans="29:29" x14ac:dyDescent="0.25">
      <c r="AC87478" s="379"/>
    </row>
    <row r="87479" spans="29:29" x14ac:dyDescent="0.25">
      <c r="AC87479" s="379"/>
    </row>
    <row r="87480" spans="29:29" x14ac:dyDescent="0.25">
      <c r="AC87480" s="379"/>
    </row>
    <row r="87481" spans="29:29" x14ac:dyDescent="0.25">
      <c r="AC87481" s="379"/>
    </row>
    <row r="87482" spans="29:29" x14ac:dyDescent="0.25">
      <c r="AC87482" s="379"/>
    </row>
    <row r="87483" spans="29:29" x14ac:dyDescent="0.25">
      <c r="AC87483" s="379"/>
    </row>
    <row r="87484" spans="29:29" x14ac:dyDescent="0.25">
      <c r="AC87484" s="379"/>
    </row>
    <row r="87485" spans="29:29" x14ac:dyDescent="0.25">
      <c r="AC87485" s="379"/>
    </row>
    <row r="87486" spans="29:29" x14ac:dyDescent="0.25">
      <c r="AC87486" s="379"/>
    </row>
    <row r="87487" spans="29:29" x14ac:dyDescent="0.25">
      <c r="AC87487" s="379"/>
    </row>
    <row r="87488" spans="29:29" x14ac:dyDescent="0.25">
      <c r="AC87488" s="379"/>
    </row>
    <row r="87489" spans="29:29" x14ac:dyDescent="0.25">
      <c r="AC87489" s="379"/>
    </row>
    <row r="87490" spans="29:29" x14ac:dyDescent="0.25">
      <c r="AC87490" s="379"/>
    </row>
    <row r="87491" spans="29:29" x14ac:dyDescent="0.25">
      <c r="AC87491" s="379"/>
    </row>
    <row r="87492" spans="29:29" x14ac:dyDescent="0.25">
      <c r="AC87492" s="379"/>
    </row>
    <row r="87493" spans="29:29" x14ac:dyDescent="0.25">
      <c r="AC87493" s="379"/>
    </row>
    <row r="87494" spans="29:29" x14ac:dyDescent="0.25">
      <c r="AC87494" s="379"/>
    </row>
    <row r="87495" spans="29:29" x14ac:dyDescent="0.25">
      <c r="AC87495" s="379"/>
    </row>
    <row r="87496" spans="29:29" x14ac:dyDescent="0.25">
      <c r="AC87496" s="379"/>
    </row>
    <row r="87497" spans="29:29" x14ac:dyDescent="0.25">
      <c r="AC87497" s="379"/>
    </row>
    <row r="87498" spans="29:29" x14ac:dyDescent="0.25">
      <c r="AC87498" s="379"/>
    </row>
    <row r="87499" spans="29:29" x14ac:dyDescent="0.25">
      <c r="AC87499" s="379"/>
    </row>
    <row r="87500" spans="29:29" x14ac:dyDescent="0.25">
      <c r="AC87500" s="379"/>
    </row>
    <row r="87501" spans="29:29" x14ac:dyDescent="0.25">
      <c r="AC87501" s="379"/>
    </row>
    <row r="87502" spans="29:29" x14ac:dyDescent="0.25">
      <c r="AC87502" s="379"/>
    </row>
    <row r="87503" spans="29:29" x14ac:dyDescent="0.25">
      <c r="AC87503" s="379"/>
    </row>
    <row r="87504" spans="29:29" x14ac:dyDescent="0.25">
      <c r="AC87504" s="379"/>
    </row>
    <row r="87505" spans="29:29" x14ac:dyDescent="0.25">
      <c r="AC87505" s="379"/>
    </row>
    <row r="87506" spans="29:29" x14ac:dyDescent="0.25">
      <c r="AC87506" s="379"/>
    </row>
    <row r="87507" spans="29:29" x14ac:dyDescent="0.25">
      <c r="AC87507" s="379"/>
    </row>
    <row r="87508" spans="29:29" x14ac:dyDescent="0.25">
      <c r="AC87508" s="379"/>
    </row>
    <row r="87509" spans="29:29" x14ac:dyDescent="0.25">
      <c r="AC87509" s="379"/>
    </row>
    <row r="87510" spans="29:29" x14ac:dyDescent="0.25">
      <c r="AC87510" s="379"/>
    </row>
    <row r="87511" spans="29:29" x14ac:dyDescent="0.25">
      <c r="AC87511" s="379"/>
    </row>
    <row r="87512" spans="29:29" x14ac:dyDescent="0.25">
      <c r="AC87512" s="379"/>
    </row>
    <row r="87513" spans="29:29" x14ac:dyDescent="0.25">
      <c r="AC87513" s="379"/>
    </row>
    <row r="87514" spans="29:29" x14ac:dyDescent="0.25">
      <c r="AC87514" s="379"/>
    </row>
    <row r="87515" spans="29:29" x14ac:dyDescent="0.25">
      <c r="AC87515" s="379"/>
    </row>
    <row r="87516" spans="29:29" x14ac:dyDescent="0.25">
      <c r="AC87516" s="379"/>
    </row>
    <row r="87517" spans="29:29" x14ac:dyDescent="0.25">
      <c r="AC87517" s="379"/>
    </row>
    <row r="87518" spans="29:29" x14ac:dyDescent="0.25">
      <c r="AC87518" s="379"/>
    </row>
    <row r="87519" spans="29:29" x14ac:dyDescent="0.25">
      <c r="AC87519" s="379"/>
    </row>
    <row r="87520" spans="29:29" x14ac:dyDescent="0.25">
      <c r="AC87520" s="379"/>
    </row>
    <row r="87521" spans="29:29" x14ac:dyDescent="0.25">
      <c r="AC87521" s="379"/>
    </row>
    <row r="87522" spans="29:29" x14ac:dyDescent="0.25">
      <c r="AC87522" s="379"/>
    </row>
    <row r="87523" spans="29:29" x14ac:dyDescent="0.25">
      <c r="AC87523" s="379"/>
    </row>
    <row r="87524" spans="29:29" x14ac:dyDescent="0.25">
      <c r="AC87524" s="379"/>
    </row>
    <row r="87525" spans="29:29" x14ac:dyDescent="0.25">
      <c r="AC87525" s="379"/>
    </row>
    <row r="87526" spans="29:29" x14ac:dyDescent="0.25">
      <c r="AC87526" s="379"/>
    </row>
    <row r="87527" spans="29:29" x14ac:dyDescent="0.25">
      <c r="AC87527" s="379"/>
    </row>
    <row r="87528" spans="29:29" x14ac:dyDescent="0.25">
      <c r="AC87528" s="379"/>
    </row>
    <row r="87529" spans="29:29" x14ac:dyDescent="0.25">
      <c r="AC87529" s="379"/>
    </row>
    <row r="87530" spans="29:29" x14ac:dyDescent="0.25">
      <c r="AC87530" s="379"/>
    </row>
    <row r="87531" spans="29:29" x14ac:dyDescent="0.25">
      <c r="AC87531" s="379"/>
    </row>
    <row r="87532" spans="29:29" x14ac:dyDescent="0.25">
      <c r="AC87532" s="379"/>
    </row>
    <row r="87533" spans="29:29" x14ac:dyDescent="0.25">
      <c r="AC87533" s="379"/>
    </row>
    <row r="87534" spans="29:29" x14ac:dyDescent="0.25">
      <c r="AC87534" s="379"/>
    </row>
    <row r="87535" spans="29:29" x14ac:dyDescent="0.25">
      <c r="AC87535" s="379"/>
    </row>
    <row r="87536" spans="29:29" x14ac:dyDescent="0.25">
      <c r="AC87536" s="379"/>
    </row>
    <row r="87537" spans="29:29" x14ac:dyDescent="0.25">
      <c r="AC87537" s="379"/>
    </row>
    <row r="87538" spans="29:29" x14ac:dyDescent="0.25">
      <c r="AC87538" s="379"/>
    </row>
    <row r="87539" spans="29:29" x14ac:dyDescent="0.25">
      <c r="AC87539" s="379"/>
    </row>
    <row r="87540" spans="29:29" x14ac:dyDescent="0.25">
      <c r="AC87540" s="379"/>
    </row>
    <row r="87541" spans="29:29" x14ac:dyDescent="0.25">
      <c r="AC87541" s="379"/>
    </row>
    <row r="87542" spans="29:29" x14ac:dyDescent="0.25">
      <c r="AC87542" s="379"/>
    </row>
    <row r="87543" spans="29:29" x14ac:dyDescent="0.25">
      <c r="AC87543" s="379"/>
    </row>
    <row r="87544" spans="29:29" x14ac:dyDescent="0.25">
      <c r="AC87544" s="379"/>
    </row>
    <row r="87545" spans="29:29" x14ac:dyDescent="0.25">
      <c r="AC87545" s="379"/>
    </row>
    <row r="87546" spans="29:29" x14ac:dyDescent="0.25">
      <c r="AC87546" s="379"/>
    </row>
    <row r="87547" spans="29:29" x14ac:dyDescent="0.25">
      <c r="AC87547" s="379"/>
    </row>
    <row r="87548" spans="29:29" x14ac:dyDescent="0.25">
      <c r="AC87548" s="379"/>
    </row>
    <row r="87549" spans="29:29" x14ac:dyDescent="0.25">
      <c r="AC87549" s="379"/>
    </row>
    <row r="87550" spans="29:29" x14ac:dyDescent="0.25">
      <c r="AC87550" s="379"/>
    </row>
    <row r="87551" spans="29:29" x14ac:dyDescent="0.25">
      <c r="AC87551" s="379"/>
    </row>
    <row r="87552" spans="29:29" x14ac:dyDescent="0.25">
      <c r="AC87552" s="379"/>
    </row>
    <row r="87553" spans="29:29" x14ac:dyDescent="0.25">
      <c r="AC87553" s="379"/>
    </row>
    <row r="87554" spans="29:29" x14ac:dyDescent="0.25">
      <c r="AC87554" s="379"/>
    </row>
    <row r="87555" spans="29:29" x14ac:dyDescent="0.25">
      <c r="AC87555" s="379"/>
    </row>
    <row r="87556" spans="29:29" x14ac:dyDescent="0.25">
      <c r="AC87556" s="379"/>
    </row>
    <row r="87557" spans="29:29" x14ac:dyDescent="0.25">
      <c r="AC87557" s="379"/>
    </row>
    <row r="87558" spans="29:29" x14ac:dyDescent="0.25">
      <c r="AC87558" s="379"/>
    </row>
    <row r="87559" spans="29:29" x14ac:dyDescent="0.25">
      <c r="AC87559" s="379"/>
    </row>
    <row r="87560" spans="29:29" x14ac:dyDescent="0.25">
      <c r="AC87560" s="379"/>
    </row>
    <row r="87561" spans="29:29" x14ac:dyDescent="0.25">
      <c r="AC87561" s="379"/>
    </row>
    <row r="87562" spans="29:29" x14ac:dyDescent="0.25">
      <c r="AC87562" s="379"/>
    </row>
    <row r="87563" spans="29:29" x14ac:dyDescent="0.25">
      <c r="AC87563" s="379"/>
    </row>
    <row r="87564" spans="29:29" x14ac:dyDescent="0.25">
      <c r="AC87564" s="379"/>
    </row>
    <row r="87565" spans="29:29" x14ac:dyDescent="0.25">
      <c r="AC87565" s="379"/>
    </row>
    <row r="87566" spans="29:29" x14ac:dyDescent="0.25">
      <c r="AC87566" s="379"/>
    </row>
    <row r="87567" spans="29:29" x14ac:dyDescent="0.25">
      <c r="AC87567" s="379"/>
    </row>
    <row r="87568" spans="29:29" x14ac:dyDescent="0.25">
      <c r="AC87568" s="379"/>
    </row>
    <row r="87569" spans="29:29" x14ac:dyDescent="0.25">
      <c r="AC87569" s="379"/>
    </row>
    <row r="87570" spans="29:29" x14ac:dyDescent="0.25">
      <c r="AC87570" s="379"/>
    </row>
    <row r="87571" spans="29:29" x14ac:dyDescent="0.25">
      <c r="AC87571" s="379"/>
    </row>
    <row r="87572" spans="29:29" x14ac:dyDescent="0.25">
      <c r="AC87572" s="379"/>
    </row>
    <row r="87573" spans="29:29" x14ac:dyDescent="0.25">
      <c r="AC87573" s="379"/>
    </row>
    <row r="87574" spans="29:29" x14ac:dyDescent="0.25">
      <c r="AC87574" s="379"/>
    </row>
    <row r="87575" spans="29:29" x14ac:dyDescent="0.25">
      <c r="AC87575" s="379"/>
    </row>
    <row r="87576" spans="29:29" x14ac:dyDescent="0.25">
      <c r="AC87576" s="379"/>
    </row>
    <row r="87577" spans="29:29" x14ac:dyDescent="0.25">
      <c r="AC87577" s="379"/>
    </row>
    <row r="87578" spans="29:29" x14ac:dyDescent="0.25">
      <c r="AC87578" s="379"/>
    </row>
    <row r="87579" spans="29:29" x14ac:dyDescent="0.25">
      <c r="AC87579" s="379"/>
    </row>
    <row r="87580" spans="29:29" x14ac:dyDescent="0.25">
      <c r="AC87580" s="379"/>
    </row>
    <row r="87581" spans="29:29" x14ac:dyDescent="0.25">
      <c r="AC87581" s="379"/>
    </row>
    <row r="87582" spans="29:29" x14ac:dyDescent="0.25">
      <c r="AC87582" s="379"/>
    </row>
    <row r="87583" spans="29:29" x14ac:dyDescent="0.25">
      <c r="AC87583" s="379"/>
    </row>
    <row r="87584" spans="29:29" x14ac:dyDescent="0.25">
      <c r="AC87584" s="379"/>
    </row>
    <row r="87585" spans="29:29" x14ac:dyDescent="0.25">
      <c r="AC87585" s="379"/>
    </row>
    <row r="87586" spans="29:29" x14ac:dyDescent="0.25">
      <c r="AC87586" s="379"/>
    </row>
    <row r="87587" spans="29:29" x14ac:dyDescent="0.25">
      <c r="AC87587" s="379"/>
    </row>
    <row r="87588" spans="29:29" x14ac:dyDescent="0.25">
      <c r="AC87588" s="379"/>
    </row>
    <row r="87589" spans="29:29" x14ac:dyDescent="0.25">
      <c r="AC87589" s="379"/>
    </row>
    <row r="87590" spans="29:29" x14ac:dyDescent="0.25">
      <c r="AC87590" s="379"/>
    </row>
    <row r="87591" spans="29:29" x14ac:dyDescent="0.25">
      <c r="AC87591" s="379"/>
    </row>
    <row r="87592" spans="29:29" x14ac:dyDescent="0.25">
      <c r="AC87592" s="379"/>
    </row>
    <row r="87593" spans="29:29" x14ac:dyDescent="0.25">
      <c r="AC87593" s="379"/>
    </row>
    <row r="87594" spans="29:29" x14ac:dyDescent="0.25">
      <c r="AC87594" s="379"/>
    </row>
    <row r="87595" spans="29:29" x14ac:dyDescent="0.25">
      <c r="AC87595" s="379"/>
    </row>
    <row r="87596" spans="29:29" x14ac:dyDescent="0.25">
      <c r="AC87596" s="379"/>
    </row>
    <row r="87597" spans="29:29" x14ac:dyDescent="0.25">
      <c r="AC87597" s="379"/>
    </row>
    <row r="87598" spans="29:29" x14ac:dyDescent="0.25">
      <c r="AC87598" s="379"/>
    </row>
    <row r="87599" spans="29:29" x14ac:dyDescent="0.25">
      <c r="AC87599" s="379"/>
    </row>
    <row r="87600" spans="29:29" x14ac:dyDescent="0.25">
      <c r="AC87600" s="379"/>
    </row>
    <row r="87601" spans="29:29" x14ac:dyDescent="0.25">
      <c r="AC87601" s="379"/>
    </row>
    <row r="87602" spans="29:29" x14ac:dyDescent="0.25">
      <c r="AC87602" s="379"/>
    </row>
    <row r="87603" spans="29:29" x14ac:dyDescent="0.25">
      <c r="AC87603" s="379"/>
    </row>
    <row r="87604" spans="29:29" x14ac:dyDescent="0.25">
      <c r="AC87604" s="379"/>
    </row>
    <row r="87605" spans="29:29" x14ac:dyDescent="0.25">
      <c r="AC87605" s="379"/>
    </row>
    <row r="87606" spans="29:29" x14ac:dyDescent="0.25">
      <c r="AC87606" s="379"/>
    </row>
    <row r="87607" spans="29:29" x14ac:dyDescent="0.25">
      <c r="AC87607" s="379"/>
    </row>
    <row r="87608" spans="29:29" x14ac:dyDescent="0.25">
      <c r="AC87608" s="379"/>
    </row>
    <row r="87609" spans="29:29" x14ac:dyDescent="0.25">
      <c r="AC87609" s="379"/>
    </row>
    <row r="87610" spans="29:29" x14ac:dyDescent="0.25">
      <c r="AC87610" s="379"/>
    </row>
    <row r="87611" spans="29:29" x14ac:dyDescent="0.25">
      <c r="AC87611" s="379"/>
    </row>
    <row r="87612" spans="29:29" x14ac:dyDescent="0.25">
      <c r="AC87612" s="379"/>
    </row>
    <row r="87613" spans="29:29" x14ac:dyDescent="0.25">
      <c r="AC87613" s="379"/>
    </row>
    <row r="87614" spans="29:29" x14ac:dyDescent="0.25">
      <c r="AC87614" s="379"/>
    </row>
    <row r="87615" spans="29:29" x14ac:dyDescent="0.25">
      <c r="AC87615" s="379"/>
    </row>
    <row r="87616" spans="29:29" x14ac:dyDescent="0.25">
      <c r="AC87616" s="379"/>
    </row>
    <row r="87617" spans="29:29" x14ac:dyDescent="0.25">
      <c r="AC87617" s="379"/>
    </row>
    <row r="87618" spans="29:29" x14ac:dyDescent="0.25">
      <c r="AC87618" s="379"/>
    </row>
    <row r="87619" spans="29:29" x14ac:dyDescent="0.25">
      <c r="AC87619" s="379"/>
    </row>
    <row r="87620" spans="29:29" x14ac:dyDescent="0.25">
      <c r="AC87620" s="379"/>
    </row>
    <row r="87621" spans="29:29" x14ac:dyDescent="0.25">
      <c r="AC87621" s="379"/>
    </row>
    <row r="87622" spans="29:29" x14ac:dyDescent="0.25">
      <c r="AC87622" s="379"/>
    </row>
    <row r="87623" spans="29:29" x14ac:dyDescent="0.25">
      <c r="AC87623" s="379"/>
    </row>
    <row r="87624" spans="29:29" x14ac:dyDescent="0.25">
      <c r="AC87624" s="379"/>
    </row>
    <row r="87625" spans="29:29" x14ac:dyDescent="0.25">
      <c r="AC87625" s="379"/>
    </row>
    <row r="87626" spans="29:29" x14ac:dyDescent="0.25">
      <c r="AC87626" s="379"/>
    </row>
    <row r="87627" spans="29:29" x14ac:dyDescent="0.25">
      <c r="AC87627" s="379"/>
    </row>
    <row r="87628" spans="29:29" x14ac:dyDescent="0.25">
      <c r="AC87628" s="379"/>
    </row>
    <row r="87629" spans="29:29" x14ac:dyDescent="0.25">
      <c r="AC87629" s="379"/>
    </row>
    <row r="87630" spans="29:29" x14ac:dyDescent="0.25">
      <c r="AC87630" s="379"/>
    </row>
    <row r="87631" spans="29:29" x14ac:dyDescent="0.25">
      <c r="AC87631" s="379"/>
    </row>
    <row r="87632" spans="29:29" x14ac:dyDescent="0.25">
      <c r="AC87632" s="379"/>
    </row>
    <row r="87633" spans="29:29" x14ac:dyDescent="0.25">
      <c r="AC87633" s="379"/>
    </row>
    <row r="87634" spans="29:29" x14ac:dyDescent="0.25">
      <c r="AC87634" s="379"/>
    </row>
    <row r="87635" spans="29:29" x14ac:dyDescent="0.25">
      <c r="AC87635" s="379"/>
    </row>
    <row r="87636" spans="29:29" x14ac:dyDescent="0.25">
      <c r="AC87636" s="379"/>
    </row>
    <row r="87637" spans="29:29" x14ac:dyDescent="0.25">
      <c r="AC87637" s="379"/>
    </row>
    <row r="87638" spans="29:29" x14ac:dyDescent="0.25">
      <c r="AC87638" s="379"/>
    </row>
    <row r="87639" spans="29:29" x14ac:dyDescent="0.25">
      <c r="AC87639" s="379"/>
    </row>
    <row r="87640" spans="29:29" x14ac:dyDescent="0.25">
      <c r="AC87640" s="379"/>
    </row>
    <row r="87641" spans="29:29" x14ac:dyDescent="0.25">
      <c r="AC87641" s="379"/>
    </row>
    <row r="87642" spans="29:29" x14ac:dyDescent="0.25">
      <c r="AC87642" s="379"/>
    </row>
    <row r="87643" spans="29:29" x14ac:dyDescent="0.25">
      <c r="AC87643" s="379"/>
    </row>
    <row r="87644" spans="29:29" x14ac:dyDescent="0.25">
      <c r="AC87644" s="379"/>
    </row>
    <row r="87645" spans="29:29" x14ac:dyDescent="0.25">
      <c r="AC87645" s="379"/>
    </row>
    <row r="87646" spans="29:29" x14ac:dyDescent="0.25">
      <c r="AC87646" s="379"/>
    </row>
    <row r="87647" spans="29:29" x14ac:dyDescent="0.25">
      <c r="AC87647" s="379"/>
    </row>
    <row r="87648" spans="29:29" x14ac:dyDescent="0.25">
      <c r="AC87648" s="379"/>
    </row>
    <row r="87649" spans="29:29" x14ac:dyDescent="0.25">
      <c r="AC87649" s="379"/>
    </row>
    <row r="87650" spans="29:29" x14ac:dyDescent="0.25">
      <c r="AC87650" s="379"/>
    </row>
    <row r="87651" spans="29:29" x14ac:dyDescent="0.25">
      <c r="AC87651" s="379"/>
    </row>
    <row r="87652" spans="29:29" x14ac:dyDescent="0.25">
      <c r="AC87652" s="379"/>
    </row>
    <row r="87653" spans="29:29" x14ac:dyDescent="0.25">
      <c r="AC87653" s="379"/>
    </row>
    <row r="87654" spans="29:29" x14ac:dyDescent="0.25">
      <c r="AC87654" s="379"/>
    </row>
    <row r="87655" spans="29:29" x14ac:dyDescent="0.25">
      <c r="AC87655" s="379"/>
    </row>
    <row r="87656" spans="29:29" x14ac:dyDescent="0.25">
      <c r="AC87656" s="379"/>
    </row>
    <row r="87657" spans="29:29" x14ac:dyDescent="0.25">
      <c r="AC87657" s="379"/>
    </row>
    <row r="87658" spans="29:29" x14ac:dyDescent="0.25">
      <c r="AC87658" s="379"/>
    </row>
    <row r="87659" spans="29:29" x14ac:dyDescent="0.25">
      <c r="AC87659" s="379"/>
    </row>
    <row r="87660" spans="29:29" x14ac:dyDescent="0.25">
      <c r="AC87660" s="379"/>
    </row>
    <row r="87661" spans="29:29" x14ac:dyDescent="0.25">
      <c r="AC87661" s="379"/>
    </row>
    <row r="87662" spans="29:29" x14ac:dyDescent="0.25">
      <c r="AC87662" s="379"/>
    </row>
    <row r="87663" spans="29:29" x14ac:dyDescent="0.25">
      <c r="AC87663" s="379"/>
    </row>
    <row r="87664" spans="29:29" x14ac:dyDescent="0.25">
      <c r="AC87664" s="379"/>
    </row>
    <row r="87665" spans="29:29" x14ac:dyDescent="0.25">
      <c r="AC87665" s="379"/>
    </row>
    <row r="87666" spans="29:29" x14ac:dyDescent="0.25">
      <c r="AC87666" s="379"/>
    </row>
    <row r="87667" spans="29:29" x14ac:dyDescent="0.25">
      <c r="AC87667" s="379"/>
    </row>
    <row r="87668" spans="29:29" x14ac:dyDescent="0.25">
      <c r="AC87668" s="379"/>
    </row>
    <row r="87669" spans="29:29" x14ac:dyDescent="0.25">
      <c r="AC87669" s="379"/>
    </row>
    <row r="87670" spans="29:29" x14ac:dyDescent="0.25">
      <c r="AC87670" s="379"/>
    </row>
    <row r="87671" spans="29:29" x14ac:dyDescent="0.25">
      <c r="AC87671" s="379"/>
    </row>
    <row r="87672" spans="29:29" x14ac:dyDescent="0.25">
      <c r="AC87672" s="379"/>
    </row>
    <row r="87673" spans="29:29" x14ac:dyDescent="0.25">
      <c r="AC87673" s="379"/>
    </row>
    <row r="87674" spans="29:29" x14ac:dyDescent="0.25">
      <c r="AC87674" s="379"/>
    </row>
    <row r="87675" spans="29:29" x14ac:dyDescent="0.25">
      <c r="AC87675" s="379"/>
    </row>
    <row r="87676" spans="29:29" x14ac:dyDescent="0.25">
      <c r="AC87676" s="379"/>
    </row>
    <row r="87677" spans="29:29" x14ac:dyDescent="0.25">
      <c r="AC87677" s="379"/>
    </row>
    <row r="87678" spans="29:29" x14ac:dyDescent="0.25">
      <c r="AC87678" s="379"/>
    </row>
    <row r="87679" spans="29:29" x14ac:dyDescent="0.25">
      <c r="AC87679" s="379"/>
    </row>
    <row r="87680" spans="29:29" x14ac:dyDescent="0.25">
      <c r="AC87680" s="379"/>
    </row>
    <row r="87681" spans="29:29" x14ac:dyDescent="0.25">
      <c r="AC87681" s="379"/>
    </row>
    <row r="87682" spans="29:29" x14ac:dyDescent="0.25">
      <c r="AC87682" s="379"/>
    </row>
    <row r="87683" spans="29:29" x14ac:dyDescent="0.25">
      <c r="AC87683" s="379"/>
    </row>
    <row r="87684" spans="29:29" x14ac:dyDescent="0.25">
      <c r="AC87684" s="379"/>
    </row>
    <row r="87685" spans="29:29" x14ac:dyDescent="0.25">
      <c r="AC87685" s="379"/>
    </row>
    <row r="87686" spans="29:29" x14ac:dyDescent="0.25">
      <c r="AC87686" s="379"/>
    </row>
    <row r="87687" spans="29:29" x14ac:dyDescent="0.25">
      <c r="AC87687" s="379"/>
    </row>
    <row r="87688" spans="29:29" x14ac:dyDescent="0.25">
      <c r="AC87688" s="379"/>
    </row>
    <row r="87689" spans="29:29" x14ac:dyDescent="0.25">
      <c r="AC87689" s="379"/>
    </row>
    <row r="87690" spans="29:29" x14ac:dyDescent="0.25">
      <c r="AC87690" s="379"/>
    </row>
    <row r="87691" spans="29:29" x14ac:dyDescent="0.25">
      <c r="AC87691" s="379"/>
    </row>
    <row r="87692" spans="29:29" x14ac:dyDescent="0.25">
      <c r="AC87692" s="379"/>
    </row>
    <row r="87693" spans="29:29" x14ac:dyDescent="0.25">
      <c r="AC87693" s="379"/>
    </row>
    <row r="87694" spans="29:29" x14ac:dyDescent="0.25">
      <c r="AC87694" s="379"/>
    </row>
    <row r="87695" spans="29:29" x14ac:dyDescent="0.25">
      <c r="AC87695" s="379"/>
    </row>
    <row r="87696" spans="29:29" x14ac:dyDescent="0.25">
      <c r="AC87696" s="379"/>
    </row>
    <row r="87697" spans="29:29" x14ac:dyDescent="0.25">
      <c r="AC87697" s="379"/>
    </row>
    <row r="87698" spans="29:29" x14ac:dyDescent="0.25">
      <c r="AC87698" s="379"/>
    </row>
    <row r="87699" spans="29:29" x14ac:dyDescent="0.25">
      <c r="AC87699" s="379"/>
    </row>
    <row r="87700" spans="29:29" x14ac:dyDescent="0.25">
      <c r="AC87700" s="379"/>
    </row>
    <row r="87701" spans="29:29" x14ac:dyDescent="0.25">
      <c r="AC87701" s="379"/>
    </row>
    <row r="87702" spans="29:29" x14ac:dyDescent="0.25">
      <c r="AC87702" s="379"/>
    </row>
    <row r="87703" spans="29:29" x14ac:dyDescent="0.25">
      <c r="AC87703" s="379"/>
    </row>
    <row r="87704" spans="29:29" x14ac:dyDescent="0.25">
      <c r="AC87704" s="379"/>
    </row>
    <row r="87705" spans="29:29" x14ac:dyDescent="0.25">
      <c r="AC87705" s="379"/>
    </row>
    <row r="87706" spans="29:29" x14ac:dyDescent="0.25">
      <c r="AC87706" s="379"/>
    </row>
    <row r="87707" spans="29:29" x14ac:dyDescent="0.25">
      <c r="AC87707" s="379"/>
    </row>
    <row r="87708" spans="29:29" x14ac:dyDescent="0.25">
      <c r="AC87708" s="379"/>
    </row>
    <row r="87709" spans="29:29" x14ac:dyDescent="0.25">
      <c r="AC87709" s="379"/>
    </row>
    <row r="87710" spans="29:29" x14ac:dyDescent="0.25">
      <c r="AC87710" s="379"/>
    </row>
    <row r="87711" spans="29:29" x14ac:dyDescent="0.25">
      <c r="AC87711" s="379"/>
    </row>
    <row r="87712" spans="29:29" x14ac:dyDescent="0.25">
      <c r="AC87712" s="379"/>
    </row>
    <row r="87713" spans="29:29" x14ac:dyDescent="0.25">
      <c r="AC87713" s="379"/>
    </row>
    <row r="87714" spans="29:29" x14ac:dyDescent="0.25">
      <c r="AC87714" s="379"/>
    </row>
    <row r="87715" spans="29:29" x14ac:dyDescent="0.25">
      <c r="AC87715" s="379"/>
    </row>
    <row r="87716" spans="29:29" x14ac:dyDescent="0.25">
      <c r="AC87716" s="379"/>
    </row>
    <row r="87717" spans="29:29" x14ac:dyDescent="0.25">
      <c r="AC87717" s="379"/>
    </row>
    <row r="87718" spans="29:29" x14ac:dyDescent="0.25">
      <c r="AC87718" s="379"/>
    </row>
    <row r="87719" spans="29:29" x14ac:dyDescent="0.25">
      <c r="AC87719" s="379"/>
    </row>
    <row r="87720" spans="29:29" x14ac:dyDescent="0.25">
      <c r="AC87720" s="379"/>
    </row>
    <row r="87721" spans="29:29" x14ac:dyDescent="0.25">
      <c r="AC87721" s="379"/>
    </row>
    <row r="87722" spans="29:29" x14ac:dyDescent="0.25">
      <c r="AC87722" s="379"/>
    </row>
    <row r="87723" spans="29:29" x14ac:dyDescent="0.25">
      <c r="AC87723" s="379"/>
    </row>
    <row r="87724" spans="29:29" x14ac:dyDescent="0.25">
      <c r="AC87724" s="379"/>
    </row>
    <row r="87725" spans="29:29" x14ac:dyDescent="0.25">
      <c r="AC87725" s="379"/>
    </row>
    <row r="87726" spans="29:29" x14ac:dyDescent="0.25">
      <c r="AC87726" s="379"/>
    </row>
    <row r="87727" spans="29:29" x14ac:dyDescent="0.25">
      <c r="AC87727" s="379"/>
    </row>
    <row r="87728" spans="29:29" x14ac:dyDescent="0.25">
      <c r="AC87728" s="379"/>
    </row>
    <row r="87729" spans="29:29" x14ac:dyDescent="0.25">
      <c r="AC87729" s="379"/>
    </row>
    <row r="87730" spans="29:29" x14ac:dyDescent="0.25">
      <c r="AC87730" s="379"/>
    </row>
    <row r="87731" spans="29:29" x14ac:dyDescent="0.25">
      <c r="AC87731" s="379"/>
    </row>
    <row r="87732" spans="29:29" x14ac:dyDescent="0.25">
      <c r="AC87732" s="379"/>
    </row>
    <row r="87733" spans="29:29" x14ac:dyDescent="0.25">
      <c r="AC87733" s="379"/>
    </row>
    <row r="87734" spans="29:29" x14ac:dyDescent="0.25">
      <c r="AC87734" s="379"/>
    </row>
    <row r="87735" spans="29:29" x14ac:dyDescent="0.25">
      <c r="AC87735" s="379"/>
    </row>
    <row r="87736" spans="29:29" x14ac:dyDescent="0.25">
      <c r="AC87736" s="379"/>
    </row>
    <row r="87737" spans="29:29" x14ac:dyDescent="0.25">
      <c r="AC87737" s="379"/>
    </row>
    <row r="87738" spans="29:29" x14ac:dyDescent="0.25">
      <c r="AC87738" s="379"/>
    </row>
    <row r="87739" spans="29:29" x14ac:dyDescent="0.25">
      <c r="AC87739" s="379"/>
    </row>
    <row r="87740" spans="29:29" x14ac:dyDescent="0.25">
      <c r="AC87740" s="379"/>
    </row>
    <row r="87741" spans="29:29" x14ac:dyDescent="0.25">
      <c r="AC87741" s="379"/>
    </row>
    <row r="87742" spans="29:29" x14ac:dyDescent="0.25">
      <c r="AC87742" s="379"/>
    </row>
    <row r="87743" spans="29:29" x14ac:dyDescent="0.25">
      <c r="AC87743" s="379"/>
    </row>
    <row r="87744" spans="29:29" x14ac:dyDescent="0.25">
      <c r="AC87744" s="379"/>
    </row>
    <row r="87745" spans="29:29" x14ac:dyDescent="0.25">
      <c r="AC87745" s="379"/>
    </row>
    <row r="87746" spans="29:29" x14ac:dyDescent="0.25">
      <c r="AC87746" s="379"/>
    </row>
    <row r="87747" spans="29:29" x14ac:dyDescent="0.25">
      <c r="AC87747" s="379"/>
    </row>
    <row r="87748" spans="29:29" x14ac:dyDescent="0.25">
      <c r="AC87748" s="379"/>
    </row>
    <row r="87749" spans="29:29" x14ac:dyDescent="0.25">
      <c r="AC87749" s="379"/>
    </row>
    <row r="87750" spans="29:29" x14ac:dyDescent="0.25">
      <c r="AC87750" s="379"/>
    </row>
    <row r="87751" spans="29:29" x14ac:dyDescent="0.25">
      <c r="AC87751" s="379"/>
    </row>
    <row r="87752" spans="29:29" x14ac:dyDescent="0.25">
      <c r="AC87752" s="379"/>
    </row>
    <row r="87753" spans="29:29" x14ac:dyDescent="0.25">
      <c r="AC87753" s="379"/>
    </row>
    <row r="87754" spans="29:29" x14ac:dyDescent="0.25">
      <c r="AC87754" s="379"/>
    </row>
    <row r="87755" spans="29:29" x14ac:dyDescent="0.25">
      <c r="AC87755" s="379"/>
    </row>
    <row r="87756" spans="29:29" x14ac:dyDescent="0.25">
      <c r="AC87756" s="379"/>
    </row>
    <row r="87757" spans="29:29" x14ac:dyDescent="0.25">
      <c r="AC87757" s="379"/>
    </row>
    <row r="87758" spans="29:29" x14ac:dyDescent="0.25">
      <c r="AC87758" s="379"/>
    </row>
    <row r="87759" spans="29:29" x14ac:dyDescent="0.25">
      <c r="AC87759" s="379"/>
    </row>
    <row r="87760" spans="29:29" x14ac:dyDescent="0.25">
      <c r="AC87760" s="379"/>
    </row>
    <row r="87761" spans="29:29" x14ac:dyDescent="0.25">
      <c r="AC87761" s="379"/>
    </row>
    <row r="87762" spans="29:29" x14ac:dyDescent="0.25">
      <c r="AC87762" s="379"/>
    </row>
    <row r="87763" spans="29:29" x14ac:dyDescent="0.25">
      <c r="AC87763" s="379"/>
    </row>
    <row r="87764" spans="29:29" x14ac:dyDescent="0.25">
      <c r="AC87764" s="379"/>
    </row>
    <row r="87765" spans="29:29" x14ac:dyDescent="0.25">
      <c r="AC87765" s="379"/>
    </row>
    <row r="87766" spans="29:29" x14ac:dyDescent="0.25">
      <c r="AC87766" s="379"/>
    </row>
    <row r="87767" spans="29:29" x14ac:dyDescent="0.25">
      <c r="AC87767" s="379"/>
    </row>
    <row r="87768" spans="29:29" x14ac:dyDescent="0.25">
      <c r="AC87768" s="379"/>
    </row>
    <row r="87769" spans="29:29" x14ac:dyDescent="0.25">
      <c r="AC87769" s="379"/>
    </row>
    <row r="87770" spans="29:29" x14ac:dyDescent="0.25">
      <c r="AC87770" s="379"/>
    </row>
    <row r="87771" spans="29:29" x14ac:dyDescent="0.25">
      <c r="AC87771" s="379"/>
    </row>
    <row r="87772" spans="29:29" x14ac:dyDescent="0.25">
      <c r="AC87772" s="379"/>
    </row>
    <row r="87773" spans="29:29" x14ac:dyDescent="0.25">
      <c r="AC87773" s="379"/>
    </row>
    <row r="87774" spans="29:29" x14ac:dyDescent="0.25">
      <c r="AC87774" s="379"/>
    </row>
    <row r="87775" spans="29:29" x14ac:dyDescent="0.25">
      <c r="AC87775" s="379"/>
    </row>
    <row r="87776" spans="29:29" x14ac:dyDescent="0.25">
      <c r="AC87776" s="379"/>
    </row>
    <row r="87777" spans="29:29" x14ac:dyDescent="0.25">
      <c r="AC87777" s="379"/>
    </row>
    <row r="87778" spans="29:29" x14ac:dyDescent="0.25">
      <c r="AC87778" s="379"/>
    </row>
    <row r="87779" spans="29:29" x14ac:dyDescent="0.25">
      <c r="AC87779" s="379"/>
    </row>
    <row r="87780" spans="29:29" x14ac:dyDescent="0.25">
      <c r="AC87780" s="379"/>
    </row>
    <row r="87781" spans="29:29" x14ac:dyDescent="0.25">
      <c r="AC87781" s="379"/>
    </row>
    <row r="87782" spans="29:29" x14ac:dyDescent="0.25">
      <c r="AC87782" s="379"/>
    </row>
    <row r="87783" spans="29:29" x14ac:dyDescent="0.25">
      <c r="AC87783" s="379"/>
    </row>
    <row r="87784" spans="29:29" x14ac:dyDescent="0.25">
      <c r="AC87784" s="379"/>
    </row>
    <row r="87785" spans="29:29" x14ac:dyDescent="0.25">
      <c r="AC87785" s="379"/>
    </row>
    <row r="87786" spans="29:29" x14ac:dyDescent="0.25">
      <c r="AC87786" s="379"/>
    </row>
    <row r="87787" spans="29:29" x14ac:dyDescent="0.25">
      <c r="AC87787" s="379"/>
    </row>
    <row r="87788" spans="29:29" x14ac:dyDescent="0.25">
      <c r="AC87788" s="379"/>
    </row>
    <row r="87789" spans="29:29" x14ac:dyDescent="0.25">
      <c r="AC87789" s="379"/>
    </row>
    <row r="87790" spans="29:29" x14ac:dyDescent="0.25">
      <c r="AC87790" s="379"/>
    </row>
    <row r="87791" spans="29:29" x14ac:dyDescent="0.25">
      <c r="AC87791" s="379"/>
    </row>
    <row r="87792" spans="29:29" x14ac:dyDescent="0.25">
      <c r="AC87792" s="379"/>
    </row>
    <row r="87793" spans="29:29" x14ac:dyDescent="0.25">
      <c r="AC87793" s="379"/>
    </row>
    <row r="87794" spans="29:29" x14ac:dyDescent="0.25">
      <c r="AC87794" s="379"/>
    </row>
    <row r="87795" spans="29:29" x14ac:dyDescent="0.25">
      <c r="AC87795" s="379"/>
    </row>
    <row r="87796" spans="29:29" x14ac:dyDescent="0.25">
      <c r="AC87796" s="379"/>
    </row>
    <row r="87797" spans="29:29" x14ac:dyDescent="0.25">
      <c r="AC87797" s="379"/>
    </row>
    <row r="87798" spans="29:29" x14ac:dyDescent="0.25">
      <c r="AC87798" s="379"/>
    </row>
    <row r="87799" spans="29:29" x14ac:dyDescent="0.25">
      <c r="AC87799" s="379"/>
    </row>
    <row r="87800" spans="29:29" x14ac:dyDescent="0.25">
      <c r="AC87800" s="379"/>
    </row>
    <row r="87801" spans="29:29" x14ac:dyDescent="0.25">
      <c r="AC87801" s="379"/>
    </row>
    <row r="87802" spans="29:29" x14ac:dyDescent="0.25">
      <c r="AC87802" s="379"/>
    </row>
    <row r="87803" spans="29:29" x14ac:dyDescent="0.25">
      <c r="AC87803" s="379"/>
    </row>
    <row r="87804" spans="29:29" x14ac:dyDescent="0.25">
      <c r="AC87804" s="379"/>
    </row>
    <row r="87805" spans="29:29" x14ac:dyDescent="0.25">
      <c r="AC87805" s="379"/>
    </row>
    <row r="87806" spans="29:29" x14ac:dyDescent="0.25">
      <c r="AC87806" s="379"/>
    </row>
    <row r="87807" spans="29:29" x14ac:dyDescent="0.25">
      <c r="AC87807" s="379"/>
    </row>
    <row r="87808" spans="29:29" x14ac:dyDescent="0.25">
      <c r="AC87808" s="379"/>
    </row>
    <row r="87809" spans="29:29" x14ac:dyDescent="0.25">
      <c r="AC87809" s="379"/>
    </row>
    <row r="87810" spans="29:29" x14ac:dyDescent="0.25">
      <c r="AC87810" s="379"/>
    </row>
    <row r="87811" spans="29:29" x14ac:dyDescent="0.25">
      <c r="AC87811" s="379"/>
    </row>
    <row r="87812" spans="29:29" x14ac:dyDescent="0.25">
      <c r="AC87812" s="379"/>
    </row>
    <row r="87813" spans="29:29" x14ac:dyDescent="0.25">
      <c r="AC87813" s="379"/>
    </row>
    <row r="87814" spans="29:29" x14ac:dyDescent="0.25">
      <c r="AC87814" s="379"/>
    </row>
    <row r="87815" spans="29:29" x14ac:dyDescent="0.25">
      <c r="AC87815" s="379"/>
    </row>
    <row r="87816" spans="29:29" x14ac:dyDescent="0.25">
      <c r="AC87816" s="379"/>
    </row>
    <row r="87817" spans="29:29" x14ac:dyDescent="0.25">
      <c r="AC87817" s="379"/>
    </row>
    <row r="87818" spans="29:29" x14ac:dyDescent="0.25">
      <c r="AC87818" s="379"/>
    </row>
    <row r="87819" spans="29:29" x14ac:dyDescent="0.25">
      <c r="AC87819" s="379"/>
    </row>
    <row r="87820" spans="29:29" x14ac:dyDescent="0.25">
      <c r="AC87820" s="379"/>
    </row>
    <row r="87821" spans="29:29" x14ac:dyDescent="0.25">
      <c r="AC87821" s="379"/>
    </row>
    <row r="87822" spans="29:29" x14ac:dyDescent="0.25">
      <c r="AC87822" s="379"/>
    </row>
    <row r="87823" spans="29:29" x14ac:dyDescent="0.25">
      <c r="AC87823" s="379"/>
    </row>
    <row r="87824" spans="29:29" x14ac:dyDescent="0.25">
      <c r="AC87824" s="379"/>
    </row>
    <row r="87825" spans="29:29" x14ac:dyDescent="0.25">
      <c r="AC87825" s="379"/>
    </row>
    <row r="87826" spans="29:29" x14ac:dyDescent="0.25">
      <c r="AC87826" s="379"/>
    </row>
    <row r="87827" spans="29:29" x14ac:dyDescent="0.25">
      <c r="AC87827" s="379"/>
    </row>
    <row r="87828" spans="29:29" x14ac:dyDescent="0.25">
      <c r="AC87828" s="379"/>
    </row>
    <row r="87829" spans="29:29" x14ac:dyDescent="0.25">
      <c r="AC87829" s="379"/>
    </row>
    <row r="87830" spans="29:29" x14ac:dyDescent="0.25">
      <c r="AC87830" s="379"/>
    </row>
    <row r="87831" spans="29:29" x14ac:dyDescent="0.25">
      <c r="AC87831" s="379"/>
    </row>
    <row r="87832" spans="29:29" x14ac:dyDescent="0.25">
      <c r="AC87832" s="379"/>
    </row>
    <row r="87833" spans="29:29" x14ac:dyDescent="0.25">
      <c r="AC87833" s="379"/>
    </row>
    <row r="87834" spans="29:29" x14ac:dyDescent="0.25">
      <c r="AC87834" s="379"/>
    </row>
    <row r="87835" spans="29:29" x14ac:dyDescent="0.25">
      <c r="AC87835" s="379"/>
    </row>
    <row r="87836" spans="29:29" x14ac:dyDescent="0.25">
      <c r="AC87836" s="379"/>
    </row>
    <row r="87837" spans="29:29" x14ac:dyDescent="0.25">
      <c r="AC87837" s="379"/>
    </row>
    <row r="87838" spans="29:29" x14ac:dyDescent="0.25">
      <c r="AC87838" s="379"/>
    </row>
    <row r="87839" spans="29:29" x14ac:dyDescent="0.25">
      <c r="AC87839" s="379"/>
    </row>
    <row r="87840" spans="29:29" x14ac:dyDescent="0.25">
      <c r="AC87840" s="379"/>
    </row>
    <row r="87841" spans="29:29" x14ac:dyDescent="0.25">
      <c r="AC87841" s="379"/>
    </row>
    <row r="87842" spans="29:29" x14ac:dyDescent="0.25">
      <c r="AC87842" s="379"/>
    </row>
    <row r="87843" spans="29:29" x14ac:dyDescent="0.25">
      <c r="AC87843" s="379"/>
    </row>
    <row r="87844" spans="29:29" x14ac:dyDescent="0.25">
      <c r="AC87844" s="379"/>
    </row>
    <row r="87845" spans="29:29" x14ac:dyDescent="0.25">
      <c r="AC87845" s="379"/>
    </row>
    <row r="87846" spans="29:29" x14ac:dyDescent="0.25">
      <c r="AC87846" s="379"/>
    </row>
    <row r="87847" spans="29:29" x14ac:dyDescent="0.25">
      <c r="AC87847" s="379"/>
    </row>
    <row r="87848" spans="29:29" x14ac:dyDescent="0.25">
      <c r="AC87848" s="379"/>
    </row>
    <row r="87849" spans="29:29" x14ac:dyDescent="0.25">
      <c r="AC87849" s="379"/>
    </row>
    <row r="87850" spans="29:29" x14ac:dyDescent="0.25">
      <c r="AC87850" s="379"/>
    </row>
    <row r="87851" spans="29:29" x14ac:dyDescent="0.25">
      <c r="AC87851" s="379"/>
    </row>
    <row r="87852" spans="29:29" x14ac:dyDescent="0.25">
      <c r="AC87852" s="379"/>
    </row>
    <row r="87853" spans="29:29" x14ac:dyDescent="0.25">
      <c r="AC87853" s="379"/>
    </row>
    <row r="87854" spans="29:29" x14ac:dyDescent="0.25">
      <c r="AC87854" s="379"/>
    </row>
    <row r="87855" spans="29:29" x14ac:dyDescent="0.25">
      <c r="AC87855" s="379"/>
    </row>
    <row r="87856" spans="29:29" x14ac:dyDescent="0.25">
      <c r="AC87856" s="379"/>
    </row>
    <row r="87857" spans="29:29" x14ac:dyDescent="0.25">
      <c r="AC87857" s="379"/>
    </row>
    <row r="87858" spans="29:29" x14ac:dyDescent="0.25">
      <c r="AC87858" s="379"/>
    </row>
    <row r="87859" spans="29:29" x14ac:dyDescent="0.25">
      <c r="AC87859" s="379"/>
    </row>
    <row r="87860" spans="29:29" x14ac:dyDescent="0.25">
      <c r="AC87860" s="379"/>
    </row>
    <row r="87861" spans="29:29" x14ac:dyDescent="0.25">
      <c r="AC87861" s="379"/>
    </row>
    <row r="87862" spans="29:29" x14ac:dyDescent="0.25">
      <c r="AC87862" s="379"/>
    </row>
    <row r="87863" spans="29:29" x14ac:dyDescent="0.25">
      <c r="AC87863" s="379"/>
    </row>
    <row r="87864" spans="29:29" x14ac:dyDescent="0.25">
      <c r="AC87864" s="379"/>
    </row>
    <row r="87865" spans="29:29" x14ac:dyDescent="0.25">
      <c r="AC87865" s="379"/>
    </row>
    <row r="87866" spans="29:29" x14ac:dyDescent="0.25">
      <c r="AC87866" s="379"/>
    </row>
    <row r="87867" spans="29:29" x14ac:dyDescent="0.25">
      <c r="AC87867" s="379"/>
    </row>
    <row r="87868" spans="29:29" x14ac:dyDescent="0.25">
      <c r="AC87868" s="379"/>
    </row>
    <row r="87869" spans="29:29" x14ac:dyDescent="0.25">
      <c r="AC87869" s="379"/>
    </row>
    <row r="87870" spans="29:29" x14ac:dyDescent="0.25">
      <c r="AC87870" s="379"/>
    </row>
    <row r="87871" spans="29:29" x14ac:dyDescent="0.25">
      <c r="AC87871" s="379"/>
    </row>
    <row r="87872" spans="29:29" x14ac:dyDescent="0.25">
      <c r="AC87872" s="379"/>
    </row>
    <row r="87873" spans="29:29" x14ac:dyDescent="0.25">
      <c r="AC87873" s="379"/>
    </row>
    <row r="87874" spans="29:29" x14ac:dyDescent="0.25">
      <c r="AC87874" s="379"/>
    </row>
    <row r="87875" spans="29:29" x14ac:dyDescent="0.25">
      <c r="AC87875" s="379"/>
    </row>
    <row r="87876" spans="29:29" x14ac:dyDescent="0.25">
      <c r="AC87876" s="379"/>
    </row>
    <row r="87877" spans="29:29" x14ac:dyDescent="0.25">
      <c r="AC87877" s="379"/>
    </row>
    <row r="87878" spans="29:29" x14ac:dyDescent="0.25">
      <c r="AC87878" s="379"/>
    </row>
    <row r="87879" spans="29:29" x14ac:dyDescent="0.25">
      <c r="AC87879" s="379"/>
    </row>
    <row r="87880" spans="29:29" x14ac:dyDescent="0.25">
      <c r="AC87880" s="379"/>
    </row>
    <row r="87881" spans="29:29" x14ac:dyDescent="0.25">
      <c r="AC87881" s="379"/>
    </row>
    <row r="87882" spans="29:29" x14ac:dyDescent="0.25">
      <c r="AC87882" s="379"/>
    </row>
    <row r="87883" spans="29:29" x14ac:dyDescent="0.25">
      <c r="AC87883" s="379"/>
    </row>
    <row r="87884" spans="29:29" x14ac:dyDescent="0.25">
      <c r="AC87884" s="379"/>
    </row>
    <row r="87885" spans="29:29" x14ac:dyDescent="0.25">
      <c r="AC87885" s="379"/>
    </row>
    <row r="87886" spans="29:29" x14ac:dyDescent="0.25">
      <c r="AC87886" s="379"/>
    </row>
    <row r="87887" spans="29:29" x14ac:dyDescent="0.25">
      <c r="AC87887" s="379"/>
    </row>
    <row r="87888" spans="29:29" x14ac:dyDescent="0.25">
      <c r="AC87888" s="379"/>
    </row>
    <row r="87889" spans="29:29" x14ac:dyDescent="0.25">
      <c r="AC87889" s="379"/>
    </row>
    <row r="87890" spans="29:29" x14ac:dyDescent="0.25">
      <c r="AC87890" s="379"/>
    </row>
    <row r="87891" spans="29:29" x14ac:dyDescent="0.25">
      <c r="AC87891" s="379"/>
    </row>
    <row r="87892" spans="29:29" x14ac:dyDescent="0.25">
      <c r="AC87892" s="379"/>
    </row>
    <row r="87893" spans="29:29" x14ac:dyDescent="0.25">
      <c r="AC87893" s="379"/>
    </row>
    <row r="87894" spans="29:29" x14ac:dyDescent="0.25">
      <c r="AC87894" s="379"/>
    </row>
    <row r="87895" spans="29:29" x14ac:dyDescent="0.25">
      <c r="AC87895" s="379"/>
    </row>
    <row r="87896" spans="29:29" x14ac:dyDescent="0.25">
      <c r="AC87896" s="379"/>
    </row>
    <row r="87897" spans="29:29" x14ac:dyDescent="0.25">
      <c r="AC87897" s="379"/>
    </row>
    <row r="87898" spans="29:29" x14ac:dyDescent="0.25">
      <c r="AC87898" s="379"/>
    </row>
    <row r="87899" spans="29:29" x14ac:dyDescent="0.25">
      <c r="AC87899" s="379"/>
    </row>
    <row r="87900" spans="29:29" x14ac:dyDescent="0.25">
      <c r="AC87900" s="379"/>
    </row>
    <row r="87901" spans="29:29" x14ac:dyDescent="0.25">
      <c r="AC87901" s="379"/>
    </row>
    <row r="87902" spans="29:29" x14ac:dyDescent="0.25">
      <c r="AC87902" s="379"/>
    </row>
    <row r="87903" spans="29:29" x14ac:dyDescent="0.25">
      <c r="AC87903" s="379"/>
    </row>
    <row r="87904" spans="29:29" x14ac:dyDescent="0.25">
      <c r="AC87904" s="379"/>
    </row>
    <row r="87905" spans="29:29" x14ac:dyDescent="0.25">
      <c r="AC87905" s="379"/>
    </row>
    <row r="87906" spans="29:29" x14ac:dyDescent="0.25">
      <c r="AC87906" s="379"/>
    </row>
    <row r="87907" spans="29:29" x14ac:dyDescent="0.25">
      <c r="AC87907" s="379"/>
    </row>
    <row r="87908" spans="29:29" x14ac:dyDescent="0.25">
      <c r="AC87908" s="379"/>
    </row>
    <row r="87909" spans="29:29" x14ac:dyDescent="0.25">
      <c r="AC87909" s="379"/>
    </row>
    <row r="87910" spans="29:29" x14ac:dyDescent="0.25">
      <c r="AC87910" s="379"/>
    </row>
    <row r="87911" spans="29:29" x14ac:dyDescent="0.25">
      <c r="AC87911" s="379"/>
    </row>
    <row r="87912" spans="29:29" x14ac:dyDescent="0.25">
      <c r="AC87912" s="379"/>
    </row>
    <row r="87913" spans="29:29" x14ac:dyDescent="0.25">
      <c r="AC87913" s="379"/>
    </row>
    <row r="87914" spans="29:29" x14ac:dyDescent="0.25">
      <c r="AC87914" s="379"/>
    </row>
    <row r="87915" spans="29:29" x14ac:dyDescent="0.25">
      <c r="AC87915" s="379"/>
    </row>
    <row r="87916" spans="29:29" x14ac:dyDescent="0.25">
      <c r="AC87916" s="379"/>
    </row>
    <row r="87917" spans="29:29" x14ac:dyDescent="0.25">
      <c r="AC87917" s="379"/>
    </row>
    <row r="87918" spans="29:29" x14ac:dyDescent="0.25">
      <c r="AC87918" s="379"/>
    </row>
    <row r="87919" spans="29:29" x14ac:dyDescent="0.25">
      <c r="AC87919" s="379"/>
    </row>
    <row r="87920" spans="29:29" x14ac:dyDescent="0.25">
      <c r="AC87920" s="379"/>
    </row>
    <row r="87921" spans="29:29" x14ac:dyDescent="0.25">
      <c r="AC87921" s="379"/>
    </row>
    <row r="87922" spans="29:29" x14ac:dyDescent="0.25">
      <c r="AC87922" s="379"/>
    </row>
    <row r="87923" spans="29:29" x14ac:dyDescent="0.25">
      <c r="AC87923" s="379"/>
    </row>
    <row r="87924" spans="29:29" x14ac:dyDescent="0.25">
      <c r="AC87924" s="379"/>
    </row>
    <row r="87925" spans="29:29" x14ac:dyDescent="0.25">
      <c r="AC87925" s="379"/>
    </row>
    <row r="87926" spans="29:29" x14ac:dyDescent="0.25">
      <c r="AC87926" s="379"/>
    </row>
    <row r="87927" spans="29:29" x14ac:dyDescent="0.25">
      <c r="AC87927" s="379"/>
    </row>
    <row r="87928" spans="29:29" x14ac:dyDescent="0.25">
      <c r="AC87928" s="379"/>
    </row>
    <row r="87929" spans="29:29" x14ac:dyDescent="0.25">
      <c r="AC87929" s="379"/>
    </row>
    <row r="87930" spans="29:29" x14ac:dyDescent="0.25">
      <c r="AC87930" s="379"/>
    </row>
    <row r="87931" spans="29:29" x14ac:dyDescent="0.25">
      <c r="AC87931" s="379"/>
    </row>
    <row r="87932" spans="29:29" x14ac:dyDescent="0.25">
      <c r="AC87932" s="379"/>
    </row>
    <row r="87933" spans="29:29" x14ac:dyDescent="0.25">
      <c r="AC87933" s="379"/>
    </row>
    <row r="87934" spans="29:29" x14ac:dyDescent="0.25">
      <c r="AC87934" s="379"/>
    </row>
    <row r="87935" spans="29:29" x14ac:dyDescent="0.25">
      <c r="AC87935" s="379"/>
    </row>
    <row r="87936" spans="29:29" x14ac:dyDescent="0.25">
      <c r="AC87936" s="379"/>
    </row>
    <row r="87937" spans="29:29" x14ac:dyDescent="0.25">
      <c r="AC87937" s="379"/>
    </row>
    <row r="87938" spans="29:29" x14ac:dyDescent="0.25">
      <c r="AC87938" s="379"/>
    </row>
    <row r="87939" spans="29:29" x14ac:dyDescent="0.25">
      <c r="AC87939" s="379"/>
    </row>
    <row r="87940" spans="29:29" x14ac:dyDescent="0.25">
      <c r="AC87940" s="379"/>
    </row>
    <row r="87941" spans="29:29" x14ac:dyDescent="0.25">
      <c r="AC87941" s="379"/>
    </row>
    <row r="87942" spans="29:29" x14ac:dyDescent="0.25">
      <c r="AC87942" s="379"/>
    </row>
    <row r="87943" spans="29:29" x14ac:dyDescent="0.25">
      <c r="AC87943" s="379"/>
    </row>
    <row r="87944" spans="29:29" x14ac:dyDescent="0.25">
      <c r="AC87944" s="379"/>
    </row>
    <row r="87945" spans="29:29" x14ac:dyDescent="0.25">
      <c r="AC87945" s="379"/>
    </row>
    <row r="87946" spans="29:29" x14ac:dyDescent="0.25">
      <c r="AC87946" s="379"/>
    </row>
    <row r="87947" spans="29:29" x14ac:dyDescent="0.25">
      <c r="AC87947" s="379"/>
    </row>
    <row r="87948" spans="29:29" x14ac:dyDescent="0.25">
      <c r="AC87948" s="379"/>
    </row>
    <row r="87949" spans="29:29" x14ac:dyDescent="0.25">
      <c r="AC87949" s="379"/>
    </row>
    <row r="87950" spans="29:29" x14ac:dyDescent="0.25">
      <c r="AC87950" s="379"/>
    </row>
    <row r="87951" spans="29:29" x14ac:dyDescent="0.25">
      <c r="AC87951" s="379"/>
    </row>
    <row r="87952" spans="29:29" x14ac:dyDescent="0.25">
      <c r="AC87952" s="379"/>
    </row>
    <row r="87953" spans="29:29" x14ac:dyDescent="0.25">
      <c r="AC87953" s="379"/>
    </row>
    <row r="87954" spans="29:29" x14ac:dyDescent="0.25">
      <c r="AC87954" s="379"/>
    </row>
    <row r="87955" spans="29:29" x14ac:dyDescent="0.25">
      <c r="AC87955" s="379"/>
    </row>
    <row r="87956" spans="29:29" x14ac:dyDescent="0.25">
      <c r="AC87956" s="379"/>
    </row>
    <row r="87957" spans="29:29" x14ac:dyDescent="0.25">
      <c r="AC87957" s="379"/>
    </row>
    <row r="87958" spans="29:29" x14ac:dyDescent="0.25">
      <c r="AC87958" s="379"/>
    </row>
    <row r="87959" spans="29:29" x14ac:dyDescent="0.25">
      <c r="AC87959" s="379"/>
    </row>
    <row r="87960" spans="29:29" x14ac:dyDescent="0.25">
      <c r="AC87960" s="379"/>
    </row>
    <row r="87961" spans="29:29" x14ac:dyDescent="0.25">
      <c r="AC87961" s="379"/>
    </row>
    <row r="87962" spans="29:29" x14ac:dyDescent="0.25">
      <c r="AC87962" s="379"/>
    </row>
    <row r="87963" spans="29:29" x14ac:dyDescent="0.25">
      <c r="AC87963" s="379"/>
    </row>
    <row r="87964" spans="29:29" x14ac:dyDescent="0.25">
      <c r="AC87964" s="379"/>
    </row>
    <row r="87965" spans="29:29" x14ac:dyDescent="0.25">
      <c r="AC87965" s="379"/>
    </row>
    <row r="87966" spans="29:29" x14ac:dyDescent="0.25">
      <c r="AC87966" s="379"/>
    </row>
    <row r="87967" spans="29:29" x14ac:dyDescent="0.25">
      <c r="AC87967" s="379"/>
    </row>
    <row r="87968" spans="29:29" x14ac:dyDescent="0.25">
      <c r="AC87968" s="379"/>
    </row>
    <row r="87969" spans="29:29" x14ac:dyDescent="0.25">
      <c r="AC87969" s="379"/>
    </row>
    <row r="87970" spans="29:29" x14ac:dyDescent="0.25">
      <c r="AC87970" s="379"/>
    </row>
    <row r="87971" spans="29:29" x14ac:dyDescent="0.25">
      <c r="AC87971" s="379"/>
    </row>
    <row r="87972" spans="29:29" x14ac:dyDescent="0.25">
      <c r="AC87972" s="379"/>
    </row>
    <row r="87973" spans="29:29" x14ac:dyDescent="0.25">
      <c r="AC87973" s="379"/>
    </row>
    <row r="87974" spans="29:29" x14ac:dyDescent="0.25">
      <c r="AC87974" s="379"/>
    </row>
    <row r="87975" spans="29:29" x14ac:dyDescent="0.25">
      <c r="AC87975" s="379"/>
    </row>
    <row r="87976" spans="29:29" x14ac:dyDescent="0.25">
      <c r="AC87976" s="379"/>
    </row>
    <row r="87977" spans="29:29" x14ac:dyDescent="0.25">
      <c r="AC87977" s="379"/>
    </row>
    <row r="87978" spans="29:29" x14ac:dyDescent="0.25">
      <c r="AC87978" s="379"/>
    </row>
    <row r="87979" spans="29:29" x14ac:dyDescent="0.25">
      <c r="AC87979" s="379"/>
    </row>
    <row r="87980" spans="29:29" x14ac:dyDescent="0.25">
      <c r="AC87980" s="379"/>
    </row>
    <row r="87981" spans="29:29" x14ac:dyDescent="0.25">
      <c r="AC87981" s="379"/>
    </row>
    <row r="87982" spans="29:29" x14ac:dyDescent="0.25">
      <c r="AC87982" s="379"/>
    </row>
    <row r="87983" spans="29:29" x14ac:dyDescent="0.25">
      <c r="AC87983" s="379"/>
    </row>
    <row r="87984" spans="29:29" x14ac:dyDescent="0.25">
      <c r="AC87984" s="379"/>
    </row>
    <row r="87985" spans="29:29" x14ac:dyDescent="0.25">
      <c r="AC87985" s="379"/>
    </row>
    <row r="87986" spans="29:29" x14ac:dyDescent="0.25">
      <c r="AC87986" s="379"/>
    </row>
    <row r="87987" spans="29:29" x14ac:dyDescent="0.25">
      <c r="AC87987" s="379"/>
    </row>
    <row r="87988" spans="29:29" x14ac:dyDescent="0.25">
      <c r="AC87988" s="379"/>
    </row>
    <row r="87989" spans="29:29" x14ac:dyDescent="0.25">
      <c r="AC87989" s="379"/>
    </row>
    <row r="87990" spans="29:29" x14ac:dyDescent="0.25">
      <c r="AC87990" s="379"/>
    </row>
    <row r="87991" spans="29:29" x14ac:dyDescent="0.25">
      <c r="AC87991" s="379"/>
    </row>
    <row r="87992" spans="29:29" x14ac:dyDescent="0.25">
      <c r="AC87992" s="379"/>
    </row>
    <row r="87993" spans="29:29" x14ac:dyDescent="0.25">
      <c r="AC87993" s="379"/>
    </row>
    <row r="87994" spans="29:29" x14ac:dyDescent="0.25">
      <c r="AC87994" s="379"/>
    </row>
    <row r="87995" spans="29:29" x14ac:dyDescent="0.25">
      <c r="AC87995" s="379"/>
    </row>
    <row r="87996" spans="29:29" x14ac:dyDescent="0.25">
      <c r="AC87996" s="379"/>
    </row>
    <row r="87997" spans="29:29" x14ac:dyDescent="0.25">
      <c r="AC87997" s="379"/>
    </row>
    <row r="87998" spans="29:29" x14ac:dyDescent="0.25">
      <c r="AC87998" s="379"/>
    </row>
    <row r="87999" spans="29:29" x14ac:dyDescent="0.25">
      <c r="AC87999" s="379"/>
    </row>
    <row r="88000" spans="29:29" x14ac:dyDescent="0.25">
      <c r="AC88000" s="379"/>
    </row>
    <row r="88001" spans="29:29" x14ac:dyDescent="0.25">
      <c r="AC88001" s="379"/>
    </row>
    <row r="88002" spans="29:29" x14ac:dyDescent="0.25">
      <c r="AC88002" s="379"/>
    </row>
    <row r="88003" spans="29:29" x14ac:dyDescent="0.25">
      <c r="AC88003" s="379"/>
    </row>
    <row r="88004" spans="29:29" x14ac:dyDescent="0.25">
      <c r="AC88004" s="379"/>
    </row>
    <row r="88005" spans="29:29" x14ac:dyDescent="0.25">
      <c r="AC88005" s="379"/>
    </row>
    <row r="88006" spans="29:29" x14ac:dyDescent="0.25">
      <c r="AC88006" s="379"/>
    </row>
    <row r="88007" spans="29:29" x14ac:dyDescent="0.25">
      <c r="AC88007" s="379"/>
    </row>
    <row r="88008" spans="29:29" x14ac:dyDescent="0.25">
      <c r="AC88008" s="379"/>
    </row>
    <row r="88009" spans="29:29" x14ac:dyDescent="0.25">
      <c r="AC88009" s="379"/>
    </row>
    <row r="88010" spans="29:29" x14ac:dyDescent="0.25">
      <c r="AC88010" s="379"/>
    </row>
    <row r="88011" spans="29:29" x14ac:dyDescent="0.25">
      <c r="AC88011" s="379"/>
    </row>
    <row r="88012" spans="29:29" x14ac:dyDescent="0.25">
      <c r="AC88012" s="379"/>
    </row>
    <row r="88013" spans="29:29" x14ac:dyDescent="0.25">
      <c r="AC88013" s="379"/>
    </row>
    <row r="88014" spans="29:29" x14ac:dyDescent="0.25">
      <c r="AC88014" s="379"/>
    </row>
    <row r="88015" spans="29:29" x14ac:dyDescent="0.25">
      <c r="AC88015" s="379"/>
    </row>
    <row r="88016" spans="29:29" x14ac:dyDescent="0.25">
      <c r="AC88016" s="379"/>
    </row>
    <row r="88017" spans="29:29" x14ac:dyDescent="0.25">
      <c r="AC88017" s="379"/>
    </row>
    <row r="88018" spans="29:29" x14ac:dyDescent="0.25">
      <c r="AC88018" s="379"/>
    </row>
    <row r="88019" spans="29:29" x14ac:dyDescent="0.25">
      <c r="AC88019" s="379"/>
    </row>
    <row r="88020" spans="29:29" x14ac:dyDescent="0.25">
      <c r="AC88020" s="379"/>
    </row>
    <row r="88021" spans="29:29" x14ac:dyDescent="0.25">
      <c r="AC88021" s="379"/>
    </row>
    <row r="88022" spans="29:29" x14ac:dyDescent="0.25">
      <c r="AC88022" s="379"/>
    </row>
    <row r="88023" spans="29:29" x14ac:dyDescent="0.25">
      <c r="AC88023" s="379"/>
    </row>
    <row r="88024" spans="29:29" x14ac:dyDescent="0.25">
      <c r="AC88024" s="379"/>
    </row>
    <row r="88025" spans="29:29" x14ac:dyDescent="0.25">
      <c r="AC88025" s="379"/>
    </row>
    <row r="88026" spans="29:29" x14ac:dyDescent="0.25">
      <c r="AC88026" s="379"/>
    </row>
    <row r="88027" spans="29:29" x14ac:dyDescent="0.25">
      <c r="AC88027" s="379"/>
    </row>
    <row r="88028" spans="29:29" x14ac:dyDescent="0.25">
      <c r="AC88028" s="379"/>
    </row>
    <row r="88029" spans="29:29" x14ac:dyDescent="0.25">
      <c r="AC88029" s="379"/>
    </row>
    <row r="88030" spans="29:29" x14ac:dyDescent="0.25">
      <c r="AC88030" s="379"/>
    </row>
    <row r="88031" spans="29:29" x14ac:dyDescent="0.25">
      <c r="AC88031" s="379"/>
    </row>
    <row r="88032" spans="29:29" x14ac:dyDescent="0.25">
      <c r="AC88032" s="379"/>
    </row>
    <row r="88033" spans="29:29" x14ac:dyDescent="0.25">
      <c r="AC88033" s="379"/>
    </row>
    <row r="88034" spans="29:29" x14ac:dyDescent="0.25">
      <c r="AC88034" s="379"/>
    </row>
    <row r="88035" spans="29:29" x14ac:dyDescent="0.25">
      <c r="AC88035" s="379"/>
    </row>
    <row r="88036" spans="29:29" x14ac:dyDescent="0.25">
      <c r="AC88036" s="379"/>
    </row>
    <row r="88037" spans="29:29" x14ac:dyDescent="0.25">
      <c r="AC88037" s="379"/>
    </row>
    <row r="88038" spans="29:29" x14ac:dyDescent="0.25">
      <c r="AC88038" s="379"/>
    </row>
    <row r="88039" spans="29:29" x14ac:dyDescent="0.25">
      <c r="AC88039" s="379"/>
    </row>
    <row r="88040" spans="29:29" x14ac:dyDescent="0.25">
      <c r="AC88040" s="379"/>
    </row>
    <row r="88041" spans="29:29" x14ac:dyDescent="0.25">
      <c r="AC88041" s="379"/>
    </row>
    <row r="88042" spans="29:29" x14ac:dyDescent="0.25">
      <c r="AC88042" s="379"/>
    </row>
    <row r="88043" spans="29:29" x14ac:dyDescent="0.25">
      <c r="AC88043" s="379"/>
    </row>
    <row r="88044" spans="29:29" x14ac:dyDescent="0.25">
      <c r="AC88044" s="379"/>
    </row>
    <row r="88045" spans="29:29" x14ac:dyDescent="0.25">
      <c r="AC88045" s="379"/>
    </row>
    <row r="88046" spans="29:29" x14ac:dyDescent="0.25">
      <c r="AC88046" s="379"/>
    </row>
    <row r="88047" spans="29:29" x14ac:dyDescent="0.25">
      <c r="AC88047" s="379"/>
    </row>
    <row r="88048" spans="29:29" x14ac:dyDescent="0.25">
      <c r="AC88048" s="379"/>
    </row>
    <row r="88049" spans="29:29" x14ac:dyDescent="0.25">
      <c r="AC88049" s="379"/>
    </row>
    <row r="88050" spans="29:29" x14ac:dyDescent="0.25">
      <c r="AC88050" s="379"/>
    </row>
    <row r="88051" spans="29:29" x14ac:dyDescent="0.25">
      <c r="AC88051" s="379"/>
    </row>
    <row r="88052" spans="29:29" x14ac:dyDescent="0.25">
      <c r="AC88052" s="379"/>
    </row>
    <row r="88053" spans="29:29" x14ac:dyDescent="0.25">
      <c r="AC88053" s="379"/>
    </row>
    <row r="88054" spans="29:29" x14ac:dyDescent="0.25">
      <c r="AC88054" s="379"/>
    </row>
    <row r="88055" spans="29:29" x14ac:dyDescent="0.25">
      <c r="AC88055" s="379"/>
    </row>
    <row r="88056" spans="29:29" x14ac:dyDescent="0.25">
      <c r="AC88056" s="379"/>
    </row>
    <row r="88057" spans="29:29" x14ac:dyDescent="0.25">
      <c r="AC88057" s="379"/>
    </row>
    <row r="88058" spans="29:29" x14ac:dyDescent="0.25">
      <c r="AC88058" s="379"/>
    </row>
    <row r="88059" spans="29:29" x14ac:dyDescent="0.25">
      <c r="AC88059" s="379"/>
    </row>
    <row r="88060" spans="29:29" x14ac:dyDescent="0.25">
      <c r="AC88060" s="379"/>
    </row>
    <row r="88061" spans="29:29" x14ac:dyDescent="0.25">
      <c r="AC88061" s="379"/>
    </row>
    <row r="88062" spans="29:29" x14ac:dyDescent="0.25">
      <c r="AC88062" s="379"/>
    </row>
    <row r="88063" spans="29:29" x14ac:dyDescent="0.25">
      <c r="AC88063" s="379"/>
    </row>
    <row r="88064" spans="29:29" x14ac:dyDescent="0.25">
      <c r="AC88064" s="379"/>
    </row>
    <row r="88065" spans="29:29" x14ac:dyDescent="0.25">
      <c r="AC88065" s="379"/>
    </row>
    <row r="88066" spans="29:29" x14ac:dyDescent="0.25">
      <c r="AC88066" s="379"/>
    </row>
    <row r="88067" spans="29:29" x14ac:dyDescent="0.25">
      <c r="AC88067" s="379"/>
    </row>
    <row r="88068" spans="29:29" x14ac:dyDescent="0.25">
      <c r="AC88068" s="379"/>
    </row>
    <row r="88069" spans="29:29" x14ac:dyDescent="0.25">
      <c r="AC88069" s="379"/>
    </row>
    <row r="88070" spans="29:29" x14ac:dyDescent="0.25">
      <c r="AC88070" s="379"/>
    </row>
    <row r="88071" spans="29:29" x14ac:dyDescent="0.25">
      <c r="AC88071" s="379"/>
    </row>
    <row r="88072" spans="29:29" x14ac:dyDescent="0.25">
      <c r="AC88072" s="379"/>
    </row>
    <row r="88073" spans="29:29" x14ac:dyDescent="0.25">
      <c r="AC88073" s="379"/>
    </row>
    <row r="88074" spans="29:29" x14ac:dyDescent="0.25">
      <c r="AC88074" s="379"/>
    </row>
    <row r="88075" spans="29:29" x14ac:dyDescent="0.25">
      <c r="AC88075" s="379"/>
    </row>
    <row r="88076" spans="29:29" x14ac:dyDescent="0.25">
      <c r="AC88076" s="379"/>
    </row>
    <row r="88077" spans="29:29" x14ac:dyDescent="0.25">
      <c r="AC88077" s="379"/>
    </row>
    <row r="88078" spans="29:29" x14ac:dyDescent="0.25">
      <c r="AC88078" s="379"/>
    </row>
    <row r="88079" spans="29:29" x14ac:dyDescent="0.25">
      <c r="AC88079" s="379"/>
    </row>
    <row r="88080" spans="29:29" x14ac:dyDescent="0.25">
      <c r="AC88080" s="379"/>
    </row>
    <row r="88081" spans="29:29" x14ac:dyDescent="0.25">
      <c r="AC88081" s="379"/>
    </row>
    <row r="88082" spans="29:29" x14ac:dyDescent="0.25">
      <c r="AC88082" s="379"/>
    </row>
    <row r="88083" spans="29:29" x14ac:dyDescent="0.25">
      <c r="AC88083" s="379"/>
    </row>
    <row r="88084" spans="29:29" x14ac:dyDescent="0.25">
      <c r="AC88084" s="379"/>
    </row>
    <row r="88085" spans="29:29" x14ac:dyDescent="0.25">
      <c r="AC88085" s="379"/>
    </row>
    <row r="88086" spans="29:29" x14ac:dyDescent="0.25">
      <c r="AC88086" s="379"/>
    </row>
    <row r="88087" spans="29:29" x14ac:dyDescent="0.25">
      <c r="AC88087" s="379"/>
    </row>
    <row r="88088" spans="29:29" x14ac:dyDescent="0.25">
      <c r="AC88088" s="379"/>
    </row>
    <row r="88089" spans="29:29" x14ac:dyDescent="0.25">
      <c r="AC88089" s="379"/>
    </row>
    <row r="88090" spans="29:29" x14ac:dyDescent="0.25">
      <c r="AC88090" s="379"/>
    </row>
    <row r="88091" spans="29:29" x14ac:dyDescent="0.25">
      <c r="AC88091" s="379"/>
    </row>
    <row r="88092" spans="29:29" x14ac:dyDescent="0.25">
      <c r="AC88092" s="379"/>
    </row>
    <row r="88093" spans="29:29" x14ac:dyDescent="0.25">
      <c r="AC88093" s="379"/>
    </row>
    <row r="88094" spans="29:29" x14ac:dyDescent="0.25">
      <c r="AC88094" s="379"/>
    </row>
    <row r="88095" spans="29:29" x14ac:dyDescent="0.25">
      <c r="AC88095" s="379"/>
    </row>
    <row r="88096" spans="29:29" x14ac:dyDescent="0.25">
      <c r="AC88096" s="379"/>
    </row>
    <row r="88097" spans="29:29" x14ac:dyDescent="0.25">
      <c r="AC88097" s="379"/>
    </row>
    <row r="88098" spans="29:29" x14ac:dyDescent="0.25">
      <c r="AC88098" s="379"/>
    </row>
    <row r="88099" spans="29:29" x14ac:dyDescent="0.25">
      <c r="AC88099" s="379"/>
    </row>
    <row r="88100" spans="29:29" x14ac:dyDescent="0.25">
      <c r="AC88100" s="379"/>
    </row>
    <row r="88101" spans="29:29" x14ac:dyDescent="0.25">
      <c r="AC88101" s="379"/>
    </row>
    <row r="88102" spans="29:29" x14ac:dyDescent="0.25">
      <c r="AC88102" s="379"/>
    </row>
    <row r="88103" spans="29:29" x14ac:dyDescent="0.25">
      <c r="AC88103" s="379"/>
    </row>
    <row r="88104" spans="29:29" x14ac:dyDescent="0.25">
      <c r="AC88104" s="379"/>
    </row>
    <row r="88105" spans="29:29" x14ac:dyDescent="0.25">
      <c r="AC88105" s="379"/>
    </row>
    <row r="88106" spans="29:29" x14ac:dyDescent="0.25">
      <c r="AC88106" s="379"/>
    </row>
    <row r="88107" spans="29:29" x14ac:dyDescent="0.25">
      <c r="AC88107" s="379"/>
    </row>
    <row r="88108" spans="29:29" x14ac:dyDescent="0.25">
      <c r="AC88108" s="379"/>
    </row>
    <row r="88109" spans="29:29" x14ac:dyDescent="0.25">
      <c r="AC88109" s="379"/>
    </row>
    <row r="88110" spans="29:29" x14ac:dyDescent="0.25">
      <c r="AC88110" s="379"/>
    </row>
    <row r="88111" spans="29:29" x14ac:dyDescent="0.25">
      <c r="AC88111" s="379"/>
    </row>
    <row r="88112" spans="29:29" x14ac:dyDescent="0.25">
      <c r="AC88112" s="379"/>
    </row>
    <row r="88113" spans="29:29" x14ac:dyDescent="0.25">
      <c r="AC88113" s="379"/>
    </row>
    <row r="88114" spans="29:29" x14ac:dyDescent="0.25">
      <c r="AC88114" s="379"/>
    </row>
    <row r="88115" spans="29:29" x14ac:dyDescent="0.25">
      <c r="AC88115" s="379"/>
    </row>
    <row r="88116" spans="29:29" x14ac:dyDescent="0.25">
      <c r="AC88116" s="379"/>
    </row>
    <row r="88117" spans="29:29" x14ac:dyDescent="0.25">
      <c r="AC88117" s="379"/>
    </row>
    <row r="88118" spans="29:29" x14ac:dyDescent="0.25">
      <c r="AC88118" s="379"/>
    </row>
    <row r="88119" spans="29:29" x14ac:dyDescent="0.25">
      <c r="AC88119" s="379"/>
    </row>
    <row r="88120" spans="29:29" x14ac:dyDescent="0.25">
      <c r="AC88120" s="379"/>
    </row>
    <row r="88121" spans="29:29" x14ac:dyDescent="0.25">
      <c r="AC88121" s="379"/>
    </row>
    <row r="88122" spans="29:29" x14ac:dyDescent="0.25">
      <c r="AC88122" s="379"/>
    </row>
    <row r="88123" spans="29:29" x14ac:dyDescent="0.25">
      <c r="AC88123" s="379"/>
    </row>
    <row r="88124" spans="29:29" x14ac:dyDescent="0.25">
      <c r="AC88124" s="379"/>
    </row>
    <row r="88125" spans="29:29" x14ac:dyDescent="0.25">
      <c r="AC88125" s="379"/>
    </row>
    <row r="88126" spans="29:29" x14ac:dyDescent="0.25">
      <c r="AC88126" s="379"/>
    </row>
    <row r="88127" spans="29:29" x14ac:dyDescent="0.25">
      <c r="AC88127" s="379"/>
    </row>
    <row r="88128" spans="29:29" x14ac:dyDescent="0.25">
      <c r="AC88128" s="379"/>
    </row>
    <row r="88129" spans="29:29" x14ac:dyDescent="0.25">
      <c r="AC88129" s="379"/>
    </row>
    <row r="88130" spans="29:29" x14ac:dyDescent="0.25">
      <c r="AC88130" s="379"/>
    </row>
    <row r="88131" spans="29:29" x14ac:dyDescent="0.25">
      <c r="AC88131" s="379"/>
    </row>
    <row r="88132" spans="29:29" x14ac:dyDescent="0.25">
      <c r="AC88132" s="379"/>
    </row>
    <row r="88133" spans="29:29" x14ac:dyDescent="0.25">
      <c r="AC88133" s="379"/>
    </row>
    <row r="88134" spans="29:29" x14ac:dyDescent="0.25">
      <c r="AC88134" s="379"/>
    </row>
    <row r="88135" spans="29:29" x14ac:dyDescent="0.25">
      <c r="AC88135" s="379"/>
    </row>
    <row r="88136" spans="29:29" x14ac:dyDescent="0.25">
      <c r="AC88136" s="379"/>
    </row>
    <row r="88137" spans="29:29" x14ac:dyDescent="0.25">
      <c r="AC88137" s="379"/>
    </row>
    <row r="88138" spans="29:29" x14ac:dyDescent="0.25">
      <c r="AC88138" s="379"/>
    </row>
    <row r="88139" spans="29:29" x14ac:dyDescent="0.25">
      <c r="AC88139" s="379"/>
    </row>
    <row r="88140" spans="29:29" x14ac:dyDescent="0.25">
      <c r="AC88140" s="379"/>
    </row>
    <row r="88141" spans="29:29" x14ac:dyDescent="0.25">
      <c r="AC88141" s="379"/>
    </row>
    <row r="88142" spans="29:29" x14ac:dyDescent="0.25">
      <c r="AC88142" s="379"/>
    </row>
    <row r="88143" spans="29:29" x14ac:dyDescent="0.25">
      <c r="AC88143" s="379"/>
    </row>
    <row r="88144" spans="29:29" x14ac:dyDescent="0.25">
      <c r="AC88144" s="379"/>
    </row>
    <row r="88145" spans="29:29" x14ac:dyDescent="0.25">
      <c r="AC88145" s="379"/>
    </row>
    <row r="88146" spans="29:29" x14ac:dyDescent="0.25">
      <c r="AC88146" s="379"/>
    </row>
    <row r="88147" spans="29:29" x14ac:dyDescent="0.25">
      <c r="AC88147" s="379"/>
    </row>
    <row r="88148" spans="29:29" x14ac:dyDescent="0.25">
      <c r="AC88148" s="379"/>
    </row>
    <row r="88149" spans="29:29" x14ac:dyDescent="0.25">
      <c r="AC88149" s="379"/>
    </row>
    <row r="88150" spans="29:29" x14ac:dyDescent="0.25">
      <c r="AC88150" s="379"/>
    </row>
    <row r="88151" spans="29:29" x14ac:dyDescent="0.25">
      <c r="AC88151" s="379"/>
    </row>
    <row r="88152" spans="29:29" x14ac:dyDescent="0.25">
      <c r="AC88152" s="379"/>
    </row>
    <row r="88153" spans="29:29" x14ac:dyDescent="0.25">
      <c r="AC88153" s="379"/>
    </row>
    <row r="88154" spans="29:29" x14ac:dyDescent="0.25">
      <c r="AC88154" s="379"/>
    </row>
    <row r="88155" spans="29:29" x14ac:dyDescent="0.25">
      <c r="AC88155" s="379"/>
    </row>
    <row r="88156" spans="29:29" x14ac:dyDescent="0.25">
      <c r="AC88156" s="379"/>
    </row>
    <row r="88157" spans="29:29" x14ac:dyDescent="0.25">
      <c r="AC88157" s="379"/>
    </row>
    <row r="88158" spans="29:29" x14ac:dyDescent="0.25">
      <c r="AC88158" s="379"/>
    </row>
    <row r="88159" spans="29:29" x14ac:dyDescent="0.25">
      <c r="AC88159" s="379"/>
    </row>
    <row r="88160" spans="29:29" x14ac:dyDescent="0.25">
      <c r="AC88160" s="379"/>
    </row>
    <row r="88161" spans="29:29" x14ac:dyDescent="0.25">
      <c r="AC88161" s="379"/>
    </row>
    <row r="88162" spans="29:29" x14ac:dyDescent="0.25">
      <c r="AC88162" s="379"/>
    </row>
    <row r="88163" spans="29:29" x14ac:dyDescent="0.25">
      <c r="AC88163" s="379"/>
    </row>
    <row r="88164" spans="29:29" x14ac:dyDescent="0.25">
      <c r="AC88164" s="379"/>
    </row>
    <row r="88165" spans="29:29" x14ac:dyDescent="0.25">
      <c r="AC88165" s="379"/>
    </row>
    <row r="88166" spans="29:29" x14ac:dyDescent="0.25">
      <c r="AC88166" s="379"/>
    </row>
    <row r="88167" spans="29:29" x14ac:dyDescent="0.25">
      <c r="AC88167" s="379"/>
    </row>
    <row r="88168" spans="29:29" x14ac:dyDescent="0.25">
      <c r="AC88168" s="379"/>
    </row>
    <row r="88169" spans="29:29" x14ac:dyDescent="0.25">
      <c r="AC88169" s="379"/>
    </row>
    <row r="88170" spans="29:29" x14ac:dyDescent="0.25">
      <c r="AC88170" s="379"/>
    </row>
    <row r="88171" spans="29:29" x14ac:dyDescent="0.25">
      <c r="AC88171" s="379"/>
    </row>
    <row r="88172" spans="29:29" x14ac:dyDescent="0.25">
      <c r="AC88172" s="379"/>
    </row>
    <row r="88173" spans="29:29" x14ac:dyDescent="0.25">
      <c r="AC88173" s="379"/>
    </row>
    <row r="88174" spans="29:29" x14ac:dyDescent="0.25">
      <c r="AC88174" s="379"/>
    </row>
    <row r="88175" spans="29:29" x14ac:dyDescent="0.25">
      <c r="AC88175" s="379"/>
    </row>
    <row r="88176" spans="29:29" x14ac:dyDescent="0.25">
      <c r="AC88176" s="379"/>
    </row>
    <row r="88177" spans="29:29" x14ac:dyDescent="0.25">
      <c r="AC88177" s="379"/>
    </row>
    <row r="88178" spans="29:29" x14ac:dyDescent="0.25">
      <c r="AC88178" s="379"/>
    </row>
    <row r="88179" spans="29:29" x14ac:dyDescent="0.25">
      <c r="AC88179" s="379"/>
    </row>
    <row r="88180" spans="29:29" x14ac:dyDescent="0.25">
      <c r="AC88180" s="379"/>
    </row>
    <row r="88181" spans="29:29" x14ac:dyDescent="0.25">
      <c r="AC88181" s="379"/>
    </row>
    <row r="88182" spans="29:29" x14ac:dyDescent="0.25">
      <c r="AC88182" s="379"/>
    </row>
    <row r="88183" spans="29:29" x14ac:dyDescent="0.25">
      <c r="AC88183" s="379"/>
    </row>
    <row r="88184" spans="29:29" x14ac:dyDescent="0.25">
      <c r="AC88184" s="379"/>
    </row>
    <row r="88185" spans="29:29" x14ac:dyDescent="0.25">
      <c r="AC88185" s="379"/>
    </row>
    <row r="88186" spans="29:29" x14ac:dyDescent="0.25">
      <c r="AC88186" s="379"/>
    </row>
    <row r="88187" spans="29:29" x14ac:dyDescent="0.25">
      <c r="AC88187" s="379"/>
    </row>
    <row r="88188" spans="29:29" x14ac:dyDescent="0.25">
      <c r="AC88188" s="379"/>
    </row>
    <row r="88189" spans="29:29" x14ac:dyDescent="0.25">
      <c r="AC88189" s="379"/>
    </row>
    <row r="88190" spans="29:29" x14ac:dyDescent="0.25">
      <c r="AC88190" s="379"/>
    </row>
    <row r="88191" spans="29:29" x14ac:dyDescent="0.25">
      <c r="AC88191" s="379"/>
    </row>
    <row r="88192" spans="29:29" x14ac:dyDescent="0.25">
      <c r="AC88192" s="379"/>
    </row>
    <row r="88193" spans="29:29" x14ac:dyDescent="0.25">
      <c r="AC88193" s="379"/>
    </row>
    <row r="88194" spans="29:29" x14ac:dyDescent="0.25">
      <c r="AC88194" s="379"/>
    </row>
    <row r="88195" spans="29:29" x14ac:dyDescent="0.25">
      <c r="AC88195" s="379"/>
    </row>
    <row r="88196" spans="29:29" x14ac:dyDescent="0.25">
      <c r="AC88196" s="379"/>
    </row>
    <row r="88197" spans="29:29" x14ac:dyDescent="0.25">
      <c r="AC88197" s="379"/>
    </row>
    <row r="88198" spans="29:29" x14ac:dyDescent="0.25">
      <c r="AC88198" s="379"/>
    </row>
    <row r="88199" spans="29:29" x14ac:dyDescent="0.25">
      <c r="AC88199" s="379"/>
    </row>
    <row r="88200" spans="29:29" x14ac:dyDescent="0.25">
      <c r="AC88200" s="379"/>
    </row>
    <row r="88201" spans="29:29" x14ac:dyDescent="0.25">
      <c r="AC88201" s="379"/>
    </row>
    <row r="88202" spans="29:29" x14ac:dyDescent="0.25">
      <c r="AC88202" s="379"/>
    </row>
    <row r="88203" spans="29:29" x14ac:dyDescent="0.25">
      <c r="AC88203" s="379"/>
    </row>
    <row r="88204" spans="29:29" x14ac:dyDescent="0.25">
      <c r="AC88204" s="379"/>
    </row>
    <row r="88205" spans="29:29" x14ac:dyDescent="0.25">
      <c r="AC88205" s="379"/>
    </row>
    <row r="88206" spans="29:29" x14ac:dyDescent="0.25">
      <c r="AC88206" s="379"/>
    </row>
    <row r="88207" spans="29:29" x14ac:dyDescent="0.25">
      <c r="AC88207" s="379"/>
    </row>
    <row r="88208" spans="29:29" x14ac:dyDescent="0.25">
      <c r="AC88208" s="379"/>
    </row>
    <row r="88209" spans="29:29" x14ac:dyDescent="0.25">
      <c r="AC88209" s="379"/>
    </row>
    <row r="88210" spans="29:29" x14ac:dyDescent="0.25">
      <c r="AC88210" s="379"/>
    </row>
    <row r="88211" spans="29:29" x14ac:dyDescent="0.25">
      <c r="AC88211" s="379"/>
    </row>
    <row r="88212" spans="29:29" x14ac:dyDescent="0.25">
      <c r="AC88212" s="379"/>
    </row>
    <row r="88213" spans="29:29" x14ac:dyDescent="0.25">
      <c r="AC88213" s="379"/>
    </row>
    <row r="88214" spans="29:29" x14ac:dyDescent="0.25">
      <c r="AC88214" s="379"/>
    </row>
    <row r="88215" spans="29:29" x14ac:dyDescent="0.25">
      <c r="AC88215" s="379"/>
    </row>
    <row r="88216" spans="29:29" x14ac:dyDescent="0.25">
      <c r="AC88216" s="379"/>
    </row>
    <row r="88217" spans="29:29" x14ac:dyDescent="0.25">
      <c r="AC88217" s="379"/>
    </row>
    <row r="88218" spans="29:29" x14ac:dyDescent="0.25">
      <c r="AC88218" s="379"/>
    </row>
    <row r="88219" spans="29:29" x14ac:dyDescent="0.25">
      <c r="AC88219" s="379"/>
    </row>
    <row r="88220" spans="29:29" x14ac:dyDescent="0.25">
      <c r="AC88220" s="379"/>
    </row>
    <row r="88221" spans="29:29" x14ac:dyDescent="0.25">
      <c r="AC88221" s="379"/>
    </row>
    <row r="88222" spans="29:29" x14ac:dyDescent="0.25">
      <c r="AC88222" s="379"/>
    </row>
    <row r="88223" spans="29:29" x14ac:dyDescent="0.25">
      <c r="AC88223" s="379"/>
    </row>
    <row r="88224" spans="29:29" x14ac:dyDescent="0.25">
      <c r="AC88224" s="379"/>
    </row>
    <row r="88225" spans="29:29" x14ac:dyDescent="0.25">
      <c r="AC88225" s="379"/>
    </row>
    <row r="88226" spans="29:29" x14ac:dyDescent="0.25">
      <c r="AC88226" s="379"/>
    </row>
    <row r="88227" spans="29:29" x14ac:dyDescent="0.25">
      <c r="AC88227" s="379"/>
    </row>
    <row r="88228" spans="29:29" x14ac:dyDescent="0.25">
      <c r="AC88228" s="379"/>
    </row>
    <row r="88229" spans="29:29" x14ac:dyDescent="0.25">
      <c r="AC88229" s="379"/>
    </row>
    <row r="88230" spans="29:29" x14ac:dyDescent="0.25">
      <c r="AC88230" s="379"/>
    </row>
    <row r="88231" spans="29:29" x14ac:dyDescent="0.25">
      <c r="AC88231" s="379"/>
    </row>
    <row r="88232" spans="29:29" x14ac:dyDescent="0.25">
      <c r="AC88232" s="379"/>
    </row>
    <row r="88233" spans="29:29" x14ac:dyDescent="0.25">
      <c r="AC88233" s="379"/>
    </row>
    <row r="88234" spans="29:29" x14ac:dyDescent="0.25">
      <c r="AC88234" s="379"/>
    </row>
    <row r="88235" spans="29:29" x14ac:dyDescent="0.25">
      <c r="AC88235" s="379"/>
    </row>
    <row r="88236" spans="29:29" x14ac:dyDescent="0.25">
      <c r="AC88236" s="379"/>
    </row>
    <row r="88237" spans="29:29" x14ac:dyDescent="0.25">
      <c r="AC88237" s="379"/>
    </row>
    <row r="88238" spans="29:29" x14ac:dyDescent="0.25">
      <c r="AC88238" s="379"/>
    </row>
    <row r="88239" spans="29:29" x14ac:dyDescent="0.25">
      <c r="AC88239" s="379"/>
    </row>
    <row r="88240" spans="29:29" x14ac:dyDescent="0.25">
      <c r="AC88240" s="379"/>
    </row>
    <row r="88241" spans="29:29" x14ac:dyDescent="0.25">
      <c r="AC88241" s="379"/>
    </row>
    <row r="88242" spans="29:29" x14ac:dyDescent="0.25">
      <c r="AC88242" s="379"/>
    </row>
    <row r="88243" spans="29:29" x14ac:dyDescent="0.25">
      <c r="AC88243" s="379"/>
    </row>
    <row r="88244" spans="29:29" x14ac:dyDescent="0.25">
      <c r="AC88244" s="379"/>
    </row>
    <row r="88245" spans="29:29" x14ac:dyDescent="0.25">
      <c r="AC88245" s="379"/>
    </row>
    <row r="88246" spans="29:29" x14ac:dyDescent="0.25">
      <c r="AC88246" s="379"/>
    </row>
    <row r="88247" spans="29:29" x14ac:dyDescent="0.25">
      <c r="AC88247" s="379"/>
    </row>
    <row r="88248" spans="29:29" x14ac:dyDescent="0.25">
      <c r="AC88248" s="379"/>
    </row>
    <row r="88249" spans="29:29" x14ac:dyDescent="0.25">
      <c r="AC88249" s="379"/>
    </row>
    <row r="88250" spans="29:29" x14ac:dyDescent="0.25">
      <c r="AC88250" s="379"/>
    </row>
    <row r="88251" spans="29:29" x14ac:dyDescent="0.25">
      <c r="AC88251" s="379"/>
    </row>
    <row r="88252" spans="29:29" x14ac:dyDescent="0.25">
      <c r="AC88252" s="379"/>
    </row>
    <row r="88253" spans="29:29" x14ac:dyDescent="0.25">
      <c r="AC88253" s="379"/>
    </row>
    <row r="88254" spans="29:29" x14ac:dyDescent="0.25">
      <c r="AC88254" s="379"/>
    </row>
    <row r="88255" spans="29:29" x14ac:dyDescent="0.25">
      <c r="AC88255" s="379"/>
    </row>
    <row r="88256" spans="29:29" x14ac:dyDescent="0.25">
      <c r="AC88256" s="379"/>
    </row>
    <row r="88257" spans="29:29" x14ac:dyDescent="0.25">
      <c r="AC88257" s="379"/>
    </row>
    <row r="88258" spans="29:29" x14ac:dyDescent="0.25">
      <c r="AC88258" s="379"/>
    </row>
    <row r="88259" spans="29:29" x14ac:dyDescent="0.25">
      <c r="AC88259" s="379"/>
    </row>
    <row r="88260" spans="29:29" x14ac:dyDescent="0.25">
      <c r="AC88260" s="379"/>
    </row>
    <row r="88261" spans="29:29" x14ac:dyDescent="0.25">
      <c r="AC88261" s="379"/>
    </row>
    <row r="88262" spans="29:29" x14ac:dyDescent="0.25">
      <c r="AC88262" s="379"/>
    </row>
    <row r="88263" spans="29:29" x14ac:dyDescent="0.25">
      <c r="AC88263" s="379"/>
    </row>
    <row r="88264" spans="29:29" x14ac:dyDescent="0.25">
      <c r="AC88264" s="379"/>
    </row>
    <row r="88265" spans="29:29" x14ac:dyDescent="0.25">
      <c r="AC88265" s="379"/>
    </row>
    <row r="88266" spans="29:29" x14ac:dyDescent="0.25">
      <c r="AC88266" s="379"/>
    </row>
    <row r="88267" spans="29:29" x14ac:dyDescent="0.25">
      <c r="AC88267" s="379"/>
    </row>
    <row r="88268" spans="29:29" x14ac:dyDescent="0.25">
      <c r="AC88268" s="379"/>
    </row>
    <row r="88269" spans="29:29" x14ac:dyDescent="0.25">
      <c r="AC88269" s="379"/>
    </row>
    <row r="88270" spans="29:29" x14ac:dyDescent="0.25">
      <c r="AC88270" s="379"/>
    </row>
    <row r="88271" spans="29:29" x14ac:dyDescent="0.25">
      <c r="AC88271" s="379"/>
    </row>
    <row r="88272" spans="29:29" x14ac:dyDescent="0.25">
      <c r="AC88272" s="379"/>
    </row>
    <row r="88273" spans="29:29" x14ac:dyDescent="0.25">
      <c r="AC88273" s="379"/>
    </row>
    <row r="88274" spans="29:29" x14ac:dyDescent="0.25">
      <c r="AC88274" s="379"/>
    </row>
    <row r="88275" spans="29:29" x14ac:dyDescent="0.25">
      <c r="AC88275" s="379"/>
    </row>
    <row r="88276" spans="29:29" x14ac:dyDescent="0.25">
      <c r="AC88276" s="379"/>
    </row>
    <row r="88277" spans="29:29" x14ac:dyDescent="0.25">
      <c r="AC88277" s="379"/>
    </row>
    <row r="88278" spans="29:29" x14ac:dyDescent="0.25">
      <c r="AC88278" s="379"/>
    </row>
    <row r="88279" spans="29:29" x14ac:dyDescent="0.25">
      <c r="AC88279" s="379"/>
    </row>
    <row r="88280" spans="29:29" x14ac:dyDescent="0.25">
      <c r="AC88280" s="379"/>
    </row>
    <row r="88281" spans="29:29" x14ac:dyDescent="0.25">
      <c r="AC88281" s="379"/>
    </row>
    <row r="88282" spans="29:29" x14ac:dyDescent="0.25">
      <c r="AC88282" s="379"/>
    </row>
    <row r="88283" spans="29:29" x14ac:dyDescent="0.25">
      <c r="AC88283" s="379"/>
    </row>
    <row r="88284" spans="29:29" x14ac:dyDescent="0.25">
      <c r="AC88284" s="379"/>
    </row>
    <row r="88285" spans="29:29" x14ac:dyDescent="0.25">
      <c r="AC88285" s="379"/>
    </row>
    <row r="88286" spans="29:29" x14ac:dyDescent="0.25">
      <c r="AC88286" s="379"/>
    </row>
    <row r="88287" spans="29:29" x14ac:dyDescent="0.25">
      <c r="AC88287" s="379"/>
    </row>
    <row r="88288" spans="29:29" x14ac:dyDescent="0.25">
      <c r="AC88288" s="379"/>
    </row>
    <row r="88289" spans="29:29" x14ac:dyDescent="0.25">
      <c r="AC88289" s="379"/>
    </row>
    <row r="88290" spans="29:29" x14ac:dyDescent="0.25">
      <c r="AC88290" s="379"/>
    </row>
    <row r="88291" spans="29:29" x14ac:dyDescent="0.25">
      <c r="AC88291" s="379"/>
    </row>
    <row r="88292" spans="29:29" x14ac:dyDescent="0.25">
      <c r="AC88292" s="379"/>
    </row>
    <row r="88293" spans="29:29" x14ac:dyDescent="0.25">
      <c r="AC88293" s="379"/>
    </row>
    <row r="88294" spans="29:29" x14ac:dyDescent="0.25">
      <c r="AC88294" s="379"/>
    </row>
    <row r="88295" spans="29:29" x14ac:dyDescent="0.25">
      <c r="AC88295" s="379"/>
    </row>
    <row r="88296" spans="29:29" x14ac:dyDescent="0.25">
      <c r="AC88296" s="379"/>
    </row>
    <row r="88297" spans="29:29" x14ac:dyDescent="0.25">
      <c r="AC88297" s="379"/>
    </row>
    <row r="88298" spans="29:29" x14ac:dyDescent="0.25">
      <c r="AC88298" s="379"/>
    </row>
    <row r="88299" spans="29:29" x14ac:dyDescent="0.25">
      <c r="AC88299" s="379"/>
    </row>
    <row r="88300" spans="29:29" x14ac:dyDescent="0.25">
      <c r="AC88300" s="379"/>
    </row>
    <row r="88301" spans="29:29" x14ac:dyDescent="0.25">
      <c r="AC88301" s="379"/>
    </row>
    <row r="88302" spans="29:29" x14ac:dyDescent="0.25">
      <c r="AC88302" s="379"/>
    </row>
    <row r="88303" spans="29:29" x14ac:dyDescent="0.25">
      <c r="AC88303" s="379"/>
    </row>
    <row r="88304" spans="29:29" x14ac:dyDescent="0.25">
      <c r="AC88304" s="379"/>
    </row>
    <row r="88305" spans="29:29" x14ac:dyDescent="0.25">
      <c r="AC88305" s="379"/>
    </row>
    <row r="88306" spans="29:29" x14ac:dyDescent="0.25">
      <c r="AC88306" s="379"/>
    </row>
    <row r="88307" spans="29:29" x14ac:dyDescent="0.25">
      <c r="AC88307" s="379"/>
    </row>
    <row r="88308" spans="29:29" x14ac:dyDescent="0.25">
      <c r="AC88308" s="379"/>
    </row>
    <row r="88309" spans="29:29" x14ac:dyDescent="0.25">
      <c r="AC88309" s="379"/>
    </row>
    <row r="88310" spans="29:29" x14ac:dyDescent="0.25">
      <c r="AC88310" s="379"/>
    </row>
    <row r="88311" spans="29:29" x14ac:dyDescent="0.25">
      <c r="AC88311" s="379"/>
    </row>
    <row r="88312" spans="29:29" x14ac:dyDescent="0.25">
      <c r="AC88312" s="379"/>
    </row>
    <row r="88313" spans="29:29" x14ac:dyDescent="0.25">
      <c r="AC88313" s="379"/>
    </row>
    <row r="88314" spans="29:29" x14ac:dyDescent="0.25">
      <c r="AC88314" s="379"/>
    </row>
    <row r="88315" spans="29:29" x14ac:dyDescent="0.25">
      <c r="AC88315" s="379"/>
    </row>
    <row r="88316" spans="29:29" x14ac:dyDescent="0.25">
      <c r="AC88316" s="379"/>
    </row>
    <row r="88317" spans="29:29" x14ac:dyDescent="0.25">
      <c r="AC88317" s="379"/>
    </row>
    <row r="88318" spans="29:29" x14ac:dyDescent="0.25">
      <c r="AC88318" s="379"/>
    </row>
    <row r="88319" spans="29:29" x14ac:dyDescent="0.25">
      <c r="AC88319" s="379"/>
    </row>
    <row r="88320" spans="29:29" x14ac:dyDescent="0.25">
      <c r="AC88320" s="379"/>
    </row>
    <row r="88321" spans="29:29" x14ac:dyDescent="0.25">
      <c r="AC88321" s="379"/>
    </row>
    <row r="88322" spans="29:29" x14ac:dyDescent="0.25">
      <c r="AC88322" s="379"/>
    </row>
    <row r="88323" spans="29:29" x14ac:dyDescent="0.25">
      <c r="AC88323" s="379"/>
    </row>
    <row r="88324" spans="29:29" x14ac:dyDescent="0.25">
      <c r="AC88324" s="379"/>
    </row>
    <row r="88325" spans="29:29" x14ac:dyDescent="0.25">
      <c r="AC88325" s="379"/>
    </row>
    <row r="88326" spans="29:29" x14ac:dyDescent="0.25">
      <c r="AC88326" s="379"/>
    </row>
    <row r="88327" spans="29:29" x14ac:dyDescent="0.25">
      <c r="AC88327" s="379"/>
    </row>
    <row r="88328" spans="29:29" x14ac:dyDescent="0.25">
      <c r="AC88328" s="379"/>
    </row>
    <row r="88329" spans="29:29" x14ac:dyDescent="0.25">
      <c r="AC88329" s="379"/>
    </row>
    <row r="88330" spans="29:29" x14ac:dyDescent="0.25">
      <c r="AC88330" s="379"/>
    </row>
    <row r="88331" spans="29:29" x14ac:dyDescent="0.25">
      <c r="AC88331" s="379"/>
    </row>
    <row r="88332" spans="29:29" x14ac:dyDescent="0.25">
      <c r="AC88332" s="379"/>
    </row>
    <row r="88333" spans="29:29" x14ac:dyDescent="0.25">
      <c r="AC88333" s="379"/>
    </row>
    <row r="88334" spans="29:29" x14ac:dyDescent="0.25">
      <c r="AC88334" s="379"/>
    </row>
    <row r="88335" spans="29:29" x14ac:dyDescent="0.25">
      <c r="AC88335" s="379"/>
    </row>
    <row r="88336" spans="29:29" x14ac:dyDescent="0.25">
      <c r="AC88336" s="379"/>
    </row>
    <row r="88337" spans="29:29" x14ac:dyDescent="0.25">
      <c r="AC88337" s="379"/>
    </row>
    <row r="88338" spans="29:29" x14ac:dyDescent="0.25">
      <c r="AC88338" s="379"/>
    </row>
    <row r="88339" spans="29:29" x14ac:dyDescent="0.25">
      <c r="AC88339" s="379"/>
    </row>
    <row r="88340" spans="29:29" x14ac:dyDescent="0.25">
      <c r="AC88340" s="379"/>
    </row>
    <row r="88341" spans="29:29" x14ac:dyDescent="0.25">
      <c r="AC88341" s="379"/>
    </row>
    <row r="88342" spans="29:29" x14ac:dyDescent="0.25">
      <c r="AC88342" s="379"/>
    </row>
    <row r="88343" spans="29:29" x14ac:dyDescent="0.25">
      <c r="AC88343" s="379"/>
    </row>
    <row r="88344" spans="29:29" x14ac:dyDescent="0.25">
      <c r="AC88344" s="379"/>
    </row>
    <row r="88345" spans="29:29" x14ac:dyDescent="0.25">
      <c r="AC88345" s="379"/>
    </row>
    <row r="88346" spans="29:29" x14ac:dyDescent="0.25">
      <c r="AC88346" s="379"/>
    </row>
    <row r="88347" spans="29:29" x14ac:dyDescent="0.25">
      <c r="AC88347" s="379"/>
    </row>
    <row r="88348" spans="29:29" x14ac:dyDescent="0.25">
      <c r="AC88348" s="379"/>
    </row>
    <row r="88349" spans="29:29" x14ac:dyDescent="0.25">
      <c r="AC88349" s="379"/>
    </row>
    <row r="88350" spans="29:29" x14ac:dyDescent="0.25">
      <c r="AC88350" s="379"/>
    </row>
    <row r="88351" spans="29:29" x14ac:dyDescent="0.25">
      <c r="AC88351" s="379"/>
    </row>
    <row r="88352" spans="29:29" x14ac:dyDescent="0.25">
      <c r="AC88352" s="379"/>
    </row>
    <row r="88353" spans="29:29" x14ac:dyDescent="0.25">
      <c r="AC88353" s="379"/>
    </row>
    <row r="88354" spans="29:29" x14ac:dyDescent="0.25">
      <c r="AC88354" s="379"/>
    </row>
    <row r="88355" spans="29:29" x14ac:dyDescent="0.25">
      <c r="AC88355" s="379"/>
    </row>
    <row r="88356" spans="29:29" x14ac:dyDescent="0.25">
      <c r="AC88356" s="379"/>
    </row>
    <row r="88357" spans="29:29" x14ac:dyDescent="0.25">
      <c r="AC88357" s="379"/>
    </row>
    <row r="88358" spans="29:29" x14ac:dyDescent="0.25">
      <c r="AC88358" s="379"/>
    </row>
    <row r="88359" spans="29:29" x14ac:dyDescent="0.25">
      <c r="AC88359" s="379"/>
    </row>
    <row r="88360" spans="29:29" x14ac:dyDescent="0.25">
      <c r="AC88360" s="379"/>
    </row>
    <row r="88361" spans="29:29" x14ac:dyDescent="0.25">
      <c r="AC88361" s="379"/>
    </row>
    <row r="88362" spans="29:29" x14ac:dyDescent="0.25">
      <c r="AC88362" s="379"/>
    </row>
    <row r="88363" spans="29:29" x14ac:dyDescent="0.25">
      <c r="AC88363" s="379"/>
    </row>
    <row r="88364" spans="29:29" x14ac:dyDescent="0.25">
      <c r="AC88364" s="379"/>
    </row>
    <row r="88365" spans="29:29" x14ac:dyDescent="0.25">
      <c r="AC88365" s="379"/>
    </row>
    <row r="88366" spans="29:29" x14ac:dyDescent="0.25">
      <c r="AC88366" s="379"/>
    </row>
    <row r="88367" spans="29:29" x14ac:dyDescent="0.25">
      <c r="AC88367" s="379"/>
    </row>
    <row r="88368" spans="29:29" x14ac:dyDescent="0.25">
      <c r="AC88368" s="379"/>
    </row>
    <row r="88369" spans="29:29" x14ac:dyDescent="0.25">
      <c r="AC88369" s="379"/>
    </row>
    <row r="88370" spans="29:29" x14ac:dyDescent="0.25">
      <c r="AC88370" s="379"/>
    </row>
    <row r="88371" spans="29:29" x14ac:dyDescent="0.25">
      <c r="AC88371" s="379"/>
    </row>
    <row r="88372" spans="29:29" x14ac:dyDescent="0.25">
      <c r="AC88372" s="379"/>
    </row>
    <row r="88373" spans="29:29" x14ac:dyDescent="0.25">
      <c r="AC88373" s="379"/>
    </row>
    <row r="88374" spans="29:29" x14ac:dyDescent="0.25">
      <c r="AC88374" s="379"/>
    </row>
    <row r="88375" spans="29:29" x14ac:dyDescent="0.25">
      <c r="AC88375" s="379"/>
    </row>
    <row r="88376" spans="29:29" x14ac:dyDescent="0.25">
      <c r="AC88376" s="379"/>
    </row>
    <row r="88377" spans="29:29" x14ac:dyDescent="0.25">
      <c r="AC88377" s="379"/>
    </row>
    <row r="88378" spans="29:29" x14ac:dyDescent="0.25">
      <c r="AC88378" s="379"/>
    </row>
    <row r="88379" spans="29:29" x14ac:dyDescent="0.25">
      <c r="AC88379" s="379"/>
    </row>
    <row r="88380" spans="29:29" x14ac:dyDescent="0.25">
      <c r="AC88380" s="379"/>
    </row>
    <row r="88381" spans="29:29" x14ac:dyDescent="0.25">
      <c r="AC88381" s="379"/>
    </row>
    <row r="88382" spans="29:29" x14ac:dyDescent="0.25">
      <c r="AC88382" s="379"/>
    </row>
    <row r="88383" spans="29:29" x14ac:dyDescent="0.25">
      <c r="AC88383" s="379"/>
    </row>
    <row r="88384" spans="29:29" x14ac:dyDescent="0.25">
      <c r="AC88384" s="379"/>
    </row>
    <row r="88385" spans="29:29" x14ac:dyDescent="0.25">
      <c r="AC88385" s="379"/>
    </row>
    <row r="88386" spans="29:29" x14ac:dyDescent="0.25">
      <c r="AC88386" s="379"/>
    </row>
    <row r="88387" spans="29:29" x14ac:dyDescent="0.25">
      <c r="AC88387" s="379"/>
    </row>
    <row r="88388" spans="29:29" x14ac:dyDescent="0.25">
      <c r="AC88388" s="379"/>
    </row>
    <row r="88389" spans="29:29" x14ac:dyDescent="0.25">
      <c r="AC88389" s="379"/>
    </row>
    <row r="88390" spans="29:29" x14ac:dyDescent="0.25">
      <c r="AC88390" s="379"/>
    </row>
    <row r="88391" spans="29:29" x14ac:dyDescent="0.25">
      <c r="AC88391" s="379"/>
    </row>
    <row r="88392" spans="29:29" x14ac:dyDescent="0.25">
      <c r="AC88392" s="379"/>
    </row>
    <row r="88393" spans="29:29" x14ac:dyDescent="0.25">
      <c r="AC88393" s="379"/>
    </row>
    <row r="88394" spans="29:29" x14ac:dyDescent="0.25">
      <c r="AC88394" s="379"/>
    </row>
    <row r="88395" spans="29:29" x14ac:dyDescent="0.25">
      <c r="AC88395" s="379"/>
    </row>
    <row r="88396" spans="29:29" x14ac:dyDescent="0.25">
      <c r="AC88396" s="379"/>
    </row>
    <row r="88397" spans="29:29" x14ac:dyDescent="0.25">
      <c r="AC88397" s="379"/>
    </row>
    <row r="88398" spans="29:29" x14ac:dyDescent="0.25">
      <c r="AC88398" s="379"/>
    </row>
    <row r="88399" spans="29:29" x14ac:dyDescent="0.25">
      <c r="AC88399" s="379"/>
    </row>
    <row r="88400" spans="29:29" x14ac:dyDescent="0.25">
      <c r="AC88400" s="379"/>
    </row>
    <row r="88401" spans="29:29" x14ac:dyDescent="0.25">
      <c r="AC88401" s="379"/>
    </row>
    <row r="88402" spans="29:29" x14ac:dyDescent="0.25">
      <c r="AC88402" s="379"/>
    </row>
    <row r="88403" spans="29:29" x14ac:dyDescent="0.25">
      <c r="AC88403" s="379"/>
    </row>
    <row r="88404" spans="29:29" x14ac:dyDescent="0.25">
      <c r="AC88404" s="379"/>
    </row>
    <row r="88405" spans="29:29" x14ac:dyDescent="0.25">
      <c r="AC88405" s="379"/>
    </row>
    <row r="88406" spans="29:29" x14ac:dyDescent="0.25">
      <c r="AC88406" s="379"/>
    </row>
    <row r="88407" spans="29:29" x14ac:dyDescent="0.25">
      <c r="AC88407" s="379"/>
    </row>
    <row r="88408" spans="29:29" x14ac:dyDescent="0.25">
      <c r="AC88408" s="379"/>
    </row>
    <row r="88409" spans="29:29" x14ac:dyDescent="0.25">
      <c r="AC88409" s="379"/>
    </row>
    <row r="88410" spans="29:29" x14ac:dyDescent="0.25">
      <c r="AC88410" s="379"/>
    </row>
    <row r="88411" spans="29:29" x14ac:dyDescent="0.25">
      <c r="AC88411" s="379"/>
    </row>
    <row r="88412" spans="29:29" x14ac:dyDescent="0.25">
      <c r="AC88412" s="379"/>
    </row>
    <row r="88413" spans="29:29" x14ac:dyDescent="0.25">
      <c r="AC88413" s="379"/>
    </row>
    <row r="88414" spans="29:29" x14ac:dyDescent="0.25">
      <c r="AC88414" s="379"/>
    </row>
    <row r="88415" spans="29:29" x14ac:dyDescent="0.25">
      <c r="AC88415" s="379"/>
    </row>
    <row r="88416" spans="29:29" x14ac:dyDescent="0.25">
      <c r="AC88416" s="379"/>
    </row>
    <row r="88417" spans="29:29" x14ac:dyDescent="0.25">
      <c r="AC88417" s="379"/>
    </row>
    <row r="88418" spans="29:29" x14ac:dyDescent="0.25">
      <c r="AC88418" s="379"/>
    </row>
    <row r="88419" spans="29:29" x14ac:dyDescent="0.25">
      <c r="AC88419" s="379"/>
    </row>
    <row r="88420" spans="29:29" x14ac:dyDescent="0.25">
      <c r="AC88420" s="379"/>
    </row>
    <row r="88421" spans="29:29" x14ac:dyDescent="0.25">
      <c r="AC88421" s="379"/>
    </row>
    <row r="88422" spans="29:29" x14ac:dyDescent="0.25">
      <c r="AC88422" s="379"/>
    </row>
    <row r="88423" spans="29:29" x14ac:dyDescent="0.25">
      <c r="AC88423" s="379"/>
    </row>
    <row r="88424" spans="29:29" x14ac:dyDescent="0.25">
      <c r="AC88424" s="379"/>
    </row>
    <row r="88425" spans="29:29" x14ac:dyDescent="0.25">
      <c r="AC88425" s="379"/>
    </row>
    <row r="88426" spans="29:29" x14ac:dyDescent="0.25">
      <c r="AC88426" s="379"/>
    </row>
    <row r="88427" spans="29:29" x14ac:dyDescent="0.25">
      <c r="AC88427" s="379"/>
    </row>
    <row r="88428" spans="29:29" x14ac:dyDescent="0.25">
      <c r="AC88428" s="379"/>
    </row>
    <row r="88429" spans="29:29" x14ac:dyDescent="0.25">
      <c r="AC88429" s="379"/>
    </row>
    <row r="88430" spans="29:29" x14ac:dyDescent="0.25">
      <c r="AC88430" s="379"/>
    </row>
    <row r="88431" spans="29:29" x14ac:dyDescent="0.25">
      <c r="AC88431" s="379"/>
    </row>
    <row r="88432" spans="29:29" x14ac:dyDescent="0.25">
      <c r="AC88432" s="379"/>
    </row>
    <row r="88433" spans="29:29" x14ac:dyDescent="0.25">
      <c r="AC88433" s="379"/>
    </row>
    <row r="88434" spans="29:29" x14ac:dyDescent="0.25">
      <c r="AC88434" s="379"/>
    </row>
    <row r="88435" spans="29:29" x14ac:dyDescent="0.25">
      <c r="AC88435" s="379"/>
    </row>
    <row r="88436" spans="29:29" x14ac:dyDescent="0.25">
      <c r="AC88436" s="379"/>
    </row>
    <row r="88437" spans="29:29" x14ac:dyDescent="0.25">
      <c r="AC88437" s="379"/>
    </row>
    <row r="88438" spans="29:29" x14ac:dyDescent="0.25">
      <c r="AC88438" s="379"/>
    </row>
    <row r="88439" spans="29:29" x14ac:dyDescent="0.25">
      <c r="AC88439" s="379"/>
    </row>
    <row r="88440" spans="29:29" x14ac:dyDescent="0.25">
      <c r="AC88440" s="379"/>
    </row>
    <row r="88441" spans="29:29" x14ac:dyDescent="0.25">
      <c r="AC88441" s="379"/>
    </row>
    <row r="88442" spans="29:29" x14ac:dyDescent="0.25">
      <c r="AC88442" s="379"/>
    </row>
    <row r="88443" spans="29:29" x14ac:dyDescent="0.25">
      <c r="AC88443" s="379"/>
    </row>
    <row r="88444" spans="29:29" x14ac:dyDescent="0.25">
      <c r="AC88444" s="379"/>
    </row>
    <row r="88445" spans="29:29" x14ac:dyDescent="0.25">
      <c r="AC88445" s="379"/>
    </row>
    <row r="88446" spans="29:29" x14ac:dyDescent="0.25">
      <c r="AC88446" s="379"/>
    </row>
    <row r="88447" spans="29:29" x14ac:dyDescent="0.25">
      <c r="AC88447" s="379"/>
    </row>
    <row r="88448" spans="29:29" x14ac:dyDescent="0.25">
      <c r="AC88448" s="379"/>
    </row>
    <row r="88449" spans="29:29" x14ac:dyDescent="0.25">
      <c r="AC88449" s="379"/>
    </row>
    <row r="88450" spans="29:29" x14ac:dyDescent="0.25">
      <c r="AC88450" s="379"/>
    </row>
    <row r="88451" spans="29:29" x14ac:dyDescent="0.25">
      <c r="AC88451" s="379"/>
    </row>
    <row r="88452" spans="29:29" x14ac:dyDescent="0.25">
      <c r="AC88452" s="379"/>
    </row>
    <row r="88453" spans="29:29" x14ac:dyDescent="0.25">
      <c r="AC88453" s="379"/>
    </row>
    <row r="88454" spans="29:29" x14ac:dyDescent="0.25">
      <c r="AC88454" s="379"/>
    </row>
    <row r="88455" spans="29:29" x14ac:dyDescent="0.25">
      <c r="AC88455" s="379"/>
    </row>
    <row r="88456" spans="29:29" x14ac:dyDescent="0.25">
      <c r="AC88456" s="379"/>
    </row>
    <row r="88457" spans="29:29" x14ac:dyDescent="0.25">
      <c r="AC88457" s="379"/>
    </row>
    <row r="88458" spans="29:29" x14ac:dyDescent="0.25">
      <c r="AC88458" s="379"/>
    </row>
    <row r="88459" spans="29:29" x14ac:dyDescent="0.25">
      <c r="AC88459" s="379"/>
    </row>
    <row r="88460" spans="29:29" x14ac:dyDescent="0.25">
      <c r="AC88460" s="379"/>
    </row>
    <row r="88461" spans="29:29" x14ac:dyDescent="0.25">
      <c r="AC88461" s="379"/>
    </row>
    <row r="88462" spans="29:29" x14ac:dyDescent="0.25">
      <c r="AC88462" s="379"/>
    </row>
    <row r="88463" spans="29:29" x14ac:dyDescent="0.25">
      <c r="AC88463" s="379"/>
    </row>
    <row r="88464" spans="29:29" x14ac:dyDescent="0.25">
      <c r="AC88464" s="379"/>
    </row>
    <row r="88465" spans="29:29" x14ac:dyDescent="0.25">
      <c r="AC88465" s="379"/>
    </row>
    <row r="88466" spans="29:29" x14ac:dyDescent="0.25">
      <c r="AC88466" s="379"/>
    </row>
    <row r="88467" spans="29:29" x14ac:dyDescent="0.25">
      <c r="AC88467" s="379"/>
    </row>
    <row r="88468" spans="29:29" x14ac:dyDescent="0.25">
      <c r="AC88468" s="379"/>
    </row>
    <row r="88469" spans="29:29" x14ac:dyDescent="0.25">
      <c r="AC88469" s="379"/>
    </row>
    <row r="88470" spans="29:29" x14ac:dyDescent="0.25">
      <c r="AC88470" s="379"/>
    </row>
    <row r="88471" spans="29:29" x14ac:dyDescent="0.25">
      <c r="AC88471" s="379"/>
    </row>
    <row r="88472" spans="29:29" x14ac:dyDescent="0.25">
      <c r="AC88472" s="379"/>
    </row>
    <row r="88473" spans="29:29" x14ac:dyDescent="0.25">
      <c r="AC88473" s="379"/>
    </row>
    <row r="88474" spans="29:29" x14ac:dyDescent="0.25">
      <c r="AC88474" s="379"/>
    </row>
    <row r="88475" spans="29:29" x14ac:dyDescent="0.25">
      <c r="AC88475" s="379"/>
    </row>
    <row r="88476" spans="29:29" x14ac:dyDescent="0.25">
      <c r="AC88476" s="379"/>
    </row>
    <row r="88477" spans="29:29" x14ac:dyDescent="0.25">
      <c r="AC88477" s="379"/>
    </row>
    <row r="88478" spans="29:29" x14ac:dyDescent="0.25">
      <c r="AC88478" s="379"/>
    </row>
    <row r="88479" spans="29:29" x14ac:dyDescent="0.25">
      <c r="AC88479" s="379"/>
    </row>
    <row r="88480" spans="29:29" x14ac:dyDescent="0.25">
      <c r="AC88480" s="379"/>
    </row>
    <row r="88481" spans="29:29" x14ac:dyDescent="0.25">
      <c r="AC88481" s="379"/>
    </row>
    <row r="88482" spans="29:29" x14ac:dyDescent="0.25">
      <c r="AC88482" s="379"/>
    </row>
    <row r="88483" spans="29:29" x14ac:dyDescent="0.25">
      <c r="AC88483" s="379"/>
    </row>
    <row r="88484" spans="29:29" x14ac:dyDescent="0.25">
      <c r="AC88484" s="379"/>
    </row>
    <row r="88485" spans="29:29" x14ac:dyDescent="0.25">
      <c r="AC88485" s="379"/>
    </row>
    <row r="88486" spans="29:29" x14ac:dyDescent="0.25">
      <c r="AC88486" s="379"/>
    </row>
    <row r="88487" spans="29:29" x14ac:dyDescent="0.25">
      <c r="AC88487" s="379"/>
    </row>
    <row r="88488" spans="29:29" x14ac:dyDescent="0.25">
      <c r="AC88488" s="379"/>
    </row>
    <row r="88489" spans="29:29" x14ac:dyDescent="0.25">
      <c r="AC88489" s="379"/>
    </row>
    <row r="88490" spans="29:29" x14ac:dyDescent="0.25">
      <c r="AC88490" s="379"/>
    </row>
    <row r="88491" spans="29:29" x14ac:dyDescent="0.25">
      <c r="AC88491" s="379"/>
    </row>
    <row r="88492" spans="29:29" x14ac:dyDescent="0.25">
      <c r="AC88492" s="379"/>
    </row>
    <row r="88493" spans="29:29" x14ac:dyDescent="0.25">
      <c r="AC88493" s="379"/>
    </row>
    <row r="88494" spans="29:29" x14ac:dyDescent="0.25">
      <c r="AC88494" s="379"/>
    </row>
    <row r="88495" spans="29:29" x14ac:dyDescent="0.25">
      <c r="AC88495" s="379"/>
    </row>
    <row r="88496" spans="29:29" x14ac:dyDescent="0.25">
      <c r="AC88496" s="379"/>
    </row>
    <row r="88497" spans="29:29" x14ac:dyDescent="0.25">
      <c r="AC88497" s="379"/>
    </row>
    <row r="88498" spans="29:29" x14ac:dyDescent="0.25">
      <c r="AC88498" s="379"/>
    </row>
    <row r="88499" spans="29:29" x14ac:dyDescent="0.25">
      <c r="AC88499" s="379"/>
    </row>
    <row r="88500" spans="29:29" x14ac:dyDescent="0.25">
      <c r="AC88500" s="379"/>
    </row>
    <row r="88501" spans="29:29" x14ac:dyDescent="0.25">
      <c r="AC88501" s="379"/>
    </row>
    <row r="88502" spans="29:29" x14ac:dyDescent="0.25">
      <c r="AC88502" s="379"/>
    </row>
    <row r="88503" spans="29:29" x14ac:dyDescent="0.25">
      <c r="AC88503" s="379"/>
    </row>
    <row r="88504" spans="29:29" x14ac:dyDescent="0.25">
      <c r="AC88504" s="379"/>
    </row>
    <row r="88505" spans="29:29" x14ac:dyDescent="0.25">
      <c r="AC88505" s="379"/>
    </row>
    <row r="88506" spans="29:29" x14ac:dyDescent="0.25">
      <c r="AC88506" s="379"/>
    </row>
    <row r="88507" spans="29:29" x14ac:dyDescent="0.25">
      <c r="AC88507" s="379"/>
    </row>
    <row r="88508" spans="29:29" x14ac:dyDescent="0.25">
      <c r="AC88508" s="379"/>
    </row>
    <row r="88509" spans="29:29" x14ac:dyDescent="0.25">
      <c r="AC88509" s="379"/>
    </row>
    <row r="88510" spans="29:29" x14ac:dyDescent="0.25">
      <c r="AC88510" s="379"/>
    </row>
    <row r="88511" spans="29:29" x14ac:dyDescent="0.25">
      <c r="AC88511" s="379"/>
    </row>
    <row r="88512" spans="29:29" x14ac:dyDescent="0.25">
      <c r="AC88512" s="379"/>
    </row>
    <row r="88513" spans="29:29" x14ac:dyDescent="0.25">
      <c r="AC88513" s="379"/>
    </row>
    <row r="88514" spans="29:29" x14ac:dyDescent="0.25">
      <c r="AC88514" s="379"/>
    </row>
    <row r="88515" spans="29:29" x14ac:dyDescent="0.25">
      <c r="AC88515" s="379"/>
    </row>
    <row r="88516" spans="29:29" x14ac:dyDescent="0.25">
      <c r="AC88516" s="379"/>
    </row>
    <row r="88517" spans="29:29" x14ac:dyDescent="0.25">
      <c r="AC88517" s="379"/>
    </row>
    <row r="88518" spans="29:29" x14ac:dyDescent="0.25">
      <c r="AC88518" s="379"/>
    </row>
    <row r="88519" spans="29:29" x14ac:dyDescent="0.25">
      <c r="AC88519" s="379"/>
    </row>
    <row r="88520" spans="29:29" x14ac:dyDescent="0.25">
      <c r="AC88520" s="379"/>
    </row>
    <row r="88521" spans="29:29" x14ac:dyDescent="0.25">
      <c r="AC88521" s="379"/>
    </row>
    <row r="88522" spans="29:29" x14ac:dyDescent="0.25">
      <c r="AC88522" s="379"/>
    </row>
    <row r="88523" spans="29:29" x14ac:dyDescent="0.25">
      <c r="AC88523" s="379"/>
    </row>
    <row r="88524" spans="29:29" x14ac:dyDescent="0.25">
      <c r="AC88524" s="379"/>
    </row>
    <row r="88525" spans="29:29" x14ac:dyDescent="0.25">
      <c r="AC88525" s="379"/>
    </row>
    <row r="88526" spans="29:29" x14ac:dyDescent="0.25">
      <c r="AC88526" s="379"/>
    </row>
    <row r="88527" spans="29:29" x14ac:dyDescent="0.25">
      <c r="AC88527" s="379"/>
    </row>
    <row r="88528" spans="29:29" x14ac:dyDescent="0.25">
      <c r="AC88528" s="379"/>
    </row>
    <row r="88529" spans="29:29" x14ac:dyDescent="0.25">
      <c r="AC88529" s="379"/>
    </row>
    <row r="88530" spans="29:29" x14ac:dyDescent="0.25">
      <c r="AC88530" s="379"/>
    </row>
    <row r="88531" spans="29:29" x14ac:dyDescent="0.25">
      <c r="AC88531" s="379"/>
    </row>
    <row r="88532" spans="29:29" x14ac:dyDescent="0.25">
      <c r="AC88532" s="379"/>
    </row>
    <row r="88533" spans="29:29" x14ac:dyDescent="0.25">
      <c r="AC88533" s="379"/>
    </row>
    <row r="88534" spans="29:29" x14ac:dyDescent="0.25">
      <c r="AC88534" s="379"/>
    </row>
    <row r="88535" spans="29:29" x14ac:dyDescent="0.25">
      <c r="AC88535" s="379"/>
    </row>
    <row r="88536" spans="29:29" x14ac:dyDescent="0.25">
      <c r="AC88536" s="379"/>
    </row>
    <row r="88537" spans="29:29" x14ac:dyDescent="0.25">
      <c r="AC88537" s="379"/>
    </row>
    <row r="88538" spans="29:29" x14ac:dyDescent="0.25">
      <c r="AC88538" s="379"/>
    </row>
    <row r="88539" spans="29:29" x14ac:dyDescent="0.25">
      <c r="AC88539" s="379"/>
    </row>
    <row r="88540" spans="29:29" x14ac:dyDescent="0.25">
      <c r="AC88540" s="379"/>
    </row>
    <row r="88541" spans="29:29" x14ac:dyDescent="0.25">
      <c r="AC88541" s="379"/>
    </row>
    <row r="88542" spans="29:29" x14ac:dyDescent="0.25">
      <c r="AC88542" s="379"/>
    </row>
    <row r="88543" spans="29:29" x14ac:dyDescent="0.25">
      <c r="AC88543" s="379"/>
    </row>
    <row r="88544" spans="29:29" x14ac:dyDescent="0.25">
      <c r="AC88544" s="379"/>
    </row>
    <row r="88545" spans="29:29" x14ac:dyDescent="0.25">
      <c r="AC88545" s="379"/>
    </row>
    <row r="88546" spans="29:29" x14ac:dyDescent="0.25">
      <c r="AC88546" s="379"/>
    </row>
    <row r="88547" spans="29:29" x14ac:dyDescent="0.25">
      <c r="AC88547" s="379"/>
    </row>
    <row r="88548" spans="29:29" x14ac:dyDescent="0.25">
      <c r="AC88548" s="379"/>
    </row>
    <row r="88549" spans="29:29" x14ac:dyDescent="0.25">
      <c r="AC88549" s="379"/>
    </row>
    <row r="88550" spans="29:29" x14ac:dyDescent="0.25">
      <c r="AC88550" s="379"/>
    </row>
    <row r="88551" spans="29:29" x14ac:dyDescent="0.25">
      <c r="AC88551" s="379"/>
    </row>
    <row r="88552" spans="29:29" x14ac:dyDescent="0.25">
      <c r="AC88552" s="379"/>
    </row>
    <row r="88553" spans="29:29" x14ac:dyDescent="0.25">
      <c r="AC88553" s="379"/>
    </row>
    <row r="88554" spans="29:29" x14ac:dyDescent="0.25">
      <c r="AC88554" s="379"/>
    </row>
    <row r="88555" spans="29:29" x14ac:dyDescent="0.25">
      <c r="AC88555" s="379"/>
    </row>
    <row r="88556" spans="29:29" x14ac:dyDescent="0.25">
      <c r="AC88556" s="379"/>
    </row>
    <row r="88557" spans="29:29" x14ac:dyDescent="0.25">
      <c r="AC88557" s="379"/>
    </row>
    <row r="88558" spans="29:29" x14ac:dyDescent="0.25">
      <c r="AC88558" s="379"/>
    </row>
    <row r="88559" spans="29:29" x14ac:dyDescent="0.25">
      <c r="AC88559" s="379"/>
    </row>
    <row r="88560" spans="29:29" x14ac:dyDescent="0.25">
      <c r="AC88560" s="379"/>
    </row>
    <row r="88561" spans="29:29" x14ac:dyDescent="0.25">
      <c r="AC88561" s="379"/>
    </row>
    <row r="88562" spans="29:29" x14ac:dyDescent="0.25">
      <c r="AC88562" s="379"/>
    </row>
    <row r="88563" spans="29:29" x14ac:dyDescent="0.25">
      <c r="AC88563" s="379"/>
    </row>
    <row r="88564" spans="29:29" x14ac:dyDescent="0.25">
      <c r="AC88564" s="379"/>
    </row>
    <row r="88565" spans="29:29" x14ac:dyDescent="0.25">
      <c r="AC88565" s="379"/>
    </row>
    <row r="88566" spans="29:29" x14ac:dyDescent="0.25">
      <c r="AC88566" s="379"/>
    </row>
    <row r="88567" spans="29:29" x14ac:dyDescent="0.25">
      <c r="AC88567" s="379"/>
    </row>
    <row r="88568" spans="29:29" x14ac:dyDescent="0.25">
      <c r="AC88568" s="379"/>
    </row>
    <row r="88569" spans="29:29" x14ac:dyDescent="0.25">
      <c r="AC88569" s="379"/>
    </row>
    <row r="88570" spans="29:29" x14ac:dyDescent="0.25">
      <c r="AC88570" s="379"/>
    </row>
    <row r="88571" spans="29:29" x14ac:dyDescent="0.25">
      <c r="AC88571" s="379"/>
    </row>
    <row r="88572" spans="29:29" x14ac:dyDescent="0.25">
      <c r="AC88572" s="379"/>
    </row>
    <row r="88573" spans="29:29" x14ac:dyDescent="0.25">
      <c r="AC88573" s="379"/>
    </row>
    <row r="88574" spans="29:29" x14ac:dyDescent="0.25">
      <c r="AC88574" s="379"/>
    </row>
    <row r="88575" spans="29:29" x14ac:dyDescent="0.25">
      <c r="AC88575" s="379"/>
    </row>
    <row r="88576" spans="29:29" x14ac:dyDescent="0.25">
      <c r="AC88576" s="379"/>
    </row>
    <row r="88577" spans="29:29" x14ac:dyDescent="0.25">
      <c r="AC88577" s="379"/>
    </row>
    <row r="88578" spans="29:29" x14ac:dyDescent="0.25">
      <c r="AC88578" s="379"/>
    </row>
    <row r="88579" spans="29:29" x14ac:dyDescent="0.25">
      <c r="AC88579" s="379"/>
    </row>
    <row r="88580" spans="29:29" x14ac:dyDescent="0.25">
      <c r="AC88580" s="379"/>
    </row>
    <row r="88581" spans="29:29" x14ac:dyDescent="0.25">
      <c r="AC88581" s="379"/>
    </row>
    <row r="88582" spans="29:29" x14ac:dyDescent="0.25">
      <c r="AC88582" s="379"/>
    </row>
    <row r="88583" spans="29:29" x14ac:dyDescent="0.25">
      <c r="AC88583" s="379"/>
    </row>
    <row r="88584" spans="29:29" x14ac:dyDescent="0.25">
      <c r="AC88584" s="379"/>
    </row>
    <row r="88585" spans="29:29" x14ac:dyDescent="0.25">
      <c r="AC88585" s="379"/>
    </row>
    <row r="88586" spans="29:29" x14ac:dyDescent="0.25">
      <c r="AC88586" s="379"/>
    </row>
    <row r="88587" spans="29:29" x14ac:dyDescent="0.25">
      <c r="AC88587" s="379"/>
    </row>
    <row r="88588" spans="29:29" x14ac:dyDescent="0.25">
      <c r="AC88588" s="379"/>
    </row>
    <row r="88589" spans="29:29" x14ac:dyDescent="0.25">
      <c r="AC88589" s="379"/>
    </row>
    <row r="88590" spans="29:29" x14ac:dyDescent="0.25">
      <c r="AC88590" s="379"/>
    </row>
    <row r="88591" spans="29:29" x14ac:dyDescent="0.25">
      <c r="AC88591" s="379"/>
    </row>
    <row r="88592" spans="29:29" x14ac:dyDescent="0.25">
      <c r="AC88592" s="379"/>
    </row>
    <row r="88593" spans="29:29" x14ac:dyDescent="0.25">
      <c r="AC88593" s="379"/>
    </row>
    <row r="88594" spans="29:29" x14ac:dyDescent="0.25">
      <c r="AC88594" s="379"/>
    </row>
    <row r="88595" spans="29:29" x14ac:dyDescent="0.25">
      <c r="AC88595" s="379"/>
    </row>
    <row r="88596" spans="29:29" x14ac:dyDescent="0.25">
      <c r="AC88596" s="379"/>
    </row>
    <row r="88597" spans="29:29" x14ac:dyDescent="0.25">
      <c r="AC88597" s="379"/>
    </row>
    <row r="88598" spans="29:29" x14ac:dyDescent="0.25">
      <c r="AC88598" s="379"/>
    </row>
    <row r="88599" spans="29:29" x14ac:dyDescent="0.25">
      <c r="AC88599" s="379"/>
    </row>
    <row r="88600" spans="29:29" x14ac:dyDescent="0.25">
      <c r="AC88600" s="379"/>
    </row>
    <row r="88601" spans="29:29" x14ac:dyDescent="0.25">
      <c r="AC88601" s="379"/>
    </row>
    <row r="88602" spans="29:29" x14ac:dyDescent="0.25">
      <c r="AC88602" s="379"/>
    </row>
    <row r="88603" spans="29:29" x14ac:dyDescent="0.25">
      <c r="AC88603" s="379"/>
    </row>
    <row r="88604" spans="29:29" x14ac:dyDescent="0.25">
      <c r="AC88604" s="379"/>
    </row>
    <row r="88605" spans="29:29" x14ac:dyDescent="0.25">
      <c r="AC88605" s="379"/>
    </row>
    <row r="88606" spans="29:29" x14ac:dyDescent="0.25">
      <c r="AC88606" s="379"/>
    </row>
    <row r="88607" spans="29:29" x14ac:dyDescent="0.25">
      <c r="AC88607" s="379"/>
    </row>
    <row r="88608" spans="29:29" x14ac:dyDescent="0.25">
      <c r="AC88608" s="379"/>
    </row>
    <row r="88609" spans="29:29" x14ac:dyDescent="0.25">
      <c r="AC88609" s="379"/>
    </row>
    <row r="88610" spans="29:29" x14ac:dyDescent="0.25">
      <c r="AC88610" s="379"/>
    </row>
    <row r="88611" spans="29:29" x14ac:dyDescent="0.25">
      <c r="AC88611" s="379"/>
    </row>
    <row r="88612" spans="29:29" x14ac:dyDescent="0.25">
      <c r="AC88612" s="379"/>
    </row>
    <row r="88613" spans="29:29" x14ac:dyDescent="0.25">
      <c r="AC88613" s="379"/>
    </row>
    <row r="88614" spans="29:29" x14ac:dyDescent="0.25">
      <c r="AC88614" s="379"/>
    </row>
    <row r="88615" spans="29:29" x14ac:dyDescent="0.25">
      <c r="AC88615" s="379"/>
    </row>
    <row r="88616" spans="29:29" x14ac:dyDescent="0.25">
      <c r="AC88616" s="379"/>
    </row>
    <row r="88617" spans="29:29" x14ac:dyDescent="0.25">
      <c r="AC88617" s="379"/>
    </row>
    <row r="88618" spans="29:29" x14ac:dyDescent="0.25">
      <c r="AC88618" s="379"/>
    </row>
    <row r="88619" spans="29:29" x14ac:dyDescent="0.25">
      <c r="AC88619" s="379"/>
    </row>
    <row r="88620" spans="29:29" x14ac:dyDescent="0.25">
      <c r="AC88620" s="379"/>
    </row>
    <row r="88621" spans="29:29" x14ac:dyDescent="0.25">
      <c r="AC88621" s="379"/>
    </row>
    <row r="88622" spans="29:29" x14ac:dyDescent="0.25">
      <c r="AC88622" s="379"/>
    </row>
    <row r="88623" spans="29:29" x14ac:dyDescent="0.25">
      <c r="AC88623" s="379"/>
    </row>
    <row r="88624" spans="29:29" x14ac:dyDescent="0.25">
      <c r="AC88624" s="379"/>
    </row>
    <row r="88625" spans="29:29" x14ac:dyDescent="0.25">
      <c r="AC88625" s="379"/>
    </row>
    <row r="88626" spans="29:29" x14ac:dyDescent="0.25">
      <c r="AC88626" s="379"/>
    </row>
    <row r="88627" spans="29:29" x14ac:dyDescent="0.25">
      <c r="AC88627" s="379"/>
    </row>
    <row r="88628" spans="29:29" x14ac:dyDescent="0.25">
      <c r="AC88628" s="379"/>
    </row>
    <row r="88629" spans="29:29" x14ac:dyDescent="0.25">
      <c r="AC88629" s="379"/>
    </row>
    <row r="88630" spans="29:29" x14ac:dyDescent="0.25">
      <c r="AC88630" s="379"/>
    </row>
    <row r="88631" spans="29:29" x14ac:dyDescent="0.25">
      <c r="AC88631" s="379"/>
    </row>
    <row r="88632" spans="29:29" x14ac:dyDescent="0.25">
      <c r="AC88632" s="379"/>
    </row>
    <row r="88633" spans="29:29" x14ac:dyDescent="0.25">
      <c r="AC88633" s="379"/>
    </row>
    <row r="88634" spans="29:29" x14ac:dyDescent="0.25">
      <c r="AC88634" s="379"/>
    </row>
    <row r="88635" spans="29:29" x14ac:dyDescent="0.25">
      <c r="AC88635" s="379"/>
    </row>
    <row r="88636" spans="29:29" x14ac:dyDescent="0.25">
      <c r="AC88636" s="379"/>
    </row>
    <row r="88637" spans="29:29" x14ac:dyDescent="0.25">
      <c r="AC88637" s="379"/>
    </row>
    <row r="88638" spans="29:29" x14ac:dyDescent="0.25">
      <c r="AC88638" s="379"/>
    </row>
    <row r="88639" spans="29:29" x14ac:dyDescent="0.25">
      <c r="AC88639" s="379"/>
    </row>
    <row r="88640" spans="29:29" x14ac:dyDescent="0.25">
      <c r="AC88640" s="379"/>
    </row>
    <row r="88641" spans="29:29" x14ac:dyDescent="0.25">
      <c r="AC88641" s="379"/>
    </row>
    <row r="88642" spans="29:29" x14ac:dyDescent="0.25">
      <c r="AC88642" s="379"/>
    </row>
    <row r="88643" spans="29:29" x14ac:dyDescent="0.25">
      <c r="AC88643" s="379"/>
    </row>
    <row r="88644" spans="29:29" x14ac:dyDescent="0.25">
      <c r="AC88644" s="379"/>
    </row>
    <row r="88645" spans="29:29" x14ac:dyDescent="0.25">
      <c r="AC88645" s="379"/>
    </row>
    <row r="88646" spans="29:29" x14ac:dyDescent="0.25">
      <c r="AC88646" s="379"/>
    </row>
    <row r="88647" spans="29:29" x14ac:dyDescent="0.25">
      <c r="AC88647" s="379"/>
    </row>
    <row r="88648" spans="29:29" x14ac:dyDescent="0.25">
      <c r="AC88648" s="379"/>
    </row>
    <row r="88649" spans="29:29" x14ac:dyDescent="0.25">
      <c r="AC88649" s="379"/>
    </row>
    <row r="88650" spans="29:29" x14ac:dyDescent="0.25">
      <c r="AC88650" s="379"/>
    </row>
    <row r="88651" spans="29:29" x14ac:dyDescent="0.25">
      <c r="AC88651" s="379"/>
    </row>
    <row r="88652" spans="29:29" x14ac:dyDescent="0.25">
      <c r="AC88652" s="379"/>
    </row>
    <row r="88653" spans="29:29" x14ac:dyDescent="0.25">
      <c r="AC88653" s="379"/>
    </row>
    <row r="88654" spans="29:29" x14ac:dyDescent="0.25">
      <c r="AC88654" s="379"/>
    </row>
    <row r="88655" spans="29:29" x14ac:dyDescent="0.25">
      <c r="AC88655" s="379"/>
    </row>
    <row r="88656" spans="29:29" x14ac:dyDescent="0.25">
      <c r="AC88656" s="379"/>
    </row>
    <row r="88657" spans="29:29" x14ac:dyDescent="0.25">
      <c r="AC88657" s="379"/>
    </row>
    <row r="88658" spans="29:29" x14ac:dyDescent="0.25">
      <c r="AC88658" s="379"/>
    </row>
    <row r="88659" spans="29:29" x14ac:dyDescent="0.25">
      <c r="AC88659" s="379"/>
    </row>
    <row r="88660" spans="29:29" x14ac:dyDescent="0.25">
      <c r="AC88660" s="379"/>
    </row>
    <row r="88661" spans="29:29" x14ac:dyDescent="0.25">
      <c r="AC88661" s="379"/>
    </row>
    <row r="88662" spans="29:29" x14ac:dyDescent="0.25">
      <c r="AC88662" s="379"/>
    </row>
    <row r="88663" spans="29:29" x14ac:dyDescent="0.25">
      <c r="AC88663" s="379"/>
    </row>
    <row r="88664" spans="29:29" x14ac:dyDescent="0.25">
      <c r="AC88664" s="379"/>
    </row>
    <row r="88665" spans="29:29" x14ac:dyDescent="0.25">
      <c r="AC88665" s="379"/>
    </row>
    <row r="88666" spans="29:29" x14ac:dyDescent="0.25">
      <c r="AC88666" s="379"/>
    </row>
    <row r="88667" spans="29:29" x14ac:dyDescent="0.25">
      <c r="AC88667" s="379"/>
    </row>
    <row r="88668" spans="29:29" x14ac:dyDescent="0.25">
      <c r="AC88668" s="379"/>
    </row>
    <row r="88669" spans="29:29" x14ac:dyDescent="0.25">
      <c r="AC88669" s="379"/>
    </row>
    <row r="88670" spans="29:29" x14ac:dyDescent="0.25">
      <c r="AC88670" s="379"/>
    </row>
    <row r="88671" spans="29:29" x14ac:dyDescent="0.25">
      <c r="AC88671" s="379"/>
    </row>
    <row r="88672" spans="29:29" x14ac:dyDescent="0.25">
      <c r="AC88672" s="379"/>
    </row>
    <row r="88673" spans="29:29" x14ac:dyDescent="0.25">
      <c r="AC88673" s="379"/>
    </row>
    <row r="88674" spans="29:29" x14ac:dyDescent="0.25">
      <c r="AC88674" s="379"/>
    </row>
    <row r="88675" spans="29:29" x14ac:dyDescent="0.25">
      <c r="AC88675" s="379"/>
    </row>
    <row r="88676" spans="29:29" x14ac:dyDescent="0.25">
      <c r="AC88676" s="379"/>
    </row>
    <row r="88677" spans="29:29" x14ac:dyDescent="0.25">
      <c r="AC88677" s="379"/>
    </row>
    <row r="88678" spans="29:29" x14ac:dyDescent="0.25">
      <c r="AC88678" s="379"/>
    </row>
    <row r="88679" spans="29:29" x14ac:dyDescent="0.25">
      <c r="AC88679" s="379"/>
    </row>
    <row r="88680" spans="29:29" x14ac:dyDescent="0.25">
      <c r="AC88680" s="379"/>
    </row>
    <row r="88681" spans="29:29" x14ac:dyDescent="0.25">
      <c r="AC88681" s="379"/>
    </row>
    <row r="88682" spans="29:29" x14ac:dyDescent="0.25">
      <c r="AC88682" s="379"/>
    </row>
    <row r="88683" spans="29:29" x14ac:dyDescent="0.25">
      <c r="AC88683" s="379"/>
    </row>
    <row r="88684" spans="29:29" x14ac:dyDescent="0.25">
      <c r="AC88684" s="379"/>
    </row>
    <row r="88685" spans="29:29" x14ac:dyDescent="0.25">
      <c r="AC88685" s="379"/>
    </row>
    <row r="88686" spans="29:29" x14ac:dyDescent="0.25">
      <c r="AC88686" s="379"/>
    </row>
    <row r="88687" spans="29:29" x14ac:dyDescent="0.25">
      <c r="AC88687" s="379"/>
    </row>
    <row r="88688" spans="29:29" x14ac:dyDescent="0.25">
      <c r="AC88688" s="379"/>
    </row>
    <row r="88689" spans="29:29" x14ac:dyDescent="0.25">
      <c r="AC88689" s="379"/>
    </row>
    <row r="88690" spans="29:29" x14ac:dyDescent="0.25">
      <c r="AC88690" s="379"/>
    </row>
    <row r="88691" spans="29:29" x14ac:dyDescent="0.25">
      <c r="AC88691" s="379"/>
    </row>
    <row r="88692" spans="29:29" x14ac:dyDescent="0.25">
      <c r="AC88692" s="379"/>
    </row>
    <row r="88693" spans="29:29" x14ac:dyDescent="0.25">
      <c r="AC88693" s="379"/>
    </row>
    <row r="88694" spans="29:29" x14ac:dyDescent="0.25">
      <c r="AC88694" s="379"/>
    </row>
    <row r="88695" spans="29:29" x14ac:dyDescent="0.25">
      <c r="AC88695" s="379"/>
    </row>
    <row r="88696" spans="29:29" x14ac:dyDescent="0.25">
      <c r="AC88696" s="379"/>
    </row>
    <row r="88697" spans="29:29" x14ac:dyDescent="0.25">
      <c r="AC88697" s="379"/>
    </row>
    <row r="88698" spans="29:29" x14ac:dyDescent="0.25">
      <c r="AC88698" s="379"/>
    </row>
    <row r="88699" spans="29:29" x14ac:dyDescent="0.25">
      <c r="AC88699" s="379"/>
    </row>
    <row r="88700" spans="29:29" x14ac:dyDescent="0.25">
      <c r="AC88700" s="379"/>
    </row>
    <row r="88701" spans="29:29" x14ac:dyDescent="0.25">
      <c r="AC88701" s="379"/>
    </row>
    <row r="88702" spans="29:29" x14ac:dyDescent="0.25">
      <c r="AC88702" s="379"/>
    </row>
    <row r="88703" spans="29:29" x14ac:dyDescent="0.25">
      <c r="AC88703" s="379"/>
    </row>
    <row r="88704" spans="29:29" x14ac:dyDescent="0.25">
      <c r="AC88704" s="379"/>
    </row>
    <row r="88705" spans="29:29" x14ac:dyDescent="0.25">
      <c r="AC88705" s="379"/>
    </row>
    <row r="88706" spans="29:29" x14ac:dyDescent="0.25">
      <c r="AC88706" s="379"/>
    </row>
    <row r="88707" spans="29:29" x14ac:dyDescent="0.25">
      <c r="AC88707" s="379"/>
    </row>
    <row r="88708" spans="29:29" x14ac:dyDescent="0.25">
      <c r="AC88708" s="379"/>
    </row>
    <row r="88709" spans="29:29" x14ac:dyDescent="0.25">
      <c r="AC88709" s="379"/>
    </row>
    <row r="88710" spans="29:29" x14ac:dyDescent="0.25">
      <c r="AC88710" s="379"/>
    </row>
    <row r="88711" spans="29:29" x14ac:dyDescent="0.25">
      <c r="AC88711" s="379"/>
    </row>
    <row r="88712" spans="29:29" x14ac:dyDescent="0.25">
      <c r="AC88712" s="379"/>
    </row>
    <row r="88713" spans="29:29" x14ac:dyDescent="0.25">
      <c r="AC88713" s="379"/>
    </row>
    <row r="88714" spans="29:29" x14ac:dyDescent="0.25">
      <c r="AC88714" s="379"/>
    </row>
    <row r="88715" spans="29:29" x14ac:dyDescent="0.25">
      <c r="AC88715" s="379"/>
    </row>
    <row r="88716" spans="29:29" x14ac:dyDescent="0.25">
      <c r="AC88716" s="379"/>
    </row>
    <row r="88717" spans="29:29" x14ac:dyDescent="0.25">
      <c r="AC88717" s="379"/>
    </row>
    <row r="88718" spans="29:29" x14ac:dyDescent="0.25">
      <c r="AC88718" s="379"/>
    </row>
    <row r="88719" spans="29:29" x14ac:dyDescent="0.25">
      <c r="AC88719" s="379"/>
    </row>
    <row r="88720" spans="29:29" x14ac:dyDescent="0.25">
      <c r="AC88720" s="379"/>
    </row>
    <row r="88721" spans="29:29" x14ac:dyDescent="0.25">
      <c r="AC88721" s="379"/>
    </row>
    <row r="88722" spans="29:29" x14ac:dyDescent="0.25">
      <c r="AC88722" s="379"/>
    </row>
    <row r="88723" spans="29:29" x14ac:dyDescent="0.25">
      <c r="AC88723" s="379"/>
    </row>
    <row r="88724" spans="29:29" x14ac:dyDescent="0.25">
      <c r="AC88724" s="379"/>
    </row>
    <row r="88725" spans="29:29" x14ac:dyDescent="0.25">
      <c r="AC88725" s="379"/>
    </row>
    <row r="88726" spans="29:29" x14ac:dyDescent="0.25">
      <c r="AC88726" s="379"/>
    </row>
    <row r="88727" spans="29:29" x14ac:dyDescent="0.25">
      <c r="AC88727" s="379"/>
    </row>
    <row r="88728" spans="29:29" x14ac:dyDescent="0.25">
      <c r="AC88728" s="379"/>
    </row>
    <row r="88729" spans="29:29" x14ac:dyDescent="0.25">
      <c r="AC88729" s="379"/>
    </row>
    <row r="88730" spans="29:29" x14ac:dyDescent="0.25">
      <c r="AC88730" s="379"/>
    </row>
    <row r="88731" spans="29:29" x14ac:dyDescent="0.25">
      <c r="AC88731" s="379"/>
    </row>
    <row r="88732" spans="29:29" x14ac:dyDescent="0.25">
      <c r="AC88732" s="379"/>
    </row>
    <row r="88733" spans="29:29" x14ac:dyDescent="0.25">
      <c r="AC88733" s="379"/>
    </row>
    <row r="88734" spans="29:29" x14ac:dyDescent="0.25">
      <c r="AC88734" s="379"/>
    </row>
    <row r="88735" spans="29:29" x14ac:dyDescent="0.25">
      <c r="AC88735" s="379"/>
    </row>
    <row r="88736" spans="29:29" x14ac:dyDescent="0.25">
      <c r="AC88736" s="379"/>
    </row>
    <row r="88737" spans="29:29" x14ac:dyDescent="0.25">
      <c r="AC88737" s="379"/>
    </row>
    <row r="88738" spans="29:29" x14ac:dyDescent="0.25">
      <c r="AC88738" s="379"/>
    </row>
    <row r="88739" spans="29:29" x14ac:dyDescent="0.25">
      <c r="AC88739" s="379"/>
    </row>
    <row r="88740" spans="29:29" x14ac:dyDescent="0.25">
      <c r="AC88740" s="379"/>
    </row>
    <row r="88741" spans="29:29" x14ac:dyDescent="0.25">
      <c r="AC88741" s="379"/>
    </row>
    <row r="88742" spans="29:29" x14ac:dyDescent="0.25">
      <c r="AC88742" s="379"/>
    </row>
    <row r="88743" spans="29:29" x14ac:dyDescent="0.25">
      <c r="AC88743" s="379"/>
    </row>
    <row r="88744" spans="29:29" x14ac:dyDescent="0.25">
      <c r="AC88744" s="379"/>
    </row>
    <row r="88745" spans="29:29" x14ac:dyDescent="0.25">
      <c r="AC88745" s="379"/>
    </row>
    <row r="88746" spans="29:29" x14ac:dyDescent="0.25">
      <c r="AC88746" s="379"/>
    </row>
    <row r="88747" spans="29:29" x14ac:dyDescent="0.25">
      <c r="AC88747" s="379"/>
    </row>
    <row r="88748" spans="29:29" x14ac:dyDescent="0.25">
      <c r="AC88748" s="379"/>
    </row>
    <row r="88749" spans="29:29" x14ac:dyDescent="0.25">
      <c r="AC88749" s="379"/>
    </row>
    <row r="88750" spans="29:29" x14ac:dyDescent="0.25">
      <c r="AC88750" s="379"/>
    </row>
    <row r="88751" spans="29:29" x14ac:dyDescent="0.25">
      <c r="AC88751" s="379"/>
    </row>
    <row r="88752" spans="29:29" x14ac:dyDescent="0.25">
      <c r="AC88752" s="379"/>
    </row>
    <row r="88753" spans="29:29" x14ac:dyDescent="0.25">
      <c r="AC88753" s="379"/>
    </row>
    <row r="88754" spans="29:29" x14ac:dyDescent="0.25">
      <c r="AC88754" s="379"/>
    </row>
    <row r="88755" spans="29:29" x14ac:dyDescent="0.25">
      <c r="AC88755" s="379"/>
    </row>
    <row r="88756" spans="29:29" x14ac:dyDescent="0.25">
      <c r="AC88756" s="379"/>
    </row>
    <row r="88757" spans="29:29" x14ac:dyDescent="0.25">
      <c r="AC88757" s="379"/>
    </row>
    <row r="88758" spans="29:29" x14ac:dyDescent="0.25">
      <c r="AC88758" s="379"/>
    </row>
    <row r="88759" spans="29:29" x14ac:dyDescent="0.25">
      <c r="AC88759" s="379"/>
    </row>
    <row r="88760" spans="29:29" x14ac:dyDescent="0.25">
      <c r="AC88760" s="379"/>
    </row>
    <row r="88761" spans="29:29" x14ac:dyDescent="0.25">
      <c r="AC88761" s="379"/>
    </row>
    <row r="88762" spans="29:29" x14ac:dyDescent="0.25">
      <c r="AC88762" s="379"/>
    </row>
    <row r="88763" spans="29:29" x14ac:dyDescent="0.25">
      <c r="AC88763" s="379"/>
    </row>
    <row r="88764" spans="29:29" x14ac:dyDescent="0.25">
      <c r="AC88764" s="379"/>
    </row>
    <row r="88765" spans="29:29" x14ac:dyDescent="0.25">
      <c r="AC88765" s="379"/>
    </row>
    <row r="88766" spans="29:29" x14ac:dyDescent="0.25">
      <c r="AC88766" s="379"/>
    </row>
    <row r="88767" spans="29:29" x14ac:dyDescent="0.25">
      <c r="AC88767" s="379"/>
    </row>
    <row r="88768" spans="29:29" x14ac:dyDescent="0.25">
      <c r="AC88768" s="379"/>
    </row>
    <row r="88769" spans="29:29" x14ac:dyDescent="0.25">
      <c r="AC88769" s="379"/>
    </row>
    <row r="88770" spans="29:29" x14ac:dyDescent="0.25">
      <c r="AC88770" s="379"/>
    </row>
    <row r="88771" spans="29:29" x14ac:dyDescent="0.25">
      <c r="AC88771" s="379"/>
    </row>
    <row r="88772" spans="29:29" x14ac:dyDescent="0.25">
      <c r="AC88772" s="379"/>
    </row>
    <row r="88773" spans="29:29" x14ac:dyDescent="0.25">
      <c r="AC88773" s="379"/>
    </row>
    <row r="88774" spans="29:29" x14ac:dyDescent="0.25">
      <c r="AC88774" s="379"/>
    </row>
    <row r="88775" spans="29:29" x14ac:dyDescent="0.25">
      <c r="AC88775" s="379"/>
    </row>
    <row r="88776" spans="29:29" x14ac:dyDescent="0.25">
      <c r="AC88776" s="379"/>
    </row>
    <row r="88777" spans="29:29" x14ac:dyDescent="0.25">
      <c r="AC88777" s="379"/>
    </row>
    <row r="88778" spans="29:29" x14ac:dyDescent="0.25">
      <c r="AC88778" s="379"/>
    </row>
    <row r="88779" spans="29:29" x14ac:dyDescent="0.25">
      <c r="AC88779" s="379"/>
    </row>
    <row r="88780" spans="29:29" x14ac:dyDescent="0.25">
      <c r="AC88780" s="379"/>
    </row>
    <row r="88781" spans="29:29" x14ac:dyDescent="0.25">
      <c r="AC88781" s="379"/>
    </row>
    <row r="88782" spans="29:29" x14ac:dyDescent="0.25">
      <c r="AC88782" s="379"/>
    </row>
    <row r="88783" spans="29:29" x14ac:dyDescent="0.25">
      <c r="AC88783" s="379"/>
    </row>
    <row r="88784" spans="29:29" x14ac:dyDescent="0.25">
      <c r="AC88784" s="379"/>
    </row>
    <row r="88785" spans="29:29" x14ac:dyDescent="0.25">
      <c r="AC88785" s="379"/>
    </row>
    <row r="88786" spans="29:29" x14ac:dyDescent="0.25">
      <c r="AC88786" s="379"/>
    </row>
    <row r="88787" spans="29:29" x14ac:dyDescent="0.25">
      <c r="AC88787" s="379"/>
    </row>
    <row r="88788" spans="29:29" x14ac:dyDescent="0.25">
      <c r="AC88788" s="379"/>
    </row>
    <row r="88789" spans="29:29" x14ac:dyDescent="0.25">
      <c r="AC88789" s="379"/>
    </row>
    <row r="88790" spans="29:29" x14ac:dyDescent="0.25">
      <c r="AC88790" s="379"/>
    </row>
    <row r="88791" spans="29:29" x14ac:dyDescent="0.25">
      <c r="AC88791" s="379"/>
    </row>
    <row r="88792" spans="29:29" x14ac:dyDescent="0.25">
      <c r="AC88792" s="379"/>
    </row>
    <row r="88793" spans="29:29" x14ac:dyDescent="0.25">
      <c r="AC88793" s="379"/>
    </row>
    <row r="88794" spans="29:29" x14ac:dyDescent="0.25">
      <c r="AC88794" s="379"/>
    </row>
    <row r="88795" spans="29:29" x14ac:dyDescent="0.25">
      <c r="AC88795" s="379"/>
    </row>
    <row r="88796" spans="29:29" x14ac:dyDescent="0.25">
      <c r="AC88796" s="379"/>
    </row>
    <row r="88797" spans="29:29" x14ac:dyDescent="0.25">
      <c r="AC88797" s="379"/>
    </row>
    <row r="88798" spans="29:29" x14ac:dyDescent="0.25">
      <c r="AC88798" s="379"/>
    </row>
    <row r="88799" spans="29:29" x14ac:dyDescent="0.25">
      <c r="AC88799" s="379"/>
    </row>
    <row r="88800" spans="29:29" x14ac:dyDescent="0.25">
      <c r="AC88800" s="379"/>
    </row>
    <row r="88801" spans="29:29" x14ac:dyDescent="0.25">
      <c r="AC88801" s="379"/>
    </row>
    <row r="88802" spans="29:29" x14ac:dyDescent="0.25">
      <c r="AC88802" s="379"/>
    </row>
    <row r="88803" spans="29:29" x14ac:dyDescent="0.25">
      <c r="AC88803" s="379"/>
    </row>
    <row r="88804" spans="29:29" x14ac:dyDescent="0.25">
      <c r="AC88804" s="379"/>
    </row>
    <row r="88805" spans="29:29" x14ac:dyDescent="0.25">
      <c r="AC88805" s="379"/>
    </row>
    <row r="88806" spans="29:29" x14ac:dyDescent="0.25">
      <c r="AC88806" s="379"/>
    </row>
    <row r="88807" spans="29:29" x14ac:dyDescent="0.25">
      <c r="AC88807" s="379"/>
    </row>
    <row r="88808" spans="29:29" x14ac:dyDescent="0.25">
      <c r="AC88808" s="379"/>
    </row>
    <row r="88809" spans="29:29" x14ac:dyDescent="0.25">
      <c r="AC88809" s="379"/>
    </row>
    <row r="88810" spans="29:29" x14ac:dyDescent="0.25">
      <c r="AC88810" s="379"/>
    </row>
    <row r="88811" spans="29:29" x14ac:dyDescent="0.25">
      <c r="AC88811" s="379"/>
    </row>
    <row r="88812" spans="29:29" x14ac:dyDescent="0.25">
      <c r="AC88812" s="379"/>
    </row>
    <row r="88813" spans="29:29" x14ac:dyDescent="0.25">
      <c r="AC88813" s="379"/>
    </row>
    <row r="88814" spans="29:29" x14ac:dyDescent="0.25">
      <c r="AC88814" s="379"/>
    </row>
    <row r="88815" spans="29:29" x14ac:dyDescent="0.25">
      <c r="AC88815" s="379"/>
    </row>
    <row r="88816" spans="29:29" x14ac:dyDescent="0.25">
      <c r="AC88816" s="379"/>
    </row>
    <row r="88817" spans="29:29" x14ac:dyDescent="0.25">
      <c r="AC88817" s="379"/>
    </row>
    <row r="88818" spans="29:29" x14ac:dyDescent="0.25">
      <c r="AC88818" s="379"/>
    </row>
    <row r="88819" spans="29:29" x14ac:dyDescent="0.25">
      <c r="AC88819" s="379"/>
    </row>
    <row r="88820" spans="29:29" x14ac:dyDescent="0.25">
      <c r="AC88820" s="379"/>
    </row>
    <row r="88821" spans="29:29" x14ac:dyDescent="0.25">
      <c r="AC88821" s="379"/>
    </row>
    <row r="88822" spans="29:29" x14ac:dyDescent="0.25">
      <c r="AC88822" s="379"/>
    </row>
    <row r="88823" spans="29:29" x14ac:dyDescent="0.25">
      <c r="AC88823" s="379"/>
    </row>
    <row r="88824" spans="29:29" x14ac:dyDescent="0.25">
      <c r="AC88824" s="379"/>
    </row>
    <row r="88825" spans="29:29" x14ac:dyDescent="0.25">
      <c r="AC88825" s="379"/>
    </row>
    <row r="88826" spans="29:29" x14ac:dyDescent="0.25">
      <c r="AC88826" s="379"/>
    </row>
    <row r="88827" spans="29:29" x14ac:dyDescent="0.25">
      <c r="AC88827" s="379"/>
    </row>
    <row r="88828" spans="29:29" x14ac:dyDescent="0.25">
      <c r="AC88828" s="379"/>
    </row>
    <row r="88829" spans="29:29" x14ac:dyDescent="0.25">
      <c r="AC88829" s="379"/>
    </row>
    <row r="88830" spans="29:29" x14ac:dyDescent="0.25">
      <c r="AC88830" s="379"/>
    </row>
    <row r="88831" spans="29:29" x14ac:dyDescent="0.25">
      <c r="AC88831" s="379"/>
    </row>
    <row r="88832" spans="29:29" x14ac:dyDescent="0.25">
      <c r="AC88832" s="379"/>
    </row>
    <row r="88833" spans="29:29" x14ac:dyDescent="0.25">
      <c r="AC88833" s="379"/>
    </row>
    <row r="88834" spans="29:29" x14ac:dyDescent="0.25">
      <c r="AC88834" s="379"/>
    </row>
    <row r="88835" spans="29:29" x14ac:dyDescent="0.25">
      <c r="AC88835" s="379"/>
    </row>
    <row r="88836" spans="29:29" x14ac:dyDescent="0.25">
      <c r="AC88836" s="379"/>
    </row>
    <row r="88837" spans="29:29" x14ac:dyDescent="0.25">
      <c r="AC88837" s="379"/>
    </row>
    <row r="88838" spans="29:29" x14ac:dyDescent="0.25">
      <c r="AC88838" s="379"/>
    </row>
    <row r="88839" spans="29:29" x14ac:dyDescent="0.25">
      <c r="AC88839" s="379"/>
    </row>
    <row r="88840" spans="29:29" x14ac:dyDescent="0.25">
      <c r="AC88840" s="379"/>
    </row>
    <row r="88841" spans="29:29" x14ac:dyDescent="0.25">
      <c r="AC88841" s="379"/>
    </row>
    <row r="88842" spans="29:29" x14ac:dyDescent="0.25">
      <c r="AC88842" s="379"/>
    </row>
    <row r="88843" spans="29:29" x14ac:dyDescent="0.25">
      <c r="AC88843" s="379"/>
    </row>
    <row r="88844" spans="29:29" x14ac:dyDescent="0.25">
      <c r="AC88844" s="379"/>
    </row>
    <row r="88845" spans="29:29" x14ac:dyDescent="0.25">
      <c r="AC88845" s="379"/>
    </row>
    <row r="88846" spans="29:29" x14ac:dyDescent="0.25">
      <c r="AC88846" s="379"/>
    </row>
    <row r="88847" spans="29:29" x14ac:dyDescent="0.25">
      <c r="AC88847" s="379"/>
    </row>
    <row r="88848" spans="29:29" x14ac:dyDescent="0.25">
      <c r="AC88848" s="379"/>
    </row>
    <row r="88849" spans="29:29" x14ac:dyDescent="0.25">
      <c r="AC88849" s="379"/>
    </row>
    <row r="88850" spans="29:29" x14ac:dyDescent="0.25">
      <c r="AC88850" s="379"/>
    </row>
    <row r="88851" spans="29:29" x14ac:dyDescent="0.25">
      <c r="AC88851" s="379"/>
    </row>
    <row r="88852" spans="29:29" x14ac:dyDescent="0.25">
      <c r="AC88852" s="379"/>
    </row>
    <row r="88853" spans="29:29" x14ac:dyDescent="0.25">
      <c r="AC88853" s="379"/>
    </row>
    <row r="88854" spans="29:29" x14ac:dyDescent="0.25">
      <c r="AC88854" s="379"/>
    </row>
    <row r="88855" spans="29:29" x14ac:dyDescent="0.25">
      <c r="AC88855" s="379"/>
    </row>
    <row r="88856" spans="29:29" x14ac:dyDescent="0.25">
      <c r="AC88856" s="379"/>
    </row>
    <row r="88857" spans="29:29" x14ac:dyDescent="0.25">
      <c r="AC88857" s="379"/>
    </row>
    <row r="88858" spans="29:29" x14ac:dyDescent="0.25">
      <c r="AC88858" s="379"/>
    </row>
    <row r="88859" spans="29:29" x14ac:dyDescent="0.25">
      <c r="AC88859" s="379"/>
    </row>
    <row r="88860" spans="29:29" x14ac:dyDescent="0.25">
      <c r="AC88860" s="379"/>
    </row>
    <row r="88861" spans="29:29" x14ac:dyDescent="0.25">
      <c r="AC88861" s="379"/>
    </row>
    <row r="88862" spans="29:29" x14ac:dyDescent="0.25">
      <c r="AC88862" s="379"/>
    </row>
    <row r="88863" spans="29:29" x14ac:dyDescent="0.25">
      <c r="AC88863" s="379"/>
    </row>
    <row r="88864" spans="29:29" x14ac:dyDescent="0.25">
      <c r="AC88864" s="379"/>
    </row>
    <row r="88865" spans="29:29" x14ac:dyDescent="0.25">
      <c r="AC88865" s="379"/>
    </row>
    <row r="88866" spans="29:29" x14ac:dyDescent="0.25">
      <c r="AC88866" s="379"/>
    </row>
    <row r="88867" spans="29:29" x14ac:dyDescent="0.25">
      <c r="AC88867" s="379"/>
    </row>
    <row r="88868" spans="29:29" x14ac:dyDescent="0.25">
      <c r="AC88868" s="379"/>
    </row>
    <row r="88869" spans="29:29" x14ac:dyDescent="0.25">
      <c r="AC88869" s="379"/>
    </row>
    <row r="88870" spans="29:29" x14ac:dyDescent="0.25">
      <c r="AC88870" s="379"/>
    </row>
    <row r="88871" spans="29:29" x14ac:dyDescent="0.25">
      <c r="AC88871" s="379"/>
    </row>
    <row r="88872" spans="29:29" x14ac:dyDescent="0.25">
      <c r="AC88872" s="379"/>
    </row>
    <row r="88873" spans="29:29" x14ac:dyDescent="0.25">
      <c r="AC88873" s="379"/>
    </row>
    <row r="88874" spans="29:29" x14ac:dyDescent="0.25">
      <c r="AC88874" s="379"/>
    </row>
    <row r="88875" spans="29:29" x14ac:dyDescent="0.25">
      <c r="AC88875" s="379"/>
    </row>
    <row r="88876" spans="29:29" x14ac:dyDescent="0.25">
      <c r="AC88876" s="379"/>
    </row>
    <row r="88877" spans="29:29" x14ac:dyDescent="0.25">
      <c r="AC88877" s="379"/>
    </row>
    <row r="88878" spans="29:29" x14ac:dyDescent="0.25">
      <c r="AC88878" s="379"/>
    </row>
    <row r="88879" spans="29:29" x14ac:dyDescent="0.25">
      <c r="AC88879" s="379"/>
    </row>
    <row r="88880" spans="29:29" x14ac:dyDescent="0.25">
      <c r="AC88880" s="379"/>
    </row>
    <row r="88881" spans="29:29" x14ac:dyDescent="0.25">
      <c r="AC88881" s="379"/>
    </row>
    <row r="88882" spans="29:29" x14ac:dyDescent="0.25">
      <c r="AC88882" s="379"/>
    </row>
    <row r="88883" spans="29:29" x14ac:dyDescent="0.25">
      <c r="AC88883" s="379"/>
    </row>
    <row r="88884" spans="29:29" x14ac:dyDescent="0.25">
      <c r="AC88884" s="379"/>
    </row>
    <row r="88885" spans="29:29" x14ac:dyDescent="0.25">
      <c r="AC88885" s="379"/>
    </row>
    <row r="88886" spans="29:29" x14ac:dyDescent="0.25">
      <c r="AC88886" s="379"/>
    </row>
    <row r="88887" spans="29:29" x14ac:dyDescent="0.25">
      <c r="AC88887" s="379"/>
    </row>
    <row r="88888" spans="29:29" x14ac:dyDescent="0.25">
      <c r="AC88888" s="379"/>
    </row>
    <row r="88889" spans="29:29" x14ac:dyDescent="0.25">
      <c r="AC88889" s="379"/>
    </row>
    <row r="88890" spans="29:29" x14ac:dyDescent="0.25">
      <c r="AC88890" s="379"/>
    </row>
    <row r="88891" spans="29:29" x14ac:dyDescent="0.25">
      <c r="AC88891" s="379"/>
    </row>
    <row r="88892" spans="29:29" x14ac:dyDescent="0.25">
      <c r="AC88892" s="379"/>
    </row>
    <row r="88893" spans="29:29" x14ac:dyDescent="0.25">
      <c r="AC88893" s="379"/>
    </row>
    <row r="88894" spans="29:29" x14ac:dyDescent="0.25">
      <c r="AC88894" s="379"/>
    </row>
    <row r="88895" spans="29:29" x14ac:dyDescent="0.25">
      <c r="AC88895" s="379"/>
    </row>
    <row r="88896" spans="29:29" x14ac:dyDescent="0.25">
      <c r="AC88896" s="379"/>
    </row>
    <row r="88897" spans="29:29" x14ac:dyDescent="0.25">
      <c r="AC88897" s="379"/>
    </row>
    <row r="88898" spans="29:29" x14ac:dyDescent="0.25">
      <c r="AC88898" s="379"/>
    </row>
    <row r="88899" spans="29:29" x14ac:dyDescent="0.25">
      <c r="AC88899" s="379"/>
    </row>
    <row r="88900" spans="29:29" x14ac:dyDescent="0.25">
      <c r="AC88900" s="379"/>
    </row>
    <row r="88901" spans="29:29" x14ac:dyDescent="0.25">
      <c r="AC88901" s="379"/>
    </row>
    <row r="88902" spans="29:29" x14ac:dyDescent="0.25">
      <c r="AC88902" s="379"/>
    </row>
    <row r="88903" spans="29:29" x14ac:dyDescent="0.25">
      <c r="AC88903" s="379"/>
    </row>
    <row r="88904" spans="29:29" x14ac:dyDescent="0.25">
      <c r="AC88904" s="379"/>
    </row>
    <row r="88905" spans="29:29" x14ac:dyDescent="0.25">
      <c r="AC88905" s="379"/>
    </row>
    <row r="88906" spans="29:29" x14ac:dyDescent="0.25">
      <c r="AC88906" s="379"/>
    </row>
    <row r="88907" spans="29:29" x14ac:dyDescent="0.25">
      <c r="AC88907" s="379"/>
    </row>
    <row r="88908" spans="29:29" x14ac:dyDescent="0.25">
      <c r="AC88908" s="379"/>
    </row>
    <row r="88909" spans="29:29" x14ac:dyDescent="0.25">
      <c r="AC88909" s="379"/>
    </row>
    <row r="88910" spans="29:29" x14ac:dyDescent="0.25">
      <c r="AC88910" s="379"/>
    </row>
    <row r="88911" spans="29:29" x14ac:dyDescent="0.25">
      <c r="AC88911" s="379"/>
    </row>
    <row r="88912" spans="29:29" x14ac:dyDescent="0.25">
      <c r="AC88912" s="379"/>
    </row>
    <row r="88913" spans="29:29" x14ac:dyDescent="0.25">
      <c r="AC88913" s="379"/>
    </row>
    <row r="88914" spans="29:29" x14ac:dyDescent="0.25">
      <c r="AC88914" s="379"/>
    </row>
    <row r="88915" spans="29:29" x14ac:dyDescent="0.25">
      <c r="AC88915" s="379"/>
    </row>
    <row r="88916" spans="29:29" x14ac:dyDescent="0.25">
      <c r="AC88916" s="379"/>
    </row>
    <row r="88917" spans="29:29" x14ac:dyDescent="0.25">
      <c r="AC88917" s="379"/>
    </row>
    <row r="88918" spans="29:29" x14ac:dyDescent="0.25">
      <c r="AC88918" s="379"/>
    </row>
    <row r="88919" spans="29:29" x14ac:dyDescent="0.25">
      <c r="AC88919" s="379"/>
    </row>
    <row r="88920" spans="29:29" x14ac:dyDescent="0.25">
      <c r="AC88920" s="379"/>
    </row>
    <row r="88921" spans="29:29" x14ac:dyDescent="0.25">
      <c r="AC88921" s="379"/>
    </row>
    <row r="88922" spans="29:29" x14ac:dyDescent="0.25">
      <c r="AC88922" s="379"/>
    </row>
    <row r="88923" spans="29:29" x14ac:dyDescent="0.25">
      <c r="AC88923" s="379"/>
    </row>
    <row r="88924" spans="29:29" x14ac:dyDescent="0.25">
      <c r="AC88924" s="379"/>
    </row>
    <row r="88925" spans="29:29" x14ac:dyDescent="0.25">
      <c r="AC88925" s="379"/>
    </row>
    <row r="88926" spans="29:29" x14ac:dyDescent="0.25">
      <c r="AC88926" s="379"/>
    </row>
    <row r="88927" spans="29:29" x14ac:dyDescent="0.25">
      <c r="AC88927" s="379"/>
    </row>
    <row r="88928" spans="29:29" x14ac:dyDescent="0.25">
      <c r="AC88928" s="379"/>
    </row>
    <row r="88929" spans="29:29" x14ac:dyDescent="0.25">
      <c r="AC88929" s="379"/>
    </row>
    <row r="88930" spans="29:29" x14ac:dyDescent="0.25">
      <c r="AC88930" s="379"/>
    </row>
    <row r="88931" spans="29:29" x14ac:dyDescent="0.25">
      <c r="AC88931" s="379"/>
    </row>
    <row r="88932" spans="29:29" x14ac:dyDescent="0.25">
      <c r="AC88932" s="379"/>
    </row>
    <row r="88933" spans="29:29" x14ac:dyDescent="0.25">
      <c r="AC88933" s="379"/>
    </row>
    <row r="88934" spans="29:29" x14ac:dyDescent="0.25">
      <c r="AC88934" s="379"/>
    </row>
    <row r="88935" spans="29:29" x14ac:dyDescent="0.25">
      <c r="AC88935" s="379"/>
    </row>
    <row r="88936" spans="29:29" x14ac:dyDescent="0.25">
      <c r="AC88936" s="379"/>
    </row>
    <row r="88937" spans="29:29" x14ac:dyDescent="0.25">
      <c r="AC88937" s="379"/>
    </row>
    <row r="88938" spans="29:29" x14ac:dyDescent="0.25">
      <c r="AC88938" s="379"/>
    </row>
    <row r="88939" spans="29:29" x14ac:dyDescent="0.25">
      <c r="AC88939" s="379"/>
    </row>
    <row r="88940" spans="29:29" x14ac:dyDescent="0.25">
      <c r="AC88940" s="379"/>
    </row>
    <row r="88941" spans="29:29" x14ac:dyDescent="0.25">
      <c r="AC88941" s="379"/>
    </row>
    <row r="88942" spans="29:29" x14ac:dyDescent="0.25">
      <c r="AC88942" s="379"/>
    </row>
    <row r="88943" spans="29:29" x14ac:dyDescent="0.25">
      <c r="AC88943" s="379"/>
    </row>
    <row r="88944" spans="29:29" x14ac:dyDescent="0.25">
      <c r="AC88944" s="379"/>
    </row>
    <row r="88945" spans="29:29" x14ac:dyDescent="0.25">
      <c r="AC88945" s="379"/>
    </row>
    <row r="88946" spans="29:29" x14ac:dyDescent="0.25">
      <c r="AC88946" s="379"/>
    </row>
    <row r="88947" spans="29:29" x14ac:dyDescent="0.25">
      <c r="AC88947" s="379"/>
    </row>
    <row r="88948" spans="29:29" x14ac:dyDescent="0.25">
      <c r="AC88948" s="379"/>
    </row>
    <row r="88949" spans="29:29" x14ac:dyDescent="0.25">
      <c r="AC88949" s="379"/>
    </row>
    <row r="88950" spans="29:29" x14ac:dyDescent="0.25">
      <c r="AC88950" s="379"/>
    </row>
    <row r="88951" spans="29:29" x14ac:dyDescent="0.25">
      <c r="AC88951" s="379"/>
    </row>
    <row r="88952" spans="29:29" x14ac:dyDescent="0.25">
      <c r="AC88952" s="379"/>
    </row>
    <row r="88953" spans="29:29" x14ac:dyDescent="0.25">
      <c r="AC88953" s="379"/>
    </row>
    <row r="88954" spans="29:29" x14ac:dyDescent="0.25">
      <c r="AC88954" s="379"/>
    </row>
    <row r="88955" spans="29:29" x14ac:dyDescent="0.25">
      <c r="AC88955" s="379"/>
    </row>
    <row r="88956" spans="29:29" x14ac:dyDescent="0.25">
      <c r="AC88956" s="379"/>
    </row>
    <row r="88957" spans="29:29" x14ac:dyDescent="0.25">
      <c r="AC88957" s="379"/>
    </row>
    <row r="88958" spans="29:29" x14ac:dyDescent="0.25">
      <c r="AC88958" s="379"/>
    </row>
    <row r="88959" spans="29:29" x14ac:dyDescent="0.25">
      <c r="AC88959" s="379"/>
    </row>
    <row r="88960" spans="29:29" x14ac:dyDescent="0.25">
      <c r="AC88960" s="379"/>
    </row>
    <row r="88961" spans="29:29" x14ac:dyDescent="0.25">
      <c r="AC88961" s="379"/>
    </row>
    <row r="88962" spans="29:29" x14ac:dyDescent="0.25">
      <c r="AC88962" s="379"/>
    </row>
    <row r="88963" spans="29:29" x14ac:dyDescent="0.25">
      <c r="AC88963" s="379"/>
    </row>
    <row r="88964" spans="29:29" x14ac:dyDescent="0.25">
      <c r="AC88964" s="379"/>
    </row>
    <row r="88965" spans="29:29" x14ac:dyDescent="0.25">
      <c r="AC88965" s="379"/>
    </row>
    <row r="88966" spans="29:29" x14ac:dyDescent="0.25">
      <c r="AC88966" s="379"/>
    </row>
    <row r="88967" spans="29:29" x14ac:dyDescent="0.25">
      <c r="AC88967" s="379"/>
    </row>
    <row r="88968" spans="29:29" x14ac:dyDescent="0.25">
      <c r="AC88968" s="379"/>
    </row>
    <row r="88969" spans="29:29" x14ac:dyDescent="0.25">
      <c r="AC88969" s="379"/>
    </row>
    <row r="88970" spans="29:29" x14ac:dyDescent="0.25">
      <c r="AC88970" s="379"/>
    </row>
    <row r="88971" spans="29:29" x14ac:dyDescent="0.25">
      <c r="AC88971" s="379"/>
    </row>
    <row r="88972" spans="29:29" x14ac:dyDescent="0.25">
      <c r="AC88972" s="379"/>
    </row>
    <row r="88973" spans="29:29" x14ac:dyDescent="0.25">
      <c r="AC88973" s="379"/>
    </row>
    <row r="88974" spans="29:29" x14ac:dyDescent="0.25">
      <c r="AC88974" s="379"/>
    </row>
    <row r="88975" spans="29:29" x14ac:dyDescent="0.25">
      <c r="AC88975" s="379"/>
    </row>
    <row r="88976" spans="29:29" x14ac:dyDescent="0.25">
      <c r="AC88976" s="379"/>
    </row>
    <row r="88977" spans="29:29" x14ac:dyDescent="0.25">
      <c r="AC88977" s="379"/>
    </row>
    <row r="88978" spans="29:29" x14ac:dyDescent="0.25">
      <c r="AC88978" s="379"/>
    </row>
    <row r="88979" spans="29:29" x14ac:dyDescent="0.25">
      <c r="AC88979" s="379"/>
    </row>
    <row r="88980" spans="29:29" x14ac:dyDescent="0.25">
      <c r="AC88980" s="379"/>
    </row>
    <row r="88981" spans="29:29" x14ac:dyDescent="0.25">
      <c r="AC88981" s="379"/>
    </row>
    <row r="88982" spans="29:29" x14ac:dyDescent="0.25">
      <c r="AC88982" s="379"/>
    </row>
    <row r="88983" spans="29:29" x14ac:dyDescent="0.25">
      <c r="AC88983" s="379"/>
    </row>
    <row r="88984" spans="29:29" x14ac:dyDescent="0.25">
      <c r="AC88984" s="379"/>
    </row>
    <row r="88985" spans="29:29" x14ac:dyDescent="0.25">
      <c r="AC88985" s="379"/>
    </row>
    <row r="88986" spans="29:29" x14ac:dyDescent="0.25">
      <c r="AC88986" s="379"/>
    </row>
    <row r="88987" spans="29:29" x14ac:dyDescent="0.25">
      <c r="AC88987" s="379"/>
    </row>
    <row r="88988" spans="29:29" x14ac:dyDescent="0.25">
      <c r="AC88988" s="379"/>
    </row>
    <row r="88989" spans="29:29" x14ac:dyDescent="0.25">
      <c r="AC88989" s="379"/>
    </row>
    <row r="88990" spans="29:29" x14ac:dyDescent="0.25">
      <c r="AC88990" s="379"/>
    </row>
    <row r="88991" spans="29:29" x14ac:dyDescent="0.25">
      <c r="AC88991" s="379"/>
    </row>
    <row r="88992" spans="29:29" x14ac:dyDescent="0.25">
      <c r="AC88992" s="379"/>
    </row>
    <row r="88993" spans="29:29" x14ac:dyDescent="0.25">
      <c r="AC88993" s="379"/>
    </row>
    <row r="88994" spans="29:29" x14ac:dyDescent="0.25">
      <c r="AC88994" s="379"/>
    </row>
    <row r="88995" spans="29:29" x14ac:dyDescent="0.25">
      <c r="AC88995" s="379"/>
    </row>
    <row r="88996" spans="29:29" x14ac:dyDescent="0.25">
      <c r="AC88996" s="379"/>
    </row>
    <row r="88997" spans="29:29" x14ac:dyDescent="0.25">
      <c r="AC88997" s="379"/>
    </row>
    <row r="88998" spans="29:29" x14ac:dyDescent="0.25">
      <c r="AC88998" s="379"/>
    </row>
    <row r="88999" spans="29:29" x14ac:dyDescent="0.25">
      <c r="AC88999" s="379"/>
    </row>
    <row r="89000" spans="29:29" x14ac:dyDescent="0.25">
      <c r="AC89000" s="379"/>
    </row>
    <row r="89001" spans="29:29" x14ac:dyDescent="0.25">
      <c r="AC89001" s="379"/>
    </row>
    <row r="89002" spans="29:29" x14ac:dyDescent="0.25">
      <c r="AC89002" s="379"/>
    </row>
    <row r="89003" spans="29:29" x14ac:dyDescent="0.25">
      <c r="AC89003" s="379"/>
    </row>
    <row r="89004" spans="29:29" x14ac:dyDescent="0.25">
      <c r="AC89004" s="379"/>
    </row>
    <row r="89005" spans="29:29" x14ac:dyDescent="0.25">
      <c r="AC89005" s="379"/>
    </row>
    <row r="89006" spans="29:29" x14ac:dyDescent="0.25">
      <c r="AC89006" s="379"/>
    </row>
    <row r="89007" spans="29:29" x14ac:dyDescent="0.25">
      <c r="AC89007" s="379"/>
    </row>
    <row r="89008" spans="29:29" x14ac:dyDescent="0.25">
      <c r="AC89008" s="379"/>
    </row>
    <row r="89009" spans="29:29" x14ac:dyDescent="0.25">
      <c r="AC89009" s="379"/>
    </row>
    <row r="89010" spans="29:29" x14ac:dyDescent="0.25">
      <c r="AC89010" s="379"/>
    </row>
    <row r="89011" spans="29:29" x14ac:dyDescent="0.25">
      <c r="AC89011" s="379"/>
    </row>
    <row r="89012" spans="29:29" x14ac:dyDescent="0.25">
      <c r="AC89012" s="379"/>
    </row>
    <row r="89013" spans="29:29" x14ac:dyDescent="0.25">
      <c r="AC89013" s="379"/>
    </row>
    <row r="89014" spans="29:29" x14ac:dyDescent="0.25">
      <c r="AC89014" s="379"/>
    </row>
    <row r="89015" spans="29:29" x14ac:dyDescent="0.25">
      <c r="AC89015" s="379"/>
    </row>
    <row r="89016" spans="29:29" x14ac:dyDescent="0.25">
      <c r="AC89016" s="379"/>
    </row>
    <row r="89017" spans="29:29" x14ac:dyDescent="0.25">
      <c r="AC89017" s="379"/>
    </row>
    <row r="89018" spans="29:29" x14ac:dyDescent="0.25">
      <c r="AC89018" s="379"/>
    </row>
    <row r="89019" spans="29:29" x14ac:dyDescent="0.25">
      <c r="AC89019" s="379"/>
    </row>
    <row r="89020" spans="29:29" x14ac:dyDescent="0.25">
      <c r="AC89020" s="379"/>
    </row>
    <row r="89021" spans="29:29" x14ac:dyDescent="0.25">
      <c r="AC89021" s="379"/>
    </row>
    <row r="89022" spans="29:29" x14ac:dyDescent="0.25">
      <c r="AC89022" s="379"/>
    </row>
    <row r="89023" spans="29:29" x14ac:dyDescent="0.25">
      <c r="AC89023" s="379"/>
    </row>
    <row r="89024" spans="29:29" x14ac:dyDescent="0.25">
      <c r="AC89024" s="379"/>
    </row>
    <row r="89025" spans="29:29" x14ac:dyDescent="0.25">
      <c r="AC89025" s="379"/>
    </row>
    <row r="89026" spans="29:29" x14ac:dyDescent="0.25">
      <c r="AC89026" s="379"/>
    </row>
    <row r="89027" spans="29:29" x14ac:dyDescent="0.25">
      <c r="AC89027" s="379"/>
    </row>
    <row r="89028" spans="29:29" x14ac:dyDescent="0.25">
      <c r="AC89028" s="379"/>
    </row>
    <row r="89029" spans="29:29" x14ac:dyDescent="0.25">
      <c r="AC89029" s="379"/>
    </row>
    <row r="89030" spans="29:29" x14ac:dyDescent="0.25">
      <c r="AC89030" s="379"/>
    </row>
    <row r="89031" spans="29:29" x14ac:dyDescent="0.25">
      <c r="AC89031" s="379"/>
    </row>
    <row r="89032" spans="29:29" x14ac:dyDescent="0.25">
      <c r="AC89032" s="379"/>
    </row>
    <row r="89033" spans="29:29" x14ac:dyDescent="0.25">
      <c r="AC89033" s="379"/>
    </row>
    <row r="89034" spans="29:29" x14ac:dyDescent="0.25">
      <c r="AC89034" s="379"/>
    </row>
    <row r="89035" spans="29:29" x14ac:dyDescent="0.25">
      <c r="AC89035" s="379"/>
    </row>
    <row r="89036" spans="29:29" x14ac:dyDescent="0.25">
      <c r="AC89036" s="379"/>
    </row>
    <row r="89037" spans="29:29" x14ac:dyDescent="0.25">
      <c r="AC89037" s="379"/>
    </row>
    <row r="89038" spans="29:29" x14ac:dyDescent="0.25">
      <c r="AC89038" s="379"/>
    </row>
    <row r="89039" spans="29:29" x14ac:dyDescent="0.25">
      <c r="AC89039" s="379"/>
    </row>
    <row r="89040" spans="29:29" x14ac:dyDescent="0.25">
      <c r="AC89040" s="379"/>
    </row>
    <row r="89041" spans="29:29" x14ac:dyDescent="0.25">
      <c r="AC89041" s="379"/>
    </row>
    <row r="89042" spans="29:29" x14ac:dyDescent="0.25">
      <c r="AC89042" s="379"/>
    </row>
    <row r="89043" spans="29:29" x14ac:dyDescent="0.25">
      <c r="AC89043" s="379"/>
    </row>
    <row r="89044" spans="29:29" x14ac:dyDescent="0.25">
      <c r="AC89044" s="379"/>
    </row>
    <row r="89045" spans="29:29" x14ac:dyDescent="0.25">
      <c r="AC89045" s="379"/>
    </row>
    <row r="89046" spans="29:29" x14ac:dyDescent="0.25">
      <c r="AC89046" s="379"/>
    </row>
    <row r="89047" spans="29:29" x14ac:dyDescent="0.25">
      <c r="AC89047" s="379"/>
    </row>
    <row r="89048" spans="29:29" x14ac:dyDescent="0.25">
      <c r="AC89048" s="379"/>
    </row>
    <row r="89049" spans="29:29" x14ac:dyDescent="0.25">
      <c r="AC89049" s="379"/>
    </row>
    <row r="89050" spans="29:29" x14ac:dyDescent="0.25">
      <c r="AC89050" s="379"/>
    </row>
    <row r="89051" spans="29:29" x14ac:dyDescent="0.25">
      <c r="AC89051" s="379"/>
    </row>
    <row r="89052" spans="29:29" x14ac:dyDescent="0.25">
      <c r="AC89052" s="379"/>
    </row>
    <row r="89053" spans="29:29" x14ac:dyDescent="0.25">
      <c r="AC89053" s="379"/>
    </row>
    <row r="89054" spans="29:29" x14ac:dyDescent="0.25">
      <c r="AC89054" s="379"/>
    </row>
    <row r="89055" spans="29:29" x14ac:dyDescent="0.25">
      <c r="AC89055" s="379"/>
    </row>
    <row r="89056" spans="29:29" x14ac:dyDescent="0.25">
      <c r="AC89056" s="379"/>
    </row>
    <row r="89057" spans="29:29" x14ac:dyDescent="0.25">
      <c r="AC89057" s="379"/>
    </row>
    <row r="89058" spans="29:29" x14ac:dyDescent="0.25">
      <c r="AC89058" s="379"/>
    </row>
    <row r="89059" spans="29:29" x14ac:dyDescent="0.25">
      <c r="AC89059" s="379"/>
    </row>
    <row r="89060" spans="29:29" x14ac:dyDescent="0.25">
      <c r="AC89060" s="379"/>
    </row>
    <row r="89061" spans="29:29" x14ac:dyDescent="0.25">
      <c r="AC89061" s="379"/>
    </row>
    <row r="89062" spans="29:29" x14ac:dyDescent="0.25">
      <c r="AC89062" s="379"/>
    </row>
    <row r="89063" spans="29:29" x14ac:dyDescent="0.25">
      <c r="AC89063" s="379"/>
    </row>
    <row r="89064" spans="29:29" x14ac:dyDescent="0.25">
      <c r="AC89064" s="379"/>
    </row>
    <row r="89065" spans="29:29" x14ac:dyDescent="0.25">
      <c r="AC89065" s="379"/>
    </row>
    <row r="89066" spans="29:29" x14ac:dyDescent="0.25">
      <c r="AC89066" s="379"/>
    </row>
    <row r="89067" spans="29:29" x14ac:dyDescent="0.25">
      <c r="AC89067" s="379"/>
    </row>
    <row r="89068" spans="29:29" x14ac:dyDescent="0.25">
      <c r="AC89068" s="379"/>
    </row>
    <row r="89069" spans="29:29" x14ac:dyDescent="0.25">
      <c r="AC89069" s="379"/>
    </row>
    <row r="89070" spans="29:29" x14ac:dyDescent="0.25">
      <c r="AC89070" s="379"/>
    </row>
    <row r="89071" spans="29:29" x14ac:dyDescent="0.25">
      <c r="AC89071" s="379"/>
    </row>
    <row r="89072" spans="29:29" x14ac:dyDescent="0.25">
      <c r="AC89072" s="379"/>
    </row>
    <row r="89073" spans="29:29" x14ac:dyDescent="0.25">
      <c r="AC89073" s="379"/>
    </row>
    <row r="89074" spans="29:29" x14ac:dyDescent="0.25">
      <c r="AC89074" s="379"/>
    </row>
    <row r="89075" spans="29:29" x14ac:dyDescent="0.25">
      <c r="AC89075" s="379"/>
    </row>
    <row r="89076" spans="29:29" x14ac:dyDescent="0.25">
      <c r="AC89076" s="379"/>
    </row>
    <row r="89077" spans="29:29" x14ac:dyDescent="0.25">
      <c r="AC89077" s="379"/>
    </row>
    <row r="89078" spans="29:29" x14ac:dyDescent="0.25">
      <c r="AC89078" s="379"/>
    </row>
    <row r="89079" spans="29:29" x14ac:dyDescent="0.25">
      <c r="AC89079" s="379"/>
    </row>
    <row r="89080" spans="29:29" x14ac:dyDescent="0.25">
      <c r="AC89080" s="379"/>
    </row>
    <row r="89081" spans="29:29" x14ac:dyDescent="0.25">
      <c r="AC89081" s="379"/>
    </row>
    <row r="89082" spans="29:29" x14ac:dyDescent="0.25">
      <c r="AC89082" s="379"/>
    </row>
    <row r="89083" spans="29:29" x14ac:dyDescent="0.25">
      <c r="AC89083" s="379"/>
    </row>
    <row r="89084" spans="29:29" x14ac:dyDescent="0.25">
      <c r="AC89084" s="379"/>
    </row>
    <row r="89085" spans="29:29" x14ac:dyDescent="0.25">
      <c r="AC89085" s="379"/>
    </row>
    <row r="89086" spans="29:29" x14ac:dyDescent="0.25">
      <c r="AC89086" s="379"/>
    </row>
    <row r="89087" spans="29:29" x14ac:dyDescent="0.25">
      <c r="AC89087" s="379"/>
    </row>
    <row r="89088" spans="29:29" x14ac:dyDescent="0.25">
      <c r="AC89088" s="379"/>
    </row>
    <row r="89089" spans="29:29" x14ac:dyDescent="0.25">
      <c r="AC89089" s="379"/>
    </row>
    <row r="89090" spans="29:29" x14ac:dyDescent="0.25">
      <c r="AC89090" s="379"/>
    </row>
    <row r="89091" spans="29:29" x14ac:dyDescent="0.25">
      <c r="AC89091" s="379"/>
    </row>
    <row r="89092" spans="29:29" x14ac:dyDescent="0.25">
      <c r="AC89092" s="379"/>
    </row>
    <row r="89093" spans="29:29" x14ac:dyDescent="0.25">
      <c r="AC89093" s="379"/>
    </row>
    <row r="89094" spans="29:29" x14ac:dyDescent="0.25">
      <c r="AC89094" s="379"/>
    </row>
    <row r="89095" spans="29:29" x14ac:dyDescent="0.25">
      <c r="AC89095" s="379"/>
    </row>
    <row r="89096" spans="29:29" x14ac:dyDescent="0.25">
      <c r="AC89096" s="379"/>
    </row>
    <row r="89097" spans="29:29" x14ac:dyDescent="0.25">
      <c r="AC89097" s="379"/>
    </row>
    <row r="89098" spans="29:29" x14ac:dyDescent="0.25">
      <c r="AC89098" s="379"/>
    </row>
    <row r="89099" spans="29:29" x14ac:dyDescent="0.25">
      <c r="AC89099" s="379"/>
    </row>
    <row r="89100" spans="29:29" x14ac:dyDescent="0.25">
      <c r="AC89100" s="379"/>
    </row>
    <row r="89101" spans="29:29" x14ac:dyDescent="0.25">
      <c r="AC89101" s="379"/>
    </row>
    <row r="89102" spans="29:29" x14ac:dyDescent="0.25">
      <c r="AC89102" s="379"/>
    </row>
    <row r="89103" spans="29:29" x14ac:dyDescent="0.25">
      <c r="AC89103" s="379"/>
    </row>
    <row r="89104" spans="29:29" x14ac:dyDescent="0.25">
      <c r="AC89104" s="379"/>
    </row>
    <row r="89105" spans="29:29" x14ac:dyDescent="0.25">
      <c r="AC89105" s="379"/>
    </row>
    <row r="89106" spans="29:29" x14ac:dyDescent="0.25">
      <c r="AC89106" s="379"/>
    </row>
    <row r="89107" spans="29:29" x14ac:dyDescent="0.25">
      <c r="AC89107" s="379"/>
    </row>
    <row r="89108" spans="29:29" x14ac:dyDescent="0.25">
      <c r="AC89108" s="379"/>
    </row>
    <row r="89109" spans="29:29" x14ac:dyDescent="0.25">
      <c r="AC89109" s="379"/>
    </row>
    <row r="89110" spans="29:29" x14ac:dyDescent="0.25">
      <c r="AC89110" s="379"/>
    </row>
    <row r="89111" spans="29:29" x14ac:dyDescent="0.25">
      <c r="AC89111" s="379"/>
    </row>
    <row r="89112" spans="29:29" x14ac:dyDescent="0.25">
      <c r="AC89112" s="379"/>
    </row>
    <row r="89113" spans="29:29" x14ac:dyDescent="0.25">
      <c r="AC89113" s="379"/>
    </row>
    <row r="89114" spans="29:29" x14ac:dyDescent="0.25">
      <c r="AC89114" s="379"/>
    </row>
    <row r="89115" spans="29:29" x14ac:dyDescent="0.25">
      <c r="AC89115" s="379"/>
    </row>
    <row r="89116" spans="29:29" x14ac:dyDescent="0.25">
      <c r="AC89116" s="379"/>
    </row>
    <row r="89117" spans="29:29" x14ac:dyDescent="0.25">
      <c r="AC89117" s="379"/>
    </row>
    <row r="89118" spans="29:29" x14ac:dyDescent="0.25">
      <c r="AC89118" s="379"/>
    </row>
    <row r="89119" spans="29:29" x14ac:dyDescent="0.25">
      <c r="AC89119" s="379"/>
    </row>
    <row r="89120" spans="29:29" x14ac:dyDescent="0.25">
      <c r="AC89120" s="379"/>
    </row>
    <row r="89121" spans="29:29" x14ac:dyDescent="0.25">
      <c r="AC89121" s="379"/>
    </row>
    <row r="89122" spans="29:29" x14ac:dyDescent="0.25">
      <c r="AC89122" s="379"/>
    </row>
    <row r="89123" spans="29:29" x14ac:dyDescent="0.25">
      <c r="AC89123" s="379"/>
    </row>
    <row r="89124" spans="29:29" x14ac:dyDescent="0.25">
      <c r="AC89124" s="379"/>
    </row>
    <row r="89125" spans="29:29" x14ac:dyDescent="0.25">
      <c r="AC89125" s="379"/>
    </row>
    <row r="89126" spans="29:29" x14ac:dyDescent="0.25">
      <c r="AC89126" s="379"/>
    </row>
    <row r="89127" spans="29:29" x14ac:dyDescent="0.25">
      <c r="AC89127" s="379"/>
    </row>
    <row r="89128" spans="29:29" x14ac:dyDescent="0.25">
      <c r="AC89128" s="379"/>
    </row>
    <row r="89129" spans="29:29" x14ac:dyDescent="0.25">
      <c r="AC89129" s="379"/>
    </row>
    <row r="89130" spans="29:29" x14ac:dyDescent="0.25">
      <c r="AC89130" s="379"/>
    </row>
    <row r="89131" spans="29:29" x14ac:dyDescent="0.25">
      <c r="AC89131" s="379"/>
    </row>
    <row r="89132" spans="29:29" x14ac:dyDescent="0.25">
      <c r="AC89132" s="379"/>
    </row>
    <row r="89133" spans="29:29" x14ac:dyDescent="0.25">
      <c r="AC89133" s="379"/>
    </row>
    <row r="89134" spans="29:29" x14ac:dyDescent="0.25">
      <c r="AC89134" s="379"/>
    </row>
    <row r="89135" spans="29:29" x14ac:dyDescent="0.25">
      <c r="AC89135" s="379"/>
    </row>
    <row r="89136" spans="29:29" x14ac:dyDescent="0.25">
      <c r="AC89136" s="379"/>
    </row>
    <row r="89137" spans="29:29" x14ac:dyDescent="0.25">
      <c r="AC89137" s="379"/>
    </row>
    <row r="89138" spans="29:29" x14ac:dyDescent="0.25">
      <c r="AC89138" s="379"/>
    </row>
    <row r="89139" spans="29:29" x14ac:dyDescent="0.25">
      <c r="AC89139" s="379"/>
    </row>
    <row r="89140" spans="29:29" x14ac:dyDescent="0.25">
      <c r="AC89140" s="379"/>
    </row>
    <row r="89141" spans="29:29" x14ac:dyDescent="0.25">
      <c r="AC89141" s="379"/>
    </row>
    <row r="89142" spans="29:29" x14ac:dyDescent="0.25">
      <c r="AC89142" s="379"/>
    </row>
    <row r="89143" spans="29:29" x14ac:dyDescent="0.25">
      <c r="AC89143" s="379"/>
    </row>
    <row r="89144" spans="29:29" x14ac:dyDescent="0.25">
      <c r="AC89144" s="379"/>
    </row>
    <row r="89145" spans="29:29" x14ac:dyDescent="0.25">
      <c r="AC89145" s="379"/>
    </row>
    <row r="89146" spans="29:29" x14ac:dyDescent="0.25">
      <c r="AC89146" s="379"/>
    </row>
    <row r="89147" spans="29:29" x14ac:dyDescent="0.25">
      <c r="AC89147" s="379"/>
    </row>
    <row r="89148" spans="29:29" x14ac:dyDescent="0.25">
      <c r="AC89148" s="379"/>
    </row>
    <row r="89149" spans="29:29" x14ac:dyDescent="0.25">
      <c r="AC89149" s="379"/>
    </row>
    <row r="89150" spans="29:29" x14ac:dyDescent="0.25">
      <c r="AC89150" s="379"/>
    </row>
    <row r="89151" spans="29:29" x14ac:dyDescent="0.25">
      <c r="AC89151" s="379"/>
    </row>
    <row r="89152" spans="29:29" x14ac:dyDescent="0.25">
      <c r="AC89152" s="379"/>
    </row>
    <row r="89153" spans="29:29" x14ac:dyDescent="0.25">
      <c r="AC89153" s="379"/>
    </row>
    <row r="89154" spans="29:29" x14ac:dyDescent="0.25">
      <c r="AC89154" s="379"/>
    </row>
    <row r="89155" spans="29:29" x14ac:dyDescent="0.25">
      <c r="AC89155" s="379"/>
    </row>
    <row r="89156" spans="29:29" x14ac:dyDescent="0.25">
      <c r="AC89156" s="379"/>
    </row>
    <row r="89157" spans="29:29" x14ac:dyDescent="0.25">
      <c r="AC89157" s="379"/>
    </row>
    <row r="89158" spans="29:29" x14ac:dyDescent="0.25">
      <c r="AC89158" s="379"/>
    </row>
    <row r="89159" spans="29:29" x14ac:dyDescent="0.25">
      <c r="AC89159" s="379"/>
    </row>
    <row r="89160" spans="29:29" x14ac:dyDescent="0.25">
      <c r="AC89160" s="379"/>
    </row>
    <row r="89161" spans="29:29" x14ac:dyDescent="0.25">
      <c r="AC89161" s="379"/>
    </row>
    <row r="89162" spans="29:29" x14ac:dyDescent="0.25">
      <c r="AC89162" s="379"/>
    </row>
    <row r="89163" spans="29:29" x14ac:dyDescent="0.25">
      <c r="AC89163" s="379"/>
    </row>
    <row r="89164" spans="29:29" x14ac:dyDescent="0.25">
      <c r="AC89164" s="379"/>
    </row>
    <row r="89165" spans="29:29" x14ac:dyDescent="0.25">
      <c r="AC89165" s="379"/>
    </row>
    <row r="89166" spans="29:29" x14ac:dyDescent="0.25">
      <c r="AC89166" s="379"/>
    </row>
    <row r="89167" spans="29:29" x14ac:dyDescent="0.25">
      <c r="AC89167" s="379"/>
    </row>
    <row r="89168" spans="29:29" x14ac:dyDescent="0.25">
      <c r="AC89168" s="379"/>
    </row>
    <row r="89169" spans="29:29" x14ac:dyDescent="0.25">
      <c r="AC89169" s="379"/>
    </row>
    <row r="89170" spans="29:29" x14ac:dyDescent="0.25">
      <c r="AC89170" s="379"/>
    </row>
    <row r="89171" spans="29:29" x14ac:dyDescent="0.25">
      <c r="AC89171" s="379"/>
    </row>
    <row r="89172" spans="29:29" x14ac:dyDescent="0.25">
      <c r="AC89172" s="379"/>
    </row>
    <row r="89173" spans="29:29" x14ac:dyDescent="0.25">
      <c r="AC89173" s="379"/>
    </row>
    <row r="89174" spans="29:29" x14ac:dyDescent="0.25">
      <c r="AC89174" s="379"/>
    </row>
    <row r="89175" spans="29:29" x14ac:dyDescent="0.25">
      <c r="AC89175" s="379"/>
    </row>
    <row r="89176" spans="29:29" x14ac:dyDescent="0.25">
      <c r="AC89176" s="379"/>
    </row>
    <row r="89177" spans="29:29" x14ac:dyDescent="0.25">
      <c r="AC89177" s="379"/>
    </row>
    <row r="89178" spans="29:29" x14ac:dyDescent="0.25">
      <c r="AC89178" s="379"/>
    </row>
    <row r="89179" spans="29:29" x14ac:dyDescent="0.25">
      <c r="AC89179" s="379"/>
    </row>
    <row r="89180" spans="29:29" x14ac:dyDescent="0.25">
      <c r="AC89180" s="379"/>
    </row>
    <row r="89181" spans="29:29" x14ac:dyDescent="0.25">
      <c r="AC89181" s="379"/>
    </row>
    <row r="89182" spans="29:29" x14ac:dyDescent="0.25">
      <c r="AC89182" s="379"/>
    </row>
    <row r="89183" spans="29:29" x14ac:dyDescent="0.25">
      <c r="AC89183" s="379"/>
    </row>
    <row r="89184" spans="29:29" x14ac:dyDescent="0.25">
      <c r="AC89184" s="379"/>
    </row>
    <row r="89185" spans="29:29" x14ac:dyDescent="0.25">
      <c r="AC89185" s="379"/>
    </row>
    <row r="89186" spans="29:29" x14ac:dyDescent="0.25">
      <c r="AC89186" s="379"/>
    </row>
    <row r="89187" spans="29:29" x14ac:dyDescent="0.25">
      <c r="AC89187" s="379"/>
    </row>
    <row r="89188" spans="29:29" x14ac:dyDescent="0.25">
      <c r="AC89188" s="379"/>
    </row>
    <row r="89189" spans="29:29" x14ac:dyDescent="0.25">
      <c r="AC89189" s="379"/>
    </row>
    <row r="89190" spans="29:29" x14ac:dyDescent="0.25">
      <c r="AC89190" s="379"/>
    </row>
    <row r="89191" spans="29:29" x14ac:dyDescent="0.25">
      <c r="AC89191" s="379"/>
    </row>
    <row r="89192" spans="29:29" x14ac:dyDescent="0.25">
      <c r="AC89192" s="379"/>
    </row>
    <row r="89193" spans="29:29" x14ac:dyDescent="0.25">
      <c r="AC89193" s="379"/>
    </row>
    <row r="89194" spans="29:29" x14ac:dyDescent="0.25">
      <c r="AC89194" s="379"/>
    </row>
    <row r="89195" spans="29:29" x14ac:dyDescent="0.25">
      <c r="AC89195" s="379"/>
    </row>
    <row r="89196" spans="29:29" x14ac:dyDescent="0.25">
      <c r="AC89196" s="379"/>
    </row>
    <row r="89197" spans="29:29" x14ac:dyDescent="0.25">
      <c r="AC89197" s="379"/>
    </row>
    <row r="89198" spans="29:29" x14ac:dyDescent="0.25">
      <c r="AC89198" s="379"/>
    </row>
    <row r="89199" spans="29:29" x14ac:dyDescent="0.25">
      <c r="AC89199" s="379"/>
    </row>
    <row r="89200" spans="29:29" x14ac:dyDescent="0.25">
      <c r="AC89200" s="379"/>
    </row>
    <row r="89201" spans="29:29" x14ac:dyDescent="0.25">
      <c r="AC89201" s="379"/>
    </row>
    <row r="89202" spans="29:29" x14ac:dyDescent="0.25">
      <c r="AC89202" s="379"/>
    </row>
    <row r="89203" spans="29:29" x14ac:dyDescent="0.25">
      <c r="AC89203" s="379"/>
    </row>
    <row r="89204" spans="29:29" x14ac:dyDescent="0.25">
      <c r="AC89204" s="379"/>
    </row>
    <row r="89205" spans="29:29" x14ac:dyDescent="0.25">
      <c r="AC89205" s="379"/>
    </row>
    <row r="89206" spans="29:29" x14ac:dyDescent="0.25">
      <c r="AC89206" s="379"/>
    </row>
    <row r="89207" spans="29:29" x14ac:dyDescent="0.25">
      <c r="AC89207" s="379"/>
    </row>
    <row r="89208" spans="29:29" x14ac:dyDescent="0.25">
      <c r="AC89208" s="379"/>
    </row>
    <row r="89209" spans="29:29" x14ac:dyDescent="0.25">
      <c r="AC89209" s="379"/>
    </row>
    <row r="89210" spans="29:29" x14ac:dyDescent="0.25">
      <c r="AC89210" s="379"/>
    </row>
    <row r="89211" spans="29:29" x14ac:dyDescent="0.25">
      <c r="AC89211" s="379"/>
    </row>
    <row r="89212" spans="29:29" x14ac:dyDescent="0.25">
      <c r="AC89212" s="379"/>
    </row>
    <row r="89213" spans="29:29" x14ac:dyDescent="0.25">
      <c r="AC89213" s="379"/>
    </row>
    <row r="89214" spans="29:29" x14ac:dyDescent="0.25">
      <c r="AC89214" s="379"/>
    </row>
    <row r="89215" spans="29:29" x14ac:dyDescent="0.25">
      <c r="AC89215" s="379"/>
    </row>
    <row r="89216" spans="29:29" x14ac:dyDescent="0.25">
      <c r="AC89216" s="379"/>
    </row>
    <row r="89217" spans="29:29" x14ac:dyDescent="0.25">
      <c r="AC89217" s="379"/>
    </row>
    <row r="89218" spans="29:29" x14ac:dyDescent="0.25">
      <c r="AC89218" s="379"/>
    </row>
    <row r="89219" spans="29:29" x14ac:dyDescent="0.25">
      <c r="AC89219" s="379"/>
    </row>
    <row r="89220" spans="29:29" x14ac:dyDescent="0.25">
      <c r="AC89220" s="379"/>
    </row>
    <row r="89221" spans="29:29" x14ac:dyDescent="0.25">
      <c r="AC89221" s="379"/>
    </row>
    <row r="89222" spans="29:29" x14ac:dyDescent="0.25">
      <c r="AC89222" s="379"/>
    </row>
    <row r="89223" spans="29:29" x14ac:dyDescent="0.25">
      <c r="AC89223" s="379"/>
    </row>
    <row r="89224" spans="29:29" x14ac:dyDescent="0.25">
      <c r="AC89224" s="379"/>
    </row>
    <row r="89225" spans="29:29" x14ac:dyDescent="0.25">
      <c r="AC89225" s="379"/>
    </row>
    <row r="89226" spans="29:29" x14ac:dyDescent="0.25">
      <c r="AC89226" s="379"/>
    </row>
    <row r="89227" spans="29:29" x14ac:dyDescent="0.25">
      <c r="AC89227" s="379"/>
    </row>
    <row r="89228" spans="29:29" x14ac:dyDescent="0.25">
      <c r="AC89228" s="379"/>
    </row>
    <row r="89229" spans="29:29" x14ac:dyDescent="0.25">
      <c r="AC89229" s="379"/>
    </row>
    <row r="89230" spans="29:29" x14ac:dyDescent="0.25">
      <c r="AC89230" s="379"/>
    </row>
    <row r="89231" spans="29:29" x14ac:dyDescent="0.25">
      <c r="AC89231" s="379"/>
    </row>
    <row r="89232" spans="29:29" x14ac:dyDescent="0.25">
      <c r="AC89232" s="379"/>
    </row>
    <row r="89233" spans="29:29" x14ac:dyDescent="0.25">
      <c r="AC89233" s="379"/>
    </row>
    <row r="89234" spans="29:29" x14ac:dyDescent="0.25">
      <c r="AC89234" s="379"/>
    </row>
    <row r="89235" spans="29:29" x14ac:dyDescent="0.25">
      <c r="AC89235" s="379"/>
    </row>
    <row r="89236" spans="29:29" x14ac:dyDescent="0.25">
      <c r="AC89236" s="379"/>
    </row>
    <row r="89237" spans="29:29" x14ac:dyDescent="0.25">
      <c r="AC89237" s="379"/>
    </row>
    <row r="89238" spans="29:29" x14ac:dyDescent="0.25">
      <c r="AC89238" s="379"/>
    </row>
    <row r="89239" spans="29:29" x14ac:dyDescent="0.25">
      <c r="AC89239" s="379"/>
    </row>
    <row r="89240" spans="29:29" x14ac:dyDescent="0.25">
      <c r="AC89240" s="379"/>
    </row>
    <row r="89241" spans="29:29" x14ac:dyDescent="0.25">
      <c r="AC89241" s="379"/>
    </row>
    <row r="89242" spans="29:29" x14ac:dyDescent="0.25">
      <c r="AC89242" s="379"/>
    </row>
    <row r="89243" spans="29:29" x14ac:dyDescent="0.25">
      <c r="AC89243" s="379"/>
    </row>
    <row r="89244" spans="29:29" x14ac:dyDescent="0.25">
      <c r="AC89244" s="379"/>
    </row>
    <row r="89245" spans="29:29" x14ac:dyDescent="0.25">
      <c r="AC89245" s="379"/>
    </row>
    <row r="89246" spans="29:29" x14ac:dyDescent="0.25">
      <c r="AC89246" s="379"/>
    </row>
    <row r="89247" spans="29:29" x14ac:dyDescent="0.25">
      <c r="AC89247" s="379"/>
    </row>
    <row r="89248" spans="29:29" x14ac:dyDescent="0.25">
      <c r="AC89248" s="379"/>
    </row>
    <row r="89249" spans="29:29" x14ac:dyDescent="0.25">
      <c r="AC89249" s="379"/>
    </row>
    <row r="89250" spans="29:29" x14ac:dyDescent="0.25">
      <c r="AC89250" s="379"/>
    </row>
    <row r="89251" spans="29:29" x14ac:dyDescent="0.25">
      <c r="AC89251" s="379"/>
    </row>
    <row r="89252" spans="29:29" x14ac:dyDescent="0.25">
      <c r="AC89252" s="379"/>
    </row>
    <row r="89253" spans="29:29" x14ac:dyDescent="0.25">
      <c r="AC89253" s="379"/>
    </row>
    <row r="89254" spans="29:29" x14ac:dyDescent="0.25">
      <c r="AC89254" s="379"/>
    </row>
    <row r="89255" spans="29:29" x14ac:dyDescent="0.25">
      <c r="AC89255" s="379"/>
    </row>
    <row r="89256" spans="29:29" x14ac:dyDescent="0.25">
      <c r="AC89256" s="379"/>
    </row>
    <row r="89257" spans="29:29" x14ac:dyDescent="0.25">
      <c r="AC89257" s="379"/>
    </row>
    <row r="89258" spans="29:29" x14ac:dyDescent="0.25">
      <c r="AC89258" s="379"/>
    </row>
    <row r="89259" spans="29:29" x14ac:dyDescent="0.25">
      <c r="AC89259" s="379"/>
    </row>
    <row r="89260" spans="29:29" x14ac:dyDescent="0.25">
      <c r="AC89260" s="379"/>
    </row>
    <row r="89261" spans="29:29" x14ac:dyDescent="0.25">
      <c r="AC89261" s="379"/>
    </row>
    <row r="89262" spans="29:29" x14ac:dyDescent="0.25">
      <c r="AC89262" s="379"/>
    </row>
    <row r="89263" spans="29:29" x14ac:dyDescent="0.25">
      <c r="AC89263" s="379"/>
    </row>
    <row r="89264" spans="29:29" x14ac:dyDescent="0.25">
      <c r="AC89264" s="379"/>
    </row>
    <row r="89265" spans="29:29" x14ac:dyDescent="0.25">
      <c r="AC89265" s="379"/>
    </row>
    <row r="89266" spans="29:29" x14ac:dyDescent="0.25">
      <c r="AC89266" s="379"/>
    </row>
    <row r="89267" spans="29:29" x14ac:dyDescent="0.25">
      <c r="AC89267" s="379"/>
    </row>
    <row r="89268" spans="29:29" x14ac:dyDescent="0.25">
      <c r="AC89268" s="379"/>
    </row>
    <row r="89269" spans="29:29" x14ac:dyDescent="0.25">
      <c r="AC89269" s="379"/>
    </row>
    <row r="89270" spans="29:29" x14ac:dyDescent="0.25">
      <c r="AC89270" s="379"/>
    </row>
    <row r="89271" spans="29:29" x14ac:dyDescent="0.25">
      <c r="AC89271" s="379"/>
    </row>
    <row r="89272" spans="29:29" x14ac:dyDescent="0.25">
      <c r="AC89272" s="379"/>
    </row>
    <row r="89273" spans="29:29" x14ac:dyDescent="0.25">
      <c r="AC89273" s="379"/>
    </row>
    <row r="89274" spans="29:29" x14ac:dyDescent="0.25">
      <c r="AC89274" s="379"/>
    </row>
    <row r="89275" spans="29:29" x14ac:dyDescent="0.25">
      <c r="AC89275" s="379"/>
    </row>
    <row r="89276" spans="29:29" x14ac:dyDescent="0.25">
      <c r="AC89276" s="379"/>
    </row>
    <row r="89277" spans="29:29" x14ac:dyDescent="0.25">
      <c r="AC89277" s="379"/>
    </row>
    <row r="89278" spans="29:29" x14ac:dyDescent="0.25">
      <c r="AC89278" s="379"/>
    </row>
    <row r="89279" spans="29:29" x14ac:dyDescent="0.25">
      <c r="AC89279" s="379"/>
    </row>
    <row r="89280" spans="29:29" x14ac:dyDescent="0.25">
      <c r="AC89280" s="379"/>
    </row>
    <row r="89281" spans="29:29" x14ac:dyDescent="0.25">
      <c r="AC89281" s="379"/>
    </row>
    <row r="89282" spans="29:29" x14ac:dyDescent="0.25">
      <c r="AC89282" s="379"/>
    </row>
    <row r="89283" spans="29:29" x14ac:dyDescent="0.25">
      <c r="AC89283" s="379"/>
    </row>
    <row r="89284" spans="29:29" x14ac:dyDescent="0.25">
      <c r="AC89284" s="379"/>
    </row>
    <row r="89285" spans="29:29" x14ac:dyDescent="0.25">
      <c r="AC89285" s="379"/>
    </row>
    <row r="89286" spans="29:29" x14ac:dyDescent="0.25">
      <c r="AC89286" s="379"/>
    </row>
    <row r="89287" spans="29:29" x14ac:dyDescent="0.25">
      <c r="AC89287" s="379"/>
    </row>
    <row r="89288" spans="29:29" x14ac:dyDescent="0.25">
      <c r="AC89288" s="379"/>
    </row>
    <row r="89289" spans="29:29" x14ac:dyDescent="0.25">
      <c r="AC89289" s="379"/>
    </row>
    <row r="89290" spans="29:29" x14ac:dyDescent="0.25">
      <c r="AC89290" s="379"/>
    </row>
    <row r="89291" spans="29:29" x14ac:dyDescent="0.25">
      <c r="AC89291" s="379"/>
    </row>
    <row r="89292" spans="29:29" x14ac:dyDescent="0.25">
      <c r="AC89292" s="379"/>
    </row>
    <row r="89293" spans="29:29" x14ac:dyDescent="0.25">
      <c r="AC89293" s="379"/>
    </row>
    <row r="89294" spans="29:29" x14ac:dyDescent="0.25">
      <c r="AC89294" s="379"/>
    </row>
    <row r="89295" spans="29:29" x14ac:dyDescent="0.25">
      <c r="AC89295" s="379"/>
    </row>
    <row r="89296" spans="29:29" x14ac:dyDescent="0.25">
      <c r="AC89296" s="379"/>
    </row>
    <row r="89297" spans="29:29" x14ac:dyDescent="0.25">
      <c r="AC89297" s="379"/>
    </row>
    <row r="89298" spans="29:29" x14ac:dyDescent="0.25">
      <c r="AC89298" s="379"/>
    </row>
    <row r="89299" spans="29:29" x14ac:dyDescent="0.25">
      <c r="AC89299" s="379"/>
    </row>
    <row r="89300" spans="29:29" x14ac:dyDescent="0.25">
      <c r="AC89300" s="379"/>
    </row>
    <row r="89301" spans="29:29" x14ac:dyDescent="0.25">
      <c r="AC89301" s="379"/>
    </row>
    <row r="89302" spans="29:29" x14ac:dyDescent="0.25">
      <c r="AC89302" s="379"/>
    </row>
    <row r="89303" spans="29:29" x14ac:dyDescent="0.25">
      <c r="AC89303" s="379"/>
    </row>
    <row r="89304" spans="29:29" x14ac:dyDescent="0.25">
      <c r="AC89304" s="379"/>
    </row>
    <row r="89305" spans="29:29" x14ac:dyDescent="0.25">
      <c r="AC89305" s="379"/>
    </row>
    <row r="89306" spans="29:29" x14ac:dyDescent="0.25">
      <c r="AC89306" s="379"/>
    </row>
    <row r="89307" spans="29:29" x14ac:dyDescent="0.25">
      <c r="AC89307" s="379"/>
    </row>
    <row r="89308" spans="29:29" x14ac:dyDescent="0.25">
      <c r="AC89308" s="379"/>
    </row>
    <row r="89309" spans="29:29" x14ac:dyDescent="0.25">
      <c r="AC89309" s="379"/>
    </row>
    <row r="89310" spans="29:29" x14ac:dyDescent="0.25">
      <c r="AC89310" s="379"/>
    </row>
    <row r="89311" spans="29:29" x14ac:dyDescent="0.25">
      <c r="AC89311" s="379"/>
    </row>
    <row r="89312" spans="29:29" x14ac:dyDescent="0.25">
      <c r="AC89312" s="379"/>
    </row>
    <row r="89313" spans="29:29" x14ac:dyDescent="0.25">
      <c r="AC89313" s="379"/>
    </row>
    <row r="89314" spans="29:29" x14ac:dyDescent="0.25">
      <c r="AC89314" s="379"/>
    </row>
    <row r="89315" spans="29:29" x14ac:dyDescent="0.25">
      <c r="AC89315" s="379"/>
    </row>
    <row r="89316" spans="29:29" x14ac:dyDescent="0.25">
      <c r="AC89316" s="379"/>
    </row>
    <row r="89317" spans="29:29" x14ac:dyDescent="0.25">
      <c r="AC89317" s="379"/>
    </row>
    <row r="89318" spans="29:29" x14ac:dyDescent="0.25">
      <c r="AC89318" s="379"/>
    </row>
    <row r="89319" spans="29:29" x14ac:dyDescent="0.25">
      <c r="AC89319" s="379"/>
    </row>
    <row r="89320" spans="29:29" x14ac:dyDescent="0.25">
      <c r="AC89320" s="379"/>
    </row>
    <row r="89321" spans="29:29" x14ac:dyDescent="0.25">
      <c r="AC89321" s="379"/>
    </row>
    <row r="89322" spans="29:29" x14ac:dyDescent="0.25">
      <c r="AC89322" s="379"/>
    </row>
    <row r="89323" spans="29:29" x14ac:dyDescent="0.25">
      <c r="AC89323" s="379"/>
    </row>
    <row r="89324" spans="29:29" x14ac:dyDescent="0.25">
      <c r="AC89324" s="379"/>
    </row>
    <row r="89325" spans="29:29" x14ac:dyDescent="0.25">
      <c r="AC89325" s="379"/>
    </row>
    <row r="89326" spans="29:29" x14ac:dyDescent="0.25">
      <c r="AC89326" s="379"/>
    </row>
    <row r="89327" spans="29:29" x14ac:dyDescent="0.25">
      <c r="AC89327" s="379"/>
    </row>
    <row r="89328" spans="29:29" x14ac:dyDescent="0.25">
      <c r="AC89328" s="379"/>
    </row>
    <row r="89329" spans="29:29" x14ac:dyDescent="0.25">
      <c r="AC89329" s="379"/>
    </row>
    <row r="89330" spans="29:29" x14ac:dyDescent="0.25">
      <c r="AC89330" s="379"/>
    </row>
    <row r="89331" spans="29:29" x14ac:dyDescent="0.25">
      <c r="AC89331" s="379"/>
    </row>
    <row r="89332" spans="29:29" x14ac:dyDescent="0.25">
      <c r="AC89332" s="379"/>
    </row>
    <row r="89333" spans="29:29" x14ac:dyDescent="0.25">
      <c r="AC89333" s="379"/>
    </row>
    <row r="89334" spans="29:29" x14ac:dyDescent="0.25">
      <c r="AC89334" s="379"/>
    </row>
    <row r="89335" spans="29:29" x14ac:dyDescent="0.25">
      <c r="AC89335" s="379"/>
    </row>
    <row r="89336" spans="29:29" x14ac:dyDescent="0.25">
      <c r="AC89336" s="379"/>
    </row>
    <row r="89337" spans="29:29" x14ac:dyDescent="0.25">
      <c r="AC89337" s="379"/>
    </row>
    <row r="89338" spans="29:29" x14ac:dyDescent="0.25">
      <c r="AC89338" s="379"/>
    </row>
    <row r="89339" spans="29:29" x14ac:dyDescent="0.25">
      <c r="AC89339" s="379"/>
    </row>
    <row r="89340" spans="29:29" x14ac:dyDescent="0.25">
      <c r="AC89340" s="379"/>
    </row>
    <row r="89341" spans="29:29" x14ac:dyDescent="0.25">
      <c r="AC89341" s="379"/>
    </row>
    <row r="89342" spans="29:29" x14ac:dyDescent="0.25">
      <c r="AC89342" s="379"/>
    </row>
    <row r="89343" spans="29:29" x14ac:dyDescent="0.25">
      <c r="AC89343" s="379"/>
    </row>
    <row r="89344" spans="29:29" x14ac:dyDescent="0.25">
      <c r="AC89344" s="379"/>
    </row>
    <row r="89345" spans="29:29" x14ac:dyDescent="0.25">
      <c r="AC89345" s="379"/>
    </row>
    <row r="89346" spans="29:29" x14ac:dyDescent="0.25">
      <c r="AC89346" s="379"/>
    </row>
    <row r="89347" spans="29:29" x14ac:dyDescent="0.25">
      <c r="AC89347" s="379"/>
    </row>
    <row r="89348" spans="29:29" x14ac:dyDescent="0.25">
      <c r="AC89348" s="379"/>
    </row>
    <row r="89349" spans="29:29" x14ac:dyDescent="0.25">
      <c r="AC89349" s="379"/>
    </row>
    <row r="89350" spans="29:29" x14ac:dyDescent="0.25">
      <c r="AC89350" s="379"/>
    </row>
    <row r="89351" spans="29:29" x14ac:dyDescent="0.25">
      <c r="AC89351" s="379"/>
    </row>
    <row r="89352" spans="29:29" x14ac:dyDescent="0.25">
      <c r="AC89352" s="379"/>
    </row>
    <row r="89353" spans="29:29" x14ac:dyDescent="0.25">
      <c r="AC89353" s="379"/>
    </row>
    <row r="89354" spans="29:29" x14ac:dyDescent="0.25">
      <c r="AC89354" s="379"/>
    </row>
    <row r="89355" spans="29:29" x14ac:dyDescent="0.25">
      <c r="AC89355" s="379"/>
    </row>
    <row r="89356" spans="29:29" x14ac:dyDescent="0.25">
      <c r="AC89356" s="379"/>
    </row>
    <row r="89357" spans="29:29" x14ac:dyDescent="0.25">
      <c r="AC89357" s="379"/>
    </row>
    <row r="89358" spans="29:29" x14ac:dyDescent="0.25">
      <c r="AC89358" s="379"/>
    </row>
    <row r="89359" spans="29:29" x14ac:dyDescent="0.25">
      <c r="AC89359" s="379"/>
    </row>
    <row r="89360" spans="29:29" x14ac:dyDescent="0.25">
      <c r="AC89360" s="379"/>
    </row>
    <row r="89361" spans="29:29" x14ac:dyDescent="0.25">
      <c r="AC89361" s="379"/>
    </row>
    <row r="89362" spans="29:29" x14ac:dyDescent="0.25">
      <c r="AC89362" s="379"/>
    </row>
    <row r="89363" spans="29:29" x14ac:dyDescent="0.25">
      <c r="AC89363" s="379"/>
    </row>
    <row r="89364" spans="29:29" x14ac:dyDescent="0.25">
      <c r="AC89364" s="379"/>
    </row>
    <row r="89365" spans="29:29" x14ac:dyDescent="0.25">
      <c r="AC89365" s="379"/>
    </row>
    <row r="89366" spans="29:29" x14ac:dyDescent="0.25">
      <c r="AC89366" s="379"/>
    </row>
    <row r="89367" spans="29:29" x14ac:dyDescent="0.25">
      <c r="AC89367" s="379"/>
    </row>
    <row r="89368" spans="29:29" x14ac:dyDescent="0.25">
      <c r="AC89368" s="379"/>
    </row>
    <row r="89369" spans="29:29" x14ac:dyDescent="0.25">
      <c r="AC89369" s="379"/>
    </row>
    <row r="89370" spans="29:29" x14ac:dyDescent="0.25">
      <c r="AC89370" s="379"/>
    </row>
    <row r="89371" spans="29:29" x14ac:dyDescent="0.25">
      <c r="AC89371" s="379"/>
    </row>
    <row r="89372" spans="29:29" x14ac:dyDescent="0.25">
      <c r="AC89372" s="379"/>
    </row>
    <row r="89373" spans="29:29" x14ac:dyDescent="0.25">
      <c r="AC89373" s="379"/>
    </row>
    <row r="89374" spans="29:29" x14ac:dyDescent="0.25">
      <c r="AC89374" s="379"/>
    </row>
    <row r="89375" spans="29:29" x14ac:dyDescent="0.25">
      <c r="AC89375" s="379"/>
    </row>
    <row r="89376" spans="29:29" x14ac:dyDescent="0.25">
      <c r="AC89376" s="379"/>
    </row>
    <row r="89377" spans="29:29" x14ac:dyDescent="0.25">
      <c r="AC89377" s="379"/>
    </row>
    <row r="89378" spans="29:29" x14ac:dyDescent="0.25">
      <c r="AC89378" s="379"/>
    </row>
    <row r="89379" spans="29:29" x14ac:dyDescent="0.25">
      <c r="AC89379" s="379"/>
    </row>
    <row r="89380" spans="29:29" x14ac:dyDescent="0.25">
      <c r="AC89380" s="379"/>
    </row>
    <row r="89381" spans="29:29" x14ac:dyDescent="0.25">
      <c r="AC89381" s="379"/>
    </row>
    <row r="89382" spans="29:29" x14ac:dyDescent="0.25">
      <c r="AC89382" s="379"/>
    </row>
    <row r="89383" spans="29:29" x14ac:dyDescent="0.25">
      <c r="AC89383" s="379"/>
    </row>
    <row r="89384" spans="29:29" x14ac:dyDescent="0.25">
      <c r="AC89384" s="379"/>
    </row>
    <row r="89385" spans="29:29" x14ac:dyDescent="0.25">
      <c r="AC89385" s="379"/>
    </row>
    <row r="89386" spans="29:29" x14ac:dyDescent="0.25">
      <c r="AC89386" s="379"/>
    </row>
    <row r="89387" spans="29:29" x14ac:dyDescent="0.25">
      <c r="AC89387" s="379"/>
    </row>
    <row r="89388" spans="29:29" x14ac:dyDescent="0.25">
      <c r="AC89388" s="379"/>
    </row>
    <row r="89389" spans="29:29" x14ac:dyDescent="0.25">
      <c r="AC89389" s="379"/>
    </row>
    <row r="89390" spans="29:29" x14ac:dyDescent="0.25">
      <c r="AC89390" s="379"/>
    </row>
    <row r="89391" spans="29:29" x14ac:dyDescent="0.25">
      <c r="AC89391" s="379"/>
    </row>
    <row r="89392" spans="29:29" x14ac:dyDescent="0.25">
      <c r="AC89392" s="379"/>
    </row>
    <row r="89393" spans="29:29" x14ac:dyDescent="0.25">
      <c r="AC89393" s="379"/>
    </row>
    <row r="89394" spans="29:29" x14ac:dyDescent="0.25">
      <c r="AC89394" s="379"/>
    </row>
    <row r="89395" spans="29:29" x14ac:dyDescent="0.25">
      <c r="AC89395" s="379"/>
    </row>
    <row r="89396" spans="29:29" x14ac:dyDescent="0.25">
      <c r="AC89396" s="379"/>
    </row>
    <row r="89397" spans="29:29" x14ac:dyDescent="0.25">
      <c r="AC89397" s="379"/>
    </row>
    <row r="89398" spans="29:29" x14ac:dyDescent="0.25">
      <c r="AC89398" s="379"/>
    </row>
    <row r="89399" spans="29:29" x14ac:dyDescent="0.25">
      <c r="AC89399" s="379"/>
    </row>
    <row r="89400" spans="29:29" x14ac:dyDescent="0.25">
      <c r="AC89400" s="379"/>
    </row>
    <row r="89401" spans="29:29" x14ac:dyDescent="0.25">
      <c r="AC89401" s="379"/>
    </row>
    <row r="89402" spans="29:29" x14ac:dyDescent="0.25">
      <c r="AC89402" s="379"/>
    </row>
    <row r="89403" spans="29:29" x14ac:dyDescent="0.25">
      <c r="AC89403" s="379"/>
    </row>
    <row r="89404" spans="29:29" x14ac:dyDescent="0.25">
      <c r="AC89404" s="379"/>
    </row>
    <row r="89405" spans="29:29" x14ac:dyDescent="0.25">
      <c r="AC89405" s="379"/>
    </row>
    <row r="89406" spans="29:29" x14ac:dyDescent="0.25">
      <c r="AC89406" s="379"/>
    </row>
    <row r="89407" spans="29:29" x14ac:dyDescent="0.25">
      <c r="AC89407" s="379"/>
    </row>
    <row r="89408" spans="29:29" x14ac:dyDescent="0.25">
      <c r="AC89408" s="379"/>
    </row>
    <row r="89409" spans="29:29" x14ac:dyDescent="0.25">
      <c r="AC89409" s="379"/>
    </row>
    <row r="89410" spans="29:29" x14ac:dyDescent="0.25">
      <c r="AC89410" s="379"/>
    </row>
    <row r="89411" spans="29:29" x14ac:dyDescent="0.25">
      <c r="AC89411" s="379"/>
    </row>
    <row r="89412" spans="29:29" x14ac:dyDescent="0.25">
      <c r="AC89412" s="379"/>
    </row>
    <row r="89413" spans="29:29" x14ac:dyDescent="0.25">
      <c r="AC89413" s="379"/>
    </row>
    <row r="89414" spans="29:29" x14ac:dyDescent="0.25">
      <c r="AC89414" s="379"/>
    </row>
    <row r="89415" spans="29:29" x14ac:dyDescent="0.25">
      <c r="AC89415" s="379"/>
    </row>
    <row r="89416" spans="29:29" x14ac:dyDescent="0.25">
      <c r="AC89416" s="379"/>
    </row>
    <row r="89417" spans="29:29" x14ac:dyDescent="0.25">
      <c r="AC89417" s="379"/>
    </row>
    <row r="89418" spans="29:29" x14ac:dyDescent="0.25">
      <c r="AC89418" s="379"/>
    </row>
    <row r="89419" spans="29:29" x14ac:dyDescent="0.25">
      <c r="AC89419" s="379"/>
    </row>
    <row r="89420" spans="29:29" x14ac:dyDescent="0.25">
      <c r="AC89420" s="379"/>
    </row>
    <row r="89421" spans="29:29" x14ac:dyDescent="0.25">
      <c r="AC89421" s="379"/>
    </row>
    <row r="89422" spans="29:29" x14ac:dyDescent="0.25">
      <c r="AC89422" s="379"/>
    </row>
    <row r="89423" spans="29:29" x14ac:dyDescent="0.25">
      <c r="AC89423" s="379"/>
    </row>
    <row r="89424" spans="29:29" x14ac:dyDescent="0.25">
      <c r="AC89424" s="379"/>
    </row>
    <row r="89425" spans="29:29" x14ac:dyDescent="0.25">
      <c r="AC89425" s="379"/>
    </row>
    <row r="89426" spans="29:29" x14ac:dyDescent="0.25">
      <c r="AC89426" s="379"/>
    </row>
    <row r="89427" spans="29:29" x14ac:dyDescent="0.25">
      <c r="AC89427" s="379"/>
    </row>
    <row r="89428" spans="29:29" x14ac:dyDescent="0.25">
      <c r="AC89428" s="379"/>
    </row>
    <row r="89429" spans="29:29" x14ac:dyDescent="0.25">
      <c r="AC89429" s="379"/>
    </row>
    <row r="89430" spans="29:29" x14ac:dyDescent="0.25">
      <c r="AC89430" s="379"/>
    </row>
    <row r="89431" spans="29:29" x14ac:dyDescent="0.25">
      <c r="AC89431" s="379"/>
    </row>
    <row r="89432" spans="29:29" x14ac:dyDescent="0.25">
      <c r="AC89432" s="379"/>
    </row>
    <row r="89433" spans="29:29" x14ac:dyDescent="0.25">
      <c r="AC89433" s="379"/>
    </row>
    <row r="89434" spans="29:29" x14ac:dyDescent="0.25">
      <c r="AC89434" s="379"/>
    </row>
    <row r="89435" spans="29:29" x14ac:dyDescent="0.25">
      <c r="AC89435" s="379"/>
    </row>
    <row r="89436" spans="29:29" x14ac:dyDescent="0.25">
      <c r="AC89436" s="379"/>
    </row>
    <row r="89437" spans="29:29" x14ac:dyDescent="0.25">
      <c r="AC89437" s="379"/>
    </row>
    <row r="89438" spans="29:29" x14ac:dyDescent="0.25">
      <c r="AC89438" s="379"/>
    </row>
    <row r="89439" spans="29:29" x14ac:dyDescent="0.25">
      <c r="AC89439" s="379"/>
    </row>
    <row r="89440" spans="29:29" x14ac:dyDescent="0.25">
      <c r="AC89440" s="379"/>
    </row>
    <row r="89441" spans="29:29" x14ac:dyDescent="0.25">
      <c r="AC89441" s="379"/>
    </row>
    <row r="89442" spans="29:29" x14ac:dyDescent="0.25">
      <c r="AC89442" s="379"/>
    </row>
    <row r="89443" spans="29:29" x14ac:dyDescent="0.25">
      <c r="AC89443" s="379"/>
    </row>
    <row r="89444" spans="29:29" x14ac:dyDescent="0.25">
      <c r="AC89444" s="379"/>
    </row>
    <row r="89445" spans="29:29" x14ac:dyDescent="0.25">
      <c r="AC89445" s="379"/>
    </row>
    <row r="89446" spans="29:29" x14ac:dyDescent="0.25">
      <c r="AC89446" s="379"/>
    </row>
    <row r="89447" spans="29:29" x14ac:dyDescent="0.25">
      <c r="AC89447" s="379"/>
    </row>
    <row r="89448" spans="29:29" x14ac:dyDescent="0.25">
      <c r="AC89448" s="379"/>
    </row>
    <row r="89449" spans="29:29" x14ac:dyDescent="0.25">
      <c r="AC89449" s="379"/>
    </row>
    <row r="89450" spans="29:29" x14ac:dyDescent="0.25">
      <c r="AC89450" s="379"/>
    </row>
    <row r="89451" spans="29:29" x14ac:dyDescent="0.25">
      <c r="AC89451" s="379"/>
    </row>
    <row r="89452" spans="29:29" x14ac:dyDescent="0.25">
      <c r="AC89452" s="379"/>
    </row>
    <row r="89453" spans="29:29" x14ac:dyDescent="0.25">
      <c r="AC89453" s="379"/>
    </row>
    <row r="89454" spans="29:29" x14ac:dyDescent="0.25">
      <c r="AC89454" s="379"/>
    </row>
    <row r="89455" spans="29:29" x14ac:dyDescent="0.25">
      <c r="AC89455" s="379"/>
    </row>
    <row r="89456" spans="29:29" x14ac:dyDescent="0.25">
      <c r="AC89456" s="379"/>
    </row>
    <row r="89457" spans="29:29" x14ac:dyDescent="0.25">
      <c r="AC89457" s="379"/>
    </row>
    <row r="89458" spans="29:29" x14ac:dyDescent="0.25">
      <c r="AC89458" s="379"/>
    </row>
    <row r="89459" spans="29:29" x14ac:dyDescent="0.25">
      <c r="AC89459" s="379"/>
    </row>
    <row r="89460" spans="29:29" x14ac:dyDescent="0.25">
      <c r="AC89460" s="379"/>
    </row>
    <row r="89461" spans="29:29" x14ac:dyDescent="0.25">
      <c r="AC89461" s="379"/>
    </row>
    <row r="89462" spans="29:29" x14ac:dyDescent="0.25">
      <c r="AC89462" s="379"/>
    </row>
    <row r="89463" spans="29:29" x14ac:dyDescent="0.25">
      <c r="AC89463" s="379"/>
    </row>
    <row r="89464" spans="29:29" x14ac:dyDescent="0.25">
      <c r="AC89464" s="379"/>
    </row>
    <row r="89465" spans="29:29" x14ac:dyDescent="0.25">
      <c r="AC89465" s="379"/>
    </row>
    <row r="89466" spans="29:29" x14ac:dyDescent="0.25">
      <c r="AC89466" s="379"/>
    </row>
    <row r="89467" spans="29:29" x14ac:dyDescent="0.25">
      <c r="AC89467" s="379"/>
    </row>
    <row r="89468" spans="29:29" x14ac:dyDescent="0.25">
      <c r="AC89468" s="379"/>
    </row>
    <row r="89469" spans="29:29" x14ac:dyDescent="0.25">
      <c r="AC89469" s="379"/>
    </row>
    <row r="89470" spans="29:29" x14ac:dyDescent="0.25">
      <c r="AC89470" s="379"/>
    </row>
    <row r="89471" spans="29:29" x14ac:dyDescent="0.25">
      <c r="AC89471" s="379"/>
    </row>
    <row r="89472" spans="29:29" x14ac:dyDescent="0.25">
      <c r="AC89472" s="379"/>
    </row>
    <row r="89473" spans="29:29" x14ac:dyDescent="0.25">
      <c r="AC89473" s="379"/>
    </row>
    <row r="89474" spans="29:29" x14ac:dyDescent="0.25">
      <c r="AC89474" s="379"/>
    </row>
    <row r="89475" spans="29:29" x14ac:dyDescent="0.25">
      <c r="AC89475" s="379"/>
    </row>
    <row r="89476" spans="29:29" x14ac:dyDescent="0.25">
      <c r="AC89476" s="379"/>
    </row>
    <row r="89477" spans="29:29" x14ac:dyDescent="0.25">
      <c r="AC89477" s="379"/>
    </row>
    <row r="89478" spans="29:29" x14ac:dyDescent="0.25">
      <c r="AC89478" s="379"/>
    </row>
    <row r="89479" spans="29:29" x14ac:dyDescent="0.25">
      <c r="AC89479" s="379"/>
    </row>
    <row r="89480" spans="29:29" x14ac:dyDescent="0.25">
      <c r="AC89480" s="379"/>
    </row>
    <row r="89481" spans="29:29" x14ac:dyDescent="0.25">
      <c r="AC89481" s="379"/>
    </row>
    <row r="89482" spans="29:29" x14ac:dyDescent="0.25">
      <c r="AC89482" s="379"/>
    </row>
    <row r="89483" spans="29:29" x14ac:dyDescent="0.25">
      <c r="AC89483" s="379"/>
    </row>
    <row r="89484" spans="29:29" x14ac:dyDescent="0.25">
      <c r="AC89484" s="379"/>
    </row>
    <row r="89485" spans="29:29" x14ac:dyDescent="0.25">
      <c r="AC89485" s="379"/>
    </row>
    <row r="89486" spans="29:29" x14ac:dyDescent="0.25">
      <c r="AC89486" s="379"/>
    </row>
    <row r="89487" spans="29:29" x14ac:dyDescent="0.25">
      <c r="AC89487" s="379"/>
    </row>
    <row r="89488" spans="29:29" x14ac:dyDescent="0.25">
      <c r="AC89488" s="379"/>
    </row>
    <row r="89489" spans="29:29" x14ac:dyDescent="0.25">
      <c r="AC89489" s="379"/>
    </row>
    <row r="89490" spans="29:29" x14ac:dyDescent="0.25">
      <c r="AC89490" s="379"/>
    </row>
    <row r="89491" spans="29:29" x14ac:dyDescent="0.25">
      <c r="AC89491" s="379"/>
    </row>
    <row r="89492" spans="29:29" x14ac:dyDescent="0.25">
      <c r="AC89492" s="379"/>
    </row>
    <row r="89493" spans="29:29" x14ac:dyDescent="0.25">
      <c r="AC89493" s="379"/>
    </row>
    <row r="89494" spans="29:29" x14ac:dyDescent="0.25">
      <c r="AC89494" s="379"/>
    </row>
    <row r="89495" spans="29:29" x14ac:dyDescent="0.25">
      <c r="AC89495" s="379"/>
    </row>
    <row r="89496" spans="29:29" x14ac:dyDescent="0.25">
      <c r="AC89496" s="379"/>
    </row>
    <row r="89497" spans="29:29" x14ac:dyDescent="0.25">
      <c r="AC89497" s="379"/>
    </row>
    <row r="89498" spans="29:29" x14ac:dyDescent="0.25">
      <c r="AC89498" s="379"/>
    </row>
    <row r="89499" spans="29:29" x14ac:dyDescent="0.25">
      <c r="AC89499" s="379"/>
    </row>
    <row r="89500" spans="29:29" x14ac:dyDescent="0.25">
      <c r="AC89500" s="379"/>
    </row>
    <row r="89501" spans="29:29" x14ac:dyDescent="0.25">
      <c r="AC89501" s="379"/>
    </row>
    <row r="89502" spans="29:29" x14ac:dyDescent="0.25">
      <c r="AC89502" s="379"/>
    </row>
    <row r="89503" spans="29:29" x14ac:dyDescent="0.25">
      <c r="AC89503" s="379"/>
    </row>
    <row r="89504" spans="29:29" x14ac:dyDescent="0.25">
      <c r="AC89504" s="379"/>
    </row>
    <row r="89505" spans="29:29" x14ac:dyDescent="0.25">
      <c r="AC89505" s="379"/>
    </row>
    <row r="89506" spans="29:29" x14ac:dyDescent="0.25">
      <c r="AC89506" s="379"/>
    </row>
    <row r="89507" spans="29:29" x14ac:dyDescent="0.25">
      <c r="AC89507" s="379"/>
    </row>
    <row r="89508" spans="29:29" x14ac:dyDescent="0.25">
      <c r="AC89508" s="379"/>
    </row>
    <row r="89509" spans="29:29" x14ac:dyDescent="0.25">
      <c r="AC89509" s="379"/>
    </row>
    <row r="89510" spans="29:29" x14ac:dyDescent="0.25">
      <c r="AC89510" s="379"/>
    </row>
    <row r="89511" spans="29:29" x14ac:dyDescent="0.25">
      <c r="AC89511" s="379"/>
    </row>
    <row r="89512" spans="29:29" x14ac:dyDescent="0.25">
      <c r="AC89512" s="379"/>
    </row>
    <row r="89513" spans="29:29" x14ac:dyDescent="0.25">
      <c r="AC89513" s="379"/>
    </row>
    <row r="89514" spans="29:29" x14ac:dyDescent="0.25">
      <c r="AC89514" s="379"/>
    </row>
    <row r="89515" spans="29:29" x14ac:dyDescent="0.25">
      <c r="AC89515" s="379"/>
    </row>
    <row r="89516" spans="29:29" x14ac:dyDescent="0.25">
      <c r="AC89516" s="379"/>
    </row>
    <row r="89517" spans="29:29" x14ac:dyDescent="0.25">
      <c r="AC89517" s="379"/>
    </row>
    <row r="89518" spans="29:29" x14ac:dyDescent="0.25">
      <c r="AC89518" s="379"/>
    </row>
    <row r="89519" spans="29:29" x14ac:dyDescent="0.25">
      <c r="AC89519" s="379"/>
    </row>
    <row r="89520" spans="29:29" x14ac:dyDescent="0.25">
      <c r="AC89520" s="379"/>
    </row>
    <row r="89521" spans="29:29" x14ac:dyDescent="0.25">
      <c r="AC89521" s="379"/>
    </row>
    <row r="89522" spans="29:29" x14ac:dyDescent="0.25">
      <c r="AC89522" s="379"/>
    </row>
    <row r="89523" spans="29:29" x14ac:dyDescent="0.25">
      <c r="AC89523" s="379"/>
    </row>
    <row r="89524" spans="29:29" x14ac:dyDescent="0.25">
      <c r="AC89524" s="379"/>
    </row>
    <row r="89525" spans="29:29" x14ac:dyDescent="0.25">
      <c r="AC89525" s="379"/>
    </row>
    <row r="89526" spans="29:29" x14ac:dyDescent="0.25">
      <c r="AC89526" s="379"/>
    </row>
    <row r="89527" spans="29:29" x14ac:dyDescent="0.25">
      <c r="AC89527" s="379"/>
    </row>
    <row r="89528" spans="29:29" x14ac:dyDescent="0.25">
      <c r="AC89528" s="379"/>
    </row>
    <row r="89529" spans="29:29" x14ac:dyDescent="0.25">
      <c r="AC89529" s="379"/>
    </row>
    <row r="89530" spans="29:29" x14ac:dyDescent="0.25">
      <c r="AC89530" s="379"/>
    </row>
    <row r="89531" spans="29:29" x14ac:dyDescent="0.25">
      <c r="AC89531" s="379"/>
    </row>
    <row r="89532" spans="29:29" x14ac:dyDescent="0.25">
      <c r="AC89532" s="379"/>
    </row>
    <row r="89533" spans="29:29" x14ac:dyDescent="0.25">
      <c r="AC89533" s="379"/>
    </row>
    <row r="89534" spans="29:29" x14ac:dyDescent="0.25">
      <c r="AC89534" s="379"/>
    </row>
    <row r="89535" spans="29:29" x14ac:dyDescent="0.25">
      <c r="AC89535" s="379"/>
    </row>
    <row r="89536" spans="29:29" x14ac:dyDescent="0.25">
      <c r="AC89536" s="379"/>
    </row>
    <row r="89537" spans="29:29" x14ac:dyDescent="0.25">
      <c r="AC89537" s="379"/>
    </row>
    <row r="89538" spans="29:29" x14ac:dyDescent="0.25">
      <c r="AC89538" s="379"/>
    </row>
    <row r="89539" spans="29:29" x14ac:dyDescent="0.25">
      <c r="AC89539" s="379"/>
    </row>
    <row r="89540" spans="29:29" x14ac:dyDescent="0.25">
      <c r="AC89540" s="379"/>
    </row>
    <row r="89541" spans="29:29" x14ac:dyDescent="0.25">
      <c r="AC89541" s="379"/>
    </row>
    <row r="89542" spans="29:29" x14ac:dyDescent="0.25">
      <c r="AC89542" s="379"/>
    </row>
    <row r="89543" spans="29:29" x14ac:dyDescent="0.25">
      <c r="AC89543" s="379"/>
    </row>
    <row r="89544" spans="29:29" x14ac:dyDescent="0.25">
      <c r="AC89544" s="379"/>
    </row>
    <row r="89545" spans="29:29" x14ac:dyDescent="0.25">
      <c r="AC89545" s="379"/>
    </row>
    <row r="89546" spans="29:29" x14ac:dyDescent="0.25">
      <c r="AC89546" s="379"/>
    </row>
    <row r="89547" spans="29:29" x14ac:dyDescent="0.25">
      <c r="AC89547" s="379"/>
    </row>
    <row r="89548" spans="29:29" x14ac:dyDescent="0.25">
      <c r="AC89548" s="379"/>
    </row>
    <row r="89549" spans="29:29" x14ac:dyDescent="0.25">
      <c r="AC89549" s="379"/>
    </row>
    <row r="89550" spans="29:29" x14ac:dyDescent="0.25">
      <c r="AC89550" s="379"/>
    </row>
    <row r="89551" spans="29:29" x14ac:dyDescent="0.25">
      <c r="AC89551" s="379"/>
    </row>
    <row r="89552" spans="29:29" x14ac:dyDescent="0.25">
      <c r="AC89552" s="379"/>
    </row>
    <row r="89553" spans="29:29" x14ac:dyDescent="0.25">
      <c r="AC89553" s="379"/>
    </row>
    <row r="89554" spans="29:29" x14ac:dyDescent="0.25">
      <c r="AC89554" s="379"/>
    </row>
    <row r="89555" spans="29:29" x14ac:dyDescent="0.25">
      <c r="AC89555" s="379"/>
    </row>
    <row r="89556" spans="29:29" x14ac:dyDescent="0.25">
      <c r="AC89556" s="379"/>
    </row>
    <row r="89557" spans="29:29" x14ac:dyDescent="0.25">
      <c r="AC89557" s="379"/>
    </row>
    <row r="89558" spans="29:29" x14ac:dyDescent="0.25">
      <c r="AC89558" s="379"/>
    </row>
    <row r="89559" spans="29:29" x14ac:dyDescent="0.25">
      <c r="AC89559" s="379"/>
    </row>
    <row r="89560" spans="29:29" x14ac:dyDescent="0.25">
      <c r="AC89560" s="379"/>
    </row>
    <row r="89561" spans="29:29" x14ac:dyDescent="0.25">
      <c r="AC89561" s="379"/>
    </row>
    <row r="89562" spans="29:29" x14ac:dyDescent="0.25">
      <c r="AC89562" s="379"/>
    </row>
    <row r="89563" spans="29:29" x14ac:dyDescent="0.25">
      <c r="AC89563" s="379"/>
    </row>
    <row r="89564" spans="29:29" x14ac:dyDescent="0.25">
      <c r="AC89564" s="379"/>
    </row>
    <row r="89565" spans="29:29" x14ac:dyDescent="0.25">
      <c r="AC89565" s="379"/>
    </row>
    <row r="89566" spans="29:29" x14ac:dyDescent="0.25">
      <c r="AC89566" s="379"/>
    </row>
    <row r="89567" spans="29:29" x14ac:dyDescent="0.25">
      <c r="AC89567" s="379"/>
    </row>
    <row r="89568" spans="29:29" x14ac:dyDescent="0.25">
      <c r="AC89568" s="379"/>
    </row>
    <row r="89569" spans="29:29" x14ac:dyDescent="0.25">
      <c r="AC89569" s="379"/>
    </row>
    <row r="89570" spans="29:29" x14ac:dyDescent="0.25">
      <c r="AC89570" s="379"/>
    </row>
    <row r="89571" spans="29:29" x14ac:dyDescent="0.25">
      <c r="AC89571" s="379"/>
    </row>
    <row r="89572" spans="29:29" x14ac:dyDescent="0.25">
      <c r="AC89572" s="379"/>
    </row>
    <row r="89573" spans="29:29" x14ac:dyDescent="0.25">
      <c r="AC89573" s="379"/>
    </row>
    <row r="89574" spans="29:29" x14ac:dyDescent="0.25">
      <c r="AC89574" s="379"/>
    </row>
    <row r="89575" spans="29:29" x14ac:dyDescent="0.25">
      <c r="AC89575" s="379"/>
    </row>
    <row r="89576" spans="29:29" x14ac:dyDescent="0.25">
      <c r="AC89576" s="379"/>
    </row>
    <row r="89577" spans="29:29" x14ac:dyDescent="0.25">
      <c r="AC89577" s="379"/>
    </row>
    <row r="89578" spans="29:29" x14ac:dyDescent="0.25">
      <c r="AC89578" s="379"/>
    </row>
    <row r="89579" spans="29:29" x14ac:dyDescent="0.25">
      <c r="AC89579" s="379"/>
    </row>
    <row r="89580" spans="29:29" x14ac:dyDescent="0.25">
      <c r="AC89580" s="379"/>
    </row>
    <row r="89581" spans="29:29" x14ac:dyDescent="0.25">
      <c r="AC89581" s="379"/>
    </row>
    <row r="89582" spans="29:29" x14ac:dyDescent="0.25">
      <c r="AC89582" s="379"/>
    </row>
    <row r="89583" spans="29:29" x14ac:dyDescent="0.25">
      <c r="AC89583" s="379"/>
    </row>
    <row r="89584" spans="29:29" x14ac:dyDescent="0.25">
      <c r="AC89584" s="379"/>
    </row>
    <row r="89585" spans="29:29" x14ac:dyDescent="0.25">
      <c r="AC89585" s="379"/>
    </row>
    <row r="89586" spans="29:29" x14ac:dyDescent="0.25">
      <c r="AC89586" s="379"/>
    </row>
    <row r="89587" spans="29:29" x14ac:dyDescent="0.25">
      <c r="AC89587" s="379"/>
    </row>
    <row r="89588" spans="29:29" x14ac:dyDescent="0.25">
      <c r="AC89588" s="379"/>
    </row>
    <row r="89589" spans="29:29" x14ac:dyDescent="0.25">
      <c r="AC89589" s="379"/>
    </row>
    <row r="89590" spans="29:29" x14ac:dyDescent="0.25">
      <c r="AC89590" s="379"/>
    </row>
    <row r="89591" spans="29:29" x14ac:dyDescent="0.25">
      <c r="AC89591" s="379"/>
    </row>
    <row r="89592" spans="29:29" x14ac:dyDescent="0.25">
      <c r="AC89592" s="379"/>
    </row>
    <row r="89593" spans="29:29" x14ac:dyDescent="0.25">
      <c r="AC89593" s="379"/>
    </row>
    <row r="89594" spans="29:29" x14ac:dyDescent="0.25">
      <c r="AC89594" s="379"/>
    </row>
    <row r="89595" spans="29:29" x14ac:dyDescent="0.25">
      <c r="AC89595" s="379"/>
    </row>
    <row r="89596" spans="29:29" x14ac:dyDescent="0.25">
      <c r="AC89596" s="379"/>
    </row>
    <row r="89597" spans="29:29" x14ac:dyDescent="0.25">
      <c r="AC89597" s="379"/>
    </row>
    <row r="89598" spans="29:29" x14ac:dyDescent="0.25">
      <c r="AC89598" s="379"/>
    </row>
    <row r="89599" spans="29:29" x14ac:dyDescent="0.25">
      <c r="AC89599" s="379"/>
    </row>
    <row r="89600" spans="29:29" x14ac:dyDescent="0.25">
      <c r="AC89600" s="379"/>
    </row>
    <row r="89601" spans="29:29" x14ac:dyDescent="0.25">
      <c r="AC89601" s="379"/>
    </row>
    <row r="89602" spans="29:29" x14ac:dyDescent="0.25">
      <c r="AC89602" s="379"/>
    </row>
    <row r="89603" spans="29:29" x14ac:dyDescent="0.25">
      <c r="AC89603" s="379"/>
    </row>
    <row r="89604" spans="29:29" x14ac:dyDescent="0.25">
      <c r="AC89604" s="379"/>
    </row>
    <row r="89605" spans="29:29" x14ac:dyDescent="0.25">
      <c r="AC89605" s="379"/>
    </row>
    <row r="89606" spans="29:29" x14ac:dyDescent="0.25">
      <c r="AC89606" s="379"/>
    </row>
    <row r="89607" spans="29:29" x14ac:dyDescent="0.25">
      <c r="AC89607" s="379"/>
    </row>
    <row r="89608" spans="29:29" x14ac:dyDescent="0.25">
      <c r="AC89608" s="379"/>
    </row>
    <row r="89609" spans="29:29" x14ac:dyDescent="0.25">
      <c r="AC89609" s="379"/>
    </row>
    <row r="89610" spans="29:29" x14ac:dyDescent="0.25">
      <c r="AC89610" s="379"/>
    </row>
    <row r="89611" spans="29:29" x14ac:dyDescent="0.25">
      <c r="AC89611" s="379"/>
    </row>
    <row r="89612" spans="29:29" x14ac:dyDescent="0.25">
      <c r="AC89612" s="379"/>
    </row>
    <row r="89613" spans="29:29" x14ac:dyDescent="0.25">
      <c r="AC89613" s="379"/>
    </row>
    <row r="89614" spans="29:29" x14ac:dyDescent="0.25">
      <c r="AC89614" s="379"/>
    </row>
    <row r="89615" spans="29:29" x14ac:dyDescent="0.25">
      <c r="AC89615" s="379"/>
    </row>
    <row r="89616" spans="29:29" x14ac:dyDescent="0.25">
      <c r="AC89616" s="379"/>
    </row>
    <row r="89617" spans="29:29" x14ac:dyDescent="0.25">
      <c r="AC89617" s="379"/>
    </row>
    <row r="89618" spans="29:29" x14ac:dyDescent="0.25">
      <c r="AC89618" s="379"/>
    </row>
    <row r="89619" spans="29:29" x14ac:dyDescent="0.25">
      <c r="AC89619" s="379"/>
    </row>
    <row r="89620" spans="29:29" x14ac:dyDescent="0.25">
      <c r="AC89620" s="379"/>
    </row>
    <row r="89621" spans="29:29" x14ac:dyDescent="0.25">
      <c r="AC89621" s="379"/>
    </row>
    <row r="89622" spans="29:29" x14ac:dyDescent="0.25">
      <c r="AC89622" s="379"/>
    </row>
    <row r="89623" spans="29:29" x14ac:dyDescent="0.25">
      <c r="AC89623" s="379"/>
    </row>
    <row r="89624" spans="29:29" x14ac:dyDescent="0.25">
      <c r="AC89624" s="379"/>
    </row>
    <row r="89625" spans="29:29" x14ac:dyDescent="0.25">
      <c r="AC89625" s="379"/>
    </row>
    <row r="89626" spans="29:29" x14ac:dyDescent="0.25">
      <c r="AC89626" s="379"/>
    </row>
    <row r="89627" spans="29:29" x14ac:dyDescent="0.25">
      <c r="AC89627" s="379"/>
    </row>
    <row r="89628" spans="29:29" x14ac:dyDescent="0.25">
      <c r="AC89628" s="379"/>
    </row>
    <row r="89629" spans="29:29" x14ac:dyDescent="0.25">
      <c r="AC89629" s="379"/>
    </row>
    <row r="89630" spans="29:29" x14ac:dyDescent="0.25">
      <c r="AC89630" s="379"/>
    </row>
    <row r="89631" spans="29:29" x14ac:dyDescent="0.25">
      <c r="AC89631" s="379"/>
    </row>
    <row r="89632" spans="29:29" x14ac:dyDescent="0.25">
      <c r="AC89632" s="379"/>
    </row>
    <row r="89633" spans="29:29" x14ac:dyDescent="0.25">
      <c r="AC89633" s="379"/>
    </row>
    <row r="89634" spans="29:29" x14ac:dyDescent="0.25">
      <c r="AC89634" s="379"/>
    </row>
    <row r="89635" spans="29:29" x14ac:dyDescent="0.25">
      <c r="AC89635" s="379"/>
    </row>
    <row r="89636" spans="29:29" x14ac:dyDescent="0.25">
      <c r="AC89636" s="379"/>
    </row>
    <row r="89637" spans="29:29" x14ac:dyDescent="0.25">
      <c r="AC89637" s="379"/>
    </row>
    <row r="89638" spans="29:29" x14ac:dyDescent="0.25">
      <c r="AC89638" s="379"/>
    </row>
    <row r="89639" spans="29:29" x14ac:dyDescent="0.25">
      <c r="AC89639" s="379"/>
    </row>
    <row r="89640" spans="29:29" x14ac:dyDescent="0.25">
      <c r="AC89640" s="379"/>
    </row>
    <row r="89641" spans="29:29" x14ac:dyDescent="0.25">
      <c r="AC89641" s="379"/>
    </row>
    <row r="89642" spans="29:29" x14ac:dyDescent="0.25">
      <c r="AC89642" s="379"/>
    </row>
    <row r="89643" spans="29:29" x14ac:dyDescent="0.25">
      <c r="AC89643" s="379"/>
    </row>
    <row r="89644" spans="29:29" x14ac:dyDescent="0.25">
      <c r="AC89644" s="379"/>
    </row>
    <row r="89645" spans="29:29" x14ac:dyDescent="0.25">
      <c r="AC89645" s="379"/>
    </row>
    <row r="89646" spans="29:29" x14ac:dyDescent="0.25">
      <c r="AC89646" s="379"/>
    </row>
    <row r="89647" spans="29:29" x14ac:dyDescent="0.25">
      <c r="AC89647" s="379"/>
    </row>
    <row r="89648" spans="29:29" x14ac:dyDescent="0.25">
      <c r="AC89648" s="379"/>
    </row>
    <row r="89649" spans="29:29" x14ac:dyDescent="0.25">
      <c r="AC89649" s="379"/>
    </row>
    <row r="89650" spans="29:29" x14ac:dyDescent="0.25">
      <c r="AC89650" s="379"/>
    </row>
    <row r="89651" spans="29:29" x14ac:dyDescent="0.25">
      <c r="AC89651" s="379"/>
    </row>
    <row r="89652" spans="29:29" x14ac:dyDescent="0.25">
      <c r="AC89652" s="379"/>
    </row>
    <row r="89653" spans="29:29" x14ac:dyDescent="0.25">
      <c r="AC89653" s="379"/>
    </row>
    <row r="89654" spans="29:29" x14ac:dyDescent="0.25">
      <c r="AC89654" s="379"/>
    </row>
    <row r="89655" spans="29:29" x14ac:dyDescent="0.25">
      <c r="AC89655" s="379"/>
    </row>
    <row r="89656" spans="29:29" x14ac:dyDescent="0.25">
      <c r="AC89656" s="379"/>
    </row>
    <row r="89657" spans="29:29" x14ac:dyDescent="0.25">
      <c r="AC89657" s="379"/>
    </row>
    <row r="89658" spans="29:29" x14ac:dyDescent="0.25">
      <c r="AC89658" s="379"/>
    </row>
    <row r="89659" spans="29:29" x14ac:dyDescent="0.25">
      <c r="AC89659" s="379"/>
    </row>
    <row r="89660" spans="29:29" x14ac:dyDescent="0.25">
      <c r="AC89660" s="379"/>
    </row>
    <row r="89661" spans="29:29" x14ac:dyDescent="0.25">
      <c r="AC89661" s="379"/>
    </row>
    <row r="89662" spans="29:29" x14ac:dyDescent="0.25">
      <c r="AC89662" s="379"/>
    </row>
    <row r="89663" spans="29:29" x14ac:dyDescent="0.25">
      <c r="AC89663" s="379"/>
    </row>
    <row r="89664" spans="29:29" x14ac:dyDescent="0.25">
      <c r="AC89664" s="379"/>
    </row>
    <row r="89665" spans="29:29" x14ac:dyDescent="0.25">
      <c r="AC89665" s="379"/>
    </row>
    <row r="89666" spans="29:29" x14ac:dyDescent="0.25">
      <c r="AC89666" s="379"/>
    </row>
    <row r="89667" spans="29:29" x14ac:dyDescent="0.25">
      <c r="AC89667" s="379"/>
    </row>
    <row r="89668" spans="29:29" x14ac:dyDescent="0.25">
      <c r="AC89668" s="379"/>
    </row>
    <row r="89669" spans="29:29" x14ac:dyDescent="0.25">
      <c r="AC89669" s="379"/>
    </row>
    <row r="89670" spans="29:29" x14ac:dyDescent="0.25">
      <c r="AC89670" s="379"/>
    </row>
    <row r="89671" spans="29:29" x14ac:dyDescent="0.25">
      <c r="AC89671" s="379"/>
    </row>
    <row r="89672" spans="29:29" x14ac:dyDescent="0.25">
      <c r="AC89672" s="379"/>
    </row>
    <row r="89673" spans="29:29" x14ac:dyDescent="0.25">
      <c r="AC89673" s="379"/>
    </row>
    <row r="89674" spans="29:29" x14ac:dyDescent="0.25">
      <c r="AC89674" s="379"/>
    </row>
    <row r="89675" spans="29:29" x14ac:dyDescent="0.25">
      <c r="AC89675" s="379"/>
    </row>
    <row r="89676" spans="29:29" x14ac:dyDescent="0.25">
      <c r="AC89676" s="379"/>
    </row>
    <row r="89677" spans="29:29" x14ac:dyDescent="0.25">
      <c r="AC89677" s="379"/>
    </row>
    <row r="89678" spans="29:29" x14ac:dyDescent="0.25">
      <c r="AC89678" s="379"/>
    </row>
    <row r="89679" spans="29:29" x14ac:dyDescent="0.25">
      <c r="AC89679" s="379"/>
    </row>
    <row r="89680" spans="29:29" x14ac:dyDescent="0.25">
      <c r="AC89680" s="379"/>
    </row>
    <row r="89681" spans="29:29" x14ac:dyDescent="0.25">
      <c r="AC89681" s="379"/>
    </row>
    <row r="89682" spans="29:29" x14ac:dyDescent="0.25">
      <c r="AC89682" s="379"/>
    </row>
    <row r="89683" spans="29:29" x14ac:dyDescent="0.25">
      <c r="AC89683" s="379"/>
    </row>
    <row r="89684" spans="29:29" x14ac:dyDescent="0.25">
      <c r="AC89684" s="379"/>
    </row>
    <row r="89685" spans="29:29" x14ac:dyDescent="0.25">
      <c r="AC89685" s="379"/>
    </row>
    <row r="89686" spans="29:29" x14ac:dyDescent="0.25">
      <c r="AC89686" s="379"/>
    </row>
    <row r="89687" spans="29:29" x14ac:dyDescent="0.25">
      <c r="AC89687" s="379"/>
    </row>
    <row r="89688" spans="29:29" x14ac:dyDescent="0.25">
      <c r="AC89688" s="379"/>
    </row>
    <row r="89689" spans="29:29" x14ac:dyDescent="0.25">
      <c r="AC89689" s="379"/>
    </row>
    <row r="89690" spans="29:29" x14ac:dyDescent="0.25">
      <c r="AC89690" s="379"/>
    </row>
    <row r="89691" spans="29:29" x14ac:dyDescent="0.25">
      <c r="AC89691" s="379"/>
    </row>
    <row r="89692" spans="29:29" x14ac:dyDescent="0.25">
      <c r="AC89692" s="379"/>
    </row>
    <row r="89693" spans="29:29" x14ac:dyDescent="0.25">
      <c r="AC89693" s="379"/>
    </row>
    <row r="89694" spans="29:29" x14ac:dyDescent="0.25">
      <c r="AC89694" s="379"/>
    </row>
    <row r="89695" spans="29:29" x14ac:dyDescent="0.25">
      <c r="AC89695" s="379"/>
    </row>
    <row r="89696" spans="29:29" x14ac:dyDescent="0.25">
      <c r="AC89696" s="379"/>
    </row>
    <row r="89697" spans="29:29" x14ac:dyDescent="0.25">
      <c r="AC89697" s="379"/>
    </row>
    <row r="89698" spans="29:29" x14ac:dyDescent="0.25">
      <c r="AC89698" s="379"/>
    </row>
    <row r="89699" spans="29:29" x14ac:dyDescent="0.25">
      <c r="AC89699" s="379"/>
    </row>
    <row r="89700" spans="29:29" x14ac:dyDescent="0.25">
      <c r="AC89700" s="379"/>
    </row>
    <row r="89701" spans="29:29" x14ac:dyDescent="0.25">
      <c r="AC89701" s="379"/>
    </row>
    <row r="89702" spans="29:29" x14ac:dyDescent="0.25">
      <c r="AC89702" s="379"/>
    </row>
    <row r="89703" spans="29:29" x14ac:dyDescent="0.25">
      <c r="AC89703" s="379"/>
    </row>
    <row r="89704" spans="29:29" x14ac:dyDescent="0.25">
      <c r="AC89704" s="379"/>
    </row>
    <row r="89705" spans="29:29" x14ac:dyDescent="0.25">
      <c r="AC89705" s="379"/>
    </row>
    <row r="89706" spans="29:29" x14ac:dyDescent="0.25">
      <c r="AC89706" s="379"/>
    </row>
    <row r="89707" spans="29:29" x14ac:dyDescent="0.25">
      <c r="AC89707" s="379"/>
    </row>
    <row r="89708" spans="29:29" x14ac:dyDescent="0.25">
      <c r="AC89708" s="379"/>
    </row>
    <row r="89709" spans="29:29" x14ac:dyDescent="0.25">
      <c r="AC89709" s="379"/>
    </row>
    <row r="89710" spans="29:29" x14ac:dyDescent="0.25">
      <c r="AC89710" s="379"/>
    </row>
    <row r="89711" spans="29:29" x14ac:dyDescent="0.25">
      <c r="AC89711" s="379"/>
    </row>
    <row r="89712" spans="29:29" x14ac:dyDescent="0.25">
      <c r="AC89712" s="379"/>
    </row>
    <row r="89713" spans="29:29" x14ac:dyDescent="0.25">
      <c r="AC89713" s="379"/>
    </row>
    <row r="89714" spans="29:29" x14ac:dyDescent="0.25">
      <c r="AC89714" s="379"/>
    </row>
    <row r="89715" spans="29:29" x14ac:dyDescent="0.25">
      <c r="AC89715" s="379"/>
    </row>
    <row r="89716" spans="29:29" x14ac:dyDescent="0.25">
      <c r="AC89716" s="379"/>
    </row>
    <row r="89717" spans="29:29" x14ac:dyDescent="0.25">
      <c r="AC89717" s="379"/>
    </row>
    <row r="89718" spans="29:29" x14ac:dyDescent="0.25">
      <c r="AC89718" s="379"/>
    </row>
    <row r="89719" spans="29:29" x14ac:dyDescent="0.25">
      <c r="AC89719" s="379"/>
    </row>
    <row r="89720" spans="29:29" x14ac:dyDescent="0.25">
      <c r="AC89720" s="379"/>
    </row>
    <row r="89721" spans="29:29" x14ac:dyDescent="0.25">
      <c r="AC89721" s="379"/>
    </row>
    <row r="89722" spans="29:29" x14ac:dyDescent="0.25">
      <c r="AC89722" s="379"/>
    </row>
    <row r="89723" spans="29:29" x14ac:dyDescent="0.25">
      <c r="AC89723" s="379"/>
    </row>
    <row r="89724" spans="29:29" x14ac:dyDescent="0.25">
      <c r="AC89724" s="379"/>
    </row>
    <row r="89725" spans="29:29" x14ac:dyDescent="0.25">
      <c r="AC89725" s="379"/>
    </row>
    <row r="89726" spans="29:29" x14ac:dyDescent="0.25">
      <c r="AC89726" s="379"/>
    </row>
    <row r="89727" spans="29:29" x14ac:dyDescent="0.25">
      <c r="AC89727" s="379"/>
    </row>
    <row r="89728" spans="29:29" x14ac:dyDescent="0.25">
      <c r="AC89728" s="379"/>
    </row>
    <row r="89729" spans="29:29" x14ac:dyDescent="0.25">
      <c r="AC89729" s="379"/>
    </row>
    <row r="89730" spans="29:29" x14ac:dyDescent="0.25">
      <c r="AC89730" s="379"/>
    </row>
    <row r="89731" spans="29:29" x14ac:dyDescent="0.25">
      <c r="AC89731" s="379"/>
    </row>
    <row r="89732" spans="29:29" x14ac:dyDescent="0.25">
      <c r="AC89732" s="379"/>
    </row>
    <row r="89733" spans="29:29" x14ac:dyDescent="0.25">
      <c r="AC89733" s="379"/>
    </row>
    <row r="89734" spans="29:29" x14ac:dyDescent="0.25">
      <c r="AC89734" s="379"/>
    </row>
    <row r="89735" spans="29:29" x14ac:dyDescent="0.25">
      <c r="AC89735" s="379"/>
    </row>
    <row r="89736" spans="29:29" x14ac:dyDescent="0.25">
      <c r="AC89736" s="379"/>
    </row>
    <row r="89737" spans="29:29" x14ac:dyDescent="0.25">
      <c r="AC89737" s="379"/>
    </row>
    <row r="89738" spans="29:29" x14ac:dyDescent="0.25">
      <c r="AC89738" s="379"/>
    </row>
    <row r="89739" spans="29:29" x14ac:dyDescent="0.25">
      <c r="AC89739" s="379"/>
    </row>
    <row r="89740" spans="29:29" x14ac:dyDescent="0.25">
      <c r="AC89740" s="379"/>
    </row>
    <row r="89741" spans="29:29" x14ac:dyDescent="0.25">
      <c r="AC89741" s="379"/>
    </row>
    <row r="89742" spans="29:29" x14ac:dyDescent="0.25">
      <c r="AC89742" s="379"/>
    </row>
    <row r="89743" spans="29:29" x14ac:dyDescent="0.25">
      <c r="AC89743" s="379"/>
    </row>
    <row r="89744" spans="29:29" x14ac:dyDescent="0.25">
      <c r="AC89744" s="379"/>
    </row>
    <row r="89745" spans="29:29" x14ac:dyDescent="0.25">
      <c r="AC89745" s="379"/>
    </row>
    <row r="89746" spans="29:29" x14ac:dyDescent="0.25">
      <c r="AC89746" s="379"/>
    </row>
    <row r="89747" spans="29:29" x14ac:dyDescent="0.25">
      <c r="AC89747" s="379"/>
    </row>
    <row r="89748" spans="29:29" x14ac:dyDescent="0.25">
      <c r="AC89748" s="379"/>
    </row>
    <row r="89749" spans="29:29" x14ac:dyDescent="0.25">
      <c r="AC89749" s="379"/>
    </row>
    <row r="89750" spans="29:29" x14ac:dyDescent="0.25">
      <c r="AC89750" s="379"/>
    </row>
    <row r="89751" spans="29:29" x14ac:dyDescent="0.25">
      <c r="AC89751" s="379"/>
    </row>
    <row r="89752" spans="29:29" x14ac:dyDescent="0.25">
      <c r="AC89752" s="379"/>
    </row>
    <row r="89753" spans="29:29" x14ac:dyDescent="0.25">
      <c r="AC89753" s="379"/>
    </row>
    <row r="89754" spans="29:29" x14ac:dyDescent="0.25">
      <c r="AC89754" s="379"/>
    </row>
    <row r="89755" spans="29:29" x14ac:dyDescent="0.25">
      <c r="AC89755" s="379"/>
    </row>
    <row r="89756" spans="29:29" x14ac:dyDescent="0.25">
      <c r="AC89756" s="379"/>
    </row>
    <row r="89757" spans="29:29" x14ac:dyDescent="0.25">
      <c r="AC89757" s="379"/>
    </row>
    <row r="89758" spans="29:29" x14ac:dyDescent="0.25">
      <c r="AC89758" s="379"/>
    </row>
    <row r="89759" spans="29:29" x14ac:dyDescent="0.25">
      <c r="AC89759" s="379"/>
    </row>
    <row r="89760" spans="29:29" x14ac:dyDescent="0.25">
      <c r="AC89760" s="379"/>
    </row>
    <row r="89761" spans="29:29" x14ac:dyDescent="0.25">
      <c r="AC89761" s="379"/>
    </row>
    <row r="89762" spans="29:29" x14ac:dyDescent="0.25">
      <c r="AC89762" s="379"/>
    </row>
    <row r="89763" spans="29:29" x14ac:dyDescent="0.25">
      <c r="AC89763" s="379"/>
    </row>
    <row r="89764" spans="29:29" x14ac:dyDescent="0.25">
      <c r="AC89764" s="379"/>
    </row>
    <row r="89765" spans="29:29" x14ac:dyDescent="0.25">
      <c r="AC89765" s="379"/>
    </row>
    <row r="89766" spans="29:29" x14ac:dyDescent="0.25">
      <c r="AC89766" s="379"/>
    </row>
    <row r="89767" spans="29:29" x14ac:dyDescent="0.25">
      <c r="AC89767" s="379"/>
    </row>
    <row r="89768" spans="29:29" x14ac:dyDescent="0.25">
      <c r="AC89768" s="379"/>
    </row>
    <row r="89769" spans="29:29" x14ac:dyDescent="0.25">
      <c r="AC89769" s="379"/>
    </row>
    <row r="89770" spans="29:29" x14ac:dyDescent="0.25">
      <c r="AC89770" s="379"/>
    </row>
    <row r="89771" spans="29:29" x14ac:dyDescent="0.25">
      <c r="AC89771" s="379"/>
    </row>
    <row r="89772" spans="29:29" x14ac:dyDescent="0.25">
      <c r="AC89772" s="379"/>
    </row>
    <row r="89773" spans="29:29" x14ac:dyDescent="0.25">
      <c r="AC89773" s="379"/>
    </row>
    <row r="89774" spans="29:29" x14ac:dyDescent="0.25">
      <c r="AC89774" s="379"/>
    </row>
    <row r="89775" spans="29:29" x14ac:dyDescent="0.25">
      <c r="AC89775" s="379"/>
    </row>
    <row r="89776" spans="29:29" x14ac:dyDescent="0.25">
      <c r="AC89776" s="379"/>
    </row>
    <row r="89777" spans="29:29" x14ac:dyDescent="0.25">
      <c r="AC89777" s="379"/>
    </row>
    <row r="89778" spans="29:29" x14ac:dyDescent="0.25">
      <c r="AC89778" s="379"/>
    </row>
    <row r="89779" spans="29:29" x14ac:dyDescent="0.25">
      <c r="AC89779" s="379"/>
    </row>
    <row r="89780" spans="29:29" x14ac:dyDescent="0.25">
      <c r="AC89780" s="379"/>
    </row>
    <row r="89781" spans="29:29" x14ac:dyDescent="0.25">
      <c r="AC89781" s="379"/>
    </row>
    <row r="89782" spans="29:29" x14ac:dyDescent="0.25">
      <c r="AC89782" s="379"/>
    </row>
    <row r="89783" spans="29:29" x14ac:dyDescent="0.25">
      <c r="AC89783" s="379"/>
    </row>
    <row r="89784" spans="29:29" x14ac:dyDescent="0.25">
      <c r="AC89784" s="379"/>
    </row>
    <row r="89785" spans="29:29" x14ac:dyDescent="0.25">
      <c r="AC89785" s="379"/>
    </row>
    <row r="89786" spans="29:29" x14ac:dyDescent="0.25">
      <c r="AC89786" s="379"/>
    </row>
    <row r="89787" spans="29:29" x14ac:dyDescent="0.25">
      <c r="AC89787" s="379"/>
    </row>
    <row r="89788" spans="29:29" x14ac:dyDescent="0.25">
      <c r="AC89788" s="379"/>
    </row>
    <row r="89789" spans="29:29" x14ac:dyDescent="0.25">
      <c r="AC89789" s="379"/>
    </row>
    <row r="89790" spans="29:29" x14ac:dyDescent="0.25">
      <c r="AC89790" s="379"/>
    </row>
    <row r="89791" spans="29:29" x14ac:dyDescent="0.25">
      <c r="AC89791" s="379"/>
    </row>
    <row r="89792" spans="29:29" x14ac:dyDescent="0.25">
      <c r="AC89792" s="379"/>
    </row>
    <row r="89793" spans="29:29" x14ac:dyDescent="0.25">
      <c r="AC89793" s="379"/>
    </row>
    <row r="89794" spans="29:29" x14ac:dyDescent="0.25">
      <c r="AC89794" s="379"/>
    </row>
    <row r="89795" spans="29:29" x14ac:dyDescent="0.25">
      <c r="AC89795" s="379"/>
    </row>
    <row r="89796" spans="29:29" x14ac:dyDescent="0.25">
      <c r="AC89796" s="379"/>
    </row>
    <row r="89797" spans="29:29" x14ac:dyDescent="0.25">
      <c r="AC89797" s="379"/>
    </row>
    <row r="89798" spans="29:29" x14ac:dyDescent="0.25">
      <c r="AC89798" s="379"/>
    </row>
    <row r="89799" spans="29:29" x14ac:dyDescent="0.25">
      <c r="AC89799" s="379"/>
    </row>
    <row r="89800" spans="29:29" x14ac:dyDescent="0.25">
      <c r="AC89800" s="379"/>
    </row>
    <row r="89801" spans="29:29" x14ac:dyDescent="0.25">
      <c r="AC89801" s="379"/>
    </row>
    <row r="89802" spans="29:29" x14ac:dyDescent="0.25">
      <c r="AC89802" s="379"/>
    </row>
    <row r="89803" spans="29:29" x14ac:dyDescent="0.25">
      <c r="AC89803" s="379"/>
    </row>
    <row r="89804" spans="29:29" x14ac:dyDescent="0.25">
      <c r="AC89804" s="379"/>
    </row>
    <row r="89805" spans="29:29" x14ac:dyDescent="0.25">
      <c r="AC89805" s="379"/>
    </row>
    <row r="89806" spans="29:29" x14ac:dyDescent="0.25">
      <c r="AC89806" s="379"/>
    </row>
    <row r="89807" spans="29:29" x14ac:dyDescent="0.25">
      <c r="AC89807" s="379"/>
    </row>
    <row r="89808" spans="29:29" x14ac:dyDescent="0.25">
      <c r="AC89808" s="379"/>
    </row>
    <row r="89809" spans="29:29" x14ac:dyDescent="0.25">
      <c r="AC89809" s="379"/>
    </row>
    <row r="89810" spans="29:29" x14ac:dyDescent="0.25">
      <c r="AC89810" s="379"/>
    </row>
    <row r="89811" spans="29:29" x14ac:dyDescent="0.25">
      <c r="AC89811" s="379"/>
    </row>
    <row r="89812" spans="29:29" x14ac:dyDescent="0.25">
      <c r="AC89812" s="379"/>
    </row>
    <row r="89813" spans="29:29" x14ac:dyDescent="0.25">
      <c r="AC89813" s="379"/>
    </row>
    <row r="89814" spans="29:29" x14ac:dyDescent="0.25">
      <c r="AC89814" s="379"/>
    </row>
    <row r="89815" spans="29:29" x14ac:dyDescent="0.25">
      <c r="AC89815" s="379"/>
    </row>
    <row r="89816" spans="29:29" x14ac:dyDescent="0.25">
      <c r="AC89816" s="379"/>
    </row>
    <row r="89817" spans="29:29" x14ac:dyDescent="0.25">
      <c r="AC89817" s="379"/>
    </row>
    <row r="89818" spans="29:29" x14ac:dyDescent="0.25">
      <c r="AC89818" s="379"/>
    </row>
    <row r="89819" spans="29:29" x14ac:dyDescent="0.25">
      <c r="AC89819" s="379"/>
    </row>
    <row r="89820" spans="29:29" x14ac:dyDescent="0.25">
      <c r="AC89820" s="379"/>
    </row>
    <row r="89821" spans="29:29" x14ac:dyDescent="0.25">
      <c r="AC89821" s="379"/>
    </row>
    <row r="89822" spans="29:29" x14ac:dyDescent="0.25">
      <c r="AC89822" s="379"/>
    </row>
    <row r="89823" spans="29:29" x14ac:dyDescent="0.25">
      <c r="AC89823" s="379"/>
    </row>
    <row r="89824" spans="29:29" x14ac:dyDescent="0.25">
      <c r="AC89824" s="379"/>
    </row>
    <row r="89825" spans="29:29" x14ac:dyDescent="0.25">
      <c r="AC89825" s="379"/>
    </row>
    <row r="89826" spans="29:29" x14ac:dyDescent="0.25">
      <c r="AC89826" s="379"/>
    </row>
    <row r="89827" spans="29:29" x14ac:dyDescent="0.25">
      <c r="AC89827" s="379"/>
    </row>
    <row r="89828" spans="29:29" x14ac:dyDescent="0.25">
      <c r="AC89828" s="379"/>
    </row>
    <row r="89829" spans="29:29" x14ac:dyDescent="0.25">
      <c r="AC89829" s="379"/>
    </row>
    <row r="89830" spans="29:29" x14ac:dyDescent="0.25">
      <c r="AC89830" s="379"/>
    </row>
    <row r="89831" spans="29:29" x14ac:dyDescent="0.25">
      <c r="AC89831" s="379"/>
    </row>
    <row r="89832" spans="29:29" x14ac:dyDescent="0.25">
      <c r="AC89832" s="379"/>
    </row>
    <row r="89833" spans="29:29" x14ac:dyDescent="0.25">
      <c r="AC89833" s="379"/>
    </row>
    <row r="89834" spans="29:29" x14ac:dyDescent="0.25">
      <c r="AC89834" s="379"/>
    </row>
    <row r="89835" spans="29:29" x14ac:dyDescent="0.25">
      <c r="AC89835" s="379"/>
    </row>
    <row r="89836" spans="29:29" x14ac:dyDescent="0.25">
      <c r="AC89836" s="379"/>
    </row>
    <row r="89837" spans="29:29" x14ac:dyDescent="0.25">
      <c r="AC89837" s="379"/>
    </row>
    <row r="89838" spans="29:29" x14ac:dyDescent="0.25">
      <c r="AC89838" s="379"/>
    </row>
    <row r="89839" spans="29:29" x14ac:dyDescent="0.25">
      <c r="AC89839" s="379"/>
    </row>
    <row r="89840" spans="29:29" x14ac:dyDescent="0.25">
      <c r="AC89840" s="379"/>
    </row>
    <row r="89841" spans="29:29" x14ac:dyDescent="0.25">
      <c r="AC89841" s="379"/>
    </row>
    <row r="89842" spans="29:29" x14ac:dyDescent="0.25">
      <c r="AC89842" s="379"/>
    </row>
    <row r="89843" spans="29:29" x14ac:dyDescent="0.25">
      <c r="AC89843" s="379"/>
    </row>
    <row r="89844" spans="29:29" x14ac:dyDescent="0.25">
      <c r="AC89844" s="379"/>
    </row>
    <row r="89845" spans="29:29" x14ac:dyDescent="0.25">
      <c r="AC89845" s="379"/>
    </row>
    <row r="89846" spans="29:29" x14ac:dyDescent="0.25">
      <c r="AC89846" s="379"/>
    </row>
    <row r="89847" spans="29:29" x14ac:dyDescent="0.25">
      <c r="AC89847" s="379"/>
    </row>
    <row r="89848" spans="29:29" x14ac:dyDescent="0.25">
      <c r="AC89848" s="379"/>
    </row>
    <row r="89849" spans="29:29" x14ac:dyDescent="0.25">
      <c r="AC89849" s="379"/>
    </row>
    <row r="89850" spans="29:29" x14ac:dyDescent="0.25">
      <c r="AC89850" s="379"/>
    </row>
    <row r="89851" spans="29:29" x14ac:dyDescent="0.25">
      <c r="AC89851" s="379"/>
    </row>
    <row r="89852" spans="29:29" x14ac:dyDescent="0.25">
      <c r="AC89852" s="379"/>
    </row>
    <row r="89853" spans="29:29" x14ac:dyDescent="0.25">
      <c r="AC89853" s="379"/>
    </row>
    <row r="89854" spans="29:29" x14ac:dyDescent="0.25">
      <c r="AC89854" s="379"/>
    </row>
    <row r="89855" spans="29:29" x14ac:dyDescent="0.25">
      <c r="AC89855" s="379"/>
    </row>
    <row r="89856" spans="29:29" x14ac:dyDescent="0.25">
      <c r="AC89856" s="379"/>
    </row>
    <row r="89857" spans="29:29" x14ac:dyDescent="0.25">
      <c r="AC89857" s="379"/>
    </row>
    <row r="89858" spans="29:29" x14ac:dyDescent="0.25">
      <c r="AC89858" s="379"/>
    </row>
    <row r="89859" spans="29:29" x14ac:dyDescent="0.25">
      <c r="AC89859" s="379"/>
    </row>
    <row r="89860" spans="29:29" x14ac:dyDescent="0.25">
      <c r="AC89860" s="379"/>
    </row>
    <row r="89861" spans="29:29" x14ac:dyDescent="0.25">
      <c r="AC89861" s="379"/>
    </row>
    <row r="89862" spans="29:29" x14ac:dyDescent="0.25">
      <c r="AC89862" s="379"/>
    </row>
    <row r="89863" spans="29:29" x14ac:dyDescent="0.25">
      <c r="AC89863" s="379"/>
    </row>
    <row r="89864" spans="29:29" x14ac:dyDescent="0.25">
      <c r="AC89864" s="379"/>
    </row>
    <row r="89865" spans="29:29" x14ac:dyDescent="0.25">
      <c r="AC89865" s="379"/>
    </row>
    <row r="89866" spans="29:29" x14ac:dyDescent="0.25">
      <c r="AC89866" s="379"/>
    </row>
    <row r="89867" spans="29:29" x14ac:dyDescent="0.25">
      <c r="AC89867" s="379"/>
    </row>
    <row r="89868" spans="29:29" x14ac:dyDescent="0.25">
      <c r="AC89868" s="379"/>
    </row>
    <row r="89869" spans="29:29" x14ac:dyDescent="0.25">
      <c r="AC89869" s="379"/>
    </row>
    <row r="89870" spans="29:29" x14ac:dyDescent="0.25">
      <c r="AC89870" s="379"/>
    </row>
    <row r="89871" spans="29:29" x14ac:dyDescent="0.25">
      <c r="AC89871" s="379"/>
    </row>
    <row r="89872" spans="29:29" x14ac:dyDescent="0.25">
      <c r="AC89872" s="379"/>
    </row>
    <row r="89873" spans="29:29" x14ac:dyDescent="0.25">
      <c r="AC89873" s="379"/>
    </row>
    <row r="89874" spans="29:29" x14ac:dyDescent="0.25">
      <c r="AC89874" s="379"/>
    </row>
    <row r="89875" spans="29:29" x14ac:dyDescent="0.25">
      <c r="AC89875" s="379"/>
    </row>
    <row r="89876" spans="29:29" x14ac:dyDescent="0.25">
      <c r="AC89876" s="379"/>
    </row>
    <row r="89877" spans="29:29" x14ac:dyDescent="0.25">
      <c r="AC89877" s="379"/>
    </row>
    <row r="89878" spans="29:29" x14ac:dyDescent="0.25">
      <c r="AC89878" s="379"/>
    </row>
    <row r="89879" spans="29:29" x14ac:dyDescent="0.25">
      <c r="AC89879" s="379"/>
    </row>
    <row r="89880" spans="29:29" x14ac:dyDescent="0.25">
      <c r="AC89880" s="379"/>
    </row>
    <row r="89881" spans="29:29" x14ac:dyDescent="0.25">
      <c r="AC89881" s="379"/>
    </row>
    <row r="89882" spans="29:29" x14ac:dyDescent="0.25">
      <c r="AC89882" s="379"/>
    </row>
    <row r="89883" spans="29:29" x14ac:dyDescent="0.25">
      <c r="AC89883" s="379"/>
    </row>
    <row r="89884" spans="29:29" x14ac:dyDescent="0.25">
      <c r="AC89884" s="379"/>
    </row>
    <row r="89885" spans="29:29" x14ac:dyDescent="0.25">
      <c r="AC89885" s="379"/>
    </row>
    <row r="89886" spans="29:29" x14ac:dyDescent="0.25">
      <c r="AC89886" s="379"/>
    </row>
    <row r="89887" spans="29:29" x14ac:dyDescent="0.25">
      <c r="AC89887" s="379"/>
    </row>
    <row r="89888" spans="29:29" x14ac:dyDescent="0.25">
      <c r="AC89888" s="379"/>
    </row>
    <row r="89889" spans="29:29" x14ac:dyDescent="0.25">
      <c r="AC89889" s="379"/>
    </row>
    <row r="89890" spans="29:29" x14ac:dyDescent="0.25">
      <c r="AC89890" s="379"/>
    </row>
    <row r="89891" spans="29:29" x14ac:dyDescent="0.25">
      <c r="AC89891" s="379"/>
    </row>
    <row r="89892" spans="29:29" x14ac:dyDescent="0.25">
      <c r="AC89892" s="379"/>
    </row>
    <row r="89893" spans="29:29" x14ac:dyDescent="0.25">
      <c r="AC89893" s="379"/>
    </row>
    <row r="89894" spans="29:29" x14ac:dyDescent="0.25">
      <c r="AC89894" s="379"/>
    </row>
    <row r="89895" spans="29:29" x14ac:dyDescent="0.25">
      <c r="AC89895" s="379"/>
    </row>
    <row r="89896" spans="29:29" x14ac:dyDescent="0.25">
      <c r="AC89896" s="379"/>
    </row>
    <row r="89897" spans="29:29" x14ac:dyDescent="0.25">
      <c r="AC89897" s="379"/>
    </row>
    <row r="89898" spans="29:29" x14ac:dyDescent="0.25">
      <c r="AC89898" s="379"/>
    </row>
    <row r="89899" spans="29:29" x14ac:dyDescent="0.25">
      <c r="AC89899" s="379"/>
    </row>
    <row r="89900" spans="29:29" x14ac:dyDescent="0.25">
      <c r="AC89900" s="379"/>
    </row>
    <row r="89901" spans="29:29" x14ac:dyDescent="0.25">
      <c r="AC89901" s="379"/>
    </row>
    <row r="89902" spans="29:29" x14ac:dyDescent="0.25">
      <c r="AC89902" s="379"/>
    </row>
    <row r="89903" spans="29:29" x14ac:dyDescent="0.25">
      <c r="AC89903" s="379"/>
    </row>
    <row r="89904" spans="29:29" x14ac:dyDescent="0.25">
      <c r="AC89904" s="379"/>
    </row>
    <row r="89905" spans="29:29" x14ac:dyDescent="0.25">
      <c r="AC89905" s="379"/>
    </row>
    <row r="89906" spans="29:29" x14ac:dyDescent="0.25">
      <c r="AC89906" s="379"/>
    </row>
    <row r="89907" spans="29:29" x14ac:dyDescent="0.25">
      <c r="AC89907" s="379"/>
    </row>
    <row r="89908" spans="29:29" x14ac:dyDescent="0.25">
      <c r="AC89908" s="379"/>
    </row>
    <row r="89909" spans="29:29" x14ac:dyDescent="0.25">
      <c r="AC89909" s="379"/>
    </row>
    <row r="89910" spans="29:29" x14ac:dyDescent="0.25">
      <c r="AC89910" s="379"/>
    </row>
    <row r="89911" spans="29:29" x14ac:dyDescent="0.25">
      <c r="AC89911" s="379"/>
    </row>
    <row r="89912" spans="29:29" x14ac:dyDescent="0.25">
      <c r="AC89912" s="379"/>
    </row>
    <row r="89913" spans="29:29" x14ac:dyDescent="0.25">
      <c r="AC89913" s="379"/>
    </row>
    <row r="89914" spans="29:29" x14ac:dyDescent="0.25">
      <c r="AC89914" s="379"/>
    </row>
    <row r="89915" spans="29:29" x14ac:dyDescent="0.25">
      <c r="AC89915" s="379"/>
    </row>
    <row r="89916" spans="29:29" x14ac:dyDescent="0.25">
      <c r="AC89916" s="379"/>
    </row>
    <row r="89917" spans="29:29" x14ac:dyDescent="0.25">
      <c r="AC89917" s="379"/>
    </row>
    <row r="89918" spans="29:29" x14ac:dyDescent="0.25">
      <c r="AC89918" s="379"/>
    </row>
    <row r="89919" spans="29:29" x14ac:dyDescent="0.25">
      <c r="AC89919" s="379"/>
    </row>
    <row r="89920" spans="29:29" x14ac:dyDescent="0.25">
      <c r="AC89920" s="379"/>
    </row>
    <row r="89921" spans="29:29" x14ac:dyDescent="0.25">
      <c r="AC89921" s="379"/>
    </row>
    <row r="89922" spans="29:29" x14ac:dyDescent="0.25">
      <c r="AC89922" s="379"/>
    </row>
    <row r="89923" spans="29:29" x14ac:dyDescent="0.25">
      <c r="AC89923" s="379"/>
    </row>
    <row r="89924" spans="29:29" x14ac:dyDescent="0.25">
      <c r="AC89924" s="379"/>
    </row>
    <row r="89925" spans="29:29" x14ac:dyDescent="0.25">
      <c r="AC89925" s="379"/>
    </row>
    <row r="89926" spans="29:29" x14ac:dyDescent="0.25">
      <c r="AC89926" s="379"/>
    </row>
    <row r="89927" spans="29:29" x14ac:dyDescent="0.25">
      <c r="AC89927" s="379"/>
    </row>
    <row r="89928" spans="29:29" x14ac:dyDescent="0.25">
      <c r="AC89928" s="379"/>
    </row>
    <row r="89929" spans="29:29" x14ac:dyDescent="0.25">
      <c r="AC89929" s="379"/>
    </row>
    <row r="89930" spans="29:29" x14ac:dyDescent="0.25">
      <c r="AC89930" s="379"/>
    </row>
    <row r="89931" spans="29:29" x14ac:dyDescent="0.25">
      <c r="AC89931" s="379"/>
    </row>
    <row r="89932" spans="29:29" x14ac:dyDescent="0.25">
      <c r="AC89932" s="379"/>
    </row>
    <row r="89933" spans="29:29" x14ac:dyDescent="0.25">
      <c r="AC89933" s="379"/>
    </row>
    <row r="89934" spans="29:29" x14ac:dyDescent="0.25">
      <c r="AC89934" s="379"/>
    </row>
    <row r="89935" spans="29:29" x14ac:dyDescent="0.25">
      <c r="AC89935" s="379"/>
    </row>
    <row r="89936" spans="29:29" x14ac:dyDescent="0.25">
      <c r="AC89936" s="379"/>
    </row>
    <row r="89937" spans="29:29" x14ac:dyDescent="0.25">
      <c r="AC89937" s="379"/>
    </row>
    <row r="89938" spans="29:29" x14ac:dyDescent="0.25">
      <c r="AC89938" s="379"/>
    </row>
    <row r="89939" spans="29:29" x14ac:dyDescent="0.25">
      <c r="AC89939" s="379"/>
    </row>
    <row r="89940" spans="29:29" x14ac:dyDescent="0.25">
      <c r="AC89940" s="379"/>
    </row>
    <row r="89941" spans="29:29" x14ac:dyDescent="0.25">
      <c r="AC89941" s="379"/>
    </row>
    <row r="89942" spans="29:29" x14ac:dyDescent="0.25">
      <c r="AC89942" s="379"/>
    </row>
    <row r="89943" spans="29:29" x14ac:dyDescent="0.25">
      <c r="AC89943" s="379"/>
    </row>
    <row r="89944" spans="29:29" x14ac:dyDescent="0.25">
      <c r="AC89944" s="379"/>
    </row>
    <row r="89945" spans="29:29" x14ac:dyDescent="0.25">
      <c r="AC89945" s="379"/>
    </row>
    <row r="89946" spans="29:29" x14ac:dyDescent="0.25">
      <c r="AC89946" s="379"/>
    </row>
    <row r="89947" spans="29:29" x14ac:dyDescent="0.25">
      <c r="AC89947" s="379"/>
    </row>
    <row r="89948" spans="29:29" x14ac:dyDescent="0.25">
      <c r="AC89948" s="379"/>
    </row>
    <row r="89949" spans="29:29" x14ac:dyDescent="0.25">
      <c r="AC89949" s="379"/>
    </row>
    <row r="89950" spans="29:29" x14ac:dyDescent="0.25">
      <c r="AC89950" s="379"/>
    </row>
    <row r="89951" spans="29:29" x14ac:dyDescent="0.25">
      <c r="AC89951" s="379"/>
    </row>
    <row r="89952" spans="29:29" x14ac:dyDescent="0.25">
      <c r="AC89952" s="379"/>
    </row>
    <row r="89953" spans="29:29" x14ac:dyDescent="0.25">
      <c r="AC89953" s="379"/>
    </row>
    <row r="89954" spans="29:29" x14ac:dyDescent="0.25">
      <c r="AC89954" s="379"/>
    </row>
    <row r="89955" spans="29:29" x14ac:dyDescent="0.25">
      <c r="AC89955" s="379"/>
    </row>
    <row r="89956" spans="29:29" x14ac:dyDescent="0.25">
      <c r="AC89956" s="379"/>
    </row>
    <row r="89957" spans="29:29" x14ac:dyDescent="0.25">
      <c r="AC89957" s="379"/>
    </row>
    <row r="89958" spans="29:29" x14ac:dyDescent="0.25">
      <c r="AC89958" s="379"/>
    </row>
    <row r="89959" spans="29:29" x14ac:dyDescent="0.25">
      <c r="AC89959" s="379"/>
    </row>
    <row r="89960" spans="29:29" x14ac:dyDescent="0.25">
      <c r="AC89960" s="379"/>
    </row>
    <row r="89961" spans="29:29" x14ac:dyDescent="0.25">
      <c r="AC89961" s="379"/>
    </row>
    <row r="89962" spans="29:29" x14ac:dyDescent="0.25">
      <c r="AC89962" s="379"/>
    </row>
    <row r="89963" spans="29:29" x14ac:dyDescent="0.25">
      <c r="AC89963" s="379"/>
    </row>
    <row r="89964" spans="29:29" x14ac:dyDescent="0.25">
      <c r="AC89964" s="379"/>
    </row>
    <row r="89965" spans="29:29" x14ac:dyDescent="0.25">
      <c r="AC89965" s="379"/>
    </row>
    <row r="89966" spans="29:29" x14ac:dyDescent="0.25">
      <c r="AC89966" s="379"/>
    </row>
    <row r="89967" spans="29:29" x14ac:dyDescent="0.25">
      <c r="AC89967" s="379"/>
    </row>
    <row r="89968" spans="29:29" x14ac:dyDescent="0.25">
      <c r="AC89968" s="379"/>
    </row>
    <row r="89969" spans="29:29" x14ac:dyDescent="0.25">
      <c r="AC89969" s="379"/>
    </row>
    <row r="89970" spans="29:29" x14ac:dyDescent="0.25">
      <c r="AC89970" s="379"/>
    </row>
    <row r="89971" spans="29:29" x14ac:dyDescent="0.25">
      <c r="AC89971" s="379"/>
    </row>
    <row r="89972" spans="29:29" x14ac:dyDescent="0.25">
      <c r="AC89972" s="379"/>
    </row>
    <row r="89973" spans="29:29" x14ac:dyDescent="0.25">
      <c r="AC89973" s="379"/>
    </row>
    <row r="89974" spans="29:29" x14ac:dyDescent="0.25">
      <c r="AC89974" s="379"/>
    </row>
    <row r="89975" spans="29:29" x14ac:dyDescent="0.25">
      <c r="AC89975" s="379"/>
    </row>
    <row r="89976" spans="29:29" x14ac:dyDescent="0.25">
      <c r="AC89976" s="379"/>
    </row>
    <row r="89977" spans="29:29" x14ac:dyDescent="0.25">
      <c r="AC89977" s="379"/>
    </row>
    <row r="89978" spans="29:29" x14ac:dyDescent="0.25">
      <c r="AC89978" s="379"/>
    </row>
    <row r="89979" spans="29:29" x14ac:dyDescent="0.25">
      <c r="AC89979" s="379"/>
    </row>
    <row r="89980" spans="29:29" x14ac:dyDescent="0.25">
      <c r="AC89980" s="379"/>
    </row>
    <row r="89981" spans="29:29" x14ac:dyDescent="0.25">
      <c r="AC89981" s="379"/>
    </row>
    <row r="89982" spans="29:29" x14ac:dyDescent="0.25">
      <c r="AC89982" s="379"/>
    </row>
    <row r="89983" spans="29:29" x14ac:dyDescent="0.25">
      <c r="AC89983" s="379"/>
    </row>
    <row r="89984" spans="29:29" x14ac:dyDescent="0.25">
      <c r="AC89984" s="379"/>
    </row>
    <row r="89985" spans="29:29" x14ac:dyDescent="0.25">
      <c r="AC89985" s="379"/>
    </row>
    <row r="89986" spans="29:29" x14ac:dyDescent="0.25">
      <c r="AC89986" s="379"/>
    </row>
    <row r="89987" spans="29:29" x14ac:dyDescent="0.25">
      <c r="AC89987" s="379"/>
    </row>
    <row r="89988" spans="29:29" x14ac:dyDescent="0.25">
      <c r="AC89988" s="379"/>
    </row>
    <row r="89989" spans="29:29" x14ac:dyDescent="0.25">
      <c r="AC89989" s="379"/>
    </row>
    <row r="89990" spans="29:29" x14ac:dyDescent="0.25">
      <c r="AC89990" s="379"/>
    </row>
    <row r="89991" spans="29:29" x14ac:dyDescent="0.25">
      <c r="AC89991" s="379"/>
    </row>
    <row r="89992" spans="29:29" x14ac:dyDescent="0.25">
      <c r="AC89992" s="379"/>
    </row>
    <row r="89993" spans="29:29" x14ac:dyDescent="0.25">
      <c r="AC89993" s="379"/>
    </row>
    <row r="89994" spans="29:29" x14ac:dyDescent="0.25">
      <c r="AC89994" s="379"/>
    </row>
    <row r="89995" spans="29:29" x14ac:dyDescent="0.25">
      <c r="AC89995" s="379"/>
    </row>
    <row r="89996" spans="29:29" x14ac:dyDescent="0.25">
      <c r="AC89996" s="379"/>
    </row>
    <row r="89997" spans="29:29" x14ac:dyDescent="0.25">
      <c r="AC89997" s="379"/>
    </row>
    <row r="89998" spans="29:29" x14ac:dyDescent="0.25">
      <c r="AC89998" s="379"/>
    </row>
    <row r="89999" spans="29:29" x14ac:dyDescent="0.25">
      <c r="AC89999" s="379"/>
    </row>
    <row r="90000" spans="29:29" x14ac:dyDescent="0.25">
      <c r="AC90000" s="379"/>
    </row>
    <row r="90001" spans="29:29" x14ac:dyDescent="0.25">
      <c r="AC90001" s="379"/>
    </row>
    <row r="90002" spans="29:29" x14ac:dyDescent="0.25">
      <c r="AC90002" s="379"/>
    </row>
    <row r="90003" spans="29:29" x14ac:dyDescent="0.25">
      <c r="AC90003" s="379"/>
    </row>
    <row r="90004" spans="29:29" x14ac:dyDescent="0.25">
      <c r="AC90004" s="379"/>
    </row>
    <row r="90005" spans="29:29" x14ac:dyDescent="0.25">
      <c r="AC90005" s="379"/>
    </row>
    <row r="90006" spans="29:29" x14ac:dyDescent="0.25">
      <c r="AC90006" s="379"/>
    </row>
    <row r="90007" spans="29:29" x14ac:dyDescent="0.25">
      <c r="AC90007" s="379"/>
    </row>
    <row r="90008" spans="29:29" x14ac:dyDescent="0.25">
      <c r="AC90008" s="379"/>
    </row>
    <row r="90009" spans="29:29" x14ac:dyDescent="0.25">
      <c r="AC90009" s="379"/>
    </row>
    <row r="90010" spans="29:29" x14ac:dyDescent="0.25">
      <c r="AC90010" s="379"/>
    </row>
    <row r="90011" spans="29:29" x14ac:dyDescent="0.25">
      <c r="AC90011" s="379"/>
    </row>
    <row r="90012" spans="29:29" x14ac:dyDescent="0.25">
      <c r="AC90012" s="379"/>
    </row>
    <row r="90013" spans="29:29" x14ac:dyDescent="0.25">
      <c r="AC90013" s="379"/>
    </row>
    <row r="90014" spans="29:29" x14ac:dyDescent="0.25">
      <c r="AC90014" s="379"/>
    </row>
    <row r="90015" spans="29:29" x14ac:dyDescent="0.25">
      <c r="AC90015" s="379"/>
    </row>
    <row r="90016" spans="29:29" x14ac:dyDescent="0.25">
      <c r="AC90016" s="379"/>
    </row>
    <row r="90017" spans="29:29" x14ac:dyDescent="0.25">
      <c r="AC90017" s="379"/>
    </row>
    <row r="90018" spans="29:29" x14ac:dyDescent="0.25">
      <c r="AC90018" s="379"/>
    </row>
    <row r="90019" spans="29:29" x14ac:dyDescent="0.25">
      <c r="AC90019" s="379"/>
    </row>
    <row r="90020" spans="29:29" x14ac:dyDescent="0.25">
      <c r="AC90020" s="379"/>
    </row>
    <row r="90021" spans="29:29" x14ac:dyDescent="0.25">
      <c r="AC90021" s="379"/>
    </row>
    <row r="90022" spans="29:29" x14ac:dyDescent="0.25">
      <c r="AC90022" s="379"/>
    </row>
    <row r="90023" spans="29:29" x14ac:dyDescent="0.25">
      <c r="AC90023" s="379"/>
    </row>
    <row r="90024" spans="29:29" x14ac:dyDescent="0.25">
      <c r="AC90024" s="379"/>
    </row>
    <row r="90025" spans="29:29" x14ac:dyDescent="0.25">
      <c r="AC90025" s="379"/>
    </row>
    <row r="90026" spans="29:29" x14ac:dyDescent="0.25">
      <c r="AC90026" s="379"/>
    </row>
    <row r="90027" spans="29:29" x14ac:dyDescent="0.25">
      <c r="AC90027" s="379"/>
    </row>
    <row r="90028" spans="29:29" x14ac:dyDescent="0.25">
      <c r="AC90028" s="379"/>
    </row>
    <row r="90029" spans="29:29" x14ac:dyDescent="0.25">
      <c r="AC90029" s="379"/>
    </row>
    <row r="90030" spans="29:29" x14ac:dyDescent="0.25">
      <c r="AC90030" s="379"/>
    </row>
    <row r="90031" spans="29:29" x14ac:dyDescent="0.25">
      <c r="AC90031" s="379"/>
    </row>
    <row r="90032" spans="29:29" x14ac:dyDescent="0.25">
      <c r="AC90032" s="379"/>
    </row>
    <row r="90033" spans="29:29" x14ac:dyDescent="0.25">
      <c r="AC90033" s="379"/>
    </row>
    <row r="90034" spans="29:29" x14ac:dyDescent="0.25">
      <c r="AC90034" s="379"/>
    </row>
    <row r="90035" spans="29:29" x14ac:dyDescent="0.25">
      <c r="AC90035" s="379"/>
    </row>
    <row r="90036" spans="29:29" x14ac:dyDescent="0.25">
      <c r="AC90036" s="379"/>
    </row>
    <row r="90037" spans="29:29" x14ac:dyDescent="0.25">
      <c r="AC90037" s="379"/>
    </row>
    <row r="90038" spans="29:29" x14ac:dyDescent="0.25">
      <c r="AC90038" s="379"/>
    </row>
    <row r="90039" spans="29:29" x14ac:dyDescent="0.25">
      <c r="AC90039" s="379"/>
    </row>
    <row r="90040" spans="29:29" x14ac:dyDescent="0.25">
      <c r="AC90040" s="379"/>
    </row>
    <row r="90041" spans="29:29" x14ac:dyDescent="0.25">
      <c r="AC90041" s="379"/>
    </row>
    <row r="90042" spans="29:29" x14ac:dyDescent="0.25">
      <c r="AC90042" s="379"/>
    </row>
    <row r="90043" spans="29:29" x14ac:dyDescent="0.25">
      <c r="AC90043" s="379"/>
    </row>
    <row r="90044" spans="29:29" x14ac:dyDescent="0.25">
      <c r="AC90044" s="379"/>
    </row>
    <row r="90045" spans="29:29" x14ac:dyDescent="0.25">
      <c r="AC90045" s="379"/>
    </row>
    <row r="90046" spans="29:29" x14ac:dyDescent="0.25">
      <c r="AC90046" s="379"/>
    </row>
    <row r="90047" spans="29:29" x14ac:dyDescent="0.25">
      <c r="AC90047" s="379"/>
    </row>
    <row r="90048" spans="29:29" x14ac:dyDescent="0.25">
      <c r="AC90048" s="379"/>
    </row>
    <row r="90049" spans="29:29" x14ac:dyDescent="0.25">
      <c r="AC90049" s="379"/>
    </row>
    <row r="90050" spans="29:29" x14ac:dyDescent="0.25">
      <c r="AC90050" s="379"/>
    </row>
    <row r="90051" spans="29:29" x14ac:dyDescent="0.25">
      <c r="AC90051" s="379"/>
    </row>
    <row r="90052" spans="29:29" x14ac:dyDescent="0.25">
      <c r="AC90052" s="379"/>
    </row>
    <row r="90053" spans="29:29" x14ac:dyDescent="0.25">
      <c r="AC90053" s="379"/>
    </row>
    <row r="90054" spans="29:29" x14ac:dyDescent="0.25">
      <c r="AC90054" s="379"/>
    </row>
    <row r="90055" spans="29:29" x14ac:dyDescent="0.25">
      <c r="AC90055" s="379"/>
    </row>
    <row r="90056" spans="29:29" x14ac:dyDescent="0.25">
      <c r="AC90056" s="379"/>
    </row>
    <row r="90057" spans="29:29" x14ac:dyDescent="0.25">
      <c r="AC90057" s="379"/>
    </row>
    <row r="90058" spans="29:29" x14ac:dyDescent="0.25">
      <c r="AC90058" s="379"/>
    </row>
    <row r="90059" spans="29:29" x14ac:dyDescent="0.25">
      <c r="AC90059" s="379"/>
    </row>
    <row r="90060" spans="29:29" x14ac:dyDescent="0.25">
      <c r="AC90060" s="379"/>
    </row>
    <row r="90061" spans="29:29" x14ac:dyDescent="0.25">
      <c r="AC90061" s="379"/>
    </row>
    <row r="90062" spans="29:29" x14ac:dyDescent="0.25">
      <c r="AC90062" s="379"/>
    </row>
    <row r="90063" spans="29:29" x14ac:dyDescent="0.25">
      <c r="AC90063" s="379"/>
    </row>
    <row r="90064" spans="29:29" x14ac:dyDescent="0.25">
      <c r="AC90064" s="379"/>
    </row>
    <row r="90065" spans="29:29" x14ac:dyDescent="0.25">
      <c r="AC90065" s="379"/>
    </row>
    <row r="90066" spans="29:29" x14ac:dyDescent="0.25">
      <c r="AC90066" s="379"/>
    </row>
    <row r="90067" spans="29:29" x14ac:dyDescent="0.25">
      <c r="AC90067" s="379"/>
    </row>
    <row r="90068" spans="29:29" x14ac:dyDescent="0.25">
      <c r="AC90068" s="379"/>
    </row>
    <row r="90069" spans="29:29" x14ac:dyDescent="0.25">
      <c r="AC90069" s="379"/>
    </row>
    <row r="90070" spans="29:29" x14ac:dyDescent="0.25">
      <c r="AC90070" s="379"/>
    </row>
    <row r="90071" spans="29:29" x14ac:dyDescent="0.25">
      <c r="AC90071" s="379"/>
    </row>
    <row r="90072" spans="29:29" x14ac:dyDescent="0.25">
      <c r="AC90072" s="379"/>
    </row>
    <row r="90073" spans="29:29" x14ac:dyDescent="0.25">
      <c r="AC90073" s="379"/>
    </row>
    <row r="90074" spans="29:29" x14ac:dyDescent="0.25">
      <c r="AC90074" s="379"/>
    </row>
    <row r="90075" spans="29:29" x14ac:dyDescent="0.25">
      <c r="AC90075" s="379"/>
    </row>
    <row r="90076" spans="29:29" x14ac:dyDescent="0.25">
      <c r="AC90076" s="379"/>
    </row>
    <row r="90077" spans="29:29" x14ac:dyDescent="0.25">
      <c r="AC90077" s="379"/>
    </row>
    <row r="90078" spans="29:29" x14ac:dyDescent="0.25">
      <c r="AC90078" s="379"/>
    </row>
    <row r="90079" spans="29:29" x14ac:dyDescent="0.25">
      <c r="AC90079" s="379"/>
    </row>
    <row r="90080" spans="29:29" x14ac:dyDescent="0.25">
      <c r="AC90080" s="379"/>
    </row>
    <row r="90081" spans="29:29" x14ac:dyDescent="0.25">
      <c r="AC90081" s="379"/>
    </row>
    <row r="90082" spans="29:29" x14ac:dyDescent="0.25">
      <c r="AC90082" s="379"/>
    </row>
    <row r="90083" spans="29:29" x14ac:dyDescent="0.25">
      <c r="AC90083" s="379"/>
    </row>
    <row r="90084" spans="29:29" x14ac:dyDescent="0.25">
      <c r="AC90084" s="379"/>
    </row>
    <row r="90085" spans="29:29" x14ac:dyDescent="0.25">
      <c r="AC90085" s="379"/>
    </row>
    <row r="90086" spans="29:29" x14ac:dyDescent="0.25">
      <c r="AC90086" s="379"/>
    </row>
    <row r="90087" spans="29:29" x14ac:dyDescent="0.25">
      <c r="AC90087" s="379"/>
    </row>
    <row r="90088" spans="29:29" x14ac:dyDescent="0.25">
      <c r="AC90088" s="379"/>
    </row>
    <row r="90089" spans="29:29" x14ac:dyDescent="0.25">
      <c r="AC90089" s="379"/>
    </row>
    <row r="90090" spans="29:29" x14ac:dyDescent="0.25">
      <c r="AC90090" s="379"/>
    </row>
    <row r="90091" spans="29:29" x14ac:dyDescent="0.25">
      <c r="AC90091" s="379"/>
    </row>
    <row r="90092" spans="29:29" x14ac:dyDescent="0.25">
      <c r="AC90092" s="379"/>
    </row>
    <row r="90093" spans="29:29" x14ac:dyDescent="0.25">
      <c r="AC90093" s="379"/>
    </row>
    <row r="90094" spans="29:29" x14ac:dyDescent="0.25">
      <c r="AC90094" s="379"/>
    </row>
    <row r="90095" spans="29:29" x14ac:dyDescent="0.25">
      <c r="AC90095" s="379"/>
    </row>
    <row r="90096" spans="29:29" x14ac:dyDescent="0.25">
      <c r="AC90096" s="379"/>
    </row>
    <row r="90097" spans="29:29" x14ac:dyDescent="0.25">
      <c r="AC90097" s="379"/>
    </row>
    <row r="90098" spans="29:29" x14ac:dyDescent="0.25">
      <c r="AC90098" s="379"/>
    </row>
    <row r="90099" spans="29:29" x14ac:dyDescent="0.25">
      <c r="AC90099" s="379"/>
    </row>
    <row r="90100" spans="29:29" x14ac:dyDescent="0.25">
      <c r="AC90100" s="379"/>
    </row>
    <row r="90101" spans="29:29" x14ac:dyDescent="0.25">
      <c r="AC90101" s="379"/>
    </row>
    <row r="90102" spans="29:29" x14ac:dyDescent="0.25">
      <c r="AC90102" s="379"/>
    </row>
    <row r="90103" spans="29:29" x14ac:dyDescent="0.25">
      <c r="AC90103" s="379"/>
    </row>
    <row r="90104" spans="29:29" x14ac:dyDescent="0.25">
      <c r="AC90104" s="379"/>
    </row>
    <row r="90105" spans="29:29" x14ac:dyDescent="0.25">
      <c r="AC90105" s="379"/>
    </row>
    <row r="90106" spans="29:29" x14ac:dyDescent="0.25">
      <c r="AC90106" s="379"/>
    </row>
    <row r="90107" spans="29:29" x14ac:dyDescent="0.25">
      <c r="AC90107" s="379"/>
    </row>
    <row r="90108" spans="29:29" x14ac:dyDescent="0.25">
      <c r="AC90108" s="379"/>
    </row>
    <row r="90109" spans="29:29" x14ac:dyDescent="0.25">
      <c r="AC90109" s="379"/>
    </row>
    <row r="90110" spans="29:29" x14ac:dyDescent="0.25">
      <c r="AC90110" s="379"/>
    </row>
    <row r="90111" spans="29:29" x14ac:dyDescent="0.25">
      <c r="AC90111" s="379"/>
    </row>
    <row r="90112" spans="29:29" x14ac:dyDescent="0.25">
      <c r="AC90112" s="379"/>
    </row>
    <row r="90113" spans="29:29" x14ac:dyDescent="0.25">
      <c r="AC90113" s="379"/>
    </row>
    <row r="90114" spans="29:29" x14ac:dyDescent="0.25">
      <c r="AC90114" s="379"/>
    </row>
    <row r="90115" spans="29:29" x14ac:dyDescent="0.25">
      <c r="AC90115" s="379"/>
    </row>
    <row r="90116" spans="29:29" x14ac:dyDescent="0.25">
      <c r="AC90116" s="379"/>
    </row>
    <row r="90117" spans="29:29" x14ac:dyDescent="0.25">
      <c r="AC90117" s="379"/>
    </row>
    <row r="90118" spans="29:29" x14ac:dyDescent="0.25">
      <c r="AC90118" s="379"/>
    </row>
    <row r="90119" spans="29:29" x14ac:dyDescent="0.25">
      <c r="AC90119" s="379"/>
    </row>
    <row r="90120" spans="29:29" x14ac:dyDescent="0.25">
      <c r="AC90120" s="379"/>
    </row>
    <row r="90121" spans="29:29" x14ac:dyDescent="0.25">
      <c r="AC90121" s="379"/>
    </row>
    <row r="90122" spans="29:29" x14ac:dyDescent="0.25">
      <c r="AC90122" s="379"/>
    </row>
    <row r="90123" spans="29:29" x14ac:dyDescent="0.25">
      <c r="AC90123" s="379"/>
    </row>
    <row r="90124" spans="29:29" x14ac:dyDescent="0.25">
      <c r="AC90124" s="379"/>
    </row>
    <row r="90125" spans="29:29" x14ac:dyDescent="0.25">
      <c r="AC90125" s="379"/>
    </row>
    <row r="90126" spans="29:29" x14ac:dyDescent="0.25">
      <c r="AC90126" s="379"/>
    </row>
    <row r="90127" spans="29:29" x14ac:dyDescent="0.25">
      <c r="AC90127" s="379"/>
    </row>
    <row r="90128" spans="29:29" x14ac:dyDescent="0.25">
      <c r="AC90128" s="379"/>
    </row>
    <row r="90129" spans="29:29" x14ac:dyDescent="0.25">
      <c r="AC90129" s="379"/>
    </row>
    <row r="90130" spans="29:29" x14ac:dyDescent="0.25">
      <c r="AC90130" s="379"/>
    </row>
    <row r="90131" spans="29:29" x14ac:dyDescent="0.25">
      <c r="AC90131" s="379"/>
    </row>
    <row r="90132" spans="29:29" x14ac:dyDescent="0.25">
      <c r="AC90132" s="379"/>
    </row>
    <row r="90133" spans="29:29" x14ac:dyDescent="0.25">
      <c r="AC90133" s="379"/>
    </row>
    <row r="90134" spans="29:29" x14ac:dyDescent="0.25">
      <c r="AC90134" s="379"/>
    </row>
    <row r="90135" spans="29:29" x14ac:dyDescent="0.25">
      <c r="AC90135" s="379"/>
    </row>
    <row r="90136" spans="29:29" x14ac:dyDescent="0.25">
      <c r="AC90136" s="379"/>
    </row>
    <row r="90137" spans="29:29" x14ac:dyDescent="0.25">
      <c r="AC90137" s="379"/>
    </row>
    <row r="90138" spans="29:29" x14ac:dyDescent="0.25">
      <c r="AC90138" s="379"/>
    </row>
    <row r="90139" spans="29:29" x14ac:dyDescent="0.25">
      <c r="AC90139" s="379"/>
    </row>
    <row r="90140" spans="29:29" x14ac:dyDescent="0.25">
      <c r="AC90140" s="379"/>
    </row>
    <row r="90141" spans="29:29" x14ac:dyDescent="0.25">
      <c r="AC90141" s="379"/>
    </row>
    <row r="90142" spans="29:29" x14ac:dyDescent="0.25">
      <c r="AC90142" s="379"/>
    </row>
    <row r="90143" spans="29:29" x14ac:dyDescent="0.25">
      <c r="AC90143" s="379"/>
    </row>
    <row r="90144" spans="29:29" x14ac:dyDescent="0.25">
      <c r="AC90144" s="379"/>
    </row>
    <row r="90145" spans="29:29" x14ac:dyDescent="0.25">
      <c r="AC90145" s="379"/>
    </row>
    <row r="90146" spans="29:29" x14ac:dyDescent="0.25">
      <c r="AC90146" s="379"/>
    </row>
    <row r="90147" spans="29:29" x14ac:dyDescent="0.25">
      <c r="AC90147" s="379"/>
    </row>
    <row r="90148" spans="29:29" x14ac:dyDescent="0.25">
      <c r="AC90148" s="379"/>
    </row>
    <row r="90149" spans="29:29" x14ac:dyDescent="0.25">
      <c r="AC90149" s="379"/>
    </row>
    <row r="90150" spans="29:29" x14ac:dyDescent="0.25">
      <c r="AC90150" s="379"/>
    </row>
    <row r="90151" spans="29:29" x14ac:dyDescent="0.25">
      <c r="AC90151" s="379"/>
    </row>
    <row r="90152" spans="29:29" x14ac:dyDescent="0.25">
      <c r="AC90152" s="379"/>
    </row>
    <row r="90153" spans="29:29" x14ac:dyDescent="0.25">
      <c r="AC90153" s="379"/>
    </row>
    <row r="90154" spans="29:29" x14ac:dyDescent="0.25">
      <c r="AC90154" s="379"/>
    </row>
    <row r="90155" spans="29:29" x14ac:dyDescent="0.25">
      <c r="AC90155" s="379"/>
    </row>
    <row r="90156" spans="29:29" x14ac:dyDescent="0.25">
      <c r="AC90156" s="379"/>
    </row>
    <row r="90157" spans="29:29" x14ac:dyDescent="0.25">
      <c r="AC90157" s="379"/>
    </row>
    <row r="90158" spans="29:29" x14ac:dyDescent="0.25">
      <c r="AC90158" s="379"/>
    </row>
    <row r="90159" spans="29:29" x14ac:dyDescent="0.25">
      <c r="AC90159" s="379"/>
    </row>
    <row r="90160" spans="29:29" x14ac:dyDescent="0.25">
      <c r="AC90160" s="379"/>
    </row>
    <row r="90161" spans="29:29" x14ac:dyDescent="0.25">
      <c r="AC90161" s="379"/>
    </row>
    <row r="90162" spans="29:29" x14ac:dyDescent="0.25">
      <c r="AC90162" s="379"/>
    </row>
    <row r="90163" spans="29:29" x14ac:dyDescent="0.25">
      <c r="AC90163" s="379"/>
    </row>
    <row r="90164" spans="29:29" x14ac:dyDescent="0.25">
      <c r="AC90164" s="379"/>
    </row>
    <row r="90165" spans="29:29" x14ac:dyDescent="0.25">
      <c r="AC90165" s="379"/>
    </row>
    <row r="90166" spans="29:29" x14ac:dyDescent="0.25">
      <c r="AC90166" s="379"/>
    </row>
    <row r="90167" spans="29:29" x14ac:dyDescent="0.25">
      <c r="AC90167" s="379"/>
    </row>
    <row r="90168" spans="29:29" x14ac:dyDescent="0.25">
      <c r="AC90168" s="379"/>
    </row>
    <row r="90169" spans="29:29" x14ac:dyDescent="0.25">
      <c r="AC90169" s="379"/>
    </row>
    <row r="90170" spans="29:29" x14ac:dyDescent="0.25">
      <c r="AC90170" s="379"/>
    </row>
    <row r="90171" spans="29:29" x14ac:dyDescent="0.25">
      <c r="AC90171" s="379"/>
    </row>
    <row r="90172" spans="29:29" x14ac:dyDescent="0.25">
      <c r="AC90172" s="379"/>
    </row>
    <row r="90173" spans="29:29" x14ac:dyDescent="0.25">
      <c r="AC90173" s="379"/>
    </row>
    <row r="90174" spans="29:29" x14ac:dyDescent="0.25">
      <c r="AC90174" s="379"/>
    </row>
    <row r="90175" spans="29:29" x14ac:dyDescent="0.25">
      <c r="AC90175" s="379"/>
    </row>
    <row r="90176" spans="29:29" x14ac:dyDescent="0.25">
      <c r="AC90176" s="379"/>
    </row>
    <row r="90177" spans="29:29" x14ac:dyDescent="0.25">
      <c r="AC90177" s="379"/>
    </row>
    <row r="90178" spans="29:29" x14ac:dyDescent="0.25">
      <c r="AC90178" s="379"/>
    </row>
    <row r="90179" spans="29:29" x14ac:dyDescent="0.25">
      <c r="AC90179" s="379"/>
    </row>
    <row r="90180" spans="29:29" x14ac:dyDescent="0.25">
      <c r="AC90180" s="379"/>
    </row>
    <row r="90181" spans="29:29" x14ac:dyDescent="0.25">
      <c r="AC90181" s="379"/>
    </row>
    <row r="90182" spans="29:29" x14ac:dyDescent="0.25">
      <c r="AC90182" s="379"/>
    </row>
    <row r="90183" spans="29:29" x14ac:dyDescent="0.25">
      <c r="AC90183" s="379"/>
    </row>
    <row r="90184" spans="29:29" x14ac:dyDescent="0.25">
      <c r="AC90184" s="379"/>
    </row>
    <row r="90185" spans="29:29" x14ac:dyDescent="0.25">
      <c r="AC90185" s="379"/>
    </row>
    <row r="90186" spans="29:29" x14ac:dyDescent="0.25">
      <c r="AC90186" s="379"/>
    </row>
    <row r="90187" spans="29:29" x14ac:dyDescent="0.25">
      <c r="AC90187" s="379"/>
    </row>
    <row r="90188" spans="29:29" x14ac:dyDescent="0.25">
      <c r="AC90188" s="379"/>
    </row>
    <row r="90189" spans="29:29" x14ac:dyDescent="0.25">
      <c r="AC90189" s="379"/>
    </row>
    <row r="90190" spans="29:29" x14ac:dyDescent="0.25">
      <c r="AC90190" s="379"/>
    </row>
    <row r="90191" spans="29:29" x14ac:dyDescent="0.25">
      <c r="AC90191" s="379"/>
    </row>
    <row r="90192" spans="29:29" x14ac:dyDescent="0.25">
      <c r="AC90192" s="379"/>
    </row>
    <row r="90193" spans="29:29" x14ac:dyDescent="0.25">
      <c r="AC90193" s="379"/>
    </row>
    <row r="90194" spans="29:29" x14ac:dyDescent="0.25">
      <c r="AC90194" s="379"/>
    </row>
    <row r="90195" spans="29:29" x14ac:dyDescent="0.25">
      <c r="AC90195" s="379"/>
    </row>
    <row r="90196" spans="29:29" x14ac:dyDescent="0.25">
      <c r="AC90196" s="379"/>
    </row>
    <row r="90197" spans="29:29" x14ac:dyDescent="0.25">
      <c r="AC90197" s="379"/>
    </row>
    <row r="90198" spans="29:29" x14ac:dyDescent="0.25">
      <c r="AC90198" s="379"/>
    </row>
    <row r="90199" spans="29:29" x14ac:dyDescent="0.25">
      <c r="AC90199" s="379"/>
    </row>
    <row r="90200" spans="29:29" x14ac:dyDescent="0.25">
      <c r="AC90200" s="379"/>
    </row>
    <row r="90201" spans="29:29" x14ac:dyDescent="0.25">
      <c r="AC90201" s="379"/>
    </row>
    <row r="90202" spans="29:29" x14ac:dyDescent="0.25">
      <c r="AC90202" s="379"/>
    </row>
    <row r="90203" spans="29:29" x14ac:dyDescent="0.25">
      <c r="AC90203" s="379"/>
    </row>
    <row r="90204" spans="29:29" x14ac:dyDescent="0.25">
      <c r="AC90204" s="379"/>
    </row>
    <row r="90205" spans="29:29" x14ac:dyDescent="0.25">
      <c r="AC90205" s="379"/>
    </row>
    <row r="90206" spans="29:29" x14ac:dyDescent="0.25">
      <c r="AC90206" s="379"/>
    </row>
    <row r="90207" spans="29:29" x14ac:dyDescent="0.25">
      <c r="AC90207" s="379"/>
    </row>
    <row r="90208" spans="29:29" x14ac:dyDescent="0.25">
      <c r="AC90208" s="379"/>
    </row>
    <row r="90209" spans="29:29" x14ac:dyDescent="0.25">
      <c r="AC90209" s="379"/>
    </row>
    <row r="90210" spans="29:29" x14ac:dyDescent="0.25">
      <c r="AC90210" s="379"/>
    </row>
    <row r="90211" spans="29:29" x14ac:dyDescent="0.25">
      <c r="AC90211" s="379"/>
    </row>
    <row r="90212" spans="29:29" x14ac:dyDescent="0.25">
      <c r="AC90212" s="379"/>
    </row>
    <row r="90213" spans="29:29" x14ac:dyDescent="0.25">
      <c r="AC90213" s="379"/>
    </row>
    <row r="90214" spans="29:29" x14ac:dyDescent="0.25">
      <c r="AC90214" s="379"/>
    </row>
    <row r="90215" spans="29:29" x14ac:dyDescent="0.25">
      <c r="AC90215" s="379"/>
    </row>
    <row r="90216" spans="29:29" x14ac:dyDescent="0.25">
      <c r="AC90216" s="379"/>
    </row>
    <row r="90217" spans="29:29" x14ac:dyDescent="0.25">
      <c r="AC90217" s="379"/>
    </row>
    <row r="90218" spans="29:29" x14ac:dyDescent="0.25">
      <c r="AC90218" s="379"/>
    </row>
    <row r="90219" spans="29:29" x14ac:dyDescent="0.25">
      <c r="AC90219" s="379"/>
    </row>
    <row r="90220" spans="29:29" x14ac:dyDescent="0.25">
      <c r="AC90220" s="379"/>
    </row>
    <row r="90221" spans="29:29" x14ac:dyDescent="0.25">
      <c r="AC90221" s="379"/>
    </row>
    <row r="90222" spans="29:29" x14ac:dyDescent="0.25">
      <c r="AC90222" s="379"/>
    </row>
    <row r="90223" spans="29:29" x14ac:dyDescent="0.25">
      <c r="AC90223" s="379"/>
    </row>
    <row r="90224" spans="29:29" x14ac:dyDescent="0.25">
      <c r="AC90224" s="379"/>
    </row>
    <row r="90225" spans="29:29" x14ac:dyDescent="0.25">
      <c r="AC90225" s="379"/>
    </row>
    <row r="90226" spans="29:29" x14ac:dyDescent="0.25">
      <c r="AC90226" s="379"/>
    </row>
    <row r="90227" spans="29:29" x14ac:dyDescent="0.25">
      <c r="AC90227" s="379"/>
    </row>
    <row r="90228" spans="29:29" x14ac:dyDescent="0.25">
      <c r="AC90228" s="379"/>
    </row>
    <row r="90229" spans="29:29" x14ac:dyDescent="0.25">
      <c r="AC90229" s="379"/>
    </row>
    <row r="90230" spans="29:29" x14ac:dyDescent="0.25">
      <c r="AC90230" s="379"/>
    </row>
    <row r="90231" spans="29:29" x14ac:dyDescent="0.25">
      <c r="AC90231" s="379"/>
    </row>
    <row r="90232" spans="29:29" x14ac:dyDescent="0.25">
      <c r="AC90232" s="379"/>
    </row>
    <row r="90233" spans="29:29" x14ac:dyDescent="0.25">
      <c r="AC90233" s="379"/>
    </row>
    <row r="90234" spans="29:29" x14ac:dyDescent="0.25">
      <c r="AC90234" s="379"/>
    </row>
    <row r="90235" spans="29:29" x14ac:dyDescent="0.25">
      <c r="AC90235" s="379"/>
    </row>
    <row r="90236" spans="29:29" x14ac:dyDescent="0.25">
      <c r="AC90236" s="379"/>
    </row>
    <row r="90237" spans="29:29" x14ac:dyDescent="0.25">
      <c r="AC90237" s="379"/>
    </row>
    <row r="90238" spans="29:29" x14ac:dyDescent="0.25">
      <c r="AC90238" s="379"/>
    </row>
    <row r="90239" spans="29:29" x14ac:dyDescent="0.25">
      <c r="AC90239" s="379"/>
    </row>
    <row r="90240" spans="29:29" x14ac:dyDescent="0.25">
      <c r="AC90240" s="379"/>
    </row>
    <row r="90241" spans="29:29" x14ac:dyDescent="0.25">
      <c r="AC90241" s="379"/>
    </row>
    <row r="90242" spans="29:29" x14ac:dyDescent="0.25">
      <c r="AC90242" s="379"/>
    </row>
    <row r="90243" spans="29:29" x14ac:dyDescent="0.25">
      <c r="AC90243" s="379"/>
    </row>
    <row r="90244" spans="29:29" x14ac:dyDescent="0.25">
      <c r="AC90244" s="379"/>
    </row>
    <row r="90245" spans="29:29" x14ac:dyDescent="0.25">
      <c r="AC90245" s="379"/>
    </row>
    <row r="90246" spans="29:29" x14ac:dyDescent="0.25">
      <c r="AC90246" s="379"/>
    </row>
    <row r="90247" spans="29:29" x14ac:dyDescent="0.25">
      <c r="AC90247" s="379"/>
    </row>
    <row r="90248" spans="29:29" x14ac:dyDescent="0.25">
      <c r="AC90248" s="379"/>
    </row>
    <row r="90249" spans="29:29" x14ac:dyDescent="0.25">
      <c r="AC90249" s="379"/>
    </row>
    <row r="90250" spans="29:29" x14ac:dyDescent="0.25">
      <c r="AC90250" s="379"/>
    </row>
    <row r="90251" spans="29:29" x14ac:dyDescent="0.25">
      <c r="AC90251" s="379"/>
    </row>
    <row r="90252" spans="29:29" x14ac:dyDescent="0.25">
      <c r="AC90252" s="379"/>
    </row>
    <row r="90253" spans="29:29" x14ac:dyDescent="0.25">
      <c r="AC90253" s="379"/>
    </row>
    <row r="90254" spans="29:29" x14ac:dyDescent="0.25">
      <c r="AC90254" s="379"/>
    </row>
    <row r="90255" spans="29:29" x14ac:dyDescent="0.25">
      <c r="AC90255" s="379"/>
    </row>
    <row r="90256" spans="29:29" x14ac:dyDescent="0.25">
      <c r="AC90256" s="379"/>
    </row>
    <row r="90257" spans="29:29" x14ac:dyDescent="0.25">
      <c r="AC90257" s="379"/>
    </row>
    <row r="90258" spans="29:29" x14ac:dyDescent="0.25">
      <c r="AC90258" s="379"/>
    </row>
    <row r="90259" spans="29:29" x14ac:dyDescent="0.25">
      <c r="AC90259" s="379"/>
    </row>
    <row r="90260" spans="29:29" x14ac:dyDescent="0.25">
      <c r="AC90260" s="379"/>
    </row>
    <row r="90261" spans="29:29" x14ac:dyDescent="0.25">
      <c r="AC90261" s="379"/>
    </row>
    <row r="90262" spans="29:29" x14ac:dyDescent="0.25">
      <c r="AC90262" s="379"/>
    </row>
    <row r="90263" spans="29:29" x14ac:dyDescent="0.25">
      <c r="AC90263" s="379"/>
    </row>
    <row r="90264" spans="29:29" x14ac:dyDescent="0.25">
      <c r="AC90264" s="379"/>
    </row>
    <row r="90265" spans="29:29" x14ac:dyDescent="0.25">
      <c r="AC90265" s="379"/>
    </row>
    <row r="90266" spans="29:29" x14ac:dyDescent="0.25">
      <c r="AC90266" s="379"/>
    </row>
    <row r="90267" spans="29:29" x14ac:dyDescent="0.25">
      <c r="AC90267" s="379"/>
    </row>
    <row r="90268" spans="29:29" x14ac:dyDescent="0.25">
      <c r="AC90268" s="379"/>
    </row>
    <row r="90269" spans="29:29" x14ac:dyDescent="0.25">
      <c r="AC90269" s="379"/>
    </row>
    <row r="90270" spans="29:29" x14ac:dyDescent="0.25">
      <c r="AC90270" s="379"/>
    </row>
    <row r="90271" spans="29:29" x14ac:dyDescent="0.25">
      <c r="AC90271" s="379"/>
    </row>
    <row r="90272" spans="29:29" x14ac:dyDescent="0.25">
      <c r="AC90272" s="379"/>
    </row>
    <row r="90273" spans="29:29" x14ac:dyDescent="0.25">
      <c r="AC90273" s="379"/>
    </row>
    <row r="90274" spans="29:29" x14ac:dyDescent="0.25">
      <c r="AC90274" s="379"/>
    </row>
    <row r="90275" spans="29:29" x14ac:dyDescent="0.25">
      <c r="AC90275" s="379"/>
    </row>
    <row r="90276" spans="29:29" x14ac:dyDescent="0.25">
      <c r="AC90276" s="379"/>
    </row>
    <row r="90277" spans="29:29" x14ac:dyDescent="0.25">
      <c r="AC90277" s="379"/>
    </row>
    <row r="90278" spans="29:29" x14ac:dyDescent="0.25">
      <c r="AC90278" s="379"/>
    </row>
    <row r="90279" spans="29:29" x14ac:dyDescent="0.25">
      <c r="AC90279" s="379"/>
    </row>
    <row r="90280" spans="29:29" x14ac:dyDescent="0.25">
      <c r="AC90280" s="379"/>
    </row>
    <row r="90281" spans="29:29" x14ac:dyDescent="0.25">
      <c r="AC90281" s="379"/>
    </row>
    <row r="90282" spans="29:29" x14ac:dyDescent="0.25">
      <c r="AC90282" s="379"/>
    </row>
    <row r="90283" spans="29:29" x14ac:dyDescent="0.25">
      <c r="AC90283" s="379"/>
    </row>
    <row r="90284" spans="29:29" x14ac:dyDescent="0.25">
      <c r="AC90284" s="379"/>
    </row>
    <row r="90285" spans="29:29" x14ac:dyDescent="0.25">
      <c r="AC90285" s="379"/>
    </row>
    <row r="90286" spans="29:29" x14ac:dyDescent="0.25">
      <c r="AC90286" s="379"/>
    </row>
    <row r="90287" spans="29:29" x14ac:dyDescent="0.25">
      <c r="AC90287" s="379"/>
    </row>
    <row r="90288" spans="29:29" x14ac:dyDescent="0.25">
      <c r="AC90288" s="379"/>
    </row>
    <row r="90289" spans="29:29" x14ac:dyDescent="0.25">
      <c r="AC90289" s="379"/>
    </row>
    <row r="90290" spans="29:29" x14ac:dyDescent="0.25">
      <c r="AC90290" s="379"/>
    </row>
    <row r="90291" spans="29:29" x14ac:dyDescent="0.25">
      <c r="AC90291" s="379"/>
    </row>
    <row r="90292" spans="29:29" x14ac:dyDescent="0.25">
      <c r="AC90292" s="379"/>
    </row>
    <row r="90293" spans="29:29" x14ac:dyDescent="0.25">
      <c r="AC90293" s="379"/>
    </row>
    <row r="90294" spans="29:29" x14ac:dyDescent="0.25">
      <c r="AC90294" s="379"/>
    </row>
    <row r="90295" spans="29:29" x14ac:dyDescent="0.25">
      <c r="AC90295" s="379"/>
    </row>
    <row r="90296" spans="29:29" x14ac:dyDescent="0.25">
      <c r="AC90296" s="379"/>
    </row>
    <row r="90297" spans="29:29" x14ac:dyDescent="0.25">
      <c r="AC90297" s="379"/>
    </row>
    <row r="90298" spans="29:29" x14ac:dyDescent="0.25">
      <c r="AC90298" s="379"/>
    </row>
    <row r="90299" spans="29:29" x14ac:dyDescent="0.25">
      <c r="AC90299" s="379"/>
    </row>
    <row r="90300" spans="29:29" x14ac:dyDescent="0.25">
      <c r="AC90300" s="379"/>
    </row>
    <row r="90301" spans="29:29" x14ac:dyDescent="0.25">
      <c r="AC90301" s="379"/>
    </row>
    <row r="90302" spans="29:29" x14ac:dyDescent="0.25">
      <c r="AC90302" s="379"/>
    </row>
    <row r="90303" spans="29:29" x14ac:dyDescent="0.25">
      <c r="AC90303" s="379"/>
    </row>
    <row r="90304" spans="29:29" x14ac:dyDescent="0.25">
      <c r="AC90304" s="379"/>
    </row>
    <row r="90305" spans="29:29" x14ac:dyDescent="0.25">
      <c r="AC90305" s="379"/>
    </row>
    <row r="90306" spans="29:29" x14ac:dyDescent="0.25">
      <c r="AC90306" s="379"/>
    </row>
    <row r="90307" spans="29:29" x14ac:dyDescent="0.25">
      <c r="AC90307" s="379"/>
    </row>
    <row r="90308" spans="29:29" x14ac:dyDescent="0.25">
      <c r="AC90308" s="379"/>
    </row>
    <row r="90309" spans="29:29" x14ac:dyDescent="0.25">
      <c r="AC90309" s="379"/>
    </row>
    <row r="90310" spans="29:29" x14ac:dyDescent="0.25">
      <c r="AC90310" s="379"/>
    </row>
    <row r="90311" spans="29:29" x14ac:dyDescent="0.25">
      <c r="AC90311" s="379"/>
    </row>
    <row r="90312" spans="29:29" x14ac:dyDescent="0.25">
      <c r="AC90312" s="379"/>
    </row>
    <row r="90313" spans="29:29" x14ac:dyDescent="0.25">
      <c r="AC90313" s="379"/>
    </row>
    <row r="90314" spans="29:29" x14ac:dyDescent="0.25">
      <c r="AC90314" s="379"/>
    </row>
    <row r="90315" spans="29:29" x14ac:dyDescent="0.25">
      <c r="AC90315" s="379"/>
    </row>
    <row r="90316" spans="29:29" x14ac:dyDescent="0.25">
      <c r="AC90316" s="379"/>
    </row>
    <row r="90317" spans="29:29" x14ac:dyDescent="0.25">
      <c r="AC90317" s="379"/>
    </row>
    <row r="90318" spans="29:29" x14ac:dyDescent="0.25">
      <c r="AC90318" s="379"/>
    </row>
    <row r="90319" spans="29:29" x14ac:dyDescent="0.25">
      <c r="AC90319" s="379"/>
    </row>
    <row r="90320" spans="29:29" x14ac:dyDescent="0.25">
      <c r="AC90320" s="379"/>
    </row>
    <row r="90321" spans="29:29" x14ac:dyDescent="0.25">
      <c r="AC90321" s="379"/>
    </row>
    <row r="90322" spans="29:29" x14ac:dyDescent="0.25">
      <c r="AC90322" s="379"/>
    </row>
    <row r="90323" spans="29:29" x14ac:dyDescent="0.25">
      <c r="AC90323" s="379"/>
    </row>
    <row r="90324" spans="29:29" x14ac:dyDescent="0.25">
      <c r="AC90324" s="379"/>
    </row>
    <row r="90325" spans="29:29" x14ac:dyDescent="0.25">
      <c r="AC90325" s="379"/>
    </row>
    <row r="90326" spans="29:29" x14ac:dyDescent="0.25">
      <c r="AC90326" s="379"/>
    </row>
    <row r="90327" spans="29:29" x14ac:dyDescent="0.25">
      <c r="AC90327" s="379"/>
    </row>
    <row r="90328" spans="29:29" x14ac:dyDescent="0.25">
      <c r="AC90328" s="379"/>
    </row>
    <row r="90329" spans="29:29" x14ac:dyDescent="0.25">
      <c r="AC90329" s="379"/>
    </row>
    <row r="90330" spans="29:29" x14ac:dyDescent="0.25">
      <c r="AC90330" s="379"/>
    </row>
    <row r="90331" spans="29:29" x14ac:dyDescent="0.25">
      <c r="AC90331" s="379"/>
    </row>
    <row r="90332" spans="29:29" x14ac:dyDescent="0.25">
      <c r="AC90332" s="379"/>
    </row>
    <row r="90333" spans="29:29" x14ac:dyDescent="0.25">
      <c r="AC90333" s="379"/>
    </row>
    <row r="90334" spans="29:29" x14ac:dyDescent="0.25">
      <c r="AC90334" s="379"/>
    </row>
    <row r="90335" spans="29:29" x14ac:dyDescent="0.25">
      <c r="AC90335" s="379"/>
    </row>
    <row r="90336" spans="29:29" x14ac:dyDescent="0.25">
      <c r="AC90336" s="379"/>
    </row>
    <row r="90337" spans="29:29" x14ac:dyDescent="0.25">
      <c r="AC90337" s="379"/>
    </row>
    <row r="90338" spans="29:29" x14ac:dyDescent="0.25">
      <c r="AC90338" s="379"/>
    </row>
    <row r="90339" spans="29:29" x14ac:dyDescent="0.25">
      <c r="AC90339" s="379"/>
    </row>
    <row r="90340" spans="29:29" x14ac:dyDescent="0.25">
      <c r="AC90340" s="379"/>
    </row>
    <row r="90341" spans="29:29" x14ac:dyDescent="0.25">
      <c r="AC90341" s="379"/>
    </row>
    <row r="90342" spans="29:29" x14ac:dyDescent="0.25">
      <c r="AC90342" s="379"/>
    </row>
    <row r="90343" spans="29:29" x14ac:dyDescent="0.25">
      <c r="AC90343" s="379"/>
    </row>
    <row r="90344" spans="29:29" x14ac:dyDescent="0.25">
      <c r="AC90344" s="379"/>
    </row>
    <row r="90345" spans="29:29" x14ac:dyDescent="0.25">
      <c r="AC90345" s="379"/>
    </row>
    <row r="90346" spans="29:29" x14ac:dyDescent="0.25">
      <c r="AC90346" s="379"/>
    </row>
    <row r="90347" spans="29:29" x14ac:dyDescent="0.25">
      <c r="AC90347" s="379"/>
    </row>
    <row r="90348" spans="29:29" x14ac:dyDescent="0.25">
      <c r="AC90348" s="379"/>
    </row>
    <row r="90349" spans="29:29" x14ac:dyDescent="0.25">
      <c r="AC90349" s="379"/>
    </row>
    <row r="90350" spans="29:29" x14ac:dyDescent="0.25">
      <c r="AC90350" s="379"/>
    </row>
    <row r="90351" spans="29:29" x14ac:dyDescent="0.25">
      <c r="AC90351" s="379"/>
    </row>
    <row r="90352" spans="29:29" x14ac:dyDescent="0.25">
      <c r="AC90352" s="379"/>
    </row>
    <row r="90353" spans="29:29" x14ac:dyDescent="0.25">
      <c r="AC90353" s="379"/>
    </row>
    <row r="90354" spans="29:29" x14ac:dyDescent="0.25">
      <c r="AC90354" s="379"/>
    </row>
    <row r="90355" spans="29:29" x14ac:dyDescent="0.25">
      <c r="AC90355" s="379"/>
    </row>
    <row r="90356" spans="29:29" x14ac:dyDescent="0.25">
      <c r="AC90356" s="379"/>
    </row>
    <row r="90357" spans="29:29" x14ac:dyDescent="0.25">
      <c r="AC90357" s="379"/>
    </row>
    <row r="90358" spans="29:29" x14ac:dyDescent="0.25">
      <c r="AC90358" s="379"/>
    </row>
    <row r="90359" spans="29:29" x14ac:dyDescent="0.25">
      <c r="AC90359" s="379"/>
    </row>
    <row r="90360" spans="29:29" x14ac:dyDescent="0.25">
      <c r="AC90360" s="379"/>
    </row>
    <row r="90361" spans="29:29" x14ac:dyDescent="0.25">
      <c r="AC90361" s="379"/>
    </row>
    <row r="90362" spans="29:29" x14ac:dyDescent="0.25">
      <c r="AC90362" s="379"/>
    </row>
    <row r="90363" spans="29:29" x14ac:dyDescent="0.25">
      <c r="AC90363" s="379"/>
    </row>
    <row r="90364" spans="29:29" x14ac:dyDescent="0.25">
      <c r="AC90364" s="379"/>
    </row>
    <row r="90365" spans="29:29" x14ac:dyDescent="0.25">
      <c r="AC90365" s="379"/>
    </row>
    <row r="90366" spans="29:29" x14ac:dyDescent="0.25">
      <c r="AC90366" s="379"/>
    </row>
    <row r="90367" spans="29:29" x14ac:dyDescent="0.25">
      <c r="AC90367" s="379"/>
    </row>
    <row r="90368" spans="29:29" x14ac:dyDescent="0.25">
      <c r="AC90368" s="379"/>
    </row>
    <row r="90369" spans="29:29" x14ac:dyDescent="0.25">
      <c r="AC90369" s="379"/>
    </row>
    <row r="90370" spans="29:29" x14ac:dyDescent="0.25">
      <c r="AC90370" s="379"/>
    </row>
    <row r="90371" spans="29:29" x14ac:dyDescent="0.25">
      <c r="AC90371" s="379"/>
    </row>
    <row r="90372" spans="29:29" x14ac:dyDescent="0.25">
      <c r="AC90372" s="379"/>
    </row>
    <row r="90373" spans="29:29" x14ac:dyDescent="0.25">
      <c r="AC90373" s="379"/>
    </row>
    <row r="90374" spans="29:29" x14ac:dyDescent="0.25">
      <c r="AC90374" s="379"/>
    </row>
    <row r="90375" spans="29:29" x14ac:dyDescent="0.25">
      <c r="AC90375" s="379"/>
    </row>
    <row r="90376" spans="29:29" x14ac:dyDescent="0.25">
      <c r="AC90376" s="379"/>
    </row>
    <row r="90377" spans="29:29" x14ac:dyDescent="0.25">
      <c r="AC90377" s="379"/>
    </row>
    <row r="90378" spans="29:29" x14ac:dyDescent="0.25">
      <c r="AC90378" s="379"/>
    </row>
    <row r="90379" spans="29:29" x14ac:dyDescent="0.25">
      <c r="AC90379" s="379"/>
    </row>
    <row r="90380" spans="29:29" x14ac:dyDescent="0.25">
      <c r="AC90380" s="379"/>
    </row>
    <row r="90381" spans="29:29" x14ac:dyDescent="0.25">
      <c r="AC90381" s="379"/>
    </row>
    <row r="90382" spans="29:29" x14ac:dyDescent="0.25">
      <c r="AC90382" s="379"/>
    </row>
    <row r="90383" spans="29:29" x14ac:dyDescent="0.25">
      <c r="AC90383" s="379"/>
    </row>
    <row r="90384" spans="29:29" x14ac:dyDescent="0.25">
      <c r="AC90384" s="379"/>
    </row>
    <row r="90385" spans="29:29" x14ac:dyDescent="0.25">
      <c r="AC90385" s="379"/>
    </row>
    <row r="90386" spans="29:29" x14ac:dyDescent="0.25">
      <c r="AC90386" s="379"/>
    </row>
    <row r="90387" spans="29:29" x14ac:dyDescent="0.25">
      <c r="AC90387" s="379"/>
    </row>
    <row r="90388" spans="29:29" x14ac:dyDescent="0.25">
      <c r="AC90388" s="379"/>
    </row>
    <row r="90389" spans="29:29" x14ac:dyDescent="0.25">
      <c r="AC90389" s="379"/>
    </row>
    <row r="90390" spans="29:29" x14ac:dyDescent="0.25">
      <c r="AC90390" s="379"/>
    </row>
    <row r="90391" spans="29:29" x14ac:dyDescent="0.25">
      <c r="AC90391" s="379"/>
    </row>
    <row r="90392" spans="29:29" x14ac:dyDescent="0.25">
      <c r="AC90392" s="379"/>
    </row>
    <row r="90393" spans="29:29" x14ac:dyDescent="0.25">
      <c r="AC90393" s="379"/>
    </row>
    <row r="90394" spans="29:29" x14ac:dyDescent="0.25">
      <c r="AC90394" s="379"/>
    </row>
    <row r="90395" spans="29:29" x14ac:dyDescent="0.25">
      <c r="AC90395" s="379"/>
    </row>
    <row r="90396" spans="29:29" x14ac:dyDescent="0.25">
      <c r="AC90396" s="379"/>
    </row>
    <row r="90397" spans="29:29" x14ac:dyDescent="0.25">
      <c r="AC90397" s="379"/>
    </row>
    <row r="90398" spans="29:29" x14ac:dyDescent="0.25">
      <c r="AC90398" s="379"/>
    </row>
    <row r="90399" spans="29:29" x14ac:dyDescent="0.25">
      <c r="AC90399" s="379"/>
    </row>
    <row r="90400" spans="29:29" x14ac:dyDescent="0.25">
      <c r="AC90400" s="379"/>
    </row>
    <row r="90401" spans="29:29" x14ac:dyDescent="0.25">
      <c r="AC90401" s="379"/>
    </row>
    <row r="90402" spans="29:29" x14ac:dyDescent="0.25">
      <c r="AC90402" s="379"/>
    </row>
    <row r="90403" spans="29:29" x14ac:dyDescent="0.25">
      <c r="AC90403" s="379"/>
    </row>
    <row r="90404" spans="29:29" x14ac:dyDescent="0.25">
      <c r="AC90404" s="379"/>
    </row>
    <row r="90405" spans="29:29" x14ac:dyDescent="0.25">
      <c r="AC90405" s="379"/>
    </row>
    <row r="90406" spans="29:29" x14ac:dyDescent="0.25">
      <c r="AC90406" s="379"/>
    </row>
    <row r="90407" spans="29:29" x14ac:dyDescent="0.25">
      <c r="AC90407" s="379"/>
    </row>
    <row r="90408" spans="29:29" x14ac:dyDescent="0.25">
      <c r="AC90408" s="379"/>
    </row>
    <row r="90409" spans="29:29" x14ac:dyDescent="0.25">
      <c r="AC90409" s="379"/>
    </row>
    <row r="90410" spans="29:29" x14ac:dyDescent="0.25">
      <c r="AC90410" s="379"/>
    </row>
    <row r="90411" spans="29:29" x14ac:dyDescent="0.25">
      <c r="AC90411" s="379"/>
    </row>
    <row r="90412" spans="29:29" x14ac:dyDescent="0.25">
      <c r="AC90412" s="379"/>
    </row>
    <row r="90413" spans="29:29" x14ac:dyDescent="0.25">
      <c r="AC90413" s="379"/>
    </row>
    <row r="90414" spans="29:29" x14ac:dyDescent="0.25">
      <c r="AC90414" s="379"/>
    </row>
    <row r="90415" spans="29:29" x14ac:dyDescent="0.25">
      <c r="AC90415" s="379"/>
    </row>
    <row r="90416" spans="29:29" x14ac:dyDescent="0.25">
      <c r="AC90416" s="379"/>
    </row>
    <row r="90417" spans="29:29" x14ac:dyDescent="0.25">
      <c r="AC90417" s="379"/>
    </row>
    <row r="90418" spans="29:29" x14ac:dyDescent="0.25">
      <c r="AC90418" s="379"/>
    </row>
    <row r="90419" spans="29:29" x14ac:dyDescent="0.25">
      <c r="AC90419" s="379"/>
    </row>
    <row r="90420" spans="29:29" x14ac:dyDescent="0.25">
      <c r="AC90420" s="379"/>
    </row>
    <row r="90421" spans="29:29" x14ac:dyDescent="0.25">
      <c r="AC90421" s="379"/>
    </row>
    <row r="90422" spans="29:29" x14ac:dyDescent="0.25">
      <c r="AC90422" s="379"/>
    </row>
    <row r="90423" spans="29:29" x14ac:dyDescent="0.25">
      <c r="AC90423" s="379"/>
    </row>
    <row r="90424" spans="29:29" x14ac:dyDescent="0.25">
      <c r="AC90424" s="379"/>
    </row>
    <row r="90425" spans="29:29" x14ac:dyDescent="0.25">
      <c r="AC90425" s="379"/>
    </row>
    <row r="90426" spans="29:29" x14ac:dyDescent="0.25">
      <c r="AC90426" s="379"/>
    </row>
    <row r="90427" spans="29:29" x14ac:dyDescent="0.25">
      <c r="AC90427" s="379"/>
    </row>
    <row r="90428" spans="29:29" x14ac:dyDescent="0.25">
      <c r="AC90428" s="379"/>
    </row>
    <row r="90429" spans="29:29" x14ac:dyDescent="0.25">
      <c r="AC90429" s="379"/>
    </row>
    <row r="90430" spans="29:29" x14ac:dyDescent="0.25">
      <c r="AC90430" s="379"/>
    </row>
    <row r="90431" spans="29:29" x14ac:dyDescent="0.25">
      <c r="AC90431" s="379"/>
    </row>
    <row r="90432" spans="29:29" x14ac:dyDescent="0.25">
      <c r="AC90432" s="379"/>
    </row>
    <row r="90433" spans="29:29" x14ac:dyDescent="0.25">
      <c r="AC90433" s="379"/>
    </row>
    <row r="90434" spans="29:29" x14ac:dyDescent="0.25">
      <c r="AC90434" s="379"/>
    </row>
    <row r="90435" spans="29:29" x14ac:dyDescent="0.25">
      <c r="AC90435" s="379"/>
    </row>
    <row r="90436" spans="29:29" x14ac:dyDescent="0.25">
      <c r="AC90436" s="379"/>
    </row>
    <row r="90437" spans="29:29" x14ac:dyDescent="0.25">
      <c r="AC90437" s="379"/>
    </row>
    <row r="90438" spans="29:29" x14ac:dyDescent="0.25">
      <c r="AC90438" s="379"/>
    </row>
    <row r="90439" spans="29:29" x14ac:dyDescent="0.25">
      <c r="AC90439" s="379"/>
    </row>
    <row r="90440" spans="29:29" x14ac:dyDescent="0.25">
      <c r="AC90440" s="379"/>
    </row>
    <row r="90441" spans="29:29" x14ac:dyDescent="0.25">
      <c r="AC90441" s="379"/>
    </row>
    <row r="90442" spans="29:29" x14ac:dyDescent="0.25">
      <c r="AC90442" s="379"/>
    </row>
    <row r="90443" spans="29:29" x14ac:dyDescent="0.25">
      <c r="AC90443" s="379"/>
    </row>
    <row r="90444" spans="29:29" x14ac:dyDescent="0.25">
      <c r="AC90444" s="379"/>
    </row>
    <row r="90445" spans="29:29" x14ac:dyDescent="0.25">
      <c r="AC90445" s="379"/>
    </row>
    <row r="90446" spans="29:29" x14ac:dyDescent="0.25">
      <c r="AC90446" s="379"/>
    </row>
    <row r="90447" spans="29:29" x14ac:dyDescent="0.25">
      <c r="AC90447" s="379"/>
    </row>
    <row r="90448" spans="29:29" x14ac:dyDescent="0.25">
      <c r="AC90448" s="379"/>
    </row>
    <row r="90449" spans="29:29" x14ac:dyDescent="0.25">
      <c r="AC90449" s="379"/>
    </row>
    <row r="90450" spans="29:29" x14ac:dyDescent="0.25">
      <c r="AC90450" s="379"/>
    </row>
    <row r="90451" spans="29:29" x14ac:dyDescent="0.25">
      <c r="AC90451" s="379"/>
    </row>
    <row r="90452" spans="29:29" x14ac:dyDescent="0.25">
      <c r="AC90452" s="379"/>
    </row>
    <row r="90453" spans="29:29" x14ac:dyDescent="0.25">
      <c r="AC90453" s="379"/>
    </row>
    <row r="90454" spans="29:29" x14ac:dyDescent="0.25">
      <c r="AC90454" s="379"/>
    </row>
    <row r="90455" spans="29:29" x14ac:dyDescent="0.25">
      <c r="AC90455" s="379"/>
    </row>
    <row r="90456" spans="29:29" x14ac:dyDescent="0.25">
      <c r="AC90456" s="379"/>
    </row>
    <row r="90457" spans="29:29" x14ac:dyDescent="0.25">
      <c r="AC90457" s="379"/>
    </row>
    <row r="90458" spans="29:29" x14ac:dyDescent="0.25">
      <c r="AC90458" s="379"/>
    </row>
    <row r="90459" spans="29:29" x14ac:dyDescent="0.25">
      <c r="AC90459" s="379"/>
    </row>
    <row r="90460" spans="29:29" x14ac:dyDescent="0.25">
      <c r="AC90460" s="379"/>
    </row>
    <row r="90461" spans="29:29" x14ac:dyDescent="0.25">
      <c r="AC90461" s="379"/>
    </row>
    <row r="90462" spans="29:29" x14ac:dyDescent="0.25">
      <c r="AC90462" s="379"/>
    </row>
    <row r="90463" spans="29:29" x14ac:dyDescent="0.25">
      <c r="AC90463" s="379"/>
    </row>
    <row r="90464" spans="29:29" x14ac:dyDescent="0.25">
      <c r="AC90464" s="379"/>
    </row>
    <row r="90465" spans="29:29" x14ac:dyDescent="0.25">
      <c r="AC90465" s="379"/>
    </row>
    <row r="90466" spans="29:29" x14ac:dyDescent="0.25">
      <c r="AC90466" s="379"/>
    </row>
    <row r="90467" spans="29:29" x14ac:dyDescent="0.25">
      <c r="AC90467" s="379"/>
    </row>
    <row r="90468" spans="29:29" x14ac:dyDescent="0.25">
      <c r="AC90468" s="379"/>
    </row>
    <row r="90469" spans="29:29" x14ac:dyDescent="0.25">
      <c r="AC90469" s="379"/>
    </row>
    <row r="90470" spans="29:29" x14ac:dyDescent="0.25">
      <c r="AC90470" s="379"/>
    </row>
    <row r="90471" spans="29:29" x14ac:dyDescent="0.25">
      <c r="AC90471" s="379"/>
    </row>
    <row r="90472" spans="29:29" x14ac:dyDescent="0.25">
      <c r="AC90472" s="379"/>
    </row>
    <row r="90473" spans="29:29" x14ac:dyDescent="0.25">
      <c r="AC90473" s="379"/>
    </row>
    <row r="90474" spans="29:29" x14ac:dyDescent="0.25">
      <c r="AC90474" s="379"/>
    </row>
    <row r="90475" spans="29:29" x14ac:dyDescent="0.25">
      <c r="AC90475" s="379"/>
    </row>
    <row r="90476" spans="29:29" x14ac:dyDescent="0.25">
      <c r="AC90476" s="379"/>
    </row>
    <row r="90477" spans="29:29" x14ac:dyDescent="0.25">
      <c r="AC90477" s="379"/>
    </row>
    <row r="90478" spans="29:29" x14ac:dyDescent="0.25">
      <c r="AC90478" s="379"/>
    </row>
    <row r="90479" spans="29:29" x14ac:dyDescent="0.25">
      <c r="AC90479" s="379"/>
    </row>
    <row r="90480" spans="29:29" x14ac:dyDescent="0.25">
      <c r="AC90480" s="379"/>
    </row>
    <row r="90481" spans="29:29" x14ac:dyDescent="0.25">
      <c r="AC90481" s="379"/>
    </row>
    <row r="90482" spans="29:29" x14ac:dyDescent="0.25">
      <c r="AC90482" s="379"/>
    </row>
    <row r="90483" spans="29:29" x14ac:dyDescent="0.25">
      <c r="AC90483" s="379"/>
    </row>
    <row r="90484" spans="29:29" x14ac:dyDescent="0.25">
      <c r="AC90484" s="379"/>
    </row>
    <row r="90485" spans="29:29" x14ac:dyDescent="0.25">
      <c r="AC90485" s="379"/>
    </row>
    <row r="90486" spans="29:29" x14ac:dyDescent="0.25">
      <c r="AC90486" s="379"/>
    </row>
    <row r="90487" spans="29:29" x14ac:dyDescent="0.25">
      <c r="AC90487" s="379"/>
    </row>
    <row r="90488" spans="29:29" x14ac:dyDescent="0.25">
      <c r="AC90488" s="379"/>
    </row>
    <row r="90489" spans="29:29" x14ac:dyDescent="0.25">
      <c r="AC90489" s="379"/>
    </row>
    <row r="90490" spans="29:29" x14ac:dyDescent="0.25">
      <c r="AC90490" s="379"/>
    </row>
    <row r="90491" spans="29:29" x14ac:dyDescent="0.25">
      <c r="AC90491" s="379"/>
    </row>
    <row r="90492" spans="29:29" x14ac:dyDescent="0.25">
      <c r="AC90492" s="379"/>
    </row>
    <row r="90493" spans="29:29" x14ac:dyDescent="0.25">
      <c r="AC90493" s="379"/>
    </row>
    <row r="90494" spans="29:29" x14ac:dyDescent="0.25">
      <c r="AC90494" s="379"/>
    </row>
    <row r="90495" spans="29:29" x14ac:dyDescent="0.25">
      <c r="AC90495" s="379"/>
    </row>
    <row r="90496" spans="29:29" x14ac:dyDescent="0.25">
      <c r="AC90496" s="379"/>
    </row>
    <row r="90497" spans="29:29" x14ac:dyDescent="0.25">
      <c r="AC90497" s="379"/>
    </row>
    <row r="90498" spans="29:29" x14ac:dyDescent="0.25">
      <c r="AC90498" s="379"/>
    </row>
    <row r="90499" spans="29:29" x14ac:dyDescent="0.25">
      <c r="AC90499" s="379"/>
    </row>
    <row r="90500" spans="29:29" x14ac:dyDescent="0.25">
      <c r="AC90500" s="379"/>
    </row>
    <row r="90501" spans="29:29" x14ac:dyDescent="0.25">
      <c r="AC90501" s="379"/>
    </row>
    <row r="90502" spans="29:29" x14ac:dyDescent="0.25">
      <c r="AC90502" s="379"/>
    </row>
    <row r="90503" spans="29:29" x14ac:dyDescent="0.25">
      <c r="AC90503" s="379"/>
    </row>
    <row r="90504" spans="29:29" x14ac:dyDescent="0.25">
      <c r="AC90504" s="379"/>
    </row>
    <row r="90505" spans="29:29" x14ac:dyDescent="0.25">
      <c r="AC90505" s="379"/>
    </row>
    <row r="90506" spans="29:29" x14ac:dyDescent="0.25">
      <c r="AC90506" s="379"/>
    </row>
    <row r="90507" spans="29:29" x14ac:dyDescent="0.25">
      <c r="AC90507" s="379"/>
    </row>
    <row r="90508" spans="29:29" x14ac:dyDescent="0.25">
      <c r="AC90508" s="379"/>
    </row>
    <row r="90509" spans="29:29" x14ac:dyDescent="0.25">
      <c r="AC90509" s="379"/>
    </row>
    <row r="90510" spans="29:29" x14ac:dyDescent="0.25">
      <c r="AC90510" s="379"/>
    </row>
    <row r="90511" spans="29:29" x14ac:dyDescent="0.25">
      <c r="AC90511" s="379"/>
    </row>
    <row r="90512" spans="29:29" x14ac:dyDescent="0.25">
      <c r="AC90512" s="379"/>
    </row>
    <row r="90513" spans="29:29" x14ac:dyDescent="0.25">
      <c r="AC90513" s="379"/>
    </row>
    <row r="90514" spans="29:29" x14ac:dyDescent="0.25">
      <c r="AC90514" s="379"/>
    </row>
    <row r="90515" spans="29:29" x14ac:dyDescent="0.25">
      <c r="AC90515" s="379"/>
    </row>
    <row r="90516" spans="29:29" x14ac:dyDescent="0.25">
      <c r="AC90516" s="379"/>
    </row>
    <row r="90517" spans="29:29" x14ac:dyDescent="0.25">
      <c r="AC90517" s="379"/>
    </row>
    <row r="90518" spans="29:29" x14ac:dyDescent="0.25">
      <c r="AC90518" s="379"/>
    </row>
    <row r="90519" spans="29:29" x14ac:dyDescent="0.25">
      <c r="AC90519" s="379"/>
    </row>
    <row r="90520" spans="29:29" x14ac:dyDescent="0.25">
      <c r="AC90520" s="379"/>
    </row>
    <row r="90521" spans="29:29" x14ac:dyDescent="0.25">
      <c r="AC90521" s="379"/>
    </row>
    <row r="90522" spans="29:29" x14ac:dyDescent="0.25">
      <c r="AC90522" s="379"/>
    </row>
    <row r="90523" spans="29:29" x14ac:dyDescent="0.25">
      <c r="AC90523" s="379"/>
    </row>
    <row r="90524" spans="29:29" x14ac:dyDescent="0.25">
      <c r="AC90524" s="379"/>
    </row>
    <row r="90525" spans="29:29" x14ac:dyDescent="0.25">
      <c r="AC90525" s="379"/>
    </row>
    <row r="90526" spans="29:29" x14ac:dyDescent="0.25">
      <c r="AC90526" s="379"/>
    </row>
    <row r="90527" spans="29:29" x14ac:dyDescent="0.25">
      <c r="AC90527" s="379"/>
    </row>
    <row r="90528" spans="29:29" x14ac:dyDescent="0.25">
      <c r="AC90528" s="379"/>
    </row>
    <row r="90529" spans="29:29" x14ac:dyDescent="0.25">
      <c r="AC90529" s="379"/>
    </row>
    <row r="90530" spans="29:29" x14ac:dyDescent="0.25">
      <c r="AC90530" s="379"/>
    </row>
    <row r="90531" spans="29:29" x14ac:dyDescent="0.25">
      <c r="AC90531" s="379"/>
    </row>
    <row r="90532" spans="29:29" x14ac:dyDescent="0.25">
      <c r="AC90532" s="379"/>
    </row>
    <row r="90533" spans="29:29" x14ac:dyDescent="0.25">
      <c r="AC90533" s="379"/>
    </row>
    <row r="90534" spans="29:29" x14ac:dyDescent="0.25">
      <c r="AC90534" s="379"/>
    </row>
    <row r="90535" spans="29:29" x14ac:dyDescent="0.25">
      <c r="AC90535" s="379"/>
    </row>
    <row r="90536" spans="29:29" x14ac:dyDescent="0.25">
      <c r="AC90536" s="379"/>
    </row>
    <row r="90537" spans="29:29" x14ac:dyDescent="0.25">
      <c r="AC90537" s="379"/>
    </row>
    <row r="90538" spans="29:29" x14ac:dyDescent="0.25">
      <c r="AC90538" s="379"/>
    </row>
    <row r="90539" spans="29:29" x14ac:dyDescent="0.25">
      <c r="AC90539" s="379"/>
    </row>
    <row r="90540" spans="29:29" x14ac:dyDescent="0.25">
      <c r="AC90540" s="379"/>
    </row>
    <row r="90541" spans="29:29" x14ac:dyDescent="0.25">
      <c r="AC90541" s="379"/>
    </row>
    <row r="90542" spans="29:29" x14ac:dyDescent="0.25">
      <c r="AC90542" s="379"/>
    </row>
    <row r="90543" spans="29:29" x14ac:dyDescent="0.25">
      <c r="AC90543" s="379"/>
    </row>
    <row r="90544" spans="29:29" x14ac:dyDescent="0.25">
      <c r="AC90544" s="379"/>
    </row>
    <row r="90545" spans="29:29" x14ac:dyDescent="0.25">
      <c r="AC90545" s="379"/>
    </row>
    <row r="90546" spans="29:29" x14ac:dyDescent="0.25">
      <c r="AC90546" s="379"/>
    </row>
    <row r="90547" spans="29:29" x14ac:dyDescent="0.25">
      <c r="AC90547" s="379"/>
    </row>
    <row r="90548" spans="29:29" x14ac:dyDescent="0.25">
      <c r="AC90548" s="379"/>
    </row>
    <row r="90549" spans="29:29" x14ac:dyDescent="0.25">
      <c r="AC90549" s="379"/>
    </row>
    <row r="90550" spans="29:29" x14ac:dyDescent="0.25">
      <c r="AC90550" s="379"/>
    </row>
    <row r="90551" spans="29:29" x14ac:dyDescent="0.25">
      <c r="AC90551" s="379"/>
    </row>
    <row r="90552" spans="29:29" x14ac:dyDescent="0.25">
      <c r="AC90552" s="379"/>
    </row>
    <row r="90553" spans="29:29" x14ac:dyDescent="0.25">
      <c r="AC90553" s="379"/>
    </row>
    <row r="90554" spans="29:29" x14ac:dyDescent="0.25">
      <c r="AC90554" s="379"/>
    </row>
    <row r="90555" spans="29:29" x14ac:dyDescent="0.25">
      <c r="AC90555" s="379"/>
    </row>
    <row r="90556" spans="29:29" x14ac:dyDescent="0.25">
      <c r="AC90556" s="379"/>
    </row>
    <row r="90557" spans="29:29" x14ac:dyDescent="0.25">
      <c r="AC90557" s="379"/>
    </row>
    <row r="90558" spans="29:29" x14ac:dyDescent="0.25">
      <c r="AC90558" s="379"/>
    </row>
    <row r="90559" spans="29:29" x14ac:dyDescent="0.25">
      <c r="AC90559" s="379"/>
    </row>
    <row r="90560" spans="29:29" x14ac:dyDescent="0.25">
      <c r="AC90560" s="379"/>
    </row>
    <row r="90561" spans="29:29" x14ac:dyDescent="0.25">
      <c r="AC90561" s="379"/>
    </row>
    <row r="90562" spans="29:29" x14ac:dyDescent="0.25">
      <c r="AC90562" s="379"/>
    </row>
    <row r="90563" spans="29:29" x14ac:dyDescent="0.25">
      <c r="AC90563" s="379"/>
    </row>
    <row r="90564" spans="29:29" x14ac:dyDescent="0.25">
      <c r="AC90564" s="379"/>
    </row>
    <row r="90565" spans="29:29" x14ac:dyDescent="0.25">
      <c r="AC90565" s="379"/>
    </row>
    <row r="90566" spans="29:29" x14ac:dyDescent="0.25">
      <c r="AC90566" s="379"/>
    </row>
    <row r="90567" spans="29:29" x14ac:dyDescent="0.25">
      <c r="AC90567" s="379"/>
    </row>
    <row r="90568" spans="29:29" x14ac:dyDescent="0.25">
      <c r="AC90568" s="379"/>
    </row>
    <row r="90569" spans="29:29" x14ac:dyDescent="0.25">
      <c r="AC90569" s="379"/>
    </row>
    <row r="90570" spans="29:29" x14ac:dyDescent="0.25">
      <c r="AC90570" s="379"/>
    </row>
    <row r="90571" spans="29:29" x14ac:dyDescent="0.25">
      <c r="AC90571" s="379"/>
    </row>
    <row r="90572" spans="29:29" x14ac:dyDescent="0.25">
      <c r="AC90572" s="379"/>
    </row>
    <row r="90573" spans="29:29" x14ac:dyDescent="0.25">
      <c r="AC90573" s="379"/>
    </row>
    <row r="90574" spans="29:29" x14ac:dyDescent="0.25">
      <c r="AC90574" s="379"/>
    </row>
    <row r="90575" spans="29:29" x14ac:dyDescent="0.25">
      <c r="AC90575" s="379"/>
    </row>
    <row r="90576" spans="29:29" x14ac:dyDescent="0.25">
      <c r="AC90576" s="379"/>
    </row>
    <row r="90577" spans="29:29" x14ac:dyDescent="0.25">
      <c r="AC90577" s="379"/>
    </row>
    <row r="90578" spans="29:29" x14ac:dyDescent="0.25">
      <c r="AC90578" s="379"/>
    </row>
    <row r="90579" spans="29:29" x14ac:dyDescent="0.25">
      <c r="AC90579" s="379"/>
    </row>
    <row r="90580" spans="29:29" x14ac:dyDescent="0.25">
      <c r="AC90580" s="379"/>
    </row>
    <row r="90581" spans="29:29" x14ac:dyDescent="0.25">
      <c r="AC90581" s="379"/>
    </row>
    <row r="90582" spans="29:29" x14ac:dyDescent="0.25">
      <c r="AC90582" s="379"/>
    </row>
    <row r="90583" spans="29:29" x14ac:dyDescent="0.25">
      <c r="AC90583" s="379"/>
    </row>
    <row r="90584" spans="29:29" x14ac:dyDescent="0.25">
      <c r="AC90584" s="379"/>
    </row>
    <row r="90585" spans="29:29" x14ac:dyDescent="0.25">
      <c r="AC90585" s="379"/>
    </row>
    <row r="90586" spans="29:29" x14ac:dyDescent="0.25">
      <c r="AC90586" s="379"/>
    </row>
    <row r="90587" spans="29:29" x14ac:dyDescent="0.25">
      <c r="AC90587" s="379"/>
    </row>
    <row r="90588" spans="29:29" x14ac:dyDescent="0.25">
      <c r="AC90588" s="379"/>
    </row>
    <row r="90589" spans="29:29" x14ac:dyDescent="0.25">
      <c r="AC90589" s="379"/>
    </row>
    <row r="90590" spans="29:29" x14ac:dyDescent="0.25">
      <c r="AC90590" s="379"/>
    </row>
    <row r="90591" spans="29:29" x14ac:dyDescent="0.25">
      <c r="AC90591" s="379"/>
    </row>
    <row r="90592" spans="29:29" x14ac:dyDescent="0.25">
      <c r="AC90592" s="379"/>
    </row>
    <row r="90593" spans="29:29" x14ac:dyDescent="0.25">
      <c r="AC90593" s="379"/>
    </row>
    <row r="90594" spans="29:29" x14ac:dyDescent="0.25">
      <c r="AC90594" s="379"/>
    </row>
    <row r="90595" spans="29:29" x14ac:dyDescent="0.25">
      <c r="AC90595" s="379"/>
    </row>
    <row r="90596" spans="29:29" x14ac:dyDescent="0.25">
      <c r="AC90596" s="379"/>
    </row>
    <row r="90597" spans="29:29" x14ac:dyDescent="0.25">
      <c r="AC90597" s="379"/>
    </row>
    <row r="90598" spans="29:29" x14ac:dyDescent="0.25">
      <c r="AC90598" s="379"/>
    </row>
    <row r="90599" spans="29:29" x14ac:dyDescent="0.25">
      <c r="AC90599" s="379"/>
    </row>
    <row r="90600" spans="29:29" x14ac:dyDescent="0.25">
      <c r="AC90600" s="379"/>
    </row>
    <row r="90601" spans="29:29" x14ac:dyDescent="0.25">
      <c r="AC90601" s="379"/>
    </row>
    <row r="90602" spans="29:29" x14ac:dyDescent="0.25">
      <c r="AC90602" s="379"/>
    </row>
    <row r="90603" spans="29:29" x14ac:dyDescent="0.25">
      <c r="AC90603" s="379"/>
    </row>
    <row r="90604" spans="29:29" x14ac:dyDescent="0.25">
      <c r="AC90604" s="379"/>
    </row>
    <row r="90605" spans="29:29" x14ac:dyDescent="0.25">
      <c r="AC90605" s="379"/>
    </row>
    <row r="90606" spans="29:29" x14ac:dyDescent="0.25">
      <c r="AC90606" s="379"/>
    </row>
    <row r="90607" spans="29:29" x14ac:dyDescent="0.25">
      <c r="AC90607" s="379"/>
    </row>
    <row r="90608" spans="29:29" x14ac:dyDescent="0.25">
      <c r="AC90608" s="379"/>
    </row>
    <row r="90609" spans="29:29" x14ac:dyDescent="0.25">
      <c r="AC90609" s="379"/>
    </row>
    <row r="90610" spans="29:29" x14ac:dyDescent="0.25">
      <c r="AC90610" s="379"/>
    </row>
    <row r="90611" spans="29:29" x14ac:dyDescent="0.25">
      <c r="AC90611" s="379"/>
    </row>
    <row r="90612" spans="29:29" x14ac:dyDescent="0.25">
      <c r="AC90612" s="379"/>
    </row>
    <row r="90613" spans="29:29" x14ac:dyDescent="0.25">
      <c r="AC90613" s="379"/>
    </row>
    <row r="90614" spans="29:29" x14ac:dyDescent="0.25">
      <c r="AC90614" s="379"/>
    </row>
    <row r="90615" spans="29:29" x14ac:dyDescent="0.25">
      <c r="AC90615" s="379"/>
    </row>
    <row r="90616" spans="29:29" x14ac:dyDescent="0.25">
      <c r="AC90616" s="379"/>
    </row>
    <row r="90617" spans="29:29" x14ac:dyDescent="0.25">
      <c r="AC90617" s="379"/>
    </row>
    <row r="90618" spans="29:29" x14ac:dyDescent="0.25">
      <c r="AC90618" s="379"/>
    </row>
    <row r="90619" spans="29:29" x14ac:dyDescent="0.25">
      <c r="AC90619" s="379"/>
    </row>
    <row r="90620" spans="29:29" x14ac:dyDescent="0.25">
      <c r="AC90620" s="379"/>
    </row>
    <row r="90621" spans="29:29" x14ac:dyDescent="0.25">
      <c r="AC90621" s="379"/>
    </row>
    <row r="90622" spans="29:29" x14ac:dyDescent="0.25">
      <c r="AC90622" s="379"/>
    </row>
    <row r="90623" spans="29:29" x14ac:dyDescent="0.25">
      <c r="AC90623" s="379"/>
    </row>
    <row r="90624" spans="29:29" x14ac:dyDescent="0.25">
      <c r="AC90624" s="379"/>
    </row>
    <row r="90625" spans="29:29" x14ac:dyDescent="0.25">
      <c r="AC90625" s="379"/>
    </row>
    <row r="90626" spans="29:29" x14ac:dyDescent="0.25">
      <c r="AC90626" s="379"/>
    </row>
    <row r="90627" spans="29:29" x14ac:dyDescent="0.25">
      <c r="AC90627" s="379"/>
    </row>
    <row r="90628" spans="29:29" x14ac:dyDescent="0.25">
      <c r="AC90628" s="379"/>
    </row>
    <row r="90629" spans="29:29" x14ac:dyDescent="0.25">
      <c r="AC90629" s="379"/>
    </row>
    <row r="90630" spans="29:29" x14ac:dyDescent="0.25">
      <c r="AC90630" s="379"/>
    </row>
    <row r="90631" spans="29:29" x14ac:dyDescent="0.25">
      <c r="AC90631" s="379"/>
    </row>
    <row r="90632" spans="29:29" x14ac:dyDescent="0.25">
      <c r="AC90632" s="379"/>
    </row>
    <row r="90633" spans="29:29" x14ac:dyDescent="0.25">
      <c r="AC90633" s="379"/>
    </row>
    <row r="90634" spans="29:29" x14ac:dyDescent="0.25">
      <c r="AC90634" s="379"/>
    </row>
    <row r="90635" spans="29:29" x14ac:dyDescent="0.25">
      <c r="AC90635" s="379"/>
    </row>
    <row r="90636" spans="29:29" x14ac:dyDescent="0.25">
      <c r="AC90636" s="379"/>
    </row>
    <row r="90637" spans="29:29" x14ac:dyDescent="0.25">
      <c r="AC90637" s="379"/>
    </row>
    <row r="90638" spans="29:29" x14ac:dyDescent="0.25">
      <c r="AC90638" s="379"/>
    </row>
    <row r="90639" spans="29:29" x14ac:dyDescent="0.25">
      <c r="AC90639" s="379"/>
    </row>
    <row r="90640" spans="29:29" x14ac:dyDescent="0.25">
      <c r="AC90640" s="379"/>
    </row>
    <row r="90641" spans="29:29" x14ac:dyDescent="0.25">
      <c r="AC90641" s="379"/>
    </row>
    <row r="90642" spans="29:29" x14ac:dyDescent="0.25">
      <c r="AC90642" s="379"/>
    </row>
    <row r="90643" spans="29:29" x14ac:dyDescent="0.25">
      <c r="AC90643" s="379"/>
    </row>
    <row r="90644" spans="29:29" x14ac:dyDescent="0.25">
      <c r="AC90644" s="379"/>
    </row>
    <row r="90645" spans="29:29" x14ac:dyDescent="0.25">
      <c r="AC90645" s="379"/>
    </row>
    <row r="90646" spans="29:29" x14ac:dyDescent="0.25">
      <c r="AC90646" s="379"/>
    </row>
    <row r="90647" spans="29:29" x14ac:dyDescent="0.25">
      <c r="AC90647" s="379"/>
    </row>
    <row r="90648" spans="29:29" x14ac:dyDescent="0.25">
      <c r="AC90648" s="379"/>
    </row>
    <row r="90649" spans="29:29" x14ac:dyDescent="0.25">
      <c r="AC90649" s="379"/>
    </row>
    <row r="90650" spans="29:29" x14ac:dyDescent="0.25">
      <c r="AC90650" s="379"/>
    </row>
    <row r="90651" spans="29:29" x14ac:dyDescent="0.25">
      <c r="AC90651" s="379"/>
    </row>
    <row r="90652" spans="29:29" x14ac:dyDescent="0.25">
      <c r="AC90652" s="379"/>
    </row>
    <row r="90653" spans="29:29" x14ac:dyDescent="0.25">
      <c r="AC90653" s="379"/>
    </row>
    <row r="90654" spans="29:29" x14ac:dyDescent="0.25">
      <c r="AC90654" s="379"/>
    </row>
    <row r="90655" spans="29:29" x14ac:dyDescent="0.25">
      <c r="AC90655" s="379"/>
    </row>
    <row r="90656" spans="29:29" x14ac:dyDescent="0.25">
      <c r="AC90656" s="379"/>
    </row>
    <row r="90657" spans="29:29" x14ac:dyDescent="0.25">
      <c r="AC90657" s="379"/>
    </row>
    <row r="90658" spans="29:29" x14ac:dyDescent="0.25">
      <c r="AC90658" s="379"/>
    </row>
    <row r="90659" spans="29:29" x14ac:dyDescent="0.25">
      <c r="AC90659" s="379"/>
    </row>
    <row r="90660" spans="29:29" x14ac:dyDescent="0.25">
      <c r="AC90660" s="379"/>
    </row>
    <row r="90661" spans="29:29" x14ac:dyDescent="0.25">
      <c r="AC90661" s="379"/>
    </row>
    <row r="90662" spans="29:29" x14ac:dyDescent="0.25">
      <c r="AC90662" s="379"/>
    </row>
    <row r="90663" spans="29:29" x14ac:dyDescent="0.25">
      <c r="AC90663" s="379"/>
    </row>
    <row r="90664" spans="29:29" x14ac:dyDescent="0.25">
      <c r="AC90664" s="379"/>
    </row>
    <row r="90665" spans="29:29" x14ac:dyDescent="0.25">
      <c r="AC90665" s="379"/>
    </row>
    <row r="90666" spans="29:29" x14ac:dyDescent="0.25">
      <c r="AC90666" s="379"/>
    </row>
    <row r="90667" spans="29:29" x14ac:dyDescent="0.25">
      <c r="AC90667" s="379"/>
    </row>
    <row r="90668" spans="29:29" x14ac:dyDescent="0.25">
      <c r="AC90668" s="379"/>
    </row>
    <row r="90669" spans="29:29" x14ac:dyDescent="0.25">
      <c r="AC90669" s="379"/>
    </row>
    <row r="90670" spans="29:29" x14ac:dyDescent="0.25">
      <c r="AC90670" s="379"/>
    </row>
    <row r="90671" spans="29:29" x14ac:dyDescent="0.25">
      <c r="AC90671" s="379"/>
    </row>
    <row r="90672" spans="29:29" x14ac:dyDescent="0.25">
      <c r="AC90672" s="379"/>
    </row>
    <row r="90673" spans="29:29" x14ac:dyDescent="0.25">
      <c r="AC90673" s="379"/>
    </row>
    <row r="90674" spans="29:29" x14ac:dyDescent="0.25">
      <c r="AC90674" s="379"/>
    </row>
    <row r="90675" spans="29:29" x14ac:dyDescent="0.25">
      <c r="AC90675" s="379"/>
    </row>
    <row r="90676" spans="29:29" x14ac:dyDescent="0.25">
      <c r="AC90676" s="379"/>
    </row>
    <row r="90677" spans="29:29" x14ac:dyDescent="0.25">
      <c r="AC90677" s="379"/>
    </row>
    <row r="90678" spans="29:29" x14ac:dyDescent="0.25">
      <c r="AC90678" s="379"/>
    </row>
    <row r="90679" spans="29:29" x14ac:dyDescent="0.25">
      <c r="AC90679" s="379"/>
    </row>
    <row r="90680" spans="29:29" x14ac:dyDescent="0.25">
      <c r="AC90680" s="379"/>
    </row>
    <row r="90681" spans="29:29" x14ac:dyDescent="0.25">
      <c r="AC90681" s="379"/>
    </row>
    <row r="90682" spans="29:29" x14ac:dyDescent="0.25">
      <c r="AC90682" s="379"/>
    </row>
    <row r="90683" spans="29:29" x14ac:dyDescent="0.25">
      <c r="AC90683" s="379"/>
    </row>
    <row r="90684" spans="29:29" x14ac:dyDescent="0.25">
      <c r="AC90684" s="379"/>
    </row>
    <row r="90685" spans="29:29" x14ac:dyDescent="0.25">
      <c r="AC90685" s="379"/>
    </row>
    <row r="90686" spans="29:29" x14ac:dyDescent="0.25">
      <c r="AC90686" s="379"/>
    </row>
    <row r="90687" spans="29:29" x14ac:dyDescent="0.25">
      <c r="AC90687" s="379"/>
    </row>
    <row r="90688" spans="29:29" x14ac:dyDescent="0.25">
      <c r="AC90688" s="379"/>
    </row>
    <row r="90689" spans="29:29" x14ac:dyDescent="0.25">
      <c r="AC90689" s="379"/>
    </row>
    <row r="90690" spans="29:29" x14ac:dyDescent="0.25">
      <c r="AC90690" s="379"/>
    </row>
    <row r="90691" spans="29:29" x14ac:dyDescent="0.25">
      <c r="AC90691" s="379"/>
    </row>
    <row r="90692" spans="29:29" x14ac:dyDescent="0.25">
      <c r="AC90692" s="379"/>
    </row>
    <row r="90693" spans="29:29" x14ac:dyDescent="0.25">
      <c r="AC90693" s="379"/>
    </row>
    <row r="90694" spans="29:29" x14ac:dyDescent="0.25">
      <c r="AC90694" s="379"/>
    </row>
    <row r="90695" spans="29:29" x14ac:dyDescent="0.25">
      <c r="AC90695" s="379"/>
    </row>
    <row r="90696" spans="29:29" x14ac:dyDescent="0.25">
      <c r="AC90696" s="379"/>
    </row>
    <row r="90697" spans="29:29" x14ac:dyDescent="0.25">
      <c r="AC90697" s="379"/>
    </row>
    <row r="90698" spans="29:29" x14ac:dyDescent="0.25">
      <c r="AC90698" s="379"/>
    </row>
    <row r="90699" spans="29:29" x14ac:dyDescent="0.25">
      <c r="AC90699" s="379"/>
    </row>
    <row r="90700" spans="29:29" x14ac:dyDescent="0.25">
      <c r="AC90700" s="379"/>
    </row>
    <row r="90701" spans="29:29" x14ac:dyDescent="0.25">
      <c r="AC90701" s="379"/>
    </row>
    <row r="90702" spans="29:29" x14ac:dyDescent="0.25">
      <c r="AC90702" s="379"/>
    </row>
    <row r="90703" spans="29:29" x14ac:dyDescent="0.25">
      <c r="AC90703" s="379"/>
    </row>
    <row r="90704" spans="29:29" x14ac:dyDescent="0.25">
      <c r="AC90704" s="379"/>
    </row>
    <row r="90705" spans="29:29" x14ac:dyDescent="0.25">
      <c r="AC90705" s="379"/>
    </row>
    <row r="90706" spans="29:29" x14ac:dyDescent="0.25">
      <c r="AC90706" s="379"/>
    </row>
    <row r="90707" spans="29:29" x14ac:dyDescent="0.25">
      <c r="AC90707" s="379"/>
    </row>
    <row r="90708" spans="29:29" x14ac:dyDescent="0.25">
      <c r="AC90708" s="379"/>
    </row>
    <row r="90709" spans="29:29" x14ac:dyDescent="0.25">
      <c r="AC90709" s="379"/>
    </row>
    <row r="90710" spans="29:29" x14ac:dyDescent="0.25">
      <c r="AC90710" s="379"/>
    </row>
    <row r="90711" spans="29:29" x14ac:dyDescent="0.25">
      <c r="AC90711" s="379"/>
    </row>
    <row r="90712" spans="29:29" x14ac:dyDescent="0.25">
      <c r="AC90712" s="379"/>
    </row>
    <row r="90713" spans="29:29" x14ac:dyDescent="0.25">
      <c r="AC90713" s="379"/>
    </row>
    <row r="90714" spans="29:29" x14ac:dyDescent="0.25">
      <c r="AC90714" s="379"/>
    </row>
    <row r="90715" spans="29:29" x14ac:dyDescent="0.25">
      <c r="AC90715" s="379"/>
    </row>
    <row r="90716" spans="29:29" x14ac:dyDescent="0.25">
      <c r="AC90716" s="379"/>
    </row>
    <row r="90717" spans="29:29" x14ac:dyDescent="0.25">
      <c r="AC90717" s="379"/>
    </row>
    <row r="90718" spans="29:29" x14ac:dyDescent="0.25">
      <c r="AC90718" s="379"/>
    </row>
    <row r="90719" spans="29:29" x14ac:dyDescent="0.25">
      <c r="AC90719" s="379"/>
    </row>
    <row r="90720" spans="29:29" x14ac:dyDescent="0.25">
      <c r="AC90720" s="379"/>
    </row>
    <row r="90721" spans="29:29" x14ac:dyDescent="0.25">
      <c r="AC90721" s="379"/>
    </row>
    <row r="90722" spans="29:29" x14ac:dyDescent="0.25">
      <c r="AC90722" s="379"/>
    </row>
    <row r="90723" spans="29:29" x14ac:dyDescent="0.25">
      <c r="AC90723" s="379"/>
    </row>
    <row r="90724" spans="29:29" x14ac:dyDescent="0.25">
      <c r="AC90724" s="379"/>
    </row>
    <row r="90725" spans="29:29" x14ac:dyDescent="0.25">
      <c r="AC90725" s="379"/>
    </row>
    <row r="90726" spans="29:29" x14ac:dyDescent="0.25">
      <c r="AC90726" s="379"/>
    </row>
    <row r="90727" spans="29:29" x14ac:dyDescent="0.25">
      <c r="AC90727" s="379"/>
    </row>
    <row r="90728" spans="29:29" x14ac:dyDescent="0.25">
      <c r="AC90728" s="379"/>
    </row>
    <row r="90729" spans="29:29" x14ac:dyDescent="0.25">
      <c r="AC90729" s="379"/>
    </row>
    <row r="90730" spans="29:29" x14ac:dyDescent="0.25">
      <c r="AC90730" s="379"/>
    </row>
    <row r="90731" spans="29:29" x14ac:dyDescent="0.25">
      <c r="AC90731" s="379"/>
    </row>
    <row r="90732" spans="29:29" x14ac:dyDescent="0.25">
      <c r="AC90732" s="379"/>
    </row>
    <row r="90733" spans="29:29" x14ac:dyDescent="0.25">
      <c r="AC90733" s="379"/>
    </row>
    <row r="90734" spans="29:29" x14ac:dyDescent="0.25">
      <c r="AC90734" s="379"/>
    </row>
    <row r="90735" spans="29:29" x14ac:dyDescent="0.25">
      <c r="AC90735" s="379"/>
    </row>
    <row r="90736" spans="29:29" x14ac:dyDescent="0.25">
      <c r="AC90736" s="379"/>
    </row>
    <row r="90737" spans="29:29" x14ac:dyDescent="0.25">
      <c r="AC90737" s="379"/>
    </row>
    <row r="90738" spans="29:29" x14ac:dyDescent="0.25">
      <c r="AC90738" s="379"/>
    </row>
    <row r="90739" spans="29:29" x14ac:dyDescent="0.25">
      <c r="AC90739" s="379"/>
    </row>
    <row r="90740" spans="29:29" x14ac:dyDescent="0.25">
      <c r="AC90740" s="379"/>
    </row>
    <row r="90741" spans="29:29" x14ac:dyDescent="0.25">
      <c r="AC90741" s="379"/>
    </row>
    <row r="90742" spans="29:29" x14ac:dyDescent="0.25">
      <c r="AC90742" s="379"/>
    </row>
    <row r="90743" spans="29:29" x14ac:dyDescent="0.25">
      <c r="AC90743" s="379"/>
    </row>
    <row r="90744" spans="29:29" x14ac:dyDescent="0.25">
      <c r="AC90744" s="379"/>
    </row>
    <row r="90745" spans="29:29" x14ac:dyDescent="0.25">
      <c r="AC90745" s="379"/>
    </row>
    <row r="90746" spans="29:29" x14ac:dyDescent="0.25">
      <c r="AC90746" s="379"/>
    </row>
    <row r="90747" spans="29:29" x14ac:dyDescent="0.25">
      <c r="AC90747" s="379"/>
    </row>
    <row r="90748" spans="29:29" x14ac:dyDescent="0.25">
      <c r="AC90748" s="379"/>
    </row>
    <row r="90749" spans="29:29" x14ac:dyDescent="0.25">
      <c r="AC90749" s="379"/>
    </row>
    <row r="90750" spans="29:29" x14ac:dyDescent="0.25">
      <c r="AC90750" s="379"/>
    </row>
    <row r="90751" spans="29:29" x14ac:dyDescent="0.25">
      <c r="AC90751" s="379"/>
    </row>
    <row r="90752" spans="29:29" x14ac:dyDescent="0.25">
      <c r="AC90752" s="379"/>
    </row>
    <row r="90753" spans="29:29" x14ac:dyDescent="0.25">
      <c r="AC90753" s="379"/>
    </row>
    <row r="90754" spans="29:29" x14ac:dyDescent="0.25">
      <c r="AC90754" s="379"/>
    </row>
    <row r="90755" spans="29:29" x14ac:dyDescent="0.25">
      <c r="AC90755" s="379"/>
    </row>
    <row r="90756" spans="29:29" x14ac:dyDescent="0.25">
      <c r="AC90756" s="379"/>
    </row>
    <row r="90757" spans="29:29" x14ac:dyDescent="0.25">
      <c r="AC90757" s="379"/>
    </row>
    <row r="90758" spans="29:29" x14ac:dyDescent="0.25">
      <c r="AC90758" s="379"/>
    </row>
    <row r="90759" spans="29:29" x14ac:dyDescent="0.25">
      <c r="AC90759" s="379"/>
    </row>
    <row r="90760" spans="29:29" x14ac:dyDescent="0.25">
      <c r="AC90760" s="379"/>
    </row>
    <row r="90761" spans="29:29" x14ac:dyDescent="0.25">
      <c r="AC90761" s="379"/>
    </row>
    <row r="90762" spans="29:29" x14ac:dyDescent="0.25">
      <c r="AC90762" s="379"/>
    </row>
    <row r="90763" spans="29:29" x14ac:dyDescent="0.25">
      <c r="AC90763" s="379"/>
    </row>
    <row r="90764" spans="29:29" x14ac:dyDescent="0.25">
      <c r="AC90764" s="379"/>
    </row>
    <row r="90765" spans="29:29" x14ac:dyDescent="0.25">
      <c r="AC90765" s="379"/>
    </row>
    <row r="90766" spans="29:29" x14ac:dyDescent="0.25">
      <c r="AC90766" s="379"/>
    </row>
    <row r="90767" spans="29:29" x14ac:dyDescent="0.25">
      <c r="AC90767" s="379"/>
    </row>
    <row r="90768" spans="29:29" x14ac:dyDescent="0.25">
      <c r="AC90768" s="379"/>
    </row>
    <row r="90769" spans="29:29" x14ac:dyDescent="0.25">
      <c r="AC90769" s="379"/>
    </row>
    <row r="90770" spans="29:29" x14ac:dyDescent="0.25">
      <c r="AC90770" s="379"/>
    </row>
    <row r="90771" spans="29:29" x14ac:dyDescent="0.25">
      <c r="AC90771" s="379"/>
    </row>
    <row r="90772" spans="29:29" x14ac:dyDescent="0.25">
      <c r="AC90772" s="379"/>
    </row>
    <row r="90773" spans="29:29" x14ac:dyDescent="0.25">
      <c r="AC90773" s="379"/>
    </row>
    <row r="90774" spans="29:29" x14ac:dyDescent="0.25">
      <c r="AC90774" s="379"/>
    </row>
    <row r="90775" spans="29:29" x14ac:dyDescent="0.25">
      <c r="AC90775" s="379"/>
    </row>
    <row r="90776" spans="29:29" x14ac:dyDescent="0.25">
      <c r="AC90776" s="379"/>
    </row>
    <row r="90777" spans="29:29" x14ac:dyDescent="0.25">
      <c r="AC90777" s="379"/>
    </row>
    <row r="90778" spans="29:29" x14ac:dyDescent="0.25">
      <c r="AC90778" s="379"/>
    </row>
    <row r="90779" spans="29:29" x14ac:dyDescent="0.25">
      <c r="AC90779" s="379"/>
    </row>
    <row r="90780" spans="29:29" x14ac:dyDescent="0.25">
      <c r="AC90780" s="379"/>
    </row>
    <row r="90781" spans="29:29" x14ac:dyDescent="0.25">
      <c r="AC90781" s="379"/>
    </row>
    <row r="90782" spans="29:29" x14ac:dyDescent="0.25">
      <c r="AC90782" s="379"/>
    </row>
    <row r="90783" spans="29:29" x14ac:dyDescent="0.25">
      <c r="AC90783" s="379"/>
    </row>
    <row r="90784" spans="29:29" x14ac:dyDescent="0.25">
      <c r="AC90784" s="379"/>
    </row>
    <row r="90785" spans="29:29" x14ac:dyDescent="0.25">
      <c r="AC90785" s="379"/>
    </row>
    <row r="90786" spans="29:29" x14ac:dyDescent="0.25">
      <c r="AC90786" s="379"/>
    </row>
    <row r="90787" spans="29:29" x14ac:dyDescent="0.25">
      <c r="AC90787" s="379"/>
    </row>
    <row r="90788" spans="29:29" x14ac:dyDescent="0.25">
      <c r="AC90788" s="379"/>
    </row>
    <row r="90789" spans="29:29" x14ac:dyDescent="0.25">
      <c r="AC90789" s="379"/>
    </row>
    <row r="90790" spans="29:29" x14ac:dyDescent="0.25">
      <c r="AC90790" s="379"/>
    </row>
    <row r="90791" spans="29:29" x14ac:dyDescent="0.25">
      <c r="AC90791" s="379"/>
    </row>
    <row r="90792" spans="29:29" x14ac:dyDescent="0.25">
      <c r="AC90792" s="379"/>
    </row>
    <row r="90793" spans="29:29" x14ac:dyDescent="0.25">
      <c r="AC90793" s="379"/>
    </row>
    <row r="90794" spans="29:29" x14ac:dyDescent="0.25">
      <c r="AC90794" s="379"/>
    </row>
    <row r="90795" spans="29:29" x14ac:dyDescent="0.25">
      <c r="AC90795" s="379"/>
    </row>
    <row r="90796" spans="29:29" x14ac:dyDescent="0.25">
      <c r="AC90796" s="379"/>
    </row>
    <row r="90797" spans="29:29" x14ac:dyDescent="0.25">
      <c r="AC90797" s="379"/>
    </row>
    <row r="90798" spans="29:29" x14ac:dyDescent="0.25">
      <c r="AC90798" s="379"/>
    </row>
    <row r="90799" spans="29:29" x14ac:dyDescent="0.25">
      <c r="AC90799" s="379"/>
    </row>
    <row r="90800" spans="29:29" x14ac:dyDescent="0.25">
      <c r="AC90800" s="379"/>
    </row>
    <row r="90801" spans="29:29" x14ac:dyDescent="0.25">
      <c r="AC90801" s="379"/>
    </row>
    <row r="90802" spans="29:29" x14ac:dyDescent="0.25">
      <c r="AC90802" s="379"/>
    </row>
    <row r="90803" spans="29:29" x14ac:dyDescent="0.25">
      <c r="AC90803" s="379"/>
    </row>
    <row r="90804" spans="29:29" x14ac:dyDescent="0.25">
      <c r="AC90804" s="379"/>
    </row>
    <row r="90805" spans="29:29" x14ac:dyDescent="0.25">
      <c r="AC90805" s="379"/>
    </row>
    <row r="90806" spans="29:29" x14ac:dyDescent="0.25">
      <c r="AC90806" s="379"/>
    </row>
    <row r="90807" spans="29:29" x14ac:dyDescent="0.25">
      <c r="AC90807" s="379"/>
    </row>
    <row r="90808" spans="29:29" x14ac:dyDescent="0.25">
      <c r="AC90808" s="379"/>
    </row>
    <row r="90809" spans="29:29" x14ac:dyDescent="0.25">
      <c r="AC90809" s="379"/>
    </row>
    <row r="90810" spans="29:29" x14ac:dyDescent="0.25">
      <c r="AC90810" s="379"/>
    </row>
    <row r="90811" spans="29:29" x14ac:dyDescent="0.25">
      <c r="AC90811" s="379"/>
    </row>
    <row r="90812" spans="29:29" x14ac:dyDescent="0.25">
      <c r="AC90812" s="379"/>
    </row>
    <row r="90813" spans="29:29" x14ac:dyDescent="0.25">
      <c r="AC90813" s="379"/>
    </row>
    <row r="90814" spans="29:29" x14ac:dyDescent="0.25">
      <c r="AC90814" s="379"/>
    </row>
    <row r="90815" spans="29:29" x14ac:dyDescent="0.25">
      <c r="AC90815" s="379"/>
    </row>
    <row r="90816" spans="29:29" x14ac:dyDescent="0.25">
      <c r="AC90816" s="379"/>
    </row>
    <row r="90817" spans="29:29" x14ac:dyDescent="0.25">
      <c r="AC90817" s="379"/>
    </row>
    <row r="90818" spans="29:29" x14ac:dyDescent="0.25">
      <c r="AC90818" s="379"/>
    </row>
    <row r="90819" spans="29:29" x14ac:dyDescent="0.25">
      <c r="AC90819" s="379"/>
    </row>
    <row r="90820" spans="29:29" x14ac:dyDescent="0.25">
      <c r="AC90820" s="379"/>
    </row>
    <row r="90821" spans="29:29" x14ac:dyDescent="0.25">
      <c r="AC90821" s="379"/>
    </row>
    <row r="90822" spans="29:29" x14ac:dyDescent="0.25">
      <c r="AC90822" s="379"/>
    </row>
    <row r="90823" spans="29:29" x14ac:dyDescent="0.25">
      <c r="AC90823" s="379"/>
    </row>
    <row r="90824" spans="29:29" x14ac:dyDescent="0.25">
      <c r="AC90824" s="379"/>
    </row>
    <row r="90825" spans="29:29" x14ac:dyDescent="0.25">
      <c r="AC90825" s="379"/>
    </row>
    <row r="90826" spans="29:29" x14ac:dyDescent="0.25">
      <c r="AC90826" s="379"/>
    </row>
    <row r="90827" spans="29:29" x14ac:dyDescent="0.25">
      <c r="AC90827" s="379"/>
    </row>
    <row r="90828" spans="29:29" x14ac:dyDescent="0.25">
      <c r="AC90828" s="379"/>
    </row>
    <row r="90829" spans="29:29" x14ac:dyDescent="0.25">
      <c r="AC90829" s="379"/>
    </row>
    <row r="90830" spans="29:29" x14ac:dyDescent="0.25">
      <c r="AC90830" s="379"/>
    </row>
    <row r="90831" spans="29:29" x14ac:dyDescent="0.25">
      <c r="AC90831" s="379"/>
    </row>
    <row r="90832" spans="29:29" x14ac:dyDescent="0.25">
      <c r="AC90832" s="379"/>
    </row>
    <row r="90833" spans="29:29" x14ac:dyDescent="0.25">
      <c r="AC90833" s="379"/>
    </row>
    <row r="90834" spans="29:29" x14ac:dyDescent="0.25">
      <c r="AC90834" s="379"/>
    </row>
    <row r="90835" spans="29:29" x14ac:dyDescent="0.25">
      <c r="AC90835" s="379"/>
    </row>
    <row r="90836" spans="29:29" x14ac:dyDescent="0.25">
      <c r="AC90836" s="379"/>
    </row>
    <row r="90837" spans="29:29" x14ac:dyDescent="0.25">
      <c r="AC90837" s="379"/>
    </row>
    <row r="90838" spans="29:29" x14ac:dyDescent="0.25">
      <c r="AC90838" s="379"/>
    </row>
    <row r="90839" spans="29:29" x14ac:dyDescent="0.25">
      <c r="AC90839" s="379"/>
    </row>
    <row r="90840" spans="29:29" x14ac:dyDescent="0.25">
      <c r="AC90840" s="379"/>
    </row>
    <row r="90841" spans="29:29" x14ac:dyDescent="0.25">
      <c r="AC90841" s="379"/>
    </row>
    <row r="90842" spans="29:29" x14ac:dyDescent="0.25">
      <c r="AC90842" s="379"/>
    </row>
    <row r="90843" spans="29:29" x14ac:dyDescent="0.25">
      <c r="AC90843" s="379"/>
    </row>
    <row r="90844" spans="29:29" x14ac:dyDescent="0.25">
      <c r="AC90844" s="379"/>
    </row>
    <row r="90845" spans="29:29" x14ac:dyDescent="0.25">
      <c r="AC90845" s="379"/>
    </row>
    <row r="90846" spans="29:29" x14ac:dyDescent="0.25">
      <c r="AC90846" s="379"/>
    </row>
    <row r="90847" spans="29:29" x14ac:dyDescent="0.25">
      <c r="AC90847" s="379"/>
    </row>
    <row r="90848" spans="29:29" x14ac:dyDescent="0.25">
      <c r="AC90848" s="379"/>
    </row>
    <row r="90849" spans="29:29" x14ac:dyDescent="0.25">
      <c r="AC90849" s="379"/>
    </row>
    <row r="90850" spans="29:29" x14ac:dyDescent="0.25">
      <c r="AC90850" s="379"/>
    </row>
    <row r="90851" spans="29:29" x14ac:dyDescent="0.25">
      <c r="AC90851" s="379"/>
    </row>
    <row r="90852" spans="29:29" x14ac:dyDescent="0.25">
      <c r="AC90852" s="379"/>
    </row>
    <row r="90853" spans="29:29" x14ac:dyDescent="0.25">
      <c r="AC90853" s="379"/>
    </row>
    <row r="90854" spans="29:29" x14ac:dyDescent="0.25">
      <c r="AC90854" s="379"/>
    </row>
    <row r="90855" spans="29:29" x14ac:dyDescent="0.25">
      <c r="AC90855" s="379"/>
    </row>
    <row r="90856" spans="29:29" x14ac:dyDescent="0.25">
      <c r="AC90856" s="379"/>
    </row>
    <row r="90857" spans="29:29" x14ac:dyDescent="0.25">
      <c r="AC90857" s="379"/>
    </row>
    <row r="90858" spans="29:29" x14ac:dyDescent="0.25">
      <c r="AC90858" s="379"/>
    </row>
    <row r="90859" spans="29:29" x14ac:dyDescent="0.25">
      <c r="AC90859" s="379"/>
    </row>
    <row r="90860" spans="29:29" x14ac:dyDescent="0.25">
      <c r="AC90860" s="379"/>
    </row>
    <row r="90861" spans="29:29" x14ac:dyDescent="0.25">
      <c r="AC90861" s="379"/>
    </row>
    <row r="90862" spans="29:29" x14ac:dyDescent="0.25">
      <c r="AC90862" s="379"/>
    </row>
    <row r="90863" spans="29:29" x14ac:dyDescent="0.25">
      <c r="AC90863" s="379"/>
    </row>
    <row r="90864" spans="29:29" x14ac:dyDescent="0.25">
      <c r="AC90864" s="379"/>
    </row>
    <row r="90865" spans="29:29" x14ac:dyDescent="0.25">
      <c r="AC90865" s="379"/>
    </row>
    <row r="90866" spans="29:29" x14ac:dyDescent="0.25">
      <c r="AC90866" s="379"/>
    </row>
    <row r="90867" spans="29:29" x14ac:dyDescent="0.25">
      <c r="AC90867" s="379"/>
    </row>
    <row r="90868" spans="29:29" x14ac:dyDescent="0.25">
      <c r="AC90868" s="379"/>
    </row>
    <row r="90869" spans="29:29" x14ac:dyDescent="0.25">
      <c r="AC90869" s="379"/>
    </row>
    <row r="90870" spans="29:29" x14ac:dyDescent="0.25">
      <c r="AC90870" s="379"/>
    </row>
    <row r="90871" spans="29:29" x14ac:dyDescent="0.25">
      <c r="AC90871" s="379"/>
    </row>
    <row r="90872" spans="29:29" x14ac:dyDescent="0.25">
      <c r="AC90872" s="379"/>
    </row>
    <row r="90873" spans="29:29" x14ac:dyDescent="0.25">
      <c r="AC90873" s="379"/>
    </row>
    <row r="90874" spans="29:29" x14ac:dyDescent="0.25">
      <c r="AC90874" s="379"/>
    </row>
    <row r="90875" spans="29:29" x14ac:dyDescent="0.25">
      <c r="AC90875" s="379"/>
    </row>
    <row r="90876" spans="29:29" x14ac:dyDescent="0.25">
      <c r="AC90876" s="379"/>
    </row>
    <row r="90877" spans="29:29" x14ac:dyDescent="0.25">
      <c r="AC90877" s="379"/>
    </row>
    <row r="90878" spans="29:29" x14ac:dyDescent="0.25">
      <c r="AC90878" s="379"/>
    </row>
    <row r="90879" spans="29:29" x14ac:dyDescent="0.25">
      <c r="AC90879" s="379"/>
    </row>
    <row r="90880" spans="29:29" x14ac:dyDescent="0.25">
      <c r="AC90880" s="379"/>
    </row>
    <row r="90881" spans="29:29" x14ac:dyDescent="0.25">
      <c r="AC90881" s="379"/>
    </row>
    <row r="90882" spans="29:29" x14ac:dyDescent="0.25">
      <c r="AC90882" s="379"/>
    </row>
    <row r="90883" spans="29:29" x14ac:dyDescent="0.25">
      <c r="AC90883" s="379"/>
    </row>
    <row r="90884" spans="29:29" x14ac:dyDescent="0.25">
      <c r="AC90884" s="379"/>
    </row>
    <row r="90885" spans="29:29" x14ac:dyDescent="0.25">
      <c r="AC90885" s="379"/>
    </row>
    <row r="90886" spans="29:29" x14ac:dyDescent="0.25">
      <c r="AC90886" s="379"/>
    </row>
    <row r="90887" spans="29:29" x14ac:dyDescent="0.25">
      <c r="AC90887" s="379"/>
    </row>
    <row r="90888" spans="29:29" x14ac:dyDescent="0.25">
      <c r="AC90888" s="379"/>
    </row>
    <row r="90889" spans="29:29" x14ac:dyDescent="0.25">
      <c r="AC90889" s="379"/>
    </row>
    <row r="90890" spans="29:29" x14ac:dyDescent="0.25">
      <c r="AC90890" s="379"/>
    </row>
    <row r="90891" spans="29:29" x14ac:dyDescent="0.25">
      <c r="AC90891" s="379"/>
    </row>
    <row r="90892" spans="29:29" x14ac:dyDescent="0.25">
      <c r="AC90892" s="379"/>
    </row>
    <row r="90893" spans="29:29" x14ac:dyDescent="0.25">
      <c r="AC90893" s="379"/>
    </row>
    <row r="90894" spans="29:29" x14ac:dyDescent="0.25">
      <c r="AC90894" s="379"/>
    </row>
    <row r="90895" spans="29:29" x14ac:dyDescent="0.25">
      <c r="AC90895" s="379"/>
    </row>
    <row r="90896" spans="29:29" x14ac:dyDescent="0.25">
      <c r="AC90896" s="379"/>
    </row>
    <row r="90897" spans="29:29" x14ac:dyDescent="0.25">
      <c r="AC90897" s="379"/>
    </row>
    <row r="90898" spans="29:29" x14ac:dyDescent="0.25">
      <c r="AC90898" s="379"/>
    </row>
    <row r="90899" spans="29:29" x14ac:dyDescent="0.25">
      <c r="AC90899" s="379"/>
    </row>
    <row r="90900" spans="29:29" x14ac:dyDescent="0.25">
      <c r="AC90900" s="379"/>
    </row>
    <row r="90901" spans="29:29" x14ac:dyDescent="0.25">
      <c r="AC90901" s="379"/>
    </row>
    <row r="90902" spans="29:29" x14ac:dyDescent="0.25">
      <c r="AC90902" s="379"/>
    </row>
    <row r="90903" spans="29:29" x14ac:dyDescent="0.25">
      <c r="AC90903" s="379"/>
    </row>
    <row r="90904" spans="29:29" x14ac:dyDescent="0.25">
      <c r="AC90904" s="379"/>
    </row>
    <row r="90905" spans="29:29" x14ac:dyDescent="0.25">
      <c r="AC90905" s="379"/>
    </row>
    <row r="90906" spans="29:29" x14ac:dyDescent="0.25">
      <c r="AC90906" s="379"/>
    </row>
    <row r="90907" spans="29:29" x14ac:dyDescent="0.25">
      <c r="AC90907" s="379"/>
    </row>
    <row r="90908" spans="29:29" x14ac:dyDescent="0.25">
      <c r="AC90908" s="379"/>
    </row>
    <row r="90909" spans="29:29" x14ac:dyDescent="0.25">
      <c r="AC90909" s="379"/>
    </row>
    <row r="90910" spans="29:29" x14ac:dyDescent="0.25">
      <c r="AC90910" s="379"/>
    </row>
    <row r="90911" spans="29:29" x14ac:dyDescent="0.25">
      <c r="AC90911" s="379"/>
    </row>
    <row r="90912" spans="29:29" x14ac:dyDescent="0.25">
      <c r="AC90912" s="379"/>
    </row>
    <row r="90913" spans="29:29" x14ac:dyDescent="0.25">
      <c r="AC90913" s="379"/>
    </row>
    <row r="90914" spans="29:29" x14ac:dyDescent="0.25">
      <c r="AC90914" s="379"/>
    </row>
    <row r="90915" spans="29:29" x14ac:dyDescent="0.25">
      <c r="AC90915" s="379"/>
    </row>
    <row r="90916" spans="29:29" x14ac:dyDescent="0.25">
      <c r="AC90916" s="379"/>
    </row>
    <row r="90917" spans="29:29" x14ac:dyDescent="0.25">
      <c r="AC90917" s="379"/>
    </row>
    <row r="90918" spans="29:29" x14ac:dyDescent="0.25">
      <c r="AC90918" s="379"/>
    </row>
    <row r="90919" spans="29:29" x14ac:dyDescent="0.25">
      <c r="AC90919" s="379"/>
    </row>
    <row r="90920" spans="29:29" x14ac:dyDescent="0.25">
      <c r="AC90920" s="379"/>
    </row>
    <row r="90921" spans="29:29" x14ac:dyDescent="0.25">
      <c r="AC90921" s="379"/>
    </row>
    <row r="90922" spans="29:29" x14ac:dyDescent="0.25">
      <c r="AC90922" s="379"/>
    </row>
    <row r="90923" spans="29:29" x14ac:dyDescent="0.25">
      <c r="AC90923" s="379"/>
    </row>
    <row r="90924" spans="29:29" x14ac:dyDescent="0.25">
      <c r="AC90924" s="379"/>
    </row>
    <row r="90925" spans="29:29" x14ac:dyDescent="0.25">
      <c r="AC90925" s="379"/>
    </row>
    <row r="90926" spans="29:29" x14ac:dyDescent="0.25">
      <c r="AC90926" s="379"/>
    </row>
    <row r="90927" spans="29:29" x14ac:dyDescent="0.25">
      <c r="AC90927" s="379"/>
    </row>
    <row r="90928" spans="29:29" x14ac:dyDescent="0.25">
      <c r="AC90928" s="379"/>
    </row>
    <row r="90929" spans="29:29" x14ac:dyDescent="0.25">
      <c r="AC90929" s="379"/>
    </row>
    <row r="90930" spans="29:29" x14ac:dyDescent="0.25">
      <c r="AC90930" s="379"/>
    </row>
    <row r="90931" spans="29:29" x14ac:dyDescent="0.25">
      <c r="AC90931" s="379"/>
    </row>
    <row r="90932" spans="29:29" x14ac:dyDescent="0.25">
      <c r="AC90932" s="379"/>
    </row>
    <row r="90933" spans="29:29" x14ac:dyDescent="0.25">
      <c r="AC90933" s="379"/>
    </row>
    <row r="90934" spans="29:29" x14ac:dyDescent="0.25">
      <c r="AC90934" s="379"/>
    </row>
    <row r="90935" spans="29:29" x14ac:dyDescent="0.25">
      <c r="AC90935" s="379"/>
    </row>
    <row r="90936" spans="29:29" x14ac:dyDescent="0.25">
      <c r="AC90936" s="379"/>
    </row>
    <row r="90937" spans="29:29" x14ac:dyDescent="0.25">
      <c r="AC90937" s="379"/>
    </row>
    <row r="90938" spans="29:29" x14ac:dyDescent="0.25">
      <c r="AC90938" s="379"/>
    </row>
    <row r="90939" spans="29:29" x14ac:dyDescent="0.25">
      <c r="AC90939" s="379"/>
    </row>
    <row r="90940" spans="29:29" x14ac:dyDescent="0.25">
      <c r="AC90940" s="379"/>
    </row>
    <row r="90941" spans="29:29" x14ac:dyDescent="0.25">
      <c r="AC90941" s="379"/>
    </row>
    <row r="90942" spans="29:29" x14ac:dyDescent="0.25">
      <c r="AC90942" s="379"/>
    </row>
    <row r="90943" spans="29:29" x14ac:dyDescent="0.25">
      <c r="AC90943" s="379"/>
    </row>
    <row r="90944" spans="29:29" x14ac:dyDescent="0.25">
      <c r="AC90944" s="379"/>
    </row>
    <row r="90945" spans="29:29" x14ac:dyDescent="0.25">
      <c r="AC90945" s="379"/>
    </row>
    <row r="90946" spans="29:29" x14ac:dyDescent="0.25">
      <c r="AC90946" s="379"/>
    </row>
    <row r="90947" spans="29:29" x14ac:dyDescent="0.25">
      <c r="AC90947" s="379"/>
    </row>
    <row r="90948" spans="29:29" x14ac:dyDescent="0.25">
      <c r="AC90948" s="379"/>
    </row>
    <row r="90949" spans="29:29" x14ac:dyDescent="0.25">
      <c r="AC90949" s="379"/>
    </row>
    <row r="90950" spans="29:29" x14ac:dyDescent="0.25">
      <c r="AC90950" s="379"/>
    </row>
    <row r="90951" spans="29:29" x14ac:dyDescent="0.25">
      <c r="AC90951" s="379"/>
    </row>
    <row r="90952" spans="29:29" x14ac:dyDescent="0.25">
      <c r="AC90952" s="379"/>
    </row>
    <row r="90953" spans="29:29" x14ac:dyDescent="0.25">
      <c r="AC90953" s="379"/>
    </row>
    <row r="90954" spans="29:29" x14ac:dyDescent="0.25">
      <c r="AC90954" s="379"/>
    </row>
    <row r="90955" spans="29:29" x14ac:dyDescent="0.25">
      <c r="AC90955" s="379"/>
    </row>
    <row r="90956" spans="29:29" x14ac:dyDescent="0.25">
      <c r="AC90956" s="379"/>
    </row>
    <row r="90957" spans="29:29" x14ac:dyDescent="0.25">
      <c r="AC90957" s="379"/>
    </row>
    <row r="90958" spans="29:29" x14ac:dyDescent="0.25">
      <c r="AC90958" s="379"/>
    </row>
    <row r="90959" spans="29:29" x14ac:dyDescent="0.25">
      <c r="AC90959" s="379"/>
    </row>
    <row r="90960" spans="29:29" x14ac:dyDescent="0.25">
      <c r="AC90960" s="379"/>
    </row>
    <row r="90961" spans="29:29" x14ac:dyDescent="0.25">
      <c r="AC90961" s="379"/>
    </row>
    <row r="90962" spans="29:29" x14ac:dyDescent="0.25">
      <c r="AC90962" s="379"/>
    </row>
    <row r="90963" spans="29:29" x14ac:dyDescent="0.25">
      <c r="AC90963" s="379"/>
    </row>
    <row r="90964" spans="29:29" x14ac:dyDescent="0.25">
      <c r="AC90964" s="379"/>
    </row>
    <row r="90965" spans="29:29" x14ac:dyDescent="0.25">
      <c r="AC90965" s="379"/>
    </row>
    <row r="90966" spans="29:29" x14ac:dyDescent="0.25">
      <c r="AC90966" s="379"/>
    </row>
    <row r="90967" spans="29:29" x14ac:dyDescent="0.25">
      <c r="AC90967" s="379"/>
    </row>
    <row r="90968" spans="29:29" x14ac:dyDescent="0.25">
      <c r="AC90968" s="379"/>
    </row>
    <row r="90969" spans="29:29" x14ac:dyDescent="0.25">
      <c r="AC90969" s="379"/>
    </row>
    <row r="90970" spans="29:29" x14ac:dyDescent="0.25">
      <c r="AC90970" s="379"/>
    </row>
    <row r="90971" spans="29:29" x14ac:dyDescent="0.25">
      <c r="AC90971" s="379"/>
    </row>
    <row r="90972" spans="29:29" x14ac:dyDescent="0.25">
      <c r="AC90972" s="379"/>
    </row>
    <row r="90973" spans="29:29" x14ac:dyDescent="0.25">
      <c r="AC90973" s="379"/>
    </row>
    <row r="90974" spans="29:29" x14ac:dyDescent="0.25">
      <c r="AC90974" s="379"/>
    </row>
    <row r="90975" spans="29:29" x14ac:dyDescent="0.25">
      <c r="AC90975" s="379"/>
    </row>
    <row r="90976" spans="29:29" x14ac:dyDescent="0.25">
      <c r="AC90976" s="379"/>
    </row>
    <row r="90977" spans="29:29" x14ac:dyDescent="0.25">
      <c r="AC90977" s="379"/>
    </row>
    <row r="90978" spans="29:29" x14ac:dyDescent="0.25">
      <c r="AC90978" s="379"/>
    </row>
    <row r="90979" spans="29:29" x14ac:dyDescent="0.25">
      <c r="AC90979" s="379"/>
    </row>
    <row r="90980" spans="29:29" x14ac:dyDescent="0.25">
      <c r="AC90980" s="379"/>
    </row>
    <row r="90981" spans="29:29" x14ac:dyDescent="0.25">
      <c r="AC90981" s="379"/>
    </row>
    <row r="90982" spans="29:29" x14ac:dyDescent="0.25">
      <c r="AC90982" s="379"/>
    </row>
    <row r="90983" spans="29:29" x14ac:dyDescent="0.25">
      <c r="AC90983" s="379"/>
    </row>
    <row r="90984" spans="29:29" x14ac:dyDescent="0.25">
      <c r="AC90984" s="379"/>
    </row>
    <row r="90985" spans="29:29" x14ac:dyDescent="0.25">
      <c r="AC90985" s="379"/>
    </row>
    <row r="90986" spans="29:29" x14ac:dyDescent="0.25">
      <c r="AC90986" s="379"/>
    </row>
    <row r="90987" spans="29:29" x14ac:dyDescent="0.25">
      <c r="AC90987" s="379"/>
    </row>
    <row r="90988" spans="29:29" x14ac:dyDescent="0.25">
      <c r="AC90988" s="379"/>
    </row>
    <row r="90989" spans="29:29" x14ac:dyDescent="0.25">
      <c r="AC90989" s="379"/>
    </row>
    <row r="90990" spans="29:29" x14ac:dyDescent="0.25">
      <c r="AC90990" s="379"/>
    </row>
    <row r="90991" spans="29:29" x14ac:dyDescent="0.25">
      <c r="AC90991" s="379"/>
    </row>
    <row r="90992" spans="29:29" x14ac:dyDescent="0.25">
      <c r="AC90992" s="379"/>
    </row>
    <row r="90993" spans="29:29" x14ac:dyDescent="0.25">
      <c r="AC90993" s="379"/>
    </row>
    <row r="90994" spans="29:29" x14ac:dyDescent="0.25">
      <c r="AC90994" s="379"/>
    </row>
    <row r="90995" spans="29:29" x14ac:dyDescent="0.25">
      <c r="AC90995" s="379"/>
    </row>
    <row r="90996" spans="29:29" x14ac:dyDescent="0.25">
      <c r="AC90996" s="379"/>
    </row>
    <row r="90997" spans="29:29" x14ac:dyDescent="0.25">
      <c r="AC90997" s="379"/>
    </row>
    <row r="90998" spans="29:29" x14ac:dyDescent="0.25">
      <c r="AC90998" s="379"/>
    </row>
    <row r="90999" spans="29:29" x14ac:dyDescent="0.25">
      <c r="AC90999" s="379"/>
    </row>
    <row r="91000" spans="29:29" x14ac:dyDescent="0.25">
      <c r="AC91000" s="379"/>
    </row>
    <row r="91001" spans="29:29" x14ac:dyDescent="0.25">
      <c r="AC91001" s="379"/>
    </row>
    <row r="91002" spans="29:29" x14ac:dyDescent="0.25">
      <c r="AC91002" s="379"/>
    </row>
    <row r="91003" spans="29:29" x14ac:dyDescent="0.25">
      <c r="AC91003" s="379"/>
    </row>
    <row r="91004" spans="29:29" x14ac:dyDescent="0.25">
      <c r="AC91004" s="379"/>
    </row>
    <row r="91005" spans="29:29" x14ac:dyDescent="0.25">
      <c r="AC91005" s="379"/>
    </row>
    <row r="91006" spans="29:29" x14ac:dyDescent="0.25">
      <c r="AC91006" s="379"/>
    </row>
    <row r="91007" spans="29:29" x14ac:dyDescent="0.25">
      <c r="AC91007" s="379"/>
    </row>
    <row r="91008" spans="29:29" x14ac:dyDescent="0.25">
      <c r="AC91008" s="379"/>
    </row>
    <row r="91009" spans="29:29" x14ac:dyDescent="0.25">
      <c r="AC91009" s="379"/>
    </row>
    <row r="91010" spans="29:29" x14ac:dyDescent="0.25">
      <c r="AC91010" s="379"/>
    </row>
    <row r="91011" spans="29:29" x14ac:dyDescent="0.25">
      <c r="AC91011" s="379"/>
    </row>
    <row r="91012" spans="29:29" x14ac:dyDescent="0.25">
      <c r="AC91012" s="379"/>
    </row>
    <row r="91013" spans="29:29" x14ac:dyDescent="0.25">
      <c r="AC91013" s="379"/>
    </row>
    <row r="91014" spans="29:29" x14ac:dyDescent="0.25">
      <c r="AC91014" s="379"/>
    </row>
    <row r="91015" spans="29:29" x14ac:dyDescent="0.25">
      <c r="AC91015" s="379"/>
    </row>
    <row r="91016" spans="29:29" x14ac:dyDescent="0.25">
      <c r="AC91016" s="379"/>
    </row>
    <row r="91017" spans="29:29" x14ac:dyDescent="0.25">
      <c r="AC91017" s="379"/>
    </row>
    <row r="91018" spans="29:29" x14ac:dyDescent="0.25">
      <c r="AC91018" s="379"/>
    </row>
    <row r="91019" spans="29:29" x14ac:dyDescent="0.25">
      <c r="AC91019" s="379"/>
    </row>
    <row r="91020" spans="29:29" x14ac:dyDescent="0.25">
      <c r="AC91020" s="379"/>
    </row>
    <row r="91021" spans="29:29" x14ac:dyDescent="0.25">
      <c r="AC91021" s="379"/>
    </row>
    <row r="91022" spans="29:29" x14ac:dyDescent="0.25">
      <c r="AC91022" s="379"/>
    </row>
    <row r="91023" spans="29:29" x14ac:dyDescent="0.25">
      <c r="AC91023" s="379"/>
    </row>
    <row r="91024" spans="29:29" x14ac:dyDescent="0.25">
      <c r="AC91024" s="379"/>
    </row>
    <row r="91025" spans="29:29" x14ac:dyDescent="0.25">
      <c r="AC91025" s="379"/>
    </row>
    <row r="91026" spans="29:29" x14ac:dyDescent="0.25">
      <c r="AC91026" s="379"/>
    </row>
    <row r="91027" spans="29:29" x14ac:dyDescent="0.25">
      <c r="AC91027" s="379"/>
    </row>
    <row r="91028" spans="29:29" x14ac:dyDescent="0.25">
      <c r="AC91028" s="379"/>
    </row>
    <row r="91029" spans="29:29" x14ac:dyDescent="0.25">
      <c r="AC91029" s="379"/>
    </row>
    <row r="91030" spans="29:29" x14ac:dyDescent="0.25">
      <c r="AC91030" s="379"/>
    </row>
    <row r="91031" spans="29:29" x14ac:dyDescent="0.25">
      <c r="AC91031" s="379"/>
    </row>
    <row r="91032" spans="29:29" x14ac:dyDescent="0.25">
      <c r="AC91032" s="379"/>
    </row>
    <row r="91033" spans="29:29" x14ac:dyDescent="0.25">
      <c r="AC91033" s="379"/>
    </row>
    <row r="91034" spans="29:29" x14ac:dyDescent="0.25">
      <c r="AC91034" s="379"/>
    </row>
    <row r="91035" spans="29:29" x14ac:dyDescent="0.25">
      <c r="AC91035" s="379"/>
    </row>
    <row r="91036" spans="29:29" x14ac:dyDescent="0.25">
      <c r="AC91036" s="379"/>
    </row>
    <row r="91037" spans="29:29" x14ac:dyDescent="0.25">
      <c r="AC91037" s="379"/>
    </row>
    <row r="91038" spans="29:29" x14ac:dyDescent="0.25">
      <c r="AC91038" s="379"/>
    </row>
    <row r="91039" spans="29:29" x14ac:dyDescent="0.25">
      <c r="AC91039" s="379"/>
    </row>
    <row r="91040" spans="29:29" x14ac:dyDescent="0.25">
      <c r="AC91040" s="379"/>
    </row>
    <row r="91041" spans="29:29" x14ac:dyDescent="0.25">
      <c r="AC91041" s="379"/>
    </row>
    <row r="91042" spans="29:29" x14ac:dyDescent="0.25">
      <c r="AC91042" s="379"/>
    </row>
    <row r="91043" spans="29:29" x14ac:dyDescent="0.25">
      <c r="AC91043" s="379"/>
    </row>
    <row r="91044" spans="29:29" x14ac:dyDescent="0.25">
      <c r="AC91044" s="379"/>
    </row>
    <row r="91045" spans="29:29" x14ac:dyDescent="0.25">
      <c r="AC91045" s="379"/>
    </row>
    <row r="91046" spans="29:29" x14ac:dyDescent="0.25">
      <c r="AC91046" s="379"/>
    </row>
    <row r="91047" spans="29:29" x14ac:dyDescent="0.25">
      <c r="AC91047" s="379"/>
    </row>
    <row r="91048" spans="29:29" x14ac:dyDescent="0.25">
      <c r="AC91048" s="379"/>
    </row>
    <row r="91049" spans="29:29" x14ac:dyDescent="0.25">
      <c r="AC91049" s="379"/>
    </row>
    <row r="91050" spans="29:29" x14ac:dyDescent="0.25">
      <c r="AC91050" s="379"/>
    </row>
    <row r="91051" spans="29:29" x14ac:dyDescent="0.25">
      <c r="AC91051" s="379"/>
    </row>
    <row r="91052" spans="29:29" x14ac:dyDescent="0.25">
      <c r="AC91052" s="379"/>
    </row>
    <row r="91053" spans="29:29" x14ac:dyDescent="0.25">
      <c r="AC91053" s="379"/>
    </row>
    <row r="91054" spans="29:29" x14ac:dyDescent="0.25">
      <c r="AC91054" s="379"/>
    </row>
    <row r="91055" spans="29:29" x14ac:dyDescent="0.25">
      <c r="AC91055" s="379"/>
    </row>
    <row r="91056" spans="29:29" x14ac:dyDescent="0.25">
      <c r="AC91056" s="379"/>
    </row>
    <row r="91057" spans="29:29" x14ac:dyDescent="0.25">
      <c r="AC91057" s="379"/>
    </row>
    <row r="91058" spans="29:29" x14ac:dyDescent="0.25">
      <c r="AC91058" s="379"/>
    </row>
    <row r="91059" spans="29:29" x14ac:dyDescent="0.25">
      <c r="AC91059" s="379"/>
    </row>
    <row r="91060" spans="29:29" x14ac:dyDescent="0.25">
      <c r="AC91060" s="379"/>
    </row>
    <row r="91061" spans="29:29" x14ac:dyDescent="0.25">
      <c r="AC91061" s="379"/>
    </row>
    <row r="91062" spans="29:29" x14ac:dyDescent="0.25">
      <c r="AC91062" s="379"/>
    </row>
    <row r="91063" spans="29:29" x14ac:dyDescent="0.25">
      <c r="AC91063" s="379"/>
    </row>
    <row r="91064" spans="29:29" x14ac:dyDescent="0.25">
      <c r="AC91064" s="379"/>
    </row>
    <row r="91065" spans="29:29" x14ac:dyDescent="0.25">
      <c r="AC91065" s="379"/>
    </row>
    <row r="91066" spans="29:29" x14ac:dyDescent="0.25">
      <c r="AC91066" s="379"/>
    </row>
    <row r="91067" spans="29:29" x14ac:dyDescent="0.25">
      <c r="AC91067" s="379"/>
    </row>
    <row r="91068" spans="29:29" x14ac:dyDescent="0.25">
      <c r="AC91068" s="379"/>
    </row>
    <row r="91069" spans="29:29" x14ac:dyDescent="0.25">
      <c r="AC91069" s="379"/>
    </row>
    <row r="91070" spans="29:29" x14ac:dyDescent="0.25">
      <c r="AC91070" s="379"/>
    </row>
    <row r="91071" spans="29:29" x14ac:dyDescent="0.25">
      <c r="AC91071" s="379"/>
    </row>
    <row r="91072" spans="29:29" x14ac:dyDescent="0.25">
      <c r="AC91072" s="379"/>
    </row>
    <row r="91073" spans="29:29" x14ac:dyDescent="0.25">
      <c r="AC91073" s="379"/>
    </row>
    <row r="91074" spans="29:29" x14ac:dyDescent="0.25">
      <c r="AC91074" s="379"/>
    </row>
    <row r="91075" spans="29:29" x14ac:dyDescent="0.25">
      <c r="AC91075" s="379"/>
    </row>
    <row r="91076" spans="29:29" x14ac:dyDescent="0.25">
      <c r="AC91076" s="379"/>
    </row>
    <row r="91077" spans="29:29" x14ac:dyDescent="0.25">
      <c r="AC91077" s="379"/>
    </row>
    <row r="91078" spans="29:29" x14ac:dyDescent="0.25">
      <c r="AC91078" s="379"/>
    </row>
    <row r="91079" spans="29:29" x14ac:dyDescent="0.25">
      <c r="AC91079" s="379"/>
    </row>
    <row r="91080" spans="29:29" x14ac:dyDescent="0.25">
      <c r="AC91080" s="379"/>
    </row>
    <row r="91081" spans="29:29" x14ac:dyDescent="0.25">
      <c r="AC91081" s="379"/>
    </row>
    <row r="91082" spans="29:29" x14ac:dyDescent="0.25">
      <c r="AC91082" s="379"/>
    </row>
    <row r="91083" spans="29:29" x14ac:dyDescent="0.25">
      <c r="AC91083" s="379"/>
    </row>
    <row r="91084" spans="29:29" x14ac:dyDescent="0.25">
      <c r="AC91084" s="379"/>
    </row>
    <row r="91085" spans="29:29" x14ac:dyDescent="0.25">
      <c r="AC91085" s="379"/>
    </row>
    <row r="91086" spans="29:29" x14ac:dyDescent="0.25">
      <c r="AC91086" s="379"/>
    </row>
    <row r="91087" spans="29:29" x14ac:dyDescent="0.25">
      <c r="AC91087" s="379"/>
    </row>
    <row r="91088" spans="29:29" x14ac:dyDescent="0.25">
      <c r="AC91088" s="379"/>
    </row>
    <row r="91089" spans="29:29" x14ac:dyDescent="0.25">
      <c r="AC91089" s="379"/>
    </row>
    <row r="91090" spans="29:29" x14ac:dyDescent="0.25">
      <c r="AC91090" s="379"/>
    </row>
    <row r="91091" spans="29:29" x14ac:dyDescent="0.25">
      <c r="AC91091" s="379"/>
    </row>
    <row r="91092" spans="29:29" x14ac:dyDescent="0.25">
      <c r="AC91092" s="379"/>
    </row>
    <row r="91093" spans="29:29" x14ac:dyDescent="0.25">
      <c r="AC91093" s="379"/>
    </row>
    <row r="91094" spans="29:29" x14ac:dyDescent="0.25">
      <c r="AC91094" s="379"/>
    </row>
    <row r="91095" spans="29:29" x14ac:dyDescent="0.25">
      <c r="AC91095" s="379"/>
    </row>
    <row r="91096" spans="29:29" x14ac:dyDescent="0.25">
      <c r="AC91096" s="379"/>
    </row>
    <row r="91097" spans="29:29" x14ac:dyDescent="0.25">
      <c r="AC91097" s="379"/>
    </row>
    <row r="91098" spans="29:29" x14ac:dyDescent="0.25">
      <c r="AC91098" s="379"/>
    </row>
    <row r="91099" spans="29:29" x14ac:dyDescent="0.25">
      <c r="AC91099" s="379"/>
    </row>
    <row r="91100" spans="29:29" x14ac:dyDescent="0.25">
      <c r="AC91100" s="379"/>
    </row>
    <row r="91101" spans="29:29" x14ac:dyDescent="0.25">
      <c r="AC91101" s="379"/>
    </row>
    <row r="91102" spans="29:29" x14ac:dyDescent="0.25">
      <c r="AC91102" s="379"/>
    </row>
    <row r="91103" spans="29:29" x14ac:dyDescent="0.25">
      <c r="AC91103" s="379"/>
    </row>
    <row r="91104" spans="29:29" x14ac:dyDescent="0.25">
      <c r="AC91104" s="379"/>
    </row>
    <row r="91105" spans="29:29" x14ac:dyDescent="0.25">
      <c r="AC91105" s="379"/>
    </row>
    <row r="91106" spans="29:29" x14ac:dyDescent="0.25">
      <c r="AC91106" s="379"/>
    </row>
    <row r="91107" spans="29:29" x14ac:dyDescent="0.25">
      <c r="AC91107" s="379"/>
    </row>
    <row r="91108" spans="29:29" x14ac:dyDescent="0.25">
      <c r="AC91108" s="379"/>
    </row>
    <row r="91109" spans="29:29" x14ac:dyDescent="0.25">
      <c r="AC91109" s="379"/>
    </row>
    <row r="91110" spans="29:29" x14ac:dyDescent="0.25">
      <c r="AC91110" s="379"/>
    </row>
    <row r="91111" spans="29:29" x14ac:dyDescent="0.25">
      <c r="AC91111" s="379"/>
    </row>
    <row r="91112" spans="29:29" x14ac:dyDescent="0.25">
      <c r="AC91112" s="379"/>
    </row>
    <row r="91113" spans="29:29" x14ac:dyDescent="0.25">
      <c r="AC91113" s="379"/>
    </row>
    <row r="91114" spans="29:29" x14ac:dyDescent="0.25">
      <c r="AC91114" s="379"/>
    </row>
    <row r="91115" spans="29:29" x14ac:dyDescent="0.25">
      <c r="AC91115" s="379"/>
    </row>
    <row r="91116" spans="29:29" x14ac:dyDescent="0.25">
      <c r="AC91116" s="379"/>
    </row>
    <row r="91117" spans="29:29" x14ac:dyDescent="0.25">
      <c r="AC91117" s="379"/>
    </row>
    <row r="91118" spans="29:29" x14ac:dyDescent="0.25">
      <c r="AC91118" s="379"/>
    </row>
    <row r="91119" spans="29:29" x14ac:dyDescent="0.25">
      <c r="AC91119" s="379"/>
    </row>
    <row r="91120" spans="29:29" x14ac:dyDescent="0.25">
      <c r="AC91120" s="379"/>
    </row>
    <row r="91121" spans="29:29" x14ac:dyDescent="0.25">
      <c r="AC91121" s="379"/>
    </row>
    <row r="91122" spans="29:29" x14ac:dyDescent="0.25">
      <c r="AC91122" s="379"/>
    </row>
    <row r="91123" spans="29:29" x14ac:dyDescent="0.25">
      <c r="AC91123" s="379"/>
    </row>
    <row r="91124" spans="29:29" x14ac:dyDescent="0.25">
      <c r="AC91124" s="379"/>
    </row>
    <row r="91125" spans="29:29" x14ac:dyDescent="0.25">
      <c r="AC91125" s="379"/>
    </row>
    <row r="91126" spans="29:29" x14ac:dyDescent="0.25">
      <c r="AC91126" s="379"/>
    </row>
    <row r="91127" spans="29:29" x14ac:dyDescent="0.25">
      <c r="AC91127" s="379"/>
    </row>
    <row r="91128" spans="29:29" x14ac:dyDescent="0.25">
      <c r="AC91128" s="379"/>
    </row>
    <row r="91129" spans="29:29" x14ac:dyDescent="0.25">
      <c r="AC91129" s="379"/>
    </row>
    <row r="91130" spans="29:29" x14ac:dyDescent="0.25">
      <c r="AC91130" s="379"/>
    </row>
    <row r="91131" spans="29:29" x14ac:dyDescent="0.25">
      <c r="AC91131" s="379"/>
    </row>
    <row r="91132" spans="29:29" x14ac:dyDescent="0.25">
      <c r="AC91132" s="379"/>
    </row>
    <row r="91133" spans="29:29" x14ac:dyDescent="0.25">
      <c r="AC91133" s="379"/>
    </row>
    <row r="91134" spans="29:29" x14ac:dyDescent="0.25">
      <c r="AC91134" s="379"/>
    </row>
    <row r="91135" spans="29:29" x14ac:dyDescent="0.25">
      <c r="AC91135" s="379"/>
    </row>
    <row r="91136" spans="29:29" x14ac:dyDescent="0.25">
      <c r="AC91136" s="379"/>
    </row>
    <row r="91137" spans="29:29" x14ac:dyDescent="0.25">
      <c r="AC91137" s="379"/>
    </row>
    <row r="91138" spans="29:29" x14ac:dyDescent="0.25">
      <c r="AC91138" s="379"/>
    </row>
    <row r="91139" spans="29:29" x14ac:dyDescent="0.25">
      <c r="AC91139" s="379"/>
    </row>
    <row r="91140" spans="29:29" x14ac:dyDescent="0.25">
      <c r="AC91140" s="379"/>
    </row>
    <row r="91141" spans="29:29" x14ac:dyDescent="0.25">
      <c r="AC91141" s="379"/>
    </row>
    <row r="91142" spans="29:29" x14ac:dyDescent="0.25">
      <c r="AC91142" s="379"/>
    </row>
    <row r="91143" spans="29:29" x14ac:dyDescent="0.25">
      <c r="AC91143" s="379"/>
    </row>
    <row r="91144" spans="29:29" x14ac:dyDescent="0.25">
      <c r="AC91144" s="379"/>
    </row>
    <row r="91145" spans="29:29" x14ac:dyDescent="0.25">
      <c r="AC91145" s="379"/>
    </row>
    <row r="91146" spans="29:29" x14ac:dyDescent="0.25">
      <c r="AC91146" s="379"/>
    </row>
    <row r="91147" spans="29:29" x14ac:dyDescent="0.25">
      <c r="AC91147" s="379"/>
    </row>
    <row r="91148" spans="29:29" x14ac:dyDescent="0.25">
      <c r="AC91148" s="379"/>
    </row>
    <row r="91149" spans="29:29" x14ac:dyDescent="0.25">
      <c r="AC91149" s="379"/>
    </row>
    <row r="91150" spans="29:29" x14ac:dyDescent="0.25">
      <c r="AC91150" s="379"/>
    </row>
    <row r="91151" spans="29:29" x14ac:dyDescent="0.25">
      <c r="AC91151" s="379"/>
    </row>
    <row r="91152" spans="29:29" x14ac:dyDescent="0.25">
      <c r="AC91152" s="379"/>
    </row>
    <row r="91153" spans="29:29" x14ac:dyDescent="0.25">
      <c r="AC91153" s="379"/>
    </row>
    <row r="91154" spans="29:29" x14ac:dyDescent="0.25">
      <c r="AC91154" s="379"/>
    </row>
    <row r="91155" spans="29:29" x14ac:dyDescent="0.25">
      <c r="AC91155" s="379"/>
    </row>
    <row r="91156" spans="29:29" x14ac:dyDescent="0.25">
      <c r="AC91156" s="379"/>
    </row>
    <row r="91157" spans="29:29" x14ac:dyDescent="0.25">
      <c r="AC91157" s="379"/>
    </row>
    <row r="91158" spans="29:29" x14ac:dyDescent="0.25">
      <c r="AC91158" s="379"/>
    </row>
    <row r="91159" spans="29:29" x14ac:dyDescent="0.25">
      <c r="AC91159" s="379"/>
    </row>
    <row r="91160" spans="29:29" x14ac:dyDescent="0.25">
      <c r="AC91160" s="379"/>
    </row>
    <row r="91161" spans="29:29" x14ac:dyDescent="0.25">
      <c r="AC91161" s="379"/>
    </row>
    <row r="91162" spans="29:29" x14ac:dyDescent="0.25">
      <c r="AC91162" s="379"/>
    </row>
    <row r="91163" spans="29:29" x14ac:dyDescent="0.25">
      <c r="AC91163" s="379"/>
    </row>
    <row r="91164" spans="29:29" x14ac:dyDescent="0.25">
      <c r="AC91164" s="379"/>
    </row>
    <row r="91165" spans="29:29" x14ac:dyDescent="0.25">
      <c r="AC91165" s="379"/>
    </row>
    <row r="91166" spans="29:29" x14ac:dyDescent="0.25">
      <c r="AC91166" s="379"/>
    </row>
    <row r="91167" spans="29:29" x14ac:dyDescent="0.25">
      <c r="AC91167" s="379"/>
    </row>
    <row r="91168" spans="29:29" x14ac:dyDescent="0.25">
      <c r="AC91168" s="379"/>
    </row>
    <row r="91169" spans="29:29" x14ac:dyDescent="0.25">
      <c r="AC91169" s="379"/>
    </row>
    <row r="91170" spans="29:29" x14ac:dyDescent="0.25">
      <c r="AC91170" s="379"/>
    </row>
    <row r="91171" spans="29:29" x14ac:dyDescent="0.25">
      <c r="AC91171" s="379"/>
    </row>
    <row r="91172" spans="29:29" x14ac:dyDescent="0.25">
      <c r="AC91172" s="379"/>
    </row>
    <row r="91173" spans="29:29" x14ac:dyDescent="0.25">
      <c r="AC91173" s="379"/>
    </row>
    <row r="91174" spans="29:29" x14ac:dyDescent="0.25">
      <c r="AC91174" s="379"/>
    </row>
    <row r="91175" spans="29:29" x14ac:dyDescent="0.25">
      <c r="AC91175" s="379"/>
    </row>
    <row r="91176" spans="29:29" x14ac:dyDescent="0.25">
      <c r="AC91176" s="379"/>
    </row>
    <row r="91177" spans="29:29" x14ac:dyDescent="0.25">
      <c r="AC91177" s="379"/>
    </row>
    <row r="91178" spans="29:29" x14ac:dyDescent="0.25">
      <c r="AC91178" s="379"/>
    </row>
    <row r="91179" spans="29:29" x14ac:dyDescent="0.25">
      <c r="AC91179" s="379"/>
    </row>
    <row r="91180" spans="29:29" x14ac:dyDescent="0.25">
      <c r="AC91180" s="379"/>
    </row>
    <row r="91181" spans="29:29" x14ac:dyDescent="0.25">
      <c r="AC91181" s="379"/>
    </row>
    <row r="91182" spans="29:29" x14ac:dyDescent="0.25">
      <c r="AC91182" s="379"/>
    </row>
    <row r="91183" spans="29:29" x14ac:dyDescent="0.25">
      <c r="AC91183" s="379"/>
    </row>
    <row r="91184" spans="29:29" x14ac:dyDescent="0.25">
      <c r="AC91184" s="379"/>
    </row>
    <row r="91185" spans="29:29" x14ac:dyDescent="0.25">
      <c r="AC91185" s="379"/>
    </row>
    <row r="91186" spans="29:29" x14ac:dyDescent="0.25">
      <c r="AC91186" s="379"/>
    </row>
    <row r="91187" spans="29:29" x14ac:dyDescent="0.25">
      <c r="AC91187" s="379"/>
    </row>
    <row r="91188" spans="29:29" x14ac:dyDescent="0.25">
      <c r="AC91188" s="379"/>
    </row>
    <row r="91189" spans="29:29" x14ac:dyDescent="0.25">
      <c r="AC91189" s="379"/>
    </row>
    <row r="91190" spans="29:29" x14ac:dyDescent="0.25">
      <c r="AC91190" s="379"/>
    </row>
    <row r="91191" spans="29:29" x14ac:dyDescent="0.25">
      <c r="AC91191" s="379"/>
    </row>
    <row r="91192" spans="29:29" x14ac:dyDescent="0.25">
      <c r="AC91192" s="379"/>
    </row>
    <row r="91193" spans="29:29" x14ac:dyDescent="0.25">
      <c r="AC91193" s="379"/>
    </row>
    <row r="91194" spans="29:29" x14ac:dyDescent="0.25">
      <c r="AC91194" s="379"/>
    </row>
    <row r="91195" spans="29:29" x14ac:dyDescent="0.25">
      <c r="AC91195" s="379"/>
    </row>
    <row r="91196" spans="29:29" x14ac:dyDescent="0.25">
      <c r="AC91196" s="379"/>
    </row>
    <row r="91197" spans="29:29" x14ac:dyDescent="0.25">
      <c r="AC91197" s="379"/>
    </row>
    <row r="91198" spans="29:29" x14ac:dyDescent="0.25">
      <c r="AC91198" s="379"/>
    </row>
    <row r="91199" spans="29:29" x14ac:dyDescent="0.25">
      <c r="AC91199" s="379"/>
    </row>
    <row r="91200" spans="29:29" x14ac:dyDescent="0.25">
      <c r="AC91200" s="379"/>
    </row>
    <row r="91201" spans="29:29" x14ac:dyDescent="0.25">
      <c r="AC91201" s="379"/>
    </row>
    <row r="91202" spans="29:29" x14ac:dyDescent="0.25">
      <c r="AC91202" s="379"/>
    </row>
    <row r="91203" spans="29:29" x14ac:dyDescent="0.25">
      <c r="AC91203" s="379"/>
    </row>
    <row r="91204" spans="29:29" x14ac:dyDescent="0.25">
      <c r="AC91204" s="379"/>
    </row>
    <row r="91205" spans="29:29" x14ac:dyDescent="0.25">
      <c r="AC91205" s="379"/>
    </row>
    <row r="91206" spans="29:29" x14ac:dyDescent="0.25">
      <c r="AC91206" s="379"/>
    </row>
    <row r="91207" spans="29:29" x14ac:dyDescent="0.25">
      <c r="AC91207" s="379"/>
    </row>
    <row r="91208" spans="29:29" x14ac:dyDescent="0.25">
      <c r="AC91208" s="379"/>
    </row>
    <row r="91209" spans="29:29" x14ac:dyDescent="0.25">
      <c r="AC91209" s="379"/>
    </row>
    <row r="91210" spans="29:29" x14ac:dyDescent="0.25">
      <c r="AC91210" s="379"/>
    </row>
    <row r="91211" spans="29:29" x14ac:dyDescent="0.25">
      <c r="AC91211" s="379"/>
    </row>
    <row r="91212" spans="29:29" x14ac:dyDescent="0.25">
      <c r="AC91212" s="379"/>
    </row>
    <row r="91213" spans="29:29" x14ac:dyDescent="0.25">
      <c r="AC91213" s="379"/>
    </row>
    <row r="91214" spans="29:29" x14ac:dyDescent="0.25">
      <c r="AC91214" s="379"/>
    </row>
    <row r="91215" spans="29:29" x14ac:dyDescent="0.25">
      <c r="AC91215" s="379"/>
    </row>
    <row r="91216" spans="29:29" x14ac:dyDescent="0.25">
      <c r="AC91216" s="379"/>
    </row>
    <row r="91217" spans="29:29" x14ac:dyDescent="0.25">
      <c r="AC91217" s="379"/>
    </row>
    <row r="91218" spans="29:29" x14ac:dyDescent="0.25">
      <c r="AC91218" s="379"/>
    </row>
    <row r="91219" spans="29:29" x14ac:dyDescent="0.25">
      <c r="AC91219" s="379"/>
    </row>
    <row r="91220" spans="29:29" x14ac:dyDescent="0.25">
      <c r="AC91220" s="379"/>
    </row>
    <row r="91221" spans="29:29" x14ac:dyDescent="0.25">
      <c r="AC91221" s="379"/>
    </row>
    <row r="91222" spans="29:29" x14ac:dyDescent="0.25">
      <c r="AC91222" s="379"/>
    </row>
    <row r="91223" spans="29:29" x14ac:dyDescent="0.25">
      <c r="AC91223" s="379"/>
    </row>
    <row r="91224" spans="29:29" x14ac:dyDescent="0.25">
      <c r="AC91224" s="379"/>
    </row>
    <row r="91225" spans="29:29" x14ac:dyDescent="0.25">
      <c r="AC91225" s="379"/>
    </row>
    <row r="91226" spans="29:29" x14ac:dyDescent="0.25">
      <c r="AC91226" s="379"/>
    </row>
    <row r="91227" spans="29:29" x14ac:dyDescent="0.25">
      <c r="AC91227" s="379"/>
    </row>
    <row r="91228" spans="29:29" x14ac:dyDescent="0.25">
      <c r="AC91228" s="379"/>
    </row>
    <row r="91229" spans="29:29" x14ac:dyDescent="0.25">
      <c r="AC91229" s="379"/>
    </row>
    <row r="91230" spans="29:29" x14ac:dyDescent="0.25">
      <c r="AC91230" s="379"/>
    </row>
    <row r="91231" spans="29:29" x14ac:dyDescent="0.25">
      <c r="AC91231" s="379"/>
    </row>
    <row r="91232" spans="29:29" x14ac:dyDescent="0.25">
      <c r="AC91232" s="379"/>
    </row>
    <row r="91233" spans="29:29" x14ac:dyDescent="0.25">
      <c r="AC91233" s="379"/>
    </row>
    <row r="91234" spans="29:29" x14ac:dyDescent="0.25">
      <c r="AC91234" s="379"/>
    </row>
    <row r="91235" spans="29:29" x14ac:dyDescent="0.25">
      <c r="AC91235" s="379"/>
    </row>
    <row r="91236" spans="29:29" x14ac:dyDescent="0.25">
      <c r="AC91236" s="379"/>
    </row>
    <row r="91237" spans="29:29" x14ac:dyDescent="0.25">
      <c r="AC91237" s="379"/>
    </row>
    <row r="91238" spans="29:29" x14ac:dyDescent="0.25">
      <c r="AC91238" s="379"/>
    </row>
    <row r="91239" spans="29:29" x14ac:dyDescent="0.25">
      <c r="AC91239" s="379"/>
    </row>
    <row r="91240" spans="29:29" x14ac:dyDescent="0.25">
      <c r="AC91240" s="379"/>
    </row>
    <row r="91241" spans="29:29" x14ac:dyDescent="0.25">
      <c r="AC91241" s="379"/>
    </row>
    <row r="91242" spans="29:29" x14ac:dyDescent="0.25">
      <c r="AC91242" s="379"/>
    </row>
    <row r="91243" spans="29:29" x14ac:dyDescent="0.25">
      <c r="AC91243" s="379"/>
    </row>
    <row r="91244" spans="29:29" x14ac:dyDescent="0.25">
      <c r="AC91244" s="379"/>
    </row>
    <row r="91245" spans="29:29" x14ac:dyDescent="0.25">
      <c r="AC91245" s="379"/>
    </row>
    <row r="91246" spans="29:29" x14ac:dyDescent="0.25">
      <c r="AC91246" s="379"/>
    </row>
    <row r="91247" spans="29:29" x14ac:dyDescent="0.25">
      <c r="AC91247" s="379"/>
    </row>
    <row r="91248" spans="29:29" x14ac:dyDescent="0.25">
      <c r="AC91248" s="379"/>
    </row>
    <row r="91249" spans="29:29" x14ac:dyDescent="0.25">
      <c r="AC91249" s="379"/>
    </row>
    <row r="91250" spans="29:29" x14ac:dyDescent="0.25">
      <c r="AC91250" s="379"/>
    </row>
    <row r="91251" spans="29:29" x14ac:dyDescent="0.25">
      <c r="AC91251" s="379"/>
    </row>
    <row r="91252" spans="29:29" x14ac:dyDescent="0.25">
      <c r="AC91252" s="379"/>
    </row>
    <row r="91253" spans="29:29" x14ac:dyDescent="0.25">
      <c r="AC91253" s="379"/>
    </row>
    <row r="91254" spans="29:29" x14ac:dyDescent="0.25">
      <c r="AC91254" s="379"/>
    </row>
    <row r="91255" spans="29:29" x14ac:dyDescent="0.25">
      <c r="AC91255" s="379"/>
    </row>
    <row r="91256" spans="29:29" x14ac:dyDescent="0.25">
      <c r="AC91256" s="379"/>
    </row>
    <row r="91257" spans="29:29" x14ac:dyDescent="0.25">
      <c r="AC91257" s="379"/>
    </row>
    <row r="91258" spans="29:29" x14ac:dyDescent="0.25">
      <c r="AC91258" s="379"/>
    </row>
    <row r="91259" spans="29:29" x14ac:dyDescent="0.25">
      <c r="AC91259" s="379"/>
    </row>
    <row r="91260" spans="29:29" x14ac:dyDescent="0.25">
      <c r="AC91260" s="379"/>
    </row>
    <row r="91261" spans="29:29" x14ac:dyDescent="0.25">
      <c r="AC91261" s="379"/>
    </row>
    <row r="91262" spans="29:29" x14ac:dyDescent="0.25">
      <c r="AC91262" s="379"/>
    </row>
    <row r="91263" spans="29:29" x14ac:dyDescent="0.25">
      <c r="AC91263" s="379"/>
    </row>
    <row r="91264" spans="29:29" x14ac:dyDescent="0.25">
      <c r="AC91264" s="379"/>
    </row>
    <row r="91265" spans="29:29" x14ac:dyDescent="0.25">
      <c r="AC91265" s="379"/>
    </row>
    <row r="91266" spans="29:29" x14ac:dyDescent="0.25">
      <c r="AC91266" s="379"/>
    </row>
    <row r="91267" spans="29:29" x14ac:dyDescent="0.25">
      <c r="AC91267" s="379"/>
    </row>
    <row r="91268" spans="29:29" x14ac:dyDescent="0.25">
      <c r="AC91268" s="379"/>
    </row>
    <row r="91269" spans="29:29" x14ac:dyDescent="0.25">
      <c r="AC91269" s="379"/>
    </row>
    <row r="91270" spans="29:29" x14ac:dyDescent="0.25">
      <c r="AC91270" s="379"/>
    </row>
    <row r="91271" spans="29:29" x14ac:dyDescent="0.25">
      <c r="AC91271" s="379"/>
    </row>
    <row r="91272" spans="29:29" x14ac:dyDescent="0.25">
      <c r="AC91272" s="379"/>
    </row>
    <row r="91273" spans="29:29" x14ac:dyDescent="0.25">
      <c r="AC91273" s="379"/>
    </row>
    <row r="91274" spans="29:29" x14ac:dyDescent="0.25">
      <c r="AC91274" s="379"/>
    </row>
    <row r="91275" spans="29:29" x14ac:dyDescent="0.25">
      <c r="AC91275" s="379"/>
    </row>
    <row r="91276" spans="29:29" x14ac:dyDescent="0.25">
      <c r="AC91276" s="379"/>
    </row>
    <row r="91277" spans="29:29" x14ac:dyDescent="0.25">
      <c r="AC91277" s="379"/>
    </row>
    <row r="91278" spans="29:29" x14ac:dyDescent="0.25">
      <c r="AC91278" s="379"/>
    </row>
    <row r="91279" spans="29:29" x14ac:dyDescent="0.25">
      <c r="AC91279" s="379"/>
    </row>
    <row r="91280" spans="29:29" x14ac:dyDescent="0.25">
      <c r="AC91280" s="379"/>
    </row>
    <row r="91281" spans="29:29" x14ac:dyDescent="0.25">
      <c r="AC91281" s="379"/>
    </row>
    <row r="91282" spans="29:29" x14ac:dyDescent="0.25">
      <c r="AC91282" s="379"/>
    </row>
    <row r="91283" spans="29:29" x14ac:dyDescent="0.25">
      <c r="AC91283" s="379"/>
    </row>
    <row r="91284" spans="29:29" x14ac:dyDescent="0.25">
      <c r="AC91284" s="379"/>
    </row>
    <row r="91285" spans="29:29" x14ac:dyDescent="0.25">
      <c r="AC91285" s="379"/>
    </row>
    <row r="91286" spans="29:29" x14ac:dyDescent="0.25">
      <c r="AC91286" s="379"/>
    </row>
    <row r="91287" spans="29:29" x14ac:dyDescent="0.25">
      <c r="AC91287" s="379"/>
    </row>
    <row r="91288" spans="29:29" x14ac:dyDescent="0.25">
      <c r="AC91288" s="379"/>
    </row>
    <row r="91289" spans="29:29" x14ac:dyDescent="0.25">
      <c r="AC91289" s="379"/>
    </row>
    <row r="91290" spans="29:29" x14ac:dyDescent="0.25">
      <c r="AC91290" s="379"/>
    </row>
    <row r="91291" spans="29:29" x14ac:dyDescent="0.25">
      <c r="AC91291" s="379"/>
    </row>
    <row r="91292" spans="29:29" x14ac:dyDescent="0.25">
      <c r="AC91292" s="379"/>
    </row>
    <row r="91293" spans="29:29" x14ac:dyDescent="0.25">
      <c r="AC91293" s="379"/>
    </row>
    <row r="91294" spans="29:29" x14ac:dyDescent="0.25">
      <c r="AC91294" s="379"/>
    </row>
    <row r="91295" spans="29:29" x14ac:dyDescent="0.25">
      <c r="AC91295" s="379"/>
    </row>
    <row r="91296" spans="29:29" x14ac:dyDescent="0.25">
      <c r="AC91296" s="379"/>
    </row>
    <row r="91297" spans="29:29" x14ac:dyDescent="0.25">
      <c r="AC91297" s="379"/>
    </row>
    <row r="91298" spans="29:29" x14ac:dyDescent="0.25">
      <c r="AC91298" s="379"/>
    </row>
    <row r="91299" spans="29:29" x14ac:dyDescent="0.25">
      <c r="AC91299" s="379"/>
    </row>
    <row r="91300" spans="29:29" x14ac:dyDescent="0.25">
      <c r="AC91300" s="379"/>
    </row>
    <row r="91301" spans="29:29" x14ac:dyDescent="0.25">
      <c r="AC91301" s="379"/>
    </row>
    <row r="91302" spans="29:29" x14ac:dyDescent="0.25">
      <c r="AC91302" s="379"/>
    </row>
    <row r="91303" spans="29:29" x14ac:dyDescent="0.25">
      <c r="AC91303" s="379"/>
    </row>
    <row r="91304" spans="29:29" x14ac:dyDescent="0.25">
      <c r="AC91304" s="379"/>
    </row>
    <row r="91305" spans="29:29" x14ac:dyDescent="0.25">
      <c r="AC91305" s="379"/>
    </row>
    <row r="91306" spans="29:29" x14ac:dyDescent="0.25">
      <c r="AC91306" s="379"/>
    </row>
    <row r="91307" spans="29:29" x14ac:dyDescent="0.25">
      <c r="AC91307" s="379"/>
    </row>
    <row r="91308" spans="29:29" x14ac:dyDescent="0.25">
      <c r="AC91308" s="379"/>
    </row>
    <row r="91309" spans="29:29" x14ac:dyDescent="0.25">
      <c r="AC91309" s="379"/>
    </row>
    <row r="91310" spans="29:29" x14ac:dyDescent="0.25">
      <c r="AC91310" s="379"/>
    </row>
    <row r="91311" spans="29:29" x14ac:dyDescent="0.25">
      <c r="AC91311" s="379"/>
    </row>
    <row r="91312" spans="29:29" x14ac:dyDescent="0.25">
      <c r="AC91312" s="379"/>
    </row>
    <row r="91313" spans="29:29" x14ac:dyDescent="0.25">
      <c r="AC91313" s="379"/>
    </row>
    <row r="91314" spans="29:29" x14ac:dyDescent="0.25">
      <c r="AC91314" s="379"/>
    </row>
    <row r="91315" spans="29:29" x14ac:dyDescent="0.25">
      <c r="AC91315" s="379"/>
    </row>
    <row r="91316" spans="29:29" x14ac:dyDescent="0.25">
      <c r="AC91316" s="379"/>
    </row>
    <row r="91317" spans="29:29" x14ac:dyDescent="0.25">
      <c r="AC91317" s="379"/>
    </row>
    <row r="91318" spans="29:29" x14ac:dyDescent="0.25">
      <c r="AC91318" s="379"/>
    </row>
    <row r="91319" spans="29:29" x14ac:dyDescent="0.25">
      <c r="AC91319" s="379"/>
    </row>
    <row r="91320" spans="29:29" x14ac:dyDescent="0.25">
      <c r="AC91320" s="379"/>
    </row>
    <row r="91321" spans="29:29" x14ac:dyDescent="0.25">
      <c r="AC91321" s="379"/>
    </row>
    <row r="91322" spans="29:29" x14ac:dyDescent="0.25">
      <c r="AC91322" s="379"/>
    </row>
    <row r="91323" spans="29:29" x14ac:dyDescent="0.25">
      <c r="AC91323" s="379"/>
    </row>
    <row r="91324" spans="29:29" x14ac:dyDescent="0.25">
      <c r="AC91324" s="379"/>
    </row>
    <row r="91325" spans="29:29" x14ac:dyDescent="0.25">
      <c r="AC91325" s="379"/>
    </row>
    <row r="91326" spans="29:29" x14ac:dyDescent="0.25">
      <c r="AC91326" s="379"/>
    </row>
    <row r="91327" spans="29:29" x14ac:dyDescent="0.25">
      <c r="AC91327" s="379"/>
    </row>
    <row r="91328" spans="29:29" x14ac:dyDescent="0.25">
      <c r="AC91328" s="379"/>
    </row>
    <row r="91329" spans="29:29" x14ac:dyDescent="0.25">
      <c r="AC91329" s="379"/>
    </row>
    <row r="91330" spans="29:29" x14ac:dyDescent="0.25">
      <c r="AC91330" s="379"/>
    </row>
    <row r="91331" spans="29:29" x14ac:dyDescent="0.25">
      <c r="AC91331" s="379"/>
    </row>
    <row r="91332" spans="29:29" x14ac:dyDescent="0.25">
      <c r="AC91332" s="379"/>
    </row>
    <row r="91333" spans="29:29" x14ac:dyDescent="0.25">
      <c r="AC91333" s="379"/>
    </row>
    <row r="91334" spans="29:29" x14ac:dyDescent="0.25">
      <c r="AC91334" s="379"/>
    </row>
    <row r="91335" spans="29:29" x14ac:dyDescent="0.25">
      <c r="AC91335" s="379"/>
    </row>
    <row r="91336" spans="29:29" x14ac:dyDescent="0.25">
      <c r="AC91336" s="379"/>
    </row>
    <row r="91337" spans="29:29" x14ac:dyDescent="0.25">
      <c r="AC91337" s="379"/>
    </row>
    <row r="91338" spans="29:29" x14ac:dyDescent="0.25">
      <c r="AC91338" s="379"/>
    </row>
    <row r="91339" spans="29:29" x14ac:dyDescent="0.25">
      <c r="AC91339" s="379"/>
    </row>
    <row r="91340" spans="29:29" x14ac:dyDescent="0.25">
      <c r="AC91340" s="379"/>
    </row>
    <row r="91341" spans="29:29" x14ac:dyDescent="0.25">
      <c r="AC91341" s="379"/>
    </row>
    <row r="91342" spans="29:29" x14ac:dyDescent="0.25">
      <c r="AC91342" s="379"/>
    </row>
    <row r="91343" spans="29:29" x14ac:dyDescent="0.25">
      <c r="AC91343" s="379"/>
    </row>
    <row r="91344" spans="29:29" x14ac:dyDescent="0.25">
      <c r="AC91344" s="379"/>
    </row>
    <row r="91345" spans="29:29" x14ac:dyDescent="0.25">
      <c r="AC91345" s="379"/>
    </row>
    <row r="91346" spans="29:29" x14ac:dyDescent="0.25">
      <c r="AC91346" s="379"/>
    </row>
    <row r="91347" spans="29:29" x14ac:dyDescent="0.25">
      <c r="AC91347" s="379"/>
    </row>
    <row r="91348" spans="29:29" x14ac:dyDescent="0.25">
      <c r="AC91348" s="379"/>
    </row>
    <row r="91349" spans="29:29" x14ac:dyDescent="0.25">
      <c r="AC91349" s="379"/>
    </row>
    <row r="91350" spans="29:29" x14ac:dyDescent="0.25">
      <c r="AC91350" s="379"/>
    </row>
    <row r="91351" spans="29:29" x14ac:dyDescent="0.25">
      <c r="AC91351" s="379"/>
    </row>
    <row r="91352" spans="29:29" x14ac:dyDescent="0.25">
      <c r="AC91352" s="379"/>
    </row>
    <row r="91353" spans="29:29" x14ac:dyDescent="0.25">
      <c r="AC91353" s="379"/>
    </row>
    <row r="91354" spans="29:29" x14ac:dyDescent="0.25">
      <c r="AC91354" s="379"/>
    </row>
    <row r="91355" spans="29:29" x14ac:dyDescent="0.25">
      <c r="AC91355" s="379"/>
    </row>
    <row r="91356" spans="29:29" x14ac:dyDescent="0.25">
      <c r="AC91356" s="379"/>
    </row>
    <row r="91357" spans="29:29" x14ac:dyDescent="0.25">
      <c r="AC91357" s="379"/>
    </row>
    <row r="91358" spans="29:29" x14ac:dyDescent="0.25">
      <c r="AC91358" s="379"/>
    </row>
    <row r="91359" spans="29:29" x14ac:dyDescent="0.25">
      <c r="AC91359" s="379"/>
    </row>
    <row r="91360" spans="29:29" x14ac:dyDescent="0.25">
      <c r="AC91360" s="379"/>
    </row>
    <row r="91361" spans="29:29" x14ac:dyDescent="0.25">
      <c r="AC91361" s="379"/>
    </row>
    <row r="91362" spans="29:29" x14ac:dyDescent="0.25">
      <c r="AC91362" s="379"/>
    </row>
    <row r="91363" spans="29:29" x14ac:dyDescent="0.25">
      <c r="AC91363" s="379"/>
    </row>
    <row r="91364" spans="29:29" x14ac:dyDescent="0.25">
      <c r="AC91364" s="379"/>
    </row>
    <row r="91365" spans="29:29" x14ac:dyDescent="0.25">
      <c r="AC91365" s="379"/>
    </row>
    <row r="91366" spans="29:29" x14ac:dyDescent="0.25">
      <c r="AC91366" s="379"/>
    </row>
    <row r="91367" spans="29:29" x14ac:dyDescent="0.25">
      <c r="AC91367" s="379"/>
    </row>
    <row r="91368" spans="29:29" x14ac:dyDescent="0.25">
      <c r="AC91368" s="379"/>
    </row>
    <row r="91369" spans="29:29" x14ac:dyDescent="0.25">
      <c r="AC91369" s="379"/>
    </row>
    <row r="91370" spans="29:29" x14ac:dyDescent="0.25">
      <c r="AC91370" s="379"/>
    </row>
    <row r="91371" spans="29:29" x14ac:dyDescent="0.25">
      <c r="AC91371" s="379"/>
    </row>
    <row r="91372" spans="29:29" x14ac:dyDescent="0.25">
      <c r="AC91372" s="379"/>
    </row>
    <row r="91373" spans="29:29" x14ac:dyDescent="0.25">
      <c r="AC91373" s="379"/>
    </row>
    <row r="91374" spans="29:29" x14ac:dyDescent="0.25">
      <c r="AC91374" s="379"/>
    </row>
    <row r="91375" spans="29:29" x14ac:dyDescent="0.25">
      <c r="AC91375" s="379"/>
    </row>
    <row r="91376" spans="29:29" x14ac:dyDescent="0.25">
      <c r="AC91376" s="379"/>
    </row>
    <row r="91377" spans="29:29" x14ac:dyDescent="0.25">
      <c r="AC91377" s="379"/>
    </row>
    <row r="91378" spans="29:29" x14ac:dyDescent="0.25">
      <c r="AC91378" s="379"/>
    </row>
    <row r="91379" spans="29:29" x14ac:dyDescent="0.25">
      <c r="AC91379" s="379"/>
    </row>
    <row r="91380" spans="29:29" x14ac:dyDescent="0.25">
      <c r="AC91380" s="379"/>
    </row>
    <row r="91381" spans="29:29" x14ac:dyDescent="0.25">
      <c r="AC91381" s="379"/>
    </row>
    <row r="91382" spans="29:29" x14ac:dyDescent="0.25">
      <c r="AC91382" s="379"/>
    </row>
    <row r="91383" spans="29:29" x14ac:dyDescent="0.25">
      <c r="AC91383" s="379"/>
    </row>
    <row r="91384" spans="29:29" x14ac:dyDescent="0.25">
      <c r="AC91384" s="379"/>
    </row>
    <row r="91385" spans="29:29" x14ac:dyDescent="0.25">
      <c r="AC91385" s="379"/>
    </row>
    <row r="91386" spans="29:29" x14ac:dyDescent="0.25">
      <c r="AC91386" s="379"/>
    </row>
    <row r="91387" spans="29:29" x14ac:dyDescent="0.25">
      <c r="AC91387" s="379"/>
    </row>
    <row r="91388" spans="29:29" x14ac:dyDescent="0.25">
      <c r="AC91388" s="379"/>
    </row>
    <row r="91389" spans="29:29" x14ac:dyDescent="0.25">
      <c r="AC91389" s="379"/>
    </row>
    <row r="91390" spans="29:29" x14ac:dyDescent="0.25">
      <c r="AC91390" s="379"/>
    </row>
    <row r="91391" spans="29:29" x14ac:dyDescent="0.25">
      <c r="AC91391" s="379"/>
    </row>
    <row r="91392" spans="29:29" x14ac:dyDescent="0.25">
      <c r="AC91392" s="379"/>
    </row>
    <row r="91393" spans="29:29" x14ac:dyDescent="0.25">
      <c r="AC91393" s="379"/>
    </row>
    <row r="91394" spans="29:29" x14ac:dyDescent="0.25">
      <c r="AC91394" s="379"/>
    </row>
    <row r="91395" spans="29:29" x14ac:dyDescent="0.25">
      <c r="AC91395" s="379"/>
    </row>
    <row r="91396" spans="29:29" x14ac:dyDescent="0.25">
      <c r="AC91396" s="379"/>
    </row>
    <row r="91397" spans="29:29" x14ac:dyDescent="0.25">
      <c r="AC91397" s="379"/>
    </row>
    <row r="91398" spans="29:29" x14ac:dyDescent="0.25">
      <c r="AC91398" s="379"/>
    </row>
    <row r="91399" spans="29:29" x14ac:dyDescent="0.25">
      <c r="AC91399" s="379"/>
    </row>
    <row r="91400" spans="29:29" x14ac:dyDescent="0.25">
      <c r="AC91400" s="379"/>
    </row>
    <row r="91401" spans="29:29" x14ac:dyDescent="0.25">
      <c r="AC91401" s="379"/>
    </row>
    <row r="91402" spans="29:29" x14ac:dyDescent="0.25">
      <c r="AC91402" s="379"/>
    </row>
    <row r="91403" spans="29:29" x14ac:dyDescent="0.25">
      <c r="AC91403" s="379"/>
    </row>
    <row r="91404" spans="29:29" x14ac:dyDescent="0.25">
      <c r="AC91404" s="379"/>
    </row>
    <row r="91405" spans="29:29" x14ac:dyDescent="0.25">
      <c r="AC91405" s="379"/>
    </row>
    <row r="91406" spans="29:29" x14ac:dyDescent="0.25">
      <c r="AC91406" s="379"/>
    </row>
    <row r="91407" spans="29:29" x14ac:dyDescent="0.25">
      <c r="AC91407" s="379"/>
    </row>
    <row r="91408" spans="29:29" x14ac:dyDescent="0.25">
      <c r="AC91408" s="379"/>
    </row>
    <row r="91409" spans="29:29" x14ac:dyDescent="0.25">
      <c r="AC91409" s="379"/>
    </row>
    <row r="91410" spans="29:29" x14ac:dyDescent="0.25">
      <c r="AC91410" s="379"/>
    </row>
    <row r="91411" spans="29:29" x14ac:dyDescent="0.25">
      <c r="AC91411" s="379"/>
    </row>
    <row r="91412" spans="29:29" x14ac:dyDescent="0.25">
      <c r="AC91412" s="379"/>
    </row>
    <row r="91413" spans="29:29" x14ac:dyDescent="0.25">
      <c r="AC91413" s="379"/>
    </row>
    <row r="91414" spans="29:29" x14ac:dyDescent="0.25">
      <c r="AC91414" s="379"/>
    </row>
    <row r="91415" spans="29:29" x14ac:dyDescent="0.25">
      <c r="AC91415" s="379"/>
    </row>
    <row r="91416" spans="29:29" x14ac:dyDescent="0.25">
      <c r="AC91416" s="379"/>
    </row>
    <row r="91417" spans="29:29" x14ac:dyDescent="0.25">
      <c r="AC91417" s="379"/>
    </row>
    <row r="91418" spans="29:29" x14ac:dyDescent="0.25">
      <c r="AC91418" s="379"/>
    </row>
    <row r="91419" spans="29:29" x14ac:dyDescent="0.25">
      <c r="AC91419" s="379"/>
    </row>
    <row r="91420" spans="29:29" x14ac:dyDescent="0.25">
      <c r="AC91420" s="379"/>
    </row>
    <row r="91421" spans="29:29" x14ac:dyDescent="0.25">
      <c r="AC91421" s="379"/>
    </row>
    <row r="91422" spans="29:29" x14ac:dyDescent="0.25">
      <c r="AC91422" s="379"/>
    </row>
    <row r="91423" spans="29:29" x14ac:dyDescent="0.25">
      <c r="AC91423" s="379"/>
    </row>
    <row r="91424" spans="29:29" x14ac:dyDescent="0.25">
      <c r="AC91424" s="379"/>
    </row>
    <row r="91425" spans="29:29" x14ac:dyDescent="0.25">
      <c r="AC91425" s="379"/>
    </row>
    <row r="91426" spans="29:29" x14ac:dyDescent="0.25">
      <c r="AC91426" s="379"/>
    </row>
    <row r="91427" spans="29:29" x14ac:dyDescent="0.25">
      <c r="AC91427" s="379"/>
    </row>
    <row r="91428" spans="29:29" x14ac:dyDescent="0.25">
      <c r="AC91428" s="379"/>
    </row>
    <row r="91429" spans="29:29" x14ac:dyDescent="0.25">
      <c r="AC91429" s="379"/>
    </row>
    <row r="91430" spans="29:29" x14ac:dyDescent="0.25">
      <c r="AC91430" s="379"/>
    </row>
    <row r="91431" spans="29:29" x14ac:dyDescent="0.25">
      <c r="AC91431" s="379"/>
    </row>
    <row r="91432" spans="29:29" x14ac:dyDescent="0.25">
      <c r="AC91432" s="379"/>
    </row>
    <row r="91433" spans="29:29" x14ac:dyDescent="0.25">
      <c r="AC91433" s="379"/>
    </row>
    <row r="91434" spans="29:29" x14ac:dyDescent="0.25">
      <c r="AC91434" s="379"/>
    </row>
    <row r="91435" spans="29:29" x14ac:dyDescent="0.25">
      <c r="AC91435" s="379"/>
    </row>
    <row r="91436" spans="29:29" x14ac:dyDescent="0.25">
      <c r="AC91436" s="379"/>
    </row>
    <row r="91437" spans="29:29" x14ac:dyDescent="0.25">
      <c r="AC91437" s="379"/>
    </row>
    <row r="91438" spans="29:29" x14ac:dyDescent="0.25">
      <c r="AC91438" s="379"/>
    </row>
    <row r="91439" spans="29:29" x14ac:dyDescent="0.25">
      <c r="AC91439" s="379"/>
    </row>
    <row r="91440" spans="29:29" x14ac:dyDescent="0.25">
      <c r="AC91440" s="379"/>
    </row>
    <row r="91441" spans="29:29" x14ac:dyDescent="0.25">
      <c r="AC91441" s="379"/>
    </row>
    <row r="91442" spans="29:29" x14ac:dyDescent="0.25">
      <c r="AC91442" s="379"/>
    </row>
    <row r="91443" spans="29:29" x14ac:dyDescent="0.25">
      <c r="AC91443" s="379"/>
    </row>
    <row r="91444" spans="29:29" x14ac:dyDescent="0.25">
      <c r="AC91444" s="379"/>
    </row>
    <row r="91445" spans="29:29" x14ac:dyDescent="0.25">
      <c r="AC91445" s="379"/>
    </row>
    <row r="91446" spans="29:29" x14ac:dyDescent="0.25">
      <c r="AC91446" s="379"/>
    </row>
    <row r="91447" spans="29:29" x14ac:dyDescent="0.25">
      <c r="AC91447" s="379"/>
    </row>
    <row r="91448" spans="29:29" x14ac:dyDescent="0.25">
      <c r="AC91448" s="379"/>
    </row>
    <row r="91449" spans="29:29" x14ac:dyDescent="0.25">
      <c r="AC91449" s="379"/>
    </row>
    <row r="91450" spans="29:29" x14ac:dyDescent="0.25">
      <c r="AC91450" s="379"/>
    </row>
    <row r="91451" spans="29:29" x14ac:dyDescent="0.25">
      <c r="AC91451" s="379"/>
    </row>
    <row r="91452" spans="29:29" x14ac:dyDescent="0.25">
      <c r="AC91452" s="379"/>
    </row>
    <row r="91453" spans="29:29" x14ac:dyDescent="0.25">
      <c r="AC91453" s="379"/>
    </row>
    <row r="91454" spans="29:29" x14ac:dyDescent="0.25">
      <c r="AC91454" s="379"/>
    </row>
    <row r="91455" spans="29:29" x14ac:dyDescent="0.25">
      <c r="AC91455" s="379"/>
    </row>
    <row r="91456" spans="29:29" x14ac:dyDescent="0.25">
      <c r="AC91456" s="379"/>
    </row>
    <row r="91457" spans="29:29" x14ac:dyDescent="0.25">
      <c r="AC91457" s="379"/>
    </row>
    <row r="91458" spans="29:29" x14ac:dyDescent="0.25">
      <c r="AC91458" s="379"/>
    </row>
    <row r="91459" spans="29:29" x14ac:dyDescent="0.25">
      <c r="AC91459" s="379"/>
    </row>
    <row r="91460" spans="29:29" x14ac:dyDescent="0.25">
      <c r="AC91460" s="379"/>
    </row>
    <row r="91461" spans="29:29" x14ac:dyDescent="0.25">
      <c r="AC91461" s="379"/>
    </row>
    <row r="91462" spans="29:29" x14ac:dyDescent="0.25">
      <c r="AC91462" s="379"/>
    </row>
    <row r="91463" spans="29:29" x14ac:dyDescent="0.25">
      <c r="AC91463" s="379"/>
    </row>
    <row r="91464" spans="29:29" x14ac:dyDescent="0.25">
      <c r="AC91464" s="379"/>
    </row>
    <row r="91465" spans="29:29" x14ac:dyDescent="0.25">
      <c r="AC91465" s="379"/>
    </row>
    <row r="91466" spans="29:29" x14ac:dyDescent="0.25">
      <c r="AC91466" s="379"/>
    </row>
    <row r="91467" spans="29:29" x14ac:dyDescent="0.25">
      <c r="AC91467" s="379"/>
    </row>
    <row r="91468" spans="29:29" x14ac:dyDescent="0.25">
      <c r="AC91468" s="379"/>
    </row>
    <row r="91469" spans="29:29" x14ac:dyDescent="0.25">
      <c r="AC91469" s="379"/>
    </row>
    <row r="91470" spans="29:29" x14ac:dyDescent="0.25">
      <c r="AC91470" s="379"/>
    </row>
    <row r="91471" spans="29:29" x14ac:dyDescent="0.25">
      <c r="AC91471" s="379"/>
    </row>
    <row r="91472" spans="29:29" x14ac:dyDescent="0.25">
      <c r="AC91472" s="379"/>
    </row>
    <row r="91473" spans="29:29" x14ac:dyDescent="0.25">
      <c r="AC91473" s="379"/>
    </row>
    <row r="91474" spans="29:29" x14ac:dyDescent="0.25">
      <c r="AC91474" s="379"/>
    </row>
    <row r="91475" spans="29:29" x14ac:dyDescent="0.25">
      <c r="AC91475" s="379"/>
    </row>
    <row r="91476" spans="29:29" x14ac:dyDescent="0.25">
      <c r="AC91476" s="379"/>
    </row>
    <row r="91477" spans="29:29" x14ac:dyDescent="0.25">
      <c r="AC91477" s="379"/>
    </row>
    <row r="91478" spans="29:29" x14ac:dyDescent="0.25">
      <c r="AC91478" s="379"/>
    </row>
    <row r="91479" spans="29:29" x14ac:dyDescent="0.25">
      <c r="AC91479" s="379"/>
    </row>
    <row r="91480" spans="29:29" x14ac:dyDescent="0.25">
      <c r="AC91480" s="379"/>
    </row>
    <row r="91481" spans="29:29" x14ac:dyDescent="0.25">
      <c r="AC91481" s="379"/>
    </row>
    <row r="91482" spans="29:29" x14ac:dyDescent="0.25">
      <c r="AC91482" s="379"/>
    </row>
    <row r="91483" spans="29:29" x14ac:dyDescent="0.25">
      <c r="AC91483" s="379"/>
    </row>
    <row r="91484" spans="29:29" x14ac:dyDescent="0.25">
      <c r="AC91484" s="379"/>
    </row>
    <row r="91485" spans="29:29" x14ac:dyDescent="0.25">
      <c r="AC91485" s="379"/>
    </row>
    <row r="91486" spans="29:29" x14ac:dyDescent="0.25">
      <c r="AC91486" s="379"/>
    </row>
    <row r="91487" spans="29:29" x14ac:dyDescent="0.25">
      <c r="AC91487" s="379"/>
    </row>
    <row r="91488" spans="29:29" x14ac:dyDescent="0.25">
      <c r="AC91488" s="379"/>
    </row>
    <row r="91489" spans="29:29" x14ac:dyDescent="0.25">
      <c r="AC91489" s="379"/>
    </row>
    <row r="91490" spans="29:29" x14ac:dyDescent="0.25">
      <c r="AC91490" s="379"/>
    </row>
    <row r="91491" spans="29:29" x14ac:dyDescent="0.25">
      <c r="AC91491" s="379"/>
    </row>
    <row r="91492" spans="29:29" x14ac:dyDescent="0.25">
      <c r="AC91492" s="379"/>
    </row>
    <row r="91493" spans="29:29" x14ac:dyDescent="0.25">
      <c r="AC91493" s="379"/>
    </row>
    <row r="91494" spans="29:29" x14ac:dyDescent="0.25">
      <c r="AC91494" s="379"/>
    </row>
    <row r="91495" spans="29:29" x14ac:dyDescent="0.25">
      <c r="AC91495" s="379"/>
    </row>
    <row r="91496" spans="29:29" x14ac:dyDescent="0.25">
      <c r="AC91496" s="379"/>
    </row>
    <row r="91497" spans="29:29" x14ac:dyDescent="0.25">
      <c r="AC91497" s="379"/>
    </row>
    <row r="91498" spans="29:29" x14ac:dyDescent="0.25">
      <c r="AC91498" s="379"/>
    </row>
    <row r="91499" spans="29:29" x14ac:dyDescent="0.25">
      <c r="AC91499" s="379"/>
    </row>
    <row r="91500" spans="29:29" x14ac:dyDescent="0.25">
      <c r="AC91500" s="379"/>
    </row>
    <row r="91501" spans="29:29" x14ac:dyDescent="0.25">
      <c r="AC91501" s="379"/>
    </row>
    <row r="91502" spans="29:29" x14ac:dyDescent="0.25">
      <c r="AC91502" s="379"/>
    </row>
    <row r="91503" spans="29:29" x14ac:dyDescent="0.25">
      <c r="AC91503" s="379"/>
    </row>
    <row r="91504" spans="29:29" x14ac:dyDescent="0.25">
      <c r="AC91504" s="379"/>
    </row>
    <row r="91505" spans="29:29" x14ac:dyDescent="0.25">
      <c r="AC91505" s="379"/>
    </row>
    <row r="91506" spans="29:29" x14ac:dyDescent="0.25">
      <c r="AC91506" s="379"/>
    </row>
    <row r="91507" spans="29:29" x14ac:dyDescent="0.25">
      <c r="AC91507" s="379"/>
    </row>
    <row r="91508" spans="29:29" x14ac:dyDescent="0.25">
      <c r="AC91508" s="379"/>
    </row>
    <row r="91509" spans="29:29" x14ac:dyDescent="0.25">
      <c r="AC91509" s="379"/>
    </row>
    <row r="91510" spans="29:29" x14ac:dyDescent="0.25">
      <c r="AC91510" s="379"/>
    </row>
    <row r="91511" spans="29:29" x14ac:dyDescent="0.25">
      <c r="AC91511" s="379"/>
    </row>
    <row r="91512" spans="29:29" x14ac:dyDescent="0.25">
      <c r="AC91512" s="379"/>
    </row>
    <row r="91513" spans="29:29" x14ac:dyDescent="0.25">
      <c r="AC91513" s="379"/>
    </row>
    <row r="91514" spans="29:29" x14ac:dyDescent="0.25">
      <c r="AC91514" s="379"/>
    </row>
    <row r="91515" spans="29:29" x14ac:dyDescent="0.25">
      <c r="AC91515" s="379"/>
    </row>
    <row r="91516" spans="29:29" x14ac:dyDescent="0.25">
      <c r="AC91516" s="379"/>
    </row>
    <row r="91517" spans="29:29" x14ac:dyDescent="0.25">
      <c r="AC91517" s="379"/>
    </row>
    <row r="91518" spans="29:29" x14ac:dyDescent="0.25">
      <c r="AC91518" s="379"/>
    </row>
    <row r="91519" spans="29:29" x14ac:dyDescent="0.25">
      <c r="AC91519" s="379"/>
    </row>
    <row r="91520" spans="29:29" x14ac:dyDescent="0.25">
      <c r="AC91520" s="379"/>
    </row>
    <row r="91521" spans="29:29" x14ac:dyDescent="0.25">
      <c r="AC91521" s="379"/>
    </row>
    <row r="91522" spans="29:29" x14ac:dyDescent="0.25">
      <c r="AC91522" s="379"/>
    </row>
    <row r="91523" spans="29:29" x14ac:dyDescent="0.25">
      <c r="AC91523" s="379"/>
    </row>
    <row r="91524" spans="29:29" x14ac:dyDescent="0.25">
      <c r="AC91524" s="379"/>
    </row>
    <row r="91525" spans="29:29" x14ac:dyDescent="0.25">
      <c r="AC91525" s="379"/>
    </row>
    <row r="91526" spans="29:29" x14ac:dyDescent="0.25">
      <c r="AC91526" s="379"/>
    </row>
    <row r="91527" spans="29:29" x14ac:dyDescent="0.25">
      <c r="AC91527" s="379"/>
    </row>
    <row r="91528" spans="29:29" x14ac:dyDescent="0.25">
      <c r="AC91528" s="379"/>
    </row>
    <row r="91529" spans="29:29" x14ac:dyDescent="0.25">
      <c r="AC91529" s="379"/>
    </row>
    <row r="91530" spans="29:29" x14ac:dyDescent="0.25">
      <c r="AC91530" s="379"/>
    </row>
    <row r="91531" spans="29:29" x14ac:dyDescent="0.25">
      <c r="AC91531" s="379"/>
    </row>
    <row r="91532" spans="29:29" x14ac:dyDescent="0.25">
      <c r="AC91532" s="379"/>
    </row>
    <row r="91533" spans="29:29" x14ac:dyDescent="0.25">
      <c r="AC91533" s="379"/>
    </row>
    <row r="91534" spans="29:29" x14ac:dyDescent="0.25">
      <c r="AC91534" s="379"/>
    </row>
    <row r="91535" spans="29:29" x14ac:dyDescent="0.25">
      <c r="AC91535" s="379"/>
    </row>
    <row r="91536" spans="29:29" x14ac:dyDescent="0.25">
      <c r="AC91536" s="379"/>
    </row>
    <row r="91537" spans="29:29" x14ac:dyDescent="0.25">
      <c r="AC91537" s="379"/>
    </row>
    <row r="91538" spans="29:29" x14ac:dyDescent="0.25">
      <c r="AC91538" s="379"/>
    </row>
    <row r="91539" spans="29:29" x14ac:dyDescent="0.25">
      <c r="AC91539" s="379"/>
    </row>
    <row r="91540" spans="29:29" x14ac:dyDescent="0.25">
      <c r="AC91540" s="379"/>
    </row>
    <row r="91541" spans="29:29" x14ac:dyDescent="0.25">
      <c r="AC91541" s="379"/>
    </row>
    <row r="91542" spans="29:29" x14ac:dyDescent="0.25">
      <c r="AC91542" s="379"/>
    </row>
    <row r="91543" spans="29:29" x14ac:dyDescent="0.25">
      <c r="AC91543" s="379"/>
    </row>
    <row r="91544" spans="29:29" x14ac:dyDescent="0.25">
      <c r="AC91544" s="379"/>
    </row>
    <row r="91545" spans="29:29" x14ac:dyDescent="0.25">
      <c r="AC91545" s="379"/>
    </row>
    <row r="91546" spans="29:29" x14ac:dyDescent="0.25">
      <c r="AC91546" s="379"/>
    </row>
    <row r="91547" spans="29:29" x14ac:dyDescent="0.25">
      <c r="AC91547" s="379"/>
    </row>
    <row r="91548" spans="29:29" x14ac:dyDescent="0.25">
      <c r="AC91548" s="379"/>
    </row>
    <row r="91549" spans="29:29" x14ac:dyDescent="0.25">
      <c r="AC91549" s="379"/>
    </row>
    <row r="91550" spans="29:29" x14ac:dyDescent="0.25">
      <c r="AC91550" s="379"/>
    </row>
    <row r="91551" spans="29:29" x14ac:dyDescent="0.25">
      <c r="AC91551" s="379"/>
    </row>
    <row r="91552" spans="29:29" x14ac:dyDescent="0.25">
      <c r="AC91552" s="379"/>
    </row>
    <row r="91553" spans="29:29" x14ac:dyDescent="0.25">
      <c r="AC91553" s="379"/>
    </row>
    <row r="91554" spans="29:29" x14ac:dyDescent="0.25">
      <c r="AC91554" s="379"/>
    </row>
    <row r="91555" spans="29:29" x14ac:dyDescent="0.25">
      <c r="AC91555" s="379"/>
    </row>
    <row r="91556" spans="29:29" x14ac:dyDescent="0.25">
      <c r="AC91556" s="379"/>
    </row>
    <row r="91557" spans="29:29" x14ac:dyDescent="0.25">
      <c r="AC91557" s="379"/>
    </row>
    <row r="91558" spans="29:29" x14ac:dyDescent="0.25">
      <c r="AC91558" s="379"/>
    </row>
    <row r="91559" spans="29:29" x14ac:dyDescent="0.25">
      <c r="AC91559" s="379"/>
    </row>
    <row r="91560" spans="29:29" x14ac:dyDescent="0.25">
      <c r="AC91560" s="379"/>
    </row>
    <row r="91561" spans="29:29" x14ac:dyDescent="0.25">
      <c r="AC91561" s="379"/>
    </row>
    <row r="91562" spans="29:29" x14ac:dyDescent="0.25">
      <c r="AC91562" s="379"/>
    </row>
    <row r="91563" spans="29:29" x14ac:dyDescent="0.25">
      <c r="AC91563" s="379"/>
    </row>
    <row r="91564" spans="29:29" x14ac:dyDescent="0.25">
      <c r="AC91564" s="379"/>
    </row>
    <row r="91565" spans="29:29" x14ac:dyDescent="0.25">
      <c r="AC91565" s="379"/>
    </row>
    <row r="91566" spans="29:29" x14ac:dyDescent="0.25">
      <c r="AC91566" s="379"/>
    </row>
    <row r="91567" spans="29:29" x14ac:dyDescent="0.25">
      <c r="AC91567" s="379"/>
    </row>
    <row r="91568" spans="29:29" x14ac:dyDescent="0.25">
      <c r="AC91568" s="379"/>
    </row>
    <row r="91569" spans="29:29" x14ac:dyDescent="0.25">
      <c r="AC91569" s="379"/>
    </row>
    <row r="91570" spans="29:29" x14ac:dyDescent="0.25">
      <c r="AC91570" s="379"/>
    </row>
    <row r="91571" spans="29:29" x14ac:dyDescent="0.25">
      <c r="AC91571" s="379"/>
    </row>
    <row r="91572" spans="29:29" x14ac:dyDescent="0.25">
      <c r="AC91572" s="379"/>
    </row>
    <row r="91573" spans="29:29" x14ac:dyDescent="0.25">
      <c r="AC91573" s="379"/>
    </row>
    <row r="91574" spans="29:29" x14ac:dyDescent="0.25">
      <c r="AC91574" s="379"/>
    </row>
    <row r="91575" spans="29:29" x14ac:dyDescent="0.25">
      <c r="AC91575" s="379"/>
    </row>
    <row r="91576" spans="29:29" x14ac:dyDescent="0.25">
      <c r="AC91576" s="379"/>
    </row>
    <row r="91577" spans="29:29" x14ac:dyDescent="0.25">
      <c r="AC91577" s="379"/>
    </row>
    <row r="91578" spans="29:29" x14ac:dyDescent="0.25">
      <c r="AC91578" s="379"/>
    </row>
    <row r="91579" spans="29:29" x14ac:dyDescent="0.25">
      <c r="AC91579" s="379"/>
    </row>
    <row r="91580" spans="29:29" x14ac:dyDescent="0.25">
      <c r="AC91580" s="379"/>
    </row>
    <row r="91581" spans="29:29" x14ac:dyDescent="0.25">
      <c r="AC91581" s="379"/>
    </row>
    <row r="91582" spans="29:29" x14ac:dyDescent="0.25">
      <c r="AC91582" s="379"/>
    </row>
    <row r="91583" spans="29:29" x14ac:dyDescent="0.25">
      <c r="AC91583" s="379"/>
    </row>
    <row r="91584" spans="29:29" x14ac:dyDescent="0.25">
      <c r="AC91584" s="379"/>
    </row>
    <row r="91585" spans="29:29" x14ac:dyDescent="0.25">
      <c r="AC91585" s="379"/>
    </row>
    <row r="91586" spans="29:29" x14ac:dyDescent="0.25">
      <c r="AC91586" s="379"/>
    </row>
    <row r="91587" spans="29:29" x14ac:dyDescent="0.25">
      <c r="AC91587" s="379"/>
    </row>
    <row r="91588" spans="29:29" x14ac:dyDescent="0.25">
      <c r="AC91588" s="379"/>
    </row>
    <row r="91589" spans="29:29" x14ac:dyDescent="0.25">
      <c r="AC91589" s="379"/>
    </row>
    <row r="91590" spans="29:29" x14ac:dyDescent="0.25">
      <c r="AC91590" s="379"/>
    </row>
    <row r="91591" spans="29:29" x14ac:dyDescent="0.25">
      <c r="AC91591" s="379"/>
    </row>
    <row r="91592" spans="29:29" x14ac:dyDescent="0.25">
      <c r="AC91592" s="379"/>
    </row>
    <row r="91593" spans="29:29" x14ac:dyDescent="0.25">
      <c r="AC91593" s="379"/>
    </row>
    <row r="91594" spans="29:29" x14ac:dyDescent="0.25">
      <c r="AC91594" s="379"/>
    </row>
    <row r="91595" spans="29:29" x14ac:dyDescent="0.25">
      <c r="AC91595" s="379"/>
    </row>
    <row r="91596" spans="29:29" x14ac:dyDescent="0.25">
      <c r="AC91596" s="379"/>
    </row>
    <row r="91597" spans="29:29" x14ac:dyDescent="0.25">
      <c r="AC91597" s="379"/>
    </row>
    <row r="91598" spans="29:29" x14ac:dyDescent="0.25">
      <c r="AC91598" s="379"/>
    </row>
    <row r="91599" spans="29:29" x14ac:dyDescent="0.25">
      <c r="AC91599" s="379"/>
    </row>
    <row r="91600" spans="29:29" x14ac:dyDescent="0.25">
      <c r="AC91600" s="379"/>
    </row>
    <row r="91601" spans="29:29" x14ac:dyDescent="0.25">
      <c r="AC91601" s="379"/>
    </row>
    <row r="91602" spans="29:29" x14ac:dyDescent="0.25">
      <c r="AC91602" s="379"/>
    </row>
    <row r="91603" spans="29:29" x14ac:dyDescent="0.25">
      <c r="AC91603" s="379"/>
    </row>
    <row r="91604" spans="29:29" x14ac:dyDescent="0.25">
      <c r="AC91604" s="379"/>
    </row>
    <row r="91605" spans="29:29" x14ac:dyDescent="0.25">
      <c r="AC91605" s="379"/>
    </row>
    <row r="91606" spans="29:29" x14ac:dyDescent="0.25">
      <c r="AC91606" s="379"/>
    </row>
    <row r="91607" spans="29:29" x14ac:dyDescent="0.25">
      <c r="AC91607" s="379"/>
    </row>
    <row r="91608" spans="29:29" x14ac:dyDescent="0.25">
      <c r="AC91608" s="379"/>
    </row>
    <row r="91609" spans="29:29" x14ac:dyDescent="0.25">
      <c r="AC91609" s="379"/>
    </row>
    <row r="91610" spans="29:29" x14ac:dyDescent="0.25">
      <c r="AC91610" s="379"/>
    </row>
    <row r="91611" spans="29:29" x14ac:dyDescent="0.25">
      <c r="AC91611" s="379"/>
    </row>
    <row r="91612" spans="29:29" x14ac:dyDescent="0.25">
      <c r="AC91612" s="379"/>
    </row>
    <row r="91613" spans="29:29" x14ac:dyDescent="0.25">
      <c r="AC91613" s="379"/>
    </row>
    <row r="91614" spans="29:29" x14ac:dyDescent="0.25">
      <c r="AC91614" s="379"/>
    </row>
    <row r="91615" spans="29:29" x14ac:dyDescent="0.25">
      <c r="AC91615" s="379"/>
    </row>
    <row r="91616" spans="29:29" x14ac:dyDescent="0.25">
      <c r="AC91616" s="379"/>
    </row>
    <row r="91617" spans="29:29" x14ac:dyDescent="0.25">
      <c r="AC91617" s="379"/>
    </row>
    <row r="91618" spans="29:29" x14ac:dyDescent="0.25">
      <c r="AC91618" s="379"/>
    </row>
    <row r="91619" spans="29:29" x14ac:dyDescent="0.25">
      <c r="AC91619" s="379"/>
    </row>
    <row r="91620" spans="29:29" x14ac:dyDescent="0.25">
      <c r="AC91620" s="379"/>
    </row>
    <row r="91621" spans="29:29" x14ac:dyDescent="0.25">
      <c r="AC91621" s="379"/>
    </row>
    <row r="91622" spans="29:29" x14ac:dyDescent="0.25">
      <c r="AC91622" s="379"/>
    </row>
    <row r="91623" spans="29:29" x14ac:dyDescent="0.25">
      <c r="AC91623" s="379"/>
    </row>
    <row r="91624" spans="29:29" x14ac:dyDescent="0.25">
      <c r="AC91624" s="379"/>
    </row>
    <row r="91625" spans="29:29" x14ac:dyDescent="0.25">
      <c r="AC91625" s="379"/>
    </row>
    <row r="91626" spans="29:29" x14ac:dyDescent="0.25">
      <c r="AC91626" s="379"/>
    </row>
    <row r="91627" spans="29:29" x14ac:dyDescent="0.25">
      <c r="AC91627" s="379"/>
    </row>
    <row r="91628" spans="29:29" x14ac:dyDescent="0.25">
      <c r="AC91628" s="379"/>
    </row>
    <row r="91629" spans="29:29" x14ac:dyDescent="0.25">
      <c r="AC91629" s="379"/>
    </row>
    <row r="91630" spans="29:29" x14ac:dyDescent="0.25">
      <c r="AC91630" s="379"/>
    </row>
    <row r="91631" spans="29:29" x14ac:dyDescent="0.25">
      <c r="AC91631" s="379"/>
    </row>
    <row r="91632" spans="29:29" x14ac:dyDescent="0.25">
      <c r="AC91632" s="379"/>
    </row>
    <row r="91633" spans="29:29" x14ac:dyDescent="0.25">
      <c r="AC91633" s="379"/>
    </row>
    <row r="91634" spans="29:29" x14ac:dyDescent="0.25">
      <c r="AC91634" s="379"/>
    </row>
    <row r="91635" spans="29:29" x14ac:dyDescent="0.25">
      <c r="AC91635" s="379"/>
    </row>
    <row r="91636" spans="29:29" x14ac:dyDescent="0.25">
      <c r="AC91636" s="379"/>
    </row>
    <row r="91637" spans="29:29" x14ac:dyDescent="0.25">
      <c r="AC91637" s="379"/>
    </row>
    <row r="91638" spans="29:29" x14ac:dyDescent="0.25">
      <c r="AC91638" s="379"/>
    </row>
    <row r="91639" spans="29:29" x14ac:dyDescent="0.25">
      <c r="AC91639" s="379"/>
    </row>
    <row r="91640" spans="29:29" x14ac:dyDescent="0.25">
      <c r="AC91640" s="379"/>
    </row>
    <row r="91641" spans="29:29" x14ac:dyDescent="0.25">
      <c r="AC91641" s="379"/>
    </row>
    <row r="91642" spans="29:29" x14ac:dyDescent="0.25">
      <c r="AC91642" s="379"/>
    </row>
    <row r="91643" spans="29:29" x14ac:dyDescent="0.25">
      <c r="AC91643" s="379"/>
    </row>
    <row r="91644" spans="29:29" x14ac:dyDescent="0.25">
      <c r="AC91644" s="379"/>
    </row>
    <row r="91645" spans="29:29" x14ac:dyDescent="0.25">
      <c r="AC91645" s="379"/>
    </row>
    <row r="91646" spans="29:29" x14ac:dyDescent="0.25">
      <c r="AC91646" s="379"/>
    </row>
    <row r="91647" spans="29:29" x14ac:dyDescent="0.25">
      <c r="AC91647" s="379"/>
    </row>
    <row r="91648" spans="29:29" x14ac:dyDescent="0.25">
      <c r="AC91648" s="379"/>
    </row>
    <row r="91649" spans="29:29" x14ac:dyDescent="0.25">
      <c r="AC91649" s="379"/>
    </row>
    <row r="91650" spans="29:29" x14ac:dyDescent="0.25">
      <c r="AC91650" s="379"/>
    </row>
    <row r="91651" spans="29:29" x14ac:dyDescent="0.25">
      <c r="AC91651" s="379"/>
    </row>
    <row r="91652" spans="29:29" x14ac:dyDescent="0.25">
      <c r="AC91652" s="379"/>
    </row>
    <row r="91653" spans="29:29" x14ac:dyDescent="0.25">
      <c r="AC91653" s="379"/>
    </row>
    <row r="91654" spans="29:29" x14ac:dyDescent="0.25">
      <c r="AC91654" s="379"/>
    </row>
    <row r="91655" spans="29:29" x14ac:dyDescent="0.25">
      <c r="AC91655" s="379"/>
    </row>
    <row r="91656" spans="29:29" x14ac:dyDescent="0.25">
      <c r="AC91656" s="379"/>
    </row>
    <row r="91657" spans="29:29" x14ac:dyDescent="0.25">
      <c r="AC91657" s="379"/>
    </row>
    <row r="91658" spans="29:29" x14ac:dyDescent="0.25">
      <c r="AC91658" s="379"/>
    </row>
    <row r="91659" spans="29:29" x14ac:dyDescent="0.25">
      <c r="AC91659" s="379"/>
    </row>
    <row r="91660" spans="29:29" x14ac:dyDescent="0.25">
      <c r="AC91660" s="379"/>
    </row>
    <row r="91661" spans="29:29" x14ac:dyDescent="0.25">
      <c r="AC91661" s="379"/>
    </row>
    <row r="91662" spans="29:29" x14ac:dyDescent="0.25">
      <c r="AC91662" s="379"/>
    </row>
    <row r="91663" spans="29:29" x14ac:dyDescent="0.25">
      <c r="AC91663" s="379"/>
    </row>
    <row r="91664" spans="29:29" x14ac:dyDescent="0.25">
      <c r="AC91664" s="379"/>
    </row>
    <row r="91665" spans="29:29" x14ac:dyDescent="0.25">
      <c r="AC91665" s="379"/>
    </row>
    <row r="91666" spans="29:29" x14ac:dyDescent="0.25">
      <c r="AC91666" s="379"/>
    </row>
    <row r="91667" spans="29:29" x14ac:dyDescent="0.25">
      <c r="AC91667" s="379"/>
    </row>
    <row r="91668" spans="29:29" x14ac:dyDescent="0.25">
      <c r="AC91668" s="379"/>
    </row>
    <row r="91669" spans="29:29" x14ac:dyDescent="0.25">
      <c r="AC91669" s="379"/>
    </row>
    <row r="91670" spans="29:29" x14ac:dyDescent="0.25">
      <c r="AC91670" s="379"/>
    </row>
    <row r="91671" spans="29:29" x14ac:dyDescent="0.25">
      <c r="AC91671" s="379"/>
    </row>
    <row r="91672" spans="29:29" x14ac:dyDescent="0.25">
      <c r="AC91672" s="379"/>
    </row>
    <row r="91673" spans="29:29" x14ac:dyDescent="0.25">
      <c r="AC91673" s="379"/>
    </row>
    <row r="91674" spans="29:29" x14ac:dyDescent="0.25">
      <c r="AC91674" s="379"/>
    </row>
    <row r="91675" spans="29:29" x14ac:dyDescent="0.25">
      <c r="AC91675" s="379"/>
    </row>
    <row r="91676" spans="29:29" x14ac:dyDescent="0.25">
      <c r="AC91676" s="379"/>
    </row>
    <row r="91677" spans="29:29" x14ac:dyDescent="0.25">
      <c r="AC91677" s="379"/>
    </row>
    <row r="91678" spans="29:29" x14ac:dyDescent="0.25">
      <c r="AC91678" s="379"/>
    </row>
    <row r="91679" spans="29:29" x14ac:dyDescent="0.25">
      <c r="AC91679" s="379"/>
    </row>
    <row r="91680" spans="29:29" x14ac:dyDescent="0.25">
      <c r="AC91680" s="379"/>
    </row>
    <row r="91681" spans="29:29" x14ac:dyDescent="0.25">
      <c r="AC91681" s="379"/>
    </row>
    <row r="91682" spans="29:29" x14ac:dyDescent="0.25">
      <c r="AC91682" s="379"/>
    </row>
    <row r="91683" spans="29:29" x14ac:dyDescent="0.25">
      <c r="AC91683" s="379"/>
    </row>
    <row r="91684" spans="29:29" x14ac:dyDescent="0.25">
      <c r="AC91684" s="379"/>
    </row>
    <row r="91685" spans="29:29" x14ac:dyDescent="0.25">
      <c r="AC91685" s="379"/>
    </row>
    <row r="91686" spans="29:29" x14ac:dyDescent="0.25">
      <c r="AC91686" s="379"/>
    </row>
    <row r="91687" spans="29:29" x14ac:dyDescent="0.25">
      <c r="AC91687" s="379"/>
    </row>
    <row r="91688" spans="29:29" x14ac:dyDescent="0.25">
      <c r="AC91688" s="379"/>
    </row>
    <row r="91689" spans="29:29" x14ac:dyDescent="0.25">
      <c r="AC91689" s="379"/>
    </row>
    <row r="91690" spans="29:29" x14ac:dyDescent="0.25">
      <c r="AC91690" s="379"/>
    </row>
    <row r="91691" spans="29:29" x14ac:dyDescent="0.25">
      <c r="AC91691" s="379"/>
    </row>
    <row r="91692" spans="29:29" x14ac:dyDescent="0.25">
      <c r="AC91692" s="379"/>
    </row>
    <row r="91693" spans="29:29" x14ac:dyDescent="0.25">
      <c r="AC91693" s="379"/>
    </row>
    <row r="91694" spans="29:29" x14ac:dyDescent="0.25">
      <c r="AC91694" s="379"/>
    </row>
    <row r="91695" spans="29:29" x14ac:dyDescent="0.25">
      <c r="AC91695" s="379"/>
    </row>
    <row r="91696" spans="29:29" x14ac:dyDescent="0.25">
      <c r="AC91696" s="379"/>
    </row>
    <row r="91697" spans="29:29" x14ac:dyDescent="0.25">
      <c r="AC91697" s="379"/>
    </row>
    <row r="91698" spans="29:29" x14ac:dyDescent="0.25">
      <c r="AC91698" s="379"/>
    </row>
    <row r="91699" spans="29:29" x14ac:dyDescent="0.25">
      <c r="AC91699" s="379"/>
    </row>
    <row r="91700" spans="29:29" x14ac:dyDescent="0.25">
      <c r="AC91700" s="379"/>
    </row>
    <row r="91701" spans="29:29" x14ac:dyDescent="0.25">
      <c r="AC91701" s="379"/>
    </row>
    <row r="91702" spans="29:29" x14ac:dyDescent="0.25">
      <c r="AC91702" s="379"/>
    </row>
    <row r="91703" spans="29:29" x14ac:dyDescent="0.25">
      <c r="AC91703" s="379"/>
    </row>
    <row r="91704" spans="29:29" x14ac:dyDescent="0.25">
      <c r="AC91704" s="379"/>
    </row>
    <row r="91705" spans="29:29" x14ac:dyDescent="0.25">
      <c r="AC91705" s="379"/>
    </row>
    <row r="91706" spans="29:29" x14ac:dyDescent="0.25">
      <c r="AC91706" s="379"/>
    </row>
    <row r="91707" spans="29:29" x14ac:dyDescent="0.25">
      <c r="AC91707" s="379"/>
    </row>
    <row r="91708" spans="29:29" x14ac:dyDescent="0.25">
      <c r="AC91708" s="379"/>
    </row>
    <row r="91709" spans="29:29" x14ac:dyDescent="0.25">
      <c r="AC91709" s="379"/>
    </row>
    <row r="91710" spans="29:29" x14ac:dyDescent="0.25">
      <c r="AC91710" s="379"/>
    </row>
    <row r="91711" spans="29:29" x14ac:dyDescent="0.25">
      <c r="AC91711" s="379"/>
    </row>
    <row r="91712" spans="29:29" x14ac:dyDescent="0.25">
      <c r="AC91712" s="379"/>
    </row>
    <row r="91713" spans="29:29" x14ac:dyDescent="0.25">
      <c r="AC91713" s="379"/>
    </row>
    <row r="91714" spans="29:29" x14ac:dyDescent="0.25">
      <c r="AC91714" s="379"/>
    </row>
    <row r="91715" spans="29:29" x14ac:dyDescent="0.25">
      <c r="AC91715" s="379"/>
    </row>
    <row r="91716" spans="29:29" x14ac:dyDescent="0.25">
      <c r="AC91716" s="379"/>
    </row>
    <row r="91717" spans="29:29" x14ac:dyDescent="0.25">
      <c r="AC91717" s="379"/>
    </row>
    <row r="91718" spans="29:29" x14ac:dyDescent="0.25">
      <c r="AC91718" s="379"/>
    </row>
    <row r="91719" spans="29:29" x14ac:dyDescent="0.25">
      <c r="AC91719" s="379"/>
    </row>
    <row r="91720" spans="29:29" x14ac:dyDescent="0.25">
      <c r="AC91720" s="379"/>
    </row>
    <row r="91721" spans="29:29" x14ac:dyDescent="0.25">
      <c r="AC91721" s="379"/>
    </row>
    <row r="91722" spans="29:29" x14ac:dyDescent="0.25">
      <c r="AC91722" s="379"/>
    </row>
    <row r="91723" spans="29:29" x14ac:dyDescent="0.25">
      <c r="AC91723" s="379"/>
    </row>
    <row r="91724" spans="29:29" x14ac:dyDescent="0.25">
      <c r="AC91724" s="379"/>
    </row>
    <row r="91725" spans="29:29" x14ac:dyDescent="0.25">
      <c r="AC91725" s="379"/>
    </row>
    <row r="91726" spans="29:29" x14ac:dyDescent="0.25">
      <c r="AC91726" s="379"/>
    </row>
    <row r="91727" spans="29:29" x14ac:dyDescent="0.25">
      <c r="AC91727" s="379"/>
    </row>
    <row r="91728" spans="29:29" x14ac:dyDescent="0.25">
      <c r="AC91728" s="379"/>
    </row>
    <row r="91729" spans="29:29" x14ac:dyDescent="0.25">
      <c r="AC91729" s="379"/>
    </row>
    <row r="91730" spans="29:29" x14ac:dyDescent="0.25">
      <c r="AC91730" s="379"/>
    </row>
    <row r="91731" spans="29:29" x14ac:dyDescent="0.25">
      <c r="AC91731" s="379"/>
    </row>
    <row r="91732" spans="29:29" x14ac:dyDescent="0.25">
      <c r="AC91732" s="379"/>
    </row>
    <row r="91733" spans="29:29" x14ac:dyDescent="0.25">
      <c r="AC91733" s="379"/>
    </row>
    <row r="91734" spans="29:29" x14ac:dyDescent="0.25">
      <c r="AC91734" s="379"/>
    </row>
    <row r="91735" spans="29:29" x14ac:dyDescent="0.25">
      <c r="AC91735" s="379"/>
    </row>
    <row r="91736" spans="29:29" x14ac:dyDescent="0.25">
      <c r="AC91736" s="379"/>
    </row>
    <row r="91737" spans="29:29" x14ac:dyDescent="0.25">
      <c r="AC91737" s="379"/>
    </row>
    <row r="91738" spans="29:29" x14ac:dyDescent="0.25">
      <c r="AC91738" s="379"/>
    </row>
    <row r="91739" spans="29:29" x14ac:dyDescent="0.25">
      <c r="AC91739" s="379"/>
    </row>
    <row r="91740" spans="29:29" x14ac:dyDescent="0.25">
      <c r="AC91740" s="379"/>
    </row>
    <row r="91741" spans="29:29" x14ac:dyDescent="0.25">
      <c r="AC91741" s="379"/>
    </row>
    <row r="91742" spans="29:29" x14ac:dyDescent="0.25">
      <c r="AC91742" s="379"/>
    </row>
    <row r="91743" spans="29:29" x14ac:dyDescent="0.25">
      <c r="AC91743" s="379"/>
    </row>
    <row r="91744" spans="29:29" x14ac:dyDescent="0.25">
      <c r="AC91744" s="379"/>
    </row>
    <row r="91745" spans="29:29" x14ac:dyDescent="0.25">
      <c r="AC91745" s="379"/>
    </row>
    <row r="91746" spans="29:29" x14ac:dyDescent="0.25">
      <c r="AC91746" s="379"/>
    </row>
    <row r="91747" spans="29:29" x14ac:dyDescent="0.25">
      <c r="AC91747" s="379"/>
    </row>
    <row r="91748" spans="29:29" x14ac:dyDescent="0.25">
      <c r="AC91748" s="379"/>
    </row>
    <row r="91749" spans="29:29" x14ac:dyDescent="0.25">
      <c r="AC91749" s="379"/>
    </row>
    <row r="91750" spans="29:29" x14ac:dyDescent="0.25">
      <c r="AC91750" s="379"/>
    </row>
    <row r="91751" spans="29:29" x14ac:dyDescent="0.25">
      <c r="AC91751" s="379"/>
    </row>
    <row r="91752" spans="29:29" x14ac:dyDescent="0.25">
      <c r="AC91752" s="379"/>
    </row>
    <row r="91753" spans="29:29" x14ac:dyDescent="0.25">
      <c r="AC91753" s="379"/>
    </row>
    <row r="91754" spans="29:29" x14ac:dyDescent="0.25">
      <c r="AC91754" s="379"/>
    </row>
    <row r="91755" spans="29:29" x14ac:dyDescent="0.25">
      <c r="AC91755" s="379"/>
    </row>
    <row r="91756" spans="29:29" x14ac:dyDescent="0.25">
      <c r="AC91756" s="379"/>
    </row>
    <row r="91757" spans="29:29" x14ac:dyDescent="0.25">
      <c r="AC91757" s="379"/>
    </row>
    <row r="91758" spans="29:29" x14ac:dyDescent="0.25">
      <c r="AC91758" s="379"/>
    </row>
    <row r="91759" spans="29:29" x14ac:dyDescent="0.25">
      <c r="AC91759" s="379"/>
    </row>
    <row r="91760" spans="29:29" x14ac:dyDescent="0.25">
      <c r="AC91760" s="379"/>
    </row>
    <row r="91761" spans="29:29" x14ac:dyDescent="0.25">
      <c r="AC91761" s="379"/>
    </row>
    <row r="91762" spans="29:29" x14ac:dyDescent="0.25">
      <c r="AC91762" s="379"/>
    </row>
    <row r="91763" spans="29:29" x14ac:dyDescent="0.25">
      <c r="AC91763" s="379"/>
    </row>
    <row r="91764" spans="29:29" x14ac:dyDescent="0.25">
      <c r="AC91764" s="379"/>
    </row>
    <row r="91765" spans="29:29" x14ac:dyDescent="0.25">
      <c r="AC91765" s="379"/>
    </row>
    <row r="91766" spans="29:29" x14ac:dyDescent="0.25">
      <c r="AC91766" s="379"/>
    </row>
    <row r="91767" spans="29:29" x14ac:dyDescent="0.25">
      <c r="AC91767" s="379"/>
    </row>
    <row r="91768" spans="29:29" x14ac:dyDescent="0.25">
      <c r="AC91768" s="379"/>
    </row>
    <row r="91769" spans="29:29" x14ac:dyDescent="0.25">
      <c r="AC91769" s="379"/>
    </row>
    <row r="91770" spans="29:29" x14ac:dyDescent="0.25">
      <c r="AC91770" s="379"/>
    </row>
    <row r="91771" spans="29:29" x14ac:dyDescent="0.25">
      <c r="AC91771" s="379"/>
    </row>
    <row r="91772" spans="29:29" x14ac:dyDescent="0.25">
      <c r="AC91772" s="379"/>
    </row>
    <row r="91773" spans="29:29" x14ac:dyDescent="0.25">
      <c r="AC91773" s="379"/>
    </row>
    <row r="91774" spans="29:29" x14ac:dyDescent="0.25">
      <c r="AC91774" s="379"/>
    </row>
    <row r="91775" spans="29:29" x14ac:dyDescent="0.25">
      <c r="AC91775" s="379"/>
    </row>
    <row r="91776" spans="29:29" x14ac:dyDescent="0.25">
      <c r="AC91776" s="379"/>
    </row>
    <row r="91777" spans="29:29" x14ac:dyDescent="0.25">
      <c r="AC91777" s="379"/>
    </row>
    <row r="91778" spans="29:29" x14ac:dyDescent="0.25">
      <c r="AC91778" s="379"/>
    </row>
    <row r="91779" spans="29:29" x14ac:dyDescent="0.25">
      <c r="AC91779" s="379"/>
    </row>
    <row r="91780" spans="29:29" x14ac:dyDescent="0.25">
      <c r="AC91780" s="379"/>
    </row>
    <row r="91781" spans="29:29" x14ac:dyDescent="0.25">
      <c r="AC91781" s="379"/>
    </row>
    <row r="91782" spans="29:29" x14ac:dyDescent="0.25">
      <c r="AC91782" s="379"/>
    </row>
    <row r="91783" spans="29:29" x14ac:dyDescent="0.25">
      <c r="AC91783" s="379"/>
    </row>
    <row r="91784" spans="29:29" x14ac:dyDescent="0.25">
      <c r="AC91784" s="379"/>
    </row>
    <row r="91785" spans="29:29" x14ac:dyDescent="0.25">
      <c r="AC91785" s="379"/>
    </row>
    <row r="91786" spans="29:29" x14ac:dyDescent="0.25">
      <c r="AC91786" s="379"/>
    </row>
    <row r="91787" spans="29:29" x14ac:dyDescent="0.25">
      <c r="AC91787" s="379"/>
    </row>
    <row r="91788" spans="29:29" x14ac:dyDescent="0.25">
      <c r="AC91788" s="379"/>
    </row>
    <row r="91789" spans="29:29" x14ac:dyDescent="0.25">
      <c r="AC91789" s="379"/>
    </row>
    <row r="91790" spans="29:29" x14ac:dyDescent="0.25">
      <c r="AC91790" s="379"/>
    </row>
    <row r="91791" spans="29:29" x14ac:dyDescent="0.25">
      <c r="AC91791" s="379"/>
    </row>
    <row r="91792" spans="29:29" x14ac:dyDescent="0.25">
      <c r="AC91792" s="379"/>
    </row>
    <row r="91793" spans="29:29" x14ac:dyDescent="0.25">
      <c r="AC91793" s="379"/>
    </row>
    <row r="91794" spans="29:29" x14ac:dyDescent="0.25">
      <c r="AC91794" s="379"/>
    </row>
    <row r="91795" spans="29:29" x14ac:dyDescent="0.25">
      <c r="AC91795" s="379"/>
    </row>
    <row r="91796" spans="29:29" x14ac:dyDescent="0.25">
      <c r="AC91796" s="379"/>
    </row>
    <row r="91797" spans="29:29" x14ac:dyDescent="0.25">
      <c r="AC91797" s="379"/>
    </row>
    <row r="91798" spans="29:29" x14ac:dyDescent="0.25">
      <c r="AC91798" s="379"/>
    </row>
    <row r="91799" spans="29:29" x14ac:dyDescent="0.25">
      <c r="AC91799" s="379"/>
    </row>
    <row r="91800" spans="29:29" x14ac:dyDescent="0.25">
      <c r="AC91800" s="379"/>
    </row>
    <row r="91801" spans="29:29" x14ac:dyDescent="0.25">
      <c r="AC91801" s="379"/>
    </row>
    <row r="91802" spans="29:29" x14ac:dyDescent="0.25">
      <c r="AC91802" s="379"/>
    </row>
    <row r="91803" spans="29:29" x14ac:dyDescent="0.25">
      <c r="AC91803" s="379"/>
    </row>
    <row r="91804" spans="29:29" x14ac:dyDescent="0.25">
      <c r="AC91804" s="379"/>
    </row>
    <row r="91805" spans="29:29" x14ac:dyDescent="0.25">
      <c r="AC91805" s="379"/>
    </row>
    <row r="91806" spans="29:29" x14ac:dyDescent="0.25">
      <c r="AC91806" s="379"/>
    </row>
    <row r="91807" spans="29:29" x14ac:dyDescent="0.25">
      <c r="AC91807" s="379"/>
    </row>
    <row r="91808" spans="29:29" x14ac:dyDescent="0.25">
      <c r="AC91808" s="379"/>
    </row>
    <row r="91809" spans="29:29" x14ac:dyDescent="0.25">
      <c r="AC91809" s="379"/>
    </row>
    <row r="91810" spans="29:29" x14ac:dyDescent="0.25">
      <c r="AC91810" s="379"/>
    </row>
    <row r="91811" spans="29:29" x14ac:dyDescent="0.25">
      <c r="AC91811" s="379"/>
    </row>
    <row r="91812" spans="29:29" x14ac:dyDescent="0.25">
      <c r="AC91812" s="379"/>
    </row>
    <row r="91813" spans="29:29" x14ac:dyDescent="0.25">
      <c r="AC91813" s="379"/>
    </row>
    <row r="91814" spans="29:29" x14ac:dyDescent="0.25">
      <c r="AC91814" s="379"/>
    </row>
    <row r="91815" spans="29:29" x14ac:dyDescent="0.25">
      <c r="AC91815" s="379"/>
    </row>
    <row r="91816" spans="29:29" x14ac:dyDescent="0.25">
      <c r="AC91816" s="379"/>
    </row>
    <row r="91817" spans="29:29" x14ac:dyDescent="0.25">
      <c r="AC91817" s="379"/>
    </row>
    <row r="91818" spans="29:29" x14ac:dyDescent="0.25">
      <c r="AC91818" s="379"/>
    </row>
    <row r="91819" spans="29:29" x14ac:dyDescent="0.25">
      <c r="AC91819" s="379"/>
    </row>
    <row r="91820" spans="29:29" x14ac:dyDescent="0.25">
      <c r="AC91820" s="379"/>
    </row>
    <row r="91821" spans="29:29" x14ac:dyDescent="0.25">
      <c r="AC91821" s="379"/>
    </row>
    <row r="91822" spans="29:29" x14ac:dyDescent="0.25">
      <c r="AC91822" s="379"/>
    </row>
    <row r="91823" spans="29:29" x14ac:dyDescent="0.25">
      <c r="AC91823" s="379"/>
    </row>
    <row r="91824" spans="29:29" x14ac:dyDescent="0.25">
      <c r="AC91824" s="379"/>
    </row>
    <row r="91825" spans="29:29" x14ac:dyDescent="0.25">
      <c r="AC91825" s="379"/>
    </row>
    <row r="91826" spans="29:29" x14ac:dyDescent="0.25">
      <c r="AC91826" s="379"/>
    </row>
    <row r="91827" spans="29:29" x14ac:dyDescent="0.25">
      <c r="AC91827" s="379"/>
    </row>
    <row r="91828" spans="29:29" x14ac:dyDescent="0.25">
      <c r="AC91828" s="379"/>
    </row>
    <row r="91829" spans="29:29" x14ac:dyDescent="0.25">
      <c r="AC91829" s="379"/>
    </row>
    <row r="91830" spans="29:29" x14ac:dyDescent="0.25">
      <c r="AC91830" s="379"/>
    </row>
    <row r="91831" spans="29:29" x14ac:dyDescent="0.25">
      <c r="AC91831" s="379"/>
    </row>
    <row r="91832" spans="29:29" x14ac:dyDescent="0.25">
      <c r="AC91832" s="379"/>
    </row>
    <row r="91833" spans="29:29" x14ac:dyDescent="0.25">
      <c r="AC91833" s="379"/>
    </row>
    <row r="91834" spans="29:29" x14ac:dyDescent="0.25">
      <c r="AC91834" s="379"/>
    </row>
    <row r="91835" spans="29:29" x14ac:dyDescent="0.25">
      <c r="AC91835" s="379"/>
    </row>
    <row r="91836" spans="29:29" x14ac:dyDescent="0.25">
      <c r="AC91836" s="379"/>
    </row>
    <row r="91837" spans="29:29" x14ac:dyDescent="0.25">
      <c r="AC91837" s="379"/>
    </row>
    <row r="91838" spans="29:29" x14ac:dyDescent="0.25">
      <c r="AC91838" s="379"/>
    </row>
    <row r="91839" spans="29:29" x14ac:dyDescent="0.25">
      <c r="AC91839" s="379"/>
    </row>
    <row r="91840" spans="29:29" x14ac:dyDescent="0.25">
      <c r="AC91840" s="379"/>
    </row>
    <row r="91841" spans="29:29" x14ac:dyDescent="0.25">
      <c r="AC91841" s="379"/>
    </row>
    <row r="91842" spans="29:29" x14ac:dyDescent="0.25">
      <c r="AC91842" s="379"/>
    </row>
    <row r="91843" spans="29:29" x14ac:dyDescent="0.25">
      <c r="AC91843" s="379"/>
    </row>
    <row r="91844" spans="29:29" x14ac:dyDescent="0.25">
      <c r="AC91844" s="379"/>
    </row>
    <row r="91845" spans="29:29" x14ac:dyDescent="0.25">
      <c r="AC91845" s="379"/>
    </row>
    <row r="91846" spans="29:29" x14ac:dyDescent="0.25">
      <c r="AC91846" s="379"/>
    </row>
    <row r="91847" spans="29:29" x14ac:dyDescent="0.25">
      <c r="AC91847" s="379"/>
    </row>
    <row r="91848" spans="29:29" x14ac:dyDescent="0.25">
      <c r="AC91848" s="379"/>
    </row>
    <row r="91849" spans="29:29" x14ac:dyDescent="0.25">
      <c r="AC91849" s="379"/>
    </row>
    <row r="91850" spans="29:29" x14ac:dyDescent="0.25">
      <c r="AC91850" s="379"/>
    </row>
    <row r="91851" spans="29:29" x14ac:dyDescent="0.25">
      <c r="AC91851" s="379"/>
    </row>
    <row r="91852" spans="29:29" x14ac:dyDescent="0.25">
      <c r="AC91852" s="379"/>
    </row>
    <row r="91853" spans="29:29" x14ac:dyDescent="0.25">
      <c r="AC91853" s="379"/>
    </row>
    <row r="91854" spans="29:29" x14ac:dyDescent="0.25">
      <c r="AC91854" s="379"/>
    </row>
    <row r="91855" spans="29:29" x14ac:dyDescent="0.25">
      <c r="AC91855" s="379"/>
    </row>
    <row r="91856" spans="29:29" x14ac:dyDescent="0.25">
      <c r="AC91856" s="379"/>
    </row>
    <row r="91857" spans="29:29" x14ac:dyDescent="0.25">
      <c r="AC91857" s="379"/>
    </row>
    <row r="91858" spans="29:29" x14ac:dyDescent="0.25">
      <c r="AC91858" s="379"/>
    </row>
    <row r="91859" spans="29:29" x14ac:dyDescent="0.25">
      <c r="AC91859" s="379"/>
    </row>
    <row r="91860" spans="29:29" x14ac:dyDescent="0.25">
      <c r="AC91860" s="379"/>
    </row>
    <row r="91861" spans="29:29" x14ac:dyDescent="0.25">
      <c r="AC91861" s="379"/>
    </row>
    <row r="91862" spans="29:29" x14ac:dyDescent="0.25">
      <c r="AC91862" s="379"/>
    </row>
    <row r="91863" spans="29:29" x14ac:dyDescent="0.25">
      <c r="AC91863" s="379"/>
    </row>
    <row r="91864" spans="29:29" x14ac:dyDescent="0.25">
      <c r="AC91864" s="379"/>
    </row>
    <row r="91865" spans="29:29" x14ac:dyDescent="0.25">
      <c r="AC91865" s="379"/>
    </row>
    <row r="91866" spans="29:29" x14ac:dyDescent="0.25">
      <c r="AC91866" s="379"/>
    </row>
    <row r="91867" spans="29:29" x14ac:dyDescent="0.25">
      <c r="AC91867" s="379"/>
    </row>
    <row r="91868" spans="29:29" x14ac:dyDescent="0.25">
      <c r="AC91868" s="379"/>
    </row>
    <row r="91869" spans="29:29" x14ac:dyDescent="0.25">
      <c r="AC91869" s="379"/>
    </row>
    <row r="91870" spans="29:29" x14ac:dyDescent="0.25">
      <c r="AC91870" s="379"/>
    </row>
    <row r="91871" spans="29:29" x14ac:dyDescent="0.25">
      <c r="AC91871" s="379"/>
    </row>
    <row r="91872" spans="29:29" x14ac:dyDescent="0.25">
      <c r="AC91872" s="379"/>
    </row>
    <row r="91873" spans="29:29" x14ac:dyDescent="0.25">
      <c r="AC91873" s="379"/>
    </row>
    <row r="91874" spans="29:29" x14ac:dyDescent="0.25">
      <c r="AC91874" s="379"/>
    </row>
    <row r="91875" spans="29:29" x14ac:dyDescent="0.25">
      <c r="AC91875" s="379"/>
    </row>
    <row r="91876" spans="29:29" x14ac:dyDescent="0.25">
      <c r="AC91876" s="379"/>
    </row>
    <row r="91877" spans="29:29" x14ac:dyDescent="0.25">
      <c r="AC91877" s="379"/>
    </row>
    <row r="91878" spans="29:29" x14ac:dyDescent="0.25">
      <c r="AC91878" s="379"/>
    </row>
    <row r="91879" spans="29:29" x14ac:dyDescent="0.25">
      <c r="AC91879" s="379"/>
    </row>
    <row r="91880" spans="29:29" x14ac:dyDescent="0.25">
      <c r="AC91880" s="379"/>
    </row>
    <row r="91881" spans="29:29" x14ac:dyDescent="0.25">
      <c r="AC91881" s="379"/>
    </row>
    <row r="91882" spans="29:29" x14ac:dyDescent="0.25">
      <c r="AC91882" s="379"/>
    </row>
    <row r="91883" spans="29:29" x14ac:dyDescent="0.25">
      <c r="AC91883" s="379"/>
    </row>
    <row r="91884" spans="29:29" x14ac:dyDescent="0.25">
      <c r="AC91884" s="379"/>
    </row>
    <row r="91885" spans="29:29" x14ac:dyDescent="0.25">
      <c r="AC91885" s="379"/>
    </row>
    <row r="91886" spans="29:29" x14ac:dyDescent="0.25">
      <c r="AC91886" s="379"/>
    </row>
    <row r="91887" spans="29:29" x14ac:dyDescent="0.25">
      <c r="AC91887" s="379"/>
    </row>
    <row r="91888" spans="29:29" x14ac:dyDescent="0.25">
      <c r="AC91888" s="379"/>
    </row>
    <row r="91889" spans="29:29" x14ac:dyDescent="0.25">
      <c r="AC91889" s="379"/>
    </row>
    <row r="91890" spans="29:29" x14ac:dyDescent="0.25">
      <c r="AC91890" s="379"/>
    </row>
    <row r="91891" spans="29:29" x14ac:dyDescent="0.25">
      <c r="AC91891" s="379"/>
    </row>
    <row r="91892" spans="29:29" x14ac:dyDescent="0.25">
      <c r="AC91892" s="379"/>
    </row>
    <row r="91893" spans="29:29" x14ac:dyDescent="0.25">
      <c r="AC91893" s="379"/>
    </row>
    <row r="91894" spans="29:29" x14ac:dyDescent="0.25">
      <c r="AC91894" s="379"/>
    </row>
    <row r="91895" spans="29:29" x14ac:dyDescent="0.25">
      <c r="AC91895" s="379"/>
    </row>
    <row r="91896" spans="29:29" x14ac:dyDescent="0.25">
      <c r="AC91896" s="379"/>
    </row>
    <row r="91897" spans="29:29" x14ac:dyDescent="0.25">
      <c r="AC91897" s="379"/>
    </row>
    <row r="91898" spans="29:29" x14ac:dyDescent="0.25">
      <c r="AC91898" s="379"/>
    </row>
    <row r="91899" spans="29:29" x14ac:dyDescent="0.25">
      <c r="AC91899" s="379"/>
    </row>
    <row r="91900" spans="29:29" x14ac:dyDescent="0.25">
      <c r="AC91900" s="379"/>
    </row>
    <row r="91901" spans="29:29" x14ac:dyDescent="0.25">
      <c r="AC91901" s="379"/>
    </row>
    <row r="91902" spans="29:29" x14ac:dyDescent="0.25">
      <c r="AC91902" s="379"/>
    </row>
    <row r="91903" spans="29:29" x14ac:dyDescent="0.25">
      <c r="AC91903" s="379"/>
    </row>
    <row r="91904" spans="29:29" x14ac:dyDescent="0.25">
      <c r="AC91904" s="379"/>
    </row>
    <row r="91905" spans="29:29" x14ac:dyDescent="0.25">
      <c r="AC91905" s="379"/>
    </row>
    <row r="91906" spans="29:29" x14ac:dyDescent="0.25">
      <c r="AC91906" s="379"/>
    </row>
    <row r="91907" spans="29:29" x14ac:dyDescent="0.25">
      <c r="AC91907" s="379"/>
    </row>
    <row r="91908" spans="29:29" x14ac:dyDescent="0.25">
      <c r="AC91908" s="379"/>
    </row>
    <row r="91909" spans="29:29" x14ac:dyDescent="0.25">
      <c r="AC91909" s="379"/>
    </row>
    <row r="91910" spans="29:29" x14ac:dyDescent="0.25">
      <c r="AC91910" s="379"/>
    </row>
    <row r="91911" spans="29:29" x14ac:dyDescent="0.25">
      <c r="AC91911" s="379"/>
    </row>
    <row r="91912" spans="29:29" x14ac:dyDescent="0.25">
      <c r="AC91912" s="379"/>
    </row>
    <row r="91913" spans="29:29" x14ac:dyDescent="0.25">
      <c r="AC91913" s="379"/>
    </row>
    <row r="91914" spans="29:29" x14ac:dyDescent="0.25">
      <c r="AC91914" s="379"/>
    </row>
    <row r="91915" spans="29:29" x14ac:dyDescent="0.25">
      <c r="AC91915" s="379"/>
    </row>
    <row r="91916" spans="29:29" x14ac:dyDescent="0.25">
      <c r="AC91916" s="379"/>
    </row>
    <row r="91917" spans="29:29" x14ac:dyDescent="0.25">
      <c r="AC91917" s="379"/>
    </row>
    <row r="91918" spans="29:29" x14ac:dyDescent="0.25">
      <c r="AC91918" s="379"/>
    </row>
    <row r="91919" spans="29:29" x14ac:dyDescent="0.25">
      <c r="AC91919" s="379"/>
    </row>
    <row r="91920" spans="29:29" x14ac:dyDescent="0.25">
      <c r="AC91920" s="379"/>
    </row>
    <row r="91921" spans="29:29" x14ac:dyDescent="0.25">
      <c r="AC91921" s="379"/>
    </row>
    <row r="91922" spans="29:29" x14ac:dyDescent="0.25">
      <c r="AC91922" s="379"/>
    </row>
    <row r="91923" spans="29:29" x14ac:dyDescent="0.25">
      <c r="AC91923" s="379"/>
    </row>
    <row r="91924" spans="29:29" x14ac:dyDescent="0.25">
      <c r="AC91924" s="379"/>
    </row>
    <row r="91925" spans="29:29" x14ac:dyDescent="0.25">
      <c r="AC91925" s="379"/>
    </row>
    <row r="91926" spans="29:29" x14ac:dyDescent="0.25">
      <c r="AC91926" s="379"/>
    </row>
    <row r="91927" spans="29:29" x14ac:dyDescent="0.25">
      <c r="AC91927" s="379"/>
    </row>
    <row r="91928" spans="29:29" x14ac:dyDescent="0.25">
      <c r="AC91928" s="379"/>
    </row>
    <row r="91929" spans="29:29" x14ac:dyDescent="0.25">
      <c r="AC91929" s="379"/>
    </row>
    <row r="91930" spans="29:29" x14ac:dyDescent="0.25">
      <c r="AC91930" s="379"/>
    </row>
    <row r="91931" spans="29:29" x14ac:dyDescent="0.25">
      <c r="AC91931" s="379"/>
    </row>
    <row r="91932" spans="29:29" x14ac:dyDescent="0.25">
      <c r="AC91932" s="379"/>
    </row>
    <row r="91933" spans="29:29" x14ac:dyDescent="0.25">
      <c r="AC91933" s="379"/>
    </row>
    <row r="91934" spans="29:29" x14ac:dyDescent="0.25">
      <c r="AC91934" s="379"/>
    </row>
    <row r="91935" spans="29:29" x14ac:dyDescent="0.25">
      <c r="AC91935" s="379"/>
    </row>
    <row r="91936" spans="29:29" x14ac:dyDescent="0.25">
      <c r="AC91936" s="379"/>
    </row>
    <row r="91937" spans="29:29" x14ac:dyDescent="0.25">
      <c r="AC91937" s="379"/>
    </row>
    <row r="91938" spans="29:29" x14ac:dyDescent="0.25">
      <c r="AC91938" s="379"/>
    </row>
    <row r="91939" spans="29:29" x14ac:dyDescent="0.25">
      <c r="AC91939" s="379"/>
    </row>
    <row r="91940" spans="29:29" x14ac:dyDescent="0.25">
      <c r="AC91940" s="379"/>
    </row>
    <row r="91941" spans="29:29" x14ac:dyDescent="0.25">
      <c r="AC91941" s="379"/>
    </row>
    <row r="91942" spans="29:29" x14ac:dyDescent="0.25">
      <c r="AC91942" s="379"/>
    </row>
    <row r="91943" spans="29:29" x14ac:dyDescent="0.25">
      <c r="AC91943" s="379"/>
    </row>
    <row r="91944" spans="29:29" x14ac:dyDescent="0.25">
      <c r="AC91944" s="379"/>
    </row>
    <row r="91945" spans="29:29" x14ac:dyDescent="0.25">
      <c r="AC91945" s="379"/>
    </row>
    <row r="91946" spans="29:29" x14ac:dyDescent="0.25">
      <c r="AC91946" s="379"/>
    </row>
    <row r="91947" spans="29:29" x14ac:dyDescent="0.25">
      <c r="AC91947" s="379"/>
    </row>
    <row r="91948" spans="29:29" x14ac:dyDescent="0.25">
      <c r="AC91948" s="379"/>
    </row>
    <row r="91949" spans="29:29" x14ac:dyDescent="0.25">
      <c r="AC91949" s="379"/>
    </row>
    <row r="91950" spans="29:29" x14ac:dyDescent="0.25">
      <c r="AC91950" s="379"/>
    </row>
    <row r="91951" spans="29:29" x14ac:dyDescent="0.25">
      <c r="AC91951" s="379"/>
    </row>
    <row r="91952" spans="29:29" x14ac:dyDescent="0.25">
      <c r="AC91952" s="379"/>
    </row>
    <row r="91953" spans="29:29" x14ac:dyDescent="0.25">
      <c r="AC91953" s="379"/>
    </row>
    <row r="91954" spans="29:29" x14ac:dyDescent="0.25">
      <c r="AC91954" s="379"/>
    </row>
    <row r="91955" spans="29:29" x14ac:dyDescent="0.25">
      <c r="AC91955" s="379"/>
    </row>
    <row r="91956" spans="29:29" x14ac:dyDescent="0.25">
      <c r="AC91956" s="379"/>
    </row>
    <row r="91957" spans="29:29" x14ac:dyDescent="0.25">
      <c r="AC91957" s="379"/>
    </row>
    <row r="91958" spans="29:29" x14ac:dyDescent="0.25">
      <c r="AC91958" s="379"/>
    </row>
    <row r="91959" spans="29:29" x14ac:dyDescent="0.25">
      <c r="AC91959" s="379"/>
    </row>
    <row r="91960" spans="29:29" x14ac:dyDescent="0.25">
      <c r="AC91960" s="379"/>
    </row>
    <row r="91961" spans="29:29" x14ac:dyDescent="0.25">
      <c r="AC91961" s="379"/>
    </row>
    <row r="91962" spans="29:29" x14ac:dyDescent="0.25">
      <c r="AC91962" s="379"/>
    </row>
    <row r="91963" spans="29:29" x14ac:dyDescent="0.25">
      <c r="AC91963" s="379"/>
    </row>
    <row r="91964" spans="29:29" x14ac:dyDescent="0.25">
      <c r="AC91964" s="379"/>
    </row>
    <row r="91965" spans="29:29" x14ac:dyDescent="0.25">
      <c r="AC91965" s="379"/>
    </row>
    <row r="91966" spans="29:29" x14ac:dyDescent="0.25">
      <c r="AC91966" s="379"/>
    </row>
    <row r="91967" spans="29:29" x14ac:dyDescent="0.25">
      <c r="AC91967" s="379"/>
    </row>
    <row r="91968" spans="29:29" x14ac:dyDescent="0.25">
      <c r="AC91968" s="379"/>
    </row>
    <row r="91969" spans="29:29" x14ac:dyDescent="0.25">
      <c r="AC91969" s="379"/>
    </row>
    <row r="91970" spans="29:29" x14ac:dyDescent="0.25">
      <c r="AC91970" s="379"/>
    </row>
    <row r="91971" spans="29:29" x14ac:dyDescent="0.25">
      <c r="AC91971" s="379"/>
    </row>
    <row r="91972" spans="29:29" x14ac:dyDescent="0.25">
      <c r="AC91972" s="379"/>
    </row>
    <row r="91973" spans="29:29" x14ac:dyDescent="0.25">
      <c r="AC91973" s="379"/>
    </row>
    <row r="91974" spans="29:29" x14ac:dyDescent="0.25">
      <c r="AC91974" s="379"/>
    </row>
    <row r="91975" spans="29:29" x14ac:dyDescent="0.25">
      <c r="AC91975" s="379"/>
    </row>
    <row r="91976" spans="29:29" x14ac:dyDescent="0.25">
      <c r="AC91976" s="379"/>
    </row>
    <row r="91977" spans="29:29" x14ac:dyDescent="0.25">
      <c r="AC91977" s="379"/>
    </row>
    <row r="91978" spans="29:29" x14ac:dyDescent="0.25">
      <c r="AC91978" s="379"/>
    </row>
    <row r="91979" spans="29:29" x14ac:dyDescent="0.25">
      <c r="AC91979" s="379"/>
    </row>
    <row r="91980" spans="29:29" x14ac:dyDescent="0.25">
      <c r="AC91980" s="379"/>
    </row>
    <row r="91981" spans="29:29" x14ac:dyDescent="0.25">
      <c r="AC91981" s="379"/>
    </row>
    <row r="91982" spans="29:29" x14ac:dyDescent="0.25">
      <c r="AC91982" s="379"/>
    </row>
    <row r="91983" spans="29:29" x14ac:dyDescent="0.25">
      <c r="AC91983" s="379"/>
    </row>
    <row r="91984" spans="29:29" x14ac:dyDescent="0.25">
      <c r="AC91984" s="379"/>
    </row>
    <row r="91985" spans="29:29" x14ac:dyDescent="0.25">
      <c r="AC91985" s="379"/>
    </row>
    <row r="91986" spans="29:29" x14ac:dyDescent="0.25">
      <c r="AC91986" s="379"/>
    </row>
    <row r="91987" spans="29:29" x14ac:dyDescent="0.25">
      <c r="AC91987" s="379"/>
    </row>
    <row r="91988" spans="29:29" x14ac:dyDescent="0.25">
      <c r="AC91988" s="379"/>
    </row>
    <row r="91989" spans="29:29" x14ac:dyDescent="0.25">
      <c r="AC91989" s="379"/>
    </row>
    <row r="91990" spans="29:29" x14ac:dyDescent="0.25">
      <c r="AC91990" s="379"/>
    </row>
    <row r="91991" spans="29:29" x14ac:dyDescent="0.25">
      <c r="AC91991" s="379"/>
    </row>
    <row r="91992" spans="29:29" x14ac:dyDescent="0.25">
      <c r="AC91992" s="379"/>
    </row>
    <row r="91993" spans="29:29" x14ac:dyDescent="0.25">
      <c r="AC91993" s="379"/>
    </row>
    <row r="91994" spans="29:29" x14ac:dyDescent="0.25">
      <c r="AC91994" s="379"/>
    </row>
    <row r="91995" spans="29:29" x14ac:dyDescent="0.25">
      <c r="AC91995" s="379"/>
    </row>
    <row r="91996" spans="29:29" x14ac:dyDescent="0.25">
      <c r="AC91996" s="379"/>
    </row>
    <row r="91997" spans="29:29" x14ac:dyDescent="0.25">
      <c r="AC91997" s="379"/>
    </row>
    <row r="91998" spans="29:29" x14ac:dyDescent="0.25">
      <c r="AC91998" s="379"/>
    </row>
    <row r="91999" spans="29:29" x14ac:dyDescent="0.25">
      <c r="AC91999" s="379"/>
    </row>
    <row r="92000" spans="29:29" x14ac:dyDescent="0.25">
      <c r="AC92000" s="379"/>
    </row>
    <row r="92001" spans="29:29" x14ac:dyDescent="0.25">
      <c r="AC92001" s="379"/>
    </row>
    <row r="92002" spans="29:29" x14ac:dyDescent="0.25">
      <c r="AC92002" s="379"/>
    </row>
    <row r="92003" spans="29:29" x14ac:dyDescent="0.25">
      <c r="AC92003" s="379"/>
    </row>
    <row r="92004" spans="29:29" x14ac:dyDescent="0.25">
      <c r="AC92004" s="379"/>
    </row>
    <row r="92005" spans="29:29" x14ac:dyDescent="0.25">
      <c r="AC92005" s="379"/>
    </row>
    <row r="92006" spans="29:29" x14ac:dyDescent="0.25">
      <c r="AC92006" s="379"/>
    </row>
    <row r="92007" spans="29:29" x14ac:dyDescent="0.25">
      <c r="AC92007" s="379"/>
    </row>
    <row r="92008" spans="29:29" x14ac:dyDescent="0.25">
      <c r="AC92008" s="379"/>
    </row>
    <row r="92009" spans="29:29" x14ac:dyDescent="0.25">
      <c r="AC92009" s="379"/>
    </row>
    <row r="92010" spans="29:29" x14ac:dyDescent="0.25">
      <c r="AC92010" s="379"/>
    </row>
    <row r="92011" spans="29:29" x14ac:dyDescent="0.25">
      <c r="AC92011" s="379"/>
    </row>
    <row r="92012" spans="29:29" x14ac:dyDescent="0.25">
      <c r="AC92012" s="379"/>
    </row>
    <row r="92013" spans="29:29" x14ac:dyDescent="0.25">
      <c r="AC92013" s="379"/>
    </row>
    <row r="92014" spans="29:29" x14ac:dyDescent="0.25">
      <c r="AC92014" s="379"/>
    </row>
    <row r="92015" spans="29:29" x14ac:dyDescent="0.25">
      <c r="AC92015" s="379"/>
    </row>
    <row r="92016" spans="29:29" x14ac:dyDescent="0.25">
      <c r="AC92016" s="379"/>
    </row>
    <row r="92017" spans="29:29" x14ac:dyDescent="0.25">
      <c r="AC92017" s="379"/>
    </row>
    <row r="92018" spans="29:29" x14ac:dyDescent="0.25">
      <c r="AC92018" s="379"/>
    </row>
    <row r="92019" spans="29:29" x14ac:dyDescent="0.25">
      <c r="AC92019" s="379"/>
    </row>
    <row r="92020" spans="29:29" x14ac:dyDescent="0.25">
      <c r="AC92020" s="379"/>
    </row>
    <row r="92021" spans="29:29" x14ac:dyDescent="0.25">
      <c r="AC92021" s="379"/>
    </row>
    <row r="92022" spans="29:29" x14ac:dyDescent="0.25">
      <c r="AC92022" s="379"/>
    </row>
    <row r="92023" spans="29:29" x14ac:dyDescent="0.25">
      <c r="AC92023" s="379"/>
    </row>
    <row r="92024" spans="29:29" x14ac:dyDescent="0.25">
      <c r="AC92024" s="379"/>
    </row>
    <row r="92025" spans="29:29" x14ac:dyDescent="0.25">
      <c r="AC92025" s="379"/>
    </row>
    <row r="92026" spans="29:29" x14ac:dyDescent="0.25">
      <c r="AC92026" s="379"/>
    </row>
    <row r="92027" spans="29:29" x14ac:dyDescent="0.25">
      <c r="AC92027" s="379"/>
    </row>
    <row r="92028" spans="29:29" x14ac:dyDescent="0.25">
      <c r="AC92028" s="379"/>
    </row>
    <row r="92029" spans="29:29" x14ac:dyDescent="0.25">
      <c r="AC92029" s="379"/>
    </row>
    <row r="92030" spans="29:29" x14ac:dyDescent="0.25">
      <c r="AC92030" s="379"/>
    </row>
    <row r="92031" spans="29:29" x14ac:dyDescent="0.25">
      <c r="AC92031" s="379"/>
    </row>
    <row r="92032" spans="29:29" x14ac:dyDescent="0.25">
      <c r="AC92032" s="379"/>
    </row>
    <row r="92033" spans="29:29" x14ac:dyDescent="0.25">
      <c r="AC92033" s="379"/>
    </row>
    <row r="92034" spans="29:29" x14ac:dyDescent="0.25">
      <c r="AC92034" s="379"/>
    </row>
    <row r="92035" spans="29:29" x14ac:dyDescent="0.25">
      <c r="AC92035" s="379"/>
    </row>
    <row r="92036" spans="29:29" x14ac:dyDescent="0.25">
      <c r="AC92036" s="379"/>
    </row>
    <row r="92037" spans="29:29" x14ac:dyDescent="0.25">
      <c r="AC92037" s="379"/>
    </row>
    <row r="92038" spans="29:29" x14ac:dyDescent="0.25">
      <c r="AC92038" s="379"/>
    </row>
    <row r="92039" spans="29:29" x14ac:dyDescent="0.25">
      <c r="AC92039" s="379"/>
    </row>
    <row r="92040" spans="29:29" x14ac:dyDescent="0.25">
      <c r="AC92040" s="379"/>
    </row>
    <row r="92041" spans="29:29" x14ac:dyDescent="0.25">
      <c r="AC92041" s="379"/>
    </row>
    <row r="92042" spans="29:29" x14ac:dyDescent="0.25">
      <c r="AC92042" s="379"/>
    </row>
    <row r="92043" spans="29:29" x14ac:dyDescent="0.25">
      <c r="AC92043" s="379"/>
    </row>
    <row r="92044" spans="29:29" x14ac:dyDescent="0.25">
      <c r="AC92044" s="379"/>
    </row>
    <row r="92045" spans="29:29" x14ac:dyDescent="0.25">
      <c r="AC92045" s="379"/>
    </row>
    <row r="92046" spans="29:29" x14ac:dyDescent="0.25">
      <c r="AC92046" s="379"/>
    </row>
    <row r="92047" spans="29:29" x14ac:dyDescent="0.25">
      <c r="AC92047" s="379"/>
    </row>
    <row r="92048" spans="29:29" x14ac:dyDescent="0.25">
      <c r="AC92048" s="379"/>
    </row>
    <row r="92049" spans="29:29" x14ac:dyDescent="0.25">
      <c r="AC92049" s="379"/>
    </row>
    <row r="92050" spans="29:29" x14ac:dyDescent="0.25">
      <c r="AC92050" s="379"/>
    </row>
    <row r="92051" spans="29:29" x14ac:dyDescent="0.25">
      <c r="AC92051" s="379"/>
    </row>
    <row r="92052" spans="29:29" x14ac:dyDescent="0.25">
      <c r="AC92052" s="379"/>
    </row>
    <row r="92053" spans="29:29" x14ac:dyDescent="0.25">
      <c r="AC92053" s="379"/>
    </row>
    <row r="92054" spans="29:29" x14ac:dyDescent="0.25">
      <c r="AC92054" s="379"/>
    </row>
    <row r="92055" spans="29:29" x14ac:dyDescent="0.25">
      <c r="AC92055" s="379"/>
    </row>
    <row r="92056" spans="29:29" x14ac:dyDescent="0.25">
      <c r="AC92056" s="379"/>
    </row>
    <row r="92057" spans="29:29" x14ac:dyDescent="0.25">
      <c r="AC92057" s="379"/>
    </row>
    <row r="92058" spans="29:29" x14ac:dyDescent="0.25">
      <c r="AC92058" s="379"/>
    </row>
    <row r="92059" spans="29:29" x14ac:dyDescent="0.25">
      <c r="AC92059" s="379"/>
    </row>
    <row r="92060" spans="29:29" x14ac:dyDescent="0.25">
      <c r="AC92060" s="379"/>
    </row>
    <row r="92061" spans="29:29" x14ac:dyDescent="0.25">
      <c r="AC92061" s="379"/>
    </row>
    <row r="92062" spans="29:29" x14ac:dyDescent="0.25">
      <c r="AC92062" s="379"/>
    </row>
    <row r="92063" spans="29:29" x14ac:dyDescent="0.25">
      <c r="AC92063" s="379"/>
    </row>
    <row r="92064" spans="29:29" x14ac:dyDescent="0.25">
      <c r="AC92064" s="379"/>
    </row>
    <row r="92065" spans="29:29" x14ac:dyDescent="0.25">
      <c r="AC92065" s="379"/>
    </row>
    <row r="92066" spans="29:29" x14ac:dyDescent="0.25">
      <c r="AC92066" s="379"/>
    </row>
    <row r="92067" spans="29:29" x14ac:dyDescent="0.25">
      <c r="AC92067" s="379"/>
    </row>
    <row r="92068" spans="29:29" x14ac:dyDescent="0.25">
      <c r="AC92068" s="379"/>
    </row>
    <row r="92069" spans="29:29" x14ac:dyDescent="0.25">
      <c r="AC92069" s="379"/>
    </row>
    <row r="92070" spans="29:29" x14ac:dyDescent="0.25">
      <c r="AC92070" s="379"/>
    </row>
    <row r="92071" spans="29:29" x14ac:dyDescent="0.25">
      <c r="AC92071" s="379"/>
    </row>
    <row r="92072" spans="29:29" x14ac:dyDescent="0.25">
      <c r="AC92072" s="379"/>
    </row>
    <row r="92073" spans="29:29" x14ac:dyDescent="0.25">
      <c r="AC92073" s="379"/>
    </row>
    <row r="92074" spans="29:29" x14ac:dyDescent="0.25">
      <c r="AC92074" s="379"/>
    </row>
    <row r="92075" spans="29:29" x14ac:dyDescent="0.25">
      <c r="AC92075" s="379"/>
    </row>
    <row r="92076" spans="29:29" x14ac:dyDescent="0.25">
      <c r="AC92076" s="379"/>
    </row>
    <row r="92077" spans="29:29" x14ac:dyDescent="0.25">
      <c r="AC92077" s="379"/>
    </row>
    <row r="92078" spans="29:29" x14ac:dyDescent="0.25">
      <c r="AC92078" s="379"/>
    </row>
    <row r="92079" spans="29:29" x14ac:dyDescent="0.25">
      <c r="AC92079" s="379"/>
    </row>
    <row r="92080" spans="29:29" x14ac:dyDescent="0.25">
      <c r="AC92080" s="379"/>
    </row>
    <row r="92081" spans="29:29" x14ac:dyDescent="0.25">
      <c r="AC92081" s="379"/>
    </row>
    <row r="92082" spans="29:29" x14ac:dyDescent="0.25">
      <c r="AC92082" s="379"/>
    </row>
    <row r="92083" spans="29:29" x14ac:dyDescent="0.25">
      <c r="AC92083" s="379"/>
    </row>
    <row r="92084" spans="29:29" x14ac:dyDescent="0.25">
      <c r="AC92084" s="379"/>
    </row>
    <row r="92085" spans="29:29" x14ac:dyDescent="0.25">
      <c r="AC92085" s="379"/>
    </row>
    <row r="92086" spans="29:29" x14ac:dyDescent="0.25">
      <c r="AC92086" s="379"/>
    </row>
    <row r="92087" spans="29:29" x14ac:dyDescent="0.25">
      <c r="AC92087" s="379"/>
    </row>
    <row r="92088" spans="29:29" x14ac:dyDescent="0.25">
      <c r="AC92088" s="379"/>
    </row>
    <row r="92089" spans="29:29" x14ac:dyDescent="0.25">
      <c r="AC92089" s="379"/>
    </row>
    <row r="92090" spans="29:29" x14ac:dyDescent="0.25">
      <c r="AC92090" s="379"/>
    </row>
    <row r="92091" spans="29:29" x14ac:dyDescent="0.25">
      <c r="AC92091" s="379"/>
    </row>
    <row r="92092" spans="29:29" x14ac:dyDescent="0.25">
      <c r="AC92092" s="379"/>
    </row>
    <row r="92093" spans="29:29" x14ac:dyDescent="0.25">
      <c r="AC92093" s="379"/>
    </row>
    <row r="92094" spans="29:29" x14ac:dyDescent="0.25">
      <c r="AC92094" s="379"/>
    </row>
    <row r="92095" spans="29:29" x14ac:dyDescent="0.25">
      <c r="AC92095" s="379"/>
    </row>
    <row r="92096" spans="29:29" x14ac:dyDescent="0.25">
      <c r="AC92096" s="379"/>
    </row>
    <row r="92097" spans="29:29" x14ac:dyDescent="0.25">
      <c r="AC92097" s="379"/>
    </row>
    <row r="92098" spans="29:29" x14ac:dyDescent="0.25">
      <c r="AC92098" s="379"/>
    </row>
    <row r="92099" spans="29:29" x14ac:dyDescent="0.25">
      <c r="AC92099" s="379"/>
    </row>
    <row r="92100" spans="29:29" x14ac:dyDescent="0.25">
      <c r="AC92100" s="379"/>
    </row>
    <row r="92101" spans="29:29" x14ac:dyDescent="0.25">
      <c r="AC92101" s="379"/>
    </row>
    <row r="92102" spans="29:29" x14ac:dyDescent="0.25">
      <c r="AC92102" s="379"/>
    </row>
    <row r="92103" spans="29:29" x14ac:dyDescent="0.25">
      <c r="AC92103" s="379"/>
    </row>
    <row r="92104" spans="29:29" x14ac:dyDescent="0.25">
      <c r="AC92104" s="379"/>
    </row>
    <row r="92105" spans="29:29" x14ac:dyDescent="0.25">
      <c r="AC92105" s="379"/>
    </row>
    <row r="92106" spans="29:29" x14ac:dyDescent="0.25">
      <c r="AC92106" s="379"/>
    </row>
    <row r="92107" spans="29:29" x14ac:dyDescent="0.25">
      <c r="AC92107" s="379"/>
    </row>
    <row r="92108" spans="29:29" x14ac:dyDescent="0.25">
      <c r="AC92108" s="379"/>
    </row>
    <row r="92109" spans="29:29" x14ac:dyDescent="0.25">
      <c r="AC92109" s="379"/>
    </row>
    <row r="92110" spans="29:29" x14ac:dyDescent="0.25">
      <c r="AC92110" s="379"/>
    </row>
    <row r="92111" spans="29:29" x14ac:dyDescent="0.25">
      <c r="AC92111" s="379"/>
    </row>
    <row r="92112" spans="29:29" x14ac:dyDescent="0.25">
      <c r="AC92112" s="379"/>
    </row>
    <row r="92113" spans="29:29" x14ac:dyDescent="0.25">
      <c r="AC92113" s="379"/>
    </row>
    <row r="92114" spans="29:29" x14ac:dyDescent="0.25">
      <c r="AC92114" s="379"/>
    </row>
    <row r="92115" spans="29:29" x14ac:dyDescent="0.25">
      <c r="AC92115" s="379"/>
    </row>
    <row r="92116" spans="29:29" x14ac:dyDescent="0.25">
      <c r="AC92116" s="379"/>
    </row>
    <row r="92117" spans="29:29" x14ac:dyDescent="0.25">
      <c r="AC92117" s="379"/>
    </row>
    <row r="92118" spans="29:29" x14ac:dyDescent="0.25">
      <c r="AC92118" s="379"/>
    </row>
    <row r="92119" spans="29:29" x14ac:dyDescent="0.25">
      <c r="AC92119" s="379"/>
    </row>
    <row r="92120" spans="29:29" x14ac:dyDescent="0.25">
      <c r="AC92120" s="379"/>
    </row>
    <row r="92121" spans="29:29" x14ac:dyDescent="0.25">
      <c r="AC92121" s="379"/>
    </row>
    <row r="92122" spans="29:29" x14ac:dyDescent="0.25">
      <c r="AC92122" s="379"/>
    </row>
    <row r="92123" spans="29:29" x14ac:dyDescent="0.25">
      <c r="AC92123" s="379"/>
    </row>
    <row r="92124" spans="29:29" x14ac:dyDescent="0.25">
      <c r="AC92124" s="379"/>
    </row>
    <row r="92125" spans="29:29" x14ac:dyDescent="0.25">
      <c r="AC92125" s="379"/>
    </row>
    <row r="92126" spans="29:29" x14ac:dyDescent="0.25">
      <c r="AC92126" s="379"/>
    </row>
    <row r="92127" spans="29:29" x14ac:dyDescent="0.25">
      <c r="AC92127" s="379"/>
    </row>
    <row r="92128" spans="29:29" x14ac:dyDescent="0.25">
      <c r="AC92128" s="379"/>
    </row>
    <row r="92129" spans="29:29" x14ac:dyDescent="0.25">
      <c r="AC92129" s="379"/>
    </row>
    <row r="92130" spans="29:29" x14ac:dyDescent="0.25">
      <c r="AC92130" s="379"/>
    </row>
    <row r="92131" spans="29:29" x14ac:dyDescent="0.25">
      <c r="AC92131" s="379"/>
    </row>
    <row r="92132" spans="29:29" x14ac:dyDescent="0.25">
      <c r="AC92132" s="379"/>
    </row>
    <row r="92133" spans="29:29" x14ac:dyDescent="0.25">
      <c r="AC92133" s="379"/>
    </row>
    <row r="92134" spans="29:29" x14ac:dyDescent="0.25">
      <c r="AC92134" s="379"/>
    </row>
    <row r="92135" spans="29:29" x14ac:dyDescent="0.25">
      <c r="AC92135" s="379"/>
    </row>
    <row r="92136" spans="29:29" x14ac:dyDescent="0.25">
      <c r="AC92136" s="379"/>
    </row>
    <row r="92137" spans="29:29" x14ac:dyDescent="0.25">
      <c r="AC92137" s="379"/>
    </row>
    <row r="92138" spans="29:29" x14ac:dyDescent="0.25">
      <c r="AC92138" s="379"/>
    </row>
    <row r="92139" spans="29:29" x14ac:dyDescent="0.25">
      <c r="AC92139" s="379"/>
    </row>
    <row r="92140" spans="29:29" x14ac:dyDescent="0.25">
      <c r="AC92140" s="379"/>
    </row>
    <row r="92141" spans="29:29" x14ac:dyDescent="0.25">
      <c r="AC92141" s="379"/>
    </row>
    <row r="92142" spans="29:29" x14ac:dyDescent="0.25">
      <c r="AC92142" s="379"/>
    </row>
    <row r="92143" spans="29:29" x14ac:dyDescent="0.25">
      <c r="AC92143" s="379"/>
    </row>
    <row r="92144" spans="29:29" x14ac:dyDescent="0.25">
      <c r="AC92144" s="379"/>
    </row>
    <row r="92145" spans="29:29" x14ac:dyDescent="0.25">
      <c r="AC92145" s="379"/>
    </row>
    <row r="92146" spans="29:29" x14ac:dyDescent="0.25">
      <c r="AC92146" s="379"/>
    </row>
    <row r="92147" spans="29:29" x14ac:dyDescent="0.25">
      <c r="AC92147" s="379"/>
    </row>
    <row r="92148" spans="29:29" x14ac:dyDescent="0.25">
      <c r="AC92148" s="379"/>
    </row>
    <row r="92149" spans="29:29" x14ac:dyDescent="0.25">
      <c r="AC92149" s="379"/>
    </row>
    <row r="92150" spans="29:29" x14ac:dyDescent="0.25">
      <c r="AC92150" s="379"/>
    </row>
    <row r="92151" spans="29:29" x14ac:dyDescent="0.25">
      <c r="AC92151" s="379"/>
    </row>
    <row r="92152" spans="29:29" x14ac:dyDescent="0.25">
      <c r="AC92152" s="379"/>
    </row>
    <row r="92153" spans="29:29" x14ac:dyDescent="0.25">
      <c r="AC92153" s="379"/>
    </row>
    <row r="92154" spans="29:29" x14ac:dyDescent="0.25">
      <c r="AC92154" s="379"/>
    </row>
    <row r="92155" spans="29:29" x14ac:dyDescent="0.25">
      <c r="AC92155" s="379"/>
    </row>
    <row r="92156" spans="29:29" x14ac:dyDescent="0.25">
      <c r="AC92156" s="379"/>
    </row>
    <row r="92157" spans="29:29" x14ac:dyDescent="0.25">
      <c r="AC92157" s="379"/>
    </row>
    <row r="92158" spans="29:29" x14ac:dyDescent="0.25">
      <c r="AC92158" s="379"/>
    </row>
    <row r="92159" spans="29:29" x14ac:dyDescent="0.25">
      <c r="AC92159" s="379"/>
    </row>
    <row r="92160" spans="29:29" x14ac:dyDescent="0.25">
      <c r="AC92160" s="379"/>
    </row>
    <row r="92161" spans="29:29" x14ac:dyDescent="0.25">
      <c r="AC92161" s="379"/>
    </row>
    <row r="92162" spans="29:29" x14ac:dyDescent="0.25">
      <c r="AC92162" s="379"/>
    </row>
    <row r="92163" spans="29:29" x14ac:dyDescent="0.25">
      <c r="AC92163" s="379"/>
    </row>
    <row r="92164" spans="29:29" x14ac:dyDescent="0.25">
      <c r="AC92164" s="379"/>
    </row>
    <row r="92165" spans="29:29" x14ac:dyDescent="0.25">
      <c r="AC92165" s="379"/>
    </row>
    <row r="92166" spans="29:29" x14ac:dyDescent="0.25">
      <c r="AC92166" s="379"/>
    </row>
    <row r="92167" spans="29:29" x14ac:dyDescent="0.25">
      <c r="AC92167" s="379"/>
    </row>
    <row r="92168" spans="29:29" x14ac:dyDescent="0.25">
      <c r="AC92168" s="379"/>
    </row>
    <row r="92169" spans="29:29" x14ac:dyDescent="0.25">
      <c r="AC92169" s="379"/>
    </row>
    <row r="92170" spans="29:29" x14ac:dyDescent="0.25">
      <c r="AC92170" s="379"/>
    </row>
    <row r="92171" spans="29:29" x14ac:dyDescent="0.25">
      <c r="AC92171" s="379"/>
    </row>
    <row r="92172" spans="29:29" x14ac:dyDescent="0.25">
      <c r="AC92172" s="379"/>
    </row>
    <row r="92173" spans="29:29" x14ac:dyDescent="0.25">
      <c r="AC92173" s="379"/>
    </row>
    <row r="92174" spans="29:29" x14ac:dyDescent="0.25">
      <c r="AC92174" s="379"/>
    </row>
    <row r="92175" spans="29:29" x14ac:dyDescent="0.25">
      <c r="AC92175" s="379"/>
    </row>
    <row r="92176" spans="29:29" x14ac:dyDescent="0.25">
      <c r="AC92176" s="379"/>
    </row>
    <row r="92177" spans="29:29" x14ac:dyDescent="0.25">
      <c r="AC92177" s="379"/>
    </row>
    <row r="92178" spans="29:29" x14ac:dyDescent="0.25">
      <c r="AC92178" s="379"/>
    </row>
    <row r="92179" spans="29:29" x14ac:dyDescent="0.25">
      <c r="AC92179" s="379"/>
    </row>
    <row r="92180" spans="29:29" x14ac:dyDescent="0.25">
      <c r="AC92180" s="379"/>
    </row>
    <row r="92181" spans="29:29" x14ac:dyDescent="0.25">
      <c r="AC92181" s="379"/>
    </row>
    <row r="92182" spans="29:29" x14ac:dyDescent="0.25">
      <c r="AC92182" s="379"/>
    </row>
    <row r="92183" spans="29:29" x14ac:dyDescent="0.25">
      <c r="AC92183" s="379"/>
    </row>
    <row r="92184" spans="29:29" x14ac:dyDescent="0.25">
      <c r="AC92184" s="379"/>
    </row>
    <row r="92185" spans="29:29" x14ac:dyDescent="0.25">
      <c r="AC92185" s="379"/>
    </row>
    <row r="92186" spans="29:29" x14ac:dyDescent="0.25">
      <c r="AC92186" s="379"/>
    </row>
    <row r="92187" spans="29:29" x14ac:dyDescent="0.25">
      <c r="AC92187" s="379"/>
    </row>
    <row r="92188" spans="29:29" x14ac:dyDescent="0.25">
      <c r="AC92188" s="379"/>
    </row>
    <row r="92189" spans="29:29" x14ac:dyDescent="0.25">
      <c r="AC92189" s="379"/>
    </row>
    <row r="92190" spans="29:29" x14ac:dyDescent="0.25">
      <c r="AC92190" s="379"/>
    </row>
    <row r="92191" spans="29:29" x14ac:dyDescent="0.25">
      <c r="AC92191" s="379"/>
    </row>
    <row r="92192" spans="29:29" x14ac:dyDescent="0.25">
      <c r="AC92192" s="379"/>
    </row>
    <row r="92193" spans="29:29" x14ac:dyDescent="0.25">
      <c r="AC92193" s="379"/>
    </row>
    <row r="92194" spans="29:29" x14ac:dyDescent="0.25">
      <c r="AC92194" s="379"/>
    </row>
    <row r="92195" spans="29:29" x14ac:dyDescent="0.25">
      <c r="AC92195" s="379"/>
    </row>
    <row r="92196" spans="29:29" x14ac:dyDescent="0.25">
      <c r="AC92196" s="379"/>
    </row>
    <row r="92197" spans="29:29" x14ac:dyDescent="0.25">
      <c r="AC92197" s="379"/>
    </row>
    <row r="92198" spans="29:29" x14ac:dyDescent="0.25">
      <c r="AC92198" s="379"/>
    </row>
    <row r="92199" spans="29:29" x14ac:dyDescent="0.25">
      <c r="AC92199" s="379"/>
    </row>
    <row r="92200" spans="29:29" x14ac:dyDescent="0.25">
      <c r="AC92200" s="379"/>
    </row>
    <row r="92201" spans="29:29" x14ac:dyDescent="0.25">
      <c r="AC92201" s="379"/>
    </row>
    <row r="92202" spans="29:29" x14ac:dyDescent="0.25">
      <c r="AC92202" s="379"/>
    </row>
    <row r="92203" spans="29:29" x14ac:dyDescent="0.25">
      <c r="AC92203" s="379"/>
    </row>
    <row r="92204" spans="29:29" x14ac:dyDescent="0.25">
      <c r="AC92204" s="379"/>
    </row>
    <row r="92205" spans="29:29" x14ac:dyDescent="0.25">
      <c r="AC92205" s="379"/>
    </row>
    <row r="92206" spans="29:29" x14ac:dyDescent="0.25">
      <c r="AC92206" s="379"/>
    </row>
    <row r="92207" spans="29:29" x14ac:dyDescent="0.25">
      <c r="AC92207" s="379"/>
    </row>
    <row r="92208" spans="29:29" x14ac:dyDescent="0.25">
      <c r="AC92208" s="379"/>
    </row>
    <row r="92209" spans="29:29" x14ac:dyDescent="0.25">
      <c r="AC92209" s="379"/>
    </row>
    <row r="92210" spans="29:29" x14ac:dyDescent="0.25">
      <c r="AC92210" s="379"/>
    </row>
    <row r="92211" spans="29:29" x14ac:dyDescent="0.25">
      <c r="AC92211" s="379"/>
    </row>
    <row r="92212" spans="29:29" x14ac:dyDescent="0.25">
      <c r="AC92212" s="379"/>
    </row>
    <row r="92213" spans="29:29" x14ac:dyDescent="0.25">
      <c r="AC92213" s="379"/>
    </row>
    <row r="92214" spans="29:29" x14ac:dyDescent="0.25">
      <c r="AC92214" s="379"/>
    </row>
    <row r="92215" spans="29:29" x14ac:dyDescent="0.25">
      <c r="AC92215" s="379"/>
    </row>
    <row r="92216" spans="29:29" x14ac:dyDescent="0.25">
      <c r="AC92216" s="379"/>
    </row>
    <row r="92217" spans="29:29" x14ac:dyDescent="0.25">
      <c r="AC92217" s="379"/>
    </row>
    <row r="92218" spans="29:29" x14ac:dyDescent="0.25">
      <c r="AC92218" s="379"/>
    </row>
    <row r="92219" spans="29:29" x14ac:dyDescent="0.25">
      <c r="AC92219" s="379"/>
    </row>
    <row r="92220" spans="29:29" x14ac:dyDescent="0.25">
      <c r="AC92220" s="379"/>
    </row>
    <row r="92221" spans="29:29" x14ac:dyDescent="0.25">
      <c r="AC92221" s="379"/>
    </row>
    <row r="92222" spans="29:29" x14ac:dyDescent="0.25">
      <c r="AC92222" s="379"/>
    </row>
    <row r="92223" spans="29:29" x14ac:dyDescent="0.25">
      <c r="AC92223" s="379"/>
    </row>
    <row r="92224" spans="29:29" x14ac:dyDescent="0.25">
      <c r="AC92224" s="379"/>
    </row>
    <row r="92225" spans="29:29" x14ac:dyDescent="0.25">
      <c r="AC92225" s="379"/>
    </row>
    <row r="92226" spans="29:29" x14ac:dyDescent="0.25">
      <c r="AC92226" s="379"/>
    </row>
    <row r="92227" spans="29:29" x14ac:dyDescent="0.25">
      <c r="AC92227" s="379"/>
    </row>
    <row r="92228" spans="29:29" x14ac:dyDescent="0.25">
      <c r="AC92228" s="379"/>
    </row>
    <row r="92229" spans="29:29" x14ac:dyDescent="0.25">
      <c r="AC92229" s="379"/>
    </row>
    <row r="92230" spans="29:29" x14ac:dyDescent="0.25">
      <c r="AC92230" s="379"/>
    </row>
    <row r="92231" spans="29:29" x14ac:dyDescent="0.25">
      <c r="AC92231" s="379"/>
    </row>
    <row r="92232" spans="29:29" x14ac:dyDescent="0.25">
      <c r="AC92232" s="379"/>
    </row>
    <row r="92233" spans="29:29" x14ac:dyDescent="0.25">
      <c r="AC92233" s="379"/>
    </row>
    <row r="92234" spans="29:29" x14ac:dyDescent="0.25">
      <c r="AC92234" s="379"/>
    </row>
    <row r="92235" spans="29:29" x14ac:dyDescent="0.25">
      <c r="AC92235" s="379"/>
    </row>
    <row r="92236" spans="29:29" x14ac:dyDescent="0.25">
      <c r="AC92236" s="379"/>
    </row>
    <row r="92237" spans="29:29" x14ac:dyDescent="0.25">
      <c r="AC92237" s="379"/>
    </row>
    <row r="92238" spans="29:29" x14ac:dyDescent="0.25">
      <c r="AC92238" s="379"/>
    </row>
    <row r="92239" spans="29:29" x14ac:dyDescent="0.25">
      <c r="AC92239" s="379"/>
    </row>
    <row r="92240" spans="29:29" x14ac:dyDescent="0.25">
      <c r="AC92240" s="379"/>
    </row>
    <row r="92241" spans="29:29" x14ac:dyDescent="0.25">
      <c r="AC92241" s="379"/>
    </row>
    <row r="92242" spans="29:29" x14ac:dyDescent="0.25">
      <c r="AC92242" s="379"/>
    </row>
    <row r="92243" spans="29:29" x14ac:dyDescent="0.25">
      <c r="AC92243" s="379"/>
    </row>
    <row r="92244" spans="29:29" x14ac:dyDescent="0.25">
      <c r="AC92244" s="379"/>
    </row>
    <row r="92245" spans="29:29" x14ac:dyDescent="0.25">
      <c r="AC92245" s="379"/>
    </row>
    <row r="92246" spans="29:29" x14ac:dyDescent="0.25">
      <c r="AC92246" s="379"/>
    </row>
    <row r="92247" spans="29:29" x14ac:dyDescent="0.25">
      <c r="AC92247" s="379"/>
    </row>
    <row r="92248" spans="29:29" x14ac:dyDescent="0.25">
      <c r="AC92248" s="379"/>
    </row>
    <row r="92249" spans="29:29" x14ac:dyDescent="0.25">
      <c r="AC92249" s="379"/>
    </row>
    <row r="92250" spans="29:29" x14ac:dyDescent="0.25">
      <c r="AC92250" s="379"/>
    </row>
    <row r="92251" spans="29:29" x14ac:dyDescent="0.25">
      <c r="AC92251" s="379"/>
    </row>
    <row r="92252" spans="29:29" x14ac:dyDescent="0.25">
      <c r="AC92252" s="379"/>
    </row>
    <row r="92253" spans="29:29" x14ac:dyDescent="0.25">
      <c r="AC92253" s="379"/>
    </row>
    <row r="92254" spans="29:29" x14ac:dyDescent="0.25">
      <c r="AC92254" s="379"/>
    </row>
    <row r="92255" spans="29:29" x14ac:dyDescent="0.25">
      <c r="AC92255" s="379"/>
    </row>
    <row r="92256" spans="29:29" x14ac:dyDescent="0.25">
      <c r="AC92256" s="379"/>
    </row>
    <row r="92257" spans="29:29" x14ac:dyDescent="0.25">
      <c r="AC92257" s="379"/>
    </row>
    <row r="92258" spans="29:29" x14ac:dyDescent="0.25">
      <c r="AC92258" s="379"/>
    </row>
    <row r="92259" spans="29:29" x14ac:dyDescent="0.25">
      <c r="AC92259" s="379"/>
    </row>
    <row r="92260" spans="29:29" x14ac:dyDescent="0.25">
      <c r="AC92260" s="379"/>
    </row>
    <row r="92261" spans="29:29" x14ac:dyDescent="0.25">
      <c r="AC92261" s="379"/>
    </row>
    <row r="92262" spans="29:29" x14ac:dyDescent="0.25">
      <c r="AC92262" s="379"/>
    </row>
    <row r="92263" spans="29:29" x14ac:dyDescent="0.25">
      <c r="AC92263" s="379"/>
    </row>
    <row r="92264" spans="29:29" x14ac:dyDescent="0.25">
      <c r="AC92264" s="379"/>
    </row>
    <row r="92265" spans="29:29" x14ac:dyDescent="0.25">
      <c r="AC92265" s="379"/>
    </row>
    <row r="92266" spans="29:29" x14ac:dyDescent="0.25">
      <c r="AC92266" s="379"/>
    </row>
    <row r="92267" spans="29:29" x14ac:dyDescent="0.25">
      <c r="AC92267" s="379"/>
    </row>
    <row r="92268" spans="29:29" x14ac:dyDescent="0.25">
      <c r="AC92268" s="379"/>
    </row>
    <row r="92269" spans="29:29" x14ac:dyDescent="0.25">
      <c r="AC92269" s="379"/>
    </row>
    <row r="92270" spans="29:29" x14ac:dyDescent="0.25">
      <c r="AC92270" s="379"/>
    </row>
    <row r="92271" spans="29:29" x14ac:dyDescent="0.25">
      <c r="AC92271" s="379"/>
    </row>
    <row r="92272" spans="29:29" x14ac:dyDescent="0.25">
      <c r="AC92272" s="379"/>
    </row>
    <row r="92273" spans="29:29" x14ac:dyDescent="0.25">
      <c r="AC92273" s="379"/>
    </row>
    <row r="92274" spans="29:29" x14ac:dyDescent="0.25">
      <c r="AC92274" s="379"/>
    </row>
    <row r="92275" spans="29:29" x14ac:dyDescent="0.25">
      <c r="AC92275" s="379"/>
    </row>
    <row r="92276" spans="29:29" x14ac:dyDescent="0.25">
      <c r="AC92276" s="379"/>
    </row>
    <row r="92277" spans="29:29" x14ac:dyDescent="0.25">
      <c r="AC92277" s="379"/>
    </row>
    <row r="92278" spans="29:29" x14ac:dyDescent="0.25">
      <c r="AC92278" s="379"/>
    </row>
    <row r="92279" spans="29:29" x14ac:dyDescent="0.25">
      <c r="AC92279" s="379"/>
    </row>
    <row r="92280" spans="29:29" x14ac:dyDescent="0.25">
      <c r="AC92280" s="379"/>
    </row>
    <row r="92281" spans="29:29" x14ac:dyDescent="0.25">
      <c r="AC92281" s="379"/>
    </row>
    <row r="92282" spans="29:29" x14ac:dyDescent="0.25">
      <c r="AC92282" s="379"/>
    </row>
    <row r="92283" spans="29:29" x14ac:dyDescent="0.25">
      <c r="AC92283" s="379"/>
    </row>
    <row r="92284" spans="29:29" x14ac:dyDescent="0.25">
      <c r="AC92284" s="379"/>
    </row>
    <row r="92285" spans="29:29" x14ac:dyDescent="0.25">
      <c r="AC92285" s="379"/>
    </row>
    <row r="92286" spans="29:29" x14ac:dyDescent="0.25">
      <c r="AC92286" s="379"/>
    </row>
    <row r="92287" spans="29:29" x14ac:dyDescent="0.25">
      <c r="AC92287" s="379"/>
    </row>
    <row r="92288" spans="29:29" x14ac:dyDescent="0.25">
      <c r="AC92288" s="379"/>
    </row>
    <row r="92289" spans="29:29" x14ac:dyDescent="0.25">
      <c r="AC92289" s="379"/>
    </row>
    <row r="92290" spans="29:29" x14ac:dyDescent="0.25">
      <c r="AC92290" s="379"/>
    </row>
    <row r="92291" spans="29:29" x14ac:dyDescent="0.25">
      <c r="AC92291" s="379"/>
    </row>
    <row r="92292" spans="29:29" x14ac:dyDescent="0.25">
      <c r="AC92292" s="379"/>
    </row>
    <row r="92293" spans="29:29" x14ac:dyDescent="0.25">
      <c r="AC92293" s="379"/>
    </row>
    <row r="92294" spans="29:29" x14ac:dyDescent="0.25">
      <c r="AC92294" s="379"/>
    </row>
    <row r="92295" spans="29:29" x14ac:dyDescent="0.25">
      <c r="AC92295" s="379"/>
    </row>
    <row r="92296" spans="29:29" x14ac:dyDescent="0.25">
      <c r="AC92296" s="379"/>
    </row>
    <row r="92297" spans="29:29" x14ac:dyDescent="0.25">
      <c r="AC92297" s="379"/>
    </row>
    <row r="92298" spans="29:29" x14ac:dyDescent="0.25">
      <c r="AC92298" s="379"/>
    </row>
    <row r="92299" spans="29:29" x14ac:dyDescent="0.25">
      <c r="AC92299" s="379"/>
    </row>
    <row r="92300" spans="29:29" x14ac:dyDescent="0.25">
      <c r="AC92300" s="379"/>
    </row>
    <row r="92301" spans="29:29" x14ac:dyDescent="0.25">
      <c r="AC92301" s="379"/>
    </row>
    <row r="92302" spans="29:29" x14ac:dyDescent="0.25">
      <c r="AC92302" s="379"/>
    </row>
    <row r="92303" spans="29:29" x14ac:dyDescent="0.25">
      <c r="AC92303" s="379"/>
    </row>
    <row r="92304" spans="29:29" x14ac:dyDescent="0.25">
      <c r="AC92304" s="379"/>
    </row>
    <row r="92305" spans="29:29" x14ac:dyDescent="0.25">
      <c r="AC92305" s="379"/>
    </row>
    <row r="92306" spans="29:29" x14ac:dyDescent="0.25">
      <c r="AC92306" s="379"/>
    </row>
    <row r="92307" spans="29:29" x14ac:dyDescent="0.25">
      <c r="AC92307" s="379"/>
    </row>
    <row r="92308" spans="29:29" x14ac:dyDescent="0.25">
      <c r="AC92308" s="379"/>
    </row>
    <row r="92309" spans="29:29" x14ac:dyDescent="0.25">
      <c r="AC92309" s="379"/>
    </row>
    <row r="92310" spans="29:29" x14ac:dyDescent="0.25">
      <c r="AC92310" s="379"/>
    </row>
    <row r="92311" spans="29:29" x14ac:dyDescent="0.25">
      <c r="AC92311" s="379"/>
    </row>
    <row r="92312" spans="29:29" x14ac:dyDescent="0.25">
      <c r="AC92312" s="379"/>
    </row>
    <row r="92313" spans="29:29" x14ac:dyDescent="0.25">
      <c r="AC92313" s="379"/>
    </row>
    <row r="92314" spans="29:29" x14ac:dyDescent="0.25">
      <c r="AC92314" s="379"/>
    </row>
    <row r="92315" spans="29:29" x14ac:dyDescent="0.25">
      <c r="AC92315" s="379"/>
    </row>
    <row r="92316" spans="29:29" x14ac:dyDescent="0.25">
      <c r="AC92316" s="379"/>
    </row>
    <row r="92317" spans="29:29" x14ac:dyDescent="0.25">
      <c r="AC92317" s="379"/>
    </row>
    <row r="92318" spans="29:29" x14ac:dyDescent="0.25">
      <c r="AC92318" s="379"/>
    </row>
    <row r="92319" spans="29:29" x14ac:dyDescent="0.25">
      <c r="AC92319" s="379"/>
    </row>
    <row r="92320" spans="29:29" x14ac:dyDescent="0.25">
      <c r="AC92320" s="379"/>
    </row>
    <row r="92321" spans="29:29" x14ac:dyDescent="0.25">
      <c r="AC92321" s="379"/>
    </row>
    <row r="92322" spans="29:29" x14ac:dyDescent="0.25">
      <c r="AC92322" s="379"/>
    </row>
    <row r="92323" spans="29:29" x14ac:dyDescent="0.25">
      <c r="AC92323" s="379"/>
    </row>
    <row r="92324" spans="29:29" x14ac:dyDescent="0.25">
      <c r="AC92324" s="379"/>
    </row>
    <row r="92325" spans="29:29" x14ac:dyDescent="0.25">
      <c r="AC92325" s="379"/>
    </row>
    <row r="92326" spans="29:29" x14ac:dyDescent="0.25">
      <c r="AC92326" s="379"/>
    </row>
    <row r="92327" spans="29:29" x14ac:dyDescent="0.25">
      <c r="AC92327" s="379"/>
    </row>
    <row r="92328" spans="29:29" x14ac:dyDescent="0.25">
      <c r="AC92328" s="379"/>
    </row>
    <row r="92329" spans="29:29" x14ac:dyDescent="0.25">
      <c r="AC92329" s="379"/>
    </row>
    <row r="92330" spans="29:29" x14ac:dyDescent="0.25">
      <c r="AC92330" s="379"/>
    </row>
    <row r="92331" spans="29:29" x14ac:dyDescent="0.25">
      <c r="AC92331" s="379"/>
    </row>
    <row r="92332" spans="29:29" x14ac:dyDescent="0.25">
      <c r="AC92332" s="379"/>
    </row>
    <row r="92333" spans="29:29" x14ac:dyDescent="0.25">
      <c r="AC92333" s="379"/>
    </row>
    <row r="92334" spans="29:29" x14ac:dyDescent="0.25">
      <c r="AC92334" s="379"/>
    </row>
    <row r="92335" spans="29:29" x14ac:dyDescent="0.25">
      <c r="AC92335" s="379"/>
    </row>
    <row r="92336" spans="29:29" x14ac:dyDescent="0.25">
      <c r="AC92336" s="379"/>
    </row>
    <row r="92337" spans="29:29" x14ac:dyDescent="0.25">
      <c r="AC92337" s="379"/>
    </row>
    <row r="92338" spans="29:29" x14ac:dyDescent="0.25">
      <c r="AC92338" s="379"/>
    </row>
    <row r="92339" spans="29:29" x14ac:dyDescent="0.25">
      <c r="AC92339" s="379"/>
    </row>
    <row r="92340" spans="29:29" x14ac:dyDescent="0.25">
      <c r="AC92340" s="379"/>
    </row>
    <row r="92341" spans="29:29" x14ac:dyDescent="0.25">
      <c r="AC92341" s="379"/>
    </row>
    <row r="92342" spans="29:29" x14ac:dyDescent="0.25">
      <c r="AC92342" s="379"/>
    </row>
    <row r="92343" spans="29:29" x14ac:dyDescent="0.25">
      <c r="AC92343" s="379"/>
    </row>
    <row r="92344" spans="29:29" x14ac:dyDescent="0.25">
      <c r="AC92344" s="379"/>
    </row>
    <row r="92345" spans="29:29" x14ac:dyDescent="0.25">
      <c r="AC92345" s="379"/>
    </row>
    <row r="92346" spans="29:29" x14ac:dyDescent="0.25">
      <c r="AC92346" s="379"/>
    </row>
    <row r="92347" spans="29:29" x14ac:dyDescent="0.25">
      <c r="AC92347" s="379"/>
    </row>
    <row r="92348" spans="29:29" x14ac:dyDescent="0.25">
      <c r="AC92348" s="379"/>
    </row>
    <row r="92349" spans="29:29" x14ac:dyDescent="0.25">
      <c r="AC92349" s="379"/>
    </row>
    <row r="92350" spans="29:29" x14ac:dyDescent="0.25">
      <c r="AC92350" s="379"/>
    </row>
    <row r="92351" spans="29:29" x14ac:dyDescent="0.25">
      <c r="AC92351" s="379"/>
    </row>
    <row r="92352" spans="29:29" x14ac:dyDescent="0.25">
      <c r="AC92352" s="379"/>
    </row>
    <row r="92353" spans="29:29" x14ac:dyDescent="0.25">
      <c r="AC92353" s="379"/>
    </row>
    <row r="92354" spans="29:29" x14ac:dyDescent="0.25">
      <c r="AC92354" s="379"/>
    </row>
    <row r="92355" spans="29:29" x14ac:dyDescent="0.25">
      <c r="AC92355" s="379"/>
    </row>
    <row r="92356" spans="29:29" x14ac:dyDescent="0.25">
      <c r="AC92356" s="379"/>
    </row>
    <row r="92357" spans="29:29" x14ac:dyDescent="0.25">
      <c r="AC92357" s="379"/>
    </row>
    <row r="92358" spans="29:29" x14ac:dyDescent="0.25">
      <c r="AC92358" s="379"/>
    </row>
    <row r="92359" spans="29:29" x14ac:dyDescent="0.25">
      <c r="AC92359" s="379"/>
    </row>
    <row r="92360" spans="29:29" x14ac:dyDescent="0.25">
      <c r="AC92360" s="379"/>
    </row>
    <row r="92361" spans="29:29" x14ac:dyDescent="0.25">
      <c r="AC92361" s="379"/>
    </row>
    <row r="92362" spans="29:29" x14ac:dyDescent="0.25">
      <c r="AC92362" s="379"/>
    </row>
    <row r="92363" spans="29:29" x14ac:dyDescent="0.25">
      <c r="AC92363" s="379"/>
    </row>
    <row r="92364" spans="29:29" x14ac:dyDescent="0.25">
      <c r="AC92364" s="379"/>
    </row>
    <row r="92365" spans="29:29" x14ac:dyDescent="0.25">
      <c r="AC92365" s="379"/>
    </row>
    <row r="92366" spans="29:29" x14ac:dyDescent="0.25">
      <c r="AC92366" s="379"/>
    </row>
    <row r="92367" spans="29:29" x14ac:dyDescent="0.25">
      <c r="AC92367" s="379"/>
    </row>
    <row r="92368" spans="29:29" x14ac:dyDescent="0.25">
      <c r="AC92368" s="379"/>
    </row>
    <row r="92369" spans="29:29" x14ac:dyDescent="0.25">
      <c r="AC92369" s="379"/>
    </row>
    <row r="92370" spans="29:29" x14ac:dyDescent="0.25">
      <c r="AC92370" s="379"/>
    </row>
    <row r="92371" spans="29:29" x14ac:dyDescent="0.25">
      <c r="AC92371" s="379"/>
    </row>
    <row r="92372" spans="29:29" x14ac:dyDescent="0.25">
      <c r="AC92372" s="379"/>
    </row>
    <row r="92373" spans="29:29" x14ac:dyDescent="0.25">
      <c r="AC92373" s="379"/>
    </row>
    <row r="92374" spans="29:29" x14ac:dyDescent="0.25">
      <c r="AC92374" s="379"/>
    </row>
    <row r="92375" spans="29:29" x14ac:dyDescent="0.25">
      <c r="AC92375" s="379"/>
    </row>
    <row r="92376" spans="29:29" x14ac:dyDescent="0.25">
      <c r="AC92376" s="379"/>
    </row>
    <row r="92377" spans="29:29" x14ac:dyDescent="0.25">
      <c r="AC92377" s="379"/>
    </row>
    <row r="92378" spans="29:29" x14ac:dyDescent="0.25">
      <c r="AC92378" s="379"/>
    </row>
    <row r="92379" spans="29:29" x14ac:dyDescent="0.25">
      <c r="AC92379" s="379"/>
    </row>
    <row r="92380" spans="29:29" x14ac:dyDescent="0.25">
      <c r="AC92380" s="379"/>
    </row>
    <row r="92381" spans="29:29" x14ac:dyDescent="0.25">
      <c r="AC92381" s="379"/>
    </row>
    <row r="92382" spans="29:29" x14ac:dyDescent="0.25">
      <c r="AC92382" s="379"/>
    </row>
    <row r="92383" spans="29:29" x14ac:dyDescent="0.25">
      <c r="AC92383" s="379"/>
    </row>
    <row r="92384" spans="29:29" x14ac:dyDescent="0.25">
      <c r="AC92384" s="379"/>
    </row>
    <row r="92385" spans="29:29" x14ac:dyDescent="0.25">
      <c r="AC92385" s="379"/>
    </row>
    <row r="92386" spans="29:29" x14ac:dyDescent="0.25">
      <c r="AC92386" s="379"/>
    </row>
    <row r="92387" spans="29:29" x14ac:dyDescent="0.25">
      <c r="AC92387" s="379"/>
    </row>
    <row r="92388" spans="29:29" x14ac:dyDescent="0.25">
      <c r="AC92388" s="379"/>
    </row>
    <row r="92389" spans="29:29" x14ac:dyDescent="0.25">
      <c r="AC92389" s="379"/>
    </row>
    <row r="92390" spans="29:29" x14ac:dyDescent="0.25">
      <c r="AC92390" s="379"/>
    </row>
    <row r="92391" spans="29:29" x14ac:dyDescent="0.25">
      <c r="AC92391" s="379"/>
    </row>
    <row r="92392" spans="29:29" x14ac:dyDescent="0.25">
      <c r="AC92392" s="379"/>
    </row>
    <row r="92393" spans="29:29" x14ac:dyDescent="0.25">
      <c r="AC92393" s="379"/>
    </row>
    <row r="92394" spans="29:29" x14ac:dyDescent="0.25">
      <c r="AC92394" s="379"/>
    </row>
    <row r="92395" spans="29:29" x14ac:dyDescent="0.25">
      <c r="AC92395" s="379"/>
    </row>
    <row r="92396" spans="29:29" x14ac:dyDescent="0.25">
      <c r="AC92396" s="379"/>
    </row>
    <row r="92397" spans="29:29" x14ac:dyDescent="0.25">
      <c r="AC92397" s="379"/>
    </row>
    <row r="92398" spans="29:29" x14ac:dyDescent="0.25">
      <c r="AC92398" s="379"/>
    </row>
    <row r="92399" spans="29:29" x14ac:dyDescent="0.25">
      <c r="AC92399" s="379"/>
    </row>
    <row r="92400" spans="29:29" x14ac:dyDescent="0.25">
      <c r="AC92400" s="379"/>
    </row>
    <row r="92401" spans="29:29" x14ac:dyDescent="0.25">
      <c r="AC92401" s="379"/>
    </row>
    <row r="92402" spans="29:29" x14ac:dyDescent="0.25">
      <c r="AC92402" s="379"/>
    </row>
    <row r="92403" spans="29:29" x14ac:dyDescent="0.25">
      <c r="AC92403" s="379"/>
    </row>
    <row r="92404" spans="29:29" x14ac:dyDescent="0.25">
      <c r="AC92404" s="379"/>
    </row>
    <row r="92405" spans="29:29" x14ac:dyDescent="0.25">
      <c r="AC92405" s="379"/>
    </row>
    <row r="92406" spans="29:29" x14ac:dyDescent="0.25">
      <c r="AC92406" s="379"/>
    </row>
    <row r="92407" spans="29:29" x14ac:dyDescent="0.25">
      <c r="AC92407" s="379"/>
    </row>
    <row r="92408" spans="29:29" x14ac:dyDescent="0.25">
      <c r="AC92408" s="379"/>
    </row>
    <row r="92409" spans="29:29" x14ac:dyDescent="0.25">
      <c r="AC92409" s="379"/>
    </row>
    <row r="92410" spans="29:29" x14ac:dyDescent="0.25">
      <c r="AC92410" s="379"/>
    </row>
    <row r="92411" spans="29:29" x14ac:dyDescent="0.25">
      <c r="AC92411" s="379"/>
    </row>
    <row r="92412" spans="29:29" x14ac:dyDescent="0.25">
      <c r="AC92412" s="379"/>
    </row>
    <row r="92413" spans="29:29" x14ac:dyDescent="0.25">
      <c r="AC92413" s="379"/>
    </row>
    <row r="92414" spans="29:29" x14ac:dyDescent="0.25">
      <c r="AC92414" s="379"/>
    </row>
    <row r="92415" spans="29:29" x14ac:dyDescent="0.25">
      <c r="AC92415" s="379"/>
    </row>
    <row r="92416" spans="29:29" x14ac:dyDescent="0.25">
      <c r="AC92416" s="379"/>
    </row>
    <row r="92417" spans="29:29" x14ac:dyDescent="0.25">
      <c r="AC92417" s="379"/>
    </row>
    <row r="92418" spans="29:29" x14ac:dyDescent="0.25">
      <c r="AC92418" s="379"/>
    </row>
    <row r="92419" spans="29:29" x14ac:dyDescent="0.25">
      <c r="AC92419" s="379"/>
    </row>
    <row r="92420" spans="29:29" x14ac:dyDescent="0.25">
      <c r="AC92420" s="379"/>
    </row>
    <row r="92421" spans="29:29" x14ac:dyDescent="0.25">
      <c r="AC92421" s="379"/>
    </row>
    <row r="92422" spans="29:29" x14ac:dyDescent="0.25">
      <c r="AC92422" s="379"/>
    </row>
    <row r="92423" spans="29:29" x14ac:dyDescent="0.25">
      <c r="AC92423" s="379"/>
    </row>
    <row r="92424" spans="29:29" x14ac:dyDescent="0.25">
      <c r="AC92424" s="379"/>
    </row>
    <row r="92425" spans="29:29" x14ac:dyDescent="0.25">
      <c r="AC92425" s="379"/>
    </row>
    <row r="92426" spans="29:29" x14ac:dyDescent="0.25">
      <c r="AC92426" s="379"/>
    </row>
    <row r="92427" spans="29:29" x14ac:dyDescent="0.25">
      <c r="AC92427" s="379"/>
    </row>
    <row r="92428" spans="29:29" x14ac:dyDescent="0.25">
      <c r="AC92428" s="379"/>
    </row>
    <row r="92429" spans="29:29" x14ac:dyDescent="0.25">
      <c r="AC92429" s="379"/>
    </row>
    <row r="92430" spans="29:29" x14ac:dyDescent="0.25">
      <c r="AC92430" s="379"/>
    </row>
    <row r="92431" spans="29:29" x14ac:dyDescent="0.25">
      <c r="AC92431" s="379"/>
    </row>
    <row r="92432" spans="29:29" x14ac:dyDescent="0.25">
      <c r="AC92432" s="379"/>
    </row>
    <row r="92433" spans="29:29" x14ac:dyDescent="0.25">
      <c r="AC92433" s="379"/>
    </row>
    <row r="92434" spans="29:29" x14ac:dyDescent="0.25">
      <c r="AC92434" s="379"/>
    </row>
    <row r="92435" spans="29:29" x14ac:dyDescent="0.25">
      <c r="AC92435" s="379"/>
    </row>
    <row r="92436" spans="29:29" x14ac:dyDescent="0.25">
      <c r="AC92436" s="379"/>
    </row>
    <row r="92437" spans="29:29" x14ac:dyDescent="0.25">
      <c r="AC92437" s="379"/>
    </row>
    <row r="92438" spans="29:29" x14ac:dyDescent="0.25">
      <c r="AC92438" s="379"/>
    </row>
    <row r="92439" spans="29:29" x14ac:dyDescent="0.25">
      <c r="AC92439" s="379"/>
    </row>
    <row r="92440" spans="29:29" x14ac:dyDescent="0.25">
      <c r="AC92440" s="379"/>
    </row>
    <row r="92441" spans="29:29" x14ac:dyDescent="0.25">
      <c r="AC92441" s="379"/>
    </row>
    <row r="92442" spans="29:29" x14ac:dyDescent="0.25">
      <c r="AC92442" s="379"/>
    </row>
    <row r="92443" spans="29:29" x14ac:dyDescent="0.25">
      <c r="AC92443" s="379"/>
    </row>
    <row r="92444" spans="29:29" x14ac:dyDescent="0.25">
      <c r="AC92444" s="379"/>
    </row>
    <row r="92445" spans="29:29" x14ac:dyDescent="0.25">
      <c r="AC92445" s="379"/>
    </row>
    <row r="92446" spans="29:29" x14ac:dyDescent="0.25">
      <c r="AC92446" s="379"/>
    </row>
    <row r="92447" spans="29:29" x14ac:dyDescent="0.25">
      <c r="AC92447" s="379"/>
    </row>
    <row r="92448" spans="29:29" x14ac:dyDescent="0.25">
      <c r="AC92448" s="379"/>
    </row>
    <row r="92449" spans="29:29" x14ac:dyDescent="0.25">
      <c r="AC92449" s="379"/>
    </row>
    <row r="92450" spans="29:29" x14ac:dyDescent="0.25">
      <c r="AC92450" s="379"/>
    </row>
    <row r="92451" spans="29:29" x14ac:dyDescent="0.25">
      <c r="AC92451" s="379"/>
    </row>
    <row r="92452" spans="29:29" x14ac:dyDescent="0.25">
      <c r="AC92452" s="379"/>
    </row>
    <row r="92453" spans="29:29" x14ac:dyDescent="0.25">
      <c r="AC92453" s="379"/>
    </row>
    <row r="92454" spans="29:29" x14ac:dyDescent="0.25">
      <c r="AC92454" s="379"/>
    </row>
    <row r="92455" spans="29:29" x14ac:dyDescent="0.25">
      <c r="AC92455" s="379"/>
    </row>
    <row r="92456" spans="29:29" x14ac:dyDescent="0.25">
      <c r="AC92456" s="379"/>
    </row>
    <row r="92457" spans="29:29" x14ac:dyDescent="0.25">
      <c r="AC92457" s="379"/>
    </row>
    <row r="92458" spans="29:29" x14ac:dyDescent="0.25">
      <c r="AC92458" s="379"/>
    </row>
    <row r="92459" spans="29:29" x14ac:dyDescent="0.25">
      <c r="AC92459" s="379"/>
    </row>
    <row r="92460" spans="29:29" x14ac:dyDescent="0.25">
      <c r="AC92460" s="379"/>
    </row>
    <row r="92461" spans="29:29" x14ac:dyDescent="0.25">
      <c r="AC92461" s="379"/>
    </row>
    <row r="92462" spans="29:29" x14ac:dyDescent="0.25">
      <c r="AC92462" s="379"/>
    </row>
    <row r="92463" spans="29:29" x14ac:dyDescent="0.25">
      <c r="AC92463" s="379"/>
    </row>
    <row r="92464" spans="29:29" x14ac:dyDescent="0.25">
      <c r="AC92464" s="379"/>
    </row>
    <row r="92465" spans="29:29" x14ac:dyDescent="0.25">
      <c r="AC92465" s="379"/>
    </row>
    <row r="92466" spans="29:29" x14ac:dyDescent="0.25">
      <c r="AC92466" s="379"/>
    </row>
    <row r="92467" spans="29:29" x14ac:dyDescent="0.25">
      <c r="AC92467" s="379"/>
    </row>
    <row r="92468" spans="29:29" x14ac:dyDescent="0.25">
      <c r="AC92468" s="379"/>
    </row>
    <row r="92469" spans="29:29" x14ac:dyDescent="0.25">
      <c r="AC92469" s="379"/>
    </row>
    <row r="92470" spans="29:29" x14ac:dyDescent="0.25">
      <c r="AC92470" s="379"/>
    </row>
    <row r="92471" spans="29:29" x14ac:dyDescent="0.25">
      <c r="AC92471" s="379"/>
    </row>
    <row r="92472" spans="29:29" x14ac:dyDescent="0.25">
      <c r="AC92472" s="379"/>
    </row>
    <row r="92473" spans="29:29" x14ac:dyDescent="0.25">
      <c r="AC92473" s="379"/>
    </row>
    <row r="92474" spans="29:29" x14ac:dyDescent="0.25">
      <c r="AC92474" s="379"/>
    </row>
    <row r="92475" spans="29:29" x14ac:dyDescent="0.25">
      <c r="AC92475" s="379"/>
    </row>
    <row r="92476" spans="29:29" x14ac:dyDescent="0.25">
      <c r="AC92476" s="379"/>
    </row>
    <row r="92477" spans="29:29" x14ac:dyDescent="0.25">
      <c r="AC92477" s="379"/>
    </row>
    <row r="92478" spans="29:29" x14ac:dyDescent="0.25">
      <c r="AC92478" s="379"/>
    </row>
    <row r="92479" spans="29:29" x14ac:dyDescent="0.25">
      <c r="AC92479" s="379"/>
    </row>
    <row r="92480" spans="29:29" x14ac:dyDescent="0.25">
      <c r="AC92480" s="379"/>
    </row>
    <row r="92481" spans="29:29" x14ac:dyDescent="0.25">
      <c r="AC92481" s="379"/>
    </row>
    <row r="92482" spans="29:29" x14ac:dyDescent="0.25">
      <c r="AC92482" s="379"/>
    </row>
    <row r="92483" spans="29:29" x14ac:dyDescent="0.25">
      <c r="AC92483" s="379"/>
    </row>
    <row r="92484" spans="29:29" x14ac:dyDescent="0.25">
      <c r="AC92484" s="379"/>
    </row>
    <row r="92485" spans="29:29" x14ac:dyDescent="0.25">
      <c r="AC92485" s="379"/>
    </row>
    <row r="92486" spans="29:29" x14ac:dyDescent="0.25">
      <c r="AC92486" s="379"/>
    </row>
    <row r="92487" spans="29:29" x14ac:dyDescent="0.25">
      <c r="AC92487" s="379"/>
    </row>
    <row r="92488" spans="29:29" x14ac:dyDescent="0.25">
      <c r="AC92488" s="379"/>
    </row>
    <row r="92489" spans="29:29" x14ac:dyDescent="0.25">
      <c r="AC92489" s="379"/>
    </row>
    <row r="92490" spans="29:29" x14ac:dyDescent="0.25">
      <c r="AC92490" s="379"/>
    </row>
    <row r="92491" spans="29:29" x14ac:dyDescent="0.25">
      <c r="AC92491" s="379"/>
    </row>
    <row r="92492" spans="29:29" x14ac:dyDescent="0.25">
      <c r="AC92492" s="379"/>
    </row>
    <row r="92493" spans="29:29" x14ac:dyDescent="0.25">
      <c r="AC92493" s="379"/>
    </row>
    <row r="92494" spans="29:29" x14ac:dyDescent="0.25">
      <c r="AC92494" s="379"/>
    </row>
    <row r="92495" spans="29:29" x14ac:dyDescent="0.25">
      <c r="AC92495" s="379"/>
    </row>
    <row r="92496" spans="29:29" x14ac:dyDescent="0.25">
      <c r="AC92496" s="379"/>
    </row>
    <row r="92497" spans="29:29" x14ac:dyDescent="0.25">
      <c r="AC92497" s="379"/>
    </row>
    <row r="92498" spans="29:29" x14ac:dyDescent="0.25">
      <c r="AC92498" s="379"/>
    </row>
    <row r="92499" spans="29:29" x14ac:dyDescent="0.25">
      <c r="AC92499" s="379"/>
    </row>
    <row r="92500" spans="29:29" x14ac:dyDescent="0.25">
      <c r="AC92500" s="379"/>
    </row>
    <row r="92501" spans="29:29" x14ac:dyDescent="0.25">
      <c r="AC92501" s="379"/>
    </row>
    <row r="92502" spans="29:29" x14ac:dyDescent="0.25">
      <c r="AC92502" s="379"/>
    </row>
    <row r="92503" spans="29:29" x14ac:dyDescent="0.25">
      <c r="AC92503" s="379"/>
    </row>
    <row r="92504" spans="29:29" x14ac:dyDescent="0.25">
      <c r="AC92504" s="379"/>
    </row>
    <row r="92505" spans="29:29" x14ac:dyDescent="0.25">
      <c r="AC92505" s="379"/>
    </row>
    <row r="92506" spans="29:29" x14ac:dyDescent="0.25">
      <c r="AC92506" s="379"/>
    </row>
    <row r="92507" spans="29:29" x14ac:dyDescent="0.25">
      <c r="AC92507" s="379"/>
    </row>
    <row r="92508" spans="29:29" x14ac:dyDescent="0.25">
      <c r="AC92508" s="379"/>
    </row>
    <row r="92509" spans="29:29" x14ac:dyDescent="0.25">
      <c r="AC92509" s="379"/>
    </row>
    <row r="92510" spans="29:29" x14ac:dyDescent="0.25">
      <c r="AC92510" s="379"/>
    </row>
    <row r="92511" spans="29:29" x14ac:dyDescent="0.25">
      <c r="AC92511" s="379"/>
    </row>
    <row r="92512" spans="29:29" x14ac:dyDescent="0.25">
      <c r="AC92512" s="379"/>
    </row>
    <row r="92513" spans="29:29" x14ac:dyDescent="0.25">
      <c r="AC92513" s="379"/>
    </row>
    <row r="92514" spans="29:29" x14ac:dyDescent="0.25">
      <c r="AC92514" s="379"/>
    </row>
    <row r="92515" spans="29:29" x14ac:dyDescent="0.25">
      <c r="AC92515" s="379"/>
    </row>
    <row r="92516" spans="29:29" x14ac:dyDescent="0.25">
      <c r="AC92516" s="379"/>
    </row>
    <row r="92517" spans="29:29" x14ac:dyDescent="0.25">
      <c r="AC92517" s="379"/>
    </row>
    <row r="92518" spans="29:29" x14ac:dyDescent="0.25">
      <c r="AC92518" s="379"/>
    </row>
    <row r="92519" spans="29:29" x14ac:dyDescent="0.25">
      <c r="AC92519" s="379"/>
    </row>
    <row r="92520" spans="29:29" x14ac:dyDescent="0.25">
      <c r="AC92520" s="379"/>
    </row>
    <row r="92521" spans="29:29" x14ac:dyDescent="0.25">
      <c r="AC92521" s="379"/>
    </row>
    <row r="92522" spans="29:29" x14ac:dyDescent="0.25">
      <c r="AC92522" s="379"/>
    </row>
    <row r="92523" spans="29:29" x14ac:dyDescent="0.25">
      <c r="AC92523" s="379"/>
    </row>
    <row r="92524" spans="29:29" x14ac:dyDescent="0.25">
      <c r="AC92524" s="379"/>
    </row>
    <row r="92525" spans="29:29" x14ac:dyDescent="0.25">
      <c r="AC92525" s="379"/>
    </row>
    <row r="92526" spans="29:29" x14ac:dyDescent="0.25">
      <c r="AC92526" s="379"/>
    </row>
    <row r="92527" spans="29:29" x14ac:dyDescent="0.25">
      <c r="AC92527" s="379"/>
    </row>
    <row r="92528" spans="29:29" x14ac:dyDescent="0.25">
      <c r="AC92528" s="379"/>
    </row>
    <row r="92529" spans="29:29" x14ac:dyDescent="0.25">
      <c r="AC92529" s="379"/>
    </row>
    <row r="92530" spans="29:29" x14ac:dyDescent="0.25">
      <c r="AC92530" s="379"/>
    </row>
    <row r="92531" spans="29:29" x14ac:dyDescent="0.25">
      <c r="AC92531" s="379"/>
    </row>
    <row r="92532" spans="29:29" x14ac:dyDescent="0.25">
      <c r="AC92532" s="379"/>
    </row>
    <row r="92533" spans="29:29" x14ac:dyDescent="0.25">
      <c r="AC92533" s="379"/>
    </row>
    <row r="92534" spans="29:29" x14ac:dyDescent="0.25">
      <c r="AC92534" s="379"/>
    </row>
    <row r="92535" spans="29:29" x14ac:dyDescent="0.25">
      <c r="AC92535" s="379"/>
    </row>
    <row r="92536" spans="29:29" x14ac:dyDescent="0.25">
      <c r="AC92536" s="379"/>
    </row>
    <row r="92537" spans="29:29" x14ac:dyDescent="0.25">
      <c r="AC92537" s="379"/>
    </row>
    <row r="92538" spans="29:29" x14ac:dyDescent="0.25">
      <c r="AC92538" s="379"/>
    </row>
    <row r="92539" spans="29:29" x14ac:dyDescent="0.25">
      <c r="AC92539" s="379"/>
    </row>
    <row r="92540" spans="29:29" x14ac:dyDescent="0.25">
      <c r="AC92540" s="379"/>
    </row>
    <row r="92541" spans="29:29" x14ac:dyDescent="0.25">
      <c r="AC92541" s="379"/>
    </row>
    <row r="92542" spans="29:29" x14ac:dyDescent="0.25">
      <c r="AC92542" s="379"/>
    </row>
    <row r="92543" spans="29:29" x14ac:dyDescent="0.25">
      <c r="AC92543" s="379"/>
    </row>
    <row r="92544" spans="29:29" x14ac:dyDescent="0.25">
      <c r="AC92544" s="379"/>
    </row>
    <row r="92545" spans="29:29" x14ac:dyDescent="0.25">
      <c r="AC92545" s="379"/>
    </row>
    <row r="92546" spans="29:29" x14ac:dyDescent="0.25">
      <c r="AC92546" s="379"/>
    </row>
    <row r="92547" spans="29:29" x14ac:dyDescent="0.25">
      <c r="AC92547" s="379"/>
    </row>
    <row r="92548" spans="29:29" x14ac:dyDescent="0.25">
      <c r="AC92548" s="379"/>
    </row>
    <row r="92549" spans="29:29" x14ac:dyDescent="0.25">
      <c r="AC92549" s="379"/>
    </row>
    <row r="92550" spans="29:29" x14ac:dyDescent="0.25">
      <c r="AC92550" s="379"/>
    </row>
    <row r="92551" spans="29:29" x14ac:dyDescent="0.25">
      <c r="AC92551" s="379"/>
    </row>
    <row r="92552" spans="29:29" x14ac:dyDescent="0.25">
      <c r="AC92552" s="379"/>
    </row>
    <row r="92553" spans="29:29" x14ac:dyDescent="0.25">
      <c r="AC92553" s="379"/>
    </row>
    <row r="92554" spans="29:29" x14ac:dyDescent="0.25">
      <c r="AC92554" s="379"/>
    </row>
    <row r="92555" spans="29:29" x14ac:dyDescent="0.25">
      <c r="AC92555" s="379"/>
    </row>
    <row r="92556" spans="29:29" x14ac:dyDescent="0.25">
      <c r="AC92556" s="379"/>
    </row>
    <row r="92557" spans="29:29" x14ac:dyDescent="0.25">
      <c r="AC92557" s="379"/>
    </row>
    <row r="92558" spans="29:29" x14ac:dyDescent="0.25">
      <c r="AC92558" s="379"/>
    </row>
    <row r="92559" spans="29:29" x14ac:dyDescent="0.25">
      <c r="AC92559" s="379"/>
    </row>
    <row r="92560" spans="29:29" x14ac:dyDescent="0.25">
      <c r="AC92560" s="379"/>
    </row>
    <row r="92561" spans="29:29" x14ac:dyDescent="0.25">
      <c r="AC92561" s="379"/>
    </row>
    <row r="92562" spans="29:29" x14ac:dyDescent="0.25">
      <c r="AC92562" s="379"/>
    </row>
    <row r="92563" spans="29:29" x14ac:dyDescent="0.25">
      <c r="AC92563" s="379"/>
    </row>
    <row r="92564" spans="29:29" x14ac:dyDescent="0.25">
      <c r="AC92564" s="379"/>
    </row>
    <row r="92565" spans="29:29" x14ac:dyDescent="0.25">
      <c r="AC92565" s="379"/>
    </row>
    <row r="92566" spans="29:29" x14ac:dyDescent="0.25">
      <c r="AC92566" s="379"/>
    </row>
    <row r="92567" spans="29:29" x14ac:dyDescent="0.25">
      <c r="AC92567" s="379"/>
    </row>
    <row r="92568" spans="29:29" x14ac:dyDescent="0.25">
      <c r="AC92568" s="379"/>
    </row>
    <row r="92569" spans="29:29" x14ac:dyDescent="0.25">
      <c r="AC92569" s="379"/>
    </row>
    <row r="92570" spans="29:29" x14ac:dyDescent="0.25">
      <c r="AC92570" s="379"/>
    </row>
    <row r="92571" spans="29:29" x14ac:dyDescent="0.25">
      <c r="AC92571" s="379"/>
    </row>
    <row r="92572" spans="29:29" x14ac:dyDescent="0.25">
      <c r="AC92572" s="379"/>
    </row>
    <row r="92573" spans="29:29" x14ac:dyDescent="0.25">
      <c r="AC92573" s="379"/>
    </row>
    <row r="92574" spans="29:29" x14ac:dyDescent="0.25">
      <c r="AC92574" s="379"/>
    </row>
    <row r="92575" spans="29:29" x14ac:dyDescent="0.25">
      <c r="AC92575" s="379"/>
    </row>
    <row r="92576" spans="29:29" x14ac:dyDescent="0.25">
      <c r="AC92576" s="379"/>
    </row>
    <row r="92577" spans="29:29" x14ac:dyDescent="0.25">
      <c r="AC92577" s="379"/>
    </row>
    <row r="92578" spans="29:29" x14ac:dyDescent="0.25">
      <c r="AC92578" s="379"/>
    </row>
    <row r="92579" spans="29:29" x14ac:dyDescent="0.25">
      <c r="AC92579" s="379"/>
    </row>
    <row r="92580" spans="29:29" x14ac:dyDescent="0.25">
      <c r="AC92580" s="379"/>
    </row>
    <row r="92581" spans="29:29" x14ac:dyDescent="0.25">
      <c r="AC92581" s="379"/>
    </row>
    <row r="92582" spans="29:29" x14ac:dyDescent="0.25">
      <c r="AC92582" s="379"/>
    </row>
    <row r="92583" spans="29:29" x14ac:dyDescent="0.25">
      <c r="AC92583" s="379"/>
    </row>
    <row r="92584" spans="29:29" x14ac:dyDescent="0.25">
      <c r="AC92584" s="379"/>
    </row>
    <row r="92585" spans="29:29" x14ac:dyDescent="0.25">
      <c r="AC92585" s="379"/>
    </row>
    <row r="92586" spans="29:29" x14ac:dyDescent="0.25">
      <c r="AC92586" s="379"/>
    </row>
    <row r="92587" spans="29:29" x14ac:dyDescent="0.25">
      <c r="AC92587" s="379"/>
    </row>
    <row r="92588" spans="29:29" x14ac:dyDescent="0.25">
      <c r="AC92588" s="379"/>
    </row>
    <row r="92589" spans="29:29" x14ac:dyDescent="0.25">
      <c r="AC92589" s="379"/>
    </row>
    <row r="92590" spans="29:29" x14ac:dyDescent="0.25">
      <c r="AC92590" s="379"/>
    </row>
    <row r="92591" spans="29:29" x14ac:dyDescent="0.25">
      <c r="AC92591" s="379"/>
    </row>
    <row r="92592" spans="29:29" x14ac:dyDescent="0.25">
      <c r="AC92592" s="379"/>
    </row>
    <row r="92593" spans="29:29" x14ac:dyDescent="0.25">
      <c r="AC92593" s="379"/>
    </row>
    <row r="92594" spans="29:29" x14ac:dyDescent="0.25">
      <c r="AC92594" s="379"/>
    </row>
    <row r="92595" spans="29:29" x14ac:dyDescent="0.25">
      <c r="AC92595" s="379"/>
    </row>
    <row r="92596" spans="29:29" x14ac:dyDescent="0.25">
      <c r="AC92596" s="379"/>
    </row>
    <row r="92597" spans="29:29" x14ac:dyDescent="0.25">
      <c r="AC92597" s="379"/>
    </row>
    <row r="92598" spans="29:29" x14ac:dyDescent="0.25">
      <c r="AC92598" s="379"/>
    </row>
    <row r="92599" spans="29:29" x14ac:dyDescent="0.25">
      <c r="AC92599" s="379"/>
    </row>
    <row r="92600" spans="29:29" x14ac:dyDescent="0.25">
      <c r="AC92600" s="379"/>
    </row>
    <row r="92601" spans="29:29" x14ac:dyDescent="0.25">
      <c r="AC92601" s="379"/>
    </row>
    <row r="92602" spans="29:29" x14ac:dyDescent="0.25">
      <c r="AC92602" s="379"/>
    </row>
    <row r="92603" spans="29:29" x14ac:dyDescent="0.25">
      <c r="AC92603" s="379"/>
    </row>
    <row r="92604" spans="29:29" x14ac:dyDescent="0.25">
      <c r="AC92604" s="379"/>
    </row>
    <row r="92605" spans="29:29" x14ac:dyDescent="0.25">
      <c r="AC92605" s="379"/>
    </row>
    <row r="92606" spans="29:29" x14ac:dyDescent="0.25">
      <c r="AC92606" s="379"/>
    </row>
    <row r="92607" spans="29:29" x14ac:dyDescent="0.25">
      <c r="AC92607" s="379"/>
    </row>
    <row r="92608" spans="29:29" x14ac:dyDescent="0.25">
      <c r="AC92608" s="379"/>
    </row>
    <row r="92609" spans="29:29" x14ac:dyDescent="0.25">
      <c r="AC92609" s="379"/>
    </row>
    <row r="92610" spans="29:29" x14ac:dyDescent="0.25">
      <c r="AC92610" s="379"/>
    </row>
    <row r="92611" spans="29:29" x14ac:dyDescent="0.25">
      <c r="AC92611" s="379"/>
    </row>
    <row r="92612" spans="29:29" x14ac:dyDescent="0.25">
      <c r="AC92612" s="379"/>
    </row>
    <row r="92613" spans="29:29" x14ac:dyDescent="0.25">
      <c r="AC92613" s="379"/>
    </row>
    <row r="92614" spans="29:29" x14ac:dyDescent="0.25">
      <c r="AC92614" s="379"/>
    </row>
    <row r="92615" spans="29:29" x14ac:dyDescent="0.25">
      <c r="AC92615" s="379"/>
    </row>
    <row r="92616" spans="29:29" x14ac:dyDescent="0.25">
      <c r="AC92616" s="379"/>
    </row>
    <row r="92617" spans="29:29" x14ac:dyDescent="0.25">
      <c r="AC92617" s="379"/>
    </row>
    <row r="92618" spans="29:29" x14ac:dyDescent="0.25">
      <c r="AC92618" s="379"/>
    </row>
    <row r="92619" spans="29:29" x14ac:dyDescent="0.25">
      <c r="AC92619" s="379"/>
    </row>
    <row r="92620" spans="29:29" x14ac:dyDescent="0.25">
      <c r="AC92620" s="379"/>
    </row>
    <row r="92621" spans="29:29" x14ac:dyDescent="0.25">
      <c r="AC92621" s="379"/>
    </row>
    <row r="92622" spans="29:29" x14ac:dyDescent="0.25">
      <c r="AC92622" s="379"/>
    </row>
    <row r="92623" spans="29:29" x14ac:dyDescent="0.25">
      <c r="AC92623" s="379"/>
    </row>
    <row r="92624" spans="29:29" x14ac:dyDescent="0.25">
      <c r="AC92624" s="379"/>
    </row>
    <row r="92625" spans="29:29" x14ac:dyDescent="0.25">
      <c r="AC92625" s="379"/>
    </row>
    <row r="92626" spans="29:29" x14ac:dyDescent="0.25">
      <c r="AC92626" s="379"/>
    </row>
    <row r="92627" spans="29:29" x14ac:dyDescent="0.25">
      <c r="AC92627" s="379"/>
    </row>
    <row r="92628" spans="29:29" x14ac:dyDescent="0.25">
      <c r="AC92628" s="379"/>
    </row>
    <row r="92629" spans="29:29" x14ac:dyDescent="0.25">
      <c r="AC92629" s="379"/>
    </row>
    <row r="92630" spans="29:29" x14ac:dyDescent="0.25">
      <c r="AC92630" s="379"/>
    </row>
    <row r="92631" spans="29:29" x14ac:dyDescent="0.25">
      <c r="AC92631" s="379"/>
    </row>
    <row r="92632" spans="29:29" x14ac:dyDescent="0.25">
      <c r="AC92632" s="379"/>
    </row>
    <row r="92633" spans="29:29" x14ac:dyDescent="0.25">
      <c r="AC92633" s="379"/>
    </row>
    <row r="92634" spans="29:29" x14ac:dyDescent="0.25">
      <c r="AC92634" s="379"/>
    </row>
    <row r="92635" spans="29:29" x14ac:dyDescent="0.25">
      <c r="AC92635" s="379"/>
    </row>
    <row r="92636" spans="29:29" x14ac:dyDescent="0.25">
      <c r="AC92636" s="379"/>
    </row>
    <row r="92637" spans="29:29" x14ac:dyDescent="0.25">
      <c r="AC92637" s="379"/>
    </row>
    <row r="92638" spans="29:29" x14ac:dyDescent="0.25">
      <c r="AC92638" s="379"/>
    </row>
    <row r="92639" spans="29:29" x14ac:dyDescent="0.25">
      <c r="AC92639" s="379"/>
    </row>
    <row r="92640" spans="29:29" x14ac:dyDescent="0.25">
      <c r="AC92640" s="379"/>
    </row>
    <row r="92641" spans="29:29" x14ac:dyDescent="0.25">
      <c r="AC92641" s="379"/>
    </row>
    <row r="92642" spans="29:29" x14ac:dyDescent="0.25">
      <c r="AC92642" s="379"/>
    </row>
    <row r="92643" spans="29:29" x14ac:dyDescent="0.25">
      <c r="AC92643" s="379"/>
    </row>
    <row r="92644" spans="29:29" x14ac:dyDescent="0.25">
      <c r="AC92644" s="379"/>
    </row>
    <row r="92645" spans="29:29" x14ac:dyDescent="0.25">
      <c r="AC92645" s="379"/>
    </row>
    <row r="92646" spans="29:29" x14ac:dyDescent="0.25">
      <c r="AC92646" s="379"/>
    </row>
    <row r="92647" spans="29:29" x14ac:dyDescent="0.25">
      <c r="AC92647" s="379"/>
    </row>
    <row r="92648" spans="29:29" x14ac:dyDescent="0.25">
      <c r="AC92648" s="379"/>
    </row>
    <row r="92649" spans="29:29" x14ac:dyDescent="0.25">
      <c r="AC92649" s="379"/>
    </row>
    <row r="92650" spans="29:29" x14ac:dyDescent="0.25">
      <c r="AC92650" s="379"/>
    </row>
    <row r="92651" spans="29:29" x14ac:dyDescent="0.25">
      <c r="AC92651" s="379"/>
    </row>
    <row r="92652" spans="29:29" x14ac:dyDescent="0.25">
      <c r="AC92652" s="379"/>
    </row>
    <row r="92653" spans="29:29" x14ac:dyDescent="0.25">
      <c r="AC92653" s="379"/>
    </row>
    <row r="92654" spans="29:29" x14ac:dyDescent="0.25">
      <c r="AC92654" s="379"/>
    </row>
    <row r="92655" spans="29:29" x14ac:dyDescent="0.25">
      <c r="AC92655" s="379"/>
    </row>
    <row r="92656" spans="29:29" x14ac:dyDescent="0.25">
      <c r="AC92656" s="379"/>
    </row>
    <row r="92657" spans="29:29" x14ac:dyDescent="0.25">
      <c r="AC92657" s="379"/>
    </row>
    <row r="92658" spans="29:29" x14ac:dyDescent="0.25">
      <c r="AC92658" s="379"/>
    </row>
    <row r="92659" spans="29:29" x14ac:dyDescent="0.25">
      <c r="AC92659" s="379"/>
    </row>
    <row r="92660" spans="29:29" x14ac:dyDescent="0.25">
      <c r="AC92660" s="379"/>
    </row>
    <row r="92661" spans="29:29" x14ac:dyDescent="0.25">
      <c r="AC92661" s="379"/>
    </row>
    <row r="92662" spans="29:29" x14ac:dyDescent="0.25">
      <c r="AC92662" s="379"/>
    </row>
    <row r="92663" spans="29:29" x14ac:dyDescent="0.25">
      <c r="AC92663" s="379"/>
    </row>
    <row r="92664" spans="29:29" x14ac:dyDescent="0.25">
      <c r="AC92664" s="379"/>
    </row>
    <row r="92665" spans="29:29" x14ac:dyDescent="0.25">
      <c r="AC92665" s="379"/>
    </row>
    <row r="92666" spans="29:29" x14ac:dyDescent="0.25">
      <c r="AC92666" s="379"/>
    </row>
    <row r="92667" spans="29:29" x14ac:dyDescent="0.25">
      <c r="AC92667" s="379"/>
    </row>
    <row r="92668" spans="29:29" x14ac:dyDescent="0.25">
      <c r="AC92668" s="379"/>
    </row>
    <row r="92669" spans="29:29" x14ac:dyDescent="0.25">
      <c r="AC92669" s="379"/>
    </row>
    <row r="92670" spans="29:29" x14ac:dyDescent="0.25">
      <c r="AC92670" s="379"/>
    </row>
    <row r="92671" spans="29:29" x14ac:dyDescent="0.25">
      <c r="AC92671" s="379"/>
    </row>
    <row r="92672" spans="29:29" x14ac:dyDescent="0.25">
      <c r="AC92672" s="379"/>
    </row>
    <row r="92673" spans="29:29" x14ac:dyDescent="0.25">
      <c r="AC92673" s="379"/>
    </row>
    <row r="92674" spans="29:29" x14ac:dyDescent="0.25">
      <c r="AC92674" s="379"/>
    </row>
    <row r="92675" spans="29:29" x14ac:dyDescent="0.25">
      <c r="AC92675" s="379"/>
    </row>
    <row r="92676" spans="29:29" x14ac:dyDescent="0.25">
      <c r="AC92676" s="379"/>
    </row>
    <row r="92677" spans="29:29" x14ac:dyDescent="0.25">
      <c r="AC92677" s="379"/>
    </row>
    <row r="92678" spans="29:29" x14ac:dyDescent="0.25">
      <c r="AC92678" s="379"/>
    </row>
    <row r="92679" spans="29:29" x14ac:dyDescent="0.25">
      <c r="AC92679" s="379"/>
    </row>
    <row r="92680" spans="29:29" x14ac:dyDescent="0.25">
      <c r="AC92680" s="379"/>
    </row>
    <row r="92681" spans="29:29" x14ac:dyDescent="0.25">
      <c r="AC92681" s="379"/>
    </row>
    <row r="92682" spans="29:29" x14ac:dyDescent="0.25">
      <c r="AC92682" s="379"/>
    </row>
    <row r="92683" spans="29:29" x14ac:dyDescent="0.25">
      <c r="AC92683" s="379"/>
    </row>
    <row r="92684" spans="29:29" x14ac:dyDescent="0.25">
      <c r="AC92684" s="379"/>
    </row>
    <row r="92685" spans="29:29" x14ac:dyDescent="0.25">
      <c r="AC92685" s="379"/>
    </row>
    <row r="92686" spans="29:29" x14ac:dyDescent="0.25">
      <c r="AC92686" s="379"/>
    </row>
    <row r="92687" spans="29:29" x14ac:dyDescent="0.25">
      <c r="AC92687" s="379"/>
    </row>
    <row r="92688" spans="29:29" x14ac:dyDescent="0.25">
      <c r="AC92688" s="379"/>
    </row>
    <row r="92689" spans="29:29" x14ac:dyDescent="0.25">
      <c r="AC92689" s="379"/>
    </row>
    <row r="92690" spans="29:29" x14ac:dyDescent="0.25">
      <c r="AC92690" s="379"/>
    </row>
    <row r="92691" spans="29:29" x14ac:dyDescent="0.25">
      <c r="AC92691" s="379"/>
    </row>
    <row r="92692" spans="29:29" x14ac:dyDescent="0.25">
      <c r="AC92692" s="379"/>
    </row>
    <row r="92693" spans="29:29" x14ac:dyDescent="0.25">
      <c r="AC92693" s="379"/>
    </row>
    <row r="92694" spans="29:29" x14ac:dyDescent="0.25">
      <c r="AC92694" s="379"/>
    </row>
    <row r="92695" spans="29:29" x14ac:dyDescent="0.25">
      <c r="AC92695" s="379"/>
    </row>
    <row r="92696" spans="29:29" x14ac:dyDescent="0.25">
      <c r="AC92696" s="379"/>
    </row>
    <row r="92697" spans="29:29" x14ac:dyDescent="0.25">
      <c r="AC92697" s="379"/>
    </row>
    <row r="92698" spans="29:29" x14ac:dyDescent="0.25">
      <c r="AC92698" s="379"/>
    </row>
    <row r="92699" spans="29:29" x14ac:dyDescent="0.25">
      <c r="AC92699" s="379"/>
    </row>
    <row r="92700" spans="29:29" x14ac:dyDescent="0.25">
      <c r="AC92700" s="379"/>
    </row>
    <row r="92701" spans="29:29" x14ac:dyDescent="0.25">
      <c r="AC92701" s="379"/>
    </row>
    <row r="92702" spans="29:29" x14ac:dyDescent="0.25">
      <c r="AC92702" s="379"/>
    </row>
    <row r="92703" spans="29:29" x14ac:dyDescent="0.25">
      <c r="AC92703" s="379"/>
    </row>
    <row r="92704" spans="29:29" x14ac:dyDescent="0.25">
      <c r="AC92704" s="379"/>
    </row>
    <row r="92705" spans="29:29" x14ac:dyDescent="0.25">
      <c r="AC92705" s="379"/>
    </row>
    <row r="92706" spans="29:29" x14ac:dyDescent="0.25">
      <c r="AC92706" s="379"/>
    </row>
    <row r="92707" spans="29:29" x14ac:dyDescent="0.25">
      <c r="AC92707" s="379"/>
    </row>
    <row r="92708" spans="29:29" x14ac:dyDescent="0.25">
      <c r="AC92708" s="379"/>
    </row>
    <row r="92709" spans="29:29" x14ac:dyDescent="0.25">
      <c r="AC92709" s="379"/>
    </row>
    <row r="92710" spans="29:29" x14ac:dyDescent="0.25">
      <c r="AC92710" s="379"/>
    </row>
    <row r="92711" spans="29:29" x14ac:dyDescent="0.25">
      <c r="AC92711" s="379"/>
    </row>
    <row r="92712" spans="29:29" x14ac:dyDescent="0.25">
      <c r="AC92712" s="379"/>
    </row>
    <row r="92713" spans="29:29" x14ac:dyDescent="0.25">
      <c r="AC92713" s="379"/>
    </row>
    <row r="92714" spans="29:29" x14ac:dyDescent="0.25">
      <c r="AC92714" s="379"/>
    </row>
    <row r="92715" spans="29:29" x14ac:dyDescent="0.25">
      <c r="AC92715" s="379"/>
    </row>
    <row r="92716" spans="29:29" x14ac:dyDescent="0.25">
      <c r="AC92716" s="379"/>
    </row>
    <row r="92717" spans="29:29" x14ac:dyDescent="0.25">
      <c r="AC92717" s="379"/>
    </row>
    <row r="92718" spans="29:29" x14ac:dyDescent="0.25">
      <c r="AC92718" s="379"/>
    </row>
    <row r="92719" spans="29:29" x14ac:dyDescent="0.25">
      <c r="AC92719" s="379"/>
    </row>
    <row r="92720" spans="29:29" x14ac:dyDescent="0.25">
      <c r="AC92720" s="379"/>
    </row>
    <row r="92721" spans="29:29" x14ac:dyDescent="0.25">
      <c r="AC92721" s="379"/>
    </row>
    <row r="92722" spans="29:29" x14ac:dyDescent="0.25">
      <c r="AC92722" s="379"/>
    </row>
    <row r="92723" spans="29:29" x14ac:dyDescent="0.25">
      <c r="AC92723" s="379"/>
    </row>
    <row r="92724" spans="29:29" x14ac:dyDescent="0.25">
      <c r="AC92724" s="379"/>
    </row>
    <row r="92725" spans="29:29" x14ac:dyDescent="0.25">
      <c r="AC92725" s="379"/>
    </row>
    <row r="92726" spans="29:29" x14ac:dyDescent="0.25">
      <c r="AC92726" s="379"/>
    </row>
    <row r="92727" spans="29:29" x14ac:dyDescent="0.25">
      <c r="AC92727" s="379"/>
    </row>
    <row r="92728" spans="29:29" x14ac:dyDescent="0.25">
      <c r="AC92728" s="379"/>
    </row>
    <row r="92729" spans="29:29" x14ac:dyDescent="0.25">
      <c r="AC92729" s="379"/>
    </row>
    <row r="92730" spans="29:29" x14ac:dyDescent="0.25">
      <c r="AC92730" s="379"/>
    </row>
    <row r="92731" spans="29:29" x14ac:dyDescent="0.25">
      <c r="AC92731" s="379"/>
    </row>
    <row r="92732" spans="29:29" x14ac:dyDescent="0.25">
      <c r="AC92732" s="379"/>
    </row>
    <row r="92733" spans="29:29" x14ac:dyDescent="0.25">
      <c r="AC92733" s="379"/>
    </row>
    <row r="92734" spans="29:29" x14ac:dyDescent="0.25">
      <c r="AC92734" s="379"/>
    </row>
    <row r="92735" spans="29:29" x14ac:dyDescent="0.25">
      <c r="AC92735" s="379"/>
    </row>
    <row r="92736" spans="29:29" x14ac:dyDescent="0.25">
      <c r="AC92736" s="379"/>
    </row>
    <row r="92737" spans="29:29" x14ac:dyDescent="0.25">
      <c r="AC92737" s="379"/>
    </row>
    <row r="92738" spans="29:29" x14ac:dyDescent="0.25">
      <c r="AC92738" s="379"/>
    </row>
    <row r="92739" spans="29:29" x14ac:dyDescent="0.25">
      <c r="AC92739" s="379"/>
    </row>
    <row r="92740" spans="29:29" x14ac:dyDescent="0.25">
      <c r="AC92740" s="379"/>
    </row>
    <row r="92741" spans="29:29" x14ac:dyDescent="0.25">
      <c r="AC92741" s="379"/>
    </row>
    <row r="92742" spans="29:29" x14ac:dyDescent="0.25">
      <c r="AC92742" s="379"/>
    </row>
    <row r="92743" spans="29:29" x14ac:dyDescent="0.25">
      <c r="AC92743" s="379"/>
    </row>
    <row r="92744" spans="29:29" x14ac:dyDescent="0.25">
      <c r="AC92744" s="379"/>
    </row>
    <row r="92745" spans="29:29" x14ac:dyDescent="0.25">
      <c r="AC92745" s="379"/>
    </row>
    <row r="92746" spans="29:29" x14ac:dyDescent="0.25">
      <c r="AC92746" s="379"/>
    </row>
    <row r="92747" spans="29:29" x14ac:dyDescent="0.25">
      <c r="AC92747" s="379"/>
    </row>
    <row r="92748" spans="29:29" x14ac:dyDescent="0.25">
      <c r="AC92748" s="379"/>
    </row>
    <row r="92749" spans="29:29" x14ac:dyDescent="0.25">
      <c r="AC92749" s="379"/>
    </row>
    <row r="92750" spans="29:29" x14ac:dyDescent="0.25">
      <c r="AC92750" s="379"/>
    </row>
    <row r="92751" spans="29:29" x14ac:dyDescent="0.25">
      <c r="AC92751" s="379"/>
    </row>
    <row r="92752" spans="29:29" x14ac:dyDescent="0.25">
      <c r="AC92752" s="379"/>
    </row>
    <row r="92753" spans="29:29" x14ac:dyDescent="0.25">
      <c r="AC92753" s="379"/>
    </row>
    <row r="92754" spans="29:29" x14ac:dyDescent="0.25">
      <c r="AC92754" s="379"/>
    </row>
    <row r="92755" spans="29:29" x14ac:dyDescent="0.25">
      <c r="AC92755" s="379"/>
    </row>
    <row r="92756" spans="29:29" x14ac:dyDescent="0.25">
      <c r="AC92756" s="379"/>
    </row>
    <row r="92757" spans="29:29" x14ac:dyDescent="0.25">
      <c r="AC92757" s="379"/>
    </row>
    <row r="92758" spans="29:29" x14ac:dyDescent="0.25">
      <c r="AC92758" s="379"/>
    </row>
    <row r="92759" spans="29:29" x14ac:dyDescent="0.25">
      <c r="AC92759" s="379"/>
    </row>
    <row r="92760" spans="29:29" x14ac:dyDescent="0.25">
      <c r="AC92760" s="379"/>
    </row>
    <row r="92761" spans="29:29" x14ac:dyDescent="0.25">
      <c r="AC92761" s="379"/>
    </row>
    <row r="92762" spans="29:29" x14ac:dyDescent="0.25">
      <c r="AC92762" s="379"/>
    </row>
    <row r="92763" spans="29:29" x14ac:dyDescent="0.25">
      <c r="AC92763" s="379"/>
    </row>
    <row r="92764" spans="29:29" x14ac:dyDescent="0.25">
      <c r="AC92764" s="379"/>
    </row>
    <row r="92765" spans="29:29" x14ac:dyDescent="0.25">
      <c r="AC92765" s="379"/>
    </row>
    <row r="92766" spans="29:29" x14ac:dyDescent="0.25">
      <c r="AC92766" s="379"/>
    </row>
    <row r="92767" spans="29:29" x14ac:dyDescent="0.25">
      <c r="AC92767" s="379"/>
    </row>
    <row r="92768" spans="29:29" x14ac:dyDescent="0.25">
      <c r="AC92768" s="379"/>
    </row>
    <row r="92769" spans="29:29" x14ac:dyDescent="0.25">
      <c r="AC92769" s="379"/>
    </row>
    <row r="92770" spans="29:29" x14ac:dyDescent="0.25">
      <c r="AC92770" s="379"/>
    </row>
    <row r="92771" spans="29:29" x14ac:dyDescent="0.25">
      <c r="AC92771" s="379"/>
    </row>
    <row r="92772" spans="29:29" x14ac:dyDescent="0.25">
      <c r="AC92772" s="379"/>
    </row>
    <row r="92773" spans="29:29" x14ac:dyDescent="0.25">
      <c r="AC92773" s="379"/>
    </row>
    <row r="92774" spans="29:29" x14ac:dyDescent="0.25">
      <c r="AC92774" s="379"/>
    </row>
    <row r="92775" spans="29:29" x14ac:dyDescent="0.25">
      <c r="AC92775" s="379"/>
    </row>
    <row r="92776" spans="29:29" x14ac:dyDescent="0.25">
      <c r="AC92776" s="379"/>
    </row>
    <row r="92777" spans="29:29" x14ac:dyDescent="0.25">
      <c r="AC92777" s="379"/>
    </row>
    <row r="92778" spans="29:29" x14ac:dyDescent="0.25">
      <c r="AC92778" s="379"/>
    </row>
    <row r="92779" spans="29:29" x14ac:dyDescent="0.25">
      <c r="AC92779" s="379"/>
    </row>
    <row r="92780" spans="29:29" x14ac:dyDescent="0.25">
      <c r="AC92780" s="379"/>
    </row>
    <row r="92781" spans="29:29" x14ac:dyDescent="0.25">
      <c r="AC92781" s="379"/>
    </row>
    <row r="92782" spans="29:29" x14ac:dyDescent="0.25">
      <c r="AC92782" s="379"/>
    </row>
    <row r="92783" spans="29:29" x14ac:dyDescent="0.25">
      <c r="AC92783" s="379"/>
    </row>
    <row r="92784" spans="29:29" x14ac:dyDescent="0.25">
      <c r="AC92784" s="379"/>
    </row>
    <row r="92785" spans="29:29" x14ac:dyDescent="0.25">
      <c r="AC92785" s="379"/>
    </row>
    <row r="92786" spans="29:29" x14ac:dyDescent="0.25">
      <c r="AC92786" s="379"/>
    </row>
    <row r="92787" spans="29:29" x14ac:dyDescent="0.25">
      <c r="AC92787" s="379"/>
    </row>
    <row r="92788" spans="29:29" x14ac:dyDescent="0.25">
      <c r="AC92788" s="379"/>
    </row>
    <row r="92789" spans="29:29" x14ac:dyDescent="0.25">
      <c r="AC92789" s="379"/>
    </row>
    <row r="92790" spans="29:29" x14ac:dyDescent="0.25">
      <c r="AC92790" s="379"/>
    </row>
    <row r="92791" spans="29:29" x14ac:dyDescent="0.25">
      <c r="AC92791" s="379"/>
    </row>
    <row r="92792" spans="29:29" x14ac:dyDescent="0.25">
      <c r="AC92792" s="379"/>
    </row>
    <row r="92793" spans="29:29" x14ac:dyDescent="0.25">
      <c r="AC92793" s="379"/>
    </row>
    <row r="92794" spans="29:29" x14ac:dyDescent="0.25">
      <c r="AC92794" s="379"/>
    </row>
    <row r="92795" spans="29:29" x14ac:dyDescent="0.25">
      <c r="AC92795" s="379"/>
    </row>
    <row r="92796" spans="29:29" x14ac:dyDescent="0.25">
      <c r="AC92796" s="379"/>
    </row>
    <row r="92797" spans="29:29" x14ac:dyDescent="0.25">
      <c r="AC92797" s="379"/>
    </row>
    <row r="92798" spans="29:29" x14ac:dyDescent="0.25">
      <c r="AC92798" s="379"/>
    </row>
    <row r="92799" spans="29:29" x14ac:dyDescent="0.25">
      <c r="AC92799" s="379"/>
    </row>
    <row r="92800" spans="29:29" x14ac:dyDescent="0.25">
      <c r="AC92800" s="379"/>
    </row>
    <row r="92801" spans="29:29" x14ac:dyDescent="0.25">
      <c r="AC92801" s="379"/>
    </row>
    <row r="92802" spans="29:29" x14ac:dyDescent="0.25">
      <c r="AC92802" s="379"/>
    </row>
    <row r="92803" spans="29:29" x14ac:dyDescent="0.25">
      <c r="AC92803" s="379"/>
    </row>
    <row r="92804" spans="29:29" x14ac:dyDescent="0.25">
      <c r="AC92804" s="379"/>
    </row>
    <row r="92805" spans="29:29" x14ac:dyDescent="0.25">
      <c r="AC92805" s="379"/>
    </row>
    <row r="92806" spans="29:29" x14ac:dyDescent="0.25">
      <c r="AC92806" s="379"/>
    </row>
    <row r="92807" spans="29:29" x14ac:dyDescent="0.25">
      <c r="AC92807" s="379"/>
    </row>
    <row r="92808" spans="29:29" x14ac:dyDescent="0.25">
      <c r="AC92808" s="379"/>
    </row>
    <row r="92809" spans="29:29" x14ac:dyDescent="0.25">
      <c r="AC92809" s="379"/>
    </row>
    <row r="92810" spans="29:29" x14ac:dyDescent="0.25">
      <c r="AC92810" s="379"/>
    </row>
    <row r="92811" spans="29:29" x14ac:dyDescent="0.25">
      <c r="AC92811" s="379"/>
    </row>
    <row r="92812" spans="29:29" x14ac:dyDescent="0.25">
      <c r="AC92812" s="379"/>
    </row>
    <row r="92813" spans="29:29" x14ac:dyDescent="0.25">
      <c r="AC92813" s="379"/>
    </row>
    <row r="92814" spans="29:29" x14ac:dyDescent="0.25">
      <c r="AC92814" s="379"/>
    </row>
    <row r="92815" spans="29:29" x14ac:dyDescent="0.25">
      <c r="AC92815" s="379"/>
    </row>
    <row r="92816" spans="29:29" x14ac:dyDescent="0.25">
      <c r="AC92816" s="379"/>
    </row>
    <row r="92817" spans="29:29" x14ac:dyDescent="0.25">
      <c r="AC92817" s="379"/>
    </row>
    <row r="92818" spans="29:29" x14ac:dyDescent="0.25">
      <c r="AC92818" s="379"/>
    </row>
    <row r="92819" spans="29:29" x14ac:dyDescent="0.25">
      <c r="AC92819" s="379"/>
    </row>
    <row r="92820" spans="29:29" x14ac:dyDescent="0.25">
      <c r="AC92820" s="379"/>
    </row>
    <row r="92821" spans="29:29" x14ac:dyDescent="0.25">
      <c r="AC92821" s="379"/>
    </row>
    <row r="92822" spans="29:29" x14ac:dyDescent="0.25">
      <c r="AC92822" s="379"/>
    </row>
    <row r="92823" spans="29:29" x14ac:dyDescent="0.25">
      <c r="AC92823" s="379"/>
    </row>
    <row r="92824" spans="29:29" x14ac:dyDescent="0.25">
      <c r="AC92824" s="379"/>
    </row>
    <row r="92825" spans="29:29" x14ac:dyDescent="0.25">
      <c r="AC92825" s="379"/>
    </row>
    <row r="92826" spans="29:29" x14ac:dyDescent="0.25">
      <c r="AC92826" s="379"/>
    </row>
    <row r="92827" spans="29:29" x14ac:dyDescent="0.25">
      <c r="AC92827" s="379"/>
    </row>
    <row r="92828" spans="29:29" x14ac:dyDescent="0.25">
      <c r="AC92828" s="379"/>
    </row>
    <row r="92829" spans="29:29" x14ac:dyDescent="0.25">
      <c r="AC92829" s="379"/>
    </row>
    <row r="92830" spans="29:29" x14ac:dyDescent="0.25">
      <c r="AC92830" s="379"/>
    </row>
    <row r="92831" spans="29:29" x14ac:dyDescent="0.25">
      <c r="AC92831" s="379"/>
    </row>
    <row r="92832" spans="29:29" x14ac:dyDescent="0.25">
      <c r="AC92832" s="379"/>
    </row>
    <row r="92833" spans="29:29" x14ac:dyDescent="0.25">
      <c r="AC92833" s="379"/>
    </row>
    <row r="92834" spans="29:29" x14ac:dyDescent="0.25">
      <c r="AC92834" s="379"/>
    </row>
    <row r="92835" spans="29:29" x14ac:dyDescent="0.25">
      <c r="AC92835" s="379"/>
    </row>
    <row r="92836" spans="29:29" x14ac:dyDescent="0.25">
      <c r="AC92836" s="379"/>
    </row>
    <row r="92837" spans="29:29" x14ac:dyDescent="0.25">
      <c r="AC92837" s="379"/>
    </row>
    <row r="92838" spans="29:29" x14ac:dyDescent="0.25">
      <c r="AC92838" s="379"/>
    </row>
    <row r="92839" spans="29:29" x14ac:dyDescent="0.25">
      <c r="AC92839" s="379"/>
    </row>
    <row r="92840" spans="29:29" x14ac:dyDescent="0.25">
      <c r="AC92840" s="379"/>
    </row>
    <row r="92841" spans="29:29" x14ac:dyDescent="0.25">
      <c r="AC92841" s="379"/>
    </row>
    <row r="92842" spans="29:29" x14ac:dyDescent="0.25">
      <c r="AC92842" s="379"/>
    </row>
    <row r="92843" spans="29:29" x14ac:dyDescent="0.25">
      <c r="AC92843" s="379"/>
    </row>
    <row r="92844" spans="29:29" x14ac:dyDescent="0.25">
      <c r="AC92844" s="379"/>
    </row>
    <row r="92845" spans="29:29" x14ac:dyDescent="0.25">
      <c r="AC92845" s="379"/>
    </row>
    <row r="92846" spans="29:29" x14ac:dyDescent="0.25">
      <c r="AC92846" s="379"/>
    </row>
    <row r="92847" spans="29:29" x14ac:dyDescent="0.25">
      <c r="AC92847" s="379"/>
    </row>
    <row r="92848" spans="29:29" x14ac:dyDescent="0.25">
      <c r="AC92848" s="379"/>
    </row>
    <row r="92849" spans="29:29" x14ac:dyDescent="0.25">
      <c r="AC92849" s="379"/>
    </row>
    <row r="92850" spans="29:29" x14ac:dyDescent="0.25">
      <c r="AC92850" s="379"/>
    </row>
    <row r="92851" spans="29:29" x14ac:dyDescent="0.25">
      <c r="AC92851" s="379"/>
    </row>
    <row r="92852" spans="29:29" x14ac:dyDescent="0.25">
      <c r="AC92852" s="379"/>
    </row>
    <row r="92853" spans="29:29" x14ac:dyDescent="0.25">
      <c r="AC92853" s="379"/>
    </row>
    <row r="92854" spans="29:29" x14ac:dyDescent="0.25">
      <c r="AC92854" s="379"/>
    </row>
    <row r="92855" spans="29:29" x14ac:dyDescent="0.25">
      <c r="AC92855" s="379"/>
    </row>
    <row r="92856" spans="29:29" x14ac:dyDescent="0.25">
      <c r="AC92856" s="379"/>
    </row>
    <row r="92857" spans="29:29" x14ac:dyDescent="0.25">
      <c r="AC92857" s="379"/>
    </row>
    <row r="92858" spans="29:29" x14ac:dyDescent="0.25">
      <c r="AC92858" s="379"/>
    </row>
    <row r="92859" spans="29:29" x14ac:dyDescent="0.25">
      <c r="AC92859" s="379"/>
    </row>
    <row r="92860" spans="29:29" x14ac:dyDescent="0.25">
      <c r="AC92860" s="379"/>
    </row>
    <row r="92861" spans="29:29" x14ac:dyDescent="0.25">
      <c r="AC92861" s="379"/>
    </row>
    <row r="92862" spans="29:29" x14ac:dyDescent="0.25">
      <c r="AC92862" s="379"/>
    </row>
    <row r="92863" spans="29:29" x14ac:dyDescent="0.25">
      <c r="AC92863" s="379"/>
    </row>
    <row r="92864" spans="29:29" x14ac:dyDescent="0.25">
      <c r="AC92864" s="379"/>
    </row>
    <row r="92865" spans="29:29" x14ac:dyDescent="0.25">
      <c r="AC92865" s="379"/>
    </row>
    <row r="92866" spans="29:29" x14ac:dyDescent="0.25">
      <c r="AC92866" s="379"/>
    </row>
    <row r="92867" spans="29:29" x14ac:dyDescent="0.25">
      <c r="AC92867" s="379"/>
    </row>
    <row r="92868" spans="29:29" x14ac:dyDescent="0.25">
      <c r="AC92868" s="379"/>
    </row>
    <row r="92869" spans="29:29" x14ac:dyDescent="0.25">
      <c r="AC92869" s="379"/>
    </row>
    <row r="92870" spans="29:29" x14ac:dyDescent="0.25">
      <c r="AC92870" s="379"/>
    </row>
    <row r="92871" spans="29:29" x14ac:dyDescent="0.25">
      <c r="AC92871" s="379"/>
    </row>
    <row r="92872" spans="29:29" x14ac:dyDescent="0.25">
      <c r="AC92872" s="379"/>
    </row>
    <row r="92873" spans="29:29" x14ac:dyDescent="0.25">
      <c r="AC92873" s="379"/>
    </row>
    <row r="92874" spans="29:29" x14ac:dyDescent="0.25">
      <c r="AC92874" s="379"/>
    </row>
    <row r="92875" spans="29:29" x14ac:dyDescent="0.25">
      <c r="AC92875" s="379"/>
    </row>
    <row r="92876" spans="29:29" x14ac:dyDescent="0.25">
      <c r="AC92876" s="379"/>
    </row>
    <row r="92877" spans="29:29" x14ac:dyDescent="0.25">
      <c r="AC92877" s="379"/>
    </row>
    <row r="92878" spans="29:29" x14ac:dyDescent="0.25">
      <c r="AC92878" s="379"/>
    </row>
    <row r="92879" spans="29:29" x14ac:dyDescent="0.25">
      <c r="AC92879" s="379"/>
    </row>
    <row r="92880" spans="29:29" x14ac:dyDescent="0.25">
      <c r="AC92880" s="379"/>
    </row>
    <row r="92881" spans="29:29" x14ac:dyDescent="0.25">
      <c r="AC92881" s="379"/>
    </row>
    <row r="92882" spans="29:29" x14ac:dyDescent="0.25">
      <c r="AC92882" s="379"/>
    </row>
    <row r="92883" spans="29:29" x14ac:dyDescent="0.25">
      <c r="AC92883" s="379"/>
    </row>
    <row r="92884" spans="29:29" x14ac:dyDescent="0.25">
      <c r="AC92884" s="379"/>
    </row>
    <row r="92885" spans="29:29" x14ac:dyDescent="0.25">
      <c r="AC92885" s="379"/>
    </row>
    <row r="92886" spans="29:29" x14ac:dyDescent="0.25">
      <c r="AC92886" s="379"/>
    </row>
    <row r="92887" spans="29:29" x14ac:dyDescent="0.25">
      <c r="AC92887" s="379"/>
    </row>
    <row r="92888" spans="29:29" x14ac:dyDescent="0.25">
      <c r="AC92888" s="379"/>
    </row>
    <row r="92889" spans="29:29" x14ac:dyDescent="0.25">
      <c r="AC92889" s="379"/>
    </row>
    <row r="92890" spans="29:29" x14ac:dyDescent="0.25">
      <c r="AC92890" s="379"/>
    </row>
    <row r="92891" spans="29:29" x14ac:dyDescent="0.25">
      <c r="AC92891" s="379"/>
    </row>
    <row r="92892" spans="29:29" x14ac:dyDescent="0.25">
      <c r="AC92892" s="379"/>
    </row>
    <row r="92893" spans="29:29" x14ac:dyDescent="0.25">
      <c r="AC92893" s="379"/>
    </row>
    <row r="92894" spans="29:29" x14ac:dyDescent="0.25">
      <c r="AC92894" s="379"/>
    </row>
    <row r="92895" spans="29:29" x14ac:dyDescent="0.25">
      <c r="AC92895" s="379"/>
    </row>
    <row r="92896" spans="29:29" x14ac:dyDescent="0.25">
      <c r="AC92896" s="379"/>
    </row>
    <row r="92897" spans="29:29" x14ac:dyDescent="0.25">
      <c r="AC92897" s="379"/>
    </row>
    <row r="92898" spans="29:29" x14ac:dyDescent="0.25">
      <c r="AC92898" s="379"/>
    </row>
    <row r="92899" spans="29:29" x14ac:dyDescent="0.25">
      <c r="AC92899" s="379"/>
    </row>
    <row r="92900" spans="29:29" x14ac:dyDescent="0.25">
      <c r="AC92900" s="379"/>
    </row>
    <row r="92901" spans="29:29" x14ac:dyDescent="0.25">
      <c r="AC92901" s="379"/>
    </row>
    <row r="92902" spans="29:29" x14ac:dyDescent="0.25">
      <c r="AC92902" s="379"/>
    </row>
    <row r="92903" spans="29:29" x14ac:dyDescent="0.25">
      <c r="AC92903" s="379"/>
    </row>
    <row r="92904" spans="29:29" x14ac:dyDescent="0.25">
      <c r="AC92904" s="379"/>
    </row>
    <row r="92905" spans="29:29" x14ac:dyDescent="0.25">
      <c r="AC92905" s="379"/>
    </row>
    <row r="92906" spans="29:29" x14ac:dyDescent="0.25">
      <c r="AC92906" s="379"/>
    </row>
    <row r="92907" spans="29:29" x14ac:dyDescent="0.25">
      <c r="AC92907" s="379"/>
    </row>
    <row r="92908" spans="29:29" x14ac:dyDescent="0.25">
      <c r="AC92908" s="379"/>
    </row>
    <row r="92909" spans="29:29" x14ac:dyDescent="0.25">
      <c r="AC92909" s="379"/>
    </row>
    <row r="92910" spans="29:29" x14ac:dyDescent="0.25">
      <c r="AC92910" s="379"/>
    </row>
    <row r="92911" spans="29:29" x14ac:dyDescent="0.25">
      <c r="AC92911" s="379"/>
    </row>
    <row r="92912" spans="29:29" x14ac:dyDescent="0.25">
      <c r="AC92912" s="379"/>
    </row>
    <row r="92913" spans="29:29" x14ac:dyDescent="0.25">
      <c r="AC92913" s="379"/>
    </row>
    <row r="92914" spans="29:29" x14ac:dyDescent="0.25">
      <c r="AC92914" s="379"/>
    </row>
    <row r="92915" spans="29:29" x14ac:dyDescent="0.25">
      <c r="AC92915" s="379"/>
    </row>
    <row r="92916" spans="29:29" x14ac:dyDescent="0.25">
      <c r="AC92916" s="379"/>
    </row>
    <row r="92917" spans="29:29" x14ac:dyDescent="0.25">
      <c r="AC92917" s="379"/>
    </row>
    <row r="92918" spans="29:29" x14ac:dyDescent="0.25">
      <c r="AC92918" s="379"/>
    </row>
    <row r="92919" spans="29:29" x14ac:dyDescent="0.25">
      <c r="AC92919" s="379"/>
    </row>
    <row r="92920" spans="29:29" x14ac:dyDescent="0.25">
      <c r="AC92920" s="379"/>
    </row>
    <row r="92921" spans="29:29" x14ac:dyDescent="0.25">
      <c r="AC92921" s="379"/>
    </row>
    <row r="92922" spans="29:29" x14ac:dyDescent="0.25">
      <c r="AC92922" s="379"/>
    </row>
    <row r="92923" spans="29:29" x14ac:dyDescent="0.25">
      <c r="AC92923" s="379"/>
    </row>
    <row r="92924" spans="29:29" x14ac:dyDescent="0.25">
      <c r="AC92924" s="379"/>
    </row>
    <row r="92925" spans="29:29" x14ac:dyDescent="0.25">
      <c r="AC92925" s="379"/>
    </row>
    <row r="92926" spans="29:29" x14ac:dyDescent="0.25">
      <c r="AC92926" s="379"/>
    </row>
    <row r="92927" spans="29:29" x14ac:dyDescent="0.25">
      <c r="AC92927" s="379"/>
    </row>
    <row r="92928" spans="29:29" x14ac:dyDescent="0.25">
      <c r="AC92928" s="379"/>
    </row>
    <row r="92929" spans="29:29" x14ac:dyDescent="0.25">
      <c r="AC92929" s="379"/>
    </row>
    <row r="92930" spans="29:29" x14ac:dyDescent="0.25">
      <c r="AC92930" s="379"/>
    </row>
    <row r="92931" spans="29:29" x14ac:dyDescent="0.25">
      <c r="AC92931" s="379"/>
    </row>
    <row r="92932" spans="29:29" x14ac:dyDescent="0.25">
      <c r="AC92932" s="379"/>
    </row>
    <row r="92933" spans="29:29" x14ac:dyDescent="0.25">
      <c r="AC92933" s="379"/>
    </row>
    <row r="92934" spans="29:29" x14ac:dyDescent="0.25">
      <c r="AC92934" s="379"/>
    </row>
    <row r="92935" spans="29:29" x14ac:dyDescent="0.25">
      <c r="AC92935" s="379"/>
    </row>
    <row r="92936" spans="29:29" x14ac:dyDescent="0.25">
      <c r="AC92936" s="379"/>
    </row>
    <row r="92937" spans="29:29" x14ac:dyDescent="0.25">
      <c r="AC92937" s="379"/>
    </row>
    <row r="92938" spans="29:29" x14ac:dyDescent="0.25">
      <c r="AC92938" s="379"/>
    </row>
    <row r="92939" spans="29:29" x14ac:dyDescent="0.25">
      <c r="AC92939" s="379"/>
    </row>
    <row r="92940" spans="29:29" x14ac:dyDescent="0.25">
      <c r="AC92940" s="379"/>
    </row>
    <row r="92941" spans="29:29" x14ac:dyDescent="0.25">
      <c r="AC92941" s="379"/>
    </row>
    <row r="92942" spans="29:29" x14ac:dyDescent="0.25">
      <c r="AC92942" s="379"/>
    </row>
    <row r="92943" spans="29:29" x14ac:dyDescent="0.25">
      <c r="AC92943" s="379"/>
    </row>
    <row r="92944" spans="29:29" x14ac:dyDescent="0.25">
      <c r="AC92944" s="379"/>
    </row>
    <row r="92945" spans="29:29" x14ac:dyDescent="0.25">
      <c r="AC92945" s="379"/>
    </row>
    <row r="92946" spans="29:29" x14ac:dyDescent="0.25">
      <c r="AC92946" s="379"/>
    </row>
    <row r="92947" spans="29:29" x14ac:dyDescent="0.25">
      <c r="AC92947" s="379"/>
    </row>
    <row r="92948" spans="29:29" x14ac:dyDescent="0.25">
      <c r="AC92948" s="379"/>
    </row>
    <row r="92949" spans="29:29" x14ac:dyDescent="0.25">
      <c r="AC92949" s="379"/>
    </row>
    <row r="92950" spans="29:29" x14ac:dyDescent="0.25">
      <c r="AC92950" s="379"/>
    </row>
    <row r="92951" spans="29:29" x14ac:dyDescent="0.25">
      <c r="AC92951" s="379"/>
    </row>
    <row r="92952" spans="29:29" x14ac:dyDescent="0.25">
      <c r="AC92952" s="379"/>
    </row>
    <row r="92953" spans="29:29" x14ac:dyDescent="0.25">
      <c r="AC92953" s="379"/>
    </row>
    <row r="92954" spans="29:29" x14ac:dyDescent="0.25">
      <c r="AC92954" s="379"/>
    </row>
    <row r="92955" spans="29:29" x14ac:dyDescent="0.25">
      <c r="AC92955" s="379"/>
    </row>
    <row r="92956" spans="29:29" x14ac:dyDescent="0.25">
      <c r="AC92956" s="379"/>
    </row>
    <row r="92957" spans="29:29" x14ac:dyDescent="0.25">
      <c r="AC92957" s="379"/>
    </row>
    <row r="92958" spans="29:29" x14ac:dyDescent="0.25">
      <c r="AC92958" s="379"/>
    </row>
    <row r="92959" spans="29:29" x14ac:dyDescent="0.25">
      <c r="AC92959" s="379"/>
    </row>
    <row r="92960" spans="29:29" x14ac:dyDescent="0.25">
      <c r="AC92960" s="379"/>
    </row>
    <row r="92961" spans="29:29" x14ac:dyDescent="0.25">
      <c r="AC92961" s="379"/>
    </row>
    <row r="92962" spans="29:29" x14ac:dyDescent="0.25">
      <c r="AC92962" s="379"/>
    </row>
    <row r="92963" spans="29:29" x14ac:dyDescent="0.25">
      <c r="AC92963" s="379"/>
    </row>
    <row r="92964" spans="29:29" x14ac:dyDescent="0.25">
      <c r="AC92964" s="379"/>
    </row>
    <row r="92965" spans="29:29" x14ac:dyDescent="0.25">
      <c r="AC92965" s="379"/>
    </row>
    <row r="92966" spans="29:29" x14ac:dyDescent="0.25">
      <c r="AC92966" s="379"/>
    </row>
    <row r="92967" spans="29:29" x14ac:dyDescent="0.25">
      <c r="AC92967" s="379"/>
    </row>
    <row r="92968" spans="29:29" x14ac:dyDescent="0.25">
      <c r="AC92968" s="379"/>
    </row>
    <row r="92969" spans="29:29" x14ac:dyDescent="0.25">
      <c r="AC92969" s="379"/>
    </row>
    <row r="92970" spans="29:29" x14ac:dyDescent="0.25">
      <c r="AC92970" s="379"/>
    </row>
    <row r="92971" spans="29:29" x14ac:dyDescent="0.25">
      <c r="AC92971" s="379"/>
    </row>
    <row r="92972" spans="29:29" x14ac:dyDescent="0.25">
      <c r="AC92972" s="379"/>
    </row>
    <row r="92973" spans="29:29" x14ac:dyDescent="0.25">
      <c r="AC92973" s="379"/>
    </row>
    <row r="92974" spans="29:29" x14ac:dyDescent="0.25">
      <c r="AC92974" s="379"/>
    </row>
    <row r="92975" spans="29:29" x14ac:dyDescent="0.25">
      <c r="AC92975" s="379"/>
    </row>
    <row r="92976" spans="29:29" x14ac:dyDescent="0.25">
      <c r="AC92976" s="379"/>
    </row>
    <row r="92977" spans="29:29" x14ac:dyDescent="0.25">
      <c r="AC92977" s="379"/>
    </row>
    <row r="92978" spans="29:29" x14ac:dyDescent="0.25">
      <c r="AC92978" s="379"/>
    </row>
    <row r="92979" spans="29:29" x14ac:dyDescent="0.25">
      <c r="AC92979" s="379"/>
    </row>
    <row r="92980" spans="29:29" x14ac:dyDescent="0.25">
      <c r="AC92980" s="379"/>
    </row>
    <row r="92981" spans="29:29" x14ac:dyDescent="0.25">
      <c r="AC92981" s="379"/>
    </row>
    <row r="92982" spans="29:29" x14ac:dyDescent="0.25">
      <c r="AC92982" s="379"/>
    </row>
    <row r="92983" spans="29:29" x14ac:dyDescent="0.25">
      <c r="AC92983" s="379"/>
    </row>
    <row r="92984" spans="29:29" x14ac:dyDescent="0.25">
      <c r="AC92984" s="379"/>
    </row>
    <row r="92985" spans="29:29" x14ac:dyDescent="0.25">
      <c r="AC92985" s="379"/>
    </row>
    <row r="92986" spans="29:29" x14ac:dyDescent="0.25">
      <c r="AC92986" s="379"/>
    </row>
    <row r="92987" spans="29:29" x14ac:dyDescent="0.25">
      <c r="AC92987" s="379"/>
    </row>
    <row r="92988" spans="29:29" x14ac:dyDescent="0.25">
      <c r="AC92988" s="379"/>
    </row>
    <row r="92989" spans="29:29" x14ac:dyDescent="0.25">
      <c r="AC92989" s="379"/>
    </row>
    <row r="92990" spans="29:29" x14ac:dyDescent="0.25">
      <c r="AC92990" s="379"/>
    </row>
    <row r="92991" spans="29:29" x14ac:dyDescent="0.25">
      <c r="AC92991" s="379"/>
    </row>
    <row r="92992" spans="29:29" x14ac:dyDescent="0.25">
      <c r="AC92992" s="379"/>
    </row>
    <row r="92993" spans="29:29" x14ac:dyDescent="0.25">
      <c r="AC92993" s="379"/>
    </row>
    <row r="92994" spans="29:29" x14ac:dyDescent="0.25">
      <c r="AC92994" s="379"/>
    </row>
    <row r="92995" spans="29:29" x14ac:dyDescent="0.25">
      <c r="AC92995" s="379"/>
    </row>
    <row r="92996" spans="29:29" x14ac:dyDescent="0.25">
      <c r="AC92996" s="379"/>
    </row>
    <row r="92997" spans="29:29" x14ac:dyDescent="0.25">
      <c r="AC92997" s="379"/>
    </row>
    <row r="92998" spans="29:29" x14ac:dyDescent="0.25">
      <c r="AC92998" s="379"/>
    </row>
    <row r="92999" spans="29:29" x14ac:dyDescent="0.25">
      <c r="AC92999" s="379"/>
    </row>
    <row r="93000" spans="29:29" x14ac:dyDescent="0.25">
      <c r="AC93000" s="379"/>
    </row>
    <row r="93001" spans="29:29" x14ac:dyDescent="0.25">
      <c r="AC93001" s="379"/>
    </row>
    <row r="93002" spans="29:29" x14ac:dyDescent="0.25">
      <c r="AC93002" s="379"/>
    </row>
    <row r="93003" spans="29:29" x14ac:dyDescent="0.25">
      <c r="AC93003" s="379"/>
    </row>
    <row r="93004" spans="29:29" x14ac:dyDescent="0.25">
      <c r="AC93004" s="379"/>
    </row>
    <row r="93005" spans="29:29" x14ac:dyDescent="0.25">
      <c r="AC93005" s="379"/>
    </row>
    <row r="93006" spans="29:29" x14ac:dyDescent="0.25">
      <c r="AC93006" s="379"/>
    </row>
    <row r="93007" spans="29:29" x14ac:dyDescent="0.25">
      <c r="AC93007" s="379"/>
    </row>
    <row r="93008" spans="29:29" x14ac:dyDescent="0.25">
      <c r="AC93008" s="379"/>
    </row>
    <row r="93009" spans="29:29" x14ac:dyDescent="0.25">
      <c r="AC93009" s="379"/>
    </row>
    <row r="93010" spans="29:29" x14ac:dyDescent="0.25">
      <c r="AC93010" s="379"/>
    </row>
    <row r="93011" spans="29:29" x14ac:dyDescent="0.25">
      <c r="AC93011" s="379"/>
    </row>
    <row r="93012" spans="29:29" x14ac:dyDescent="0.25">
      <c r="AC93012" s="379"/>
    </row>
    <row r="93013" spans="29:29" x14ac:dyDescent="0.25">
      <c r="AC93013" s="379"/>
    </row>
    <row r="93014" spans="29:29" x14ac:dyDescent="0.25">
      <c r="AC93014" s="379"/>
    </row>
    <row r="93015" spans="29:29" x14ac:dyDescent="0.25">
      <c r="AC93015" s="379"/>
    </row>
    <row r="93016" spans="29:29" x14ac:dyDescent="0.25">
      <c r="AC93016" s="379"/>
    </row>
    <row r="93017" spans="29:29" x14ac:dyDescent="0.25">
      <c r="AC93017" s="379"/>
    </row>
    <row r="93018" spans="29:29" x14ac:dyDescent="0.25">
      <c r="AC93018" s="379"/>
    </row>
    <row r="93019" spans="29:29" x14ac:dyDescent="0.25">
      <c r="AC93019" s="379"/>
    </row>
    <row r="93020" spans="29:29" x14ac:dyDescent="0.25">
      <c r="AC93020" s="379"/>
    </row>
    <row r="93021" spans="29:29" x14ac:dyDescent="0.25">
      <c r="AC93021" s="379"/>
    </row>
    <row r="93022" spans="29:29" x14ac:dyDescent="0.25">
      <c r="AC93022" s="379"/>
    </row>
    <row r="93023" spans="29:29" x14ac:dyDescent="0.25">
      <c r="AC93023" s="379"/>
    </row>
    <row r="93024" spans="29:29" x14ac:dyDescent="0.25">
      <c r="AC93024" s="379"/>
    </row>
    <row r="93025" spans="29:29" x14ac:dyDescent="0.25">
      <c r="AC93025" s="379"/>
    </row>
    <row r="93026" spans="29:29" x14ac:dyDescent="0.25">
      <c r="AC93026" s="379"/>
    </row>
    <row r="93027" spans="29:29" x14ac:dyDescent="0.25">
      <c r="AC93027" s="379"/>
    </row>
    <row r="93028" spans="29:29" x14ac:dyDescent="0.25">
      <c r="AC93028" s="379"/>
    </row>
    <row r="93029" spans="29:29" x14ac:dyDescent="0.25">
      <c r="AC93029" s="379"/>
    </row>
    <row r="93030" spans="29:29" x14ac:dyDescent="0.25">
      <c r="AC93030" s="379"/>
    </row>
    <row r="93031" spans="29:29" x14ac:dyDescent="0.25">
      <c r="AC93031" s="379"/>
    </row>
    <row r="93032" spans="29:29" x14ac:dyDescent="0.25">
      <c r="AC93032" s="379"/>
    </row>
    <row r="93033" spans="29:29" x14ac:dyDescent="0.25">
      <c r="AC93033" s="379"/>
    </row>
    <row r="93034" spans="29:29" x14ac:dyDescent="0.25">
      <c r="AC93034" s="379"/>
    </row>
    <row r="93035" spans="29:29" x14ac:dyDescent="0.25">
      <c r="AC93035" s="379"/>
    </row>
    <row r="93036" spans="29:29" x14ac:dyDescent="0.25">
      <c r="AC93036" s="379"/>
    </row>
    <row r="93037" spans="29:29" x14ac:dyDescent="0.25">
      <c r="AC93037" s="379"/>
    </row>
    <row r="93038" spans="29:29" x14ac:dyDescent="0.25">
      <c r="AC93038" s="379"/>
    </row>
    <row r="93039" spans="29:29" x14ac:dyDescent="0.25">
      <c r="AC93039" s="379"/>
    </row>
    <row r="93040" spans="29:29" x14ac:dyDescent="0.25">
      <c r="AC93040" s="379"/>
    </row>
    <row r="93041" spans="29:29" x14ac:dyDescent="0.25">
      <c r="AC93041" s="379"/>
    </row>
    <row r="93042" spans="29:29" x14ac:dyDescent="0.25">
      <c r="AC93042" s="379"/>
    </row>
    <row r="93043" spans="29:29" x14ac:dyDescent="0.25">
      <c r="AC93043" s="379"/>
    </row>
    <row r="93044" spans="29:29" x14ac:dyDescent="0.25">
      <c r="AC93044" s="379"/>
    </row>
    <row r="93045" spans="29:29" x14ac:dyDescent="0.25">
      <c r="AC93045" s="379"/>
    </row>
    <row r="93046" spans="29:29" x14ac:dyDescent="0.25">
      <c r="AC93046" s="379"/>
    </row>
    <row r="93047" spans="29:29" x14ac:dyDescent="0.25">
      <c r="AC93047" s="379"/>
    </row>
    <row r="93048" spans="29:29" x14ac:dyDescent="0.25">
      <c r="AC93048" s="379"/>
    </row>
    <row r="93049" spans="29:29" x14ac:dyDescent="0.25">
      <c r="AC93049" s="379"/>
    </row>
    <row r="93050" spans="29:29" x14ac:dyDescent="0.25">
      <c r="AC93050" s="379"/>
    </row>
    <row r="93051" spans="29:29" x14ac:dyDescent="0.25">
      <c r="AC93051" s="379"/>
    </row>
    <row r="93052" spans="29:29" x14ac:dyDescent="0.25">
      <c r="AC93052" s="379"/>
    </row>
    <row r="93053" spans="29:29" x14ac:dyDescent="0.25">
      <c r="AC93053" s="379"/>
    </row>
    <row r="93054" spans="29:29" x14ac:dyDescent="0.25">
      <c r="AC93054" s="379"/>
    </row>
    <row r="93055" spans="29:29" x14ac:dyDescent="0.25">
      <c r="AC93055" s="379"/>
    </row>
    <row r="93056" spans="29:29" x14ac:dyDescent="0.25">
      <c r="AC93056" s="379"/>
    </row>
    <row r="93057" spans="29:29" x14ac:dyDescent="0.25">
      <c r="AC93057" s="379"/>
    </row>
    <row r="93058" spans="29:29" x14ac:dyDescent="0.25">
      <c r="AC93058" s="379"/>
    </row>
    <row r="93059" spans="29:29" x14ac:dyDescent="0.25">
      <c r="AC93059" s="379"/>
    </row>
    <row r="93060" spans="29:29" x14ac:dyDescent="0.25">
      <c r="AC93060" s="379"/>
    </row>
    <row r="93061" spans="29:29" x14ac:dyDescent="0.25">
      <c r="AC93061" s="379"/>
    </row>
    <row r="93062" spans="29:29" x14ac:dyDescent="0.25">
      <c r="AC93062" s="379"/>
    </row>
    <row r="93063" spans="29:29" x14ac:dyDescent="0.25">
      <c r="AC93063" s="379"/>
    </row>
    <row r="93064" spans="29:29" x14ac:dyDescent="0.25">
      <c r="AC93064" s="379"/>
    </row>
    <row r="93065" spans="29:29" x14ac:dyDescent="0.25">
      <c r="AC93065" s="379"/>
    </row>
    <row r="93066" spans="29:29" x14ac:dyDescent="0.25">
      <c r="AC93066" s="379"/>
    </row>
    <row r="93067" spans="29:29" x14ac:dyDescent="0.25">
      <c r="AC93067" s="379"/>
    </row>
    <row r="93068" spans="29:29" x14ac:dyDescent="0.25">
      <c r="AC93068" s="379"/>
    </row>
    <row r="93069" spans="29:29" x14ac:dyDescent="0.25">
      <c r="AC93069" s="379"/>
    </row>
    <row r="93070" spans="29:29" x14ac:dyDescent="0.25">
      <c r="AC93070" s="379"/>
    </row>
    <row r="93071" spans="29:29" x14ac:dyDescent="0.25">
      <c r="AC93071" s="379"/>
    </row>
    <row r="93072" spans="29:29" x14ac:dyDescent="0.25">
      <c r="AC93072" s="379"/>
    </row>
    <row r="93073" spans="29:29" x14ac:dyDescent="0.25">
      <c r="AC93073" s="379"/>
    </row>
    <row r="93074" spans="29:29" x14ac:dyDescent="0.25">
      <c r="AC93074" s="379"/>
    </row>
    <row r="93075" spans="29:29" x14ac:dyDescent="0.25">
      <c r="AC93075" s="379"/>
    </row>
    <row r="93076" spans="29:29" x14ac:dyDescent="0.25">
      <c r="AC93076" s="379"/>
    </row>
    <row r="93077" spans="29:29" x14ac:dyDescent="0.25">
      <c r="AC93077" s="379"/>
    </row>
    <row r="93078" spans="29:29" x14ac:dyDescent="0.25">
      <c r="AC93078" s="379"/>
    </row>
    <row r="93079" spans="29:29" x14ac:dyDescent="0.25">
      <c r="AC93079" s="379"/>
    </row>
    <row r="93080" spans="29:29" x14ac:dyDescent="0.25">
      <c r="AC93080" s="379"/>
    </row>
    <row r="93081" spans="29:29" x14ac:dyDescent="0.25">
      <c r="AC93081" s="379"/>
    </row>
    <row r="93082" spans="29:29" x14ac:dyDescent="0.25">
      <c r="AC93082" s="379"/>
    </row>
    <row r="93083" spans="29:29" x14ac:dyDescent="0.25">
      <c r="AC93083" s="379"/>
    </row>
    <row r="93084" spans="29:29" x14ac:dyDescent="0.25">
      <c r="AC93084" s="379"/>
    </row>
    <row r="93085" spans="29:29" x14ac:dyDescent="0.25">
      <c r="AC93085" s="379"/>
    </row>
    <row r="93086" spans="29:29" x14ac:dyDescent="0.25">
      <c r="AC93086" s="379"/>
    </row>
    <row r="93087" spans="29:29" x14ac:dyDescent="0.25">
      <c r="AC93087" s="379"/>
    </row>
    <row r="93088" spans="29:29" x14ac:dyDescent="0.25">
      <c r="AC93088" s="379"/>
    </row>
    <row r="93089" spans="29:29" x14ac:dyDescent="0.25">
      <c r="AC93089" s="379"/>
    </row>
    <row r="93090" spans="29:29" x14ac:dyDescent="0.25">
      <c r="AC93090" s="379"/>
    </row>
    <row r="93091" spans="29:29" x14ac:dyDescent="0.25">
      <c r="AC93091" s="379"/>
    </row>
    <row r="93092" spans="29:29" x14ac:dyDescent="0.25">
      <c r="AC93092" s="379"/>
    </row>
    <row r="93093" spans="29:29" x14ac:dyDescent="0.25">
      <c r="AC93093" s="379"/>
    </row>
    <row r="93094" spans="29:29" x14ac:dyDescent="0.25">
      <c r="AC93094" s="379"/>
    </row>
    <row r="93095" spans="29:29" x14ac:dyDescent="0.25">
      <c r="AC93095" s="379"/>
    </row>
    <row r="93096" spans="29:29" x14ac:dyDescent="0.25">
      <c r="AC93096" s="379"/>
    </row>
    <row r="93097" spans="29:29" x14ac:dyDescent="0.25">
      <c r="AC93097" s="379"/>
    </row>
    <row r="93098" spans="29:29" x14ac:dyDescent="0.25">
      <c r="AC93098" s="379"/>
    </row>
    <row r="93099" spans="29:29" x14ac:dyDescent="0.25">
      <c r="AC93099" s="379"/>
    </row>
    <row r="93100" spans="29:29" x14ac:dyDescent="0.25">
      <c r="AC93100" s="379"/>
    </row>
    <row r="93101" spans="29:29" x14ac:dyDescent="0.25">
      <c r="AC93101" s="379"/>
    </row>
    <row r="93102" spans="29:29" x14ac:dyDescent="0.25">
      <c r="AC93102" s="379"/>
    </row>
    <row r="93103" spans="29:29" x14ac:dyDescent="0.25">
      <c r="AC93103" s="379"/>
    </row>
    <row r="93104" spans="29:29" x14ac:dyDescent="0.25">
      <c r="AC93104" s="379"/>
    </row>
    <row r="93105" spans="29:29" x14ac:dyDescent="0.25">
      <c r="AC93105" s="379"/>
    </row>
    <row r="93106" spans="29:29" x14ac:dyDescent="0.25">
      <c r="AC93106" s="379"/>
    </row>
    <row r="93107" spans="29:29" x14ac:dyDescent="0.25">
      <c r="AC93107" s="379"/>
    </row>
    <row r="93108" spans="29:29" x14ac:dyDescent="0.25">
      <c r="AC93108" s="379"/>
    </row>
    <row r="93109" spans="29:29" x14ac:dyDescent="0.25">
      <c r="AC93109" s="379"/>
    </row>
    <row r="93110" spans="29:29" x14ac:dyDescent="0.25">
      <c r="AC93110" s="379"/>
    </row>
    <row r="93111" spans="29:29" x14ac:dyDescent="0.25">
      <c r="AC93111" s="379"/>
    </row>
    <row r="93112" spans="29:29" x14ac:dyDescent="0.25">
      <c r="AC93112" s="379"/>
    </row>
    <row r="93113" spans="29:29" x14ac:dyDescent="0.25">
      <c r="AC93113" s="379"/>
    </row>
    <row r="93114" spans="29:29" x14ac:dyDescent="0.25">
      <c r="AC93114" s="379"/>
    </row>
    <row r="93115" spans="29:29" x14ac:dyDescent="0.25">
      <c r="AC93115" s="379"/>
    </row>
    <row r="93116" spans="29:29" x14ac:dyDescent="0.25">
      <c r="AC93116" s="379"/>
    </row>
    <row r="93117" spans="29:29" x14ac:dyDescent="0.25">
      <c r="AC93117" s="379"/>
    </row>
    <row r="93118" spans="29:29" x14ac:dyDescent="0.25">
      <c r="AC93118" s="379"/>
    </row>
    <row r="93119" spans="29:29" x14ac:dyDescent="0.25">
      <c r="AC93119" s="379"/>
    </row>
    <row r="93120" spans="29:29" x14ac:dyDescent="0.25">
      <c r="AC93120" s="379"/>
    </row>
    <row r="93121" spans="29:29" x14ac:dyDescent="0.25">
      <c r="AC93121" s="379"/>
    </row>
    <row r="93122" spans="29:29" x14ac:dyDescent="0.25">
      <c r="AC93122" s="379"/>
    </row>
    <row r="93123" spans="29:29" x14ac:dyDescent="0.25">
      <c r="AC93123" s="379"/>
    </row>
    <row r="93124" spans="29:29" x14ac:dyDescent="0.25">
      <c r="AC93124" s="379"/>
    </row>
    <row r="93125" spans="29:29" x14ac:dyDescent="0.25">
      <c r="AC93125" s="379"/>
    </row>
    <row r="93126" spans="29:29" x14ac:dyDescent="0.25">
      <c r="AC93126" s="379"/>
    </row>
    <row r="93127" spans="29:29" x14ac:dyDescent="0.25">
      <c r="AC93127" s="379"/>
    </row>
    <row r="93128" spans="29:29" x14ac:dyDescent="0.25">
      <c r="AC93128" s="379"/>
    </row>
    <row r="93129" spans="29:29" x14ac:dyDescent="0.25">
      <c r="AC93129" s="379"/>
    </row>
    <row r="93130" spans="29:29" x14ac:dyDescent="0.25">
      <c r="AC93130" s="379"/>
    </row>
    <row r="93131" spans="29:29" x14ac:dyDescent="0.25">
      <c r="AC93131" s="379"/>
    </row>
    <row r="93132" spans="29:29" x14ac:dyDescent="0.25">
      <c r="AC93132" s="379"/>
    </row>
    <row r="93133" spans="29:29" x14ac:dyDescent="0.25">
      <c r="AC93133" s="379"/>
    </row>
    <row r="93134" spans="29:29" x14ac:dyDescent="0.25">
      <c r="AC93134" s="379"/>
    </row>
    <row r="93135" spans="29:29" x14ac:dyDescent="0.25">
      <c r="AC93135" s="379"/>
    </row>
    <row r="93136" spans="29:29" x14ac:dyDescent="0.25">
      <c r="AC93136" s="379"/>
    </row>
    <row r="93137" spans="29:29" x14ac:dyDescent="0.25">
      <c r="AC93137" s="379"/>
    </row>
    <row r="93138" spans="29:29" x14ac:dyDescent="0.25">
      <c r="AC93138" s="379"/>
    </row>
    <row r="93139" spans="29:29" x14ac:dyDescent="0.25">
      <c r="AC93139" s="379"/>
    </row>
    <row r="93140" spans="29:29" x14ac:dyDescent="0.25">
      <c r="AC93140" s="379"/>
    </row>
    <row r="93141" spans="29:29" x14ac:dyDescent="0.25">
      <c r="AC93141" s="379"/>
    </row>
    <row r="93142" spans="29:29" x14ac:dyDescent="0.25">
      <c r="AC93142" s="379"/>
    </row>
    <row r="93143" spans="29:29" x14ac:dyDescent="0.25">
      <c r="AC93143" s="379"/>
    </row>
    <row r="93144" spans="29:29" x14ac:dyDescent="0.25">
      <c r="AC93144" s="379"/>
    </row>
    <row r="93145" spans="29:29" x14ac:dyDescent="0.25">
      <c r="AC93145" s="379"/>
    </row>
    <row r="93146" spans="29:29" x14ac:dyDescent="0.25">
      <c r="AC93146" s="379"/>
    </row>
    <row r="93147" spans="29:29" x14ac:dyDescent="0.25">
      <c r="AC93147" s="379"/>
    </row>
    <row r="93148" spans="29:29" x14ac:dyDescent="0.25">
      <c r="AC93148" s="379"/>
    </row>
    <row r="93149" spans="29:29" x14ac:dyDescent="0.25">
      <c r="AC93149" s="379"/>
    </row>
    <row r="93150" spans="29:29" x14ac:dyDescent="0.25">
      <c r="AC93150" s="379"/>
    </row>
    <row r="93151" spans="29:29" x14ac:dyDescent="0.25">
      <c r="AC93151" s="379"/>
    </row>
    <row r="93152" spans="29:29" x14ac:dyDescent="0.25">
      <c r="AC93152" s="379"/>
    </row>
    <row r="93153" spans="29:29" x14ac:dyDescent="0.25">
      <c r="AC93153" s="379"/>
    </row>
    <row r="93154" spans="29:29" x14ac:dyDescent="0.25">
      <c r="AC93154" s="379"/>
    </row>
    <row r="93155" spans="29:29" x14ac:dyDescent="0.25">
      <c r="AC93155" s="379"/>
    </row>
    <row r="93156" spans="29:29" x14ac:dyDescent="0.25">
      <c r="AC93156" s="379"/>
    </row>
    <row r="93157" spans="29:29" x14ac:dyDescent="0.25">
      <c r="AC93157" s="379"/>
    </row>
    <row r="93158" spans="29:29" x14ac:dyDescent="0.25">
      <c r="AC93158" s="379"/>
    </row>
    <row r="93159" spans="29:29" x14ac:dyDescent="0.25">
      <c r="AC93159" s="379"/>
    </row>
    <row r="93160" spans="29:29" x14ac:dyDescent="0.25">
      <c r="AC93160" s="379"/>
    </row>
    <row r="93161" spans="29:29" x14ac:dyDescent="0.25">
      <c r="AC93161" s="379"/>
    </row>
    <row r="93162" spans="29:29" x14ac:dyDescent="0.25">
      <c r="AC93162" s="379"/>
    </row>
    <row r="93163" spans="29:29" x14ac:dyDescent="0.25">
      <c r="AC93163" s="379"/>
    </row>
    <row r="93164" spans="29:29" x14ac:dyDescent="0.25">
      <c r="AC93164" s="379"/>
    </row>
    <row r="93165" spans="29:29" x14ac:dyDescent="0.25">
      <c r="AC93165" s="379"/>
    </row>
    <row r="93166" spans="29:29" x14ac:dyDescent="0.25">
      <c r="AC93166" s="379"/>
    </row>
    <row r="93167" spans="29:29" x14ac:dyDescent="0.25">
      <c r="AC93167" s="379"/>
    </row>
    <row r="93168" spans="29:29" x14ac:dyDescent="0.25">
      <c r="AC93168" s="379"/>
    </row>
    <row r="93169" spans="29:29" x14ac:dyDescent="0.25">
      <c r="AC93169" s="379"/>
    </row>
    <row r="93170" spans="29:29" x14ac:dyDescent="0.25">
      <c r="AC93170" s="379"/>
    </row>
    <row r="93171" spans="29:29" x14ac:dyDescent="0.25">
      <c r="AC93171" s="379"/>
    </row>
    <row r="93172" spans="29:29" x14ac:dyDescent="0.25">
      <c r="AC93172" s="379"/>
    </row>
    <row r="93173" spans="29:29" x14ac:dyDescent="0.25">
      <c r="AC93173" s="379"/>
    </row>
    <row r="93174" spans="29:29" x14ac:dyDescent="0.25">
      <c r="AC93174" s="379"/>
    </row>
    <row r="93175" spans="29:29" x14ac:dyDescent="0.25">
      <c r="AC93175" s="379"/>
    </row>
    <row r="93176" spans="29:29" x14ac:dyDescent="0.25">
      <c r="AC93176" s="379"/>
    </row>
    <row r="93177" spans="29:29" x14ac:dyDescent="0.25">
      <c r="AC93177" s="379"/>
    </row>
    <row r="93178" spans="29:29" x14ac:dyDescent="0.25">
      <c r="AC93178" s="379"/>
    </row>
    <row r="93179" spans="29:29" x14ac:dyDescent="0.25">
      <c r="AC93179" s="379"/>
    </row>
    <row r="93180" spans="29:29" x14ac:dyDescent="0.25">
      <c r="AC93180" s="379"/>
    </row>
    <row r="93181" spans="29:29" x14ac:dyDescent="0.25">
      <c r="AC93181" s="379"/>
    </row>
    <row r="93182" spans="29:29" x14ac:dyDescent="0.25">
      <c r="AC93182" s="379"/>
    </row>
    <row r="93183" spans="29:29" x14ac:dyDescent="0.25">
      <c r="AC93183" s="379"/>
    </row>
    <row r="93184" spans="29:29" x14ac:dyDescent="0.25">
      <c r="AC93184" s="379"/>
    </row>
    <row r="93185" spans="29:29" x14ac:dyDescent="0.25">
      <c r="AC93185" s="379"/>
    </row>
    <row r="93186" spans="29:29" x14ac:dyDescent="0.25">
      <c r="AC93186" s="379"/>
    </row>
    <row r="93187" spans="29:29" x14ac:dyDescent="0.25">
      <c r="AC93187" s="379"/>
    </row>
    <row r="93188" spans="29:29" x14ac:dyDescent="0.25">
      <c r="AC93188" s="379"/>
    </row>
    <row r="93189" spans="29:29" x14ac:dyDescent="0.25">
      <c r="AC93189" s="379"/>
    </row>
    <row r="93190" spans="29:29" x14ac:dyDescent="0.25">
      <c r="AC93190" s="379"/>
    </row>
    <row r="93191" spans="29:29" x14ac:dyDescent="0.25">
      <c r="AC93191" s="379"/>
    </row>
    <row r="93192" spans="29:29" x14ac:dyDescent="0.25">
      <c r="AC93192" s="379"/>
    </row>
    <row r="93193" spans="29:29" x14ac:dyDescent="0.25">
      <c r="AC93193" s="379"/>
    </row>
    <row r="93194" spans="29:29" x14ac:dyDescent="0.25">
      <c r="AC93194" s="379"/>
    </row>
    <row r="93195" spans="29:29" x14ac:dyDescent="0.25">
      <c r="AC93195" s="379"/>
    </row>
    <row r="93196" spans="29:29" x14ac:dyDescent="0.25">
      <c r="AC93196" s="379"/>
    </row>
    <row r="93197" spans="29:29" x14ac:dyDescent="0.25">
      <c r="AC93197" s="379"/>
    </row>
    <row r="93198" spans="29:29" x14ac:dyDescent="0.25">
      <c r="AC93198" s="379"/>
    </row>
    <row r="93199" spans="29:29" x14ac:dyDescent="0.25">
      <c r="AC93199" s="379"/>
    </row>
    <row r="93200" spans="29:29" x14ac:dyDescent="0.25">
      <c r="AC93200" s="379"/>
    </row>
    <row r="93201" spans="29:29" x14ac:dyDescent="0.25">
      <c r="AC93201" s="379"/>
    </row>
    <row r="93202" spans="29:29" x14ac:dyDescent="0.25">
      <c r="AC93202" s="379"/>
    </row>
    <row r="93203" spans="29:29" x14ac:dyDescent="0.25">
      <c r="AC93203" s="379"/>
    </row>
    <row r="93204" spans="29:29" x14ac:dyDescent="0.25">
      <c r="AC93204" s="379"/>
    </row>
    <row r="93205" spans="29:29" x14ac:dyDescent="0.25">
      <c r="AC93205" s="379"/>
    </row>
    <row r="93206" spans="29:29" x14ac:dyDescent="0.25">
      <c r="AC93206" s="379"/>
    </row>
    <row r="93207" spans="29:29" x14ac:dyDescent="0.25">
      <c r="AC93207" s="379"/>
    </row>
    <row r="93208" spans="29:29" x14ac:dyDescent="0.25">
      <c r="AC93208" s="379"/>
    </row>
    <row r="93209" spans="29:29" x14ac:dyDescent="0.25">
      <c r="AC93209" s="379"/>
    </row>
    <row r="93210" spans="29:29" x14ac:dyDescent="0.25">
      <c r="AC93210" s="379"/>
    </row>
    <row r="93211" spans="29:29" x14ac:dyDescent="0.25">
      <c r="AC93211" s="379"/>
    </row>
    <row r="93212" spans="29:29" x14ac:dyDescent="0.25">
      <c r="AC93212" s="379"/>
    </row>
    <row r="93213" spans="29:29" x14ac:dyDescent="0.25">
      <c r="AC93213" s="379"/>
    </row>
    <row r="93214" spans="29:29" x14ac:dyDescent="0.25">
      <c r="AC93214" s="379"/>
    </row>
    <row r="93215" spans="29:29" x14ac:dyDescent="0.25">
      <c r="AC93215" s="379"/>
    </row>
    <row r="93216" spans="29:29" x14ac:dyDescent="0.25">
      <c r="AC93216" s="379"/>
    </row>
    <row r="93217" spans="29:29" x14ac:dyDescent="0.25">
      <c r="AC93217" s="379"/>
    </row>
    <row r="93218" spans="29:29" x14ac:dyDescent="0.25">
      <c r="AC93218" s="379"/>
    </row>
    <row r="93219" spans="29:29" x14ac:dyDescent="0.25">
      <c r="AC93219" s="379"/>
    </row>
    <row r="93220" spans="29:29" x14ac:dyDescent="0.25">
      <c r="AC93220" s="379"/>
    </row>
    <row r="93221" spans="29:29" x14ac:dyDescent="0.25">
      <c r="AC93221" s="379"/>
    </row>
    <row r="93222" spans="29:29" x14ac:dyDescent="0.25">
      <c r="AC93222" s="379"/>
    </row>
    <row r="93223" spans="29:29" x14ac:dyDescent="0.25">
      <c r="AC93223" s="379"/>
    </row>
    <row r="93224" spans="29:29" x14ac:dyDescent="0.25">
      <c r="AC93224" s="379"/>
    </row>
    <row r="93225" spans="29:29" x14ac:dyDescent="0.25">
      <c r="AC93225" s="379"/>
    </row>
    <row r="93226" spans="29:29" x14ac:dyDescent="0.25">
      <c r="AC93226" s="379"/>
    </row>
    <row r="93227" spans="29:29" x14ac:dyDescent="0.25">
      <c r="AC93227" s="379"/>
    </row>
    <row r="93228" spans="29:29" x14ac:dyDescent="0.25">
      <c r="AC93228" s="379"/>
    </row>
    <row r="93229" spans="29:29" x14ac:dyDescent="0.25">
      <c r="AC93229" s="379"/>
    </row>
    <row r="93230" spans="29:29" x14ac:dyDescent="0.25">
      <c r="AC93230" s="379"/>
    </row>
    <row r="93231" spans="29:29" x14ac:dyDescent="0.25">
      <c r="AC93231" s="379"/>
    </row>
    <row r="93232" spans="29:29" x14ac:dyDescent="0.25">
      <c r="AC93232" s="379"/>
    </row>
    <row r="93233" spans="29:29" x14ac:dyDescent="0.25">
      <c r="AC93233" s="379"/>
    </row>
    <row r="93234" spans="29:29" x14ac:dyDescent="0.25">
      <c r="AC93234" s="379"/>
    </row>
    <row r="93235" spans="29:29" x14ac:dyDescent="0.25">
      <c r="AC93235" s="379"/>
    </row>
    <row r="93236" spans="29:29" x14ac:dyDescent="0.25">
      <c r="AC93236" s="379"/>
    </row>
    <row r="93237" spans="29:29" x14ac:dyDescent="0.25">
      <c r="AC93237" s="379"/>
    </row>
    <row r="93238" spans="29:29" x14ac:dyDescent="0.25">
      <c r="AC93238" s="379"/>
    </row>
    <row r="93239" spans="29:29" x14ac:dyDescent="0.25">
      <c r="AC93239" s="379"/>
    </row>
    <row r="93240" spans="29:29" x14ac:dyDescent="0.25">
      <c r="AC93240" s="379"/>
    </row>
    <row r="93241" spans="29:29" x14ac:dyDescent="0.25">
      <c r="AC93241" s="379"/>
    </row>
    <row r="93242" spans="29:29" x14ac:dyDescent="0.25">
      <c r="AC93242" s="379"/>
    </row>
    <row r="93243" spans="29:29" x14ac:dyDescent="0.25">
      <c r="AC93243" s="379"/>
    </row>
    <row r="93244" spans="29:29" x14ac:dyDescent="0.25">
      <c r="AC93244" s="379"/>
    </row>
    <row r="93245" spans="29:29" x14ac:dyDescent="0.25">
      <c r="AC93245" s="379"/>
    </row>
    <row r="93246" spans="29:29" x14ac:dyDescent="0.25">
      <c r="AC93246" s="379"/>
    </row>
    <row r="93247" spans="29:29" x14ac:dyDescent="0.25">
      <c r="AC93247" s="379"/>
    </row>
    <row r="93248" spans="29:29" x14ac:dyDescent="0.25">
      <c r="AC93248" s="379"/>
    </row>
    <row r="93249" spans="29:29" x14ac:dyDescent="0.25">
      <c r="AC93249" s="379"/>
    </row>
    <row r="93250" spans="29:29" x14ac:dyDescent="0.25">
      <c r="AC93250" s="379"/>
    </row>
    <row r="93251" spans="29:29" x14ac:dyDescent="0.25">
      <c r="AC93251" s="379"/>
    </row>
    <row r="93252" spans="29:29" x14ac:dyDescent="0.25">
      <c r="AC93252" s="379"/>
    </row>
    <row r="93253" spans="29:29" x14ac:dyDescent="0.25">
      <c r="AC93253" s="379"/>
    </row>
    <row r="93254" spans="29:29" x14ac:dyDescent="0.25">
      <c r="AC93254" s="379"/>
    </row>
    <row r="93255" spans="29:29" x14ac:dyDescent="0.25">
      <c r="AC93255" s="379"/>
    </row>
    <row r="93256" spans="29:29" x14ac:dyDescent="0.25">
      <c r="AC93256" s="379"/>
    </row>
    <row r="93257" spans="29:29" x14ac:dyDescent="0.25">
      <c r="AC93257" s="379"/>
    </row>
    <row r="93258" spans="29:29" x14ac:dyDescent="0.25">
      <c r="AC93258" s="379"/>
    </row>
    <row r="93259" spans="29:29" x14ac:dyDescent="0.25">
      <c r="AC93259" s="379"/>
    </row>
    <row r="93260" spans="29:29" x14ac:dyDescent="0.25">
      <c r="AC93260" s="379"/>
    </row>
    <row r="93261" spans="29:29" x14ac:dyDescent="0.25">
      <c r="AC93261" s="379"/>
    </row>
    <row r="93262" spans="29:29" x14ac:dyDescent="0.25">
      <c r="AC93262" s="379"/>
    </row>
    <row r="93263" spans="29:29" x14ac:dyDescent="0.25">
      <c r="AC93263" s="379"/>
    </row>
    <row r="93264" spans="29:29" x14ac:dyDescent="0.25">
      <c r="AC93264" s="379"/>
    </row>
    <row r="93265" spans="29:29" x14ac:dyDescent="0.25">
      <c r="AC93265" s="379"/>
    </row>
    <row r="93266" spans="29:29" x14ac:dyDescent="0.25">
      <c r="AC93266" s="379"/>
    </row>
    <row r="93267" spans="29:29" x14ac:dyDescent="0.25">
      <c r="AC93267" s="379"/>
    </row>
    <row r="93268" spans="29:29" x14ac:dyDescent="0.25">
      <c r="AC93268" s="379"/>
    </row>
    <row r="93269" spans="29:29" x14ac:dyDescent="0.25">
      <c r="AC93269" s="379"/>
    </row>
    <row r="93270" spans="29:29" x14ac:dyDescent="0.25">
      <c r="AC93270" s="379"/>
    </row>
    <row r="93271" spans="29:29" x14ac:dyDescent="0.25">
      <c r="AC93271" s="379"/>
    </row>
    <row r="93272" spans="29:29" x14ac:dyDescent="0.25">
      <c r="AC93272" s="379"/>
    </row>
    <row r="93273" spans="29:29" x14ac:dyDescent="0.25">
      <c r="AC93273" s="379"/>
    </row>
    <row r="93274" spans="29:29" x14ac:dyDescent="0.25">
      <c r="AC93274" s="379"/>
    </row>
    <row r="93275" spans="29:29" x14ac:dyDescent="0.25">
      <c r="AC93275" s="379"/>
    </row>
    <row r="93276" spans="29:29" x14ac:dyDescent="0.25">
      <c r="AC93276" s="379"/>
    </row>
    <row r="93277" spans="29:29" x14ac:dyDescent="0.25">
      <c r="AC93277" s="379"/>
    </row>
    <row r="93278" spans="29:29" x14ac:dyDescent="0.25">
      <c r="AC93278" s="379"/>
    </row>
    <row r="93279" spans="29:29" x14ac:dyDescent="0.25">
      <c r="AC93279" s="379"/>
    </row>
    <row r="93280" spans="29:29" x14ac:dyDescent="0.25">
      <c r="AC93280" s="379"/>
    </row>
    <row r="93281" spans="29:29" x14ac:dyDescent="0.25">
      <c r="AC93281" s="379"/>
    </row>
    <row r="93282" spans="29:29" x14ac:dyDescent="0.25">
      <c r="AC93282" s="379"/>
    </row>
    <row r="93283" spans="29:29" x14ac:dyDescent="0.25">
      <c r="AC93283" s="379"/>
    </row>
    <row r="93284" spans="29:29" x14ac:dyDescent="0.25">
      <c r="AC93284" s="379"/>
    </row>
    <row r="93285" spans="29:29" x14ac:dyDescent="0.25">
      <c r="AC93285" s="379"/>
    </row>
    <row r="93286" spans="29:29" x14ac:dyDescent="0.25">
      <c r="AC93286" s="379"/>
    </row>
    <row r="93287" spans="29:29" x14ac:dyDescent="0.25">
      <c r="AC93287" s="379"/>
    </row>
    <row r="93288" spans="29:29" x14ac:dyDescent="0.25">
      <c r="AC93288" s="379"/>
    </row>
    <row r="93289" spans="29:29" x14ac:dyDescent="0.25">
      <c r="AC93289" s="379"/>
    </row>
    <row r="93290" spans="29:29" x14ac:dyDescent="0.25">
      <c r="AC93290" s="379"/>
    </row>
    <row r="93291" spans="29:29" x14ac:dyDescent="0.25">
      <c r="AC93291" s="379"/>
    </row>
    <row r="93292" spans="29:29" x14ac:dyDescent="0.25">
      <c r="AC93292" s="379"/>
    </row>
    <row r="93293" spans="29:29" x14ac:dyDescent="0.25">
      <c r="AC93293" s="379"/>
    </row>
    <row r="93294" spans="29:29" x14ac:dyDescent="0.25">
      <c r="AC93294" s="379"/>
    </row>
    <row r="93295" spans="29:29" x14ac:dyDescent="0.25">
      <c r="AC93295" s="379"/>
    </row>
    <row r="93296" spans="29:29" x14ac:dyDescent="0.25">
      <c r="AC93296" s="379"/>
    </row>
    <row r="93297" spans="29:29" x14ac:dyDescent="0.25">
      <c r="AC93297" s="379"/>
    </row>
    <row r="93298" spans="29:29" x14ac:dyDescent="0.25">
      <c r="AC93298" s="379"/>
    </row>
    <row r="93299" spans="29:29" x14ac:dyDescent="0.25">
      <c r="AC93299" s="379"/>
    </row>
    <row r="93300" spans="29:29" x14ac:dyDescent="0.25">
      <c r="AC93300" s="379"/>
    </row>
    <row r="93301" spans="29:29" x14ac:dyDescent="0.25">
      <c r="AC93301" s="379"/>
    </row>
    <row r="93302" spans="29:29" x14ac:dyDescent="0.25">
      <c r="AC93302" s="379"/>
    </row>
    <row r="93303" spans="29:29" x14ac:dyDescent="0.25">
      <c r="AC93303" s="379"/>
    </row>
    <row r="93304" spans="29:29" x14ac:dyDescent="0.25">
      <c r="AC93304" s="379"/>
    </row>
    <row r="93305" spans="29:29" x14ac:dyDescent="0.25">
      <c r="AC93305" s="379"/>
    </row>
    <row r="93306" spans="29:29" x14ac:dyDescent="0.25">
      <c r="AC93306" s="379"/>
    </row>
    <row r="93307" spans="29:29" x14ac:dyDescent="0.25">
      <c r="AC93307" s="379"/>
    </row>
    <row r="93308" spans="29:29" x14ac:dyDescent="0.25">
      <c r="AC93308" s="379"/>
    </row>
    <row r="93309" spans="29:29" x14ac:dyDescent="0.25">
      <c r="AC93309" s="379"/>
    </row>
    <row r="93310" spans="29:29" x14ac:dyDescent="0.25">
      <c r="AC93310" s="379"/>
    </row>
    <row r="93311" spans="29:29" x14ac:dyDescent="0.25">
      <c r="AC93311" s="379"/>
    </row>
    <row r="93312" spans="29:29" x14ac:dyDescent="0.25">
      <c r="AC93312" s="379"/>
    </row>
    <row r="93313" spans="29:29" x14ac:dyDescent="0.25">
      <c r="AC93313" s="379"/>
    </row>
    <row r="93314" spans="29:29" x14ac:dyDescent="0.25">
      <c r="AC93314" s="379"/>
    </row>
    <row r="93315" spans="29:29" x14ac:dyDescent="0.25">
      <c r="AC93315" s="379"/>
    </row>
    <row r="93316" spans="29:29" x14ac:dyDescent="0.25">
      <c r="AC93316" s="379"/>
    </row>
    <row r="93317" spans="29:29" x14ac:dyDescent="0.25">
      <c r="AC93317" s="379"/>
    </row>
    <row r="93318" spans="29:29" x14ac:dyDescent="0.25">
      <c r="AC93318" s="379"/>
    </row>
    <row r="93319" spans="29:29" x14ac:dyDescent="0.25">
      <c r="AC93319" s="379"/>
    </row>
    <row r="93320" spans="29:29" x14ac:dyDescent="0.25">
      <c r="AC93320" s="379"/>
    </row>
    <row r="93321" spans="29:29" x14ac:dyDescent="0.25">
      <c r="AC93321" s="379"/>
    </row>
    <row r="93322" spans="29:29" x14ac:dyDescent="0.25">
      <c r="AC93322" s="379"/>
    </row>
    <row r="93323" spans="29:29" x14ac:dyDescent="0.25">
      <c r="AC93323" s="379"/>
    </row>
    <row r="93324" spans="29:29" x14ac:dyDescent="0.25">
      <c r="AC93324" s="379"/>
    </row>
    <row r="93325" spans="29:29" x14ac:dyDescent="0.25">
      <c r="AC93325" s="379"/>
    </row>
    <row r="93326" spans="29:29" x14ac:dyDescent="0.25">
      <c r="AC93326" s="379"/>
    </row>
    <row r="93327" spans="29:29" x14ac:dyDescent="0.25">
      <c r="AC93327" s="379"/>
    </row>
    <row r="93328" spans="29:29" x14ac:dyDescent="0.25">
      <c r="AC93328" s="379"/>
    </row>
    <row r="93329" spans="29:29" x14ac:dyDescent="0.25">
      <c r="AC93329" s="379"/>
    </row>
    <row r="93330" spans="29:29" x14ac:dyDescent="0.25">
      <c r="AC93330" s="379"/>
    </row>
    <row r="93331" spans="29:29" x14ac:dyDescent="0.25">
      <c r="AC93331" s="379"/>
    </row>
    <row r="93332" spans="29:29" x14ac:dyDescent="0.25">
      <c r="AC93332" s="379"/>
    </row>
    <row r="93333" spans="29:29" x14ac:dyDescent="0.25">
      <c r="AC93333" s="379"/>
    </row>
    <row r="93334" spans="29:29" x14ac:dyDescent="0.25">
      <c r="AC93334" s="379"/>
    </row>
    <row r="93335" spans="29:29" x14ac:dyDescent="0.25">
      <c r="AC93335" s="379"/>
    </row>
    <row r="93336" spans="29:29" x14ac:dyDescent="0.25">
      <c r="AC93336" s="379"/>
    </row>
    <row r="93337" spans="29:29" x14ac:dyDescent="0.25">
      <c r="AC93337" s="379"/>
    </row>
    <row r="93338" spans="29:29" x14ac:dyDescent="0.25">
      <c r="AC93338" s="379"/>
    </row>
    <row r="93339" spans="29:29" x14ac:dyDescent="0.25">
      <c r="AC93339" s="379"/>
    </row>
    <row r="93340" spans="29:29" x14ac:dyDescent="0.25">
      <c r="AC93340" s="379"/>
    </row>
    <row r="93341" spans="29:29" x14ac:dyDescent="0.25">
      <c r="AC93341" s="379"/>
    </row>
    <row r="93342" spans="29:29" x14ac:dyDescent="0.25">
      <c r="AC93342" s="379"/>
    </row>
    <row r="93343" spans="29:29" x14ac:dyDescent="0.25">
      <c r="AC93343" s="379"/>
    </row>
    <row r="93344" spans="29:29" x14ac:dyDescent="0.25">
      <c r="AC93344" s="379"/>
    </row>
    <row r="93345" spans="29:29" x14ac:dyDescent="0.25">
      <c r="AC93345" s="379"/>
    </row>
    <row r="93346" spans="29:29" x14ac:dyDescent="0.25">
      <c r="AC93346" s="379"/>
    </row>
    <row r="93347" spans="29:29" x14ac:dyDescent="0.25">
      <c r="AC93347" s="379"/>
    </row>
    <row r="93348" spans="29:29" x14ac:dyDescent="0.25">
      <c r="AC93348" s="379"/>
    </row>
    <row r="93349" spans="29:29" x14ac:dyDescent="0.25">
      <c r="AC93349" s="379"/>
    </row>
    <row r="93350" spans="29:29" x14ac:dyDescent="0.25">
      <c r="AC93350" s="379"/>
    </row>
    <row r="93351" spans="29:29" x14ac:dyDescent="0.25">
      <c r="AC93351" s="379"/>
    </row>
    <row r="93352" spans="29:29" x14ac:dyDescent="0.25">
      <c r="AC93352" s="379"/>
    </row>
    <row r="93353" spans="29:29" x14ac:dyDescent="0.25">
      <c r="AC93353" s="379"/>
    </row>
    <row r="93354" spans="29:29" x14ac:dyDescent="0.25">
      <c r="AC93354" s="379"/>
    </row>
    <row r="93355" spans="29:29" x14ac:dyDescent="0.25">
      <c r="AC93355" s="379"/>
    </row>
    <row r="93356" spans="29:29" x14ac:dyDescent="0.25">
      <c r="AC93356" s="379"/>
    </row>
    <row r="93357" spans="29:29" x14ac:dyDescent="0.25">
      <c r="AC93357" s="379"/>
    </row>
    <row r="93358" spans="29:29" x14ac:dyDescent="0.25">
      <c r="AC93358" s="379"/>
    </row>
    <row r="93359" spans="29:29" x14ac:dyDescent="0.25">
      <c r="AC93359" s="379"/>
    </row>
    <row r="93360" spans="29:29" x14ac:dyDescent="0.25">
      <c r="AC93360" s="379"/>
    </row>
    <row r="93361" spans="29:29" x14ac:dyDescent="0.25">
      <c r="AC93361" s="379"/>
    </row>
    <row r="93362" spans="29:29" x14ac:dyDescent="0.25">
      <c r="AC93362" s="379"/>
    </row>
    <row r="93363" spans="29:29" x14ac:dyDescent="0.25">
      <c r="AC93363" s="379"/>
    </row>
    <row r="93364" spans="29:29" x14ac:dyDescent="0.25">
      <c r="AC93364" s="379"/>
    </row>
    <row r="93365" spans="29:29" x14ac:dyDescent="0.25">
      <c r="AC93365" s="379"/>
    </row>
    <row r="93366" spans="29:29" x14ac:dyDescent="0.25">
      <c r="AC93366" s="379"/>
    </row>
    <row r="93367" spans="29:29" x14ac:dyDescent="0.25">
      <c r="AC93367" s="379"/>
    </row>
    <row r="93368" spans="29:29" x14ac:dyDescent="0.25">
      <c r="AC93368" s="379"/>
    </row>
    <row r="93369" spans="29:29" x14ac:dyDescent="0.25">
      <c r="AC93369" s="379"/>
    </row>
    <row r="93370" spans="29:29" x14ac:dyDescent="0.25">
      <c r="AC93370" s="379"/>
    </row>
    <row r="93371" spans="29:29" x14ac:dyDescent="0.25">
      <c r="AC93371" s="379"/>
    </row>
    <row r="93372" spans="29:29" x14ac:dyDescent="0.25">
      <c r="AC93372" s="379"/>
    </row>
    <row r="93373" spans="29:29" x14ac:dyDescent="0.25">
      <c r="AC93373" s="379"/>
    </row>
    <row r="93374" spans="29:29" x14ac:dyDescent="0.25">
      <c r="AC93374" s="379"/>
    </row>
    <row r="93375" spans="29:29" x14ac:dyDescent="0.25">
      <c r="AC93375" s="379"/>
    </row>
    <row r="93376" spans="29:29" x14ac:dyDescent="0.25">
      <c r="AC93376" s="379"/>
    </row>
    <row r="93377" spans="29:29" x14ac:dyDescent="0.25">
      <c r="AC93377" s="379"/>
    </row>
    <row r="93378" spans="29:29" x14ac:dyDescent="0.25">
      <c r="AC93378" s="379"/>
    </row>
    <row r="93379" spans="29:29" x14ac:dyDescent="0.25">
      <c r="AC93379" s="379"/>
    </row>
    <row r="93380" spans="29:29" x14ac:dyDescent="0.25">
      <c r="AC93380" s="379"/>
    </row>
    <row r="93381" spans="29:29" x14ac:dyDescent="0.25">
      <c r="AC93381" s="379"/>
    </row>
    <row r="93382" spans="29:29" x14ac:dyDescent="0.25">
      <c r="AC93382" s="379"/>
    </row>
    <row r="93383" spans="29:29" x14ac:dyDescent="0.25">
      <c r="AC93383" s="379"/>
    </row>
    <row r="93384" spans="29:29" x14ac:dyDescent="0.25">
      <c r="AC93384" s="379"/>
    </row>
    <row r="93385" spans="29:29" x14ac:dyDescent="0.25">
      <c r="AC93385" s="379"/>
    </row>
    <row r="93386" spans="29:29" x14ac:dyDescent="0.25">
      <c r="AC93386" s="379"/>
    </row>
    <row r="93387" spans="29:29" x14ac:dyDescent="0.25">
      <c r="AC93387" s="379"/>
    </row>
    <row r="93388" spans="29:29" x14ac:dyDescent="0.25">
      <c r="AC93388" s="379"/>
    </row>
    <row r="93389" spans="29:29" x14ac:dyDescent="0.25">
      <c r="AC93389" s="379"/>
    </row>
    <row r="93390" spans="29:29" x14ac:dyDescent="0.25">
      <c r="AC93390" s="379"/>
    </row>
    <row r="93391" spans="29:29" x14ac:dyDescent="0.25">
      <c r="AC93391" s="379"/>
    </row>
    <row r="93392" spans="29:29" x14ac:dyDescent="0.25">
      <c r="AC93392" s="379"/>
    </row>
    <row r="93393" spans="29:29" x14ac:dyDescent="0.25">
      <c r="AC93393" s="379"/>
    </row>
    <row r="93394" spans="29:29" x14ac:dyDescent="0.25">
      <c r="AC93394" s="379"/>
    </row>
    <row r="93395" spans="29:29" x14ac:dyDescent="0.25">
      <c r="AC93395" s="379"/>
    </row>
    <row r="93396" spans="29:29" x14ac:dyDescent="0.25">
      <c r="AC93396" s="379"/>
    </row>
    <row r="93397" spans="29:29" x14ac:dyDescent="0.25">
      <c r="AC93397" s="379"/>
    </row>
    <row r="93398" spans="29:29" x14ac:dyDescent="0.25">
      <c r="AC93398" s="379"/>
    </row>
    <row r="93399" spans="29:29" x14ac:dyDescent="0.25">
      <c r="AC93399" s="379"/>
    </row>
    <row r="93400" spans="29:29" x14ac:dyDescent="0.25">
      <c r="AC93400" s="379"/>
    </row>
    <row r="93401" spans="29:29" x14ac:dyDescent="0.25">
      <c r="AC93401" s="379"/>
    </row>
    <row r="93402" spans="29:29" x14ac:dyDescent="0.25">
      <c r="AC93402" s="379"/>
    </row>
    <row r="93403" spans="29:29" x14ac:dyDescent="0.25">
      <c r="AC93403" s="379"/>
    </row>
    <row r="93404" spans="29:29" x14ac:dyDescent="0.25">
      <c r="AC93404" s="379"/>
    </row>
    <row r="93405" spans="29:29" x14ac:dyDescent="0.25">
      <c r="AC93405" s="379"/>
    </row>
    <row r="93406" spans="29:29" x14ac:dyDescent="0.25">
      <c r="AC93406" s="379"/>
    </row>
    <row r="93407" spans="29:29" x14ac:dyDescent="0.25">
      <c r="AC93407" s="379"/>
    </row>
    <row r="93408" spans="29:29" x14ac:dyDescent="0.25">
      <c r="AC93408" s="379"/>
    </row>
    <row r="93409" spans="29:29" x14ac:dyDescent="0.25">
      <c r="AC93409" s="379"/>
    </row>
    <row r="93410" spans="29:29" x14ac:dyDescent="0.25">
      <c r="AC93410" s="379"/>
    </row>
    <row r="93411" spans="29:29" x14ac:dyDescent="0.25">
      <c r="AC93411" s="379"/>
    </row>
    <row r="93412" spans="29:29" x14ac:dyDescent="0.25">
      <c r="AC93412" s="379"/>
    </row>
    <row r="93413" spans="29:29" x14ac:dyDescent="0.25">
      <c r="AC93413" s="379"/>
    </row>
    <row r="93414" spans="29:29" x14ac:dyDescent="0.25">
      <c r="AC93414" s="379"/>
    </row>
    <row r="93415" spans="29:29" x14ac:dyDescent="0.25">
      <c r="AC93415" s="379"/>
    </row>
    <row r="93416" spans="29:29" x14ac:dyDescent="0.25">
      <c r="AC93416" s="379"/>
    </row>
    <row r="93417" spans="29:29" x14ac:dyDescent="0.25">
      <c r="AC93417" s="379"/>
    </row>
    <row r="93418" spans="29:29" x14ac:dyDescent="0.25">
      <c r="AC93418" s="379"/>
    </row>
    <row r="93419" spans="29:29" x14ac:dyDescent="0.25">
      <c r="AC93419" s="379"/>
    </row>
    <row r="93420" spans="29:29" x14ac:dyDescent="0.25">
      <c r="AC93420" s="379"/>
    </row>
    <row r="93421" spans="29:29" x14ac:dyDescent="0.25">
      <c r="AC93421" s="379"/>
    </row>
    <row r="93422" spans="29:29" x14ac:dyDescent="0.25">
      <c r="AC93422" s="379"/>
    </row>
    <row r="93423" spans="29:29" x14ac:dyDescent="0.25">
      <c r="AC93423" s="379"/>
    </row>
    <row r="93424" spans="29:29" x14ac:dyDescent="0.25">
      <c r="AC93424" s="379"/>
    </row>
    <row r="93425" spans="29:29" x14ac:dyDescent="0.25">
      <c r="AC93425" s="379"/>
    </row>
    <row r="93426" spans="29:29" x14ac:dyDescent="0.25">
      <c r="AC93426" s="379"/>
    </row>
    <row r="93427" spans="29:29" x14ac:dyDescent="0.25">
      <c r="AC93427" s="379"/>
    </row>
    <row r="93428" spans="29:29" x14ac:dyDescent="0.25">
      <c r="AC93428" s="379"/>
    </row>
    <row r="93429" spans="29:29" x14ac:dyDescent="0.25">
      <c r="AC93429" s="379"/>
    </row>
    <row r="93430" spans="29:29" x14ac:dyDescent="0.25">
      <c r="AC93430" s="379"/>
    </row>
    <row r="93431" spans="29:29" x14ac:dyDescent="0.25">
      <c r="AC93431" s="379"/>
    </row>
    <row r="93432" spans="29:29" x14ac:dyDescent="0.25">
      <c r="AC93432" s="379"/>
    </row>
    <row r="93433" spans="29:29" x14ac:dyDescent="0.25">
      <c r="AC93433" s="379"/>
    </row>
    <row r="93434" spans="29:29" x14ac:dyDescent="0.25">
      <c r="AC93434" s="379"/>
    </row>
    <row r="93435" spans="29:29" x14ac:dyDescent="0.25">
      <c r="AC93435" s="379"/>
    </row>
    <row r="93436" spans="29:29" x14ac:dyDescent="0.25">
      <c r="AC93436" s="379"/>
    </row>
    <row r="93437" spans="29:29" x14ac:dyDescent="0.25">
      <c r="AC93437" s="379"/>
    </row>
    <row r="93438" spans="29:29" x14ac:dyDescent="0.25">
      <c r="AC93438" s="379"/>
    </row>
    <row r="93439" spans="29:29" x14ac:dyDescent="0.25">
      <c r="AC93439" s="379"/>
    </row>
    <row r="93440" spans="29:29" x14ac:dyDescent="0.25">
      <c r="AC93440" s="379"/>
    </row>
    <row r="93441" spans="29:29" x14ac:dyDescent="0.25">
      <c r="AC93441" s="379"/>
    </row>
    <row r="93442" spans="29:29" x14ac:dyDescent="0.25">
      <c r="AC93442" s="379"/>
    </row>
    <row r="93443" spans="29:29" x14ac:dyDescent="0.25">
      <c r="AC93443" s="379"/>
    </row>
    <row r="93444" spans="29:29" x14ac:dyDescent="0.25">
      <c r="AC93444" s="379"/>
    </row>
    <row r="93445" spans="29:29" x14ac:dyDescent="0.25">
      <c r="AC93445" s="379"/>
    </row>
    <row r="93446" spans="29:29" x14ac:dyDescent="0.25">
      <c r="AC93446" s="379"/>
    </row>
    <row r="93447" spans="29:29" x14ac:dyDescent="0.25">
      <c r="AC93447" s="379"/>
    </row>
    <row r="93448" spans="29:29" x14ac:dyDescent="0.25">
      <c r="AC93448" s="379"/>
    </row>
    <row r="93449" spans="29:29" x14ac:dyDescent="0.25">
      <c r="AC93449" s="379"/>
    </row>
    <row r="93450" spans="29:29" x14ac:dyDescent="0.25">
      <c r="AC93450" s="379"/>
    </row>
    <row r="93451" spans="29:29" x14ac:dyDescent="0.25">
      <c r="AC93451" s="379"/>
    </row>
    <row r="93452" spans="29:29" x14ac:dyDescent="0.25">
      <c r="AC93452" s="379"/>
    </row>
    <row r="93453" spans="29:29" x14ac:dyDescent="0.25">
      <c r="AC93453" s="379"/>
    </row>
    <row r="93454" spans="29:29" x14ac:dyDescent="0.25">
      <c r="AC93454" s="379"/>
    </row>
    <row r="93455" spans="29:29" x14ac:dyDescent="0.25">
      <c r="AC93455" s="379"/>
    </row>
    <row r="93456" spans="29:29" x14ac:dyDescent="0.25">
      <c r="AC93456" s="379"/>
    </row>
    <row r="93457" spans="29:29" x14ac:dyDescent="0.25">
      <c r="AC93457" s="379"/>
    </row>
    <row r="93458" spans="29:29" x14ac:dyDescent="0.25">
      <c r="AC93458" s="379"/>
    </row>
    <row r="93459" spans="29:29" x14ac:dyDescent="0.25">
      <c r="AC93459" s="379"/>
    </row>
    <row r="93460" spans="29:29" x14ac:dyDescent="0.25">
      <c r="AC93460" s="379"/>
    </row>
    <row r="93461" spans="29:29" x14ac:dyDescent="0.25">
      <c r="AC93461" s="379"/>
    </row>
    <row r="93462" spans="29:29" x14ac:dyDescent="0.25">
      <c r="AC93462" s="379"/>
    </row>
    <row r="93463" spans="29:29" x14ac:dyDescent="0.25">
      <c r="AC93463" s="379"/>
    </row>
    <row r="93464" spans="29:29" x14ac:dyDescent="0.25">
      <c r="AC93464" s="379"/>
    </row>
    <row r="93465" spans="29:29" x14ac:dyDescent="0.25">
      <c r="AC93465" s="379"/>
    </row>
    <row r="93466" spans="29:29" x14ac:dyDescent="0.25">
      <c r="AC93466" s="379"/>
    </row>
    <row r="93467" spans="29:29" x14ac:dyDescent="0.25">
      <c r="AC93467" s="379"/>
    </row>
    <row r="93468" spans="29:29" x14ac:dyDescent="0.25">
      <c r="AC93468" s="379"/>
    </row>
    <row r="93469" spans="29:29" x14ac:dyDescent="0.25">
      <c r="AC93469" s="379"/>
    </row>
    <row r="93470" spans="29:29" x14ac:dyDescent="0.25">
      <c r="AC93470" s="379"/>
    </row>
    <row r="93471" spans="29:29" x14ac:dyDescent="0.25">
      <c r="AC93471" s="379"/>
    </row>
    <row r="93472" spans="29:29" x14ac:dyDescent="0.25">
      <c r="AC93472" s="379"/>
    </row>
    <row r="93473" spans="29:29" x14ac:dyDescent="0.25">
      <c r="AC93473" s="379"/>
    </row>
    <row r="93474" spans="29:29" x14ac:dyDescent="0.25">
      <c r="AC93474" s="379"/>
    </row>
    <row r="93475" spans="29:29" x14ac:dyDescent="0.25">
      <c r="AC93475" s="379"/>
    </row>
    <row r="93476" spans="29:29" x14ac:dyDescent="0.25">
      <c r="AC93476" s="379"/>
    </row>
    <row r="93477" spans="29:29" x14ac:dyDescent="0.25">
      <c r="AC93477" s="379"/>
    </row>
    <row r="93478" spans="29:29" x14ac:dyDescent="0.25">
      <c r="AC93478" s="379"/>
    </row>
    <row r="93479" spans="29:29" x14ac:dyDescent="0.25">
      <c r="AC93479" s="379"/>
    </row>
    <row r="93480" spans="29:29" x14ac:dyDescent="0.25">
      <c r="AC93480" s="379"/>
    </row>
    <row r="93481" spans="29:29" x14ac:dyDescent="0.25">
      <c r="AC93481" s="379"/>
    </row>
    <row r="93482" spans="29:29" x14ac:dyDescent="0.25">
      <c r="AC93482" s="379"/>
    </row>
    <row r="93483" spans="29:29" x14ac:dyDescent="0.25">
      <c r="AC93483" s="379"/>
    </row>
    <row r="93484" spans="29:29" x14ac:dyDescent="0.25">
      <c r="AC93484" s="379"/>
    </row>
    <row r="93485" spans="29:29" x14ac:dyDescent="0.25">
      <c r="AC93485" s="379"/>
    </row>
    <row r="93486" spans="29:29" x14ac:dyDescent="0.25">
      <c r="AC93486" s="379"/>
    </row>
    <row r="93487" spans="29:29" x14ac:dyDescent="0.25">
      <c r="AC93487" s="379"/>
    </row>
    <row r="93488" spans="29:29" x14ac:dyDescent="0.25">
      <c r="AC93488" s="379"/>
    </row>
    <row r="93489" spans="29:29" x14ac:dyDescent="0.25">
      <c r="AC93489" s="379"/>
    </row>
    <row r="93490" spans="29:29" x14ac:dyDescent="0.25">
      <c r="AC93490" s="379"/>
    </row>
    <row r="93491" spans="29:29" x14ac:dyDescent="0.25">
      <c r="AC93491" s="379"/>
    </row>
    <row r="93492" spans="29:29" x14ac:dyDescent="0.25">
      <c r="AC93492" s="379"/>
    </row>
    <row r="93493" spans="29:29" x14ac:dyDescent="0.25">
      <c r="AC93493" s="379"/>
    </row>
    <row r="93494" spans="29:29" x14ac:dyDescent="0.25">
      <c r="AC93494" s="379"/>
    </row>
    <row r="93495" spans="29:29" x14ac:dyDescent="0.25">
      <c r="AC93495" s="379"/>
    </row>
    <row r="93496" spans="29:29" x14ac:dyDescent="0.25">
      <c r="AC93496" s="379"/>
    </row>
    <row r="93497" spans="29:29" x14ac:dyDescent="0.25">
      <c r="AC93497" s="379"/>
    </row>
    <row r="93498" spans="29:29" x14ac:dyDescent="0.25">
      <c r="AC93498" s="379"/>
    </row>
    <row r="93499" spans="29:29" x14ac:dyDescent="0.25">
      <c r="AC93499" s="379"/>
    </row>
    <row r="93500" spans="29:29" x14ac:dyDescent="0.25">
      <c r="AC93500" s="379"/>
    </row>
    <row r="93501" spans="29:29" x14ac:dyDescent="0.25">
      <c r="AC93501" s="379"/>
    </row>
    <row r="93502" spans="29:29" x14ac:dyDescent="0.25">
      <c r="AC93502" s="379"/>
    </row>
    <row r="93503" spans="29:29" x14ac:dyDescent="0.25">
      <c r="AC93503" s="379"/>
    </row>
    <row r="93504" spans="29:29" x14ac:dyDescent="0.25">
      <c r="AC93504" s="379"/>
    </row>
    <row r="93505" spans="29:29" x14ac:dyDescent="0.25">
      <c r="AC93505" s="379"/>
    </row>
    <row r="93506" spans="29:29" x14ac:dyDescent="0.25">
      <c r="AC93506" s="379"/>
    </row>
    <row r="93507" spans="29:29" x14ac:dyDescent="0.25">
      <c r="AC93507" s="379"/>
    </row>
    <row r="93508" spans="29:29" x14ac:dyDescent="0.25">
      <c r="AC93508" s="379"/>
    </row>
    <row r="93509" spans="29:29" x14ac:dyDescent="0.25">
      <c r="AC93509" s="379"/>
    </row>
    <row r="93510" spans="29:29" x14ac:dyDescent="0.25">
      <c r="AC93510" s="379"/>
    </row>
    <row r="93511" spans="29:29" x14ac:dyDescent="0.25">
      <c r="AC93511" s="379"/>
    </row>
    <row r="93512" spans="29:29" x14ac:dyDescent="0.25">
      <c r="AC93512" s="379"/>
    </row>
    <row r="93513" spans="29:29" x14ac:dyDescent="0.25">
      <c r="AC93513" s="379"/>
    </row>
    <row r="93514" spans="29:29" x14ac:dyDescent="0.25">
      <c r="AC93514" s="379"/>
    </row>
    <row r="93515" spans="29:29" x14ac:dyDescent="0.25">
      <c r="AC93515" s="379"/>
    </row>
    <row r="93516" spans="29:29" x14ac:dyDescent="0.25">
      <c r="AC93516" s="379"/>
    </row>
    <row r="93517" spans="29:29" x14ac:dyDescent="0.25">
      <c r="AC93517" s="379"/>
    </row>
    <row r="93518" spans="29:29" x14ac:dyDescent="0.25">
      <c r="AC93518" s="379"/>
    </row>
    <row r="93519" spans="29:29" x14ac:dyDescent="0.25">
      <c r="AC93519" s="379"/>
    </row>
    <row r="93520" spans="29:29" x14ac:dyDescent="0.25">
      <c r="AC93520" s="379"/>
    </row>
    <row r="93521" spans="29:29" x14ac:dyDescent="0.25">
      <c r="AC93521" s="379"/>
    </row>
    <row r="93522" spans="29:29" x14ac:dyDescent="0.25">
      <c r="AC93522" s="379"/>
    </row>
    <row r="93523" spans="29:29" x14ac:dyDescent="0.25">
      <c r="AC93523" s="379"/>
    </row>
    <row r="93524" spans="29:29" x14ac:dyDescent="0.25">
      <c r="AC93524" s="379"/>
    </row>
    <row r="93525" spans="29:29" x14ac:dyDescent="0.25">
      <c r="AC93525" s="379"/>
    </row>
    <row r="93526" spans="29:29" x14ac:dyDescent="0.25">
      <c r="AC93526" s="379"/>
    </row>
    <row r="93527" spans="29:29" x14ac:dyDescent="0.25">
      <c r="AC93527" s="379"/>
    </row>
    <row r="93528" spans="29:29" x14ac:dyDescent="0.25">
      <c r="AC93528" s="379"/>
    </row>
    <row r="93529" spans="29:29" x14ac:dyDescent="0.25">
      <c r="AC93529" s="379"/>
    </row>
    <row r="93530" spans="29:29" x14ac:dyDescent="0.25">
      <c r="AC93530" s="379"/>
    </row>
    <row r="93531" spans="29:29" x14ac:dyDescent="0.25">
      <c r="AC93531" s="379"/>
    </row>
    <row r="93532" spans="29:29" x14ac:dyDescent="0.25">
      <c r="AC93532" s="379"/>
    </row>
    <row r="93533" spans="29:29" x14ac:dyDescent="0.25">
      <c r="AC93533" s="379"/>
    </row>
    <row r="93534" spans="29:29" x14ac:dyDescent="0.25">
      <c r="AC93534" s="379"/>
    </row>
    <row r="93535" spans="29:29" x14ac:dyDescent="0.25">
      <c r="AC93535" s="379"/>
    </row>
    <row r="93536" spans="29:29" x14ac:dyDescent="0.25">
      <c r="AC93536" s="379"/>
    </row>
    <row r="93537" spans="29:29" x14ac:dyDescent="0.25">
      <c r="AC93537" s="379"/>
    </row>
    <row r="93538" spans="29:29" x14ac:dyDescent="0.25">
      <c r="AC93538" s="379"/>
    </row>
    <row r="93539" spans="29:29" x14ac:dyDescent="0.25">
      <c r="AC93539" s="379"/>
    </row>
    <row r="93540" spans="29:29" x14ac:dyDescent="0.25">
      <c r="AC93540" s="379"/>
    </row>
    <row r="93541" spans="29:29" x14ac:dyDescent="0.25">
      <c r="AC93541" s="379"/>
    </row>
    <row r="93542" spans="29:29" x14ac:dyDescent="0.25">
      <c r="AC93542" s="379"/>
    </row>
    <row r="93543" spans="29:29" x14ac:dyDescent="0.25">
      <c r="AC93543" s="379"/>
    </row>
    <row r="93544" spans="29:29" x14ac:dyDescent="0.25">
      <c r="AC93544" s="379"/>
    </row>
    <row r="93545" spans="29:29" x14ac:dyDescent="0.25">
      <c r="AC93545" s="379"/>
    </row>
    <row r="93546" spans="29:29" x14ac:dyDescent="0.25">
      <c r="AC93546" s="379"/>
    </row>
    <row r="93547" spans="29:29" x14ac:dyDescent="0.25">
      <c r="AC93547" s="379"/>
    </row>
    <row r="93548" spans="29:29" x14ac:dyDescent="0.25">
      <c r="AC93548" s="379"/>
    </row>
    <row r="93549" spans="29:29" x14ac:dyDescent="0.25">
      <c r="AC93549" s="379"/>
    </row>
    <row r="93550" spans="29:29" x14ac:dyDescent="0.25">
      <c r="AC93550" s="379"/>
    </row>
    <row r="93551" spans="29:29" x14ac:dyDescent="0.25">
      <c r="AC93551" s="379"/>
    </row>
    <row r="93552" spans="29:29" x14ac:dyDescent="0.25">
      <c r="AC93552" s="379"/>
    </row>
    <row r="93553" spans="29:29" x14ac:dyDescent="0.25">
      <c r="AC93553" s="379"/>
    </row>
    <row r="93554" spans="29:29" x14ac:dyDescent="0.25">
      <c r="AC93554" s="379"/>
    </row>
    <row r="93555" spans="29:29" x14ac:dyDescent="0.25">
      <c r="AC93555" s="379"/>
    </row>
    <row r="93556" spans="29:29" x14ac:dyDescent="0.25">
      <c r="AC93556" s="379"/>
    </row>
    <row r="93557" spans="29:29" x14ac:dyDescent="0.25">
      <c r="AC93557" s="379"/>
    </row>
    <row r="93558" spans="29:29" x14ac:dyDescent="0.25">
      <c r="AC93558" s="379"/>
    </row>
    <row r="93559" spans="29:29" x14ac:dyDescent="0.25">
      <c r="AC93559" s="379"/>
    </row>
    <row r="93560" spans="29:29" x14ac:dyDescent="0.25">
      <c r="AC93560" s="379"/>
    </row>
    <row r="93561" spans="29:29" x14ac:dyDescent="0.25">
      <c r="AC93561" s="379"/>
    </row>
    <row r="93562" spans="29:29" x14ac:dyDescent="0.25">
      <c r="AC93562" s="379"/>
    </row>
    <row r="93563" spans="29:29" x14ac:dyDescent="0.25">
      <c r="AC93563" s="379"/>
    </row>
    <row r="93564" spans="29:29" x14ac:dyDescent="0.25">
      <c r="AC93564" s="379"/>
    </row>
    <row r="93565" spans="29:29" x14ac:dyDescent="0.25">
      <c r="AC93565" s="379"/>
    </row>
    <row r="93566" spans="29:29" x14ac:dyDescent="0.25">
      <c r="AC93566" s="379"/>
    </row>
    <row r="93567" spans="29:29" x14ac:dyDescent="0.25">
      <c r="AC93567" s="379"/>
    </row>
    <row r="93568" spans="29:29" x14ac:dyDescent="0.25">
      <c r="AC93568" s="379"/>
    </row>
    <row r="93569" spans="29:29" x14ac:dyDescent="0.25">
      <c r="AC93569" s="379"/>
    </row>
    <row r="93570" spans="29:29" x14ac:dyDescent="0.25">
      <c r="AC93570" s="379"/>
    </row>
    <row r="93571" spans="29:29" x14ac:dyDescent="0.25">
      <c r="AC93571" s="379"/>
    </row>
    <row r="93572" spans="29:29" x14ac:dyDescent="0.25">
      <c r="AC93572" s="379"/>
    </row>
    <row r="93573" spans="29:29" x14ac:dyDescent="0.25">
      <c r="AC93573" s="379"/>
    </row>
    <row r="93574" spans="29:29" x14ac:dyDescent="0.25">
      <c r="AC93574" s="379"/>
    </row>
    <row r="93575" spans="29:29" x14ac:dyDescent="0.25">
      <c r="AC93575" s="379"/>
    </row>
    <row r="93576" spans="29:29" x14ac:dyDescent="0.25">
      <c r="AC93576" s="379"/>
    </row>
    <row r="93577" spans="29:29" x14ac:dyDescent="0.25">
      <c r="AC93577" s="379"/>
    </row>
    <row r="93578" spans="29:29" x14ac:dyDescent="0.25">
      <c r="AC93578" s="379"/>
    </row>
    <row r="93579" spans="29:29" x14ac:dyDescent="0.25">
      <c r="AC93579" s="379"/>
    </row>
    <row r="93580" spans="29:29" x14ac:dyDescent="0.25">
      <c r="AC93580" s="379"/>
    </row>
    <row r="93581" spans="29:29" x14ac:dyDescent="0.25">
      <c r="AC93581" s="379"/>
    </row>
    <row r="93582" spans="29:29" x14ac:dyDescent="0.25">
      <c r="AC93582" s="379"/>
    </row>
    <row r="93583" spans="29:29" x14ac:dyDescent="0.25">
      <c r="AC93583" s="379"/>
    </row>
    <row r="93584" spans="29:29" x14ac:dyDescent="0.25">
      <c r="AC93584" s="379"/>
    </row>
    <row r="93585" spans="29:29" x14ac:dyDescent="0.25">
      <c r="AC93585" s="379"/>
    </row>
    <row r="93586" spans="29:29" x14ac:dyDescent="0.25">
      <c r="AC93586" s="379"/>
    </row>
    <row r="93587" spans="29:29" x14ac:dyDescent="0.25">
      <c r="AC93587" s="379"/>
    </row>
    <row r="93588" spans="29:29" x14ac:dyDescent="0.25">
      <c r="AC93588" s="379"/>
    </row>
    <row r="93589" spans="29:29" x14ac:dyDescent="0.25">
      <c r="AC93589" s="379"/>
    </row>
    <row r="93590" spans="29:29" x14ac:dyDescent="0.25">
      <c r="AC93590" s="379"/>
    </row>
    <row r="93591" spans="29:29" x14ac:dyDescent="0.25">
      <c r="AC93591" s="379"/>
    </row>
    <row r="93592" spans="29:29" x14ac:dyDescent="0.25">
      <c r="AC93592" s="379"/>
    </row>
    <row r="93593" spans="29:29" x14ac:dyDescent="0.25">
      <c r="AC93593" s="379"/>
    </row>
    <row r="93594" spans="29:29" x14ac:dyDescent="0.25">
      <c r="AC93594" s="379"/>
    </row>
    <row r="93595" spans="29:29" x14ac:dyDescent="0.25">
      <c r="AC93595" s="379"/>
    </row>
    <row r="93596" spans="29:29" x14ac:dyDescent="0.25">
      <c r="AC93596" s="379"/>
    </row>
    <row r="93597" spans="29:29" x14ac:dyDescent="0.25">
      <c r="AC93597" s="379"/>
    </row>
    <row r="93598" spans="29:29" x14ac:dyDescent="0.25">
      <c r="AC93598" s="379"/>
    </row>
    <row r="93599" spans="29:29" x14ac:dyDescent="0.25">
      <c r="AC93599" s="379"/>
    </row>
    <row r="93600" spans="29:29" x14ac:dyDescent="0.25">
      <c r="AC93600" s="379"/>
    </row>
    <row r="93601" spans="29:29" x14ac:dyDescent="0.25">
      <c r="AC93601" s="379"/>
    </row>
    <row r="93602" spans="29:29" x14ac:dyDescent="0.25">
      <c r="AC93602" s="379"/>
    </row>
    <row r="93603" spans="29:29" x14ac:dyDescent="0.25">
      <c r="AC93603" s="379"/>
    </row>
    <row r="93604" spans="29:29" x14ac:dyDescent="0.25">
      <c r="AC93604" s="379"/>
    </row>
    <row r="93605" spans="29:29" x14ac:dyDescent="0.25">
      <c r="AC93605" s="379"/>
    </row>
    <row r="93606" spans="29:29" x14ac:dyDescent="0.25">
      <c r="AC93606" s="379"/>
    </row>
    <row r="93607" spans="29:29" x14ac:dyDescent="0.25">
      <c r="AC93607" s="379"/>
    </row>
    <row r="93608" spans="29:29" x14ac:dyDescent="0.25">
      <c r="AC93608" s="379"/>
    </row>
    <row r="93609" spans="29:29" x14ac:dyDescent="0.25">
      <c r="AC93609" s="379"/>
    </row>
    <row r="93610" spans="29:29" x14ac:dyDescent="0.25">
      <c r="AC93610" s="379"/>
    </row>
    <row r="93611" spans="29:29" x14ac:dyDescent="0.25">
      <c r="AC93611" s="379"/>
    </row>
    <row r="93612" spans="29:29" x14ac:dyDescent="0.25">
      <c r="AC93612" s="379"/>
    </row>
    <row r="93613" spans="29:29" x14ac:dyDescent="0.25">
      <c r="AC93613" s="379"/>
    </row>
    <row r="93614" spans="29:29" x14ac:dyDescent="0.25">
      <c r="AC93614" s="379"/>
    </row>
    <row r="93615" spans="29:29" x14ac:dyDescent="0.25">
      <c r="AC93615" s="379"/>
    </row>
    <row r="93616" spans="29:29" x14ac:dyDescent="0.25">
      <c r="AC93616" s="379"/>
    </row>
    <row r="93617" spans="29:29" x14ac:dyDescent="0.25">
      <c r="AC93617" s="379"/>
    </row>
    <row r="93618" spans="29:29" x14ac:dyDescent="0.25">
      <c r="AC93618" s="379"/>
    </row>
    <row r="93619" spans="29:29" x14ac:dyDescent="0.25">
      <c r="AC93619" s="379"/>
    </row>
    <row r="93620" spans="29:29" x14ac:dyDescent="0.25">
      <c r="AC93620" s="379"/>
    </row>
    <row r="93621" spans="29:29" x14ac:dyDescent="0.25">
      <c r="AC93621" s="379"/>
    </row>
    <row r="93622" spans="29:29" x14ac:dyDescent="0.25">
      <c r="AC93622" s="379"/>
    </row>
    <row r="93623" spans="29:29" x14ac:dyDescent="0.25">
      <c r="AC93623" s="379"/>
    </row>
    <row r="93624" spans="29:29" x14ac:dyDescent="0.25">
      <c r="AC93624" s="379"/>
    </row>
    <row r="93625" spans="29:29" x14ac:dyDescent="0.25">
      <c r="AC93625" s="379"/>
    </row>
    <row r="93626" spans="29:29" x14ac:dyDescent="0.25">
      <c r="AC93626" s="379"/>
    </row>
    <row r="93627" spans="29:29" x14ac:dyDescent="0.25">
      <c r="AC93627" s="379"/>
    </row>
    <row r="93628" spans="29:29" x14ac:dyDescent="0.25">
      <c r="AC93628" s="379"/>
    </row>
    <row r="93629" spans="29:29" x14ac:dyDescent="0.25">
      <c r="AC93629" s="379"/>
    </row>
    <row r="93630" spans="29:29" x14ac:dyDescent="0.25">
      <c r="AC93630" s="379"/>
    </row>
    <row r="93631" spans="29:29" x14ac:dyDescent="0.25">
      <c r="AC93631" s="379"/>
    </row>
    <row r="93632" spans="29:29" x14ac:dyDescent="0.25">
      <c r="AC93632" s="379"/>
    </row>
    <row r="93633" spans="29:29" x14ac:dyDescent="0.25">
      <c r="AC93633" s="379"/>
    </row>
    <row r="93634" spans="29:29" x14ac:dyDescent="0.25">
      <c r="AC93634" s="379"/>
    </row>
    <row r="93635" spans="29:29" x14ac:dyDescent="0.25">
      <c r="AC93635" s="379"/>
    </row>
    <row r="93636" spans="29:29" x14ac:dyDescent="0.25">
      <c r="AC93636" s="379"/>
    </row>
    <row r="93637" spans="29:29" x14ac:dyDescent="0.25">
      <c r="AC93637" s="379"/>
    </row>
    <row r="93638" spans="29:29" x14ac:dyDescent="0.25">
      <c r="AC93638" s="379"/>
    </row>
    <row r="93639" spans="29:29" x14ac:dyDescent="0.25">
      <c r="AC93639" s="379"/>
    </row>
    <row r="93640" spans="29:29" x14ac:dyDescent="0.25">
      <c r="AC93640" s="379"/>
    </row>
    <row r="93641" spans="29:29" x14ac:dyDescent="0.25">
      <c r="AC93641" s="379"/>
    </row>
    <row r="93642" spans="29:29" x14ac:dyDescent="0.25">
      <c r="AC93642" s="379"/>
    </row>
    <row r="93643" spans="29:29" x14ac:dyDescent="0.25">
      <c r="AC93643" s="379"/>
    </row>
    <row r="93644" spans="29:29" x14ac:dyDescent="0.25">
      <c r="AC93644" s="379"/>
    </row>
    <row r="93645" spans="29:29" x14ac:dyDescent="0.25">
      <c r="AC93645" s="379"/>
    </row>
    <row r="93646" spans="29:29" x14ac:dyDescent="0.25">
      <c r="AC93646" s="379"/>
    </row>
    <row r="93647" spans="29:29" x14ac:dyDescent="0.25">
      <c r="AC93647" s="379"/>
    </row>
    <row r="93648" spans="29:29" x14ac:dyDescent="0.25">
      <c r="AC93648" s="379"/>
    </row>
    <row r="93649" spans="29:29" x14ac:dyDescent="0.25">
      <c r="AC93649" s="379"/>
    </row>
    <row r="93650" spans="29:29" x14ac:dyDescent="0.25">
      <c r="AC93650" s="379"/>
    </row>
    <row r="93651" spans="29:29" x14ac:dyDescent="0.25">
      <c r="AC93651" s="379"/>
    </row>
    <row r="93652" spans="29:29" x14ac:dyDescent="0.25">
      <c r="AC93652" s="379"/>
    </row>
    <row r="93653" spans="29:29" x14ac:dyDescent="0.25">
      <c r="AC93653" s="379"/>
    </row>
    <row r="93654" spans="29:29" x14ac:dyDescent="0.25">
      <c r="AC93654" s="379"/>
    </row>
    <row r="93655" spans="29:29" x14ac:dyDescent="0.25">
      <c r="AC93655" s="379"/>
    </row>
    <row r="93656" spans="29:29" x14ac:dyDescent="0.25">
      <c r="AC93656" s="379"/>
    </row>
    <row r="93657" spans="29:29" x14ac:dyDescent="0.25">
      <c r="AC93657" s="379"/>
    </row>
    <row r="93658" spans="29:29" x14ac:dyDescent="0.25">
      <c r="AC93658" s="379"/>
    </row>
    <row r="93659" spans="29:29" x14ac:dyDescent="0.25">
      <c r="AC93659" s="379"/>
    </row>
    <row r="93660" spans="29:29" x14ac:dyDescent="0.25">
      <c r="AC93660" s="379"/>
    </row>
    <row r="93661" spans="29:29" x14ac:dyDescent="0.25">
      <c r="AC93661" s="379"/>
    </row>
    <row r="93662" spans="29:29" x14ac:dyDescent="0.25">
      <c r="AC93662" s="379"/>
    </row>
    <row r="93663" spans="29:29" x14ac:dyDescent="0.25">
      <c r="AC93663" s="379"/>
    </row>
    <row r="93664" spans="29:29" x14ac:dyDescent="0.25">
      <c r="AC93664" s="379"/>
    </row>
    <row r="93665" spans="29:29" x14ac:dyDescent="0.25">
      <c r="AC93665" s="379"/>
    </row>
    <row r="93666" spans="29:29" x14ac:dyDescent="0.25">
      <c r="AC93666" s="379"/>
    </row>
    <row r="93667" spans="29:29" x14ac:dyDescent="0.25">
      <c r="AC93667" s="379"/>
    </row>
    <row r="93668" spans="29:29" x14ac:dyDescent="0.25">
      <c r="AC93668" s="379"/>
    </row>
    <row r="93669" spans="29:29" x14ac:dyDescent="0.25">
      <c r="AC93669" s="379"/>
    </row>
    <row r="93670" spans="29:29" x14ac:dyDescent="0.25">
      <c r="AC93670" s="379"/>
    </row>
    <row r="93671" spans="29:29" x14ac:dyDescent="0.25">
      <c r="AC93671" s="379"/>
    </row>
    <row r="93672" spans="29:29" x14ac:dyDescent="0.25">
      <c r="AC93672" s="379"/>
    </row>
    <row r="93673" spans="29:29" x14ac:dyDescent="0.25">
      <c r="AC93673" s="379"/>
    </row>
    <row r="93674" spans="29:29" x14ac:dyDescent="0.25">
      <c r="AC93674" s="379"/>
    </row>
    <row r="93675" spans="29:29" x14ac:dyDescent="0.25">
      <c r="AC93675" s="379"/>
    </row>
    <row r="93676" spans="29:29" x14ac:dyDescent="0.25">
      <c r="AC93676" s="379"/>
    </row>
    <row r="93677" spans="29:29" x14ac:dyDescent="0.25">
      <c r="AC93677" s="379"/>
    </row>
    <row r="93678" spans="29:29" x14ac:dyDescent="0.25">
      <c r="AC93678" s="379"/>
    </row>
    <row r="93679" spans="29:29" x14ac:dyDescent="0.25">
      <c r="AC93679" s="379"/>
    </row>
    <row r="93680" spans="29:29" x14ac:dyDescent="0.25">
      <c r="AC93680" s="379"/>
    </row>
    <row r="93681" spans="29:29" x14ac:dyDescent="0.25">
      <c r="AC93681" s="379"/>
    </row>
    <row r="93682" spans="29:29" x14ac:dyDescent="0.25">
      <c r="AC93682" s="379"/>
    </row>
    <row r="93683" spans="29:29" x14ac:dyDescent="0.25">
      <c r="AC93683" s="379"/>
    </row>
    <row r="93684" spans="29:29" x14ac:dyDescent="0.25">
      <c r="AC93684" s="379"/>
    </row>
    <row r="93685" spans="29:29" x14ac:dyDescent="0.25">
      <c r="AC93685" s="379"/>
    </row>
    <row r="93686" spans="29:29" x14ac:dyDescent="0.25">
      <c r="AC93686" s="379"/>
    </row>
    <row r="93687" spans="29:29" x14ac:dyDescent="0.25">
      <c r="AC93687" s="379"/>
    </row>
    <row r="93688" spans="29:29" x14ac:dyDescent="0.25">
      <c r="AC93688" s="379"/>
    </row>
    <row r="93689" spans="29:29" x14ac:dyDescent="0.25">
      <c r="AC93689" s="379"/>
    </row>
    <row r="93690" spans="29:29" x14ac:dyDescent="0.25">
      <c r="AC93690" s="379"/>
    </row>
    <row r="93691" spans="29:29" x14ac:dyDescent="0.25">
      <c r="AC93691" s="379"/>
    </row>
    <row r="93692" spans="29:29" x14ac:dyDescent="0.25">
      <c r="AC93692" s="379"/>
    </row>
    <row r="93693" spans="29:29" x14ac:dyDescent="0.25">
      <c r="AC93693" s="379"/>
    </row>
    <row r="93694" spans="29:29" x14ac:dyDescent="0.25">
      <c r="AC93694" s="379"/>
    </row>
    <row r="93695" spans="29:29" x14ac:dyDescent="0.25">
      <c r="AC93695" s="379"/>
    </row>
    <row r="93696" spans="29:29" x14ac:dyDescent="0.25">
      <c r="AC93696" s="379"/>
    </row>
    <row r="93697" spans="29:29" x14ac:dyDescent="0.25">
      <c r="AC93697" s="379"/>
    </row>
    <row r="93698" spans="29:29" x14ac:dyDescent="0.25">
      <c r="AC93698" s="379"/>
    </row>
    <row r="93699" spans="29:29" x14ac:dyDescent="0.25">
      <c r="AC93699" s="379"/>
    </row>
    <row r="93700" spans="29:29" x14ac:dyDescent="0.25">
      <c r="AC93700" s="379"/>
    </row>
    <row r="93701" spans="29:29" x14ac:dyDescent="0.25">
      <c r="AC93701" s="379"/>
    </row>
    <row r="93702" spans="29:29" x14ac:dyDescent="0.25">
      <c r="AC93702" s="379"/>
    </row>
    <row r="93703" spans="29:29" x14ac:dyDescent="0.25">
      <c r="AC93703" s="379"/>
    </row>
    <row r="93704" spans="29:29" x14ac:dyDescent="0.25">
      <c r="AC93704" s="379"/>
    </row>
    <row r="93705" spans="29:29" x14ac:dyDescent="0.25">
      <c r="AC93705" s="379"/>
    </row>
    <row r="93706" spans="29:29" x14ac:dyDescent="0.25">
      <c r="AC93706" s="379"/>
    </row>
    <row r="93707" spans="29:29" x14ac:dyDescent="0.25">
      <c r="AC93707" s="379"/>
    </row>
    <row r="93708" spans="29:29" x14ac:dyDescent="0.25">
      <c r="AC93708" s="379"/>
    </row>
    <row r="93709" spans="29:29" x14ac:dyDescent="0.25">
      <c r="AC93709" s="379"/>
    </row>
    <row r="93710" spans="29:29" x14ac:dyDescent="0.25">
      <c r="AC93710" s="379"/>
    </row>
    <row r="93711" spans="29:29" x14ac:dyDescent="0.25">
      <c r="AC93711" s="379"/>
    </row>
    <row r="93712" spans="29:29" x14ac:dyDescent="0.25">
      <c r="AC93712" s="379"/>
    </row>
    <row r="93713" spans="29:29" x14ac:dyDescent="0.25">
      <c r="AC93713" s="379"/>
    </row>
    <row r="93714" spans="29:29" x14ac:dyDescent="0.25">
      <c r="AC93714" s="379"/>
    </row>
    <row r="93715" spans="29:29" x14ac:dyDescent="0.25">
      <c r="AC93715" s="379"/>
    </row>
    <row r="93716" spans="29:29" x14ac:dyDescent="0.25">
      <c r="AC93716" s="379"/>
    </row>
    <row r="93717" spans="29:29" x14ac:dyDescent="0.25">
      <c r="AC93717" s="379"/>
    </row>
    <row r="93718" spans="29:29" x14ac:dyDescent="0.25">
      <c r="AC93718" s="379"/>
    </row>
    <row r="93719" spans="29:29" x14ac:dyDescent="0.25">
      <c r="AC93719" s="379"/>
    </row>
    <row r="93720" spans="29:29" x14ac:dyDescent="0.25">
      <c r="AC93720" s="379"/>
    </row>
    <row r="93721" spans="29:29" x14ac:dyDescent="0.25">
      <c r="AC93721" s="379"/>
    </row>
    <row r="93722" spans="29:29" x14ac:dyDescent="0.25">
      <c r="AC93722" s="379"/>
    </row>
    <row r="93723" spans="29:29" x14ac:dyDescent="0.25">
      <c r="AC93723" s="379"/>
    </row>
    <row r="93724" spans="29:29" x14ac:dyDescent="0.25">
      <c r="AC93724" s="379"/>
    </row>
    <row r="93725" spans="29:29" x14ac:dyDescent="0.25">
      <c r="AC93725" s="379"/>
    </row>
    <row r="93726" spans="29:29" x14ac:dyDescent="0.25">
      <c r="AC93726" s="379"/>
    </row>
    <row r="93727" spans="29:29" x14ac:dyDescent="0.25">
      <c r="AC93727" s="379"/>
    </row>
    <row r="93728" spans="29:29" x14ac:dyDescent="0.25">
      <c r="AC93728" s="379"/>
    </row>
    <row r="93729" spans="29:29" x14ac:dyDescent="0.25">
      <c r="AC93729" s="379"/>
    </row>
    <row r="93730" spans="29:29" x14ac:dyDescent="0.25">
      <c r="AC93730" s="379"/>
    </row>
    <row r="93731" spans="29:29" x14ac:dyDescent="0.25">
      <c r="AC93731" s="379"/>
    </row>
    <row r="93732" spans="29:29" x14ac:dyDescent="0.25">
      <c r="AC93732" s="379"/>
    </row>
    <row r="93733" spans="29:29" x14ac:dyDescent="0.25">
      <c r="AC93733" s="379"/>
    </row>
    <row r="93734" spans="29:29" x14ac:dyDescent="0.25">
      <c r="AC93734" s="379"/>
    </row>
    <row r="93735" spans="29:29" x14ac:dyDescent="0.25">
      <c r="AC93735" s="379"/>
    </row>
    <row r="93736" spans="29:29" x14ac:dyDescent="0.25">
      <c r="AC93736" s="379"/>
    </row>
    <row r="93737" spans="29:29" x14ac:dyDescent="0.25">
      <c r="AC93737" s="379"/>
    </row>
    <row r="93738" spans="29:29" x14ac:dyDescent="0.25">
      <c r="AC93738" s="379"/>
    </row>
    <row r="93739" spans="29:29" x14ac:dyDescent="0.25">
      <c r="AC93739" s="379"/>
    </row>
    <row r="93740" spans="29:29" x14ac:dyDescent="0.25">
      <c r="AC93740" s="379"/>
    </row>
    <row r="93741" spans="29:29" x14ac:dyDescent="0.25">
      <c r="AC93741" s="379"/>
    </row>
    <row r="93742" spans="29:29" x14ac:dyDescent="0.25">
      <c r="AC93742" s="379"/>
    </row>
    <row r="93743" spans="29:29" x14ac:dyDescent="0.25">
      <c r="AC93743" s="379"/>
    </row>
    <row r="93744" spans="29:29" x14ac:dyDescent="0.25">
      <c r="AC93744" s="379"/>
    </row>
    <row r="93745" spans="29:29" x14ac:dyDescent="0.25">
      <c r="AC93745" s="379"/>
    </row>
    <row r="93746" spans="29:29" x14ac:dyDescent="0.25">
      <c r="AC93746" s="379"/>
    </row>
    <row r="93747" spans="29:29" x14ac:dyDescent="0.25">
      <c r="AC93747" s="379"/>
    </row>
    <row r="93748" spans="29:29" x14ac:dyDescent="0.25">
      <c r="AC93748" s="379"/>
    </row>
    <row r="93749" spans="29:29" x14ac:dyDescent="0.25">
      <c r="AC93749" s="379"/>
    </row>
    <row r="93750" spans="29:29" x14ac:dyDescent="0.25">
      <c r="AC93750" s="379"/>
    </row>
    <row r="93751" spans="29:29" x14ac:dyDescent="0.25">
      <c r="AC93751" s="379"/>
    </row>
    <row r="93752" spans="29:29" x14ac:dyDescent="0.25">
      <c r="AC93752" s="379"/>
    </row>
    <row r="93753" spans="29:29" x14ac:dyDescent="0.25">
      <c r="AC93753" s="379"/>
    </row>
    <row r="93754" spans="29:29" x14ac:dyDescent="0.25">
      <c r="AC93754" s="379"/>
    </row>
    <row r="93755" spans="29:29" x14ac:dyDescent="0.25">
      <c r="AC93755" s="379"/>
    </row>
    <row r="93756" spans="29:29" x14ac:dyDescent="0.25">
      <c r="AC93756" s="379"/>
    </row>
    <row r="93757" spans="29:29" x14ac:dyDescent="0.25">
      <c r="AC93757" s="379"/>
    </row>
    <row r="93758" spans="29:29" x14ac:dyDescent="0.25">
      <c r="AC93758" s="379"/>
    </row>
    <row r="93759" spans="29:29" x14ac:dyDescent="0.25">
      <c r="AC93759" s="379"/>
    </row>
    <row r="93760" spans="29:29" x14ac:dyDescent="0.25">
      <c r="AC93760" s="379"/>
    </row>
    <row r="93761" spans="29:29" x14ac:dyDescent="0.25">
      <c r="AC93761" s="379"/>
    </row>
    <row r="93762" spans="29:29" x14ac:dyDescent="0.25">
      <c r="AC93762" s="379"/>
    </row>
    <row r="93763" spans="29:29" x14ac:dyDescent="0.25">
      <c r="AC93763" s="379"/>
    </row>
    <row r="93764" spans="29:29" x14ac:dyDescent="0.25">
      <c r="AC93764" s="379"/>
    </row>
    <row r="93765" spans="29:29" x14ac:dyDescent="0.25">
      <c r="AC93765" s="379"/>
    </row>
    <row r="93766" spans="29:29" x14ac:dyDescent="0.25">
      <c r="AC93766" s="379"/>
    </row>
    <row r="93767" spans="29:29" x14ac:dyDescent="0.25">
      <c r="AC93767" s="379"/>
    </row>
    <row r="93768" spans="29:29" x14ac:dyDescent="0.25">
      <c r="AC93768" s="379"/>
    </row>
    <row r="93769" spans="29:29" x14ac:dyDescent="0.25">
      <c r="AC93769" s="379"/>
    </row>
    <row r="93770" spans="29:29" x14ac:dyDescent="0.25">
      <c r="AC93770" s="379"/>
    </row>
    <row r="93771" spans="29:29" x14ac:dyDescent="0.25">
      <c r="AC93771" s="379"/>
    </row>
    <row r="93772" spans="29:29" x14ac:dyDescent="0.25">
      <c r="AC93772" s="379"/>
    </row>
    <row r="93773" spans="29:29" x14ac:dyDescent="0.25">
      <c r="AC93773" s="379"/>
    </row>
    <row r="93774" spans="29:29" x14ac:dyDescent="0.25">
      <c r="AC93774" s="379"/>
    </row>
    <row r="93775" spans="29:29" x14ac:dyDescent="0.25">
      <c r="AC93775" s="379"/>
    </row>
    <row r="93776" spans="29:29" x14ac:dyDescent="0.25">
      <c r="AC93776" s="379"/>
    </row>
    <row r="93777" spans="29:29" x14ac:dyDescent="0.25">
      <c r="AC93777" s="379"/>
    </row>
    <row r="93778" spans="29:29" x14ac:dyDescent="0.25">
      <c r="AC93778" s="379"/>
    </row>
    <row r="93779" spans="29:29" x14ac:dyDescent="0.25">
      <c r="AC93779" s="379"/>
    </row>
    <row r="93780" spans="29:29" x14ac:dyDescent="0.25">
      <c r="AC93780" s="379"/>
    </row>
    <row r="93781" spans="29:29" x14ac:dyDescent="0.25">
      <c r="AC93781" s="379"/>
    </row>
    <row r="93782" spans="29:29" x14ac:dyDescent="0.25">
      <c r="AC93782" s="379"/>
    </row>
    <row r="93783" spans="29:29" x14ac:dyDescent="0.25">
      <c r="AC93783" s="379"/>
    </row>
    <row r="93784" spans="29:29" x14ac:dyDescent="0.25">
      <c r="AC93784" s="379"/>
    </row>
    <row r="93785" spans="29:29" x14ac:dyDescent="0.25">
      <c r="AC93785" s="379"/>
    </row>
    <row r="93786" spans="29:29" x14ac:dyDescent="0.25">
      <c r="AC93786" s="379"/>
    </row>
    <row r="93787" spans="29:29" x14ac:dyDescent="0.25">
      <c r="AC93787" s="379"/>
    </row>
    <row r="93788" spans="29:29" x14ac:dyDescent="0.25">
      <c r="AC93788" s="379"/>
    </row>
    <row r="93789" spans="29:29" x14ac:dyDescent="0.25">
      <c r="AC93789" s="379"/>
    </row>
    <row r="93790" spans="29:29" x14ac:dyDescent="0.25">
      <c r="AC93790" s="379"/>
    </row>
    <row r="93791" spans="29:29" x14ac:dyDescent="0.25">
      <c r="AC93791" s="379"/>
    </row>
    <row r="93792" spans="29:29" x14ac:dyDescent="0.25">
      <c r="AC93792" s="379"/>
    </row>
    <row r="93793" spans="29:29" x14ac:dyDescent="0.25">
      <c r="AC93793" s="379"/>
    </row>
    <row r="93794" spans="29:29" x14ac:dyDescent="0.25">
      <c r="AC93794" s="379"/>
    </row>
    <row r="93795" spans="29:29" x14ac:dyDescent="0.25">
      <c r="AC93795" s="379"/>
    </row>
    <row r="93796" spans="29:29" x14ac:dyDescent="0.25">
      <c r="AC93796" s="379"/>
    </row>
    <row r="93797" spans="29:29" x14ac:dyDescent="0.25">
      <c r="AC93797" s="379"/>
    </row>
    <row r="93798" spans="29:29" x14ac:dyDescent="0.25">
      <c r="AC93798" s="379"/>
    </row>
    <row r="93799" spans="29:29" x14ac:dyDescent="0.25">
      <c r="AC93799" s="379"/>
    </row>
    <row r="93800" spans="29:29" x14ac:dyDescent="0.25">
      <c r="AC93800" s="379"/>
    </row>
    <row r="93801" spans="29:29" x14ac:dyDescent="0.25">
      <c r="AC93801" s="379"/>
    </row>
    <row r="93802" spans="29:29" x14ac:dyDescent="0.25">
      <c r="AC93802" s="379"/>
    </row>
    <row r="93803" spans="29:29" x14ac:dyDescent="0.25">
      <c r="AC93803" s="379"/>
    </row>
    <row r="93804" spans="29:29" x14ac:dyDescent="0.25">
      <c r="AC93804" s="379"/>
    </row>
    <row r="93805" spans="29:29" x14ac:dyDescent="0.25">
      <c r="AC93805" s="379"/>
    </row>
    <row r="93806" spans="29:29" x14ac:dyDescent="0.25">
      <c r="AC93806" s="379"/>
    </row>
    <row r="93807" spans="29:29" x14ac:dyDescent="0.25">
      <c r="AC93807" s="379"/>
    </row>
    <row r="93808" spans="29:29" x14ac:dyDescent="0.25">
      <c r="AC93808" s="379"/>
    </row>
    <row r="93809" spans="29:29" x14ac:dyDescent="0.25">
      <c r="AC93809" s="379"/>
    </row>
    <row r="93810" spans="29:29" x14ac:dyDescent="0.25">
      <c r="AC93810" s="379"/>
    </row>
    <row r="93811" spans="29:29" x14ac:dyDescent="0.25">
      <c r="AC93811" s="379"/>
    </row>
    <row r="93812" spans="29:29" x14ac:dyDescent="0.25">
      <c r="AC93812" s="379"/>
    </row>
    <row r="93813" spans="29:29" x14ac:dyDescent="0.25">
      <c r="AC93813" s="379"/>
    </row>
    <row r="93814" spans="29:29" x14ac:dyDescent="0.25">
      <c r="AC93814" s="379"/>
    </row>
    <row r="93815" spans="29:29" x14ac:dyDescent="0.25">
      <c r="AC93815" s="379"/>
    </row>
    <row r="93816" spans="29:29" x14ac:dyDescent="0.25">
      <c r="AC93816" s="379"/>
    </row>
    <row r="93817" spans="29:29" x14ac:dyDescent="0.25">
      <c r="AC93817" s="379"/>
    </row>
    <row r="93818" spans="29:29" x14ac:dyDescent="0.25">
      <c r="AC93818" s="379"/>
    </row>
    <row r="93819" spans="29:29" x14ac:dyDescent="0.25">
      <c r="AC93819" s="379"/>
    </row>
    <row r="93820" spans="29:29" x14ac:dyDescent="0.25">
      <c r="AC93820" s="379"/>
    </row>
    <row r="93821" spans="29:29" x14ac:dyDescent="0.25">
      <c r="AC93821" s="379"/>
    </row>
    <row r="93822" spans="29:29" x14ac:dyDescent="0.25">
      <c r="AC93822" s="379"/>
    </row>
    <row r="93823" spans="29:29" x14ac:dyDescent="0.25">
      <c r="AC93823" s="379"/>
    </row>
    <row r="93824" spans="29:29" x14ac:dyDescent="0.25">
      <c r="AC93824" s="379"/>
    </row>
    <row r="93825" spans="29:29" x14ac:dyDescent="0.25">
      <c r="AC93825" s="379"/>
    </row>
    <row r="93826" spans="29:29" x14ac:dyDescent="0.25">
      <c r="AC93826" s="379"/>
    </row>
    <row r="93827" spans="29:29" x14ac:dyDescent="0.25">
      <c r="AC93827" s="379"/>
    </row>
    <row r="93828" spans="29:29" x14ac:dyDescent="0.25">
      <c r="AC93828" s="379"/>
    </row>
    <row r="93829" spans="29:29" x14ac:dyDescent="0.25">
      <c r="AC93829" s="379"/>
    </row>
    <row r="93830" spans="29:29" x14ac:dyDescent="0.25">
      <c r="AC93830" s="379"/>
    </row>
    <row r="93831" spans="29:29" x14ac:dyDescent="0.25">
      <c r="AC93831" s="379"/>
    </row>
    <row r="93832" spans="29:29" x14ac:dyDescent="0.25">
      <c r="AC93832" s="379"/>
    </row>
    <row r="93833" spans="29:29" x14ac:dyDescent="0.25">
      <c r="AC93833" s="379"/>
    </row>
    <row r="93834" spans="29:29" x14ac:dyDescent="0.25">
      <c r="AC93834" s="379"/>
    </row>
    <row r="93835" spans="29:29" x14ac:dyDescent="0.25">
      <c r="AC93835" s="379"/>
    </row>
    <row r="93836" spans="29:29" x14ac:dyDescent="0.25">
      <c r="AC93836" s="379"/>
    </row>
    <row r="93837" spans="29:29" x14ac:dyDescent="0.25">
      <c r="AC93837" s="379"/>
    </row>
    <row r="93838" spans="29:29" x14ac:dyDescent="0.25">
      <c r="AC93838" s="379"/>
    </row>
    <row r="93839" spans="29:29" x14ac:dyDescent="0.25">
      <c r="AC93839" s="379"/>
    </row>
    <row r="93840" spans="29:29" x14ac:dyDescent="0.25">
      <c r="AC93840" s="379"/>
    </row>
    <row r="93841" spans="29:29" x14ac:dyDescent="0.25">
      <c r="AC93841" s="379"/>
    </row>
    <row r="93842" spans="29:29" x14ac:dyDescent="0.25">
      <c r="AC93842" s="379"/>
    </row>
    <row r="93843" spans="29:29" x14ac:dyDescent="0.25">
      <c r="AC93843" s="379"/>
    </row>
    <row r="93844" spans="29:29" x14ac:dyDescent="0.25">
      <c r="AC93844" s="379"/>
    </row>
    <row r="93845" spans="29:29" x14ac:dyDescent="0.25">
      <c r="AC93845" s="379"/>
    </row>
    <row r="93846" spans="29:29" x14ac:dyDescent="0.25">
      <c r="AC93846" s="379"/>
    </row>
    <row r="93847" spans="29:29" x14ac:dyDescent="0.25">
      <c r="AC93847" s="379"/>
    </row>
    <row r="93848" spans="29:29" x14ac:dyDescent="0.25">
      <c r="AC93848" s="379"/>
    </row>
    <row r="93849" spans="29:29" x14ac:dyDescent="0.25">
      <c r="AC93849" s="379"/>
    </row>
    <row r="93850" spans="29:29" x14ac:dyDescent="0.25">
      <c r="AC93850" s="379"/>
    </row>
    <row r="93851" spans="29:29" x14ac:dyDescent="0.25">
      <c r="AC93851" s="379"/>
    </row>
    <row r="93852" spans="29:29" x14ac:dyDescent="0.25">
      <c r="AC93852" s="379"/>
    </row>
    <row r="93853" spans="29:29" x14ac:dyDescent="0.25">
      <c r="AC93853" s="379"/>
    </row>
    <row r="93854" spans="29:29" x14ac:dyDescent="0.25">
      <c r="AC93854" s="379"/>
    </row>
    <row r="93855" spans="29:29" x14ac:dyDescent="0.25">
      <c r="AC93855" s="379"/>
    </row>
    <row r="93856" spans="29:29" x14ac:dyDescent="0.25">
      <c r="AC93856" s="379"/>
    </row>
    <row r="93857" spans="29:29" x14ac:dyDescent="0.25">
      <c r="AC93857" s="379"/>
    </row>
    <row r="93858" spans="29:29" x14ac:dyDescent="0.25">
      <c r="AC93858" s="379"/>
    </row>
    <row r="93859" spans="29:29" x14ac:dyDescent="0.25">
      <c r="AC93859" s="379"/>
    </row>
    <row r="93860" spans="29:29" x14ac:dyDescent="0.25">
      <c r="AC93860" s="379"/>
    </row>
    <row r="93861" spans="29:29" x14ac:dyDescent="0.25">
      <c r="AC93861" s="379"/>
    </row>
    <row r="93862" spans="29:29" x14ac:dyDescent="0.25">
      <c r="AC93862" s="379"/>
    </row>
    <row r="93863" spans="29:29" x14ac:dyDescent="0.25">
      <c r="AC93863" s="379"/>
    </row>
    <row r="93864" spans="29:29" x14ac:dyDescent="0.25">
      <c r="AC93864" s="379"/>
    </row>
    <row r="93865" spans="29:29" x14ac:dyDescent="0.25">
      <c r="AC93865" s="379"/>
    </row>
    <row r="93866" spans="29:29" x14ac:dyDescent="0.25">
      <c r="AC93866" s="379"/>
    </row>
    <row r="93867" spans="29:29" x14ac:dyDescent="0.25">
      <c r="AC93867" s="379"/>
    </row>
    <row r="93868" spans="29:29" x14ac:dyDescent="0.25">
      <c r="AC93868" s="379"/>
    </row>
    <row r="93869" spans="29:29" x14ac:dyDescent="0.25">
      <c r="AC93869" s="379"/>
    </row>
    <row r="93870" spans="29:29" x14ac:dyDescent="0.25">
      <c r="AC93870" s="379"/>
    </row>
    <row r="93871" spans="29:29" x14ac:dyDescent="0.25">
      <c r="AC93871" s="379"/>
    </row>
    <row r="93872" spans="29:29" x14ac:dyDescent="0.25">
      <c r="AC93872" s="379"/>
    </row>
    <row r="93873" spans="29:29" x14ac:dyDescent="0.25">
      <c r="AC93873" s="379"/>
    </row>
    <row r="93874" spans="29:29" x14ac:dyDescent="0.25">
      <c r="AC93874" s="379"/>
    </row>
    <row r="93875" spans="29:29" x14ac:dyDescent="0.25">
      <c r="AC93875" s="379"/>
    </row>
    <row r="93876" spans="29:29" x14ac:dyDescent="0.25">
      <c r="AC93876" s="379"/>
    </row>
    <row r="93877" spans="29:29" x14ac:dyDescent="0.25">
      <c r="AC93877" s="379"/>
    </row>
    <row r="93878" spans="29:29" x14ac:dyDescent="0.25">
      <c r="AC93878" s="379"/>
    </row>
    <row r="93879" spans="29:29" x14ac:dyDescent="0.25">
      <c r="AC93879" s="379"/>
    </row>
    <row r="93880" spans="29:29" x14ac:dyDescent="0.25">
      <c r="AC93880" s="379"/>
    </row>
    <row r="93881" spans="29:29" x14ac:dyDescent="0.25">
      <c r="AC93881" s="379"/>
    </row>
    <row r="93882" spans="29:29" x14ac:dyDescent="0.25">
      <c r="AC93882" s="379"/>
    </row>
    <row r="93883" spans="29:29" x14ac:dyDescent="0.25">
      <c r="AC93883" s="379"/>
    </row>
    <row r="93884" spans="29:29" x14ac:dyDescent="0.25">
      <c r="AC93884" s="379"/>
    </row>
    <row r="93885" spans="29:29" x14ac:dyDescent="0.25">
      <c r="AC93885" s="379"/>
    </row>
    <row r="93886" spans="29:29" x14ac:dyDescent="0.25">
      <c r="AC93886" s="379"/>
    </row>
    <row r="93887" spans="29:29" x14ac:dyDescent="0.25">
      <c r="AC93887" s="379"/>
    </row>
    <row r="93888" spans="29:29" x14ac:dyDescent="0.25">
      <c r="AC93888" s="379"/>
    </row>
    <row r="93889" spans="29:29" x14ac:dyDescent="0.25">
      <c r="AC93889" s="379"/>
    </row>
    <row r="93890" spans="29:29" x14ac:dyDescent="0.25">
      <c r="AC93890" s="379"/>
    </row>
    <row r="93891" spans="29:29" x14ac:dyDescent="0.25">
      <c r="AC93891" s="379"/>
    </row>
    <row r="93892" spans="29:29" x14ac:dyDescent="0.25">
      <c r="AC93892" s="379"/>
    </row>
    <row r="93893" spans="29:29" x14ac:dyDescent="0.25">
      <c r="AC93893" s="379"/>
    </row>
    <row r="93894" spans="29:29" x14ac:dyDescent="0.25">
      <c r="AC93894" s="379"/>
    </row>
    <row r="93895" spans="29:29" x14ac:dyDescent="0.25">
      <c r="AC93895" s="379"/>
    </row>
    <row r="93896" spans="29:29" x14ac:dyDescent="0.25">
      <c r="AC93896" s="379"/>
    </row>
    <row r="93897" spans="29:29" x14ac:dyDescent="0.25">
      <c r="AC93897" s="379"/>
    </row>
    <row r="93898" spans="29:29" x14ac:dyDescent="0.25">
      <c r="AC93898" s="379"/>
    </row>
    <row r="93899" spans="29:29" x14ac:dyDescent="0.25">
      <c r="AC93899" s="379"/>
    </row>
    <row r="93900" spans="29:29" x14ac:dyDescent="0.25">
      <c r="AC93900" s="379"/>
    </row>
    <row r="93901" spans="29:29" x14ac:dyDescent="0.25">
      <c r="AC93901" s="379"/>
    </row>
    <row r="93902" spans="29:29" x14ac:dyDescent="0.25">
      <c r="AC93902" s="379"/>
    </row>
    <row r="93903" spans="29:29" x14ac:dyDescent="0.25">
      <c r="AC93903" s="379"/>
    </row>
    <row r="93904" spans="29:29" x14ac:dyDescent="0.25">
      <c r="AC93904" s="379"/>
    </row>
    <row r="93905" spans="29:29" x14ac:dyDescent="0.25">
      <c r="AC93905" s="379"/>
    </row>
    <row r="93906" spans="29:29" x14ac:dyDescent="0.25">
      <c r="AC93906" s="379"/>
    </row>
    <row r="93907" spans="29:29" x14ac:dyDescent="0.25">
      <c r="AC93907" s="379"/>
    </row>
    <row r="93908" spans="29:29" x14ac:dyDescent="0.25">
      <c r="AC93908" s="379"/>
    </row>
    <row r="93909" spans="29:29" x14ac:dyDescent="0.25">
      <c r="AC93909" s="379"/>
    </row>
    <row r="93910" spans="29:29" x14ac:dyDescent="0.25">
      <c r="AC93910" s="379"/>
    </row>
    <row r="93911" spans="29:29" x14ac:dyDescent="0.25">
      <c r="AC93911" s="379"/>
    </row>
    <row r="93912" spans="29:29" x14ac:dyDescent="0.25">
      <c r="AC93912" s="379"/>
    </row>
    <row r="93913" spans="29:29" x14ac:dyDescent="0.25">
      <c r="AC93913" s="379"/>
    </row>
    <row r="93914" spans="29:29" x14ac:dyDescent="0.25">
      <c r="AC93914" s="379"/>
    </row>
    <row r="93915" spans="29:29" x14ac:dyDescent="0.25">
      <c r="AC93915" s="379"/>
    </row>
    <row r="93916" spans="29:29" x14ac:dyDescent="0.25">
      <c r="AC93916" s="379"/>
    </row>
    <row r="93917" spans="29:29" x14ac:dyDescent="0.25">
      <c r="AC93917" s="379"/>
    </row>
    <row r="93918" spans="29:29" x14ac:dyDescent="0.25">
      <c r="AC93918" s="379"/>
    </row>
    <row r="93919" spans="29:29" x14ac:dyDescent="0.25">
      <c r="AC93919" s="379"/>
    </row>
    <row r="93920" spans="29:29" x14ac:dyDescent="0.25">
      <c r="AC93920" s="379"/>
    </row>
    <row r="93921" spans="29:29" x14ac:dyDescent="0.25">
      <c r="AC93921" s="379"/>
    </row>
    <row r="93922" spans="29:29" x14ac:dyDescent="0.25">
      <c r="AC93922" s="379"/>
    </row>
    <row r="93923" spans="29:29" x14ac:dyDescent="0.25">
      <c r="AC93923" s="379"/>
    </row>
    <row r="93924" spans="29:29" x14ac:dyDescent="0.25">
      <c r="AC93924" s="379"/>
    </row>
    <row r="93925" spans="29:29" x14ac:dyDescent="0.25">
      <c r="AC93925" s="379"/>
    </row>
    <row r="93926" spans="29:29" x14ac:dyDescent="0.25">
      <c r="AC93926" s="379"/>
    </row>
    <row r="93927" spans="29:29" x14ac:dyDescent="0.25">
      <c r="AC93927" s="379"/>
    </row>
    <row r="93928" spans="29:29" x14ac:dyDescent="0.25">
      <c r="AC93928" s="379"/>
    </row>
    <row r="93929" spans="29:29" x14ac:dyDescent="0.25">
      <c r="AC93929" s="379"/>
    </row>
    <row r="93930" spans="29:29" x14ac:dyDescent="0.25">
      <c r="AC93930" s="379"/>
    </row>
    <row r="93931" spans="29:29" x14ac:dyDescent="0.25">
      <c r="AC93931" s="379"/>
    </row>
    <row r="93932" spans="29:29" x14ac:dyDescent="0.25">
      <c r="AC93932" s="379"/>
    </row>
    <row r="93933" spans="29:29" x14ac:dyDescent="0.25">
      <c r="AC93933" s="379"/>
    </row>
    <row r="93934" spans="29:29" x14ac:dyDescent="0.25">
      <c r="AC93934" s="379"/>
    </row>
    <row r="93935" spans="29:29" x14ac:dyDescent="0.25">
      <c r="AC93935" s="379"/>
    </row>
    <row r="93936" spans="29:29" x14ac:dyDescent="0.25">
      <c r="AC93936" s="379"/>
    </row>
    <row r="93937" spans="29:29" x14ac:dyDescent="0.25">
      <c r="AC93937" s="379"/>
    </row>
    <row r="93938" spans="29:29" x14ac:dyDescent="0.25">
      <c r="AC93938" s="379"/>
    </row>
    <row r="93939" spans="29:29" x14ac:dyDescent="0.25">
      <c r="AC93939" s="379"/>
    </row>
    <row r="93940" spans="29:29" x14ac:dyDescent="0.25">
      <c r="AC93940" s="379"/>
    </row>
    <row r="93941" spans="29:29" x14ac:dyDescent="0.25">
      <c r="AC93941" s="379"/>
    </row>
    <row r="93942" spans="29:29" x14ac:dyDescent="0.25">
      <c r="AC93942" s="379"/>
    </row>
    <row r="93943" spans="29:29" x14ac:dyDescent="0.25">
      <c r="AC93943" s="379"/>
    </row>
    <row r="93944" spans="29:29" x14ac:dyDescent="0.25">
      <c r="AC93944" s="379"/>
    </row>
    <row r="93945" spans="29:29" x14ac:dyDescent="0.25">
      <c r="AC93945" s="379"/>
    </row>
    <row r="93946" spans="29:29" x14ac:dyDescent="0.25">
      <c r="AC93946" s="379"/>
    </row>
    <row r="93947" spans="29:29" x14ac:dyDescent="0.25">
      <c r="AC93947" s="379"/>
    </row>
    <row r="93948" spans="29:29" x14ac:dyDescent="0.25">
      <c r="AC93948" s="379"/>
    </row>
    <row r="93949" spans="29:29" x14ac:dyDescent="0.25">
      <c r="AC93949" s="379"/>
    </row>
    <row r="93950" spans="29:29" x14ac:dyDescent="0.25">
      <c r="AC93950" s="379"/>
    </row>
    <row r="93951" spans="29:29" x14ac:dyDescent="0.25">
      <c r="AC93951" s="379"/>
    </row>
    <row r="93952" spans="29:29" x14ac:dyDescent="0.25">
      <c r="AC93952" s="379"/>
    </row>
    <row r="93953" spans="29:29" x14ac:dyDescent="0.25">
      <c r="AC93953" s="379"/>
    </row>
    <row r="93954" spans="29:29" x14ac:dyDescent="0.25">
      <c r="AC93954" s="379"/>
    </row>
    <row r="93955" spans="29:29" x14ac:dyDescent="0.25">
      <c r="AC93955" s="379"/>
    </row>
    <row r="93956" spans="29:29" x14ac:dyDescent="0.25">
      <c r="AC93956" s="379"/>
    </row>
    <row r="93957" spans="29:29" x14ac:dyDescent="0.25">
      <c r="AC93957" s="379"/>
    </row>
    <row r="93958" spans="29:29" x14ac:dyDescent="0.25">
      <c r="AC93958" s="379"/>
    </row>
    <row r="93959" spans="29:29" x14ac:dyDescent="0.25">
      <c r="AC93959" s="379"/>
    </row>
    <row r="93960" spans="29:29" x14ac:dyDescent="0.25">
      <c r="AC93960" s="379"/>
    </row>
    <row r="93961" spans="29:29" x14ac:dyDescent="0.25">
      <c r="AC93961" s="379"/>
    </row>
    <row r="93962" spans="29:29" x14ac:dyDescent="0.25">
      <c r="AC93962" s="379"/>
    </row>
    <row r="93963" spans="29:29" x14ac:dyDescent="0.25">
      <c r="AC93963" s="379"/>
    </row>
    <row r="93964" spans="29:29" x14ac:dyDescent="0.25">
      <c r="AC93964" s="379"/>
    </row>
    <row r="93965" spans="29:29" x14ac:dyDescent="0.25">
      <c r="AC93965" s="379"/>
    </row>
    <row r="93966" spans="29:29" x14ac:dyDescent="0.25">
      <c r="AC93966" s="379"/>
    </row>
    <row r="93967" spans="29:29" x14ac:dyDescent="0.25">
      <c r="AC93967" s="379"/>
    </row>
    <row r="93968" spans="29:29" x14ac:dyDescent="0.25">
      <c r="AC93968" s="379"/>
    </row>
    <row r="93969" spans="29:29" x14ac:dyDescent="0.25">
      <c r="AC93969" s="379"/>
    </row>
    <row r="93970" spans="29:29" x14ac:dyDescent="0.25">
      <c r="AC93970" s="379"/>
    </row>
    <row r="93971" spans="29:29" x14ac:dyDescent="0.25">
      <c r="AC93971" s="379"/>
    </row>
    <row r="93972" spans="29:29" x14ac:dyDescent="0.25">
      <c r="AC93972" s="379"/>
    </row>
    <row r="93973" spans="29:29" x14ac:dyDescent="0.25">
      <c r="AC93973" s="379"/>
    </row>
    <row r="93974" spans="29:29" x14ac:dyDescent="0.25">
      <c r="AC93974" s="379"/>
    </row>
    <row r="93975" spans="29:29" x14ac:dyDescent="0.25">
      <c r="AC93975" s="379"/>
    </row>
    <row r="93976" spans="29:29" x14ac:dyDescent="0.25">
      <c r="AC93976" s="379"/>
    </row>
    <row r="93977" spans="29:29" x14ac:dyDescent="0.25">
      <c r="AC93977" s="379"/>
    </row>
    <row r="93978" spans="29:29" x14ac:dyDescent="0.25">
      <c r="AC93978" s="379"/>
    </row>
    <row r="93979" spans="29:29" x14ac:dyDescent="0.25">
      <c r="AC93979" s="379"/>
    </row>
    <row r="93980" spans="29:29" x14ac:dyDescent="0.25">
      <c r="AC93980" s="379"/>
    </row>
    <row r="93981" spans="29:29" x14ac:dyDescent="0.25">
      <c r="AC93981" s="379"/>
    </row>
    <row r="93982" spans="29:29" x14ac:dyDescent="0.25">
      <c r="AC93982" s="379"/>
    </row>
    <row r="93983" spans="29:29" x14ac:dyDescent="0.25">
      <c r="AC93983" s="379"/>
    </row>
    <row r="93984" spans="29:29" x14ac:dyDescent="0.25">
      <c r="AC93984" s="379"/>
    </row>
    <row r="93985" spans="29:29" x14ac:dyDescent="0.25">
      <c r="AC93985" s="379"/>
    </row>
    <row r="93986" spans="29:29" x14ac:dyDescent="0.25">
      <c r="AC93986" s="379"/>
    </row>
    <row r="93987" spans="29:29" x14ac:dyDescent="0.25">
      <c r="AC93987" s="379"/>
    </row>
    <row r="93988" spans="29:29" x14ac:dyDescent="0.25">
      <c r="AC93988" s="379"/>
    </row>
    <row r="93989" spans="29:29" x14ac:dyDescent="0.25">
      <c r="AC93989" s="379"/>
    </row>
    <row r="93990" spans="29:29" x14ac:dyDescent="0.25">
      <c r="AC93990" s="379"/>
    </row>
    <row r="93991" spans="29:29" x14ac:dyDescent="0.25">
      <c r="AC93991" s="379"/>
    </row>
    <row r="93992" spans="29:29" x14ac:dyDescent="0.25">
      <c r="AC93992" s="379"/>
    </row>
    <row r="93993" spans="29:29" x14ac:dyDescent="0.25">
      <c r="AC93993" s="379"/>
    </row>
    <row r="93994" spans="29:29" x14ac:dyDescent="0.25">
      <c r="AC93994" s="379"/>
    </row>
    <row r="93995" spans="29:29" x14ac:dyDescent="0.25">
      <c r="AC93995" s="379"/>
    </row>
    <row r="93996" spans="29:29" x14ac:dyDescent="0.25">
      <c r="AC93996" s="379"/>
    </row>
    <row r="93997" spans="29:29" x14ac:dyDescent="0.25">
      <c r="AC93997" s="379"/>
    </row>
    <row r="93998" spans="29:29" x14ac:dyDescent="0.25">
      <c r="AC93998" s="379"/>
    </row>
    <row r="93999" spans="29:29" x14ac:dyDescent="0.25">
      <c r="AC93999" s="379"/>
    </row>
    <row r="94000" spans="29:29" x14ac:dyDescent="0.25">
      <c r="AC94000" s="379"/>
    </row>
    <row r="94001" spans="29:29" x14ac:dyDescent="0.25">
      <c r="AC94001" s="379"/>
    </row>
    <row r="94002" spans="29:29" x14ac:dyDescent="0.25">
      <c r="AC94002" s="379"/>
    </row>
    <row r="94003" spans="29:29" x14ac:dyDescent="0.25">
      <c r="AC94003" s="379"/>
    </row>
    <row r="94004" spans="29:29" x14ac:dyDescent="0.25">
      <c r="AC94004" s="379"/>
    </row>
    <row r="94005" spans="29:29" x14ac:dyDescent="0.25">
      <c r="AC94005" s="379"/>
    </row>
    <row r="94006" spans="29:29" x14ac:dyDescent="0.25">
      <c r="AC94006" s="379"/>
    </row>
    <row r="94007" spans="29:29" x14ac:dyDescent="0.25">
      <c r="AC94007" s="379"/>
    </row>
    <row r="94008" spans="29:29" x14ac:dyDescent="0.25">
      <c r="AC94008" s="379"/>
    </row>
    <row r="94009" spans="29:29" x14ac:dyDescent="0.25">
      <c r="AC94009" s="379"/>
    </row>
    <row r="94010" spans="29:29" x14ac:dyDescent="0.25">
      <c r="AC94010" s="379"/>
    </row>
    <row r="94011" spans="29:29" x14ac:dyDescent="0.25">
      <c r="AC94011" s="379"/>
    </row>
    <row r="94012" spans="29:29" x14ac:dyDescent="0.25">
      <c r="AC94012" s="379"/>
    </row>
    <row r="94013" spans="29:29" x14ac:dyDescent="0.25">
      <c r="AC94013" s="379"/>
    </row>
    <row r="94014" spans="29:29" x14ac:dyDescent="0.25">
      <c r="AC94014" s="379"/>
    </row>
    <row r="94015" spans="29:29" x14ac:dyDescent="0.25">
      <c r="AC94015" s="379"/>
    </row>
    <row r="94016" spans="29:29" x14ac:dyDescent="0.25">
      <c r="AC94016" s="379"/>
    </row>
    <row r="94017" spans="29:29" x14ac:dyDescent="0.25">
      <c r="AC94017" s="379"/>
    </row>
    <row r="94018" spans="29:29" x14ac:dyDescent="0.25">
      <c r="AC94018" s="379"/>
    </row>
    <row r="94019" spans="29:29" x14ac:dyDescent="0.25">
      <c r="AC94019" s="379"/>
    </row>
    <row r="94020" spans="29:29" x14ac:dyDescent="0.25">
      <c r="AC94020" s="379"/>
    </row>
    <row r="94021" spans="29:29" x14ac:dyDescent="0.25">
      <c r="AC94021" s="379"/>
    </row>
    <row r="94022" spans="29:29" x14ac:dyDescent="0.25">
      <c r="AC94022" s="379"/>
    </row>
    <row r="94023" spans="29:29" x14ac:dyDescent="0.25">
      <c r="AC94023" s="379"/>
    </row>
    <row r="94024" spans="29:29" x14ac:dyDescent="0.25">
      <c r="AC94024" s="379"/>
    </row>
    <row r="94025" spans="29:29" x14ac:dyDescent="0.25">
      <c r="AC94025" s="379"/>
    </row>
    <row r="94026" spans="29:29" x14ac:dyDescent="0.25">
      <c r="AC94026" s="379"/>
    </row>
    <row r="94027" spans="29:29" x14ac:dyDescent="0.25">
      <c r="AC94027" s="379"/>
    </row>
    <row r="94028" spans="29:29" x14ac:dyDescent="0.25">
      <c r="AC94028" s="379"/>
    </row>
    <row r="94029" spans="29:29" x14ac:dyDescent="0.25">
      <c r="AC94029" s="379"/>
    </row>
    <row r="94030" spans="29:29" x14ac:dyDescent="0.25">
      <c r="AC94030" s="379"/>
    </row>
    <row r="94031" spans="29:29" x14ac:dyDescent="0.25">
      <c r="AC94031" s="379"/>
    </row>
    <row r="94032" spans="29:29" x14ac:dyDescent="0.25">
      <c r="AC94032" s="379"/>
    </row>
    <row r="94033" spans="29:29" x14ac:dyDescent="0.25">
      <c r="AC94033" s="379"/>
    </row>
    <row r="94034" spans="29:29" x14ac:dyDescent="0.25">
      <c r="AC94034" s="379"/>
    </row>
    <row r="94035" spans="29:29" x14ac:dyDescent="0.25">
      <c r="AC94035" s="379"/>
    </row>
    <row r="94036" spans="29:29" x14ac:dyDescent="0.25">
      <c r="AC94036" s="379"/>
    </row>
    <row r="94037" spans="29:29" x14ac:dyDescent="0.25">
      <c r="AC94037" s="379"/>
    </row>
    <row r="94038" spans="29:29" x14ac:dyDescent="0.25">
      <c r="AC94038" s="379"/>
    </row>
    <row r="94039" spans="29:29" x14ac:dyDescent="0.25">
      <c r="AC94039" s="379"/>
    </row>
    <row r="94040" spans="29:29" x14ac:dyDescent="0.25">
      <c r="AC94040" s="379"/>
    </row>
    <row r="94041" spans="29:29" x14ac:dyDescent="0.25">
      <c r="AC94041" s="379"/>
    </row>
    <row r="94042" spans="29:29" x14ac:dyDescent="0.25">
      <c r="AC94042" s="379"/>
    </row>
    <row r="94043" spans="29:29" x14ac:dyDescent="0.25">
      <c r="AC94043" s="379"/>
    </row>
    <row r="94044" spans="29:29" x14ac:dyDescent="0.25">
      <c r="AC94044" s="379"/>
    </row>
    <row r="94045" spans="29:29" x14ac:dyDescent="0.25">
      <c r="AC94045" s="379"/>
    </row>
    <row r="94046" spans="29:29" x14ac:dyDescent="0.25">
      <c r="AC94046" s="379"/>
    </row>
    <row r="94047" spans="29:29" x14ac:dyDescent="0.25">
      <c r="AC94047" s="379"/>
    </row>
    <row r="94048" spans="29:29" x14ac:dyDescent="0.25">
      <c r="AC94048" s="379"/>
    </row>
    <row r="94049" spans="29:29" x14ac:dyDescent="0.25">
      <c r="AC94049" s="379"/>
    </row>
    <row r="94050" spans="29:29" x14ac:dyDescent="0.25">
      <c r="AC94050" s="379"/>
    </row>
    <row r="94051" spans="29:29" x14ac:dyDescent="0.25">
      <c r="AC94051" s="379"/>
    </row>
    <row r="94052" spans="29:29" x14ac:dyDescent="0.25">
      <c r="AC94052" s="379"/>
    </row>
    <row r="94053" spans="29:29" x14ac:dyDescent="0.25">
      <c r="AC94053" s="379"/>
    </row>
    <row r="94054" spans="29:29" x14ac:dyDescent="0.25">
      <c r="AC94054" s="379"/>
    </row>
    <row r="94055" spans="29:29" x14ac:dyDescent="0.25">
      <c r="AC94055" s="379"/>
    </row>
    <row r="94056" spans="29:29" x14ac:dyDescent="0.25">
      <c r="AC94056" s="379"/>
    </row>
    <row r="94057" spans="29:29" x14ac:dyDescent="0.25">
      <c r="AC94057" s="379"/>
    </row>
    <row r="94058" spans="29:29" x14ac:dyDescent="0.25">
      <c r="AC94058" s="379"/>
    </row>
    <row r="94059" spans="29:29" x14ac:dyDescent="0.25">
      <c r="AC94059" s="379"/>
    </row>
    <row r="94060" spans="29:29" x14ac:dyDescent="0.25">
      <c r="AC94060" s="379"/>
    </row>
    <row r="94061" spans="29:29" x14ac:dyDescent="0.25">
      <c r="AC94061" s="379"/>
    </row>
    <row r="94062" spans="29:29" x14ac:dyDescent="0.25">
      <c r="AC94062" s="379"/>
    </row>
    <row r="94063" spans="29:29" x14ac:dyDescent="0.25">
      <c r="AC94063" s="379"/>
    </row>
    <row r="94064" spans="29:29" x14ac:dyDescent="0.25">
      <c r="AC94064" s="379"/>
    </row>
    <row r="94065" spans="29:29" x14ac:dyDescent="0.25">
      <c r="AC94065" s="379"/>
    </row>
    <row r="94066" spans="29:29" x14ac:dyDescent="0.25">
      <c r="AC94066" s="379"/>
    </row>
    <row r="94067" spans="29:29" x14ac:dyDescent="0.25">
      <c r="AC94067" s="379"/>
    </row>
    <row r="94068" spans="29:29" x14ac:dyDescent="0.25">
      <c r="AC94068" s="379"/>
    </row>
    <row r="94069" spans="29:29" x14ac:dyDescent="0.25">
      <c r="AC94069" s="379"/>
    </row>
    <row r="94070" spans="29:29" x14ac:dyDescent="0.25">
      <c r="AC94070" s="379"/>
    </row>
    <row r="94071" spans="29:29" x14ac:dyDescent="0.25">
      <c r="AC94071" s="379"/>
    </row>
    <row r="94072" spans="29:29" x14ac:dyDescent="0.25">
      <c r="AC94072" s="379"/>
    </row>
    <row r="94073" spans="29:29" x14ac:dyDescent="0.25">
      <c r="AC94073" s="379"/>
    </row>
    <row r="94074" spans="29:29" x14ac:dyDescent="0.25">
      <c r="AC94074" s="379"/>
    </row>
    <row r="94075" spans="29:29" x14ac:dyDescent="0.25">
      <c r="AC94075" s="379"/>
    </row>
    <row r="94076" spans="29:29" x14ac:dyDescent="0.25">
      <c r="AC94076" s="379"/>
    </row>
    <row r="94077" spans="29:29" x14ac:dyDescent="0.25">
      <c r="AC94077" s="379"/>
    </row>
    <row r="94078" spans="29:29" x14ac:dyDescent="0.25">
      <c r="AC94078" s="379"/>
    </row>
    <row r="94079" spans="29:29" x14ac:dyDescent="0.25">
      <c r="AC94079" s="379"/>
    </row>
    <row r="94080" spans="29:29" x14ac:dyDescent="0.25">
      <c r="AC94080" s="379"/>
    </row>
    <row r="94081" spans="29:29" x14ac:dyDescent="0.25">
      <c r="AC94081" s="379"/>
    </row>
    <row r="94082" spans="29:29" x14ac:dyDescent="0.25">
      <c r="AC94082" s="379"/>
    </row>
    <row r="94083" spans="29:29" x14ac:dyDescent="0.25">
      <c r="AC94083" s="379"/>
    </row>
    <row r="94084" spans="29:29" x14ac:dyDescent="0.25">
      <c r="AC94084" s="379"/>
    </row>
    <row r="94085" spans="29:29" x14ac:dyDescent="0.25">
      <c r="AC94085" s="379"/>
    </row>
    <row r="94086" spans="29:29" x14ac:dyDescent="0.25">
      <c r="AC94086" s="379"/>
    </row>
    <row r="94087" spans="29:29" x14ac:dyDescent="0.25">
      <c r="AC94087" s="379"/>
    </row>
    <row r="94088" spans="29:29" x14ac:dyDescent="0.25">
      <c r="AC94088" s="379"/>
    </row>
    <row r="94089" spans="29:29" x14ac:dyDescent="0.25">
      <c r="AC94089" s="379"/>
    </row>
    <row r="94090" spans="29:29" x14ac:dyDescent="0.25">
      <c r="AC94090" s="379"/>
    </row>
    <row r="94091" spans="29:29" x14ac:dyDescent="0.25">
      <c r="AC94091" s="379"/>
    </row>
    <row r="94092" spans="29:29" x14ac:dyDescent="0.25">
      <c r="AC94092" s="379"/>
    </row>
    <row r="94093" spans="29:29" x14ac:dyDescent="0.25">
      <c r="AC94093" s="379"/>
    </row>
    <row r="94094" spans="29:29" x14ac:dyDescent="0.25">
      <c r="AC94094" s="379"/>
    </row>
    <row r="94095" spans="29:29" x14ac:dyDescent="0.25">
      <c r="AC94095" s="379"/>
    </row>
    <row r="94096" spans="29:29" x14ac:dyDescent="0.25">
      <c r="AC94096" s="379"/>
    </row>
    <row r="94097" spans="29:29" x14ac:dyDescent="0.25">
      <c r="AC94097" s="379"/>
    </row>
    <row r="94098" spans="29:29" x14ac:dyDescent="0.25">
      <c r="AC94098" s="379"/>
    </row>
    <row r="94099" spans="29:29" x14ac:dyDescent="0.25">
      <c r="AC94099" s="379"/>
    </row>
    <row r="94100" spans="29:29" x14ac:dyDescent="0.25">
      <c r="AC94100" s="379"/>
    </row>
    <row r="94101" spans="29:29" x14ac:dyDescent="0.25">
      <c r="AC94101" s="379"/>
    </row>
    <row r="94102" spans="29:29" x14ac:dyDescent="0.25">
      <c r="AC94102" s="379"/>
    </row>
    <row r="94103" spans="29:29" x14ac:dyDescent="0.25">
      <c r="AC94103" s="379"/>
    </row>
    <row r="94104" spans="29:29" x14ac:dyDescent="0.25">
      <c r="AC94104" s="379"/>
    </row>
    <row r="94105" spans="29:29" x14ac:dyDescent="0.25">
      <c r="AC94105" s="379"/>
    </row>
    <row r="94106" spans="29:29" x14ac:dyDescent="0.25">
      <c r="AC94106" s="379"/>
    </row>
    <row r="94107" spans="29:29" x14ac:dyDescent="0.25">
      <c r="AC94107" s="379"/>
    </row>
    <row r="94108" spans="29:29" x14ac:dyDescent="0.25">
      <c r="AC94108" s="379"/>
    </row>
    <row r="94109" spans="29:29" x14ac:dyDescent="0.25">
      <c r="AC94109" s="379"/>
    </row>
    <row r="94110" spans="29:29" x14ac:dyDescent="0.25">
      <c r="AC94110" s="379"/>
    </row>
    <row r="94111" spans="29:29" x14ac:dyDescent="0.25">
      <c r="AC94111" s="379"/>
    </row>
    <row r="94112" spans="29:29" x14ac:dyDescent="0.25">
      <c r="AC94112" s="379"/>
    </row>
    <row r="94113" spans="29:29" x14ac:dyDescent="0.25">
      <c r="AC94113" s="379"/>
    </row>
    <row r="94114" spans="29:29" x14ac:dyDescent="0.25">
      <c r="AC94114" s="379"/>
    </row>
    <row r="94115" spans="29:29" x14ac:dyDescent="0.25">
      <c r="AC94115" s="379"/>
    </row>
    <row r="94116" spans="29:29" x14ac:dyDescent="0.25">
      <c r="AC94116" s="379"/>
    </row>
    <row r="94117" spans="29:29" x14ac:dyDescent="0.25">
      <c r="AC94117" s="379"/>
    </row>
    <row r="94118" spans="29:29" x14ac:dyDescent="0.25">
      <c r="AC94118" s="379"/>
    </row>
    <row r="94119" spans="29:29" x14ac:dyDescent="0.25">
      <c r="AC94119" s="379"/>
    </row>
    <row r="94120" spans="29:29" x14ac:dyDescent="0.25">
      <c r="AC94120" s="379"/>
    </row>
    <row r="94121" spans="29:29" x14ac:dyDescent="0.25">
      <c r="AC94121" s="379"/>
    </row>
    <row r="94122" spans="29:29" x14ac:dyDescent="0.25">
      <c r="AC94122" s="379"/>
    </row>
    <row r="94123" spans="29:29" x14ac:dyDescent="0.25">
      <c r="AC94123" s="379"/>
    </row>
    <row r="94124" spans="29:29" x14ac:dyDescent="0.25">
      <c r="AC94124" s="379"/>
    </row>
    <row r="94125" spans="29:29" x14ac:dyDescent="0.25">
      <c r="AC94125" s="379"/>
    </row>
    <row r="94126" spans="29:29" x14ac:dyDescent="0.25">
      <c r="AC94126" s="379"/>
    </row>
    <row r="94127" spans="29:29" x14ac:dyDescent="0.25">
      <c r="AC94127" s="379"/>
    </row>
    <row r="94128" spans="29:29" x14ac:dyDescent="0.25">
      <c r="AC94128" s="379"/>
    </row>
    <row r="94129" spans="29:29" x14ac:dyDescent="0.25">
      <c r="AC94129" s="379"/>
    </row>
    <row r="94130" spans="29:29" x14ac:dyDescent="0.25">
      <c r="AC94130" s="379"/>
    </row>
    <row r="94131" spans="29:29" x14ac:dyDescent="0.25">
      <c r="AC94131" s="379"/>
    </row>
    <row r="94132" spans="29:29" x14ac:dyDescent="0.25">
      <c r="AC94132" s="379"/>
    </row>
    <row r="94133" spans="29:29" x14ac:dyDescent="0.25">
      <c r="AC94133" s="379"/>
    </row>
    <row r="94134" spans="29:29" x14ac:dyDescent="0.25">
      <c r="AC94134" s="379"/>
    </row>
    <row r="94135" spans="29:29" x14ac:dyDescent="0.25">
      <c r="AC94135" s="379"/>
    </row>
    <row r="94136" spans="29:29" x14ac:dyDescent="0.25">
      <c r="AC94136" s="379"/>
    </row>
    <row r="94137" spans="29:29" x14ac:dyDescent="0.25">
      <c r="AC94137" s="379"/>
    </row>
    <row r="94138" spans="29:29" x14ac:dyDescent="0.25">
      <c r="AC94138" s="379"/>
    </row>
    <row r="94139" spans="29:29" x14ac:dyDescent="0.25">
      <c r="AC94139" s="379"/>
    </row>
    <row r="94140" spans="29:29" x14ac:dyDescent="0.25">
      <c r="AC94140" s="379"/>
    </row>
    <row r="94141" spans="29:29" x14ac:dyDescent="0.25">
      <c r="AC94141" s="379"/>
    </row>
    <row r="94142" spans="29:29" x14ac:dyDescent="0.25">
      <c r="AC94142" s="379"/>
    </row>
    <row r="94143" spans="29:29" x14ac:dyDescent="0.25">
      <c r="AC94143" s="379"/>
    </row>
    <row r="94144" spans="29:29" x14ac:dyDescent="0.25">
      <c r="AC94144" s="379"/>
    </row>
    <row r="94145" spans="29:29" x14ac:dyDescent="0.25">
      <c r="AC94145" s="379"/>
    </row>
    <row r="94146" spans="29:29" x14ac:dyDescent="0.25">
      <c r="AC94146" s="379"/>
    </row>
    <row r="94147" spans="29:29" x14ac:dyDescent="0.25">
      <c r="AC94147" s="379"/>
    </row>
    <row r="94148" spans="29:29" x14ac:dyDescent="0.25">
      <c r="AC94148" s="379"/>
    </row>
    <row r="94149" spans="29:29" x14ac:dyDescent="0.25">
      <c r="AC94149" s="379"/>
    </row>
    <row r="94150" spans="29:29" x14ac:dyDescent="0.25">
      <c r="AC94150" s="379"/>
    </row>
    <row r="94151" spans="29:29" x14ac:dyDescent="0.25">
      <c r="AC94151" s="379"/>
    </row>
    <row r="94152" spans="29:29" x14ac:dyDescent="0.25">
      <c r="AC94152" s="379"/>
    </row>
    <row r="94153" spans="29:29" x14ac:dyDescent="0.25">
      <c r="AC94153" s="379"/>
    </row>
    <row r="94154" spans="29:29" x14ac:dyDescent="0.25">
      <c r="AC94154" s="379"/>
    </row>
    <row r="94155" spans="29:29" x14ac:dyDescent="0.25">
      <c r="AC94155" s="379"/>
    </row>
    <row r="94156" spans="29:29" x14ac:dyDescent="0.25">
      <c r="AC94156" s="379"/>
    </row>
    <row r="94157" spans="29:29" x14ac:dyDescent="0.25">
      <c r="AC94157" s="379"/>
    </row>
    <row r="94158" spans="29:29" x14ac:dyDescent="0.25">
      <c r="AC94158" s="379"/>
    </row>
    <row r="94159" spans="29:29" x14ac:dyDescent="0.25">
      <c r="AC94159" s="379"/>
    </row>
    <row r="94160" spans="29:29" x14ac:dyDescent="0.25">
      <c r="AC94160" s="379"/>
    </row>
    <row r="94161" spans="29:29" x14ac:dyDescent="0.25">
      <c r="AC94161" s="379"/>
    </row>
    <row r="94162" spans="29:29" x14ac:dyDescent="0.25">
      <c r="AC94162" s="379"/>
    </row>
    <row r="94163" spans="29:29" x14ac:dyDescent="0.25">
      <c r="AC94163" s="379"/>
    </row>
    <row r="94164" spans="29:29" x14ac:dyDescent="0.25">
      <c r="AC94164" s="379"/>
    </row>
    <row r="94165" spans="29:29" x14ac:dyDescent="0.25">
      <c r="AC94165" s="379"/>
    </row>
    <row r="94166" spans="29:29" x14ac:dyDescent="0.25">
      <c r="AC94166" s="379"/>
    </row>
    <row r="94167" spans="29:29" x14ac:dyDescent="0.25">
      <c r="AC94167" s="379"/>
    </row>
    <row r="94168" spans="29:29" x14ac:dyDescent="0.25">
      <c r="AC94168" s="379"/>
    </row>
    <row r="94169" spans="29:29" x14ac:dyDescent="0.25">
      <c r="AC94169" s="379"/>
    </row>
    <row r="94170" spans="29:29" x14ac:dyDescent="0.25">
      <c r="AC94170" s="379"/>
    </row>
    <row r="94171" spans="29:29" x14ac:dyDescent="0.25">
      <c r="AC94171" s="379"/>
    </row>
    <row r="94172" spans="29:29" x14ac:dyDescent="0.25">
      <c r="AC94172" s="379"/>
    </row>
    <row r="94173" spans="29:29" x14ac:dyDescent="0.25">
      <c r="AC94173" s="379"/>
    </row>
    <row r="94174" spans="29:29" x14ac:dyDescent="0.25">
      <c r="AC94174" s="379"/>
    </row>
    <row r="94175" spans="29:29" x14ac:dyDescent="0.25">
      <c r="AC94175" s="379"/>
    </row>
    <row r="94176" spans="29:29" x14ac:dyDescent="0.25">
      <c r="AC94176" s="379"/>
    </row>
    <row r="94177" spans="29:29" x14ac:dyDescent="0.25">
      <c r="AC94177" s="379"/>
    </row>
    <row r="94178" spans="29:29" x14ac:dyDescent="0.25">
      <c r="AC94178" s="379"/>
    </row>
    <row r="94179" spans="29:29" x14ac:dyDescent="0.25">
      <c r="AC94179" s="379"/>
    </row>
    <row r="94180" spans="29:29" x14ac:dyDescent="0.25">
      <c r="AC94180" s="379"/>
    </row>
    <row r="94181" spans="29:29" x14ac:dyDescent="0.25">
      <c r="AC94181" s="379"/>
    </row>
    <row r="94182" spans="29:29" x14ac:dyDescent="0.25">
      <c r="AC94182" s="379"/>
    </row>
    <row r="94183" spans="29:29" x14ac:dyDescent="0.25">
      <c r="AC94183" s="379"/>
    </row>
    <row r="94184" spans="29:29" x14ac:dyDescent="0.25">
      <c r="AC94184" s="379"/>
    </row>
    <row r="94185" spans="29:29" x14ac:dyDescent="0.25">
      <c r="AC94185" s="379"/>
    </row>
    <row r="94186" spans="29:29" x14ac:dyDescent="0.25">
      <c r="AC94186" s="379"/>
    </row>
    <row r="94187" spans="29:29" x14ac:dyDescent="0.25">
      <c r="AC94187" s="379"/>
    </row>
    <row r="94188" spans="29:29" x14ac:dyDescent="0.25">
      <c r="AC94188" s="379"/>
    </row>
    <row r="94189" spans="29:29" x14ac:dyDescent="0.25">
      <c r="AC94189" s="379"/>
    </row>
    <row r="94190" spans="29:29" x14ac:dyDescent="0.25">
      <c r="AC94190" s="379"/>
    </row>
    <row r="94191" spans="29:29" x14ac:dyDescent="0.25">
      <c r="AC94191" s="379"/>
    </row>
    <row r="94192" spans="29:29" x14ac:dyDescent="0.25">
      <c r="AC94192" s="379"/>
    </row>
    <row r="94193" spans="29:29" x14ac:dyDescent="0.25">
      <c r="AC94193" s="379"/>
    </row>
    <row r="94194" spans="29:29" x14ac:dyDescent="0.25">
      <c r="AC94194" s="379"/>
    </row>
    <row r="94195" spans="29:29" x14ac:dyDescent="0.25">
      <c r="AC94195" s="379"/>
    </row>
    <row r="94196" spans="29:29" x14ac:dyDescent="0.25">
      <c r="AC94196" s="379"/>
    </row>
    <row r="94197" spans="29:29" x14ac:dyDescent="0.25">
      <c r="AC94197" s="379"/>
    </row>
    <row r="94198" spans="29:29" x14ac:dyDescent="0.25">
      <c r="AC94198" s="379"/>
    </row>
    <row r="94199" spans="29:29" x14ac:dyDescent="0.25">
      <c r="AC94199" s="379"/>
    </row>
    <row r="94200" spans="29:29" x14ac:dyDescent="0.25">
      <c r="AC94200" s="379"/>
    </row>
    <row r="94201" spans="29:29" x14ac:dyDescent="0.25">
      <c r="AC94201" s="379"/>
    </row>
    <row r="94202" spans="29:29" x14ac:dyDescent="0.25">
      <c r="AC94202" s="379"/>
    </row>
    <row r="94203" spans="29:29" x14ac:dyDescent="0.25">
      <c r="AC94203" s="379"/>
    </row>
    <row r="94204" spans="29:29" x14ac:dyDescent="0.25">
      <c r="AC94204" s="379"/>
    </row>
    <row r="94205" spans="29:29" x14ac:dyDescent="0.25">
      <c r="AC94205" s="379"/>
    </row>
    <row r="94206" spans="29:29" x14ac:dyDescent="0.25">
      <c r="AC94206" s="379"/>
    </row>
    <row r="94207" spans="29:29" x14ac:dyDescent="0.25">
      <c r="AC94207" s="379"/>
    </row>
    <row r="94208" spans="29:29" x14ac:dyDescent="0.25">
      <c r="AC94208" s="379"/>
    </row>
    <row r="94209" spans="29:29" x14ac:dyDescent="0.25">
      <c r="AC94209" s="379"/>
    </row>
    <row r="94210" spans="29:29" x14ac:dyDescent="0.25">
      <c r="AC94210" s="379"/>
    </row>
    <row r="94211" spans="29:29" x14ac:dyDescent="0.25">
      <c r="AC94211" s="379"/>
    </row>
    <row r="94212" spans="29:29" x14ac:dyDescent="0.25">
      <c r="AC94212" s="379"/>
    </row>
    <row r="94213" spans="29:29" x14ac:dyDescent="0.25">
      <c r="AC94213" s="379"/>
    </row>
    <row r="94214" spans="29:29" x14ac:dyDescent="0.25">
      <c r="AC94214" s="379"/>
    </row>
    <row r="94215" spans="29:29" x14ac:dyDescent="0.25">
      <c r="AC94215" s="379"/>
    </row>
    <row r="94216" spans="29:29" x14ac:dyDescent="0.25">
      <c r="AC94216" s="379"/>
    </row>
    <row r="94217" spans="29:29" x14ac:dyDescent="0.25">
      <c r="AC94217" s="379"/>
    </row>
    <row r="94218" spans="29:29" x14ac:dyDescent="0.25">
      <c r="AC94218" s="379"/>
    </row>
    <row r="94219" spans="29:29" x14ac:dyDescent="0.25">
      <c r="AC94219" s="379"/>
    </row>
    <row r="94220" spans="29:29" x14ac:dyDescent="0.25">
      <c r="AC94220" s="379"/>
    </row>
    <row r="94221" spans="29:29" x14ac:dyDescent="0.25">
      <c r="AC94221" s="379"/>
    </row>
    <row r="94222" spans="29:29" x14ac:dyDescent="0.25">
      <c r="AC94222" s="379"/>
    </row>
    <row r="94223" spans="29:29" x14ac:dyDescent="0.25">
      <c r="AC94223" s="379"/>
    </row>
    <row r="94224" spans="29:29" x14ac:dyDescent="0.25">
      <c r="AC94224" s="379"/>
    </row>
    <row r="94225" spans="29:29" x14ac:dyDescent="0.25">
      <c r="AC94225" s="379"/>
    </row>
    <row r="94226" spans="29:29" x14ac:dyDescent="0.25">
      <c r="AC94226" s="379"/>
    </row>
    <row r="94227" spans="29:29" x14ac:dyDescent="0.25">
      <c r="AC94227" s="379"/>
    </row>
    <row r="94228" spans="29:29" x14ac:dyDescent="0.25">
      <c r="AC94228" s="379"/>
    </row>
    <row r="94229" spans="29:29" x14ac:dyDescent="0.25">
      <c r="AC94229" s="379"/>
    </row>
    <row r="94230" spans="29:29" x14ac:dyDescent="0.25">
      <c r="AC94230" s="379"/>
    </row>
    <row r="94231" spans="29:29" x14ac:dyDescent="0.25">
      <c r="AC94231" s="379"/>
    </row>
    <row r="94232" spans="29:29" x14ac:dyDescent="0.25">
      <c r="AC94232" s="379"/>
    </row>
    <row r="94233" spans="29:29" x14ac:dyDescent="0.25">
      <c r="AC94233" s="379"/>
    </row>
    <row r="94234" spans="29:29" x14ac:dyDescent="0.25">
      <c r="AC94234" s="379"/>
    </row>
    <row r="94235" spans="29:29" x14ac:dyDescent="0.25">
      <c r="AC94235" s="379"/>
    </row>
    <row r="94236" spans="29:29" x14ac:dyDescent="0.25">
      <c r="AC94236" s="379"/>
    </row>
    <row r="94237" spans="29:29" x14ac:dyDescent="0.25">
      <c r="AC94237" s="379"/>
    </row>
    <row r="94238" spans="29:29" x14ac:dyDescent="0.25">
      <c r="AC94238" s="379"/>
    </row>
    <row r="94239" spans="29:29" x14ac:dyDescent="0.25">
      <c r="AC94239" s="379"/>
    </row>
    <row r="94240" spans="29:29" x14ac:dyDescent="0.25">
      <c r="AC94240" s="379"/>
    </row>
    <row r="94241" spans="29:29" x14ac:dyDescent="0.25">
      <c r="AC94241" s="379"/>
    </row>
    <row r="94242" spans="29:29" x14ac:dyDescent="0.25">
      <c r="AC94242" s="379"/>
    </row>
    <row r="94243" spans="29:29" x14ac:dyDescent="0.25">
      <c r="AC94243" s="379"/>
    </row>
    <row r="94244" spans="29:29" x14ac:dyDescent="0.25">
      <c r="AC94244" s="379"/>
    </row>
    <row r="94245" spans="29:29" x14ac:dyDescent="0.25">
      <c r="AC94245" s="379"/>
    </row>
    <row r="94246" spans="29:29" x14ac:dyDescent="0.25">
      <c r="AC94246" s="379"/>
    </row>
    <row r="94247" spans="29:29" x14ac:dyDescent="0.25">
      <c r="AC94247" s="379"/>
    </row>
    <row r="94248" spans="29:29" x14ac:dyDescent="0.25">
      <c r="AC94248" s="379"/>
    </row>
    <row r="94249" spans="29:29" x14ac:dyDescent="0.25">
      <c r="AC94249" s="379"/>
    </row>
    <row r="94250" spans="29:29" x14ac:dyDescent="0.25">
      <c r="AC94250" s="379"/>
    </row>
    <row r="94251" spans="29:29" x14ac:dyDescent="0.25">
      <c r="AC94251" s="379"/>
    </row>
    <row r="94252" spans="29:29" x14ac:dyDescent="0.25">
      <c r="AC94252" s="379"/>
    </row>
    <row r="94253" spans="29:29" x14ac:dyDescent="0.25">
      <c r="AC94253" s="379"/>
    </row>
    <row r="94254" spans="29:29" x14ac:dyDescent="0.25">
      <c r="AC94254" s="379"/>
    </row>
    <row r="94255" spans="29:29" x14ac:dyDescent="0.25">
      <c r="AC94255" s="379"/>
    </row>
    <row r="94256" spans="29:29" x14ac:dyDescent="0.25">
      <c r="AC94256" s="379"/>
    </row>
    <row r="94257" spans="29:29" x14ac:dyDescent="0.25">
      <c r="AC94257" s="379"/>
    </row>
    <row r="94258" spans="29:29" x14ac:dyDescent="0.25">
      <c r="AC94258" s="379"/>
    </row>
    <row r="94259" spans="29:29" x14ac:dyDescent="0.25">
      <c r="AC94259" s="379"/>
    </row>
    <row r="94260" spans="29:29" x14ac:dyDescent="0.25">
      <c r="AC94260" s="379"/>
    </row>
    <row r="94261" spans="29:29" x14ac:dyDescent="0.25">
      <c r="AC94261" s="379"/>
    </row>
    <row r="94262" spans="29:29" x14ac:dyDescent="0.25">
      <c r="AC94262" s="379"/>
    </row>
    <row r="94263" spans="29:29" x14ac:dyDescent="0.25">
      <c r="AC94263" s="379"/>
    </row>
    <row r="94264" spans="29:29" x14ac:dyDescent="0.25">
      <c r="AC94264" s="379"/>
    </row>
    <row r="94265" spans="29:29" x14ac:dyDescent="0.25">
      <c r="AC94265" s="379"/>
    </row>
    <row r="94266" spans="29:29" x14ac:dyDescent="0.25">
      <c r="AC94266" s="379"/>
    </row>
    <row r="94267" spans="29:29" x14ac:dyDescent="0.25">
      <c r="AC94267" s="379"/>
    </row>
    <row r="94268" spans="29:29" x14ac:dyDescent="0.25">
      <c r="AC94268" s="379"/>
    </row>
    <row r="94269" spans="29:29" x14ac:dyDescent="0.25">
      <c r="AC94269" s="379"/>
    </row>
    <row r="94270" spans="29:29" x14ac:dyDescent="0.25">
      <c r="AC94270" s="379"/>
    </row>
    <row r="94271" spans="29:29" x14ac:dyDescent="0.25">
      <c r="AC94271" s="379"/>
    </row>
    <row r="94272" spans="29:29" x14ac:dyDescent="0.25">
      <c r="AC94272" s="379"/>
    </row>
    <row r="94273" spans="29:29" x14ac:dyDescent="0.25">
      <c r="AC94273" s="379"/>
    </row>
    <row r="94274" spans="29:29" x14ac:dyDescent="0.25">
      <c r="AC94274" s="379"/>
    </row>
    <row r="94275" spans="29:29" x14ac:dyDescent="0.25">
      <c r="AC94275" s="379"/>
    </row>
    <row r="94276" spans="29:29" x14ac:dyDescent="0.25">
      <c r="AC94276" s="379"/>
    </row>
    <row r="94277" spans="29:29" x14ac:dyDescent="0.25">
      <c r="AC94277" s="379"/>
    </row>
    <row r="94278" spans="29:29" x14ac:dyDescent="0.25">
      <c r="AC94278" s="379"/>
    </row>
    <row r="94279" spans="29:29" x14ac:dyDescent="0.25">
      <c r="AC94279" s="379"/>
    </row>
    <row r="94280" spans="29:29" x14ac:dyDescent="0.25">
      <c r="AC94280" s="379"/>
    </row>
    <row r="94281" spans="29:29" x14ac:dyDescent="0.25">
      <c r="AC94281" s="379"/>
    </row>
    <row r="94282" spans="29:29" x14ac:dyDescent="0.25">
      <c r="AC94282" s="379"/>
    </row>
    <row r="94283" spans="29:29" x14ac:dyDescent="0.25">
      <c r="AC94283" s="379"/>
    </row>
    <row r="94284" spans="29:29" x14ac:dyDescent="0.25">
      <c r="AC94284" s="379"/>
    </row>
    <row r="94285" spans="29:29" x14ac:dyDescent="0.25">
      <c r="AC94285" s="379"/>
    </row>
    <row r="94286" spans="29:29" x14ac:dyDescent="0.25">
      <c r="AC94286" s="379"/>
    </row>
    <row r="94287" spans="29:29" x14ac:dyDescent="0.25">
      <c r="AC94287" s="379"/>
    </row>
    <row r="94288" spans="29:29" x14ac:dyDescent="0.25">
      <c r="AC94288" s="379"/>
    </row>
    <row r="94289" spans="29:29" x14ac:dyDescent="0.25">
      <c r="AC94289" s="379"/>
    </row>
    <row r="94290" spans="29:29" x14ac:dyDescent="0.25">
      <c r="AC94290" s="379"/>
    </row>
    <row r="94291" spans="29:29" x14ac:dyDescent="0.25">
      <c r="AC94291" s="379"/>
    </row>
    <row r="94292" spans="29:29" x14ac:dyDescent="0.25">
      <c r="AC94292" s="379"/>
    </row>
    <row r="94293" spans="29:29" x14ac:dyDescent="0.25">
      <c r="AC94293" s="379"/>
    </row>
    <row r="94294" spans="29:29" x14ac:dyDescent="0.25">
      <c r="AC94294" s="379"/>
    </row>
    <row r="94295" spans="29:29" x14ac:dyDescent="0.25">
      <c r="AC94295" s="379"/>
    </row>
    <row r="94296" spans="29:29" x14ac:dyDescent="0.25">
      <c r="AC94296" s="379"/>
    </row>
    <row r="94297" spans="29:29" x14ac:dyDescent="0.25">
      <c r="AC94297" s="379"/>
    </row>
    <row r="94298" spans="29:29" x14ac:dyDescent="0.25">
      <c r="AC94298" s="379"/>
    </row>
    <row r="94299" spans="29:29" x14ac:dyDescent="0.25">
      <c r="AC94299" s="379"/>
    </row>
    <row r="94300" spans="29:29" x14ac:dyDescent="0.25">
      <c r="AC94300" s="379"/>
    </row>
    <row r="94301" spans="29:29" x14ac:dyDescent="0.25">
      <c r="AC94301" s="379"/>
    </row>
    <row r="94302" spans="29:29" x14ac:dyDescent="0.25">
      <c r="AC94302" s="379"/>
    </row>
    <row r="94303" spans="29:29" x14ac:dyDescent="0.25">
      <c r="AC94303" s="379"/>
    </row>
    <row r="94304" spans="29:29" x14ac:dyDescent="0.25">
      <c r="AC94304" s="379"/>
    </row>
    <row r="94305" spans="29:29" x14ac:dyDescent="0.25">
      <c r="AC94305" s="379"/>
    </row>
    <row r="94306" spans="29:29" x14ac:dyDescent="0.25">
      <c r="AC94306" s="379"/>
    </row>
    <row r="94307" spans="29:29" x14ac:dyDescent="0.25">
      <c r="AC94307" s="379"/>
    </row>
    <row r="94308" spans="29:29" x14ac:dyDescent="0.25">
      <c r="AC94308" s="379"/>
    </row>
    <row r="94309" spans="29:29" x14ac:dyDescent="0.25">
      <c r="AC94309" s="379"/>
    </row>
    <row r="94310" spans="29:29" x14ac:dyDescent="0.25">
      <c r="AC94310" s="379"/>
    </row>
    <row r="94311" spans="29:29" x14ac:dyDescent="0.25">
      <c r="AC94311" s="379"/>
    </row>
    <row r="94312" spans="29:29" x14ac:dyDescent="0.25">
      <c r="AC94312" s="379"/>
    </row>
    <row r="94313" spans="29:29" x14ac:dyDescent="0.25">
      <c r="AC94313" s="379"/>
    </row>
    <row r="94314" spans="29:29" x14ac:dyDescent="0.25">
      <c r="AC94314" s="379"/>
    </row>
    <row r="94315" spans="29:29" x14ac:dyDescent="0.25">
      <c r="AC94315" s="379"/>
    </row>
    <row r="94316" spans="29:29" x14ac:dyDescent="0.25">
      <c r="AC94316" s="379"/>
    </row>
    <row r="94317" spans="29:29" x14ac:dyDescent="0.25">
      <c r="AC94317" s="379"/>
    </row>
    <row r="94318" spans="29:29" x14ac:dyDescent="0.25">
      <c r="AC94318" s="379"/>
    </row>
    <row r="94319" spans="29:29" x14ac:dyDescent="0.25">
      <c r="AC94319" s="379"/>
    </row>
    <row r="94320" spans="29:29" x14ac:dyDescent="0.25">
      <c r="AC94320" s="379"/>
    </row>
    <row r="94321" spans="29:29" x14ac:dyDescent="0.25">
      <c r="AC94321" s="379"/>
    </row>
    <row r="94322" spans="29:29" x14ac:dyDescent="0.25">
      <c r="AC94322" s="379"/>
    </row>
    <row r="94323" spans="29:29" x14ac:dyDescent="0.25">
      <c r="AC94323" s="379"/>
    </row>
    <row r="94324" spans="29:29" x14ac:dyDescent="0.25">
      <c r="AC94324" s="379"/>
    </row>
    <row r="94325" spans="29:29" x14ac:dyDescent="0.25">
      <c r="AC94325" s="379"/>
    </row>
    <row r="94326" spans="29:29" x14ac:dyDescent="0.25">
      <c r="AC94326" s="379"/>
    </row>
    <row r="94327" spans="29:29" x14ac:dyDescent="0.25">
      <c r="AC94327" s="379"/>
    </row>
    <row r="94328" spans="29:29" x14ac:dyDescent="0.25">
      <c r="AC94328" s="379"/>
    </row>
    <row r="94329" spans="29:29" x14ac:dyDescent="0.25">
      <c r="AC94329" s="379"/>
    </row>
    <row r="94330" spans="29:29" x14ac:dyDescent="0.25">
      <c r="AC94330" s="379"/>
    </row>
    <row r="94331" spans="29:29" x14ac:dyDescent="0.25">
      <c r="AC94331" s="379"/>
    </row>
    <row r="94332" spans="29:29" x14ac:dyDescent="0.25">
      <c r="AC94332" s="379"/>
    </row>
    <row r="94333" spans="29:29" x14ac:dyDescent="0.25">
      <c r="AC94333" s="379"/>
    </row>
    <row r="94334" spans="29:29" x14ac:dyDescent="0.25">
      <c r="AC94334" s="379"/>
    </row>
    <row r="94335" spans="29:29" x14ac:dyDescent="0.25">
      <c r="AC94335" s="379"/>
    </row>
    <row r="94336" spans="29:29" x14ac:dyDescent="0.25">
      <c r="AC94336" s="379"/>
    </row>
    <row r="94337" spans="29:29" x14ac:dyDescent="0.25">
      <c r="AC94337" s="379"/>
    </row>
    <row r="94338" spans="29:29" x14ac:dyDescent="0.25">
      <c r="AC94338" s="379"/>
    </row>
    <row r="94339" spans="29:29" x14ac:dyDescent="0.25">
      <c r="AC94339" s="379"/>
    </row>
    <row r="94340" spans="29:29" x14ac:dyDescent="0.25">
      <c r="AC94340" s="379"/>
    </row>
    <row r="94341" spans="29:29" x14ac:dyDescent="0.25">
      <c r="AC94341" s="379"/>
    </row>
    <row r="94342" spans="29:29" x14ac:dyDescent="0.25">
      <c r="AC94342" s="379"/>
    </row>
    <row r="94343" spans="29:29" x14ac:dyDescent="0.25">
      <c r="AC94343" s="379"/>
    </row>
    <row r="94344" spans="29:29" x14ac:dyDescent="0.25">
      <c r="AC94344" s="379"/>
    </row>
    <row r="94345" spans="29:29" x14ac:dyDescent="0.25">
      <c r="AC94345" s="379"/>
    </row>
    <row r="94346" spans="29:29" x14ac:dyDescent="0.25">
      <c r="AC94346" s="379"/>
    </row>
    <row r="94347" spans="29:29" x14ac:dyDescent="0.25">
      <c r="AC94347" s="379"/>
    </row>
    <row r="94348" spans="29:29" x14ac:dyDescent="0.25">
      <c r="AC94348" s="379"/>
    </row>
    <row r="94349" spans="29:29" x14ac:dyDescent="0.25">
      <c r="AC94349" s="379"/>
    </row>
    <row r="94350" spans="29:29" x14ac:dyDescent="0.25">
      <c r="AC94350" s="379"/>
    </row>
    <row r="94351" spans="29:29" x14ac:dyDescent="0.25">
      <c r="AC94351" s="379"/>
    </row>
    <row r="94352" spans="29:29" x14ac:dyDescent="0.25">
      <c r="AC94352" s="379"/>
    </row>
    <row r="94353" spans="29:29" x14ac:dyDescent="0.25">
      <c r="AC94353" s="379"/>
    </row>
    <row r="94354" spans="29:29" x14ac:dyDescent="0.25">
      <c r="AC94354" s="379"/>
    </row>
    <row r="94355" spans="29:29" x14ac:dyDescent="0.25">
      <c r="AC94355" s="379"/>
    </row>
    <row r="94356" spans="29:29" x14ac:dyDescent="0.25">
      <c r="AC94356" s="379"/>
    </row>
    <row r="94357" spans="29:29" x14ac:dyDescent="0.25">
      <c r="AC94357" s="379"/>
    </row>
    <row r="94358" spans="29:29" x14ac:dyDescent="0.25">
      <c r="AC94358" s="379"/>
    </row>
    <row r="94359" spans="29:29" x14ac:dyDescent="0.25">
      <c r="AC94359" s="379"/>
    </row>
    <row r="94360" spans="29:29" x14ac:dyDescent="0.25">
      <c r="AC94360" s="379"/>
    </row>
    <row r="94361" spans="29:29" x14ac:dyDescent="0.25">
      <c r="AC94361" s="379"/>
    </row>
    <row r="94362" spans="29:29" x14ac:dyDescent="0.25">
      <c r="AC94362" s="379"/>
    </row>
    <row r="94363" spans="29:29" x14ac:dyDescent="0.25">
      <c r="AC94363" s="379"/>
    </row>
    <row r="94364" spans="29:29" x14ac:dyDescent="0.25">
      <c r="AC94364" s="379"/>
    </row>
    <row r="94365" spans="29:29" x14ac:dyDescent="0.25">
      <c r="AC94365" s="379"/>
    </row>
    <row r="94366" spans="29:29" x14ac:dyDescent="0.25">
      <c r="AC94366" s="379"/>
    </row>
    <row r="94367" spans="29:29" x14ac:dyDescent="0.25">
      <c r="AC94367" s="379"/>
    </row>
    <row r="94368" spans="29:29" x14ac:dyDescent="0.25">
      <c r="AC94368" s="379"/>
    </row>
    <row r="94369" spans="29:29" x14ac:dyDescent="0.25">
      <c r="AC94369" s="379"/>
    </row>
    <row r="94370" spans="29:29" x14ac:dyDescent="0.25">
      <c r="AC94370" s="379"/>
    </row>
    <row r="94371" spans="29:29" x14ac:dyDescent="0.25">
      <c r="AC94371" s="379"/>
    </row>
    <row r="94372" spans="29:29" x14ac:dyDescent="0.25">
      <c r="AC94372" s="379"/>
    </row>
    <row r="94373" spans="29:29" x14ac:dyDescent="0.25">
      <c r="AC94373" s="379"/>
    </row>
    <row r="94374" spans="29:29" x14ac:dyDescent="0.25">
      <c r="AC94374" s="379"/>
    </row>
    <row r="94375" spans="29:29" x14ac:dyDescent="0.25">
      <c r="AC94375" s="379"/>
    </row>
    <row r="94376" spans="29:29" x14ac:dyDescent="0.25">
      <c r="AC94376" s="379"/>
    </row>
    <row r="94377" spans="29:29" x14ac:dyDescent="0.25">
      <c r="AC94377" s="379"/>
    </row>
    <row r="94378" spans="29:29" x14ac:dyDescent="0.25">
      <c r="AC94378" s="379"/>
    </row>
    <row r="94379" spans="29:29" x14ac:dyDescent="0.25">
      <c r="AC94379" s="379"/>
    </row>
    <row r="94380" spans="29:29" x14ac:dyDescent="0.25">
      <c r="AC94380" s="379"/>
    </row>
    <row r="94381" spans="29:29" x14ac:dyDescent="0.25">
      <c r="AC94381" s="379"/>
    </row>
    <row r="94382" spans="29:29" x14ac:dyDescent="0.25">
      <c r="AC94382" s="379"/>
    </row>
    <row r="94383" spans="29:29" x14ac:dyDescent="0.25">
      <c r="AC94383" s="379"/>
    </row>
    <row r="94384" spans="29:29" x14ac:dyDescent="0.25">
      <c r="AC94384" s="379"/>
    </row>
    <row r="94385" spans="29:29" x14ac:dyDescent="0.25">
      <c r="AC94385" s="379"/>
    </row>
    <row r="94386" spans="29:29" x14ac:dyDescent="0.25">
      <c r="AC94386" s="379"/>
    </row>
    <row r="94387" spans="29:29" x14ac:dyDescent="0.25">
      <c r="AC94387" s="379"/>
    </row>
    <row r="94388" spans="29:29" x14ac:dyDescent="0.25">
      <c r="AC94388" s="379"/>
    </row>
    <row r="94389" spans="29:29" x14ac:dyDescent="0.25">
      <c r="AC94389" s="379"/>
    </row>
    <row r="94390" spans="29:29" x14ac:dyDescent="0.25">
      <c r="AC94390" s="379"/>
    </row>
    <row r="94391" spans="29:29" x14ac:dyDescent="0.25">
      <c r="AC94391" s="379"/>
    </row>
    <row r="94392" spans="29:29" x14ac:dyDescent="0.25">
      <c r="AC94392" s="379"/>
    </row>
    <row r="94393" spans="29:29" x14ac:dyDescent="0.25">
      <c r="AC94393" s="379"/>
    </row>
    <row r="94394" spans="29:29" x14ac:dyDescent="0.25">
      <c r="AC94394" s="379"/>
    </row>
    <row r="94395" spans="29:29" x14ac:dyDescent="0.25">
      <c r="AC94395" s="379"/>
    </row>
    <row r="94396" spans="29:29" x14ac:dyDescent="0.25">
      <c r="AC94396" s="379"/>
    </row>
    <row r="94397" spans="29:29" x14ac:dyDescent="0.25">
      <c r="AC94397" s="379"/>
    </row>
    <row r="94398" spans="29:29" x14ac:dyDescent="0.25">
      <c r="AC94398" s="379"/>
    </row>
    <row r="94399" spans="29:29" x14ac:dyDescent="0.25">
      <c r="AC94399" s="379"/>
    </row>
    <row r="94400" spans="29:29" x14ac:dyDescent="0.25">
      <c r="AC94400" s="379"/>
    </row>
    <row r="94401" spans="29:29" x14ac:dyDescent="0.25">
      <c r="AC94401" s="379"/>
    </row>
    <row r="94402" spans="29:29" x14ac:dyDescent="0.25">
      <c r="AC94402" s="379"/>
    </row>
    <row r="94403" spans="29:29" x14ac:dyDescent="0.25">
      <c r="AC94403" s="379"/>
    </row>
    <row r="94404" spans="29:29" x14ac:dyDescent="0.25">
      <c r="AC94404" s="379"/>
    </row>
    <row r="94405" spans="29:29" x14ac:dyDescent="0.25">
      <c r="AC94405" s="379"/>
    </row>
    <row r="94406" spans="29:29" x14ac:dyDescent="0.25">
      <c r="AC94406" s="379"/>
    </row>
    <row r="94407" spans="29:29" x14ac:dyDescent="0.25">
      <c r="AC94407" s="379"/>
    </row>
    <row r="94408" spans="29:29" x14ac:dyDescent="0.25">
      <c r="AC94408" s="379"/>
    </row>
    <row r="94409" spans="29:29" x14ac:dyDescent="0.25">
      <c r="AC94409" s="379"/>
    </row>
    <row r="94410" spans="29:29" x14ac:dyDescent="0.25">
      <c r="AC94410" s="379"/>
    </row>
    <row r="94411" spans="29:29" x14ac:dyDescent="0.25">
      <c r="AC94411" s="379"/>
    </row>
    <row r="94412" spans="29:29" x14ac:dyDescent="0.25">
      <c r="AC94412" s="379"/>
    </row>
    <row r="94413" spans="29:29" x14ac:dyDescent="0.25">
      <c r="AC94413" s="379"/>
    </row>
    <row r="94414" spans="29:29" x14ac:dyDescent="0.25">
      <c r="AC94414" s="379"/>
    </row>
    <row r="94415" spans="29:29" x14ac:dyDescent="0.25">
      <c r="AC94415" s="379"/>
    </row>
    <row r="94416" spans="29:29" x14ac:dyDescent="0.25">
      <c r="AC94416" s="379"/>
    </row>
    <row r="94417" spans="29:29" x14ac:dyDescent="0.25">
      <c r="AC94417" s="379"/>
    </row>
    <row r="94418" spans="29:29" x14ac:dyDescent="0.25">
      <c r="AC94418" s="379"/>
    </row>
    <row r="94419" spans="29:29" x14ac:dyDescent="0.25">
      <c r="AC94419" s="379"/>
    </row>
    <row r="94420" spans="29:29" x14ac:dyDescent="0.25">
      <c r="AC94420" s="379"/>
    </row>
    <row r="94421" spans="29:29" x14ac:dyDescent="0.25">
      <c r="AC94421" s="379"/>
    </row>
    <row r="94422" spans="29:29" x14ac:dyDescent="0.25">
      <c r="AC94422" s="379"/>
    </row>
    <row r="94423" spans="29:29" x14ac:dyDescent="0.25">
      <c r="AC94423" s="379"/>
    </row>
    <row r="94424" spans="29:29" x14ac:dyDescent="0.25">
      <c r="AC94424" s="379"/>
    </row>
    <row r="94425" spans="29:29" x14ac:dyDescent="0.25">
      <c r="AC94425" s="379"/>
    </row>
    <row r="94426" spans="29:29" x14ac:dyDescent="0.25">
      <c r="AC94426" s="379"/>
    </row>
    <row r="94427" spans="29:29" x14ac:dyDescent="0.25">
      <c r="AC94427" s="379"/>
    </row>
    <row r="94428" spans="29:29" x14ac:dyDescent="0.25">
      <c r="AC94428" s="379"/>
    </row>
    <row r="94429" spans="29:29" x14ac:dyDescent="0.25">
      <c r="AC94429" s="379"/>
    </row>
    <row r="94430" spans="29:29" x14ac:dyDescent="0.25">
      <c r="AC94430" s="379"/>
    </row>
    <row r="94431" spans="29:29" x14ac:dyDescent="0.25">
      <c r="AC94431" s="379"/>
    </row>
    <row r="94432" spans="29:29" x14ac:dyDescent="0.25">
      <c r="AC94432" s="379"/>
    </row>
    <row r="94433" spans="29:29" x14ac:dyDescent="0.25">
      <c r="AC94433" s="379"/>
    </row>
    <row r="94434" spans="29:29" x14ac:dyDescent="0.25">
      <c r="AC94434" s="379"/>
    </row>
    <row r="94435" spans="29:29" x14ac:dyDescent="0.25">
      <c r="AC94435" s="379"/>
    </row>
    <row r="94436" spans="29:29" x14ac:dyDescent="0.25">
      <c r="AC94436" s="379"/>
    </row>
    <row r="94437" spans="29:29" x14ac:dyDescent="0.25">
      <c r="AC94437" s="379"/>
    </row>
    <row r="94438" spans="29:29" x14ac:dyDescent="0.25">
      <c r="AC94438" s="379"/>
    </row>
    <row r="94439" spans="29:29" x14ac:dyDescent="0.25">
      <c r="AC94439" s="379"/>
    </row>
    <row r="94440" spans="29:29" x14ac:dyDescent="0.25">
      <c r="AC94440" s="379"/>
    </row>
    <row r="94441" spans="29:29" x14ac:dyDescent="0.25">
      <c r="AC94441" s="379"/>
    </row>
    <row r="94442" spans="29:29" x14ac:dyDescent="0.25">
      <c r="AC94442" s="379"/>
    </row>
    <row r="94443" spans="29:29" x14ac:dyDescent="0.25">
      <c r="AC94443" s="379"/>
    </row>
    <row r="94444" spans="29:29" x14ac:dyDescent="0.25">
      <c r="AC94444" s="379"/>
    </row>
    <row r="94445" spans="29:29" x14ac:dyDescent="0.25">
      <c r="AC94445" s="379"/>
    </row>
    <row r="94446" spans="29:29" x14ac:dyDescent="0.25">
      <c r="AC94446" s="379"/>
    </row>
    <row r="94447" spans="29:29" x14ac:dyDescent="0.25">
      <c r="AC94447" s="379"/>
    </row>
    <row r="94448" spans="29:29" x14ac:dyDescent="0.25">
      <c r="AC94448" s="379"/>
    </row>
    <row r="94449" spans="29:29" x14ac:dyDescent="0.25">
      <c r="AC94449" s="379"/>
    </row>
    <row r="94450" spans="29:29" x14ac:dyDescent="0.25">
      <c r="AC94450" s="379"/>
    </row>
    <row r="94451" spans="29:29" x14ac:dyDescent="0.25">
      <c r="AC94451" s="379"/>
    </row>
    <row r="94452" spans="29:29" x14ac:dyDescent="0.25">
      <c r="AC94452" s="379"/>
    </row>
    <row r="94453" spans="29:29" x14ac:dyDescent="0.25">
      <c r="AC94453" s="379"/>
    </row>
    <row r="94454" spans="29:29" x14ac:dyDescent="0.25">
      <c r="AC94454" s="379"/>
    </row>
    <row r="94455" spans="29:29" x14ac:dyDescent="0.25">
      <c r="AC94455" s="379"/>
    </row>
    <row r="94456" spans="29:29" x14ac:dyDescent="0.25">
      <c r="AC94456" s="379"/>
    </row>
    <row r="94457" spans="29:29" x14ac:dyDescent="0.25">
      <c r="AC94457" s="379"/>
    </row>
    <row r="94458" spans="29:29" x14ac:dyDescent="0.25">
      <c r="AC94458" s="379"/>
    </row>
    <row r="94459" spans="29:29" x14ac:dyDescent="0.25">
      <c r="AC94459" s="379"/>
    </row>
    <row r="94460" spans="29:29" x14ac:dyDescent="0.25">
      <c r="AC94460" s="379"/>
    </row>
    <row r="94461" spans="29:29" x14ac:dyDescent="0.25">
      <c r="AC94461" s="379"/>
    </row>
    <row r="94462" spans="29:29" x14ac:dyDescent="0.25">
      <c r="AC94462" s="379"/>
    </row>
    <row r="94463" spans="29:29" x14ac:dyDescent="0.25">
      <c r="AC94463" s="379"/>
    </row>
    <row r="94464" spans="29:29" x14ac:dyDescent="0.25">
      <c r="AC94464" s="379"/>
    </row>
    <row r="94465" spans="29:29" x14ac:dyDescent="0.25">
      <c r="AC94465" s="379"/>
    </row>
    <row r="94466" spans="29:29" x14ac:dyDescent="0.25">
      <c r="AC94466" s="379"/>
    </row>
    <row r="94467" spans="29:29" x14ac:dyDescent="0.25">
      <c r="AC94467" s="379"/>
    </row>
    <row r="94468" spans="29:29" x14ac:dyDescent="0.25">
      <c r="AC94468" s="379"/>
    </row>
    <row r="94469" spans="29:29" x14ac:dyDescent="0.25">
      <c r="AC94469" s="379"/>
    </row>
    <row r="94470" spans="29:29" x14ac:dyDescent="0.25">
      <c r="AC94470" s="379"/>
    </row>
    <row r="94471" spans="29:29" x14ac:dyDescent="0.25">
      <c r="AC94471" s="379"/>
    </row>
    <row r="94472" spans="29:29" x14ac:dyDescent="0.25">
      <c r="AC94472" s="379"/>
    </row>
    <row r="94473" spans="29:29" x14ac:dyDescent="0.25">
      <c r="AC94473" s="379"/>
    </row>
    <row r="94474" spans="29:29" x14ac:dyDescent="0.25">
      <c r="AC94474" s="379"/>
    </row>
    <row r="94475" spans="29:29" x14ac:dyDescent="0.25">
      <c r="AC94475" s="379"/>
    </row>
    <row r="94476" spans="29:29" x14ac:dyDescent="0.25">
      <c r="AC94476" s="379"/>
    </row>
    <row r="94477" spans="29:29" x14ac:dyDescent="0.25">
      <c r="AC94477" s="379"/>
    </row>
    <row r="94478" spans="29:29" x14ac:dyDescent="0.25">
      <c r="AC94478" s="379"/>
    </row>
    <row r="94479" spans="29:29" x14ac:dyDescent="0.25">
      <c r="AC94479" s="379"/>
    </row>
    <row r="94480" spans="29:29" x14ac:dyDescent="0.25">
      <c r="AC94480" s="379"/>
    </row>
    <row r="94481" spans="29:29" x14ac:dyDescent="0.25">
      <c r="AC94481" s="379"/>
    </row>
    <row r="94482" spans="29:29" x14ac:dyDescent="0.25">
      <c r="AC94482" s="379"/>
    </row>
    <row r="94483" spans="29:29" x14ac:dyDescent="0.25">
      <c r="AC94483" s="379"/>
    </row>
    <row r="94484" spans="29:29" x14ac:dyDescent="0.25">
      <c r="AC94484" s="379"/>
    </row>
    <row r="94485" spans="29:29" x14ac:dyDescent="0.25">
      <c r="AC94485" s="379"/>
    </row>
    <row r="94486" spans="29:29" x14ac:dyDescent="0.25">
      <c r="AC94486" s="379"/>
    </row>
    <row r="94487" spans="29:29" x14ac:dyDescent="0.25">
      <c r="AC94487" s="379"/>
    </row>
    <row r="94488" spans="29:29" x14ac:dyDescent="0.25">
      <c r="AC94488" s="379"/>
    </row>
    <row r="94489" spans="29:29" x14ac:dyDescent="0.25">
      <c r="AC94489" s="379"/>
    </row>
    <row r="94490" spans="29:29" x14ac:dyDescent="0.25">
      <c r="AC94490" s="379"/>
    </row>
    <row r="94491" spans="29:29" x14ac:dyDescent="0.25">
      <c r="AC94491" s="379"/>
    </row>
    <row r="94492" spans="29:29" x14ac:dyDescent="0.25">
      <c r="AC94492" s="379"/>
    </row>
    <row r="94493" spans="29:29" x14ac:dyDescent="0.25">
      <c r="AC94493" s="379"/>
    </row>
    <row r="94494" spans="29:29" x14ac:dyDescent="0.25">
      <c r="AC94494" s="379"/>
    </row>
    <row r="94495" spans="29:29" x14ac:dyDescent="0.25">
      <c r="AC94495" s="379"/>
    </row>
    <row r="94496" spans="29:29" x14ac:dyDescent="0.25">
      <c r="AC94496" s="379"/>
    </row>
    <row r="94497" spans="29:29" x14ac:dyDescent="0.25">
      <c r="AC94497" s="379"/>
    </row>
    <row r="94498" spans="29:29" x14ac:dyDescent="0.25">
      <c r="AC94498" s="379"/>
    </row>
    <row r="94499" spans="29:29" x14ac:dyDescent="0.25">
      <c r="AC94499" s="379"/>
    </row>
    <row r="94500" spans="29:29" x14ac:dyDescent="0.25">
      <c r="AC94500" s="379"/>
    </row>
    <row r="94501" spans="29:29" x14ac:dyDescent="0.25">
      <c r="AC94501" s="379"/>
    </row>
    <row r="94502" spans="29:29" x14ac:dyDescent="0.25">
      <c r="AC94502" s="379"/>
    </row>
    <row r="94503" spans="29:29" x14ac:dyDescent="0.25">
      <c r="AC94503" s="379"/>
    </row>
    <row r="94504" spans="29:29" x14ac:dyDescent="0.25">
      <c r="AC94504" s="379"/>
    </row>
    <row r="94505" spans="29:29" x14ac:dyDescent="0.25">
      <c r="AC94505" s="379"/>
    </row>
    <row r="94506" spans="29:29" x14ac:dyDescent="0.25">
      <c r="AC94506" s="379"/>
    </row>
    <row r="94507" spans="29:29" x14ac:dyDescent="0.25">
      <c r="AC94507" s="379"/>
    </row>
    <row r="94508" spans="29:29" x14ac:dyDescent="0.25">
      <c r="AC94508" s="379"/>
    </row>
    <row r="94509" spans="29:29" x14ac:dyDescent="0.25">
      <c r="AC94509" s="379"/>
    </row>
    <row r="94510" spans="29:29" x14ac:dyDescent="0.25">
      <c r="AC94510" s="379"/>
    </row>
    <row r="94511" spans="29:29" x14ac:dyDescent="0.25">
      <c r="AC94511" s="379"/>
    </row>
    <row r="94512" spans="29:29" x14ac:dyDescent="0.25">
      <c r="AC94512" s="379"/>
    </row>
    <row r="94513" spans="29:29" x14ac:dyDescent="0.25">
      <c r="AC94513" s="379"/>
    </row>
    <row r="94514" spans="29:29" x14ac:dyDescent="0.25">
      <c r="AC94514" s="379"/>
    </row>
    <row r="94515" spans="29:29" x14ac:dyDescent="0.25">
      <c r="AC94515" s="379"/>
    </row>
    <row r="94516" spans="29:29" x14ac:dyDescent="0.25">
      <c r="AC94516" s="379"/>
    </row>
    <row r="94517" spans="29:29" x14ac:dyDescent="0.25">
      <c r="AC94517" s="379"/>
    </row>
    <row r="94518" spans="29:29" x14ac:dyDescent="0.25">
      <c r="AC94518" s="379"/>
    </row>
    <row r="94519" spans="29:29" x14ac:dyDescent="0.25">
      <c r="AC94519" s="379"/>
    </row>
    <row r="94520" spans="29:29" x14ac:dyDescent="0.25">
      <c r="AC94520" s="379"/>
    </row>
    <row r="94521" spans="29:29" x14ac:dyDescent="0.25">
      <c r="AC94521" s="379"/>
    </row>
    <row r="94522" spans="29:29" x14ac:dyDescent="0.25">
      <c r="AC94522" s="379"/>
    </row>
    <row r="94523" spans="29:29" x14ac:dyDescent="0.25">
      <c r="AC94523" s="379"/>
    </row>
    <row r="94524" spans="29:29" x14ac:dyDescent="0.25">
      <c r="AC94524" s="379"/>
    </row>
    <row r="94525" spans="29:29" x14ac:dyDescent="0.25">
      <c r="AC94525" s="379"/>
    </row>
    <row r="94526" spans="29:29" x14ac:dyDescent="0.25">
      <c r="AC94526" s="379"/>
    </row>
    <row r="94527" spans="29:29" x14ac:dyDescent="0.25">
      <c r="AC94527" s="379"/>
    </row>
    <row r="94528" spans="29:29" x14ac:dyDescent="0.25">
      <c r="AC94528" s="379"/>
    </row>
    <row r="94529" spans="29:29" x14ac:dyDescent="0.25">
      <c r="AC94529" s="379"/>
    </row>
    <row r="94530" spans="29:29" x14ac:dyDescent="0.25">
      <c r="AC94530" s="379"/>
    </row>
    <row r="94531" spans="29:29" x14ac:dyDescent="0.25">
      <c r="AC94531" s="379"/>
    </row>
    <row r="94532" spans="29:29" x14ac:dyDescent="0.25">
      <c r="AC94532" s="379"/>
    </row>
    <row r="94533" spans="29:29" x14ac:dyDescent="0.25">
      <c r="AC94533" s="379"/>
    </row>
    <row r="94534" spans="29:29" x14ac:dyDescent="0.25">
      <c r="AC94534" s="379"/>
    </row>
    <row r="94535" spans="29:29" x14ac:dyDescent="0.25">
      <c r="AC94535" s="379"/>
    </row>
    <row r="94536" spans="29:29" x14ac:dyDescent="0.25">
      <c r="AC94536" s="379"/>
    </row>
    <row r="94537" spans="29:29" x14ac:dyDescent="0.25">
      <c r="AC94537" s="379"/>
    </row>
    <row r="94538" spans="29:29" x14ac:dyDescent="0.25">
      <c r="AC94538" s="379"/>
    </row>
    <row r="94539" spans="29:29" x14ac:dyDescent="0.25">
      <c r="AC94539" s="379"/>
    </row>
    <row r="94540" spans="29:29" x14ac:dyDescent="0.25">
      <c r="AC94540" s="379"/>
    </row>
    <row r="94541" spans="29:29" x14ac:dyDescent="0.25">
      <c r="AC94541" s="379"/>
    </row>
    <row r="94542" spans="29:29" x14ac:dyDescent="0.25">
      <c r="AC94542" s="379"/>
    </row>
    <row r="94543" spans="29:29" x14ac:dyDescent="0.25">
      <c r="AC94543" s="379"/>
    </row>
    <row r="94544" spans="29:29" x14ac:dyDescent="0.25">
      <c r="AC94544" s="379"/>
    </row>
    <row r="94545" spans="29:29" x14ac:dyDescent="0.25">
      <c r="AC94545" s="379"/>
    </row>
    <row r="94546" spans="29:29" x14ac:dyDescent="0.25">
      <c r="AC94546" s="379"/>
    </row>
    <row r="94547" spans="29:29" x14ac:dyDescent="0.25">
      <c r="AC94547" s="379"/>
    </row>
    <row r="94548" spans="29:29" x14ac:dyDescent="0.25">
      <c r="AC94548" s="379"/>
    </row>
    <row r="94549" spans="29:29" x14ac:dyDescent="0.25">
      <c r="AC94549" s="379"/>
    </row>
    <row r="94550" spans="29:29" x14ac:dyDescent="0.25">
      <c r="AC94550" s="379"/>
    </row>
    <row r="94551" spans="29:29" x14ac:dyDescent="0.25">
      <c r="AC94551" s="379"/>
    </row>
    <row r="94552" spans="29:29" x14ac:dyDescent="0.25">
      <c r="AC94552" s="379"/>
    </row>
    <row r="94553" spans="29:29" x14ac:dyDescent="0.25">
      <c r="AC94553" s="379"/>
    </row>
    <row r="94554" spans="29:29" x14ac:dyDescent="0.25">
      <c r="AC94554" s="379"/>
    </row>
    <row r="94555" spans="29:29" x14ac:dyDescent="0.25">
      <c r="AC94555" s="379"/>
    </row>
    <row r="94556" spans="29:29" x14ac:dyDescent="0.25">
      <c r="AC94556" s="379"/>
    </row>
    <row r="94557" spans="29:29" x14ac:dyDescent="0.25">
      <c r="AC94557" s="379"/>
    </row>
    <row r="94558" spans="29:29" x14ac:dyDescent="0.25">
      <c r="AC94558" s="379"/>
    </row>
    <row r="94559" spans="29:29" x14ac:dyDescent="0.25">
      <c r="AC94559" s="379"/>
    </row>
    <row r="94560" spans="29:29" x14ac:dyDescent="0.25">
      <c r="AC94560" s="379"/>
    </row>
    <row r="94561" spans="29:29" x14ac:dyDescent="0.25">
      <c r="AC94561" s="379"/>
    </row>
    <row r="94562" spans="29:29" x14ac:dyDescent="0.25">
      <c r="AC94562" s="379"/>
    </row>
    <row r="94563" spans="29:29" x14ac:dyDescent="0.25">
      <c r="AC94563" s="379"/>
    </row>
    <row r="94564" spans="29:29" x14ac:dyDescent="0.25">
      <c r="AC94564" s="379"/>
    </row>
    <row r="94565" spans="29:29" x14ac:dyDescent="0.25">
      <c r="AC94565" s="379"/>
    </row>
    <row r="94566" spans="29:29" x14ac:dyDescent="0.25">
      <c r="AC94566" s="379"/>
    </row>
    <row r="94567" spans="29:29" x14ac:dyDescent="0.25">
      <c r="AC94567" s="379"/>
    </row>
    <row r="94568" spans="29:29" x14ac:dyDescent="0.25">
      <c r="AC94568" s="379"/>
    </row>
    <row r="94569" spans="29:29" x14ac:dyDescent="0.25">
      <c r="AC94569" s="379"/>
    </row>
    <row r="94570" spans="29:29" x14ac:dyDescent="0.25">
      <c r="AC94570" s="379"/>
    </row>
    <row r="94571" spans="29:29" x14ac:dyDescent="0.25">
      <c r="AC94571" s="379"/>
    </row>
    <row r="94572" spans="29:29" x14ac:dyDescent="0.25">
      <c r="AC94572" s="379"/>
    </row>
    <row r="94573" spans="29:29" x14ac:dyDescent="0.25">
      <c r="AC94573" s="379"/>
    </row>
    <row r="94574" spans="29:29" x14ac:dyDescent="0.25">
      <c r="AC94574" s="379"/>
    </row>
    <row r="94575" spans="29:29" x14ac:dyDescent="0.25">
      <c r="AC94575" s="379"/>
    </row>
    <row r="94576" spans="29:29" x14ac:dyDescent="0.25">
      <c r="AC94576" s="379"/>
    </row>
    <row r="94577" spans="29:29" x14ac:dyDescent="0.25">
      <c r="AC94577" s="379"/>
    </row>
    <row r="94578" spans="29:29" x14ac:dyDescent="0.25">
      <c r="AC94578" s="379"/>
    </row>
    <row r="94579" spans="29:29" x14ac:dyDescent="0.25">
      <c r="AC94579" s="379"/>
    </row>
    <row r="94580" spans="29:29" x14ac:dyDescent="0.25">
      <c r="AC94580" s="379"/>
    </row>
    <row r="94581" spans="29:29" x14ac:dyDescent="0.25">
      <c r="AC94581" s="379"/>
    </row>
    <row r="94582" spans="29:29" x14ac:dyDescent="0.25">
      <c r="AC94582" s="379"/>
    </row>
    <row r="94583" spans="29:29" x14ac:dyDescent="0.25">
      <c r="AC94583" s="379"/>
    </row>
    <row r="94584" spans="29:29" x14ac:dyDescent="0.25">
      <c r="AC94584" s="379"/>
    </row>
    <row r="94585" spans="29:29" x14ac:dyDescent="0.25">
      <c r="AC94585" s="379"/>
    </row>
    <row r="94586" spans="29:29" x14ac:dyDescent="0.25">
      <c r="AC94586" s="379"/>
    </row>
    <row r="94587" spans="29:29" x14ac:dyDescent="0.25">
      <c r="AC94587" s="379"/>
    </row>
    <row r="94588" spans="29:29" x14ac:dyDescent="0.25">
      <c r="AC94588" s="379"/>
    </row>
    <row r="94589" spans="29:29" x14ac:dyDescent="0.25">
      <c r="AC94589" s="379"/>
    </row>
    <row r="94590" spans="29:29" x14ac:dyDescent="0.25">
      <c r="AC94590" s="379"/>
    </row>
    <row r="94591" spans="29:29" x14ac:dyDescent="0.25">
      <c r="AC94591" s="379"/>
    </row>
    <row r="94592" spans="29:29" x14ac:dyDescent="0.25">
      <c r="AC94592" s="379"/>
    </row>
    <row r="94593" spans="29:29" x14ac:dyDescent="0.25">
      <c r="AC94593" s="379"/>
    </row>
    <row r="94594" spans="29:29" x14ac:dyDescent="0.25">
      <c r="AC94594" s="379"/>
    </row>
    <row r="94595" spans="29:29" x14ac:dyDescent="0.25">
      <c r="AC94595" s="379"/>
    </row>
    <row r="94596" spans="29:29" x14ac:dyDescent="0.25">
      <c r="AC94596" s="379"/>
    </row>
    <row r="94597" spans="29:29" x14ac:dyDescent="0.25">
      <c r="AC94597" s="379"/>
    </row>
    <row r="94598" spans="29:29" x14ac:dyDescent="0.25">
      <c r="AC94598" s="379"/>
    </row>
    <row r="94599" spans="29:29" x14ac:dyDescent="0.25">
      <c r="AC94599" s="379"/>
    </row>
    <row r="94600" spans="29:29" x14ac:dyDescent="0.25">
      <c r="AC94600" s="379"/>
    </row>
    <row r="94601" spans="29:29" x14ac:dyDescent="0.25">
      <c r="AC94601" s="379"/>
    </row>
    <row r="94602" spans="29:29" x14ac:dyDescent="0.25">
      <c r="AC94602" s="379"/>
    </row>
    <row r="94603" spans="29:29" x14ac:dyDescent="0.25">
      <c r="AC94603" s="379"/>
    </row>
    <row r="94604" spans="29:29" x14ac:dyDescent="0.25">
      <c r="AC94604" s="379"/>
    </row>
    <row r="94605" spans="29:29" x14ac:dyDescent="0.25">
      <c r="AC94605" s="379"/>
    </row>
    <row r="94606" spans="29:29" x14ac:dyDescent="0.25">
      <c r="AC94606" s="379"/>
    </row>
    <row r="94607" spans="29:29" x14ac:dyDescent="0.25">
      <c r="AC94607" s="379"/>
    </row>
    <row r="94608" spans="29:29" x14ac:dyDescent="0.25">
      <c r="AC94608" s="379"/>
    </row>
    <row r="94609" spans="29:29" x14ac:dyDescent="0.25">
      <c r="AC94609" s="379"/>
    </row>
    <row r="94610" spans="29:29" x14ac:dyDescent="0.25">
      <c r="AC94610" s="379"/>
    </row>
    <row r="94611" spans="29:29" x14ac:dyDescent="0.25">
      <c r="AC94611" s="379"/>
    </row>
    <row r="94612" spans="29:29" x14ac:dyDescent="0.25">
      <c r="AC94612" s="379"/>
    </row>
    <row r="94613" spans="29:29" x14ac:dyDescent="0.25">
      <c r="AC94613" s="379"/>
    </row>
    <row r="94614" spans="29:29" x14ac:dyDescent="0.25">
      <c r="AC94614" s="379"/>
    </row>
    <row r="94615" spans="29:29" x14ac:dyDescent="0.25">
      <c r="AC94615" s="379"/>
    </row>
    <row r="94616" spans="29:29" x14ac:dyDescent="0.25">
      <c r="AC94616" s="379"/>
    </row>
    <row r="94617" spans="29:29" x14ac:dyDescent="0.25">
      <c r="AC94617" s="379"/>
    </row>
    <row r="94618" spans="29:29" x14ac:dyDescent="0.25">
      <c r="AC94618" s="379"/>
    </row>
    <row r="94619" spans="29:29" x14ac:dyDescent="0.25">
      <c r="AC94619" s="379"/>
    </row>
    <row r="94620" spans="29:29" x14ac:dyDescent="0.25">
      <c r="AC94620" s="379"/>
    </row>
    <row r="94621" spans="29:29" x14ac:dyDescent="0.25">
      <c r="AC94621" s="379"/>
    </row>
    <row r="94622" spans="29:29" x14ac:dyDescent="0.25">
      <c r="AC94622" s="379"/>
    </row>
    <row r="94623" spans="29:29" x14ac:dyDescent="0.25">
      <c r="AC94623" s="379"/>
    </row>
    <row r="94624" spans="29:29" x14ac:dyDescent="0.25">
      <c r="AC94624" s="379"/>
    </row>
    <row r="94625" spans="29:29" x14ac:dyDescent="0.25">
      <c r="AC94625" s="379"/>
    </row>
    <row r="94626" spans="29:29" x14ac:dyDescent="0.25">
      <c r="AC94626" s="379"/>
    </row>
    <row r="94627" spans="29:29" x14ac:dyDescent="0.25">
      <c r="AC94627" s="379"/>
    </row>
    <row r="94628" spans="29:29" x14ac:dyDescent="0.25">
      <c r="AC94628" s="379"/>
    </row>
    <row r="94629" spans="29:29" x14ac:dyDescent="0.25">
      <c r="AC94629" s="379"/>
    </row>
    <row r="94630" spans="29:29" x14ac:dyDescent="0.25">
      <c r="AC94630" s="379"/>
    </row>
    <row r="94631" spans="29:29" x14ac:dyDescent="0.25">
      <c r="AC94631" s="379"/>
    </row>
    <row r="94632" spans="29:29" x14ac:dyDescent="0.25">
      <c r="AC94632" s="379"/>
    </row>
    <row r="94633" spans="29:29" x14ac:dyDescent="0.25">
      <c r="AC94633" s="379"/>
    </row>
    <row r="94634" spans="29:29" x14ac:dyDescent="0.25">
      <c r="AC94634" s="379"/>
    </row>
    <row r="94635" spans="29:29" x14ac:dyDescent="0.25">
      <c r="AC94635" s="379"/>
    </row>
    <row r="94636" spans="29:29" x14ac:dyDescent="0.25">
      <c r="AC94636" s="379"/>
    </row>
    <row r="94637" spans="29:29" x14ac:dyDescent="0.25">
      <c r="AC94637" s="379"/>
    </row>
    <row r="94638" spans="29:29" x14ac:dyDescent="0.25">
      <c r="AC94638" s="379"/>
    </row>
    <row r="94639" spans="29:29" x14ac:dyDescent="0.25">
      <c r="AC94639" s="379"/>
    </row>
    <row r="94640" spans="29:29" x14ac:dyDescent="0.25">
      <c r="AC94640" s="379"/>
    </row>
    <row r="94641" spans="29:29" x14ac:dyDescent="0.25">
      <c r="AC94641" s="379"/>
    </row>
    <row r="94642" spans="29:29" x14ac:dyDescent="0.25">
      <c r="AC94642" s="379"/>
    </row>
    <row r="94643" spans="29:29" x14ac:dyDescent="0.25">
      <c r="AC94643" s="379"/>
    </row>
    <row r="94644" spans="29:29" x14ac:dyDescent="0.25">
      <c r="AC94644" s="379"/>
    </row>
    <row r="94645" spans="29:29" x14ac:dyDescent="0.25">
      <c r="AC94645" s="379"/>
    </row>
    <row r="94646" spans="29:29" x14ac:dyDescent="0.25">
      <c r="AC94646" s="379"/>
    </row>
    <row r="94647" spans="29:29" x14ac:dyDescent="0.25">
      <c r="AC94647" s="379"/>
    </row>
    <row r="94648" spans="29:29" x14ac:dyDescent="0.25">
      <c r="AC94648" s="379"/>
    </row>
    <row r="94649" spans="29:29" x14ac:dyDescent="0.25">
      <c r="AC94649" s="379"/>
    </row>
    <row r="94650" spans="29:29" x14ac:dyDescent="0.25">
      <c r="AC94650" s="379"/>
    </row>
    <row r="94651" spans="29:29" x14ac:dyDescent="0.25">
      <c r="AC94651" s="379"/>
    </row>
    <row r="94652" spans="29:29" x14ac:dyDescent="0.25">
      <c r="AC94652" s="379"/>
    </row>
    <row r="94653" spans="29:29" x14ac:dyDescent="0.25">
      <c r="AC94653" s="379"/>
    </row>
    <row r="94654" spans="29:29" x14ac:dyDescent="0.25">
      <c r="AC94654" s="379"/>
    </row>
    <row r="94655" spans="29:29" x14ac:dyDescent="0.25">
      <c r="AC94655" s="379"/>
    </row>
    <row r="94656" spans="29:29" x14ac:dyDescent="0.25">
      <c r="AC94656" s="379"/>
    </row>
    <row r="94657" spans="29:29" x14ac:dyDescent="0.25">
      <c r="AC94657" s="379"/>
    </row>
    <row r="94658" spans="29:29" x14ac:dyDescent="0.25">
      <c r="AC94658" s="379"/>
    </row>
    <row r="94659" spans="29:29" x14ac:dyDescent="0.25">
      <c r="AC94659" s="379"/>
    </row>
    <row r="94660" spans="29:29" x14ac:dyDescent="0.25">
      <c r="AC94660" s="379"/>
    </row>
    <row r="94661" spans="29:29" x14ac:dyDescent="0.25">
      <c r="AC94661" s="379"/>
    </row>
    <row r="94662" spans="29:29" x14ac:dyDescent="0.25">
      <c r="AC94662" s="379"/>
    </row>
    <row r="94663" spans="29:29" x14ac:dyDescent="0.25">
      <c r="AC94663" s="379"/>
    </row>
    <row r="94664" spans="29:29" x14ac:dyDescent="0.25">
      <c r="AC94664" s="379"/>
    </row>
    <row r="94665" spans="29:29" x14ac:dyDescent="0.25">
      <c r="AC94665" s="379"/>
    </row>
    <row r="94666" spans="29:29" x14ac:dyDescent="0.25">
      <c r="AC94666" s="379"/>
    </row>
    <row r="94667" spans="29:29" x14ac:dyDescent="0.25">
      <c r="AC94667" s="379"/>
    </row>
    <row r="94668" spans="29:29" x14ac:dyDescent="0.25">
      <c r="AC94668" s="379"/>
    </row>
    <row r="94669" spans="29:29" x14ac:dyDescent="0.25">
      <c r="AC94669" s="379"/>
    </row>
    <row r="94670" spans="29:29" x14ac:dyDescent="0.25">
      <c r="AC94670" s="379"/>
    </row>
    <row r="94671" spans="29:29" x14ac:dyDescent="0.25">
      <c r="AC94671" s="379"/>
    </row>
    <row r="94672" spans="29:29" x14ac:dyDescent="0.25">
      <c r="AC94672" s="379"/>
    </row>
    <row r="94673" spans="29:29" x14ac:dyDescent="0.25">
      <c r="AC94673" s="379"/>
    </row>
    <row r="94674" spans="29:29" x14ac:dyDescent="0.25">
      <c r="AC94674" s="379"/>
    </row>
    <row r="94675" spans="29:29" x14ac:dyDescent="0.25">
      <c r="AC94675" s="379"/>
    </row>
    <row r="94676" spans="29:29" x14ac:dyDescent="0.25">
      <c r="AC94676" s="379"/>
    </row>
    <row r="94677" spans="29:29" x14ac:dyDescent="0.25">
      <c r="AC94677" s="379"/>
    </row>
    <row r="94678" spans="29:29" x14ac:dyDescent="0.25">
      <c r="AC94678" s="379"/>
    </row>
    <row r="94679" spans="29:29" x14ac:dyDescent="0.25">
      <c r="AC94679" s="379"/>
    </row>
    <row r="94680" spans="29:29" x14ac:dyDescent="0.25">
      <c r="AC94680" s="379"/>
    </row>
    <row r="94681" spans="29:29" x14ac:dyDescent="0.25">
      <c r="AC94681" s="379"/>
    </row>
    <row r="94682" spans="29:29" x14ac:dyDescent="0.25">
      <c r="AC94682" s="379"/>
    </row>
    <row r="94683" spans="29:29" x14ac:dyDescent="0.25">
      <c r="AC94683" s="379"/>
    </row>
    <row r="94684" spans="29:29" x14ac:dyDescent="0.25">
      <c r="AC94684" s="379"/>
    </row>
    <row r="94685" spans="29:29" x14ac:dyDescent="0.25">
      <c r="AC94685" s="379"/>
    </row>
    <row r="94686" spans="29:29" x14ac:dyDescent="0.25">
      <c r="AC94686" s="379"/>
    </row>
    <row r="94687" spans="29:29" x14ac:dyDescent="0.25">
      <c r="AC94687" s="379"/>
    </row>
    <row r="94688" spans="29:29" x14ac:dyDescent="0.25">
      <c r="AC94688" s="379"/>
    </row>
    <row r="94689" spans="29:29" x14ac:dyDescent="0.25">
      <c r="AC94689" s="379"/>
    </row>
    <row r="94690" spans="29:29" x14ac:dyDescent="0.25">
      <c r="AC94690" s="379"/>
    </row>
    <row r="94691" spans="29:29" x14ac:dyDescent="0.25">
      <c r="AC94691" s="379"/>
    </row>
    <row r="94692" spans="29:29" x14ac:dyDescent="0.25">
      <c r="AC94692" s="379"/>
    </row>
    <row r="94693" spans="29:29" x14ac:dyDescent="0.25">
      <c r="AC94693" s="379"/>
    </row>
    <row r="94694" spans="29:29" x14ac:dyDescent="0.25">
      <c r="AC94694" s="379"/>
    </row>
    <row r="94695" spans="29:29" x14ac:dyDescent="0.25">
      <c r="AC94695" s="379"/>
    </row>
    <row r="94696" spans="29:29" x14ac:dyDescent="0.25">
      <c r="AC94696" s="379"/>
    </row>
    <row r="94697" spans="29:29" x14ac:dyDescent="0.25">
      <c r="AC94697" s="379"/>
    </row>
    <row r="94698" spans="29:29" x14ac:dyDescent="0.25">
      <c r="AC94698" s="379"/>
    </row>
    <row r="94699" spans="29:29" x14ac:dyDescent="0.25">
      <c r="AC94699" s="379"/>
    </row>
    <row r="94700" spans="29:29" x14ac:dyDescent="0.25">
      <c r="AC94700" s="379"/>
    </row>
    <row r="94701" spans="29:29" x14ac:dyDescent="0.25">
      <c r="AC94701" s="379"/>
    </row>
    <row r="94702" spans="29:29" x14ac:dyDescent="0.25">
      <c r="AC94702" s="379"/>
    </row>
    <row r="94703" spans="29:29" x14ac:dyDescent="0.25">
      <c r="AC94703" s="379"/>
    </row>
    <row r="94704" spans="29:29" x14ac:dyDescent="0.25">
      <c r="AC94704" s="379"/>
    </row>
    <row r="94705" spans="29:29" x14ac:dyDescent="0.25">
      <c r="AC94705" s="379"/>
    </row>
    <row r="94706" spans="29:29" x14ac:dyDescent="0.25">
      <c r="AC94706" s="379"/>
    </row>
    <row r="94707" spans="29:29" x14ac:dyDescent="0.25">
      <c r="AC94707" s="379"/>
    </row>
    <row r="94708" spans="29:29" x14ac:dyDescent="0.25">
      <c r="AC94708" s="379"/>
    </row>
    <row r="94709" spans="29:29" x14ac:dyDescent="0.25">
      <c r="AC94709" s="379"/>
    </row>
    <row r="94710" spans="29:29" x14ac:dyDescent="0.25">
      <c r="AC94710" s="379"/>
    </row>
    <row r="94711" spans="29:29" x14ac:dyDescent="0.25">
      <c r="AC94711" s="379"/>
    </row>
    <row r="94712" spans="29:29" x14ac:dyDescent="0.25">
      <c r="AC94712" s="379"/>
    </row>
    <row r="94713" spans="29:29" x14ac:dyDescent="0.25">
      <c r="AC94713" s="379"/>
    </row>
    <row r="94714" spans="29:29" x14ac:dyDescent="0.25">
      <c r="AC94714" s="379"/>
    </row>
    <row r="94715" spans="29:29" x14ac:dyDescent="0.25">
      <c r="AC94715" s="379"/>
    </row>
    <row r="94716" spans="29:29" x14ac:dyDescent="0.25">
      <c r="AC94716" s="379"/>
    </row>
    <row r="94717" spans="29:29" x14ac:dyDescent="0.25">
      <c r="AC94717" s="379"/>
    </row>
    <row r="94718" spans="29:29" x14ac:dyDescent="0.25">
      <c r="AC94718" s="379"/>
    </row>
    <row r="94719" spans="29:29" x14ac:dyDescent="0.25">
      <c r="AC94719" s="379"/>
    </row>
    <row r="94720" spans="29:29" x14ac:dyDescent="0.25">
      <c r="AC94720" s="379"/>
    </row>
    <row r="94721" spans="29:29" x14ac:dyDescent="0.25">
      <c r="AC94721" s="379"/>
    </row>
    <row r="94722" spans="29:29" x14ac:dyDescent="0.25">
      <c r="AC94722" s="379"/>
    </row>
    <row r="94723" spans="29:29" x14ac:dyDescent="0.25">
      <c r="AC94723" s="379"/>
    </row>
    <row r="94724" spans="29:29" x14ac:dyDescent="0.25">
      <c r="AC94724" s="379"/>
    </row>
    <row r="94725" spans="29:29" x14ac:dyDescent="0.25">
      <c r="AC94725" s="379"/>
    </row>
    <row r="94726" spans="29:29" x14ac:dyDescent="0.25">
      <c r="AC94726" s="379"/>
    </row>
    <row r="94727" spans="29:29" x14ac:dyDescent="0.25">
      <c r="AC94727" s="379"/>
    </row>
    <row r="94728" spans="29:29" x14ac:dyDescent="0.25">
      <c r="AC94728" s="379"/>
    </row>
    <row r="94729" spans="29:29" x14ac:dyDescent="0.25">
      <c r="AC94729" s="379"/>
    </row>
    <row r="94730" spans="29:29" x14ac:dyDescent="0.25">
      <c r="AC94730" s="379"/>
    </row>
    <row r="94731" spans="29:29" x14ac:dyDescent="0.25">
      <c r="AC94731" s="379"/>
    </row>
    <row r="94732" spans="29:29" x14ac:dyDescent="0.25">
      <c r="AC94732" s="379"/>
    </row>
    <row r="94733" spans="29:29" x14ac:dyDescent="0.25">
      <c r="AC94733" s="379"/>
    </row>
    <row r="94734" spans="29:29" x14ac:dyDescent="0.25">
      <c r="AC94734" s="379"/>
    </row>
    <row r="94735" spans="29:29" x14ac:dyDescent="0.25">
      <c r="AC94735" s="379"/>
    </row>
    <row r="94736" spans="29:29" x14ac:dyDescent="0.25">
      <c r="AC94736" s="379"/>
    </row>
    <row r="94737" spans="29:29" x14ac:dyDescent="0.25">
      <c r="AC94737" s="379"/>
    </row>
    <row r="94738" spans="29:29" x14ac:dyDescent="0.25">
      <c r="AC94738" s="379"/>
    </row>
    <row r="94739" spans="29:29" x14ac:dyDescent="0.25">
      <c r="AC94739" s="379"/>
    </row>
    <row r="94740" spans="29:29" x14ac:dyDescent="0.25">
      <c r="AC94740" s="379"/>
    </row>
    <row r="94741" spans="29:29" x14ac:dyDescent="0.25">
      <c r="AC94741" s="379"/>
    </row>
    <row r="94742" spans="29:29" x14ac:dyDescent="0.25">
      <c r="AC94742" s="379"/>
    </row>
    <row r="94743" spans="29:29" x14ac:dyDescent="0.25">
      <c r="AC94743" s="379"/>
    </row>
    <row r="94744" spans="29:29" x14ac:dyDescent="0.25">
      <c r="AC94744" s="379"/>
    </row>
    <row r="94745" spans="29:29" x14ac:dyDescent="0.25">
      <c r="AC94745" s="379"/>
    </row>
    <row r="94746" spans="29:29" x14ac:dyDescent="0.25">
      <c r="AC94746" s="379"/>
    </row>
    <row r="94747" spans="29:29" x14ac:dyDescent="0.25">
      <c r="AC94747" s="379"/>
    </row>
    <row r="94748" spans="29:29" x14ac:dyDescent="0.25">
      <c r="AC94748" s="379"/>
    </row>
    <row r="94749" spans="29:29" x14ac:dyDescent="0.25">
      <c r="AC94749" s="379"/>
    </row>
    <row r="94750" spans="29:29" x14ac:dyDescent="0.25">
      <c r="AC94750" s="379"/>
    </row>
    <row r="94751" spans="29:29" x14ac:dyDescent="0.25">
      <c r="AC94751" s="379"/>
    </row>
    <row r="94752" spans="29:29" x14ac:dyDescent="0.25">
      <c r="AC94752" s="379"/>
    </row>
    <row r="94753" spans="29:29" x14ac:dyDescent="0.25">
      <c r="AC94753" s="379"/>
    </row>
    <row r="94754" spans="29:29" x14ac:dyDescent="0.25">
      <c r="AC94754" s="379"/>
    </row>
    <row r="94755" spans="29:29" x14ac:dyDescent="0.25">
      <c r="AC94755" s="379"/>
    </row>
    <row r="94756" spans="29:29" x14ac:dyDescent="0.25">
      <c r="AC94756" s="379"/>
    </row>
    <row r="94757" spans="29:29" x14ac:dyDescent="0.25">
      <c r="AC94757" s="379"/>
    </row>
    <row r="94758" spans="29:29" x14ac:dyDescent="0.25">
      <c r="AC94758" s="379"/>
    </row>
    <row r="94759" spans="29:29" x14ac:dyDescent="0.25">
      <c r="AC94759" s="379"/>
    </row>
    <row r="94760" spans="29:29" x14ac:dyDescent="0.25">
      <c r="AC94760" s="379"/>
    </row>
    <row r="94761" spans="29:29" x14ac:dyDescent="0.25">
      <c r="AC94761" s="379"/>
    </row>
    <row r="94762" spans="29:29" x14ac:dyDescent="0.25">
      <c r="AC94762" s="379"/>
    </row>
    <row r="94763" spans="29:29" x14ac:dyDescent="0.25">
      <c r="AC94763" s="379"/>
    </row>
    <row r="94764" spans="29:29" x14ac:dyDescent="0.25">
      <c r="AC94764" s="379"/>
    </row>
    <row r="94765" spans="29:29" x14ac:dyDescent="0.25">
      <c r="AC94765" s="379"/>
    </row>
    <row r="94766" spans="29:29" x14ac:dyDescent="0.25">
      <c r="AC94766" s="379"/>
    </row>
    <row r="94767" spans="29:29" x14ac:dyDescent="0.25">
      <c r="AC94767" s="379"/>
    </row>
    <row r="94768" spans="29:29" x14ac:dyDescent="0.25">
      <c r="AC94768" s="379"/>
    </row>
    <row r="94769" spans="29:29" x14ac:dyDescent="0.25">
      <c r="AC94769" s="379"/>
    </row>
    <row r="94770" spans="29:29" x14ac:dyDescent="0.25">
      <c r="AC94770" s="379"/>
    </row>
    <row r="94771" spans="29:29" x14ac:dyDescent="0.25">
      <c r="AC94771" s="379"/>
    </row>
    <row r="94772" spans="29:29" x14ac:dyDescent="0.25">
      <c r="AC94772" s="379"/>
    </row>
    <row r="94773" spans="29:29" x14ac:dyDescent="0.25">
      <c r="AC94773" s="379"/>
    </row>
    <row r="94774" spans="29:29" x14ac:dyDescent="0.25">
      <c r="AC94774" s="379"/>
    </row>
    <row r="94775" spans="29:29" x14ac:dyDescent="0.25">
      <c r="AC94775" s="379"/>
    </row>
    <row r="94776" spans="29:29" x14ac:dyDescent="0.25">
      <c r="AC94776" s="379"/>
    </row>
    <row r="94777" spans="29:29" x14ac:dyDescent="0.25">
      <c r="AC94777" s="379"/>
    </row>
    <row r="94778" spans="29:29" x14ac:dyDescent="0.25">
      <c r="AC94778" s="379"/>
    </row>
    <row r="94779" spans="29:29" x14ac:dyDescent="0.25">
      <c r="AC94779" s="379"/>
    </row>
    <row r="94780" spans="29:29" x14ac:dyDescent="0.25">
      <c r="AC94780" s="379"/>
    </row>
    <row r="94781" spans="29:29" x14ac:dyDescent="0.25">
      <c r="AC94781" s="379"/>
    </row>
    <row r="94782" spans="29:29" x14ac:dyDescent="0.25">
      <c r="AC94782" s="379"/>
    </row>
    <row r="94783" spans="29:29" x14ac:dyDescent="0.25">
      <c r="AC94783" s="379"/>
    </row>
    <row r="94784" spans="29:29" x14ac:dyDescent="0.25">
      <c r="AC94784" s="379"/>
    </row>
    <row r="94785" spans="29:29" x14ac:dyDescent="0.25">
      <c r="AC94785" s="379"/>
    </row>
    <row r="94786" spans="29:29" x14ac:dyDescent="0.25">
      <c r="AC94786" s="379"/>
    </row>
    <row r="94787" spans="29:29" x14ac:dyDescent="0.25">
      <c r="AC94787" s="379"/>
    </row>
    <row r="94788" spans="29:29" x14ac:dyDescent="0.25">
      <c r="AC94788" s="379"/>
    </row>
    <row r="94789" spans="29:29" x14ac:dyDescent="0.25">
      <c r="AC94789" s="379"/>
    </row>
    <row r="94790" spans="29:29" x14ac:dyDescent="0.25">
      <c r="AC94790" s="379"/>
    </row>
    <row r="94791" spans="29:29" x14ac:dyDescent="0.25">
      <c r="AC94791" s="379"/>
    </row>
    <row r="94792" spans="29:29" x14ac:dyDescent="0.25">
      <c r="AC94792" s="379"/>
    </row>
    <row r="94793" spans="29:29" x14ac:dyDescent="0.25">
      <c r="AC94793" s="379"/>
    </row>
    <row r="94794" spans="29:29" x14ac:dyDescent="0.25">
      <c r="AC94794" s="379"/>
    </row>
    <row r="94795" spans="29:29" x14ac:dyDescent="0.25">
      <c r="AC94795" s="379"/>
    </row>
    <row r="94796" spans="29:29" x14ac:dyDescent="0.25">
      <c r="AC94796" s="379"/>
    </row>
    <row r="94797" spans="29:29" x14ac:dyDescent="0.25">
      <c r="AC94797" s="379"/>
    </row>
    <row r="94798" spans="29:29" x14ac:dyDescent="0.25">
      <c r="AC94798" s="379"/>
    </row>
    <row r="94799" spans="29:29" x14ac:dyDescent="0.25">
      <c r="AC94799" s="379"/>
    </row>
    <row r="94800" spans="29:29" x14ac:dyDescent="0.25">
      <c r="AC94800" s="379"/>
    </row>
    <row r="94801" spans="29:29" x14ac:dyDescent="0.25">
      <c r="AC94801" s="379"/>
    </row>
    <row r="94802" spans="29:29" x14ac:dyDescent="0.25">
      <c r="AC94802" s="379"/>
    </row>
    <row r="94803" spans="29:29" x14ac:dyDescent="0.25">
      <c r="AC94803" s="379"/>
    </row>
    <row r="94804" spans="29:29" x14ac:dyDescent="0.25">
      <c r="AC94804" s="379"/>
    </row>
    <row r="94805" spans="29:29" x14ac:dyDescent="0.25">
      <c r="AC94805" s="379"/>
    </row>
    <row r="94806" spans="29:29" x14ac:dyDescent="0.25">
      <c r="AC94806" s="379"/>
    </row>
    <row r="94807" spans="29:29" x14ac:dyDescent="0.25">
      <c r="AC94807" s="379"/>
    </row>
    <row r="94808" spans="29:29" x14ac:dyDescent="0.25">
      <c r="AC94808" s="379"/>
    </row>
    <row r="94809" spans="29:29" x14ac:dyDescent="0.25">
      <c r="AC94809" s="379"/>
    </row>
    <row r="94810" spans="29:29" x14ac:dyDescent="0.25">
      <c r="AC94810" s="379"/>
    </row>
    <row r="94811" spans="29:29" x14ac:dyDescent="0.25">
      <c r="AC94811" s="379"/>
    </row>
    <row r="94812" spans="29:29" x14ac:dyDescent="0.25">
      <c r="AC94812" s="379"/>
    </row>
    <row r="94813" spans="29:29" x14ac:dyDescent="0.25">
      <c r="AC94813" s="379"/>
    </row>
    <row r="94814" spans="29:29" x14ac:dyDescent="0.25">
      <c r="AC94814" s="379"/>
    </row>
    <row r="94815" spans="29:29" x14ac:dyDescent="0.25">
      <c r="AC94815" s="379"/>
    </row>
    <row r="94816" spans="29:29" x14ac:dyDescent="0.25">
      <c r="AC94816" s="379"/>
    </row>
    <row r="94817" spans="29:29" x14ac:dyDescent="0.25">
      <c r="AC94817" s="379"/>
    </row>
    <row r="94818" spans="29:29" x14ac:dyDescent="0.25">
      <c r="AC94818" s="379"/>
    </row>
    <row r="94819" spans="29:29" x14ac:dyDescent="0.25">
      <c r="AC94819" s="379"/>
    </row>
    <row r="94820" spans="29:29" x14ac:dyDescent="0.25">
      <c r="AC94820" s="379"/>
    </row>
    <row r="94821" spans="29:29" x14ac:dyDescent="0.25">
      <c r="AC94821" s="379"/>
    </row>
    <row r="94822" spans="29:29" x14ac:dyDescent="0.25">
      <c r="AC94822" s="379"/>
    </row>
    <row r="94823" spans="29:29" x14ac:dyDescent="0.25">
      <c r="AC94823" s="379"/>
    </row>
    <row r="94824" spans="29:29" x14ac:dyDescent="0.25">
      <c r="AC94824" s="379"/>
    </row>
    <row r="94825" spans="29:29" x14ac:dyDescent="0.25">
      <c r="AC94825" s="379"/>
    </row>
    <row r="94826" spans="29:29" x14ac:dyDescent="0.25">
      <c r="AC94826" s="379"/>
    </row>
    <row r="94827" spans="29:29" x14ac:dyDescent="0.25">
      <c r="AC94827" s="379"/>
    </row>
    <row r="94828" spans="29:29" x14ac:dyDescent="0.25">
      <c r="AC94828" s="379"/>
    </row>
    <row r="94829" spans="29:29" x14ac:dyDescent="0.25">
      <c r="AC94829" s="379"/>
    </row>
    <row r="94830" spans="29:29" x14ac:dyDescent="0.25">
      <c r="AC94830" s="379"/>
    </row>
    <row r="94831" spans="29:29" x14ac:dyDescent="0.25">
      <c r="AC94831" s="379"/>
    </row>
    <row r="94832" spans="29:29" x14ac:dyDescent="0.25">
      <c r="AC94832" s="379"/>
    </row>
    <row r="94833" spans="29:29" x14ac:dyDescent="0.25">
      <c r="AC94833" s="379"/>
    </row>
    <row r="94834" spans="29:29" x14ac:dyDescent="0.25">
      <c r="AC94834" s="379"/>
    </row>
    <row r="94835" spans="29:29" x14ac:dyDescent="0.25">
      <c r="AC94835" s="379"/>
    </row>
    <row r="94836" spans="29:29" x14ac:dyDescent="0.25">
      <c r="AC94836" s="379"/>
    </row>
    <row r="94837" spans="29:29" x14ac:dyDescent="0.25">
      <c r="AC94837" s="379"/>
    </row>
    <row r="94838" spans="29:29" x14ac:dyDescent="0.25">
      <c r="AC94838" s="379"/>
    </row>
    <row r="94839" spans="29:29" x14ac:dyDescent="0.25">
      <c r="AC94839" s="379"/>
    </row>
    <row r="94840" spans="29:29" x14ac:dyDescent="0.25">
      <c r="AC94840" s="379"/>
    </row>
    <row r="94841" spans="29:29" x14ac:dyDescent="0.25">
      <c r="AC94841" s="379"/>
    </row>
    <row r="94842" spans="29:29" x14ac:dyDescent="0.25">
      <c r="AC94842" s="379"/>
    </row>
    <row r="94843" spans="29:29" x14ac:dyDescent="0.25">
      <c r="AC94843" s="379"/>
    </row>
    <row r="94844" spans="29:29" x14ac:dyDescent="0.25">
      <c r="AC94844" s="379"/>
    </row>
    <row r="94845" spans="29:29" x14ac:dyDescent="0.25">
      <c r="AC94845" s="379"/>
    </row>
    <row r="94846" spans="29:29" x14ac:dyDescent="0.25">
      <c r="AC94846" s="379"/>
    </row>
    <row r="94847" spans="29:29" x14ac:dyDescent="0.25">
      <c r="AC94847" s="379"/>
    </row>
    <row r="94848" spans="29:29" x14ac:dyDescent="0.25">
      <c r="AC94848" s="379"/>
    </row>
    <row r="94849" spans="29:29" x14ac:dyDescent="0.25">
      <c r="AC94849" s="379"/>
    </row>
    <row r="94850" spans="29:29" x14ac:dyDescent="0.25">
      <c r="AC94850" s="379"/>
    </row>
    <row r="94851" spans="29:29" x14ac:dyDescent="0.25">
      <c r="AC94851" s="379"/>
    </row>
    <row r="94852" spans="29:29" x14ac:dyDescent="0.25">
      <c r="AC94852" s="379"/>
    </row>
    <row r="94853" spans="29:29" x14ac:dyDescent="0.25">
      <c r="AC94853" s="379"/>
    </row>
    <row r="94854" spans="29:29" x14ac:dyDescent="0.25">
      <c r="AC94854" s="379"/>
    </row>
    <row r="94855" spans="29:29" x14ac:dyDescent="0.25">
      <c r="AC94855" s="379"/>
    </row>
    <row r="94856" spans="29:29" x14ac:dyDescent="0.25">
      <c r="AC94856" s="379"/>
    </row>
    <row r="94857" spans="29:29" x14ac:dyDescent="0.25">
      <c r="AC94857" s="379"/>
    </row>
    <row r="94858" spans="29:29" x14ac:dyDescent="0.25">
      <c r="AC94858" s="379"/>
    </row>
    <row r="94859" spans="29:29" x14ac:dyDescent="0.25">
      <c r="AC94859" s="379"/>
    </row>
    <row r="94860" spans="29:29" x14ac:dyDescent="0.25">
      <c r="AC94860" s="379"/>
    </row>
    <row r="94861" spans="29:29" x14ac:dyDescent="0.25">
      <c r="AC94861" s="379"/>
    </row>
    <row r="94862" spans="29:29" x14ac:dyDescent="0.25">
      <c r="AC94862" s="379"/>
    </row>
    <row r="94863" spans="29:29" x14ac:dyDescent="0.25">
      <c r="AC94863" s="379"/>
    </row>
    <row r="94864" spans="29:29" x14ac:dyDescent="0.25">
      <c r="AC94864" s="379"/>
    </row>
    <row r="94865" spans="29:29" x14ac:dyDescent="0.25">
      <c r="AC94865" s="379"/>
    </row>
    <row r="94866" spans="29:29" x14ac:dyDescent="0.25">
      <c r="AC94866" s="379"/>
    </row>
    <row r="94867" spans="29:29" x14ac:dyDescent="0.25">
      <c r="AC94867" s="379"/>
    </row>
    <row r="94868" spans="29:29" x14ac:dyDescent="0.25">
      <c r="AC94868" s="379"/>
    </row>
    <row r="94869" spans="29:29" x14ac:dyDescent="0.25">
      <c r="AC94869" s="379"/>
    </row>
    <row r="94870" spans="29:29" x14ac:dyDescent="0.25">
      <c r="AC94870" s="379"/>
    </row>
    <row r="94871" spans="29:29" x14ac:dyDescent="0.25">
      <c r="AC94871" s="379"/>
    </row>
    <row r="94872" spans="29:29" x14ac:dyDescent="0.25">
      <c r="AC94872" s="379"/>
    </row>
    <row r="94873" spans="29:29" x14ac:dyDescent="0.25">
      <c r="AC94873" s="379"/>
    </row>
    <row r="94874" spans="29:29" x14ac:dyDescent="0.25">
      <c r="AC94874" s="379"/>
    </row>
    <row r="94875" spans="29:29" x14ac:dyDescent="0.25">
      <c r="AC94875" s="379"/>
    </row>
    <row r="94876" spans="29:29" x14ac:dyDescent="0.25">
      <c r="AC94876" s="379"/>
    </row>
    <row r="94877" spans="29:29" x14ac:dyDescent="0.25">
      <c r="AC94877" s="379"/>
    </row>
    <row r="94878" spans="29:29" x14ac:dyDescent="0.25">
      <c r="AC94878" s="379"/>
    </row>
    <row r="94879" spans="29:29" x14ac:dyDescent="0.25">
      <c r="AC94879" s="379"/>
    </row>
    <row r="94880" spans="29:29" x14ac:dyDescent="0.25">
      <c r="AC94880" s="379"/>
    </row>
    <row r="94881" spans="29:29" x14ac:dyDescent="0.25">
      <c r="AC94881" s="379"/>
    </row>
    <row r="94882" spans="29:29" x14ac:dyDescent="0.25">
      <c r="AC94882" s="379"/>
    </row>
    <row r="94883" spans="29:29" x14ac:dyDescent="0.25">
      <c r="AC94883" s="379"/>
    </row>
    <row r="94884" spans="29:29" x14ac:dyDescent="0.25">
      <c r="AC94884" s="379"/>
    </row>
    <row r="94885" spans="29:29" x14ac:dyDescent="0.25">
      <c r="AC94885" s="379"/>
    </row>
    <row r="94886" spans="29:29" x14ac:dyDescent="0.25">
      <c r="AC94886" s="379"/>
    </row>
    <row r="94887" spans="29:29" x14ac:dyDescent="0.25">
      <c r="AC94887" s="379"/>
    </row>
    <row r="94888" spans="29:29" x14ac:dyDescent="0.25">
      <c r="AC94888" s="379"/>
    </row>
    <row r="94889" spans="29:29" x14ac:dyDescent="0.25">
      <c r="AC94889" s="379"/>
    </row>
    <row r="94890" spans="29:29" x14ac:dyDescent="0.25">
      <c r="AC94890" s="379"/>
    </row>
    <row r="94891" spans="29:29" x14ac:dyDescent="0.25">
      <c r="AC94891" s="379"/>
    </row>
    <row r="94892" spans="29:29" x14ac:dyDescent="0.25">
      <c r="AC94892" s="379"/>
    </row>
    <row r="94893" spans="29:29" x14ac:dyDescent="0.25">
      <c r="AC94893" s="379"/>
    </row>
    <row r="94894" spans="29:29" x14ac:dyDescent="0.25">
      <c r="AC94894" s="379"/>
    </row>
    <row r="94895" spans="29:29" x14ac:dyDescent="0.25">
      <c r="AC94895" s="379"/>
    </row>
    <row r="94896" spans="29:29" x14ac:dyDescent="0.25">
      <c r="AC94896" s="379"/>
    </row>
    <row r="94897" spans="29:29" x14ac:dyDescent="0.25">
      <c r="AC94897" s="379"/>
    </row>
    <row r="94898" spans="29:29" x14ac:dyDescent="0.25">
      <c r="AC94898" s="379"/>
    </row>
    <row r="94899" spans="29:29" x14ac:dyDescent="0.25">
      <c r="AC94899" s="379"/>
    </row>
    <row r="94900" spans="29:29" x14ac:dyDescent="0.25">
      <c r="AC94900" s="379"/>
    </row>
    <row r="94901" spans="29:29" x14ac:dyDescent="0.25">
      <c r="AC94901" s="379"/>
    </row>
    <row r="94902" spans="29:29" x14ac:dyDescent="0.25">
      <c r="AC94902" s="379"/>
    </row>
    <row r="94903" spans="29:29" x14ac:dyDescent="0.25">
      <c r="AC94903" s="379"/>
    </row>
    <row r="94904" spans="29:29" x14ac:dyDescent="0.25">
      <c r="AC94904" s="379"/>
    </row>
    <row r="94905" spans="29:29" x14ac:dyDescent="0.25">
      <c r="AC94905" s="379"/>
    </row>
    <row r="94906" spans="29:29" x14ac:dyDescent="0.25">
      <c r="AC94906" s="379"/>
    </row>
    <row r="94907" spans="29:29" x14ac:dyDescent="0.25">
      <c r="AC94907" s="379"/>
    </row>
    <row r="94908" spans="29:29" x14ac:dyDescent="0.25">
      <c r="AC94908" s="379"/>
    </row>
    <row r="94909" spans="29:29" x14ac:dyDescent="0.25">
      <c r="AC94909" s="379"/>
    </row>
    <row r="94910" spans="29:29" x14ac:dyDescent="0.25">
      <c r="AC94910" s="379"/>
    </row>
    <row r="94911" spans="29:29" x14ac:dyDescent="0.25">
      <c r="AC94911" s="379"/>
    </row>
    <row r="94912" spans="29:29" x14ac:dyDescent="0.25">
      <c r="AC94912" s="379"/>
    </row>
    <row r="94913" spans="29:29" x14ac:dyDescent="0.25">
      <c r="AC94913" s="379"/>
    </row>
    <row r="94914" spans="29:29" x14ac:dyDescent="0.25">
      <c r="AC94914" s="379"/>
    </row>
    <row r="94915" spans="29:29" x14ac:dyDescent="0.25">
      <c r="AC94915" s="379"/>
    </row>
    <row r="94916" spans="29:29" x14ac:dyDescent="0.25">
      <c r="AC94916" s="379"/>
    </row>
    <row r="94917" spans="29:29" x14ac:dyDescent="0.25">
      <c r="AC94917" s="379"/>
    </row>
    <row r="94918" spans="29:29" x14ac:dyDescent="0.25">
      <c r="AC94918" s="379"/>
    </row>
    <row r="94919" spans="29:29" x14ac:dyDescent="0.25">
      <c r="AC94919" s="379"/>
    </row>
    <row r="94920" spans="29:29" x14ac:dyDescent="0.25">
      <c r="AC94920" s="379"/>
    </row>
    <row r="94921" spans="29:29" x14ac:dyDescent="0.25">
      <c r="AC94921" s="379"/>
    </row>
    <row r="94922" spans="29:29" x14ac:dyDescent="0.25">
      <c r="AC94922" s="379"/>
    </row>
    <row r="94923" spans="29:29" x14ac:dyDescent="0.25">
      <c r="AC94923" s="379"/>
    </row>
    <row r="94924" spans="29:29" x14ac:dyDescent="0.25">
      <c r="AC94924" s="379"/>
    </row>
    <row r="94925" spans="29:29" x14ac:dyDescent="0.25">
      <c r="AC94925" s="379"/>
    </row>
    <row r="94926" spans="29:29" x14ac:dyDescent="0.25">
      <c r="AC94926" s="379"/>
    </row>
    <row r="94927" spans="29:29" x14ac:dyDescent="0.25">
      <c r="AC94927" s="379"/>
    </row>
    <row r="94928" spans="29:29" x14ac:dyDescent="0.25">
      <c r="AC94928" s="379"/>
    </row>
    <row r="94929" spans="29:29" x14ac:dyDescent="0.25">
      <c r="AC94929" s="379"/>
    </row>
    <row r="94930" spans="29:29" x14ac:dyDescent="0.25">
      <c r="AC94930" s="379"/>
    </row>
    <row r="94931" spans="29:29" x14ac:dyDescent="0.25">
      <c r="AC94931" s="379"/>
    </row>
    <row r="94932" spans="29:29" x14ac:dyDescent="0.25">
      <c r="AC94932" s="379"/>
    </row>
    <row r="94933" spans="29:29" x14ac:dyDescent="0.25">
      <c r="AC94933" s="379"/>
    </row>
    <row r="94934" spans="29:29" x14ac:dyDescent="0.25">
      <c r="AC94934" s="379"/>
    </row>
    <row r="94935" spans="29:29" x14ac:dyDescent="0.25">
      <c r="AC94935" s="379"/>
    </row>
    <row r="94936" spans="29:29" x14ac:dyDescent="0.25">
      <c r="AC94936" s="379"/>
    </row>
    <row r="94937" spans="29:29" x14ac:dyDescent="0.25">
      <c r="AC94937" s="379"/>
    </row>
    <row r="94938" spans="29:29" x14ac:dyDescent="0.25">
      <c r="AC94938" s="379"/>
    </row>
    <row r="94939" spans="29:29" x14ac:dyDescent="0.25">
      <c r="AC94939" s="379"/>
    </row>
    <row r="94940" spans="29:29" x14ac:dyDescent="0.25">
      <c r="AC94940" s="379"/>
    </row>
    <row r="94941" spans="29:29" x14ac:dyDescent="0.25">
      <c r="AC94941" s="379"/>
    </row>
    <row r="94942" spans="29:29" x14ac:dyDescent="0.25">
      <c r="AC94942" s="379"/>
    </row>
    <row r="94943" spans="29:29" x14ac:dyDescent="0.25">
      <c r="AC94943" s="379"/>
    </row>
    <row r="94944" spans="29:29" x14ac:dyDescent="0.25">
      <c r="AC94944" s="379"/>
    </row>
    <row r="94945" spans="29:29" x14ac:dyDescent="0.25">
      <c r="AC94945" s="379"/>
    </row>
    <row r="94946" spans="29:29" x14ac:dyDescent="0.25">
      <c r="AC94946" s="379"/>
    </row>
    <row r="94947" spans="29:29" x14ac:dyDescent="0.25">
      <c r="AC94947" s="379"/>
    </row>
    <row r="94948" spans="29:29" x14ac:dyDescent="0.25">
      <c r="AC94948" s="379"/>
    </row>
    <row r="94949" spans="29:29" x14ac:dyDescent="0.25">
      <c r="AC94949" s="379"/>
    </row>
    <row r="94950" spans="29:29" x14ac:dyDescent="0.25">
      <c r="AC94950" s="379"/>
    </row>
    <row r="94951" spans="29:29" x14ac:dyDescent="0.25">
      <c r="AC94951" s="379"/>
    </row>
    <row r="94952" spans="29:29" x14ac:dyDescent="0.25">
      <c r="AC94952" s="379"/>
    </row>
    <row r="94953" spans="29:29" x14ac:dyDescent="0.25">
      <c r="AC94953" s="379"/>
    </row>
    <row r="94954" spans="29:29" x14ac:dyDescent="0.25">
      <c r="AC94954" s="379"/>
    </row>
    <row r="94955" spans="29:29" x14ac:dyDescent="0.25">
      <c r="AC94955" s="379"/>
    </row>
    <row r="94956" spans="29:29" x14ac:dyDescent="0.25">
      <c r="AC94956" s="379"/>
    </row>
    <row r="94957" spans="29:29" x14ac:dyDescent="0.25">
      <c r="AC94957" s="379"/>
    </row>
    <row r="94958" spans="29:29" x14ac:dyDescent="0.25">
      <c r="AC94958" s="379"/>
    </row>
    <row r="94959" spans="29:29" x14ac:dyDescent="0.25">
      <c r="AC94959" s="379"/>
    </row>
    <row r="94960" spans="29:29" x14ac:dyDescent="0.25">
      <c r="AC94960" s="379"/>
    </row>
    <row r="94961" spans="29:29" x14ac:dyDescent="0.25">
      <c r="AC94961" s="379"/>
    </row>
    <row r="94962" spans="29:29" x14ac:dyDescent="0.25">
      <c r="AC94962" s="379"/>
    </row>
    <row r="94963" spans="29:29" x14ac:dyDescent="0.25">
      <c r="AC94963" s="379"/>
    </row>
    <row r="94964" spans="29:29" x14ac:dyDescent="0.25">
      <c r="AC94964" s="379"/>
    </row>
    <row r="94965" spans="29:29" x14ac:dyDescent="0.25">
      <c r="AC94965" s="379"/>
    </row>
    <row r="94966" spans="29:29" x14ac:dyDescent="0.25">
      <c r="AC94966" s="379"/>
    </row>
    <row r="94967" spans="29:29" x14ac:dyDescent="0.25">
      <c r="AC94967" s="379"/>
    </row>
    <row r="94968" spans="29:29" x14ac:dyDescent="0.25">
      <c r="AC94968" s="379"/>
    </row>
    <row r="94969" spans="29:29" x14ac:dyDescent="0.25">
      <c r="AC94969" s="379"/>
    </row>
    <row r="94970" spans="29:29" x14ac:dyDescent="0.25">
      <c r="AC94970" s="379"/>
    </row>
    <row r="94971" spans="29:29" x14ac:dyDescent="0.25">
      <c r="AC94971" s="379"/>
    </row>
    <row r="94972" spans="29:29" x14ac:dyDescent="0.25">
      <c r="AC94972" s="379"/>
    </row>
    <row r="94973" spans="29:29" x14ac:dyDescent="0.25">
      <c r="AC94973" s="379"/>
    </row>
    <row r="94974" spans="29:29" x14ac:dyDescent="0.25">
      <c r="AC94974" s="379"/>
    </row>
    <row r="94975" spans="29:29" x14ac:dyDescent="0.25">
      <c r="AC94975" s="379"/>
    </row>
    <row r="94976" spans="29:29" x14ac:dyDescent="0.25">
      <c r="AC94976" s="379"/>
    </row>
    <row r="94977" spans="29:29" x14ac:dyDescent="0.25">
      <c r="AC94977" s="379"/>
    </row>
    <row r="94978" spans="29:29" x14ac:dyDescent="0.25">
      <c r="AC94978" s="379"/>
    </row>
    <row r="94979" spans="29:29" x14ac:dyDescent="0.25">
      <c r="AC94979" s="379"/>
    </row>
    <row r="94980" spans="29:29" x14ac:dyDescent="0.25">
      <c r="AC94980" s="379"/>
    </row>
    <row r="94981" spans="29:29" x14ac:dyDescent="0.25">
      <c r="AC94981" s="379"/>
    </row>
    <row r="94982" spans="29:29" x14ac:dyDescent="0.25">
      <c r="AC94982" s="379"/>
    </row>
    <row r="94983" spans="29:29" x14ac:dyDescent="0.25">
      <c r="AC94983" s="379"/>
    </row>
    <row r="94984" spans="29:29" x14ac:dyDescent="0.25">
      <c r="AC94984" s="379"/>
    </row>
    <row r="94985" spans="29:29" x14ac:dyDescent="0.25">
      <c r="AC94985" s="379"/>
    </row>
    <row r="94986" spans="29:29" x14ac:dyDescent="0.25">
      <c r="AC94986" s="379"/>
    </row>
    <row r="94987" spans="29:29" x14ac:dyDescent="0.25">
      <c r="AC94987" s="379"/>
    </row>
    <row r="94988" spans="29:29" x14ac:dyDescent="0.25">
      <c r="AC94988" s="379"/>
    </row>
    <row r="94989" spans="29:29" x14ac:dyDescent="0.25">
      <c r="AC94989" s="379"/>
    </row>
    <row r="94990" spans="29:29" x14ac:dyDescent="0.25">
      <c r="AC94990" s="379"/>
    </row>
    <row r="94991" spans="29:29" x14ac:dyDescent="0.25">
      <c r="AC94991" s="379"/>
    </row>
    <row r="94992" spans="29:29" x14ac:dyDescent="0.25">
      <c r="AC94992" s="379"/>
    </row>
    <row r="94993" spans="29:29" x14ac:dyDescent="0.25">
      <c r="AC94993" s="379"/>
    </row>
    <row r="94994" spans="29:29" x14ac:dyDescent="0.25">
      <c r="AC94994" s="379"/>
    </row>
    <row r="94995" spans="29:29" x14ac:dyDescent="0.25">
      <c r="AC94995" s="379"/>
    </row>
    <row r="94996" spans="29:29" x14ac:dyDescent="0.25">
      <c r="AC94996" s="379"/>
    </row>
    <row r="94997" spans="29:29" x14ac:dyDescent="0.25">
      <c r="AC94997" s="379"/>
    </row>
    <row r="94998" spans="29:29" x14ac:dyDescent="0.25">
      <c r="AC94998" s="379"/>
    </row>
    <row r="94999" spans="29:29" x14ac:dyDescent="0.25">
      <c r="AC94999" s="379"/>
    </row>
    <row r="95000" spans="29:29" x14ac:dyDescent="0.25">
      <c r="AC95000" s="379"/>
    </row>
    <row r="95001" spans="29:29" x14ac:dyDescent="0.25">
      <c r="AC95001" s="379"/>
    </row>
    <row r="95002" spans="29:29" x14ac:dyDescent="0.25">
      <c r="AC95002" s="379"/>
    </row>
    <row r="95003" spans="29:29" x14ac:dyDescent="0.25">
      <c r="AC95003" s="379"/>
    </row>
    <row r="95004" spans="29:29" x14ac:dyDescent="0.25">
      <c r="AC95004" s="379"/>
    </row>
    <row r="95005" spans="29:29" x14ac:dyDescent="0.25">
      <c r="AC95005" s="379"/>
    </row>
    <row r="95006" spans="29:29" x14ac:dyDescent="0.25">
      <c r="AC95006" s="379"/>
    </row>
    <row r="95007" spans="29:29" x14ac:dyDescent="0.25">
      <c r="AC95007" s="379"/>
    </row>
    <row r="95008" spans="29:29" x14ac:dyDescent="0.25">
      <c r="AC95008" s="379"/>
    </row>
    <row r="95009" spans="29:29" x14ac:dyDescent="0.25">
      <c r="AC95009" s="379"/>
    </row>
    <row r="95010" spans="29:29" x14ac:dyDescent="0.25">
      <c r="AC95010" s="379"/>
    </row>
    <row r="95011" spans="29:29" x14ac:dyDescent="0.25">
      <c r="AC95011" s="379"/>
    </row>
    <row r="95012" spans="29:29" x14ac:dyDescent="0.25">
      <c r="AC95012" s="379"/>
    </row>
    <row r="95013" spans="29:29" x14ac:dyDescent="0.25">
      <c r="AC95013" s="379"/>
    </row>
    <row r="95014" spans="29:29" x14ac:dyDescent="0.25">
      <c r="AC95014" s="379"/>
    </row>
    <row r="95015" spans="29:29" x14ac:dyDescent="0.25">
      <c r="AC95015" s="379"/>
    </row>
    <row r="95016" spans="29:29" x14ac:dyDescent="0.25">
      <c r="AC95016" s="379"/>
    </row>
    <row r="95017" spans="29:29" x14ac:dyDescent="0.25">
      <c r="AC95017" s="379"/>
    </row>
    <row r="95018" spans="29:29" x14ac:dyDescent="0.25">
      <c r="AC95018" s="379"/>
    </row>
    <row r="95019" spans="29:29" x14ac:dyDescent="0.25">
      <c r="AC95019" s="379"/>
    </row>
    <row r="95020" spans="29:29" x14ac:dyDescent="0.25">
      <c r="AC95020" s="379"/>
    </row>
    <row r="95021" spans="29:29" x14ac:dyDescent="0.25">
      <c r="AC95021" s="379"/>
    </row>
    <row r="95022" spans="29:29" x14ac:dyDescent="0.25">
      <c r="AC95022" s="379"/>
    </row>
    <row r="95023" spans="29:29" x14ac:dyDescent="0.25">
      <c r="AC95023" s="379"/>
    </row>
    <row r="95024" spans="29:29" x14ac:dyDescent="0.25">
      <c r="AC95024" s="379"/>
    </row>
    <row r="95025" spans="29:29" x14ac:dyDescent="0.25">
      <c r="AC95025" s="379"/>
    </row>
    <row r="95026" spans="29:29" x14ac:dyDescent="0.25">
      <c r="AC95026" s="379"/>
    </row>
    <row r="95027" spans="29:29" x14ac:dyDescent="0.25">
      <c r="AC95027" s="379"/>
    </row>
    <row r="95028" spans="29:29" x14ac:dyDescent="0.25">
      <c r="AC95028" s="379"/>
    </row>
    <row r="95029" spans="29:29" x14ac:dyDescent="0.25">
      <c r="AC95029" s="379"/>
    </row>
    <row r="95030" spans="29:29" x14ac:dyDescent="0.25">
      <c r="AC95030" s="379"/>
    </row>
    <row r="95031" spans="29:29" x14ac:dyDescent="0.25">
      <c r="AC95031" s="379"/>
    </row>
    <row r="95032" spans="29:29" x14ac:dyDescent="0.25">
      <c r="AC95032" s="379"/>
    </row>
    <row r="95033" spans="29:29" x14ac:dyDescent="0.25">
      <c r="AC95033" s="379"/>
    </row>
    <row r="95034" spans="29:29" x14ac:dyDescent="0.25">
      <c r="AC95034" s="379"/>
    </row>
    <row r="95035" spans="29:29" x14ac:dyDescent="0.25">
      <c r="AC95035" s="379"/>
    </row>
    <row r="95036" spans="29:29" x14ac:dyDescent="0.25">
      <c r="AC95036" s="379"/>
    </row>
    <row r="95037" spans="29:29" x14ac:dyDescent="0.25">
      <c r="AC95037" s="379"/>
    </row>
    <row r="95038" spans="29:29" x14ac:dyDescent="0.25">
      <c r="AC95038" s="379"/>
    </row>
    <row r="95039" spans="29:29" x14ac:dyDescent="0.25">
      <c r="AC95039" s="379"/>
    </row>
    <row r="95040" spans="29:29" x14ac:dyDescent="0.25">
      <c r="AC95040" s="379"/>
    </row>
    <row r="95041" spans="29:29" x14ac:dyDescent="0.25">
      <c r="AC95041" s="379"/>
    </row>
    <row r="95042" spans="29:29" x14ac:dyDescent="0.25">
      <c r="AC95042" s="379"/>
    </row>
    <row r="95043" spans="29:29" x14ac:dyDescent="0.25">
      <c r="AC95043" s="379"/>
    </row>
    <row r="95044" spans="29:29" x14ac:dyDescent="0.25">
      <c r="AC95044" s="379"/>
    </row>
    <row r="95045" spans="29:29" x14ac:dyDescent="0.25">
      <c r="AC95045" s="379"/>
    </row>
    <row r="95046" spans="29:29" x14ac:dyDescent="0.25">
      <c r="AC95046" s="379"/>
    </row>
    <row r="95047" spans="29:29" x14ac:dyDescent="0.25">
      <c r="AC95047" s="379"/>
    </row>
    <row r="95048" spans="29:29" x14ac:dyDescent="0.25">
      <c r="AC95048" s="379"/>
    </row>
    <row r="95049" spans="29:29" x14ac:dyDescent="0.25">
      <c r="AC95049" s="379"/>
    </row>
    <row r="95050" spans="29:29" x14ac:dyDescent="0.25">
      <c r="AC95050" s="379"/>
    </row>
    <row r="95051" spans="29:29" x14ac:dyDescent="0.25">
      <c r="AC95051" s="379"/>
    </row>
    <row r="95052" spans="29:29" x14ac:dyDescent="0.25">
      <c r="AC95052" s="379"/>
    </row>
    <row r="95053" spans="29:29" x14ac:dyDescent="0.25">
      <c r="AC95053" s="379"/>
    </row>
    <row r="95054" spans="29:29" x14ac:dyDescent="0.25">
      <c r="AC95054" s="379"/>
    </row>
    <row r="95055" spans="29:29" x14ac:dyDescent="0.25">
      <c r="AC95055" s="379"/>
    </row>
    <row r="95056" spans="29:29" x14ac:dyDescent="0.25">
      <c r="AC95056" s="379"/>
    </row>
    <row r="95057" spans="29:29" x14ac:dyDescent="0.25">
      <c r="AC95057" s="379"/>
    </row>
    <row r="95058" spans="29:29" x14ac:dyDescent="0.25">
      <c r="AC95058" s="379"/>
    </row>
    <row r="95059" spans="29:29" x14ac:dyDescent="0.25">
      <c r="AC95059" s="379"/>
    </row>
    <row r="95060" spans="29:29" x14ac:dyDescent="0.25">
      <c r="AC95060" s="379"/>
    </row>
    <row r="95061" spans="29:29" x14ac:dyDescent="0.25">
      <c r="AC95061" s="379"/>
    </row>
    <row r="95062" spans="29:29" x14ac:dyDescent="0.25">
      <c r="AC95062" s="379"/>
    </row>
    <row r="95063" spans="29:29" x14ac:dyDescent="0.25">
      <c r="AC95063" s="379"/>
    </row>
    <row r="95064" spans="29:29" x14ac:dyDescent="0.25">
      <c r="AC95064" s="379"/>
    </row>
    <row r="95065" spans="29:29" x14ac:dyDescent="0.25">
      <c r="AC95065" s="379"/>
    </row>
    <row r="95066" spans="29:29" x14ac:dyDescent="0.25">
      <c r="AC95066" s="379"/>
    </row>
    <row r="95067" spans="29:29" x14ac:dyDescent="0.25">
      <c r="AC95067" s="379"/>
    </row>
    <row r="95068" spans="29:29" x14ac:dyDescent="0.25">
      <c r="AC95068" s="379"/>
    </row>
    <row r="95069" spans="29:29" x14ac:dyDescent="0.25">
      <c r="AC95069" s="379"/>
    </row>
    <row r="95070" spans="29:29" x14ac:dyDescent="0.25">
      <c r="AC95070" s="379"/>
    </row>
    <row r="95071" spans="29:29" x14ac:dyDescent="0.25">
      <c r="AC95071" s="379"/>
    </row>
    <row r="95072" spans="29:29" x14ac:dyDescent="0.25">
      <c r="AC95072" s="379"/>
    </row>
    <row r="95073" spans="29:29" x14ac:dyDescent="0.25">
      <c r="AC95073" s="379"/>
    </row>
    <row r="95074" spans="29:29" x14ac:dyDescent="0.25">
      <c r="AC95074" s="379"/>
    </row>
    <row r="95075" spans="29:29" x14ac:dyDescent="0.25">
      <c r="AC95075" s="379"/>
    </row>
    <row r="95076" spans="29:29" x14ac:dyDescent="0.25">
      <c r="AC95076" s="379"/>
    </row>
    <row r="95077" spans="29:29" x14ac:dyDescent="0.25">
      <c r="AC95077" s="379"/>
    </row>
    <row r="95078" spans="29:29" x14ac:dyDescent="0.25">
      <c r="AC95078" s="379"/>
    </row>
    <row r="95079" spans="29:29" x14ac:dyDescent="0.25">
      <c r="AC95079" s="379"/>
    </row>
    <row r="95080" spans="29:29" x14ac:dyDescent="0.25">
      <c r="AC95080" s="379"/>
    </row>
    <row r="95081" spans="29:29" x14ac:dyDescent="0.25">
      <c r="AC95081" s="379"/>
    </row>
    <row r="95082" spans="29:29" x14ac:dyDescent="0.25">
      <c r="AC95082" s="379"/>
    </row>
    <row r="95083" spans="29:29" x14ac:dyDescent="0.25">
      <c r="AC95083" s="379"/>
    </row>
    <row r="95084" spans="29:29" x14ac:dyDescent="0.25">
      <c r="AC95084" s="379"/>
    </row>
    <row r="95085" spans="29:29" x14ac:dyDescent="0.25">
      <c r="AC95085" s="379"/>
    </row>
    <row r="95086" spans="29:29" x14ac:dyDescent="0.25">
      <c r="AC95086" s="379"/>
    </row>
    <row r="95087" spans="29:29" x14ac:dyDescent="0.25">
      <c r="AC95087" s="379"/>
    </row>
    <row r="95088" spans="29:29" x14ac:dyDescent="0.25">
      <c r="AC95088" s="379"/>
    </row>
    <row r="95089" spans="29:29" x14ac:dyDescent="0.25">
      <c r="AC95089" s="379"/>
    </row>
    <row r="95090" spans="29:29" x14ac:dyDescent="0.25">
      <c r="AC95090" s="379"/>
    </row>
    <row r="95091" spans="29:29" x14ac:dyDescent="0.25">
      <c r="AC95091" s="379"/>
    </row>
    <row r="95092" spans="29:29" x14ac:dyDescent="0.25">
      <c r="AC95092" s="379"/>
    </row>
    <row r="95093" spans="29:29" x14ac:dyDescent="0.25">
      <c r="AC95093" s="379"/>
    </row>
    <row r="95094" spans="29:29" x14ac:dyDescent="0.25">
      <c r="AC95094" s="379"/>
    </row>
    <row r="95095" spans="29:29" x14ac:dyDescent="0.25">
      <c r="AC95095" s="379"/>
    </row>
    <row r="95096" spans="29:29" x14ac:dyDescent="0.25">
      <c r="AC95096" s="379"/>
    </row>
    <row r="95097" spans="29:29" x14ac:dyDescent="0.25">
      <c r="AC95097" s="379"/>
    </row>
    <row r="95098" spans="29:29" x14ac:dyDescent="0.25">
      <c r="AC95098" s="379"/>
    </row>
    <row r="95099" spans="29:29" x14ac:dyDescent="0.25">
      <c r="AC95099" s="379"/>
    </row>
    <row r="95100" spans="29:29" x14ac:dyDescent="0.25">
      <c r="AC95100" s="379"/>
    </row>
    <row r="95101" spans="29:29" x14ac:dyDescent="0.25">
      <c r="AC95101" s="379"/>
    </row>
    <row r="95102" spans="29:29" x14ac:dyDescent="0.25">
      <c r="AC95102" s="379"/>
    </row>
    <row r="95103" spans="29:29" x14ac:dyDescent="0.25">
      <c r="AC95103" s="379"/>
    </row>
    <row r="95104" spans="29:29" x14ac:dyDescent="0.25">
      <c r="AC95104" s="379"/>
    </row>
    <row r="95105" spans="29:29" x14ac:dyDescent="0.25">
      <c r="AC95105" s="379"/>
    </row>
    <row r="95106" spans="29:29" x14ac:dyDescent="0.25">
      <c r="AC95106" s="379"/>
    </row>
    <row r="95107" spans="29:29" x14ac:dyDescent="0.25">
      <c r="AC95107" s="379"/>
    </row>
    <row r="95108" spans="29:29" x14ac:dyDescent="0.25">
      <c r="AC95108" s="379"/>
    </row>
    <row r="95109" spans="29:29" x14ac:dyDescent="0.25">
      <c r="AC95109" s="379"/>
    </row>
    <row r="95110" spans="29:29" x14ac:dyDescent="0.25">
      <c r="AC95110" s="379"/>
    </row>
    <row r="95111" spans="29:29" x14ac:dyDescent="0.25">
      <c r="AC95111" s="379"/>
    </row>
    <row r="95112" spans="29:29" x14ac:dyDescent="0.25">
      <c r="AC95112" s="379"/>
    </row>
    <row r="95113" spans="29:29" x14ac:dyDescent="0.25">
      <c r="AC95113" s="379"/>
    </row>
    <row r="95114" spans="29:29" x14ac:dyDescent="0.25">
      <c r="AC95114" s="379"/>
    </row>
    <row r="95115" spans="29:29" x14ac:dyDescent="0.25">
      <c r="AC95115" s="379"/>
    </row>
    <row r="95116" spans="29:29" x14ac:dyDescent="0.25">
      <c r="AC95116" s="379"/>
    </row>
    <row r="95117" spans="29:29" x14ac:dyDescent="0.25">
      <c r="AC95117" s="379"/>
    </row>
    <row r="95118" spans="29:29" x14ac:dyDescent="0.25">
      <c r="AC95118" s="379"/>
    </row>
    <row r="95119" spans="29:29" x14ac:dyDescent="0.25">
      <c r="AC95119" s="379"/>
    </row>
    <row r="95120" spans="29:29" x14ac:dyDescent="0.25">
      <c r="AC95120" s="379"/>
    </row>
    <row r="95121" spans="29:29" x14ac:dyDescent="0.25">
      <c r="AC95121" s="379"/>
    </row>
    <row r="95122" spans="29:29" x14ac:dyDescent="0.25">
      <c r="AC95122" s="379"/>
    </row>
    <row r="95123" spans="29:29" x14ac:dyDescent="0.25">
      <c r="AC95123" s="379"/>
    </row>
    <row r="95124" spans="29:29" x14ac:dyDescent="0.25">
      <c r="AC95124" s="379"/>
    </row>
    <row r="95125" spans="29:29" x14ac:dyDescent="0.25">
      <c r="AC95125" s="379"/>
    </row>
    <row r="95126" spans="29:29" x14ac:dyDescent="0.25">
      <c r="AC95126" s="379"/>
    </row>
    <row r="95127" spans="29:29" x14ac:dyDescent="0.25">
      <c r="AC95127" s="379"/>
    </row>
    <row r="95128" spans="29:29" x14ac:dyDescent="0.25">
      <c r="AC95128" s="379"/>
    </row>
    <row r="95129" spans="29:29" x14ac:dyDescent="0.25">
      <c r="AC95129" s="379"/>
    </row>
    <row r="95130" spans="29:29" x14ac:dyDescent="0.25">
      <c r="AC95130" s="379"/>
    </row>
    <row r="95131" spans="29:29" x14ac:dyDescent="0.25">
      <c r="AC95131" s="379"/>
    </row>
    <row r="95132" spans="29:29" x14ac:dyDescent="0.25">
      <c r="AC95132" s="379"/>
    </row>
    <row r="95133" spans="29:29" x14ac:dyDescent="0.25">
      <c r="AC95133" s="379"/>
    </row>
    <row r="95134" spans="29:29" x14ac:dyDescent="0.25">
      <c r="AC95134" s="379"/>
    </row>
    <row r="95135" spans="29:29" x14ac:dyDescent="0.25">
      <c r="AC95135" s="379"/>
    </row>
    <row r="95136" spans="29:29" x14ac:dyDescent="0.25">
      <c r="AC95136" s="379"/>
    </row>
    <row r="95137" spans="29:29" x14ac:dyDescent="0.25">
      <c r="AC95137" s="379"/>
    </row>
    <row r="95138" spans="29:29" x14ac:dyDescent="0.25">
      <c r="AC95138" s="379"/>
    </row>
    <row r="95139" spans="29:29" x14ac:dyDescent="0.25">
      <c r="AC95139" s="379"/>
    </row>
    <row r="95140" spans="29:29" x14ac:dyDescent="0.25">
      <c r="AC95140" s="379"/>
    </row>
    <row r="95141" spans="29:29" x14ac:dyDescent="0.25">
      <c r="AC95141" s="379"/>
    </row>
    <row r="95142" spans="29:29" x14ac:dyDescent="0.25">
      <c r="AC95142" s="379"/>
    </row>
    <row r="95143" spans="29:29" x14ac:dyDescent="0.25">
      <c r="AC95143" s="379"/>
    </row>
    <row r="95144" spans="29:29" x14ac:dyDescent="0.25">
      <c r="AC95144" s="379"/>
    </row>
    <row r="95145" spans="29:29" x14ac:dyDescent="0.25">
      <c r="AC95145" s="379"/>
    </row>
    <row r="95146" spans="29:29" x14ac:dyDescent="0.25">
      <c r="AC95146" s="379"/>
    </row>
    <row r="95147" spans="29:29" x14ac:dyDescent="0.25">
      <c r="AC95147" s="379"/>
    </row>
    <row r="95148" spans="29:29" x14ac:dyDescent="0.25">
      <c r="AC95148" s="379"/>
    </row>
    <row r="95149" spans="29:29" x14ac:dyDescent="0.25">
      <c r="AC95149" s="379"/>
    </row>
    <row r="95150" spans="29:29" x14ac:dyDescent="0.25">
      <c r="AC95150" s="379"/>
    </row>
    <row r="95151" spans="29:29" x14ac:dyDescent="0.25">
      <c r="AC95151" s="379"/>
    </row>
    <row r="95152" spans="29:29" x14ac:dyDescent="0.25">
      <c r="AC95152" s="379"/>
    </row>
    <row r="95153" spans="29:29" x14ac:dyDescent="0.25">
      <c r="AC95153" s="379"/>
    </row>
    <row r="95154" spans="29:29" x14ac:dyDescent="0.25">
      <c r="AC95154" s="379"/>
    </row>
    <row r="95155" spans="29:29" x14ac:dyDescent="0.25">
      <c r="AC95155" s="379"/>
    </row>
    <row r="95156" spans="29:29" x14ac:dyDescent="0.25">
      <c r="AC95156" s="379"/>
    </row>
    <row r="95157" spans="29:29" x14ac:dyDescent="0.25">
      <c r="AC95157" s="379"/>
    </row>
    <row r="95158" spans="29:29" x14ac:dyDescent="0.25">
      <c r="AC95158" s="379"/>
    </row>
    <row r="95159" spans="29:29" x14ac:dyDescent="0.25">
      <c r="AC95159" s="379"/>
    </row>
    <row r="95160" spans="29:29" x14ac:dyDescent="0.25">
      <c r="AC95160" s="379"/>
    </row>
    <row r="95161" spans="29:29" x14ac:dyDescent="0.25">
      <c r="AC95161" s="379"/>
    </row>
    <row r="95162" spans="29:29" x14ac:dyDescent="0.25">
      <c r="AC95162" s="379"/>
    </row>
    <row r="95163" spans="29:29" x14ac:dyDescent="0.25">
      <c r="AC95163" s="379"/>
    </row>
    <row r="95164" spans="29:29" x14ac:dyDescent="0.25">
      <c r="AC95164" s="379"/>
    </row>
    <row r="95165" spans="29:29" x14ac:dyDescent="0.25">
      <c r="AC95165" s="379"/>
    </row>
    <row r="95166" spans="29:29" x14ac:dyDescent="0.25">
      <c r="AC95166" s="379"/>
    </row>
    <row r="95167" spans="29:29" x14ac:dyDescent="0.25">
      <c r="AC95167" s="379"/>
    </row>
    <row r="95168" spans="29:29" x14ac:dyDescent="0.25">
      <c r="AC95168" s="379"/>
    </row>
    <row r="95169" spans="29:29" x14ac:dyDescent="0.25">
      <c r="AC95169" s="379"/>
    </row>
    <row r="95170" spans="29:29" x14ac:dyDescent="0.25">
      <c r="AC95170" s="379"/>
    </row>
    <row r="95171" spans="29:29" x14ac:dyDescent="0.25">
      <c r="AC95171" s="379"/>
    </row>
    <row r="95172" spans="29:29" x14ac:dyDescent="0.25">
      <c r="AC95172" s="379"/>
    </row>
    <row r="95173" spans="29:29" x14ac:dyDescent="0.25">
      <c r="AC95173" s="379"/>
    </row>
    <row r="95174" spans="29:29" x14ac:dyDescent="0.25">
      <c r="AC95174" s="379"/>
    </row>
    <row r="95175" spans="29:29" x14ac:dyDescent="0.25">
      <c r="AC95175" s="379"/>
    </row>
    <row r="95176" spans="29:29" x14ac:dyDescent="0.25">
      <c r="AC95176" s="379"/>
    </row>
    <row r="95177" spans="29:29" x14ac:dyDescent="0.25">
      <c r="AC95177" s="379"/>
    </row>
    <row r="95178" spans="29:29" x14ac:dyDescent="0.25">
      <c r="AC95178" s="379"/>
    </row>
    <row r="95179" spans="29:29" x14ac:dyDescent="0.25">
      <c r="AC95179" s="379"/>
    </row>
    <row r="95180" spans="29:29" x14ac:dyDescent="0.25">
      <c r="AC95180" s="379"/>
    </row>
    <row r="95181" spans="29:29" x14ac:dyDescent="0.25">
      <c r="AC95181" s="379"/>
    </row>
    <row r="95182" spans="29:29" x14ac:dyDescent="0.25">
      <c r="AC95182" s="379"/>
    </row>
    <row r="95183" spans="29:29" x14ac:dyDescent="0.25">
      <c r="AC95183" s="379"/>
    </row>
    <row r="95184" spans="29:29" x14ac:dyDescent="0.25">
      <c r="AC95184" s="379"/>
    </row>
    <row r="95185" spans="29:29" x14ac:dyDescent="0.25">
      <c r="AC95185" s="379"/>
    </row>
    <row r="95186" spans="29:29" x14ac:dyDescent="0.25">
      <c r="AC95186" s="379"/>
    </row>
    <row r="95187" spans="29:29" x14ac:dyDescent="0.25">
      <c r="AC95187" s="379"/>
    </row>
    <row r="95188" spans="29:29" x14ac:dyDescent="0.25">
      <c r="AC95188" s="379"/>
    </row>
    <row r="95189" spans="29:29" x14ac:dyDescent="0.25">
      <c r="AC95189" s="379"/>
    </row>
    <row r="95190" spans="29:29" x14ac:dyDescent="0.25">
      <c r="AC95190" s="379"/>
    </row>
    <row r="95191" spans="29:29" x14ac:dyDescent="0.25">
      <c r="AC95191" s="379"/>
    </row>
    <row r="95192" spans="29:29" x14ac:dyDescent="0.25">
      <c r="AC95192" s="379"/>
    </row>
    <row r="95193" spans="29:29" x14ac:dyDescent="0.25">
      <c r="AC95193" s="379"/>
    </row>
    <row r="95194" spans="29:29" x14ac:dyDescent="0.25">
      <c r="AC95194" s="379"/>
    </row>
    <row r="95195" spans="29:29" x14ac:dyDescent="0.25">
      <c r="AC95195" s="379"/>
    </row>
    <row r="95196" spans="29:29" x14ac:dyDescent="0.25">
      <c r="AC95196" s="379"/>
    </row>
    <row r="95197" spans="29:29" x14ac:dyDescent="0.25">
      <c r="AC95197" s="379"/>
    </row>
    <row r="95198" spans="29:29" x14ac:dyDescent="0.25">
      <c r="AC95198" s="379"/>
    </row>
    <row r="95199" spans="29:29" x14ac:dyDescent="0.25">
      <c r="AC95199" s="379"/>
    </row>
    <row r="95200" spans="29:29" x14ac:dyDescent="0.25">
      <c r="AC95200" s="379"/>
    </row>
    <row r="95201" spans="29:29" x14ac:dyDescent="0.25">
      <c r="AC95201" s="379"/>
    </row>
    <row r="95202" spans="29:29" x14ac:dyDescent="0.25">
      <c r="AC95202" s="379"/>
    </row>
    <row r="95203" spans="29:29" x14ac:dyDescent="0.25">
      <c r="AC95203" s="379"/>
    </row>
    <row r="95204" spans="29:29" x14ac:dyDescent="0.25">
      <c r="AC95204" s="379"/>
    </row>
    <row r="95205" spans="29:29" x14ac:dyDescent="0.25">
      <c r="AC95205" s="379"/>
    </row>
    <row r="95206" spans="29:29" x14ac:dyDescent="0.25">
      <c r="AC95206" s="379"/>
    </row>
    <row r="95207" spans="29:29" x14ac:dyDescent="0.25">
      <c r="AC95207" s="379"/>
    </row>
    <row r="95208" spans="29:29" x14ac:dyDescent="0.25">
      <c r="AC95208" s="379"/>
    </row>
    <row r="95209" spans="29:29" x14ac:dyDescent="0.25">
      <c r="AC95209" s="379"/>
    </row>
    <row r="95210" spans="29:29" x14ac:dyDescent="0.25">
      <c r="AC95210" s="379"/>
    </row>
    <row r="95211" spans="29:29" x14ac:dyDescent="0.25">
      <c r="AC95211" s="379"/>
    </row>
    <row r="95212" spans="29:29" x14ac:dyDescent="0.25">
      <c r="AC95212" s="379"/>
    </row>
    <row r="95213" spans="29:29" x14ac:dyDescent="0.25">
      <c r="AC95213" s="379"/>
    </row>
    <row r="95214" spans="29:29" x14ac:dyDescent="0.25">
      <c r="AC95214" s="379"/>
    </row>
    <row r="95215" spans="29:29" x14ac:dyDescent="0.25">
      <c r="AC95215" s="379"/>
    </row>
    <row r="95216" spans="29:29" x14ac:dyDescent="0.25">
      <c r="AC95216" s="379"/>
    </row>
    <row r="95217" spans="29:29" x14ac:dyDescent="0.25">
      <c r="AC95217" s="379"/>
    </row>
    <row r="95218" spans="29:29" x14ac:dyDescent="0.25">
      <c r="AC95218" s="379"/>
    </row>
    <row r="95219" spans="29:29" x14ac:dyDescent="0.25">
      <c r="AC95219" s="379"/>
    </row>
    <row r="95220" spans="29:29" x14ac:dyDescent="0.25">
      <c r="AC95220" s="379"/>
    </row>
    <row r="95221" spans="29:29" x14ac:dyDescent="0.25">
      <c r="AC95221" s="379"/>
    </row>
    <row r="95222" spans="29:29" x14ac:dyDescent="0.25">
      <c r="AC95222" s="379"/>
    </row>
    <row r="95223" spans="29:29" x14ac:dyDescent="0.25">
      <c r="AC95223" s="379"/>
    </row>
    <row r="95224" spans="29:29" x14ac:dyDescent="0.25">
      <c r="AC95224" s="379"/>
    </row>
    <row r="95225" spans="29:29" x14ac:dyDescent="0.25">
      <c r="AC95225" s="379"/>
    </row>
    <row r="95226" spans="29:29" x14ac:dyDescent="0.25">
      <c r="AC95226" s="379"/>
    </row>
    <row r="95227" spans="29:29" x14ac:dyDescent="0.25">
      <c r="AC95227" s="379"/>
    </row>
    <row r="95228" spans="29:29" x14ac:dyDescent="0.25">
      <c r="AC95228" s="379"/>
    </row>
    <row r="95229" spans="29:29" x14ac:dyDescent="0.25">
      <c r="AC95229" s="379"/>
    </row>
    <row r="95230" spans="29:29" x14ac:dyDescent="0.25">
      <c r="AC95230" s="379"/>
    </row>
    <row r="95231" spans="29:29" x14ac:dyDescent="0.25">
      <c r="AC95231" s="379"/>
    </row>
    <row r="95232" spans="29:29" x14ac:dyDescent="0.25">
      <c r="AC95232" s="379"/>
    </row>
    <row r="95233" spans="29:29" x14ac:dyDescent="0.25">
      <c r="AC95233" s="379"/>
    </row>
    <row r="95234" spans="29:29" x14ac:dyDescent="0.25">
      <c r="AC95234" s="379"/>
    </row>
    <row r="95235" spans="29:29" x14ac:dyDescent="0.25">
      <c r="AC95235" s="379"/>
    </row>
    <row r="95236" spans="29:29" x14ac:dyDescent="0.25">
      <c r="AC95236" s="379"/>
    </row>
    <row r="95237" spans="29:29" x14ac:dyDescent="0.25">
      <c r="AC95237" s="379"/>
    </row>
    <row r="95238" spans="29:29" x14ac:dyDescent="0.25">
      <c r="AC95238" s="379"/>
    </row>
    <row r="95239" spans="29:29" x14ac:dyDescent="0.25">
      <c r="AC95239" s="379"/>
    </row>
    <row r="95240" spans="29:29" x14ac:dyDescent="0.25">
      <c r="AC95240" s="379"/>
    </row>
    <row r="95241" spans="29:29" x14ac:dyDescent="0.25">
      <c r="AC95241" s="379"/>
    </row>
    <row r="95242" spans="29:29" x14ac:dyDescent="0.25">
      <c r="AC95242" s="379"/>
    </row>
    <row r="95243" spans="29:29" x14ac:dyDescent="0.25">
      <c r="AC95243" s="379"/>
    </row>
    <row r="95244" spans="29:29" x14ac:dyDescent="0.25">
      <c r="AC95244" s="379"/>
    </row>
    <row r="95245" spans="29:29" x14ac:dyDescent="0.25">
      <c r="AC95245" s="379"/>
    </row>
    <row r="95246" spans="29:29" x14ac:dyDescent="0.25">
      <c r="AC95246" s="379"/>
    </row>
    <row r="95247" spans="29:29" x14ac:dyDescent="0.25">
      <c r="AC95247" s="379"/>
    </row>
    <row r="95248" spans="29:29" x14ac:dyDescent="0.25">
      <c r="AC95248" s="379"/>
    </row>
    <row r="95249" spans="29:29" x14ac:dyDescent="0.25">
      <c r="AC95249" s="379"/>
    </row>
    <row r="95250" spans="29:29" x14ac:dyDescent="0.25">
      <c r="AC95250" s="379"/>
    </row>
    <row r="95251" spans="29:29" x14ac:dyDescent="0.25">
      <c r="AC95251" s="379"/>
    </row>
    <row r="95252" spans="29:29" x14ac:dyDescent="0.25">
      <c r="AC95252" s="379"/>
    </row>
    <row r="95253" spans="29:29" x14ac:dyDescent="0.25">
      <c r="AC95253" s="379"/>
    </row>
    <row r="95254" spans="29:29" x14ac:dyDescent="0.25">
      <c r="AC95254" s="379"/>
    </row>
    <row r="95255" spans="29:29" x14ac:dyDescent="0.25">
      <c r="AC95255" s="379"/>
    </row>
    <row r="95256" spans="29:29" x14ac:dyDescent="0.25">
      <c r="AC95256" s="379"/>
    </row>
    <row r="95257" spans="29:29" x14ac:dyDescent="0.25">
      <c r="AC95257" s="379"/>
    </row>
    <row r="95258" spans="29:29" x14ac:dyDescent="0.25">
      <c r="AC95258" s="379"/>
    </row>
    <row r="95259" spans="29:29" x14ac:dyDescent="0.25">
      <c r="AC95259" s="379"/>
    </row>
    <row r="95260" spans="29:29" x14ac:dyDescent="0.25">
      <c r="AC95260" s="379"/>
    </row>
    <row r="95261" spans="29:29" x14ac:dyDescent="0.25">
      <c r="AC95261" s="379"/>
    </row>
    <row r="95262" spans="29:29" x14ac:dyDescent="0.25">
      <c r="AC95262" s="379"/>
    </row>
    <row r="95263" spans="29:29" x14ac:dyDescent="0.25">
      <c r="AC95263" s="379"/>
    </row>
    <row r="95264" spans="29:29" x14ac:dyDescent="0.25">
      <c r="AC95264" s="379"/>
    </row>
    <row r="95265" spans="29:29" x14ac:dyDescent="0.25">
      <c r="AC95265" s="379"/>
    </row>
    <row r="95266" spans="29:29" x14ac:dyDescent="0.25">
      <c r="AC95266" s="379"/>
    </row>
    <row r="95267" spans="29:29" x14ac:dyDescent="0.25">
      <c r="AC95267" s="379"/>
    </row>
    <row r="95268" spans="29:29" x14ac:dyDescent="0.25">
      <c r="AC95268" s="379"/>
    </row>
    <row r="95269" spans="29:29" x14ac:dyDescent="0.25">
      <c r="AC95269" s="379"/>
    </row>
    <row r="95270" spans="29:29" x14ac:dyDescent="0.25">
      <c r="AC95270" s="379"/>
    </row>
    <row r="95271" spans="29:29" x14ac:dyDescent="0.25">
      <c r="AC95271" s="379"/>
    </row>
    <row r="95272" spans="29:29" x14ac:dyDescent="0.25">
      <c r="AC95272" s="379"/>
    </row>
    <row r="95273" spans="29:29" x14ac:dyDescent="0.25">
      <c r="AC95273" s="379"/>
    </row>
    <row r="95274" spans="29:29" x14ac:dyDescent="0.25">
      <c r="AC95274" s="379"/>
    </row>
    <row r="95275" spans="29:29" x14ac:dyDescent="0.25">
      <c r="AC95275" s="379"/>
    </row>
    <row r="95276" spans="29:29" x14ac:dyDescent="0.25">
      <c r="AC95276" s="379"/>
    </row>
    <row r="95277" spans="29:29" x14ac:dyDescent="0.25">
      <c r="AC95277" s="379"/>
    </row>
    <row r="95278" spans="29:29" x14ac:dyDescent="0.25">
      <c r="AC95278" s="379"/>
    </row>
    <row r="95279" spans="29:29" x14ac:dyDescent="0.25">
      <c r="AC95279" s="379"/>
    </row>
    <row r="95280" spans="29:29" x14ac:dyDescent="0.25">
      <c r="AC95280" s="379"/>
    </row>
    <row r="95281" spans="29:29" x14ac:dyDescent="0.25">
      <c r="AC95281" s="379"/>
    </row>
    <row r="95282" spans="29:29" x14ac:dyDescent="0.25">
      <c r="AC95282" s="379"/>
    </row>
    <row r="95283" spans="29:29" x14ac:dyDescent="0.25">
      <c r="AC95283" s="379"/>
    </row>
    <row r="95284" spans="29:29" x14ac:dyDescent="0.25">
      <c r="AC95284" s="379"/>
    </row>
    <row r="95285" spans="29:29" x14ac:dyDescent="0.25">
      <c r="AC95285" s="379"/>
    </row>
    <row r="95286" spans="29:29" x14ac:dyDescent="0.25">
      <c r="AC95286" s="379"/>
    </row>
    <row r="95287" spans="29:29" x14ac:dyDescent="0.25">
      <c r="AC95287" s="379"/>
    </row>
    <row r="95288" spans="29:29" x14ac:dyDescent="0.25">
      <c r="AC95288" s="379"/>
    </row>
    <row r="95289" spans="29:29" x14ac:dyDescent="0.25">
      <c r="AC95289" s="379"/>
    </row>
    <row r="95290" spans="29:29" x14ac:dyDescent="0.25">
      <c r="AC95290" s="379"/>
    </row>
    <row r="95291" spans="29:29" x14ac:dyDescent="0.25">
      <c r="AC95291" s="379"/>
    </row>
    <row r="95292" spans="29:29" x14ac:dyDescent="0.25">
      <c r="AC95292" s="379"/>
    </row>
    <row r="95293" spans="29:29" x14ac:dyDescent="0.25">
      <c r="AC95293" s="379"/>
    </row>
    <row r="95294" spans="29:29" x14ac:dyDescent="0.25">
      <c r="AC95294" s="379"/>
    </row>
    <row r="95295" spans="29:29" x14ac:dyDescent="0.25">
      <c r="AC95295" s="379"/>
    </row>
    <row r="95296" spans="29:29" x14ac:dyDescent="0.25">
      <c r="AC95296" s="379"/>
    </row>
    <row r="95297" spans="29:29" x14ac:dyDescent="0.25">
      <c r="AC95297" s="379"/>
    </row>
    <row r="95298" spans="29:29" x14ac:dyDescent="0.25">
      <c r="AC95298" s="379"/>
    </row>
    <row r="95299" spans="29:29" x14ac:dyDescent="0.25">
      <c r="AC95299" s="379"/>
    </row>
    <row r="95300" spans="29:29" x14ac:dyDescent="0.25">
      <c r="AC95300" s="379"/>
    </row>
    <row r="95301" spans="29:29" x14ac:dyDescent="0.25">
      <c r="AC95301" s="379"/>
    </row>
    <row r="95302" spans="29:29" x14ac:dyDescent="0.25">
      <c r="AC95302" s="379"/>
    </row>
    <row r="95303" spans="29:29" x14ac:dyDescent="0.25">
      <c r="AC95303" s="379"/>
    </row>
    <row r="95304" spans="29:29" x14ac:dyDescent="0.25">
      <c r="AC95304" s="379"/>
    </row>
    <row r="95305" spans="29:29" x14ac:dyDescent="0.25">
      <c r="AC95305" s="379"/>
    </row>
    <row r="95306" spans="29:29" x14ac:dyDescent="0.25">
      <c r="AC95306" s="379"/>
    </row>
    <row r="95307" spans="29:29" x14ac:dyDescent="0.25">
      <c r="AC95307" s="379"/>
    </row>
    <row r="95308" spans="29:29" x14ac:dyDescent="0.25">
      <c r="AC95308" s="379"/>
    </row>
    <row r="95309" spans="29:29" x14ac:dyDescent="0.25">
      <c r="AC95309" s="379"/>
    </row>
    <row r="95310" spans="29:29" x14ac:dyDescent="0.25">
      <c r="AC95310" s="379"/>
    </row>
    <row r="95311" spans="29:29" x14ac:dyDescent="0.25">
      <c r="AC95311" s="379"/>
    </row>
    <row r="95312" spans="29:29" x14ac:dyDescent="0.25">
      <c r="AC95312" s="379"/>
    </row>
    <row r="95313" spans="29:29" x14ac:dyDescent="0.25">
      <c r="AC95313" s="379"/>
    </row>
    <row r="95314" spans="29:29" x14ac:dyDescent="0.25">
      <c r="AC95314" s="379"/>
    </row>
    <row r="95315" spans="29:29" x14ac:dyDescent="0.25">
      <c r="AC95315" s="379"/>
    </row>
    <row r="95316" spans="29:29" x14ac:dyDescent="0.25">
      <c r="AC95316" s="379"/>
    </row>
    <row r="95317" spans="29:29" x14ac:dyDescent="0.25">
      <c r="AC95317" s="379"/>
    </row>
    <row r="95318" spans="29:29" x14ac:dyDescent="0.25">
      <c r="AC95318" s="379"/>
    </row>
    <row r="95319" spans="29:29" x14ac:dyDescent="0.25">
      <c r="AC95319" s="379"/>
    </row>
    <row r="95320" spans="29:29" x14ac:dyDescent="0.25">
      <c r="AC95320" s="379"/>
    </row>
    <row r="95321" spans="29:29" x14ac:dyDescent="0.25">
      <c r="AC95321" s="379"/>
    </row>
    <row r="95322" spans="29:29" x14ac:dyDescent="0.25">
      <c r="AC95322" s="379"/>
    </row>
    <row r="95323" spans="29:29" x14ac:dyDescent="0.25">
      <c r="AC95323" s="379"/>
    </row>
    <row r="95324" spans="29:29" x14ac:dyDescent="0.25">
      <c r="AC95324" s="379"/>
    </row>
    <row r="95325" spans="29:29" x14ac:dyDescent="0.25">
      <c r="AC95325" s="379"/>
    </row>
    <row r="95326" spans="29:29" x14ac:dyDescent="0.25">
      <c r="AC95326" s="379"/>
    </row>
    <row r="95327" spans="29:29" x14ac:dyDescent="0.25">
      <c r="AC95327" s="379"/>
    </row>
    <row r="95328" spans="29:29" x14ac:dyDescent="0.25">
      <c r="AC95328" s="379"/>
    </row>
    <row r="95329" spans="29:29" x14ac:dyDescent="0.25">
      <c r="AC95329" s="379"/>
    </row>
    <row r="95330" spans="29:29" x14ac:dyDescent="0.25">
      <c r="AC95330" s="379"/>
    </row>
    <row r="95331" spans="29:29" x14ac:dyDescent="0.25">
      <c r="AC95331" s="379"/>
    </row>
    <row r="95332" spans="29:29" x14ac:dyDescent="0.25">
      <c r="AC95332" s="379"/>
    </row>
    <row r="95333" spans="29:29" x14ac:dyDescent="0.25">
      <c r="AC95333" s="379"/>
    </row>
    <row r="95334" spans="29:29" x14ac:dyDescent="0.25">
      <c r="AC95334" s="379"/>
    </row>
    <row r="95335" spans="29:29" x14ac:dyDescent="0.25">
      <c r="AC95335" s="379"/>
    </row>
    <row r="95336" spans="29:29" x14ac:dyDescent="0.25">
      <c r="AC95336" s="379"/>
    </row>
    <row r="95337" spans="29:29" x14ac:dyDescent="0.25">
      <c r="AC95337" s="379"/>
    </row>
    <row r="95338" spans="29:29" x14ac:dyDescent="0.25">
      <c r="AC95338" s="379"/>
    </row>
    <row r="95339" spans="29:29" x14ac:dyDescent="0.25">
      <c r="AC95339" s="379"/>
    </row>
    <row r="95340" spans="29:29" x14ac:dyDescent="0.25">
      <c r="AC95340" s="379"/>
    </row>
    <row r="95341" spans="29:29" x14ac:dyDescent="0.25">
      <c r="AC95341" s="379"/>
    </row>
    <row r="95342" spans="29:29" x14ac:dyDescent="0.25">
      <c r="AC95342" s="379"/>
    </row>
    <row r="95343" spans="29:29" x14ac:dyDescent="0.25">
      <c r="AC95343" s="379"/>
    </row>
    <row r="95344" spans="29:29" x14ac:dyDescent="0.25">
      <c r="AC95344" s="379"/>
    </row>
    <row r="95345" spans="29:29" x14ac:dyDescent="0.25">
      <c r="AC95345" s="379"/>
    </row>
    <row r="95346" spans="29:29" x14ac:dyDescent="0.25">
      <c r="AC95346" s="379"/>
    </row>
    <row r="95347" spans="29:29" x14ac:dyDescent="0.25">
      <c r="AC95347" s="379"/>
    </row>
    <row r="95348" spans="29:29" x14ac:dyDescent="0.25">
      <c r="AC95348" s="379"/>
    </row>
    <row r="95349" spans="29:29" x14ac:dyDescent="0.25">
      <c r="AC95349" s="379"/>
    </row>
    <row r="95350" spans="29:29" x14ac:dyDescent="0.25">
      <c r="AC95350" s="379"/>
    </row>
    <row r="95351" spans="29:29" x14ac:dyDescent="0.25">
      <c r="AC95351" s="379"/>
    </row>
    <row r="95352" spans="29:29" x14ac:dyDescent="0.25">
      <c r="AC95352" s="379"/>
    </row>
    <row r="95353" spans="29:29" x14ac:dyDescent="0.25">
      <c r="AC95353" s="379"/>
    </row>
    <row r="95354" spans="29:29" x14ac:dyDescent="0.25">
      <c r="AC95354" s="379"/>
    </row>
    <row r="95355" spans="29:29" x14ac:dyDescent="0.25">
      <c r="AC95355" s="379"/>
    </row>
    <row r="95356" spans="29:29" x14ac:dyDescent="0.25">
      <c r="AC95356" s="379"/>
    </row>
    <row r="95357" spans="29:29" x14ac:dyDescent="0.25">
      <c r="AC95357" s="379"/>
    </row>
    <row r="95358" spans="29:29" x14ac:dyDescent="0.25">
      <c r="AC95358" s="379"/>
    </row>
    <row r="95359" spans="29:29" x14ac:dyDescent="0.25">
      <c r="AC95359" s="379"/>
    </row>
    <row r="95360" spans="29:29" x14ac:dyDescent="0.25">
      <c r="AC95360" s="379"/>
    </row>
    <row r="95361" spans="29:29" x14ac:dyDescent="0.25">
      <c r="AC95361" s="379"/>
    </row>
    <row r="95362" spans="29:29" x14ac:dyDescent="0.25">
      <c r="AC95362" s="379"/>
    </row>
    <row r="95363" spans="29:29" x14ac:dyDescent="0.25">
      <c r="AC95363" s="379"/>
    </row>
    <row r="95364" spans="29:29" x14ac:dyDescent="0.25">
      <c r="AC95364" s="379"/>
    </row>
    <row r="95365" spans="29:29" x14ac:dyDescent="0.25">
      <c r="AC95365" s="379"/>
    </row>
    <row r="95366" spans="29:29" x14ac:dyDescent="0.25">
      <c r="AC95366" s="379"/>
    </row>
    <row r="95367" spans="29:29" x14ac:dyDescent="0.25">
      <c r="AC95367" s="379"/>
    </row>
    <row r="95368" spans="29:29" x14ac:dyDescent="0.25">
      <c r="AC95368" s="379"/>
    </row>
    <row r="95369" spans="29:29" x14ac:dyDescent="0.25">
      <c r="AC95369" s="379"/>
    </row>
    <row r="95370" spans="29:29" x14ac:dyDescent="0.25">
      <c r="AC95370" s="379"/>
    </row>
    <row r="95371" spans="29:29" x14ac:dyDescent="0.25">
      <c r="AC95371" s="379"/>
    </row>
    <row r="95372" spans="29:29" x14ac:dyDescent="0.25">
      <c r="AC95372" s="379"/>
    </row>
    <row r="95373" spans="29:29" x14ac:dyDescent="0.25">
      <c r="AC95373" s="379"/>
    </row>
    <row r="95374" spans="29:29" x14ac:dyDescent="0.25">
      <c r="AC95374" s="379"/>
    </row>
    <row r="95375" spans="29:29" x14ac:dyDescent="0.25">
      <c r="AC95375" s="379"/>
    </row>
    <row r="95376" spans="29:29" x14ac:dyDescent="0.25">
      <c r="AC95376" s="379"/>
    </row>
    <row r="95377" spans="29:29" x14ac:dyDescent="0.25">
      <c r="AC95377" s="379"/>
    </row>
    <row r="95378" spans="29:29" x14ac:dyDescent="0.25">
      <c r="AC95378" s="379"/>
    </row>
    <row r="95379" spans="29:29" x14ac:dyDescent="0.25">
      <c r="AC95379" s="379"/>
    </row>
    <row r="95380" spans="29:29" x14ac:dyDescent="0.25">
      <c r="AC95380" s="379"/>
    </row>
    <row r="95381" spans="29:29" x14ac:dyDescent="0.25">
      <c r="AC95381" s="379"/>
    </row>
    <row r="95382" spans="29:29" x14ac:dyDescent="0.25">
      <c r="AC95382" s="379"/>
    </row>
    <row r="95383" spans="29:29" x14ac:dyDescent="0.25">
      <c r="AC95383" s="379"/>
    </row>
    <row r="95384" spans="29:29" x14ac:dyDescent="0.25">
      <c r="AC95384" s="379"/>
    </row>
    <row r="95385" spans="29:29" x14ac:dyDescent="0.25">
      <c r="AC95385" s="379"/>
    </row>
    <row r="95386" spans="29:29" x14ac:dyDescent="0.25">
      <c r="AC95386" s="379"/>
    </row>
    <row r="95387" spans="29:29" x14ac:dyDescent="0.25">
      <c r="AC95387" s="379"/>
    </row>
    <row r="95388" spans="29:29" x14ac:dyDescent="0.25">
      <c r="AC95388" s="379"/>
    </row>
    <row r="95389" spans="29:29" x14ac:dyDescent="0.25">
      <c r="AC95389" s="379"/>
    </row>
    <row r="95390" spans="29:29" x14ac:dyDescent="0.25">
      <c r="AC95390" s="379"/>
    </row>
    <row r="95391" spans="29:29" x14ac:dyDescent="0.25">
      <c r="AC95391" s="379"/>
    </row>
    <row r="95392" spans="29:29" x14ac:dyDescent="0.25">
      <c r="AC95392" s="379"/>
    </row>
    <row r="95393" spans="29:29" x14ac:dyDescent="0.25">
      <c r="AC95393" s="379"/>
    </row>
    <row r="95394" spans="29:29" x14ac:dyDescent="0.25">
      <c r="AC95394" s="379"/>
    </row>
    <row r="95395" spans="29:29" x14ac:dyDescent="0.25">
      <c r="AC95395" s="379"/>
    </row>
    <row r="95396" spans="29:29" x14ac:dyDescent="0.25">
      <c r="AC95396" s="379"/>
    </row>
    <row r="95397" spans="29:29" x14ac:dyDescent="0.25">
      <c r="AC95397" s="379"/>
    </row>
    <row r="95398" spans="29:29" x14ac:dyDescent="0.25">
      <c r="AC95398" s="379"/>
    </row>
    <row r="95399" spans="29:29" x14ac:dyDescent="0.25">
      <c r="AC95399" s="379"/>
    </row>
    <row r="95400" spans="29:29" x14ac:dyDescent="0.25">
      <c r="AC95400" s="379"/>
    </row>
    <row r="95401" spans="29:29" x14ac:dyDescent="0.25">
      <c r="AC95401" s="379"/>
    </row>
    <row r="95402" spans="29:29" x14ac:dyDescent="0.25">
      <c r="AC95402" s="379"/>
    </row>
    <row r="95403" spans="29:29" x14ac:dyDescent="0.25">
      <c r="AC95403" s="379"/>
    </row>
    <row r="95404" spans="29:29" x14ac:dyDescent="0.25">
      <c r="AC95404" s="379"/>
    </row>
    <row r="95405" spans="29:29" x14ac:dyDescent="0.25">
      <c r="AC95405" s="379"/>
    </row>
    <row r="95406" spans="29:29" x14ac:dyDescent="0.25">
      <c r="AC95406" s="379"/>
    </row>
    <row r="95407" spans="29:29" x14ac:dyDescent="0.25">
      <c r="AC95407" s="379"/>
    </row>
    <row r="95408" spans="29:29" x14ac:dyDescent="0.25">
      <c r="AC95408" s="379"/>
    </row>
    <row r="95409" spans="29:29" x14ac:dyDescent="0.25">
      <c r="AC95409" s="379"/>
    </row>
    <row r="95410" spans="29:29" x14ac:dyDescent="0.25">
      <c r="AC95410" s="379"/>
    </row>
    <row r="95411" spans="29:29" x14ac:dyDescent="0.25">
      <c r="AC95411" s="379"/>
    </row>
    <row r="95412" spans="29:29" x14ac:dyDescent="0.25">
      <c r="AC95412" s="379"/>
    </row>
    <row r="95413" spans="29:29" x14ac:dyDescent="0.25">
      <c r="AC95413" s="379"/>
    </row>
    <row r="95414" spans="29:29" x14ac:dyDescent="0.25">
      <c r="AC95414" s="379"/>
    </row>
    <row r="95415" spans="29:29" x14ac:dyDescent="0.25">
      <c r="AC95415" s="379"/>
    </row>
    <row r="95416" spans="29:29" x14ac:dyDescent="0.25">
      <c r="AC95416" s="379"/>
    </row>
    <row r="95417" spans="29:29" x14ac:dyDescent="0.25">
      <c r="AC95417" s="379"/>
    </row>
    <row r="95418" spans="29:29" x14ac:dyDescent="0.25">
      <c r="AC95418" s="379"/>
    </row>
    <row r="95419" spans="29:29" x14ac:dyDescent="0.25">
      <c r="AC95419" s="379"/>
    </row>
    <row r="95420" spans="29:29" x14ac:dyDescent="0.25">
      <c r="AC95420" s="379"/>
    </row>
    <row r="95421" spans="29:29" x14ac:dyDescent="0.25">
      <c r="AC95421" s="379"/>
    </row>
    <row r="95422" spans="29:29" x14ac:dyDescent="0.25">
      <c r="AC95422" s="379"/>
    </row>
    <row r="95423" spans="29:29" x14ac:dyDescent="0.25">
      <c r="AC95423" s="379"/>
    </row>
    <row r="95424" spans="29:29" x14ac:dyDescent="0.25">
      <c r="AC95424" s="379"/>
    </row>
    <row r="95425" spans="29:29" x14ac:dyDescent="0.25">
      <c r="AC95425" s="379"/>
    </row>
    <row r="95426" spans="29:29" x14ac:dyDescent="0.25">
      <c r="AC95426" s="379"/>
    </row>
    <row r="95427" spans="29:29" x14ac:dyDescent="0.25">
      <c r="AC95427" s="379"/>
    </row>
    <row r="95428" spans="29:29" x14ac:dyDescent="0.25">
      <c r="AC95428" s="379"/>
    </row>
    <row r="95429" spans="29:29" x14ac:dyDescent="0.25">
      <c r="AC95429" s="379"/>
    </row>
    <row r="95430" spans="29:29" x14ac:dyDescent="0.25">
      <c r="AC95430" s="379"/>
    </row>
    <row r="95431" spans="29:29" x14ac:dyDescent="0.25">
      <c r="AC95431" s="379"/>
    </row>
    <row r="95432" spans="29:29" x14ac:dyDescent="0.25">
      <c r="AC95432" s="379"/>
    </row>
    <row r="95433" spans="29:29" x14ac:dyDescent="0.25">
      <c r="AC95433" s="379"/>
    </row>
    <row r="95434" spans="29:29" x14ac:dyDescent="0.25">
      <c r="AC95434" s="379"/>
    </row>
    <row r="95435" spans="29:29" x14ac:dyDescent="0.25">
      <c r="AC95435" s="379"/>
    </row>
    <row r="95436" spans="29:29" x14ac:dyDescent="0.25">
      <c r="AC95436" s="379"/>
    </row>
    <row r="95437" spans="29:29" x14ac:dyDescent="0.25">
      <c r="AC95437" s="379"/>
    </row>
    <row r="95438" spans="29:29" x14ac:dyDescent="0.25">
      <c r="AC95438" s="379"/>
    </row>
    <row r="95439" spans="29:29" x14ac:dyDescent="0.25">
      <c r="AC95439" s="379"/>
    </row>
    <row r="95440" spans="29:29" x14ac:dyDescent="0.25">
      <c r="AC95440" s="379"/>
    </row>
    <row r="95441" spans="29:29" x14ac:dyDescent="0.25">
      <c r="AC95441" s="379"/>
    </row>
    <row r="95442" spans="29:29" x14ac:dyDescent="0.25">
      <c r="AC95442" s="379"/>
    </row>
    <row r="95443" spans="29:29" x14ac:dyDescent="0.25">
      <c r="AC95443" s="379"/>
    </row>
    <row r="95444" spans="29:29" x14ac:dyDescent="0.25">
      <c r="AC95444" s="379"/>
    </row>
    <row r="95445" spans="29:29" x14ac:dyDescent="0.25">
      <c r="AC95445" s="379"/>
    </row>
    <row r="95446" spans="29:29" x14ac:dyDescent="0.25">
      <c r="AC95446" s="379"/>
    </row>
    <row r="95447" spans="29:29" x14ac:dyDescent="0.25">
      <c r="AC95447" s="379"/>
    </row>
    <row r="95448" spans="29:29" x14ac:dyDescent="0.25">
      <c r="AC95448" s="379"/>
    </row>
    <row r="95449" spans="29:29" x14ac:dyDescent="0.25">
      <c r="AC95449" s="379"/>
    </row>
    <row r="95450" spans="29:29" x14ac:dyDescent="0.25">
      <c r="AC95450" s="379"/>
    </row>
    <row r="95451" spans="29:29" x14ac:dyDescent="0.25">
      <c r="AC95451" s="379"/>
    </row>
    <row r="95452" spans="29:29" x14ac:dyDescent="0.25">
      <c r="AC95452" s="379"/>
    </row>
    <row r="95453" spans="29:29" x14ac:dyDescent="0.25">
      <c r="AC95453" s="379"/>
    </row>
    <row r="95454" spans="29:29" x14ac:dyDescent="0.25">
      <c r="AC95454" s="379"/>
    </row>
    <row r="95455" spans="29:29" x14ac:dyDescent="0.25">
      <c r="AC95455" s="379"/>
    </row>
    <row r="95456" spans="29:29" x14ac:dyDescent="0.25">
      <c r="AC95456" s="379"/>
    </row>
    <row r="95457" spans="29:29" x14ac:dyDescent="0.25">
      <c r="AC95457" s="379"/>
    </row>
    <row r="95458" spans="29:29" x14ac:dyDescent="0.25">
      <c r="AC95458" s="379"/>
    </row>
    <row r="95459" spans="29:29" x14ac:dyDescent="0.25">
      <c r="AC95459" s="379"/>
    </row>
    <row r="95460" spans="29:29" x14ac:dyDescent="0.25">
      <c r="AC95460" s="379"/>
    </row>
    <row r="95461" spans="29:29" x14ac:dyDescent="0.25">
      <c r="AC95461" s="379"/>
    </row>
    <row r="95462" spans="29:29" x14ac:dyDescent="0.25">
      <c r="AC95462" s="379"/>
    </row>
    <row r="95463" spans="29:29" x14ac:dyDescent="0.25">
      <c r="AC95463" s="379"/>
    </row>
    <row r="95464" spans="29:29" x14ac:dyDescent="0.25">
      <c r="AC95464" s="379"/>
    </row>
    <row r="95465" spans="29:29" x14ac:dyDescent="0.25">
      <c r="AC95465" s="379"/>
    </row>
    <row r="95466" spans="29:29" x14ac:dyDescent="0.25">
      <c r="AC95466" s="379"/>
    </row>
    <row r="95467" spans="29:29" x14ac:dyDescent="0.25">
      <c r="AC95467" s="379"/>
    </row>
    <row r="95468" spans="29:29" x14ac:dyDescent="0.25">
      <c r="AC95468" s="379"/>
    </row>
    <row r="95469" spans="29:29" x14ac:dyDescent="0.25">
      <c r="AC95469" s="379"/>
    </row>
    <row r="95470" spans="29:29" x14ac:dyDescent="0.25">
      <c r="AC95470" s="379"/>
    </row>
    <row r="95471" spans="29:29" x14ac:dyDescent="0.25">
      <c r="AC95471" s="379"/>
    </row>
    <row r="95472" spans="29:29" x14ac:dyDescent="0.25">
      <c r="AC95472" s="379"/>
    </row>
    <row r="95473" spans="29:29" x14ac:dyDescent="0.25">
      <c r="AC95473" s="379"/>
    </row>
    <row r="95474" spans="29:29" x14ac:dyDescent="0.25">
      <c r="AC95474" s="379"/>
    </row>
    <row r="95475" spans="29:29" x14ac:dyDescent="0.25">
      <c r="AC95475" s="379"/>
    </row>
    <row r="95476" spans="29:29" x14ac:dyDescent="0.25">
      <c r="AC95476" s="379"/>
    </row>
    <row r="95477" spans="29:29" x14ac:dyDescent="0.25">
      <c r="AC95477" s="379"/>
    </row>
    <row r="95478" spans="29:29" x14ac:dyDescent="0.25">
      <c r="AC95478" s="379"/>
    </row>
    <row r="95479" spans="29:29" x14ac:dyDescent="0.25">
      <c r="AC95479" s="379"/>
    </row>
    <row r="95480" spans="29:29" x14ac:dyDescent="0.25">
      <c r="AC95480" s="379"/>
    </row>
    <row r="95481" spans="29:29" x14ac:dyDescent="0.25">
      <c r="AC95481" s="379"/>
    </row>
    <row r="95482" spans="29:29" x14ac:dyDescent="0.25">
      <c r="AC95482" s="379"/>
    </row>
    <row r="95483" spans="29:29" x14ac:dyDescent="0.25">
      <c r="AC95483" s="379"/>
    </row>
    <row r="95484" spans="29:29" x14ac:dyDescent="0.25">
      <c r="AC95484" s="379"/>
    </row>
    <row r="95485" spans="29:29" x14ac:dyDescent="0.25">
      <c r="AC95485" s="379"/>
    </row>
    <row r="95486" spans="29:29" x14ac:dyDescent="0.25">
      <c r="AC95486" s="379"/>
    </row>
    <row r="95487" spans="29:29" x14ac:dyDescent="0.25">
      <c r="AC95487" s="379"/>
    </row>
    <row r="95488" spans="29:29" x14ac:dyDescent="0.25">
      <c r="AC95488" s="379"/>
    </row>
    <row r="95489" spans="29:29" x14ac:dyDescent="0.25">
      <c r="AC95489" s="379"/>
    </row>
    <row r="95490" spans="29:29" x14ac:dyDescent="0.25">
      <c r="AC95490" s="379"/>
    </row>
    <row r="95491" spans="29:29" x14ac:dyDescent="0.25">
      <c r="AC95491" s="379"/>
    </row>
    <row r="95492" spans="29:29" x14ac:dyDescent="0.25">
      <c r="AC95492" s="379"/>
    </row>
    <row r="95493" spans="29:29" x14ac:dyDescent="0.25">
      <c r="AC95493" s="379"/>
    </row>
    <row r="95494" spans="29:29" x14ac:dyDescent="0.25">
      <c r="AC95494" s="379"/>
    </row>
    <row r="95495" spans="29:29" x14ac:dyDescent="0.25">
      <c r="AC95495" s="379"/>
    </row>
    <row r="95496" spans="29:29" x14ac:dyDescent="0.25">
      <c r="AC95496" s="379"/>
    </row>
    <row r="95497" spans="29:29" x14ac:dyDescent="0.25">
      <c r="AC95497" s="379"/>
    </row>
    <row r="95498" spans="29:29" x14ac:dyDescent="0.25">
      <c r="AC95498" s="379"/>
    </row>
    <row r="95499" spans="29:29" x14ac:dyDescent="0.25">
      <c r="AC95499" s="379"/>
    </row>
    <row r="95500" spans="29:29" x14ac:dyDescent="0.25">
      <c r="AC95500" s="379"/>
    </row>
    <row r="95501" spans="29:29" x14ac:dyDescent="0.25">
      <c r="AC95501" s="379"/>
    </row>
    <row r="95502" spans="29:29" x14ac:dyDescent="0.25">
      <c r="AC95502" s="379"/>
    </row>
    <row r="95503" spans="29:29" x14ac:dyDescent="0.25">
      <c r="AC95503" s="379"/>
    </row>
    <row r="95504" spans="29:29" x14ac:dyDescent="0.25">
      <c r="AC95504" s="379"/>
    </row>
    <row r="95505" spans="29:29" x14ac:dyDescent="0.25">
      <c r="AC95505" s="379"/>
    </row>
    <row r="95506" spans="29:29" x14ac:dyDescent="0.25">
      <c r="AC95506" s="379"/>
    </row>
    <row r="95507" spans="29:29" x14ac:dyDescent="0.25">
      <c r="AC95507" s="379"/>
    </row>
    <row r="95508" spans="29:29" x14ac:dyDescent="0.25">
      <c r="AC95508" s="379"/>
    </row>
    <row r="95509" spans="29:29" x14ac:dyDescent="0.25">
      <c r="AC95509" s="379"/>
    </row>
    <row r="95510" spans="29:29" x14ac:dyDescent="0.25">
      <c r="AC95510" s="379"/>
    </row>
    <row r="95511" spans="29:29" x14ac:dyDescent="0.25">
      <c r="AC95511" s="379"/>
    </row>
    <row r="95512" spans="29:29" x14ac:dyDescent="0.25">
      <c r="AC95512" s="379"/>
    </row>
    <row r="95513" spans="29:29" x14ac:dyDescent="0.25">
      <c r="AC95513" s="379"/>
    </row>
    <row r="95514" spans="29:29" x14ac:dyDescent="0.25">
      <c r="AC95514" s="379"/>
    </row>
    <row r="95515" spans="29:29" x14ac:dyDescent="0.25">
      <c r="AC95515" s="379"/>
    </row>
    <row r="95516" spans="29:29" x14ac:dyDescent="0.25">
      <c r="AC95516" s="379"/>
    </row>
    <row r="95517" spans="29:29" x14ac:dyDescent="0.25">
      <c r="AC95517" s="379"/>
    </row>
    <row r="95518" spans="29:29" x14ac:dyDescent="0.25">
      <c r="AC95518" s="379"/>
    </row>
    <row r="95519" spans="29:29" x14ac:dyDescent="0.25">
      <c r="AC95519" s="379"/>
    </row>
    <row r="95520" spans="29:29" x14ac:dyDescent="0.25">
      <c r="AC95520" s="379"/>
    </row>
    <row r="95521" spans="29:29" x14ac:dyDescent="0.25">
      <c r="AC95521" s="379"/>
    </row>
    <row r="95522" spans="29:29" x14ac:dyDescent="0.25">
      <c r="AC95522" s="379"/>
    </row>
    <row r="95523" spans="29:29" x14ac:dyDescent="0.25">
      <c r="AC95523" s="379"/>
    </row>
    <row r="95524" spans="29:29" x14ac:dyDescent="0.25">
      <c r="AC95524" s="379"/>
    </row>
    <row r="95525" spans="29:29" x14ac:dyDescent="0.25">
      <c r="AC95525" s="379"/>
    </row>
    <row r="95526" spans="29:29" x14ac:dyDescent="0.25">
      <c r="AC95526" s="379"/>
    </row>
    <row r="95527" spans="29:29" x14ac:dyDescent="0.25">
      <c r="AC95527" s="379"/>
    </row>
    <row r="95528" spans="29:29" x14ac:dyDescent="0.25">
      <c r="AC95528" s="379"/>
    </row>
    <row r="95529" spans="29:29" x14ac:dyDescent="0.25">
      <c r="AC95529" s="379"/>
    </row>
    <row r="95530" spans="29:29" x14ac:dyDescent="0.25">
      <c r="AC95530" s="379"/>
    </row>
    <row r="95531" spans="29:29" x14ac:dyDescent="0.25">
      <c r="AC95531" s="379"/>
    </row>
    <row r="95532" spans="29:29" x14ac:dyDescent="0.25">
      <c r="AC95532" s="379"/>
    </row>
    <row r="95533" spans="29:29" x14ac:dyDescent="0.25">
      <c r="AC95533" s="379"/>
    </row>
    <row r="95534" spans="29:29" x14ac:dyDescent="0.25">
      <c r="AC95534" s="379"/>
    </row>
    <row r="95535" spans="29:29" x14ac:dyDescent="0.25">
      <c r="AC95535" s="379"/>
    </row>
    <row r="95536" spans="29:29" x14ac:dyDescent="0.25">
      <c r="AC95536" s="379"/>
    </row>
    <row r="95537" spans="29:29" x14ac:dyDescent="0.25">
      <c r="AC95537" s="379"/>
    </row>
    <row r="95538" spans="29:29" x14ac:dyDescent="0.25">
      <c r="AC95538" s="379"/>
    </row>
    <row r="95539" spans="29:29" x14ac:dyDescent="0.25">
      <c r="AC95539" s="379"/>
    </row>
    <row r="95540" spans="29:29" x14ac:dyDescent="0.25">
      <c r="AC95540" s="379"/>
    </row>
    <row r="95541" spans="29:29" x14ac:dyDescent="0.25">
      <c r="AC95541" s="379"/>
    </row>
    <row r="95542" spans="29:29" x14ac:dyDescent="0.25">
      <c r="AC95542" s="379"/>
    </row>
    <row r="95543" spans="29:29" x14ac:dyDescent="0.25">
      <c r="AC95543" s="379"/>
    </row>
    <row r="95544" spans="29:29" x14ac:dyDescent="0.25">
      <c r="AC95544" s="379"/>
    </row>
    <row r="95545" spans="29:29" x14ac:dyDescent="0.25">
      <c r="AC95545" s="379"/>
    </row>
    <row r="95546" spans="29:29" x14ac:dyDescent="0.25">
      <c r="AC95546" s="379"/>
    </row>
    <row r="95547" spans="29:29" x14ac:dyDescent="0.25">
      <c r="AC95547" s="379"/>
    </row>
    <row r="95548" spans="29:29" x14ac:dyDescent="0.25">
      <c r="AC95548" s="379"/>
    </row>
    <row r="95549" spans="29:29" x14ac:dyDescent="0.25">
      <c r="AC95549" s="379"/>
    </row>
    <row r="95550" spans="29:29" x14ac:dyDescent="0.25">
      <c r="AC95550" s="379"/>
    </row>
    <row r="95551" spans="29:29" x14ac:dyDescent="0.25">
      <c r="AC95551" s="379"/>
    </row>
    <row r="95552" spans="29:29" x14ac:dyDescent="0.25">
      <c r="AC95552" s="379"/>
    </row>
    <row r="95553" spans="29:29" x14ac:dyDescent="0.25">
      <c r="AC95553" s="379"/>
    </row>
    <row r="95554" spans="29:29" x14ac:dyDescent="0.25">
      <c r="AC95554" s="379"/>
    </row>
    <row r="95555" spans="29:29" x14ac:dyDescent="0.25">
      <c r="AC95555" s="379"/>
    </row>
    <row r="95556" spans="29:29" x14ac:dyDescent="0.25">
      <c r="AC95556" s="379"/>
    </row>
    <row r="95557" spans="29:29" x14ac:dyDescent="0.25">
      <c r="AC95557" s="379"/>
    </row>
    <row r="95558" spans="29:29" x14ac:dyDescent="0.25">
      <c r="AC95558" s="379"/>
    </row>
    <row r="95559" spans="29:29" x14ac:dyDescent="0.25">
      <c r="AC95559" s="379"/>
    </row>
    <row r="95560" spans="29:29" x14ac:dyDescent="0.25">
      <c r="AC95560" s="379"/>
    </row>
    <row r="95561" spans="29:29" x14ac:dyDescent="0.25">
      <c r="AC95561" s="379"/>
    </row>
    <row r="95562" spans="29:29" x14ac:dyDescent="0.25">
      <c r="AC95562" s="379"/>
    </row>
    <row r="95563" spans="29:29" x14ac:dyDescent="0.25">
      <c r="AC95563" s="379"/>
    </row>
    <row r="95564" spans="29:29" x14ac:dyDescent="0.25">
      <c r="AC95564" s="379"/>
    </row>
    <row r="95565" spans="29:29" x14ac:dyDescent="0.25">
      <c r="AC95565" s="379"/>
    </row>
    <row r="95566" spans="29:29" x14ac:dyDescent="0.25">
      <c r="AC95566" s="379"/>
    </row>
    <row r="95567" spans="29:29" x14ac:dyDescent="0.25">
      <c r="AC95567" s="379"/>
    </row>
    <row r="95568" spans="29:29" x14ac:dyDescent="0.25">
      <c r="AC95568" s="379"/>
    </row>
    <row r="95569" spans="29:29" x14ac:dyDescent="0.25">
      <c r="AC95569" s="379"/>
    </row>
    <row r="95570" spans="29:29" x14ac:dyDescent="0.25">
      <c r="AC95570" s="379"/>
    </row>
    <row r="95571" spans="29:29" x14ac:dyDescent="0.25">
      <c r="AC95571" s="379"/>
    </row>
    <row r="95572" spans="29:29" x14ac:dyDescent="0.25">
      <c r="AC95572" s="379"/>
    </row>
    <row r="95573" spans="29:29" x14ac:dyDescent="0.25">
      <c r="AC95573" s="379"/>
    </row>
    <row r="95574" spans="29:29" x14ac:dyDescent="0.25">
      <c r="AC95574" s="379"/>
    </row>
    <row r="95575" spans="29:29" x14ac:dyDescent="0.25">
      <c r="AC95575" s="379"/>
    </row>
    <row r="95576" spans="29:29" x14ac:dyDescent="0.25">
      <c r="AC95576" s="379"/>
    </row>
    <row r="95577" spans="29:29" x14ac:dyDescent="0.25">
      <c r="AC95577" s="379"/>
    </row>
    <row r="95578" spans="29:29" x14ac:dyDescent="0.25">
      <c r="AC95578" s="379"/>
    </row>
    <row r="95579" spans="29:29" x14ac:dyDescent="0.25">
      <c r="AC95579" s="379"/>
    </row>
    <row r="95580" spans="29:29" x14ac:dyDescent="0.25">
      <c r="AC95580" s="379"/>
    </row>
    <row r="95581" spans="29:29" x14ac:dyDescent="0.25">
      <c r="AC95581" s="379"/>
    </row>
    <row r="95582" spans="29:29" x14ac:dyDescent="0.25">
      <c r="AC95582" s="379"/>
    </row>
    <row r="95583" spans="29:29" x14ac:dyDescent="0.25">
      <c r="AC95583" s="379"/>
    </row>
    <row r="95584" spans="29:29" x14ac:dyDescent="0.25">
      <c r="AC95584" s="379"/>
    </row>
    <row r="95585" spans="29:29" x14ac:dyDescent="0.25">
      <c r="AC95585" s="379"/>
    </row>
    <row r="95586" spans="29:29" x14ac:dyDescent="0.25">
      <c r="AC95586" s="379"/>
    </row>
    <row r="95587" spans="29:29" x14ac:dyDescent="0.25">
      <c r="AC95587" s="379"/>
    </row>
    <row r="95588" spans="29:29" x14ac:dyDescent="0.25">
      <c r="AC95588" s="379"/>
    </row>
    <row r="95589" spans="29:29" x14ac:dyDescent="0.25">
      <c r="AC95589" s="379"/>
    </row>
    <row r="95590" spans="29:29" x14ac:dyDescent="0.25">
      <c r="AC95590" s="379"/>
    </row>
    <row r="95591" spans="29:29" x14ac:dyDescent="0.25">
      <c r="AC95591" s="379"/>
    </row>
    <row r="95592" spans="29:29" x14ac:dyDescent="0.25">
      <c r="AC95592" s="379"/>
    </row>
    <row r="95593" spans="29:29" x14ac:dyDescent="0.25">
      <c r="AC95593" s="379"/>
    </row>
    <row r="95594" spans="29:29" x14ac:dyDescent="0.25">
      <c r="AC95594" s="379"/>
    </row>
    <row r="95595" spans="29:29" x14ac:dyDescent="0.25">
      <c r="AC95595" s="379"/>
    </row>
    <row r="95596" spans="29:29" x14ac:dyDescent="0.25">
      <c r="AC95596" s="379"/>
    </row>
    <row r="95597" spans="29:29" x14ac:dyDescent="0.25">
      <c r="AC95597" s="379"/>
    </row>
    <row r="95598" spans="29:29" x14ac:dyDescent="0.25">
      <c r="AC95598" s="379"/>
    </row>
    <row r="95599" spans="29:29" x14ac:dyDescent="0.25">
      <c r="AC95599" s="379"/>
    </row>
    <row r="95600" spans="29:29" x14ac:dyDescent="0.25">
      <c r="AC95600" s="379"/>
    </row>
    <row r="95601" spans="29:29" x14ac:dyDescent="0.25">
      <c r="AC95601" s="379"/>
    </row>
    <row r="95602" spans="29:29" x14ac:dyDescent="0.25">
      <c r="AC95602" s="379"/>
    </row>
    <row r="95603" spans="29:29" x14ac:dyDescent="0.25">
      <c r="AC95603" s="379"/>
    </row>
    <row r="95604" spans="29:29" x14ac:dyDescent="0.25">
      <c r="AC95604" s="379"/>
    </row>
    <row r="95605" spans="29:29" x14ac:dyDescent="0.25">
      <c r="AC95605" s="379"/>
    </row>
    <row r="95606" spans="29:29" x14ac:dyDescent="0.25">
      <c r="AC95606" s="379"/>
    </row>
    <row r="95607" spans="29:29" x14ac:dyDescent="0.25">
      <c r="AC95607" s="379"/>
    </row>
    <row r="95608" spans="29:29" x14ac:dyDescent="0.25">
      <c r="AC95608" s="379"/>
    </row>
    <row r="95609" spans="29:29" x14ac:dyDescent="0.25">
      <c r="AC95609" s="379"/>
    </row>
    <row r="95610" spans="29:29" x14ac:dyDescent="0.25">
      <c r="AC95610" s="379"/>
    </row>
    <row r="95611" spans="29:29" x14ac:dyDescent="0.25">
      <c r="AC95611" s="379"/>
    </row>
    <row r="95612" spans="29:29" x14ac:dyDescent="0.25">
      <c r="AC95612" s="379"/>
    </row>
    <row r="95613" spans="29:29" x14ac:dyDescent="0.25">
      <c r="AC95613" s="379"/>
    </row>
    <row r="95614" spans="29:29" x14ac:dyDescent="0.25">
      <c r="AC95614" s="379"/>
    </row>
    <row r="95615" spans="29:29" x14ac:dyDescent="0.25">
      <c r="AC95615" s="379"/>
    </row>
    <row r="95616" spans="29:29" x14ac:dyDescent="0.25">
      <c r="AC95616" s="379"/>
    </row>
    <row r="95617" spans="29:29" x14ac:dyDescent="0.25">
      <c r="AC95617" s="379"/>
    </row>
    <row r="95618" spans="29:29" x14ac:dyDescent="0.25">
      <c r="AC95618" s="379"/>
    </row>
    <row r="95619" spans="29:29" x14ac:dyDescent="0.25">
      <c r="AC95619" s="379"/>
    </row>
    <row r="95620" spans="29:29" x14ac:dyDescent="0.25">
      <c r="AC95620" s="379"/>
    </row>
    <row r="95621" spans="29:29" x14ac:dyDescent="0.25">
      <c r="AC95621" s="379"/>
    </row>
    <row r="95622" spans="29:29" x14ac:dyDescent="0.25">
      <c r="AC95622" s="379"/>
    </row>
    <row r="95623" spans="29:29" x14ac:dyDescent="0.25">
      <c r="AC95623" s="379"/>
    </row>
    <row r="95624" spans="29:29" x14ac:dyDescent="0.25">
      <c r="AC95624" s="379"/>
    </row>
    <row r="95625" spans="29:29" x14ac:dyDescent="0.25">
      <c r="AC95625" s="379"/>
    </row>
    <row r="95626" spans="29:29" x14ac:dyDescent="0.25">
      <c r="AC95626" s="379"/>
    </row>
    <row r="95627" spans="29:29" x14ac:dyDescent="0.25">
      <c r="AC95627" s="379"/>
    </row>
    <row r="95628" spans="29:29" x14ac:dyDescent="0.25">
      <c r="AC95628" s="379"/>
    </row>
    <row r="95629" spans="29:29" x14ac:dyDescent="0.25">
      <c r="AC95629" s="379"/>
    </row>
    <row r="95630" spans="29:29" x14ac:dyDescent="0.25">
      <c r="AC95630" s="379"/>
    </row>
    <row r="95631" spans="29:29" x14ac:dyDescent="0.25">
      <c r="AC95631" s="379"/>
    </row>
    <row r="95632" spans="29:29" x14ac:dyDescent="0.25">
      <c r="AC95632" s="379"/>
    </row>
    <row r="95633" spans="29:29" x14ac:dyDescent="0.25">
      <c r="AC95633" s="379"/>
    </row>
    <row r="95634" spans="29:29" x14ac:dyDescent="0.25">
      <c r="AC95634" s="379"/>
    </row>
    <row r="95635" spans="29:29" x14ac:dyDescent="0.25">
      <c r="AC95635" s="379"/>
    </row>
    <row r="95636" spans="29:29" x14ac:dyDescent="0.25">
      <c r="AC95636" s="379"/>
    </row>
    <row r="95637" spans="29:29" x14ac:dyDescent="0.25">
      <c r="AC95637" s="379"/>
    </row>
    <row r="95638" spans="29:29" x14ac:dyDescent="0.25">
      <c r="AC95638" s="379"/>
    </row>
    <row r="95639" spans="29:29" x14ac:dyDescent="0.25">
      <c r="AC95639" s="379"/>
    </row>
    <row r="95640" spans="29:29" x14ac:dyDescent="0.25">
      <c r="AC95640" s="379"/>
    </row>
    <row r="95641" spans="29:29" x14ac:dyDescent="0.25">
      <c r="AC95641" s="379"/>
    </row>
    <row r="95642" spans="29:29" x14ac:dyDescent="0.25">
      <c r="AC95642" s="379"/>
    </row>
    <row r="95643" spans="29:29" x14ac:dyDescent="0.25">
      <c r="AC95643" s="379"/>
    </row>
    <row r="95644" spans="29:29" x14ac:dyDescent="0.25">
      <c r="AC95644" s="379"/>
    </row>
    <row r="95645" spans="29:29" x14ac:dyDescent="0.25">
      <c r="AC95645" s="379"/>
    </row>
    <row r="95646" spans="29:29" x14ac:dyDescent="0.25">
      <c r="AC95646" s="379"/>
    </row>
    <row r="95647" spans="29:29" x14ac:dyDescent="0.25">
      <c r="AC95647" s="379"/>
    </row>
    <row r="95648" spans="29:29" x14ac:dyDescent="0.25">
      <c r="AC95648" s="379"/>
    </row>
    <row r="95649" spans="29:29" x14ac:dyDescent="0.25">
      <c r="AC95649" s="379"/>
    </row>
    <row r="95650" spans="29:29" x14ac:dyDescent="0.25">
      <c r="AC95650" s="379"/>
    </row>
    <row r="95651" spans="29:29" x14ac:dyDescent="0.25">
      <c r="AC95651" s="379"/>
    </row>
    <row r="95652" spans="29:29" x14ac:dyDescent="0.25">
      <c r="AC95652" s="379"/>
    </row>
    <row r="95653" spans="29:29" x14ac:dyDescent="0.25">
      <c r="AC95653" s="379"/>
    </row>
    <row r="95654" spans="29:29" x14ac:dyDescent="0.25">
      <c r="AC95654" s="379"/>
    </row>
    <row r="95655" spans="29:29" x14ac:dyDescent="0.25">
      <c r="AC95655" s="379"/>
    </row>
    <row r="95656" spans="29:29" x14ac:dyDescent="0.25">
      <c r="AC95656" s="379"/>
    </row>
    <row r="95657" spans="29:29" x14ac:dyDescent="0.25">
      <c r="AC95657" s="379"/>
    </row>
    <row r="95658" spans="29:29" x14ac:dyDescent="0.25">
      <c r="AC95658" s="379"/>
    </row>
    <row r="95659" spans="29:29" x14ac:dyDescent="0.25">
      <c r="AC95659" s="379"/>
    </row>
    <row r="95660" spans="29:29" x14ac:dyDescent="0.25">
      <c r="AC95660" s="379"/>
    </row>
    <row r="95661" spans="29:29" x14ac:dyDescent="0.25">
      <c r="AC95661" s="379"/>
    </row>
    <row r="95662" spans="29:29" x14ac:dyDescent="0.25">
      <c r="AC95662" s="379"/>
    </row>
    <row r="95663" spans="29:29" x14ac:dyDescent="0.25">
      <c r="AC95663" s="379"/>
    </row>
    <row r="95664" spans="29:29" x14ac:dyDescent="0.25">
      <c r="AC95664" s="379"/>
    </row>
    <row r="95665" spans="29:29" x14ac:dyDescent="0.25">
      <c r="AC95665" s="379"/>
    </row>
    <row r="95666" spans="29:29" x14ac:dyDescent="0.25">
      <c r="AC95666" s="379"/>
    </row>
    <row r="95667" spans="29:29" x14ac:dyDescent="0.25">
      <c r="AC95667" s="379"/>
    </row>
    <row r="95668" spans="29:29" x14ac:dyDescent="0.25">
      <c r="AC95668" s="379"/>
    </row>
    <row r="95669" spans="29:29" x14ac:dyDescent="0.25">
      <c r="AC95669" s="379"/>
    </row>
    <row r="95670" spans="29:29" x14ac:dyDescent="0.25">
      <c r="AC95670" s="379"/>
    </row>
    <row r="95671" spans="29:29" x14ac:dyDescent="0.25">
      <c r="AC95671" s="379"/>
    </row>
    <row r="95672" spans="29:29" x14ac:dyDescent="0.25">
      <c r="AC95672" s="379"/>
    </row>
    <row r="95673" spans="29:29" x14ac:dyDescent="0.25">
      <c r="AC95673" s="379"/>
    </row>
    <row r="95674" spans="29:29" x14ac:dyDescent="0.25">
      <c r="AC95674" s="379"/>
    </row>
    <row r="95675" spans="29:29" x14ac:dyDescent="0.25">
      <c r="AC95675" s="379"/>
    </row>
    <row r="95676" spans="29:29" x14ac:dyDescent="0.25">
      <c r="AC95676" s="379"/>
    </row>
    <row r="95677" spans="29:29" x14ac:dyDescent="0.25">
      <c r="AC95677" s="379"/>
    </row>
    <row r="95678" spans="29:29" x14ac:dyDescent="0.25">
      <c r="AC95678" s="379"/>
    </row>
    <row r="95679" spans="29:29" x14ac:dyDescent="0.25">
      <c r="AC95679" s="379"/>
    </row>
    <row r="95680" spans="29:29" x14ac:dyDescent="0.25">
      <c r="AC95680" s="379"/>
    </row>
    <row r="95681" spans="29:29" x14ac:dyDescent="0.25">
      <c r="AC95681" s="379"/>
    </row>
    <row r="95682" spans="29:29" x14ac:dyDescent="0.25">
      <c r="AC95682" s="379"/>
    </row>
    <row r="95683" spans="29:29" x14ac:dyDescent="0.25">
      <c r="AC95683" s="379"/>
    </row>
    <row r="95684" spans="29:29" x14ac:dyDescent="0.25">
      <c r="AC95684" s="379"/>
    </row>
    <row r="95685" spans="29:29" x14ac:dyDescent="0.25">
      <c r="AC95685" s="379"/>
    </row>
    <row r="95686" spans="29:29" x14ac:dyDescent="0.25">
      <c r="AC95686" s="379"/>
    </row>
    <row r="95687" spans="29:29" x14ac:dyDescent="0.25">
      <c r="AC95687" s="379"/>
    </row>
    <row r="95688" spans="29:29" x14ac:dyDescent="0.25">
      <c r="AC95688" s="379"/>
    </row>
    <row r="95689" spans="29:29" x14ac:dyDescent="0.25">
      <c r="AC95689" s="379"/>
    </row>
    <row r="95690" spans="29:29" x14ac:dyDescent="0.25">
      <c r="AC95690" s="379"/>
    </row>
    <row r="95691" spans="29:29" x14ac:dyDescent="0.25">
      <c r="AC95691" s="379"/>
    </row>
    <row r="95692" spans="29:29" x14ac:dyDescent="0.25">
      <c r="AC95692" s="379"/>
    </row>
    <row r="95693" spans="29:29" x14ac:dyDescent="0.25">
      <c r="AC95693" s="379"/>
    </row>
    <row r="95694" spans="29:29" x14ac:dyDescent="0.25">
      <c r="AC95694" s="379"/>
    </row>
    <row r="95695" spans="29:29" x14ac:dyDescent="0.25">
      <c r="AC95695" s="379"/>
    </row>
    <row r="95696" spans="29:29" x14ac:dyDescent="0.25">
      <c r="AC95696" s="379"/>
    </row>
    <row r="95697" spans="29:29" x14ac:dyDescent="0.25">
      <c r="AC95697" s="379"/>
    </row>
    <row r="95698" spans="29:29" x14ac:dyDescent="0.25">
      <c r="AC95698" s="379"/>
    </row>
    <row r="95699" spans="29:29" x14ac:dyDescent="0.25">
      <c r="AC95699" s="379"/>
    </row>
    <row r="95700" spans="29:29" x14ac:dyDescent="0.25">
      <c r="AC95700" s="379"/>
    </row>
    <row r="95701" spans="29:29" x14ac:dyDescent="0.25">
      <c r="AC95701" s="379"/>
    </row>
    <row r="95702" spans="29:29" x14ac:dyDescent="0.25">
      <c r="AC95702" s="379"/>
    </row>
    <row r="95703" spans="29:29" x14ac:dyDescent="0.25">
      <c r="AC95703" s="379"/>
    </row>
    <row r="95704" spans="29:29" x14ac:dyDescent="0.25">
      <c r="AC95704" s="379"/>
    </row>
    <row r="95705" spans="29:29" x14ac:dyDescent="0.25">
      <c r="AC95705" s="379"/>
    </row>
    <row r="95706" spans="29:29" x14ac:dyDescent="0.25">
      <c r="AC95706" s="379"/>
    </row>
    <row r="95707" spans="29:29" x14ac:dyDescent="0.25">
      <c r="AC95707" s="379"/>
    </row>
    <row r="95708" spans="29:29" x14ac:dyDescent="0.25">
      <c r="AC95708" s="379"/>
    </row>
    <row r="95709" spans="29:29" x14ac:dyDescent="0.25">
      <c r="AC95709" s="379"/>
    </row>
    <row r="95710" spans="29:29" x14ac:dyDescent="0.25">
      <c r="AC95710" s="379"/>
    </row>
    <row r="95711" spans="29:29" x14ac:dyDescent="0.25">
      <c r="AC95711" s="379"/>
    </row>
    <row r="95712" spans="29:29" x14ac:dyDescent="0.25">
      <c r="AC95712" s="379"/>
    </row>
    <row r="95713" spans="29:29" x14ac:dyDescent="0.25">
      <c r="AC95713" s="379"/>
    </row>
    <row r="95714" spans="29:29" x14ac:dyDescent="0.25">
      <c r="AC95714" s="379"/>
    </row>
    <row r="95715" spans="29:29" x14ac:dyDescent="0.25">
      <c r="AC95715" s="379"/>
    </row>
    <row r="95716" spans="29:29" x14ac:dyDescent="0.25">
      <c r="AC95716" s="379"/>
    </row>
    <row r="95717" spans="29:29" x14ac:dyDescent="0.25">
      <c r="AC95717" s="379"/>
    </row>
    <row r="95718" spans="29:29" x14ac:dyDescent="0.25">
      <c r="AC95718" s="379"/>
    </row>
    <row r="95719" spans="29:29" x14ac:dyDescent="0.25">
      <c r="AC95719" s="379"/>
    </row>
    <row r="95720" spans="29:29" x14ac:dyDescent="0.25">
      <c r="AC95720" s="379"/>
    </row>
    <row r="95721" spans="29:29" x14ac:dyDescent="0.25">
      <c r="AC95721" s="379"/>
    </row>
    <row r="95722" spans="29:29" x14ac:dyDescent="0.25">
      <c r="AC95722" s="379"/>
    </row>
    <row r="95723" spans="29:29" x14ac:dyDescent="0.25">
      <c r="AC95723" s="379"/>
    </row>
    <row r="95724" spans="29:29" x14ac:dyDescent="0.25">
      <c r="AC95724" s="379"/>
    </row>
    <row r="95725" spans="29:29" x14ac:dyDescent="0.25">
      <c r="AC95725" s="379"/>
    </row>
    <row r="95726" spans="29:29" x14ac:dyDescent="0.25">
      <c r="AC95726" s="379"/>
    </row>
    <row r="95727" spans="29:29" x14ac:dyDescent="0.25">
      <c r="AC95727" s="379"/>
    </row>
    <row r="95728" spans="29:29" x14ac:dyDescent="0.25">
      <c r="AC95728" s="379"/>
    </row>
    <row r="95729" spans="29:29" x14ac:dyDescent="0.25">
      <c r="AC95729" s="379"/>
    </row>
    <row r="95730" spans="29:29" x14ac:dyDescent="0.25">
      <c r="AC95730" s="379"/>
    </row>
    <row r="95731" spans="29:29" x14ac:dyDescent="0.25">
      <c r="AC95731" s="379"/>
    </row>
    <row r="95732" spans="29:29" x14ac:dyDescent="0.25">
      <c r="AC95732" s="379"/>
    </row>
    <row r="95733" spans="29:29" x14ac:dyDescent="0.25">
      <c r="AC95733" s="379"/>
    </row>
    <row r="95734" spans="29:29" x14ac:dyDescent="0.25">
      <c r="AC95734" s="379"/>
    </row>
    <row r="95735" spans="29:29" x14ac:dyDescent="0.25">
      <c r="AC95735" s="379"/>
    </row>
    <row r="95736" spans="29:29" x14ac:dyDescent="0.25">
      <c r="AC95736" s="379"/>
    </row>
    <row r="95737" spans="29:29" x14ac:dyDescent="0.25">
      <c r="AC95737" s="379"/>
    </row>
    <row r="95738" spans="29:29" x14ac:dyDescent="0.25">
      <c r="AC95738" s="379"/>
    </row>
    <row r="95739" spans="29:29" x14ac:dyDescent="0.25">
      <c r="AC95739" s="379"/>
    </row>
    <row r="95740" spans="29:29" x14ac:dyDescent="0.25">
      <c r="AC95740" s="379"/>
    </row>
    <row r="95741" spans="29:29" x14ac:dyDescent="0.25">
      <c r="AC95741" s="379"/>
    </row>
    <row r="95742" spans="29:29" x14ac:dyDescent="0.25">
      <c r="AC95742" s="379"/>
    </row>
    <row r="95743" spans="29:29" x14ac:dyDescent="0.25">
      <c r="AC95743" s="379"/>
    </row>
    <row r="95744" spans="29:29" x14ac:dyDescent="0.25">
      <c r="AC95744" s="379"/>
    </row>
    <row r="95745" spans="29:29" x14ac:dyDescent="0.25">
      <c r="AC95745" s="379"/>
    </row>
    <row r="95746" spans="29:29" x14ac:dyDescent="0.25">
      <c r="AC95746" s="379"/>
    </row>
    <row r="95747" spans="29:29" x14ac:dyDescent="0.25">
      <c r="AC95747" s="379"/>
    </row>
    <row r="95748" spans="29:29" x14ac:dyDescent="0.25">
      <c r="AC95748" s="379"/>
    </row>
    <row r="95749" spans="29:29" x14ac:dyDescent="0.25">
      <c r="AC95749" s="379"/>
    </row>
    <row r="95750" spans="29:29" x14ac:dyDescent="0.25">
      <c r="AC95750" s="379"/>
    </row>
    <row r="95751" spans="29:29" x14ac:dyDescent="0.25">
      <c r="AC95751" s="379"/>
    </row>
    <row r="95752" spans="29:29" x14ac:dyDescent="0.25">
      <c r="AC95752" s="379"/>
    </row>
    <row r="95753" spans="29:29" x14ac:dyDescent="0.25">
      <c r="AC95753" s="379"/>
    </row>
    <row r="95754" spans="29:29" x14ac:dyDescent="0.25">
      <c r="AC95754" s="379"/>
    </row>
    <row r="95755" spans="29:29" x14ac:dyDescent="0.25">
      <c r="AC95755" s="379"/>
    </row>
    <row r="95756" spans="29:29" x14ac:dyDescent="0.25">
      <c r="AC95756" s="379"/>
    </row>
    <row r="95757" spans="29:29" x14ac:dyDescent="0.25">
      <c r="AC95757" s="379"/>
    </row>
    <row r="95758" spans="29:29" x14ac:dyDescent="0.25">
      <c r="AC95758" s="379"/>
    </row>
    <row r="95759" spans="29:29" x14ac:dyDescent="0.25">
      <c r="AC95759" s="379"/>
    </row>
    <row r="95760" spans="29:29" x14ac:dyDescent="0.25">
      <c r="AC95760" s="379"/>
    </row>
    <row r="95761" spans="29:29" x14ac:dyDescent="0.25">
      <c r="AC95761" s="379"/>
    </row>
    <row r="95762" spans="29:29" x14ac:dyDescent="0.25">
      <c r="AC95762" s="379"/>
    </row>
    <row r="95763" spans="29:29" x14ac:dyDescent="0.25">
      <c r="AC95763" s="379"/>
    </row>
    <row r="95764" spans="29:29" x14ac:dyDescent="0.25">
      <c r="AC95764" s="379"/>
    </row>
    <row r="95765" spans="29:29" x14ac:dyDescent="0.25">
      <c r="AC95765" s="379"/>
    </row>
    <row r="95766" spans="29:29" x14ac:dyDescent="0.25">
      <c r="AC95766" s="379"/>
    </row>
    <row r="95767" spans="29:29" x14ac:dyDescent="0.25">
      <c r="AC95767" s="379"/>
    </row>
    <row r="95768" spans="29:29" x14ac:dyDescent="0.25">
      <c r="AC95768" s="379"/>
    </row>
    <row r="95769" spans="29:29" x14ac:dyDescent="0.25">
      <c r="AC95769" s="379"/>
    </row>
    <row r="95770" spans="29:29" x14ac:dyDescent="0.25">
      <c r="AC95770" s="379"/>
    </row>
    <row r="95771" spans="29:29" x14ac:dyDescent="0.25">
      <c r="AC95771" s="379"/>
    </row>
    <row r="95772" spans="29:29" x14ac:dyDescent="0.25">
      <c r="AC95772" s="379"/>
    </row>
    <row r="95773" spans="29:29" x14ac:dyDescent="0.25">
      <c r="AC95773" s="379"/>
    </row>
    <row r="95774" spans="29:29" x14ac:dyDescent="0.25">
      <c r="AC95774" s="379"/>
    </row>
    <row r="95775" spans="29:29" x14ac:dyDescent="0.25">
      <c r="AC95775" s="379"/>
    </row>
    <row r="95776" spans="29:29" x14ac:dyDescent="0.25">
      <c r="AC95776" s="379"/>
    </row>
    <row r="95777" spans="29:29" x14ac:dyDescent="0.25">
      <c r="AC95777" s="379"/>
    </row>
    <row r="95778" spans="29:29" x14ac:dyDescent="0.25">
      <c r="AC95778" s="379"/>
    </row>
    <row r="95779" spans="29:29" x14ac:dyDescent="0.25">
      <c r="AC95779" s="379"/>
    </row>
    <row r="95780" spans="29:29" x14ac:dyDescent="0.25">
      <c r="AC95780" s="379"/>
    </row>
    <row r="95781" spans="29:29" x14ac:dyDescent="0.25">
      <c r="AC95781" s="379"/>
    </row>
    <row r="95782" spans="29:29" x14ac:dyDescent="0.25">
      <c r="AC95782" s="379"/>
    </row>
    <row r="95783" spans="29:29" x14ac:dyDescent="0.25">
      <c r="AC95783" s="379"/>
    </row>
    <row r="95784" spans="29:29" x14ac:dyDescent="0.25">
      <c r="AC95784" s="379"/>
    </row>
    <row r="95785" spans="29:29" x14ac:dyDescent="0.25">
      <c r="AC95785" s="379"/>
    </row>
    <row r="95786" spans="29:29" x14ac:dyDescent="0.25">
      <c r="AC95786" s="379"/>
    </row>
    <row r="95787" spans="29:29" x14ac:dyDescent="0.25">
      <c r="AC95787" s="379"/>
    </row>
    <row r="95788" spans="29:29" x14ac:dyDescent="0.25">
      <c r="AC95788" s="379"/>
    </row>
    <row r="95789" spans="29:29" x14ac:dyDescent="0.25">
      <c r="AC95789" s="379"/>
    </row>
    <row r="95790" spans="29:29" x14ac:dyDescent="0.25">
      <c r="AC95790" s="379"/>
    </row>
    <row r="95791" spans="29:29" x14ac:dyDescent="0.25">
      <c r="AC95791" s="379"/>
    </row>
    <row r="95792" spans="29:29" x14ac:dyDescent="0.25">
      <c r="AC95792" s="379"/>
    </row>
    <row r="95793" spans="29:29" x14ac:dyDescent="0.25">
      <c r="AC95793" s="379"/>
    </row>
    <row r="95794" spans="29:29" x14ac:dyDescent="0.25">
      <c r="AC95794" s="379"/>
    </row>
    <row r="95795" spans="29:29" x14ac:dyDescent="0.25">
      <c r="AC95795" s="379"/>
    </row>
    <row r="95796" spans="29:29" x14ac:dyDescent="0.25">
      <c r="AC95796" s="379"/>
    </row>
    <row r="95797" spans="29:29" x14ac:dyDescent="0.25">
      <c r="AC95797" s="379"/>
    </row>
    <row r="95798" spans="29:29" x14ac:dyDescent="0.25">
      <c r="AC95798" s="379"/>
    </row>
    <row r="95799" spans="29:29" x14ac:dyDescent="0.25">
      <c r="AC95799" s="379"/>
    </row>
    <row r="95800" spans="29:29" x14ac:dyDescent="0.25">
      <c r="AC95800" s="379"/>
    </row>
    <row r="95801" spans="29:29" x14ac:dyDescent="0.25">
      <c r="AC95801" s="379"/>
    </row>
    <row r="95802" spans="29:29" x14ac:dyDescent="0.25">
      <c r="AC95802" s="379"/>
    </row>
    <row r="95803" spans="29:29" x14ac:dyDescent="0.25">
      <c r="AC95803" s="379"/>
    </row>
    <row r="95804" spans="29:29" x14ac:dyDescent="0.25">
      <c r="AC95804" s="379"/>
    </row>
    <row r="95805" spans="29:29" x14ac:dyDescent="0.25">
      <c r="AC95805" s="379"/>
    </row>
    <row r="95806" spans="29:29" x14ac:dyDescent="0.25">
      <c r="AC95806" s="379"/>
    </row>
    <row r="95807" spans="29:29" x14ac:dyDescent="0.25">
      <c r="AC95807" s="379"/>
    </row>
    <row r="95808" spans="29:29" x14ac:dyDescent="0.25">
      <c r="AC95808" s="379"/>
    </row>
    <row r="95809" spans="29:29" x14ac:dyDescent="0.25">
      <c r="AC95809" s="379"/>
    </row>
    <row r="95810" spans="29:29" x14ac:dyDescent="0.25">
      <c r="AC95810" s="379"/>
    </row>
    <row r="95811" spans="29:29" x14ac:dyDescent="0.25">
      <c r="AC95811" s="379"/>
    </row>
    <row r="95812" spans="29:29" x14ac:dyDescent="0.25">
      <c r="AC95812" s="379"/>
    </row>
    <row r="95813" spans="29:29" x14ac:dyDescent="0.25">
      <c r="AC95813" s="379"/>
    </row>
    <row r="95814" spans="29:29" x14ac:dyDescent="0.25">
      <c r="AC95814" s="379"/>
    </row>
    <row r="95815" spans="29:29" x14ac:dyDescent="0.25">
      <c r="AC95815" s="379"/>
    </row>
    <row r="95816" spans="29:29" x14ac:dyDescent="0.25">
      <c r="AC95816" s="379"/>
    </row>
    <row r="95817" spans="29:29" x14ac:dyDescent="0.25">
      <c r="AC95817" s="379"/>
    </row>
    <row r="95818" spans="29:29" x14ac:dyDescent="0.25">
      <c r="AC95818" s="379"/>
    </row>
    <row r="95819" spans="29:29" x14ac:dyDescent="0.25">
      <c r="AC95819" s="379"/>
    </row>
    <row r="95820" spans="29:29" x14ac:dyDescent="0.25">
      <c r="AC95820" s="379"/>
    </row>
    <row r="95821" spans="29:29" x14ac:dyDescent="0.25">
      <c r="AC95821" s="379"/>
    </row>
    <row r="95822" spans="29:29" x14ac:dyDescent="0.25">
      <c r="AC95822" s="379"/>
    </row>
    <row r="95823" spans="29:29" x14ac:dyDescent="0.25">
      <c r="AC95823" s="379"/>
    </row>
    <row r="95824" spans="29:29" x14ac:dyDescent="0.25">
      <c r="AC95824" s="379"/>
    </row>
    <row r="95825" spans="29:29" x14ac:dyDescent="0.25">
      <c r="AC95825" s="379"/>
    </row>
    <row r="95826" spans="29:29" x14ac:dyDescent="0.25">
      <c r="AC95826" s="379"/>
    </row>
    <row r="95827" spans="29:29" x14ac:dyDescent="0.25">
      <c r="AC95827" s="379"/>
    </row>
    <row r="95828" spans="29:29" x14ac:dyDescent="0.25">
      <c r="AC95828" s="379"/>
    </row>
    <row r="95829" spans="29:29" x14ac:dyDescent="0.25">
      <c r="AC95829" s="379"/>
    </row>
    <row r="95830" spans="29:29" x14ac:dyDescent="0.25">
      <c r="AC95830" s="379"/>
    </row>
    <row r="95831" spans="29:29" x14ac:dyDescent="0.25">
      <c r="AC95831" s="379"/>
    </row>
    <row r="95832" spans="29:29" x14ac:dyDescent="0.25">
      <c r="AC95832" s="379"/>
    </row>
    <row r="95833" spans="29:29" x14ac:dyDescent="0.25">
      <c r="AC95833" s="379"/>
    </row>
    <row r="95834" spans="29:29" x14ac:dyDescent="0.25">
      <c r="AC95834" s="379"/>
    </row>
    <row r="95835" spans="29:29" x14ac:dyDescent="0.25">
      <c r="AC95835" s="379"/>
    </row>
    <row r="95836" spans="29:29" x14ac:dyDescent="0.25">
      <c r="AC95836" s="379"/>
    </row>
    <row r="95837" spans="29:29" x14ac:dyDescent="0.25">
      <c r="AC95837" s="379"/>
    </row>
    <row r="95838" spans="29:29" x14ac:dyDescent="0.25">
      <c r="AC95838" s="379"/>
    </row>
    <row r="95839" spans="29:29" x14ac:dyDescent="0.25">
      <c r="AC95839" s="379"/>
    </row>
    <row r="95840" spans="29:29" x14ac:dyDescent="0.25">
      <c r="AC95840" s="379"/>
    </row>
    <row r="95841" spans="29:29" x14ac:dyDescent="0.25">
      <c r="AC95841" s="379"/>
    </row>
    <row r="95842" spans="29:29" x14ac:dyDescent="0.25">
      <c r="AC95842" s="379"/>
    </row>
    <row r="95843" spans="29:29" x14ac:dyDescent="0.25">
      <c r="AC95843" s="379"/>
    </row>
    <row r="95844" spans="29:29" x14ac:dyDescent="0.25">
      <c r="AC95844" s="379"/>
    </row>
    <row r="95845" spans="29:29" x14ac:dyDescent="0.25">
      <c r="AC95845" s="379"/>
    </row>
    <row r="95846" spans="29:29" x14ac:dyDescent="0.25">
      <c r="AC95846" s="379"/>
    </row>
    <row r="95847" spans="29:29" x14ac:dyDescent="0.25">
      <c r="AC95847" s="379"/>
    </row>
    <row r="95848" spans="29:29" x14ac:dyDescent="0.25">
      <c r="AC95848" s="379"/>
    </row>
    <row r="95849" spans="29:29" x14ac:dyDescent="0.25">
      <c r="AC95849" s="379"/>
    </row>
    <row r="95850" spans="29:29" x14ac:dyDescent="0.25">
      <c r="AC95850" s="379"/>
    </row>
    <row r="95851" spans="29:29" x14ac:dyDescent="0.25">
      <c r="AC95851" s="379"/>
    </row>
    <row r="95852" spans="29:29" x14ac:dyDescent="0.25">
      <c r="AC95852" s="379"/>
    </row>
    <row r="95853" spans="29:29" x14ac:dyDescent="0.25">
      <c r="AC95853" s="379"/>
    </row>
    <row r="95854" spans="29:29" x14ac:dyDescent="0.25">
      <c r="AC95854" s="379"/>
    </row>
    <row r="95855" spans="29:29" x14ac:dyDescent="0.25">
      <c r="AC95855" s="379"/>
    </row>
    <row r="95856" spans="29:29" x14ac:dyDescent="0.25">
      <c r="AC95856" s="379"/>
    </row>
    <row r="95857" spans="29:29" x14ac:dyDescent="0.25">
      <c r="AC95857" s="379"/>
    </row>
    <row r="95858" spans="29:29" x14ac:dyDescent="0.25">
      <c r="AC95858" s="379"/>
    </row>
    <row r="95859" spans="29:29" x14ac:dyDescent="0.25">
      <c r="AC95859" s="379"/>
    </row>
    <row r="95860" spans="29:29" x14ac:dyDescent="0.25">
      <c r="AC95860" s="379"/>
    </row>
    <row r="95861" spans="29:29" x14ac:dyDescent="0.25">
      <c r="AC95861" s="379"/>
    </row>
    <row r="95862" spans="29:29" x14ac:dyDescent="0.25">
      <c r="AC95862" s="379"/>
    </row>
    <row r="95863" spans="29:29" x14ac:dyDescent="0.25">
      <c r="AC95863" s="379"/>
    </row>
    <row r="95864" spans="29:29" x14ac:dyDescent="0.25">
      <c r="AC95864" s="379"/>
    </row>
    <row r="95865" spans="29:29" x14ac:dyDescent="0.25">
      <c r="AC95865" s="379"/>
    </row>
    <row r="95866" spans="29:29" x14ac:dyDescent="0.25">
      <c r="AC95866" s="379"/>
    </row>
    <row r="95867" spans="29:29" x14ac:dyDescent="0.25">
      <c r="AC95867" s="379"/>
    </row>
    <row r="95868" spans="29:29" x14ac:dyDescent="0.25">
      <c r="AC95868" s="379"/>
    </row>
    <row r="95869" spans="29:29" x14ac:dyDescent="0.25">
      <c r="AC95869" s="379"/>
    </row>
    <row r="95870" spans="29:29" x14ac:dyDescent="0.25">
      <c r="AC95870" s="379"/>
    </row>
    <row r="95871" spans="29:29" x14ac:dyDescent="0.25">
      <c r="AC95871" s="379"/>
    </row>
    <row r="95872" spans="29:29" x14ac:dyDescent="0.25">
      <c r="AC95872" s="379"/>
    </row>
    <row r="95873" spans="29:29" x14ac:dyDescent="0.25">
      <c r="AC95873" s="379"/>
    </row>
    <row r="95874" spans="29:29" x14ac:dyDescent="0.25">
      <c r="AC95874" s="379"/>
    </row>
    <row r="95875" spans="29:29" x14ac:dyDescent="0.25">
      <c r="AC95875" s="379"/>
    </row>
    <row r="95876" spans="29:29" x14ac:dyDescent="0.25">
      <c r="AC95876" s="379"/>
    </row>
    <row r="95877" spans="29:29" x14ac:dyDescent="0.25">
      <c r="AC95877" s="379"/>
    </row>
    <row r="95878" spans="29:29" x14ac:dyDescent="0.25">
      <c r="AC95878" s="379"/>
    </row>
    <row r="95879" spans="29:29" x14ac:dyDescent="0.25">
      <c r="AC95879" s="379"/>
    </row>
    <row r="95880" spans="29:29" x14ac:dyDescent="0.25">
      <c r="AC95880" s="379"/>
    </row>
    <row r="95881" spans="29:29" x14ac:dyDescent="0.25">
      <c r="AC95881" s="379"/>
    </row>
    <row r="95882" spans="29:29" x14ac:dyDescent="0.25">
      <c r="AC95882" s="379"/>
    </row>
    <row r="95883" spans="29:29" x14ac:dyDescent="0.25">
      <c r="AC95883" s="379"/>
    </row>
    <row r="95884" spans="29:29" x14ac:dyDescent="0.25">
      <c r="AC95884" s="379"/>
    </row>
    <row r="95885" spans="29:29" x14ac:dyDescent="0.25">
      <c r="AC95885" s="379"/>
    </row>
    <row r="95886" spans="29:29" x14ac:dyDescent="0.25">
      <c r="AC95886" s="379"/>
    </row>
    <row r="95887" spans="29:29" x14ac:dyDescent="0.25">
      <c r="AC95887" s="379"/>
    </row>
    <row r="95888" spans="29:29" x14ac:dyDescent="0.25">
      <c r="AC95888" s="379"/>
    </row>
    <row r="95889" spans="29:29" x14ac:dyDescent="0.25">
      <c r="AC95889" s="379"/>
    </row>
    <row r="95890" spans="29:29" x14ac:dyDescent="0.25">
      <c r="AC95890" s="379"/>
    </row>
    <row r="95891" spans="29:29" x14ac:dyDescent="0.25">
      <c r="AC95891" s="379"/>
    </row>
    <row r="95892" spans="29:29" x14ac:dyDescent="0.25">
      <c r="AC95892" s="379"/>
    </row>
    <row r="95893" spans="29:29" x14ac:dyDescent="0.25">
      <c r="AC95893" s="379"/>
    </row>
    <row r="95894" spans="29:29" x14ac:dyDescent="0.25">
      <c r="AC95894" s="379"/>
    </row>
    <row r="95895" spans="29:29" x14ac:dyDescent="0.25">
      <c r="AC95895" s="379"/>
    </row>
    <row r="95896" spans="29:29" x14ac:dyDescent="0.25">
      <c r="AC95896" s="379"/>
    </row>
    <row r="95897" spans="29:29" x14ac:dyDescent="0.25">
      <c r="AC95897" s="379"/>
    </row>
    <row r="95898" spans="29:29" x14ac:dyDescent="0.25">
      <c r="AC95898" s="379"/>
    </row>
    <row r="95899" spans="29:29" x14ac:dyDescent="0.25">
      <c r="AC95899" s="379"/>
    </row>
    <row r="95900" spans="29:29" x14ac:dyDescent="0.25">
      <c r="AC95900" s="379"/>
    </row>
    <row r="95901" spans="29:29" x14ac:dyDescent="0.25">
      <c r="AC95901" s="379"/>
    </row>
    <row r="95902" spans="29:29" x14ac:dyDescent="0.25">
      <c r="AC95902" s="379"/>
    </row>
    <row r="95903" spans="29:29" x14ac:dyDescent="0.25">
      <c r="AC95903" s="379"/>
    </row>
    <row r="95904" spans="29:29" x14ac:dyDescent="0.25">
      <c r="AC95904" s="379"/>
    </row>
    <row r="95905" spans="29:29" x14ac:dyDescent="0.25">
      <c r="AC95905" s="379"/>
    </row>
    <row r="95906" spans="29:29" x14ac:dyDescent="0.25">
      <c r="AC95906" s="379"/>
    </row>
    <row r="95907" spans="29:29" x14ac:dyDescent="0.25">
      <c r="AC95907" s="379"/>
    </row>
    <row r="95908" spans="29:29" x14ac:dyDescent="0.25">
      <c r="AC95908" s="379"/>
    </row>
    <row r="95909" spans="29:29" x14ac:dyDescent="0.25">
      <c r="AC95909" s="379"/>
    </row>
    <row r="95910" spans="29:29" x14ac:dyDescent="0.25">
      <c r="AC95910" s="379"/>
    </row>
    <row r="95911" spans="29:29" x14ac:dyDescent="0.25">
      <c r="AC95911" s="379"/>
    </row>
    <row r="95912" spans="29:29" x14ac:dyDescent="0.25">
      <c r="AC95912" s="379"/>
    </row>
    <row r="95913" spans="29:29" x14ac:dyDescent="0.25">
      <c r="AC95913" s="379"/>
    </row>
    <row r="95914" spans="29:29" x14ac:dyDescent="0.25">
      <c r="AC95914" s="379"/>
    </row>
    <row r="95915" spans="29:29" x14ac:dyDescent="0.25">
      <c r="AC95915" s="379"/>
    </row>
    <row r="95916" spans="29:29" x14ac:dyDescent="0.25">
      <c r="AC95916" s="379"/>
    </row>
    <row r="95917" spans="29:29" x14ac:dyDescent="0.25">
      <c r="AC95917" s="379"/>
    </row>
    <row r="95918" spans="29:29" x14ac:dyDescent="0.25">
      <c r="AC95918" s="379"/>
    </row>
    <row r="95919" spans="29:29" x14ac:dyDescent="0.25">
      <c r="AC95919" s="379"/>
    </row>
    <row r="95920" spans="29:29" x14ac:dyDescent="0.25">
      <c r="AC95920" s="379"/>
    </row>
    <row r="95921" spans="29:29" x14ac:dyDescent="0.25">
      <c r="AC95921" s="379"/>
    </row>
    <row r="95922" spans="29:29" x14ac:dyDescent="0.25">
      <c r="AC95922" s="379"/>
    </row>
    <row r="95923" spans="29:29" x14ac:dyDescent="0.25">
      <c r="AC95923" s="379"/>
    </row>
    <row r="95924" spans="29:29" x14ac:dyDescent="0.25">
      <c r="AC95924" s="379"/>
    </row>
    <row r="95925" spans="29:29" x14ac:dyDescent="0.25">
      <c r="AC95925" s="379"/>
    </row>
    <row r="95926" spans="29:29" x14ac:dyDescent="0.25">
      <c r="AC95926" s="379"/>
    </row>
    <row r="95927" spans="29:29" x14ac:dyDescent="0.25">
      <c r="AC95927" s="379"/>
    </row>
    <row r="95928" spans="29:29" x14ac:dyDescent="0.25">
      <c r="AC95928" s="379"/>
    </row>
    <row r="95929" spans="29:29" x14ac:dyDescent="0.25">
      <c r="AC95929" s="379"/>
    </row>
    <row r="95930" spans="29:29" x14ac:dyDescent="0.25">
      <c r="AC95930" s="379"/>
    </row>
    <row r="95931" spans="29:29" x14ac:dyDescent="0.25">
      <c r="AC95931" s="379"/>
    </row>
    <row r="95932" spans="29:29" x14ac:dyDescent="0.25">
      <c r="AC95932" s="379"/>
    </row>
    <row r="95933" spans="29:29" x14ac:dyDescent="0.25">
      <c r="AC95933" s="379"/>
    </row>
    <row r="95934" spans="29:29" x14ac:dyDescent="0.25">
      <c r="AC95934" s="379"/>
    </row>
    <row r="95935" spans="29:29" x14ac:dyDescent="0.25">
      <c r="AC95935" s="379"/>
    </row>
    <row r="95936" spans="29:29" x14ac:dyDescent="0.25">
      <c r="AC95936" s="379"/>
    </row>
    <row r="95937" spans="29:29" x14ac:dyDescent="0.25">
      <c r="AC95937" s="379"/>
    </row>
    <row r="95938" spans="29:29" x14ac:dyDescent="0.25">
      <c r="AC95938" s="379"/>
    </row>
    <row r="95939" spans="29:29" x14ac:dyDescent="0.25">
      <c r="AC95939" s="379"/>
    </row>
    <row r="95940" spans="29:29" x14ac:dyDescent="0.25">
      <c r="AC95940" s="379"/>
    </row>
    <row r="95941" spans="29:29" x14ac:dyDescent="0.25">
      <c r="AC95941" s="379"/>
    </row>
    <row r="95942" spans="29:29" x14ac:dyDescent="0.25">
      <c r="AC95942" s="379"/>
    </row>
    <row r="95943" spans="29:29" x14ac:dyDescent="0.25">
      <c r="AC95943" s="379"/>
    </row>
    <row r="95944" spans="29:29" x14ac:dyDescent="0.25">
      <c r="AC95944" s="379"/>
    </row>
    <row r="95945" spans="29:29" x14ac:dyDescent="0.25">
      <c r="AC95945" s="379"/>
    </row>
    <row r="95946" spans="29:29" x14ac:dyDescent="0.25">
      <c r="AC95946" s="379"/>
    </row>
    <row r="95947" spans="29:29" x14ac:dyDescent="0.25">
      <c r="AC95947" s="379"/>
    </row>
    <row r="95948" spans="29:29" x14ac:dyDescent="0.25">
      <c r="AC95948" s="379"/>
    </row>
    <row r="95949" spans="29:29" x14ac:dyDescent="0.25">
      <c r="AC95949" s="379"/>
    </row>
    <row r="95950" spans="29:29" x14ac:dyDescent="0.25">
      <c r="AC95950" s="379"/>
    </row>
    <row r="95951" spans="29:29" x14ac:dyDescent="0.25">
      <c r="AC95951" s="379"/>
    </row>
    <row r="95952" spans="29:29" x14ac:dyDescent="0.25">
      <c r="AC95952" s="379"/>
    </row>
    <row r="95953" spans="29:29" x14ac:dyDescent="0.25">
      <c r="AC95953" s="379"/>
    </row>
    <row r="95954" spans="29:29" x14ac:dyDescent="0.25">
      <c r="AC95954" s="379"/>
    </row>
    <row r="95955" spans="29:29" x14ac:dyDescent="0.25">
      <c r="AC95955" s="379"/>
    </row>
    <row r="95956" spans="29:29" x14ac:dyDescent="0.25">
      <c r="AC95956" s="379"/>
    </row>
    <row r="95957" spans="29:29" x14ac:dyDescent="0.25">
      <c r="AC95957" s="379"/>
    </row>
    <row r="95958" spans="29:29" x14ac:dyDescent="0.25">
      <c r="AC95958" s="379"/>
    </row>
    <row r="95959" spans="29:29" x14ac:dyDescent="0.25">
      <c r="AC95959" s="379"/>
    </row>
    <row r="95960" spans="29:29" x14ac:dyDescent="0.25">
      <c r="AC95960" s="379"/>
    </row>
    <row r="95961" spans="29:29" x14ac:dyDescent="0.25">
      <c r="AC95961" s="379"/>
    </row>
    <row r="95962" spans="29:29" x14ac:dyDescent="0.25">
      <c r="AC95962" s="379"/>
    </row>
    <row r="95963" spans="29:29" x14ac:dyDescent="0.25">
      <c r="AC95963" s="379"/>
    </row>
    <row r="95964" spans="29:29" x14ac:dyDescent="0.25">
      <c r="AC95964" s="379"/>
    </row>
    <row r="95965" spans="29:29" x14ac:dyDescent="0.25">
      <c r="AC95965" s="379"/>
    </row>
    <row r="95966" spans="29:29" x14ac:dyDescent="0.25">
      <c r="AC95966" s="379"/>
    </row>
    <row r="95967" spans="29:29" x14ac:dyDescent="0.25">
      <c r="AC95967" s="379"/>
    </row>
    <row r="95968" spans="29:29" x14ac:dyDescent="0.25">
      <c r="AC95968" s="379"/>
    </row>
    <row r="95969" spans="29:29" x14ac:dyDescent="0.25">
      <c r="AC95969" s="379"/>
    </row>
    <row r="95970" spans="29:29" x14ac:dyDescent="0.25">
      <c r="AC95970" s="379"/>
    </row>
    <row r="95971" spans="29:29" x14ac:dyDescent="0.25">
      <c r="AC95971" s="379"/>
    </row>
    <row r="95972" spans="29:29" x14ac:dyDescent="0.25">
      <c r="AC95972" s="379"/>
    </row>
    <row r="95973" spans="29:29" x14ac:dyDescent="0.25">
      <c r="AC95973" s="379"/>
    </row>
    <row r="95974" spans="29:29" x14ac:dyDescent="0.25">
      <c r="AC95974" s="379"/>
    </row>
    <row r="95975" spans="29:29" x14ac:dyDescent="0.25">
      <c r="AC95975" s="379"/>
    </row>
    <row r="95976" spans="29:29" x14ac:dyDescent="0.25">
      <c r="AC95976" s="379"/>
    </row>
    <row r="95977" spans="29:29" x14ac:dyDescent="0.25">
      <c r="AC95977" s="379"/>
    </row>
    <row r="95978" spans="29:29" x14ac:dyDescent="0.25">
      <c r="AC95978" s="379"/>
    </row>
    <row r="95979" spans="29:29" x14ac:dyDescent="0.25">
      <c r="AC95979" s="379"/>
    </row>
    <row r="95980" spans="29:29" x14ac:dyDescent="0.25">
      <c r="AC95980" s="379"/>
    </row>
    <row r="95981" spans="29:29" x14ac:dyDescent="0.25">
      <c r="AC95981" s="379"/>
    </row>
    <row r="95982" spans="29:29" x14ac:dyDescent="0.25">
      <c r="AC95982" s="379"/>
    </row>
    <row r="95983" spans="29:29" x14ac:dyDescent="0.25">
      <c r="AC95983" s="379"/>
    </row>
    <row r="95984" spans="29:29" x14ac:dyDescent="0.25">
      <c r="AC95984" s="379"/>
    </row>
    <row r="95985" spans="29:29" x14ac:dyDescent="0.25">
      <c r="AC95985" s="379"/>
    </row>
    <row r="95986" spans="29:29" x14ac:dyDescent="0.25">
      <c r="AC95986" s="379"/>
    </row>
    <row r="95987" spans="29:29" x14ac:dyDescent="0.25">
      <c r="AC95987" s="379"/>
    </row>
    <row r="95988" spans="29:29" x14ac:dyDescent="0.25">
      <c r="AC95988" s="379"/>
    </row>
    <row r="95989" spans="29:29" x14ac:dyDescent="0.25">
      <c r="AC95989" s="379"/>
    </row>
    <row r="95990" spans="29:29" x14ac:dyDescent="0.25">
      <c r="AC95990" s="379"/>
    </row>
    <row r="95991" spans="29:29" x14ac:dyDescent="0.25">
      <c r="AC95991" s="379"/>
    </row>
    <row r="95992" spans="29:29" x14ac:dyDescent="0.25">
      <c r="AC95992" s="379"/>
    </row>
    <row r="95993" spans="29:29" x14ac:dyDescent="0.25">
      <c r="AC95993" s="379"/>
    </row>
    <row r="95994" spans="29:29" x14ac:dyDescent="0.25">
      <c r="AC95994" s="379"/>
    </row>
    <row r="95995" spans="29:29" x14ac:dyDescent="0.25">
      <c r="AC95995" s="379"/>
    </row>
    <row r="95996" spans="29:29" x14ac:dyDescent="0.25">
      <c r="AC95996" s="379"/>
    </row>
    <row r="95997" spans="29:29" x14ac:dyDescent="0.25">
      <c r="AC95997" s="379"/>
    </row>
    <row r="95998" spans="29:29" x14ac:dyDescent="0.25">
      <c r="AC95998" s="379"/>
    </row>
    <row r="95999" spans="29:29" x14ac:dyDescent="0.25">
      <c r="AC95999" s="379"/>
    </row>
    <row r="96000" spans="29:29" x14ac:dyDescent="0.25">
      <c r="AC96000" s="379"/>
    </row>
    <row r="96001" spans="29:29" x14ac:dyDescent="0.25">
      <c r="AC96001" s="379"/>
    </row>
    <row r="96002" spans="29:29" x14ac:dyDescent="0.25">
      <c r="AC96002" s="379"/>
    </row>
    <row r="96003" spans="29:29" x14ac:dyDescent="0.25">
      <c r="AC96003" s="379"/>
    </row>
    <row r="96004" spans="29:29" x14ac:dyDescent="0.25">
      <c r="AC96004" s="379"/>
    </row>
    <row r="96005" spans="29:29" x14ac:dyDescent="0.25">
      <c r="AC96005" s="379"/>
    </row>
    <row r="96006" spans="29:29" x14ac:dyDescent="0.25">
      <c r="AC96006" s="379"/>
    </row>
    <row r="96007" spans="29:29" x14ac:dyDescent="0.25">
      <c r="AC96007" s="379"/>
    </row>
    <row r="96008" spans="29:29" x14ac:dyDescent="0.25">
      <c r="AC96008" s="379"/>
    </row>
    <row r="96009" spans="29:29" x14ac:dyDescent="0.25">
      <c r="AC96009" s="379"/>
    </row>
    <row r="96010" spans="29:29" x14ac:dyDescent="0.25">
      <c r="AC96010" s="379"/>
    </row>
    <row r="96011" spans="29:29" x14ac:dyDescent="0.25">
      <c r="AC96011" s="379"/>
    </row>
    <row r="96012" spans="29:29" x14ac:dyDescent="0.25">
      <c r="AC96012" s="379"/>
    </row>
    <row r="96013" spans="29:29" x14ac:dyDescent="0.25">
      <c r="AC96013" s="379"/>
    </row>
    <row r="96014" spans="29:29" x14ac:dyDescent="0.25">
      <c r="AC96014" s="379"/>
    </row>
    <row r="96015" spans="29:29" x14ac:dyDescent="0.25">
      <c r="AC96015" s="379"/>
    </row>
    <row r="96016" spans="29:29" x14ac:dyDescent="0.25">
      <c r="AC96016" s="379"/>
    </row>
    <row r="96017" spans="29:29" x14ac:dyDescent="0.25">
      <c r="AC96017" s="379"/>
    </row>
    <row r="96018" spans="29:29" x14ac:dyDescent="0.25">
      <c r="AC96018" s="379"/>
    </row>
    <row r="96019" spans="29:29" x14ac:dyDescent="0.25">
      <c r="AC96019" s="379"/>
    </row>
    <row r="96020" spans="29:29" x14ac:dyDescent="0.25">
      <c r="AC96020" s="379"/>
    </row>
    <row r="96021" spans="29:29" x14ac:dyDescent="0.25">
      <c r="AC96021" s="379"/>
    </row>
    <row r="96022" spans="29:29" x14ac:dyDescent="0.25">
      <c r="AC96022" s="379"/>
    </row>
    <row r="96023" spans="29:29" x14ac:dyDescent="0.25">
      <c r="AC96023" s="379"/>
    </row>
    <row r="96024" spans="29:29" x14ac:dyDescent="0.25">
      <c r="AC96024" s="379"/>
    </row>
    <row r="96025" spans="29:29" x14ac:dyDescent="0.25">
      <c r="AC96025" s="379"/>
    </row>
    <row r="96026" spans="29:29" x14ac:dyDescent="0.25">
      <c r="AC96026" s="379"/>
    </row>
    <row r="96027" spans="29:29" x14ac:dyDescent="0.25">
      <c r="AC96027" s="379"/>
    </row>
    <row r="96028" spans="29:29" x14ac:dyDescent="0.25">
      <c r="AC96028" s="379"/>
    </row>
    <row r="96029" spans="29:29" x14ac:dyDescent="0.25">
      <c r="AC96029" s="379"/>
    </row>
    <row r="96030" spans="29:29" x14ac:dyDescent="0.25">
      <c r="AC96030" s="379"/>
    </row>
    <row r="96031" spans="29:29" x14ac:dyDescent="0.25">
      <c r="AC96031" s="379"/>
    </row>
    <row r="96032" spans="29:29" x14ac:dyDescent="0.25">
      <c r="AC96032" s="379"/>
    </row>
    <row r="96033" spans="29:29" x14ac:dyDescent="0.25">
      <c r="AC96033" s="379"/>
    </row>
    <row r="96034" spans="29:29" x14ac:dyDescent="0.25">
      <c r="AC96034" s="379"/>
    </row>
    <row r="96035" spans="29:29" x14ac:dyDescent="0.25">
      <c r="AC96035" s="379"/>
    </row>
    <row r="96036" spans="29:29" x14ac:dyDescent="0.25">
      <c r="AC96036" s="379"/>
    </row>
    <row r="96037" spans="29:29" x14ac:dyDescent="0.25">
      <c r="AC96037" s="379"/>
    </row>
    <row r="96038" spans="29:29" x14ac:dyDescent="0.25">
      <c r="AC96038" s="379"/>
    </row>
    <row r="96039" spans="29:29" x14ac:dyDescent="0.25">
      <c r="AC96039" s="379"/>
    </row>
    <row r="96040" spans="29:29" x14ac:dyDescent="0.25">
      <c r="AC96040" s="379"/>
    </row>
    <row r="96041" spans="29:29" x14ac:dyDescent="0.25">
      <c r="AC96041" s="379"/>
    </row>
    <row r="96042" spans="29:29" x14ac:dyDescent="0.25">
      <c r="AC96042" s="379"/>
    </row>
    <row r="96043" spans="29:29" x14ac:dyDescent="0.25">
      <c r="AC96043" s="379"/>
    </row>
    <row r="96044" spans="29:29" x14ac:dyDescent="0.25">
      <c r="AC96044" s="379"/>
    </row>
    <row r="96045" spans="29:29" x14ac:dyDescent="0.25">
      <c r="AC96045" s="379"/>
    </row>
    <row r="96046" spans="29:29" x14ac:dyDescent="0.25">
      <c r="AC96046" s="379"/>
    </row>
    <row r="96047" spans="29:29" x14ac:dyDescent="0.25">
      <c r="AC96047" s="379"/>
    </row>
    <row r="96048" spans="29:29" x14ac:dyDescent="0.25">
      <c r="AC96048" s="379"/>
    </row>
    <row r="96049" spans="29:29" x14ac:dyDescent="0.25">
      <c r="AC96049" s="379"/>
    </row>
    <row r="96050" spans="29:29" x14ac:dyDescent="0.25">
      <c r="AC96050" s="379"/>
    </row>
    <row r="96051" spans="29:29" x14ac:dyDescent="0.25">
      <c r="AC96051" s="379"/>
    </row>
    <row r="96052" spans="29:29" x14ac:dyDescent="0.25">
      <c r="AC96052" s="379"/>
    </row>
    <row r="96053" spans="29:29" x14ac:dyDescent="0.25">
      <c r="AC96053" s="379"/>
    </row>
    <row r="96054" spans="29:29" x14ac:dyDescent="0.25">
      <c r="AC96054" s="379"/>
    </row>
    <row r="96055" spans="29:29" x14ac:dyDescent="0.25">
      <c r="AC96055" s="379"/>
    </row>
    <row r="96056" spans="29:29" x14ac:dyDescent="0.25">
      <c r="AC96056" s="379"/>
    </row>
    <row r="96057" spans="29:29" x14ac:dyDescent="0.25">
      <c r="AC96057" s="379"/>
    </row>
    <row r="96058" spans="29:29" x14ac:dyDescent="0.25">
      <c r="AC96058" s="379"/>
    </row>
    <row r="96059" spans="29:29" x14ac:dyDescent="0.25">
      <c r="AC96059" s="379"/>
    </row>
    <row r="96060" spans="29:29" x14ac:dyDescent="0.25">
      <c r="AC96060" s="379"/>
    </row>
    <row r="96061" spans="29:29" x14ac:dyDescent="0.25">
      <c r="AC96061" s="379"/>
    </row>
    <row r="96062" spans="29:29" x14ac:dyDescent="0.25">
      <c r="AC96062" s="379"/>
    </row>
    <row r="96063" spans="29:29" x14ac:dyDescent="0.25">
      <c r="AC96063" s="379"/>
    </row>
    <row r="96064" spans="29:29" x14ac:dyDescent="0.25">
      <c r="AC96064" s="379"/>
    </row>
    <row r="96065" spans="29:29" x14ac:dyDescent="0.25">
      <c r="AC96065" s="379"/>
    </row>
    <row r="96066" spans="29:29" x14ac:dyDescent="0.25">
      <c r="AC96066" s="379"/>
    </row>
    <row r="96067" spans="29:29" x14ac:dyDescent="0.25">
      <c r="AC96067" s="379"/>
    </row>
    <row r="96068" spans="29:29" x14ac:dyDescent="0.25">
      <c r="AC96068" s="379"/>
    </row>
    <row r="96069" spans="29:29" x14ac:dyDescent="0.25">
      <c r="AC96069" s="379"/>
    </row>
    <row r="96070" spans="29:29" x14ac:dyDescent="0.25">
      <c r="AC96070" s="379"/>
    </row>
    <row r="96071" spans="29:29" x14ac:dyDescent="0.25">
      <c r="AC96071" s="379"/>
    </row>
    <row r="96072" spans="29:29" x14ac:dyDescent="0.25">
      <c r="AC96072" s="379"/>
    </row>
    <row r="96073" spans="29:29" x14ac:dyDescent="0.25">
      <c r="AC96073" s="379"/>
    </row>
    <row r="96074" spans="29:29" x14ac:dyDescent="0.25">
      <c r="AC96074" s="379"/>
    </row>
    <row r="96075" spans="29:29" x14ac:dyDescent="0.25">
      <c r="AC96075" s="379"/>
    </row>
    <row r="96076" spans="29:29" x14ac:dyDescent="0.25">
      <c r="AC96076" s="379"/>
    </row>
    <row r="96077" spans="29:29" x14ac:dyDescent="0.25">
      <c r="AC96077" s="379"/>
    </row>
    <row r="96078" spans="29:29" x14ac:dyDescent="0.25">
      <c r="AC96078" s="379"/>
    </row>
    <row r="96079" spans="29:29" x14ac:dyDescent="0.25">
      <c r="AC96079" s="379"/>
    </row>
    <row r="96080" spans="29:29" x14ac:dyDescent="0.25">
      <c r="AC96080" s="379"/>
    </row>
    <row r="96081" spans="29:29" x14ac:dyDescent="0.25">
      <c r="AC96081" s="379"/>
    </row>
    <row r="96082" spans="29:29" x14ac:dyDescent="0.25">
      <c r="AC96082" s="379"/>
    </row>
    <row r="96083" spans="29:29" x14ac:dyDescent="0.25">
      <c r="AC96083" s="379"/>
    </row>
    <row r="96084" spans="29:29" x14ac:dyDescent="0.25">
      <c r="AC96084" s="379"/>
    </row>
    <row r="96085" spans="29:29" x14ac:dyDescent="0.25">
      <c r="AC96085" s="379"/>
    </row>
    <row r="96086" spans="29:29" x14ac:dyDescent="0.25">
      <c r="AC96086" s="379"/>
    </row>
    <row r="96087" spans="29:29" x14ac:dyDescent="0.25">
      <c r="AC96087" s="379"/>
    </row>
    <row r="96088" spans="29:29" x14ac:dyDescent="0.25">
      <c r="AC96088" s="379"/>
    </row>
    <row r="96089" spans="29:29" x14ac:dyDescent="0.25">
      <c r="AC96089" s="379"/>
    </row>
    <row r="96090" spans="29:29" x14ac:dyDescent="0.25">
      <c r="AC96090" s="379"/>
    </row>
    <row r="96091" spans="29:29" x14ac:dyDescent="0.25">
      <c r="AC96091" s="379"/>
    </row>
    <row r="96092" spans="29:29" x14ac:dyDescent="0.25">
      <c r="AC96092" s="379"/>
    </row>
    <row r="96093" spans="29:29" x14ac:dyDescent="0.25">
      <c r="AC96093" s="379"/>
    </row>
    <row r="96094" spans="29:29" x14ac:dyDescent="0.25">
      <c r="AC96094" s="379"/>
    </row>
    <row r="96095" spans="29:29" x14ac:dyDescent="0.25">
      <c r="AC96095" s="379"/>
    </row>
    <row r="96096" spans="29:29" x14ac:dyDescent="0.25">
      <c r="AC96096" s="379"/>
    </row>
    <row r="96097" spans="29:29" x14ac:dyDescent="0.25">
      <c r="AC96097" s="379"/>
    </row>
    <row r="96098" spans="29:29" x14ac:dyDescent="0.25">
      <c r="AC96098" s="379"/>
    </row>
    <row r="96099" spans="29:29" x14ac:dyDescent="0.25">
      <c r="AC96099" s="379"/>
    </row>
    <row r="96100" spans="29:29" x14ac:dyDescent="0.25">
      <c r="AC96100" s="379"/>
    </row>
    <row r="96101" spans="29:29" x14ac:dyDescent="0.25">
      <c r="AC96101" s="379"/>
    </row>
    <row r="96102" spans="29:29" x14ac:dyDescent="0.25">
      <c r="AC96102" s="379"/>
    </row>
    <row r="96103" spans="29:29" x14ac:dyDescent="0.25">
      <c r="AC96103" s="379"/>
    </row>
    <row r="96104" spans="29:29" x14ac:dyDescent="0.25">
      <c r="AC96104" s="379"/>
    </row>
    <row r="96105" spans="29:29" x14ac:dyDescent="0.25">
      <c r="AC96105" s="379"/>
    </row>
    <row r="96106" spans="29:29" x14ac:dyDescent="0.25">
      <c r="AC96106" s="379"/>
    </row>
    <row r="96107" spans="29:29" x14ac:dyDescent="0.25">
      <c r="AC96107" s="379"/>
    </row>
    <row r="96108" spans="29:29" x14ac:dyDescent="0.25">
      <c r="AC96108" s="379"/>
    </row>
    <row r="96109" spans="29:29" x14ac:dyDescent="0.25">
      <c r="AC96109" s="379"/>
    </row>
    <row r="96110" spans="29:29" x14ac:dyDescent="0.25">
      <c r="AC96110" s="379"/>
    </row>
    <row r="96111" spans="29:29" x14ac:dyDescent="0.25">
      <c r="AC96111" s="379"/>
    </row>
    <row r="96112" spans="29:29" x14ac:dyDescent="0.25">
      <c r="AC96112" s="379"/>
    </row>
    <row r="96113" spans="29:29" x14ac:dyDescent="0.25">
      <c r="AC96113" s="379"/>
    </row>
    <row r="96114" spans="29:29" x14ac:dyDescent="0.25">
      <c r="AC96114" s="379"/>
    </row>
    <row r="96115" spans="29:29" x14ac:dyDescent="0.25">
      <c r="AC96115" s="379"/>
    </row>
    <row r="96116" spans="29:29" x14ac:dyDescent="0.25">
      <c r="AC96116" s="379"/>
    </row>
    <row r="96117" spans="29:29" x14ac:dyDescent="0.25">
      <c r="AC96117" s="379"/>
    </row>
    <row r="96118" spans="29:29" x14ac:dyDescent="0.25">
      <c r="AC96118" s="379"/>
    </row>
    <row r="96119" spans="29:29" x14ac:dyDescent="0.25">
      <c r="AC96119" s="379"/>
    </row>
    <row r="96120" spans="29:29" x14ac:dyDescent="0.25">
      <c r="AC96120" s="379"/>
    </row>
    <row r="96121" spans="29:29" x14ac:dyDescent="0.25">
      <c r="AC96121" s="379"/>
    </row>
    <row r="96122" spans="29:29" x14ac:dyDescent="0.25">
      <c r="AC96122" s="379"/>
    </row>
    <row r="96123" spans="29:29" x14ac:dyDescent="0.25">
      <c r="AC96123" s="379"/>
    </row>
    <row r="96124" spans="29:29" x14ac:dyDescent="0.25">
      <c r="AC96124" s="379"/>
    </row>
    <row r="96125" spans="29:29" x14ac:dyDescent="0.25">
      <c r="AC96125" s="379"/>
    </row>
    <row r="96126" spans="29:29" x14ac:dyDescent="0.25">
      <c r="AC96126" s="379"/>
    </row>
    <row r="96127" spans="29:29" x14ac:dyDescent="0.25">
      <c r="AC96127" s="379"/>
    </row>
    <row r="96128" spans="29:29" x14ac:dyDescent="0.25">
      <c r="AC96128" s="379"/>
    </row>
    <row r="96129" spans="29:29" x14ac:dyDescent="0.25">
      <c r="AC96129" s="379"/>
    </row>
    <row r="96130" spans="29:29" x14ac:dyDescent="0.25">
      <c r="AC96130" s="379"/>
    </row>
    <row r="96131" spans="29:29" x14ac:dyDescent="0.25">
      <c r="AC96131" s="379"/>
    </row>
    <row r="96132" spans="29:29" x14ac:dyDescent="0.25">
      <c r="AC96132" s="379"/>
    </row>
    <row r="96133" spans="29:29" x14ac:dyDescent="0.25">
      <c r="AC96133" s="379"/>
    </row>
    <row r="96134" spans="29:29" x14ac:dyDescent="0.25">
      <c r="AC96134" s="379"/>
    </row>
    <row r="96135" spans="29:29" x14ac:dyDescent="0.25">
      <c r="AC96135" s="379"/>
    </row>
    <row r="96136" spans="29:29" x14ac:dyDescent="0.25">
      <c r="AC96136" s="379"/>
    </row>
    <row r="96137" spans="29:29" x14ac:dyDescent="0.25">
      <c r="AC96137" s="379"/>
    </row>
    <row r="96138" spans="29:29" x14ac:dyDescent="0.25">
      <c r="AC96138" s="379"/>
    </row>
    <row r="96139" spans="29:29" x14ac:dyDescent="0.25">
      <c r="AC96139" s="379"/>
    </row>
    <row r="96140" spans="29:29" x14ac:dyDescent="0.25">
      <c r="AC96140" s="379"/>
    </row>
    <row r="96141" spans="29:29" x14ac:dyDescent="0.25">
      <c r="AC96141" s="379"/>
    </row>
    <row r="96142" spans="29:29" x14ac:dyDescent="0.25">
      <c r="AC96142" s="379"/>
    </row>
    <row r="96143" spans="29:29" x14ac:dyDescent="0.25">
      <c r="AC96143" s="379"/>
    </row>
    <row r="96144" spans="29:29" x14ac:dyDescent="0.25">
      <c r="AC96144" s="379"/>
    </row>
    <row r="96145" spans="29:29" x14ac:dyDescent="0.25">
      <c r="AC96145" s="379"/>
    </row>
    <row r="96146" spans="29:29" x14ac:dyDescent="0.25">
      <c r="AC96146" s="379"/>
    </row>
    <row r="96147" spans="29:29" x14ac:dyDescent="0.25">
      <c r="AC96147" s="379"/>
    </row>
    <row r="96148" spans="29:29" x14ac:dyDescent="0.25">
      <c r="AC96148" s="379"/>
    </row>
    <row r="96149" spans="29:29" x14ac:dyDescent="0.25">
      <c r="AC96149" s="379"/>
    </row>
    <row r="96150" spans="29:29" x14ac:dyDescent="0.25">
      <c r="AC96150" s="379"/>
    </row>
    <row r="96151" spans="29:29" x14ac:dyDescent="0.25">
      <c r="AC96151" s="379"/>
    </row>
    <row r="96152" spans="29:29" x14ac:dyDescent="0.25">
      <c r="AC96152" s="379"/>
    </row>
    <row r="96153" spans="29:29" x14ac:dyDescent="0.25">
      <c r="AC96153" s="379"/>
    </row>
    <row r="96154" spans="29:29" x14ac:dyDescent="0.25">
      <c r="AC96154" s="379"/>
    </row>
    <row r="96155" spans="29:29" x14ac:dyDescent="0.25">
      <c r="AC96155" s="379"/>
    </row>
    <row r="96156" spans="29:29" x14ac:dyDescent="0.25">
      <c r="AC96156" s="379"/>
    </row>
    <row r="96157" spans="29:29" x14ac:dyDescent="0.25">
      <c r="AC96157" s="379"/>
    </row>
    <row r="96158" spans="29:29" x14ac:dyDescent="0.25">
      <c r="AC96158" s="379"/>
    </row>
    <row r="96159" spans="29:29" x14ac:dyDescent="0.25">
      <c r="AC96159" s="379"/>
    </row>
    <row r="96160" spans="29:29" x14ac:dyDescent="0.25">
      <c r="AC96160" s="379"/>
    </row>
    <row r="96161" spans="29:29" x14ac:dyDescent="0.25">
      <c r="AC96161" s="379"/>
    </row>
    <row r="96162" spans="29:29" x14ac:dyDescent="0.25">
      <c r="AC96162" s="379"/>
    </row>
    <row r="96163" spans="29:29" x14ac:dyDescent="0.25">
      <c r="AC96163" s="379"/>
    </row>
    <row r="96164" spans="29:29" x14ac:dyDescent="0.25">
      <c r="AC96164" s="379"/>
    </row>
    <row r="96165" spans="29:29" x14ac:dyDescent="0.25">
      <c r="AC96165" s="379"/>
    </row>
    <row r="96166" spans="29:29" x14ac:dyDescent="0.25">
      <c r="AC96166" s="379"/>
    </row>
    <row r="96167" spans="29:29" x14ac:dyDescent="0.25">
      <c r="AC96167" s="379"/>
    </row>
    <row r="96168" spans="29:29" x14ac:dyDescent="0.25">
      <c r="AC96168" s="379"/>
    </row>
    <row r="96169" spans="29:29" x14ac:dyDescent="0.25">
      <c r="AC96169" s="379"/>
    </row>
    <row r="96170" spans="29:29" x14ac:dyDescent="0.25">
      <c r="AC96170" s="379"/>
    </row>
    <row r="96171" spans="29:29" x14ac:dyDescent="0.25">
      <c r="AC96171" s="379"/>
    </row>
    <row r="96172" spans="29:29" x14ac:dyDescent="0.25">
      <c r="AC96172" s="379"/>
    </row>
    <row r="96173" spans="29:29" x14ac:dyDescent="0.25">
      <c r="AC96173" s="379"/>
    </row>
    <row r="96174" spans="29:29" x14ac:dyDescent="0.25">
      <c r="AC96174" s="379"/>
    </row>
    <row r="96175" spans="29:29" x14ac:dyDescent="0.25">
      <c r="AC96175" s="379"/>
    </row>
    <row r="96176" spans="29:29" x14ac:dyDescent="0.25">
      <c r="AC96176" s="379"/>
    </row>
    <row r="96177" spans="29:29" x14ac:dyDescent="0.25">
      <c r="AC96177" s="379"/>
    </row>
    <row r="96178" spans="29:29" x14ac:dyDescent="0.25">
      <c r="AC96178" s="379"/>
    </row>
    <row r="96179" spans="29:29" x14ac:dyDescent="0.25">
      <c r="AC96179" s="379"/>
    </row>
    <row r="96180" spans="29:29" x14ac:dyDescent="0.25">
      <c r="AC96180" s="379"/>
    </row>
    <row r="96181" spans="29:29" x14ac:dyDescent="0.25">
      <c r="AC96181" s="379"/>
    </row>
    <row r="96182" spans="29:29" x14ac:dyDescent="0.25">
      <c r="AC96182" s="379"/>
    </row>
    <row r="96183" spans="29:29" x14ac:dyDescent="0.25">
      <c r="AC96183" s="379"/>
    </row>
    <row r="96184" spans="29:29" x14ac:dyDescent="0.25">
      <c r="AC96184" s="379"/>
    </row>
    <row r="96185" spans="29:29" x14ac:dyDescent="0.25">
      <c r="AC96185" s="379"/>
    </row>
    <row r="96186" spans="29:29" x14ac:dyDescent="0.25">
      <c r="AC96186" s="379"/>
    </row>
    <row r="96187" spans="29:29" x14ac:dyDescent="0.25">
      <c r="AC96187" s="379"/>
    </row>
    <row r="96188" spans="29:29" x14ac:dyDescent="0.25">
      <c r="AC96188" s="379"/>
    </row>
    <row r="96189" spans="29:29" x14ac:dyDescent="0.25">
      <c r="AC96189" s="379"/>
    </row>
    <row r="96190" spans="29:29" x14ac:dyDescent="0.25">
      <c r="AC96190" s="379"/>
    </row>
    <row r="96191" spans="29:29" x14ac:dyDescent="0.25">
      <c r="AC96191" s="379"/>
    </row>
    <row r="96192" spans="29:29" x14ac:dyDescent="0.25">
      <c r="AC96192" s="379"/>
    </row>
    <row r="96193" spans="29:29" x14ac:dyDescent="0.25">
      <c r="AC96193" s="379"/>
    </row>
    <row r="96194" spans="29:29" x14ac:dyDescent="0.25">
      <c r="AC96194" s="379"/>
    </row>
    <row r="96195" spans="29:29" x14ac:dyDescent="0.25">
      <c r="AC96195" s="379"/>
    </row>
    <row r="96196" spans="29:29" x14ac:dyDescent="0.25">
      <c r="AC96196" s="379"/>
    </row>
    <row r="96197" spans="29:29" x14ac:dyDescent="0.25">
      <c r="AC96197" s="379"/>
    </row>
    <row r="96198" spans="29:29" x14ac:dyDescent="0.25">
      <c r="AC96198" s="379"/>
    </row>
    <row r="96199" spans="29:29" x14ac:dyDescent="0.25">
      <c r="AC96199" s="379"/>
    </row>
    <row r="96200" spans="29:29" x14ac:dyDescent="0.25">
      <c r="AC96200" s="379"/>
    </row>
    <row r="96201" spans="29:29" x14ac:dyDescent="0.25">
      <c r="AC96201" s="379"/>
    </row>
    <row r="96202" spans="29:29" x14ac:dyDescent="0.25">
      <c r="AC96202" s="379"/>
    </row>
    <row r="96203" spans="29:29" x14ac:dyDescent="0.25">
      <c r="AC96203" s="379"/>
    </row>
    <row r="96204" spans="29:29" x14ac:dyDescent="0.25">
      <c r="AC96204" s="379"/>
    </row>
    <row r="96205" spans="29:29" x14ac:dyDescent="0.25">
      <c r="AC96205" s="379"/>
    </row>
    <row r="96206" spans="29:29" x14ac:dyDescent="0.25">
      <c r="AC96206" s="379"/>
    </row>
    <row r="96207" spans="29:29" x14ac:dyDescent="0.25">
      <c r="AC96207" s="379"/>
    </row>
    <row r="96208" spans="29:29" x14ac:dyDescent="0.25">
      <c r="AC96208" s="379"/>
    </row>
    <row r="96209" spans="29:29" x14ac:dyDescent="0.25">
      <c r="AC96209" s="379"/>
    </row>
    <row r="96210" spans="29:29" x14ac:dyDescent="0.25">
      <c r="AC96210" s="379"/>
    </row>
    <row r="96211" spans="29:29" x14ac:dyDescent="0.25">
      <c r="AC96211" s="379"/>
    </row>
    <row r="96212" spans="29:29" x14ac:dyDescent="0.25">
      <c r="AC96212" s="379"/>
    </row>
    <row r="96213" spans="29:29" x14ac:dyDescent="0.25">
      <c r="AC96213" s="379"/>
    </row>
    <row r="96214" spans="29:29" x14ac:dyDescent="0.25">
      <c r="AC96214" s="379"/>
    </row>
    <row r="96215" spans="29:29" x14ac:dyDescent="0.25">
      <c r="AC96215" s="379"/>
    </row>
    <row r="96216" spans="29:29" x14ac:dyDescent="0.25">
      <c r="AC96216" s="379"/>
    </row>
    <row r="96217" spans="29:29" x14ac:dyDescent="0.25">
      <c r="AC96217" s="379"/>
    </row>
    <row r="96218" spans="29:29" x14ac:dyDescent="0.25">
      <c r="AC96218" s="379"/>
    </row>
    <row r="96219" spans="29:29" x14ac:dyDescent="0.25">
      <c r="AC96219" s="379"/>
    </row>
    <row r="96220" spans="29:29" x14ac:dyDescent="0.25">
      <c r="AC96220" s="379"/>
    </row>
    <row r="96221" spans="29:29" x14ac:dyDescent="0.25">
      <c r="AC96221" s="379"/>
    </row>
    <row r="96222" spans="29:29" x14ac:dyDescent="0.25">
      <c r="AC96222" s="379"/>
    </row>
    <row r="96223" spans="29:29" x14ac:dyDescent="0.25">
      <c r="AC96223" s="379"/>
    </row>
    <row r="96224" spans="29:29" x14ac:dyDescent="0.25">
      <c r="AC96224" s="379"/>
    </row>
    <row r="96225" spans="29:29" x14ac:dyDescent="0.25">
      <c r="AC96225" s="379"/>
    </row>
    <row r="96226" spans="29:29" x14ac:dyDescent="0.25">
      <c r="AC96226" s="379"/>
    </row>
    <row r="96227" spans="29:29" x14ac:dyDescent="0.25">
      <c r="AC96227" s="379"/>
    </row>
    <row r="96228" spans="29:29" x14ac:dyDescent="0.25">
      <c r="AC96228" s="379"/>
    </row>
    <row r="96229" spans="29:29" x14ac:dyDescent="0.25">
      <c r="AC96229" s="379"/>
    </row>
    <row r="96230" spans="29:29" x14ac:dyDescent="0.25">
      <c r="AC96230" s="379"/>
    </row>
    <row r="96231" spans="29:29" x14ac:dyDescent="0.25">
      <c r="AC96231" s="379"/>
    </row>
    <row r="96232" spans="29:29" x14ac:dyDescent="0.25">
      <c r="AC96232" s="379"/>
    </row>
    <row r="96233" spans="29:29" x14ac:dyDescent="0.25">
      <c r="AC96233" s="379"/>
    </row>
    <row r="96234" spans="29:29" x14ac:dyDescent="0.25">
      <c r="AC96234" s="379"/>
    </row>
    <row r="96235" spans="29:29" x14ac:dyDescent="0.25">
      <c r="AC96235" s="379"/>
    </row>
    <row r="96236" spans="29:29" x14ac:dyDescent="0.25">
      <c r="AC96236" s="379"/>
    </row>
    <row r="96237" spans="29:29" x14ac:dyDescent="0.25">
      <c r="AC96237" s="379"/>
    </row>
    <row r="96238" spans="29:29" x14ac:dyDescent="0.25">
      <c r="AC96238" s="379"/>
    </row>
    <row r="96239" spans="29:29" x14ac:dyDescent="0.25">
      <c r="AC96239" s="379"/>
    </row>
    <row r="96240" spans="29:29" x14ac:dyDescent="0.25">
      <c r="AC96240" s="379"/>
    </row>
    <row r="96241" spans="29:29" x14ac:dyDescent="0.25">
      <c r="AC96241" s="379"/>
    </row>
    <row r="96242" spans="29:29" x14ac:dyDescent="0.25">
      <c r="AC96242" s="379"/>
    </row>
    <row r="96243" spans="29:29" x14ac:dyDescent="0.25">
      <c r="AC96243" s="379"/>
    </row>
    <row r="96244" spans="29:29" x14ac:dyDescent="0.25">
      <c r="AC96244" s="379"/>
    </row>
    <row r="96245" spans="29:29" x14ac:dyDescent="0.25">
      <c r="AC96245" s="379"/>
    </row>
    <row r="96246" spans="29:29" x14ac:dyDescent="0.25">
      <c r="AC96246" s="379"/>
    </row>
    <row r="96247" spans="29:29" x14ac:dyDescent="0.25">
      <c r="AC96247" s="379"/>
    </row>
    <row r="96248" spans="29:29" x14ac:dyDescent="0.25">
      <c r="AC96248" s="379"/>
    </row>
    <row r="96249" spans="29:29" x14ac:dyDescent="0.25">
      <c r="AC96249" s="379"/>
    </row>
    <row r="96250" spans="29:29" x14ac:dyDescent="0.25">
      <c r="AC96250" s="379"/>
    </row>
    <row r="96251" spans="29:29" x14ac:dyDescent="0.25">
      <c r="AC96251" s="379"/>
    </row>
    <row r="96252" spans="29:29" x14ac:dyDescent="0.25">
      <c r="AC96252" s="379"/>
    </row>
    <row r="96253" spans="29:29" x14ac:dyDescent="0.25">
      <c r="AC96253" s="379"/>
    </row>
    <row r="96254" spans="29:29" x14ac:dyDescent="0.25">
      <c r="AC96254" s="379"/>
    </row>
    <row r="96255" spans="29:29" x14ac:dyDescent="0.25">
      <c r="AC96255" s="379"/>
    </row>
    <row r="96256" spans="29:29" x14ac:dyDescent="0.25">
      <c r="AC96256" s="379"/>
    </row>
    <row r="96257" spans="29:29" x14ac:dyDescent="0.25">
      <c r="AC96257" s="379"/>
    </row>
    <row r="96258" spans="29:29" x14ac:dyDescent="0.25">
      <c r="AC96258" s="379"/>
    </row>
    <row r="96259" spans="29:29" x14ac:dyDescent="0.25">
      <c r="AC96259" s="379"/>
    </row>
    <row r="96260" spans="29:29" x14ac:dyDescent="0.25">
      <c r="AC96260" s="379"/>
    </row>
    <row r="96261" spans="29:29" x14ac:dyDescent="0.25">
      <c r="AC96261" s="379"/>
    </row>
    <row r="96262" spans="29:29" x14ac:dyDescent="0.25">
      <c r="AC96262" s="379"/>
    </row>
    <row r="96263" spans="29:29" x14ac:dyDescent="0.25">
      <c r="AC96263" s="379"/>
    </row>
    <row r="96264" spans="29:29" x14ac:dyDescent="0.25">
      <c r="AC96264" s="379"/>
    </row>
    <row r="96265" spans="29:29" x14ac:dyDescent="0.25">
      <c r="AC96265" s="379"/>
    </row>
    <row r="96266" spans="29:29" x14ac:dyDescent="0.25">
      <c r="AC96266" s="379"/>
    </row>
    <row r="96267" spans="29:29" x14ac:dyDescent="0.25">
      <c r="AC96267" s="379"/>
    </row>
    <row r="96268" spans="29:29" x14ac:dyDescent="0.25">
      <c r="AC96268" s="379"/>
    </row>
    <row r="96269" spans="29:29" x14ac:dyDescent="0.25">
      <c r="AC96269" s="379"/>
    </row>
    <row r="96270" spans="29:29" x14ac:dyDescent="0.25">
      <c r="AC96270" s="379"/>
    </row>
    <row r="96271" spans="29:29" x14ac:dyDescent="0.25">
      <c r="AC96271" s="379"/>
    </row>
    <row r="96272" spans="29:29" x14ac:dyDescent="0.25">
      <c r="AC96272" s="379"/>
    </row>
    <row r="96273" spans="29:29" x14ac:dyDescent="0.25">
      <c r="AC96273" s="379"/>
    </row>
    <row r="96274" spans="29:29" x14ac:dyDescent="0.25">
      <c r="AC96274" s="379"/>
    </row>
    <row r="96275" spans="29:29" x14ac:dyDescent="0.25">
      <c r="AC96275" s="379"/>
    </row>
    <row r="96276" spans="29:29" x14ac:dyDescent="0.25">
      <c r="AC96276" s="379"/>
    </row>
    <row r="96277" spans="29:29" x14ac:dyDescent="0.25">
      <c r="AC96277" s="379"/>
    </row>
    <row r="96278" spans="29:29" x14ac:dyDescent="0.25">
      <c r="AC96278" s="379"/>
    </row>
    <row r="96279" spans="29:29" x14ac:dyDescent="0.25">
      <c r="AC96279" s="379"/>
    </row>
    <row r="96280" spans="29:29" x14ac:dyDescent="0.25">
      <c r="AC96280" s="379"/>
    </row>
    <row r="96281" spans="29:29" x14ac:dyDescent="0.25">
      <c r="AC96281" s="379"/>
    </row>
    <row r="96282" spans="29:29" x14ac:dyDescent="0.25">
      <c r="AC96282" s="379"/>
    </row>
    <row r="96283" spans="29:29" x14ac:dyDescent="0.25">
      <c r="AC96283" s="379"/>
    </row>
    <row r="96284" spans="29:29" x14ac:dyDescent="0.25">
      <c r="AC96284" s="379"/>
    </row>
    <row r="96285" spans="29:29" x14ac:dyDescent="0.25">
      <c r="AC96285" s="379"/>
    </row>
    <row r="96286" spans="29:29" x14ac:dyDescent="0.25">
      <c r="AC96286" s="379"/>
    </row>
    <row r="96287" spans="29:29" x14ac:dyDescent="0.25">
      <c r="AC96287" s="379"/>
    </row>
    <row r="96288" spans="29:29" x14ac:dyDescent="0.25">
      <c r="AC96288" s="379"/>
    </row>
    <row r="96289" spans="29:29" x14ac:dyDescent="0.25">
      <c r="AC96289" s="379"/>
    </row>
    <row r="96290" spans="29:29" x14ac:dyDescent="0.25">
      <c r="AC96290" s="379"/>
    </row>
    <row r="96291" spans="29:29" x14ac:dyDescent="0.25">
      <c r="AC96291" s="379"/>
    </row>
    <row r="96292" spans="29:29" x14ac:dyDescent="0.25">
      <c r="AC96292" s="379"/>
    </row>
    <row r="96293" spans="29:29" x14ac:dyDescent="0.25">
      <c r="AC96293" s="379"/>
    </row>
    <row r="96294" spans="29:29" x14ac:dyDescent="0.25">
      <c r="AC96294" s="379"/>
    </row>
    <row r="96295" spans="29:29" x14ac:dyDescent="0.25">
      <c r="AC96295" s="379"/>
    </row>
    <row r="96296" spans="29:29" x14ac:dyDescent="0.25">
      <c r="AC96296" s="379"/>
    </row>
    <row r="96297" spans="29:29" x14ac:dyDescent="0.25">
      <c r="AC96297" s="379"/>
    </row>
    <row r="96298" spans="29:29" x14ac:dyDescent="0.25">
      <c r="AC96298" s="379"/>
    </row>
    <row r="96299" spans="29:29" x14ac:dyDescent="0.25">
      <c r="AC96299" s="379"/>
    </row>
    <row r="96300" spans="29:29" x14ac:dyDescent="0.25">
      <c r="AC96300" s="379"/>
    </row>
    <row r="96301" spans="29:29" x14ac:dyDescent="0.25">
      <c r="AC96301" s="379"/>
    </row>
    <row r="96302" spans="29:29" x14ac:dyDescent="0.25">
      <c r="AC96302" s="379"/>
    </row>
    <row r="96303" spans="29:29" x14ac:dyDescent="0.25">
      <c r="AC96303" s="379"/>
    </row>
    <row r="96304" spans="29:29" x14ac:dyDescent="0.25">
      <c r="AC96304" s="379"/>
    </row>
    <row r="96305" spans="29:29" x14ac:dyDescent="0.25">
      <c r="AC96305" s="379"/>
    </row>
    <row r="96306" spans="29:29" x14ac:dyDescent="0.25">
      <c r="AC96306" s="379"/>
    </row>
    <row r="96307" spans="29:29" x14ac:dyDescent="0.25">
      <c r="AC96307" s="379"/>
    </row>
    <row r="96308" spans="29:29" x14ac:dyDescent="0.25">
      <c r="AC96308" s="379"/>
    </row>
    <row r="96309" spans="29:29" x14ac:dyDescent="0.25">
      <c r="AC96309" s="379"/>
    </row>
    <row r="96310" spans="29:29" x14ac:dyDescent="0.25">
      <c r="AC96310" s="379"/>
    </row>
    <row r="96311" spans="29:29" x14ac:dyDescent="0.25">
      <c r="AC96311" s="379"/>
    </row>
    <row r="96312" spans="29:29" x14ac:dyDescent="0.25">
      <c r="AC96312" s="379"/>
    </row>
    <row r="96313" spans="29:29" x14ac:dyDescent="0.25">
      <c r="AC96313" s="379"/>
    </row>
    <row r="96314" spans="29:29" x14ac:dyDescent="0.25">
      <c r="AC96314" s="379"/>
    </row>
    <row r="96315" spans="29:29" x14ac:dyDescent="0.25">
      <c r="AC96315" s="379"/>
    </row>
    <row r="96316" spans="29:29" x14ac:dyDescent="0.25">
      <c r="AC96316" s="379"/>
    </row>
    <row r="96317" spans="29:29" x14ac:dyDescent="0.25">
      <c r="AC96317" s="379"/>
    </row>
    <row r="96318" spans="29:29" x14ac:dyDescent="0.25">
      <c r="AC96318" s="379"/>
    </row>
    <row r="96319" spans="29:29" x14ac:dyDescent="0.25">
      <c r="AC96319" s="379"/>
    </row>
    <row r="96320" spans="29:29" x14ac:dyDescent="0.25">
      <c r="AC96320" s="379"/>
    </row>
    <row r="96321" spans="29:29" x14ac:dyDescent="0.25">
      <c r="AC96321" s="379"/>
    </row>
    <row r="96322" spans="29:29" x14ac:dyDescent="0.25">
      <c r="AC96322" s="379"/>
    </row>
    <row r="96323" spans="29:29" x14ac:dyDescent="0.25">
      <c r="AC96323" s="379"/>
    </row>
    <row r="96324" spans="29:29" x14ac:dyDescent="0.25">
      <c r="AC96324" s="379"/>
    </row>
    <row r="96325" spans="29:29" x14ac:dyDescent="0.25">
      <c r="AC96325" s="379"/>
    </row>
    <row r="96326" spans="29:29" x14ac:dyDescent="0.25">
      <c r="AC96326" s="379"/>
    </row>
    <row r="96327" spans="29:29" x14ac:dyDescent="0.25">
      <c r="AC96327" s="379"/>
    </row>
    <row r="96328" spans="29:29" x14ac:dyDescent="0.25">
      <c r="AC96328" s="379"/>
    </row>
    <row r="96329" spans="29:29" x14ac:dyDescent="0.25">
      <c r="AC96329" s="379"/>
    </row>
    <row r="96330" spans="29:29" x14ac:dyDescent="0.25">
      <c r="AC96330" s="379"/>
    </row>
    <row r="96331" spans="29:29" x14ac:dyDescent="0.25">
      <c r="AC96331" s="379"/>
    </row>
    <row r="96332" spans="29:29" x14ac:dyDescent="0.25">
      <c r="AC96332" s="379"/>
    </row>
    <row r="96333" spans="29:29" x14ac:dyDescent="0.25">
      <c r="AC96333" s="379"/>
    </row>
    <row r="96334" spans="29:29" x14ac:dyDescent="0.25">
      <c r="AC96334" s="379"/>
    </row>
    <row r="96335" spans="29:29" x14ac:dyDescent="0.25">
      <c r="AC96335" s="379"/>
    </row>
    <row r="96336" spans="29:29" x14ac:dyDescent="0.25">
      <c r="AC96336" s="379"/>
    </row>
    <row r="96337" spans="29:29" x14ac:dyDescent="0.25">
      <c r="AC96337" s="379"/>
    </row>
    <row r="96338" spans="29:29" x14ac:dyDescent="0.25">
      <c r="AC96338" s="379"/>
    </row>
    <row r="96339" spans="29:29" x14ac:dyDescent="0.25">
      <c r="AC96339" s="379"/>
    </row>
    <row r="96340" spans="29:29" x14ac:dyDescent="0.25">
      <c r="AC96340" s="379"/>
    </row>
    <row r="96341" spans="29:29" x14ac:dyDescent="0.25">
      <c r="AC96341" s="379"/>
    </row>
    <row r="96342" spans="29:29" x14ac:dyDescent="0.25">
      <c r="AC96342" s="379"/>
    </row>
    <row r="96343" spans="29:29" x14ac:dyDescent="0.25">
      <c r="AC96343" s="379"/>
    </row>
    <row r="96344" spans="29:29" x14ac:dyDescent="0.25">
      <c r="AC96344" s="379"/>
    </row>
    <row r="96345" spans="29:29" x14ac:dyDescent="0.25">
      <c r="AC96345" s="379"/>
    </row>
    <row r="96346" spans="29:29" x14ac:dyDescent="0.25">
      <c r="AC96346" s="379"/>
    </row>
    <row r="96347" spans="29:29" x14ac:dyDescent="0.25">
      <c r="AC96347" s="379"/>
    </row>
    <row r="96348" spans="29:29" x14ac:dyDescent="0.25">
      <c r="AC96348" s="379"/>
    </row>
    <row r="96349" spans="29:29" x14ac:dyDescent="0.25">
      <c r="AC96349" s="379"/>
    </row>
    <row r="96350" spans="29:29" x14ac:dyDescent="0.25">
      <c r="AC96350" s="379"/>
    </row>
    <row r="96351" spans="29:29" x14ac:dyDescent="0.25">
      <c r="AC96351" s="379"/>
    </row>
    <row r="96352" spans="29:29" x14ac:dyDescent="0.25">
      <c r="AC96352" s="379"/>
    </row>
    <row r="96353" spans="29:29" x14ac:dyDescent="0.25">
      <c r="AC96353" s="379"/>
    </row>
    <row r="96354" spans="29:29" x14ac:dyDescent="0.25">
      <c r="AC96354" s="379"/>
    </row>
    <row r="96355" spans="29:29" x14ac:dyDescent="0.25">
      <c r="AC96355" s="379"/>
    </row>
    <row r="96356" spans="29:29" x14ac:dyDescent="0.25">
      <c r="AC96356" s="379"/>
    </row>
    <row r="96357" spans="29:29" x14ac:dyDescent="0.25">
      <c r="AC96357" s="379"/>
    </row>
    <row r="96358" spans="29:29" x14ac:dyDescent="0.25">
      <c r="AC96358" s="379"/>
    </row>
    <row r="96359" spans="29:29" x14ac:dyDescent="0.25">
      <c r="AC96359" s="379"/>
    </row>
    <row r="96360" spans="29:29" x14ac:dyDescent="0.25">
      <c r="AC96360" s="379"/>
    </row>
    <row r="96361" spans="29:29" x14ac:dyDescent="0.25">
      <c r="AC96361" s="379"/>
    </row>
    <row r="96362" spans="29:29" x14ac:dyDescent="0.25">
      <c r="AC96362" s="379"/>
    </row>
    <row r="96363" spans="29:29" x14ac:dyDescent="0.25">
      <c r="AC96363" s="379"/>
    </row>
    <row r="96364" spans="29:29" x14ac:dyDescent="0.25">
      <c r="AC96364" s="379"/>
    </row>
    <row r="96365" spans="29:29" x14ac:dyDescent="0.25">
      <c r="AC96365" s="379"/>
    </row>
    <row r="96366" spans="29:29" x14ac:dyDescent="0.25">
      <c r="AC96366" s="379"/>
    </row>
    <row r="96367" spans="29:29" x14ac:dyDescent="0.25">
      <c r="AC96367" s="379"/>
    </row>
    <row r="96368" spans="29:29" x14ac:dyDescent="0.25">
      <c r="AC96368" s="379"/>
    </row>
    <row r="96369" spans="29:29" x14ac:dyDescent="0.25">
      <c r="AC96369" s="379"/>
    </row>
    <row r="96370" spans="29:29" x14ac:dyDescent="0.25">
      <c r="AC96370" s="379"/>
    </row>
    <row r="96371" spans="29:29" x14ac:dyDescent="0.25">
      <c r="AC96371" s="379"/>
    </row>
    <row r="96372" spans="29:29" x14ac:dyDescent="0.25">
      <c r="AC96372" s="379"/>
    </row>
    <row r="96373" spans="29:29" x14ac:dyDescent="0.25">
      <c r="AC96373" s="379"/>
    </row>
    <row r="96374" spans="29:29" x14ac:dyDescent="0.25">
      <c r="AC96374" s="379"/>
    </row>
    <row r="96375" spans="29:29" x14ac:dyDescent="0.25">
      <c r="AC96375" s="379"/>
    </row>
    <row r="96376" spans="29:29" x14ac:dyDescent="0.25">
      <c r="AC96376" s="379"/>
    </row>
    <row r="96377" spans="29:29" x14ac:dyDescent="0.25">
      <c r="AC96377" s="379"/>
    </row>
    <row r="96378" spans="29:29" x14ac:dyDescent="0.25">
      <c r="AC96378" s="379"/>
    </row>
    <row r="96379" spans="29:29" x14ac:dyDescent="0.25">
      <c r="AC96379" s="379"/>
    </row>
    <row r="96380" spans="29:29" x14ac:dyDescent="0.25">
      <c r="AC96380" s="379"/>
    </row>
    <row r="96381" spans="29:29" x14ac:dyDescent="0.25">
      <c r="AC96381" s="379"/>
    </row>
    <row r="96382" spans="29:29" x14ac:dyDescent="0.25">
      <c r="AC96382" s="379"/>
    </row>
    <row r="96383" spans="29:29" x14ac:dyDescent="0.25">
      <c r="AC96383" s="379"/>
    </row>
    <row r="96384" spans="29:29" x14ac:dyDescent="0.25">
      <c r="AC96384" s="379"/>
    </row>
    <row r="96385" spans="29:29" x14ac:dyDescent="0.25">
      <c r="AC96385" s="379"/>
    </row>
    <row r="96386" spans="29:29" x14ac:dyDescent="0.25">
      <c r="AC96386" s="379"/>
    </row>
    <row r="96387" spans="29:29" x14ac:dyDescent="0.25">
      <c r="AC96387" s="379"/>
    </row>
    <row r="96388" spans="29:29" x14ac:dyDescent="0.25">
      <c r="AC96388" s="379"/>
    </row>
    <row r="96389" spans="29:29" x14ac:dyDescent="0.25">
      <c r="AC96389" s="379"/>
    </row>
    <row r="96390" spans="29:29" x14ac:dyDescent="0.25">
      <c r="AC96390" s="379"/>
    </row>
    <row r="96391" spans="29:29" x14ac:dyDescent="0.25">
      <c r="AC96391" s="379"/>
    </row>
    <row r="96392" spans="29:29" x14ac:dyDescent="0.25">
      <c r="AC96392" s="379"/>
    </row>
    <row r="96393" spans="29:29" x14ac:dyDescent="0.25">
      <c r="AC96393" s="379"/>
    </row>
    <row r="96394" spans="29:29" x14ac:dyDescent="0.25">
      <c r="AC96394" s="379"/>
    </row>
    <row r="96395" spans="29:29" x14ac:dyDescent="0.25">
      <c r="AC96395" s="379"/>
    </row>
    <row r="96396" spans="29:29" x14ac:dyDescent="0.25">
      <c r="AC96396" s="379"/>
    </row>
    <row r="96397" spans="29:29" x14ac:dyDescent="0.25">
      <c r="AC96397" s="379"/>
    </row>
    <row r="96398" spans="29:29" x14ac:dyDescent="0.25">
      <c r="AC96398" s="379"/>
    </row>
    <row r="96399" spans="29:29" x14ac:dyDescent="0.25">
      <c r="AC96399" s="379"/>
    </row>
    <row r="96400" spans="29:29" x14ac:dyDescent="0.25">
      <c r="AC96400" s="379"/>
    </row>
    <row r="96401" spans="29:29" x14ac:dyDescent="0.25">
      <c r="AC96401" s="379"/>
    </row>
    <row r="96402" spans="29:29" x14ac:dyDescent="0.25">
      <c r="AC96402" s="379"/>
    </row>
    <row r="96403" spans="29:29" x14ac:dyDescent="0.25">
      <c r="AC96403" s="379"/>
    </row>
    <row r="96404" spans="29:29" x14ac:dyDescent="0.25">
      <c r="AC96404" s="379"/>
    </row>
    <row r="96405" spans="29:29" x14ac:dyDescent="0.25">
      <c r="AC96405" s="379"/>
    </row>
    <row r="96406" spans="29:29" x14ac:dyDescent="0.25">
      <c r="AC96406" s="379"/>
    </row>
    <row r="96407" spans="29:29" x14ac:dyDescent="0.25">
      <c r="AC96407" s="379"/>
    </row>
    <row r="96408" spans="29:29" x14ac:dyDescent="0.25">
      <c r="AC96408" s="379"/>
    </row>
    <row r="96409" spans="29:29" x14ac:dyDescent="0.25">
      <c r="AC96409" s="379"/>
    </row>
    <row r="96410" spans="29:29" x14ac:dyDescent="0.25">
      <c r="AC96410" s="379"/>
    </row>
    <row r="96411" spans="29:29" x14ac:dyDescent="0.25">
      <c r="AC96411" s="379"/>
    </row>
    <row r="96412" spans="29:29" x14ac:dyDescent="0.25">
      <c r="AC96412" s="379"/>
    </row>
    <row r="96413" spans="29:29" x14ac:dyDescent="0.25">
      <c r="AC96413" s="379"/>
    </row>
    <row r="96414" spans="29:29" x14ac:dyDescent="0.25">
      <c r="AC96414" s="379"/>
    </row>
    <row r="96415" spans="29:29" x14ac:dyDescent="0.25">
      <c r="AC96415" s="379"/>
    </row>
    <row r="96416" spans="29:29" x14ac:dyDescent="0.25">
      <c r="AC96416" s="379"/>
    </row>
    <row r="96417" spans="29:29" x14ac:dyDescent="0.25">
      <c r="AC96417" s="379"/>
    </row>
    <row r="96418" spans="29:29" x14ac:dyDescent="0.25">
      <c r="AC96418" s="379"/>
    </row>
    <row r="96419" spans="29:29" x14ac:dyDescent="0.25">
      <c r="AC96419" s="379"/>
    </row>
    <row r="96420" spans="29:29" x14ac:dyDescent="0.25">
      <c r="AC96420" s="379"/>
    </row>
    <row r="96421" spans="29:29" x14ac:dyDescent="0.25">
      <c r="AC96421" s="379"/>
    </row>
    <row r="96422" spans="29:29" x14ac:dyDescent="0.25">
      <c r="AC96422" s="379"/>
    </row>
    <row r="96423" spans="29:29" x14ac:dyDescent="0.25">
      <c r="AC96423" s="379"/>
    </row>
    <row r="96424" spans="29:29" x14ac:dyDescent="0.25">
      <c r="AC96424" s="379"/>
    </row>
    <row r="96425" spans="29:29" x14ac:dyDescent="0.25">
      <c r="AC96425" s="379"/>
    </row>
    <row r="96426" spans="29:29" x14ac:dyDescent="0.25">
      <c r="AC96426" s="379"/>
    </row>
    <row r="96427" spans="29:29" x14ac:dyDescent="0.25">
      <c r="AC96427" s="379"/>
    </row>
    <row r="96428" spans="29:29" x14ac:dyDescent="0.25">
      <c r="AC96428" s="379"/>
    </row>
    <row r="96429" spans="29:29" x14ac:dyDescent="0.25">
      <c r="AC96429" s="379"/>
    </row>
    <row r="96430" spans="29:29" x14ac:dyDescent="0.25">
      <c r="AC96430" s="379"/>
    </row>
    <row r="96431" spans="29:29" x14ac:dyDescent="0.25">
      <c r="AC96431" s="379"/>
    </row>
    <row r="96432" spans="29:29" x14ac:dyDescent="0.25">
      <c r="AC96432" s="379"/>
    </row>
    <row r="96433" spans="29:29" x14ac:dyDescent="0.25">
      <c r="AC96433" s="379"/>
    </row>
    <row r="96434" spans="29:29" x14ac:dyDescent="0.25">
      <c r="AC96434" s="379"/>
    </row>
    <row r="96435" spans="29:29" x14ac:dyDescent="0.25">
      <c r="AC96435" s="379"/>
    </row>
    <row r="96436" spans="29:29" x14ac:dyDescent="0.25">
      <c r="AC96436" s="379"/>
    </row>
    <row r="96437" spans="29:29" x14ac:dyDescent="0.25">
      <c r="AC96437" s="379"/>
    </row>
    <row r="96438" spans="29:29" x14ac:dyDescent="0.25">
      <c r="AC96438" s="379"/>
    </row>
    <row r="96439" spans="29:29" x14ac:dyDescent="0.25">
      <c r="AC96439" s="379"/>
    </row>
    <row r="96440" spans="29:29" x14ac:dyDescent="0.25">
      <c r="AC96440" s="379"/>
    </row>
    <row r="96441" spans="29:29" x14ac:dyDescent="0.25">
      <c r="AC96441" s="379"/>
    </row>
    <row r="96442" spans="29:29" x14ac:dyDescent="0.25">
      <c r="AC96442" s="379"/>
    </row>
    <row r="96443" spans="29:29" x14ac:dyDescent="0.25">
      <c r="AC96443" s="379"/>
    </row>
    <row r="96444" spans="29:29" x14ac:dyDescent="0.25">
      <c r="AC96444" s="379"/>
    </row>
    <row r="96445" spans="29:29" x14ac:dyDescent="0.25">
      <c r="AC96445" s="379"/>
    </row>
    <row r="96446" spans="29:29" x14ac:dyDescent="0.25">
      <c r="AC96446" s="379"/>
    </row>
    <row r="96447" spans="29:29" x14ac:dyDescent="0.25">
      <c r="AC96447" s="379"/>
    </row>
    <row r="96448" spans="29:29" x14ac:dyDescent="0.25">
      <c r="AC96448" s="379"/>
    </row>
    <row r="96449" spans="29:29" x14ac:dyDescent="0.25">
      <c r="AC96449" s="379"/>
    </row>
    <row r="96450" spans="29:29" x14ac:dyDescent="0.25">
      <c r="AC96450" s="379"/>
    </row>
    <row r="96451" spans="29:29" x14ac:dyDescent="0.25">
      <c r="AC96451" s="379"/>
    </row>
    <row r="96452" spans="29:29" x14ac:dyDescent="0.25">
      <c r="AC96452" s="379"/>
    </row>
    <row r="96453" spans="29:29" x14ac:dyDescent="0.25">
      <c r="AC96453" s="379"/>
    </row>
    <row r="96454" spans="29:29" x14ac:dyDescent="0.25">
      <c r="AC96454" s="379"/>
    </row>
    <row r="96455" spans="29:29" x14ac:dyDescent="0.25">
      <c r="AC96455" s="379"/>
    </row>
    <row r="96456" spans="29:29" x14ac:dyDescent="0.25">
      <c r="AC96456" s="379"/>
    </row>
    <row r="96457" spans="29:29" x14ac:dyDescent="0.25">
      <c r="AC96457" s="379"/>
    </row>
    <row r="96458" spans="29:29" x14ac:dyDescent="0.25">
      <c r="AC96458" s="379"/>
    </row>
    <row r="96459" spans="29:29" x14ac:dyDescent="0.25">
      <c r="AC96459" s="379"/>
    </row>
    <row r="96460" spans="29:29" x14ac:dyDescent="0.25">
      <c r="AC96460" s="379"/>
    </row>
    <row r="96461" spans="29:29" x14ac:dyDescent="0.25">
      <c r="AC96461" s="379"/>
    </row>
    <row r="96462" spans="29:29" x14ac:dyDescent="0.25">
      <c r="AC96462" s="379"/>
    </row>
    <row r="96463" spans="29:29" x14ac:dyDescent="0.25">
      <c r="AC96463" s="379"/>
    </row>
    <row r="96464" spans="29:29" x14ac:dyDescent="0.25">
      <c r="AC96464" s="379"/>
    </row>
    <row r="96465" spans="29:29" x14ac:dyDescent="0.25">
      <c r="AC96465" s="379"/>
    </row>
    <row r="96466" spans="29:29" x14ac:dyDescent="0.25">
      <c r="AC96466" s="379"/>
    </row>
    <row r="96467" spans="29:29" x14ac:dyDescent="0.25">
      <c r="AC96467" s="379"/>
    </row>
    <row r="96468" spans="29:29" x14ac:dyDescent="0.25">
      <c r="AC96468" s="379"/>
    </row>
    <row r="96469" spans="29:29" x14ac:dyDescent="0.25">
      <c r="AC96469" s="379"/>
    </row>
    <row r="96470" spans="29:29" x14ac:dyDescent="0.25">
      <c r="AC96470" s="379"/>
    </row>
    <row r="96471" spans="29:29" x14ac:dyDescent="0.25">
      <c r="AC96471" s="379"/>
    </row>
    <row r="96472" spans="29:29" x14ac:dyDescent="0.25">
      <c r="AC96472" s="379"/>
    </row>
    <row r="96473" spans="29:29" x14ac:dyDescent="0.25">
      <c r="AC96473" s="379"/>
    </row>
    <row r="96474" spans="29:29" x14ac:dyDescent="0.25">
      <c r="AC96474" s="379"/>
    </row>
    <row r="96475" spans="29:29" x14ac:dyDescent="0.25">
      <c r="AC96475" s="379"/>
    </row>
    <row r="96476" spans="29:29" x14ac:dyDescent="0.25">
      <c r="AC96476" s="379"/>
    </row>
    <row r="96477" spans="29:29" x14ac:dyDescent="0.25">
      <c r="AC96477" s="379"/>
    </row>
    <row r="96478" spans="29:29" x14ac:dyDescent="0.25">
      <c r="AC96478" s="379"/>
    </row>
    <row r="96479" spans="29:29" x14ac:dyDescent="0.25">
      <c r="AC96479" s="379"/>
    </row>
    <row r="96480" spans="29:29" x14ac:dyDescent="0.25">
      <c r="AC96480" s="379"/>
    </row>
    <row r="96481" spans="29:29" x14ac:dyDescent="0.25">
      <c r="AC96481" s="379"/>
    </row>
    <row r="96482" spans="29:29" x14ac:dyDescent="0.25">
      <c r="AC96482" s="379"/>
    </row>
    <row r="96483" spans="29:29" x14ac:dyDescent="0.25">
      <c r="AC96483" s="379"/>
    </row>
    <row r="96484" spans="29:29" x14ac:dyDescent="0.25">
      <c r="AC96484" s="379"/>
    </row>
    <row r="96485" spans="29:29" x14ac:dyDescent="0.25">
      <c r="AC96485" s="379"/>
    </row>
    <row r="96486" spans="29:29" x14ac:dyDescent="0.25">
      <c r="AC96486" s="379"/>
    </row>
    <row r="96487" spans="29:29" x14ac:dyDescent="0.25">
      <c r="AC96487" s="379"/>
    </row>
    <row r="96488" spans="29:29" x14ac:dyDescent="0.25">
      <c r="AC96488" s="379"/>
    </row>
    <row r="96489" spans="29:29" x14ac:dyDescent="0.25">
      <c r="AC96489" s="379"/>
    </row>
    <row r="96490" spans="29:29" x14ac:dyDescent="0.25">
      <c r="AC96490" s="379"/>
    </row>
    <row r="96491" spans="29:29" x14ac:dyDescent="0.25">
      <c r="AC96491" s="379"/>
    </row>
    <row r="96492" spans="29:29" x14ac:dyDescent="0.25">
      <c r="AC96492" s="379"/>
    </row>
    <row r="96493" spans="29:29" x14ac:dyDescent="0.25">
      <c r="AC96493" s="379"/>
    </row>
    <row r="96494" spans="29:29" x14ac:dyDescent="0.25">
      <c r="AC96494" s="379"/>
    </row>
    <row r="96495" spans="29:29" x14ac:dyDescent="0.25">
      <c r="AC96495" s="379"/>
    </row>
    <row r="96496" spans="29:29" x14ac:dyDescent="0.25">
      <c r="AC96496" s="379"/>
    </row>
    <row r="96497" spans="29:29" x14ac:dyDescent="0.25">
      <c r="AC96497" s="379"/>
    </row>
    <row r="96498" spans="29:29" x14ac:dyDescent="0.25">
      <c r="AC96498" s="379"/>
    </row>
    <row r="96499" spans="29:29" x14ac:dyDescent="0.25">
      <c r="AC96499" s="379"/>
    </row>
    <row r="96500" spans="29:29" x14ac:dyDescent="0.25">
      <c r="AC96500" s="379"/>
    </row>
    <row r="96501" spans="29:29" x14ac:dyDescent="0.25">
      <c r="AC96501" s="379"/>
    </row>
    <row r="96502" spans="29:29" x14ac:dyDescent="0.25">
      <c r="AC96502" s="379"/>
    </row>
    <row r="96503" spans="29:29" x14ac:dyDescent="0.25">
      <c r="AC96503" s="379"/>
    </row>
    <row r="96504" spans="29:29" x14ac:dyDescent="0.25">
      <c r="AC96504" s="379"/>
    </row>
    <row r="96505" spans="29:29" x14ac:dyDescent="0.25">
      <c r="AC96505" s="379"/>
    </row>
    <row r="96506" spans="29:29" x14ac:dyDescent="0.25">
      <c r="AC96506" s="379"/>
    </row>
    <row r="96507" spans="29:29" x14ac:dyDescent="0.25">
      <c r="AC96507" s="379"/>
    </row>
    <row r="96508" spans="29:29" x14ac:dyDescent="0.25">
      <c r="AC96508" s="379"/>
    </row>
    <row r="96509" spans="29:29" x14ac:dyDescent="0.25">
      <c r="AC96509" s="379"/>
    </row>
    <row r="96510" spans="29:29" x14ac:dyDescent="0.25">
      <c r="AC96510" s="379"/>
    </row>
    <row r="96511" spans="29:29" x14ac:dyDescent="0.25">
      <c r="AC96511" s="379"/>
    </row>
    <row r="96512" spans="29:29" x14ac:dyDescent="0.25">
      <c r="AC96512" s="379"/>
    </row>
    <row r="96513" spans="29:29" x14ac:dyDescent="0.25">
      <c r="AC96513" s="379"/>
    </row>
    <row r="96514" spans="29:29" x14ac:dyDescent="0.25">
      <c r="AC96514" s="379"/>
    </row>
    <row r="96515" spans="29:29" x14ac:dyDescent="0.25">
      <c r="AC96515" s="379"/>
    </row>
    <row r="96516" spans="29:29" x14ac:dyDescent="0.25">
      <c r="AC96516" s="379"/>
    </row>
    <row r="96517" spans="29:29" x14ac:dyDescent="0.25">
      <c r="AC96517" s="379"/>
    </row>
    <row r="96518" spans="29:29" x14ac:dyDescent="0.25">
      <c r="AC96518" s="379"/>
    </row>
    <row r="96519" spans="29:29" x14ac:dyDescent="0.25">
      <c r="AC96519" s="379"/>
    </row>
    <row r="96520" spans="29:29" x14ac:dyDescent="0.25">
      <c r="AC96520" s="379"/>
    </row>
    <row r="96521" spans="29:29" x14ac:dyDescent="0.25">
      <c r="AC96521" s="379"/>
    </row>
    <row r="96522" spans="29:29" x14ac:dyDescent="0.25">
      <c r="AC96522" s="379"/>
    </row>
    <row r="96523" spans="29:29" x14ac:dyDescent="0.25">
      <c r="AC96523" s="379"/>
    </row>
    <row r="96524" spans="29:29" x14ac:dyDescent="0.25">
      <c r="AC96524" s="379"/>
    </row>
    <row r="96525" spans="29:29" x14ac:dyDescent="0.25">
      <c r="AC96525" s="379"/>
    </row>
    <row r="96526" spans="29:29" x14ac:dyDescent="0.25">
      <c r="AC96526" s="379"/>
    </row>
    <row r="96527" spans="29:29" x14ac:dyDescent="0.25">
      <c r="AC96527" s="379"/>
    </row>
    <row r="96528" spans="29:29" x14ac:dyDescent="0.25">
      <c r="AC96528" s="379"/>
    </row>
    <row r="96529" spans="29:29" x14ac:dyDescent="0.25">
      <c r="AC96529" s="379"/>
    </row>
    <row r="96530" spans="29:29" x14ac:dyDescent="0.25">
      <c r="AC96530" s="379"/>
    </row>
    <row r="96531" spans="29:29" x14ac:dyDescent="0.25">
      <c r="AC96531" s="379"/>
    </row>
    <row r="96532" spans="29:29" x14ac:dyDescent="0.25">
      <c r="AC96532" s="379"/>
    </row>
    <row r="96533" spans="29:29" x14ac:dyDescent="0.25">
      <c r="AC96533" s="379"/>
    </row>
    <row r="96534" spans="29:29" x14ac:dyDescent="0.25">
      <c r="AC96534" s="379"/>
    </row>
    <row r="96535" spans="29:29" x14ac:dyDescent="0.25">
      <c r="AC96535" s="379"/>
    </row>
    <row r="96536" spans="29:29" x14ac:dyDescent="0.25">
      <c r="AC96536" s="379"/>
    </row>
    <row r="96537" spans="29:29" x14ac:dyDescent="0.25">
      <c r="AC96537" s="379"/>
    </row>
    <row r="96538" spans="29:29" x14ac:dyDescent="0.25">
      <c r="AC96538" s="379"/>
    </row>
    <row r="96539" spans="29:29" x14ac:dyDescent="0.25">
      <c r="AC96539" s="379"/>
    </row>
    <row r="96540" spans="29:29" x14ac:dyDescent="0.25">
      <c r="AC96540" s="379"/>
    </row>
    <row r="96541" spans="29:29" x14ac:dyDescent="0.25">
      <c r="AC96541" s="379"/>
    </row>
    <row r="96542" spans="29:29" x14ac:dyDescent="0.25">
      <c r="AC96542" s="379"/>
    </row>
    <row r="96543" spans="29:29" x14ac:dyDescent="0.25">
      <c r="AC96543" s="379"/>
    </row>
    <row r="96544" spans="29:29" x14ac:dyDescent="0.25">
      <c r="AC96544" s="379"/>
    </row>
    <row r="96545" spans="29:29" x14ac:dyDescent="0.25">
      <c r="AC96545" s="379"/>
    </row>
    <row r="96546" spans="29:29" x14ac:dyDescent="0.25">
      <c r="AC96546" s="379"/>
    </row>
    <row r="96547" spans="29:29" x14ac:dyDescent="0.25">
      <c r="AC96547" s="379"/>
    </row>
    <row r="96548" spans="29:29" x14ac:dyDescent="0.25">
      <c r="AC96548" s="379"/>
    </row>
    <row r="96549" spans="29:29" x14ac:dyDescent="0.25">
      <c r="AC96549" s="379"/>
    </row>
    <row r="96550" spans="29:29" x14ac:dyDescent="0.25">
      <c r="AC96550" s="379"/>
    </row>
    <row r="96551" spans="29:29" x14ac:dyDescent="0.25">
      <c r="AC96551" s="379"/>
    </row>
    <row r="96552" spans="29:29" x14ac:dyDescent="0.25">
      <c r="AC96552" s="379"/>
    </row>
    <row r="96553" spans="29:29" x14ac:dyDescent="0.25">
      <c r="AC96553" s="379"/>
    </row>
    <row r="96554" spans="29:29" x14ac:dyDescent="0.25">
      <c r="AC96554" s="379"/>
    </row>
    <row r="96555" spans="29:29" x14ac:dyDescent="0.25">
      <c r="AC96555" s="379"/>
    </row>
    <row r="96556" spans="29:29" x14ac:dyDescent="0.25">
      <c r="AC96556" s="379"/>
    </row>
    <row r="96557" spans="29:29" x14ac:dyDescent="0.25">
      <c r="AC96557" s="379"/>
    </row>
    <row r="96558" spans="29:29" x14ac:dyDescent="0.25">
      <c r="AC96558" s="379"/>
    </row>
    <row r="96559" spans="29:29" x14ac:dyDescent="0.25">
      <c r="AC96559" s="379"/>
    </row>
    <row r="96560" spans="29:29" x14ac:dyDescent="0.25">
      <c r="AC96560" s="379"/>
    </row>
    <row r="96561" spans="29:29" x14ac:dyDescent="0.25">
      <c r="AC96561" s="379"/>
    </row>
    <row r="96562" spans="29:29" x14ac:dyDescent="0.25">
      <c r="AC96562" s="379"/>
    </row>
    <row r="96563" spans="29:29" x14ac:dyDescent="0.25">
      <c r="AC96563" s="379"/>
    </row>
    <row r="96564" spans="29:29" x14ac:dyDescent="0.25">
      <c r="AC96564" s="379"/>
    </row>
    <row r="96565" spans="29:29" x14ac:dyDescent="0.25">
      <c r="AC96565" s="379"/>
    </row>
    <row r="96566" spans="29:29" x14ac:dyDescent="0.25">
      <c r="AC96566" s="379"/>
    </row>
    <row r="96567" spans="29:29" x14ac:dyDescent="0.25">
      <c r="AC96567" s="379"/>
    </row>
    <row r="96568" spans="29:29" x14ac:dyDescent="0.25">
      <c r="AC96568" s="379"/>
    </row>
    <row r="96569" spans="29:29" x14ac:dyDescent="0.25">
      <c r="AC96569" s="379"/>
    </row>
    <row r="96570" spans="29:29" x14ac:dyDescent="0.25">
      <c r="AC96570" s="379"/>
    </row>
    <row r="96571" spans="29:29" x14ac:dyDescent="0.25">
      <c r="AC96571" s="379"/>
    </row>
    <row r="96572" spans="29:29" x14ac:dyDescent="0.25">
      <c r="AC96572" s="379"/>
    </row>
    <row r="96573" spans="29:29" x14ac:dyDescent="0.25">
      <c r="AC96573" s="379"/>
    </row>
    <row r="96574" spans="29:29" x14ac:dyDescent="0.25">
      <c r="AC96574" s="379"/>
    </row>
    <row r="96575" spans="29:29" x14ac:dyDescent="0.25">
      <c r="AC96575" s="379"/>
    </row>
    <row r="96576" spans="29:29" x14ac:dyDescent="0.25">
      <c r="AC96576" s="379"/>
    </row>
    <row r="96577" spans="29:29" x14ac:dyDescent="0.25">
      <c r="AC96577" s="379"/>
    </row>
    <row r="96578" spans="29:29" x14ac:dyDescent="0.25">
      <c r="AC96578" s="379"/>
    </row>
    <row r="96579" spans="29:29" x14ac:dyDescent="0.25">
      <c r="AC96579" s="379"/>
    </row>
    <row r="96580" spans="29:29" x14ac:dyDescent="0.25">
      <c r="AC96580" s="379"/>
    </row>
    <row r="96581" spans="29:29" x14ac:dyDescent="0.25">
      <c r="AC96581" s="379"/>
    </row>
    <row r="96582" spans="29:29" x14ac:dyDescent="0.25">
      <c r="AC96582" s="379"/>
    </row>
    <row r="96583" spans="29:29" x14ac:dyDescent="0.25">
      <c r="AC96583" s="379"/>
    </row>
    <row r="96584" spans="29:29" x14ac:dyDescent="0.25">
      <c r="AC96584" s="379"/>
    </row>
    <row r="96585" spans="29:29" x14ac:dyDescent="0.25">
      <c r="AC96585" s="379"/>
    </row>
    <row r="96586" spans="29:29" x14ac:dyDescent="0.25">
      <c r="AC96586" s="379"/>
    </row>
    <row r="96587" spans="29:29" x14ac:dyDescent="0.25">
      <c r="AC96587" s="379"/>
    </row>
    <row r="96588" spans="29:29" x14ac:dyDescent="0.25">
      <c r="AC96588" s="379"/>
    </row>
    <row r="96589" spans="29:29" x14ac:dyDescent="0.25">
      <c r="AC96589" s="379"/>
    </row>
    <row r="96590" spans="29:29" x14ac:dyDescent="0.25">
      <c r="AC96590" s="379"/>
    </row>
    <row r="96591" spans="29:29" x14ac:dyDescent="0.25">
      <c r="AC96591" s="379"/>
    </row>
    <row r="96592" spans="29:29" x14ac:dyDescent="0.25">
      <c r="AC96592" s="379"/>
    </row>
    <row r="96593" spans="29:29" x14ac:dyDescent="0.25">
      <c r="AC96593" s="379"/>
    </row>
    <row r="96594" spans="29:29" x14ac:dyDescent="0.25">
      <c r="AC96594" s="379"/>
    </row>
    <row r="96595" spans="29:29" x14ac:dyDescent="0.25">
      <c r="AC96595" s="379"/>
    </row>
    <row r="96596" spans="29:29" x14ac:dyDescent="0.25">
      <c r="AC96596" s="379"/>
    </row>
    <row r="96597" spans="29:29" x14ac:dyDescent="0.25">
      <c r="AC96597" s="379"/>
    </row>
    <row r="96598" spans="29:29" x14ac:dyDescent="0.25">
      <c r="AC96598" s="379"/>
    </row>
    <row r="96599" spans="29:29" x14ac:dyDescent="0.25">
      <c r="AC96599" s="379"/>
    </row>
    <row r="96600" spans="29:29" x14ac:dyDescent="0.25">
      <c r="AC96600" s="379"/>
    </row>
    <row r="96601" spans="29:29" x14ac:dyDescent="0.25">
      <c r="AC96601" s="379"/>
    </row>
    <row r="96602" spans="29:29" x14ac:dyDescent="0.25">
      <c r="AC96602" s="379"/>
    </row>
    <row r="96603" spans="29:29" x14ac:dyDescent="0.25">
      <c r="AC96603" s="379"/>
    </row>
    <row r="96604" spans="29:29" x14ac:dyDescent="0.25">
      <c r="AC96604" s="379"/>
    </row>
    <row r="96605" spans="29:29" x14ac:dyDescent="0.25">
      <c r="AC96605" s="379"/>
    </row>
    <row r="96606" spans="29:29" x14ac:dyDescent="0.25">
      <c r="AC96606" s="379"/>
    </row>
    <row r="96607" spans="29:29" x14ac:dyDescent="0.25">
      <c r="AC96607" s="379"/>
    </row>
    <row r="96608" spans="29:29" x14ac:dyDescent="0.25">
      <c r="AC96608" s="379"/>
    </row>
    <row r="96609" spans="29:29" x14ac:dyDescent="0.25">
      <c r="AC96609" s="379"/>
    </row>
    <row r="96610" spans="29:29" x14ac:dyDescent="0.25">
      <c r="AC96610" s="379"/>
    </row>
    <row r="96611" spans="29:29" x14ac:dyDescent="0.25">
      <c r="AC96611" s="379"/>
    </row>
    <row r="96612" spans="29:29" x14ac:dyDescent="0.25">
      <c r="AC96612" s="379"/>
    </row>
    <row r="96613" spans="29:29" x14ac:dyDescent="0.25">
      <c r="AC96613" s="379"/>
    </row>
    <row r="96614" spans="29:29" x14ac:dyDescent="0.25">
      <c r="AC96614" s="379"/>
    </row>
    <row r="96615" spans="29:29" x14ac:dyDescent="0.25">
      <c r="AC96615" s="379"/>
    </row>
    <row r="96616" spans="29:29" x14ac:dyDescent="0.25">
      <c r="AC96616" s="379"/>
    </row>
    <row r="96617" spans="29:29" x14ac:dyDescent="0.25">
      <c r="AC96617" s="379"/>
    </row>
    <row r="96618" spans="29:29" x14ac:dyDescent="0.25">
      <c r="AC96618" s="379"/>
    </row>
    <row r="96619" spans="29:29" x14ac:dyDescent="0.25">
      <c r="AC96619" s="379"/>
    </row>
    <row r="96620" spans="29:29" x14ac:dyDescent="0.25">
      <c r="AC96620" s="379"/>
    </row>
    <row r="96621" spans="29:29" x14ac:dyDescent="0.25">
      <c r="AC96621" s="379"/>
    </row>
    <row r="96622" spans="29:29" x14ac:dyDescent="0.25">
      <c r="AC96622" s="379"/>
    </row>
    <row r="96623" spans="29:29" x14ac:dyDescent="0.25">
      <c r="AC96623" s="379"/>
    </row>
    <row r="96624" spans="29:29" x14ac:dyDescent="0.25">
      <c r="AC96624" s="379"/>
    </row>
    <row r="96625" spans="29:29" x14ac:dyDescent="0.25">
      <c r="AC96625" s="379"/>
    </row>
    <row r="96626" spans="29:29" x14ac:dyDescent="0.25">
      <c r="AC96626" s="379"/>
    </row>
    <row r="96627" spans="29:29" x14ac:dyDescent="0.25">
      <c r="AC96627" s="379"/>
    </row>
    <row r="96628" spans="29:29" x14ac:dyDescent="0.25">
      <c r="AC96628" s="379"/>
    </row>
    <row r="96629" spans="29:29" x14ac:dyDescent="0.25">
      <c r="AC96629" s="379"/>
    </row>
    <row r="96630" spans="29:29" x14ac:dyDescent="0.25">
      <c r="AC96630" s="379"/>
    </row>
    <row r="96631" spans="29:29" x14ac:dyDescent="0.25">
      <c r="AC96631" s="379"/>
    </row>
    <row r="96632" spans="29:29" x14ac:dyDescent="0.25">
      <c r="AC96632" s="379"/>
    </row>
    <row r="96633" spans="29:29" x14ac:dyDescent="0.25">
      <c r="AC96633" s="379"/>
    </row>
    <row r="96634" spans="29:29" x14ac:dyDescent="0.25">
      <c r="AC96634" s="379"/>
    </row>
    <row r="96635" spans="29:29" x14ac:dyDescent="0.25">
      <c r="AC96635" s="379"/>
    </row>
    <row r="96636" spans="29:29" x14ac:dyDescent="0.25">
      <c r="AC96636" s="379"/>
    </row>
    <row r="96637" spans="29:29" x14ac:dyDescent="0.25">
      <c r="AC96637" s="379"/>
    </row>
    <row r="96638" spans="29:29" x14ac:dyDescent="0.25">
      <c r="AC96638" s="379"/>
    </row>
    <row r="96639" spans="29:29" x14ac:dyDescent="0.25">
      <c r="AC96639" s="379"/>
    </row>
    <row r="96640" spans="29:29" x14ac:dyDescent="0.25">
      <c r="AC96640" s="379"/>
    </row>
    <row r="96641" spans="29:29" x14ac:dyDescent="0.25">
      <c r="AC96641" s="379"/>
    </row>
    <row r="96642" spans="29:29" x14ac:dyDescent="0.25">
      <c r="AC96642" s="379"/>
    </row>
    <row r="96643" spans="29:29" x14ac:dyDescent="0.25">
      <c r="AC96643" s="379"/>
    </row>
    <row r="96644" spans="29:29" x14ac:dyDescent="0.25">
      <c r="AC96644" s="379"/>
    </row>
    <row r="96645" spans="29:29" x14ac:dyDescent="0.25">
      <c r="AC96645" s="379"/>
    </row>
    <row r="96646" spans="29:29" x14ac:dyDescent="0.25">
      <c r="AC96646" s="379"/>
    </row>
    <row r="96647" spans="29:29" x14ac:dyDescent="0.25">
      <c r="AC96647" s="379"/>
    </row>
    <row r="96648" spans="29:29" x14ac:dyDescent="0.25">
      <c r="AC96648" s="379"/>
    </row>
    <row r="96649" spans="29:29" x14ac:dyDescent="0.25">
      <c r="AC96649" s="379"/>
    </row>
    <row r="96650" spans="29:29" x14ac:dyDescent="0.25">
      <c r="AC96650" s="379"/>
    </row>
    <row r="96651" spans="29:29" x14ac:dyDescent="0.25">
      <c r="AC96651" s="379"/>
    </row>
    <row r="96652" spans="29:29" x14ac:dyDescent="0.25">
      <c r="AC96652" s="379"/>
    </row>
    <row r="96653" spans="29:29" x14ac:dyDescent="0.25">
      <c r="AC96653" s="379"/>
    </row>
    <row r="96654" spans="29:29" x14ac:dyDescent="0.25">
      <c r="AC96654" s="379"/>
    </row>
    <row r="96655" spans="29:29" x14ac:dyDescent="0.25">
      <c r="AC96655" s="379"/>
    </row>
    <row r="96656" spans="29:29" x14ac:dyDescent="0.25">
      <c r="AC96656" s="379"/>
    </row>
    <row r="96657" spans="29:29" x14ac:dyDescent="0.25">
      <c r="AC96657" s="379"/>
    </row>
    <row r="96658" spans="29:29" x14ac:dyDescent="0.25">
      <c r="AC96658" s="379"/>
    </row>
    <row r="96659" spans="29:29" x14ac:dyDescent="0.25">
      <c r="AC96659" s="379"/>
    </row>
    <row r="96660" spans="29:29" x14ac:dyDescent="0.25">
      <c r="AC96660" s="379"/>
    </row>
    <row r="96661" spans="29:29" x14ac:dyDescent="0.25">
      <c r="AC96661" s="379"/>
    </row>
    <row r="96662" spans="29:29" x14ac:dyDescent="0.25">
      <c r="AC96662" s="379"/>
    </row>
    <row r="96663" spans="29:29" x14ac:dyDescent="0.25">
      <c r="AC96663" s="379"/>
    </row>
    <row r="96664" spans="29:29" x14ac:dyDescent="0.25">
      <c r="AC96664" s="379"/>
    </row>
    <row r="96665" spans="29:29" x14ac:dyDescent="0.25">
      <c r="AC96665" s="379"/>
    </row>
    <row r="96666" spans="29:29" x14ac:dyDescent="0.25">
      <c r="AC96666" s="379"/>
    </row>
    <row r="96667" spans="29:29" x14ac:dyDescent="0.25">
      <c r="AC96667" s="379"/>
    </row>
    <row r="96668" spans="29:29" x14ac:dyDescent="0.25">
      <c r="AC96668" s="379"/>
    </row>
    <row r="96669" spans="29:29" x14ac:dyDescent="0.25">
      <c r="AC96669" s="379"/>
    </row>
    <row r="96670" spans="29:29" x14ac:dyDescent="0.25">
      <c r="AC96670" s="379"/>
    </row>
    <row r="96671" spans="29:29" x14ac:dyDescent="0.25">
      <c r="AC96671" s="379"/>
    </row>
    <row r="96672" spans="29:29" x14ac:dyDescent="0.25">
      <c r="AC96672" s="379"/>
    </row>
    <row r="96673" spans="29:29" x14ac:dyDescent="0.25">
      <c r="AC96673" s="379"/>
    </row>
    <row r="96674" spans="29:29" x14ac:dyDescent="0.25">
      <c r="AC96674" s="379"/>
    </row>
    <row r="96675" spans="29:29" x14ac:dyDescent="0.25">
      <c r="AC96675" s="379"/>
    </row>
    <row r="96676" spans="29:29" x14ac:dyDescent="0.25">
      <c r="AC96676" s="379"/>
    </row>
    <row r="96677" spans="29:29" x14ac:dyDescent="0.25">
      <c r="AC96677" s="379"/>
    </row>
    <row r="96678" spans="29:29" x14ac:dyDescent="0.25">
      <c r="AC96678" s="379"/>
    </row>
    <row r="96679" spans="29:29" x14ac:dyDescent="0.25">
      <c r="AC96679" s="379"/>
    </row>
    <row r="96680" spans="29:29" x14ac:dyDescent="0.25">
      <c r="AC96680" s="379"/>
    </row>
    <row r="96681" spans="29:29" x14ac:dyDescent="0.25">
      <c r="AC96681" s="379"/>
    </row>
    <row r="96682" spans="29:29" x14ac:dyDescent="0.25">
      <c r="AC96682" s="379"/>
    </row>
    <row r="96683" spans="29:29" x14ac:dyDescent="0.25">
      <c r="AC96683" s="379"/>
    </row>
    <row r="96684" spans="29:29" x14ac:dyDescent="0.25">
      <c r="AC96684" s="379"/>
    </row>
    <row r="96685" spans="29:29" x14ac:dyDescent="0.25">
      <c r="AC96685" s="379"/>
    </row>
    <row r="96686" spans="29:29" x14ac:dyDescent="0.25">
      <c r="AC96686" s="379"/>
    </row>
    <row r="96687" spans="29:29" x14ac:dyDescent="0.25">
      <c r="AC96687" s="379"/>
    </row>
    <row r="96688" spans="29:29" x14ac:dyDescent="0.25">
      <c r="AC96688" s="379"/>
    </row>
    <row r="96689" spans="29:29" x14ac:dyDescent="0.25">
      <c r="AC96689" s="379"/>
    </row>
    <row r="96690" spans="29:29" x14ac:dyDescent="0.25">
      <c r="AC96690" s="379"/>
    </row>
    <row r="96691" spans="29:29" x14ac:dyDescent="0.25">
      <c r="AC96691" s="379"/>
    </row>
    <row r="96692" spans="29:29" x14ac:dyDescent="0.25">
      <c r="AC96692" s="379"/>
    </row>
    <row r="96693" spans="29:29" x14ac:dyDescent="0.25">
      <c r="AC96693" s="379"/>
    </row>
    <row r="96694" spans="29:29" x14ac:dyDescent="0.25">
      <c r="AC96694" s="379"/>
    </row>
    <row r="96695" spans="29:29" x14ac:dyDescent="0.25">
      <c r="AC96695" s="379"/>
    </row>
    <row r="96696" spans="29:29" x14ac:dyDescent="0.25">
      <c r="AC96696" s="379"/>
    </row>
    <row r="96697" spans="29:29" x14ac:dyDescent="0.25">
      <c r="AC96697" s="379"/>
    </row>
    <row r="96698" spans="29:29" x14ac:dyDescent="0.25">
      <c r="AC96698" s="379"/>
    </row>
    <row r="96699" spans="29:29" x14ac:dyDescent="0.25">
      <c r="AC96699" s="379"/>
    </row>
    <row r="96700" spans="29:29" x14ac:dyDescent="0.25">
      <c r="AC96700" s="379"/>
    </row>
    <row r="96701" spans="29:29" x14ac:dyDescent="0.25">
      <c r="AC96701" s="379"/>
    </row>
    <row r="96702" spans="29:29" x14ac:dyDescent="0.25">
      <c r="AC96702" s="379"/>
    </row>
    <row r="96703" spans="29:29" x14ac:dyDescent="0.25">
      <c r="AC96703" s="379"/>
    </row>
    <row r="96704" spans="29:29" x14ac:dyDescent="0.25">
      <c r="AC96704" s="379"/>
    </row>
    <row r="96705" spans="29:29" x14ac:dyDescent="0.25">
      <c r="AC96705" s="379"/>
    </row>
    <row r="96706" spans="29:29" x14ac:dyDescent="0.25">
      <c r="AC96706" s="379"/>
    </row>
    <row r="96707" spans="29:29" x14ac:dyDescent="0.25">
      <c r="AC96707" s="379"/>
    </row>
    <row r="96708" spans="29:29" x14ac:dyDescent="0.25">
      <c r="AC96708" s="379"/>
    </row>
    <row r="96709" spans="29:29" x14ac:dyDescent="0.25">
      <c r="AC96709" s="379"/>
    </row>
    <row r="96710" spans="29:29" x14ac:dyDescent="0.25">
      <c r="AC96710" s="379"/>
    </row>
    <row r="96711" spans="29:29" x14ac:dyDescent="0.25">
      <c r="AC96711" s="379"/>
    </row>
    <row r="96712" spans="29:29" x14ac:dyDescent="0.25">
      <c r="AC96712" s="379"/>
    </row>
    <row r="96713" spans="29:29" x14ac:dyDescent="0.25">
      <c r="AC96713" s="379"/>
    </row>
    <row r="96714" spans="29:29" x14ac:dyDescent="0.25">
      <c r="AC96714" s="379"/>
    </row>
    <row r="96715" spans="29:29" x14ac:dyDescent="0.25">
      <c r="AC96715" s="379"/>
    </row>
    <row r="96716" spans="29:29" x14ac:dyDescent="0.25">
      <c r="AC96716" s="379"/>
    </row>
    <row r="96717" spans="29:29" x14ac:dyDescent="0.25">
      <c r="AC96717" s="379"/>
    </row>
    <row r="96718" spans="29:29" x14ac:dyDescent="0.25">
      <c r="AC96718" s="379"/>
    </row>
    <row r="96719" spans="29:29" x14ac:dyDescent="0.25">
      <c r="AC96719" s="379"/>
    </row>
    <row r="96720" spans="29:29" x14ac:dyDescent="0.25">
      <c r="AC96720" s="379"/>
    </row>
    <row r="96721" spans="29:29" x14ac:dyDescent="0.25">
      <c r="AC96721" s="379"/>
    </row>
    <row r="96722" spans="29:29" x14ac:dyDescent="0.25">
      <c r="AC96722" s="379"/>
    </row>
    <row r="96723" spans="29:29" x14ac:dyDescent="0.25">
      <c r="AC96723" s="379"/>
    </row>
    <row r="96724" spans="29:29" x14ac:dyDescent="0.25">
      <c r="AC96724" s="379"/>
    </row>
    <row r="96725" spans="29:29" x14ac:dyDescent="0.25">
      <c r="AC96725" s="379"/>
    </row>
    <row r="96726" spans="29:29" x14ac:dyDescent="0.25">
      <c r="AC96726" s="379"/>
    </row>
    <row r="96727" spans="29:29" x14ac:dyDescent="0.25">
      <c r="AC96727" s="379"/>
    </row>
    <row r="96728" spans="29:29" x14ac:dyDescent="0.25">
      <c r="AC96728" s="379"/>
    </row>
    <row r="96729" spans="29:29" x14ac:dyDescent="0.25">
      <c r="AC96729" s="379"/>
    </row>
    <row r="96730" spans="29:29" x14ac:dyDescent="0.25">
      <c r="AC96730" s="379"/>
    </row>
    <row r="96731" spans="29:29" x14ac:dyDescent="0.25">
      <c r="AC96731" s="379"/>
    </row>
    <row r="96732" spans="29:29" x14ac:dyDescent="0.25">
      <c r="AC96732" s="379"/>
    </row>
    <row r="96733" spans="29:29" x14ac:dyDescent="0.25">
      <c r="AC96733" s="379"/>
    </row>
    <row r="96734" spans="29:29" x14ac:dyDescent="0.25">
      <c r="AC96734" s="379"/>
    </row>
    <row r="96735" spans="29:29" x14ac:dyDescent="0.25">
      <c r="AC96735" s="379"/>
    </row>
    <row r="96736" spans="29:29" x14ac:dyDescent="0.25">
      <c r="AC96736" s="379"/>
    </row>
    <row r="96737" spans="29:29" x14ac:dyDescent="0.25">
      <c r="AC96737" s="379"/>
    </row>
    <row r="96738" spans="29:29" x14ac:dyDescent="0.25">
      <c r="AC96738" s="379"/>
    </row>
    <row r="96739" spans="29:29" x14ac:dyDescent="0.25">
      <c r="AC96739" s="379"/>
    </row>
    <row r="96740" spans="29:29" x14ac:dyDescent="0.25">
      <c r="AC96740" s="379"/>
    </row>
    <row r="96741" spans="29:29" x14ac:dyDescent="0.25">
      <c r="AC96741" s="379"/>
    </row>
    <row r="96742" spans="29:29" x14ac:dyDescent="0.25">
      <c r="AC96742" s="379"/>
    </row>
    <row r="96743" spans="29:29" x14ac:dyDescent="0.25">
      <c r="AC96743" s="379"/>
    </row>
    <row r="96744" spans="29:29" x14ac:dyDescent="0.25">
      <c r="AC96744" s="379"/>
    </row>
    <row r="96745" spans="29:29" x14ac:dyDescent="0.25">
      <c r="AC96745" s="379"/>
    </row>
    <row r="96746" spans="29:29" x14ac:dyDescent="0.25">
      <c r="AC96746" s="379"/>
    </row>
    <row r="96747" spans="29:29" x14ac:dyDescent="0.25">
      <c r="AC96747" s="379"/>
    </row>
    <row r="96748" spans="29:29" x14ac:dyDescent="0.25">
      <c r="AC96748" s="379"/>
    </row>
    <row r="96749" spans="29:29" x14ac:dyDescent="0.25">
      <c r="AC96749" s="379"/>
    </row>
    <row r="96750" spans="29:29" x14ac:dyDescent="0.25">
      <c r="AC96750" s="379"/>
    </row>
    <row r="96751" spans="29:29" x14ac:dyDescent="0.25">
      <c r="AC96751" s="379"/>
    </row>
    <row r="96752" spans="29:29" x14ac:dyDescent="0.25">
      <c r="AC96752" s="379"/>
    </row>
    <row r="96753" spans="29:29" x14ac:dyDescent="0.25">
      <c r="AC96753" s="379"/>
    </row>
    <row r="96754" spans="29:29" x14ac:dyDescent="0.25">
      <c r="AC96754" s="379"/>
    </row>
    <row r="96755" spans="29:29" x14ac:dyDescent="0.25">
      <c r="AC96755" s="379"/>
    </row>
    <row r="96756" spans="29:29" x14ac:dyDescent="0.25">
      <c r="AC96756" s="379"/>
    </row>
    <row r="96757" spans="29:29" x14ac:dyDescent="0.25">
      <c r="AC96757" s="379"/>
    </row>
    <row r="96758" spans="29:29" x14ac:dyDescent="0.25">
      <c r="AC96758" s="379"/>
    </row>
    <row r="96759" spans="29:29" x14ac:dyDescent="0.25">
      <c r="AC96759" s="379"/>
    </row>
    <row r="96760" spans="29:29" x14ac:dyDescent="0.25">
      <c r="AC96760" s="379"/>
    </row>
    <row r="96761" spans="29:29" x14ac:dyDescent="0.25">
      <c r="AC96761" s="379"/>
    </row>
    <row r="96762" spans="29:29" x14ac:dyDescent="0.25">
      <c r="AC96762" s="379"/>
    </row>
    <row r="96763" spans="29:29" x14ac:dyDescent="0.25">
      <c r="AC96763" s="379"/>
    </row>
    <row r="96764" spans="29:29" x14ac:dyDescent="0.25">
      <c r="AC96764" s="379"/>
    </row>
    <row r="96765" spans="29:29" x14ac:dyDescent="0.25">
      <c r="AC96765" s="379"/>
    </row>
    <row r="96766" spans="29:29" x14ac:dyDescent="0.25">
      <c r="AC96766" s="379"/>
    </row>
    <row r="96767" spans="29:29" x14ac:dyDescent="0.25">
      <c r="AC96767" s="379"/>
    </row>
    <row r="96768" spans="29:29" x14ac:dyDescent="0.25">
      <c r="AC96768" s="379"/>
    </row>
    <row r="96769" spans="29:29" x14ac:dyDescent="0.25">
      <c r="AC96769" s="379"/>
    </row>
    <row r="96770" spans="29:29" x14ac:dyDescent="0.25">
      <c r="AC96770" s="379"/>
    </row>
    <row r="96771" spans="29:29" x14ac:dyDescent="0.25">
      <c r="AC96771" s="379"/>
    </row>
    <row r="96772" spans="29:29" x14ac:dyDescent="0.25">
      <c r="AC96772" s="379"/>
    </row>
    <row r="96773" spans="29:29" x14ac:dyDescent="0.25">
      <c r="AC96773" s="379"/>
    </row>
    <row r="96774" spans="29:29" x14ac:dyDescent="0.25">
      <c r="AC96774" s="379"/>
    </row>
    <row r="96775" spans="29:29" x14ac:dyDescent="0.25">
      <c r="AC96775" s="379"/>
    </row>
    <row r="96776" spans="29:29" x14ac:dyDescent="0.25">
      <c r="AC96776" s="379"/>
    </row>
    <row r="96777" spans="29:29" x14ac:dyDescent="0.25">
      <c r="AC96777" s="379"/>
    </row>
    <row r="96778" spans="29:29" x14ac:dyDescent="0.25">
      <c r="AC96778" s="379"/>
    </row>
    <row r="96779" spans="29:29" x14ac:dyDescent="0.25">
      <c r="AC96779" s="379"/>
    </row>
    <row r="96780" spans="29:29" x14ac:dyDescent="0.25">
      <c r="AC96780" s="379"/>
    </row>
    <row r="96781" spans="29:29" x14ac:dyDescent="0.25">
      <c r="AC96781" s="379"/>
    </row>
    <row r="96782" spans="29:29" x14ac:dyDescent="0.25">
      <c r="AC96782" s="379"/>
    </row>
    <row r="96783" spans="29:29" x14ac:dyDescent="0.25">
      <c r="AC96783" s="379"/>
    </row>
    <row r="96784" spans="29:29" x14ac:dyDescent="0.25">
      <c r="AC96784" s="379"/>
    </row>
    <row r="96785" spans="29:29" x14ac:dyDescent="0.25">
      <c r="AC96785" s="379"/>
    </row>
    <row r="96786" spans="29:29" x14ac:dyDescent="0.25">
      <c r="AC96786" s="379"/>
    </row>
    <row r="96787" spans="29:29" x14ac:dyDescent="0.25">
      <c r="AC96787" s="379"/>
    </row>
    <row r="96788" spans="29:29" x14ac:dyDescent="0.25">
      <c r="AC96788" s="379"/>
    </row>
    <row r="96789" spans="29:29" x14ac:dyDescent="0.25">
      <c r="AC96789" s="379"/>
    </row>
    <row r="96790" spans="29:29" x14ac:dyDescent="0.25">
      <c r="AC96790" s="379"/>
    </row>
    <row r="96791" spans="29:29" x14ac:dyDescent="0.25">
      <c r="AC96791" s="379"/>
    </row>
    <row r="96792" spans="29:29" x14ac:dyDescent="0.25">
      <c r="AC96792" s="379"/>
    </row>
    <row r="96793" spans="29:29" x14ac:dyDescent="0.25">
      <c r="AC96793" s="379"/>
    </row>
    <row r="96794" spans="29:29" x14ac:dyDescent="0.25">
      <c r="AC96794" s="379"/>
    </row>
    <row r="96795" spans="29:29" x14ac:dyDescent="0.25">
      <c r="AC96795" s="379"/>
    </row>
    <row r="96796" spans="29:29" x14ac:dyDescent="0.25">
      <c r="AC96796" s="379"/>
    </row>
    <row r="96797" spans="29:29" x14ac:dyDescent="0.25">
      <c r="AC96797" s="379"/>
    </row>
    <row r="96798" spans="29:29" x14ac:dyDescent="0.25">
      <c r="AC96798" s="379"/>
    </row>
    <row r="96799" spans="29:29" x14ac:dyDescent="0.25">
      <c r="AC96799" s="379"/>
    </row>
    <row r="96800" spans="29:29" x14ac:dyDescent="0.25">
      <c r="AC96800" s="379"/>
    </row>
    <row r="96801" spans="29:29" x14ac:dyDescent="0.25">
      <c r="AC96801" s="379"/>
    </row>
    <row r="96802" spans="29:29" x14ac:dyDescent="0.25">
      <c r="AC96802" s="379"/>
    </row>
    <row r="96803" spans="29:29" x14ac:dyDescent="0.25">
      <c r="AC96803" s="379"/>
    </row>
    <row r="96804" spans="29:29" x14ac:dyDescent="0.25">
      <c r="AC96804" s="379"/>
    </row>
    <row r="96805" spans="29:29" x14ac:dyDescent="0.25">
      <c r="AC96805" s="379"/>
    </row>
    <row r="96806" spans="29:29" x14ac:dyDescent="0.25">
      <c r="AC96806" s="379"/>
    </row>
    <row r="96807" spans="29:29" x14ac:dyDescent="0.25">
      <c r="AC96807" s="379"/>
    </row>
    <row r="96808" spans="29:29" x14ac:dyDescent="0.25">
      <c r="AC96808" s="379"/>
    </row>
    <row r="96809" spans="29:29" x14ac:dyDescent="0.25">
      <c r="AC96809" s="379"/>
    </row>
    <row r="96810" spans="29:29" x14ac:dyDescent="0.25">
      <c r="AC96810" s="379"/>
    </row>
    <row r="96811" spans="29:29" x14ac:dyDescent="0.25">
      <c r="AC96811" s="379"/>
    </row>
    <row r="96812" spans="29:29" x14ac:dyDescent="0.25">
      <c r="AC96812" s="379"/>
    </row>
    <row r="96813" spans="29:29" x14ac:dyDescent="0.25">
      <c r="AC96813" s="379"/>
    </row>
    <row r="96814" spans="29:29" x14ac:dyDescent="0.25">
      <c r="AC96814" s="379"/>
    </row>
    <row r="96815" spans="29:29" x14ac:dyDescent="0.25">
      <c r="AC96815" s="379"/>
    </row>
    <row r="96816" spans="29:29" x14ac:dyDescent="0.25">
      <c r="AC96816" s="379"/>
    </row>
    <row r="96817" spans="29:29" x14ac:dyDescent="0.25">
      <c r="AC96817" s="379"/>
    </row>
    <row r="96818" spans="29:29" x14ac:dyDescent="0.25">
      <c r="AC96818" s="379"/>
    </row>
    <row r="96819" spans="29:29" x14ac:dyDescent="0.25">
      <c r="AC96819" s="379"/>
    </row>
    <row r="96820" spans="29:29" x14ac:dyDescent="0.25">
      <c r="AC96820" s="379"/>
    </row>
    <row r="96821" spans="29:29" x14ac:dyDescent="0.25">
      <c r="AC96821" s="379"/>
    </row>
    <row r="96822" spans="29:29" x14ac:dyDescent="0.25">
      <c r="AC96822" s="379"/>
    </row>
    <row r="96823" spans="29:29" x14ac:dyDescent="0.25">
      <c r="AC96823" s="379"/>
    </row>
    <row r="96824" spans="29:29" x14ac:dyDescent="0.25">
      <c r="AC96824" s="379"/>
    </row>
    <row r="96825" spans="29:29" x14ac:dyDescent="0.25">
      <c r="AC96825" s="379"/>
    </row>
    <row r="96826" spans="29:29" x14ac:dyDescent="0.25">
      <c r="AC96826" s="379"/>
    </row>
    <row r="96827" spans="29:29" x14ac:dyDescent="0.25">
      <c r="AC96827" s="379"/>
    </row>
    <row r="96828" spans="29:29" x14ac:dyDescent="0.25">
      <c r="AC96828" s="379"/>
    </row>
    <row r="96829" spans="29:29" x14ac:dyDescent="0.25">
      <c r="AC96829" s="379"/>
    </row>
    <row r="96830" spans="29:29" x14ac:dyDescent="0.25">
      <c r="AC96830" s="379"/>
    </row>
    <row r="96831" spans="29:29" x14ac:dyDescent="0.25">
      <c r="AC96831" s="379"/>
    </row>
    <row r="96832" spans="29:29" x14ac:dyDescent="0.25">
      <c r="AC96832" s="379"/>
    </row>
    <row r="96833" spans="29:29" x14ac:dyDescent="0.25">
      <c r="AC96833" s="379"/>
    </row>
    <row r="96834" spans="29:29" x14ac:dyDescent="0.25">
      <c r="AC96834" s="379"/>
    </row>
    <row r="96835" spans="29:29" x14ac:dyDescent="0.25">
      <c r="AC96835" s="379"/>
    </row>
    <row r="96836" spans="29:29" x14ac:dyDescent="0.25">
      <c r="AC96836" s="379"/>
    </row>
    <row r="96837" spans="29:29" x14ac:dyDescent="0.25">
      <c r="AC96837" s="379"/>
    </row>
    <row r="96838" spans="29:29" x14ac:dyDescent="0.25">
      <c r="AC96838" s="379"/>
    </row>
    <row r="96839" spans="29:29" x14ac:dyDescent="0.25">
      <c r="AC96839" s="379"/>
    </row>
    <row r="96840" spans="29:29" x14ac:dyDescent="0.25">
      <c r="AC96840" s="379"/>
    </row>
    <row r="96841" spans="29:29" x14ac:dyDescent="0.25">
      <c r="AC96841" s="379"/>
    </row>
    <row r="96842" spans="29:29" x14ac:dyDescent="0.25">
      <c r="AC96842" s="379"/>
    </row>
    <row r="96843" spans="29:29" x14ac:dyDescent="0.25">
      <c r="AC96843" s="379"/>
    </row>
    <row r="96844" spans="29:29" x14ac:dyDescent="0.25">
      <c r="AC96844" s="379"/>
    </row>
    <row r="96845" spans="29:29" x14ac:dyDescent="0.25">
      <c r="AC96845" s="379"/>
    </row>
    <row r="96846" spans="29:29" x14ac:dyDescent="0.25">
      <c r="AC96846" s="379"/>
    </row>
    <row r="96847" spans="29:29" x14ac:dyDescent="0.25">
      <c r="AC96847" s="379"/>
    </row>
    <row r="96848" spans="29:29" x14ac:dyDescent="0.25">
      <c r="AC96848" s="379"/>
    </row>
    <row r="96849" spans="29:29" x14ac:dyDescent="0.25">
      <c r="AC96849" s="379"/>
    </row>
    <row r="96850" spans="29:29" x14ac:dyDescent="0.25">
      <c r="AC96850" s="379"/>
    </row>
    <row r="96851" spans="29:29" x14ac:dyDescent="0.25">
      <c r="AC96851" s="379"/>
    </row>
    <row r="96852" spans="29:29" x14ac:dyDescent="0.25">
      <c r="AC96852" s="379"/>
    </row>
    <row r="96853" spans="29:29" x14ac:dyDescent="0.25">
      <c r="AC96853" s="379"/>
    </row>
    <row r="96854" spans="29:29" x14ac:dyDescent="0.25">
      <c r="AC96854" s="379"/>
    </row>
    <row r="96855" spans="29:29" x14ac:dyDescent="0.25">
      <c r="AC96855" s="379"/>
    </row>
    <row r="96856" spans="29:29" x14ac:dyDescent="0.25">
      <c r="AC96856" s="379"/>
    </row>
    <row r="96857" spans="29:29" x14ac:dyDescent="0.25">
      <c r="AC96857" s="379"/>
    </row>
    <row r="96858" spans="29:29" x14ac:dyDescent="0.25">
      <c r="AC96858" s="379"/>
    </row>
    <row r="96859" spans="29:29" x14ac:dyDescent="0.25">
      <c r="AC96859" s="379"/>
    </row>
    <row r="96860" spans="29:29" x14ac:dyDescent="0.25">
      <c r="AC96860" s="379"/>
    </row>
    <row r="96861" spans="29:29" x14ac:dyDescent="0.25">
      <c r="AC96861" s="379"/>
    </row>
    <row r="96862" spans="29:29" x14ac:dyDescent="0.25">
      <c r="AC96862" s="379"/>
    </row>
    <row r="96863" spans="29:29" x14ac:dyDescent="0.25">
      <c r="AC96863" s="379"/>
    </row>
    <row r="96864" spans="29:29" x14ac:dyDescent="0.25">
      <c r="AC96864" s="379"/>
    </row>
    <row r="96865" spans="29:29" x14ac:dyDescent="0.25">
      <c r="AC96865" s="379"/>
    </row>
    <row r="96866" spans="29:29" x14ac:dyDescent="0.25">
      <c r="AC96866" s="379"/>
    </row>
    <row r="96867" spans="29:29" x14ac:dyDescent="0.25">
      <c r="AC96867" s="379"/>
    </row>
    <row r="96868" spans="29:29" x14ac:dyDescent="0.25">
      <c r="AC96868" s="379"/>
    </row>
    <row r="96869" spans="29:29" x14ac:dyDescent="0.25">
      <c r="AC96869" s="379"/>
    </row>
    <row r="96870" spans="29:29" x14ac:dyDescent="0.25">
      <c r="AC96870" s="379"/>
    </row>
    <row r="96871" spans="29:29" x14ac:dyDescent="0.25">
      <c r="AC96871" s="379"/>
    </row>
    <row r="96872" spans="29:29" x14ac:dyDescent="0.25">
      <c r="AC96872" s="379"/>
    </row>
    <row r="96873" spans="29:29" x14ac:dyDescent="0.25">
      <c r="AC96873" s="379"/>
    </row>
    <row r="96874" spans="29:29" x14ac:dyDescent="0.25">
      <c r="AC96874" s="379"/>
    </row>
    <row r="96875" spans="29:29" x14ac:dyDescent="0.25">
      <c r="AC96875" s="379"/>
    </row>
    <row r="96876" spans="29:29" x14ac:dyDescent="0.25">
      <c r="AC96876" s="379"/>
    </row>
    <row r="96877" spans="29:29" x14ac:dyDescent="0.25">
      <c r="AC96877" s="379"/>
    </row>
    <row r="96878" spans="29:29" x14ac:dyDescent="0.25">
      <c r="AC96878" s="379"/>
    </row>
    <row r="96879" spans="29:29" x14ac:dyDescent="0.25">
      <c r="AC96879" s="379"/>
    </row>
    <row r="96880" spans="29:29" x14ac:dyDescent="0.25">
      <c r="AC96880" s="379"/>
    </row>
    <row r="96881" spans="29:29" x14ac:dyDescent="0.25">
      <c r="AC96881" s="379"/>
    </row>
    <row r="96882" spans="29:29" x14ac:dyDescent="0.25">
      <c r="AC96882" s="379"/>
    </row>
    <row r="96883" spans="29:29" x14ac:dyDescent="0.25">
      <c r="AC96883" s="379"/>
    </row>
    <row r="96884" spans="29:29" x14ac:dyDescent="0.25">
      <c r="AC96884" s="379"/>
    </row>
    <row r="96885" spans="29:29" x14ac:dyDescent="0.25">
      <c r="AC96885" s="379"/>
    </row>
    <row r="96886" spans="29:29" x14ac:dyDescent="0.25">
      <c r="AC96886" s="379"/>
    </row>
    <row r="96887" spans="29:29" x14ac:dyDescent="0.25">
      <c r="AC96887" s="379"/>
    </row>
    <row r="96888" spans="29:29" x14ac:dyDescent="0.25">
      <c r="AC96888" s="379"/>
    </row>
    <row r="96889" spans="29:29" x14ac:dyDescent="0.25">
      <c r="AC96889" s="379"/>
    </row>
    <row r="96890" spans="29:29" x14ac:dyDescent="0.25">
      <c r="AC96890" s="379"/>
    </row>
    <row r="96891" spans="29:29" x14ac:dyDescent="0.25">
      <c r="AC96891" s="379"/>
    </row>
    <row r="96892" spans="29:29" x14ac:dyDescent="0.25">
      <c r="AC96892" s="379"/>
    </row>
    <row r="96893" spans="29:29" x14ac:dyDescent="0.25">
      <c r="AC96893" s="379"/>
    </row>
    <row r="96894" spans="29:29" x14ac:dyDescent="0.25">
      <c r="AC96894" s="379"/>
    </row>
    <row r="96895" spans="29:29" x14ac:dyDescent="0.25">
      <c r="AC96895" s="379"/>
    </row>
    <row r="96896" spans="29:29" x14ac:dyDescent="0.25">
      <c r="AC96896" s="379"/>
    </row>
    <row r="96897" spans="29:29" x14ac:dyDescent="0.25">
      <c r="AC96897" s="379"/>
    </row>
    <row r="96898" spans="29:29" x14ac:dyDescent="0.25">
      <c r="AC96898" s="379"/>
    </row>
    <row r="96899" spans="29:29" x14ac:dyDescent="0.25">
      <c r="AC96899" s="379"/>
    </row>
    <row r="96900" spans="29:29" x14ac:dyDescent="0.25">
      <c r="AC96900" s="379"/>
    </row>
    <row r="96901" spans="29:29" x14ac:dyDescent="0.25">
      <c r="AC96901" s="379"/>
    </row>
    <row r="96902" spans="29:29" x14ac:dyDescent="0.25">
      <c r="AC96902" s="379"/>
    </row>
    <row r="96903" spans="29:29" x14ac:dyDescent="0.25">
      <c r="AC96903" s="379"/>
    </row>
    <row r="96904" spans="29:29" x14ac:dyDescent="0.25">
      <c r="AC96904" s="379"/>
    </row>
    <row r="96905" spans="29:29" x14ac:dyDescent="0.25">
      <c r="AC96905" s="379"/>
    </row>
    <row r="96906" spans="29:29" x14ac:dyDescent="0.25">
      <c r="AC96906" s="379"/>
    </row>
    <row r="96907" spans="29:29" x14ac:dyDescent="0.25">
      <c r="AC96907" s="379"/>
    </row>
    <row r="96908" spans="29:29" x14ac:dyDescent="0.25">
      <c r="AC96908" s="379"/>
    </row>
    <row r="96909" spans="29:29" x14ac:dyDescent="0.25">
      <c r="AC96909" s="379"/>
    </row>
    <row r="96910" spans="29:29" x14ac:dyDescent="0.25">
      <c r="AC96910" s="379"/>
    </row>
    <row r="96911" spans="29:29" x14ac:dyDescent="0.25">
      <c r="AC96911" s="379"/>
    </row>
    <row r="96912" spans="29:29" x14ac:dyDescent="0.25">
      <c r="AC96912" s="379"/>
    </row>
    <row r="96913" spans="29:29" x14ac:dyDescent="0.25">
      <c r="AC96913" s="379"/>
    </row>
    <row r="96914" spans="29:29" x14ac:dyDescent="0.25">
      <c r="AC96914" s="379"/>
    </row>
    <row r="96915" spans="29:29" x14ac:dyDescent="0.25">
      <c r="AC96915" s="379"/>
    </row>
    <row r="96916" spans="29:29" x14ac:dyDescent="0.25">
      <c r="AC96916" s="379"/>
    </row>
    <row r="96917" spans="29:29" x14ac:dyDescent="0.25">
      <c r="AC96917" s="379"/>
    </row>
    <row r="96918" spans="29:29" x14ac:dyDescent="0.25">
      <c r="AC96918" s="379"/>
    </row>
    <row r="96919" spans="29:29" x14ac:dyDescent="0.25">
      <c r="AC96919" s="379"/>
    </row>
    <row r="96920" spans="29:29" x14ac:dyDescent="0.25">
      <c r="AC96920" s="379"/>
    </row>
    <row r="96921" spans="29:29" x14ac:dyDescent="0.25">
      <c r="AC96921" s="379"/>
    </row>
    <row r="96922" spans="29:29" x14ac:dyDescent="0.25">
      <c r="AC96922" s="379"/>
    </row>
    <row r="96923" spans="29:29" x14ac:dyDescent="0.25">
      <c r="AC96923" s="379"/>
    </row>
    <row r="96924" spans="29:29" x14ac:dyDescent="0.25">
      <c r="AC96924" s="379"/>
    </row>
    <row r="96925" spans="29:29" x14ac:dyDescent="0.25">
      <c r="AC96925" s="379"/>
    </row>
    <row r="96926" spans="29:29" x14ac:dyDescent="0.25">
      <c r="AC96926" s="379"/>
    </row>
    <row r="96927" spans="29:29" x14ac:dyDescent="0.25">
      <c r="AC96927" s="379"/>
    </row>
    <row r="96928" spans="29:29" x14ac:dyDescent="0.25">
      <c r="AC96928" s="379"/>
    </row>
    <row r="96929" spans="29:29" x14ac:dyDescent="0.25">
      <c r="AC96929" s="379"/>
    </row>
    <row r="96930" spans="29:29" x14ac:dyDescent="0.25">
      <c r="AC96930" s="379"/>
    </row>
    <row r="96931" spans="29:29" x14ac:dyDescent="0.25">
      <c r="AC96931" s="379"/>
    </row>
    <row r="96932" spans="29:29" x14ac:dyDescent="0.25">
      <c r="AC96932" s="379"/>
    </row>
    <row r="96933" spans="29:29" x14ac:dyDescent="0.25">
      <c r="AC96933" s="379"/>
    </row>
    <row r="96934" spans="29:29" x14ac:dyDescent="0.25">
      <c r="AC96934" s="379"/>
    </row>
    <row r="96935" spans="29:29" x14ac:dyDescent="0.25">
      <c r="AC96935" s="379"/>
    </row>
    <row r="96936" spans="29:29" x14ac:dyDescent="0.25">
      <c r="AC96936" s="379"/>
    </row>
    <row r="96937" spans="29:29" x14ac:dyDescent="0.25">
      <c r="AC96937" s="379"/>
    </row>
    <row r="96938" spans="29:29" x14ac:dyDescent="0.25">
      <c r="AC96938" s="379"/>
    </row>
    <row r="96939" spans="29:29" x14ac:dyDescent="0.25">
      <c r="AC96939" s="379"/>
    </row>
    <row r="96940" spans="29:29" x14ac:dyDescent="0.25">
      <c r="AC96940" s="379"/>
    </row>
    <row r="96941" spans="29:29" x14ac:dyDescent="0.25">
      <c r="AC96941" s="379"/>
    </row>
    <row r="96942" spans="29:29" x14ac:dyDescent="0.25">
      <c r="AC96942" s="379"/>
    </row>
    <row r="96943" spans="29:29" x14ac:dyDescent="0.25">
      <c r="AC96943" s="379"/>
    </row>
    <row r="96944" spans="29:29" x14ac:dyDescent="0.25">
      <c r="AC96944" s="379"/>
    </row>
    <row r="96945" spans="29:29" x14ac:dyDescent="0.25">
      <c r="AC96945" s="379"/>
    </row>
    <row r="96946" spans="29:29" x14ac:dyDescent="0.25">
      <c r="AC96946" s="379"/>
    </row>
    <row r="96947" spans="29:29" x14ac:dyDescent="0.25">
      <c r="AC96947" s="379"/>
    </row>
    <row r="96948" spans="29:29" x14ac:dyDescent="0.25">
      <c r="AC96948" s="379"/>
    </row>
    <row r="96949" spans="29:29" x14ac:dyDescent="0.25">
      <c r="AC96949" s="379"/>
    </row>
    <row r="96950" spans="29:29" x14ac:dyDescent="0.25">
      <c r="AC96950" s="379"/>
    </row>
    <row r="96951" spans="29:29" x14ac:dyDescent="0.25">
      <c r="AC96951" s="379"/>
    </row>
    <row r="96952" spans="29:29" x14ac:dyDescent="0.25">
      <c r="AC96952" s="379"/>
    </row>
    <row r="96953" spans="29:29" x14ac:dyDescent="0.25">
      <c r="AC96953" s="379"/>
    </row>
    <row r="96954" spans="29:29" x14ac:dyDescent="0.25">
      <c r="AC96954" s="379"/>
    </row>
    <row r="96955" spans="29:29" x14ac:dyDescent="0.25">
      <c r="AC96955" s="379"/>
    </row>
    <row r="96956" spans="29:29" x14ac:dyDescent="0.25">
      <c r="AC96956" s="379"/>
    </row>
    <row r="96957" spans="29:29" x14ac:dyDescent="0.25">
      <c r="AC96957" s="379"/>
    </row>
    <row r="96958" spans="29:29" x14ac:dyDescent="0.25">
      <c r="AC96958" s="379"/>
    </row>
    <row r="96959" spans="29:29" x14ac:dyDescent="0.25">
      <c r="AC96959" s="379"/>
    </row>
    <row r="96960" spans="29:29" x14ac:dyDescent="0.25">
      <c r="AC96960" s="379"/>
    </row>
    <row r="96961" spans="29:29" x14ac:dyDescent="0.25">
      <c r="AC96961" s="379"/>
    </row>
    <row r="96962" spans="29:29" x14ac:dyDescent="0.25">
      <c r="AC96962" s="379"/>
    </row>
    <row r="96963" spans="29:29" x14ac:dyDescent="0.25">
      <c r="AC96963" s="379"/>
    </row>
    <row r="96964" spans="29:29" x14ac:dyDescent="0.25">
      <c r="AC96964" s="379"/>
    </row>
    <row r="96965" spans="29:29" x14ac:dyDescent="0.25">
      <c r="AC96965" s="379"/>
    </row>
    <row r="96966" spans="29:29" x14ac:dyDescent="0.25">
      <c r="AC96966" s="379"/>
    </row>
    <row r="96967" spans="29:29" x14ac:dyDescent="0.25">
      <c r="AC96967" s="379"/>
    </row>
    <row r="96968" spans="29:29" x14ac:dyDescent="0.25">
      <c r="AC96968" s="379"/>
    </row>
    <row r="96969" spans="29:29" x14ac:dyDescent="0.25">
      <c r="AC96969" s="379"/>
    </row>
    <row r="96970" spans="29:29" x14ac:dyDescent="0.25">
      <c r="AC96970" s="379"/>
    </row>
    <row r="96971" spans="29:29" x14ac:dyDescent="0.25">
      <c r="AC96971" s="379"/>
    </row>
    <row r="96972" spans="29:29" x14ac:dyDescent="0.25">
      <c r="AC96972" s="379"/>
    </row>
    <row r="96973" spans="29:29" x14ac:dyDescent="0.25">
      <c r="AC96973" s="379"/>
    </row>
    <row r="96974" spans="29:29" x14ac:dyDescent="0.25">
      <c r="AC96974" s="379"/>
    </row>
    <row r="96975" spans="29:29" x14ac:dyDescent="0.25">
      <c r="AC96975" s="379"/>
    </row>
    <row r="96976" spans="29:29" x14ac:dyDescent="0.25">
      <c r="AC96976" s="379"/>
    </row>
    <row r="96977" spans="29:29" x14ac:dyDescent="0.25">
      <c r="AC96977" s="379"/>
    </row>
    <row r="96978" spans="29:29" x14ac:dyDescent="0.25">
      <c r="AC96978" s="379"/>
    </row>
    <row r="96979" spans="29:29" x14ac:dyDescent="0.25">
      <c r="AC96979" s="379"/>
    </row>
    <row r="96980" spans="29:29" x14ac:dyDescent="0.25">
      <c r="AC96980" s="379"/>
    </row>
    <row r="96981" spans="29:29" x14ac:dyDescent="0.25">
      <c r="AC96981" s="379"/>
    </row>
    <row r="96982" spans="29:29" x14ac:dyDescent="0.25">
      <c r="AC96982" s="379"/>
    </row>
    <row r="96983" spans="29:29" x14ac:dyDescent="0.25">
      <c r="AC96983" s="379"/>
    </row>
    <row r="96984" spans="29:29" x14ac:dyDescent="0.25">
      <c r="AC96984" s="379"/>
    </row>
    <row r="96985" spans="29:29" x14ac:dyDescent="0.25">
      <c r="AC96985" s="379"/>
    </row>
    <row r="96986" spans="29:29" x14ac:dyDescent="0.25">
      <c r="AC96986" s="379"/>
    </row>
    <row r="96987" spans="29:29" x14ac:dyDescent="0.25">
      <c r="AC96987" s="379"/>
    </row>
    <row r="96988" spans="29:29" x14ac:dyDescent="0.25">
      <c r="AC96988" s="379"/>
    </row>
    <row r="96989" spans="29:29" x14ac:dyDescent="0.25">
      <c r="AC96989" s="379"/>
    </row>
    <row r="96990" spans="29:29" x14ac:dyDescent="0.25">
      <c r="AC96990" s="379"/>
    </row>
    <row r="96991" spans="29:29" x14ac:dyDescent="0.25">
      <c r="AC96991" s="379"/>
    </row>
    <row r="96992" spans="29:29" x14ac:dyDescent="0.25">
      <c r="AC96992" s="379"/>
    </row>
    <row r="96993" spans="29:29" x14ac:dyDescent="0.25">
      <c r="AC96993" s="379"/>
    </row>
    <row r="96994" spans="29:29" x14ac:dyDescent="0.25">
      <c r="AC96994" s="379"/>
    </row>
    <row r="96995" spans="29:29" x14ac:dyDescent="0.25">
      <c r="AC96995" s="379"/>
    </row>
    <row r="96996" spans="29:29" x14ac:dyDescent="0.25">
      <c r="AC96996" s="379"/>
    </row>
    <row r="96997" spans="29:29" x14ac:dyDescent="0.25">
      <c r="AC96997" s="379"/>
    </row>
    <row r="96998" spans="29:29" x14ac:dyDescent="0.25">
      <c r="AC96998" s="379"/>
    </row>
    <row r="96999" spans="29:29" x14ac:dyDescent="0.25">
      <c r="AC96999" s="379"/>
    </row>
    <row r="97000" spans="29:29" x14ac:dyDescent="0.25">
      <c r="AC97000" s="379"/>
    </row>
    <row r="97001" spans="29:29" x14ac:dyDescent="0.25">
      <c r="AC97001" s="379"/>
    </row>
    <row r="97002" spans="29:29" x14ac:dyDescent="0.25">
      <c r="AC97002" s="379"/>
    </row>
    <row r="97003" spans="29:29" x14ac:dyDescent="0.25">
      <c r="AC97003" s="379"/>
    </row>
    <row r="97004" spans="29:29" x14ac:dyDescent="0.25">
      <c r="AC97004" s="379"/>
    </row>
    <row r="97005" spans="29:29" x14ac:dyDescent="0.25">
      <c r="AC97005" s="379"/>
    </row>
    <row r="97006" spans="29:29" x14ac:dyDescent="0.25">
      <c r="AC97006" s="379"/>
    </row>
    <row r="97007" spans="29:29" x14ac:dyDescent="0.25">
      <c r="AC97007" s="379"/>
    </row>
    <row r="97008" spans="29:29" x14ac:dyDescent="0.25">
      <c r="AC97008" s="379"/>
    </row>
    <row r="97009" spans="29:29" x14ac:dyDescent="0.25">
      <c r="AC97009" s="379"/>
    </row>
    <row r="97010" spans="29:29" x14ac:dyDescent="0.25">
      <c r="AC97010" s="379"/>
    </row>
    <row r="97011" spans="29:29" x14ac:dyDescent="0.25">
      <c r="AC97011" s="379"/>
    </row>
    <row r="97012" spans="29:29" x14ac:dyDescent="0.25">
      <c r="AC97012" s="379"/>
    </row>
    <row r="97013" spans="29:29" x14ac:dyDescent="0.25">
      <c r="AC97013" s="379"/>
    </row>
    <row r="97014" spans="29:29" x14ac:dyDescent="0.25">
      <c r="AC97014" s="379"/>
    </row>
    <row r="97015" spans="29:29" x14ac:dyDescent="0.25">
      <c r="AC97015" s="379"/>
    </row>
    <row r="97016" spans="29:29" x14ac:dyDescent="0.25">
      <c r="AC97016" s="379"/>
    </row>
    <row r="97017" spans="29:29" x14ac:dyDescent="0.25">
      <c r="AC97017" s="379"/>
    </row>
    <row r="97018" spans="29:29" x14ac:dyDescent="0.25">
      <c r="AC97018" s="379"/>
    </row>
    <row r="97019" spans="29:29" x14ac:dyDescent="0.25">
      <c r="AC97019" s="379"/>
    </row>
    <row r="97020" spans="29:29" x14ac:dyDescent="0.25">
      <c r="AC97020" s="379"/>
    </row>
    <row r="97021" spans="29:29" x14ac:dyDescent="0.25">
      <c r="AC97021" s="379"/>
    </row>
    <row r="97022" spans="29:29" x14ac:dyDescent="0.25">
      <c r="AC97022" s="379"/>
    </row>
    <row r="97023" spans="29:29" x14ac:dyDescent="0.25">
      <c r="AC97023" s="379"/>
    </row>
    <row r="97024" spans="29:29" x14ac:dyDescent="0.25">
      <c r="AC97024" s="379"/>
    </row>
    <row r="97025" spans="29:29" x14ac:dyDescent="0.25">
      <c r="AC97025" s="379"/>
    </row>
    <row r="97026" spans="29:29" x14ac:dyDescent="0.25">
      <c r="AC97026" s="379"/>
    </row>
    <row r="97027" spans="29:29" x14ac:dyDescent="0.25">
      <c r="AC97027" s="379"/>
    </row>
    <row r="97028" spans="29:29" x14ac:dyDescent="0.25">
      <c r="AC97028" s="379"/>
    </row>
    <row r="97029" spans="29:29" x14ac:dyDescent="0.25">
      <c r="AC97029" s="379"/>
    </row>
    <row r="97030" spans="29:29" x14ac:dyDescent="0.25">
      <c r="AC97030" s="379"/>
    </row>
    <row r="97031" spans="29:29" x14ac:dyDescent="0.25">
      <c r="AC97031" s="379"/>
    </row>
    <row r="97032" spans="29:29" x14ac:dyDescent="0.25">
      <c r="AC97032" s="379"/>
    </row>
    <row r="97033" spans="29:29" x14ac:dyDescent="0.25">
      <c r="AC97033" s="379"/>
    </row>
    <row r="97034" spans="29:29" x14ac:dyDescent="0.25">
      <c r="AC97034" s="379"/>
    </row>
    <row r="97035" spans="29:29" x14ac:dyDescent="0.25">
      <c r="AC97035" s="379"/>
    </row>
    <row r="97036" spans="29:29" x14ac:dyDescent="0.25">
      <c r="AC97036" s="379"/>
    </row>
    <row r="97037" spans="29:29" x14ac:dyDescent="0.25">
      <c r="AC97037" s="379"/>
    </row>
    <row r="97038" spans="29:29" x14ac:dyDescent="0.25">
      <c r="AC97038" s="379"/>
    </row>
    <row r="97039" spans="29:29" x14ac:dyDescent="0.25">
      <c r="AC97039" s="379"/>
    </row>
    <row r="97040" spans="29:29" x14ac:dyDescent="0.25">
      <c r="AC97040" s="379"/>
    </row>
    <row r="97041" spans="29:29" x14ac:dyDescent="0.25">
      <c r="AC97041" s="379"/>
    </row>
    <row r="97042" spans="29:29" x14ac:dyDescent="0.25">
      <c r="AC97042" s="379"/>
    </row>
    <row r="97043" spans="29:29" x14ac:dyDescent="0.25">
      <c r="AC97043" s="379"/>
    </row>
    <row r="97044" spans="29:29" x14ac:dyDescent="0.25">
      <c r="AC97044" s="379"/>
    </row>
    <row r="97045" spans="29:29" x14ac:dyDescent="0.25">
      <c r="AC97045" s="379"/>
    </row>
    <row r="97046" spans="29:29" x14ac:dyDescent="0.25">
      <c r="AC97046" s="379"/>
    </row>
    <row r="97047" spans="29:29" x14ac:dyDescent="0.25">
      <c r="AC97047" s="379"/>
    </row>
    <row r="97048" spans="29:29" x14ac:dyDescent="0.25">
      <c r="AC97048" s="379"/>
    </row>
    <row r="97049" spans="29:29" x14ac:dyDescent="0.25">
      <c r="AC97049" s="379"/>
    </row>
    <row r="97050" spans="29:29" x14ac:dyDescent="0.25">
      <c r="AC97050" s="379"/>
    </row>
    <row r="97051" spans="29:29" x14ac:dyDescent="0.25">
      <c r="AC97051" s="379"/>
    </row>
    <row r="97052" spans="29:29" x14ac:dyDescent="0.25">
      <c r="AC97052" s="379"/>
    </row>
    <row r="97053" spans="29:29" x14ac:dyDescent="0.25">
      <c r="AC97053" s="379"/>
    </row>
    <row r="97054" spans="29:29" x14ac:dyDescent="0.25">
      <c r="AC97054" s="379"/>
    </row>
    <row r="97055" spans="29:29" x14ac:dyDescent="0.25">
      <c r="AC97055" s="379"/>
    </row>
    <row r="97056" spans="29:29" x14ac:dyDescent="0.25">
      <c r="AC97056" s="379"/>
    </row>
    <row r="97057" spans="29:29" x14ac:dyDescent="0.25">
      <c r="AC97057" s="379"/>
    </row>
    <row r="97058" spans="29:29" x14ac:dyDescent="0.25">
      <c r="AC97058" s="379"/>
    </row>
    <row r="97059" spans="29:29" x14ac:dyDescent="0.25">
      <c r="AC97059" s="379"/>
    </row>
    <row r="97060" spans="29:29" x14ac:dyDescent="0.25">
      <c r="AC97060" s="379"/>
    </row>
    <row r="97061" spans="29:29" x14ac:dyDescent="0.25">
      <c r="AC97061" s="379"/>
    </row>
    <row r="97062" spans="29:29" x14ac:dyDescent="0.25">
      <c r="AC97062" s="379"/>
    </row>
    <row r="97063" spans="29:29" x14ac:dyDescent="0.25">
      <c r="AC97063" s="379"/>
    </row>
    <row r="97064" spans="29:29" x14ac:dyDescent="0.25">
      <c r="AC97064" s="379"/>
    </row>
    <row r="97065" spans="29:29" x14ac:dyDescent="0.25">
      <c r="AC97065" s="379"/>
    </row>
    <row r="97066" spans="29:29" x14ac:dyDescent="0.25">
      <c r="AC97066" s="379"/>
    </row>
    <row r="97067" spans="29:29" x14ac:dyDescent="0.25">
      <c r="AC97067" s="379"/>
    </row>
    <row r="97068" spans="29:29" x14ac:dyDescent="0.25">
      <c r="AC97068" s="379"/>
    </row>
    <row r="97069" spans="29:29" x14ac:dyDescent="0.25">
      <c r="AC97069" s="379"/>
    </row>
    <row r="97070" spans="29:29" x14ac:dyDescent="0.25">
      <c r="AC97070" s="379"/>
    </row>
    <row r="97071" spans="29:29" x14ac:dyDescent="0.25">
      <c r="AC97071" s="379"/>
    </row>
    <row r="97072" spans="29:29" x14ac:dyDescent="0.25">
      <c r="AC97072" s="379"/>
    </row>
    <row r="97073" spans="29:29" x14ac:dyDescent="0.25">
      <c r="AC97073" s="379"/>
    </row>
    <row r="97074" spans="29:29" x14ac:dyDescent="0.25">
      <c r="AC97074" s="379"/>
    </row>
    <row r="97075" spans="29:29" x14ac:dyDescent="0.25">
      <c r="AC97075" s="379"/>
    </row>
    <row r="97076" spans="29:29" x14ac:dyDescent="0.25">
      <c r="AC97076" s="379"/>
    </row>
    <row r="97077" spans="29:29" x14ac:dyDescent="0.25">
      <c r="AC97077" s="379"/>
    </row>
    <row r="97078" spans="29:29" x14ac:dyDescent="0.25">
      <c r="AC97078" s="379"/>
    </row>
    <row r="97079" spans="29:29" x14ac:dyDescent="0.25">
      <c r="AC97079" s="379"/>
    </row>
    <row r="97080" spans="29:29" x14ac:dyDescent="0.25">
      <c r="AC97080" s="379"/>
    </row>
    <row r="97081" spans="29:29" x14ac:dyDescent="0.25">
      <c r="AC97081" s="379"/>
    </row>
    <row r="97082" spans="29:29" x14ac:dyDescent="0.25">
      <c r="AC97082" s="379"/>
    </row>
    <row r="97083" spans="29:29" x14ac:dyDescent="0.25">
      <c r="AC97083" s="379"/>
    </row>
    <row r="97084" spans="29:29" x14ac:dyDescent="0.25">
      <c r="AC97084" s="379"/>
    </row>
    <row r="97085" spans="29:29" x14ac:dyDescent="0.25">
      <c r="AC97085" s="379"/>
    </row>
    <row r="97086" spans="29:29" x14ac:dyDescent="0.25">
      <c r="AC97086" s="379"/>
    </row>
    <row r="97087" spans="29:29" x14ac:dyDescent="0.25">
      <c r="AC97087" s="379"/>
    </row>
    <row r="97088" spans="29:29" x14ac:dyDescent="0.25">
      <c r="AC97088" s="379"/>
    </row>
    <row r="97089" spans="29:29" x14ac:dyDescent="0.25">
      <c r="AC97089" s="379"/>
    </row>
    <row r="97090" spans="29:29" x14ac:dyDescent="0.25">
      <c r="AC97090" s="379"/>
    </row>
    <row r="97091" spans="29:29" x14ac:dyDescent="0.25">
      <c r="AC97091" s="379"/>
    </row>
    <row r="97092" spans="29:29" x14ac:dyDescent="0.25">
      <c r="AC97092" s="379"/>
    </row>
    <row r="97093" spans="29:29" x14ac:dyDescent="0.25">
      <c r="AC97093" s="379"/>
    </row>
    <row r="97094" spans="29:29" x14ac:dyDescent="0.25">
      <c r="AC97094" s="379"/>
    </row>
    <row r="97095" spans="29:29" x14ac:dyDescent="0.25">
      <c r="AC97095" s="379"/>
    </row>
    <row r="97096" spans="29:29" x14ac:dyDescent="0.25">
      <c r="AC97096" s="379"/>
    </row>
    <row r="97097" spans="29:29" x14ac:dyDescent="0.25">
      <c r="AC97097" s="379"/>
    </row>
    <row r="97098" spans="29:29" x14ac:dyDescent="0.25">
      <c r="AC97098" s="379"/>
    </row>
    <row r="97099" spans="29:29" x14ac:dyDescent="0.25">
      <c r="AC97099" s="379"/>
    </row>
    <row r="97100" spans="29:29" x14ac:dyDescent="0.25">
      <c r="AC97100" s="379"/>
    </row>
    <row r="97101" spans="29:29" x14ac:dyDescent="0.25">
      <c r="AC97101" s="379"/>
    </row>
    <row r="97102" spans="29:29" x14ac:dyDescent="0.25">
      <c r="AC97102" s="379"/>
    </row>
    <row r="97103" spans="29:29" x14ac:dyDescent="0.25">
      <c r="AC97103" s="379"/>
    </row>
    <row r="97104" spans="29:29" x14ac:dyDescent="0.25">
      <c r="AC97104" s="379"/>
    </row>
    <row r="97105" spans="29:29" x14ac:dyDescent="0.25">
      <c r="AC97105" s="379"/>
    </row>
    <row r="97106" spans="29:29" x14ac:dyDescent="0.25">
      <c r="AC97106" s="379"/>
    </row>
    <row r="97107" spans="29:29" x14ac:dyDescent="0.25">
      <c r="AC97107" s="379"/>
    </row>
    <row r="97108" spans="29:29" x14ac:dyDescent="0.25">
      <c r="AC97108" s="379"/>
    </row>
    <row r="97109" spans="29:29" x14ac:dyDescent="0.25">
      <c r="AC97109" s="379"/>
    </row>
    <row r="97110" spans="29:29" x14ac:dyDescent="0.25">
      <c r="AC97110" s="379"/>
    </row>
    <row r="97111" spans="29:29" x14ac:dyDescent="0.25">
      <c r="AC97111" s="379"/>
    </row>
    <row r="97112" spans="29:29" x14ac:dyDescent="0.25">
      <c r="AC97112" s="379"/>
    </row>
    <row r="97113" spans="29:29" x14ac:dyDescent="0.25">
      <c r="AC97113" s="379"/>
    </row>
    <row r="97114" spans="29:29" x14ac:dyDescent="0.25">
      <c r="AC97114" s="379"/>
    </row>
    <row r="97115" spans="29:29" x14ac:dyDescent="0.25">
      <c r="AC97115" s="379"/>
    </row>
    <row r="97116" spans="29:29" x14ac:dyDescent="0.25">
      <c r="AC97116" s="379"/>
    </row>
    <row r="97117" spans="29:29" x14ac:dyDescent="0.25">
      <c r="AC97117" s="379"/>
    </row>
    <row r="97118" spans="29:29" x14ac:dyDescent="0.25">
      <c r="AC97118" s="379"/>
    </row>
    <row r="97119" spans="29:29" x14ac:dyDescent="0.25">
      <c r="AC97119" s="379"/>
    </row>
    <row r="97120" spans="29:29" x14ac:dyDescent="0.25">
      <c r="AC97120" s="379"/>
    </row>
    <row r="97121" spans="29:29" x14ac:dyDescent="0.25">
      <c r="AC97121" s="379"/>
    </row>
    <row r="97122" spans="29:29" x14ac:dyDescent="0.25">
      <c r="AC97122" s="379"/>
    </row>
    <row r="97123" spans="29:29" x14ac:dyDescent="0.25">
      <c r="AC97123" s="379"/>
    </row>
    <row r="97124" spans="29:29" x14ac:dyDescent="0.25">
      <c r="AC97124" s="379"/>
    </row>
    <row r="97125" spans="29:29" x14ac:dyDescent="0.25">
      <c r="AC97125" s="379"/>
    </row>
    <row r="97126" spans="29:29" x14ac:dyDescent="0.25">
      <c r="AC97126" s="379"/>
    </row>
    <row r="97127" spans="29:29" x14ac:dyDescent="0.25">
      <c r="AC97127" s="379"/>
    </row>
    <row r="97128" spans="29:29" x14ac:dyDescent="0.25">
      <c r="AC97128" s="379"/>
    </row>
    <row r="97129" spans="29:29" x14ac:dyDescent="0.25">
      <c r="AC97129" s="379"/>
    </row>
    <row r="97130" spans="29:29" x14ac:dyDescent="0.25">
      <c r="AC97130" s="379"/>
    </row>
    <row r="97131" spans="29:29" x14ac:dyDescent="0.25">
      <c r="AC97131" s="379"/>
    </row>
    <row r="97132" spans="29:29" x14ac:dyDescent="0.25">
      <c r="AC97132" s="379"/>
    </row>
    <row r="97133" spans="29:29" x14ac:dyDescent="0.25">
      <c r="AC97133" s="379"/>
    </row>
    <row r="97134" spans="29:29" x14ac:dyDescent="0.25">
      <c r="AC97134" s="379"/>
    </row>
    <row r="97135" spans="29:29" x14ac:dyDescent="0.25">
      <c r="AC97135" s="379"/>
    </row>
    <row r="97136" spans="29:29" x14ac:dyDescent="0.25">
      <c r="AC97136" s="379"/>
    </row>
    <row r="97137" spans="29:29" x14ac:dyDescent="0.25">
      <c r="AC97137" s="379"/>
    </row>
    <row r="97138" spans="29:29" x14ac:dyDescent="0.25">
      <c r="AC97138" s="379"/>
    </row>
    <row r="97139" spans="29:29" x14ac:dyDescent="0.25">
      <c r="AC97139" s="379"/>
    </row>
    <row r="97140" spans="29:29" x14ac:dyDescent="0.25">
      <c r="AC97140" s="379"/>
    </row>
    <row r="97141" spans="29:29" x14ac:dyDescent="0.25">
      <c r="AC97141" s="379"/>
    </row>
    <row r="97142" spans="29:29" x14ac:dyDescent="0.25">
      <c r="AC97142" s="379"/>
    </row>
    <row r="97143" spans="29:29" x14ac:dyDescent="0.25">
      <c r="AC97143" s="379"/>
    </row>
    <row r="97144" spans="29:29" x14ac:dyDescent="0.25">
      <c r="AC97144" s="379"/>
    </row>
    <row r="97145" spans="29:29" x14ac:dyDescent="0.25">
      <c r="AC97145" s="379"/>
    </row>
    <row r="97146" spans="29:29" x14ac:dyDescent="0.25">
      <c r="AC97146" s="379"/>
    </row>
    <row r="97147" spans="29:29" x14ac:dyDescent="0.25">
      <c r="AC97147" s="379"/>
    </row>
    <row r="97148" spans="29:29" x14ac:dyDescent="0.25">
      <c r="AC97148" s="379"/>
    </row>
    <row r="97149" spans="29:29" x14ac:dyDescent="0.25">
      <c r="AC97149" s="379"/>
    </row>
    <row r="97150" spans="29:29" x14ac:dyDescent="0.25">
      <c r="AC97150" s="379"/>
    </row>
    <row r="97151" spans="29:29" x14ac:dyDescent="0.25">
      <c r="AC97151" s="379"/>
    </row>
    <row r="97152" spans="29:29" x14ac:dyDescent="0.25">
      <c r="AC97152" s="379"/>
    </row>
    <row r="97153" spans="29:29" x14ac:dyDescent="0.25">
      <c r="AC97153" s="379"/>
    </row>
    <row r="97154" spans="29:29" x14ac:dyDescent="0.25">
      <c r="AC97154" s="379"/>
    </row>
    <row r="97155" spans="29:29" x14ac:dyDescent="0.25">
      <c r="AC97155" s="379"/>
    </row>
    <row r="97156" spans="29:29" x14ac:dyDescent="0.25">
      <c r="AC97156" s="379"/>
    </row>
    <row r="97157" spans="29:29" x14ac:dyDescent="0.25">
      <c r="AC97157" s="379"/>
    </row>
    <row r="97158" spans="29:29" x14ac:dyDescent="0.25">
      <c r="AC97158" s="379"/>
    </row>
    <row r="97159" spans="29:29" x14ac:dyDescent="0.25">
      <c r="AC97159" s="379"/>
    </row>
    <row r="97160" spans="29:29" x14ac:dyDescent="0.25">
      <c r="AC97160" s="379"/>
    </row>
    <row r="97161" spans="29:29" x14ac:dyDescent="0.25">
      <c r="AC97161" s="379"/>
    </row>
    <row r="97162" spans="29:29" x14ac:dyDescent="0.25">
      <c r="AC97162" s="379"/>
    </row>
    <row r="97163" spans="29:29" x14ac:dyDescent="0.25">
      <c r="AC97163" s="379"/>
    </row>
    <row r="97164" spans="29:29" x14ac:dyDescent="0.25">
      <c r="AC97164" s="379"/>
    </row>
    <row r="97165" spans="29:29" x14ac:dyDescent="0.25">
      <c r="AC97165" s="379"/>
    </row>
    <row r="97166" spans="29:29" x14ac:dyDescent="0.25">
      <c r="AC97166" s="379"/>
    </row>
    <row r="97167" spans="29:29" x14ac:dyDescent="0.25">
      <c r="AC97167" s="379"/>
    </row>
    <row r="97168" spans="29:29" x14ac:dyDescent="0.25">
      <c r="AC97168" s="379"/>
    </row>
    <row r="97169" spans="29:29" x14ac:dyDescent="0.25">
      <c r="AC97169" s="379"/>
    </row>
    <row r="97170" spans="29:29" x14ac:dyDescent="0.25">
      <c r="AC97170" s="379"/>
    </row>
    <row r="97171" spans="29:29" x14ac:dyDescent="0.25">
      <c r="AC97171" s="379"/>
    </row>
    <row r="97172" spans="29:29" x14ac:dyDescent="0.25">
      <c r="AC97172" s="379"/>
    </row>
    <row r="97173" spans="29:29" x14ac:dyDescent="0.25">
      <c r="AC97173" s="379"/>
    </row>
    <row r="97174" spans="29:29" x14ac:dyDescent="0.25">
      <c r="AC97174" s="379"/>
    </row>
    <row r="97175" spans="29:29" x14ac:dyDescent="0.25">
      <c r="AC97175" s="379"/>
    </row>
    <row r="97176" spans="29:29" x14ac:dyDescent="0.25">
      <c r="AC97176" s="379"/>
    </row>
    <row r="97177" spans="29:29" x14ac:dyDescent="0.25">
      <c r="AC97177" s="379"/>
    </row>
    <row r="97178" spans="29:29" x14ac:dyDescent="0.25">
      <c r="AC97178" s="379"/>
    </row>
    <row r="97179" spans="29:29" x14ac:dyDescent="0.25">
      <c r="AC97179" s="379"/>
    </row>
    <row r="97180" spans="29:29" x14ac:dyDescent="0.25">
      <c r="AC97180" s="379"/>
    </row>
    <row r="97181" spans="29:29" x14ac:dyDescent="0.25">
      <c r="AC97181" s="379"/>
    </row>
    <row r="97182" spans="29:29" x14ac:dyDescent="0.25">
      <c r="AC97182" s="379"/>
    </row>
    <row r="97183" spans="29:29" x14ac:dyDescent="0.25">
      <c r="AC97183" s="379"/>
    </row>
    <row r="97184" spans="29:29" x14ac:dyDescent="0.25">
      <c r="AC97184" s="379"/>
    </row>
    <row r="97185" spans="29:29" x14ac:dyDescent="0.25">
      <c r="AC97185" s="379"/>
    </row>
    <row r="97186" spans="29:29" x14ac:dyDescent="0.25">
      <c r="AC97186" s="379"/>
    </row>
    <row r="97187" spans="29:29" x14ac:dyDescent="0.25">
      <c r="AC97187" s="379"/>
    </row>
    <row r="97188" spans="29:29" x14ac:dyDescent="0.25">
      <c r="AC97188" s="379"/>
    </row>
    <row r="97189" spans="29:29" x14ac:dyDescent="0.25">
      <c r="AC97189" s="379"/>
    </row>
    <row r="97190" spans="29:29" x14ac:dyDescent="0.25">
      <c r="AC97190" s="379"/>
    </row>
    <row r="97191" spans="29:29" x14ac:dyDescent="0.25">
      <c r="AC97191" s="379"/>
    </row>
    <row r="97192" spans="29:29" x14ac:dyDescent="0.25">
      <c r="AC97192" s="379"/>
    </row>
    <row r="97193" spans="29:29" x14ac:dyDescent="0.25">
      <c r="AC97193" s="379"/>
    </row>
    <row r="97194" spans="29:29" x14ac:dyDescent="0.25">
      <c r="AC97194" s="379"/>
    </row>
    <row r="97195" spans="29:29" x14ac:dyDescent="0.25">
      <c r="AC97195" s="379"/>
    </row>
    <row r="97196" spans="29:29" x14ac:dyDescent="0.25">
      <c r="AC97196" s="379"/>
    </row>
    <row r="97197" spans="29:29" x14ac:dyDescent="0.25">
      <c r="AC97197" s="379"/>
    </row>
    <row r="97198" spans="29:29" x14ac:dyDescent="0.25">
      <c r="AC97198" s="379"/>
    </row>
    <row r="97199" spans="29:29" x14ac:dyDescent="0.25">
      <c r="AC97199" s="379"/>
    </row>
    <row r="97200" spans="29:29" x14ac:dyDescent="0.25">
      <c r="AC97200" s="379"/>
    </row>
    <row r="97201" spans="29:29" x14ac:dyDescent="0.25">
      <c r="AC97201" s="379"/>
    </row>
    <row r="97202" spans="29:29" x14ac:dyDescent="0.25">
      <c r="AC97202" s="379"/>
    </row>
    <row r="97203" spans="29:29" x14ac:dyDescent="0.25">
      <c r="AC97203" s="379"/>
    </row>
    <row r="97204" spans="29:29" x14ac:dyDescent="0.25">
      <c r="AC97204" s="379"/>
    </row>
    <row r="97205" spans="29:29" x14ac:dyDescent="0.25">
      <c r="AC97205" s="379"/>
    </row>
    <row r="97206" spans="29:29" x14ac:dyDescent="0.25">
      <c r="AC97206" s="379"/>
    </row>
    <row r="97207" spans="29:29" x14ac:dyDescent="0.25">
      <c r="AC97207" s="379"/>
    </row>
    <row r="97208" spans="29:29" x14ac:dyDescent="0.25">
      <c r="AC97208" s="379"/>
    </row>
    <row r="97209" spans="29:29" x14ac:dyDescent="0.25">
      <c r="AC97209" s="379"/>
    </row>
    <row r="97210" spans="29:29" x14ac:dyDescent="0.25">
      <c r="AC97210" s="379"/>
    </row>
    <row r="97211" spans="29:29" x14ac:dyDescent="0.25">
      <c r="AC97211" s="379"/>
    </row>
    <row r="97212" spans="29:29" x14ac:dyDescent="0.25">
      <c r="AC97212" s="379"/>
    </row>
    <row r="97213" spans="29:29" x14ac:dyDescent="0.25">
      <c r="AC97213" s="379"/>
    </row>
    <row r="97214" spans="29:29" x14ac:dyDescent="0.25">
      <c r="AC97214" s="379"/>
    </row>
    <row r="97215" spans="29:29" x14ac:dyDescent="0.25">
      <c r="AC97215" s="379"/>
    </row>
    <row r="97216" spans="29:29" x14ac:dyDescent="0.25">
      <c r="AC97216" s="379"/>
    </row>
    <row r="97217" spans="29:29" x14ac:dyDescent="0.25">
      <c r="AC97217" s="379"/>
    </row>
    <row r="97218" spans="29:29" x14ac:dyDescent="0.25">
      <c r="AC97218" s="379"/>
    </row>
    <row r="97219" spans="29:29" x14ac:dyDescent="0.25">
      <c r="AC97219" s="379"/>
    </row>
    <row r="97220" spans="29:29" x14ac:dyDescent="0.25">
      <c r="AC97220" s="379"/>
    </row>
    <row r="97221" spans="29:29" x14ac:dyDescent="0.25">
      <c r="AC97221" s="379"/>
    </row>
    <row r="97222" spans="29:29" x14ac:dyDescent="0.25">
      <c r="AC97222" s="379"/>
    </row>
    <row r="97223" spans="29:29" x14ac:dyDescent="0.25">
      <c r="AC97223" s="379"/>
    </row>
    <row r="97224" spans="29:29" x14ac:dyDescent="0.25">
      <c r="AC97224" s="379"/>
    </row>
    <row r="97225" spans="29:29" x14ac:dyDescent="0.25">
      <c r="AC97225" s="379"/>
    </row>
    <row r="97226" spans="29:29" x14ac:dyDescent="0.25">
      <c r="AC97226" s="379"/>
    </row>
    <row r="97227" spans="29:29" x14ac:dyDescent="0.25">
      <c r="AC97227" s="379"/>
    </row>
    <row r="97228" spans="29:29" x14ac:dyDescent="0.25">
      <c r="AC97228" s="379"/>
    </row>
    <row r="97229" spans="29:29" x14ac:dyDescent="0.25">
      <c r="AC97229" s="379"/>
    </row>
    <row r="97230" spans="29:29" x14ac:dyDescent="0.25">
      <c r="AC97230" s="379"/>
    </row>
    <row r="97231" spans="29:29" x14ac:dyDescent="0.25">
      <c r="AC97231" s="379"/>
    </row>
    <row r="97232" spans="29:29" x14ac:dyDescent="0.25">
      <c r="AC97232" s="379"/>
    </row>
    <row r="97233" spans="29:29" x14ac:dyDescent="0.25">
      <c r="AC97233" s="379"/>
    </row>
    <row r="97234" spans="29:29" x14ac:dyDescent="0.25">
      <c r="AC97234" s="379"/>
    </row>
    <row r="97235" spans="29:29" x14ac:dyDescent="0.25">
      <c r="AC97235" s="379"/>
    </row>
    <row r="97236" spans="29:29" x14ac:dyDescent="0.25">
      <c r="AC97236" s="379"/>
    </row>
    <row r="97237" spans="29:29" x14ac:dyDescent="0.25">
      <c r="AC97237" s="379"/>
    </row>
    <row r="97238" spans="29:29" x14ac:dyDescent="0.25">
      <c r="AC97238" s="379"/>
    </row>
    <row r="97239" spans="29:29" x14ac:dyDescent="0.25">
      <c r="AC97239" s="379"/>
    </row>
    <row r="97240" spans="29:29" x14ac:dyDescent="0.25">
      <c r="AC97240" s="379"/>
    </row>
    <row r="97241" spans="29:29" x14ac:dyDescent="0.25">
      <c r="AC97241" s="379"/>
    </row>
    <row r="97242" spans="29:29" x14ac:dyDescent="0.25">
      <c r="AC97242" s="379"/>
    </row>
    <row r="97243" spans="29:29" x14ac:dyDescent="0.25">
      <c r="AC97243" s="379"/>
    </row>
    <row r="97244" spans="29:29" x14ac:dyDescent="0.25">
      <c r="AC97244" s="379"/>
    </row>
    <row r="97245" spans="29:29" x14ac:dyDescent="0.25">
      <c r="AC97245" s="379"/>
    </row>
    <row r="97246" spans="29:29" x14ac:dyDescent="0.25">
      <c r="AC97246" s="379"/>
    </row>
    <row r="97247" spans="29:29" x14ac:dyDescent="0.25">
      <c r="AC97247" s="379"/>
    </row>
    <row r="97248" spans="29:29" x14ac:dyDescent="0.25">
      <c r="AC97248" s="379"/>
    </row>
    <row r="97249" spans="29:29" x14ac:dyDescent="0.25">
      <c r="AC97249" s="379"/>
    </row>
    <row r="97250" spans="29:29" x14ac:dyDescent="0.25">
      <c r="AC97250" s="379"/>
    </row>
    <row r="97251" spans="29:29" x14ac:dyDescent="0.25">
      <c r="AC97251" s="379"/>
    </row>
    <row r="97252" spans="29:29" x14ac:dyDescent="0.25">
      <c r="AC97252" s="379"/>
    </row>
    <row r="97253" spans="29:29" x14ac:dyDescent="0.25">
      <c r="AC97253" s="379"/>
    </row>
    <row r="97254" spans="29:29" x14ac:dyDescent="0.25">
      <c r="AC97254" s="379"/>
    </row>
    <row r="97255" spans="29:29" x14ac:dyDescent="0.25">
      <c r="AC97255" s="379"/>
    </row>
    <row r="97256" spans="29:29" x14ac:dyDescent="0.25">
      <c r="AC97256" s="379"/>
    </row>
    <row r="97257" spans="29:29" x14ac:dyDescent="0.25">
      <c r="AC97257" s="379"/>
    </row>
    <row r="97258" spans="29:29" x14ac:dyDescent="0.25">
      <c r="AC97258" s="379"/>
    </row>
    <row r="97259" spans="29:29" x14ac:dyDescent="0.25">
      <c r="AC97259" s="379"/>
    </row>
    <row r="97260" spans="29:29" x14ac:dyDescent="0.25">
      <c r="AC97260" s="379"/>
    </row>
    <row r="97261" spans="29:29" x14ac:dyDescent="0.25">
      <c r="AC97261" s="379"/>
    </row>
    <row r="97262" spans="29:29" x14ac:dyDescent="0.25">
      <c r="AC97262" s="379"/>
    </row>
    <row r="97263" spans="29:29" x14ac:dyDescent="0.25">
      <c r="AC97263" s="379"/>
    </row>
    <row r="97264" spans="29:29" x14ac:dyDescent="0.25">
      <c r="AC97264" s="379"/>
    </row>
    <row r="97265" spans="29:29" x14ac:dyDescent="0.25">
      <c r="AC97265" s="379"/>
    </row>
    <row r="97266" spans="29:29" x14ac:dyDescent="0.25">
      <c r="AC97266" s="379"/>
    </row>
    <row r="97267" spans="29:29" x14ac:dyDescent="0.25">
      <c r="AC97267" s="379"/>
    </row>
    <row r="97268" spans="29:29" x14ac:dyDescent="0.25">
      <c r="AC97268" s="379"/>
    </row>
    <row r="97269" spans="29:29" x14ac:dyDescent="0.25">
      <c r="AC97269" s="379"/>
    </row>
    <row r="97270" spans="29:29" x14ac:dyDescent="0.25">
      <c r="AC97270" s="379"/>
    </row>
    <row r="97271" spans="29:29" x14ac:dyDescent="0.25">
      <c r="AC97271" s="379"/>
    </row>
    <row r="97272" spans="29:29" x14ac:dyDescent="0.25">
      <c r="AC97272" s="379"/>
    </row>
    <row r="97273" spans="29:29" x14ac:dyDescent="0.25">
      <c r="AC97273" s="379"/>
    </row>
    <row r="97274" spans="29:29" x14ac:dyDescent="0.25">
      <c r="AC97274" s="379"/>
    </row>
    <row r="97275" spans="29:29" x14ac:dyDescent="0.25">
      <c r="AC97275" s="379"/>
    </row>
    <row r="97276" spans="29:29" x14ac:dyDescent="0.25">
      <c r="AC97276" s="379"/>
    </row>
    <row r="97277" spans="29:29" x14ac:dyDescent="0.25">
      <c r="AC97277" s="379"/>
    </row>
    <row r="97278" spans="29:29" x14ac:dyDescent="0.25">
      <c r="AC97278" s="379"/>
    </row>
    <row r="97279" spans="29:29" x14ac:dyDescent="0.25">
      <c r="AC97279" s="379"/>
    </row>
    <row r="97280" spans="29:29" x14ac:dyDescent="0.25">
      <c r="AC97280" s="379"/>
    </row>
    <row r="97281" spans="29:29" x14ac:dyDescent="0.25">
      <c r="AC97281" s="379"/>
    </row>
    <row r="97282" spans="29:29" x14ac:dyDescent="0.25">
      <c r="AC97282" s="379"/>
    </row>
    <row r="97283" spans="29:29" x14ac:dyDescent="0.25">
      <c r="AC97283" s="379"/>
    </row>
    <row r="97284" spans="29:29" x14ac:dyDescent="0.25">
      <c r="AC97284" s="379"/>
    </row>
    <row r="97285" spans="29:29" x14ac:dyDescent="0.25">
      <c r="AC97285" s="379"/>
    </row>
    <row r="97286" spans="29:29" x14ac:dyDescent="0.25">
      <c r="AC97286" s="379"/>
    </row>
    <row r="97287" spans="29:29" x14ac:dyDescent="0.25">
      <c r="AC97287" s="379"/>
    </row>
    <row r="97288" spans="29:29" x14ac:dyDescent="0.25">
      <c r="AC97288" s="379"/>
    </row>
    <row r="97289" spans="29:29" x14ac:dyDescent="0.25">
      <c r="AC97289" s="379"/>
    </row>
    <row r="97290" spans="29:29" x14ac:dyDescent="0.25">
      <c r="AC97290" s="379"/>
    </row>
    <row r="97291" spans="29:29" x14ac:dyDescent="0.25">
      <c r="AC97291" s="379"/>
    </row>
    <row r="97292" spans="29:29" x14ac:dyDescent="0.25">
      <c r="AC97292" s="379"/>
    </row>
    <row r="97293" spans="29:29" x14ac:dyDescent="0.25">
      <c r="AC97293" s="379"/>
    </row>
    <row r="97294" spans="29:29" x14ac:dyDescent="0.25">
      <c r="AC97294" s="379"/>
    </row>
    <row r="97295" spans="29:29" x14ac:dyDescent="0.25">
      <c r="AC97295" s="379"/>
    </row>
    <row r="97296" spans="29:29" x14ac:dyDescent="0.25">
      <c r="AC97296" s="379"/>
    </row>
    <row r="97297" spans="29:29" x14ac:dyDescent="0.25">
      <c r="AC97297" s="379"/>
    </row>
    <row r="97298" spans="29:29" x14ac:dyDescent="0.25">
      <c r="AC97298" s="379"/>
    </row>
    <row r="97299" spans="29:29" x14ac:dyDescent="0.25">
      <c r="AC97299" s="379"/>
    </row>
    <row r="97300" spans="29:29" x14ac:dyDescent="0.25">
      <c r="AC97300" s="379"/>
    </row>
    <row r="97301" spans="29:29" x14ac:dyDescent="0.25">
      <c r="AC97301" s="379"/>
    </row>
    <row r="97302" spans="29:29" x14ac:dyDescent="0.25">
      <c r="AC97302" s="379"/>
    </row>
    <row r="97303" spans="29:29" x14ac:dyDescent="0.25">
      <c r="AC97303" s="379"/>
    </row>
    <row r="97304" spans="29:29" x14ac:dyDescent="0.25">
      <c r="AC97304" s="379"/>
    </row>
    <row r="97305" spans="29:29" x14ac:dyDescent="0.25">
      <c r="AC97305" s="379"/>
    </row>
    <row r="97306" spans="29:29" x14ac:dyDescent="0.25">
      <c r="AC97306" s="379"/>
    </row>
    <row r="97307" spans="29:29" x14ac:dyDescent="0.25">
      <c r="AC97307" s="379"/>
    </row>
    <row r="97308" spans="29:29" x14ac:dyDescent="0.25">
      <c r="AC97308" s="379"/>
    </row>
    <row r="97309" spans="29:29" x14ac:dyDescent="0.25">
      <c r="AC97309" s="379"/>
    </row>
    <row r="97310" spans="29:29" x14ac:dyDescent="0.25">
      <c r="AC97310" s="379"/>
    </row>
    <row r="97311" spans="29:29" x14ac:dyDescent="0.25">
      <c r="AC97311" s="379"/>
    </row>
    <row r="97312" spans="29:29" x14ac:dyDescent="0.25">
      <c r="AC97312" s="379"/>
    </row>
    <row r="97313" spans="29:29" x14ac:dyDescent="0.25">
      <c r="AC97313" s="379"/>
    </row>
    <row r="97314" spans="29:29" x14ac:dyDescent="0.25">
      <c r="AC97314" s="379"/>
    </row>
    <row r="97315" spans="29:29" x14ac:dyDescent="0.25">
      <c r="AC97315" s="379"/>
    </row>
    <row r="97316" spans="29:29" x14ac:dyDescent="0.25">
      <c r="AC97316" s="379"/>
    </row>
    <row r="97317" spans="29:29" x14ac:dyDescent="0.25">
      <c r="AC97317" s="379"/>
    </row>
    <row r="97318" spans="29:29" x14ac:dyDescent="0.25">
      <c r="AC97318" s="379"/>
    </row>
    <row r="97319" spans="29:29" x14ac:dyDescent="0.25">
      <c r="AC97319" s="379"/>
    </row>
    <row r="97320" spans="29:29" x14ac:dyDescent="0.25">
      <c r="AC97320" s="379"/>
    </row>
    <row r="97321" spans="29:29" x14ac:dyDescent="0.25">
      <c r="AC97321" s="379"/>
    </row>
    <row r="97322" spans="29:29" x14ac:dyDescent="0.25">
      <c r="AC97322" s="379"/>
    </row>
    <row r="97323" spans="29:29" x14ac:dyDescent="0.25">
      <c r="AC97323" s="379"/>
    </row>
    <row r="97324" spans="29:29" x14ac:dyDescent="0.25">
      <c r="AC97324" s="379"/>
    </row>
    <row r="97325" spans="29:29" x14ac:dyDescent="0.25">
      <c r="AC97325" s="379"/>
    </row>
    <row r="97326" spans="29:29" x14ac:dyDescent="0.25">
      <c r="AC97326" s="379"/>
    </row>
    <row r="97327" spans="29:29" x14ac:dyDescent="0.25">
      <c r="AC97327" s="379"/>
    </row>
    <row r="97328" spans="29:29" x14ac:dyDescent="0.25">
      <c r="AC97328" s="379"/>
    </row>
    <row r="97329" spans="29:29" x14ac:dyDescent="0.25">
      <c r="AC97329" s="379"/>
    </row>
    <row r="97330" spans="29:29" x14ac:dyDescent="0.25">
      <c r="AC97330" s="379"/>
    </row>
    <row r="97331" spans="29:29" x14ac:dyDescent="0.25">
      <c r="AC97331" s="379"/>
    </row>
    <row r="97332" spans="29:29" x14ac:dyDescent="0.25">
      <c r="AC97332" s="379"/>
    </row>
    <row r="97333" spans="29:29" x14ac:dyDescent="0.25">
      <c r="AC97333" s="379"/>
    </row>
    <row r="97334" spans="29:29" x14ac:dyDescent="0.25">
      <c r="AC97334" s="379"/>
    </row>
    <row r="97335" spans="29:29" x14ac:dyDescent="0.25">
      <c r="AC97335" s="379"/>
    </row>
    <row r="97336" spans="29:29" x14ac:dyDescent="0.25">
      <c r="AC97336" s="379"/>
    </row>
    <row r="97337" spans="29:29" x14ac:dyDescent="0.25">
      <c r="AC97337" s="379"/>
    </row>
    <row r="97338" spans="29:29" x14ac:dyDescent="0.25">
      <c r="AC97338" s="379"/>
    </row>
    <row r="97339" spans="29:29" x14ac:dyDescent="0.25">
      <c r="AC97339" s="379"/>
    </row>
    <row r="97340" spans="29:29" x14ac:dyDescent="0.25">
      <c r="AC97340" s="379"/>
    </row>
    <row r="97341" spans="29:29" x14ac:dyDescent="0.25">
      <c r="AC97341" s="379"/>
    </row>
    <row r="97342" spans="29:29" x14ac:dyDescent="0.25">
      <c r="AC97342" s="379"/>
    </row>
    <row r="97343" spans="29:29" x14ac:dyDescent="0.25">
      <c r="AC97343" s="379"/>
    </row>
    <row r="97344" spans="29:29" x14ac:dyDescent="0.25">
      <c r="AC97344" s="379"/>
    </row>
    <row r="97345" spans="29:29" x14ac:dyDescent="0.25">
      <c r="AC97345" s="379"/>
    </row>
    <row r="97346" spans="29:29" x14ac:dyDescent="0.25">
      <c r="AC97346" s="379"/>
    </row>
    <row r="97347" spans="29:29" x14ac:dyDescent="0.25">
      <c r="AC97347" s="379"/>
    </row>
    <row r="97348" spans="29:29" x14ac:dyDescent="0.25">
      <c r="AC97348" s="379"/>
    </row>
    <row r="97349" spans="29:29" x14ac:dyDescent="0.25">
      <c r="AC97349" s="379"/>
    </row>
    <row r="97350" spans="29:29" x14ac:dyDescent="0.25">
      <c r="AC97350" s="379"/>
    </row>
    <row r="97351" spans="29:29" x14ac:dyDescent="0.25">
      <c r="AC97351" s="379"/>
    </row>
    <row r="97352" spans="29:29" x14ac:dyDescent="0.25">
      <c r="AC97352" s="379"/>
    </row>
    <row r="97353" spans="29:29" x14ac:dyDescent="0.25">
      <c r="AC97353" s="379"/>
    </row>
    <row r="97354" spans="29:29" x14ac:dyDescent="0.25">
      <c r="AC97354" s="379"/>
    </row>
    <row r="97355" spans="29:29" x14ac:dyDescent="0.25">
      <c r="AC97355" s="379"/>
    </row>
    <row r="97356" spans="29:29" x14ac:dyDescent="0.25">
      <c r="AC97356" s="379"/>
    </row>
    <row r="97357" spans="29:29" x14ac:dyDescent="0.25">
      <c r="AC97357" s="379"/>
    </row>
    <row r="97358" spans="29:29" x14ac:dyDescent="0.25">
      <c r="AC97358" s="379"/>
    </row>
    <row r="97359" spans="29:29" x14ac:dyDescent="0.25">
      <c r="AC97359" s="379"/>
    </row>
    <row r="97360" spans="29:29" x14ac:dyDescent="0.25">
      <c r="AC97360" s="379"/>
    </row>
    <row r="97361" spans="29:29" x14ac:dyDescent="0.25">
      <c r="AC97361" s="379"/>
    </row>
    <row r="97362" spans="29:29" x14ac:dyDescent="0.25">
      <c r="AC97362" s="379"/>
    </row>
    <row r="97363" spans="29:29" x14ac:dyDescent="0.25">
      <c r="AC97363" s="379"/>
    </row>
    <row r="97364" spans="29:29" x14ac:dyDescent="0.25">
      <c r="AC97364" s="379"/>
    </row>
    <row r="97365" spans="29:29" x14ac:dyDescent="0.25">
      <c r="AC97365" s="379"/>
    </row>
    <row r="97366" spans="29:29" x14ac:dyDescent="0.25">
      <c r="AC97366" s="379"/>
    </row>
    <row r="97367" spans="29:29" x14ac:dyDescent="0.25">
      <c r="AC97367" s="379"/>
    </row>
    <row r="97368" spans="29:29" x14ac:dyDescent="0.25">
      <c r="AC97368" s="379"/>
    </row>
    <row r="97369" spans="29:29" x14ac:dyDescent="0.25">
      <c r="AC97369" s="379"/>
    </row>
    <row r="97370" spans="29:29" x14ac:dyDescent="0.25">
      <c r="AC97370" s="379"/>
    </row>
    <row r="97371" spans="29:29" x14ac:dyDescent="0.25">
      <c r="AC97371" s="379"/>
    </row>
    <row r="97372" spans="29:29" x14ac:dyDescent="0.25">
      <c r="AC97372" s="379"/>
    </row>
    <row r="97373" spans="29:29" x14ac:dyDescent="0.25">
      <c r="AC97373" s="379"/>
    </row>
    <row r="97374" spans="29:29" x14ac:dyDescent="0.25">
      <c r="AC97374" s="379"/>
    </row>
    <row r="97375" spans="29:29" x14ac:dyDescent="0.25">
      <c r="AC97375" s="379"/>
    </row>
    <row r="97376" spans="29:29" x14ac:dyDescent="0.25">
      <c r="AC97376" s="379"/>
    </row>
    <row r="97377" spans="29:29" x14ac:dyDescent="0.25">
      <c r="AC97377" s="379"/>
    </row>
    <row r="97378" spans="29:29" x14ac:dyDescent="0.25">
      <c r="AC97378" s="379"/>
    </row>
    <row r="97379" spans="29:29" x14ac:dyDescent="0.25">
      <c r="AC97379" s="379"/>
    </row>
    <row r="97380" spans="29:29" x14ac:dyDescent="0.25">
      <c r="AC97380" s="379"/>
    </row>
    <row r="97381" spans="29:29" x14ac:dyDescent="0.25">
      <c r="AC97381" s="379"/>
    </row>
    <row r="97382" spans="29:29" x14ac:dyDescent="0.25">
      <c r="AC97382" s="379"/>
    </row>
    <row r="97383" spans="29:29" x14ac:dyDescent="0.25">
      <c r="AC97383" s="379"/>
    </row>
    <row r="97384" spans="29:29" x14ac:dyDescent="0.25">
      <c r="AC97384" s="379"/>
    </row>
    <row r="97385" spans="29:29" x14ac:dyDescent="0.25">
      <c r="AC97385" s="379"/>
    </row>
    <row r="97386" spans="29:29" x14ac:dyDescent="0.25">
      <c r="AC97386" s="379"/>
    </row>
    <row r="97387" spans="29:29" x14ac:dyDescent="0.25">
      <c r="AC97387" s="379"/>
    </row>
    <row r="97388" spans="29:29" x14ac:dyDescent="0.25">
      <c r="AC97388" s="379"/>
    </row>
    <row r="97389" spans="29:29" x14ac:dyDescent="0.25">
      <c r="AC97389" s="379"/>
    </row>
    <row r="97390" spans="29:29" x14ac:dyDescent="0.25">
      <c r="AC97390" s="379"/>
    </row>
    <row r="97391" spans="29:29" x14ac:dyDescent="0.25">
      <c r="AC97391" s="379"/>
    </row>
    <row r="97392" spans="29:29" x14ac:dyDescent="0.25">
      <c r="AC97392" s="379"/>
    </row>
    <row r="97393" spans="29:29" x14ac:dyDescent="0.25">
      <c r="AC97393" s="379"/>
    </row>
    <row r="97394" spans="29:29" x14ac:dyDescent="0.25">
      <c r="AC97394" s="379"/>
    </row>
    <row r="97395" spans="29:29" x14ac:dyDescent="0.25">
      <c r="AC97395" s="379"/>
    </row>
    <row r="97396" spans="29:29" x14ac:dyDescent="0.25">
      <c r="AC97396" s="379"/>
    </row>
    <row r="97397" spans="29:29" x14ac:dyDescent="0.25">
      <c r="AC97397" s="379"/>
    </row>
    <row r="97398" spans="29:29" x14ac:dyDescent="0.25">
      <c r="AC97398" s="379"/>
    </row>
    <row r="97399" spans="29:29" x14ac:dyDescent="0.25">
      <c r="AC97399" s="379"/>
    </row>
    <row r="97400" spans="29:29" x14ac:dyDescent="0.25">
      <c r="AC97400" s="379"/>
    </row>
    <row r="97401" spans="29:29" x14ac:dyDescent="0.25">
      <c r="AC97401" s="379"/>
    </row>
    <row r="97402" spans="29:29" x14ac:dyDescent="0.25">
      <c r="AC97402" s="379"/>
    </row>
    <row r="97403" spans="29:29" x14ac:dyDescent="0.25">
      <c r="AC97403" s="379"/>
    </row>
    <row r="97404" spans="29:29" x14ac:dyDescent="0.25">
      <c r="AC97404" s="379"/>
    </row>
    <row r="97405" spans="29:29" x14ac:dyDescent="0.25">
      <c r="AC97405" s="379"/>
    </row>
    <row r="97406" spans="29:29" x14ac:dyDescent="0.25">
      <c r="AC97406" s="379"/>
    </row>
    <row r="97407" spans="29:29" x14ac:dyDescent="0.25">
      <c r="AC97407" s="379"/>
    </row>
    <row r="97408" spans="29:29" x14ac:dyDescent="0.25">
      <c r="AC97408" s="379"/>
    </row>
    <row r="97409" spans="29:29" x14ac:dyDescent="0.25">
      <c r="AC97409" s="379"/>
    </row>
    <row r="97410" spans="29:29" x14ac:dyDescent="0.25">
      <c r="AC97410" s="379"/>
    </row>
    <row r="97411" spans="29:29" x14ac:dyDescent="0.25">
      <c r="AC97411" s="379"/>
    </row>
    <row r="97412" spans="29:29" x14ac:dyDescent="0.25">
      <c r="AC97412" s="379"/>
    </row>
    <row r="97413" spans="29:29" x14ac:dyDescent="0.25">
      <c r="AC97413" s="379"/>
    </row>
    <row r="97414" spans="29:29" x14ac:dyDescent="0.25">
      <c r="AC97414" s="379"/>
    </row>
    <row r="97415" spans="29:29" x14ac:dyDescent="0.25">
      <c r="AC97415" s="379"/>
    </row>
    <row r="97416" spans="29:29" x14ac:dyDescent="0.25">
      <c r="AC97416" s="379"/>
    </row>
    <row r="97417" spans="29:29" x14ac:dyDescent="0.25">
      <c r="AC97417" s="379"/>
    </row>
    <row r="97418" spans="29:29" x14ac:dyDescent="0.25">
      <c r="AC97418" s="379"/>
    </row>
    <row r="97419" spans="29:29" x14ac:dyDescent="0.25">
      <c r="AC97419" s="379"/>
    </row>
    <row r="97420" spans="29:29" x14ac:dyDescent="0.25">
      <c r="AC97420" s="379"/>
    </row>
    <row r="97421" spans="29:29" x14ac:dyDescent="0.25">
      <c r="AC97421" s="379"/>
    </row>
    <row r="97422" spans="29:29" x14ac:dyDescent="0.25">
      <c r="AC97422" s="379"/>
    </row>
    <row r="97423" spans="29:29" x14ac:dyDescent="0.25">
      <c r="AC97423" s="379"/>
    </row>
    <row r="97424" spans="29:29" x14ac:dyDescent="0.25">
      <c r="AC97424" s="379"/>
    </row>
    <row r="97425" spans="29:29" x14ac:dyDescent="0.25">
      <c r="AC97425" s="379"/>
    </row>
    <row r="97426" spans="29:29" x14ac:dyDescent="0.25">
      <c r="AC97426" s="379"/>
    </row>
    <row r="97427" spans="29:29" x14ac:dyDescent="0.25">
      <c r="AC97427" s="379"/>
    </row>
    <row r="97428" spans="29:29" x14ac:dyDescent="0.25">
      <c r="AC97428" s="379"/>
    </row>
    <row r="97429" spans="29:29" x14ac:dyDescent="0.25">
      <c r="AC97429" s="379"/>
    </row>
    <row r="97430" spans="29:29" x14ac:dyDescent="0.25">
      <c r="AC97430" s="379"/>
    </row>
    <row r="97431" spans="29:29" x14ac:dyDescent="0.25">
      <c r="AC97431" s="379"/>
    </row>
    <row r="97432" spans="29:29" x14ac:dyDescent="0.25">
      <c r="AC97432" s="379"/>
    </row>
    <row r="97433" spans="29:29" x14ac:dyDescent="0.25">
      <c r="AC97433" s="379"/>
    </row>
    <row r="97434" spans="29:29" x14ac:dyDescent="0.25">
      <c r="AC97434" s="379"/>
    </row>
    <row r="97435" spans="29:29" x14ac:dyDescent="0.25">
      <c r="AC97435" s="379"/>
    </row>
    <row r="97436" spans="29:29" x14ac:dyDescent="0.25">
      <c r="AC97436" s="379"/>
    </row>
    <row r="97437" spans="29:29" x14ac:dyDescent="0.25">
      <c r="AC97437" s="379"/>
    </row>
    <row r="97438" spans="29:29" x14ac:dyDescent="0.25">
      <c r="AC97438" s="379"/>
    </row>
    <row r="97439" spans="29:29" x14ac:dyDescent="0.25">
      <c r="AC97439" s="379"/>
    </row>
    <row r="97440" spans="29:29" x14ac:dyDescent="0.25">
      <c r="AC97440" s="379"/>
    </row>
    <row r="97441" spans="29:29" x14ac:dyDescent="0.25">
      <c r="AC97441" s="379"/>
    </row>
    <row r="97442" spans="29:29" x14ac:dyDescent="0.25">
      <c r="AC97442" s="379"/>
    </row>
    <row r="97443" spans="29:29" x14ac:dyDescent="0.25">
      <c r="AC97443" s="379"/>
    </row>
    <row r="97444" spans="29:29" x14ac:dyDescent="0.25">
      <c r="AC97444" s="379"/>
    </row>
    <row r="97445" spans="29:29" x14ac:dyDescent="0.25">
      <c r="AC97445" s="379"/>
    </row>
    <row r="97446" spans="29:29" x14ac:dyDescent="0.25">
      <c r="AC97446" s="379"/>
    </row>
    <row r="97447" spans="29:29" x14ac:dyDescent="0.25">
      <c r="AC97447" s="379"/>
    </row>
    <row r="97448" spans="29:29" x14ac:dyDescent="0.25">
      <c r="AC97448" s="379"/>
    </row>
    <row r="97449" spans="29:29" x14ac:dyDescent="0.25">
      <c r="AC97449" s="379"/>
    </row>
    <row r="97450" spans="29:29" x14ac:dyDescent="0.25">
      <c r="AC97450" s="379"/>
    </row>
    <row r="97451" spans="29:29" x14ac:dyDescent="0.25">
      <c r="AC97451" s="379"/>
    </row>
    <row r="97452" spans="29:29" x14ac:dyDescent="0.25">
      <c r="AC97452" s="379"/>
    </row>
    <row r="97453" spans="29:29" x14ac:dyDescent="0.25">
      <c r="AC97453" s="379"/>
    </row>
    <row r="97454" spans="29:29" x14ac:dyDescent="0.25">
      <c r="AC97454" s="379"/>
    </row>
    <row r="97455" spans="29:29" x14ac:dyDescent="0.25">
      <c r="AC97455" s="379"/>
    </row>
    <row r="97456" spans="29:29" x14ac:dyDescent="0.25">
      <c r="AC97456" s="379"/>
    </row>
    <row r="97457" spans="29:29" x14ac:dyDescent="0.25">
      <c r="AC97457" s="379"/>
    </row>
    <row r="97458" spans="29:29" x14ac:dyDescent="0.25">
      <c r="AC97458" s="379"/>
    </row>
    <row r="97459" spans="29:29" x14ac:dyDescent="0.25">
      <c r="AC97459" s="379"/>
    </row>
    <row r="97460" spans="29:29" x14ac:dyDescent="0.25">
      <c r="AC97460" s="379"/>
    </row>
    <row r="97461" spans="29:29" x14ac:dyDescent="0.25">
      <c r="AC97461" s="379"/>
    </row>
    <row r="97462" spans="29:29" x14ac:dyDescent="0.25">
      <c r="AC97462" s="379"/>
    </row>
    <row r="97463" spans="29:29" x14ac:dyDescent="0.25">
      <c r="AC97463" s="379"/>
    </row>
    <row r="97464" spans="29:29" x14ac:dyDescent="0.25">
      <c r="AC97464" s="379"/>
    </row>
    <row r="97465" spans="29:29" x14ac:dyDescent="0.25">
      <c r="AC97465" s="379"/>
    </row>
    <row r="97466" spans="29:29" x14ac:dyDescent="0.25">
      <c r="AC97466" s="379"/>
    </row>
    <row r="97467" spans="29:29" x14ac:dyDescent="0.25">
      <c r="AC97467" s="379"/>
    </row>
    <row r="97468" spans="29:29" x14ac:dyDescent="0.25">
      <c r="AC97468" s="379"/>
    </row>
    <row r="97469" spans="29:29" x14ac:dyDescent="0.25">
      <c r="AC97469" s="379"/>
    </row>
    <row r="97470" spans="29:29" x14ac:dyDescent="0.25">
      <c r="AC97470" s="379"/>
    </row>
    <row r="97471" spans="29:29" x14ac:dyDescent="0.25">
      <c r="AC97471" s="379"/>
    </row>
    <row r="97472" spans="29:29" x14ac:dyDescent="0.25">
      <c r="AC97472" s="379"/>
    </row>
    <row r="97473" spans="29:29" x14ac:dyDescent="0.25">
      <c r="AC97473" s="379"/>
    </row>
    <row r="97474" spans="29:29" x14ac:dyDescent="0.25">
      <c r="AC97474" s="379"/>
    </row>
    <row r="97475" spans="29:29" x14ac:dyDescent="0.25">
      <c r="AC97475" s="379"/>
    </row>
    <row r="97476" spans="29:29" x14ac:dyDescent="0.25">
      <c r="AC97476" s="379"/>
    </row>
    <row r="97477" spans="29:29" x14ac:dyDescent="0.25">
      <c r="AC97477" s="379"/>
    </row>
    <row r="97478" spans="29:29" x14ac:dyDescent="0.25">
      <c r="AC97478" s="379"/>
    </row>
    <row r="97479" spans="29:29" x14ac:dyDescent="0.25">
      <c r="AC97479" s="379"/>
    </row>
    <row r="97480" spans="29:29" x14ac:dyDescent="0.25">
      <c r="AC97480" s="379"/>
    </row>
    <row r="97481" spans="29:29" x14ac:dyDescent="0.25">
      <c r="AC97481" s="379"/>
    </row>
    <row r="97482" spans="29:29" x14ac:dyDescent="0.25">
      <c r="AC97482" s="379"/>
    </row>
    <row r="97483" spans="29:29" x14ac:dyDescent="0.25">
      <c r="AC97483" s="379"/>
    </row>
    <row r="97484" spans="29:29" x14ac:dyDescent="0.25">
      <c r="AC97484" s="379"/>
    </row>
    <row r="97485" spans="29:29" x14ac:dyDescent="0.25">
      <c r="AC97485" s="379"/>
    </row>
    <row r="97486" spans="29:29" x14ac:dyDescent="0.25">
      <c r="AC97486" s="379"/>
    </row>
    <row r="97487" spans="29:29" x14ac:dyDescent="0.25">
      <c r="AC97487" s="379"/>
    </row>
    <row r="97488" spans="29:29" x14ac:dyDescent="0.25">
      <c r="AC97488" s="379"/>
    </row>
    <row r="97489" spans="29:29" x14ac:dyDescent="0.25">
      <c r="AC97489" s="379"/>
    </row>
    <row r="97490" spans="29:29" x14ac:dyDescent="0.25">
      <c r="AC97490" s="379"/>
    </row>
    <row r="97491" spans="29:29" x14ac:dyDescent="0.25">
      <c r="AC97491" s="379"/>
    </row>
    <row r="97492" spans="29:29" x14ac:dyDescent="0.25">
      <c r="AC97492" s="379"/>
    </row>
    <row r="97493" spans="29:29" x14ac:dyDescent="0.25">
      <c r="AC97493" s="379"/>
    </row>
    <row r="97494" spans="29:29" x14ac:dyDescent="0.25">
      <c r="AC97494" s="379"/>
    </row>
    <row r="97495" spans="29:29" x14ac:dyDescent="0.25">
      <c r="AC97495" s="379"/>
    </row>
    <row r="97496" spans="29:29" x14ac:dyDescent="0.25">
      <c r="AC97496" s="379"/>
    </row>
    <row r="97497" spans="29:29" x14ac:dyDescent="0.25">
      <c r="AC97497" s="379"/>
    </row>
    <row r="97498" spans="29:29" x14ac:dyDescent="0.25">
      <c r="AC97498" s="379"/>
    </row>
    <row r="97499" spans="29:29" x14ac:dyDescent="0.25">
      <c r="AC97499" s="379"/>
    </row>
    <row r="97500" spans="29:29" x14ac:dyDescent="0.25">
      <c r="AC97500" s="379"/>
    </row>
    <row r="97501" spans="29:29" x14ac:dyDescent="0.25">
      <c r="AC97501" s="379"/>
    </row>
    <row r="97502" spans="29:29" x14ac:dyDescent="0.25">
      <c r="AC97502" s="379"/>
    </row>
    <row r="97503" spans="29:29" x14ac:dyDescent="0.25">
      <c r="AC97503" s="379"/>
    </row>
    <row r="97504" spans="29:29" x14ac:dyDescent="0.25">
      <c r="AC97504" s="379"/>
    </row>
    <row r="97505" spans="29:29" x14ac:dyDescent="0.25">
      <c r="AC97505" s="379"/>
    </row>
    <row r="97506" spans="29:29" x14ac:dyDescent="0.25">
      <c r="AC97506" s="379"/>
    </row>
    <row r="97507" spans="29:29" x14ac:dyDescent="0.25">
      <c r="AC97507" s="379"/>
    </row>
    <row r="97508" spans="29:29" x14ac:dyDescent="0.25">
      <c r="AC97508" s="379"/>
    </row>
    <row r="97509" spans="29:29" x14ac:dyDescent="0.25">
      <c r="AC97509" s="379"/>
    </row>
    <row r="97510" spans="29:29" x14ac:dyDescent="0.25">
      <c r="AC97510" s="379"/>
    </row>
    <row r="97511" spans="29:29" x14ac:dyDescent="0.25">
      <c r="AC97511" s="379"/>
    </row>
    <row r="97512" spans="29:29" x14ac:dyDescent="0.25">
      <c r="AC97512" s="379"/>
    </row>
    <row r="97513" spans="29:29" x14ac:dyDescent="0.25">
      <c r="AC97513" s="379"/>
    </row>
    <row r="97514" spans="29:29" x14ac:dyDescent="0.25">
      <c r="AC97514" s="379"/>
    </row>
    <row r="97515" spans="29:29" x14ac:dyDescent="0.25">
      <c r="AC97515" s="379"/>
    </row>
    <row r="97516" spans="29:29" x14ac:dyDescent="0.25">
      <c r="AC97516" s="379"/>
    </row>
    <row r="97517" spans="29:29" x14ac:dyDescent="0.25">
      <c r="AC97517" s="379"/>
    </row>
    <row r="97518" spans="29:29" x14ac:dyDescent="0.25">
      <c r="AC97518" s="379"/>
    </row>
    <row r="97519" spans="29:29" x14ac:dyDescent="0.25">
      <c r="AC97519" s="379"/>
    </row>
    <row r="97520" spans="29:29" x14ac:dyDescent="0.25">
      <c r="AC97520" s="379"/>
    </row>
    <row r="97521" spans="29:29" x14ac:dyDescent="0.25">
      <c r="AC97521" s="379"/>
    </row>
    <row r="97522" spans="29:29" x14ac:dyDescent="0.25">
      <c r="AC97522" s="379"/>
    </row>
    <row r="97523" spans="29:29" x14ac:dyDescent="0.25">
      <c r="AC97523" s="379"/>
    </row>
    <row r="97524" spans="29:29" x14ac:dyDescent="0.25">
      <c r="AC97524" s="379"/>
    </row>
    <row r="97525" spans="29:29" x14ac:dyDescent="0.25">
      <c r="AC97525" s="379"/>
    </row>
    <row r="97526" spans="29:29" x14ac:dyDescent="0.25">
      <c r="AC97526" s="379"/>
    </row>
    <row r="97527" spans="29:29" x14ac:dyDescent="0.25">
      <c r="AC97527" s="379"/>
    </row>
    <row r="97528" spans="29:29" x14ac:dyDescent="0.25">
      <c r="AC97528" s="379"/>
    </row>
    <row r="97529" spans="29:29" x14ac:dyDescent="0.25">
      <c r="AC97529" s="379"/>
    </row>
    <row r="97530" spans="29:29" x14ac:dyDescent="0.25">
      <c r="AC97530" s="379"/>
    </row>
    <row r="97531" spans="29:29" x14ac:dyDescent="0.25">
      <c r="AC97531" s="379"/>
    </row>
    <row r="97532" spans="29:29" x14ac:dyDescent="0.25">
      <c r="AC97532" s="379"/>
    </row>
    <row r="97533" spans="29:29" x14ac:dyDescent="0.25">
      <c r="AC97533" s="379"/>
    </row>
    <row r="97534" spans="29:29" x14ac:dyDescent="0.25">
      <c r="AC97534" s="379"/>
    </row>
    <row r="97535" spans="29:29" x14ac:dyDescent="0.25">
      <c r="AC97535" s="379"/>
    </row>
    <row r="97536" spans="29:29" x14ac:dyDescent="0.25">
      <c r="AC97536" s="379"/>
    </row>
    <row r="97537" spans="29:29" x14ac:dyDescent="0.25">
      <c r="AC97537" s="379"/>
    </row>
    <row r="97538" spans="29:29" x14ac:dyDescent="0.25">
      <c r="AC97538" s="379"/>
    </row>
    <row r="97539" spans="29:29" x14ac:dyDescent="0.25">
      <c r="AC97539" s="379"/>
    </row>
    <row r="97540" spans="29:29" x14ac:dyDescent="0.25">
      <c r="AC97540" s="379"/>
    </row>
    <row r="97541" spans="29:29" x14ac:dyDescent="0.25">
      <c r="AC97541" s="379"/>
    </row>
    <row r="97542" spans="29:29" x14ac:dyDescent="0.25">
      <c r="AC97542" s="379"/>
    </row>
    <row r="97543" spans="29:29" x14ac:dyDescent="0.25">
      <c r="AC97543" s="379"/>
    </row>
    <row r="97544" spans="29:29" x14ac:dyDescent="0.25">
      <c r="AC97544" s="379"/>
    </row>
    <row r="97545" spans="29:29" x14ac:dyDescent="0.25">
      <c r="AC97545" s="379"/>
    </row>
    <row r="97546" spans="29:29" x14ac:dyDescent="0.25">
      <c r="AC97546" s="379"/>
    </row>
    <row r="97547" spans="29:29" x14ac:dyDescent="0.25">
      <c r="AC97547" s="379"/>
    </row>
    <row r="97548" spans="29:29" x14ac:dyDescent="0.25">
      <c r="AC97548" s="379"/>
    </row>
    <row r="97549" spans="29:29" x14ac:dyDescent="0.25">
      <c r="AC97549" s="379"/>
    </row>
    <row r="97550" spans="29:29" x14ac:dyDescent="0.25">
      <c r="AC97550" s="379"/>
    </row>
    <row r="97551" spans="29:29" x14ac:dyDescent="0.25">
      <c r="AC97551" s="379"/>
    </row>
    <row r="97552" spans="29:29" x14ac:dyDescent="0.25">
      <c r="AC97552" s="379"/>
    </row>
    <row r="97553" spans="29:29" x14ac:dyDescent="0.25">
      <c r="AC97553" s="379"/>
    </row>
    <row r="97554" spans="29:29" x14ac:dyDescent="0.25">
      <c r="AC97554" s="379"/>
    </row>
    <row r="97555" spans="29:29" x14ac:dyDescent="0.25">
      <c r="AC97555" s="379"/>
    </row>
    <row r="97556" spans="29:29" x14ac:dyDescent="0.25">
      <c r="AC97556" s="379"/>
    </row>
    <row r="97557" spans="29:29" x14ac:dyDescent="0.25">
      <c r="AC97557" s="379"/>
    </row>
    <row r="97558" spans="29:29" x14ac:dyDescent="0.25">
      <c r="AC97558" s="379"/>
    </row>
    <row r="97559" spans="29:29" x14ac:dyDescent="0.25">
      <c r="AC97559" s="379"/>
    </row>
    <row r="97560" spans="29:29" x14ac:dyDescent="0.25">
      <c r="AC97560" s="379"/>
    </row>
    <row r="97561" spans="29:29" x14ac:dyDescent="0.25">
      <c r="AC97561" s="379"/>
    </row>
    <row r="97562" spans="29:29" x14ac:dyDescent="0.25">
      <c r="AC97562" s="379"/>
    </row>
    <row r="97563" spans="29:29" x14ac:dyDescent="0.25">
      <c r="AC97563" s="379"/>
    </row>
    <row r="97564" spans="29:29" x14ac:dyDescent="0.25">
      <c r="AC97564" s="379"/>
    </row>
    <row r="97565" spans="29:29" x14ac:dyDescent="0.25">
      <c r="AC97565" s="379"/>
    </row>
    <row r="97566" spans="29:29" x14ac:dyDescent="0.25">
      <c r="AC97566" s="379"/>
    </row>
    <row r="97567" spans="29:29" x14ac:dyDescent="0.25">
      <c r="AC97567" s="379"/>
    </row>
    <row r="97568" spans="29:29" x14ac:dyDescent="0.25">
      <c r="AC97568" s="379"/>
    </row>
    <row r="97569" spans="29:29" x14ac:dyDescent="0.25">
      <c r="AC97569" s="379"/>
    </row>
    <row r="97570" spans="29:29" x14ac:dyDescent="0.25">
      <c r="AC97570" s="379"/>
    </row>
    <row r="97571" spans="29:29" x14ac:dyDescent="0.25">
      <c r="AC97571" s="379"/>
    </row>
    <row r="97572" spans="29:29" x14ac:dyDescent="0.25">
      <c r="AC97572" s="379"/>
    </row>
    <row r="97573" spans="29:29" x14ac:dyDescent="0.25">
      <c r="AC97573" s="379"/>
    </row>
    <row r="97574" spans="29:29" x14ac:dyDescent="0.25">
      <c r="AC97574" s="379"/>
    </row>
    <row r="97575" spans="29:29" x14ac:dyDescent="0.25">
      <c r="AC97575" s="379"/>
    </row>
    <row r="97576" spans="29:29" x14ac:dyDescent="0.25">
      <c r="AC97576" s="379"/>
    </row>
    <row r="97577" spans="29:29" x14ac:dyDescent="0.25">
      <c r="AC97577" s="379"/>
    </row>
    <row r="97578" spans="29:29" x14ac:dyDescent="0.25">
      <c r="AC97578" s="379"/>
    </row>
    <row r="97579" spans="29:29" x14ac:dyDescent="0.25">
      <c r="AC97579" s="379"/>
    </row>
    <row r="97580" spans="29:29" x14ac:dyDescent="0.25">
      <c r="AC97580" s="379"/>
    </row>
    <row r="97581" spans="29:29" x14ac:dyDescent="0.25">
      <c r="AC97581" s="379"/>
    </row>
    <row r="97582" spans="29:29" x14ac:dyDescent="0.25">
      <c r="AC97582" s="379"/>
    </row>
    <row r="97583" spans="29:29" x14ac:dyDescent="0.25">
      <c r="AC97583" s="379"/>
    </row>
    <row r="97584" spans="29:29" x14ac:dyDescent="0.25">
      <c r="AC97584" s="379"/>
    </row>
    <row r="97585" spans="29:29" x14ac:dyDescent="0.25">
      <c r="AC97585" s="379"/>
    </row>
    <row r="97586" spans="29:29" x14ac:dyDescent="0.25">
      <c r="AC97586" s="379"/>
    </row>
    <row r="97587" spans="29:29" x14ac:dyDescent="0.25">
      <c r="AC97587" s="379"/>
    </row>
    <row r="97588" spans="29:29" x14ac:dyDescent="0.25">
      <c r="AC97588" s="379"/>
    </row>
    <row r="97589" spans="29:29" x14ac:dyDescent="0.25">
      <c r="AC97589" s="379"/>
    </row>
    <row r="97590" spans="29:29" x14ac:dyDescent="0.25">
      <c r="AC97590" s="379"/>
    </row>
    <row r="97591" spans="29:29" x14ac:dyDescent="0.25">
      <c r="AC97591" s="379"/>
    </row>
    <row r="97592" spans="29:29" x14ac:dyDescent="0.25">
      <c r="AC97592" s="379"/>
    </row>
    <row r="97593" spans="29:29" x14ac:dyDescent="0.25">
      <c r="AC97593" s="379"/>
    </row>
    <row r="97594" spans="29:29" x14ac:dyDescent="0.25">
      <c r="AC97594" s="379"/>
    </row>
    <row r="97595" spans="29:29" x14ac:dyDescent="0.25">
      <c r="AC97595" s="379"/>
    </row>
    <row r="97596" spans="29:29" x14ac:dyDescent="0.25">
      <c r="AC97596" s="379"/>
    </row>
    <row r="97597" spans="29:29" x14ac:dyDescent="0.25">
      <c r="AC97597" s="379"/>
    </row>
    <row r="97598" spans="29:29" x14ac:dyDescent="0.25">
      <c r="AC97598" s="379"/>
    </row>
    <row r="97599" spans="29:29" x14ac:dyDescent="0.25">
      <c r="AC97599" s="379"/>
    </row>
    <row r="97600" spans="29:29" x14ac:dyDescent="0.25">
      <c r="AC97600" s="379"/>
    </row>
    <row r="97601" spans="29:29" x14ac:dyDescent="0.25">
      <c r="AC97601" s="379"/>
    </row>
    <row r="97602" spans="29:29" x14ac:dyDescent="0.25">
      <c r="AC97602" s="379"/>
    </row>
    <row r="97603" spans="29:29" x14ac:dyDescent="0.25">
      <c r="AC97603" s="379"/>
    </row>
    <row r="97604" spans="29:29" x14ac:dyDescent="0.25">
      <c r="AC97604" s="379"/>
    </row>
    <row r="97605" spans="29:29" x14ac:dyDescent="0.25">
      <c r="AC97605" s="379"/>
    </row>
    <row r="97606" spans="29:29" x14ac:dyDescent="0.25">
      <c r="AC97606" s="379"/>
    </row>
    <row r="97607" spans="29:29" x14ac:dyDescent="0.25">
      <c r="AC97607" s="379"/>
    </row>
    <row r="97608" spans="29:29" x14ac:dyDescent="0.25">
      <c r="AC97608" s="379"/>
    </row>
    <row r="97609" spans="29:29" x14ac:dyDescent="0.25">
      <c r="AC97609" s="379"/>
    </row>
    <row r="97610" spans="29:29" x14ac:dyDescent="0.25">
      <c r="AC97610" s="379"/>
    </row>
    <row r="97611" spans="29:29" x14ac:dyDescent="0.25">
      <c r="AC97611" s="379"/>
    </row>
    <row r="97612" spans="29:29" x14ac:dyDescent="0.25">
      <c r="AC97612" s="379"/>
    </row>
    <row r="97613" spans="29:29" x14ac:dyDescent="0.25">
      <c r="AC97613" s="379"/>
    </row>
    <row r="97614" spans="29:29" x14ac:dyDescent="0.25">
      <c r="AC97614" s="379"/>
    </row>
    <row r="97615" spans="29:29" x14ac:dyDescent="0.25">
      <c r="AC97615" s="379"/>
    </row>
    <row r="97616" spans="29:29" x14ac:dyDescent="0.25">
      <c r="AC97616" s="379"/>
    </row>
    <row r="97617" spans="29:29" x14ac:dyDescent="0.25">
      <c r="AC97617" s="379"/>
    </row>
    <row r="97618" spans="29:29" x14ac:dyDescent="0.25">
      <c r="AC97618" s="379"/>
    </row>
    <row r="97619" spans="29:29" x14ac:dyDescent="0.25">
      <c r="AC97619" s="379"/>
    </row>
    <row r="97620" spans="29:29" x14ac:dyDescent="0.25">
      <c r="AC97620" s="379"/>
    </row>
    <row r="97621" spans="29:29" x14ac:dyDescent="0.25">
      <c r="AC97621" s="379"/>
    </row>
    <row r="97622" spans="29:29" x14ac:dyDescent="0.25">
      <c r="AC97622" s="379"/>
    </row>
    <row r="97623" spans="29:29" x14ac:dyDescent="0.25">
      <c r="AC97623" s="379"/>
    </row>
    <row r="97624" spans="29:29" x14ac:dyDescent="0.25">
      <c r="AC97624" s="379"/>
    </row>
    <row r="97625" spans="29:29" x14ac:dyDescent="0.25">
      <c r="AC97625" s="379"/>
    </row>
    <row r="97626" spans="29:29" x14ac:dyDescent="0.25">
      <c r="AC97626" s="379"/>
    </row>
    <row r="97627" spans="29:29" x14ac:dyDescent="0.25">
      <c r="AC97627" s="379"/>
    </row>
    <row r="97628" spans="29:29" x14ac:dyDescent="0.25">
      <c r="AC97628" s="379"/>
    </row>
    <row r="97629" spans="29:29" x14ac:dyDescent="0.25">
      <c r="AC97629" s="379"/>
    </row>
    <row r="97630" spans="29:29" x14ac:dyDescent="0.25">
      <c r="AC97630" s="379"/>
    </row>
    <row r="97631" spans="29:29" x14ac:dyDescent="0.25">
      <c r="AC97631" s="379"/>
    </row>
    <row r="97632" spans="29:29" x14ac:dyDescent="0.25">
      <c r="AC97632" s="379"/>
    </row>
    <row r="97633" spans="29:29" x14ac:dyDescent="0.25">
      <c r="AC97633" s="379"/>
    </row>
    <row r="97634" spans="29:29" x14ac:dyDescent="0.25">
      <c r="AC97634" s="379"/>
    </row>
    <row r="97635" spans="29:29" x14ac:dyDescent="0.25">
      <c r="AC97635" s="379"/>
    </row>
    <row r="97636" spans="29:29" x14ac:dyDescent="0.25">
      <c r="AC97636" s="379"/>
    </row>
    <row r="97637" spans="29:29" x14ac:dyDescent="0.25">
      <c r="AC97637" s="379"/>
    </row>
    <row r="97638" spans="29:29" x14ac:dyDescent="0.25">
      <c r="AC97638" s="379"/>
    </row>
    <row r="97639" spans="29:29" x14ac:dyDescent="0.25">
      <c r="AC97639" s="379"/>
    </row>
    <row r="97640" spans="29:29" x14ac:dyDescent="0.25">
      <c r="AC97640" s="379"/>
    </row>
    <row r="97641" spans="29:29" x14ac:dyDescent="0.25">
      <c r="AC97641" s="379"/>
    </row>
    <row r="97642" spans="29:29" x14ac:dyDescent="0.25">
      <c r="AC97642" s="379"/>
    </row>
    <row r="97643" spans="29:29" x14ac:dyDescent="0.25">
      <c r="AC97643" s="379"/>
    </row>
    <row r="97644" spans="29:29" x14ac:dyDescent="0.25">
      <c r="AC97644" s="379"/>
    </row>
    <row r="97645" spans="29:29" x14ac:dyDescent="0.25">
      <c r="AC97645" s="379"/>
    </row>
    <row r="97646" spans="29:29" x14ac:dyDescent="0.25">
      <c r="AC97646" s="379"/>
    </row>
    <row r="97647" spans="29:29" x14ac:dyDescent="0.25">
      <c r="AC97647" s="379"/>
    </row>
    <row r="97648" spans="29:29" x14ac:dyDescent="0.25">
      <c r="AC97648" s="379"/>
    </row>
    <row r="97649" spans="29:29" x14ac:dyDescent="0.25">
      <c r="AC97649" s="379"/>
    </row>
    <row r="97650" spans="29:29" x14ac:dyDescent="0.25">
      <c r="AC97650" s="379"/>
    </row>
    <row r="97651" spans="29:29" x14ac:dyDescent="0.25">
      <c r="AC97651" s="379"/>
    </row>
    <row r="97652" spans="29:29" x14ac:dyDescent="0.25">
      <c r="AC97652" s="379"/>
    </row>
    <row r="97653" spans="29:29" x14ac:dyDescent="0.25">
      <c r="AC97653" s="379"/>
    </row>
    <row r="97654" spans="29:29" x14ac:dyDescent="0.25">
      <c r="AC97654" s="379"/>
    </row>
    <row r="97655" spans="29:29" x14ac:dyDescent="0.25">
      <c r="AC97655" s="379"/>
    </row>
    <row r="97656" spans="29:29" x14ac:dyDescent="0.25">
      <c r="AC97656" s="379"/>
    </row>
    <row r="97657" spans="29:29" x14ac:dyDescent="0.25">
      <c r="AC97657" s="379"/>
    </row>
    <row r="97658" spans="29:29" x14ac:dyDescent="0.25">
      <c r="AC97658" s="379"/>
    </row>
    <row r="97659" spans="29:29" x14ac:dyDescent="0.25">
      <c r="AC97659" s="379"/>
    </row>
    <row r="97660" spans="29:29" x14ac:dyDescent="0.25">
      <c r="AC97660" s="379"/>
    </row>
    <row r="97661" spans="29:29" x14ac:dyDescent="0.25">
      <c r="AC97661" s="379"/>
    </row>
    <row r="97662" spans="29:29" x14ac:dyDescent="0.25">
      <c r="AC97662" s="379"/>
    </row>
    <row r="97663" spans="29:29" x14ac:dyDescent="0.25">
      <c r="AC97663" s="379"/>
    </row>
    <row r="97664" spans="29:29" x14ac:dyDescent="0.25">
      <c r="AC97664" s="379"/>
    </row>
    <row r="97665" spans="29:29" x14ac:dyDescent="0.25">
      <c r="AC97665" s="379"/>
    </row>
    <row r="97666" spans="29:29" x14ac:dyDescent="0.25">
      <c r="AC97666" s="379"/>
    </row>
    <row r="97667" spans="29:29" x14ac:dyDescent="0.25">
      <c r="AC97667" s="379"/>
    </row>
    <row r="97668" spans="29:29" x14ac:dyDescent="0.25">
      <c r="AC97668" s="379"/>
    </row>
    <row r="97669" spans="29:29" x14ac:dyDescent="0.25">
      <c r="AC97669" s="379"/>
    </row>
    <row r="97670" spans="29:29" x14ac:dyDescent="0.25">
      <c r="AC97670" s="379"/>
    </row>
    <row r="97671" spans="29:29" x14ac:dyDescent="0.25">
      <c r="AC97671" s="379"/>
    </row>
    <row r="97672" spans="29:29" x14ac:dyDescent="0.25">
      <c r="AC97672" s="379"/>
    </row>
    <row r="97673" spans="29:29" x14ac:dyDescent="0.25">
      <c r="AC97673" s="379"/>
    </row>
    <row r="97674" spans="29:29" x14ac:dyDescent="0.25">
      <c r="AC97674" s="379"/>
    </row>
    <row r="97675" spans="29:29" x14ac:dyDescent="0.25">
      <c r="AC97675" s="379"/>
    </row>
    <row r="97676" spans="29:29" x14ac:dyDescent="0.25">
      <c r="AC97676" s="379"/>
    </row>
    <row r="97677" spans="29:29" x14ac:dyDescent="0.25">
      <c r="AC97677" s="379"/>
    </row>
    <row r="97678" spans="29:29" x14ac:dyDescent="0.25">
      <c r="AC97678" s="379"/>
    </row>
    <row r="97679" spans="29:29" x14ac:dyDescent="0.25">
      <c r="AC97679" s="379"/>
    </row>
    <row r="97680" spans="29:29" x14ac:dyDescent="0.25">
      <c r="AC97680" s="379"/>
    </row>
    <row r="97681" spans="29:29" x14ac:dyDescent="0.25">
      <c r="AC97681" s="379"/>
    </row>
    <row r="97682" spans="29:29" x14ac:dyDescent="0.25">
      <c r="AC97682" s="379"/>
    </row>
    <row r="97683" spans="29:29" x14ac:dyDescent="0.25">
      <c r="AC97683" s="379"/>
    </row>
    <row r="97684" spans="29:29" x14ac:dyDescent="0.25">
      <c r="AC97684" s="379"/>
    </row>
    <row r="97685" spans="29:29" x14ac:dyDescent="0.25">
      <c r="AC97685" s="379"/>
    </row>
    <row r="97686" spans="29:29" x14ac:dyDescent="0.25">
      <c r="AC97686" s="379"/>
    </row>
    <row r="97687" spans="29:29" x14ac:dyDescent="0.25">
      <c r="AC97687" s="379"/>
    </row>
    <row r="97688" spans="29:29" x14ac:dyDescent="0.25">
      <c r="AC97688" s="379"/>
    </row>
    <row r="97689" spans="29:29" x14ac:dyDescent="0.25">
      <c r="AC97689" s="379"/>
    </row>
    <row r="97690" spans="29:29" x14ac:dyDescent="0.25">
      <c r="AC97690" s="379"/>
    </row>
    <row r="97691" spans="29:29" x14ac:dyDescent="0.25">
      <c r="AC97691" s="379"/>
    </row>
    <row r="97692" spans="29:29" x14ac:dyDescent="0.25">
      <c r="AC97692" s="379"/>
    </row>
    <row r="97693" spans="29:29" x14ac:dyDescent="0.25">
      <c r="AC97693" s="379"/>
    </row>
    <row r="97694" spans="29:29" x14ac:dyDescent="0.25">
      <c r="AC97694" s="379"/>
    </row>
    <row r="97695" spans="29:29" x14ac:dyDescent="0.25">
      <c r="AC97695" s="379"/>
    </row>
    <row r="97696" spans="29:29" x14ac:dyDescent="0.25">
      <c r="AC97696" s="379"/>
    </row>
    <row r="97697" spans="29:29" x14ac:dyDescent="0.25">
      <c r="AC97697" s="379"/>
    </row>
    <row r="97698" spans="29:29" x14ac:dyDescent="0.25">
      <c r="AC97698" s="379"/>
    </row>
    <row r="97699" spans="29:29" x14ac:dyDescent="0.25">
      <c r="AC97699" s="379"/>
    </row>
    <row r="97700" spans="29:29" x14ac:dyDescent="0.25">
      <c r="AC97700" s="379"/>
    </row>
    <row r="97701" spans="29:29" x14ac:dyDescent="0.25">
      <c r="AC97701" s="379"/>
    </row>
    <row r="97702" spans="29:29" x14ac:dyDescent="0.25">
      <c r="AC97702" s="379"/>
    </row>
    <row r="97703" spans="29:29" x14ac:dyDescent="0.25">
      <c r="AC97703" s="379"/>
    </row>
    <row r="97704" spans="29:29" x14ac:dyDescent="0.25">
      <c r="AC97704" s="379"/>
    </row>
    <row r="97705" spans="29:29" x14ac:dyDescent="0.25">
      <c r="AC97705" s="379"/>
    </row>
    <row r="97706" spans="29:29" x14ac:dyDescent="0.25">
      <c r="AC97706" s="379"/>
    </row>
    <row r="97707" spans="29:29" x14ac:dyDescent="0.25">
      <c r="AC97707" s="379"/>
    </row>
    <row r="97708" spans="29:29" x14ac:dyDescent="0.25">
      <c r="AC97708" s="379"/>
    </row>
    <row r="97709" spans="29:29" x14ac:dyDescent="0.25">
      <c r="AC97709" s="379"/>
    </row>
    <row r="97710" spans="29:29" x14ac:dyDescent="0.25">
      <c r="AC97710" s="379"/>
    </row>
    <row r="97711" spans="29:29" x14ac:dyDescent="0.25">
      <c r="AC97711" s="379"/>
    </row>
    <row r="97712" spans="29:29" x14ac:dyDescent="0.25">
      <c r="AC97712" s="379"/>
    </row>
    <row r="97713" spans="29:29" x14ac:dyDescent="0.25">
      <c r="AC97713" s="379"/>
    </row>
    <row r="97714" spans="29:29" x14ac:dyDescent="0.25">
      <c r="AC97714" s="379"/>
    </row>
    <row r="97715" spans="29:29" x14ac:dyDescent="0.25">
      <c r="AC97715" s="379"/>
    </row>
    <row r="97716" spans="29:29" x14ac:dyDescent="0.25">
      <c r="AC97716" s="379"/>
    </row>
    <row r="97717" spans="29:29" x14ac:dyDescent="0.25">
      <c r="AC97717" s="379"/>
    </row>
    <row r="97718" spans="29:29" x14ac:dyDescent="0.25">
      <c r="AC97718" s="379"/>
    </row>
    <row r="97719" spans="29:29" x14ac:dyDescent="0.25">
      <c r="AC97719" s="379"/>
    </row>
    <row r="97720" spans="29:29" x14ac:dyDescent="0.25">
      <c r="AC97720" s="379"/>
    </row>
    <row r="97721" spans="29:29" x14ac:dyDescent="0.25">
      <c r="AC97721" s="379"/>
    </row>
    <row r="97722" spans="29:29" x14ac:dyDescent="0.25">
      <c r="AC97722" s="379"/>
    </row>
    <row r="97723" spans="29:29" x14ac:dyDescent="0.25">
      <c r="AC97723" s="379"/>
    </row>
    <row r="97724" spans="29:29" x14ac:dyDescent="0.25">
      <c r="AC97724" s="379"/>
    </row>
    <row r="97725" spans="29:29" x14ac:dyDescent="0.25">
      <c r="AC97725" s="379"/>
    </row>
    <row r="97726" spans="29:29" x14ac:dyDescent="0.25">
      <c r="AC97726" s="379"/>
    </row>
    <row r="97727" spans="29:29" x14ac:dyDescent="0.25">
      <c r="AC97727" s="379"/>
    </row>
    <row r="97728" spans="29:29" x14ac:dyDescent="0.25">
      <c r="AC97728" s="379"/>
    </row>
    <row r="97729" spans="29:29" x14ac:dyDescent="0.25">
      <c r="AC97729" s="379"/>
    </row>
    <row r="97730" spans="29:29" x14ac:dyDescent="0.25">
      <c r="AC97730" s="379"/>
    </row>
    <row r="97731" spans="29:29" x14ac:dyDescent="0.25">
      <c r="AC97731" s="379"/>
    </row>
    <row r="97732" spans="29:29" x14ac:dyDescent="0.25">
      <c r="AC97732" s="379"/>
    </row>
    <row r="97733" spans="29:29" x14ac:dyDescent="0.25">
      <c r="AC97733" s="379"/>
    </row>
    <row r="97734" spans="29:29" x14ac:dyDescent="0.25">
      <c r="AC97734" s="379"/>
    </row>
    <row r="97735" spans="29:29" x14ac:dyDescent="0.25">
      <c r="AC97735" s="379"/>
    </row>
    <row r="97736" spans="29:29" x14ac:dyDescent="0.25">
      <c r="AC97736" s="379"/>
    </row>
    <row r="97737" spans="29:29" x14ac:dyDescent="0.25">
      <c r="AC97737" s="379"/>
    </row>
    <row r="97738" spans="29:29" x14ac:dyDescent="0.25">
      <c r="AC97738" s="379"/>
    </row>
    <row r="97739" spans="29:29" x14ac:dyDescent="0.25">
      <c r="AC97739" s="379"/>
    </row>
    <row r="97740" spans="29:29" x14ac:dyDescent="0.25">
      <c r="AC97740" s="379"/>
    </row>
    <row r="97741" spans="29:29" x14ac:dyDescent="0.25">
      <c r="AC97741" s="379"/>
    </row>
    <row r="97742" spans="29:29" x14ac:dyDescent="0.25">
      <c r="AC97742" s="379"/>
    </row>
    <row r="97743" spans="29:29" x14ac:dyDescent="0.25">
      <c r="AC97743" s="379"/>
    </row>
    <row r="97744" spans="29:29" x14ac:dyDescent="0.25">
      <c r="AC97744" s="379"/>
    </row>
    <row r="97745" spans="29:29" x14ac:dyDescent="0.25">
      <c r="AC97745" s="379"/>
    </row>
    <row r="97746" spans="29:29" x14ac:dyDescent="0.25">
      <c r="AC97746" s="379"/>
    </row>
    <row r="97747" spans="29:29" x14ac:dyDescent="0.25">
      <c r="AC97747" s="379"/>
    </row>
    <row r="97748" spans="29:29" x14ac:dyDescent="0.25">
      <c r="AC97748" s="379"/>
    </row>
    <row r="97749" spans="29:29" x14ac:dyDescent="0.25">
      <c r="AC97749" s="379"/>
    </row>
    <row r="97750" spans="29:29" x14ac:dyDescent="0.25">
      <c r="AC97750" s="379"/>
    </row>
    <row r="97751" spans="29:29" x14ac:dyDescent="0.25">
      <c r="AC97751" s="379"/>
    </row>
    <row r="97752" spans="29:29" x14ac:dyDescent="0.25">
      <c r="AC97752" s="379"/>
    </row>
    <row r="97753" spans="29:29" x14ac:dyDescent="0.25">
      <c r="AC97753" s="379"/>
    </row>
    <row r="97754" spans="29:29" x14ac:dyDescent="0.25">
      <c r="AC97754" s="379"/>
    </row>
    <row r="97755" spans="29:29" x14ac:dyDescent="0.25">
      <c r="AC97755" s="379"/>
    </row>
    <row r="97756" spans="29:29" x14ac:dyDescent="0.25">
      <c r="AC97756" s="379"/>
    </row>
    <row r="97757" spans="29:29" x14ac:dyDescent="0.25">
      <c r="AC97757" s="379"/>
    </row>
    <row r="97758" spans="29:29" x14ac:dyDescent="0.25">
      <c r="AC97758" s="379"/>
    </row>
    <row r="97759" spans="29:29" x14ac:dyDescent="0.25">
      <c r="AC97759" s="379"/>
    </row>
    <row r="97760" spans="29:29" x14ac:dyDescent="0.25">
      <c r="AC97760" s="379"/>
    </row>
    <row r="97761" spans="29:29" x14ac:dyDescent="0.25">
      <c r="AC97761" s="379"/>
    </row>
    <row r="97762" spans="29:29" x14ac:dyDescent="0.25">
      <c r="AC97762" s="379"/>
    </row>
    <row r="97763" spans="29:29" x14ac:dyDescent="0.25">
      <c r="AC97763" s="379"/>
    </row>
    <row r="97764" spans="29:29" x14ac:dyDescent="0.25">
      <c r="AC97764" s="379"/>
    </row>
    <row r="97765" spans="29:29" x14ac:dyDescent="0.25">
      <c r="AC97765" s="379"/>
    </row>
    <row r="97766" spans="29:29" x14ac:dyDescent="0.25">
      <c r="AC97766" s="379"/>
    </row>
    <row r="97767" spans="29:29" x14ac:dyDescent="0.25">
      <c r="AC97767" s="379"/>
    </row>
    <row r="97768" spans="29:29" x14ac:dyDescent="0.25">
      <c r="AC97768" s="379"/>
    </row>
    <row r="97769" spans="29:29" x14ac:dyDescent="0.25">
      <c r="AC97769" s="379"/>
    </row>
    <row r="97770" spans="29:29" x14ac:dyDescent="0.25">
      <c r="AC97770" s="379"/>
    </row>
    <row r="97771" spans="29:29" x14ac:dyDescent="0.25">
      <c r="AC97771" s="379"/>
    </row>
    <row r="97772" spans="29:29" x14ac:dyDescent="0.25">
      <c r="AC97772" s="379"/>
    </row>
    <row r="97773" spans="29:29" x14ac:dyDescent="0.25">
      <c r="AC97773" s="379"/>
    </row>
    <row r="97774" spans="29:29" x14ac:dyDescent="0.25">
      <c r="AC97774" s="379"/>
    </row>
    <row r="97775" spans="29:29" x14ac:dyDescent="0.25">
      <c r="AC97775" s="379"/>
    </row>
    <row r="97776" spans="29:29" x14ac:dyDescent="0.25">
      <c r="AC97776" s="379"/>
    </row>
    <row r="97777" spans="29:29" x14ac:dyDescent="0.25">
      <c r="AC97777" s="379"/>
    </row>
    <row r="97778" spans="29:29" x14ac:dyDescent="0.25">
      <c r="AC97778" s="379"/>
    </row>
    <row r="97779" spans="29:29" x14ac:dyDescent="0.25">
      <c r="AC97779" s="379"/>
    </row>
    <row r="97780" spans="29:29" x14ac:dyDescent="0.25">
      <c r="AC97780" s="379"/>
    </row>
    <row r="97781" spans="29:29" x14ac:dyDescent="0.25">
      <c r="AC97781" s="379"/>
    </row>
    <row r="97782" spans="29:29" x14ac:dyDescent="0.25">
      <c r="AC97782" s="379"/>
    </row>
    <row r="97783" spans="29:29" x14ac:dyDescent="0.25">
      <c r="AC97783" s="379"/>
    </row>
    <row r="97784" spans="29:29" x14ac:dyDescent="0.25">
      <c r="AC97784" s="379"/>
    </row>
    <row r="97785" spans="29:29" x14ac:dyDescent="0.25">
      <c r="AC97785" s="379"/>
    </row>
    <row r="97786" spans="29:29" x14ac:dyDescent="0.25">
      <c r="AC97786" s="379"/>
    </row>
    <row r="97787" spans="29:29" x14ac:dyDescent="0.25">
      <c r="AC97787" s="379"/>
    </row>
    <row r="97788" spans="29:29" x14ac:dyDescent="0.25">
      <c r="AC97788" s="379"/>
    </row>
    <row r="97789" spans="29:29" x14ac:dyDescent="0.25">
      <c r="AC97789" s="379"/>
    </row>
    <row r="97790" spans="29:29" x14ac:dyDescent="0.25">
      <c r="AC97790" s="379"/>
    </row>
    <row r="97791" spans="29:29" x14ac:dyDescent="0.25">
      <c r="AC97791" s="379"/>
    </row>
    <row r="97792" spans="29:29" x14ac:dyDescent="0.25">
      <c r="AC97792" s="379"/>
    </row>
    <row r="97793" spans="29:29" x14ac:dyDescent="0.25">
      <c r="AC97793" s="379"/>
    </row>
    <row r="97794" spans="29:29" x14ac:dyDescent="0.25">
      <c r="AC97794" s="379"/>
    </row>
    <row r="97795" spans="29:29" x14ac:dyDescent="0.25">
      <c r="AC97795" s="379"/>
    </row>
    <row r="97796" spans="29:29" x14ac:dyDescent="0.25">
      <c r="AC97796" s="379"/>
    </row>
    <row r="97797" spans="29:29" x14ac:dyDescent="0.25">
      <c r="AC97797" s="379"/>
    </row>
    <row r="97798" spans="29:29" x14ac:dyDescent="0.25">
      <c r="AC97798" s="379"/>
    </row>
    <row r="97799" spans="29:29" x14ac:dyDescent="0.25">
      <c r="AC97799" s="379"/>
    </row>
    <row r="97800" spans="29:29" x14ac:dyDescent="0.25">
      <c r="AC97800" s="379"/>
    </row>
    <row r="97801" spans="29:29" x14ac:dyDescent="0.25">
      <c r="AC97801" s="379"/>
    </row>
    <row r="97802" spans="29:29" x14ac:dyDescent="0.25">
      <c r="AC97802" s="379"/>
    </row>
    <row r="97803" spans="29:29" x14ac:dyDescent="0.25">
      <c r="AC97803" s="379"/>
    </row>
    <row r="97804" spans="29:29" x14ac:dyDescent="0.25">
      <c r="AC97804" s="379"/>
    </row>
    <row r="97805" spans="29:29" x14ac:dyDescent="0.25">
      <c r="AC97805" s="379"/>
    </row>
    <row r="97806" spans="29:29" x14ac:dyDescent="0.25">
      <c r="AC97806" s="379"/>
    </row>
    <row r="97807" spans="29:29" x14ac:dyDescent="0.25">
      <c r="AC97807" s="379"/>
    </row>
    <row r="97808" spans="29:29" x14ac:dyDescent="0.25">
      <c r="AC97808" s="379"/>
    </row>
    <row r="97809" spans="29:29" x14ac:dyDescent="0.25">
      <c r="AC97809" s="379"/>
    </row>
    <row r="97810" spans="29:29" x14ac:dyDescent="0.25">
      <c r="AC97810" s="379"/>
    </row>
    <row r="97811" spans="29:29" x14ac:dyDescent="0.25">
      <c r="AC97811" s="379"/>
    </row>
    <row r="97812" spans="29:29" x14ac:dyDescent="0.25">
      <c r="AC97812" s="379"/>
    </row>
    <row r="97813" spans="29:29" x14ac:dyDescent="0.25">
      <c r="AC97813" s="379"/>
    </row>
    <row r="97814" spans="29:29" x14ac:dyDescent="0.25">
      <c r="AC97814" s="379"/>
    </row>
    <row r="97815" spans="29:29" x14ac:dyDescent="0.25">
      <c r="AC97815" s="379"/>
    </row>
    <row r="97816" spans="29:29" x14ac:dyDescent="0.25">
      <c r="AC97816" s="379"/>
    </row>
    <row r="97817" spans="29:29" x14ac:dyDescent="0.25">
      <c r="AC97817" s="379"/>
    </row>
    <row r="97818" spans="29:29" x14ac:dyDescent="0.25">
      <c r="AC97818" s="379"/>
    </row>
    <row r="97819" spans="29:29" x14ac:dyDescent="0.25">
      <c r="AC97819" s="379"/>
    </row>
    <row r="97820" spans="29:29" x14ac:dyDescent="0.25">
      <c r="AC97820" s="379"/>
    </row>
    <row r="97821" spans="29:29" x14ac:dyDescent="0.25">
      <c r="AC97821" s="379"/>
    </row>
    <row r="97822" spans="29:29" x14ac:dyDescent="0.25">
      <c r="AC97822" s="379"/>
    </row>
    <row r="97823" spans="29:29" x14ac:dyDescent="0.25">
      <c r="AC97823" s="379"/>
    </row>
    <row r="97824" spans="29:29" x14ac:dyDescent="0.25">
      <c r="AC97824" s="379"/>
    </row>
    <row r="97825" spans="29:29" x14ac:dyDescent="0.25">
      <c r="AC97825" s="379"/>
    </row>
    <row r="97826" spans="29:29" x14ac:dyDescent="0.25">
      <c r="AC97826" s="379"/>
    </row>
    <row r="97827" spans="29:29" x14ac:dyDescent="0.25">
      <c r="AC97827" s="379"/>
    </row>
    <row r="97828" spans="29:29" x14ac:dyDescent="0.25">
      <c r="AC97828" s="379"/>
    </row>
    <row r="97829" spans="29:29" x14ac:dyDescent="0.25">
      <c r="AC97829" s="379"/>
    </row>
    <row r="97830" spans="29:29" x14ac:dyDescent="0.25">
      <c r="AC97830" s="379"/>
    </row>
    <row r="97831" spans="29:29" x14ac:dyDescent="0.25">
      <c r="AC97831" s="379"/>
    </row>
    <row r="97832" spans="29:29" x14ac:dyDescent="0.25">
      <c r="AC97832" s="379"/>
    </row>
    <row r="97833" spans="29:29" x14ac:dyDescent="0.25">
      <c r="AC97833" s="379"/>
    </row>
    <row r="97834" spans="29:29" x14ac:dyDescent="0.25">
      <c r="AC97834" s="379"/>
    </row>
    <row r="97835" spans="29:29" x14ac:dyDescent="0.25">
      <c r="AC97835" s="379"/>
    </row>
    <row r="97836" spans="29:29" x14ac:dyDescent="0.25">
      <c r="AC97836" s="379"/>
    </row>
    <row r="97837" spans="29:29" x14ac:dyDescent="0.25">
      <c r="AC97837" s="379"/>
    </row>
    <row r="97838" spans="29:29" x14ac:dyDescent="0.25">
      <c r="AC97838" s="379"/>
    </row>
    <row r="97839" spans="29:29" x14ac:dyDescent="0.25">
      <c r="AC97839" s="379"/>
    </row>
    <row r="97840" spans="29:29" x14ac:dyDescent="0.25">
      <c r="AC97840" s="379"/>
    </row>
    <row r="97841" spans="29:29" x14ac:dyDescent="0.25">
      <c r="AC97841" s="379"/>
    </row>
    <row r="97842" spans="29:29" x14ac:dyDescent="0.25">
      <c r="AC97842" s="379"/>
    </row>
    <row r="97843" spans="29:29" x14ac:dyDescent="0.25">
      <c r="AC97843" s="379"/>
    </row>
    <row r="97844" spans="29:29" x14ac:dyDescent="0.25">
      <c r="AC97844" s="379"/>
    </row>
    <row r="97845" spans="29:29" x14ac:dyDescent="0.25">
      <c r="AC97845" s="379"/>
    </row>
    <row r="97846" spans="29:29" x14ac:dyDescent="0.25">
      <c r="AC97846" s="379"/>
    </row>
    <row r="97847" spans="29:29" x14ac:dyDescent="0.25">
      <c r="AC97847" s="379"/>
    </row>
    <row r="97848" spans="29:29" x14ac:dyDescent="0.25">
      <c r="AC97848" s="379"/>
    </row>
    <row r="97849" spans="29:29" x14ac:dyDescent="0.25">
      <c r="AC97849" s="379"/>
    </row>
    <row r="97850" spans="29:29" x14ac:dyDescent="0.25">
      <c r="AC97850" s="379"/>
    </row>
    <row r="97851" spans="29:29" x14ac:dyDescent="0.25">
      <c r="AC97851" s="379"/>
    </row>
    <row r="97852" spans="29:29" x14ac:dyDescent="0.25">
      <c r="AC97852" s="379"/>
    </row>
    <row r="97853" spans="29:29" x14ac:dyDescent="0.25">
      <c r="AC97853" s="379"/>
    </row>
    <row r="97854" spans="29:29" x14ac:dyDescent="0.25">
      <c r="AC97854" s="379"/>
    </row>
    <row r="97855" spans="29:29" x14ac:dyDescent="0.25">
      <c r="AC97855" s="379"/>
    </row>
    <row r="97856" spans="29:29" x14ac:dyDescent="0.25">
      <c r="AC97856" s="379"/>
    </row>
    <row r="97857" spans="29:29" x14ac:dyDescent="0.25">
      <c r="AC97857" s="379"/>
    </row>
    <row r="97858" spans="29:29" x14ac:dyDescent="0.25">
      <c r="AC97858" s="379"/>
    </row>
    <row r="97859" spans="29:29" x14ac:dyDescent="0.25">
      <c r="AC97859" s="379"/>
    </row>
    <row r="97860" spans="29:29" x14ac:dyDescent="0.25">
      <c r="AC97860" s="379"/>
    </row>
    <row r="97861" spans="29:29" x14ac:dyDescent="0.25">
      <c r="AC97861" s="379"/>
    </row>
    <row r="97862" spans="29:29" x14ac:dyDescent="0.25">
      <c r="AC97862" s="379"/>
    </row>
    <row r="97863" spans="29:29" x14ac:dyDescent="0.25">
      <c r="AC97863" s="379"/>
    </row>
    <row r="97864" spans="29:29" x14ac:dyDescent="0.25">
      <c r="AC97864" s="379"/>
    </row>
    <row r="97865" spans="29:29" x14ac:dyDescent="0.25">
      <c r="AC97865" s="379"/>
    </row>
    <row r="97866" spans="29:29" x14ac:dyDescent="0.25">
      <c r="AC97866" s="379"/>
    </row>
    <row r="97867" spans="29:29" x14ac:dyDescent="0.25">
      <c r="AC97867" s="379"/>
    </row>
    <row r="97868" spans="29:29" x14ac:dyDescent="0.25">
      <c r="AC97868" s="379"/>
    </row>
    <row r="97869" spans="29:29" x14ac:dyDescent="0.25">
      <c r="AC97869" s="379"/>
    </row>
    <row r="97870" spans="29:29" x14ac:dyDescent="0.25">
      <c r="AC97870" s="379"/>
    </row>
    <row r="97871" spans="29:29" x14ac:dyDescent="0.25">
      <c r="AC97871" s="379"/>
    </row>
    <row r="97872" spans="29:29" x14ac:dyDescent="0.25">
      <c r="AC97872" s="379"/>
    </row>
    <row r="97873" spans="29:29" x14ac:dyDescent="0.25">
      <c r="AC97873" s="379"/>
    </row>
    <row r="97874" spans="29:29" x14ac:dyDescent="0.25">
      <c r="AC97874" s="379"/>
    </row>
    <row r="97875" spans="29:29" x14ac:dyDescent="0.25">
      <c r="AC97875" s="379"/>
    </row>
    <row r="97876" spans="29:29" x14ac:dyDescent="0.25">
      <c r="AC97876" s="379"/>
    </row>
    <row r="97877" spans="29:29" x14ac:dyDescent="0.25">
      <c r="AC97877" s="379"/>
    </row>
    <row r="97878" spans="29:29" x14ac:dyDescent="0.25">
      <c r="AC97878" s="379"/>
    </row>
    <row r="97879" spans="29:29" x14ac:dyDescent="0.25">
      <c r="AC97879" s="379"/>
    </row>
    <row r="97880" spans="29:29" x14ac:dyDescent="0.25">
      <c r="AC97880" s="379"/>
    </row>
    <row r="97881" spans="29:29" x14ac:dyDescent="0.25">
      <c r="AC97881" s="379"/>
    </row>
    <row r="97882" spans="29:29" x14ac:dyDescent="0.25">
      <c r="AC97882" s="379"/>
    </row>
    <row r="97883" spans="29:29" x14ac:dyDescent="0.25">
      <c r="AC97883" s="379"/>
    </row>
    <row r="97884" spans="29:29" x14ac:dyDescent="0.25">
      <c r="AC97884" s="379"/>
    </row>
    <row r="97885" spans="29:29" x14ac:dyDescent="0.25">
      <c r="AC97885" s="379"/>
    </row>
    <row r="97886" spans="29:29" x14ac:dyDescent="0.25">
      <c r="AC97886" s="379"/>
    </row>
    <row r="97887" spans="29:29" x14ac:dyDescent="0.25">
      <c r="AC97887" s="379"/>
    </row>
    <row r="97888" spans="29:29" x14ac:dyDescent="0.25">
      <c r="AC97888" s="379"/>
    </row>
    <row r="97889" spans="29:29" x14ac:dyDescent="0.25">
      <c r="AC97889" s="379"/>
    </row>
    <row r="97890" spans="29:29" x14ac:dyDescent="0.25">
      <c r="AC97890" s="379"/>
    </row>
    <row r="97891" spans="29:29" x14ac:dyDescent="0.25">
      <c r="AC97891" s="379"/>
    </row>
    <row r="97892" spans="29:29" x14ac:dyDescent="0.25">
      <c r="AC97892" s="379"/>
    </row>
    <row r="97893" spans="29:29" x14ac:dyDescent="0.25">
      <c r="AC97893" s="379"/>
    </row>
    <row r="97894" spans="29:29" x14ac:dyDescent="0.25">
      <c r="AC97894" s="379"/>
    </row>
    <row r="97895" spans="29:29" x14ac:dyDescent="0.25">
      <c r="AC97895" s="379"/>
    </row>
    <row r="97896" spans="29:29" x14ac:dyDescent="0.25">
      <c r="AC97896" s="379"/>
    </row>
    <row r="97897" spans="29:29" x14ac:dyDescent="0.25">
      <c r="AC97897" s="379"/>
    </row>
    <row r="97898" spans="29:29" x14ac:dyDescent="0.25">
      <c r="AC97898" s="379"/>
    </row>
    <row r="97899" spans="29:29" x14ac:dyDescent="0.25">
      <c r="AC97899" s="379"/>
    </row>
    <row r="97900" spans="29:29" x14ac:dyDescent="0.25">
      <c r="AC97900" s="379"/>
    </row>
    <row r="97901" spans="29:29" x14ac:dyDescent="0.25">
      <c r="AC97901" s="379"/>
    </row>
    <row r="97902" spans="29:29" x14ac:dyDescent="0.25">
      <c r="AC97902" s="379"/>
    </row>
    <row r="97903" spans="29:29" x14ac:dyDescent="0.25">
      <c r="AC97903" s="379"/>
    </row>
    <row r="97904" spans="29:29" x14ac:dyDescent="0.25">
      <c r="AC97904" s="379"/>
    </row>
    <row r="97905" spans="29:29" x14ac:dyDescent="0.25">
      <c r="AC97905" s="379"/>
    </row>
    <row r="97906" spans="29:29" x14ac:dyDescent="0.25">
      <c r="AC97906" s="379"/>
    </row>
    <row r="97907" spans="29:29" x14ac:dyDescent="0.25">
      <c r="AC97907" s="379"/>
    </row>
    <row r="97908" spans="29:29" x14ac:dyDescent="0.25">
      <c r="AC97908" s="379"/>
    </row>
    <row r="97909" spans="29:29" x14ac:dyDescent="0.25">
      <c r="AC97909" s="379"/>
    </row>
    <row r="97910" spans="29:29" x14ac:dyDescent="0.25">
      <c r="AC97910" s="379"/>
    </row>
    <row r="97911" spans="29:29" x14ac:dyDescent="0.25">
      <c r="AC97911" s="379"/>
    </row>
    <row r="97912" spans="29:29" x14ac:dyDescent="0.25">
      <c r="AC97912" s="379"/>
    </row>
    <row r="97913" spans="29:29" x14ac:dyDescent="0.25">
      <c r="AC97913" s="379"/>
    </row>
    <row r="97914" spans="29:29" x14ac:dyDescent="0.25">
      <c r="AC97914" s="379"/>
    </row>
    <row r="97915" spans="29:29" x14ac:dyDescent="0.25">
      <c r="AC97915" s="379"/>
    </row>
    <row r="97916" spans="29:29" x14ac:dyDescent="0.25">
      <c r="AC97916" s="379"/>
    </row>
    <row r="97917" spans="29:29" x14ac:dyDescent="0.25">
      <c r="AC97917" s="379"/>
    </row>
    <row r="97918" spans="29:29" x14ac:dyDescent="0.25">
      <c r="AC97918" s="379"/>
    </row>
    <row r="97919" spans="29:29" x14ac:dyDescent="0.25">
      <c r="AC97919" s="379"/>
    </row>
    <row r="97920" spans="29:29" x14ac:dyDescent="0.25">
      <c r="AC97920" s="379"/>
    </row>
    <row r="97921" spans="29:29" x14ac:dyDescent="0.25">
      <c r="AC97921" s="379"/>
    </row>
    <row r="97922" spans="29:29" x14ac:dyDescent="0.25">
      <c r="AC97922" s="379"/>
    </row>
    <row r="97923" spans="29:29" x14ac:dyDescent="0.25">
      <c r="AC97923" s="379"/>
    </row>
    <row r="97924" spans="29:29" x14ac:dyDescent="0.25">
      <c r="AC97924" s="379"/>
    </row>
    <row r="97925" spans="29:29" x14ac:dyDescent="0.25">
      <c r="AC97925" s="379"/>
    </row>
    <row r="97926" spans="29:29" x14ac:dyDescent="0.25">
      <c r="AC97926" s="379"/>
    </row>
    <row r="97927" spans="29:29" x14ac:dyDescent="0.25">
      <c r="AC97927" s="379"/>
    </row>
    <row r="97928" spans="29:29" x14ac:dyDescent="0.25">
      <c r="AC97928" s="379"/>
    </row>
    <row r="97929" spans="29:29" x14ac:dyDescent="0.25">
      <c r="AC97929" s="379"/>
    </row>
    <row r="97930" spans="29:29" x14ac:dyDescent="0.25">
      <c r="AC97930" s="379"/>
    </row>
    <row r="97931" spans="29:29" x14ac:dyDescent="0.25">
      <c r="AC97931" s="379"/>
    </row>
    <row r="97932" spans="29:29" x14ac:dyDescent="0.25">
      <c r="AC97932" s="379"/>
    </row>
    <row r="97933" spans="29:29" x14ac:dyDescent="0.25">
      <c r="AC97933" s="379"/>
    </row>
    <row r="97934" spans="29:29" x14ac:dyDescent="0.25">
      <c r="AC97934" s="379"/>
    </row>
    <row r="97935" spans="29:29" x14ac:dyDescent="0.25">
      <c r="AC97935" s="379"/>
    </row>
    <row r="97936" spans="29:29" x14ac:dyDescent="0.25">
      <c r="AC97936" s="379"/>
    </row>
    <row r="97937" spans="29:29" x14ac:dyDescent="0.25">
      <c r="AC97937" s="379"/>
    </row>
    <row r="97938" spans="29:29" x14ac:dyDescent="0.25">
      <c r="AC97938" s="379"/>
    </row>
    <row r="97939" spans="29:29" x14ac:dyDescent="0.25">
      <c r="AC97939" s="379"/>
    </row>
    <row r="97940" spans="29:29" x14ac:dyDescent="0.25">
      <c r="AC97940" s="379"/>
    </row>
    <row r="97941" spans="29:29" x14ac:dyDescent="0.25">
      <c r="AC97941" s="379"/>
    </row>
    <row r="97942" spans="29:29" x14ac:dyDescent="0.25">
      <c r="AC97942" s="379"/>
    </row>
    <row r="97943" spans="29:29" x14ac:dyDescent="0.25">
      <c r="AC97943" s="379"/>
    </row>
    <row r="97944" spans="29:29" x14ac:dyDescent="0.25">
      <c r="AC97944" s="379"/>
    </row>
    <row r="97945" spans="29:29" x14ac:dyDescent="0.25">
      <c r="AC97945" s="379"/>
    </row>
    <row r="97946" spans="29:29" x14ac:dyDescent="0.25">
      <c r="AC97946" s="379"/>
    </row>
    <row r="97947" spans="29:29" x14ac:dyDescent="0.25">
      <c r="AC97947" s="379"/>
    </row>
    <row r="97948" spans="29:29" x14ac:dyDescent="0.25">
      <c r="AC97948" s="379"/>
    </row>
    <row r="97949" spans="29:29" x14ac:dyDescent="0.25">
      <c r="AC97949" s="379"/>
    </row>
    <row r="97950" spans="29:29" x14ac:dyDescent="0.25">
      <c r="AC97950" s="379"/>
    </row>
    <row r="97951" spans="29:29" x14ac:dyDescent="0.25">
      <c r="AC97951" s="379"/>
    </row>
    <row r="97952" spans="29:29" x14ac:dyDescent="0.25">
      <c r="AC97952" s="379"/>
    </row>
    <row r="97953" spans="29:29" x14ac:dyDescent="0.25">
      <c r="AC97953" s="379"/>
    </row>
    <row r="97954" spans="29:29" x14ac:dyDescent="0.25">
      <c r="AC97954" s="379"/>
    </row>
    <row r="97955" spans="29:29" x14ac:dyDescent="0.25">
      <c r="AC97955" s="379"/>
    </row>
    <row r="97956" spans="29:29" x14ac:dyDescent="0.25">
      <c r="AC97956" s="379"/>
    </row>
    <row r="97957" spans="29:29" x14ac:dyDescent="0.25">
      <c r="AC97957" s="379"/>
    </row>
    <row r="97958" spans="29:29" x14ac:dyDescent="0.25">
      <c r="AC97958" s="379"/>
    </row>
    <row r="97959" spans="29:29" x14ac:dyDescent="0.25">
      <c r="AC97959" s="379"/>
    </row>
    <row r="97960" spans="29:29" x14ac:dyDescent="0.25">
      <c r="AC97960" s="379"/>
    </row>
    <row r="97961" spans="29:29" x14ac:dyDescent="0.25">
      <c r="AC97961" s="379"/>
    </row>
    <row r="97962" spans="29:29" x14ac:dyDescent="0.25">
      <c r="AC97962" s="379"/>
    </row>
    <row r="97963" spans="29:29" x14ac:dyDescent="0.25">
      <c r="AC97963" s="379"/>
    </row>
    <row r="97964" spans="29:29" x14ac:dyDescent="0.25">
      <c r="AC97964" s="379"/>
    </row>
    <row r="97965" spans="29:29" x14ac:dyDescent="0.25">
      <c r="AC97965" s="379"/>
    </row>
    <row r="97966" spans="29:29" x14ac:dyDescent="0.25">
      <c r="AC97966" s="379"/>
    </row>
    <row r="97967" spans="29:29" x14ac:dyDescent="0.25">
      <c r="AC97967" s="379"/>
    </row>
    <row r="97968" spans="29:29" x14ac:dyDescent="0.25">
      <c r="AC97968" s="379"/>
    </row>
    <row r="97969" spans="29:29" x14ac:dyDescent="0.25">
      <c r="AC97969" s="379"/>
    </row>
    <row r="97970" spans="29:29" x14ac:dyDescent="0.25">
      <c r="AC97970" s="379"/>
    </row>
    <row r="97971" spans="29:29" x14ac:dyDescent="0.25">
      <c r="AC97971" s="379"/>
    </row>
    <row r="97972" spans="29:29" x14ac:dyDescent="0.25">
      <c r="AC97972" s="379"/>
    </row>
    <row r="97973" spans="29:29" x14ac:dyDescent="0.25">
      <c r="AC97973" s="379"/>
    </row>
    <row r="97974" spans="29:29" x14ac:dyDescent="0.25">
      <c r="AC97974" s="379"/>
    </row>
    <row r="97975" spans="29:29" x14ac:dyDescent="0.25">
      <c r="AC97975" s="379"/>
    </row>
    <row r="97976" spans="29:29" x14ac:dyDescent="0.25">
      <c r="AC97976" s="379"/>
    </row>
    <row r="97977" spans="29:29" x14ac:dyDescent="0.25">
      <c r="AC97977" s="379"/>
    </row>
    <row r="97978" spans="29:29" x14ac:dyDescent="0.25">
      <c r="AC97978" s="379"/>
    </row>
    <row r="97979" spans="29:29" x14ac:dyDescent="0.25">
      <c r="AC97979" s="379"/>
    </row>
    <row r="97980" spans="29:29" x14ac:dyDescent="0.25">
      <c r="AC97980" s="379"/>
    </row>
    <row r="97981" spans="29:29" x14ac:dyDescent="0.25">
      <c r="AC97981" s="379"/>
    </row>
    <row r="97982" spans="29:29" x14ac:dyDescent="0.25">
      <c r="AC97982" s="379"/>
    </row>
    <row r="97983" spans="29:29" x14ac:dyDescent="0.25">
      <c r="AC97983" s="379"/>
    </row>
    <row r="97984" spans="29:29" x14ac:dyDescent="0.25">
      <c r="AC97984" s="379"/>
    </row>
    <row r="97985" spans="29:29" x14ac:dyDescent="0.25">
      <c r="AC97985" s="379"/>
    </row>
    <row r="97986" spans="29:29" x14ac:dyDescent="0.25">
      <c r="AC97986" s="379"/>
    </row>
    <row r="97987" spans="29:29" x14ac:dyDescent="0.25">
      <c r="AC97987" s="379"/>
    </row>
    <row r="97988" spans="29:29" x14ac:dyDescent="0.25">
      <c r="AC97988" s="379"/>
    </row>
    <row r="97989" spans="29:29" x14ac:dyDescent="0.25">
      <c r="AC97989" s="379"/>
    </row>
    <row r="97990" spans="29:29" x14ac:dyDescent="0.25">
      <c r="AC97990" s="379"/>
    </row>
    <row r="97991" spans="29:29" x14ac:dyDescent="0.25">
      <c r="AC97991" s="379"/>
    </row>
    <row r="97992" spans="29:29" x14ac:dyDescent="0.25">
      <c r="AC97992" s="379"/>
    </row>
    <row r="97993" spans="29:29" x14ac:dyDescent="0.25">
      <c r="AC97993" s="379"/>
    </row>
    <row r="97994" spans="29:29" x14ac:dyDescent="0.25">
      <c r="AC97994" s="379"/>
    </row>
    <row r="97995" spans="29:29" x14ac:dyDescent="0.25">
      <c r="AC97995" s="379"/>
    </row>
    <row r="97996" spans="29:29" x14ac:dyDescent="0.25">
      <c r="AC97996" s="379"/>
    </row>
    <row r="97997" spans="29:29" x14ac:dyDescent="0.25">
      <c r="AC97997" s="379"/>
    </row>
    <row r="97998" spans="29:29" x14ac:dyDescent="0.25">
      <c r="AC97998" s="379"/>
    </row>
    <row r="97999" spans="29:29" x14ac:dyDescent="0.25">
      <c r="AC97999" s="379"/>
    </row>
    <row r="98000" spans="29:29" x14ac:dyDescent="0.25">
      <c r="AC98000" s="379"/>
    </row>
    <row r="98001" spans="29:29" x14ac:dyDescent="0.25">
      <c r="AC98001" s="379"/>
    </row>
    <row r="98002" spans="29:29" x14ac:dyDescent="0.25">
      <c r="AC98002" s="379"/>
    </row>
    <row r="98003" spans="29:29" x14ac:dyDescent="0.25">
      <c r="AC98003" s="379"/>
    </row>
    <row r="98004" spans="29:29" x14ac:dyDescent="0.25">
      <c r="AC98004" s="379"/>
    </row>
    <row r="98005" spans="29:29" x14ac:dyDescent="0.25">
      <c r="AC98005" s="379"/>
    </row>
    <row r="98006" spans="29:29" x14ac:dyDescent="0.25">
      <c r="AC98006" s="379"/>
    </row>
    <row r="98007" spans="29:29" x14ac:dyDescent="0.25">
      <c r="AC98007" s="379"/>
    </row>
    <row r="98008" spans="29:29" x14ac:dyDescent="0.25">
      <c r="AC98008" s="379"/>
    </row>
    <row r="98009" spans="29:29" x14ac:dyDescent="0.25">
      <c r="AC98009" s="379"/>
    </row>
    <row r="98010" spans="29:29" x14ac:dyDescent="0.25">
      <c r="AC98010" s="379"/>
    </row>
    <row r="98011" spans="29:29" x14ac:dyDescent="0.25">
      <c r="AC98011" s="379"/>
    </row>
    <row r="98012" spans="29:29" x14ac:dyDescent="0.25">
      <c r="AC98012" s="379"/>
    </row>
    <row r="98013" spans="29:29" x14ac:dyDescent="0.25">
      <c r="AC98013" s="379"/>
    </row>
    <row r="98014" spans="29:29" x14ac:dyDescent="0.25">
      <c r="AC98014" s="379"/>
    </row>
    <row r="98015" spans="29:29" x14ac:dyDescent="0.25">
      <c r="AC98015" s="379"/>
    </row>
    <row r="98016" spans="29:29" x14ac:dyDescent="0.25">
      <c r="AC98016" s="379"/>
    </row>
    <row r="98017" spans="29:29" x14ac:dyDescent="0.25">
      <c r="AC98017" s="379"/>
    </row>
    <row r="98018" spans="29:29" x14ac:dyDescent="0.25">
      <c r="AC98018" s="379"/>
    </row>
    <row r="98019" spans="29:29" x14ac:dyDescent="0.25">
      <c r="AC98019" s="379"/>
    </row>
    <row r="98020" spans="29:29" x14ac:dyDescent="0.25">
      <c r="AC98020" s="379"/>
    </row>
    <row r="98021" spans="29:29" x14ac:dyDescent="0.25">
      <c r="AC98021" s="379"/>
    </row>
    <row r="98022" spans="29:29" x14ac:dyDescent="0.25">
      <c r="AC98022" s="379"/>
    </row>
    <row r="98023" spans="29:29" x14ac:dyDescent="0.25">
      <c r="AC98023" s="379"/>
    </row>
    <row r="98024" spans="29:29" x14ac:dyDescent="0.25">
      <c r="AC98024" s="379"/>
    </row>
    <row r="98025" spans="29:29" x14ac:dyDescent="0.25">
      <c r="AC98025" s="379"/>
    </row>
    <row r="98026" spans="29:29" x14ac:dyDescent="0.25">
      <c r="AC98026" s="379"/>
    </row>
    <row r="98027" spans="29:29" x14ac:dyDescent="0.25">
      <c r="AC98027" s="379"/>
    </row>
    <row r="98028" spans="29:29" x14ac:dyDescent="0.25">
      <c r="AC98028" s="379"/>
    </row>
    <row r="98029" spans="29:29" x14ac:dyDescent="0.25">
      <c r="AC98029" s="379"/>
    </row>
    <row r="98030" spans="29:29" x14ac:dyDescent="0.25">
      <c r="AC98030" s="379"/>
    </row>
    <row r="98031" spans="29:29" x14ac:dyDescent="0.25">
      <c r="AC98031" s="379"/>
    </row>
    <row r="98032" spans="29:29" x14ac:dyDescent="0.25">
      <c r="AC98032" s="379"/>
    </row>
    <row r="98033" spans="29:29" x14ac:dyDescent="0.25">
      <c r="AC98033" s="379"/>
    </row>
    <row r="98034" spans="29:29" x14ac:dyDescent="0.25">
      <c r="AC98034" s="379"/>
    </row>
    <row r="98035" spans="29:29" x14ac:dyDescent="0.25">
      <c r="AC98035" s="379"/>
    </row>
    <row r="98036" spans="29:29" x14ac:dyDescent="0.25">
      <c r="AC98036" s="379"/>
    </row>
    <row r="98037" spans="29:29" x14ac:dyDescent="0.25">
      <c r="AC98037" s="379"/>
    </row>
    <row r="98038" spans="29:29" x14ac:dyDescent="0.25">
      <c r="AC98038" s="379"/>
    </row>
    <row r="98039" spans="29:29" x14ac:dyDescent="0.25">
      <c r="AC98039" s="379"/>
    </row>
    <row r="98040" spans="29:29" x14ac:dyDescent="0.25">
      <c r="AC98040" s="379"/>
    </row>
    <row r="98041" spans="29:29" x14ac:dyDescent="0.25">
      <c r="AC98041" s="379"/>
    </row>
    <row r="98042" spans="29:29" x14ac:dyDescent="0.25">
      <c r="AC98042" s="379"/>
    </row>
    <row r="98043" spans="29:29" x14ac:dyDescent="0.25">
      <c r="AC98043" s="379"/>
    </row>
    <row r="98044" spans="29:29" x14ac:dyDescent="0.25">
      <c r="AC98044" s="379"/>
    </row>
    <row r="98045" spans="29:29" x14ac:dyDescent="0.25">
      <c r="AC98045" s="379"/>
    </row>
    <row r="98046" spans="29:29" x14ac:dyDescent="0.25">
      <c r="AC98046" s="379"/>
    </row>
    <row r="98047" spans="29:29" x14ac:dyDescent="0.25">
      <c r="AC98047" s="379"/>
    </row>
    <row r="98048" spans="29:29" x14ac:dyDescent="0.25">
      <c r="AC98048" s="379"/>
    </row>
    <row r="98049" spans="29:29" x14ac:dyDescent="0.25">
      <c r="AC98049" s="379"/>
    </row>
    <row r="98050" spans="29:29" x14ac:dyDescent="0.25">
      <c r="AC98050" s="379"/>
    </row>
    <row r="98051" spans="29:29" x14ac:dyDescent="0.25">
      <c r="AC98051" s="379"/>
    </row>
    <row r="98052" spans="29:29" x14ac:dyDescent="0.25">
      <c r="AC98052" s="379"/>
    </row>
    <row r="98053" spans="29:29" x14ac:dyDescent="0.25">
      <c r="AC98053" s="379"/>
    </row>
    <row r="98054" spans="29:29" x14ac:dyDescent="0.25">
      <c r="AC98054" s="379"/>
    </row>
    <row r="98055" spans="29:29" x14ac:dyDescent="0.25">
      <c r="AC98055" s="379"/>
    </row>
    <row r="98056" spans="29:29" x14ac:dyDescent="0.25">
      <c r="AC98056" s="379"/>
    </row>
    <row r="98057" spans="29:29" x14ac:dyDescent="0.25">
      <c r="AC98057" s="379"/>
    </row>
    <row r="98058" spans="29:29" x14ac:dyDescent="0.25">
      <c r="AC98058" s="379"/>
    </row>
    <row r="98059" spans="29:29" x14ac:dyDescent="0.25">
      <c r="AC98059" s="379"/>
    </row>
    <row r="98060" spans="29:29" x14ac:dyDescent="0.25">
      <c r="AC98060" s="379"/>
    </row>
    <row r="98061" spans="29:29" x14ac:dyDescent="0.25">
      <c r="AC98061" s="379"/>
    </row>
    <row r="98062" spans="29:29" x14ac:dyDescent="0.25">
      <c r="AC98062" s="379"/>
    </row>
    <row r="98063" spans="29:29" x14ac:dyDescent="0.25">
      <c r="AC98063" s="379"/>
    </row>
    <row r="98064" spans="29:29" x14ac:dyDescent="0.25">
      <c r="AC98064" s="379"/>
    </row>
    <row r="98065" spans="29:29" x14ac:dyDescent="0.25">
      <c r="AC98065" s="379"/>
    </row>
    <row r="98066" spans="29:29" x14ac:dyDescent="0.25">
      <c r="AC98066" s="379"/>
    </row>
    <row r="98067" spans="29:29" x14ac:dyDescent="0.25">
      <c r="AC98067" s="379"/>
    </row>
    <row r="98068" spans="29:29" x14ac:dyDescent="0.25">
      <c r="AC98068" s="379"/>
    </row>
    <row r="98069" spans="29:29" x14ac:dyDescent="0.25">
      <c r="AC98069" s="379"/>
    </row>
    <row r="98070" spans="29:29" x14ac:dyDescent="0.25">
      <c r="AC98070" s="379"/>
    </row>
    <row r="98071" spans="29:29" x14ac:dyDescent="0.25">
      <c r="AC98071" s="379"/>
    </row>
    <row r="98072" spans="29:29" x14ac:dyDescent="0.25">
      <c r="AC98072" s="379"/>
    </row>
    <row r="98073" spans="29:29" x14ac:dyDescent="0.25">
      <c r="AC98073" s="379"/>
    </row>
    <row r="98074" spans="29:29" x14ac:dyDescent="0.25">
      <c r="AC98074" s="379"/>
    </row>
    <row r="98075" spans="29:29" x14ac:dyDescent="0.25">
      <c r="AC98075" s="379"/>
    </row>
    <row r="98076" spans="29:29" x14ac:dyDescent="0.25">
      <c r="AC98076" s="379"/>
    </row>
    <row r="98077" spans="29:29" x14ac:dyDescent="0.25">
      <c r="AC98077" s="379"/>
    </row>
    <row r="98078" spans="29:29" x14ac:dyDescent="0.25">
      <c r="AC98078" s="379"/>
    </row>
    <row r="98079" spans="29:29" x14ac:dyDescent="0.25">
      <c r="AC98079" s="379"/>
    </row>
    <row r="98080" spans="29:29" x14ac:dyDescent="0.25">
      <c r="AC98080" s="379"/>
    </row>
    <row r="98081" spans="29:29" x14ac:dyDescent="0.25">
      <c r="AC98081" s="379"/>
    </row>
    <row r="98082" spans="29:29" x14ac:dyDescent="0.25">
      <c r="AC98082" s="379"/>
    </row>
    <row r="98083" spans="29:29" x14ac:dyDescent="0.25">
      <c r="AC98083" s="379"/>
    </row>
    <row r="98084" spans="29:29" x14ac:dyDescent="0.25">
      <c r="AC98084" s="379"/>
    </row>
    <row r="98085" spans="29:29" x14ac:dyDescent="0.25">
      <c r="AC98085" s="379"/>
    </row>
    <row r="98086" spans="29:29" x14ac:dyDescent="0.25">
      <c r="AC98086" s="379"/>
    </row>
    <row r="98087" spans="29:29" x14ac:dyDescent="0.25">
      <c r="AC98087" s="379"/>
    </row>
    <row r="98088" spans="29:29" x14ac:dyDescent="0.25">
      <c r="AC98088" s="379"/>
    </row>
    <row r="98089" spans="29:29" x14ac:dyDescent="0.25">
      <c r="AC98089" s="379"/>
    </row>
    <row r="98090" spans="29:29" x14ac:dyDescent="0.25">
      <c r="AC98090" s="379"/>
    </row>
    <row r="98091" spans="29:29" x14ac:dyDescent="0.25">
      <c r="AC98091" s="379"/>
    </row>
    <row r="98092" spans="29:29" x14ac:dyDescent="0.25">
      <c r="AC98092" s="379"/>
    </row>
    <row r="98093" spans="29:29" x14ac:dyDescent="0.25">
      <c r="AC98093" s="379"/>
    </row>
    <row r="98094" spans="29:29" x14ac:dyDescent="0.25">
      <c r="AC98094" s="379"/>
    </row>
    <row r="98095" spans="29:29" x14ac:dyDescent="0.25">
      <c r="AC98095" s="379"/>
    </row>
    <row r="98096" spans="29:29" x14ac:dyDescent="0.25">
      <c r="AC98096" s="379"/>
    </row>
    <row r="98097" spans="29:29" x14ac:dyDescent="0.25">
      <c r="AC98097" s="379"/>
    </row>
    <row r="98098" spans="29:29" x14ac:dyDescent="0.25">
      <c r="AC98098" s="379"/>
    </row>
    <row r="98099" spans="29:29" x14ac:dyDescent="0.25">
      <c r="AC98099" s="379"/>
    </row>
    <row r="98100" spans="29:29" x14ac:dyDescent="0.25">
      <c r="AC98100" s="379"/>
    </row>
    <row r="98101" spans="29:29" x14ac:dyDescent="0.25">
      <c r="AC98101" s="379"/>
    </row>
    <row r="98102" spans="29:29" x14ac:dyDescent="0.25">
      <c r="AC98102" s="379"/>
    </row>
    <row r="98103" spans="29:29" x14ac:dyDescent="0.25">
      <c r="AC98103" s="379"/>
    </row>
    <row r="98104" spans="29:29" x14ac:dyDescent="0.25">
      <c r="AC98104" s="379"/>
    </row>
    <row r="98105" spans="29:29" x14ac:dyDescent="0.25">
      <c r="AC98105" s="379"/>
    </row>
    <row r="98106" spans="29:29" x14ac:dyDescent="0.25">
      <c r="AC98106" s="379"/>
    </row>
    <row r="98107" spans="29:29" x14ac:dyDescent="0.25">
      <c r="AC98107" s="379"/>
    </row>
    <row r="98108" spans="29:29" x14ac:dyDescent="0.25">
      <c r="AC98108" s="379"/>
    </row>
    <row r="98109" spans="29:29" x14ac:dyDescent="0.25">
      <c r="AC98109" s="379"/>
    </row>
    <row r="98110" spans="29:29" x14ac:dyDescent="0.25">
      <c r="AC98110" s="379"/>
    </row>
    <row r="98111" spans="29:29" x14ac:dyDescent="0.25">
      <c r="AC98111" s="379"/>
    </row>
    <row r="98112" spans="29:29" x14ac:dyDescent="0.25">
      <c r="AC98112" s="379"/>
    </row>
    <row r="98113" spans="29:29" x14ac:dyDescent="0.25">
      <c r="AC98113" s="379"/>
    </row>
    <row r="98114" spans="29:29" x14ac:dyDescent="0.25">
      <c r="AC98114" s="379"/>
    </row>
    <row r="98115" spans="29:29" x14ac:dyDescent="0.25">
      <c r="AC98115" s="379"/>
    </row>
    <row r="98116" spans="29:29" x14ac:dyDescent="0.25">
      <c r="AC98116" s="379"/>
    </row>
    <row r="98117" spans="29:29" x14ac:dyDescent="0.25">
      <c r="AC98117" s="379"/>
    </row>
    <row r="98118" spans="29:29" x14ac:dyDescent="0.25">
      <c r="AC98118" s="379"/>
    </row>
    <row r="98119" spans="29:29" x14ac:dyDescent="0.25">
      <c r="AC98119" s="379"/>
    </row>
    <row r="98120" spans="29:29" x14ac:dyDescent="0.25">
      <c r="AC98120" s="379"/>
    </row>
    <row r="98121" spans="29:29" x14ac:dyDescent="0.25">
      <c r="AC98121" s="379"/>
    </row>
    <row r="98122" spans="29:29" x14ac:dyDescent="0.25">
      <c r="AC98122" s="379"/>
    </row>
    <row r="98123" spans="29:29" x14ac:dyDescent="0.25">
      <c r="AC98123" s="379"/>
    </row>
    <row r="98124" spans="29:29" x14ac:dyDescent="0.25">
      <c r="AC98124" s="379"/>
    </row>
    <row r="98125" spans="29:29" x14ac:dyDescent="0.25">
      <c r="AC98125" s="379"/>
    </row>
    <row r="98126" spans="29:29" x14ac:dyDescent="0.25">
      <c r="AC98126" s="379"/>
    </row>
    <row r="98127" spans="29:29" x14ac:dyDescent="0.25">
      <c r="AC98127" s="379"/>
    </row>
    <row r="98128" spans="29:29" x14ac:dyDescent="0.25">
      <c r="AC98128" s="379"/>
    </row>
    <row r="98129" spans="29:29" x14ac:dyDescent="0.25">
      <c r="AC98129" s="379"/>
    </row>
    <row r="98130" spans="29:29" x14ac:dyDescent="0.25">
      <c r="AC98130" s="379"/>
    </row>
    <row r="98131" spans="29:29" x14ac:dyDescent="0.25">
      <c r="AC98131" s="379"/>
    </row>
    <row r="98132" spans="29:29" x14ac:dyDescent="0.25">
      <c r="AC98132" s="379"/>
    </row>
    <row r="98133" spans="29:29" x14ac:dyDescent="0.25">
      <c r="AC98133" s="379"/>
    </row>
    <row r="98134" spans="29:29" x14ac:dyDescent="0.25">
      <c r="AC98134" s="379"/>
    </row>
    <row r="98135" spans="29:29" x14ac:dyDescent="0.25">
      <c r="AC98135" s="379"/>
    </row>
    <row r="98136" spans="29:29" x14ac:dyDescent="0.25">
      <c r="AC98136" s="379"/>
    </row>
    <row r="98137" spans="29:29" x14ac:dyDescent="0.25">
      <c r="AC98137" s="379"/>
    </row>
    <row r="98138" spans="29:29" x14ac:dyDescent="0.25">
      <c r="AC98138" s="379"/>
    </row>
    <row r="98139" spans="29:29" x14ac:dyDescent="0.25">
      <c r="AC98139" s="379"/>
    </row>
    <row r="98140" spans="29:29" x14ac:dyDescent="0.25">
      <c r="AC98140" s="379"/>
    </row>
    <row r="98141" spans="29:29" x14ac:dyDescent="0.25">
      <c r="AC98141" s="379"/>
    </row>
    <row r="98142" spans="29:29" x14ac:dyDescent="0.25">
      <c r="AC98142" s="379"/>
    </row>
    <row r="98143" spans="29:29" x14ac:dyDescent="0.25">
      <c r="AC98143" s="379"/>
    </row>
    <row r="98144" spans="29:29" x14ac:dyDescent="0.25">
      <c r="AC98144" s="379"/>
    </row>
    <row r="98145" spans="29:29" x14ac:dyDescent="0.25">
      <c r="AC98145" s="379"/>
    </row>
    <row r="98146" spans="29:29" x14ac:dyDescent="0.25">
      <c r="AC98146" s="379"/>
    </row>
    <row r="98147" spans="29:29" x14ac:dyDescent="0.25">
      <c r="AC98147" s="379"/>
    </row>
    <row r="98148" spans="29:29" x14ac:dyDescent="0.25">
      <c r="AC98148" s="379"/>
    </row>
    <row r="98149" spans="29:29" x14ac:dyDescent="0.25">
      <c r="AC98149" s="379"/>
    </row>
    <row r="98150" spans="29:29" x14ac:dyDescent="0.25">
      <c r="AC98150" s="379"/>
    </row>
    <row r="98151" spans="29:29" x14ac:dyDescent="0.25">
      <c r="AC98151" s="379"/>
    </row>
    <row r="98152" spans="29:29" x14ac:dyDescent="0.25">
      <c r="AC98152" s="379"/>
    </row>
    <row r="98153" spans="29:29" x14ac:dyDescent="0.25">
      <c r="AC98153" s="379"/>
    </row>
    <row r="98154" spans="29:29" x14ac:dyDescent="0.25">
      <c r="AC98154" s="379"/>
    </row>
    <row r="98155" spans="29:29" x14ac:dyDescent="0.25">
      <c r="AC98155" s="379"/>
    </row>
    <row r="98156" spans="29:29" x14ac:dyDescent="0.25">
      <c r="AC98156" s="379"/>
    </row>
    <row r="98157" spans="29:29" x14ac:dyDescent="0.25">
      <c r="AC98157" s="379"/>
    </row>
    <row r="98158" spans="29:29" x14ac:dyDescent="0.25">
      <c r="AC98158" s="379"/>
    </row>
    <row r="98159" spans="29:29" x14ac:dyDescent="0.25">
      <c r="AC98159" s="379"/>
    </row>
    <row r="98160" spans="29:29" x14ac:dyDescent="0.25">
      <c r="AC98160" s="379"/>
    </row>
    <row r="98161" spans="29:29" x14ac:dyDescent="0.25">
      <c r="AC98161" s="379"/>
    </row>
    <row r="98162" spans="29:29" x14ac:dyDescent="0.25">
      <c r="AC98162" s="379"/>
    </row>
    <row r="98163" spans="29:29" x14ac:dyDescent="0.25">
      <c r="AC98163" s="379"/>
    </row>
    <row r="98164" spans="29:29" x14ac:dyDescent="0.25">
      <c r="AC98164" s="379"/>
    </row>
    <row r="98165" spans="29:29" x14ac:dyDescent="0.25">
      <c r="AC98165" s="379"/>
    </row>
    <row r="98166" spans="29:29" x14ac:dyDescent="0.25">
      <c r="AC98166" s="379"/>
    </row>
    <row r="98167" spans="29:29" x14ac:dyDescent="0.25">
      <c r="AC98167" s="379"/>
    </row>
    <row r="98168" spans="29:29" x14ac:dyDescent="0.25">
      <c r="AC98168" s="379"/>
    </row>
    <row r="98169" spans="29:29" x14ac:dyDescent="0.25">
      <c r="AC98169" s="379"/>
    </row>
    <row r="98170" spans="29:29" x14ac:dyDescent="0.25">
      <c r="AC98170" s="379"/>
    </row>
    <row r="98171" spans="29:29" x14ac:dyDescent="0.25">
      <c r="AC98171" s="379"/>
    </row>
    <row r="98172" spans="29:29" x14ac:dyDescent="0.25">
      <c r="AC98172" s="379"/>
    </row>
    <row r="98173" spans="29:29" x14ac:dyDescent="0.25">
      <c r="AC98173" s="379"/>
    </row>
    <row r="98174" spans="29:29" x14ac:dyDescent="0.25">
      <c r="AC98174" s="379"/>
    </row>
    <row r="98175" spans="29:29" x14ac:dyDescent="0.25">
      <c r="AC98175" s="379"/>
    </row>
    <row r="98176" spans="29:29" x14ac:dyDescent="0.25">
      <c r="AC98176" s="379"/>
    </row>
    <row r="98177" spans="29:29" x14ac:dyDescent="0.25">
      <c r="AC98177" s="379"/>
    </row>
    <row r="98178" spans="29:29" x14ac:dyDescent="0.25">
      <c r="AC98178" s="379"/>
    </row>
    <row r="98179" spans="29:29" x14ac:dyDescent="0.25">
      <c r="AC98179" s="379"/>
    </row>
    <row r="98180" spans="29:29" x14ac:dyDescent="0.25">
      <c r="AC98180" s="379"/>
    </row>
    <row r="98181" spans="29:29" x14ac:dyDescent="0.25">
      <c r="AC98181" s="379"/>
    </row>
    <row r="98182" spans="29:29" x14ac:dyDescent="0.25">
      <c r="AC98182" s="379"/>
    </row>
    <row r="98183" spans="29:29" x14ac:dyDescent="0.25">
      <c r="AC98183" s="379"/>
    </row>
    <row r="98184" spans="29:29" x14ac:dyDescent="0.25">
      <c r="AC98184" s="379"/>
    </row>
    <row r="98185" spans="29:29" x14ac:dyDescent="0.25">
      <c r="AC98185" s="379"/>
    </row>
    <row r="98186" spans="29:29" x14ac:dyDescent="0.25">
      <c r="AC98186" s="379"/>
    </row>
    <row r="98187" spans="29:29" x14ac:dyDescent="0.25">
      <c r="AC98187" s="379"/>
    </row>
    <row r="98188" spans="29:29" x14ac:dyDescent="0.25">
      <c r="AC98188" s="379"/>
    </row>
    <row r="98189" spans="29:29" x14ac:dyDescent="0.25">
      <c r="AC98189" s="379"/>
    </row>
    <row r="98190" spans="29:29" x14ac:dyDescent="0.25">
      <c r="AC98190" s="379"/>
    </row>
    <row r="98191" spans="29:29" x14ac:dyDescent="0.25">
      <c r="AC98191" s="379"/>
    </row>
    <row r="98192" spans="29:29" x14ac:dyDescent="0.25">
      <c r="AC98192" s="379"/>
    </row>
    <row r="98193" spans="29:29" x14ac:dyDescent="0.25">
      <c r="AC98193" s="379"/>
    </row>
    <row r="98194" spans="29:29" x14ac:dyDescent="0.25">
      <c r="AC98194" s="379"/>
    </row>
    <row r="98195" spans="29:29" x14ac:dyDescent="0.25">
      <c r="AC98195" s="379"/>
    </row>
    <row r="98196" spans="29:29" x14ac:dyDescent="0.25">
      <c r="AC98196" s="379"/>
    </row>
    <row r="98197" spans="29:29" x14ac:dyDescent="0.25">
      <c r="AC98197" s="379"/>
    </row>
    <row r="98198" spans="29:29" x14ac:dyDescent="0.25">
      <c r="AC98198" s="379"/>
    </row>
    <row r="98199" spans="29:29" x14ac:dyDescent="0.25">
      <c r="AC98199" s="379"/>
    </row>
    <row r="98200" spans="29:29" x14ac:dyDescent="0.25">
      <c r="AC98200" s="379"/>
    </row>
    <row r="98201" spans="29:29" x14ac:dyDescent="0.25">
      <c r="AC98201" s="379"/>
    </row>
    <row r="98202" spans="29:29" x14ac:dyDescent="0.25">
      <c r="AC98202" s="379"/>
    </row>
    <row r="98203" spans="29:29" x14ac:dyDescent="0.25">
      <c r="AC98203" s="379"/>
    </row>
    <row r="98204" spans="29:29" x14ac:dyDescent="0.25">
      <c r="AC98204" s="379"/>
    </row>
    <row r="98205" spans="29:29" x14ac:dyDescent="0.25">
      <c r="AC98205" s="379"/>
    </row>
    <row r="98206" spans="29:29" x14ac:dyDescent="0.25">
      <c r="AC98206" s="379"/>
    </row>
    <row r="98207" spans="29:29" x14ac:dyDescent="0.25">
      <c r="AC98207" s="379"/>
    </row>
    <row r="98208" spans="29:29" x14ac:dyDescent="0.25">
      <c r="AC98208" s="379"/>
    </row>
    <row r="98209" spans="29:29" x14ac:dyDescent="0.25">
      <c r="AC98209" s="379"/>
    </row>
    <row r="98210" spans="29:29" x14ac:dyDescent="0.25">
      <c r="AC98210" s="379"/>
    </row>
    <row r="98211" spans="29:29" x14ac:dyDescent="0.25">
      <c r="AC98211" s="379"/>
    </row>
    <row r="98212" spans="29:29" x14ac:dyDescent="0.25">
      <c r="AC98212" s="379"/>
    </row>
    <row r="98213" spans="29:29" x14ac:dyDescent="0.25">
      <c r="AC98213" s="379"/>
    </row>
    <row r="98214" spans="29:29" x14ac:dyDescent="0.25">
      <c r="AC98214" s="379"/>
    </row>
    <row r="98215" spans="29:29" x14ac:dyDescent="0.25">
      <c r="AC98215" s="379"/>
    </row>
    <row r="98216" spans="29:29" x14ac:dyDescent="0.25">
      <c r="AC98216" s="379"/>
    </row>
    <row r="98217" spans="29:29" x14ac:dyDescent="0.25">
      <c r="AC98217" s="379"/>
    </row>
    <row r="98218" spans="29:29" x14ac:dyDescent="0.25">
      <c r="AC98218" s="379"/>
    </row>
    <row r="98219" spans="29:29" x14ac:dyDescent="0.25">
      <c r="AC98219" s="379"/>
    </row>
    <row r="98220" spans="29:29" x14ac:dyDescent="0.25">
      <c r="AC98220" s="379"/>
    </row>
    <row r="98221" spans="29:29" x14ac:dyDescent="0.25">
      <c r="AC98221" s="379"/>
    </row>
    <row r="98222" spans="29:29" x14ac:dyDescent="0.25">
      <c r="AC98222" s="379"/>
    </row>
    <row r="98223" spans="29:29" x14ac:dyDescent="0.25">
      <c r="AC98223" s="379"/>
    </row>
    <row r="98224" spans="29:29" x14ac:dyDescent="0.25">
      <c r="AC98224" s="379"/>
    </row>
    <row r="98225" spans="29:29" x14ac:dyDescent="0.25">
      <c r="AC98225" s="379"/>
    </row>
    <row r="98226" spans="29:29" x14ac:dyDescent="0.25">
      <c r="AC98226" s="379"/>
    </row>
    <row r="98227" spans="29:29" x14ac:dyDescent="0.25">
      <c r="AC98227" s="379"/>
    </row>
    <row r="98228" spans="29:29" x14ac:dyDescent="0.25">
      <c r="AC98228" s="379"/>
    </row>
    <row r="98229" spans="29:29" x14ac:dyDescent="0.25">
      <c r="AC98229" s="379"/>
    </row>
    <row r="98230" spans="29:29" x14ac:dyDescent="0.25">
      <c r="AC98230" s="379"/>
    </row>
    <row r="98231" spans="29:29" x14ac:dyDescent="0.25">
      <c r="AC98231" s="379"/>
    </row>
    <row r="98232" spans="29:29" x14ac:dyDescent="0.25">
      <c r="AC98232" s="379"/>
    </row>
    <row r="98233" spans="29:29" x14ac:dyDescent="0.25">
      <c r="AC98233" s="379"/>
    </row>
    <row r="98234" spans="29:29" x14ac:dyDescent="0.25">
      <c r="AC98234" s="379"/>
    </row>
    <row r="98235" spans="29:29" x14ac:dyDescent="0.25">
      <c r="AC98235" s="379"/>
    </row>
    <row r="98236" spans="29:29" x14ac:dyDescent="0.25">
      <c r="AC98236" s="379"/>
    </row>
    <row r="98237" spans="29:29" x14ac:dyDescent="0.25">
      <c r="AC98237" s="379"/>
    </row>
    <row r="98238" spans="29:29" x14ac:dyDescent="0.25">
      <c r="AC98238" s="379"/>
    </row>
    <row r="98239" spans="29:29" x14ac:dyDescent="0.25">
      <c r="AC98239" s="379"/>
    </row>
    <row r="98240" spans="29:29" x14ac:dyDescent="0.25">
      <c r="AC98240" s="379"/>
    </row>
    <row r="98241" spans="29:29" x14ac:dyDescent="0.25">
      <c r="AC98241" s="379"/>
    </row>
    <row r="98242" spans="29:29" x14ac:dyDescent="0.25">
      <c r="AC98242" s="379"/>
    </row>
    <row r="98243" spans="29:29" x14ac:dyDescent="0.25">
      <c r="AC98243" s="379"/>
    </row>
    <row r="98244" spans="29:29" x14ac:dyDescent="0.25">
      <c r="AC98244" s="379"/>
    </row>
    <row r="98245" spans="29:29" x14ac:dyDescent="0.25">
      <c r="AC98245" s="379"/>
    </row>
    <row r="98246" spans="29:29" x14ac:dyDescent="0.25">
      <c r="AC98246" s="379"/>
    </row>
    <row r="98247" spans="29:29" x14ac:dyDescent="0.25">
      <c r="AC98247" s="379"/>
    </row>
    <row r="98248" spans="29:29" x14ac:dyDescent="0.25">
      <c r="AC98248" s="379"/>
    </row>
    <row r="98249" spans="29:29" x14ac:dyDescent="0.25">
      <c r="AC98249" s="379"/>
    </row>
    <row r="98250" spans="29:29" x14ac:dyDescent="0.25">
      <c r="AC98250" s="379"/>
    </row>
    <row r="98251" spans="29:29" x14ac:dyDescent="0.25">
      <c r="AC98251" s="379"/>
    </row>
    <row r="98252" spans="29:29" x14ac:dyDescent="0.25">
      <c r="AC98252" s="379"/>
    </row>
    <row r="98253" spans="29:29" x14ac:dyDescent="0.25">
      <c r="AC98253" s="379"/>
    </row>
    <row r="98254" spans="29:29" x14ac:dyDescent="0.25">
      <c r="AC98254" s="379"/>
    </row>
    <row r="98255" spans="29:29" x14ac:dyDescent="0.25">
      <c r="AC98255" s="379"/>
    </row>
    <row r="98256" spans="29:29" x14ac:dyDescent="0.25">
      <c r="AC98256" s="379"/>
    </row>
    <row r="98257" spans="29:29" x14ac:dyDescent="0.25">
      <c r="AC98257" s="379"/>
    </row>
    <row r="98258" spans="29:29" x14ac:dyDescent="0.25">
      <c r="AC98258" s="379"/>
    </row>
    <row r="98259" spans="29:29" x14ac:dyDescent="0.25">
      <c r="AC98259" s="379"/>
    </row>
    <row r="98260" spans="29:29" x14ac:dyDescent="0.25">
      <c r="AC98260" s="379"/>
    </row>
    <row r="98261" spans="29:29" x14ac:dyDescent="0.25">
      <c r="AC98261" s="379"/>
    </row>
    <row r="98262" spans="29:29" x14ac:dyDescent="0.25">
      <c r="AC98262" s="379"/>
    </row>
    <row r="98263" spans="29:29" x14ac:dyDescent="0.25">
      <c r="AC98263" s="379"/>
    </row>
    <row r="98264" spans="29:29" x14ac:dyDescent="0.25">
      <c r="AC98264" s="379"/>
    </row>
    <row r="98265" spans="29:29" x14ac:dyDescent="0.25">
      <c r="AC98265" s="379"/>
    </row>
    <row r="98266" spans="29:29" x14ac:dyDescent="0.25">
      <c r="AC98266" s="379"/>
    </row>
    <row r="98267" spans="29:29" x14ac:dyDescent="0.25">
      <c r="AC98267" s="379"/>
    </row>
    <row r="98268" spans="29:29" x14ac:dyDescent="0.25">
      <c r="AC98268" s="379"/>
    </row>
    <row r="98269" spans="29:29" x14ac:dyDescent="0.25">
      <c r="AC98269" s="379"/>
    </row>
    <row r="98270" spans="29:29" x14ac:dyDescent="0.25">
      <c r="AC98270" s="379"/>
    </row>
    <row r="98271" spans="29:29" x14ac:dyDescent="0.25">
      <c r="AC98271" s="379"/>
    </row>
    <row r="98272" spans="29:29" x14ac:dyDescent="0.25">
      <c r="AC98272" s="379"/>
    </row>
    <row r="98273" spans="29:29" x14ac:dyDescent="0.25">
      <c r="AC98273" s="379"/>
    </row>
    <row r="98274" spans="29:29" x14ac:dyDescent="0.25">
      <c r="AC98274" s="379"/>
    </row>
    <row r="98275" spans="29:29" x14ac:dyDescent="0.25">
      <c r="AC98275" s="379"/>
    </row>
    <row r="98276" spans="29:29" x14ac:dyDescent="0.25">
      <c r="AC98276" s="379"/>
    </row>
    <row r="98277" spans="29:29" x14ac:dyDescent="0.25">
      <c r="AC98277" s="379"/>
    </row>
    <row r="98278" spans="29:29" x14ac:dyDescent="0.25">
      <c r="AC98278" s="379"/>
    </row>
    <row r="98279" spans="29:29" x14ac:dyDescent="0.25">
      <c r="AC98279" s="379"/>
    </row>
    <row r="98280" spans="29:29" x14ac:dyDescent="0.25">
      <c r="AC98280" s="379"/>
    </row>
    <row r="98281" spans="29:29" x14ac:dyDescent="0.25">
      <c r="AC98281" s="379"/>
    </row>
    <row r="98282" spans="29:29" x14ac:dyDescent="0.25">
      <c r="AC98282" s="379"/>
    </row>
    <row r="98283" spans="29:29" x14ac:dyDescent="0.25">
      <c r="AC98283" s="379"/>
    </row>
    <row r="98284" spans="29:29" x14ac:dyDescent="0.25">
      <c r="AC98284" s="379"/>
    </row>
    <row r="98285" spans="29:29" x14ac:dyDescent="0.25">
      <c r="AC98285" s="379"/>
    </row>
    <row r="98286" spans="29:29" x14ac:dyDescent="0.25">
      <c r="AC98286" s="379"/>
    </row>
    <row r="98287" spans="29:29" x14ac:dyDescent="0.25">
      <c r="AC98287" s="379"/>
    </row>
    <row r="98288" spans="29:29" x14ac:dyDescent="0.25">
      <c r="AC98288" s="379"/>
    </row>
    <row r="98289" spans="29:29" x14ac:dyDescent="0.25">
      <c r="AC98289" s="379"/>
    </row>
    <row r="98290" spans="29:29" x14ac:dyDescent="0.25">
      <c r="AC98290" s="379"/>
    </row>
    <row r="98291" spans="29:29" x14ac:dyDescent="0.25">
      <c r="AC98291" s="379"/>
    </row>
    <row r="98292" spans="29:29" x14ac:dyDescent="0.25">
      <c r="AC98292" s="379"/>
    </row>
    <row r="98293" spans="29:29" x14ac:dyDescent="0.25">
      <c r="AC98293" s="379"/>
    </row>
    <row r="98294" spans="29:29" x14ac:dyDescent="0.25">
      <c r="AC98294" s="379"/>
    </row>
    <row r="98295" spans="29:29" x14ac:dyDescent="0.25">
      <c r="AC98295" s="379"/>
    </row>
    <row r="98296" spans="29:29" x14ac:dyDescent="0.25">
      <c r="AC98296" s="379"/>
    </row>
    <row r="98297" spans="29:29" x14ac:dyDescent="0.25">
      <c r="AC98297" s="379"/>
    </row>
    <row r="98298" spans="29:29" x14ac:dyDescent="0.25">
      <c r="AC98298" s="379"/>
    </row>
    <row r="98299" spans="29:29" x14ac:dyDescent="0.25">
      <c r="AC98299" s="379"/>
    </row>
    <row r="98300" spans="29:29" x14ac:dyDescent="0.25">
      <c r="AC98300" s="379"/>
    </row>
    <row r="98301" spans="29:29" x14ac:dyDescent="0.25">
      <c r="AC98301" s="379"/>
    </row>
    <row r="98302" spans="29:29" x14ac:dyDescent="0.25">
      <c r="AC98302" s="379"/>
    </row>
    <row r="98303" spans="29:29" x14ac:dyDescent="0.25">
      <c r="AC98303" s="379"/>
    </row>
    <row r="98304" spans="29:29" x14ac:dyDescent="0.25">
      <c r="AC98304" s="379"/>
    </row>
    <row r="98305" spans="29:29" x14ac:dyDescent="0.25">
      <c r="AC98305" s="379"/>
    </row>
    <row r="98306" spans="29:29" x14ac:dyDescent="0.25">
      <c r="AC98306" s="379"/>
    </row>
    <row r="98307" spans="29:29" x14ac:dyDescent="0.25">
      <c r="AC98307" s="379"/>
    </row>
    <row r="98308" spans="29:29" x14ac:dyDescent="0.25">
      <c r="AC98308" s="379"/>
    </row>
    <row r="98309" spans="29:29" x14ac:dyDescent="0.25">
      <c r="AC98309" s="379"/>
    </row>
    <row r="98310" spans="29:29" x14ac:dyDescent="0.25">
      <c r="AC98310" s="379"/>
    </row>
    <row r="98311" spans="29:29" x14ac:dyDescent="0.25">
      <c r="AC98311" s="379"/>
    </row>
    <row r="98312" spans="29:29" x14ac:dyDescent="0.25">
      <c r="AC98312" s="379"/>
    </row>
    <row r="98313" spans="29:29" x14ac:dyDescent="0.25">
      <c r="AC98313" s="379"/>
    </row>
    <row r="98314" spans="29:29" x14ac:dyDescent="0.25">
      <c r="AC98314" s="379"/>
    </row>
    <row r="98315" spans="29:29" x14ac:dyDescent="0.25">
      <c r="AC98315" s="379"/>
    </row>
    <row r="98316" spans="29:29" x14ac:dyDescent="0.25">
      <c r="AC98316" s="379"/>
    </row>
    <row r="98317" spans="29:29" x14ac:dyDescent="0.25">
      <c r="AC98317" s="379"/>
    </row>
    <row r="98318" spans="29:29" x14ac:dyDescent="0.25">
      <c r="AC98318" s="379"/>
    </row>
    <row r="98319" spans="29:29" x14ac:dyDescent="0.25">
      <c r="AC98319" s="379"/>
    </row>
    <row r="98320" spans="29:29" x14ac:dyDescent="0.25">
      <c r="AC98320" s="379"/>
    </row>
    <row r="98321" spans="29:29" x14ac:dyDescent="0.25">
      <c r="AC98321" s="379"/>
    </row>
    <row r="98322" spans="29:29" x14ac:dyDescent="0.25">
      <c r="AC98322" s="379"/>
    </row>
    <row r="98323" spans="29:29" x14ac:dyDescent="0.25">
      <c r="AC98323" s="379"/>
    </row>
    <row r="98324" spans="29:29" x14ac:dyDescent="0.25">
      <c r="AC98324" s="379"/>
    </row>
    <row r="98325" spans="29:29" x14ac:dyDescent="0.25">
      <c r="AC98325" s="379"/>
    </row>
    <row r="98326" spans="29:29" x14ac:dyDescent="0.25">
      <c r="AC98326" s="379"/>
    </row>
    <row r="98327" spans="29:29" x14ac:dyDescent="0.25">
      <c r="AC98327" s="379"/>
    </row>
    <row r="98328" spans="29:29" x14ac:dyDescent="0.25">
      <c r="AC98328" s="379"/>
    </row>
    <row r="98329" spans="29:29" x14ac:dyDescent="0.25">
      <c r="AC98329" s="379"/>
    </row>
    <row r="98330" spans="29:29" x14ac:dyDescent="0.25">
      <c r="AC98330" s="379"/>
    </row>
    <row r="98331" spans="29:29" x14ac:dyDescent="0.25">
      <c r="AC98331" s="379"/>
    </row>
    <row r="98332" spans="29:29" x14ac:dyDescent="0.25">
      <c r="AC98332" s="379"/>
    </row>
    <row r="98333" spans="29:29" x14ac:dyDescent="0.25">
      <c r="AC98333" s="379"/>
    </row>
    <row r="98334" spans="29:29" x14ac:dyDescent="0.25">
      <c r="AC98334" s="379"/>
    </row>
    <row r="98335" spans="29:29" x14ac:dyDescent="0.25">
      <c r="AC98335" s="379"/>
    </row>
    <row r="98336" spans="29:29" x14ac:dyDescent="0.25">
      <c r="AC98336" s="379"/>
    </row>
    <row r="98337" spans="29:29" x14ac:dyDescent="0.25">
      <c r="AC98337" s="379"/>
    </row>
    <row r="98338" spans="29:29" x14ac:dyDescent="0.25">
      <c r="AC98338" s="379"/>
    </row>
    <row r="98339" spans="29:29" x14ac:dyDescent="0.25">
      <c r="AC98339" s="379"/>
    </row>
    <row r="98340" spans="29:29" x14ac:dyDescent="0.25">
      <c r="AC98340" s="379"/>
    </row>
    <row r="98341" spans="29:29" x14ac:dyDescent="0.25">
      <c r="AC98341" s="379"/>
    </row>
    <row r="98342" spans="29:29" x14ac:dyDescent="0.25">
      <c r="AC98342" s="379"/>
    </row>
    <row r="98343" spans="29:29" x14ac:dyDescent="0.25">
      <c r="AC98343" s="379"/>
    </row>
    <row r="98344" spans="29:29" x14ac:dyDescent="0.25">
      <c r="AC98344" s="379"/>
    </row>
    <row r="98345" spans="29:29" x14ac:dyDescent="0.25">
      <c r="AC98345" s="379"/>
    </row>
    <row r="98346" spans="29:29" x14ac:dyDescent="0.25">
      <c r="AC98346" s="379"/>
    </row>
    <row r="98347" spans="29:29" x14ac:dyDescent="0.25">
      <c r="AC98347" s="379"/>
    </row>
    <row r="98348" spans="29:29" x14ac:dyDescent="0.25">
      <c r="AC98348" s="379"/>
    </row>
    <row r="98349" spans="29:29" x14ac:dyDescent="0.25">
      <c r="AC98349" s="379"/>
    </row>
    <row r="98350" spans="29:29" x14ac:dyDescent="0.25">
      <c r="AC98350" s="379"/>
    </row>
    <row r="98351" spans="29:29" x14ac:dyDescent="0.25">
      <c r="AC98351" s="379"/>
    </row>
    <row r="98352" spans="29:29" x14ac:dyDescent="0.25">
      <c r="AC98352" s="379"/>
    </row>
    <row r="98353" spans="29:29" x14ac:dyDescent="0.25">
      <c r="AC98353" s="379"/>
    </row>
    <row r="98354" spans="29:29" x14ac:dyDescent="0.25">
      <c r="AC98354" s="379"/>
    </row>
    <row r="98355" spans="29:29" x14ac:dyDescent="0.25">
      <c r="AC98355" s="379"/>
    </row>
    <row r="98356" spans="29:29" x14ac:dyDescent="0.25">
      <c r="AC98356" s="379"/>
    </row>
    <row r="98357" spans="29:29" x14ac:dyDescent="0.25">
      <c r="AC98357" s="379"/>
    </row>
    <row r="98358" spans="29:29" x14ac:dyDescent="0.25">
      <c r="AC98358" s="379"/>
    </row>
    <row r="98359" spans="29:29" x14ac:dyDescent="0.25">
      <c r="AC98359" s="379"/>
    </row>
    <row r="98360" spans="29:29" x14ac:dyDescent="0.25">
      <c r="AC98360" s="379"/>
    </row>
    <row r="98361" spans="29:29" x14ac:dyDescent="0.25">
      <c r="AC98361" s="379"/>
    </row>
    <row r="98362" spans="29:29" x14ac:dyDescent="0.25">
      <c r="AC98362" s="379"/>
    </row>
    <row r="98363" spans="29:29" x14ac:dyDescent="0.25">
      <c r="AC98363" s="379"/>
    </row>
    <row r="98364" spans="29:29" x14ac:dyDescent="0.25">
      <c r="AC98364" s="379"/>
    </row>
    <row r="98365" spans="29:29" x14ac:dyDescent="0.25">
      <c r="AC98365" s="379"/>
    </row>
    <row r="98366" spans="29:29" x14ac:dyDescent="0.25">
      <c r="AC98366" s="379"/>
    </row>
    <row r="98367" spans="29:29" x14ac:dyDescent="0.25">
      <c r="AC98367" s="379"/>
    </row>
    <row r="98368" spans="29:29" x14ac:dyDescent="0.25">
      <c r="AC98368" s="379"/>
    </row>
    <row r="98369" spans="29:29" x14ac:dyDescent="0.25">
      <c r="AC98369" s="379"/>
    </row>
    <row r="98370" spans="29:29" x14ac:dyDescent="0.25">
      <c r="AC98370" s="379"/>
    </row>
    <row r="98371" spans="29:29" x14ac:dyDescent="0.25">
      <c r="AC98371" s="379"/>
    </row>
    <row r="98372" spans="29:29" x14ac:dyDescent="0.25">
      <c r="AC98372" s="379"/>
    </row>
    <row r="98373" spans="29:29" x14ac:dyDescent="0.25">
      <c r="AC98373" s="379"/>
    </row>
    <row r="98374" spans="29:29" x14ac:dyDescent="0.25">
      <c r="AC98374" s="379"/>
    </row>
    <row r="98375" spans="29:29" x14ac:dyDescent="0.25">
      <c r="AC98375" s="379"/>
    </row>
    <row r="98376" spans="29:29" x14ac:dyDescent="0.25">
      <c r="AC98376" s="379"/>
    </row>
    <row r="98377" spans="29:29" x14ac:dyDescent="0.25">
      <c r="AC98377" s="379"/>
    </row>
    <row r="98378" spans="29:29" x14ac:dyDescent="0.25">
      <c r="AC98378" s="379"/>
    </row>
    <row r="98379" spans="29:29" x14ac:dyDescent="0.25">
      <c r="AC98379" s="379"/>
    </row>
    <row r="98380" spans="29:29" x14ac:dyDescent="0.25">
      <c r="AC98380" s="379"/>
    </row>
    <row r="98381" spans="29:29" x14ac:dyDescent="0.25">
      <c r="AC98381" s="379"/>
    </row>
    <row r="98382" spans="29:29" x14ac:dyDescent="0.25">
      <c r="AC98382" s="379"/>
    </row>
    <row r="98383" spans="29:29" x14ac:dyDescent="0.25">
      <c r="AC98383" s="379"/>
    </row>
    <row r="98384" spans="29:29" x14ac:dyDescent="0.25">
      <c r="AC98384" s="379"/>
    </row>
    <row r="98385" spans="29:29" x14ac:dyDescent="0.25">
      <c r="AC98385" s="379"/>
    </row>
    <row r="98386" spans="29:29" x14ac:dyDescent="0.25">
      <c r="AC98386" s="379"/>
    </row>
    <row r="98387" spans="29:29" x14ac:dyDescent="0.25">
      <c r="AC98387" s="379"/>
    </row>
    <row r="98388" spans="29:29" x14ac:dyDescent="0.25">
      <c r="AC98388" s="379"/>
    </row>
    <row r="98389" spans="29:29" x14ac:dyDescent="0.25">
      <c r="AC98389" s="379"/>
    </row>
    <row r="98390" spans="29:29" x14ac:dyDescent="0.25">
      <c r="AC98390" s="379"/>
    </row>
    <row r="98391" spans="29:29" x14ac:dyDescent="0.25">
      <c r="AC98391" s="379"/>
    </row>
    <row r="98392" spans="29:29" x14ac:dyDescent="0.25">
      <c r="AC98392" s="379"/>
    </row>
    <row r="98393" spans="29:29" x14ac:dyDescent="0.25">
      <c r="AC98393" s="379"/>
    </row>
    <row r="98394" spans="29:29" x14ac:dyDescent="0.25">
      <c r="AC98394" s="379"/>
    </row>
    <row r="98395" spans="29:29" x14ac:dyDescent="0.25">
      <c r="AC98395" s="379"/>
    </row>
    <row r="98396" spans="29:29" x14ac:dyDescent="0.25">
      <c r="AC98396" s="379"/>
    </row>
    <row r="98397" spans="29:29" x14ac:dyDescent="0.25">
      <c r="AC98397" s="379"/>
    </row>
    <row r="98398" spans="29:29" x14ac:dyDescent="0.25">
      <c r="AC98398" s="379"/>
    </row>
    <row r="98399" spans="29:29" x14ac:dyDescent="0.25">
      <c r="AC98399" s="379"/>
    </row>
    <row r="98400" spans="29:29" x14ac:dyDescent="0.25">
      <c r="AC98400" s="379"/>
    </row>
    <row r="98401" spans="29:29" x14ac:dyDescent="0.25">
      <c r="AC98401" s="379"/>
    </row>
    <row r="98402" spans="29:29" x14ac:dyDescent="0.25">
      <c r="AC98402" s="379"/>
    </row>
    <row r="98403" spans="29:29" x14ac:dyDescent="0.25">
      <c r="AC98403" s="379"/>
    </row>
    <row r="98404" spans="29:29" x14ac:dyDescent="0.25">
      <c r="AC98404" s="379"/>
    </row>
    <row r="98405" spans="29:29" x14ac:dyDescent="0.25">
      <c r="AC98405" s="379"/>
    </row>
    <row r="98406" spans="29:29" x14ac:dyDescent="0.25">
      <c r="AC98406" s="379"/>
    </row>
    <row r="98407" spans="29:29" x14ac:dyDescent="0.25">
      <c r="AC98407" s="379"/>
    </row>
    <row r="98408" spans="29:29" x14ac:dyDescent="0.25">
      <c r="AC98408" s="379"/>
    </row>
    <row r="98409" spans="29:29" x14ac:dyDescent="0.25">
      <c r="AC98409" s="379"/>
    </row>
    <row r="98410" spans="29:29" x14ac:dyDescent="0.25">
      <c r="AC98410" s="379"/>
    </row>
    <row r="98411" spans="29:29" x14ac:dyDescent="0.25">
      <c r="AC98411" s="379"/>
    </row>
    <row r="98412" spans="29:29" x14ac:dyDescent="0.25">
      <c r="AC98412" s="379"/>
    </row>
    <row r="98413" spans="29:29" x14ac:dyDescent="0.25">
      <c r="AC98413" s="379"/>
    </row>
    <row r="98414" spans="29:29" x14ac:dyDescent="0.25">
      <c r="AC98414" s="379"/>
    </row>
    <row r="98415" spans="29:29" x14ac:dyDescent="0.25">
      <c r="AC98415" s="379"/>
    </row>
    <row r="98416" spans="29:29" x14ac:dyDescent="0.25">
      <c r="AC98416" s="379"/>
    </row>
    <row r="98417" spans="29:29" x14ac:dyDescent="0.25">
      <c r="AC98417" s="379"/>
    </row>
    <row r="98418" spans="29:29" x14ac:dyDescent="0.25">
      <c r="AC98418" s="379"/>
    </row>
    <row r="98419" spans="29:29" x14ac:dyDescent="0.25">
      <c r="AC98419" s="379"/>
    </row>
    <row r="98420" spans="29:29" x14ac:dyDescent="0.25">
      <c r="AC98420" s="379"/>
    </row>
    <row r="98421" spans="29:29" x14ac:dyDescent="0.25">
      <c r="AC98421" s="379"/>
    </row>
    <row r="98422" spans="29:29" x14ac:dyDescent="0.25">
      <c r="AC98422" s="379"/>
    </row>
    <row r="98423" spans="29:29" x14ac:dyDescent="0.25">
      <c r="AC98423" s="379"/>
    </row>
    <row r="98424" spans="29:29" x14ac:dyDescent="0.25">
      <c r="AC98424" s="379"/>
    </row>
    <row r="98425" spans="29:29" x14ac:dyDescent="0.25">
      <c r="AC98425" s="379"/>
    </row>
    <row r="98426" spans="29:29" x14ac:dyDescent="0.25">
      <c r="AC98426" s="379"/>
    </row>
    <row r="98427" spans="29:29" x14ac:dyDescent="0.25">
      <c r="AC98427" s="379"/>
    </row>
    <row r="98428" spans="29:29" x14ac:dyDescent="0.25">
      <c r="AC98428" s="379"/>
    </row>
    <row r="98429" spans="29:29" x14ac:dyDescent="0.25">
      <c r="AC98429" s="379"/>
    </row>
    <row r="98430" spans="29:29" x14ac:dyDescent="0.25">
      <c r="AC98430" s="379"/>
    </row>
    <row r="98431" spans="29:29" x14ac:dyDescent="0.25">
      <c r="AC98431" s="379"/>
    </row>
    <row r="98432" spans="29:29" x14ac:dyDescent="0.25">
      <c r="AC98432" s="379"/>
    </row>
    <row r="98433" spans="29:29" x14ac:dyDescent="0.25">
      <c r="AC98433" s="379"/>
    </row>
    <row r="98434" spans="29:29" x14ac:dyDescent="0.25">
      <c r="AC98434" s="379"/>
    </row>
    <row r="98435" spans="29:29" x14ac:dyDescent="0.25">
      <c r="AC98435" s="379"/>
    </row>
    <row r="98436" spans="29:29" x14ac:dyDescent="0.25">
      <c r="AC98436" s="379"/>
    </row>
    <row r="98437" spans="29:29" x14ac:dyDescent="0.25">
      <c r="AC98437" s="379"/>
    </row>
    <row r="98438" spans="29:29" x14ac:dyDescent="0.25">
      <c r="AC98438" s="379"/>
    </row>
    <row r="98439" spans="29:29" x14ac:dyDescent="0.25">
      <c r="AC98439" s="379"/>
    </row>
    <row r="98440" spans="29:29" x14ac:dyDescent="0.25">
      <c r="AC98440" s="379"/>
    </row>
    <row r="98441" spans="29:29" x14ac:dyDescent="0.25">
      <c r="AC98441" s="379"/>
    </row>
    <row r="98442" spans="29:29" x14ac:dyDescent="0.25">
      <c r="AC98442" s="379"/>
    </row>
    <row r="98443" spans="29:29" x14ac:dyDescent="0.25">
      <c r="AC98443" s="379"/>
    </row>
    <row r="98444" spans="29:29" x14ac:dyDescent="0.25">
      <c r="AC98444" s="379"/>
    </row>
    <row r="98445" spans="29:29" x14ac:dyDescent="0.25">
      <c r="AC98445" s="379"/>
    </row>
    <row r="98446" spans="29:29" x14ac:dyDescent="0.25">
      <c r="AC98446" s="379"/>
    </row>
    <row r="98447" spans="29:29" x14ac:dyDescent="0.25">
      <c r="AC98447" s="379"/>
    </row>
    <row r="98448" spans="29:29" x14ac:dyDescent="0.25">
      <c r="AC98448" s="379"/>
    </row>
    <row r="98449" spans="29:29" x14ac:dyDescent="0.25">
      <c r="AC98449" s="379"/>
    </row>
    <row r="98450" spans="29:29" x14ac:dyDescent="0.25">
      <c r="AC98450" s="379"/>
    </row>
    <row r="98451" spans="29:29" x14ac:dyDescent="0.25">
      <c r="AC98451" s="379"/>
    </row>
    <row r="98452" spans="29:29" x14ac:dyDescent="0.25">
      <c r="AC98452" s="379"/>
    </row>
    <row r="98453" spans="29:29" x14ac:dyDescent="0.25">
      <c r="AC98453" s="379"/>
    </row>
    <row r="98454" spans="29:29" x14ac:dyDescent="0.25">
      <c r="AC98454" s="379"/>
    </row>
    <row r="98455" spans="29:29" x14ac:dyDescent="0.25">
      <c r="AC98455" s="379"/>
    </row>
    <row r="98456" spans="29:29" x14ac:dyDescent="0.25">
      <c r="AC98456" s="379"/>
    </row>
    <row r="98457" spans="29:29" x14ac:dyDescent="0.25">
      <c r="AC98457" s="379"/>
    </row>
    <row r="98458" spans="29:29" x14ac:dyDescent="0.25">
      <c r="AC98458" s="379"/>
    </row>
    <row r="98459" spans="29:29" x14ac:dyDescent="0.25">
      <c r="AC98459" s="379"/>
    </row>
    <row r="98460" spans="29:29" x14ac:dyDescent="0.25">
      <c r="AC98460" s="379"/>
    </row>
    <row r="98461" spans="29:29" x14ac:dyDescent="0.25">
      <c r="AC98461" s="379"/>
    </row>
    <row r="98462" spans="29:29" x14ac:dyDescent="0.25">
      <c r="AC98462" s="379"/>
    </row>
    <row r="98463" spans="29:29" x14ac:dyDescent="0.25">
      <c r="AC98463" s="379"/>
    </row>
    <row r="98464" spans="29:29" x14ac:dyDescent="0.25">
      <c r="AC98464" s="379"/>
    </row>
    <row r="98465" spans="29:29" x14ac:dyDescent="0.25">
      <c r="AC98465" s="379"/>
    </row>
    <row r="98466" spans="29:29" x14ac:dyDescent="0.25">
      <c r="AC98466" s="379"/>
    </row>
    <row r="98467" spans="29:29" x14ac:dyDescent="0.25">
      <c r="AC98467" s="379"/>
    </row>
    <row r="98468" spans="29:29" x14ac:dyDescent="0.25">
      <c r="AC98468" s="379"/>
    </row>
    <row r="98469" spans="29:29" x14ac:dyDescent="0.25">
      <c r="AC98469" s="379"/>
    </row>
    <row r="98470" spans="29:29" x14ac:dyDescent="0.25">
      <c r="AC98470" s="379"/>
    </row>
    <row r="98471" spans="29:29" x14ac:dyDescent="0.25">
      <c r="AC98471" s="379"/>
    </row>
    <row r="98472" spans="29:29" x14ac:dyDescent="0.25">
      <c r="AC98472" s="379"/>
    </row>
    <row r="98473" spans="29:29" x14ac:dyDescent="0.25">
      <c r="AC98473" s="379"/>
    </row>
    <row r="98474" spans="29:29" x14ac:dyDescent="0.25">
      <c r="AC98474" s="379"/>
    </row>
    <row r="98475" spans="29:29" x14ac:dyDescent="0.25">
      <c r="AC98475" s="379"/>
    </row>
    <row r="98476" spans="29:29" x14ac:dyDescent="0.25">
      <c r="AC98476" s="379"/>
    </row>
    <row r="98477" spans="29:29" x14ac:dyDescent="0.25">
      <c r="AC98477" s="379"/>
    </row>
    <row r="98478" spans="29:29" x14ac:dyDescent="0.25">
      <c r="AC98478" s="379"/>
    </row>
    <row r="98479" spans="29:29" x14ac:dyDescent="0.25">
      <c r="AC98479" s="379"/>
    </row>
    <row r="98480" spans="29:29" x14ac:dyDescent="0.25">
      <c r="AC98480" s="379"/>
    </row>
    <row r="98481" spans="29:29" x14ac:dyDescent="0.25">
      <c r="AC98481" s="379"/>
    </row>
    <row r="98482" spans="29:29" x14ac:dyDescent="0.25">
      <c r="AC98482" s="379"/>
    </row>
    <row r="98483" spans="29:29" x14ac:dyDescent="0.25">
      <c r="AC98483" s="379"/>
    </row>
    <row r="98484" spans="29:29" x14ac:dyDescent="0.25">
      <c r="AC98484" s="379"/>
    </row>
    <row r="98485" spans="29:29" x14ac:dyDescent="0.25">
      <c r="AC98485" s="379"/>
    </row>
    <row r="98486" spans="29:29" x14ac:dyDescent="0.25">
      <c r="AC98486" s="379"/>
    </row>
    <row r="98487" spans="29:29" x14ac:dyDescent="0.25">
      <c r="AC98487" s="379"/>
    </row>
    <row r="98488" spans="29:29" x14ac:dyDescent="0.25">
      <c r="AC98488" s="379"/>
    </row>
    <row r="98489" spans="29:29" x14ac:dyDescent="0.25">
      <c r="AC98489" s="379"/>
    </row>
    <row r="98490" spans="29:29" x14ac:dyDescent="0.25">
      <c r="AC98490" s="379"/>
    </row>
    <row r="98491" spans="29:29" x14ac:dyDescent="0.25">
      <c r="AC98491" s="379"/>
    </row>
    <row r="98492" spans="29:29" x14ac:dyDescent="0.25">
      <c r="AC98492" s="379"/>
    </row>
    <row r="98493" spans="29:29" x14ac:dyDescent="0.25">
      <c r="AC98493" s="379"/>
    </row>
    <row r="98494" spans="29:29" x14ac:dyDescent="0.25">
      <c r="AC98494" s="379"/>
    </row>
    <row r="98495" spans="29:29" x14ac:dyDescent="0.25">
      <c r="AC98495" s="379"/>
    </row>
    <row r="98496" spans="29:29" x14ac:dyDescent="0.25">
      <c r="AC98496" s="379"/>
    </row>
    <row r="98497" spans="29:29" x14ac:dyDescent="0.25">
      <c r="AC98497" s="379"/>
    </row>
    <row r="98498" spans="29:29" x14ac:dyDescent="0.25">
      <c r="AC98498" s="379"/>
    </row>
    <row r="98499" spans="29:29" x14ac:dyDescent="0.25">
      <c r="AC98499" s="379"/>
    </row>
    <row r="98500" spans="29:29" x14ac:dyDescent="0.25">
      <c r="AC98500" s="379"/>
    </row>
    <row r="98501" spans="29:29" x14ac:dyDescent="0.25">
      <c r="AC98501" s="379"/>
    </row>
    <row r="98502" spans="29:29" x14ac:dyDescent="0.25">
      <c r="AC98502" s="379"/>
    </row>
    <row r="98503" spans="29:29" x14ac:dyDescent="0.25">
      <c r="AC98503" s="379"/>
    </row>
    <row r="98504" spans="29:29" x14ac:dyDescent="0.25">
      <c r="AC98504" s="379"/>
    </row>
    <row r="98505" spans="29:29" x14ac:dyDescent="0.25">
      <c r="AC98505" s="379"/>
    </row>
    <row r="98506" spans="29:29" x14ac:dyDescent="0.25">
      <c r="AC98506" s="379"/>
    </row>
    <row r="98507" spans="29:29" x14ac:dyDescent="0.25">
      <c r="AC98507" s="379"/>
    </row>
    <row r="98508" spans="29:29" x14ac:dyDescent="0.25">
      <c r="AC98508" s="379"/>
    </row>
    <row r="98509" spans="29:29" x14ac:dyDescent="0.25">
      <c r="AC98509" s="379"/>
    </row>
    <row r="98510" spans="29:29" x14ac:dyDescent="0.25">
      <c r="AC98510" s="379"/>
    </row>
    <row r="98511" spans="29:29" x14ac:dyDescent="0.25">
      <c r="AC98511" s="379"/>
    </row>
    <row r="98512" spans="29:29" x14ac:dyDescent="0.25">
      <c r="AC98512" s="379"/>
    </row>
    <row r="98513" spans="29:29" x14ac:dyDescent="0.25">
      <c r="AC98513" s="379"/>
    </row>
    <row r="98514" spans="29:29" x14ac:dyDescent="0.25">
      <c r="AC98514" s="379"/>
    </row>
    <row r="98515" spans="29:29" x14ac:dyDescent="0.25">
      <c r="AC98515" s="379"/>
    </row>
    <row r="98516" spans="29:29" x14ac:dyDescent="0.25">
      <c r="AC98516" s="379"/>
    </row>
    <row r="98517" spans="29:29" x14ac:dyDescent="0.25">
      <c r="AC98517" s="379"/>
    </row>
    <row r="98518" spans="29:29" x14ac:dyDescent="0.25">
      <c r="AC98518" s="379"/>
    </row>
    <row r="98519" spans="29:29" x14ac:dyDescent="0.25">
      <c r="AC98519" s="379"/>
    </row>
    <row r="98520" spans="29:29" x14ac:dyDescent="0.25">
      <c r="AC98520" s="379"/>
    </row>
    <row r="98521" spans="29:29" x14ac:dyDescent="0.25">
      <c r="AC98521" s="379"/>
    </row>
    <row r="98522" spans="29:29" x14ac:dyDescent="0.25">
      <c r="AC98522" s="379"/>
    </row>
    <row r="98523" spans="29:29" x14ac:dyDescent="0.25">
      <c r="AC98523" s="379"/>
    </row>
    <row r="98524" spans="29:29" x14ac:dyDescent="0.25">
      <c r="AC98524" s="379"/>
    </row>
    <row r="98525" spans="29:29" x14ac:dyDescent="0.25">
      <c r="AC98525" s="379"/>
    </row>
    <row r="98526" spans="29:29" x14ac:dyDescent="0.25">
      <c r="AC98526" s="379"/>
    </row>
    <row r="98527" spans="29:29" x14ac:dyDescent="0.25">
      <c r="AC98527" s="379"/>
    </row>
    <row r="98528" spans="29:29" x14ac:dyDescent="0.25">
      <c r="AC98528" s="379"/>
    </row>
    <row r="98529" spans="29:29" x14ac:dyDescent="0.25">
      <c r="AC98529" s="379"/>
    </row>
    <row r="98530" spans="29:29" x14ac:dyDescent="0.25">
      <c r="AC98530" s="379"/>
    </row>
    <row r="98531" spans="29:29" x14ac:dyDescent="0.25">
      <c r="AC98531" s="379"/>
    </row>
    <row r="98532" spans="29:29" x14ac:dyDescent="0.25">
      <c r="AC98532" s="379"/>
    </row>
    <row r="98533" spans="29:29" x14ac:dyDescent="0.25">
      <c r="AC98533" s="379"/>
    </row>
    <row r="98534" spans="29:29" x14ac:dyDescent="0.25">
      <c r="AC98534" s="379"/>
    </row>
    <row r="98535" spans="29:29" x14ac:dyDescent="0.25">
      <c r="AC98535" s="379"/>
    </row>
    <row r="98536" spans="29:29" x14ac:dyDescent="0.25">
      <c r="AC98536" s="379"/>
    </row>
    <row r="98537" spans="29:29" x14ac:dyDescent="0.25">
      <c r="AC98537" s="379"/>
    </row>
    <row r="98538" spans="29:29" x14ac:dyDescent="0.25">
      <c r="AC98538" s="379"/>
    </row>
    <row r="98539" spans="29:29" x14ac:dyDescent="0.25">
      <c r="AC98539" s="379"/>
    </row>
    <row r="98540" spans="29:29" x14ac:dyDescent="0.25">
      <c r="AC98540" s="379"/>
    </row>
    <row r="98541" spans="29:29" x14ac:dyDescent="0.25">
      <c r="AC98541" s="379"/>
    </row>
    <row r="98542" spans="29:29" x14ac:dyDescent="0.25">
      <c r="AC98542" s="379"/>
    </row>
    <row r="98543" spans="29:29" x14ac:dyDescent="0.25">
      <c r="AC98543" s="379"/>
    </row>
    <row r="98544" spans="29:29" x14ac:dyDescent="0.25">
      <c r="AC98544" s="379"/>
    </row>
    <row r="98545" spans="29:29" x14ac:dyDescent="0.25">
      <c r="AC98545" s="379"/>
    </row>
    <row r="98546" spans="29:29" x14ac:dyDescent="0.25">
      <c r="AC98546" s="379"/>
    </row>
    <row r="98547" spans="29:29" x14ac:dyDescent="0.25">
      <c r="AC98547" s="379"/>
    </row>
    <row r="98548" spans="29:29" x14ac:dyDescent="0.25">
      <c r="AC98548" s="379"/>
    </row>
    <row r="98549" spans="29:29" x14ac:dyDescent="0.25">
      <c r="AC98549" s="379"/>
    </row>
    <row r="98550" spans="29:29" x14ac:dyDescent="0.25">
      <c r="AC98550" s="379"/>
    </row>
    <row r="98551" spans="29:29" x14ac:dyDescent="0.25">
      <c r="AC98551" s="379"/>
    </row>
    <row r="98552" spans="29:29" x14ac:dyDescent="0.25">
      <c r="AC98552" s="379"/>
    </row>
    <row r="98553" spans="29:29" x14ac:dyDescent="0.25">
      <c r="AC98553" s="379"/>
    </row>
    <row r="98554" spans="29:29" x14ac:dyDescent="0.25">
      <c r="AC98554" s="379"/>
    </row>
    <row r="98555" spans="29:29" x14ac:dyDescent="0.25">
      <c r="AC98555" s="379"/>
    </row>
    <row r="98556" spans="29:29" x14ac:dyDescent="0.25">
      <c r="AC98556" s="379"/>
    </row>
    <row r="98557" spans="29:29" x14ac:dyDescent="0.25">
      <c r="AC98557" s="379"/>
    </row>
    <row r="98558" spans="29:29" x14ac:dyDescent="0.25">
      <c r="AC98558" s="379"/>
    </row>
    <row r="98559" spans="29:29" x14ac:dyDescent="0.25">
      <c r="AC98559" s="379"/>
    </row>
    <row r="98560" spans="29:29" x14ac:dyDescent="0.25">
      <c r="AC98560" s="379"/>
    </row>
    <row r="98561" spans="29:29" x14ac:dyDescent="0.25">
      <c r="AC98561" s="379"/>
    </row>
    <row r="98562" spans="29:29" x14ac:dyDescent="0.25">
      <c r="AC98562" s="379"/>
    </row>
    <row r="98563" spans="29:29" x14ac:dyDescent="0.25">
      <c r="AC98563" s="379"/>
    </row>
    <row r="98564" spans="29:29" x14ac:dyDescent="0.25">
      <c r="AC98564" s="379"/>
    </row>
    <row r="98565" spans="29:29" x14ac:dyDescent="0.25">
      <c r="AC98565" s="379"/>
    </row>
    <row r="98566" spans="29:29" x14ac:dyDescent="0.25">
      <c r="AC98566" s="379"/>
    </row>
    <row r="98567" spans="29:29" x14ac:dyDescent="0.25">
      <c r="AC98567" s="379"/>
    </row>
    <row r="98568" spans="29:29" x14ac:dyDescent="0.25">
      <c r="AC98568" s="379"/>
    </row>
    <row r="98569" spans="29:29" x14ac:dyDescent="0.25">
      <c r="AC98569" s="379"/>
    </row>
    <row r="98570" spans="29:29" x14ac:dyDescent="0.25">
      <c r="AC98570" s="379"/>
    </row>
    <row r="98571" spans="29:29" x14ac:dyDescent="0.25">
      <c r="AC98571" s="379"/>
    </row>
    <row r="98572" spans="29:29" x14ac:dyDescent="0.25">
      <c r="AC98572" s="379"/>
    </row>
    <row r="98573" spans="29:29" x14ac:dyDescent="0.25">
      <c r="AC98573" s="379"/>
    </row>
    <row r="98574" spans="29:29" x14ac:dyDescent="0.25">
      <c r="AC98574" s="379"/>
    </row>
    <row r="98575" spans="29:29" x14ac:dyDescent="0.25">
      <c r="AC98575" s="379"/>
    </row>
    <row r="98576" spans="29:29" x14ac:dyDescent="0.25">
      <c r="AC98576" s="379"/>
    </row>
    <row r="98577" spans="29:29" x14ac:dyDescent="0.25">
      <c r="AC98577" s="379"/>
    </row>
    <row r="98578" spans="29:29" x14ac:dyDescent="0.25">
      <c r="AC98578" s="379"/>
    </row>
    <row r="98579" spans="29:29" x14ac:dyDescent="0.25">
      <c r="AC98579" s="379"/>
    </row>
    <row r="98580" spans="29:29" x14ac:dyDescent="0.25">
      <c r="AC98580" s="379"/>
    </row>
    <row r="98581" spans="29:29" x14ac:dyDescent="0.25">
      <c r="AC98581" s="379"/>
    </row>
    <row r="98582" spans="29:29" x14ac:dyDescent="0.25">
      <c r="AC98582" s="379"/>
    </row>
    <row r="98583" spans="29:29" x14ac:dyDescent="0.25">
      <c r="AC98583" s="379"/>
    </row>
    <row r="98584" spans="29:29" x14ac:dyDescent="0.25">
      <c r="AC98584" s="379"/>
    </row>
    <row r="98585" spans="29:29" x14ac:dyDescent="0.25">
      <c r="AC98585" s="379"/>
    </row>
    <row r="98586" spans="29:29" x14ac:dyDescent="0.25">
      <c r="AC98586" s="379"/>
    </row>
    <row r="98587" spans="29:29" x14ac:dyDescent="0.25">
      <c r="AC98587" s="379"/>
    </row>
    <row r="98588" spans="29:29" x14ac:dyDescent="0.25">
      <c r="AC98588" s="379"/>
    </row>
    <row r="98589" spans="29:29" x14ac:dyDescent="0.25">
      <c r="AC98589" s="379"/>
    </row>
    <row r="98590" spans="29:29" x14ac:dyDescent="0.25">
      <c r="AC98590" s="379"/>
    </row>
    <row r="98591" spans="29:29" x14ac:dyDescent="0.25">
      <c r="AC98591" s="379"/>
    </row>
    <row r="98592" spans="29:29" x14ac:dyDescent="0.25">
      <c r="AC98592" s="379"/>
    </row>
    <row r="98593" spans="29:29" x14ac:dyDescent="0.25">
      <c r="AC98593" s="379"/>
    </row>
    <row r="98594" spans="29:29" x14ac:dyDescent="0.25">
      <c r="AC98594" s="379"/>
    </row>
    <row r="98595" spans="29:29" x14ac:dyDescent="0.25">
      <c r="AC98595" s="379"/>
    </row>
    <row r="98596" spans="29:29" x14ac:dyDescent="0.25">
      <c r="AC98596" s="379"/>
    </row>
    <row r="98597" spans="29:29" x14ac:dyDescent="0.25">
      <c r="AC98597" s="379"/>
    </row>
    <row r="98598" spans="29:29" x14ac:dyDescent="0.25">
      <c r="AC98598" s="379"/>
    </row>
    <row r="98599" spans="29:29" x14ac:dyDescent="0.25">
      <c r="AC98599" s="379"/>
    </row>
    <row r="98600" spans="29:29" x14ac:dyDescent="0.25">
      <c r="AC98600" s="379"/>
    </row>
    <row r="98601" spans="29:29" x14ac:dyDescent="0.25">
      <c r="AC98601" s="379"/>
    </row>
    <row r="98602" spans="29:29" x14ac:dyDescent="0.25">
      <c r="AC98602" s="379"/>
    </row>
    <row r="98603" spans="29:29" x14ac:dyDescent="0.25">
      <c r="AC98603" s="379"/>
    </row>
    <row r="98604" spans="29:29" x14ac:dyDescent="0.25">
      <c r="AC98604" s="379"/>
    </row>
    <row r="98605" spans="29:29" x14ac:dyDescent="0.25">
      <c r="AC98605" s="379"/>
    </row>
    <row r="98606" spans="29:29" x14ac:dyDescent="0.25">
      <c r="AC98606" s="379"/>
    </row>
    <row r="98607" spans="29:29" x14ac:dyDescent="0.25">
      <c r="AC98607" s="379"/>
    </row>
    <row r="98608" spans="29:29" x14ac:dyDescent="0.25">
      <c r="AC98608" s="379"/>
    </row>
    <row r="98609" spans="29:29" x14ac:dyDescent="0.25">
      <c r="AC98609" s="379"/>
    </row>
    <row r="98610" spans="29:29" x14ac:dyDescent="0.25">
      <c r="AC98610" s="379"/>
    </row>
    <row r="98611" spans="29:29" x14ac:dyDescent="0.25">
      <c r="AC98611" s="379"/>
    </row>
    <row r="98612" spans="29:29" x14ac:dyDescent="0.25">
      <c r="AC98612" s="379"/>
    </row>
    <row r="98613" spans="29:29" x14ac:dyDescent="0.25">
      <c r="AC98613" s="379"/>
    </row>
    <row r="98614" spans="29:29" x14ac:dyDescent="0.25">
      <c r="AC98614" s="379"/>
    </row>
    <row r="98615" spans="29:29" x14ac:dyDescent="0.25">
      <c r="AC98615" s="379"/>
    </row>
    <row r="98616" spans="29:29" x14ac:dyDescent="0.25">
      <c r="AC98616" s="379"/>
    </row>
    <row r="98617" spans="29:29" x14ac:dyDescent="0.25">
      <c r="AC98617" s="379"/>
    </row>
    <row r="98618" spans="29:29" x14ac:dyDescent="0.25">
      <c r="AC98618" s="379"/>
    </row>
    <row r="98619" spans="29:29" x14ac:dyDescent="0.25">
      <c r="AC98619" s="379"/>
    </row>
    <row r="98620" spans="29:29" x14ac:dyDescent="0.25">
      <c r="AC98620" s="379"/>
    </row>
    <row r="98621" spans="29:29" x14ac:dyDescent="0.25">
      <c r="AC98621" s="379"/>
    </row>
    <row r="98622" spans="29:29" x14ac:dyDescent="0.25">
      <c r="AC98622" s="379"/>
    </row>
    <row r="98623" spans="29:29" x14ac:dyDescent="0.25">
      <c r="AC98623" s="379"/>
    </row>
    <row r="98624" spans="29:29" x14ac:dyDescent="0.25">
      <c r="AC98624" s="379"/>
    </row>
    <row r="98625" spans="29:29" x14ac:dyDescent="0.25">
      <c r="AC98625" s="379"/>
    </row>
    <row r="98626" spans="29:29" x14ac:dyDescent="0.25">
      <c r="AC98626" s="379"/>
    </row>
    <row r="98627" spans="29:29" x14ac:dyDescent="0.25">
      <c r="AC98627" s="379"/>
    </row>
    <row r="98628" spans="29:29" x14ac:dyDescent="0.25">
      <c r="AC98628" s="379"/>
    </row>
    <row r="98629" spans="29:29" x14ac:dyDescent="0.25">
      <c r="AC98629" s="379"/>
    </row>
    <row r="98630" spans="29:29" x14ac:dyDescent="0.25">
      <c r="AC98630" s="379"/>
    </row>
    <row r="98631" spans="29:29" x14ac:dyDescent="0.25">
      <c r="AC98631" s="379"/>
    </row>
    <row r="98632" spans="29:29" x14ac:dyDescent="0.25">
      <c r="AC98632" s="379"/>
    </row>
    <row r="98633" spans="29:29" x14ac:dyDescent="0.25">
      <c r="AC98633" s="379"/>
    </row>
    <row r="98634" spans="29:29" x14ac:dyDescent="0.25">
      <c r="AC98634" s="379"/>
    </row>
    <row r="98635" spans="29:29" x14ac:dyDescent="0.25">
      <c r="AC98635" s="379"/>
    </row>
    <row r="98636" spans="29:29" x14ac:dyDescent="0.25">
      <c r="AC98636" s="379"/>
    </row>
    <row r="98637" spans="29:29" x14ac:dyDescent="0.25">
      <c r="AC98637" s="379"/>
    </row>
    <row r="98638" spans="29:29" x14ac:dyDescent="0.25">
      <c r="AC98638" s="379"/>
    </row>
    <row r="98639" spans="29:29" x14ac:dyDescent="0.25">
      <c r="AC98639" s="379"/>
    </row>
    <row r="98640" spans="29:29" x14ac:dyDescent="0.25">
      <c r="AC98640" s="379"/>
    </row>
    <row r="98641" spans="29:29" x14ac:dyDescent="0.25">
      <c r="AC98641" s="379"/>
    </row>
    <row r="98642" spans="29:29" x14ac:dyDescent="0.25">
      <c r="AC98642" s="379"/>
    </row>
    <row r="98643" spans="29:29" x14ac:dyDescent="0.25">
      <c r="AC98643" s="379"/>
    </row>
    <row r="98644" spans="29:29" x14ac:dyDescent="0.25">
      <c r="AC98644" s="379"/>
    </row>
    <row r="98645" spans="29:29" x14ac:dyDescent="0.25">
      <c r="AC98645" s="379"/>
    </row>
    <row r="98646" spans="29:29" x14ac:dyDescent="0.25">
      <c r="AC98646" s="379"/>
    </row>
    <row r="98647" spans="29:29" x14ac:dyDescent="0.25">
      <c r="AC98647" s="379"/>
    </row>
    <row r="98648" spans="29:29" x14ac:dyDescent="0.25">
      <c r="AC98648" s="379"/>
    </row>
    <row r="98649" spans="29:29" x14ac:dyDescent="0.25">
      <c r="AC98649" s="379"/>
    </row>
    <row r="98650" spans="29:29" x14ac:dyDescent="0.25">
      <c r="AC98650" s="379"/>
    </row>
    <row r="98651" spans="29:29" x14ac:dyDescent="0.25">
      <c r="AC98651" s="379"/>
    </row>
    <row r="98652" spans="29:29" x14ac:dyDescent="0.25">
      <c r="AC98652" s="379"/>
    </row>
    <row r="98653" spans="29:29" x14ac:dyDescent="0.25">
      <c r="AC98653" s="379"/>
    </row>
    <row r="98654" spans="29:29" x14ac:dyDescent="0.25">
      <c r="AC98654" s="379"/>
    </row>
    <row r="98655" spans="29:29" x14ac:dyDescent="0.25">
      <c r="AC98655" s="379"/>
    </row>
    <row r="98656" spans="29:29" x14ac:dyDescent="0.25">
      <c r="AC98656" s="379"/>
    </row>
    <row r="98657" spans="29:29" x14ac:dyDescent="0.25">
      <c r="AC98657" s="379"/>
    </row>
    <row r="98658" spans="29:29" x14ac:dyDescent="0.25">
      <c r="AC98658" s="379"/>
    </row>
    <row r="98659" spans="29:29" x14ac:dyDescent="0.25">
      <c r="AC98659" s="379"/>
    </row>
    <row r="98660" spans="29:29" x14ac:dyDescent="0.25">
      <c r="AC98660" s="379"/>
    </row>
    <row r="98661" spans="29:29" x14ac:dyDescent="0.25">
      <c r="AC98661" s="379"/>
    </row>
    <row r="98662" spans="29:29" x14ac:dyDescent="0.25">
      <c r="AC98662" s="379"/>
    </row>
    <row r="98663" spans="29:29" x14ac:dyDescent="0.25">
      <c r="AC98663" s="379"/>
    </row>
    <row r="98664" spans="29:29" x14ac:dyDescent="0.25">
      <c r="AC98664" s="379"/>
    </row>
    <row r="98665" spans="29:29" x14ac:dyDescent="0.25">
      <c r="AC98665" s="379"/>
    </row>
    <row r="98666" spans="29:29" x14ac:dyDescent="0.25">
      <c r="AC98666" s="379"/>
    </row>
    <row r="98667" spans="29:29" x14ac:dyDescent="0.25">
      <c r="AC98667" s="379"/>
    </row>
    <row r="98668" spans="29:29" x14ac:dyDescent="0.25">
      <c r="AC98668" s="379"/>
    </row>
    <row r="98669" spans="29:29" x14ac:dyDescent="0.25">
      <c r="AC98669" s="379"/>
    </row>
    <row r="98670" spans="29:29" x14ac:dyDescent="0.25">
      <c r="AC98670" s="379"/>
    </row>
    <row r="98671" spans="29:29" x14ac:dyDescent="0.25">
      <c r="AC98671" s="379"/>
    </row>
    <row r="98672" spans="29:29" x14ac:dyDescent="0.25">
      <c r="AC98672" s="379"/>
    </row>
    <row r="98673" spans="29:29" x14ac:dyDescent="0.25">
      <c r="AC98673" s="379"/>
    </row>
    <row r="98674" spans="29:29" x14ac:dyDescent="0.25">
      <c r="AC98674" s="379"/>
    </row>
    <row r="98675" spans="29:29" x14ac:dyDescent="0.25">
      <c r="AC98675" s="379"/>
    </row>
    <row r="98676" spans="29:29" x14ac:dyDescent="0.25">
      <c r="AC98676" s="379"/>
    </row>
    <row r="98677" spans="29:29" x14ac:dyDescent="0.25">
      <c r="AC98677" s="379"/>
    </row>
    <row r="98678" spans="29:29" x14ac:dyDescent="0.25">
      <c r="AC98678" s="379"/>
    </row>
    <row r="98679" spans="29:29" x14ac:dyDescent="0.25">
      <c r="AC98679" s="379"/>
    </row>
    <row r="98680" spans="29:29" x14ac:dyDescent="0.25">
      <c r="AC98680" s="379"/>
    </row>
    <row r="98681" spans="29:29" x14ac:dyDescent="0.25">
      <c r="AC98681" s="379"/>
    </row>
    <row r="98682" spans="29:29" x14ac:dyDescent="0.25">
      <c r="AC98682" s="379"/>
    </row>
    <row r="98683" spans="29:29" x14ac:dyDescent="0.25">
      <c r="AC98683" s="379"/>
    </row>
    <row r="98684" spans="29:29" x14ac:dyDescent="0.25">
      <c r="AC98684" s="379"/>
    </row>
    <row r="98685" spans="29:29" x14ac:dyDescent="0.25">
      <c r="AC98685" s="379"/>
    </row>
    <row r="98686" spans="29:29" x14ac:dyDescent="0.25">
      <c r="AC98686" s="379"/>
    </row>
    <row r="98687" spans="29:29" x14ac:dyDescent="0.25">
      <c r="AC98687" s="379"/>
    </row>
    <row r="98688" spans="29:29" x14ac:dyDescent="0.25">
      <c r="AC98688" s="379"/>
    </row>
    <row r="98689" spans="29:29" x14ac:dyDescent="0.25">
      <c r="AC98689" s="379"/>
    </row>
    <row r="98690" spans="29:29" x14ac:dyDescent="0.25">
      <c r="AC98690" s="379"/>
    </row>
    <row r="98691" spans="29:29" x14ac:dyDescent="0.25">
      <c r="AC98691" s="379"/>
    </row>
    <row r="98692" spans="29:29" x14ac:dyDescent="0.25">
      <c r="AC98692" s="379"/>
    </row>
    <row r="98693" spans="29:29" x14ac:dyDescent="0.25">
      <c r="AC98693" s="379"/>
    </row>
    <row r="98694" spans="29:29" x14ac:dyDescent="0.25">
      <c r="AC98694" s="379"/>
    </row>
    <row r="98695" spans="29:29" x14ac:dyDescent="0.25">
      <c r="AC98695" s="379"/>
    </row>
    <row r="98696" spans="29:29" x14ac:dyDescent="0.25">
      <c r="AC98696" s="379"/>
    </row>
    <row r="98697" spans="29:29" x14ac:dyDescent="0.25">
      <c r="AC98697" s="379"/>
    </row>
    <row r="98698" spans="29:29" x14ac:dyDescent="0.25">
      <c r="AC98698" s="379"/>
    </row>
    <row r="98699" spans="29:29" x14ac:dyDescent="0.25">
      <c r="AC98699" s="379"/>
    </row>
    <row r="98700" spans="29:29" x14ac:dyDescent="0.25">
      <c r="AC98700" s="379"/>
    </row>
    <row r="98701" spans="29:29" x14ac:dyDescent="0.25">
      <c r="AC98701" s="379"/>
    </row>
    <row r="98702" spans="29:29" x14ac:dyDescent="0.25">
      <c r="AC98702" s="379"/>
    </row>
    <row r="98703" spans="29:29" x14ac:dyDescent="0.25">
      <c r="AC98703" s="379"/>
    </row>
    <row r="98704" spans="29:29" x14ac:dyDescent="0.25">
      <c r="AC98704" s="379"/>
    </row>
    <row r="98705" spans="29:29" x14ac:dyDescent="0.25">
      <c r="AC98705" s="379"/>
    </row>
    <row r="98706" spans="29:29" x14ac:dyDescent="0.25">
      <c r="AC98706" s="379"/>
    </row>
    <row r="98707" spans="29:29" x14ac:dyDescent="0.25">
      <c r="AC98707" s="379"/>
    </row>
    <row r="98708" spans="29:29" x14ac:dyDescent="0.25">
      <c r="AC98708" s="379"/>
    </row>
    <row r="98709" spans="29:29" x14ac:dyDescent="0.25">
      <c r="AC98709" s="379"/>
    </row>
    <row r="98710" spans="29:29" x14ac:dyDescent="0.25">
      <c r="AC98710" s="379"/>
    </row>
    <row r="98711" spans="29:29" x14ac:dyDescent="0.25">
      <c r="AC98711" s="379"/>
    </row>
    <row r="98712" spans="29:29" x14ac:dyDescent="0.25">
      <c r="AC98712" s="379"/>
    </row>
    <row r="98713" spans="29:29" x14ac:dyDescent="0.25">
      <c r="AC98713" s="379"/>
    </row>
    <row r="98714" spans="29:29" x14ac:dyDescent="0.25">
      <c r="AC98714" s="379"/>
    </row>
    <row r="98715" spans="29:29" x14ac:dyDescent="0.25">
      <c r="AC98715" s="379"/>
    </row>
    <row r="98716" spans="29:29" x14ac:dyDescent="0.25">
      <c r="AC98716" s="379"/>
    </row>
    <row r="98717" spans="29:29" x14ac:dyDescent="0.25">
      <c r="AC98717" s="379"/>
    </row>
    <row r="98718" spans="29:29" x14ac:dyDescent="0.25">
      <c r="AC98718" s="379"/>
    </row>
    <row r="98719" spans="29:29" x14ac:dyDescent="0.25">
      <c r="AC98719" s="379"/>
    </row>
    <row r="98720" spans="29:29" x14ac:dyDescent="0.25">
      <c r="AC98720" s="379"/>
    </row>
    <row r="98721" spans="29:29" x14ac:dyDescent="0.25">
      <c r="AC98721" s="379"/>
    </row>
    <row r="98722" spans="29:29" x14ac:dyDescent="0.25">
      <c r="AC98722" s="379"/>
    </row>
    <row r="98723" spans="29:29" x14ac:dyDescent="0.25">
      <c r="AC98723" s="379"/>
    </row>
    <row r="98724" spans="29:29" x14ac:dyDescent="0.25">
      <c r="AC98724" s="379"/>
    </row>
    <row r="98725" spans="29:29" x14ac:dyDescent="0.25">
      <c r="AC98725" s="379"/>
    </row>
    <row r="98726" spans="29:29" x14ac:dyDescent="0.25">
      <c r="AC98726" s="379"/>
    </row>
    <row r="98727" spans="29:29" x14ac:dyDescent="0.25">
      <c r="AC98727" s="379"/>
    </row>
    <row r="98728" spans="29:29" x14ac:dyDescent="0.25">
      <c r="AC98728" s="379"/>
    </row>
    <row r="98729" spans="29:29" x14ac:dyDescent="0.25">
      <c r="AC98729" s="379"/>
    </row>
    <row r="98730" spans="29:29" x14ac:dyDescent="0.25">
      <c r="AC98730" s="379"/>
    </row>
    <row r="98731" spans="29:29" x14ac:dyDescent="0.25">
      <c r="AC98731" s="379"/>
    </row>
    <row r="98732" spans="29:29" x14ac:dyDescent="0.25">
      <c r="AC98732" s="379"/>
    </row>
    <row r="98733" spans="29:29" x14ac:dyDescent="0.25">
      <c r="AC98733" s="379"/>
    </row>
    <row r="98734" spans="29:29" x14ac:dyDescent="0.25">
      <c r="AC98734" s="379"/>
    </row>
    <row r="98735" spans="29:29" x14ac:dyDescent="0.25">
      <c r="AC98735" s="379"/>
    </row>
    <row r="98736" spans="29:29" x14ac:dyDescent="0.25">
      <c r="AC98736" s="379"/>
    </row>
    <row r="98737" spans="29:29" x14ac:dyDescent="0.25">
      <c r="AC98737" s="379"/>
    </row>
    <row r="98738" spans="29:29" x14ac:dyDescent="0.25">
      <c r="AC98738" s="379"/>
    </row>
    <row r="98739" spans="29:29" x14ac:dyDescent="0.25">
      <c r="AC98739" s="379"/>
    </row>
    <row r="98740" spans="29:29" x14ac:dyDescent="0.25">
      <c r="AC98740" s="379"/>
    </row>
    <row r="98741" spans="29:29" x14ac:dyDescent="0.25">
      <c r="AC98741" s="379"/>
    </row>
    <row r="98742" spans="29:29" x14ac:dyDescent="0.25">
      <c r="AC98742" s="379"/>
    </row>
    <row r="98743" spans="29:29" x14ac:dyDescent="0.25">
      <c r="AC98743" s="379"/>
    </row>
    <row r="98744" spans="29:29" x14ac:dyDescent="0.25">
      <c r="AC98744" s="379"/>
    </row>
    <row r="98745" spans="29:29" x14ac:dyDescent="0.25">
      <c r="AC98745" s="379"/>
    </row>
    <row r="98746" spans="29:29" x14ac:dyDescent="0.25">
      <c r="AC98746" s="379"/>
    </row>
    <row r="98747" spans="29:29" x14ac:dyDescent="0.25">
      <c r="AC98747" s="379"/>
    </row>
    <row r="98748" spans="29:29" x14ac:dyDescent="0.25">
      <c r="AC98748" s="379"/>
    </row>
    <row r="98749" spans="29:29" x14ac:dyDescent="0.25">
      <c r="AC98749" s="379"/>
    </row>
    <row r="98750" spans="29:29" x14ac:dyDescent="0.25">
      <c r="AC98750" s="379"/>
    </row>
    <row r="98751" spans="29:29" x14ac:dyDescent="0.25">
      <c r="AC98751" s="379"/>
    </row>
    <row r="98752" spans="29:29" x14ac:dyDescent="0.25">
      <c r="AC98752" s="379"/>
    </row>
    <row r="98753" spans="29:29" x14ac:dyDescent="0.25">
      <c r="AC98753" s="379"/>
    </row>
    <row r="98754" spans="29:29" x14ac:dyDescent="0.25">
      <c r="AC98754" s="379"/>
    </row>
    <row r="98755" spans="29:29" x14ac:dyDescent="0.25">
      <c r="AC98755" s="379"/>
    </row>
    <row r="98756" spans="29:29" x14ac:dyDescent="0.25">
      <c r="AC98756" s="379"/>
    </row>
    <row r="98757" spans="29:29" x14ac:dyDescent="0.25">
      <c r="AC98757" s="379"/>
    </row>
    <row r="98758" spans="29:29" x14ac:dyDescent="0.25">
      <c r="AC98758" s="379"/>
    </row>
    <row r="98759" spans="29:29" x14ac:dyDescent="0.25">
      <c r="AC98759" s="379"/>
    </row>
    <row r="98760" spans="29:29" x14ac:dyDescent="0.25">
      <c r="AC98760" s="379"/>
    </row>
    <row r="98761" spans="29:29" x14ac:dyDescent="0.25">
      <c r="AC98761" s="379"/>
    </row>
    <row r="98762" spans="29:29" x14ac:dyDescent="0.25">
      <c r="AC98762" s="379"/>
    </row>
    <row r="98763" spans="29:29" x14ac:dyDescent="0.25">
      <c r="AC98763" s="379"/>
    </row>
    <row r="98764" spans="29:29" x14ac:dyDescent="0.25">
      <c r="AC98764" s="379"/>
    </row>
    <row r="98765" spans="29:29" x14ac:dyDescent="0.25">
      <c r="AC98765" s="379"/>
    </row>
    <row r="98766" spans="29:29" x14ac:dyDescent="0.25">
      <c r="AC98766" s="379"/>
    </row>
    <row r="98767" spans="29:29" x14ac:dyDescent="0.25">
      <c r="AC98767" s="379"/>
    </row>
    <row r="98768" spans="29:29" x14ac:dyDescent="0.25">
      <c r="AC98768" s="379"/>
    </row>
    <row r="98769" spans="29:29" x14ac:dyDescent="0.25">
      <c r="AC98769" s="379"/>
    </row>
    <row r="98770" spans="29:29" x14ac:dyDescent="0.25">
      <c r="AC98770" s="379"/>
    </row>
    <row r="98771" spans="29:29" x14ac:dyDescent="0.25">
      <c r="AC98771" s="379"/>
    </row>
    <row r="98772" spans="29:29" x14ac:dyDescent="0.25">
      <c r="AC98772" s="379"/>
    </row>
    <row r="98773" spans="29:29" x14ac:dyDescent="0.25">
      <c r="AC98773" s="379"/>
    </row>
    <row r="98774" spans="29:29" x14ac:dyDescent="0.25">
      <c r="AC98774" s="379"/>
    </row>
    <row r="98775" spans="29:29" x14ac:dyDescent="0.25">
      <c r="AC98775" s="379"/>
    </row>
    <row r="98776" spans="29:29" x14ac:dyDescent="0.25">
      <c r="AC98776" s="379"/>
    </row>
    <row r="98777" spans="29:29" x14ac:dyDescent="0.25">
      <c r="AC98777" s="379"/>
    </row>
    <row r="98778" spans="29:29" x14ac:dyDescent="0.25">
      <c r="AC98778" s="379"/>
    </row>
    <row r="98779" spans="29:29" x14ac:dyDescent="0.25">
      <c r="AC98779" s="379"/>
    </row>
    <row r="98780" spans="29:29" x14ac:dyDescent="0.25">
      <c r="AC98780" s="379"/>
    </row>
    <row r="98781" spans="29:29" x14ac:dyDescent="0.25">
      <c r="AC98781" s="379"/>
    </row>
    <row r="98782" spans="29:29" x14ac:dyDescent="0.25">
      <c r="AC98782" s="379"/>
    </row>
    <row r="98783" spans="29:29" x14ac:dyDescent="0.25">
      <c r="AC98783" s="379"/>
    </row>
    <row r="98784" spans="29:29" x14ac:dyDescent="0.25">
      <c r="AC98784" s="379"/>
    </row>
    <row r="98785" spans="29:29" x14ac:dyDescent="0.25">
      <c r="AC98785" s="379"/>
    </row>
    <row r="98786" spans="29:29" x14ac:dyDescent="0.25">
      <c r="AC98786" s="379"/>
    </row>
    <row r="98787" spans="29:29" x14ac:dyDescent="0.25">
      <c r="AC98787" s="379"/>
    </row>
    <row r="98788" spans="29:29" x14ac:dyDescent="0.25">
      <c r="AC98788" s="379"/>
    </row>
    <row r="98789" spans="29:29" x14ac:dyDescent="0.25">
      <c r="AC98789" s="379"/>
    </row>
    <row r="98790" spans="29:29" x14ac:dyDescent="0.25">
      <c r="AC98790" s="379"/>
    </row>
    <row r="98791" spans="29:29" x14ac:dyDescent="0.25">
      <c r="AC98791" s="379"/>
    </row>
    <row r="98792" spans="29:29" x14ac:dyDescent="0.25">
      <c r="AC98792" s="379"/>
    </row>
    <row r="98793" spans="29:29" x14ac:dyDescent="0.25">
      <c r="AC98793" s="379"/>
    </row>
    <row r="98794" spans="29:29" x14ac:dyDescent="0.25">
      <c r="AC98794" s="379"/>
    </row>
    <row r="98795" spans="29:29" x14ac:dyDescent="0.25">
      <c r="AC98795" s="379"/>
    </row>
    <row r="98796" spans="29:29" x14ac:dyDescent="0.25">
      <c r="AC98796" s="379"/>
    </row>
    <row r="98797" spans="29:29" x14ac:dyDescent="0.25">
      <c r="AC98797" s="379"/>
    </row>
    <row r="98798" spans="29:29" x14ac:dyDescent="0.25">
      <c r="AC98798" s="379"/>
    </row>
    <row r="98799" spans="29:29" x14ac:dyDescent="0.25">
      <c r="AC98799" s="379"/>
    </row>
    <row r="98800" spans="29:29" x14ac:dyDescent="0.25">
      <c r="AC98800" s="379"/>
    </row>
    <row r="98801" spans="29:29" x14ac:dyDescent="0.25">
      <c r="AC98801" s="379"/>
    </row>
    <row r="98802" spans="29:29" x14ac:dyDescent="0.25">
      <c r="AC98802" s="379"/>
    </row>
    <row r="98803" spans="29:29" x14ac:dyDescent="0.25">
      <c r="AC98803" s="379"/>
    </row>
    <row r="98804" spans="29:29" x14ac:dyDescent="0.25">
      <c r="AC98804" s="379"/>
    </row>
    <row r="98805" spans="29:29" x14ac:dyDescent="0.25">
      <c r="AC98805" s="379"/>
    </row>
    <row r="98806" spans="29:29" x14ac:dyDescent="0.25">
      <c r="AC98806" s="379"/>
    </row>
    <row r="98807" spans="29:29" x14ac:dyDescent="0.25">
      <c r="AC98807" s="379"/>
    </row>
    <row r="98808" spans="29:29" x14ac:dyDescent="0.25">
      <c r="AC98808" s="379"/>
    </row>
    <row r="98809" spans="29:29" x14ac:dyDescent="0.25">
      <c r="AC98809" s="379"/>
    </row>
    <row r="98810" spans="29:29" x14ac:dyDescent="0.25">
      <c r="AC98810" s="379"/>
    </row>
    <row r="98811" spans="29:29" x14ac:dyDescent="0.25">
      <c r="AC98811" s="379"/>
    </row>
    <row r="98812" spans="29:29" x14ac:dyDescent="0.25">
      <c r="AC98812" s="379"/>
    </row>
    <row r="98813" spans="29:29" x14ac:dyDescent="0.25">
      <c r="AC98813" s="379"/>
    </row>
    <row r="98814" spans="29:29" x14ac:dyDescent="0.25">
      <c r="AC98814" s="379"/>
    </row>
    <row r="98815" spans="29:29" x14ac:dyDescent="0.25">
      <c r="AC98815" s="379"/>
    </row>
    <row r="98816" spans="29:29" x14ac:dyDescent="0.25">
      <c r="AC98816" s="379"/>
    </row>
    <row r="98817" spans="29:29" x14ac:dyDescent="0.25">
      <c r="AC98817" s="379"/>
    </row>
    <row r="98818" spans="29:29" x14ac:dyDescent="0.25">
      <c r="AC98818" s="379"/>
    </row>
    <row r="98819" spans="29:29" x14ac:dyDescent="0.25">
      <c r="AC98819" s="379"/>
    </row>
    <row r="98820" spans="29:29" x14ac:dyDescent="0.25">
      <c r="AC98820" s="379"/>
    </row>
    <row r="98821" spans="29:29" x14ac:dyDescent="0.25">
      <c r="AC98821" s="379"/>
    </row>
    <row r="98822" spans="29:29" x14ac:dyDescent="0.25">
      <c r="AC98822" s="379"/>
    </row>
    <row r="98823" spans="29:29" x14ac:dyDescent="0.25">
      <c r="AC98823" s="379"/>
    </row>
    <row r="98824" spans="29:29" x14ac:dyDescent="0.25">
      <c r="AC98824" s="379"/>
    </row>
    <row r="98825" spans="29:29" x14ac:dyDescent="0.25">
      <c r="AC98825" s="379"/>
    </row>
    <row r="98826" spans="29:29" x14ac:dyDescent="0.25">
      <c r="AC98826" s="379"/>
    </row>
    <row r="98827" spans="29:29" x14ac:dyDescent="0.25">
      <c r="AC98827" s="379"/>
    </row>
    <row r="98828" spans="29:29" x14ac:dyDescent="0.25">
      <c r="AC98828" s="379"/>
    </row>
    <row r="98829" spans="29:29" x14ac:dyDescent="0.25">
      <c r="AC98829" s="379"/>
    </row>
    <row r="98830" spans="29:29" x14ac:dyDescent="0.25">
      <c r="AC98830" s="379"/>
    </row>
    <row r="98831" spans="29:29" x14ac:dyDescent="0.25">
      <c r="AC98831" s="379"/>
    </row>
    <row r="98832" spans="29:29" x14ac:dyDescent="0.25">
      <c r="AC98832" s="379"/>
    </row>
    <row r="98833" spans="29:29" x14ac:dyDescent="0.25">
      <c r="AC98833" s="379"/>
    </row>
    <row r="98834" spans="29:29" x14ac:dyDescent="0.25">
      <c r="AC98834" s="379"/>
    </row>
    <row r="98835" spans="29:29" x14ac:dyDescent="0.25">
      <c r="AC98835" s="379"/>
    </row>
    <row r="98836" spans="29:29" x14ac:dyDescent="0.25">
      <c r="AC98836" s="379"/>
    </row>
    <row r="98837" spans="29:29" x14ac:dyDescent="0.25">
      <c r="AC98837" s="379"/>
    </row>
    <row r="98838" spans="29:29" x14ac:dyDescent="0.25">
      <c r="AC98838" s="379"/>
    </row>
    <row r="98839" spans="29:29" x14ac:dyDescent="0.25">
      <c r="AC98839" s="379"/>
    </row>
    <row r="98840" spans="29:29" x14ac:dyDescent="0.25">
      <c r="AC98840" s="379"/>
    </row>
    <row r="98841" spans="29:29" x14ac:dyDescent="0.25">
      <c r="AC98841" s="379"/>
    </row>
    <row r="98842" spans="29:29" x14ac:dyDescent="0.25">
      <c r="AC98842" s="379"/>
    </row>
    <row r="98843" spans="29:29" x14ac:dyDescent="0.25">
      <c r="AC98843" s="379"/>
    </row>
    <row r="98844" spans="29:29" x14ac:dyDescent="0.25">
      <c r="AC98844" s="379"/>
    </row>
    <row r="98845" spans="29:29" x14ac:dyDescent="0.25">
      <c r="AC98845" s="379"/>
    </row>
    <row r="98846" spans="29:29" x14ac:dyDescent="0.25">
      <c r="AC98846" s="379"/>
    </row>
    <row r="98847" spans="29:29" x14ac:dyDescent="0.25">
      <c r="AC98847" s="379"/>
    </row>
    <row r="98848" spans="29:29" x14ac:dyDescent="0.25">
      <c r="AC98848" s="379"/>
    </row>
    <row r="98849" spans="29:29" x14ac:dyDescent="0.25">
      <c r="AC98849" s="379"/>
    </row>
    <row r="98850" spans="29:29" x14ac:dyDescent="0.25">
      <c r="AC98850" s="379"/>
    </row>
    <row r="98851" spans="29:29" x14ac:dyDescent="0.25">
      <c r="AC98851" s="379"/>
    </row>
    <row r="98852" spans="29:29" x14ac:dyDescent="0.25">
      <c r="AC98852" s="379"/>
    </row>
    <row r="98853" spans="29:29" x14ac:dyDescent="0.25">
      <c r="AC98853" s="379"/>
    </row>
    <row r="98854" spans="29:29" x14ac:dyDescent="0.25">
      <c r="AC98854" s="379"/>
    </row>
    <row r="98855" spans="29:29" x14ac:dyDescent="0.25">
      <c r="AC98855" s="379"/>
    </row>
    <row r="98856" spans="29:29" x14ac:dyDescent="0.25">
      <c r="AC98856" s="379"/>
    </row>
    <row r="98857" spans="29:29" x14ac:dyDescent="0.25">
      <c r="AC98857" s="379"/>
    </row>
    <row r="98858" spans="29:29" x14ac:dyDescent="0.25">
      <c r="AC98858" s="379"/>
    </row>
    <row r="98859" spans="29:29" x14ac:dyDescent="0.25">
      <c r="AC98859" s="379"/>
    </row>
    <row r="98860" spans="29:29" x14ac:dyDescent="0.25">
      <c r="AC98860" s="379"/>
    </row>
    <row r="98861" spans="29:29" x14ac:dyDescent="0.25">
      <c r="AC98861" s="379"/>
    </row>
    <row r="98862" spans="29:29" x14ac:dyDescent="0.25">
      <c r="AC98862" s="379"/>
    </row>
    <row r="98863" spans="29:29" x14ac:dyDescent="0.25">
      <c r="AC98863" s="379"/>
    </row>
    <row r="98864" spans="29:29" x14ac:dyDescent="0.25">
      <c r="AC98864" s="379"/>
    </row>
    <row r="98865" spans="29:29" x14ac:dyDescent="0.25">
      <c r="AC98865" s="379"/>
    </row>
    <row r="98866" spans="29:29" x14ac:dyDescent="0.25">
      <c r="AC98866" s="379"/>
    </row>
    <row r="98867" spans="29:29" x14ac:dyDescent="0.25">
      <c r="AC98867" s="379"/>
    </row>
    <row r="98868" spans="29:29" x14ac:dyDescent="0.25">
      <c r="AC98868" s="379"/>
    </row>
    <row r="98869" spans="29:29" x14ac:dyDescent="0.25">
      <c r="AC98869" s="379"/>
    </row>
    <row r="98870" spans="29:29" x14ac:dyDescent="0.25">
      <c r="AC98870" s="379"/>
    </row>
    <row r="98871" spans="29:29" x14ac:dyDescent="0.25">
      <c r="AC98871" s="379"/>
    </row>
    <row r="98872" spans="29:29" x14ac:dyDescent="0.25">
      <c r="AC98872" s="379"/>
    </row>
    <row r="98873" spans="29:29" x14ac:dyDescent="0.25">
      <c r="AC98873" s="379"/>
    </row>
    <row r="98874" spans="29:29" x14ac:dyDescent="0.25">
      <c r="AC98874" s="379"/>
    </row>
    <row r="98875" spans="29:29" x14ac:dyDescent="0.25">
      <c r="AC98875" s="379"/>
    </row>
    <row r="98876" spans="29:29" x14ac:dyDescent="0.25">
      <c r="AC98876" s="379"/>
    </row>
    <row r="98877" spans="29:29" x14ac:dyDescent="0.25">
      <c r="AC98877" s="379"/>
    </row>
    <row r="98878" spans="29:29" x14ac:dyDescent="0.25">
      <c r="AC98878" s="379"/>
    </row>
    <row r="98879" spans="29:29" x14ac:dyDescent="0.25">
      <c r="AC98879" s="379"/>
    </row>
    <row r="98880" spans="29:29" x14ac:dyDescent="0.25">
      <c r="AC98880" s="379"/>
    </row>
    <row r="98881" spans="29:29" x14ac:dyDescent="0.25">
      <c r="AC98881" s="379"/>
    </row>
    <row r="98882" spans="29:29" x14ac:dyDescent="0.25">
      <c r="AC98882" s="379"/>
    </row>
    <row r="98883" spans="29:29" x14ac:dyDescent="0.25">
      <c r="AC98883" s="379"/>
    </row>
    <row r="98884" spans="29:29" x14ac:dyDescent="0.25">
      <c r="AC98884" s="379"/>
    </row>
    <row r="98885" spans="29:29" x14ac:dyDescent="0.25">
      <c r="AC98885" s="379"/>
    </row>
    <row r="98886" spans="29:29" x14ac:dyDescent="0.25">
      <c r="AC98886" s="379"/>
    </row>
    <row r="98887" spans="29:29" x14ac:dyDescent="0.25">
      <c r="AC98887" s="379"/>
    </row>
    <row r="98888" spans="29:29" x14ac:dyDescent="0.25">
      <c r="AC98888" s="379"/>
    </row>
    <row r="98889" spans="29:29" x14ac:dyDescent="0.25">
      <c r="AC98889" s="379"/>
    </row>
    <row r="98890" spans="29:29" x14ac:dyDescent="0.25">
      <c r="AC98890" s="379"/>
    </row>
    <row r="98891" spans="29:29" x14ac:dyDescent="0.25">
      <c r="AC98891" s="379"/>
    </row>
    <row r="98892" spans="29:29" x14ac:dyDescent="0.25">
      <c r="AC98892" s="379"/>
    </row>
    <row r="98893" spans="29:29" x14ac:dyDescent="0.25">
      <c r="AC98893" s="379"/>
    </row>
    <row r="98894" spans="29:29" x14ac:dyDescent="0.25">
      <c r="AC98894" s="379"/>
    </row>
    <row r="98895" spans="29:29" x14ac:dyDescent="0.25">
      <c r="AC98895" s="379"/>
    </row>
    <row r="98896" spans="29:29" x14ac:dyDescent="0.25">
      <c r="AC98896" s="379"/>
    </row>
    <row r="98897" spans="29:29" x14ac:dyDescent="0.25">
      <c r="AC98897" s="379"/>
    </row>
    <row r="98898" spans="29:29" x14ac:dyDescent="0.25">
      <c r="AC98898" s="379"/>
    </row>
    <row r="98899" spans="29:29" x14ac:dyDescent="0.25">
      <c r="AC98899" s="379"/>
    </row>
    <row r="98900" spans="29:29" x14ac:dyDescent="0.25">
      <c r="AC98900" s="379"/>
    </row>
    <row r="98901" spans="29:29" x14ac:dyDescent="0.25">
      <c r="AC98901" s="379"/>
    </row>
    <row r="98902" spans="29:29" x14ac:dyDescent="0.25">
      <c r="AC98902" s="379"/>
    </row>
    <row r="98903" spans="29:29" x14ac:dyDescent="0.25">
      <c r="AC98903" s="379"/>
    </row>
    <row r="98904" spans="29:29" x14ac:dyDescent="0.25">
      <c r="AC98904" s="379"/>
    </row>
    <row r="98905" spans="29:29" x14ac:dyDescent="0.25">
      <c r="AC98905" s="379"/>
    </row>
    <row r="98906" spans="29:29" x14ac:dyDescent="0.25">
      <c r="AC98906" s="379"/>
    </row>
    <row r="98907" spans="29:29" x14ac:dyDescent="0.25">
      <c r="AC98907" s="379"/>
    </row>
    <row r="98908" spans="29:29" x14ac:dyDescent="0.25">
      <c r="AC98908" s="379"/>
    </row>
    <row r="98909" spans="29:29" x14ac:dyDescent="0.25">
      <c r="AC98909" s="379"/>
    </row>
    <row r="98910" spans="29:29" x14ac:dyDescent="0.25">
      <c r="AC98910" s="379"/>
    </row>
    <row r="98911" spans="29:29" x14ac:dyDescent="0.25">
      <c r="AC98911" s="379"/>
    </row>
    <row r="98912" spans="29:29" x14ac:dyDescent="0.25">
      <c r="AC98912" s="379"/>
    </row>
    <row r="98913" spans="29:29" x14ac:dyDescent="0.25">
      <c r="AC98913" s="379"/>
    </row>
    <row r="98914" spans="29:29" x14ac:dyDescent="0.25">
      <c r="AC98914" s="379"/>
    </row>
    <row r="98915" spans="29:29" x14ac:dyDescent="0.25">
      <c r="AC98915" s="379"/>
    </row>
    <row r="98916" spans="29:29" x14ac:dyDescent="0.25">
      <c r="AC98916" s="379"/>
    </row>
    <row r="98917" spans="29:29" x14ac:dyDescent="0.25">
      <c r="AC98917" s="379"/>
    </row>
    <row r="98918" spans="29:29" x14ac:dyDescent="0.25">
      <c r="AC98918" s="379"/>
    </row>
    <row r="98919" spans="29:29" x14ac:dyDescent="0.25">
      <c r="AC98919" s="379"/>
    </row>
    <row r="98920" spans="29:29" x14ac:dyDescent="0.25">
      <c r="AC98920" s="379"/>
    </row>
    <row r="98921" spans="29:29" x14ac:dyDescent="0.25">
      <c r="AC98921" s="379"/>
    </row>
    <row r="98922" spans="29:29" x14ac:dyDescent="0.25">
      <c r="AC98922" s="379"/>
    </row>
    <row r="98923" spans="29:29" x14ac:dyDescent="0.25">
      <c r="AC98923" s="379"/>
    </row>
    <row r="98924" spans="29:29" x14ac:dyDescent="0.25">
      <c r="AC98924" s="379"/>
    </row>
    <row r="98925" spans="29:29" x14ac:dyDescent="0.25">
      <c r="AC98925" s="379"/>
    </row>
    <row r="98926" spans="29:29" x14ac:dyDescent="0.25">
      <c r="AC98926" s="379"/>
    </row>
    <row r="98927" spans="29:29" x14ac:dyDescent="0.25">
      <c r="AC98927" s="379"/>
    </row>
    <row r="98928" spans="29:29" x14ac:dyDescent="0.25">
      <c r="AC98928" s="379"/>
    </row>
    <row r="98929" spans="29:29" x14ac:dyDescent="0.25">
      <c r="AC98929" s="379"/>
    </row>
    <row r="98930" spans="29:29" x14ac:dyDescent="0.25">
      <c r="AC98930" s="379"/>
    </row>
    <row r="98931" spans="29:29" x14ac:dyDescent="0.25">
      <c r="AC98931" s="379"/>
    </row>
    <row r="98932" spans="29:29" x14ac:dyDescent="0.25">
      <c r="AC98932" s="379"/>
    </row>
    <row r="98933" spans="29:29" x14ac:dyDescent="0.25">
      <c r="AC98933" s="379"/>
    </row>
    <row r="98934" spans="29:29" x14ac:dyDescent="0.25">
      <c r="AC98934" s="379"/>
    </row>
    <row r="98935" spans="29:29" x14ac:dyDescent="0.25">
      <c r="AC98935" s="379"/>
    </row>
    <row r="98936" spans="29:29" x14ac:dyDescent="0.25">
      <c r="AC98936" s="379"/>
    </row>
    <row r="98937" spans="29:29" x14ac:dyDescent="0.25">
      <c r="AC98937" s="379"/>
    </row>
    <row r="98938" spans="29:29" x14ac:dyDescent="0.25">
      <c r="AC98938" s="379"/>
    </row>
    <row r="98939" spans="29:29" x14ac:dyDescent="0.25">
      <c r="AC98939" s="379"/>
    </row>
    <row r="98940" spans="29:29" x14ac:dyDescent="0.25">
      <c r="AC98940" s="379"/>
    </row>
    <row r="98941" spans="29:29" x14ac:dyDescent="0.25">
      <c r="AC98941" s="379"/>
    </row>
    <row r="98942" spans="29:29" x14ac:dyDescent="0.25">
      <c r="AC98942" s="379"/>
    </row>
    <row r="98943" spans="29:29" x14ac:dyDescent="0.25">
      <c r="AC98943" s="379"/>
    </row>
    <row r="98944" spans="29:29" x14ac:dyDescent="0.25">
      <c r="AC98944" s="379"/>
    </row>
    <row r="98945" spans="29:29" x14ac:dyDescent="0.25">
      <c r="AC98945" s="379"/>
    </row>
    <row r="98946" spans="29:29" x14ac:dyDescent="0.25">
      <c r="AC98946" s="379"/>
    </row>
    <row r="98947" spans="29:29" x14ac:dyDescent="0.25">
      <c r="AC98947" s="379"/>
    </row>
    <row r="98948" spans="29:29" x14ac:dyDescent="0.25">
      <c r="AC98948" s="379"/>
    </row>
    <row r="98949" spans="29:29" x14ac:dyDescent="0.25">
      <c r="AC98949" s="379"/>
    </row>
    <row r="98950" spans="29:29" x14ac:dyDescent="0.25">
      <c r="AC98950" s="379"/>
    </row>
    <row r="98951" spans="29:29" x14ac:dyDescent="0.25">
      <c r="AC98951" s="379"/>
    </row>
    <row r="98952" spans="29:29" x14ac:dyDescent="0.25">
      <c r="AC98952" s="379"/>
    </row>
    <row r="98953" spans="29:29" x14ac:dyDescent="0.25">
      <c r="AC98953" s="379"/>
    </row>
    <row r="98954" spans="29:29" x14ac:dyDescent="0.25">
      <c r="AC98954" s="379"/>
    </row>
    <row r="98955" spans="29:29" x14ac:dyDescent="0.25">
      <c r="AC98955" s="379"/>
    </row>
    <row r="98956" spans="29:29" x14ac:dyDescent="0.25">
      <c r="AC98956" s="379"/>
    </row>
    <row r="98957" spans="29:29" x14ac:dyDescent="0.25">
      <c r="AC98957" s="379"/>
    </row>
    <row r="98958" spans="29:29" x14ac:dyDescent="0.25">
      <c r="AC98958" s="379"/>
    </row>
    <row r="98959" spans="29:29" x14ac:dyDescent="0.25">
      <c r="AC98959" s="379"/>
    </row>
    <row r="98960" spans="29:29" x14ac:dyDescent="0.25">
      <c r="AC98960" s="379"/>
    </row>
    <row r="98961" spans="29:29" x14ac:dyDescent="0.25">
      <c r="AC98961" s="379"/>
    </row>
    <row r="98962" spans="29:29" x14ac:dyDescent="0.25">
      <c r="AC98962" s="379"/>
    </row>
    <row r="98963" spans="29:29" x14ac:dyDescent="0.25">
      <c r="AC98963" s="379"/>
    </row>
    <row r="98964" spans="29:29" x14ac:dyDescent="0.25">
      <c r="AC98964" s="379"/>
    </row>
    <row r="98965" spans="29:29" x14ac:dyDescent="0.25">
      <c r="AC98965" s="379"/>
    </row>
    <row r="98966" spans="29:29" x14ac:dyDescent="0.25">
      <c r="AC98966" s="379"/>
    </row>
    <row r="98967" spans="29:29" x14ac:dyDescent="0.25">
      <c r="AC98967" s="379"/>
    </row>
    <row r="98968" spans="29:29" x14ac:dyDescent="0.25">
      <c r="AC98968" s="379"/>
    </row>
    <row r="98969" spans="29:29" x14ac:dyDescent="0.25">
      <c r="AC98969" s="379"/>
    </row>
    <row r="98970" spans="29:29" x14ac:dyDescent="0.25">
      <c r="AC98970" s="379"/>
    </row>
    <row r="98971" spans="29:29" x14ac:dyDescent="0.25">
      <c r="AC98971" s="379"/>
    </row>
    <row r="98972" spans="29:29" x14ac:dyDescent="0.25">
      <c r="AC98972" s="379"/>
    </row>
    <row r="98973" spans="29:29" x14ac:dyDescent="0.25">
      <c r="AC98973" s="379"/>
    </row>
    <row r="98974" spans="29:29" x14ac:dyDescent="0.25">
      <c r="AC98974" s="379"/>
    </row>
    <row r="98975" spans="29:29" x14ac:dyDescent="0.25">
      <c r="AC98975" s="379"/>
    </row>
    <row r="98976" spans="29:29" x14ac:dyDescent="0.25">
      <c r="AC98976" s="379"/>
    </row>
    <row r="98977" spans="29:29" x14ac:dyDescent="0.25">
      <c r="AC98977" s="379"/>
    </row>
    <row r="98978" spans="29:29" x14ac:dyDescent="0.25">
      <c r="AC98978" s="379"/>
    </row>
    <row r="98979" spans="29:29" x14ac:dyDescent="0.25">
      <c r="AC98979" s="379"/>
    </row>
    <row r="98980" spans="29:29" x14ac:dyDescent="0.25">
      <c r="AC98980" s="379"/>
    </row>
    <row r="98981" spans="29:29" x14ac:dyDescent="0.25">
      <c r="AC98981" s="379"/>
    </row>
    <row r="98982" spans="29:29" x14ac:dyDescent="0.25">
      <c r="AC98982" s="379"/>
    </row>
    <row r="98983" spans="29:29" x14ac:dyDescent="0.25">
      <c r="AC98983" s="379"/>
    </row>
    <row r="98984" spans="29:29" x14ac:dyDescent="0.25">
      <c r="AC98984" s="379"/>
    </row>
    <row r="98985" spans="29:29" x14ac:dyDescent="0.25">
      <c r="AC98985" s="379"/>
    </row>
    <row r="98986" spans="29:29" x14ac:dyDescent="0.25">
      <c r="AC98986" s="379"/>
    </row>
    <row r="98987" spans="29:29" x14ac:dyDescent="0.25">
      <c r="AC98987" s="379"/>
    </row>
    <row r="98988" spans="29:29" x14ac:dyDescent="0.25">
      <c r="AC98988" s="379"/>
    </row>
    <row r="98989" spans="29:29" x14ac:dyDescent="0.25">
      <c r="AC98989" s="379"/>
    </row>
    <row r="98990" spans="29:29" x14ac:dyDescent="0.25">
      <c r="AC98990" s="379"/>
    </row>
    <row r="98991" spans="29:29" x14ac:dyDescent="0.25">
      <c r="AC98991" s="379"/>
    </row>
    <row r="98992" spans="29:29" x14ac:dyDescent="0.25">
      <c r="AC98992" s="379"/>
    </row>
    <row r="98993" spans="29:29" x14ac:dyDescent="0.25">
      <c r="AC98993" s="379"/>
    </row>
    <row r="98994" spans="29:29" x14ac:dyDescent="0.25">
      <c r="AC98994" s="379"/>
    </row>
    <row r="98995" spans="29:29" x14ac:dyDescent="0.25">
      <c r="AC98995" s="379"/>
    </row>
    <row r="98996" spans="29:29" x14ac:dyDescent="0.25">
      <c r="AC98996" s="379"/>
    </row>
    <row r="98997" spans="29:29" x14ac:dyDescent="0.25">
      <c r="AC98997" s="379"/>
    </row>
    <row r="98998" spans="29:29" x14ac:dyDescent="0.25">
      <c r="AC98998" s="379"/>
    </row>
    <row r="98999" spans="29:29" x14ac:dyDescent="0.25">
      <c r="AC98999" s="379"/>
    </row>
    <row r="99000" spans="29:29" x14ac:dyDescent="0.25">
      <c r="AC99000" s="379"/>
    </row>
    <row r="99001" spans="29:29" x14ac:dyDescent="0.25">
      <c r="AC99001" s="379"/>
    </row>
    <row r="99002" spans="29:29" x14ac:dyDescent="0.25">
      <c r="AC99002" s="379"/>
    </row>
    <row r="99003" spans="29:29" x14ac:dyDescent="0.25">
      <c r="AC99003" s="379"/>
    </row>
    <row r="99004" spans="29:29" x14ac:dyDescent="0.25">
      <c r="AC99004" s="379"/>
    </row>
    <row r="99005" spans="29:29" x14ac:dyDescent="0.25">
      <c r="AC99005" s="379"/>
    </row>
    <row r="99006" spans="29:29" x14ac:dyDescent="0.25">
      <c r="AC99006" s="379"/>
    </row>
    <row r="99007" spans="29:29" x14ac:dyDescent="0.25">
      <c r="AC99007" s="379"/>
    </row>
    <row r="99008" spans="29:29" x14ac:dyDescent="0.25">
      <c r="AC99008" s="379"/>
    </row>
    <row r="99009" spans="29:29" x14ac:dyDescent="0.25">
      <c r="AC99009" s="379"/>
    </row>
    <row r="99010" spans="29:29" x14ac:dyDescent="0.25">
      <c r="AC99010" s="379"/>
    </row>
    <row r="99011" spans="29:29" x14ac:dyDescent="0.25">
      <c r="AC99011" s="379"/>
    </row>
    <row r="99012" spans="29:29" x14ac:dyDescent="0.25">
      <c r="AC99012" s="379"/>
    </row>
    <row r="99013" spans="29:29" x14ac:dyDescent="0.25">
      <c r="AC99013" s="379"/>
    </row>
    <row r="99014" spans="29:29" x14ac:dyDescent="0.25">
      <c r="AC99014" s="379"/>
    </row>
    <row r="99015" spans="29:29" x14ac:dyDescent="0.25">
      <c r="AC99015" s="379"/>
    </row>
    <row r="99016" spans="29:29" x14ac:dyDescent="0.25">
      <c r="AC99016" s="379"/>
    </row>
    <row r="99017" spans="29:29" x14ac:dyDescent="0.25">
      <c r="AC99017" s="379"/>
    </row>
    <row r="99018" spans="29:29" x14ac:dyDescent="0.25">
      <c r="AC99018" s="379"/>
    </row>
    <row r="99019" spans="29:29" x14ac:dyDescent="0.25">
      <c r="AC99019" s="379"/>
    </row>
    <row r="99020" spans="29:29" x14ac:dyDescent="0.25">
      <c r="AC99020" s="379"/>
    </row>
    <row r="99021" spans="29:29" x14ac:dyDescent="0.25">
      <c r="AC99021" s="379"/>
    </row>
    <row r="99022" spans="29:29" x14ac:dyDescent="0.25">
      <c r="AC99022" s="379"/>
    </row>
    <row r="99023" spans="29:29" x14ac:dyDescent="0.25">
      <c r="AC99023" s="379"/>
    </row>
    <row r="99024" spans="29:29" x14ac:dyDescent="0.25">
      <c r="AC99024" s="379"/>
    </row>
    <row r="99025" spans="29:29" x14ac:dyDescent="0.25">
      <c r="AC99025" s="379"/>
    </row>
    <row r="99026" spans="29:29" x14ac:dyDescent="0.25">
      <c r="AC99026" s="379"/>
    </row>
    <row r="99027" spans="29:29" x14ac:dyDescent="0.25">
      <c r="AC99027" s="379"/>
    </row>
    <row r="99028" spans="29:29" x14ac:dyDescent="0.25">
      <c r="AC99028" s="379"/>
    </row>
    <row r="99029" spans="29:29" x14ac:dyDescent="0.25">
      <c r="AC99029" s="379"/>
    </row>
    <row r="99030" spans="29:29" x14ac:dyDescent="0.25">
      <c r="AC99030" s="379"/>
    </row>
    <row r="99031" spans="29:29" x14ac:dyDescent="0.25">
      <c r="AC99031" s="379"/>
    </row>
    <row r="99032" spans="29:29" x14ac:dyDescent="0.25">
      <c r="AC99032" s="379"/>
    </row>
    <row r="99033" spans="29:29" x14ac:dyDescent="0.25">
      <c r="AC99033" s="379"/>
    </row>
    <row r="99034" spans="29:29" x14ac:dyDescent="0.25">
      <c r="AC99034" s="379"/>
    </row>
    <row r="99035" spans="29:29" x14ac:dyDescent="0.25">
      <c r="AC99035" s="379"/>
    </row>
    <row r="99036" spans="29:29" x14ac:dyDescent="0.25">
      <c r="AC99036" s="379"/>
    </row>
    <row r="99037" spans="29:29" x14ac:dyDescent="0.25">
      <c r="AC99037" s="379"/>
    </row>
    <row r="99038" spans="29:29" x14ac:dyDescent="0.25">
      <c r="AC99038" s="379"/>
    </row>
    <row r="99039" spans="29:29" x14ac:dyDescent="0.25">
      <c r="AC99039" s="379"/>
    </row>
    <row r="99040" spans="29:29" x14ac:dyDescent="0.25">
      <c r="AC99040" s="379"/>
    </row>
    <row r="99041" spans="29:29" x14ac:dyDescent="0.25">
      <c r="AC99041" s="379"/>
    </row>
    <row r="99042" spans="29:29" x14ac:dyDescent="0.25">
      <c r="AC99042" s="379"/>
    </row>
    <row r="99043" spans="29:29" x14ac:dyDescent="0.25">
      <c r="AC99043" s="379"/>
    </row>
    <row r="99044" spans="29:29" x14ac:dyDescent="0.25">
      <c r="AC99044" s="379"/>
    </row>
    <row r="99045" spans="29:29" x14ac:dyDescent="0.25">
      <c r="AC99045" s="379"/>
    </row>
    <row r="99046" spans="29:29" x14ac:dyDescent="0.25">
      <c r="AC99046" s="379"/>
    </row>
    <row r="99047" spans="29:29" x14ac:dyDescent="0.25">
      <c r="AC99047" s="379"/>
    </row>
    <row r="99048" spans="29:29" x14ac:dyDescent="0.25">
      <c r="AC99048" s="379"/>
    </row>
    <row r="99049" spans="29:29" x14ac:dyDescent="0.25">
      <c r="AC99049" s="379"/>
    </row>
    <row r="99050" spans="29:29" x14ac:dyDescent="0.25">
      <c r="AC99050" s="379"/>
    </row>
    <row r="99051" spans="29:29" x14ac:dyDescent="0.25">
      <c r="AC99051" s="379"/>
    </row>
    <row r="99052" spans="29:29" x14ac:dyDescent="0.25">
      <c r="AC99052" s="379"/>
    </row>
    <row r="99053" spans="29:29" x14ac:dyDescent="0.25">
      <c r="AC99053" s="379"/>
    </row>
    <row r="99054" spans="29:29" x14ac:dyDescent="0.25">
      <c r="AC99054" s="379"/>
    </row>
    <row r="99055" spans="29:29" x14ac:dyDescent="0.25">
      <c r="AC99055" s="379"/>
    </row>
    <row r="99056" spans="29:29" x14ac:dyDescent="0.25">
      <c r="AC99056" s="379"/>
    </row>
    <row r="99057" spans="29:29" x14ac:dyDescent="0.25">
      <c r="AC99057" s="379"/>
    </row>
    <row r="99058" spans="29:29" x14ac:dyDescent="0.25">
      <c r="AC99058" s="379"/>
    </row>
    <row r="99059" spans="29:29" x14ac:dyDescent="0.25">
      <c r="AC99059" s="379"/>
    </row>
    <row r="99060" spans="29:29" x14ac:dyDescent="0.25">
      <c r="AC99060" s="379"/>
    </row>
    <row r="99061" spans="29:29" x14ac:dyDescent="0.25">
      <c r="AC99061" s="379"/>
    </row>
    <row r="99062" spans="29:29" x14ac:dyDescent="0.25">
      <c r="AC99062" s="379"/>
    </row>
    <row r="99063" spans="29:29" x14ac:dyDescent="0.25">
      <c r="AC99063" s="379"/>
    </row>
    <row r="99064" spans="29:29" x14ac:dyDescent="0.25">
      <c r="AC99064" s="379"/>
    </row>
    <row r="99065" spans="29:29" x14ac:dyDescent="0.25">
      <c r="AC99065" s="379"/>
    </row>
    <row r="99066" spans="29:29" x14ac:dyDescent="0.25">
      <c r="AC99066" s="379"/>
    </row>
    <row r="99067" spans="29:29" x14ac:dyDescent="0.25">
      <c r="AC99067" s="379"/>
    </row>
    <row r="99068" spans="29:29" x14ac:dyDescent="0.25">
      <c r="AC99068" s="379"/>
    </row>
    <row r="99069" spans="29:29" x14ac:dyDescent="0.25">
      <c r="AC99069" s="379"/>
    </row>
    <row r="99070" spans="29:29" x14ac:dyDescent="0.25">
      <c r="AC99070" s="379"/>
    </row>
    <row r="99071" spans="29:29" x14ac:dyDescent="0.25">
      <c r="AC99071" s="379"/>
    </row>
    <row r="99072" spans="29:29" x14ac:dyDescent="0.25">
      <c r="AC99072" s="379"/>
    </row>
    <row r="99073" spans="29:29" x14ac:dyDescent="0.25">
      <c r="AC99073" s="379"/>
    </row>
    <row r="99074" spans="29:29" x14ac:dyDescent="0.25">
      <c r="AC99074" s="379"/>
    </row>
    <row r="99075" spans="29:29" x14ac:dyDescent="0.25">
      <c r="AC99075" s="379"/>
    </row>
    <row r="99076" spans="29:29" x14ac:dyDescent="0.25">
      <c r="AC99076" s="379"/>
    </row>
    <row r="99077" spans="29:29" x14ac:dyDescent="0.25">
      <c r="AC99077" s="379"/>
    </row>
    <row r="99078" spans="29:29" x14ac:dyDescent="0.25">
      <c r="AC99078" s="379"/>
    </row>
    <row r="99079" spans="29:29" x14ac:dyDescent="0.25">
      <c r="AC99079" s="379"/>
    </row>
    <row r="99080" spans="29:29" x14ac:dyDescent="0.25">
      <c r="AC99080" s="379"/>
    </row>
    <row r="99081" spans="29:29" x14ac:dyDescent="0.25">
      <c r="AC99081" s="379"/>
    </row>
    <row r="99082" spans="29:29" x14ac:dyDescent="0.25">
      <c r="AC99082" s="379"/>
    </row>
    <row r="99083" spans="29:29" x14ac:dyDescent="0.25">
      <c r="AC99083" s="379"/>
    </row>
    <row r="99084" spans="29:29" x14ac:dyDescent="0.25">
      <c r="AC99084" s="379"/>
    </row>
    <row r="99085" spans="29:29" x14ac:dyDescent="0.25">
      <c r="AC99085" s="379"/>
    </row>
    <row r="99086" spans="29:29" x14ac:dyDescent="0.25">
      <c r="AC99086" s="379"/>
    </row>
    <row r="99087" spans="29:29" x14ac:dyDescent="0.25">
      <c r="AC99087" s="379"/>
    </row>
    <row r="99088" spans="29:29" x14ac:dyDescent="0.25">
      <c r="AC99088" s="379"/>
    </row>
    <row r="99089" spans="29:29" x14ac:dyDescent="0.25">
      <c r="AC99089" s="379"/>
    </row>
    <row r="99090" spans="29:29" x14ac:dyDescent="0.25">
      <c r="AC99090" s="379"/>
    </row>
    <row r="99091" spans="29:29" x14ac:dyDescent="0.25">
      <c r="AC99091" s="379"/>
    </row>
    <row r="99092" spans="29:29" x14ac:dyDescent="0.25">
      <c r="AC99092" s="379"/>
    </row>
    <row r="99093" spans="29:29" x14ac:dyDescent="0.25">
      <c r="AC99093" s="379"/>
    </row>
    <row r="99094" spans="29:29" x14ac:dyDescent="0.25">
      <c r="AC99094" s="379"/>
    </row>
    <row r="99095" spans="29:29" x14ac:dyDescent="0.25">
      <c r="AC99095" s="379"/>
    </row>
    <row r="99096" spans="29:29" x14ac:dyDescent="0.25">
      <c r="AC99096" s="379"/>
    </row>
    <row r="99097" spans="29:29" x14ac:dyDescent="0.25">
      <c r="AC99097" s="379"/>
    </row>
    <row r="99098" spans="29:29" x14ac:dyDescent="0.25">
      <c r="AC99098" s="379"/>
    </row>
    <row r="99099" spans="29:29" x14ac:dyDescent="0.25">
      <c r="AC99099" s="379"/>
    </row>
    <row r="99100" spans="29:29" x14ac:dyDescent="0.25">
      <c r="AC99100" s="379"/>
    </row>
    <row r="99101" spans="29:29" x14ac:dyDescent="0.25">
      <c r="AC99101" s="379"/>
    </row>
    <row r="99102" spans="29:29" x14ac:dyDescent="0.25">
      <c r="AC99102" s="379"/>
    </row>
    <row r="99103" spans="29:29" x14ac:dyDescent="0.25">
      <c r="AC99103" s="379"/>
    </row>
    <row r="99104" spans="29:29" x14ac:dyDescent="0.25">
      <c r="AC99104" s="379"/>
    </row>
    <row r="99105" spans="29:29" x14ac:dyDescent="0.25">
      <c r="AC99105" s="379"/>
    </row>
    <row r="99106" spans="29:29" x14ac:dyDescent="0.25">
      <c r="AC99106" s="379"/>
    </row>
    <row r="99107" spans="29:29" x14ac:dyDescent="0.25">
      <c r="AC99107" s="379"/>
    </row>
    <row r="99108" spans="29:29" x14ac:dyDescent="0.25">
      <c r="AC99108" s="379"/>
    </row>
    <row r="99109" spans="29:29" x14ac:dyDescent="0.25">
      <c r="AC99109" s="379"/>
    </row>
    <row r="99110" spans="29:29" x14ac:dyDescent="0.25">
      <c r="AC99110" s="379"/>
    </row>
    <row r="99111" spans="29:29" x14ac:dyDescent="0.25">
      <c r="AC99111" s="379"/>
    </row>
    <row r="99112" spans="29:29" x14ac:dyDescent="0.25">
      <c r="AC99112" s="379"/>
    </row>
    <row r="99113" spans="29:29" x14ac:dyDescent="0.25">
      <c r="AC99113" s="379"/>
    </row>
    <row r="99114" spans="29:29" x14ac:dyDescent="0.25">
      <c r="AC99114" s="379"/>
    </row>
    <row r="99115" spans="29:29" x14ac:dyDescent="0.25">
      <c r="AC99115" s="379"/>
    </row>
    <row r="99116" spans="29:29" x14ac:dyDescent="0.25">
      <c r="AC99116" s="379"/>
    </row>
    <row r="99117" spans="29:29" x14ac:dyDescent="0.25">
      <c r="AC99117" s="379"/>
    </row>
    <row r="99118" spans="29:29" x14ac:dyDescent="0.25">
      <c r="AC99118" s="379"/>
    </row>
    <row r="99119" spans="29:29" x14ac:dyDescent="0.25">
      <c r="AC99119" s="379"/>
    </row>
    <row r="99120" spans="29:29" x14ac:dyDescent="0.25">
      <c r="AC99120" s="379"/>
    </row>
    <row r="99121" spans="29:29" x14ac:dyDescent="0.25">
      <c r="AC99121" s="379"/>
    </row>
    <row r="99122" spans="29:29" x14ac:dyDescent="0.25">
      <c r="AC99122" s="379"/>
    </row>
    <row r="99123" spans="29:29" x14ac:dyDescent="0.25">
      <c r="AC99123" s="379"/>
    </row>
    <row r="99124" spans="29:29" x14ac:dyDescent="0.25">
      <c r="AC99124" s="379"/>
    </row>
    <row r="99125" spans="29:29" x14ac:dyDescent="0.25">
      <c r="AC99125" s="379"/>
    </row>
    <row r="99126" spans="29:29" x14ac:dyDescent="0.25">
      <c r="AC99126" s="379"/>
    </row>
    <row r="99127" spans="29:29" x14ac:dyDescent="0.25">
      <c r="AC99127" s="379"/>
    </row>
    <row r="99128" spans="29:29" x14ac:dyDescent="0.25">
      <c r="AC99128" s="379"/>
    </row>
    <row r="99129" spans="29:29" x14ac:dyDescent="0.25">
      <c r="AC99129" s="379"/>
    </row>
    <row r="99130" spans="29:29" x14ac:dyDescent="0.25">
      <c r="AC99130" s="379"/>
    </row>
    <row r="99131" spans="29:29" x14ac:dyDescent="0.25">
      <c r="AC99131" s="379"/>
    </row>
    <row r="99132" spans="29:29" x14ac:dyDescent="0.25">
      <c r="AC99132" s="379"/>
    </row>
    <row r="99133" spans="29:29" x14ac:dyDescent="0.25">
      <c r="AC99133" s="379"/>
    </row>
    <row r="99134" spans="29:29" x14ac:dyDescent="0.25">
      <c r="AC99134" s="379"/>
    </row>
    <row r="99135" spans="29:29" x14ac:dyDescent="0.25">
      <c r="AC99135" s="379"/>
    </row>
    <row r="99136" spans="29:29" x14ac:dyDescent="0.25">
      <c r="AC99136" s="379"/>
    </row>
    <row r="99137" spans="29:29" x14ac:dyDescent="0.25">
      <c r="AC99137" s="379"/>
    </row>
    <row r="99138" spans="29:29" x14ac:dyDescent="0.25">
      <c r="AC99138" s="379"/>
    </row>
    <row r="99139" spans="29:29" x14ac:dyDescent="0.25">
      <c r="AC99139" s="379"/>
    </row>
    <row r="99140" spans="29:29" x14ac:dyDescent="0.25">
      <c r="AC99140" s="379"/>
    </row>
    <row r="99141" spans="29:29" x14ac:dyDescent="0.25">
      <c r="AC99141" s="379"/>
    </row>
    <row r="99142" spans="29:29" x14ac:dyDescent="0.25">
      <c r="AC99142" s="379"/>
    </row>
    <row r="99143" spans="29:29" x14ac:dyDescent="0.25">
      <c r="AC99143" s="379"/>
    </row>
    <row r="99144" spans="29:29" x14ac:dyDescent="0.25">
      <c r="AC99144" s="379"/>
    </row>
    <row r="99145" spans="29:29" x14ac:dyDescent="0.25">
      <c r="AC99145" s="379"/>
    </row>
    <row r="99146" spans="29:29" x14ac:dyDescent="0.25">
      <c r="AC99146" s="379"/>
    </row>
    <row r="99147" spans="29:29" x14ac:dyDescent="0.25">
      <c r="AC99147" s="379"/>
    </row>
    <row r="99148" spans="29:29" x14ac:dyDescent="0.25">
      <c r="AC99148" s="379"/>
    </row>
    <row r="99149" spans="29:29" x14ac:dyDescent="0.25">
      <c r="AC99149" s="379"/>
    </row>
    <row r="99150" spans="29:29" x14ac:dyDescent="0.25">
      <c r="AC99150" s="379"/>
    </row>
    <row r="99151" spans="29:29" x14ac:dyDescent="0.25">
      <c r="AC99151" s="379"/>
    </row>
    <row r="99152" spans="29:29" x14ac:dyDescent="0.25">
      <c r="AC99152" s="379"/>
    </row>
    <row r="99153" spans="29:29" x14ac:dyDescent="0.25">
      <c r="AC99153" s="379"/>
    </row>
    <row r="99154" spans="29:29" x14ac:dyDescent="0.25">
      <c r="AC99154" s="379"/>
    </row>
    <row r="99155" spans="29:29" x14ac:dyDescent="0.25">
      <c r="AC99155" s="379"/>
    </row>
    <row r="99156" spans="29:29" x14ac:dyDescent="0.25">
      <c r="AC99156" s="379"/>
    </row>
    <row r="99157" spans="29:29" x14ac:dyDescent="0.25">
      <c r="AC99157" s="379"/>
    </row>
    <row r="99158" spans="29:29" x14ac:dyDescent="0.25">
      <c r="AC99158" s="379"/>
    </row>
    <row r="99159" spans="29:29" x14ac:dyDescent="0.25">
      <c r="AC99159" s="379"/>
    </row>
    <row r="99160" spans="29:29" x14ac:dyDescent="0.25">
      <c r="AC99160" s="379"/>
    </row>
    <row r="99161" spans="29:29" x14ac:dyDescent="0.25">
      <c r="AC99161" s="379"/>
    </row>
    <row r="99162" spans="29:29" x14ac:dyDescent="0.25">
      <c r="AC99162" s="379"/>
    </row>
    <row r="99163" spans="29:29" x14ac:dyDescent="0.25">
      <c r="AC99163" s="379"/>
    </row>
    <row r="99164" spans="29:29" x14ac:dyDescent="0.25">
      <c r="AC99164" s="379"/>
    </row>
    <row r="99165" spans="29:29" x14ac:dyDescent="0.25">
      <c r="AC99165" s="379"/>
    </row>
    <row r="99166" spans="29:29" x14ac:dyDescent="0.25">
      <c r="AC99166" s="379"/>
    </row>
    <row r="99167" spans="29:29" x14ac:dyDescent="0.25">
      <c r="AC99167" s="379"/>
    </row>
    <row r="99168" spans="29:29" x14ac:dyDescent="0.25">
      <c r="AC99168" s="379"/>
    </row>
    <row r="99169" spans="29:29" x14ac:dyDescent="0.25">
      <c r="AC99169" s="379"/>
    </row>
    <row r="99170" spans="29:29" x14ac:dyDescent="0.25">
      <c r="AC99170" s="379"/>
    </row>
    <row r="99171" spans="29:29" x14ac:dyDescent="0.25">
      <c r="AC99171" s="379"/>
    </row>
    <row r="99172" spans="29:29" x14ac:dyDescent="0.25">
      <c r="AC99172" s="379"/>
    </row>
    <row r="99173" spans="29:29" x14ac:dyDescent="0.25">
      <c r="AC99173" s="379"/>
    </row>
    <row r="99174" spans="29:29" x14ac:dyDescent="0.25">
      <c r="AC99174" s="379"/>
    </row>
    <row r="99175" spans="29:29" x14ac:dyDescent="0.25">
      <c r="AC99175" s="379"/>
    </row>
    <row r="99176" spans="29:29" x14ac:dyDescent="0.25">
      <c r="AC99176" s="379"/>
    </row>
    <row r="99177" spans="29:29" x14ac:dyDescent="0.25">
      <c r="AC99177" s="379"/>
    </row>
    <row r="99178" spans="29:29" x14ac:dyDescent="0.25">
      <c r="AC99178" s="379"/>
    </row>
    <row r="99179" spans="29:29" x14ac:dyDescent="0.25">
      <c r="AC99179" s="379"/>
    </row>
    <row r="99180" spans="29:29" x14ac:dyDescent="0.25">
      <c r="AC99180" s="379"/>
    </row>
    <row r="99181" spans="29:29" x14ac:dyDescent="0.25">
      <c r="AC99181" s="379"/>
    </row>
    <row r="99182" spans="29:29" x14ac:dyDescent="0.25">
      <c r="AC99182" s="379"/>
    </row>
    <row r="99183" spans="29:29" x14ac:dyDescent="0.25">
      <c r="AC99183" s="379"/>
    </row>
    <row r="99184" spans="29:29" x14ac:dyDescent="0.25">
      <c r="AC99184" s="379"/>
    </row>
    <row r="99185" spans="29:29" x14ac:dyDescent="0.25">
      <c r="AC99185" s="379"/>
    </row>
    <row r="99186" spans="29:29" x14ac:dyDescent="0.25">
      <c r="AC99186" s="379"/>
    </row>
    <row r="99187" spans="29:29" x14ac:dyDescent="0.25">
      <c r="AC99187" s="379"/>
    </row>
    <row r="99188" spans="29:29" x14ac:dyDescent="0.25">
      <c r="AC99188" s="379"/>
    </row>
    <row r="99189" spans="29:29" x14ac:dyDescent="0.25">
      <c r="AC99189" s="379"/>
    </row>
    <row r="99190" spans="29:29" x14ac:dyDescent="0.25">
      <c r="AC99190" s="379"/>
    </row>
    <row r="99191" spans="29:29" x14ac:dyDescent="0.25">
      <c r="AC99191" s="379"/>
    </row>
    <row r="99192" spans="29:29" x14ac:dyDescent="0.25">
      <c r="AC99192" s="379"/>
    </row>
    <row r="99193" spans="29:29" x14ac:dyDescent="0.25">
      <c r="AC99193" s="379"/>
    </row>
    <row r="99194" spans="29:29" x14ac:dyDescent="0.25">
      <c r="AC99194" s="379"/>
    </row>
    <row r="99195" spans="29:29" x14ac:dyDescent="0.25">
      <c r="AC99195" s="379"/>
    </row>
    <row r="99196" spans="29:29" x14ac:dyDescent="0.25">
      <c r="AC99196" s="379"/>
    </row>
    <row r="99197" spans="29:29" x14ac:dyDescent="0.25">
      <c r="AC99197" s="379"/>
    </row>
    <row r="99198" spans="29:29" x14ac:dyDescent="0.25">
      <c r="AC99198" s="379"/>
    </row>
    <row r="99199" spans="29:29" x14ac:dyDescent="0.25">
      <c r="AC99199" s="379"/>
    </row>
    <row r="99200" spans="29:29" x14ac:dyDescent="0.25">
      <c r="AC99200" s="379"/>
    </row>
    <row r="99201" spans="29:29" x14ac:dyDescent="0.25">
      <c r="AC99201" s="379"/>
    </row>
    <row r="99202" spans="29:29" x14ac:dyDescent="0.25">
      <c r="AC99202" s="379"/>
    </row>
    <row r="99203" spans="29:29" x14ac:dyDescent="0.25">
      <c r="AC99203" s="379"/>
    </row>
    <row r="99204" spans="29:29" x14ac:dyDescent="0.25">
      <c r="AC99204" s="379"/>
    </row>
    <row r="99205" spans="29:29" x14ac:dyDescent="0.25">
      <c r="AC99205" s="379"/>
    </row>
    <row r="99206" spans="29:29" x14ac:dyDescent="0.25">
      <c r="AC99206" s="379"/>
    </row>
    <row r="99207" spans="29:29" x14ac:dyDescent="0.25">
      <c r="AC99207" s="379"/>
    </row>
    <row r="99208" spans="29:29" x14ac:dyDescent="0.25">
      <c r="AC99208" s="379"/>
    </row>
    <row r="99209" spans="29:29" x14ac:dyDescent="0.25">
      <c r="AC99209" s="379"/>
    </row>
    <row r="99210" spans="29:29" x14ac:dyDescent="0.25">
      <c r="AC99210" s="379"/>
    </row>
    <row r="99211" spans="29:29" x14ac:dyDescent="0.25">
      <c r="AC99211" s="379"/>
    </row>
    <row r="99212" spans="29:29" x14ac:dyDescent="0.25">
      <c r="AC99212" s="379"/>
    </row>
    <row r="99213" spans="29:29" x14ac:dyDescent="0.25">
      <c r="AC99213" s="379"/>
    </row>
    <row r="99214" spans="29:29" x14ac:dyDescent="0.25">
      <c r="AC99214" s="379"/>
    </row>
    <row r="99215" spans="29:29" x14ac:dyDescent="0.25">
      <c r="AC99215" s="379"/>
    </row>
    <row r="99216" spans="29:29" x14ac:dyDescent="0.25">
      <c r="AC99216" s="379"/>
    </row>
    <row r="99217" spans="29:29" x14ac:dyDescent="0.25">
      <c r="AC99217" s="379"/>
    </row>
    <row r="99218" spans="29:29" x14ac:dyDescent="0.25">
      <c r="AC99218" s="379"/>
    </row>
    <row r="99219" spans="29:29" x14ac:dyDescent="0.25">
      <c r="AC99219" s="379"/>
    </row>
    <row r="99220" spans="29:29" x14ac:dyDescent="0.25">
      <c r="AC99220" s="379"/>
    </row>
    <row r="99221" spans="29:29" x14ac:dyDescent="0.25">
      <c r="AC99221" s="379"/>
    </row>
    <row r="99222" spans="29:29" x14ac:dyDescent="0.25">
      <c r="AC99222" s="379"/>
    </row>
    <row r="99223" spans="29:29" x14ac:dyDescent="0.25">
      <c r="AC99223" s="379"/>
    </row>
    <row r="99224" spans="29:29" x14ac:dyDescent="0.25">
      <c r="AC99224" s="379"/>
    </row>
    <row r="99225" spans="29:29" x14ac:dyDescent="0.25">
      <c r="AC99225" s="379"/>
    </row>
    <row r="99226" spans="29:29" x14ac:dyDescent="0.25">
      <c r="AC99226" s="379"/>
    </row>
    <row r="99227" spans="29:29" x14ac:dyDescent="0.25">
      <c r="AC99227" s="379"/>
    </row>
    <row r="99228" spans="29:29" x14ac:dyDescent="0.25">
      <c r="AC99228" s="379"/>
    </row>
    <row r="99229" spans="29:29" x14ac:dyDescent="0.25">
      <c r="AC99229" s="379"/>
    </row>
    <row r="99230" spans="29:29" x14ac:dyDescent="0.25">
      <c r="AC99230" s="379"/>
    </row>
    <row r="99231" spans="29:29" x14ac:dyDescent="0.25">
      <c r="AC99231" s="379"/>
    </row>
    <row r="99232" spans="29:29" x14ac:dyDescent="0.25">
      <c r="AC99232" s="379"/>
    </row>
    <row r="99233" spans="29:29" x14ac:dyDescent="0.25">
      <c r="AC99233" s="379"/>
    </row>
    <row r="99234" spans="29:29" x14ac:dyDescent="0.25">
      <c r="AC99234" s="379"/>
    </row>
    <row r="99235" spans="29:29" x14ac:dyDescent="0.25">
      <c r="AC99235" s="379"/>
    </row>
    <row r="99236" spans="29:29" x14ac:dyDescent="0.25">
      <c r="AC99236" s="379"/>
    </row>
    <row r="99237" spans="29:29" x14ac:dyDescent="0.25">
      <c r="AC99237" s="379"/>
    </row>
    <row r="99238" spans="29:29" x14ac:dyDescent="0.25">
      <c r="AC99238" s="379"/>
    </row>
    <row r="99239" spans="29:29" x14ac:dyDescent="0.25">
      <c r="AC99239" s="379"/>
    </row>
    <row r="99240" spans="29:29" x14ac:dyDescent="0.25">
      <c r="AC99240" s="379"/>
    </row>
    <row r="99241" spans="29:29" x14ac:dyDescent="0.25">
      <c r="AC99241" s="379"/>
    </row>
    <row r="99242" spans="29:29" x14ac:dyDescent="0.25">
      <c r="AC99242" s="379"/>
    </row>
    <row r="99243" spans="29:29" x14ac:dyDescent="0.25">
      <c r="AC99243" s="379"/>
    </row>
    <row r="99244" spans="29:29" x14ac:dyDescent="0.25">
      <c r="AC99244" s="379"/>
    </row>
    <row r="99245" spans="29:29" x14ac:dyDescent="0.25">
      <c r="AC99245" s="379"/>
    </row>
    <row r="99246" spans="29:29" x14ac:dyDescent="0.25">
      <c r="AC99246" s="379"/>
    </row>
    <row r="99247" spans="29:29" x14ac:dyDescent="0.25">
      <c r="AC99247" s="379"/>
    </row>
    <row r="99248" spans="29:29" x14ac:dyDescent="0.25">
      <c r="AC99248" s="379"/>
    </row>
    <row r="99249" spans="29:29" x14ac:dyDescent="0.25">
      <c r="AC99249" s="379"/>
    </row>
    <row r="99250" spans="29:29" x14ac:dyDescent="0.25">
      <c r="AC99250" s="379"/>
    </row>
    <row r="99251" spans="29:29" x14ac:dyDescent="0.25">
      <c r="AC99251" s="379"/>
    </row>
    <row r="99252" spans="29:29" x14ac:dyDescent="0.25">
      <c r="AC99252" s="379"/>
    </row>
    <row r="99253" spans="29:29" x14ac:dyDescent="0.25">
      <c r="AC99253" s="379"/>
    </row>
    <row r="99254" spans="29:29" x14ac:dyDescent="0.25">
      <c r="AC99254" s="379"/>
    </row>
    <row r="99255" spans="29:29" x14ac:dyDescent="0.25">
      <c r="AC99255" s="379"/>
    </row>
    <row r="99256" spans="29:29" x14ac:dyDescent="0.25">
      <c r="AC99256" s="379"/>
    </row>
    <row r="99257" spans="29:29" x14ac:dyDescent="0.25">
      <c r="AC99257" s="379"/>
    </row>
    <row r="99258" spans="29:29" x14ac:dyDescent="0.25">
      <c r="AC99258" s="379"/>
    </row>
    <row r="99259" spans="29:29" x14ac:dyDescent="0.25">
      <c r="AC99259" s="379"/>
    </row>
    <row r="99260" spans="29:29" x14ac:dyDescent="0.25">
      <c r="AC99260" s="379"/>
    </row>
    <row r="99261" spans="29:29" x14ac:dyDescent="0.25">
      <c r="AC99261" s="379"/>
    </row>
    <row r="99262" spans="29:29" x14ac:dyDescent="0.25">
      <c r="AC99262" s="379"/>
    </row>
    <row r="99263" spans="29:29" x14ac:dyDescent="0.25">
      <c r="AC99263" s="379"/>
    </row>
    <row r="99264" spans="29:29" x14ac:dyDescent="0.25">
      <c r="AC99264" s="379"/>
    </row>
    <row r="99265" spans="29:29" x14ac:dyDescent="0.25">
      <c r="AC99265" s="379"/>
    </row>
    <row r="99266" spans="29:29" x14ac:dyDescent="0.25">
      <c r="AC99266" s="379"/>
    </row>
    <row r="99267" spans="29:29" x14ac:dyDescent="0.25">
      <c r="AC99267" s="379"/>
    </row>
    <row r="99268" spans="29:29" x14ac:dyDescent="0.25">
      <c r="AC99268" s="379"/>
    </row>
    <row r="99269" spans="29:29" x14ac:dyDescent="0.25">
      <c r="AC99269" s="379"/>
    </row>
    <row r="99270" spans="29:29" x14ac:dyDescent="0.25">
      <c r="AC99270" s="379"/>
    </row>
    <row r="99271" spans="29:29" x14ac:dyDescent="0.25">
      <c r="AC99271" s="379"/>
    </row>
    <row r="99272" spans="29:29" x14ac:dyDescent="0.25">
      <c r="AC99272" s="379"/>
    </row>
    <row r="99273" spans="29:29" x14ac:dyDescent="0.25">
      <c r="AC99273" s="379"/>
    </row>
    <row r="99274" spans="29:29" x14ac:dyDescent="0.25">
      <c r="AC99274" s="379"/>
    </row>
    <row r="99275" spans="29:29" x14ac:dyDescent="0.25">
      <c r="AC99275" s="379"/>
    </row>
    <row r="99276" spans="29:29" x14ac:dyDescent="0.25">
      <c r="AC99276" s="379"/>
    </row>
    <row r="99277" spans="29:29" x14ac:dyDescent="0.25">
      <c r="AC99277" s="379"/>
    </row>
    <row r="99278" spans="29:29" x14ac:dyDescent="0.25">
      <c r="AC99278" s="379"/>
    </row>
    <row r="99279" spans="29:29" x14ac:dyDescent="0.25">
      <c r="AC99279" s="379"/>
    </row>
    <row r="99280" spans="29:29" x14ac:dyDescent="0.25">
      <c r="AC99280" s="379"/>
    </row>
    <row r="99281" spans="29:29" x14ac:dyDescent="0.25">
      <c r="AC99281" s="379"/>
    </row>
    <row r="99282" spans="29:29" x14ac:dyDescent="0.25">
      <c r="AC99282" s="379"/>
    </row>
    <row r="99283" spans="29:29" x14ac:dyDescent="0.25">
      <c r="AC99283" s="379"/>
    </row>
    <row r="99284" spans="29:29" x14ac:dyDescent="0.25">
      <c r="AC99284" s="379"/>
    </row>
    <row r="99285" spans="29:29" x14ac:dyDescent="0.25">
      <c r="AC99285" s="379"/>
    </row>
    <row r="99286" spans="29:29" x14ac:dyDescent="0.25">
      <c r="AC99286" s="379"/>
    </row>
    <row r="99287" spans="29:29" x14ac:dyDescent="0.25">
      <c r="AC99287" s="379"/>
    </row>
    <row r="99288" spans="29:29" x14ac:dyDescent="0.25">
      <c r="AC99288" s="379"/>
    </row>
    <row r="99289" spans="29:29" x14ac:dyDescent="0.25">
      <c r="AC99289" s="379"/>
    </row>
    <row r="99290" spans="29:29" x14ac:dyDescent="0.25">
      <c r="AC99290" s="379"/>
    </row>
    <row r="99291" spans="29:29" x14ac:dyDescent="0.25">
      <c r="AC99291" s="379"/>
    </row>
    <row r="99292" spans="29:29" x14ac:dyDescent="0.25">
      <c r="AC99292" s="379"/>
    </row>
    <row r="99293" spans="29:29" x14ac:dyDescent="0.25">
      <c r="AC99293" s="379"/>
    </row>
    <row r="99294" spans="29:29" x14ac:dyDescent="0.25">
      <c r="AC99294" s="379"/>
    </row>
    <row r="99295" spans="29:29" x14ac:dyDescent="0.25">
      <c r="AC99295" s="379"/>
    </row>
    <row r="99296" spans="29:29" x14ac:dyDescent="0.25">
      <c r="AC99296" s="379"/>
    </row>
    <row r="99297" spans="29:29" x14ac:dyDescent="0.25">
      <c r="AC99297" s="379"/>
    </row>
    <row r="99298" spans="29:29" x14ac:dyDescent="0.25">
      <c r="AC99298" s="379"/>
    </row>
    <row r="99299" spans="29:29" x14ac:dyDescent="0.25">
      <c r="AC99299" s="379"/>
    </row>
    <row r="99300" spans="29:29" x14ac:dyDescent="0.25">
      <c r="AC99300" s="379"/>
    </row>
    <row r="99301" spans="29:29" x14ac:dyDescent="0.25">
      <c r="AC99301" s="379"/>
    </row>
    <row r="99302" spans="29:29" x14ac:dyDescent="0.25">
      <c r="AC99302" s="379"/>
    </row>
    <row r="99303" spans="29:29" x14ac:dyDescent="0.25">
      <c r="AC99303" s="379"/>
    </row>
    <row r="99304" spans="29:29" x14ac:dyDescent="0.25">
      <c r="AC99304" s="379"/>
    </row>
    <row r="99305" spans="29:29" x14ac:dyDescent="0.25">
      <c r="AC99305" s="379"/>
    </row>
    <row r="99306" spans="29:29" x14ac:dyDescent="0.25">
      <c r="AC99306" s="379"/>
    </row>
    <row r="99307" spans="29:29" x14ac:dyDescent="0.25">
      <c r="AC99307" s="379"/>
    </row>
    <row r="99308" spans="29:29" x14ac:dyDescent="0.25">
      <c r="AC99308" s="379"/>
    </row>
    <row r="99309" spans="29:29" x14ac:dyDescent="0.25">
      <c r="AC99309" s="379"/>
    </row>
    <row r="99310" spans="29:29" x14ac:dyDescent="0.25">
      <c r="AC99310" s="379"/>
    </row>
    <row r="99311" spans="29:29" x14ac:dyDescent="0.25">
      <c r="AC99311" s="379"/>
    </row>
    <row r="99312" spans="29:29" x14ac:dyDescent="0.25">
      <c r="AC99312" s="379"/>
    </row>
    <row r="99313" spans="29:29" x14ac:dyDescent="0.25">
      <c r="AC99313" s="379"/>
    </row>
    <row r="99314" spans="29:29" x14ac:dyDescent="0.25">
      <c r="AC99314" s="379"/>
    </row>
    <row r="99315" spans="29:29" x14ac:dyDescent="0.25">
      <c r="AC99315" s="379"/>
    </row>
    <row r="99316" spans="29:29" x14ac:dyDescent="0.25">
      <c r="AC99316" s="379"/>
    </row>
    <row r="99317" spans="29:29" x14ac:dyDescent="0.25">
      <c r="AC99317" s="379"/>
    </row>
    <row r="99318" spans="29:29" x14ac:dyDescent="0.25">
      <c r="AC99318" s="379"/>
    </row>
    <row r="99319" spans="29:29" x14ac:dyDescent="0.25">
      <c r="AC99319" s="379"/>
    </row>
    <row r="99320" spans="29:29" x14ac:dyDescent="0.25">
      <c r="AC99320" s="379"/>
    </row>
    <row r="99321" spans="29:29" x14ac:dyDescent="0.25">
      <c r="AC99321" s="379"/>
    </row>
    <row r="99322" spans="29:29" x14ac:dyDescent="0.25">
      <c r="AC99322" s="379"/>
    </row>
    <row r="99323" spans="29:29" x14ac:dyDescent="0.25">
      <c r="AC99323" s="379"/>
    </row>
    <row r="99324" spans="29:29" x14ac:dyDescent="0.25">
      <c r="AC99324" s="379"/>
    </row>
    <row r="99325" spans="29:29" x14ac:dyDescent="0.25">
      <c r="AC99325" s="379"/>
    </row>
    <row r="99326" spans="29:29" x14ac:dyDescent="0.25">
      <c r="AC99326" s="379"/>
    </row>
    <row r="99327" spans="29:29" x14ac:dyDescent="0.25">
      <c r="AC99327" s="379"/>
    </row>
    <row r="99328" spans="29:29" x14ac:dyDescent="0.25">
      <c r="AC99328" s="379"/>
    </row>
    <row r="99329" spans="29:29" x14ac:dyDescent="0.25">
      <c r="AC99329" s="379"/>
    </row>
    <row r="99330" spans="29:29" x14ac:dyDescent="0.25">
      <c r="AC99330" s="379"/>
    </row>
    <row r="99331" spans="29:29" x14ac:dyDescent="0.25">
      <c r="AC99331" s="379"/>
    </row>
    <row r="99332" spans="29:29" x14ac:dyDescent="0.25">
      <c r="AC99332" s="379"/>
    </row>
    <row r="99333" spans="29:29" x14ac:dyDescent="0.25">
      <c r="AC99333" s="379"/>
    </row>
    <row r="99334" spans="29:29" x14ac:dyDescent="0.25">
      <c r="AC99334" s="379"/>
    </row>
    <row r="99335" spans="29:29" x14ac:dyDescent="0.25">
      <c r="AC99335" s="379"/>
    </row>
    <row r="99336" spans="29:29" x14ac:dyDescent="0.25">
      <c r="AC99336" s="379"/>
    </row>
    <row r="99337" spans="29:29" x14ac:dyDescent="0.25">
      <c r="AC99337" s="379"/>
    </row>
    <row r="99338" spans="29:29" x14ac:dyDescent="0.25">
      <c r="AC99338" s="379"/>
    </row>
    <row r="99339" spans="29:29" x14ac:dyDescent="0.25">
      <c r="AC99339" s="379"/>
    </row>
    <row r="99340" spans="29:29" x14ac:dyDescent="0.25">
      <c r="AC99340" s="379"/>
    </row>
    <row r="99341" spans="29:29" x14ac:dyDescent="0.25">
      <c r="AC99341" s="379"/>
    </row>
    <row r="99342" spans="29:29" x14ac:dyDescent="0.25">
      <c r="AC99342" s="379"/>
    </row>
    <row r="99343" spans="29:29" x14ac:dyDescent="0.25">
      <c r="AC99343" s="379"/>
    </row>
    <row r="99344" spans="29:29" x14ac:dyDescent="0.25">
      <c r="AC99344" s="379"/>
    </row>
    <row r="99345" spans="29:29" x14ac:dyDescent="0.25">
      <c r="AC99345" s="379"/>
    </row>
    <row r="99346" spans="29:29" x14ac:dyDescent="0.25">
      <c r="AC99346" s="379"/>
    </row>
    <row r="99347" spans="29:29" x14ac:dyDescent="0.25">
      <c r="AC99347" s="379"/>
    </row>
    <row r="99348" spans="29:29" x14ac:dyDescent="0.25">
      <c r="AC99348" s="379"/>
    </row>
    <row r="99349" spans="29:29" x14ac:dyDescent="0.25">
      <c r="AC99349" s="379"/>
    </row>
    <row r="99350" spans="29:29" x14ac:dyDescent="0.25">
      <c r="AC99350" s="379"/>
    </row>
    <row r="99351" spans="29:29" x14ac:dyDescent="0.25">
      <c r="AC99351" s="379"/>
    </row>
    <row r="99352" spans="29:29" x14ac:dyDescent="0.25">
      <c r="AC99352" s="379"/>
    </row>
    <row r="99353" spans="29:29" x14ac:dyDescent="0.25">
      <c r="AC99353" s="379"/>
    </row>
    <row r="99354" spans="29:29" x14ac:dyDescent="0.25">
      <c r="AC99354" s="379"/>
    </row>
    <row r="99355" spans="29:29" x14ac:dyDescent="0.25">
      <c r="AC99355" s="379"/>
    </row>
    <row r="99356" spans="29:29" x14ac:dyDescent="0.25">
      <c r="AC99356" s="379"/>
    </row>
    <row r="99357" spans="29:29" x14ac:dyDescent="0.25">
      <c r="AC99357" s="379"/>
    </row>
    <row r="99358" spans="29:29" x14ac:dyDescent="0.25">
      <c r="AC99358" s="379"/>
    </row>
    <row r="99359" spans="29:29" x14ac:dyDescent="0.25">
      <c r="AC99359" s="379"/>
    </row>
    <row r="99360" spans="29:29" x14ac:dyDescent="0.25">
      <c r="AC99360" s="379"/>
    </row>
    <row r="99361" spans="29:29" x14ac:dyDescent="0.25">
      <c r="AC99361" s="379"/>
    </row>
    <row r="99362" spans="29:29" x14ac:dyDescent="0.25">
      <c r="AC99362" s="379"/>
    </row>
    <row r="99363" spans="29:29" x14ac:dyDescent="0.25">
      <c r="AC99363" s="379"/>
    </row>
    <row r="99364" spans="29:29" x14ac:dyDescent="0.25">
      <c r="AC99364" s="379"/>
    </row>
    <row r="99365" spans="29:29" x14ac:dyDescent="0.25">
      <c r="AC99365" s="379"/>
    </row>
    <row r="99366" spans="29:29" x14ac:dyDescent="0.25">
      <c r="AC99366" s="379"/>
    </row>
    <row r="99367" spans="29:29" x14ac:dyDescent="0.25">
      <c r="AC99367" s="379"/>
    </row>
    <row r="99368" spans="29:29" x14ac:dyDescent="0.25">
      <c r="AC99368" s="379"/>
    </row>
    <row r="99369" spans="29:29" x14ac:dyDescent="0.25">
      <c r="AC99369" s="379"/>
    </row>
    <row r="99370" spans="29:29" x14ac:dyDescent="0.25">
      <c r="AC99370" s="379"/>
    </row>
    <row r="99371" spans="29:29" x14ac:dyDescent="0.25">
      <c r="AC99371" s="379"/>
    </row>
    <row r="99372" spans="29:29" x14ac:dyDescent="0.25">
      <c r="AC99372" s="379"/>
    </row>
    <row r="99373" spans="29:29" x14ac:dyDescent="0.25">
      <c r="AC99373" s="379"/>
    </row>
    <row r="99374" spans="29:29" x14ac:dyDescent="0.25">
      <c r="AC99374" s="379"/>
    </row>
    <row r="99375" spans="29:29" x14ac:dyDescent="0.25">
      <c r="AC99375" s="379"/>
    </row>
    <row r="99376" spans="29:29" x14ac:dyDescent="0.25">
      <c r="AC99376" s="379"/>
    </row>
    <row r="99377" spans="29:29" x14ac:dyDescent="0.25">
      <c r="AC99377" s="379"/>
    </row>
    <row r="99378" spans="29:29" x14ac:dyDescent="0.25">
      <c r="AC99378" s="379"/>
    </row>
    <row r="99379" spans="29:29" x14ac:dyDescent="0.25">
      <c r="AC99379" s="379"/>
    </row>
    <row r="99380" spans="29:29" x14ac:dyDescent="0.25">
      <c r="AC99380" s="379"/>
    </row>
    <row r="99381" spans="29:29" x14ac:dyDescent="0.25">
      <c r="AC99381" s="379"/>
    </row>
    <row r="99382" spans="29:29" x14ac:dyDescent="0.25">
      <c r="AC99382" s="379"/>
    </row>
    <row r="99383" spans="29:29" x14ac:dyDescent="0.25">
      <c r="AC99383" s="379"/>
    </row>
    <row r="99384" spans="29:29" x14ac:dyDescent="0.25">
      <c r="AC99384" s="379"/>
    </row>
    <row r="99385" spans="29:29" x14ac:dyDescent="0.25">
      <c r="AC99385" s="379"/>
    </row>
    <row r="99386" spans="29:29" x14ac:dyDescent="0.25">
      <c r="AC99386" s="379"/>
    </row>
    <row r="99387" spans="29:29" x14ac:dyDescent="0.25">
      <c r="AC99387" s="379"/>
    </row>
    <row r="99388" spans="29:29" x14ac:dyDescent="0.25">
      <c r="AC99388" s="379"/>
    </row>
    <row r="99389" spans="29:29" x14ac:dyDescent="0.25">
      <c r="AC99389" s="379"/>
    </row>
    <row r="99390" spans="29:29" x14ac:dyDescent="0.25">
      <c r="AC99390" s="379"/>
    </row>
    <row r="99391" spans="29:29" x14ac:dyDescent="0.25">
      <c r="AC99391" s="379"/>
    </row>
    <row r="99392" spans="29:29" x14ac:dyDescent="0.25">
      <c r="AC99392" s="379"/>
    </row>
    <row r="99393" spans="29:29" x14ac:dyDescent="0.25">
      <c r="AC99393" s="379"/>
    </row>
    <row r="99394" spans="29:29" x14ac:dyDescent="0.25">
      <c r="AC99394" s="379"/>
    </row>
    <row r="99395" spans="29:29" x14ac:dyDescent="0.25">
      <c r="AC99395" s="379"/>
    </row>
    <row r="99396" spans="29:29" x14ac:dyDescent="0.25">
      <c r="AC99396" s="379"/>
    </row>
    <row r="99397" spans="29:29" x14ac:dyDescent="0.25">
      <c r="AC99397" s="379"/>
    </row>
    <row r="99398" spans="29:29" x14ac:dyDescent="0.25">
      <c r="AC99398" s="379"/>
    </row>
    <row r="99399" spans="29:29" x14ac:dyDescent="0.25">
      <c r="AC99399" s="379"/>
    </row>
    <row r="99400" spans="29:29" x14ac:dyDescent="0.25">
      <c r="AC99400" s="379"/>
    </row>
    <row r="99401" spans="29:29" x14ac:dyDescent="0.25">
      <c r="AC99401" s="379"/>
    </row>
    <row r="99402" spans="29:29" x14ac:dyDescent="0.25">
      <c r="AC99402" s="379"/>
    </row>
    <row r="99403" spans="29:29" x14ac:dyDescent="0.25">
      <c r="AC99403" s="379"/>
    </row>
    <row r="99404" spans="29:29" x14ac:dyDescent="0.25">
      <c r="AC99404" s="379"/>
    </row>
    <row r="99405" spans="29:29" x14ac:dyDescent="0.25">
      <c r="AC99405" s="379"/>
    </row>
    <row r="99406" spans="29:29" x14ac:dyDescent="0.25">
      <c r="AC99406" s="379"/>
    </row>
    <row r="99407" spans="29:29" x14ac:dyDescent="0.25">
      <c r="AC99407" s="379"/>
    </row>
    <row r="99408" spans="29:29" x14ac:dyDescent="0.25">
      <c r="AC99408" s="379"/>
    </row>
    <row r="99409" spans="29:29" x14ac:dyDescent="0.25">
      <c r="AC99409" s="379"/>
    </row>
    <row r="99410" spans="29:29" x14ac:dyDescent="0.25">
      <c r="AC99410" s="379"/>
    </row>
    <row r="99411" spans="29:29" x14ac:dyDescent="0.25">
      <c r="AC99411" s="379"/>
    </row>
    <row r="99412" spans="29:29" x14ac:dyDescent="0.25">
      <c r="AC99412" s="379"/>
    </row>
    <row r="99413" spans="29:29" x14ac:dyDescent="0.25">
      <c r="AC99413" s="379"/>
    </row>
    <row r="99414" spans="29:29" x14ac:dyDescent="0.25">
      <c r="AC99414" s="379"/>
    </row>
    <row r="99415" spans="29:29" x14ac:dyDescent="0.25">
      <c r="AC99415" s="379"/>
    </row>
    <row r="99416" spans="29:29" x14ac:dyDescent="0.25">
      <c r="AC99416" s="379"/>
    </row>
    <row r="99417" spans="29:29" x14ac:dyDescent="0.25">
      <c r="AC99417" s="379"/>
    </row>
    <row r="99418" spans="29:29" x14ac:dyDescent="0.25">
      <c r="AC99418" s="379"/>
    </row>
    <row r="99419" spans="29:29" x14ac:dyDescent="0.25">
      <c r="AC99419" s="379"/>
    </row>
    <row r="99420" spans="29:29" x14ac:dyDescent="0.25">
      <c r="AC99420" s="379"/>
    </row>
    <row r="99421" spans="29:29" x14ac:dyDescent="0.25">
      <c r="AC99421" s="379"/>
    </row>
    <row r="99422" spans="29:29" x14ac:dyDescent="0.25">
      <c r="AC99422" s="379"/>
    </row>
    <row r="99423" spans="29:29" x14ac:dyDescent="0.25">
      <c r="AC99423" s="379"/>
    </row>
    <row r="99424" spans="29:29" x14ac:dyDescent="0.25">
      <c r="AC99424" s="379"/>
    </row>
    <row r="99425" spans="29:29" x14ac:dyDescent="0.25">
      <c r="AC99425" s="379"/>
    </row>
    <row r="99426" spans="29:29" x14ac:dyDescent="0.25">
      <c r="AC99426" s="379"/>
    </row>
    <row r="99427" spans="29:29" x14ac:dyDescent="0.25">
      <c r="AC99427" s="379"/>
    </row>
    <row r="99428" spans="29:29" x14ac:dyDescent="0.25">
      <c r="AC99428" s="379"/>
    </row>
    <row r="99429" spans="29:29" x14ac:dyDescent="0.25">
      <c r="AC99429" s="379"/>
    </row>
    <row r="99430" spans="29:29" x14ac:dyDescent="0.25">
      <c r="AC99430" s="379"/>
    </row>
    <row r="99431" spans="29:29" x14ac:dyDescent="0.25">
      <c r="AC99431" s="379"/>
    </row>
    <row r="99432" spans="29:29" x14ac:dyDescent="0.25">
      <c r="AC99432" s="379"/>
    </row>
    <row r="99433" spans="29:29" x14ac:dyDescent="0.25">
      <c r="AC99433" s="379"/>
    </row>
    <row r="99434" spans="29:29" x14ac:dyDescent="0.25">
      <c r="AC99434" s="379"/>
    </row>
    <row r="99435" spans="29:29" x14ac:dyDescent="0.25">
      <c r="AC99435" s="379"/>
    </row>
    <row r="99436" spans="29:29" x14ac:dyDescent="0.25">
      <c r="AC99436" s="379"/>
    </row>
    <row r="99437" spans="29:29" x14ac:dyDescent="0.25">
      <c r="AC99437" s="379"/>
    </row>
    <row r="99438" spans="29:29" x14ac:dyDescent="0.25">
      <c r="AC99438" s="379"/>
    </row>
    <row r="99439" spans="29:29" x14ac:dyDescent="0.25">
      <c r="AC99439" s="379"/>
    </row>
    <row r="99440" spans="29:29" x14ac:dyDescent="0.25">
      <c r="AC99440" s="379"/>
    </row>
    <row r="99441" spans="29:29" x14ac:dyDescent="0.25">
      <c r="AC99441" s="379"/>
    </row>
    <row r="99442" spans="29:29" x14ac:dyDescent="0.25">
      <c r="AC99442" s="379"/>
    </row>
    <row r="99443" spans="29:29" x14ac:dyDescent="0.25">
      <c r="AC99443" s="379"/>
    </row>
    <row r="99444" spans="29:29" x14ac:dyDescent="0.25">
      <c r="AC99444" s="379"/>
    </row>
    <row r="99445" spans="29:29" x14ac:dyDescent="0.25">
      <c r="AC99445" s="379"/>
    </row>
    <row r="99446" spans="29:29" x14ac:dyDescent="0.25">
      <c r="AC99446" s="379"/>
    </row>
    <row r="99447" spans="29:29" x14ac:dyDescent="0.25">
      <c r="AC99447" s="379"/>
    </row>
    <row r="99448" spans="29:29" x14ac:dyDescent="0.25">
      <c r="AC99448" s="379"/>
    </row>
    <row r="99449" spans="29:29" x14ac:dyDescent="0.25">
      <c r="AC99449" s="379"/>
    </row>
    <row r="99450" spans="29:29" x14ac:dyDescent="0.25">
      <c r="AC99450" s="379"/>
    </row>
    <row r="99451" spans="29:29" x14ac:dyDescent="0.25">
      <c r="AC99451" s="379"/>
    </row>
    <row r="99452" spans="29:29" x14ac:dyDescent="0.25">
      <c r="AC99452" s="379"/>
    </row>
    <row r="99453" spans="29:29" x14ac:dyDescent="0.25">
      <c r="AC99453" s="379"/>
    </row>
    <row r="99454" spans="29:29" x14ac:dyDescent="0.25">
      <c r="AC99454" s="379"/>
    </row>
    <row r="99455" spans="29:29" x14ac:dyDescent="0.25">
      <c r="AC99455" s="379"/>
    </row>
    <row r="99456" spans="29:29" x14ac:dyDescent="0.25">
      <c r="AC99456" s="379"/>
    </row>
    <row r="99457" spans="29:29" x14ac:dyDescent="0.25">
      <c r="AC99457" s="379"/>
    </row>
    <row r="99458" spans="29:29" x14ac:dyDescent="0.25">
      <c r="AC99458" s="379"/>
    </row>
    <row r="99459" spans="29:29" x14ac:dyDescent="0.25">
      <c r="AC99459" s="379"/>
    </row>
    <row r="99460" spans="29:29" x14ac:dyDescent="0.25">
      <c r="AC99460" s="379"/>
    </row>
    <row r="99461" spans="29:29" x14ac:dyDescent="0.25">
      <c r="AC99461" s="379"/>
    </row>
    <row r="99462" spans="29:29" x14ac:dyDescent="0.25">
      <c r="AC99462" s="379"/>
    </row>
    <row r="99463" spans="29:29" x14ac:dyDescent="0.25">
      <c r="AC99463" s="379"/>
    </row>
    <row r="99464" spans="29:29" x14ac:dyDescent="0.25">
      <c r="AC99464" s="379"/>
    </row>
    <row r="99465" spans="29:29" x14ac:dyDescent="0.25">
      <c r="AC99465" s="379"/>
    </row>
    <row r="99466" spans="29:29" x14ac:dyDescent="0.25">
      <c r="AC99466" s="379"/>
    </row>
    <row r="99467" spans="29:29" x14ac:dyDescent="0.25">
      <c r="AC99467" s="379"/>
    </row>
    <row r="99468" spans="29:29" x14ac:dyDescent="0.25">
      <c r="AC99468" s="379"/>
    </row>
    <row r="99469" spans="29:29" x14ac:dyDescent="0.25">
      <c r="AC99469" s="379"/>
    </row>
    <row r="99470" spans="29:29" x14ac:dyDescent="0.25">
      <c r="AC99470" s="379"/>
    </row>
    <row r="99471" spans="29:29" x14ac:dyDescent="0.25">
      <c r="AC99471" s="379"/>
    </row>
    <row r="99472" spans="29:29" x14ac:dyDescent="0.25">
      <c r="AC99472" s="379"/>
    </row>
    <row r="99473" spans="29:29" x14ac:dyDescent="0.25">
      <c r="AC99473" s="379"/>
    </row>
    <row r="99474" spans="29:29" x14ac:dyDescent="0.25">
      <c r="AC99474" s="379"/>
    </row>
    <row r="99475" spans="29:29" x14ac:dyDescent="0.25">
      <c r="AC99475" s="379"/>
    </row>
    <row r="99476" spans="29:29" x14ac:dyDescent="0.25">
      <c r="AC99476" s="379"/>
    </row>
    <row r="99477" spans="29:29" x14ac:dyDescent="0.25">
      <c r="AC99477" s="379"/>
    </row>
    <row r="99478" spans="29:29" x14ac:dyDescent="0.25">
      <c r="AC99478" s="379"/>
    </row>
    <row r="99479" spans="29:29" x14ac:dyDescent="0.25">
      <c r="AC99479" s="379"/>
    </row>
    <row r="99480" spans="29:29" x14ac:dyDescent="0.25">
      <c r="AC99480" s="379"/>
    </row>
    <row r="99481" spans="29:29" x14ac:dyDescent="0.25">
      <c r="AC99481" s="379"/>
    </row>
    <row r="99482" spans="29:29" x14ac:dyDescent="0.25">
      <c r="AC99482" s="379"/>
    </row>
    <row r="99483" spans="29:29" x14ac:dyDescent="0.25">
      <c r="AC99483" s="379"/>
    </row>
    <row r="99484" spans="29:29" x14ac:dyDescent="0.25">
      <c r="AC99484" s="379"/>
    </row>
    <row r="99485" spans="29:29" x14ac:dyDescent="0.25">
      <c r="AC99485" s="379"/>
    </row>
    <row r="99486" spans="29:29" x14ac:dyDescent="0.25">
      <c r="AC99486" s="379"/>
    </row>
    <row r="99487" spans="29:29" x14ac:dyDescent="0.25">
      <c r="AC99487" s="379"/>
    </row>
    <row r="99488" spans="29:29" x14ac:dyDescent="0.25">
      <c r="AC99488" s="379"/>
    </row>
    <row r="99489" spans="29:29" x14ac:dyDescent="0.25">
      <c r="AC99489" s="379"/>
    </row>
    <row r="99490" spans="29:29" x14ac:dyDescent="0.25">
      <c r="AC99490" s="379"/>
    </row>
    <row r="99491" spans="29:29" x14ac:dyDescent="0.25">
      <c r="AC99491" s="379"/>
    </row>
    <row r="99492" spans="29:29" x14ac:dyDescent="0.25">
      <c r="AC99492" s="379"/>
    </row>
    <row r="99493" spans="29:29" x14ac:dyDescent="0.25">
      <c r="AC99493" s="379"/>
    </row>
    <row r="99494" spans="29:29" x14ac:dyDescent="0.25">
      <c r="AC99494" s="379"/>
    </row>
    <row r="99495" spans="29:29" x14ac:dyDescent="0.25">
      <c r="AC99495" s="379"/>
    </row>
    <row r="99496" spans="29:29" x14ac:dyDescent="0.25">
      <c r="AC99496" s="379"/>
    </row>
    <row r="99497" spans="29:29" x14ac:dyDescent="0.25">
      <c r="AC99497" s="379"/>
    </row>
    <row r="99498" spans="29:29" x14ac:dyDescent="0.25">
      <c r="AC99498" s="379"/>
    </row>
    <row r="99499" spans="29:29" x14ac:dyDescent="0.25">
      <c r="AC99499" s="379"/>
    </row>
    <row r="99500" spans="29:29" x14ac:dyDescent="0.25">
      <c r="AC99500" s="379"/>
    </row>
    <row r="99501" spans="29:29" x14ac:dyDescent="0.25">
      <c r="AC99501" s="379"/>
    </row>
    <row r="99502" spans="29:29" x14ac:dyDescent="0.25">
      <c r="AC99502" s="379"/>
    </row>
    <row r="99503" spans="29:29" x14ac:dyDescent="0.25">
      <c r="AC99503" s="379"/>
    </row>
    <row r="99504" spans="29:29" x14ac:dyDescent="0.25">
      <c r="AC99504" s="379"/>
    </row>
    <row r="99505" spans="29:29" x14ac:dyDescent="0.25">
      <c r="AC99505" s="379"/>
    </row>
    <row r="99506" spans="29:29" x14ac:dyDescent="0.25">
      <c r="AC99506" s="379"/>
    </row>
    <row r="99507" spans="29:29" x14ac:dyDescent="0.25">
      <c r="AC99507" s="379"/>
    </row>
    <row r="99508" spans="29:29" x14ac:dyDescent="0.25">
      <c r="AC99508" s="379"/>
    </row>
    <row r="99509" spans="29:29" x14ac:dyDescent="0.25">
      <c r="AC99509" s="379"/>
    </row>
    <row r="99510" spans="29:29" x14ac:dyDescent="0.25">
      <c r="AC99510" s="379"/>
    </row>
    <row r="99511" spans="29:29" x14ac:dyDescent="0.25">
      <c r="AC99511" s="379"/>
    </row>
    <row r="99512" spans="29:29" x14ac:dyDescent="0.25">
      <c r="AC99512" s="379"/>
    </row>
    <row r="99513" spans="29:29" x14ac:dyDescent="0.25">
      <c r="AC99513" s="379"/>
    </row>
    <row r="99514" spans="29:29" x14ac:dyDescent="0.25">
      <c r="AC99514" s="379"/>
    </row>
    <row r="99515" spans="29:29" x14ac:dyDescent="0.25">
      <c r="AC99515" s="379"/>
    </row>
    <row r="99516" spans="29:29" x14ac:dyDescent="0.25">
      <c r="AC99516" s="379"/>
    </row>
    <row r="99517" spans="29:29" x14ac:dyDescent="0.25">
      <c r="AC99517" s="379"/>
    </row>
    <row r="99518" spans="29:29" x14ac:dyDescent="0.25">
      <c r="AC99518" s="379"/>
    </row>
    <row r="99519" spans="29:29" x14ac:dyDescent="0.25">
      <c r="AC99519" s="379"/>
    </row>
    <row r="99520" spans="29:29" x14ac:dyDescent="0.25">
      <c r="AC99520" s="379"/>
    </row>
    <row r="99521" spans="29:29" x14ac:dyDescent="0.25">
      <c r="AC99521" s="379"/>
    </row>
    <row r="99522" spans="29:29" x14ac:dyDescent="0.25">
      <c r="AC99522" s="379"/>
    </row>
    <row r="99523" spans="29:29" x14ac:dyDescent="0.25">
      <c r="AC99523" s="379"/>
    </row>
    <row r="99524" spans="29:29" x14ac:dyDescent="0.25">
      <c r="AC99524" s="379"/>
    </row>
    <row r="99525" spans="29:29" x14ac:dyDescent="0.25">
      <c r="AC99525" s="379"/>
    </row>
    <row r="99526" spans="29:29" x14ac:dyDescent="0.25">
      <c r="AC99526" s="379"/>
    </row>
    <row r="99527" spans="29:29" x14ac:dyDescent="0.25">
      <c r="AC99527" s="379"/>
    </row>
    <row r="99528" spans="29:29" x14ac:dyDescent="0.25">
      <c r="AC99528" s="379"/>
    </row>
    <row r="99529" spans="29:29" x14ac:dyDescent="0.25">
      <c r="AC99529" s="379"/>
    </row>
    <row r="99530" spans="29:29" x14ac:dyDescent="0.25">
      <c r="AC99530" s="379"/>
    </row>
    <row r="99531" spans="29:29" x14ac:dyDescent="0.25">
      <c r="AC99531" s="379"/>
    </row>
    <row r="99532" spans="29:29" x14ac:dyDescent="0.25">
      <c r="AC99532" s="379"/>
    </row>
    <row r="99533" spans="29:29" x14ac:dyDescent="0.25">
      <c r="AC99533" s="379"/>
    </row>
    <row r="99534" spans="29:29" x14ac:dyDescent="0.25">
      <c r="AC99534" s="379"/>
    </row>
    <row r="99535" spans="29:29" x14ac:dyDescent="0.25">
      <c r="AC99535" s="379"/>
    </row>
    <row r="99536" spans="29:29" x14ac:dyDescent="0.25">
      <c r="AC99536" s="379"/>
    </row>
    <row r="99537" spans="29:29" x14ac:dyDescent="0.25">
      <c r="AC99537" s="379"/>
    </row>
    <row r="99538" spans="29:29" x14ac:dyDescent="0.25">
      <c r="AC99538" s="379"/>
    </row>
    <row r="99539" spans="29:29" x14ac:dyDescent="0.25">
      <c r="AC99539" s="379"/>
    </row>
    <row r="99540" spans="29:29" x14ac:dyDescent="0.25">
      <c r="AC99540" s="379"/>
    </row>
    <row r="99541" spans="29:29" x14ac:dyDescent="0.25">
      <c r="AC99541" s="379"/>
    </row>
    <row r="99542" spans="29:29" x14ac:dyDescent="0.25">
      <c r="AC99542" s="379"/>
    </row>
    <row r="99543" spans="29:29" x14ac:dyDescent="0.25">
      <c r="AC99543" s="379"/>
    </row>
    <row r="99544" spans="29:29" x14ac:dyDescent="0.25">
      <c r="AC99544" s="379"/>
    </row>
    <row r="99545" spans="29:29" x14ac:dyDescent="0.25">
      <c r="AC99545" s="379"/>
    </row>
    <row r="99546" spans="29:29" x14ac:dyDescent="0.25">
      <c r="AC99546" s="379"/>
    </row>
    <row r="99547" spans="29:29" x14ac:dyDescent="0.25">
      <c r="AC99547" s="379"/>
    </row>
    <row r="99548" spans="29:29" x14ac:dyDescent="0.25">
      <c r="AC99548" s="379"/>
    </row>
    <row r="99549" spans="29:29" x14ac:dyDescent="0.25">
      <c r="AC99549" s="379"/>
    </row>
    <row r="99550" spans="29:29" x14ac:dyDescent="0.25">
      <c r="AC99550" s="379"/>
    </row>
    <row r="99551" spans="29:29" x14ac:dyDescent="0.25">
      <c r="AC99551" s="379"/>
    </row>
    <row r="99552" spans="29:29" x14ac:dyDescent="0.25">
      <c r="AC99552" s="379"/>
    </row>
    <row r="99553" spans="29:29" x14ac:dyDescent="0.25">
      <c r="AC99553" s="379"/>
    </row>
    <row r="99554" spans="29:29" x14ac:dyDescent="0.25">
      <c r="AC99554" s="379"/>
    </row>
    <row r="99555" spans="29:29" x14ac:dyDescent="0.25">
      <c r="AC99555" s="379"/>
    </row>
    <row r="99556" spans="29:29" x14ac:dyDescent="0.25">
      <c r="AC99556" s="379"/>
    </row>
    <row r="99557" spans="29:29" x14ac:dyDescent="0.25">
      <c r="AC99557" s="379"/>
    </row>
    <row r="99558" spans="29:29" x14ac:dyDescent="0.25">
      <c r="AC99558" s="379"/>
    </row>
    <row r="99559" spans="29:29" x14ac:dyDescent="0.25">
      <c r="AC99559" s="379"/>
    </row>
    <row r="99560" spans="29:29" x14ac:dyDescent="0.25">
      <c r="AC99560" s="379"/>
    </row>
    <row r="99561" spans="29:29" x14ac:dyDescent="0.25">
      <c r="AC99561" s="379"/>
    </row>
    <row r="99562" spans="29:29" x14ac:dyDescent="0.25">
      <c r="AC99562" s="379"/>
    </row>
    <row r="99563" spans="29:29" x14ac:dyDescent="0.25">
      <c r="AC99563" s="379"/>
    </row>
    <row r="99564" spans="29:29" x14ac:dyDescent="0.25">
      <c r="AC99564" s="379"/>
    </row>
    <row r="99565" spans="29:29" x14ac:dyDescent="0.25">
      <c r="AC99565" s="379"/>
    </row>
    <row r="99566" spans="29:29" x14ac:dyDescent="0.25">
      <c r="AC99566" s="379"/>
    </row>
    <row r="99567" spans="29:29" x14ac:dyDescent="0.25">
      <c r="AC99567" s="379"/>
    </row>
    <row r="99568" spans="29:29" x14ac:dyDescent="0.25">
      <c r="AC99568" s="379"/>
    </row>
    <row r="99569" spans="29:29" x14ac:dyDescent="0.25">
      <c r="AC99569" s="379"/>
    </row>
    <row r="99570" spans="29:29" x14ac:dyDescent="0.25">
      <c r="AC99570" s="379"/>
    </row>
    <row r="99571" spans="29:29" x14ac:dyDescent="0.25">
      <c r="AC99571" s="379"/>
    </row>
    <row r="99572" spans="29:29" x14ac:dyDescent="0.25">
      <c r="AC99572" s="379"/>
    </row>
    <row r="99573" spans="29:29" x14ac:dyDescent="0.25">
      <c r="AC99573" s="379"/>
    </row>
    <row r="99574" spans="29:29" x14ac:dyDescent="0.25">
      <c r="AC99574" s="379"/>
    </row>
    <row r="99575" spans="29:29" x14ac:dyDescent="0.25">
      <c r="AC99575" s="379"/>
    </row>
    <row r="99576" spans="29:29" x14ac:dyDescent="0.25">
      <c r="AC99576" s="379"/>
    </row>
    <row r="99577" spans="29:29" x14ac:dyDescent="0.25">
      <c r="AC99577" s="379"/>
    </row>
    <row r="99578" spans="29:29" x14ac:dyDescent="0.25">
      <c r="AC99578" s="379"/>
    </row>
    <row r="99579" spans="29:29" x14ac:dyDescent="0.25">
      <c r="AC99579" s="379"/>
    </row>
    <row r="99580" spans="29:29" x14ac:dyDescent="0.25">
      <c r="AC99580" s="379"/>
    </row>
    <row r="99581" spans="29:29" x14ac:dyDescent="0.25">
      <c r="AC99581" s="379"/>
    </row>
    <row r="99582" spans="29:29" x14ac:dyDescent="0.25">
      <c r="AC99582" s="379"/>
    </row>
    <row r="99583" spans="29:29" x14ac:dyDescent="0.25">
      <c r="AC99583" s="379"/>
    </row>
    <row r="99584" spans="29:29" x14ac:dyDescent="0.25">
      <c r="AC99584" s="379"/>
    </row>
    <row r="99585" spans="29:29" x14ac:dyDescent="0.25">
      <c r="AC99585" s="379"/>
    </row>
    <row r="99586" spans="29:29" x14ac:dyDescent="0.25">
      <c r="AC99586" s="379"/>
    </row>
    <row r="99587" spans="29:29" x14ac:dyDescent="0.25">
      <c r="AC99587" s="379"/>
    </row>
    <row r="99588" spans="29:29" x14ac:dyDescent="0.25">
      <c r="AC99588" s="379"/>
    </row>
    <row r="99589" spans="29:29" x14ac:dyDescent="0.25">
      <c r="AC99589" s="379"/>
    </row>
    <row r="99590" spans="29:29" x14ac:dyDescent="0.25">
      <c r="AC99590" s="379"/>
    </row>
    <row r="99591" spans="29:29" x14ac:dyDescent="0.25">
      <c r="AC99591" s="379"/>
    </row>
    <row r="99592" spans="29:29" x14ac:dyDescent="0.25">
      <c r="AC99592" s="379"/>
    </row>
    <row r="99593" spans="29:29" x14ac:dyDescent="0.25">
      <c r="AC99593" s="379"/>
    </row>
    <row r="99594" spans="29:29" x14ac:dyDescent="0.25">
      <c r="AC99594" s="379"/>
    </row>
    <row r="99595" spans="29:29" x14ac:dyDescent="0.25">
      <c r="AC99595" s="379"/>
    </row>
    <row r="99596" spans="29:29" x14ac:dyDescent="0.25">
      <c r="AC99596" s="379"/>
    </row>
    <row r="99597" spans="29:29" x14ac:dyDescent="0.25">
      <c r="AC99597" s="379"/>
    </row>
    <row r="99598" spans="29:29" x14ac:dyDescent="0.25">
      <c r="AC99598" s="379"/>
    </row>
    <row r="99599" spans="29:29" x14ac:dyDescent="0.25">
      <c r="AC99599" s="379"/>
    </row>
    <row r="99600" spans="29:29" x14ac:dyDescent="0.25">
      <c r="AC99600" s="379"/>
    </row>
    <row r="99601" spans="29:29" x14ac:dyDescent="0.25">
      <c r="AC99601" s="379"/>
    </row>
    <row r="99602" spans="29:29" x14ac:dyDescent="0.25">
      <c r="AC99602" s="379"/>
    </row>
    <row r="99603" spans="29:29" x14ac:dyDescent="0.25">
      <c r="AC99603" s="379"/>
    </row>
    <row r="99604" spans="29:29" x14ac:dyDescent="0.25">
      <c r="AC99604" s="379"/>
    </row>
    <row r="99605" spans="29:29" x14ac:dyDescent="0.25">
      <c r="AC99605" s="379"/>
    </row>
    <row r="99606" spans="29:29" x14ac:dyDescent="0.25">
      <c r="AC99606" s="379"/>
    </row>
    <row r="99607" spans="29:29" x14ac:dyDescent="0.25">
      <c r="AC99607" s="379"/>
    </row>
    <row r="99608" spans="29:29" x14ac:dyDescent="0.25">
      <c r="AC99608" s="379"/>
    </row>
    <row r="99609" spans="29:29" x14ac:dyDescent="0.25">
      <c r="AC99609" s="379"/>
    </row>
    <row r="99610" spans="29:29" x14ac:dyDescent="0.25">
      <c r="AC99610" s="379"/>
    </row>
    <row r="99611" spans="29:29" x14ac:dyDescent="0.25">
      <c r="AC99611" s="379"/>
    </row>
    <row r="99612" spans="29:29" x14ac:dyDescent="0.25">
      <c r="AC99612" s="379"/>
    </row>
    <row r="99613" spans="29:29" x14ac:dyDescent="0.25">
      <c r="AC99613" s="379"/>
    </row>
    <row r="99614" spans="29:29" x14ac:dyDescent="0.25">
      <c r="AC99614" s="379"/>
    </row>
    <row r="99615" spans="29:29" x14ac:dyDescent="0.25">
      <c r="AC99615" s="379"/>
    </row>
    <row r="99616" spans="29:29" x14ac:dyDescent="0.25">
      <c r="AC99616" s="379"/>
    </row>
    <row r="99617" spans="29:29" x14ac:dyDescent="0.25">
      <c r="AC99617" s="379"/>
    </row>
    <row r="99618" spans="29:29" x14ac:dyDescent="0.25">
      <c r="AC99618" s="379"/>
    </row>
    <row r="99619" spans="29:29" x14ac:dyDescent="0.25">
      <c r="AC99619" s="379"/>
    </row>
    <row r="99620" spans="29:29" x14ac:dyDescent="0.25">
      <c r="AC99620" s="379"/>
    </row>
    <row r="99621" spans="29:29" x14ac:dyDescent="0.25">
      <c r="AC99621" s="379"/>
    </row>
    <row r="99622" spans="29:29" x14ac:dyDescent="0.25">
      <c r="AC99622" s="379"/>
    </row>
    <row r="99623" spans="29:29" x14ac:dyDescent="0.25">
      <c r="AC99623" s="379"/>
    </row>
    <row r="99624" spans="29:29" x14ac:dyDescent="0.25">
      <c r="AC99624" s="379"/>
    </row>
    <row r="99625" spans="29:29" x14ac:dyDescent="0.25">
      <c r="AC99625" s="379"/>
    </row>
    <row r="99626" spans="29:29" x14ac:dyDescent="0.25">
      <c r="AC99626" s="379"/>
    </row>
    <row r="99627" spans="29:29" x14ac:dyDescent="0.25">
      <c r="AC99627" s="379"/>
    </row>
    <row r="99628" spans="29:29" x14ac:dyDescent="0.25">
      <c r="AC99628" s="379"/>
    </row>
    <row r="99629" spans="29:29" x14ac:dyDescent="0.25">
      <c r="AC99629" s="379"/>
    </row>
    <row r="99630" spans="29:29" x14ac:dyDescent="0.25">
      <c r="AC99630" s="379"/>
    </row>
    <row r="99631" spans="29:29" x14ac:dyDescent="0.25">
      <c r="AC99631" s="379"/>
    </row>
    <row r="99632" spans="29:29" x14ac:dyDescent="0.25">
      <c r="AC99632" s="379"/>
    </row>
    <row r="99633" spans="29:29" x14ac:dyDescent="0.25">
      <c r="AC99633" s="379"/>
    </row>
    <row r="99634" spans="29:29" x14ac:dyDescent="0.25">
      <c r="AC99634" s="379"/>
    </row>
    <row r="99635" spans="29:29" x14ac:dyDescent="0.25">
      <c r="AC99635" s="379"/>
    </row>
    <row r="99636" spans="29:29" x14ac:dyDescent="0.25">
      <c r="AC99636" s="379"/>
    </row>
    <row r="99637" spans="29:29" x14ac:dyDescent="0.25">
      <c r="AC99637" s="379"/>
    </row>
    <row r="99638" spans="29:29" x14ac:dyDescent="0.25">
      <c r="AC99638" s="379"/>
    </row>
    <row r="99639" spans="29:29" x14ac:dyDescent="0.25">
      <c r="AC99639" s="379"/>
    </row>
    <row r="99640" spans="29:29" x14ac:dyDescent="0.25">
      <c r="AC99640" s="379"/>
    </row>
    <row r="99641" spans="29:29" x14ac:dyDescent="0.25">
      <c r="AC99641" s="379"/>
    </row>
    <row r="99642" spans="29:29" x14ac:dyDescent="0.25">
      <c r="AC99642" s="379"/>
    </row>
    <row r="99643" spans="29:29" x14ac:dyDescent="0.25">
      <c r="AC99643" s="379"/>
    </row>
    <row r="99644" spans="29:29" x14ac:dyDescent="0.25">
      <c r="AC99644" s="379"/>
    </row>
    <row r="99645" spans="29:29" x14ac:dyDescent="0.25">
      <c r="AC99645" s="379"/>
    </row>
    <row r="99646" spans="29:29" x14ac:dyDescent="0.25">
      <c r="AC99646" s="379"/>
    </row>
    <row r="99647" spans="29:29" x14ac:dyDescent="0.25">
      <c r="AC99647" s="379"/>
    </row>
    <row r="99648" spans="29:29" x14ac:dyDescent="0.25">
      <c r="AC99648" s="379"/>
    </row>
    <row r="99649" spans="29:29" x14ac:dyDescent="0.25">
      <c r="AC99649" s="379"/>
    </row>
    <row r="99650" spans="29:29" x14ac:dyDescent="0.25">
      <c r="AC99650" s="379"/>
    </row>
    <row r="99651" spans="29:29" x14ac:dyDescent="0.25">
      <c r="AC99651" s="379"/>
    </row>
    <row r="99652" spans="29:29" x14ac:dyDescent="0.25">
      <c r="AC99652" s="379"/>
    </row>
    <row r="99653" spans="29:29" x14ac:dyDescent="0.25">
      <c r="AC99653" s="379"/>
    </row>
    <row r="99654" spans="29:29" x14ac:dyDescent="0.25">
      <c r="AC99654" s="379"/>
    </row>
    <row r="99655" spans="29:29" x14ac:dyDescent="0.25">
      <c r="AC99655" s="379"/>
    </row>
    <row r="99656" spans="29:29" x14ac:dyDescent="0.25">
      <c r="AC99656" s="379"/>
    </row>
    <row r="99657" spans="29:29" x14ac:dyDescent="0.25">
      <c r="AC99657" s="379"/>
    </row>
    <row r="99658" spans="29:29" x14ac:dyDescent="0.25">
      <c r="AC99658" s="379"/>
    </row>
    <row r="99659" spans="29:29" x14ac:dyDescent="0.25">
      <c r="AC99659" s="379"/>
    </row>
    <row r="99660" spans="29:29" x14ac:dyDescent="0.25">
      <c r="AC99660" s="379"/>
    </row>
    <row r="99661" spans="29:29" x14ac:dyDescent="0.25">
      <c r="AC99661" s="379"/>
    </row>
    <row r="99662" spans="29:29" x14ac:dyDescent="0.25">
      <c r="AC99662" s="379"/>
    </row>
    <row r="99663" spans="29:29" x14ac:dyDescent="0.25">
      <c r="AC99663" s="379"/>
    </row>
    <row r="99664" spans="29:29" x14ac:dyDescent="0.25">
      <c r="AC99664" s="379"/>
    </row>
    <row r="99665" spans="29:29" x14ac:dyDescent="0.25">
      <c r="AC99665" s="379"/>
    </row>
    <row r="99666" spans="29:29" x14ac:dyDescent="0.25">
      <c r="AC99666" s="379"/>
    </row>
    <row r="99667" spans="29:29" x14ac:dyDescent="0.25">
      <c r="AC99667" s="379"/>
    </row>
    <row r="99668" spans="29:29" x14ac:dyDescent="0.25">
      <c r="AC99668" s="379"/>
    </row>
    <row r="99669" spans="29:29" x14ac:dyDescent="0.25">
      <c r="AC99669" s="379"/>
    </row>
    <row r="99670" spans="29:29" x14ac:dyDescent="0.25">
      <c r="AC99670" s="379"/>
    </row>
    <row r="99671" spans="29:29" x14ac:dyDescent="0.25">
      <c r="AC99671" s="379"/>
    </row>
    <row r="99672" spans="29:29" x14ac:dyDescent="0.25">
      <c r="AC99672" s="379"/>
    </row>
    <row r="99673" spans="29:29" x14ac:dyDescent="0.25">
      <c r="AC99673" s="379"/>
    </row>
    <row r="99674" spans="29:29" x14ac:dyDescent="0.25">
      <c r="AC99674" s="379"/>
    </row>
    <row r="99675" spans="29:29" x14ac:dyDescent="0.25">
      <c r="AC99675" s="379"/>
    </row>
    <row r="99676" spans="29:29" x14ac:dyDescent="0.25">
      <c r="AC99676" s="379"/>
    </row>
    <row r="99677" spans="29:29" x14ac:dyDescent="0.25">
      <c r="AC99677" s="379"/>
    </row>
    <row r="99678" spans="29:29" x14ac:dyDescent="0.25">
      <c r="AC99678" s="379"/>
    </row>
    <row r="99679" spans="29:29" x14ac:dyDescent="0.25">
      <c r="AC99679" s="379"/>
    </row>
    <row r="99680" spans="29:29" x14ac:dyDescent="0.25">
      <c r="AC99680" s="379"/>
    </row>
    <row r="99681" spans="29:29" x14ac:dyDescent="0.25">
      <c r="AC99681" s="379"/>
    </row>
    <row r="99682" spans="29:29" x14ac:dyDescent="0.25">
      <c r="AC99682" s="379"/>
    </row>
    <row r="99683" spans="29:29" x14ac:dyDescent="0.25">
      <c r="AC99683" s="379"/>
    </row>
    <row r="99684" spans="29:29" x14ac:dyDescent="0.25">
      <c r="AC99684" s="379"/>
    </row>
    <row r="99685" spans="29:29" x14ac:dyDescent="0.25">
      <c r="AC99685" s="379"/>
    </row>
    <row r="99686" spans="29:29" x14ac:dyDescent="0.25">
      <c r="AC99686" s="379"/>
    </row>
    <row r="99687" spans="29:29" x14ac:dyDescent="0.25">
      <c r="AC99687" s="379"/>
    </row>
    <row r="99688" spans="29:29" x14ac:dyDescent="0.25">
      <c r="AC99688" s="379"/>
    </row>
    <row r="99689" spans="29:29" x14ac:dyDescent="0.25">
      <c r="AC99689" s="379"/>
    </row>
    <row r="99690" spans="29:29" x14ac:dyDescent="0.25">
      <c r="AC99690" s="379"/>
    </row>
    <row r="99691" spans="29:29" x14ac:dyDescent="0.25">
      <c r="AC99691" s="379"/>
    </row>
    <row r="99692" spans="29:29" x14ac:dyDescent="0.25">
      <c r="AC99692" s="379"/>
    </row>
    <row r="99693" spans="29:29" x14ac:dyDescent="0.25">
      <c r="AC99693" s="379"/>
    </row>
    <row r="99694" spans="29:29" x14ac:dyDescent="0.25">
      <c r="AC99694" s="379"/>
    </row>
    <row r="99695" spans="29:29" x14ac:dyDescent="0.25">
      <c r="AC99695" s="379"/>
    </row>
    <row r="99696" spans="29:29" x14ac:dyDescent="0.25">
      <c r="AC99696" s="379"/>
    </row>
    <row r="99697" spans="29:29" x14ac:dyDescent="0.25">
      <c r="AC99697" s="379"/>
    </row>
    <row r="99698" spans="29:29" x14ac:dyDescent="0.25">
      <c r="AC99698" s="379"/>
    </row>
    <row r="99699" spans="29:29" x14ac:dyDescent="0.25">
      <c r="AC99699" s="379"/>
    </row>
    <row r="99700" spans="29:29" x14ac:dyDescent="0.25">
      <c r="AC99700" s="379"/>
    </row>
    <row r="99701" spans="29:29" x14ac:dyDescent="0.25">
      <c r="AC99701" s="379"/>
    </row>
    <row r="99702" spans="29:29" x14ac:dyDescent="0.25">
      <c r="AC99702" s="379"/>
    </row>
    <row r="99703" spans="29:29" x14ac:dyDescent="0.25">
      <c r="AC99703" s="379"/>
    </row>
    <row r="99704" spans="29:29" x14ac:dyDescent="0.25">
      <c r="AC99704" s="379"/>
    </row>
    <row r="99705" spans="29:29" x14ac:dyDescent="0.25">
      <c r="AC99705" s="379"/>
    </row>
    <row r="99706" spans="29:29" x14ac:dyDescent="0.25">
      <c r="AC99706" s="379"/>
    </row>
    <row r="99707" spans="29:29" x14ac:dyDescent="0.25">
      <c r="AC99707" s="379"/>
    </row>
    <row r="99708" spans="29:29" x14ac:dyDescent="0.25">
      <c r="AC99708" s="379"/>
    </row>
    <row r="99709" spans="29:29" x14ac:dyDescent="0.25">
      <c r="AC99709" s="379"/>
    </row>
    <row r="99710" spans="29:29" x14ac:dyDescent="0.25">
      <c r="AC99710" s="379"/>
    </row>
    <row r="99711" spans="29:29" x14ac:dyDescent="0.25">
      <c r="AC99711" s="379"/>
    </row>
    <row r="99712" spans="29:29" x14ac:dyDescent="0.25">
      <c r="AC99712" s="379"/>
    </row>
    <row r="99713" spans="29:29" x14ac:dyDescent="0.25">
      <c r="AC99713" s="379"/>
    </row>
    <row r="99714" spans="29:29" x14ac:dyDescent="0.25">
      <c r="AC99714" s="379"/>
    </row>
    <row r="99715" spans="29:29" x14ac:dyDescent="0.25">
      <c r="AC99715" s="379"/>
    </row>
    <row r="99716" spans="29:29" x14ac:dyDescent="0.25">
      <c r="AC99716" s="379"/>
    </row>
    <row r="99717" spans="29:29" x14ac:dyDescent="0.25">
      <c r="AC99717" s="379"/>
    </row>
    <row r="99718" spans="29:29" x14ac:dyDescent="0.25">
      <c r="AC99718" s="379"/>
    </row>
    <row r="99719" spans="29:29" x14ac:dyDescent="0.25">
      <c r="AC99719" s="379"/>
    </row>
    <row r="99720" spans="29:29" x14ac:dyDescent="0.25">
      <c r="AC99720" s="379"/>
    </row>
    <row r="99721" spans="29:29" x14ac:dyDescent="0.25">
      <c r="AC99721" s="379"/>
    </row>
    <row r="99722" spans="29:29" x14ac:dyDescent="0.25">
      <c r="AC99722" s="379"/>
    </row>
    <row r="99723" spans="29:29" x14ac:dyDescent="0.25">
      <c r="AC99723" s="379"/>
    </row>
    <row r="99724" spans="29:29" x14ac:dyDescent="0.25">
      <c r="AC99724" s="379"/>
    </row>
    <row r="99725" spans="29:29" x14ac:dyDescent="0.25">
      <c r="AC99725" s="379"/>
    </row>
    <row r="99726" spans="29:29" x14ac:dyDescent="0.25">
      <c r="AC99726" s="379"/>
    </row>
    <row r="99727" spans="29:29" x14ac:dyDescent="0.25">
      <c r="AC99727" s="379"/>
    </row>
    <row r="99728" spans="29:29" x14ac:dyDescent="0.25">
      <c r="AC99728" s="379"/>
    </row>
    <row r="99729" spans="29:29" x14ac:dyDescent="0.25">
      <c r="AC99729" s="379"/>
    </row>
    <row r="99730" spans="29:29" x14ac:dyDescent="0.25">
      <c r="AC99730" s="379"/>
    </row>
    <row r="99731" spans="29:29" x14ac:dyDescent="0.25">
      <c r="AC99731" s="379"/>
    </row>
    <row r="99732" spans="29:29" x14ac:dyDescent="0.25">
      <c r="AC99732" s="379"/>
    </row>
    <row r="99733" spans="29:29" x14ac:dyDescent="0.25">
      <c r="AC99733" s="379"/>
    </row>
    <row r="99734" spans="29:29" x14ac:dyDescent="0.25">
      <c r="AC99734" s="379"/>
    </row>
    <row r="99735" spans="29:29" x14ac:dyDescent="0.25">
      <c r="AC99735" s="379"/>
    </row>
    <row r="99736" spans="29:29" x14ac:dyDescent="0.25">
      <c r="AC99736" s="379"/>
    </row>
    <row r="99737" spans="29:29" x14ac:dyDescent="0.25">
      <c r="AC99737" s="379"/>
    </row>
    <row r="99738" spans="29:29" x14ac:dyDescent="0.25">
      <c r="AC99738" s="379"/>
    </row>
    <row r="99739" spans="29:29" x14ac:dyDescent="0.25">
      <c r="AC99739" s="379"/>
    </row>
    <row r="99740" spans="29:29" x14ac:dyDescent="0.25">
      <c r="AC99740" s="379"/>
    </row>
    <row r="99741" spans="29:29" x14ac:dyDescent="0.25">
      <c r="AC99741" s="379"/>
    </row>
    <row r="99742" spans="29:29" x14ac:dyDescent="0.25">
      <c r="AC99742" s="379"/>
    </row>
    <row r="99743" spans="29:29" x14ac:dyDescent="0.25">
      <c r="AC99743" s="379"/>
    </row>
    <row r="99744" spans="29:29" x14ac:dyDescent="0.25">
      <c r="AC99744" s="379"/>
    </row>
    <row r="99745" spans="29:29" x14ac:dyDescent="0.25">
      <c r="AC99745" s="379"/>
    </row>
    <row r="99746" spans="29:29" x14ac:dyDescent="0.25">
      <c r="AC99746" s="379"/>
    </row>
    <row r="99747" spans="29:29" x14ac:dyDescent="0.25">
      <c r="AC99747" s="379"/>
    </row>
    <row r="99748" spans="29:29" x14ac:dyDescent="0.25">
      <c r="AC99748" s="379"/>
    </row>
    <row r="99749" spans="29:29" x14ac:dyDescent="0.25">
      <c r="AC99749" s="379"/>
    </row>
    <row r="99750" spans="29:29" x14ac:dyDescent="0.25">
      <c r="AC99750" s="379"/>
    </row>
    <row r="99751" spans="29:29" x14ac:dyDescent="0.25">
      <c r="AC99751" s="379"/>
    </row>
    <row r="99752" spans="29:29" x14ac:dyDescent="0.25">
      <c r="AC99752" s="379"/>
    </row>
    <row r="99753" spans="29:29" x14ac:dyDescent="0.25">
      <c r="AC99753" s="379"/>
    </row>
    <row r="99754" spans="29:29" x14ac:dyDescent="0.25">
      <c r="AC99754" s="379"/>
    </row>
    <row r="99755" spans="29:29" x14ac:dyDescent="0.25">
      <c r="AC99755" s="379"/>
    </row>
    <row r="99756" spans="29:29" x14ac:dyDescent="0.25">
      <c r="AC99756" s="379"/>
    </row>
    <row r="99757" spans="29:29" x14ac:dyDescent="0.25">
      <c r="AC99757" s="379"/>
    </row>
    <row r="99758" spans="29:29" x14ac:dyDescent="0.25">
      <c r="AC99758" s="379"/>
    </row>
    <row r="99759" spans="29:29" x14ac:dyDescent="0.25">
      <c r="AC99759" s="379"/>
    </row>
    <row r="99760" spans="29:29" x14ac:dyDescent="0.25">
      <c r="AC99760" s="379"/>
    </row>
    <row r="99761" spans="29:29" x14ac:dyDescent="0.25">
      <c r="AC99761" s="379"/>
    </row>
    <row r="99762" spans="29:29" x14ac:dyDescent="0.25">
      <c r="AC99762" s="379"/>
    </row>
    <row r="99763" spans="29:29" x14ac:dyDescent="0.25">
      <c r="AC99763" s="379"/>
    </row>
    <row r="99764" spans="29:29" x14ac:dyDescent="0.25">
      <c r="AC99764" s="379"/>
    </row>
    <row r="99765" spans="29:29" x14ac:dyDescent="0.25">
      <c r="AC99765" s="379"/>
    </row>
    <row r="99766" spans="29:29" x14ac:dyDescent="0.25">
      <c r="AC99766" s="379"/>
    </row>
    <row r="99767" spans="29:29" x14ac:dyDescent="0.25">
      <c r="AC99767" s="379"/>
    </row>
    <row r="99768" spans="29:29" x14ac:dyDescent="0.25">
      <c r="AC99768" s="379"/>
    </row>
    <row r="99769" spans="29:29" x14ac:dyDescent="0.25">
      <c r="AC99769" s="379"/>
    </row>
    <row r="99770" spans="29:29" x14ac:dyDescent="0.25">
      <c r="AC99770" s="379"/>
    </row>
    <row r="99771" spans="29:29" x14ac:dyDescent="0.25">
      <c r="AC99771" s="379"/>
    </row>
    <row r="99772" spans="29:29" x14ac:dyDescent="0.25">
      <c r="AC99772" s="379"/>
    </row>
    <row r="99773" spans="29:29" x14ac:dyDescent="0.25">
      <c r="AC99773" s="379"/>
    </row>
    <row r="99774" spans="29:29" x14ac:dyDescent="0.25">
      <c r="AC99774" s="379"/>
    </row>
    <row r="99775" spans="29:29" x14ac:dyDescent="0.25">
      <c r="AC99775" s="379"/>
    </row>
    <row r="99776" spans="29:29" x14ac:dyDescent="0.25">
      <c r="AC99776" s="379"/>
    </row>
    <row r="99777" spans="29:29" x14ac:dyDescent="0.25">
      <c r="AC99777" s="379"/>
    </row>
    <row r="99778" spans="29:29" x14ac:dyDescent="0.25">
      <c r="AC99778" s="379"/>
    </row>
    <row r="99779" spans="29:29" x14ac:dyDescent="0.25">
      <c r="AC99779" s="379"/>
    </row>
    <row r="99780" spans="29:29" x14ac:dyDescent="0.25">
      <c r="AC99780" s="379"/>
    </row>
    <row r="99781" spans="29:29" x14ac:dyDescent="0.25">
      <c r="AC99781" s="379"/>
    </row>
    <row r="99782" spans="29:29" x14ac:dyDescent="0.25">
      <c r="AC99782" s="379"/>
    </row>
    <row r="99783" spans="29:29" x14ac:dyDescent="0.25">
      <c r="AC99783" s="379"/>
    </row>
    <row r="99784" spans="29:29" x14ac:dyDescent="0.25">
      <c r="AC99784" s="379"/>
    </row>
    <row r="99785" spans="29:29" x14ac:dyDescent="0.25">
      <c r="AC99785" s="379"/>
    </row>
    <row r="99786" spans="29:29" x14ac:dyDescent="0.25">
      <c r="AC99786" s="379"/>
    </row>
    <row r="99787" spans="29:29" x14ac:dyDescent="0.25">
      <c r="AC99787" s="379"/>
    </row>
    <row r="99788" spans="29:29" x14ac:dyDescent="0.25">
      <c r="AC99788" s="379"/>
    </row>
    <row r="99789" spans="29:29" x14ac:dyDescent="0.25">
      <c r="AC99789" s="379"/>
    </row>
    <row r="99790" spans="29:29" x14ac:dyDescent="0.25">
      <c r="AC99790" s="379"/>
    </row>
    <row r="99791" spans="29:29" x14ac:dyDescent="0.25">
      <c r="AC99791" s="379"/>
    </row>
    <row r="99792" spans="29:29" x14ac:dyDescent="0.25">
      <c r="AC99792" s="379"/>
    </row>
    <row r="99793" spans="29:29" x14ac:dyDescent="0.25">
      <c r="AC99793" s="379"/>
    </row>
    <row r="99794" spans="29:29" x14ac:dyDescent="0.25">
      <c r="AC99794" s="379"/>
    </row>
    <row r="99795" spans="29:29" x14ac:dyDescent="0.25">
      <c r="AC99795" s="379"/>
    </row>
    <row r="99796" spans="29:29" x14ac:dyDescent="0.25">
      <c r="AC99796" s="379"/>
    </row>
    <row r="99797" spans="29:29" x14ac:dyDescent="0.25">
      <c r="AC99797" s="379"/>
    </row>
    <row r="99798" spans="29:29" x14ac:dyDescent="0.25">
      <c r="AC99798" s="379"/>
    </row>
    <row r="99799" spans="29:29" x14ac:dyDescent="0.25">
      <c r="AC99799" s="379"/>
    </row>
    <row r="99800" spans="29:29" x14ac:dyDescent="0.25">
      <c r="AC99800" s="379"/>
    </row>
    <row r="99801" spans="29:29" x14ac:dyDescent="0.25">
      <c r="AC99801" s="379"/>
    </row>
    <row r="99802" spans="29:29" x14ac:dyDescent="0.25">
      <c r="AC99802" s="379"/>
    </row>
    <row r="99803" spans="29:29" x14ac:dyDescent="0.25">
      <c r="AC99803" s="379"/>
    </row>
    <row r="99804" spans="29:29" x14ac:dyDescent="0.25">
      <c r="AC99804" s="379"/>
    </row>
    <row r="99805" spans="29:29" x14ac:dyDescent="0.25">
      <c r="AC99805" s="379"/>
    </row>
    <row r="99806" spans="29:29" x14ac:dyDescent="0.25">
      <c r="AC99806" s="379"/>
    </row>
    <row r="99807" spans="29:29" x14ac:dyDescent="0.25">
      <c r="AC99807" s="379"/>
    </row>
    <row r="99808" spans="29:29" x14ac:dyDescent="0.25">
      <c r="AC99808" s="379"/>
    </row>
    <row r="99809" spans="29:29" x14ac:dyDescent="0.25">
      <c r="AC99809" s="379"/>
    </row>
    <row r="99810" spans="29:29" x14ac:dyDescent="0.25">
      <c r="AC99810" s="379"/>
    </row>
    <row r="99811" spans="29:29" x14ac:dyDescent="0.25">
      <c r="AC99811" s="379"/>
    </row>
    <row r="99812" spans="29:29" x14ac:dyDescent="0.25">
      <c r="AC99812" s="379"/>
    </row>
    <row r="99813" spans="29:29" x14ac:dyDescent="0.25">
      <c r="AC99813" s="379"/>
    </row>
    <row r="99814" spans="29:29" x14ac:dyDescent="0.25">
      <c r="AC99814" s="379"/>
    </row>
    <row r="99815" spans="29:29" x14ac:dyDescent="0.25">
      <c r="AC99815" s="379"/>
    </row>
    <row r="99816" spans="29:29" x14ac:dyDescent="0.25">
      <c r="AC99816" s="379"/>
    </row>
    <row r="99817" spans="29:29" x14ac:dyDescent="0.25">
      <c r="AC99817" s="379"/>
    </row>
    <row r="99818" spans="29:29" x14ac:dyDescent="0.25">
      <c r="AC99818" s="379"/>
    </row>
    <row r="99819" spans="29:29" x14ac:dyDescent="0.25">
      <c r="AC99819" s="379"/>
    </row>
    <row r="99820" spans="29:29" x14ac:dyDescent="0.25">
      <c r="AC99820" s="379"/>
    </row>
    <row r="99821" spans="29:29" x14ac:dyDescent="0.25">
      <c r="AC99821" s="379"/>
    </row>
    <row r="99822" spans="29:29" x14ac:dyDescent="0.25">
      <c r="AC99822" s="379"/>
    </row>
    <row r="99823" spans="29:29" x14ac:dyDescent="0.25">
      <c r="AC99823" s="379"/>
    </row>
    <row r="99824" spans="29:29" x14ac:dyDescent="0.25">
      <c r="AC99824" s="379"/>
    </row>
    <row r="99825" spans="29:29" x14ac:dyDescent="0.25">
      <c r="AC99825" s="379"/>
    </row>
    <row r="99826" spans="29:29" x14ac:dyDescent="0.25">
      <c r="AC99826" s="379"/>
    </row>
    <row r="99827" spans="29:29" x14ac:dyDescent="0.25">
      <c r="AC99827" s="379"/>
    </row>
    <row r="99828" spans="29:29" x14ac:dyDescent="0.25">
      <c r="AC99828" s="379"/>
    </row>
    <row r="99829" spans="29:29" x14ac:dyDescent="0.25">
      <c r="AC99829" s="379"/>
    </row>
    <row r="99830" spans="29:29" x14ac:dyDescent="0.25">
      <c r="AC99830" s="379"/>
    </row>
    <row r="99831" spans="29:29" x14ac:dyDescent="0.25">
      <c r="AC99831" s="379"/>
    </row>
    <row r="99832" spans="29:29" x14ac:dyDescent="0.25">
      <c r="AC99832" s="379"/>
    </row>
    <row r="99833" spans="29:29" x14ac:dyDescent="0.25">
      <c r="AC99833" s="379"/>
    </row>
    <row r="99834" spans="29:29" x14ac:dyDescent="0.25">
      <c r="AC99834" s="379"/>
    </row>
    <row r="99835" spans="29:29" x14ac:dyDescent="0.25">
      <c r="AC99835" s="379"/>
    </row>
    <row r="99836" spans="29:29" x14ac:dyDescent="0.25">
      <c r="AC99836" s="379"/>
    </row>
    <row r="99837" spans="29:29" x14ac:dyDescent="0.25">
      <c r="AC99837" s="379"/>
    </row>
    <row r="99838" spans="29:29" x14ac:dyDescent="0.25">
      <c r="AC99838" s="379"/>
    </row>
    <row r="99839" spans="29:29" x14ac:dyDescent="0.25">
      <c r="AC99839" s="379"/>
    </row>
    <row r="99840" spans="29:29" x14ac:dyDescent="0.25">
      <c r="AC99840" s="379"/>
    </row>
    <row r="99841" spans="29:29" x14ac:dyDescent="0.25">
      <c r="AC99841" s="379"/>
    </row>
    <row r="99842" spans="29:29" x14ac:dyDescent="0.25">
      <c r="AC99842" s="379"/>
    </row>
    <row r="99843" spans="29:29" x14ac:dyDescent="0.25">
      <c r="AC99843" s="379"/>
    </row>
    <row r="99844" spans="29:29" x14ac:dyDescent="0.25">
      <c r="AC99844" s="379"/>
    </row>
    <row r="99845" spans="29:29" x14ac:dyDescent="0.25">
      <c r="AC99845" s="379"/>
    </row>
    <row r="99846" spans="29:29" x14ac:dyDescent="0.25">
      <c r="AC99846" s="379"/>
    </row>
    <row r="99847" spans="29:29" x14ac:dyDescent="0.25">
      <c r="AC99847" s="379"/>
    </row>
    <row r="99848" spans="29:29" x14ac:dyDescent="0.25">
      <c r="AC99848" s="379"/>
    </row>
    <row r="99849" spans="29:29" x14ac:dyDescent="0.25">
      <c r="AC99849" s="379"/>
    </row>
    <row r="99850" spans="29:29" x14ac:dyDescent="0.25">
      <c r="AC99850" s="379"/>
    </row>
    <row r="99851" spans="29:29" x14ac:dyDescent="0.25">
      <c r="AC99851" s="379"/>
    </row>
    <row r="99852" spans="29:29" x14ac:dyDescent="0.25">
      <c r="AC99852" s="379"/>
    </row>
    <row r="99853" spans="29:29" x14ac:dyDescent="0.25">
      <c r="AC99853" s="379"/>
    </row>
    <row r="99854" spans="29:29" x14ac:dyDescent="0.25">
      <c r="AC99854" s="379"/>
    </row>
    <row r="99855" spans="29:29" x14ac:dyDescent="0.25">
      <c r="AC99855" s="379"/>
    </row>
    <row r="99856" spans="29:29" x14ac:dyDescent="0.25">
      <c r="AC99856" s="379"/>
    </row>
    <row r="99857" spans="29:29" x14ac:dyDescent="0.25">
      <c r="AC99857" s="379"/>
    </row>
    <row r="99858" spans="29:29" x14ac:dyDescent="0.25">
      <c r="AC99858" s="379"/>
    </row>
    <row r="99859" spans="29:29" x14ac:dyDescent="0.25">
      <c r="AC99859" s="379"/>
    </row>
    <row r="99860" spans="29:29" x14ac:dyDescent="0.25">
      <c r="AC99860" s="379"/>
    </row>
    <row r="99861" spans="29:29" x14ac:dyDescent="0.25">
      <c r="AC99861" s="379"/>
    </row>
    <row r="99862" spans="29:29" x14ac:dyDescent="0.25">
      <c r="AC99862" s="379"/>
    </row>
    <row r="99863" spans="29:29" x14ac:dyDescent="0.25">
      <c r="AC99863" s="379"/>
    </row>
    <row r="99864" spans="29:29" x14ac:dyDescent="0.25">
      <c r="AC99864" s="379"/>
    </row>
    <row r="99865" spans="29:29" x14ac:dyDescent="0.25">
      <c r="AC99865" s="379"/>
    </row>
    <row r="99866" spans="29:29" x14ac:dyDescent="0.25">
      <c r="AC99866" s="379"/>
    </row>
    <row r="99867" spans="29:29" x14ac:dyDescent="0.25">
      <c r="AC99867" s="379"/>
    </row>
    <row r="99868" spans="29:29" x14ac:dyDescent="0.25">
      <c r="AC99868" s="379"/>
    </row>
    <row r="99869" spans="29:29" x14ac:dyDescent="0.25">
      <c r="AC99869" s="379"/>
    </row>
    <row r="99870" spans="29:29" x14ac:dyDescent="0.25">
      <c r="AC99870" s="379"/>
    </row>
    <row r="99871" spans="29:29" x14ac:dyDescent="0.25">
      <c r="AC99871" s="379"/>
    </row>
    <row r="99872" spans="29:29" x14ac:dyDescent="0.25">
      <c r="AC99872" s="379"/>
    </row>
    <row r="99873" spans="29:29" x14ac:dyDescent="0.25">
      <c r="AC99873" s="379"/>
    </row>
    <row r="99874" spans="29:29" x14ac:dyDescent="0.25">
      <c r="AC99874" s="379"/>
    </row>
    <row r="99875" spans="29:29" x14ac:dyDescent="0.25">
      <c r="AC99875" s="379"/>
    </row>
    <row r="99876" spans="29:29" x14ac:dyDescent="0.25">
      <c r="AC99876" s="379"/>
    </row>
    <row r="99877" spans="29:29" x14ac:dyDescent="0.25">
      <c r="AC99877" s="379"/>
    </row>
    <row r="99878" spans="29:29" x14ac:dyDescent="0.25">
      <c r="AC99878" s="379"/>
    </row>
    <row r="99879" spans="29:29" x14ac:dyDescent="0.25">
      <c r="AC99879" s="379"/>
    </row>
    <row r="99880" spans="29:29" x14ac:dyDescent="0.25">
      <c r="AC99880" s="379"/>
    </row>
    <row r="99881" spans="29:29" x14ac:dyDescent="0.25">
      <c r="AC99881" s="379"/>
    </row>
    <row r="99882" spans="29:29" x14ac:dyDescent="0.25">
      <c r="AC99882" s="379"/>
    </row>
    <row r="99883" spans="29:29" x14ac:dyDescent="0.25">
      <c r="AC99883" s="379"/>
    </row>
    <row r="99884" spans="29:29" x14ac:dyDescent="0.25">
      <c r="AC99884" s="379"/>
    </row>
    <row r="99885" spans="29:29" x14ac:dyDescent="0.25">
      <c r="AC99885" s="379"/>
    </row>
    <row r="99886" spans="29:29" x14ac:dyDescent="0.25">
      <c r="AC99886" s="379"/>
    </row>
    <row r="99887" spans="29:29" x14ac:dyDescent="0.25">
      <c r="AC99887" s="379"/>
    </row>
    <row r="99888" spans="29:29" x14ac:dyDescent="0.25">
      <c r="AC99888" s="379"/>
    </row>
    <row r="99889" spans="29:29" x14ac:dyDescent="0.25">
      <c r="AC99889" s="379"/>
    </row>
    <row r="99890" spans="29:29" x14ac:dyDescent="0.25">
      <c r="AC99890" s="379"/>
    </row>
    <row r="99891" spans="29:29" x14ac:dyDescent="0.25">
      <c r="AC99891" s="379"/>
    </row>
    <row r="99892" spans="29:29" x14ac:dyDescent="0.25">
      <c r="AC99892" s="379"/>
    </row>
    <row r="99893" spans="29:29" x14ac:dyDescent="0.25">
      <c r="AC99893" s="379"/>
    </row>
    <row r="99894" spans="29:29" x14ac:dyDescent="0.25">
      <c r="AC99894" s="379"/>
    </row>
    <row r="99895" spans="29:29" x14ac:dyDescent="0.25">
      <c r="AC99895" s="379"/>
    </row>
    <row r="99896" spans="29:29" x14ac:dyDescent="0.25">
      <c r="AC99896" s="379"/>
    </row>
    <row r="99897" spans="29:29" x14ac:dyDescent="0.25">
      <c r="AC99897" s="379"/>
    </row>
    <row r="99898" spans="29:29" x14ac:dyDescent="0.25">
      <c r="AC99898" s="379"/>
    </row>
    <row r="99899" spans="29:29" x14ac:dyDescent="0.25">
      <c r="AC99899" s="379"/>
    </row>
    <row r="99900" spans="29:29" x14ac:dyDescent="0.25">
      <c r="AC99900" s="379"/>
    </row>
    <row r="99901" spans="29:29" x14ac:dyDescent="0.25">
      <c r="AC99901" s="379"/>
    </row>
    <row r="99902" spans="29:29" x14ac:dyDescent="0.25">
      <c r="AC99902" s="379"/>
    </row>
    <row r="99903" spans="29:29" x14ac:dyDescent="0.25">
      <c r="AC99903" s="379"/>
    </row>
    <row r="99904" spans="29:29" x14ac:dyDescent="0.25">
      <c r="AC99904" s="379"/>
    </row>
    <row r="99905" spans="29:29" x14ac:dyDescent="0.25">
      <c r="AC99905" s="379"/>
    </row>
    <row r="99906" spans="29:29" x14ac:dyDescent="0.25">
      <c r="AC99906" s="379"/>
    </row>
    <row r="99907" spans="29:29" x14ac:dyDescent="0.25">
      <c r="AC99907" s="379"/>
    </row>
    <row r="99908" spans="29:29" x14ac:dyDescent="0.25">
      <c r="AC99908" s="379"/>
    </row>
    <row r="99909" spans="29:29" x14ac:dyDescent="0.25">
      <c r="AC99909" s="379"/>
    </row>
    <row r="99910" spans="29:29" x14ac:dyDescent="0.25">
      <c r="AC99910" s="379"/>
    </row>
    <row r="99911" spans="29:29" x14ac:dyDescent="0.25">
      <c r="AC99911" s="379"/>
    </row>
    <row r="99912" spans="29:29" x14ac:dyDescent="0.25">
      <c r="AC99912" s="379"/>
    </row>
    <row r="99913" spans="29:29" x14ac:dyDescent="0.25">
      <c r="AC99913" s="379"/>
    </row>
    <row r="99914" spans="29:29" x14ac:dyDescent="0.25">
      <c r="AC99914" s="379"/>
    </row>
    <row r="99915" spans="29:29" x14ac:dyDescent="0.25">
      <c r="AC99915" s="379"/>
    </row>
    <row r="99916" spans="29:29" x14ac:dyDescent="0.25">
      <c r="AC99916" s="379"/>
    </row>
    <row r="99917" spans="29:29" x14ac:dyDescent="0.25">
      <c r="AC99917" s="379"/>
    </row>
    <row r="99918" spans="29:29" x14ac:dyDescent="0.25">
      <c r="AC99918" s="379"/>
    </row>
    <row r="99919" spans="29:29" x14ac:dyDescent="0.25">
      <c r="AC99919" s="379"/>
    </row>
    <row r="99920" spans="29:29" x14ac:dyDescent="0.25">
      <c r="AC99920" s="379"/>
    </row>
    <row r="99921" spans="29:29" x14ac:dyDescent="0.25">
      <c r="AC99921" s="379"/>
    </row>
    <row r="99922" spans="29:29" x14ac:dyDescent="0.25">
      <c r="AC99922" s="379"/>
    </row>
    <row r="99923" spans="29:29" x14ac:dyDescent="0.25">
      <c r="AC99923" s="379"/>
    </row>
    <row r="99924" spans="29:29" x14ac:dyDescent="0.25">
      <c r="AC99924" s="379"/>
    </row>
    <row r="99925" spans="29:29" x14ac:dyDescent="0.25">
      <c r="AC99925" s="379"/>
    </row>
    <row r="99926" spans="29:29" x14ac:dyDescent="0.25">
      <c r="AC99926" s="379"/>
    </row>
    <row r="99927" spans="29:29" x14ac:dyDescent="0.25">
      <c r="AC99927" s="379"/>
    </row>
    <row r="99928" spans="29:29" x14ac:dyDescent="0.25">
      <c r="AC99928" s="379"/>
    </row>
    <row r="99929" spans="29:29" x14ac:dyDescent="0.25">
      <c r="AC99929" s="379"/>
    </row>
    <row r="99930" spans="29:29" x14ac:dyDescent="0.25">
      <c r="AC99930" s="379"/>
    </row>
    <row r="99931" spans="29:29" x14ac:dyDescent="0.25">
      <c r="AC99931" s="379"/>
    </row>
    <row r="99932" spans="29:29" x14ac:dyDescent="0.25">
      <c r="AC99932" s="379"/>
    </row>
    <row r="99933" spans="29:29" x14ac:dyDescent="0.25">
      <c r="AC99933" s="379"/>
    </row>
    <row r="99934" spans="29:29" x14ac:dyDescent="0.25">
      <c r="AC99934" s="379"/>
    </row>
    <row r="99935" spans="29:29" x14ac:dyDescent="0.25">
      <c r="AC99935" s="379"/>
    </row>
    <row r="99936" spans="29:29" x14ac:dyDescent="0.25">
      <c r="AC99936" s="379"/>
    </row>
    <row r="99937" spans="29:29" x14ac:dyDescent="0.25">
      <c r="AC99937" s="379"/>
    </row>
    <row r="99938" spans="29:29" x14ac:dyDescent="0.25">
      <c r="AC99938" s="379"/>
    </row>
    <row r="99939" spans="29:29" x14ac:dyDescent="0.25">
      <c r="AC99939" s="379"/>
    </row>
    <row r="99940" spans="29:29" x14ac:dyDescent="0.25">
      <c r="AC99940" s="379"/>
    </row>
    <row r="99941" spans="29:29" x14ac:dyDescent="0.25">
      <c r="AC99941" s="379"/>
    </row>
    <row r="99942" spans="29:29" x14ac:dyDescent="0.25">
      <c r="AC99942" s="379"/>
    </row>
    <row r="99943" spans="29:29" x14ac:dyDescent="0.25">
      <c r="AC99943" s="379"/>
    </row>
    <row r="99944" spans="29:29" x14ac:dyDescent="0.25">
      <c r="AC99944" s="379"/>
    </row>
    <row r="99945" spans="29:29" x14ac:dyDescent="0.25">
      <c r="AC99945" s="379"/>
    </row>
    <row r="99946" spans="29:29" x14ac:dyDescent="0.25">
      <c r="AC99946" s="379"/>
    </row>
    <row r="99947" spans="29:29" x14ac:dyDescent="0.25">
      <c r="AC99947" s="379"/>
    </row>
    <row r="99948" spans="29:29" x14ac:dyDescent="0.25">
      <c r="AC99948" s="379"/>
    </row>
    <row r="99949" spans="29:29" x14ac:dyDescent="0.25">
      <c r="AC99949" s="379"/>
    </row>
    <row r="99950" spans="29:29" x14ac:dyDescent="0.25">
      <c r="AC99950" s="379"/>
    </row>
    <row r="99951" spans="29:29" x14ac:dyDescent="0.25">
      <c r="AC99951" s="379"/>
    </row>
    <row r="99952" spans="29:29" x14ac:dyDescent="0.25">
      <c r="AC99952" s="379"/>
    </row>
    <row r="99953" spans="29:29" x14ac:dyDescent="0.25">
      <c r="AC99953" s="379"/>
    </row>
    <row r="99954" spans="29:29" x14ac:dyDescent="0.25">
      <c r="AC99954" s="379"/>
    </row>
    <row r="99955" spans="29:29" x14ac:dyDescent="0.25">
      <c r="AC99955" s="379"/>
    </row>
    <row r="99956" spans="29:29" x14ac:dyDescent="0.25">
      <c r="AC99956" s="379"/>
    </row>
    <row r="99957" spans="29:29" x14ac:dyDescent="0.25">
      <c r="AC99957" s="379"/>
    </row>
    <row r="99958" spans="29:29" x14ac:dyDescent="0.25">
      <c r="AC99958" s="379"/>
    </row>
    <row r="99959" spans="29:29" x14ac:dyDescent="0.25">
      <c r="AC99959" s="379"/>
    </row>
    <row r="99960" spans="29:29" x14ac:dyDescent="0.25">
      <c r="AC99960" s="379"/>
    </row>
    <row r="99961" spans="29:29" x14ac:dyDescent="0.25">
      <c r="AC99961" s="379"/>
    </row>
    <row r="99962" spans="29:29" x14ac:dyDescent="0.25">
      <c r="AC99962" s="379"/>
    </row>
    <row r="99963" spans="29:29" x14ac:dyDescent="0.25">
      <c r="AC99963" s="379"/>
    </row>
    <row r="99964" spans="29:29" x14ac:dyDescent="0.25">
      <c r="AC99964" s="379"/>
    </row>
    <row r="99965" spans="29:29" x14ac:dyDescent="0.25">
      <c r="AC99965" s="379"/>
    </row>
    <row r="99966" spans="29:29" x14ac:dyDescent="0.25">
      <c r="AC99966" s="379"/>
    </row>
    <row r="99967" spans="29:29" x14ac:dyDescent="0.25">
      <c r="AC99967" s="379"/>
    </row>
    <row r="99968" spans="29:29" x14ac:dyDescent="0.25">
      <c r="AC99968" s="379"/>
    </row>
    <row r="99969" spans="29:29" x14ac:dyDescent="0.25">
      <c r="AC99969" s="379"/>
    </row>
    <row r="99970" spans="29:29" x14ac:dyDescent="0.25">
      <c r="AC99970" s="379"/>
    </row>
    <row r="99971" spans="29:29" x14ac:dyDescent="0.25">
      <c r="AC99971" s="379"/>
    </row>
    <row r="99972" spans="29:29" x14ac:dyDescent="0.25">
      <c r="AC99972" s="379"/>
    </row>
    <row r="99973" spans="29:29" x14ac:dyDescent="0.25">
      <c r="AC99973" s="379"/>
    </row>
    <row r="99974" spans="29:29" x14ac:dyDescent="0.25">
      <c r="AC99974" s="379"/>
    </row>
    <row r="99975" spans="29:29" x14ac:dyDescent="0.25">
      <c r="AC99975" s="379"/>
    </row>
    <row r="99976" spans="29:29" x14ac:dyDescent="0.25">
      <c r="AC99976" s="379"/>
    </row>
    <row r="99977" spans="29:29" x14ac:dyDescent="0.25">
      <c r="AC99977" s="379"/>
    </row>
    <row r="99978" spans="29:29" x14ac:dyDescent="0.25">
      <c r="AC99978" s="379"/>
    </row>
    <row r="99979" spans="29:29" x14ac:dyDescent="0.25">
      <c r="AC99979" s="379"/>
    </row>
    <row r="99980" spans="29:29" x14ac:dyDescent="0.25">
      <c r="AC99980" s="379"/>
    </row>
    <row r="99981" spans="29:29" x14ac:dyDescent="0.25">
      <c r="AC99981" s="379"/>
    </row>
    <row r="99982" spans="29:29" x14ac:dyDescent="0.25">
      <c r="AC99982" s="379"/>
    </row>
    <row r="99983" spans="29:29" x14ac:dyDescent="0.25">
      <c r="AC99983" s="379"/>
    </row>
    <row r="99984" spans="29:29" x14ac:dyDescent="0.25">
      <c r="AC99984" s="379"/>
    </row>
    <row r="99985" spans="29:29" x14ac:dyDescent="0.25">
      <c r="AC99985" s="379"/>
    </row>
    <row r="99986" spans="29:29" x14ac:dyDescent="0.25">
      <c r="AC99986" s="379"/>
    </row>
    <row r="99987" spans="29:29" x14ac:dyDescent="0.25">
      <c r="AC99987" s="379"/>
    </row>
    <row r="99988" spans="29:29" x14ac:dyDescent="0.25">
      <c r="AC99988" s="379"/>
    </row>
    <row r="99989" spans="29:29" x14ac:dyDescent="0.25">
      <c r="AC99989" s="379"/>
    </row>
    <row r="99990" spans="29:29" x14ac:dyDescent="0.25">
      <c r="AC99990" s="379"/>
    </row>
    <row r="99991" spans="29:29" x14ac:dyDescent="0.25">
      <c r="AC99991" s="379"/>
    </row>
    <row r="99992" spans="29:29" x14ac:dyDescent="0.25">
      <c r="AC99992" s="379"/>
    </row>
    <row r="99993" spans="29:29" x14ac:dyDescent="0.25">
      <c r="AC99993" s="379"/>
    </row>
    <row r="99994" spans="29:29" x14ac:dyDescent="0.25">
      <c r="AC99994" s="379"/>
    </row>
    <row r="99995" spans="29:29" x14ac:dyDescent="0.25">
      <c r="AC99995" s="379"/>
    </row>
    <row r="99996" spans="29:29" x14ac:dyDescent="0.25">
      <c r="AC99996" s="379"/>
    </row>
    <row r="99997" spans="29:29" x14ac:dyDescent="0.25">
      <c r="AC99997" s="379"/>
    </row>
    <row r="99998" spans="29:29" x14ac:dyDescent="0.25">
      <c r="AC99998" s="379"/>
    </row>
    <row r="99999" spans="29:29" x14ac:dyDescent="0.25">
      <c r="AC99999" s="379"/>
    </row>
    <row r="100000" spans="29:29" x14ac:dyDescent="0.25">
      <c r="AC100000" s="379"/>
    </row>
  </sheetData>
  <mergeCells count="26">
    <mergeCell ref="M6:M8"/>
    <mergeCell ref="A6:A8"/>
    <mergeCell ref="B6:B8"/>
    <mergeCell ref="C6:C8"/>
    <mergeCell ref="D6:D8"/>
    <mergeCell ref="E6:E8"/>
    <mergeCell ref="F6:F8"/>
    <mergeCell ref="G6:G8"/>
    <mergeCell ref="H6:H8"/>
    <mergeCell ref="I6:I8"/>
    <mergeCell ref="J6:K8"/>
    <mergeCell ref="L6:L8"/>
    <mergeCell ref="N6:O8"/>
    <mergeCell ref="P6:P8"/>
    <mergeCell ref="Q6:R8"/>
    <mergeCell ref="S6:T8"/>
    <mergeCell ref="V6:AA6"/>
    <mergeCell ref="AE6:AE8"/>
    <mergeCell ref="AF6:AF8"/>
    <mergeCell ref="AG6:AG8"/>
    <mergeCell ref="AH6:AH8"/>
    <mergeCell ref="V7:V8"/>
    <mergeCell ref="W7:W8"/>
    <mergeCell ref="X7:AA7"/>
    <mergeCell ref="X8:Y8"/>
    <mergeCell ref="AC6:AC8"/>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16BDD-B61E-4761-B816-21F4B2BB89C6}">
  <sheetPr>
    <pageSetUpPr fitToPage="1"/>
  </sheetPr>
  <dimension ref="A1:AI100003"/>
  <sheetViews>
    <sheetView showGridLines="0" workbookViewId="0">
      <pane ySplit="11" topLeftCell="A12" activePane="bottomLeft" state="frozen"/>
      <selection pane="bottomLeft"/>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2.5703125" style="93" bestFit="1" customWidth="1"/>
    <col min="12" max="12" width="7.42578125" bestFit="1" customWidth="1"/>
    <col min="13" max="13" width="9.85546875" bestFit="1" customWidth="1"/>
    <col min="14" max="14" width="4.140625" bestFit="1" customWidth="1"/>
    <col min="15" max="15" width="14.42578125" style="93" bestFit="1" customWidth="1"/>
    <col min="16" max="16" width="13" style="93" bestFit="1" customWidth="1"/>
    <col min="17" max="17" width="7" bestFit="1" customWidth="1"/>
    <col min="18" max="18" width="12" style="166" bestFit="1" customWidth="1"/>
    <col min="19" max="19" width="8.42578125" style="167" customWidth="1"/>
    <col min="20" max="20" width="4.140625" style="167" bestFit="1" customWidth="1"/>
    <col min="21" max="21" width="1.7109375" customWidth="1"/>
    <col min="22" max="22" width="8.42578125" style="165" bestFit="1" customWidth="1"/>
    <col min="23" max="23" width="11.42578125" style="165" bestFit="1" customWidth="1"/>
    <col min="24" max="25" width="11.42578125" style="93" bestFit="1" customWidth="1"/>
    <col min="26" max="26" width="13.140625" style="93" bestFit="1" customWidth="1"/>
    <col min="27" max="27" width="10.7109375" style="93" bestFit="1" customWidth="1"/>
    <col min="28" max="28" width="1.7109375" customWidth="1"/>
    <col min="29" max="29" width="9.140625" bestFit="1" customWidth="1"/>
    <col min="30" max="30" width="9.140625" style="344"/>
    <col min="31" max="33" width="11.7109375" style="288" customWidth="1"/>
    <col min="34" max="34" width="10.7109375" style="288" customWidth="1"/>
    <col min="35" max="16384" width="9.140625" style="344"/>
  </cols>
  <sheetData>
    <row r="1" spans="1:34" s="341" customFormat="1" ht="31.9" customHeight="1" x14ac:dyDescent="0.4">
      <c r="A1" s="357" t="s">
        <v>269</v>
      </c>
      <c r="B1" s="358"/>
      <c r="C1" s="358"/>
      <c r="D1" s="359"/>
      <c r="E1" s="360"/>
      <c r="F1" s="360"/>
      <c r="G1" s="360"/>
      <c r="H1" s="358"/>
      <c r="I1" s="358"/>
      <c r="J1" s="358"/>
      <c r="K1" s="361"/>
      <c r="L1" s="358"/>
      <c r="M1" s="358"/>
      <c r="N1" s="358"/>
      <c r="O1" s="361"/>
      <c r="P1" s="361"/>
      <c r="Q1" s="358"/>
      <c r="R1" s="362"/>
      <c r="S1" s="363"/>
      <c r="T1" s="363"/>
      <c r="U1" s="34"/>
      <c r="V1" s="364"/>
      <c r="W1" s="364"/>
      <c r="X1" s="36"/>
      <c r="Y1" s="36"/>
      <c r="Z1" s="36"/>
      <c r="AA1" s="36"/>
      <c r="AB1" s="34"/>
      <c r="AC1" s="34"/>
      <c r="AE1" s="380" t="s">
        <v>364</v>
      </c>
      <c r="AF1" s="381">
        <v>1.1197999999999999</v>
      </c>
      <c r="AG1" s="275"/>
      <c r="AH1" s="276"/>
    </row>
    <row r="2" spans="1:34" s="342" customFormat="1" ht="15.75" x14ac:dyDescent="0.25">
      <c r="A2" s="365" t="s">
        <v>402</v>
      </c>
      <c r="B2" s="365"/>
      <c r="C2" s="365"/>
      <c r="D2" s="366"/>
      <c r="E2" s="367"/>
      <c r="F2" s="367"/>
      <c r="G2" s="367"/>
      <c r="H2" s="368"/>
      <c r="I2" s="368"/>
      <c r="J2" s="368"/>
      <c r="K2" s="369"/>
      <c r="L2" s="368"/>
      <c r="M2" s="368"/>
      <c r="N2" s="368"/>
      <c r="O2" s="369"/>
      <c r="P2" s="369"/>
      <c r="Q2" s="368"/>
      <c r="R2" s="370"/>
      <c r="S2" s="371"/>
      <c r="T2" s="371"/>
      <c r="U2" s="372"/>
      <c r="V2" s="134"/>
      <c r="W2" s="134"/>
      <c r="X2" s="45"/>
      <c r="Y2" s="45"/>
      <c r="Z2" s="45"/>
      <c r="AA2" s="45"/>
      <c r="AB2" s="43"/>
      <c r="AC2" s="43"/>
      <c r="AE2" s="380" t="s">
        <v>299</v>
      </c>
      <c r="AF2" s="382">
        <v>26.74</v>
      </c>
      <c r="AG2" s="281"/>
      <c r="AH2" s="276"/>
    </row>
    <row r="3" spans="1:34" s="342" customFormat="1" ht="13.5" customHeight="1" x14ac:dyDescent="0.25">
      <c r="A3" s="365" t="s">
        <v>403</v>
      </c>
      <c r="B3" s="373"/>
      <c r="C3" s="373"/>
      <c r="D3" s="374"/>
      <c r="E3" s="367"/>
      <c r="F3" s="367"/>
      <c r="G3" s="367"/>
      <c r="H3" s="368"/>
      <c r="I3" s="368"/>
      <c r="J3" s="368"/>
      <c r="K3" s="369"/>
      <c r="L3" s="368"/>
      <c r="M3" s="368"/>
      <c r="N3" s="368"/>
      <c r="O3" s="369"/>
      <c r="P3" s="369"/>
      <c r="Q3" s="368"/>
      <c r="R3" s="370"/>
      <c r="S3" s="371"/>
      <c r="T3" s="371"/>
      <c r="U3" s="372"/>
      <c r="V3" s="134"/>
      <c r="W3" s="134"/>
      <c r="X3" s="45"/>
      <c r="Y3" s="45"/>
      <c r="Z3" s="45"/>
      <c r="AA3" s="45"/>
      <c r="AB3" s="43"/>
      <c r="AC3" s="373"/>
      <c r="AE3" s="380" t="s">
        <v>307</v>
      </c>
      <c r="AF3" s="381">
        <v>4.4560000000000004</v>
      </c>
      <c r="AG3" s="283"/>
      <c r="AH3" s="276"/>
    </row>
    <row r="4" spans="1:34" s="342" customFormat="1" ht="13.5" customHeight="1" x14ac:dyDescent="0.25">
      <c r="A4" s="43"/>
      <c r="B4" s="375"/>
      <c r="C4" s="375"/>
      <c r="D4" s="374"/>
      <c r="E4" s="367"/>
      <c r="F4" s="367"/>
      <c r="G4" s="367"/>
      <c r="H4" s="368"/>
      <c r="I4" s="368"/>
      <c r="J4" s="368"/>
      <c r="K4" s="369"/>
      <c r="L4" s="368"/>
      <c r="M4" s="368"/>
      <c r="N4" s="368"/>
      <c r="O4" s="369"/>
      <c r="P4" s="369"/>
      <c r="Q4" s="368"/>
      <c r="R4" s="370"/>
      <c r="S4" s="371"/>
      <c r="T4" s="371"/>
      <c r="U4" s="372"/>
      <c r="V4" s="134"/>
      <c r="W4" s="134"/>
      <c r="X4" s="45"/>
      <c r="Y4" s="45"/>
      <c r="Z4" s="45"/>
      <c r="AA4" s="45"/>
      <c r="AB4" s="43"/>
      <c r="AC4" s="375"/>
      <c r="AE4" s="380" t="s">
        <v>286</v>
      </c>
      <c r="AF4" s="381">
        <v>1.0650999999999999</v>
      </c>
      <c r="AG4" s="283"/>
      <c r="AH4" s="276"/>
    </row>
    <row r="5" spans="1:34" s="342" customFormat="1" ht="13.5" customHeight="1" x14ac:dyDescent="0.25">
      <c r="A5" s="43"/>
      <c r="B5" s="375"/>
      <c r="C5" s="375"/>
      <c r="D5" s="374"/>
      <c r="E5" s="367"/>
      <c r="F5" s="367"/>
      <c r="G5" s="367"/>
      <c r="H5" s="368"/>
      <c r="I5" s="368"/>
      <c r="J5" s="368"/>
      <c r="K5" s="369"/>
      <c r="L5" s="368"/>
      <c r="M5" s="368"/>
      <c r="N5" s="368"/>
      <c r="O5" s="369"/>
      <c r="P5" s="369"/>
      <c r="Q5" s="368"/>
      <c r="R5" s="370"/>
      <c r="S5" s="371"/>
      <c r="T5" s="371"/>
      <c r="U5" s="372"/>
      <c r="V5" s="134"/>
      <c r="W5" s="134"/>
      <c r="X5" s="45"/>
      <c r="Y5" s="45"/>
      <c r="Z5" s="45"/>
      <c r="AA5" s="45"/>
      <c r="AB5" s="43"/>
      <c r="AC5" s="375"/>
      <c r="AE5" s="380" t="s">
        <v>404</v>
      </c>
      <c r="AF5" s="381">
        <v>0.42359999999999998</v>
      </c>
      <c r="AG5" s="283"/>
      <c r="AH5" s="276"/>
    </row>
    <row r="6" spans="1:34" s="342" customFormat="1" ht="13.5" customHeight="1" x14ac:dyDescent="0.25">
      <c r="A6" s="43"/>
      <c r="B6" s="375"/>
      <c r="C6" s="375"/>
      <c r="D6" s="374"/>
      <c r="E6" s="367"/>
      <c r="F6" s="367"/>
      <c r="G6" s="367"/>
      <c r="H6" s="368"/>
      <c r="I6" s="368"/>
      <c r="J6" s="368"/>
      <c r="K6" s="369"/>
      <c r="L6" s="368"/>
      <c r="M6" s="368"/>
      <c r="N6" s="368"/>
      <c r="O6" s="369"/>
      <c r="P6" s="369"/>
      <c r="Q6" s="368"/>
      <c r="R6" s="370"/>
      <c r="S6" s="371"/>
      <c r="T6" s="371"/>
      <c r="U6" s="372"/>
      <c r="V6" s="134"/>
      <c r="W6" s="134"/>
      <c r="X6" s="45"/>
      <c r="Y6" s="45"/>
      <c r="Z6" s="45"/>
      <c r="AA6" s="45"/>
      <c r="AB6" s="43"/>
      <c r="AC6" s="375"/>
      <c r="AE6" s="380" t="s">
        <v>405</v>
      </c>
      <c r="AF6" s="382">
        <v>79.9589</v>
      </c>
      <c r="AG6" s="283"/>
      <c r="AH6" s="276"/>
    </row>
    <row r="7" spans="1:34" s="342" customFormat="1" ht="13.5" customHeight="1" x14ac:dyDescent="0.25">
      <c r="A7" s="43"/>
      <c r="B7" s="375"/>
      <c r="C7" s="375"/>
      <c r="D7" s="374"/>
      <c r="E7" s="367"/>
      <c r="F7" s="367"/>
      <c r="G7" s="367"/>
      <c r="H7" s="368"/>
      <c r="I7" s="368"/>
      <c r="J7" s="368"/>
      <c r="K7" s="369"/>
      <c r="L7" s="368"/>
      <c r="M7" s="368"/>
      <c r="N7" s="368"/>
      <c r="O7" s="369"/>
      <c r="P7" s="369"/>
      <c r="Q7" s="368"/>
      <c r="R7" s="370"/>
      <c r="S7" s="371"/>
      <c r="T7" s="371"/>
      <c r="U7" s="372"/>
      <c r="V7" s="134"/>
      <c r="W7" s="134"/>
      <c r="X7" s="45"/>
      <c r="Y7" s="45"/>
      <c r="Z7" s="45"/>
      <c r="AA7" s="45"/>
      <c r="AB7" s="43"/>
      <c r="AC7" s="375"/>
      <c r="AE7" s="380" t="s">
        <v>406</v>
      </c>
      <c r="AF7" s="381">
        <v>1.5648</v>
      </c>
      <c r="AG7" s="283"/>
      <c r="AH7" s="276"/>
    </row>
    <row r="8" spans="1:34" s="342" customFormat="1" ht="6" customHeight="1" x14ac:dyDescent="0.25">
      <c r="A8" s="43"/>
      <c r="B8" s="375"/>
      <c r="C8" s="375"/>
      <c r="D8" s="374"/>
      <c r="E8" s="367"/>
      <c r="F8" s="367"/>
      <c r="G8" s="367"/>
      <c r="H8" s="368"/>
      <c r="I8" s="368"/>
      <c r="J8" s="368"/>
      <c r="K8" s="369"/>
      <c r="L8" s="368"/>
      <c r="M8" s="368"/>
      <c r="N8" s="368"/>
      <c r="O8" s="369"/>
      <c r="P8" s="369"/>
      <c r="Q8" s="368"/>
      <c r="R8" s="370"/>
      <c r="S8" s="371"/>
      <c r="T8" s="371"/>
      <c r="U8" s="372"/>
      <c r="V8" s="134"/>
      <c r="W8" s="134"/>
      <c r="X8" s="136"/>
      <c r="Y8" s="136"/>
      <c r="Z8" s="45"/>
      <c r="AA8" s="45"/>
      <c r="AB8" s="43"/>
      <c r="AC8" s="375"/>
      <c r="AE8" s="276"/>
      <c r="AF8" s="276"/>
      <c r="AG8" s="275"/>
      <c r="AH8" s="276"/>
    </row>
    <row r="9" spans="1:34" s="343" customFormat="1" ht="12.75" x14ac:dyDescent="0.2">
      <c r="A9" s="391" t="s">
        <v>271</v>
      </c>
      <c r="B9" s="394" t="s">
        <v>40</v>
      </c>
      <c r="C9" s="394" t="s">
        <v>67</v>
      </c>
      <c r="D9" s="394" t="s">
        <v>68</v>
      </c>
      <c r="E9" s="398" t="s">
        <v>272</v>
      </c>
      <c r="F9" s="398" t="s">
        <v>273</v>
      </c>
      <c r="G9" s="398" t="s">
        <v>274</v>
      </c>
      <c r="H9" s="417" t="s">
        <v>275</v>
      </c>
      <c r="I9" s="395" t="s">
        <v>72</v>
      </c>
      <c r="J9" s="417" t="s">
        <v>276</v>
      </c>
      <c r="K9" s="418"/>
      <c r="L9" s="417" t="s">
        <v>275</v>
      </c>
      <c r="M9" s="395" t="s">
        <v>72</v>
      </c>
      <c r="N9" s="417" t="s">
        <v>277</v>
      </c>
      <c r="O9" s="418"/>
      <c r="P9" s="395" t="s">
        <v>278</v>
      </c>
      <c r="Q9" s="417" t="s">
        <v>73</v>
      </c>
      <c r="R9" s="418"/>
      <c r="S9" s="417" t="s">
        <v>279</v>
      </c>
      <c r="T9" s="418"/>
      <c r="U9" s="376"/>
      <c r="V9" s="431" t="s">
        <v>77</v>
      </c>
      <c r="W9" s="401"/>
      <c r="X9" s="401"/>
      <c r="Y9" s="401"/>
      <c r="Z9" s="401"/>
      <c r="AA9" s="402"/>
      <c r="AB9" s="59"/>
      <c r="AC9" s="394" t="s">
        <v>78</v>
      </c>
      <c r="AE9" s="477" t="s">
        <v>376</v>
      </c>
      <c r="AF9" s="477" t="s">
        <v>377</v>
      </c>
      <c r="AG9" s="477" t="s">
        <v>378</v>
      </c>
      <c r="AH9" s="477" t="s">
        <v>379</v>
      </c>
    </row>
    <row r="10" spans="1:34" s="343" customFormat="1" ht="12.75" x14ac:dyDescent="0.2">
      <c r="A10" s="392"/>
      <c r="B10" s="394"/>
      <c r="C10" s="394"/>
      <c r="D10" s="394"/>
      <c r="E10" s="399"/>
      <c r="F10" s="399"/>
      <c r="G10" s="399"/>
      <c r="H10" s="419"/>
      <c r="I10" s="396"/>
      <c r="J10" s="419"/>
      <c r="K10" s="420"/>
      <c r="L10" s="419"/>
      <c r="M10" s="396"/>
      <c r="N10" s="419"/>
      <c r="O10" s="420"/>
      <c r="P10" s="396"/>
      <c r="Q10" s="419"/>
      <c r="R10" s="420"/>
      <c r="S10" s="419"/>
      <c r="T10" s="420"/>
      <c r="U10" s="376"/>
      <c r="V10" s="429" t="s">
        <v>280</v>
      </c>
      <c r="W10" s="429" t="s">
        <v>281</v>
      </c>
      <c r="X10" s="431" t="s">
        <v>79</v>
      </c>
      <c r="Y10" s="401"/>
      <c r="Z10" s="401"/>
      <c r="AA10" s="402"/>
      <c r="AB10" s="59"/>
      <c r="AC10" s="394"/>
      <c r="AE10" s="478"/>
      <c r="AF10" s="478"/>
      <c r="AG10" s="478"/>
      <c r="AH10" s="478"/>
    </row>
    <row r="11" spans="1:34" s="343" customFormat="1" ht="12.75" x14ac:dyDescent="0.2">
      <c r="A11" s="393"/>
      <c r="B11" s="394"/>
      <c r="C11" s="394"/>
      <c r="D11" s="394"/>
      <c r="E11" s="400"/>
      <c r="F11" s="400"/>
      <c r="G11" s="400"/>
      <c r="H11" s="421"/>
      <c r="I11" s="397"/>
      <c r="J11" s="421"/>
      <c r="K11" s="422"/>
      <c r="L11" s="421"/>
      <c r="M11" s="397"/>
      <c r="N11" s="421"/>
      <c r="O11" s="422"/>
      <c r="P11" s="397"/>
      <c r="Q11" s="421"/>
      <c r="R11" s="422"/>
      <c r="S11" s="421"/>
      <c r="T11" s="422"/>
      <c r="U11" s="376"/>
      <c r="V11" s="430"/>
      <c r="W11" s="430"/>
      <c r="X11" s="480" t="s">
        <v>282</v>
      </c>
      <c r="Y11" s="481"/>
      <c r="Z11" s="377" t="s">
        <v>81</v>
      </c>
      <c r="AA11" s="377" t="s">
        <v>82</v>
      </c>
      <c r="AB11" s="59"/>
      <c r="AC11" s="394"/>
      <c r="AE11" s="479"/>
      <c r="AF11" s="479"/>
      <c r="AG11" s="479"/>
      <c r="AH11" s="479"/>
    </row>
    <row r="12" spans="1:34" ht="12.75" x14ac:dyDescent="0.2">
      <c r="A12" s="69"/>
      <c r="B12" s="69"/>
      <c r="C12" s="69"/>
      <c r="D12" s="69"/>
      <c r="E12" s="70"/>
      <c r="F12" s="70"/>
      <c r="G12" s="70"/>
      <c r="H12" s="69"/>
      <c r="I12" s="69"/>
      <c r="J12" s="69"/>
      <c r="K12" s="72"/>
      <c r="L12" s="69"/>
      <c r="M12" s="69"/>
      <c r="N12" s="69"/>
      <c r="O12" s="72"/>
      <c r="P12" s="69"/>
      <c r="Q12" s="69"/>
      <c r="R12" s="139"/>
      <c r="S12" s="72"/>
      <c r="T12" s="72"/>
      <c r="U12" s="69"/>
      <c r="V12" s="139"/>
      <c r="W12" s="139"/>
      <c r="X12" s="72"/>
      <c r="Y12" s="72"/>
      <c r="Z12" s="72"/>
      <c r="AA12" s="72"/>
      <c r="AB12" s="69"/>
      <c r="AC12" s="378"/>
      <c r="AE12" s="289"/>
      <c r="AF12" s="289"/>
      <c r="AG12" s="290"/>
      <c r="AH12" s="289"/>
    </row>
    <row r="13" spans="1:34" s="346" customFormat="1" ht="12.75" x14ac:dyDescent="0.25">
      <c r="A13" s="152">
        <v>2020</v>
      </c>
      <c r="B13" s="152" t="s">
        <v>407</v>
      </c>
      <c r="C13" s="152">
        <v>379</v>
      </c>
      <c r="D13" s="152" t="s">
        <v>94</v>
      </c>
      <c r="E13" s="153">
        <v>43997</v>
      </c>
      <c r="F13" s="153"/>
      <c r="G13" s="153">
        <v>44151</v>
      </c>
      <c r="H13" s="152" t="s">
        <v>285</v>
      </c>
      <c r="I13" s="152" t="s">
        <v>284</v>
      </c>
      <c r="J13" s="152" t="s">
        <v>79</v>
      </c>
      <c r="K13" s="155">
        <v>-234899.210621203</v>
      </c>
      <c r="L13" s="152" t="s">
        <v>88</v>
      </c>
      <c r="M13" s="152" t="s">
        <v>284</v>
      </c>
      <c r="N13" s="152" t="s">
        <v>408</v>
      </c>
      <c r="O13" s="154">
        <v>100000</v>
      </c>
      <c r="P13" s="152"/>
      <c r="Q13" s="152" t="s">
        <v>404</v>
      </c>
      <c r="R13" s="156">
        <v>0.4257145</v>
      </c>
      <c r="S13" s="154"/>
      <c r="T13" s="154">
        <v>0</v>
      </c>
      <c r="U13" s="152"/>
      <c r="V13" s="156">
        <v>0.42358013894000002</v>
      </c>
      <c r="W13" s="156">
        <v>0.42526299431873232</v>
      </c>
      <c r="X13" s="154">
        <v>248.13620910176638</v>
      </c>
      <c r="Y13" s="154">
        <v>248.13620910176638</v>
      </c>
      <c r="Z13" s="154">
        <v>248.13620910176638</v>
      </c>
      <c r="AA13" s="154">
        <v>0</v>
      </c>
      <c r="AB13" s="152"/>
      <c r="AC13" s="345" t="s">
        <v>290</v>
      </c>
      <c r="AE13" s="291">
        <f>IF(Q13&lt;&gt;"",VLOOKUP(Q13,$AE$1:$AF$7,2,FALSE),"")</f>
        <v>0.42359999999999998</v>
      </c>
      <c r="AF13" s="291">
        <f>IF(AE13&lt;&gt;"",AE13+W13-V13,"")</f>
        <v>0.42528285537873223</v>
      </c>
      <c r="AG13" s="292">
        <f>IF(AF13&lt;&gt;"",X13/(O13/W13+K13),"")</f>
        <v>0.99495390085236901</v>
      </c>
      <c r="AH13" s="293">
        <f>IF(AF13&lt;&gt;"",(O13/AF13+K13)*AG13,"")</f>
        <v>237.20998976247958</v>
      </c>
    </row>
    <row r="14" spans="1:34" s="346" customFormat="1" ht="12.75" x14ac:dyDescent="0.25">
      <c r="A14" s="140">
        <v>2020</v>
      </c>
      <c r="B14" s="140" t="s">
        <v>409</v>
      </c>
      <c r="C14" s="140">
        <v>381</v>
      </c>
      <c r="D14" s="140" t="s">
        <v>94</v>
      </c>
      <c r="E14" s="141">
        <v>43997</v>
      </c>
      <c r="F14" s="141"/>
      <c r="G14" s="141">
        <v>44151</v>
      </c>
      <c r="H14" s="140" t="s">
        <v>88</v>
      </c>
      <c r="I14" s="140" t="s">
        <v>284</v>
      </c>
      <c r="J14" s="140" t="s">
        <v>79</v>
      </c>
      <c r="K14" s="142">
        <v>234200.648595276</v>
      </c>
      <c r="L14" s="140" t="s">
        <v>285</v>
      </c>
      <c r="M14" s="140" t="s">
        <v>284</v>
      </c>
      <c r="N14" s="140" t="s">
        <v>408</v>
      </c>
      <c r="O14" s="143">
        <v>-100000</v>
      </c>
      <c r="P14" s="140"/>
      <c r="Q14" s="140" t="s">
        <v>404</v>
      </c>
      <c r="R14" s="144">
        <v>0.42698429999999998</v>
      </c>
      <c r="S14" s="142"/>
      <c r="T14" s="142">
        <v>0</v>
      </c>
      <c r="U14" s="140"/>
      <c r="V14" s="144">
        <v>0.42358013894000002</v>
      </c>
      <c r="W14" s="144">
        <v>0.42526299431873232</v>
      </c>
      <c r="X14" s="143">
        <v>-943.17322178374604</v>
      </c>
      <c r="Y14" s="143">
        <v>-943.17322178374604</v>
      </c>
      <c r="Z14" s="143">
        <v>-943.17322178374604</v>
      </c>
      <c r="AA14" s="142">
        <v>0</v>
      </c>
      <c r="AB14" s="140"/>
      <c r="AC14" s="347" t="s">
        <v>290</v>
      </c>
      <c r="AE14" s="291">
        <f>IF(Q14&lt;&gt;"",VLOOKUP(Q14,$AE$1:$AF$7,2,FALSE),"")</f>
        <v>0.42359999999999998</v>
      </c>
      <c r="AF14" s="291">
        <f>IF(AE14&lt;&gt;"",AE14+W14-V14,"")</f>
        <v>0.42528285537873223</v>
      </c>
      <c r="AG14" s="292">
        <f>IF(AF14&lt;&gt;"",X14/(O14/W14+K14),"")</f>
        <v>0.99495390085086066</v>
      </c>
      <c r="AH14" s="293">
        <f>IF(AF14&lt;&gt;"",(O14/AF14+K14)*AG14,"")</f>
        <v>-932.24700244447581</v>
      </c>
    </row>
    <row r="15" spans="1:34" s="346" customFormat="1" ht="12.75" x14ac:dyDescent="0.25">
      <c r="A15" s="161"/>
      <c r="B15" s="161"/>
      <c r="C15" s="161"/>
      <c r="D15" s="161"/>
      <c r="E15" s="162"/>
      <c r="F15" s="162"/>
      <c r="G15" s="162"/>
      <c r="H15" s="161"/>
      <c r="I15" s="161"/>
      <c r="J15" s="161"/>
      <c r="K15" s="348">
        <v>-698.5620259270072</v>
      </c>
      <c r="L15" s="161"/>
      <c r="M15" s="161"/>
      <c r="N15" s="161"/>
      <c r="O15" s="163">
        <v>0</v>
      </c>
      <c r="P15" s="161"/>
      <c r="Q15" s="161"/>
      <c r="R15" s="164">
        <v>0</v>
      </c>
      <c r="S15" s="163"/>
      <c r="T15" s="163"/>
      <c r="U15" s="161"/>
      <c r="V15" s="164"/>
      <c r="W15" s="164"/>
      <c r="X15" s="348">
        <v>-695.0370126819796</v>
      </c>
      <c r="Y15" s="348">
        <v>-695.0370126819796</v>
      </c>
      <c r="Z15" s="348">
        <v>-695.0370126819796</v>
      </c>
      <c r="AA15" s="163">
        <v>0</v>
      </c>
      <c r="AB15" s="161"/>
      <c r="AC15" s="349"/>
      <c r="AE15" s="291"/>
      <c r="AF15" s="291"/>
      <c r="AG15" s="292"/>
      <c r="AH15" s="293"/>
    </row>
    <row r="16" spans="1:34" s="346" customFormat="1" ht="12.75" x14ac:dyDescent="0.25">
      <c r="A16" s="161"/>
      <c r="B16" s="161"/>
      <c r="C16" s="161"/>
      <c r="D16" s="161"/>
      <c r="E16" s="162"/>
      <c r="F16" s="162"/>
      <c r="G16" s="162"/>
      <c r="H16" s="161"/>
      <c r="I16" s="161"/>
      <c r="J16" s="161"/>
      <c r="K16" s="163"/>
      <c r="L16" s="161"/>
      <c r="M16" s="161"/>
      <c r="N16" s="161"/>
      <c r="O16" s="163"/>
      <c r="P16" s="161"/>
      <c r="Q16" s="161"/>
      <c r="R16" s="164"/>
      <c r="S16" s="163"/>
      <c r="T16" s="163"/>
      <c r="U16" s="161"/>
      <c r="V16" s="164"/>
      <c r="W16" s="164"/>
      <c r="X16" s="163"/>
      <c r="Y16" s="163"/>
      <c r="Z16" s="163"/>
      <c r="AA16" s="163"/>
      <c r="AB16" s="161"/>
      <c r="AC16" s="349"/>
      <c r="AE16" s="291"/>
      <c r="AF16" s="291"/>
      <c r="AG16" s="292"/>
      <c r="AH16" s="293"/>
    </row>
    <row r="17" spans="1:34" s="346" customFormat="1" ht="12.75" x14ac:dyDescent="0.25">
      <c r="A17" s="161"/>
      <c r="B17" s="161"/>
      <c r="C17" s="161"/>
      <c r="D17" s="161"/>
      <c r="E17" s="162"/>
      <c r="F17" s="162"/>
      <c r="G17" s="162"/>
      <c r="H17" s="161"/>
      <c r="I17" s="161" t="s">
        <v>410</v>
      </c>
      <c r="J17" s="161"/>
      <c r="K17" s="159">
        <v>-698.5620259270072</v>
      </c>
      <c r="L17" s="158"/>
      <c r="M17" s="158"/>
      <c r="N17" s="158"/>
      <c r="O17" s="157">
        <v>0</v>
      </c>
      <c r="P17" s="158"/>
      <c r="Q17" s="158"/>
      <c r="R17" s="160">
        <v>0</v>
      </c>
      <c r="S17" s="157"/>
      <c r="T17" s="157"/>
      <c r="U17" s="158"/>
      <c r="V17" s="160"/>
      <c r="W17" s="160"/>
      <c r="X17" s="159">
        <v>-695.0370126819796</v>
      </c>
      <c r="Y17" s="159">
        <v>-695.0370126819796</v>
      </c>
      <c r="Z17" s="159">
        <v>-695.0370126819796</v>
      </c>
      <c r="AA17" s="157">
        <v>0</v>
      </c>
      <c r="AB17" s="158"/>
      <c r="AC17" s="349"/>
      <c r="AE17" s="291"/>
      <c r="AF17" s="291"/>
      <c r="AG17" s="292"/>
      <c r="AH17" s="294">
        <f>SUM(AH13:AH14)</f>
        <v>-695.0370126819962</v>
      </c>
    </row>
    <row r="18" spans="1:34" s="346" customFormat="1" ht="12.75" x14ac:dyDescent="0.25">
      <c r="A18" s="161"/>
      <c r="B18" s="161"/>
      <c r="C18" s="161"/>
      <c r="D18" s="161"/>
      <c r="E18" s="162"/>
      <c r="F18" s="162"/>
      <c r="G18" s="162"/>
      <c r="H18" s="161"/>
      <c r="I18" s="161"/>
      <c r="J18" s="161"/>
      <c r="K18" s="163"/>
      <c r="L18" s="161"/>
      <c r="M18" s="161"/>
      <c r="N18" s="161"/>
      <c r="O18" s="163"/>
      <c r="P18" s="161"/>
      <c r="Q18" s="161"/>
      <c r="R18" s="164"/>
      <c r="S18" s="163"/>
      <c r="T18" s="163"/>
      <c r="U18" s="161"/>
      <c r="V18" s="164"/>
      <c r="W18" s="164"/>
      <c r="X18" s="163"/>
      <c r="Y18" s="163"/>
      <c r="Z18" s="163"/>
      <c r="AA18" s="163"/>
      <c r="AB18" s="161"/>
      <c r="AC18" s="349"/>
      <c r="AE18" s="291"/>
      <c r="AF18" s="291"/>
      <c r="AG18" s="292"/>
      <c r="AH18" s="293"/>
    </row>
    <row r="19" spans="1:34" s="346" customFormat="1" ht="12.75" x14ac:dyDescent="0.25">
      <c r="A19" s="152">
        <v>2020</v>
      </c>
      <c r="B19" s="152" t="s">
        <v>381</v>
      </c>
      <c r="C19" s="152">
        <v>344</v>
      </c>
      <c r="D19" s="152" t="s">
        <v>294</v>
      </c>
      <c r="E19" s="153">
        <v>43886</v>
      </c>
      <c r="F19" s="153"/>
      <c r="G19" s="153">
        <v>44089</v>
      </c>
      <c r="H19" s="152" t="s">
        <v>88</v>
      </c>
      <c r="I19" s="152" t="s">
        <v>284</v>
      </c>
      <c r="J19" s="152" t="s">
        <v>79</v>
      </c>
      <c r="K19" s="154">
        <v>14155360.9371679</v>
      </c>
      <c r="L19" s="152" t="s">
        <v>285</v>
      </c>
      <c r="M19" s="152" t="s">
        <v>284</v>
      </c>
      <c r="N19" s="152" t="s">
        <v>265</v>
      </c>
      <c r="O19" s="155">
        <v>-15000000</v>
      </c>
      <c r="P19" s="152"/>
      <c r="Q19" s="152" t="s">
        <v>286</v>
      </c>
      <c r="R19" s="156">
        <v>1.0596692000000001</v>
      </c>
      <c r="S19" s="154"/>
      <c r="T19" s="154">
        <v>0</v>
      </c>
      <c r="U19" s="152"/>
      <c r="V19" s="156">
        <v>1.0641459335999999</v>
      </c>
      <c r="W19" s="156">
        <v>1.0636121440224444</v>
      </c>
      <c r="X19" s="154">
        <v>52519.814154316955</v>
      </c>
      <c r="Y19" s="154">
        <v>52519.814154316955</v>
      </c>
      <c r="Z19" s="154">
        <v>52519.814154316955</v>
      </c>
      <c r="AA19" s="154">
        <v>0</v>
      </c>
      <c r="AB19" s="152"/>
      <c r="AC19" s="345" t="s">
        <v>290</v>
      </c>
      <c r="AE19" s="291">
        <f>IF(Q19&lt;&gt;"",VLOOKUP(Q19,$AE$1:$AF$7,2,FALSE),"")</f>
        <v>1.0650999999999999</v>
      </c>
      <c r="AF19" s="291">
        <f t="shared" ref="AF19:AF22" si="0">IF(AE19&lt;&gt;"",AE19+W19-V19,"")</f>
        <v>1.0645662104224445</v>
      </c>
      <c r="AG19" s="292">
        <f t="shared" ref="AG19:AG23" si="1">IF(AF19&lt;&gt;"",X19/(O19/W19+K19),"")</f>
        <v>1.0008405868649457</v>
      </c>
      <c r="AH19" s="293">
        <f t="shared" ref="AH19:AH22" si="2">IF(AF19&lt;&gt;"",(O19/AF19+K19)*AG19,"")</f>
        <v>65169.472750877991</v>
      </c>
    </row>
    <row r="20" spans="1:34" s="346" customFormat="1" ht="12.75" x14ac:dyDescent="0.25">
      <c r="A20" s="152">
        <v>2020</v>
      </c>
      <c r="B20" s="152" t="s">
        <v>385</v>
      </c>
      <c r="C20" s="152">
        <v>348</v>
      </c>
      <c r="D20" s="152" t="s">
        <v>294</v>
      </c>
      <c r="E20" s="153">
        <v>43935</v>
      </c>
      <c r="F20" s="153"/>
      <c r="G20" s="153">
        <v>44119</v>
      </c>
      <c r="H20" s="152" t="s">
        <v>88</v>
      </c>
      <c r="I20" s="152" t="s">
        <v>284</v>
      </c>
      <c r="J20" s="152" t="s">
        <v>79</v>
      </c>
      <c r="K20" s="154">
        <v>19497790.060700301</v>
      </c>
      <c r="L20" s="152" t="s">
        <v>285</v>
      </c>
      <c r="M20" s="152" t="s">
        <v>284</v>
      </c>
      <c r="N20" s="152" t="s">
        <v>265</v>
      </c>
      <c r="O20" s="155">
        <v>-20550000</v>
      </c>
      <c r="P20" s="152"/>
      <c r="Q20" s="152" t="s">
        <v>286</v>
      </c>
      <c r="R20" s="156">
        <v>1.0539655999999999</v>
      </c>
      <c r="S20" s="154"/>
      <c r="T20" s="154">
        <v>0</v>
      </c>
      <c r="U20" s="152"/>
      <c r="V20" s="156">
        <v>1.0641459335999999</v>
      </c>
      <c r="W20" s="156">
        <v>1.0633791803471351</v>
      </c>
      <c r="X20" s="154">
        <v>172802.05963963672</v>
      </c>
      <c r="Y20" s="154">
        <v>172802.05963963672</v>
      </c>
      <c r="Z20" s="154">
        <v>172802.05963963672</v>
      </c>
      <c r="AA20" s="154">
        <v>0</v>
      </c>
      <c r="AB20" s="152"/>
      <c r="AC20" s="345" t="s">
        <v>290</v>
      </c>
      <c r="AE20" s="291">
        <f>IF(Q20&lt;&gt;"",VLOOKUP(Q20,$AE$1:$AF$7,2,FALSE),"")</f>
        <v>1.0650999999999999</v>
      </c>
      <c r="AF20" s="291">
        <f t="shared" si="0"/>
        <v>1.0643332467471351</v>
      </c>
      <c r="AG20" s="292">
        <f t="shared" si="1"/>
        <v>1.0011446802871975</v>
      </c>
      <c r="AH20" s="293">
        <f t="shared" si="2"/>
        <v>190144.95045383341</v>
      </c>
    </row>
    <row r="21" spans="1:34" s="346" customFormat="1" ht="12.75" x14ac:dyDescent="0.25">
      <c r="A21" s="152">
        <v>2020</v>
      </c>
      <c r="B21" s="152" t="s">
        <v>386</v>
      </c>
      <c r="C21" s="152">
        <v>358</v>
      </c>
      <c r="D21" s="152" t="s">
        <v>294</v>
      </c>
      <c r="E21" s="153">
        <v>43948</v>
      </c>
      <c r="F21" s="153"/>
      <c r="G21" s="153">
        <v>44119</v>
      </c>
      <c r="H21" s="152" t="s">
        <v>88</v>
      </c>
      <c r="I21" s="152" t="s">
        <v>284</v>
      </c>
      <c r="J21" s="152" t="s">
        <v>79</v>
      </c>
      <c r="K21" s="154">
        <v>2844361.38066439</v>
      </c>
      <c r="L21" s="152" t="s">
        <v>285</v>
      </c>
      <c r="M21" s="152" t="s">
        <v>284</v>
      </c>
      <c r="N21" s="152" t="s">
        <v>265</v>
      </c>
      <c r="O21" s="155">
        <v>-3000000</v>
      </c>
      <c r="P21" s="152"/>
      <c r="Q21" s="152" t="s">
        <v>286</v>
      </c>
      <c r="R21" s="156">
        <v>1.0547183</v>
      </c>
      <c r="S21" s="154"/>
      <c r="T21" s="154">
        <v>0</v>
      </c>
      <c r="U21" s="152"/>
      <c r="V21" s="156">
        <v>1.0641459335999999</v>
      </c>
      <c r="W21" s="156">
        <v>1.0633791803471351</v>
      </c>
      <c r="X21" s="154">
        <v>23192.923900513339</v>
      </c>
      <c r="Y21" s="154">
        <v>23192.923900513339</v>
      </c>
      <c r="Z21" s="154">
        <v>23192.923900513339</v>
      </c>
      <c r="AA21" s="154">
        <v>0</v>
      </c>
      <c r="AB21" s="152"/>
      <c r="AC21" s="345" t="s">
        <v>290</v>
      </c>
      <c r="AE21" s="291">
        <f>IF(Q21&lt;&gt;"",VLOOKUP(Q21,$AE$1:$AF$7,2,FALSE),"")</f>
        <v>1.0650999999999999</v>
      </c>
      <c r="AF21" s="291">
        <f t="shared" si="0"/>
        <v>1.0643332467471351</v>
      </c>
      <c r="AG21" s="292">
        <f t="shared" si="1"/>
        <v>1.0011446802874449</v>
      </c>
      <c r="AH21" s="293">
        <f t="shared" si="2"/>
        <v>25724.732778498888</v>
      </c>
    </row>
    <row r="22" spans="1:34" s="350" customFormat="1" ht="12.75" x14ac:dyDescent="0.25">
      <c r="A22" s="152">
        <v>2020</v>
      </c>
      <c r="B22" s="152" t="s">
        <v>411</v>
      </c>
      <c r="C22" s="152">
        <v>371</v>
      </c>
      <c r="D22" s="152" t="s">
        <v>94</v>
      </c>
      <c r="E22" s="153">
        <v>43994</v>
      </c>
      <c r="F22" s="153"/>
      <c r="G22" s="153">
        <v>44151</v>
      </c>
      <c r="H22" s="152" t="s">
        <v>88</v>
      </c>
      <c r="I22" s="152" t="s">
        <v>284</v>
      </c>
      <c r="J22" s="152" t="s">
        <v>79</v>
      </c>
      <c r="K22" s="154">
        <v>51371718.281233102</v>
      </c>
      <c r="L22" s="152" t="s">
        <v>285</v>
      </c>
      <c r="M22" s="152" t="s">
        <v>284</v>
      </c>
      <c r="N22" s="152" t="s">
        <v>265</v>
      </c>
      <c r="O22" s="155">
        <v>-55000000</v>
      </c>
      <c r="P22" s="152"/>
      <c r="Q22" s="152" t="s">
        <v>286</v>
      </c>
      <c r="R22" s="156">
        <v>1.0706279999999999</v>
      </c>
      <c r="S22" s="154"/>
      <c r="T22" s="154">
        <v>0</v>
      </c>
      <c r="U22" s="152"/>
      <c r="V22" s="156">
        <v>1.0641459335999999</v>
      </c>
      <c r="W22" s="156">
        <v>1.0630633597295649</v>
      </c>
      <c r="X22" s="155">
        <v>-366069.26803178206</v>
      </c>
      <c r="Y22" s="155">
        <v>-366069.26803178206</v>
      </c>
      <c r="Z22" s="155">
        <v>-366069.26803178206</v>
      </c>
      <c r="AA22" s="154">
        <v>0</v>
      </c>
      <c r="AB22" s="152"/>
      <c r="AC22" s="345" t="s">
        <v>290</v>
      </c>
      <c r="AE22" s="291">
        <f>IF(Q22&lt;&gt;"",VLOOKUP(Q22,$AE$1:$AF$7,2,FALSE),"")</f>
        <v>1.0650999999999999</v>
      </c>
      <c r="AF22" s="291">
        <f t="shared" si="0"/>
        <v>1.0640174261295652</v>
      </c>
      <c r="AG22" s="292">
        <f t="shared" si="1"/>
        <v>1.0014056743462143</v>
      </c>
      <c r="AH22" s="293">
        <f t="shared" si="2"/>
        <v>-319613.0931131157</v>
      </c>
    </row>
    <row r="23" spans="1:34" s="350" customFormat="1" ht="12.75" x14ac:dyDescent="0.25">
      <c r="A23" s="140">
        <v>2020</v>
      </c>
      <c r="B23" s="140" t="s">
        <v>412</v>
      </c>
      <c r="C23" s="140">
        <v>375</v>
      </c>
      <c r="D23" s="140" t="s">
        <v>294</v>
      </c>
      <c r="E23" s="141">
        <v>43994</v>
      </c>
      <c r="F23" s="141"/>
      <c r="G23" s="141">
        <v>44151</v>
      </c>
      <c r="H23" s="140" t="s">
        <v>88</v>
      </c>
      <c r="I23" s="140" t="s">
        <v>284</v>
      </c>
      <c r="J23" s="140" t="s">
        <v>79</v>
      </c>
      <c r="K23" s="142">
        <v>56042921.405406997</v>
      </c>
      <c r="L23" s="140" t="s">
        <v>285</v>
      </c>
      <c r="M23" s="140" t="s">
        <v>284</v>
      </c>
      <c r="N23" s="140" t="s">
        <v>265</v>
      </c>
      <c r="O23" s="143">
        <v>-60000000</v>
      </c>
      <c r="P23" s="140"/>
      <c r="Q23" s="140" t="s">
        <v>286</v>
      </c>
      <c r="R23" s="144">
        <v>1.070608</v>
      </c>
      <c r="S23" s="142"/>
      <c r="T23" s="142">
        <v>0</v>
      </c>
      <c r="U23" s="140"/>
      <c r="V23" s="144">
        <v>1.0641459335999999</v>
      </c>
      <c r="W23" s="144">
        <v>1.0630633597295649</v>
      </c>
      <c r="X23" s="143">
        <v>-398299.90398511209</v>
      </c>
      <c r="Y23" s="143">
        <v>-398299.90398511209</v>
      </c>
      <c r="Z23" s="143">
        <v>-398299.90398511209</v>
      </c>
      <c r="AA23" s="142">
        <v>0</v>
      </c>
      <c r="AB23" s="140"/>
      <c r="AC23" s="347" t="s">
        <v>290</v>
      </c>
      <c r="AE23" s="291">
        <f>IF(Q23&lt;&gt;"",VLOOKUP(Q23,$AE$1:$AF$7,2,FALSE),"")</f>
        <v>1.0650999999999999</v>
      </c>
      <c r="AF23" s="291">
        <f>IF(AE23&lt;&gt;"",AE23+W23-V23,"")</f>
        <v>1.0640174261295652</v>
      </c>
      <c r="AG23" s="292">
        <f t="shared" si="1"/>
        <v>1.0014056743460593</v>
      </c>
      <c r="AH23" s="293">
        <f>IF(AF23&lt;&gt;"",(O23/AF23+K23)*AG23,"")</f>
        <v>-347620.44043748116</v>
      </c>
    </row>
    <row r="24" spans="1:34" s="350" customFormat="1" ht="12.75" x14ac:dyDescent="0.25">
      <c r="A24" s="161"/>
      <c r="B24" s="161"/>
      <c r="C24" s="161"/>
      <c r="D24" s="161"/>
      <c r="E24" s="162"/>
      <c r="F24" s="162"/>
      <c r="G24" s="162"/>
      <c r="H24" s="161"/>
      <c r="I24" s="161"/>
      <c r="J24" s="161"/>
      <c r="K24" s="163">
        <v>143912152.06517267</v>
      </c>
      <c r="L24" s="161"/>
      <c r="M24" s="161"/>
      <c r="N24" s="161"/>
      <c r="O24" s="348">
        <v>-153550000</v>
      </c>
      <c r="P24" s="161"/>
      <c r="Q24" s="161"/>
      <c r="R24" s="164">
        <v>1.0669703551543215</v>
      </c>
      <c r="S24" s="163"/>
      <c r="T24" s="163"/>
      <c r="U24" s="161"/>
      <c r="V24" s="164"/>
      <c r="W24" s="164"/>
      <c r="X24" s="348">
        <v>-515854.37432242715</v>
      </c>
      <c r="Y24" s="348">
        <v>-515854.37432242715</v>
      </c>
      <c r="Z24" s="348">
        <v>-515854.37432242715</v>
      </c>
      <c r="AA24" s="163">
        <v>0</v>
      </c>
      <c r="AB24" s="161"/>
      <c r="AC24" s="349"/>
      <c r="AE24" s="291" t="str">
        <f t="shared" ref="AE24" si="3">IF(Q24&lt;&gt;"",VLOOKUP(Q24,$AE$1:$AF$4,2,FALSE),"")</f>
        <v/>
      </c>
      <c r="AF24" s="291" t="str">
        <f>IF(AE24&lt;&gt;"",AE24+W24-V24,"")</f>
        <v/>
      </c>
      <c r="AG24" s="292" t="str">
        <f>IF(AF24&lt;&gt;"",X24/(O24/W24+K24),"")</f>
        <v/>
      </c>
      <c r="AH24" s="292" t="str">
        <f t="shared" ref="AG24:AH30" si="4">IF(AG24&lt;&gt;"",Y24/(P24/X24+L24),"")</f>
        <v/>
      </c>
    </row>
    <row r="25" spans="1:34" s="350" customFormat="1" ht="12.75" x14ac:dyDescent="0.25">
      <c r="A25" s="161"/>
      <c r="B25" s="161"/>
      <c r="C25" s="161"/>
      <c r="D25" s="161"/>
      <c r="E25" s="162"/>
      <c r="F25" s="162"/>
      <c r="G25" s="162"/>
      <c r="H25" s="161"/>
      <c r="I25" s="161"/>
      <c r="J25" s="161"/>
      <c r="K25" s="163"/>
      <c r="L25" s="161"/>
      <c r="M25" s="161"/>
      <c r="N25" s="161"/>
      <c r="O25" s="163"/>
      <c r="P25" s="161"/>
      <c r="Q25" s="161"/>
      <c r="R25" s="164"/>
      <c r="S25" s="163"/>
      <c r="T25" s="163"/>
      <c r="U25" s="161"/>
      <c r="V25" s="164"/>
      <c r="W25" s="164"/>
      <c r="X25" s="163"/>
      <c r="Y25" s="163"/>
      <c r="Z25" s="163"/>
      <c r="AA25" s="163"/>
      <c r="AB25" s="161"/>
      <c r="AC25" s="349"/>
      <c r="AE25" s="291" t="str">
        <f t="shared" ref="AE25:AE27" si="5">IF(Q25&lt;&gt;"",VLOOKUP(Q25,$AE$2:$AF$4,2,FALSE),"")</f>
        <v/>
      </c>
      <c r="AF25" s="291" t="str">
        <f>IF(AE25&lt;&gt;"",AE25+W25-V25,"")</f>
        <v/>
      </c>
      <c r="AG25" s="292" t="str">
        <f t="shared" si="4"/>
        <v/>
      </c>
      <c r="AH25" s="293" t="str">
        <f>IF(AF25&lt;&gt;"",(O25/AF25+K25)*AG25,"")</f>
        <v/>
      </c>
    </row>
    <row r="26" spans="1:34" s="346" customFormat="1" ht="12.75" x14ac:dyDescent="0.25">
      <c r="A26" s="161"/>
      <c r="B26" s="161"/>
      <c r="C26" s="161"/>
      <c r="D26" s="161"/>
      <c r="E26" s="162"/>
      <c r="F26" s="162"/>
      <c r="G26" s="162"/>
      <c r="H26" s="161"/>
      <c r="I26" s="161" t="s">
        <v>296</v>
      </c>
      <c r="J26" s="161"/>
      <c r="K26" s="157">
        <v>143912152.06517267</v>
      </c>
      <c r="L26" s="158"/>
      <c r="M26" s="158"/>
      <c r="N26" s="158"/>
      <c r="O26" s="159">
        <v>-153550000</v>
      </c>
      <c r="P26" s="158"/>
      <c r="Q26" s="158"/>
      <c r="R26" s="160">
        <v>1.0669703551543215</v>
      </c>
      <c r="S26" s="157"/>
      <c r="T26" s="157"/>
      <c r="U26" s="158"/>
      <c r="V26" s="160"/>
      <c r="W26" s="160"/>
      <c r="X26" s="159">
        <v>-515854.37432242715</v>
      </c>
      <c r="Y26" s="159">
        <v>-515854.37432242715</v>
      </c>
      <c r="Z26" s="159">
        <v>-515854.37432242715</v>
      </c>
      <c r="AA26" s="157">
        <v>0</v>
      </c>
      <c r="AB26" s="158"/>
      <c r="AC26" s="349"/>
      <c r="AE26" s="291" t="str">
        <f t="shared" si="5"/>
        <v/>
      </c>
      <c r="AF26" s="291" t="str">
        <f t="shared" ref="AF26:AF31" si="6">IF(AE26&lt;&gt;"",AE26+W26-V26,"")</f>
        <v/>
      </c>
      <c r="AG26" s="292" t="str">
        <f t="shared" si="4"/>
        <v/>
      </c>
      <c r="AH26" s="294">
        <f>SUM(AH19:AH23)</f>
        <v>-386194.37756738655</v>
      </c>
    </row>
    <row r="27" spans="1:34" s="346" customFormat="1" ht="12.75" x14ac:dyDescent="0.25">
      <c r="A27" s="161"/>
      <c r="B27" s="161"/>
      <c r="C27" s="161"/>
      <c r="D27" s="161"/>
      <c r="E27" s="162"/>
      <c r="F27" s="162"/>
      <c r="G27" s="162"/>
      <c r="H27" s="161"/>
      <c r="I27" s="161"/>
      <c r="J27" s="161"/>
      <c r="K27" s="163"/>
      <c r="L27" s="161"/>
      <c r="M27" s="161"/>
      <c r="N27" s="161"/>
      <c r="O27" s="163"/>
      <c r="P27" s="161"/>
      <c r="Q27" s="161"/>
      <c r="R27" s="164"/>
      <c r="S27" s="163"/>
      <c r="T27" s="163"/>
      <c r="U27" s="161"/>
      <c r="V27" s="164"/>
      <c r="W27" s="164"/>
      <c r="X27" s="163"/>
      <c r="Y27" s="163"/>
      <c r="Z27" s="163"/>
      <c r="AA27" s="163"/>
      <c r="AB27" s="161"/>
      <c r="AC27" s="349"/>
      <c r="AE27" s="291" t="str">
        <f t="shared" si="5"/>
        <v/>
      </c>
      <c r="AF27" s="291" t="str">
        <f t="shared" si="6"/>
        <v/>
      </c>
      <c r="AG27" s="292" t="str">
        <f t="shared" si="4"/>
        <v/>
      </c>
      <c r="AH27" s="293" t="str">
        <f>IF(AF27&lt;&gt;"",(O27/AF27+K27)*AG27,"")</f>
        <v/>
      </c>
    </row>
    <row r="28" spans="1:34" s="346" customFormat="1" ht="12.75" x14ac:dyDescent="0.25">
      <c r="A28" s="152">
        <v>2020</v>
      </c>
      <c r="B28" s="152" t="s">
        <v>387</v>
      </c>
      <c r="C28" s="152">
        <v>350</v>
      </c>
      <c r="D28" s="152" t="s">
        <v>94</v>
      </c>
      <c r="E28" s="153">
        <v>43935</v>
      </c>
      <c r="F28" s="153"/>
      <c r="G28" s="153">
        <v>44119</v>
      </c>
      <c r="H28" s="152" t="s">
        <v>88</v>
      </c>
      <c r="I28" s="152" t="s">
        <v>284</v>
      </c>
      <c r="J28" s="152" t="s">
        <v>79</v>
      </c>
      <c r="K28" s="154">
        <v>25082742.149767701</v>
      </c>
      <c r="L28" s="152" t="s">
        <v>285</v>
      </c>
      <c r="M28" s="152" t="s">
        <v>284</v>
      </c>
      <c r="N28" s="152" t="s">
        <v>298</v>
      </c>
      <c r="O28" s="155">
        <v>-674570000</v>
      </c>
      <c r="P28" s="152"/>
      <c r="Q28" s="152" t="s">
        <v>299</v>
      </c>
      <c r="R28" s="156">
        <v>26.893789999999999</v>
      </c>
      <c r="S28" s="154"/>
      <c r="T28" s="154">
        <v>0</v>
      </c>
      <c r="U28" s="152"/>
      <c r="V28" s="156">
        <v>26.6655235596</v>
      </c>
      <c r="W28" s="156">
        <v>26.704854729249579</v>
      </c>
      <c r="X28" s="155">
        <v>-177548.1145270245</v>
      </c>
      <c r="Y28" s="155">
        <v>-177548.1145270245</v>
      </c>
      <c r="Z28" s="155">
        <v>-177548.1145270245</v>
      </c>
      <c r="AA28" s="154">
        <v>0</v>
      </c>
      <c r="AB28" s="152"/>
      <c r="AC28" s="345" t="s">
        <v>290</v>
      </c>
      <c r="AE28" s="291">
        <f>IF(Q28&lt;&gt;"",VLOOKUP(Q28,$AE$1:$AF$7,2,FALSE),"")</f>
        <v>26.74</v>
      </c>
      <c r="AF28" s="291">
        <f>IF(AE28&lt;&gt;"",AE28+W28-V28,"")</f>
        <v>26.779331169649577</v>
      </c>
      <c r="AG28" s="292">
        <f t="shared" si="4"/>
        <v>1.0005026206562646</v>
      </c>
      <c r="AH28" s="293">
        <f>IF(AF28&lt;&gt;"",(O28/AF28+K28)*AG28,"")</f>
        <v>-107261.24206240736</v>
      </c>
    </row>
    <row r="29" spans="1:34" s="346" customFormat="1" ht="12.75" x14ac:dyDescent="0.25">
      <c r="A29" s="152">
        <v>2020</v>
      </c>
      <c r="B29" s="152" t="s">
        <v>388</v>
      </c>
      <c r="C29" s="152">
        <v>352</v>
      </c>
      <c r="D29" s="152" t="s">
        <v>98</v>
      </c>
      <c r="E29" s="153">
        <v>43935</v>
      </c>
      <c r="F29" s="153"/>
      <c r="G29" s="153">
        <v>44119</v>
      </c>
      <c r="H29" s="152" t="s">
        <v>88</v>
      </c>
      <c r="I29" s="152" t="s">
        <v>284</v>
      </c>
      <c r="J29" s="152" t="s">
        <v>79</v>
      </c>
      <c r="K29" s="154">
        <v>22313963.189324301</v>
      </c>
      <c r="L29" s="152" t="s">
        <v>285</v>
      </c>
      <c r="M29" s="152" t="s">
        <v>284</v>
      </c>
      <c r="N29" s="152" t="s">
        <v>298</v>
      </c>
      <c r="O29" s="155">
        <v>-600000000</v>
      </c>
      <c r="P29" s="152"/>
      <c r="Q29" s="152" t="s">
        <v>299</v>
      </c>
      <c r="R29" s="156">
        <v>26.888992999999999</v>
      </c>
      <c r="S29" s="154"/>
      <c r="T29" s="154">
        <v>0</v>
      </c>
      <c r="U29" s="152"/>
      <c r="V29" s="156">
        <v>26.6655235596</v>
      </c>
      <c r="W29" s="156">
        <v>26.704854729249579</v>
      </c>
      <c r="X29" s="155">
        <v>-153939.0433740252</v>
      </c>
      <c r="Y29" s="155">
        <v>-153939.0433740252</v>
      </c>
      <c r="Z29" s="155">
        <v>-153939.0433740252</v>
      </c>
      <c r="AA29" s="154">
        <v>0</v>
      </c>
      <c r="AB29" s="152"/>
      <c r="AC29" s="345" t="s">
        <v>290</v>
      </c>
      <c r="AE29" s="291">
        <f>IF(Q29&lt;&gt;"",VLOOKUP(Q29,$AE$1:$AF$7,2,FALSE),"")</f>
        <v>26.74</v>
      </c>
      <c r="AF29" s="291">
        <f>IF(AE29&lt;&gt;"",AE29+W29-V29,"")</f>
        <v>26.779331169649577</v>
      </c>
      <c r="AG29" s="292">
        <f t="shared" si="4"/>
        <v>1.000502620655753</v>
      </c>
      <c r="AH29" s="293">
        <f>IF(AF29&lt;&gt;"",(O29/AF29+K29)*AG29,"")</f>
        <v>-91421.997731989992</v>
      </c>
    </row>
    <row r="30" spans="1:34" s="346" customFormat="1" ht="12.75" x14ac:dyDescent="0.25">
      <c r="A30" s="152">
        <v>2020</v>
      </c>
      <c r="B30" s="152" t="s">
        <v>389</v>
      </c>
      <c r="C30" s="152">
        <v>356</v>
      </c>
      <c r="D30" s="152" t="s">
        <v>98</v>
      </c>
      <c r="E30" s="153">
        <v>43943</v>
      </c>
      <c r="F30" s="153"/>
      <c r="G30" s="153">
        <v>44119</v>
      </c>
      <c r="H30" s="152" t="s">
        <v>88</v>
      </c>
      <c r="I30" s="152" t="s">
        <v>284</v>
      </c>
      <c r="J30" s="152" t="s">
        <v>79</v>
      </c>
      <c r="K30" s="154">
        <v>908043.68707143702</v>
      </c>
      <c r="L30" s="152" t="s">
        <v>285</v>
      </c>
      <c r="M30" s="152" t="s">
        <v>284</v>
      </c>
      <c r="N30" s="152" t="s">
        <v>298</v>
      </c>
      <c r="O30" s="155">
        <v>-25000000</v>
      </c>
      <c r="P30" s="152"/>
      <c r="Q30" s="152" t="s">
        <v>299</v>
      </c>
      <c r="R30" s="156">
        <v>27.531714999999998</v>
      </c>
      <c r="S30" s="154"/>
      <c r="T30" s="154">
        <v>0</v>
      </c>
      <c r="U30" s="152"/>
      <c r="V30" s="156">
        <v>26.6655235596</v>
      </c>
      <c r="W30" s="156">
        <v>26.704854729249579</v>
      </c>
      <c r="X30" s="155">
        <v>-28129.815227996769</v>
      </c>
      <c r="Y30" s="155">
        <v>-28129.815227996769</v>
      </c>
      <c r="Z30" s="155">
        <v>-28129.815227996765</v>
      </c>
      <c r="AA30" s="155">
        <v>-3.637978807091713E-12</v>
      </c>
      <c r="AB30" s="152"/>
      <c r="AC30" s="345" t="s">
        <v>290</v>
      </c>
      <c r="AE30" s="291">
        <f>IF(Q30&lt;&gt;"",VLOOKUP(Q30,$AE$1:$AF$7,2,FALSE),"")</f>
        <v>26.74</v>
      </c>
      <c r="AF30" s="291">
        <f t="shared" si="6"/>
        <v>26.779331169649577</v>
      </c>
      <c r="AG30" s="292">
        <f t="shared" si="4"/>
        <v>1.0005026206560119</v>
      </c>
      <c r="AH30" s="293">
        <f>IF(AF30&lt;&gt;"",(O30/AF30+K30)*AG30,"")</f>
        <v>-25524.938326244512</v>
      </c>
    </row>
    <row r="31" spans="1:34" s="346" customFormat="1" ht="12.75" x14ac:dyDescent="0.25">
      <c r="A31" s="140">
        <v>2020</v>
      </c>
      <c r="B31" s="140" t="s">
        <v>400</v>
      </c>
      <c r="C31" s="140">
        <v>366</v>
      </c>
      <c r="D31" s="140" t="s">
        <v>87</v>
      </c>
      <c r="E31" s="141">
        <v>43964</v>
      </c>
      <c r="F31" s="141"/>
      <c r="G31" s="141">
        <v>44151</v>
      </c>
      <c r="H31" s="140" t="s">
        <v>88</v>
      </c>
      <c r="I31" s="140" t="s">
        <v>284</v>
      </c>
      <c r="J31" s="140" t="s">
        <v>79</v>
      </c>
      <c r="K31" s="142">
        <v>1585025.14773271</v>
      </c>
      <c r="L31" s="140" t="s">
        <v>285</v>
      </c>
      <c r="M31" s="140" t="s">
        <v>284</v>
      </c>
      <c r="N31" s="140" t="s">
        <v>298</v>
      </c>
      <c r="O31" s="143">
        <v>-43600000</v>
      </c>
      <c r="P31" s="140"/>
      <c r="Q31" s="140" t="s">
        <v>299</v>
      </c>
      <c r="R31" s="144">
        <v>27.507449999999999</v>
      </c>
      <c r="S31" s="142"/>
      <c r="T31" s="142">
        <v>0</v>
      </c>
      <c r="U31" s="140"/>
      <c r="V31" s="144">
        <v>26.6655235596</v>
      </c>
      <c r="W31" s="144">
        <v>26.711433035171186</v>
      </c>
      <c r="X31" s="143">
        <v>-47259.806662832554</v>
      </c>
      <c r="Y31" s="143">
        <v>-47259.806662832554</v>
      </c>
      <c r="Z31" s="143">
        <v>-47259.806662832554</v>
      </c>
      <c r="AA31" s="142">
        <v>0</v>
      </c>
      <c r="AB31" s="140"/>
      <c r="AC31" s="347" t="s">
        <v>290</v>
      </c>
      <c r="AE31" s="291">
        <f>IF(Q31&lt;&gt;"",VLOOKUP(Q31,$AE$1:$AF$7,2,FALSE),"")</f>
        <v>26.74</v>
      </c>
      <c r="AF31" s="291">
        <f t="shared" si="6"/>
        <v>26.785909475571184</v>
      </c>
      <c r="AG31" s="292">
        <f>IF(AF31&lt;&gt;"",X31/(O31/W31+K31),"")</f>
        <v>1.0005312276964833</v>
      </c>
      <c r="AH31" s="293">
        <f>IF(AF31&lt;&gt;"",(O31/AF31+K31)*AG31,"")</f>
        <v>-42719.005721012611</v>
      </c>
    </row>
    <row r="32" spans="1:34" s="350" customFormat="1" ht="12.75" x14ac:dyDescent="0.25">
      <c r="A32" s="161"/>
      <c r="B32" s="161"/>
      <c r="C32" s="161"/>
      <c r="D32" s="161"/>
      <c r="E32" s="162"/>
      <c r="F32" s="162"/>
      <c r="G32" s="162"/>
      <c r="H32" s="161"/>
      <c r="I32" s="161"/>
      <c r="J32" s="161"/>
      <c r="K32" s="163">
        <v>49889774.173896149</v>
      </c>
      <c r="L32" s="161"/>
      <c r="M32" s="161"/>
      <c r="N32" s="161"/>
      <c r="O32" s="348">
        <v>-1343170000</v>
      </c>
      <c r="P32" s="161"/>
      <c r="Q32" s="161"/>
      <c r="R32" s="164">
        <v>26.922751650834041</v>
      </c>
      <c r="S32" s="163"/>
      <c r="T32" s="163"/>
      <c r="U32" s="161"/>
      <c r="V32" s="164"/>
      <c r="W32" s="164"/>
      <c r="X32" s="348">
        <v>-406876.77979187906</v>
      </c>
      <c r="Y32" s="348">
        <v>-406876.77979187906</v>
      </c>
      <c r="Z32" s="348">
        <v>-406876.77979187906</v>
      </c>
      <c r="AA32" s="348">
        <v>-3.637978807091713E-12</v>
      </c>
      <c r="AB32" s="161"/>
      <c r="AC32" s="349"/>
      <c r="AE32" s="291"/>
      <c r="AF32" s="291"/>
      <c r="AG32" s="292"/>
      <c r="AH32" s="293"/>
    </row>
    <row r="33" spans="1:35" s="350" customFormat="1" ht="12.75" x14ac:dyDescent="0.25">
      <c r="A33" s="161"/>
      <c r="B33" s="161"/>
      <c r="C33" s="161"/>
      <c r="D33" s="161"/>
      <c r="E33" s="162"/>
      <c r="F33" s="162"/>
      <c r="G33" s="162"/>
      <c r="H33" s="161"/>
      <c r="I33" s="161"/>
      <c r="J33" s="161"/>
      <c r="K33" s="163"/>
      <c r="L33" s="161"/>
      <c r="M33" s="161"/>
      <c r="N33" s="161"/>
      <c r="O33" s="163"/>
      <c r="P33" s="161"/>
      <c r="Q33" s="161"/>
      <c r="R33" s="164"/>
      <c r="S33" s="163"/>
      <c r="T33" s="163"/>
      <c r="U33" s="161"/>
      <c r="V33" s="164"/>
      <c r="W33" s="164"/>
      <c r="X33" s="163"/>
      <c r="Y33" s="163"/>
      <c r="Z33" s="163"/>
      <c r="AA33" s="163"/>
      <c r="AB33" s="161"/>
      <c r="AC33" s="349"/>
      <c r="AE33" s="291" t="str">
        <f t="shared" ref="AE33:AE35" si="7">IF(Q33&lt;&gt;"",VLOOKUP(Q33,$AE$2:$AF$4,2,FALSE),"")</f>
        <v/>
      </c>
      <c r="AF33" s="291" t="str">
        <f t="shared" ref="AF33:AF39" si="8">IF(AE33&lt;&gt;"",AE33+W33-V33,"")</f>
        <v/>
      </c>
      <c r="AG33" s="292" t="str">
        <f t="shared" ref="AG33:AG39" si="9">IF(AF33&lt;&gt;"",X33/(O33/W33+K33),"")</f>
        <v/>
      </c>
      <c r="AH33" s="293" t="str">
        <f>IF(AF33&lt;&gt;"",(O33/AF33+K33)*AG33,"")</f>
        <v/>
      </c>
    </row>
    <row r="34" spans="1:35" s="350" customFormat="1" ht="12.75" x14ac:dyDescent="0.25">
      <c r="A34" s="161"/>
      <c r="B34" s="161"/>
      <c r="C34" s="161"/>
      <c r="D34" s="161"/>
      <c r="E34" s="162"/>
      <c r="F34" s="162"/>
      <c r="G34" s="162"/>
      <c r="H34" s="161"/>
      <c r="I34" s="161" t="s">
        <v>304</v>
      </c>
      <c r="J34" s="161"/>
      <c r="K34" s="157">
        <v>49889774.173896149</v>
      </c>
      <c r="L34" s="158"/>
      <c r="M34" s="158"/>
      <c r="N34" s="158"/>
      <c r="O34" s="159">
        <v>-1343170000</v>
      </c>
      <c r="P34" s="158"/>
      <c r="Q34" s="158"/>
      <c r="R34" s="160">
        <v>26.922751650834041</v>
      </c>
      <c r="S34" s="157"/>
      <c r="T34" s="157"/>
      <c r="U34" s="158"/>
      <c r="V34" s="160"/>
      <c r="W34" s="160"/>
      <c r="X34" s="159">
        <v>-406876.77979187906</v>
      </c>
      <c r="Y34" s="159">
        <v>-406876.77979187906</v>
      </c>
      <c r="Z34" s="159">
        <v>-406876.77979187906</v>
      </c>
      <c r="AA34" s="159">
        <v>-3.637978807091713E-12</v>
      </c>
      <c r="AB34" s="158"/>
      <c r="AC34" s="349"/>
      <c r="AE34" s="291" t="str">
        <f t="shared" si="7"/>
        <v/>
      </c>
      <c r="AF34" s="291" t="str">
        <f t="shared" si="8"/>
        <v/>
      </c>
      <c r="AG34" s="292" t="str">
        <f t="shared" si="9"/>
        <v/>
      </c>
      <c r="AH34" s="294">
        <f>SUM(AH28:AH31)</f>
        <v>-266927.18384165445</v>
      </c>
    </row>
    <row r="35" spans="1:35" s="350" customFormat="1" ht="12.75" x14ac:dyDescent="0.25">
      <c r="A35" s="161"/>
      <c r="B35" s="161"/>
      <c r="C35" s="161"/>
      <c r="D35" s="161"/>
      <c r="E35" s="162"/>
      <c r="F35" s="162"/>
      <c r="G35" s="162"/>
      <c r="H35" s="161"/>
      <c r="I35" s="161"/>
      <c r="J35" s="161"/>
      <c r="K35" s="163"/>
      <c r="L35" s="161"/>
      <c r="M35" s="161"/>
      <c r="N35" s="161"/>
      <c r="O35" s="163"/>
      <c r="P35" s="161"/>
      <c r="Q35" s="161"/>
      <c r="R35" s="164"/>
      <c r="S35" s="163"/>
      <c r="T35" s="163"/>
      <c r="U35" s="161"/>
      <c r="V35" s="164"/>
      <c r="W35" s="164"/>
      <c r="X35" s="163"/>
      <c r="Y35" s="163"/>
      <c r="Z35" s="163"/>
      <c r="AA35" s="163"/>
      <c r="AB35" s="161"/>
      <c r="AC35" s="349"/>
      <c r="AE35" s="291" t="str">
        <f t="shared" si="7"/>
        <v/>
      </c>
      <c r="AF35" s="291" t="str">
        <f t="shared" si="8"/>
        <v/>
      </c>
      <c r="AG35" s="292" t="str">
        <f t="shared" si="9"/>
        <v/>
      </c>
      <c r="AH35" s="293" t="str">
        <f>IF(AF35&lt;&gt;"",(O35/AF35+K35)*AG35,"")</f>
        <v/>
      </c>
    </row>
    <row r="36" spans="1:35" s="346" customFormat="1" ht="12.75" x14ac:dyDescent="0.25">
      <c r="A36" s="152">
        <v>2020</v>
      </c>
      <c r="B36" s="152" t="s">
        <v>390</v>
      </c>
      <c r="C36" s="152">
        <v>354</v>
      </c>
      <c r="D36" s="152" t="s">
        <v>294</v>
      </c>
      <c r="E36" s="153">
        <v>43936</v>
      </c>
      <c r="F36" s="153"/>
      <c r="G36" s="153">
        <v>44119</v>
      </c>
      <c r="H36" s="152" t="s">
        <v>88</v>
      </c>
      <c r="I36" s="152" t="s">
        <v>284</v>
      </c>
      <c r="J36" s="152" t="s">
        <v>79</v>
      </c>
      <c r="K36" s="154">
        <v>8559253.5505704097</v>
      </c>
      <c r="L36" s="152" t="s">
        <v>285</v>
      </c>
      <c r="M36" s="152" t="s">
        <v>284</v>
      </c>
      <c r="N36" s="152" t="s">
        <v>306</v>
      </c>
      <c r="O36" s="155">
        <v>-39000000</v>
      </c>
      <c r="P36" s="152"/>
      <c r="Q36" s="152" t="s">
        <v>307</v>
      </c>
      <c r="R36" s="156">
        <v>4.5564720999999997</v>
      </c>
      <c r="S36" s="154"/>
      <c r="T36" s="154">
        <v>0</v>
      </c>
      <c r="U36" s="152"/>
      <c r="V36" s="156">
        <v>4.4451189215000007</v>
      </c>
      <c r="W36" s="156">
        <v>4.4540515191048771</v>
      </c>
      <c r="X36" s="155">
        <v>-197121.839395488</v>
      </c>
      <c r="Y36" s="155">
        <v>-197121.839395488</v>
      </c>
      <c r="Z36" s="155">
        <v>-197121.839395488</v>
      </c>
      <c r="AA36" s="154">
        <v>0</v>
      </c>
      <c r="AB36" s="152"/>
      <c r="AC36" s="345" t="s">
        <v>290</v>
      </c>
      <c r="AE36" s="291">
        <f>IF(Q36&lt;&gt;"",VLOOKUP(Q36,$AE$1:$AF$7,2,FALSE),"")</f>
        <v>4.4560000000000004</v>
      </c>
      <c r="AF36" s="291">
        <f t="shared" si="8"/>
        <v>4.4649325976048768</v>
      </c>
      <c r="AG36" s="292">
        <f t="shared" si="9"/>
        <v>1.0015366647799882</v>
      </c>
      <c r="AH36" s="293">
        <f t="shared" ref="AH36:AH39" si="10">IF(AF36&lt;&gt;"",(O36/AF36+K36)*AG36,"")</f>
        <v>-175750.42526845983</v>
      </c>
    </row>
    <row r="37" spans="1:35" s="346" customFormat="1" ht="12.75" x14ac:dyDescent="0.25">
      <c r="A37" s="152">
        <v>2020</v>
      </c>
      <c r="B37" s="152" t="s">
        <v>401</v>
      </c>
      <c r="C37" s="152">
        <v>364</v>
      </c>
      <c r="D37" s="152" t="s">
        <v>87</v>
      </c>
      <c r="E37" s="153">
        <v>43964</v>
      </c>
      <c r="F37" s="153"/>
      <c r="G37" s="153">
        <v>44151</v>
      </c>
      <c r="H37" s="152" t="s">
        <v>88</v>
      </c>
      <c r="I37" s="152" t="s">
        <v>284</v>
      </c>
      <c r="J37" s="152" t="s">
        <v>79</v>
      </c>
      <c r="K37" s="154">
        <v>3755040.3775998699</v>
      </c>
      <c r="L37" s="152" t="s">
        <v>285</v>
      </c>
      <c r="M37" s="152" t="s">
        <v>284</v>
      </c>
      <c r="N37" s="152" t="s">
        <v>306</v>
      </c>
      <c r="O37" s="155">
        <v>-17200000</v>
      </c>
      <c r="P37" s="152"/>
      <c r="Q37" s="152" t="s">
        <v>307</v>
      </c>
      <c r="R37" s="156">
        <v>4.5805100000000003</v>
      </c>
      <c r="S37" s="154"/>
      <c r="T37" s="154">
        <v>0</v>
      </c>
      <c r="U37" s="152"/>
      <c r="V37" s="156">
        <v>4.4451189215000007</v>
      </c>
      <c r="W37" s="156">
        <v>4.4567730044936331</v>
      </c>
      <c r="X37" s="155">
        <v>-104462.8888713309</v>
      </c>
      <c r="Y37" s="155">
        <v>-104462.8888713309</v>
      </c>
      <c r="Z37" s="155">
        <v>-104462.88887133088</v>
      </c>
      <c r="AA37" s="155">
        <v>-1.4551915228366852E-11</v>
      </c>
      <c r="AB37" s="152"/>
      <c r="AC37" s="345" t="s">
        <v>290</v>
      </c>
      <c r="AE37" s="291">
        <f>IF(Q37&lt;&gt;"",VLOOKUP(Q37,$AE$1:$AF$7,2,FALSE),"")</f>
        <v>4.4560000000000004</v>
      </c>
      <c r="AF37" s="291">
        <f t="shared" si="8"/>
        <v>4.4676540829936329</v>
      </c>
      <c r="AG37" s="292">
        <f t="shared" si="9"/>
        <v>1.0020014934982953</v>
      </c>
      <c r="AH37" s="293">
        <f t="shared" si="10"/>
        <v>-95044.67160724882</v>
      </c>
    </row>
    <row r="38" spans="1:35" s="346" customFormat="1" ht="12.75" x14ac:dyDescent="0.25">
      <c r="A38" s="152">
        <v>2020</v>
      </c>
      <c r="B38" s="152" t="s">
        <v>413</v>
      </c>
      <c r="C38" s="152">
        <v>373</v>
      </c>
      <c r="D38" s="152" t="s">
        <v>294</v>
      </c>
      <c r="E38" s="153">
        <v>43994</v>
      </c>
      <c r="F38" s="153"/>
      <c r="G38" s="153">
        <v>44151</v>
      </c>
      <c r="H38" s="152" t="s">
        <v>88</v>
      </c>
      <c r="I38" s="152" t="s">
        <v>284</v>
      </c>
      <c r="J38" s="152" t="s">
        <v>79</v>
      </c>
      <c r="K38" s="154">
        <v>16367912.281981399</v>
      </c>
      <c r="L38" s="152" t="s">
        <v>285</v>
      </c>
      <c r="M38" s="152" t="s">
        <v>284</v>
      </c>
      <c r="N38" s="152" t="s">
        <v>306</v>
      </c>
      <c r="O38" s="155">
        <v>-73000000</v>
      </c>
      <c r="P38" s="152"/>
      <c r="Q38" s="152" t="s">
        <v>307</v>
      </c>
      <c r="R38" s="156">
        <v>4.4599456999999996</v>
      </c>
      <c r="S38" s="154"/>
      <c r="T38" s="154">
        <v>0</v>
      </c>
      <c r="U38" s="152"/>
      <c r="V38" s="156">
        <v>4.4451189215000007</v>
      </c>
      <c r="W38" s="156">
        <v>4.4567730044936331</v>
      </c>
      <c r="X38" s="155">
        <v>-11675.339994798516</v>
      </c>
      <c r="Y38" s="155">
        <v>-11675.339994798516</v>
      </c>
      <c r="Z38" s="155">
        <v>-11675.339994798514</v>
      </c>
      <c r="AA38" s="155">
        <v>-1.8189894035458565E-12</v>
      </c>
      <c r="AB38" s="152"/>
      <c r="AC38" s="345" t="s">
        <v>290</v>
      </c>
      <c r="AE38" s="291">
        <f>IF(Q38&lt;&gt;"",VLOOKUP(Q38,$AE$1:$AF$7,2,FALSE),"")</f>
        <v>4.4560000000000004</v>
      </c>
      <c r="AF38" s="291">
        <f t="shared" si="8"/>
        <v>4.4676540829936329</v>
      </c>
      <c r="AG38" s="292">
        <f t="shared" si="9"/>
        <v>1.0020014935007129</v>
      </c>
      <c r="AH38" s="293">
        <f t="shared" si="10"/>
        <v>28297.32630053128</v>
      </c>
    </row>
    <row r="39" spans="1:35" s="346" customFormat="1" ht="12.75" x14ac:dyDescent="0.25">
      <c r="A39" s="140">
        <v>2020</v>
      </c>
      <c r="B39" s="140" t="s">
        <v>414</v>
      </c>
      <c r="C39" s="140">
        <v>385</v>
      </c>
      <c r="D39" s="140" t="s">
        <v>94</v>
      </c>
      <c r="E39" s="141">
        <v>43997</v>
      </c>
      <c r="F39" s="141"/>
      <c r="G39" s="141">
        <v>44151</v>
      </c>
      <c r="H39" s="140" t="s">
        <v>88</v>
      </c>
      <c r="I39" s="140" t="s">
        <v>284</v>
      </c>
      <c r="J39" s="140" t="s">
        <v>79</v>
      </c>
      <c r="K39" s="142">
        <v>1007683.4745284501</v>
      </c>
      <c r="L39" s="140" t="s">
        <v>285</v>
      </c>
      <c r="M39" s="140" t="s">
        <v>284</v>
      </c>
      <c r="N39" s="140" t="s">
        <v>306</v>
      </c>
      <c r="O39" s="143">
        <v>-4500000</v>
      </c>
      <c r="P39" s="140"/>
      <c r="Q39" s="140" t="s">
        <v>307</v>
      </c>
      <c r="R39" s="144">
        <v>4.4656880000000001</v>
      </c>
      <c r="S39" s="142"/>
      <c r="T39" s="142">
        <v>0</v>
      </c>
      <c r="U39" s="140"/>
      <c r="V39" s="144">
        <v>4.4451189215000007</v>
      </c>
      <c r="W39" s="144">
        <v>4.4567730044936331</v>
      </c>
      <c r="X39" s="143">
        <v>-2019.7290825250673</v>
      </c>
      <c r="Y39" s="143">
        <v>-2019.7290825250673</v>
      </c>
      <c r="Z39" s="143">
        <v>-2019.729082525067</v>
      </c>
      <c r="AA39" s="143">
        <v>-2.2737367544323206E-13</v>
      </c>
      <c r="AB39" s="140"/>
      <c r="AC39" s="347" t="s">
        <v>290</v>
      </c>
      <c r="AE39" s="291">
        <f>IF(Q39&lt;&gt;"",VLOOKUP(Q39,$AE$1:$AF$7,2,FALSE),"")</f>
        <v>4.4560000000000004</v>
      </c>
      <c r="AF39" s="291">
        <f t="shared" si="8"/>
        <v>4.4676540829936329</v>
      </c>
      <c r="AG39" s="292">
        <f t="shared" si="9"/>
        <v>1.0020014934988843</v>
      </c>
      <c r="AH39" s="293">
        <f t="shared" si="10"/>
        <v>444.33938773044105</v>
      </c>
    </row>
    <row r="40" spans="1:35" s="346" customFormat="1" ht="12.75" x14ac:dyDescent="0.25">
      <c r="A40" s="161"/>
      <c r="B40" s="161"/>
      <c r="C40" s="161"/>
      <c r="D40" s="161"/>
      <c r="E40" s="162"/>
      <c r="F40" s="162"/>
      <c r="G40" s="162"/>
      <c r="H40" s="161"/>
      <c r="I40" s="161"/>
      <c r="J40" s="161"/>
      <c r="K40" s="163">
        <v>29689889.68468013</v>
      </c>
      <c r="L40" s="161"/>
      <c r="M40" s="161"/>
      <c r="N40" s="161"/>
      <c r="O40" s="348">
        <v>-133700000</v>
      </c>
      <c r="P40" s="161"/>
      <c r="Q40" s="161"/>
      <c r="R40" s="164">
        <v>4.5032164625720617</v>
      </c>
      <c r="S40" s="163"/>
      <c r="T40" s="163"/>
      <c r="U40" s="161"/>
      <c r="V40" s="164"/>
      <c r="W40" s="164"/>
      <c r="X40" s="348">
        <v>-315279.79734414251</v>
      </c>
      <c r="Y40" s="348">
        <v>-315279.79734414251</v>
      </c>
      <c r="Z40" s="348">
        <v>-315279.79734414251</v>
      </c>
      <c r="AA40" s="348">
        <v>-1.659827830735594E-11</v>
      </c>
      <c r="AB40" s="161"/>
      <c r="AC40" s="349"/>
      <c r="AE40" s="291"/>
      <c r="AF40" s="291"/>
      <c r="AG40" s="292"/>
      <c r="AH40" s="293"/>
    </row>
    <row r="41" spans="1:35" s="346" customFormat="1" ht="12.75" x14ac:dyDescent="0.2">
      <c r="A41" s="161"/>
      <c r="B41" s="161"/>
      <c r="C41" s="161"/>
      <c r="D41" s="161"/>
      <c r="E41" s="162"/>
      <c r="F41" s="162"/>
      <c r="G41" s="162"/>
      <c r="H41" s="161"/>
      <c r="I41" s="161"/>
      <c r="J41" s="161"/>
      <c r="K41" s="163"/>
      <c r="L41" s="161"/>
      <c r="M41" s="161"/>
      <c r="N41" s="161"/>
      <c r="O41" s="163"/>
      <c r="P41" s="161"/>
      <c r="Q41" s="161"/>
      <c r="R41" s="164"/>
      <c r="S41" s="163"/>
      <c r="T41" s="163"/>
      <c r="U41" s="161"/>
      <c r="V41" s="164"/>
      <c r="W41" s="164"/>
      <c r="X41" s="163"/>
      <c r="Y41" s="163"/>
      <c r="Z41" s="163"/>
      <c r="AA41" s="163"/>
      <c r="AB41" s="161"/>
      <c r="AC41" s="349"/>
      <c r="AD41" s="344"/>
      <c r="AE41" s="291"/>
      <c r="AF41" s="291"/>
      <c r="AG41" s="292"/>
      <c r="AH41" s="293"/>
    </row>
    <row r="42" spans="1:35" s="346" customFormat="1" ht="12.75" x14ac:dyDescent="0.2">
      <c r="A42" s="161"/>
      <c r="B42" s="161"/>
      <c r="C42" s="161"/>
      <c r="D42" s="161"/>
      <c r="E42" s="162"/>
      <c r="F42" s="162"/>
      <c r="G42" s="162"/>
      <c r="H42" s="161"/>
      <c r="I42" s="161" t="s">
        <v>310</v>
      </c>
      <c r="J42" s="161"/>
      <c r="K42" s="157">
        <v>29689889.68468013</v>
      </c>
      <c r="L42" s="158"/>
      <c r="M42" s="158"/>
      <c r="N42" s="158"/>
      <c r="O42" s="159">
        <v>-133700000</v>
      </c>
      <c r="P42" s="158"/>
      <c r="Q42" s="158"/>
      <c r="R42" s="160">
        <v>4.5032164625720617</v>
      </c>
      <c r="S42" s="157"/>
      <c r="T42" s="157"/>
      <c r="U42" s="158"/>
      <c r="V42" s="160"/>
      <c r="W42" s="160"/>
      <c r="X42" s="159">
        <v>-315279.79734414251</v>
      </c>
      <c r="Y42" s="159">
        <v>-315279.79734414251</v>
      </c>
      <c r="Z42" s="159">
        <v>-315279.79734414251</v>
      </c>
      <c r="AA42" s="159">
        <v>-1.659827830735594E-11</v>
      </c>
      <c r="AB42" s="158"/>
      <c r="AC42" s="349"/>
      <c r="AD42" s="344"/>
      <c r="AE42" s="291"/>
      <c r="AF42" s="291"/>
      <c r="AG42" s="292"/>
      <c r="AH42" s="294">
        <f>SUM(AH36:AH39)</f>
        <v>-242053.43118744696</v>
      </c>
    </row>
    <row r="43" spans="1:35" s="350" customFormat="1" ht="12.75" x14ac:dyDescent="0.2">
      <c r="A43" s="161"/>
      <c r="B43" s="161"/>
      <c r="C43" s="161"/>
      <c r="D43" s="161"/>
      <c r="E43" s="162"/>
      <c r="F43" s="162"/>
      <c r="G43" s="162"/>
      <c r="H43" s="161"/>
      <c r="I43" s="161"/>
      <c r="J43" s="161"/>
      <c r="K43" s="163"/>
      <c r="L43" s="161"/>
      <c r="M43" s="161"/>
      <c r="N43" s="161"/>
      <c r="O43" s="163"/>
      <c r="P43" s="161"/>
      <c r="Q43" s="161"/>
      <c r="R43" s="164"/>
      <c r="S43" s="163"/>
      <c r="T43" s="163"/>
      <c r="U43" s="161"/>
      <c r="V43" s="164"/>
      <c r="W43" s="164"/>
      <c r="X43" s="163"/>
      <c r="Y43" s="163"/>
      <c r="Z43" s="163"/>
      <c r="AA43" s="163"/>
      <c r="AB43" s="161"/>
      <c r="AC43" s="349"/>
      <c r="AD43" s="344"/>
      <c r="AE43" s="291"/>
      <c r="AF43" s="291"/>
      <c r="AG43" s="292"/>
      <c r="AH43" s="293"/>
      <c r="AI43" s="346"/>
    </row>
    <row r="44" spans="1:35" s="350" customFormat="1" ht="12.75" x14ac:dyDescent="0.2">
      <c r="A44" s="140">
        <v>2020</v>
      </c>
      <c r="B44" s="140" t="s">
        <v>415</v>
      </c>
      <c r="C44" s="140">
        <v>377</v>
      </c>
      <c r="D44" s="140" t="s">
        <v>94</v>
      </c>
      <c r="E44" s="141">
        <v>44001</v>
      </c>
      <c r="F44" s="141"/>
      <c r="G44" s="141">
        <v>44151</v>
      </c>
      <c r="H44" s="140" t="s">
        <v>88</v>
      </c>
      <c r="I44" s="140" t="s">
        <v>284</v>
      </c>
      <c r="J44" s="140" t="s">
        <v>79</v>
      </c>
      <c r="K44" s="142">
        <v>503513.26379815198</v>
      </c>
      <c r="L44" s="140" t="s">
        <v>285</v>
      </c>
      <c r="M44" s="140" t="s">
        <v>284</v>
      </c>
      <c r="N44" s="140" t="s">
        <v>416</v>
      </c>
      <c r="O44" s="143">
        <v>-40000000</v>
      </c>
      <c r="P44" s="140"/>
      <c r="Q44" s="140" t="s">
        <v>405</v>
      </c>
      <c r="R44" s="144">
        <v>79.441800000000001</v>
      </c>
      <c r="S44" s="142"/>
      <c r="T44" s="142">
        <v>0</v>
      </c>
      <c r="U44" s="140"/>
      <c r="V44" s="144">
        <v>79.984168673999989</v>
      </c>
      <c r="W44" s="144">
        <v>81.464957730279906</v>
      </c>
      <c r="X44" s="142">
        <v>12507.370669455464</v>
      </c>
      <c r="Y44" s="142">
        <v>12507.370669455464</v>
      </c>
      <c r="Z44" s="142">
        <v>12507.370669455464</v>
      </c>
      <c r="AA44" s="142">
        <v>0</v>
      </c>
      <c r="AB44" s="140"/>
      <c r="AC44" s="347" t="s">
        <v>290</v>
      </c>
      <c r="AD44" s="344"/>
      <c r="AE44" s="291">
        <f>IF(Q44&lt;&gt;"",VLOOKUP(Q44,$AE$1:$AF$7,2,FALSE),"")</f>
        <v>79.9589</v>
      </c>
      <c r="AF44" s="291">
        <f t="shared" ref="AF44:AF60" si="11">IF(AE44&lt;&gt;"",AE44+W44-V44,"")</f>
        <v>81.439689056279917</v>
      </c>
      <c r="AG44" s="292">
        <f t="shared" ref="AG44:AG55" si="12">IF(AF44&lt;&gt;"",X44/(O44/W44+K44),"")</f>
        <v>1.000221531252834</v>
      </c>
      <c r="AH44" s="293">
        <f t="shared" ref="AH44:AH55" si="13">IF(AF44&lt;&gt;"",(O44/AF44+K44)*AG44,"")</f>
        <v>12354.989360582565</v>
      </c>
      <c r="AI44" s="346"/>
    </row>
    <row r="45" spans="1:35" s="350" customFormat="1" ht="12.75" x14ac:dyDescent="0.2">
      <c r="A45" s="161"/>
      <c r="B45" s="161"/>
      <c r="C45" s="161"/>
      <c r="D45" s="161"/>
      <c r="E45" s="162"/>
      <c r="F45" s="162"/>
      <c r="G45" s="162"/>
      <c r="H45" s="161"/>
      <c r="I45" s="161"/>
      <c r="J45" s="161"/>
      <c r="K45" s="163">
        <v>503513.26379815198</v>
      </c>
      <c r="L45" s="161"/>
      <c r="M45" s="161"/>
      <c r="N45" s="161"/>
      <c r="O45" s="348">
        <v>-40000000</v>
      </c>
      <c r="P45" s="161"/>
      <c r="Q45" s="161"/>
      <c r="R45" s="164">
        <v>79.441799999999944</v>
      </c>
      <c r="S45" s="163"/>
      <c r="T45" s="163"/>
      <c r="U45" s="161"/>
      <c r="V45" s="164"/>
      <c r="W45" s="164"/>
      <c r="X45" s="163">
        <v>12507.370669455464</v>
      </c>
      <c r="Y45" s="163">
        <v>12507.370669455464</v>
      </c>
      <c r="Z45" s="163">
        <v>12507.370669455464</v>
      </c>
      <c r="AA45" s="163">
        <v>0</v>
      </c>
      <c r="AB45" s="161"/>
      <c r="AC45" s="349"/>
      <c r="AD45" s="344"/>
      <c r="AE45" s="291"/>
      <c r="AF45" s="291"/>
      <c r="AG45" s="292"/>
      <c r="AH45" s="293"/>
      <c r="AI45" s="346"/>
    </row>
    <row r="46" spans="1:35" s="350" customFormat="1" ht="12.75" x14ac:dyDescent="0.2">
      <c r="A46" s="161"/>
      <c r="B46" s="161"/>
      <c r="C46" s="161"/>
      <c r="D46" s="161"/>
      <c r="E46" s="162"/>
      <c r="F46" s="162"/>
      <c r="G46" s="162"/>
      <c r="H46" s="161"/>
      <c r="I46" s="161"/>
      <c r="J46" s="161"/>
      <c r="K46" s="163"/>
      <c r="L46" s="161"/>
      <c r="M46" s="161"/>
      <c r="N46" s="161"/>
      <c r="O46" s="163"/>
      <c r="P46" s="161"/>
      <c r="Q46" s="161"/>
      <c r="R46" s="164"/>
      <c r="S46" s="163"/>
      <c r="T46" s="163"/>
      <c r="U46" s="161"/>
      <c r="V46" s="164"/>
      <c r="W46" s="164"/>
      <c r="X46" s="163"/>
      <c r="Y46" s="163"/>
      <c r="Z46" s="163"/>
      <c r="AA46" s="163"/>
      <c r="AB46" s="161"/>
      <c r="AC46" s="349"/>
      <c r="AD46" s="344"/>
      <c r="AE46" s="291"/>
      <c r="AF46" s="291"/>
      <c r="AG46" s="292"/>
      <c r="AH46" s="293"/>
      <c r="AI46" s="346"/>
    </row>
    <row r="47" spans="1:35" s="346" customFormat="1" ht="12.75" x14ac:dyDescent="0.2">
      <c r="A47" s="161"/>
      <c r="B47" s="161"/>
      <c r="C47" s="161"/>
      <c r="D47" s="161"/>
      <c r="E47" s="162"/>
      <c r="F47" s="162"/>
      <c r="G47" s="162"/>
      <c r="H47" s="161"/>
      <c r="I47" s="161" t="s">
        <v>417</v>
      </c>
      <c r="J47" s="161"/>
      <c r="K47" s="157">
        <v>503513.26379815198</v>
      </c>
      <c r="L47" s="158"/>
      <c r="M47" s="158"/>
      <c r="N47" s="158"/>
      <c r="O47" s="159">
        <v>-40000000</v>
      </c>
      <c r="P47" s="158"/>
      <c r="Q47" s="158"/>
      <c r="R47" s="160">
        <v>79.441799999999944</v>
      </c>
      <c r="S47" s="157"/>
      <c r="T47" s="157"/>
      <c r="U47" s="158"/>
      <c r="V47" s="160"/>
      <c r="W47" s="160"/>
      <c r="X47" s="157">
        <v>12507.370669455464</v>
      </c>
      <c r="Y47" s="157">
        <v>12507.370669455464</v>
      </c>
      <c r="Z47" s="157">
        <v>12507.370669455464</v>
      </c>
      <c r="AA47" s="157">
        <v>0</v>
      </c>
      <c r="AB47" s="158"/>
      <c r="AC47" s="349"/>
      <c r="AD47" s="344"/>
      <c r="AE47" s="291"/>
      <c r="AF47" s="291"/>
      <c r="AG47" s="292"/>
      <c r="AH47" s="294">
        <f ca="1">SUM(AH44)</f>
        <v>12354.989360582565</v>
      </c>
    </row>
    <row r="48" spans="1:35" s="350" customFormat="1" ht="12.75" x14ac:dyDescent="0.2">
      <c r="A48" s="161"/>
      <c r="B48" s="161"/>
      <c r="C48" s="161"/>
      <c r="D48" s="161"/>
      <c r="E48" s="162"/>
      <c r="F48" s="162"/>
      <c r="G48" s="162"/>
      <c r="H48" s="161"/>
      <c r="I48" s="161"/>
      <c r="J48" s="161"/>
      <c r="K48" s="163"/>
      <c r="L48" s="161"/>
      <c r="M48" s="161"/>
      <c r="N48" s="161"/>
      <c r="O48" s="163"/>
      <c r="P48" s="161"/>
      <c r="Q48" s="161"/>
      <c r="R48" s="164"/>
      <c r="S48" s="163"/>
      <c r="T48" s="163"/>
      <c r="U48" s="161"/>
      <c r="V48" s="164"/>
      <c r="W48" s="164"/>
      <c r="X48" s="163"/>
      <c r="Y48" s="163"/>
      <c r="Z48" s="163"/>
      <c r="AA48" s="163"/>
      <c r="AB48" s="161"/>
      <c r="AC48" s="349"/>
      <c r="AD48" s="344"/>
      <c r="AE48" s="291"/>
      <c r="AF48" s="291"/>
      <c r="AG48" s="292"/>
      <c r="AH48" s="293"/>
    </row>
    <row r="49" spans="1:34" s="350" customFormat="1" ht="12.75" x14ac:dyDescent="0.2">
      <c r="A49" s="140">
        <v>2020</v>
      </c>
      <c r="B49" s="140" t="s">
        <v>418</v>
      </c>
      <c r="C49" s="140">
        <v>386</v>
      </c>
      <c r="D49" s="140" t="s">
        <v>94</v>
      </c>
      <c r="E49" s="141">
        <v>44012</v>
      </c>
      <c r="F49" s="141"/>
      <c r="G49" s="141">
        <v>44211</v>
      </c>
      <c r="H49" s="140" t="s">
        <v>88</v>
      </c>
      <c r="I49" s="140" t="s">
        <v>284</v>
      </c>
      <c r="J49" s="140" t="s">
        <v>79</v>
      </c>
      <c r="K49" s="142">
        <v>254475.91321862399</v>
      </c>
      <c r="L49" s="140" t="s">
        <v>285</v>
      </c>
      <c r="M49" s="140" t="s">
        <v>284</v>
      </c>
      <c r="N49" s="140" t="s">
        <v>419</v>
      </c>
      <c r="O49" s="143">
        <v>-400000</v>
      </c>
      <c r="P49" s="140"/>
      <c r="Q49" s="140" t="s">
        <v>406</v>
      </c>
      <c r="R49" s="144">
        <v>1.571858</v>
      </c>
      <c r="S49" s="142"/>
      <c r="T49" s="142">
        <v>0</v>
      </c>
      <c r="U49" s="140"/>
      <c r="V49" s="144">
        <v>1.5655284319999998</v>
      </c>
      <c r="W49" s="144">
        <v>1.5719384461367005</v>
      </c>
      <c r="X49" s="142">
        <v>13.059983251904367</v>
      </c>
      <c r="Y49" s="142">
        <v>13.059983251904367</v>
      </c>
      <c r="Z49" s="142">
        <v>13.059983251904367</v>
      </c>
      <c r="AA49" s="142">
        <v>0</v>
      </c>
      <c r="AB49" s="140"/>
      <c r="AC49" s="347" t="s">
        <v>290</v>
      </c>
      <c r="AD49" s="344"/>
      <c r="AE49" s="291">
        <f>IF(Q49&lt;&gt;"",VLOOKUP(Q49,$AE$1:$AF$7,2,FALSE),"")</f>
        <v>1.5648</v>
      </c>
      <c r="AF49" s="291">
        <f t="shared" si="11"/>
        <v>1.5712100141367005</v>
      </c>
      <c r="AG49" s="292">
        <f t="shared" si="12"/>
        <v>1.0028276083119239</v>
      </c>
      <c r="AH49" s="293">
        <f t="shared" si="13"/>
        <v>-105.24567459118731</v>
      </c>
    </row>
    <row r="50" spans="1:34" s="350" customFormat="1" ht="12.75" x14ac:dyDescent="0.2">
      <c r="A50" s="161"/>
      <c r="B50" s="161"/>
      <c r="C50" s="161"/>
      <c r="D50" s="161"/>
      <c r="E50" s="162"/>
      <c r="F50" s="162"/>
      <c r="G50" s="162"/>
      <c r="H50" s="161"/>
      <c r="I50" s="161"/>
      <c r="J50" s="161"/>
      <c r="K50" s="163">
        <v>254475.91321862399</v>
      </c>
      <c r="L50" s="161"/>
      <c r="M50" s="161"/>
      <c r="N50" s="161"/>
      <c r="O50" s="348">
        <v>-400000</v>
      </c>
      <c r="P50" s="161"/>
      <c r="Q50" s="161"/>
      <c r="R50" s="164">
        <v>1.5718580000000006</v>
      </c>
      <c r="S50" s="163"/>
      <c r="T50" s="163"/>
      <c r="U50" s="161"/>
      <c r="V50" s="164"/>
      <c r="W50" s="164"/>
      <c r="X50" s="163">
        <v>13.059983251904367</v>
      </c>
      <c r="Y50" s="163">
        <v>13.059983251904367</v>
      </c>
      <c r="Z50" s="163">
        <v>13.059983251904367</v>
      </c>
      <c r="AA50" s="163">
        <v>0</v>
      </c>
      <c r="AB50" s="161"/>
      <c r="AC50" s="349"/>
      <c r="AD50" s="344"/>
      <c r="AE50" s="291"/>
      <c r="AF50" s="291"/>
      <c r="AG50" s="292"/>
      <c r="AH50" s="293"/>
    </row>
    <row r="51" spans="1:34" s="350" customFormat="1" ht="12.75" x14ac:dyDescent="0.2">
      <c r="A51" s="161"/>
      <c r="B51" s="161"/>
      <c r="C51" s="161"/>
      <c r="D51" s="161"/>
      <c r="E51" s="162"/>
      <c r="F51" s="162"/>
      <c r="G51" s="162"/>
      <c r="H51" s="161"/>
      <c r="I51" s="161"/>
      <c r="J51" s="161"/>
      <c r="K51" s="163"/>
      <c r="L51" s="161"/>
      <c r="M51" s="161"/>
      <c r="N51" s="161"/>
      <c r="O51" s="163"/>
      <c r="P51" s="161"/>
      <c r="Q51" s="161"/>
      <c r="R51" s="164"/>
      <c r="S51" s="163"/>
      <c r="T51" s="163"/>
      <c r="U51" s="161"/>
      <c r="V51" s="164"/>
      <c r="W51" s="164"/>
      <c r="X51" s="163"/>
      <c r="Y51" s="163"/>
      <c r="Z51" s="163"/>
      <c r="AA51" s="163"/>
      <c r="AB51" s="161"/>
      <c r="AC51" s="349"/>
      <c r="AD51" s="344"/>
      <c r="AE51" s="291"/>
      <c r="AF51" s="291"/>
      <c r="AG51" s="292"/>
      <c r="AH51" s="293"/>
    </row>
    <row r="52" spans="1:34" s="350" customFormat="1" ht="12.75" x14ac:dyDescent="0.2">
      <c r="A52" s="161"/>
      <c r="B52" s="161"/>
      <c r="C52" s="161"/>
      <c r="D52" s="161"/>
      <c r="E52" s="162"/>
      <c r="F52" s="162"/>
      <c r="G52" s="162"/>
      <c r="H52" s="161"/>
      <c r="I52" s="161" t="s">
        <v>420</v>
      </c>
      <c r="J52" s="161"/>
      <c r="K52" s="157">
        <v>254475.91321862399</v>
      </c>
      <c r="L52" s="158"/>
      <c r="M52" s="158"/>
      <c r="N52" s="158"/>
      <c r="O52" s="159">
        <v>-400000</v>
      </c>
      <c r="P52" s="158"/>
      <c r="Q52" s="158"/>
      <c r="R52" s="160">
        <v>1.5718580000000006</v>
      </c>
      <c r="S52" s="157"/>
      <c r="T52" s="157"/>
      <c r="U52" s="158"/>
      <c r="V52" s="160"/>
      <c r="W52" s="160"/>
      <c r="X52" s="157">
        <v>13.059983251904367</v>
      </c>
      <c r="Y52" s="157">
        <v>13.059983251904367</v>
      </c>
      <c r="Z52" s="157">
        <v>13.059983251904367</v>
      </c>
      <c r="AA52" s="157">
        <v>0</v>
      </c>
      <c r="AB52" s="158"/>
      <c r="AC52" s="349"/>
      <c r="AD52" s="344"/>
      <c r="AE52" s="291"/>
      <c r="AF52" s="291"/>
      <c r="AG52" s="292"/>
      <c r="AH52" s="294">
        <f>SUM(AH49)</f>
        <v>-105.24567459118731</v>
      </c>
    </row>
    <row r="53" spans="1:34" ht="12.75" x14ac:dyDescent="0.2">
      <c r="A53" s="161"/>
      <c r="B53" s="161"/>
      <c r="C53" s="161"/>
      <c r="D53" s="161"/>
      <c r="E53" s="162"/>
      <c r="F53" s="162"/>
      <c r="G53" s="162"/>
      <c r="H53" s="161"/>
      <c r="I53" s="161"/>
      <c r="J53" s="161"/>
      <c r="K53" s="163"/>
      <c r="L53" s="161"/>
      <c r="M53" s="161"/>
      <c r="N53" s="161"/>
      <c r="O53" s="163"/>
      <c r="P53" s="161"/>
      <c r="Q53" s="161"/>
      <c r="R53" s="164"/>
      <c r="S53" s="163"/>
      <c r="T53" s="163"/>
      <c r="U53" s="161"/>
      <c r="V53" s="164"/>
      <c r="W53" s="164"/>
      <c r="X53" s="163"/>
      <c r="Y53" s="163"/>
      <c r="Z53" s="163"/>
      <c r="AA53" s="163"/>
      <c r="AB53" s="161"/>
      <c r="AC53" s="349"/>
      <c r="AE53" s="291"/>
      <c r="AF53" s="291"/>
      <c r="AG53" s="292"/>
      <c r="AH53" s="293"/>
    </row>
    <row r="54" spans="1:34" ht="12.75" x14ac:dyDescent="0.2">
      <c r="A54" s="152">
        <v>2020</v>
      </c>
      <c r="B54" s="152" t="s">
        <v>421</v>
      </c>
      <c r="C54" s="152">
        <v>378</v>
      </c>
      <c r="D54" s="152" t="s">
        <v>94</v>
      </c>
      <c r="E54" s="153">
        <v>43997</v>
      </c>
      <c r="F54" s="153"/>
      <c r="G54" s="153">
        <v>44151</v>
      </c>
      <c r="H54" s="152" t="s">
        <v>285</v>
      </c>
      <c r="I54" s="152" t="s">
        <v>284</v>
      </c>
      <c r="J54" s="152" t="s">
        <v>79</v>
      </c>
      <c r="K54" s="155">
        <v>-177227.191968064</v>
      </c>
      <c r="L54" s="152" t="s">
        <v>88</v>
      </c>
      <c r="M54" s="152" t="s">
        <v>284</v>
      </c>
      <c r="N54" s="152" t="s">
        <v>422</v>
      </c>
      <c r="O54" s="154">
        <v>200000</v>
      </c>
      <c r="P54" s="152"/>
      <c r="Q54" s="152" t="s">
        <v>364</v>
      </c>
      <c r="R54" s="156">
        <v>1.128495</v>
      </c>
      <c r="S54" s="154"/>
      <c r="T54" s="154">
        <v>0</v>
      </c>
      <c r="U54" s="152"/>
      <c r="V54" s="156">
        <v>1.12337</v>
      </c>
      <c r="W54" s="156">
        <v>1.1268299025400534</v>
      </c>
      <c r="X54" s="154">
        <v>262.42400991171439</v>
      </c>
      <c r="Y54" s="154">
        <v>262.42400991171439</v>
      </c>
      <c r="Z54" s="154">
        <v>262.42400991171439</v>
      </c>
      <c r="AA54" s="154">
        <v>0</v>
      </c>
      <c r="AB54" s="152"/>
      <c r="AC54" s="345" t="s">
        <v>290</v>
      </c>
      <c r="AE54" s="291">
        <f>IF(Q54&lt;&gt;"",VLOOKUP(Q54,$AE$1:$AF$7,2,FALSE),"")</f>
        <v>1.1197999999999999</v>
      </c>
      <c r="AF54" s="291">
        <f t="shared" si="11"/>
        <v>1.1232599025400534</v>
      </c>
      <c r="AG54" s="292">
        <f t="shared" si="12"/>
        <v>1.0020558224634979</v>
      </c>
      <c r="AH54" s="293">
        <f t="shared" si="13"/>
        <v>827.68824545410018</v>
      </c>
    </row>
    <row r="55" spans="1:34" ht="12.75" x14ac:dyDescent="0.2">
      <c r="A55" s="140">
        <v>2020</v>
      </c>
      <c r="B55" s="140" t="s">
        <v>423</v>
      </c>
      <c r="C55" s="140">
        <v>383</v>
      </c>
      <c r="D55" s="140" t="s">
        <v>94</v>
      </c>
      <c r="E55" s="141">
        <v>43997</v>
      </c>
      <c r="F55" s="141"/>
      <c r="G55" s="141">
        <v>44151</v>
      </c>
      <c r="H55" s="140" t="s">
        <v>88</v>
      </c>
      <c r="I55" s="140" t="s">
        <v>284</v>
      </c>
      <c r="J55" s="140" t="s">
        <v>79</v>
      </c>
      <c r="K55" s="142">
        <v>176744.33401851199</v>
      </c>
      <c r="L55" s="140" t="s">
        <v>285</v>
      </c>
      <c r="M55" s="140" t="s">
        <v>284</v>
      </c>
      <c r="N55" s="140" t="s">
        <v>422</v>
      </c>
      <c r="O55" s="143">
        <v>-200000</v>
      </c>
      <c r="P55" s="140"/>
      <c r="Q55" s="140" t="s">
        <v>364</v>
      </c>
      <c r="R55" s="144">
        <v>1.131578</v>
      </c>
      <c r="S55" s="142"/>
      <c r="T55" s="142">
        <v>0</v>
      </c>
      <c r="U55" s="140"/>
      <c r="V55" s="144">
        <v>1.12337</v>
      </c>
      <c r="W55" s="144">
        <v>1.1268299025400534</v>
      </c>
      <c r="X55" s="143">
        <v>-746.27462968197324</v>
      </c>
      <c r="Y55" s="143">
        <v>-746.27462968197324</v>
      </c>
      <c r="Z55" s="143">
        <v>-746.27462968197324</v>
      </c>
      <c r="AA55" s="142">
        <v>0</v>
      </c>
      <c r="AB55" s="140"/>
      <c r="AC55" s="347" t="s">
        <v>290</v>
      </c>
      <c r="AE55" s="291">
        <f>IF(Q55&lt;&gt;"",VLOOKUP(Q55,$AE$1:$AF$7,2,FALSE),"")</f>
        <v>1.1197999999999999</v>
      </c>
      <c r="AF55" s="291">
        <f t="shared" si="11"/>
        <v>1.1232599025400534</v>
      </c>
      <c r="AG55" s="292">
        <f t="shared" si="12"/>
        <v>1.002055822461996</v>
      </c>
      <c r="AH55" s="293">
        <f t="shared" si="13"/>
        <v>-1311.5388652235117</v>
      </c>
    </row>
    <row r="56" spans="1:34" ht="12.75" x14ac:dyDescent="0.2">
      <c r="A56" s="161"/>
      <c r="B56" s="161"/>
      <c r="C56" s="161"/>
      <c r="D56" s="161"/>
      <c r="E56" s="162"/>
      <c r="F56" s="162"/>
      <c r="G56" s="162"/>
      <c r="H56" s="161"/>
      <c r="I56" s="161"/>
      <c r="J56" s="161"/>
      <c r="K56" s="348">
        <v>-482.85794955200981</v>
      </c>
      <c r="L56" s="161"/>
      <c r="M56" s="161"/>
      <c r="N56" s="161"/>
      <c r="O56" s="163">
        <v>0</v>
      </c>
      <c r="P56" s="161"/>
      <c r="Q56" s="161"/>
      <c r="R56" s="164">
        <v>0</v>
      </c>
      <c r="S56" s="163"/>
      <c r="T56" s="163"/>
      <c r="U56" s="161"/>
      <c r="V56" s="164"/>
      <c r="W56" s="164"/>
      <c r="X56" s="348">
        <v>-483.85061977025885</v>
      </c>
      <c r="Y56" s="348">
        <v>-483.85061977025885</v>
      </c>
      <c r="Z56" s="348">
        <v>-483.85061977025885</v>
      </c>
      <c r="AA56" s="163">
        <v>0</v>
      </c>
      <c r="AB56" s="161"/>
      <c r="AC56" s="349"/>
      <c r="AE56" s="291" t="str">
        <f t="shared" ref="AE56:AE60" si="14">IF(Q56&lt;&gt;"",VLOOKUP(Q56,$AE$1:$AF$4,2,FALSE),"")</f>
        <v/>
      </c>
      <c r="AF56" s="291" t="str">
        <f t="shared" si="11"/>
        <v/>
      </c>
      <c r="AG56" s="292"/>
      <c r="AH56" s="482"/>
    </row>
    <row r="57" spans="1:34" ht="12.75" x14ac:dyDescent="0.2">
      <c r="A57" s="161"/>
      <c r="B57" s="161"/>
      <c r="C57" s="161"/>
      <c r="D57" s="161"/>
      <c r="E57" s="162"/>
      <c r="F57" s="162"/>
      <c r="G57" s="162"/>
      <c r="H57" s="161"/>
      <c r="I57" s="161"/>
      <c r="J57" s="161"/>
      <c r="K57" s="163"/>
      <c r="L57" s="161"/>
      <c r="M57" s="161"/>
      <c r="N57" s="161"/>
      <c r="O57" s="163"/>
      <c r="P57" s="161"/>
      <c r="Q57" s="161"/>
      <c r="R57" s="164"/>
      <c r="S57" s="163"/>
      <c r="T57" s="163"/>
      <c r="U57" s="161"/>
      <c r="V57" s="164"/>
      <c r="W57" s="164"/>
      <c r="X57" s="163"/>
      <c r="Y57" s="163"/>
      <c r="Z57" s="163"/>
      <c r="AA57" s="163"/>
      <c r="AB57" s="161"/>
      <c r="AC57" s="349"/>
      <c r="AE57" s="291" t="str">
        <f t="shared" si="14"/>
        <v/>
      </c>
      <c r="AF57" s="291" t="str">
        <f t="shared" si="11"/>
        <v/>
      </c>
      <c r="AG57" s="292"/>
      <c r="AH57" s="482"/>
    </row>
    <row r="58" spans="1:34" ht="12.75" x14ac:dyDescent="0.2">
      <c r="A58" s="161"/>
      <c r="B58" s="161"/>
      <c r="C58" s="161"/>
      <c r="D58" s="161"/>
      <c r="E58" s="162"/>
      <c r="F58" s="162"/>
      <c r="G58" s="162"/>
      <c r="H58" s="161"/>
      <c r="I58" s="161" t="s">
        <v>424</v>
      </c>
      <c r="J58" s="161"/>
      <c r="K58" s="159">
        <v>-482.85794955200981</v>
      </c>
      <c r="L58" s="158"/>
      <c r="M58" s="158"/>
      <c r="N58" s="158"/>
      <c r="O58" s="157">
        <v>0</v>
      </c>
      <c r="P58" s="158"/>
      <c r="Q58" s="158"/>
      <c r="R58" s="160">
        <v>0</v>
      </c>
      <c r="S58" s="157"/>
      <c r="T58" s="157"/>
      <c r="U58" s="158"/>
      <c r="V58" s="160"/>
      <c r="W58" s="160"/>
      <c r="X58" s="159">
        <v>-483.85061977025885</v>
      </c>
      <c r="Y58" s="159">
        <v>-483.85061977025885</v>
      </c>
      <c r="Z58" s="159">
        <v>-483.85061977025885</v>
      </c>
      <c r="AA58" s="157">
        <v>0</v>
      </c>
      <c r="AB58" s="158"/>
      <c r="AC58" s="349"/>
      <c r="AE58" s="291" t="str">
        <f t="shared" si="14"/>
        <v/>
      </c>
      <c r="AF58" s="291" t="str">
        <f t="shared" si="11"/>
        <v/>
      </c>
      <c r="AG58" s="292"/>
      <c r="AH58" s="294">
        <f>SUM(AH54:AH55)</f>
        <v>-483.85061976941154</v>
      </c>
    </row>
    <row r="59" spans="1:34" ht="12.75" x14ac:dyDescent="0.2">
      <c r="A59" s="161"/>
      <c r="B59" s="161"/>
      <c r="C59" s="161"/>
      <c r="D59" s="161"/>
      <c r="E59" s="162"/>
      <c r="F59" s="162"/>
      <c r="G59" s="162"/>
      <c r="H59" s="161"/>
      <c r="I59" s="161"/>
      <c r="J59" s="161"/>
      <c r="K59" s="163"/>
      <c r="L59" s="161"/>
      <c r="M59" s="161"/>
      <c r="N59" s="161"/>
      <c r="O59" s="163"/>
      <c r="P59" s="161"/>
      <c r="Q59" s="161"/>
      <c r="R59" s="164"/>
      <c r="S59" s="163"/>
      <c r="T59" s="163"/>
      <c r="U59" s="161"/>
      <c r="V59" s="164"/>
      <c r="W59" s="164"/>
      <c r="X59" s="163"/>
      <c r="Y59" s="163"/>
      <c r="Z59" s="163"/>
      <c r="AA59" s="163"/>
      <c r="AB59" s="161"/>
      <c r="AC59" s="349"/>
      <c r="AE59" s="291" t="str">
        <f t="shared" si="14"/>
        <v/>
      </c>
      <c r="AF59" s="291" t="str">
        <f t="shared" si="11"/>
        <v/>
      </c>
      <c r="AG59" s="292"/>
      <c r="AH59" s="482"/>
    </row>
    <row r="60" spans="1:34" ht="12.75" x14ac:dyDescent="0.2">
      <c r="A60" s="161"/>
      <c r="B60" s="161"/>
      <c r="C60" s="161"/>
      <c r="D60" s="161"/>
      <c r="E60" s="162"/>
      <c r="F60" s="162"/>
      <c r="G60" s="162"/>
      <c r="H60" s="161"/>
      <c r="I60" s="161"/>
      <c r="J60" s="161"/>
      <c r="K60" s="163"/>
      <c r="L60" s="161"/>
      <c r="M60" s="161"/>
      <c r="N60" s="161"/>
      <c r="O60" s="163"/>
      <c r="P60" s="161"/>
      <c r="Q60" s="161"/>
      <c r="R60" s="164" t="s">
        <v>311</v>
      </c>
      <c r="S60" s="163"/>
      <c r="T60" s="163"/>
      <c r="U60" s="161"/>
      <c r="V60" s="160"/>
      <c r="W60" s="160"/>
      <c r="X60" s="159">
        <v>-1226669.4084381938</v>
      </c>
      <c r="Y60" s="159">
        <v>-1226669.4084381938</v>
      </c>
      <c r="Z60" s="159">
        <v>-1226669.4084381938</v>
      </c>
      <c r="AA60" s="159">
        <v>-2.0236257114447653E-11</v>
      </c>
      <c r="AB60" s="158"/>
      <c r="AC60" s="349"/>
      <c r="AE60" s="291" t="str">
        <f t="shared" si="14"/>
        <v/>
      </c>
      <c r="AF60" s="291" t="str">
        <f t="shared" si="11"/>
        <v/>
      </c>
      <c r="AG60" s="292"/>
      <c r="AH60" s="178">
        <f ca="1">AH17+AH26+AH34+AH42+AH47+AH52+AH58</f>
        <v>-884104.13654294796</v>
      </c>
    </row>
    <row r="61" spans="1:34" ht="12.75" x14ac:dyDescent="0.2">
      <c r="A61" s="69"/>
      <c r="B61" s="69"/>
      <c r="C61" s="69"/>
      <c r="D61" s="69"/>
      <c r="E61" s="70"/>
      <c r="F61" s="70"/>
      <c r="G61" s="70"/>
      <c r="H61" s="69"/>
      <c r="I61" s="69"/>
      <c r="J61" s="69"/>
      <c r="K61" s="72"/>
      <c r="L61" s="69"/>
      <c r="M61" s="69"/>
      <c r="N61" s="69"/>
      <c r="O61" s="72"/>
      <c r="P61" s="69"/>
      <c r="Q61" s="69"/>
      <c r="R61" s="139"/>
      <c r="S61" s="72"/>
      <c r="T61" s="72"/>
      <c r="U61" s="69"/>
      <c r="V61" s="139"/>
      <c r="W61" s="139"/>
      <c r="X61" s="72"/>
      <c r="Y61" s="72"/>
      <c r="Z61" s="72"/>
      <c r="AA61" s="72"/>
      <c r="AB61" s="69"/>
      <c r="AC61" s="378"/>
      <c r="AE61" s="344"/>
      <c r="AF61" s="344"/>
      <c r="AG61" s="344"/>
      <c r="AH61" s="344"/>
    </row>
    <row r="62" spans="1:34" x14ac:dyDescent="0.25">
      <c r="D62"/>
      <c r="P62"/>
      <c r="R62" s="165"/>
      <c r="S62" s="93"/>
      <c r="T62" s="93"/>
      <c r="AC62" s="379"/>
      <c r="AE62" s="295"/>
      <c r="AF62" s="295"/>
      <c r="AG62" s="296"/>
      <c r="AH62" s="295"/>
    </row>
    <row r="63" spans="1:34" x14ac:dyDescent="0.25">
      <c r="D63"/>
      <c r="P63"/>
      <c r="R63" s="165"/>
      <c r="S63" s="93"/>
      <c r="T63" s="93"/>
      <c r="AC63" s="379"/>
      <c r="AE63" s="295"/>
      <c r="AF63" s="295"/>
      <c r="AG63" s="296"/>
      <c r="AH63" s="295"/>
    </row>
    <row r="64" spans="1:34" x14ac:dyDescent="0.25">
      <c r="D64"/>
      <c r="P64"/>
      <c r="R64" s="165"/>
      <c r="S64" s="93"/>
      <c r="T64" s="93"/>
      <c r="AC64" s="379"/>
      <c r="AE64" s="295"/>
      <c r="AF64" s="295"/>
      <c r="AG64" s="296"/>
      <c r="AH64" s="295"/>
    </row>
    <row r="65" spans="4:34" x14ac:dyDescent="0.25">
      <c r="D65"/>
      <c r="P65"/>
      <c r="R65" s="165"/>
      <c r="S65" s="93"/>
      <c r="T65" s="93"/>
      <c r="AC65" s="379"/>
      <c r="AE65" s="295"/>
      <c r="AF65" s="295"/>
      <c r="AG65" s="296"/>
      <c r="AH65" s="295"/>
    </row>
    <row r="66" spans="4:34" x14ac:dyDescent="0.25">
      <c r="D66"/>
      <c r="P66"/>
      <c r="R66" s="165"/>
      <c r="S66" s="93"/>
      <c r="T66" s="93"/>
      <c r="AC66" s="379"/>
    </row>
    <row r="67" spans="4:34" x14ac:dyDescent="0.25">
      <c r="D67"/>
      <c r="P67"/>
      <c r="R67" s="165"/>
      <c r="S67" s="93"/>
      <c r="T67" s="93"/>
      <c r="AC67" s="379"/>
    </row>
    <row r="68" spans="4:34" x14ac:dyDescent="0.25">
      <c r="D68"/>
      <c r="P68"/>
      <c r="R68" s="165"/>
      <c r="S68" s="93"/>
      <c r="T68" s="93"/>
      <c r="AC68" s="379"/>
    </row>
    <row r="69" spans="4:34" x14ac:dyDescent="0.25">
      <c r="D69"/>
      <c r="P69"/>
      <c r="R69" s="165"/>
      <c r="S69" s="93"/>
      <c r="T69" s="93"/>
      <c r="AC69" s="379"/>
    </row>
    <row r="70" spans="4:34" x14ac:dyDescent="0.25">
      <c r="D70"/>
      <c r="P70"/>
      <c r="R70" s="165"/>
      <c r="S70" s="93"/>
      <c r="T70" s="93"/>
      <c r="AC70" s="379"/>
    </row>
    <row r="71" spans="4:34" x14ac:dyDescent="0.25">
      <c r="D71"/>
      <c r="P71"/>
      <c r="R71" s="165"/>
      <c r="S71" s="93"/>
      <c r="T71" s="93"/>
      <c r="AC71" s="379"/>
    </row>
    <row r="72" spans="4:34" x14ac:dyDescent="0.25">
      <c r="D72"/>
      <c r="P72"/>
      <c r="R72" s="165"/>
      <c r="S72" s="93"/>
      <c r="T72" s="93"/>
      <c r="AC72" s="379"/>
    </row>
    <row r="73" spans="4:34" x14ac:dyDescent="0.25">
      <c r="D73"/>
      <c r="P73"/>
      <c r="R73" s="165"/>
      <c r="S73" s="93"/>
      <c r="T73" s="93"/>
      <c r="AC73" s="379"/>
    </row>
    <row r="74" spans="4:34" x14ac:dyDescent="0.25">
      <c r="D74"/>
      <c r="P74"/>
      <c r="R74" s="165"/>
      <c r="S74" s="93"/>
      <c r="T74" s="93"/>
      <c r="AC74" s="379"/>
    </row>
    <row r="75" spans="4:34" x14ac:dyDescent="0.25">
      <c r="D75"/>
      <c r="P75"/>
      <c r="R75" s="165"/>
      <c r="S75" s="93"/>
      <c r="T75" s="93"/>
      <c r="AC75" s="379"/>
    </row>
    <row r="76" spans="4:34" x14ac:dyDescent="0.25">
      <c r="D76"/>
      <c r="P76"/>
      <c r="R76" s="165"/>
      <c r="S76" s="93"/>
      <c r="T76" s="93"/>
      <c r="AC76" s="379"/>
    </row>
    <row r="77" spans="4:34" x14ac:dyDescent="0.25">
      <c r="D77"/>
      <c r="P77"/>
      <c r="R77" s="165"/>
      <c r="S77" s="93"/>
      <c r="T77" s="93"/>
      <c r="AC77" s="379"/>
    </row>
    <row r="78" spans="4:34" x14ac:dyDescent="0.25">
      <c r="D78"/>
      <c r="P78"/>
      <c r="R78" s="165"/>
      <c r="S78" s="93"/>
      <c r="T78" s="93"/>
      <c r="AC78" s="379"/>
    </row>
    <row r="79" spans="4:34" x14ac:dyDescent="0.25">
      <c r="D79"/>
      <c r="P79"/>
      <c r="R79" s="165"/>
      <c r="S79" s="93"/>
      <c r="T79" s="93"/>
      <c r="AC79" s="379"/>
    </row>
    <row r="80" spans="4:34" x14ac:dyDescent="0.25">
      <c r="D80"/>
      <c r="P80"/>
      <c r="R80" s="165"/>
      <c r="S80" s="93"/>
      <c r="T80" s="93"/>
      <c r="AC80" s="379"/>
    </row>
    <row r="81" spans="4:29" x14ac:dyDescent="0.25">
      <c r="D81"/>
      <c r="P81"/>
      <c r="R81" s="165"/>
      <c r="S81" s="93"/>
      <c r="T81" s="93"/>
      <c r="AC81" s="379"/>
    </row>
    <row r="82" spans="4:29" x14ac:dyDescent="0.25">
      <c r="D82"/>
      <c r="P82"/>
      <c r="R82" s="165"/>
      <c r="S82" s="93"/>
      <c r="T82" s="93"/>
      <c r="AC82" s="379"/>
    </row>
    <row r="83" spans="4:29" x14ac:dyDescent="0.25">
      <c r="D83"/>
      <c r="P83"/>
      <c r="R83" s="165"/>
      <c r="S83" s="93"/>
      <c r="T83" s="93"/>
      <c r="AC83" s="379"/>
    </row>
    <row r="84" spans="4:29" x14ac:dyDescent="0.25">
      <c r="D84"/>
      <c r="P84"/>
      <c r="R84" s="165"/>
      <c r="S84" s="93"/>
      <c r="T84" s="93"/>
      <c r="AC84" s="379"/>
    </row>
    <row r="85" spans="4:29" x14ac:dyDescent="0.25">
      <c r="D85"/>
      <c r="P85"/>
      <c r="R85" s="165"/>
      <c r="S85" s="93"/>
      <c r="T85" s="93"/>
      <c r="AC85" s="379"/>
    </row>
    <row r="86" spans="4:29" x14ac:dyDescent="0.25">
      <c r="D86"/>
      <c r="P86"/>
      <c r="R86" s="165"/>
      <c r="S86" s="93"/>
      <c r="T86" s="93"/>
      <c r="AC86" s="379"/>
    </row>
    <row r="87" spans="4:29" x14ac:dyDescent="0.25">
      <c r="D87"/>
      <c r="P87"/>
      <c r="R87" s="165"/>
      <c r="S87" s="93"/>
      <c r="T87" s="93"/>
      <c r="AC87" s="379"/>
    </row>
    <row r="88" spans="4:29" x14ac:dyDescent="0.25">
      <c r="D88"/>
      <c r="P88"/>
      <c r="R88" s="165"/>
      <c r="S88" s="93"/>
      <c r="T88" s="93"/>
      <c r="AC88" s="379"/>
    </row>
    <row r="89" spans="4:29" x14ac:dyDescent="0.25">
      <c r="D89"/>
      <c r="P89"/>
      <c r="R89" s="165"/>
      <c r="S89" s="93"/>
      <c r="T89" s="93"/>
      <c r="AC89" s="379"/>
    </row>
    <row r="90" spans="4:29" x14ac:dyDescent="0.25">
      <c r="D90"/>
      <c r="P90"/>
      <c r="R90" s="165"/>
      <c r="S90" s="93"/>
      <c r="T90" s="93"/>
      <c r="AC90" s="379"/>
    </row>
    <row r="91" spans="4:29" x14ac:dyDescent="0.25">
      <c r="D91"/>
      <c r="P91"/>
      <c r="R91" s="165"/>
      <c r="S91" s="93"/>
      <c r="T91" s="93"/>
      <c r="AC91" s="379"/>
    </row>
    <row r="92" spans="4:29" x14ac:dyDescent="0.25">
      <c r="D92"/>
      <c r="P92"/>
      <c r="R92" s="165"/>
      <c r="S92" s="93"/>
      <c r="T92" s="93"/>
      <c r="AC92" s="379"/>
    </row>
    <row r="93" spans="4:29" x14ac:dyDescent="0.25">
      <c r="D93"/>
      <c r="P93"/>
      <c r="R93" s="165"/>
      <c r="S93" s="93"/>
      <c r="T93" s="93"/>
      <c r="AC93" s="379"/>
    </row>
    <row r="94" spans="4:29" x14ac:dyDescent="0.25">
      <c r="D94"/>
      <c r="P94"/>
      <c r="R94" s="165"/>
      <c r="S94" s="93"/>
      <c r="T94" s="93"/>
      <c r="AC94" s="379"/>
    </row>
    <row r="95" spans="4:29" x14ac:dyDescent="0.25">
      <c r="D95"/>
      <c r="P95"/>
      <c r="R95" s="165"/>
      <c r="S95" s="93"/>
      <c r="T95" s="93"/>
      <c r="AC95" s="379"/>
    </row>
    <row r="96" spans="4:29" x14ac:dyDescent="0.25">
      <c r="D96"/>
      <c r="P96"/>
      <c r="R96" s="165"/>
      <c r="S96" s="93"/>
      <c r="T96" s="93"/>
      <c r="AC96" s="379"/>
    </row>
    <row r="97" spans="4:29" x14ac:dyDescent="0.25">
      <c r="D97"/>
      <c r="P97"/>
      <c r="R97" s="165"/>
      <c r="S97" s="93"/>
      <c r="T97" s="93"/>
      <c r="AC97" s="379"/>
    </row>
    <row r="98" spans="4:29" x14ac:dyDescent="0.25">
      <c r="D98"/>
      <c r="P98"/>
      <c r="R98" s="165"/>
      <c r="S98" s="93"/>
      <c r="T98" s="93"/>
      <c r="AC98" s="379"/>
    </row>
    <row r="99" spans="4:29" x14ac:dyDescent="0.25">
      <c r="D99"/>
      <c r="P99"/>
      <c r="R99" s="165"/>
      <c r="S99" s="93"/>
      <c r="T99" s="93"/>
      <c r="AC99" s="379"/>
    </row>
    <row r="100" spans="4:29" x14ac:dyDescent="0.25">
      <c r="D100"/>
      <c r="P100"/>
      <c r="R100" s="165"/>
      <c r="S100" s="93"/>
      <c r="T100" s="93"/>
      <c r="AC100" s="379"/>
    </row>
    <row r="101" spans="4:29" x14ac:dyDescent="0.25">
      <c r="D101"/>
      <c r="P101"/>
      <c r="R101" s="165"/>
      <c r="S101" s="93"/>
      <c r="T101" s="93"/>
      <c r="AC101" s="379"/>
    </row>
    <row r="102" spans="4:29" x14ac:dyDescent="0.25">
      <c r="D102"/>
      <c r="P102"/>
      <c r="R102" s="165"/>
      <c r="S102" s="93"/>
      <c r="T102" s="93"/>
      <c r="AC102" s="379"/>
    </row>
    <row r="103" spans="4:29" x14ac:dyDescent="0.25">
      <c r="D103"/>
      <c r="P103"/>
      <c r="R103" s="165"/>
      <c r="S103" s="93"/>
      <c r="T103" s="93"/>
      <c r="AC103" s="379"/>
    </row>
    <row r="104" spans="4:29" x14ac:dyDescent="0.25">
      <c r="D104"/>
      <c r="P104"/>
      <c r="R104" s="165"/>
      <c r="S104" s="93"/>
      <c r="T104" s="93"/>
      <c r="AC104" s="379"/>
    </row>
    <row r="105" spans="4:29" x14ac:dyDescent="0.25">
      <c r="D105"/>
      <c r="P105"/>
      <c r="R105" s="165"/>
      <c r="S105" s="93"/>
      <c r="T105" s="93"/>
      <c r="AC105" s="379"/>
    </row>
    <row r="106" spans="4:29" x14ac:dyDescent="0.25">
      <c r="D106"/>
      <c r="P106"/>
      <c r="R106" s="165"/>
      <c r="S106" s="93"/>
      <c r="T106" s="93"/>
      <c r="AC106" s="379"/>
    </row>
    <row r="107" spans="4:29" x14ac:dyDescent="0.25">
      <c r="D107"/>
      <c r="P107"/>
      <c r="R107" s="165"/>
      <c r="S107" s="93"/>
      <c r="T107" s="93"/>
      <c r="AC107" s="379"/>
    </row>
    <row r="108" spans="4:29" x14ac:dyDescent="0.25">
      <c r="D108"/>
      <c r="P108"/>
      <c r="R108" s="165"/>
      <c r="S108" s="93"/>
      <c r="T108" s="93"/>
      <c r="AC108" s="379"/>
    </row>
    <row r="109" spans="4:29" x14ac:dyDescent="0.25">
      <c r="D109"/>
      <c r="P109"/>
      <c r="R109" s="165"/>
      <c r="S109" s="93"/>
      <c r="T109" s="93"/>
      <c r="AC109" s="379"/>
    </row>
    <row r="110" spans="4:29" x14ac:dyDescent="0.25">
      <c r="D110"/>
      <c r="P110"/>
      <c r="R110" s="165"/>
      <c r="S110" s="93"/>
      <c r="T110" s="93"/>
      <c r="AC110" s="379"/>
    </row>
    <row r="111" spans="4:29" x14ac:dyDescent="0.25">
      <c r="D111"/>
      <c r="P111"/>
      <c r="R111" s="165"/>
      <c r="S111" s="93"/>
      <c r="T111" s="93"/>
      <c r="AC111" s="379"/>
    </row>
    <row r="112" spans="4:29" x14ac:dyDescent="0.25">
      <c r="D112"/>
      <c r="P112"/>
      <c r="R112" s="165"/>
      <c r="S112" s="93"/>
      <c r="T112" s="93"/>
      <c r="AC112" s="379"/>
    </row>
    <row r="113" spans="4:29" x14ac:dyDescent="0.25">
      <c r="D113"/>
      <c r="P113"/>
      <c r="R113" s="165"/>
      <c r="S113" s="93"/>
      <c r="T113" s="93"/>
      <c r="AC113" s="379"/>
    </row>
    <row r="114" spans="4:29" x14ac:dyDescent="0.25">
      <c r="D114"/>
      <c r="P114"/>
      <c r="R114" s="165"/>
      <c r="S114" s="93"/>
      <c r="T114" s="93"/>
      <c r="AC114" s="379"/>
    </row>
    <row r="115" spans="4:29" x14ac:dyDescent="0.25">
      <c r="D115"/>
      <c r="P115"/>
      <c r="R115" s="165"/>
      <c r="S115" s="93"/>
      <c r="T115" s="93"/>
      <c r="AC115" s="379"/>
    </row>
    <row r="116" spans="4:29" x14ac:dyDescent="0.25">
      <c r="D116"/>
      <c r="P116"/>
      <c r="R116" s="165"/>
      <c r="S116" s="93"/>
      <c r="T116" s="93"/>
      <c r="AC116" s="379"/>
    </row>
    <row r="117" spans="4:29" x14ac:dyDescent="0.25">
      <c r="D117"/>
      <c r="P117"/>
      <c r="R117" s="165"/>
      <c r="S117" s="93"/>
      <c r="T117" s="93"/>
      <c r="AC117" s="379"/>
    </row>
    <row r="118" spans="4:29" x14ac:dyDescent="0.25">
      <c r="D118"/>
      <c r="P118"/>
      <c r="R118" s="165"/>
      <c r="S118" s="93"/>
      <c r="T118" s="93"/>
      <c r="AC118" s="379"/>
    </row>
    <row r="119" spans="4:29" x14ac:dyDescent="0.25">
      <c r="D119"/>
      <c r="P119"/>
      <c r="R119" s="165"/>
      <c r="S119" s="93"/>
      <c r="T119" s="93"/>
      <c r="AC119" s="379"/>
    </row>
    <row r="120" spans="4:29" x14ac:dyDescent="0.25">
      <c r="D120"/>
      <c r="P120"/>
      <c r="R120" s="165"/>
      <c r="S120" s="93"/>
      <c r="T120" s="93"/>
      <c r="AC120" s="379"/>
    </row>
    <row r="121" spans="4:29" x14ac:dyDescent="0.25">
      <c r="D121"/>
      <c r="P121"/>
      <c r="R121" s="165"/>
      <c r="S121" s="93"/>
      <c r="T121" s="93"/>
      <c r="AC121" s="379"/>
    </row>
    <row r="122" spans="4:29" x14ac:dyDescent="0.25">
      <c r="D122"/>
      <c r="P122"/>
      <c r="R122" s="165"/>
      <c r="S122" s="93"/>
      <c r="T122" s="93"/>
      <c r="AC122" s="379"/>
    </row>
    <row r="123" spans="4:29" x14ac:dyDescent="0.25">
      <c r="D123"/>
      <c r="P123"/>
      <c r="R123" s="165"/>
      <c r="S123" s="93"/>
      <c r="T123" s="93"/>
      <c r="AC123" s="379"/>
    </row>
    <row r="124" spans="4:29" x14ac:dyDescent="0.25">
      <c r="D124"/>
      <c r="P124"/>
      <c r="R124" s="165"/>
      <c r="S124" s="93"/>
      <c r="T124" s="93"/>
      <c r="AC124" s="379"/>
    </row>
    <row r="125" spans="4:29" x14ac:dyDescent="0.25">
      <c r="D125"/>
      <c r="P125"/>
      <c r="R125" s="165"/>
      <c r="S125" s="93"/>
      <c r="T125" s="93"/>
      <c r="AC125" s="379"/>
    </row>
    <row r="126" spans="4:29" x14ac:dyDescent="0.25">
      <c r="D126"/>
      <c r="P126"/>
      <c r="R126" s="165"/>
      <c r="S126" s="93"/>
      <c r="T126" s="93"/>
      <c r="AC126" s="379"/>
    </row>
    <row r="127" spans="4:29" x14ac:dyDescent="0.25">
      <c r="D127"/>
      <c r="P127"/>
      <c r="R127" s="165"/>
      <c r="S127" s="93"/>
      <c r="T127" s="93"/>
      <c r="AC127" s="379"/>
    </row>
    <row r="128" spans="4:29" x14ac:dyDescent="0.25">
      <c r="D128"/>
      <c r="P128"/>
      <c r="R128" s="165"/>
      <c r="S128" s="93"/>
      <c r="T128" s="93"/>
      <c r="AC128" s="379"/>
    </row>
    <row r="129" spans="4:29" x14ac:dyDescent="0.25">
      <c r="D129"/>
      <c r="P129"/>
      <c r="R129" s="165"/>
      <c r="S129" s="93"/>
      <c r="T129" s="93"/>
      <c r="AC129" s="379"/>
    </row>
    <row r="130" spans="4:29" x14ac:dyDescent="0.25">
      <c r="D130"/>
      <c r="P130"/>
      <c r="R130" s="165"/>
      <c r="S130" s="93"/>
      <c r="T130" s="93"/>
      <c r="AC130" s="379"/>
    </row>
    <row r="131" spans="4:29" x14ac:dyDescent="0.25">
      <c r="D131"/>
      <c r="P131"/>
      <c r="R131" s="165"/>
      <c r="S131" s="93"/>
      <c r="T131" s="93"/>
      <c r="AC131" s="379"/>
    </row>
    <row r="132" spans="4:29" x14ac:dyDescent="0.25">
      <c r="D132"/>
      <c r="P132"/>
      <c r="R132" s="165"/>
      <c r="S132" s="93"/>
      <c r="T132" s="93"/>
      <c r="AC132" s="379"/>
    </row>
    <row r="133" spans="4:29" x14ac:dyDescent="0.25">
      <c r="D133"/>
      <c r="P133"/>
      <c r="R133" s="165"/>
      <c r="S133" s="93"/>
      <c r="T133" s="93"/>
      <c r="AC133" s="379"/>
    </row>
    <row r="134" spans="4:29" x14ac:dyDescent="0.25">
      <c r="D134"/>
      <c r="P134"/>
      <c r="R134" s="165"/>
      <c r="S134" s="93"/>
      <c r="T134" s="93"/>
      <c r="AC134" s="379"/>
    </row>
    <row r="135" spans="4:29" x14ac:dyDescent="0.25">
      <c r="D135"/>
      <c r="P135"/>
      <c r="R135" s="165"/>
      <c r="S135" s="93"/>
      <c r="T135" s="93"/>
      <c r="AC135" s="379"/>
    </row>
    <row r="136" spans="4:29" x14ac:dyDescent="0.25">
      <c r="D136"/>
      <c r="P136"/>
      <c r="R136" s="165"/>
      <c r="S136" s="93"/>
      <c r="T136" s="93"/>
      <c r="AC136" s="379"/>
    </row>
    <row r="137" spans="4:29" x14ac:dyDescent="0.25">
      <c r="D137"/>
      <c r="P137"/>
      <c r="R137" s="165"/>
      <c r="S137" s="93"/>
      <c r="T137" s="93"/>
      <c r="AC137" s="379"/>
    </row>
    <row r="138" spans="4:29" x14ac:dyDescent="0.25">
      <c r="D138"/>
      <c r="P138"/>
      <c r="R138" s="165"/>
      <c r="S138" s="93"/>
      <c r="T138" s="93"/>
      <c r="AC138" s="379"/>
    </row>
    <row r="139" spans="4:29" x14ac:dyDescent="0.25">
      <c r="D139"/>
      <c r="P139"/>
      <c r="R139" s="165"/>
      <c r="S139" s="93"/>
      <c r="T139" s="93"/>
      <c r="AC139" s="379"/>
    </row>
    <row r="140" spans="4:29" x14ac:dyDescent="0.25">
      <c r="D140"/>
      <c r="P140"/>
      <c r="R140" s="165"/>
      <c r="S140" s="93"/>
      <c r="T140" s="93"/>
      <c r="AC140" s="379"/>
    </row>
    <row r="141" spans="4:29" x14ac:dyDescent="0.25">
      <c r="D141"/>
      <c r="P141"/>
      <c r="R141" s="165"/>
      <c r="S141" s="93"/>
      <c r="T141" s="93"/>
      <c r="AC141" s="379"/>
    </row>
    <row r="142" spans="4:29" x14ac:dyDescent="0.25">
      <c r="D142"/>
      <c r="P142"/>
      <c r="R142" s="165"/>
      <c r="S142" s="93"/>
      <c r="T142" s="93"/>
      <c r="AC142" s="379"/>
    </row>
    <row r="143" spans="4:29" x14ac:dyDescent="0.25">
      <c r="D143"/>
      <c r="P143"/>
      <c r="R143" s="165"/>
      <c r="S143" s="93"/>
      <c r="T143" s="93"/>
      <c r="AC143" s="379"/>
    </row>
    <row r="144" spans="4:29" x14ac:dyDescent="0.25">
      <c r="D144"/>
      <c r="P144"/>
      <c r="R144" s="165"/>
      <c r="S144" s="93"/>
      <c r="T144" s="93"/>
      <c r="AC144" s="379"/>
    </row>
    <row r="145" spans="4:29" x14ac:dyDescent="0.25">
      <c r="D145"/>
      <c r="P145"/>
      <c r="R145" s="165"/>
      <c r="S145" s="93"/>
      <c r="T145" s="93"/>
      <c r="AC145" s="379"/>
    </row>
    <row r="146" spans="4:29" x14ac:dyDescent="0.25">
      <c r="D146"/>
      <c r="P146"/>
      <c r="R146" s="165"/>
      <c r="S146" s="93"/>
      <c r="T146" s="93"/>
      <c r="AC146" s="379"/>
    </row>
    <row r="147" spans="4:29" x14ac:dyDescent="0.25">
      <c r="D147"/>
      <c r="P147"/>
      <c r="R147" s="165"/>
      <c r="S147" s="93"/>
      <c r="T147" s="93"/>
      <c r="AC147" s="379"/>
    </row>
    <row r="148" spans="4:29" x14ac:dyDescent="0.25">
      <c r="D148"/>
      <c r="P148"/>
      <c r="R148" s="165"/>
      <c r="S148" s="93"/>
      <c r="T148" s="93"/>
      <c r="AC148" s="379"/>
    </row>
    <row r="149" spans="4:29" x14ac:dyDescent="0.25">
      <c r="D149"/>
      <c r="P149"/>
      <c r="R149" s="165"/>
      <c r="S149" s="93"/>
      <c r="T149" s="93"/>
      <c r="AC149" s="379"/>
    </row>
    <row r="150" spans="4:29" x14ac:dyDescent="0.25">
      <c r="D150"/>
      <c r="P150"/>
      <c r="R150" s="165"/>
      <c r="S150" s="93"/>
      <c r="T150" s="93"/>
      <c r="AC150" s="379"/>
    </row>
    <row r="151" spans="4:29" x14ac:dyDescent="0.25">
      <c r="D151"/>
      <c r="P151"/>
      <c r="R151" s="165"/>
      <c r="S151" s="93"/>
      <c r="T151" s="93"/>
      <c r="AC151" s="379"/>
    </row>
    <row r="152" spans="4:29" x14ac:dyDescent="0.25">
      <c r="D152"/>
      <c r="P152"/>
      <c r="R152" s="165"/>
      <c r="S152" s="93"/>
      <c r="T152" s="93"/>
      <c r="AC152" s="379"/>
    </row>
    <row r="153" spans="4:29" x14ac:dyDescent="0.25">
      <c r="D153"/>
      <c r="P153"/>
      <c r="R153" s="165"/>
      <c r="S153" s="93"/>
      <c r="T153" s="93"/>
      <c r="AC153" s="379"/>
    </row>
    <row r="154" spans="4:29" x14ac:dyDescent="0.25">
      <c r="D154"/>
      <c r="P154"/>
      <c r="R154" s="165"/>
      <c r="S154" s="93"/>
      <c r="T154" s="93"/>
      <c r="AC154" s="379"/>
    </row>
    <row r="155" spans="4:29" x14ac:dyDescent="0.25">
      <c r="D155"/>
      <c r="P155"/>
      <c r="R155" s="165"/>
      <c r="S155" s="93"/>
      <c r="T155" s="93"/>
      <c r="AC155" s="379"/>
    </row>
    <row r="156" spans="4:29" x14ac:dyDescent="0.25">
      <c r="D156"/>
      <c r="P156"/>
      <c r="R156" s="165"/>
      <c r="S156" s="93"/>
      <c r="T156" s="93"/>
      <c r="AC156" s="379"/>
    </row>
    <row r="157" spans="4:29" x14ac:dyDescent="0.25">
      <c r="D157"/>
      <c r="P157"/>
      <c r="R157" s="165"/>
      <c r="S157" s="93"/>
      <c r="T157" s="93"/>
      <c r="AC157" s="379"/>
    </row>
    <row r="158" spans="4:29" x14ac:dyDescent="0.25">
      <c r="D158"/>
      <c r="P158"/>
      <c r="R158" s="165"/>
      <c r="S158" s="93"/>
      <c r="T158" s="93"/>
      <c r="AC158" s="379"/>
    </row>
    <row r="159" spans="4:29" x14ac:dyDescent="0.25">
      <c r="D159"/>
      <c r="P159"/>
      <c r="R159" s="165"/>
      <c r="S159" s="93"/>
      <c r="T159" s="93"/>
      <c r="AC159" s="379"/>
    </row>
    <row r="160" spans="4:29" x14ac:dyDescent="0.25">
      <c r="D160"/>
      <c r="P160"/>
      <c r="R160" s="165"/>
      <c r="S160" s="93"/>
      <c r="T160" s="93"/>
      <c r="AC160" s="379"/>
    </row>
    <row r="161" spans="4:29" x14ac:dyDescent="0.25">
      <c r="D161"/>
      <c r="P161"/>
      <c r="R161" s="165"/>
      <c r="S161" s="93"/>
      <c r="T161" s="93"/>
      <c r="AC161" s="379"/>
    </row>
    <row r="162" spans="4:29" x14ac:dyDescent="0.25">
      <c r="D162"/>
      <c r="P162"/>
      <c r="R162" s="165"/>
      <c r="S162" s="93"/>
      <c r="T162" s="93"/>
      <c r="AC162" s="379"/>
    </row>
    <row r="163" spans="4:29" x14ac:dyDescent="0.25">
      <c r="D163"/>
      <c r="P163"/>
      <c r="R163" s="165"/>
      <c r="S163" s="93"/>
      <c r="T163" s="93"/>
      <c r="AC163" s="379"/>
    </row>
    <row r="164" spans="4:29" x14ac:dyDescent="0.25">
      <c r="D164"/>
      <c r="P164"/>
      <c r="R164" s="165"/>
      <c r="S164" s="93"/>
      <c r="T164" s="93"/>
      <c r="AC164" s="379"/>
    </row>
    <row r="165" spans="4:29" x14ac:dyDescent="0.25">
      <c r="D165"/>
      <c r="P165"/>
      <c r="R165" s="165"/>
      <c r="S165" s="93"/>
      <c r="T165" s="93"/>
      <c r="AC165" s="379"/>
    </row>
    <row r="166" spans="4:29" x14ac:dyDescent="0.25">
      <c r="D166"/>
      <c r="P166"/>
      <c r="R166" s="165"/>
      <c r="S166" s="93"/>
      <c r="T166" s="93"/>
      <c r="AC166" s="379"/>
    </row>
    <row r="167" spans="4:29" x14ac:dyDescent="0.25">
      <c r="D167"/>
      <c r="P167"/>
      <c r="R167" s="165"/>
      <c r="S167" s="93"/>
      <c r="T167" s="93"/>
      <c r="AC167" s="379"/>
    </row>
    <row r="168" spans="4:29" x14ac:dyDescent="0.25">
      <c r="D168"/>
      <c r="P168"/>
      <c r="R168" s="165"/>
      <c r="S168" s="93"/>
      <c r="T168" s="93"/>
      <c r="AC168" s="379"/>
    </row>
    <row r="169" spans="4:29" x14ac:dyDescent="0.25">
      <c r="D169"/>
      <c r="P169"/>
      <c r="R169" s="165"/>
      <c r="S169" s="93"/>
      <c r="T169" s="93"/>
      <c r="AC169" s="379"/>
    </row>
    <row r="170" spans="4:29" x14ac:dyDescent="0.25">
      <c r="D170"/>
      <c r="P170"/>
      <c r="R170" s="165"/>
      <c r="S170" s="93"/>
      <c r="T170" s="93"/>
      <c r="AC170" s="379"/>
    </row>
    <row r="171" spans="4:29" x14ac:dyDescent="0.25">
      <c r="D171"/>
      <c r="P171"/>
      <c r="R171" s="165"/>
      <c r="S171" s="93"/>
      <c r="T171" s="93"/>
      <c r="AC171" s="379"/>
    </row>
    <row r="172" spans="4:29" x14ac:dyDescent="0.25">
      <c r="D172"/>
      <c r="P172"/>
      <c r="R172" s="165"/>
      <c r="S172" s="93"/>
      <c r="T172" s="93"/>
      <c r="AC172" s="379"/>
    </row>
    <row r="173" spans="4:29" x14ac:dyDescent="0.25">
      <c r="D173"/>
      <c r="P173"/>
      <c r="R173" s="165"/>
      <c r="S173" s="93"/>
      <c r="T173" s="93"/>
      <c r="AC173" s="379"/>
    </row>
    <row r="174" spans="4:29" x14ac:dyDescent="0.25">
      <c r="D174"/>
      <c r="P174"/>
      <c r="R174" s="165"/>
      <c r="S174" s="93"/>
      <c r="T174" s="93"/>
      <c r="AC174" s="379"/>
    </row>
    <row r="175" spans="4:29" x14ac:dyDescent="0.25">
      <c r="D175"/>
      <c r="P175"/>
      <c r="R175" s="165"/>
      <c r="S175" s="93"/>
      <c r="T175" s="93"/>
      <c r="AC175" s="379"/>
    </row>
    <row r="176" spans="4:29" x14ac:dyDescent="0.25">
      <c r="D176"/>
      <c r="P176"/>
      <c r="R176" s="165"/>
      <c r="S176" s="93"/>
      <c r="T176" s="93"/>
      <c r="AC176" s="379"/>
    </row>
    <row r="177" spans="4:29" x14ac:dyDescent="0.25">
      <c r="D177"/>
      <c r="P177"/>
      <c r="R177" s="165"/>
      <c r="S177" s="93"/>
      <c r="T177" s="93"/>
      <c r="AC177" s="379"/>
    </row>
    <row r="178" spans="4:29" x14ac:dyDescent="0.25">
      <c r="D178"/>
      <c r="P178"/>
      <c r="R178" s="165"/>
      <c r="S178" s="93"/>
      <c r="T178" s="93"/>
      <c r="AC178" s="379"/>
    </row>
    <row r="179" spans="4:29" x14ac:dyDescent="0.25">
      <c r="D179"/>
      <c r="P179"/>
      <c r="R179" s="165"/>
      <c r="S179" s="93"/>
      <c r="T179" s="93"/>
      <c r="AC179" s="379"/>
    </row>
    <row r="180" spans="4:29" x14ac:dyDescent="0.25">
      <c r="D180"/>
      <c r="P180"/>
      <c r="R180" s="165"/>
      <c r="S180" s="93"/>
      <c r="T180" s="93"/>
      <c r="AC180" s="379"/>
    </row>
    <row r="181" spans="4:29" x14ac:dyDescent="0.25">
      <c r="D181"/>
      <c r="P181"/>
      <c r="R181" s="165"/>
      <c r="S181" s="93"/>
      <c r="T181" s="93"/>
      <c r="AC181" s="379"/>
    </row>
    <row r="182" spans="4:29" x14ac:dyDescent="0.25">
      <c r="D182"/>
      <c r="P182"/>
      <c r="R182" s="165"/>
      <c r="S182" s="93"/>
      <c r="T182" s="93"/>
      <c r="AC182" s="379"/>
    </row>
    <row r="183" spans="4:29" x14ac:dyDescent="0.25">
      <c r="D183"/>
      <c r="P183"/>
      <c r="R183" s="165"/>
      <c r="S183" s="93"/>
      <c r="T183" s="93"/>
      <c r="AC183" s="379"/>
    </row>
    <row r="184" spans="4:29" x14ac:dyDescent="0.25">
      <c r="D184"/>
      <c r="P184"/>
      <c r="R184" s="165"/>
      <c r="S184" s="93"/>
      <c r="T184" s="93"/>
      <c r="AC184" s="379"/>
    </row>
    <row r="185" spans="4:29" x14ac:dyDescent="0.25">
      <c r="D185"/>
      <c r="P185"/>
      <c r="R185" s="165"/>
      <c r="S185" s="93"/>
      <c r="T185" s="93"/>
      <c r="AC185" s="379"/>
    </row>
    <row r="186" spans="4:29" x14ac:dyDescent="0.25">
      <c r="D186"/>
      <c r="P186"/>
      <c r="R186" s="165"/>
      <c r="S186" s="93"/>
      <c r="T186" s="93"/>
      <c r="AC186" s="379"/>
    </row>
    <row r="187" spans="4:29" x14ac:dyDescent="0.25">
      <c r="D187"/>
      <c r="P187"/>
      <c r="R187" s="165"/>
      <c r="S187" s="93"/>
      <c r="T187" s="93"/>
      <c r="AC187" s="379"/>
    </row>
    <row r="188" spans="4:29" x14ac:dyDescent="0.25">
      <c r="D188"/>
      <c r="P188"/>
      <c r="R188" s="165"/>
      <c r="S188" s="93"/>
      <c r="T188" s="93"/>
      <c r="AC188" s="379"/>
    </row>
    <row r="189" spans="4:29" x14ac:dyDescent="0.25">
      <c r="D189"/>
      <c r="P189"/>
      <c r="R189" s="165"/>
      <c r="S189" s="93"/>
      <c r="T189" s="93"/>
      <c r="AC189" s="379"/>
    </row>
    <row r="190" spans="4:29" x14ac:dyDescent="0.25">
      <c r="D190"/>
      <c r="P190"/>
      <c r="R190" s="165"/>
      <c r="S190" s="93"/>
      <c r="T190" s="93"/>
      <c r="AC190" s="379"/>
    </row>
    <row r="191" spans="4:29" x14ac:dyDescent="0.25">
      <c r="D191"/>
      <c r="P191"/>
      <c r="R191" s="165"/>
      <c r="S191" s="93"/>
      <c r="T191" s="93"/>
      <c r="AC191" s="379"/>
    </row>
    <row r="192" spans="4:29" x14ac:dyDescent="0.25">
      <c r="D192"/>
      <c r="P192"/>
      <c r="R192" s="165"/>
      <c r="S192" s="93"/>
      <c r="T192" s="93"/>
      <c r="AC192" s="379"/>
    </row>
    <row r="193" spans="4:29" x14ac:dyDescent="0.25">
      <c r="D193"/>
      <c r="P193"/>
      <c r="R193" s="165"/>
      <c r="S193" s="93"/>
      <c r="T193" s="93"/>
      <c r="AC193" s="379"/>
    </row>
    <row r="194" spans="4:29" x14ac:dyDescent="0.25">
      <c r="D194"/>
      <c r="P194"/>
      <c r="R194" s="165"/>
      <c r="S194" s="93"/>
      <c r="T194" s="93"/>
      <c r="AC194" s="379"/>
    </row>
    <row r="195" spans="4:29" x14ac:dyDescent="0.25">
      <c r="D195"/>
      <c r="P195"/>
      <c r="R195" s="165"/>
      <c r="S195" s="93"/>
      <c r="T195" s="93"/>
      <c r="AC195" s="379"/>
    </row>
    <row r="196" spans="4:29" x14ac:dyDescent="0.25">
      <c r="D196"/>
      <c r="P196"/>
      <c r="R196" s="165"/>
      <c r="S196" s="93"/>
      <c r="T196" s="93"/>
      <c r="AC196" s="379"/>
    </row>
    <row r="197" spans="4:29" x14ac:dyDescent="0.25">
      <c r="D197"/>
      <c r="P197"/>
      <c r="R197" s="165"/>
      <c r="S197" s="93"/>
      <c r="T197" s="93"/>
      <c r="AC197" s="379"/>
    </row>
    <row r="198" spans="4:29" x14ac:dyDescent="0.25">
      <c r="D198"/>
      <c r="P198"/>
      <c r="R198" s="165"/>
      <c r="S198" s="93"/>
      <c r="T198" s="93"/>
      <c r="AC198" s="379"/>
    </row>
    <row r="199" spans="4:29" x14ac:dyDescent="0.25">
      <c r="D199"/>
      <c r="P199"/>
      <c r="R199" s="165"/>
      <c r="S199" s="93"/>
      <c r="T199" s="93"/>
      <c r="AC199" s="379"/>
    </row>
    <row r="200" spans="4:29" x14ac:dyDescent="0.25">
      <c r="D200"/>
      <c r="P200"/>
      <c r="R200" s="165"/>
      <c r="S200" s="93"/>
      <c r="T200" s="93"/>
      <c r="AC200" s="379"/>
    </row>
    <row r="201" spans="4:29" x14ac:dyDescent="0.25">
      <c r="D201"/>
      <c r="P201"/>
      <c r="R201" s="165"/>
      <c r="S201" s="93"/>
      <c r="T201" s="93"/>
      <c r="AC201" s="379"/>
    </row>
    <row r="202" spans="4:29" x14ac:dyDescent="0.25">
      <c r="D202"/>
      <c r="P202"/>
      <c r="R202" s="165"/>
      <c r="S202" s="93"/>
      <c r="T202" s="93"/>
      <c r="AC202" s="379"/>
    </row>
    <row r="203" spans="4:29" x14ac:dyDescent="0.25">
      <c r="D203"/>
      <c r="P203"/>
      <c r="R203" s="165"/>
      <c r="S203" s="93"/>
      <c r="T203" s="93"/>
      <c r="AC203" s="379"/>
    </row>
    <row r="204" spans="4:29" x14ac:dyDescent="0.25">
      <c r="D204"/>
      <c r="P204"/>
      <c r="R204" s="165"/>
      <c r="S204" s="93"/>
      <c r="T204" s="93"/>
      <c r="AC204" s="379"/>
    </row>
    <row r="205" spans="4:29" x14ac:dyDescent="0.25">
      <c r="D205"/>
      <c r="P205"/>
      <c r="R205" s="165"/>
      <c r="S205" s="93"/>
      <c r="T205" s="93"/>
      <c r="AC205" s="379"/>
    </row>
    <row r="206" spans="4:29" x14ac:dyDescent="0.25">
      <c r="D206"/>
      <c r="P206"/>
      <c r="R206" s="165"/>
      <c r="S206" s="93"/>
      <c r="T206" s="93"/>
      <c r="AC206" s="379"/>
    </row>
    <row r="207" spans="4:29" x14ac:dyDescent="0.25">
      <c r="D207"/>
      <c r="P207"/>
      <c r="R207" s="165"/>
      <c r="S207" s="93"/>
      <c r="T207" s="93"/>
      <c r="AC207" s="379"/>
    </row>
    <row r="208" spans="4:29" x14ac:dyDescent="0.25">
      <c r="D208"/>
      <c r="P208"/>
      <c r="R208" s="165"/>
      <c r="S208" s="93"/>
      <c r="T208" s="93"/>
      <c r="AC208" s="379"/>
    </row>
    <row r="209" spans="4:29" x14ac:dyDescent="0.25">
      <c r="D209"/>
      <c r="P209"/>
      <c r="R209" s="165"/>
      <c r="S209" s="93"/>
      <c r="T209" s="93"/>
      <c r="AC209" s="379"/>
    </row>
    <row r="210" spans="4:29" x14ac:dyDescent="0.25">
      <c r="D210"/>
      <c r="P210"/>
      <c r="R210" s="165"/>
      <c r="S210" s="93"/>
      <c r="T210" s="93"/>
      <c r="AC210" s="379"/>
    </row>
    <row r="211" spans="4:29" x14ac:dyDescent="0.25">
      <c r="D211"/>
      <c r="P211"/>
      <c r="R211" s="165"/>
      <c r="S211" s="93"/>
      <c r="T211" s="93"/>
      <c r="AC211" s="379"/>
    </row>
    <row r="212" spans="4:29" x14ac:dyDescent="0.25">
      <c r="D212"/>
      <c r="P212"/>
      <c r="R212" s="165"/>
      <c r="S212" s="93"/>
      <c r="T212" s="93"/>
      <c r="AC212" s="379"/>
    </row>
    <row r="213" spans="4:29" x14ac:dyDescent="0.25">
      <c r="D213"/>
      <c r="P213"/>
      <c r="R213" s="165"/>
      <c r="S213" s="93"/>
      <c r="T213" s="93"/>
      <c r="AC213" s="379"/>
    </row>
    <row r="214" spans="4:29" x14ac:dyDescent="0.25">
      <c r="D214"/>
      <c r="P214"/>
      <c r="R214" s="165"/>
      <c r="S214" s="93"/>
      <c r="T214" s="93"/>
      <c r="AC214" s="379"/>
    </row>
    <row r="215" spans="4:29" x14ac:dyDescent="0.25">
      <c r="D215"/>
      <c r="P215"/>
      <c r="R215" s="165"/>
      <c r="S215" s="93"/>
      <c r="T215" s="93"/>
      <c r="AC215" s="379"/>
    </row>
    <row r="216" spans="4:29" x14ac:dyDescent="0.25">
      <c r="D216"/>
      <c r="P216"/>
      <c r="R216" s="165"/>
      <c r="S216" s="93"/>
      <c r="T216" s="93"/>
      <c r="AC216" s="379"/>
    </row>
    <row r="217" spans="4:29" x14ac:dyDescent="0.25">
      <c r="D217"/>
      <c r="P217"/>
      <c r="R217" s="165"/>
      <c r="S217" s="93"/>
      <c r="T217" s="93"/>
      <c r="AC217" s="379"/>
    </row>
    <row r="218" spans="4:29" x14ac:dyDescent="0.25">
      <c r="D218"/>
      <c r="P218"/>
      <c r="R218" s="165"/>
      <c r="S218" s="93"/>
      <c r="T218" s="93"/>
      <c r="AC218" s="379"/>
    </row>
    <row r="219" spans="4:29" x14ac:dyDescent="0.25">
      <c r="D219"/>
      <c r="P219"/>
      <c r="R219" s="165"/>
      <c r="S219" s="93"/>
      <c r="T219" s="93"/>
      <c r="AC219" s="379"/>
    </row>
    <row r="220" spans="4:29" x14ac:dyDescent="0.25">
      <c r="D220"/>
      <c r="P220"/>
      <c r="R220" s="165"/>
      <c r="S220" s="93"/>
      <c r="T220" s="93"/>
      <c r="AC220" s="379"/>
    </row>
    <row r="221" spans="4:29" x14ac:dyDescent="0.25">
      <c r="D221"/>
      <c r="P221"/>
      <c r="R221" s="165"/>
      <c r="S221" s="93"/>
      <c r="T221" s="93"/>
      <c r="AC221" s="379"/>
    </row>
    <row r="222" spans="4:29" x14ac:dyDescent="0.25">
      <c r="D222"/>
      <c r="P222"/>
      <c r="R222" s="165"/>
      <c r="S222" s="93"/>
      <c r="T222" s="93"/>
      <c r="AC222" s="379"/>
    </row>
    <row r="223" spans="4:29" x14ac:dyDescent="0.25">
      <c r="D223"/>
      <c r="P223"/>
      <c r="R223" s="165"/>
      <c r="S223" s="93"/>
      <c r="T223" s="93"/>
      <c r="AC223" s="379"/>
    </row>
    <row r="224" spans="4:29" x14ac:dyDescent="0.25">
      <c r="D224"/>
      <c r="P224"/>
      <c r="R224" s="165"/>
      <c r="S224" s="93"/>
      <c r="T224" s="93"/>
      <c r="AC224" s="379"/>
    </row>
    <row r="225" spans="4:29" x14ac:dyDescent="0.25">
      <c r="D225"/>
      <c r="P225"/>
      <c r="R225" s="165"/>
      <c r="S225" s="93"/>
      <c r="T225" s="93"/>
      <c r="AC225" s="379"/>
    </row>
    <row r="226" spans="4:29" x14ac:dyDescent="0.25">
      <c r="D226"/>
      <c r="P226"/>
      <c r="R226" s="165"/>
      <c r="S226" s="93"/>
      <c r="T226" s="93"/>
      <c r="AC226" s="379"/>
    </row>
    <row r="227" spans="4:29" x14ac:dyDescent="0.25">
      <c r="D227"/>
      <c r="P227"/>
      <c r="R227" s="165"/>
      <c r="S227" s="93"/>
      <c r="T227" s="93"/>
      <c r="AC227" s="379"/>
    </row>
    <row r="228" spans="4:29" x14ac:dyDescent="0.25">
      <c r="D228"/>
      <c r="P228"/>
      <c r="R228" s="165"/>
      <c r="S228" s="93"/>
      <c r="T228" s="93"/>
      <c r="AC228" s="379"/>
    </row>
    <row r="229" spans="4:29" x14ac:dyDescent="0.25">
      <c r="D229"/>
      <c r="P229"/>
      <c r="R229" s="165"/>
      <c r="S229" s="93"/>
      <c r="T229" s="93"/>
      <c r="AC229" s="379"/>
    </row>
    <row r="230" spans="4:29" x14ac:dyDescent="0.25">
      <c r="D230"/>
      <c r="P230"/>
      <c r="R230" s="165"/>
      <c r="S230" s="93"/>
      <c r="T230" s="93"/>
      <c r="AC230" s="379"/>
    </row>
    <row r="231" spans="4:29" x14ac:dyDescent="0.25">
      <c r="D231"/>
      <c r="P231"/>
      <c r="R231" s="165"/>
      <c r="S231" s="93"/>
      <c r="T231" s="93"/>
      <c r="AC231" s="379"/>
    </row>
    <row r="232" spans="4:29" x14ac:dyDescent="0.25">
      <c r="D232"/>
      <c r="P232"/>
      <c r="R232" s="165"/>
      <c r="S232" s="93"/>
      <c r="T232" s="93"/>
      <c r="AC232" s="379"/>
    </row>
    <row r="233" spans="4:29" x14ac:dyDescent="0.25">
      <c r="D233"/>
      <c r="P233"/>
      <c r="R233" s="165"/>
      <c r="S233" s="93"/>
      <c r="T233" s="93"/>
      <c r="AC233" s="379"/>
    </row>
    <row r="234" spans="4:29" x14ac:dyDescent="0.25">
      <c r="D234"/>
      <c r="P234"/>
      <c r="R234" s="165"/>
      <c r="S234" s="93"/>
      <c r="T234" s="93"/>
      <c r="AC234" s="379"/>
    </row>
    <row r="235" spans="4:29" x14ac:dyDescent="0.25">
      <c r="D235"/>
      <c r="P235"/>
      <c r="R235" s="165"/>
      <c r="S235" s="93"/>
      <c r="T235" s="93"/>
      <c r="AC235" s="379"/>
    </row>
    <row r="236" spans="4:29" x14ac:dyDescent="0.25">
      <c r="D236"/>
      <c r="P236"/>
      <c r="R236" s="165"/>
      <c r="S236" s="93"/>
      <c r="T236" s="93"/>
      <c r="AC236" s="379"/>
    </row>
    <row r="237" spans="4:29" x14ac:dyDescent="0.25">
      <c r="D237"/>
      <c r="P237"/>
      <c r="R237" s="165"/>
      <c r="S237" s="93"/>
      <c r="T237" s="93"/>
      <c r="AC237" s="379"/>
    </row>
    <row r="238" spans="4:29" x14ac:dyDescent="0.25">
      <c r="D238"/>
      <c r="P238"/>
      <c r="R238" s="165"/>
      <c r="S238" s="93"/>
      <c r="T238" s="93"/>
      <c r="AC238" s="379"/>
    </row>
    <row r="239" spans="4:29" x14ac:dyDescent="0.25">
      <c r="D239"/>
      <c r="P239"/>
      <c r="R239" s="165"/>
      <c r="S239" s="93"/>
      <c r="T239" s="93"/>
      <c r="AC239" s="379"/>
    </row>
    <row r="240" spans="4:29" x14ac:dyDescent="0.25">
      <c r="D240"/>
      <c r="P240"/>
      <c r="R240" s="165"/>
      <c r="S240" s="93"/>
      <c r="T240" s="93"/>
      <c r="AC240" s="379"/>
    </row>
    <row r="241" spans="4:29" x14ac:dyDescent="0.25">
      <c r="D241"/>
      <c r="P241"/>
      <c r="R241" s="165"/>
      <c r="S241" s="93"/>
      <c r="T241" s="93"/>
      <c r="AC241" s="379"/>
    </row>
    <row r="242" spans="4:29" x14ac:dyDescent="0.25">
      <c r="D242"/>
      <c r="P242"/>
      <c r="R242" s="165"/>
      <c r="S242" s="93"/>
      <c r="T242" s="93"/>
      <c r="AC242" s="379"/>
    </row>
    <row r="243" spans="4:29" x14ac:dyDescent="0.25">
      <c r="D243"/>
      <c r="P243"/>
      <c r="R243" s="165"/>
      <c r="S243" s="93"/>
      <c r="T243" s="93"/>
      <c r="AC243" s="379"/>
    </row>
    <row r="244" spans="4:29" x14ac:dyDescent="0.25">
      <c r="D244"/>
      <c r="P244"/>
      <c r="R244" s="165"/>
      <c r="S244" s="93"/>
      <c r="T244" s="93"/>
      <c r="AC244" s="379"/>
    </row>
    <row r="245" spans="4:29" x14ac:dyDescent="0.25">
      <c r="D245"/>
      <c r="P245"/>
      <c r="R245" s="165"/>
      <c r="S245" s="93"/>
      <c r="T245" s="93"/>
      <c r="AC245" s="379"/>
    </row>
    <row r="246" spans="4:29" x14ac:dyDescent="0.25">
      <c r="D246"/>
      <c r="P246"/>
      <c r="R246" s="165"/>
      <c r="S246" s="93"/>
      <c r="T246" s="93"/>
      <c r="AC246" s="379"/>
    </row>
    <row r="247" spans="4:29" x14ac:dyDescent="0.25">
      <c r="D247"/>
      <c r="P247"/>
      <c r="R247" s="165"/>
      <c r="S247" s="93"/>
      <c r="T247" s="93"/>
      <c r="AC247" s="379"/>
    </row>
    <row r="248" spans="4:29" x14ac:dyDescent="0.25">
      <c r="D248"/>
      <c r="P248"/>
      <c r="R248" s="165"/>
      <c r="S248" s="93"/>
      <c r="T248" s="93"/>
      <c r="AC248" s="379"/>
    </row>
    <row r="249" spans="4:29" x14ac:dyDescent="0.25">
      <c r="D249"/>
      <c r="P249"/>
      <c r="R249" s="165"/>
      <c r="S249" s="93"/>
      <c r="T249" s="93"/>
      <c r="AC249" s="379"/>
    </row>
    <row r="250" spans="4:29" x14ac:dyDescent="0.25">
      <c r="D250"/>
      <c r="P250"/>
      <c r="R250" s="165"/>
      <c r="S250" s="93"/>
      <c r="T250" s="93"/>
      <c r="AC250" s="379"/>
    </row>
    <row r="251" spans="4:29" x14ac:dyDescent="0.25">
      <c r="D251"/>
      <c r="P251"/>
      <c r="R251" s="165"/>
      <c r="S251" s="93"/>
      <c r="T251" s="93"/>
      <c r="AC251" s="379"/>
    </row>
    <row r="252" spans="4:29" x14ac:dyDescent="0.25">
      <c r="D252"/>
      <c r="P252"/>
      <c r="R252" s="165"/>
      <c r="S252" s="93"/>
      <c r="T252" s="93"/>
      <c r="AC252" s="379"/>
    </row>
    <row r="253" spans="4:29" x14ac:dyDescent="0.25">
      <c r="D253"/>
      <c r="P253"/>
      <c r="R253" s="165"/>
      <c r="S253" s="93"/>
      <c r="T253" s="93"/>
      <c r="AC253" s="379"/>
    </row>
    <row r="254" spans="4:29" x14ac:dyDescent="0.25">
      <c r="D254"/>
      <c r="P254"/>
      <c r="R254" s="165"/>
      <c r="S254" s="93"/>
      <c r="T254" s="93"/>
      <c r="AC254" s="379"/>
    </row>
    <row r="255" spans="4:29" x14ac:dyDescent="0.25">
      <c r="D255"/>
      <c r="P255"/>
      <c r="R255" s="165"/>
      <c r="S255" s="93"/>
      <c r="T255" s="93"/>
      <c r="AC255" s="379"/>
    </row>
    <row r="256" spans="4:29" x14ac:dyDescent="0.25">
      <c r="D256"/>
      <c r="P256"/>
      <c r="R256" s="165"/>
      <c r="S256" s="93"/>
      <c r="T256" s="93"/>
      <c r="AC256" s="379"/>
    </row>
    <row r="257" spans="4:29" x14ac:dyDescent="0.25">
      <c r="D257"/>
      <c r="P257"/>
      <c r="R257" s="165"/>
      <c r="S257" s="93"/>
      <c r="T257" s="93"/>
      <c r="AC257" s="379"/>
    </row>
    <row r="258" spans="4:29" x14ac:dyDescent="0.25">
      <c r="D258"/>
      <c r="P258"/>
      <c r="R258" s="165"/>
      <c r="S258" s="93"/>
      <c r="T258" s="93"/>
      <c r="AC258" s="379"/>
    </row>
    <row r="259" spans="4:29" x14ac:dyDescent="0.25">
      <c r="D259"/>
      <c r="P259"/>
      <c r="R259" s="165"/>
      <c r="S259" s="93"/>
      <c r="T259" s="93"/>
      <c r="AC259" s="379"/>
    </row>
    <row r="260" spans="4:29" x14ac:dyDescent="0.25">
      <c r="D260"/>
      <c r="P260"/>
      <c r="R260" s="165"/>
      <c r="S260" s="93"/>
      <c r="T260" s="93"/>
      <c r="AC260" s="379"/>
    </row>
    <row r="261" spans="4:29" x14ac:dyDescent="0.25">
      <c r="D261"/>
      <c r="P261"/>
      <c r="R261" s="165"/>
      <c r="S261" s="93"/>
      <c r="T261" s="93"/>
      <c r="AC261" s="379"/>
    </row>
    <row r="262" spans="4:29" x14ac:dyDescent="0.25">
      <c r="D262"/>
      <c r="P262"/>
      <c r="R262" s="165"/>
      <c r="S262" s="93"/>
      <c r="T262" s="93"/>
      <c r="AC262" s="379"/>
    </row>
    <row r="263" spans="4:29" x14ac:dyDescent="0.25">
      <c r="D263"/>
      <c r="P263"/>
      <c r="R263" s="165"/>
      <c r="S263" s="93"/>
      <c r="T263" s="93"/>
      <c r="AC263" s="379"/>
    </row>
    <row r="264" spans="4:29" x14ac:dyDescent="0.25">
      <c r="D264"/>
      <c r="P264"/>
      <c r="R264" s="165"/>
      <c r="S264" s="93"/>
      <c r="T264" s="93"/>
      <c r="AC264" s="379"/>
    </row>
    <row r="265" spans="4:29" x14ac:dyDescent="0.25">
      <c r="D265"/>
      <c r="P265"/>
      <c r="R265" s="165"/>
      <c r="S265" s="93"/>
      <c r="T265" s="93"/>
      <c r="AC265" s="379"/>
    </row>
    <row r="266" spans="4:29" x14ac:dyDescent="0.25">
      <c r="D266"/>
      <c r="P266"/>
      <c r="R266" s="165"/>
      <c r="S266" s="93"/>
      <c r="T266" s="93"/>
      <c r="AC266" s="379"/>
    </row>
    <row r="267" spans="4:29" x14ac:dyDescent="0.25">
      <c r="D267"/>
      <c r="P267"/>
      <c r="R267" s="165"/>
      <c r="S267" s="93"/>
      <c r="T267" s="93"/>
      <c r="AC267" s="379"/>
    </row>
    <row r="268" spans="4:29" x14ac:dyDescent="0.25">
      <c r="D268"/>
      <c r="P268"/>
      <c r="R268" s="165"/>
      <c r="S268" s="93"/>
      <c r="T268" s="93"/>
      <c r="AC268" s="379"/>
    </row>
    <row r="269" spans="4:29" x14ac:dyDescent="0.25">
      <c r="D269"/>
      <c r="P269"/>
      <c r="R269" s="165"/>
      <c r="S269" s="93"/>
      <c r="T269" s="93"/>
      <c r="AC269" s="379"/>
    </row>
    <row r="270" spans="4:29" x14ac:dyDescent="0.25">
      <c r="D270"/>
      <c r="P270"/>
      <c r="R270" s="165"/>
      <c r="S270" s="93"/>
      <c r="T270" s="93"/>
      <c r="AC270" s="379"/>
    </row>
    <row r="271" spans="4:29" x14ac:dyDescent="0.25">
      <c r="D271"/>
      <c r="P271"/>
      <c r="R271" s="165"/>
      <c r="S271" s="93"/>
      <c r="T271" s="93"/>
      <c r="AC271" s="379"/>
    </row>
    <row r="272" spans="4:29" x14ac:dyDescent="0.25">
      <c r="D272"/>
      <c r="P272"/>
      <c r="R272" s="165"/>
      <c r="S272" s="93"/>
      <c r="T272" s="93"/>
      <c r="AC272" s="379"/>
    </row>
    <row r="273" spans="4:29" x14ac:dyDescent="0.25">
      <c r="D273"/>
      <c r="P273"/>
      <c r="R273" s="165"/>
      <c r="S273" s="93"/>
      <c r="T273" s="93"/>
      <c r="AC273" s="379"/>
    </row>
    <row r="274" spans="4:29" x14ac:dyDescent="0.25">
      <c r="D274"/>
      <c r="P274"/>
      <c r="R274" s="165"/>
      <c r="S274" s="93"/>
      <c r="T274" s="93"/>
      <c r="AC274" s="379"/>
    </row>
    <row r="275" spans="4:29" x14ac:dyDescent="0.25">
      <c r="D275"/>
      <c r="P275"/>
      <c r="R275" s="165"/>
      <c r="S275" s="93"/>
      <c r="T275" s="93"/>
      <c r="AC275" s="379"/>
    </row>
    <row r="276" spans="4:29" x14ac:dyDescent="0.25">
      <c r="D276"/>
      <c r="P276"/>
      <c r="R276" s="165"/>
      <c r="S276" s="93"/>
      <c r="T276" s="93"/>
      <c r="AC276" s="379"/>
    </row>
    <row r="277" spans="4:29" x14ac:dyDescent="0.25">
      <c r="D277"/>
      <c r="P277"/>
      <c r="R277" s="165"/>
      <c r="S277" s="93"/>
      <c r="T277" s="93"/>
      <c r="AC277" s="379"/>
    </row>
    <row r="278" spans="4:29" x14ac:dyDescent="0.25">
      <c r="D278"/>
      <c r="P278"/>
      <c r="R278" s="165"/>
      <c r="S278" s="93"/>
      <c r="T278" s="93"/>
      <c r="AC278" s="379"/>
    </row>
    <row r="279" spans="4:29" x14ac:dyDescent="0.25">
      <c r="D279"/>
      <c r="P279"/>
      <c r="R279" s="165"/>
      <c r="S279" s="93"/>
      <c r="T279" s="93"/>
      <c r="AC279" s="379"/>
    </row>
    <row r="280" spans="4:29" x14ac:dyDescent="0.25">
      <c r="D280"/>
      <c r="P280"/>
      <c r="R280" s="165"/>
      <c r="S280" s="93"/>
      <c r="T280" s="93"/>
      <c r="AC280" s="379"/>
    </row>
    <row r="281" spans="4:29" x14ac:dyDescent="0.25">
      <c r="D281"/>
      <c r="P281"/>
      <c r="R281" s="165"/>
      <c r="S281" s="93"/>
      <c r="T281" s="93"/>
      <c r="AC281" s="379"/>
    </row>
    <row r="282" spans="4:29" x14ac:dyDescent="0.25">
      <c r="D282"/>
      <c r="P282"/>
      <c r="R282" s="165"/>
      <c r="S282" s="93"/>
      <c r="T282" s="93"/>
      <c r="AC282" s="379"/>
    </row>
    <row r="283" spans="4:29" x14ac:dyDescent="0.25">
      <c r="D283"/>
      <c r="P283"/>
      <c r="R283" s="165"/>
      <c r="S283" s="93"/>
      <c r="T283" s="93"/>
      <c r="AC283" s="379"/>
    </row>
    <row r="284" spans="4:29" x14ac:dyDescent="0.25">
      <c r="D284"/>
      <c r="P284"/>
      <c r="R284" s="165"/>
      <c r="S284" s="93"/>
      <c r="T284" s="93"/>
      <c r="AC284" s="379"/>
    </row>
    <row r="285" spans="4:29" x14ac:dyDescent="0.25">
      <c r="D285"/>
      <c r="P285"/>
      <c r="R285" s="165"/>
      <c r="S285" s="93"/>
      <c r="T285" s="93"/>
      <c r="AC285" s="379"/>
    </row>
    <row r="286" spans="4:29" x14ac:dyDescent="0.25">
      <c r="D286"/>
      <c r="P286"/>
      <c r="R286" s="165"/>
      <c r="S286" s="93"/>
      <c r="T286" s="93"/>
      <c r="AC286" s="379"/>
    </row>
    <row r="287" spans="4:29" x14ac:dyDescent="0.25">
      <c r="D287"/>
      <c r="P287"/>
      <c r="R287" s="165"/>
      <c r="S287" s="93"/>
      <c r="T287" s="93"/>
      <c r="AC287" s="379"/>
    </row>
    <row r="288" spans="4:29" x14ac:dyDescent="0.25">
      <c r="D288"/>
      <c r="P288"/>
      <c r="R288" s="165"/>
      <c r="S288" s="93"/>
      <c r="T288" s="93"/>
      <c r="AC288" s="379"/>
    </row>
    <row r="289" spans="4:29" x14ac:dyDescent="0.25">
      <c r="D289"/>
      <c r="P289"/>
      <c r="R289" s="165"/>
      <c r="S289" s="93"/>
      <c r="T289" s="93"/>
      <c r="AC289" s="379"/>
    </row>
    <row r="290" spans="4:29" x14ac:dyDescent="0.25">
      <c r="D290"/>
      <c r="P290"/>
      <c r="R290" s="165"/>
      <c r="S290" s="93"/>
      <c r="T290" s="93"/>
      <c r="AC290" s="379"/>
    </row>
    <row r="291" spans="4:29" x14ac:dyDescent="0.25">
      <c r="D291"/>
      <c r="P291"/>
      <c r="R291" s="165"/>
      <c r="S291" s="93"/>
      <c r="T291" s="93"/>
      <c r="AC291" s="379"/>
    </row>
    <row r="292" spans="4:29" x14ac:dyDescent="0.25">
      <c r="D292"/>
      <c r="P292"/>
      <c r="R292" s="165"/>
      <c r="S292" s="93"/>
      <c r="T292" s="93"/>
      <c r="AC292" s="379"/>
    </row>
    <row r="293" spans="4:29" x14ac:dyDescent="0.25">
      <c r="D293"/>
      <c r="P293"/>
      <c r="R293" s="165"/>
      <c r="S293" s="93"/>
      <c r="T293" s="93"/>
      <c r="AC293" s="379"/>
    </row>
    <row r="294" spans="4:29" x14ac:dyDescent="0.25">
      <c r="D294"/>
      <c r="P294"/>
      <c r="R294" s="165"/>
      <c r="S294" s="93"/>
      <c r="T294" s="93"/>
      <c r="AC294" s="379"/>
    </row>
    <row r="295" spans="4:29" x14ac:dyDescent="0.25">
      <c r="D295"/>
      <c r="P295"/>
      <c r="R295" s="165"/>
      <c r="S295" s="93"/>
      <c r="T295" s="93"/>
      <c r="AC295" s="379"/>
    </row>
    <row r="296" spans="4:29" x14ac:dyDescent="0.25">
      <c r="D296"/>
      <c r="P296"/>
      <c r="R296" s="165"/>
      <c r="S296" s="93"/>
      <c r="T296" s="93"/>
      <c r="AC296" s="379"/>
    </row>
    <row r="297" spans="4:29" x14ac:dyDescent="0.25">
      <c r="D297"/>
      <c r="P297"/>
      <c r="R297" s="165"/>
      <c r="S297" s="93"/>
      <c r="T297" s="93"/>
      <c r="AC297" s="379"/>
    </row>
    <row r="298" spans="4:29" x14ac:dyDescent="0.25">
      <c r="D298"/>
      <c r="P298"/>
      <c r="R298" s="165"/>
      <c r="S298" s="93"/>
      <c r="T298" s="93"/>
      <c r="AC298" s="379"/>
    </row>
    <row r="299" spans="4:29" x14ac:dyDescent="0.25">
      <c r="D299"/>
      <c r="P299"/>
      <c r="R299" s="165"/>
      <c r="S299" s="93"/>
      <c r="T299" s="93"/>
      <c r="AC299" s="379"/>
    </row>
    <row r="300" spans="4:29" x14ac:dyDescent="0.25">
      <c r="D300"/>
      <c r="P300"/>
      <c r="R300" s="165"/>
      <c r="S300" s="93"/>
      <c r="T300" s="93"/>
      <c r="AC300" s="379"/>
    </row>
    <row r="301" spans="4:29" x14ac:dyDescent="0.25">
      <c r="D301"/>
      <c r="P301"/>
      <c r="R301" s="165"/>
      <c r="S301" s="93"/>
      <c r="T301" s="93"/>
      <c r="AC301" s="379"/>
    </row>
    <row r="302" spans="4:29" x14ac:dyDescent="0.25">
      <c r="D302"/>
      <c r="P302"/>
      <c r="R302" s="165"/>
      <c r="S302" s="93"/>
      <c r="T302" s="93"/>
      <c r="AC302" s="379"/>
    </row>
    <row r="303" spans="4:29" x14ac:dyDescent="0.25">
      <c r="D303"/>
      <c r="P303"/>
      <c r="R303" s="165"/>
      <c r="S303" s="93"/>
      <c r="T303" s="93"/>
      <c r="AC303" s="379"/>
    </row>
    <row r="304" spans="4:29" x14ac:dyDescent="0.25">
      <c r="D304"/>
      <c r="P304"/>
      <c r="R304" s="165"/>
      <c r="S304" s="93"/>
      <c r="T304" s="93"/>
      <c r="AC304" s="379"/>
    </row>
    <row r="305" spans="4:29" x14ac:dyDescent="0.25">
      <c r="D305"/>
      <c r="P305"/>
      <c r="R305" s="165"/>
      <c r="S305" s="93"/>
      <c r="T305" s="93"/>
      <c r="AC305" s="379"/>
    </row>
    <row r="306" spans="4:29" x14ac:dyDescent="0.25">
      <c r="D306"/>
      <c r="P306"/>
      <c r="R306" s="165"/>
      <c r="S306" s="93"/>
      <c r="T306" s="93"/>
      <c r="AC306" s="379"/>
    </row>
    <row r="307" spans="4:29" x14ac:dyDescent="0.25">
      <c r="D307"/>
      <c r="P307"/>
      <c r="R307" s="165"/>
      <c r="S307" s="93"/>
      <c r="T307" s="93"/>
      <c r="AC307" s="379"/>
    </row>
    <row r="308" spans="4:29" x14ac:dyDescent="0.25">
      <c r="D308"/>
      <c r="P308"/>
      <c r="R308" s="165"/>
      <c r="S308" s="93"/>
      <c r="T308" s="93"/>
      <c r="AC308" s="379"/>
    </row>
    <row r="309" spans="4:29" x14ac:dyDescent="0.25">
      <c r="D309"/>
      <c r="P309"/>
      <c r="R309" s="165"/>
      <c r="S309" s="93"/>
      <c r="T309" s="93"/>
      <c r="AC309" s="379"/>
    </row>
    <row r="310" spans="4:29" x14ac:dyDescent="0.25">
      <c r="D310"/>
      <c r="P310"/>
      <c r="R310" s="165"/>
      <c r="S310" s="93"/>
      <c r="T310" s="93"/>
      <c r="AC310" s="379"/>
    </row>
    <row r="311" spans="4:29" x14ac:dyDescent="0.25">
      <c r="D311"/>
      <c r="P311"/>
      <c r="R311" s="165"/>
      <c r="S311" s="93"/>
      <c r="T311" s="93"/>
      <c r="AC311" s="379"/>
    </row>
    <row r="312" spans="4:29" x14ac:dyDescent="0.25">
      <c r="D312"/>
      <c r="P312"/>
      <c r="R312" s="165"/>
      <c r="S312" s="93"/>
      <c r="T312" s="93"/>
      <c r="AC312" s="379"/>
    </row>
    <row r="313" spans="4:29" x14ac:dyDescent="0.25">
      <c r="D313"/>
      <c r="P313"/>
      <c r="R313" s="165"/>
      <c r="S313" s="93"/>
      <c r="T313" s="93"/>
      <c r="AC313" s="379"/>
    </row>
    <row r="314" spans="4:29" x14ac:dyDescent="0.25">
      <c r="D314"/>
      <c r="P314"/>
      <c r="R314" s="165"/>
      <c r="S314" s="93"/>
      <c r="T314" s="93"/>
      <c r="AC314" s="379"/>
    </row>
    <row r="315" spans="4:29" x14ac:dyDescent="0.25">
      <c r="D315"/>
      <c r="P315"/>
      <c r="R315" s="165"/>
      <c r="S315" s="93"/>
      <c r="T315" s="93"/>
      <c r="AC315" s="379"/>
    </row>
    <row r="316" spans="4:29" x14ac:dyDescent="0.25">
      <c r="D316"/>
      <c r="P316"/>
      <c r="R316" s="165"/>
      <c r="S316" s="93"/>
      <c r="T316" s="93"/>
      <c r="AC316" s="379"/>
    </row>
    <row r="317" spans="4:29" x14ac:dyDescent="0.25">
      <c r="D317"/>
      <c r="P317"/>
      <c r="R317" s="165"/>
      <c r="S317" s="93"/>
      <c r="T317" s="93"/>
      <c r="AC317" s="379"/>
    </row>
    <row r="318" spans="4:29" x14ac:dyDescent="0.25">
      <c r="D318"/>
      <c r="P318"/>
      <c r="R318" s="165"/>
      <c r="S318" s="93"/>
      <c r="T318" s="93"/>
      <c r="AC318" s="379"/>
    </row>
    <row r="319" spans="4:29" x14ac:dyDescent="0.25">
      <c r="D319"/>
      <c r="P319"/>
      <c r="R319" s="165"/>
      <c r="S319" s="93"/>
      <c r="T319" s="93"/>
      <c r="AC319" s="379"/>
    </row>
    <row r="320" spans="4:29" x14ac:dyDescent="0.25">
      <c r="D320"/>
      <c r="P320"/>
      <c r="R320" s="165"/>
      <c r="S320" s="93"/>
      <c r="T320" s="93"/>
      <c r="AC320" s="379"/>
    </row>
    <row r="321" spans="4:29" x14ac:dyDescent="0.25">
      <c r="D321"/>
      <c r="P321"/>
      <c r="R321" s="165"/>
      <c r="S321" s="93"/>
      <c r="T321" s="93"/>
      <c r="AC321" s="379"/>
    </row>
    <row r="322" spans="4:29" x14ac:dyDescent="0.25">
      <c r="D322"/>
      <c r="P322"/>
      <c r="R322" s="165"/>
      <c r="S322" s="93"/>
      <c r="T322" s="93"/>
      <c r="AC322" s="379"/>
    </row>
    <row r="323" spans="4:29" x14ac:dyDescent="0.25">
      <c r="D323"/>
      <c r="P323"/>
      <c r="R323" s="165"/>
      <c r="S323" s="93"/>
      <c r="T323" s="93"/>
      <c r="AC323" s="379"/>
    </row>
    <row r="324" spans="4:29" x14ac:dyDescent="0.25">
      <c r="D324"/>
      <c r="P324"/>
      <c r="R324" s="165"/>
      <c r="S324" s="93"/>
      <c r="T324" s="93"/>
      <c r="AC324" s="379"/>
    </row>
    <row r="325" spans="4:29" x14ac:dyDescent="0.25">
      <c r="D325"/>
      <c r="P325"/>
      <c r="R325" s="165"/>
      <c r="S325" s="93"/>
      <c r="T325" s="93"/>
      <c r="AC325" s="379"/>
    </row>
    <row r="326" spans="4:29" x14ac:dyDescent="0.25">
      <c r="D326"/>
      <c r="P326"/>
      <c r="R326" s="165"/>
      <c r="S326" s="93"/>
      <c r="T326" s="93"/>
      <c r="AC326" s="379"/>
    </row>
    <row r="327" spans="4:29" x14ac:dyDescent="0.25">
      <c r="D327"/>
      <c r="P327"/>
      <c r="R327" s="165"/>
      <c r="S327" s="93"/>
      <c r="T327" s="93"/>
      <c r="AC327" s="379"/>
    </row>
    <row r="328" spans="4:29" x14ac:dyDescent="0.25">
      <c r="D328"/>
      <c r="P328"/>
      <c r="R328" s="165"/>
      <c r="S328" s="93"/>
      <c r="T328" s="93"/>
      <c r="AC328" s="379"/>
    </row>
    <row r="329" spans="4:29" x14ac:dyDescent="0.25">
      <c r="D329"/>
      <c r="P329"/>
      <c r="R329" s="165"/>
      <c r="S329" s="93"/>
      <c r="T329" s="93"/>
      <c r="AC329" s="379"/>
    </row>
    <row r="330" spans="4:29" x14ac:dyDescent="0.25">
      <c r="D330"/>
      <c r="P330"/>
      <c r="R330" s="165"/>
      <c r="S330" s="93"/>
      <c r="T330" s="93"/>
      <c r="AC330" s="379"/>
    </row>
    <row r="331" spans="4:29" x14ac:dyDescent="0.25">
      <c r="D331"/>
      <c r="P331"/>
      <c r="R331" s="165"/>
      <c r="S331" s="93"/>
      <c r="T331" s="93"/>
      <c r="AC331" s="379"/>
    </row>
    <row r="332" spans="4:29" x14ac:dyDescent="0.25">
      <c r="D332"/>
      <c r="P332"/>
      <c r="R332" s="165"/>
      <c r="S332" s="93"/>
      <c r="T332" s="93"/>
      <c r="AC332" s="379"/>
    </row>
    <row r="333" spans="4:29" x14ac:dyDescent="0.25">
      <c r="D333"/>
      <c r="P333"/>
      <c r="R333" s="165"/>
      <c r="S333" s="93"/>
      <c r="T333" s="93"/>
      <c r="AC333" s="379"/>
    </row>
    <row r="334" spans="4:29" x14ac:dyDescent="0.25">
      <c r="D334"/>
      <c r="P334"/>
      <c r="R334" s="165"/>
      <c r="S334" s="93"/>
      <c r="T334" s="93"/>
      <c r="AC334" s="379"/>
    </row>
    <row r="335" spans="4:29" x14ac:dyDescent="0.25">
      <c r="D335"/>
      <c r="P335"/>
      <c r="R335" s="165"/>
      <c r="S335" s="93"/>
      <c r="T335" s="93"/>
      <c r="AC335" s="379"/>
    </row>
    <row r="336" spans="4:29" x14ac:dyDescent="0.25">
      <c r="D336"/>
      <c r="P336"/>
      <c r="R336" s="165"/>
      <c r="S336" s="93"/>
      <c r="T336" s="93"/>
      <c r="AC336" s="379"/>
    </row>
    <row r="337" spans="4:29" x14ac:dyDescent="0.25">
      <c r="D337"/>
      <c r="P337"/>
      <c r="R337" s="165"/>
      <c r="S337" s="93"/>
      <c r="T337" s="93"/>
      <c r="AC337" s="379"/>
    </row>
    <row r="338" spans="4:29" x14ac:dyDescent="0.25">
      <c r="D338"/>
      <c r="P338"/>
      <c r="R338" s="165"/>
      <c r="S338" s="93"/>
      <c r="T338" s="93"/>
      <c r="AC338" s="379"/>
    </row>
    <row r="339" spans="4:29" x14ac:dyDescent="0.25">
      <c r="D339"/>
      <c r="P339"/>
      <c r="R339" s="165"/>
      <c r="S339" s="93"/>
      <c r="T339" s="93"/>
      <c r="AC339" s="379"/>
    </row>
    <row r="340" spans="4:29" x14ac:dyDescent="0.25">
      <c r="D340"/>
      <c r="P340"/>
      <c r="R340" s="165"/>
      <c r="S340" s="93"/>
      <c r="T340" s="93"/>
      <c r="AC340" s="379"/>
    </row>
    <row r="341" spans="4:29" x14ac:dyDescent="0.25">
      <c r="D341"/>
      <c r="P341"/>
      <c r="R341" s="165"/>
      <c r="S341" s="93"/>
      <c r="T341" s="93"/>
      <c r="AC341" s="379"/>
    </row>
    <row r="342" spans="4:29" x14ac:dyDescent="0.25">
      <c r="D342"/>
      <c r="P342"/>
      <c r="R342" s="165"/>
      <c r="S342" s="93"/>
      <c r="T342" s="93"/>
      <c r="AC342" s="379"/>
    </row>
    <row r="343" spans="4:29" x14ac:dyDescent="0.25">
      <c r="D343"/>
      <c r="P343"/>
      <c r="R343" s="165"/>
      <c r="S343" s="93"/>
      <c r="T343" s="93"/>
      <c r="AC343" s="379"/>
    </row>
    <row r="344" spans="4:29" x14ac:dyDescent="0.25">
      <c r="D344"/>
      <c r="P344"/>
      <c r="R344" s="165"/>
      <c r="S344" s="93"/>
      <c r="T344" s="93"/>
      <c r="AC344" s="379"/>
    </row>
    <row r="345" spans="4:29" x14ac:dyDescent="0.25">
      <c r="D345"/>
      <c r="P345"/>
      <c r="R345" s="165"/>
      <c r="S345" s="93"/>
      <c r="T345" s="93"/>
      <c r="AC345" s="379"/>
    </row>
    <row r="346" spans="4:29" x14ac:dyDescent="0.25">
      <c r="D346"/>
      <c r="P346"/>
      <c r="R346" s="165"/>
      <c r="S346" s="93"/>
      <c r="T346" s="93"/>
      <c r="AC346" s="379"/>
    </row>
    <row r="347" spans="4:29" x14ac:dyDescent="0.25">
      <c r="D347"/>
      <c r="P347"/>
      <c r="R347" s="165"/>
      <c r="S347" s="93"/>
      <c r="T347" s="93"/>
      <c r="AC347" s="379"/>
    </row>
    <row r="348" spans="4:29" x14ac:dyDescent="0.25">
      <c r="D348"/>
      <c r="P348"/>
      <c r="R348" s="165"/>
      <c r="S348" s="93"/>
      <c r="T348" s="93"/>
      <c r="AC348" s="379"/>
    </row>
    <row r="349" spans="4:29" x14ac:dyDescent="0.25">
      <c r="D349"/>
      <c r="P349"/>
      <c r="R349" s="165"/>
      <c r="S349" s="93"/>
      <c r="T349" s="93"/>
      <c r="AC349" s="379"/>
    </row>
    <row r="350" spans="4:29" x14ac:dyDescent="0.25">
      <c r="D350"/>
      <c r="P350"/>
      <c r="R350" s="165"/>
      <c r="S350" s="93"/>
      <c r="T350" s="93"/>
      <c r="AC350" s="379"/>
    </row>
    <row r="351" spans="4:29" x14ac:dyDescent="0.25">
      <c r="D351"/>
      <c r="P351"/>
      <c r="R351" s="165"/>
      <c r="S351" s="93"/>
      <c r="T351" s="93"/>
      <c r="AC351" s="379"/>
    </row>
    <row r="352" spans="4:29" x14ac:dyDescent="0.25">
      <c r="D352"/>
      <c r="P352"/>
      <c r="R352" s="165"/>
      <c r="S352" s="93"/>
      <c r="T352" s="93"/>
      <c r="AC352" s="379"/>
    </row>
    <row r="353" spans="4:29" x14ac:dyDescent="0.25">
      <c r="D353"/>
      <c r="P353"/>
      <c r="R353" s="165"/>
      <c r="S353" s="93"/>
      <c r="T353" s="93"/>
      <c r="AC353" s="379"/>
    </row>
    <row r="354" spans="4:29" x14ac:dyDescent="0.25">
      <c r="D354"/>
      <c r="P354"/>
      <c r="R354" s="165"/>
      <c r="S354" s="93"/>
      <c r="T354" s="93"/>
      <c r="AC354" s="379"/>
    </row>
    <row r="355" spans="4:29" x14ac:dyDescent="0.25">
      <c r="D355"/>
      <c r="P355"/>
      <c r="R355" s="165"/>
      <c r="S355" s="93"/>
      <c r="T355" s="93"/>
      <c r="AC355" s="379"/>
    </row>
    <row r="356" spans="4:29" x14ac:dyDescent="0.25">
      <c r="D356"/>
      <c r="P356"/>
      <c r="R356" s="165"/>
      <c r="S356" s="93"/>
      <c r="T356" s="93"/>
      <c r="AC356" s="379"/>
    </row>
    <row r="357" spans="4:29" x14ac:dyDescent="0.25">
      <c r="D357"/>
      <c r="P357"/>
      <c r="R357" s="165"/>
      <c r="S357" s="93"/>
      <c r="T357" s="93"/>
      <c r="AC357" s="379"/>
    </row>
    <row r="358" spans="4:29" x14ac:dyDescent="0.25">
      <c r="D358"/>
      <c r="P358"/>
      <c r="R358" s="165"/>
      <c r="S358" s="93"/>
      <c r="T358" s="93"/>
      <c r="AC358" s="379"/>
    </row>
    <row r="359" spans="4:29" x14ac:dyDescent="0.25">
      <c r="D359"/>
      <c r="P359"/>
      <c r="R359" s="165"/>
      <c r="S359" s="93"/>
      <c r="T359" s="93"/>
      <c r="AC359" s="379"/>
    </row>
    <row r="360" spans="4:29" x14ac:dyDescent="0.25">
      <c r="D360"/>
      <c r="P360"/>
      <c r="R360" s="165"/>
      <c r="S360" s="93"/>
      <c r="T360" s="93"/>
      <c r="AC360" s="379"/>
    </row>
    <row r="361" spans="4:29" x14ac:dyDescent="0.25">
      <c r="D361"/>
      <c r="P361"/>
      <c r="R361" s="165"/>
      <c r="S361" s="93"/>
      <c r="T361" s="93"/>
      <c r="AC361" s="379"/>
    </row>
    <row r="362" spans="4:29" x14ac:dyDescent="0.25">
      <c r="D362"/>
      <c r="P362"/>
      <c r="R362" s="165"/>
      <c r="S362" s="93"/>
      <c r="T362" s="93"/>
      <c r="AC362" s="379"/>
    </row>
    <row r="363" spans="4:29" x14ac:dyDescent="0.25">
      <c r="D363"/>
      <c r="P363"/>
      <c r="R363" s="165"/>
      <c r="S363" s="93"/>
      <c r="T363" s="93"/>
      <c r="AC363" s="379"/>
    </row>
    <row r="364" spans="4:29" x14ac:dyDescent="0.25">
      <c r="D364"/>
      <c r="P364"/>
      <c r="R364" s="165"/>
      <c r="S364" s="93"/>
      <c r="T364" s="93"/>
      <c r="AC364" s="379"/>
    </row>
    <row r="365" spans="4:29" x14ac:dyDescent="0.25">
      <c r="D365"/>
      <c r="P365"/>
      <c r="R365" s="165"/>
      <c r="S365" s="93"/>
      <c r="T365" s="93"/>
      <c r="AC365" s="379"/>
    </row>
    <row r="366" spans="4:29" x14ac:dyDescent="0.25">
      <c r="D366"/>
      <c r="P366"/>
      <c r="R366" s="165"/>
      <c r="S366" s="93"/>
      <c r="T366" s="93"/>
      <c r="AC366" s="379"/>
    </row>
    <row r="367" spans="4:29" x14ac:dyDescent="0.25">
      <c r="D367"/>
      <c r="P367"/>
      <c r="R367" s="165"/>
      <c r="S367" s="93"/>
      <c r="T367" s="93"/>
      <c r="AC367" s="379"/>
    </row>
    <row r="368" spans="4:29" x14ac:dyDescent="0.25">
      <c r="D368"/>
      <c r="P368"/>
      <c r="R368" s="165"/>
      <c r="S368" s="93"/>
      <c r="T368" s="93"/>
      <c r="AC368" s="379"/>
    </row>
    <row r="369" spans="4:29" x14ac:dyDescent="0.25">
      <c r="D369"/>
      <c r="P369"/>
      <c r="R369" s="165"/>
      <c r="S369" s="93"/>
      <c r="T369" s="93"/>
      <c r="AC369" s="379"/>
    </row>
    <row r="370" spans="4:29" x14ac:dyDescent="0.25">
      <c r="D370"/>
      <c r="P370"/>
      <c r="R370" s="165"/>
      <c r="S370" s="93"/>
      <c r="T370" s="93"/>
      <c r="AC370" s="379"/>
    </row>
    <row r="371" spans="4:29" x14ac:dyDescent="0.25">
      <c r="D371"/>
      <c r="P371"/>
      <c r="R371" s="165"/>
      <c r="S371" s="93"/>
      <c r="T371" s="93"/>
      <c r="AC371" s="379"/>
    </row>
    <row r="372" spans="4:29" x14ac:dyDescent="0.25">
      <c r="D372"/>
      <c r="P372"/>
      <c r="R372" s="165"/>
      <c r="S372" s="93"/>
      <c r="T372" s="93"/>
      <c r="AC372" s="379"/>
    </row>
    <row r="373" spans="4:29" x14ac:dyDescent="0.25">
      <c r="D373"/>
      <c r="P373"/>
      <c r="R373" s="165"/>
      <c r="S373" s="93"/>
      <c r="T373" s="93"/>
      <c r="AC373" s="379"/>
    </row>
    <row r="374" spans="4:29" x14ac:dyDescent="0.25">
      <c r="D374"/>
      <c r="P374"/>
      <c r="R374" s="165"/>
      <c r="S374" s="93"/>
      <c r="T374" s="93"/>
      <c r="AC374" s="379"/>
    </row>
    <row r="375" spans="4:29" x14ac:dyDescent="0.25">
      <c r="D375"/>
      <c r="P375"/>
      <c r="R375" s="165"/>
      <c r="S375" s="93"/>
      <c r="T375" s="93"/>
      <c r="AC375" s="379"/>
    </row>
    <row r="376" spans="4:29" x14ac:dyDescent="0.25">
      <c r="D376"/>
      <c r="P376"/>
      <c r="R376" s="165"/>
      <c r="S376" s="93"/>
      <c r="T376" s="93"/>
      <c r="AC376" s="379"/>
    </row>
    <row r="377" spans="4:29" x14ac:dyDescent="0.25">
      <c r="D377"/>
      <c r="P377"/>
      <c r="R377" s="165"/>
      <c r="S377" s="93"/>
      <c r="T377" s="93"/>
      <c r="AC377" s="379"/>
    </row>
    <row r="378" spans="4:29" x14ac:dyDescent="0.25">
      <c r="D378"/>
      <c r="P378"/>
      <c r="R378" s="165"/>
      <c r="S378" s="93"/>
      <c r="T378" s="93"/>
      <c r="AC378" s="379"/>
    </row>
    <row r="379" spans="4:29" x14ac:dyDescent="0.25">
      <c r="D379"/>
      <c r="P379"/>
      <c r="R379" s="165"/>
      <c r="S379" s="93"/>
      <c r="T379" s="93"/>
      <c r="AC379" s="379"/>
    </row>
    <row r="380" spans="4:29" x14ac:dyDescent="0.25">
      <c r="D380"/>
      <c r="P380"/>
      <c r="R380" s="165"/>
      <c r="S380" s="93"/>
      <c r="T380" s="93"/>
      <c r="AC380" s="379"/>
    </row>
    <row r="381" spans="4:29" x14ac:dyDescent="0.25">
      <c r="D381"/>
      <c r="P381"/>
      <c r="R381" s="165"/>
      <c r="S381" s="93"/>
      <c r="T381" s="93"/>
      <c r="AC381" s="379"/>
    </row>
    <row r="382" spans="4:29" x14ac:dyDescent="0.25">
      <c r="D382"/>
      <c r="P382"/>
      <c r="R382" s="165"/>
      <c r="S382" s="93"/>
      <c r="T382" s="93"/>
      <c r="AC382" s="379"/>
    </row>
    <row r="383" spans="4:29" x14ac:dyDescent="0.25">
      <c r="D383"/>
      <c r="P383"/>
      <c r="R383" s="165"/>
      <c r="S383" s="93"/>
      <c r="T383" s="93"/>
      <c r="AC383" s="379"/>
    </row>
    <row r="384" spans="4:29" x14ac:dyDescent="0.25">
      <c r="D384"/>
      <c r="P384"/>
      <c r="R384" s="165"/>
      <c r="S384" s="93"/>
      <c r="T384" s="93"/>
      <c r="AC384" s="379"/>
    </row>
    <row r="385" spans="4:29" x14ac:dyDescent="0.25">
      <c r="D385"/>
      <c r="P385"/>
      <c r="R385" s="165"/>
      <c r="S385" s="93"/>
      <c r="T385" s="93"/>
      <c r="AC385" s="379"/>
    </row>
    <row r="386" spans="4:29" x14ac:dyDescent="0.25">
      <c r="D386"/>
      <c r="P386"/>
      <c r="R386" s="165"/>
      <c r="S386" s="93"/>
      <c r="T386" s="93"/>
      <c r="AC386" s="379"/>
    </row>
    <row r="387" spans="4:29" x14ac:dyDescent="0.25">
      <c r="D387"/>
      <c r="P387"/>
      <c r="R387" s="165"/>
      <c r="S387" s="93"/>
      <c r="T387" s="93"/>
      <c r="AC387" s="379"/>
    </row>
    <row r="388" spans="4:29" x14ac:dyDescent="0.25">
      <c r="D388"/>
      <c r="P388"/>
      <c r="R388" s="165"/>
      <c r="S388" s="93"/>
      <c r="T388" s="93"/>
      <c r="AC388" s="379"/>
    </row>
    <row r="389" spans="4:29" x14ac:dyDescent="0.25">
      <c r="D389"/>
      <c r="P389"/>
      <c r="R389" s="165"/>
      <c r="S389" s="93"/>
      <c r="T389" s="93"/>
      <c r="AC389" s="379"/>
    </row>
    <row r="390" spans="4:29" x14ac:dyDescent="0.25">
      <c r="D390"/>
      <c r="P390"/>
      <c r="R390" s="165"/>
      <c r="S390" s="93"/>
      <c r="T390" s="93"/>
      <c r="AC390" s="379"/>
    </row>
    <row r="391" spans="4:29" x14ac:dyDescent="0.25">
      <c r="D391"/>
      <c r="P391"/>
      <c r="R391" s="165"/>
      <c r="S391" s="93"/>
      <c r="T391" s="93"/>
      <c r="AC391" s="379"/>
    </row>
    <row r="392" spans="4:29" x14ac:dyDescent="0.25">
      <c r="D392"/>
      <c r="P392"/>
      <c r="R392" s="165"/>
      <c r="S392" s="93"/>
      <c r="T392" s="93"/>
      <c r="AC392" s="379"/>
    </row>
    <row r="393" spans="4:29" x14ac:dyDescent="0.25">
      <c r="D393"/>
      <c r="P393"/>
      <c r="R393" s="165"/>
      <c r="S393" s="93"/>
      <c r="T393" s="93"/>
      <c r="AC393" s="379"/>
    </row>
    <row r="394" spans="4:29" x14ac:dyDescent="0.25">
      <c r="D394"/>
      <c r="P394"/>
      <c r="R394" s="165"/>
      <c r="S394" s="93"/>
      <c r="T394" s="93"/>
      <c r="AC394" s="379"/>
    </row>
    <row r="395" spans="4:29" x14ac:dyDescent="0.25">
      <c r="D395"/>
      <c r="P395"/>
      <c r="R395" s="165"/>
      <c r="S395" s="93"/>
      <c r="T395" s="93"/>
      <c r="AC395" s="379"/>
    </row>
    <row r="396" spans="4:29" x14ac:dyDescent="0.25">
      <c r="D396"/>
      <c r="P396"/>
      <c r="R396" s="165"/>
      <c r="S396" s="93"/>
      <c r="T396" s="93"/>
      <c r="AC396" s="379"/>
    </row>
    <row r="397" spans="4:29" x14ac:dyDescent="0.25">
      <c r="D397"/>
      <c r="P397"/>
      <c r="R397" s="165"/>
      <c r="S397" s="93"/>
      <c r="T397" s="93"/>
      <c r="AC397" s="379"/>
    </row>
    <row r="398" spans="4:29" x14ac:dyDescent="0.25">
      <c r="D398"/>
      <c r="P398"/>
      <c r="R398" s="165"/>
      <c r="S398" s="93"/>
      <c r="T398" s="93"/>
      <c r="AC398" s="379"/>
    </row>
    <row r="399" spans="4:29" x14ac:dyDescent="0.25">
      <c r="D399"/>
      <c r="P399"/>
      <c r="R399" s="165"/>
      <c r="S399" s="93"/>
      <c r="T399" s="93"/>
      <c r="AC399" s="379"/>
    </row>
    <row r="400" spans="4:29" x14ac:dyDescent="0.25">
      <c r="D400"/>
      <c r="P400"/>
      <c r="R400" s="165"/>
      <c r="S400" s="93"/>
      <c r="T400" s="93"/>
      <c r="AC400" s="379"/>
    </row>
    <row r="401" spans="4:29" x14ac:dyDescent="0.25">
      <c r="D401"/>
      <c r="P401"/>
      <c r="R401" s="165"/>
      <c r="S401" s="93"/>
      <c r="T401" s="93"/>
      <c r="AC401" s="379"/>
    </row>
    <row r="402" spans="4:29" x14ac:dyDescent="0.25">
      <c r="D402"/>
      <c r="P402"/>
      <c r="R402" s="165"/>
      <c r="S402" s="93"/>
      <c r="T402" s="93"/>
      <c r="AC402" s="379"/>
    </row>
    <row r="403" spans="4:29" x14ac:dyDescent="0.25">
      <c r="D403"/>
      <c r="P403"/>
      <c r="R403" s="165"/>
      <c r="S403" s="93"/>
      <c r="T403" s="93"/>
      <c r="AC403" s="379"/>
    </row>
    <row r="404" spans="4:29" x14ac:dyDescent="0.25">
      <c r="D404"/>
      <c r="P404"/>
      <c r="R404" s="165"/>
      <c r="S404" s="93"/>
      <c r="T404" s="93"/>
      <c r="AC404" s="379"/>
    </row>
    <row r="405" spans="4:29" x14ac:dyDescent="0.25">
      <c r="D405"/>
      <c r="P405"/>
      <c r="R405" s="165"/>
      <c r="S405" s="93"/>
      <c r="T405" s="93"/>
      <c r="AC405" s="379"/>
    </row>
    <row r="406" spans="4:29" x14ac:dyDescent="0.25">
      <c r="D406"/>
      <c r="P406"/>
      <c r="R406" s="165"/>
      <c r="S406" s="93"/>
      <c r="T406" s="93"/>
      <c r="AC406" s="379"/>
    </row>
    <row r="407" spans="4:29" x14ac:dyDescent="0.25">
      <c r="D407"/>
      <c r="P407"/>
      <c r="R407" s="165"/>
      <c r="S407" s="93"/>
      <c r="T407" s="93"/>
      <c r="AC407" s="379"/>
    </row>
    <row r="408" spans="4:29" x14ac:dyDescent="0.25">
      <c r="D408"/>
      <c r="P408"/>
      <c r="R408" s="165"/>
      <c r="S408" s="93"/>
      <c r="T408" s="93"/>
      <c r="AC408" s="379"/>
    </row>
    <row r="409" spans="4:29" x14ac:dyDescent="0.25">
      <c r="D409"/>
      <c r="P409"/>
      <c r="R409" s="165"/>
      <c r="S409" s="93"/>
      <c r="T409" s="93"/>
      <c r="AC409" s="379"/>
    </row>
    <row r="410" spans="4:29" x14ac:dyDescent="0.25">
      <c r="D410"/>
      <c r="P410"/>
      <c r="R410" s="165"/>
      <c r="S410" s="93"/>
      <c r="T410" s="93"/>
      <c r="AC410" s="379"/>
    </row>
    <row r="411" spans="4:29" x14ac:dyDescent="0.25">
      <c r="D411"/>
      <c r="P411"/>
      <c r="R411" s="165"/>
      <c r="S411" s="93"/>
      <c r="T411" s="93"/>
      <c r="AC411" s="379"/>
    </row>
    <row r="412" spans="4:29" x14ac:dyDescent="0.25">
      <c r="D412"/>
      <c r="P412"/>
      <c r="R412" s="165"/>
      <c r="S412" s="93"/>
      <c r="T412" s="93"/>
      <c r="AC412" s="379"/>
    </row>
    <row r="413" spans="4:29" x14ac:dyDescent="0.25">
      <c r="D413"/>
      <c r="P413"/>
      <c r="R413" s="165"/>
      <c r="S413" s="93"/>
      <c r="T413" s="93"/>
      <c r="AC413" s="379"/>
    </row>
    <row r="414" spans="4:29" x14ac:dyDescent="0.25">
      <c r="D414"/>
      <c r="P414"/>
      <c r="R414" s="165"/>
      <c r="S414" s="93"/>
      <c r="T414" s="93"/>
      <c r="AC414" s="379"/>
    </row>
    <row r="415" spans="4:29" x14ac:dyDescent="0.25">
      <c r="D415"/>
      <c r="P415"/>
      <c r="R415" s="165"/>
      <c r="S415" s="93"/>
      <c r="T415" s="93"/>
      <c r="AC415" s="379"/>
    </row>
    <row r="416" spans="4:29" x14ac:dyDescent="0.25">
      <c r="D416"/>
      <c r="P416"/>
      <c r="R416" s="165"/>
      <c r="S416" s="93"/>
      <c r="T416" s="93"/>
      <c r="AC416" s="379"/>
    </row>
    <row r="417" spans="4:29" x14ac:dyDescent="0.25">
      <c r="D417"/>
      <c r="P417"/>
      <c r="R417" s="165"/>
      <c r="S417" s="93"/>
      <c r="T417" s="93"/>
      <c r="AC417" s="379"/>
    </row>
    <row r="418" spans="4:29" x14ac:dyDescent="0.25">
      <c r="D418"/>
      <c r="P418"/>
      <c r="R418" s="165"/>
      <c r="S418" s="93"/>
      <c r="T418" s="93"/>
      <c r="AC418" s="379"/>
    </row>
    <row r="419" spans="4:29" x14ac:dyDescent="0.25">
      <c r="D419"/>
      <c r="P419"/>
      <c r="R419" s="165"/>
      <c r="S419" s="93"/>
      <c r="T419" s="93"/>
      <c r="AC419" s="379"/>
    </row>
    <row r="420" spans="4:29" x14ac:dyDescent="0.25">
      <c r="D420"/>
      <c r="P420"/>
      <c r="R420" s="165"/>
      <c r="S420" s="93"/>
      <c r="T420" s="93"/>
      <c r="AC420" s="379"/>
    </row>
    <row r="421" spans="4:29" x14ac:dyDescent="0.25">
      <c r="D421"/>
      <c r="P421"/>
      <c r="R421" s="165"/>
      <c r="S421" s="93"/>
      <c r="T421" s="93"/>
      <c r="AC421" s="379"/>
    </row>
    <row r="422" spans="4:29" x14ac:dyDescent="0.25">
      <c r="D422"/>
      <c r="P422"/>
      <c r="R422" s="165"/>
      <c r="S422" s="93"/>
      <c r="T422" s="93"/>
      <c r="AC422" s="379"/>
    </row>
    <row r="423" spans="4:29" x14ac:dyDescent="0.25">
      <c r="D423"/>
      <c r="P423"/>
      <c r="R423" s="165"/>
      <c r="S423" s="93"/>
      <c r="T423" s="93"/>
      <c r="AC423" s="379"/>
    </row>
    <row r="424" spans="4:29" x14ac:dyDescent="0.25">
      <c r="D424"/>
      <c r="P424"/>
      <c r="R424" s="165"/>
      <c r="S424" s="93"/>
      <c r="T424" s="93"/>
      <c r="AC424" s="379"/>
    </row>
    <row r="425" spans="4:29" x14ac:dyDescent="0.25">
      <c r="D425"/>
      <c r="P425"/>
      <c r="R425" s="165"/>
      <c r="S425" s="93"/>
      <c r="T425" s="93"/>
      <c r="AC425" s="379"/>
    </row>
    <row r="426" spans="4:29" x14ac:dyDescent="0.25">
      <c r="D426"/>
      <c r="P426"/>
      <c r="R426" s="165"/>
      <c r="S426" s="93"/>
      <c r="T426" s="93"/>
      <c r="AC426" s="379"/>
    </row>
    <row r="427" spans="4:29" x14ac:dyDescent="0.25">
      <c r="D427"/>
      <c r="P427"/>
      <c r="R427" s="165"/>
      <c r="S427" s="93"/>
      <c r="T427" s="93"/>
      <c r="AC427" s="379"/>
    </row>
    <row r="428" spans="4:29" x14ac:dyDescent="0.25">
      <c r="D428"/>
      <c r="P428"/>
      <c r="R428" s="165"/>
      <c r="S428" s="93"/>
      <c r="T428" s="93"/>
      <c r="AC428" s="379"/>
    </row>
    <row r="429" spans="4:29" x14ac:dyDescent="0.25">
      <c r="D429"/>
      <c r="P429"/>
      <c r="R429" s="165"/>
      <c r="S429" s="93"/>
      <c r="T429" s="93"/>
      <c r="AC429" s="379"/>
    </row>
    <row r="430" spans="4:29" x14ac:dyDescent="0.25">
      <c r="D430"/>
      <c r="P430"/>
      <c r="R430" s="165"/>
      <c r="S430" s="93"/>
      <c r="T430" s="93"/>
      <c r="AC430" s="379"/>
    </row>
    <row r="431" spans="4:29" x14ac:dyDescent="0.25">
      <c r="D431"/>
      <c r="P431"/>
      <c r="R431" s="165"/>
      <c r="S431" s="93"/>
      <c r="T431" s="93"/>
      <c r="AC431" s="379"/>
    </row>
    <row r="432" spans="4:29" x14ac:dyDescent="0.25">
      <c r="D432"/>
      <c r="P432"/>
      <c r="R432" s="165"/>
      <c r="S432" s="93"/>
      <c r="T432" s="93"/>
      <c r="AC432" s="379"/>
    </row>
    <row r="433" spans="4:29" x14ac:dyDescent="0.25">
      <c r="D433"/>
      <c r="P433"/>
      <c r="R433" s="165"/>
      <c r="S433" s="93"/>
      <c r="T433" s="93"/>
      <c r="AC433" s="379"/>
    </row>
    <row r="434" spans="4:29" x14ac:dyDescent="0.25">
      <c r="D434"/>
      <c r="P434"/>
      <c r="R434" s="165"/>
      <c r="S434" s="93"/>
      <c r="T434" s="93"/>
      <c r="AC434" s="379"/>
    </row>
    <row r="435" spans="4:29" x14ac:dyDescent="0.25">
      <c r="D435"/>
      <c r="P435"/>
      <c r="R435" s="165"/>
      <c r="S435" s="93"/>
      <c r="T435" s="93"/>
      <c r="AC435" s="379"/>
    </row>
    <row r="436" spans="4:29" x14ac:dyDescent="0.25">
      <c r="D436"/>
      <c r="P436"/>
      <c r="R436" s="165"/>
      <c r="S436" s="93"/>
      <c r="T436" s="93"/>
      <c r="AC436" s="379"/>
    </row>
    <row r="437" spans="4:29" x14ac:dyDescent="0.25">
      <c r="D437"/>
      <c r="P437"/>
      <c r="R437" s="165"/>
      <c r="S437" s="93"/>
      <c r="T437" s="93"/>
      <c r="AC437" s="379"/>
    </row>
    <row r="438" spans="4:29" x14ac:dyDescent="0.25">
      <c r="D438"/>
      <c r="P438"/>
      <c r="R438" s="165"/>
      <c r="S438" s="93"/>
      <c r="T438" s="93"/>
      <c r="AC438" s="379"/>
    </row>
    <row r="439" spans="4:29" x14ac:dyDescent="0.25">
      <c r="D439"/>
      <c r="P439"/>
      <c r="R439" s="165"/>
      <c r="S439" s="93"/>
      <c r="T439" s="93"/>
      <c r="AC439" s="379"/>
    </row>
    <row r="440" spans="4:29" x14ac:dyDescent="0.25">
      <c r="D440"/>
      <c r="P440"/>
      <c r="R440" s="165"/>
      <c r="S440" s="93"/>
      <c r="T440" s="93"/>
      <c r="AC440" s="379"/>
    </row>
    <row r="441" spans="4:29" x14ac:dyDescent="0.25">
      <c r="D441"/>
      <c r="P441"/>
      <c r="R441" s="165"/>
      <c r="S441" s="93"/>
      <c r="T441" s="93"/>
      <c r="AC441" s="379"/>
    </row>
    <row r="442" spans="4:29" x14ac:dyDescent="0.25">
      <c r="D442"/>
      <c r="P442"/>
      <c r="R442" s="165"/>
      <c r="S442" s="93"/>
      <c r="T442" s="93"/>
      <c r="AC442" s="379"/>
    </row>
    <row r="443" spans="4:29" x14ac:dyDescent="0.25">
      <c r="D443"/>
      <c r="P443"/>
      <c r="R443" s="165"/>
      <c r="S443" s="93"/>
      <c r="T443" s="93"/>
      <c r="AC443" s="379"/>
    </row>
    <row r="444" spans="4:29" x14ac:dyDescent="0.25">
      <c r="D444"/>
      <c r="P444"/>
      <c r="R444" s="165"/>
      <c r="S444" s="93"/>
      <c r="T444" s="93"/>
      <c r="AC444" s="379"/>
    </row>
    <row r="445" spans="4:29" x14ac:dyDescent="0.25">
      <c r="D445"/>
      <c r="P445"/>
      <c r="R445" s="165"/>
      <c r="S445" s="93"/>
      <c r="T445" s="93"/>
      <c r="AC445" s="379"/>
    </row>
    <row r="446" spans="4:29" x14ac:dyDescent="0.25">
      <c r="D446"/>
      <c r="P446"/>
      <c r="R446" s="165"/>
      <c r="S446" s="93"/>
      <c r="T446" s="93"/>
      <c r="AC446" s="379"/>
    </row>
    <row r="447" spans="4:29" x14ac:dyDescent="0.25">
      <c r="D447"/>
      <c r="P447"/>
      <c r="R447" s="165"/>
      <c r="S447" s="93"/>
      <c r="T447" s="93"/>
      <c r="AC447" s="379"/>
    </row>
    <row r="448" spans="4:29" x14ac:dyDescent="0.25">
      <c r="D448"/>
      <c r="P448"/>
      <c r="R448" s="165"/>
      <c r="S448" s="93"/>
      <c r="T448" s="93"/>
      <c r="AC448" s="379"/>
    </row>
    <row r="449" spans="4:29" x14ac:dyDescent="0.25">
      <c r="D449"/>
      <c r="P449"/>
      <c r="R449" s="165"/>
      <c r="S449" s="93"/>
      <c r="T449" s="93"/>
      <c r="AC449" s="379"/>
    </row>
    <row r="450" spans="4:29" x14ac:dyDescent="0.25">
      <c r="D450"/>
      <c r="P450"/>
      <c r="R450" s="165"/>
      <c r="S450" s="93"/>
      <c r="T450" s="93"/>
      <c r="AC450" s="379"/>
    </row>
    <row r="451" spans="4:29" x14ac:dyDescent="0.25">
      <c r="D451"/>
      <c r="P451"/>
      <c r="R451" s="165"/>
      <c r="S451" s="93"/>
      <c r="T451" s="93"/>
      <c r="AC451" s="379"/>
    </row>
    <row r="452" spans="4:29" x14ac:dyDescent="0.25">
      <c r="D452"/>
      <c r="P452"/>
      <c r="R452" s="165"/>
      <c r="S452" s="93"/>
      <c r="T452" s="93"/>
      <c r="AC452" s="379"/>
    </row>
    <row r="453" spans="4:29" x14ac:dyDescent="0.25">
      <c r="D453"/>
      <c r="P453"/>
      <c r="R453" s="165"/>
      <c r="S453" s="93"/>
      <c r="T453" s="93"/>
      <c r="AC453" s="379"/>
    </row>
    <row r="454" spans="4:29" x14ac:dyDescent="0.25">
      <c r="D454"/>
      <c r="P454"/>
      <c r="R454" s="165"/>
      <c r="S454" s="93"/>
      <c r="T454" s="93"/>
      <c r="AC454" s="379"/>
    </row>
    <row r="455" spans="4:29" x14ac:dyDescent="0.25">
      <c r="D455"/>
      <c r="P455"/>
      <c r="R455" s="165"/>
      <c r="S455" s="93"/>
      <c r="T455" s="93"/>
      <c r="AC455" s="379"/>
    </row>
    <row r="456" spans="4:29" x14ac:dyDescent="0.25">
      <c r="D456"/>
      <c r="P456"/>
      <c r="R456" s="165"/>
      <c r="S456" s="93"/>
      <c r="T456" s="93"/>
      <c r="AC456" s="379"/>
    </row>
    <row r="457" spans="4:29" x14ac:dyDescent="0.25">
      <c r="D457"/>
      <c r="P457"/>
      <c r="R457" s="165"/>
      <c r="S457" s="93"/>
      <c r="T457" s="93"/>
      <c r="AC457" s="379"/>
    </row>
    <row r="458" spans="4:29" x14ac:dyDescent="0.25">
      <c r="D458"/>
      <c r="P458"/>
      <c r="R458" s="165"/>
      <c r="S458" s="93"/>
      <c r="T458" s="93"/>
      <c r="AC458" s="379"/>
    </row>
    <row r="459" spans="4:29" x14ac:dyDescent="0.25">
      <c r="D459"/>
      <c r="P459"/>
      <c r="R459" s="165"/>
      <c r="S459" s="93"/>
      <c r="T459" s="93"/>
      <c r="AC459" s="379"/>
    </row>
    <row r="460" spans="4:29" x14ac:dyDescent="0.25">
      <c r="D460"/>
      <c r="P460"/>
      <c r="R460" s="165"/>
      <c r="S460" s="93"/>
      <c r="T460" s="93"/>
      <c r="AC460" s="379"/>
    </row>
    <row r="461" spans="4:29" x14ac:dyDescent="0.25">
      <c r="D461"/>
      <c r="P461"/>
      <c r="R461" s="165"/>
      <c r="S461" s="93"/>
      <c r="T461" s="93"/>
      <c r="AC461" s="379"/>
    </row>
    <row r="462" spans="4:29" x14ac:dyDescent="0.25">
      <c r="D462"/>
      <c r="P462"/>
      <c r="R462" s="165"/>
      <c r="S462" s="93"/>
      <c r="T462" s="93"/>
      <c r="AC462" s="379"/>
    </row>
    <row r="463" spans="4:29" x14ac:dyDescent="0.25">
      <c r="D463"/>
      <c r="P463"/>
      <c r="R463" s="165"/>
      <c r="S463" s="93"/>
      <c r="T463" s="93"/>
      <c r="AC463" s="379"/>
    </row>
    <row r="464" spans="4:29" x14ac:dyDescent="0.25">
      <c r="D464"/>
      <c r="P464"/>
      <c r="R464" s="165"/>
      <c r="S464" s="93"/>
      <c r="T464" s="93"/>
      <c r="AC464" s="379"/>
    </row>
    <row r="465" spans="4:29" x14ac:dyDescent="0.25">
      <c r="D465"/>
      <c r="P465"/>
      <c r="R465" s="165"/>
      <c r="S465" s="93"/>
      <c r="T465" s="93"/>
      <c r="AC465" s="379"/>
    </row>
    <row r="466" spans="4:29" x14ac:dyDescent="0.25">
      <c r="D466"/>
      <c r="P466"/>
      <c r="R466" s="165"/>
      <c r="S466" s="93"/>
      <c r="T466" s="93"/>
      <c r="AC466" s="379"/>
    </row>
    <row r="467" spans="4:29" x14ac:dyDescent="0.25">
      <c r="D467"/>
      <c r="P467"/>
      <c r="R467" s="165"/>
      <c r="S467" s="93"/>
      <c r="T467" s="93"/>
      <c r="AC467" s="379"/>
    </row>
    <row r="468" spans="4:29" x14ac:dyDescent="0.25">
      <c r="D468"/>
      <c r="P468"/>
      <c r="R468" s="165"/>
      <c r="S468" s="93"/>
      <c r="T468" s="93"/>
      <c r="AC468" s="379"/>
    </row>
    <row r="469" spans="4:29" x14ac:dyDescent="0.25">
      <c r="D469"/>
      <c r="P469"/>
      <c r="R469" s="165"/>
      <c r="S469" s="93"/>
      <c r="T469" s="93"/>
      <c r="AC469" s="379"/>
    </row>
    <row r="470" spans="4:29" x14ac:dyDescent="0.25">
      <c r="D470"/>
      <c r="P470"/>
      <c r="R470" s="165"/>
      <c r="S470" s="93"/>
      <c r="T470" s="93"/>
      <c r="AC470" s="379"/>
    </row>
    <row r="471" spans="4:29" x14ac:dyDescent="0.25">
      <c r="D471"/>
      <c r="P471"/>
      <c r="R471" s="165"/>
      <c r="S471" s="93"/>
      <c r="T471" s="93"/>
      <c r="AC471" s="379"/>
    </row>
    <row r="472" spans="4:29" x14ac:dyDescent="0.25">
      <c r="D472"/>
      <c r="P472"/>
      <c r="R472" s="165"/>
      <c r="S472" s="93"/>
      <c r="T472" s="93"/>
      <c r="AC472" s="379"/>
    </row>
    <row r="473" spans="4:29" x14ac:dyDescent="0.25">
      <c r="D473"/>
      <c r="P473"/>
      <c r="R473" s="165"/>
      <c r="S473" s="93"/>
      <c r="T473" s="93"/>
      <c r="AC473" s="379"/>
    </row>
    <row r="474" spans="4:29" x14ac:dyDescent="0.25">
      <c r="D474"/>
      <c r="P474"/>
      <c r="R474" s="165"/>
      <c r="S474" s="93"/>
      <c r="T474" s="93"/>
      <c r="AC474" s="379"/>
    </row>
    <row r="475" spans="4:29" x14ac:dyDescent="0.25">
      <c r="D475"/>
      <c r="P475"/>
      <c r="R475" s="165"/>
      <c r="S475" s="93"/>
      <c r="T475" s="93"/>
      <c r="AC475" s="379"/>
    </row>
    <row r="476" spans="4:29" x14ac:dyDescent="0.25">
      <c r="D476"/>
      <c r="P476"/>
      <c r="R476" s="165"/>
      <c r="S476" s="93"/>
      <c r="T476" s="93"/>
      <c r="AC476" s="379"/>
    </row>
    <row r="477" spans="4:29" x14ac:dyDescent="0.25">
      <c r="D477"/>
      <c r="P477"/>
      <c r="R477" s="165"/>
      <c r="S477" s="93"/>
      <c r="T477" s="93"/>
      <c r="AC477" s="379"/>
    </row>
    <row r="478" spans="4:29" x14ac:dyDescent="0.25">
      <c r="D478"/>
      <c r="P478"/>
      <c r="R478" s="165"/>
      <c r="S478" s="93"/>
      <c r="T478" s="93"/>
      <c r="AC478" s="379"/>
    </row>
    <row r="479" spans="4:29" x14ac:dyDescent="0.25">
      <c r="D479"/>
      <c r="P479"/>
      <c r="R479" s="165"/>
      <c r="S479" s="93"/>
      <c r="T479" s="93"/>
      <c r="AC479" s="379"/>
    </row>
    <row r="480" spans="4:29" x14ac:dyDescent="0.25">
      <c r="D480"/>
      <c r="P480"/>
      <c r="R480" s="165"/>
      <c r="S480" s="93"/>
      <c r="T480" s="93"/>
      <c r="AC480" s="379"/>
    </row>
    <row r="481" spans="4:29" x14ac:dyDescent="0.25">
      <c r="D481"/>
      <c r="P481"/>
      <c r="R481" s="165"/>
      <c r="S481" s="93"/>
      <c r="T481" s="93"/>
      <c r="AC481" s="379"/>
    </row>
    <row r="482" spans="4:29" x14ac:dyDescent="0.25">
      <c r="D482"/>
      <c r="P482"/>
      <c r="R482" s="165"/>
      <c r="S482" s="93"/>
      <c r="T482" s="93"/>
      <c r="AC482" s="379"/>
    </row>
    <row r="483" spans="4:29" x14ac:dyDescent="0.25">
      <c r="D483"/>
      <c r="P483"/>
      <c r="R483" s="165"/>
      <c r="S483" s="93"/>
      <c r="T483" s="93"/>
      <c r="AC483" s="379"/>
    </row>
    <row r="484" spans="4:29" x14ac:dyDescent="0.25">
      <c r="D484"/>
      <c r="P484"/>
      <c r="R484" s="165"/>
      <c r="S484" s="93"/>
      <c r="T484" s="93"/>
      <c r="AC484" s="379"/>
    </row>
    <row r="485" spans="4:29" x14ac:dyDescent="0.25">
      <c r="D485"/>
      <c r="P485"/>
      <c r="R485" s="165"/>
      <c r="S485" s="93"/>
      <c r="T485" s="93"/>
      <c r="AC485" s="379"/>
    </row>
    <row r="486" spans="4:29" x14ac:dyDescent="0.25">
      <c r="D486"/>
      <c r="P486"/>
      <c r="R486" s="165"/>
      <c r="S486" s="93"/>
      <c r="T486" s="93"/>
      <c r="AC486" s="379"/>
    </row>
    <row r="487" spans="4:29" x14ac:dyDescent="0.25">
      <c r="D487"/>
      <c r="P487"/>
      <c r="R487" s="165"/>
      <c r="S487" s="93"/>
      <c r="T487" s="93"/>
      <c r="AC487" s="379"/>
    </row>
    <row r="488" spans="4:29" x14ac:dyDescent="0.25">
      <c r="D488"/>
      <c r="P488"/>
      <c r="R488" s="165"/>
      <c r="S488" s="93"/>
      <c r="T488" s="93"/>
      <c r="AC488" s="379"/>
    </row>
    <row r="489" spans="4:29" x14ac:dyDescent="0.25">
      <c r="D489"/>
      <c r="P489"/>
      <c r="R489" s="165"/>
      <c r="S489" s="93"/>
      <c r="T489" s="93"/>
      <c r="AC489" s="379"/>
    </row>
    <row r="490" spans="4:29" x14ac:dyDescent="0.25">
      <c r="D490"/>
      <c r="P490"/>
      <c r="R490" s="165"/>
      <c r="S490" s="93"/>
      <c r="T490" s="93"/>
      <c r="AC490" s="379"/>
    </row>
    <row r="491" spans="4:29" x14ac:dyDescent="0.25">
      <c r="D491"/>
      <c r="P491"/>
      <c r="R491" s="165"/>
      <c r="S491" s="93"/>
      <c r="T491" s="93"/>
      <c r="AC491" s="379"/>
    </row>
    <row r="492" spans="4:29" x14ac:dyDescent="0.25">
      <c r="D492"/>
      <c r="P492"/>
      <c r="R492" s="165"/>
      <c r="S492" s="93"/>
      <c r="T492" s="93"/>
      <c r="AC492" s="379"/>
    </row>
    <row r="493" spans="4:29" x14ac:dyDescent="0.25">
      <c r="D493"/>
      <c r="P493"/>
      <c r="R493" s="165"/>
      <c r="S493" s="93"/>
      <c r="T493" s="93"/>
      <c r="AC493" s="379"/>
    </row>
    <row r="494" spans="4:29" x14ac:dyDescent="0.25">
      <c r="D494"/>
      <c r="P494"/>
      <c r="R494" s="165"/>
      <c r="S494" s="93"/>
      <c r="T494" s="93"/>
      <c r="AC494" s="379"/>
    </row>
    <row r="495" spans="4:29" x14ac:dyDescent="0.25">
      <c r="D495"/>
      <c r="P495"/>
      <c r="R495" s="165"/>
      <c r="S495" s="93"/>
      <c r="T495" s="93"/>
      <c r="AC495" s="379"/>
    </row>
    <row r="496" spans="4:29" x14ac:dyDescent="0.25">
      <c r="D496"/>
      <c r="P496"/>
      <c r="R496" s="165"/>
      <c r="S496" s="93"/>
      <c r="T496" s="93"/>
      <c r="AC496" s="379"/>
    </row>
    <row r="497" spans="4:29" x14ac:dyDescent="0.25">
      <c r="D497"/>
      <c r="P497"/>
      <c r="R497" s="165"/>
      <c r="S497" s="93"/>
      <c r="T497" s="93"/>
      <c r="AC497" s="379"/>
    </row>
    <row r="498" spans="4:29" x14ac:dyDescent="0.25">
      <c r="D498"/>
      <c r="P498"/>
      <c r="R498" s="165"/>
      <c r="S498" s="93"/>
      <c r="T498" s="93"/>
      <c r="AC498" s="379"/>
    </row>
    <row r="499" spans="4:29" x14ac:dyDescent="0.25">
      <c r="D499"/>
      <c r="P499"/>
      <c r="R499" s="165"/>
      <c r="S499" s="93"/>
      <c r="T499" s="93"/>
      <c r="AC499" s="379"/>
    </row>
    <row r="500" spans="4:29" x14ac:dyDescent="0.25">
      <c r="D500"/>
      <c r="P500"/>
      <c r="R500" s="165"/>
      <c r="S500" s="93"/>
      <c r="T500" s="93"/>
      <c r="AC500" s="379"/>
    </row>
    <row r="501" spans="4:29" x14ac:dyDescent="0.25">
      <c r="D501"/>
      <c r="P501"/>
      <c r="R501" s="165"/>
      <c r="S501" s="93"/>
      <c r="T501" s="93"/>
      <c r="AC501" s="379"/>
    </row>
    <row r="502" spans="4:29" x14ac:dyDescent="0.25">
      <c r="D502"/>
      <c r="P502"/>
      <c r="R502" s="165"/>
      <c r="S502" s="93"/>
      <c r="T502" s="93"/>
      <c r="AC502" s="379"/>
    </row>
    <row r="503" spans="4:29" x14ac:dyDescent="0.25">
      <c r="D503"/>
      <c r="P503"/>
      <c r="R503" s="165"/>
      <c r="S503" s="93"/>
      <c r="T503" s="93"/>
      <c r="AC503" s="379"/>
    </row>
    <row r="504" spans="4:29" x14ac:dyDescent="0.25">
      <c r="D504"/>
      <c r="P504"/>
      <c r="R504" s="165"/>
      <c r="S504" s="93"/>
      <c r="T504" s="93"/>
      <c r="AC504" s="379"/>
    </row>
    <row r="505" spans="4:29" x14ac:dyDescent="0.25">
      <c r="D505"/>
      <c r="P505"/>
      <c r="R505" s="165"/>
      <c r="S505" s="93"/>
      <c r="T505" s="93"/>
      <c r="AC505" s="379"/>
    </row>
    <row r="506" spans="4:29" x14ac:dyDescent="0.25">
      <c r="D506"/>
      <c r="P506"/>
      <c r="R506" s="165"/>
      <c r="S506" s="93"/>
      <c r="T506" s="93"/>
      <c r="AC506" s="379"/>
    </row>
    <row r="507" spans="4:29" x14ac:dyDescent="0.25">
      <c r="D507"/>
      <c r="P507"/>
      <c r="R507" s="165"/>
      <c r="S507" s="93"/>
      <c r="T507" s="93"/>
      <c r="AC507" s="379"/>
    </row>
    <row r="508" spans="4:29" x14ac:dyDescent="0.25">
      <c r="D508"/>
      <c r="P508"/>
      <c r="R508" s="165"/>
      <c r="S508" s="93"/>
      <c r="T508" s="93"/>
      <c r="AC508" s="379"/>
    </row>
    <row r="509" spans="4:29" x14ac:dyDescent="0.25">
      <c r="D509"/>
      <c r="P509"/>
      <c r="R509" s="165"/>
      <c r="S509" s="93"/>
      <c r="T509" s="93"/>
      <c r="AC509" s="379"/>
    </row>
    <row r="510" spans="4:29" x14ac:dyDescent="0.25">
      <c r="D510"/>
      <c r="P510"/>
      <c r="R510" s="165"/>
      <c r="S510" s="93"/>
      <c r="T510" s="93"/>
      <c r="AC510" s="379"/>
    </row>
    <row r="511" spans="4:29" x14ac:dyDescent="0.25">
      <c r="D511"/>
      <c r="P511"/>
      <c r="R511" s="165"/>
      <c r="S511" s="93"/>
      <c r="T511" s="93"/>
      <c r="AC511" s="379"/>
    </row>
    <row r="512" spans="4:29" x14ac:dyDescent="0.25">
      <c r="D512"/>
      <c r="P512"/>
      <c r="R512" s="165"/>
      <c r="S512" s="93"/>
      <c r="T512" s="93"/>
      <c r="AC512" s="379"/>
    </row>
    <row r="513" spans="4:29" x14ac:dyDescent="0.25">
      <c r="D513"/>
      <c r="P513"/>
      <c r="R513" s="165"/>
      <c r="S513" s="93"/>
      <c r="T513" s="93"/>
      <c r="AC513" s="379"/>
    </row>
    <row r="514" spans="4:29" x14ac:dyDescent="0.25">
      <c r="D514"/>
      <c r="P514"/>
      <c r="R514" s="165"/>
      <c r="S514" s="93"/>
      <c r="T514" s="93"/>
      <c r="AC514" s="379"/>
    </row>
    <row r="515" spans="4:29" x14ac:dyDescent="0.25">
      <c r="D515"/>
      <c r="P515"/>
      <c r="R515" s="165"/>
      <c r="S515" s="93"/>
      <c r="T515" s="93"/>
      <c r="AC515" s="379"/>
    </row>
    <row r="516" spans="4:29" x14ac:dyDescent="0.25">
      <c r="D516"/>
      <c r="P516"/>
      <c r="R516" s="165"/>
      <c r="S516" s="93"/>
      <c r="T516" s="93"/>
      <c r="AC516" s="379"/>
    </row>
    <row r="517" spans="4:29" x14ac:dyDescent="0.25">
      <c r="D517"/>
      <c r="P517"/>
      <c r="R517" s="165"/>
      <c r="S517" s="93"/>
      <c r="T517" s="93"/>
      <c r="AC517" s="379"/>
    </row>
    <row r="518" spans="4:29" x14ac:dyDescent="0.25">
      <c r="D518"/>
      <c r="P518"/>
      <c r="R518" s="165"/>
      <c r="S518" s="93"/>
      <c r="T518" s="93"/>
      <c r="AC518" s="379"/>
    </row>
    <row r="519" spans="4:29" x14ac:dyDescent="0.25">
      <c r="D519"/>
      <c r="P519"/>
      <c r="R519" s="165"/>
      <c r="S519" s="93"/>
      <c r="T519" s="93"/>
      <c r="AC519" s="379"/>
    </row>
    <row r="520" spans="4:29" x14ac:dyDescent="0.25">
      <c r="D520"/>
      <c r="P520"/>
      <c r="R520" s="165"/>
      <c r="S520" s="93"/>
      <c r="T520" s="93"/>
      <c r="AC520" s="379"/>
    </row>
    <row r="521" spans="4:29" x14ac:dyDescent="0.25">
      <c r="D521"/>
      <c r="P521"/>
      <c r="R521" s="165"/>
      <c r="S521" s="93"/>
      <c r="T521" s="93"/>
      <c r="AC521" s="379"/>
    </row>
    <row r="522" spans="4:29" x14ac:dyDescent="0.25">
      <c r="D522"/>
      <c r="P522"/>
      <c r="R522" s="165"/>
      <c r="S522" s="93"/>
      <c r="T522" s="93"/>
      <c r="AC522" s="379"/>
    </row>
    <row r="523" spans="4:29" x14ac:dyDescent="0.25">
      <c r="D523"/>
      <c r="P523"/>
      <c r="R523" s="165"/>
      <c r="S523" s="93"/>
      <c r="T523" s="93"/>
      <c r="AC523" s="379"/>
    </row>
    <row r="524" spans="4:29" x14ac:dyDescent="0.25">
      <c r="D524"/>
      <c r="P524"/>
      <c r="R524" s="165"/>
      <c r="S524" s="93"/>
      <c r="T524" s="93"/>
      <c r="AC524" s="379"/>
    </row>
    <row r="525" spans="4:29" x14ac:dyDescent="0.25">
      <c r="D525"/>
      <c r="P525"/>
      <c r="R525" s="165"/>
      <c r="S525" s="93"/>
      <c r="T525" s="93"/>
      <c r="AC525" s="379"/>
    </row>
    <row r="526" spans="4:29" x14ac:dyDescent="0.25">
      <c r="D526"/>
      <c r="P526"/>
      <c r="R526" s="165"/>
      <c r="S526" s="93"/>
      <c r="T526" s="93"/>
      <c r="AC526" s="379"/>
    </row>
    <row r="527" spans="4:29" x14ac:dyDescent="0.25">
      <c r="D527"/>
      <c r="P527"/>
      <c r="R527" s="165"/>
      <c r="S527" s="93"/>
      <c r="T527" s="93"/>
      <c r="AC527" s="379"/>
    </row>
    <row r="528" spans="4:29" x14ac:dyDescent="0.25">
      <c r="D528"/>
      <c r="P528"/>
      <c r="R528" s="165"/>
      <c r="S528" s="93"/>
      <c r="T528" s="93"/>
      <c r="AC528" s="379"/>
    </row>
    <row r="529" spans="4:29" x14ac:dyDescent="0.25">
      <c r="D529"/>
      <c r="P529"/>
      <c r="R529" s="165"/>
      <c r="S529" s="93"/>
      <c r="T529" s="93"/>
      <c r="AC529" s="379"/>
    </row>
    <row r="530" spans="4:29" x14ac:dyDescent="0.25">
      <c r="D530"/>
      <c r="P530"/>
      <c r="R530" s="165"/>
      <c r="S530" s="93"/>
      <c r="T530" s="93"/>
      <c r="AC530" s="379"/>
    </row>
    <row r="531" spans="4:29" x14ac:dyDescent="0.25">
      <c r="D531"/>
      <c r="P531"/>
      <c r="R531" s="165"/>
      <c r="S531" s="93"/>
      <c r="T531" s="93"/>
      <c r="AC531" s="379"/>
    </row>
    <row r="532" spans="4:29" x14ac:dyDescent="0.25">
      <c r="D532"/>
      <c r="P532"/>
      <c r="R532" s="165"/>
      <c r="S532" s="93"/>
      <c r="T532" s="93"/>
      <c r="AC532" s="379"/>
    </row>
    <row r="533" spans="4:29" x14ac:dyDescent="0.25">
      <c r="D533"/>
      <c r="P533"/>
      <c r="R533" s="165"/>
      <c r="S533" s="93"/>
      <c r="T533" s="93"/>
      <c r="AC533" s="379"/>
    </row>
    <row r="534" spans="4:29" x14ac:dyDescent="0.25">
      <c r="D534"/>
      <c r="P534"/>
      <c r="R534" s="165"/>
      <c r="S534" s="93"/>
      <c r="T534" s="93"/>
      <c r="AC534" s="379"/>
    </row>
    <row r="535" spans="4:29" x14ac:dyDescent="0.25">
      <c r="D535"/>
      <c r="P535"/>
      <c r="R535" s="165"/>
      <c r="S535" s="93"/>
      <c r="T535" s="93"/>
      <c r="AC535" s="379"/>
    </row>
    <row r="536" spans="4:29" x14ac:dyDescent="0.25">
      <c r="D536"/>
      <c r="P536"/>
      <c r="R536" s="165"/>
      <c r="S536" s="93"/>
      <c r="T536" s="93"/>
      <c r="AC536" s="379"/>
    </row>
    <row r="537" spans="4:29" x14ac:dyDescent="0.25">
      <c r="D537"/>
      <c r="P537"/>
      <c r="R537" s="165"/>
      <c r="S537" s="93"/>
      <c r="T537" s="93"/>
      <c r="AC537" s="379"/>
    </row>
    <row r="538" spans="4:29" x14ac:dyDescent="0.25">
      <c r="D538"/>
      <c r="P538"/>
      <c r="R538" s="165"/>
      <c r="S538" s="93"/>
      <c r="T538" s="93"/>
      <c r="AC538" s="379"/>
    </row>
    <row r="539" spans="4:29" x14ac:dyDescent="0.25">
      <c r="D539"/>
      <c r="P539"/>
      <c r="R539" s="165"/>
      <c r="S539" s="93"/>
      <c r="T539" s="93"/>
      <c r="AC539" s="379"/>
    </row>
    <row r="540" spans="4:29" x14ac:dyDescent="0.25">
      <c r="D540"/>
      <c r="P540"/>
      <c r="R540" s="165"/>
      <c r="S540" s="93"/>
      <c r="T540" s="93"/>
      <c r="AC540" s="379"/>
    </row>
    <row r="541" spans="4:29" x14ac:dyDescent="0.25">
      <c r="D541"/>
      <c r="P541"/>
      <c r="R541" s="165"/>
      <c r="S541" s="93"/>
      <c r="T541" s="93"/>
      <c r="AC541" s="379"/>
    </row>
    <row r="542" spans="4:29" x14ac:dyDescent="0.25">
      <c r="D542"/>
      <c r="P542"/>
      <c r="R542" s="165"/>
      <c r="S542" s="93"/>
      <c r="T542" s="93"/>
      <c r="AC542" s="379"/>
    </row>
    <row r="543" spans="4:29" x14ac:dyDescent="0.25">
      <c r="D543"/>
      <c r="P543"/>
      <c r="R543" s="165"/>
      <c r="S543" s="93"/>
      <c r="T543" s="93"/>
      <c r="AC543" s="379"/>
    </row>
    <row r="544" spans="4:29" x14ac:dyDescent="0.25">
      <c r="D544"/>
      <c r="P544"/>
      <c r="R544" s="165"/>
      <c r="S544" s="93"/>
      <c r="T544" s="93"/>
      <c r="AC544" s="379"/>
    </row>
    <row r="545" spans="4:29" x14ac:dyDescent="0.25">
      <c r="D545"/>
      <c r="P545"/>
      <c r="R545" s="165"/>
      <c r="S545" s="93"/>
      <c r="T545" s="93"/>
      <c r="AC545" s="379"/>
    </row>
    <row r="546" spans="4:29" x14ac:dyDescent="0.25">
      <c r="D546"/>
      <c r="P546"/>
      <c r="R546" s="165"/>
      <c r="S546" s="93"/>
      <c r="T546" s="93"/>
      <c r="AC546" s="379"/>
    </row>
    <row r="547" spans="4:29" x14ac:dyDescent="0.25">
      <c r="D547"/>
      <c r="P547"/>
      <c r="R547" s="165"/>
      <c r="S547" s="93"/>
      <c r="T547" s="93"/>
      <c r="AC547" s="379"/>
    </row>
    <row r="548" spans="4:29" x14ac:dyDescent="0.25">
      <c r="D548"/>
      <c r="P548"/>
      <c r="R548" s="165"/>
      <c r="S548" s="93"/>
      <c r="T548" s="93"/>
      <c r="AC548" s="379"/>
    </row>
    <row r="549" spans="4:29" x14ac:dyDescent="0.25">
      <c r="D549"/>
      <c r="P549"/>
      <c r="R549" s="165"/>
      <c r="S549" s="93"/>
      <c r="T549" s="93"/>
      <c r="AC549" s="379"/>
    </row>
    <row r="550" spans="4:29" x14ac:dyDescent="0.25">
      <c r="D550"/>
      <c r="P550"/>
      <c r="R550" s="165"/>
      <c r="S550" s="93"/>
      <c r="T550" s="93"/>
      <c r="AC550" s="379"/>
    </row>
    <row r="551" spans="4:29" x14ac:dyDescent="0.25">
      <c r="D551"/>
      <c r="P551"/>
      <c r="R551" s="165"/>
      <c r="S551" s="93"/>
      <c r="T551" s="93"/>
      <c r="AC551" s="379"/>
    </row>
    <row r="552" spans="4:29" x14ac:dyDescent="0.25">
      <c r="D552"/>
      <c r="P552"/>
      <c r="R552" s="165"/>
      <c r="S552" s="93"/>
      <c r="T552" s="93"/>
      <c r="AC552" s="379"/>
    </row>
    <row r="553" spans="4:29" x14ac:dyDescent="0.25">
      <c r="D553"/>
      <c r="P553"/>
      <c r="R553" s="165"/>
      <c r="S553" s="93"/>
      <c r="T553" s="93"/>
      <c r="AC553" s="379"/>
    </row>
    <row r="554" spans="4:29" x14ac:dyDescent="0.25">
      <c r="D554"/>
      <c r="P554"/>
      <c r="R554" s="165"/>
      <c r="S554" s="93"/>
      <c r="T554" s="93"/>
      <c r="AC554" s="379"/>
    </row>
    <row r="555" spans="4:29" x14ac:dyDescent="0.25">
      <c r="D555"/>
      <c r="P555"/>
      <c r="R555" s="165"/>
      <c r="S555" s="93"/>
      <c r="T555" s="93"/>
      <c r="AC555" s="379"/>
    </row>
    <row r="556" spans="4:29" x14ac:dyDescent="0.25">
      <c r="D556"/>
      <c r="P556"/>
      <c r="R556" s="165"/>
      <c r="S556" s="93"/>
      <c r="T556" s="93"/>
      <c r="AC556" s="379"/>
    </row>
    <row r="557" spans="4:29" x14ac:dyDescent="0.25">
      <c r="D557"/>
      <c r="P557"/>
      <c r="R557" s="165"/>
      <c r="S557" s="93"/>
      <c r="T557" s="93"/>
      <c r="AC557" s="379"/>
    </row>
    <row r="558" spans="4:29" x14ac:dyDescent="0.25">
      <c r="D558"/>
      <c r="P558"/>
      <c r="R558" s="165"/>
      <c r="S558" s="93"/>
      <c r="T558" s="93"/>
      <c r="AC558" s="379"/>
    </row>
    <row r="559" spans="4:29" x14ac:dyDescent="0.25">
      <c r="D559"/>
      <c r="P559"/>
      <c r="R559" s="165"/>
      <c r="S559" s="93"/>
      <c r="T559" s="93"/>
      <c r="AC559" s="379"/>
    </row>
    <row r="560" spans="4:29" x14ac:dyDescent="0.25">
      <c r="D560"/>
      <c r="P560"/>
      <c r="R560" s="165"/>
      <c r="S560" s="93"/>
      <c r="T560" s="93"/>
      <c r="AC560" s="379"/>
    </row>
    <row r="561" spans="4:29" x14ac:dyDescent="0.25">
      <c r="D561"/>
      <c r="P561"/>
      <c r="R561" s="165"/>
      <c r="S561" s="93"/>
      <c r="T561" s="93"/>
      <c r="AC561" s="379"/>
    </row>
    <row r="562" spans="4:29" x14ac:dyDescent="0.25">
      <c r="D562"/>
      <c r="P562"/>
      <c r="R562" s="165"/>
      <c r="S562" s="93"/>
      <c r="T562" s="93"/>
      <c r="AC562" s="379"/>
    </row>
    <row r="563" spans="4:29" x14ac:dyDescent="0.25">
      <c r="D563"/>
      <c r="P563"/>
      <c r="R563" s="165"/>
      <c r="S563" s="93"/>
      <c r="T563" s="93"/>
      <c r="AC563" s="379"/>
    </row>
    <row r="564" spans="4:29" x14ac:dyDescent="0.25">
      <c r="D564"/>
      <c r="P564"/>
      <c r="R564" s="165"/>
      <c r="S564" s="93"/>
      <c r="T564" s="93"/>
      <c r="AC564" s="379"/>
    </row>
    <row r="565" spans="4:29" x14ac:dyDescent="0.25">
      <c r="D565"/>
      <c r="P565"/>
      <c r="R565" s="165"/>
      <c r="S565" s="93"/>
      <c r="T565" s="93"/>
      <c r="AC565" s="379"/>
    </row>
    <row r="566" spans="4:29" x14ac:dyDescent="0.25">
      <c r="D566"/>
      <c r="P566"/>
      <c r="R566" s="165"/>
      <c r="S566" s="93"/>
      <c r="T566" s="93"/>
      <c r="AC566" s="379"/>
    </row>
    <row r="567" spans="4:29" x14ac:dyDescent="0.25">
      <c r="D567"/>
      <c r="P567"/>
      <c r="R567" s="165"/>
      <c r="S567" s="93"/>
      <c r="T567" s="93"/>
      <c r="AC567" s="379"/>
    </row>
    <row r="568" spans="4:29" x14ac:dyDescent="0.25">
      <c r="D568"/>
      <c r="P568"/>
      <c r="R568" s="165"/>
      <c r="S568" s="93"/>
      <c r="T568" s="93"/>
      <c r="AC568" s="379"/>
    </row>
    <row r="569" spans="4:29" x14ac:dyDescent="0.25">
      <c r="D569"/>
      <c r="P569"/>
      <c r="R569" s="165"/>
      <c r="S569" s="93"/>
      <c r="T569" s="93"/>
      <c r="AC569" s="379"/>
    </row>
    <row r="570" spans="4:29" x14ac:dyDescent="0.25">
      <c r="D570"/>
      <c r="P570"/>
      <c r="R570" s="165"/>
      <c r="S570" s="93"/>
      <c r="T570" s="93"/>
      <c r="AC570" s="379"/>
    </row>
    <row r="571" spans="4:29" x14ac:dyDescent="0.25">
      <c r="D571"/>
      <c r="P571"/>
      <c r="R571" s="165"/>
      <c r="S571" s="93"/>
      <c r="T571" s="93"/>
      <c r="AC571" s="379"/>
    </row>
    <row r="572" spans="4:29" x14ac:dyDescent="0.25">
      <c r="D572"/>
      <c r="P572"/>
      <c r="R572" s="165"/>
      <c r="S572" s="93"/>
      <c r="T572" s="93"/>
      <c r="AC572" s="379"/>
    </row>
    <row r="573" spans="4:29" x14ac:dyDescent="0.25">
      <c r="D573"/>
      <c r="P573"/>
      <c r="R573" s="165"/>
      <c r="S573" s="93"/>
      <c r="T573" s="93"/>
      <c r="AC573" s="379"/>
    </row>
    <row r="574" spans="4:29" x14ac:dyDescent="0.25">
      <c r="D574"/>
      <c r="P574"/>
      <c r="R574" s="165"/>
      <c r="S574" s="93"/>
      <c r="T574" s="93"/>
      <c r="AC574" s="379"/>
    </row>
    <row r="575" spans="4:29" x14ac:dyDescent="0.25">
      <c r="D575"/>
      <c r="P575"/>
      <c r="R575" s="165"/>
      <c r="S575" s="93"/>
      <c r="T575" s="93"/>
      <c r="AC575" s="379"/>
    </row>
    <row r="576" spans="4:29" x14ac:dyDescent="0.25">
      <c r="D576"/>
      <c r="P576"/>
      <c r="R576" s="165"/>
      <c r="S576" s="93"/>
      <c r="T576" s="93"/>
      <c r="AC576" s="379"/>
    </row>
    <row r="577" spans="4:29" x14ac:dyDescent="0.25">
      <c r="D577"/>
      <c r="P577"/>
      <c r="R577" s="165"/>
      <c r="S577" s="93"/>
      <c r="T577" s="93"/>
      <c r="AC577" s="379"/>
    </row>
    <row r="578" spans="4:29" x14ac:dyDescent="0.25">
      <c r="D578"/>
      <c r="P578"/>
      <c r="R578" s="165"/>
      <c r="S578" s="93"/>
      <c r="T578" s="93"/>
      <c r="AC578" s="379"/>
    </row>
    <row r="579" spans="4:29" x14ac:dyDescent="0.25">
      <c r="D579"/>
      <c r="P579"/>
      <c r="R579" s="165"/>
      <c r="S579" s="93"/>
      <c r="T579" s="93"/>
      <c r="AC579" s="379"/>
    </row>
    <row r="580" spans="4:29" x14ac:dyDescent="0.25">
      <c r="D580"/>
      <c r="P580"/>
      <c r="R580" s="165"/>
      <c r="S580" s="93"/>
      <c r="T580" s="93"/>
      <c r="AC580" s="379"/>
    </row>
    <row r="581" spans="4:29" x14ac:dyDescent="0.25">
      <c r="D581"/>
      <c r="P581"/>
      <c r="R581" s="165"/>
      <c r="S581" s="93"/>
      <c r="T581" s="93"/>
      <c r="AC581" s="379"/>
    </row>
    <row r="582" spans="4:29" x14ac:dyDescent="0.25">
      <c r="D582"/>
      <c r="P582"/>
      <c r="R582" s="165"/>
      <c r="S582" s="93"/>
      <c r="T582" s="93"/>
      <c r="AC582" s="379"/>
    </row>
    <row r="583" spans="4:29" x14ac:dyDescent="0.25">
      <c r="D583"/>
      <c r="P583"/>
      <c r="R583" s="165"/>
      <c r="S583" s="93"/>
      <c r="T583" s="93"/>
      <c r="AC583" s="379"/>
    </row>
    <row r="584" spans="4:29" x14ac:dyDescent="0.25">
      <c r="D584"/>
      <c r="P584"/>
      <c r="R584" s="165"/>
      <c r="S584" s="93"/>
      <c r="T584" s="93"/>
      <c r="AC584" s="379"/>
    </row>
    <row r="585" spans="4:29" x14ac:dyDescent="0.25">
      <c r="D585"/>
      <c r="P585"/>
      <c r="R585" s="165"/>
      <c r="S585" s="93"/>
      <c r="T585" s="93"/>
      <c r="AC585" s="379"/>
    </row>
    <row r="586" spans="4:29" x14ac:dyDescent="0.25">
      <c r="D586"/>
      <c r="P586"/>
      <c r="R586" s="165"/>
      <c r="S586" s="93"/>
      <c r="T586" s="93"/>
      <c r="AC586" s="379"/>
    </row>
    <row r="587" spans="4:29" x14ac:dyDescent="0.25">
      <c r="D587"/>
      <c r="P587"/>
      <c r="R587" s="165"/>
      <c r="S587" s="93"/>
      <c r="T587" s="93"/>
      <c r="AC587" s="379"/>
    </row>
    <row r="588" spans="4:29" x14ac:dyDescent="0.25">
      <c r="D588"/>
      <c r="P588"/>
      <c r="R588" s="165"/>
      <c r="S588" s="93"/>
      <c r="T588" s="93"/>
      <c r="AC588" s="379"/>
    </row>
    <row r="589" spans="4:29" x14ac:dyDescent="0.25">
      <c r="D589"/>
      <c r="P589"/>
      <c r="R589" s="165"/>
      <c r="S589" s="93"/>
      <c r="T589" s="93"/>
      <c r="AC589" s="379"/>
    </row>
    <row r="590" spans="4:29" x14ac:dyDescent="0.25">
      <c r="D590"/>
      <c r="P590"/>
      <c r="R590" s="165"/>
      <c r="S590" s="93"/>
      <c r="T590" s="93"/>
      <c r="AC590" s="379"/>
    </row>
    <row r="591" spans="4:29" x14ac:dyDescent="0.25">
      <c r="D591"/>
      <c r="P591"/>
      <c r="R591" s="165"/>
      <c r="S591" s="93"/>
      <c r="T591" s="93"/>
      <c r="AC591" s="379"/>
    </row>
    <row r="592" spans="4:29" x14ac:dyDescent="0.25">
      <c r="D592"/>
      <c r="P592"/>
      <c r="R592" s="165"/>
      <c r="S592" s="93"/>
      <c r="T592" s="93"/>
      <c r="AC592" s="379"/>
    </row>
    <row r="593" spans="4:29" x14ac:dyDescent="0.25">
      <c r="D593"/>
      <c r="P593"/>
      <c r="R593" s="165"/>
      <c r="S593" s="93"/>
      <c r="T593" s="93"/>
      <c r="AC593" s="379"/>
    </row>
    <row r="594" spans="4:29" x14ac:dyDescent="0.25">
      <c r="D594"/>
      <c r="P594"/>
      <c r="R594" s="165"/>
      <c r="S594" s="93"/>
      <c r="T594" s="93"/>
      <c r="AC594" s="379"/>
    </row>
    <row r="595" spans="4:29" x14ac:dyDescent="0.25">
      <c r="D595"/>
      <c r="P595"/>
      <c r="R595" s="165"/>
      <c r="S595" s="93"/>
      <c r="T595" s="93"/>
      <c r="AC595" s="379"/>
    </row>
    <row r="596" spans="4:29" x14ac:dyDescent="0.25">
      <c r="D596"/>
      <c r="P596"/>
      <c r="R596" s="165"/>
      <c r="S596" s="93"/>
      <c r="T596" s="93"/>
      <c r="AC596" s="379"/>
    </row>
    <row r="597" spans="4:29" x14ac:dyDescent="0.25">
      <c r="D597"/>
      <c r="P597"/>
      <c r="R597" s="165"/>
      <c r="S597" s="93"/>
      <c r="T597" s="93"/>
      <c r="AC597" s="379"/>
    </row>
    <row r="598" spans="4:29" x14ac:dyDescent="0.25">
      <c r="D598"/>
      <c r="P598"/>
      <c r="R598" s="165"/>
      <c r="S598" s="93"/>
      <c r="T598" s="93"/>
      <c r="AC598" s="379"/>
    </row>
    <row r="599" spans="4:29" x14ac:dyDescent="0.25">
      <c r="D599"/>
      <c r="P599"/>
      <c r="R599" s="165"/>
      <c r="S599" s="93"/>
      <c r="T599" s="93"/>
      <c r="AC599" s="379"/>
    </row>
    <row r="600" spans="4:29" x14ac:dyDescent="0.25">
      <c r="D600"/>
      <c r="P600"/>
      <c r="R600" s="165"/>
      <c r="S600" s="93"/>
      <c r="T600" s="93"/>
      <c r="AC600" s="379"/>
    </row>
    <row r="601" spans="4:29" x14ac:dyDescent="0.25">
      <c r="D601"/>
      <c r="P601"/>
      <c r="R601" s="165"/>
      <c r="S601" s="93"/>
      <c r="T601" s="93"/>
      <c r="AC601" s="379"/>
    </row>
    <row r="602" spans="4:29" x14ac:dyDescent="0.25">
      <c r="D602"/>
      <c r="P602"/>
      <c r="R602" s="165"/>
      <c r="S602" s="93"/>
      <c r="T602" s="93"/>
      <c r="AC602" s="379"/>
    </row>
    <row r="603" spans="4:29" x14ac:dyDescent="0.25">
      <c r="D603"/>
      <c r="P603"/>
      <c r="R603" s="165"/>
      <c r="S603" s="93"/>
      <c r="T603" s="93"/>
      <c r="AC603" s="379"/>
    </row>
    <row r="604" spans="4:29" x14ac:dyDescent="0.25">
      <c r="D604"/>
      <c r="P604"/>
      <c r="R604" s="165"/>
      <c r="S604" s="93"/>
      <c r="T604" s="93"/>
      <c r="AC604" s="379"/>
    </row>
    <row r="605" spans="4:29" x14ac:dyDescent="0.25">
      <c r="D605"/>
      <c r="P605"/>
      <c r="R605" s="165"/>
      <c r="S605" s="93"/>
      <c r="T605" s="93"/>
      <c r="AC605" s="379"/>
    </row>
    <row r="606" spans="4:29" x14ac:dyDescent="0.25">
      <c r="D606"/>
      <c r="P606"/>
      <c r="R606" s="165"/>
      <c r="S606" s="93"/>
      <c r="T606" s="93"/>
      <c r="AC606" s="379"/>
    </row>
    <row r="607" spans="4:29" x14ac:dyDescent="0.25">
      <c r="D607"/>
      <c r="P607"/>
      <c r="R607" s="165"/>
      <c r="S607" s="93"/>
      <c r="T607" s="93"/>
      <c r="AC607" s="379"/>
    </row>
    <row r="608" spans="4:29" x14ac:dyDescent="0.25">
      <c r="D608"/>
      <c r="P608"/>
      <c r="R608" s="165"/>
      <c r="S608" s="93"/>
      <c r="T608" s="93"/>
      <c r="AC608" s="379"/>
    </row>
    <row r="609" spans="4:29" x14ac:dyDescent="0.25">
      <c r="D609"/>
      <c r="P609"/>
      <c r="R609" s="165"/>
      <c r="S609" s="93"/>
      <c r="T609" s="93"/>
      <c r="AC609" s="379"/>
    </row>
    <row r="610" spans="4:29" x14ac:dyDescent="0.25">
      <c r="D610"/>
      <c r="P610"/>
      <c r="R610" s="165"/>
      <c r="S610" s="93"/>
      <c r="T610" s="93"/>
      <c r="AC610" s="379"/>
    </row>
    <row r="611" spans="4:29" x14ac:dyDescent="0.25">
      <c r="D611"/>
      <c r="P611"/>
      <c r="R611" s="165"/>
      <c r="S611" s="93"/>
      <c r="T611" s="93"/>
      <c r="AC611" s="379"/>
    </row>
    <row r="612" spans="4:29" x14ac:dyDescent="0.25">
      <c r="D612"/>
      <c r="P612"/>
      <c r="R612" s="165"/>
      <c r="S612" s="93"/>
      <c r="T612" s="93"/>
      <c r="AC612" s="379"/>
    </row>
    <row r="613" spans="4:29" x14ac:dyDescent="0.25">
      <c r="D613"/>
      <c r="P613"/>
      <c r="R613" s="165"/>
      <c r="S613" s="93"/>
      <c r="T613" s="93"/>
      <c r="AC613" s="379"/>
    </row>
    <row r="614" spans="4:29" x14ac:dyDescent="0.25">
      <c r="D614"/>
      <c r="P614"/>
      <c r="R614" s="165"/>
      <c r="S614" s="93"/>
      <c r="T614" s="93"/>
      <c r="AC614" s="379"/>
    </row>
    <row r="615" spans="4:29" x14ac:dyDescent="0.25">
      <c r="D615"/>
      <c r="P615"/>
      <c r="R615" s="165"/>
      <c r="S615" s="93"/>
      <c r="T615" s="93"/>
      <c r="AC615" s="379"/>
    </row>
    <row r="616" spans="4:29" x14ac:dyDescent="0.25">
      <c r="D616"/>
      <c r="P616"/>
      <c r="R616" s="165"/>
      <c r="S616" s="93"/>
      <c r="T616" s="93"/>
      <c r="AC616" s="379"/>
    </row>
    <row r="617" spans="4:29" x14ac:dyDescent="0.25">
      <c r="D617"/>
      <c r="P617"/>
      <c r="R617" s="165"/>
      <c r="S617" s="93"/>
      <c r="T617" s="93"/>
      <c r="AC617" s="379"/>
    </row>
    <row r="618" spans="4:29" x14ac:dyDescent="0.25">
      <c r="D618"/>
      <c r="P618"/>
      <c r="R618" s="165"/>
      <c r="S618" s="93"/>
      <c r="T618" s="93"/>
      <c r="AC618" s="379"/>
    </row>
    <row r="619" spans="4:29" x14ac:dyDescent="0.25">
      <c r="D619"/>
      <c r="P619"/>
      <c r="R619" s="165"/>
      <c r="S619" s="93"/>
      <c r="T619" s="93"/>
      <c r="AC619" s="379"/>
    </row>
    <row r="620" spans="4:29" x14ac:dyDescent="0.25">
      <c r="D620"/>
      <c r="P620"/>
      <c r="R620" s="165"/>
      <c r="S620" s="93"/>
      <c r="T620" s="93"/>
      <c r="AC620" s="379"/>
    </row>
    <row r="621" spans="4:29" x14ac:dyDescent="0.25">
      <c r="D621"/>
      <c r="P621"/>
      <c r="R621" s="165"/>
      <c r="S621" s="93"/>
      <c r="T621" s="93"/>
      <c r="AC621" s="379"/>
    </row>
    <row r="622" spans="4:29" x14ac:dyDescent="0.25">
      <c r="D622"/>
      <c r="P622"/>
      <c r="R622" s="165"/>
      <c r="S622" s="93"/>
      <c r="T622" s="93"/>
      <c r="AC622" s="379"/>
    </row>
    <row r="623" spans="4:29" x14ac:dyDescent="0.25">
      <c r="D623"/>
      <c r="P623"/>
      <c r="R623" s="165"/>
      <c r="S623" s="93"/>
      <c r="T623" s="93"/>
      <c r="AC623" s="379"/>
    </row>
    <row r="624" spans="4:29" x14ac:dyDescent="0.25">
      <c r="D624"/>
      <c r="P624"/>
      <c r="R624" s="165"/>
      <c r="S624" s="93"/>
      <c r="T624" s="93"/>
      <c r="AC624" s="379"/>
    </row>
    <row r="625" spans="4:29" x14ac:dyDescent="0.25">
      <c r="D625"/>
      <c r="P625"/>
      <c r="R625" s="165"/>
      <c r="S625" s="93"/>
      <c r="T625" s="93"/>
      <c r="AC625" s="379"/>
    </row>
    <row r="626" spans="4:29" x14ac:dyDescent="0.25">
      <c r="D626"/>
      <c r="P626"/>
      <c r="R626" s="165"/>
      <c r="S626" s="93"/>
      <c r="T626" s="93"/>
      <c r="AC626" s="379"/>
    </row>
    <row r="627" spans="4:29" x14ac:dyDescent="0.25">
      <c r="D627"/>
      <c r="P627"/>
      <c r="R627" s="165"/>
      <c r="S627" s="93"/>
      <c r="T627" s="93"/>
      <c r="AC627" s="379"/>
    </row>
    <row r="628" spans="4:29" x14ac:dyDescent="0.25">
      <c r="D628"/>
      <c r="P628"/>
      <c r="R628" s="165"/>
      <c r="S628" s="93"/>
      <c r="T628" s="93"/>
      <c r="AC628" s="379"/>
    </row>
    <row r="629" spans="4:29" x14ac:dyDescent="0.25">
      <c r="D629"/>
      <c r="P629"/>
      <c r="R629" s="165"/>
      <c r="S629" s="93"/>
      <c r="T629" s="93"/>
      <c r="AC629" s="379"/>
    </row>
    <row r="630" spans="4:29" x14ac:dyDescent="0.25">
      <c r="D630"/>
      <c r="P630"/>
      <c r="R630" s="165"/>
      <c r="S630" s="93"/>
      <c r="T630" s="93"/>
      <c r="AC630" s="379"/>
    </row>
    <row r="631" spans="4:29" x14ac:dyDescent="0.25">
      <c r="D631"/>
      <c r="P631"/>
      <c r="R631" s="165"/>
      <c r="S631" s="93"/>
      <c r="T631" s="93"/>
      <c r="AC631" s="379"/>
    </row>
    <row r="632" spans="4:29" x14ac:dyDescent="0.25">
      <c r="D632"/>
      <c r="P632"/>
      <c r="R632" s="165"/>
      <c r="S632" s="93"/>
      <c r="T632" s="93"/>
      <c r="AC632" s="379"/>
    </row>
    <row r="633" spans="4:29" x14ac:dyDescent="0.25">
      <c r="D633"/>
      <c r="P633"/>
      <c r="R633" s="165"/>
      <c r="S633" s="93"/>
      <c r="T633" s="93"/>
      <c r="AC633" s="379"/>
    </row>
    <row r="634" spans="4:29" x14ac:dyDescent="0.25">
      <c r="D634"/>
      <c r="P634"/>
      <c r="R634" s="165"/>
      <c r="S634" s="93"/>
      <c r="T634" s="93"/>
      <c r="AC634" s="379"/>
    </row>
    <row r="635" spans="4:29" x14ac:dyDescent="0.25">
      <c r="D635"/>
      <c r="P635"/>
      <c r="R635" s="165"/>
      <c r="S635" s="93"/>
      <c r="T635" s="93"/>
      <c r="AC635" s="379"/>
    </row>
    <row r="636" spans="4:29" x14ac:dyDescent="0.25">
      <c r="D636"/>
      <c r="P636"/>
      <c r="R636" s="165"/>
      <c r="S636" s="93"/>
      <c r="T636" s="93"/>
      <c r="AC636" s="379"/>
    </row>
    <row r="637" spans="4:29" x14ac:dyDescent="0.25">
      <c r="D637"/>
      <c r="P637"/>
      <c r="R637" s="165"/>
      <c r="S637" s="93"/>
      <c r="T637" s="93"/>
      <c r="AC637" s="379"/>
    </row>
    <row r="638" spans="4:29" x14ac:dyDescent="0.25">
      <c r="D638"/>
      <c r="P638"/>
      <c r="R638" s="165"/>
      <c r="S638" s="93"/>
      <c r="T638" s="93"/>
      <c r="AC638" s="379"/>
    </row>
    <row r="639" spans="4:29" x14ac:dyDescent="0.25">
      <c r="D639"/>
      <c r="P639"/>
      <c r="R639" s="165"/>
      <c r="S639" s="93"/>
      <c r="T639" s="93"/>
      <c r="AC639" s="379"/>
    </row>
    <row r="640" spans="4:29" x14ac:dyDescent="0.25">
      <c r="D640"/>
      <c r="P640"/>
      <c r="R640" s="165"/>
      <c r="S640" s="93"/>
      <c r="T640" s="93"/>
      <c r="AC640" s="379"/>
    </row>
    <row r="641" spans="4:29" x14ac:dyDescent="0.25">
      <c r="D641"/>
      <c r="P641"/>
      <c r="R641" s="165"/>
      <c r="S641" s="93"/>
      <c r="T641" s="93"/>
      <c r="AC641" s="379"/>
    </row>
    <row r="642" spans="4:29" x14ac:dyDescent="0.25">
      <c r="D642"/>
      <c r="P642"/>
      <c r="R642" s="165"/>
      <c r="S642" s="93"/>
      <c r="T642" s="93"/>
      <c r="AC642" s="379"/>
    </row>
    <row r="643" spans="4:29" x14ac:dyDescent="0.25">
      <c r="D643"/>
      <c r="P643"/>
      <c r="R643" s="165"/>
      <c r="S643" s="93"/>
      <c r="T643" s="93"/>
      <c r="AC643" s="379"/>
    </row>
    <row r="644" spans="4:29" x14ac:dyDescent="0.25">
      <c r="D644"/>
      <c r="P644"/>
      <c r="R644" s="165"/>
      <c r="S644" s="93"/>
      <c r="T644" s="93"/>
      <c r="AC644" s="379"/>
    </row>
    <row r="645" spans="4:29" x14ac:dyDescent="0.25">
      <c r="D645"/>
      <c r="P645"/>
      <c r="R645" s="165"/>
      <c r="S645" s="93"/>
      <c r="T645" s="93"/>
      <c r="AC645" s="379"/>
    </row>
    <row r="646" spans="4:29" x14ac:dyDescent="0.25">
      <c r="D646"/>
      <c r="P646"/>
      <c r="R646" s="165"/>
      <c r="S646" s="93"/>
      <c r="T646" s="93"/>
      <c r="AC646" s="379"/>
    </row>
    <row r="647" spans="4:29" x14ac:dyDescent="0.25">
      <c r="D647"/>
      <c r="P647"/>
      <c r="R647" s="165"/>
      <c r="S647" s="93"/>
      <c r="T647" s="93"/>
      <c r="AC647" s="379"/>
    </row>
    <row r="648" spans="4:29" x14ac:dyDescent="0.25">
      <c r="D648"/>
      <c r="P648"/>
      <c r="R648" s="165"/>
      <c r="S648" s="93"/>
      <c r="T648" s="93"/>
      <c r="AC648" s="379"/>
    </row>
    <row r="649" spans="4:29" x14ac:dyDescent="0.25">
      <c r="D649"/>
      <c r="P649"/>
      <c r="R649" s="165"/>
      <c r="S649" s="93"/>
      <c r="T649" s="93"/>
      <c r="AC649" s="379"/>
    </row>
    <row r="650" spans="4:29" x14ac:dyDescent="0.25">
      <c r="D650"/>
      <c r="P650"/>
      <c r="R650" s="165"/>
      <c r="S650" s="93"/>
      <c r="T650" s="93"/>
      <c r="AC650" s="379"/>
    </row>
    <row r="651" spans="4:29" x14ac:dyDescent="0.25">
      <c r="D651"/>
      <c r="P651"/>
      <c r="R651" s="165"/>
      <c r="S651" s="93"/>
      <c r="T651" s="93"/>
      <c r="AC651" s="379"/>
    </row>
    <row r="652" spans="4:29" x14ac:dyDescent="0.25">
      <c r="D652"/>
      <c r="P652"/>
      <c r="R652" s="165"/>
      <c r="S652" s="93"/>
      <c r="T652" s="93"/>
      <c r="AC652" s="379"/>
    </row>
    <row r="653" spans="4:29" x14ac:dyDescent="0.25">
      <c r="D653"/>
      <c r="P653"/>
      <c r="R653" s="165"/>
      <c r="S653" s="93"/>
      <c r="T653" s="93"/>
      <c r="AC653" s="379"/>
    </row>
    <row r="654" spans="4:29" x14ac:dyDescent="0.25">
      <c r="D654"/>
      <c r="P654"/>
      <c r="R654" s="165"/>
      <c r="S654" s="93"/>
      <c r="T654" s="93"/>
      <c r="AC654" s="379"/>
    </row>
    <row r="655" spans="4:29" x14ac:dyDescent="0.25">
      <c r="D655"/>
      <c r="P655"/>
      <c r="R655" s="165"/>
      <c r="S655" s="93"/>
      <c r="T655" s="93"/>
      <c r="AC655" s="379"/>
    </row>
    <row r="656" spans="4:29" x14ac:dyDescent="0.25">
      <c r="D656"/>
      <c r="P656"/>
      <c r="R656" s="165"/>
      <c r="S656" s="93"/>
      <c r="T656" s="93"/>
      <c r="AC656" s="379"/>
    </row>
    <row r="657" spans="4:29" x14ac:dyDescent="0.25">
      <c r="D657"/>
      <c r="P657"/>
      <c r="R657" s="165"/>
      <c r="S657" s="93"/>
      <c r="T657" s="93"/>
      <c r="AC657" s="379"/>
    </row>
    <row r="658" spans="4:29" x14ac:dyDescent="0.25">
      <c r="D658"/>
      <c r="P658"/>
      <c r="R658" s="165"/>
      <c r="S658" s="93"/>
      <c r="T658" s="93"/>
      <c r="AC658" s="379"/>
    </row>
    <row r="659" spans="4:29" x14ac:dyDescent="0.25">
      <c r="D659"/>
      <c r="P659"/>
      <c r="R659" s="165"/>
      <c r="S659" s="93"/>
      <c r="T659" s="93"/>
      <c r="AC659" s="379"/>
    </row>
    <row r="660" spans="4:29" x14ac:dyDescent="0.25">
      <c r="D660"/>
      <c r="P660"/>
      <c r="R660" s="165"/>
      <c r="S660" s="93"/>
      <c r="T660" s="93"/>
      <c r="AC660" s="379"/>
    </row>
    <row r="661" spans="4:29" x14ac:dyDescent="0.25">
      <c r="D661"/>
      <c r="P661"/>
      <c r="R661" s="165"/>
      <c r="S661" s="93"/>
      <c r="T661" s="93"/>
      <c r="AC661" s="379"/>
    </row>
    <row r="662" spans="4:29" x14ac:dyDescent="0.25">
      <c r="D662"/>
      <c r="P662"/>
      <c r="R662" s="165"/>
      <c r="S662" s="93"/>
      <c r="T662" s="93"/>
      <c r="AC662" s="379"/>
    </row>
    <row r="663" spans="4:29" x14ac:dyDescent="0.25">
      <c r="D663"/>
      <c r="P663"/>
      <c r="R663" s="165"/>
      <c r="S663" s="93"/>
      <c r="T663" s="93"/>
      <c r="AC663" s="379"/>
    </row>
    <row r="664" spans="4:29" x14ac:dyDescent="0.25">
      <c r="D664"/>
      <c r="P664"/>
      <c r="R664" s="165"/>
      <c r="S664" s="93"/>
      <c r="T664" s="93"/>
      <c r="AC664" s="379"/>
    </row>
    <row r="665" spans="4:29" x14ac:dyDescent="0.25">
      <c r="D665"/>
      <c r="P665"/>
      <c r="R665" s="165"/>
      <c r="S665" s="93"/>
      <c r="T665" s="93"/>
      <c r="AC665" s="379"/>
    </row>
    <row r="666" spans="4:29" x14ac:dyDescent="0.25">
      <c r="D666"/>
      <c r="P666"/>
      <c r="R666" s="165"/>
      <c r="S666" s="93"/>
      <c r="T666" s="93"/>
      <c r="AC666" s="379"/>
    </row>
    <row r="667" spans="4:29" x14ac:dyDescent="0.25">
      <c r="D667"/>
      <c r="P667"/>
      <c r="R667" s="165"/>
      <c r="S667" s="93"/>
      <c r="T667" s="93"/>
      <c r="AC667" s="379"/>
    </row>
    <row r="668" spans="4:29" x14ac:dyDescent="0.25">
      <c r="D668"/>
      <c r="P668"/>
      <c r="R668" s="165"/>
      <c r="S668" s="93"/>
      <c r="T668" s="93"/>
      <c r="AC668" s="379"/>
    </row>
    <row r="669" spans="4:29" x14ac:dyDescent="0.25">
      <c r="D669"/>
      <c r="P669"/>
      <c r="R669" s="165"/>
      <c r="S669" s="93"/>
      <c r="T669" s="93"/>
      <c r="AC669" s="379"/>
    </row>
    <row r="670" spans="4:29" x14ac:dyDescent="0.25">
      <c r="D670"/>
      <c r="P670"/>
      <c r="R670" s="165"/>
      <c r="S670" s="93"/>
      <c r="T670" s="93"/>
      <c r="AC670" s="379"/>
    </row>
    <row r="671" spans="4:29" x14ac:dyDescent="0.25">
      <c r="D671"/>
      <c r="P671"/>
      <c r="R671" s="165"/>
      <c r="S671" s="93"/>
      <c r="T671" s="93"/>
      <c r="AC671" s="379"/>
    </row>
    <row r="672" spans="4:29" x14ac:dyDescent="0.25">
      <c r="D672"/>
      <c r="P672"/>
      <c r="R672" s="165"/>
      <c r="S672" s="93"/>
      <c r="T672" s="93"/>
      <c r="AC672" s="379"/>
    </row>
    <row r="673" spans="4:29" x14ac:dyDescent="0.25">
      <c r="D673"/>
      <c r="P673"/>
      <c r="R673" s="165"/>
      <c r="S673" s="93"/>
      <c r="T673" s="93"/>
      <c r="AC673" s="379"/>
    </row>
    <row r="674" spans="4:29" x14ac:dyDescent="0.25">
      <c r="D674"/>
      <c r="P674"/>
      <c r="R674" s="165"/>
      <c r="S674" s="93"/>
      <c r="T674" s="93"/>
      <c r="AC674" s="379"/>
    </row>
    <row r="675" spans="4:29" x14ac:dyDescent="0.25">
      <c r="D675"/>
      <c r="P675"/>
      <c r="R675" s="165"/>
      <c r="S675" s="93"/>
      <c r="T675" s="93"/>
      <c r="AC675" s="379"/>
    </row>
    <row r="676" spans="4:29" x14ac:dyDescent="0.25">
      <c r="D676"/>
      <c r="P676"/>
      <c r="R676" s="165"/>
      <c r="S676" s="93"/>
      <c r="T676" s="93"/>
      <c r="AC676" s="379"/>
    </row>
    <row r="677" spans="4:29" x14ac:dyDescent="0.25">
      <c r="D677"/>
      <c r="P677"/>
      <c r="R677" s="165"/>
      <c r="S677" s="93"/>
      <c r="T677" s="93"/>
      <c r="AC677" s="379"/>
    </row>
    <row r="678" spans="4:29" x14ac:dyDescent="0.25">
      <c r="D678"/>
      <c r="P678"/>
      <c r="R678" s="165"/>
      <c r="S678" s="93"/>
      <c r="T678" s="93"/>
      <c r="AC678" s="379"/>
    </row>
    <row r="679" spans="4:29" x14ac:dyDescent="0.25">
      <c r="D679"/>
      <c r="P679"/>
      <c r="R679" s="165"/>
      <c r="S679" s="93"/>
      <c r="T679" s="93"/>
      <c r="AC679" s="379"/>
    </row>
    <row r="680" spans="4:29" x14ac:dyDescent="0.25">
      <c r="D680"/>
      <c r="P680"/>
      <c r="R680" s="165"/>
      <c r="S680" s="93"/>
      <c r="T680" s="93"/>
      <c r="AC680" s="379"/>
    </row>
    <row r="681" spans="4:29" x14ac:dyDescent="0.25">
      <c r="D681"/>
      <c r="P681"/>
      <c r="R681" s="165"/>
      <c r="S681" s="93"/>
      <c r="T681" s="93"/>
      <c r="AC681" s="379"/>
    </row>
    <row r="682" spans="4:29" x14ac:dyDescent="0.25">
      <c r="D682"/>
      <c r="P682"/>
      <c r="R682" s="165"/>
      <c r="S682" s="93"/>
      <c r="T682" s="93"/>
      <c r="AC682" s="379"/>
    </row>
    <row r="683" spans="4:29" x14ac:dyDescent="0.25">
      <c r="D683"/>
      <c r="P683"/>
      <c r="R683" s="165"/>
      <c r="S683" s="93"/>
      <c r="T683" s="93"/>
      <c r="AC683" s="379"/>
    </row>
    <row r="684" spans="4:29" x14ac:dyDescent="0.25">
      <c r="D684"/>
      <c r="P684"/>
      <c r="R684" s="165"/>
      <c r="S684" s="93"/>
      <c r="T684" s="93"/>
      <c r="AC684" s="379"/>
    </row>
    <row r="685" spans="4:29" x14ac:dyDescent="0.25">
      <c r="D685"/>
      <c r="P685"/>
      <c r="R685" s="165"/>
      <c r="S685" s="93"/>
      <c r="T685" s="93"/>
      <c r="AC685" s="379"/>
    </row>
    <row r="686" spans="4:29" x14ac:dyDescent="0.25">
      <c r="D686"/>
      <c r="P686"/>
      <c r="R686" s="165"/>
      <c r="S686" s="93"/>
      <c r="T686" s="93"/>
      <c r="AC686" s="379"/>
    </row>
    <row r="687" spans="4:29" x14ac:dyDescent="0.25">
      <c r="D687"/>
      <c r="P687"/>
      <c r="R687" s="165"/>
      <c r="S687" s="93"/>
      <c r="T687" s="93"/>
      <c r="AC687" s="379"/>
    </row>
    <row r="688" spans="4:29" x14ac:dyDescent="0.25">
      <c r="D688"/>
      <c r="P688"/>
      <c r="R688" s="165"/>
      <c r="S688" s="93"/>
      <c r="T688" s="93"/>
      <c r="AC688" s="379"/>
    </row>
    <row r="689" spans="4:29" x14ac:dyDescent="0.25">
      <c r="D689"/>
      <c r="P689"/>
      <c r="R689" s="165"/>
      <c r="S689" s="93"/>
      <c r="T689" s="93"/>
      <c r="AC689" s="379"/>
    </row>
    <row r="690" spans="4:29" x14ac:dyDescent="0.25">
      <c r="D690"/>
      <c r="P690"/>
      <c r="R690" s="165"/>
      <c r="S690" s="93"/>
      <c r="T690" s="93"/>
      <c r="AC690" s="379"/>
    </row>
    <row r="691" spans="4:29" x14ac:dyDescent="0.25">
      <c r="D691"/>
      <c r="P691"/>
      <c r="R691" s="165"/>
      <c r="S691" s="93"/>
      <c r="T691" s="93"/>
      <c r="AC691" s="379"/>
    </row>
    <row r="692" spans="4:29" x14ac:dyDescent="0.25">
      <c r="D692"/>
      <c r="P692"/>
      <c r="R692" s="165"/>
      <c r="S692" s="93"/>
      <c r="T692" s="93"/>
      <c r="AC692" s="379"/>
    </row>
    <row r="693" spans="4:29" x14ac:dyDescent="0.25">
      <c r="D693"/>
      <c r="P693"/>
      <c r="R693" s="165"/>
      <c r="S693" s="93"/>
      <c r="T693" s="93"/>
      <c r="AC693" s="379"/>
    </row>
    <row r="694" spans="4:29" x14ac:dyDescent="0.25">
      <c r="D694"/>
      <c r="P694"/>
      <c r="R694" s="165"/>
      <c r="S694" s="93"/>
      <c r="T694" s="93"/>
      <c r="AC694" s="379"/>
    </row>
    <row r="695" spans="4:29" x14ac:dyDescent="0.25">
      <c r="D695"/>
      <c r="P695"/>
      <c r="R695" s="165"/>
      <c r="S695" s="93"/>
      <c r="T695" s="93"/>
      <c r="AC695" s="379"/>
    </row>
    <row r="696" spans="4:29" x14ac:dyDescent="0.25">
      <c r="D696"/>
      <c r="P696"/>
      <c r="R696" s="165"/>
      <c r="S696" s="93"/>
      <c r="T696" s="93"/>
      <c r="AC696" s="379"/>
    </row>
    <row r="697" spans="4:29" x14ac:dyDescent="0.25">
      <c r="D697"/>
      <c r="P697"/>
      <c r="R697" s="165"/>
      <c r="S697" s="93"/>
      <c r="T697" s="93"/>
      <c r="AC697" s="379"/>
    </row>
    <row r="698" spans="4:29" x14ac:dyDescent="0.25">
      <c r="D698"/>
      <c r="P698"/>
      <c r="R698" s="165"/>
      <c r="S698" s="93"/>
      <c r="T698" s="93"/>
      <c r="AC698" s="379"/>
    </row>
    <row r="699" spans="4:29" x14ac:dyDescent="0.25">
      <c r="D699"/>
      <c r="P699"/>
      <c r="R699" s="165"/>
      <c r="S699" s="93"/>
      <c r="T699" s="93"/>
      <c r="AC699" s="379"/>
    </row>
    <row r="700" spans="4:29" x14ac:dyDescent="0.25">
      <c r="D700"/>
      <c r="P700"/>
      <c r="R700" s="165"/>
      <c r="S700" s="93"/>
      <c r="T700" s="93"/>
      <c r="AC700" s="379"/>
    </row>
    <row r="701" spans="4:29" x14ac:dyDescent="0.25">
      <c r="D701"/>
      <c r="P701"/>
      <c r="R701" s="165"/>
      <c r="S701" s="93"/>
      <c r="T701" s="93"/>
      <c r="AC701" s="379"/>
    </row>
    <row r="702" spans="4:29" x14ac:dyDescent="0.25">
      <c r="D702"/>
      <c r="P702"/>
      <c r="R702" s="165"/>
      <c r="S702" s="93"/>
      <c r="T702" s="93"/>
      <c r="AC702" s="379"/>
    </row>
    <row r="703" spans="4:29" x14ac:dyDescent="0.25">
      <c r="D703"/>
      <c r="P703"/>
      <c r="R703" s="165"/>
      <c r="S703" s="93"/>
      <c r="T703" s="93"/>
      <c r="AC703" s="379"/>
    </row>
    <row r="704" spans="4:29" x14ac:dyDescent="0.25">
      <c r="D704"/>
      <c r="P704"/>
      <c r="R704" s="165"/>
      <c r="S704" s="93"/>
      <c r="T704" s="93"/>
      <c r="AC704" s="379"/>
    </row>
    <row r="705" spans="4:29" x14ac:dyDescent="0.25">
      <c r="D705"/>
      <c r="P705"/>
      <c r="R705" s="165"/>
      <c r="S705" s="93"/>
      <c r="T705" s="93"/>
      <c r="AC705" s="379"/>
    </row>
    <row r="706" spans="4:29" x14ac:dyDescent="0.25">
      <c r="D706"/>
      <c r="P706"/>
      <c r="R706" s="165"/>
      <c r="S706" s="93"/>
      <c r="T706" s="93"/>
      <c r="AC706" s="379"/>
    </row>
    <row r="707" spans="4:29" x14ac:dyDescent="0.25">
      <c r="D707"/>
      <c r="P707"/>
      <c r="R707" s="165"/>
      <c r="S707" s="93"/>
      <c r="T707" s="93"/>
      <c r="AC707" s="379"/>
    </row>
    <row r="708" spans="4:29" x14ac:dyDescent="0.25">
      <c r="D708"/>
      <c r="P708"/>
      <c r="R708" s="165"/>
      <c r="S708" s="93"/>
      <c r="T708" s="93"/>
      <c r="AC708" s="379"/>
    </row>
    <row r="709" spans="4:29" x14ac:dyDescent="0.25">
      <c r="D709"/>
      <c r="P709"/>
      <c r="R709" s="165"/>
      <c r="S709" s="93"/>
      <c r="T709" s="93"/>
      <c r="AC709" s="379"/>
    </row>
    <row r="710" spans="4:29" x14ac:dyDescent="0.25">
      <c r="D710"/>
      <c r="P710"/>
      <c r="R710" s="165"/>
      <c r="S710" s="93"/>
      <c r="T710" s="93"/>
      <c r="AC710" s="379"/>
    </row>
    <row r="711" spans="4:29" x14ac:dyDescent="0.25">
      <c r="D711"/>
      <c r="P711"/>
      <c r="R711" s="165"/>
      <c r="S711" s="93"/>
      <c r="T711" s="93"/>
      <c r="AC711" s="379"/>
    </row>
    <row r="712" spans="4:29" x14ac:dyDescent="0.25">
      <c r="D712"/>
      <c r="P712"/>
      <c r="R712" s="165"/>
      <c r="S712" s="93"/>
      <c r="T712" s="93"/>
      <c r="AC712" s="379"/>
    </row>
    <row r="713" spans="4:29" x14ac:dyDescent="0.25">
      <c r="D713"/>
      <c r="P713"/>
      <c r="R713" s="165"/>
      <c r="S713" s="93"/>
      <c r="T713" s="93"/>
      <c r="AC713" s="379"/>
    </row>
    <row r="714" spans="4:29" x14ac:dyDescent="0.25">
      <c r="D714"/>
      <c r="P714"/>
      <c r="R714" s="165"/>
      <c r="S714" s="93"/>
      <c r="T714" s="93"/>
      <c r="AC714" s="379"/>
    </row>
    <row r="715" spans="4:29" x14ac:dyDescent="0.25">
      <c r="D715"/>
      <c r="P715"/>
      <c r="R715" s="165"/>
      <c r="S715" s="93"/>
      <c r="T715" s="93"/>
      <c r="AC715" s="379"/>
    </row>
    <row r="716" spans="4:29" x14ac:dyDescent="0.25">
      <c r="D716"/>
      <c r="P716"/>
      <c r="R716" s="165"/>
      <c r="S716" s="93"/>
      <c r="T716" s="93"/>
      <c r="AC716" s="379"/>
    </row>
    <row r="717" spans="4:29" x14ac:dyDescent="0.25">
      <c r="D717"/>
      <c r="P717"/>
      <c r="R717" s="165"/>
      <c r="S717" s="93"/>
      <c r="T717" s="93"/>
      <c r="AC717" s="379"/>
    </row>
    <row r="718" spans="4:29" x14ac:dyDescent="0.25">
      <c r="D718"/>
      <c r="P718"/>
      <c r="R718" s="165"/>
      <c r="S718" s="93"/>
      <c r="T718" s="93"/>
      <c r="AC718" s="379"/>
    </row>
    <row r="719" spans="4:29" x14ac:dyDescent="0.25">
      <c r="D719"/>
      <c r="P719"/>
      <c r="R719" s="165"/>
      <c r="S719" s="93"/>
      <c r="T719" s="93"/>
      <c r="AC719" s="379"/>
    </row>
    <row r="720" spans="4:29" x14ac:dyDescent="0.25">
      <c r="D720"/>
      <c r="P720"/>
      <c r="R720" s="165"/>
      <c r="S720" s="93"/>
      <c r="T720" s="93"/>
      <c r="AC720" s="379"/>
    </row>
    <row r="721" spans="4:29" x14ac:dyDescent="0.25">
      <c r="D721"/>
      <c r="P721"/>
      <c r="R721" s="165"/>
      <c r="S721" s="93"/>
      <c r="T721" s="93"/>
      <c r="AC721" s="379"/>
    </row>
    <row r="722" spans="4:29" x14ac:dyDescent="0.25">
      <c r="D722"/>
      <c r="P722"/>
      <c r="R722" s="165"/>
      <c r="S722" s="93"/>
      <c r="T722" s="93"/>
      <c r="AC722" s="379"/>
    </row>
    <row r="723" spans="4:29" x14ac:dyDescent="0.25">
      <c r="D723"/>
      <c r="P723"/>
      <c r="R723" s="165"/>
      <c r="S723" s="93"/>
      <c r="T723" s="93"/>
      <c r="AC723" s="379"/>
    </row>
    <row r="724" spans="4:29" x14ac:dyDescent="0.25">
      <c r="D724"/>
      <c r="P724"/>
      <c r="R724" s="165"/>
      <c r="S724" s="93"/>
      <c r="T724" s="93"/>
      <c r="AC724" s="379"/>
    </row>
    <row r="725" spans="4:29" x14ac:dyDescent="0.25">
      <c r="D725"/>
      <c r="P725"/>
      <c r="R725" s="165"/>
      <c r="S725" s="93"/>
      <c r="T725" s="93"/>
      <c r="AC725" s="379"/>
    </row>
    <row r="726" spans="4:29" x14ac:dyDescent="0.25">
      <c r="D726"/>
      <c r="P726"/>
      <c r="R726" s="165"/>
      <c r="S726" s="93"/>
      <c r="T726" s="93"/>
      <c r="AC726" s="379"/>
    </row>
    <row r="727" spans="4:29" x14ac:dyDescent="0.25">
      <c r="D727"/>
      <c r="P727"/>
      <c r="R727" s="165"/>
      <c r="S727" s="93"/>
      <c r="T727" s="93"/>
      <c r="AC727" s="379"/>
    </row>
    <row r="728" spans="4:29" x14ac:dyDescent="0.25">
      <c r="D728"/>
      <c r="P728"/>
      <c r="R728" s="165"/>
      <c r="S728" s="93"/>
      <c r="T728" s="93"/>
      <c r="AC728" s="379"/>
    </row>
    <row r="729" spans="4:29" x14ac:dyDescent="0.25">
      <c r="D729"/>
      <c r="P729"/>
      <c r="R729" s="165"/>
      <c r="S729" s="93"/>
      <c r="T729" s="93"/>
      <c r="AC729" s="379"/>
    </row>
    <row r="730" spans="4:29" x14ac:dyDescent="0.25">
      <c r="D730"/>
      <c r="P730"/>
      <c r="R730" s="165"/>
      <c r="S730" s="93"/>
      <c r="T730" s="93"/>
      <c r="AC730" s="379"/>
    </row>
    <row r="731" spans="4:29" x14ac:dyDescent="0.25">
      <c r="D731"/>
      <c r="P731"/>
      <c r="R731" s="165"/>
      <c r="S731" s="93"/>
      <c r="T731" s="93"/>
      <c r="AC731" s="379"/>
    </row>
    <row r="732" spans="4:29" x14ac:dyDescent="0.25">
      <c r="D732"/>
      <c r="P732"/>
      <c r="R732" s="165"/>
      <c r="S732" s="93"/>
      <c r="T732" s="93"/>
      <c r="AC732" s="379"/>
    </row>
    <row r="733" spans="4:29" x14ac:dyDescent="0.25">
      <c r="D733"/>
      <c r="P733"/>
      <c r="R733" s="165"/>
      <c r="S733" s="93"/>
      <c r="T733" s="93"/>
      <c r="AC733" s="379"/>
    </row>
    <row r="734" spans="4:29" x14ac:dyDescent="0.25">
      <c r="D734"/>
      <c r="P734"/>
      <c r="R734" s="165"/>
      <c r="S734" s="93"/>
      <c r="T734" s="93"/>
      <c r="AC734" s="379"/>
    </row>
    <row r="735" spans="4:29" x14ac:dyDescent="0.25">
      <c r="D735"/>
      <c r="P735"/>
      <c r="R735" s="165"/>
      <c r="S735" s="93"/>
      <c r="T735" s="93"/>
      <c r="AC735" s="379"/>
    </row>
    <row r="736" spans="4:29" x14ac:dyDescent="0.25">
      <c r="D736"/>
      <c r="P736"/>
      <c r="R736" s="165"/>
      <c r="S736" s="93"/>
      <c r="T736" s="93"/>
      <c r="AC736" s="379"/>
    </row>
    <row r="737" spans="4:29" x14ac:dyDescent="0.25">
      <c r="D737"/>
      <c r="P737"/>
      <c r="R737" s="165"/>
      <c r="S737" s="93"/>
      <c r="T737" s="93"/>
      <c r="AC737" s="379"/>
    </row>
    <row r="738" spans="4:29" x14ac:dyDescent="0.25">
      <c r="D738"/>
      <c r="P738"/>
      <c r="R738" s="165"/>
      <c r="S738" s="93"/>
      <c r="T738" s="93"/>
      <c r="AC738" s="379"/>
    </row>
    <row r="739" spans="4:29" x14ac:dyDescent="0.25">
      <c r="D739"/>
      <c r="P739"/>
      <c r="R739" s="165"/>
      <c r="S739" s="93"/>
      <c r="T739" s="93"/>
      <c r="AC739" s="379"/>
    </row>
    <row r="740" spans="4:29" x14ac:dyDescent="0.25">
      <c r="D740"/>
      <c r="P740"/>
      <c r="R740" s="165"/>
      <c r="S740" s="93"/>
      <c r="T740" s="93"/>
      <c r="AC740" s="379"/>
    </row>
    <row r="741" spans="4:29" x14ac:dyDescent="0.25">
      <c r="D741"/>
      <c r="P741"/>
      <c r="R741" s="165"/>
      <c r="S741" s="93"/>
      <c r="T741" s="93"/>
      <c r="AC741" s="379"/>
    </row>
    <row r="742" spans="4:29" x14ac:dyDescent="0.25">
      <c r="D742"/>
      <c r="P742"/>
      <c r="R742" s="165"/>
      <c r="S742" s="93"/>
      <c r="T742" s="93"/>
      <c r="AC742" s="379"/>
    </row>
    <row r="743" spans="4:29" x14ac:dyDescent="0.25">
      <c r="D743"/>
      <c r="P743"/>
      <c r="R743" s="165"/>
      <c r="S743" s="93"/>
      <c r="T743" s="93"/>
      <c r="AC743" s="379"/>
    </row>
    <row r="744" spans="4:29" x14ac:dyDescent="0.25">
      <c r="D744"/>
      <c r="P744"/>
      <c r="R744" s="165"/>
      <c r="S744" s="93"/>
      <c r="T744" s="93"/>
      <c r="AC744" s="379"/>
    </row>
    <row r="745" spans="4:29" x14ac:dyDescent="0.25">
      <c r="D745"/>
      <c r="P745"/>
      <c r="R745" s="165"/>
      <c r="S745" s="93"/>
      <c r="T745" s="93"/>
      <c r="AC745" s="379"/>
    </row>
    <row r="746" spans="4:29" x14ac:dyDescent="0.25">
      <c r="D746"/>
      <c r="P746"/>
      <c r="R746" s="165"/>
      <c r="S746" s="93"/>
      <c r="T746" s="93"/>
      <c r="AC746" s="379"/>
    </row>
    <row r="747" spans="4:29" x14ac:dyDescent="0.25">
      <c r="D747"/>
      <c r="P747"/>
      <c r="R747" s="165"/>
      <c r="S747" s="93"/>
      <c r="T747" s="93"/>
      <c r="AC747" s="379"/>
    </row>
    <row r="748" spans="4:29" x14ac:dyDescent="0.25">
      <c r="D748"/>
      <c r="P748"/>
      <c r="R748" s="165"/>
      <c r="S748" s="93"/>
      <c r="T748" s="93"/>
      <c r="AC748" s="379"/>
    </row>
    <row r="749" spans="4:29" x14ac:dyDescent="0.25">
      <c r="D749"/>
      <c r="P749"/>
      <c r="R749" s="165"/>
      <c r="S749" s="93"/>
      <c r="T749" s="93"/>
      <c r="AC749" s="379"/>
    </row>
    <row r="750" spans="4:29" x14ac:dyDescent="0.25">
      <c r="D750"/>
      <c r="P750"/>
      <c r="R750" s="165"/>
      <c r="S750" s="93"/>
      <c r="T750" s="93"/>
      <c r="AC750" s="379"/>
    </row>
    <row r="751" spans="4:29" x14ac:dyDescent="0.25">
      <c r="D751"/>
      <c r="P751"/>
      <c r="R751" s="165"/>
      <c r="S751" s="93"/>
      <c r="T751" s="93"/>
      <c r="AC751" s="379"/>
    </row>
    <row r="752" spans="4:29" x14ac:dyDescent="0.25">
      <c r="D752"/>
      <c r="P752"/>
      <c r="R752" s="165"/>
      <c r="S752" s="93"/>
      <c r="T752" s="93"/>
      <c r="AC752" s="379"/>
    </row>
    <row r="753" spans="4:29" x14ac:dyDescent="0.25">
      <c r="D753"/>
      <c r="P753"/>
      <c r="R753" s="165"/>
      <c r="S753" s="93"/>
      <c r="T753" s="93"/>
      <c r="AC753" s="379"/>
    </row>
    <row r="754" spans="4:29" x14ac:dyDescent="0.25">
      <c r="D754"/>
      <c r="P754"/>
      <c r="R754" s="165"/>
      <c r="S754" s="93"/>
      <c r="T754" s="93"/>
      <c r="AC754" s="379"/>
    </row>
    <row r="755" spans="4:29" x14ac:dyDescent="0.25">
      <c r="D755"/>
      <c r="P755"/>
      <c r="R755" s="165"/>
      <c r="S755" s="93"/>
      <c r="T755" s="93"/>
      <c r="AC755" s="379"/>
    </row>
    <row r="756" spans="4:29" x14ac:dyDescent="0.25">
      <c r="D756"/>
      <c r="P756"/>
      <c r="R756" s="165"/>
      <c r="S756" s="93"/>
      <c r="T756" s="93"/>
      <c r="AC756" s="379"/>
    </row>
    <row r="757" spans="4:29" x14ac:dyDescent="0.25">
      <c r="D757"/>
      <c r="P757"/>
      <c r="R757" s="165"/>
      <c r="S757" s="93"/>
      <c r="T757" s="93"/>
      <c r="AC757" s="379"/>
    </row>
    <row r="758" spans="4:29" x14ac:dyDescent="0.25">
      <c r="D758"/>
      <c r="P758"/>
      <c r="R758" s="165"/>
      <c r="S758" s="93"/>
      <c r="T758" s="93"/>
      <c r="AC758" s="379"/>
    </row>
    <row r="759" spans="4:29" x14ac:dyDescent="0.25">
      <c r="D759"/>
      <c r="P759"/>
      <c r="R759" s="165"/>
      <c r="S759" s="93"/>
      <c r="T759" s="93"/>
      <c r="AC759" s="379"/>
    </row>
    <row r="760" spans="4:29" x14ac:dyDescent="0.25">
      <c r="D760"/>
      <c r="P760"/>
      <c r="R760" s="165"/>
      <c r="S760" s="93"/>
      <c r="T760" s="93"/>
      <c r="AC760" s="379"/>
    </row>
    <row r="761" spans="4:29" x14ac:dyDescent="0.25">
      <c r="D761"/>
      <c r="P761"/>
      <c r="R761" s="165"/>
      <c r="S761" s="93"/>
      <c r="T761" s="93"/>
      <c r="AC761" s="379"/>
    </row>
    <row r="762" spans="4:29" x14ac:dyDescent="0.25">
      <c r="D762"/>
      <c r="P762"/>
      <c r="R762" s="165"/>
      <c r="S762" s="93"/>
      <c r="T762" s="93"/>
      <c r="AC762" s="379"/>
    </row>
    <row r="763" spans="4:29" x14ac:dyDescent="0.25">
      <c r="D763"/>
      <c r="P763"/>
      <c r="R763" s="165"/>
      <c r="S763" s="93"/>
      <c r="T763" s="93"/>
      <c r="AC763" s="379"/>
    </row>
    <row r="764" spans="4:29" x14ac:dyDescent="0.25">
      <c r="D764"/>
      <c r="P764"/>
      <c r="R764" s="165"/>
      <c r="S764" s="93"/>
      <c r="T764" s="93"/>
      <c r="AC764" s="379"/>
    </row>
    <row r="765" spans="4:29" x14ac:dyDescent="0.25">
      <c r="D765"/>
      <c r="P765"/>
      <c r="R765" s="165"/>
      <c r="S765" s="93"/>
      <c r="T765" s="93"/>
      <c r="AC765" s="379"/>
    </row>
    <row r="766" spans="4:29" x14ac:dyDescent="0.25">
      <c r="D766"/>
      <c r="P766"/>
      <c r="R766" s="165"/>
      <c r="S766" s="93"/>
      <c r="T766" s="93"/>
      <c r="AC766" s="379"/>
    </row>
    <row r="767" spans="4:29" x14ac:dyDescent="0.25">
      <c r="D767"/>
      <c r="P767"/>
      <c r="R767" s="165"/>
      <c r="S767" s="93"/>
      <c r="T767" s="93"/>
      <c r="AC767" s="379"/>
    </row>
    <row r="768" spans="4:29" x14ac:dyDescent="0.25">
      <c r="D768"/>
      <c r="P768"/>
      <c r="R768" s="165"/>
      <c r="S768" s="93"/>
      <c r="T768" s="93"/>
      <c r="AC768" s="379"/>
    </row>
    <row r="769" spans="4:29" x14ac:dyDescent="0.25">
      <c r="D769"/>
      <c r="P769"/>
      <c r="R769" s="165"/>
      <c r="S769" s="93"/>
      <c r="T769" s="93"/>
      <c r="AC769" s="379"/>
    </row>
    <row r="770" spans="4:29" x14ac:dyDescent="0.25">
      <c r="D770"/>
      <c r="P770"/>
      <c r="R770" s="165"/>
      <c r="S770" s="93"/>
      <c r="T770" s="93"/>
      <c r="AC770" s="379"/>
    </row>
    <row r="771" spans="4:29" x14ac:dyDescent="0.25">
      <c r="D771"/>
      <c r="P771"/>
      <c r="R771" s="165"/>
      <c r="S771" s="93"/>
      <c r="T771" s="93"/>
      <c r="AC771" s="379"/>
    </row>
    <row r="772" spans="4:29" x14ac:dyDescent="0.25">
      <c r="D772"/>
      <c r="P772"/>
      <c r="R772" s="165"/>
      <c r="S772" s="93"/>
      <c r="T772" s="93"/>
      <c r="AC772" s="379"/>
    </row>
    <row r="773" spans="4:29" x14ac:dyDescent="0.25">
      <c r="D773"/>
      <c r="P773"/>
      <c r="R773" s="165"/>
      <c r="S773" s="93"/>
      <c r="T773" s="93"/>
      <c r="AC773" s="379"/>
    </row>
    <row r="774" spans="4:29" x14ac:dyDescent="0.25">
      <c r="D774"/>
      <c r="P774"/>
      <c r="R774" s="165"/>
      <c r="S774" s="93"/>
      <c r="T774" s="93"/>
      <c r="AC774" s="379"/>
    </row>
    <row r="775" spans="4:29" x14ac:dyDescent="0.25">
      <c r="D775"/>
      <c r="P775"/>
      <c r="R775" s="165"/>
      <c r="S775" s="93"/>
      <c r="T775" s="93"/>
      <c r="AC775" s="379"/>
    </row>
    <row r="776" spans="4:29" x14ac:dyDescent="0.25">
      <c r="D776"/>
      <c r="P776"/>
      <c r="R776" s="165"/>
      <c r="S776" s="93"/>
      <c r="T776" s="93"/>
      <c r="AC776" s="379"/>
    </row>
    <row r="777" spans="4:29" x14ac:dyDescent="0.25">
      <c r="D777"/>
      <c r="P777"/>
      <c r="R777" s="165"/>
      <c r="S777" s="93"/>
      <c r="T777" s="93"/>
      <c r="AC777" s="379"/>
    </row>
    <row r="778" spans="4:29" x14ac:dyDescent="0.25">
      <c r="D778"/>
      <c r="P778"/>
      <c r="R778" s="165"/>
      <c r="S778" s="93"/>
      <c r="T778" s="93"/>
      <c r="AC778" s="379"/>
    </row>
    <row r="779" spans="4:29" x14ac:dyDescent="0.25">
      <c r="D779"/>
      <c r="P779"/>
      <c r="R779" s="165"/>
      <c r="S779" s="93"/>
      <c r="T779" s="93"/>
      <c r="AC779" s="379"/>
    </row>
    <row r="780" spans="4:29" x14ac:dyDescent="0.25">
      <c r="D780"/>
      <c r="P780"/>
      <c r="R780" s="165"/>
      <c r="S780" s="93"/>
      <c r="T780" s="93"/>
      <c r="AC780" s="379"/>
    </row>
    <row r="781" spans="4:29" x14ac:dyDescent="0.25">
      <c r="D781"/>
      <c r="P781"/>
      <c r="R781" s="165"/>
      <c r="S781" s="93"/>
      <c r="T781" s="93"/>
      <c r="AC781" s="379"/>
    </row>
    <row r="782" spans="4:29" x14ac:dyDescent="0.25">
      <c r="D782"/>
      <c r="P782"/>
      <c r="R782" s="165"/>
      <c r="S782" s="93"/>
      <c r="T782" s="93"/>
      <c r="AC782" s="379"/>
    </row>
    <row r="783" spans="4:29" x14ac:dyDescent="0.25">
      <c r="D783"/>
      <c r="P783"/>
      <c r="R783" s="165"/>
      <c r="S783" s="93"/>
      <c r="T783" s="93"/>
      <c r="AC783" s="379"/>
    </row>
    <row r="784" spans="4:29" x14ac:dyDescent="0.25">
      <c r="D784"/>
      <c r="P784"/>
      <c r="R784" s="165"/>
      <c r="S784" s="93"/>
      <c r="T784" s="93"/>
      <c r="AC784" s="379"/>
    </row>
    <row r="785" spans="4:29" x14ac:dyDescent="0.25">
      <c r="D785"/>
      <c r="P785"/>
      <c r="R785" s="165"/>
      <c r="S785" s="93"/>
      <c r="T785" s="93"/>
      <c r="AC785" s="379"/>
    </row>
    <row r="786" spans="4:29" x14ac:dyDescent="0.25">
      <c r="D786"/>
      <c r="P786"/>
      <c r="R786" s="165"/>
      <c r="S786" s="93"/>
      <c r="T786" s="93"/>
      <c r="AC786" s="379"/>
    </row>
    <row r="787" spans="4:29" x14ac:dyDescent="0.25">
      <c r="D787"/>
      <c r="P787"/>
      <c r="R787" s="165"/>
      <c r="S787" s="93"/>
      <c r="T787" s="93"/>
      <c r="AC787" s="379"/>
    </row>
    <row r="788" spans="4:29" x14ac:dyDescent="0.25">
      <c r="D788"/>
      <c r="P788"/>
      <c r="R788" s="165"/>
      <c r="S788" s="93"/>
      <c r="T788" s="93"/>
      <c r="AC788" s="379"/>
    </row>
    <row r="789" spans="4:29" x14ac:dyDescent="0.25">
      <c r="D789"/>
      <c r="P789"/>
      <c r="R789" s="165"/>
      <c r="S789" s="93"/>
      <c r="T789" s="93"/>
      <c r="AC789" s="379"/>
    </row>
    <row r="790" spans="4:29" x14ac:dyDescent="0.25">
      <c r="D790"/>
      <c r="P790"/>
      <c r="R790" s="165"/>
      <c r="S790" s="93"/>
      <c r="T790" s="93"/>
      <c r="AC790" s="379"/>
    </row>
    <row r="791" spans="4:29" x14ac:dyDescent="0.25">
      <c r="D791"/>
      <c r="P791"/>
      <c r="R791" s="165"/>
      <c r="S791" s="93"/>
      <c r="T791" s="93"/>
      <c r="AC791" s="379"/>
    </row>
    <row r="792" spans="4:29" x14ac:dyDescent="0.25">
      <c r="D792"/>
      <c r="P792"/>
      <c r="R792" s="165"/>
      <c r="S792" s="93"/>
      <c r="T792" s="93"/>
      <c r="AC792" s="379"/>
    </row>
    <row r="793" spans="4:29" x14ac:dyDescent="0.25">
      <c r="D793"/>
      <c r="P793"/>
      <c r="R793" s="165"/>
      <c r="S793" s="93"/>
      <c r="T793" s="93"/>
      <c r="AC793" s="379"/>
    </row>
    <row r="794" spans="4:29" x14ac:dyDescent="0.25">
      <c r="D794"/>
      <c r="P794"/>
      <c r="R794" s="165"/>
      <c r="S794" s="93"/>
      <c r="T794" s="93"/>
      <c r="AC794" s="379"/>
    </row>
    <row r="795" spans="4:29" x14ac:dyDescent="0.25">
      <c r="D795"/>
      <c r="P795"/>
      <c r="R795" s="165"/>
      <c r="S795" s="93"/>
      <c r="T795" s="93"/>
      <c r="AC795" s="379"/>
    </row>
    <row r="796" spans="4:29" x14ac:dyDescent="0.25">
      <c r="D796"/>
      <c r="P796"/>
      <c r="R796" s="165"/>
      <c r="S796" s="93"/>
      <c r="T796" s="93"/>
      <c r="AC796" s="379"/>
    </row>
    <row r="797" spans="4:29" x14ac:dyDescent="0.25">
      <c r="D797"/>
      <c r="P797"/>
      <c r="R797" s="165"/>
      <c r="S797" s="93"/>
      <c r="T797" s="93"/>
      <c r="AC797" s="379"/>
    </row>
    <row r="798" spans="4:29" x14ac:dyDescent="0.25">
      <c r="D798"/>
      <c r="P798"/>
      <c r="R798" s="165"/>
      <c r="S798" s="93"/>
      <c r="T798" s="93"/>
      <c r="AC798" s="379"/>
    </row>
    <row r="799" spans="4:29" x14ac:dyDescent="0.25">
      <c r="D799"/>
      <c r="P799"/>
      <c r="R799" s="165"/>
      <c r="S799" s="93"/>
      <c r="T799" s="93"/>
      <c r="AC799" s="379"/>
    </row>
    <row r="800" spans="4:29" x14ac:dyDescent="0.25">
      <c r="D800"/>
      <c r="P800"/>
      <c r="R800" s="165"/>
      <c r="S800" s="93"/>
      <c r="T800" s="93"/>
      <c r="AC800" s="379"/>
    </row>
    <row r="801" spans="4:29" x14ac:dyDescent="0.25">
      <c r="D801"/>
      <c r="P801"/>
      <c r="R801" s="165"/>
      <c r="S801" s="93"/>
      <c r="T801" s="93"/>
      <c r="AC801" s="379"/>
    </row>
    <row r="802" spans="4:29" x14ac:dyDescent="0.25">
      <c r="D802"/>
      <c r="P802"/>
      <c r="R802" s="165"/>
      <c r="S802" s="93"/>
      <c r="T802" s="93"/>
      <c r="AC802" s="379"/>
    </row>
    <row r="803" spans="4:29" x14ac:dyDescent="0.25">
      <c r="D803"/>
      <c r="P803"/>
      <c r="R803" s="165"/>
      <c r="S803" s="93"/>
      <c r="T803" s="93"/>
      <c r="AC803" s="379"/>
    </row>
    <row r="804" spans="4:29" x14ac:dyDescent="0.25">
      <c r="D804"/>
      <c r="P804"/>
      <c r="R804" s="165"/>
      <c r="S804" s="93"/>
      <c r="T804" s="93"/>
      <c r="AC804" s="379"/>
    </row>
    <row r="805" spans="4:29" x14ac:dyDescent="0.25">
      <c r="D805"/>
      <c r="P805"/>
      <c r="R805" s="165"/>
      <c r="S805" s="93"/>
      <c r="T805" s="93"/>
      <c r="AC805" s="379"/>
    </row>
    <row r="806" spans="4:29" x14ac:dyDescent="0.25">
      <c r="D806"/>
      <c r="P806"/>
      <c r="R806" s="165"/>
      <c r="S806" s="93"/>
      <c r="T806" s="93"/>
      <c r="AC806" s="379"/>
    </row>
    <row r="807" spans="4:29" x14ac:dyDescent="0.25">
      <c r="D807"/>
      <c r="P807"/>
      <c r="R807" s="165"/>
      <c r="S807" s="93"/>
      <c r="T807" s="93"/>
      <c r="AC807" s="379"/>
    </row>
    <row r="808" spans="4:29" x14ac:dyDescent="0.25">
      <c r="D808"/>
      <c r="P808"/>
      <c r="R808" s="165"/>
      <c r="S808" s="93"/>
      <c r="T808" s="93"/>
      <c r="AC808" s="379"/>
    </row>
    <row r="809" spans="4:29" x14ac:dyDescent="0.25">
      <c r="D809"/>
      <c r="P809"/>
      <c r="R809" s="165"/>
      <c r="S809" s="93"/>
      <c r="T809" s="93"/>
      <c r="AC809" s="379"/>
    </row>
    <row r="810" spans="4:29" x14ac:dyDescent="0.25">
      <c r="D810"/>
      <c r="P810"/>
      <c r="R810" s="165"/>
      <c r="S810" s="93"/>
      <c r="T810" s="93"/>
      <c r="AC810" s="379"/>
    </row>
    <row r="811" spans="4:29" x14ac:dyDescent="0.25">
      <c r="D811"/>
      <c r="P811"/>
      <c r="R811" s="165"/>
      <c r="S811" s="93"/>
      <c r="T811" s="93"/>
      <c r="AC811" s="379"/>
    </row>
    <row r="812" spans="4:29" x14ac:dyDescent="0.25">
      <c r="D812"/>
      <c r="P812"/>
      <c r="R812" s="165"/>
      <c r="S812" s="93"/>
      <c r="T812" s="93"/>
      <c r="AC812" s="379"/>
    </row>
    <row r="813" spans="4:29" x14ac:dyDescent="0.25">
      <c r="D813"/>
      <c r="P813"/>
      <c r="R813" s="165"/>
      <c r="S813" s="93"/>
      <c r="T813" s="93"/>
      <c r="AC813" s="379"/>
    </row>
    <row r="814" spans="4:29" x14ac:dyDescent="0.25">
      <c r="D814"/>
      <c r="P814"/>
      <c r="R814" s="165"/>
      <c r="S814" s="93"/>
      <c r="T814" s="93"/>
      <c r="AC814" s="379"/>
    </row>
    <row r="815" spans="4:29" x14ac:dyDescent="0.25">
      <c r="D815"/>
      <c r="P815"/>
      <c r="R815" s="165"/>
      <c r="S815" s="93"/>
      <c r="T815" s="93"/>
      <c r="AC815" s="379"/>
    </row>
    <row r="816" spans="4:29" x14ac:dyDescent="0.25">
      <c r="D816"/>
      <c r="P816"/>
      <c r="R816" s="165"/>
      <c r="S816" s="93"/>
      <c r="T816" s="93"/>
      <c r="AC816" s="379"/>
    </row>
    <row r="817" spans="4:29" x14ac:dyDescent="0.25">
      <c r="D817"/>
      <c r="P817"/>
      <c r="R817" s="165"/>
      <c r="S817" s="93"/>
      <c r="T817" s="93"/>
      <c r="AC817" s="379"/>
    </row>
    <row r="818" spans="4:29" x14ac:dyDescent="0.25">
      <c r="D818"/>
      <c r="P818"/>
      <c r="R818" s="165"/>
      <c r="S818" s="93"/>
      <c r="T818" s="93"/>
      <c r="AC818" s="379"/>
    </row>
    <row r="819" spans="4:29" x14ac:dyDescent="0.25">
      <c r="D819"/>
      <c r="P819"/>
      <c r="R819" s="165"/>
      <c r="S819" s="93"/>
      <c r="T819" s="93"/>
      <c r="AC819" s="379"/>
    </row>
    <row r="820" spans="4:29" x14ac:dyDescent="0.25">
      <c r="D820"/>
      <c r="P820"/>
      <c r="R820" s="165"/>
      <c r="S820" s="93"/>
      <c r="T820" s="93"/>
      <c r="AC820" s="379"/>
    </row>
    <row r="821" spans="4:29" x14ac:dyDescent="0.25">
      <c r="D821"/>
      <c r="P821"/>
      <c r="R821" s="165"/>
      <c r="S821" s="93"/>
      <c r="T821" s="93"/>
      <c r="AC821" s="379"/>
    </row>
    <row r="822" spans="4:29" x14ac:dyDescent="0.25">
      <c r="D822"/>
      <c r="P822"/>
      <c r="R822" s="165"/>
      <c r="S822" s="93"/>
      <c r="T822" s="93"/>
      <c r="AC822" s="379"/>
    </row>
    <row r="823" spans="4:29" x14ac:dyDescent="0.25">
      <c r="D823"/>
      <c r="P823"/>
      <c r="R823" s="165"/>
      <c r="S823" s="93"/>
      <c r="T823" s="93"/>
      <c r="AC823" s="379"/>
    </row>
    <row r="824" spans="4:29" x14ac:dyDescent="0.25">
      <c r="D824"/>
      <c r="P824"/>
      <c r="R824" s="165"/>
      <c r="S824" s="93"/>
      <c r="T824" s="93"/>
      <c r="AC824" s="379"/>
    </row>
    <row r="825" spans="4:29" x14ac:dyDescent="0.25">
      <c r="D825"/>
      <c r="P825"/>
      <c r="R825" s="165"/>
      <c r="S825" s="93"/>
      <c r="T825" s="93"/>
      <c r="AC825" s="379"/>
    </row>
    <row r="826" spans="4:29" x14ac:dyDescent="0.25">
      <c r="D826"/>
      <c r="P826"/>
      <c r="R826" s="165"/>
      <c r="S826" s="93"/>
      <c r="T826" s="93"/>
      <c r="AC826" s="379"/>
    </row>
    <row r="827" spans="4:29" x14ac:dyDescent="0.25">
      <c r="D827"/>
      <c r="P827"/>
      <c r="R827" s="165"/>
      <c r="S827" s="93"/>
      <c r="T827" s="93"/>
      <c r="AC827" s="379"/>
    </row>
    <row r="828" spans="4:29" x14ac:dyDescent="0.25">
      <c r="D828"/>
      <c r="P828"/>
      <c r="R828" s="165"/>
      <c r="S828" s="93"/>
      <c r="T828" s="93"/>
      <c r="AC828" s="379"/>
    </row>
    <row r="829" spans="4:29" x14ac:dyDescent="0.25">
      <c r="D829"/>
      <c r="P829"/>
      <c r="R829" s="165"/>
      <c r="S829" s="93"/>
      <c r="T829" s="93"/>
      <c r="AC829" s="379"/>
    </row>
    <row r="830" spans="4:29" x14ac:dyDescent="0.25">
      <c r="D830"/>
      <c r="P830"/>
      <c r="R830" s="165"/>
      <c r="S830" s="93"/>
      <c r="T830" s="93"/>
      <c r="AC830" s="379"/>
    </row>
    <row r="831" spans="4:29" x14ac:dyDescent="0.25">
      <c r="D831"/>
      <c r="P831"/>
      <c r="R831" s="165"/>
      <c r="S831" s="93"/>
      <c r="T831" s="93"/>
      <c r="AC831" s="379"/>
    </row>
    <row r="832" spans="4:29" x14ac:dyDescent="0.25">
      <c r="D832"/>
      <c r="P832"/>
      <c r="R832" s="165"/>
      <c r="S832" s="93"/>
      <c r="T832" s="93"/>
      <c r="AC832" s="379"/>
    </row>
    <row r="833" spans="4:29" x14ac:dyDescent="0.25">
      <c r="D833"/>
      <c r="P833"/>
      <c r="R833" s="165"/>
      <c r="S833" s="93"/>
      <c r="T833" s="93"/>
      <c r="AC833" s="379"/>
    </row>
    <row r="834" spans="4:29" x14ac:dyDescent="0.25">
      <c r="D834"/>
      <c r="P834"/>
      <c r="R834" s="165"/>
      <c r="S834" s="93"/>
      <c r="T834" s="93"/>
      <c r="AC834" s="379"/>
    </row>
    <row r="835" spans="4:29" x14ac:dyDescent="0.25">
      <c r="D835"/>
      <c r="P835"/>
      <c r="R835" s="165"/>
      <c r="S835" s="93"/>
      <c r="T835" s="93"/>
      <c r="AC835" s="379"/>
    </row>
    <row r="836" spans="4:29" x14ac:dyDescent="0.25">
      <c r="D836"/>
      <c r="P836"/>
      <c r="R836" s="165"/>
      <c r="S836" s="93"/>
      <c r="T836" s="93"/>
      <c r="AC836" s="379"/>
    </row>
    <row r="837" spans="4:29" x14ac:dyDescent="0.25">
      <c r="D837"/>
      <c r="P837"/>
      <c r="R837" s="165"/>
      <c r="S837" s="93"/>
      <c r="T837" s="93"/>
      <c r="AC837" s="379"/>
    </row>
    <row r="838" spans="4:29" x14ac:dyDescent="0.25">
      <c r="D838"/>
      <c r="P838"/>
      <c r="R838" s="165"/>
      <c r="S838" s="93"/>
      <c r="T838" s="93"/>
      <c r="AC838" s="379"/>
    </row>
    <row r="839" spans="4:29" x14ac:dyDescent="0.25">
      <c r="D839"/>
      <c r="P839"/>
      <c r="R839" s="165"/>
      <c r="S839" s="93"/>
      <c r="T839" s="93"/>
      <c r="AC839" s="379"/>
    </row>
    <row r="840" spans="4:29" x14ac:dyDescent="0.25">
      <c r="D840"/>
      <c r="P840"/>
      <c r="R840" s="165"/>
      <c r="S840" s="93"/>
      <c r="T840" s="93"/>
      <c r="AC840" s="379"/>
    </row>
    <row r="841" spans="4:29" x14ac:dyDescent="0.25">
      <c r="D841"/>
      <c r="P841"/>
      <c r="R841" s="165"/>
      <c r="S841" s="93"/>
      <c r="T841" s="93"/>
      <c r="AC841" s="379"/>
    </row>
    <row r="842" spans="4:29" x14ac:dyDescent="0.25">
      <c r="D842"/>
      <c r="P842"/>
      <c r="R842" s="165"/>
      <c r="S842" s="93"/>
      <c r="T842" s="93"/>
      <c r="AC842" s="379"/>
    </row>
    <row r="843" spans="4:29" x14ac:dyDescent="0.25">
      <c r="D843"/>
      <c r="P843"/>
      <c r="R843" s="165"/>
      <c r="S843" s="93"/>
      <c r="T843" s="93"/>
      <c r="AC843" s="379"/>
    </row>
    <row r="844" spans="4:29" x14ac:dyDescent="0.25">
      <c r="D844"/>
      <c r="P844"/>
      <c r="R844" s="165"/>
      <c r="S844" s="93"/>
      <c r="T844" s="93"/>
      <c r="AC844" s="379"/>
    </row>
    <row r="845" spans="4:29" x14ac:dyDescent="0.25">
      <c r="D845"/>
      <c r="P845"/>
      <c r="R845" s="165"/>
      <c r="S845" s="93"/>
      <c r="T845" s="93"/>
      <c r="AC845" s="379"/>
    </row>
    <row r="846" spans="4:29" x14ac:dyDescent="0.25">
      <c r="D846"/>
      <c r="P846"/>
      <c r="R846" s="165"/>
      <c r="S846" s="93"/>
      <c r="T846" s="93"/>
      <c r="AC846" s="379"/>
    </row>
    <row r="847" spans="4:29" x14ac:dyDescent="0.25">
      <c r="D847"/>
      <c r="P847"/>
      <c r="R847" s="165"/>
      <c r="S847" s="93"/>
      <c r="T847" s="93"/>
      <c r="AC847" s="379"/>
    </row>
    <row r="848" spans="4:29" x14ac:dyDescent="0.25">
      <c r="D848"/>
      <c r="P848"/>
      <c r="R848" s="165"/>
      <c r="S848" s="93"/>
      <c r="T848" s="93"/>
      <c r="AC848" s="379"/>
    </row>
    <row r="849" spans="4:29" x14ac:dyDescent="0.25">
      <c r="D849"/>
      <c r="P849"/>
      <c r="R849" s="165"/>
      <c r="S849" s="93"/>
      <c r="T849" s="93"/>
      <c r="AC849" s="379"/>
    </row>
    <row r="850" spans="4:29" x14ac:dyDescent="0.25">
      <c r="D850"/>
      <c r="P850"/>
      <c r="R850" s="165"/>
      <c r="S850" s="93"/>
      <c r="T850" s="93"/>
      <c r="AC850" s="379"/>
    </row>
    <row r="851" spans="4:29" x14ac:dyDescent="0.25">
      <c r="D851"/>
      <c r="P851"/>
      <c r="R851" s="165"/>
      <c r="S851" s="93"/>
      <c r="T851" s="93"/>
      <c r="AC851" s="379"/>
    </row>
    <row r="852" spans="4:29" x14ac:dyDescent="0.25">
      <c r="D852"/>
      <c r="P852"/>
      <c r="R852" s="165"/>
      <c r="S852" s="93"/>
      <c r="T852" s="93"/>
      <c r="AC852" s="379"/>
    </row>
    <row r="853" spans="4:29" x14ac:dyDescent="0.25">
      <c r="D853"/>
      <c r="P853"/>
      <c r="R853" s="165"/>
      <c r="S853" s="93"/>
      <c r="T853" s="93"/>
      <c r="AC853" s="379"/>
    </row>
    <row r="854" spans="4:29" x14ac:dyDescent="0.25">
      <c r="D854"/>
      <c r="P854"/>
      <c r="R854" s="165"/>
      <c r="S854" s="93"/>
      <c r="T854" s="93"/>
      <c r="AC854" s="379"/>
    </row>
    <row r="855" spans="4:29" x14ac:dyDescent="0.25">
      <c r="D855"/>
      <c r="P855"/>
      <c r="R855" s="165"/>
      <c r="S855" s="93"/>
      <c r="T855" s="93"/>
      <c r="AC855" s="379"/>
    </row>
    <row r="856" spans="4:29" x14ac:dyDescent="0.25">
      <c r="D856"/>
      <c r="P856"/>
      <c r="R856" s="165"/>
      <c r="S856" s="93"/>
      <c r="T856" s="93"/>
      <c r="AC856" s="379"/>
    </row>
    <row r="857" spans="4:29" x14ac:dyDescent="0.25">
      <c r="D857"/>
      <c r="P857"/>
      <c r="R857" s="165"/>
      <c r="S857" s="93"/>
      <c r="T857" s="93"/>
      <c r="AC857" s="379"/>
    </row>
    <row r="858" spans="4:29" x14ac:dyDescent="0.25">
      <c r="D858"/>
      <c r="P858"/>
      <c r="R858" s="165"/>
      <c r="S858" s="93"/>
      <c r="T858" s="93"/>
      <c r="AC858" s="379"/>
    </row>
    <row r="859" spans="4:29" x14ac:dyDescent="0.25">
      <c r="D859"/>
      <c r="P859"/>
      <c r="R859" s="165"/>
      <c r="S859" s="93"/>
      <c r="T859" s="93"/>
      <c r="AC859" s="379"/>
    </row>
    <row r="860" spans="4:29" x14ac:dyDescent="0.25">
      <c r="D860"/>
      <c r="P860"/>
      <c r="R860" s="165"/>
      <c r="S860" s="93"/>
      <c r="T860" s="93"/>
      <c r="AC860" s="379"/>
    </row>
    <row r="861" spans="4:29" x14ac:dyDescent="0.25">
      <c r="D861"/>
      <c r="P861"/>
      <c r="R861" s="165"/>
      <c r="S861" s="93"/>
      <c r="T861" s="93"/>
      <c r="AC861" s="379"/>
    </row>
    <row r="862" spans="4:29" x14ac:dyDescent="0.25">
      <c r="D862"/>
      <c r="P862"/>
      <c r="R862" s="165"/>
      <c r="S862" s="93"/>
      <c r="T862" s="93"/>
      <c r="AC862" s="379"/>
    </row>
    <row r="863" spans="4:29" x14ac:dyDescent="0.25">
      <c r="D863"/>
      <c r="P863"/>
      <c r="R863" s="165"/>
      <c r="S863" s="93"/>
      <c r="T863" s="93"/>
      <c r="AC863" s="379"/>
    </row>
    <row r="864" spans="4:29" x14ac:dyDescent="0.25">
      <c r="D864"/>
      <c r="P864"/>
      <c r="R864" s="165"/>
      <c r="S864" s="93"/>
      <c r="T864" s="93"/>
      <c r="AC864" s="379"/>
    </row>
    <row r="865" spans="4:29" x14ac:dyDescent="0.25">
      <c r="D865"/>
      <c r="P865"/>
      <c r="R865" s="165"/>
      <c r="S865" s="93"/>
      <c r="T865" s="93"/>
      <c r="AC865" s="379"/>
    </row>
    <row r="866" spans="4:29" x14ac:dyDescent="0.25">
      <c r="D866"/>
      <c r="P866"/>
      <c r="R866" s="165"/>
      <c r="S866" s="93"/>
      <c r="T866" s="93"/>
      <c r="AC866" s="379"/>
    </row>
    <row r="867" spans="4:29" x14ac:dyDescent="0.25">
      <c r="D867"/>
      <c r="P867"/>
      <c r="R867" s="165"/>
      <c r="S867" s="93"/>
      <c r="T867" s="93"/>
      <c r="AC867" s="379"/>
    </row>
    <row r="868" spans="4:29" x14ac:dyDescent="0.25">
      <c r="D868"/>
      <c r="P868"/>
      <c r="R868" s="165"/>
      <c r="S868" s="93"/>
      <c r="T868" s="93"/>
      <c r="AC868" s="379"/>
    </row>
    <row r="869" spans="4:29" x14ac:dyDescent="0.25">
      <c r="D869"/>
      <c r="P869"/>
      <c r="R869" s="165"/>
      <c r="S869" s="93"/>
      <c r="T869" s="93"/>
      <c r="AC869" s="379"/>
    </row>
    <row r="870" spans="4:29" x14ac:dyDescent="0.25">
      <c r="D870"/>
      <c r="P870"/>
      <c r="R870" s="165"/>
      <c r="S870" s="93"/>
      <c r="T870" s="93"/>
      <c r="AC870" s="379"/>
    </row>
    <row r="871" spans="4:29" x14ac:dyDescent="0.25">
      <c r="D871"/>
      <c r="P871"/>
      <c r="R871" s="165"/>
      <c r="S871" s="93"/>
      <c r="T871" s="93"/>
      <c r="AC871" s="379"/>
    </row>
    <row r="872" spans="4:29" x14ac:dyDescent="0.25">
      <c r="D872"/>
      <c r="P872"/>
      <c r="R872" s="165"/>
      <c r="S872" s="93"/>
      <c r="T872" s="93"/>
      <c r="AC872" s="379"/>
    </row>
    <row r="873" spans="4:29" x14ac:dyDescent="0.25">
      <c r="D873"/>
      <c r="P873"/>
      <c r="R873" s="165"/>
      <c r="S873" s="93"/>
      <c r="T873" s="93"/>
      <c r="AC873" s="379"/>
    </row>
    <row r="874" spans="4:29" x14ac:dyDescent="0.25">
      <c r="D874"/>
      <c r="P874"/>
      <c r="R874" s="165"/>
      <c r="S874" s="93"/>
      <c r="T874" s="93"/>
      <c r="AC874" s="379"/>
    </row>
    <row r="875" spans="4:29" x14ac:dyDescent="0.25">
      <c r="D875"/>
      <c r="P875"/>
      <c r="R875" s="165"/>
      <c r="S875" s="93"/>
      <c r="T875" s="93"/>
      <c r="AC875" s="379"/>
    </row>
    <row r="876" spans="4:29" x14ac:dyDescent="0.25">
      <c r="D876"/>
      <c r="P876"/>
      <c r="R876" s="165"/>
      <c r="S876" s="93"/>
      <c r="T876" s="93"/>
      <c r="AC876" s="379"/>
    </row>
    <row r="877" spans="4:29" x14ac:dyDescent="0.25">
      <c r="D877"/>
      <c r="P877"/>
      <c r="R877" s="165"/>
      <c r="S877" s="93"/>
      <c r="T877" s="93"/>
      <c r="AC877" s="379"/>
    </row>
    <row r="878" spans="4:29" x14ac:dyDescent="0.25">
      <c r="D878"/>
      <c r="P878"/>
      <c r="R878" s="165"/>
      <c r="S878" s="93"/>
      <c r="T878" s="93"/>
      <c r="AC878" s="379"/>
    </row>
    <row r="879" spans="4:29" x14ac:dyDescent="0.25">
      <c r="D879"/>
      <c r="P879"/>
      <c r="R879" s="165"/>
      <c r="S879" s="93"/>
      <c r="T879" s="93"/>
      <c r="AC879" s="379"/>
    </row>
    <row r="880" spans="4:29" x14ac:dyDescent="0.25">
      <c r="D880"/>
      <c r="P880"/>
      <c r="R880" s="165"/>
      <c r="S880" s="93"/>
      <c r="T880" s="93"/>
      <c r="AC880" s="379"/>
    </row>
    <row r="881" spans="4:29" x14ac:dyDescent="0.25">
      <c r="D881"/>
      <c r="P881"/>
      <c r="R881" s="165"/>
      <c r="S881" s="93"/>
      <c r="T881" s="93"/>
      <c r="AC881" s="379"/>
    </row>
    <row r="882" spans="4:29" x14ac:dyDescent="0.25">
      <c r="D882"/>
      <c r="P882"/>
      <c r="R882" s="165"/>
      <c r="S882" s="93"/>
      <c r="T882" s="93"/>
      <c r="AC882" s="379"/>
    </row>
    <row r="883" spans="4:29" x14ac:dyDescent="0.25">
      <c r="D883"/>
      <c r="P883"/>
      <c r="R883" s="165"/>
      <c r="S883" s="93"/>
      <c r="T883" s="93"/>
      <c r="AC883" s="379"/>
    </row>
    <row r="884" spans="4:29" x14ac:dyDescent="0.25">
      <c r="D884"/>
      <c r="P884"/>
      <c r="R884" s="165"/>
      <c r="S884" s="93"/>
      <c r="T884" s="93"/>
      <c r="AC884" s="379"/>
    </row>
    <row r="885" spans="4:29" x14ac:dyDescent="0.25">
      <c r="D885"/>
      <c r="P885"/>
      <c r="R885" s="165"/>
      <c r="S885" s="93"/>
      <c r="T885" s="93"/>
      <c r="AC885" s="379"/>
    </row>
    <row r="886" spans="4:29" x14ac:dyDescent="0.25">
      <c r="D886"/>
      <c r="P886"/>
      <c r="R886" s="165"/>
      <c r="S886" s="93"/>
      <c r="T886" s="93"/>
      <c r="AC886" s="379"/>
    </row>
    <row r="887" spans="4:29" x14ac:dyDescent="0.25">
      <c r="D887"/>
      <c r="P887"/>
      <c r="R887" s="165"/>
      <c r="S887" s="93"/>
      <c r="T887" s="93"/>
      <c r="AC887" s="379"/>
    </row>
    <row r="888" spans="4:29" x14ac:dyDescent="0.25">
      <c r="D888"/>
      <c r="P888"/>
      <c r="R888" s="165"/>
      <c r="S888" s="93"/>
      <c r="T888" s="93"/>
      <c r="AC888" s="379"/>
    </row>
    <row r="889" spans="4:29" x14ac:dyDescent="0.25">
      <c r="D889"/>
      <c r="P889"/>
      <c r="R889" s="165"/>
      <c r="S889" s="93"/>
      <c r="T889" s="93"/>
      <c r="AC889" s="379"/>
    </row>
    <row r="890" spans="4:29" x14ac:dyDescent="0.25">
      <c r="D890"/>
      <c r="P890"/>
      <c r="R890" s="165"/>
      <c r="S890" s="93"/>
      <c r="T890" s="93"/>
      <c r="AC890" s="379"/>
    </row>
    <row r="891" spans="4:29" x14ac:dyDescent="0.25">
      <c r="D891"/>
      <c r="P891"/>
      <c r="R891" s="165"/>
      <c r="S891" s="93"/>
      <c r="T891" s="93"/>
      <c r="AC891" s="379"/>
    </row>
    <row r="892" spans="4:29" x14ac:dyDescent="0.25">
      <c r="D892"/>
      <c r="P892"/>
      <c r="R892" s="165"/>
      <c r="S892" s="93"/>
      <c r="T892" s="93"/>
      <c r="AC892" s="379"/>
    </row>
    <row r="893" spans="4:29" x14ac:dyDescent="0.25">
      <c r="D893"/>
      <c r="P893"/>
      <c r="R893" s="165"/>
      <c r="S893" s="93"/>
      <c r="T893" s="93"/>
      <c r="AC893" s="379"/>
    </row>
    <row r="894" spans="4:29" x14ac:dyDescent="0.25">
      <c r="D894"/>
      <c r="P894"/>
      <c r="R894" s="165"/>
      <c r="S894" s="93"/>
      <c r="T894" s="93"/>
      <c r="AC894" s="379"/>
    </row>
    <row r="895" spans="4:29" x14ac:dyDescent="0.25">
      <c r="D895"/>
      <c r="P895"/>
      <c r="R895" s="165"/>
      <c r="S895" s="93"/>
      <c r="T895" s="93"/>
      <c r="AC895" s="379"/>
    </row>
    <row r="896" spans="4:29" x14ac:dyDescent="0.25">
      <c r="D896"/>
      <c r="P896"/>
      <c r="R896" s="165"/>
      <c r="S896" s="93"/>
      <c r="T896" s="93"/>
      <c r="AC896" s="379"/>
    </row>
    <row r="897" spans="4:29" x14ac:dyDescent="0.25">
      <c r="D897"/>
      <c r="P897"/>
      <c r="R897" s="165"/>
      <c r="S897" s="93"/>
      <c r="T897" s="93"/>
      <c r="AC897" s="379"/>
    </row>
    <row r="898" spans="4:29" x14ac:dyDescent="0.25">
      <c r="D898"/>
      <c r="P898"/>
      <c r="R898" s="165"/>
      <c r="S898" s="93"/>
      <c r="T898" s="93"/>
      <c r="AC898" s="379"/>
    </row>
    <row r="899" spans="4:29" x14ac:dyDescent="0.25">
      <c r="D899"/>
      <c r="P899"/>
      <c r="R899" s="165"/>
      <c r="S899" s="93"/>
      <c r="T899" s="93"/>
      <c r="AC899" s="379"/>
    </row>
    <row r="900" spans="4:29" x14ac:dyDescent="0.25">
      <c r="D900"/>
      <c r="P900"/>
      <c r="R900" s="165"/>
      <c r="S900" s="93"/>
      <c r="T900" s="93"/>
      <c r="AC900" s="379"/>
    </row>
    <row r="901" spans="4:29" x14ac:dyDescent="0.25">
      <c r="D901"/>
      <c r="P901"/>
      <c r="R901" s="165"/>
      <c r="S901" s="93"/>
      <c r="T901" s="93"/>
      <c r="AC901" s="379"/>
    </row>
    <row r="902" spans="4:29" x14ac:dyDescent="0.25">
      <c r="D902"/>
      <c r="P902"/>
      <c r="R902" s="165"/>
      <c r="S902" s="93"/>
      <c r="T902" s="93"/>
      <c r="AC902" s="379"/>
    </row>
    <row r="903" spans="4:29" x14ac:dyDescent="0.25">
      <c r="D903"/>
      <c r="P903"/>
      <c r="R903" s="165"/>
      <c r="S903" s="93"/>
      <c r="T903" s="93"/>
      <c r="AC903" s="379"/>
    </row>
    <row r="904" spans="4:29" x14ac:dyDescent="0.25">
      <c r="D904"/>
      <c r="P904"/>
      <c r="R904" s="165"/>
      <c r="S904" s="93"/>
      <c r="T904" s="93"/>
      <c r="AC904" s="379"/>
    </row>
    <row r="905" spans="4:29" x14ac:dyDescent="0.25">
      <c r="D905"/>
      <c r="P905"/>
      <c r="R905" s="165"/>
      <c r="S905" s="93"/>
      <c r="T905" s="93"/>
      <c r="AC905" s="379"/>
    </row>
    <row r="906" spans="4:29" x14ac:dyDescent="0.25">
      <c r="D906"/>
      <c r="P906"/>
      <c r="R906" s="165"/>
      <c r="S906" s="93"/>
      <c r="T906" s="93"/>
      <c r="AC906" s="379"/>
    </row>
    <row r="907" spans="4:29" x14ac:dyDescent="0.25">
      <c r="D907"/>
      <c r="P907"/>
      <c r="R907" s="165"/>
      <c r="S907" s="93"/>
      <c r="T907" s="93"/>
      <c r="AC907" s="379"/>
    </row>
    <row r="908" spans="4:29" x14ac:dyDescent="0.25">
      <c r="D908"/>
      <c r="P908"/>
      <c r="R908" s="165"/>
      <c r="S908" s="93"/>
      <c r="T908" s="93"/>
      <c r="AC908" s="379"/>
    </row>
    <row r="909" spans="4:29" x14ac:dyDescent="0.25">
      <c r="D909"/>
      <c r="P909"/>
      <c r="R909" s="165"/>
      <c r="S909" s="93"/>
      <c r="T909" s="93"/>
      <c r="AC909" s="379"/>
    </row>
    <row r="910" spans="4:29" x14ac:dyDescent="0.25">
      <c r="D910"/>
      <c r="P910"/>
      <c r="R910" s="165"/>
      <c r="S910" s="93"/>
      <c r="T910" s="93"/>
      <c r="AC910" s="379"/>
    </row>
    <row r="911" spans="4:29" x14ac:dyDescent="0.25">
      <c r="D911"/>
      <c r="P911"/>
      <c r="R911" s="165"/>
      <c r="S911" s="93"/>
      <c r="T911" s="93"/>
      <c r="AC911" s="379"/>
    </row>
    <row r="912" spans="4:29" x14ac:dyDescent="0.25">
      <c r="D912"/>
      <c r="P912"/>
      <c r="R912" s="165"/>
      <c r="S912" s="93"/>
      <c r="T912" s="93"/>
      <c r="AC912" s="379"/>
    </row>
    <row r="913" spans="4:29" x14ac:dyDescent="0.25">
      <c r="D913"/>
      <c r="P913"/>
      <c r="R913" s="165"/>
      <c r="S913" s="93"/>
      <c r="T913" s="93"/>
      <c r="AC913" s="379"/>
    </row>
    <row r="914" spans="4:29" x14ac:dyDescent="0.25">
      <c r="D914"/>
      <c r="P914"/>
      <c r="R914" s="165"/>
      <c r="S914" s="93"/>
      <c r="T914" s="93"/>
      <c r="AC914" s="379"/>
    </row>
    <row r="915" spans="4:29" x14ac:dyDescent="0.25">
      <c r="D915"/>
      <c r="P915"/>
      <c r="R915" s="165"/>
      <c r="S915" s="93"/>
      <c r="T915" s="93"/>
      <c r="AC915" s="379"/>
    </row>
    <row r="916" spans="4:29" x14ac:dyDescent="0.25">
      <c r="D916"/>
      <c r="P916"/>
      <c r="R916" s="165"/>
      <c r="S916" s="93"/>
      <c r="T916" s="93"/>
      <c r="AC916" s="379"/>
    </row>
    <row r="917" spans="4:29" x14ac:dyDescent="0.25">
      <c r="D917"/>
      <c r="P917"/>
      <c r="R917" s="165"/>
      <c r="S917" s="93"/>
      <c r="T917" s="93"/>
      <c r="AC917" s="379"/>
    </row>
    <row r="918" spans="4:29" x14ac:dyDescent="0.25">
      <c r="D918"/>
      <c r="P918"/>
      <c r="R918" s="165"/>
      <c r="S918" s="93"/>
      <c r="T918" s="93"/>
      <c r="AC918" s="379"/>
    </row>
    <row r="919" spans="4:29" x14ac:dyDescent="0.25">
      <c r="D919"/>
      <c r="P919"/>
      <c r="R919" s="165"/>
      <c r="S919" s="93"/>
      <c r="T919" s="93"/>
      <c r="AC919" s="379"/>
    </row>
    <row r="920" spans="4:29" x14ac:dyDescent="0.25">
      <c r="D920"/>
      <c r="P920"/>
      <c r="R920" s="165"/>
      <c r="S920" s="93"/>
      <c r="T920" s="93"/>
      <c r="AC920" s="379"/>
    </row>
    <row r="921" spans="4:29" x14ac:dyDescent="0.25">
      <c r="D921"/>
      <c r="P921"/>
      <c r="R921" s="165"/>
      <c r="S921" s="93"/>
      <c r="T921" s="93"/>
      <c r="AC921" s="379"/>
    </row>
    <row r="922" spans="4:29" x14ac:dyDescent="0.25">
      <c r="D922"/>
      <c r="P922"/>
      <c r="R922" s="165"/>
      <c r="S922" s="93"/>
      <c r="T922" s="93"/>
      <c r="AC922" s="379"/>
    </row>
    <row r="923" spans="4:29" x14ac:dyDescent="0.25">
      <c r="D923"/>
      <c r="P923"/>
      <c r="R923" s="165"/>
      <c r="S923" s="93"/>
      <c r="T923" s="93"/>
      <c r="AC923" s="379"/>
    </row>
    <row r="924" spans="4:29" x14ac:dyDescent="0.25">
      <c r="D924"/>
      <c r="P924"/>
      <c r="R924" s="165"/>
      <c r="S924" s="93"/>
      <c r="T924" s="93"/>
      <c r="AC924" s="379"/>
    </row>
    <row r="925" spans="4:29" x14ac:dyDescent="0.25">
      <c r="D925"/>
      <c r="P925"/>
      <c r="R925" s="165"/>
      <c r="S925" s="93"/>
      <c r="T925" s="93"/>
      <c r="AC925" s="379"/>
    </row>
    <row r="926" spans="4:29" x14ac:dyDescent="0.25">
      <c r="D926"/>
      <c r="P926"/>
      <c r="R926" s="165"/>
      <c r="S926" s="93"/>
      <c r="T926" s="93"/>
      <c r="AC926" s="379"/>
    </row>
    <row r="927" spans="4:29" x14ac:dyDescent="0.25">
      <c r="D927"/>
      <c r="P927"/>
      <c r="R927" s="165"/>
      <c r="S927" s="93"/>
      <c r="T927" s="93"/>
      <c r="AC927" s="379"/>
    </row>
    <row r="928" spans="4:29" x14ac:dyDescent="0.25">
      <c r="D928"/>
      <c r="P928"/>
      <c r="R928" s="165"/>
      <c r="S928" s="93"/>
      <c r="T928" s="93"/>
      <c r="AC928" s="379"/>
    </row>
    <row r="929" spans="4:29" x14ac:dyDescent="0.25">
      <c r="D929"/>
      <c r="P929"/>
      <c r="R929" s="165"/>
      <c r="S929" s="93"/>
      <c r="T929" s="93"/>
      <c r="AC929" s="379"/>
    </row>
    <row r="930" spans="4:29" x14ac:dyDescent="0.25">
      <c r="D930"/>
      <c r="P930"/>
      <c r="R930" s="165"/>
      <c r="S930" s="93"/>
      <c r="T930" s="93"/>
      <c r="AC930" s="379"/>
    </row>
    <row r="931" spans="4:29" x14ac:dyDescent="0.25">
      <c r="D931"/>
      <c r="P931"/>
      <c r="R931" s="165"/>
      <c r="S931" s="93"/>
      <c r="T931" s="93"/>
      <c r="AC931" s="379"/>
    </row>
    <row r="932" spans="4:29" x14ac:dyDescent="0.25">
      <c r="D932"/>
      <c r="P932"/>
      <c r="R932" s="165"/>
      <c r="S932" s="93"/>
      <c r="T932" s="93"/>
      <c r="AC932" s="379"/>
    </row>
    <row r="933" spans="4:29" x14ac:dyDescent="0.25">
      <c r="D933"/>
      <c r="P933"/>
      <c r="R933" s="165"/>
      <c r="S933" s="93"/>
      <c r="T933" s="93"/>
      <c r="AC933" s="379"/>
    </row>
    <row r="934" spans="4:29" x14ac:dyDescent="0.25">
      <c r="D934"/>
      <c r="P934"/>
      <c r="R934" s="165"/>
      <c r="S934" s="93"/>
      <c r="T934" s="93"/>
      <c r="AC934" s="379"/>
    </row>
    <row r="935" spans="4:29" x14ac:dyDescent="0.25">
      <c r="D935"/>
      <c r="P935"/>
      <c r="R935" s="165"/>
      <c r="S935" s="93"/>
      <c r="T935" s="93"/>
      <c r="AC935" s="379"/>
    </row>
    <row r="936" spans="4:29" x14ac:dyDescent="0.25">
      <c r="D936"/>
      <c r="P936"/>
      <c r="R936" s="165"/>
      <c r="S936" s="93"/>
      <c r="T936" s="93"/>
      <c r="AC936" s="379"/>
    </row>
    <row r="937" spans="4:29" x14ac:dyDescent="0.25">
      <c r="D937"/>
      <c r="P937"/>
      <c r="R937" s="165"/>
      <c r="S937" s="93"/>
      <c r="T937" s="93"/>
      <c r="AC937" s="379"/>
    </row>
    <row r="938" spans="4:29" x14ac:dyDescent="0.25">
      <c r="D938"/>
      <c r="P938"/>
      <c r="R938" s="165"/>
      <c r="S938" s="93"/>
      <c r="T938" s="93"/>
      <c r="AC938" s="379"/>
    </row>
    <row r="939" spans="4:29" x14ac:dyDescent="0.25">
      <c r="D939"/>
      <c r="P939"/>
      <c r="R939" s="165"/>
      <c r="S939" s="93"/>
      <c r="T939" s="93"/>
      <c r="AC939" s="379"/>
    </row>
    <row r="940" spans="4:29" x14ac:dyDescent="0.25">
      <c r="D940"/>
      <c r="P940"/>
      <c r="R940" s="165"/>
      <c r="S940" s="93"/>
      <c r="T940" s="93"/>
      <c r="AC940" s="379"/>
    </row>
    <row r="941" spans="4:29" x14ac:dyDescent="0.25">
      <c r="D941"/>
      <c r="P941"/>
      <c r="R941" s="165"/>
      <c r="S941" s="93"/>
      <c r="T941" s="93"/>
      <c r="AC941" s="379"/>
    </row>
    <row r="942" spans="4:29" x14ac:dyDescent="0.25">
      <c r="D942"/>
      <c r="P942"/>
      <c r="R942" s="165"/>
      <c r="S942" s="93"/>
      <c r="T942" s="93"/>
      <c r="AC942" s="379"/>
    </row>
    <row r="943" spans="4:29" x14ac:dyDescent="0.25">
      <c r="D943"/>
      <c r="P943"/>
      <c r="R943" s="165"/>
      <c r="S943" s="93"/>
      <c r="T943" s="93"/>
      <c r="AC943" s="379"/>
    </row>
    <row r="944" spans="4:29" x14ac:dyDescent="0.25">
      <c r="D944"/>
      <c r="P944"/>
      <c r="R944" s="165"/>
      <c r="S944" s="93"/>
      <c r="T944" s="93"/>
      <c r="AC944" s="379"/>
    </row>
    <row r="945" spans="4:29" x14ac:dyDescent="0.25">
      <c r="D945"/>
      <c r="P945"/>
      <c r="R945" s="165"/>
      <c r="S945" s="93"/>
      <c r="T945" s="93"/>
      <c r="AC945" s="379"/>
    </row>
    <row r="946" spans="4:29" x14ac:dyDescent="0.25">
      <c r="D946"/>
      <c r="P946"/>
      <c r="R946" s="165"/>
      <c r="S946" s="93"/>
      <c r="T946" s="93"/>
      <c r="AC946" s="379"/>
    </row>
    <row r="947" spans="4:29" x14ac:dyDescent="0.25">
      <c r="D947"/>
      <c r="P947"/>
      <c r="R947" s="165"/>
      <c r="S947" s="93"/>
      <c r="T947" s="93"/>
      <c r="AC947" s="379"/>
    </row>
    <row r="948" spans="4:29" x14ac:dyDescent="0.25">
      <c r="D948"/>
      <c r="P948"/>
      <c r="R948" s="165"/>
      <c r="S948" s="93"/>
      <c r="T948" s="93"/>
      <c r="AC948" s="379"/>
    </row>
    <row r="949" spans="4:29" x14ac:dyDescent="0.25">
      <c r="D949"/>
      <c r="P949"/>
      <c r="R949" s="165"/>
      <c r="S949" s="93"/>
      <c r="T949" s="93"/>
      <c r="AC949" s="379"/>
    </row>
    <row r="950" spans="4:29" x14ac:dyDescent="0.25">
      <c r="D950"/>
      <c r="P950"/>
      <c r="R950" s="165"/>
      <c r="S950" s="93"/>
      <c r="T950" s="93"/>
      <c r="AC950" s="379"/>
    </row>
    <row r="951" spans="4:29" x14ac:dyDescent="0.25">
      <c r="D951"/>
      <c r="P951"/>
      <c r="R951" s="165"/>
      <c r="S951" s="93"/>
      <c r="T951" s="93"/>
      <c r="AC951" s="379"/>
    </row>
    <row r="952" spans="4:29" x14ac:dyDescent="0.25">
      <c r="D952"/>
      <c r="P952"/>
      <c r="R952" s="165"/>
      <c r="S952" s="93"/>
      <c r="T952" s="93"/>
      <c r="AC952" s="379"/>
    </row>
    <row r="953" spans="4:29" x14ac:dyDescent="0.25">
      <c r="D953"/>
      <c r="P953"/>
      <c r="R953" s="165"/>
      <c r="S953" s="93"/>
      <c r="T953" s="93"/>
      <c r="AC953" s="379"/>
    </row>
    <row r="954" spans="4:29" x14ac:dyDescent="0.25">
      <c r="D954"/>
      <c r="P954"/>
      <c r="R954" s="165"/>
      <c r="S954" s="93"/>
      <c r="T954" s="93"/>
      <c r="AC954" s="379"/>
    </row>
    <row r="955" spans="4:29" x14ac:dyDescent="0.25">
      <c r="D955"/>
      <c r="P955"/>
      <c r="R955" s="165"/>
      <c r="S955" s="93"/>
      <c r="T955" s="93"/>
      <c r="AC955" s="379"/>
    </row>
    <row r="956" spans="4:29" x14ac:dyDescent="0.25">
      <c r="D956"/>
      <c r="P956"/>
      <c r="R956" s="165"/>
      <c r="S956" s="93"/>
      <c r="T956" s="93"/>
      <c r="AC956" s="379"/>
    </row>
    <row r="957" spans="4:29" x14ac:dyDescent="0.25">
      <c r="D957"/>
      <c r="P957"/>
      <c r="R957" s="165"/>
      <c r="S957" s="93"/>
      <c r="T957" s="93"/>
      <c r="AC957" s="379"/>
    </row>
    <row r="958" spans="4:29" x14ac:dyDescent="0.25">
      <c r="D958"/>
      <c r="P958"/>
      <c r="R958" s="165"/>
      <c r="S958" s="93"/>
      <c r="T958" s="93"/>
      <c r="AC958" s="379"/>
    </row>
    <row r="959" spans="4:29" x14ac:dyDescent="0.25">
      <c r="D959"/>
      <c r="P959"/>
      <c r="R959" s="165"/>
      <c r="S959" s="93"/>
      <c r="T959" s="93"/>
      <c r="AC959" s="379"/>
    </row>
    <row r="960" spans="4:29" x14ac:dyDescent="0.25">
      <c r="D960"/>
      <c r="P960"/>
      <c r="R960" s="165"/>
      <c r="S960" s="93"/>
      <c r="T960" s="93"/>
      <c r="AC960" s="379"/>
    </row>
    <row r="961" spans="4:29" x14ac:dyDescent="0.25">
      <c r="D961"/>
      <c r="P961"/>
      <c r="R961" s="165"/>
      <c r="S961" s="93"/>
      <c r="T961" s="93"/>
      <c r="AC961" s="379"/>
    </row>
    <row r="962" spans="4:29" x14ac:dyDescent="0.25">
      <c r="D962"/>
      <c r="P962"/>
      <c r="R962" s="165"/>
      <c r="S962" s="93"/>
      <c r="T962" s="93"/>
      <c r="AC962" s="379"/>
    </row>
    <row r="963" spans="4:29" x14ac:dyDescent="0.25">
      <c r="D963"/>
      <c r="P963"/>
      <c r="R963" s="165"/>
      <c r="S963" s="93"/>
      <c r="T963" s="93"/>
      <c r="AC963" s="379"/>
    </row>
    <row r="964" spans="4:29" x14ac:dyDescent="0.25">
      <c r="D964"/>
      <c r="P964"/>
      <c r="R964" s="165"/>
      <c r="S964" s="93"/>
      <c r="T964" s="93"/>
      <c r="AC964" s="379"/>
    </row>
    <row r="965" spans="4:29" x14ac:dyDescent="0.25">
      <c r="D965"/>
      <c r="P965"/>
      <c r="R965" s="165"/>
      <c r="S965" s="93"/>
      <c r="T965" s="93"/>
      <c r="AC965" s="379"/>
    </row>
    <row r="966" spans="4:29" x14ac:dyDescent="0.25">
      <c r="D966"/>
      <c r="P966"/>
      <c r="R966" s="165"/>
      <c r="S966" s="93"/>
      <c r="T966" s="93"/>
      <c r="AC966" s="379"/>
    </row>
    <row r="967" spans="4:29" x14ac:dyDescent="0.25">
      <c r="D967"/>
      <c r="P967"/>
      <c r="R967" s="165"/>
      <c r="S967" s="93"/>
      <c r="T967" s="93"/>
      <c r="AC967" s="379"/>
    </row>
    <row r="968" spans="4:29" x14ac:dyDescent="0.25">
      <c r="D968"/>
      <c r="P968"/>
      <c r="R968" s="165"/>
      <c r="S968" s="93"/>
      <c r="T968" s="93"/>
      <c r="AC968" s="379"/>
    </row>
    <row r="969" spans="4:29" x14ac:dyDescent="0.25">
      <c r="D969"/>
      <c r="P969"/>
      <c r="R969" s="165"/>
      <c r="S969" s="93"/>
      <c r="T969" s="93"/>
      <c r="AC969" s="379"/>
    </row>
    <row r="970" spans="4:29" x14ac:dyDescent="0.25">
      <c r="D970"/>
      <c r="P970"/>
      <c r="R970" s="165"/>
      <c r="S970" s="93"/>
      <c r="T970" s="93"/>
      <c r="AC970" s="379"/>
    </row>
    <row r="971" spans="4:29" x14ac:dyDescent="0.25">
      <c r="D971"/>
      <c r="P971"/>
      <c r="R971" s="165"/>
      <c r="S971" s="93"/>
      <c r="T971" s="93"/>
      <c r="AC971" s="379"/>
    </row>
    <row r="972" spans="4:29" x14ac:dyDescent="0.25">
      <c r="D972"/>
      <c r="P972"/>
      <c r="R972" s="165"/>
      <c r="S972" s="93"/>
      <c r="T972" s="93"/>
      <c r="AC972" s="379"/>
    </row>
    <row r="973" spans="4:29" x14ac:dyDescent="0.25">
      <c r="D973"/>
      <c r="P973"/>
      <c r="R973" s="165"/>
      <c r="S973" s="93"/>
      <c r="T973" s="93"/>
      <c r="AC973" s="379"/>
    </row>
    <row r="974" spans="4:29" x14ac:dyDescent="0.25">
      <c r="D974"/>
      <c r="P974"/>
      <c r="R974" s="165"/>
      <c r="S974" s="93"/>
      <c r="T974" s="93"/>
      <c r="AC974" s="379"/>
    </row>
    <row r="975" spans="4:29" x14ac:dyDescent="0.25">
      <c r="D975"/>
      <c r="P975"/>
      <c r="R975" s="165"/>
      <c r="S975" s="93"/>
      <c r="T975" s="93"/>
      <c r="AC975" s="379"/>
    </row>
    <row r="976" spans="4:29" x14ac:dyDescent="0.25">
      <c r="D976"/>
      <c r="P976"/>
      <c r="R976" s="165"/>
      <c r="S976" s="93"/>
      <c r="T976" s="93"/>
      <c r="AC976" s="379"/>
    </row>
    <row r="977" spans="4:29" x14ac:dyDescent="0.25">
      <c r="D977"/>
      <c r="P977"/>
      <c r="R977" s="165"/>
      <c r="S977" s="93"/>
      <c r="T977" s="93"/>
      <c r="AC977" s="379"/>
    </row>
    <row r="978" spans="4:29" x14ac:dyDescent="0.25">
      <c r="D978"/>
      <c r="P978"/>
      <c r="R978" s="165"/>
      <c r="S978" s="93"/>
      <c r="T978" s="93"/>
      <c r="AC978" s="379"/>
    </row>
    <row r="979" spans="4:29" x14ac:dyDescent="0.25">
      <c r="D979"/>
      <c r="P979"/>
      <c r="R979" s="165"/>
      <c r="S979" s="93"/>
      <c r="T979" s="93"/>
      <c r="AC979" s="379"/>
    </row>
    <row r="980" spans="4:29" x14ac:dyDescent="0.25">
      <c r="D980"/>
      <c r="P980"/>
      <c r="R980" s="165"/>
      <c r="S980" s="93"/>
      <c r="T980" s="93"/>
      <c r="AC980" s="379"/>
    </row>
    <row r="981" spans="4:29" x14ac:dyDescent="0.25">
      <c r="D981"/>
      <c r="P981"/>
      <c r="R981" s="165"/>
      <c r="S981" s="93"/>
      <c r="T981" s="93"/>
      <c r="AC981" s="379"/>
    </row>
    <row r="982" spans="4:29" x14ac:dyDescent="0.25">
      <c r="D982"/>
      <c r="P982"/>
      <c r="R982" s="165"/>
      <c r="S982" s="93"/>
      <c r="T982" s="93"/>
      <c r="AC982" s="379"/>
    </row>
    <row r="983" spans="4:29" x14ac:dyDescent="0.25">
      <c r="D983"/>
      <c r="P983"/>
      <c r="R983" s="165"/>
      <c r="S983" s="93"/>
      <c r="T983" s="93"/>
      <c r="AC983" s="379"/>
    </row>
    <row r="984" spans="4:29" x14ac:dyDescent="0.25">
      <c r="D984"/>
      <c r="P984"/>
      <c r="R984" s="165"/>
      <c r="S984" s="93"/>
      <c r="T984" s="93"/>
      <c r="AC984" s="379"/>
    </row>
    <row r="985" spans="4:29" x14ac:dyDescent="0.25">
      <c r="D985"/>
      <c r="P985"/>
      <c r="R985" s="165"/>
      <c r="S985" s="93"/>
      <c r="T985" s="93"/>
      <c r="AC985" s="379"/>
    </row>
    <row r="986" spans="4:29" x14ac:dyDescent="0.25">
      <c r="D986"/>
      <c r="P986"/>
      <c r="R986" s="165"/>
      <c r="S986" s="93"/>
      <c r="T986" s="93"/>
      <c r="AC986" s="379"/>
    </row>
    <row r="987" spans="4:29" x14ac:dyDescent="0.25">
      <c r="D987"/>
      <c r="P987"/>
      <c r="R987" s="165"/>
      <c r="S987" s="93"/>
      <c r="T987" s="93"/>
      <c r="AC987" s="379"/>
    </row>
    <row r="988" spans="4:29" x14ac:dyDescent="0.25">
      <c r="D988"/>
      <c r="P988"/>
      <c r="R988" s="165"/>
      <c r="S988" s="93"/>
      <c r="T988" s="93"/>
      <c r="AC988" s="379"/>
    </row>
    <row r="989" spans="4:29" x14ac:dyDescent="0.25">
      <c r="D989"/>
      <c r="P989"/>
      <c r="R989" s="165"/>
      <c r="S989" s="93"/>
      <c r="T989" s="93"/>
      <c r="AC989" s="379"/>
    </row>
    <row r="990" spans="4:29" x14ac:dyDescent="0.25">
      <c r="D990"/>
      <c r="P990"/>
      <c r="R990" s="165"/>
      <c r="S990" s="93"/>
      <c r="T990" s="93"/>
      <c r="AC990" s="379"/>
    </row>
    <row r="991" spans="4:29" x14ac:dyDescent="0.25">
      <c r="D991"/>
      <c r="P991"/>
      <c r="R991" s="165"/>
      <c r="S991" s="93"/>
      <c r="T991" s="93"/>
      <c r="AC991" s="379"/>
    </row>
    <row r="992" spans="4:29" x14ac:dyDescent="0.25">
      <c r="D992"/>
      <c r="P992"/>
      <c r="R992" s="165"/>
      <c r="S992" s="93"/>
      <c r="T992" s="93"/>
      <c r="AC992" s="379"/>
    </row>
    <row r="993" spans="4:29" x14ac:dyDescent="0.25">
      <c r="D993"/>
      <c r="P993"/>
      <c r="R993" s="165"/>
      <c r="S993" s="93"/>
      <c r="T993" s="93"/>
      <c r="AC993" s="379"/>
    </row>
    <row r="994" spans="4:29" x14ac:dyDescent="0.25">
      <c r="D994"/>
      <c r="P994"/>
      <c r="R994" s="165"/>
      <c r="S994" s="93"/>
      <c r="T994" s="93"/>
      <c r="AC994" s="379"/>
    </row>
    <row r="995" spans="4:29" x14ac:dyDescent="0.25">
      <c r="D995"/>
      <c r="P995"/>
      <c r="R995" s="165"/>
      <c r="S995" s="93"/>
      <c r="T995" s="93"/>
      <c r="AC995" s="379"/>
    </row>
    <row r="996" spans="4:29" x14ac:dyDescent="0.25">
      <c r="D996"/>
      <c r="P996"/>
      <c r="R996" s="165"/>
      <c r="S996" s="93"/>
      <c r="T996" s="93"/>
      <c r="AC996" s="379"/>
    </row>
    <row r="997" spans="4:29" x14ac:dyDescent="0.25">
      <c r="D997"/>
      <c r="P997"/>
      <c r="R997" s="165"/>
      <c r="S997" s="93"/>
      <c r="T997" s="93"/>
      <c r="AC997" s="379"/>
    </row>
    <row r="998" spans="4:29" x14ac:dyDescent="0.25">
      <c r="D998"/>
      <c r="P998"/>
      <c r="R998" s="165"/>
      <c r="S998" s="93"/>
      <c r="T998" s="93"/>
      <c r="AC998" s="379"/>
    </row>
    <row r="999" spans="4:29" x14ac:dyDescent="0.25">
      <c r="D999"/>
      <c r="P999"/>
      <c r="R999" s="165"/>
      <c r="S999" s="93"/>
      <c r="T999" s="93"/>
      <c r="AC999" s="379"/>
    </row>
    <row r="1000" spans="4:29" x14ac:dyDescent="0.25">
      <c r="D1000"/>
      <c r="P1000"/>
      <c r="R1000" s="165"/>
      <c r="S1000" s="93"/>
      <c r="T1000" s="93"/>
      <c r="AC1000" s="379"/>
    </row>
    <row r="1001" spans="4:29" x14ac:dyDescent="0.25">
      <c r="D1001"/>
      <c r="P1001"/>
      <c r="R1001" s="165"/>
      <c r="S1001" s="93"/>
      <c r="T1001" s="93"/>
      <c r="AC1001" s="379"/>
    </row>
    <row r="1002" spans="4:29" x14ac:dyDescent="0.25">
      <c r="D1002"/>
      <c r="P1002"/>
      <c r="R1002" s="165"/>
      <c r="S1002" s="93"/>
      <c r="T1002" s="93"/>
      <c r="AC1002" s="379"/>
    </row>
    <row r="1003" spans="4:29" x14ac:dyDescent="0.25">
      <c r="AC1003" s="379"/>
    </row>
    <row r="1004" spans="4:29" x14ac:dyDescent="0.25">
      <c r="AC1004" s="379"/>
    </row>
    <row r="1005" spans="4:29" x14ac:dyDescent="0.25">
      <c r="AC1005" s="379"/>
    </row>
    <row r="1006" spans="4:29" x14ac:dyDescent="0.25">
      <c r="AC1006" s="379"/>
    </row>
    <row r="1007" spans="4:29" x14ac:dyDescent="0.25">
      <c r="AC1007" s="379"/>
    </row>
    <row r="1008" spans="4:29" x14ac:dyDescent="0.25">
      <c r="AC1008" s="379"/>
    </row>
    <row r="1009" spans="29:29" x14ac:dyDescent="0.25">
      <c r="AC1009" s="379"/>
    </row>
    <row r="1010" spans="29:29" x14ac:dyDescent="0.25">
      <c r="AC1010" s="379"/>
    </row>
    <row r="1011" spans="29:29" x14ac:dyDescent="0.25">
      <c r="AC1011" s="379"/>
    </row>
    <row r="1012" spans="29:29" x14ac:dyDescent="0.25">
      <c r="AC1012" s="379"/>
    </row>
    <row r="1013" spans="29:29" x14ac:dyDescent="0.25">
      <c r="AC1013" s="379"/>
    </row>
    <row r="1014" spans="29:29" x14ac:dyDescent="0.25">
      <c r="AC1014" s="379"/>
    </row>
    <row r="1015" spans="29:29" x14ac:dyDescent="0.25">
      <c r="AC1015" s="379"/>
    </row>
    <row r="1016" spans="29:29" x14ac:dyDescent="0.25">
      <c r="AC1016" s="379"/>
    </row>
    <row r="1017" spans="29:29" x14ac:dyDescent="0.25">
      <c r="AC1017" s="379"/>
    </row>
    <row r="1018" spans="29:29" x14ac:dyDescent="0.25">
      <c r="AC1018" s="379"/>
    </row>
    <row r="1019" spans="29:29" x14ac:dyDescent="0.25">
      <c r="AC1019" s="379"/>
    </row>
    <row r="1020" spans="29:29" x14ac:dyDescent="0.25">
      <c r="AC1020" s="379"/>
    </row>
    <row r="1021" spans="29:29" x14ac:dyDescent="0.25">
      <c r="AC1021" s="379"/>
    </row>
    <row r="1022" spans="29:29" x14ac:dyDescent="0.25">
      <c r="AC1022" s="379"/>
    </row>
    <row r="1023" spans="29:29" x14ac:dyDescent="0.25">
      <c r="AC1023" s="379"/>
    </row>
    <row r="1024" spans="29:29" x14ac:dyDescent="0.25">
      <c r="AC1024" s="379"/>
    </row>
    <row r="1025" spans="29:29" x14ac:dyDescent="0.25">
      <c r="AC1025" s="379"/>
    </row>
    <row r="1026" spans="29:29" x14ac:dyDescent="0.25">
      <c r="AC1026" s="379"/>
    </row>
    <row r="1027" spans="29:29" x14ac:dyDescent="0.25">
      <c r="AC1027" s="379"/>
    </row>
    <row r="1028" spans="29:29" x14ac:dyDescent="0.25">
      <c r="AC1028" s="379"/>
    </row>
    <row r="1029" spans="29:29" x14ac:dyDescent="0.25">
      <c r="AC1029" s="379"/>
    </row>
    <row r="1030" spans="29:29" x14ac:dyDescent="0.25">
      <c r="AC1030" s="379"/>
    </row>
    <row r="1031" spans="29:29" x14ac:dyDescent="0.25">
      <c r="AC1031" s="379"/>
    </row>
    <row r="1032" spans="29:29" x14ac:dyDescent="0.25">
      <c r="AC1032" s="379"/>
    </row>
    <row r="1033" spans="29:29" x14ac:dyDescent="0.25">
      <c r="AC1033" s="379"/>
    </row>
    <row r="1034" spans="29:29" x14ac:dyDescent="0.25">
      <c r="AC1034" s="379"/>
    </row>
    <row r="1035" spans="29:29" x14ac:dyDescent="0.25">
      <c r="AC1035" s="379"/>
    </row>
    <row r="1036" spans="29:29" x14ac:dyDescent="0.25">
      <c r="AC1036" s="379"/>
    </row>
    <row r="1037" spans="29:29" x14ac:dyDescent="0.25">
      <c r="AC1037" s="379"/>
    </row>
    <row r="1038" spans="29:29" x14ac:dyDescent="0.25">
      <c r="AC1038" s="379"/>
    </row>
    <row r="1039" spans="29:29" x14ac:dyDescent="0.25">
      <c r="AC1039" s="379"/>
    </row>
    <row r="1040" spans="29:29" x14ac:dyDescent="0.25">
      <c r="AC1040" s="379"/>
    </row>
    <row r="1041" spans="29:29" x14ac:dyDescent="0.25">
      <c r="AC1041" s="379"/>
    </row>
    <row r="1042" spans="29:29" x14ac:dyDescent="0.25">
      <c r="AC1042" s="379"/>
    </row>
    <row r="1043" spans="29:29" x14ac:dyDescent="0.25">
      <c r="AC1043" s="379"/>
    </row>
    <row r="1044" spans="29:29" x14ac:dyDescent="0.25">
      <c r="AC1044" s="379"/>
    </row>
    <row r="1045" spans="29:29" x14ac:dyDescent="0.25">
      <c r="AC1045" s="379"/>
    </row>
    <row r="1046" spans="29:29" x14ac:dyDescent="0.25">
      <c r="AC1046" s="379"/>
    </row>
    <row r="1047" spans="29:29" x14ac:dyDescent="0.25">
      <c r="AC1047" s="379"/>
    </row>
    <row r="1048" spans="29:29" x14ac:dyDescent="0.25">
      <c r="AC1048" s="379"/>
    </row>
    <row r="1049" spans="29:29" x14ac:dyDescent="0.25">
      <c r="AC1049" s="379"/>
    </row>
    <row r="1050" spans="29:29" x14ac:dyDescent="0.25">
      <c r="AC1050" s="379"/>
    </row>
    <row r="1051" spans="29:29" x14ac:dyDescent="0.25">
      <c r="AC1051" s="379"/>
    </row>
    <row r="1052" spans="29:29" x14ac:dyDescent="0.25">
      <c r="AC1052" s="379"/>
    </row>
    <row r="1053" spans="29:29" x14ac:dyDescent="0.25">
      <c r="AC1053" s="379"/>
    </row>
    <row r="1054" spans="29:29" x14ac:dyDescent="0.25">
      <c r="AC1054" s="379"/>
    </row>
    <row r="1055" spans="29:29" x14ac:dyDescent="0.25">
      <c r="AC1055" s="379"/>
    </row>
    <row r="1056" spans="29:29" x14ac:dyDescent="0.25">
      <c r="AC1056" s="379"/>
    </row>
    <row r="1057" spans="29:29" x14ac:dyDescent="0.25">
      <c r="AC1057" s="379"/>
    </row>
    <row r="1058" spans="29:29" x14ac:dyDescent="0.25">
      <c r="AC1058" s="379"/>
    </row>
    <row r="1059" spans="29:29" x14ac:dyDescent="0.25">
      <c r="AC1059" s="379"/>
    </row>
    <row r="1060" spans="29:29" x14ac:dyDescent="0.25">
      <c r="AC1060" s="379"/>
    </row>
    <row r="1061" spans="29:29" x14ac:dyDescent="0.25">
      <c r="AC1061" s="379"/>
    </row>
    <row r="1062" spans="29:29" x14ac:dyDescent="0.25">
      <c r="AC1062" s="379"/>
    </row>
    <row r="1063" spans="29:29" x14ac:dyDescent="0.25">
      <c r="AC1063" s="379"/>
    </row>
    <row r="1064" spans="29:29" x14ac:dyDescent="0.25">
      <c r="AC1064" s="379"/>
    </row>
    <row r="1065" spans="29:29" x14ac:dyDescent="0.25">
      <c r="AC1065" s="379"/>
    </row>
    <row r="1066" spans="29:29" x14ac:dyDescent="0.25">
      <c r="AC1066" s="379"/>
    </row>
    <row r="1067" spans="29:29" x14ac:dyDescent="0.25">
      <c r="AC1067" s="379"/>
    </row>
    <row r="1068" spans="29:29" x14ac:dyDescent="0.25">
      <c r="AC1068" s="379"/>
    </row>
    <row r="1069" spans="29:29" x14ac:dyDescent="0.25">
      <c r="AC1069" s="379"/>
    </row>
    <row r="1070" spans="29:29" x14ac:dyDescent="0.25">
      <c r="AC1070" s="379"/>
    </row>
    <row r="1071" spans="29:29" x14ac:dyDescent="0.25">
      <c r="AC1071" s="379"/>
    </row>
    <row r="1072" spans="29:29" x14ac:dyDescent="0.25">
      <c r="AC1072" s="379"/>
    </row>
    <row r="1073" spans="29:29" x14ac:dyDescent="0.25">
      <c r="AC1073" s="379"/>
    </row>
    <row r="1074" spans="29:29" x14ac:dyDescent="0.25">
      <c r="AC1074" s="379"/>
    </row>
    <row r="1075" spans="29:29" x14ac:dyDescent="0.25">
      <c r="AC1075" s="379"/>
    </row>
    <row r="1076" spans="29:29" x14ac:dyDescent="0.25">
      <c r="AC1076" s="379"/>
    </row>
    <row r="1077" spans="29:29" x14ac:dyDescent="0.25">
      <c r="AC1077" s="379"/>
    </row>
    <row r="1078" spans="29:29" x14ac:dyDescent="0.25">
      <c r="AC1078" s="379"/>
    </row>
    <row r="1079" spans="29:29" x14ac:dyDescent="0.25">
      <c r="AC1079" s="379"/>
    </row>
    <row r="1080" spans="29:29" x14ac:dyDescent="0.25">
      <c r="AC1080" s="379"/>
    </row>
    <row r="1081" spans="29:29" x14ac:dyDescent="0.25">
      <c r="AC1081" s="379"/>
    </row>
    <row r="1082" spans="29:29" x14ac:dyDescent="0.25">
      <c r="AC1082" s="379"/>
    </row>
    <row r="1083" spans="29:29" x14ac:dyDescent="0.25">
      <c r="AC1083" s="379"/>
    </row>
    <row r="1084" spans="29:29" x14ac:dyDescent="0.25">
      <c r="AC1084" s="379"/>
    </row>
    <row r="1085" spans="29:29" x14ac:dyDescent="0.25">
      <c r="AC1085" s="379"/>
    </row>
    <row r="1086" spans="29:29" x14ac:dyDescent="0.25">
      <c r="AC1086" s="379"/>
    </row>
    <row r="1087" spans="29:29" x14ac:dyDescent="0.25">
      <c r="AC1087" s="379"/>
    </row>
    <row r="1088" spans="29:29" x14ac:dyDescent="0.25">
      <c r="AC1088" s="379"/>
    </row>
    <row r="1089" spans="29:29" x14ac:dyDescent="0.25">
      <c r="AC1089" s="379"/>
    </row>
    <row r="1090" spans="29:29" x14ac:dyDescent="0.25">
      <c r="AC1090" s="379"/>
    </row>
    <row r="1091" spans="29:29" x14ac:dyDescent="0.25">
      <c r="AC1091" s="379"/>
    </row>
    <row r="1092" spans="29:29" x14ac:dyDescent="0.25">
      <c r="AC1092" s="379"/>
    </row>
    <row r="1093" spans="29:29" x14ac:dyDescent="0.25">
      <c r="AC1093" s="379"/>
    </row>
    <row r="1094" spans="29:29" x14ac:dyDescent="0.25">
      <c r="AC1094" s="379"/>
    </row>
    <row r="1095" spans="29:29" x14ac:dyDescent="0.25">
      <c r="AC1095" s="379"/>
    </row>
    <row r="1096" spans="29:29" x14ac:dyDescent="0.25">
      <c r="AC1096" s="379"/>
    </row>
    <row r="1097" spans="29:29" x14ac:dyDescent="0.25">
      <c r="AC1097" s="379"/>
    </row>
    <row r="1098" spans="29:29" x14ac:dyDescent="0.25">
      <c r="AC1098" s="379"/>
    </row>
    <row r="1099" spans="29:29" x14ac:dyDescent="0.25">
      <c r="AC1099" s="379"/>
    </row>
    <row r="1100" spans="29:29" x14ac:dyDescent="0.25">
      <c r="AC1100" s="379"/>
    </row>
    <row r="1101" spans="29:29" x14ac:dyDescent="0.25">
      <c r="AC1101" s="379"/>
    </row>
    <row r="1102" spans="29:29" x14ac:dyDescent="0.25">
      <c r="AC1102" s="379"/>
    </row>
    <row r="1103" spans="29:29" x14ac:dyDescent="0.25">
      <c r="AC1103" s="379"/>
    </row>
    <row r="1104" spans="29:29" x14ac:dyDescent="0.25">
      <c r="AC1104" s="379"/>
    </row>
    <row r="1105" spans="29:29" x14ac:dyDescent="0.25">
      <c r="AC1105" s="379"/>
    </row>
    <row r="1106" spans="29:29" x14ac:dyDescent="0.25">
      <c r="AC1106" s="379"/>
    </row>
    <row r="1107" spans="29:29" x14ac:dyDescent="0.25">
      <c r="AC1107" s="379"/>
    </row>
    <row r="1108" spans="29:29" x14ac:dyDescent="0.25">
      <c r="AC1108" s="379"/>
    </row>
    <row r="1109" spans="29:29" x14ac:dyDescent="0.25">
      <c r="AC1109" s="379"/>
    </row>
    <row r="1110" spans="29:29" x14ac:dyDescent="0.25">
      <c r="AC1110" s="379"/>
    </row>
    <row r="1111" spans="29:29" x14ac:dyDescent="0.25">
      <c r="AC1111" s="379"/>
    </row>
    <row r="1112" spans="29:29" x14ac:dyDescent="0.25">
      <c r="AC1112" s="379"/>
    </row>
    <row r="1113" spans="29:29" x14ac:dyDescent="0.25">
      <c r="AC1113" s="379"/>
    </row>
    <row r="1114" spans="29:29" x14ac:dyDescent="0.25">
      <c r="AC1114" s="379"/>
    </row>
    <row r="1115" spans="29:29" x14ac:dyDescent="0.25">
      <c r="AC1115" s="379"/>
    </row>
    <row r="1116" spans="29:29" x14ac:dyDescent="0.25">
      <c r="AC1116" s="379"/>
    </row>
    <row r="1117" spans="29:29" x14ac:dyDescent="0.25">
      <c r="AC1117" s="379"/>
    </row>
    <row r="1118" spans="29:29" x14ac:dyDescent="0.25">
      <c r="AC1118" s="379"/>
    </row>
    <row r="1119" spans="29:29" x14ac:dyDescent="0.25">
      <c r="AC1119" s="379"/>
    </row>
    <row r="1120" spans="29:29" x14ac:dyDescent="0.25">
      <c r="AC1120" s="379"/>
    </row>
    <row r="1121" spans="29:29" x14ac:dyDescent="0.25">
      <c r="AC1121" s="379"/>
    </row>
    <row r="1122" spans="29:29" x14ac:dyDescent="0.25">
      <c r="AC1122" s="379"/>
    </row>
    <row r="1123" spans="29:29" x14ac:dyDescent="0.25">
      <c r="AC1123" s="379"/>
    </row>
    <row r="1124" spans="29:29" x14ac:dyDescent="0.25">
      <c r="AC1124" s="379"/>
    </row>
    <row r="1125" spans="29:29" x14ac:dyDescent="0.25">
      <c r="AC1125" s="379"/>
    </row>
    <row r="1126" spans="29:29" x14ac:dyDescent="0.25">
      <c r="AC1126" s="379"/>
    </row>
    <row r="1127" spans="29:29" x14ac:dyDescent="0.25">
      <c r="AC1127" s="379"/>
    </row>
    <row r="1128" spans="29:29" x14ac:dyDescent="0.25">
      <c r="AC1128" s="379"/>
    </row>
    <row r="1129" spans="29:29" x14ac:dyDescent="0.25">
      <c r="AC1129" s="379"/>
    </row>
    <row r="1130" spans="29:29" x14ac:dyDescent="0.25">
      <c r="AC1130" s="379"/>
    </row>
    <row r="1131" spans="29:29" x14ac:dyDescent="0.25">
      <c r="AC1131" s="379"/>
    </row>
    <row r="1132" spans="29:29" x14ac:dyDescent="0.25">
      <c r="AC1132" s="379"/>
    </row>
    <row r="1133" spans="29:29" x14ac:dyDescent="0.25">
      <c r="AC1133" s="379"/>
    </row>
    <row r="1134" spans="29:29" x14ac:dyDescent="0.25">
      <c r="AC1134" s="379"/>
    </row>
    <row r="1135" spans="29:29" x14ac:dyDescent="0.25">
      <c r="AC1135" s="379"/>
    </row>
    <row r="1136" spans="29:29" x14ac:dyDescent="0.25">
      <c r="AC1136" s="379"/>
    </row>
    <row r="1137" spans="29:29" x14ac:dyDescent="0.25">
      <c r="AC1137" s="379"/>
    </row>
    <row r="1138" spans="29:29" x14ac:dyDescent="0.25">
      <c r="AC1138" s="379"/>
    </row>
    <row r="1139" spans="29:29" x14ac:dyDescent="0.25">
      <c r="AC1139" s="379"/>
    </row>
    <row r="1140" spans="29:29" x14ac:dyDescent="0.25">
      <c r="AC1140" s="379"/>
    </row>
    <row r="1141" spans="29:29" x14ac:dyDescent="0.25">
      <c r="AC1141" s="379"/>
    </row>
    <row r="1142" spans="29:29" x14ac:dyDescent="0.25">
      <c r="AC1142" s="379"/>
    </row>
    <row r="1143" spans="29:29" x14ac:dyDescent="0.25">
      <c r="AC1143" s="379"/>
    </row>
    <row r="1144" spans="29:29" x14ac:dyDescent="0.25">
      <c r="AC1144" s="379"/>
    </row>
    <row r="1145" spans="29:29" x14ac:dyDescent="0.25">
      <c r="AC1145" s="379"/>
    </row>
    <row r="1146" spans="29:29" x14ac:dyDescent="0.25">
      <c r="AC1146" s="379"/>
    </row>
    <row r="1147" spans="29:29" x14ac:dyDescent="0.25">
      <c r="AC1147" s="379"/>
    </row>
    <row r="1148" spans="29:29" x14ac:dyDescent="0.25">
      <c r="AC1148" s="379"/>
    </row>
    <row r="1149" spans="29:29" x14ac:dyDescent="0.25">
      <c r="AC1149" s="379"/>
    </row>
    <row r="1150" spans="29:29" x14ac:dyDescent="0.25">
      <c r="AC1150" s="379"/>
    </row>
    <row r="1151" spans="29:29" x14ac:dyDescent="0.25">
      <c r="AC1151" s="379"/>
    </row>
    <row r="1152" spans="29:29" x14ac:dyDescent="0.25">
      <c r="AC1152" s="379"/>
    </row>
    <row r="1153" spans="29:29" x14ac:dyDescent="0.25">
      <c r="AC1153" s="379"/>
    </row>
    <row r="1154" spans="29:29" x14ac:dyDescent="0.25">
      <c r="AC1154" s="379"/>
    </row>
    <row r="1155" spans="29:29" x14ac:dyDescent="0.25">
      <c r="AC1155" s="379"/>
    </row>
    <row r="1156" spans="29:29" x14ac:dyDescent="0.25">
      <c r="AC1156" s="379"/>
    </row>
    <row r="1157" spans="29:29" x14ac:dyDescent="0.25">
      <c r="AC1157" s="379"/>
    </row>
    <row r="1158" spans="29:29" x14ac:dyDescent="0.25">
      <c r="AC1158" s="379"/>
    </row>
    <row r="1159" spans="29:29" x14ac:dyDescent="0.25">
      <c r="AC1159" s="379"/>
    </row>
    <row r="1160" spans="29:29" x14ac:dyDescent="0.25">
      <c r="AC1160" s="379"/>
    </row>
    <row r="1161" spans="29:29" x14ac:dyDescent="0.25">
      <c r="AC1161" s="379"/>
    </row>
    <row r="1162" spans="29:29" x14ac:dyDescent="0.25">
      <c r="AC1162" s="379"/>
    </row>
    <row r="1163" spans="29:29" x14ac:dyDescent="0.25">
      <c r="AC1163" s="379"/>
    </row>
    <row r="1164" spans="29:29" x14ac:dyDescent="0.25">
      <c r="AC1164" s="379"/>
    </row>
    <row r="1165" spans="29:29" x14ac:dyDescent="0.25">
      <c r="AC1165" s="379"/>
    </row>
    <row r="1166" spans="29:29" x14ac:dyDescent="0.25">
      <c r="AC1166" s="379"/>
    </row>
    <row r="1167" spans="29:29" x14ac:dyDescent="0.25">
      <c r="AC1167" s="379"/>
    </row>
    <row r="1168" spans="29:29" x14ac:dyDescent="0.25">
      <c r="AC1168" s="379"/>
    </row>
    <row r="1169" spans="29:29" x14ac:dyDescent="0.25">
      <c r="AC1169" s="379"/>
    </row>
    <row r="1170" spans="29:29" x14ac:dyDescent="0.25">
      <c r="AC1170" s="379"/>
    </row>
    <row r="1171" spans="29:29" x14ac:dyDescent="0.25">
      <c r="AC1171" s="379"/>
    </row>
    <row r="1172" spans="29:29" x14ac:dyDescent="0.25">
      <c r="AC1172" s="379"/>
    </row>
    <row r="1173" spans="29:29" x14ac:dyDescent="0.25">
      <c r="AC1173" s="379"/>
    </row>
    <row r="1174" spans="29:29" x14ac:dyDescent="0.25">
      <c r="AC1174" s="379"/>
    </row>
    <row r="1175" spans="29:29" x14ac:dyDescent="0.25">
      <c r="AC1175" s="379"/>
    </row>
    <row r="1176" spans="29:29" x14ac:dyDescent="0.25">
      <c r="AC1176" s="379"/>
    </row>
    <row r="1177" spans="29:29" x14ac:dyDescent="0.25">
      <c r="AC1177" s="379"/>
    </row>
    <row r="1178" spans="29:29" x14ac:dyDescent="0.25">
      <c r="AC1178" s="379"/>
    </row>
    <row r="1179" spans="29:29" x14ac:dyDescent="0.25">
      <c r="AC1179" s="379"/>
    </row>
    <row r="1180" spans="29:29" x14ac:dyDescent="0.25">
      <c r="AC1180" s="379"/>
    </row>
    <row r="1181" spans="29:29" x14ac:dyDescent="0.25">
      <c r="AC1181" s="379"/>
    </row>
    <row r="1182" spans="29:29" x14ac:dyDescent="0.25">
      <c r="AC1182" s="379"/>
    </row>
    <row r="1183" spans="29:29" x14ac:dyDescent="0.25">
      <c r="AC1183" s="379"/>
    </row>
    <row r="1184" spans="29:29" x14ac:dyDescent="0.25">
      <c r="AC1184" s="379"/>
    </row>
    <row r="1185" spans="29:29" x14ac:dyDescent="0.25">
      <c r="AC1185" s="379"/>
    </row>
    <row r="1186" spans="29:29" x14ac:dyDescent="0.25">
      <c r="AC1186" s="379"/>
    </row>
    <row r="1187" spans="29:29" x14ac:dyDescent="0.25">
      <c r="AC1187" s="379"/>
    </row>
    <row r="1188" spans="29:29" x14ac:dyDescent="0.25">
      <c r="AC1188" s="379"/>
    </row>
    <row r="1189" spans="29:29" x14ac:dyDescent="0.25">
      <c r="AC1189" s="379"/>
    </row>
    <row r="1190" spans="29:29" x14ac:dyDescent="0.25">
      <c r="AC1190" s="379"/>
    </row>
    <row r="1191" spans="29:29" x14ac:dyDescent="0.25">
      <c r="AC1191" s="379"/>
    </row>
    <row r="1192" spans="29:29" x14ac:dyDescent="0.25">
      <c r="AC1192" s="379"/>
    </row>
    <row r="1193" spans="29:29" x14ac:dyDescent="0.25">
      <c r="AC1193" s="379"/>
    </row>
    <row r="1194" spans="29:29" x14ac:dyDescent="0.25">
      <c r="AC1194" s="379"/>
    </row>
    <row r="1195" spans="29:29" x14ac:dyDescent="0.25">
      <c r="AC1195" s="379"/>
    </row>
    <row r="1196" spans="29:29" x14ac:dyDescent="0.25">
      <c r="AC1196" s="379"/>
    </row>
    <row r="1197" spans="29:29" x14ac:dyDescent="0.25">
      <c r="AC1197" s="379"/>
    </row>
    <row r="1198" spans="29:29" x14ac:dyDescent="0.25">
      <c r="AC1198" s="379"/>
    </row>
    <row r="1199" spans="29:29" x14ac:dyDescent="0.25">
      <c r="AC1199" s="379"/>
    </row>
    <row r="1200" spans="29:29" x14ac:dyDescent="0.25">
      <c r="AC1200" s="379"/>
    </row>
    <row r="1201" spans="29:29" x14ac:dyDescent="0.25">
      <c r="AC1201" s="379"/>
    </row>
    <row r="1202" spans="29:29" x14ac:dyDescent="0.25">
      <c r="AC1202" s="379"/>
    </row>
    <row r="1203" spans="29:29" x14ac:dyDescent="0.25">
      <c r="AC1203" s="379"/>
    </row>
    <row r="1204" spans="29:29" x14ac:dyDescent="0.25">
      <c r="AC1204" s="379"/>
    </row>
    <row r="1205" spans="29:29" x14ac:dyDescent="0.25">
      <c r="AC1205" s="379"/>
    </row>
    <row r="1206" spans="29:29" x14ac:dyDescent="0.25">
      <c r="AC1206" s="379"/>
    </row>
    <row r="1207" spans="29:29" x14ac:dyDescent="0.25">
      <c r="AC1207" s="379"/>
    </row>
    <row r="1208" spans="29:29" x14ac:dyDescent="0.25">
      <c r="AC1208" s="379"/>
    </row>
    <row r="1209" spans="29:29" x14ac:dyDescent="0.25">
      <c r="AC1209" s="379"/>
    </row>
    <row r="1210" spans="29:29" x14ac:dyDescent="0.25">
      <c r="AC1210" s="379"/>
    </row>
    <row r="1211" spans="29:29" x14ac:dyDescent="0.25">
      <c r="AC1211" s="379"/>
    </row>
    <row r="1212" spans="29:29" x14ac:dyDescent="0.25">
      <c r="AC1212" s="379"/>
    </row>
    <row r="1213" spans="29:29" x14ac:dyDescent="0.25">
      <c r="AC1213" s="379"/>
    </row>
    <row r="1214" spans="29:29" x14ac:dyDescent="0.25">
      <c r="AC1214" s="379"/>
    </row>
    <row r="1215" spans="29:29" x14ac:dyDescent="0.25">
      <c r="AC1215" s="379"/>
    </row>
    <row r="1216" spans="29:29" x14ac:dyDescent="0.25">
      <c r="AC1216" s="379"/>
    </row>
    <row r="1217" spans="29:29" x14ac:dyDescent="0.25">
      <c r="AC1217" s="379"/>
    </row>
    <row r="1218" spans="29:29" x14ac:dyDescent="0.25">
      <c r="AC1218" s="379"/>
    </row>
    <row r="1219" spans="29:29" x14ac:dyDescent="0.25">
      <c r="AC1219" s="379"/>
    </row>
    <row r="1220" spans="29:29" x14ac:dyDescent="0.25">
      <c r="AC1220" s="379"/>
    </row>
    <row r="1221" spans="29:29" x14ac:dyDescent="0.25">
      <c r="AC1221" s="379"/>
    </row>
    <row r="1222" spans="29:29" x14ac:dyDescent="0.25">
      <c r="AC1222" s="379"/>
    </row>
    <row r="1223" spans="29:29" x14ac:dyDescent="0.25">
      <c r="AC1223" s="379"/>
    </row>
    <row r="1224" spans="29:29" x14ac:dyDescent="0.25">
      <c r="AC1224" s="379"/>
    </row>
    <row r="1225" spans="29:29" x14ac:dyDescent="0.25">
      <c r="AC1225" s="379"/>
    </row>
    <row r="1226" spans="29:29" x14ac:dyDescent="0.25">
      <c r="AC1226" s="379"/>
    </row>
    <row r="1227" spans="29:29" x14ac:dyDescent="0.25">
      <c r="AC1227" s="379"/>
    </row>
    <row r="1228" spans="29:29" x14ac:dyDescent="0.25">
      <c r="AC1228" s="379"/>
    </row>
    <row r="1229" spans="29:29" x14ac:dyDescent="0.25">
      <c r="AC1229" s="379"/>
    </row>
    <row r="1230" spans="29:29" x14ac:dyDescent="0.25">
      <c r="AC1230" s="379"/>
    </row>
    <row r="1231" spans="29:29" x14ac:dyDescent="0.25">
      <c r="AC1231" s="379"/>
    </row>
    <row r="1232" spans="29:29" x14ac:dyDescent="0.25">
      <c r="AC1232" s="379"/>
    </row>
    <row r="1233" spans="29:29" x14ac:dyDescent="0.25">
      <c r="AC1233" s="379"/>
    </row>
    <row r="1234" spans="29:29" x14ac:dyDescent="0.25">
      <c r="AC1234" s="379"/>
    </row>
    <row r="1235" spans="29:29" x14ac:dyDescent="0.25">
      <c r="AC1235" s="379"/>
    </row>
    <row r="1236" spans="29:29" x14ac:dyDescent="0.25">
      <c r="AC1236" s="379"/>
    </row>
    <row r="1237" spans="29:29" x14ac:dyDescent="0.25">
      <c r="AC1237" s="379"/>
    </row>
    <row r="1238" spans="29:29" x14ac:dyDescent="0.25">
      <c r="AC1238" s="379"/>
    </row>
    <row r="1239" spans="29:29" x14ac:dyDescent="0.25">
      <c r="AC1239" s="379"/>
    </row>
    <row r="1240" spans="29:29" x14ac:dyDescent="0.25">
      <c r="AC1240" s="379"/>
    </row>
    <row r="1241" spans="29:29" x14ac:dyDescent="0.25">
      <c r="AC1241" s="379"/>
    </row>
    <row r="1242" spans="29:29" x14ac:dyDescent="0.25">
      <c r="AC1242" s="379"/>
    </row>
    <row r="1243" spans="29:29" x14ac:dyDescent="0.25">
      <c r="AC1243" s="379"/>
    </row>
    <row r="1244" spans="29:29" x14ac:dyDescent="0.25">
      <c r="AC1244" s="379"/>
    </row>
    <row r="1245" spans="29:29" x14ac:dyDescent="0.25">
      <c r="AC1245" s="379"/>
    </row>
    <row r="1246" spans="29:29" x14ac:dyDescent="0.25">
      <c r="AC1246" s="379"/>
    </row>
    <row r="1247" spans="29:29" x14ac:dyDescent="0.25">
      <c r="AC1247" s="379"/>
    </row>
    <row r="1248" spans="29:29" x14ac:dyDescent="0.25">
      <c r="AC1248" s="379"/>
    </row>
    <row r="1249" spans="29:29" x14ac:dyDescent="0.25">
      <c r="AC1249" s="379"/>
    </row>
    <row r="1250" spans="29:29" x14ac:dyDescent="0.25">
      <c r="AC1250" s="379"/>
    </row>
    <row r="1251" spans="29:29" x14ac:dyDescent="0.25">
      <c r="AC1251" s="379"/>
    </row>
    <row r="1252" spans="29:29" x14ac:dyDescent="0.25">
      <c r="AC1252" s="379"/>
    </row>
    <row r="1253" spans="29:29" x14ac:dyDescent="0.25">
      <c r="AC1253" s="379"/>
    </row>
    <row r="1254" spans="29:29" x14ac:dyDescent="0.25">
      <c r="AC1254" s="379"/>
    </row>
    <row r="1255" spans="29:29" x14ac:dyDescent="0.25">
      <c r="AC1255" s="379"/>
    </row>
    <row r="1256" spans="29:29" x14ac:dyDescent="0.25">
      <c r="AC1256" s="379"/>
    </row>
    <row r="1257" spans="29:29" x14ac:dyDescent="0.25">
      <c r="AC1257" s="379"/>
    </row>
    <row r="1258" spans="29:29" x14ac:dyDescent="0.25">
      <c r="AC1258" s="379"/>
    </row>
    <row r="1259" spans="29:29" x14ac:dyDescent="0.25">
      <c r="AC1259" s="379"/>
    </row>
    <row r="1260" spans="29:29" x14ac:dyDescent="0.25">
      <c r="AC1260" s="379"/>
    </row>
    <row r="1261" spans="29:29" x14ac:dyDescent="0.25">
      <c r="AC1261" s="379"/>
    </row>
    <row r="1262" spans="29:29" x14ac:dyDescent="0.25">
      <c r="AC1262" s="379"/>
    </row>
    <row r="1263" spans="29:29" x14ac:dyDescent="0.25">
      <c r="AC1263" s="379"/>
    </row>
    <row r="1264" spans="29:29" x14ac:dyDescent="0.25">
      <c r="AC1264" s="379"/>
    </row>
    <row r="1265" spans="29:29" x14ac:dyDescent="0.25">
      <c r="AC1265" s="379"/>
    </row>
    <row r="1266" spans="29:29" x14ac:dyDescent="0.25">
      <c r="AC1266" s="379"/>
    </row>
    <row r="1267" spans="29:29" x14ac:dyDescent="0.25">
      <c r="AC1267" s="379"/>
    </row>
    <row r="1268" spans="29:29" x14ac:dyDescent="0.25">
      <c r="AC1268" s="379"/>
    </row>
    <row r="1269" spans="29:29" x14ac:dyDescent="0.25">
      <c r="AC1269" s="379"/>
    </row>
    <row r="1270" spans="29:29" x14ac:dyDescent="0.25">
      <c r="AC1270" s="379"/>
    </row>
    <row r="1271" spans="29:29" x14ac:dyDescent="0.25">
      <c r="AC1271" s="379"/>
    </row>
    <row r="1272" spans="29:29" x14ac:dyDescent="0.25">
      <c r="AC1272" s="379"/>
    </row>
    <row r="1273" spans="29:29" x14ac:dyDescent="0.25">
      <c r="AC1273" s="379"/>
    </row>
    <row r="1274" spans="29:29" x14ac:dyDescent="0.25">
      <c r="AC1274" s="379"/>
    </row>
    <row r="1275" spans="29:29" x14ac:dyDescent="0.25">
      <c r="AC1275" s="379"/>
    </row>
    <row r="1276" spans="29:29" x14ac:dyDescent="0.25">
      <c r="AC1276" s="379"/>
    </row>
    <row r="1277" spans="29:29" x14ac:dyDescent="0.25">
      <c r="AC1277" s="379"/>
    </row>
    <row r="1278" spans="29:29" x14ac:dyDescent="0.25">
      <c r="AC1278" s="379"/>
    </row>
    <row r="1279" spans="29:29" x14ac:dyDescent="0.25">
      <c r="AC1279" s="379"/>
    </row>
    <row r="1280" spans="29:29" x14ac:dyDescent="0.25">
      <c r="AC1280" s="379"/>
    </row>
    <row r="1281" spans="29:29" x14ac:dyDescent="0.25">
      <c r="AC1281" s="379"/>
    </row>
    <row r="1282" spans="29:29" x14ac:dyDescent="0.25">
      <c r="AC1282" s="379"/>
    </row>
    <row r="1283" spans="29:29" x14ac:dyDescent="0.25">
      <c r="AC1283" s="379"/>
    </row>
    <row r="1284" spans="29:29" x14ac:dyDescent="0.25">
      <c r="AC1284" s="379"/>
    </row>
    <row r="1285" spans="29:29" x14ac:dyDescent="0.25">
      <c r="AC1285" s="379"/>
    </row>
    <row r="1286" spans="29:29" x14ac:dyDescent="0.25">
      <c r="AC1286" s="379"/>
    </row>
    <row r="1287" spans="29:29" x14ac:dyDescent="0.25">
      <c r="AC1287" s="379"/>
    </row>
    <row r="1288" spans="29:29" x14ac:dyDescent="0.25">
      <c r="AC1288" s="379"/>
    </row>
    <row r="1289" spans="29:29" x14ac:dyDescent="0.25">
      <c r="AC1289" s="379"/>
    </row>
    <row r="1290" spans="29:29" x14ac:dyDescent="0.25">
      <c r="AC1290" s="379"/>
    </row>
    <row r="1291" spans="29:29" x14ac:dyDescent="0.25">
      <c r="AC1291" s="379"/>
    </row>
    <row r="1292" spans="29:29" x14ac:dyDescent="0.25">
      <c r="AC1292" s="379"/>
    </row>
    <row r="1293" spans="29:29" x14ac:dyDescent="0.25">
      <c r="AC1293" s="379"/>
    </row>
    <row r="1294" spans="29:29" x14ac:dyDescent="0.25">
      <c r="AC1294" s="379"/>
    </row>
    <row r="1295" spans="29:29" x14ac:dyDescent="0.25">
      <c r="AC1295" s="379"/>
    </row>
    <row r="1296" spans="29:29" x14ac:dyDescent="0.25">
      <c r="AC1296" s="379"/>
    </row>
    <row r="1297" spans="29:29" x14ac:dyDescent="0.25">
      <c r="AC1297" s="379"/>
    </row>
    <row r="1298" spans="29:29" x14ac:dyDescent="0.25">
      <c r="AC1298" s="379"/>
    </row>
    <row r="1299" spans="29:29" x14ac:dyDescent="0.25">
      <c r="AC1299" s="379"/>
    </row>
    <row r="1300" spans="29:29" x14ac:dyDescent="0.25">
      <c r="AC1300" s="379"/>
    </row>
    <row r="1301" spans="29:29" x14ac:dyDescent="0.25">
      <c r="AC1301" s="379"/>
    </row>
    <row r="1302" spans="29:29" x14ac:dyDescent="0.25">
      <c r="AC1302" s="379"/>
    </row>
    <row r="1303" spans="29:29" x14ac:dyDescent="0.25">
      <c r="AC1303" s="379"/>
    </row>
    <row r="1304" spans="29:29" x14ac:dyDescent="0.25">
      <c r="AC1304" s="379"/>
    </row>
    <row r="1305" spans="29:29" x14ac:dyDescent="0.25">
      <c r="AC1305" s="379"/>
    </row>
    <row r="1306" spans="29:29" x14ac:dyDescent="0.25">
      <c r="AC1306" s="379"/>
    </row>
    <row r="1307" spans="29:29" x14ac:dyDescent="0.25">
      <c r="AC1307" s="379"/>
    </row>
    <row r="1308" spans="29:29" x14ac:dyDescent="0.25">
      <c r="AC1308" s="379"/>
    </row>
    <row r="1309" spans="29:29" x14ac:dyDescent="0.25">
      <c r="AC1309" s="379"/>
    </row>
    <row r="1310" spans="29:29" x14ac:dyDescent="0.25">
      <c r="AC1310" s="379"/>
    </row>
    <row r="1311" spans="29:29" x14ac:dyDescent="0.25">
      <c r="AC1311" s="379"/>
    </row>
    <row r="1312" spans="29:29" x14ac:dyDescent="0.25">
      <c r="AC1312" s="379"/>
    </row>
    <row r="1313" spans="29:29" x14ac:dyDescent="0.25">
      <c r="AC1313" s="379"/>
    </row>
    <row r="1314" spans="29:29" x14ac:dyDescent="0.25">
      <c r="AC1314" s="379"/>
    </row>
    <row r="1315" spans="29:29" x14ac:dyDescent="0.25">
      <c r="AC1315" s="379"/>
    </row>
    <row r="1316" spans="29:29" x14ac:dyDescent="0.25">
      <c r="AC1316" s="379"/>
    </row>
    <row r="1317" spans="29:29" x14ac:dyDescent="0.25">
      <c r="AC1317" s="379"/>
    </row>
    <row r="1318" spans="29:29" x14ac:dyDescent="0.25">
      <c r="AC1318" s="379"/>
    </row>
    <row r="1319" spans="29:29" x14ac:dyDescent="0.25">
      <c r="AC1319" s="379"/>
    </row>
    <row r="1320" spans="29:29" x14ac:dyDescent="0.25">
      <c r="AC1320" s="379"/>
    </row>
    <row r="1321" spans="29:29" x14ac:dyDescent="0.25">
      <c r="AC1321" s="379"/>
    </row>
    <row r="1322" spans="29:29" x14ac:dyDescent="0.25">
      <c r="AC1322" s="379"/>
    </row>
    <row r="1323" spans="29:29" x14ac:dyDescent="0.25">
      <c r="AC1323" s="379"/>
    </row>
    <row r="1324" spans="29:29" x14ac:dyDescent="0.25">
      <c r="AC1324" s="379"/>
    </row>
    <row r="1325" spans="29:29" x14ac:dyDescent="0.25">
      <c r="AC1325" s="379"/>
    </row>
    <row r="1326" spans="29:29" x14ac:dyDescent="0.25">
      <c r="AC1326" s="379"/>
    </row>
    <row r="1327" spans="29:29" x14ac:dyDescent="0.25">
      <c r="AC1327" s="379"/>
    </row>
    <row r="1328" spans="29:29" x14ac:dyDescent="0.25">
      <c r="AC1328" s="379"/>
    </row>
    <row r="1329" spans="29:29" x14ac:dyDescent="0.25">
      <c r="AC1329" s="379"/>
    </row>
    <row r="1330" spans="29:29" x14ac:dyDescent="0.25">
      <c r="AC1330" s="379"/>
    </row>
    <row r="1331" spans="29:29" x14ac:dyDescent="0.25">
      <c r="AC1331" s="379"/>
    </row>
    <row r="1332" spans="29:29" x14ac:dyDescent="0.25">
      <c r="AC1332" s="379"/>
    </row>
    <row r="1333" spans="29:29" x14ac:dyDescent="0.25">
      <c r="AC1333" s="379"/>
    </row>
    <row r="1334" spans="29:29" x14ac:dyDescent="0.25">
      <c r="AC1334" s="379"/>
    </row>
    <row r="1335" spans="29:29" x14ac:dyDescent="0.25">
      <c r="AC1335" s="379"/>
    </row>
    <row r="1336" spans="29:29" x14ac:dyDescent="0.25">
      <c r="AC1336" s="379"/>
    </row>
    <row r="1337" spans="29:29" x14ac:dyDescent="0.25">
      <c r="AC1337" s="379"/>
    </row>
    <row r="1338" spans="29:29" x14ac:dyDescent="0.25">
      <c r="AC1338" s="379"/>
    </row>
    <row r="1339" spans="29:29" x14ac:dyDescent="0.25">
      <c r="AC1339" s="379"/>
    </row>
    <row r="1340" spans="29:29" x14ac:dyDescent="0.25">
      <c r="AC1340" s="379"/>
    </row>
    <row r="1341" spans="29:29" x14ac:dyDescent="0.25">
      <c r="AC1341" s="379"/>
    </row>
    <row r="1342" spans="29:29" x14ac:dyDescent="0.25">
      <c r="AC1342" s="379"/>
    </row>
    <row r="1343" spans="29:29" x14ac:dyDescent="0.25">
      <c r="AC1343" s="379"/>
    </row>
    <row r="1344" spans="29:29" x14ac:dyDescent="0.25">
      <c r="AC1344" s="379"/>
    </row>
    <row r="1345" spans="29:29" x14ac:dyDescent="0.25">
      <c r="AC1345" s="379"/>
    </row>
    <row r="1346" spans="29:29" x14ac:dyDescent="0.25">
      <c r="AC1346" s="379"/>
    </row>
    <row r="1347" spans="29:29" x14ac:dyDescent="0.25">
      <c r="AC1347" s="379"/>
    </row>
    <row r="1348" spans="29:29" x14ac:dyDescent="0.25">
      <c r="AC1348" s="379"/>
    </row>
    <row r="1349" spans="29:29" x14ac:dyDescent="0.25">
      <c r="AC1349" s="379"/>
    </row>
    <row r="1350" spans="29:29" x14ac:dyDescent="0.25">
      <c r="AC1350" s="379"/>
    </row>
    <row r="1351" spans="29:29" x14ac:dyDescent="0.25">
      <c r="AC1351" s="379"/>
    </row>
    <row r="1352" spans="29:29" x14ac:dyDescent="0.25">
      <c r="AC1352" s="379"/>
    </row>
    <row r="1353" spans="29:29" x14ac:dyDescent="0.25">
      <c r="AC1353" s="379"/>
    </row>
    <row r="1354" spans="29:29" x14ac:dyDescent="0.25">
      <c r="AC1354" s="379"/>
    </row>
    <row r="1355" spans="29:29" x14ac:dyDescent="0.25">
      <c r="AC1355" s="379"/>
    </row>
    <row r="1356" spans="29:29" x14ac:dyDescent="0.25">
      <c r="AC1356" s="379"/>
    </row>
    <row r="1357" spans="29:29" x14ac:dyDescent="0.25">
      <c r="AC1357" s="379"/>
    </row>
    <row r="1358" spans="29:29" x14ac:dyDescent="0.25">
      <c r="AC1358" s="379"/>
    </row>
    <row r="1359" spans="29:29" x14ac:dyDescent="0.25">
      <c r="AC1359" s="379"/>
    </row>
    <row r="1360" spans="29:29" x14ac:dyDescent="0.25">
      <c r="AC1360" s="379"/>
    </row>
    <row r="1361" spans="29:29" x14ac:dyDescent="0.25">
      <c r="AC1361" s="379"/>
    </row>
    <row r="1362" spans="29:29" x14ac:dyDescent="0.25">
      <c r="AC1362" s="379"/>
    </row>
    <row r="1363" spans="29:29" x14ac:dyDescent="0.25">
      <c r="AC1363" s="379"/>
    </row>
    <row r="1364" spans="29:29" x14ac:dyDescent="0.25">
      <c r="AC1364" s="379"/>
    </row>
    <row r="1365" spans="29:29" x14ac:dyDescent="0.25">
      <c r="AC1365" s="379"/>
    </row>
    <row r="1366" spans="29:29" x14ac:dyDescent="0.25">
      <c r="AC1366" s="379"/>
    </row>
    <row r="1367" spans="29:29" x14ac:dyDescent="0.25">
      <c r="AC1367" s="379"/>
    </row>
    <row r="1368" spans="29:29" x14ac:dyDescent="0.25">
      <c r="AC1368" s="379"/>
    </row>
    <row r="1369" spans="29:29" x14ac:dyDescent="0.25">
      <c r="AC1369" s="379"/>
    </row>
    <row r="1370" spans="29:29" x14ac:dyDescent="0.25">
      <c r="AC1370" s="379"/>
    </row>
    <row r="1371" spans="29:29" x14ac:dyDescent="0.25">
      <c r="AC1371" s="379"/>
    </row>
    <row r="1372" spans="29:29" x14ac:dyDescent="0.25">
      <c r="AC1372" s="379"/>
    </row>
    <row r="1373" spans="29:29" x14ac:dyDescent="0.25">
      <c r="AC1373" s="379"/>
    </row>
    <row r="1374" spans="29:29" x14ac:dyDescent="0.25">
      <c r="AC1374" s="379"/>
    </row>
    <row r="1375" spans="29:29" x14ac:dyDescent="0.25">
      <c r="AC1375" s="379"/>
    </row>
    <row r="1376" spans="29:29" x14ac:dyDescent="0.25">
      <c r="AC1376" s="379"/>
    </row>
    <row r="1377" spans="29:29" x14ac:dyDescent="0.25">
      <c r="AC1377" s="379"/>
    </row>
    <row r="1378" spans="29:29" x14ac:dyDescent="0.25">
      <c r="AC1378" s="379"/>
    </row>
    <row r="1379" spans="29:29" x14ac:dyDescent="0.25">
      <c r="AC1379" s="379"/>
    </row>
    <row r="1380" spans="29:29" x14ac:dyDescent="0.25">
      <c r="AC1380" s="379"/>
    </row>
    <row r="1381" spans="29:29" x14ac:dyDescent="0.25">
      <c r="AC1381" s="379"/>
    </row>
    <row r="1382" spans="29:29" x14ac:dyDescent="0.25">
      <c r="AC1382" s="379"/>
    </row>
    <row r="1383" spans="29:29" x14ac:dyDescent="0.25">
      <c r="AC1383" s="379"/>
    </row>
    <row r="1384" spans="29:29" x14ac:dyDescent="0.25">
      <c r="AC1384" s="379"/>
    </row>
    <row r="1385" spans="29:29" x14ac:dyDescent="0.25">
      <c r="AC1385" s="379"/>
    </row>
    <row r="1386" spans="29:29" x14ac:dyDescent="0.25">
      <c r="AC1386" s="379"/>
    </row>
    <row r="1387" spans="29:29" x14ac:dyDescent="0.25">
      <c r="AC1387" s="379"/>
    </row>
    <row r="1388" spans="29:29" x14ac:dyDescent="0.25">
      <c r="AC1388" s="379"/>
    </row>
    <row r="1389" spans="29:29" x14ac:dyDescent="0.25">
      <c r="AC1389" s="379"/>
    </row>
    <row r="1390" spans="29:29" x14ac:dyDescent="0.25">
      <c r="AC1390" s="379"/>
    </row>
    <row r="1391" spans="29:29" x14ac:dyDescent="0.25">
      <c r="AC1391" s="379"/>
    </row>
    <row r="1392" spans="29:29" x14ac:dyDescent="0.25">
      <c r="AC1392" s="379"/>
    </row>
    <row r="1393" spans="29:29" x14ac:dyDescent="0.25">
      <c r="AC1393" s="379"/>
    </row>
    <row r="1394" spans="29:29" x14ac:dyDescent="0.25">
      <c r="AC1394" s="379"/>
    </row>
    <row r="1395" spans="29:29" x14ac:dyDescent="0.25">
      <c r="AC1395" s="379"/>
    </row>
    <row r="1396" spans="29:29" x14ac:dyDescent="0.25">
      <c r="AC1396" s="379"/>
    </row>
    <row r="1397" spans="29:29" x14ac:dyDescent="0.25">
      <c r="AC1397" s="379"/>
    </row>
    <row r="1398" spans="29:29" x14ac:dyDescent="0.25">
      <c r="AC1398" s="379"/>
    </row>
    <row r="1399" spans="29:29" x14ac:dyDescent="0.25">
      <c r="AC1399" s="379"/>
    </row>
    <row r="1400" spans="29:29" x14ac:dyDescent="0.25">
      <c r="AC1400" s="379"/>
    </row>
    <row r="1401" spans="29:29" x14ac:dyDescent="0.25">
      <c r="AC1401" s="379"/>
    </row>
    <row r="1402" spans="29:29" x14ac:dyDescent="0.25">
      <c r="AC1402" s="379"/>
    </row>
    <row r="1403" spans="29:29" x14ac:dyDescent="0.25">
      <c r="AC1403" s="379"/>
    </row>
    <row r="1404" spans="29:29" x14ac:dyDescent="0.25">
      <c r="AC1404" s="379"/>
    </row>
    <row r="1405" spans="29:29" x14ac:dyDescent="0.25">
      <c r="AC1405" s="379"/>
    </row>
    <row r="1406" spans="29:29" x14ac:dyDescent="0.25">
      <c r="AC1406" s="379"/>
    </row>
    <row r="1407" spans="29:29" x14ac:dyDescent="0.25">
      <c r="AC1407" s="379"/>
    </row>
    <row r="1408" spans="29:29" x14ac:dyDescent="0.25">
      <c r="AC1408" s="379"/>
    </row>
    <row r="1409" spans="29:29" x14ac:dyDescent="0.25">
      <c r="AC1409" s="379"/>
    </row>
    <row r="1410" spans="29:29" x14ac:dyDescent="0.25">
      <c r="AC1410" s="379"/>
    </row>
    <row r="1411" spans="29:29" x14ac:dyDescent="0.25">
      <c r="AC1411" s="379"/>
    </row>
    <row r="1412" spans="29:29" x14ac:dyDescent="0.25">
      <c r="AC1412" s="379"/>
    </row>
    <row r="1413" spans="29:29" x14ac:dyDescent="0.25">
      <c r="AC1413" s="379"/>
    </row>
    <row r="1414" spans="29:29" x14ac:dyDescent="0.25">
      <c r="AC1414" s="379"/>
    </row>
    <row r="1415" spans="29:29" x14ac:dyDescent="0.25">
      <c r="AC1415" s="379"/>
    </row>
    <row r="1416" spans="29:29" x14ac:dyDescent="0.25">
      <c r="AC1416" s="379"/>
    </row>
    <row r="1417" spans="29:29" x14ac:dyDescent="0.25">
      <c r="AC1417" s="379"/>
    </row>
    <row r="1418" spans="29:29" x14ac:dyDescent="0.25">
      <c r="AC1418" s="379"/>
    </row>
    <row r="1419" spans="29:29" x14ac:dyDescent="0.25">
      <c r="AC1419" s="379"/>
    </row>
    <row r="1420" spans="29:29" x14ac:dyDescent="0.25">
      <c r="AC1420" s="379"/>
    </row>
    <row r="1421" spans="29:29" x14ac:dyDescent="0.25">
      <c r="AC1421" s="379"/>
    </row>
    <row r="1422" spans="29:29" x14ac:dyDescent="0.25">
      <c r="AC1422" s="379"/>
    </row>
    <row r="1423" spans="29:29" x14ac:dyDescent="0.25">
      <c r="AC1423" s="379"/>
    </row>
    <row r="1424" spans="29:29" x14ac:dyDescent="0.25">
      <c r="AC1424" s="379"/>
    </row>
    <row r="1425" spans="29:29" x14ac:dyDescent="0.25">
      <c r="AC1425" s="379"/>
    </row>
    <row r="1426" spans="29:29" x14ac:dyDescent="0.25">
      <c r="AC1426" s="379"/>
    </row>
    <row r="1427" spans="29:29" x14ac:dyDescent="0.25">
      <c r="AC1427" s="379"/>
    </row>
    <row r="1428" spans="29:29" x14ac:dyDescent="0.25">
      <c r="AC1428" s="379"/>
    </row>
    <row r="1429" spans="29:29" x14ac:dyDescent="0.25">
      <c r="AC1429" s="379"/>
    </row>
    <row r="1430" spans="29:29" x14ac:dyDescent="0.25">
      <c r="AC1430" s="379"/>
    </row>
    <row r="1431" spans="29:29" x14ac:dyDescent="0.25">
      <c r="AC1431" s="379"/>
    </row>
    <row r="1432" spans="29:29" x14ac:dyDescent="0.25">
      <c r="AC1432" s="379"/>
    </row>
    <row r="1433" spans="29:29" x14ac:dyDescent="0.25">
      <c r="AC1433" s="379"/>
    </row>
    <row r="1434" spans="29:29" x14ac:dyDescent="0.25">
      <c r="AC1434" s="379"/>
    </row>
    <row r="1435" spans="29:29" x14ac:dyDescent="0.25">
      <c r="AC1435" s="379"/>
    </row>
    <row r="1436" spans="29:29" x14ac:dyDescent="0.25">
      <c r="AC1436" s="379"/>
    </row>
    <row r="1437" spans="29:29" x14ac:dyDescent="0.25">
      <c r="AC1437" s="379"/>
    </row>
    <row r="1438" spans="29:29" x14ac:dyDescent="0.25">
      <c r="AC1438" s="379"/>
    </row>
    <row r="1439" spans="29:29" x14ac:dyDescent="0.25">
      <c r="AC1439" s="379"/>
    </row>
    <row r="1440" spans="29:29" x14ac:dyDescent="0.25">
      <c r="AC1440" s="379"/>
    </row>
    <row r="1441" spans="29:29" x14ac:dyDescent="0.25">
      <c r="AC1441" s="379"/>
    </row>
    <row r="1442" spans="29:29" x14ac:dyDescent="0.25">
      <c r="AC1442" s="379"/>
    </row>
    <row r="1443" spans="29:29" x14ac:dyDescent="0.25">
      <c r="AC1443" s="379"/>
    </row>
    <row r="1444" spans="29:29" x14ac:dyDescent="0.25">
      <c r="AC1444" s="379"/>
    </row>
    <row r="1445" spans="29:29" x14ac:dyDescent="0.25">
      <c r="AC1445" s="379"/>
    </row>
    <row r="1446" spans="29:29" x14ac:dyDescent="0.25">
      <c r="AC1446" s="379"/>
    </row>
    <row r="1447" spans="29:29" x14ac:dyDescent="0.25">
      <c r="AC1447" s="379"/>
    </row>
    <row r="1448" spans="29:29" x14ac:dyDescent="0.25">
      <c r="AC1448" s="379"/>
    </row>
    <row r="1449" spans="29:29" x14ac:dyDescent="0.25">
      <c r="AC1449" s="379"/>
    </row>
    <row r="1450" spans="29:29" x14ac:dyDescent="0.25">
      <c r="AC1450" s="379"/>
    </row>
    <row r="1451" spans="29:29" x14ac:dyDescent="0.25">
      <c r="AC1451" s="379"/>
    </row>
    <row r="1452" spans="29:29" x14ac:dyDescent="0.25">
      <c r="AC1452" s="379"/>
    </row>
    <row r="1453" spans="29:29" x14ac:dyDescent="0.25">
      <c r="AC1453" s="379"/>
    </row>
    <row r="1454" spans="29:29" x14ac:dyDescent="0.25">
      <c r="AC1454" s="379"/>
    </row>
    <row r="1455" spans="29:29" x14ac:dyDescent="0.25">
      <c r="AC1455" s="379"/>
    </row>
    <row r="1456" spans="29:29" x14ac:dyDescent="0.25">
      <c r="AC1456" s="379"/>
    </row>
    <row r="1457" spans="29:29" x14ac:dyDescent="0.25">
      <c r="AC1457" s="379"/>
    </row>
    <row r="1458" spans="29:29" x14ac:dyDescent="0.25">
      <c r="AC1458" s="379"/>
    </row>
    <row r="1459" spans="29:29" x14ac:dyDescent="0.25">
      <c r="AC1459" s="379"/>
    </row>
    <row r="1460" spans="29:29" x14ac:dyDescent="0.25">
      <c r="AC1460" s="379"/>
    </row>
    <row r="1461" spans="29:29" x14ac:dyDescent="0.25">
      <c r="AC1461" s="379"/>
    </row>
    <row r="1462" spans="29:29" x14ac:dyDescent="0.25">
      <c r="AC1462" s="379"/>
    </row>
    <row r="1463" spans="29:29" x14ac:dyDescent="0.25">
      <c r="AC1463" s="379"/>
    </row>
    <row r="1464" spans="29:29" x14ac:dyDescent="0.25">
      <c r="AC1464" s="379"/>
    </row>
    <row r="1465" spans="29:29" x14ac:dyDescent="0.25">
      <c r="AC1465" s="379"/>
    </row>
    <row r="1466" spans="29:29" x14ac:dyDescent="0.25">
      <c r="AC1466" s="379"/>
    </row>
    <row r="1467" spans="29:29" x14ac:dyDescent="0.25">
      <c r="AC1467" s="379"/>
    </row>
    <row r="1468" spans="29:29" x14ac:dyDescent="0.25">
      <c r="AC1468" s="379"/>
    </row>
    <row r="1469" spans="29:29" x14ac:dyDescent="0.25">
      <c r="AC1469" s="379"/>
    </row>
    <row r="1470" spans="29:29" x14ac:dyDescent="0.25">
      <c r="AC1470" s="379"/>
    </row>
    <row r="1471" spans="29:29" x14ac:dyDescent="0.25">
      <c r="AC1471" s="379"/>
    </row>
    <row r="1472" spans="29:29" x14ac:dyDescent="0.25">
      <c r="AC1472" s="379"/>
    </row>
    <row r="1473" spans="29:29" x14ac:dyDescent="0.25">
      <c r="AC1473" s="379"/>
    </row>
    <row r="1474" spans="29:29" x14ac:dyDescent="0.25">
      <c r="AC1474" s="379"/>
    </row>
    <row r="1475" spans="29:29" x14ac:dyDescent="0.25">
      <c r="AC1475" s="379"/>
    </row>
    <row r="1476" spans="29:29" x14ac:dyDescent="0.25">
      <c r="AC1476" s="379"/>
    </row>
    <row r="1477" spans="29:29" x14ac:dyDescent="0.25">
      <c r="AC1477" s="379"/>
    </row>
    <row r="1478" spans="29:29" x14ac:dyDescent="0.25">
      <c r="AC1478" s="379"/>
    </row>
    <row r="1479" spans="29:29" x14ac:dyDescent="0.25">
      <c r="AC1479" s="379"/>
    </row>
    <row r="1480" spans="29:29" x14ac:dyDescent="0.25">
      <c r="AC1480" s="379"/>
    </row>
    <row r="1481" spans="29:29" x14ac:dyDescent="0.25">
      <c r="AC1481" s="379"/>
    </row>
    <row r="1482" spans="29:29" x14ac:dyDescent="0.25">
      <c r="AC1482" s="379"/>
    </row>
    <row r="1483" spans="29:29" x14ac:dyDescent="0.25">
      <c r="AC1483" s="379"/>
    </row>
    <row r="1484" spans="29:29" x14ac:dyDescent="0.25">
      <c r="AC1484" s="379"/>
    </row>
    <row r="1485" spans="29:29" x14ac:dyDescent="0.25">
      <c r="AC1485" s="379"/>
    </row>
    <row r="1486" spans="29:29" x14ac:dyDescent="0.25">
      <c r="AC1486" s="379"/>
    </row>
    <row r="1487" spans="29:29" x14ac:dyDescent="0.25">
      <c r="AC1487" s="379"/>
    </row>
    <row r="1488" spans="29:29" x14ac:dyDescent="0.25">
      <c r="AC1488" s="379"/>
    </row>
    <row r="1489" spans="29:29" x14ac:dyDescent="0.25">
      <c r="AC1489" s="379"/>
    </row>
    <row r="1490" spans="29:29" x14ac:dyDescent="0.25">
      <c r="AC1490" s="379"/>
    </row>
    <row r="1491" spans="29:29" x14ac:dyDescent="0.25">
      <c r="AC1491" s="379"/>
    </row>
    <row r="1492" spans="29:29" x14ac:dyDescent="0.25">
      <c r="AC1492" s="379"/>
    </row>
    <row r="1493" spans="29:29" x14ac:dyDescent="0.25">
      <c r="AC1493" s="379"/>
    </row>
    <row r="1494" spans="29:29" x14ac:dyDescent="0.25">
      <c r="AC1494" s="379"/>
    </row>
    <row r="1495" spans="29:29" x14ac:dyDescent="0.25">
      <c r="AC1495" s="379"/>
    </row>
    <row r="1496" spans="29:29" x14ac:dyDescent="0.25">
      <c r="AC1496" s="379"/>
    </row>
    <row r="1497" spans="29:29" x14ac:dyDescent="0.25">
      <c r="AC1497" s="379"/>
    </row>
    <row r="1498" spans="29:29" x14ac:dyDescent="0.25">
      <c r="AC1498" s="379"/>
    </row>
    <row r="1499" spans="29:29" x14ac:dyDescent="0.25">
      <c r="AC1499" s="379"/>
    </row>
    <row r="1500" spans="29:29" x14ac:dyDescent="0.25">
      <c r="AC1500" s="379"/>
    </row>
    <row r="1501" spans="29:29" x14ac:dyDescent="0.25">
      <c r="AC1501" s="379"/>
    </row>
    <row r="1502" spans="29:29" x14ac:dyDescent="0.25">
      <c r="AC1502" s="379"/>
    </row>
    <row r="1503" spans="29:29" x14ac:dyDescent="0.25">
      <c r="AC1503" s="379"/>
    </row>
    <row r="1504" spans="29:29" x14ac:dyDescent="0.25">
      <c r="AC1504" s="379"/>
    </row>
    <row r="1505" spans="29:29" x14ac:dyDescent="0.25">
      <c r="AC1505" s="379"/>
    </row>
    <row r="1506" spans="29:29" x14ac:dyDescent="0.25">
      <c r="AC1506" s="379"/>
    </row>
    <row r="1507" spans="29:29" x14ac:dyDescent="0.25">
      <c r="AC1507" s="379"/>
    </row>
    <row r="1508" spans="29:29" x14ac:dyDescent="0.25">
      <c r="AC1508" s="379"/>
    </row>
    <row r="1509" spans="29:29" x14ac:dyDescent="0.25">
      <c r="AC1509" s="379"/>
    </row>
    <row r="1510" spans="29:29" x14ac:dyDescent="0.25">
      <c r="AC1510" s="379"/>
    </row>
    <row r="1511" spans="29:29" x14ac:dyDescent="0.25">
      <c r="AC1511" s="379"/>
    </row>
    <row r="1512" spans="29:29" x14ac:dyDescent="0.25">
      <c r="AC1512" s="379"/>
    </row>
    <row r="1513" spans="29:29" x14ac:dyDescent="0.25">
      <c r="AC1513" s="379"/>
    </row>
    <row r="1514" spans="29:29" x14ac:dyDescent="0.25">
      <c r="AC1514" s="379"/>
    </row>
    <row r="1515" spans="29:29" x14ac:dyDescent="0.25">
      <c r="AC1515" s="379"/>
    </row>
    <row r="1516" spans="29:29" x14ac:dyDescent="0.25">
      <c r="AC1516" s="379"/>
    </row>
    <row r="1517" spans="29:29" x14ac:dyDescent="0.25">
      <c r="AC1517" s="379"/>
    </row>
    <row r="1518" spans="29:29" x14ac:dyDescent="0.25">
      <c r="AC1518" s="379"/>
    </row>
    <row r="1519" spans="29:29" x14ac:dyDescent="0.25">
      <c r="AC1519" s="379"/>
    </row>
    <row r="1520" spans="29:29" x14ac:dyDescent="0.25">
      <c r="AC1520" s="379"/>
    </row>
    <row r="1521" spans="29:29" x14ac:dyDescent="0.25">
      <c r="AC1521" s="379"/>
    </row>
    <row r="1522" spans="29:29" x14ac:dyDescent="0.25">
      <c r="AC1522" s="379"/>
    </row>
    <row r="1523" spans="29:29" x14ac:dyDescent="0.25">
      <c r="AC1523" s="379"/>
    </row>
    <row r="1524" spans="29:29" x14ac:dyDescent="0.25">
      <c r="AC1524" s="379"/>
    </row>
    <row r="1525" spans="29:29" x14ac:dyDescent="0.25">
      <c r="AC1525" s="379"/>
    </row>
    <row r="1526" spans="29:29" x14ac:dyDescent="0.25">
      <c r="AC1526" s="379"/>
    </row>
    <row r="1527" spans="29:29" x14ac:dyDescent="0.25">
      <c r="AC1527" s="379"/>
    </row>
    <row r="1528" spans="29:29" x14ac:dyDescent="0.25">
      <c r="AC1528" s="379"/>
    </row>
    <row r="1529" spans="29:29" x14ac:dyDescent="0.25">
      <c r="AC1529" s="379"/>
    </row>
    <row r="1530" spans="29:29" x14ac:dyDescent="0.25">
      <c r="AC1530" s="379"/>
    </row>
    <row r="1531" spans="29:29" x14ac:dyDescent="0.25">
      <c r="AC1531" s="379"/>
    </row>
    <row r="1532" spans="29:29" x14ac:dyDescent="0.25">
      <c r="AC1532" s="379"/>
    </row>
    <row r="1533" spans="29:29" x14ac:dyDescent="0.25">
      <c r="AC1533" s="379"/>
    </row>
    <row r="1534" spans="29:29" x14ac:dyDescent="0.25">
      <c r="AC1534" s="379"/>
    </row>
    <row r="1535" spans="29:29" x14ac:dyDescent="0.25">
      <c r="AC1535" s="379"/>
    </row>
    <row r="1536" spans="29:29" x14ac:dyDescent="0.25">
      <c r="AC1536" s="379"/>
    </row>
    <row r="1537" spans="29:29" x14ac:dyDescent="0.25">
      <c r="AC1537" s="379"/>
    </row>
    <row r="1538" spans="29:29" x14ac:dyDescent="0.25">
      <c r="AC1538" s="379"/>
    </row>
    <row r="1539" spans="29:29" x14ac:dyDescent="0.25">
      <c r="AC1539" s="379"/>
    </row>
    <row r="1540" spans="29:29" x14ac:dyDescent="0.25">
      <c r="AC1540" s="379"/>
    </row>
    <row r="1541" spans="29:29" x14ac:dyDescent="0.25">
      <c r="AC1541" s="379"/>
    </row>
    <row r="1542" spans="29:29" x14ac:dyDescent="0.25">
      <c r="AC1542" s="379"/>
    </row>
    <row r="1543" spans="29:29" x14ac:dyDescent="0.25">
      <c r="AC1543" s="379"/>
    </row>
    <row r="1544" spans="29:29" x14ac:dyDescent="0.25">
      <c r="AC1544" s="379"/>
    </row>
    <row r="1545" spans="29:29" x14ac:dyDescent="0.25">
      <c r="AC1545" s="379"/>
    </row>
    <row r="1546" spans="29:29" x14ac:dyDescent="0.25">
      <c r="AC1546" s="379"/>
    </row>
    <row r="1547" spans="29:29" x14ac:dyDescent="0.25">
      <c r="AC1547" s="379"/>
    </row>
    <row r="1548" spans="29:29" x14ac:dyDescent="0.25">
      <c r="AC1548" s="379"/>
    </row>
    <row r="1549" spans="29:29" x14ac:dyDescent="0.25">
      <c r="AC1549" s="379"/>
    </row>
    <row r="1550" spans="29:29" x14ac:dyDescent="0.25">
      <c r="AC1550" s="379"/>
    </row>
    <row r="1551" spans="29:29" x14ac:dyDescent="0.25">
      <c r="AC1551" s="379"/>
    </row>
    <row r="1552" spans="29:29" x14ac:dyDescent="0.25">
      <c r="AC1552" s="379"/>
    </row>
    <row r="1553" spans="29:29" x14ac:dyDescent="0.25">
      <c r="AC1553" s="379"/>
    </row>
    <row r="1554" spans="29:29" x14ac:dyDescent="0.25">
      <c r="AC1554" s="379"/>
    </row>
    <row r="1555" spans="29:29" x14ac:dyDescent="0.25">
      <c r="AC1555" s="379"/>
    </row>
    <row r="1556" spans="29:29" x14ac:dyDescent="0.25">
      <c r="AC1556" s="379"/>
    </row>
    <row r="1557" spans="29:29" x14ac:dyDescent="0.25">
      <c r="AC1557" s="379"/>
    </row>
    <row r="1558" spans="29:29" x14ac:dyDescent="0.25">
      <c r="AC1558" s="379"/>
    </row>
    <row r="1559" spans="29:29" x14ac:dyDescent="0.25">
      <c r="AC1559" s="379"/>
    </row>
    <row r="1560" spans="29:29" x14ac:dyDescent="0.25">
      <c r="AC1560" s="379"/>
    </row>
    <row r="1561" spans="29:29" x14ac:dyDescent="0.25">
      <c r="AC1561" s="379"/>
    </row>
    <row r="1562" spans="29:29" x14ac:dyDescent="0.25">
      <c r="AC1562" s="379"/>
    </row>
    <row r="1563" spans="29:29" x14ac:dyDescent="0.25">
      <c r="AC1563" s="379"/>
    </row>
    <row r="1564" spans="29:29" x14ac:dyDescent="0.25">
      <c r="AC1564" s="379"/>
    </row>
    <row r="1565" spans="29:29" x14ac:dyDescent="0.25">
      <c r="AC1565" s="379"/>
    </row>
    <row r="1566" spans="29:29" x14ac:dyDescent="0.25">
      <c r="AC1566" s="379"/>
    </row>
    <row r="1567" spans="29:29" x14ac:dyDescent="0.25">
      <c r="AC1567" s="379"/>
    </row>
    <row r="1568" spans="29:29" x14ac:dyDescent="0.25">
      <c r="AC1568" s="379"/>
    </row>
    <row r="1569" spans="29:29" x14ac:dyDescent="0.25">
      <c r="AC1569" s="379"/>
    </row>
    <row r="1570" spans="29:29" x14ac:dyDescent="0.25">
      <c r="AC1570" s="379"/>
    </row>
    <row r="1571" spans="29:29" x14ac:dyDescent="0.25">
      <c r="AC1571" s="379"/>
    </row>
    <row r="1572" spans="29:29" x14ac:dyDescent="0.25">
      <c r="AC1572" s="379"/>
    </row>
    <row r="1573" spans="29:29" x14ac:dyDescent="0.25">
      <c r="AC1573" s="379"/>
    </row>
    <row r="1574" spans="29:29" x14ac:dyDescent="0.25">
      <c r="AC1574" s="379"/>
    </row>
    <row r="1575" spans="29:29" x14ac:dyDescent="0.25">
      <c r="AC1575" s="379"/>
    </row>
    <row r="1576" spans="29:29" x14ac:dyDescent="0.25">
      <c r="AC1576" s="379"/>
    </row>
    <row r="1577" spans="29:29" x14ac:dyDescent="0.25">
      <c r="AC1577" s="379"/>
    </row>
    <row r="1578" spans="29:29" x14ac:dyDescent="0.25">
      <c r="AC1578" s="379"/>
    </row>
    <row r="1579" spans="29:29" x14ac:dyDescent="0.25">
      <c r="AC1579" s="379"/>
    </row>
    <row r="1580" spans="29:29" x14ac:dyDescent="0.25">
      <c r="AC1580" s="379"/>
    </row>
    <row r="1581" spans="29:29" x14ac:dyDescent="0.25">
      <c r="AC1581" s="379"/>
    </row>
    <row r="1582" spans="29:29" x14ac:dyDescent="0.25">
      <c r="AC1582" s="379"/>
    </row>
    <row r="1583" spans="29:29" x14ac:dyDescent="0.25">
      <c r="AC1583" s="379"/>
    </row>
    <row r="1584" spans="29:29" x14ac:dyDescent="0.25">
      <c r="AC1584" s="379"/>
    </row>
    <row r="1585" spans="29:29" x14ac:dyDescent="0.25">
      <c r="AC1585" s="379"/>
    </row>
    <row r="1586" spans="29:29" x14ac:dyDescent="0.25">
      <c r="AC1586" s="379"/>
    </row>
    <row r="1587" spans="29:29" x14ac:dyDescent="0.25">
      <c r="AC1587" s="379"/>
    </row>
    <row r="1588" spans="29:29" x14ac:dyDescent="0.25">
      <c r="AC1588" s="379"/>
    </row>
    <row r="1589" spans="29:29" x14ac:dyDescent="0.25">
      <c r="AC1589" s="379"/>
    </row>
    <row r="1590" spans="29:29" x14ac:dyDescent="0.25">
      <c r="AC1590" s="379"/>
    </row>
    <row r="1591" spans="29:29" x14ac:dyDescent="0.25">
      <c r="AC1591" s="379"/>
    </row>
    <row r="1592" spans="29:29" x14ac:dyDescent="0.25">
      <c r="AC1592" s="379"/>
    </row>
    <row r="1593" spans="29:29" x14ac:dyDescent="0.25">
      <c r="AC1593" s="379"/>
    </row>
    <row r="1594" spans="29:29" x14ac:dyDescent="0.25">
      <c r="AC1594" s="379"/>
    </row>
    <row r="1595" spans="29:29" x14ac:dyDescent="0.25">
      <c r="AC1595" s="379"/>
    </row>
    <row r="1596" spans="29:29" x14ac:dyDescent="0.25">
      <c r="AC1596" s="379"/>
    </row>
    <row r="1597" spans="29:29" x14ac:dyDescent="0.25">
      <c r="AC1597" s="379"/>
    </row>
    <row r="1598" spans="29:29" x14ac:dyDescent="0.25">
      <c r="AC1598" s="379"/>
    </row>
    <row r="1599" spans="29:29" x14ac:dyDescent="0.25">
      <c r="AC1599" s="379"/>
    </row>
    <row r="1600" spans="29:29" x14ac:dyDescent="0.25">
      <c r="AC1600" s="379"/>
    </row>
    <row r="1601" spans="29:29" x14ac:dyDescent="0.25">
      <c r="AC1601" s="379"/>
    </row>
    <row r="1602" spans="29:29" x14ac:dyDescent="0.25">
      <c r="AC1602" s="379"/>
    </row>
    <row r="1603" spans="29:29" x14ac:dyDescent="0.25">
      <c r="AC1603" s="379"/>
    </row>
    <row r="1604" spans="29:29" x14ac:dyDescent="0.25">
      <c r="AC1604" s="379"/>
    </row>
    <row r="1605" spans="29:29" x14ac:dyDescent="0.25">
      <c r="AC1605" s="379"/>
    </row>
    <row r="1606" spans="29:29" x14ac:dyDescent="0.25">
      <c r="AC1606" s="379"/>
    </row>
    <row r="1607" spans="29:29" x14ac:dyDescent="0.25">
      <c r="AC1607" s="379"/>
    </row>
    <row r="1608" spans="29:29" x14ac:dyDescent="0.25">
      <c r="AC1608" s="379"/>
    </row>
    <row r="1609" spans="29:29" x14ac:dyDescent="0.25">
      <c r="AC1609" s="379"/>
    </row>
    <row r="1610" spans="29:29" x14ac:dyDescent="0.25">
      <c r="AC1610" s="379"/>
    </row>
    <row r="1611" spans="29:29" x14ac:dyDescent="0.25">
      <c r="AC1611" s="379"/>
    </row>
    <row r="1612" spans="29:29" x14ac:dyDescent="0.25">
      <c r="AC1612" s="379"/>
    </row>
    <row r="1613" spans="29:29" x14ac:dyDescent="0.25">
      <c r="AC1613" s="379"/>
    </row>
    <row r="1614" spans="29:29" x14ac:dyDescent="0.25">
      <c r="AC1614" s="379"/>
    </row>
    <row r="1615" spans="29:29" x14ac:dyDescent="0.25">
      <c r="AC1615" s="379"/>
    </row>
    <row r="1616" spans="29:29" x14ac:dyDescent="0.25">
      <c r="AC1616" s="379"/>
    </row>
    <row r="1617" spans="29:29" x14ac:dyDescent="0.25">
      <c r="AC1617" s="379"/>
    </row>
    <row r="1618" spans="29:29" x14ac:dyDescent="0.25">
      <c r="AC1618" s="379"/>
    </row>
    <row r="1619" spans="29:29" x14ac:dyDescent="0.25">
      <c r="AC1619" s="379"/>
    </row>
    <row r="1620" spans="29:29" x14ac:dyDescent="0.25">
      <c r="AC1620" s="379"/>
    </row>
    <row r="1621" spans="29:29" x14ac:dyDescent="0.25">
      <c r="AC1621" s="379"/>
    </row>
    <row r="1622" spans="29:29" x14ac:dyDescent="0.25">
      <c r="AC1622" s="379"/>
    </row>
    <row r="1623" spans="29:29" x14ac:dyDescent="0.25">
      <c r="AC1623" s="379"/>
    </row>
    <row r="1624" spans="29:29" x14ac:dyDescent="0.25">
      <c r="AC1624" s="379"/>
    </row>
    <row r="1625" spans="29:29" x14ac:dyDescent="0.25">
      <c r="AC1625" s="379"/>
    </row>
    <row r="1626" spans="29:29" x14ac:dyDescent="0.25">
      <c r="AC1626" s="379"/>
    </row>
    <row r="1627" spans="29:29" x14ac:dyDescent="0.25">
      <c r="AC1627" s="379"/>
    </row>
    <row r="1628" spans="29:29" x14ac:dyDescent="0.25">
      <c r="AC1628" s="379"/>
    </row>
    <row r="1629" spans="29:29" x14ac:dyDescent="0.25">
      <c r="AC1629" s="379"/>
    </row>
    <row r="1630" spans="29:29" x14ac:dyDescent="0.25">
      <c r="AC1630" s="379"/>
    </row>
    <row r="1631" spans="29:29" x14ac:dyDescent="0.25">
      <c r="AC1631" s="379"/>
    </row>
    <row r="1632" spans="29:29" x14ac:dyDescent="0.25">
      <c r="AC1632" s="379"/>
    </row>
    <row r="1633" spans="29:29" x14ac:dyDescent="0.25">
      <c r="AC1633" s="379"/>
    </row>
    <row r="1634" spans="29:29" x14ac:dyDescent="0.25">
      <c r="AC1634" s="379"/>
    </row>
    <row r="1635" spans="29:29" x14ac:dyDescent="0.25">
      <c r="AC1635" s="379"/>
    </row>
    <row r="1636" spans="29:29" x14ac:dyDescent="0.25">
      <c r="AC1636" s="379"/>
    </row>
    <row r="1637" spans="29:29" x14ac:dyDescent="0.25">
      <c r="AC1637" s="379"/>
    </row>
    <row r="1638" spans="29:29" x14ac:dyDescent="0.25">
      <c r="AC1638" s="379"/>
    </row>
    <row r="1639" spans="29:29" x14ac:dyDescent="0.25">
      <c r="AC1639" s="379"/>
    </row>
    <row r="1640" spans="29:29" x14ac:dyDescent="0.25">
      <c r="AC1640" s="379"/>
    </row>
    <row r="1641" spans="29:29" x14ac:dyDescent="0.25">
      <c r="AC1641" s="379"/>
    </row>
    <row r="1642" spans="29:29" x14ac:dyDescent="0.25">
      <c r="AC1642" s="379"/>
    </row>
    <row r="1643" spans="29:29" x14ac:dyDescent="0.25">
      <c r="AC1643" s="379"/>
    </row>
    <row r="1644" spans="29:29" x14ac:dyDescent="0.25">
      <c r="AC1644" s="379"/>
    </row>
    <row r="1645" spans="29:29" x14ac:dyDescent="0.25">
      <c r="AC1645" s="379"/>
    </row>
    <row r="1646" spans="29:29" x14ac:dyDescent="0.25">
      <c r="AC1646" s="379"/>
    </row>
    <row r="1647" spans="29:29" x14ac:dyDescent="0.25">
      <c r="AC1647" s="379"/>
    </row>
    <row r="1648" spans="29:29" x14ac:dyDescent="0.25">
      <c r="AC1648" s="379"/>
    </row>
    <row r="1649" spans="29:29" x14ac:dyDescent="0.25">
      <c r="AC1649" s="379"/>
    </row>
    <row r="1650" spans="29:29" x14ac:dyDescent="0.25">
      <c r="AC1650" s="379"/>
    </row>
    <row r="1651" spans="29:29" x14ac:dyDescent="0.25">
      <c r="AC1651" s="379"/>
    </row>
    <row r="1652" spans="29:29" x14ac:dyDescent="0.25">
      <c r="AC1652" s="379"/>
    </row>
    <row r="1653" spans="29:29" x14ac:dyDescent="0.25">
      <c r="AC1653" s="379"/>
    </row>
    <row r="1654" spans="29:29" x14ac:dyDescent="0.25">
      <c r="AC1654" s="379"/>
    </row>
    <row r="1655" spans="29:29" x14ac:dyDescent="0.25">
      <c r="AC1655" s="379"/>
    </row>
    <row r="1656" spans="29:29" x14ac:dyDescent="0.25">
      <c r="AC1656" s="379"/>
    </row>
    <row r="1657" spans="29:29" x14ac:dyDescent="0.25">
      <c r="AC1657" s="379"/>
    </row>
    <row r="1658" spans="29:29" x14ac:dyDescent="0.25">
      <c r="AC1658" s="379"/>
    </row>
    <row r="1659" spans="29:29" x14ac:dyDescent="0.25">
      <c r="AC1659" s="379"/>
    </row>
    <row r="1660" spans="29:29" x14ac:dyDescent="0.25">
      <c r="AC1660" s="379"/>
    </row>
    <row r="1661" spans="29:29" x14ac:dyDescent="0.25">
      <c r="AC1661" s="379"/>
    </row>
    <row r="1662" spans="29:29" x14ac:dyDescent="0.25">
      <c r="AC1662" s="379"/>
    </row>
    <row r="1663" spans="29:29" x14ac:dyDescent="0.25">
      <c r="AC1663" s="379"/>
    </row>
    <row r="1664" spans="29:29" x14ac:dyDescent="0.25">
      <c r="AC1664" s="379"/>
    </row>
    <row r="1665" spans="29:29" x14ac:dyDescent="0.25">
      <c r="AC1665" s="379"/>
    </row>
    <row r="1666" spans="29:29" x14ac:dyDescent="0.25">
      <c r="AC1666" s="379"/>
    </row>
    <row r="1667" spans="29:29" x14ac:dyDescent="0.25">
      <c r="AC1667" s="379"/>
    </row>
    <row r="1668" spans="29:29" x14ac:dyDescent="0.25">
      <c r="AC1668" s="379"/>
    </row>
    <row r="1669" spans="29:29" x14ac:dyDescent="0.25">
      <c r="AC1669" s="379"/>
    </row>
    <row r="1670" spans="29:29" x14ac:dyDescent="0.25">
      <c r="AC1670" s="379"/>
    </row>
    <row r="1671" spans="29:29" x14ac:dyDescent="0.25">
      <c r="AC1671" s="379"/>
    </row>
    <row r="1672" spans="29:29" x14ac:dyDescent="0.25">
      <c r="AC1672" s="379"/>
    </row>
    <row r="1673" spans="29:29" x14ac:dyDescent="0.25">
      <c r="AC1673" s="379"/>
    </row>
    <row r="1674" spans="29:29" x14ac:dyDescent="0.25">
      <c r="AC1674" s="379"/>
    </row>
    <row r="1675" spans="29:29" x14ac:dyDescent="0.25">
      <c r="AC1675" s="379"/>
    </row>
    <row r="1676" spans="29:29" x14ac:dyDescent="0.25">
      <c r="AC1676" s="379"/>
    </row>
    <row r="1677" spans="29:29" x14ac:dyDescent="0.25">
      <c r="AC1677" s="379"/>
    </row>
    <row r="1678" spans="29:29" x14ac:dyDescent="0.25">
      <c r="AC1678" s="379"/>
    </row>
    <row r="1679" spans="29:29" x14ac:dyDescent="0.25">
      <c r="AC1679" s="379"/>
    </row>
    <row r="1680" spans="29:29" x14ac:dyDescent="0.25">
      <c r="AC1680" s="379"/>
    </row>
    <row r="1681" spans="29:29" x14ac:dyDescent="0.25">
      <c r="AC1681" s="379"/>
    </row>
    <row r="1682" spans="29:29" x14ac:dyDescent="0.25">
      <c r="AC1682" s="379"/>
    </row>
    <row r="1683" spans="29:29" x14ac:dyDescent="0.25">
      <c r="AC1683" s="379"/>
    </row>
    <row r="1684" spans="29:29" x14ac:dyDescent="0.25">
      <c r="AC1684" s="379"/>
    </row>
    <row r="1685" spans="29:29" x14ac:dyDescent="0.25">
      <c r="AC1685" s="379"/>
    </row>
    <row r="1686" spans="29:29" x14ac:dyDescent="0.25">
      <c r="AC1686" s="379"/>
    </row>
    <row r="1687" spans="29:29" x14ac:dyDescent="0.25">
      <c r="AC1687" s="379"/>
    </row>
    <row r="1688" spans="29:29" x14ac:dyDescent="0.25">
      <c r="AC1688" s="379"/>
    </row>
    <row r="1689" spans="29:29" x14ac:dyDescent="0.25">
      <c r="AC1689" s="379"/>
    </row>
    <row r="1690" spans="29:29" x14ac:dyDescent="0.25">
      <c r="AC1690" s="379"/>
    </row>
    <row r="1691" spans="29:29" x14ac:dyDescent="0.25">
      <c r="AC1691" s="379"/>
    </row>
    <row r="1692" spans="29:29" x14ac:dyDescent="0.25">
      <c r="AC1692" s="379"/>
    </row>
    <row r="1693" spans="29:29" x14ac:dyDescent="0.25">
      <c r="AC1693" s="379"/>
    </row>
    <row r="1694" spans="29:29" x14ac:dyDescent="0.25">
      <c r="AC1694" s="379"/>
    </row>
    <row r="1695" spans="29:29" x14ac:dyDescent="0.25">
      <c r="AC1695" s="379"/>
    </row>
    <row r="1696" spans="29:29" x14ac:dyDescent="0.25">
      <c r="AC1696" s="379"/>
    </row>
    <row r="1697" spans="29:29" x14ac:dyDescent="0.25">
      <c r="AC1697" s="379"/>
    </row>
    <row r="1698" spans="29:29" x14ac:dyDescent="0.25">
      <c r="AC1698" s="379"/>
    </row>
    <row r="1699" spans="29:29" x14ac:dyDescent="0.25">
      <c r="AC1699" s="379"/>
    </row>
    <row r="1700" spans="29:29" x14ac:dyDescent="0.25">
      <c r="AC1700" s="379"/>
    </row>
    <row r="1701" spans="29:29" x14ac:dyDescent="0.25">
      <c r="AC1701" s="379"/>
    </row>
    <row r="1702" spans="29:29" x14ac:dyDescent="0.25">
      <c r="AC1702" s="379"/>
    </row>
    <row r="1703" spans="29:29" x14ac:dyDescent="0.25">
      <c r="AC1703" s="379"/>
    </row>
    <row r="1704" spans="29:29" x14ac:dyDescent="0.25">
      <c r="AC1704" s="379"/>
    </row>
    <row r="1705" spans="29:29" x14ac:dyDescent="0.25">
      <c r="AC1705" s="379"/>
    </row>
    <row r="1706" spans="29:29" x14ac:dyDescent="0.25">
      <c r="AC1706" s="379"/>
    </row>
    <row r="1707" spans="29:29" x14ac:dyDescent="0.25">
      <c r="AC1707" s="379"/>
    </row>
    <row r="1708" spans="29:29" x14ac:dyDescent="0.25">
      <c r="AC1708" s="379"/>
    </row>
    <row r="1709" spans="29:29" x14ac:dyDescent="0.25">
      <c r="AC1709" s="379"/>
    </row>
    <row r="1710" spans="29:29" x14ac:dyDescent="0.25">
      <c r="AC1710" s="379"/>
    </row>
    <row r="1711" spans="29:29" x14ac:dyDescent="0.25">
      <c r="AC1711" s="379"/>
    </row>
    <row r="1712" spans="29:29" x14ac:dyDescent="0.25">
      <c r="AC1712" s="379"/>
    </row>
    <row r="1713" spans="29:29" x14ac:dyDescent="0.25">
      <c r="AC1713" s="379"/>
    </row>
    <row r="1714" spans="29:29" x14ac:dyDescent="0.25">
      <c r="AC1714" s="379"/>
    </row>
    <row r="1715" spans="29:29" x14ac:dyDescent="0.25">
      <c r="AC1715" s="379"/>
    </row>
    <row r="1716" spans="29:29" x14ac:dyDescent="0.25">
      <c r="AC1716" s="379"/>
    </row>
    <row r="1717" spans="29:29" x14ac:dyDescent="0.25">
      <c r="AC1717" s="379"/>
    </row>
    <row r="1718" spans="29:29" x14ac:dyDescent="0.25">
      <c r="AC1718" s="379"/>
    </row>
    <row r="1719" spans="29:29" x14ac:dyDescent="0.25">
      <c r="AC1719" s="379"/>
    </row>
    <row r="1720" spans="29:29" x14ac:dyDescent="0.25">
      <c r="AC1720" s="379"/>
    </row>
    <row r="1721" spans="29:29" x14ac:dyDescent="0.25">
      <c r="AC1721" s="379"/>
    </row>
    <row r="1722" spans="29:29" x14ac:dyDescent="0.25">
      <c r="AC1722" s="379"/>
    </row>
    <row r="1723" spans="29:29" x14ac:dyDescent="0.25">
      <c r="AC1723" s="379"/>
    </row>
    <row r="1724" spans="29:29" x14ac:dyDescent="0.25">
      <c r="AC1724" s="379"/>
    </row>
    <row r="1725" spans="29:29" x14ac:dyDescent="0.25">
      <c r="AC1725" s="379"/>
    </row>
    <row r="1726" spans="29:29" x14ac:dyDescent="0.25">
      <c r="AC1726" s="379"/>
    </row>
    <row r="1727" spans="29:29" x14ac:dyDescent="0.25">
      <c r="AC1727" s="379"/>
    </row>
    <row r="1728" spans="29:29" x14ac:dyDescent="0.25">
      <c r="AC1728" s="379"/>
    </row>
    <row r="1729" spans="29:29" x14ac:dyDescent="0.25">
      <c r="AC1729" s="379"/>
    </row>
    <row r="1730" spans="29:29" x14ac:dyDescent="0.25">
      <c r="AC1730" s="379"/>
    </row>
    <row r="1731" spans="29:29" x14ac:dyDescent="0.25">
      <c r="AC1731" s="379"/>
    </row>
    <row r="1732" spans="29:29" x14ac:dyDescent="0.25">
      <c r="AC1732" s="379"/>
    </row>
    <row r="1733" spans="29:29" x14ac:dyDescent="0.25">
      <c r="AC1733" s="379"/>
    </row>
    <row r="1734" spans="29:29" x14ac:dyDescent="0.25">
      <c r="AC1734" s="379"/>
    </row>
    <row r="1735" spans="29:29" x14ac:dyDescent="0.25">
      <c r="AC1735" s="379"/>
    </row>
    <row r="1736" spans="29:29" x14ac:dyDescent="0.25">
      <c r="AC1736" s="379"/>
    </row>
    <row r="1737" spans="29:29" x14ac:dyDescent="0.25">
      <c r="AC1737" s="379"/>
    </row>
    <row r="1738" spans="29:29" x14ac:dyDescent="0.25">
      <c r="AC1738" s="379"/>
    </row>
    <row r="1739" spans="29:29" x14ac:dyDescent="0.25">
      <c r="AC1739" s="379"/>
    </row>
    <row r="1740" spans="29:29" x14ac:dyDescent="0.25">
      <c r="AC1740" s="379"/>
    </row>
    <row r="1741" spans="29:29" x14ac:dyDescent="0.25">
      <c r="AC1741" s="379"/>
    </row>
    <row r="1742" spans="29:29" x14ac:dyDescent="0.25">
      <c r="AC1742" s="379"/>
    </row>
    <row r="1743" spans="29:29" x14ac:dyDescent="0.25">
      <c r="AC1743" s="379"/>
    </row>
    <row r="1744" spans="29:29" x14ac:dyDescent="0.25">
      <c r="AC1744" s="379"/>
    </row>
    <row r="1745" spans="29:29" x14ac:dyDescent="0.25">
      <c r="AC1745" s="379"/>
    </row>
    <row r="1746" spans="29:29" x14ac:dyDescent="0.25">
      <c r="AC1746" s="379"/>
    </row>
    <row r="1747" spans="29:29" x14ac:dyDescent="0.25">
      <c r="AC1747" s="379"/>
    </row>
    <row r="1748" spans="29:29" x14ac:dyDescent="0.25">
      <c r="AC1748" s="379"/>
    </row>
    <row r="1749" spans="29:29" x14ac:dyDescent="0.25">
      <c r="AC1749" s="379"/>
    </row>
    <row r="1750" spans="29:29" x14ac:dyDescent="0.25">
      <c r="AC1750" s="379"/>
    </row>
    <row r="1751" spans="29:29" x14ac:dyDescent="0.25">
      <c r="AC1751" s="379"/>
    </row>
    <row r="1752" spans="29:29" x14ac:dyDescent="0.25">
      <c r="AC1752" s="379"/>
    </row>
    <row r="1753" spans="29:29" x14ac:dyDescent="0.25">
      <c r="AC1753" s="379"/>
    </row>
    <row r="1754" spans="29:29" x14ac:dyDescent="0.25">
      <c r="AC1754" s="379"/>
    </row>
    <row r="1755" spans="29:29" x14ac:dyDescent="0.25">
      <c r="AC1755" s="379"/>
    </row>
    <row r="1756" spans="29:29" x14ac:dyDescent="0.25">
      <c r="AC1756" s="379"/>
    </row>
    <row r="1757" spans="29:29" x14ac:dyDescent="0.25">
      <c r="AC1757" s="379"/>
    </row>
    <row r="1758" spans="29:29" x14ac:dyDescent="0.25">
      <c r="AC1758" s="379"/>
    </row>
    <row r="1759" spans="29:29" x14ac:dyDescent="0.25">
      <c r="AC1759" s="379"/>
    </row>
    <row r="1760" spans="29:29" x14ac:dyDescent="0.25">
      <c r="AC1760" s="379"/>
    </row>
    <row r="1761" spans="29:29" x14ac:dyDescent="0.25">
      <c r="AC1761" s="379"/>
    </row>
    <row r="1762" spans="29:29" x14ac:dyDescent="0.25">
      <c r="AC1762" s="379"/>
    </row>
    <row r="1763" spans="29:29" x14ac:dyDescent="0.25">
      <c r="AC1763" s="379"/>
    </row>
    <row r="1764" spans="29:29" x14ac:dyDescent="0.25">
      <c r="AC1764" s="379"/>
    </row>
    <row r="1765" spans="29:29" x14ac:dyDescent="0.25">
      <c r="AC1765" s="379"/>
    </row>
    <row r="1766" spans="29:29" x14ac:dyDescent="0.25">
      <c r="AC1766" s="379"/>
    </row>
    <row r="1767" spans="29:29" x14ac:dyDescent="0.25">
      <c r="AC1767" s="379"/>
    </row>
    <row r="1768" spans="29:29" x14ac:dyDescent="0.25">
      <c r="AC1768" s="379"/>
    </row>
    <row r="1769" spans="29:29" x14ac:dyDescent="0.25">
      <c r="AC1769" s="379"/>
    </row>
    <row r="1770" spans="29:29" x14ac:dyDescent="0.25">
      <c r="AC1770" s="379"/>
    </row>
    <row r="1771" spans="29:29" x14ac:dyDescent="0.25">
      <c r="AC1771" s="379"/>
    </row>
    <row r="1772" spans="29:29" x14ac:dyDescent="0.25">
      <c r="AC1772" s="379"/>
    </row>
    <row r="1773" spans="29:29" x14ac:dyDescent="0.25">
      <c r="AC1773" s="379"/>
    </row>
    <row r="1774" spans="29:29" x14ac:dyDescent="0.25">
      <c r="AC1774" s="379"/>
    </row>
    <row r="1775" spans="29:29" x14ac:dyDescent="0.25">
      <c r="AC1775" s="379"/>
    </row>
    <row r="1776" spans="29:29" x14ac:dyDescent="0.25">
      <c r="AC1776" s="379"/>
    </row>
    <row r="1777" spans="29:29" x14ac:dyDescent="0.25">
      <c r="AC1777" s="379"/>
    </row>
    <row r="1778" spans="29:29" x14ac:dyDescent="0.25">
      <c r="AC1778" s="379"/>
    </row>
    <row r="1779" spans="29:29" x14ac:dyDescent="0.25">
      <c r="AC1779" s="379"/>
    </row>
    <row r="1780" spans="29:29" x14ac:dyDescent="0.25">
      <c r="AC1780" s="379"/>
    </row>
    <row r="1781" spans="29:29" x14ac:dyDescent="0.25">
      <c r="AC1781" s="379"/>
    </row>
    <row r="1782" spans="29:29" x14ac:dyDescent="0.25">
      <c r="AC1782" s="379"/>
    </row>
    <row r="1783" spans="29:29" x14ac:dyDescent="0.25">
      <c r="AC1783" s="379"/>
    </row>
    <row r="1784" spans="29:29" x14ac:dyDescent="0.25">
      <c r="AC1784" s="379"/>
    </row>
    <row r="1785" spans="29:29" x14ac:dyDescent="0.25">
      <c r="AC1785" s="379"/>
    </row>
    <row r="1786" spans="29:29" x14ac:dyDescent="0.25">
      <c r="AC1786" s="379"/>
    </row>
    <row r="1787" spans="29:29" x14ac:dyDescent="0.25">
      <c r="AC1787" s="379"/>
    </row>
    <row r="1788" spans="29:29" x14ac:dyDescent="0.25">
      <c r="AC1788" s="379"/>
    </row>
    <row r="1789" spans="29:29" x14ac:dyDescent="0.25">
      <c r="AC1789" s="379"/>
    </row>
    <row r="1790" spans="29:29" x14ac:dyDescent="0.25">
      <c r="AC1790" s="379"/>
    </row>
    <row r="1791" spans="29:29" x14ac:dyDescent="0.25">
      <c r="AC1791" s="379"/>
    </row>
    <row r="1792" spans="29:29" x14ac:dyDescent="0.25">
      <c r="AC1792" s="379"/>
    </row>
    <row r="1793" spans="29:29" x14ac:dyDescent="0.25">
      <c r="AC1793" s="379"/>
    </row>
    <row r="1794" spans="29:29" x14ac:dyDescent="0.25">
      <c r="AC1794" s="379"/>
    </row>
    <row r="1795" spans="29:29" x14ac:dyDescent="0.25">
      <c r="AC1795" s="379"/>
    </row>
    <row r="1796" spans="29:29" x14ac:dyDescent="0.25">
      <c r="AC1796" s="379"/>
    </row>
    <row r="1797" spans="29:29" x14ac:dyDescent="0.25">
      <c r="AC1797" s="379"/>
    </row>
    <row r="1798" spans="29:29" x14ac:dyDescent="0.25">
      <c r="AC1798" s="379"/>
    </row>
    <row r="1799" spans="29:29" x14ac:dyDescent="0.25">
      <c r="AC1799" s="379"/>
    </row>
    <row r="1800" spans="29:29" x14ac:dyDescent="0.25">
      <c r="AC1800" s="379"/>
    </row>
    <row r="1801" spans="29:29" x14ac:dyDescent="0.25">
      <c r="AC1801" s="379"/>
    </row>
    <row r="1802" spans="29:29" x14ac:dyDescent="0.25">
      <c r="AC1802" s="379"/>
    </row>
    <row r="1803" spans="29:29" x14ac:dyDescent="0.25">
      <c r="AC1803" s="379"/>
    </row>
    <row r="1804" spans="29:29" x14ac:dyDescent="0.25">
      <c r="AC1804" s="379"/>
    </row>
    <row r="1805" spans="29:29" x14ac:dyDescent="0.25">
      <c r="AC1805" s="379"/>
    </row>
    <row r="1806" spans="29:29" x14ac:dyDescent="0.25">
      <c r="AC1806" s="379"/>
    </row>
    <row r="1807" spans="29:29" x14ac:dyDescent="0.25">
      <c r="AC1807" s="379"/>
    </row>
    <row r="1808" spans="29:29" x14ac:dyDescent="0.25">
      <c r="AC1808" s="379"/>
    </row>
    <row r="1809" spans="29:29" x14ac:dyDescent="0.25">
      <c r="AC1809" s="379"/>
    </row>
    <row r="1810" spans="29:29" x14ac:dyDescent="0.25">
      <c r="AC1810" s="379"/>
    </row>
    <row r="1811" spans="29:29" x14ac:dyDescent="0.25">
      <c r="AC1811" s="379"/>
    </row>
    <row r="1812" spans="29:29" x14ac:dyDescent="0.25">
      <c r="AC1812" s="379"/>
    </row>
    <row r="1813" spans="29:29" x14ac:dyDescent="0.25">
      <c r="AC1813" s="379"/>
    </row>
    <row r="1814" spans="29:29" x14ac:dyDescent="0.25">
      <c r="AC1814" s="379"/>
    </row>
    <row r="1815" spans="29:29" x14ac:dyDescent="0.25">
      <c r="AC1815" s="379"/>
    </row>
    <row r="1816" spans="29:29" x14ac:dyDescent="0.25">
      <c r="AC1816" s="379"/>
    </row>
    <row r="1817" spans="29:29" x14ac:dyDescent="0.25">
      <c r="AC1817" s="379"/>
    </row>
    <row r="1818" spans="29:29" x14ac:dyDescent="0.25">
      <c r="AC1818" s="379"/>
    </row>
    <row r="1819" spans="29:29" x14ac:dyDescent="0.25">
      <c r="AC1819" s="379"/>
    </row>
    <row r="1820" spans="29:29" x14ac:dyDescent="0.25">
      <c r="AC1820" s="379"/>
    </row>
    <row r="1821" spans="29:29" x14ac:dyDescent="0.25">
      <c r="AC1821" s="379"/>
    </row>
    <row r="1822" spans="29:29" x14ac:dyDescent="0.25">
      <c r="AC1822" s="379"/>
    </row>
    <row r="1823" spans="29:29" x14ac:dyDescent="0.25">
      <c r="AC1823" s="379"/>
    </row>
    <row r="1824" spans="29:29" x14ac:dyDescent="0.25">
      <c r="AC1824" s="379"/>
    </row>
    <row r="1825" spans="29:29" x14ac:dyDescent="0.25">
      <c r="AC1825" s="379"/>
    </row>
    <row r="1826" spans="29:29" x14ac:dyDescent="0.25">
      <c r="AC1826" s="379"/>
    </row>
    <row r="1827" spans="29:29" x14ac:dyDescent="0.25">
      <c r="AC1827" s="379"/>
    </row>
    <row r="1828" spans="29:29" x14ac:dyDescent="0.25">
      <c r="AC1828" s="379"/>
    </row>
    <row r="1829" spans="29:29" x14ac:dyDescent="0.25">
      <c r="AC1829" s="379"/>
    </row>
    <row r="1830" spans="29:29" x14ac:dyDescent="0.25">
      <c r="AC1830" s="379"/>
    </row>
    <row r="1831" spans="29:29" x14ac:dyDescent="0.25">
      <c r="AC1831" s="379"/>
    </row>
    <row r="1832" spans="29:29" x14ac:dyDescent="0.25">
      <c r="AC1832" s="379"/>
    </row>
    <row r="1833" spans="29:29" x14ac:dyDescent="0.25">
      <c r="AC1833" s="379"/>
    </row>
    <row r="1834" spans="29:29" x14ac:dyDescent="0.25">
      <c r="AC1834" s="379"/>
    </row>
    <row r="1835" spans="29:29" x14ac:dyDescent="0.25">
      <c r="AC1835" s="379"/>
    </row>
    <row r="1836" spans="29:29" x14ac:dyDescent="0.25">
      <c r="AC1836" s="379"/>
    </row>
    <row r="1837" spans="29:29" x14ac:dyDescent="0.25">
      <c r="AC1837" s="379"/>
    </row>
    <row r="1838" spans="29:29" x14ac:dyDescent="0.25">
      <c r="AC1838" s="379"/>
    </row>
    <row r="1839" spans="29:29" x14ac:dyDescent="0.25">
      <c r="AC1839" s="379"/>
    </row>
    <row r="1840" spans="29:29" x14ac:dyDescent="0.25">
      <c r="AC1840" s="379"/>
    </row>
    <row r="1841" spans="29:29" x14ac:dyDescent="0.25">
      <c r="AC1841" s="379"/>
    </row>
    <row r="1842" spans="29:29" x14ac:dyDescent="0.25">
      <c r="AC1842" s="379"/>
    </row>
    <row r="1843" spans="29:29" x14ac:dyDescent="0.25">
      <c r="AC1843" s="379"/>
    </row>
    <row r="1844" spans="29:29" x14ac:dyDescent="0.25">
      <c r="AC1844" s="379"/>
    </row>
    <row r="1845" spans="29:29" x14ac:dyDescent="0.25">
      <c r="AC1845" s="379"/>
    </row>
    <row r="1846" spans="29:29" x14ac:dyDescent="0.25">
      <c r="AC1846" s="379"/>
    </row>
    <row r="1847" spans="29:29" x14ac:dyDescent="0.25">
      <c r="AC1847" s="379"/>
    </row>
    <row r="1848" spans="29:29" x14ac:dyDescent="0.25">
      <c r="AC1848" s="379"/>
    </row>
    <row r="1849" spans="29:29" x14ac:dyDescent="0.25">
      <c r="AC1849" s="379"/>
    </row>
    <row r="1850" spans="29:29" x14ac:dyDescent="0.25">
      <c r="AC1850" s="379"/>
    </row>
    <row r="1851" spans="29:29" x14ac:dyDescent="0.25">
      <c r="AC1851" s="379"/>
    </row>
    <row r="1852" spans="29:29" x14ac:dyDescent="0.25">
      <c r="AC1852" s="379"/>
    </row>
    <row r="1853" spans="29:29" x14ac:dyDescent="0.25">
      <c r="AC1853" s="379"/>
    </row>
    <row r="1854" spans="29:29" x14ac:dyDescent="0.25">
      <c r="AC1854" s="379"/>
    </row>
    <row r="1855" spans="29:29" x14ac:dyDescent="0.25">
      <c r="AC1855" s="379"/>
    </row>
    <row r="1856" spans="29:29" x14ac:dyDescent="0.25">
      <c r="AC1856" s="379"/>
    </row>
    <row r="1857" spans="29:29" x14ac:dyDescent="0.25">
      <c r="AC1857" s="379"/>
    </row>
    <row r="1858" spans="29:29" x14ac:dyDescent="0.25">
      <c r="AC1858" s="379"/>
    </row>
    <row r="1859" spans="29:29" x14ac:dyDescent="0.25">
      <c r="AC1859" s="379"/>
    </row>
    <row r="1860" spans="29:29" x14ac:dyDescent="0.25">
      <c r="AC1860" s="379"/>
    </row>
    <row r="1861" spans="29:29" x14ac:dyDescent="0.25">
      <c r="AC1861" s="379"/>
    </row>
    <row r="1862" spans="29:29" x14ac:dyDescent="0.25">
      <c r="AC1862" s="379"/>
    </row>
    <row r="1863" spans="29:29" x14ac:dyDescent="0.25">
      <c r="AC1863" s="379"/>
    </row>
    <row r="1864" spans="29:29" x14ac:dyDescent="0.25">
      <c r="AC1864" s="379"/>
    </row>
    <row r="1865" spans="29:29" x14ac:dyDescent="0.25">
      <c r="AC1865" s="379"/>
    </row>
    <row r="1866" spans="29:29" x14ac:dyDescent="0.25">
      <c r="AC1866" s="379"/>
    </row>
    <row r="1867" spans="29:29" x14ac:dyDescent="0.25">
      <c r="AC1867" s="379"/>
    </row>
    <row r="1868" spans="29:29" x14ac:dyDescent="0.25">
      <c r="AC1868" s="379"/>
    </row>
    <row r="1869" spans="29:29" x14ac:dyDescent="0.25">
      <c r="AC1869" s="379"/>
    </row>
    <row r="1870" spans="29:29" x14ac:dyDescent="0.25">
      <c r="AC1870" s="379"/>
    </row>
    <row r="1871" spans="29:29" x14ac:dyDescent="0.25">
      <c r="AC1871" s="379"/>
    </row>
    <row r="1872" spans="29:29" x14ac:dyDescent="0.25">
      <c r="AC1872" s="379"/>
    </row>
    <row r="1873" spans="29:29" x14ac:dyDescent="0.25">
      <c r="AC1873" s="379"/>
    </row>
    <row r="1874" spans="29:29" x14ac:dyDescent="0.25">
      <c r="AC1874" s="379"/>
    </row>
    <row r="1875" spans="29:29" x14ac:dyDescent="0.25">
      <c r="AC1875" s="379"/>
    </row>
    <row r="1876" spans="29:29" x14ac:dyDescent="0.25">
      <c r="AC1876" s="379"/>
    </row>
    <row r="1877" spans="29:29" x14ac:dyDescent="0.25">
      <c r="AC1877" s="379"/>
    </row>
    <row r="1878" spans="29:29" x14ac:dyDescent="0.25">
      <c r="AC1878" s="379"/>
    </row>
    <row r="1879" spans="29:29" x14ac:dyDescent="0.25">
      <c r="AC1879" s="379"/>
    </row>
    <row r="1880" spans="29:29" x14ac:dyDescent="0.25">
      <c r="AC1880" s="379"/>
    </row>
    <row r="1881" spans="29:29" x14ac:dyDescent="0.25">
      <c r="AC1881" s="379"/>
    </row>
    <row r="1882" spans="29:29" x14ac:dyDescent="0.25">
      <c r="AC1882" s="379"/>
    </row>
    <row r="1883" spans="29:29" x14ac:dyDescent="0.25">
      <c r="AC1883" s="379"/>
    </row>
    <row r="1884" spans="29:29" x14ac:dyDescent="0.25">
      <c r="AC1884" s="379"/>
    </row>
    <row r="1885" spans="29:29" x14ac:dyDescent="0.25">
      <c r="AC1885" s="379"/>
    </row>
    <row r="1886" spans="29:29" x14ac:dyDescent="0.25">
      <c r="AC1886" s="379"/>
    </row>
    <row r="1887" spans="29:29" x14ac:dyDescent="0.25">
      <c r="AC1887" s="379"/>
    </row>
    <row r="1888" spans="29:29" x14ac:dyDescent="0.25">
      <c r="AC1888" s="379"/>
    </row>
    <row r="1889" spans="29:29" x14ac:dyDescent="0.25">
      <c r="AC1889" s="379"/>
    </row>
    <row r="1890" spans="29:29" x14ac:dyDescent="0.25">
      <c r="AC1890" s="379"/>
    </row>
    <row r="1891" spans="29:29" x14ac:dyDescent="0.25">
      <c r="AC1891" s="379"/>
    </row>
    <row r="1892" spans="29:29" x14ac:dyDescent="0.25">
      <c r="AC1892" s="379"/>
    </row>
    <row r="1893" spans="29:29" x14ac:dyDescent="0.25">
      <c r="AC1893" s="379"/>
    </row>
    <row r="1894" spans="29:29" x14ac:dyDescent="0.25">
      <c r="AC1894" s="379"/>
    </row>
    <row r="1895" spans="29:29" x14ac:dyDescent="0.25">
      <c r="AC1895" s="379"/>
    </row>
    <row r="1896" spans="29:29" x14ac:dyDescent="0.25">
      <c r="AC1896" s="379"/>
    </row>
    <row r="1897" spans="29:29" x14ac:dyDescent="0.25">
      <c r="AC1897" s="379"/>
    </row>
    <row r="1898" spans="29:29" x14ac:dyDescent="0.25">
      <c r="AC1898" s="379"/>
    </row>
    <row r="1899" spans="29:29" x14ac:dyDescent="0.25">
      <c r="AC1899" s="379"/>
    </row>
    <row r="1900" spans="29:29" x14ac:dyDescent="0.25">
      <c r="AC1900" s="379"/>
    </row>
    <row r="1901" spans="29:29" x14ac:dyDescent="0.25">
      <c r="AC1901" s="379"/>
    </row>
    <row r="1902" spans="29:29" x14ac:dyDescent="0.25">
      <c r="AC1902" s="379"/>
    </row>
    <row r="1903" spans="29:29" x14ac:dyDescent="0.25">
      <c r="AC1903" s="379"/>
    </row>
    <row r="1904" spans="29:29" x14ac:dyDescent="0.25">
      <c r="AC1904" s="379"/>
    </row>
    <row r="1905" spans="29:29" x14ac:dyDescent="0.25">
      <c r="AC1905" s="379"/>
    </row>
    <row r="1906" spans="29:29" x14ac:dyDescent="0.25">
      <c r="AC1906" s="379"/>
    </row>
    <row r="1907" spans="29:29" x14ac:dyDescent="0.25">
      <c r="AC1907" s="379"/>
    </row>
    <row r="1908" spans="29:29" x14ac:dyDescent="0.25">
      <c r="AC1908" s="379"/>
    </row>
    <row r="1909" spans="29:29" x14ac:dyDescent="0.25">
      <c r="AC1909" s="379"/>
    </row>
    <row r="1910" spans="29:29" x14ac:dyDescent="0.25">
      <c r="AC1910" s="379"/>
    </row>
    <row r="1911" spans="29:29" x14ac:dyDescent="0.25">
      <c r="AC1911" s="379"/>
    </row>
    <row r="1912" spans="29:29" x14ac:dyDescent="0.25">
      <c r="AC1912" s="379"/>
    </row>
    <row r="1913" spans="29:29" x14ac:dyDescent="0.25">
      <c r="AC1913" s="379"/>
    </row>
    <row r="1914" spans="29:29" x14ac:dyDescent="0.25">
      <c r="AC1914" s="379"/>
    </row>
    <row r="1915" spans="29:29" x14ac:dyDescent="0.25">
      <c r="AC1915" s="379"/>
    </row>
    <row r="1916" spans="29:29" x14ac:dyDescent="0.25">
      <c r="AC1916" s="379"/>
    </row>
    <row r="1917" spans="29:29" x14ac:dyDescent="0.25">
      <c r="AC1917" s="379"/>
    </row>
    <row r="1918" spans="29:29" x14ac:dyDescent="0.25">
      <c r="AC1918" s="379"/>
    </row>
    <row r="1919" spans="29:29" x14ac:dyDescent="0.25">
      <c r="AC1919" s="379"/>
    </row>
    <row r="1920" spans="29:29" x14ac:dyDescent="0.25">
      <c r="AC1920" s="379"/>
    </row>
    <row r="1921" spans="29:29" x14ac:dyDescent="0.25">
      <c r="AC1921" s="379"/>
    </row>
    <row r="1922" spans="29:29" x14ac:dyDescent="0.25">
      <c r="AC1922" s="379"/>
    </row>
    <row r="1923" spans="29:29" x14ac:dyDescent="0.25">
      <c r="AC1923" s="379"/>
    </row>
    <row r="1924" spans="29:29" x14ac:dyDescent="0.25">
      <c r="AC1924" s="379"/>
    </row>
    <row r="1925" spans="29:29" x14ac:dyDescent="0.25">
      <c r="AC1925" s="379"/>
    </row>
    <row r="1926" spans="29:29" x14ac:dyDescent="0.25">
      <c r="AC1926" s="379"/>
    </row>
    <row r="1927" spans="29:29" x14ac:dyDescent="0.25">
      <c r="AC1927" s="379"/>
    </row>
    <row r="1928" spans="29:29" x14ac:dyDescent="0.25">
      <c r="AC1928" s="379"/>
    </row>
    <row r="1929" spans="29:29" x14ac:dyDescent="0.25">
      <c r="AC1929" s="379"/>
    </row>
    <row r="1930" spans="29:29" x14ac:dyDescent="0.25">
      <c r="AC1930" s="379"/>
    </row>
    <row r="1931" spans="29:29" x14ac:dyDescent="0.25">
      <c r="AC1931" s="379"/>
    </row>
    <row r="1932" spans="29:29" x14ac:dyDescent="0.25">
      <c r="AC1932" s="379"/>
    </row>
    <row r="1933" spans="29:29" x14ac:dyDescent="0.25">
      <c r="AC1933" s="379"/>
    </row>
    <row r="1934" spans="29:29" x14ac:dyDescent="0.25">
      <c r="AC1934" s="379"/>
    </row>
    <row r="1935" spans="29:29" x14ac:dyDescent="0.25">
      <c r="AC1935" s="379"/>
    </row>
    <row r="1936" spans="29:29" x14ac:dyDescent="0.25">
      <c r="AC1936" s="379"/>
    </row>
    <row r="1937" spans="29:29" x14ac:dyDescent="0.25">
      <c r="AC1937" s="379"/>
    </row>
    <row r="1938" spans="29:29" x14ac:dyDescent="0.25">
      <c r="AC1938" s="379"/>
    </row>
    <row r="1939" spans="29:29" x14ac:dyDescent="0.25">
      <c r="AC1939" s="379"/>
    </row>
    <row r="1940" spans="29:29" x14ac:dyDescent="0.25">
      <c r="AC1940" s="379"/>
    </row>
    <row r="1941" spans="29:29" x14ac:dyDescent="0.25">
      <c r="AC1941" s="379"/>
    </row>
    <row r="1942" spans="29:29" x14ac:dyDescent="0.25">
      <c r="AC1942" s="379"/>
    </row>
    <row r="1943" spans="29:29" x14ac:dyDescent="0.25">
      <c r="AC1943" s="379"/>
    </row>
    <row r="1944" spans="29:29" x14ac:dyDescent="0.25">
      <c r="AC1944" s="379"/>
    </row>
    <row r="1945" spans="29:29" x14ac:dyDescent="0.25">
      <c r="AC1945" s="379"/>
    </row>
    <row r="1946" spans="29:29" x14ac:dyDescent="0.25">
      <c r="AC1946" s="379"/>
    </row>
    <row r="1947" spans="29:29" x14ac:dyDescent="0.25">
      <c r="AC1947" s="379"/>
    </row>
    <row r="1948" spans="29:29" x14ac:dyDescent="0.25">
      <c r="AC1948" s="379"/>
    </row>
    <row r="1949" spans="29:29" x14ac:dyDescent="0.25">
      <c r="AC1949" s="379"/>
    </row>
    <row r="1950" spans="29:29" x14ac:dyDescent="0.25">
      <c r="AC1950" s="379"/>
    </row>
    <row r="1951" spans="29:29" x14ac:dyDescent="0.25">
      <c r="AC1951" s="379"/>
    </row>
    <row r="1952" spans="29:29" x14ac:dyDescent="0.25">
      <c r="AC1952" s="379"/>
    </row>
    <row r="1953" spans="29:29" x14ac:dyDescent="0.25">
      <c r="AC1953" s="379"/>
    </row>
    <row r="1954" spans="29:29" x14ac:dyDescent="0.25">
      <c r="AC1954" s="379"/>
    </row>
    <row r="1955" spans="29:29" x14ac:dyDescent="0.25">
      <c r="AC1955" s="379"/>
    </row>
    <row r="1956" spans="29:29" x14ac:dyDescent="0.25">
      <c r="AC1956" s="379"/>
    </row>
    <row r="1957" spans="29:29" x14ac:dyDescent="0.25">
      <c r="AC1957" s="379"/>
    </row>
    <row r="1958" spans="29:29" x14ac:dyDescent="0.25">
      <c r="AC1958" s="379"/>
    </row>
    <row r="1959" spans="29:29" x14ac:dyDescent="0.25">
      <c r="AC1959" s="379"/>
    </row>
    <row r="1960" spans="29:29" x14ac:dyDescent="0.25">
      <c r="AC1960" s="379"/>
    </row>
    <row r="1961" spans="29:29" x14ac:dyDescent="0.25">
      <c r="AC1961" s="379"/>
    </row>
    <row r="1962" spans="29:29" x14ac:dyDescent="0.25">
      <c r="AC1962" s="379"/>
    </row>
    <row r="1963" spans="29:29" x14ac:dyDescent="0.25">
      <c r="AC1963" s="379"/>
    </row>
    <row r="1964" spans="29:29" x14ac:dyDescent="0.25">
      <c r="AC1964" s="379"/>
    </row>
    <row r="1965" spans="29:29" x14ac:dyDescent="0.25">
      <c r="AC1965" s="379"/>
    </row>
    <row r="1966" spans="29:29" x14ac:dyDescent="0.25">
      <c r="AC1966" s="379"/>
    </row>
    <row r="1967" spans="29:29" x14ac:dyDescent="0.25">
      <c r="AC1967" s="379"/>
    </row>
    <row r="1968" spans="29:29" x14ac:dyDescent="0.25">
      <c r="AC1968" s="379"/>
    </row>
    <row r="1969" spans="29:29" x14ac:dyDescent="0.25">
      <c r="AC1969" s="379"/>
    </row>
    <row r="1970" spans="29:29" x14ac:dyDescent="0.25">
      <c r="AC1970" s="379"/>
    </row>
    <row r="1971" spans="29:29" x14ac:dyDescent="0.25">
      <c r="AC1971" s="379"/>
    </row>
    <row r="1972" spans="29:29" x14ac:dyDescent="0.25">
      <c r="AC1972" s="379"/>
    </row>
    <row r="1973" spans="29:29" x14ac:dyDescent="0.25">
      <c r="AC1973" s="379"/>
    </row>
    <row r="1974" spans="29:29" x14ac:dyDescent="0.25">
      <c r="AC1974" s="379"/>
    </row>
    <row r="1975" spans="29:29" x14ac:dyDescent="0.25">
      <c r="AC1975" s="379"/>
    </row>
    <row r="1976" spans="29:29" x14ac:dyDescent="0.25">
      <c r="AC1976" s="379"/>
    </row>
    <row r="1977" spans="29:29" x14ac:dyDescent="0.25">
      <c r="AC1977" s="379"/>
    </row>
    <row r="1978" spans="29:29" x14ac:dyDescent="0.25">
      <c r="AC1978" s="379"/>
    </row>
    <row r="1979" spans="29:29" x14ac:dyDescent="0.25">
      <c r="AC1979" s="379"/>
    </row>
    <row r="1980" spans="29:29" x14ac:dyDescent="0.25">
      <c r="AC1980" s="379"/>
    </row>
    <row r="1981" spans="29:29" x14ac:dyDescent="0.25">
      <c r="AC1981" s="379"/>
    </row>
    <row r="1982" spans="29:29" x14ac:dyDescent="0.25">
      <c r="AC1982" s="379"/>
    </row>
    <row r="1983" spans="29:29" x14ac:dyDescent="0.25">
      <c r="AC1983" s="379"/>
    </row>
    <row r="1984" spans="29:29" x14ac:dyDescent="0.25">
      <c r="AC1984" s="379"/>
    </row>
    <row r="1985" spans="29:29" x14ac:dyDescent="0.25">
      <c r="AC1985" s="379"/>
    </row>
    <row r="1986" spans="29:29" x14ac:dyDescent="0.25">
      <c r="AC1986" s="379"/>
    </row>
    <row r="1987" spans="29:29" x14ac:dyDescent="0.25">
      <c r="AC1987" s="379"/>
    </row>
    <row r="1988" spans="29:29" x14ac:dyDescent="0.25">
      <c r="AC1988" s="379"/>
    </row>
    <row r="1989" spans="29:29" x14ac:dyDescent="0.25">
      <c r="AC1989" s="379"/>
    </row>
    <row r="1990" spans="29:29" x14ac:dyDescent="0.25">
      <c r="AC1990" s="379"/>
    </row>
    <row r="1991" spans="29:29" x14ac:dyDescent="0.25">
      <c r="AC1991" s="379"/>
    </row>
    <row r="1992" spans="29:29" x14ac:dyDescent="0.25">
      <c r="AC1992" s="379"/>
    </row>
    <row r="1993" spans="29:29" x14ac:dyDescent="0.25">
      <c r="AC1993" s="379"/>
    </row>
    <row r="1994" spans="29:29" x14ac:dyDescent="0.25">
      <c r="AC1994" s="379"/>
    </row>
    <row r="1995" spans="29:29" x14ac:dyDescent="0.25">
      <c r="AC1995" s="379"/>
    </row>
    <row r="1996" spans="29:29" x14ac:dyDescent="0.25">
      <c r="AC1996" s="379"/>
    </row>
    <row r="1997" spans="29:29" x14ac:dyDescent="0.25">
      <c r="AC1997" s="379"/>
    </row>
    <row r="1998" spans="29:29" x14ac:dyDescent="0.25">
      <c r="AC1998" s="379"/>
    </row>
    <row r="1999" spans="29:29" x14ac:dyDescent="0.25">
      <c r="AC1999" s="379"/>
    </row>
    <row r="2000" spans="29:29" x14ac:dyDescent="0.25">
      <c r="AC2000" s="379"/>
    </row>
    <row r="2001" spans="29:29" x14ac:dyDescent="0.25">
      <c r="AC2001" s="379"/>
    </row>
    <row r="2002" spans="29:29" x14ac:dyDescent="0.25">
      <c r="AC2002" s="379"/>
    </row>
    <row r="2003" spans="29:29" x14ac:dyDescent="0.25">
      <c r="AC2003" s="379"/>
    </row>
    <row r="2004" spans="29:29" x14ac:dyDescent="0.25">
      <c r="AC2004" s="379"/>
    </row>
    <row r="2005" spans="29:29" x14ac:dyDescent="0.25">
      <c r="AC2005" s="379"/>
    </row>
    <row r="2006" spans="29:29" x14ac:dyDescent="0.25">
      <c r="AC2006" s="379"/>
    </row>
    <row r="2007" spans="29:29" x14ac:dyDescent="0.25">
      <c r="AC2007" s="379"/>
    </row>
    <row r="2008" spans="29:29" x14ac:dyDescent="0.25">
      <c r="AC2008" s="379"/>
    </row>
    <row r="2009" spans="29:29" x14ac:dyDescent="0.25">
      <c r="AC2009" s="379"/>
    </row>
    <row r="2010" spans="29:29" x14ac:dyDescent="0.25">
      <c r="AC2010" s="379"/>
    </row>
    <row r="2011" spans="29:29" x14ac:dyDescent="0.25">
      <c r="AC2011" s="379"/>
    </row>
    <row r="2012" spans="29:29" x14ac:dyDescent="0.25">
      <c r="AC2012" s="379"/>
    </row>
    <row r="2013" spans="29:29" x14ac:dyDescent="0.25">
      <c r="AC2013" s="379"/>
    </row>
    <row r="2014" spans="29:29" x14ac:dyDescent="0.25">
      <c r="AC2014" s="379"/>
    </row>
    <row r="2015" spans="29:29" x14ac:dyDescent="0.25">
      <c r="AC2015" s="379"/>
    </row>
    <row r="2016" spans="29:29" x14ac:dyDescent="0.25">
      <c r="AC2016" s="379"/>
    </row>
    <row r="2017" spans="29:29" x14ac:dyDescent="0.25">
      <c r="AC2017" s="379"/>
    </row>
    <row r="2018" spans="29:29" x14ac:dyDescent="0.25">
      <c r="AC2018" s="379"/>
    </row>
    <row r="2019" spans="29:29" x14ac:dyDescent="0.25">
      <c r="AC2019" s="379"/>
    </row>
    <row r="2020" spans="29:29" x14ac:dyDescent="0.25">
      <c r="AC2020" s="379"/>
    </row>
    <row r="2021" spans="29:29" x14ac:dyDescent="0.25">
      <c r="AC2021" s="379"/>
    </row>
    <row r="2022" spans="29:29" x14ac:dyDescent="0.25">
      <c r="AC2022" s="379"/>
    </row>
    <row r="2023" spans="29:29" x14ac:dyDescent="0.25">
      <c r="AC2023" s="379"/>
    </row>
    <row r="2024" spans="29:29" x14ac:dyDescent="0.25">
      <c r="AC2024" s="379"/>
    </row>
    <row r="2025" spans="29:29" x14ac:dyDescent="0.25">
      <c r="AC2025" s="379"/>
    </row>
    <row r="2026" spans="29:29" x14ac:dyDescent="0.25">
      <c r="AC2026" s="379"/>
    </row>
    <row r="2027" spans="29:29" x14ac:dyDescent="0.25">
      <c r="AC2027" s="379"/>
    </row>
    <row r="2028" spans="29:29" x14ac:dyDescent="0.25">
      <c r="AC2028" s="379"/>
    </row>
    <row r="2029" spans="29:29" x14ac:dyDescent="0.25">
      <c r="AC2029" s="379"/>
    </row>
    <row r="2030" spans="29:29" x14ac:dyDescent="0.25">
      <c r="AC2030" s="379"/>
    </row>
    <row r="2031" spans="29:29" x14ac:dyDescent="0.25">
      <c r="AC2031" s="379"/>
    </row>
    <row r="2032" spans="29:29" x14ac:dyDescent="0.25">
      <c r="AC2032" s="379"/>
    </row>
    <row r="2033" spans="29:29" x14ac:dyDescent="0.25">
      <c r="AC2033" s="379"/>
    </row>
    <row r="2034" spans="29:29" x14ac:dyDescent="0.25">
      <c r="AC2034" s="379"/>
    </row>
    <row r="2035" spans="29:29" x14ac:dyDescent="0.25">
      <c r="AC2035" s="379"/>
    </row>
    <row r="2036" spans="29:29" x14ac:dyDescent="0.25">
      <c r="AC2036" s="379"/>
    </row>
    <row r="2037" spans="29:29" x14ac:dyDescent="0.25">
      <c r="AC2037" s="379"/>
    </row>
    <row r="2038" spans="29:29" x14ac:dyDescent="0.25">
      <c r="AC2038" s="379"/>
    </row>
    <row r="2039" spans="29:29" x14ac:dyDescent="0.25">
      <c r="AC2039" s="379"/>
    </row>
    <row r="2040" spans="29:29" x14ac:dyDescent="0.25">
      <c r="AC2040" s="379"/>
    </row>
    <row r="2041" spans="29:29" x14ac:dyDescent="0.25">
      <c r="AC2041" s="379"/>
    </row>
    <row r="2042" spans="29:29" x14ac:dyDescent="0.25">
      <c r="AC2042" s="379"/>
    </row>
    <row r="2043" spans="29:29" x14ac:dyDescent="0.25">
      <c r="AC2043" s="379"/>
    </row>
    <row r="2044" spans="29:29" x14ac:dyDescent="0.25">
      <c r="AC2044" s="379"/>
    </row>
    <row r="2045" spans="29:29" x14ac:dyDescent="0.25">
      <c r="AC2045" s="379"/>
    </row>
    <row r="2046" spans="29:29" x14ac:dyDescent="0.25">
      <c r="AC2046" s="379"/>
    </row>
    <row r="2047" spans="29:29" x14ac:dyDescent="0.25">
      <c r="AC2047" s="379"/>
    </row>
    <row r="2048" spans="29:29" x14ac:dyDescent="0.25">
      <c r="AC2048" s="379"/>
    </row>
    <row r="2049" spans="29:29" x14ac:dyDescent="0.25">
      <c r="AC2049" s="379"/>
    </row>
    <row r="2050" spans="29:29" x14ac:dyDescent="0.25">
      <c r="AC2050" s="379"/>
    </row>
    <row r="2051" spans="29:29" x14ac:dyDescent="0.25">
      <c r="AC2051" s="379"/>
    </row>
    <row r="2052" spans="29:29" x14ac:dyDescent="0.25">
      <c r="AC2052" s="379"/>
    </row>
    <row r="2053" spans="29:29" x14ac:dyDescent="0.25">
      <c r="AC2053" s="379"/>
    </row>
    <row r="2054" spans="29:29" x14ac:dyDescent="0.25">
      <c r="AC2054" s="379"/>
    </row>
    <row r="2055" spans="29:29" x14ac:dyDescent="0.25">
      <c r="AC2055" s="379"/>
    </row>
    <row r="2056" spans="29:29" x14ac:dyDescent="0.25">
      <c r="AC2056" s="379"/>
    </row>
    <row r="2057" spans="29:29" x14ac:dyDescent="0.25">
      <c r="AC2057" s="379"/>
    </row>
    <row r="2058" spans="29:29" x14ac:dyDescent="0.25">
      <c r="AC2058" s="379"/>
    </row>
    <row r="2059" spans="29:29" x14ac:dyDescent="0.25">
      <c r="AC2059" s="379"/>
    </row>
    <row r="2060" spans="29:29" x14ac:dyDescent="0.25">
      <c r="AC2060" s="379"/>
    </row>
    <row r="2061" spans="29:29" x14ac:dyDescent="0.25">
      <c r="AC2061" s="379"/>
    </row>
    <row r="2062" spans="29:29" x14ac:dyDescent="0.25">
      <c r="AC2062" s="379"/>
    </row>
    <row r="2063" spans="29:29" x14ac:dyDescent="0.25">
      <c r="AC2063" s="379"/>
    </row>
    <row r="2064" spans="29:29" x14ac:dyDescent="0.25">
      <c r="AC2064" s="379"/>
    </row>
    <row r="2065" spans="29:29" x14ac:dyDescent="0.25">
      <c r="AC2065" s="379"/>
    </row>
    <row r="2066" spans="29:29" x14ac:dyDescent="0.25">
      <c r="AC2066" s="379"/>
    </row>
    <row r="2067" spans="29:29" x14ac:dyDescent="0.25">
      <c r="AC2067" s="379"/>
    </row>
    <row r="2068" spans="29:29" x14ac:dyDescent="0.25">
      <c r="AC2068" s="379"/>
    </row>
    <row r="2069" spans="29:29" x14ac:dyDescent="0.25">
      <c r="AC2069" s="379"/>
    </row>
    <row r="2070" spans="29:29" x14ac:dyDescent="0.25">
      <c r="AC2070" s="379"/>
    </row>
    <row r="2071" spans="29:29" x14ac:dyDescent="0.25">
      <c r="AC2071" s="379"/>
    </row>
    <row r="2072" spans="29:29" x14ac:dyDescent="0.25">
      <c r="AC2072" s="379"/>
    </row>
    <row r="2073" spans="29:29" x14ac:dyDescent="0.25">
      <c r="AC2073" s="379"/>
    </row>
    <row r="2074" spans="29:29" x14ac:dyDescent="0.25">
      <c r="AC2074" s="379"/>
    </row>
    <row r="2075" spans="29:29" x14ac:dyDescent="0.25">
      <c r="AC2075" s="379"/>
    </row>
    <row r="2076" spans="29:29" x14ac:dyDescent="0.25">
      <c r="AC2076" s="379"/>
    </row>
    <row r="2077" spans="29:29" x14ac:dyDescent="0.25">
      <c r="AC2077" s="379"/>
    </row>
    <row r="2078" spans="29:29" x14ac:dyDescent="0.25">
      <c r="AC2078" s="379"/>
    </row>
    <row r="2079" spans="29:29" x14ac:dyDescent="0.25">
      <c r="AC2079" s="379"/>
    </row>
    <row r="2080" spans="29:29" x14ac:dyDescent="0.25">
      <c r="AC2080" s="379"/>
    </row>
    <row r="2081" spans="29:29" x14ac:dyDescent="0.25">
      <c r="AC2081" s="379"/>
    </row>
    <row r="2082" spans="29:29" x14ac:dyDescent="0.25">
      <c r="AC2082" s="379"/>
    </row>
    <row r="2083" spans="29:29" x14ac:dyDescent="0.25">
      <c r="AC2083" s="379"/>
    </row>
    <row r="2084" spans="29:29" x14ac:dyDescent="0.25">
      <c r="AC2084" s="379"/>
    </row>
    <row r="2085" spans="29:29" x14ac:dyDescent="0.25">
      <c r="AC2085" s="379"/>
    </row>
    <row r="2086" spans="29:29" x14ac:dyDescent="0.25">
      <c r="AC2086" s="379"/>
    </row>
    <row r="2087" spans="29:29" x14ac:dyDescent="0.25">
      <c r="AC2087" s="379"/>
    </row>
    <row r="2088" spans="29:29" x14ac:dyDescent="0.25">
      <c r="AC2088" s="379"/>
    </row>
    <row r="2089" spans="29:29" x14ac:dyDescent="0.25">
      <c r="AC2089" s="379"/>
    </row>
    <row r="2090" spans="29:29" x14ac:dyDescent="0.25">
      <c r="AC2090" s="379"/>
    </row>
    <row r="2091" spans="29:29" x14ac:dyDescent="0.25">
      <c r="AC2091" s="379"/>
    </row>
    <row r="2092" spans="29:29" x14ac:dyDescent="0.25">
      <c r="AC2092" s="379"/>
    </row>
    <row r="2093" spans="29:29" x14ac:dyDescent="0.25">
      <c r="AC2093" s="379"/>
    </row>
    <row r="2094" spans="29:29" x14ac:dyDescent="0.25">
      <c r="AC2094" s="379"/>
    </row>
    <row r="2095" spans="29:29" x14ac:dyDescent="0.25">
      <c r="AC2095" s="379"/>
    </row>
    <row r="2096" spans="29:29" x14ac:dyDescent="0.25">
      <c r="AC2096" s="379"/>
    </row>
    <row r="2097" spans="29:29" x14ac:dyDescent="0.25">
      <c r="AC2097" s="379"/>
    </row>
    <row r="2098" spans="29:29" x14ac:dyDescent="0.25">
      <c r="AC2098" s="379"/>
    </row>
    <row r="2099" spans="29:29" x14ac:dyDescent="0.25">
      <c r="AC2099" s="379"/>
    </row>
    <row r="2100" spans="29:29" x14ac:dyDescent="0.25">
      <c r="AC2100" s="379"/>
    </row>
    <row r="2101" spans="29:29" x14ac:dyDescent="0.25">
      <c r="AC2101" s="379"/>
    </row>
    <row r="2102" spans="29:29" x14ac:dyDescent="0.25">
      <c r="AC2102" s="379"/>
    </row>
    <row r="2103" spans="29:29" x14ac:dyDescent="0.25">
      <c r="AC2103" s="379"/>
    </row>
    <row r="2104" spans="29:29" x14ac:dyDescent="0.25">
      <c r="AC2104" s="379"/>
    </row>
    <row r="2105" spans="29:29" x14ac:dyDescent="0.25">
      <c r="AC2105" s="379"/>
    </row>
    <row r="2106" spans="29:29" x14ac:dyDescent="0.25">
      <c r="AC2106" s="379"/>
    </row>
    <row r="2107" spans="29:29" x14ac:dyDescent="0.25">
      <c r="AC2107" s="379"/>
    </row>
    <row r="2108" spans="29:29" x14ac:dyDescent="0.25">
      <c r="AC2108" s="379"/>
    </row>
    <row r="2109" spans="29:29" x14ac:dyDescent="0.25">
      <c r="AC2109" s="379"/>
    </row>
    <row r="2110" spans="29:29" x14ac:dyDescent="0.25">
      <c r="AC2110" s="379"/>
    </row>
    <row r="2111" spans="29:29" x14ac:dyDescent="0.25">
      <c r="AC2111" s="379"/>
    </row>
    <row r="2112" spans="29:29" x14ac:dyDescent="0.25">
      <c r="AC2112" s="379"/>
    </row>
    <row r="2113" spans="29:29" x14ac:dyDescent="0.25">
      <c r="AC2113" s="379"/>
    </row>
    <row r="2114" spans="29:29" x14ac:dyDescent="0.25">
      <c r="AC2114" s="379"/>
    </row>
    <row r="2115" spans="29:29" x14ac:dyDescent="0.25">
      <c r="AC2115" s="379"/>
    </row>
    <row r="2116" spans="29:29" x14ac:dyDescent="0.25">
      <c r="AC2116" s="379"/>
    </row>
    <row r="2117" spans="29:29" x14ac:dyDescent="0.25">
      <c r="AC2117" s="379"/>
    </row>
    <row r="2118" spans="29:29" x14ac:dyDescent="0.25">
      <c r="AC2118" s="379"/>
    </row>
    <row r="2119" spans="29:29" x14ac:dyDescent="0.25">
      <c r="AC2119" s="379"/>
    </row>
    <row r="2120" spans="29:29" x14ac:dyDescent="0.25">
      <c r="AC2120" s="379"/>
    </row>
    <row r="2121" spans="29:29" x14ac:dyDescent="0.25">
      <c r="AC2121" s="379"/>
    </row>
    <row r="2122" spans="29:29" x14ac:dyDescent="0.25">
      <c r="AC2122" s="379"/>
    </row>
    <row r="2123" spans="29:29" x14ac:dyDescent="0.25">
      <c r="AC2123" s="379"/>
    </row>
    <row r="2124" spans="29:29" x14ac:dyDescent="0.25">
      <c r="AC2124" s="379"/>
    </row>
    <row r="2125" spans="29:29" x14ac:dyDescent="0.25">
      <c r="AC2125" s="379"/>
    </row>
    <row r="2126" spans="29:29" x14ac:dyDescent="0.25">
      <c r="AC2126" s="379"/>
    </row>
    <row r="2127" spans="29:29" x14ac:dyDescent="0.25">
      <c r="AC2127" s="379"/>
    </row>
    <row r="2128" spans="29:29" x14ac:dyDescent="0.25">
      <c r="AC2128" s="379"/>
    </row>
    <row r="2129" spans="29:29" x14ac:dyDescent="0.25">
      <c r="AC2129" s="379"/>
    </row>
    <row r="2130" spans="29:29" x14ac:dyDescent="0.25">
      <c r="AC2130" s="379"/>
    </row>
    <row r="2131" spans="29:29" x14ac:dyDescent="0.25">
      <c r="AC2131" s="379"/>
    </row>
    <row r="2132" spans="29:29" x14ac:dyDescent="0.25">
      <c r="AC2132" s="379"/>
    </row>
    <row r="2133" spans="29:29" x14ac:dyDescent="0.25">
      <c r="AC2133" s="379"/>
    </row>
    <row r="2134" spans="29:29" x14ac:dyDescent="0.25">
      <c r="AC2134" s="379"/>
    </row>
    <row r="2135" spans="29:29" x14ac:dyDescent="0.25">
      <c r="AC2135" s="379"/>
    </row>
    <row r="2136" spans="29:29" x14ac:dyDescent="0.25">
      <c r="AC2136" s="379"/>
    </row>
    <row r="2137" spans="29:29" x14ac:dyDescent="0.25">
      <c r="AC2137" s="379"/>
    </row>
    <row r="2138" spans="29:29" x14ac:dyDescent="0.25">
      <c r="AC2138" s="379"/>
    </row>
    <row r="2139" spans="29:29" x14ac:dyDescent="0.25">
      <c r="AC2139" s="379"/>
    </row>
    <row r="2140" spans="29:29" x14ac:dyDescent="0.25">
      <c r="AC2140" s="379"/>
    </row>
    <row r="2141" spans="29:29" x14ac:dyDescent="0.25">
      <c r="AC2141" s="379"/>
    </row>
    <row r="2142" spans="29:29" x14ac:dyDescent="0.25">
      <c r="AC2142" s="379"/>
    </row>
    <row r="2143" spans="29:29" x14ac:dyDescent="0.25">
      <c r="AC2143" s="379"/>
    </row>
    <row r="2144" spans="29:29" x14ac:dyDescent="0.25">
      <c r="AC2144" s="379"/>
    </row>
    <row r="2145" spans="29:29" x14ac:dyDescent="0.25">
      <c r="AC2145" s="379"/>
    </row>
    <row r="2146" spans="29:29" x14ac:dyDescent="0.25">
      <c r="AC2146" s="379"/>
    </row>
    <row r="2147" spans="29:29" x14ac:dyDescent="0.25">
      <c r="AC2147" s="379"/>
    </row>
    <row r="2148" spans="29:29" x14ac:dyDescent="0.25">
      <c r="AC2148" s="379"/>
    </row>
    <row r="2149" spans="29:29" x14ac:dyDescent="0.25">
      <c r="AC2149" s="379"/>
    </row>
    <row r="2150" spans="29:29" x14ac:dyDescent="0.25">
      <c r="AC2150" s="379"/>
    </row>
    <row r="2151" spans="29:29" x14ac:dyDescent="0.25">
      <c r="AC2151" s="379"/>
    </row>
    <row r="2152" spans="29:29" x14ac:dyDescent="0.25">
      <c r="AC2152" s="379"/>
    </row>
    <row r="2153" spans="29:29" x14ac:dyDescent="0.25">
      <c r="AC2153" s="379"/>
    </row>
    <row r="2154" spans="29:29" x14ac:dyDescent="0.25">
      <c r="AC2154" s="379"/>
    </row>
    <row r="2155" spans="29:29" x14ac:dyDescent="0.25">
      <c r="AC2155" s="379"/>
    </row>
    <row r="2156" spans="29:29" x14ac:dyDescent="0.25">
      <c r="AC2156" s="379"/>
    </row>
    <row r="2157" spans="29:29" x14ac:dyDescent="0.25">
      <c r="AC2157" s="379"/>
    </row>
    <row r="2158" spans="29:29" x14ac:dyDescent="0.25">
      <c r="AC2158" s="379"/>
    </row>
    <row r="2159" spans="29:29" x14ac:dyDescent="0.25">
      <c r="AC2159" s="379"/>
    </row>
    <row r="2160" spans="29:29" x14ac:dyDescent="0.25">
      <c r="AC2160" s="379"/>
    </row>
    <row r="2161" spans="29:29" x14ac:dyDescent="0.25">
      <c r="AC2161" s="379"/>
    </row>
    <row r="2162" spans="29:29" x14ac:dyDescent="0.25">
      <c r="AC2162" s="379"/>
    </row>
    <row r="2163" spans="29:29" x14ac:dyDescent="0.25">
      <c r="AC2163" s="379"/>
    </row>
    <row r="2164" spans="29:29" x14ac:dyDescent="0.25">
      <c r="AC2164" s="379"/>
    </row>
    <row r="2165" spans="29:29" x14ac:dyDescent="0.25">
      <c r="AC2165" s="379"/>
    </row>
    <row r="2166" spans="29:29" x14ac:dyDescent="0.25">
      <c r="AC2166" s="379"/>
    </row>
    <row r="2167" spans="29:29" x14ac:dyDescent="0.25">
      <c r="AC2167" s="379"/>
    </row>
    <row r="2168" spans="29:29" x14ac:dyDescent="0.25">
      <c r="AC2168" s="379"/>
    </row>
    <row r="2169" spans="29:29" x14ac:dyDescent="0.25">
      <c r="AC2169" s="379"/>
    </row>
    <row r="2170" spans="29:29" x14ac:dyDescent="0.25">
      <c r="AC2170" s="379"/>
    </row>
    <row r="2171" spans="29:29" x14ac:dyDescent="0.25">
      <c r="AC2171" s="379"/>
    </row>
    <row r="2172" spans="29:29" x14ac:dyDescent="0.25">
      <c r="AC2172" s="379"/>
    </row>
    <row r="2173" spans="29:29" x14ac:dyDescent="0.25">
      <c r="AC2173" s="379"/>
    </row>
    <row r="2174" spans="29:29" x14ac:dyDescent="0.25">
      <c r="AC2174" s="379"/>
    </row>
    <row r="2175" spans="29:29" x14ac:dyDescent="0.25">
      <c r="AC2175" s="379"/>
    </row>
    <row r="2176" spans="29:29" x14ac:dyDescent="0.25">
      <c r="AC2176" s="379"/>
    </row>
    <row r="2177" spans="29:29" x14ac:dyDescent="0.25">
      <c r="AC2177" s="379"/>
    </row>
    <row r="2178" spans="29:29" x14ac:dyDescent="0.25">
      <c r="AC2178" s="379"/>
    </row>
    <row r="2179" spans="29:29" x14ac:dyDescent="0.25">
      <c r="AC2179" s="379"/>
    </row>
    <row r="2180" spans="29:29" x14ac:dyDescent="0.25">
      <c r="AC2180" s="379"/>
    </row>
    <row r="2181" spans="29:29" x14ac:dyDescent="0.25">
      <c r="AC2181" s="379"/>
    </row>
    <row r="2182" spans="29:29" x14ac:dyDescent="0.25">
      <c r="AC2182" s="379"/>
    </row>
    <row r="2183" spans="29:29" x14ac:dyDescent="0.25">
      <c r="AC2183" s="379"/>
    </row>
    <row r="2184" spans="29:29" x14ac:dyDescent="0.25">
      <c r="AC2184" s="379"/>
    </row>
    <row r="2185" spans="29:29" x14ac:dyDescent="0.25">
      <c r="AC2185" s="379"/>
    </row>
    <row r="2186" spans="29:29" x14ac:dyDescent="0.25">
      <c r="AC2186" s="379"/>
    </row>
    <row r="2187" spans="29:29" x14ac:dyDescent="0.25">
      <c r="AC2187" s="379"/>
    </row>
    <row r="2188" spans="29:29" x14ac:dyDescent="0.25">
      <c r="AC2188" s="379"/>
    </row>
    <row r="2189" spans="29:29" x14ac:dyDescent="0.25">
      <c r="AC2189" s="379"/>
    </row>
    <row r="2190" spans="29:29" x14ac:dyDescent="0.25">
      <c r="AC2190" s="379"/>
    </row>
    <row r="2191" spans="29:29" x14ac:dyDescent="0.25">
      <c r="AC2191" s="379"/>
    </row>
    <row r="2192" spans="29:29" x14ac:dyDescent="0.25">
      <c r="AC2192" s="379"/>
    </row>
    <row r="2193" spans="29:29" x14ac:dyDescent="0.25">
      <c r="AC2193" s="379"/>
    </row>
    <row r="2194" spans="29:29" x14ac:dyDescent="0.25">
      <c r="AC2194" s="379"/>
    </row>
    <row r="2195" spans="29:29" x14ac:dyDescent="0.25">
      <c r="AC2195" s="379"/>
    </row>
    <row r="2196" spans="29:29" x14ac:dyDescent="0.25">
      <c r="AC2196" s="379"/>
    </row>
    <row r="2197" spans="29:29" x14ac:dyDescent="0.25">
      <c r="AC2197" s="379"/>
    </row>
    <row r="2198" spans="29:29" x14ac:dyDescent="0.25">
      <c r="AC2198" s="379"/>
    </row>
    <row r="2199" spans="29:29" x14ac:dyDescent="0.25">
      <c r="AC2199" s="379"/>
    </row>
    <row r="2200" spans="29:29" x14ac:dyDescent="0.25">
      <c r="AC2200" s="379"/>
    </row>
    <row r="2201" spans="29:29" x14ac:dyDescent="0.25">
      <c r="AC2201" s="379"/>
    </row>
    <row r="2202" spans="29:29" x14ac:dyDescent="0.25">
      <c r="AC2202" s="379"/>
    </row>
    <row r="2203" spans="29:29" x14ac:dyDescent="0.25">
      <c r="AC2203" s="379"/>
    </row>
    <row r="2204" spans="29:29" x14ac:dyDescent="0.25">
      <c r="AC2204" s="379"/>
    </row>
    <row r="2205" spans="29:29" x14ac:dyDescent="0.25">
      <c r="AC2205" s="379"/>
    </row>
    <row r="2206" spans="29:29" x14ac:dyDescent="0.25">
      <c r="AC2206" s="379"/>
    </row>
    <row r="2207" spans="29:29" x14ac:dyDescent="0.25">
      <c r="AC2207" s="379"/>
    </row>
    <row r="2208" spans="29:29" x14ac:dyDescent="0.25">
      <c r="AC2208" s="379"/>
    </row>
    <row r="2209" spans="29:29" x14ac:dyDescent="0.25">
      <c r="AC2209" s="379"/>
    </row>
    <row r="2210" spans="29:29" x14ac:dyDescent="0.25">
      <c r="AC2210" s="379"/>
    </row>
    <row r="2211" spans="29:29" x14ac:dyDescent="0.25">
      <c r="AC2211" s="379"/>
    </row>
    <row r="2212" spans="29:29" x14ac:dyDescent="0.25">
      <c r="AC2212" s="379"/>
    </row>
    <row r="2213" spans="29:29" x14ac:dyDescent="0.25">
      <c r="AC2213" s="379"/>
    </row>
    <row r="2214" spans="29:29" x14ac:dyDescent="0.25">
      <c r="AC2214" s="379"/>
    </row>
    <row r="2215" spans="29:29" x14ac:dyDescent="0.25">
      <c r="AC2215" s="379"/>
    </row>
    <row r="2216" spans="29:29" x14ac:dyDescent="0.25">
      <c r="AC2216" s="379"/>
    </row>
    <row r="2217" spans="29:29" x14ac:dyDescent="0.25">
      <c r="AC2217" s="379"/>
    </row>
    <row r="2218" spans="29:29" x14ac:dyDescent="0.25">
      <c r="AC2218" s="379"/>
    </row>
    <row r="2219" spans="29:29" x14ac:dyDescent="0.25">
      <c r="AC2219" s="379"/>
    </row>
    <row r="2220" spans="29:29" x14ac:dyDescent="0.25">
      <c r="AC2220" s="379"/>
    </row>
    <row r="2221" spans="29:29" x14ac:dyDescent="0.25">
      <c r="AC2221" s="379"/>
    </row>
    <row r="2222" spans="29:29" x14ac:dyDescent="0.25">
      <c r="AC2222" s="379"/>
    </row>
    <row r="2223" spans="29:29" x14ac:dyDescent="0.25">
      <c r="AC2223" s="379"/>
    </row>
    <row r="2224" spans="29:29" x14ac:dyDescent="0.25">
      <c r="AC2224" s="379"/>
    </row>
    <row r="2225" spans="29:29" x14ac:dyDescent="0.25">
      <c r="AC2225" s="379"/>
    </row>
    <row r="2226" spans="29:29" x14ac:dyDescent="0.25">
      <c r="AC2226" s="379"/>
    </row>
    <row r="2227" spans="29:29" x14ac:dyDescent="0.25">
      <c r="AC2227" s="379"/>
    </row>
    <row r="2228" spans="29:29" x14ac:dyDescent="0.25">
      <c r="AC2228" s="379"/>
    </row>
    <row r="2229" spans="29:29" x14ac:dyDescent="0.25">
      <c r="AC2229" s="379"/>
    </row>
    <row r="2230" spans="29:29" x14ac:dyDescent="0.25">
      <c r="AC2230" s="379"/>
    </row>
    <row r="2231" spans="29:29" x14ac:dyDescent="0.25">
      <c r="AC2231" s="379"/>
    </row>
    <row r="2232" spans="29:29" x14ac:dyDescent="0.25">
      <c r="AC2232" s="379"/>
    </row>
    <row r="2233" spans="29:29" x14ac:dyDescent="0.25">
      <c r="AC2233" s="379"/>
    </row>
    <row r="2234" spans="29:29" x14ac:dyDescent="0.25">
      <c r="AC2234" s="379"/>
    </row>
    <row r="2235" spans="29:29" x14ac:dyDescent="0.25">
      <c r="AC2235" s="379"/>
    </row>
    <row r="2236" spans="29:29" x14ac:dyDescent="0.25">
      <c r="AC2236" s="379"/>
    </row>
    <row r="2237" spans="29:29" x14ac:dyDescent="0.25">
      <c r="AC2237" s="379"/>
    </row>
    <row r="2238" spans="29:29" x14ac:dyDescent="0.25">
      <c r="AC2238" s="379"/>
    </row>
    <row r="2239" spans="29:29" x14ac:dyDescent="0.25">
      <c r="AC2239" s="379"/>
    </row>
    <row r="2240" spans="29:29" x14ac:dyDescent="0.25">
      <c r="AC2240" s="379"/>
    </row>
    <row r="2241" spans="29:29" x14ac:dyDescent="0.25">
      <c r="AC2241" s="379"/>
    </row>
    <row r="2242" spans="29:29" x14ac:dyDescent="0.25">
      <c r="AC2242" s="379"/>
    </row>
    <row r="2243" spans="29:29" x14ac:dyDescent="0.25">
      <c r="AC2243" s="379"/>
    </row>
    <row r="2244" spans="29:29" x14ac:dyDescent="0.25">
      <c r="AC2244" s="379"/>
    </row>
    <row r="2245" spans="29:29" x14ac:dyDescent="0.25">
      <c r="AC2245" s="379"/>
    </row>
    <row r="2246" spans="29:29" x14ac:dyDescent="0.25">
      <c r="AC2246" s="379"/>
    </row>
    <row r="2247" spans="29:29" x14ac:dyDescent="0.25">
      <c r="AC2247" s="379"/>
    </row>
    <row r="2248" spans="29:29" x14ac:dyDescent="0.25">
      <c r="AC2248" s="379"/>
    </row>
    <row r="2249" spans="29:29" x14ac:dyDescent="0.25">
      <c r="AC2249" s="379"/>
    </row>
    <row r="2250" spans="29:29" x14ac:dyDescent="0.25">
      <c r="AC2250" s="379"/>
    </row>
    <row r="2251" spans="29:29" x14ac:dyDescent="0.25">
      <c r="AC2251" s="379"/>
    </row>
    <row r="2252" spans="29:29" x14ac:dyDescent="0.25">
      <c r="AC2252" s="379"/>
    </row>
    <row r="2253" spans="29:29" x14ac:dyDescent="0.25">
      <c r="AC2253" s="379"/>
    </row>
    <row r="2254" spans="29:29" x14ac:dyDescent="0.25">
      <c r="AC2254" s="379"/>
    </row>
    <row r="2255" spans="29:29" x14ac:dyDescent="0.25">
      <c r="AC2255" s="379"/>
    </row>
    <row r="2256" spans="29:29" x14ac:dyDescent="0.25">
      <c r="AC2256" s="379"/>
    </row>
    <row r="2257" spans="29:29" x14ac:dyDescent="0.25">
      <c r="AC2257" s="379"/>
    </row>
    <row r="2258" spans="29:29" x14ac:dyDescent="0.25">
      <c r="AC2258" s="379"/>
    </row>
    <row r="2259" spans="29:29" x14ac:dyDescent="0.25">
      <c r="AC2259" s="379"/>
    </row>
    <row r="2260" spans="29:29" x14ac:dyDescent="0.25">
      <c r="AC2260" s="379"/>
    </row>
    <row r="2261" spans="29:29" x14ac:dyDescent="0.25">
      <c r="AC2261" s="379"/>
    </row>
    <row r="2262" spans="29:29" x14ac:dyDescent="0.25">
      <c r="AC2262" s="379"/>
    </row>
    <row r="2263" spans="29:29" x14ac:dyDescent="0.25">
      <c r="AC2263" s="379"/>
    </row>
    <row r="2264" spans="29:29" x14ac:dyDescent="0.25">
      <c r="AC2264" s="379"/>
    </row>
    <row r="2265" spans="29:29" x14ac:dyDescent="0.25">
      <c r="AC2265" s="379"/>
    </row>
    <row r="2266" spans="29:29" x14ac:dyDescent="0.25">
      <c r="AC2266" s="379"/>
    </row>
    <row r="2267" spans="29:29" x14ac:dyDescent="0.25">
      <c r="AC2267" s="379"/>
    </row>
    <row r="2268" spans="29:29" x14ac:dyDescent="0.25">
      <c r="AC2268" s="379"/>
    </row>
    <row r="2269" spans="29:29" x14ac:dyDescent="0.25">
      <c r="AC2269" s="379"/>
    </row>
    <row r="2270" spans="29:29" x14ac:dyDescent="0.25">
      <c r="AC2270" s="379"/>
    </row>
    <row r="2271" spans="29:29" x14ac:dyDescent="0.25">
      <c r="AC2271" s="379"/>
    </row>
    <row r="2272" spans="29:29" x14ac:dyDescent="0.25">
      <c r="AC2272" s="379"/>
    </row>
    <row r="2273" spans="29:29" x14ac:dyDescent="0.25">
      <c r="AC2273" s="379"/>
    </row>
    <row r="2274" spans="29:29" x14ac:dyDescent="0.25">
      <c r="AC2274" s="379"/>
    </row>
    <row r="2275" spans="29:29" x14ac:dyDescent="0.25">
      <c r="AC2275" s="379"/>
    </row>
    <row r="2276" spans="29:29" x14ac:dyDescent="0.25">
      <c r="AC2276" s="379"/>
    </row>
    <row r="2277" spans="29:29" x14ac:dyDescent="0.25">
      <c r="AC2277" s="379"/>
    </row>
    <row r="2278" spans="29:29" x14ac:dyDescent="0.25">
      <c r="AC2278" s="379"/>
    </row>
    <row r="2279" spans="29:29" x14ac:dyDescent="0.25">
      <c r="AC2279" s="379"/>
    </row>
    <row r="2280" spans="29:29" x14ac:dyDescent="0.25">
      <c r="AC2280" s="379"/>
    </row>
    <row r="2281" spans="29:29" x14ac:dyDescent="0.25">
      <c r="AC2281" s="379"/>
    </row>
    <row r="2282" spans="29:29" x14ac:dyDescent="0.25">
      <c r="AC2282" s="379"/>
    </row>
    <row r="2283" spans="29:29" x14ac:dyDescent="0.25">
      <c r="AC2283" s="379"/>
    </row>
    <row r="2284" spans="29:29" x14ac:dyDescent="0.25">
      <c r="AC2284" s="379"/>
    </row>
    <row r="2285" spans="29:29" x14ac:dyDescent="0.25">
      <c r="AC2285" s="379"/>
    </row>
    <row r="2286" spans="29:29" x14ac:dyDescent="0.25">
      <c r="AC2286" s="379"/>
    </row>
    <row r="2287" spans="29:29" x14ac:dyDescent="0.25">
      <c r="AC2287" s="379"/>
    </row>
    <row r="2288" spans="29:29" x14ac:dyDescent="0.25">
      <c r="AC2288" s="379"/>
    </row>
    <row r="2289" spans="29:29" x14ac:dyDescent="0.25">
      <c r="AC2289" s="379"/>
    </row>
    <row r="2290" spans="29:29" x14ac:dyDescent="0.25">
      <c r="AC2290" s="379"/>
    </row>
    <row r="2291" spans="29:29" x14ac:dyDescent="0.25">
      <c r="AC2291" s="379"/>
    </row>
    <row r="2292" spans="29:29" x14ac:dyDescent="0.25">
      <c r="AC2292" s="379"/>
    </row>
    <row r="2293" spans="29:29" x14ac:dyDescent="0.25">
      <c r="AC2293" s="379"/>
    </row>
    <row r="2294" spans="29:29" x14ac:dyDescent="0.25">
      <c r="AC2294" s="379"/>
    </row>
    <row r="2295" spans="29:29" x14ac:dyDescent="0.25">
      <c r="AC2295" s="379"/>
    </row>
    <row r="2296" spans="29:29" x14ac:dyDescent="0.25">
      <c r="AC2296" s="379"/>
    </row>
    <row r="2297" spans="29:29" x14ac:dyDescent="0.25">
      <c r="AC2297" s="379"/>
    </row>
    <row r="2298" spans="29:29" x14ac:dyDescent="0.25">
      <c r="AC2298" s="379"/>
    </row>
    <row r="2299" spans="29:29" x14ac:dyDescent="0.25">
      <c r="AC2299" s="379"/>
    </row>
    <row r="2300" spans="29:29" x14ac:dyDescent="0.25">
      <c r="AC2300" s="379"/>
    </row>
    <row r="2301" spans="29:29" x14ac:dyDescent="0.25">
      <c r="AC2301" s="379"/>
    </row>
    <row r="2302" spans="29:29" x14ac:dyDescent="0.25">
      <c r="AC2302" s="379"/>
    </row>
    <row r="2303" spans="29:29" x14ac:dyDescent="0.25">
      <c r="AC2303" s="379"/>
    </row>
    <row r="2304" spans="29:29" x14ac:dyDescent="0.25">
      <c r="AC2304" s="379"/>
    </row>
    <row r="2305" spans="29:29" x14ac:dyDescent="0.25">
      <c r="AC2305" s="379"/>
    </row>
    <row r="2306" spans="29:29" x14ac:dyDescent="0.25">
      <c r="AC2306" s="379"/>
    </row>
    <row r="2307" spans="29:29" x14ac:dyDescent="0.25">
      <c r="AC2307" s="379"/>
    </row>
    <row r="2308" spans="29:29" x14ac:dyDescent="0.25">
      <c r="AC2308" s="379"/>
    </row>
    <row r="2309" spans="29:29" x14ac:dyDescent="0.25">
      <c r="AC2309" s="379"/>
    </row>
    <row r="2310" spans="29:29" x14ac:dyDescent="0.25">
      <c r="AC2310" s="379"/>
    </row>
    <row r="2311" spans="29:29" x14ac:dyDescent="0.25">
      <c r="AC2311" s="379"/>
    </row>
    <row r="2312" spans="29:29" x14ac:dyDescent="0.25">
      <c r="AC2312" s="379"/>
    </row>
    <row r="2313" spans="29:29" x14ac:dyDescent="0.25">
      <c r="AC2313" s="379"/>
    </row>
    <row r="2314" spans="29:29" x14ac:dyDescent="0.25">
      <c r="AC2314" s="379"/>
    </row>
    <row r="2315" spans="29:29" x14ac:dyDescent="0.25">
      <c r="AC2315" s="379"/>
    </row>
    <row r="2316" spans="29:29" x14ac:dyDescent="0.25">
      <c r="AC2316" s="379"/>
    </row>
    <row r="2317" spans="29:29" x14ac:dyDescent="0.25">
      <c r="AC2317" s="379"/>
    </row>
    <row r="2318" spans="29:29" x14ac:dyDescent="0.25">
      <c r="AC2318" s="379"/>
    </row>
    <row r="2319" spans="29:29" x14ac:dyDescent="0.25">
      <c r="AC2319" s="379"/>
    </row>
    <row r="2320" spans="29:29" x14ac:dyDescent="0.25">
      <c r="AC2320" s="379"/>
    </row>
    <row r="2321" spans="29:29" x14ac:dyDescent="0.25">
      <c r="AC2321" s="379"/>
    </row>
    <row r="2322" spans="29:29" x14ac:dyDescent="0.25">
      <c r="AC2322" s="379"/>
    </row>
    <row r="2323" spans="29:29" x14ac:dyDescent="0.25">
      <c r="AC2323" s="379"/>
    </row>
    <row r="2324" spans="29:29" x14ac:dyDescent="0.25">
      <c r="AC2324" s="379"/>
    </row>
    <row r="2325" spans="29:29" x14ac:dyDescent="0.25">
      <c r="AC2325" s="379"/>
    </row>
    <row r="2326" spans="29:29" x14ac:dyDescent="0.25">
      <c r="AC2326" s="379"/>
    </row>
    <row r="2327" spans="29:29" x14ac:dyDescent="0.25">
      <c r="AC2327" s="379"/>
    </row>
    <row r="2328" spans="29:29" x14ac:dyDescent="0.25">
      <c r="AC2328" s="379"/>
    </row>
    <row r="2329" spans="29:29" x14ac:dyDescent="0.25">
      <c r="AC2329" s="379"/>
    </row>
    <row r="2330" spans="29:29" x14ac:dyDescent="0.25">
      <c r="AC2330" s="379"/>
    </row>
    <row r="2331" spans="29:29" x14ac:dyDescent="0.25">
      <c r="AC2331" s="379"/>
    </row>
    <row r="2332" spans="29:29" x14ac:dyDescent="0.25">
      <c r="AC2332" s="379"/>
    </row>
    <row r="2333" spans="29:29" x14ac:dyDescent="0.25">
      <c r="AC2333" s="379"/>
    </row>
    <row r="2334" spans="29:29" x14ac:dyDescent="0.25">
      <c r="AC2334" s="379"/>
    </row>
    <row r="2335" spans="29:29" x14ac:dyDescent="0.25">
      <c r="AC2335" s="379"/>
    </row>
    <row r="2336" spans="29:29" x14ac:dyDescent="0.25">
      <c r="AC2336" s="379"/>
    </row>
    <row r="2337" spans="29:29" x14ac:dyDescent="0.25">
      <c r="AC2337" s="379"/>
    </row>
    <row r="2338" spans="29:29" x14ac:dyDescent="0.25">
      <c r="AC2338" s="379"/>
    </row>
    <row r="2339" spans="29:29" x14ac:dyDescent="0.25">
      <c r="AC2339" s="379"/>
    </row>
    <row r="2340" spans="29:29" x14ac:dyDescent="0.25">
      <c r="AC2340" s="379"/>
    </row>
    <row r="2341" spans="29:29" x14ac:dyDescent="0.25">
      <c r="AC2341" s="379"/>
    </row>
    <row r="2342" spans="29:29" x14ac:dyDescent="0.25">
      <c r="AC2342" s="379"/>
    </row>
    <row r="2343" spans="29:29" x14ac:dyDescent="0.25">
      <c r="AC2343" s="379"/>
    </row>
    <row r="2344" spans="29:29" x14ac:dyDescent="0.25">
      <c r="AC2344" s="379"/>
    </row>
    <row r="2345" spans="29:29" x14ac:dyDescent="0.25">
      <c r="AC2345" s="379"/>
    </row>
    <row r="2346" spans="29:29" x14ac:dyDescent="0.25">
      <c r="AC2346" s="379"/>
    </row>
    <row r="2347" spans="29:29" x14ac:dyDescent="0.25">
      <c r="AC2347" s="379"/>
    </row>
    <row r="2348" spans="29:29" x14ac:dyDescent="0.25">
      <c r="AC2348" s="379"/>
    </row>
    <row r="2349" spans="29:29" x14ac:dyDescent="0.25">
      <c r="AC2349" s="379"/>
    </row>
    <row r="2350" spans="29:29" x14ac:dyDescent="0.25">
      <c r="AC2350" s="379"/>
    </row>
    <row r="2351" spans="29:29" x14ac:dyDescent="0.25">
      <c r="AC2351" s="379"/>
    </row>
    <row r="2352" spans="29:29" x14ac:dyDescent="0.25">
      <c r="AC2352" s="379"/>
    </row>
    <row r="2353" spans="29:29" x14ac:dyDescent="0.25">
      <c r="AC2353" s="379"/>
    </row>
    <row r="2354" spans="29:29" x14ac:dyDescent="0.25">
      <c r="AC2354" s="379"/>
    </row>
    <row r="2355" spans="29:29" x14ac:dyDescent="0.25">
      <c r="AC2355" s="379"/>
    </row>
    <row r="2356" spans="29:29" x14ac:dyDescent="0.25">
      <c r="AC2356" s="379"/>
    </row>
    <row r="2357" spans="29:29" x14ac:dyDescent="0.25">
      <c r="AC2357" s="379"/>
    </row>
    <row r="2358" spans="29:29" x14ac:dyDescent="0.25">
      <c r="AC2358" s="379"/>
    </row>
    <row r="2359" spans="29:29" x14ac:dyDescent="0.25">
      <c r="AC2359" s="379"/>
    </row>
    <row r="2360" spans="29:29" x14ac:dyDescent="0.25">
      <c r="AC2360" s="379"/>
    </row>
    <row r="2361" spans="29:29" x14ac:dyDescent="0.25">
      <c r="AC2361" s="379"/>
    </row>
    <row r="2362" spans="29:29" x14ac:dyDescent="0.25">
      <c r="AC2362" s="379"/>
    </row>
    <row r="2363" spans="29:29" x14ac:dyDescent="0.25">
      <c r="AC2363" s="379"/>
    </row>
    <row r="2364" spans="29:29" x14ac:dyDescent="0.25">
      <c r="AC2364" s="379"/>
    </row>
    <row r="2365" spans="29:29" x14ac:dyDescent="0.25">
      <c r="AC2365" s="379"/>
    </row>
    <row r="2366" spans="29:29" x14ac:dyDescent="0.25">
      <c r="AC2366" s="379"/>
    </row>
    <row r="2367" spans="29:29" x14ac:dyDescent="0.25">
      <c r="AC2367" s="379"/>
    </row>
    <row r="2368" spans="29:29" x14ac:dyDescent="0.25">
      <c r="AC2368" s="379"/>
    </row>
    <row r="2369" spans="29:29" x14ac:dyDescent="0.25">
      <c r="AC2369" s="379"/>
    </row>
    <row r="2370" spans="29:29" x14ac:dyDescent="0.25">
      <c r="AC2370" s="379"/>
    </row>
    <row r="2371" spans="29:29" x14ac:dyDescent="0.25">
      <c r="AC2371" s="379"/>
    </row>
    <row r="2372" spans="29:29" x14ac:dyDescent="0.25">
      <c r="AC2372" s="379"/>
    </row>
    <row r="2373" spans="29:29" x14ac:dyDescent="0.25">
      <c r="AC2373" s="379"/>
    </row>
    <row r="2374" spans="29:29" x14ac:dyDescent="0.25">
      <c r="AC2374" s="379"/>
    </row>
    <row r="2375" spans="29:29" x14ac:dyDescent="0.25">
      <c r="AC2375" s="379"/>
    </row>
    <row r="2376" spans="29:29" x14ac:dyDescent="0.25">
      <c r="AC2376" s="379"/>
    </row>
    <row r="2377" spans="29:29" x14ac:dyDescent="0.25">
      <c r="AC2377" s="379"/>
    </row>
    <row r="2378" spans="29:29" x14ac:dyDescent="0.25">
      <c r="AC2378" s="379"/>
    </row>
    <row r="2379" spans="29:29" x14ac:dyDescent="0.25">
      <c r="AC2379" s="379"/>
    </row>
    <row r="2380" spans="29:29" x14ac:dyDescent="0.25">
      <c r="AC2380" s="379"/>
    </row>
    <row r="2381" spans="29:29" x14ac:dyDescent="0.25">
      <c r="AC2381" s="379"/>
    </row>
    <row r="2382" spans="29:29" x14ac:dyDescent="0.25">
      <c r="AC2382" s="379"/>
    </row>
    <row r="2383" spans="29:29" x14ac:dyDescent="0.25">
      <c r="AC2383" s="379"/>
    </row>
    <row r="2384" spans="29:29" x14ac:dyDescent="0.25">
      <c r="AC2384" s="379"/>
    </row>
    <row r="2385" spans="29:29" x14ac:dyDescent="0.25">
      <c r="AC2385" s="379"/>
    </row>
    <row r="2386" spans="29:29" x14ac:dyDescent="0.25">
      <c r="AC2386" s="379"/>
    </row>
    <row r="2387" spans="29:29" x14ac:dyDescent="0.25">
      <c r="AC2387" s="379"/>
    </row>
    <row r="2388" spans="29:29" x14ac:dyDescent="0.25">
      <c r="AC2388" s="379"/>
    </row>
    <row r="2389" spans="29:29" x14ac:dyDescent="0.25">
      <c r="AC2389" s="379"/>
    </row>
    <row r="2390" spans="29:29" x14ac:dyDescent="0.25">
      <c r="AC2390" s="379"/>
    </row>
    <row r="2391" spans="29:29" x14ac:dyDescent="0.25">
      <c r="AC2391" s="379"/>
    </row>
    <row r="2392" spans="29:29" x14ac:dyDescent="0.25">
      <c r="AC2392" s="379"/>
    </row>
    <row r="2393" spans="29:29" x14ac:dyDescent="0.25">
      <c r="AC2393" s="379"/>
    </row>
    <row r="2394" spans="29:29" x14ac:dyDescent="0.25">
      <c r="AC2394" s="379"/>
    </row>
    <row r="2395" spans="29:29" x14ac:dyDescent="0.25">
      <c r="AC2395" s="379"/>
    </row>
    <row r="2396" spans="29:29" x14ac:dyDescent="0.25">
      <c r="AC2396" s="379"/>
    </row>
    <row r="2397" spans="29:29" x14ac:dyDescent="0.25">
      <c r="AC2397" s="379"/>
    </row>
    <row r="2398" spans="29:29" x14ac:dyDescent="0.25">
      <c r="AC2398" s="379"/>
    </row>
    <row r="2399" spans="29:29" x14ac:dyDescent="0.25">
      <c r="AC2399" s="379"/>
    </row>
    <row r="2400" spans="29:29" x14ac:dyDescent="0.25">
      <c r="AC2400" s="379"/>
    </row>
    <row r="2401" spans="29:29" x14ac:dyDescent="0.25">
      <c r="AC2401" s="379"/>
    </row>
    <row r="2402" spans="29:29" x14ac:dyDescent="0.25">
      <c r="AC2402" s="379"/>
    </row>
    <row r="2403" spans="29:29" x14ac:dyDescent="0.25">
      <c r="AC2403" s="379"/>
    </row>
    <row r="2404" spans="29:29" x14ac:dyDescent="0.25">
      <c r="AC2404" s="379"/>
    </row>
    <row r="2405" spans="29:29" x14ac:dyDescent="0.25">
      <c r="AC2405" s="379"/>
    </row>
    <row r="2406" spans="29:29" x14ac:dyDescent="0.25">
      <c r="AC2406" s="379"/>
    </row>
    <row r="2407" spans="29:29" x14ac:dyDescent="0.25">
      <c r="AC2407" s="379"/>
    </row>
    <row r="2408" spans="29:29" x14ac:dyDescent="0.25">
      <c r="AC2408" s="379"/>
    </row>
    <row r="2409" spans="29:29" x14ac:dyDescent="0.25">
      <c r="AC2409" s="379"/>
    </row>
    <row r="2410" spans="29:29" x14ac:dyDescent="0.25">
      <c r="AC2410" s="379"/>
    </row>
    <row r="2411" spans="29:29" x14ac:dyDescent="0.25">
      <c r="AC2411" s="379"/>
    </row>
    <row r="2412" spans="29:29" x14ac:dyDescent="0.25">
      <c r="AC2412" s="379"/>
    </row>
    <row r="2413" spans="29:29" x14ac:dyDescent="0.25">
      <c r="AC2413" s="379"/>
    </row>
    <row r="2414" spans="29:29" x14ac:dyDescent="0.25">
      <c r="AC2414" s="379"/>
    </row>
    <row r="2415" spans="29:29" x14ac:dyDescent="0.25">
      <c r="AC2415" s="379"/>
    </row>
    <row r="2416" spans="29:29" x14ac:dyDescent="0.25">
      <c r="AC2416" s="379"/>
    </row>
    <row r="2417" spans="29:29" x14ac:dyDescent="0.25">
      <c r="AC2417" s="379"/>
    </row>
    <row r="2418" spans="29:29" x14ac:dyDescent="0.25">
      <c r="AC2418" s="379"/>
    </row>
    <row r="2419" spans="29:29" x14ac:dyDescent="0.25">
      <c r="AC2419" s="379"/>
    </row>
    <row r="2420" spans="29:29" x14ac:dyDescent="0.25">
      <c r="AC2420" s="379"/>
    </row>
    <row r="2421" spans="29:29" x14ac:dyDescent="0.25">
      <c r="AC2421" s="379"/>
    </row>
    <row r="2422" spans="29:29" x14ac:dyDescent="0.25">
      <c r="AC2422" s="379"/>
    </row>
    <row r="2423" spans="29:29" x14ac:dyDescent="0.25">
      <c r="AC2423" s="379"/>
    </row>
    <row r="2424" spans="29:29" x14ac:dyDescent="0.25">
      <c r="AC2424" s="379"/>
    </row>
    <row r="2425" spans="29:29" x14ac:dyDescent="0.25">
      <c r="AC2425" s="379"/>
    </row>
    <row r="2426" spans="29:29" x14ac:dyDescent="0.25">
      <c r="AC2426" s="379"/>
    </row>
    <row r="2427" spans="29:29" x14ac:dyDescent="0.25">
      <c r="AC2427" s="379"/>
    </row>
    <row r="2428" spans="29:29" x14ac:dyDescent="0.25">
      <c r="AC2428" s="379"/>
    </row>
    <row r="2429" spans="29:29" x14ac:dyDescent="0.25">
      <c r="AC2429" s="379"/>
    </row>
    <row r="2430" spans="29:29" x14ac:dyDescent="0.25">
      <c r="AC2430" s="379"/>
    </row>
    <row r="2431" spans="29:29" x14ac:dyDescent="0.25">
      <c r="AC2431" s="379"/>
    </row>
    <row r="2432" spans="29:29" x14ac:dyDescent="0.25">
      <c r="AC2432" s="379"/>
    </row>
    <row r="2433" spans="29:29" x14ac:dyDescent="0.25">
      <c r="AC2433" s="379"/>
    </row>
    <row r="2434" spans="29:29" x14ac:dyDescent="0.25">
      <c r="AC2434" s="379"/>
    </row>
    <row r="2435" spans="29:29" x14ac:dyDescent="0.25">
      <c r="AC2435" s="379"/>
    </row>
    <row r="2436" spans="29:29" x14ac:dyDescent="0.25">
      <c r="AC2436" s="379"/>
    </row>
    <row r="2437" spans="29:29" x14ac:dyDescent="0.25">
      <c r="AC2437" s="379"/>
    </row>
    <row r="2438" spans="29:29" x14ac:dyDescent="0.25">
      <c r="AC2438" s="379"/>
    </row>
    <row r="2439" spans="29:29" x14ac:dyDescent="0.25">
      <c r="AC2439" s="379"/>
    </row>
    <row r="2440" spans="29:29" x14ac:dyDescent="0.25">
      <c r="AC2440" s="379"/>
    </row>
    <row r="2441" spans="29:29" x14ac:dyDescent="0.25">
      <c r="AC2441" s="379"/>
    </row>
    <row r="2442" spans="29:29" x14ac:dyDescent="0.25">
      <c r="AC2442" s="379"/>
    </row>
    <row r="2443" spans="29:29" x14ac:dyDescent="0.25">
      <c r="AC2443" s="379"/>
    </row>
    <row r="2444" spans="29:29" x14ac:dyDescent="0.25">
      <c r="AC2444" s="379"/>
    </row>
    <row r="2445" spans="29:29" x14ac:dyDescent="0.25">
      <c r="AC2445" s="379"/>
    </row>
    <row r="2446" spans="29:29" x14ac:dyDescent="0.25">
      <c r="AC2446" s="379"/>
    </row>
    <row r="2447" spans="29:29" x14ac:dyDescent="0.25">
      <c r="AC2447" s="379"/>
    </row>
    <row r="2448" spans="29:29" x14ac:dyDescent="0.25">
      <c r="AC2448" s="379"/>
    </row>
    <row r="2449" spans="29:29" x14ac:dyDescent="0.25">
      <c r="AC2449" s="379"/>
    </row>
    <row r="2450" spans="29:29" x14ac:dyDescent="0.25">
      <c r="AC2450" s="379"/>
    </row>
    <row r="2451" spans="29:29" x14ac:dyDescent="0.25">
      <c r="AC2451" s="379"/>
    </row>
    <row r="2452" spans="29:29" x14ac:dyDescent="0.25">
      <c r="AC2452" s="379"/>
    </row>
    <row r="2453" spans="29:29" x14ac:dyDescent="0.25">
      <c r="AC2453" s="379"/>
    </row>
    <row r="2454" spans="29:29" x14ac:dyDescent="0.25">
      <c r="AC2454" s="379"/>
    </row>
    <row r="2455" spans="29:29" x14ac:dyDescent="0.25">
      <c r="AC2455" s="379"/>
    </row>
    <row r="2456" spans="29:29" x14ac:dyDescent="0.25">
      <c r="AC2456" s="379"/>
    </row>
    <row r="2457" spans="29:29" x14ac:dyDescent="0.25">
      <c r="AC2457" s="379"/>
    </row>
    <row r="2458" spans="29:29" x14ac:dyDescent="0.25">
      <c r="AC2458" s="379"/>
    </row>
    <row r="2459" spans="29:29" x14ac:dyDescent="0.25">
      <c r="AC2459" s="379"/>
    </row>
    <row r="2460" spans="29:29" x14ac:dyDescent="0.25">
      <c r="AC2460" s="379"/>
    </row>
    <row r="2461" spans="29:29" x14ac:dyDescent="0.25">
      <c r="AC2461" s="379"/>
    </row>
    <row r="2462" spans="29:29" x14ac:dyDescent="0.25">
      <c r="AC2462" s="379"/>
    </row>
    <row r="2463" spans="29:29" x14ac:dyDescent="0.25">
      <c r="AC2463" s="379"/>
    </row>
    <row r="2464" spans="29:29" x14ac:dyDescent="0.25">
      <c r="AC2464" s="379"/>
    </row>
    <row r="2465" spans="29:29" x14ac:dyDescent="0.25">
      <c r="AC2465" s="379"/>
    </row>
    <row r="2466" spans="29:29" x14ac:dyDescent="0.25">
      <c r="AC2466" s="379"/>
    </row>
    <row r="2467" spans="29:29" x14ac:dyDescent="0.25">
      <c r="AC2467" s="379"/>
    </row>
    <row r="2468" spans="29:29" x14ac:dyDescent="0.25">
      <c r="AC2468" s="379"/>
    </row>
    <row r="2469" spans="29:29" x14ac:dyDescent="0.25">
      <c r="AC2469" s="379"/>
    </row>
    <row r="2470" spans="29:29" x14ac:dyDescent="0.25">
      <c r="AC2470" s="379"/>
    </row>
    <row r="2471" spans="29:29" x14ac:dyDescent="0.25">
      <c r="AC2471" s="379"/>
    </row>
    <row r="2472" spans="29:29" x14ac:dyDescent="0.25">
      <c r="AC2472" s="379"/>
    </row>
    <row r="2473" spans="29:29" x14ac:dyDescent="0.25">
      <c r="AC2473" s="379"/>
    </row>
    <row r="2474" spans="29:29" x14ac:dyDescent="0.25">
      <c r="AC2474" s="379"/>
    </row>
    <row r="2475" spans="29:29" x14ac:dyDescent="0.25">
      <c r="AC2475" s="379"/>
    </row>
    <row r="2476" spans="29:29" x14ac:dyDescent="0.25">
      <c r="AC2476" s="379"/>
    </row>
    <row r="2477" spans="29:29" x14ac:dyDescent="0.25">
      <c r="AC2477" s="379"/>
    </row>
    <row r="2478" spans="29:29" x14ac:dyDescent="0.25">
      <c r="AC2478" s="379"/>
    </row>
    <row r="2479" spans="29:29" x14ac:dyDescent="0.25">
      <c r="AC2479" s="379"/>
    </row>
    <row r="2480" spans="29:29" x14ac:dyDescent="0.25">
      <c r="AC2480" s="379"/>
    </row>
    <row r="2481" spans="29:29" x14ac:dyDescent="0.25">
      <c r="AC2481" s="379"/>
    </row>
    <row r="2482" spans="29:29" x14ac:dyDescent="0.25">
      <c r="AC2482" s="379"/>
    </row>
    <row r="2483" spans="29:29" x14ac:dyDescent="0.25">
      <c r="AC2483" s="379"/>
    </row>
    <row r="2484" spans="29:29" x14ac:dyDescent="0.25">
      <c r="AC2484" s="379"/>
    </row>
    <row r="2485" spans="29:29" x14ac:dyDescent="0.25">
      <c r="AC2485" s="379"/>
    </row>
    <row r="2486" spans="29:29" x14ac:dyDescent="0.25">
      <c r="AC2486" s="379"/>
    </row>
    <row r="2487" spans="29:29" x14ac:dyDescent="0.25">
      <c r="AC2487" s="379"/>
    </row>
    <row r="2488" spans="29:29" x14ac:dyDescent="0.25">
      <c r="AC2488" s="379"/>
    </row>
    <row r="2489" spans="29:29" x14ac:dyDescent="0.25">
      <c r="AC2489" s="379"/>
    </row>
    <row r="2490" spans="29:29" x14ac:dyDescent="0.25">
      <c r="AC2490" s="379"/>
    </row>
    <row r="2491" spans="29:29" x14ac:dyDescent="0.25">
      <c r="AC2491" s="379"/>
    </row>
    <row r="2492" spans="29:29" x14ac:dyDescent="0.25">
      <c r="AC2492" s="379"/>
    </row>
    <row r="2493" spans="29:29" x14ac:dyDescent="0.25">
      <c r="AC2493" s="379"/>
    </row>
    <row r="2494" spans="29:29" x14ac:dyDescent="0.25">
      <c r="AC2494" s="379"/>
    </row>
    <row r="2495" spans="29:29" x14ac:dyDescent="0.25">
      <c r="AC2495" s="379"/>
    </row>
    <row r="2496" spans="29:29" x14ac:dyDescent="0.25">
      <c r="AC2496" s="379"/>
    </row>
    <row r="2497" spans="29:29" x14ac:dyDescent="0.25">
      <c r="AC2497" s="379"/>
    </row>
    <row r="2498" spans="29:29" x14ac:dyDescent="0.25">
      <c r="AC2498" s="379"/>
    </row>
    <row r="2499" spans="29:29" x14ac:dyDescent="0.25">
      <c r="AC2499" s="379"/>
    </row>
    <row r="2500" spans="29:29" x14ac:dyDescent="0.25">
      <c r="AC2500" s="379"/>
    </row>
    <row r="2501" spans="29:29" x14ac:dyDescent="0.25">
      <c r="AC2501" s="379"/>
    </row>
    <row r="2502" spans="29:29" x14ac:dyDescent="0.25">
      <c r="AC2502" s="379"/>
    </row>
    <row r="2503" spans="29:29" x14ac:dyDescent="0.25">
      <c r="AC2503" s="379"/>
    </row>
    <row r="2504" spans="29:29" x14ac:dyDescent="0.25">
      <c r="AC2504" s="379"/>
    </row>
    <row r="2505" spans="29:29" x14ac:dyDescent="0.25">
      <c r="AC2505" s="379"/>
    </row>
    <row r="2506" spans="29:29" x14ac:dyDescent="0.25">
      <c r="AC2506" s="379"/>
    </row>
    <row r="2507" spans="29:29" x14ac:dyDescent="0.25">
      <c r="AC2507" s="379"/>
    </row>
    <row r="2508" spans="29:29" x14ac:dyDescent="0.25">
      <c r="AC2508" s="379"/>
    </row>
    <row r="2509" spans="29:29" x14ac:dyDescent="0.25">
      <c r="AC2509" s="379"/>
    </row>
    <row r="2510" spans="29:29" x14ac:dyDescent="0.25">
      <c r="AC2510" s="379"/>
    </row>
    <row r="2511" spans="29:29" x14ac:dyDescent="0.25">
      <c r="AC2511" s="379"/>
    </row>
    <row r="2512" spans="29:29" x14ac:dyDescent="0.25">
      <c r="AC2512" s="379"/>
    </row>
    <row r="2513" spans="29:29" x14ac:dyDescent="0.25">
      <c r="AC2513" s="379"/>
    </row>
    <row r="2514" spans="29:29" x14ac:dyDescent="0.25">
      <c r="AC2514" s="379"/>
    </row>
    <row r="2515" spans="29:29" x14ac:dyDescent="0.25">
      <c r="AC2515" s="379"/>
    </row>
    <row r="2516" spans="29:29" x14ac:dyDescent="0.25">
      <c r="AC2516" s="379"/>
    </row>
    <row r="2517" spans="29:29" x14ac:dyDescent="0.25">
      <c r="AC2517" s="379"/>
    </row>
    <row r="2518" spans="29:29" x14ac:dyDescent="0.25">
      <c r="AC2518" s="379"/>
    </row>
    <row r="2519" spans="29:29" x14ac:dyDescent="0.25">
      <c r="AC2519" s="379"/>
    </row>
    <row r="2520" spans="29:29" x14ac:dyDescent="0.25">
      <c r="AC2520" s="379"/>
    </row>
    <row r="2521" spans="29:29" x14ac:dyDescent="0.25">
      <c r="AC2521" s="379"/>
    </row>
    <row r="2522" spans="29:29" x14ac:dyDescent="0.25">
      <c r="AC2522" s="379"/>
    </row>
    <row r="2523" spans="29:29" x14ac:dyDescent="0.25">
      <c r="AC2523" s="379"/>
    </row>
    <row r="2524" spans="29:29" x14ac:dyDescent="0.25">
      <c r="AC2524" s="379"/>
    </row>
    <row r="2525" spans="29:29" x14ac:dyDescent="0.25">
      <c r="AC2525" s="379"/>
    </row>
    <row r="2526" spans="29:29" x14ac:dyDescent="0.25">
      <c r="AC2526" s="379"/>
    </row>
    <row r="2527" spans="29:29" x14ac:dyDescent="0.25">
      <c r="AC2527" s="379"/>
    </row>
    <row r="2528" spans="29:29" x14ac:dyDescent="0.25">
      <c r="AC2528" s="379"/>
    </row>
    <row r="2529" spans="29:29" x14ac:dyDescent="0.25">
      <c r="AC2529" s="379"/>
    </row>
    <row r="2530" spans="29:29" x14ac:dyDescent="0.25">
      <c r="AC2530" s="379"/>
    </row>
    <row r="2531" spans="29:29" x14ac:dyDescent="0.25">
      <c r="AC2531" s="379"/>
    </row>
    <row r="2532" spans="29:29" x14ac:dyDescent="0.25">
      <c r="AC2532" s="379"/>
    </row>
    <row r="2533" spans="29:29" x14ac:dyDescent="0.25">
      <c r="AC2533" s="379"/>
    </row>
    <row r="2534" spans="29:29" x14ac:dyDescent="0.25">
      <c r="AC2534" s="379"/>
    </row>
    <row r="2535" spans="29:29" x14ac:dyDescent="0.25">
      <c r="AC2535" s="379"/>
    </row>
    <row r="2536" spans="29:29" x14ac:dyDescent="0.25">
      <c r="AC2536" s="379"/>
    </row>
    <row r="2537" spans="29:29" x14ac:dyDescent="0.25">
      <c r="AC2537" s="379"/>
    </row>
    <row r="2538" spans="29:29" x14ac:dyDescent="0.25">
      <c r="AC2538" s="379"/>
    </row>
    <row r="2539" spans="29:29" x14ac:dyDescent="0.25">
      <c r="AC2539" s="379"/>
    </row>
    <row r="2540" spans="29:29" x14ac:dyDescent="0.25">
      <c r="AC2540" s="379"/>
    </row>
    <row r="2541" spans="29:29" x14ac:dyDescent="0.25">
      <c r="AC2541" s="379"/>
    </row>
    <row r="2542" spans="29:29" x14ac:dyDescent="0.25">
      <c r="AC2542" s="379"/>
    </row>
    <row r="2543" spans="29:29" x14ac:dyDescent="0.25">
      <c r="AC2543" s="379"/>
    </row>
    <row r="2544" spans="29:29" x14ac:dyDescent="0.25">
      <c r="AC2544" s="379"/>
    </row>
    <row r="2545" spans="29:29" x14ac:dyDescent="0.25">
      <c r="AC2545" s="379"/>
    </row>
    <row r="2546" spans="29:29" x14ac:dyDescent="0.25">
      <c r="AC2546" s="379"/>
    </row>
    <row r="2547" spans="29:29" x14ac:dyDescent="0.25">
      <c r="AC2547" s="379"/>
    </row>
    <row r="2548" spans="29:29" x14ac:dyDescent="0.25">
      <c r="AC2548" s="379"/>
    </row>
    <row r="2549" spans="29:29" x14ac:dyDescent="0.25">
      <c r="AC2549" s="379"/>
    </row>
    <row r="2550" spans="29:29" x14ac:dyDescent="0.25">
      <c r="AC2550" s="379"/>
    </row>
    <row r="2551" spans="29:29" x14ac:dyDescent="0.25">
      <c r="AC2551" s="379"/>
    </row>
    <row r="2552" spans="29:29" x14ac:dyDescent="0.25">
      <c r="AC2552" s="379"/>
    </row>
    <row r="2553" spans="29:29" x14ac:dyDescent="0.25">
      <c r="AC2553" s="379"/>
    </row>
    <row r="2554" spans="29:29" x14ac:dyDescent="0.25">
      <c r="AC2554" s="379"/>
    </row>
    <row r="2555" spans="29:29" x14ac:dyDescent="0.25">
      <c r="AC2555" s="379"/>
    </row>
    <row r="2556" spans="29:29" x14ac:dyDescent="0.25">
      <c r="AC2556" s="379"/>
    </row>
    <row r="2557" spans="29:29" x14ac:dyDescent="0.25">
      <c r="AC2557" s="379"/>
    </row>
    <row r="2558" spans="29:29" x14ac:dyDescent="0.25">
      <c r="AC2558" s="379"/>
    </row>
    <row r="2559" spans="29:29" x14ac:dyDescent="0.25">
      <c r="AC2559" s="379"/>
    </row>
    <row r="2560" spans="29:29" x14ac:dyDescent="0.25">
      <c r="AC2560" s="379"/>
    </row>
    <row r="2561" spans="29:29" x14ac:dyDescent="0.25">
      <c r="AC2561" s="379"/>
    </row>
    <row r="2562" spans="29:29" x14ac:dyDescent="0.25">
      <c r="AC2562" s="379"/>
    </row>
    <row r="2563" spans="29:29" x14ac:dyDescent="0.25">
      <c r="AC2563" s="379"/>
    </row>
    <row r="2564" spans="29:29" x14ac:dyDescent="0.25">
      <c r="AC2564" s="379"/>
    </row>
    <row r="2565" spans="29:29" x14ac:dyDescent="0.25">
      <c r="AC2565" s="379"/>
    </row>
    <row r="2566" spans="29:29" x14ac:dyDescent="0.25">
      <c r="AC2566" s="379"/>
    </row>
    <row r="2567" spans="29:29" x14ac:dyDescent="0.25">
      <c r="AC2567" s="379"/>
    </row>
    <row r="2568" spans="29:29" x14ac:dyDescent="0.25">
      <c r="AC2568" s="379"/>
    </row>
    <row r="2569" spans="29:29" x14ac:dyDescent="0.25">
      <c r="AC2569" s="379"/>
    </row>
    <row r="2570" spans="29:29" x14ac:dyDescent="0.25">
      <c r="AC2570" s="379"/>
    </row>
    <row r="2571" spans="29:29" x14ac:dyDescent="0.25">
      <c r="AC2571" s="379"/>
    </row>
    <row r="2572" spans="29:29" x14ac:dyDescent="0.25">
      <c r="AC2572" s="379"/>
    </row>
    <row r="2573" spans="29:29" x14ac:dyDescent="0.25">
      <c r="AC2573" s="379"/>
    </row>
    <row r="2574" spans="29:29" x14ac:dyDescent="0.25">
      <c r="AC2574" s="379"/>
    </row>
    <row r="2575" spans="29:29" x14ac:dyDescent="0.25">
      <c r="AC2575" s="379"/>
    </row>
    <row r="2576" spans="29:29" x14ac:dyDescent="0.25">
      <c r="AC2576" s="379"/>
    </row>
    <row r="2577" spans="29:29" x14ac:dyDescent="0.25">
      <c r="AC2577" s="379"/>
    </row>
    <row r="2578" spans="29:29" x14ac:dyDescent="0.25">
      <c r="AC2578" s="379"/>
    </row>
    <row r="2579" spans="29:29" x14ac:dyDescent="0.25">
      <c r="AC2579" s="379"/>
    </row>
    <row r="2580" spans="29:29" x14ac:dyDescent="0.25">
      <c r="AC2580" s="379"/>
    </row>
    <row r="2581" spans="29:29" x14ac:dyDescent="0.25">
      <c r="AC2581" s="379"/>
    </row>
    <row r="2582" spans="29:29" x14ac:dyDescent="0.25">
      <c r="AC2582" s="379"/>
    </row>
    <row r="2583" spans="29:29" x14ac:dyDescent="0.25">
      <c r="AC2583" s="379"/>
    </row>
    <row r="2584" spans="29:29" x14ac:dyDescent="0.25">
      <c r="AC2584" s="379"/>
    </row>
    <row r="2585" spans="29:29" x14ac:dyDescent="0.25">
      <c r="AC2585" s="379"/>
    </row>
    <row r="2586" spans="29:29" x14ac:dyDescent="0.25">
      <c r="AC2586" s="379"/>
    </row>
    <row r="2587" spans="29:29" x14ac:dyDescent="0.25">
      <c r="AC2587" s="379"/>
    </row>
    <row r="2588" spans="29:29" x14ac:dyDescent="0.25">
      <c r="AC2588" s="379"/>
    </row>
    <row r="2589" spans="29:29" x14ac:dyDescent="0.25">
      <c r="AC2589" s="379"/>
    </row>
    <row r="2590" spans="29:29" x14ac:dyDescent="0.25">
      <c r="AC2590" s="379"/>
    </row>
    <row r="2591" spans="29:29" x14ac:dyDescent="0.25">
      <c r="AC2591" s="379"/>
    </row>
    <row r="2592" spans="29:29" x14ac:dyDescent="0.25">
      <c r="AC2592" s="379"/>
    </row>
    <row r="2593" spans="29:29" x14ac:dyDescent="0.25">
      <c r="AC2593" s="379"/>
    </row>
    <row r="2594" spans="29:29" x14ac:dyDescent="0.25">
      <c r="AC2594" s="379"/>
    </row>
    <row r="2595" spans="29:29" x14ac:dyDescent="0.25">
      <c r="AC2595" s="379"/>
    </row>
    <row r="2596" spans="29:29" x14ac:dyDescent="0.25">
      <c r="AC2596" s="379"/>
    </row>
    <row r="2597" spans="29:29" x14ac:dyDescent="0.25">
      <c r="AC2597" s="379"/>
    </row>
    <row r="2598" spans="29:29" x14ac:dyDescent="0.25">
      <c r="AC2598" s="379"/>
    </row>
    <row r="2599" spans="29:29" x14ac:dyDescent="0.25">
      <c r="AC2599" s="379"/>
    </row>
    <row r="2600" spans="29:29" x14ac:dyDescent="0.25">
      <c r="AC2600" s="379"/>
    </row>
    <row r="2601" spans="29:29" x14ac:dyDescent="0.25">
      <c r="AC2601" s="379"/>
    </row>
    <row r="2602" spans="29:29" x14ac:dyDescent="0.25">
      <c r="AC2602" s="379"/>
    </row>
    <row r="2603" spans="29:29" x14ac:dyDescent="0.25">
      <c r="AC2603" s="379"/>
    </row>
    <row r="2604" spans="29:29" x14ac:dyDescent="0.25">
      <c r="AC2604" s="379"/>
    </row>
    <row r="2605" spans="29:29" x14ac:dyDescent="0.25">
      <c r="AC2605" s="379"/>
    </row>
    <row r="2606" spans="29:29" x14ac:dyDescent="0.25">
      <c r="AC2606" s="379"/>
    </row>
    <row r="2607" spans="29:29" x14ac:dyDescent="0.25">
      <c r="AC2607" s="379"/>
    </row>
    <row r="2608" spans="29:29" x14ac:dyDescent="0.25">
      <c r="AC2608" s="379"/>
    </row>
    <row r="2609" spans="29:29" x14ac:dyDescent="0.25">
      <c r="AC2609" s="379"/>
    </row>
    <row r="2610" spans="29:29" x14ac:dyDescent="0.25">
      <c r="AC2610" s="379"/>
    </row>
    <row r="2611" spans="29:29" x14ac:dyDescent="0.25">
      <c r="AC2611" s="379"/>
    </row>
    <row r="2612" spans="29:29" x14ac:dyDescent="0.25">
      <c r="AC2612" s="379"/>
    </row>
    <row r="2613" spans="29:29" x14ac:dyDescent="0.25">
      <c r="AC2613" s="379"/>
    </row>
    <row r="2614" spans="29:29" x14ac:dyDescent="0.25">
      <c r="AC2614" s="379"/>
    </row>
    <row r="2615" spans="29:29" x14ac:dyDescent="0.25">
      <c r="AC2615" s="379"/>
    </row>
    <row r="2616" spans="29:29" x14ac:dyDescent="0.25">
      <c r="AC2616" s="379"/>
    </row>
    <row r="2617" spans="29:29" x14ac:dyDescent="0.25">
      <c r="AC2617" s="379"/>
    </row>
    <row r="2618" spans="29:29" x14ac:dyDescent="0.25">
      <c r="AC2618" s="379"/>
    </row>
    <row r="2619" spans="29:29" x14ac:dyDescent="0.25">
      <c r="AC2619" s="379"/>
    </row>
    <row r="2620" spans="29:29" x14ac:dyDescent="0.25">
      <c r="AC2620" s="379"/>
    </row>
    <row r="2621" spans="29:29" x14ac:dyDescent="0.25">
      <c r="AC2621" s="379"/>
    </row>
    <row r="2622" spans="29:29" x14ac:dyDescent="0.25">
      <c r="AC2622" s="379"/>
    </row>
    <row r="2623" spans="29:29" x14ac:dyDescent="0.25">
      <c r="AC2623" s="379"/>
    </row>
    <row r="2624" spans="29:29" x14ac:dyDescent="0.25">
      <c r="AC2624" s="379"/>
    </row>
    <row r="2625" spans="29:29" x14ac:dyDescent="0.25">
      <c r="AC2625" s="379"/>
    </row>
    <row r="2626" spans="29:29" x14ac:dyDescent="0.25">
      <c r="AC2626" s="379"/>
    </row>
    <row r="2627" spans="29:29" x14ac:dyDescent="0.25">
      <c r="AC2627" s="379"/>
    </row>
    <row r="2628" spans="29:29" x14ac:dyDescent="0.25">
      <c r="AC2628" s="379"/>
    </row>
    <row r="2629" spans="29:29" x14ac:dyDescent="0.25">
      <c r="AC2629" s="379"/>
    </row>
    <row r="2630" spans="29:29" x14ac:dyDescent="0.25">
      <c r="AC2630" s="379"/>
    </row>
    <row r="2631" spans="29:29" x14ac:dyDescent="0.25">
      <c r="AC2631" s="379"/>
    </row>
    <row r="2632" spans="29:29" x14ac:dyDescent="0.25">
      <c r="AC2632" s="379"/>
    </row>
    <row r="2633" spans="29:29" x14ac:dyDescent="0.25">
      <c r="AC2633" s="379"/>
    </row>
    <row r="2634" spans="29:29" x14ac:dyDescent="0.25">
      <c r="AC2634" s="379"/>
    </row>
    <row r="2635" spans="29:29" x14ac:dyDescent="0.25">
      <c r="AC2635" s="379"/>
    </row>
    <row r="2636" spans="29:29" x14ac:dyDescent="0.25">
      <c r="AC2636" s="379"/>
    </row>
    <row r="2637" spans="29:29" x14ac:dyDescent="0.25">
      <c r="AC2637" s="379"/>
    </row>
    <row r="2638" spans="29:29" x14ac:dyDescent="0.25">
      <c r="AC2638" s="379"/>
    </row>
    <row r="2639" spans="29:29" x14ac:dyDescent="0.25">
      <c r="AC2639" s="379"/>
    </row>
    <row r="2640" spans="29:29" x14ac:dyDescent="0.25">
      <c r="AC2640" s="379"/>
    </row>
    <row r="2641" spans="29:29" x14ac:dyDescent="0.25">
      <c r="AC2641" s="379"/>
    </row>
    <row r="2642" spans="29:29" x14ac:dyDescent="0.25">
      <c r="AC2642" s="379"/>
    </row>
    <row r="2643" spans="29:29" x14ac:dyDescent="0.25">
      <c r="AC2643" s="379"/>
    </row>
    <row r="2644" spans="29:29" x14ac:dyDescent="0.25">
      <c r="AC2644" s="379"/>
    </row>
    <row r="2645" spans="29:29" x14ac:dyDescent="0.25">
      <c r="AC2645" s="379"/>
    </row>
    <row r="2646" spans="29:29" x14ac:dyDescent="0.25">
      <c r="AC2646" s="379"/>
    </row>
    <row r="2647" spans="29:29" x14ac:dyDescent="0.25">
      <c r="AC2647" s="379"/>
    </row>
    <row r="2648" spans="29:29" x14ac:dyDescent="0.25">
      <c r="AC2648" s="379"/>
    </row>
    <row r="2649" spans="29:29" x14ac:dyDescent="0.25">
      <c r="AC2649" s="379"/>
    </row>
    <row r="2650" spans="29:29" x14ac:dyDescent="0.25">
      <c r="AC2650" s="379"/>
    </row>
    <row r="2651" spans="29:29" x14ac:dyDescent="0.25">
      <c r="AC2651" s="379"/>
    </row>
    <row r="2652" spans="29:29" x14ac:dyDescent="0.25">
      <c r="AC2652" s="379"/>
    </row>
    <row r="2653" spans="29:29" x14ac:dyDescent="0.25">
      <c r="AC2653" s="379"/>
    </row>
    <row r="2654" spans="29:29" x14ac:dyDescent="0.25">
      <c r="AC2654" s="379"/>
    </row>
    <row r="2655" spans="29:29" x14ac:dyDescent="0.25">
      <c r="AC2655" s="379"/>
    </row>
    <row r="2656" spans="29:29" x14ac:dyDescent="0.25">
      <c r="AC2656" s="379"/>
    </row>
    <row r="2657" spans="29:29" x14ac:dyDescent="0.25">
      <c r="AC2657" s="379"/>
    </row>
    <row r="2658" spans="29:29" x14ac:dyDescent="0.25">
      <c r="AC2658" s="379"/>
    </row>
    <row r="2659" spans="29:29" x14ac:dyDescent="0.25">
      <c r="AC2659" s="379"/>
    </row>
    <row r="2660" spans="29:29" x14ac:dyDescent="0.25">
      <c r="AC2660" s="379"/>
    </row>
    <row r="2661" spans="29:29" x14ac:dyDescent="0.25">
      <c r="AC2661" s="379"/>
    </row>
    <row r="2662" spans="29:29" x14ac:dyDescent="0.25">
      <c r="AC2662" s="379"/>
    </row>
    <row r="2663" spans="29:29" x14ac:dyDescent="0.25">
      <c r="AC2663" s="379"/>
    </row>
    <row r="2664" spans="29:29" x14ac:dyDescent="0.25">
      <c r="AC2664" s="379"/>
    </row>
    <row r="2665" spans="29:29" x14ac:dyDescent="0.25">
      <c r="AC2665" s="379"/>
    </row>
    <row r="2666" spans="29:29" x14ac:dyDescent="0.25">
      <c r="AC2666" s="379"/>
    </row>
    <row r="2667" spans="29:29" x14ac:dyDescent="0.25">
      <c r="AC2667" s="379"/>
    </row>
    <row r="2668" spans="29:29" x14ac:dyDescent="0.25">
      <c r="AC2668" s="379"/>
    </row>
    <row r="2669" spans="29:29" x14ac:dyDescent="0.25">
      <c r="AC2669" s="379"/>
    </row>
    <row r="2670" spans="29:29" x14ac:dyDescent="0.25">
      <c r="AC2670" s="379"/>
    </row>
    <row r="2671" spans="29:29" x14ac:dyDescent="0.25">
      <c r="AC2671" s="379"/>
    </row>
    <row r="2672" spans="29:29" x14ac:dyDescent="0.25">
      <c r="AC2672" s="379"/>
    </row>
    <row r="2673" spans="29:29" x14ac:dyDescent="0.25">
      <c r="AC2673" s="379"/>
    </row>
    <row r="2674" spans="29:29" x14ac:dyDescent="0.25">
      <c r="AC2674" s="379"/>
    </row>
    <row r="2675" spans="29:29" x14ac:dyDescent="0.25">
      <c r="AC2675" s="379"/>
    </row>
    <row r="2676" spans="29:29" x14ac:dyDescent="0.25">
      <c r="AC2676" s="379"/>
    </row>
    <row r="2677" spans="29:29" x14ac:dyDescent="0.25">
      <c r="AC2677" s="379"/>
    </row>
    <row r="2678" spans="29:29" x14ac:dyDescent="0.25">
      <c r="AC2678" s="379"/>
    </row>
    <row r="2679" spans="29:29" x14ac:dyDescent="0.25">
      <c r="AC2679" s="379"/>
    </row>
    <row r="2680" spans="29:29" x14ac:dyDescent="0.25">
      <c r="AC2680" s="379"/>
    </row>
    <row r="2681" spans="29:29" x14ac:dyDescent="0.25">
      <c r="AC2681" s="379"/>
    </row>
    <row r="2682" spans="29:29" x14ac:dyDescent="0.25">
      <c r="AC2682" s="379"/>
    </row>
    <row r="2683" spans="29:29" x14ac:dyDescent="0.25">
      <c r="AC2683" s="379"/>
    </row>
    <row r="2684" spans="29:29" x14ac:dyDescent="0.25">
      <c r="AC2684" s="379"/>
    </row>
    <row r="2685" spans="29:29" x14ac:dyDescent="0.25">
      <c r="AC2685" s="379"/>
    </row>
    <row r="2686" spans="29:29" x14ac:dyDescent="0.25">
      <c r="AC2686" s="379"/>
    </row>
    <row r="2687" spans="29:29" x14ac:dyDescent="0.25">
      <c r="AC2687" s="379"/>
    </row>
    <row r="2688" spans="29:29" x14ac:dyDescent="0.25">
      <c r="AC2688" s="379"/>
    </row>
    <row r="2689" spans="29:29" x14ac:dyDescent="0.25">
      <c r="AC2689" s="379"/>
    </row>
    <row r="2690" spans="29:29" x14ac:dyDescent="0.25">
      <c r="AC2690" s="379"/>
    </row>
    <row r="2691" spans="29:29" x14ac:dyDescent="0.25">
      <c r="AC2691" s="379"/>
    </row>
    <row r="2692" spans="29:29" x14ac:dyDescent="0.25">
      <c r="AC2692" s="379"/>
    </row>
    <row r="2693" spans="29:29" x14ac:dyDescent="0.25">
      <c r="AC2693" s="379"/>
    </row>
    <row r="2694" spans="29:29" x14ac:dyDescent="0.25">
      <c r="AC2694" s="379"/>
    </row>
    <row r="2695" spans="29:29" x14ac:dyDescent="0.25">
      <c r="AC2695" s="379"/>
    </row>
    <row r="2696" spans="29:29" x14ac:dyDescent="0.25">
      <c r="AC2696" s="379"/>
    </row>
    <row r="2697" spans="29:29" x14ac:dyDescent="0.25">
      <c r="AC2697" s="379"/>
    </row>
    <row r="2698" spans="29:29" x14ac:dyDescent="0.25">
      <c r="AC2698" s="379"/>
    </row>
    <row r="2699" spans="29:29" x14ac:dyDescent="0.25">
      <c r="AC2699" s="379"/>
    </row>
    <row r="2700" spans="29:29" x14ac:dyDescent="0.25">
      <c r="AC2700" s="379"/>
    </row>
    <row r="2701" spans="29:29" x14ac:dyDescent="0.25">
      <c r="AC2701" s="379"/>
    </row>
    <row r="2702" spans="29:29" x14ac:dyDescent="0.25">
      <c r="AC2702" s="379"/>
    </row>
    <row r="2703" spans="29:29" x14ac:dyDescent="0.25">
      <c r="AC2703" s="379"/>
    </row>
    <row r="2704" spans="29:29" x14ac:dyDescent="0.25">
      <c r="AC2704" s="379"/>
    </row>
    <row r="2705" spans="29:29" x14ac:dyDescent="0.25">
      <c r="AC2705" s="379"/>
    </row>
    <row r="2706" spans="29:29" x14ac:dyDescent="0.25">
      <c r="AC2706" s="379"/>
    </row>
    <row r="2707" spans="29:29" x14ac:dyDescent="0.25">
      <c r="AC2707" s="379"/>
    </row>
    <row r="2708" spans="29:29" x14ac:dyDescent="0.25">
      <c r="AC2708" s="379"/>
    </row>
    <row r="2709" spans="29:29" x14ac:dyDescent="0.25">
      <c r="AC2709" s="379"/>
    </row>
    <row r="2710" spans="29:29" x14ac:dyDescent="0.25">
      <c r="AC2710" s="379"/>
    </row>
    <row r="2711" spans="29:29" x14ac:dyDescent="0.25">
      <c r="AC2711" s="379"/>
    </row>
    <row r="2712" spans="29:29" x14ac:dyDescent="0.25">
      <c r="AC2712" s="379"/>
    </row>
    <row r="2713" spans="29:29" x14ac:dyDescent="0.25">
      <c r="AC2713" s="379"/>
    </row>
    <row r="2714" spans="29:29" x14ac:dyDescent="0.25">
      <c r="AC2714" s="379"/>
    </row>
    <row r="2715" spans="29:29" x14ac:dyDescent="0.25">
      <c r="AC2715" s="379"/>
    </row>
    <row r="2716" spans="29:29" x14ac:dyDescent="0.25">
      <c r="AC2716" s="379"/>
    </row>
    <row r="2717" spans="29:29" x14ac:dyDescent="0.25">
      <c r="AC2717" s="379"/>
    </row>
    <row r="2718" spans="29:29" x14ac:dyDescent="0.25">
      <c r="AC2718" s="379"/>
    </row>
    <row r="2719" spans="29:29" x14ac:dyDescent="0.25">
      <c r="AC2719" s="379"/>
    </row>
    <row r="2720" spans="29:29" x14ac:dyDescent="0.25">
      <c r="AC2720" s="379"/>
    </row>
    <row r="2721" spans="29:29" x14ac:dyDescent="0.25">
      <c r="AC2721" s="379"/>
    </row>
    <row r="2722" spans="29:29" x14ac:dyDescent="0.25">
      <c r="AC2722" s="379"/>
    </row>
    <row r="2723" spans="29:29" x14ac:dyDescent="0.25">
      <c r="AC2723" s="379"/>
    </row>
    <row r="2724" spans="29:29" x14ac:dyDescent="0.25">
      <c r="AC2724" s="379"/>
    </row>
    <row r="2725" spans="29:29" x14ac:dyDescent="0.25">
      <c r="AC2725" s="379"/>
    </row>
    <row r="2726" spans="29:29" x14ac:dyDescent="0.25">
      <c r="AC2726" s="379"/>
    </row>
    <row r="2727" spans="29:29" x14ac:dyDescent="0.25">
      <c r="AC2727" s="379"/>
    </row>
    <row r="2728" spans="29:29" x14ac:dyDescent="0.25">
      <c r="AC2728" s="379"/>
    </row>
    <row r="2729" spans="29:29" x14ac:dyDescent="0.25">
      <c r="AC2729" s="379"/>
    </row>
    <row r="2730" spans="29:29" x14ac:dyDescent="0.25">
      <c r="AC2730" s="379"/>
    </row>
    <row r="2731" spans="29:29" x14ac:dyDescent="0.25">
      <c r="AC2731" s="379"/>
    </row>
    <row r="2732" spans="29:29" x14ac:dyDescent="0.25">
      <c r="AC2732" s="379"/>
    </row>
    <row r="2733" spans="29:29" x14ac:dyDescent="0.25">
      <c r="AC2733" s="379"/>
    </row>
    <row r="2734" spans="29:29" x14ac:dyDescent="0.25">
      <c r="AC2734" s="379"/>
    </row>
    <row r="2735" spans="29:29" x14ac:dyDescent="0.25">
      <c r="AC2735" s="379"/>
    </row>
    <row r="2736" spans="29:29" x14ac:dyDescent="0.25">
      <c r="AC2736" s="379"/>
    </row>
    <row r="2737" spans="29:29" x14ac:dyDescent="0.25">
      <c r="AC2737" s="379"/>
    </row>
    <row r="2738" spans="29:29" x14ac:dyDescent="0.25">
      <c r="AC2738" s="379"/>
    </row>
    <row r="2739" spans="29:29" x14ac:dyDescent="0.25">
      <c r="AC2739" s="379"/>
    </row>
    <row r="2740" spans="29:29" x14ac:dyDescent="0.25">
      <c r="AC2740" s="379"/>
    </row>
    <row r="2741" spans="29:29" x14ac:dyDescent="0.25">
      <c r="AC2741" s="379"/>
    </row>
    <row r="2742" spans="29:29" x14ac:dyDescent="0.25">
      <c r="AC2742" s="379"/>
    </row>
    <row r="2743" spans="29:29" x14ac:dyDescent="0.25">
      <c r="AC2743" s="379"/>
    </row>
    <row r="2744" spans="29:29" x14ac:dyDescent="0.25">
      <c r="AC2744" s="379"/>
    </row>
    <row r="2745" spans="29:29" x14ac:dyDescent="0.25">
      <c r="AC2745" s="379"/>
    </row>
    <row r="2746" spans="29:29" x14ac:dyDescent="0.25">
      <c r="AC2746" s="379"/>
    </row>
    <row r="2747" spans="29:29" x14ac:dyDescent="0.25">
      <c r="AC2747" s="379"/>
    </row>
    <row r="2748" spans="29:29" x14ac:dyDescent="0.25">
      <c r="AC2748" s="379"/>
    </row>
    <row r="2749" spans="29:29" x14ac:dyDescent="0.25">
      <c r="AC2749" s="379"/>
    </row>
    <row r="2750" spans="29:29" x14ac:dyDescent="0.25">
      <c r="AC2750" s="379"/>
    </row>
    <row r="2751" spans="29:29" x14ac:dyDescent="0.25">
      <c r="AC2751" s="379"/>
    </row>
    <row r="2752" spans="29:29" x14ac:dyDescent="0.25">
      <c r="AC2752" s="379"/>
    </row>
    <row r="2753" spans="29:29" x14ac:dyDescent="0.25">
      <c r="AC2753" s="379"/>
    </row>
    <row r="2754" spans="29:29" x14ac:dyDescent="0.25">
      <c r="AC2754" s="379"/>
    </row>
    <row r="2755" spans="29:29" x14ac:dyDescent="0.25">
      <c r="AC2755" s="379"/>
    </row>
    <row r="2756" spans="29:29" x14ac:dyDescent="0.25">
      <c r="AC2756" s="379"/>
    </row>
    <row r="2757" spans="29:29" x14ac:dyDescent="0.25">
      <c r="AC2757" s="379"/>
    </row>
    <row r="2758" spans="29:29" x14ac:dyDescent="0.25">
      <c r="AC2758" s="379"/>
    </row>
    <row r="2759" spans="29:29" x14ac:dyDescent="0.25">
      <c r="AC2759" s="379"/>
    </row>
    <row r="2760" spans="29:29" x14ac:dyDescent="0.25">
      <c r="AC2760" s="379"/>
    </row>
    <row r="2761" spans="29:29" x14ac:dyDescent="0.25">
      <c r="AC2761" s="379"/>
    </row>
    <row r="2762" spans="29:29" x14ac:dyDescent="0.25">
      <c r="AC2762" s="379"/>
    </row>
    <row r="2763" spans="29:29" x14ac:dyDescent="0.25">
      <c r="AC2763" s="379"/>
    </row>
    <row r="2764" spans="29:29" x14ac:dyDescent="0.25">
      <c r="AC2764" s="379"/>
    </row>
    <row r="2765" spans="29:29" x14ac:dyDescent="0.25">
      <c r="AC2765" s="379"/>
    </row>
    <row r="2766" spans="29:29" x14ac:dyDescent="0.25">
      <c r="AC2766" s="379"/>
    </row>
    <row r="2767" spans="29:29" x14ac:dyDescent="0.25">
      <c r="AC2767" s="379"/>
    </row>
    <row r="2768" spans="29:29" x14ac:dyDescent="0.25">
      <c r="AC2768" s="379"/>
    </row>
    <row r="2769" spans="29:29" x14ac:dyDescent="0.25">
      <c r="AC2769" s="379"/>
    </row>
    <row r="2770" spans="29:29" x14ac:dyDescent="0.25">
      <c r="AC2770" s="379"/>
    </row>
    <row r="2771" spans="29:29" x14ac:dyDescent="0.25">
      <c r="AC2771" s="379"/>
    </row>
    <row r="2772" spans="29:29" x14ac:dyDescent="0.25">
      <c r="AC2772" s="379"/>
    </row>
    <row r="2773" spans="29:29" x14ac:dyDescent="0.25">
      <c r="AC2773" s="379"/>
    </row>
    <row r="2774" spans="29:29" x14ac:dyDescent="0.25">
      <c r="AC2774" s="379"/>
    </row>
    <row r="2775" spans="29:29" x14ac:dyDescent="0.25">
      <c r="AC2775" s="379"/>
    </row>
    <row r="2776" spans="29:29" x14ac:dyDescent="0.25">
      <c r="AC2776" s="379"/>
    </row>
    <row r="2777" spans="29:29" x14ac:dyDescent="0.25">
      <c r="AC2777" s="379"/>
    </row>
    <row r="2778" spans="29:29" x14ac:dyDescent="0.25">
      <c r="AC2778" s="379"/>
    </row>
    <row r="2779" spans="29:29" x14ac:dyDescent="0.25">
      <c r="AC2779" s="379"/>
    </row>
    <row r="2780" spans="29:29" x14ac:dyDescent="0.25">
      <c r="AC2780" s="379"/>
    </row>
    <row r="2781" spans="29:29" x14ac:dyDescent="0.25">
      <c r="AC2781" s="379"/>
    </row>
    <row r="2782" spans="29:29" x14ac:dyDescent="0.25">
      <c r="AC2782" s="379"/>
    </row>
    <row r="2783" spans="29:29" x14ac:dyDescent="0.25">
      <c r="AC2783" s="379"/>
    </row>
    <row r="2784" spans="29:29" x14ac:dyDescent="0.25">
      <c r="AC2784" s="379"/>
    </row>
    <row r="2785" spans="29:29" x14ac:dyDescent="0.25">
      <c r="AC2785" s="379"/>
    </row>
    <row r="2786" spans="29:29" x14ac:dyDescent="0.25">
      <c r="AC2786" s="379"/>
    </row>
    <row r="2787" spans="29:29" x14ac:dyDescent="0.25">
      <c r="AC2787" s="379"/>
    </row>
    <row r="2788" spans="29:29" x14ac:dyDescent="0.25">
      <c r="AC2788" s="379"/>
    </row>
    <row r="2789" spans="29:29" x14ac:dyDescent="0.25">
      <c r="AC2789" s="379"/>
    </row>
    <row r="2790" spans="29:29" x14ac:dyDescent="0.25">
      <c r="AC2790" s="379"/>
    </row>
    <row r="2791" spans="29:29" x14ac:dyDescent="0.25">
      <c r="AC2791" s="379"/>
    </row>
    <row r="2792" spans="29:29" x14ac:dyDescent="0.25">
      <c r="AC2792" s="379"/>
    </row>
    <row r="2793" spans="29:29" x14ac:dyDescent="0.25">
      <c r="AC2793" s="379"/>
    </row>
    <row r="2794" spans="29:29" x14ac:dyDescent="0.25">
      <c r="AC2794" s="379"/>
    </row>
    <row r="2795" spans="29:29" x14ac:dyDescent="0.25">
      <c r="AC2795" s="379"/>
    </row>
    <row r="2796" spans="29:29" x14ac:dyDescent="0.25">
      <c r="AC2796" s="379"/>
    </row>
    <row r="2797" spans="29:29" x14ac:dyDescent="0.25">
      <c r="AC2797" s="379"/>
    </row>
    <row r="2798" spans="29:29" x14ac:dyDescent="0.25">
      <c r="AC2798" s="379"/>
    </row>
    <row r="2799" spans="29:29" x14ac:dyDescent="0.25">
      <c r="AC2799" s="379"/>
    </row>
    <row r="2800" spans="29:29" x14ac:dyDescent="0.25">
      <c r="AC2800" s="379"/>
    </row>
    <row r="2801" spans="29:29" x14ac:dyDescent="0.25">
      <c r="AC2801" s="379"/>
    </row>
    <row r="2802" spans="29:29" x14ac:dyDescent="0.25">
      <c r="AC2802" s="379"/>
    </row>
    <row r="2803" spans="29:29" x14ac:dyDescent="0.25">
      <c r="AC2803" s="379"/>
    </row>
    <row r="2804" spans="29:29" x14ac:dyDescent="0.25">
      <c r="AC2804" s="379"/>
    </row>
    <row r="2805" spans="29:29" x14ac:dyDescent="0.25">
      <c r="AC2805" s="379"/>
    </row>
    <row r="2806" spans="29:29" x14ac:dyDescent="0.25">
      <c r="AC2806" s="379"/>
    </row>
    <row r="2807" spans="29:29" x14ac:dyDescent="0.25">
      <c r="AC2807" s="379"/>
    </row>
    <row r="2808" spans="29:29" x14ac:dyDescent="0.25">
      <c r="AC2808" s="379"/>
    </row>
    <row r="2809" spans="29:29" x14ac:dyDescent="0.25">
      <c r="AC2809" s="379"/>
    </row>
    <row r="2810" spans="29:29" x14ac:dyDescent="0.25">
      <c r="AC2810" s="379"/>
    </row>
    <row r="2811" spans="29:29" x14ac:dyDescent="0.25">
      <c r="AC2811" s="379"/>
    </row>
    <row r="2812" spans="29:29" x14ac:dyDescent="0.25">
      <c r="AC2812" s="379"/>
    </row>
    <row r="2813" spans="29:29" x14ac:dyDescent="0.25">
      <c r="AC2813" s="379"/>
    </row>
    <row r="2814" spans="29:29" x14ac:dyDescent="0.25">
      <c r="AC2814" s="379"/>
    </row>
    <row r="2815" spans="29:29" x14ac:dyDescent="0.25">
      <c r="AC2815" s="379"/>
    </row>
    <row r="2816" spans="29:29" x14ac:dyDescent="0.25">
      <c r="AC2816" s="379"/>
    </row>
    <row r="2817" spans="29:29" x14ac:dyDescent="0.25">
      <c r="AC2817" s="379"/>
    </row>
    <row r="2818" spans="29:29" x14ac:dyDescent="0.25">
      <c r="AC2818" s="379"/>
    </row>
    <row r="2819" spans="29:29" x14ac:dyDescent="0.25">
      <c r="AC2819" s="379"/>
    </row>
    <row r="2820" spans="29:29" x14ac:dyDescent="0.25">
      <c r="AC2820" s="379"/>
    </row>
    <row r="2821" spans="29:29" x14ac:dyDescent="0.25">
      <c r="AC2821" s="379"/>
    </row>
    <row r="2822" spans="29:29" x14ac:dyDescent="0.25">
      <c r="AC2822" s="379"/>
    </row>
    <row r="2823" spans="29:29" x14ac:dyDescent="0.25">
      <c r="AC2823" s="379"/>
    </row>
    <row r="2824" spans="29:29" x14ac:dyDescent="0.25">
      <c r="AC2824" s="379"/>
    </row>
    <row r="2825" spans="29:29" x14ac:dyDescent="0.25">
      <c r="AC2825" s="379"/>
    </row>
    <row r="2826" spans="29:29" x14ac:dyDescent="0.25">
      <c r="AC2826" s="379"/>
    </row>
    <row r="2827" spans="29:29" x14ac:dyDescent="0.25">
      <c r="AC2827" s="379"/>
    </row>
    <row r="2828" spans="29:29" x14ac:dyDescent="0.25">
      <c r="AC2828" s="379"/>
    </row>
    <row r="2829" spans="29:29" x14ac:dyDescent="0.25">
      <c r="AC2829" s="379"/>
    </row>
    <row r="2830" spans="29:29" x14ac:dyDescent="0.25">
      <c r="AC2830" s="379"/>
    </row>
    <row r="2831" spans="29:29" x14ac:dyDescent="0.25">
      <c r="AC2831" s="379"/>
    </row>
    <row r="2832" spans="29:29" x14ac:dyDescent="0.25">
      <c r="AC2832" s="379"/>
    </row>
    <row r="2833" spans="29:29" x14ac:dyDescent="0.25">
      <c r="AC2833" s="379"/>
    </row>
    <row r="2834" spans="29:29" x14ac:dyDescent="0.25">
      <c r="AC2834" s="379"/>
    </row>
    <row r="2835" spans="29:29" x14ac:dyDescent="0.25">
      <c r="AC2835" s="379"/>
    </row>
    <row r="2836" spans="29:29" x14ac:dyDescent="0.25">
      <c r="AC2836" s="379"/>
    </row>
    <row r="2837" spans="29:29" x14ac:dyDescent="0.25">
      <c r="AC2837" s="379"/>
    </row>
    <row r="2838" spans="29:29" x14ac:dyDescent="0.25">
      <c r="AC2838" s="379"/>
    </row>
    <row r="2839" spans="29:29" x14ac:dyDescent="0.25">
      <c r="AC2839" s="379"/>
    </row>
    <row r="2840" spans="29:29" x14ac:dyDescent="0.25">
      <c r="AC2840" s="379"/>
    </row>
    <row r="2841" spans="29:29" x14ac:dyDescent="0.25">
      <c r="AC2841" s="379"/>
    </row>
    <row r="2842" spans="29:29" x14ac:dyDescent="0.25">
      <c r="AC2842" s="379"/>
    </row>
    <row r="2843" spans="29:29" x14ac:dyDescent="0.25">
      <c r="AC2843" s="379"/>
    </row>
    <row r="2844" spans="29:29" x14ac:dyDescent="0.25">
      <c r="AC2844" s="379"/>
    </row>
    <row r="2845" spans="29:29" x14ac:dyDescent="0.25">
      <c r="AC2845" s="379"/>
    </row>
    <row r="2846" spans="29:29" x14ac:dyDescent="0.25">
      <c r="AC2846" s="379"/>
    </row>
    <row r="2847" spans="29:29" x14ac:dyDescent="0.25">
      <c r="AC2847" s="379"/>
    </row>
    <row r="2848" spans="29:29" x14ac:dyDescent="0.25">
      <c r="AC2848" s="379"/>
    </row>
    <row r="2849" spans="29:29" x14ac:dyDescent="0.25">
      <c r="AC2849" s="379"/>
    </row>
    <row r="2850" spans="29:29" x14ac:dyDescent="0.25">
      <c r="AC2850" s="379"/>
    </row>
    <row r="2851" spans="29:29" x14ac:dyDescent="0.25">
      <c r="AC2851" s="379"/>
    </row>
    <row r="2852" spans="29:29" x14ac:dyDescent="0.25">
      <c r="AC2852" s="379"/>
    </row>
    <row r="2853" spans="29:29" x14ac:dyDescent="0.25">
      <c r="AC2853" s="379"/>
    </row>
    <row r="2854" spans="29:29" x14ac:dyDescent="0.25">
      <c r="AC2854" s="379"/>
    </row>
    <row r="2855" spans="29:29" x14ac:dyDescent="0.25">
      <c r="AC2855" s="379"/>
    </row>
    <row r="2856" spans="29:29" x14ac:dyDescent="0.25">
      <c r="AC2856" s="379"/>
    </row>
    <row r="2857" spans="29:29" x14ac:dyDescent="0.25">
      <c r="AC2857" s="379"/>
    </row>
    <row r="2858" spans="29:29" x14ac:dyDescent="0.25">
      <c r="AC2858" s="379"/>
    </row>
    <row r="2859" spans="29:29" x14ac:dyDescent="0.25">
      <c r="AC2859" s="379"/>
    </row>
    <row r="2860" spans="29:29" x14ac:dyDescent="0.25">
      <c r="AC2860" s="379"/>
    </row>
    <row r="2861" spans="29:29" x14ac:dyDescent="0.25">
      <c r="AC2861" s="379"/>
    </row>
    <row r="2862" spans="29:29" x14ac:dyDescent="0.25">
      <c r="AC2862" s="379"/>
    </row>
    <row r="2863" spans="29:29" x14ac:dyDescent="0.25">
      <c r="AC2863" s="379"/>
    </row>
    <row r="2864" spans="29:29" x14ac:dyDescent="0.25">
      <c r="AC2864" s="379"/>
    </row>
    <row r="2865" spans="29:29" x14ac:dyDescent="0.25">
      <c r="AC2865" s="379"/>
    </row>
    <row r="2866" spans="29:29" x14ac:dyDescent="0.25">
      <c r="AC2866" s="379"/>
    </row>
    <row r="2867" spans="29:29" x14ac:dyDescent="0.25">
      <c r="AC2867" s="379"/>
    </row>
    <row r="2868" spans="29:29" x14ac:dyDescent="0.25">
      <c r="AC2868" s="379"/>
    </row>
    <row r="2869" spans="29:29" x14ac:dyDescent="0.25">
      <c r="AC2869" s="379"/>
    </row>
    <row r="2870" spans="29:29" x14ac:dyDescent="0.25">
      <c r="AC2870" s="379"/>
    </row>
    <row r="2871" spans="29:29" x14ac:dyDescent="0.25">
      <c r="AC2871" s="379"/>
    </row>
    <row r="2872" spans="29:29" x14ac:dyDescent="0.25">
      <c r="AC2872" s="379"/>
    </row>
    <row r="2873" spans="29:29" x14ac:dyDescent="0.25">
      <c r="AC2873" s="379"/>
    </row>
    <row r="2874" spans="29:29" x14ac:dyDescent="0.25">
      <c r="AC2874" s="379"/>
    </row>
    <row r="2875" spans="29:29" x14ac:dyDescent="0.25">
      <c r="AC2875" s="379"/>
    </row>
    <row r="2876" spans="29:29" x14ac:dyDescent="0.25">
      <c r="AC2876" s="379"/>
    </row>
    <row r="2877" spans="29:29" x14ac:dyDescent="0.25">
      <c r="AC2877" s="379"/>
    </row>
    <row r="2878" spans="29:29" x14ac:dyDescent="0.25">
      <c r="AC2878" s="379"/>
    </row>
    <row r="2879" spans="29:29" x14ac:dyDescent="0.25">
      <c r="AC2879" s="379"/>
    </row>
    <row r="2880" spans="29:29" x14ac:dyDescent="0.25">
      <c r="AC2880" s="379"/>
    </row>
    <row r="2881" spans="29:29" x14ac:dyDescent="0.25">
      <c r="AC2881" s="379"/>
    </row>
    <row r="2882" spans="29:29" x14ac:dyDescent="0.25">
      <c r="AC2882" s="379"/>
    </row>
    <row r="2883" spans="29:29" x14ac:dyDescent="0.25">
      <c r="AC2883" s="379"/>
    </row>
    <row r="2884" spans="29:29" x14ac:dyDescent="0.25">
      <c r="AC2884" s="379"/>
    </row>
    <row r="2885" spans="29:29" x14ac:dyDescent="0.25">
      <c r="AC2885" s="379"/>
    </row>
    <row r="2886" spans="29:29" x14ac:dyDescent="0.25">
      <c r="AC2886" s="379"/>
    </row>
    <row r="2887" spans="29:29" x14ac:dyDescent="0.25">
      <c r="AC2887" s="379"/>
    </row>
    <row r="2888" spans="29:29" x14ac:dyDescent="0.25">
      <c r="AC2888" s="379"/>
    </row>
    <row r="2889" spans="29:29" x14ac:dyDescent="0.25">
      <c r="AC2889" s="379"/>
    </row>
    <row r="2890" spans="29:29" x14ac:dyDescent="0.25">
      <c r="AC2890" s="379"/>
    </row>
    <row r="2891" spans="29:29" x14ac:dyDescent="0.25">
      <c r="AC2891" s="379"/>
    </row>
    <row r="2892" spans="29:29" x14ac:dyDescent="0.25">
      <c r="AC2892" s="379"/>
    </row>
    <row r="2893" spans="29:29" x14ac:dyDescent="0.25">
      <c r="AC2893" s="379"/>
    </row>
    <row r="2894" spans="29:29" x14ac:dyDescent="0.25">
      <c r="AC2894" s="379"/>
    </row>
    <row r="2895" spans="29:29" x14ac:dyDescent="0.25">
      <c r="AC2895" s="379"/>
    </row>
    <row r="2896" spans="29:29" x14ac:dyDescent="0.25">
      <c r="AC2896" s="379"/>
    </row>
    <row r="2897" spans="29:29" x14ac:dyDescent="0.25">
      <c r="AC2897" s="379"/>
    </row>
    <row r="2898" spans="29:29" x14ac:dyDescent="0.25">
      <c r="AC2898" s="379"/>
    </row>
    <row r="2899" spans="29:29" x14ac:dyDescent="0.25">
      <c r="AC2899" s="379"/>
    </row>
    <row r="2900" spans="29:29" x14ac:dyDescent="0.25">
      <c r="AC2900" s="379"/>
    </row>
    <row r="2901" spans="29:29" x14ac:dyDescent="0.25">
      <c r="AC2901" s="379"/>
    </row>
    <row r="2902" spans="29:29" x14ac:dyDescent="0.25">
      <c r="AC2902" s="379"/>
    </row>
    <row r="2903" spans="29:29" x14ac:dyDescent="0.25">
      <c r="AC2903" s="379"/>
    </row>
    <row r="2904" spans="29:29" x14ac:dyDescent="0.25">
      <c r="AC2904" s="379"/>
    </row>
    <row r="2905" spans="29:29" x14ac:dyDescent="0.25">
      <c r="AC2905" s="379"/>
    </row>
    <row r="2906" spans="29:29" x14ac:dyDescent="0.25">
      <c r="AC2906" s="379"/>
    </row>
    <row r="2907" spans="29:29" x14ac:dyDescent="0.25">
      <c r="AC2907" s="379"/>
    </row>
    <row r="2908" spans="29:29" x14ac:dyDescent="0.25">
      <c r="AC2908" s="379"/>
    </row>
    <row r="2909" spans="29:29" x14ac:dyDescent="0.25">
      <c r="AC2909" s="379"/>
    </row>
    <row r="2910" spans="29:29" x14ac:dyDescent="0.25">
      <c r="AC2910" s="379"/>
    </row>
    <row r="2911" spans="29:29" x14ac:dyDescent="0.25">
      <c r="AC2911" s="379"/>
    </row>
    <row r="2912" spans="29:29" x14ac:dyDescent="0.25">
      <c r="AC2912" s="379"/>
    </row>
    <row r="2913" spans="29:29" x14ac:dyDescent="0.25">
      <c r="AC2913" s="379"/>
    </row>
    <row r="2914" spans="29:29" x14ac:dyDescent="0.25">
      <c r="AC2914" s="379"/>
    </row>
    <row r="2915" spans="29:29" x14ac:dyDescent="0.25">
      <c r="AC2915" s="379"/>
    </row>
    <row r="2916" spans="29:29" x14ac:dyDescent="0.25">
      <c r="AC2916" s="379"/>
    </row>
    <row r="2917" spans="29:29" x14ac:dyDescent="0.25">
      <c r="AC2917" s="379"/>
    </row>
    <row r="2918" spans="29:29" x14ac:dyDescent="0.25">
      <c r="AC2918" s="379"/>
    </row>
    <row r="2919" spans="29:29" x14ac:dyDescent="0.25">
      <c r="AC2919" s="379"/>
    </row>
    <row r="2920" spans="29:29" x14ac:dyDescent="0.25">
      <c r="AC2920" s="379"/>
    </row>
    <row r="2921" spans="29:29" x14ac:dyDescent="0.25">
      <c r="AC2921" s="379"/>
    </row>
    <row r="2922" spans="29:29" x14ac:dyDescent="0.25">
      <c r="AC2922" s="379"/>
    </row>
    <row r="2923" spans="29:29" x14ac:dyDescent="0.25">
      <c r="AC2923" s="379"/>
    </row>
    <row r="2924" spans="29:29" x14ac:dyDescent="0.25">
      <c r="AC2924" s="379"/>
    </row>
    <row r="2925" spans="29:29" x14ac:dyDescent="0.25">
      <c r="AC2925" s="379"/>
    </row>
    <row r="2926" spans="29:29" x14ac:dyDescent="0.25">
      <c r="AC2926" s="379"/>
    </row>
    <row r="2927" spans="29:29" x14ac:dyDescent="0.25">
      <c r="AC2927" s="379"/>
    </row>
    <row r="2928" spans="29:29" x14ac:dyDescent="0.25">
      <c r="AC2928" s="379"/>
    </row>
    <row r="2929" spans="29:29" x14ac:dyDescent="0.25">
      <c r="AC2929" s="379"/>
    </row>
    <row r="2930" spans="29:29" x14ac:dyDescent="0.25">
      <c r="AC2930" s="379"/>
    </row>
    <row r="2931" spans="29:29" x14ac:dyDescent="0.25">
      <c r="AC2931" s="379"/>
    </row>
    <row r="2932" spans="29:29" x14ac:dyDescent="0.25">
      <c r="AC2932" s="379"/>
    </row>
    <row r="2933" spans="29:29" x14ac:dyDescent="0.25">
      <c r="AC2933" s="379"/>
    </row>
    <row r="2934" spans="29:29" x14ac:dyDescent="0.25">
      <c r="AC2934" s="379"/>
    </row>
    <row r="2935" spans="29:29" x14ac:dyDescent="0.25">
      <c r="AC2935" s="379"/>
    </row>
    <row r="2936" spans="29:29" x14ac:dyDescent="0.25">
      <c r="AC2936" s="379"/>
    </row>
    <row r="2937" spans="29:29" x14ac:dyDescent="0.25">
      <c r="AC2937" s="379"/>
    </row>
    <row r="2938" spans="29:29" x14ac:dyDescent="0.25">
      <c r="AC2938" s="379"/>
    </row>
    <row r="2939" spans="29:29" x14ac:dyDescent="0.25">
      <c r="AC2939" s="379"/>
    </row>
    <row r="2940" spans="29:29" x14ac:dyDescent="0.25">
      <c r="AC2940" s="379"/>
    </row>
    <row r="2941" spans="29:29" x14ac:dyDescent="0.25">
      <c r="AC2941" s="379"/>
    </row>
    <row r="2942" spans="29:29" x14ac:dyDescent="0.25">
      <c r="AC2942" s="379"/>
    </row>
    <row r="2943" spans="29:29" x14ac:dyDescent="0.25">
      <c r="AC2943" s="379"/>
    </row>
    <row r="2944" spans="29:29" x14ac:dyDescent="0.25">
      <c r="AC2944" s="379"/>
    </row>
    <row r="2945" spans="29:29" x14ac:dyDescent="0.25">
      <c r="AC2945" s="379"/>
    </row>
    <row r="2946" spans="29:29" x14ac:dyDescent="0.25">
      <c r="AC2946" s="379"/>
    </row>
    <row r="2947" spans="29:29" x14ac:dyDescent="0.25">
      <c r="AC2947" s="379"/>
    </row>
    <row r="2948" spans="29:29" x14ac:dyDescent="0.25">
      <c r="AC2948" s="379"/>
    </row>
    <row r="2949" spans="29:29" x14ac:dyDescent="0.25">
      <c r="AC2949" s="379"/>
    </row>
    <row r="2950" spans="29:29" x14ac:dyDescent="0.25">
      <c r="AC2950" s="379"/>
    </row>
    <row r="2951" spans="29:29" x14ac:dyDescent="0.25">
      <c r="AC2951" s="379"/>
    </row>
    <row r="2952" spans="29:29" x14ac:dyDescent="0.25">
      <c r="AC2952" s="379"/>
    </row>
    <row r="2953" spans="29:29" x14ac:dyDescent="0.25">
      <c r="AC2953" s="379"/>
    </row>
    <row r="2954" spans="29:29" x14ac:dyDescent="0.25">
      <c r="AC2954" s="379"/>
    </row>
    <row r="2955" spans="29:29" x14ac:dyDescent="0.25">
      <c r="AC2955" s="379"/>
    </row>
    <row r="2956" spans="29:29" x14ac:dyDescent="0.25">
      <c r="AC2956" s="379"/>
    </row>
    <row r="2957" spans="29:29" x14ac:dyDescent="0.25">
      <c r="AC2957" s="379"/>
    </row>
    <row r="2958" spans="29:29" x14ac:dyDescent="0.25">
      <c r="AC2958" s="379"/>
    </row>
    <row r="2959" spans="29:29" x14ac:dyDescent="0.25">
      <c r="AC2959" s="379"/>
    </row>
    <row r="2960" spans="29:29" x14ac:dyDescent="0.25">
      <c r="AC2960" s="379"/>
    </row>
    <row r="2961" spans="29:29" x14ac:dyDescent="0.25">
      <c r="AC2961" s="379"/>
    </row>
    <row r="2962" spans="29:29" x14ac:dyDescent="0.25">
      <c r="AC2962" s="379"/>
    </row>
    <row r="2963" spans="29:29" x14ac:dyDescent="0.25">
      <c r="AC2963" s="379"/>
    </row>
    <row r="2964" spans="29:29" x14ac:dyDescent="0.25">
      <c r="AC2964" s="379"/>
    </row>
    <row r="2965" spans="29:29" x14ac:dyDescent="0.25">
      <c r="AC2965" s="379"/>
    </row>
    <row r="2966" spans="29:29" x14ac:dyDescent="0.25">
      <c r="AC2966" s="379"/>
    </row>
    <row r="2967" spans="29:29" x14ac:dyDescent="0.25">
      <c r="AC2967" s="379"/>
    </row>
    <row r="2968" spans="29:29" x14ac:dyDescent="0.25">
      <c r="AC2968" s="379"/>
    </row>
    <row r="2969" spans="29:29" x14ac:dyDescent="0.25">
      <c r="AC2969" s="379"/>
    </row>
    <row r="2970" spans="29:29" x14ac:dyDescent="0.25">
      <c r="AC2970" s="379"/>
    </row>
    <row r="2971" spans="29:29" x14ac:dyDescent="0.25">
      <c r="AC2971" s="379"/>
    </row>
    <row r="2972" spans="29:29" x14ac:dyDescent="0.25">
      <c r="AC2972" s="379"/>
    </row>
    <row r="2973" spans="29:29" x14ac:dyDescent="0.25">
      <c r="AC2973" s="379"/>
    </row>
    <row r="2974" spans="29:29" x14ac:dyDescent="0.25">
      <c r="AC2974" s="379"/>
    </row>
    <row r="2975" spans="29:29" x14ac:dyDescent="0.25">
      <c r="AC2975" s="379"/>
    </row>
    <row r="2976" spans="29:29" x14ac:dyDescent="0.25">
      <c r="AC2976" s="379"/>
    </row>
    <row r="2977" spans="29:29" x14ac:dyDescent="0.25">
      <c r="AC2977" s="379"/>
    </row>
    <row r="2978" spans="29:29" x14ac:dyDescent="0.25">
      <c r="AC2978" s="379"/>
    </row>
    <row r="2979" spans="29:29" x14ac:dyDescent="0.25">
      <c r="AC2979" s="379"/>
    </row>
    <row r="2980" spans="29:29" x14ac:dyDescent="0.25">
      <c r="AC2980" s="379"/>
    </row>
    <row r="2981" spans="29:29" x14ac:dyDescent="0.25">
      <c r="AC2981" s="379"/>
    </row>
    <row r="2982" spans="29:29" x14ac:dyDescent="0.25">
      <c r="AC2982" s="379"/>
    </row>
    <row r="2983" spans="29:29" x14ac:dyDescent="0.25">
      <c r="AC2983" s="379"/>
    </row>
    <row r="2984" spans="29:29" x14ac:dyDescent="0.25">
      <c r="AC2984" s="379"/>
    </row>
    <row r="2985" spans="29:29" x14ac:dyDescent="0.25">
      <c r="AC2985" s="379"/>
    </row>
    <row r="2986" spans="29:29" x14ac:dyDescent="0.25">
      <c r="AC2986" s="379"/>
    </row>
    <row r="2987" spans="29:29" x14ac:dyDescent="0.25">
      <c r="AC2987" s="379"/>
    </row>
    <row r="2988" spans="29:29" x14ac:dyDescent="0.25">
      <c r="AC2988" s="379"/>
    </row>
    <row r="2989" spans="29:29" x14ac:dyDescent="0.25">
      <c r="AC2989" s="379"/>
    </row>
    <row r="2990" spans="29:29" x14ac:dyDescent="0.25">
      <c r="AC2990" s="379"/>
    </row>
    <row r="2991" spans="29:29" x14ac:dyDescent="0.25">
      <c r="AC2991" s="379"/>
    </row>
    <row r="2992" spans="29:29" x14ac:dyDescent="0.25">
      <c r="AC2992" s="379"/>
    </row>
    <row r="2993" spans="29:29" x14ac:dyDescent="0.25">
      <c r="AC2993" s="379"/>
    </row>
    <row r="2994" spans="29:29" x14ac:dyDescent="0.25">
      <c r="AC2994" s="379"/>
    </row>
    <row r="2995" spans="29:29" x14ac:dyDescent="0.25">
      <c r="AC2995" s="379"/>
    </row>
    <row r="2996" spans="29:29" x14ac:dyDescent="0.25">
      <c r="AC2996" s="379"/>
    </row>
    <row r="2997" spans="29:29" x14ac:dyDescent="0.25">
      <c r="AC2997" s="379"/>
    </row>
    <row r="2998" spans="29:29" x14ac:dyDescent="0.25">
      <c r="AC2998" s="379"/>
    </row>
    <row r="2999" spans="29:29" x14ac:dyDescent="0.25">
      <c r="AC2999" s="379"/>
    </row>
    <row r="3000" spans="29:29" x14ac:dyDescent="0.25">
      <c r="AC3000" s="379"/>
    </row>
    <row r="3001" spans="29:29" x14ac:dyDescent="0.25">
      <c r="AC3001" s="379"/>
    </row>
    <row r="3002" spans="29:29" x14ac:dyDescent="0.25">
      <c r="AC3002" s="379"/>
    </row>
    <row r="3003" spans="29:29" x14ac:dyDescent="0.25">
      <c r="AC3003" s="379"/>
    </row>
    <row r="3004" spans="29:29" x14ac:dyDescent="0.25">
      <c r="AC3004" s="379"/>
    </row>
    <row r="3005" spans="29:29" x14ac:dyDescent="0.25">
      <c r="AC3005" s="379"/>
    </row>
    <row r="3006" spans="29:29" x14ac:dyDescent="0.25">
      <c r="AC3006" s="379"/>
    </row>
    <row r="3007" spans="29:29" x14ac:dyDescent="0.25">
      <c r="AC3007" s="379"/>
    </row>
    <row r="3008" spans="29:29" x14ac:dyDescent="0.25">
      <c r="AC3008" s="379"/>
    </row>
    <row r="3009" spans="29:29" x14ac:dyDescent="0.25">
      <c r="AC3009" s="379"/>
    </row>
    <row r="3010" spans="29:29" x14ac:dyDescent="0.25">
      <c r="AC3010" s="379"/>
    </row>
    <row r="3011" spans="29:29" x14ac:dyDescent="0.25">
      <c r="AC3011" s="379"/>
    </row>
    <row r="3012" spans="29:29" x14ac:dyDescent="0.25">
      <c r="AC3012" s="379"/>
    </row>
    <row r="3013" spans="29:29" x14ac:dyDescent="0.25">
      <c r="AC3013" s="379"/>
    </row>
    <row r="3014" spans="29:29" x14ac:dyDescent="0.25">
      <c r="AC3014" s="379"/>
    </row>
    <row r="3015" spans="29:29" x14ac:dyDescent="0.25">
      <c r="AC3015" s="379"/>
    </row>
    <row r="3016" spans="29:29" x14ac:dyDescent="0.25">
      <c r="AC3016" s="379"/>
    </row>
    <row r="3017" spans="29:29" x14ac:dyDescent="0.25">
      <c r="AC3017" s="379"/>
    </row>
    <row r="3018" spans="29:29" x14ac:dyDescent="0.25">
      <c r="AC3018" s="379"/>
    </row>
    <row r="3019" spans="29:29" x14ac:dyDescent="0.25">
      <c r="AC3019" s="379"/>
    </row>
    <row r="3020" spans="29:29" x14ac:dyDescent="0.25">
      <c r="AC3020" s="379"/>
    </row>
    <row r="3021" spans="29:29" x14ac:dyDescent="0.25">
      <c r="AC3021" s="379"/>
    </row>
    <row r="3022" spans="29:29" x14ac:dyDescent="0.25">
      <c r="AC3022" s="379"/>
    </row>
    <row r="3023" spans="29:29" x14ac:dyDescent="0.25">
      <c r="AC3023" s="379"/>
    </row>
    <row r="3024" spans="29:29" x14ac:dyDescent="0.25">
      <c r="AC3024" s="379"/>
    </row>
    <row r="3025" spans="29:29" x14ac:dyDescent="0.25">
      <c r="AC3025" s="379"/>
    </row>
    <row r="3026" spans="29:29" x14ac:dyDescent="0.25">
      <c r="AC3026" s="379"/>
    </row>
    <row r="3027" spans="29:29" x14ac:dyDescent="0.25">
      <c r="AC3027" s="379"/>
    </row>
    <row r="3028" spans="29:29" x14ac:dyDescent="0.25">
      <c r="AC3028" s="379"/>
    </row>
    <row r="3029" spans="29:29" x14ac:dyDescent="0.25">
      <c r="AC3029" s="379"/>
    </row>
    <row r="3030" spans="29:29" x14ac:dyDescent="0.25">
      <c r="AC3030" s="379"/>
    </row>
    <row r="3031" spans="29:29" x14ac:dyDescent="0.25">
      <c r="AC3031" s="379"/>
    </row>
    <row r="3032" spans="29:29" x14ac:dyDescent="0.25">
      <c r="AC3032" s="379"/>
    </row>
    <row r="3033" spans="29:29" x14ac:dyDescent="0.25">
      <c r="AC3033" s="379"/>
    </row>
    <row r="3034" spans="29:29" x14ac:dyDescent="0.25">
      <c r="AC3034" s="379"/>
    </row>
    <row r="3035" spans="29:29" x14ac:dyDescent="0.25">
      <c r="AC3035" s="379"/>
    </row>
    <row r="3036" spans="29:29" x14ac:dyDescent="0.25">
      <c r="AC3036" s="379"/>
    </row>
    <row r="3037" spans="29:29" x14ac:dyDescent="0.25">
      <c r="AC3037" s="379"/>
    </row>
    <row r="3038" spans="29:29" x14ac:dyDescent="0.25">
      <c r="AC3038" s="379"/>
    </row>
    <row r="3039" spans="29:29" x14ac:dyDescent="0.25">
      <c r="AC3039" s="379"/>
    </row>
    <row r="3040" spans="29:29" x14ac:dyDescent="0.25">
      <c r="AC3040" s="379"/>
    </row>
    <row r="3041" spans="29:29" x14ac:dyDescent="0.25">
      <c r="AC3041" s="379"/>
    </row>
    <row r="3042" spans="29:29" x14ac:dyDescent="0.25">
      <c r="AC3042" s="379"/>
    </row>
    <row r="3043" spans="29:29" x14ac:dyDescent="0.25">
      <c r="AC3043" s="379"/>
    </row>
    <row r="3044" spans="29:29" x14ac:dyDescent="0.25">
      <c r="AC3044" s="379"/>
    </row>
    <row r="3045" spans="29:29" x14ac:dyDescent="0.25">
      <c r="AC3045" s="379"/>
    </row>
    <row r="3046" spans="29:29" x14ac:dyDescent="0.25">
      <c r="AC3046" s="379"/>
    </row>
    <row r="3047" spans="29:29" x14ac:dyDescent="0.25">
      <c r="AC3047" s="379"/>
    </row>
    <row r="3048" spans="29:29" x14ac:dyDescent="0.25">
      <c r="AC3048" s="379"/>
    </row>
    <row r="3049" spans="29:29" x14ac:dyDescent="0.25">
      <c r="AC3049" s="379"/>
    </row>
    <row r="3050" spans="29:29" x14ac:dyDescent="0.25">
      <c r="AC3050" s="379"/>
    </row>
    <row r="3051" spans="29:29" x14ac:dyDescent="0.25">
      <c r="AC3051" s="379"/>
    </row>
    <row r="3052" spans="29:29" x14ac:dyDescent="0.25">
      <c r="AC3052" s="379"/>
    </row>
    <row r="3053" spans="29:29" x14ac:dyDescent="0.25">
      <c r="AC3053" s="379"/>
    </row>
    <row r="3054" spans="29:29" x14ac:dyDescent="0.25">
      <c r="AC3054" s="379"/>
    </row>
    <row r="3055" spans="29:29" x14ac:dyDescent="0.25">
      <c r="AC3055" s="379"/>
    </row>
    <row r="3056" spans="29:29" x14ac:dyDescent="0.25">
      <c r="AC3056" s="379"/>
    </row>
    <row r="3057" spans="29:29" x14ac:dyDescent="0.25">
      <c r="AC3057" s="379"/>
    </row>
    <row r="3058" spans="29:29" x14ac:dyDescent="0.25">
      <c r="AC3058" s="379"/>
    </row>
    <row r="3059" spans="29:29" x14ac:dyDescent="0.25">
      <c r="AC3059" s="379"/>
    </row>
    <row r="3060" spans="29:29" x14ac:dyDescent="0.25">
      <c r="AC3060" s="379"/>
    </row>
    <row r="3061" spans="29:29" x14ac:dyDescent="0.25">
      <c r="AC3061" s="379"/>
    </row>
    <row r="3062" spans="29:29" x14ac:dyDescent="0.25">
      <c r="AC3062" s="379"/>
    </row>
    <row r="3063" spans="29:29" x14ac:dyDescent="0.25">
      <c r="AC3063" s="379"/>
    </row>
    <row r="3064" spans="29:29" x14ac:dyDescent="0.25">
      <c r="AC3064" s="379"/>
    </row>
    <row r="3065" spans="29:29" x14ac:dyDescent="0.25">
      <c r="AC3065" s="379"/>
    </row>
    <row r="3066" spans="29:29" x14ac:dyDescent="0.25">
      <c r="AC3066" s="379"/>
    </row>
    <row r="3067" spans="29:29" x14ac:dyDescent="0.25">
      <c r="AC3067" s="379"/>
    </row>
    <row r="3068" spans="29:29" x14ac:dyDescent="0.25">
      <c r="AC3068" s="379"/>
    </row>
    <row r="3069" spans="29:29" x14ac:dyDescent="0.25">
      <c r="AC3069" s="379"/>
    </row>
    <row r="3070" spans="29:29" x14ac:dyDescent="0.25">
      <c r="AC3070" s="379"/>
    </row>
    <row r="3071" spans="29:29" x14ac:dyDescent="0.25">
      <c r="AC3071" s="379"/>
    </row>
    <row r="3072" spans="29:29" x14ac:dyDescent="0.25">
      <c r="AC3072" s="379"/>
    </row>
    <row r="3073" spans="29:29" x14ac:dyDescent="0.25">
      <c r="AC3073" s="379"/>
    </row>
    <row r="3074" spans="29:29" x14ac:dyDescent="0.25">
      <c r="AC3074" s="379"/>
    </row>
    <row r="3075" spans="29:29" x14ac:dyDescent="0.25">
      <c r="AC3075" s="379"/>
    </row>
    <row r="3076" spans="29:29" x14ac:dyDescent="0.25">
      <c r="AC3076" s="379"/>
    </row>
    <row r="3077" spans="29:29" x14ac:dyDescent="0.25">
      <c r="AC3077" s="379"/>
    </row>
    <row r="3078" spans="29:29" x14ac:dyDescent="0.25">
      <c r="AC3078" s="379"/>
    </row>
    <row r="3079" spans="29:29" x14ac:dyDescent="0.25">
      <c r="AC3079" s="379"/>
    </row>
    <row r="3080" spans="29:29" x14ac:dyDescent="0.25">
      <c r="AC3080" s="379"/>
    </row>
    <row r="3081" spans="29:29" x14ac:dyDescent="0.25">
      <c r="AC3081" s="379"/>
    </row>
    <row r="3082" spans="29:29" x14ac:dyDescent="0.25">
      <c r="AC3082" s="379"/>
    </row>
    <row r="3083" spans="29:29" x14ac:dyDescent="0.25">
      <c r="AC3083" s="379"/>
    </row>
    <row r="3084" spans="29:29" x14ac:dyDescent="0.25">
      <c r="AC3084" s="379"/>
    </row>
    <row r="3085" spans="29:29" x14ac:dyDescent="0.25">
      <c r="AC3085" s="379"/>
    </row>
    <row r="3086" spans="29:29" x14ac:dyDescent="0.25">
      <c r="AC3086" s="379"/>
    </row>
    <row r="3087" spans="29:29" x14ac:dyDescent="0.25">
      <c r="AC3087" s="379"/>
    </row>
    <row r="3088" spans="29:29" x14ac:dyDescent="0.25">
      <c r="AC3088" s="379"/>
    </row>
    <row r="3089" spans="29:29" x14ac:dyDescent="0.25">
      <c r="AC3089" s="379"/>
    </row>
    <row r="3090" spans="29:29" x14ac:dyDescent="0.25">
      <c r="AC3090" s="379"/>
    </row>
    <row r="3091" spans="29:29" x14ac:dyDescent="0.25">
      <c r="AC3091" s="379"/>
    </row>
    <row r="3092" spans="29:29" x14ac:dyDescent="0.25">
      <c r="AC3092" s="379"/>
    </row>
    <row r="3093" spans="29:29" x14ac:dyDescent="0.25">
      <c r="AC3093" s="379"/>
    </row>
    <row r="3094" spans="29:29" x14ac:dyDescent="0.25">
      <c r="AC3094" s="379"/>
    </row>
    <row r="3095" spans="29:29" x14ac:dyDescent="0.25">
      <c r="AC3095" s="379"/>
    </row>
    <row r="3096" spans="29:29" x14ac:dyDescent="0.25">
      <c r="AC3096" s="379"/>
    </row>
    <row r="3097" spans="29:29" x14ac:dyDescent="0.25">
      <c r="AC3097" s="379"/>
    </row>
    <row r="3098" spans="29:29" x14ac:dyDescent="0.25">
      <c r="AC3098" s="379"/>
    </row>
    <row r="3099" spans="29:29" x14ac:dyDescent="0.25">
      <c r="AC3099" s="379"/>
    </row>
    <row r="3100" spans="29:29" x14ac:dyDescent="0.25">
      <c r="AC3100" s="379"/>
    </row>
    <row r="3101" spans="29:29" x14ac:dyDescent="0.25">
      <c r="AC3101" s="379"/>
    </row>
    <row r="3102" spans="29:29" x14ac:dyDescent="0.25">
      <c r="AC3102" s="379"/>
    </row>
    <row r="3103" spans="29:29" x14ac:dyDescent="0.25">
      <c r="AC3103" s="379"/>
    </row>
    <row r="3104" spans="29:29" x14ac:dyDescent="0.25">
      <c r="AC3104" s="379"/>
    </row>
    <row r="3105" spans="29:29" x14ac:dyDescent="0.25">
      <c r="AC3105" s="379"/>
    </row>
    <row r="3106" spans="29:29" x14ac:dyDescent="0.25">
      <c r="AC3106" s="379"/>
    </row>
    <row r="3107" spans="29:29" x14ac:dyDescent="0.25">
      <c r="AC3107" s="379"/>
    </row>
    <row r="3108" spans="29:29" x14ac:dyDescent="0.25">
      <c r="AC3108" s="379"/>
    </row>
    <row r="3109" spans="29:29" x14ac:dyDescent="0.25">
      <c r="AC3109" s="379"/>
    </row>
    <row r="3110" spans="29:29" x14ac:dyDescent="0.25">
      <c r="AC3110" s="379"/>
    </row>
    <row r="3111" spans="29:29" x14ac:dyDescent="0.25">
      <c r="AC3111" s="379"/>
    </row>
    <row r="3112" spans="29:29" x14ac:dyDescent="0.25">
      <c r="AC3112" s="379"/>
    </row>
    <row r="3113" spans="29:29" x14ac:dyDescent="0.25">
      <c r="AC3113" s="379"/>
    </row>
    <row r="3114" spans="29:29" x14ac:dyDescent="0.25">
      <c r="AC3114" s="379"/>
    </row>
    <row r="3115" spans="29:29" x14ac:dyDescent="0.25">
      <c r="AC3115" s="379"/>
    </row>
    <row r="3116" spans="29:29" x14ac:dyDescent="0.25">
      <c r="AC3116" s="379"/>
    </row>
    <row r="3117" spans="29:29" x14ac:dyDescent="0.25">
      <c r="AC3117" s="379"/>
    </row>
    <row r="3118" spans="29:29" x14ac:dyDescent="0.25">
      <c r="AC3118" s="379"/>
    </row>
    <row r="3119" spans="29:29" x14ac:dyDescent="0.25">
      <c r="AC3119" s="379"/>
    </row>
    <row r="3120" spans="29:29" x14ac:dyDescent="0.25">
      <c r="AC3120" s="379"/>
    </row>
    <row r="3121" spans="29:29" x14ac:dyDescent="0.25">
      <c r="AC3121" s="379"/>
    </row>
    <row r="3122" spans="29:29" x14ac:dyDescent="0.25">
      <c r="AC3122" s="379"/>
    </row>
    <row r="3123" spans="29:29" x14ac:dyDescent="0.25">
      <c r="AC3123" s="379"/>
    </row>
    <row r="3124" spans="29:29" x14ac:dyDescent="0.25">
      <c r="AC3124" s="379"/>
    </row>
    <row r="3125" spans="29:29" x14ac:dyDescent="0.25">
      <c r="AC3125" s="379"/>
    </row>
    <row r="3126" spans="29:29" x14ac:dyDescent="0.25">
      <c r="AC3126" s="379"/>
    </row>
    <row r="3127" spans="29:29" x14ac:dyDescent="0.25">
      <c r="AC3127" s="379"/>
    </row>
    <row r="3128" spans="29:29" x14ac:dyDescent="0.25">
      <c r="AC3128" s="379"/>
    </row>
    <row r="3129" spans="29:29" x14ac:dyDescent="0.25">
      <c r="AC3129" s="379"/>
    </row>
    <row r="3130" spans="29:29" x14ac:dyDescent="0.25">
      <c r="AC3130" s="379"/>
    </row>
    <row r="3131" spans="29:29" x14ac:dyDescent="0.25">
      <c r="AC3131" s="379"/>
    </row>
    <row r="3132" spans="29:29" x14ac:dyDescent="0.25">
      <c r="AC3132" s="379"/>
    </row>
    <row r="3133" spans="29:29" x14ac:dyDescent="0.25">
      <c r="AC3133" s="379"/>
    </row>
    <row r="3134" spans="29:29" x14ac:dyDescent="0.25">
      <c r="AC3134" s="379"/>
    </row>
    <row r="3135" spans="29:29" x14ac:dyDescent="0.25">
      <c r="AC3135" s="379"/>
    </row>
    <row r="3136" spans="29:29" x14ac:dyDescent="0.25">
      <c r="AC3136" s="379"/>
    </row>
    <row r="3137" spans="29:29" x14ac:dyDescent="0.25">
      <c r="AC3137" s="379"/>
    </row>
    <row r="3138" spans="29:29" x14ac:dyDescent="0.25">
      <c r="AC3138" s="379"/>
    </row>
    <row r="3139" spans="29:29" x14ac:dyDescent="0.25">
      <c r="AC3139" s="379"/>
    </row>
    <row r="3140" spans="29:29" x14ac:dyDescent="0.25">
      <c r="AC3140" s="379"/>
    </row>
    <row r="3141" spans="29:29" x14ac:dyDescent="0.25">
      <c r="AC3141" s="379"/>
    </row>
    <row r="3142" spans="29:29" x14ac:dyDescent="0.25">
      <c r="AC3142" s="379"/>
    </row>
    <row r="3143" spans="29:29" x14ac:dyDescent="0.25">
      <c r="AC3143" s="379"/>
    </row>
    <row r="3144" spans="29:29" x14ac:dyDescent="0.25">
      <c r="AC3144" s="379"/>
    </row>
    <row r="3145" spans="29:29" x14ac:dyDescent="0.25">
      <c r="AC3145" s="379"/>
    </row>
    <row r="3146" spans="29:29" x14ac:dyDescent="0.25">
      <c r="AC3146" s="379"/>
    </row>
    <row r="3147" spans="29:29" x14ac:dyDescent="0.25">
      <c r="AC3147" s="379"/>
    </row>
    <row r="3148" spans="29:29" x14ac:dyDescent="0.25">
      <c r="AC3148" s="379"/>
    </row>
    <row r="3149" spans="29:29" x14ac:dyDescent="0.25">
      <c r="AC3149" s="379"/>
    </row>
    <row r="3150" spans="29:29" x14ac:dyDescent="0.25">
      <c r="AC3150" s="379"/>
    </row>
    <row r="3151" spans="29:29" x14ac:dyDescent="0.25">
      <c r="AC3151" s="379"/>
    </row>
    <row r="3152" spans="29:29" x14ac:dyDescent="0.25">
      <c r="AC3152" s="379"/>
    </row>
    <row r="3153" spans="29:29" x14ac:dyDescent="0.25">
      <c r="AC3153" s="379"/>
    </row>
    <row r="3154" spans="29:29" x14ac:dyDescent="0.25">
      <c r="AC3154" s="379"/>
    </row>
    <row r="3155" spans="29:29" x14ac:dyDescent="0.25">
      <c r="AC3155" s="379"/>
    </row>
    <row r="3156" spans="29:29" x14ac:dyDescent="0.25">
      <c r="AC3156" s="379"/>
    </row>
    <row r="3157" spans="29:29" x14ac:dyDescent="0.25">
      <c r="AC3157" s="379"/>
    </row>
    <row r="3158" spans="29:29" x14ac:dyDescent="0.25">
      <c r="AC3158" s="379"/>
    </row>
    <row r="3159" spans="29:29" x14ac:dyDescent="0.25">
      <c r="AC3159" s="379"/>
    </row>
    <row r="3160" spans="29:29" x14ac:dyDescent="0.25">
      <c r="AC3160" s="379"/>
    </row>
    <row r="3161" spans="29:29" x14ac:dyDescent="0.25">
      <c r="AC3161" s="379"/>
    </row>
    <row r="3162" spans="29:29" x14ac:dyDescent="0.25">
      <c r="AC3162" s="379"/>
    </row>
    <row r="3163" spans="29:29" x14ac:dyDescent="0.25">
      <c r="AC3163" s="379"/>
    </row>
    <row r="3164" spans="29:29" x14ac:dyDescent="0.25">
      <c r="AC3164" s="379"/>
    </row>
    <row r="3165" spans="29:29" x14ac:dyDescent="0.25">
      <c r="AC3165" s="379"/>
    </row>
    <row r="3166" spans="29:29" x14ac:dyDescent="0.25">
      <c r="AC3166" s="379"/>
    </row>
    <row r="3167" spans="29:29" x14ac:dyDescent="0.25">
      <c r="AC3167" s="379"/>
    </row>
    <row r="3168" spans="29:29" x14ac:dyDescent="0.25">
      <c r="AC3168" s="379"/>
    </row>
    <row r="3169" spans="29:29" x14ac:dyDescent="0.25">
      <c r="AC3169" s="379"/>
    </row>
    <row r="3170" spans="29:29" x14ac:dyDescent="0.25">
      <c r="AC3170" s="379"/>
    </row>
    <row r="3171" spans="29:29" x14ac:dyDescent="0.25">
      <c r="AC3171" s="379"/>
    </row>
    <row r="3172" spans="29:29" x14ac:dyDescent="0.25">
      <c r="AC3172" s="379"/>
    </row>
    <row r="3173" spans="29:29" x14ac:dyDescent="0.25">
      <c r="AC3173" s="379"/>
    </row>
    <row r="3174" spans="29:29" x14ac:dyDescent="0.25">
      <c r="AC3174" s="379"/>
    </row>
    <row r="3175" spans="29:29" x14ac:dyDescent="0.25">
      <c r="AC3175" s="379"/>
    </row>
    <row r="3176" spans="29:29" x14ac:dyDescent="0.25">
      <c r="AC3176" s="379"/>
    </row>
    <row r="3177" spans="29:29" x14ac:dyDescent="0.25">
      <c r="AC3177" s="379"/>
    </row>
    <row r="3178" spans="29:29" x14ac:dyDescent="0.25">
      <c r="AC3178" s="379"/>
    </row>
    <row r="3179" spans="29:29" x14ac:dyDescent="0.25">
      <c r="AC3179" s="379"/>
    </row>
    <row r="3180" spans="29:29" x14ac:dyDescent="0.25">
      <c r="AC3180" s="379"/>
    </row>
    <row r="3181" spans="29:29" x14ac:dyDescent="0.25">
      <c r="AC3181" s="379"/>
    </row>
    <row r="3182" spans="29:29" x14ac:dyDescent="0.25">
      <c r="AC3182" s="379"/>
    </row>
    <row r="3183" spans="29:29" x14ac:dyDescent="0.25">
      <c r="AC3183" s="379"/>
    </row>
    <row r="3184" spans="29:29" x14ac:dyDescent="0.25">
      <c r="AC3184" s="379"/>
    </row>
    <row r="3185" spans="29:29" x14ac:dyDescent="0.25">
      <c r="AC3185" s="379"/>
    </row>
    <row r="3186" spans="29:29" x14ac:dyDescent="0.25">
      <c r="AC3186" s="379"/>
    </row>
    <row r="3187" spans="29:29" x14ac:dyDescent="0.25">
      <c r="AC3187" s="379"/>
    </row>
    <row r="3188" spans="29:29" x14ac:dyDescent="0.25">
      <c r="AC3188" s="379"/>
    </row>
    <row r="3189" spans="29:29" x14ac:dyDescent="0.25">
      <c r="AC3189" s="379"/>
    </row>
    <row r="3190" spans="29:29" x14ac:dyDescent="0.25">
      <c r="AC3190" s="379"/>
    </row>
    <row r="3191" spans="29:29" x14ac:dyDescent="0.25">
      <c r="AC3191" s="379"/>
    </row>
    <row r="3192" spans="29:29" x14ac:dyDescent="0.25">
      <c r="AC3192" s="379"/>
    </row>
    <row r="3193" spans="29:29" x14ac:dyDescent="0.25">
      <c r="AC3193" s="379"/>
    </row>
    <row r="3194" spans="29:29" x14ac:dyDescent="0.25">
      <c r="AC3194" s="379"/>
    </row>
    <row r="3195" spans="29:29" x14ac:dyDescent="0.25">
      <c r="AC3195" s="379"/>
    </row>
    <row r="3196" spans="29:29" x14ac:dyDescent="0.25">
      <c r="AC3196" s="379"/>
    </row>
    <row r="3197" spans="29:29" x14ac:dyDescent="0.25">
      <c r="AC3197" s="379"/>
    </row>
    <row r="3198" spans="29:29" x14ac:dyDescent="0.25">
      <c r="AC3198" s="379"/>
    </row>
    <row r="3199" spans="29:29" x14ac:dyDescent="0.25">
      <c r="AC3199" s="379"/>
    </row>
    <row r="3200" spans="29:29" x14ac:dyDescent="0.25">
      <c r="AC3200" s="379"/>
    </row>
    <row r="3201" spans="29:29" x14ac:dyDescent="0.25">
      <c r="AC3201" s="379"/>
    </row>
    <row r="3202" spans="29:29" x14ac:dyDescent="0.25">
      <c r="AC3202" s="379"/>
    </row>
    <row r="3203" spans="29:29" x14ac:dyDescent="0.25">
      <c r="AC3203" s="379"/>
    </row>
    <row r="3204" spans="29:29" x14ac:dyDescent="0.25">
      <c r="AC3204" s="379"/>
    </row>
    <row r="3205" spans="29:29" x14ac:dyDescent="0.25">
      <c r="AC3205" s="379"/>
    </row>
    <row r="3206" spans="29:29" x14ac:dyDescent="0.25">
      <c r="AC3206" s="379"/>
    </row>
    <row r="3207" spans="29:29" x14ac:dyDescent="0.25">
      <c r="AC3207" s="379"/>
    </row>
    <row r="3208" spans="29:29" x14ac:dyDescent="0.25">
      <c r="AC3208" s="379"/>
    </row>
    <row r="3209" spans="29:29" x14ac:dyDescent="0.25">
      <c r="AC3209" s="379"/>
    </row>
    <row r="3210" spans="29:29" x14ac:dyDescent="0.25">
      <c r="AC3210" s="379"/>
    </row>
    <row r="3211" spans="29:29" x14ac:dyDescent="0.25">
      <c r="AC3211" s="379"/>
    </row>
    <row r="3212" spans="29:29" x14ac:dyDescent="0.25">
      <c r="AC3212" s="379"/>
    </row>
    <row r="3213" spans="29:29" x14ac:dyDescent="0.25">
      <c r="AC3213" s="379"/>
    </row>
    <row r="3214" spans="29:29" x14ac:dyDescent="0.25">
      <c r="AC3214" s="379"/>
    </row>
    <row r="3215" spans="29:29" x14ac:dyDescent="0.25">
      <c r="AC3215" s="379"/>
    </row>
    <row r="3216" spans="29:29" x14ac:dyDescent="0.25">
      <c r="AC3216" s="379"/>
    </row>
    <row r="3217" spans="29:29" x14ac:dyDescent="0.25">
      <c r="AC3217" s="379"/>
    </row>
    <row r="3218" spans="29:29" x14ac:dyDescent="0.25">
      <c r="AC3218" s="379"/>
    </row>
    <row r="3219" spans="29:29" x14ac:dyDescent="0.25">
      <c r="AC3219" s="379"/>
    </row>
    <row r="3220" spans="29:29" x14ac:dyDescent="0.25">
      <c r="AC3220" s="379"/>
    </row>
    <row r="3221" spans="29:29" x14ac:dyDescent="0.25">
      <c r="AC3221" s="379"/>
    </row>
    <row r="3222" spans="29:29" x14ac:dyDescent="0.25">
      <c r="AC3222" s="379"/>
    </row>
    <row r="3223" spans="29:29" x14ac:dyDescent="0.25">
      <c r="AC3223" s="379"/>
    </row>
    <row r="3224" spans="29:29" x14ac:dyDescent="0.25">
      <c r="AC3224" s="379"/>
    </row>
    <row r="3225" spans="29:29" x14ac:dyDescent="0.25">
      <c r="AC3225" s="379"/>
    </row>
    <row r="3226" spans="29:29" x14ac:dyDescent="0.25">
      <c r="AC3226" s="379"/>
    </row>
    <row r="3227" spans="29:29" x14ac:dyDescent="0.25">
      <c r="AC3227" s="379"/>
    </row>
    <row r="3228" spans="29:29" x14ac:dyDescent="0.25">
      <c r="AC3228" s="379"/>
    </row>
    <row r="3229" spans="29:29" x14ac:dyDescent="0.25">
      <c r="AC3229" s="379"/>
    </row>
    <row r="3230" spans="29:29" x14ac:dyDescent="0.25">
      <c r="AC3230" s="379"/>
    </row>
    <row r="3231" spans="29:29" x14ac:dyDescent="0.25">
      <c r="AC3231" s="379"/>
    </row>
    <row r="3232" spans="29:29" x14ac:dyDescent="0.25">
      <c r="AC3232" s="379"/>
    </row>
    <row r="3233" spans="29:29" x14ac:dyDescent="0.25">
      <c r="AC3233" s="379"/>
    </row>
    <row r="3234" spans="29:29" x14ac:dyDescent="0.25">
      <c r="AC3234" s="379"/>
    </row>
    <row r="3235" spans="29:29" x14ac:dyDescent="0.25">
      <c r="AC3235" s="379"/>
    </row>
    <row r="3236" spans="29:29" x14ac:dyDescent="0.25">
      <c r="AC3236" s="379"/>
    </row>
    <row r="3237" spans="29:29" x14ac:dyDescent="0.25">
      <c r="AC3237" s="379"/>
    </row>
    <row r="3238" spans="29:29" x14ac:dyDescent="0.25">
      <c r="AC3238" s="379"/>
    </row>
    <row r="3239" spans="29:29" x14ac:dyDescent="0.25">
      <c r="AC3239" s="379"/>
    </row>
    <row r="3240" spans="29:29" x14ac:dyDescent="0.25">
      <c r="AC3240" s="379"/>
    </row>
    <row r="3241" spans="29:29" x14ac:dyDescent="0.25">
      <c r="AC3241" s="379"/>
    </row>
    <row r="3242" spans="29:29" x14ac:dyDescent="0.25">
      <c r="AC3242" s="379"/>
    </row>
    <row r="3243" spans="29:29" x14ac:dyDescent="0.25">
      <c r="AC3243" s="379"/>
    </row>
    <row r="3244" spans="29:29" x14ac:dyDescent="0.25">
      <c r="AC3244" s="379"/>
    </row>
    <row r="3245" spans="29:29" x14ac:dyDescent="0.25">
      <c r="AC3245" s="379"/>
    </row>
    <row r="3246" spans="29:29" x14ac:dyDescent="0.25">
      <c r="AC3246" s="379"/>
    </row>
    <row r="3247" spans="29:29" x14ac:dyDescent="0.25">
      <c r="AC3247" s="379"/>
    </row>
    <row r="3248" spans="29:29" x14ac:dyDescent="0.25">
      <c r="AC3248" s="379"/>
    </row>
    <row r="3249" spans="29:29" x14ac:dyDescent="0.25">
      <c r="AC3249" s="379"/>
    </row>
    <row r="3250" spans="29:29" x14ac:dyDescent="0.25">
      <c r="AC3250" s="379"/>
    </row>
    <row r="3251" spans="29:29" x14ac:dyDescent="0.25">
      <c r="AC3251" s="379"/>
    </row>
    <row r="3252" spans="29:29" x14ac:dyDescent="0.25">
      <c r="AC3252" s="379"/>
    </row>
    <row r="3253" spans="29:29" x14ac:dyDescent="0.25">
      <c r="AC3253" s="379"/>
    </row>
    <row r="3254" spans="29:29" x14ac:dyDescent="0.25">
      <c r="AC3254" s="379"/>
    </row>
    <row r="3255" spans="29:29" x14ac:dyDescent="0.25">
      <c r="AC3255" s="379"/>
    </row>
    <row r="3256" spans="29:29" x14ac:dyDescent="0.25">
      <c r="AC3256" s="379"/>
    </row>
    <row r="3257" spans="29:29" x14ac:dyDescent="0.25">
      <c r="AC3257" s="379"/>
    </row>
    <row r="3258" spans="29:29" x14ac:dyDescent="0.25">
      <c r="AC3258" s="379"/>
    </row>
    <row r="3259" spans="29:29" x14ac:dyDescent="0.25">
      <c r="AC3259" s="379"/>
    </row>
    <row r="3260" spans="29:29" x14ac:dyDescent="0.25">
      <c r="AC3260" s="379"/>
    </row>
    <row r="3261" spans="29:29" x14ac:dyDescent="0.25">
      <c r="AC3261" s="379"/>
    </row>
    <row r="3262" spans="29:29" x14ac:dyDescent="0.25">
      <c r="AC3262" s="379"/>
    </row>
    <row r="3263" spans="29:29" x14ac:dyDescent="0.25">
      <c r="AC3263" s="379"/>
    </row>
    <row r="3264" spans="29:29" x14ac:dyDescent="0.25">
      <c r="AC3264" s="379"/>
    </row>
    <row r="3265" spans="29:29" x14ac:dyDescent="0.25">
      <c r="AC3265" s="379"/>
    </row>
    <row r="3266" spans="29:29" x14ac:dyDescent="0.25">
      <c r="AC3266" s="379"/>
    </row>
    <row r="3267" spans="29:29" x14ac:dyDescent="0.25">
      <c r="AC3267" s="379"/>
    </row>
    <row r="3268" spans="29:29" x14ac:dyDescent="0.25">
      <c r="AC3268" s="379"/>
    </row>
    <row r="3269" spans="29:29" x14ac:dyDescent="0.25">
      <c r="AC3269" s="379"/>
    </row>
    <row r="3270" spans="29:29" x14ac:dyDescent="0.25">
      <c r="AC3270" s="379"/>
    </row>
    <row r="3271" spans="29:29" x14ac:dyDescent="0.25">
      <c r="AC3271" s="379"/>
    </row>
    <row r="3272" spans="29:29" x14ac:dyDescent="0.25">
      <c r="AC3272" s="379"/>
    </row>
    <row r="3273" spans="29:29" x14ac:dyDescent="0.25">
      <c r="AC3273" s="379"/>
    </row>
    <row r="3274" spans="29:29" x14ac:dyDescent="0.25">
      <c r="AC3274" s="379"/>
    </row>
    <row r="3275" spans="29:29" x14ac:dyDescent="0.25">
      <c r="AC3275" s="379"/>
    </row>
    <row r="3276" spans="29:29" x14ac:dyDescent="0.25">
      <c r="AC3276" s="379"/>
    </row>
    <row r="3277" spans="29:29" x14ac:dyDescent="0.25">
      <c r="AC3277" s="379"/>
    </row>
    <row r="3278" spans="29:29" x14ac:dyDescent="0.25">
      <c r="AC3278" s="379"/>
    </row>
    <row r="3279" spans="29:29" x14ac:dyDescent="0.25">
      <c r="AC3279" s="379"/>
    </row>
    <row r="3280" spans="29:29" x14ac:dyDescent="0.25">
      <c r="AC3280" s="379"/>
    </row>
    <row r="3281" spans="29:29" x14ac:dyDescent="0.25">
      <c r="AC3281" s="379"/>
    </row>
    <row r="3282" spans="29:29" x14ac:dyDescent="0.25">
      <c r="AC3282" s="379"/>
    </row>
    <row r="3283" spans="29:29" x14ac:dyDescent="0.25">
      <c r="AC3283" s="379"/>
    </row>
    <row r="3284" spans="29:29" x14ac:dyDescent="0.25">
      <c r="AC3284" s="379"/>
    </row>
    <row r="3285" spans="29:29" x14ac:dyDescent="0.25">
      <c r="AC3285" s="379"/>
    </row>
    <row r="3286" spans="29:29" x14ac:dyDescent="0.25">
      <c r="AC3286" s="379"/>
    </row>
    <row r="3287" spans="29:29" x14ac:dyDescent="0.25">
      <c r="AC3287" s="379"/>
    </row>
    <row r="3288" spans="29:29" x14ac:dyDescent="0.25">
      <c r="AC3288" s="379"/>
    </row>
    <row r="3289" spans="29:29" x14ac:dyDescent="0.25">
      <c r="AC3289" s="379"/>
    </row>
    <row r="3290" spans="29:29" x14ac:dyDescent="0.25">
      <c r="AC3290" s="379"/>
    </row>
    <row r="3291" spans="29:29" x14ac:dyDescent="0.25">
      <c r="AC3291" s="379"/>
    </row>
    <row r="3292" spans="29:29" x14ac:dyDescent="0.25">
      <c r="AC3292" s="379"/>
    </row>
    <row r="3293" spans="29:29" x14ac:dyDescent="0.25">
      <c r="AC3293" s="379"/>
    </row>
    <row r="3294" spans="29:29" x14ac:dyDescent="0.25">
      <c r="AC3294" s="379"/>
    </row>
    <row r="3295" spans="29:29" x14ac:dyDescent="0.25">
      <c r="AC3295" s="379"/>
    </row>
    <row r="3296" spans="29:29" x14ac:dyDescent="0.25">
      <c r="AC3296" s="379"/>
    </row>
    <row r="3297" spans="29:29" x14ac:dyDescent="0.25">
      <c r="AC3297" s="379"/>
    </row>
    <row r="3298" spans="29:29" x14ac:dyDescent="0.25">
      <c r="AC3298" s="379"/>
    </row>
    <row r="3299" spans="29:29" x14ac:dyDescent="0.25">
      <c r="AC3299" s="379"/>
    </row>
    <row r="3300" spans="29:29" x14ac:dyDescent="0.25">
      <c r="AC3300" s="379"/>
    </row>
    <row r="3301" spans="29:29" x14ac:dyDescent="0.25">
      <c r="AC3301" s="379"/>
    </row>
    <row r="3302" spans="29:29" x14ac:dyDescent="0.25">
      <c r="AC3302" s="379"/>
    </row>
    <row r="3303" spans="29:29" x14ac:dyDescent="0.25">
      <c r="AC3303" s="379"/>
    </row>
    <row r="3304" spans="29:29" x14ac:dyDescent="0.25">
      <c r="AC3304" s="379"/>
    </row>
    <row r="3305" spans="29:29" x14ac:dyDescent="0.25">
      <c r="AC3305" s="379"/>
    </row>
    <row r="3306" spans="29:29" x14ac:dyDescent="0.25">
      <c r="AC3306" s="379"/>
    </row>
    <row r="3307" spans="29:29" x14ac:dyDescent="0.25">
      <c r="AC3307" s="379"/>
    </row>
    <row r="3308" spans="29:29" x14ac:dyDescent="0.25">
      <c r="AC3308" s="379"/>
    </row>
    <row r="3309" spans="29:29" x14ac:dyDescent="0.25">
      <c r="AC3309" s="379"/>
    </row>
    <row r="3310" spans="29:29" x14ac:dyDescent="0.25">
      <c r="AC3310" s="379"/>
    </row>
    <row r="3311" spans="29:29" x14ac:dyDescent="0.25">
      <c r="AC3311" s="379"/>
    </row>
    <row r="3312" spans="29:29" x14ac:dyDescent="0.25">
      <c r="AC3312" s="379"/>
    </row>
    <row r="3313" spans="29:29" x14ac:dyDescent="0.25">
      <c r="AC3313" s="379"/>
    </row>
    <row r="3314" spans="29:29" x14ac:dyDescent="0.25">
      <c r="AC3314" s="379"/>
    </row>
    <row r="3315" spans="29:29" x14ac:dyDescent="0.25">
      <c r="AC3315" s="379"/>
    </row>
    <row r="3316" spans="29:29" x14ac:dyDescent="0.25">
      <c r="AC3316" s="379"/>
    </row>
    <row r="3317" spans="29:29" x14ac:dyDescent="0.25">
      <c r="AC3317" s="379"/>
    </row>
    <row r="3318" spans="29:29" x14ac:dyDescent="0.25">
      <c r="AC3318" s="379"/>
    </row>
    <row r="3319" spans="29:29" x14ac:dyDescent="0.25">
      <c r="AC3319" s="379"/>
    </row>
    <row r="3320" spans="29:29" x14ac:dyDescent="0.25">
      <c r="AC3320" s="379"/>
    </row>
    <row r="3321" spans="29:29" x14ac:dyDescent="0.25">
      <c r="AC3321" s="379"/>
    </row>
    <row r="3322" spans="29:29" x14ac:dyDescent="0.25">
      <c r="AC3322" s="379"/>
    </row>
    <row r="3323" spans="29:29" x14ac:dyDescent="0.25">
      <c r="AC3323" s="379"/>
    </row>
    <row r="3324" spans="29:29" x14ac:dyDescent="0.25">
      <c r="AC3324" s="379"/>
    </row>
    <row r="3325" spans="29:29" x14ac:dyDescent="0.25">
      <c r="AC3325" s="379"/>
    </row>
    <row r="3326" spans="29:29" x14ac:dyDescent="0.25">
      <c r="AC3326" s="379"/>
    </row>
    <row r="3327" spans="29:29" x14ac:dyDescent="0.25">
      <c r="AC3327" s="379"/>
    </row>
    <row r="3328" spans="29:29" x14ac:dyDescent="0.25">
      <c r="AC3328" s="379"/>
    </row>
    <row r="3329" spans="29:29" x14ac:dyDescent="0.25">
      <c r="AC3329" s="379"/>
    </row>
    <row r="3330" spans="29:29" x14ac:dyDescent="0.25">
      <c r="AC3330" s="379"/>
    </row>
    <row r="3331" spans="29:29" x14ac:dyDescent="0.25">
      <c r="AC3331" s="379"/>
    </row>
    <row r="3332" spans="29:29" x14ac:dyDescent="0.25">
      <c r="AC3332" s="379"/>
    </row>
    <row r="3333" spans="29:29" x14ac:dyDescent="0.25">
      <c r="AC3333" s="379"/>
    </row>
    <row r="3334" spans="29:29" x14ac:dyDescent="0.25">
      <c r="AC3334" s="379"/>
    </row>
    <row r="3335" spans="29:29" x14ac:dyDescent="0.25">
      <c r="AC3335" s="379"/>
    </row>
    <row r="3336" spans="29:29" x14ac:dyDescent="0.25">
      <c r="AC3336" s="379"/>
    </row>
    <row r="3337" spans="29:29" x14ac:dyDescent="0.25">
      <c r="AC3337" s="379"/>
    </row>
    <row r="3338" spans="29:29" x14ac:dyDescent="0.25">
      <c r="AC3338" s="379"/>
    </row>
    <row r="3339" spans="29:29" x14ac:dyDescent="0.25">
      <c r="AC3339" s="379"/>
    </row>
    <row r="3340" spans="29:29" x14ac:dyDescent="0.25">
      <c r="AC3340" s="379"/>
    </row>
    <row r="3341" spans="29:29" x14ac:dyDescent="0.25">
      <c r="AC3341" s="379"/>
    </row>
    <row r="3342" spans="29:29" x14ac:dyDescent="0.25">
      <c r="AC3342" s="379"/>
    </row>
    <row r="3343" spans="29:29" x14ac:dyDescent="0.25">
      <c r="AC3343" s="379"/>
    </row>
    <row r="3344" spans="29:29" x14ac:dyDescent="0.25">
      <c r="AC3344" s="379"/>
    </row>
    <row r="3345" spans="29:29" x14ac:dyDescent="0.25">
      <c r="AC3345" s="379"/>
    </row>
    <row r="3346" spans="29:29" x14ac:dyDescent="0.25">
      <c r="AC3346" s="379"/>
    </row>
    <row r="3347" spans="29:29" x14ac:dyDescent="0.25">
      <c r="AC3347" s="379"/>
    </row>
    <row r="3348" spans="29:29" x14ac:dyDescent="0.25">
      <c r="AC3348" s="379"/>
    </row>
    <row r="3349" spans="29:29" x14ac:dyDescent="0.25">
      <c r="AC3349" s="379"/>
    </row>
    <row r="3350" spans="29:29" x14ac:dyDescent="0.25">
      <c r="AC3350" s="379"/>
    </row>
    <row r="3351" spans="29:29" x14ac:dyDescent="0.25">
      <c r="AC3351" s="379"/>
    </row>
    <row r="3352" spans="29:29" x14ac:dyDescent="0.25">
      <c r="AC3352" s="379"/>
    </row>
    <row r="3353" spans="29:29" x14ac:dyDescent="0.25">
      <c r="AC3353" s="379"/>
    </row>
    <row r="3354" spans="29:29" x14ac:dyDescent="0.25">
      <c r="AC3354" s="379"/>
    </row>
    <row r="3355" spans="29:29" x14ac:dyDescent="0.25">
      <c r="AC3355" s="379"/>
    </row>
    <row r="3356" spans="29:29" x14ac:dyDescent="0.25">
      <c r="AC3356" s="379"/>
    </row>
    <row r="3357" spans="29:29" x14ac:dyDescent="0.25">
      <c r="AC3357" s="379"/>
    </row>
    <row r="3358" spans="29:29" x14ac:dyDescent="0.25">
      <c r="AC3358" s="379"/>
    </row>
    <row r="3359" spans="29:29" x14ac:dyDescent="0.25">
      <c r="AC3359" s="379"/>
    </row>
    <row r="3360" spans="29:29" x14ac:dyDescent="0.25">
      <c r="AC3360" s="379"/>
    </row>
    <row r="3361" spans="29:29" x14ac:dyDescent="0.25">
      <c r="AC3361" s="379"/>
    </row>
    <row r="3362" spans="29:29" x14ac:dyDescent="0.25">
      <c r="AC3362" s="379"/>
    </row>
    <row r="3363" spans="29:29" x14ac:dyDescent="0.25">
      <c r="AC3363" s="379"/>
    </row>
    <row r="3364" spans="29:29" x14ac:dyDescent="0.25">
      <c r="AC3364" s="379"/>
    </row>
    <row r="3365" spans="29:29" x14ac:dyDescent="0.25">
      <c r="AC3365" s="379"/>
    </row>
    <row r="3366" spans="29:29" x14ac:dyDescent="0.25">
      <c r="AC3366" s="379"/>
    </row>
    <row r="3367" spans="29:29" x14ac:dyDescent="0.25">
      <c r="AC3367" s="379"/>
    </row>
    <row r="3368" spans="29:29" x14ac:dyDescent="0.25">
      <c r="AC3368" s="379"/>
    </row>
    <row r="3369" spans="29:29" x14ac:dyDescent="0.25">
      <c r="AC3369" s="379"/>
    </row>
    <row r="3370" spans="29:29" x14ac:dyDescent="0.25">
      <c r="AC3370" s="379"/>
    </row>
    <row r="3371" spans="29:29" x14ac:dyDescent="0.25">
      <c r="AC3371" s="379"/>
    </row>
    <row r="3372" spans="29:29" x14ac:dyDescent="0.25">
      <c r="AC3372" s="379"/>
    </row>
    <row r="3373" spans="29:29" x14ac:dyDescent="0.25">
      <c r="AC3373" s="379"/>
    </row>
    <row r="3374" spans="29:29" x14ac:dyDescent="0.25">
      <c r="AC3374" s="379"/>
    </row>
    <row r="3375" spans="29:29" x14ac:dyDescent="0.25">
      <c r="AC3375" s="379"/>
    </row>
    <row r="3376" spans="29:29" x14ac:dyDescent="0.25">
      <c r="AC3376" s="379"/>
    </row>
    <row r="3377" spans="29:29" x14ac:dyDescent="0.25">
      <c r="AC3377" s="379"/>
    </row>
    <row r="3378" spans="29:29" x14ac:dyDescent="0.25">
      <c r="AC3378" s="379"/>
    </row>
    <row r="3379" spans="29:29" x14ac:dyDescent="0.25">
      <c r="AC3379" s="379"/>
    </row>
    <row r="3380" spans="29:29" x14ac:dyDescent="0.25">
      <c r="AC3380" s="379"/>
    </row>
    <row r="3381" spans="29:29" x14ac:dyDescent="0.25">
      <c r="AC3381" s="379"/>
    </row>
    <row r="3382" spans="29:29" x14ac:dyDescent="0.25">
      <c r="AC3382" s="379"/>
    </row>
    <row r="3383" spans="29:29" x14ac:dyDescent="0.25">
      <c r="AC3383" s="379"/>
    </row>
    <row r="3384" spans="29:29" x14ac:dyDescent="0.25">
      <c r="AC3384" s="379"/>
    </row>
    <row r="3385" spans="29:29" x14ac:dyDescent="0.25">
      <c r="AC3385" s="379"/>
    </row>
    <row r="3386" spans="29:29" x14ac:dyDescent="0.25">
      <c r="AC3386" s="379"/>
    </row>
    <row r="3387" spans="29:29" x14ac:dyDescent="0.25">
      <c r="AC3387" s="379"/>
    </row>
    <row r="3388" spans="29:29" x14ac:dyDescent="0.25">
      <c r="AC3388" s="379"/>
    </row>
    <row r="3389" spans="29:29" x14ac:dyDescent="0.25">
      <c r="AC3389" s="379"/>
    </row>
    <row r="3390" spans="29:29" x14ac:dyDescent="0.25">
      <c r="AC3390" s="379"/>
    </row>
    <row r="3391" spans="29:29" x14ac:dyDescent="0.25">
      <c r="AC3391" s="379"/>
    </row>
    <row r="3392" spans="29:29" x14ac:dyDescent="0.25">
      <c r="AC3392" s="379"/>
    </row>
    <row r="3393" spans="29:29" x14ac:dyDescent="0.25">
      <c r="AC3393" s="379"/>
    </row>
    <row r="3394" spans="29:29" x14ac:dyDescent="0.25">
      <c r="AC3394" s="379"/>
    </row>
    <row r="3395" spans="29:29" x14ac:dyDescent="0.25">
      <c r="AC3395" s="379"/>
    </row>
    <row r="3396" spans="29:29" x14ac:dyDescent="0.25">
      <c r="AC3396" s="379"/>
    </row>
    <row r="3397" spans="29:29" x14ac:dyDescent="0.25">
      <c r="AC3397" s="379"/>
    </row>
    <row r="3398" spans="29:29" x14ac:dyDescent="0.25">
      <c r="AC3398" s="379"/>
    </row>
    <row r="3399" spans="29:29" x14ac:dyDescent="0.25">
      <c r="AC3399" s="379"/>
    </row>
    <row r="3400" spans="29:29" x14ac:dyDescent="0.25">
      <c r="AC3400" s="379"/>
    </row>
    <row r="3401" spans="29:29" x14ac:dyDescent="0.25">
      <c r="AC3401" s="379"/>
    </row>
    <row r="3402" spans="29:29" x14ac:dyDescent="0.25">
      <c r="AC3402" s="379"/>
    </row>
    <row r="3403" spans="29:29" x14ac:dyDescent="0.25">
      <c r="AC3403" s="379"/>
    </row>
    <row r="3404" spans="29:29" x14ac:dyDescent="0.25">
      <c r="AC3404" s="379"/>
    </row>
    <row r="3405" spans="29:29" x14ac:dyDescent="0.25">
      <c r="AC3405" s="379"/>
    </row>
    <row r="3406" spans="29:29" x14ac:dyDescent="0.25">
      <c r="AC3406" s="379"/>
    </row>
    <row r="3407" spans="29:29" x14ac:dyDescent="0.25">
      <c r="AC3407" s="379"/>
    </row>
    <row r="3408" spans="29:29" x14ac:dyDescent="0.25">
      <c r="AC3408" s="379"/>
    </row>
    <row r="3409" spans="29:29" x14ac:dyDescent="0.25">
      <c r="AC3409" s="379"/>
    </row>
    <row r="3410" spans="29:29" x14ac:dyDescent="0.25">
      <c r="AC3410" s="379"/>
    </row>
    <row r="3411" spans="29:29" x14ac:dyDescent="0.25">
      <c r="AC3411" s="379"/>
    </row>
    <row r="3412" spans="29:29" x14ac:dyDescent="0.25">
      <c r="AC3412" s="379"/>
    </row>
    <row r="3413" spans="29:29" x14ac:dyDescent="0.25">
      <c r="AC3413" s="379"/>
    </row>
    <row r="3414" spans="29:29" x14ac:dyDescent="0.25">
      <c r="AC3414" s="379"/>
    </row>
    <row r="3415" spans="29:29" x14ac:dyDescent="0.25">
      <c r="AC3415" s="379"/>
    </row>
    <row r="3416" spans="29:29" x14ac:dyDescent="0.25">
      <c r="AC3416" s="379"/>
    </row>
    <row r="3417" spans="29:29" x14ac:dyDescent="0.25">
      <c r="AC3417" s="379"/>
    </row>
    <row r="3418" spans="29:29" x14ac:dyDescent="0.25">
      <c r="AC3418" s="379"/>
    </row>
    <row r="3419" spans="29:29" x14ac:dyDescent="0.25">
      <c r="AC3419" s="379"/>
    </row>
    <row r="3420" spans="29:29" x14ac:dyDescent="0.25">
      <c r="AC3420" s="379"/>
    </row>
    <row r="3421" spans="29:29" x14ac:dyDescent="0.25">
      <c r="AC3421" s="379"/>
    </row>
    <row r="3422" spans="29:29" x14ac:dyDescent="0.25">
      <c r="AC3422" s="379"/>
    </row>
    <row r="3423" spans="29:29" x14ac:dyDescent="0.25">
      <c r="AC3423" s="379"/>
    </row>
    <row r="3424" spans="29:29" x14ac:dyDescent="0.25">
      <c r="AC3424" s="379"/>
    </row>
    <row r="3425" spans="29:29" x14ac:dyDescent="0.25">
      <c r="AC3425" s="379"/>
    </row>
    <row r="3426" spans="29:29" x14ac:dyDescent="0.25">
      <c r="AC3426" s="379"/>
    </row>
    <row r="3427" spans="29:29" x14ac:dyDescent="0.25">
      <c r="AC3427" s="379"/>
    </row>
    <row r="3428" spans="29:29" x14ac:dyDescent="0.25">
      <c r="AC3428" s="379"/>
    </row>
    <row r="3429" spans="29:29" x14ac:dyDescent="0.25">
      <c r="AC3429" s="379"/>
    </row>
    <row r="3430" spans="29:29" x14ac:dyDescent="0.25">
      <c r="AC3430" s="379"/>
    </row>
    <row r="3431" spans="29:29" x14ac:dyDescent="0.25">
      <c r="AC3431" s="379"/>
    </row>
    <row r="3432" spans="29:29" x14ac:dyDescent="0.25">
      <c r="AC3432" s="379"/>
    </row>
    <row r="3433" spans="29:29" x14ac:dyDescent="0.25">
      <c r="AC3433" s="379"/>
    </row>
    <row r="3434" spans="29:29" x14ac:dyDescent="0.25">
      <c r="AC3434" s="379"/>
    </row>
    <row r="3435" spans="29:29" x14ac:dyDescent="0.25">
      <c r="AC3435" s="379"/>
    </row>
    <row r="3436" spans="29:29" x14ac:dyDescent="0.25">
      <c r="AC3436" s="379"/>
    </row>
    <row r="3437" spans="29:29" x14ac:dyDescent="0.25">
      <c r="AC3437" s="379"/>
    </row>
    <row r="3438" spans="29:29" x14ac:dyDescent="0.25">
      <c r="AC3438" s="379"/>
    </row>
    <row r="3439" spans="29:29" x14ac:dyDescent="0.25">
      <c r="AC3439" s="379"/>
    </row>
    <row r="3440" spans="29:29" x14ac:dyDescent="0.25">
      <c r="AC3440" s="379"/>
    </row>
    <row r="3441" spans="29:29" x14ac:dyDescent="0.25">
      <c r="AC3441" s="379"/>
    </row>
    <row r="3442" spans="29:29" x14ac:dyDescent="0.25">
      <c r="AC3442" s="379"/>
    </row>
    <row r="3443" spans="29:29" x14ac:dyDescent="0.25">
      <c r="AC3443" s="379"/>
    </row>
    <row r="3444" spans="29:29" x14ac:dyDescent="0.25">
      <c r="AC3444" s="379"/>
    </row>
    <row r="3445" spans="29:29" x14ac:dyDescent="0.25">
      <c r="AC3445" s="379"/>
    </row>
    <row r="3446" spans="29:29" x14ac:dyDescent="0.25">
      <c r="AC3446" s="379"/>
    </row>
    <row r="3447" spans="29:29" x14ac:dyDescent="0.25">
      <c r="AC3447" s="379"/>
    </row>
    <row r="3448" spans="29:29" x14ac:dyDescent="0.25">
      <c r="AC3448" s="379"/>
    </row>
    <row r="3449" spans="29:29" x14ac:dyDescent="0.25">
      <c r="AC3449" s="379"/>
    </row>
    <row r="3450" spans="29:29" x14ac:dyDescent="0.25">
      <c r="AC3450" s="379"/>
    </row>
    <row r="3451" spans="29:29" x14ac:dyDescent="0.25">
      <c r="AC3451" s="379"/>
    </row>
    <row r="3452" spans="29:29" x14ac:dyDescent="0.25">
      <c r="AC3452" s="379"/>
    </row>
    <row r="3453" spans="29:29" x14ac:dyDescent="0.25">
      <c r="AC3453" s="379"/>
    </row>
    <row r="3454" spans="29:29" x14ac:dyDescent="0.25">
      <c r="AC3454" s="379"/>
    </row>
    <row r="3455" spans="29:29" x14ac:dyDescent="0.25">
      <c r="AC3455" s="379"/>
    </row>
    <row r="3456" spans="29:29" x14ac:dyDescent="0.25">
      <c r="AC3456" s="379"/>
    </row>
    <row r="3457" spans="29:29" x14ac:dyDescent="0.25">
      <c r="AC3457" s="379"/>
    </row>
    <row r="3458" spans="29:29" x14ac:dyDescent="0.25">
      <c r="AC3458" s="379"/>
    </row>
    <row r="3459" spans="29:29" x14ac:dyDescent="0.25">
      <c r="AC3459" s="379"/>
    </row>
    <row r="3460" spans="29:29" x14ac:dyDescent="0.25">
      <c r="AC3460" s="379"/>
    </row>
    <row r="3461" spans="29:29" x14ac:dyDescent="0.25">
      <c r="AC3461" s="379"/>
    </row>
    <row r="3462" spans="29:29" x14ac:dyDescent="0.25">
      <c r="AC3462" s="379"/>
    </row>
    <row r="3463" spans="29:29" x14ac:dyDescent="0.25">
      <c r="AC3463" s="379"/>
    </row>
    <row r="3464" spans="29:29" x14ac:dyDescent="0.25">
      <c r="AC3464" s="379"/>
    </row>
    <row r="3465" spans="29:29" x14ac:dyDescent="0.25">
      <c r="AC3465" s="379"/>
    </row>
    <row r="3466" spans="29:29" x14ac:dyDescent="0.25">
      <c r="AC3466" s="379"/>
    </row>
    <row r="3467" spans="29:29" x14ac:dyDescent="0.25">
      <c r="AC3467" s="379"/>
    </row>
    <row r="3468" spans="29:29" x14ac:dyDescent="0.25">
      <c r="AC3468" s="379"/>
    </row>
    <row r="3469" spans="29:29" x14ac:dyDescent="0.25">
      <c r="AC3469" s="379"/>
    </row>
    <row r="3470" spans="29:29" x14ac:dyDescent="0.25">
      <c r="AC3470" s="379"/>
    </row>
    <row r="3471" spans="29:29" x14ac:dyDescent="0.25">
      <c r="AC3471" s="379"/>
    </row>
    <row r="3472" spans="29:29" x14ac:dyDescent="0.25">
      <c r="AC3472" s="379"/>
    </row>
    <row r="3473" spans="29:29" x14ac:dyDescent="0.25">
      <c r="AC3473" s="379"/>
    </row>
    <row r="3474" spans="29:29" x14ac:dyDescent="0.25">
      <c r="AC3474" s="379"/>
    </row>
    <row r="3475" spans="29:29" x14ac:dyDescent="0.25">
      <c r="AC3475" s="379"/>
    </row>
    <row r="3476" spans="29:29" x14ac:dyDescent="0.25">
      <c r="AC3476" s="379"/>
    </row>
    <row r="3477" spans="29:29" x14ac:dyDescent="0.25">
      <c r="AC3477" s="379"/>
    </row>
    <row r="3478" spans="29:29" x14ac:dyDescent="0.25">
      <c r="AC3478" s="379"/>
    </row>
    <row r="3479" spans="29:29" x14ac:dyDescent="0.25">
      <c r="AC3479" s="379"/>
    </row>
    <row r="3480" spans="29:29" x14ac:dyDescent="0.25">
      <c r="AC3480" s="379"/>
    </row>
    <row r="3481" spans="29:29" x14ac:dyDescent="0.25">
      <c r="AC3481" s="379"/>
    </row>
    <row r="3482" spans="29:29" x14ac:dyDescent="0.25">
      <c r="AC3482" s="379"/>
    </row>
    <row r="3483" spans="29:29" x14ac:dyDescent="0.25">
      <c r="AC3483" s="379"/>
    </row>
    <row r="3484" spans="29:29" x14ac:dyDescent="0.25">
      <c r="AC3484" s="379"/>
    </row>
    <row r="3485" spans="29:29" x14ac:dyDescent="0.25">
      <c r="AC3485" s="379"/>
    </row>
    <row r="3486" spans="29:29" x14ac:dyDescent="0.25">
      <c r="AC3486" s="379"/>
    </row>
    <row r="3487" spans="29:29" x14ac:dyDescent="0.25">
      <c r="AC3487" s="379"/>
    </row>
    <row r="3488" spans="29:29" x14ac:dyDescent="0.25">
      <c r="AC3488" s="379"/>
    </row>
    <row r="3489" spans="29:29" x14ac:dyDescent="0.25">
      <c r="AC3489" s="379"/>
    </row>
    <row r="3490" spans="29:29" x14ac:dyDescent="0.25">
      <c r="AC3490" s="379"/>
    </row>
    <row r="3491" spans="29:29" x14ac:dyDescent="0.25">
      <c r="AC3491" s="379"/>
    </row>
    <row r="3492" spans="29:29" x14ac:dyDescent="0.25">
      <c r="AC3492" s="379"/>
    </row>
    <row r="3493" spans="29:29" x14ac:dyDescent="0.25">
      <c r="AC3493" s="379"/>
    </row>
    <row r="3494" spans="29:29" x14ac:dyDescent="0.25">
      <c r="AC3494" s="379"/>
    </row>
    <row r="3495" spans="29:29" x14ac:dyDescent="0.25">
      <c r="AC3495" s="379"/>
    </row>
    <row r="3496" spans="29:29" x14ac:dyDescent="0.25">
      <c r="AC3496" s="379"/>
    </row>
    <row r="3497" spans="29:29" x14ac:dyDescent="0.25">
      <c r="AC3497" s="379"/>
    </row>
    <row r="3498" spans="29:29" x14ac:dyDescent="0.25">
      <c r="AC3498" s="379"/>
    </row>
    <row r="3499" spans="29:29" x14ac:dyDescent="0.25">
      <c r="AC3499" s="379"/>
    </row>
    <row r="3500" spans="29:29" x14ac:dyDescent="0.25">
      <c r="AC3500" s="379"/>
    </row>
    <row r="3501" spans="29:29" x14ac:dyDescent="0.25">
      <c r="AC3501" s="379"/>
    </row>
    <row r="3502" spans="29:29" x14ac:dyDescent="0.25">
      <c r="AC3502" s="379"/>
    </row>
    <row r="3503" spans="29:29" x14ac:dyDescent="0.25">
      <c r="AC3503" s="379"/>
    </row>
    <row r="3504" spans="29:29" x14ac:dyDescent="0.25">
      <c r="AC3504" s="379"/>
    </row>
    <row r="3505" spans="29:29" x14ac:dyDescent="0.25">
      <c r="AC3505" s="379"/>
    </row>
    <row r="3506" spans="29:29" x14ac:dyDescent="0.25">
      <c r="AC3506" s="379"/>
    </row>
    <row r="3507" spans="29:29" x14ac:dyDescent="0.25">
      <c r="AC3507" s="379"/>
    </row>
    <row r="3508" spans="29:29" x14ac:dyDescent="0.25">
      <c r="AC3508" s="379"/>
    </row>
    <row r="3509" spans="29:29" x14ac:dyDescent="0.25">
      <c r="AC3509" s="379"/>
    </row>
    <row r="3510" spans="29:29" x14ac:dyDescent="0.25">
      <c r="AC3510" s="379"/>
    </row>
    <row r="3511" spans="29:29" x14ac:dyDescent="0.25">
      <c r="AC3511" s="379"/>
    </row>
    <row r="3512" spans="29:29" x14ac:dyDescent="0.25">
      <c r="AC3512" s="379"/>
    </row>
    <row r="3513" spans="29:29" x14ac:dyDescent="0.25">
      <c r="AC3513" s="379"/>
    </row>
    <row r="3514" spans="29:29" x14ac:dyDescent="0.25">
      <c r="AC3514" s="379"/>
    </row>
    <row r="3515" spans="29:29" x14ac:dyDescent="0.25">
      <c r="AC3515" s="379"/>
    </row>
    <row r="3516" spans="29:29" x14ac:dyDescent="0.25">
      <c r="AC3516" s="379"/>
    </row>
    <row r="3517" spans="29:29" x14ac:dyDescent="0.25">
      <c r="AC3517" s="379"/>
    </row>
    <row r="3518" spans="29:29" x14ac:dyDescent="0.25">
      <c r="AC3518" s="379"/>
    </row>
    <row r="3519" spans="29:29" x14ac:dyDescent="0.25">
      <c r="AC3519" s="379"/>
    </row>
    <row r="3520" spans="29:29" x14ac:dyDescent="0.25">
      <c r="AC3520" s="379"/>
    </row>
    <row r="3521" spans="29:29" x14ac:dyDescent="0.25">
      <c r="AC3521" s="379"/>
    </row>
    <row r="3522" spans="29:29" x14ac:dyDescent="0.25">
      <c r="AC3522" s="379"/>
    </row>
    <row r="3523" spans="29:29" x14ac:dyDescent="0.25">
      <c r="AC3523" s="379"/>
    </row>
    <row r="3524" spans="29:29" x14ac:dyDescent="0.25">
      <c r="AC3524" s="379"/>
    </row>
    <row r="3525" spans="29:29" x14ac:dyDescent="0.25">
      <c r="AC3525" s="379"/>
    </row>
    <row r="3526" spans="29:29" x14ac:dyDescent="0.25">
      <c r="AC3526" s="379"/>
    </row>
    <row r="3527" spans="29:29" x14ac:dyDescent="0.25">
      <c r="AC3527" s="379"/>
    </row>
    <row r="3528" spans="29:29" x14ac:dyDescent="0.25">
      <c r="AC3528" s="379"/>
    </row>
    <row r="3529" spans="29:29" x14ac:dyDescent="0.25">
      <c r="AC3529" s="379"/>
    </row>
    <row r="3530" spans="29:29" x14ac:dyDescent="0.25">
      <c r="AC3530" s="379"/>
    </row>
    <row r="3531" spans="29:29" x14ac:dyDescent="0.25">
      <c r="AC3531" s="379"/>
    </row>
    <row r="3532" spans="29:29" x14ac:dyDescent="0.25">
      <c r="AC3532" s="379"/>
    </row>
    <row r="3533" spans="29:29" x14ac:dyDescent="0.25">
      <c r="AC3533" s="379"/>
    </row>
    <row r="3534" spans="29:29" x14ac:dyDescent="0.25">
      <c r="AC3534" s="379"/>
    </row>
    <row r="3535" spans="29:29" x14ac:dyDescent="0.25">
      <c r="AC3535" s="379"/>
    </row>
    <row r="3536" spans="29:29" x14ac:dyDescent="0.25">
      <c r="AC3536" s="379"/>
    </row>
    <row r="3537" spans="29:29" x14ac:dyDescent="0.25">
      <c r="AC3537" s="379"/>
    </row>
    <row r="3538" spans="29:29" x14ac:dyDescent="0.25">
      <c r="AC3538" s="379"/>
    </row>
    <row r="3539" spans="29:29" x14ac:dyDescent="0.25">
      <c r="AC3539" s="379"/>
    </row>
    <row r="3540" spans="29:29" x14ac:dyDescent="0.25">
      <c r="AC3540" s="379"/>
    </row>
    <row r="3541" spans="29:29" x14ac:dyDescent="0.25">
      <c r="AC3541" s="379"/>
    </row>
    <row r="3542" spans="29:29" x14ac:dyDescent="0.25">
      <c r="AC3542" s="379"/>
    </row>
    <row r="3543" spans="29:29" x14ac:dyDescent="0.25">
      <c r="AC3543" s="379"/>
    </row>
    <row r="3544" spans="29:29" x14ac:dyDescent="0.25">
      <c r="AC3544" s="379"/>
    </row>
    <row r="3545" spans="29:29" x14ac:dyDescent="0.25">
      <c r="AC3545" s="379"/>
    </row>
    <row r="3546" spans="29:29" x14ac:dyDescent="0.25">
      <c r="AC3546" s="379"/>
    </row>
    <row r="3547" spans="29:29" x14ac:dyDescent="0.25">
      <c r="AC3547" s="379"/>
    </row>
    <row r="3548" spans="29:29" x14ac:dyDescent="0.25">
      <c r="AC3548" s="379"/>
    </row>
    <row r="3549" spans="29:29" x14ac:dyDescent="0.25">
      <c r="AC3549" s="379"/>
    </row>
    <row r="3550" spans="29:29" x14ac:dyDescent="0.25">
      <c r="AC3550" s="379"/>
    </row>
    <row r="3551" spans="29:29" x14ac:dyDescent="0.25">
      <c r="AC3551" s="379"/>
    </row>
    <row r="3552" spans="29:29" x14ac:dyDescent="0.25">
      <c r="AC3552" s="379"/>
    </row>
    <row r="3553" spans="29:29" x14ac:dyDescent="0.25">
      <c r="AC3553" s="379"/>
    </row>
    <row r="3554" spans="29:29" x14ac:dyDescent="0.25">
      <c r="AC3554" s="379"/>
    </row>
    <row r="3555" spans="29:29" x14ac:dyDescent="0.25">
      <c r="AC3555" s="379"/>
    </row>
    <row r="3556" spans="29:29" x14ac:dyDescent="0.25">
      <c r="AC3556" s="379"/>
    </row>
    <row r="3557" spans="29:29" x14ac:dyDescent="0.25">
      <c r="AC3557" s="379"/>
    </row>
    <row r="3558" spans="29:29" x14ac:dyDescent="0.25">
      <c r="AC3558" s="379"/>
    </row>
    <row r="3559" spans="29:29" x14ac:dyDescent="0.25">
      <c r="AC3559" s="379"/>
    </row>
    <row r="3560" spans="29:29" x14ac:dyDescent="0.25">
      <c r="AC3560" s="379"/>
    </row>
    <row r="3561" spans="29:29" x14ac:dyDescent="0.25">
      <c r="AC3561" s="379"/>
    </row>
    <row r="3562" spans="29:29" x14ac:dyDescent="0.25">
      <c r="AC3562" s="379"/>
    </row>
    <row r="3563" spans="29:29" x14ac:dyDescent="0.25">
      <c r="AC3563" s="379"/>
    </row>
    <row r="3564" spans="29:29" x14ac:dyDescent="0.25">
      <c r="AC3564" s="379"/>
    </row>
    <row r="3565" spans="29:29" x14ac:dyDescent="0.25">
      <c r="AC3565" s="379"/>
    </row>
    <row r="3566" spans="29:29" x14ac:dyDescent="0.25">
      <c r="AC3566" s="379"/>
    </row>
    <row r="3567" spans="29:29" x14ac:dyDescent="0.25">
      <c r="AC3567" s="379"/>
    </row>
    <row r="3568" spans="29:29" x14ac:dyDescent="0.25">
      <c r="AC3568" s="379"/>
    </row>
    <row r="3569" spans="29:29" x14ac:dyDescent="0.25">
      <c r="AC3569" s="379"/>
    </row>
    <row r="3570" spans="29:29" x14ac:dyDescent="0.25">
      <c r="AC3570" s="379"/>
    </row>
    <row r="3571" spans="29:29" x14ac:dyDescent="0.25">
      <c r="AC3571" s="379"/>
    </row>
    <row r="3572" spans="29:29" x14ac:dyDescent="0.25">
      <c r="AC3572" s="379"/>
    </row>
    <row r="3573" spans="29:29" x14ac:dyDescent="0.25">
      <c r="AC3573" s="379"/>
    </row>
    <row r="3574" spans="29:29" x14ac:dyDescent="0.25">
      <c r="AC3574" s="379"/>
    </row>
    <row r="3575" spans="29:29" x14ac:dyDescent="0.25">
      <c r="AC3575" s="379"/>
    </row>
    <row r="3576" spans="29:29" x14ac:dyDescent="0.25">
      <c r="AC3576" s="379"/>
    </row>
    <row r="3577" spans="29:29" x14ac:dyDescent="0.25">
      <c r="AC3577" s="379"/>
    </row>
    <row r="3578" spans="29:29" x14ac:dyDescent="0.25">
      <c r="AC3578" s="379"/>
    </row>
    <row r="3579" spans="29:29" x14ac:dyDescent="0.25">
      <c r="AC3579" s="379"/>
    </row>
    <row r="3580" spans="29:29" x14ac:dyDescent="0.25">
      <c r="AC3580" s="379"/>
    </row>
    <row r="3581" spans="29:29" x14ac:dyDescent="0.25">
      <c r="AC3581" s="379"/>
    </row>
    <row r="3582" spans="29:29" x14ac:dyDescent="0.25">
      <c r="AC3582" s="379"/>
    </row>
    <row r="3583" spans="29:29" x14ac:dyDescent="0.25">
      <c r="AC3583" s="379"/>
    </row>
    <row r="3584" spans="29:29" x14ac:dyDescent="0.25">
      <c r="AC3584" s="379"/>
    </row>
    <row r="3585" spans="29:29" x14ac:dyDescent="0.25">
      <c r="AC3585" s="379"/>
    </row>
    <row r="3586" spans="29:29" x14ac:dyDescent="0.25">
      <c r="AC3586" s="379"/>
    </row>
    <row r="3587" spans="29:29" x14ac:dyDescent="0.25">
      <c r="AC3587" s="379"/>
    </row>
    <row r="3588" spans="29:29" x14ac:dyDescent="0.25">
      <c r="AC3588" s="379"/>
    </row>
    <row r="3589" spans="29:29" x14ac:dyDescent="0.25">
      <c r="AC3589" s="379"/>
    </row>
    <row r="3590" spans="29:29" x14ac:dyDescent="0.25">
      <c r="AC3590" s="379"/>
    </row>
    <row r="3591" spans="29:29" x14ac:dyDescent="0.25">
      <c r="AC3591" s="379"/>
    </row>
    <row r="3592" spans="29:29" x14ac:dyDescent="0.25">
      <c r="AC3592" s="379"/>
    </row>
    <row r="3593" spans="29:29" x14ac:dyDescent="0.25">
      <c r="AC3593" s="379"/>
    </row>
    <row r="3594" spans="29:29" x14ac:dyDescent="0.25">
      <c r="AC3594" s="379"/>
    </row>
    <row r="3595" spans="29:29" x14ac:dyDescent="0.25">
      <c r="AC3595" s="379"/>
    </row>
    <row r="3596" spans="29:29" x14ac:dyDescent="0.25">
      <c r="AC3596" s="379"/>
    </row>
    <row r="3597" spans="29:29" x14ac:dyDescent="0.25">
      <c r="AC3597" s="379"/>
    </row>
    <row r="3598" spans="29:29" x14ac:dyDescent="0.25">
      <c r="AC3598" s="379"/>
    </row>
    <row r="3599" spans="29:29" x14ac:dyDescent="0.25">
      <c r="AC3599" s="379"/>
    </row>
    <row r="3600" spans="29:29" x14ac:dyDescent="0.25">
      <c r="AC3600" s="379"/>
    </row>
    <row r="3601" spans="29:29" x14ac:dyDescent="0.25">
      <c r="AC3601" s="379"/>
    </row>
    <row r="3602" spans="29:29" x14ac:dyDescent="0.25">
      <c r="AC3602" s="379"/>
    </row>
    <row r="3603" spans="29:29" x14ac:dyDescent="0.25">
      <c r="AC3603" s="379"/>
    </row>
    <row r="3604" spans="29:29" x14ac:dyDescent="0.25">
      <c r="AC3604" s="379"/>
    </row>
    <row r="3605" spans="29:29" x14ac:dyDescent="0.25">
      <c r="AC3605" s="379"/>
    </row>
    <row r="3606" spans="29:29" x14ac:dyDescent="0.25">
      <c r="AC3606" s="379"/>
    </row>
    <row r="3607" spans="29:29" x14ac:dyDescent="0.25">
      <c r="AC3607" s="379"/>
    </row>
    <row r="3608" spans="29:29" x14ac:dyDescent="0.25">
      <c r="AC3608" s="379"/>
    </row>
    <row r="3609" spans="29:29" x14ac:dyDescent="0.25">
      <c r="AC3609" s="379"/>
    </row>
    <row r="3610" spans="29:29" x14ac:dyDescent="0.25">
      <c r="AC3610" s="379"/>
    </row>
    <row r="3611" spans="29:29" x14ac:dyDescent="0.25">
      <c r="AC3611" s="379"/>
    </row>
    <row r="3612" spans="29:29" x14ac:dyDescent="0.25">
      <c r="AC3612" s="379"/>
    </row>
    <row r="3613" spans="29:29" x14ac:dyDescent="0.25">
      <c r="AC3613" s="379"/>
    </row>
    <row r="3614" spans="29:29" x14ac:dyDescent="0.25">
      <c r="AC3614" s="379"/>
    </row>
    <row r="3615" spans="29:29" x14ac:dyDescent="0.25">
      <c r="AC3615" s="379"/>
    </row>
    <row r="3616" spans="29:29" x14ac:dyDescent="0.25">
      <c r="AC3616" s="379"/>
    </row>
    <row r="3617" spans="29:29" x14ac:dyDescent="0.25">
      <c r="AC3617" s="379"/>
    </row>
    <row r="3618" spans="29:29" x14ac:dyDescent="0.25">
      <c r="AC3618" s="379"/>
    </row>
    <row r="3619" spans="29:29" x14ac:dyDescent="0.25">
      <c r="AC3619" s="379"/>
    </row>
    <row r="3620" spans="29:29" x14ac:dyDescent="0.25">
      <c r="AC3620" s="379"/>
    </row>
    <row r="3621" spans="29:29" x14ac:dyDescent="0.25">
      <c r="AC3621" s="379"/>
    </row>
    <row r="3622" spans="29:29" x14ac:dyDescent="0.25">
      <c r="AC3622" s="379"/>
    </row>
    <row r="3623" spans="29:29" x14ac:dyDescent="0.25">
      <c r="AC3623" s="379"/>
    </row>
    <row r="3624" spans="29:29" x14ac:dyDescent="0.25">
      <c r="AC3624" s="379"/>
    </row>
    <row r="3625" spans="29:29" x14ac:dyDescent="0.25">
      <c r="AC3625" s="379"/>
    </row>
    <row r="3626" spans="29:29" x14ac:dyDescent="0.25">
      <c r="AC3626" s="379"/>
    </row>
    <row r="3627" spans="29:29" x14ac:dyDescent="0.25">
      <c r="AC3627" s="379"/>
    </row>
    <row r="3628" spans="29:29" x14ac:dyDescent="0.25">
      <c r="AC3628" s="379"/>
    </row>
    <row r="3629" spans="29:29" x14ac:dyDescent="0.25">
      <c r="AC3629" s="379"/>
    </row>
    <row r="3630" spans="29:29" x14ac:dyDescent="0.25">
      <c r="AC3630" s="379"/>
    </row>
    <row r="3631" spans="29:29" x14ac:dyDescent="0.25">
      <c r="AC3631" s="379"/>
    </row>
    <row r="3632" spans="29:29" x14ac:dyDescent="0.25">
      <c r="AC3632" s="379"/>
    </row>
    <row r="3633" spans="29:29" x14ac:dyDescent="0.25">
      <c r="AC3633" s="379"/>
    </row>
    <row r="3634" spans="29:29" x14ac:dyDescent="0.25">
      <c r="AC3634" s="379"/>
    </row>
    <row r="3635" spans="29:29" x14ac:dyDescent="0.25">
      <c r="AC3635" s="379"/>
    </row>
    <row r="3636" spans="29:29" x14ac:dyDescent="0.25">
      <c r="AC3636" s="379"/>
    </row>
    <row r="3637" spans="29:29" x14ac:dyDescent="0.25">
      <c r="AC3637" s="379"/>
    </row>
    <row r="3638" spans="29:29" x14ac:dyDescent="0.25">
      <c r="AC3638" s="379"/>
    </row>
    <row r="3639" spans="29:29" x14ac:dyDescent="0.25">
      <c r="AC3639" s="379"/>
    </row>
    <row r="3640" spans="29:29" x14ac:dyDescent="0.25">
      <c r="AC3640" s="379"/>
    </row>
    <row r="3641" spans="29:29" x14ac:dyDescent="0.25">
      <c r="AC3641" s="379"/>
    </row>
    <row r="3642" spans="29:29" x14ac:dyDescent="0.25">
      <c r="AC3642" s="379"/>
    </row>
    <row r="3643" spans="29:29" x14ac:dyDescent="0.25">
      <c r="AC3643" s="379"/>
    </row>
    <row r="3644" spans="29:29" x14ac:dyDescent="0.25">
      <c r="AC3644" s="379"/>
    </row>
    <row r="3645" spans="29:29" x14ac:dyDescent="0.25">
      <c r="AC3645" s="379"/>
    </row>
    <row r="3646" spans="29:29" x14ac:dyDescent="0.25">
      <c r="AC3646" s="379"/>
    </row>
    <row r="3647" spans="29:29" x14ac:dyDescent="0.25">
      <c r="AC3647" s="379"/>
    </row>
    <row r="3648" spans="29:29" x14ac:dyDescent="0.25">
      <c r="AC3648" s="379"/>
    </row>
    <row r="3649" spans="29:29" x14ac:dyDescent="0.25">
      <c r="AC3649" s="379"/>
    </row>
    <row r="3650" spans="29:29" x14ac:dyDescent="0.25">
      <c r="AC3650" s="379"/>
    </row>
    <row r="3651" spans="29:29" x14ac:dyDescent="0.25">
      <c r="AC3651" s="379"/>
    </row>
    <row r="3652" spans="29:29" x14ac:dyDescent="0.25">
      <c r="AC3652" s="379"/>
    </row>
    <row r="3653" spans="29:29" x14ac:dyDescent="0.25">
      <c r="AC3653" s="379"/>
    </row>
    <row r="3654" spans="29:29" x14ac:dyDescent="0.25">
      <c r="AC3654" s="379"/>
    </row>
    <row r="3655" spans="29:29" x14ac:dyDescent="0.25">
      <c r="AC3655" s="379"/>
    </row>
    <row r="3656" spans="29:29" x14ac:dyDescent="0.25">
      <c r="AC3656" s="379"/>
    </row>
    <row r="3657" spans="29:29" x14ac:dyDescent="0.25">
      <c r="AC3657" s="379"/>
    </row>
    <row r="3658" spans="29:29" x14ac:dyDescent="0.25">
      <c r="AC3658" s="379"/>
    </row>
    <row r="3659" spans="29:29" x14ac:dyDescent="0.25">
      <c r="AC3659" s="379"/>
    </row>
    <row r="3660" spans="29:29" x14ac:dyDescent="0.25">
      <c r="AC3660" s="379"/>
    </row>
    <row r="3661" spans="29:29" x14ac:dyDescent="0.25">
      <c r="AC3661" s="379"/>
    </row>
    <row r="3662" spans="29:29" x14ac:dyDescent="0.25">
      <c r="AC3662" s="379"/>
    </row>
    <row r="3663" spans="29:29" x14ac:dyDescent="0.25">
      <c r="AC3663" s="379"/>
    </row>
    <row r="3664" spans="29:29" x14ac:dyDescent="0.25">
      <c r="AC3664" s="379"/>
    </row>
    <row r="3665" spans="29:29" x14ac:dyDescent="0.25">
      <c r="AC3665" s="379"/>
    </row>
    <row r="3666" spans="29:29" x14ac:dyDescent="0.25">
      <c r="AC3666" s="379"/>
    </row>
    <row r="3667" spans="29:29" x14ac:dyDescent="0.25">
      <c r="AC3667" s="379"/>
    </row>
    <row r="3668" spans="29:29" x14ac:dyDescent="0.25">
      <c r="AC3668" s="379"/>
    </row>
    <row r="3669" spans="29:29" x14ac:dyDescent="0.25">
      <c r="AC3669" s="379"/>
    </row>
    <row r="3670" spans="29:29" x14ac:dyDescent="0.25">
      <c r="AC3670" s="379"/>
    </row>
    <row r="3671" spans="29:29" x14ac:dyDescent="0.25">
      <c r="AC3671" s="379"/>
    </row>
    <row r="3672" spans="29:29" x14ac:dyDescent="0.25">
      <c r="AC3672" s="379"/>
    </row>
    <row r="3673" spans="29:29" x14ac:dyDescent="0.25">
      <c r="AC3673" s="379"/>
    </row>
    <row r="3674" spans="29:29" x14ac:dyDescent="0.25">
      <c r="AC3674" s="379"/>
    </row>
    <row r="3675" spans="29:29" x14ac:dyDescent="0.25">
      <c r="AC3675" s="379"/>
    </row>
    <row r="3676" spans="29:29" x14ac:dyDescent="0.25">
      <c r="AC3676" s="379"/>
    </row>
    <row r="3677" spans="29:29" x14ac:dyDescent="0.25">
      <c r="AC3677" s="379"/>
    </row>
    <row r="3678" spans="29:29" x14ac:dyDescent="0.25">
      <c r="AC3678" s="379"/>
    </row>
    <row r="3679" spans="29:29" x14ac:dyDescent="0.25">
      <c r="AC3679" s="379"/>
    </row>
    <row r="3680" spans="29:29" x14ac:dyDescent="0.25">
      <c r="AC3680" s="379"/>
    </row>
    <row r="3681" spans="29:29" x14ac:dyDescent="0.25">
      <c r="AC3681" s="379"/>
    </row>
    <row r="3682" spans="29:29" x14ac:dyDescent="0.25">
      <c r="AC3682" s="379"/>
    </row>
    <row r="3683" spans="29:29" x14ac:dyDescent="0.25">
      <c r="AC3683" s="379"/>
    </row>
    <row r="3684" spans="29:29" x14ac:dyDescent="0.25">
      <c r="AC3684" s="379"/>
    </row>
    <row r="3685" spans="29:29" x14ac:dyDescent="0.25">
      <c r="AC3685" s="379"/>
    </row>
    <row r="3686" spans="29:29" x14ac:dyDescent="0.25">
      <c r="AC3686" s="379"/>
    </row>
    <row r="3687" spans="29:29" x14ac:dyDescent="0.25">
      <c r="AC3687" s="379"/>
    </row>
    <row r="3688" spans="29:29" x14ac:dyDescent="0.25">
      <c r="AC3688" s="379"/>
    </row>
    <row r="3689" spans="29:29" x14ac:dyDescent="0.25">
      <c r="AC3689" s="379"/>
    </row>
    <row r="3690" spans="29:29" x14ac:dyDescent="0.25">
      <c r="AC3690" s="379"/>
    </row>
    <row r="3691" spans="29:29" x14ac:dyDescent="0.25">
      <c r="AC3691" s="379"/>
    </row>
    <row r="3692" spans="29:29" x14ac:dyDescent="0.25">
      <c r="AC3692" s="379"/>
    </row>
    <row r="3693" spans="29:29" x14ac:dyDescent="0.25">
      <c r="AC3693" s="379"/>
    </row>
    <row r="3694" spans="29:29" x14ac:dyDescent="0.25">
      <c r="AC3694" s="379"/>
    </row>
    <row r="3695" spans="29:29" x14ac:dyDescent="0.25">
      <c r="AC3695" s="379"/>
    </row>
    <row r="3696" spans="29:29" x14ac:dyDescent="0.25">
      <c r="AC3696" s="379"/>
    </row>
    <row r="3697" spans="29:29" x14ac:dyDescent="0.25">
      <c r="AC3697" s="379"/>
    </row>
    <row r="3698" spans="29:29" x14ac:dyDescent="0.25">
      <c r="AC3698" s="379"/>
    </row>
    <row r="3699" spans="29:29" x14ac:dyDescent="0.25">
      <c r="AC3699" s="379"/>
    </row>
    <row r="3700" spans="29:29" x14ac:dyDescent="0.25">
      <c r="AC3700" s="379"/>
    </row>
    <row r="3701" spans="29:29" x14ac:dyDescent="0.25">
      <c r="AC3701" s="379"/>
    </row>
    <row r="3702" spans="29:29" x14ac:dyDescent="0.25">
      <c r="AC3702" s="379"/>
    </row>
    <row r="3703" spans="29:29" x14ac:dyDescent="0.25">
      <c r="AC3703" s="379"/>
    </row>
    <row r="3704" spans="29:29" x14ac:dyDescent="0.25">
      <c r="AC3704" s="379"/>
    </row>
    <row r="3705" spans="29:29" x14ac:dyDescent="0.25">
      <c r="AC3705" s="379"/>
    </row>
    <row r="3706" spans="29:29" x14ac:dyDescent="0.25">
      <c r="AC3706" s="379"/>
    </row>
    <row r="3707" spans="29:29" x14ac:dyDescent="0.25">
      <c r="AC3707" s="379"/>
    </row>
    <row r="3708" spans="29:29" x14ac:dyDescent="0.25">
      <c r="AC3708" s="379"/>
    </row>
    <row r="3709" spans="29:29" x14ac:dyDescent="0.25">
      <c r="AC3709" s="379"/>
    </row>
    <row r="3710" spans="29:29" x14ac:dyDescent="0.25">
      <c r="AC3710" s="379"/>
    </row>
    <row r="3711" spans="29:29" x14ac:dyDescent="0.25">
      <c r="AC3711" s="379"/>
    </row>
    <row r="3712" spans="29:29" x14ac:dyDescent="0.25">
      <c r="AC3712" s="379"/>
    </row>
    <row r="3713" spans="29:29" x14ac:dyDescent="0.25">
      <c r="AC3713" s="379"/>
    </row>
    <row r="3714" spans="29:29" x14ac:dyDescent="0.25">
      <c r="AC3714" s="379"/>
    </row>
    <row r="3715" spans="29:29" x14ac:dyDescent="0.25">
      <c r="AC3715" s="379"/>
    </row>
    <row r="3716" spans="29:29" x14ac:dyDescent="0.25">
      <c r="AC3716" s="379"/>
    </row>
    <row r="3717" spans="29:29" x14ac:dyDescent="0.25">
      <c r="AC3717" s="379"/>
    </row>
    <row r="3718" spans="29:29" x14ac:dyDescent="0.25">
      <c r="AC3718" s="379"/>
    </row>
    <row r="3719" spans="29:29" x14ac:dyDescent="0.25">
      <c r="AC3719" s="379"/>
    </row>
    <row r="3720" spans="29:29" x14ac:dyDescent="0.25">
      <c r="AC3720" s="379"/>
    </row>
    <row r="3721" spans="29:29" x14ac:dyDescent="0.25">
      <c r="AC3721" s="379"/>
    </row>
    <row r="3722" spans="29:29" x14ac:dyDescent="0.25">
      <c r="AC3722" s="379"/>
    </row>
    <row r="3723" spans="29:29" x14ac:dyDescent="0.25">
      <c r="AC3723" s="379"/>
    </row>
    <row r="3724" spans="29:29" x14ac:dyDescent="0.25">
      <c r="AC3724" s="379"/>
    </row>
    <row r="3725" spans="29:29" x14ac:dyDescent="0.25">
      <c r="AC3725" s="379"/>
    </row>
    <row r="3726" spans="29:29" x14ac:dyDescent="0.25">
      <c r="AC3726" s="379"/>
    </row>
    <row r="3727" spans="29:29" x14ac:dyDescent="0.25">
      <c r="AC3727" s="379"/>
    </row>
    <row r="3728" spans="29:29" x14ac:dyDescent="0.25">
      <c r="AC3728" s="379"/>
    </row>
    <row r="3729" spans="29:29" x14ac:dyDescent="0.25">
      <c r="AC3729" s="379"/>
    </row>
    <row r="3730" spans="29:29" x14ac:dyDescent="0.25">
      <c r="AC3730" s="379"/>
    </row>
    <row r="3731" spans="29:29" x14ac:dyDescent="0.25">
      <c r="AC3731" s="379"/>
    </row>
    <row r="3732" spans="29:29" x14ac:dyDescent="0.25">
      <c r="AC3732" s="379"/>
    </row>
    <row r="3733" spans="29:29" x14ac:dyDescent="0.25">
      <c r="AC3733" s="379"/>
    </row>
    <row r="3734" spans="29:29" x14ac:dyDescent="0.25">
      <c r="AC3734" s="379"/>
    </row>
    <row r="3735" spans="29:29" x14ac:dyDescent="0.25">
      <c r="AC3735" s="379"/>
    </row>
    <row r="3736" spans="29:29" x14ac:dyDescent="0.25">
      <c r="AC3736" s="379"/>
    </row>
    <row r="3737" spans="29:29" x14ac:dyDescent="0.25">
      <c r="AC3737" s="379"/>
    </row>
    <row r="3738" spans="29:29" x14ac:dyDescent="0.25">
      <c r="AC3738" s="379"/>
    </row>
    <row r="3739" spans="29:29" x14ac:dyDescent="0.25">
      <c r="AC3739" s="379"/>
    </row>
    <row r="3740" spans="29:29" x14ac:dyDescent="0.25">
      <c r="AC3740" s="379"/>
    </row>
    <row r="3741" spans="29:29" x14ac:dyDescent="0.25">
      <c r="AC3741" s="379"/>
    </row>
    <row r="3742" spans="29:29" x14ac:dyDescent="0.25">
      <c r="AC3742" s="379"/>
    </row>
    <row r="3743" spans="29:29" x14ac:dyDescent="0.25">
      <c r="AC3743" s="379"/>
    </row>
    <row r="3744" spans="29:29" x14ac:dyDescent="0.25">
      <c r="AC3744" s="379"/>
    </row>
    <row r="3745" spans="29:29" x14ac:dyDescent="0.25">
      <c r="AC3745" s="379"/>
    </row>
    <row r="3746" spans="29:29" x14ac:dyDescent="0.25">
      <c r="AC3746" s="379"/>
    </row>
    <row r="3747" spans="29:29" x14ac:dyDescent="0.25">
      <c r="AC3747" s="379"/>
    </row>
    <row r="3748" spans="29:29" x14ac:dyDescent="0.25">
      <c r="AC3748" s="379"/>
    </row>
    <row r="3749" spans="29:29" x14ac:dyDescent="0.25">
      <c r="AC3749" s="379"/>
    </row>
    <row r="3750" spans="29:29" x14ac:dyDescent="0.25">
      <c r="AC3750" s="379"/>
    </row>
    <row r="3751" spans="29:29" x14ac:dyDescent="0.25">
      <c r="AC3751" s="379"/>
    </row>
    <row r="3752" spans="29:29" x14ac:dyDescent="0.25">
      <c r="AC3752" s="379"/>
    </row>
    <row r="3753" spans="29:29" x14ac:dyDescent="0.25">
      <c r="AC3753" s="379"/>
    </row>
    <row r="3754" spans="29:29" x14ac:dyDescent="0.25">
      <c r="AC3754" s="379"/>
    </row>
    <row r="3755" spans="29:29" x14ac:dyDescent="0.25">
      <c r="AC3755" s="379"/>
    </row>
    <row r="3756" spans="29:29" x14ac:dyDescent="0.25">
      <c r="AC3756" s="379"/>
    </row>
    <row r="3757" spans="29:29" x14ac:dyDescent="0.25">
      <c r="AC3757" s="379"/>
    </row>
    <row r="3758" spans="29:29" x14ac:dyDescent="0.25">
      <c r="AC3758" s="379"/>
    </row>
    <row r="3759" spans="29:29" x14ac:dyDescent="0.25">
      <c r="AC3759" s="379"/>
    </row>
    <row r="3760" spans="29:29" x14ac:dyDescent="0.25">
      <c r="AC3760" s="379"/>
    </row>
    <row r="3761" spans="29:29" x14ac:dyDescent="0.25">
      <c r="AC3761" s="379"/>
    </row>
    <row r="3762" spans="29:29" x14ac:dyDescent="0.25">
      <c r="AC3762" s="379"/>
    </row>
    <row r="3763" spans="29:29" x14ac:dyDescent="0.25">
      <c r="AC3763" s="379"/>
    </row>
    <row r="3764" spans="29:29" x14ac:dyDescent="0.25">
      <c r="AC3764" s="379"/>
    </row>
    <row r="3765" spans="29:29" x14ac:dyDescent="0.25">
      <c r="AC3765" s="379"/>
    </row>
    <row r="3766" spans="29:29" x14ac:dyDescent="0.25">
      <c r="AC3766" s="379"/>
    </row>
    <row r="3767" spans="29:29" x14ac:dyDescent="0.25">
      <c r="AC3767" s="379"/>
    </row>
    <row r="3768" spans="29:29" x14ac:dyDescent="0.25">
      <c r="AC3768" s="379"/>
    </row>
    <row r="3769" spans="29:29" x14ac:dyDescent="0.25">
      <c r="AC3769" s="379"/>
    </row>
    <row r="3770" spans="29:29" x14ac:dyDescent="0.25">
      <c r="AC3770" s="379"/>
    </row>
    <row r="3771" spans="29:29" x14ac:dyDescent="0.25">
      <c r="AC3771" s="379"/>
    </row>
    <row r="3772" spans="29:29" x14ac:dyDescent="0.25">
      <c r="AC3772" s="379"/>
    </row>
    <row r="3773" spans="29:29" x14ac:dyDescent="0.25">
      <c r="AC3773" s="379"/>
    </row>
    <row r="3774" spans="29:29" x14ac:dyDescent="0.25">
      <c r="AC3774" s="379"/>
    </row>
    <row r="3775" spans="29:29" x14ac:dyDescent="0.25">
      <c r="AC3775" s="379"/>
    </row>
    <row r="3776" spans="29:29" x14ac:dyDescent="0.25">
      <c r="AC3776" s="379"/>
    </row>
    <row r="3777" spans="29:29" x14ac:dyDescent="0.25">
      <c r="AC3777" s="379"/>
    </row>
    <row r="3778" spans="29:29" x14ac:dyDescent="0.25">
      <c r="AC3778" s="379"/>
    </row>
    <row r="3779" spans="29:29" x14ac:dyDescent="0.25">
      <c r="AC3779" s="379"/>
    </row>
    <row r="3780" spans="29:29" x14ac:dyDescent="0.25">
      <c r="AC3780" s="379"/>
    </row>
    <row r="3781" spans="29:29" x14ac:dyDescent="0.25">
      <c r="AC3781" s="379"/>
    </row>
    <row r="3782" spans="29:29" x14ac:dyDescent="0.25">
      <c r="AC3782" s="379"/>
    </row>
    <row r="3783" spans="29:29" x14ac:dyDescent="0.25">
      <c r="AC3783" s="379"/>
    </row>
    <row r="3784" spans="29:29" x14ac:dyDescent="0.25">
      <c r="AC3784" s="379"/>
    </row>
    <row r="3785" spans="29:29" x14ac:dyDescent="0.25">
      <c r="AC3785" s="379"/>
    </row>
    <row r="3786" spans="29:29" x14ac:dyDescent="0.25">
      <c r="AC3786" s="379"/>
    </row>
    <row r="3787" spans="29:29" x14ac:dyDescent="0.25">
      <c r="AC3787" s="379"/>
    </row>
    <row r="3788" spans="29:29" x14ac:dyDescent="0.25">
      <c r="AC3788" s="379"/>
    </row>
    <row r="3789" spans="29:29" x14ac:dyDescent="0.25">
      <c r="AC3789" s="379"/>
    </row>
    <row r="3790" spans="29:29" x14ac:dyDescent="0.25">
      <c r="AC3790" s="379"/>
    </row>
    <row r="3791" spans="29:29" x14ac:dyDescent="0.25">
      <c r="AC3791" s="379"/>
    </row>
    <row r="3792" spans="29:29" x14ac:dyDescent="0.25">
      <c r="AC3792" s="379"/>
    </row>
    <row r="3793" spans="29:29" x14ac:dyDescent="0.25">
      <c r="AC3793" s="379"/>
    </row>
    <row r="3794" spans="29:29" x14ac:dyDescent="0.25">
      <c r="AC3794" s="379"/>
    </row>
    <row r="3795" spans="29:29" x14ac:dyDescent="0.25">
      <c r="AC3795" s="379"/>
    </row>
    <row r="3796" spans="29:29" x14ac:dyDescent="0.25">
      <c r="AC3796" s="379"/>
    </row>
    <row r="3797" spans="29:29" x14ac:dyDescent="0.25">
      <c r="AC3797" s="379"/>
    </row>
    <row r="3798" spans="29:29" x14ac:dyDescent="0.25">
      <c r="AC3798" s="379"/>
    </row>
    <row r="3799" spans="29:29" x14ac:dyDescent="0.25">
      <c r="AC3799" s="379"/>
    </row>
    <row r="3800" spans="29:29" x14ac:dyDescent="0.25">
      <c r="AC3800" s="379"/>
    </row>
    <row r="3801" spans="29:29" x14ac:dyDescent="0.25">
      <c r="AC3801" s="379"/>
    </row>
    <row r="3802" spans="29:29" x14ac:dyDescent="0.25">
      <c r="AC3802" s="379"/>
    </row>
    <row r="3803" spans="29:29" x14ac:dyDescent="0.25">
      <c r="AC3803" s="379"/>
    </row>
    <row r="3804" spans="29:29" x14ac:dyDescent="0.25">
      <c r="AC3804" s="379"/>
    </row>
    <row r="3805" spans="29:29" x14ac:dyDescent="0.25">
      <c r="AC3805" s="379"/>
    </row>
    <row r="3806" spans="29:29" x14ac:dyDescent="0.25">
      <c r="AC3806" s="379"/>
    </row>
    <row r="3807" spans="29:29" x14ac:dyDescent="0.25">
      <c r="AC3807" s="379"/>
    </row>
    <row r="3808" spans="29:29" x14ac:dyDescent="0.25">
      <c r="AC3808" s="379"/>
    </row>
    <row r="3809" spans="29:29" x14ac:dyDescent="0.25">
      <c r="AC3809" s="379"/>
    </row>
    <row r="3810" spans="29:29" x14ac:dyDescent="0.25">
      <c r="AC3810" s="379"/>
    </row>
    <row r="3811" spans="29:29" x14ac:dyDescent="0.25">
      <c r="AC3811" s="379"/>
    </row>
    <row r="3812" spans="29:29" x14ac:dyDescent="0.25">
      <c r="AC3812" s="379"/>
    </row>
    <row r="3813" spans="29:29" x14ac:dyDescent="0.25">
      <c r="AC3813" s="379"/>
    </row>
    <row r="3814" spans="29:29" x14ac:dyDescent="0.25">
      <c r="AC3814" s="379"/>
    </row>
    <row r="3815" spans="29:29" x14ac:dyDescent="0.25">
      <c r="AC3815" s="379"/>
    </row>
    <row r="3816" spans="29:29" x14ac:dyDescent="0.25">
      <c r="AC3816" s="379"/>
    </row>
    <row r="3817" spans="29:29" x14ac:dyDescent="0.25">
      <c r="AC3817" s="379"/>
    </row>
    <row r="3818" spans="29:29" x14ac:dyDescent="0.25">
      <c r="AC3818" s="379"/>
    </row>
    <row r="3819" spans="29:29" x14ac:dyDescent="0.25">
      <c r="AC3819" s="379"/>
    </row>
    <row r="3820" spans="29:29" x14ac:dyDescent="0.25">
      <c r="AC3820" s="379"/>
    </row>
    <row r="3821" spans="29:29" x14ac:dyDescent="0.25">
      <c r="AC3821" s="379"/>
    </row>
    <row r="3822" spans="29:29" x14ac:dyDescent="0.25">
      <c r="AC3822" s="379"/>
    </row>
    <row r="3823" spans="29:29" x14ac:dyDescent="0.25">
      <c r="AC3823" s="379"/>
    </row>
    <row r="3824" spans="29:29" x14ac:dyDescent="0.25">
      <c r="AC3824" s="379"/>
    </row>
    <row r="3825" spans="29:29" x14ac:dyDescent="0.25">
      <c r="AC3825" s="379"/>
    </row>
    <row r="3826" spans="29:29" x14ac:dyDescent="0.25">
      <c r="AC3826" s="379"/>
    </row>
    <row r="3827" spans="29:29" x14ac:dyDescent="0.25">
      <c r="AC3827" s="379"/>
    </row>
    <row r="3828" spans="29:29" x14ac:dyDescent="0.25">
      <c r="AC3828" s="379"/>
    </row>
    <row r="3829" spans="29:29" x14ac:dyDescent="0.25">
      <c r="AC3829" s="379"/>
    </row>
    <row r="3830" spans="29:29" x14ac:dyDescent="0.25">
      <c r="AC3830" s="379"/>
    </row>
    <row r="3831" spans="29:29" x14ac:dyDescent="0.25">
      <c r="AC3831" s="379"/>
    </row>
    <row r="3832" spans="29:29" x14ac:dyDescent="0.25">
      <c r="AC3832" s="379"/>
    </row>
    <row r="3833" spans="29:29" x14ac:dyDescent="0.25">
      <c r="AC3833" s="379"/>
    </row>
    <row r="3834" spans="29:29" x14ac:dyDescent="0.25">
      <c r="AC3834" s="379"/>
    </row>
    <row r="3835" spans="29:29" x14ac:dyDescent="0.25">
      <c r="AC3835" s="379"/>
    </row>
    <row r="3836" spans="29:29" x14ac:dyDescent="0.25">
      <c r="AC3836" s="379"/>
    </row>
    <row r="3837" spans="29:29" x14ac:dyDescent="0.25">
      <c r="AC3837" s="379"/>
    </row>
    <row r="3838" spans="29:29" x14ac:dyDescent="0.25">
      <c r="AC3838" s="379"/>
    </row>
    <row r="3839" spans="29:29" x14ac:dyDescent="0.25">
      <c r="AC3839" s="379"/>
    </row>
    <row r="3840" spans="29:29" x14ac:dyDescent="0.25">
      <c r="AC3840" s="379"/>
    </row>
    <row r="3841" spans="29:29" x14ac:dyDescent="0.25">
      <c r="AC3841" s="379"/>
    </row>
    <row r="3842" spans="29:29" x14ac:dyDescent="0.25">
      <c r="AC3842" s="379"/>
    </row>
    <row r="3843" spans="29:29" x14ac:dyDescent="0.25">
      <c r="AC3843" s="379"/>
    </row>
    <row r="3844" spans="29:29" x14ac:dyDescent="0.25">
      <c r="AC3844" s="379"/>
    </row>
    <row r="3845" spans="29:29" x14ac:dyDescent="0.25">
      <c r="AC3845" s="379"/>
    </row>
    <row r="3846" spans="29:29" x14ac:dyDescent="0.25">
      <c r="AC3846" s="379"/>
    </row>
    <row r="3847" spans="29:29" x14ac:dyDescent="0.25">
      <c r="AC3847" s="379"/>
    </row>
    <row r="3848" spans="29:29" x14ac:dyDescent="0.25">
      <c r="AC3848" s="379"/>
    </row>
    <row r="3849" spans="29:29" x14ac:dyDescent="0.25">
      <c r="AC3849" s="379"/>
    </row>
    <row r="3850" spans="29:29" x14ac:dyDescent="0.25">
      <c r="AC3850" s="379"/>
    </row>
    <row r="3851" spans="29:29" x14ac:dyDescent="0.25">
      <c r="AC3851" s="379"/>
    </row>
    <row r="3852" spans="29:29" x14ac:dyDescent="0.25">
      <c r="AC3852" s="379"/>
    </row>
    <row r="3853" spans="29:29" x14ac:dyDescent="0.25">
      <c r="AC3853" s="379"/>
    </row>
    <row r="3854" spans="29:29" x14ac:dyDescent="0.25">
      <c r="AC3854" s="379"/>
    </row>
    <row r="3855" spans="29:29" x14ac:dyDescent="0.25">
      <c r="AC3855" s="379"/>
    </row>
    <row r="3856" spans="29:29" x14ac:dyDescent="0.25">
      <c r="AC3856" s="379"/>
    </row>
    <row r="3857" spans="29:29" x14ac:dyDescent="0.25">
      <c r="AC3857" s="379"/>
    </row>
    <row r="3858" spans="29:29" x14ac:dyDescent="0.25">
      <c r="AC3858" s="379"/>
    </row>
    <row r="3859" spans="29:29" x14ac:dyDescent="0.25">
      <c r="AC3859" s="379"/>
    </row>
    <row r="3860" spans="29:29" x14ac:dyDescent="0.25">
      <c r="AC3860" s="379"/>
    </row>
    <row r="3861" spans="29:29" x14ac:dyDescent="0.25">
      <c r="AC3861" s="379"/>
    </row>
    <row r="3862" spans="29:29" x14ac:dyDescent="0.25">
      <c r="AC3862" s="379"/>
    </row>
    <row r="3863" spans="29:29" x14ac:dyDescent="0.25">
      <c r="AC3863" s="379"/>
    </row>
    <row r="3864" spans="29:29" x14ac:dyDescent="0.25">
      <c r="AC3864" s="379"/>
    </row>
    <row r="3865" spans="29:29" x14ac:dyDescent="0.25">
      <c r="AC3865" s="379"/>
    </row>
    <row r="3866" spans="29:29" x14ac:dyDescent="0.25">
      <c r="AC3866" s="379"/>
    </row>
    <row r="3867" spans="29:29" x14ac:dyDescent="0.25">
      <c r="AC3867" s="379"/>
    </row>
    <row r="3868" spans="29:29" x14ac:dyDescent="0.25">
      <c r="AC3868" s="379"/>
    </row>
    <row r="3869" spans="29:29" x14ac:dyDescent="0.25">
      <c r="AC3869" s="379"/>
    </row>
    <row r="3870" spans="29:29" x14ac:dyDescent="0.25">
      <c r="AC3870" s="379"/>
    </row>
    <row r="3871" spans="29:29" x14ac:dyDescent="0.25">
      <c r="AC3871" s="379"/>
    </row>
    <row r="3872" spans="29:29" x14ac:dyDescent="0.25">
      <c r="AC3872" s="379"/>
    </row>
    <row r="3873" spans="29:29" x14ac:dyDescent="0.25">
      <c r="AC3873" s="379"/>
    </row>
    <row r="3874" spans="29:29" x14ac:dyDescent="0.25">
      <c r="AC3874" s="379"/>
    </row>
    <row r="3875" spans="29:29" x14ac:dyDescent="0.25">
      <c r="AC3875" s="379"/>
    </row>
    <row r="3876" spans="29:29" x14ac:dyDescent="0.25">
      <c r="AC3876" s="379"/>
    </row>
    <row r="3877" spans="29:29" x14ac:dyDescent="0.25">
      <c r="AC3877" s="379"/>
    </row>
    <row r="3878" spans="29:29" x14ac:dyDescent="0.25">
      <c r="AC3878" s="379"/>
    </row>
    <row r="3879" spans="29:29" x14ac:dyDescent="0.25">
      <c r="AC3879" s="379"/>
    </row>
    <row r="3880" spans="29:29" x14ac:dyDescent="0.25">
      <c r="AC3880" s="379"/>
    </row>
    <row r="3881" spans="29:29" x14ac:dyDescent="0.25">
      <c r="AC3881" s="379"/>
    </row>
    <row r="3882" spans="29:29" x14ac:dyDescent="0.25">
      <c r="AC3882" s="379"/>
    </row>
    <row r="3883" spans="29:29" x14ac:dyDescent="0.25">
      <c r="AC3883" s="379"/>
    </row>
    <row r="3884" spans="29:29" x14ac:dyDescent="0.25">
      <c r="AC3884" s="379"/>
    </row>
    <row r="3885" spans="29:29" x14ac:dyDescent="0.25">
      <c r="AC3885" s="379"/>
    </row>
    <row r="3886" spans="29:29" x14ac:dyDescent="0.25">
      <c r="AC3886" s="379"/>
    </row>
    <row r="3887" spans="29:29" x14ac:dyDescent="0.25">
      <c r="AC3887" s="379"/>
    </row>
    <row r="3888" spans="29:29" x14ac:dyDescent="0.25">
      <c r="AC3888" s="379"/>
    </row>
    <row r="3889" spans="29:29" x14ac:dyDescent="0.25">
      <c r="AC3889" s="379"/>
    </row>
    <row r="3890" spans="29:29" x14ac:dyDescent="0.25">
      <c r="AC3890" s="379"/>
    </row>
    <row r="3891" spans="29:29" x14ac:dyDescent="0.25">
      <c r="AC3891" s="379"/>
    </row>
    <row r="3892" spans="29:29" x14ac:dyDescent="0.25">
      <c r="AC3892" s="379"/>
    </row>
    <row r="3893" spans="29:29" x14ac:dyDescent="0.25">
      <c r="AC3893" s="379"/>
    </row>
    <row r="3894" spans="29:29" x14ac:dyDescent="0.25">
      <c r="AC3894" s="379"/>
    </row>
    <row r="3895" spans="29:29" x14ac:dyDescent="0.25">
      <c r="AC3895" s="379"/>
    </row>
    <row r="3896" spans="29:29" x14ac:dyDescent="0.25">
      <c r="AC3896" s="379"/>
    </row>
    <row r="3897" spans="29:29" x14ac:dyDescent="0.25">
      <c r="AC3897" s="379"/>
    </row>
    <row r="3898" spans="29:29" x14ac:dyDescent="0.25">
      <c r="AC3898" s="379"/>
    </row>
    <row r="3899" spans="29:29" x14ac:dyDescent="0.25">
      <c r="AC3899" s="379"/>
    </row>
    <row r="3900" spans="29:29" x14ac:dyDescent="0.25">
      <c r="AC3900" s="379"/>
    </row>
    <row r="3901" spans="29:29" x14ac:dyDescent="0.25">
      <c r="AC3901" s="379"/>
    </row>
    <row r="3902" spans="29:29" x14ac:dyDescent="0.25">
      <c r="AC3902" s="379"/>
    </row>
    <row r="3903" spans="29:29" x14ac:dyDescent="0.25">
      <c r="AC3903" s="379"/>
    </row>
    <row r="3904" spans="29:29" x14ac:dyDescent="0.25">
      <c r="AC3904" s="379"/>
    </row>
    <row r="3905" spans="29:29" x14ac:dyDescent="0.25">
      <c r="AC3905" s="379"/>
    </row>
    <row r="3906" spans="29:29" x14ac:dyDescent="0.25">
      <c r="AC3906" s="379"/>
    </row>
    <row r="3907" spans="29:29" x14ac:dyDescent="0.25">
      <c r="AC3907" s="379"/>
    </row>
    <row r="3908" spans="29:29" x14ac:dyDescent="0.25">
      <c r="AC3908" s="379"/>
    </row>
    <row r="3909" spans="29:29" x14ac:dyDescent="0.25">
      <c r="AC3909" s="379"/>
    </row>
    <row r="3910" spans="29:29" x14ac:dyDescent="0.25">
      <c r="AC3910" s="379"/>
    </row>
    <row r="3911" spans="29:29" x14ac:dyDescent="0.25">
      <c r="AC3911" s="379"/>
    </row>
    <row r="3912" spans="29:29" x14ac:dyDescent="0.25">
      <c r="AC3912" s="379"/>
    </row>
    <row r="3913" spans="29:29" x14ac:dyDescent="0.25">
      <c r="AC3913" s="379"/>
    </row>
    <row r="3914" spans="29:29" x14ac:dyDescent="0.25">
      <c r="AC3914" s="379"/>
    </row>
    <row r="3915" spans="29:29" x14ac:dyDescent="0.25">
      <c r="AC3915" s="379"/>
    </row>
    <row r="3916" spans="29:29" x14ac:dyDescent="0.25">
      <c r="AC3916" s="379"/>
    </row>
    <row r="3917" spans="29:29" x14ac:dyDescent="0.25">
      <c r="AC3917" s="379"/>
    </row>
    <row r="3918" spans="29:29" x14ac:dyDescent="0.25">
      <c r="AC3918" s="379"/>
    </row>
    <row r="3919" spans="29:29" x14ac:dyDescent="0.25">
      <c r="AC3919" s="379"/>
    </row>
    <row r="3920" spans="29:29" x14ac:dyDescent="0.25">
      <c r="AC3920" s="379"/>
    </row>
    <row r="3921" spans="29:29" x14ac:dyDescent="0.25">
      <c r="AC3921" s="379"/>
    </row>
    <row r="3922" spans="29:29" x14ac:dyDescent="0.25">
      <c r="AC3922" s="379"/>
    </row>
    <row r="3923" spans="29:29" x14ac:dyDescent="0.25">
      <c r="AC3923" s="379"/>
    </row>
    <row r="3924" spans="29:29" x14ac:dyDescent="0.25">
      <c r="AC3924" s="379"/>
    </row>
    <row r="3925" spans="29:29" x14ac:dyDescent="0.25">
      <c r="AC3925" s="379"/>
    </row>
    <row r="3926" spans="29:29" x14ac:dyDescent="0.25">
      <c r="AC3926" s="379"/>
    </row>
    <row r="3927" spans="29:29" x14ac:dyDescent="0.25">
      <c r="AC3927" s="379"/>
    </row>
    <row r="3928" spans="29:29" x14ac:dyDescent="0.25">
      <c r="AC3928" s="379"/>
    </row>
    <row r="3929" spans="29:29" x14ac:dyDescent="0.25">
      <c r="AC3929" s="379"/>
    </row>
    <row r="3930" spans="29:29" x14ac:dyDescent="0.25">
      <c r="AC3930" s="379"/>
    </row>
    <row r="3931" spans="29:29" x14ac:dyDescent="0.25">
      <c r="AC3931" s="379"/>
    </row>
    <row r="3932" spans="29:29" x14ac:dyDescent="0.25">
      <c r="AC3932" s="379"/>
    </row>
    <row r="3933" spans="29:29" x14ac:dyDescent="0.25">
      <c r="AC3933" s="379"/>
    </row>
    <row r="3934" spans="29:29" x14ac:dyDescent="0.25">
      <c r="AC3934" s="379"/>
    </row>
    <row r="3935" spans="29:29" x14ac:dyDescent="0.25">
      <c r="AC3935" s="379"/>
    </row>
    <row r="3936" spans="29:29" x14ac:dyDescent="0.25">
      <c r="AC3936" s="379"/>
    </row>
    <row r="3937" spans="29:29" x14ac:dyDescent="0.25">
      <c r="AC3937" s="379"/>
    </row>
    <row r="3938" spans="29:29" x14ac:dyDescent="0.25">
      <c r="AC3938" s="379"/>
    </row>
    <row r="3939" spans="29:29" x14ac:dyDescent="0.25">
      <c r="AC3939" s="379"/>
    </row>
    <row r="3940" spans="29:29" x14ac:dyDescent="0.25">
      <c r="AC3940" s="379"/>
    </row>
    <row r="3941" spans="29:29" x14ac:dyDescent="0.25">
      <c r="AC3941" s="379"/>
    </row>
    <row r="3942" spans="29:29" x14ac:dyDescent="0.25">
      <c r="AC3942" s="379"/>
    </row>
    <row r="3943" spans="29:29" x14ac:dyDescent="0.25">
      <c r="AC3943" s="379"/>
    </row>
    <row r="3944" spans="29:29" x14ac:dyDescent="0.25">
      <c r="AC3944" s="379"/>
    </row>
    <row r="3945" spans="29:29" x14ac:dyDescent="0.25">
      <c r="AC3945" s="379"/>
    </row>
    <row r="3946" spans="29:29" x14ac:dyDescent="0.25">
      <c r="AC3946" s="379"/>
    </row>
    <row r="3947" spans="29:29" x14ac:dyDescent="0.25">
      <c r="AC3947" s="379"/>
    </row>
    <row r="3948" spans="29:29" x14ac:dyDescent="0.25">
      <c r="AC3948" s="379"/>
    </row>
    <row r="3949" spans="29:29" x14ac:dyDescent="0.25">
      <c r="AC3949" s="379"/>
    </row>
    <row r="3950" spans="29:29" x14ac:dyDescent="0.25">
      <c r="AC3950" s="379"/>
    </row>
    <row r="3951" spans="29:29" x14ac:dyDescent="0.25">
      <c r="AC3951" s="379"/>
    </row>
    <row r="3952" spans="29:29" x14ac:dyDescent="0.25">
      <c r="AC3952" s="379"/>
    </row>
    <row r="3953" spans="29:29" x14ac:dyDescent="0.25">
      <c r="AC3953" s="379"/>
    </row>
    <row r="3954" spans="29:29" x14ac:dyDescent="0.25">
      <c r="AC3954" s="379"/>
    </row>
    <row r="3955" spans="29:29" x14ac:dyDescent="0.25">
      <c r="AC3955" s="379"/>
    </row>
    <row r="3956" spans="29:29" x14ac:dyDescent="0.25">
      <c r="AC3956" s="379"/>
    </row>
    <row r="3957" spans="29:29" x14ac:dyDescent="0.25">
      <c r="AC3957" s="379"/>
    </row>
    <row r="3958" spans="29:29" x14ac:dyDescent="0.25">
      <c r="AC3958" s="379"/>
    </row>
    <row r="3959" spans="29:29" x14ac:dyDescent="0.25">
      <c r="AC3959" s="379"/>
    </row>
    <row r="3960" spans="29:29" x14ac:dyDescent="0.25">
      <c r="AC3960" s="379"/>
    </row>
    <row r="3961" spans="29:29" x14ac:dyDescent="0.25">
      <c r="AC3961" s="379"/>
    </row>
    <row r="3962" spans="29:29" x14ac:dyDescent="0.25">
      <c r="AC3962" s="379"/>
    </row>
    <row r="3963" spans="29:29" x14ac:dyDescent="0.25">
      <c r="AC3963" s="379"/>
    </row>
    <row r="3964" spans="29:29" x14ac:dyDescent="0.25">
      <c r="AC3964" s="379"/>
    </row>
    <row r="3965" spans="29:29" x14ac:dyDescent="0.25">
      <c r="AC3965" s="379"/>
    </row>
    <row r="3966" spans="29:29" x14ac:dyDescent="0.25">
      <c r="AC3966" s="379"/>
    </row>
    <row r="3967" spans="29:29" x14ac:dyDescent="0.25">
      <c r="AC3967" s="379"/>
    </row>
    <row r="3968" spans="29:29" x14ac:dyDescent="0.25">
      <c r="AC3968" s="379"/>
    </row>
    <row r="3969" spans="29:29" x14ac:dyDescent="0.25">
      <c r="AC3969" s="379"/>
    </row>
    <row r="3970" spans="29:29" x14ac:dyDescent="0.25">
      <c r="AC3970" s="379"/>
    </row>
    <row r="3971" spans="29:29" x14ac:dyDescent="0.25">
      <c r="AC3971" s="379"/>
    </row>
    <row r="3972" spans="29:29" x14ac:dyDescent="0.25">
      <c r="AC3972" s="379"/>
    </row>
    <row r="3973" spans="29:29" x14ac:dyDescent="0.25">
      <c r="AC3973" s="379"/>
    </row>
    <row r="3974" spans="29:29" x14ac:dyDescent="0.25">
      <c r="AC3974" s="379"/>
    </row>
    <row r="3975" spans="29:29" x14ac:dyDescent="0.25">
      <c r="AC3975" s="379"/>
    </row>
    <row r="3976" spans="29:29" x14ac:dyDescent="0.25">
      <c r="AC3976" s="379"/>
    </row>
    <row r="3977" spans="29:29" x14ac:dyDescent="0.25">
      <c r="AC3977" s="379"/>
    </row>
    <row r="3978" spans="29:29" x14ac:dyDescent="0.25">
      <c r="AC3978" s="379"/>
    </row>
    <row r="3979" spans="29:29" x14ac:dyDescent="0.25">
      <c r="AC3979" s="379"/>
    </row>
    <row r="3980" spans="29:29" x14ac:dyDescent="0.25">
      <c r="AC3980" s="379"/>
    </row>
    <row r="3981" spans="29:29" x14ac:dyDescent="0.25">
      <c r="AC3981" s="379"/>
    </row>
    <row r="3982" spans="29:29" x14ac:dyDescent="0.25">
      <c r="AC3982" s="379"/>
    </row>
    <row r="3983" spans="29:29" x14ac:dyDescent="0.25">
      <c r="AC3983" s="379"/>
    </row>
    <row r="3984" spans="29:29" x14ac:dyDescent="0.25">
      <c r="AC3984" s="379"/>
    </row>
    <row r="3985" spans="29:29" x14ac:dyDescent="0.25">
      <c r="AC3985" s="379"/>
    </row>
    <row r="3986" spans="29:29" x14ac:dyDescent="0.25">
      <c r="AC3986" s="379"/>
    </row>
    <row r="3987" spans="29:29" x14ac:dyDescent="0.25">
      <c r="AC3987" s="379"/>
    </row>
    <row r="3988" spans="29:29" x14ac:dyDescent="0.25">
      <c r="AC3988" s="379"/>
    </row>
    <row r="3989" spans="29:29" x14ac:dyDescent="0.25">
      <c r="AC3989" s="379"/>
    </row>
    <row r="3990" spans="29:29" x14ac:dyDescent="0.25">
      <c r="AC3990" s="379"/>
    </row>
    <row r="3991" spans="29:29" x14ac:dyDescent="0.25">
      <c r="AC3991" s="379"/>
    </row>
    <row r="3992" spans="29:29" x14ac:dyDescent="0.25">
      <c r="AC3992" s="379"/>
    </row>
    <row r="3993" spans="29:29" x14ac:dyDescent="0.25">
      <c r="AC3993" s="379"/>
    </row>
    <row r="3994" spans="29:29" x14ac:dyDescent="0.25">
      <c r="AC3994" s="379"/>
    </row>
    <row r="3995" spans="29:29" x14ac:dyDescent="0.25">
      <c r="AC3995" s="379"/>
    </row>
    <row r="3996" spans="29:29" x14ac:dyDescent="0.25">
      <c r="AC3996" s="379"/>
    </row>
    <row r="3997" spans="29:29" x14ac:dyDescent="0.25">
      <c r="AC3997" s="379"/>
    </row>
    <row r="3998" spans="29:29" x14ac:dyDescent="0.25">
      <c r="AC3998" s="379"/>
    </row>
    <row r="3999" spans="29:29" x14ac:dyDescent="0.25">
      <c r="AC3999" s="379"/>
    </row>
    <row r="4000" spans="29:29" x14ac:dyDescent="0.25">
      <c r="AC4000" s="379"/>
    </row>
    <row r="4001" spans="29:29" x14ac:dyDescent="0.25">
      <c r="AC4001" s="379"/>
    </row>
    <row r="4002" spans="29:29" x14ac:dyDescent="0.25">
      <c r="AC4002" s="379"/>
    </row>
    <row r="4003" spans="29:29" x14ac:dyDescent="0.25">
      <c r="AC4003" s="379"/>
    </row>
    <row r="4004" spans="29:29" x14ac:dyDescent="0.25">
      <c r="AC4004" s="379"/>
    </row>
    <row r="4005" spans="29:29" x14ac:dyDescent="0.25">
      <c r="AC4005" s="379"/>
    </row>
    <row r="4006" spans="29:29" x14ac:dyDescent="0.25">
      <c r="AC4006" s="379"/>
    </row>
    <row r="4007" spans="29:29" x14ac:dyDescent="0.25">
      <c r="AC4007" s="379"/>
    </row>
    <row r="4008" spans="29:29" x14ac:dyDescent="0.25">
      <c r="AC4008" s="379"/>
    </row>
    <row r="4009" spans="29:29" x14ac:dyDescent="0.25">
      <c r="AC4009" s="379"/>
    </row>
    <row r="4010" spans="29:29" x14ac:dyDescent="0.25">
      <c r="AC4010" s="379"/>
    </row>
    <row r="4011" spans="29:29" x14ac:dyDescent="0.25">
      <c r="AC4011" s="379"/>
    </row>
    <row r="4012" spans="29:29" x14ac:dyDescent="0.25">
      <c r="AC4012" s="379"/>
    </row>
    <row r="4013" spans="29:29" x14ac:dyDescent="0.25">
      <c r="AC4013" s="379"/>
    </row>
    <row r="4014" spans="29:29" x14ac:dyDescent="0.25">
      <c r="AC4014" s="379"/>
    </row>
    <row r="4015" spans="29:29" x14ac:dyDescent="0.25">
      <c r="AC4015" s="379"/>
    </row>
    <row r="4016" spans="29:29" x14ac:dyDescent="0.25">
      <c r="AC4016" s="379"/>
    </row>
    <row r="4017" spans="29:29" x14ac:dyDescent="0.25">
      <c r="AC4017" s="379"/>
    </row>
    <row r="4018" spans="29:29" x14ac:dyDescent="0.25">
      <c r="AC4018" s="379"/>
    </row>
    <row r="4019" spans="29:29" x14ac:dyDescent="0.25">
      <c r="AC4019" s="379"/>
    </row>
    <row r="4020" spans="29:29" x14ac:dyDescent="0.25">
      <c r="AC4020" s="379"/>
    </row>
    <row r="4021" spans="29:29" x14ac:dyDescent="0.25">
      <c r="AC4021" s="379"/>
    </row>
    <row r="4022" spans="29:29" x14ac:dyDescent="0.25">
      <c r="AC4022" s="379"/>
    </row>
    <row r="4023" spans="29:29" x14ac:dyDescent="0.25">
      <c r="AC4023" s="379"/>
    </row>
    <row r="4024" spans="29:29" x14ac:dyDescent="0.25">
      <c r="AC4024" s="379"/>
    </row>
    <row r="4025" spans="29:29" x14ac:dyDescent="0.25">
      <c r="AC4025" s="379"/>
    </row>
    <row r="4026" spans="29:29" x14ac:dyDescent="0.25">
      <c r="AC4026" s="379"/>
    </row>
    <row r="4027" spans="29:29" x14ac:dyDescent="0.25">
      <c r="AC4027" s="379"/>
    </row>
    <row r="4028" spans="29:29" x14ac:dyDescent="0.25">
      <c r="AC4028" s="379"/>
    </row>
    <row r="4029" spans="29:29" x14ac:dyDescent="0.25">
      <c r="AC4029" s="379"/>
    </row>
    <row r="4030" spans="29:29" x14ac:dyDescent="0.25">
      <c r="AC4030" s="379"/>
    </row>
    <row r="4031" spans="29:29" x14ac:dyDescent="0.25">
      <c r="AC4031" s="379"/>
    </row>
    <row r="4032" spans="29:29" x14ac:dyDescent="0.25">
      <c r="AC4032" s="379"/>
    </row>
    <row r="4033" spans="29:29" x14ac:dyDescent="0.25">
      <c r="AC4033" s="379"/>
    </row>
    <row r="4034" spans="29:29" x14ac:dyDescent="0.25">
      <c r="AC4034" s="379"/>
    </row>
    <row r="4035" spans="29:29" x14ac:dyDescent="0.25">
      <c r="AC4035" s="379"/>
    </row>
    <row r="4036" spans="29:29" x14ac:dyDescent="0.25">
      <c r="AC4036" s="379"/>
    </row>
    <row r="4037" spans="29:29" x14ac:dyDescent="0.25">
      <c r="AC4037" s="379"/>
    </row>
    <row r="4038" spans="29:29" x14ac:dyDescent="0.25">
      <c r="AC4038" s="379"/>
    </row>
    <row r="4039" spans="29:29" x14ac:dyDescent="0.25">
      <c r="AC4039" s="379"/>
    </row>
    <row r="4040" spans="29:29" x14ac:dyDescent="0.25">
      <c r="AC4040" s="379"/>
    </row>
    <row r="4041" spans="29:29" x14ac:dyDescent="0.25">
      <c r="AC4041" s="379"/>
    </row>
    <row r="4042" spans="29:29" x14ac:dyDescent="0.25">
      <c r="AC4042" s="379"/>
    </row>
    <row r="4043" spans="29:29" x14ac:dyDescent="0.25">
      <c r="AC4043" s="379"/>
    </row>
    <row r="4044" spans="29:29" x14ac:dyDescent="0.25">
      <c r="AC4044" s="379"/>
    </row>
    <row r="4045" spans="29:29" x14ac:dyDescent="0.25">
      <c r="AC4045" s="379"/>
    </row>
    <row r="4046" spans="29:29" x14ac:dyDescent="0.25">
      <c r="AC4046" s="379"/>
    </row>
    <row r="4047" spans="29:29" x14ac:dyDescent="0.25">
      <c r="AC4047" s="379"/>
    </row>
    <row r="4048" spans="29:29" x14ac:dyDescent="0.25">
      <c r="AC4048" s="379"/>
    </row>
    <row r="4049" spans="29:29" x14ac:dyDescent="0.25">
      <c r="AC4049" s="379"/>
    </row>
    <row r="4050" spans="29:29" x14ac:dyDescent="0.25">
      <c r="AC4050" s="379"/>
    </row>
    <row r="4051" spans="29:29" x14ac:dyDescent="0.25">
      <c r="AC4051" s="379"/>
    </row>
    <row r="4052" spans="29:29" x14ac:dyDescent="0.25">
      <c r="AC4052" s="379"/>
    </row>
    <row r="4053" spans="29:29" x14ac:dyDescent="0.25">
      <c r="AC4053" s="379"/>
    </row>
    <row r="4054" spans="29:29" x14ac:dyDescent="0.25">
      <c r="AC4054" s="379"/>
    </row>
    <row r="4055" spans="29:29" x14ac:dyDescent="0.25">
      <c r="AC4055" s="379"/>
    </row>
    <row r="4056" spans="29:29" x14ac:dyDescent="0.25">
      <c r="AC4056" s="379"/>
    </row>
    <row r="4057" spans="29:29" x14ac:dyDescent="0.25">
      <c r="AC4057" s="379"/>
    </row>
    <row r="4058" spans="29:29" x14ac:dyDescent="0.25">
      <c r="AC4058" s="379"/>
    </row>
    <row r="4059" spans="29:29" x14ac:dyDescent="0.25">
      <c r="AC4059" s="379"/>
    </row>
    <row r="4060" spans="29:29" x14ac:dyDescent="0.25">
      <c r="AC4060" s="379"/>
    </row>
    <row r="4061" spans="29:29" x14ac:dyDescent="0.25">
      <c r="AC4061" s="379"/>
    </row>
    <row r="4062" spans="29:29" x14ac:dyDescent="0.25">
      <c r="AC4062" s="379"/>
    </row>
    <row r="4063" spans="29:29" x14ac:dyDescent="0.25">
      <c r="AC4063" s="379"/>
    </row>
    <row r="4064" spans="29:29" x14ac:dyDescent="0.25">
      <c r="AC4064" s="379"/>
    </row>
    <row r="4065" spans="29:29" x14ac:dyDescent="0.25">
      <c r="AC4065" s="379"/>
    </row>
    <row r="4066" spans="29:29" x14ac:dyDescent="0.25">
      <c r="AC4066" s="379"/>
    </row>
    <row r="4067" spans="29:29" x14ac:dyDescent="0.25">
      <c r="AC4067" s="379"/>
    </row>
    <row r="4068" spans="29:29" x14ac:dyDescent="0.25">
      <c r="AC4068" s="379"/>
    </row>
    <row r="4069" spans="29:29" x14ac:dyDescent="0.25">
      <c r="AC4069" s="379"/>
    </row>
    <row r="4070" spans="29:29" x14ac:dyDescent="0.25">
      <c r="AC4070" s="379"/>
    </row>
    <row r="4071" spans="29:29" x14ac:dyDescent="0.25">
      <c r="AC4071" s="379"/>
    </row>
    <row r="4072" spans="29:29" x14ac:dyDescent="0.25">
      <c r="AC4072" s="379"/>
    </row>
    <row r="4073" spans="29:29" x14ac:dyDescent="0.25">
      <c r="AC4073" s="379"/>
    </row>
    <row r="4074" spans="29:29" x14ac:dyDescent="0.25">
      <c r="AC4074" s="379"/>
    </row>
    <row r="4075" spans="29:29" x14ac:dyDescent="0.25">
      <c r="AC4075" s="379"/>
    </row>
    <row r="4076" spans="29:29" x14ac:dyDescent="0.25">
      <c r="AC4076" s="379"/>
    </row>
    <row r="4077" spans="29:29" x14ac:dyDescent="0.25">
      <c r="AC4077" s="379"/>
    </row>
    <row r="4078" spans="29:29" x14ac:dyDescent="0.25">
      <c r="AC4078" s="379"/>
    </row>
    <row r="4079" spans="29:29" x14ac:dyDescent="0.25">
      <c r="AC4079" s="379"/>
    </row>
    <row r="4080" spans="29:29" x14ac:dyDescent="0.25">
      <c r="AC4080" s="379"/>
    </row>
    <row r="4081" spans="29:29" x14ac:dyDescent="0.25">
      <c r="AC4081" s="379"/>
    </row>
    <row r="4082" spans="29:29" x14ac:dyDescent="0.25">
      <c r="AC4082" s="379"/>
    </row>
    <row r="4083" spans="29:29" x14ac:dyDescent="0.25">
      <c r="AC4083" s="379"/>
    </row>
    <row r="4084" spans="29:29" x14ac:dyDescent="0.25">
      <c r="AC4084" s="379"/>
    </row>
    <row r="4085" spans="29:29" x14ac:dyDescent="0.25">
      <c r="AC4085" s="379"/>
    </row>
    <row r="4086" spans="29:29" x14ac:dyDescent="0.25">
      <c r="AC4086" s="379"/>
    </row>
    <row r="4087" spans="29:29" x14ac:dyDescent="0.25">
      <c r="AC4087" s="379"/>
    </row>
    <row r="4088" spans="29:29" x14ac:dyDescent="0.25">
      <c r="AC4088" s="379"/>
    </row>
    <row r="4089" spans="29:29" x14ac:dyDescent="0.25">
      <c r="AC4089" s="379"/>
    </row>
    <row r="4090" spans="29:29" x14ac:dyDescent="0.25">
      <c r="AC4090" s="379"/>
    </row>
    <row r="4091" spans="29:29" x14ac:dyDescent="0.25">
      <c r="AC4091" s="379"/>
    </row>
    <row r="4092" spans="29:29" x14ac:dyDescent="0.25">
      <c r="AC4092" s="379"/>
    </row>
    <row r="4093" spans="29:29" x14ac:dyDescent="0.25">
      <c r="AC4093" s="379"/>
    </row>
    <row r="4094" spans="29:29" x14ac:dyDescent="0.25">
      <c r="AC4094" s="379"/>
    </row>
    <row r="4095" spans="29:29" x14ac:dyDescent="0.25">
      <c r="AC4095" s="379"/>
    </row>
    <row r="4096" spans="29:29" x14ac:dyDescent="0.25">
      <c r="AC4096" s="379"/>
    </row>
    <row r="4097" spans="29:29" x14ac:dyDescent="0.25">
      <c r="AC4097" s="379"/>
    </row>
    <row r="4098" spans="29:29" x14ac:dyDescent="0.25">
      <c r="AC4098" s="379"/>
    </row>
    <row r="4099" spans="29:29" x14ac:dyDescent="0.25">
      <c r="AC4099" s="379"/>
    </row>
    <row r="4100" spans="29:29" x14ac:dyDescent="0.25">
      <c r="AC4100" s="379"/>
    </row>
    <row r="4101" spans="29:29" x14ac:dyDescent="0.25">
      <c r="AC4101" s="379"/>
    </row>
    <row r="4102" spans="29:29" x14ac:dyDescent="0.25">
      <c r="AC4102" s="379"/>
    </row>
    <row r="4103" spans="29:29" x14ac:dyDescent="0.25">
      <c r="AC4103" s="379"/>
    </row>
    <row r="4104" spans="29:29" x14ac:dyDescent="0.25">
      <c r="AC4104" s="379"/>
    </row>
    <row r="4105" spans="29:29" x14ac:dyDescent="0.25">
      <c r="AC4105" s="379"/>
    </row>
    <row r="4106" spans="29:29" x14ac:dyDescent="0.25">
      <c r="AC4106" s="379"/>
    </row>
    <row r="4107" spans="29:29" x14ac:dyDescent="0.25">
      <c r="AC4107" s="379"/>
    </row>
    <row r="4108" spans="29:29" x14ac:dyDescent="0.25">
      <c r="AC4108" s="379"/>
    </row>
    <row r="4109" spans="29:29" x14ac:dyDescent="0.25">
      <c r="AC4109" s="379"/>
    </row>
    <row r="4110" spans="29:29" x14ac:dyDescent="0.25">
      <c r="AC4110" s="379"/>
    </row>
    <row r="4111" spans="29:29" x14ac:dyDescent="0.25">
      <c r="AC4111" s="379"/>
    </row>
    <row r="4112" spans="29:29" x14ac:dyDescent="0.25">
      <c r="AC4112" s="379"/>
    </row>
    <row r="4113" spans="29:29" x14ac:dyDescent="0.25">
      <c r="AC4113" s="379"/>
    </row>
    <row r="4114" spans="29:29" x14ac:dyDescent="0.25">
      <c r="AC4114" s="379"/>
    </row>
    <row r="4115" spans="29:29" x14ac:dyDescent="0.25">
      <c r="AC4115" s="379"/>
    </row>
    <row r="4116" spans="29:29" x14ac:dyDescent="0.25">
      <c r="AC4116" s="379"/>
    </row>
    <row r="4117" spans="29:29" x14ac:dyDescent="0.25">
      <c r="AC4117" s="379"/>
    </row>
    <row r="4118" spans="29:29" x14ac:dyDescent="0.25">
      <c r="AC4118" s="379"/>
    </row>
    <row r="4119" spans="29:29" x14ac:dyDescent="0.25">
      <c r="AC4119" s="379"/>
    </row>
    <row r="4120" spans="29:29" x14ac:dyDescent="0.25">
      <c r="AC4120" s="379"/>
    </row>
    <row r="4121" spans="29:29" x14ac:dyDescent="0.25">
      <c r="AC4121" s="379"/>
    </row>
    <row r="4122" spans="29:29" x14ac:dyDescent="0.25">
      <c r="AC4122" s="379"/>
    </row>
    <row r="4123" spans="29:29" x14ac:dyDescent="0.25">
      <c r="AC4123" s="379"/>
    </row>
    <row r="4124" spans="29:29" x14ac:dyDescent="0.25">
      <c r="AC4124" s="379"/>
    </row>
    <row r="4125" spans="29:29" x14ac:dyDescent="0.25">
      <c r="AC4125" s="379"/>
    </row>
    <row r="4126" spans="29:29" x14ac:dyDescent="0.25">
      <c r="AC4126" s="379"/>
    </row>
    <row r="4127" spans="29:29" x14ac:dyDescent="0.25">
      <c r="AC4127" s="379"/>
    </row>
    <row r="4128" spans="29:29" x14ac:dyDescent="0.25">
      <c r="AC4128" s="379"/>
    </row>
    <row r="4129" spans="29:29" x14ac:dyDescent="0.25">
      <c r="AC4129" s="379"/>
    </row>
    <row r="4130" spans="29:29" x14ac:dyDescent="0.25">
      <c r="AC4130" s="379"/>
    </row>
    <row r="4131" spans="29:29" x14ac:dyDescent="0.25">
      <c r="AC4131" s="379"/>
    </row>
    <row r="4132" spans="29:29" x14ac:dyDescent="0.25">
      <c r="AC4132" s="379"/>
    </row>
    <row r="4133" spans="29:29" x14ac:dyDescent="0.25">
      <c r="AC4133" s="379"/>
    </row>
    <row r="4134" spans="29:29" x14ac:dyDescent="0.25">
      <c r="AC4134" s="379"/>
    </row>
    <row r="4135" spans="29:29" x14ac:dyDescent="0.25">
      <c r="AC4135" s="379"/>
    </row>
    <row r="4136" spans="29:29" x14ac:dyDescent="0.25">
      <c r="AC4136" s="379"/>
    </row>
    <row r="4137" spans="29:29" x14ac:dyDescent="0.25">
      <c r="AC4137" s="379"/>
    </row>
    <row r="4138" spans="29:29" x14ac:dyDescent="0.25">
      <c r="AC4138" s="379"/>
    </row>
    <row r="4139" spans="29:29" x14ac:dyDescent="0.25">
      <c r="AC4139" s="379"/>
    </row>
    <row r="4140" spans="29:29" x14ac:dyDescent="0.25">
      <c r="AC4140" s="379"/>
    </row>
    <row r="4141" spans="29:29" x14ac:dyDescent="0.25">
      <c r="AC4141" s="379"/>
    </row>
    <row r="4142" spans="29:29" x14ac:dyDescent="0.25">
      <c r="AC4142" s="379"/>
    </row>
    <row r="4143" spans="29:29" x14ac:dyDescent="0.25">
      <c r="AC4143" s="379"/>
    </row>
    <row r="4144" spans="29:29" x14ac:dyDescent="0.25">
      <c r="AC4144" s="379"/>
    </row>
    <row r="4145" spans="29:29" x14ac:dyDescent="0.25">
      <c r="AC4145" s="379"/>
    </row>
    <row r="4146" spans="29:29" x14ac:dyDescent="0.25">
      <c r="AC4146" s="379"/>
    </row>
    <row r="4147" spans="29:29" x14ac:dyDescent="0.25">
      <c r="AC4147" s="379"/>
    </row>
    <row r="4148" spans="29:29" x14ac:dyDescent="0.25">
      <c r="AC4148" s="379"/>
    </row>
    <row r="4149" spans="29:29" x14ac:dyDescent="0.25">
      <c r="AC4149" s="379"/>
    </row>
    <row r="4150" spans="29:29" x14ac:dyDescent="0.25">
      <c r="AC4150" s="379"/>
    </row>
    <row r="4151" spans="29:29" x14ac:dyDescent="0.25">
      <c r="AC4151" s="379"/>
    </row>
    <row r="4152" spans="29:29" x14ac:dyDescent="0.25">
      <c r="AC4152" s="379"/>
    </row>
    <row r="4153" spans="29:29" x14ac:dyDescent="0.25">
      <c r="AC4153" s="379"/>
    </row>
    <row r="4154" spans="29:29" x14ac:dyDescent="0.25">
      <c r="AC4154" s="379"/>
    </row>
    <row r="4155" spans="29:29" x14ac:dyDescent="0.25">
      <c r="AC4155" s="379"/>
    </row>
    <row r="4156" spans="29:29" x14ac:dyDescent="0.25">
      <c r="AC4156" s="379"/>
    </row>
    <row r="4157" spans="29:29" x14ac:dyDescent="0.25">
      <c r="AC4157" s="379"/>
    </row>
    <row r="4158" spans="29:29" x14ac:dyDescent="0.25">
      <c r="AC4158" s="379"/>
    </row>
    <row r="4159" spans="29:29" x14ac:dyDescent="0.25">
      <c r="AC4159" s="379"/>
    </row>
    <row r="4160" spans="29:29" x14ac:dyDescent="0.25">
      <c r="AC4160" s="379"/>
    </row>
    <row r="4161" spans="29:29" x14ac:dyDescent="0.25">
      <c r="AC4161" s="379"/>
    </row>
    <row r="4162" spans="29:29" x14ac:dyDescent="0.25">
      <c r="AC4162" s="379"/>
    </row>
    <row r="4163" spans="29:29" x14ac:dyDescent="0.25">
      <c r="AC4163" s="379"/>
    </row>
    <row r="4164" spans="29:29" x14ac:dyDescent="0.25">
      <c r="AC4164" s="379"/>
    </row>
    <row r="4165" spans="29:29" x14ac:dyDescent="0.25">
      <c r="AC4165" s="379"/>
    </row>
    <row r="4166" spans="29:29" x14ac:dyDescent="0.25">
      <c r="AC4166" s="379"/>
    </row>
    <row r="4167" spans="29:29" x14ac:dyDescent="0.25">
      <c r="AC4167" s="379"/>
    </row>
    <row r="4168" spans="29:29" x14ac:dyDescent="0.25">
      <c r="AC4168" s="379"/>
    </row>
    <row r="4169" spans="29:29" x14ac:dyDescent="0.25">
      <c r="AC4169" s="379"/>
    </row>
    <row r="4170" spans="29:29" x14ac:dyDescent="0.25">
      <c r="AC4170" s="379"/>
    </row>
    <row r="4171" spans="29:29" x14ac:dyDescent="0.25">
      <c r="AC4171" s="379"/>
    </row>
    <row r="4172" spans="29:29" x14ac:dyDescent="0.25">
      <c r="AC4172" s="379"/>
    </row>
    <row r="4173" spans="29:29" x14ac:dyDescent="0.25">
      <c r="AC4173" s="379"/>
    </row>
    <row r="4174" spans="29:29" x14ac:dyDescent="0.25">
      <c r="AC4174" s="379"/>
    </row>
    <row r="4175" spans="29:29" x14ac:dyDescent="0.25">
      <c r="AC4175" s="379"/>
    </row>
    <row r="4176" spans="29:29" x14ac:dyDescent="0.25">
      <c r="AC4176" s="379"/>
    </row>
    <row r="4177" spans="29:29" x14ac:dyDescent="0.25">
      <c r="AC4177" s="379"/>
    </row>
    <row r="4178" spans="29:29" x14ac:dyDescent="0.25">
      <c r="AC4178" s="379"/>
    </row>
    <row r="4179" spans="29:29" x14ac:dyDescent="0.25">
      <c r="AC4179" s="379"/>
    </row>
    <row r="4180" spans="29:29" x14ac:dyDescent="0.25">
      <c r="AC4180" s="379"/>
    </row>
    <row r="4181" spans="29:29" x14ac:dyDescent="0.25">
      <c r="AC4181" s="379"/>
    </row>
    <row r="4182" spans="29:29" x14ac:dyDescent="0.25">
      <c r="AC4182" s="379"/>
    </row>
    <row r="4183" spans="29:29" x14ac:dyDescent="0.25">
      <c r="AC4183" s="379"/>
    </row>
    <row r="4184" spans="29:29" x14ac:dyDescent="0.25">
      <c r="AC4184" s="379"/>
    </row>
    <row r="4185" spans="29:29" x14ac:dyDescent="0.25">
      <c r="AC4185" s="379"/>
    </row>
    <row r="4186" spans="29:29" x14ac:dyDescent="0.25">
      <c r="AC4186" s="379"/>
    </row>
    <row r="4187" spans="29:29" x14ac:dyDescent="0.25">
      <c r="AC4187" s="379"/>
    </row>
    <row r="4188" spans="29:29" x14ac:dyDescent="0.25">
      <c r="AC4188" s="379"/>
    </row>
    <row r="4189" spans="29:29" x14ac:dyDescent="0.25">
      <c r="AC4189" s="379"/>
    </row>
    <row r="4190" spans="29:29" x14ac:dyDescent="0.25">
      <c r="AC4190" s="379"/>
    </row>
    <row r="4191" spans="29:29" x14ac:dyDescent="0.25">
      <c r="AC4191" s="379"/>
    </row>
    <row r="4192" spans="29:29" x14ac:dyDescent="0.25">
      <c r="AC4192" s="379"/>
    </row>
    <row r="4193" spans="29:29" x14ac:dyDescent="0.25">
      <c r="AC4193" s="379"/>
    </row>
    <row r="4194" spans="29:29" x14ac:dyDescent="0.25">
      <c r="AC4194" s="379"/>
    </row>
    <row r="4195" spans="29:29" x14ac:dyDescent="0.25">
      <c r="AC4195" s="379"/>
    </row>
    <row r="4196" spans="29:29" x14ac:dyDescent="0.25">
      <c r="AC4196" s="379"/>
    </row>
    <row r="4197" spans="29:29" x14ac:dyDescent="0.25">
      <c r="AC4197" s="379"/>
    </row>
    <row r="4198" spans="29:29" x14ac:dyDescent="0.25">
      <c r="AC4198" s="379"/>
    </row>
    <row r="4199" spans="29:29" x14ac:dyDescent="0.25">
      <c r="AC4199" s="379"/>
    </row>
    <row r="4200" spans="29:29" x14ac:dyDescent="0.25">
      <c r="AC4200" s="379"/>
    </row>
    <row r="4201" spans="29:29" x14ac:dyDescent="0.25">
      <c r="AC4201" s="379"/>
    </row>
    <row r="4202" spans="29:29" x14ac:dyDescent="0.25">
      <c r="AC4202" s="379"/>
    </row>
    <row r="4203" spans="29:29" x14ac:dyDescent="0.25">
      <c r="AC4203" s="379"/>
    </row>
    <row r="4204" spans="29:29" x14ac:dyDescent="0.25">
      <c r="AC4204" s="379"/>
    </row>
    <row r="4205" spans="29:29" x14ac:dyDescent="0.25">
      <c r="AC4205" s="379"/>
    </row>
    <row r="4206" spans="29:29" x14ac:dyDescent="0.25">
      <c r="AC4206" s="379"/>
    </row>
    <row r="4207" spans="29:29" x14ac:dyDescent="0.25">
      <c r="AC4207" s="379"/>
    </row>
    <row r="4208" spans="29:29" x14ac:dyDescent="0.25">
      <c r="AC4208" s="379"/>
    </row>
    <row r="4209" spans="29:29" x14ac:dyDescent="0.25">
      <c r="AC4209" s="379"/>
    </row>
    <row r="4210" spans="29:29" x14ac:dyDescent="0.25">
      <c r="AC4210" s="379"/>
    </row>
    <row r="4211" spans="29:29" x14ac:dyDescent="0.25">
      <c r="AC4211" s="379"/>
    </row>
    <row r="4212" spans="29:29" x14ac:dyDescent="0.25">
      <c r="AC4212" s="379"/>
    </row>
    <row r="4213" spans="29:29" x14ac:dyDescent="0.25">
      <c r="AC4213" s="379"/>
    </row>
    <row r="4214" spans="29:29" x14ac:dyDescent="0.25">
      <c r="AC4214" s="379"/>
    </row>
    <row r="4215" spans="29:29" x14ac:dyDescent="0.25">
      <c r="AC4215" s="379"/>
    </row>
    <row r="4216" spans="29:29" x14ac:dyDescent="0.25">
      <c r="AC4216" s="379"/>
    </row>
    <row r="4217" spans="29:29" x14ac:dyDescent="0.25">
      <c r="AC4217" s="379"/>
    </row>
    <row r="4218" spans="29:29" x14ac:dyDescent="0.25">
      <c r="AC4218" s="379"/>
    </row>
    <row r="4219" spans="29:29" x14ac:dyDescent="0.25">
      <c r="AC4219" s="379"/>
    </row>
    <row r="4220" spans="29:29" x14ac:dyDescent="0.25">
      <c r="AC4220" s="379"/>
    </row>
    <row r="4221" spans="29:29" x14ac:dyDescent="0.25">
      <c r="AC4221" s="379"/>
    </row>
    <row r="4222" spans="29:29" x14ac:dyDescent="0.25">
      <c r="AC4222" s="379"/>
    </row>
    <row r="4223" spans="29:29" x14ac:dyDescent="0.25">
      <c r="AC4223" s="379"/>
    </row>
    <row r="4224" spans="29:29" x14ac:dyDescent="0.25">
      <c r="AC4224" s="379"/>
    </row>
    <row r="4225" spans="29:29" x14ac:dyDescent="0.25">
      <c r="AC4225" s="379"/>
    </row>
    <row r="4226" spans="29:29" x14ac:dyDescent="0.25">
      <c r="AC4226" s="379"/>
    </row>
    <row r="4227" spans="29:29" x14ac:dyDescent="0.25">
      <c r="AC4227" s="379"/>
    </row>
    <row r="4228" spans="29:29" x14ac:dyDescent="0.25">
      <c r="AC4228" s="379"/>
    </row>
    <row r="4229" spans="29:29" x14ac:dyDescent="0.25">
      <c r="AC4229" s="379"/>
    </row>
    <row r="4230" spans="29:29" x14ac:dyDescent="0.25">
      <c r="AC4230" s="379"/>
    </row>
    <row r="4231" spans="29:29" x14ac:dyDescent="0.25">
      <c r="AC4231" s="379"/>
    </row>
    <row r="4232" spans="29:29" x14ac:dyDescent="0.25">
      <c r="AC4232" s="379"/>
    </row>
    <row r="4233" spans="29:29" x14ac:dyDescent="0.25">
      <c r="AC4233" s="379"/>
    </row>
    <row r="4234" spans="29:29" x14ac:dyDescent="0.25">
      <c r="AC4234" s="379"/>
    </row>
    <row r="4235" spans="29:29" x14ac:dyDescent="0.25">
      <c r="AC4235" s="379"/>
    </row>
    <row r="4236" spans="29:29" x14ac:dyDescent="0.25">
      <c r="AC4236" s="379"/>
    </row>
    <row r="4237" spans="29:29" x14ac:dyDescent="0.25">
      <c r="AC4237" s="379"/>
    </row>
    <row r="4238" spans="29:29" x14ac:dyDescent="0.25">
      <c r="AC4238" s="379"/>
    </row>
    <row r="4239" spans="29:29" x14ac:dyDescent="0.25">
      <c r="AC4239" s="379"/>
    </row>
    <row r="4240" spans="29:29" x14ac:dyDescent="0.25">
      <c r="AC4240" s="379"/>
    </row>
    <row r="4241" spans="29:29" x14ac:dyDescent="0.25">
      <c r="AC4241" s="379"/>
    </row>
    <row r="4242" spans="29:29" x14ac:dyDescent="0.25">
      <c r="AC4242" s="379"/>
    </row>
    <row r="4243" spans="29:29" x14ac:dyDescent="0.25">
      <c r="AC4243" s="379"/>
    </row>
    <row r="4244" spans="29:29" x14ac:dyDescent="0.25">
      <c r="AC4244" s="379"/>
    </row>
    <row r="4245" spans="29:29" x14ac:dyDescent="0.25">
      <c r="AC4245" s="379"/>
    </row>
    <row r="4246" spans="29:29" x14ac:dyDescent="0.25">
      <c r="AC4246" s="379"/>
    </row>
    <row r="4247" spans="29:29" x14ac:dyDescent="0.25">
      <c r="AC4247" s="379"/>
    </row>
    <row r="4248" spans="29:29" x14ac:dyDescent="0.25">
      <c r="AC4248" s="379"/>
    </row>
    <row r="4249" spans="29:29" x14ac:dyDescent="0.25">
      <c r="AC4249" s="379"/>
    </row>
    <row r="4250" spans="29:29" x14ac:dyDescent="0.25">
      <c r="AC4250" s="379"/>
    </row>
    <row r="4251" spans="29:29" x14ac:dyDescent="0.25">
      <c r="AC4251" s="379"/>
    </row>
    <row r="4252" spans="29:29" x14ac:dyDescent="0.25">
      <c r="AC4252" s="379"/>
    </row>
    <row r="4253" spans="29:29" x14ac:dyDescent="0.25">
      <c r="AC4253" s="379"/>
    </row>
    <row r="4254" spans="29:29" x14ac:dyDescent="0.25">
      <c r="AC4254" s="379"/>
    </row>
    <row r="4255" spans="29:29" x14ac:dyDescent="0.25">
      <c r="AC4255" s="379"/>
    </row>
    <row r="4256" spans="29:29" x14ac:dyDescent="0.25">
      <c r="AC4256" s="379"/>
    </row>
    <row r="4257" spans="29:29" x14ac:dyDescent="0.25">
      <c r="AC4257" s="379"/>
    </row>
    <row r="4258" spans="29:29" x14ac:dyDescent="0.25">
      <c r="AC4258" s="379"/>
    </row>
    <row r="4259" spans="29:29" x14ac:dyDescent="0.25">
      <c r="AC4259" s="379"/>
    </row>
    <row r="4260" spans="29:29" x14ac:dyDescent="0.25">
      <c r="AC4260" s="379"/>
    </row>
    <row r="4261" spans="29:29" x14ac:dyDescent="0.25">
      <c r="AC4261" s="379"/>
    </row>
    <row r="4262" spans="29:29" x14ac:dyDescent="0.25">
      <c r="AC4262" s="379"/>
    </row>
    <row r="4263" spans="29:29" x14ac:dyDescent="0.25">
      <c r="AC4263" s="379"/>
    </row>
    <row r="4264" spans="29:29" x14ac:dyDescent="0.25">
      <c r="AC4264" s="379"/>
    </row>
    <row r="4265" spans="29:29" x14ac:dyDescent="0.25">
      <c r="AC4265" s="379"/>
    </row>
    <row r="4266" spans="29:29" x14ac:dyDescent="0.25">
      <c r="AC4266" s="379"/>
    </row>
    <row r="4267" spans="29:29" x14ac:dyDescent="0.25">
      <c r="AC4267" s="379"/>
    </row>
    <row r="4268" spans="29:29" x14ac:dyDescent="0.25">
      <c r="AC4268" s="379"/>
    </row>
    <row r="4269" spans="29:29" x14ac:dyDescent="0.25">
      <c r="AC4269" s="379"/>
    </row>
    <row r="4270" spans="29:29" x14ac:dyDescent="0.25">
      <c r="AC4270" s="379"/>
    </row>
    <row r="4271" spans="29:29" x14ac:dyDescent="0.25">
      <c r="AC4271" s="379"/>
    </row>
    <row r="4272" spans="29:29" x14ac:dyDescent="0.25">
      <c r="AC4272" s="379"/>
    </row>
    <row r="4273" spans="29:29" x14ac:dyDescent="0.25">
      <c r="AC4273" s="379"/>
    </row>
    <row r="4274" spans="29:29" x14ac:dyDescent="0.25">
      <c r="AC4274" s="379"/>
    </row>
    <row r="4275" spans="29:29" x14ac:dyDescent="0.25">
      <c r="AC4275" s="379"/>
    </row>
    <row r="4276" spans="29:29" x14ac:dyDescent="0.25">
      <c r="AC4276" s="379"/>
    </row>
    <row r="4277" spans="29:29" x14ac:dyDescent="0.25">
      <c r="AC4277" s="379"/>
    </row>
    <row r="4278" spans="29:29" x14ac:dyDescent="0.25">
      <c r="AC4278" s="379"/>
    </row>
    <row r="4279" spans="29:29" x14ac:dyDescent="0.25">
      <c r="AC4279" s="379"/>
    </row>
    <row r="4280" spans="29:29" x14ac:dyDescent="0.25">
      <c r="AC4280" s="379"/>
    </row>
    <row r="4281" spans="29:29" x14ac:dyDescent="0.25">
      <c r="AC4281" s="379"/>
    </row>
    <row r="4282" spans="29:29" x14ac:dyDescent="0.25">
      <c r="AC4282" s="379"/>
    </row>
    <row r="4283" spans="29:29" x14ac:dyDescent="0.25">
      <c r="AC4283" s="379"/>
    </row>
    <row r="4284" spans="29:29" x14ac:dyDescent="0.25">
      <c r="AC4284" s="379"/>
    </row>
    <row r="4285" spans="29:29" x14ac:dyDescent="0.25">
      <c r="AC4285" s="379"/>
    </row>
    <row r="4286" spans="29:29" x14ac:dyDescent="0.25">
      <c r="AC4286" s="379"/>
    </row>
    <row r="4287" spans="29:29" x14ac:dyDescent="0.25">
      <c r="AC4287" s="379"/>
    </row>
    <row r="4288" spans="29:29" x14ac:dyDescent="0.25">
      <c r="AC4288" s="379"/>
    </row>
    <row r="4289" spans="29:29" x14ac:dyDescent="0.25">
      <c r="AC4289" s="379"/>
    </row>
    <row r="4290" spans="29:29" x14ac:dyDescent="0.25">
      <c r="AC4290" s="379"/>
    </row>
    <row r="4291" spans="29:29" x14ac:dyDescent="0.25">
      <c r="AC4291" s="379"/>
    </row>
    <row r="4292" spans="29:29" x14ac:dyDescent="0.25">
      <c r="AC4292" s="379"/>
    </row>
    <row r="4293" spans="29:29" x14ac:dyDescent="0.25">
      <c r="AC4293" s="379"/>
    </row>
    <row r="4294" spans="29:29" x14ac:dyDescent="0.25">
      <c r="AC4294" s="379"/>
    </row>
    <row r="4295" spans="29:29" x14ac:dyDescent="0.25">
      <c r="AC4295" s="379"/>
    </row>
    <row r="4296" spans="29:29" x14ac:dyDescent="0.25">
      <c r="AC4296" s="379"/>
    </row>
    <row r="4297" spans="29:29" x14ac:dyDescent="0.25">
      <c r="AC4297" s="379"/>
    </row>
    <row r="4298" spans="29:29" x14ac:dyDescent="0.25">
      <c r="AC4298" s="379"/>
    </row>
    <row r="4299" spans="29:29" x14ac:dyDescent="0.25">
      <c r="AC4299" s="379"/>
    </row>
    <row r="4300" spans="29:29" x14ac:dyDescent="0.25">
      <c r="AC4300" s="379"/>
    </row>
    <row r="4301" spans="29:29" x14ac:dyDescent="0.25">
      <c r="AC4301" s="379"/>
    </row>
    <row r="4302" spans="29:29" x14ac:dyDescent="0.25">
      <c r="AC4302" s="379"/>
    </row>
    <row r="4303" spans="29:29" x14ac:dyDescent="0.25">
      <c r="AC4303" s="379"/>
    </row>
    <row r="4304" spans="29:29" x14ac:dyDescent="0.25">
      <c r="AC4304" s="379"/>
    </row>
    <row r="4305" spans="29:29" x14ac:dyDescent="0.25">
      <c r="AC4305" s="379"/>
    </row>
    <row r="4306" spans="29:29" x14ac:dyDescent="0.25">
      <c r="AC4306" s="379"/>
    </row>
    <row r="4307" spans="29:29" x14ac:dyDescent="0.25">
      <c r="AC4307" s="379"/>
    </row>
    <row r="4308" spans="29:29" x14ac:dyDescent="0.25">
      <c r="AC4308" s="379"/>
    </row>
    <row r="4309" spans="29:29" x14ac:dyDescent="0.25">
      <c r="AC4309" s="379"/>
    </row>
    <row r="4310" spans="29:29" x14ac:dyDescent="0.25">
      <c r="AC4310" s="379"/>
    </row>
    <row r="4311" spans="29:29" x14ac:dyDescent="0.25">
      <c r="AC4311" s="379"/>
    </row>
    <row r="4312" spans="29:29" x14ac:dyDescent="0.25">
      <c r="AC4312" s="379"/>
    </row>
    <row r="4313" spans="29:29" x14ac:dyDescent="0.25">
      <c r="AC4313" s="379"/>
    </row>
    <row r="4314" spans="29:29" x14ac:dyDescent="0.25">
      <c r="AC4314" s="379"/>
    </row>
    <row r="4315" spans="29:29" x14ac:dyDescent="0.25">
      <c r="AC4315" s="379"/>
    </row>
    <row r="4316" spans="29:29" x14ac:dyDescent="0.25">
      <c r="AC4316" s="379"/>
    </row>
    <row r="4317" spans="29:29" x14ac:dyDescent="0.25">
      <c r="AC4317" s="379"/>
    </row>
    <row r="4318" spans="29:29" x14ac:dyDescent="0.25">
      <c r="AC4318" s="379"/>
    </row>
    <row r="4319" spans="29:29" x14ac:dyDescent="0.25">
      <c r="AC4319" s="379"/>
    </row>
    <row r="4320" spans="29:29" x14ac:dyDescent="0.25">
      <c r="AC4320" s="379"/>
    </row>
    <row r="4321" spans="29:29" x14ac:dyDescent="0.25">
      <c r="AC4321" s="379"/>
    </row>
    <row r="4322" spans="29:29" x14ac:dyDescent="0.25">
      <c r="AC4322" s="379"/>
    </row>
    <row r="4323" spans="29:29" x14ac:dyDescent="0.25">
      <c r="AC4323" s="379"/>
    </row>
    <row r="4324" spans="29:29" x14ac:dyDescent="0.25">
      <c r="AC4324" s="379"/>
    </row>
    <row r="4325" spans="29:29" x14ac:dyDescent="0.25">
      <c r="AC4325" s="379"/>
    </row>
    <row r="4326" spans="29:29" x14ac:dyDescent="0.25">
      <c r="AC4326" s="379"/>
    </row>
    <row r="4327" spans="29:29" x14ac:dyDescent="0.25">
      <c r="AC4327" s="379"/>
    </row>
    <row r="4328" spans="29:29" x14ac:dyDescent="0.25">
      <c r="AC4328" s="379"/>
    </row>
    <row r="4329" spans="29:29" x14ac:dyDescent="0.25">
      <c r="AC4329" s="379"/>
    </row>
    <row r="4330" spans="29:29" x14ac:dyDescent="0.25">
      <c r="AC4330" s="379"/>
    </row>
    <row r="4331" spans="29:29" x14ac:dyDescent="0.25">
      <c r="AC4331" s="379"/>
    </row>
    <row r="4332" spans="29:29" x14ac:dyDescent="0.25">
      <c r="AC4332" s="379"/>
    </row>
    <row r="4333" spans="29:29" x14ac:dyDescent="0.25">
      <c r="AC4333" s="379"/>
    </row>
    <row r="4334" spans="29:29" x14ac:dyDescent="0.25">
      <c r="AC4334" s="379"/>
    </row>
    <row r="4335" spans="29:29" x14ac:dyDescent="0.25">
      <c r="AC4335" s="379"/>
    </row>
    <row r="4336" spans="29:29" x14ac:dyDescent="0.25">
      <c r="AC4336" s="379"/>
    </row>
    <row r="4337" spans="29:29" x14ac:dyDescent="0.25">
      <c r="AC4337" s="379"/>
    </row>
    <row r="4338" spans="29:29" x14ac:dyDescent="0.25">
      <c r="AC4338" s="379"/>
    </row>
    <row r="4339" spans="29:29" x14ac:dyDescent="0.25">
      <c r="AC4339" s="379"/>
    </row>
    <row r="4340" spans="29:29" x14ac:dyDescent="0.25">
      <c r="AC4340" s="379"/>
    </row>
    <row r="4341" spans="29:29" x14ac:dyDescent="0.25">
      <c r="AC4341" s="379"/>
    </row>
    <row r="4342" spans="29:29" x14ac:dyDescent="0.25">
      <c r="AC4342" s="379"/>
    </row>
    <row r="4343" spans="29:29" x14ac:dyDescent="0.25">
      <c r="AC4343" s="379"/>
    </row>
    <row r="4344" spans="29:29" x14ac:dyDescent="0.25">
      <c r="AC4344" s="379"/>
    </row>
    <row r="4345" spans="29:29" x14ac:dyDescent="0.25">
      <c r="AC4345" s="379"/>
    </row>
    <row r="4346" spans="29:29" x14ac:dyDescent="0.25">
      <c r="AC4346" s="379"/>
    </row>
    <row r="4347" spans="29:29" x14ac:dyDescent="0.25">
      <c r="AC4347" s="379"/>
    </row>
    <row r="4348" spans="29:29" x14ac:dyDescent="0.25">
      <c r="AC4348" s="379"/>
    </row>
    <row r="4349" spans="29:29" x14ac:dyDescent="0.25">
      <c r="AC4349" s="379"/>
    </row>
    <row r="4350" spans="29:29" x14ac:dyDescent="0.25">
      <c r="AC4350" s="379"/>
    </row>
    <row r="4351" spans="29:29" x14ac:dyDescent="0.25">
      <c r="AC4351" s="379"/>
    </row>
    <row r="4352" spans="29:29" x14ac:dyDescent="0.25">
      <c r="AC4352" s="379"/>
    </row>
    <row r="4353" spans="29:29" x14ac:dyDescent="0.25">
      <c r="AC4353" s="379"/>
    </row>
    <row r="4354" spans="29:29" x14ac:dyDescent="0.25">
      <c r="AC4354" s="379"/>
    </row>
    <row r="4355" spans="29:29" x14ac:dyDescent="0.25">
      <c r="AC4355" s="379"/>
    </row>
    <row r="4356" spans="29:29" x14ac:dyDescent="0.25">
      <c r="AC4356" s="379"/>
    </row>
    <row r="4357" spans="29:29" x14ac:dyDescent="0.25">
      <c r="AC4357" s="379"/>
    </row>
    <row r="4358" spans="29:29" x14ac:dyDescent="0.25">
      <c r="AC4358" s="379"/>
    </row>
    <row r="4359" spans="29:29" x14ac:dyDescent="0.25">
      <c r="AC4359" s="379"/>
    </row>
    <row r="4360" spans="29:29" x14ac:dyDescent="0.25">
      <c r="AC4360" s="379"/>
    </row>
    <row r="4361" spans="29:29" x14ac:dyDescent="0.25">
      <c r="AC4361" s="379"/>
    </row>
    <row r="4362" spans="29:29" x14ac:dyDescent="0.25">
      <c r="AC4362" s="379"/>
    </row>
    <row r="4363" spans="29:29" x14ac:dyDescent="0.25">
      <c r="AC4363" s="379"/>
    </row>
    <row r="4364" spans="29:29" x14ac:dyDescent="0.25">
      <c r="AC4364" s="379"/>
    </row>
    <row r="4365" spans="29:29" x14ac:dyDescent="0.25">
      <c r="AC4365" s="379"/>
    </row>
    <row r="4366" spans="29:29" x14ac:dyDescent="0.25">
      <c r="AC4366" s="379"/>
    </row>
    <row r="4367" spans="29:29" x14ac:dyDescent="0.25">
      <c r="AC4367" s="379"/>
    </row>
    <row r="4368" spans="29:29" x14ac:dyDescent="0.25">
      <c r="AC4368" s="379"/>
    </row>
    <row r="4369" spans="29:29" x14ac:dyDescent="0.25">
      <c r="AC4369" s="379"/>
    </row>
    <row r="4370" spans="29:29" x14ac:dyDescent="0.25">
      <c r="AC4370" s="379"/>
    </row>
    <row r="4371" spans="29:29" x14ac:dyDescent="0.25">
      <c r="AC4371" s="379"/>
    </row>
    <row r="4372" spans="29:29" x14ac:dyDescent="0.25">
      <c r="AC4372" s="379"/>
    </row>
    <row r="4373" spans="29:29" x14ac:dyDescent="0.25">
      <c r="AC4373" s="379"/>
    </row>
    <row r="4374" spans="29:29" x14ac:dyDescent="0.25">
      <c r="AC4374" s="379"/>
    </row>
    <row r="4375" spans="29:29" x14ac:dyDescent="0.25">
      <c r="AC4375" s="379"/>
    </row>
    <row r="4376" spans="29:29" x14ac:dyDescent="0.25">
      <c r="AC4376" s="379"/>
    </row>
    <row r="4377" spans="29:29" x14ac:dyDescent="0.25">
      <c r="AC4377" s="379"/>
    </row>
    <row r="4378" spans="29:29" x14ac:dyDescent="0.25">
      <c r="AC4378" s="379"/>
    </row>
    <row r="4379" spans="29:29" x14ac:dyDescent="0.25">
      <c r="AC4379" s="379"/>
    </row>
    <row r="4380" spans="29:29" x14ac:dyDescent="0.25">
      <c r="AC4380" s="379"/>
    </row>
    <row r="4381" spans="29:29" x14ac:dyDescent="0.25">
      <c r="AC4381" s="379"/>
    </row>
    <row r="4382" spans="29:29" x14ac:dyDescent="0.25">
      <c r="AC4382" s="379"/>
    </row>
    <row r="4383" spans="29:29" x14ac:dyDescent="0.25">
      <c r="AC4383" s="379"/>
    </row>
    <row r="4384" spans="29:29" x14ac:dyDescent="0.25">
      <c r="AC4384" s="379"/>
    </row>
    <row r="4385" spans="29:29" x14ac:dyDescent="0.25">
      <c r="AC4385" s="379"/>
    </row>
    <row r="4386" spans="29:29" x14ac:dyDescent="0.25">
      <c r="AC4386" s="379"/>
    </row>
    <row r="4387" spans="29:29" x14ac:dyDescent="0.25">
      <c r="AC4387" s="379"/>
    </row>
    <row r="4388" spans="29:29" x14ac:dyDescent="0.25">
      <c r="AC4388" s="379"/>
    </row>
    <row r="4389" spans="29:29" x14ac:dyDescent="0.25">
      <c r="AC4389" s="379"/>
    </row>
    <row r="4390" spans="29:29" x14ac:dyDescent="0.25">
      <c r="AC4390" s="379"/>
    </row>
    <row r="4391" spans="29:29" x14ac:dyDescent="0.25">
      <c r="AC4391" s="379"/>
    </row>
    <row r="4392" spans="29:29" x14ac:dyDescent="0.25">
      <c r="AC4392" s="379"/>
    </row>
    <row r="4393" spans="29:29" x14ac:dyDescent="0.25">
      <c r="AC4393" s="379"/>
    </row>
    <row r="4394" spans="29:29" x14ac:dyDescent="0.25">
      <c r="AC4394" s="379"/>
    </row>
    <row r="4395" spans="29:29" x14ac:dyDescent="0.25">
      <c r="AC4395" s="379"/>
    </row>
    <row r="4396" spans="29:29" x14ac:dyDescent="0.25">
      <c r="AC4396" s="379"/>
    </row>
    <row r="4397" spans="29:29" x14ac:dyDescent="0.25">
      <c r="AC4397" s="379"/>
    </row>
    <row r="4398" spans="29:29" x14ac:dyDescent="0.25">
      <c r="AC4398" s="379"/>
    </row>
    <row r="4399" spans="29:29" x14ac:dyDescent="0.25">
      <c r="AC4399" s="379"/>
    </row>
    <row r="4400" spans="29:29" x14ac:dyDescent="0.25">
      <c r="AC4400" s="379"/>
    </row>
    <row r="4401" spans="29:29" x14ac:dyDescent="0.25">
      <c r="AC4401" s="379"/>
    </row>
    <row r="4402" spans="29:29" x14ac:dyDescent="0.25">
      <c r="AC4402" s="379"/>
    </row>
    <row r="4403" spans="29:29" x14ac:dyDescent="0.25">
      <c r="AC4403" s="379"/>
    </row>
    <row r="4404" spans="29:29" x14ac:dyDescent="0.25">
      <c r="AC4404" s="379"/>
    </row>
    <row r="4405" spans="29:29" x14ac:dyDescent="0.25">
      <c r="AC4405" s="379"/>
    </row>
    <row r="4406" spans="29:29" x14ac:dyDescent="0.25">
      <c r="AC4406" s="379"/>
    </row>
    <row r="4407" spans="29:29" x14ac:dyDescent="0.25">
      <c r="AC4407" s="379"/>
    </row>
    <row r="4408" spans="29:29" x14ac:dyDescent="0.25">
      <c r="AC4408" s="379"/>
    </row>
    <row r="4409" spans="29:29" x14ac:dyDescent="0.25">
      <c r="AC4409" s="379"/>
    </row>
    <row r="4410" spans="29:29" x14ac:dyDescent="0.25">
      <c r="AC4410" s="379"/>
    </row>
    <row r="4411" spans="29:29" x14ac:dyDescent="0.25">
      <c r="AC4411" s="379"/>
    </row>
    <row r="4412" spans="29:29" x14ac:dyDescent="0.25">
      <c r="AC4412" s="379"/>
    </row>
    <row r="4413" spans="29:29" x14ac:dyDescent="0.25">
      <c r="AC4413" s="379"/>
    </row>
    <row r="4414" spans="29:29" x14ac:dyDescent="0.25">
      <c r="AC4414" s="379"/>
    </row>
    <row r="4415" spans="29:29" x14ac:dyDescent="0.25">
      <c r="AC4415" s="379"/>
    </row>
    <row r="4416" spans="29:29" x14ac:dyDescent="0.25">
      <c r="AC4416" s="379"/>
    </row>
    <row r="4417" spans="29:29" x14ac:dyDescent="0.25">
      <c r="AC4417" s="379"/>
    </row>
    <row r="4418" spans="29:29" x14ac:dyDescent="0.25">
      <c r="AC4418" s="379"/>
    </row>
    <row r="4419" spans="29:29" x14ac:dyDescent="0.25">
      <c r="AC4419" s="379"/>
    </row>
    <row r="4420" spans="29:29" x14ac:dyDescent="0.25">
      <c r="AC4420" s="379"/>
    </row>
    <row r="4421" spans="29:29" x14ac:dyDescent="0.25">
      <c r="AC4421" s="379"/>
    </row>
    <row r="4422" spans="29:29" x14ac:dyDescent="0.25">
      <c r="AC4422" s="379"/>
    </row>
    <row r="4423" spans="29:29" x14ac:dyDescent="0.25">
      <c r="AC4423" s="379"/>
    </row>
    <row r="4424" spans="29:29" x14ac:dyDescent="0.25">
      <c r="AC4424" s="379"/>
    </row>
    <row r="4425" spans="29:29" x14ac:dyDescent="0.25">
      <c r="AC4425" s="379"/>
    </row>
    <row r="4426" spans="29:29" x14ac:dyDescent="0.25">
      <c r="AC4426" s="379"/>
    </row>
    <row r="4427" spans="29:29" x14ac:dyDescent="0.25">
      <c r="AC4427" s="379"/>
    </row>
    <row r="4428" spans="29:29" x14ac:dyDescent="0.25">
      <c r="AC4428" s="379"/>
    </row>
    <row r="4429" spans="29:29" x14ac:dyDescent="0.25">
      <c r="AC4429" s="379"/>
    </row>
    <row r="4430" spans="29:29" x14ac:dyDescent="0.25">
      <c r="AC4430" s="379"/>
    </row>
    <row r="4431" spans="29:29" x14ac:dyDescent="0.25">
      <c r="AC4431" s="379"/>
    </row>
    <row r="4432" spans="29:29" x14ac:dyDescent="0.25">
      <c r="AC4432" s="379"/>
    </row>
    <row r="4433" spans="29:29" x14ac:dyDescent="0.25">
      <c r="AC4433" s="379"/>
    </row>
    <row r="4434" spans="29:29" x14ac:dyDescent="0.25">
      <c r="AC4434" s="379"/>
    </row>
    <row r="4435" spans="29:29" x14ac:dyDescent="0.25">
      <c r="AC4435" s="379"/>
    </row>
    <row r="4436" spans="29:29" x14ac:dyDescent="0.25">
      <c r="AC4436" s="379"/>
    </row>
    <row r="4437" spans="29:29" x14ac:dyDescent="0.25">
      <c r="AC4437" s="379"/>
    </row>
    <row r="4438" spans="29:29" x14ac:dyDescent="0.25">
      <c r="AC4438" s="379"/>
    </row>
    <row r="4439" spans="29:29" x14ac:dyDescent="0.25">
      <c r="AC4439" s="379"/>
    </row>
    <row r="4440" spans="29:29" x14ac:dyDescent="0.25">
      <c r="AC4440" s="379"/>
    </row>
    <row r="4441" spans="29:29" x14ac:dyDescent="0.25">
      <c r="AC4441" s="379"/>
    </row>
    <row r="4442" spans="29:29" x14ac:dyDescent="0.25">
      <c r="AC4442" s="379"/>
    </row>
    <row r="4443" spans="29:29" x14ac:dyDescent="0.25">
      <c r="AC4443" s="379"/>
    </row>
    <row r="4444" spans="29:29" x14ac:dyDescent="0.25">
      <c r="AC4444" s="379"/>
    </row>
    <row r="4445" spans="29:29" x14ac:dyDescent="0.25">
      <c r="AC4445" s="379"/>
    </row>
    <row r="4446" spans="29:29" x14ac:dyDescent="0.25">
      <c r="AC4446" s="379"/>
    </row>
    <row r="4447" spans="29:29" x14ac:dyDescent="0.25">
      <c r="AC4447" s="379"/>
    </row>
    <row r="4448" spans="29:29" x14ac:dyDescent="0.25">
      <c r="AC4448" s="379"/>
    </row>
    <row r="4449" spans="29:29" x14ac:dyDescent="0.25">
      <c r="AC4449" s="379"/>
    </row>
    <row r="4450" spans="29:29" x14ac:dyDescent="0.25">
      <c r="AC4450" s="379"/>
    </row>
    <row r="4451" spans="29:29" x14ac:dyDescent="0.25">
      <c r="AC4451" s="379"/>
    </row>
    <row r="4452" spans="29:29" x14ac:dyDescent="0.25">
      <c r="AC4452" s="379"/>
    </row>
    <row r="4453" spans="29:29" x14ac:dyDescent="0.25">
      <c r="AC4453" s="379"/>
    </row>
    <row r="4454" spans="29:29" x14ac:dyDescent="0.25">
      <c r="AC4454" s="379"/>
    </row>
    <row r="4455" spans="29:29" x14ac:dyDescent="0.25">
      <c r="AC4455" s="379"/>
    </row>
    <row r="4456" spans="29:29" x14ac:dyDescent="0.25">
      <c r="AC4456" s="379"/>
    </row>
    <row r="4457" spans="29:29" x14ac:dyDescent="0.25">
      <c r="AC4457" s="379"/>
    </row>
    <row r="4458" spans="29:29" x14ac:dyDescent="0.25">
      <c r="AC4458" s="379"/>
    </row>
    <row r="4459" spans="29:29" x14ac:dyDescent="0.25">
      <c r="AC4459" s="379"/>
    </row>
    <row r="4460" spans="29:29" x14ac:dyDescent="0.25">
      <c r="AC4460" s="379"/>
    </row>
    <row r="4461" spans="29:29" x14ac:dyDescent="0.25">
      <c r="AC4461" s="379"/>
    </row>
    <row r="4462" spans="29:29" x14ac:dyDescent="0.25">
      <c r="AC4462" s="379"/>
    </row>
    <row r="4463" spans="29:29" x14ac:dyDescent="0.25">
      <c r="AC4463" s="379"/>
    </row>
    <row r="4464" spans="29:29" x14ac:dyDescent="0.25">
      <c r="AC4464" s="379"/>
    </row>
    <row r="4465" spans="29:29" x14ac:dyDescent="0.25">
      <c r="AC4465" s="379"/>
    </row>
    <row r="4466" spans="29:29" x14ac:dyDescent="0.25">
      <c r="AC4466" s="379"/>
    </row>
    <row r="4467" spans="29:29" x14ac:dyDescent="0.25">
      <c r="AC4467" s="379"/>
    </row>
    <row r="4468" spans="29:29" x14ac:dyDescent="0.25">
      <c r="AC4468" s="379"/>
    </row>
    <row r="4469" spans="29:29" x14ac:dyDescent="0.25">
      <c r="AC4469" s="379"/>
    </row>
    <row r="4470" spans="29:29" x14ac:dyDescent="0.25">
      <c r="AC4470" s="379"/>
    </row>
    <row r="4471" spans="29:29" x14ac:dyDescent="0.25">
      <c r="AC4471" s="379"/>
    </row>
    <row r="4472" spans="29:29" x14ac:dyDescent="0.25">
      <c r="AC4472" s="379"/>
    </row>
    <row r="4473" spans="29:29" x14ac:dyDescent="0.25">
      <c r="AC4473" s="379"/>
    </row>
    <row r="4474" spans="29:29" x14ac:dyDescent="0.25">
      <c r="AC4474" s="379"/>
    </row>
    <row r="4475" spans="29:29" x14ac:dyDescent="0.25">
      <c r="AC4475" s="379"/>
    </row>
    <row r="4476" spans="29:29" x14ac:dyDescent="0.25">
      <c r="AC4476" s="379"/>
    </row>
    <row r="4477" spans="29:29" x14ac:dyDescent="0.25">
      <c r="AC4477" s="379"/>
    </row>
    <row r="4478" spans="29:29" x14ac:dyDescent="0.25">
      <c r="AC4478" s="379"/>
    </row>
    <row r="4479" spans="29:29" x14ac:dyDescent="0.25">
      <c r="AC4479" s="379"/>
    </row>
    <row r="4480" spans="29:29" x14ac:dyDescent="0.25">
      <c r="AC4480" s="379"/>
    </row>
    <row r="4481" spans="29:29" x14ac:dyDescent="0.25">
      <c r="AC4481" s="379"/>
    </row>
    <row r="4482" spans="29:29" x14ac:dyDescent="0.25">
      <c r="AC4482" s="379"/>
    </row>
    <row r="4483" spans="29:29" x14ac:dyDescent="0.25">
      <c r="AC4483" s="379"/>
    </row>
    <row r="4484" spans="29:29" x14ac:dyDescent="0.25">
      <c r="AC4484" s="379"/>
    </row>
    <row r="4485" spans="29:29" x14ac:dyDescent="0.25">
      <c r="AC4485" s="379"/>
    </row>
    <row r="4486" spans="29:29" x14ac:dyDescent="0.25">
      <c r="AC4486" s="379"/>
    </row>
    <row r="4487" spans="29:29" x14ac:dyDescent="0.25">
      <c r="AC4487" s="379"/>
    </row>
    <row r="4488" spans="29:29" x14ac:dyDescent="0.25">
      <c r="AC4488" s="379"/>
    </row>
    <row r="4489" spans="29:29" x14ac:dyDescent="0.25">
      <c r="AC4489" s="379"/>
    </row>
    <row r="4490" spans="29:29" x14ac:dyDescent="0.25">
      <c r="AC4490" s="379"/>
    </row>
    <row r="4491" spans="29:29" x14ac:dyDescent="0.25">
      <c r="AC4491" s="379"/>
    </row>
    <row r="4492" spans="29:29" x14ac:dyDescent="0.25">
      <c r="AC4492" s="379"/>
    </row>
    <row r="4493" spans="29:29" x14ac:dyDescent="0.25">
      <c r="AC4493" s="379"/>
    </row>
    <row r="4494" spans="29:29" x14ac:dyDescent="0.25">
      <c r="AC4494" s="379"/>
    </row>
    <row r="4495" spans="29:29" x14ac:dyDescent="0.25">
      <c r="AC4495" s="379"/>
    </row>
    <row r="4496" spans="29:29" x14ac:dyDescent="0.25">
      <c r="AC4496" s="379"/>
    </row>
    <row r="4497" spans="29:29" x14ac:dyDescent="0.25">
      <c r="AC4497" s="379"/>
    </row>
    <row r="4498" spans="29:29" x14ac:dyDescent="0.25">
      <c r="AC4498" s="379"/>
    </row>
    <row r="4499" spans="29:29" x14ac:dyDescent="0.25">
      <c r="AC4499" s="379"/>
    </row>
    <row r="4500" spans="29:29" x14ac:dyDescent="0.25">
      <c r="AC4500" s="379"/>
    </row>
    <row r="4501" spans="29:29" x14ac:dyDescent="0.25">
      <c r="AC4501" s="379"/>
    </row>
    <row r="4502" spans="29:29" x14ac:dyDescent="0.25">
      <c r="AC4502" s="379"/>
    </row>
    <row r="4503" spans="29:29" x14ac:dyDescent="0.25">
      <c r="AC4503" s="379"/>
    </row>
    <row r="4504" spans="29:29" x14ac:dyDescent="0.25">
      <c r="AC4504" s="379"/>
    </row>
    <row r="4505" spans="29:29" x14ac:dyDescent="0.25">
      <c r="AC4505" s="379"/>
    </row>
    <row r="4506" spans="29:29" x14ac:dyDescent="0.25">
      <c r="AC4506" s="379"/>
    </row>
    <row r="4507" spans="29:29" x14ac:dyDescent="0.25">
      <c r="AC4507" s="379"/>
    </row>
    <row r="4508" spans="29:29" x14ac:dyDescent="0.25">
      <c r="AC4508" s="379"/>
    </row>
    <row r="4509" spans="29:29" x14ac:dyDescent="0.25">
      <c r="AC4509" s="379"/>
    </row>
    <row r="4510" spans="29:29" x14ac:dyDescent="0.25">
      <c r="AC4510" s="379"/>
    </row>
    <row r="4511" spans="29:29" x14ac:dyDescent="0.25">
      <c r="AC4511" s="379"/>
    </row>
    <row r="4512" spans="29:29" x14ac:dyDescent="0.25">
      <c r="AC4512" s="379"/>
    </row>
    <row r="4513" spans="29:29" x14ac:dyDescent="0.25">
      <c r="AC4513" s="379"/>
    </row>
    <row r="4514" spans="29:29" x14ac:dyDescent="0.25">
      <c r="AC4514" s="379"/>
    </row>
    <row r="4515" spans="29:29" x14ac:dyDescent="0.25">
      <c r="AC4515" s="379"/>
    </row>
    <row r="4516" spans="29:29" x14ac:dyDescent="0.25">
      <c r="AC4516" s="379"/>
    </row>
    <row r="4517" spans="29:29" x14ac:dyDescent="0.25">
      <c r="AC4517" s="379"/>
    </row>
    <row r="4518" spans="29:29" x14ac:dyDescent="0.25">
      <c r="AC4518" s="379"/>
    </row>
    <row r="4519" spans="29:29" x14ac:dyDescent="0.25">
      <c r="AC4519" s="379"/>
    </row>
    <row r="4520" spans="29:29" x14ac:dyDescent="0.25">
      <c r="AC4520" s="379"/>
    </row>
    <row r="4521" spans="29:29" x14ac:dyDescent="0.25">
      <c r="AC4521" s="379"/>
    </row>
    <row r="4522" spans="29:29" x14ac:dyDescent="0.25">
      <c r="AC4522" s="379"/>
    </row>
    <row r="4523" spans="29:29" x14ac:dyDescent="0.25">
      <c r="AC4523" s="379"/>
    </row>
    <row r="4524" spans="29:29" x14ac:dyDescent="0.25">
      <c r="AC4524" s="379"/>
    </row>
    <row r="4525" spans="29:29" x14ac:dyDescent="0.25">
      <c r="AC4525" s="379"/>
    </row>
    <row r="4526" spans="29:29" x14ac:dyDescent="0.25">
      <c r="AC4526" s="379"/>
    </row>
    <row r="4527" spans="29:29" x14ac:dyDescent="0.25">
      <c r="AC4527" s="379"/>
    </row>
    <row r="4528" spans="29:29" x14ac:dyDescent="0.25">
      <c r="AC4528" s="379"/>
    </row>
    <row r="4529" spans="29:29" x14ac:dyDescent="0.25">
      <c r="AC4529" s="379"/>
    </row>
    <row r="4530" spans="29:29" x14ac:dyDescent="0.25">
      <c r="AC4530" s="379"/>
    </row>
    <row r="4531" spans="29:29" x14ac:dyDescent="0.25">
      <c r="AC4531" s="379"/>
    </row>
    <row r="4532" spans="29:29" x14ac:dyDescent="0.25">
      <c r="AC4532" s="379"/>
    </row>
    <row r="4533" spans="29:29" x14ac:dyDescent="0.25">
      <c r="AC4533" s="379"/>
    </row>
    <row r="4534" spans="29:29" x14ac:dyDescent="0.25">
      <c r="AC4534" s="379"/>
    </row>
    <row r="4535" spans="29:29" x14ac:dyDescent="0.25">
      <c r="AC4535" s="379"/>
    </row>
    <row r="4536" spans="29:29" x14ac:dyDescent="0.25">
      <c r="AC4536" s="379"/>
    </row>
    <row r="4537" spans="29:29" x14ac:dyDescent="0.25">
      <c r="AC4537" s="379"/>
    </row>
    <row r="4538" spans="29:29" x14ac:dyDescent="0.25">
      <c r="AC4538" s="379"/>
    </row>
    <row r="4539" spans="29:29" x14ac:dyDescent="0.25">
      <c r="AC4539" s="379"/>
    </row>
    <row r="4540" spans="29:29" x14ac:dyDescent="0.25">
      <c r="AC4540" s="379"/>
    </row>
    <row r="4541" spans="29:29" x14ac:dyDescent="0.25">
      <c r="AC4541" s="379"/>
    </row>
    <row r="4542" spans="29:29" x14ac:dyDescent="0.25">
      <c r="AC4542" s="379"/>
    </row>
    <row r="4543" spans="29:29" x14ac:dyDescent="0.25">
      <c r="AC4543" s="379"/>
    </row>
    <row r="4544" spans="29:29" x14ac:dyDescent="0.25">
      <c r="AC4544" s="379"/>
    </row>
    <row r="4545" spans="29:29" x14ac:dyDescent="0.25">
      <c r="AC4545" s="379"/>
    </row>
    <row r="4546" spans="29:29" x14ac:dyDescent="0.25">
      <c r="AC4546" s="379"/>
    </row>
    <row r="4547" spans="29:29" x14ac:dyDescent="0.25">
      <c r="AC4547" s="379"/>
    </row>
    <row r="4548" spans="29:29" x14ac:dyDescent="0.25">
      <c r="AC4548" s="379"/>
    </row>
    <row r="4549" spans="29:29" x14ac:dyDescent="0.25">
      <c r="AC4549" s="379"/>
    </row>
    <row r="4550" spans="29:29" x14ac:dyDescent="0.25">
      <c r="AC4550" s="379"/>
    </row>
    <row r="4551" spans="29:29" x14ac:dyDescent="0.25">
      <c r="AC4551" s="379"/>
    </row>
    <row r="4552" spans="29:29" x14ac:dyDescent="0.25">
      <c r="AC4552" s="379"/>
    </row>
    <row r="4553" spans="29:29" x14ac:dyDescent="0.25">
      <c r="AC4553" s="379"/>
    </row>
    <row r="4554" spans="29:29" x14ac:dyDescent="0.25">
      <c r="AC4554" s="379"/>
    </row>
    <row r="4555" spans="29:29" x14ac:dyDescent="0.25">
      <c r="AC4555" s="379"/>
    </row>
    <row r="4556" spans="29:29" x14ac:dyDescent="0.25">
      <c r="AC4556" s="379"/>
    </row>
    <row r="4557" spans="29:29" x14ac:dyDescent="0.25">
      <c r="AC4557" s="379"/>
    </row>
    <row r="4558" spans="29:29" x14ac:dyDescent="0.25">
      <c r="AC4558" s="379"/>
    </row>
    <row r="4559" spans="29:29" x14ac:dyDescent="0.25">
      <c r="AC4559" s="379"/>
    </row>
    <row r="4560" spans="29:29" x14ac:dyDescent="0.25">
      <c r="AC4560" s="379"/>
    </row>
    <row r="4561" spans="29:29" x14ac:dyDescent="0.25">
      <c r="AC4561" s="379"/>
    </row>
    <row r="4562" spans="29:29" x14ac:dyDescent="0.25">
      <c r="AC4562" s="379"/>
    </row>
    <row r="4563" spans="29:29" x14ac:dyDescent="0.25">
      <c r="AC4563" s="379"/>
    </row>
    <row r="4564" spans="29:29" x14ac:dyDescent="0.25">
      <c r="AC4564" s="379"/>
    </row>
    <row r="4565" spans="29:29" x14ac:dyDescent="0.25">
      <c r="AC4565" s="379"/>
    </row>
    <row r="4566" spans="29:29" x14ac:dyDescent="0.25">
      <c r="AC4566" s="379"/>
    </row>
    <row r="4567" spans="29:29" x14ac:dyDescent="0.25">
      <c r="AC4567" s="379"/>
    </row>
    <row r="4568" spans="29:29" x14ac:dyDescent="0.25">
      <c r="AC4568" s="379"/>
    </row>
    <row r="4569" spans="29:29" x14ac:dyDescent="0.25">
      <c r="AC4569" s="379"/>
    </row>
    <row r="4570" spans="29:29" x14ac:dyDescent="0.25">
      <c r="AC4570" s="379"/>
    </row>
    <row r="4571" spans="29:29" x14ac:dyDescent="0.25">
      <c r="AC4571" s="379"/>
    </row>
    <row r="4572" spans="29:29" x14ac:dyDescent="0.25">
      <c r="AC4572" s="379"/>
    </row>
    <row r="4573" spans="29:29" x14ac:dyDescent="0.25">
      <c r="AC4573" s="379"/>
    </row>
    <row r="4574" spans="29:29" x14ac:dyDescent="0.25">
      <c r="AC4574" s="379"/>
    </row>
    <row r="4575" spans="29:29" x14ac:dyDescent="0.25">
      <c r="AC4575" s="379"/>
    </row>
    <row r="4576" spans="29:29" x14ac:dyDescent="0.25">
      <c r="AC4576" s="379"/>
    </row>
    <row r="4577" spans="29:29" x14ac:dyDescent="0.25">
      <c r="AC4577" s="379"/>
    </row>
    <row r="4578" spans="29:29" x14ac:dyDescent="0.25">
      <c r="AC4578" s="379"/>
    </row>
    <row r="4579" spans="29:29" x14ac:dyDescent="0.25">
      <c r="AC4579" s="379"/>
    </row>
    <row r="4580" spans="29:29" x14ac:dyDescent="0.25">
      <c r="AC4580" s="379"/>
    </row>
    <row r="4581" spans="29:29" x14ac:dyDescent="0.25">
      <c r="AC4581" s="379"/>
    </row>
    <row r="4582" spans="29:29" x14ac:dyDescent="0.25">
      <c r="AC4582" s="379"/>
    </row>
    <row r="4583" spans="29:29" x14ac:dyDescent="0.25">
      <c r="AC4583" s="379"/>
    </row>
    <row r="4584" spans="29:29" x14ac:dyDescent="0.25">
      <c r="AC4584" s="379"/>
    </row>
    <row r="4585" spans="29:29" x14ac:dyDescent="0.25">
      <c r="AC4585" s="379"/>
    </row>
    <row r="4586" spans="29:29" x14ac:dyDescent="0.25">
      <c r="AC4586" s="379"/>
    </row>
    <row r="4587" spans="29:29" x14ac:dyDescent="0.25">
      <c r="AC4587" s="379"/>
    </row>
    <row r="4588" spans="29:29" x14ac:dyDescent="0.25">
      <c r="AC4588" s="379"/>
    </row>
    <row r="4589" spans="29:29" x14ac:dyDescent="0.25">
      <c r="AC4589" s="379"/>
    </row>
    <row r="4590" spans="29:29" x14ac:dyDescent="0.25">
      <c r="AC4590" s="379"/>
    </row>
    <row r="4591" spans="29:29" x14ac:dyDescent="0.25">
      <c r="AC4591" s="379"/>
    </row>
    <row r="4592" spans="29:29" x14ac:dyDescent="0.25">
      <c r="AC4592" s="379"/>
    </row>
    <row r="4593" spans="29:29" x14ac:dyDescent="0.25">
      <c r="AC4593" s="379"/>
    </row>
    <row r="4594" spans="29:29" x14ac:dyDescent="0.25">
      <c r="AC4594" s="379"/>
    </row>
    <row r="4595" spans="29:29" x14ac:dyDescent="0.25">
      <c r="AC4595" s="379"/>
    </row>
    <row r="4596" spans="29:29" x14ac:dyDescent="0.25">
      <c r="AC4596" s="379"/>
    </row>
    <row r="4597" spans="29:29" x14ac:dyDescent="0.25">
      <c r="AC4597" s="379"/>
    </row>
    <row r="4598" spans="29:29" x14ac:dyDescent="0.25">
      <c r="AC4598" s="379"/>
    </row>
    <row r="4599" spans="29:29" x14ac:dyDescent="0.25">
      <c r="AC4599" s="379"/>
    </row>
    <row r="4600" spans="29:29" x14ac:dyDescent="0.25">
      <c r="AC4600" s="379"/>
    </row>
    <row r="4601" spans="29:29" x14ac:dyDescent="0.25">
      <c r="AC4601" s="379"/>
    </row>
    <row r="4602" spans="29:29" x14ac:dyDescent="0.25">
      <c r="AC4602" s="379"/>
    </row>
    <row r="4603" spans="29:29" x14ac:dyDescent="0.25">
      <c r="AC4603" s="379"/>
    </row>
    <row r="4604" spans="29:29" x14ac:dyDescent="0.25">
      <c r="AC4604" s="379"/>
    </row>
    <row r="4605" spans="29:29" x14ac:dyDescent="0.25">
      <c r="AC4605" s="379"/>
    </row>
    <row r="4606" spans="29:29" x14ac:dyDescent="0.25">
      <c r="AC4606" s="379"/>
    </row>
    <row r="4607" spans="29:29" x14ac:dyDescent="0.25">
      <c r="AC4607" s="379"/>
    </row>
    <row r="4608" spans="29:29" x14ac:dyDescent="0.25">
      <c r="AC4608" s="379"/>
    </row>
    <row r="4609" spans="29:29" x14ac:dyDescent="0.25">
      <c r="AC4609" s="379"/>
    </row>
    <row r="4610" spans="29:29" x14ac:dyDescent="0.25">
      <c r="AC4610" s="379"/>
    </row>
    <row r="4611" spans="29:29" x14ac:dyDescent="0.25">
      <c r="AC4611" s="379"/>
    </row>
    <row r="4612" spans="29:29" x14ac:dyDescent="0.25">
      <c r="AC4612" s="379"/>
    </row>
    <row r="4613" spans="29:29" x14ac:dyDescent="0.25">
      <c r="AC4613" s="379"/>
    </row>
    <row r="4614" spans="29:29" x14ac:dyDescent="0.25">
      <c r="AC4614" s="379"/>
    </row>
    <row r="4615" spans="29:29" x14ac:dyDescent="0.25">
      <c r="AC4615" s="379"/>
    </row>
    <row r="4616" spans="29:29" x14ac:dyDescent="0.25">
      <c r="AC4616" s="379"/>
    </row>
    <row r="4617" spans="29:29" x14ac:dyDescent="0.25">
      <c r="AC4617" s="379"/>
    </row>
    <row r="4618" spans="29:29" x14ac:dyDescent="0.25">
      <c r="AC4618" s="379"/>
    </row>
    <row r="4619" spans="29:29" x14ac:dyDescent="0.25">
      <c r="AC4619" s="379"/>
    </row>
    <row r="4620" spans="29:29" x14ac:dyDescent="0.25">
      <c r="AC4620" s="379"/>
    </row>
    <row r="4621" spans="29:29" x14ac:dyDescent="0.25">
      <c r="AC4621" s="379"/>
    </row>
    <row r="4622" spans="29:29" x14ac:dyDescent="0.25">
      <c r="AC4622" s="379"/>
    </row>
    <row r="4623" spans="29:29" x14ac:dyDescent="0.25">
      <c r="AC4623" s="379"/>
    </row>
    <row r="4624" spans="29:29" x14ac:dyDescent="0.25">
      <c r="AC4624" s="379"/>
    </row>
    <row r="4625" spans="29:29" x14ac:dyDescent="0.25">
      <c r="AC4625" s="379"/>
    </row>
    <row r="4626" spans="29:29" x14ac:dyDescent="0.25">
      <c r="AC4626" s="379"/>
    </row>
    <row r="4627" spans="29:29" x14ac:dyDescent="0.25">
      <c r="AC4627" s="379"/>
    </row>
    <row r="4628" spans="29:29" x14ac:dyDescent="0.25">
      <c r="AC4628" s="379"/>
    </row>
    <row r="4629" spans="29:29" x14ac:dyDescent="0.25">
      <c r="AC4629" s="379"/>
    </row>
    <row r="4630" spans="29:29" x14ac:dyDescent="0.25">
      <c r="AC4630" s="379"/>
    </row>
    <row r="4631" spans="29:29" x14ac:dyDescent="0.25">
      <c r="AC4631" s="379"/>
    </row>
    <row r="4632" spans="29:29" x14ac:dyDescent="0.25">
      <c r="AC4632" s="379"/>
    </row>
    <row r="4633" spans="29:29" x14ac:dyDescent="0.25">
      <c r="AC4633" s="379"/>
    </row>
    <row r="4634" spans="29:29" x14ac:dyDescent="0.25">
      <c r="AC4634" s="379"/>
    </row>
    <row r="4635" spans="29:29" x14ac:dyDescent="0.25">
      <c r="AC4635" s="379"/>
    </row>
    <row r="4636" spans="29:29" x14ac:dyDescent="0.25">
      <c r="AC4636" s="379"/>
    </row>
    <row r="4637" spans="29:29" x14ac:dyDescent="0.25">
      <c r="AC4637" s="379"/>
    </row>
    <row r="4638" spans="29:29" x14ac:dyDescent="0.25">
      <c r="AC4638" s="379"/>
    </row>
    <row r="4639" spans="29:29" x14ac:dyDescent="0.25">
      <c r="AC4639" s="379"/>
    </row>
    <row r="4640" spans="29:29" x14ac:dyDescent="0.25">
      <c r="AC4640" s="379"/>
    </row>
    <row r="4641" spans="29:29" x14ac:dyDescent="0.25">
      <c r="AC4641" s="379"/>
    </row>
    <row r="4642" spans="29:29" x14ac:dyDescent="0.25">
      <c r="AC4642" s="379"/>
    </row>
    <row r="4643" spans="29:29" x14ac:dyDescent="0.25">
      <c r="AC4643" s="379"/>
    </row>
    <row r="4644" spans="29:29" x14ac:dyDescent="0.25">
      <c r="AC4644" s="379"/>
    </row>
    <row r="4645" spans="29:29" x14ac:dyDescent="0.25">
      <c r="AC4645" s="379"/>
    </row>
    <row r="4646" spans="29:29" x14ac:dyDescent="0.25">
      <c r="AC4646" s="379"/>
    </row>
    <row r="4647" spans="29:29" x14ac:dyDescent="0.25">
      <c r="AC4647" s="379"/>
    </row>
    <row r="4648" spans="29:29" x14ac:dyDescent="0.25">
      <c r="AC4648" s="379"/>
    </row>
    <row r="4649" spans="29:29" x14ac:dyDescent="0.25">
      <c r="AC4649" s="379"/>
    </row>
    <row r="4650" spans="29:29" x14ac:dyDescent="0.25">
      <c r="AC4650" s="379"/>
    </row>
    <row r="4651" spans="29:29" x14ac:dyDescent="0.25">
      <c r="AC4651" s="379"/>
    </row>
    <row r="4652" spans="29:29" x14ac:dyDescent="0.25">
      <c r="AC4652" s="379"/>
    </row>
    <row r="4653" spans="29:29" x14ac:dyDescent="0.25">
      <c r="AC4653" s="379"/>
    </row>
    <row r="4654" spans="29:29" x14ac:dyDescent="0.25">
      <c r="AC4654" s="379"/>
    </row>
    <row r="4655" spans="29:29" x14ac:dyDescent="0.25">
      <c r="AC4655" s="379"/>
    </row>
    <row r="4656" spans="29:29" x14ac:dyDescent="0.25">
      <c r="AC4656" s="379"/>
    </row>
    <row r="4657" spans="29:29" x14ac:dyDescent="0.25">
      <c r="AC4657" s="379"/>
    </row>
    <row r="4658" spans="29:29" x14ac:dyDescent="0.25">
      <c r="AC4658" s="379"/>
    </row>
    <row r="4659" spans="29:29" x14ac:dyDescent="0.25">
      <c r="AC4659" s="379"/>
    </row>
    <row r="4660" spans="29:29" x14ac:dyDescent="0.25">
      <c r="AC4660" s="379"/>
    </row>
    <row r="4661" spans="29:29" x14ac:dyDescent="0.25">
      <c r="AC4661" s="379"/>
    </row>
    <row r="4662" spans="29:29" x14ac:dyDescent="0.25">
      <c r="AC4662" s="379"/>
    </row>
    <row r="4663" spans="29:29" x14ac:dyDescent="0.25">
      <c r="AC4663" s="379"/>
    </row>
    <row r="4664" spans="29:29" x14ac:dyDescent="0.25">
      <c r="AC4664" s="379"/>
    </row>
    <row r="4665" spans="29:29" x14ac:dyDescent="0.25">
      <c r="AC4665" s="379"/>
    </row>
    <row r="4666" spans="29:29" x14ac:dyDescent="0.25">
      <c r="AC4666" s="379"/>
    </row>
    <row r="4667" spans="29:29" x14ac:dyDescent="0.25">
      <c r="AC4667" s="379"/>
    </row>
    <row r="4668" spans="29:29" x14ac:dyDescent="0.25">
      <c r="AC4668" s="379"/>
    </row>
    <row r="4669" spans="29:29" x14ac:dyDescent="0.25">
      <c r="AC4669" s="379"/>
    </row>
    <row r="4670" spans="29:29" x14ac:dyDescent="0.25">
      <c r="AC4670" s="379"/>
    </row>
    <row r="4671" spans="29:29" x14ac:dyDescent="0.25">
      <c r="AC4671" s="379"/>
    </row>
    <row r="4672" spans="29:29" x14ac:dyDescent="0.25">
      <c r="AC4672" s="379"/>
    </row>
    <row r="4673" spans="29:29" x14ac:dyDescent="0.25">
      <c r="AC4673" s="379"/>
    </row>
    <row r="4674" spans="29:29" x14ac:dyDescent="0.25">
      <c r="AC4674" s="379"/>
    </row>
    <row r="4675" spans="29:29" x14ac:dyDescent="0.25">
      <c r="AC4675" s="379"/>
    </row>
    <row r="4676" spans="29:29" x14ac:dyDescent="0.25">
      <c r="AC4676" s="379"/>
    </row>
    <row r="4677" spans="29:29" x14ac:dyDescent="0.25">
      <c r="AC4677" s="379"/>
    </row>
    <row r="4678" spans="29:29" x14ac:dyDescent="0.25">
      <c r="AC4678" s="379"/>
    </row>
    <row r="4679" spans="29:29" x14ac:dyDescent="0.25">
      <c r="AC4679" s="379"/>
    </row>
    <row r="4680" spans="29:29" x14ac:dyDescent="0.25">
      <c r="AC4680" s="379"/>
    </row>
    <row r="4681" spans="29:29" x14ac:dyDescent="0.25">
      <c r="AC4681" s="379"/>
    </row>
    <row r="4682" spans="29:29" x14ac:dyDescent="0.25">
      <c r="AC4682" s="379"/>
    </row>
    <row r="4683" spans="29:29" x14ac:dyDescent="0.25">
      <c r="AC4683" s="379"/>
    </row>
    <row r="4684" spans="29:29" x14ac:dyDescent="0.25">
      <c r="AC4684" s="379"/>
    </row>
    <row r="4685" spans="29:29" x14ac:dyDescent="0.25">
      <c r="AC4685" s="379"/>
    </row>
    <row r="4686" spans="29:29" x14ac:dyDescent="0.25">
      <c r="AC4686" s="379"/>
    </row>
    <row r="4687" spans="29:29" x14ac:dyDescent="0.25">
      <c r="AC4687" s="379"/>
    </row>
    <row r="4688" spans="29:29" x14ac:dyDescent="0.25">
      <c r="AC4688" s="379"/>
    </row>
    <row r="4689" spans="29:29" x14ac:dyDescent="0.25">
      <c r="AC4689" s="379"/>
    </row>
    <row r="4690" spans="29:29" x14ac:dyDescent="0.25">
      <c r="AC4690" s="379"/>
    </row>
    <row r="4691" spans="29:29" x14ac:dyDescent="0.25">
      <c r="AC4691" s="379"/>
    </row>
    <row r="4692" spans="29:29" x14ac:dyDescent="0.25">
      <c r="AC4692" s="379"/>
    </row>
    <row r="4693" spans="29:29" x14ac:dyDescent="0.25">
      <c r="AC4693" s="379"/>
    </row>
    <row r="4694" spans="29:29" x14ac:dyDescent="0.25">
      <c r="AC4694" s="379"/>
    </row>
    <row r="4695" spans="29:29" x14ac:dyDescent="0.25">
      <c r="AC4695" s="379"/>
    </row>
    <row r="4696" spans="29:29" x14ac:dyDescent="0.25">
      <c r="AC4696" s="379"/>
    </row>
    <row r="4697" spans="29:29" x14ac:dyDescent="0.25">
      <c r="AC4697" s="379"/>
    </row>
    <row r="4698" spans="29:29" x14ac:dyDescent="0.25">
      <c r="AC4698" s="379"/>
    </row>
    <row r="4699" spans="29:29" x14ac:dyDescent="0.25">
      <c r="AC4699" s="379"/>
    </row>
    <row r="4700" spans="29:29" x14ac:dyDescent="0.25">
      <c r="AC4700" s="379"/>
    </row>
    <row r="4701" spans="29:29" x14ac:dyDescent="0.25">
      <c r="AC4701" s="379"/>
    </row>
    <row r="4702" spans="29:29" x14ac:dyDescent="0.25">
      <c r="AC4702" s="379"/>
    </row>
    <row r="4703" spans="29:29" x14ac:dyDescent="0.25">
      <c r="AC4703" s="379"/>
    </row>
    <row r="4704" spans="29:29" x14ac:dyDescent="0.25">
      <c r="AC4704" s="379"/>
    </row>
    <row r="4705" spans="29:29" x14ac:dyDescent="0.25">
      <c r="AC4705" s="379"/>
    </row>
    <row r="4706" spans="29:29" x14ac:dyDescent="0.25">
      <c r="AC4706" s="379"/>
    </row>
    <row r="4707" spans="29:29" x14ac:dyDescent="0.25">
      <c r="AC4707" s="379"/>
    </row>
    <row r="4708" spans="29:29" x14ac:dyDescent="0.25">
      <c r="AC4708" s="379"/>
    </row>
    <row r="4709" spans="29:29" x14ac:dyDescent="0.25">
      <c r="AC4709" s="379"/>
    </row>
    <row r="4710" spans="29:29" x14ac:dyDescent="0.25">
      <c r="AC4710" s="379"/>
    </row>
    <row r="4711" spans="29:29" x14ac:dyDescent="0.25">
      <c r="AC4711" s="379"/>
    </row>
    <row r="4712" spans="29:29" x14ac:dyDescent="0.25">
      <c r="AC4712" s="379"/>
    </row>
    <row r="4713" spans="29:29" x14ac:dyDescent="0.25">
      <c r="AC4713" s="379"/>
    </row>
    <row r="4714" spans="29:29" x14ac:dyDescent="0.25">
      <c r="AC4714" s="379"/>
    </row>
    <row r="4715" spans="29:29" x14ac:dyDescent="0.25">
      <c r="AC4715" s="379"/>
    </row>
    <row r="4716" spans="29:29" x14ac:dyDescent="0.25">
      <c r="AC4716" s="379"/>
    </row>
    <row r="4717" spans="29:29" x14ac:dyDescent="0.25">
      <c r="AC4717" s="379"/>
    </row>
    <row r="4718" spans="29:29" x14ac:dyDescent="0.25">
      <c r="AC4718" s="379"/>
    </row>
    <row r="4719" spans="29:29" x14ac:dyDescent="0.25">
      <c r="AC4719" s="379"/>
    </row>
    <row r="4720" spans="29:29" x14ac:dyDescent="0.25">
      <c r="AC4720" s="379"/>
    </row>
    <row r="4721" spans="29:29" x14ac:dyDescent="0.25">
      <c r="AC4721" s="379"/>
    </row>
    <row r="4722" spans="29:29" x14ac:dyDescent="0.25">
      <c r="AC4722" s="379"/>
    </row>
    <row r="4723" spans="29:29" x14ac:dyDescent="0.25">
      <c r="AC4723" s="379"/>
    </row>
    <row r="4724" spans="29:29" x14ac:dyDescent="0.25">
      <c r="AC4724" s="379"/>
    </row>
    <row r="4725" spans="29:29" x14ac:dyDescent="0.25">
      <c r="AC4725" s="379"/>
    </row>
    <row r="4726" spans="29:29" x14ac:dyDescent="0.25">
      <c r="AC4726" s="379"/>
    </row>
    <row r="4727" spans="29:29" x14ac:dyDescent="0.25">
      <c r="AC4727" s="379"/>
    </row>
    <row r="4728" spans="29:29" x14ac:dyDescent="0.25">
      <c r="AC4728" s="379"/>
    </row>
    <row r="4729" spans="29:29" x14ac:dyDescent="0.25">
      <c r="AC4729" s="379"/>
    </row>
    <row r="4730" spans="29:29" x14ac:dyDescent="0.25">
      <c r="AC4730" s="379"/>
    </row>
    <row r="4731" spans="29:29" x14ac:dyDescent="0.25">
      <c r="AC4731" s="379"/>
    </row>
    <row r="4732" spans="29:29" x14ac:dyDescent="0.25">
      <c r="AC4732" s="379"/>
    </row>
    <row r="4733" spans="29:29" x14ac:dyDescent="0.25">
      <c r="AC4733" s="379"/>
    </row>
    <row r="4734" spans="29:29" x14ac:dyDescent="0.25">
      <c r="AC4734" s="379"/>
    </row>
    <row r="4735" spans="29:29" x14ac:dyDescent="0.25">
      <c r="AC4735" s="379"/>
    </row>
    <row r="4736" spans="29:29" x14ac:dyDescent="0.25">
      <c r="AC4736" s="379"/>
    </row>
    <row r="4737" spans="29:29" x14ac:dyDescent="0.25">
      <c r="AC4737" s="379"/>
    </row>
    <row r="4738" spans="29:29" x14ac:dyDescent="0.25">
      <c r="AC4738" s="379"/>
    </row>
    <row r="4739" spans="29:29" x14ac:dyDescent="0.25">
      <c r="AC4739" s="379"/>
    </row>
    <row r="4740" spans="29:29" x14ac:dyDescent="0.25">
      <c r="AC4740" s="379"/>
    </row>
    <row r="4741" spans="29:29" x14ac:dyDescent="0.25">
      <c r="AC4741" s="379"/>
    </row>
    <row r="4742" spans="29:29" x14ac:dyDescent="0.25">
      <c r="AC4742" s="379"/>
    </row>
    <row r="4743" spans="29:29" x14ac:dyDescent="0.25">
      <c r="AC4743" s="379"/>
    </row>
    <row r="4744" spans="29:29" x14ac:dyDescent="0.25">
      <c r="AC4744" s="379"/>
    </row>
    <row r="4745" spans="29:29" x14ac:dyDescent="0.25">
      <c r="AC4745" s="379"/>
    </row>
    <row r="4746" spans="29:29" x14ac:dyDescent="0.25">
      <c r="AC4746" s="379"/>
    </row>
    <row r="4747" spans="29:29" x14ac:dyDescent="0.25">
      <c r="AC4747" s="379"/>
    </row>
    <row r="4748" spans="29:29" x14ac:dyDescent="0.25">
      <c r="AC4748" s="379"/>
    </row>
    <row r="4749" spans="29:29" x14ac:dyDescent="0.25">
      <c r="AC4749" s="379"/>
    </row>
    <row r="4750" spans="29:29" x14ac:dyDescent="0.25">
      <c r="AC4750" s="379"/>
    </row>
    <row r="4751" spans="29:29" x14ac:dyDescent="0.25">
      <c r="AC4751" s="379"/>
    </row>
    <row r="4752" spans="29:29" x14ac:dyDescent="0.25">
      <c r="AC4752" s="379"/>
    </row>
    <row r="4753" spans="29:29" x14ac:dyDescent="0.25">
      <c r="AC4753" s="379"/>
    </row>
    <row r="4754" spans="29:29" x14ac:dyDescent="0.25">
      <c r="AC4754" s="379"/>
    </row>
    <row r="4755" spans="29:29" x14ac:dyDescent="0.25">
      <c r="AC4755" s="379"/>
    </row>
    <row r="4756" spans="29:29" x14ac:dyDescent="0.25">
      <c r="AC4756" s="379"/>
    </row>
    <row r="4757" spans="29:29" x14ac:dyDescent="0.25">
      <c r="AC4757" s="379"/>
    </row>
    <row r="4758" spans="29:29" x14ac:dyDescent="0.25">
      <c r="AC4758" s="379"/>
    </row>
    <row r="4759" spans="29:29" x14ac:dyDescent="0.25">
      <c r="AC4759" s="379"/>
    </row>
    <row r="4760" spans="29:29" x14ac:dyDescent="0.25">
      <c r="AC4760" s="379"/>
    </row>
    <row r="4761" spans="29:29" x14ac:dyDescent="0.25">
      <c r="AC4761" s="379"/>
    </row>
    <row r="4762" spans="29:29" x14ac:dyDescent="0.25">
      <c r="AC4762" s="379"/>
    </row>
    <row r="4763" spans="29:29" x14ac:dyDescent="0.25">
      <c r="AC4763" s="379"/>
    </row>
    <row r="4764" spans="29:29" x14ac:dyDescent="0.25">
      <c r="AC4764" s="379"/>
    </row>
    <row r="4765" spans="29:29" x14ac:dyDescent="0.25">
      <c r="AC4765" s="379"/>
    </row>
    <row r="4766" spans="29:29" x14ac:dyDescent="0.25">
      <c r="AC4766" s="379"/>
    </row>
    <row r="4767" spans="29:29" x14ac:dyDescent="0.25">
      <c r="AC4767" s="379"/>
    </row>
    <row r="4768" spans="29:29" x14ac:dyDescent="0.25">
      <c r="AC4768" s="379"/>
    </row>
    <row r="4769" spans="29:29" x14ac:dyDescent="0.25">
      <c r="AC4769" s="379"/>
    </row>
    <row r="4770" spans="29:29" x14ac:dyDescent="0.25">
      <c r="AC4770" s="379"/>
    </row>
    <row r="4771" spans="29:29" x14ac:dyDescent="0.25">
      <c r="AC4771" s="379"/>
    </row>
    <row r="4772" spans="29:29" x14ac:dyDescent="0.25">
      <c r="AC4772" s="379"/>
    </row>
    <row r="4773" spans="29:29" x14ac:dyDescent="0.25">
      <c r="AC4773" s="379"/>
    </row>
    <row r="4774" spans="29:29" x14ac:dyDescent="0.25">
      <c r="AC4774" s="379"/>
    </row>
    <row r="4775" spans="29:29" x14ac:dyDescent="0.25">
      <c r="AC4775" s="379"/>
    </row>
    <row r="4776" spans="29:29" x14ac:dyDescent="0.25">
      <c r="AC4776" s="379"/>
    </row>
    <row r="4777" spans="29:29" x14ac:dyDescent="0.25">
      <c r="AC4777" s="379"/>
    </row>
    <row r="4778" spans="29:29" x14ac:dyDescent="0.25">
      <c r="AC4778" s="379"/>
    </row>
    <row r="4779" spans="29:29" x14ac:dyDescent="0.25">
      <c r="AC4779" s="379"/>
    </row>
    <row r="4780" spans="29:29" x14ac:dyDescent="0.25">
      <c r="AC4780" s="379"/>
    </row>
    <row r="4781" spans="29:29" x14ac:dyDescent="0.25">
      <c r="AC4781" s="379"/>
    </row>
    <row r="4782" spans="29:29" x14ac:dyDescent="0.25">
      <c r="AC4782" s="379"/>
    </row>
    <row r="4783" spans="29:29" x14ac:dyDescent="0.25">
      <c r="AC4783" s="379"/>
    </row>
    <row r="4784" spans="29:29" x14ac:dyDescent="0.25">
      <c r="AC4784" s="379"/>
    </row>
    <row r="4785" spans="29:29" x14ac:dyDescent="0.25">
      <c r="AC4785" s="379"/>
    </row>
    <row r="4786" spans="29:29" x14ac:dyDescent="0.25">
      <c r="AC4786" s="379"/>
    </row>
    <row r="4787" spans="29:29" x14ac:dyDescent="0.25">
      <c r="AC4787" s="379"/>
    </row>
    <row r="4788" spans="29:29" x14ac:dyDescent="0.25">
      <c r="AC4788" s="379"/>
    </row>
    <row r="4789" spans="29:29" x14ac:dyDescent="0.25">
      <c r="AC4789" s="379"/>
    </row>
    <row r="4790" spans="29:29" x14ac:dyDescent="0.25">
      <c r="AC4790" s="379"/>
    </row>
    <row r="4791" spans="29:29" x14ac:dyDescent="0.25">
      <c r="AC4791" s="379"/>
    </row>
    <row r="4792" spans="29:29" x14ac:dyDescent="0.25">
      <c r="AC4792" s="379"/>
    </row>
    <row r="4793" spans="29:29" x14ac:dyDescent="0.25">
      <c r="AC4793" s="379"/>
    </row>
    <row r="4794" spans="29:29" x14ac:dyDescent="0.25">
      <c r="AC4794" s="379"/>
    </row>
    <row r="4795" spans="29:29" x14ac:dyDescent="0.25">
      <c r="AC4795" s="379"/>
    </row>
    <row r="4796" spans="29:29" x14ac:dyDescent="0.25">
      <c r="AC4796" s="379"/>
    </row>
    <row r="4797" spans="29:29" x14ac:dyDescent="0.25">
      <c r="AC4797" s="379"/>
    </row>
    <row r="4798" spans="29:29" x14ac:dyDescent="0.25">
      <c r="AC4798" s="379"/>
    </row>
    <row r="4799" spans="29:29" x14ac:dyDescent="0.25">
      <c r="AC4799" s="379"/>
    </row>
    <row r="4800" spans="29:29" x14ac:dyDescent="0.25">
      <c r="AC4800" s="379"/>
    </row>
    <row r="4801" spans="29:29" x14ac:dyDescent="0.25">
      <c r="AC4801" s="379"/>
    </row>
    <row r="4802" spans="29:29" x14ac:dyDescent="0.25">
      <c r="AC4802" s="379"/>
    </row>
    <row r="4803" spans="29:29" x14ac:dyDescent="0.25">
      <c r="AC4803" s="379"/>
    </row>
    <row r="4804" spans="29:29" x14ac:dyDescent="0.25">
      <c r="AC4804" s="379"/>
    </row>
    <row r="4805" spans="29:29" x14ac:dyDescent="0.25">
      <c r="AC4805" s="379"/>
    </row>
    <row r="4806" spans="29:29" x14ac:dyDescent="0.25">
      <c r="AC4806" s="379"/>
    </row>
    <row r="4807" spans="29:29" x14ac:dyDescent="0.25">
      <c r="AC4807" s="379"/>
    </row>
    <row r="4808" spans="29:29" x14ac:dyDescent="0.25">
      <c r="AC4808" s="379"/>
    </row>
    <row r="4809" spans="29:29" x14ac:dyDescent="0.25">
      <c r="AC4809" s="379"/>
    </row>
    <row r="4810" spans="29:29" x14ac:dyDescent="0.25">
      <c r="AC4810" s="379"/>
    </row>
    <row r="4811" spans="29:29" x14ac:dyDescent="0.25">
      <c r="AC4811" s="379"/>
    </row>
    <row r="4812" spans="29:29" x14ac:dyDescent="0.25">
      <c r="AC4812" s="379"/>
    </row>
    <row r="4813" spans="29:29" x14ac:dyDescent="0.25">
      <c r="AC4813" s="379"/>
    </row>
    <row r="4814" spans="29:29" x14ac:dyDescent="0.25">
      <c r="AC4814" s="379"/>
    </row>
    <row r="4815" spans="29:29" x14ac:dyDescent="0.25">
      <c r="AC4815" s="379"/>
    </row>
    <row r="4816" spans="29:29" x14ac:dyDescent="0.25">
      <c r="AC4816" s="379"/>
    </row>
    <row r="4817" spans="29:29" x14ac:dyDescent="0.25">
      <c r="AC4817" s="379"/>
    </row>
    <row r="4818" spans="29:29" x14ac:dyDescent="0.25">
      <c r="AC4818" s="379"/>
    </row>
    <row r="4819" spans="29:29" x14ac:dyDescent="0.25">
      <c r="AC4819" s="379"/>
    </row>
    <row r="4820" spans="29:29" x14ac:dyDescent="0.25">
      <c r="AC4820" s="379"/>
    </row>
    <row r="4821" spans="29:29" x14ac:dyDescent="0.25">
      <c r="AC4821" s="379"/>
    </row>
    <row r="4822" spans="29:29" x14ac:dyDescent="0.25">
      <c r="AC4822" s="379"/>
    </row>
    <row r="4823" spans="29:29" x14ac:dyDescent="0.25">
      <c r="AC4823" s="379"/>
    </row>
    <row r="4824" spans="29:29" x14ac:dyDescent="0.25">
      <c r="AC4824" s="379"/>
    </row>
    <row r="4825" spans="29:29" x14ac:dyDescent="0.25">
      <c r="AC4825" s="379"/>
    </row>
    <row r="4826" spans="29:29" x14ac:dyDescent="0.25">
      <c r="AC4826" s="379"/>
    </row>
    <row r="4827" spans="29:29" x14ac:dyDescent="0.25">
      <c r="AC4827" s="379"/>
    </row>
    <row r="4828" spans="29:29" x14ac:dyDescent="0.25">
      <c r="AC4828" s="379"/>
    </row>
    <row r="4829" spans="29:29" x14ac:dyDescent="0.25">
      <c r="AC4829" s="379"/>
    </row>
    <row r="4830" spans="29:29" x14ac:dyDescent="0.25">
      <c r="AC4830" s="379"/>
    </row>
    <row r="4831" spans="29:29" x14ac:dyDescent="0.25">
      <c r="AC4831" s="379"/>
    </row>
    <row r="4832" spans="29:29" x14ac:dyDescent="0.25">
      <c r="AC4832" s="379"/>
    </row>
    <row r="4833" spans="29:29" x14ac:dyDescent="0.25">
      <c r="AC4833" s="379"/>
    </row>
    <row r="4834" spans="29:29" x14ac:dyDescent="0.25">
      <c r="AC4834" s="379"/>
    </row>
    <row r="4835" spans="29:29" x14ac:dyDescent="0.25">
      <c r="AC4835" s="379"/>
    </row>
    <row r="4836" spans="29:29" x14ac:dyDescent="0.25">
      <c r="AC4836" s="379"/>
    </row>
    <row r="4837" spans="29:29" x14ac:dyDescent="0.25">
      <c r="AC4837" s="379"/>
    </row>
    <row r="4838" spans="29:29" x14ac:dyDescent="0.25">
      <c r="AC4838" s="379"/>
    </row>
    <row r="4839" spans="29:29" x14ac:dyDescent="0.25">
      <c r="AC4839" s="379"/>
    </row>
    <row r="4840" spans="29:29" x14ac:dyDescent="0.25">
      <c r="AC4840" s="379"/>
    </row>
    <row r="4841" spans="29:29" x14ac:dyDescent="0.25">
      <c r="AC4841" s="379"/>
    </row>
    <row r="4842" spans="29:29" x14ac:dyDescent="0.25">
      <c r="AC4842" s="379"/>
    </row>
    <row r="4843" spans="29:29" x14ac:dyDescent="0.25">
      <c r="AC4843" s="379"/>
    </row>
    <row r="4844" spans="29:29" x14ac:dyDescent="0.25">
      <c r="AC4844" s="379"/>
    </row>
    <row r="4845" spans="29:29" x14ac:dyDescent="0.25">
      <c r="AC4845" s="379"/>
    </row>
    <row r="4846" spans="29:29" x14ac:dyDescent="0.25">
      <c r="AC4846" s="379"/>
    </row>
    <row r="4847" spans="29:29" x14ac:dyDescent="0.25">
      <c r="AC4847" s="379"/>
    </row>
    <row r="4848" spans="29:29" x14ac:dyDescent="0.25">
      <c r="AC4848" s="379"/>
    </row>
    <row r="4849" spans="29:29" x14ac:dyDescent="0.25">
      <c r="AC4849" s="379"/>
    </row>
    <row r="4850" spans="29:29" x14ac:dyDescent="0.25">
      <c r="AC4850" s="379"/>
    </row>
    <row r="4851" spans="29:29" x14ac:dyDescent="0.25">
      <c r="AC4851" s="379"/>
    </row>
    <row r="4852" spans="29:29" x14ac:dyDescent="0.25">
      <c r="AC4852" s="379"/>
    </row>
    <row r="4853" spans="29:29" x14ac:dyDescent="0.25">
      <c r="AC4853" s="379"/>
    </row>
    <row r="4854" spans="29:29" x14ac:dyDescent="0.25">
      <c r="AC4854" s="379"/>
    </row>
    <row r="4855" spans="29:29" x14ac:dyDescent="0.25">
      <c r="AC4855" s="379"/>
    </row>
    <row r="4856" spans="29:29" x14ac:dyDescent="0.25">
      <c r="AC4856" s="379"/>
    </row>
    <row r="4857" spans="29:29" x14ac:dyDescent="0.25">
      <c r="AC4857" s="379"/>
    </row>
    <row r="4858" spans="29:29" x14ac:dyDescent="0.25">
      <c r="AC4858" s="379"/>
    </row>
    <row r="4859" spans="29:29" x14ac:dyDescent="0.25">
      <c r="AC4859" s="379"/>
    </row>
    <row r="4860" spans="29:29" x14ac:dyDescent="0.25">
      <c r="AC4860" s="379"/>
    </row>
    <row r="4861" spans="29:29" x14ac:dyDescent="0.25">
      <c r="AC4861" s="379"/>
    </row>
    <row r="4862" spans="29:29" x14ac:dyDescent="0.25">
      <c r="AC4862" s="379"/>
    </row>
    <row r="4863" spans="29:29" x14ac:dyDescent="0.25">
      <c r="AC4863" s="379"/>
    </row>
    <row r="4864" spans="29:29" x14ac:dyDescent="0.25">
      <c r="AC4864" s="379"/>
    </row>
    <row r="4865" spans="29:29" x14ac:dyDescent="0.25">
      <c r="AC4865" s="379"/>
    </row>
    <row r="4866" spans="29:29" x14ac:dyDescent="0.25">
      <c r="AC4866" s="379"/>
    </row>
    <row r="4867" spans="29:29" x14ac:dyDescent="0.25">
      <c r="AC4867" s="379"/>
    </row>
    <row r="4868" spans="29:29" x14ac:dyDescent="0.25">
      <c r="AC4868" s="379"/>
    </row>
    <row r="4869" spans="29:29" x14ac:dyDescent="0.25">
      <c r="AC4869" s="379"/>
    </row>
    <row r="4870" spans="29:29" x14ac:dyDescent="0.25">
      <c r="AC4870" s="379"/>
    </row>
    <row r="4871" spans="29:29" x14ac:dyDescent="0.25">
      <c r="AC4871" s="379"/>
    </row>
    <row r="4872" spans="29:29" x14ac:dyDescent="0.25">
      <c r="AC4872" s="379"/>
    </row>
    <row r="4873" spans="29:29" x14ac:dyDescent="0.25">
      <c r="AC4873" s="379"/>
    </row>
    <row r="4874" spans="29:29" x14ac:dyDescent="0.25">
      <c r="AC4874" s="379"/>
    </row>
    <row r="4875" spans="29:29" x14ac:dyDescent="0.25">
      <c r="AC4875" s="379"/>
    </row>
    <row r="4876" spans="29:29" x14ac:dyDescent="0.25">
      <c r="AC4876" s="379"/>
    </row>
    <row r="4877" spans="29:29" x14ac:dyDescent="0.25">
      <c r="AC4877" s="379"/>
    </row>
    <row r="4878" spans="29:29" x14ac:dyDescent="0.25">
      <c r="AC4878" s="379"/>
    </row>
    <row r="4879" spans="29:29" x14ac:dyDescent="0.25">
      <c r="AC4879" s="379"/>
    </row>
    <row r="4880" spans="29:29" x14ac:dyDescent="0.25">
      <c r="AC4880" s="379"/>
    </row>
    <row r="4881" spans="29:29" x14ac:dyDescent="0.25">
      <c r="AC4881" s="379"/>
    </row>
    <row r="4882" spans="29:29" x14ac:dyDescent="0.25">
      <c r="AC4882" s="379"/>
    </row>
    <row r="4883" spans="29:29" x14ac:dyDescent="0.25">
      <c r="AC4883" s="379"/>
    </row>
    <row r="4884" spans="29:29" x14ac:dyDescent="0.25">
      <c r="AC4884" s="379"/>
    </row>
    <row r="4885" spans="29:29" x14ac:dyDescent="0.25">
      <c r="AC4885" s="379"/>
    </row>
    <row r="4886" spans="29:29" x14ac:dyDescent="0.25">
      <c r="AC4886" s="379"/>
    </row>
    <row r="4887" spans="29:29" x14ac:dyDescent="0.25">
      <c r="AC4887" s="379"/>
    </row>
    <row r="4888" spans="29:29" x14ac:dyDescent="0.25">
      <c r="AC4888" s="379"/>
    </row>
    <row r="4889" spans="29:29" x14ac:dyDescent="0.25">
      <c r="AC4889" s="379"/>
    </row>
    <row r="4890" spans="29:29" x14ac:dyDescent="0.25">
      <c r="AC4890" s="379"/>
    </row>
    <row r="4891" spans="29:29" x14ac:dyDescent="0.25">
      <c r="AC4891" s="379"/>
    </row>
    <row r="4892" spans="29:29" x14ac:dyDescent="0.25">
      <c r="AC4892" s="379"/>
    </row>
    <row r="4893" spans="29:29" x14ac:dyDescent="0.25">
      <c r="AC4893" s="379"/>
    </row>
    <row r="4894" spans="29:29" x14ac:dyDescent="0.25">
      <c r="AC4894" s="379"/>
    </row>
    <row r="4895" spans="29:29" x14ac:dyDescent="0.25">
      <c r="AC4895" s="379"/>
    </row>
    <row r="4896" spans="29:29" x14ac:dyDescent="0.25">
      <c r="AC4896" s="379"/>
    </row>
    <row r="4897" spans="29:29" x14ac:dyDescent="0.25">
      <c r="AC4897" s="379"/>
    </row>
    <row r="4898" spans="29:29" x14ac:dyDescent="0.25">
      <c r="AC4898" s="379"/>
    </row>
    <row r="4899" spans="29:29" x14ac:dyDescent="0.25">
      <c r="AC4899" s="379"/>
    </row>
    <row r="4900" spans="29:29" x14ac:dyDescent="0.25">
      <c r="AC4900" s="379"/>
    </row>
    <row r="4901" spans="29:29" x14ac:dyDescent="0.25">
      <c r="AC4901" s="379"/>
    </row>
    <row r="4902" spans="29:29" x14ac:dyDescent="0.25">
      <c r="AC4902" s="379"/>
    </row>
    <row r="4903" spans="29:29" x14ac:dyDescent="0.25">
      <c r="AC4903" s="379"/>
    </row>
    <row r="4904" spans="29:29" x14ac:dyDescent="0.25">
      <c r="AC4904" s="379"/>
    </row>
    <row r="4905" spans="29:29" x14ac:dyDescent="0.25">
      <c r="AC4905" s="379"/>
    </row>
    <row r="4906" spans="29:29" x14ac:dyDescent="0.25">
      <c r="AC4906" s="379"/>
    </row>
    <row r="4907" spans="29:29" x14ac:dyDescent="0.25">
      <c r="AC4907" s="379"/>
    </row>
    <row r="4908" spans="29:29" x14ac:dyDescent="0.25">
      <c r="AC4908" s="379"/>
    </row>
    <row r="4909" spans="29:29" x14ac:dyDescent="0.25">
      <c r="AC4909" s="379"/>
    </row>
    <row r="4910" spans="29:29" x14ac:dyDescent="0.25">
      <c r="AC4910" s="379"/>
    </row>
    <row r="4911" spans="29:29" x14ac:dyDescent="0.25">
      <c r="AC4911" s="379"/>
    </row>
    <row r="4912" spans="29:29" x14ac:dyDescent="0.25">
      <c r="AC4912" s="379"/>
    </row>
    <row r="4913" spans="29:29" x14ac:dyDescent="0.25">
      <c r="AC4913" s="379"/>
    </row>
    <row r="4914" spans="29:29" x14ac:dyDescent="0.25">
      <c r="AC4914" s="379"/>
    </row>
    <row r="4915" spans="29:29" x14ac:dyDescent="0.25">
      <c r="AC4915" s="379"/>
    </row>
    <row r="4916" spans="29:29" x14ac:dyDescent="0.25">
      <c r="AC4916" s="379"/>
    </row>
    <row r="4917" spans="29:29" x14ac:dyDescent="0.25">
      <c r="AC4917" s="379"/>
    </row>
    <row r="4918" spans="29:29" x14ac:dyDescent="0.25">
      <c r="AC4918" s="379"/>
    </row>
    <row r="4919" spans="29:29" x14ac:dyDescent="0.25">
      <c r="AC4919" s="379"/>
    </row>
    <row r="4920" spans="29:29" x14ac:dyDescent="0.25">
      <c r="AC4920" s="379"/>
    </row>
    <row r="4921" spans="29:29" x14ac:dyDescent="0.25">
      <c r="AC4921" s="379"/>
    </row>
    <row r="4922" spans="29:29" x14ac:dyDescent="0.25">
      <c r="AC4922" s="379"/>
    </row>
    <row r="4923" spans="29:29" x14ac:dyDescent="0.25">
      <c r="AC4923" s="379"/>
    </row>
    <row r="4924" spans="29:29" x14ac:dyDescent="0.25">
      <c r="AC4924" s="379"/>
    </row>
    <row r="4925" spans="29:29" x14ac:dyDescent="0.25">
      <c r="AC4925" s="379"/>
    </row>
    <row r="4926" spans="29:29" x14ac:dyDescent="0.25">
      <c r="AC4926" s="379"/>
    </row>
    <row r="4927" spans="29:29" x14ac:dyDescent="0.25">
      <c r="AC4927" s="379"/>
    </row>
    <row r="4928" spans="29:29" x14ac:dyDescent="0.25">
      <c r="AC4928" s="379"/>
    </row>
    <row r="4929" spans="29:29" x14ac:dyDescent="0.25">
      <c r="AC4929" s="379"/>
    </row>
    <row r="4930" spans="29:29" x14ac:dyDescent="0.25">
      <c r="AC4930" s="379"/>
    </row>
    <row r="4931" spans="29:29" x14ac:dyDescent="0.25">
      <c r="AC4931" s="379"/>
    </row>
    <row r="4932" spans="29:29" x14ac:dyDescent="0.25">
      <c r="AC4932" s="379"/>
    </row>
    <row r="4933" spans="29:29" x14ac:dyDescent="0.25">
      <c r="AC4933" s="379"/>
    </row>
    <row r="4934" spans="29:29" x14ac:dyDescent="0.25">
      <c r="AC4934" s="379"/>
    </row>
    <row r="4935" spans="29:29" x14ac:dyDescent="0.25">
      <c r="AC4935" s="379"/>
    </row>
    <row r="4936" spans="29:29" x14ac:dyDescent="0.25">
      <c r="AC4936" s="379"/>
    </row>
    <row r="4937" spans="29:29" x14ac:dyDescent="0.25">
      <c r="AC4937" s="379"/>
    </row>
    <row r="4938" spans="29:29" x14ac:dyDescent="0.25">
      <c r="AC4938" s="379"/>
    </row>
    <row r="4939" spans="29:29" x14ac:dyDescent="0.25">
      <c r="AC4939" s="379"/>
    </row>
    <row r="4940" spans="29:29" x14ac:dyDescent="0.25">
      <c r="AC4940" s="379"/>
    </row>
    <row r="4941" spans="29:29" x14ac:dyDescent="0.25">
      <c r="AC4941" s="379"/>
    </row>
    <row r="4942" spans="29:29" x14ac:dyDescent="0.25">
      <c r="AC4942" s="379"/>
    </row>
    <row r="4943" spans="29:29" x14ac:dyDescent="0.25">
      <c r="AC4943" s="379"/>
    </row>
    <row r="4944" spans="29:29" x14ac:dyDescent="0.25">
      <c r="AC4944" s="379"/>
    </row>
    <row r="4945" spans="29:29" x14ac:dyDescent="0.25">
      <c r="AC4945" s="379"/>
    </row>
    <row r="4946" spans="29:29" x14ac:dyDescent="0.25">
      <c r="AC4946" s="379"/>
    </row>
    <row r="4947" spans="29:29" x14ac:dyDescent="0.25">
      <c r="AC4947" s="379"/>
    </row>
    <row r="4948" spans="29:29" x14ac:dyDescent="0.25">
      <c r="AC4948" s="379"/>
    </row>
    <row r="4949" spans="29:29" x14ac:dyDescent="0.25">
      <c r="AC4949" s="379"/>
    </row>
    <row r="4950" spans="29:29" x14ac:dyDescent="0.25">
      <c r="AC4950" s="379"/>
    </row>
    <row r="4951" spans="29:29" x14ac:dyDescent="0.25">
      <c r="AC4951" s="379"/>
    </row>
    <row r="4952" spans="29:29" x14ac:dyDescent="0.25">
      <c r="AC4952" s="379"/>
    </row>
    <row r="4953" spans="29:29" x14ac:dyDescent="0.25">
      <c r="AC4953" s="379"/>
    </row>
    <row r="4954" spans="29:29" x14ac:dyDescent="0.25">
      <c r="AC4954" s="379"/>
    </row>
    <row r="4955" spans="29:29" x14ac:dyDescent="0.25">
      <c r="AC4955" s="379"/>
    </row>
    <row r="4956" spans="29:29" x14ac:dyDescent="0.25">
      <c r="AC4956" s="379"/>
    </row>
    <row r="4957" spans="29:29" x14ac:dyDescent="0.25">
      <c r="AC4957" s="379"/>
    </row>
    <row r="4958" spans="29:29" x14ac:dyDescent="0.25">
      <c r="AC4958" s="379"/>
    </row>
    <row r="4959" spans="29:29" x14ac:dyDescent="0.25">
      <c r="AC4959" s="379"/>
    </row>
    <row r="4960" spans="29:29" x14ac:dyDescent="0.25">
      <c r="AC4960" s="379"/>
    </row>
    <row r="4961" spans="29:29" x14ac:dyDescent="0.25">
      <c r="AC4961" s="379"/>
    </row>
    <row r="4962" spans="29:29" x14ac:dyDescent="0.25">
      <c r="AC4962" s="379"/>
    </row>
    <row r="4963" spans="29:29" x14ac:dyDescent="0.25">
      <c r="AC4963" s="379"/>
    </row>
    <row r="4964" spans="29:29" x14ac:dyDescent="0.25">
      <c r="AC4964" s="379"/>
    </row>
    <row r="4965" spans="29:29" x14ac:dyDescent="0.25">
      <c r="AC4965" s="379"/>
    </row>
    <row r="4966" spans="29:29" x14ac:dyDescent="0.25">
      <c r="AC4966" s="379"/>
    </row>
    <row r="4967" spans="29:29" x14ac:dyDescent="0.25">
      <c r="AC4967" s="379"/>
    </row>
    <row r="4968" spans="29:29" x14ac:dyDescent="0.25">
      <c r="AC4968" s="379"/>
    </row>
    <row r="4969" spans="29:29" x14ac:dyDescent="0.25">
      <c r="AC4969" s="379"/>
    </row>
    <row r="4970" spans="29:29" x14ac:dyDescent="0.25">
      <c r="AC4970" s="379"/>
    </row>
    <row r="4971" spans="29:29" x14ac:dyDescent="0.25">
      <c r="AC4971" s="379"/>
    </row>
    <row r="4972" spans="29:29" x14ac:dyDescent="0.25">
      <c r="AC4972" s="379"/>
    </row>
    <row r="4973" spans="29:29" x14ac:dyDescent="0.25">
      <c r="AC4973" s="379"/>
    </row>
    <row r="4974" spans="29:29" x14ac:dyDescent="0.25">
      <c r="AC4974" s="379"/>
    </row>
    <row r="4975" spans="29:29" x14ac:dyDescent="0.25">
      <c r="AC4975" s="379"/>
    </row>
    <row r="4976" spans="29:29" x14ac:dyDescent="0.25">
      <c r="AC4976" s="379"/>
    </row>
    <row r="4977" spans="29:29" x14ac:dyDescent="0.25">
      <c r="AC4977" s="379"/>
    </row>
    <row r="4978" spans="29:29" x14ac:dyDescent="0.25">
      <c r="AC4978" s="379"/>
    </row>
    <row r="4979" spans="29:29" x14ac:dyDescent="0.25">
      <c r="AC4979" s="379"/>
    </row>
    <row r="4980" spans="29:29" x14ac:dyDescent="0.25">
      <c r="AC4980" s="379"/>
    </row>
    <row r="4981" spans="29:29" x14ac:dyDescent="0.25">
      <c r="AC4981" s="379"/>
    </row>
    <row r="4982" spans="29:29" x14ac:dyDescent="0.25">
      <c r="AC4982" s="379"/>
    </row>
    <row r="4983" spans="29:29" x14ac:dyDescent="0.25">
      <c r="AC4983" s="379"/>
    </row>
    <row r="4984" spans="29:29" x14ac:dyDescent="0.25">
      <c r="AC4984" s="379"/>
    </row>
    <row r="4985" spans="29:29" x14ac:dyDescent="0.25">
      <c r="AC4985" s="379"/>
    </row>
    <row r="4986" spans="29:29" x14ac:dyDescent="0.25">
      <c r="AC4986" s="379"/>
    </row>
    <row r="4987" spans="29:29" x14ac:dyDescent="0.25">
      <c r="AC4987" s="379"/>
    </row>
    <row r="4988" spans="29:29" x14ac:dyDescent="0.25">
      <c r="AC4988" s="379"/>
    </row>
    <row r="4989" spans="29:29" x14ac:dyDescent="0.25">
      <c r="AC4989" s="379"/>
    </row>
    <row r="4990" spans="29:29" x14ac:dyDescent="0.25">
      <c r="AC4990" s="379"/>
    </row>
    <row r="4991" spans="29:29" x14ac:dyDescent="0.25">
      <c r="AC4991" s="379"/>
    </row>
    <row r="4992" spans="29:29" x14ac:dyDescent="0.25">
      <c r="AC4992" s="379"/>
    </row>
    <row r="4993" spans="29:29" x14ac:dyDescent="0.25">
      <c r="AC4993" s="379"/>
    </row>
    <row r="4994" spans="29:29" x14ac:dyDescent="0.25">
      <c r="AC4994" s="379"/>
    </row>
    <row r="4995" spans="29:29" x14ac:dyDescent="0.25">
      <c r="AC4995" s="379"/>
    </row>
    <row r="4996" spans="29:29" x14ac:dyDescent="0.25">
      <c r="AC4996" s="379"/>
    </row>
    <row r="4997" spans="29:29" x14ac:dyDescent="0.25">
      <c r="AC4997" s="379"/>
    </row>
    <row r="4998" spans="29:29" x14ac:dyDescent="0.25">
      <c r="AC4998" s="379"/>
    </row>
    <row r="4999" spans="29:29" x14ac:dyDescent="0.25">
      <c r="AC4999" s="379"/>
    </row>
    <row r="5000" spans="29:29" x14ac:dyDescent="0.25">
      <c r="AC5000" s="379"/>
    </row>
    <row r="5001" spans="29:29" x14ac:dyDescent="0.25">
      <c r="AC5001" s="379"/>
    </row>
    <row r="5002" spans="29:29" x14ac:dyDescent="0.25">
      <c r="AC5002" s="379"/>
    </row>
    <row r="5003" spans="29:29" x14ac:dyDescent="0.25">
      <c r="AC5003" s="379"/>
    </row>
    <row r="5004" spans="29:29" x14ac:dyDescent="0.25">
      <c r="AC5004" s="379"/>
    </row>
    <row r="5005" spans="29:29" x14ac:dyDescent="0.25">
      <c r="AC5005" s="379"/>
    </row>
    <row r="5006" spans="29:29" x14ac:dyDescent="0.25">
      <c r="AC5006" s="379"/>
    </row>
    <row r="5007" spans="29:29" x14ac:dyDescent="0.25">
      <c r="AC5007" s="379"/>
    </row>
    <row r="5008" spans="29:29" x14ac:dyDescent="0.25">
      <c r="AC5008" s="379"/>
    </row>
    <row r="5009" spans="29:29" x14ac:dyDescent="0.25">
      <c r="AC5009" s="379"/>
    </row>
    <row r="5010" spans="29:29" x14ac:dyDescent="0.25">
      <c r="AC5010" s="379"/>
    </row>
    <row r="5011" spans="29:29" x14ac:dyDescent="0.25">
      <c r="AC5011" s="379"/>
    </row>
    <row r="5012" spans="29:29" x14ac:dyDescent="0.25">
      <c r="AC5012" s="379"/>
    </row>
    <row r="5013" spans="29:29" x14ac:dyDescent="0.25">
      <c r="AC5013" s="379"/>
    </row>
    <row r="5014" spans="29:29" x14ac:dyDescent="0.25">
      <c r="AC5014" s="379"/>
    </row>
    <row r="5015" spans="29:29" x14ac:dyDescent="0.25">
      <c r="AC5015" s="379"/>
    </row>
    <row r="5016" spans="29:29" x14ac:dyDescent="0.25">
      <c r="AC5016" s="379"/>
    </row>
    <row r="5017" spans="29:29" x14ac:dyDescent="0.25">
      <c r="AC5017" s="379"/>
    </row>
    <row r="5018" spans="29:29" x14ac:dyDescent="0.25">
      <c r="AC5018" s="379"/>
    </row>
    <row r="5019" spans="29:29" x14ac:dyDescent="0.25">
      <c r="AC5019" s="379"/>
    </row>
    <row r="5020" spans="29:29" x14ac:dyDescent="0.25">
      <c r="AC5020" s="379"/>
    </row>
    <row r="5021" spans="29:29" x14ac:dyDescent="0.25">
      <c r="AC5021" s="379"/>
    </row>
    <row r="5022" spans="29:29" x14ac:dyDescent="0.25">
      <c r="AC5022" s="379"/>
    </row>
    <row r="5023" spans="29:29" x14ac:dyDescent="0.25">
      <c r="AC5023" s="379"/>
    </row>
    <row r="5024" spans="29:29" x14ac:dyDescent="0.25">
      <c r="AC5024" s="379"/>
    </row>
    <row r="5025" spans="29:29" x14ac:dyDescent="0.25">
      <c r="AC5025" s="379"/>
    </row>
    <row r="5026" spans="29:29" x14ac:dyDescent="0.25">
      <c r="AC5026" s="379"/>
    </row>
    <row r="5027" spans="29:29" x14ac:dyDescent="0.25">
      <c r="AC5027" s="379"/>
    </row>
    <row r="5028" spans="29:29" x14ac:dyDescent="0.25">
      <c r="AC5028" s="379"/>
    </row>
    <row r="5029" spans="29:29" x14ac:dyDescent="0.25">
      <c r="AC5029" s="379"/>
    </row>
    <row r="5030" spans="29:29" x14ac:dyDescent="0.25">
      <c r="AC5030" s="379"/>
    </row>
    <row r="5031" spans="29:29" x14ac:dyDescent="0.25">
      <c r="AC5031" s="379"/>
    </row>
    <row r="5032" spans="29:29" x14ac:dyDescent="0.25">
      <c r="AC5032" s="379"/>
    </row>
    <row r="5033" spans="29:29" x14ac:dyDescent="0.25">
      <c r="AC5033" s="379"/>
    </row>
    <row r="5034" spans="29:29" x14ac:dyDescent="0.25">
      <c r="AC5034" s="379"/>
    </row>
    <row r="5035" spans="29:29" x14ac:dyDescent="0.25">
      <c r="AC5035" s="379"/>
    </row>
    <row r="5036" spans="29:29" x14ac:dyDescent="0.25">
      <c r="AC5036" s="379"/>
    </row>
    <row r="5037" spans="29:29" x14ac:dyDescent="0.25">
      <c r="AC5037" s="379"/>
    </row>
    <row r="5038" spans="29:29" x14ac:dyDescent="0.25">
      <c r="AC5038" s="379"/>
    </row>
    <row r="5039" spans="29:29" x14ac:dyDescent="0.25">
      <c r="AC5039" s="379"/>
    </row>
    <row r="5040" spans="29:29" x14ac:dyDescent="0.25">
      <c r="AC5040" s="379"/>
    </row>
    <row r="5041" spans="29:29" x14ac:dyDescent="0.25">
      <c r="AC5041" s="379"/>
    </row>
    <row r="5042" spans="29:29" x14ac:dyDescent="0.25">
      <c r="AC5042" s="379"/>
    </row>
    <row r="5043" spans="29:29" x14ac:dyDescent="0.25">
      <c r="AC5043" s="379"/>
    </row>
    <row r="5044" spans="29:29" x14ac:dyDescent="0.25">
      <c r="AC5044" s="379"/>
    </row>
    <row r="5045" spans="29:29" x14ac:dyDescent="0.25">
      <c r="AC5045" s="379"/>
    </row>
    <row r="5046" spans="29:29" x14ac:dyDescent="0.25">
      <c r="AC5046" s="379"/>
    </row>
    <row r="5047" spans="29:29" x14ac:dyDescent="0.25">
      <c r="AC5047" s="379"/>
    </row>
    <row r="5048" spans="29:29" x14ac:dyDescent="0.25">
      <c r="AC5048" s="379"/>
    </row>
    <row r="5049" spans="29:29" x14ac:dyDescent="0.25">
      <c r="AC5049" s="379"/>
    </row>
    <row r="5050" spans="29:29" x14ac:dyDescent="0.25">
      <c r="AC5050" s="379"/>
    </row>
    <row r="5051" spans="29:29" x14ac:dyDescent="0.25">
      <c r="AC5051" s="379"/>
    </row>
    <row r="5052" spans="29:29" x14ac:dyDescent="0.25">
      <c r="AC5052" s="379"/>
    </row>
    <row r="5053" spans="29:29" x14ac:dyDescent="0.25">
      <c r="AC5053" s="379"/>
    </row>
    <row r="5054" spans="29:29" x14ac:dyDescent="0.25">
      <c r="AC5054" s="379"/>
    </row>
    <row r="5055" spans="29:29" x14ac:dyDescent="0.25">
      <c r="AC5055" s="379"/>
    </row>
    <row r="5056" spans="29:29" x14ac:dyDescent="0.25">
      <c r="AC5056" s="379"/>
    </row>
    <row r="5057" spans="29:29" x14ac:dyDescent="0.25">
      <c r="AC5057" s="379"/>
    </row>
    <row r="5058" spans="29:29" x14ac:dyDescent="0.25">
      <c r="AC5058" s="379"/>
    </row>
    <row r="5059" spans="29:29" x14ac:dyDescent="0.25">
      <c r="AC5059" s="379"/>
    </row>
    <row r="5060" spans="29:29" x14ac:dyDescent="0.25">
      <c r="AC5060" s="379"/>
    </row>
    <row r="5061" spans="29:29" x14ac:dyDescent="0.25">
      <c r="AC5061" s="379"/>
    </row>
    <row r="5062" spans="29:29" x14ac:dyDescent="0.25">
      <c r="AC5062" s="379"/>
    </row>
    <row r="5063" spans="29:29" x14ac:dyDescent="0.25">
      <c r="AC5063" s="379"/>
    </row>
    <row r="5064" spans="29:29" x14ac:dyDescent="0.25">
      <c r="AC5064" s="379"/>
    </row>
    <row r="5065" spans="29:29" x14ac:dyDescent="0.25">
      <c r="AC5065" s="379"/>
    </row>
    <row r="5066" spans="29:29" x14ac:dyDescent="0.25">
      <c r="AC5066" s="379"/>
    </row>
    <row r="5067" spans="29:29" x14ac:dyDescent="0.25">
      <c r="AC5067" s="379"/>
    </row>
    <row r="5068" spans="29:29" x14ac:dyDescent="0.25">
      <c r="AC5068" s="379"/>
    </row>
    <row r="5069" spans="29:29" x14ac:dyDescent="0.25">
      <c r="AC5069" s="379"/>
    </row>
    <row r="5070" spans="29:29" x14ac:dyDescent="0.25">
      <c r="AC5070" s="379"/>
    </row>
    <row r="5071" spans="29:29" x14ac:dyDescent="0.25">
      <c r="AC5071" s="379"/>
    </row>
    <row r="5072" spans="29:29" x14ac:dyDescent="0.25">
      <c r="AC5072" s="379"/>
    </row>
    <row r="5073" spans="29:29" x14ac:dyDescent="0.25">
      <c r="AC5073" s="379"/>
    </row>
    <row r="5074" spans="29:29" x14ac:dyDescent="0.25">
      <c r="AC5074" s="379"/>
    </row>
    <row r="5075" spans="29:29" x14ac:dyDescent="0.25">
      <c r="AC5075" s="379"/>
    </row>
    <row r="5076" spans="29:29" x14ac:dyDescent="0.25">
      <c r="AC5076" s="379"/>
    </row>
    <row r="5077" spans="29:29" x14ac:dyDescent="0.25">
      <c r="AC5077" s="379"/>
    </row>
    <row r="5078" spans="29:29" x14ac:dyDescent="0.25">
      <c r="AC5078" s="379"/>
    </row>
    <row r="5079" spans="29:29" x14ac:dyDescent="0.25">
      <c r="AC5079" s="379"/>
    </row>
    <row r="5080" spans="29:29" x14ac:dyDescent="0.25">
      <c r="AC5080" s="379"/>
    </row>
    <row r="5081" spans="29:29" x14ac:dyDescent="0.25">
      <c r="AC5081" s="379"/>
    </row>
    <row r="5082" spans="29:29" x14ac:dyDescent="0.25">
      <c r="AC5082" s="379"/>
    </row>
    <row r="5083" spans="29:29" x14ac:dyDescent="0.25">
      <c r="AC5083" s="379"/>
    </row>
    <row r="5084" spans="29:29" x14ac:dyDescent="0.25">
      <c r="AC5084" s="379"/>
    </row>
    <row r="5085" spans="29:29" x14ac:dyDescent="0.25">
      <c r="AC5085" s="379"/>
    </row>
    <row r="5086" spans="29:29" x14ac:dyDescent="0.25">
      <c r="AC5086" s="379"/>
    </row>
    <row r="5087" spans="29:29" x14ac:dyDescent="0.25">
      <c r="AC5087" s="379"/>
    </row>
    <row r="5088" spans="29:29" x14ac:dyDescent="0.25">
      <c r="AC5088" s="379"/>
    </row>
    <row r="5089" spans="29:29" x14ac:dyDescent="0.25">
      <c r="AC5089" s="379"/>
    </row>
    <row r="5090" spans="29:29" x14ac:dyDescent="0.25">
      <c r="AC5090" s="379"/>
    </row>
    <row r="5091" spans="29:29" x14ac:dyDescent="0.25">
      <c r="AC5091" s="379"/>
    </row>
    <row r="5092" spans="29:29" x14ac:dyDescent="0.25">
      <c r="AC5092" s="379"/>
    </row>
    <row r="5093" spans="29:29" x14ac:dyDescent="0.25">
      <c r="AC5093" s="379"/>
    </row>
    <row r="5094" spans="29:29" x14ac:dyDescent="0.25">
      <c r="AC5094" s="379"/>
    </row>
    <row r="5095" spans="29:29" x14ac:dyDescent="0.25">
      <c r="AC5095" s="379"/>
    </row>
    <row r="5096" spans="29:29" x14ac:dyDescent="0.25">
      <c r="AC5096" s="379"/>
    </row>
    <row r="5097" spans="29:29" x14ac:dyDescent="0.25">
      <c r="AC5097" s="379"/>
    </row>
    <row r="5098" spans="29:29" x14ac:dyDescent="0.25">
      <c r="AC5098" s="379"/>
    </row>
    <row r="5099" spans="29:29" x14ac:dyDescent="0.25">
      <c r="AC5099" s="379"/>
    </row>
    <row r="5100" spans="29:29" x14ac:dyDescent="0.25">
      <c r="AC5100" s="379"/>
    </row>
    <row r="5101" spans="29:29" x14ac:dyDescent="0.25">
      <c r="AC5101" s="379"/>
    </row>
    <row r="5102" spans="29:29" x14ac:dyDescent="0.25">
      <c r="AC5102" s="379"/>
    </row>
    <row r="5103" spans="29:29" x14ac:dyDescent="0.25">
      <c r="AC5103" s="379"/>
    </row>
    <row r="5104" spans="29:29" x14ac:dyDescent="0.25">
      <c r="AC5104" s="379"/>
    </row>
    <row r="5105" spans="29:29" x14ac:dyDescent="0.25">
      <c r="AC5105" s="379"/>
    </row>
    <row r="5106" spans="29:29" x14ac:dyDescent="0.25">
      <c r="AC5106" s="379"/>
    </row>
    <row r="5107" spans="29:29" x14ac:dyDescent="0.25">
      <c r="AC5107" s="379"/>
    </row>
    <row r="5108" spans="29:29" x14ac:dyDescent="0.25">
      <c r="AC5108" s="379"/>
    </row>
    <row r="5109" spans="29:29" x14ac:dyDescent="0.25">
      <c r="AC5109" s="379"/>
    </row>
    <row r="5110" spans="29:29" x14ac:dyDescent="0.25">
      <c r="AC5110" s="379"/>
    </row>
    <row r="5111" spans="29:29" x14ac:dyDescent="0.25">
      <c r="AC5111" s="379"/>
    </row>
    <row r="5112" spans="29:29" x14ac:dyDescent="0.25">
      <c r="AC5112" s="379"/>
    </row>
    <row r="5113" spans="29:29" x14ac:dyDescent="0.25">
      <c r="AC5113" s="379"/>
    </row>
    <row r="5114" spans="29:29" x14ac:dyDescent="0.25">
      <c r="AC5114" s="379"/>
    </row>
    <row r="5115" spans="29:29" x14ac:dyDescent="0.25">
      <c r="AC5115" s="379"/>
    </row>
    <row r="5116" spans="29:29" x14ac:dyDescent="0.25">
      <c r="AC5116" s="379"/>
    </row>
    <row r="5117" spans="29:29" x14ac:dyDescent="0.25">
      <c r="AC5117" s="379"/>
    </row>
    <row r="5118" spans="29:29" x14ac:dyDescent="0.25">
      <c r="AC5118" s="379"/>
    </row>
    <row r="5119" spans="29:29" x14ac:dyDescent="0.25">
      <c r="AC5119" s="379"/>
    </row>
    <row r="5120" spans="29:29" x14ac:dyDescent="0.25">
      <c r="AC5120" s="379"/>
    </row>
    <row r="5121" spans="29:29" x14ac:dyDescent="0.25">
      <c r="AC5121" s="379"/>
    </row>
    <row r="5122" spans="29:29" x14ac:dyDescent="0.25">
      <c r="AC5122" s="379"/>
    </row>
    <row r="5123" spans="29:29" x14ac:dyDescent="0.25">
      <c r="AC5123" s="379"/>
    </row>
    <row r="5124" spans="29:29" x14ac:dyDescent="0.25">
      <c r="AC5124" s="379"/>
    </row>
    <row r="5125" spans="29:29" x14ac:dyDescent="0.25">
      <c r="AC5125" s="379"/>
    </row>
    <row r="5126" spans="29:29" x14ac:dyDescent="0.25">
      <c r="AC5126" s="379"/>
    </row>
    <row r="5127" spans="29:29" x14ac:dyDescent="0.25">
      <c r="AC5127" s="379"/>
    </row>
    <row r="5128" spans="29:29" x14ac:dyDescent="0.25">
      <c r="AC5128" s="379"/>
    </row>
    <row r="5129" spans="29:29" x14ac:dyDescent="0.25">
      <c r="AC5129" s="379"/>
    </row>
    <row r="5130" spans="29:29" x14ac:dyDescent="0.25">
      <c r="AC5130" s="379"/>
    </row>
    <row r="5131" spans="29:29" x14ac:dyDescent="0.25">
      <c r="AC5131" s="379"/>
    </row>
    <row r="5132" spans="29:29" x14ac:dyDescent="0.25">
      <c r="AC5132" s="379"/>
    </row>
    <row r="5133" spans="29:29" x14ac:dyDescent="0.25">
      <c r="AC5133" s="379"/>
    </row>
    <row r="5134" spans="29:29" x14ac:dyDescent="0.25">
      <c r="AC5134" s="379"/>
    </row>
    <row r="5135" spans="29:29" x14ac:dyDescent="0.25">
      <c r="AC5135" s="379"/>
    </row>
    <row r="5136" spans="29:29" x14ac:dyDescent="0.25">
      <c r="AC5136" s="379"/>
    </row>
    <row r="5137" spans="29:29" x14ac:dyDescent="0.25">
      <c r="AC5137" s="379"/>
    </row>
    <row r="5138" spans="29:29" x14ac:dyDescent="0.25">
      <c r="AC5138" s="379"/>
    </row>
    <row r="5139" spans="29:29" x14ac:dyDescent="0.25">
      <c r="AC5139" s="379"/>
    </row>
    <row r="5140" spans="29:29" x14ac:dyDescent="0.25">
      <c r="AC5140" s="379"/>
    </row>
    <row r="5141" spans="29:29" x14ac:dyDescent="0.25">
      <c r="AC5141" s="379"/>
    </row>
    <row r="5142" spans="29:29" x14ac:dyDescent="0.25">
      <c r="AC5142" s="379"/>
    </row>
    <row r="5143" spans="29:29" x14ac:dyDescent="0.25">
      <c r="AC5143" s="379"/>
    </row>
    <row r="5144" spans="29:29" x14ac:dyDescent="0.25">
      <c r="AC5144" s="379"/>
    </row>
    <row r="5145" spans="29:29" x14ac:dyDescent="0.25">
      <c r="AC5145" s="379"/>
    </row>
    <row r="5146" spans="29:29" x14ac:dyDescent="0.25">
      <c r="AC5146" s="379"/>
    </row>
    <row r="5147" spans="29:29" x14ac:dyDescent="0.25">
      <c r="AC5147" s="379"/>
    </row>
    <row r="5148" spans="29:29" x14ac:dyDescent="0.25">
      <c r="AC5148" s="379"/>
    </row>
    <row r="5149" spans="29:29" x14ac:dyDescent="0.25">
      <c r="AC5149" s="379"/>
    </row>
    <row r="5150" spans="29:29" x14ac:dyDescent="0.25">
      <c r="AC5150" s="379"/>
    </row>
    <row r="5151" spans="29:29" x14ac:dyDescent="0.25">
      <c r="AC5151" s="379"/>
    </row>
    <row r="5152" spans="29:29" x14ac:dyDescent="0.25">
      <c r="AC5152" s="379"/>
    </row>
    <row r="5153" spans="29:29" x14ac:dyDescent="0.25">
      <c r="AC5153" s="379"/>
    </row>
    <row r="5154" spans="29:29" x14ac:dyDescent="0.25">
      <c r="AC5154" s="379"/>
    </row>
    <row r="5155" spans="29:29" x14ac:dyDescent="0.25">
      <c r="AC5155" s="379"/>
    </row>
    <row r="5156" spans="29:29" x14ac:dyDescent="0.25">
      <c r="AC5156" s="379"/>
    </row>
    <row r="5157" spans="29:29" x14ac:dyDescent="0.25">
      <c r="AC5157" s="379"/>
    </row>
    <row r="5158" spans="29:29" x14ac:dyDescent="0.25">
      <c r="AC5158" s="379"/>
    </row>
    <row r="5159" spans="29:29" x14ac:dyDescent="0.25">
      <c r="AC5159" s="379"/>
    </row>
    <row r="5160" spans="29:29" x14ac:dyDescent="0.25">
      <c r="AC5160" s="379"/>
    </row>
    <row r="5161" spans="29:29" x14ac:dyDescent="0.25">
      <c r="AC5161" s="379"/>
    </row>
    <row r="5162" spans="29:29" x14ac:dyDescent="0.25">
      <c r="AC5162" s="379"/>
    </row>
    <row r="5163" spans="29:29" x14ac:dyDescent="0.25">
      <c r="AC5163" s="379"/>
    </row>
    <row r="5164" spans="29:29" x14ac:dyDescent="0.25">
      <c r="AC5164" s="379"/>
    </row>
    <row r="5165" spans="29:29" x14ac:dyDescent="0.25">
      <c r="AC5165" s="379"/>
    </row>
    <row r="5166" spans="29:29" x14ac:dyDescent="0.25">
      <c r="AC5166" s="379"/>
    </row>
    <row r="5167" spans="29:29" x14ac:dyDescent="0.25">
      <c r="AC5167" s="379"/>
    </row>
    <row r="5168" spans="29:29" x14ac:dyDescent="0.25">
      <c r="AC5168" s="379"/>
    </row>
    <row r="5169" spans="29:29" x14ac:dyDescent="0.25">
      <c r="AC5169" s="379"/>
    </row>
    <row r="5170" spans="29:29" x14ac:dyDescent="0.25">
      <c r="AC5170" s="379"/>
    </row>
    <row r="5171" spans="29:29" x14ac:dyDescent="0.25">
      <c r="AC5171" s="379"/>
    </row>
    <row r="5172" spans="29:29" x14ac:dyDescent="0.25">
      <c r="AC5172" s="379"/>
    </row>
    <row r="5173" spans="29:29" x14ac:dyDescent="0.25">
      <c r="AC5173" s="379"/>
    </row>
    <row r="5174" spans="29:29" x14ac:dyDescent="0.25">
      <c r="AC5174" s="379"/>
    </row>
    <row r="5175" spans="29:29" x14ac:dyDescent="0.25">
      <c r="AC5175" s="379"/>
    </row>
    <row r="5176" spans="29:29" x14ac:dyDescent="0.25">
      <c r="AC5176" s="379"/>
    </row>
    <row r="5177" spans="29:29" x14ac:dyDescent="0.25">
      <c r="AC5177" s="379"/>
    </row>
    <row r="5178" spans="29:29" x14ac:dyDescent="0.25">
      <c r="AC5178" s="379"/>
    </row>
    <row r="5179" spans="29:29" x14ac:dyDescent="0.25">
      <c r="AC5179" s="379"/>
    </row>
    <row r="5180" spans="29:29" x14ac:dyDescent="0.25">
      <c r="AC5180" s="379"/>
    </row>
    <row r="5181" spans="29:29" x14ac:dyDescent="0.25">
      <c r="AC5181" s="379"/>
    </row>
    <row r="5182" spans="29:29" x14ac:dyDescent="0.25">
      <c r="AC5182" s="379"/>
    </row>
    <row r="5183" spans="29:29" x14ac:dyDescent="0.25">
      <c r="AC5183" s="379"/>
    </row>
    <row r="5184" spans="29:29" x14ac:dyDescent="0.25">
      <c r="AC5184" s="379"/>
    </row>
    <row r="5185" spans="29:29" x14ac:dyDescent="0.25">
      <c r="AC5185" s="379"/>
    </row>
    <row r="5186" spans="29:29" x14ac:dyDescent="0.25">
      <c r="AC5186" s="379"/>
    </row>
    <row r="5187" spans="29:29" x14ac:dyDescent="0.25">
      <c r="AC5187" s="379"/>
    </row>
    <row r="5188" spans="29:29" x14ac:dyDescent="0.25">
      <c r="AC5188" s="379"/>
    </row>
    <row r="5189" spans="29:29" x14ac:dyDescent="0.25">
      <c r="AC5189" s="379"/>
    </row>
    <row r="5190" spans="29:29" x14ac:dyDescent="0.25">
      <c r="AC5190" s="379"/>
    </row>
    <row r="5191" spans="29:29" x14ac:dyDescent="0.25">
      <c r="AC5191" s="379"/>
    </row>
    <row r="5192" spans="29:29" x14ac:dyDescent="0.25">
      <c r="AC5192" s="379"/>
    </row>
    <row r="5193" spans="29:29" x14ac:dyDescent="0.25">
      <c r="AC5193" s="379"/>
    </row>
    <row r="5194" spans="29:29" x14ac:dyDescent="0.25">
      <c r="AC5194" s="379"/>
    </row>
    <row r="5195" spans="29:29" x14ac:dyDescent="0.25">
      <c r="AC5195" s="379"/>
    </row>
    <row r="5196" spans="29:29" x14ac:dyDescent="0.25">
      <c r="AC5196" s="379"/>
    </row>
    <row r="5197" spans="29:29" x14ac:dyDescent="0.25">
      <c r="AC5197" s="379"/>
    </row>
    <row r="5198" spans="29:29" x14ac:dyDescent="0.25">
      <c r="AC5198" s="379"/>
    </row>
    <row r="5199" spans="29:29" x14ac:dyDescent="0.25">
      <c r="AC5199" s="379"/>
    </row>
    <row r="5200" spans="29:29" x14ac:dyDescent="0.25">
      <c r="AC5200" s="379"/>
    </row>
    <row r="5201" spans="29:29" x14ac:dyDescent="0.25">
      <c r="AC5201" s="379"/>
    </row>
    <row r="5202" spans="29:29" x14ac:dyDescent="0.25">
      <c r="AC5202" s="379"/>
    </row>
    <row r="5203" spans="29:29" x14ac:dyDescent="0.25">
      <c r="AC5203" s="379"/>
    </row>
    <row r="5204" spans="29:29" x14ac:dyDescent="0.25">
      <c r="AC5204" s="379"/>
    </row>
    <row r="5205" spans="29:29" x14ac:dyDescent="0.25">
      <c r="AC5205" s="379"/>
    </row>
    <row r="5206" spans="29:29" x14ac:dyDescent="0.25">
      <c r="AC5206" s="379"/>
    </row>
    <row r="5207" spans="29:29" x14ac:dyDescent="0.25">
      <c r="AC5207" s="379"/>
    </row>
    <row r="5208" spans="29:29" x14ac:dyDescent="0.25">
      <c r="AC5208" s="379"/>
    </row>
    <row r="5209" spans="29:29" x14ac:dyDescent="0.25">
      <c r="AC5209" s="379"/>
    </row>
    <row r="5210" spans="29:29" x14ac:dyDescent="0.25">
      <c r="AC5210" s="379"/>
    </row>
    <row r="5211" spans="29:29" x14ac:dyDescent="0.25">
      <c r="AC5211" s="379"/>
    </row>
    <row r="5212" spans="29:29" x14ac:dyDescent="0.25">
      <c r="AC5212" s="379"/>
    </row>
    <row r="5213" spans="29:29" x14ac:dyDescent="0.25">
      <c r="AC5213" s="379"/>
    </row>
    <row r="5214" spans="29:29" x14ac:dyDescent="0.25">
      <c r="AC5214" s="379"/>
    </row>
    <row r="5215" spans="29:29" x14ac:dyDescent="0.25">
      <c r="AC5215" s="379"/>
    </row>
    <row r="5216" spans="29:29" x14ac:dyDescent="0.25">
      <c r="AC5216" s="379"/>
    </row>
    <row r="5217" spans="29:29" x14ac:dyDescent="0.25">
      <c r="AC5217" s="379"/>
    </row>
    <row r="5218" spans="29:29" x14ac:dyDescent="0.25">
      <c r="AC5218" s="379"/>
    </row>
    <row r="5219" spans="29:29" x14ac:dyDescent="0.25">
      <c r="AC5219" s="379"/>
    </row>
    <row r="5220" spans="29:29" x14ac:dyDescent="0.25">
      <c r="AC5220" s="379"/>
    </row>
    <row r="5221" spans="29:29" x14ac:dyDescent="0.25">
      <c r="AC5221" s="379"/>
    </row>
    <row r="5222" spans="29:29" x14ac:dyDescent="0.25">
      <c r="AC5222" s="379"/>
    </row>
    <row r="5223" spans="29:29" x14ac:dyDescent="0.25">
      <c r="AC5223" s="379"/>
    </row>
    <row r="5224" spans="29:29" x14ac:dyDescent="0.25">
      <c r="AC5224" s="379"/>
    </row>
    <row r="5225" spans="29:29" x14ac:dyDescent="0.25">
      <c r="AC5225" s="379"/>
    </row>
    <row r="5226" spans="29:29" x14ac:dyDescent="0.25">
      <c r="AC5226" s="379"/>
    </row>
    <row r="5227" spans="29:29" x14ac:dyDescent="0.25">
      <c r="AC5227" s="379"/>
    </row>
    <row r="5228" spans="29:29" x14ac:dyDescent="0.25">
      <c r="AC5228" s="379"/>
    </row>
    <row r="5229" spans="29:29" x14ac:dyDescent="0.25">
      <c r="AC5229" s="379"/>
    </row>
    <row r="5230" spans="29:29" x14ac:dyDescent="0.25">
      <c r="AC5230" s="379"/>
    </row>
    <row r="5231" spans="29:29" x14ac:dyDescent="0.25">
      <c r="AC5231" s="379"/>
    </row>
    <row r="5232" spans="29:29" x14ac:dyDescent="0.25">
      <c r="AC5232" s="379"/>
    </row>
    <row r="5233" spans="29:29" x14ac:dyDescent="0.25">
      <c r="AC5233" s="379"/>
    </row>
    <row r="5234" spans="29:29" x14ac:dyDescent="0.25">
      <c r="AC5234" s="379"/>
    </row>
    <row r="5235" spans="29:29" x14ac:dyDescent="0.25">
      <c r="AC5235" s="379"/>
    </row>
    <row r="5236" spans="29:29" x14ac:dyDescent="0.25">
      <c r="AC5236" s="379"/>
    </row>
    <row r="5237" spans="29:29" x14ac:dyDescent="0.25">
      <c r="AC5237" s="379"/>
    </row>
    <row r="5238" spans="29:29" x14ac:dyDescent="0.25">
      <c r="AC5238" s="379"/>
    </row>
    <row r="5239" spans="29:29" x14ac:dyDescent="0.25">
      <c r="AC5239" s="379"/>
    </row>
    <row r="5240" spans="29:29" x14ac:dyDescent="0.25">
      <c r="AC5240" s="379"/>
    </row>
    <row r="5241" spans="29:29" x14ac:dyDescent="0.25">
      <c r="AC5241" s="379"/>
    </row>
    <row r="5242" spans="29:29" x14ac:dyDescent="0.25">
      <c r="AC5242" s="379"/>
    </row>
    <row r="5243" spans="29:29" x14ac:dyDescent="0.25">
      <c r="AC5243" s="379"/>
    </row>
    <row r="5244" spans="29:29" x14ac:dyDescent="0.25">
      <c r="AC5244" s="379"/>
    </row>
    <row r="5245" spans="29:29" x14ac:dyDescent="0.25">
      <c r="AC5245" s="379"/>
    </row>
    <row r="5246" spans="29:29" x14ac:dyDescent="0.25">
      <c r="AC5246" s="379"/>
    </row>
    <row r="5247" spans="29:29" x14ac:dyDescent="0.25">
      <c r="AC5247" s="379"/>
    </row>
    <row r="5248" spans="29:29" x14ac:dyDescent="0.25">
      <c r="AC5248" s="379"/>
    </row>
    <row r="5249" spans="29:29" x14ac:dyDescent="0.25">
      <c r="AC5249" s="379"/>
    </row>
    <row r="5250" spans="29:29" x14ac:dyDescent="0.25">
      <c r="AC5250" s="379"/>
    </row>
    <row r="5251" spans="29:29" x14ac:dyDescent="0.25">
      <c r="AC5251" s="379"/>
    </row>
    <row r="5252" spans="29:29" x14ac:dyDescent="0.25">
      <c r="AC5252" s="379"/>
    </row>
    <row r="5253" spans="29:29" x14ac:dyDescent="0.25">
      <c r="AC5253" s="379"/>
    </row>
    <row r="5254" spans="29:29" x14ac:dyDescent="0.25">
      <c r="AC5254" s="379"/>
    </row>
    <row r="5255" spans="29:29" x14ac:dyDescent="0.25">
      <c r="AC5255" s="379"/>
    </row>
    <row r="5256" spans="29:29" x14ac:dyDescent="0.25">
      <c r="AC5256" s="379"/>
    </row>
    <row r="5257" spans="29:29" x14ac:dyDescent="0.25">
      <c r="AC5257" s="379"/>
    </row>
    <row r="5258" spans="29:29" x14ac:dyDescent="0.25">
      <c r="AC5258" s="379"/>
    </row>
    <row r="5259" spans="29:29" x14ac:dyDescent="0.25">
      <c r="AC5259" s="379"/>
    </row>
    <row r="5260" spans="29:29" x14ac:dyDescent="0.25">
      <c r="AC5260" s="379"/>
    </row>
    <row r="5261" spans="29:29" x14ac:dyDescent="0.25">
      <c r="AC5261" s="379"/>
    </row>
    <row r="5262" spans="29:29" x14ac:dyDescent="0.25">
      <c r="AC5262" s="379"/>
    </row>
    <row r="5263" spans="29:29" x14ac:dyDescent="0.25">
      <c r="AC5263" s="379"/>
    </row>
    <row r="5264" spans="29:29" x14ac:dyDescent="0.25">
      <c r="AC5264" s="379"/>
    </row>
    <row r="5265" spans="29:29" x14ac:dyDescent="0.25">
      <c r="AC5265" s="379"/>
    </row>
    <row r="5266" spans="29:29" x14ac:dyDescent="0.25">
      <c r="AC5266" s="379"/>
    </row>
    <row r="5267" spans="29:29" x14ac:dyDescent="0.25">
      <c r="AC5267" s="379"/>
    </row>
    <row r="5268" spans="29:29" x14ac:dyDescent="0.25">
      <c r="AC5268" s="379"/>
    </row>
    <row r="5269" spans="29:29" x14ac:dyDescent="0.25">
      <c r="AC5269" s="379"/>
    </row>
    <row r="5270" spans="29:29" x14ac:dyDescent="0.25">
      <c r="AC5270" s="379"/>
    </row>
    <row r="5271" spans="29:29" x14ac:dyDescent="0.25">
      <c r="AC5271" s="379"/>
    </row>
    <row r="5272" spans="29:29" x14ac:dyDescent="0.25">
      <c r="AC5272" s="379"/>
    </row>
    <row r="5273" spans="29:29" x14ac:dyDescent="0.25">
      <c r="AC5273" s="379"/>
    </row>
    <row r="5274" spans="29:29" x14ac:dyDescent="0.25">
      <c r="AC5274" s="379"/>
    </row>
    <row r="5275" spans="29:29" x14ac:dyDescent="0.25">
      <c r="AC5275" s="379"/>
    </row>
    <row r="5276" spans="29:29" x14ac:dyDescent="0.25">
      <c r="AC5276" s="379"/>
    </row>
    <row r="5277" spans="29:29" x14ac:dyDescent="0.25">
      <c r="AC5277" s="379"/>
    </row>
    <row r="5278" spans="29:29" x14ac:dyDescent="0.25">
      <c r="AC5278" s="379"/>
    </row>
    <row r="5279" spans="29:29" x14ac:dyDescent="0.25">
      <c r="AC5279" s="379"/>
    </row>
    <row r="5280" spans="29:29" x14ac:dyDescent="0.25">
      <c r="AC5280" s="379"/>
    </row>
    <row r="5281" spans="29:29" x14ac:dyDescent="0.25">
      <c r="AC5281" s="379"/>
    </row>
    <row r="5282" spans="29:29" x14ac:dyDescent="0.25">
      <c r="AC5282" s="379"/>
    </row>
    <row r="5283" spans="29:29" x14ac:dyDescent="0.25">
      <c r="AC5283" s="379"/>
    </row>
    <row r="5284" spans="29:29" x14ac:dyDescent="0.25">
      <c r="AC5284" s="379"/>
    </row>
    <row r="5285" spans="29:29" x14ac:dyDescent="0.25">
      <c r="AC5285" s="379"/>
    </row>
    <row r="5286" spans="29:29" x14ac:dyDescent="0.25">
      <c r="AC5286" s="379"/>
    </row>
    <row r="5287" spans="29:29" x14ac:dyDescent="0.25">
      <c r="AC5287" s="379"/>
    </row>
    <row r="5288" spans="29:29" x14ac:dyDescent="0.25">
      <c r="AC5288" s="379"/>
    </row>
    <row r="5289" spans="29:29" x14ac:dyDescent="0.25">
      <c r="AC5289" s="379"/>
    </row>
    <row r="5290" spans="29:29" x14ac:dyDescent="0.25">
      <c r="AC5290" s="379"/>
    </row>
    <row r="5291" spans="29:29" x14ac:dyDescent="0.25">
      <c r="AC5291" s="379"/>
    </row>
    <row r="5292" spans="29:29" x14ac:dyDescent="0.25">
      <c r="AC5292" s="379"/>
    </row>
    <row r="5293" spans="29:29" x14ac:dyDescent="0.25">
      <c r="AC5293" s="379"/>
    </row>
    <row r="5294" spans="29:29" x14ac:dyDescent="0.25">
      <c r="AC5294" s="379"/>
    </row>
    <row r="5295" spans="29:29" x14ac:dyDescent="0.25">
      <c r="AC5295" s="379"/>
    </row>
    <row r="5296" spans="29:29" x14ac:dyDescent="0.25">
      <c r="AC5296" s="379"/>
    </row>
    <row r="5297" spans="29:29" x14ac:dyDescent="0.25">
      <c r="AC5297" s="379"/>
    </row>
    <row r="5298" spans="29:29" x14ac:dyDescent="0.25">
      <c r="AC5298" s="379"/>
    </row>
    <row r="5299" spans="29:29" x14ac:dyDescent="0.25">
      <c r="AC5299" s="379"/>
    </row>
    <row r="5300" spans="29:29" x14ac:dyDescent="0.25">
      <c r="AC5300" s="379"/>
    </row>
    <row r="5301" spans="29:29" x14ac:dyDescent="0.25">
      <c r="AC5301" s="379"/>
    </row>
    <row r="5302" spans="29:29" x14ac:dyDescent="0.25">
      <c r="AC5302" s="379"/>
    </row>
    <row r="5303" spans="29:29" x14ac:dyDescent="0.25">
      <c r="AC5303" s="379"/>
    </row>
    <row r="5304" spans="29:29" x14ac:dyDescent="0.25">
      <c r="AC5304" s="379"/>
    </row>
    <row r="5305" spans="29:29" x14ac:dyDescent="0.25">
      <c r="AC5305" s="379"/>
    </row>
    <row r="5306" spans="29:29" x14ac:dyDescent="0.25">
      <c r="AC5306" s="379"/>
    </row>
    <row r="5307" spans="29:29" x14ac:dyDescent="0.25">
      <c r="AC5307" s="379"/>
    </row>
    <row r="5308" spans="29:29" x14ac:dyDescent="0.25">
      <c r="AC5308" s="379"/>
    </row>
    <row r="5309" spans="29:29" x14ac:dyDescent="0.25">
      <c r="AC5309" s="379"/>
    </row>
    <row r="5310" spans="29:29" x14ac:dyDescent="0.25">
      <c r="AC5310" s="379"/>
    </row>
    <row r="5311" spans="29:29" x14ac:dyDescent="0.25">
      <c r="AC5311" s="379"/>
    </row>
    <row r="5312" spans="29:29" x14ac:dyDescent="0.25">
      <c r="AC5312" s="379"/>
    </row>
    <row r="5313" spans="29:29" x14ac:dyDescent="0.25">
      <c r="AC5313" s="379"/>
    </row>
    <row r="5314" spans="29:29" x14ac:dyDescent="0.25">
      <c r="AC5314" s="379"/>
    </row>
    <row r="5315" spans="29:29" x14ac:dyDescent="0.25">
      <c r="AC5315" s="379"/>
    </row>
    <row r="5316" spans="29:29" x14ac:dyDescent="0.25">
      <c r="AC5316" s="379"/>
    </row>
    <row r="5317" spans="29:29" x14ac:dyDescent="0.25">
      <c r="AC5317" s="379"/>
    </row>
    <row r="5318" spans="29:29" x14ac:dyDescent="0.25">
      <c r="AC5318" s="379"/>
    </row>
    <row r="5319" spans="29:29" x14ac:dyDescent="0.25">
      <c r="AC5319" s="379"/>
    </row>
    <row r="5320" spans="29:29" x14ac:dyDescent="0.25">
      <c r="AC5320" s="379"/>
    </row>
    <row r="5321" spans="29:29" x14ac:dyDescent="0.25">
      <c r="AC5321" s="379"/>
    </row>
    <row r="5322" spans="29:29" x14ac:dyDescent="0.25">
      <c r="AC5322" s="379"/>
    </row>
    <row r="5323" spans="29:29" x14ac:dyDescent="0.25">
      <c r="AC5323" s="379"/>
    </row>
    <row r="5324" spans="29:29" x14ac:dyDescent="0.25">
      <c r="AC5324" s="379"/>
    </row>
    <row r="5325" spans="29:29" x14ac:dyDescent="0.25">
      <c r="AC5325" s="379"/>
    </row>
    <row r="5326" spans="29:29" x14ac:dyDescent="0.25">
      <c r="AC5326" s="379"/>
    </row>
    <row r="5327" spans="29:29" x14ac:dyDescent="0.25">
      <c r="AC5327" s="379"/>
    </row>
    <row r="5328" spans="29:29" x14ac:dyDescent="0.25">
      <c r="AC5328" s="379"/>
    </row>
    <row r="5329" spans="29:29" x14ac:dyDescent="0.25">
      <c r="AC5329" s="379"/>
    </row>
    <row r="5330" spans="29:29" x14ac:dyDescent="0.25">
      <c r="AC5330" s="379"/>
    </row>
    <row r="5331" spans="29:29" x14ac:dyDescent="0.25">
      <c r="AC5331" s="379"/>
    </row>
    <row r="5332" spans="29:29" x14ac:dyDescent="0.25">
      <c r="AC5332" s="379"/>
    </row>
    <row r="5333" spans="29:29" x14ac:dyDescent="0.25">
      <c r="AC5333" s="379"/>
    </row>
    <row r="5334" spans="29:29" x14ac:dyDescent="0.25">
      <c r="AC5334" s="379"/>
    </row>
    <row r="5335" spans="29:29" x14ac:dyDescent="0.25">
      <c r="AC5335" s="379"/>
    </row>
    <row r="5336" spans="29:29" x14ac:dyDescent="0.25">
      <c r="AC5336" s="379"/>
    </row>
    <row r="5337" spans="29:29" x14ac:dyDescent="0.25">
      <c r="AC5337" s="379"/>
    </row>
    <row r="5338" spans="29:29" x14ac:dyDescent="0.25">
      <c r="AC5338" s="379"/>
    </row>
    <row r="5339" spans="29:29" x14ac:dyDescent="0.25">
      <c r="AC5339" s="379"/>
    </row>
    <row r="5340" spans="29:29" x14ac:dyDescent="0.25">
      <c r="AC5340" s="379"/>
    </row>
    <row r="5341" spans="29:29" x14ac:dyDescent="0.25">
      <c r="AC5341" s="379"/>
    </row>
    <row r="5342" spans="29:29" x14ac:dyDescent="0.25">
      <c r="AC5342" s="379"/>
    </row>
    <row r="5343" spans="29:29" x14ac:dyDescent="0.25">
      <c r="AC5343" s="379"/>
    </row>
    <row r="5344" spans="29:29" x14ac:dyDescent="0.25">
      <c r="AC5344" s="379"/>
    </row>
    <row r="5345" spans="29:29" x14ac:dyDescent="0.25">
      <c r="AC5345" s="379"/>
    </row>
    <row r="5346" spans="29:29" x14ac:dyDescent="0.25">
      <c r="AC5346" s="379"/>
    </row>
    <row r="5347" spans="29:29" x14ac:dyDescent="0.25">
      <c r="AC5347" s="379"/>
    </row>
    <row r="5348" spans="29:29" x14ac:dyDescent="0.25">
      <c r="AC5348" s="379"/>
    </row>
    <row r="5349" spans="29:29" x14ac:dyDescent="0.25">
      <c r="AC5349" s="379"/>
    </row>
    <row r="5350" spans="29:29" x14ac:dyDescent="0.25">
      <c r="AC5350" s="379"/>
    </row>
    <row r="5351" spans="29:29" x14ac:dyDescent="0.25">
      <c r="AC5351" s="379"/>
    </row>
    <row r="5352" spans="29:29" x14ac:dyDescent="0.25">
      <c r="AC5352" s="379"/>
    </row>
    <row r="5353" spans="29:29" x14ac:dyDescent="0.25">
      <c r="AC5353" s="379"/>
    </row>
    <row r="5354" spans="29:29" x14ac:dyDescent="0.25">
      <c r="AC5354" s="379"/>
    </row>
    <row r="5355" spans="29:29" x14ac:dyDescent="0.25">
      <c r="AC5355" s="379"/>
    </row>
    <row r="5356" spans="29:29" x14ac:dyDescent="0.25">
      <c r="AC5356" s="379"/>
    </row>
    <row r="5357" spans="29:29" x14ac:dyDescent="0.25">
      <c r="AC5357" s="379"/>
    </row>
    <row r="5358" spans="29:29" x14ac:dyDescent="0.25">
      <c r="AC5358" s="379"/>
    </row>
    <row r="5359" spans="29:29" x14ac:dyDescent="0.25">
      <c r="AC5359" s="379"/>
    </row>
    <row r="5360" spans="29:29" x14ac:dyDescent="0.25">
      <c r="AC5360" s="379"/>
    </row>
    <row r="5361" spans="29:29" x14ac:dyDescent="0.25">
      <c r="AC5361" s="379"/>
    </row>
    <row r="5362" spans="29:29" x14ac:dyDescent="0.25">
      <c r="AC5362" s="379"/>
    </row>
    <row r="5363" spans="29:29" x14ac:dyDescent="0.25">
      <c r="AC5363" s="379"/>
    </row>
    <row r="5364" spans="29:29" x14ac:dyDescent="0.25">
      <c r="AC5364" s="379"/>
    </row>
    <row r="5365" spans="29:29" x14ac:dyDescent="0.25">
      <c r="AC5365" s="379"/>
    </row>
    <row r="5366" spans="29:29" x14ac:dyDescent="0.25">
      <c r="AC5366" s="379"/>
    </row>
    <row r="5367" spans="29:29" x14ac:dyDescent="0.25">
      <c r="AC5367" s="379"/>
    </row>
    <row r="5368" spans="29:29" x14ac:dyDescent="0.25">
      <c r="AC5368" s="379"/>
    </row>
    <row r="5369" spans="29:29" x14ac:dyDescent="0.25">
      <c r="AC5369" s="379"/>
    </row>
    <row r="5370" spans="29:29" x14ac:dyDescent="0.25">
      <c r="AC5370" s="379"/>
    </row>
    <row r="5371" spans="29:29" x14ac:dyDescent="0.25">
      <c r="AC5371" s="379"/>
    </row>
    <row r="5372" spans="29:29" x14ac:dyDescent="0.25">
      <c r="AC5372" s="379"/>
    </row>
    <row r="5373" spans="29:29" x14ac:dyDescent="0.25">
      <c r="AC5373" s="379"/>
    </row>
    <row r="5374" spans="29:29" x14ac:dyDescent="0.25">
      <c r="AC5374" s="379"/>
    </row>
    <row r="5375" spans="29:29" x14ac:dyDescent="0.25">
      <c r="AC5375" s="379"/>
    </row>
    <row r="5376" spans="29:29" x14ac:dyDescent="0.25">
      <c r="AC5376" s="379"/>
    </row>
    <row r="5377" spans="29:29" x14ac:dyDescent="0.25">
      <c r="AC5377" s="379"/>
    </row>
    <row r="5378" spans="29:29" x14ac:dyDescent="0.25">
      <c r="AC5378" s="379"/>
    </row>
    <row r="5379" spans="29:29" x14ac:dyDescent="0.25">
      <c r="AC5379" s="379"/>
    </row>
    <row r="5380" spans="29:29" x14ac:dyDescent="0.25">
      <c r="AC5380" s="379"/>
    </row>
    <row r="5381" spans="29:29" x14ac:dyDescent="0.25">
      <c r="AC5381" s="379"/>
    </row>
    <row r="5382" spans="29:29" x14ac:dyDescent="0.25">
      <c r="AC5382" s="379"/>
    </row>
    <row r="5383" spans="29:29" x14ac:dyDescent="0.25">
      <c r="AC5383" s="379"/>
    </row>
    <row r="5384" spans="29:29" x14ac:dyDescent="0.25">
      <c r="AC5384" s="379"/>
    </row>
    <row r="5385" spans="29:29" x14ac:dyDescent="0.25">
      <c r="AC5385" s="379"/>
    </row>
    <row r="5386" spans="29:29" x14ac:dyDescent="0.25">
      <c r="AC5386" s="379"/>
    </row>
    <row r="5387" spans="29:29" x14ac:dyDescent="0.25">
      <c r="AC5387" s="379"/>
    </row>
    <row r="5388" spans="29:29" x14ac:dyDescent="0.25">
      <c r="AC5388" s="379"/>
    </row>
    <row r="5389" spans="29:29" x14ac:dyDescent="0.25">
      <c r="AC5389" s="379"/>
    </row>
    <row r="5390" spans="29:29" x14ac:dyDescent="0.25">
      <c r="AC5390" s="379"/>
    </row>
    <row r="5391" spans="29:29" x14ac:dyDescent="0.25">
      <c r="AC5391" s="379"/>
    </row>
    <row r="5392" spans="29:29" x14ac:dyDescent="0.25">
      <c r="AC5392" s="379"/>
    </row>
    <row r="5393" spans="29:29" x14ac:dyDescent="0.25">
      <c r="AC5393" s="379"/>
    </row>
    <row r="5394" spans="29:29" x14ac:dyDescent="0.25">
      <c r="AC5394" s="379"/>
    </row>
    <row r="5395" spans="29:29" x14ac:dyDescent="0.25">
      <c r="AC5395" s="379"/>
    </row>
    <row r="5396" spans="29:29" x14ac:dyDescent="0.25">
      <c r="AC5396" s="379"/>
    </row>
    <row r="5397" spans="29:29" x14ac:dyDescent="0.25">
      <c r="AC5397" s="379"/>
    </row>
    <row r="5398" spans="29:29" x14ac:dyDescent="0.25">
      <c r="AC5398" s="379"/>
    </row>
    <row r="5399" spans="29:29" x14ac:dyDescent="0.25">
      <c r="AC5399" s="379"/>
    </row>
    <row r="5400" spans="29:29" x14ac:dyDescent="0.25">
      <c r="AC5400" s="379"/>
    </row>
    <row r="5401" spans="29:29" x14ac:dyDescent="0.25">
      <c r="AC5401" s="379"/>
    </row>
    <row r="5402" spans="29:29" x14ac:dyDescent="0.25">
      <c r="AC5402" s="379"/>
    </row>
    <row r="5403" spans="29:29" x14ac:dyDescent="0.25">
      <c r="AC5403" s="379"/>
    </row>
    <row r="5404" spans="29:29" x14ac:dyDescent="0.25">
      <c r="AC5404" s="379"/>
    </row>
    <row r="5405" spans="29:29" x14ac:dyDescent="0.25">
      <c r="AC5405" s="379"/>
    </row>
    <row r="5406" spans="29:29" x14ac:dyDescent="0.25">
      <c r="AC5406" s="379"/>
    </row>
    <row r="5407" spans="29:29" x14ac:dyDescent="0.25">
      <c r="AC5407" s="379"/>
    </row>
    <row r="5408" spans="29:29" x14ac:dyDescent="0.25">
      <c r="AC5408" s="379"/>
    </row>
    <row r="5409" spans="29:29" x14ac:dyDescent="0.25">
      <c r="AC5409" s="379"/>
    </row>
    <row r="5410" spans="29:29" x14ac:dyDescent="0.25">
      <c r="AC5410" s="379"/>
    </row>
    <row r="5411" spans="29:29" x14ac:dyDescent="0.25">
      <c r="AC5411" s="379"/>
    </row>
    <row r="5412" spans="29:29" x14ac:dyDescent="0.25">
      <c r="AC5412" s="379"/>
    </row>
    <row r="5413" spans="29:29" x14ac:dyDescent="0.25">
      <c r="AC5413" s="379"/>
    </row>
    <row r="5414" spans="29:29" x14ac:dyDescent="0.25">
      <c r="AC5414" s="379"/>
    </row>
    <row r="5415" spans="29:29" x14ac:dyDescent="0.25">
      <c r="AC5415" s="379"/>
    </row>
    <row r="5416" spans="29:29" x14ac:dyDescent="0.25">
      <c r="AC5416" s="379"/>
    </row>
    <row r="5417" spans="29:29" x14ac:dyDescent="0.25">
      <c r="AC5417" s="379"/>
    </row>
    <row r="5418" spans="29:29" x14ac:dyDescent="0.25">
      <c r="AC5418" s="379"/>
    </row>
    <row r="5419" spans="29:29" x14ac:dyDescent="0.25">
      <c r="AC5419" s="379"/>
    </row>
    <row r="5420" spans="29:29" x14ac:dyDescent="0.25">
      <c r="AC5420" s="379"/>
    </row>
    <row r="5421" spans="29:29" x14ac:dyDescent="0.25">
      <c r="AC5421" s="379"/>
    </row>
    <row r="5422" spans="29:29" x14ac:dyDescent="0.25">
      <c r="AC5422" s="379"/>
    </row>
    <row r="5423" spans="29:29" x14ac:dyDescent="0.25">
      <c r="AC5423" s="379"/>
    </row>
    <row r="5424" spans="29:29" x14ac:dyDescent="0.25">
      <c r="AC5424" s="379"/>
    </row>
    <row r="5425" spans="29:29" x14ac:dyDescent="0.25">
      <c r="AC5425" s="379"/>
    </row>
    <row r="5426" spans="29:29" x14ac:dyDescent="0.25">
      <c r="AC5426" s="379"/>
    </row>
    <row r="5427" spans="29:29" x14ac:dyDescent="0.25">
      <c r="AC5427" s="379"/>
    </row>
    <row r="5428" spans="29:29" x14ac:dyDescent="0.25">
      <c r="AC5428" s="379"/>
    </row>
    <row r="5429" spans="29:29" x14ac:dyDescent="0.25">
      <c r="AC5429" s="379"/>
    </row>
    <row r="5430" spans="29:29" x14ac:dyDescent="0.25">
      <c r="AC5430" s="379"/>
    </row>
    <row r="5431" spans="29:29" x14ac:dyDescent="0.25">
      <c r="AC5431" s="379"/>
    </row>
    <row r="5432" spans="29:29" x14ac:dyDescent="0.25">
      <c r="AC5432" s="379"/>
    </row>
    <row r="5433" spans="29:29" x14ac:dyDescent="0.25">
      <c r="AC5433" s="379"/>
    </row>
    <row r="5434" spans="29:29" x14ac:dyDescent="0.25">
      <c r="AC5434" s="379"/>
    </row>
    <row r="5435" spans="29:29" x14ac:dyDescent="0.25">
      <c r="AC5435" s="379"/>
    </row>
    <row r="5436" spans="29:29" x14ac:dyDescent="0.25">
      <c r="AC5436" s="379"/>
    </row>
    <row r="5437" spans="29:29" x14ac:dyDescent="0.25">
      <c r="AC5437" s="379"/>
    </row>
    <row r="5438" spans="29:29" x14ac:dyDescent="0.25">
      <c r="AC5438" s="379"/>
    </row>
    <row r="5439" spans="29:29" x14ac:dyDescent="0.25">
      <c r="AC5439" s="379"/>
    </row>
    <row r="5440" spans="29:29" x14ac:dyDescent="0.25">
      <c r="AC5440" s="379"/>
    </row>
    <row r="5441" spans="29:29" x14ac:dyDescent="0.25">
      <c r="AC5441" s="379"/>
    </row>
    <row r="5442" spans="29:29" x14ac:dyDescent="0.25">
      <c r="AC5442" s="379"/>
    </row>
    <row r="5443" spans="29:29" x14ac:dyDescent="0.25">
      <c r="AC5443" s="379"/>
    </row>
    <row r="5444" spans="29:29" x14ac:dyDescent="0.25">
      <c r="AC5444" s="379"/>
    </row>
    <row r="5445" spans="29:29" x14ac:dyDescent="0.25">
      <c r="AC5445" s="379"/>
    </row>
    <row r="5446" spans="29:29" x14ac:dyDescent="0.25">
      <c r="AC5446" s="379"/>
    </row>
    <row r="5447" spans="29:29" x14ac:dyDescent="0.25">
      <c r="AC5447" s="379"/>
    </row>
    <row r="5448" spans="29:29" x14ac:dyDescent="0.25">
      <c r="AC5448" s="379"/>
    </row>
    <row r="5449" spans="29:29" x14ac:dyDescent="0.25">
      <c r="AC5449" s="379"/>
    </row>
    <row r="5450" spans="29:29" x14ac:dyDescent="0.25">
      <c r="AC5450" s="379"/>
    </row>
    <row r="5451" spans="29:29" x14ac:dyDescent="0.25">
      <c r="AC5451" s="379"/>
    </row>
    <row r="5452" spans="29:29" x14ac:dyDescent="0.25">
      <c r="AC5452" s="379"/>
    </row>
    <row r="5453" spans="29:29" x14ac:dyDescent="0.25">
      <c r="AC5453" s="379"/>
    </row>
    <row r="5454" spans="29:29" x14ac:dyDescent="0.25">
      <c r="AC5454" s="379"/>
    </row>
    <row r="5455" spans="29:29" x14ac:dyDescent="0.25">
      <c r="AC5455" s="379"/>
    </row>
    <row r="5456" spans="29:29" x14ac:dyDescent="0.25">
      <c r="AC5456" s="379"/>
    </row>
    <row r="5457" spans="29:29" x14ac:dyDescent="0.25">
      <c r="AC5457" s="379"/>
    </row>
    <row r="5458" spans="29:29" x14ac:dyDescent="0.25">
      <c r="AC5458" s="379"/>
    </row>
    <row r="5459" spans="29:29" x14ac:dyDescent="0.25">
      <c r="AC5459" s="379"/>
    </row>
    <row r="5460" spans="29:29" x14ac:dyDescent="0.25">
      <c r="AC5460" s="379"/>
    </row>
    <row r="5461" spans="29:29" x14ac:dyDescent="0.25">
      <c r="AC5461" s="379"/>
    </row>
    <row r="5462" spans="29:29" x14ac:dyDescent="0.25">
      <c r="AC5462" s="379"/>
    </row>
    <row r="5463" spans="29:29" x14ac:dyDescent="0.25">
      <c r="AC5463" s="379"/>
    </row>
    <row r="5464" spans="29:29" x14ac:dyDescent="0.25">
      <c r="AC5464" s="379"/>
    </row>
    <row r="5465" spans="29:29" x14ac:dyDescent="0.25">
      <c r="AC5465" s="379"/>
    </row>
    <row r="5466" spans="29:29" x14ac:dyDescent="0.25">
      <c r="AC5466" s="379"/>
    </row>
    <row r="5467" spans="29:29" x14ac:dyDescent="0.25">
      <c r="AC5467" s="379"/>
    </row>
    <row r="5468" spans="29:29" x14ac:dyDescent="0.25">
      <c r="AC5468" s="379"/>
    </row>
    <row r="5469" spans="29:29" x14ac:dyDescent="0.25">
      <c r="AC5469" s="379"/>
    </row>
    <row r="5470" spans="29:29" x14ac:dyDescent="0.25">
      <c r="AC5470" s="379"/>
    </row>
    <row r="5471" spans="29:29" x14ac:dyDescent="0.25">
      <c r="AC5471" s="379"/>
    </row>
    <row r="5472" spans="29:29" x14ac:dyDescent="0.25">
      <c r="AC5472" s="379"/>
    </row>
    <row r="5473" spans="29:29" x14ac:dyDescent="0.25">
      <c r="AC5473" s="379"/>
    </row>
    <row r="5474" spans="29:29" x14ac:dyDescent="0.25">
      <c r="AC5474" s="379"/>
    </row>
    <row r="5475" spans="29:29" x14ac:dyDescent="0.25">
      <c r="AC5475" s="379"/>
    </row>
    <row r="5476" spans="29:29" x14ac:dyDescent="0.25">
      <c r="AC5476" s="379"/>
    </row>
    <row r="5477" spans="29:29" x14ac:dyDescent="0.25">
      <c r="AC5477" s="379"/>
    </row>
    <row r="5478" spans="29:29" x14ac:dyDescent="0.25">
      <c r="AC5478" s="379"/>
    </row>
    <row r="5479" spans="29:29" x14ac:dyDescent="0.25">
      <c r="AC5479" s="379"/>
    </row>
    <row r="5480" spans="29:29" x14ac:dyDescent="0.25">
      <c r="AC5480" s="379"/>
    </row>
    <row r="5481" spans="29:29" x14ac:dyDescent="0.25">
      <c r="AC5481" s="379"/>
    </row>
    <row r="5482" spans="29:29" x14ac:dyDescent="0.25">
      <c r="AC5482" s="379"/>
    </row>
    <row r="5483" spans="29:29" x14ac:dyDescent="0.25">
      <c r="AC5483" s="379"/>
    </row>
    <row r="5484" spans="29:29" x14ac:dyDescent="0.25">
      <c r="AC5484" s="379"/>
    </row>
    <row r="5485" spans="29:29" x14ac:dyDescent="0.25">
      <c r="AC5485" s="379"/>
    </row>
    <row r="5486" spans="29:29" x14ac:dyDescent="0.25">
      <c r="AC5486" s="379"/>
    </row>
    <row r="5487" spans="29:29" x14ac:dyDescent="0.25">
      <c r="AC5487" s="379"/>
    </row>
    <row r="5488" spans="29:29" x14ac:dyDescent="0.25">
      <c r="AC5488" s="379"/>
    </row>
    <row r="5489" spans="29:29" x14ac:dyDescent="0.25">
      <c r="AC5489" s="379"/>
    </row>
    <row r="5490" spans="29:29" x14ac:dyDescent="0.25">
      <c r="AC5490" s="379"/>
    </row>
    <row r="5491" spans="29:29" x14ac:dyDescent="0.25">
      <c r="AC5491" s="379"/>
    </row>
    <row r="5492" spans="29:29" x14ac:dyDescent="0.25">
      <c r="AC5492" s="379"/>
    </row>
    <row r="5493" spans="29:29" x14ac:dyDescent="0.25">
      <c r="AC5493" s="379"/>
    </row>
    <row r="5494" spans="29:29" x14ac:dyDescent="0.25">
      <c r="AC5494" s="379"/>
    </row>
    <row r="5495" spans="29:29" x14ac:dyDescent="0.25">
      <c r="AC5495" s="379"/>
    </row>
    <row r="5496" spans="29:29" x14ac:dyDescent="0.25">
      <c r="AC5496" s="379"/>
    </row>
    <row r="5497" spans="29:29" x14ac:dyDescent="0.25">
      <c r="AC5497" s="379"/>
    </row>
    <row r="5498" spans="29:29" x14ac:dyDescent="0.25">
      <c r="AC5498" s="379"/>
    </row>
    <row r="5499" spans="29:29" x14ac:dyDescent="0.25">
      <c r="AC5499" s="379"/>
    </row>
    <row r="5500" spans="29:29" x14ac:dyDescent="0.25">
      <c r="AC5500" s="379"/>
    </row>
    <row r="5501" spans="29:29" x14ac:dyDescent="0.25">
      <c r="AC5501" s="379"/>
    </row>
    <row r="5502" spans="29:29" x14ac:dyDescent="0.25">
      <c r="AC5502" s="379"/>
    </row>
    <row r="5503" spans="29:29" x14ac:dyDescent="0.25">
      <c r="AC5503" s="379"/>
    </row>
    <row r="5504" spans="29:29" x14ac:dyDescent="0.25">
      <c r="AC5504" s="379"/>
    </row>
    <row r="5505" spans="29:29" x14ac:dyDescent="0.25">
      <c r="AC5505" s="379"/>
    </row>
    <row r="5506" spans="29:29" x14ac:dyDescent="0.25">
      <c r="AC5506" s="379"/>
    </row>
    <row r="5507" spans="29:29" x14ac:dyDescent="0.25">
      <c r="AC5507" s="379"/>
    </row>
    <row r="5508" spans="29:29" x14ac:dyDescent="0.25">
      <c r="AC5508" s="379"/>
    </row>
    <row r="5509" spans="29:29" x14ac:dyDescent="0.25">
      <c r="AC5509" s="379"/>
    </row>
    <row r="5510" spans="29:29" x14ac:dyDescent="0.25">
      <c r="AC5510" s="379"/>
    </row>
    <row r="5511" spans="29:29" x14ac:dyDescent="0.25">
      <c r="AC5511" s="379"/>
    </row>
    <row r="5512" spans="29:29" x14ac:dyDescent="0.25">
      <c r="AC5512" s="379"/>
    </row>
    <row r="5513" spans="29:29" x14ac:dyDescent="0.25">
      <c r="AC5513" s="379"/>
    </row>
    <row r="5514" spans="29:29" x14ac:dyDescent="0.25">
      <c r="AC5514" s="379"/>
    </row>
    <row r="5515" spans="29:29" x14ac:dyDescent="0.25">
      <c r="AC5515" s="379"/>
    </row>
    <row r="5516" spans="29:29" x14ac:dyDescent="0.25">
      <c r="AC5516" s="379"/>
    </row>
    <row r="5517" spans="29:29" x14ac:dyDescent="0.25">
      <c r="AC5517" s="379"/>
    </row>
    <row r="5518" spans="29:29" x14ac:dyDescent="0.25">
      <c r="AC5518" s="379"/>
    </row>
    <row r="5519" spans="29:29" x14ac:dyDescent="0.25">
      <c r="AC5519" s="379"/>
    </row>
    <row r="5520" spans="29:29" x14ac:dyDescent="0.25">
      <c r="AC5520" s="379"/>
    </row>
    <row r="5521" spans="29:29" x14ac:dyDescent="0.25">
      <c r="AC5521" s="379"/>
    </row>
    <row r="5522" spans="29:29" x14ac:dyDescent="0.25">
      <c r="AC5522" s="379"/>
    </row>
    <row r="5523" spans="29:29" x14ac:dyDescent="0.25">
      <c r="AC5523" s="379"/>
    </row>
    <row r="5524" spans="29:29" x14ac:dyDescent="0.25">
      <c r="AC5524" s="379"/>
    </row>
    <row r="5525" spans="29:29" x14ac:dyDescent="0.25">
      <c r="AC5525" s="379"/>
    </row>
    <row r="5526" spans="29:29" x14ac:dyDescent="0.25">
      <c r="AC5526" s="379"/>
    </row>
    <row r="5527" spans="29:29" x14ac:dyDescent="0.25">
      <c r="AC5527" s="379"/>
    </row>
    <row r="5528" spans="29:29" x14ac:dyDescent="0.25">
      <c r="AC5528" s="379"/>
    </row>
    <row r="5529" spans="29:29" x14ac:dyDescent="0.25">
      <c r="AC5529" s="379"/>
    </row>
    <row r="5530" spans="29:29" x14ac:dyDescent="0.25">
      <c r="AC5530" s="379"/>
    </row>
    <row r="5531" spans="29:29" x14ac:dyDescent="0.25">
      <c r="AC5531" s="379"/>
    </row>
    <row r="5532" spans="29:29" x14ac:dyDescent="0.25">
      <c r="AC5532" s="379"/>
    </row>
    <row r="5533" spans="29:29" x14ac:dyDescent="0.25">
      <c r="AC5533" s="379"/>
    </row>
    <row r="5534" spans="29:29" x14ac:dyDescent="0.25">
      <c r="AC5534" s="379"/>
    </row>
    <row r="5535" spans="29:29" x14ac:dyDescent="0.25">
      <c r="AC5535" s="379"/>
    </row>
    <row r="5536" spans="29:29" x14ac:dyDescent="0.25">
      <c r="AC5536" s="379"/>
    </row>
    <row r="5537" spans="29:29" x14ac:dyDescent="0.25">
      <c r="AC5537" s="379"/>
    </row>
    <row r="5538" spans="29:29" x14ac:dyDescent="0.25">
      <c r="AC5538" s="379"/>
    </row>
    <row r="5539" spans="29:29" x14ac:dyDescent="0.25">
      <c r="AC5539" s="379"/>
    </row>
    <row r="5540" spans="29:29" x14ac:dyDescent="0.25">
      <c r="AC5540" s="379"/>
    </row>
    <row r="5541" spans="29:29" x14ac:dyDescent="0.25">
      <c r="AC5541" s="379"/>
    </row>
    <row r="5542" spans="29:29" x14ac:dyDescent="0.25">
      <c r="AC5542" s="379"/>
    </row>
    <row r="5543" spans="29:29" x14ac:dyDescent="0.25">
      <c r="AC5543" s="379"/>
    </row>
    <row r="5544" spans="29:29" x14ac:dyDescent="0.25">
      <c r="AC5544" s="379"/>
    </row>
    <row r="5545" spans="29:29" x14ac:dyDescent="0.25">
      <c r="AC5545" s="379"/>
    </row>
    <row r="5546" spans="29:29" x14ac:dyDescent="0.25">
      <c r="AC5546" s="379"/>
    </row>
    <row r="5547" spans="29:29" x14ac:dyDescent="0.25">
      <c r="AC5547" s="379"/>
    </row>
    <row r="5548" spans="29:29" x14ac:dyDescent="0.25">
      <c r="AC5548" s="379"/>
    </row>
    <row r="5549" spans="29:29" x14ac:dyDescent="0.25">
      <c r="AC5549" s="379"/>
    </row>
    <row r="5550" spans="29:29" x14ac:dyDescent="0.25">
      <c r="AC5550" s="379"/>
    </row>
    <row r="5551" spans="29:29" x14ac:dyDescent="0.25">
      <c r="AC5551" s="379"/>
    </row>
    <row r="5552" spans="29:29" x14ac:dyDescent="0.25">
      <c r="AC5552" s="379"/>
    </row>
    <row r="5553" spans="29:29" x14ac:dyDescent="0.25">
      <c r="AC5553" s="379"/>
    </row>
    <row r="5554" spans="29:29" x14ac:dyDescent="0.25">
      <c r="AC5554" s="379"/>
    </row>
    <row r="5555" spans="29:29" x14ac:dyDescent="0.25">
      <c r="AC5555" s="379"/>
    </row>
    <row r="5556" spans="29:29" x14ac:dyDescent="0.25">
      <c r="AC5556" s="379"/>
    </row>
    <row r="5557" spans="29:29" x14ac:dyDescent="0.25">
      <c r="AC5557" s="379"/>
    </row>
    <row r="5558" spans="29:29" x14ac:dyDescent="0.25">
      <c r="AC5558" s="379"/>
    </row>
    <row r="5559" spans="29:29" x14ac:dyDescent="0.25">
      <c r="AC5559" s="379"/>
    </row>
    <row r="5560" spans="29:29" x14ac:dyDescent="0.25">
      <c r="AC5560" s="379"/>
    </row>
    <row r="5561" spans="29:29" x14ac:dyDescent="0.25">
      <c r="AC5561" s="379"/>
    </row>
    <row r="5562" spans="29:29" x14ac:dyDescent="0.25">
      <c r="AC5562" s="379"/>
    </row>
    <row r="5563" spans="29:29" x14ac:dyDescent="0.25">
      <c r="AC5563" s="379"/>
    </row>
    <row r="5564" spans="29:29" x14ac:dyDescent="0.25">
      <c r="AC5564" s="379"/>
    </row>
    <row r="5565" spans="29:29" x14ac:dyDescent="0.25">
      <c r="AC5565" s="379"/>
    </row>
    <row r="5566" spans="29:29" x14ac:dyDescent="0.25">
      <c r="AC5566" s="379"/>
    </row>
    <row r="5567" spans="29:29" x14ac:dyDescent="0.25">
      <c r="AC5567" s="379"/>
    </row>
    <row r="5568" spans="29:29" x14ac:dyDescent="0.25">
      <c r="AC5568" s="379"/>
    </row>
    <row r="5569" spans="29:29" x14ac:dyDescent="0.25">
      <c r="AC5569" s="379"/>
    </row>
    <row r="5570" spans="29:29" x14ac:dyDescent="0.25">
      <c r="AC5570" s="379"/>
    </row>
    <row r="5571" spans="29:29" x14ac:dyDescent="0.25">
      <c r="AC5571" s="379"/>
    </row>
    <row r="5572" spans="29:29" x14ac:dyDescent="0.25">
      <c r="AC5572" s="379"/>
    </row>
    <row r="5573" spans="29:29" x14ac:dyDescent="0.25">
      <c r="AC5573" s="379"/>
    </row>
    <row r="5574" spans="29:29" x14ac:dyDescent="0.25">
      <c r="AC5574" s="379"/>
    </row>
    <row r="5575" spans="29:29" x14ac:dyDescent="0.25">
      <c r="AC5575" s="379"/>
    </row>
    <row r="5576" spans="29:29" x14ac:dyDescent="0.25">
      <c r="AC5576" s="379"/>
    </row>
    <row r="5577" spans="29:29" x14ac:dyDescent="0.25">
      <c r="AC5577" s="379"/>
    </row>
    <row r="5578" spans="29:29" x14ac:dyDescent="0.25">
      <c r="AC5578" s="379"/>
    </row>
    <row r="5579" spans="29:29" x14ac:dyDescent="0.25">
      <c r="AC5579" s="379"/>
    </row>
    <row r="5580" spans="29:29" x14ac:dyDescent="0.25">
      <c r="AC5580" s="379"/>
    </row>
    <row r="5581" spans="29:29" x14ac:dyDescent="0.25">
      <c r="AC5581" s="379"/>
    </row>
    <row r="5582" spans="29:29" x14ac:dyDescent="0.25">
      <c r="AC5582" s="379"/>
    </row>
    <row r="5583" spans="29:29" x14ac:dyDescent="0.25">
      <c r="AC5583" s="379"/>
    </row>
    <row r="5584" spans="29:29" x14ac:dyDescent="0.25">
      <c r="AC5584" s="379"/>
    </row>
    <row r="5585" spans="29:29" x14ac:dyDescent="0.25">
      <c r="AC5585" s="379"/>
    </row>
    <row r="5586" spans="29:29" x14ac:dyDescent="0.25">
      <c r="AC5586" s="379"/>
    </row>
    <row r="5587" spans="29:29" x14ac:dyDescent="0.25">
      <c r="AC5587" s="379"/>
    </row>
    <row r="5588" spans="29:29" x14ac:dyDescent="0.25">
      <c r="AC5588" s="379"/>
    </row>
    <row r="5589" spans="29:29" x14ac:dyDescent="0.25">
      <c r="AC5589" s="379"/>
    </row>
    <row r="5590" spans="29:29" x14ac:dyDescent="0.25">
      <c r="AC5590" s="379"/>
    </row>
    <row r="5591" spans="29:29" x14ac:dyDescent="0.25">
      <c r="AC5591" s="379"/>
    </row>
    <row r="5592" spans="29:29" x14ac:dyDescent="0.25">
      <c r="AC5592" s="379"/>
    </row>
    <row r="5593" spans="29:29" x14ac:dyDescent="0.25">
      <c r="AC5593" s="379"/>
    </row>
    <row r="5594" spans="29:29" x14ac:dyDescent="0.25">
      <c r="AC5594" s="379"/>
    </row>
    <row r="5595" spans="29:29" x14ac:dyDescent="0.25">
      <c r="AC5595" s="379"/>
    </row>
    <row r="5596" spans="29:29" x14ac:dyDescent="0.25">
      <c r="AC5596" s="379"/>
    </row>
    <row r="5597" spans="29:29" x14ac:dyDescent="0.25">
      <c r="AC5597" s="379"/>
    </row>
    <row r="5598" spans="29:29" x14ac:dyDescent="0.25">
      <c r="AC5598" s="379"/>
    </row>
    <row r="5599" spans="29:29" x14ac:dyDescent="0.25">
      <c r="AC5599" s="379"/>
    </row>
    <row r="5600" spans="29:29" x14ac:dyDescent="0.25">
      <c r="AC5600" s="379"/>
    </row>
    <row r="5601" spans="29:29" x14ac:dyDescent="0.25">
      <c r="AC5601" s="379"/>
    </row>
    <row r="5602" spans="29:29" x14ac:dyDescent="0.25">
      <c r="AC5602" s="379"/>
    </row>
    <row r="5603" spans="29:29" x14ac:dyDescent="0.25">
      <c r="AC5603" s="379"/>
    </row>
    <row r="5604" spans="29:29" x14ac:dyDescent="0.25">
      <c r="AC5604" s="379"/>
    </row>
    <row r="5605" spans="29:29" x14ac:dyDescent="0.25">
      <c r="AC5605" s="379"/>
    </row>
    <row r="5606" spans="29:29" x14ac:dyDescent="0.25">
      <c r="AC5606" s="379"/>
    </row>
    <row r="5607" spans="29:29" x14ac:dyDescent="0.25">
      <c r="AC5607" s="379"/>
    </row>
    <row r="5608" spans="29:29" x14ac:dyDescent="0.25">
      <c r="AC5608" s="379"/>
    </row>
    <row r="5609" spans="29:29" x14ac:dyDescent="0.25">
      <c r="AC5609" s="379"/>
    </row>
    <row r="5610" spans="29:29" x14ac:dyDescent="0.25">
      <c r="AC5610" s="379"/>
    </row>
    <row r="5611" spans="29:29" x14ac:dyDescent="0.25">
      <c r="AC5611" s="379"/>
    </row>
    <row r="5612" spans="29:29" x14ac:dyDescent="0.25">
      <c r="AC5612" s="379"/>
    </row>
    <row r="5613" spans="29:29" x14ac:dyDescent="0.25">
      <c r="AC5613" s="379"/>
    </row>
    <row r="5614" spans="29:29" x14ac:dyDescent="0.25">
      <c r="AC5614" s="379"/>
    </row>
    <row r="5615" spans="29:29" x14ac:dyDescent="0.25">
      <c r="AC5615" s="379"/>
    </row>
    <row r="5616" spans="29:29" x14ac:dyDescent="0.25">
      <c r="AC5616" s="379"/>
    </row>
    <row r="5617" spans="29:29" x14ac:dyDescent="0.25">
      <c r="AC5617" s="379"/>
    </row>
    <row r="5618" spans="29:29" x14ac:dyDescent="0.25">
      <c r="AC5618" s="379"/>
    </row>
    <row r="5619" spans="29:29" x14ac:dyDescent="0.25">
      <c r="AC5619" s="379"/>
    </row>
    <row r="5620" spans="29:29" x14ac:dyDescent="0.25">
      <c r="AC5620" s="379"/>
    </row>
    <row r="5621" spans="29:29" x14ac:dyDescent="0.25">
      <c r="AC5621" s="379"/>
    </row>
    <row r="5622" spans="29:29" x14ac:dyDescent="0.25">
      <c r="AC5622" s="379"/>
    </row>
    <row r="5623" spans="29:29" x14ac:dyDescent="0.25">
      <c r="AC5623" s="379"/>
    </row>
    <row r="5624" spans="29:29" x14ac:dyDescent="0.25">
      <c r="AC5624" s="379"/>
    </row>
    <row r="5625" spans="29:29" x14ac:dyDescent="0.25">
      <c r="AC5625" s="379"/>
    </row>
    <row r="5626" spans="29:29" x14ac:dyDescent="0.25">
      <c r="AC5626" s="379"/>
    </row>
    <row r="5627" spans="29:29" x14ac:dyDescent="0.25">
      <c r="AC5627" s="379"/>
    </row>
    <row r="5628" spans="29:29" x14ac:dyDescent="0.25">
      <c r="AC5628" s="379"/>
    </row>
    <row r="5629" spans="29:29" x14ac:dyDescent="0.25">
      <c r="AC5629" s="379"/>
    </row>
    <row r="5630" spans="29:29" x14ac:dyDescent="0.25">
      <c r="AC5630" s="379"/>
    </row>
    <row r="5631" spans="29:29" x14ac:dyDescent="0.25">
      <c r="AC5631" s="379"/>
    </row>
    <row r="5632" spans="29:29" x14ac:dyDescent="0.25">
      <c r="AC5632" s="379"/>
    </row>
    <row r="5633" spans="29:29" x14ac:dyDescent="0.25">
      <c r="AC5633" s="379"/>
    </row>
    <row r="5634" spans="29:29" x14ac:dyDescent="0.25">
      <c r="AC5634" s="379"/>
    </row>
    <row r="5635" spans="29:29" x14ac:dyDescent="0.25">
      <c r="AC5635" s="379"/>
    </row>
    <row r="5636" spans="29:29" x14ac:dyDescent="0.25">
      <c r="AC5636" s="379"/>
    </row>
    <row r="5637" spans="29:29" x14ac:dyDescent="0.25">
      <c r="AC5637" s="379"/>
    </row>
    <row r="5638" spans="29:29" x14ac:dyDescent="0.25">
      <c r="AC5638" s="379"/>
    </row>
    <row r="5639" spans="29:29" x14ac:dyDescent="0.25">
      <c r="AC5639" s="379"/>
    </row>
    <row r="5640" spans="29:29" x14ac:dyDescent="0.25">
      <c r="AC5640" s="379"/>
    </row>
    <row r="5641" spans="29:29" x14ac:dyDescent="0.25">
      <c r="AC5641" s="379"/>
    </row>
    <row r="5642" spans="29:29" x14ac:dyDescent="0.25">
      <c r="AC5642" s="379"/>
    </row>
    <row r="5643" spans="29:29" x14ac:dyDescent="0.25">
      <c r="AC5643" s="379"/>
    </row>
    <row r="5644" spans="29:29" x14ac:dyDescent="0.25">
      <c r="AC5644" s="379"/>
    </row>
    <row r="5645" spans="29:29" x14ac:dyDescent="0.25">
      <c r="AC5645" s="379"/>
    </row>
    <row r="5646" spans="29:29" x14ac:dyDescent="0.25">
      <c r="AC5646" s="379"/>
    </row>
    <row r="5647" spans="29:29" x14ac:dyDescent="0.25">
      <c r="AC5647" s="379"/>
    </row>
    <row r="5648" spans="29:29" x14ac:dyDescent="0.25">
      <c r="AC5648" s="379"/>
    </row>
    <row r="5649" spans="29:29" x14ac:dyDescent="0.25">
      <c r="AC5649" s="379"/>
    </row>
    <row r="5650" spans="29:29" x14ac:dyDescent="0.25">
      <c r="AC5650" s="379"/>
    </row>
    <row r="5651" spans="29:29" x14ac:dyDescent="0.25">
      <c r="AC5651" s="379"/>
    </row>
    <row r="5652" spans="29:29" x14ac:dyDescent="0.25">
      <c r="AC5652" s="379"/>
    </row>
    <row r="5653" spans="29:29" x14ac:dyDescent="0.25">
      <c r="AC5653" s="379"/>
    </row>
    <row r="5654" spans="29:29" x14ac:dyDescent="0.25">
      <c r="AC5654" s="379"/>
    </row>
    <row r="5655" spans="29:29" x14ac:dyDescent="0.25">
      <c r="AC5655" s="379"/>
    </row>
    <row r="5656" spans="29:29" x14ac:dyDescent="0.25">
      <c r="AC5656" s="379"/>
    </row>
    <row r="5657" spans="29:29" x14ac:dyDescent="0.25">
      <c r="AC5657" s="379"/>
    </row>
    <row r="5658" spans="29:29" x14ac:dyDescent="0.25">
      <c r="AC5658" s="379"/>
    </row>
    <row r="5659" spans="29:29" x14ac:dyDescent="0.25">
      <c r="AC5659" s="379"/>
    </row>
    <row r="5660" spans="29:29" x14ac:dyDescent="0.25">
      <c r="AC5660" s="379"/>
    </row>
    <row r="5661" spans="29:29" x14ac:dyDescent="0.25">
      <c r="AC5661" s="379"/>
    </row>
    <row r="5662" spans="29:29" x14ac:dyDescent="0.25">
      <c r="AC5662" s="379"/>
    </row>
    <row r="5663" spans="29:29" x14ac:dyDescent="0.25">
      <c r="AC5663" s="379"/>
    </row>
    <row r="5664" spans="29:29" x14ac:dyDescent="0.25">
      <c r="AC5664" s="379"/>
    </row>
    <row r="5665" spans="29:29" x14ac:dyDescent="0.25">
      <c r="AC5665" s="379"/>
    </row>
    <row r="5666" spans="29:29" x14ac:dyDescent="0.25">
      <c r="AC5666" s="379"/>
    </row>
    <row r="5667" spans="29:29" x14ac:dyDescent="0.25">
      <c r="AC5667" s="379"/>
    </row>
    <row r="5668" spans="29:29" x14ac:dyDescent="0.25">
      <c r="AC5668" s="379"/>
    </row>
    <row r="5669" spans="29:29" x14ac:dyDescent="0.25">
      <c r="AC5669" s="379"/>
    </row>
    <row r="5670" spans="29:29" x14ac:dyDescent="0.25">
      <c r="AC5670" s="379"/>
    </row>
    <row r="5671" spans="29:29" x14ac:dyDescent="0.25">
      <c r="AC5671" s="379"/>
    </row>
    <row r="5672" spans="29:29" x14ac:dyDescent="0.25">
      <c r="AC5672" s="379"/>
    </row>
    <row r="5673" spans="29:29" x14ac:dyDescent="0.25">
      <c r="AC5673" s="379"/>
    </row>
    <row r="5674" spans="29:29" x14ac:dyDescent="0.25">
      <c r="AC5674" s="379"/>
    </row>
    <row r="5675" spans="29:29" x14ac:dyDescent="0.25">
      <c r="AC5675" s="379"/>
    </row>
    <row r="5676" spans="29:29" x14ac:dyDescent="0.25">
      <c r="AC5676" s="379"/>
    </row>
    <row r="5677" spans="29:29" x14ac:dyDescent="0.25">
      <c r="AC5677" s="379"/>
    </row>
    <row r="5678" spans="29:29" x14ac:dyDescent="0.25">
      <c r="AC5678" s="379"/>
    </row>
    <row r="5679" spans="29:29" x14ac:dyDescent="0.25">
      <c r="AC5679" s="379"/>
    </row>
    <row r="5680" spans="29:29" x14ac:dyDescent="0.25">
      <c r="AC5680" s="379"/>
    </row>
    <row r="5681" spans="29:29" x14ac:dyDescent="0.25">
      <c r="AC5681" s="379"/>
    </row>
    <row r="5682" spans="29:29" x14ac:dyDescent="0.25">
      <c r="AC5682" s="379"/>
    </row>
    <row r="5683" spans="29:29" x14ac:dyDescent="0.25">
      <c r="AC5683" s="379"/>
    </row>
    <row r="5684" spans="29:29" x14ac:dyDescent="0.25">
      <c r="AC5684" s="379"/>
    </row>
    <row r="5685" spans="29:29" x14ac:dyDescent="0.25">
      <c r="AC5685" s="379"/>
    </row>
    <row r="5686" spans="29:29" x14ac:dyDescent="0.25">
      <c r="AC5686" s="379"/>
    </row>
    <row r="5687" spans="29:29" x14ac:dyDescent="0.25">
      <c r="AC5687" s="379"/>
    </row>
    <row r="5688" spans="29:29" x14ac:dyDescent="0.25">
      <c r="AC5688" s="379"/>
    </row>
    <row r="5689" spans="29:29" x14ac:dyDescent="0.25">
      <c r="AC5689" s="379"/>
    </row>
    <row r="5690" spans="29:29" x14ac:dyDescent="0.25">
      <c r="AC5690" s="379"/>
    </row>
    <row r="5691" spans="29:29" x14ac:dyDescent="0.25">
      <c r="AC5691" s="379"/>
    </row>
    <row r="5692" spans="29:29" x14ac:dyDescent="0.25">
      <c r="AC5692" s="379"/>
    </row>
    <row r="5693" spans="29:29" x14ac:dyDescent="0.25">
      <c r="AC5693" s="379"/>
    </row>
    <row r="5694" spans="29:29" x14ac:dyDescent="0.25">
      <c r="AC5694" s="379"/>
    </row>
    <row r="5695" spans="29:29" x14ac:dyDescent="0.25">
      <c r="AC5695" s="379"/>
    </row>
    <row r="5696" spans="29:29" x14ac:dyDescent="0.25">
      <c r="AC5696" s="379"/>
    </row>
    <row r="5697" spans="29:29" x14ac:dyDescent="0.25">
      <c r="AC5697" s="379"/>
    </row>
    <row r="5698" spans="29:29" x14ac:dyDescent="0.25">
      <c r="AC5698" s="379"/>
    </row>
    <row r="5699" spans="29:29" x14ac:dyDescent="0.25">
      <c r="AC5699" s="379"/>
    </row>
    <row r="5700" spans="29:29" x14ac:dyDescent="0.25">
      <c r="AC5700" s="379"/>
    </row>
    <row r="5701" spans="29:29" x14ac:dyDescent="0.25">
      <c r="AC5701" s="379"/>
    </row>
    <row r="5702" spans="29:29" x14ac:dyDescent="0.25">
      <c r="AC5702" s="379"/>
    </row>
    <row r="5703" spans="29:29" x14ac:dyDescent="0.25">
      <c r="AC5703" s="379"/>
    </row>
    <row r="5704" spans="29:29" x14ac:dyDescent="0.25">
      <c r="AC5704" s="379"/>
    </row>
    <row r="5705" spans="29:29" x14ac:dyDescent="0.25">
      <c r="AC5705" s="379"/>
    </row>
    <row r="5706" spans="29:29" x14ac:dyDescent="0.25">
      <c r="AC5706" s="379"/>
    </row>
    <row r="5707" spans="29:29" x14ac:dyDescent="0.25">
      <c r="AC5707" s="379"/>
    </row>
    <row r="5708" spans="29:29" x14ac:dyDescent="0.25">
      <c r="AC5708" s="379"/>
    </row>
    <row r="5709" spans="29:29" x14ac:dyDescent="0.25">
      <c r="AC5709" s="379"/>
    </row>
    <row r="5710" spans="29:29" x14ac:dyDescent="0.25">
      <c r="AC5710" s="379"/>
    </row>
    <row r="5711" spans="29:29" x14ac:dyDescent="0.25">
      <c r="AC5711" s="379"/>
    </row>
    <row r="5712" spans="29:29" x14ac:dyDescent="0.25">
      <c r="AC5712" s="379"/>
    </row>
    <row r="5713" spans="29:29" x14ac:dyDescent="0.25">
      <c r="AC5713" s="379"/>
    </row>
    <row r="5714" spans="29:29" x14ac:dyDescent="0.25">
      <c r="AC5714" s="379"/>
    </row>
    <row r="5715" spans="29:29" x14ac:dyDescent="0.25">
      <c r="AC5715" s="379"/>
    </row>
    <row r="5716" spans="29:29" x14ac:dyDescent="0.25">
      <c r="AC5716" s="379"/>
    </row>
    <row r="5717" spans="29:29" x14ac:dyDescent="0.25">
      <c r="AC5717" s="379"/>
    </row>
    <row r="5718" spans="29:29" x14ac:dyDescent="0.25">
      <c r="AC5718" s="379"/>
    </row>
    <row r="5719" spans="29:29" x14ac:dyDescent="0.25">
      <c r="AC5719" s="379"/>
    </row>
    <row r="5720" spans="29:29" x14ac:dyDescent="0.25">
      <c r="AC5720" s="379"/>
    </row>
    <row r="5721" spans="29:29" x14ac:dyDescent="0.25">
      <c r="AC5721" s="379"/>
    </row>
    <row r="5722" spans="29:29" x14ac:dyDescent="0.25">
      <c r="AC5722" s="379"/>
    </row>
    <row r="5723" spans="29:29" x14ac:dyDescent="0.25">
      <c r="AC5723" s="379"/>
    </row>
    <row r="5724" spans="29:29" x14ac:dyDescent="0.25">
      <c r="AC5724" s="379"/>
    </row>
    <row r="5725" spans="29:29" x14ac:dyDescent="0.25">
      <c r="AC5725" s="379"/>
    </row>
    <row r="5726" spans="29:29" x14ac:dyDescent="0.25">
      <c r="AC5726" s="379"/>
    </row>
    <row r="5727" spans="29:29" x14ac:dyDescent="0.25">
      <c r="AC5727" s="379"/>
    </row>
    <row r="5728" spans="29:29" x14ac:dyDescent="0.25">
      <c r="AC5728" s="379"/>
    </row>
    <row r="5729" spans="29:29" x14ac:dyDescent="0.25">
      <c r="AC5729" s="379"/>
    </row>
    <row r="5730" spans="29:29" x14ac:dyDescent="0.25">
      <c r="AC5730" s="379"/>
    </row>
    <row r="5731" spans="29:29" x14ac:dyDescent="0.25">
      <c r="AC5731" s="379"/>
    </row>
    <row r="5732" spans="29:29" x14ac:dyDescent="0.25">
      <c r="AC5732" s="379"/>
    </row>
    <row r="5733" spans="29:29" x14ac:dyDescent="0.25">
      <c r="AC5733" s="379"/>
    </row>
    <row r="5734" spans="29:29" x14ac:dyDescent="0.25">
      <c r="AC5734" s="379"/>
    </row>
    <row r="5735" spans="29:29" x14ac:dyDescent="0.25">
      <c r="AC5735" s="379"/>
    </row>
    <row r="5736" spans="29:29" x14ac:dyDescent="0.25">
      <c r="AC5736" s="379"/>
    </row>
    <row r="5737" spans="29:29" x14ac:dyDescent="0.25">
      <c r="AC5737" s="379"/>
    </row>
    <row r="5738" spans="29:29" x14ac:dyDescent="0.25">
      <c r="AC5738" s="379"/>
    </row>
    <row r="5739" spans="29:29" x14ac:dyDescent="0.25">
      <c r="AC5739" s="379"/>
    </row>
    <row r="5740" spans="29:29" x14ac:dyDescent="0.25">
      <c r="AC5740" s="379"/>
    </row>
    <row r="5741" spans="29:29" x14ac:dyDescent="0.25">
      <c r="AC5741" s="379"/>
    </row>
    <row r="5742" spans="29:29" x14ac:dyDescent="0.25">
      <c r="AC5742" s="379"/>
    </row>
    <row r="5743" spans="29:29" x14ac:dyDescent="0.25">
      <c r="AC5743" s="379"/>
    </row>
    <row r="5744" spans="29:29" x14ac:dyDescent="0.25">
      <c r="AC5744" s="379"/>
    </row>
    <row r="5745" spans="29:29" x14ac:dyDescent="0.25">
      <c r="AC5745" s="379"/>
    </row>
    <row r="5746" spans="29:29" x14ac:dyDescent="0.25">
      <c r="AC5746" s="379"/>
    </row>
    <row r="5747" spans="29:29" x14ac:dyDescent="0.25">
      <c r="AC5747" s="379"/>
    </row>
    <row r="5748" spans="29:29" x14ac:dyDescent="0.25">
      <c r="AC5748" s="379"/>
    </row>
    <row r="5749" spans="29:29" x14ac:dyDescent="0.25">
      <c r="AC5749" s="379"/>
    </row>
    <row r="5750" spans="29:29" x14ac:dyDescent="0.25">
      <c r="AC5750" s="379"/>
    </row>
    <row r="5751" spans="29:29" x14ac:dyDescent="0.25">
      <c r="AC5751" s="379"/>
    </row>
    <row r="5752" spans="29:29" x14ac:dyDescent="0.25">
      <c r="AC5752" s="379"/>
    </row>
    <row r="5753" spans="29:29" x14ac:dyDescent="0.25">
      <c r="AC5753" s="379"/>
    </row>
    <row r="5754" spans="29:29" x14ac:dyDescent="0.25">
      <c r="AC5754" s="379"/>
    </row>
    <row r="5755" spans="29:29" x14ac:dyDescent="0.25">
      <c r="AC5755" s="379"/>
    </row>
    <row r="5756" spans="29:29" x14ac:dyDescent="0.25">
      <c r="AC5756" s="379"/>
    </row>
    <row r="5757" spans="29:29" x14ac:dyDescent="0.25">
      <c r="AC5757" s="379"/>
    </row>
    <row r="5758" spans="29:29" x14ac:dyDescent="0.25">
      <c r="AC5758" s="379"/>
    </row>
    <row r="5759" spans="29:29" x14ac:dyDescent="0.25">
      <c r="AC5759" s="379"/>
    </row>
    <row r="5760" spans="29:29" x14ac:dyDescent="0.25">
      <c r="AC5760" s="379"/>
    </row>
    <row r="5761" spans="29:29" x14ac:dyDescent="0.25">
      <c r="AC5761" s="379"/>
    </row>
    <row r="5762" spans="29:29" x14ac:dyDescent="0.25">
      <c r="AC5762" s="379"/>
    </row>
    <row r="5763" spans="29:29" x14ac:dyDescent="0.25">
      <c r="AC5763" s="379"/>
    </row>
    <row r="5764" spans="29:29" x14ac:dyDescent="0.25">
      <c r="AC5764" s="379"/>
    </row>
    <row r="5765" spans="29:29" x14ac:dyDescent="0.25">
      <c r="AC5765" s="379"/>
    </row>
    <row r="5766" spans="29:29" x14ac:dyDescent="0.25">
      <c r="AC5766" s="379"/>
    </row>
    <row r="5767" spans="29:29" x14ac:dyDescent="0.25">
      <c r="AC5767" s="379"/>
    </row>
    <row r="5768" spans="29:29" x14ac:dyDescent="0.25">
      <c r="AC5768" s="379"/>
    </row>
    <row r="5769" spans="29:29" x14ac:dyDescent="0.25">
      <c r="AC5769" s="379"/>
    </row>
    <row r="5770" spans="29:29" x14ac:dyDescent="0.25">
      <c r="AC5770" s="379"/>
    </row>
    <row r="5771" spans="29:29" x14ac:dyDescent="0.25">
      <c r="AC5771" s="379"/>
    </row>
    <row r="5772" spans="29:29" x14ac:dyDescent="0.25">
      <c r="AC5772" s="379"/>
    </row>
    <row r="5773" spans="29:29" x14ac:dyDescent="0.25">
      <c r="AC5773" s="379"/>
    </row>
    <row r="5774" spans="29:29" x14ac:dyDescent="0.25">
      <c r="AC5774" s="379"/>
    </row>
    <row r="5775" spans="29:29" x14ac:dyDescent="0.25">
      <c r="AC5775" s="379"/>
    </row>
    <row r="5776" spans="29:29" x14ac:dyDescent="0.25">
      <c r="AC5776" s="379"/>
    </row>
    <row r="5777" spans="29:29" x14ac:dyDescent="0.25">
      <c r="AC5777" s="379"/>
    </row>
    <row r="5778" spans="29:29" x14ac:dyDescent="0.25">
      <c r="AC5778" s="379"/>
    </row>
    <row r="5779" spans="29:29" x14ac:dyDescent="0.25">
      <c r="AC5779" s="379"/>
    </row>
    <row r="5780" spans="29:29" x14ac:dyDescent="0.25">
      <c r="AC5780" s="379"/>
    </row>
    <row r="5781" spans="29:29" x14ac:dyDescent="0.25">
      <c r="AC5781" s="379"/>
    </row>
    <row r="5782" spans="29:29" x14ac:dyDescent="0.25">
      <c r="AC5782" s="379"/>
    </row>
    <row r="5783" spans="29:29" x14ac:dyDescent="0.25">
      <c r="AC5783" s="379"/>
    </row>
    <row r="5784" spans="29:29" x14ac:dyDescent="0.25">
      <c r="AC5784" s="379"/>
    </row>
    <row r="5785" spans="29:29" x14ac:dyDescent="0.25">
      <c r="AC5785" s="379"/>
    </row>
    <row r="5786" spans="29:29" x14ac:dyDescent="0.25">
      <c r="AC5786" s="379"/>
    </row>
    <row r="5787" spans="29:29" x14ac:dyDescent="0.25">
      <c r="AC5787" s="379"/>
    </row>
    <row r="5788" spans="29:29" x14ac:dyDescent="0.25">
      <c r="AC5788" s="379"/>
    </row>
    <row r="5789" spans="29:29" x14ac:dyDescent="0.25">
      <c r="AC5789" s="379"/>
    </row>
    <row r="5790" spans="29:29" x14ac:dyDescent="0.25">
      <c r="AC5790" s="379"/>
    </row>
    <row r="5791" spans="29:29" x14ac:dyDescent="0.25">
      <c r="AC5791" s="379"/>
    </row>
    <row r="5792" spans="29:29" x14ac:dyDescent="0.25">
      <c r="AC5792" s="379"/>
    </row>
    <row r="5793" spans="29:29" x14ac:dyDescent="0.25">
      <c r="AC5793" s="379"/>
    </row>
    <row r="5794" spans="29:29" x14ac:dyDescent="0.25">
      <c r="AC5794" s="379"/>
    </row>
    <row r="5795" spans="29:29" x14ac:dyDescent="0.25">
      <c r="AC5795" s="379"/>
    </row>
    <row r="5796" spans="29:29" x14ac:dyDescent="0.25">
      <c r="AC5796" s="379"/>
    </row>
    <row r="5797" spans="29:29" x14ac:dyDescent="0.25">
      <c r="AC5797" s="379"/>
    </row>
    <row r="5798" spans="29:29" x14ac:dyDescent="0.25">
      <c r="AC5798" s="379"/>
    </row>
    <row r="5799" spans="29:29" x14ac:dyDescent="0.25">
      <c r="AC5799" s="379"/>
    </row>
    <row r="5800" spans="29:29" x14ac:dyDescent="0.25">
      <c r="AC5800" s="379"/>
    </row>
    <row r="5801" spans="29:29" x14ac:dyDescent="0.25">
      <c r="AC5801" s="379"/>
    </row>
    <row r="5802" spans="29:29" x14ac:dyDescent="0.25">
      <c r="AC5802" s="379"/>
    </row>
    <row r="5803" spans="29:29" x14ac:dyDescent="0.25">
      <c r="AC5803" s="379"/>
    </row>
    <row r="5804" spans="29:29" x14ac:dyDescent="0.25">
      <c r="AC5804" s="379"/>
    </row>
    <row r="5805" spans="29:29" x14ac:dyDescent="0.25">
      <c r="AC5805" s="379"/>
    </row>
    <row r="5806" spans="29:29" x14ac:dyDescent="0.25">
      <c r="AC5806" s="379"/>
    </row>
    <row r="5807" spans="29:29" x14ac:dyDescent="0.25">
      <c r="AC5807" s="379"/>
    </row>
    <row r="5808" spans="29:29" x14ac:dyDescent="0.25">
      <c r="AC5808" s="379"/>
    </row>
    <row r="5809" spans="29:29" x14ac:dyDescent="0.25">
      <c r="AC5809" s="379"/>
    </row>
    <row r="5810" spans="29:29" x14ac:dyDescent="0.25">
      <c r="AC5810" s="379"/>
    </row>
    <row r="5811" spans="29:29" x14ac:dyDescent="0.25">
      <c r="AC5811" s="379"/>
    </row>
    <row r="5812" spans="29:29" x14ac:dyDescent="0.25">
      <c r="AC5812" s="379"/>
    </row>
    <row r="5813" spans="29:29" x14ac:dyDescent="0.25">
      <c r="AC5813" s="379"/>
    </row>
    <row r="5814" spans="29:29" x14ac:dyDescent="0.25">
      <c r="AC5814" s="379"/>
    </row>
    <row r="5815" spans="29:29" x14ac:dyDescent="0.25">
      <c r="AC5815" s="379"/>
    </row>
    <row r="5816" spans="29:29" x14ac:dyDescent="0.25">
      <c r="AC5816" s="379"/>
    </row>
    <row r="5817" spans="29:29" x14ac:dyDescent="0.25">
      <c r="AC5817" s="379"/>
    </row>
    <row r="5818" spans="29:29" x14ac:dyDescent="0.25">
      <c r="AC5818" s="379"/>
    </row>
    <row r="5819" spans="29:29" x14ac:dyDescent="0.25">
      <c r="AC5819" s="379"/>
    </row>
    <row r="5820" spans="29:29" x14ac:dyDescent="0.25">
      <c r="AC5820" s="379"/>
    </row>
    <row r="5821" spans="29:29" x14ac:dyDescent="0.25">
      <c r="AC5821" s="379"/>
    </row>
    <row r="5822" spans="29:29" x14ac:dyDescent="0.25">
      <c r="AC5822" s="379"/>
    </row>
    <row r="5823" spans="29:29" x14ac:dyDescent="0.25">
      <c r="AC5823" s="379"/>
    </row>
    <row r="5824" spans="29:29" x14ac:dyDescent="0.25">
      <c r="AC5824" s="379"/>
    </row>
    <row r="5825" spans="29:29" x14ac:dyDescent="0.25">
      <c r="AC5825" s="379"/>
    </row>
    <row r="5826" spans="29:29" x14ac:dyDescent="0.25">
      <c r="AC5826" s="379"/>
    </row>
    <row r="5827" spans="29:29" x14ac:dyDescent="0.25">
      <c r="AC5827" s="379"/>
    </row>
    <row r="5828" spans="29:29" x14ac:dyDescent="0.25">
      <c r="AC5828" s="379"/>
    </row>
    <row r="5829" spans="29:29" x14ac:dyDescent="0.25">
      <c r="AC5829" s="379"/>
    </row>
    <row r="5830" spans="29:29" x14ac:dyDescent="0.25">
      <c r="AC5830" s="379"/>
    </row>
    <row r="5831" spans="29:29" x14ac:dyDescent="0.25">
      <c r="AC5831" s="379"/>
    </row>
    <row r="5832" spans="29:29" x14ac:dyDescent="0.25">
      <c r="AC5832" s="379"/>
    </row>
    <row r="5833" spans="29:29" x14ac:dyDescent="0.25">
      <c r="AC5833" s="379"/>
    </row>
    <row r="5834" spans="29:29" x14ac:dyDescent="0.25">
      <c r="AC5834" s="379"/>
    </row>
    <row r="5835" spans="29:29" x14ac:dyDescent="0.25">
      <c r="AC5835" s="379"/>
    </row>
    <row r="5836" spans="29:29" x14ac:dyDescent="0.25">
      <c r="AC5836" s="379"/>
    </row>
    <row r="5837" spans="29:29" x14ac:dyDescent="0.25">
      <c r="AC5837" s="379"/>
    </row>
    <row r="5838" spans="29:29" x14ac:dyDescent="0.25">
      <c r="AC5838" s="379"/>
    </row>
    <row r="5839" spans="29:29" x14ac:dyDescent="0.25">
      <c r="AC5839" s="379"/>
    </row>
    <row r="5840" spans="29:29" x14ac:dyDescent="0.25">
      <c r="AC5840" s="379"/>
    </row>
    <row r="5841" spans="29:29" x14ac:dyDescent="0.25">
      <c r="AC5841" s="379"/>
    </row>
    <row r="5842" spans="29:29" x14ac:dyDescent="0.25">
      <c r="AC5842" s="379"/>
    </row>
    <row r="5843" spans="29:29" x14ac:dyDescent="0.25">
      <c r="AC5843" s="379"/>
    </row>
    <row r="5844" spans="29:29" x14ac:dyDescent="0.25">
      <c r="AC5844" s="379"/>
    </row>
    <row r="5845" spans="29:29" x14ac:dyDescent="0.25">
      <c r="AC5845" s="379"/>
    </row>
    <row r="5846" spans="29:29" x14ac:dyDescent="0.25">
      <c r="AC5846" s="379"/>
    </row>
    <row r="5847" spans="29:29" x14ac:dyDescent="0.25">
      <c r="AC5847" s="379"/>
    </row>
    <row r="5848" spans="29:29" x14ac:dyDescent="0.25">
      <c r="AC5848" s="379"/>
    </row>
    <row r="5849" spans="29:29" x14ac:dyDescent="0.25">
      <c r="AC5849" s="379"/>
    </row>
    <row r="5850" spans="29:29" x14ac:dyDescent="0.25">
      <c r="AC5850" s="379"/>
    </row>
    <row r="5851" spans="29:29" x14ac:dyDescent="0.25">
      <c r="AC5851" s="379"/>
    </row>
    <row r="5852" spans="29:29" x14ac:dyDescent="0.25">
      <c r="AC5852" s="379"/>
    </row>
    <row r="5853" spans="29:29" x14ac:dyDescent="0.25">
      <c r="AC5853" s="379"/>
    </row>
    <row r="5854" spans="29:29" x14ac:dyDescent="0.25">
      <c r="AC5854" s="379"/>
    </row>
    <row r="5855" spans="29:29" x14ac:dyDescent="0.25">
      <c r="AC5855" s="379"/>
    </row>
    <row r="5856" spans="29:29" x14ac:dyDescent="0.25">
      <c r="AC5856" s="379"/>
    </row>
    <row r="5857" spans="29:29" x14ac:dyDescent="0.25">
      <c r="AC5857" s="379"/>
    </row>
    <row r="5858" spans="29:29" x14ac:dyDescent="0.25">
      <c r="AC5858" s="379"/>
    </row>
    <row r="5859" spans="29:29" x14ac:dyDescent="0.25">
      <c r="AC5859" s="379"/>
    </row>
    <row r="5860" spans="29:29" x14ac:dyDescent="0.25">
      <c r="AC5860" s="379"/>
    </row>
    <row r="5861" spans="29:29" x14ac:dyDescent="0.25">
      <c r="AC5861" s="379"/>
    </row>
    <row r="5862" spans="29:29" x14ac:dyDescent="0.25">
      <c r="AC5862" s="379"/>
    </row>
    <row r="5863" spans="29:29" x14ac:dyDescent="0.25">
      <c r="AC5863" s="379"/>
    </row>
    <row r="5864" spans="29:29" x14ac:dyDescent="0.25">
      <c r="AC5864" s="379"/>
    </row>
    <row r="5865" spans="29:29" x14ac:dyDescent="0.25">
      <c r="AC5865" s="379"/>
    </row>
    <row r="5866" spans="29:29" x14ac:dyDescent="0.25">
      <c r="AC5866" s="379"/>
    </row>
    <row r="5867" spans="29:29" x14ac:dyDescent="0.25">
      <c r="AC5867" s="379"/>
    </row>
    <row r="5868" spans="29:29" x14ac:dyDescent="0.25">
      <c r="AC5868" s="379"/>
    </row>
    <row r="5869" spans="29:29" x14ac:dyDescent="0.25">
      <c r="AC5869" s="379"/>
    </row>
    <row r="5870" spans="29:29" x14ac:dyDescent="0.25">
      <c r="AC5870" s="379"/>
    </row>
    <row r="5871" spans="29:29" x14ac:dyDescent="0.25">
      <c r="AC5871" s="379"/>
    </row>
    <row r="5872" spans="29:29" x14ac:dyDescent="0.25">
      <c r="AC5872" s="379"/>
    </row>
    <row r="5873" spans="29:29" x14ac:dyDescent="0.25">
      <c r="AC5873" s="379"/>
    </row>
    <row r="5874" spans="29:29" x14ac:dyDescent="0.25">
      <c r="AC5874" s="379"/>
    </row>
    <row r="5875" spans="29:29" x14ac:dyDescent="0.25">
      <c r="AC5875" s="379"/>
    </row>
    <row r="5876" spans="29:29" x14ac:dyDescent="0.25">
      <c r="AC5876" s="379"/>
    </row>
    <row r="5877" spans="29:29" x14ac:dyDescent="0.25">
      <c r="AC5877" s="379"/>
    </row>
    <row r="5878" spans="29:29" x14ac:dyDescent="0.25">
      <c r="AC5878" s="379"/>
    </row>
    <row r="5879" spans="29:29" x14ac:dyDescent="0.25">
      <c r="AC5879" s="379"/>
    </row>
    <row r="5880" spans="29:29" x14ac:dyDescent="0.25">
      <c r="AC5880" s="379"/>
    </row>
    <row r="5881" spans="29:29" x14ac:dyDescent="0.25">
      <c r="AC5881" s="379"/>
    </row>
    <row r="5882" spans="29:29" x14ac:dyDescent="0.25">
      <c r="AC5882" s="379"/>
    </row>
    <row r="5883" spans="29:29" x14ac:dyDescent="0.25">
      <c r="AC5883" s="379"/>
    </row>
    <row r="5884" spans="29:29" x14ac:dyDescent="0.25">
      <c r="AC5884" s="379"/>
    </row>
    <row r="5885" spans="29:29" x14ac:dyDescent="0.25">
      <c r="AC5885" s="379"/>
    </row>
    <row r="5886" spans="29:29" x14ac:dyDescent="0.25">
      <c r="AC5886" s="379"/>
    </row>
    <row r="5887" spans="29:29" x14ac:dyDescent="0.25">
      <c r="AC5887" s="379"/>
    </row>
    <row r="5888" spans="29:29" x14ac:dyDescent="0.25">
      <c r="AC5888" s="379"/>
    </row>
    <row r="5889" spans="29:29" x14ac:dyDescent="0.25">
      <c r="AC5889" s="379"/>
    </row>
    <row r="5890" spans="29:29" x14ac:dyDescent="0.25">
      <c r="AC5890" s="379"/>
    </row>
    <row r="5891" spans="29:29" x14ac:dyDescent="0.25">
      <c r="AC5891" s="379"/>
    </row>
    <row r="5892" spans="29:29" x14ac:dyDescent="0.25">
      <c r="AC5892" s="379"/>
    </row>
    <row r="5893" spans="29:29" x14ac:dyDescent="0.25">
      <c r="AC5893" s="379"/>
    </row>
    <row r="5894" spans="29:29" x14ac:dyDescent="0.25">
      <c r="AC5894" s="379"/>
    </row>
    <row r="5895" spans="29:29" x14ac:dyDescent="0.25">
      <c r="AC5895" s="379"/>
    </row>
    <row r="5896" spans="29:29" x14ac:dyDescent="0.25">
      <c r="AC5896" s="379"/>
    </row>
    <row r="5897" spans="29:29" x14ac:dyDescent="0.25">
      <c r="AC5897" s="379"/>
    </row>
    <row r="5898" spans="29:29" x14ac:dyDescent="0.25">
      <c r="AC5898" s="379"/>
    </row>
    <row r="5899" spans="29:29" x14ac:dyDescent="0.25">
      <c r="AC5899" s="379"/>
    </row>
    <row r="5900" spans="29:29" x14ac:dyDescent="0.25">
      <c r="AC5900" s="379"/>
    </row>
    <row r="5901" spans="29:29" x14ac:dyDescent="0.25">
      <c r="AC5901" s="379"/>
    </row>
    <row r="5902" spans="29:29" x14ac:dyDescent="0.25">
      <c r="AC5902" s="379"/>
    </row>
    <row r="5903" spans="29:29" x14ac:dyDescent="0.25">
      <c r="AC5903" s="379"/>
    </row>
    <row r="5904" spans="29:29" x14ac:dyDescent="0.25">
      <c r="AC5904" s="379"/>
    </row>
    <row r="5905" spans="29:29" x14ac:dyDescent="0.25">
      <c r="AC5905" s="379"/>
    </row>
    <row r="5906" spans="29:29" x14ac:dyDescent="0.25">
      <c r="AC5906" s="379"/>
    </row>
    <row r="5907" spans="29:29" x14ac:dyDescent="0.25">
      <c r="AC5907" s="379"/>
    </row>
    <row r="5908" spans="29:29" x14ac:dyDescent="0.25">
      <c r="AC5908" s="379"/>
    </row>
    <row r="5909" spans="29:29" x14ac:dyDescent="0.25">
      <c r="AC5909" s="379"/>
    </row>
    <row r="5910" spans="29:29" x14ac:dyDescent="0.25">
      <c r="AC5910" s="379"/>
    </row>
    <row r="5911" spans="29:29" x14ac:dyDescent="0.25">
      <c r="AC5911" s="379"/>
    </row>
    <row r="5912" spans="29:29" x14ac:dyDescent="0.25">
      <c r="AC5912" s="379"/>
    </row>
    <row r="5913" spans="29:29" x14ac:dyDescent="0.25">
      <c r="AC5913" s="379"/>
    </row>
    <row r="5914" spans="29:29" x14ac:dyDescent="0.25">
      <c r="AC5914" s="379"/>
    </row>
    <row r="5915" spans="29:29" x14ac:dyDescent="0.25">
      <c r="AC5915" s="379"/>
    </row>
    <row r="5916" spans="29:29" x14ac:dyDescent="0.25">
      <c r="AC5916" s="379"/>
    </row>
    <row r="5917" spans="29:29" x14ac:dyDescent="0.25">
      <c r="AC5917" s="379"/>
    </row>
    <row r="5918" spans="29:29" x14ac:dyDescent="0.25">
      <c r="AC5918" s="379"/>
    </row>
    <row r="5919" spans="29:29" x14ac:dyDescent="0.25">
      <c r="AC5919" s="379"/>
    </row>
    <row r="5920" spans="29:29" x14ac:dyDescent="0.25">
      <c r="AC5920" s="379"/>
    </row>
    <row r="5921" spans="29:29" x14ac:dyDescent="0.25">
      <c r="AC5921" s="379"/>
    </row>
    <row r="5922" spans="29:29" x14ac:dyDescent="0.25">
      <c r="AC5922" s="379"/>
    </row>
    <row r="5923" spans="29:29" x14ac:dyDescent="0.25">
      <c r="AC5923" s="379"/>
    </row>
    <row r="5924" spans="29:29" x14ac:dyDescent="0.25">
      <c r="AC5924" s="379"/>
    </row>
    <row r="5925" spans="29:29" x14ac:dyDescent="0.25">
      <c r="AC5925" s="379"/>
    </row>
    <row r="5926" spans="29:29" x14ac:dyDescent="0.25">
      <c r="AC5926" s="379"/>
    </row>
    <row r="5927" spans="29:29" x14ac:dyDescent="0.25">
      <c r="AC5927" s="379"/>
    </row>
    <row r="5928" spans="29:29" x14ac:dyDescent="0.25">
      <c r="AC5928" s="379"/>
    </row>
    <row r="5929" spans="29:29" x14ac:dyDescent="0.25">
      <c r="AC5929" s="379"/>
    </row>
    <row r="5930" spans="29:29" x14ac:dyDescent="0.25">
      <c r="AC5930" s="379"/>
    </row>
    <row r="5931" spans="29:29" x14ac:dyDescent="0.25">
      <c r="AC5931" s="379"/>
    </row>
    <row r="5932" spans="29:29" x14ac:dyDescent="0.25">
      <c r="AC5932" s="379"/>
    </row>
    <row r="5933" spans="29:29" x14ac:dyDescent="0.25">
      <c r="AC5933" s="379"/>
    </row>
    <row r="5934" spans="29:29" x14ac:dyDescent="0.25">
      <c r="AC5934" s="379"/>
    </row>
    <row r="5935" spans="29:29" x14ac:dyDescent="0.25">
      <c r="AC5935" s="379"/>
    </row>
    <row r="5936" spans="29:29" x14ac:dyDescent="0.25">
      <c r="AC5936" s="379"/>
    </row>
    <row r="5937" spans="29:29" x14ac:dyDescent="0.25">
      <c r="AC5937" s="379"/>
    </row>
    <row r="5938" spans="29:29" x14ac:dyDescent="0.25">
      <c r="AC5938" s="379"/>
    </row>
    <row r="5939" spans="29:29" x14ac:dyDescent="0.25">
      <c r="AC5939" s="379"/>
    </row>
    <row r="5940" spans="29:29" x14ac:dyDescent="0.25">
      <c r="AC5940" s="379"/>
    </row>
    <row r="5941" spans="29:29" x14ac:dyDescent="0.25">
      <c r="AC5941" s="379"/>
    </row>
    <row r="5942" spans="29:29" x14ac:dyDescent="0.25">
      <c r="AC5942" s="379"/>
    </row>
    <row r="5943" spans="29:29" x14ac:dyDescent="0.25">
      <c r="AC5943" s="379"/>
    </row>
    <row r="5944" spans="29:29" x14ac:dyDescent="0.25">
      <c r="AC5944" s="379"/>
    </row>
    <row r="5945" spans="29:29" x14ac:dyDescent="0.25">
      <c r="AC5945" s="379"/>
    </row>
    <row r="5946" spans="29:29" x14ac:dyDescent="0.25">
      <c r="AC5946" s="379"/>
    </row>
    <row r="5947" spans="29:29" x14ac:dyDescent="0.25">
      <c r="AC5947" s="379"/>
    </row>
    <row r="5948" spans="29:29" x14ac:dyDescent="0.25">
      <c r="AC5948" s="379"/>
    </row>
    <row r="5949" spans="29:29" x14ac:dyDescent="0.25">
      <c r="AC5949" s="379"/>
    </row>
    <row r="5950" spans="29:29" x14ac:dyDescent="0.25">
      <c r="AC5950" s="379"/>
    </row>
    <row r="5951" spans="29:29" x14ac:dyDescent="0.25">
      <c r="AC5951" s="379"/>
    </row>
    <row r="5952" spans="29:29" x14ac:dyDescent="0.25">
      <c r="AC5952" s="379"/>
    </row>
    <row r="5953" spans="29:29" x14ac:dyDescent="0.25">
      <c r="AC5953" s="379"/>
    </row>
    <row r="5954" spans="29:29" x14ac:dyDescent="0.25">
      <c r="AC5954" s="379"/>
    </row>
    <row r="5955" spans="29:29" x14ac:dyDescent="0.25">
      <c r="AC5955" s="379"/>
    </row>
    <row r="5956" spans="29:29" x14ac:dyDescent="0.25">
      <c r="AC5956" s="379"/>
    </row>
    <row r="5957" spans="29:29" x14ac:dyDescent="0.25">
      <c r="AC5957" s="379"/>
    </row>
    <row r="5958" spans="29:29" x14ac:dyDescent="0.25">
      <c r="AC5958" s="379"/>
    </row>
    <row r="5959" spans="29:29" x14ac:dyDescent="0.25">
      <c r="AC5959" s="379"/>
    </row>
    <row r="5960" spans="29:29" x14ac:dyDescent="0.25">
      <c r="AC5960" s="379"/>
    </row>
    <row r="5961" spans="29:29" x14ac:dyDescent="0.25">
      <c r="AC5961" s="379"/>
    </row>
    <row r="5962" spans="29:29" x14ac:dyDescent="0.25">
      <c r="AC5962" s="379"/>
    </row>
    <row r="5963" spans="29:29" x14ac:dyDescent="0.25">
      <c r="AC5963" s="379"/>
    </row>
    <row r="5964" spans="29:29" x14ac:dyDescent="0.25">
      <c r="AC5964" s="379"/>
    </row>
    <row r="5965" spans="29:29" x14ac:dyDescent="0.25">
      <c r="AC5965" s="379"/>
    </row>
    <row r="5966" spans="29:29" x14ac:dyDescent="0.25">
      <c r="AC5966" s="379"/>
    </row>
    <row r="5967" spans="29:29" x14ac:dyDescent="0.25">
      <c r="AC5967" s="379"/>
    </row>
    <row r="5968" spans="29:29" x14ac:dyDescent="0.25">
      <c r="AC5968" s="379"/>
    </row>
    <row r="5969" spans="29:29" x14ac:dyDescent="0.25">
      <c r="AC5969" s="379"/>
    </row>
    <row r="5970" spans="29:29" x14ac:dyDescent="0.25">
      <c r="AC5970" s="379"/>
    </row>
    <row r="5971" spans="29:29" x14ac:dyDescent="0.25">
      <c r="AC5971" s="379"/>
    </row>
    <row r="5972" spans="29:29" x14ac:dyDescent="0.25">
      <c r="AC5972" s="379"/>
    </row>
    <row r="5973" spans="29:29" x14ac:dyDescent="0.25">
      <c r="AC5973" s="379"/>
    </row>
    <row r="5974" spans="29:29" x14ac:dyDescent="0.25">
      <c r="AC5974" s="379"/>
    </row>
    <row r="5975" spans="29:29" x14ac:dyDescent="0.25">
      <c r="AC5975" s="379"/>
    </row>
    <row r="5976" spans="29:29" x14ac:dyDescent="0.25">
      <c r="AC5976" s="379"/>
    </row>
    <row r="5977" spans="29:29" x14ac:dyDescent="0.25">
      <c r="AC5977" s="379"/>
    </row>
    <row r="5978" spans="29:29" x14ac:dyDescent="0.25">
      <c r="AC5978" s="379"/>
    </row>
    <row r="5979" spans="29:29" x14ac:dyDescent="0.25">
      <c r="AC5979" s="379"/>
    </row>
    <row r="5980" spans="29:29" x14ac:dyDescent="0.25">
      <c r="AC5980" s="379"/>
    </row>
    <row r="5981" spans="29:29" x14ac:dyDescent="0.25">
      <c r="AC5981" s="379"/>
    </row>
    <row r="5982" spans="29:29" x14ac:dyDescent="0.25">
      <c r="AC5982" s="379"/>
    </row>
    <row r="5983" spans="29:29" x14ac:dyDescent="0.25">
      <c r="AC5983" s="379"/>
    </row>
    <row r="5984" spans="29:29" x14ac:dyDescent="0.25">
      <c r="AC5984" s="379"/>
    </row>
    <row r="5985" spans="29:29" x14ac:dyDescent="0.25">
      <c r="AC5985" s="379"/>
    </row>
    <row r="5986" spans="29:29" x14ac:dyDescent="0.25">
      <c r="AC5986" s="379"/>
    </row>
    <row r="5987" spans="29:29" x14ac:dyDescent="0.25">
      <c r="AC5987" s="379"/>
    </row>
    <row r="5988" spans="29:29" x14ac:dyDescent="0.25">
      <c r="AC5988" s="379"/>
    </row>
    <row r="5989" spans="29:29" x14ac:dyDescent="0.25">
      <c r="AC5989" s="379"/>
    </row>
    <row r="5990" spans="29:29" x14ac:dyDescent="0.25">
      <c r="AC5990" s="379"/>
    </row>
    <row r="5991" spans="29:29" x14ac:dyDescent="0.25">
      <c r="AC5991" s="379"/>
    </row>
    <row r="5992" spans="29:29" x14ac:dyDescent="0.25">
      <c r="AC5992" s="379"/>
    </row>
    <row r="5993" spans="29:29" x14ac:dyDescent="0.25">
      <c r="AC5993" s="379"/>
    </row>
    <row r="5994" spans="29:29" x14ac:dyDescent="0.25">
      <c r="AC5994" s="379"/>
    </row>
    <row r="5995" spans="29:29" x14ac:dyDescent="0.25">
      <c r="AC5995" s="379"/>
    </row>
    <row r="5996" spans="29:29" x14ac:dyDescent="0.25">
      <c r="AC5996" s="379"/>
    </row>
    <row r="5997" spans="29:29" x14ac:dyDescent="0.25">
      <c r="AC5997" s="379"/>
    </row>
    <row r="5998" spans="29:29" x14ac:dyDescent="0.25">
      <c r="AC5998" s="379"/>
    </row>
    <row r="5999" spans="29:29" x14ac:dyDescent="0.25">
      <c r="AC5999" s="379"/>
    </row>
    <row r="6000" spans="29:29" x14ac:dyDescent="0.25">
      <c r="AC6000" s="379"/>
    </row>
    <row r="6001" spans="29:29" x14ac:dyDescent="0.25">
      <c r="AC6001" s="379"/>
    </row>
    <row r="6002" spans="29:29" x14ac:dyDescent="0.25">
      <c r="AC6002" s="379"/>
    </row>
    <row r="6003" spans="29:29" x14ac:dyDescent="0.25">
      <c r="AC6003" s="379"/>
    </row>
    <row r="6004" spans="29:29" x14ac:dyDescent="0.25">
      <c r="AC6004" s="379"/>
    </row>
    <row r="6005" spans="29:29" x14ac:dyDescent="0.25">
      <c r="AC6005" s="379"/>
    </row>
    <row r="6006" spans="29:29" x14ac:dyDescent="0.25">
      <c r="AC6006" s="379"/>
    </row>
    <row r="6007" spans="29:29" x14ac:dyDescent="0.25">
      <c r="AC6007" s="379"/>
    </row>
    <row r="6008" spans="29:29" x14ac:dyDescent="0.25">
      <c r="AC6008" s="379"/>
    </row>
    <row r="6009" spans="29:29" x14ac:dyDescent="0.25">
      <c r="AC6009" s="379"/>
    </row>
    <row r="6010" spans="29:29" x14ac:dyDescent="0.25">
      <c r="AC6010" s="379"/>
    </row>
    <row r="6011" spans="29:29" x14ac:dyDescent="0.25">
      <c r="AC6011" s="379"/>
    </row>
    <row r="6012" spans="29:29" x14ac:dyDescent="0.25">
      <c r="AC6012" s="379"/>
    </row>
    <row r="6013" spans="29:29" x14ac:dyDescent="0.25">
      <c r="AC6013" s="379"/>
    </row>
    <row r="6014" spans="29:29" x14ac:dyDescent="0.25">
      <c r="AC6014" s="379"/>
    </row>
    <row r="6015" spans="29:29" x14ac:dyDescent="0.25">
      <c r="AC6015" s="379"/>
    </row>
    <row r="6016" spans="29:29" x14ac:dyDescent="0.25">
      <c r="AC6016" s="379"/>
    </row>
    <row r="6017" spans="29:29" x14ac:dyDescent="0.25">
      <c r="AC6017" s="379"/>
    </row>
    <row r="6018" spans="29:29" x14ac:dyDescent="0.25">
      <c r="AC6018" s="379"/>
    </row>
    <row r="6019" spans="29:29" x14ac:dyDescent="0.25">
      <c r="AC6019" s="379"/>
    </row>
    <row r="6020" spans="29:29" x14ac:dyDescent="0.25">
      <c r="AC6020" s="379"/>
    </row>
    <row r="6021" spans="29:29" x14ac:dyDescent="0.25">
      <c r="AC6021" s="379"/>
    </row>
    <row r="6022" spans="29:29" x14ac:dyDescent="0.25">
      <c r="AC6022" s="379"/>
    </row>
    <row r="6023" spans="29:29" x14ac:dyDescent="0.25">
      <c r="AC6023" s="379"/>
    </row>
    <row r="6024" spans="29:29" x14ac:dyDescent="0.25">
      <c r="AC6024" s="379"/>
    </row>
    <row r="6025" spans="29:29" x14ac:dyDescent="0.25">
      <c r="AC6025" s="379"/>
    </row>
    <row r="6026" spans="29:29" x14ac:dyDescent="0.25">
      <c r="AC6026" s="379"/>
    </row>
    <row r="6027" spans="29:29" x14ac:dyDescent="0.25">
      <c r="AC6027" s="379"/>
    </row>
    <row r="6028" spans="29:29" x14ac:dyDescent="0.25">
      <c r="AC6028" s="379"/>
    </row>
    <row r="6029" spans="29:29" x14ac:dyDescent="0.25">
      <c r="AC6029" s="379"/>
    </row>
    <row r="6030" spans="29:29" x14ac:dyDescent="0.25">
      <c r="AC6030" s="379"/>
    </row>
    <row r="6031" spans="29:29" x14ac:dyDescent="0.25">
      <c r="AC6031" s="379"/>
    </row>
    <row r="6032" spans="29:29" x14ac:dyDescent="0.25">
      <c r="AC6032" s="379"/>
    </row>
    <row r="6033" spans="29:29" x14ac:dyDescent="0.25">
      <c r="AC6033" s="379"/>
    </row>
    <row r="6034" spans="29:29" x14ac:dyDescent="0.25">
      <c r="AC6034" s="379"/>
    </row>
    <row r="6035" spans="29:29" x14ac:dyDescent="0.25">
      <c r="AC6035" s="379"/>
    </row>
    <row r="6036" spans="29:29" x14ac:dyDescent="0.25">
      <c r="AC6036" s="379"/>
    </row>
    <row r="6037" spans="29:29" x14ac:dyDescent="0.25">
      <c r="AC6037" s="379"/>
    </row>
    <row r="6038" spans="29:29" x14ac:dyDescent="0.25">
      <c r="AC6038" s="379"/>
    </row>
    <row r="6039" spans="29:29" x14ac:dyDescent="0.25">
      <c r="AC6039" s="379"/>
    </row>
    <row r="6040" spans="29:29" x14ac:dyDescent="0.25">
      <c r="AC6040" s="379"/>
    </row>
    <row r="6041" spans="29:29" x14ac:dyDescent="0.25">
      <c r="AC6041" s="379"/>
    </row>
    <row r="6042" spans="29:29" x14ac:dyDescent="0.25">
      <c r="AC6042" s="379"/>
    </row>
    <row r="6043" spans="29:29" x14ac:dyDescent="0.25">
      <c r="AC6043" s="379"/>
    </row>
    <row r="6044" spans="29:29" x14ac:dyDescent="0.25">
      <c r="AC6044" s="379"/>
    </row>
    <row r="6045" spans="29:29" x14ac:dyDescent="0.25">
      <c r="AC6045" s="379"/>
    </row>
    <row r="6046" spans="29:29" x14ac:dyDescent="0.25">
      <c r="AC6046" s="379"/>
    </row>
    <row r="6047" spans="29:29" x14ac:dyDescent="0.25">
      <c r="AC6047" s="379"/>
    </row>
    <row r="6048" spans="29:29" x14ac:dyDescent="0.25">
      <c r="AC6048" s="379"/>
    </row>
    <row r="6049" spans="29:29" x14ac:dyDescent="0.25">
      <c r="AC6049" s="379"/>
    </row>
    <row r="6050" spans="29:29" x14ac:dyDescent="0.25">
      <c r="AC6050" s="379"/>
    </row>
    <row r="6051" spans="29:29" x14ac:dyDescent="0.25">
      <c r="AC6051" s="379"/>
    </row>
    <row r="6052" spans="29:29" x14ac:dyDescent="0.25">
      <c r="AC6052" s="379"/>
    </row>
    <row r="6053" spans="29:29" x14ac:dyDescent="0.25">
      <c r="AC6053" s="379"/>
    </row>
    <row r="6054" spans="29:29" x14ac:dyDescent="0.25">
      <c r="AC6054" s="379"/>
    </row>
    <row r="6055" spans="29:29" x14ac:dyDescent="0.25">
      <c r="AC6055" s="379"/>
    </row>
    <row r="6056" spans="29:29" x14ac:dyDescent="0.25">
      <c r="AC6056" s="379"/>
    </row>
    <row r="6057" spans="29:29" x14ac:dyDescent="0.25">
      <c r="AC6057" s="379"/>
    </row>
    <row r="6058" spans="29:29" x14ac:dyDescent="0.25">
      <c r="AC6058" s="379"/>
    </row>
    <row r="6059" spans="29:29" x14ac:dyDescent="0.25">
      <c r="AC6059" s="379"/>
    </row>
    <row r="6060" spans="29:29" x14ac:dyDescent="0.25">
      <c r="AC6060" s="379"/>
    </row>
    <row r="6061" spans="29:29" x14ac:dyDescent="0.25">
      <c r="AC6061" s="379"/>
    </row>
    <row r="6062" spans="29:29" x14ac:dyDescent="0.25">
      <c r="AC6062" s="379"/>
    </row>
    <row r="6063" spans="29:29" x14ac:dyDescent="0.25">
      <c r="AC6063" s="379"/>
    </row>
    <row r="6064" spans="29:29" x14ac:dyDescent="0.25">
      <c r="AC6064" s="379"/>
    </row>
    <row r="6065" spans="29:29" x14ac:dyDescent="0.25">
      <c r="AC6065" s="379"/>
    </row>
    <row r="6066" spans="29:29" x14ac:dyDescent="0.25">
      <c r="AC6066" s="379"/>
    </row>
    <row r="6067" spans="29:29" x14ac:dyDescent="0.25">
      <c r="AC6067" s="379"/>
    </row>
    <row r="6068" spans="29:29" x14ac:dyDescent="0.25">
      <c r="AC6068" s="379"/>
    </row>
    <row r="6069" spans="29:29" x14ac:dyDescent="0.25">
      <c r="AC6069" s="379"/>
    </row>
    <row r="6070" spans="29:29" x14ac:dyDescent="0.25">
      <c r="AC6070" s="379"/>
    </row>
    <row r="6071" spans="29:29" x14ac:dyDescent="0.25">
      <c r="AC6071" s="379"/>
    </row>
    <row r="6072" spans="29:29" x14ac:dyDescent="0.25">
      <c r="AC6072" s="379"/>
    </row>
    <row r="6073" spans="29:29" x14ac:dyDescent="0.25">
      <c r="AC6073" s="379"/>
    </row>
    <row r="6074" spans="29:29" x14ac:dyDescent="0.25">
      <c r="AC6074" s="379"/>
    </row>
    <row r="6075" spans="29:29" x14ac:dyDescent="0.25">
      <c r="AC6075" s="379"/>
    </row>
    <row r="6076" spans="29:29" x14ac:dyDescent="0.25">
      <c r="AC6076" s="379"/>
    </row>
    <row r="6077" spans="29:29" x14ac:dyDescent="0.25">
      <c r="AC6077" s="379"/>
    </row>
    <row r="6078" spans="29:29" x14ac:dyDescent="0.25">
      <c r="AC6078" s="379"/>
    </row>
    <row r="6079" spans="29:29" x14ac:dyDescent="0.25">
      <c r="AC6079" s="379"/>
    </row>
    <row r="6080" spans="29:29" x14ac:dyDescent="0.25">
      <c r="AC6080" s="379"/>
    </row>
    <row r="6081" spans="29:29" x14ac:dyDescent="0.25">
      <c r="AC6081" s="379"/>
    </row>
    <row r="6082" spans="29:29" x14ac:dyDescent="0.25">
      <c r="AC6082" s="379"/>
    </row>
    <row r="6083" spans="29:29" x14ac:dyDescent="0.25">
      <c r="AC6083" s="379"/>
    </row>
    <row r="6084" spans="29:29" x14ac:dyDescent="0.25">
      <c r="AC6084" s="379"/>
    </row>
    <row r="6085" spans="29:29" x14ac:dyDescent="0.25">
      <c r="AC6085" s="379"/>
    </row>
    <row r="6086" spans="29:29" x14ac:dyDescent="0.25">
      <c r="AC6086" s="379"/>
    </row>
    <row r="6087" spans="29:29" x14ac:dyDescent="0.25">
      <c r="AC6087" s="379"/>
    </row>
    <row r="6088" spans="29:29" x14ac:dyDescent="0.25">
      <c r="AC6088" s="379"/>
    </row>
    <row r="6089" spans="29:29" x14ac:dyDescent="0.25">
      <c r="AC6089" s="379"/>
    </row>
    <row r="6090" spans="29:29" x14ac:dyDescent="0.25">
      <c r="AC6090" s="379"/>
    </row>
    <row r="6091" spans="29:29" x14ac:dyDescent="0.25">
      <c r="AC6091" s="379"/>
    </row>
    <row r="6092" spans="29:29" x14ac:dyDescent="0.25">
      <c r="AC6092" s="379"/>
    </row>
    <row r="6093" spans="29:29" x14ac:dyDescent="0.25">
      <c r="AC6093" s="379"/>
    </row>
    <row r="6094" spans="29:29" x14ac:dyDescent="0.25">
      <c r="AC6094" s="379"/>
    </row>
    <row r="6095" spans="29:29" x14ac:dyDescent="0.25">
      <c r="AC6095" s="379"/>
    </row>
    <row r="6096" spans="29:29" x14ac:dyDescent="0.25">
      <c r="AC6096" s="379"/>
    </row>
    <row r="6097" spans="29:29" x14ac:dyDescent="0.25">
      <c r="AC6097" s="379"/>
    </row>
    <row r="6098" spans="29:29" x14ac:dyDescent="0.25">
      <c r="AC6098" s="379"/>
    </row>
    <row r="6099" spans="29:29" x14ac:dyDescent="0.25">
      <c r="AC6099" s="379"/>
    </row>
    <row r="6100" spans="29:29" x14ac:dyDescent="0.25">
      <c r="AC6100" s="379"/>
    </row>
    <row r="6101" spans="29:29" x14ac:dyDescent="0.25">
      <c r="AC6101" s="379"/>
    </row>
    <row r="6102" spans="29:29" x14ac:dyDescent="0.25">
      <c r="AC6102" s="379"/>
    </row>
    <row r="6103" spans="29:29" x14ac:dyDescent="0.25">
      <c r="AC6103" s="379"/>
    </row>
    <row r="6104" spans="29:29" x14ac:dyDescent="0.25">
      <c r="AC6104" s="379"/>
    </row>
    <row r="6105" spans="29:29" x14ac:dyDescent="0.25">
      <c r="AC6105" s="379"/>
    </row>
    <row r="6106" spans="29:29" x14ac:dyDescent="0.25">
      <c r="AC6106" s="379"/>
    </row>
    <row r="6107" spans="29:29" x14ac:dyDescent="0.25">
      <c r="AC6107" s="379"/>
    </row>
    <row r="6108" spans="29:29" x14ac:dyDescent="0.25">
      <c r="AC6108" s="379"/>
    </row>
    <row r="6109" spans="29:29" x14ac:dyDescent="0.25">
      <c r="AC6109" s="379"/>
    </row>
    <row r="6110" spans="29:29" x14ac:dyDescent="0.25">
      <c r="AC6110" s="379"/>
    </row>
    <row r="6111" spans="29:29" x14ac:dyDescent="0.25">
      <c r="AC6111" s="379"/>
    </row>
    <row r="6112" spans="29:29" x14ac:dyDescent="0.25">
      <c r="AC6112" s="379"/>
    </row>
    <row r="6113" spans="29:29" x14ac:dyDescent="0.25">
      <c r="AC6113" s="379"/>
    </row>
    <row r="6114" spans="29:29" x14ac:dyDescent="0.25">
      <c r="AC6114" s="379"/>
    </row>
    <row r="6115" spans="29:29" x14ac:dyDescent="0.25">
      <c r="AC6115" s="379"/>
    </row>
    <row r="6116" spans="29:29" x14ac:dyDescent="0.25">
      <c r="AC6116" s="379"/>
    </row>
    <row r="6117" spans="29:29" x14ac:dyDescent="0.25">
      <c r="AC6117" s="379"/>
    </row>
    <row r="6118" spans="29:29" x14ac:dyDescent="0.25">
      <c r="AC6118" s="379"/>
    </row>
    <row r="6119" spans="29:29" x14ac:dyDescent="0.25">
      <c r="AC6119" s="379"/>
    </row>
    <row r="6120" spans="29:29" x14ac:dyDescent="0.25">
      <c r="AC6120" s="379"/>
    </row>
    <row r="6121" spans="29:29" x14ac:dyDescent="0.25">
      <c r="AC6121" s="379"/>
    </row>
    <row r="6122" spans="29:29" x14ac:dyDescent="0.25">
      <c r="AC6122" s="379"/>
    </row>
    <row r="6123" spans="29:29" x14ac:dyDescent="0.25">
      <c r="AC6123" s="379"/>
    </row>
    <row r="6124" spans="29:29" x14ac:dyDescent="0.25">
      <c r="AC6124" s="379"/>
    </row>
    <row r="6125" spans="29:29" x14ac:dyDescent="0.25">
      <c r="AC6125" s="379"/>
    </row>
    <row r="6126" spans="29:29" x14ac:dyDescent="0.25">
      <c r="AC6126" s="379"/>
    </row>
    <row r="6127" spans="29:29" x14ac:dyDescent="0.25">
      <c r="AC6127" s="379"/>
    </row>
    <row r="6128" spans="29:29" x14ac:dyDescent="0.25">
      <c r="AC6128" s="379"/>
    </row>
    <row r="6129" spans="29:29" x14ac:dyDescent="0.25">
      <c r="AC6129" s="379"/>
    </row>
    <row r="6130" spans="29:29" x14ac:dyDescent="0.25">
      <c r="AC6130" s="379"/>
    </row>
    <row r="6131" spans="29:29" x14ac:dyDescent="0.25">
      <c r="AC6131" s="379"/>
    </row>
    <row r="6132" spans="29:29" x14ac:dyDescent="0.25">
      <c r="AC6132" s="379"/>
    </row>
    <row r="6133" spans="29:29" x14ac:dyDescent="0.25">
      <c r="AC6133" s="379"/>
    </row>
    <row r="6134" spans="29:29" x14ac:dyDescent="0.25">
      <c r="AC6134" s="379"/>
    </row>
    <row r="6135" spans="29:29" x14ac:dyDescent="0.25">
      <c r="AC6135" s="379"/>
    </row>
    <row r="6136" spans="29:29" x14ac:dyDescent="0.25">
      <c r="AC6136" s="379"/>
    </row>
    <row r="6137" spans="29:29" x14ac:dyDescent="0.25">
      <c r="AC6137" s="379"/>
    </row>
    <row r="6138" spans="29:29" x14ac:dyDescent="0.25">
      <c r="AC6138" s="379"/>
    </row>
    <row r="6139" spans="29:29" x14ac:dyDescent="0.25">
      <c r="AC6139" s="379"/>
    </row>
    <row r="6140" spans="29:29" x14ac:dyDescent="0.25">
      <c r="AC6140" s="379"/>
    </row>
    <row r="6141" spans="29:29" x14ac:dyDescent="0.25">
      <c r="AC6141" s="379"/>
    </row>
    <row r="6142" spans="29:29" x14ac:dyDescent="0.25">
      <c r="AC6142" s="379"/>
    </row>
    <row r="6143" spans="29:29" x14ac:dyDescent="0.25">
      <c r="AC6143" s="379"/>
    </row>
    <row r="6144" spans="29:29" x14ac:dyDescent="0.25">
      <c r="AC6144" s="379"/>
    </row>
    <row r="6145" spans="29:29" x14ac:dyDescent="0.25">
      <c r="AC6145" s="379"/>
    </row>
    <row r="6146" spans="29:29" x14ac:dyDescent="0.25">
      <c r="AC6146" s="379"/>
    </row>
    <row r="6147" spans="29:29" x14ac:dyDescent="0.25">
      <c r="AC6147" s="379"/>
    </row>
    <row r="6148" spans="29:29" x14ac:dyDescent="0.25">
      <c r="AC6148" s="379"/>
    </row>
    <row r="6149" spans="29:29" x14ac:dyDescent="0.25">
      <c r="AC6149" s="379"/>
    </row>
    <row r="6150" spans="29:29" x14ac:dyDescent="0.25">
      <c r="AC6150" s="379"/>
    </row>
    <row r="6151" spans="29:29" x14ac:dyDescent="0.25">
      <c r="AC6151" s="379"/>
    </row>
    <row r="6152" spans="29:29" x14ac:dyDescent="0.25">
      <c r="AC6152" s="379"/>
    </row>
    <row r="6153" spans="29:29" x14ac:dyDescent="0.25">
      <c r="AC6153" s="379"/>
    </row>
    <row r="6154" spans="29:29" x14ac:dyDescent="0.25">
      <c r="AC6154" s="379"/>
    </row>
    <row r="6155" spans="29:29" x14ac:dyDescent="0.25">
      <c r="AC6155" s="379"/>
    </row>
    <row r="6156" spans="29:29" x14ac:dyDescent="0.25">
      <c r="AC6156" s="379"/>
    </row>
    <row r="6157" spans="29:29" x14ac:dyDescent="0.25">
      <c r="AC6157" s="379"/>
    </row>
    <row r="6158" spans="29:29" x14ac:dyDescent="0.25">
      <c r="AC6158" s="379"/>
    </row>
    <row r="6159" spans="29:29" x14ac:dyDescent="0.25">
      <c r="AC6159" s="379"/>
    </row>
    <row r="6160" spans="29:29" x14ac:dyDescent="0.25">
      <c r="AC6160" s="379"/>
    </row>
    <row r="6161" spans="29:29" x14ac:dyDescent="0.25">
      <c r="AC6161" s="379"/>
    </row>
    <row r="6162" spans="29:29" x14ac:dyDescent="0.25">
      <c r="AC6162" s="379"/>
    </row>
    <row r="6163" spans="29:29" x14ac:dyDescent="0.25">
      <c r="AC6163" s="379"/>
    </row>
    <row r="6164" spans="29:29" x14ac:dyDescent="0.25">
      <c r="AC6164" s="379"/>
    </row>
    <row r="6165" spans="29:29" x14ac:dyDescent="0.25">
      <c r="AC6165" s="379"/>
    </row>
    <row r="6166" spans="29:29" x14ac:dyDescent="0.25">
      <c r="AC6166" s="379"/>
    </row>
    <row r="6167" spans="29:29" x14ac:dyDescent="0.25">
      <c r="AC6167" s="379"/>
    </row>
    <row r="6168" spans="29:29" x14ac:dyDescent="0.25">
      <c r="AC6168" s="379"/>
    </row>
    <row r="6169" spans="29:29" x14ac:dyDescent="0.25">
      <c r="AC6169" s="379"/>
    </row>
    <row r="6170" spans="29:29" x14ac:dyDescent="0.25">
      <c r="AC6170" s="379"/>
    </row>
    <row r="6171" spans="29:29" x14ac:dyDescent="0.25">
      <c r="AC6171" s="379"/>
    </row>
    <row r="6172" spans="29:29" x14ac:dyDescent="0.25">
      <c r="AC6172" s="379"/>
    </row>
    <row r="6173" spans="29:29" x14ac:dyDescent="0.25">
      <c r="AC6173" s="379"/>
    </row>
    <row r="6174" spans="29:29" x14ac:dyDescent="0.25">
      <c r="AC6174" s="379"/>
    </row>
    <row r="6175" spans="29:29" x14ac:dyDescent="0.25">
      <c r="AC6175" s="379"/>
    </row>
    <row r="6176" spans="29:29" x14ac:dyDescent="0.25">
      <c r="AC6176" s="379"/>
    </row>
    <row r="6177" spans="29:29" x14ac:dyDescent="0.25">
      <c r="AC6177" s="379"/>
    </row>
    <row r="6178" spans="29:29" x14ac:dyDescent="0.25">
      <c r="AC6178" s="379"/>
    </row>
    <row r="6179" spans="29:29" x14ac:dyDescent="0.25">
      <c r="AC6179" s="379"/>
    </row>
    <row r="6180" spans="29:29" x14ac:dyDescent="0.25">
      <c r="AC6180" s="379"/>
    </row>
    <row r="6181" spans="29:29" x14ac:dyDescent="0.25">
      <c r="AC6181" s="379"/>
    </row>
    <row r="6182" spans="29:29" x14ac:dyDescent="0.25">
      <c r="AC6182" s="379"/>
    </row>
    <row r="6183" spans="29:29" x14ac:dyDescent="0.25">
      <c r="AC6183" s="379"/>
    </row>
    <row r="6184" spans="29:29" x14ac:dyDescent="0.25">
      <c r="AC6184" s="379"/>
    </row>
    <row r="6185" spans="29:29" x14ac:dyDescent="0.25">
      <c r="AC6185" s="379"/>
    </row>
    <row r="6186" spans="29:29" x14ac:dyDescent="0.25">
      <c r="AC6186" s="379"/>
    </row>
    <row r="6187" spans="29:29" x14ac:dyDescent="0.25">
      <c r="AC6187" s="379"/>
    </row>
    <row r="6188" spans="29:29" x14ac:dyDescent="0.25">
      <c r="AC6188" s="379"/>
    </row>
    <row r="6189" spans="29:29" x14ac:dyDescent="0.25">
      <c r="AC6189" s="379"/>
    </row>
    <row r="6190" spans="29:29" x14ac:dyDescent="0.25">
      <c r="AC6190" s="379"/>
    </row>
    <row r="6191" spans="29:29" x14ac:dyDescent="0.25">
      <c r="AC6191" s="379"/>
    </row>
    <row r="6192" spans="29:29" x14ac:dyDescent="0.25">
      <c r="AC6192" s="379"/>
    </row>
    <row r="6193" spans="29:29" x14ac:dyDescent="0.25">
      <c r="AC6193" s="379"/>
    </row>
    <row r="6194" spans="29:29" x14ac:dyDescent="0.25">
      <c r="AC6194" s="379"/>
    </row>
    <row r="6195" spans="29:29" x14ac:dyDescent="0.25">
      <c r="AC6195" s="379"/>
    </row>
    <row r="6196" spans="29:29" x14ac:dyDescent="0.25">
      <c r="AC6196" s="379"/>
    </row>
    <row r="6197" spans="29:29" x14ac:dyDescent="0.25">
      <c r="AC6197" s="379"/>
    </row>
    <row r="6198" spans="29:29" x14ac:dyDescent="0.25">
      <c r="AC6198" s="379"/>
    </row>
    <row r="6199" spans="29:29" x14ac:dyDescent="0.25">
      <c r="AC6199" s="379"/>
    </row>
    <row r="6200" spans="29:29" x14ac:dyDescent="0.25">
      <c r="AC6200" s="379"/>
    </row>
    <row r="6201" spans="29:29" x14ac:dyDescent="0.25">
      <c r="AC6201" s="379"/>
    </row>
    <row r="6202" spans="29:29" x14ac:dyDescent="0.25">
      <c r="AC6202" s="379"/>
    </row>
    <row r="6203" spans="29:29" x14ac:dyDescent="0.25">
      <c r="AC6203" s="379"/>
    </row>
    <row r="6204" spans="29:29" x14ac:dyDescent="0.25">
      <c r="AC6204" s="379"/>
    </row>
    <row r="6205" spans="29:29" x14ac:dyDescent="0.25">
      <c r="AC6205" s="379"/>
    </row>
    <row r="6206" spans="29:29" x14ac:dyDescent="0.25">
      <c r="AC6206" s="379"/>
    </row>
    <row r="6207" spans="29:29" x14ac:dyDescent="0.25">
      <c r="AC6207" s="379"/>
    </row>
    <row r="6208" spans="29:29" x14ac:dyDescent="0.25">
      <c r="AC6208" s="379"/>
    </row>
    <row r="6209" spans="29:29" x14ac:dyDescent="0.25">
      <c r="AC6209" s="379"/>
    </row>
    <row r="6210" spans="29:29" x14ac:dyDescent="0.25">
      <c r="AC6210" s="379"/>
    </row>
    <row r="6211" spans="29:29" x14ac:dyDescent="0.25">
      <c r="AC6211" s="379"/>
    </row>
    <row r="6212" spans="29:29" x14ac:dyDescent="0.25">
      <c r="AC6212" s="379"/>
    </row>
    <row r="6213" spans="29:29" x14ac:dyDescent="0.25">
      <c r="AC6213" s="379"/>
    </row>
    <row r="6214" spans="29:29" x14ac:dyDescent="0.25">
      <c r="AC6214" s="379"/>
    </row>
    <row r="6215" spans="29:29" x14ac:dyDescent="0.25">
      <c r="AC6215" s="379"/>
    </row>
    <row r="6216" spans="29:29" x14ac:dyDescent="0.25">
      <c r="AC6216" s="379"/>
    </row>
    <row r="6217" spans="29:29" x14ac:dyDescent="0.25">
      <c r="AC6217" s="379"/>
    </row>
    <row r="6218" spans="29:29" x14ac:dyDescent="0.25">
      <c r="AC6218" s="379"/>
    </row>
    <row r="6219" spans="29:29" x14ac:dyDescent="0.25">
      <c r="AC6219" s="379"/>
    </row>
    <row r="6220" spans="29:29" x14ac:dyDescent="0.25">
      <c r="AC6220" s="379"/>
    </row>
    <row r="6221" spans="29:29" x14ac:dyDescent="0.25">
      <c r="AC6221" s="379"/>
    </row>
    <row r="6222" spans="29:29" x14ac:dyDescent="0.25">
      <c r="AC6222" s="379"/>
    </row>
    <row r="6223" spans="29:29" x14ac:dyDescent="0.25">
      <c r="AC6223" s="379"/>
    </row>
    <row r="6224" spans="29:29" x14ac:dyDescent="0.25">
      <c r="AC6224" s="379"/>
    </row>
    <row r="6225" spans="29:29" x14ac:dyDescent="0.25">
      <c r="AC6225" s="379"/>
    </row>
    <row r="6226" spans="29:29" x14ac:dyDescent="0.25">
      <c r="AC6226" s="379"/>
    </row>
    <row r="6227" spans="29:29" x14ac:dyDescent="0.25">
      <c r="AC6227" s="379"/>
    </row>
    <row r="6228" spans="29:29" x14ac:dyDescent="0.25">
      <c r="AC6228" s="379"/>
    </row>
    <row r="6229" spans="29:29" x14ac:dyDescent="0.25">
      <c r="AC6229" s="379"/>
    </row>
    <row r="6230" spans="29:29" x14ac:dyDescent="0.25">
      <c r="AC6230" s="379"/>
    </row>
    <row r="6231" spans="29:29" x14ac:dyDescent="0.25">
      <c r="AC6231" s="379"/>
    </row>
    <row r="6232" spans="29:29" x14ac:dyDescent="0.25">
      <c r="AC6232" s="379"/>
    </row>
    <row r="6233" spans="29:29" x14ac:dyDescent="0.25">
      <c r="AC6233" s="379"/>
    </row>
    <row r="6234" spans="29:29" x14ac:dyDescent="0.25">
      <c r="AC6234" s="379"/>
    </row>
    <row r="6235" spans="29:29" x14ac:dyDescent="0.25">
      <c r="AC6235" s="379"/>
    </row>
    <row r="6236" spans="29:29" x14ac:dyDescent="0.25">
      <c r="AC6236" s="379"/>
    </row>
    <row r="6237" spans="29:29" x14ac:dyDescent="0.25">
      <c r="AC6237" s="379"/>
    </row>
    <row r="6238" spans="29:29" x14ac:dyDescent="0.25">
      <c r="AC6238" s="379"/>
    </row>
    <row r="6239" spans="29:29" x14ac:dyDescent="0.25">
      <c r="AC6239" s="379"/>
    </row>
    <row r="6240" spans="29:29" x14ac:dyDescent="0.25">
      <c r="AC6240" s="379"/>
    </row>
    <row r="6241" spans="29:29" x14ac:dyDescent="0.25">
      <c r="AC6241" s="379"/>
    </row>
    <row r="6242" spans="29:29" x14ac:dyDescent="0.25">
      <c r="AC6242" s="379"/>
    </row>
    <row r="6243" spans="29:29" x14ac:dyDescent="0.25">
      <c r="AC6243" s="379"/>
    </row>
    <row r="6244" spans="29:29" x14ac:dyDescent="0.25">
      <c r="AC6244" s="379"/>
    </row>
    <row r="6245" spans="29:29" x14ac:dyDescent="0.25">
      <c r="AC6245" s="379"/>
    </row>
    <row r="6246" spans="29:29" x14ac:dyDescent="0.25">
      <c r="AC6246" s="379"/>
    </row>
    <row r="6247" spans="29:29" x14ac:dyDescent="0.25">
      <c r="AC6247" s="379"/>
    </row>
    <row r="6248" spans="29:29" x14ac:dyDescent="0.25">
      <c r="AC6248" s="379"/>
    </row>
    <row r="6249" spans="29:29" x14ac:dyDescent="0.25">
      <c r="AC6249" s="379"/>
    </row>
    <row r="6250" spans="29:29" x14ac:dyDescent="0.25">
      <c r="AC6250" s="379"/>
    </row>
    <row r="6251" spans="29:29" x14ac:dyDescent="0.25">
      <c r="AC6251" s="379"/>
    </row>
    <row r="6252" spans="29:29" x14ac:dyDescent="0.25">
      <c r="AC6252" s="379"/>
    </row>
    <row r="6253" spans="29:29" x14ac:dyDescent="0.25">
      <c r="AC6253" s="379"/>
    </row>
    <row r="6254" spans="29:29" x14ac:dyDescent="0.25">
      <c r="AC6254" s="379"/>
    </row>
    <row r="6255" spans="29:29" x14ac:dyDescent="0.25">
      <c r="AC6255" s="379"/>
    </row>
    <row r="6256" spans="29:29" x14ac:dyDescent="0.25">
      <c r="AC6256" s="379"/>
    </row>
    <row r="6257" spans="29:29" x14ac:dyDescent="0.25">
      <c r="AC6257" s="379"/>
    </row>
    <row r="6258" spans="29:29" x14ac:dyDescent="0.25">
      <c r="AC6258" s="379"/>
    </row>
    <row r="6259" spans="29:29" x14ac:dyDescent="0.25">
      <c r="AC6259" s="379"/>
    </row>
    <row r="6260" spans="29:29" x14ac:dyDescent="0.25">
      <c r="AC6260" s="379"/>
    </row>
    <row r="6261" spans="29:29" x14ac:dyDescent="0.25">
      <c r="AC6261" s="379"/>
    </row>
    <row r="6262" spans="29:29" x14ac:dyDescent="0.25">
      <c r="AC6262" s="379"/>
    </row>
    <row r="6263" spans="29:29" x14ac:dyDescent="0.25">
      <c r="AC6263" s="379"/>
    </row>
    <row r="6264" spans="29:29" x14ac:dyDescent="0.25">
      <c r="AC6264" s="379"/>
    </row>
    <row r="6265" spans="29:29" x14ac:dyDescent="0.25">
      <c r="AC6265" s="379"/>
    </row>
    <row r="6266" spans="29:29" x14ac:dyDescent="0.25">
      <c r="AC6266" s="379"/>
    </row>
    <row r="6267" spans="29:29" x14ac:dyDescent="0.25">
      <c r="AC6267" s="379"/>
    </row>
    <row r="6268" spans="29:29" x14ac:dyDescent="0.25">
      <c r="AC6268" s="379"/>
    </row>
    <row r="6269" spans="29:29" x14ac:dyDescent="0.25">
      <c r="AC6269" s="379"/>
    </row>
    <row r="6270" spans="29:29" x14ac:dyDescent="0.25">
      <c r="AC6270" s="379"/>
    </row>
    <row r="6271" spans="29:29" x14ac:dyDescent="0.25">
      <c r="AC6271" s="379"/>
    </row>
    <row r="6272" spans="29:29" x14ac:dyDescent="0.25">
      <c r="AC6272" s="379"/>
    </row>
    <row r="6273" spans="29:29" x14ac:dyDescent="0.25">
      <c r="AC6273" s="379"/>
    </row>
    <row r="6274" spans="29:29" x14ac:dyDescent="0.25">
      <c r="AC6274" s="379"/>
    </row>
    <row r="6275" spans="29:29" x14ac:dyDescent="0.25">
      <c r="AC6275" s="379"/>
    </row>
    <row r="6276" spans="29:29" x14ac:dyDescent="0.25">
      <c r="AC6276" s="379"/>
    </row>
    <row r="6277" spans="29:29" x14ac:dyDescent="0.25">
      <c r="AC6277" s="379"/>
    </row>
    <row r="6278" spans="29:29" x14ac:dyDescent="0.25">
      <c r="AC6278" s="379"/>
    </row>
    <row r="6279" spans="29:29" x14ac:dyDescent="0.25">
      <c r="AC6279" s="379"/>
    </row>
    <row r="6280" spans="29:29" x14ac:dyDescent="0.25">
      <c r="AC6280" s="379"/>
    </row>
    <row r="6281" spans="29:29" x14ac:dyDescent="0.25">
      <c r="AC6281" s="379"/>
    </row>
    <row r="6282" spans="29:29" x14ac:dyDescent="0.25">
      <c r="AC6282" s="379"/>
    </row>
    <row r="6283" spans="29:29" x14ac:dyDescent="0.25">
      <c r="AC6283" s="379"/>
    </row>
    <row r="6284" spans="29:29" x14ac:dyDescent="0.25">
      <c r="AC6284" s="379"/>
    </row>
    <row r="6285" spans="29:29" x14ac:dyDescent="0.25">
      <c r="AC6285" s="379"/>
    </row>
    <row r="6286" spans="29:29" x14ac:dyDescent="0.25">
      <c r="AC6286" s="379"/>
    </row>
    <row r="6287" spans="29:29" x14ac:dyDescent="0.25">
      <c r="AC6287" s="379"/>
    </row>
    <row r="6288" spans="29:29" x14ac:dyDescent="0.25">
      <c r="AC6288" s="379"/>
    </row>
    <row r="6289" spans="29:29" x14ac:dyDescent="0.25">
      <c r="AC6289" s="379"/>
    </row>
    <row r="6290" spans="29:29" x14ac:dyDescent="0.25">
      <c r="AC6290" s="379"/>
    </row>
    <row r="6291" spans="29:29" x14ac:dyDescent="0.25">
      <c r="AC6291" s="379"/>
    </row>
    <row r="6292" spans="29:29" x14ac:dyDescent="0.25">
      <c r="AC6292" s="379"/>
    </row>
    <row r="6293" spans="29:29" x14ac:dyDescent="0.25">
      <c r="AC6293" s="379"/>
    </row>
    <row r="6294" spans="29:29" x14ac:dyDescent="0.25">
      <c r="AC6294" s="379"/>
    </row>
    <row r="6295" spans="29:29" x14ac:dyDescent="0.25">
      <c r="AC6295" s="379"/>
    </row>
    <row r="6296" spans="29:29" x14ac:dyDescent="0.25">
      <c r="AC6296" s="379"/>
    </row>
    <row r="6297" spans="29:29" x14ac:dyDescent="0.25">
      <c r="AC6297" s="379"/>
    </row>
    <row r="6298" spans="29:29" x14ac:dyDescent="0.25">
      <c r="AC6298" s="379"/>
    </row>
    <row r="6299" spans="29:29" x14ac:dyDescent="0.25">
      <c r="AC6299" s="379"/>
    </row>
    <row r="6300" spans="29:29" x14ac:dyDescent="0.25">
      <c r="AC6300" s="379"/>
    </row>
    <row r="6301" spans="29:29" x14ac:dyDescent="0.25">
      <c r="AC6301" s="379"/>
    </row>
    <row r="6302" spans="29:29" x14ac:dyDescent="0.25">
      <c r="AC6302" s="379"/>
    </row>
    <row r="6303" spans="29:29" x14ac:dyDescent="0.25">
      <c r="AC6303" s="379"/>
    </row>
    <row r="6304" spans="29:29" x14ac:dyDescent="0.25">
      <c r="AC6304" s="379"/>
    </row>
    <row r="6305" spans="29:29" x14ac:dyDescent="0.25">
      <c r="AC6305" s="379"/>
    </row>
    <row r="6306" spans="29:29" x14ac:dyDescent="0.25">
      <c r="AC6306" s="379"/>
    </row>
    <row r="6307" spans="29:29" x14ac:dyDescent="0.25">
      <c r="AC6307" s="379"/>
    </row>
    <row r="6308" spans="29:29" x14ac:dyDescent="0.25">
      <c r="AC6308" s="379"/>
    </row>
    <row r="6309" spans="29:29" x14ac:dyDescent="0.25">
      <c r="AC6309" s="379"/>
    </row>
    <row r="6310" spans="29:29" x14ac:dyDescent="0.25">
      <c r="AC6310" s="379"/>
    </row>
    <row r="6311" spans="29:29" x14ac:dyDescent="0.25">
      <c r="AC6311" s="379"/>
    </row>
    <row r="6312" spans="29:29" x14ac:dyDescent="0.25">
      <c r="AC6312" s="379"/>
    </row>
    <row r="6313" spans="29:29" x14ac:dyDescent="0.25">
      <c r="AC6313" s="379"/>
    </row>
    <row r="6314" spans="29:29" x14ac:dyDescent="0.25">
      <c r="AC6314" s="379"/>
    </row>
    <row r="6315" spans="29:29" x14ac:dyDescent="0.25">
      <c r="AC6315" s="379"/>
    </row>
    <row r="6316" spans="29:29" x14ac:dyDescent="0.25">
      <c r="AC6316" s="379"/>
    </row>
    <row r="6317" spans="29:29" x14ac:dyDescent="0.25">
      <c r="AC6317" s="379"/>
    </row>
    <row r="6318" spans="29:29" x14ac:dyDescent="0.25">
      <c r="AC6318" s="379"/>
    </row>
    <row r="6319" spans="29:29" x14ac:dyDescent="0.25">
      <c r="AC6319" s="379"/>
    </row>
    <row r="6320" spans="29:29" x14ac:dyDescent="0.25">
      <c r="AC6320" s="379"/>
    </row>
    <row r="6321" spans="29:29" x14ac:dyDescent="0.25">
      <c r="AC6321" s="379"/>
    </row>
    <row r="6322" spans="29:29" x14ac:dyDescent="0.25">
      <c r="AC6322" s="379"/>
    </row>
    <row r="6323" spans="29:29" x14ac:dyDescent="0.25">
      <c r="AC6323" s="379"/>
    </row>
    <row r="6324" spans="29:29" x14ac:dyDescent="0.25">
      <c r="AC6324" s="379"/>
    </row>
    <row r="6325" spans="29:29" x14ac:dyDescent="0.25">
      <c r="AC6325" s="379"/>
    </row>
    <row r="6326" spans="29:29" x14ac:dyDescent="0.25">
      <c r="AC6326" s="379"/>
    </row>
    <row r="6327" spans="29:29" x14ac:dyDescent="0.25">
      <c r="AC6327" s="379"/>
    </row>
    <row r="6328" spans="29:29" x14ac:dyDescent="0.25">
      <c r="AC6328" s="379"/>
    </row>
    <row r="6329" spans="29:29" x14ac:dyDescent="0.25">
      <c r="AC6329" s="379"/>
    </row>
    <row r="6330" spans="29:29" x14ac:dyDescent="0.25">
      <c r="AC6330" s="379"/>
    </row>
    <row r="6331" spans="29:29" x14ac:dyDescent="0.25">
      <c r="AC6331" s="379"/>
    </row>
    <row r="6332" spans="29:29" x14ac:dyDescent="0.25">
      <c r="AC6332" s="379"/>
    </row>
    <row r="6333" spans="29:29" x14ac:dyDescent="0.25">
      <c r="AC6333" s="379"/>
    </row>
    <row r="6334" spans="29:29" x14ac:dyDescent="0.25">
      <c r="AC6334" s="379"/>
    </row>
    <row r="6335" spans="29:29" x14ac:dyDescent="0.25">
      <c r="AC6335" s="379"/>
    </row>
    <row r="6336" spans="29:29" x14ac:dyDescent="0.25">
      <c r="AC6336" s="379"/>
    </row>
    <row r="6337" spans="29:29" x14ac:dyDescent="0.25">
      <c r="AC6337" s="379"/>
    </row>
    <row r="6338" spans="29:29" x14ac:dyDescent="0.25">
      <c r="AC6338" s="379"/>
    </row>
    <row r="6339" spans="29:29" x14ac:dyDescent="0.25">
      <c r="AC6339" s="379"/>
    </row>
    <row r="6340" spans="29:29" x14ac:dyDescent="0.25">
      <c r="AC6340" s="379"/>
    </row>
    <row r="6341" spans="29:29" x14ac:dyDescent="0.25">
      <c r="AC6341" s="379"/>
    </row>
    <row r="6342" spans="29:29" x14ac:dyDescent="0.25">
      <c r="AC6342" s="379"/>
    </row>
    <row r="6343" spans="29:29" x14ac:dyDescent="0.25">
      <c r="AC6343" s="379"/>
    </row>
    <row r="6344" spans="29:29" x14ac:dyDescent="0.25">
      <c r="AC6344" s="379"/>
    </row>
    <row r="6345" spans="29:29" x14ac:dyDescent="0.25">
      <c r="AC6345" s="379"/>
    </row>
    <row r="6346" spans="29:29" x14ac:dyDescent="0.25">
      <c r="AC6346" s="379"/>
    </row>
    <row r="6347" spans="29:29" x14ac:dyDescent="0.25">
      <c r="AC6347" s="379"/>
    </row>
    <row r="6348" spans="29:29" x14ac:dyDescent="0.25">
      <c r="AC6348" s="379"/>
    </row>
    <row r="6349" spans="29:29" x14ac:dyDescent="0.25">
      <c r="AC6349" s="379"/>
    </row>
    <row r="6350" spans="29:29" x14ac:dyDescent="0.25">
      <c r="AC6350" s="379"/>
    </row>
    <row r="6351" spans="29:29" x14ac:dyDescent="0.25">
      <c r="AC6351" s="379"/>
    </row>
    <row r="6352" spans="29:29" x14ac:dyDescent="0.25">
      <c r="AC6352" s="379"/>
    </row>
    <row r="6353" spans="29:29" x14ac:dyDescent="0.25">
      <c r="AC6353" s="379"/>
    </row>
    <row r="6354" spans="29:29" x14ac:dyDescent="0.25">
      <c r="AC6354" s="379"/>
    </row>
    <row r="6355" spans="29:29" x14ac:dyDescent="0.25">
      <c r="AC6355" s="379"/>
    </row>
    <row r="6356" spans="29:29" x14ac:dyDescent="0.25">
      <c r="AC6356" s="379"/>
    </row>
    <row r="6357" spans="29:29" x14ac:dyDescent="0.25">
      <c r="AC6357" s="379"/>
    </row>
    <row r="6358" spans="29:29" x14ac:dyDescent="0.25">
      <c r="AC6358" s="379"/>
    </row>
    <row r="6359" spans="29:29" x14ac:dyDescent="0.25">
      <c r="AC6359" s="379"/>
    </row>
    <row r="6360" spans="29:29" x14ac:dyDescent="0.25">
      <c r="AC6360" s="379"/>
    </row>
    <row r="6361" spans="29:29" x14ac:dyDescent="0.25">
      <c r="AC6361" s="379"/>
    </row>
    <row r="6362" spans="29:29" x14ac:dyDescent="0.25">
      <c r="AC6362" s="379"/>
    </row>
    <row r="6363" spans="29:29" x14ac:dyDescent="0.25">
      <c r="AC6363" s="379"/>
    </row>
    <row r="6364" spans="29:29" x14ac:dyDescent="0.25">
      <c r="AC6364" s="379"/>
    </row>
    <row r="6365" spans="29:29" x14ac:dyDescent="0.25">
      <c r="AC6365" s="379"/>
    </row>
    <row r="6366" spans="29:29" x14ac:dyDescent="0.25">
      <c r="AC6366" s="379"/>
    </row>
    <row r="6367" spans="29:29" x14ac:dyDescent="0.25">
      <c r="AC6367" s="379"/>
    </row>
    <row r="6368" spans="29:29" x14ac:dyDescent="0.25">
      <c r="AC6368" s="379"/>
    </row>
    <row r="6369" spans="29:29" x14ac:dyDescent="0.25">
      <c r="AC6369" s="379"/>
    </row>
    <row r="6370" spans="29:29" x14ac:dyDescent="0.25">
      <c r="AC6370" s="379"/>
    </row>
    <row r="6371" spans="29:29" x14ac:dyDescent="0.25">
      <c r="AC6371" s="379"/>
    </row>
    <row r="6372" spans="29:29" x14ac:dyDescent="0.25">
      <c r="AC6372" s="379"/>
    </row>
    <row r="6373" spans="29:29" x14ac:dyDescent="0.25">
      <c r="AC6373" s="379"/>
    </row>
    <row r="6374" spans="29:29" x14ac:dyDescent="0.25">
      <c r="AC6374" s="379"/>
    </row>
    <row r="6375" spans="29:29" x14ac:dyDescent="0.25">
      <c r="AC6375" s="379"/>
    </row>
    <row r="6376" spans="29:29" x14ac:dyDescent="0.25">
      <c r="AC6376" s="379"/>
    </row>
    <row r="6377" spans="29:29" x14ac:dyDescent="0.25">
      <c r="AC6377" s="379"/>
    </row>
    <row r="6378" spans="29:29" x14ac:dyDescent="0.25">
      <c r="AC6378" s="379"/>
    </row>
    <row r="6379" spans="29:29" x14ac:dyDescent="0.25">
      <c r="AC6379" s="379"/>
    </row>
    <row r="6380" spans="29:29" x14ac:dyDescent="0.25">
      <c r="AC6380" s="379"/>
    </row>
    <row r="6381" spans="29:29" x14ac:dyDescent="0.25">
      <c r="AC6381" s="379"/>
    </row>
    <row r="6382" spans="29:29" x14ac:dyDescent="0.25">
      <c r="AC6382" s="379"/>
    </row>
    <row r="6383" spans="29:29" x14ac:dyDescent="0.25">
      <c r="AC6383" s="379"/>
    </row>
    <row r="6384" spans="29:29" x14ac:dyDescent="0.25">
      <c r="AC6384" s="379"/>
    </row>
    <row r="6385" spans="29:29" x14ac:dyDescent="0.25">
      <c r="AC6385" s="379"/>
    </row>
    <row r="6386" spans="29:29" x14ac:dyDescent="0.25">
      <c r="AC6386" s="379"/>
    </row>
    <row r="6387" spans="29:29" x14ac:dyDescent="0.25">
      <c r="AC6387" s="379"/>
    </row>
    <row r="6388" spans="29:29" x14ac:dyDescent="0.25">
      <c r="AC6388" s="379"/>
    </row>
    <row r="6389" spans="29:29" x14ac:dyDescent="0.25">
      <c r="AC6389" s="379"/>
    </row>
    <row r="6390" spans="29:29" x14ac:dyDescent="0.25">
      <c r="AC6390" s="379"/>
    </row>
    <row r="6391" spans="29:29" x14ac:dyDescent="0.25">
      <c r="AC6391" s="379"/>
    </row>
    <row r="6392" spans="29:29" x14ac:dyDescent="0.25">
      <c r="AC6392" s="379"/>
    </row>
    <row r="6393" spans="29:29" x14ac:dyDescent="0.25">
      <c r="AC6393" s="379"/>
    </row>
    <row r="6394" spans="29:29" x14ac:dyDescent="0.25">
      <c r="AC6394" s="379"/>
    </row>
    <row r="6395" spans="29:29" x14ac:dyDescent="0.25">
      <c r="AC6395" s="379"/>
    </row>
    <row r="6396" spans="29:29" x14ac:dyDescent="0.25">
      <c r="AC6396" s="379"/>
    </row>
    <row r="6397" spans="29:29" x14ac:dyDescent="0.25">
      <c r="AC6397" s="379"/>
    </row>
    <row r="6398" spans="29:29" x14ac:dyDescent="0.25">
      <c r="AC6398" s="379"/>
    </row>
    <row r="6399" spans="29:29" x14ac:dyDescent="0.25">
      <c r="AC6399" s="379"/>
    </row>
    <row r="6400" spans="29:29" x14ac:dyDescent="0.25">
      <c r="AC6400" s="379"/>
    </row>
    <row r="6401" spans="29:29" x14ac:dyDescent="0.25">
      <c r="AC6401" s="379"/>
    </row>
    <row r="6402" spans="29:29" x14ac:dyDescent="0.25">
      <c r="AC6402" s="379"/>
    </row>
    <row r="6403" spans="29:29" x14ac:dyDescent="0.25">
      <c r="AC6403" s="379"/>
    </row>
    <row r="6404" spans="29:29" x14ac:dyDescent="0.25">
      <c r="AC6404" s="379"/>
    </row>
    <row r="6405" spans="29:29" x14ac:dyDescent="0.25">
      <c r="AC6405" s="379"/>
    </row>
    <row r="6406" spans="29:29" x14ac:dyDescent="0.25">
      <c r="AC6406" s="379"/>
    </row>
    <row r="6407" spans="29:29" x14ac:dyDescent="0.25">
      <c r="AC6407" s="379"/>
    </row>
    <row r="6408" spans="29:29" x14ac:dyDescent="0.25">
      <c r="AC6408" s="379"/>
    </row>
    <row r="6409" spans="29:29" x14ac:dyDescent="0.25">
      <c r="AC6409" s="379"/>
    </row>
    <row r="6410" spans="29:29" x14ac:dyDescent="0.25">
      <c r="AC6410" s="379"/>
    </row>
    <row r="6411" spans="29:29" x14ac:dyDescent="0.25">
      <c r="AC6411" s="379"/>
    </row>
    <row r="6412" spans="29:29" x14ac:dyDescent="0.25">
      <c r="AC6412" s="379"/>
    </row>
    <row r="6413" spans="29:29" x14ac:dyDescent="0.25">
      <c r="AC6413" s="379"/>
    </row>
    <row r="6414" spans="29:29" x14ac:dyDescent="0.25">
      <c r="AC6414" s="379"/>
    </row>
    <row r="6415" spans="29:29" x14ac:dyDescent="0.25">
      <c r="AC6415" s="379"/>
    </row>
    <row r="6416" spans="29:29" x14ac:dyDescent="0.25">
      <c r="AC6416" s="379"/>
    </row>
    <row r="6417" spans="29:29" x14ac:dyDescent="0.25">
      <c r="AC6417" s="379"/>
    </row>
    <row r="6418" spans="29:29" x14ac:dyDescent="0.25">
      <c r="AC6418" s="379"/>
    </row>
    <row r="6419" spans="29:29" x14ac:dyDescent="0.25">
      <c r="AC6419" s="379"/>
    </row>
    <row r="6420" spans="29:29" x14ac:dyDescent="0.25">
      <c r="AC6420" s="379"/>
    </row>
    <row r="6421" spans="29:29" x14ac:dyDescent="0.25">
      <c r="AC6421" s="379"/>
    </row>
    <row r="6422" spans="29:29" x14ac:dyDescent="0.25">
      <c r="AC6422" s="379"/>
    </row>
    <row r="6423" spans="29:29" x14ac:dyDescent="0.25">
      <c r="AC6423" s="379"/>
    </row>
    <row r="6424" spans="29:29" x14ac:dyDescent="0.25">
      <c r="AC6424" s="379"/>
    </row>
    <row r="6425" spans="29:29" x14ac:dyDescent="0.25">
      <c r="AC6425" s="379"/>
    </row>
    <row r="6426" spans="29:29" x14ac:dyDescent="0.25">
      <c r="AC6426" s="379"/>
    </row>
    <row r="6427" spans="29:29" x14ac:dyDescent="0.25">
      <c r="AC6427" s="379"/>
    </row>
    <row r="6428" spans="29:29" x14ac:dyDescent="0.25">
      <c r="AC6428" s="379"/>
    </row>
    <row r="6429" spans="29:29" x14ac:dyDescent="0.25">
      <c r="AC6429" s="379"/>
    </row>
    <row r="6430" spans="29:29" x14ac:dyDescent="0.25">
      <c r="AC6430" s="379"/>
    </row>
    <row r="6431" spans="29:29" x14ac:dyDescent="0.25">
      <c r="AC6431" s="379"/>
    </row>
    <row r="6432" spans="29:29" x14ac:dyDescent="0.25">
      <c r="AC6432" s="379"/>
    </row>
    <row r="6433" spans="29:29" x14ac:dyDescent="0.25">
      <c r="AC6433" s="379"/>
    </row>
    <row r="6434" spans="29:29" x14ac:dyDescent="0.25">
      <c r="AC6434" s="379"/>
    </row>
    <row r="6435" spans="29:29" x14ac:dyDescent="0.25">
      <c r="AC6435" s="379"/>
    </row>
    <row r="6436" spans="29:29" x14ac:dyDescent="0.25">
      <c r="AC6436" s="379"/>
    </row>
    <row r="6437" spans="29:29" x14ac:dyDescent="0.25">
      <c r="AC6437" s="379"/>
    </row>
    <row r="6438" spans="29:29" x14ac:dyDescent="0.25">
      <c r="AC6438" s="379"/>
    </row>
    <row r="6439" spans="29:29" x14ac:dyDescent="0.25">
      <c r="AC6439" s="379"/>
    </row>
    <row r="6440" spans="29:29" x14ac:dyDescent="0.25">
      <c r="AC6440" s="379"/>
    </row>
    <row r="6441" spans="29:29" x14ac:dyDescent="0.25">
      <c r="AC6441" s="379"/>
    </row>
    <row r="6442" spans="29:29" x14ac:dyDescent="0.25">
      <c r="AC6442" s="379"/>
    </row>
    <row r="6443" spans="29:29" x14ac:dyDescent="0.25">
      <c r="AC6443" s="379"/>
    </row>
    <row r="6444" spans="29:29" x14ac:dyDescent="0.25">
      <c r="AC6444" s="379"/>
    </row>
    <row r="6445" spans="29:29" x14ac:dyDescent="0.25">
      <c r="AC6445" s="379"/>
    </row>
    <row r="6446" spans="29:29" x14ac:dyDescent="0.25">
      <c r="AC6446" s="379"/>
    </row>
    <row r="6447" spans="29:29" x14ac:dyDescent="0.25">
      <c r="AC6447" s="379"/>
    </row>
    <row r="6448" spans="29:29" x14ac:dyDescent="0.25">
      <c r="AC6448" s="379"/>
    </row>
    <row r="6449" spans="29:29" x14ac:dyDescent="0.25">
      <c r="AC6449" s="379"/>
    </row>
    <row r="6450" spans="29:29" x14ac:dyDescent="0.25">
      <c r="AC6450" s="379"/>
    </row>
    <row r="6451" spans="29:29" x14ac:dyDescent="0.25">
      <c r="AC6451" s="379"/>
    </row>
    <row r="6452" spans="29:29" x14ac:dyDescent="0.25">
      <c r="AC6452" s="379"/>
    </row>
    <row r="6453" spans="29:29" x14ac:dyDescent="0.25">
      <c r="AC6453" s="379"/>
    </row>
    <row r="6454" spans="29:29" x14ac:dyDescent="0.25">
      <c r="AC6454" s="379"/>
    </row>
    <row r="6455" spans="29:29" x14ac:dyDescent="0.25">
      <c r="AC6455" s="379"/>
    </row>
    <row r="6456" spans="29:29" x14ac:dyDescent="0.25">
      <c r="AC6456" s="379"/>
    </row>
    <row r="6457" spans="29:29" x14ac:dyDescent="0.25">
      <c r="AC6457" s="379"/>
    </row>
    <row r="6458" spans="29:29" x14ac:dyDescent="0.25">
      <c r="AC6458" s="379"/>
    </row>
    <row r="6459" spans="29:29" x14ac:dyDescent="0.25">
      <c r="AC6459" s="379"/>
    </row>
    <row r="6460" spans="29:29" x14ac:dyDescent="0.25">
      <c r="AC6460" s="379"/>
    </row>
    <row r="6461" spans="29:29" x14ac:dyDescent="0.25">
      <c r="AC6461" s="379"/>
    </row>
    <row r="6462" spans="29:29" x14ac:dyDescent="0.25">
      <c r="AC6462" s="379"/>
    </row>
    <row r="6463" spans="29:29" x14ac:dyDescent="0.25">
      <c r="AC6463" s="379"/>
    </row>
    <row r="6464" spans="29:29" x14ac:dyDescent="0.25">
      <c r="AC6464" s="379"/>
    </row>
    <row r="6465" spans="29:29" x14ac:dyDescent="0.25">
      <c r="AC6465" s="379"/>
    </row>
    <row r="6466" spans="29:29" x14ac:dyDescent="0.25">
      <c r="AC6466" s="379"/>
    </row>
    <row r="6467" spans="29:29" x14ac:dyDescent="0.25">
      <c r="AC6467" s="379"/>
    </row>
    <row r="6468" spans="29:29" x14ac:dyDescent="0.25">
      <c r="AC6468" s="379"/>
    </row>
    <row r="6469" spans="29:29" x14ac:dyDescent="0.25">
      <c r="AC6469" s="379"/>
    </row>
    <row r="6470" spans="29:29" x14ac:dyDescent="0.25">
      <c r="AC6470" s="379"/>
    </row>
    <row r="6471" spans="29:29" x14ac:dyDescent="0.25">
      <c r="AC6471" s="379"/>
    </row>
    <row r="6472" spans="29:29" x14ac:dyDescent="0.25">
      <c r="AC6472" s="379"/>
    </row>
    <row r="6473" spans="29:29" x14ac:dyDescent="0.25">
      <c r="AC6473" s="379"/>
    </row>
    <row r="6474" spans="29:29" x14ac:dyDescent="0.25">
      <c r="AC6474" s="379"/>
    </row>
    <row r="6475" spans="29:29" x14ac:dyDescent="0.25">
      <c r="AC6475" s="379"/>
    </row>
    <row r="6476" spans="29:29" x14ac:dyDescent="0.25">
      <c r="AC6476" s="379"/>
    </row>
    <row r="6477" spans="29:29" x14ac:dyDescent="0.25">
      <c r="AC6477" s="379"/>
    </row>
    <row r="6478" spans="29:29" x14ac:dyDescent="0.25">
      <c r="AC6478" s="379"/>
    </row>
    <row r="6479" spans="29:29" x14ac:dyDescent="0.25">
      <c r="AC6479" s="379"/>
    </row>
    <row r="6480" spans="29:29" x14ac:dyDescent="0.25">
      <c r="AC6480" s="379"/>
    </row>
    <row r="6481" spans="29:29" x14ac:dyDescent="0.25">
      <c r="AC6481" s="379"/>
    </row>
    <row r="6482" spans="29:29" x14ac:dyDescent="0.25">
      <c r="AC6482" s="379"/>
    </row>
    <row r="6483" spans="29:29" x14ac:dyDescent="0.25">
      <c r="AC6483" s="379"/>
    </row>
    <row r="6484" spans="29:29" x14ac:dyDescent="0.25">
      <c r="AC6484" s="379"/>
    </row>
    <row r="6485" spans="29:29" x14ac:dyDescent="0.25">
      <c r="AC6485" s="379"/>
    </row>
    <row r="6486" spans="29:29" x14ac:dyDescent="0.25">
      <c r="AC6486" s="379"/>
    </row>
    <row r="6487" spans="29:29" x14ac:dyDescent="0.25">
      <c r="AC6487" s="379"/>
    </row>
    <row r="6488" spans="29:29" x14ac:dyDescent="0.25">
      <c r="AC6488" s="379"/>
    </row>
    <row r="6489" spans="29:29" x14ac:dyDescent="0.25">
      <c r="AC6489" s="379"/>
    </row>
    <row r="6490" spans="29:29" x14ac:dyDescent="0.25">
      <c r="AC6490" s="379"/>
    </row>
    <row r="6491" spans="29:29" x14ac:dyDescent="0.25">
      <c r="AC6491" s="379"/>
    </row>
    <row r="6492" spans="29:29" x14ac:dyDescent="0.25">
      <c r="AC6492" s="379"/>
    </row>
    <row r="6493" spans="29:29" x14ac:dyDescent="0.25">
      <c r="AC6493" s="379"/>
    </row>
    <row r="6494" spans="29:29" x14ac:dyDescent="0.25">
      <c r="AC6494" s="379"/>
    </row>
    <row r="6495" spans="29:29" x14ac:dyDescent="0.25">
      <c r="AC6495" s="379"/>
    </row>
    <row r="6496" spans="29:29" x14ac:dyDescent="0.25">
      <c r="AC6496" s="379"/>
    </row>
    <row r="6497" spans="29:29" x14ac:dyDescent="0.25">
      <c r="AC6497" s="379"/>
    </row>
    <row r="6498" spans="29:29" x14ac:dyDescent="0.25">
      <c r="AC6498" s="379"/>
    </row>
    <row r="6499" spans="29:29" x14ac:dyDescent="0.25">
      <c r="AC6499" s="379"/>
    </row>
    <row r="6500" spans="29:29" x14ac:dyDescent="0.25">
      <c r="AC6500" s="379"/>
    </row>
    <row r="6501" spans="29:29" x14ac:dyDescent="0.25">
      <c r="AC6501" s="379"/>
    </row>
    <row r="6502" spans="29:29" x14ac:dyDescent="0.25">
      <c r="AC6502" s="379"/>
    </row>
    <row r="6503" spans="29:29" x14ac:dyDescent="0.25">
      <c r="AC6503" s="379"/>
    </row>
    <row r="6504" spans="29:29" x14ac:dyDescent="0.25">
      <c r="AC6504" s="379"/>
    </row>
    <row r="6505" spans="29:29" x14ac:dyDescent="0.25">
      <c r="AC6505" s="379"/>
    </row>
    <row r="6506" spans="29:29" x14ac:dyDescent="0.25">
      <c r="AC6506" s="379"/>
    </row>
    <row r="6507" spans="29:29" x14ac:dyDescent="0.25">
      <c r="AC6507" s="379"/>
    </row>
    <row r="6508" spans="29:29" x14ac:dyDescent="0.25">
      <c r="AC6508" s="379"/>
    </row>
    <row r="6509" spans="29:29" x14ac:dyDescent="0.25">
      <c r="AC6509" s="379"/>
    </row>
    <row r="6510" spans="29:29" x14ac:dyDescent="0.25">
      <c r="AC6510" s="379"/>
    </row>
    <row r="6511" spans="29:29" x14ac:dyDescent="0.25">
      <c r="AC6511" s="379"/>
    </row>
    <row r="6512" spans="29:29" x14ac:dyDescent="0.25">
      <c r="AC6512" s="379"/>
    </row>
    <row r="6513" spans="29:29" x14ac:dyDescent="0.25">
      <c r="AC6513" s="379"/>
    </row>
    <row r="6514" spans="29:29" x14ac:dyDescent="0.25">
      <c r="AC6514" s="379"/>
    </row>
    <row r="6515" spans="29:29" x14ac:dyDescent="0.25">
      <c r="AC6515" s="379"/>
    </row>
    <row r="6516" spans="29:29" x14ac:dyDescent="0.25">
      <c r="AC6516" s="379"/>
    </row>
    <row r="6517" spans="29:29" x14ac:dyDescent="0.25">
      <c r="AC6517" s="379"/>
    </row>
    <row r="6518" spans="29:29" x14ac:dyDescent="0.25">
      <c r="AC6518" s="379"/>
    </row>
    <row r="6519" spans="29:29" x14ac:dyDescent="0.25">
      <c r="AC6519" s="379"/>
    </row>
    <row r="6520" spans="29:29" x14ac:dyDescent="0.25">
      <c r="AC6520" s="379"/>
    </row>
    <row r="6521" spans="29:29" x14ac:dyDescent="0.25">
      <c r="AC6521" s="379"/>
    </row>
    <row r="6522" spans="29:29" x14ac:dyDescent="0.25">
      <c r="AC6522" s="379"/>
    </row>
    <row r="6523" spans="29:29" x14ac:dyDescent="0.25">
      <c r="AC6523" s="379"/>
    </row>
    <row r="6524" spans="29:29" x14ac:dyDescent="0.25">
      <c r="AC6524" s="379"/>
    </row>
    <row r="6525" spans="29:29" x14ac:dyDescent="0.25">
      <c r="AC6525" s="379"/>
    </row>
    <row r="6526" spans="29:29" x14ac:dyDescent="0.25">
      <c r="AC6526" s="379"/>
    </row>
    <row r="6527" spans="29:29" x14ac:dyDescent="0.25">
      <c r="AC6527" s="379"/>
    </row>
    <row r="6528" spans="29:29" x14ac:dyDescent="0.25">
      <c r="AC6528" s="379"/>
    </row>
    <row r="6529" spans="29:29" x14ac:dyDescent="0.25">
      <c r="AC6529" s="379"/>
    </row>
    <row r="6530" spans="29:29" x14ac:dyDescent="0.25">
      <c r="AC6530" s="379"/>
    </row>
    <row r="6531" spans="29:29" x14ac:dyDescent="0.25">
      <c r="AC6531" s="379"/>
    </row>
    <row r="6532" spans="29:29" x14ac:dyDescent="0.25">
      <c r="AC6532" s="379"/>
    </row>
    <row r="6533" spans="29:29" x14ac:dyDescent="0.25">
      <c r="AC6533" s="379"/>
    </row>
    <row r="6534" spans="29:29" x14ac:dyDescent="0.25">
      <c r="AC6534" s="379"/>
    </row>
    <row r="6535" spans="29:29" x14ac:dyDescent="0.25">
      <c r="AC6535" s="379"/>
    </row>
    <row r="6536" spans="29:29" x14ac:dyDescent="0.25">
      <c r="AC6536" s="379"/>
    </row>
    <row r="6537" spans="29:29" x14ac:dyDescent="0.25">
      <c r="AC6537" s="379"/>
    </row>
    <row r="6538" spans="29:29" x14ac:dyDescent="0.25">
      <c r="AC6538" s="379"/>
    </row>
    <row r="6539" spans="29:29" x14ac:dyDescent="0.25">
      <c r="AC6539" s="379"/>
    </row>
    <row r="6540" spans="29:29" x14ac:dyDescent="0.25">
      <c r="AC6540" s="379"/>
    </row>
    <row r="6541" spans="29:29" x14ac:dyDescent="0.25">
      <c r="AC6541" s="379"/>
    </row>
    <row r="6542" spans="29:29" x14ac:dyDescent="0.25">
      <c r="AC6542" s="379"/>
    </row>
    <row r="6543" spans="29:29" x14ac:dyDescent="0.25">
      <c r="AC6543" s="379"/>
    </row>
    <row r="6544" spans="29:29" x14ac:dyDescent="0.25">
      <c r="AC6544" s="379"/>
    </row>
    <row r="6545" spans="29:29" x14ac:dyDescent="0.25">
      <c r="AC6545" s="379"/>
    </row>
    <row r="6546" spans="29:29" x14ac:dyDescent="0.25">
      <c r="AC6546" s="379"/>
    </row>
    <row r="6547" spans="29:29" x14ac:dyDescent="0.25">
      <c r="AC6547" s="379"/>
    </row>
    <row r="6548" spans="29:29" x14ac:dyDescent="0.25">
      <c r="AC6548" s="379"/>
    </row>
    <row r="6549" spans="29:29" x14ac:dyDescent="0.25">
      <c r="AC6549" s="379"/>
    </row>
    <row r="6550" spans="29:29" x14ac:dyDescent="0.25">
      <c r="AC6550" s="379"/>
    </row>
    <row r="6551" spans="29:29" x14ac:dyDescent="0.25">
      <c r="AC6551" s="379"/>
    </row>
    <row r="6552" spans="29:29" x14ac:dyDescent="0.25">
      <c r="AC6552" s="379"/>
    </row>
    <row r="6553" spans="29:29" x14ac:dyDescent="0.25">
      <c r="AC6553" s="379"/>
    </row>
    <row r="6554" spans="29:29" x14ac:dyDescent="0.25">
      <c r="AC6554" s="379"/>
    </row>
    <row r="6555" spans="29:29" x14ac:dyDescent="0.25">
      <c r="AC6555" s="379"/>
    </row>
    <row r="6556" spans="29:29" x14ac:dyDescent="0.25">
      <c r="AC6556" s="379"/>
    </row>
    <row r="6557" spans="29:29" x14ac:dyDescent="0.25">
      <c r="AC6557" s="379"/>
    </row>
    <row r="6558" spans="29:29" x14ac:dyDescent="0.25">
      <c r="AC6558" s="379"/>
    </row>
    <row r="6559" spans="29:29" x14ac:dyDescent="0.25">
      <c r="AC6559" s="379"/>
    </row>
    <row r="6560" spans="29:29" x14ac:dyDescent="0.25">
      <c r="AC6560" s="379"/>
    </row>
    <row r="6561" spans="29:29" x14ac:dyDescent="0.25">
      <c r="AC6561" s="379"/>
    </row>
    <row r="6562" spans="29:29" x14ac:dyDescent="0.25">
      <c r="AC6562" s="379"/>
    </row>
    <row r="6563" spans="29:29" x14ac:dyDescent="0.25">
      <c r="AC6563" s="379"/>
    </row>
    <row r="6564" spans="29:29" x14ac:dyDescent="0.25">
      <c r="AC6564" s="379"/>
    </row>
    <row r="6565" spans="29:29" x14ac:dyDescent="0.25">
      <c r="AC6565" s="379"/>
    </row>
    <row r="6566" spans="29:29" x14ac:dyDescent="0.25">
      <c r="AC6566" s="379"/>
    </row>
    <row r="6567" spans="29:29" x14ac:dyDescent="0.25">
      <c r="AC6567" s="379"/>
    </row>
    <row r="6568" spans="29:29" x14ac:dyDescent="0.25">
      <c r="AC6568" s="379"/>
    </row>
    <row r="6569" spans="29:29" x14ac:dyDescent="0.25">
      <c r="AC6569" s="379"/>
    </row>
    <row r="6570" spans="29:29" x14ac:dyDescent="0.25">
      <c r="AC6570" s="379"/>
    </row>
    <row r="6571" spans="29:29" x14ac:dyDescent="0.25">
      <c r="AC6571" s="379"/>
    </row>
    <row r="6572" spans="29:29" x14ac:dyDescent="0.25">
      <c r="AC6572" s="379"/>
    </row>
    <row r="6573" spans="29:29" x14ac:dyDescent="0.25">
      <c r="AC6573" s="379"/>
    </row>
    <row r="6574" spans="29:29" x14ac:dyDescent="0.25">
      <c r="AC6574" s="379"/>
    </row>
    <row r="6575" spans="29:29" x14ac:dyDescent="0.25">
      <c r="AC6575" s="379"/>
    </row>
    <row r="6576" spans="29:29" x14ac:dyDescent="0.25">
      <c r="AC6576" s="379"/>
    </row>
    <row r="6577" spans="29:29" x14ac:dyDescent="0.25">
      <c r="AC6577" s="379"/>
    </row>
    <row r="6578" spans="29:29" x14ac:dyDescent="0.25">
      <c r="AC6578" s="379"/>
    </row>
    <row r="6579" spans="29:29" x14ac:dyDescent="0.25">
      <c r="AC6579" s="379"/>
    </row>
    <row r="6580" spans="29:29" x14ac:dyDescent="0.25">
      <c r="AC6580" s="379"/>
    </row>
    <row r="6581" spans="29:29" x14ac:dyDescent="0.25">
      <c r="AC6581" s="379"/>
    </row>
    <row r="6582" spans="29:29" x14ac:dyDescent="0.25">
      <c r="AC6582" s="379"/>
    </row>
    <row r="6583" spans="29:29" x14ac:dyDescent="0.25">
      <c r="AC6583" s="379"/>
    </row>
    <row r="6584" spans="29:29" x14ac:dyDescent="0.25">
      <c r="AC6584" s="379"/>
    </row>
    <row r="6585" spans="29:29" x14ac:dyDescent="0.25">
      <c r="AC6585" s="379"/>
    </row>
    <row r="6586" spans="29:29" x14ac:dyDescent="0.25">
      <c r="AC6586" s="379"/>
    </row>
    <row r="6587" spans="29:29" x14ac:dyDescent="0.25">
      <c r="AC6587" s="379"/>
    </row>
    <row r="6588" spans="29:29" x14ac:dyDescent="0.25">
      <c r="AC6588" s="379"/>
    </row>
    <row r="6589" spans="29:29" x14ac:dyDescent="0.25">
      <c r="AC6589" s="379"/>
    </row>
    <row r="6590" spans="29:29" x14ac:dyDescent="0.25">
      <c r="AC6590" s="379"/>
    </row>
    <row r="6591" spans="29:29" x14ac:dyDescent="0.25">
      <c r="AC6591" s="379"/>
    </row>
    <row r="6592" spans="29:29" x14ac:dyDescent="0.25">
      <c r="AC6592" s="379"/>
    </row>
    <row r="6593" spans="29:29" x14ac:dyDescent="0.25">
      <c r="AC6593" s="379"/>
    </row>
    <row r="6594" spans="29:29" x14ac:dyDescent="0.25">
      <c r="AC6594" s="379"/>
    </row>
    <row r="6595" spans="29:29" x14ac:dyDescent="0.25">
      <c r="AC6595" s="379"/>
    </row>
    <row r="6596" spans="29:29" x14ac:dyDescent="0.25">
      <c r="AC6596" s="379"/>
    </row>
    <row r="6597" spans="29:29" x14ac:dyDescent="0.25">
      <c r="AC6597" s="379"/>
    </row>
    <row r="6598" spans="29:29" x14ac:dyDescent="0.25">
      <c r="AC6598" s="379"/>
    </row>
    <row r="6599" spans="29:29" x14ac:dyDescent="0.25">
      <c r="AC6599" s="379"/>
    </row>
    <row r="6600" spans="29:29" x14ac:dyDescent="0.25">
      <c r="AC6600" s="379"/>
    </row>
    <row r="6601" spans="29:29" x14ac:dyDescent="0.25">
      <c r="AC6601" s="379"/>
    </row>
    <row r="6602" spans="29:29" x14ac:dyDescent="0.25">
      <c r="AC6602" s="379"/>
    </row>
    <row r="6603" spans="29:29" x14ac:dyDescent="0.25">
      <c r="AC6603" s="379"/>
    </row>
    <row r="6604" spans="29:29" x14ac:dyDescent="0.25">
      <c r="AC6604" s="379"/>
    </row>
    <row r="6605" spans="29:29" x14ac:dyDescent="0.25">
      <c r="AC6605" s="379"/>
    </row>
    <row r="6606" spans="29:29" x14ac:dyDescent="0.25">
      <c r="AC6606" s="379"/>
    </row>
    <row r="6607" spans="29:29" x14ac:dyDescent="0.25">
      <c r="AC6607" s="379"/>
    </row>
    <row r="6608" spans="29:29" x14ac:dyDescent="0.25">
      <c r="AC6608" s="379"/>
    </row>
    <row r="6609" spans="29:29" x14ac:dyDescent="0.25">
      <c r="AC6609" s="379"/>
    </row>
    <row r="6610" spans="29:29" x14ac:dyDescent="0.25">
      <c r="AC6610" s="379"/>
    </row>
    <row r="6611" spans="29:29" x14ac:dyDescent="0.25">
      <c r="AC6611" s="379"/>
    </row>
    <row r="6612" spans="29:29" x14ac:dyDescent="0.25">
      <c r="AC6612" s="379"/>
    </row>
    <row r="6613" spans="29:29" x14ac:dyDescent="0.25">
      <c r="AC6613" s="379"/>
    </row>
    <row r="6614" spans="29:29" x14ac:dyDescent="0.25">
      <c r="AC6614" s="379"/>
    </row>
    <row r="6615" spans="29:29" x14ac:dyDescent="0.25">
      <c r="AC6615" s="379"/>
    </row>
    <row r="6616" spans="29:29" x14ac:dyDescent="0.25">
      <c r="AC6616" s="379"/>
    </row>
    <row r="6617" spans="29:29" x14ac:dyDescent="0.25">
      <c r="AC6617" s="379"/>
    </row>
    <row r="6618" spans="29:29" x14ac:dyDescent="0.25">
      <c r="AC6618" s="379"/>
    </row>
    <row r="6619" spans="29:29" x14ac:dyDescent="0.25">
      <c r="AC6619" s="379"/>
    </row>
    <row r="6620" spans="29:29" x14ac:dyDescent="0.25">
      <c r="AC6620" s="379"/>
    </row>
    <row r="6621" spans="29:29" x14ac:dyDescent="0.25">
      <c r="AC6621" s="379"/>
    </row>
    <row r="6622" spans="29:29" x14ac:dyDescent="0.25">
      <c r="AC6622" s="379"/>
    </row>
    <row r="6623" spans="29:29" x14ac:dyDescent="0.25">
      <c r="AC6623" s="379"/>
    </row>
    <row r="6624" spans="29:29" x14ac:dyDescent="0.25">
      <c r="AC6624" s="379"/>
    </row>
    <row r="6625" spans="29:29" x14ac:dyDescent="0.25">
      <c r="AC6625" s="379"/>
    </row>
    <row r="6626" spans="29:29" x14ac:dyDescent="0.25">
      <c r="AC6626" s="379"/>
    </row>
    <row r="6627" spans="29:29" x14ac:dyDescent="0.25">
      <c r="AC6627" s="379"/>
    </row>
    <row r="6628" spans="29:29" x14ac:dyDescent="0.25">
      <c r="AC6628" s="379"/>
    </row>
    <row r="6629" spans="29:29" x14ac:dyDescent="0.25">
      <c r="AC6629" s="379"/>
    </row>
    <row r="6630" spans="29:29" x14ac:dyDescent="0.25">
      <c r="AC6630" s="379"/>
    </row>
    <row r="6631" spans="29:29" x14ac:dyDescent="0.25">
      <c r="AC6631" s="379"/>
    </row>
    <row r="6632" spans="29:29" x14ac:dyDescent="0.25">
      <c r="AC6632" s="379"/>
    </row>
    <row r="6633" spans="29:29" x14ac:dyDescent="0.25">
      <c r="AC6633" s="379"/>
    </row>
    <row r="6634" spans="29:29" x14ac:dyDescent="0.25">
      <c r="AC6634" s="379"/>
    </row>
    <row r="6635" spans="29:29" x14ac:dyDescent="0.25">
      <c r="AC6635" s="379"/>
    </row>
    <row r="6636" spans="29:29" x14ac:dyDescent="0.25">
      <c r="AC6636" s="379"/>
    </row>
    <row r="6637" spans="29:29" x14ac:dyDescent="0.25">
      <c r="AC6637" s="379"/>
    </row>
    <row r="6638" spans="29:29" x14ac:dyDescent="0.25">
      <c r="AC6638" s="379"/>
    </row>
    <row r="6639" spans="29:29" x14ac:dyDescent="0.25">
      <c r="AC6639" s="379"/>
    </row>
    <row r="6640" spans="29:29" x14ac:dyDescent="0.25">
      <c r="AC6640" s="379"/>
    </row>
    <row r="6641" spans="29:29" x14ac:dyDescent="0.25">
      <c r="AC6641" s="379"/>
    </row>
    <row r="6642" spans="29:29" x14ac:dyDescent="0.25">
      <c r="AC6642" s="379"/>
    </row>
    <row r="6643" spans="29:29" x14ac:dyDescent="0.25">
      <c r="AC6643" s="379"/>
    </row>
    <row r="6644" spans="29:29" x14ac:dyDescent="0.25">
      <c r="AC6644" s="379"/>
    </row>
    <row r="6645" spans="29:29" x14ac:dyDescent="0.25">
      <c r="AC6645" s="379"/>
    </row>
    <row r="6646" spans="29:29" x14ac:dyDescent="0.25">
      <c r="AC6646" s="379"/>
    </row>
    <row r="6647" spans="29:29" x14ac:dyDescent="0.25">
      <c r="AC6647" s="379"/>
    </row>
    <row r="6648" spans="29:29" x14ac:dyDescent="0.25">
      <c r="AC6648" s="379"/>
    </row>
    <row r="6649" spans="29:29" x14ac:dyDescent="0.25">
      <c r="AC6649" s="379"/>
    </row>
    <row r="6650" spans="29:29" x14ac:dyDescent="0.25">
      <c r="AC6650" s="379"/>
    </row>
    <row r="6651" spans="29:29" x14ac:dyDescent="0.25">
      <c r="AC6651" s="379"/>
    </row>
    <row r="6652" spans="29:29" x14ac:dyDescent="0.25">
      <c r="AC6652" s="379"/>
    </row>
    <row r="6653" spans="29:29" x14ac:dyDescent="0.25">
      <c r="AC6653" s="379"/>
    </row>
    <row r="6654" spans="29:29" x14ac:dyDescent="0.25">
      <c r="AC6654" s="379"/>
    </row>
    <row r="6655" spans="29:29" x14ac:dyDescent="0.25">
      <c r="AC6655" s="379"/>
    </row>
    <row r="6656" spans="29:29" x14ac:dyDescent="0.25">
      <c r="AC6656" s="379"/>
    </row>
    <row r="6657" spans="29:29" x14ac:dyDescent="0.25">
      <c r="AC6657" s="379"/>
    </row>
    <row r="6658" spans="29:29" x14ac:dyDescent="0.25">
      <c r="AC6658" s="379"/>
    </row>
    <row r="6659" spans="29:29" x14ac:dyDescent="0.25">
      <c r="AC6659" s="379"/>
    </row>
    <row r="6660" spans="29:29" x14ac:dyDescent="0.25">
      <c r="AC6660" s="379"/>
    </row>
    <row r="6661" spans="29:29" x14ac:dyDescent="0.25">
      <c r="AC6661" s="379"/>
    </row>
    <row r="6662" spans="29:29" x14ac:dyDescent="0.25">
      <c r="AC6662" s="379"/>
    </row>
    <row r="6663" spans="29:29" x14ac:dyDescent="0.25">
      <c r="AC6663" s="379"/>
    </row>
    <row r="6664" spans="29:29" x14ac:dyDescent="0.25">
      <c r="AC6664" s="379"/>
    </row>
    <row r="6665" spans="29:29" x14ac:dyDescent="0.25">
      <c r="AC6665" s="379"/>
    </row>
    <row r="6666" spans="29:29" x14ac:dyDescent="0.25">
      <c r="AC6666" s="379"/>
    </row>
    <row r="6667" spans="29:29" x14ac:dyDescent="0.25">
      <c r="AC6667" s="379"/>
    </row>
    <row r="6668" spans="29:29" x14ac:dyDescent="0.25">
      <c r="AC6668" s="379"/>
    </row>
    <row r="6669" spans="29:29" x14ac:dyDescent="0.25">
      <c r="AC6669" s="379"/>
    </row>
    <row r="6670" spans="29:29" x14ac:dyDescent="0.25">
      <c r="AC6670" s="379"/>
    </row>
    <row r="6671" spans="29:29" x14ac:dyDescent="0.25">
      <c r="AC6671" s="379"/>
    </row>
    <row r="6672" spans="29:29" x14ac:dyDescent="0.25">
      <c r="AC6672" s="379"/>
    </row>
    <row r="6673" spans="29:29" x14ac:dyDescent="0.25">
      <c r="AC6673" s="379"/>
    </row>
    <row r="6674" spans="29:29" x14ac:dyDescent="0.25">
      <c r="AC6674" s="379"/>
    </row>
    <row r="6675" spans="29:29" x14ac:dyDescent="0.25">
      <c r="AC6675" s="379"/>
    </row>
    <row r="6676" spans="29:29" x14ac:dyDescent="0.25">
      <c r="AC6676" s="379"/>
    </row>
    <row r="6677" spans="29:29" x14ac:dyDescent="0.25">
      <c r="AC6677" s="379"/>
    </row>
    <row r="6678" spans="29:29" x14ac:dyDescent="0.25">
      <c r="AC6678" s="379"/>
    </row>
    <row r="6679" spans="29:29" x14ac:dyDescent="0.25">
      <c r="AC6679" s="379"/>
    </row>
    <row r="6680" spans="29:29" x14ac:dyDescent="0.25">
      <c r="AC6680" s="379"/>
    </row>
    <row r="6681" spans="29:29" x14ac:dyDescent="0.25">
      <c r="AC6681" s="379"/>
    </row>
    <row r="6682" spans="29:29" x14ac:dyDescent="0.25">
      <c r="AC6682" s="379"/>
    </row>
    <row r="6683" spans="29:29" x14ac:dyDescent="0.25">
      <c r="AC6683" s="379"/>
    </row>
    <row r="6684" spans="29:29" x14ac:dyDescent="0.25">
      <c r="AC6684" s="379"/>
    </row>
    <row r="6685" spans="29:29" x14ac:dyDescent="0.25">
      <c r="AC6685" s="379"/>
    </row>
    <row r="6686" spans="29:29" x14ac:dyDescent="0.25">
      <c r="AC6686" s="379"/>
    </row>
    <row r="6687" spans="29:29" x14ac:dyDescent="0.25">
      <c r="AC6687" s="379"/>
    </row>
    <row r="6688" spans="29:29" x14ac:dyDescent="0.25">
      <c r="AC6688" s="379"/>
    </row>
    <row r="6689" spans="29:29" x14ac:dyDescent="0.25">
      <c r="AC6689" s="379"/>
    </row>
    <row r="6690" spans="29:29" x14ac:dyDescent="0.25">
      <c r="AC6690" s="379"/>
    </row>
    <row r="6691" spans="29:29" x14ac:dyDescent="0.25">
      <c r="AC6691" s="379"/>
    </row>
    <row r="6692" spans="29:29" x14ac:dyDescent="0.25">
      <c r="AC6692" s="379"/>
    </row>
    <row r="6693" spans="29:29" x14ac:dyDescent="0.25">
      <c r="AC6693" s="379"/>
    </row>
    <row r="6694" spans="29:29" x14ac:dyDescent="0.25">
      <c r="AC6694" s="379"/>
    </row>
    <row r="6695" spans="29:29" x14ac:dyDescent="0.25">
      <c r="AC6695" s="379"/>
    </row>
    <row r="6696" spans="29:29" x14ac:dyDescent="0.25">
      <c r="AC6696" s="379"/>
    </row>
    <row r="6697" spans="29:29" x14ac:dyDescent="0.25">
      <c r="AC6697" s="379"/>
    </row>
    <row r="6698" spans="29:29" x14ac:dyDescent="0.25">
      <c r="AC6698" s="379"/>
    </row>
    <row r="6699" spans="29:29" x14ac:dyDescent="0.25">
      <c r="AC6699" s="379"/>
    </row>
    <row r="6700" spans="29:29" x14ac:dyDescent="0.25">
      <c r="AC6700" s="379"/>
    </row>
    <row r="6701" spans="29:29" x14ac:dyDescent="0.25">
      <c r="AC6701" s="379"/>
    </row>
    <row r="6702" spans="29:29" x14ac:dyDescent="0.25">
      <c r="AC6702" s="379"/>
    </row>
    <row r="6703" spans="29:29" x14ac:dyDescent="0.25">
      <c r="AC6703" s="379"/>
    </row>
    <row r="6704" spans="29:29" x14ac:dyDescent="0.25">
      <c r="AC6704" s="379"/>
    </row>
    <row r="6705" spans="29:29" x14ac:dyDescent="0.25">
      <c r="AC6705" s="379"/>
    </row>
    <row r="6706" spans="29:29" x14ac:dyDescent="0.25">
      <c r="AC6706" s="379"/>
    </row>
    <row r="6707" spans="29:29" x14ac:dyDescent="0.25">
      <c r="AC6707" s="379"/>
    </row>
    <row r="6708" spans="29:29" x14ac:dyDescent="0.25">
      <c r="AC6708" s="379"/>
    </row>
    <row r="6709" spans="29:29" x14ac:dyDescent="0.25">
      <c r="AC6709" s="379"/>
    </row>
    <row r="6710" spans="29:29" x14ac:dyDescent="0.25">
      <c r="AC6710" s="379"/>
    </row>
    <row r="6711" spans="29:29" x14ac:dyDescent="0.25">
      <c r="AC6711" s="379"/>
    </row>
    <row r="6712" spans="29:29" x14ac:dyDescent="0.25">
      <c r="AC6712" s="379"/>
    </row>
    <row r="6713" spans="29:29" x14ac:dyDescent="0.25">
      <c r="AC6713" s="379"/>
    </row>
    <row r="6714" spans="29:29" x14ac:dyDescent="0.25">
      <c r="AC6714" s="379"/>
    </row>
    <row r="6715" spans="29:29" x14ac:dyDescent="0.25">
      <c r="AC6715" s="379"/>
    </row>
    <row r="6716" spans="29:29" x14ac:dyDescent="0.25">
      <c r="AC6716" s="379"/>
    </row>
    <row r="6717" spans="29:29" x14ac:dyDescent="0.25">
      <c r="AC6717" s="379"/>
    </row>
    <row r="6718" spans="29:29" x14ac:dyDescent="0.25">
      <c r="AC6718" s="379"/>
    </row>
    <row r="6719" spans="29:29" x14ac:dyDescent="0.25">
      <c r="AC6719" s="379"/>
    </row>
    <row r="6720" spans="29:29" x14ac:dyDescent="0.25">
      <c r="AC6720" s="379"/>
    </row>
    <row r="6721" spans="29:29" x14ac:dyDescent="0.25">
      <c r="AC6721" s="379"/>
    </row>
    <row r="6722" spans="29:29" x14ac:dyDescent="0.25">
      <c r="AC6722" s="379"/>
    </row>
    <row r="6723" spans="29:29" x14ac:dyDescent="0.25">
      <c r="AC6723" s="379"/>
    </row>
    <row r="6724" spans="29:29" x14ac:dyDescent="0.25">
      <c r="AC6724" s="379"/>
    </row>
    <row r="6725" spans="29:29" x14ac:dyDescent="0.25">
      <c r="AC6725" s="379"/>
    </row>
    <row r="6726" spans="29:29" x14ac:dyDescent="0.25">
      <c r="AC6726" s="379"/>
    </row>
    <row r="6727" spans="29:29" x14ac:dyDescent="0.25">
      <c r="AC6727" s="379"/>
    </row>
    <row r="6728" spans="29:29" x14ac:dyDescent="0.25">
      <c r="AC6728" s="379"/>
    </row>
    <row r="6729" spans="29:29" x14ac:dyDescent="0.25">
      <c r="AC6729" s="379"/>
    </row>
    <row r="6730" spans="29:29" x14ac:dyDescent="0.25">
      <c r="AC6730" s="379"/>
    </row>
    <row r="6731" spans="29:29" x14ac:dyDescent="0.25">
      <c r="AC6731" s="379"/>
    </row>
    <row r="6732" spans="29:29" x14ac:dyDescent="0.25">
      <c r="AC6732" s="379"/>
    </row>
    <row r="6733" spans="29:29" x14ac:dyDescent="0.25">
      <c r="AC6733" s="379"/>
    </row>
    <row r="6734" spans="29:29" x14ac:dyDescent="0.25">
      <c r="AC6734" s="379"/>
    </row>
    <row r="6735" spans="29:29" x14ac:dyDescent="0.25">
      <c r="AC6735" s="379"/>
    </row>
    <row r="6736" spans="29:29" x14ac:dyDescent="0.25">
      <c r="AC6736" s="379"/>
    </row>
    <row r="6737" spans="29:29" x14ac:dyDescent="0.25">
      <c r="AC6737" s="379"/>
    </row>
    <row r="6738" spans="29:29" x14ac:dyDescent="0.25">
      <c r="AC6738" s="379"/>
    </row>
    <row r="6739" spans="29:29" x14ac:dyDescent="0.25">
      <c r="AC6739" s="379"/>
    </row>
    <row r="6740" spans="29:29" x14ac:dyDescent="0.25">
      <c r="AC6740" s="379"/>
    </row>
    <row r="6741" spans="29:29" x14ac:dyDescent="0.25">
      <c r="AC6741" s="379"/>
    </row>
    <row r="6742" spans="29:29" x14ac:dyDescent="0.25">
      <c r="AC6742" s="379"/>
    </row>
    <row r="6743" spans="29:29" x14ac:dyDescent="0.25">
      <c r="AC6743" s="379"/>
    </row>
    <row r="6744" spans="29:29" x14ac:dyDescent="0.25">
      <c r="AC6744" s="379"/>
    </row>
    <row r="6745" spans="29:29" x14ac:dyDescent="0.25">
      <c r="AC6745" s="379"/>
    </row>
    <row r="6746" spans="29:29" x14ac:dyDescent="0.25">
      <c r="AC6746" s="379"/>
    </row>
    <row r="6747" spans="29:29" x14ac:dyDescent="0.25">
      <c r="AC6747" s="379"/>
    </row>
    <row r="6748" spans="29:29" x14ac:dyDescent="0.25">
      <c r="AC6748" s="379"/>
    </row>
    <row r="6749" spans="29:29" x14ac:dyDescent="0.25">
      <c r="AC6749" s="379"/>
    </row>
    <row r="6750" spans="29:29" x14ac:dyDescent="0.25">
      <c r="AC6750" s="379"/>
    </row>
    <row r="6751" spans="29:29" x14ac:dyDescent="0.25">
      <c r="AC6751" s="379"/>
    </row>
    <row r="6752" spans="29:29" x14ac:dyDescent="0.25">
      <c r="AC6752" s="379"/>
    </row>
    <row r="6753" spans="29:29" x14ac:dyDescent="0.25">
      <c r="AC6753" s="379"/>
    </row>
    <row r="6754" spans="29:29" x14ac:dyDescent="0.25">
      <c r="AC6754" s="379"/>
    </row>
    <row r="6755" spans="29:29" x14ac:dyDescent="0.25">
      <c r="AC6755" s="379"/>
    </row>
    <row r="6756" spans="29:29" x14ac:dyDescent="0.25">
      <c r="AC6756" s="379"/>
    </row>
    <row r="6757" spans="29:29" x14ac:dyDescent="0.25">
      <c r="AC6757" s="379"/>
    </row>
    <row r="6758" spans="29:29" x14ac:dyDescent="0.25">
      <c r="AC6758" s="379"/>
    </row>
    <row r="6759" spans="29:29" x14ac:dyDescent="0.25">
      <c r="AC6759" s="379"/>
    </row>
    <row r="6760" spans="29:29" x14ac:dyDescent="0.25">
      <c r="AC6760" s="379"/>
    </row>
    <row r="6761" spans="29:29" x14ac:dyDescent="0.25">
      <c r="AC6761" s="379"/>
    </row>
    <row r="6762" spans="29:29" x14ac:dyDescent="0.25">
      <c r="AC6762" s="379"/>
    </row>
    <row r="6763" spans="29:29" x14ac:dyDescent="0.25">
      <c r="AC6763" s="379"/>
    </row>
    <row r="6764" spans="29:29" x14ac:dyDescent="0.25">
      <c r="AC6764" s="379"/>
    </row>
    <row r="6765" spans="29:29" x14ac:dyDescent="0.25">
      <c r="AC6765" s="379"/>
    </row>
    <row r="6766" spans="29:29" x14ac:dyDescent="0.25">
      <c r="AC6766" s="379"/>
    </row>
    <row r="6767" spans="29:29" x14ac:dyDescent="0.25">
      <c r="AC6767" s="379"/>
    </row>
    <row r="6768" spans="29:29" x14ac:dyDescent="0.25">
      <c r="AC6768" s="379"/>
    </row>
    <row r="6769" spans="29:29" x14ac:dyDescent="0.25">
      <c r="AC6769" s="379"/>
    </row>
    <row r="6770" spans="29:29" x14ac:dyDescent="0.25">
      <c r="AC6770" s="379"/>
    </row>
    <row r="6771" spans="29:29" x14ac:dyDescent="0.25">
      <c r="AC6771" s="379"/>
    </row>
    <row r="6772" spans="29:29" x14ac:dyDescent="0.25">
      <c r="AC6772" s="379"/>
    </row>
    <row r="6773" spans="29:29" x14ac:dyDescent="0.25">
      <c r="AC6773" s="379"/>
    </row>
    <row r="6774" spans="29:29" x14ac:dyDescent="0.25">
      <c r="AC6774" s="379"/>
    </row>
    <row r="6775" spans="29:29" x14ac:dyDescent="0.25">
      <c r="AC6775" s="379"/>
    </row>
    <row r="6776" spans="29:29" x14ac:dyDescent="0.25">
      <c r="AC6776" s="379"/>
    </row>
    <row r="6777" spans="29:29" x14ac:dyDescent="0.25">
      <c r="AC6777" s="379"/>
    </row>
    <row r="6778" spans="29:29" x14ac:dyDescent="0.25">
      <c r="AC6778" s="379"/>
    </row>
    <row r="6779" spans="29:29" x14ac:dyDescent="0.25">
      <c r="AC6779" s="379"/>
    </row>
    <row r="6780" spans="29:29" x14ac:dyDescent="0.25">
      <c r="AC6780" s="379"/>
    </row>
    <row r="6781" spans="29:29" x14ac:dyDescent="0.25">
      <c r="AC6781" s="379"/>
    </row>
    <row r="6782" spans="29:29" x14ac:dyDescent="0.25">
      <c r="AC6782" s="379"/>
    </row>
    <row r="6783" spans="29:29" x14ac:dyDescent="0.25">
      <c r="AC6783" s="379"/>
    </row>
    <row r="6784" spans="29:29" x14ac:dyDescent="0.25">
      <c r="AC6784" s="379"/>
    </row>
    <row r="6785" spans="29:29" x14ac:dyDescent="0.25">
      <c r="AC6785" s="379"/>
    </row>
    <row r="6786" spans="29:29" x14ac:dyDescent="0.25">
      <c r="AC6786" s="379"/>
    </row>
    <row r="6787" spans="29:29" x14ac:dyDescent="0.25">
      <c r="AC6787" s="379"/>
    </row>
    <row r="6788" spans="29:29" x14ac:dyDescent="0.25">
      <c r="AC6788" s="379"/>
    </row>
    <row r="6789" spans="29:29" x14ac:dyDescent="0.25">
      <c r="AC6789" s="379"/>
    </row>
    <row r="6790" spans="29:29" x14ac:dyDescent="0.25">
      <c r="AC6790" s="379"/>
    </row>
    <row r="6791" spans="29:29" x14ac:dyDescent="0.25">
      <c r="AC6791" s="379"/>
    </row>
    <row r="6792" spans="29:29" x14ac:dyDescent="0.25">
      <c r="AC6792" s="379"/>
    </row>
    <row r="6793" spans="29:29" x14ac:dyDescent="0.25">
      <c r="AC6793" s="379"/>
    </row>
    <row r="6794" spans="29:29" x14ac:dyDescent="0.25">
      <c r="AC6794" s="379"/>
    </row>
    <row r="6795" spans="29:29" x14ac:dyDescent="0.25">
      <c r="AC6795" s="379"/>
    </row>
    <row r="6796" spans="29:29" x14ac:dyDescent="0.25">
      <c r="AC6796" s="379"/>
    </row>
    <row r="6797" spans="29:29" x14ac:dyDescent="0.25">
      <c r="AC6797" s="379"/>
    </row>
    <row r="6798" spans="29:29" x14ac:dyDescent="0.25">
      <c r="AC6798" s="379"/>
    </row>
    <row r="6799" spans="29:29" x14ac:dyDescent="0.25">
      <c r="AC6799" s="379"/>
    </row>
    <row r="6800" spans="29:29" x14ac:dyDescent="0.25">
      <c r="AC6800" s="379"/>
    </row>
    <row r="6801" spans="29:29" x14ac:dyDescent="0.25">
      <c r="AC6801" s="379"/>
    </row>
    <row r="6802" spans="29:29" x14ac:dyDescent="0.25">
      <c r="AC6802" s="379"/>
    </row>
    <row r="6803" spans="29:29" x14ac:dyDescent="0.25">
      <c r="AC6803" s="379"/>
    </row>
    <row r="6804" spans="29:29" x14ac:dyDescent="0.25">
      <c r="AC6804" s="379"/>
    </row>
    <row r="6805" spans="29:29" x14ac:dyDescent="0.25">
      <c r="AC6805" s="379"/>
    </row>
    <row r="6806" spans="29:29" x14ac:dyDescent="0.25">
      <c r="AC6806" s="379"/>
    </row>
    <row r="6807" spans="29:29" x14ac:dyDescent="0.25">
      <c r="AC6807" s="379"/>
    </row>
    <row r="6808" spans="29:29" x14ac:dyDescent="0.25">
      <c r="AC6808" s="379"/>
    </row>
    <row r="6809" spans="29:29" x14ac:dyDescent="0.25">
      <c r="AC6809" s="379"/>
    </row>
    <row r="6810" spans="29:29" x14ac:dyDescent="0.25">
      <c r="AC6810" s="379"/>
    </row>
    <row r="6811" spans="29:29" x14ac:dyDescent="0.25">
      <c r="AC6811" s="379"/>
    </row>
    <row r="6812" spans="29:29" x14ac:dyDescent="0.25">
      <c r="AC6812" s="379"/>
    </row>
    <row r="6813" spans="29:29" x14ac:dyDescent="0.25">
      <c r="AC6813" s="379"/>
    </row>
    <row r="6814" spans="29:29" x14ac:dyDescent="0.25">
      <c r="AC6814" s="379"/>
    </row>
    <row r="6815" spans="29:29" x14ac:dyDescent="0.25">
      <c r="AC6815" s="379"/>
    </row>
    <row r="6816" spans="29:29" x14ac:dyDescent="0.25">
      <c r="AC6816" s="379"/>
    </row>
    <row r="6817" spans="29:29" x14ac:dyDescent="0.25">
      <c r="AC6817" s="379"/>
    </row>
    <row r="6818" spans="29:29" x14ac:dyDescent="0.25">
      <c r="AC6818" s="379"/>
    </row>
    <row r="6819" spans="29:29" x14ac:dyDescent="0.25">
      <c r="AC6819" s="379"/>
    </row>
    <row r="6820" spans="29:29" x14ac:dyDescent="0.25">
      <c r="AC6820" s="379"/>
    </row>
    <row r="6821" spans="29:29" x14ac:dyDescent="0.25">
      <c r="AC6821" s="379"/>
    </row>
    <row r="6822" spans="29:29" x14ac:dyDescent="0.25">
      <c r="AC6822" s="379"/>
    </row>
    <row r="6823" spans="29:29" x14ac:dyDescent="0.25">
      <c r="AC6823" s="379"/>
    </row>
    <row r="6824" spans="29:29" x14ac:dyDescent="0.25">
      <c r="AC6824" s="379"/>
    </row>
    <row r="6825" spans="29:29" x14ac:dyDescent="0.25">
      <c r="AC6825" s="379"/>
    </row>
    <row r="6826" spans="29:29" x14ac:dyDescent="0.25">
      <c r="AC6826" s="379"/>
    </row>
    <row r="6827" spans="29:29" x14ac:dyDescent="0.25">
      <c r="AC6827" s="379"/>
    </row>
    <row r="6828" spans="29:29" x14ac:dyDescent="0.25">
      <c r="AC6828" s="379"/>
    </row>
    <row r="6829" spans="29:29" x14ac:dyDescent="0.25">
      <c r="AC6829" s="379"/>
    </row>
    <row r="6830" spans="29:29" x14ac:dyDescent="0.25">
      <c r="AC6830" s="379"/>
    </row>
    <row r="6831" spans="29:29" x14ac:dyDescent="0.25">
      <c r="AC6831" s="379"/>
    </row>
    <row r="6832" spans="29:29" x14ac:dyDescent="0.25">
      <c r="AC6832" s="379"/>
    </row>
    <row r="6833" spans="29:29" x14ac:dyDescent="0.25">
      <c r="AC6833" s="379"/>
    </row>
    <row r="6834" spans="29:29" x14ac:dyDescent="0.25">
      <c r="AC6834" s="379"/>
    </row>
    <row r="6835" spans="29:29" x14ac:dyDescent="0.25">
      <c r="AC6835" s="379"/>
    </row>
    <row r="6836" spans="29:29" x14ac:dyDescent="0.25">
      <c r="AC6836" s="379"/>
    </row>
    <row r="6837" spans="29:29" x14ac:dyDescent="0.25">
      <c r="AC6837" s="379"/>
    </row>
    <row r="6838" spans="29:29" x14ac:dyDescent="0.25">
      <c r="AC6838" s="379"/>
    </row>
    <row r="6839" spans="29:29" x14ac:dyDescent="0.25">
      <c r="AC6839" s="379"/>
    </row>
    <row r="6840" spans="29:29" x14ac:dyDescent="0.25">
      <c r="AC6840" s="379"/>
    </row>
    <row r="6841" spans="29:29" x14ac:dyDescent="0.25">
      <c r="AC6841" s="379"/>
    </row>
    <row r="6842" spans="29:29" x14ac:dyDescent="0.25">
      <c r="AC6842" s="379"/>
    </row>
    <row r="6843" spans="29:29" x14ac:dyDescent="0.25">
      <c r="AC6843" s="379"/>
    </row>
    <row r="6844" spans="29:29" x14ac:dyDescent="0.25">
      <c r="AC6844" s="379"/>
    </row>
    <row r="6845" spans="29:29" x14ac:dyDescent="0.25">
      <c r="AC6845" s="379"/>
    </row>
    <row r="6846" spans="29:29" x14ac:dyDescent="0.25">
      <c r="AC6846" s="379"/>
    </row>
    <row r="6847" spans="29:29" x14ac:dyDescent="0.25">
      <c r="AC6847" s="379"/>
    </row>
    <row r="6848" spans="29:29" x14ac:dyDescent="0.25">
      <c r="AC6848" s="379"/>
    </row>
    <row r="6849" spans="29:29" x14ac:dyDescent="0.25">
      <c r="AC6849" s="379"/>
    </row>
    <row r="6850" spans="29:29" x14ac:dyDescent="0.25">
      <c r="AC6850" s="379"/>
    </row>
    <row r="6851" spans="29:29" x14ac:dyDescent="0.25">
      <c r="AC6851" s="379"/>
    </row>
    <row r="6852" spans="29:29" x14ac:dyDescent="0.25">
      <c r="AC6852" s="379"/>
    </row>
    <row r="6853" spans="29:29" x14ac:dyDescent="0.25">
      <c r="AC6853" s="379"/>
    </row>
    <row r="6854" spans="29:29" x14ac:dyDescent="0.25">
      <c r="AC6854" s="379"/>
    </row>
    <row r="6855" spans="29:29" x14ac:dyDescent="0.25">
      <c r="AC6855" s="379"/>
    </row>
    <row r="6856" spans="29:29" x14ac:dyDescent="0.25">
      <c r="AC6856" s="379"/>
    </row>
    <row r="6857" spans="29:29" x14ac:dyDescent="0.25">
      <c r="AC6857" s="379"/>
    </row>
    <row r="6858" spans="29:29" x14ac:dyDescent="0.25">
      <c r="AC6858" s="379"/>
    </row>
    <row r="6859" spans="29:29" x14ac:dyDescent="0.25">
      <c r="AC6859" s="379"/>
    </row>
    <row r="6860" spans="29:29" x14ac:dyDescent="0.25">
      <c r="AC6860" s="379"/>
    </row>
    <row r="6861" spans="29:29" x14ac:dyDescent="0.25">
      <c r="AC6861" s="379"/>
    </row>
    <row r="6862" spans="29:29" x14ac:dyDescent="0.25">
      <c r="AC6862" s="379"/>
    </row>
    <row r="6863" spans="29:29" x14ac:dyDescent="0.25">
      <c r="AC6863" s="379"/>
    </row>
    <row r="6864" spans="29:29" x14ac:dyDescent="0.25">
      <c r="AC6864" s="379"/>
    </row>
    <row r="6865" spans="29:29" x14ac:dyDescent="0.25">
      <c r="AC6865" s="379"/>
    </row>
    <row r="6866" spans="29:29" x14ac:dyDescent="0.25">
      <c r="AC6866" s="379"/>
    </row>
    <row r="6867" spans="29:29" x14ac:dyDescent="0.25">
      <c r="AC6867" s="379"/>
    </row>
    <row r="6868" spans="29:29" x14ac:dyDescent="0.25">
      <c r="AC6868" s="379"/>
    </row>
    <row r="6869" spans="29:29" x14ac:dyDescent="0.25">
      <c r="AC6869" s="379"/>
    </row>
    <row r="6870" spans="29:29" x14ac:dyDescent="0.25">
      <c r="AC6870" s="379"/>
    </row>
    <row r="6871" spans="29:29" x14ac:dyDescent="0.25">
      <c r="AC6871" s="379"/>
    </row>
    <row r="6872" spans="29:29" x14ac:dyDescent="0.25">
      <c r="AC6872" s="379"/>
    </row>
    <row r="6873" spans="29:29" x14ac:dyDescent="0.25">
      <c r="AC6873" s="379"/>
    </row>
    <row r="6874" spans="29:29" x14ac:dyDescent="0.25">
      <c r="AC6874" s="379"/>
    </row>
    <row r="6875" spans="29:29" x14ac:dyDescent="0.25">
      <c r="AC6875" s="379"/>
    </row>
    <row r="6876" spans="29:29" x14ac:dyDescent="0.25">
      <c r="AC6876" s="379"/>
    </row>
    <row r="6877" spans="29:29" x14ac:dyDescent="0.25">
      <c r="AC6877" s="379"/>
    </row>
    <row r="6878" spans="29:29" x14ac:dyDescent="0.25">
      <c r="AC6878" s="379"/>
    </row>
    <row r="6879" spans="29:29" x14ac:dyDescent="0.25">
      <c r="AC6879" s="379"/>
    </row>
    <row r="6880" spans="29:29" x14ac:dyDescent="0.25">
      <c r="AC6880" s="379"/>
    </row>
    <row r="6881" spans="29:29" x14ac:dyDescent="0.25">
      <c r="AC6881" s="379"/>
    </row>
    <row r="6882" spans="29:29" x14ac:dyDescent="0.25">
      <c r="AC6882" s="379"/>
    </row>
    <row r="6883" spans="29:29" x14ac:dyDescent="0.25">
      <c r="AC6883" s="379"/>
    </row>
    <row r="6884" spans="29:29" x14ac:dyDescent="0.25">
      <c r="AC6884" s="379"/>
    </row>
    <row r="6885" spans="29:29" x14ac:dyDescent="0.25">
      <c r="AC6885" s="379"/>
    </row>
    <row r="6886" spans="29:29" x14ac:dyDescent="0.25">
      <c r="AC6886" s="379"/>
    </row>
    <row r="6887" spans="29:29" x14ac:dyDescent="0.25">
      <c r="AC6887" s="379"/>
    </row>
    <row r="6888" spans="29:29" x14ac:dyDescent="0.25">
      <c r="AC6888" s="379"/>
    </row>
    <row r="6889" spans="29:29" x14ac:dyDescent="0.25">
      <c r="AC6889" s="379"/>
    </row>
    <row r="6890" spans="29:29" x14ac:dyDescent="0.25">
      <c r="AC6890" s="379"/>
    </row>
    <row r="6891" spans="29:29" x14ac:dyDescent="0.25">
      <c r="AC6891" s="379"/>
    </row>
    <row r="6892" spans="29:29" x14ac:dyDescent="0.25">
      <c r="AC6892" s="379"/>
    </row>
    <row r="6893" spans="29:29" x14ac:dyDescent="0.25">
      <c r="AC6893" s="379"/>
    </row>
    <row r="6894" spans="29:29" x14ac:dyDescent="0.25">
      <c r="AC6894" s="379"/>
    </row>
    <row r="6895" spans="29:29" x14ac:dyDescent="0.25">
      <c r="AC6895" s="379"/>
    </row>
    <row r="6896" spans="29:29" x14ac:dyDescent="0.25">
      <c r="AC6896" s="379"/>
    </row>
    <row r="6897" spans="29:29" x14ac:dyDescent="0.25">
      <c r="AC6897" s="379"/>
    </row>
    <row r="6898" spans="29:29" x14ac:dyDescent="0.25">
      <c r="AC6898" s="379"/>
    </row>
    <row r="6899" spans="29:29" x14ac:dyDescent="0.25">
      <c r="AC6899" s="379"/>
    </row>
    <row r="6900" spans="29:29" x14ac:dyDescent="0.25">
      <c r="AC6900" s="379"/>
    </row>
    <row r="6901" spans="29:29" x14ac:dyDescent="0.25">
      <c r="AC6901" s="379"/>
    </row>
    <row r="6902" spans="29:29" x14ac:dyDescent="0.25">
      <c r="AC6902" s="379"/>
    </row>
    <row r="6903" spans="29:29" x14ac:dyDescent="0.25">
      <c r="AC6903" s="379"/>
    </row>
    <row r="6904" spans="29:29" x14ac:dyDescent="0.25">
      <c r="AC6904" s="379"/>
    </row>
    <row r="6905" spans="29:29" x14ac:dyDescent="0.25">
      <c r="AC6905" s="379"/>
    </row>
    <row r="6906" spans="29:29" x14ac:dyDescent="0.25">
      <c r="AC6906" s="379"/>
    </row>
    <row r="6907" spans="29:29" x14ac:dyDescent="0.25">
      <c r="AC6907" s="379"/>
    </row>
    <row r="6908" spans="29:29" x14ac:dyDescent="0.25">
      <c r="AC6908" s="379"/>
    </row>
    <row r="6909" spans="29:29" x14ac:dyDescent="0.25">
      <c r="AC6909" s="379"/>
    </row>
    <row r="6910" spans="29:29" x14ac:dyDescent="0.25">
      <c r="AC6910" s="379"/>
    </row>
    <row r="6911" spans="29:29" x14ac:dyDescent="0.25">
      <c r="AC6911" s="379"/>
    </row>
    <row r="6912" spans="29:29" x14ac:dyDescent="0.25">
      <c r="AC6912" s="379"/>
    </row>
    <row r="6913" spans="29:29" x14ac:dyDescent="0.25">
      <c r="AC6913" s="379"/>
    </row>
    <row r="6914" spans="29:29" x14ac:dyDescent="0.25">
      <c r="AC6914" s="379"/>
    </row>
    <row r="6915" spans="29:29" x14ac:dyDescent="0.25">
      <c r="AC6915" s="379"/>
    </row>
    <row r="6916" spans="29:29" x14ac:dyDescent="0.25">
      <c r="AC6916" s="379"/>
    </row>
    <row r="6917" spans="29:29" x14ac:dyDescent="0.25">
      <c r="AC6917" s="379"/>
    </row>
    <row r="6918" spans="29:29" x14ac:dyDescent="0.25">
      <c r="AC6918" s="379"/>
    </row>
    <row r="6919" spans="29:29" x14ac:dyDescent="0.25">
      <c r="AC6919" s="379"/>
    </row>
    <row r="6920" spans="29:29" x14ac:dyDescent="0.25">
      <c r="AC6920" s="379"/>
    </row>
    <row r="6921" spans="29:29" x14ac:dyDescent="0.25">
      <c r="AC6921" s="379"/>
    </row>
    <row r="6922" spans="29:29" x14ac:dyDescent="0.25">
      <c r="AC6922" s="379"/>
    </row>
    <row r="6923" spans="29:29" x14ac:dyDescent="0.25">
      <c r="AC6923" s="379"/>
    </row>
    <row r="6924" spans="29:29" x14ac:dyDescent="0.25">
      <c r="AC6924" s="379"/>
    </row>
    <row r="6925" spans="29:29" x14ac:dyDescent="0.25">
      <c r="AC6925" s="379"/>
    </row>
    <row r="6926" spans="29:29" x14ac:dyDescent="0.25">
      <c r="AC6926" s="379"/>
    </row>
    <row r="6927" spans="29:29" x14ac:dyDescent="0.25">
      <c r="AC6927" s="379"/>
    </row>
    <row r="6928" spans="29:29" x14ac:dyDescent="0.25">
      <c r="AC6928" s="379"/>
    </row>
    <row r="6929" spans="29:29" x14ac:dyDescent="0.25">
      <c r="AC6929" s="379"/>
    </row>
    <row r="6930" spans="29:29" x14ac:dyDescent="0.25">
      <c r="AC6930" s="379"/>
    </row>
    <row r="6931" spans="29:29" x14ac:dyDescent="0.25">
      <c r="AC6931" s="379"/>
    </row>
    <row r="6932" spans="29:29" x14ac:dyDescent="0.25">
      <c r="AC6932" s="379"/>
    </row>
    <row r="6933" spans="29:29" x14ac:dyDescent="0.25">
      <c r="AC6933" s="379"/>
    </row>
    <row r="6934" spans="29:29" x14ac:dyDescent="0.25">
      <c r="AC6934" s="379"/>
    </row>
    <row r="6935" spans="29:29" x14ac:dyDescent="0.25">
      <c r="AC6935" s="379"/>
    </row>
    <row r="6936" spans="29:29" x14ac:dyDescent="0.25">
      <c r="AC6936" s="379"/>
    </row>
    <row r="6937" spans="29:29" x14ac:dyDescent="0.25">
      <c r="AC6937" s="379"/>
    </row>
    <row r="6938" spans="29:29" x14ac:dyDescent="0.25">
      <c r="AC6938" s="379"/>
    </row>
    <row r="6939" spans="29:29" x14ac:dyDescent="0.25">
      <c r="AC6939" s="379"/>
    </row>
    <row r="6940" spans="29:29" x14ac:dyDescent="0.25">
      <c r="AC6940" s="379"/>
    </row>
    <row r="6941" spans="29:29" x14ac:dyDescent="0.25">
      <c r="AC6941" s="379"/>
    </row>
    <row r="6942" spans="29:29" x14ac:dyDescent="0.25">
      <c r="AC6942" s="379"/>
    </row>
    <row r="6943" spans="29:29" x14ac:dyDescent="0.25">
      <c r="AC6943" s="379"/>
    </row>
    <row r="6944" spans="29:29" x14ac:dyDescent="0.25">
      <c r="AC6944" s="379"/>
    </row>
    <row r="6945" spans="29:29" x14ac:dyDescent="0.25">
      <c r="AC6945" s="379"/>
    </row>
    <row r="6946" spans="29:29" x14ac:dyDescent="0.25">
      <c r="AC6946" s="379"/>
    </row>
    <row r="6947" spans="29:29" x14ac:dyDescent="0.25">
      <c r="AC6947" s="379"/>
    </row>
    <row r="6948" spans="29:29" x14ac:dyDescent="0.25">
      <c r="AC6948" s="379"/>
    </row>
    <row r="6949" spans="29:29" x14ac:dyDescent="0.25">
      <c r="AC6949" s="379"/>
    </row>
    <row r="6950" spans="29:29" x14ac:dyDescent="0.25">
      <c r="AC6950" s="379"/>
    </row>
    <row r="6951" spans="29:29" x14ac:dyDescent="0.25">
      <c r="AC6951" s="379"/>
    </row>
    <row r="6952" spans="29:29" x14ac:dyDescent="0.25">
      <c r="AC6952" s="379"/>
    </row>
    <row r="6953" spans="29:29" x14ac:dyDescent="0.25">
      <c r="AC6953" s="379"/>
    </row>
    <row r="6954" spans="29:29" x14ac:dyDescent="0.25">
      <c r="AC6954" s="379"/>
    </row>
    <row r="6955" spans="29:29" x14ac:dyDescent="0.25">
      <c r="AC6955" s="379"/>
    </row>
    <row r="6956" spans="29:29" x14ac:dyDescent="0.25">
      <c r="AC6956" s="379"/>
    </row>
    <row r="6957" spans="29:29" x14ac:dyDescent="0.25">
      <c r="AC6957" s="379"/>
    </row>
    <row r="6958" spans="29:29" x14ac:dyDescent="0.25">
      <c r="AC6958" s="379"/>
    </row>
    <row r="6959" spans="29:29" x14ac:dyDescent="0.25">
      <c r="AC6959" s="379"/>
    </row>
    <row r="6960" spans="29:29" x14ac:dyDescent="0.25">
      <c r="AC6960" s="379"/>
    </row>
    <row r="6961" spans="29:29" x14ac:dyDescent="0.25">
      <c r="AC6961" s="379"/>
    </row>
    <row r="6962" spans="29:29" x14ac:dyDescent="0.25">
      <c r="AC6962" s="379"/>
    </row>
    <row r="6963" spans="29:29" x14ac:dyDescent="0.25">
      <c r="AC6963" s="379"/>
    </row>
    <row r="6964" spans="29:29" x14ac:dyDescent="0.25">
      <c r="AC6964" s="379"/>
    </row>
    <row r="6965" spans="29:29" x14ac:dyDescent="0.25">
      <c r="AC6965" s="379"/>
    </row>
    <row r="6966" spans="29:29" x14ac:dyDescent="0.25">
      <c r="AC6966" s="379"/>
    </row>
    <row r="6967" spans="29:29" x14ac:dyDescent="0.25">
      <c r="AC6967" s="379"/>
    </row>
    <row r="6968" spans="29:29" x14ac:dyDescent="0.25">
      <c r="AC6968" s="379"/>
    </row>
    <row r="6969" spans="29:29" x14ac:dyDescent="0.25">
      <c r="AC6969" s="379"/>
    </row>
    <row r="6970" spans="29:29" x14ac:dyDescent="0.25">
      <c r="AC6970" s="379"/>
    </row>
    <row r="6971" spans="29:29" x14ac:dyDescent="0.25">
      <c r="AC6971" s="379"/>
    </row>
    <row r="6972" spans="29:29" x14ac:dyDescent="0.25">
      <c r="AC6972" s="379"/>
    </row>
    <row r="6973" spans="29:29" x14ac:dyDescent="0.25">
      <c r="AC6973" s="379"/>
    </row>
    <row r="6974" spans="29:29" x14ac:dyDescent="0.25">
      <c r="AC6974" s="379"/>
    </row>
    <row r="6975" spans="29:29" x14ac:dyDescent="0.25">
      <c r="AC6975" s="379"/>
    </row>
    <row r="6976" spans="29:29" x14ac:dyDescent="0.25">
      <c r="AC6976" s="379"/>
    </row>
    <row r="6977" spans="29:29" x14ac:dyDescent="0.25">
      <c r="AC6977" s="379"/>
    </row>
    <row r="6978" spans="29:29" x14ac:dyDescent="0.25">
      <c r="AC6978" s="379"/>
    </row>
    <row r="6979" spans="29:29" x14ac:dyDescent="0.25">
      <c r="AC6979" s="379"/>
    </row>
    <row r="6980" spans="29:29" x14ac:dyDescent="0.25">
      <c r="AC6980" s="379"/>
    </row>
    <row r="6981" spans="29:29" x14ac:dyDescent="0.25">
      <c r="AC6981" s="379"/>
    </row>
    <row r="6982" spans="29:29" x14ac:dyDescent="0.25">
      <c r="AC6982" s="379"/>
    </row>
    <row r="6983" spans="29:29" x14ac:dyDescent="0.25">
      <c r="AC6983" s="379"/>
    </row>
    <row r="6984" spans="29:29" x14ac:dyDescent="0.25">
      <c r="AC6984" s="379"/>
    </row>
    <row r="6985" spans="29:29" x14ac:dyDescent="0.25">
      <c r="AC6985" s="379"/>
    </row>
    <row r="6986" spans="29:29" x14ac:dyDescent="0.25">
      <c r="AC6986" s="379"/>
    </row>
    <row r="6987" spans="29:29" x14ac:dyDescent="0.25">
      <c r="AC6987" s="379"/>
    </row>
    <row r="6988" spans="29:29" x14ac:dyDescent="0.25">
      <c r="AC6988" s="379"/>
    </row>
    <row r="6989" spans="29:29" x14ac:dyDescent="0.25">
      <c r="AC6989" s="379"/>
    </row>
    <row r="6990" spans="29:29" x14ac:dyDescent="0.25">
      <c r="AC6990" s="379"/>
    </row>
    <row r="6991" spans="29:29" x14ac:dyDescent="0.25">
      <c r="AC6991" s="379"/>
    </row>
    <row r="6992" spans="29:29" x14ac:dyDescent="0.25">
      <c r="AC6992" s="379"/>
    </row>
    <row r="6993" spans="29:29" x14ac:dyDescent="0.25">
      <c r="AC6993" s="379"/>
    </row>
    <row r="6994" spans="29:29" x14ac:dyDescent="0.25">
      <c r="AC6994" s="379"/>
    </row>
    <row r="6995" spans="29:29" x14ac:dyDescent="0.25">
      <c r="AC6995" s="379"/>
    </row>
    <row r="6996" spans="29:29" x14ac:dyDescent="0.25">
      <c r="AC6996" s="379"/>
    </row>
    <row r="6997" spans="29:29" x14ac:dyDescent="0.25">
      <c r="AC6997" s="379"/>
    </row>
    <row r="6998" spans="29:29" x14ac:dyDescent="0.25">
      <c r="AC6998" s="379"/>
    </row>
    <row r="6999" spans="29:29" x14ac:dyDescent="0.25">
      <c r="AC6999" s="379"/>
    </row>
    <row r="7000" spans="29:29" x14ac:dyDescent="0.25">
      <c r="AC7000" s="379"/>
    </row>
    <row r="7001" spans="29:29" x14ac:dyDescent="0.25">
      <c r="AC7001" s="379"/>
    </row>
    <row r="7002" spans="29:29" x14ac:dyDescent="0.25">
      <c r="AC7002" s="379"/>
    </row>
    <row r="7003" spans="29:29" x14ac:dyDescent="0.25">
      <c r="AC7003" s="379"/>
    </row>
    <row r="7004" spans="29:29" x14ac:dyDescent="0.25">
      <c r="AC7004" s="379"/>
    </row>
    <row r="7005" spans="29:29" x14ac:dyDescent="0.25">
      <c r="AC7005" s="379"/>
    </row>
    <row r="7006" spans="29:29" x14ac:dyDescent="0.25">
      <c r="AC7006" s="379"/>
    </row>
    <row r="7007" spans="29:29" x14ac:dyDescent="0.25">
      <c r="AC7007" s="379"/>
    </row>
    <row r="7008" spans="29:29" x14ac:dyDescent="0.25">
      <c r="AC7008" s="379"/>
    </row>
    <row r="7009" spans="29:29" x14ac:dyDescent="0.25">
      <c r="AC7009" s="379"/>
    </row>
    <row r="7010" spans="29:29" x14ac:dyDescent="0.25">
      <c r="AC7010" s="379"/>
    </row>
    <row r="7011" spans="29:29" x14ac:dyDescent="0.25">
      <c r="AC7011" s="379"/>
    </row>
    <row r="7012" spans="29:29" x14ac:dyDescent="0.25">
      <c r="AC7012" s="379"/>
    </row>
    <row r="7013" spans="29:29" x14ac:dyDescent="0.25">
      <c r="AC7013" s="379"/>
    </row>
    <row r="7014" spans="29:29" x14ac:dyDescent="0.25">
      <c r="AC7014" s="379"/>
    </row>
    <row r="7015" spans="29:29" x14ac:dyDescent="0.25">
      <c r="AC7015" s="379"/>
    </row>
    <row r="7016" spans="29:29" x14ac:dyDescent="0.25">
      <c r="AC7016" s="379"/>
    </row>
    <row r="7017" spans="29:29" x14ac:dyDescent="0.25">
      <c r="AC7017" s="379"/>
    </row>
    <row r="7018" spans="29:29" x14ac:dyDescent="0.25">
      <c r="AC7018" s="379"/>
    </row>
    <row r="7019" spans="29:29" x14ac:dyDescent="0.25">
      <c r="AC7019" s="379"/>
    </row>
    <row r="7020" spans="29:29" x14ac:dyDescent="0.25">
      <c r="AC7020" s="379"/>
    </row>
    <row r="7021" spans="29:29" x14ac:dyDescent="0.25">
      <c r="AC7021" s="379"/>
    </row>
    <row r="7022" spans="29:29" x14ac:dyDescent="0.25">
      <c r="AC7022" s="379"/>
    </row>
    <row r="7023" spans="29:29" x14ac:dyDescent="0.25">
      <c r="AC7023" s="379"/>
    </row>
    <row r="7024" spans="29:29" x14ac:dyDescent="0.25">
      <c r="AC7024" s="379"/>
    </row>
    <row r="7025" spans="29:29" x14ac:dyDescent="0.25">
      <c r="AC7025" s="379"/>
    </row>
    <row r="7026" spans="29:29" x14ac:dyDescent="0.25">
      <c r="AC7026" s="379"/>
    </row>
    <row r="7027" spans="29:29" x14ac:dyDescent="0.25">
      <c r="AC7027" s="379"/>
    </row>
    <row r="7028" spans="29:29" x14ac:dyDescent="0.25">
      <c r="AC7028" s="379"/>
    </row>
    <row r="7029" spans="29:29" x14ac:dyDescent="0.25">
      <c r="AC7029" s="379"/>
    </row>
    <row r="7030" spans="29:29" x14ac:dyDescent="0.25">
      <c r="AC7030" s="379"/>
    </row>
    <row r="7031" spans="29:29" x14ac:dyDescent="0.25">
      <c r="AC7031" s="379"/>
    </row>
    <row r="7032" spans="29:29" x14ac:dyDescent="0.25">
      <c r="AC7032" s="379"/>
    </row>
    <row r="7033" spans="29:29" x14ac:dyDescent="0.25">
      <c r="AC7033" s="379"/>
    </row>
    <row r="7034" spans="29:29" x14ac:dyDescent="0.25">
      <c r="AC7034" s="379"/>
    </row>
    <row r="7035" spans="29:29" x14ac:dyDescent="0.25">
      <c r="AC7035" s="379"/>
    </row>
    <row r="7036" spans="29:29" x14ac:dyDescent="0.25">
      <c r="AC7036" s="379"/>
    </row>
    <row r="7037" spans="29:29" x14ac:dyDescent="0.25">
      <c r="AC7037" s="379"/>
    </row>
    <row r="7038" spans="29:29" x14ac:dyDescent="0.25">
      <c r="AC7038" s="379"/>
    </row>
    <row r="7039" spans="29:29" x14ac:dyDescent="0.25">
      <c r="AC7039" s="379"/>
    </row>
    <row r="7040" spans="29:29" x14ac:dyDescent="0.25">
      <c r="AC7040" s="379"/>
    </row>
    <row r="7041" spans="29:29" x14ac:dyDescent="0.25">
      <c r="AC7041" s="379"/>
    </row>
    <row r="7042" spans="29:29" x14ac:dyDescent="0.25">
      <c r="AC7042" s="379"/>
    </row>
    <row r="7043" spans="29:29" x14ac:dyDescent="0.25">
      <c r="AC7043" s="379"/>
    </row>
    <row r="7044" spans="29:29" x14ac:dyDescent="0.25">
      <c r="AC7044" s="379"/>
    </row>
    <row r="7045" spans="29:29" x14ac:dyDescent="0.25">
      <c r="AC7045" s="379"/>
    </row>
    <row r="7046" spans="29:29" x14ac:dyDescent="0.25">
      <c r="AC7046" s="379"/>
    </row>
    <row r="7047" spans="29:29" x14ac:dyDescent="0.25">
      <c r="AC7047" s="379"/>
    </row>
    <row r="7048" spans="29:29" x14ac:dyDescent="0.25">
      <c r="AC7048" s="379"/>
    </row>
    <row r="7049" spans="29:29" x14ac:dyDescent="0.25">
      <c r="AC7049" s="379"/>
    </row>
    <row r="7050" spans="29:29" x14ac:dyDescent="0.25">
      <c r="AC7050" s="379"/>
    </row>
    <row r="7051" spans="29:29" x14ac:dyDescent="0.25">
      <c r="AC7051" s="379"/>
    </row>
    <row r="7052" spans="29:29" x14ac:dyDescent="0.25">
      <c r="AC7052" s="379"/>
    </row>
    <row r="7053" spans="29:29" x14ac:dyDescent="0.25">
      <c r="AC7053" s="379"/>
    </row>
    <row r="7054" spans="29:29" x14ac:dyDescent="0.25">
      <c r="AC7054" s="379"/>
    </row>
    <row r="7055" spans="29:29" x14ac:dyDescent="0.25">
      <c r="AC7055" s="379"/>
    </row>
    <row r="7056" spans="29:29" x14ac:dyDescent="0.25">
      <c r="AC7056" s="379"/>
    </row>
    <row r="7057" spans="29:29" x14ac:dyDescent="0.25">
      <c r="AC7057" s="379"/>
    </row>
    <row r="7058" spans="29:29" x14ac:dyDescent="0.25">
      <c r="AC7058" s="379"/>
    </row>
    <row r="7059" spans="29:29" x14ac:dyDescent="0.25">
      <c r="AC7059" s="379"/>
    </row>
    <row r="7060" spans="29:29" x14ac:dyDescent="0.25">
      <c r="AC7060" s="379"/>
    </row>
    <row r="7061" spans="29:29" x14ac:dyDescent="0.25">
      <c r="AC7061" s="379"/>
    </row>
    <row r="7062" spans="29:29" x14ac:dyDescent="0.25">
      <c r="AC7062" s="379"/>
    </row>
    <row r="7063" spans="29:29" x14ac:dyDescent="0.25">
      <c r="AC7063" s="379"/>
    </row>
    <row r="7064" spans="29:29" x14ac:dyDescent="0.25">
      <c r="AC7064" s="379"/>
    </row>
    <row r="7065" spans="29:29" x14ac:dyDescent="0.25">
      <c r="AC7065" s="379"/>
    </row>
    <row r="7066" spans="29:29" x14ac:dyDescent="0.25">
      <c r="AC7066" s="379"/>
    </row>
    <row r="7067" spans="29:29" x14ac:dyDescent="0.25">
      <c r="AC7067" s="379"/>
    </row>
    <row r="7068" spans="29:29" x14ac:dyDescent="0.25">
      <c r="AC7068" s="379"/>
    </row>
    <row r="7069" spans="29:29" x14ac:dyDescent="0.25">
      <c r="AC7069" s="379"/>
    </row>
    <row r="7070" spans="29:29" x14ac:dyDescent="0.25">
      <c r="AC7070" s="379"/>
    </row>
    <row r="7071" spans="29:29" x14ac:dyDescent="0.25">
      <c r="AC7071" s="379"/>
    </row>
    <row r="7072" spans="29:29" x14ac:dyDescent="0.25">
      <c r="AC7072" s="379"/>
    </row>
    <row r="7073" spans="29:29" x14ac:dyDescent="0.25">
      <c r="AC7073" s="379"/>
    </row>
    <row r="7074" spans="29:29" x14ac:dyDescent="0.25">
      <c r="AC7074" s="379"/>
    </row>
    <row r="7075" spans="29:29" x14ac:dyDescent="0.25">
      <c r="AC7075" s="379"/>
    </row>
    <row r="7076" spans="29:29" x14ac:dyDescent="0.25">
      <c r="AC7076" s="379"/>
    </row>
    <row r="7077" spans="29:29" x14ac:dyDescent="0.25">
      <c r="AC7077" s="379"/>
    </row>
    <row r="7078" spans="29:29" x14ac:dyDescent="0.25">
      <c r="AC7078" s="379"/>
    </row>
    <row r="7079" spans="29:29" x14ac:dyDescent="0.25">
      <c r="AC7079" s="379"/>
    </row>
    <row r="7080" spans="29:29" x14ac:dyDescent="0.25">
      <c r="AC7080" s="379"/>
    </row>
    <row r="7081" spans="29:29" x14ac:dyDescent="0.25">
      <c r="AC7081" s="379"/>
    </row>
    <row r="7082" spans="29:29" x14ac:dyDescent="0.25">
      <c r="AC7082" s="379"/>
    </row>
    <row r="7083" spans="29:29" x14ac:dyDescent="0.25">
      <c r="AC7083" s="379"/>
    </row>
    <row r="7084" spans="29:29" x14ac:dyDescent="0.25">
      <c r="AC7084" s="379"/>
    </row>
    <row r="7085" spans="29:29" x14ac:dyDescent="0.25">
      <c r="AC7085" s="379"/>
    </row>
    <row r="7086" spans="29:29" x14ac:dyDescent="0.25">
      <c r="AC7086" s="379"/>
    </row>
    <row r="7087" spans="29:29" x14ac:dyDescent="0.25">
      <c r="AC7087" s="379"/>
    </row>
    <row r="7088" spans="29:29" x14ac:dyDescent="0.25">
      <c r="AC7088" s="379"/>
    </row>
    <row r="7089" spans="29:29" x14ac:dyDescent="0.25">
      <c r="AC7089" s="379"/>
    </row>
    <row r="7090" spans="29:29" x14ac:dyDescent="0.25">
      <c r="AC7090" s="379"/>
    </row>
    <row r="7091" spans="29:29" x14ac:dyDescent="0.25">
      <c r="AC7091" s="379"/>
    </row>
    <row r="7092" spans="29:29" x14ac:dyDescent="0.25">
      <c r="AC7092" s="379"/>
    </row>
    <row r="7093" spans="29:29" x14ac:dyDescent="0.25">
      <c r="AC7093" s="379"/>
    </row>
    <row r="7094" spans="29:29" x14ac:dyDescent="0.25">
      <c r="AC7094" s="379"/>
    </row>
    <row r="7095" spans="29:29" x14ac:dyDescent="0.25">
      <c r="AC7095" s="379"/>
    </row>
    <row r="7096" spans="29:29" x14ac:dyDescent="0.25">
      <c r="AC7096" s="379"/>
    </row>
    <row r="7097" spans="29:29" x14ac:dyDescent="0.25">
      <c r="AC7097" s="379"/>
    </row>
    <row r="7098" spans="29:29" x14ac:dyDescent="0.25">
      <c r="AC7098" s="379"/>
    </row>
    <row r="7099" spans="29:29" x14ac:dyDescent="0.25">
      <c r="AC7099" s="379"/>
    </row>
    <row r="7100" spans="29:29" x14ac:dyDescent="0.25">
      <c r="AC7100" s="379"/>
    </row>
    <row r="7101" spans="29:29" x14ac:dyDescent="0.25">
      <c r="AC7101" s="379"/>
    </row>
    <row r="7102" spans="29:29" x14ac:dyDescent="0.25">
      <c r="AC7102" s="379"/>
    </row>
    <row r="7103" spans="29:29" x14ac:dyDescent="0.25">
      <c r="AC7103" s="379"/>
    </row>
    <row r="7104" spans="29:29" x14ac:dyDescent="0.25">
      <c r="AC7104" s="379"/>
    </row>
    <row r="7105" spans="29:29" x14ac:dyDescent="0.25">
      <c r="AC7105" s="379"/>
    </row>
    <row r="7106" spans="29:29" x14ac:dyDescent="0.25">
      <c r="AC7106" s="379"/>
    </row>
    <row r="7107" spans="29:29" x14ac:dyDescent="0.25">
      <c r="AC7107" s="379"/>
    </row>
    <row r="7108" spans="29:29" x14ac:dyDescent="0.25">
      <c r="AC7108" s="379"/>
    </row>
    <row r="7109" spans="29:29" x14ac:dyDescent="0.25">
      <c r="AC7109" s="379"/>
    </row>
    <row r="7110" spans="29:29" x14ac:dyDescent="0.25">
      <c r="AC7110" s="379"/>
    </row>
    <row r="7111" spans="29:29" x14ac:dyDescent="0.25">
      <c r="AC7111" s="379"/>
    </row>
    <row r="7112" spans="29:29" x14ac:dyDescent="0.25">
      <c r="AC7112" s="379"/>
    </row>
    <row r="7113" spans="29:29" x14ac:dyDescent="0.25">
      <c r="AC7113" s="379"/>
    </row>
    <row r="7114" spans="29:29" x14ac:dyDescent="0.25">
      <c r="AC7114" s="379"/>
    </row>
    <row r="7115" spans="29:29" x14ac:dyDescent="0.25">
      <c r="AC7115" s="379"/>
    </row>
    <row r="7116" spans="29:29" x14ac:dyDescent="0.25">
      <c r="AC7116" s="379"/>
    </row>
    <row r="7117" spans="29:29" x14ac:dyDescent="0.25">
      <c r="AC7117" s="379"/>
    </row>
    <row r="7118" spans="29:29" x14ac:dyDescent="0.25">
      <c r="AC7118" s="379"/>
    </row>
    <row r="7119" spans="29:29" x14ac:dyDescent="0.25">
      <c r="AC7119" s="379"/>
    </row>
    <row r="7120" spans="29:29" x14ac:dyDescent="0.25">
      <c r="AC7120" s="379"/>
    </row>
    <row r="7121" spans="29:29" x14ac:dyDescent="0.25">
      <c r="AC7121" s="379"/>
    </row>
    <row r="7122" spans="29:29" x14ac:dyDescent="0.25">
      <c r="AC7122" s="379"/>
    </row>
    <row r="7123" spans="29:29" x14ac:dyDescent="0.25">
      <c r="AC7123" s="379"/>
    </row>
    <row r="7124" spans="29:29" x14ac:dyDescent="0.25">
      <c r="AC7124" s="379"/>
    </row>
    <row r="7125" spans="29:29" x14ac:dyDescent="0.25">
      <c r="AC7125" s="379"/>
    </row>
    <row r="7126" spans="29:29" x14ac:dyDescent="0.25">
      <c r="AC7126" s="379"/>
    </row>
    <row r="7127" spans="29:29" x14ac:dyDescent="0.25">
      <c r="AC7127" s="379"/>
    </row>
    <row r="7128" spans="29:29" x14ac:dyDescent="0.25">
      <c r="AC7128" s="379"/>
    </row>
    <row r="7129" spans="29:29" x14ac:dyDescent="0.25">
      <c r="AC7129" s="379"/>
    </row>
    <row r="7130" spans="29:29" x14ac:dyDescent="0.25">
      <c r="AC7130" s="379"/>
    </row>
    <row r="7131" spans="29:29" x14ac:dyDescent="0.25">
      <c r="AC7131" s="379"/>
    </row>
    <row r="7132" spans="29:29" x14ac:dyDescent="0.25">
      <c r="AC7132" s="379"/>
    </row>
    <row r="7133" spans="29:29" x14ac:dyDescent="0.25">
      <c r="AC7133" s="379"/>
    </row>
    <row r="7134" spans="29:29" x14ac:dyDescent="0.25">
      <c r="AC7134" s="379"/>
    </row>
    <row r="7135" spans="29:29" x14ac:dyDescent="0.25">
      <c r="AC7135" s="379"/>
    </row>
    <row r="7136" spans="29:29" x14ac:dyDescent="0.25">
      <c r="AC7136" s="379"/>
    </row>
    <row r="7137" spans="29:29" x14ac:dyDescent="0.25">
      <c r="AC7137" s="379"/>
    </row>
    <row r="7138" spans="29:29" x14ac:dyDescent="0.25">
      <c r="AC7138" s="379"/>
    </row>
    <row r="7139" spans="29:29" x14ac:dyDescent="0.25">
      <c r="AC7139" s="379"/>
    </row>
    <row r="7140" spans="29:29" x14ac:dyDescent="0.25">
      <c r="AC7140" s="379"/>
    </row>
    <row r="7141" spans="29:29" x14ac:dyDescent="0.25">
      <c r="AC7141" s="379"/>
    </row>
    <row r="7142" spans="29:29" x14ac:dyDescent="0.25">
      <c r="AC7142" s="379"/>
    </row>
    <row r="7143" spans="29:29" x14ac:dyDescent="0.25">
      <c r="AC7143" s="379"/>
    </row>
    <row r="7144" spans="29:29" x14ac:dyDescent="0.25">
      <c r="AC7144" s="379"/>
    </row>
    <row r="7145" spans="29:29" x14ac:dyDescent="0.25">
      <c r="AC7145" s="379"/>
    </row>
    <row r="7146" spans="29:29" x14ac:dyDescent="0.25">
      <c r="AC7146" s="379"/>
    </row>
    <row r="7147" spans="29:29" x14ac:dyDescent="0.25">
      <c r="AC7147" s="379"/>
    </row>
    <row r="7148" spans="29:29" x14ac:dyDescent="0.25">
      <c r="AC7148" s="379"/>
    </row>
    <row r="7149" spans="29:29" x14ac:dyDescent="0.25">
      <c r="AC7149" s="379"/>
    </row>
    <row r="7150" spans="29:29" x14ac:dyDescent="0.25">
      <c r="AC7150" s="379"/>
    </row>
    <row r="7151" spans="29:29" x14ac:dyDescent="0.25">
      <c r="AC7151" s="379"/>
    </row>
    <row r="7152" spans="29:29" x14ac:dyDescent="0.25">
      <c r="AC7152" s="379"/>
    </row>
    <row r="7153" spans="29:29" x14ac:dyDescent="0.25">
      <c r="AC7153" s="379"/>
    </row>
    <row r="7154" spans="29:29" x14ac:dyDescent="0.25">
      <c r="AC7154" s="379"/>
    </row>
    <row r="7155" spans="29:29" x14ac:dyDescent="0.25">
      <c r="AC7155" s="379"/>
    </row>
    <row r="7156" spans="29:29" x14ac:dyDescent="0.25">
      <c r="AC7156" s="379"/>
    </row>
    <row r="7157" spans="29:29" x14ac:dyDescent="0.25">
      <c r="AC7157" s="379"/>
    </row>
    <row r="7158" spans="29:29" x14ac:dyDescent="0.25">
      <c r="AC7158" s="379"/>
    </row>
    <row r="7159" spans="29:29" x14ac:dyDescent="0.25">
      <c r="AC7159" s="379"/>
    </row>
    <row r="7160" spans="29:29" x14ac:dyDescent="0.25">
      <c r="AC7160" s="379"/>
    </row>
    <row r="7161" spans="29:29" x14ac:dyDescent="0.25">
      <c r="AC7161" s="379"/>
    </row>
    <row r="7162" spans="29:29" x14ac:dyDescent="0.25">
      <c r="AC7162" s="379"/>
    </row>
    <row r="7163" spans="29:29" x14ac:dyDescent="0.25">
      <c r="AC7163" s="379"/>
    </row>
    <row r="7164" spans="29:29" x14ac:dyDescent="0.25">
      <c r="AC7164" s="379"/>
    </row>
    <row r="7165" spans="29:29" x14ac:dyDescent="0.25">
      <c r="AC7165" s="379"/>
    </row>
    <row r="7166" spans="29:29" x14ac:dyDescent="0.25">
      <c r="AC7166" s="379"/>
    </row>
    <row r="7167" spans="29:29" x14ac:dyDescent="0.25">
      <c r="AC7167" s="379"/>
    </row>
    <row r="7168" spans="29:29" x14ac:dyDescent="0.25">
      <c r="AC7168" s="379"/>
    </row>
    <row r="7169" spans="29:29" x14ac:dyDescent="0.25">
      <c r="AC7169" s="379"/>
    </row>
    <row r="7170" spans="29:29" x14ac:dyDescent="0.25">
      <c r="AC7170" s="379"/>
    </row>
    <row r="7171" spans="29:29" x14ac:dyDescent="0.25">
      <c r="AC7171" s="379"/>
    </row>
    <row r="7172" spans="29:29" x14ac:dyDescent="0.25">
      <c r="AC7172" s="379"/>
    </row>
    <row r="7173" spans="29:29" x14ac:dyDescent="0.25">
      <c r="AC7173" s="379"/>
    </row>
    <row r="7174" spans="29:29" x14ac:dyDescent="0.25">
      <c r="AC7174" s="379"/>
    </row>
    <row r="7175" spans="29:29" x14ac:dyDescent="0.25">
      <c r="AC7175" s="379"/>
    </row>
    <row r="7176" spans="29:29" x14ac:dyDescent="0.25">
      <c r="AC7176" s="379"/>
    </row>
    <row r="7177" spans="29:29" x14ac:dyDescent="0.25">
      <c r="AC7177" s="379"/>
    </row>
    <row r="7178" spans="29:29" x14ac:dyDescent="0.25">
      <c r="AC7178" s="379"/>
    </row>
    <row r="7179" spans="29:29" x14ac:dyDescent="0.25">
      <c r="AC7179" s="379"/>
    </row>
    <row r="7180" spans="29:29" x14ac:dyDescent="0.25">
      <c r="AC7180" s="379"/>
    </row>
    <row r="7181" spans="29:29" x14ac:dyDescent="0.25">
      <c r="AC7181" s="379"/>
    </row>
    <row r="7182" spans="29:29" x14ac:dyDescent="0.25">
      <c r="AC7182" s="379"/>
    </row>
    <row r="7183" spans="29:29" x14ac:dyDescent="0.25">
      <c r="AC7183" s="379"/>
    </row>
    <row r="7184" spans="29:29" x14ac:dyDescent="0.25">
      <c r="AC7184" s="379"/>
    </row>
    <row r="7185" spans="29:29" x14ac:dyDescent="0.25">
      <c r="AC7185" s="379"/>
    </row>
    <row r="7186" spans="29:29" x14ac:dyDescent="0.25">
      <c r="AC7186" s="379"/>
    </row>
    <row r="7187" spans="29:29" x14ac:dyDescent="0.25">
      <c r="AC7187" s="379"/>
    </row>
    <row r="7188" spans="29:29" x14ac:dyDescent="0.25">
      <c r="AC7188" s="379"/>
    </row>
    <row r="7189" spans="29:29" x14ac:dyDescent="0.25">
      <c r="AC7189" s="379"/>
    </row>
    <row r="7190" spans="29:29" x14ac:dyDescent="0.25">
      <c r="AC7190" s="379"/>
    </row>
    <row r="7191" spans="29:29" x14ac:dyDescent="0.25">
      <c r="AC7191" s="379"/>
    </row>
    <row r="7192" spans="29:29" x14ac:dyDescent="0.25">
      <c r="AC7192" s="379"/>
    </row>
    <row r="7193" spans="29:29" x14ac:dyDescent="0.25">
      <c r="AC7193" s="379"/>
    </row>
    <row r="7194" spans="29:29" x14ac:dyDescent="0.25">
      <c r="AC7194" s="379"/>
    </row>
    <row r="7195" spans="29:29" x14ac:dyDescent="0.25">
      <c r="AC7195" s="379"/>
    </row>
    <row r="7196" spans="29:29" x14ac:dyDescent="0.25">
      <c r="AC7196" s="379"/>
    </row>
    <row r="7197" spans="29:29" x14ac:dyDescent="0.25">
      <c r="AC7197" s="379"/>
    </row>
    <row r="7198" spans="29:29" x14ac:dyDescent="0.25">
      <c r="AC7198" s="379"/>
    </row>
    <row r="7199" spans="29:29" x14ac:dyDescent="0.25">
      <c r="AC7199" s="379"/>
    </row>
    <row r="7200" spans="29:29" x14ac:dyDescent="0.25">
      <c r="AC7200" s="379"/>
    </row>
    <row r="7201" spans="29:29" x14ac:dyDescent="0.25">
      <c r="AC7201" s="379"/>
    </row>
    <row r="7202" spans="29:29" x14ac:dyDescent="0.25">
      <c r="AC7202" s="379"/>
    </row>
    <row r="7203" spans="29:29" x14ac:dyDescent="0.25">
      <c r="AC7203" s="379"/>
    </row>
    <row r="7204" spans="29:29" x14ac:dyDescent="0.25">
      <c r="AC7204" s="379"/>
    </row>
    <row r="7205" spans="29:29" x14ac:dyDescent="0.25">
      <c r="AC7205" s="379"/>
    </row>
    <row r="7206" spans="29:29" x14ac:dyDescent="0.25">
      <c r="AC7206" s="379"/>
    </row>
    <row r="7207" spans="29:29" x14ac:dyDescent="0.25">
      <c r="AC7207" s="379"/>
    </row>
    <row r="7208" spans="29:29" x14ac:dyDescent="0.25">
      <c r="AC7208" s="379"/>
    </row>
    <row r="7209" spans="29:29" x14ac:dyDescent="0.25">
      <c r="AC7209" s="379"/>
    </row>
    <row r="7210" spans="29:29" x14ac:dyDescent="0.25">
      <c r="AC7210" s="379"/>
    </row>
    <row r="7211" spans="29:29" x14ac:dyDescent="0.25">
      <c r="AC7211" s="379"/>
    </row>
    <row r="7212" spans="29:29" x14ac:dyDescent="0.25">
      <c r="AC7212" s="379"/>
    </row>
    <row r="7213" spans="29:29" x14ac:dyDescent="0.25">
      <c r="AC7213" s="379"/>
    </row>
    <row r="7214" spans="29:29" x14ac:dyDescent="0.25">
      <c r="AC7214" s="379"/>
    </row>
    <row r="7215" spans="29:29" x14ac:dyDescent="0.25">
      <c r="AC7215" s="379"/>
    </row>
    <row r="7216" spans="29:29" x14ac:dyDescent="0.25">
      <c r="AC7216" s="379"/>
    </row>
    <row r="7217" spans="29:29" x14ac:dyDescent="0.25">
      <c r="AC7217" s="379"/>
    </row>
    <row r="7218" spans="29:29" x14ac:dyDescent="0.25">
      <c r="AC7218" s="379"/>
    </row>
    <row r="7219" spans="29:29" x14ac:dyDescent="0.25">
      <c r="AC7219" s="379"/>
    </row>
    <row r="7220" spans="29:29" x14ac:dyDescent="0.25">
      <c r="AC7220" s="379"/>
    </row>
    <row r="7221" spans="29:29" x14ac:dyDescent="0.25">
      <c r="AC7221" s="379"/>
    </row>
    <row r="7222" spans="29:29" x14ac:dyDescent="0.25">
      <c r="AC7222" s="379"/>
    </row>
    <row r="7223" spans="29:29" x14ac:dyDescent="0.25">
      <c r="AC7223" s="379"/>
    </row>
    <row r="7224" spans="29:29" x14ac:dyDescent="0.25">
      <c r="AC7224" s="379"/>
    </row>
    <row r="7225" spans="29:29" x14ac:dyDescent="0.25">
      <c r="AC7225" s="379"/>
    </row>
    <row r="7226" spans="29:29" x14ac:dyDescent="0.25">
      <c r="AC7226" s="379"/>
    </row>
    <row r="7227" spans="29:29" x14ac:dyDescent="0.25">
      <c r="AC7227" s="379"/>
    </row>
    <row r="7228" spans="29:29" x14ac:dyDescent="0.25">
      <c r="AC7228" s="379"/>
    </row>
    <row r="7229" spans="29:29" x14ac:dyDescent="0.25">
      <c r="AC7229" s="379"/>
    </row>
    <row r="7230" spans="29:29" x14ac:dyDescent="0.25">
      <c r="AC7230" s="379"/>
    </row>
    <row r="7231" spans="29:29" x14ac:dyDescent="0.25">
      <c r="AC7231" s="379"/>
    </row>
    <row r="7232" spans="29:29" x14ac:dyDescent="0.25">
      <c r="AC7232" s="379"/>
    </row>
    <row r="7233" spans="29:29" x14ac:dyDescent="0.25">
      <c r="AC7233" s="379"/>
    </row>
    <row r="7234" spans="29:29" x14ac:dyDescent="0.25">
      <c r="AC7234" s="379"/>
    </row>
    <row r="7235" spans="29:29" x14ac:dyDescent="0.25">
      <c r="AC7235" s="379"/>
    </row>
    <row r="7236" spans="29:29" x14ac:dyDescent="0.25">
      <c r="AC7236" s="379"/>
    </row>
    <row r="7237" spans="29:29" x14ac:dyDescent="0.25">
      <c r="AC7237" s="379"/>
    </row>
    <row r="7238" spans="29:29" x14ac:dyDescent="0.25">
      <c r="AC7238" s="379"/>
    </row>
    <row r="7239" spans="29:29" x14ac:dyDescent="0.25">
      <c r="AC7239" s="379"/>
    </row>
    <row r="7240" spans="29:29" x14ac:dyDescent="0.25">
      <c r="AC7240" s="379"/>
    </row>
    <row r="7241" spans="29:29" x14ac:dyDescent="0.25">
      <c r="AC7241" s="379"/>
    </row>
    <row r="7242" spans="29:29" x14ac:dyDescent="0.25">
      <c r="AC7242" s="379"/>
    </row>
    <row r="7243" spans="29:29" x14ac:dyDescent="0.25">
      <c r="AC7243" s="379"/>
    </row>
    <row r="7244" spans="29:29" x14ac:dyDescent="0.25">
      <c r="AC7244" s="379"/>
    </row>
    <row r="7245" spans="29:29" x14ac:dyDescent="0.25">
      <c r="AC7245" s="379"/>
    </row>
    <row r="7246" spans="29:29" x14ac:dyDescent="0.25">
      <c r="AC7246" s="379"/>
    </row>
    <row r="7247" spans="29:29" x14ac:dyDescent="0.25">
      <c r="AC7247" s="379"/>
    </row>
    <row r="7248" spans="29:29" x14ac:dyDescent="0.25">
      <c r="AC7248" s="379"/>
    </row>
    <row r="7249" spans="29:29" x14ac:dyDescent="0.25">
      <c r="AC7249" s="379"/>
    </row>
    <row r="7250" spans="29:29" x14ac:dyDescent="0.25">
      <c r="AC7250" s="379"/>
    </row>
    <row r="7251" spans="29:29" x14ac:dyDescent="0.25">
      <c r="AC7251" s="379"/>
    </row>
    <row r="7252" spans="29:29" x14ac:dyDescent="0.25">
      <c r="AC7252" s="379"/>
    </row>
    <row r="7253" spans="29:29" x14ac:dyDescent="0.25">
      <c r="AC7253" s="379"/>
    </row>
    <row r="7254" spans="29:29" x14ac:dyDescent="0.25">
      <c r="AC7254" s="379"/>
    </row>
    <row r="7255" spans="29:29" x14ac:dyDescent="0.25">
      <c r="AC7255" s="379"/>
    </row>
    <row r="7256" spans="29:29" x14ac:dyDescent="0.25">
      <c r="AC7256" s="379"/>
    </row>
    <row r="7257" spans="29:29" x14ac:dyDescent="0.25">
      <c r="AC7257" s="379"/>
    </row>
    <row r="7258" spans="29:29" x14ac:dyDescent="0.25">
      <c r="AC7258" s="379"/>
    </row>
    <row r="7259" spans="29:29" x14ac:dyDescent="0.25">
      <c r="AC7259" s="379"/>
    </row>
    <row r="7260" spans="29:29" x14ac:dyDescent="0.25">
      <c r="AC7260" s="379"/>
    </row>
    <row r="7261" spans="29:29" x14ac:dyDescent="0.25">
      <c r="AC7261" s="379"/>
    </row>
    <row r="7262" spans="29:29" x14ac:dyDescent="0.25">
      <c r="AC7262" s="379"/>
    </row>
    <row r="7263" spans="29:29" x14ac:dyDescent="0.25">
      <c r="AC7263" s="379"/>
    </row>
    <row r="7264" spans="29:29" x14ac:dyDescent="0.25">
      <c r="AC7264" s="379"/>
    </row>
    <row r="7265" spans="29:29" x14ac:dyDescent="0.25">
      <c r="AC7265" s="379"/>
    </row>
    <row r="7266" spans="29:29" x14ac:dyDescent="0.25">
      <c r="AC7266" s="379"/>
    </row>
    <row r="7267" spans="29:29" x14ac:dyDescent="0.25">
      <c r="AC7267" s="379"/>
    </row>
    <row r="7268" spans="29:29" x14ac:dyDescent="0.25">
      <c r="AC7268" s="379"/>
    </row>
    <row r="7269" spans="29:29" x14ac:dyDescent="0.25">
      <c r="AC7269" s="379"/>
    </row>
    <row r="7270" spans="29:29" x14ac:dyDescent="0.25">
      <c r="AC7270" s="379"/>
    </row>
    <row r="7271" spans="29:29" x14ac:dyDescent="0.25">
      <c r="AC7271" s="379"/>
    </row>
    <row r="7272" spans="29:29" x14ac:dyDescent="0.25">
      <c r="AC7272" s="379"/>
    </row>
    <row r="7273" spans="29:29" x14ac:dyDescent="0.25">
      <c r="AC7273" s="379"/>
    </row>
    <row r="7274" spans="29:29" x14ac:dyDescent="0.25">
      <c r="AC7274" s="379"/>
    </row>
    <row r="7275" spans="29:29" x14ac:dyDescent="0.25">
      <c r="AC7275" s="379"/>
    </row>
    <row r="7276" spans="29:29" x14ac:dyDescent="0.25">
      <c r="AC7276" s="379"/>
    </row>
    <row r="7277" spans="29:29" x14ac:dyDescent="0.25">
      <c r="AC7277" s="379"/>
    </row>
    <row r="7278" spans="29:29" x14ac:dyDescent="0.25">
      <c r="AC7278" s="379"/>
    </row>
    <row r="7279" spans="29:29" x14ac:dyDescent="0.25">
      <c r="AC7279" s="379"/>
    </row>
    <row r="7280" spans="29:29" x14ac:dyDescent="0.25">
      <c r="AC7280" s="379"/>
    </row>
    <row r="7281" spans="29:29" x14ac:dyDescent="0.25">
      <c r="AC7281" s="379"/>
    </row>
    <row r="7282" spans="29:29" x14ac:dyDescent="0.25">
      <c r="AC7282" s="379"/>
    </row>
    <row r="7283" spans="29:29" x14ac:dyDescent="0.25">
      <c r="AC7283" s="379"/>
    </row>
    <row r="7284" spans="29:29" x14ac:dyDescent="0.25">
      <c r="AC7284" s="379"/>
    </row>
    <row r="7285" spans="29:29" x14ac:dyDescent="0.25">
      <c r="AC7285" s="379"/>
    </row>
    <row r="7286" spans="29:29" x14ac:dyDescent="0.25">
      <c r="AC7286" s="379"/>
    </row>
    <row r="7287" spans="29:29" x14ac:dyDescent="0.25">
      <c r="AC7287" s="379"/>
    </row>
    <row r="7288" spans="29:29" x14ac:dyDescent="0.25">
      <c r="AC7288" s="379"/>
    </row>
    <row r="7289" spans="29:29" x14ac:dyDescent="0.25">
      <c r="AC7289" s="379"/>
    </row>
    <row r="7290" spans="29:29" x14ac:dyDescent="0.25">
      <c r="AC7290" s="379"/>
    </row>
    <row r="7291" spans="29:29" x14ac:dyDescent="0.25">
      <c r="AC7291" s="379"/>
    </row>
    <row r="7292" spans="29:29" x14ac:dyDescent="0.25">
      <c r="AC7292" s="379"/>
    </row>
    <row r="7293" spans="29:29" x14ac:dyDescent="0.25">
      <c r="AC7293" s="379"/>
    </row>
    <row r="7294" spans="29:29" x14ac:dyDescent="0.25">
      <c r="AC7294" s="379"/>
    </row>
    <row r="7295" spans="29:29" x14ac:dyDescent="0.25">
      <c r="AC7295" s="379"/>
    </row>
    <row r="7296" spans="29:29" x14ac:dyDescent="0.25">
      <c r="AC7296" s="379"/>
    </row>
    <row r="7297" spans="29:29" x14ac:dyDescent="0.25">
      <c r="AC7297" s="379"/>
    </row>
    <row r="7298" spans="29:29" x14ac:dyDescent="0.25">
      <c r="AC7298" s="379"/>
    </row>
    <row r="7299" spans="29:29" x14ac:dyDescent="0.25">
      <c r="AC7299" s="379"/>
    </row>
    <row r="7300" spans="29:29" x14ac:dyDescent="0.25">
      <c r="AC7300" s="379"/>
    </row>
    <row r="7301" spans="29:29" x14ac:dyDescent="0.25">
      <c r="AC7301" s="379"/>
    </row>
    <row r="7302" spans="29:29" x14ac:dyDescent="0.25">
      <c r="AC7302" s="379"/>
    </row>
    <row r="7303" spans="29:29" x14ac:dyDescent="0.25">
      <c r="AC7303" s="379"/>
    </row>
    <row r="7304" spans="29:29" x14ac:dyDescent="0.25">
      <c r="AC7304" s="379"/>
    </row>
    <row r="7305" spans="29:29" x14ac:dyDescent="0.25">
      <c r="AC7305" s="379"/>
    </row>
    <row r="7306" spans="29:29" x14ac:dyDescent="0.25">
      <c r="AC7306" s="379"/>
    </row>
    <row r="7307" spans="29:29" x14ac:dyDescent="0.25">
      <c r="AC7307" s="379"/>
    </row>
    <row r="7308" spans="29:29" x14ac:dyDescent="0.25">
      <c r="AC7308" s="379"/>
    </row>
    <row r="7309" spans="29:29" x14ac:dyDescent="0.25">
      <c r="AC7309" s="379"/>
    </row>
    <row r="7310" spans="29:29" x14ac:dyDescent="0.25">
      <c r="AC7310" s="379"/>
    </row>
    <row r="7311" spans="29:29" x14ac:dyDescent="0.25">
      <c r="AC7311" s="379"/>
    </row>
    <row r="7312" spans="29:29" x14ac:dyDescent="0.25">
      <c r="AC7312" s="379"/>
    </row>
    <row r="7313" spans="29:29" x14ac:dyDescent="0.25">
      <c r="AC7313" s="379"/>
    </row>
    <row r="7314" spans="29:29" x14ac:dyDescent="0.25">
      <c r="AC7314" s="379"/>
    </row>
    <row r="7315" spans="29:29" x14ac:dyDescent="0.25">
      <c r="AC7315" s="379"/>
    </row>
    <row r="7316" spans="29:29" x14ac:dyDescent="0.25">
      <c r="AC7316" s="379"/>
    </row>
    <row r="7317" spans="29:29" x14ac:dyDescent="0.25">
      <c r="AC7317" s="379"/>
    </row>
    <row r="7318" spans="29:29" x14ac:dyDescent="0.25">
      <c r="AC7318" s="379"/>
    </row>
    <row r="7319" spans="29:29" x14ac:dyDescent="0.25">
      <c r="AC7319" s="379"/>
    </row>
    <row r="7320" spans="29:29" x14ac:dyDescent="0.25">
      <c r="AC7320" s="379"/>
    </row>
    <row r="7321" spans="29:29" x14ac:dyDescent="0.25">
      <c r="AC7321" s="379"/>
    </row>
    <row r="7322" spans="29:29" x14ac:dyDescent="0.25">
      <c r="AC7322" s="379"/>
    </row>
    <row r="7323" spans="29:29" x14ac:dyDescent="0.25">
      <c r="AC7323" s="379"/>
    </row>
    <row r="7324" spans="29:29" x14ac:dyDescent="0.25">
      <c r="AC7324" s="379"/>
    </row>
    <row r="7325" spans="29:29" x14ac:dyDescent="0.25">
      <c r="AC7325" s="379"/>
    </row>
    <row r="7326" spans="29:29" x14ac:dyDescent="0.25">
      <c r="AC7326" s="379"/>
    </row>
    <row r="7327" spans="29:29" x14ac:dyDescent="0.25">
      <c r="AC7327" s="379"/>
    </row>
    <row r="7328" spans="29:29" x14ac:dyDescent="0.25">
      <c r="AC7328" s="379"/>
    </row>
    <row r="7329" spans="29:29" x14ac:dyDescent="0.25">
      <c r="AC7329" s="379"/>
    </row>
    <row r="7330" spans="29:29" x14ac:dyDescent="0.25">
      <c r="AC7330" s="379"/>
    </row>
    <row r="7331" spans="29:29" x14ac:dyDescent="0.25">
      <c r="AC7331" s="379"/>
    </row>
    <row r="7332" spans="29:29" x14ac:dyDescent="0.25">
      <c r="AC7332" s="379"/>
    </row>
    <row r="7333" spans="29:29" x14ac:dyDescent="0.25">
      <c r="AC7333" s="379"/>
    </row>
    <row r="7334" spans="29:29" x14ac:dyDescent="0.25">
      <c r="AC7334" s="379"/>
    </row>
    <row r="7335" spans="29:29" x14ac:dyDescent="0.25">
      <c r="AC7335" s="379"/>
    </row>
    <row r="7336" spans="29:29" x14ac:dyDescent="0.25">
      <c r="AC7336" s="379"/>
    </row>
    <row r="7337" spans="29:29" x14ac:dyDescent="0.25">
      <c r="AC7337" s="379"/>
    </row>
    <row r="7338" spans="29:29" x14ac:dyDescent="0.25">
      <c r="AC7338" s="379"/>
    </row>
    <row r="7339" spans="29:29" x14ac:dyDescent="0.25">
      <c r="AC7339" s="379"/>
    </row>
    <row r="7340" spans="29:29" x14ac:dyDescent="0.25">
      <c r="AC7340" s="379"/>
    </row>
    <row r="7341" spans="29:29" x14ac:dyDescent="0.25">
      <c r="AC7341" s="379"/>
    </row>
    <row r="7342" spans="29:29" x14ac:dyDescent="0.25">
      <c r="AC7342" s="379"/>
    </row>
    <row r="7343" spans="29:29" x14ac:dyDescent="0.25">
      <c r="AC7343" s="379"/>
    </row>
    <row r="7344" spans="29:29" x14ac:dyDescent="0.25">
      <c r="AC7344" s="379"/>
    </row>
    <row r="7345" spans="29:29" x14ac:dyDescent="0.25">
      <c r="AC7345" s="379"/>
    </row>
    <row r="7346" spans="29:29" x14ac:dyDescent="0.25">
      <c r="AC7346" s="379"/>
    </row>
    <row r="7347" spans="29:29" x14ac:dyDescent="0.25">
      <c r="AC7347" s="379"/>
    </row>
    <row r="7348" spans="29:29" x14ac:dyDescent="0.25">
      <c r="AC7348" s="379"/>
    </row>
    <row r="7349" spans="29:29" x14ac:dyDescent="0.25">
      <c r="AC7349" s="379"/>
    </row>
    <row r="7350" spans="29:29" x14ac:dyDescent="0.25">
      <c r="AC7350" s="379"/>
    </row>
    <row r="7351" spans="29:29" x14ac:dyDescent="0.25">
      <c r="AC7351" s="379"/>
    </row>
    <row r="7352" spans="29:29" x14ac:dyDescent="0.25">
      <c r="AC7352" s="379"/>
    </row>
    <row r="7353" spans="29:29" x14ac:dyDescent="0.25">
      <c r="AC7353" s="379"/>
    </row>
    <row r="7354" spans="29:29" x14ac:dyDescent="0.25">
      <c r="AC7354" s="379"/>
    </row>
    <row r="7355" spans="29:29" x14ac:dyDescent="0.25">
      <c r="AC7355" s="379"/>
    </row>
    <row r="7356" spans="29:29" x14ac:dyDescent="0.25">
      <c r="AC7356" s="379"/>
    </row>
    <row r="7357" spans="29:29" x14ac:dyDescent="0.25">
      <c r="AC7357" s="379"/>
    </row>
    <row r="7358" spans="29:29" x14ac:dyDescent="0.25">
      <c r="AC7358" s="379"/>
    </row>
    <row r="7359" spans="29:29" x14ac:dyDescent="0.25">
      <c r="AC7359" s="379"/>
    </row>
    <row r="7360" spans="29:29" x14ac:dyDescent="0.25">
      <c r="AC7360" s="379"/>
    </row>
    <row r="7361" spans="29:29" x14ac:dyDescent="0.25">
      <c r="AC7361" s="379"/>
    </row>
    <row r="7362" spans="29:29" x14ac:dyDescent="0.25">
      <c r="AC7362" s="379"/>
    </row>
    <row r="7363" spans="29:29" x14ac:dyDescent="0.25">
      <c r="AC7363" s="379"/>
    </row>
    <row r="7364" spans="29:29" x14ac:dyDescent="0.25">
      <c r="AC7364" s="379"/>
    </row>
    <row r="7365" spans="29:29" x14ac:dyDescent="0.25">
      <c r="AC7365" s="379"/>
    </row>
    <row r="7366" spans="29:29" x14ac:dyDescent="0.25">
      <c r="AC7366" s="379"/>
    </row>
    <row r="7367" spans="29:29" x14ac:dyDescent="0.25">
      <c r="AC7367" s="379"/>
    </row>
    <row r="7368" spans="29:29" x14ac:dyDescent="0.25">
      <c r="AC7368" s="379"/>
    </row>
    <row r="7369" spans="29:29" x14ac:dyDescent="0.25">
      <c r="AC7369" s="379"/>
    </row>
    <row r="7370" spans="29:29" x14ac:dyDescent="0.25">
      <c r="AC7370" s="379"/>
    </row>
    <row r="7371" spans="29:29" x14ac:dyDescent="0.25">
      <c r="AC7371" s="379"/>
    </row>
    <row r="7372" spans="29:29" x14ac:dyDescent="0.25">
      <c r="AC7372" s="379"/>
    </row>
    <row r="7373" spans="29:29" x14ac:dyDescent="0.25">
      <c r="AC7373" s="379"/>
    </row>
    <row r="7374" spans="29:29" x14ac:dyDescent="0.25">
      <c r="AC7374" s="379"/>
    </row>
    <row r="7375" spans="29:29" x14ac:dyDescent="0.25">
      <c r="AC7375" s="379"/>
    </row>
    <row r="7376" spans="29:29" x14ac:dyDescent="0.25">
      <c r="AC7376" s="379"/>
    </row>
    <row r="7377" spans="29:29" x14ac:dyDescent="0.25">
      <c r="AC7377" s="379"/>
    </row>
    <row r="7378" spans="29:29" x14ac:dyDescent="0.25">
      <c r="AC7378" s="379"/>
    </row>
    <row r="7379" spans="29:29" x14ac:dyDescent="0.25">
      <c r="AC7379" s="379"/>
    </row>
    <row r="7380" spans="29:29" x14ac:dyDescent="0.25">
      <c r="AC7380" s="379"/>
    </row>
    <row r="7381" spans="29:29" x14ac:dyDescent="0.25">
      <c r="AC7381" s="379"/>
    </row>
    <row r="7382" spans="29:29" x14ac:dyDescent="0.25">
      <c r="AC7382" s="379"/>
    </row>
    <row r="7383" spans="29:29" x14ac:dyDescent="0.25">
      <c r="AC7383" s="379"/>
    </row>
    <row r="7384" spans="29:29" x14ac:dyDescent="0.25">
      <c r="AC7384" s="379"/>
    </row>
    <row r="7385" spans="29:29" x14ac:dyDescent="0.25">
      <c r="AC7385" s="379"/>
    </row>
    <row r="7386" spans="29:29" x14ac:dyDescent="0.25">
      <c r="AC7386" s="379"/>
    </row>
    <row r="7387" spans="29:29" x14ac:dyDescent="0.25">
      <c r="AC7387" s="379"/>
    </row>
    <row r="7388" spans="29:29" x14ac:dyDescent="0.25">
      <c r="AC7388" s="379"/>
    </row>
    <row r="7389" spans="29:29" x14ac:dyDescent="0.25">
      <c r="AC7389" s="379"/>
    </row>
    <row r="7390" spans="29:29" x14ac:dyDescent="0.25">
      <c r="AC7390" s="379"/>
    </row>
    <row r="7391" spans="29:29" x14ac:dyDescent="0.25">
      <c r="AC7391" s="379"/>
    </row>
    <row r="7392" spans="29:29" x14ac:dyDescent="0.25">
      <c r="AC7392" s="379"/>
    </row>
    <row r="7393" spans="29:29" x14ac:dyDescent="0.25">
      <c r="AC7393" s="379"/>
    </row>
    <row r="7394" spans="29:29" x14ac:dyDescent="0.25">
      <c r="AC7394" s="379"/>
    </row>
    <row r="7395" spans="29:29" x14ac:dyDescent="0.25">
      <c r="AC7395" s="379"/>
    </row>
    <row r="7396" spans="29:29" x14ac:dyDescent="0.25">
      <c r="AC7396" s="379"/>
    </row>
    <row r="7397" spans="29:29" x14ac:dyDescent="0.25">
      <c r="AC7397" s="379"/>
    </row>
    <row r="7398" spans="29:29" x14ac:dyDescent="0.25">
      <c r="AC7398" s="379"/>
    </row>
    <row r="7399" spans="29:29" x14ac:dyDescent="0.25">
      <c r="AC7399" s="379"/>
    </row>
    <row r="7400" spans="29:29" x14ac:dyDescent="0.25">
      <c r="AC7400" s="379"/>
    </row>
    <row r="7401" spans="29:29" x14ac:dyDescent="0.25">
      <c r="AC7401" s="379"/>
    </row>
    <row r="7402" spans="29:29" x14ac:dyDescent="0.25">
      <c r="AC7402" s="379"/>
    </row>
    <row r="7403" spans="29:29" x14ac:dyDescent="0.25">
      <c r="AC7403" s="379"/>
    </row>
    <row r="7404" spans="29:29" x14ac:dyDescent="0.25">
      <c r="AC7404" s="379"/>
    </row>
    <row r="7405" spans="29:29" x14ac:dyDescent="0.25">
      <c r="AC7405" s="379"/>
    </row>
    <row r="7406" spans="29:29" x14ac:dyDescent="0.25">
      <c r="AC7406" s="379"/>
    </row>
    <row r="7407" spans="29:29" x14ac:dyDescent="0.25">
      <c r="AC7407" s="379"/>
    </row>
    <row r="7408" spans="29:29" x14ac:dyDescent="0.25">
      <c r="AC7408" s="379"/>
    </row>
    <row r="7409" spans="29:29" x14ac:dyDescent="0.25">
      <c r="AC7409" s="379"/>
    </row>
    <row r="7410" spans="29:29" x14ac:dyDescent="0.25">
      <c r="AC7410" s="379"/>
    </row>
    <row r="7411" spans="29:29" x14ac:dyDescent="0.25">
      <c r="AC7411" s="379"/>
    </row>
    <row r="7412" spans="29:29" x14ac:dyDescent="0.25">
      <c r="AC7412" s="379"/>
    </row>
    <row r="7413" spans="29:29" x14ac:dyDescent="0.25">
      <c r="AC7413" s="379"/>
    </row>
    <row r="7414" spans="29:29" x14ac:dyDescent="0.25">
      <c r="AC7414" s="379"/>
    </row>
    <row r="7415" spans="29:29" x14ac:dyDescent="0.25">
      <c r="AC7415" s="379"/>
    </row>
    <row r="7416" spans="29:29" x14ac:dyDescent="0.25">
      <c r="AC7416" s="379"/>
    </row>
    <row r="7417" spans="29:29" x14ac:dyDescent="0.25">
      <c r="AC7417" s="379"/>
    </row>
    <row r="7418" spans="29:29" x14ac:dyDescent="0.25">
      <c r="AC7418" s="379"/>
    </row>
    <row r="7419" spans="29:29" x14ac:dyDescent="0.25">
      <c r="AC7419" s="379"/>
    </row>
    <row r="7420" spans="29:29" x14ac:dyDescent="0.25">
      <c r="AC7420" s="379"/>
    </row>
    <row r="7421" spans="29:29" x14ac:dyDescent="0.25">
      <c r="AC7421" s="379"/>
    </row>
    <row r="7422" spans="29:29" x14ac:dyDescent="0.25">
      <c r="AC7422" s="379"/>
    </row>
    <row r="7423" spans="29:29" x14ac:dyDescent="0.25">
      <c r="AC7423" s="379"/>
    </row>
    <row r="7424" spans="29:29" x14ac:dyDescent="0.25">
      <c r="AC7424" s="379"/>
    </row>
    <row r="7425" spans="29:29" x14ac:dyDescent="0.25">
      <c r="AC7425" s="379"/>
    </row>
    <row r="7426" spans="29:29" x14ac:dyDescent="0.25">
      <c r="AC7426" s="379"/>
    </row>
    <row r="7427" spans="29:29" x14ac:dyDescent="0.25">
      <c r="AC7427" s="379"/>
    </row>
    <row r="7428" spans="29:29" x14ac:dyDescent="0.25">
      <c r="AC7428" s="379"/>
    </row>
    <row r="7429" spans="29:29" x14ac:dyDescent="0.25">
      <c r="AC7429" s="379"/>
    </row>
    <row r="7430" spans="29:29" x14ac:dyDescent="0.25">
      <c r="AC7430" s="379"/>
    </row>
    <row r="7431" spans="29:29" x14ac:dyDescent="0.25">
      <c r="AC7431" s="379"/>
    </row>
    <row r="7432" spans="29:29" x14ac:dyDescent="0.25">
      <c r="AC7432" s="379"/>
    </row>
    <row r="7433" spans="29:29" x14ac:dyDescent="0.25">
      <c r="AC7433" s="379"/>
    </row>
    <row r="7434" spans="29:29" x14ac:dyDescent="0.25">
      <c r="AC7434" s="379"/>
    </row>
    <row r="7435" spans="29:29" x14ac:dyDescent="0.25">
      <c r="AC7435" s="379"/>
    </row>
    <row r="7436" spans="29:29" x14ac:dyDescent="0.25">
      <c r="AC7436" s="379"/>
    </row>
    <row r="7437" spans="29:29" x14ac:dyDescent="0.25">
      <c r="AC7437" s="379"/>
    </row>
    <row r="7438" spans="29:29" x14ac:dyDescent="0.25">
      <c r="AC7438" s="379"/>
    </row>
    <row r="7439" spans="29:29" x14ac:dyDescent="0.25">
      <c r="AC7439" s="379"/>
    </row>
    <row r="7440" spans="29:29" x14ac:dyDescent="0.25">
      <c r="AC7440" s="379"/>
    </row>
    <row r="7441" spans="29:29" x14ac:dyDescent="0.25">
      <c r="AC7441" s="379"/>
    </row>
    <row r="7442" spans="29:29" x14ac:dyDescent="0.25">
      <c r="AC7442" s="379"/>
    </row>
    <row r="7443" spans="29:29" x14ac:dyDescent="0.25">
      <c r="AC7443" s="379"/>
    </row>
    <row r="7444" spans="29:29" x14ac:dyDescent="0.25">
      <c r="AC7444" s="379"/>
    </row>
    <row r="7445" spans="29:29" x14ac:dyDescent="0.25">
      <c r="AC7445" s="379"/>
    </row>
    <row r="7446" spans="29:29" x14ac:dyDescent="0.25">
      <c r="AC7446" s="379"/>
    </row>
    <row r="7447" spans="29:29" x14ac:dyDescent="0.25">
      <c r="AC7447" s="379"/>
    </row>
    <row r="7448" spans="29:29" x14ac:dyDescent="0.25">
      <c r="AC7448" s="379"/>
    </row>
    <row r="7449" spans="29:29" x14ac:dyDescent="0.25">
      <c r="AC7449" s="379"/>
    </row>
    <row r="7450" spans="29:29" x14ac:dyDescent="0.25">
      <c r="AC7450" s="379"/>
    </row>
    <row r="7451" spans="29:29" x14ac:dyDescent="0.25">
      <c r="AC7451" s="379"/>
    </row>
    <row r="7452" spans="29:29" x14ac:dyDescent="0.25">
      <c r="AC7452" s="379"/>
    </row>
    <row r="7453" spans="29:29" x14ac:dyDescent="0.25">
      <c r="AC7453" s="379"/>
    </row>
    <row r="7454" spans="29:29" x14ac:dyDescent="0.25">
      <c r="AC7454" s="379"/>
    </row>
    <row r="7455" spans="29:29" x14ac:dyDescent="0.25">
      <c r="AC7455" s="379"/>
    </row>
    <row r="7456" spans="29:29" x14ac:dyDescent="0.25">
      <c r="AC7456" s="379"/>
    </row>
    <row r="7457" spans="29:29" x14ac:dyDescent="0.25">
      <c r="AC7457" s="379"/>
    </row>
    <row r="7458" spans="29:29" x14ac:dyDescent="0.25">
      <c r="AC7458" s="379"/>
    </row>
    <row r="7459" spans="29:29" x14ac:dyDescent="0.25">
      <c r="AC7459" s="379"/>
    </row>
    <row r="7460" spans="29:29" x14ac:dyDescent="0.25">
      <c r="AC7460" s="379"/>
    </row>
    <row r="7461" spans="29:29" x14ac:dyDescent="0.25">
      <c r="AC7461" s="379"/>
    </row>
    <row r="7462" spans="29:29" x14ac:dyDescent="0.25">
      <c r="AC7462" s="379"/>
    </row>
    <row r="7463" spans="29:29" x14ac:dyDescent="0.25">
      <c r="AC7463" s="379"/>
    </row>
    <row r="7464" spans="29:29" x14ac:dyDescent="0.25">
      <c r="AC7464" s="379"/>
    </row>
    <row r="7465" spans="29:29" x14ac:dyDescent="0.25">
      <c r="AC7465" s="379"/>
    </row>
    <row r="7466" spans="29:29" x14ac:dyDescent="0.25">
      <c r="AC7466" s="379"/>
    </row>
    <row r="7467" spans="29:29" x14ac:dyDescent="0.25">
      <c r="AC7467" s="379"/>
    </row>
    <row r="7468" spans="29:29" x14ac:dyDescent="0.25">
      <c r="AC7468" s="379"/>
    </row>
    <row r="7469" spans="29:29" x14ac:dyDescent="0.25">
      <c r="AC7469" s="379"/>
    </row>
    <row r="7470" spans="29:29" x14ac:dyDescent="0.25">
      <c r="AC7470" s="379"/>
    </row>
    <row r="7471" spans="29:29" x14ac:dyDescent="0.25">
      <c r="AC7471" s="379"/>
    </row>
    <row r="7472" spans="29:29" x14ac:dyDescent="0.25">
      <c r="AC7472" s="379"/>
    </row>
    <row r="7473" spans="29:29" x14ac:dyDescent="0.25">
      <c r="AC7473" s="379"/>
    </row>
    <row r="7474" spans="29:29" x14ac:dyDescent="0.25">
      <c r="AC7474" s="379"/>
    </row>
    <row r="7475" spans="29:29" x14ac:dyDescent="0.25">
      <c r="AC7475" s="379"/>
    </row>
    <row r="7476" spans="29:29" x14ac:dyDescent="0.25">
      <c r="AC7476" s="379"/>
    </row>
    <row r="7477" spans="29:29" x14ac:dyDescent="0.25">
      <c r="AC7477" s="379"/>
    </row>
    <row r="7478" spans="29:29" x14ac:dyDescent="0.25">
      <c r="AC7478" s="379"/>
    </row>
    <row r="7479" spans="29:29" x14ac:dyDescent="0.25">
      <c r="AC7479" s="379"/>
    </row>
    <row r="7480" spans="29:29" x14ac:dyDescent="0.25">
      <c r="AC7480" s="379"/>
    </row>
    <row r="7481" spans="29:29" x14ac:dyDescent="0.25">
      <c r="AC7481" s="379"/>
    </row>
    <row r="7482" spans="29:29" x14ac:dyDescent="0.25">
      <c r="AC7482" s="379"/>
    </row>
    <row r="7483" spans="29:29" x14ac:dyDescent="0.25">
      <c r="AC7483" s="379"/>
    </row>
    <row r="7484" spans="29:29" x14ac:dyDescent="0.25">
      <c r="AC7484" s="379"/>
    </row>
    <row r="7485" spans="29:29" x14ac:dyDescent="0.25">
      <c r="AC7485" s="379"/>
    </row>
    <row r="7486" spans="29:29" x14ac:dyDescent="0.25">
      <c r="AC7486" s="379"/>
    </row>
    <row r="7487" spans="29:29" x14ac:dyDescent="0.25">
      <c r="AC7487" s="379"/>
    </row>
    <row r="7488" spans="29:29" x14ac:dyDescent="0.25">
      <c r="AC7488" s="379"/>
    </row>
    <row r="7489" spans="29:29" x14ac:dyDescent="0.25">
      <c r="AC7489" s="379"/>
    </row>
    <row r="7490" spans="29:29" x14ac:dyDescent="0.25">
      <c r="AC7490" s="379"/>
    </row>
    <row r="7491" spans="29:29" x14ac:dyDescent="0.25">
      <c r="AC7491" s="379"/>
    </row>
    <row r="7492" spans="29:29" x14ac:dyDescent="0.25">
      <c r="AC7492" s="379"/>
    </row>
    <row r="7493" spans="29:29" x14ac:dyDescent="0.25">
      <c r="AC7493" s="379"/>
    </row>
    <row r="7494" spans="29:29" x14ac:dyDescent="0.25">
      <c r="AC7494" s="379"/>
    </row>
    <row r="7495" spans="29:29" x14ac:dyDescent="0.25">
      <c r="AC7495" s="379"/>
    </row>
    <row r="7496" spans="29:29" x14ac:dyDescent="0.25">
      <c r="AC7496" s="379"/>
    </row>
    <row r="7497" spans="29:29" x14ac:dyDescent="0.25">
      <c r="AC7497" s="379"/>
    </row>
    <row r="7498" spans="29:29" x14ac:dyDescent="0.25">
      <c r="AC7498" s="379"/>
    </row>
    <row r="7499" spans="29:29" x14ac:dyDescent="0.25">
      <c r="AC7499" s="379"/>
    </row>
    <row r="7500" spans="29:29" x14ac:dyDescent="0.25">
      <c r="AC7500" s="379"/>
    </row>
    <row r="7501" spans="29:29" x14ac:dyDescent="0.25">
      <c r="AC7501" s="379"/>
    </row>
    <row r="7502" spans="29:29" x14ac:dyDescent="0.25">
      <c r="AC7502" s="379"/>
    </row>
    <row r="7503" spans="29:29" x14ac:dyDescent="0.25">
      <c r="AC7503" s="379"/>
    </row>
    <row r="7504" spans="29:29" x14ac:dyDescent="0.25">
      <c r="AC7504" s="379"/>
    </row>
    <row r="7505" spans="29:29" x14ac:dyDescent="0.25">
      <c r="AC7505" s="379"/>
    </row>
    <row r="7506" spans="29:29" x14ac:dyDescent="0.25">
      <c r="AC7506" s="379"/>
    </row>
    <row r="7507" spans="29:29" x14ac:dyDescent="0.25">
      <c r="AC7507" s="379"/>
    </row>
    <row r="7508" spans="29:29" x14ac:dyDescent="0.25">
      <c r="AC7508" s="379"/>
    </row>
    <row r="7509" spans="29:29" x14ac:dyDescent="0.25">
      <c r="AC7509" s="379"/>
    </row>
    <row r="7510" spans="29:29" x14ac:dyDescent="0.25">
      <c r="AC7510" s="379"/>
    </row>
    <row r="7511" spans="29:29" x14ac:dyDescent="0.25">
      <c r="AC7511" s="379"/>
    </row>
    <row r="7512" spans="29:29" x14ac:dyDescent="0.25">
      <c r="AC7512" s="379"/>
    </row>
    <row r="7513" spans="29:29" x14ac:dyDescent="0.25">
      <c r="AC7513" s="379"/>
    </row>
    <row r="7514" spans="29:29" x14ac:dyDescent="0.25">
      <c r="AC7514" s="379"/>
    </row>
    <row r="7515" spans="29:29" x14ac:dyDescent="0.25">
      <c r="AC7515" s="379"/>
    </row>
    <row r="7516" spans="29:29" x14ac:dyDescent="0.25">
      <c r="AC7516" s="379"/>
    </row>
    <row r="7517" spans="29:29" x14ac:dyDescent="0.25">
      <c r="AC7517" s="379"/>
    </row>
    <row r="7518" spans="29:29" x14ac:dyDescent="0.25">
      <c r="AC7518" s="379"/>
    </row>
    <row r="7519" spans="29:29" x14ac:dyDescent="0.25">
      <c r="AC7519" s="379"/>
    </row>
    <row r="7520" spans="29:29" x14ac:dyDescent="0.25">
      <c r="AC7520" s="379"/>
    </row>
    <row r="7521" spans="29:29" x14ac:dyDescent="0.25">
      <c r="AC7521" s="379"/>
    </row>
    <row r="7522" spans="29:29" x14ac:dyDescent="0.25">
      <c r="AC7522" s="379"/>
    </row>
    <row r="7523" spans="29:29" x14ac:dyDescent="0.25">
      <c r="AC7523" s="379"/>
    </row>
    <row r="7524" spans="29:29" x14ac:dyDescent="0.25">
      <c r="AC7524" s="379"/>
    </row>
    <row r="7525" spans="29:29" x14ac:dyDescent="0.25">
      <c r="AC7525" s="379"/>
    </row>
    <row r="7526" spans="29:29" x14ac:dyDescent="0.25">
      <c r="AC7526" s="379"/>
    </row>
    <row r="7527" spans="29:29" x14ac:dyDescent="0.25">
      <c r="AC7527" s="379"/>
    </row>
    <row r="7528" spans="29:29" x14ac:dyDescent="0.25">
      <c r="AC7528" s="379"/>
    </row>
    <row r="7529" spans="29:29" x14ac:dyDescent="0.25">
      <c r="AC7529" s="379"/>
    </row>
    <row r="7530" spans="29:29" x14ac:dyDescent="0.25">
      <c r="AC7530" s="379"/>
    </row>
    <row r="7531" spans="29:29" x14ac:dyDescent="0.25">
      <c r="AC7531" s="379"/>
    </row>
    <row r="7532" spans="29:29" x14ac:dyDescent="0.25">
      <c r="AC7532" s="379"/>
    </row>
    <row r="7533" spans="29:29" x14ac:dyDescent="0.25">
      <c r="AC7533" s="379"/>
    </row>
    <row r="7534" spans="29:29" x14ac:dyDescent="0.25">
      <c r="AC7534" s="379"/>
    </row>
    <row r="7535" spans="29:29" x14ac:dyDescent="0.25">
      <c r="AC7535" s="379"/>
    </row>
    <row r="7536" spans="29:29" x14ac:dyDescent="0.25">
      <c r="AC7536" s="379"/>
    </row>
    <row r="7537" spans="29:29" x14ac:dyDescent="0.25">
      <c r="AC7537" s="379"/>
    </row>
    <row r="7538" spans="29:29" x14ac:dyDescent="0.25">
      <c r="AC7538" s="379"/>
    </row>
    <row r="7539" spans="29:29" x14ac:dyDescent="0.25">
      <c r="AC7539" s="379"/>
    </row>
    <row r="7540" spans="29:29" x14ac:dyDescent="0.25">
      <c r="AC7540" s="379"/>
    </row>
    <row r="7541" spans="29:29" x14ac:dyDescent="0.25">
      <c r="AC7541" s="379"/>
    </row>
    <row r="7542" spans="29:29" x14ac:dyDescent="0.25">
      <c r="AC7542" s="379"/>
    </row>
    <row r="7543" spans="29:29" x14ac:dyDescent="0.25">
      <c r="AC7543" s="379"/>
    </row>
    <row r="7544" spans="29:29" x14ac:dyDescent="0.25">
      <c r="AC7544" s="379"/>
    </row>
    <row r="7545" spans="29:29" x14ac:dyDescent="0.25">
      <c r="AC7545" s="379"/>
    </row>
    <row r="7546" spans="29:29" x14ac:dyDescent="0.25">
      <c r="AC7546" s="379"/>
    </row>
    <row r="7547" spans="29:29" x14ac:dyDescent="0.25">
      <c r="AC7547" s="379"/>
    </row>
    <row r="7548" spans="29:29" x14ac:dyDescent="0.25">
      <c r="AC7548" s="379"/>
    </row>
    <row r="7549" spans="29:29" x14ac:dyDescent="0.25">
      <c r="AC7549" s="379"/>
    </row>
    <row r="7550" spans="29:29" x14ac:dyDescent="0.25">
      <c r="AC7550" s="379"/>
    </row>
    <row r="7551" spans="29:29" x14ac:dyDescent="0.25">
      <c r="AC7551" s="379"/>
    </row>
    <row r="7552" spans="29:29" x14ac:dyDescent="0.25">
      <c r="AC7552" s="379"/>
    </row>
    <row r="7553" spans="29:29" x14ac:dyDescent="0.25">
      <c r="AC7553" s="379"/>
    </row>
    <row r="7554" spans="29:29" x14ac:dyDescent="0.25">
      <c r="AC7554" s="379"/>
    </row>
    <row r="7555" spans="29:29" x14ac:dyDescent="0.25">
      <c r="AC7555" s="379"/>
    </row>
    <row r="7556" spans="29:29" x14ac:dyDescent="0.25">
      <c r="AC7556" s="379"/>
    </row>
    <row r="7557" spans="29:29" x14ac:dyDescent="0.25">
      <c r="AC7557" s="379"/>
    </row>
    <row r="7558" spans="29:29" x14ac:dyDescent="0.25">
      <c r="AC7558" s="379"/>
    </row>
    <row r="7559" spans="29:29" x14ac:dyDescent="0.25">
      <c r="AC7559" s="379"/>
    </row>
    <row r="7560" spans="29:29" x14ac:dyDescent="0.25">
      <c r="AC7560" s="379"/>
    </row>
    <row r="7561" spans="29:29" x14ac:dyDescent="0.25">
      <c r="AC7561" s="379"/>
    </row>
    <row r="7562" spans="29:29" x14ac:dyDescent="0.25">
      <c r="AC7562" s="379"/>
    </row>
    <row r="7563" spans="29:29" x14ac:dyDescent="0.25">
      <c r="AC7563" s="379"/>
    </row>
    <row r="7564" spans="29:29" x14ac:dyDescent="0.25">
      <c r="AC7564" s="379"/>
    </row>
    <row r="7565" spans="29:29" x14ac:dyDescent="0.25">
      <c r="AC7565" s="379"/>
    </row>
    <row r="7566" spans="29:29" x14ac:dyDescent="0.25">
      <c r="AC7566" s="379"/>
    </row>
    <row r="7567" spans="29:29" x14ac:dyDescent="0.25">
      <c r="AC7567" s="379"/>
    </row>
    <row r="7568" spans="29:29" x14ac:dyDescent="0.25">
      <c r="AC7568" s="379"/>
    </row>
    <row r="7569" spans="29:29" x14ac:dyDescent="0.25">
      <c r="AC7569" s="379"/>
    </row>
    <row r="7570" spans="29:29" x14ac:dyDescent="0.25">
      <c r="AC7570" s="379"/>
    </row>
    <row r="7571" spans="29:29" x14ac:dyDescent="0.25">
      <c r="AC7571" s="379"/>
    </row>
    <row r="7572" spans="29:29" x14ac:dyDescent="0.25">
      <c r="AC7572" s="379"/>
    </row>
    <row r="7573" spans="29:29" x14ac:dyDescent="0.25">
      <c r="AC7573" s="379"/>
    </row>
    <row r="7574" spans="29:29" x14ac:dyDescent="0.25">
      <c r="AC7574" s="379"/>
    </row>
    <row r="7575" spans="29:29" x14ac:dyDescent="0.25">
      <c r="AC7575" s="379"/>
    </row>
    <row r="7576" spans="29:29" x14ac:dyDescent="0.25">
      <c r="AC7576" s="379"/>
    </row>
    <row r="7577" spans="29:29" x14ac:dyDescent="0.25">
      <c r="AC7577" s="379"/>
    </row>
    <row r="7578" spans="29:29" x14ac:dyDescent="0.25">
      <c r="AC7578" s="379"/>
    </row>
    <row r="7579" spans="29:29" x14ac:dyDescent="0.25">
      <c r="AC7579" s="379"/>
    </row>
    <row r="7580" spans="29:29" x14ac:dyDescent="0.25">
      <c r="AC7580" s="379"/>
    </row>
    <row r="7581" spans="29:29" x14ac:dyDescent="0.25">
      <c r="AC7581" s="379"/>
    </row>
    <row r="7582" spans="29:29" x14ac:dyDescent="0.25">
      <c r="AC7582" s="379"/>
    </row>
    <row r="7583" spans="29:29" x14ac:dyDescent="0.25">
      <c r="AC7583" s="379"/>
    </row>
    <row r="7584" spans="29:29" x14ac:dyDescent="0.25">
      <c r="AC7584" s="379"/>
    </row>
    <row r="7585" spans="29:29" x14ac:dyDescent="0.25">
      <c r="AC7585" s="379"/>
    </row>
    <row r="7586" spans="29:29" x14ac:dyDescent="0.25">
      <c r="AC7586" s="379"/>
    </row>
    <row r="7587" spans="29:29" x14ac:dyDescent="0.25">
      <c r="AC7587" s="379"/>
    </row>
    <row r="7588" spans="29:29" x14ac:dyDescent="0.25">
      <c r="AC7588" s="379"/>
    </row>
    <row r="7589" spans="29:29" x14ac:dyDescent="0.25">
      <c r="AC7589" s="379"/>
    </row>
    <row r="7590" spans="29:29" x14ac:dyDescent="0.25">
      <c r="AC7590" s="379"/>
    </row>
    <row r="7591" spans="29:29" x14ac:dyDescent="0.25">
      <c r="AC7591" s="379"/>
    </row>
    <row r="7592" spans="29:29" x14ac:dyDescent="0.25">
      <c r="AC7592" s="379"/>
    </row>
    <row r="7593" spans="29:29" x14ac:dyDescent="0.25">
      <c r="AC7593" s="379"/>
    </row>
    <row r="7594" spans="29:29" x14ac:dyDescent="0.25">
      <c r="AC7594" s="379"/>
    </row>
    <row r="7595" spans="29:29" x14ac:dyDescent="0.25">
      <c r="AC7595" s="379"/>
    </row>
    <row r="7596" spans="29:29" x14ac:dyDescent="0.25">
      <c r="AC7596" s="379"/>
    </row>
    <row r="7597" spans="29:29" x14ac:dyDescent="0.25">
      <c r="AC7597" s="379"/>
    </row>
    <row r="7598" spans="29:29" x14ac:dyDescent="0.25">
      <c r="AC7598" s="379"/>
    </row>
    <row r="7599" spans="29:29" x14ac:dyDescent="0.25">
      <c r="AC7599" s="379"/>
    </row>
    <row r="7600" spans="29:29" x14ac:dyDescent="0.25">
      <c r="AC7600" s="379"/>
    </row>
    <row r="7601" spans="29:29" x14ac:dyDescent="0.25">
      <c r="AC7601" s="379"/>
    </row>
    <row r="7602" spans="29:29" x14ac:dyDescent="0.25">
      <c r="AC7602" s="379"/>
    </row>
    <row r="7603" spans="29:29" x14ac:dyDescent="0.25">
      <c r="AC7603" s="379"/>
    </row>
    <row r="7604" spans="29:29" x14ac:dyDescent="0.25">
      <c r="AC7604" s="379"/>
    </row>
    <row r="7605" spans="29:29" x14ac:dyDescent="0.25">
      <c r="AC7605" s="379"/>
    </row>
    <row r="7606" spans="29:29" x14ac:dyDescent="0.25">
      <c r="AC7606" s="379"/>
    </row>
    <row r="7607" spans="29:29" x14ac:dyDescent="0.25">
      <c r="AC7607" s="379"/>
    </row>
    <row r="7608" spans="29:29" x14ac:dyDescent="0.25">
      <c r="AC7608" s="379"/>
    </row>
    <row r="7609" spans="29:29" x14ac:dyDescent="0.25">
      <c r="AC7609" s="379"/>
    </row>
    <row r="7610" spans="29:29" x14ac:dyDescent="0.25">
      <c r="AC7610" s="379"/>
    </row>
    <row r="7611" spans="29:29" x14ac:dyDescent="0.25">
      <c r="AC7611" s="379"/>
    </row>
    <row r="7612" spans="29:29" x14ac:dyDescent="0.25">
      <c r="AC7612" s="379"/>
    </row>
    <row r="7613" spans="29:29" x14ac:dyDescent="0.25">
      <c r="AC7613" s="379"/>
    </row>
    <row r="7614" spans="29:29" x14ac:dyDescent="0.25">
      <c r="AC7614" s="379"/>
    </row>
    <row r="7615" spans="29:29" x14ac:dyDescent="0.25">
      <c r="AC7615" s="379"/>
    </row>
    <row r="7616" spans="29:29" x14ac:dyDescent="0.25">
      <c r="AC7616" s="379"/>
    </row>
    <row r="7617" spans="29:29" x14ac:dyDescent="0.25">
      <c r="AC7617" s="379"/>
    </row>
    <row r="7618" spans="29:29" x14ac:dyDescent="0.25">
      <c r="AC7618" s="379"/>
    </row>
    <row r="7619" spans="29:29" x14ac:dyDescent="0.25">
      <c r="AC7619" s="379"/>
    </row>
    <row r="7620" spans="29:29" x14ac:dyDescent="0.25">
      <c r="AC7620" s="379"/>
    </row>
    <row r="7621" spans="29:29" x14ac:dyDescent="0.25">
      <c r="AC7621" s="379"/>
    </row>
    <row r="7622" spans="29:29" x14ac:dyDescent="0.25">
      <c r="AC7622" s="379"/>
    </row>
    <row r="7623" spans="29:29" x14ac:dyDescent="0.25">
      <c r="AC7623" s="379"/>
    </row>
    <row r="7624" spans="29:29" x14ac:dyDescent="0.25">
      <c r="AC7624" s="379"/>
    </row>
    <row r="7625" spans="29:29" x14ac:dyDescent="0.25">
      <c r="AC7625" s="379"/>
    </row>
    <row r="7626" spans="29:29" x14ac:dyDescent="0.25">
      <c r="AC7626" s="379"/>
    </row>
    <row r="7627" spans="29:29" x14ac:dyDescent="0.25">
      <c r="AC7627" s="379"/>
    </row>
    <row r="7628" spans="29:29" x14ac:dyDescent="0.25">
      <c r="AC7628" s="379"/>
    </row>
    <row r="7629" spans="29:29" x14ac:dyDescent="0.25">
      <c r="AC7629" s="379"/>
    </row>
    <row r="7630" spans="29:29" x14ac:dyDescent="0.25">
      <c r="AC7630" s="379"/>
    </row>
    <row r="7631" spans="29:29" x14ac:dyDescent="0.25">
      <c r="AC7631" s="379"/>
    </row>
    <row r="7632" spans="29:29" x14ac:dyDescent="0.25">
      <c r="AC7632" s="379"/>
    </row>
    <row r="7633" spans="29:29" x14ac:dyDescent="0.25">
      <c r="AC7633" s="379"/>
    </row>
    <row r="7634" spans="29:29" x14ac:dyDescent="0.25">
      <c r="AC7634" s="379"/>
    </row>
    <row r="7635" spans="29:29" x14ac:dyDescent="0.25">
      <c r="AC7635" s="379"/>
    </row>
    <row r="7636" spans="29:29" x14ac:dyDescent="0.25">
      <c r="AC7636" s="379"/>
    </row>
    <row r="7637" spans="29:29" x14ac:dyDescent="0.25">
      <c r="AC7637" s="379"/>
    </row>
    <row r="7638" spans="29:29" x14ac:dyDescent="0.25">
      <c r="AC7638" s="379"/>
    </row>
    <row r="7639" spans="29:29" x14ac:dyDescent="0.25">
      <c r="AC7639" s="379"/>
    </row>
    <row r="7640" spans="29:29" x14ac:dyDescent="0.25">
      <c r="AC7640" s="379"/>
    </row>
    <row r="7641" spans="29:29" x14ac:dyDescent="0.25">
      <c r="AC7641" s="379"/>
    </row>
    <row r="7642" spans="29:29" x14ac:dyDescent="0.25">
      <c r="AC7642" s="379"/>
    </row>
    <row r="7643" spans="29:29" x14ac:dyDescent="0.25">
      <c r="AC7643" s="379"/>
    </row>
    <row r="7644" spans="29:29" x14ac:dyDescent="0.25">
      <c r="AC7644" s="379"/>
    </row>
    <row r="7645" spans="29:29" x14ac:dyDescent="0.25">
      <c r="AC7645" s="379"/>
    </row>
    <row r="7646" spans="29:29" x14ac:dyDescent="0.25">
      <c r="AC7646" s="379"/>
    </row>
    <row r="7647" spans="29:29" x14ac:dyDescent="0.25">
      <c r="AC7647" s="379"/>
    </row>
    <row r="7648" spans="29:29" x14ac:dyDescent="0.25">
      <c r="AC7648" s="379"/>
    </row>
    <row r="7649" spans="29:29" x14ac:dyDescent="0.25">
      <c r="AC7649" s="379"/>
    </row>
    <row r="7650" spans="29:29" x14ac:dyDescent="0.25">
      <c r="AC7650" s="379"/>
    </row>
    <row r="7651" spans="29:29" x14ac:dyDescent="0.25">
      <c r="AC7651" s="379"/>
    </row>
    <row r="7652" spans="29:29" x14ac:dyDescent="0.25">
      <c r="AC7652" s="379"/>
    </row>
    <row r="7653" spans="29:29" x14ac:dyDescent="0.25">
      <c r="AC7653" s="379"/>
    </row>
    <row r="7654" spans="29:29" x14ac:dyDescent="0.25">
      <c r="AC7654" s="379"/>
    </row>
    <row r="7655" spans="29:29" x14ac:dyDescent="0.25">
      <c r="AC7655" s="379"/>
    </row>
    <row r="7656" spans="29:29" x14ac:dyDescent="0.25">
      <c r="AC7656" s="379"/>
    </row>
    <row r="7657" spans="29:29" x14ac:dyDescent="0.25">
      <c r="AC7657" s="379"/>
    </row>
    <row r="7658" spans="29:29" x14ac:dyDescent="0.25">
      <c r="AC7658" s="379"/>
    </row>
    <row r="7659" spans="29:29" x14ac:dyDescent="0.25">
      <c r="AC7659" s="379"/>
    </row>
    <row r="7660" spans="29:29" x14ac:dyDescent="0.25">
      <c r="AC7660" s="379"/>
    </row>
    <row r="7661" spans="29:29" x14ac:dyDescent="0.25">
      <c r="AC7661" s="379"/>
    </row>
    <row r="7662" spans="29:29" x14ac:dyDescent="0.25">
      <c r="AC7662" s="379"/>
    </row>
    <row r="7663" spans="29:29" x14ac:dyDescent="0.25">
      <c r="AC7663" s="379"/>
    </row>
    <row r="7664" spans="29:29" x14ac:dyDescent="0.25">
      <c r="AC7664" s="379"/>
    </row>
    <row r="7665" spans="29:29" x14ac:dyDescent="0.25">
      <c r="AC7665" s="379"/>
    </row>
    <row r="7666" spans="29:29" x14ac:dyDescent="0.25">
      <c r="AC7666" s="379"/>
    </row>
    <row r="7667" spans="29:29" x14ac:dyDescent="0.25">
      <c r="AC7667" s="379"/>
    </row>
    <row r="7668" spans="29:29" x14ac:dyDescent="0.25">
      <c r="AC7668" s="379"/>
    </row>
    <row r="7669" spans="29:29" x14ac:dyDescent="0.25">
      <c r="AC7669" s="379"/>
    </row>
    <row r="7670" spans="29:29" x14ac:dyDescent="0.25">
      <c r="AC7670" s="379"/>
    </row>
    <row r="7671" spans="29:29" x14ac:dyDescent="0.25">
      <c r="AC7671" s="379"/>
    </row>
    <row r="7672" spans="29:29" x14ac:dyDescent="0.25">
      <c r="AC7672" s="379"/>
    </row>
    <row r="7673" spans="29:29" x14ac:dyDescent="0.25">
      <c r="AC7673" s="379"/>
    </row>
    <row r="7674" spans="29:29" x14ac:dyDescent="0.25">
      <c r="AC7674" s="379"/>
    </row>
    <row r="7675" spans="29:29" x14ac:dyDescent="0.25">
      <c r="AC7675" s="379"/>
    </row>
    <row r="7676" spans="29:29" x14ac:dyDescent="0.25">
      <c r="AC7676" s="379"/>
    </row>
    <row r="7677" spans="29:29" x14ac:dyDescent="0.25">
      <c r="AC7677" s="379"/>
    </row>
    <row r="7678" spans="29:29" x14ac:dyDescent="0.25">
      <c r="AC7678" s="379"/>
    </row>
    <row r="7679" spans="29:29" x14ac:dyDescent="0.25">
      <c r="AC7679" s="379"/>
    </row>
    <row r="7680" spans="29:29" x14ac:dyDescent="0.25">
      <c r="AC7680" s="379"/>
    </row>
    <row r="7681" spans="29:29" x14ac:dyDescent="0.25">
      <c r="AC7681" s="379"/>
    </row>
    <row r="7682" spans="29:29" x14ac:dyDescent="0.25">
      <c r="AC7682" s="379"/>
    </row>
    <row r="7683" spans="29:29" x14ac:dyDescent="0.25">
      <c r="AC7683" s="379"/>
    </row>
    <row r="7684" spans="29:29" x14ac:dyDescent="0.25">
      <c r="AC7684" s="379"/>
    </row>
    <row r="7685" spans="29:29" x14ac:dyDescent="0.25">
      <c r="AC7685" s="379"/>
    </row>
    <row r="7686" spans="29:29" x14ac:dyDescent="0.25">
      <c r="AC7686" s="379"/>
    </row>
    <row r="7687" spans="29:29" x14ac:dyDescent="0.25">
      <c r="AC7687" s="379"/>
    </row>
    <row r="7688" spans="29:29" x14ac:dyDescent="0.25">
      <c r="AC7688" s="379"/>
    </row>
    <row r="7689" spans="29:29" x14ac:dyDescent="0.25">
      <c r="AC7689" s="379"/>
    </row>
    <row r="7690" spans="29:29" x14ac:dyDescent="0.25">
      <c r="AC7690" s="379"/>
    </row>
    <row r="7691" spans="29:29" x14ac:dyDescent="0.25">
      <c r="AC7691" s="379"/>
    </row>
    <row r="7692" spans="29:29" x14ac:dyDescent="0.25">
      <c r="AC7692" s="379"/>
    </row>
    <row r="7693" spans="29:29" x14ac:dyDescent="0.25">
      <c r="AC7693" s="379"/>
    </row>
    <row r="7694" spans="29:29" x14ac:dyDescent="0.25">
      <c r="AC7694" s="379"/>
    </row>
    <row r="7695" spans="29:29" x14ac:dyDescent="0.25">
      <c r="AC7695" s="379"/>
    </row>
    <row r="7696" spans="29:29" x14ac:dyDescent="0.25">
      <c r="AC7696" s="379"/>
    </row>
    <row r="7697" spans="29:29" x14ac:dyDescent="0.25">
      <c r="AC7697" s="379"/>
    </row>
    <row r="7698" spans="29:29" x14ac:dyDescent="0.25">
      <c r="AC7698" s="379"/>
    </row>
    <row r="7699" spans="29:29" x14ac:dyDescent="0.25">
      <c r="AC7699" s="379"/>
    </row>
    <row r="7700" spans="29:29" x14ac:dyDescent="0.25">
      <c r="AC7700" s="379"/>
    </row>
    <row r="7701" spans="29:29" x14ac:dyDescent="0.25">
      <c r="AC7701" s="379"/>
    </row>
    <row r="7702" spans="29:29" x14ac:dyDescent="0.25">
      <c r="AC7702" s="379"/>
    </row>
    <row r="7703" spans="29:29" x14ac:dyDescent="0.25">
      <c r="AC7703" s="379"/>
    </row>
    <row r="7704" spans="29:29" x14ac:dyDescent="0.25">
      <c r="AC7704" s="379"/>
    </row>
    <row r="7705" spans="29:29" x14ac:dyDescent="0.25">
      <c r="AC7705" s="379"/>
    </row>
    <row r="7706" spans="29:29" x14ac:dyDescent="0.25">
      <c r="AC7706" s="379"/>
    </row>
    <row r="7707" spans="29:29" x14ac:dyDescent="0.25">
      <c r="AC7707" s="379"/>
    </row>
    <row r="7708" spans="29:29" x14ac:dyDescent="0.25">
      <c r="AC7708" s="379"/>
    </row>
    <row r="7709" spans="29:29" x14ac:dyDescent="0.25">
      <c r="AC7709" s="379"/>
    </row>
    <row r="7710" spans="29:29" x14ac:dyDescent="0.25">
      <c r="AC7710" s="379"/>
    </row>
    <row r="7711" spans="29:29" x14ac:dyDescent="0.25">
      <c r="AC7711" s="379"/>
    </row>
    <row r="7712" spans="29:29" x14ac:dyDescent="0.25">
      <c r="AC7712" s="379"/>
    </row>
    <row r="7713" spans="29:29" x14ac:dyDescent="0.25">
      <c r="AC7713" s="379"/>
    </row>
    <row r="7714" spans="29:29" x14ac:dyDescent="0.25">
      <c r="AC7714" s="379"/>
    </row>
    <row r="7715" spans="29:29" x14ac:dyDescent="0.25">
      <c r="AC7715" s="379"/>
    </row>
    <row r="7716" spans="29:29" x14ac:dyDescent="0.25">
      <c r="AC7716" s="379"/>
    </row>
    <row r="7717" spans="29:29" x14ac:dyDescent="0.25">
      <c r="AC7717" s="379"/>
    </row>
    <row r="7718" spans="29:29" x14ac:dyDescent="0.25">
      <c r="AC7718" s="379"/>
    </row>
    <row r="7719" spans="29:29" x14ac:dyDescent="0.25">
      <c r="AC7719" s="379"/>
    </row>
    <row r="7720" spans="29:29" x14ac:dyDescent="0.25">
      <c r="AC7720" s="379"/>
    </row>
    <row r="7721" spans="29:29" x14ac:dyDescent="0.25">
      <c r="AC7721" s="379"/>
    </row>
    <row r="7722" spans="29:29" x14ac:dyDescent="0.25">
      <c r="AC7722" s="379"/>
    </row>
    <row r="7723" spans="29:29" x14ac:dyDescent="0.25">
      <c r="AC7723" s="379"/>
    </row>
    <row r="7724" spans="29:29" x14ac:dyDescent="0.25">
      <c r="AC7724" s="379"/>
    </row>
    <row r="7725" spans="29:29" x14ac:dyDescent="0.25">
      <c r="AC7725" s="379"/>
    </row>
    <row r="7726" spans="29:29" x14ac:dyDescent="0.25">
      <c r="AC7726" s="379"/>
    </row>
    <row r="7727" spans="29:29" x14ac:dyDescent="0.25">
      <c r="AC7727" s="379"/>
    </row>
    <row r="7728" spans="29:29" x14ac:dyDescent="0.25">
      <c r="AC7728" s="379"/>
    </row>
    <row r="7729" spans="29:29" x14ac:dyDescent="0.25">
      <c r="AC7729" s="379"/>
    </row>
    <row r="7730" spans="29:29" x14ac:dyDescent="0.25">
      <c r="AC7730" s="379"/>
    </row>
    <row r="7731" spans="29:29" x14ac:dyDescent="0.25">
      <c r="AC7731" s="379"/>
    </row>
    <row r="7732" spans="29:29" x14ac:dyDescent="0.25">
      <c r="AC7732" s="379"/>
    </row>
    <row r="7733" spans="29:29" x14ac:dyDescent="0.25">
      <c r="AC7733" s="379"/>
    </row>
    <row r="7734" spans="29:29" x14ac:dyDescent="0.25">
      <c r="AC7734" s="379"/>
    </row>
    <row r="7735" spans="29:29" x14ac:dyDescent="0.25">
      <c r="AC7735" s="379"/>
    </row>
    <row r="7736" spans="29:29" x14ac:dyDescent="0.25">
      <c r="AC7736" s="379"/>
    </row>
    <row r="7737" spans="29:29" x14ac:dyDescent="0.25">
      <c r="AC7737" s="379"/>
    </row>
    <row r="7738" spans="29:29" x14ac:dyDescent="0.25">
      <c r="AC7738" s="379"/>
    </row>
    <row r="7739" spans="29:29" x14ac:dyDescent="0.25">
      <c r="AC7739" s="379"/>
    </row>
    <row r="7740" spans="29:29" x14ac:dyDescent="0.25">
      <c r="AC7740" s="379"/>
    </row>
    <row r="7741" spans="29:29" x14ac:dyDescent="0.25">
      <c r="AC7741" s="379"/>
    </row>
    <row r="7742" spans="29:29" x14ac:dyDescent="0.25">
      <c r="AC7742" s="379"/>
    </row>
    <row r="7743" spans="29:29" x14ac:dyDescent="0.25">
      <c r="AC7743" s="379"/>
    </row>
    <row r="7744" spans="29:29" x14ac:dyDescent="0.25">
      <c r="AC7744" s="379"/>
    </row>
    <row r="7745" spans="29:29" x14ac:dyDescent="0.25">
      <c r="AC7745" s="379"/>
    </row>
    <row r="7746" spans="29:29" x14ac:dyDescent="0.25">
      <c r="AC7746" s="379"/>
    </row>
    <row r="7747" spans="29:29" x14ac:dyDescent="0.25">
      <c r="AC7747" s="379"/>
    </row>
    <row r="7748" spans="29:29" x14ac:dyDescent="0.25">
      <c r="AC7748" s="379"/>
    </row>
    <row r="7749" spans="29:29" x14ac:dyDescent="0.25">
      <c r="AC7749" s="379"/>
    </row>
    <row r="7750" spans="29:29" x14ac:dyDescent="0.25">
      <c r="AC7750" s="379"/>
    </row>
    <row r="7751" spans="29:29" x14ac:dyDescent="0.25">
      <c r="AC7751" s="379"/>
    </row>
    <row r="7752" spans="29:29" x14ac:dyDescent="0.25">
      <c r="AC7752" s="379"/>
    </row>
    <row r="7753" spans="29:29" x14ac:dyDescent="0.25">
      <c r="AC7753" s="379"/>
    </row>
    <row r="7754" spans="29:29" x14ac:dyDescent="0.25">
      <c r="AC7754" s="379"/>
    </row>
    <row r="7755" spans="29:29" x14ac:dyDescent="0.25">
      <c r="AC7755" s="379"/>
    </row>
    <row r="7756" spans="29:29" x14ac:dyDescent="0.25">
      <c r="AC7756" s="379"/>
    </row>
    <row r="7757" spans="29:29" x14ac:dyDescent="0.25">
      <c r="AC7757" s="379"/>
    </row>
    <row r="7758" spans="29:29" x14ac:dyDescent="0.25">
      <c r="AC7758" s="379"/>
    </row>
    <row r="7759" spans="29:29" x14ac:dyDescent="0.25">
      <c r="AC7759" s="379"/>
    </row>
    <row r="7760" spans="29:29" x14ac:dyDescent="0.25">
      <c r="AC7760" s="379"/>
    </row>
    <row r="7761" spans="29:29" x14ac:dyDescent="0.25">
      <c r="AC7761" s="379"/>
    </row>
    <row r="7762" spans="29:29" x14ac:dyDescent="0.25">
      <c r="AC7762" s="379"/>
    </row>
    <row r="7763" spans="29:29" x14ac:dyDescent="0.25">
      <c r="AC7763" s="379"/>
    </row>
    <row r="7764" spans="29:29" x14ac:dyDescent="0.25">
      <c r="AC7764" s="379"/>
    </row>
    <row r="7765" spans="29:29" x14ac:dyDescent="0.25">
      <c r="AC7765" s="379"/>
    </row>
    <row r="7766" spans="29:29" x14ac:dyDescent="0.25">
      <c r="AC7766" s="379"/>
    </row>
    <row r="7767" spans="29:29" x14ac:dyDescent="0.25">
      <c r="AC7767" s="379"/>
    </row>
    <row r="7768" spans="29:29" x14ac:dyDescent="0.25">
      <c r="AC7768" s="379"/>
    </row>
    <row r="7769" spans="29:29" x14ac:dyDescent="0.25">
      <c r="AC7769" s="379"/>
    </row>
    <row r="7770" spans="29:29" x14ac:dyDescent="0.25">
      <c r="AC7770" s="379"/>
    </row>
    <row r="7771" spans="29:29" x14ac:dyDescent="0.25">
      <c r="AC7771" s="379"/>
    </row>
    <row r="7772" spans="29:29" x14ac:dyDescent="0.25">
      <c r="AC7772" s="379"/>
    </row>
    <row r="7773" spans="29:29" x14ac:dyDescent="0.25">
      <c r="AC7773" s="379"/>
    </row>
    <row r="7774" spans="29:29" x14ac:dyDescent="0.25">
      <c r="AC7774" s="379"/>
    </row>
    <row r="7775" spans="29:29" x14ac:dyDescent="0.25">
      <c r="AC7775" s="379"/>
    </row>
    <row r="7776" spans="29:29" x14ac:dyDescent="0.25">
      <c r="AC7776" s="379"/>
    </row>
    <row r="7777" spans="29:29" x14ac:dyDescent="0.25">
      <c r="AC7777" s="379"/>
    </row>
    <row r="7778" spans="29:29" x14ac:dyDescent="0.25">
      <c r="AC7778" s="379"/>
    </row>
    <row r="7779" spans="29:29" x14ac:dyDescent="0.25">
      <c r="AC7779" s="379"/>
    </row>
    <row r="7780" spans="29:29" x14ac:dyDescent="0.25">
      <c r="AC7780" s="379"/>
    </row>
    <row r="7781" spans="29:29" x14ac:dyDescent="0.25">
      <c r="AC7781" s="379"/>
    </row>
    <row r="7782" spans="29:29" x14ac:dyDescent="0.25">
      <c r="AC7782" s="379"/>
    </row>
    <row r="7783" spans="29:29" x14ac:dyDescent="0.25">
      <c r="AC7783" s="379"/>
    </row>
    <row r="7784" spans="29:29" x14ac:dyDescent="0.25">
      <c r="AC7784" s="379"/>
    </row>
    <row r="7785" spans="29:29" x14ac:dyDescent="0.25">
      <c r="AC7785" s="379"/>
    </row>
    <row r="7786" spans="29:29" x14ac:dyDescent="0.25">
      <c r="AC7786" s="379"/>
    </row>
    <row r="7787" spans="29:29" x14ac:dyDescent="0.25">
      <c r="AC7787" s="379"/>
    </row>
    <row r="7788" spans="29:29" x14ac:dyDescent="0.25">
      <c r="AC7788" s="379"/>
    </row>
    <row r="7789" spans="29:29" x14ac:dyDescent="0.25">
      <c r="AC7789" s="379"/>
    </row>
    <row r="7790" spans="29:29" x14ac:dyDescent="0.25">
      <c r="AC7790" s="379"/>
    </row>
    <row r="7791" spans="29:29" x14ac:dyDescent="0.25">
      <c r="AC7791" s="379"/>
    </row>
    <row r="7792" spans="29:29" x14ac:dyDescent="0.25">
      <c r="AC7792" s="379"/>
    </row>
    <row r="7793" spans="29:29" x14ac:dyDescent="0.25">
      <c r="AC7793" s="379"/>
    </row>
    <row r="7794" spans="29:29" x14ac:dyDescent="0.25">
      <c r="AC7794" s="379"/>
    </row>
    <row r="7795" spans="29:29" x14ac:dyDescent="0.25">
      <c r="AC7795" s="379"/>
    </row>
    <row r="7796" spans="29:29" x14ac:dyDescent="0.25">
      <c r="AC7796" s="379"/>
    </row>
    <row r="7797" spans="29:29" x14ac:dyDescent="0.25">
      <c r="AC7797" s="379"/>
    </row>
    <row r="7798" spans="29:29" x14ac:dyDescent="0.25">
      <c r="AC7798" s="379"/>
    </row>
    <row r="7799" spans="29:29" x14ac:dyDescent="0.25">
      <c r="AC7799" s="379"/>
    </row>
    <row r="7800" spans="29:29" x14ac:dyDescent="0.25">
      <c r="AC7800" s="379"/>
    </row>
    <row r="7801" spans="29:29" x14ac:dyDescent="0.25">
      <c r="AC7801" s="379"/>
    </row>
    <row r="7802" spans="29:29" x14ac:dyDescent="0.25">
      <c r="AC7802" s="379"/>
    </row>
    <row r="7803" spans="29:29" x14ac:dyDescent="0.25">
      <c r="AC7803" s="379"/>
    </row>
    <row r="7804" spans="29:29" x14ac:dyDescent="0.25">
      <c r="AC7804" s="379"/>
    </row>
    <row r="7805" spans="29:29" x14ac:dyDescent="0.25">
      <c r="AC7805" s="379"/>
    </row>
    <row r="7806" spans="29:29" x14ac:dyDescent="0.25">
      <c r="AC7806" s="379"/>
    </row>
    <row r="7807" spans="29:29" x14ac:dyDescent="0.25">
      <c r="AC7807" s="379"/>
    </row>
    <row r="7808" spans="29:29" x14ac:dyDescent="0.25">
      <c r="AC7808" s="379"/>
    </row>
    <row r="7809" spans="29:29" x14ac:dyDescent="0.25">
      <c r="AC7809" s="379"/>
    </row>
    <row r="7810" spans="29:29" x14ac:dyDescent="0.25">
      <c r="AC7810" s="379"/>
    </row>
    <row r="7811" spans="29:29" x14ac:dyDescent="0.25">
      <c r="AC7811" s="379"/>
    </row>
    <row r="7812" spans="29:29" x14ac:dyDescent="0.25">
      <c r="AC7812" s="379"/>
    </row>
    <row r="7813" spans="29:29" x14ac:dyDescent="0.25">
      <c r="AC7813" s="379"/>
    </row>
    <row r="7814" spans="29:29" x14ac:dyDescent="0.25">
      <c r="AC7814" s="379"/>
    </row>
    <row r="7815" spans="29:29" x14ac:dyDescent="0.25">
      <c r="AC7815" s="379"/>
    </row>
    <row r="7816" spans="29:29" x14ac:dyDescent="0.25">
      <c r="AC7816" s="379"/>
    </row>
    <row r="7817" spans="29:29" x14ac:dyDescent="0.25">
      <c r="AC7817" s="379"/>
    </row>
    <row r="7818" spans="29:29" x14ac:dyDescent="0.25">
      <c r="AC7818" s="379"/>
    </row>
    <row r="7819" spans="29:29" x14ac:dyDescent="0.25">
      <c r="AC7819" s="379"/>
    </row>
    <row r="7820" spans="29:29" x14ac:dyDescent="0.25">
      <c r="AC7820" s="379"/>
    </row>
    <row r="7821" spans="29:29" x14ac:dyDescent="0.25">
      <c r="AC7821" s="379"/>
    </row>
    <row r="7822" spans="29:29" x14ac:dyDescent="0.25">
      <c r="AC7822" s="379"/>
    </row>
    <row r="7823" spans="29:29" x14ac:dyDescent="0.25">
      <c r="AC7823" s="379"/>
    </row>
    <row r="7824" spans="29:29" x14ac:dyDescent="0.25">
      <c r="AC7824" s="379"/>
    </row>
    <row r="7825" spans="29:29" x14ac:dyDescent="0.25">
      <c r="AC7825" s="379"/>
    </row>
    <row r="7826" spans="29:29" x14ac:dyDescent="0.25">
      <c r="AC7826" s="379"/>
    </row>
    <row r="7827" spans="29:29" x14ac:dyDescent="0.25">
      <c r="AC7827" s="379"/>
    </row>
    <row r="7828" spans="29:29" x14ac:dyDescent="0.25">
      <c r="AC7828" s="379"/>
    </row>
    <row r="7829" spans="29:29" x14ac:dyDescent="0.25">
      <c r="AC7829" s="379"/>
    </row>
    <row r="7830" spans="29:29" x14ac:dyDescent="0.25">
      <c r="AC7830" s="379"/>
    </row>
    <row r="7831" spans="29:29" x14ac:dyDescent="0.25">
      <c r="AC7831" s="379"/>
    </row>
    <row r="7832" spans="29:29" x14ac:dyDescent="0.25">
      <c r="AC7832" s="379"/>
    </row>
    <row r="7833" spans="29:29" x14ac:dyDescent="0.25">
      <c r="AC7833" s="379"/>
    </row>
    <row r="7834" spans="29:29" x14ac:dyDescent="0.25">
      <c r="AC7834" s="379"/>
    </row>
    <row r="7835" spans="29:29" x14ac:dyDescent="0.25">
      <c r="AC7835" s="379"/>
    </row>
    <row r="7836" spans="29:29" x14ac:dyDescent="0.25">
      <c r="AC7836" s="379"/>
    </row>
    <row r="7837" spans="29:29" x14ac:dyDescent="0.25">
      <c r="AC7837" s="379"/>
    </row>
    <row r="7838" spans="29:29" x14ac:dyDescent="0.25">
      <c r="AC7838" s="379"/>
    </row>
    <row r="7839" spans="29:29" x14ac:dyDescent="0.25">
      <c r="AC7839" s="379"/>
    </row>
    <row r="7840" spans="29:29" x14ac:dyDescent="0.25">
      <c r="AC7840" s="379"/>
    </row>
    <row r="7841" spans="29:29" x14ac:dyDescent="0.25">
      <c r="AC7841" s="379"/>
    </row>
    <row r="7842" spans="29:29" x14ac:dyDescent="0.25">
      <c r="AC7842" s="379"/>
    </row>
    <row r="7843" spans="29:29" x14ac:dyDescent="0.25">
      <c r="AC7843" s="379"/>
    </row>
    <row r="7844" spans="29:29" x14ac:dyDescent="0.25">
      <c r="AC7844" s="379"/>
    </row>
    <row r="7845" spans="29:29" x14ac:dyDescent="0.25">
      <c r="AC7845" s="379"/>
    </row>
    <row r="7846" spans="29:29" x14ac:dyDescent="0.25">
      <c r="AC7846" s="379"/>
    </row>
    <row r="7847" spans="29:29" x14ac:dyDescent="0.25">
      <c r="AC7847" s="379"/>
    </row>
    <row r="7848" spans="29:29" x14ac:dyDescent="0.25">
      <c r="AC7848" s="379"/>
    </row>
    <row r="7849" spans="29:29" x14ac:dyDescent="0.25">
      <c r="AC7849" s="379"/>
    </row>
    <row r="7850" spans="29:29" x14ac:dyDescent="0.25">
      <c r="AC7850" s="379"/>
    </row>
    <row r="7851" spans="29:29" x14ac:dyDescent="0.25">
      <c r="AC7851" s="379"/>
    </row>
    <row r="7852" spans="29:29" x14ac:dyDescent="0.25">
      <c r="AC7852" s="379"/>
    </row>
    <row r="7853" spans="29:29" x14ac:dyDescent="0.25">
      <c r="AC7853" s="379"/>
    </row>
    <row r="7854" spans="29:29" x14ac:dyDescent="0.25">
      <c r="AC7854" s="379"/>
    </row>
    <row r="7855" spans="29:29" x14ac:dyDescent="0.25">
      <c r="AC7855" s="379"/>
    </row>
    <row r="7856" spans="29:29" x14ac:dyDescent="0.25">
      <c r="AC7856" s="379"/>
    </row>
    <row r="7857" spans="29:29" x14ac:dyDescent="0.25">
      <c r="AC7857" s="379"/>
    </row>
    <row r="7858" spans="29:29" x14ac:dyDescent="0.25">
      <c r="AC7858" s="379"/>
    </row>
    <row r="7859" spans="29:29" x14ac:dyDescent="0.25">
      <c r="AC7859" s="379"/>
    </row>
    <row r="7860" spans="29:29" x14ac:dyDescent="0.25">
      <c r="AC7860" s="379"/>
    </row>
    <row r="7861" spans="29:29" x14ac:dyDescent="0.25">
      <c r="AC7861" s="379"/>
    </row>
    <row r="7862" spans="29:29" x14ac:dyDescent="0.25">
      <c r="AC7862" s="379"/>
    </row>
    <row r="7863" spans="29:29" x14ac:dyDescent="0.25">
      <c r="AC7863" s="379"/>
    </row>
    <row r="7864" spans="29:29" x14ac:dyDescent="0.25">
      <c r="AC7864" s="379"/>
    </row>
    <row r="7865" spans="29:29" x14ac:dyDescent="0.25">
      <c r="AC7865" s="379"/>
    </row>
    <row r="7866" spans="29:29" x14ac:dyDescent="0.25">
      <c r="AC7866" s="379"/>
    </row>
    <row r="7867" spans="29:29" x14ac:dyDescent="0.25">
      <c r="AC7867" s="379"/>
    </row>
    <row r="7868" spans="29:29" x14ac:dyDescent="0.25">
      <c r="AC7868" s="379"/>
    </row>
    <row r="7869" spans="29:29" x14ac:dyDescent="0.25">
      <c r="AC7869" s="379"/>
    </row>
    <row r="7870" spans="29:29" x14ac:dyDescent="0.25">
      <c r="AC7870" s="379"/>
    </row>
    <row r="7871" spans="29:29" x14ac:dyDescent="0.25">
      <c r="AC7871" s="379"/>
    </row>
    <row r="7872" spans="29:29" x14ac:dyDescent="0.25">
      <c r="AC7872" s="379"/>
    </row>
    <row r="7873" spans="29:29" x14ac:dyDescent="0.25">
      <c r="AC7873" s="379"/>
    </row>
    <row r="7874" spans="29:29" x14ac:dyDescent="0.25">
      <c r="AC7874" s="379"/>
    </row>
    <row r="7875" spans="29:29" x14ac:dyDescent="0.25">
      <c r="AC7875" s="379"/>
    </row>
    <row r="7876" spans="29:29" x14ac:dyDescent="0.25">
      <c r="AC7876" s="379"/>
    </row>
    <row r="7877" spans="29:29" x14ac:dyDescent="0.25">
      <c r="AC7877" s="379"/>
    </row>
    <row r="7878" spans="29:29" x14ac:dyDescent="0.25">
      <c r="AC7878" s="379"/>
    </row>
    <row r="7879" spans="29:29" x14ac:dyDescent="0.25">
      <c r="AC7879" s="379"/>
    </row>
    <row r="7880" spans="29:29" x14ac:dyDescent="0.25">
      <c r="AC7880" s="379"/>
    </row>
    <row r="7881" spans="29:29" x14ac:dyDescent="0.25">
      <c r="AC7881" s="379"/>
    </row>
    <row r="7882" spans="29:29" x14ac:dyDescent="0.25">
      <c r="AC7882" s="379"/>
    </row>
    <row r="7883" spans="29:29" x14ac:dyDescent="0.25">
      <c r="AC7883" s="379"/>
    </row>
    <row r="7884" spans="29:29" x14ac:dyDescent="0.25">
      <c r="AC7884" s="379"/>
    </row>
    <row r="7885" spans="29:29" x14ac:dyDescent="0.25">
      <c r="AC7885" s="379"/>
    </row>
    <row r="7886" spans="29:29" x14ac:dyDescent="0.25">
      <c r="AC7886" s="379"/>
    </row>
    <row r="7887" spans="29:29" x14ac:dyDescent="0.25">
      <c r="AC7887" s="379"/>
    </row>
    <row r="7888" spans="29:29" x14ac:dyDescent="0.25">
      <c r="AC7888" s="379"/>
    </row>
    <row r="7889" spans="29:29" x14ac:dyDescent="0.25">
      <c r="AC7889" s="379"/>
    </row>
    <row r="7890" spans="29:29" x14ac:dyDescent="0.25">
      <c r="AC7890" s="379"/>
    </row>
    <row r="7891" spans="29:29" x14ac:dyDescent="0.25">
      <c r="AC7891" s="379"/>
    </row>
    <row r="7892" spans="29:29" x14ac:dyDescent="0.25">
      <c r="AC7892" s="379"/>
    </row>
    <row r="7893" spans="29:29" x14ac:dyDescent="0.25">
      <c r="AC7893" s="379"/>
    </row>
    <row r="7894" spans="29:29" x14ac:dyDescent="0.25">
      <c r="AC7894" s="379"/>
    </row>
    <row r="7895" spans="29:29" x14ac:dyDescent="0.25">
      <c r="AC7895" s="379"/>
    </row>
    <row r="7896" spans="29:29" x14ac:dyDescent="0.25">
      <c r="AC7896" s="379"/>
    </row>
    <row r="7897" spans="29:29" x14ac:dyDescent="0.25">
      <c r="AC7897" s="379"/>
    </row>
    <row r="7898" spans="29:29" x14ac:dyDescent="0.25">
      <c r="AC7898" s="379"/>
    </row>
    <row r="7899" spans="29:29" x14ac:dyDescent="0.25">
      <c r="AC7899" s="379"/>
    </row>
    <row r="7900" spans="29:29" x14ac:dyDescent="0.25">
      <c r="AC7900" s="379"/>
    </row>
    <row r="7901" spans="29:29" x14ac:dyDescent="0.25">
      <c r="AC7901" s="379"/>
    </row>
    <row r="7902" spans="29:29" x14ac:dyDescent="0.25">
      <c r="AC7902" s="379"/>
    </row>
    <row r="7903" spans="29:29" x14ac:dyDescent="0.25">
      <c r="AC7903" s="379"/>
    </row>
    <row r="7904" spans="29:29" x14ac:dyDescent="0.25">
      <c r="AC7904" s="379"/>
    </row>
    <row r="7905" spans="29:29" x14ac:dyDescent="0.25">
      <c r="AC7905" s="379"/>
    </row>
    <row r="7906" spans="29:29" x14ac:dyDescent="0.25">
      <c r="AC7906" s="379"/>
    </row>
    <row r="7907" spans="29:29" x14ac:dyDescent="0.25">
      <c r="AC7907" s="379"/>
    </row>
    <row r="7908" spans="29:29" x14ac:dyDescent="0.25">
      <c r="AC7908" s="379"/>
    </row>
    <row r="7909" spans="29:29" x14ac:dyDescent="0.25">
      <c r="AC7909" s="379"/>
    </row>
    <row r="7910" spans="29:29" x14ac:dyDescent="0.25">
      <c r="AC7910" s="379"/>
    </row>
    <row r="7911" spans="29:29" x14ac:dyDescent="0.25">
      <c r="AC7911" s="379"/>
    </row>
    <row r="7912" spans="29:29" x14ac:dyDescent="0.25">
      <c r="AC7912" s="379"/>
    </row>
    <row r="7913" spans="29:29" x14ac:dyDescent="0.25">
      <c r="AC7913" s="379"/>
    </row>
    <row r="7914" spans="29:29" x14ac:dyDescent="0.25">
      <c r="AC7914" s="379"/>
    </row>
    <row r="7915" spans="29:29" x14ac:dyDescent="0.25">
      <c r="AC7915" s="379"/>
    </row>
    <row r="7916" spans="29:29" x14ac:dyDescent="0.25">
      <c r="AC7916" s="379"/>
    </row>
    <row r="7917" spans="29:29" x14ac:dyDescent="0.25">
      <c r="AC7917" s="379"/>
    </row>
    <row r="7918" spans="29:29" x14ac:dyDescent="0.25">
      <c r="AC7918" s="379"/>
    </row>
    <row r="7919" spans="29:29" x14ac:dyDescent="0.25">
      <c r="AC7919" s="379"/>
    </row>
    <row r="7920" spans="29:29" x14ac:dyDescent="0.25">
      <c r="AC7920" s="379"/>
    </row>
    <row r="7921" spans="29:29" x14ac:dyDescent="0.25">
      <c r="AC7921" s="379"/>
    </row>
    <row r="7922" spans="29:29" x14ac:dyDescent="0.25">
      <c r="AC7922" s="379"/>
    </row>
    <row r="7923" spans="29:29" x14ac:dyDescent="0.25">
      <c r="AC7923" s="379"/>
    </row>
    <row r="7924" spans="29:29" x14ac:dyDescent="0.25">
      <c r="AC7924" s="379"/>
    </row>
    <row r="7925" spans="29:29" x14ac:dyDescent="0.25">
      <c r="AC7925" s="379"/>
    </row>
    <row r="7926" spans="29:29" x14ac:dyDescent="0.25">
      <c r="AC7926" s="379"/>
    </row>
    <row r="7927" spans="29:29" x14ac:dyDescent="0.25">
      <c r="AC7927" s="379"/>
    </row>
    <row r="7928" spans="29:29" x14ac:dyDescent="0.25">
      <c r="AC7928" s="379"/>
    </row>
    <row r="7929" spans="29:29" x14ac:dyDescent="0.25">
      <c r="AC7929" s="379"/>
    </row>
    <row r="7930" spans="29:29" x14ac:dyDescent="0.25">
      <c r="AC7930" s="379"/>
    </row>
    <row r="7931" spans="29:29" x14ac:dyDescent="0.25">
      <c r="AC7931" s="379"/>
    </row>
    <row r="7932" spans="29:29" x14ac:dyDescent="0.25">
      <c r="AC7932" s="379"/>
    </row>
    <row r="7933" spans="29:29" x14ac:dyDescent="0.25">
      <c r="AC7933" s="379"/>
    </row>
    <row r="7934" spans="29:29" x14ac:dyDescent="0.25">
      <c r="AC7934" s="379"/>
    </row>
    <row r="7935" spans="29:29" x14ac:dyDescent="0.25">
      <c r="AC7935" s="379"/>
    </row>
    <row r="7936" spans="29:29" x14ac:dyDescent="0.25">
      <c r="AC7936" s="379"/>
    </row>
    <row r="7937" spans="29:29" x14ac:dyDescent="0.25">
      <c r="AC7937" s="379"/>
    </row>
    <row r="7938" spans="29:29" x14ac:dyDescent="0.25">
      <c r="AC7938" s="379"/>
    </row>
    <row r="7939" spans="29:29" x14ac:dyDescent="0.25">
      <c r="AC7939" s="379"/>
    </row>
    <row r="7940" spans="29:29" x14ac:dyDescent="0.25">
      <c r="AC7940" s="379"/>
    </row>
    <row r="7941" spans="29:29" x14ac:dyDescent="0.25">
      <c r="AC7941" s="379"/>
    </row>
    <row r="7942" spans="29:29" x14ac:dyDescent="0.25">
      <c r="AC7942" s="379"/>
    </row>
    <row r="7943" spans="29:29" x14ac:dyDescent="0.25">
      <c r="AC7943" s="379"/>
    </row>
    <row r="7944" spans="29:29" x14ac:dyDescent="0.25">
      <c r="AC7944" s="379"/>
    </row>
    <row r="7945" spans="29:29" x14ac:dyDescent="0.25">
      <c r="AC7945" s="379"/>
    </row>
    <row r="7946" spans="29:29" x14ac:dyDescent="0.25">
      <c r="AC7946" s="379"/>
    </row>
    <row r="7947" spans="29:29" x14ac:dyDescent="0.25">
      <c r="AC7947" s="379"/>
    </row>
    <row r="7948" spans="29:29" x14ac:dyDescent="0.25">
      <c r="AC7948" s="379"/>
    </row>
    <row r="7949" spans="29:29" x14ac:dyDescent="0.25">
      <c r="AC7949" s="379"/>
    </row>
    <row r="7950" spans="29:29" x14ac:dyDescent="0.25">
      <c r="AC7950" s="379"/>
    </row>
    <row r="7951" spans="29:29" x14ac:dyDescent="0.25">
      <c r="AC7951" s="379"/>
    </row>
    <row r="7952" spans="29:29" x14ac:dyDescent="0.25">
      <c r="AC7952" s="379"/>
    </row>
    <row r="7953" spans="29:29" x14ac:dyDescent="0.25">
      <c r="AC7953" s="379"/>
    </row>
    <row r="7954" spans="29:29" x14ac:dyDescent="0.25">
      <c r="AC7954" s="379"/>
    </row>
    <row r="7955" spans="29:29" x14ac:dyDescent="0.25">
      <c r="AC7955" s="379"/>
    </row>
    <row r="7956" spans="29:29" x14ac:dyDescent="0.25">
      <c r="AC7956" s="379"/>
    </row>
    <row r="7957" spans="29:29" x14ac:dyDescent="0.25">
      <c r="AC7957" s="379"/>
    </row>
    <row r="7958" spans="29:29" x14ac:dyDescent="0.25">
      <c r="AC7958" s="379"/>
    </row>
    <row r="7959" spans="29:29" x14ac:dyDescent="0.25">
      <c r="AC7959" s="379"/>
    </row>
    <row r="7960" spans="29:29" x14ac:dyDescent="0.25">
      <c r="AC7960" s="379"/>
    </row>
    <row r="7961" spans="29:29" x14ac:dyDescent="0.25">
      <c r="AC7961" s="379"/>
    </row>
    <row r="7962" spans="29:29" x14ac:dyDescent="0.25">
      <c r="AC7962" s="379"/>
    </row>
    <row r="7963" spans="29:29" x14ac:dyDescent="0.25">
      <c r="AC7963" s="379"/>
    </row>
    <row r="7964" spans="29:29" x14ac:dyDescent="0.25">
      <c r="AC7964" s="379"/>
    </row>
    <row r="7965" spans="29:29" x14ac:dyDescent="0.25">
      <c r="AC7965" s="379"/>
    </row>
    <row r="7966" spans="29:29" x14ac:dyDescent="0.25">
      <c r="AC7966" s="379"/>
    </row>
    <row r="7967" spans="29:29" x14ac:dyDescent="0.25">
      <c r="AC7967" s="379"/>
    </row>
    <row r="7968" spans="29:29" x14ac:dyDescent="0.25">
      <c r="AC7968" s="379"/>
    </row>
    <row r="7969" spans="29:29" x14ac:dyDescent="0.25">
      <c r="AC7969" s="379"/>
    </row>
    <row r="7970" spans="29:29" x14ac:dyDescent="0.25">
      <c r="AC7970" s="379"/>
    </row>
    <row r="7971" spans="29:29" x14ac:dyDescent="0.25">
      <c r="AC7971" s="379"/>
    </row>
    <row r="7972" spans="29:29" x14ac:dyDescent="0.25">
      <c r="AC7972" s="379"/>
    </row>
    <row r="7973" spans="29:29" x14ac:dyDescent="0.25">
      <c r="AC7973" s="379"/>
    </row>
    <row r="7974" spans="29:29" x14ac:dyDescent="0.25">
      <c r="AC7974" s="379"/>
    </row>
    <row r="7975" spans="29:29" x14ac:dyDescent="0.25">
      <c r="AC7975" s="379"/>
    </row>
    <row r="7976" spans="29:29" x14ac:dyDescent="0.25">
      <c r="AC7976" s="379"/>
    </row>
    <row r="7977" spans="29:29" x14ac:dyDescent="0.25">
      <c r="AC7977" s="379"/>
    </row>
    <row r="7978" spans="29:29" x14ac:dyDescent="0.25">
      <c r="AC7978" s="379"/>
    </row>
    <row r="7979" spans="29:29" x14ac:dyDescent="0.25">
      <c r="AC7979" s="379"/>
    </row>
    <row r="7980" spans="29:29" x14ac:dyDescent="0.25">
      <c r="AC7980" s="379"/>
    </row>
    <row r="7981" spans="29:29" x14ac:dyDescent="0.25">
      <c r="AC7981" s="379"/>
    </row>
    <row r="7982" spans="29:29" x14ac:dyDescent="0.25">
      <c r="AC7982" s="379"/>
    </row>
    <row r="7983" spans="29:29" x14ac:dyDescent="0.25">
      <c r="AC7983" s="379"/>
    </row>
    <row r="7984" spans="29:29" x14ac:dyDescent="0.25">
      <c r="AC7984" s="379"/>
    </row>
    <row r="7985" spans="29:29" x14ac:dyDescent="0.25">
      <c r="AC7985" s="379"/>
    </row>
    <row r="7986" spans="29:29" x14ac:dyDescent="0.25">
      <c r="AC7986" s="379"/>
    </row>
    <row r="7987" spans="29:29" x14ac:dyDescent="0.25">
      <c r="AC7987" s="379"/>
    </row>
    <row r="7988" spans="29:29" x14ac:dyDescent="0.25">
      <c r="AC7988" s="379"/>
    </row>
    <row r="7989" spans="29:29" x14ac:dyDescent="0.25">
      <c r="AC7989" s="379"/>
    </row>
    <row r="7990" spans="29:29" x14ac:dyDescent="0.25">
      <c r="AC7990" s="379"/>
    </row>
    <row r="7991" spans="29:29" x14ac:dyDescent="0.25">
      <c r="AC7991" s="379"/>
    </row>
    <row r="7992" spans="29:29" x14ac:dyDescent="0.25">
      <c r="AC7992" s="379"/>
    </row>
    <row r="7993" spans="29:29" x14ac:dyDescent="0.25">
      <c r="AC7993" s="379"/>
    </row>
    <row r="7994" spans="29:29" x14ac:dyDescent="0.25">
      <c r="AC7994" s="379"/>
    </row>
    <row r="7995" spans="29:29" x14ac:dyDescent="0.25">
      <c r="AC7995" s="379"/>
    </row>
    <row r="7996" spans="29:29" x14ac:dyDescent="0.25">
      <c r="AC7996" s="379"/>
    </row>
    <row r="7997" spans="29:29" x14ac:dyDescent="0.25">
      <c r="AC7997" s="379"/>
    </row>
    <row r="7998" spans="29:29" x14ac:dyDescent="0.25">
      <c r="AC7998" s="379"/>
    </row>
    <row r="7999" spans="29:29" x14ac:dyDescent="0.25">
      <c r="AC7999" s="379"/>
    </row>
    <row r="8000" spans="29:29" x14ac:dyDescent="0.25">
      <c r="AC8000" s="379"/>
    </row>
    <row r="8001" spans="29:29" x14ac:dyDescent="0.25">
      <c r="AC8001" s="379"/>
    </row>
    <row r="8002" spans="29:29" x14ac:dyDescent="0.25">
      <c r="AC8002" s="379"/>
    </row>
    <row r="8003" spans="29:29" x14ac:dyDescent="0.25">
      <c r="AC8003" s="379"/>
    </row>
    <row r="8004" spans="29:29" x14ac:dyDescent="0.25">
      <c r="AC8004" s="379"/>
    </row>
    <row r="8005" spans="29:29" x14ac:dyDescent="0.25">
      <c r="AC8005" s="379"/>
    </row>
    <row r="8006" spans="29:29" x14ac:dyDescent="0.25">
      <c r="AC8006" s="379"/>
    </row>
    <row r="8007" spans="29:29" x14ac:dyDescent="0.25">
      <c r="AC8007" s="379"/>
    </row>
    <row r="8008" spans="29:29" x14ac:dyDescent="0.25">
      <c r="AC8008" s="379"/>
    </row>
    <row r="8009" spans="29:29" x14ac:dyDescent="0.25">
      <c r="AC8009" s="379"/>
    </row>
    <row r="8010" spans="29:29" x14ac:dyDescent="0.25">
      <c r="AC8010" s="379"/>
    </row>
    <row r="8011" spans="29:29" x14ac:dyDescent="0.25">
      <c r="AC8011" s="379"/>
    </row>
    <row r="8012" spans="29:29" x14ac:dyDescent="0.25">
      <c r="AC8012" s="379"/>
    </row>
    <row r="8013" spans="29:29" x14ac:dyDescent="0.25">
      <c r="AC8013" s="379"/>
    </row>
    <row r="8014" spans="29:29" x14ac:dyDescent="0.25">
      <c r="AC8014" s="379"/>
    </row>
    <row r="8015" spans="29:29" x14ac:dyDescent="0.25">
      <c r="AC8015" s="379"/>
    </row>
    <row r="8016" spans="29:29" x14ac:dyDescent="0.25">
      <c r="AC8016" s="379"/>
    </row>
    <row r="8017" spans="29:29" x14ac:dyDescent="0.25">
      <c r="AC8017" s="379"/>
    </row>
    <row r="8018" spans="29:29" x14ac:dyDescent="0.25">
      <c r="AC8018" s="379"/>
    </row>
    <row r="8019" spans="29:29" x14ac:dyDescent="0.25">
      <c r="AC8019" s="379"/>
    </row>
    <row r="8020" spans="29:29" x14ac:dyDescent="0.25">
      <c r="AC8020" s="379"/>
    </row>
    <row r="8021" spans="29:29" x14ac:dyDescent="0.25">
      <c r="AC8021" s="379"/>
    </row>
    <row r="8022" spans="29:29" x14ac:dyDescent="0.25">
      <c r="AC8022" s="379"/>
    </row>
    <row r="8023" spans="29:29" x14ac:dyDescent="0.25">
      <c r="AC8023" s="379"/>
    </row>
    <row r="8024" spans="29:29" x14ac:dyDescent="0.25">
      <c r="AC8024" s="379"/>
    </row>
    <row r="8025" spans="29:29" x14ac:dyDescent="0.25">
      <c r="AC8025" s="379"/>
    </row>
    <row r="8026" spans="29:29" x14ac:dyDescent="0.25">
      <c r="AC8026" s="379"/>
    </row>
    <row r="8027" spans="29:29" x14ac:dyDescent="0.25">
      <c r="AC8027" s="379"/>
    </row>
    <row r="8028" spans="29:29" x14ac:dyDescent="0.25">
      <c r="AC8028" s="379"/>
    </row>
    <row r="8029" spans="29:29" x14ac:dyDescent="0.25">
      <c r="AC8029" s="379"/>
    </row>
    <row r="8030" spans="29:29" x14ac:dyDescent="0.25">
      <c r="AC8030" s="379"/>
    </row>
    <row r="8031" spans="29:29" x14ac:dyDescent="0.25">
      <c r="AC8031" s="379"/>
    </row>
    <row r="8032" spans="29:29" x14ac:dyDescent="0.25">
      <c r="AC8032" s="379"/>
    </row>
    <row r="8033" spans="29:29" x14ac:dyDescent="0.25">
      <c r="AC8033" s="379"/>
    </row>
    <row r="8034" spans="29:29" x14ac:dyDescent="0.25">
      <c r="AC8034" s="379"/>
    </row>
    <row r="8035" spans="29:29" x14ac:dyDescent="0.25">
      <c r="AC8035" s="379"/>
    </row>
    <row r="8036" spans="29:29" x14ac:dyDescent="0.25">
      <c r="AC8036" s="379"/>
    </row>
    <row r="8037" spans="29:29" x14ac:dyDescent="0.25">
      <c r="AC8037" s="379"/>
    </row>
    <row r="8038" spans="29:29" x14ac:dyDescent="0.25">
      <c r="AC8038" s="379"/>
    </row>
    <row r="8039" spans="29:29" x14ac:dyDescent="0.25">
      <c r="AC8039" s="379"/>
    </row>
    <row r="8040" spans="29:29" x14ac:dyDescent="0.25">
      <c r="AC8040" s="379"/>
    </row>
    <row r="8041" spans="29:29" x14ac:dyDescent="0.25">
      <c r="AC8041" s="379"/>
    </row>
    <row r="8042" spans="29:29" x14ac:dyDescent="0.25">
      <c r="AC8042" s="379"/>
    </row>
    <row r="8043" spans="29:29" x14ac:dyDescent="0.25">
      <c r="AC8043" s="379"/>
    </row>
    <row r="8044" spans="29:29" x14ac:dyDescent="0.25">
      <c r="AC8044" s="379"/>
    </row>
    <row r="8045" spans="29:29" x14ac:dyDescent="0.25">
      <c r="AC8045" s="379"/>
    </row>
    <row r="8046" spans="29:29" x14ac:dyDescent="0.25">
      <c r="AC8046" s="379"/>
    </row>
    <row r="8047" spans="29:29" x14ac:dyDescent="0.25">
      <c r="AC8047" s="379"/>
    </row>
    <row r="8048" spans="29:29" x14ac:dyDescent="0.25">
      <c r="AC8048" s="379"/>
    </row>
    <row r="8049" spans="29:29" x14ac:dyDescent="0.25">
      <c r="AC8049" s="379"/>
    </row>
    <row r="8050" spans="29:29" x14ac:dyDescent="0.25">
      <c r="AC8050" s="379"/>
    </row>
    <row r="8051" spans="29:29" x14ac:dyDescent="0.25">
      <c r="AC8051" s="379"/>
    </row>
    <row r="8052" spans="29:29" x14ac:dyDescent="0.25">
      <c r="AC8052" s="379"/>
    </row>
    <row r="8053" spans="29:29" x14ac:dyDescent="0.25">
      <c r="AC8053" s="379"/>
    </row>
    <row r="8054" spans="29:29" x14ac:dyDescent="0.25">
      <c r="AC8054" s="379"/>
    </row>
    <row r="8055" spans="29:29" x14ac:dyDescent="0.25">
      <c r="AC8055" s="379"/>
    </row>
    <row r="8056" spans="29:29" x14ac:dyDescent="0.25">
      <c r="AC8056" s="379"/>
    </row>
    <row r="8057" spans="29:29" x14ac:dyDescent="0.25">
      <c r="AC8057" s="379"/>
    </row>
    <row r="8058" spans="29:29" x14ac:dyDescent="0.25">
      <c r="AC8058" s="379"/>
    </row>
    <row r="8059" spans="29:29" x14ac:dyDescent="0.25">
      <c r="AC8059" s="379"/>
    </row>
    <row r="8060" spans="29:29" x14ac:dyDescent="0.25">
      <c r="AC8060" s="379"/>
    </row>
    <row r="8061" spans="29:29" x14ac:dyDescent="0.25">
      <c r="AC8061" s="379"/>
    </row>
    <row r="8062" spans="29:29" x14ac:dyDescent="0.25">
      <c r="AC8062" s="379"/>
    </row>
    <row r="8063" spans="29:29" x14ac:dyDescent="0.25">
      <c r="AC8063" s="379"/>
    </row>
    <row r="8064" spans="29:29" x14ac:dyDescent="0.25">
      <c r="AC8064" s="379"/>
    </row>
    <row r="8065" spans="29:29" x14ac:dyDescent="0.25">
      <c r="AC8065" s="379"/>
    </row>
    <row r="8066" spans="29:29" x14ac:dyDescent="0.25">
      <c r="AC8066" s="379"/>
    </row>
    <row r="8067" spans="29:29" x14ac:dyDescent="0.25">
      <c r="AC8067" s="379"/>
    </row>
    <row r="8068" spans="29:29" x14ac:dyDescent="0.25">
      <c r="AC8068" s="379"/>
    </row>
    <row r="8069" spans="29:29" x14ac:dyDescent="0.25">
      <c r="AC8069" s="379"/>
    </row>
    <row r="8070" spans="29:29" x14ac:dyDescent="0.25">
      <c r="AC8070" s="379"/>
    </row>
    <row r="8071" spans="29:29" x14ac:dyDescent="0.25">
      <c r="AC8071" s="379"/>
    </row>
    <row r="8072" spans="29:29" x14ac:dyDescent="0.25">
      <c r="AC8072" s="379"/>
    </row>
    <row r="8073" spans="29:29" x14ac:dyDescent="0.25">
      <c r="AC8073" s="379"/>
    </row>
    <row r="8074" spans="29:29" x14ac:dyDescent="0.25">
      <c r="AC8074" s="379"/>
    </row>
    <row r="8075" spans="29:29" x14ac:dyDescent="0.25">
      <c r="AC8075" s="379"/>
    </row>
    <row r="8076" spans="29:29" x14ac:dyDescent="0.25">
      <c r="AC8076" s="379"/>
    </row>
    <row r="8077" spans="29:29" x14ac:dyDescent="0.25">
      <c r="AC8077" s="379"/>
    </row>
    <row r="8078" spans="29:29" x14ac:dyDescent="0.25">
      <c r="AC8078" s="379"/>
    </row>
    <row r="8079" spans="29:29" x14ac:dyDescent="0.25">
      <c r="AC8079" s="379"/>
    </row>
    <row r="8080" spans="29:29" x14ac:dyDescent="0.25">
      <c r="AC8080" s="379"/>
    </row>
    <row r="8081" spans="29:29" x14ac:dyDescent="0.25">
      <c r="AC8081" s="379"/>
    </row>
    <row r="8082" spans="29:29" x14ac:dyDescent="0.25">
      <c r="AC8082" s="379"/>
    </row>
    <row r="8083" spans="29:29" x14ac:dyDescent="0.25">
      <c r="AC8083" s="379"/>
    </row>
    <row r="8084" spans="29:29" x14ac:dyDescent="0.25">
      <c r="AC8084" s="379"/>
    </row>
    <row r="8085" spans="29:29" x14ac:dyDescent="0.25">
      <c r="AC8085" s="379"/>
    </row>
    <row r="8086" spans="29:29" x14ac:dyDescent="0.25">
      <c r="AC8086" s="379"/>
    </row>
    <row r="8087" spans="29:29" x14ac:dyDescent="0.25">
      <c r="AC8087" s="379"/>
    </row>
    <row r="8088" spans="29:29" x14ac:dyDescent="0.25">
      <c r="AC8088" s="379"/>
    </row>
    <row r="8089" spans="29:29" x14ac:dyDescent="0.25">
      <c r="AC8089" s="379"/>
    </row>
    <row r="8090" spans="29:29" x14ac:dyDescent="0.25">
      <c r="AC8090" s="379"/>
    </row>
    <row r="8091" spans="29:29" x14ac:dyDescent="0.25">
      <c r="AC8091" s="379"/>
    </row>
    <row r="8092" spans="29:29" x14ac:dyDescent="0.25">
      <c r="AC8092" s="379"/>
    </row>
    <row r="8093" spans="29:29" x14ac:dyDescent="0.25">
      <c r="AC8093" s="379"/>
    </row>
    <row r="8094" spans="29:29" x14ac:dyDescent="0.25">
      <c r="AC8094" s="379"/>
    </row>
    <row r="8095" spans="29:29" x14ac:dyDescent="0.25">
      <c r="AC8095" s="379"/>
    </row>
    <row r="8096" spans="29:29" x14ac:dyDescent="0.25">
      <c r="AC8096" s="379"/>
    </row>
    <row r="8097" spans="29:29" x14ac:dyDescent="0.25">
      <c r="AC8097" s="379"/>
    </row>
    <row r="8098" spans="29:29" x14ac:dyDescent="0.25">
      <c r="AC8098" s="379"/>
    </row>
    <row r="8099" spans="29:29" x14ac:dyDescent="0.25">
      <c r="AC8099" s="379"/>
    </row>
    <row r="8100" spans="29:29" x14ac:dyDescent="0.25">
      <c r="AC8100" s="379"/>
    </row>
    <row r="8101" spans="29:29" x14ac:dyDescent="0.25">
      <c r="AC8101" s="379"/>
    </row>
    <row r="8102" spans="29:29" x14ac:dyDescent="0.25">
      <c r="AC8102" s="379"/>
    </row>
    <row r="8103" spans="29:29" x14ac:dyDescent="0.25">
      <c r="AC8103" s="379"/>
    </row>
    <row r="8104" spans="29:29" x14ac:dyDescent="0.25">
      <c r="AC8104" s="379"/>
    </row>
    <row r="8105" spans="29:29" x14ac:dyDescent="0.25">
      <c r="AC8105" s="379"/>
    </row>
    <row r="8106" spans="29:29" x14ac:dyDescent="0.25">
      <c r="AC8106" s="379"/>
    </row>
    <row r="8107" spans="29:29" x14ac:dyDescent="0.25">
      <c r="AC8107" s="379"/>
    </row>
    <row r="8108" spans="29:29" x14ac:dyDescent="0.25">
      <c r="AC8108" s="379"/>
    </row>
    <row r="8109" spans="29:29" x14ac:dyDescent="0.25">
      <c r="AC8109" s="379"/>
    </row>
    <row r="8110" spans="29:29" x14ac:dyDescent="0.25">
      <c r="AC8110" s="379"/>
    </row>
    <row r="8111" spans="29:29" x14ac:dyDescent="0.25">
      <c r="AC8111" s="379"/>
    </row>
    <row r="8112" spans="29:29" x14ac:dyDescent="0.25">
      <c r="AC8112" s="379"/>
    </row>
    <row r="8113" spans="29:29" x14ac:dyDescent="0.25">
      <c r="AC8113" s="379"/>
    </row>
    <row r="8114" spans="29:29" x14ac:dyDescent="0.25">
      <c r="AC8114" s="379"/>
    </row>
    <row r="8115" spans="29:29" x14ac:dyDescent="0.25">
      <c r="AC8115" s="379"/>
    </row>
    <row r="8116" spans="29:29" x14ac:dyDescent="0.25">
      <c r="AC8116" s="379"/>
    </row>
    <row r="8117" spans="29:29" x14ac:dyDescent="0.25">
      <c r="AC8117" s="379"/>
    </row>
    <row r="8118" spans="29:29" x14ac:dyDescent="0.25">
      <c r="AC8118" s="379"/>
    </row>
    <row r="8119" spans="29:29" x14ac:dyDescent="0.25">
      <c r="AC8119" s="379"/>
    </row>
    <row r="8120" spans="29:29" x14ac:dyDescent="0.25">
      <c r="AC8120" s="379"/>
    </row>
    <row r="8121" spans="29:29" x14ac:dyDescent="0.25">
      <c r="AC8121" s="379"/>
    </row>
    <row r="8122" spans="29:29" x14ac:dyDescent="0.25">
      <c r="AC8122" s="379"/>
    </row>
    <row r="8123" spans="29:29" x14ac:dyDescent="0.25">
      <c r="AC8123" s="379"/>
    </row>
    <row r="8124" spans="29:29" x14ac:dyDescent="0.25">
      <c r="AC8124" s="379"/>
    </row>
    <row r="8125" spans="29:29" x14ac:dyDescent="0.25">
      <c r="AC8125" s="379"/>
    </row>
    <row r="8126" spans="29:29" x14ac:dyDescent="0.25">
      <c r="AC8126" s="379"/>
    </row>
    <row r="8127" spans="29:29" x14ac:dyDescent="0.25">
      <c r="AC8127" s="379"/>
    </row>
    <row r="8128" spans="29:29" x14ac:dyDescent="0.25">
      <c r="AC8128" s="379"/>
    </row>
    <row r="8129" spans="29:29" x14ac:dyDescent="0.25">
      <c r="AC8129" s="379"/>
    </row>
    <row r="8130" spans="29:29" x14ac:dyDescent="0.25">
      <c r="AC8130" s="379"/>
    </row>
    <row r="8131" spans="29:29" x14ac:dyDescent="0.25">
      <c r="AC8131" s="379"/>
    </row>
    <row r="8132" spans="29:29" x14ac:dyDescent="0.25">
      <c r="AC8132" s="379"/>
    </row>
    <row r="8133" spans="29:29" x14ac:dyDescent="0.25">
      <c r="AC8133" s="379"/>
    </row>
    <row r="8134" spans="29:29" x14ac:dyDescent="0.25">
      <c r="AC8134" s="379"/>
    </row>
    <row r="8135" spans="29:29" x14ac:dyDescent="0.25">
      <c r="AC8135" s="379"/>
    </row>
    <row r="8136" spans="29:29" x14ac:dyDescent="0.25">
      <c r="AC8136" s="379"/>
    </row>
    <row r="8137" spans="29:29" x14ac:dyDescent="0.25">
      <c r="AC8137" s="379"/>
    </row>
    <row r="8138" spans="29:29" x14ac:dyDescent="0.25">
      <c r="AC8138" s="379"/>
    </row>
    <row r="8139" spans="29:29" x14ac:dyDescent="0.25">
      <c r="AC8139" s="379"/>
    </row>
    <row r="8140" spans="29:29" x14ac:dyDescent="0.25">
      <c r="AC8140" s="379"/>
    </row>
    <row r="8141" spans="29:29" x14ac:dyDescent="0.25">
      <c r="AC8141" s="379"/>
    </row>
    <row r="8142" spans="29:29" x14ac:dyDescent="0.25">
      <c r="AC8142" s="379"/>
    </row>
    <row r="8143" spans="29:29" x14ac:dyDescent="0.25">
      <c r="AC8143" s="379"/>
    </row>
    <row r="8144" spans="29:29" x14ac:dyDescent="0.25">
      <c r="AC8144" s="379"/>
    </row>
    <row r="8145" spans="29:29" x14ac:dyDescent="0.25">
      <c r="AC8145" s="379"/>
    </row>
    <row r="8146" spans="29:29" x14ac:dyDescent="0.25">
      <c r="AC8146" s="379"/>
    </row>
    <row r="8147" spans="29:29" x14ac:dyDescent="0.25">
      <c r="AC8147" s="379"/>
    </row>
    <row r="8148" spans="29:29" x14ac:dyDescent="0.25">
      <c r="AC8148" s="379"/>
    </row>
    <row r="8149" spans="29:29" x14ac:dyDescent="0.25">
      <c r="AC8149" s="379"/>
    </row>
    <row r="8150" spans="29:29" x14ac:dyDescent="0.25">
      <c r="AC8150" s="379"/>
    </row>
    <row r="8151" spans="29:29" x14ac:dyDescent="0.25">
      <c r="AC8151" s="379"/>
    </row>
    <row r="8152" spans="29:29" x14ac:dyDescent="0.25">
      <c r="AC8152" s="379"/>
    </row>
    <row r="8153" spans="29:29" x14ac:dyDescent="0.25">
      <c r="AC8153" s="379"/>
    </row>
    <row r="8154" spans="29:29" x14ac:dyDescent="0.25">
      <c r="AC8154" s="379"/>
    </row>
    <row r="8155" spans="29:29" x14ac:dyDescent="0.25">
      <c r="AC8155" s="379"/>
    </row>
    <row r="8156" spans="29:29" x14ac:dyDescent="0.25">
      <c r="AC8156" s="379"/>
    </row>
    <row r="8157" spans="29:29" x14ac:dyDescent="0.25">
      <c r="AC8157" s="379"/>
    </row>
    <row r="8158" spans="29:29" x14ac:dyDescent="0.25">
      <c r="AC8158" s="379"/>
    </row>
    <row r="8159" spans="29:29" x14ac:dyDescent="0.25">
      <c r="AC8159" s="379"/>
    </row>
    <row r="8160" spans="29:29" x14ac:dyDescent="0.25">
      <c r="AC8160" s="379"/>
    </row>
    <row r="8161" spans="29:29" x14ac:dyDescent="0.25">
      <c r="AC8161" s="379"/>
    </row>
    <row r="8162" spans="29:29" x14ac:dyDescent="0.25">
      <c r="AC8162" s="379"/>
    </row>
    <row r="8163" spans="29:29" x14ac:dyDescent="0.25">
      <c r="AC8163" s="379"/>
    </row>
    <row r="8164" spans="29:29" x14ac:dyDescent="0.25">
      <c r="AC8164" s="379"/>
    </row>
    <row r="8165" spans="29:29" x14ac:dyDescent="0.25">
      <c r="AC8165" s="379"/>
    </row>
    <row r="8166" spans="29:29" x14ac:dyDescent="0.25">
      <c r="AC8166" s="379"/>
    </row>
    <row r="8167" spans="29:29" x14ac:dyDescent="0.25">
      <c r="AC8167" s="379"/>
    </row>
    <row r="8168" spans="29:29" x14ac:dyDescent="0.25">
      <c r="AC8168" s="379"/>
    </row>
    <row r="8169" spans="29:29" x14ac:dyDescent="0.25">
      <c r="AC8169" s="379"/>
    </row>
    <row r="8170" spans="29:29" x14ac:dyDescent="0.25">
      <c r="AC8170" s="379"/>
    </row>
    <row r="8171" spans="29:29" x14ac:dyDescent="0.25">
      <c r="AC8171" s="379"/>
    </row>
    <row r="8172" spans="29:29" x14ac:dyDescent="0.25">
      <c r="AC8172" s="379"/>
    </row>
    <row r="8173" spans="29:29" x14ac:dyDescent="0.25">
      <c r="AC8173" s="379"/>
    </row>
    <row r="8174" spans="29:29" x14ac:dyDescent="0.25">
      <c r="AC8174" s="379"/>
    </row>
    <row r="8175" spans="29:29" x14ac:dyDescent="0.25">
      <c r="AC8175" s="379"/>
    </row>
    <row r="8176" spans="29:29" x14ac:dyDescent="0.25">
      <c r="AC8176" s="379"/>
    </row>
    <row r="8177" spans="29:29" x14ac:dyDescent="0.25">
      <c r="AC8177" s="379"/>
    </row>
    <row r="8178" spans="29:29" x14ac:dyDescent="0.25">
      <c r="AC8178" s="379"/>
    </row>
    <row r="8179" spans="29:29" x14ac:dyDescent="0.25">
      <c r="AC8179" s="379"/>
    </row>
    <row r="8180" spans="29:29" x14ac:dyDescent="0.25">
      <c r="AC8180" s="379"/>
    </row>
    <row r="8181" spans="29:29" x14ac:dyDescent="0.25">
      <c r="AC8181" s="379"/>
    </row>
    <row r="8182" spans="29:29" x14ac:dyDescent="0.25">
      <c r="AC8182" s="379"/>
    </row>
    <row r="8183" spans="29:29" x14ac:dyDescent="0.25">
      <c r="AC8183" s="379"/>
    </row>
    <row r="8184" spans="29:29" x14ac:dyDescent="0.25">
      <c r="AC8184" s="379"/>
    </row>
    <row r="8185" spans="29:29" x14ac:dyDescent="0.25">
      <c r="AC8185" s="379"/>
    </row>
    <row r="8186" spans="29:29" x14ac:dyDescent="0.25">
      <c r="AC8186" s="379"/>
    </row>
    <row r="8187" spans="29:29" x14ac:dyDescent="0.25">
      <c r="AC8187" s="379"/>
    </row>
    <row r="8188" spans="29:29" x14ac:dyDescent="0.25">
      <c r="AC8188" s="379"/>
    </row>
    <row r="8189" spans="29:29" x14ac:dyDescent="0.25">
      <c r="AC8189" s="379"/>
    </row>
    <row r="8190" spans="29:29" x14ac:dyDescent="0.25">
      <c r="AC8190" s="379"/>
    </row>
    <row r="8191" spans="29:29" x14ac:dyDescent="0.25">
      <c r="AC8191" s="379"/>
    </row>
    <row r="8192" spans="29:29" x14ac:dyDescent="0.25">
      <c r="AC8192" s="379"/>
    </row>
    <row r="8193" spans="29:29" x14ac:dyDescent="0.25">
      <c r="AC8193" s="379"/>
    </row>
    <row r="8194" spans="29:29" x14ac:dyDescent="0.25">
      <c r="AC8194" s="379"/>
    </row>
    <row r="8195" spans="29:29" x14ac:dyDescent="0.25">
      <c r="AC8195" s="379"/>
    </row>
    <row r="8196" spans="29:29" x14ac:dyDescent="0.25">
      <c r="AC8196" s="379"/>
    </row>
    <row r="8197" spans="29:29" x14ac:dyDescent="0.25">
      <c r="AC8197" s="379"/>
    </row>
    <row r="8198" spans="29:29" x14ac:dyDescent="0.25">
      <c r="AC8198" s="379"/>
    </row>
    <row r="8199" spans="29:29" x14ac:dyDescent="0.25">
      <c r="AC8199" s="379"/>
    </row>
    <row r="8200" spans="29:29" x14ac:dyDescent="0.25">
      <c r="AC8200" s="379"/>
    </row>
    <row r="8201" spans="29:29" x14ac:dyDescent="0.25">
      <c r="AC8201" s="379"/>
    </row>
    <row r="8202" spans="29:29" x14ac:dyDescent="0.25">
      <c r="AC8202" s="379"/>
    </row>
    <row r="8203" spans="29:29" x14ac:dyDescent="0.25">
      <c r="AC8203" s="379"/>
    </row>
    <row r="8204" spans="29:29" x14ac:dyDescent="0.25">
      <c r="AC8204" s="379"/>
    </row>
    <row r="8205" spans="29:29" x14ac:dyDescent="0.25">
      <c r="AC8205" s="379"/>
    </row>
    <row r="8206" spans="29:29" x14ac:dyDescent="0.25">
      <c r="AC8206" s="379"/>
    </row>
    <row r="8207" spans="29:29" x14ac:dyDescent="0.25">
      <c r="AC8207" s="379"/>
    </row>
    <row r="8208" spans="29:29" x14ac:dyDescent="0.25">
      <c r="AC8208" s="379"/>
    </row>
    <row r="8209" spans="29:29" x14ac:dyDescent="0.25">
      <c r="AC8209" s="379"/>
    </row>
    <row r="8210" spans="29:29" x14ac:dyDescent="0.25">
      <c r="AC8210" s="379"/>
    </row>
    <row r="8211" spans="29:29" x14ac:dyDescent="0.25">
      <c r="AC8211" s="379"/>
    </row>
    <row r="8212" spans="29:29" x14ac:dyDescent="0.25">
      <c r="AC8212" s="379"/>
    </row>
    <row r="8213" spans="29:29" x14ac:dyDescent="0.25">
      <c r="AC8213" s="379"/>
    </row>
    <row r="8214" spans="29:29" x14ac:dyDescent="0.25">
      <c r="AC8214" s="379"/>
    </row>
    <row r="8215" spans="29:29" x14ac:dyDescent="0.25">
      <c r="AC8215" s="379"/>
    </row>
    <row r="8216" spans="29:29" x14ac:dyDescent="0.25">
      <c r="AC8216" s="379"/>
    </row>
    <row r="8217" spans="29:29" x14ac:dyDescent="0.25">
      <c r="AC8217" s="379"/>
    </row>
    <row r="8218" spans="29:29" x14ac:dyDescent="0.25">
      <c r="AC8218" s="379"/>
    </row>
    <row r="8219" spans="29:29" x14ac:dyDescent="0.25">
      <c r="AC8219" s="379"/>
    </row>
    <row r="8220" spans="29:29" x14ac:dyDescent="0.25">
      <c r="AC8220" s="379"/>
    </row>
    <row r="8221" spans="29:29" x14ac:dyDescent="0.25">
      <c r="AC8221" s="379"/>
    </row>
    <row r="8222" spans="29:29" x14ac:dyDescent="0.25">
      <c r="AC8222" s="379"/>
    </row>
    <row r="8223" spans="29:29" x14ac:dyDescent="0.25">
      <c r="AC8223" s="379"/>
    </row>
    <row r="8224" spans="29:29" x14ac:dyDescent="0.25">
      <c r="AC8224" s="379"/>
    </row>
    <row r="8225" spans="29:29" x14ac:dyDescent="0.25">
      <c r="AC8225" s="379"/>
    </row>
    <row r="8226" spans="29:29" x14ac:dyDescent="0.25">
      <c r="AC8226" s="379"/>
    </row>
    <row r="8227" spans="29:29" x14ac:dyDescent="0.25">
      <c r="AC8227" s="379"/>
    </row>
    <row r="8228" spans="29:29" x14ac:dyDescent="0.25">
      <c r="AC8228" s="379"/>
    </row>
    <row r="8229" spans="29:29" x14ac:dyDescent="0.25">
      <c r="AC8229" s="379"/>
    </row>
    <row r="8230" spans="29:29" x14ac:dyDescent="0.25">
      <c r="AC8230" s="379"/>
    </row>
    <row r="8231" spans="29:29" x14ac:dyDescent="0.25">
      <c r="AC8231" s="379"/>
    </row>
    <row r="8232" spans="29:29" x14ac:dyDescent="0.25">
      <c r="AC8232" s="379"/>
    </row>
    <row r="8233" spans="29:29" x14ac:dyDescent="0.25">
      <c r="AC8233" s="379"/>
    </row>
    <row r="8234" spans="29:29" x14ac:dyDescent="0.25">
      <c r="AC8234" s="379"/>
    </row>
    <row r="8235" spans="29:29" x14ac:dyDescent="0.25">
      <c r="AC8235" s="379"/>
    </row>
    <row r="8236" spans="29:29" x14ac:dyDescent="0.25">
      <c r="AC8236" s="379"/>
    </row>
    <row r="8237" spans="29:29" x14ac:dyDescent="0.25">
      <c r="AC8237" s="379"/>
    </row>
    <row r="8238" spans="29:29" x14ac:dyDescent="0.25">
      <c r="AC8238" s="379"/>
    </row>
    <row r="8239" spans="29:29" x14ac:dyDescent="0.25">
      <c r="AC8239" s="379"/>
    </row>
    <row r="8240" spans="29:29" x14ac:dyDescent="0.25">
      <c r="AC8240" s="379"/>
    </row>
    <row r="8241" spans="29:29" x14ac:dyDescent="0.25">
      <c r="AC8241" s="379"/>
    </row>
    <row r="8242" spans="29:29" x14ac:dyDescent="0.25">
      <c r="AC8242" s="379"/>
    </row>
    <row r="8243" spans="29:29" x14ac:dyDescent="0.25">
      <c r="AC8243" s="379"/>
    </row>
    <row r="8244" spans="29:29" x14ac:dyDescent="0.25">
      <c r="AC8244" s="379"/>
    </row>
    <row r="8245" spans="29:29" x14ac:dyDescent="0.25">
      <c r="AC8245" s="379"/>
    </row>
    <row r="8246" spans="29:29" x14ac:dyDescent="0.25">
      <c r="AC8246" s="379"/>
    </row>
    <row r="8247" spans="29:29" x14ac:dyDescent="0.25">
      <c r="AC8247" s="379"/>
    </row>
    <row r="8248" spans="29:29" x14ac:dyDescent="0.25">
      <c r="AC8248" s="379"/>
    </row>
    <row r="8249" spans="29:29" x14ac:dyDescent="0.25">
      <c r="AC8249" s="379"/>
    </row>
    <row r="8250" spans="29:29" x14ac:dyDescent="0.25">
      <c r="AC8250" s="379"/>
    </row>
    <row r="8251" spans="29:29" x14ac:dyDescent="0.25">
      <c r="AC8251" s="379"/>
    </row>
    <row r="8252" spans="29:29" x14ac:dyDescent="0.25">
      <c r="AC8252" s="379"/>
    </row>
    <row r="8253" spans="29:29" x14ac:dyDescent="0.25">
      <c r="AC8253" s="379"/>
    </row>
    <row r="8254" spans="29:29" x14ac:dyDescent="0.25">
      <c r="AC8254" s="379"/>
    </row>
    <row r="8255" spans="29:29" x14ac:dyDescent="0.25">
      <c r="AC8255" s="379"/>
    </row>
    <row r="8256" spans="29:29" x14ac:dyDescent="0.25">
      <c r="AC8256" s="379"/>
    </row>
    <row r="8257" spans="29:29" x14ac:dyDescent="0.25">
      <c r="AC8257" s="379"/>
    </row>
    <row r="8258" spans="29:29" x14ac:dyDescent="0.25">
      <c r="AC8258" s="379"/>
    </row>
    <row r="8259" spans="29:29" x14ac:dyDescent="0.25">
      <c r="AC8259" s="379"/>
    </row>
    <row r="8260" spans="29:29" x14ac:dyDescent="0.25">
      <c r="AC8260" s="379"/>
    </row>
    <row r="8261" spans="29:29" x14ac:dyDescent="0.25">
      <c r="AC8261" s="379"/>
    </row>
    <row r="8262" spans="29:29" x14ac:dyDescent="0.25">
      <c r="AC8262" s="379"/>
    </row>
    <row r="8263" spans="29:29" x14ac:dyDescent="0.25">
      <c r="AC8263" s="379"/>
    </row>
    <row r="8264" spans="29:29" x14ac:dyDescent="0.25">
      <c r="AC8264" s="379"/>
    </row>
    <row r="8265" spans="29:29" x14ac:dyDescent="0.25">
      <c r="AC8265" s="379"/>
    </row>
    <row r="8266" spans="29:29" x14ac:dyDescent="0.25">
      <c r="AC8266" s="379"/>
    </row>
    <row r="8267" spans="29:29" x14ac:dyDescent="0.25">
      <c r="AC8267" s="379"/>
    </row>
    <row r="8268" spans="29:29" x14ac:dyDescent="0.25">
      <c r="AC8268" s="379"/>
    </row>
    <row r="8269" spans="29:29" x14ac:dyDescent="0.25">
      <c r="AC8269" s="379"/>
    </row>
    <row r="8270" spans="29:29" x14ac:dyDescent="0.25">
      <c r="AC8270" s="379"/>
    </row>
    <row r="8271" spans="29:29" x14ac:dyDescent="0.25">
      <c r="AC8271" s="379"/>
    </row>
    <row r="8272" spans="29:29" x14ac:dyDescent="0.25">
      <c r="AC8272" s="379"/>
    </row>
    <row r="8273" spans="29:29" x14ac:dyDescent="0.25">
      <c r="AC8273" s="379"/>
    </row>
    <row r="8274" spans="29:29" x14ac:dyDescent="0.25">
      <c r="AC8274" s="379"/>
    </row>
    <row r="8275" spans="29:29" x14ac:dyDescent="0.25">
      <c r="AC8275" s="379"/>
    </row>
    <row r="8276" spans="29:29" x14ac:dyDescent="0.25">
      <c r="AC8276" s="379"/>
    </row>
    <row r="8277" spans="29:29" x14ac:dyDescent="0.25">
      <c r="AC8277" s="379"/>
    </row>
    <row r="8278" spans="29:29" x14ac:dyDescent="0.25">
      <c r="AC8278" s="379"/>
    </row>
    <row r="8279" spans="29:29" x14ac:dyDescent="0.25">
      <c r="AC8279" s="379"/>
    </row>
    <row r="8280" spans="29:29" x14ac:dyDescent="0.25">
      <c r="AC8280" s="379"/>
    </row>
    <row r="8281" spans="29:29" x14ac:dyDescent="0.25">
      <c r="AC8281" s="379"/>
    </row>
    <row r="8282" spans="29:29" x14ac:dyDescent="0.25">
      <c r="AC8282" s="379"/>
    </row>
    <row r="8283" spans="29:29" x14ac:dyDescent="0.25">
      <c r="AC8283" s="379"/>
    </row>
    <row r="8284" spans="29:29" x14ac:dyDescent="0.25">
      <c r="AC8284" s="379"/>
    </row>
    <row r="8285" spans="29:29" x14ac:dyDescent="0.25">
      <c r="AC8285" s="379"/>
    </row>
    <row r="8286" spans="29:29" x14ac:dyDescent="0.25">
      <c r="AC8286" s="379"/>
    </row>
    <row r="8287" spans="29:29" x14ac:dyDescent="0.25">
      <c r="AC8287" s="379"/>
    </row>
    <row r="8288" spans="29:29" x14ac:dyDescent="0.25">
      <c r="AC8288" s="379"/>
    </row>
    <row r="8289" spans="29:29" x14ac:dyDescent="0.25">
      <c r="AC8289" s="379"/>
    </row>
    <row r="8290" spans="29:29" x14ac:dyDescent="0.25">
      <c r="AC8290" s="379"/>
    </row>
    <row r="8291" spans="29:29" x14ac:dyDescent="0.25">
      <c r="AC8291" s="379"/>
    </row>
    <row r="8292" spans="29:29" x14ac:dyDescent="0.25">
      <c r="AC8292" s="379"/>
    </row>
    <row r="8293" spans="29:29" x14ac:dyDescent="0.25">
      <c r="AC8293" s="379"/>
    </row>
    <row r="8294" spans="29:29" x14ac:dyDescent="0.25">
      <c r="AC8294" s="379"/>
    </row>
    <row r="8295" spans="29:29" x14ac:dyDescent="0.25">
      <c r="AC8295" s="379"/>
    </row>
    <row r="8296" spans="29:29" x14ac:dyDescent="0.25">
      <c r="AC8296" s="379"/>
    </row>
    <row r="8297" spans="29:29" x14ac:dyDescent="0.25">
      <c r="AC8297" s="379"/>
    </row>
    <row r="8298" spans="29:29" x14ac:dyDescent="0.25">
      <c r="AC8298" s="379"/>
    </row>
    <row r="8299" spans="29:29" x14ac:dyDescent="0.25">
      <c r="AC8299" s="379"/>
    </row>
    <row r="8300" spans="29:29" x14ac:dyDescent="0.25">
      <c r="AC8300" s="379"/>
    </row>
    <row r="8301" spans="29:29" x14ac:dyDescent="0.25">
      <c r="AC8301" s="379"/>
    </row>
    <row r="8302" spans="29:29" x14ac:dyDescent="0.25">
      <c r="AC8302" s="379"/>
    </row>
    <row r="8303" spans="29:29" x14ac:dyDescent="0.25">
      <c r="AC8303" s="379"/>
    </row>
    <row r="8304" spans="29:29" x14ac:dyDescent="0.25">
      <c r="AC8304" s="379"/>
    </row>
    <row r="8305" spans="29:29" x14ac:dyDescent="0.25">
      <c r="AC8305" s="379"/>
    </row>
    <row r="8306" spans="29:29" x14ac:dyDescent="0.25">
      <c r="AC8306" s="379"/>
    </row>
    <row r="8307" spans="29:29" x14ac:dyDescent="0.25">
      <c r="AC8307" s="379"/>
    </row>
    <row r="8308" spans="29:29" x14ac:dyDescent="0.25">
      <c r="AC8308" s="379"/>
    </row>
    <row r="8309" spans="29:29" x14ac:dyDescent="0.25">
      <c r="AC8309" s="379"/>
    </row>
    <row r="8310" spans="29:29" x14ac:dyDescent="0.25">
      <c r="AC8310" s="379"/>
    </row>
    <row r="8311" spans="29:29" x14ac:dyDescent="0.25">
      <c r="AC8311" s="379"/>
    </row>
    <row r="8312" spans="29:29" x14ac:dyDescent="0.25">
      <c r="AC8312" s="379"/>
    </row>
    <row r="8313" spans="29:29" x14ac:dyDescent="0.25">
      <c r="AC8313" s="379"/>
    </row>
    <row r="8314" spans="29:29" x14ac:dyDescent="0.25">
      <c r="AC8314" s="379"/>
    </row>
    <row r="8315" spans="29:29" x14ac:dyDescent="0.25">
      <c r="AC8315" s="379"/>
    </row>
    <row r="8316" spans="29:29" x14ac:dyDescent="0.25">
      <c r="AC8316" s="379"/>
    </row>
    <row r="8317" spans="29:29" x14ac:dyDescent="0.25">
      <c r="AC8317" s="379"/>
    </row>
    <row r="8318" spans="29:29" x14ac:dyDescent="0.25">
      <c r="AC8318" s="379"/>
    </row>
    <row r="8319" spans="29:29" x14ac:dyDescent="0.25">
      <c r="AC8319" s="379"/>
    </row>
    <row r="8320" spans="29:29" x14ac:dyDescent="0.25">
      <c r="AC8320" s="379"/>
    </row>
    <row r="8321" spans="29:29" x14ac:dyDescent="0.25">
      <c r="AC8321" s="379"/>
    </row>
    <row r="8322" spans="29:29" x14ac:dyDescent="0.25">
      <c r="AC8322" s="379"/>
    </row>
    <row r="8323" spans="29:29" x14ac:dyDescent="0.25">
      <c r="AC8323" s="379"/>
    </row>
    <row r="8324" spans="29:29" x14ac:dyDescent="0.25">
      <c r="AC8324" s="379"/>
    </row>
    <row r="8325" spans="29:29" x14ac:dyDescent="0.25">
      <c r="AC8325" s="379"/>
    </row>
    <row r="8326" spans="29:29" x14ac:dyDescent="0.25">
      <c r="AC8326" s="379"/>
    </row>
    <row r="8327" spans="29:29" x14ac:dyDescent="0.25">
      <c r="AC8327" s="379"/>
    </row>
    <row r="8328" spans="29:29" x14ac:dyDescent="0.25">
      <c r="AC8328" s="379"/>
    </row>
    <row r="8329" spans="29:29" x14ac:dyDescent="0.25">
      <c r="AC8329" s="379"/>
    </row>
    <row r="8330" spans="29:29" x14ac:dyDescent="0.25">
      <c r="AC8330" s="379"/>
    </row>
    <row r="8331" spans="29:29" x14ac:dyDescent="0.25">
      <c r="AC8331" s="379"/>
    </row>
    <row r="8332" spans="29:29" x14ac:dyDescent="0.25">
      <c r="AC8332" s="379"/>
    </row>
    <row r="8333" spans="29:29" x14ac:dyDescent="0.25">
      <c r="AC8333" s="379"/>
    </row>
    <row r="8334" spans="29:29" x14ac:dyDescent="0.25">
      <c r="AC8334" s="379"/>
    </row>
    <row r="8335" spans="29:29" x14ac:dyDescent="0.25">
      <c r="AC8335" s="379"/>
    </row>
    <row r="8336" spans="29:29" x14ac:dyDescent="0.25">
      <c r="AC8336" s="379"/>
    </row>
    <row r="8337" spans="29:29" x14ac:dyDescent="0.25">
      <c r="AC8337" s="379"/>
    </row>
    <row r="8338" spans="29:29" x14ac:dyDescent="0.25">
      <c r="AC8338" s="379"/>
    </row>
    <row r="8339" spans="29:29" x14ac:dyDescent="0.25">
      <c r="AC8339" s="379"/>
    </row>
    <row r="8340" spans="29:29" x14ac:dyDescent="0.25">
      <c r="AC8340" s="379"/>
    </row>
    <row r="8341" spans="29:29" x14ac:dyDescent="0.25">
      <c r="AC8341" s="379"/>
    </row>
    <row r="8342" spans="29:29" x14ac:dyDescent="0.25">
      <c r="AC8342" s="379"/>
    </row>
    <row r="8343" spans="29:29" x14ac:dyDescent="0.25">
      <c r="AC8343" s="379"/>
    </row>
    <row r="8344" spans="29:29" x14ac:dyDescent="0.25">
      <c r="AC8344" s="379"/>
    </row>
    <row r="8345" spans="29:29" x14ac:dyDescent="0.25">
      <c r="AC8345" s="379"/>
    </row>
    <row r="8346" spans="29:29" x14ac:dyDescent="0.25">
      <c r="AC8346" s="379"/>
    </row>
    <row r="8347" spans="29:29" x14ac:dyDescent="0.25">
      <c r="AC8347" s="379"/>
    </row>
    <row r="8348" spans="29:29" x14ac:dyDescent="0.25">
      <c r="AC8348" s="379"/>
    </row>
    <row r="8349" spans="29:29" x14ac:dyDescent="0.25">
      <c r="AC8349" s="379"/>
    </row>
    <row r="8350" spans="29:29" x14ac:dyDescent="0.25">
      <c r="AC8350" s="379"/>
    </row>
    <row r="8351" spans="29:29" x14ac:dyDescent="0.25">
      <c r="AC8351" s="379"/>
    </row>
    <row r="8352" spans="29:29" x14ac:dyDescent="0.25">
      <c r="AC8352" s="379"/>
    </row>
    <row r="8353" spans="29:29" x14ac:dyDescent="0.25">
      <c r="AC8353" s="379"/>
    </row>
    <row r="8354" spans="29:29" x14ac:dyDescent="0.25">
      <c r="AC8354" s="379"/>
    </row>
    <row r="8355" spans="29:29" x14ac:dyDescent="0.25">
      <c r="AC8355" s="379"/>
    </row>
    <row r="8356" spans="29:29" x14ac:dyDescent="0.25">
      <c r="AC8356" s="379"/>
    </row>
    <row r="8357" spans="29:29" x14ac:dyDescent="0.25">
      <c r="AC8357" s="379"/>
    </row>
    <row r="8358" spans="29:29" x14ac:dyDescent="0.25">
      <c r="AC8358" s="379"/>
    </row>
    <row r="8359" spans="29:29" x14ac:dyDescent="0.25">
      <c r="AC8359" s="379"/>
    </row>
    <row r="8360" spans="29:29" x14ac:dyDescent="0.25">
      <c r="AC8360" s="379"/>
    </row>
    <row r="8361" spans="29:29" x14ac:dyDescent="0.25">
      <c r="AC8361" s="379"/>
    </row>
    <row r="8362" spans="29:29" x14ac:dyDescent="0.25">
      <c r="AC8362" s="379"/>
    </row>
    <row r="8363" spans="29:29" x14ac:dyDescent="0.25">
      <c r="AC8363" s="379"/>
    </row>
    <row r="8364" spans="29:29" x14ac:dyDescent="0.25">
      <c r="AC8364" s="379"/>
    </row>
    <row r="8365" spans="29:29" x14ac:dyDescent="0.25">
      <c r="AC8365" s="379"/>
    </row>
    <row r="8366" spans="29:29" x14ac:dyDescent="0.25">
      <c r="AC8366" s="379"/>
    </row>
    <row r="8367" spans="29:29" x14ac:dyDescent="0.25">
      <c r="AC8367" s="379"/>
    </row>
    <row r="8368" spans="29:29" x14ac:dyDescent="0.25">
      <c r="AC8368" s="379"/>
    </row>
    <row r="8369" spans="29:29" x14ac:dyDescent="0.25">
      <c r="AC8369" s="379"/>
    </row>
    <row r="8370" spans="29:29" x14ac:dyDescent="0.25">
      <c r="AC8370" s="379"/>
    </row>
    <row r="8371" spans="29:29" x14ac:dyDescent="0.25">
      <c r="AC8371" s="379"/>
    </row>
    <row r="8372" spans="29:29" x14ac:dyDescent="0.25">
      <c r="AC8372" s="379"/>
    </row>
    <row r="8373" spans="29:29" x14ac:dyDescent="0.25">
      <c r="AC8373" s="379"/>
    </row>
    <row r="8374" spans="29:29" x14ac:dyDescent="0.25">
      <c r="AC8374" s="379"/>
    </row>
    <row r="8375" spans="29:29" x14ac:dyDescent="0.25">
      <c r="AC8375" s="379"/>
    </row>
    <row r="8376" spans="29:29" x14ac:dyDescent="0.25">
      <c r="AC8376" s="379"/>
    </row>
    <row r="8377" spans="29:29" x14ac:dyDescent="0.25">
      <c r="AC8377" s="379"/>
    </row>
    <row r="8378" spans="29:29" x14ac:dyDescent="0.25">
      <c r="AC8378" s="379"/>
    </row>
    <row r="8379" spans="29:29" x14ac:dyDescent="0.25">
      <c r="AC8379" s="379"/>
    </row>
    <row r="8380" spans="29:29" x14ac:dyDescent="0.25">
      <c r="AC8380" s="379"/>
    </row>
    <row r="8381" spans="29:29" x14ac:dyDescent="0.25">
      <c r="AC8381" s="379"/>
    </row>
    <row r="8382" spans="29:29" x14ac:dyDescent="0.25">
      <c r="AC8382" s="379"/>
    </row>
    <row r="8383" spans="29:29" x14ac:dyDescent="0.25">
      <c r="AC8383" s="379"/>
    </row>
    <row r="8384" spans="29:29" x14ac:dyDescent="0.25">
      <c r="AC8384" s="379"/>
    </row>
    <row r="8385" spans="29:29" x14ac:dyDescent="0.25">
      <c r="AC8385" s="379"/>
    </row>
    <row r="8386" spans="29:29" x14ac:dyDescent="0.25">
      <c r="AC8386" s="379"/>
    </row>
    <row r="8387" spans="29:29" x14ac:dyDescent="0.25">
      <c r="AC8387" s="379"/>
    </row>
    <row r="8388" spans="29:29" x14ac:dyDescent="0.25">
      <c r="AC8388" s="379"/>
    </row>
    <row r="8389" spans="29:29" x14ac:dyDescent="0.25">
      <c r="AC8389" s="379"/>
    </row>
    <row r="8390" spans="29:29" x14ac:dyDescent="0.25">
      <c r="AC8390" s="379"/>
    </row>
    <row r="8391" spans="29:29" x14ac:dyDescent="0.25">
      <c r="AC8391" s="379"/>
    </row>
    <row r="8392" spans="29:29" x14ac:dyDescent="0.25">
      <c r="AC8392" s="379"/>
    </row>
    <row r="8393" spans="29:29" x14ac:dyDescent="0.25">
      <c r="AC8393" s="379"/>
    </row>
    <row r="8394" spans="29:29" x14ac:dyDescent="0.25">
      <c r="AC8394" s="379"/>
    </row>
    <row r="8395" spans="29:29" x14ac:dyDescent="0.25">
      <c r="AC8395" s="379"/>
    </row>
    <row r="8396" spans="29:29" x14ac:dyDescent="0.25">
      <c r="AC8396" s="379"/>
    </row>
    <row r="8397" spans="29:29" x14ac:dyDescent="0.25">
      <c r="AC8397" s="379"/>
    </row>
    <row r="8398" spans="29:29" x14ac:dyDescent="0.25">
      <c r="AC8398" s="379"/>
    </row>
    <row r="8399" spans="29:29" x14ac:dyDescent="0.25">
      <c r="AC8399" s="379"/>
    </row>
    <row r="8400" spans="29:29" x14ac:dyDescent="0.25">
      <c r="AC8400" s="379"/>
    </row>
    <row r="8401" spans="29:29" x14ac:dyDescent="0.25">
      <c r="AC8401" s="379"/>
    </row>
    <row r="8402" spans="29:29" x14ac:dyDescent="0.25">
      <c r="AC8402" s="379"/>
    </row>
    <row r="8403" spans="29:29" x14ac:dyDescent="0.25">
      <c r="AC8403" s="379"/>
    </row>
    <row r="8404" spans="29:29" x14ac:dyDescent="0.25">
      <c r="AC8404" s="379"/>
    </row>
    <row r="8405" spans="29:29" x14ac:dyDescent="0.25">
      <c r="AC8405" s="379"/>
    </row>
    <row r="8406" spans="29:29" x14ac:dyDescent="0.25">
      <c r="AC8406" s="379"/>
    </row>
    <row r="8407" spans="29:29" x14ac:dyDescent="0.25">
      <c r="AC8407" s="379"/>
    </row>
    <row r="8408" spans="29:29" x14ac:dyDescent="0.25">
      <c r="AC8408" s="379"/>
    </row>
    <row r="8409" spans="29:29" x14ac:dyDescent="0.25">
      <c r="AC8409" s="379"/>
    </row>
    <row r="8410" spans="29:29" x14ac:dyDescent="0.25">
      <c r="AC8410" s="379"/>
    </row>
    <row r="8411" spans="29:29" x14ac:dyDescent="0.25">
      <c r="AC8411" s="379"/>
    </row>
    <row r="8412" spans="29:29" x14ac:dyDescent="0.25">
      <c r="AC8412" s="379"/>
    </row>
    <row r="8413" spans="29:29" x14ac:dyDescent="0.25">
      <c r="AC8413" s="379"/>
    </row>
    <row r="8414" spans="29:29" x14ac:dyDescent="0.25">
      <c r="AC8414" s="379"/>
    </row>
    <row r="8415" spans="29:29" x14ac:dyDescent="0.25">
      <c r="AC8415" s="379"/>
    </row>
    <row r="8416" spans="29:29" x14ac:dyDescent="0.25">
      <c r="AC8416" s="379"/>
    </row>
    <row r="8417" spans="29:29" x14ac:dyDescent="0.25">
      <c r="AC8417" s="379"/>
    </row>
    <row r="8418" spans="29:29" x14ac:dyDescent="0.25">
      <c r="AC8418" s="379"/>
    </row>
    <row r="8419" spans="29:29" x14ac:dyDescent="0.25">
      <c r="AC8419" s="379"/>
    </row>
    <row r="8420" spans="29:29" x14ac:dyDescent="0.25">
      <c r="AC8420" s="379"/>
    </row>
    <row r="8421" spans="29:29" x14ac:dyDescent="0.25">
      <c r="AC8421" s="379"/>
    </row>
    <row r="8422" spans="29:29" x14ac:dyDescent="0.25">
      <c r="AC8422" s="379"/>
    </row>
    <row r="8423" spans="29:29" x14ac:dyDescent="0.25">
      <c r="AC8423" s="379"/>
    </row>
    <row r="8424" spans="29:29" x14ac:dyDescent="0.25">
      <c r="AC8424" s="379"/>
    </row>
    <row r="8425" spans="29:29" x14ac:dyDescent="0.25">
      <c r="AC8425" s="379"/>
    </row>
    <row r="8426" spans="29:29" x14ac:dyDescent="0.25">
      <c r="AC8426" s="379"/>
    </row>
    <row r="8427" spans="29:29" x14ac:dyDescent="0.25">
      <c r="AC8427" s="379"/>
    </row>
    <row r="8428" spans="29:29" x14ac:dyDescent="0.25">
      <c r="AC8428" s="379"/>
    </row>
    <row r="8429" spans="29:29" x14ac:dyDescent="0.25">
      <c r="AC8429" s="379"/>
    </row>
    <row r="8430" spans="29:29" x14ac:dyDescent="0.25">
      <c r="AC8430" s="379"/>
    </row>
    <row r="8431" spans="29:29" x14ac:dyDescent="0.25">
      <c r="AC8431" s="379"/>
    </row>
    <row r="8432" spans="29:29" x14ac:dyDescent="0.25">
      <c r="AC8432" s="379"/>
    </row>
    <row r="8433" spans="29:29" x14ac:dyDescent="0.25">
      <c r="AC8433" s="379"/>
    </row>
    <row r="8434" spans="29:29" x14ac:dyDescent="0.25">
      <c r="AC8434" s="379"/>
    </row>
    <row r="8435" spans="29:29" x14ac:dyDescent="0.25">
      <c r="AC8435" s="379"/>
    </row>
    <row r="8436" spans="29:29" x14ac:dyDescent="0.25">
      <c r="AC8436" s="379"/>
    </row>
    <row r="8437" spans="29:29" x14ac:dyDescent="0.25">
      <c r="AC8437" s="379"/>
    </row>
    <row r="8438" spans="29:29" x14ac:dyDescent="0.25">
      <c r="AC8438" s="379"/>
    </row>
    <row r="8439" spans="29:29" x14ac:dyDescent="0.25">
      <c r="AC8439" s="379"/>
    </row>
    <row r="8440" spans="29:29" x14ac:dyDescent="0.25">
      <c r="AC8440" s="379"/>
    </row>
    <row r="8441" spans="29:29" x14ac:dyDescent="0.25">
      <c r="AC8441" s="379"/>
    </row>
    <row r="8442" spans="29:29" x14ac:dyDescent="0.25">
      <c r="AC8442" s="379"/>
    </row>
    <row r="8443" spans="29:29" x14ac:dyDescent="0.25">
      <c r="AC8443" s="379"/>
    </row>
    <row r="8444" spans="29:29" x14ac:dyDescent="0.25">
      <c r="AC8444" s="379"/>
    </row>
    <row r="8445" spans="29:29" x14ac:dyDescent="0.25">
      <c r="AC8445" s="379"/>
    </row>
    <row r="8446" spans="29:29" x14ac:dyDescent="0.25">
      <c r="AC8446" s="379"/>
    </row>
    <row r="8447" spans="29:29" x14ac:dyDescent="0.25">
      <c r="AC8447" s="379"/>
    </row>
    <row r="8448" spans="29:29" x14ac:dyDescent="0.25">
      <c r="AC8448" s="379"/>
    </row>
    <row r="8449" spans="29:29" x14ac:dyDescent="0.25">
      <c r="AC8449" s="379"/>
    </row>
    <row r="8450" spans="29:29" x14ac:dyDescent="0.25">
      <c r="AC8450" s="379"/>
    </row>
    <row r="8451" spans="29:29" x14ac:dyDescent="0.25">
      <c r="AC8451" s="379"/>
    </row>
    <row r="8452" spans="29:29" x14ac:dyDescent="0.25">
      <c r="AC8452" s="379"/>
    </row>
    <row r="8453" spans="29:29" x14ac:dyDescent="0.25">
      <c r="AC8453" s="379"/>
    </row>
    <row r="8454" spans="29:29" x14ac:dyDescent="0.25">
      <c r="AC8454" s="379"/>
    </row>
    <row r="8455" spans="29:29" x14ac:dyDescent="0.25">
      <c r="AC8455" s="379"/>
    </row>
    <row r="8456" spans="29:29" x14ac:dyDescent="0.25">
      <c r="AC8456" s="379"/>
    </row>
    <row r="8457" spans="29:29" x14ac:dyDescent="0.25">
      <c r="AC8457" s="379"/>
    </row>
    <row r="8458" spans="29:29" x14ac:dyDescent="0.25">
      <c r="AC8458" s="379"/>
    </row>
    <row r="8459" spans="29:29" x14ac:dyDescent="0.25">
      <c r="AC8459" s="379"/>
    </row>
    <row r="8460" spans="29:29" x14ac:dyDescent="0.25">
      <c r="AC8460" s="379"/>
    </row>
    <row r="8461" spans="29:29" x14ac:dyDescent="0.25">
      <c r="AC8461" s="379"/>
    </row>
    <row r="8462" spans="29:29" x14ac:dyDescent="0.25">
      <c r="AC8462" s="379"/>
    </row>
    <row r="8463" spans="29:29" x14ac:dyDescent="0.25">
      <c r="AC8463" s="379"/>
    </row>
    <row r="8464" spans="29:29" x14ac:dyDescent="0.25">
      <c r="AC8464" s="379"/>
    </row>
    <row r="8465" spans="29:29" x14ac:dyDescent="0.25">
      <c r="AC8465" s="379"/>
    </row>
    <row r="8466" spans="29:29" x14ac:dyDescent="0.25">
      <c r="AC8466" s="379"/>
    </row>
    <row r="8467" spans="29:29" x14ac:dyDescent="0.25">
      <c r="AC8467" s="379"/>
    </row>
    <row r="8468" spans="29:29" x14ac:dyDescent="0.25">
      <c r="AC8468" s="379"/>
    </row>
    <row r="8469" spans="29:29" x14ac:dyDescent="0.25">
      <c r="AC8469" s="379"/>
    </row>
    <row r="8470" spans="29:29" x14ac:dyDescent="0.25">
      <c r="AC8470" s="379"/>
    </row>
    <row r="8471" spans="29:29" x14ac:dyDescent="0.25">
      <c r="AC8471" s="379"/>
    </row>
    <row r="8472" spans="29:29" x14ac:dyDescent="0.25">
      <c r="AC8472" s="379"/>
    </row>
    <row r="8473" spans="29:29" x14ac:dyDescent="0.25">
      <c r="AC8473" s="379"/>
    </row>
    <row r="8474" spans="29:29" x14ac:dyDescent="0.25">
      <c r="AC8474" s="379"/>
    </row>
    <row r="8475" spans="29:29" x14ac:dyDescent="0.25">
      <c r="AC8475" s="379"/>
    </row>
    <row r="8476" spans="29:29" x14ac:dyDescent="0.25">
      <c r="AC8476" s="379"/>
    </row>
    <row r="8477" spans="29:29" x14ac:dyDescent="0.25">
      <c r="AC8477" s="379"/>
    </row>
    <row r="8478" spans="29:29" x14ac:dyDescent="0.25">
      <c r="AC8478" s="379"/>
    </row>
    <row r="8479" spans="29:29" x14ac:dyDescent="0.25">
      <c r="AC8479" s="379"/>
    </row>
    <row r="8480" spans="29:29" x14ac:dyDescent="0.25">
      <c r="AC8480" s="379"/>
    </row>
    <row r="8481" spans="29:29" x14ac:dyDescent="0.25">
      <c r="AC8481" s="379"/>
    </row>
    <row r="8482" spans="29:29" x14ac:dyDescent="0.25">
      <c r="AC8482" s="379"/>
    </row>
    <row r="8483" spans="29:29" x14ac:dyDescent="0.25">
      <c r="AC8483" s="379"/>
    </row>
    <row r="8484" spans="29:29" x14ac:dyDescent="0.25">
      <c r="AC8484" s="379"/>
    </row>
    <row r="8485" spans="29:29" x14ac:dyDescent="0.25">
      <c r="AC8485" s="379"/>
    </row>
    <row r="8486" spans="29:29" x14ac:dyDescent="0.25">
      <c r="AC8486" s="379"/>
    </row>
    <row r="8487" spans="29:29" x14ac:dyDescent="0.25">
      <c r="AC8487" s="379"/>
    </row>
    <row r="8488" spans="29:29" x14ac:dyDescent="0.25">
      <c r="AC8488" s="379"/>
    </row>
    <row r="8489" spans="29:29" x14ac:dyDescent="0.25">
      <c r="AC8489" s="379"/>
    </row>
    <row r="8490" spans="29:29" x14ac:dyDescent="0.25">
      <c r="AC8490" s="379"/>
    </row>
    <row r="8491" spans="29:29" x14ac:dyDescent="0.25">
      <c r="AC8491" s="379"/>
    </row>
    <row r="8492" spans="29:29" x14ac:dyDescent="0.25">
      <c r="AC8492" s="379"/>
    </row>
    <row r="8493" spans="29:29" x14ac:dyDescent="0.25">
      <c r="AC8493" s="379"/>
    </row>
    <row r="8494" spans="29:29" x14ac:dyDescent="0.25">
      <c r="AC8494" s="379"/>
    </row>
    <row r="8495" spans="29:29" x14ac:dyDescent="0.25">
      <c r="AC8495" s="379"/>
    </row>
    <row r="8496" spans="29:29" x14ac:dyDescent="0.25">
      <c r="AC8496" s="379"/>
    </row>
    <row r="8497" spans="29:29" x14ac:dyDescent="0.25">
      <c r="AC8497" s="379"/>
    </row>
    <row r="8498" spans="29:29" x14ac:dyDescent="0.25">
      <c r="AC8498" s="379"/>
    </row>
    <row r="8499" spans="29:29" x14ac:dyDescent="0.25">
      <c r="AC8499" s="379"/>
    </row>
    <row r="8500" spans="29:29" x14ac:dyDescent="0.25">
      <c r="AC8500" s="379"/>
    </row>
    <row r="8501" spans="29:29" x14ac:dyDescent="0.25">
      <c r="AC8501" s="379"/>
    </row>
    <row r="8502" spans="29:29" x14ac:dyDescent="0.25">
      <c r="AC8502" s="379"/>
    </row>
    <row r="8503" spans="29:29" x14ac:dyDescent="0.25">
      <c r="AC8503" s="379"/>
    </row>
    <row r="8504" spans="29:29" x14ac:dyDescent="0.25">
      <c r="AC8504" s="379"/>
    </row>
    <row r="8505" spans="29:29" x14ac:dyDescent="0.25">
      <c r="AC8505" s="379"/>
    </row>
    <row r="8506" spans="29:29" x14ac:dyDescent="0.25">
      <c r="AC8506" s="379"/>
    </row>
    <row r="8507" spans="29:29" x14ac:dyDescent="0.25">
      <c r="AC8507" s="379"/>
    </row>
    <row r="8508" spans="29:29" x14ac:dyDescent="0.25">
      <c r="AC8508" s="379"/>
    </row>
    <row r="8509" spans="29:29" x14ac:dyDescent="0.25">
      <c r="AC8509" s="379"/>
    </row>
    <row r="8510" spans="29:29" x14ac:dyDescent="0.25">
      <c r="AC8510" s="379"/>
    </row>
    <row r="8511" spans="29:29" x14ac:dyDescent="0.25">
      <c r="AC8511" s="379"/>
    </row>
    <row r="8512" spans="29:29" x14ac:dyDescent="0.25">
      <c r="AC8512" s="379"/>
    </row>
    <row r="8513" spans="29:29" x14ac:dyDescent="0.25">
      <c r="AC8513" s="379"/>
    </row>
    <row r="8514" spans="29:29" x14ac:dyDescent="0.25">
      <c r="AC8514" s="379"/>
    </row>
    <row r="8515" spans="29:29" x14ac:dyDescent="0.25">
      <c r="AC8515" s="379"/>
    </row>
    <row r="8516" spans="29:29" x14ac:dyDescent="0.25">
      <c r="AC8516" s="379"/>
    </row>
    <row r="8517" spans="29:29" x14ac:dyDescent="0.25">
      <c r="AC8517" s="379"/>
    </row>
    <row r="8518" spans="29:29" x14ac:dyDescent="0.25">
      <c r="AC8518" s="379"/>
    </row>
    <row r="8519" spans="29:29" x14ac:dyDescent="0.25">
      <c r="AC8519" s="379"/>
    </row>
    <row r="8520" spans="29:29" x14ac:dyDescent="0.25">
      <c r="AC8520" s="379"/>
    </row>
    <row r="8521" spans="29:29" x14ac:dyDescent="0.25">
      <c r="AC8521" s="379"/>
    </row>
    <row r="8522" spans="29:29" x14ac:dyDescent="0.25">
      <c r="AC8522" s="379"/>
    </row>
    <row r="8523" spans="29:29" x14ac:dyDescent="0.25">
      <c r="AC8523" s="379"/>
    </row>
    <row r="8524" spans="29:29" x14ac:dyDescent="0.25">
      <c r="AC8524" s="379"/>
    </row>
    <row r="8525" spans="29:29" x14ac:dyDescent="0.25">
      <c r="AC8525" s="379"/>
    </row>
    <row r="8526" spans="29:29" x14ac:dyDescent="0.25">
      <c r="AC8526" s="379"/>
    </row>
    <row r="8527" spans="29:29" x14ac:dyDescent="0.25">
      <c r="AC8527" s="379"/>
    </row>
    <row r="8528" spans="29:29" x14ac:dyDescent="0.25">
      <c r="AC8528" s="379"/>
    </row>
    <row r="8529" spans="29:29" x14ac:dyDescent="0.25">
      <c r="AC8529" s="379"/>
    </row>
    <row r="8530" spans="29:29" x14ac:dyDescent="0.25">
      <c r="AC8530" s="379"/>
    </row>
    <row r="8531" spans="29:29" x14ac:dyDescent="0.25">
      <c r="AC8531" s="379"/>
    </row>
    <row r="8532" spans="29:29" x14ac:dyDescent="0.25">
      <c r="AC8532" s="379"/>
    </row>
    <row r="8533" spans="29:29" x14ac:dyDescent="0.25">
      <c r="AC8533" s="379"/>
    </row>
    <row r="8534" spans="29:29" x14ac:dyDescent="0.25">
      <c r="AC8534" s="379"/>
    </row>
    <row r="8535" spans="29:29" x14ac:dyDescent="0.25">
      <c r="AC8535" s="379"/>
    </row>
    <row r="8536" spans="29:29" x14ac:dyDescent="0.25">
      <c r="AC8536" s="379"/>
    </row>
    <row r="8537" spans="29:29" x14ac:dyDescent="0.25">
      <c r="AC8537" s="379"/>
    </row>
    <row r="8538" spans="29:29" x14ac:dyDescent="0.25">
      <c r="AC8538" s="379"/>
    </row>
    <row r="8539" spans="29:29" x14ac:dyDescent="0.25">
      <c r="AC8539" s="379"/>
    </row>
    <row r="8540" spans="29:29" x14ac:dyDescent="0.25">
      <c r="AC8540" s="379"/>
    </row>
    <row r="8541" spans="29:29" x14ac:dyDescent="0.25">
      <c r="AC8541" s="379"/>
    </row>
    <row r="8542" spans="29:29" x14ac:dyDescent="0.25">
      <c r="AC8542" s="379"/>
    </row>
    <row r="8543" spans="29:29" x14ac:dyDescent="0.25">
      <c r="AC8543" s="379"/>
    </row>
    <row r="8544" spans="29:29" x14ac:dyDescent="0.25">
      <c r="AC8544" s="379"/>
    </row>
    <row r="8545" spans="29:29" x14ac:dyDescent="0.25">
      <c r="AC8545" s="379"/>
    </row>
    <row r="8546" spans="29:29" x14ac:dyDescent="0.25">
      <c r="AC8546" s="379"/>
    </row>
    <row r="8547" spans="29:29" x14ac:dyDescent="0.25">
      <c r="AC8547" s="379"/>
    </row>
    <row r="8548" spans="29:29" x14ac:dyDescent="0.25">
      <c r="AC8548" s="379"/>
    </row>
    <row r="8549" spans="29:29" x14ac:dyDescent="0.25">
      <c r="AC8549" s="379"/>
    </row>
    <row r="8550" spans="29:29" x14ac:dyDescent="0.25">
      <c r="AC8550" s="379"/>
    </row>
    <row r="8551" spans="29:29" x14ac:dyDescent="0.25">
      <c r="AC8551" s="379"/>
    </row>
    <row r="8552" spans="29:29" x14ac:dyDescent="0.25">
      <c r="AC8552" s="379"/>
    </row>
    <row r="8553" spans="29:29" x14ac:dyDescent="0.25">
      <c r="AC8553" s="379"/>
    </row>
    <row r="8554" spans="29:29" x14ac:dyDescent="0.25">
      <c r="AC8554" s="379"/>
    </row>
    <row r="8555" spans="29:29" x14ac:dyDescent="0.25">
      <c r="AC8555" s="379"/>
    </row>
    <row r="8556" spans="29:29" x14ac:dyDescent="0.25">
      <c r="AC8556" s="379"/>
    </row>
    <row r="8557" spans="29:29" x14ac:dyDescent="0.25">
      <c r="AC8557" s="379"/>
    </row>
    <row r="8558" spans="29:29" x14ac:dyDescent="0.25">
      <c r="AC8558" s="379"/>
    </row>
    <row r="8559" spans="29:29" x14ac:dyDescent="0.25">
      <c r="AC8559" s="379"/>
    </row>
    <row r="8560" spans="29:29" x14ac:dyDescent="0.25">
      <c r="AC8560" s="379"/>
    </row>
    <row r="8561" spans="29:29" x14ac:dyDescent="0.25">
      <c r="AC8561" s="379"/>
    </row>
    <row r="8562" spans="29:29" x14ac:dyDescent="0.25">
      <c r="AC8562" s="379"/>
    </row>
    <row r="8563" spans="29:29" x14ac:dyDescent="0.25">
      <c r="AC8563" s="379"/>
    </row>
    <row r="8564" spans="29:29" x14ac:dyDescent="0.25">
      <c r="AC8564" s="379"/>
    </row>
    <row r="8565" spans="29:29" x14ac:dyDescent="0.25">
      <c r="AC8565" s="379"/>
    </row>
    <row r="8566" spans="29:29" x14ac:dyDescent="0.25">
      <c r="AC8566" s="379"/>
    </row>
    <row r="8567" spans="29:29" x14ac:dyDescent="0.25">
      <c r="AC8567" s="379"/>
    </row>
    <row r="8568" spans="29:29" x14ac:dyDescent="0.25">
      <c r="AC8568" s="379"/>
    </row>
    <row r="8569" spans="29:29" x14ac:dyDescent="0.25">
      <c r="AC8569" s="379"/>
    </row>
    <row r="8570" spans="29:29" x14ac:dyDescent="0.25">
      <c r="AC8570" s="379"/>
    </row>
    <row r="8571" spans="29:29" x14ac:dyDescent="0.25">
      <c r="AC8571" s="379"/>
    </row>
    <row r="8572" spans="29:29" x14ac:dyDescent="0.25">
      <c r="AC8572" s="379"/>
    </row>
    <row r="8573" spans="29:29" x14ac:dyDescent="0.25">
      <c r="AC8573" s="379"/>
    </row>
    <row r="8574" spans="29:29" x14ac:dyDescent="0.25">
      <c r="AC8574" s="379"/>
    </row>
    <row r="8575" spans="29:29" x14ac:dyDescent="0.25">
      <c r="AC8575" s="379"/>
    </row>
    <row r="8576" spans="29:29" x14ac:dyDescent="0.25">
      <c r="AC8576" s="379"/>
    </row>
    <row r="8577" spans="29:29" x14ac:dyDescent="0.25">
      <c r="AC8577" s="379"/>
    </row>
    <row r="8578" spans="29:29" x14ac:dyDescent="0.25">
      <c r="AC8578" s="379"/>
    </row>
    <row r="8579" spans="29:29" x14ac:dyDescent="0.25">
      <c r="AC8579" s="379"/>
    </row>
    <row r="8580" spans="29:29" x14ac:dyDescent="0.25">
      <c r="AC8580" s="379"/>
    </row>
    <row r="8581" spans="29:29" x14ac:dyDescent="0.25">
      <c r="AC8581" s="379"/>
    </row>
    <row r="8582" spans="29:29" x14ac:dyDescent="0.25">
      <c r="AC8582" s="379"/>
    </row>
    <row r="8583" spans="29:29" x14ac:dyDescent="0.25">
      <c r="AC8583" s="379"/>
    </row>
    <row r="8584" spans="29:29" x14ac:dyDescent="0.25">
      <c r="AC8584" s="379"/>
    </row>
    <row r="8585" spans="29:29" x14ac:dyDescent="0.25">
      <c r="AC8585" s="379"/>
    </row>
    <row r="8586" spans="29:29" x14ac:dyDescent="0.25">
      <c r="AC8586" s="379"/>
    </row>
    <row r="8587" spans="29:29" x14ac:dyDescent="0.25">
      <c r="AC8587" s="379"/>
    </row>
    <row r="8588" spans="29:29" x14ac:dyDescent="0.25">
      <c r="AC8588" s="379"/>
    </row>
    <row r="8589" spans="29:29" x14ac:dyDescent="0.25">
      <c r="AC8589" s="379"/>
    </row>
    <row r="8590" spans="29:29" x14ac:dyDescent="0.25">
      <c r="AC8590" s="379"/>
    </row>
    <row r="8591" spans="29:29" x14ac:dyDescent="0.25">
      <c r="AC8591" s="379"/>
    </row>
    <row r="8592" spans="29:29" x14ac:dyDescent="0.25">
      <c r="AC8592" s="379"/>
    </row>
    <row r="8593" spans="29:29" x14ac:dyDescent="0.25">
      <c r="AC8593" s="379"/>
    </row>
    <row r="8594" spans="29:29" x14ac:dyDescent="0.25">
      <c r="AC8594" s="379"/>
    </row>
    <row r="8595" spans="29:29" x14ac:dyDescent="0.25">
      <c r="AC8595" s="379"/>
    </row>
    <row r="8596" spans="29:29" x14ac:dyDescent="0.25">
      <c r="AC8596" s="379"/>
    </row>
    <row r="8597" spans="29:29" x14ac:dyDescent="0.25">
      <c r="AC8597" s="379"/>
    </row>
    <row r="8598" spans="29:29" x14ac:dyDescent="0.25">
      <c r="AC8598" s="379"/>
    </row>
    <row r="8599" spans="29:29" x14ac:dyDescent="0.25">
      <c r="AC8599" s="379"/>
    </row>
    <row r="8600" spans="29:29" x14ac:dyDescent="0.25">
      <c r="AC8600" s="379"/>
    </row>
    <row r="8601" spans="29:29" x14ac:dyDescent="0.25">
      <c r="AC8601" s="379"/>
    </row>
    <row r="8602" spans="29:29" x14ac:dyDescent="0.25">
      <c r="AC8602" s="379"/>
    </row>
    <row r="8603" spans="29:29" x14ac:dyDescent="0.25">
      <c r="AC8603" s="379"/>
    </row>
    <row r="8604" spans="29:29" x14ac:dyDescent="0.25">
      <c r="AC8604" s="379"/>
    </row>
    <row r="8605" spans="29:29" x14ac:dyDescent="0.25">
      <c r="AC8605" s="379"/>
    </row>
    <row r="8606" spans="29:29" x14ac:dyDescent="0.25">
      <c r="AC8606" s="379"/>
    </row>
    <row r="8607" spans="29:29" x14ac:dyDescent="0.25">
      <c r="AC8607" s="379"/>
    </row>
    <row r="8608" spans="29:29" x14ac:dyDescent="0.25">
      <c r="AC8608" s="379"/>
    </row>
    <row r="8609" spans="29:29" x14ac:dyDescent="0.25">
      <c r="AC8609" s="379"/>
    </row>
    <row r="8610" spans="29:29" x14ac:dyDescent="0.25">
      <c r="AC8610" s="379"/>
    </row>
    <row r="8611" spans="29:29" x14ac:dyDescent="0.25">
      <c r="AC8611" s="379"/>
    </row>
    <row r="8612" spans="29:29" x14ac:dyDescent="0.25">
      <c r="AC8612" s="379"/>
    </row>
    <row r="8613" spans="29:29" x14ac:dyDescent="0.25">
      <c r="AC8613" s="379"/>
    </row>
    <row r="8614" spans="29:29" x14ac:dyDescent="0.25">
      <c r="AC8614" s="379"/>
    </row>
    <row r="8615" spans="29:29" x14ac:dyDescent="0.25">
      <c r="AC8615" s="379"/>
    </row>
    <row r="8616" spans="29:29" x14ac:dyDescent="0.25">
      <c r="AC8616" s="379"/>
    </row>
    <row r="8617" spans="29:29" x14ac:dyDescent="0.25">
      <c r="AC8617" s="379"/>
    </row>
    <row r="8618" spans="29:29" x14ac:dyDescent="0.25">
      <c r="AC8618" s="379"/>
    </row>
    <row r="8619" spans="29:29" x14ac:dyDescent="0.25">
      <c r="AC8619" s="379"/>
    </row>
    <row r="8620" spans="29:29" x14ac:dyDescent="0.25">
      <c r="AC8620" s="379"/>
    </row>
    <row r="8621" spans="29:29" x14ac:dyDescent="0.25">
      <c r="AC8621" s="379"/>
    </row>
    <row r="8622" spans="29:29" x14ac:dyDescent="0.25">
      <c r="AC8622" s="379"/>
    </row>
    <row r="8623" spans="29:29" x14ac:dyDescent="0.25">
      <c r="AC8623" s="379"/>
    </row>
    <row r="8624" spans="29:29" x14ac:dyDescent="0.25">
      <c r="AC8624" s="379"/>
    </row>
    <row r="8625" spans="29:29" x14ac:dyDescent="0.25">
      <c r="AC8625" s="379"/>
    </row>
    <row r="8626" spans="29:29" x14ac:dyDescent="0.25">
      <c r="AC8626" s="379"/>
    </row>
    <row r="8627" spans="29:29" x14ac:dyDescent="0.25">
      <c r="AC8627" s="379"/>
    </row>
    <row r="8628" spans="29:29" x14ac:dyDescent="0.25">
      <c r="AC8628" s="379"/>
    </row>
    <row r="8629" spans="29:29" x14ac:dyDescent="0.25">
      <c r="AC8629" s="379"/>
    </row>
    <row r="8630" spans="29:29" x14ac:dyDescent="0.25">
      <c r="AC8630" s="379"/>
    </row>
    <row r="8631" spans="29:29" x14ac:dyDescent="0.25">
      <c r="AC8631" s="379"/>
    </row>
    <row r="8632" spans="29:29" x14ac:dyDescent="0.25">
      <c r="AC8632" s="379"/>
    </row>
    <row r="8633" spans="29:29" x14ac:dyDescent="0.25">
      <c r="AC8633" s="379"/>
    </row>
    <row r="8634" spans="29:29" x14ac:dyDescent="0.25">
      <c r="AC8634" s="379"/>
    </row>
    <row r="8635" spans="29:29" x14ac:dyDescent="0.25">
      <c r="AC8635" s="379"/>
    </row>
    <row r="8636" spans="29:29" x14ac:dyDescent="0.25">
      <c r="AC8636" s="379"/>
    </row>
    <row r="8637" spans="29:29" x14ac:dyDescent="0.25">
      <c r="AC8637" s="379"/>
    </row>
    <row r="8638" spans="29:29" x14ac:dyDescent="0.25">
      <c r="AC8638" s="379"/>
    </row>
    <row r="8639" spans="29:29" x14ac:dyDescent="0.25">
      <c r="AC8639" s="379"/>
    </row>
    <row r="8640" spans="29:29" x14ac:dyDescent="0.25">
      <c r="AC8640" s="379"/>
    </row>
    <row r="8641" spans="29:29" x14ac:dyDescent="0.25">
      <c r="AC8641" s="379"/>
    </row>
    <row r="8642" spans="29:29" x14ac:dyDescent="0.25">
      <c r="AC8642" s="379"/>
    </row>
    <row r="8643" spans="29:29" x14ac:dyDescent="0.25">
      <c r="AC8643" s="379"/>
    </row>
    <row r="8644" spans="29:29" x14ac:dyDescent="0.25">
      <c r="AC8644" s="379"/>
    </row>
    <row r="8645" spans="29:29" x14ac:dyDescent="0.25">
      <c r="AC8645" s="379"/>
    </row>
    <row r="8646" spans="29:29" x14ac:dyDescent="0.25">
      <c r="AC8646" s="379"/>
    </row>
    <row r="8647" spans="29:29" x14ac:dyDescent="0.25">
      <c r="AC8647" s="379"/>
    </row>
    <row r="8648" spans="29:29" x14ac:dyDescent="0.25">
      <c r="AC8648" s="379"/>
    </row>
    <row r="8649" spans="29:29" x14ac:dyDescent="0.25">
      <c r="AC8649" s="379"/>
    </row>
    <row r="8650" spans="29:29" x14ac:dyDescent="0.25">
      <c r="AC8650" s="379"/>
    </row>
    <row r="8651" spans="29:29" x14ac:dyDescent="0.25">
      <c r="AC8651" s="379"/>
    </row>
    <row r="8652" spans="29:29" x14ac:dyDescent="0.25">
      <c r="AC8652" s="379"/>
    </row>
    <row r="8653" spans="29:29" x14ac:dyDescent="0.25">
      <c r="AC8653" s="379"/>
    </row>
    <row r="8654" spans="29:29" x14ac:dyDescent="0.25">
      <c r="AC8654" s="379"/>
    </row>
    <row r="8655" spans="29:29" x14ac:dyDescent="0.25">
      <c r="AC8655" s="379"/>
    </row>
    <row r="8656" spans="29:29" x14ac:dyDescent="0.25">
      <c r="AC8656" s="379"/>
    </row>
    <row r="8657" spans="29:29" x14ac:dyDescent="0.25">
      <c r="AC8657" s="379"/>
    </row>
    <row r="8658" spans="29:29" x14ac:dyDescent="0.25">
      <c r="AC8658" s="379"/>
    </row>
    <row r="8659" spans="29:29" x14ac:dyDescent="0.25">
      <c r="AC8659" s="379"/>
    </row>
    <row r="8660" spans="29:29" x14ac:dyDescent="0.25">
      <c r="AC8660" s="379"/>
    </row>
    <row r="8661" spans="29:29" x14ac:dyDescent="0.25">
      <c r="AC8661" s="379"/>
    </row>
    <row r="8662" spans="29:29" x14ac:dyDescent="0.25">
      <c r="AC8662" s="379"/>
    </row>
    <row r="8663" spans="29:29" x14ac:dyDescent="0.25">
      <c r="AC8663" s="379"/>
    </row>
    <row r="8664" spans="29:29" x14ac:dyDescent="0.25">
      <c r="AC8664" s="379"/>
    </row>
    <row r="8665" spans="29:29" x14ac:dyDescent="0.25">
      <c r="AC8665" s="379"/>
    </row>
    <row r="8666" spans="29:29" x14ac:dyDescent="0.25">
      <c r="AC8666" s="379"/>
    </row>
    <row r="8667" spans="29:29" x14ac:dyDescent="0.25">
      <c r="AC8667" s="379"/>
    </row>
    <row r="8668" spans="29:29" x14ac:dyDescent="0.25">
      <c r="AC8668" s="379"/>
    </row>
    <row r="8669" spans="29:29" x14ac:dyDescent="0.25">
      <c r="AC8669" s="379"/>
    </row>
    <row r="8670" spans="29:29" x14ac:dyDescent="0.25">
      <c r="AC8670" s="379"/>
    </row>
    <row r="8671" spans="29:29" x14ac:dyDescent="0.25">
      <c r="AC8671" s="379"/>
    </row>
    <row r="8672" spans="29:29" x14ac:dyDescent="0.25">
      <c r="AC8672" s="379"/>
    </row>
    <row r="8673" spans="29:29" x14ac:dyDescent="0.25">
      <c r="AC8673" s="379"/>
    </row>
    <row r="8674" spans="29:29" x14ac:dyDescent="0.25">
      <c r="AC8674" s="379"/>
    </row>
    <row r="8675" spans="29:29" x14ac:dyDescent="0.25">
      <c r="AC8675" s="379"/>
    </row>
    <row r="8676" spans="29:29" x14ac:dyDescent="0.25">
      <c r="AC8676" s="379"/>
    </row>
    <row r="8677" spans="29:29" x14ac:dyDescent="0.25">
      <c r="AC8677" s="379"/>
    </row>
    <row r="8678" spans="29:29" x14ac:dyDescent="0.25">
      <c r="AC8678" s="379"/>
    </row>
    <row r="8679" spans="29:29" x14ac:dyDescent="0.25">
      <c r="AC8679" s="379"/>
    </row>
    <row r="8680" spans="29:29" x14ac:dyDescent="0.25">
      <c r="AC8680" s="379"/>
    </row>
    <row r="8681" spans="29:29" x14ac:dyDescent="0.25">
      <c r="AC8681" s="379"/>
    </row>
    <row r="8682" spans="29:29" x14ac:dyDescent="0.25">
      <c r="AC8682" s="379"/>
    </row>
    <row r="8683" spans="29:29" x14ac:dyDescent="0.25">
      <c r="AC8683" s="379"/>
    </row>
    <row r="8684" spans="29:29" x14ac:dyDescent="0.25">
      <c r="AC8684" s="379"/>
    </row>
    <row r="8685" spans="29:29" x14ac:dyDescent="0.25">
      <c r="AC8685" s="379"/>
    </row>
    <row r="8686" spans="29:29" x14ac:dyDescent="0.25">
      <c r="AC8686" s="379"/>
    </row>
    <row r="8687" spans="29:29" x14ac:dyDescent="0.25">
      <c r="AC8687" s="379"/>
    </row>
    <row r="8688" spans="29:29" x14ac:dyDescent="0.25">
      <c r="AC8688" s="379"/>
    </row>
    <row r="8689" spans="29:29" x14ac:dyDescent="0.25">
      <c r="AC8689" s="379"/>
    </row>
    <row r="8690" spans="29:29" x14ac:dyDescent="0.25">
      <c r="AC8690" s="379"/>
    </row>
    <row r="8691" spans="29:29" x14ac:dyDescent="0.25">
      <c r="AC8691" s="379"/>
    </row>
    <row r="8692" spans="29:29" x14ac:dyDescent="0.25">
      <c r="AC8692" s="379"/>
    </row>
    <row r="8693" spans="29:29" x14ac:dyDescent="0.25">
      <c r="AC8693" s="379"/>
    </row>
    <row r="8694" spans="29:29" x14ac:dyDescent="0.25">
      <c r="AC8694" s="379"/>
    </row>
    <row r="8695" spans="29:29" x14ac:dyDescent="0.25">
      <c r="AC8695" s="379"/>
    </row>
    <row r="8696" spans="29:29" x14ac:dyDescent="0.25">
      <c r="AC8696" s="379"/>
    </row>
    <row r="8697" spans="29:29" x14ac:dyDescent="0.25">
      <c r="AC8697" s="379"/>
    </row>
    <row r="8698" spans="29:29" x14ac:dyDescent="0.25">
      <c r="AC8698" s="379"/>
    </row>
    <row r="8699" spans="29:29" x14ac:dyDescent="0.25">
      <c r="AC8699" s="379"/>
    </row>
    <row r="8700" spans="29:29" x14ac:dyDescent="0.25">
      <c r="AC8700" s="379"/>
    </row>
    <row r="8701" spans="29:29" x14ac:dyDescent="0.25">
      <c r="AC8701" s="379"/>
    </row>
    <row r="8702" spans="29:29" x14ac:dyDescent="0.25">
      <c r="AC8702" s="379"/>
    </row>
    <row r="8703" spans="29:29" x14ac:dyDescent="0.25">
      <c r="AC8703" s="379"/>
    </row>
    <row r="8704" spans="29:29" x14ac:dyDescent="0.25">
      <c r="AC8704" s="379"/>
    </row>
    <row r="8705" spans="29:29" x14ac:dyDescent="0.25">
      <c r="AC8705" s="379"/>
    </row>
    <row r="8706" spans="29:29" x14ac:dyDescent="0.25">
      <c r="AC8706" s="379"/>
    </row>
    <row r="8707" spans="29:29" x14ac:dyDescent="0.25">
      <c r="AC8707" s="379"/>
    </row>
    <row r="8708" spans="29:29" x14ac:dyDescent="0.25">
      <c r="AC8708" s="379"/>
    </row>
    <row r="8709" spans="29:29" x14ac:dyDescent="0.25">
      <c r="AC8709" s="379"/>
    </row>
    <row r="8710" spans="29:29" x14ac:dyDescent="0.25">
      <c r="AC8710" s="379"/>
    </row>
    <row r="8711" spans="29:29" x14ac:dyDescent="0.25">
      <c r="AC8711" s="379"/>
    </row>
    <row r="8712" spans="29:29" x14ac:dyDescent="0.25">
      <c r="AC8712" s="379"/>
    </row>
    <row r="8713" spans="29:29" x14ac:dyDescent="0.25">
      <c r="AC8713" s="379"/>
    </row>
    <row r="8714" spans="29:29" x14ac:dyDescent="0.25">
      <c r="AC8714" s="379"/>
    </row>
    <row r="8715" spans="29:29" x14ac:dyDescent="0.25">
      <c r="AC8715" s="379"/>
    </row>
    <row r="8716" spans="29:29" x14ac:dyDescent="0.25">
      <c r="AC8716" s="379"/>
    </row>
    <row r="8717" spans="29:29" x14ac:dyDescent="0.25">
      <c r="AC8717" s="379"/>
    </row>
    <row r="8718" spans="29:29" x14ac:dyDescent="0.25">
      <c r="AC8718" s="379"/>
    </row>
    <row r="8719" spans="29:29" x14ac:dyDescent="0.25">
      <c r="AC8719" s="379"/>
    </row>
    <row r="8720" spans="29:29" x14ac:dyDescent="0.25">
      <c r="AC8720" s="379"/>
    </row>
    <row r="8721" spans="29:29" x14ac:dyDescent="0.25">
      <c r="AC8721" s="379"/>
    </row>
    <row r="8722" spans="29:29" x14ac:dyDescent="0.25">
      <c r="AC8722" s="379"/>
    </row>
    <row r="8723" spans="29:29" x14ac:dyDescent="0.25">
      <c r="AC8723" s="379"/>
    </row>
    <row r="8724" spans="29:29" x14ac:dyDescent="0.25">
      <c r="AC8724" s="379"/>
    </row>
    <row r="8725" spans="29:29" x14ac:dyDescent="0.25">
      <c r="AC8725" s="379"/>
    </row>
    <row r="8726" spans="29:29" x14ac:dyDescent="0.25">
      <c r="AC8726" s="379"/>
    </row>
    <row r="8727" spans="29:29" x14ac:dyDescent="0.25">
      <c r="AC8727" s="379"/>
    </row>
    <row r="8728" spans="29:29" x14ac:dyDescent="0.25">
      <c r="AC8728" s="379"/>
    </row>
    <row r="8729" spans="29:29" x14ac:dyDescent="0.25">
      <c r="AC8729" s="379"/>
    </row>
    <row r="8730" spans="29:29" x14ac:dyDescent="0.25">
      <c r="AC8730" s="379"/>
    </row>
    <row r="8731" spans="29:29" x14ac:dyDescent="0.25">
      <c r="AC8731" s="379"/>
    </row>
    <row r="8732" spans="29:29" x14ac:dyDescent="0.25">
      <c r="AC8732" s="379"/>
    </row>
    <row r="8733" spans="29:29" x14ac:dyDescent="0.25">
      <c r="AC8733" s="379"/>
    </row>
    <row r="8734" spans="29:29" x14ac:dyDescent="0.25">
      <c r="AC8734" s="379"/>
    </row>
    <row r="8735" spans="29:29" x14ac:dyDescent="0.25">
      <c r="AC8735" s="379"/>
    </row>
    <row r="8736" spans="29:29" x14ac:dyDescent="0.25">
      <c r="AC8736" s="379"/>
    </row>
    <row r="8737" spans="29:29" x14ac:dyDescent="0.25">
      <c r="AC8737" s="379"/>
    </row>
    <row r="8738" spans="29:29" x14ac:dyDescent="0.25">
      <c r="AC8738" s="379"/>
    </row>
    <row r="8739" spans="29:29" x14ac:dyDescent="0.25">
      <c r="AC8739" s="379"/>
    </row>
    <row r="8740" spans="29:29" x14ac:dyDescent="0.25">
      <c r="AC8740" s="379"/>
    </row>
    <row r="8741" spans="29:29" x14ac:dyDescent="0.25">
      <c r="AC8741" s="379"/>
    </row>
    <row r="8742" spans="29:29" x14ac:dyDescent="0.25">
      <c r="AC8742" s="379"/>
    </row>
    <row r="8743" spans="29:29" x14ac:dyDescent="0.25">
      <c r="AC8743" s="379"/>
    </row>
    <row r="8744" spans="29:29" x14ac:dyDescent="0.25">
      <c r="AC8744" s="379"/>
    </row>
    <row r="8745" spans="29:29" x14ac:dyDescent="0.25">
      <c r="AC8745" s="379"/>
    </row>
    <row r="8746" spans="29:29" x14ac:dyDescent="0.25">
      <c r="AC8746" s="379"/>
    </row>
    <row r="8747" spans="29:29" x14ac:dyDescent="0.25">
      <c r="AC8747" s="379"/>
    </row>
    <row r="8748" spans="29:29" x14ac:dyDescent="0.25">
      <c r="AC8748" s="379"/>
    </row>
    <row r="8749" spans="29:29" x14ac:dyDescent="0.25">
      <c r="AC8749" s="379"/>
    </row>
    <row r="8750" spans="29:29" x14ac:dyDescent="0.25">
      <c r="AC8750" s="379"/>
    </row>
    <row r="8751" spans="29:29" x14ac:dyDescent="0.25">
      <c r="AC8751" s="379"/>
    </row>
    <row r="8752" spans="29:29" x14ac:dyDescent="0.25">
      <c r="AC8752" s="379"/>
    </row>
    <row r="8753" spans="29:29" x14ac:dyDescent="0.25">
      <c r="AC8753" s="379"/>
    </row>
    <row r="8754" spans="29:29" x14ac:dyDescent="0.25">
      <c r="AC8754" s="379"/>
    </row>
    <row r="8755" spans="29:29" x14ac:dyDescent="0.25">
      <c r="AC8755" s="379"/>
    </row>
    <row r="8756" spans="29:29" x14ac:dyDescent="0.25">
      <c r="AC8756" s="379"/>
    </row>
    <row r="8757" spans="29:29" x14ac:dyDescent="0.25">
      <c r="AC8757" s="379"/>
    </row>
    <row r="8758" spans="29:29" x14ac:dyDescent="0.25">
      <c r="AC8758" s="379"/>
    </row>
    <row r="8759" spans="29:29" x14ac:dyDescent="0.25">
      <c r="AC8759" s="379"/>
    </row>
    <row r="8760" spans="29:29" x14ac:dyDescent="0.25">
      <c r="AC8760" s="379"/>
    </row>
    <row r="8761" spans="29:29" x14ac:dyDescent="0.25">
      <c r="AC8761" s="379"/>
    </row>
    <row r="8762" spans="29:29" x14ac:dyDescent="0.25">
      <c r="AC8762" s="379"/>
    </row>
    <row r="8763" spans="29:29" x14ac:dyDescent="0.25">
      <c r="AC8763" s="379"/>
    </row>
    <row r="8764" spans="29:29" x14ac:dyDescent="0.25">
      <c r="AC8764" s="379"/>
    </row>
    <row r="8765" spans="29:29" x14ac:dyDescent="0.25">
      <c r="AC8765" s="379"/>
    </row>
    <row r="8766" spans="29:29" x14ac:dyDescent="0.25">
      <c r="AC8766" s="379"/>
    </row>
    <row r="8767" spans="29:29" x14ac:dyDescent="0.25">
      <c r="AC8767" s="379"/>
    </row>
    <row r="8768" spans="29:29" x14ac:dyDescent="0.25">
      <c r="AC8768" s="379"/>
    </row>
    <row r="8769" spans="29:29" x14ac:dyDescent="0.25">
      <c r="AC8769" s="379"/>
    </row>
    <row r="8770" spans="29:29" x14ac:dyDescent="0.25">
      <c r="AC8770" s="379"/>
    </row>
    <row r="8771" spans="29:29" x14ac:dyDescent="0.25">
      <c r="AC8771" s="379"/>
    </row>
    <row r="8772" spans="29:29" x14ac:dyDescent="0.25">
      <c r="AC8772" s="379"/>
    </row>
    <row r="8773" spans="29:29" x14ac:dyDescent="0.25">
      <c r="AC8773" s="379"/>
    </row>
    <row r="8774" spans="29:29" x14ac:dyDescent="0.25">
      <c r="AC8774" s="379"/>
    </row>
    <row r="8775" spans="29:29" x14ac:dyDescent="0.25">
      <c r="AC8775" s="379"/>
    </row>
    <row r="8776" spans="29:29" x14ac:dyDescent="0.25">
      <c r="AC8776" s="379"/>
    </row>
    <row r="8777" spans="29:29" x14ac:dyDescent="0.25">
      <c r="AC8777" s="379"/>
    </row>
    <row r="8778" spans="29:29" x14ac:dyDescent="0.25">
      <c r="AC8778" s="379"/>
    </row>
    <row r="8779" spans="29:29" x14ac:dyDescent="0.25">
      <c r="AC8779" s="379"/>
    </row>
    <row r="8780" spans="29:29" x14ac:dyDescent="0.25">
      <c r="AC8780" s="379"/>
    </row>
    <row r="8781" spans="29:29" x14ac:dyDescent="0.25">
      <c r="AC8781" s="379"/>
    </row>
    <row r="8782" spans="29:29" x14ac:dyDescent="0.25">
      <c r="AC8782" s="379"/>
    </row>
    <row r="8783" spans="29:29" x14ac:dyDescent="0.25">
      <c r="AC8783" s="379"/>
    </row>
    <row r="8784" spans="29:29" x14ac:dyDescent="0.25">
      <c r="AC8784" s="379"/>
    </row>
    <row r="8785" spans="29:29" x14ac:dyDescent="0.25">
      <c r="AC8785" s="379"/>
    </row>
    <row r="8786" spans="29:29" x14ac:dyDescent="0.25">
      <c r="AC8786" s="379"/>
    </row>
    <row r="8787" spans="29:29" x14ac:dyDescent="0.25">
      <c r="AC8787" s="379"/>
    </row>
    <row r="8788" spans="29:29" x14ac:dyDescent="0.25">
      <c r="AC8788" s="379"/>
    </row>
    <row r="8789" spans="29:29" x14ac:dyDescent="0.25">
      <c r="AC8789" s="379"/>
    </row>
    <row r="8790" spans="29:29" x14ac:dyDescent="0.25">
      <c r="AC8790" s="379"/>
    </row>
    <row r="8791" spans="29:29" x14ac:dyDescent="0.25">
      <c r="AC8791" s="379"/>
    </row>
    <row r="8792" spans="29:29" x14ac:dyDescent="0.25">
      <c r="AC8792" s="379"/>
    </row>
    <row r="8793" spans="29:29" x14ac:dyDescent="0.25">
      <c r="AC8793" s="379"/>
    </row>
    <row r="8794" spans="29:29" x14ac:dyDescent="0.25">
      <c r="AC8794" s="379"/>
    </row>
    <row r="8795" spans="29:29" x14ac:dyDescent="0.25">
      <c r="AC8795" s="379"/>
    </row>
    <row r="8796" spans="29:29" x14ac:dyDescent="0.25">
      <c r="AC8796" s="379"/>
    </row>
    <row r="8797" spans="29:29" x14ac:dyDescent="0.25">
      <c r="AC8797" s="379"/>
    </row>
    <row r="8798" spans="29:29" x14ac:dyDescent="0.25">
      <c r="AC8798" s="379"/>
    </row>
    <row r="8799" spans="29:29" x14ac:dyDescent="0.25">
      <c r="AC8799" s="379"/>
    </row>
    <row r="8800" spans="29:29" x14ac:dyDescent="0.25">
      <c r="AC8800" s="379"/>
    </row>
    <row r="8801" spans="29:29" x14ac:dyDescent="0.25">
      <c r="AC8801" s="379"/>
    </row>
    <row r="8802" spans="29:29" x14ac:dyDescent="0.25">
      <c r="AC8802" s="379"/>
    </row>
    <row r="8803" spans="29:29" x14ac:dyDescent="0.25">
      <c r="AC8803" s="379"/>
    </row>
    <row r="8804" spans="29:29" x14ac:dyDescent="0.25">
      <c r="AC8804" s="379"/>
    </row>
    <row r="8805" spans="29:29" x14ac:dyDescent="0.25">
      <c r="AC8805" s="379"/>
    </row>
    <row r="8806" spans="29:29" x14ac:dyDescent="0.25">
      <c r="AC8806" s="379"/>
    </row>
    <row r="8807" spans="29:29" x14ac:dyDescent="0.25">
      <c r="AC8807" s="379"/>
    </row>
    <row r="8808" spans="29:29" x14ac:dyDescent="0.25">
      <c r="AC8808" s="379"/>
    </row>
    <row r="8809" spans="29:29" x14ac:dyDescent="0.25">
      <c r="AC8809" s="379"/>
    </row>
    <row r="8810" spans="29:29" x14ac:dyDescent="0.25">
      <c r="AC8810" s="379"/>
    </row>
    <row r="8811" spans="29:29" x14ac:dyDescent="0.25">
      <c r="AC8811" s="379"/>
    </row>
    <row r="8812" spans="29:29" x14ac:dyDescent="0.25">
      <c r="AC8812" s="379"/>
    </row>
    <row r="8813" spans="29:29" x14ac:dyDescent="0.25">
      <c r="AC8813" s="379"/>
    </row>
    <row r="8814" spans="29:29" x14ac:dyDescent="0.25">
      <c r="AC8814" s="379"/>
    </row>
    <row r="8815" spans="29:29" x14ac:dyDescent="0.25">
      <c r="AC8815" s="379"/>
    </row>
    <row r="8816" spans="29:29" x14ac:dyDescent="0.25">
      <c r="AC8816" s="379"/>
    </row>
    <row r="8817" spans="29:29" x14ac:dyDescent="0.25">
      <c r="AC8817" s="379"/>
    </row>
    <row r="8818" spans="29:29" x14ac:dyDescent="0.25">
      <c r="AC8818" s="379"/>
    </row>
    <row r="8819" spans="29:29" x14ac:dyDescent="0.25">
      <c r="AC8819" s="379"/>
    </row>
    <row r="8820" spans="29:29" x14ac:dyDescent="0.25">
      <c r="AC8820" s="379"/>
    </row>
    <row r="8821" spans="29:29" x14ac:dyDescent="0.25">
      <c r="AC8821" s="379"/>
    </row>
    <row r="8822" spans="29:29" x14ac:dyDescent="0.25">
      <c r="AC8822" s="379"/>
    </row>
    <row r="8823" spans="29:29" x14ac:dyDescent="0.25">
      <c r="AC8823" s="379"/>
    </row>
    <row r="8824" spans="29:29" x14ac:dyDescent="0.25">
      <c r="AC8824" s="379"/>
    </row>
    <row r="8825" spans="29:29" x14ac:dyDescent="0.25">
      <c r="AC8825" s="379"/>
    </row>
    <row r="8826" spans="29:29" x14ac:dyDescent="0.25">
      <c r="AC8826" s="379"/>
    </row>
    <row r="8827" spans="29:29" x14ac:dyDescent="0.25">
      <c r="AC8827" s="379"/>
    </row>
    <row r="8828" spans="29:29" x14ac:dyDescent="0.25">
      <c r="AC8828" s="379"/>
    </row>
    <row r="8829" spans="29:29" x14ac:dyDescent="0.25">
      <c r="AC8829" s="379"/>
    </row>
    <row r="8830" spans="29:29" x14ac:dyDescent="0.25">
      <c r="AC8830" s="379"/>
    </row>
    <row r="8831" spans="29:29" x14ac:dyDescent="0.25">
      <c r="AC8831" s="379"/>
    </row>
    <row r="8832" spans="29:29" x14ac:dyDescent="0.25">
      <c r="AC8832" s="379"/>
    </row>
    <row r="8833" spans="29:29" x14ac:dyDescent="0.25">
      <c r="AC8833" s="379"/>
    </row>
    <row r="8834" spans="29:29" x14ac:dyDescent="0.25">
      <c r="AC8834" s="379"/>
    </row>
    <row r="8835" spans="29:29" x14ac:dyDescent="0.25">
      <c r="AC8835" s="379"/>
    </row>
    <row r="8836" spans="29:29" x14ac:dyDescent="0.25">
      <c r="AC8836" s="379"/>
    </row>
    <row r="8837" spans="29:29" x14ac:dyDescent="0.25">
      <c r="AC8837" s="379"/>
    </row>
    <row r="8838" spans="29:29" x14ac:dyDescent="0.25">
      <c r="AC8838" s="379"/>
    </row>
    <row r="8839" spans="29:29" x14ac:dyDescent="0.25">
      <c r="AC8839" s="379"/>
    </row>
    <row r="8840" spans="29:29" x14ac:dyDescent="0.25">
      <c r="AC8840" s="379"/>
    </row>
    <row r="8841" spans="29:29" x14ac:dyDescent="0.25">
      <c r="AC8841" s="379"/>
    </row>
    <row r="8842" spans="29:29" x14ac:dyDescent="0.25">
      <c r="AC8842" s="379"/>
    </row>
    <row r="8843" spans="29:29" x14ac:dyDescent="0.25">
      <c r="AC8843" s="379"/>
    </row>
    <row r="8844" spans="29:29" x14ac:dyDescent="0.25">
      <c r="AC8844" s="379"/>
    </row>
    <row r="8845" spans="29:29" x14ac:dyDescent="0.25">
      <c r="AC8845" s="379"/>
    </row>
    <row r="8846" spans="29:29" x14ac:dyDescent="0.25">
      <c r="AC8846" s="379"/>
    </row>
    <row r="8847" spans="29:29" x14ac:dyDescent="0.25">
      <c r="AC8847" s="379"/>
    </row>
    <row r="8848" spans="29:29" x14ac:dyDescent="0.25">
      <c r="AC8848" s="379"/>
    </row>
    <row r="8849" spans="29:29" x14ac:dyDescent="0.25">
      <c r="AC8849" s="379"/>
    </row>
    <row r="8850" spans="29:29" x14ac:dyDescent="0.25">
      <c r="AC8850" s="379"/>
    </row>
    <row r="8851" spans="29:29" x14ac:dyDescent="0.25">
      <c r="AC8851" s="379"/>
    </row>
    <row r="8852" spans="29:29" x14ac:dyDescent="0.25">
      <c r="AC8852" s="379"/>
    </row>
    <row r="8853" spans="29:29" x14ac:dyDescent="0.25">
      <c r="AC8853" s="379"/>
    </row>
    <row r="8854" spans="29:29" x14ac:dyDescent="0.25">
      <c r="AC8854" s="379"/>
    </row>
    <row r="8855" spans="29:29" x14ac:dyDescent="0.25">
      <c r="AC8855" s="379"/>
    </row>
    <row r="8856" spans="29:29" x14ac:dyDescent="0.25">
      <c r="AC8856" s="379"/>
    </row>
    <row r="8857" spans="29:29" x14ac:dyDescent="0.25">
      <c r="AC8857" s="379"/>
    </row>
    <row r="8858" spans="29:29" x14ac:dyDescent="0.25">
      <c r="AC8858" s="379"/>
    </row>
    <row r="8859" spans="29:29" x14ac:dyDescent="0.25">
      <c r="AC8859" s="379"/>
    </row>
    <row r="8860" spans="29:29" x14ac:dyDescent="0.25">
      <c r="AC8860" s="379"/>
    </row>
    <row r="8861" spans="29:29" x14ac:dyDescent="0.25">
      <c r="AC8861" s="379"/>
    </row>
    <row r="8862" spans="29:29" x14ac:dyDescent="0.25">
      <c r="AC8862" s="379"/>
    </row>
    <row r="8863" spans="29:29" x14ac:dyDescent="0.25">
      <c r="AC8863" s="379"/>
    </row>
    <row r="8864" spans="29:29" x14ac:dyDescent="0.25">
      <c r="AC8864" s="379"/>
    </row>
    <row r="8865" spans="29:29" x14ac:dyDescent="0.25">
      <c r="AC8865" s="379"/>
    </row>
    <row r="8866" spans="29:29" x14ac:dyDescent="0.25">
      <c r="AC8866" s="379"/>
    </row>
    <row r="8867" spans="29:29" x14ac:dyDescent="0.25">
      <c r="AC8867" s="379"/>
    </row>
    <row r="8868" spans="29:29" x14ac:dyDescent="0.25">
      <c r="AC8868" s="379"/>
    </row>
    <row r="8869" spans="29:29" x14ac:dyDescent="0.25">
      <c r="AC8869" s="379"/>
    </row>
    <row r="8870" spans="29:29" x14ac:dyDescent="0.25">
      <c r="AC8870" s="379"/>
    </row>
    <row r="8871" spans="29:29" x14ac:dyDescent="0.25">
      <c r="AC8871" s="379"/>
    </row>
    <row r="8872" spans="29:29" x14ac:dyDescent="0.25">
      <c r="AC8872" s="379"/>
    </row>
    <row r="8873" spans="29:29" x14ac:dyDescent="0.25">
      <c r="AC8873" s="379"/>
    </row>
    <row r="8874" spans="29:29" x14ac:dyDescent="0.25">
      <c r="AC8874" s="379"/>
    </row>
    <row r="8875" spans="29:29" x14ac:dyDescent="0.25">
      <c r="AC8875" s="379"/>
    </row>
    <row r="8876" spans="29:29" x14ac:dyDescent="0.25">
      <c r="AC8876" s="379"/>
    </row>
    <row r="8877" spans="29:29" x14ac:dyDescent="0.25">
      <c r="AC8877" s="379"/>
    </row>
    <row r="8878" spans="29:29" x14ac:dyDescent="0.25">
      <c r="AC8878" s="379"/>
    </row>
    <row r="8879" spans="29:29" x14ac:dyDescent="0.25">
      <c r="AC8879" s="379"/>
    </row>
    <row r="8880" spans="29:29" x14ac:dyDescent="0.25">
      <c r="AC8880" s="379"/>
    </row>
    <row r="8881" spans="29:29" x14ac:dyDescent="0.25">
      <c r="AC8881" s="379"/>
    </row>
    <row r="8882" spans="29:29" x14ac:dyDescent="0.25">
      <c r="AC8882" s="379"/>
    </row>
    <row r="8883" spans="29:29" x14ac:dyDescent="0.25">
      <c r="AC8883" s="379"/>
    </row>
    <row r="8884" spans="29:29" x14ac:dyDescent="0.25">
      <c r="AC8884" s="379"/>
    </row>
    <row r="8885" spans="29:29" x14ac:dyDescent="0.25">
      <c r="AC8885" s="379"/>
    </row>
    <row r="8886" spans="29:29" x14ac:dyDescent="0.25">
      <c r="AC8886" s="379"/>
    </row>
    <row r="8887" spans="29:29" x14ac:dyDescent="0.25">
      <c r="AC8887" s="379"/>
    </row>
    <row r="8888" spans="29:29" x14ac:dyDescent="0.25">
      <c r="AC8888" s="379"/>
    </row>
    <row r="8889" spans="29:29" x14ac:dyDescent="0.25">
      <c r="AC8889" s="379"/>
    </row>
    <row r="8890" spans="29:29" x14ac:dyDescent="0.25">
      <c r="AC8890" s="379"/>
    </row>
    <row r="8891" spans="29:29" x14ac:dyDescent="0.25">
      <c r="AC8891" s="379"/>
    </row>
    <row r="8892" spans="29:29" x14ac:dyDescent="0.25">
      <c r="AC8892" s="379"/>
    </row>
    <row r="8893" spans="29:29" x14ac:dyDescent="0.25">
      <c r="AC8893" s="379"/>
    </row>
    <row r="8894" spans="29:29" x14ac:dyDescent="0.25">
      <c r="AC8894" s="379"/>
    </row>
    <row r="8895" spans="29:29" x14ac:dyDescent="0.25">
      <c r="AC8895" s="379"/>
    </row>
    <row r="8896" spans="29:29" x14ac:dyDescent="0.25">
      <c r="AC8896" s="379"/>
    </row>
    <row r="8897" spans="29:29" x14ac:dyDescent="0.25">
      <c r="AC8897" s="379"/>
    </row>
    <row r="8898" spans="29:29" x14ac:dyDescent="0.25">
      <c r="AC8898" s="379"/>
    </row>
    <row r="8899" spans="29:29" x14ac:dyDescent="0.25">
      <c r="AC8899" s="379"/>
    </row>
    <row r="8900" spans="29:29" x14ac:dyDescent="0.25">
      <c r="AC8900" s="379"/>
    </row>
    <row r="8901" spans="29:29" x14ac:dyDescent="0.25">
      <c r="AC8901" s="379"/>
    </row>
    <row r="8902" spans="29:29" x14ac:dyDescent="0.25">
      <c r="AC8902" s="379"/>
    </row>
    <row r="8903" spans="29:29" x14ac:dyDescent="0.25">
      <c r="AC8903" s="379"/>
    </row>
    <row r="8904" spans="29:29" x14ac:dyDescent="0.25">
      <c r="AC8904" s="379"/>
    </row>
    <row r="8905" spans="29:29" x14ac:dyDescent="0.25">
      <c r="AC8905" s="379"/>
    </row>
    <row r="8906" spans="29:29" x14ac:dyDescent="0.25">
      <c r="AC8906" s="379"/>
    </row>
    <row r="8907" spans="29:29" x14ac:dyDescent="0.25">
      <c r="AC8907" s="379"/>
    </row>
    <row r="8908" spans="29:29" x14ac:dyDescent="0.25">
      <c r="AC8908" s="379"/>
    </row>
    <row r="8909" spans="29:29" x14ac:dyDescent="0.25">
      <c r="AC8909" s="379"/>
    </row>
    <row r="8910" spans="29:29" x14ac:dyDescent="0.25">
      <c r="AC8910" s="379"/>
    </row>
    <row r="8911" spans="29:29" x14ac:dyDescent="0.25">
      <c r="AC8911" s="379"/>
    </row>
    <row r="8912" spans="29:29" x14ac:dyDescent="0.25">
      <c r="AC8912" s="379"/>
    </row>
    <row r="8913" spans="29:29" x14ac:dyDescent="0.25">
      <c r="AC8913" s="379"/>
    </row>
    <row r="8914" spans="29:29" x14ac:dyDescent="0.25">
      <c r="AC8914" s="379"/>
    </row>
    <row r="8915" spans="29:29" x14ac:dyDescent="0.25">
      <c r="AC8915" s="379"/>
    </row>
    <row r="8916" spans="29:29" x14ac:dyDescent="0.25">
      <c r="AC8916" s="379"/>
    </row>
    <row r="8917" spans="29:29" x14ac:dyDescent="0.25">
      <c r="AC8917" s="379"/>
    </row>
    <row r="8918" spans="29:29" x14ac:dyDescent="0.25">
      <c r="AC8918" s="379"/>
    </row>
    <row r="8919" spans="29:29" x14ac:dyDescent="0.25">
      <c r="AC8919" s="379"/>
    </row>
    <row r="8920" spans="29:29" x14ac:dyDescent="0.25">
      <c r="AC8920" s="379"/>
    </row>
    <row r="8921" spans="29:29" x14ac:dyDescent="0.25">
      <c r="AC8921" s="379"/>
    </row>
    <row r="8922" spans="29:29" x14ac:dyDescent="0.25">
      <c r="AC8922" s="379"/>
    </row>
    <row r="8923" spans="29:29" x14ac:dyDescent="0.25">
      <c r="AC8923" s="379"/>
    </row>
    <row r="8924" spans="29:29" x14ac:dyDescent="0.25">
      <c r="AC8924" s="379"/>
    </row>
    <row r="8925" spans="29:29" x14ac:dyDescent="0.25">
      <c r="AC8925" s="379"/>
    </row>
    <row r="8926" spans="29:29" x14ac:dyDescent="0.25">
      <c r="AC8926" s="379"/>
    </row>
    <row r="8927" spans="29:29" x14ac:dyDescent="0.25">
      <c r="AC8927" s="379"/>
    </row>
    <row r="8928" spans="29:29" x14ac:dyDescent="0.25">
      <c r="AC8928" s="379"/>
    </row>
    <row r="8929" spans="29:29" x14ac:dyDescent="0.25">
      <c r="AC8929" s="379"/>
    </row>
    <row r="8930" spans="29:29" x14ac:dyDescent="0.25">
      <c r="AC8930" s="379"/>
    </row>
    <row r="8931" spans="29:29" x14ac:dyDescent="0.25">
      <c r="AC8931" s="379"/>
    </row>
    <row r="8932" spans="29:29" x14ac:dyDescent="0.25">
      <c r="AC8932" s="379"/>
    </row>
    <row r="8933" spans="29:29" x14ac:dyDescent="0.25">
      <c r="AC8933" s="379"/>
    </row>
    <row r="8934" spans="29:29" x14ac:dyDescent="0.25">
      <c r="AC8934" s="379"/>
    </row>
    <row r="8935" spans="29:29" x14ac:dyDescent="0.25">
      <c r="AC8935" s="379"/>
    </row>
    <row r="8936" spans="29:29" x14ac:dyDescent="0.25">
      <c r="AC8936" s="379"/>
    </row>
    <row r="8937" spans="29:29" x14ac:dyDescent="0.25">
      <c r="AC8937" s="379"/>
    </row>
    <row r="8938" spans="29:29" x14ac:dyDescent="0.25">
      <c r="AC8938" s="379"/>
    </row>
    <row r="8939" spans="29:29" x14ac:dyDescent="0.25">
      <c r="AC8939" s="379"/>
    </row>
    <row r="8940" spans="29:29" x14ac:dyDescent="0.25">
      <c r="AC8940" s="379"/>
    </row>
    <row r="8941" spans="29:29" x14ac:dyDescent="0.25">
      <c r="AC8941" s="379"/>
    </row>
    <row r="8942" spans="29:29" x14ac:dyDescent="0.25">
      <c r="AC8942" s="379"/>
    </row>
    <row r="8943" spans="29:29" x14ac:dyDescent="0.25">
      <c r="AC8943" s="379"/>
    </row>
    <row r="8944" spans="29:29" x14ac:dyDescent="0.25">
      <c r="AC8944" s="379"/>
    </row>
    <row r="8945" spans="29:29" x14ac:dyDescent="0.25">
      <c r="AC8945" s="379"/>
    </row>
    <row r="8946" spans="29:29" x14ac:dyDescent="0.25">
      <c r="AC8946" s="379"/>
    </row>
    <row r="8947" spans="29:29" x14ac:dyDescent="0.25">
      <c r="AC8947" s="379"/>
    </row>
    <row r="8948" spans="29:29" x14ac:dyDescent="0.25">
      <c r="AC8948" s="379"/>
    </row>
    <row r="8949" spans="29:29" x14ac:dyDescent="0.25">
      <c r="AC8949" s="379"/>
    </row>
    <row r="8950" spans="29:29" x14ac:dyDescent="0.25">
      <c r="AC8950" s="379"/>
    </row>
    <row r="8951" spans="29:29" x14ac:dyDescent="0.25">
      <c r="AC8951" s="379"/>
    </row>
    <row r="8952" spans="29:29" x14ac:dyDescent="0.25">
      <c r="AC8952" s="379"/>
    </row>
    <row r="8953" spans="29:29" x14ac:dyDescent="0.25">
      <c r="AC8953" s="379"/>
    </row>
    <row r="8954" spans="29:29" x14ac:dyDescent="0.25">
      <c r="AC8954" s="379"/>
    </row>
    <row r="8955" spans="29:29" x14ac:dyDescent="0.25">
      <c r="AC8955" s="379"/>
    </row>
    <row r="8956" spans="29:29" x14ac:dyDescent="0.25">
      <c r="AC8956" s="379"/>
    </row>
    <row r="8957" spans="29:29" x14ac:dyDescent="0.25">
      <c r="AC8957" s="379"/>
    </row>
    <row r="8958" spans="29:29" x14ac:dyDescent="0.25">
      <c r="AC8958" s="379"/>
    </row>
    <row r="8959" spans="29:29" x14ac:dyDescent="0.25">
      <c r="AC8959" s="379"/>
    </row>
    <row r="8960" spans="29:29" x14ac:dyDescent="0.25">
      <c r="AC8960" s="379"/>
    </row>
    <row r="8961" spans="29:29" x14ac:dyDescent="0.25">
      <c r="AC8961" s="379"/>
    </row>
    <row r="8962" spans="29:29" x14ac:dyDescent="0.25">
      <c r="AC8962" s="379"/>
    </row>
    <row r="8963" spans="29:29" x14ac:dyDescent="0.25">
      <c r="AC8963" s="379"/>
    </row>
    <row r="8964" spans="29:29" x14ac:dyDescent="0.25">
      <c r="AC8964" s="379"/>
    </row>
    <row r="8965" spans="29:29" x14ac:dyDescent="0.25">
      <c r="AC8965" s="379"/>
    </row>
    <row r="8966" spans="29:29" x14ac:dyDescent="0.25">
      <c r="AC8966" s="379"/>
    </row>
    <row r="8967" spans="29:29" x14ac:dyDescent="0.25">
      <c r="AC8967" s="379"/>
    </row>
    <row r="8968" spans="29:29" x14ac:dyDescent="0.25">
      <c r="AC8968" s="379"/>
    </row>
    <row r="8969" spans="29:29" x14ac:dyDescent="0.25">
      <c r="AC8969" s="379"/>
    </row>
    <row r="8970" spans="29:29" x14ac:dyDescent="0.25">
      <c r="AC8970" s="379"/>
    </row>
    <row r="8971" spans="29:29" x14ac:dyDescent="0.25">
      <c r="AC8971" s="379"/>
    </row>
    <row r="8972" spans="29:29" x14ac:dyDescent="0.25">
      <c r="AC8972" s="379"/>
    </row>
    <row r="8973" spans="29:29" x14ac:dyDescent="0.25">
      <c r="AC8973" s="379"/>
    </row>
    <row r="8974" spans="29:29" x14ac:dyDescent="0.25">
      <c r="AC8974" s="379"/>
    </row>
    <row r="8975" spans="29:29" x14ac:dyDescent="0.25">
      <c r="AC8975" s="379"/>
    </row>
    <row r="8976" spans="29:29" x14ac:dyDescent="0.25">
      <c r="AC8976" s="379"/>
    </row>
    <row r="8977" spans="29:29" x14ac:dyDescent="0.25">
      <c r="AC8977" s="379"/>
    </row>
    <row r="8978" spans="29:29" x14ac:dyDescent="0.25">
      <c r="AC8978" s="379"/>
    </row>
    <row r="8979" spans="29:29" x14ac:dyDescent="0.25">
      <c r="AC8979" s="379"/>
    </row>
    <row r="8980" spans="29:29" x14ac:dyDescent="0.25">
      <c r="AC8980" s="379"/>
    </row>
    <row r="8981" spans="29:29" x14ac:dyDescent="0.25">
      <c r="AC8981" s="379"/>
    </row>
    <row r="8982" spans="29:29" x14ac:dyDescent="0.25">
      <c r="AC8982" s="379"/>
    </row>
    <row r="8983" spans="29:29" x14ac:dyDescent="0.25">
      <c r="AC8983" s="379"/>
    </row>
    <row r="8984" spans="29:29" x14ac:dyDescent="0.25">
      <c r="AC8984" s="379"/>
    </row>
    <row r="8985" spans="29:29" x14ac:dyDescent="0.25">
      <c r="AC8985" s="379"/>
    </row>
    <row r="8986" spans="29:29" x14ac:dyDescent="0.25">
      <c r="AC8986" s="379"/>
    </row>
    <row r="8987" spans="29:29" x14ac:dyDescent="0.25">
      <c r="AC8987" s="379"/>
    </row>
    <row r="8988" spans="29:29" x14ac:dyDescent="0.25">
      <c r="AC8988" s="379"/>
    </row>
    <row r="8989" spans="29:29" x14ac:dyDescent="0.25">
      <c r="AC8989" s="379"/>
    </row>
    <row r="8990" spans="29:29" x14ac:dyDescent="0.25">
      <c r="AC8990" s="379"/>
    </row>
    <row r="8991" spans="29:29" x14ac:dyDescent="0.25">
      <c r="AC8991" s="379"/>
    </row>
    <row r="8992" spans="29:29" x14ac:dyDescent="0.25">
      <c r="AC8992" s="379"/>
    </row>
    <row r="8993" spans="29:29" x14ac:dyDescent="0.25">
      <c r="AC8993" s="379"/>
    </row>
    <row r="8994" spans="29:29" x14ac:dyDescent="0.25">
      <c r="AC8994" s="379"/>
    </row>
    <row r="8995" spans="29:29" x14ac:dyDescent="0.25">
      <c r="AC8995" s="379"/>
    </row>
    <row r="8996" spans="29:29" x14ac:dyDescent="0.25">
      <c r="AC8996" s="379"/>
    </row>
    <row r="8997" spans="29:29" x14ac:dyDescent="0.25">
      <c r="AC8997" s="379"/>
    </row>
    <row r="8998" spans="29:29" x14ac:dyDescent="0.25">
      <c r="AC8998" s="379"/>
    </row>
    <row r="8999" spans="29:29" x14ac:dyDescent="0.25">
      <c r="AC8999" s="379"/>
    </row>
    <row r="9000" spans="29:29" x14ac:dyDescent="0.25">
      <c r="AC9000" s="379"/>
    </row>
    <row r="9001" spans="29:29" x14ac:dyDescent="0.25">
      <c r="AC9001" s="379"/>
    </row>
    <row r="9002" spans="29:29" x14ac:dyDescent="0.25">
      <c r="AC9002" s="379"/>
    </row>
    <row r="9003" spans="29:29" x14ac:dyDescent="0.25">
      <c r="AC9003" s="379"/>
    </row>
    <row r="9004" spans="29:29" x14ac:dyDescent="0.25">
      <c r="AC9004" s="379"/>
    </row>
    <row r="9005" spans="29:29" x14ac:dyDescent="0.25">
      <c r="AC9005" s="379"/>
    </row>
    <row r="9006" spans="29:29" x14ac:dyDescent="0.25">
      <c r="AC9006" s="379"/>
    </row>
    <row r="9007" spans="29:29" x14ac:dyDescent="0.25">
      <c r="AC9007" s="379"/>
    </row>
    <row r="9008" spans="29:29" x14ac:dyDescent="0.25">
      <c r="AC9008" s="379"/>
    </row>
    <row r="9009" spans="29:29" x14ac:dyDescent="0.25">
      <c r="AC9009" s="379"/>
    </row>
    <row r="9010" spans="29:29" x14ac:dyDescent="0.25">
      <c r="AC9010" s="379"/>
    </row>
    <row r="9011" spans="29:29" x14ac:dyDescent="0.25">
      <c r="AC9011" s="379"/>
    </row>
    <row r="9012" spans="29:29" x14ac:dyDescent="0.25">
      <c r="AC9012" s="379"/>
    </row>
    <row r="9013" spans="29:29" x14ac:dyDescent="0.25">
      <c r="AC9013" s="379"/>
    </row>
    <row r="9014" spans="29:29" x14ac:dyDescent="0.25">
      <c r="AC9014" s="379"/>
    </row>
    <row r="9015" spans="29:29" x14ac:dyDescent="0.25">
      <c r="AC9015" s="379"/>
    </row>
    <row r="9016" spans="29:29" x14ac:dyDescent="0.25">
      <c r="AC9016" s="379"/>
    </row>
    <row r="9017" spans="29:29" x14ac:dyDescent="0.25">
      <c r="AC9017" s="379"/>
    </row>
    <row r="9018" spans="29:29" x14ac:dyDescent="0.25">
      <c r="AC9018" s="379"/>
    </row>
    <row r="9019" spans="29:29" x14ac:dyDescent="0.25">
      <c r="AC9019" s="379"/>
    </row>
    <row r="9020" spans="29:29" x14ac:dyDescent="0.25">
      <c r="AC9020" s="379"/>
    </row>
    <row r="9021" spans="29:29" x14ac:dyDescent="0.25">
      <c r="AC9021" s="379"/>
    </row>
    <row r="9022" spans="29:29" x14ac:dyDescent="0.25">
      <c r="AC9022" s="379"/>
    </row>
    <row r="9023" spans="29:29" x14ac:dyDescent="0.25">
      <c r="AC9023" s="379"/>
    </row>
    <row r="9024" spans="29:29" x14ac:dyDescent="0.25">
      <c r="AC9024" s="379"/>
    </row>
    <row r="9025" spans="29:29" x14ac:dyDescent="0.25">
      <c r="AC9025" s="379"/>
    </row>
    <row r="9026" spans="29:29" x14ac:dyDescent="0.25">
      <c r="AC9026" s="379"/>
    </row>
    <row r="9027" spans="29:29" x14ac:dyDescent="0.25">
      <c r="AC9027" s="379"/>
    </row>
    <row r="9028" spans="29:29" x14ac:dyDescent="0.25">
      <c r="AC9028" s="379"/>
    </row>
    <row r="9029" spans="29:29" x14ac:dyDescent="0.25">
      <c r="AC9029" s="379"/>
    </row>
    <row r="9030" spans="29:29" x14ac:dyDescent="0.25">
      <c r="AC9030" s="379"/>
    </row>
    <row r="9031" spans="29:29" x14ac:dyDescent="0.25">
      <c r="AC9031" s="379"/>
    </row>
    <row r="9032" spans="29:29" x14ac:dyDescent="0.25">
      <c r="AC9032" s="379"/>
    </row>
    <row r="9033" spans="29:29" x14ac:dyDescent="0.25">
      <c r="AC9033" s="379"/>
    </row>
    <row r="9034" spans="29:29" x14ac:dyDescent="0.25">
      <c r="AC9034" s="379"/>
    </row>
    <row r="9035" spans="29:29" x14ac:dyDescent="0.25">
      <c r="AC9035" s="379"/>
    </row>
    <row r="9036" spans="29:29" x14ac:dyDescent="0.25">
      <c r="AC9036" s="379"/>
    </row>
    <row r="9037" spans="29:29" x14ac:dyDescent="0.25">
      <c r="AC9037" s="379"/>
    </row>
    <row r="9038" spans="29:29" x14ac:dyDescent="0.25">
      <c r="AC9038" s="379"/>
    </row>
    <row r="9039" spans="29:29" x14ac:dyDescent="0.25">
      <c r="AC9039" s="379"/>
    </row>
    <row r="9040" spans="29:29" x14ac:dyDescent="0.25">
      <c r="AC9040" s="379"/>
    </row>
    <row r="9041" spans="29:29" x14ac:dyDescent="0.25">
      <c r="AC9041" s="379"/>
    </row>
    <row r="9042" spans="29:29" x14ac:dyDescent="0.25">
      <c r="AC9042" s="379"/>
    </row>
    <row r="9043" spans="29:29" x14ac:dyDescent="0.25">
      <c r="AC9043" s="379"/>
    </row>
    <row r="9044" spans="29:29" x14ac:dyDescent="0.25">
      <c r="AC9044" s="379"/>
    </row>
    <row r="9045" spans="29:29" x14ac:dyDescent="0.25">
      <c r="AC9045" s="379"/>
    </row>
    <row r="9046" spans="29:29" x14ac:dyDescent="0.25">
      <c r="AC9046" s="379"/>
    </row>
    <row r="9047" spans="29:29" x14ac:dyDescent="0.25">
      <c r="AC9047" s="379"/>
    </row>
    <row r="9048" spans="29:29" x14ac:dyDescent="0.25">
      <c r="AC9048" s="379"/>
    </row>
    <row r="9049" spans="29:29" x14ac:dyDescent="0.25">
      <c r="AC9049" s="379"/>
    </row>
    <row r="9050" spans="29:29" x14ac:dyDescent="0.25">
      <c r="AC9050" s="379"/>
    </row>
    <row r="9051" spans="29:29" x14ac:dyDescent="0.25">
      <c r="AC9051" s="379"/>
    </row>
    <row r="9052" spans="29:29" x14ac:dyDescent="0.25">
      <c r="AC9052" s="379"/>
    </row>
    <row r="9053" spans="29:29" x14ac:dyDescent="0.25">
      <c r="AC9053" s="379"/>
    </row>
    <row r="9054" spans="29:29" x14ac:dyDescent="0.25">
      <c r="AC9054" s="379"/>
    </row>
    <row r="9055" spans="29:29" x14ac:dyDescent="0.25">
      <c r="AC9055" s="379"/>
    </row>
    <row r="9056" spans="29:29" x14ac:dyDescent="0.25">
      <c r="AC9056" s="379"/>
    </row>
    <row r="9057" spans="29:29" x14ac:dyDescent="0.25">
      <c r="AC9057" s="379"/>
    </row>
    <row r="9058" spans="29:29" x14ac:dyDescent="0.25">
      <c r="AC9058" s="379"/>
    </row>
    <row r="9059" spans="29:29" x14ac:dyDescent="0.25">
      <c r="AC9059" s="379"/>
    </row>
    <row r="9060" spans="29:29" x14ac:dyDescent="0.25">
      <c r="AC9060" s="379"/>
    </row>
    <row r="9061" spans="29:29" x14ac:dyDescent="0.25">
      <c r="AC9061" s="379"/>
    </row>
    <row r="9062" spans="29:29" x14ac:dyDescent="0.25">
      <c r="AC9062" s="379"/>
    </row>
    <row r="9063" spans="29:29" x14ac:dyDescent="0.25">
      <c r="AC9063" s="379"/>
    </row>
    <row r="9064" spans="29:29" x14ac:dyDescent="0.25">
      <c r="AC9064" s="379"/>
    </row>
    <row r="9065" spans="29:29" x14ac:dyDescent="0.25">
      <c r="AC9065" s="379"/>
    </row>
    <row r="9066" spans="29:29" x14ac:dyDescent="0.25">
      <c r="AC9066" s="379"/>
    </row>
    <row r="9067" spans="29:29" x14ac:dyDescent="0.25">
      <c r="AC9067" s="379"/>
    </row>
    <row r="9068" spans="29:29" x14ac:dyDescent="0.25">
      <c r="AC9068" s="379"/>
    </row>
    <row r="9069" spans="29:29" x14ac:dyDescent="0.25">
      <c r="AC9069" s="379"/>
    </row>
    <row r="9070" spans="29:29" x14ac:dyDescent="0.25">
      <c r="AC9070" s="379"/>
    </row>
    <row r="9071" spans="29:29" x14ac:dyDescent="0.25">
      <c r="AC9071" s="379"/>
    </row>
    <row r="9072" spans="29:29" x14ac:dyDescent="0.25">
      <c r="AC9072" s="379"/>
    </row>
    <row r="9073" spans="29:29" x14ac:dyDescent="0.25">
      <c r="AC9073" s="379"/>
    </row>
    <row r="9074" spans="29:29" x14ac:dyDescent="0.25">
      <c r="AC9074" s="379"/>
    </row>
    <row r="9075" spans="29:29" x14ac:dyDescent="0.25">
      <c r="AC9075" s="379"/>
    </row>
    <row r="9076" spans="29:29" x14ac:dyDescent="0.25">
      <c r="AC9076" s="379"/>
    </row>
    <row r="9077" spans="29:29" x14ac:dyDescent="0.25">
      <c r="AC9077" s="379"/>
    </row>
    <row r="9078" spans="29:29" x14ac:dyDescent="0.25">
      <c r="AC9078" s="379"/>
    </row>
    <row r="9079" spans="29:29" x14ac:dyDescent="0.25">
      <c r="AC9079" s="379"/>
    </row>
    <row r="9080" spans="29:29" x14ac:dyDescent="0.25">
      <c r="AC9080" s="379"/>
    </row>
    <row r="9081" spans="29:29" x14ac:dyDescent="0.25">
      <c r="AC9081" s="379"/>
    </row>
    <row r="9082" spans="29:29" x14ac:dyDescent="0.25">
      <c r="AC9082" s="379"/>
    </row>
    <row r="9083" spans="29:29" x14ac:dyDescent="0.25">
      <c r="AC9083" s="379"/>
    </row>
    <row r="9084" spans="29:29" x14ac:dyDescent="0.25">
      <c r="AC9084" s="379"/>
    </row>
    <row r="9085" spans="29:29" x14ac:dyDescent="0.25">
      <c r="AC9085" s="379"/>
    </row>
    <row r="9086" spans="29:29" x14ac:dyDescent="0.25">
      <c r="AC9086" s="379"/>
    </row>
    <row r="9087" spans="29:29" x14ac:dyDescent="0.25">
      <c r="AC9087" s="379"/>
    </row>
    <row r="9088" spans="29:29" x14ac:dyDescent="0.25">
      <c r="AC9088" s="379"/>
    </row>
    <row r="9089" spans="29:29" x14ac:dyDescent="0.25">
      <c r="AC9089" s="379"/>
    </row>
    <row r="9090" spans="29:29" x14ac:dyDescent="0.25">
      <c r="AC9090" s="379"/>
    </row>
    <row r="9091" spans="29:29" x14ac:dyDescent="0.25">
      <c r="AC9091" s="379"/>
    </row>
    <row r="9092" spans="29:29" x14ac:dyDescent="0.25">
      <c r="AC9092" s="379"/>
    </row>
    <row r="9093" spans="29:29" x14ac:dyDescent="0.25">
      <c r="AC9093" s="379"/>
    </row>
    <row r="9094" spans="29:29" x14ac:dyDescent="0.25">
      <c r="AC9094" s="379"/>
    </row>
    <row r="9095" spans="29:29" x14ac:dyDescent="0.25">
      <c r="AC9095" s="379"/>
    </row>
    <row r="9096" spans="29:29" x14ac:dyDescent="0.25">
      <c r="AC9096" s="379"/>
    </row>
    <row r="9097" spans="29:29" x14ac:dyDescent="0.25">
      <c r="AC9097" s="379"/>
    </row>
    <row r="9098" spans="29:29" x14ac:dyDescent="0.25">
      <c r="AC9098" s="379"/>
    </row>
    <row r="9099" spans="29:29" x14ac:dyDescent="0.25">
      <c r="AC9099" s="379"/>
    </row>
    <row r="9100" spans="29:29" x14ac:dyDescent="0.25">
      <c r="AC9100" s="379"/>
    </row>
    <row r="9101" spans="29:29" x14ac:dyDescent="0.25">
      <c r="AC9101" s="379"/>
    </row>
    <row r="9102" spans="29:29" x14ac:dyDescent="0.25">
      <c r="AC9102" s="379"/>
    </row>
    <row r="9103" spans="29:29" x14ac:dyDescent="0.25">
      <c r="AC9103" s="379"/>
    </row>
    <row r="9104" spans="29:29" x14ac:dyDescent="0.25">
      <c r="AC9104" s="379"/>
    </row>
    <row r="9105" spans="29:29" x14ac:dyDescent="0.25">
      <c r="AC9105" s="379"/>
    </row>
    <row r="9106" spans="29:29" x14ac:dyDescent="0.25">
      <c r="AC9106" s="379"/>
    </row>
    <row r="9107" spans="29:29" x14ac:dyDescent="0.25">
      <c r="AC9107" s="379"/>
    </row>
    <row r="9108" spans="29:29" x14ac:dyDescent="0.25">
      <c r="AC9108" s="379"/>
    </row>
    <row r="9109" spans="29:29" x14ac:dyDescent="0.25">
      <c r="AC9109" s="379"/>
    </row>
    <row r="9110" spans="29:29" x14ac:dyDescent="0.25">
      <c r="AC9110" s="379"/>
    </row>
    <row r="9111" spans="29:29" x14ac:dyDescent="0.25">
      <c r="AC9111" s="379"/>
    </row>
    <row r="9112" spans="29:29" x14ac:dyDescent="0.25">
      <c r="AC9112" s="379"/>
    </row>
    <row r="9113" spans="29:29" x14ac:dyDescent="0.25">
      <c r="AC9113" s="379"/>
    </row>
    <row r="9114" spans="29:29" x14ac:dyDescent="0.25">
      <c r="AC9114" s="379"/>
    </row>
    <row r="9115" spans="29:29" x14ac:dyDescent="0.25">
      <c r="AC9115" s="379"/>
    </row>
    <row r="9116" spans="29:29" x14ac:dyDescent="0.25">
      <c r="AC9116" s="379"/>
    </row>
    <row r="9117" spans="29:29" x14ac:dyDescent="0.25">
      <c r="AC9117" s="379"/>
    </row>
    <row r="9118" spans="29:29" x14ac:dyDescent="0.25">
      <c r="AC9118" s="379"/>
    </row>
    <row r="9119" spans="29:29" x14ac:dyDescent="0.25">
      <c r="AC9119" s="379"/>
    </row>
    <row r="9120" spans="29:29" x14ac:dyDescent="0.25">
      <c r="AC9120" s="379"/>
    </row>
    <row r="9121" spans="29:29" x14ac:dyDescent="0.25">
      <c r="AC9121" s="379"/>
    </row>
    <row r="9122" spans="29:29" x14ac:dyDescent="0.25">
      <c r="AC9122" s="379"/>
    </row>
    <row r="9123" spans="29:29" x14ac:dyDescent="0.25">
      <c r="AC9123" s="379"/>
    </row>
    <row r="9124" spans="29:29" x14ac:dyDescent="0.25">
      <c r="AC9124" s="379"/>
    </row>
    <row r="9125" spans="29:29" x14ac:dyDescent="0.25">
      <c r="AC9125" s="379"/>
    </row>
    <row r="9126" spans="29:29" x14ac:dyDescent="0.25">
      <c r="AC9126" s="379"/>
    </row>
    <row r="9127" spans="29:29" x14ac:dyDescent="0.25">
      <c r="AC9127" s="379"/>
    </row>
    <row r="9128" spans="29:29" x14ac:dyDescent="0.25">
      <c r="AC9128" s="379"/>
    </row>
    <row r="9129" spans="29:29" x14ac:dyDescent="0.25">
      <c r="AC9129" s="379"/>
    </row>
    <row r="9130" spans="29:29" x14ac:dyDescent="0.25">
      <c r="AC9130" s="379"/>
    </row>
    <row r="9131" spans="29:29" x14ac:dyDescent="0.25">
      <c r="AC9131" s="379"/>
    </row>
    <row r="9132" spans="29:29" x14ac:dyDescent="0.25">
      <c r="AC9132" s="379"/>
    </row>
    <row r="9133" spans="29:29" x14ac:dyDescent="0.25">
      <c r="AC9133" s="379"/>
    </row>
    <row r="9134" spans="29:29" x14ac:dyDescent="0.25">
      <c r="AC9134" s="379"/>
    </row>
    <row r="9135" spans="29:29" x14ac:dyDescent="0.25">
      <c r="AC9135" s="379"/>
    </row>
    <row r="9136" spans="29:29" x14ac:dyDescent="0.25">
      <c r="AC9136" s="379"/>
    </row>
    <row r="9137" spans="29:29" x14ac:dyDescent="0.25">
      <c r="AC9137" s="379"/>
    </row>
    <row r="9138" spans="29:29" x14ac:dyDescent="0.25">
      <c r="AC9138" s="379"/>
    </row>
    <row r="9139" spans="29:29" x14ac:dyDescent="0.25">
      <c r="AC9139" s="379"/>
    </row>
    <row r="9140" spans="29:29" x14ac:dyDescent="0.25">
      <c r="AC9140" s="379"/>
    </row>
    <row r="9141" spans="29:29" x14ac:dyDescent="0.25">
      <c r="AC9141" s="379"/>
    </row>
    <row r="9142" spans="29:29" x14ac:dyDescent="0.25">
      <c r="AC9142" s="379"/>
    </row>
    <row r="9143" spans="29:29" x14ac:dyDescent="0.25">
      <c r="AC9143" s="379"/>
    </row>
    <row r="9144" spans="29:29" x14ac:dyDescent="0.25">
      <c r="AC9144" s="379"/>
    </row>
    <row r="9145" spans="29:29" x14ac:dyDescent="0.25">
      <c r="AC9145" s="379"/>
    </row>
    <row r="9146" spans="29:29" x14ac:dyDescent="0.25">
      <c r="AC9146" s="379"/>
    </row>
    <row r="9147" spans="29:29" x14ac:dyDescent="0.25">
      <c r="AC9147" s="379"/>
    </row>
    <row r="9148" spans="29:29" x14ac:dyDescent="0.25">
      <c r="AC9148" s="379"/>
    </row>
    <row r="9149" spans="29:29" x14ac:dyDescent="0.25">
      <c r="AC9149" s="379"/>
    </row>
    <row r="9150" spans="29:29" x14ac:dyDescent="0.25">
      <c r="AC9150" s="379"/>
    </row>
    <row r="9151" spans="29:29" x14ac:dyDescent="0.25">
      <c r="AC9151" s="379"/>
    </row>
    <row r="9152" spans="29:29" x14ac:dyDescent="0.25">
      <c r="AC9152" s="379"/>
    </row>
    <row r="9153" spans="29:29" x14ac:dyDescent="0.25">
      <c r="AC9153" s="379"/>
    </row>
    <row r="9154" spans="29:29" x14ac:dyDescent="0.25">
      <c r="AC9154" s="379"/>
    </row>
    <row r="9155" spans="29:29" x14ac:dyDescent="0.25">
      <c r="AC9155" s="379"/>
    </row>
    <row r="9156" spans="29:29" x14ac:dyDescent="0.25">
      <c r="AC9156" s="379"/>
    </row>
    <row r="9157" spans="29:29" x14ac:dyDescent="0.25">
      <c r="AC9157" s="379"/>
    </row>
    <row r="9158" spans="29:29" x14ac:dyDescent="0.25">
      <c r="AC9158" s="379"/>
    </row>
    <row r="9159" spans="29:29" x14ac:dyDescent="0.25">
      <c r="AC9159" s="379"/>
    </row>
    <row r="9160" spans="29:29" x14ac:dyDescent="0.25">
      <c r="AC9160" s="379"/>
    </row>
    <row r="9161" spans="29:29" x14ac:dyDescent="0.25">
      <c r="AC9161" s="379"/>
    </row>
    <row r="9162" spans="29:29" x14ac:dyDescent="0.25">
      <c r="AC9162" s="379"/>
    </row>
    <row r="9163" spans="29:29" x14ac:dyDescent="0.25">
      <c r="AC9163" s="379"/>
    </row>
    <row r="9164" spans="29:29" x14ac:dyDescent="0.25">
      <c r="AC9164" s="379"/>
    </row>
    <row r="9165" spans="29:29" x14ac:dyDescent="0.25">
      <c r="AC9165" s="379"/>
    </row>
    <row r="9166" spans="29:29" x14ac:dyDescent="0.25">
      <c r="AC9166" s="379"/>
    </row>
    <row r="9167" spans="29:29" x14ac:dyDescent="0.25">
      <c r="AC9167" s="379"/>
    </row>
    <row r="9168" spans="29:29" x14ac:dyDescent="0.25">
      <c r="AC9168" s="379"/>
    </row>
    <row r="9169" spans="29:29" x14ac:dyDescent="0.25">
      <c r="AC9169" s="379"/>
    </row>
    <row r="9170" spans="29:29" x14ac:dyDescent="0.25">
      <c r="AC9170" s="379"/>
    </row>
    <row r="9171" spans="29:29" x14ac:dyDescent="0.25">
      <c r="AC9171" s="379"/>
    </row>
    <row r="9172" spans="29:29" x14ac:dyDescent="0.25">
      <c r="AC9172" s="379"/>
    </row>
    <row r="9173" spans="29:29" x14ac:dyDescent="0.25">
      <c r="AC9173" s="379"/>
    </row>
    <row r="9174" spans="29:29" x14ac:dyDescent="0.25">
      <c r="AC9174" s="379"/>
    </row>
    <row r="9175" spans="29:29" x14ac:dyDescent="0.25">
      <c r="AC9175" s="379"/>
    </row>
    <row r="9176" spans="29:29" x14ac:dyDescent="0.25">
      <c r="AC9176" s="379"/>
    </row>
    <row r="9177" spans="29:29" x14ac:dyDescent="0.25">
      <c r="AC9177" s="379"/>
    </row>
    <row r="9178" spans="29:29" x14ac:dyDescent="0.25">
      <c r="AC9178" s="379"/>
    </row>
    <row r="9179" spans="29:29" x14ac:dyDescent="0.25">
      <c r="AC9179" s="379"/>
    </row>
    <row r="9180" spans="29:29" x14ac:dyDescent="0.25">
      <c r="AC9180" s="379"/>
    </row>
    <row r="9181" spans="29:29" x14ac:dyDescent="0.25">
      <c r="AC9181" s="379"/>
    </row>
    <row r="9182" spans="29:29" x14ac:dyDescent="0.25">
      <c r="AC9182" s="379"/>
    </row>
    <row r="9183" spans="29:29" x14ac:dyDescent="0.25">
      <c r="AC9183" s="379"/>
    </row>
    <row r="9184" spans="29:29" x14ac:dyDescent="0.25">
      <c r="AC9184" s="379"/>
    </row>
    <row r="9185" spans="29:29" x14ac:dyDescent="0.25">
      <c r="AC9185" s="379"/>
    </row>
    <row r="9186" spans="29:29" x14ac:dyDescent="0.25">
      <c r="AC9186" s="379"/>
    </row>
    <row r="9187" spans="29:29" x14ac:dyDescent="0.25">
      <c r="AC9187" s="379"/>
    </row>
    <row r="9188" spans="29:29" x14ac:dyDescent="0.25">
      <c r="AC9188" s="379"/>
    </row>
    <row r="9189" spans="29:29" x14ac:dyDescent="0.25">
      <c r="AC9189" s="379"/>
    </row>
    <row r="9190" spans="29:29" x14ac:dyDescent="0.25">
      <c r="AC9190" s="379"/>
    </row>
    <row r="9191" spans="29:29" x14ac:dyDescent="0.25">
      <c r="AC9191" s="379"/>
    </row>
    <row r="9192" spans="29:29" x14ac:dyDescent="0.25">
      <c r="AC9192" s="379"/>
    </row>
    <row r="9193" spans="29:29" x14ac:dyDescent="0.25">
      <c r="AC9193" s="379"/>
    </row>
    <row r="9194" spans="29:29" x14ac:dyDescent="0.25">
      <c r="AC9194" s="379"/>
    </row>
    <row r="9195" spans="29:29" x14ac:dyDescent="0.25">
      <c r="AC9195" s="379"/>
    </row>
    <row r="9196" spans="29:29" x14ac:dyDescent="0.25">
      <c r="AC9196" s="379"/>
    </row>
    <row r="9197" spans="29:29" x14ac:dyDescent="0.25">
      <c r="AC9197" s="379"/>
    </row>
    <row r="9198" spans="29:29" x14ac:dyDescent="0.25">
      <c r="AC9198" s="379"/>
    </row>
    <row r="9199" spans="29:29" x14ac:dyDescent="0.25">
      <c r="AC9199" s="379"/>
    </row>
    <row r="9200" spans="29:29" x14ac:dyDescent="0.25">
      <c r="AC9200" s="379"/>
    </row>
    <row r="9201" spans="29:29" x14ac:dyDescent="0.25">
      <c r="AC9201" s="379"/>
    </row>
    <row r="9202" spans="29:29" x14ac:dyDescent="0.25">
      <c r="AC9202" s="379"/>
    </row>
    <row r="9203" spans="29:29" x14ac:dyDescent="0.25">
      <c r="AC9203" s="379"/>
    </row>
    <row r="9204" spans="29:29" x14ac:dyDescent="0.25">
      <c r="AC9204" s="379"/>
    </row>
    <row r="9205" spans="29:29" x14ac:dyDescent="0.25">
      <c r="AC9205" s="379"/>
    </row>
    <row r="9206" spans="29:29" x14ac:dyDescent="0.25">
      <c r="AC9206" s="379"/>
    </row>
    <row r="9207" spans="29:29" x14ac:dyDescent="0.25">
      <c r="AC9207" s="379"/>
    </row>
    <row r="9208" spans="29:29" x14ac:dyDescent="0.25">
      <c r="AC9208" s="379"/>
    </row>
    <row r="9209" spans="29:29" x14ac:dyDescent="0.25">
      <c r="AC9209" s="379"/>
    </row>
    <row r="9210" spans="29:29" x14ac:dyDescent="0.25">
      <c r="AC9210" s="379"/>
    </row>
    <row r="9211" spans="29:29" x14ac:dyDescent="0.25">
      <c r="AC9211" s="379"/>
    </row>
    <row r="9212" spans="29:29" x14ac:dyDescent="0.25">
      <c r="AC9212" s="379"/>
    </row>
    <row r="9213" spans="29:29" x14ac:dyDescent="0.25">
      <c r="AC9213" s="379"/>
    </row>
    <row r="9214" spans="29:29" x14ac:dyDescent="0.25">
      <c r="AC9214" s="379"/>
    </row>
    <row r="9215" spans="29:29" x14ac:dyDescent="0.25">
      <c r="AC9215" s="379"/>
    </row>
    <row r="9216" spans="29:29" x14ac:dyDescent="0.25">
      <c r="AC9216" s="379"/>
    </row>
    <row r="9217" spans="29:29" x14ac:dyDescent="0.25">
      <c r="AC9217" s="379"/>
    </row>
    <row r="9218" spans="29:29" x14ac:dyDescent="0.25">
      <c r="AC9218" s="379"/>
    </row>
    <row r="9219" spans="29:29" x14ac:dyDescent="0.25">
      <c r="AC9219" s="379"/>
    </row>
    <row r="9220" spans="29:29" x14ac:dyDescent="0.25">
      <c r="AC9220" s="379"/>
    </row>
    <row r="9221" spans="29:29" x14ac:dyDescent="0.25">
      <c r="AC9221" s="379"/>
    </row>
    <row r="9222" spans="29:29" x14ac:dyDescent="0.25">
      <c r="AC9222" s="379"/>
    </row>
    <row r="9223" spans="29:29" x14ac:dyDescent="0.25">
      <c r="AC9223" s="379"/>
    </row>
    <row r="9224" spans="29:29" x14ac:dyDescent="0.25">
      <c r="AC9224" s="379"/>
    </row>
    <row r="9225" spans="29:29" x14ac:dyDescent="0.25">
      <c r="AC9225" s="379"/>
    </row>
    <row r="9226" spans="29:29" x14ac:dyDescent="0.25">
      <c r="AC9226" s="379"/>
    </row>
    <row r="9227" spans="29:29" x14ac:dyDescent="0.25">
      <c r="AC9227" s="379"/>
    </row>
    <row r="9228" spans="29:29" x14ac:dyDescent="0.25">
      <c r="AC9228" s="379"/>
    </row>
    <row r="9229" spans="29:29" x14ac:dyDescent="0.25">
      <c r="AC9229" s="379"/>
    </row>
    <row r="9230" spans="29:29" x14ac:dyDescent="0.25">
      <c r="AC9230" s="379"/>
    </row>
    <row r="9231" spans="29:29" x14ac:dyDescent="0.25">
      <c r="AC9231" s="379"/>
    </row>
    <row r="9232" spans="29:29" x14ac:dyDescent="0.25">
      <c r="AC9232" s="379"/>
    </row>
    <row r="9233" spans="29:29" x14ac:dyDescent="0.25">
      <c r="AC9233" s="379"/>
    </row>
    <row r="9234" spans="29:29" x14ac:dyDescent="0.25">
      <c r="AC9234" s="379"/>
    </row>
    <row r="9235" spans="29:29" x14ac:dyDescent="0.25">
      <c r="AC9235" s="379"/>
    </row>
    <row r="9236" spans="29:29" x14ac:dyDescent="0.25">
      <c r="AC9236" s="379"/>
    </row>
    <row r="9237" spans="29:29" x14ac:dyDescent="0.25">
      <c r="AC9237" s="379"/>
    </row>
    <row r="9238" spans="29:29" x14ac:dyDescent="0.25">
      <c r="AC9238" s="379"/>
    </row>
    <row r="9239" spans="29:29" x14ac:dyDescent="0.25">
      <c r="AC9239" s="379"/>
    </row>
    <row r="9240" spans="29:29" x14ac:dyDescent="0.25">
      <c r="AC9240" s="379"/>
    </row>
    <row r="9241" spans="29:29" x14ac:dyDescent="0.25">
      <c r="AC9241" s="379"/>
    </row>
    <row r="9242" spans="29:29" x14ac:dyDescent="0.25">
      <c r="AC9242" s="379"/>
    </row>
    <row r="9243" spans="29:29" x14ac:dyDescent="0.25">
      <c r="AC9243" s="379"/>
    </row>
    <row r="9244" spans="29:29" x14ac:dyDescent="0.25">
      <c r="AC9244" s="379"/>
    </row>
    <row r="9245" spans="29:29" x14ac:dyDescent="0.25">
      <c r="AC9245" s="379"/>
    </row>
    <row r="9246" spans="29:29" x14ac:dyDescent="0.25">
      <c r="AC9246" s="379"/>
    </row>
    <row r="9247" spans="29:29" x14ac:dyDescent="0.25">
      <c r="AC9247" s="379"/>
    </row>
    <row r="9248" spans="29:29" x14ac:dyDescent="0.25">
      <c r="AC9248" s="379"/>
    </row>
    <row r="9249" spans="29:29" x14ac:dyDescent="0.25">
      <c r="AC9249" s="379"/>
    </row>
    <row r="9250" spans="29:29" x14ac:dyDescent="0.25">
      <c r="AC9250" s="379"/>
    </row>
    <row r="9251" spans="29:29" x14ac:dyDescent="0.25">
      <c r="AC9251" s="379"/>
    </row>
    <row r="9252" spans="29:29" x14ac:dyDescent="0.25">
      <c r="AC9252" s="379"/>
    </row>
    <row r="9253" spans="29:29" x14ac:dyDescent="0.25">
      <c r="AC9253" s="379"/>
    </row>
    <row r="9254" spans="29:29" x14ac:dyDescent="0.25">
      <c r="AC9254" s="379"/>
    </row>
    <row r="9255" spans="29:29" x14ac:dyDescent="0.25">
      <c r="AC9255" s="379"/>
    </row>
    <row r="9256" spans="29:29" x14ac:dyDescent="0.25">
      <c r="AC9256" s="379"/>
    </row>
    <row r="9257" spans="29:29" x14ac:dyDescent="0.25">
      <c r="AC9257" s="379"/>
    </row>
    <row r="9258" spans="29:29" x14ac:dyDescent="0.25">
      <c r="AC9258" s="379"/>
    </row>
    <row r="9259" spans="29:29" x14ac:dyDescent="0.25">
      <c r="AC9259" s="379"/>
    </row>
    <row r="9260" spans="29:29" x14ac:dyDescent="0.25">
      <c r="AC9260" s="379"/>
    </row>
    <row r="9261" spans="29:29" x14ac:dyDescent="0.25">
      <c r="AC9261" s="379"/>
    </row>
    <row r="9262" spans="29:29" x14ac:dyDescent="0.25">
      <c r="AC9262" s="379"/>
    </row>
    <row r="9263" spans="29:29" x14ac:dyDescent="0.25">
      <c r="AC9263" s="379"/>
    </row>
    <row r="9264" spans="29:29" x14ac:dyDescent="0.25">
      <c r="AC9264" s="379"/>
    </row>
    <row r="9265" spans="29:29" x14ac:dyDescent="0.25">
      <c r="AC9265" s="379"/>
    </row>
    <row r="9266" spans="29:29" x14ac:dyDescent="0.25">
      <c r="AC9266" s="379"/>
    </row>
    <row r="9267" spans="29:29" x14ac:dyDescent="0.25">
      <c r="AC9267" s="379"/>
    </row>
    <row r="9268" spans="29:29" x14ac:dyDescent="0.25">
      <c r="AC9268" s="379"/>
    </row>
    <row r="9269" spans="29:29" x14ac:dyDescent="0.25">
      <c r="AC9269" s="379"/>
    </row>
    <row r="9270" spans="29:29" x14ac:dyDescent="0.25">
      <c r="AC9270" s="379"/>
    </row>
    <row r="9271" spans="29:29" x14ac:dyDescent="0.25">
      <c r="AC9271" s="379"/>
    </row>
    <row r="9272" spans="29:29" x14ac:dyDescent="0.25">
      <c r="AC9272" s="379"/>
    </row>
    <row r="9273" spans="29:29" x14ac:dyDescent="0.25">
      <c r="AC9273" s="379"/>
    </row>
    <row r="9274" spans="29:29" x14ac:dyDescent="0.25">
      <c r="AC9274" s="379"/>
    </row>
    <row r="9275" spans="29:29" x14ac:dyDescent="0.25">
      <c r="AC9275" s="379"/>
    </row>
    <row r="9276" spans="29:29" x14ac:dyDescent="0.25">
      <c r="AC9276" s="379"/>
    </row>
    <row r="9277" spans="29:29" x14ac:dyDescent="0.25">
      <c r="AC9277" s="379"/>
    </row>
    <row r="9278" spans="29:29" x14ac:dyDescent="0.25">
      <c r="AC9278" s="379"/>
    </row>
    <row r="9279" spans="29:29" x14ac:dyDescent="0.25">
      <c r="AC9279" s="379"/>
    </row>
    <row r="9280" spans="29:29" x14ac:dyDescent="0.25">
      <c r="AC9280" s="379"/>
    </row>
    <row r="9281" spans="29:29" x14ac:dyDescent="0.25">
      <c r="AC9281" s="379"/>
    </row>
    <row r="9282" spans="29:29" x14ac:dyDescent="0.25">
      <c r="AC9282" s="379"/>
    </row>
    <row r="9283" spans="29:29" x14ac:dyDescent="0.25">
      <c r="AC9283" s="379"/>
    </row>
    <row r="9284" spans="29:29" x14ac:dyDescent="0.25">
      <c r="AC9284" s="379"/>
    </row>
    <row r="9285" spans="29:29" x14ac:dyDescent="0.25">
      <c r="AC9285" s="379"/>
    </row>
    <row r="9286" spans="29:29" x14ac:dyDescent="0.25">
      <c r="AC9286" s="379"/>
    </row>
    <row r="9287" spans="29:29" x14ac:dyDescent="0.25">
      <c r="AC9287" s="379"/>
    </row>
    <row r="9288" spans="29:29" x14ac:dyDescent="0.25">
      <c r="AC9288" s="379"/>
    </row>
    <row r="9289" spans="29:29" x14ac:dyDescent="0.25">
      <c r="AC9289" s="379"/>
    </row>
    <row r="9290" spans="29:29" x14ac:dyDescent="0.25">
      <c r="AC9290" s="379"/>
    </row>
    <row r="9291" spans="29:29" x14ac:dyDescent="0.25">
      <c r="AC9291" s="379"/>
    </row>
    <row r="9292" spans="29:29" x14ac:dyDescent="0.25">
      <c r="AC9292" s="379"/>
    </row>
    <row r="9293" spans="29:29" x14ac:dyDescent="0.25">
      <c r="AC9293" s="379"/>
    </row>
    <row r="9294" spans="29:29" x14ac:dyDescent="0.25">
      <c r="AC9294" s="379"/>
    </row>
    <row r="9295" spans="29:29" x14ac:dyDescent="0.25">
      <c r="AC9295" s="379"/>
    </row>
    <row r="9296" spans="29:29" x14ac:dyDescent="0.25">
      <c r="AC9296" s="379"/>
    </row>
    <row r="9297" spans="29:29" x14ac:dyDescent="0.25">
      <c r="AC9297" s="379"/>
    </row>
    <row r="9298" spans="29:29" x14ac:dyDescent="0.25">
      <c r="AC9298" s="379"/>
    </row>
    <row r="9299" spans="29:29" x14ac:dyDescent="0.25">
      <c r="AC9299" s="379"/>
    </row>
    <row r="9300" spans="29:29" x14ac:dyDescent="0.25">
      <c r="AC9300" s="379"/>
    </row>
    <row r="9301" spans="29:29" x14ac:dyDescent="0.25">
      <c r="AC9301" s="379"/>
    </row>
    <row r="9302" spans="29:29" x14ac:dyDescent="0.25">
      <c r="AC9302" s="379"/>
    </row>
    <row r="9303" spans="29:29" x14ac:dyDescent="0.25">
      <c r="AC9303" s="379"/>
    </row>
    <row r="9304" spans="29:29" x14ac:dyDescent="0.25">
      <c r="AC9304" s="379"/>
    </row>
    <row r="9305" spans="29:29" x14ac:dyDescent="0.25">
      <c r="AC9305" s="379"/>
    </row>
    <row r="9306" spans="29:29" x14ac:dyDescent="0.25">
      <c r="AC9306" s="379"/>
    </row>
    <row r="9307" spans="29:29" x14ac:dyDescent="0.25">
      <c r="AC9307" s="379"/>
    </row>
    <row r="9308" spans="29:29" x14ac:dyDescent="0.25">
      <c r="AC9308" s="379"/>
    </row>
    <row r="9309" spans="29:29" x14ac:dyDescent="0.25">
      <c r="AC9309" s="379"/>
    </row>
    <row r="9310" spans="29:29" x14ac:dyDescent="0.25">
      <c r="AC9310" s="379"/>
    </row>
    <row r="9311" spans="29:29" x14ac:dyDescent="0.25">
      <c r="AC9311" s="379"/>
    </row>
    <row r="9312" spans="29:29" x14ac:dyDescent="0.25">
      <c r="AC9312" s="379"/>
    </row>
    <row r="9313" spans="29:29" x14ac:dyDescent="0.25">
      <c r="AC9313" s="379"/>
    </row>
    <row r="9314" spans="29:29" x14ac:dyDescent="0.25">
      <c r="AC9314" s="379"/>
    </row>
    <row r="9315" spans="29:29" x14ac:dyDescent="0.25">
      <c r="AC9315" s="379"/>
    </row>
    <row r="9316" spans="29:29" x14ac:dyDescent="0.25">
      <c r="AC9316" s="379"/>
    </row>
    <row r="9317" spans="29:29" x14ac:dyDescent="0.25">
      <c r="AC9317" s="379"/>
    </row>
    <row r="9318" spans="29:29" x14ac:dyDescent="0.25">
      <c r="AC9318" s="379"/>
    </row>
    <row r="9319" spans="29:29" x14ac:dyDescent="0.25">
      <c r="AC9319" s="379"/>
    </row>
    <row r="9320" spans="29:29" x14ac:dyDescent="0.25">
      <c r="AC9320" s="379"/>
    </row>
    <row r="9321" spans="29:29" x14ac:dyDescent="0.25">
      <c r="AC9321" s="379"/>
    </row>
    <row r="9322" spans="29:29" x14ac:dyDescent="0.25">
      <c r="AC9322" s="379"/>
    </row>
    <row r="9323" spans="29:29" x14ac:dyDescent="0.25">
      <c r="AC9323" s="379"/>
    </row>
    <row r="9324" spans="29:29" x14ac:dyDescent="0.25">
      <c r="AC9324" s="379"/>
    </row>
    <row r="9325" spans="29:29" x14ac:dyDescent="0.25">
      <c r="AC9325" s="379"/>
    </row>
    <row r="9326" spans="29:29" x14ac:dyDescent="0.25">
      <c r="AC9326" s="379"/>
    </row>
    <row r="9327" spans="29:29" x14ac:dyDescent="0.25">
      <c r="AC9327" s="379"/>
    </row>
    <row r="9328" spans="29:29" x14ac:dyDescent="0.25">
      <c r="AC9328" s="379"/>
    </row>
    <row r="9329" spans="29:29" x14ac:dyDescent="0.25">
      <c r="AC9329" s="379"/>
    </row>
    <row r="9330" spans="29:29" x14ac:dyDescent="0.25">
      <c r="AC9330" s="379"/>
    </row>
    <row r="9331" spans="29:29" x14ac:dyDescent="0.25">
      <c r="AC9331" s="379"/>
    </row>
    <row r="9332" spans="29:29" x14ac:dyDescent="0.25">
      <c r="AC9332" s="379"/>
    </row>
    <row r="9333" spans="29:29" x14ac:dyDescent="0.25">
      <c r="AC9333" s="379"/>
    </row>
    <row r="9334" spans="29:29" x14ac:dyDescent="0.25">
      <c r="AC9334" s="379"/>
    </row>
    <row r="9335" spans="29:29" x14ac:dyDescent="0.25">
      <c r="AC9335" s="379"/>
    </row>
    <row r="9336" spans="29:29" x14ac:dyDescent="0.25">
      <c r="AC9336" s="379"/>
    </row>
    <row r="9337" spans="29:29" x14ac:dyDescent="0.25">
      <c r="AC9337" s="379"/>
    </row>
    <row r="9338" spans="29:29" x14ac:dyDescent="0.25">
      <c r="AC9338" s="379"/>
    </row>
    <row r="9339" spans="29:29" x14ac:dyDescent="0.25">
      <c r="AC9339" s="379"/>
    </row>
    <row r="9340" spans="29:29" x14ac:dyDescent="0.25">
      <c r="AC9340" s="379"/>
    </row>
    <row r="9341" spans="29:29" x14ac:dyDescent="0.25">
      <c r="AC9341" s="379"/>
    </row>
    <row r="9342" spans="29:29" x14ac:dyDescent="0.25">
      <c r="AC9342" s="379"/>
    </row>
    <row r="9343" spans="29:29" x14ac:dyDescent="0.25">
      <c r="AC9343" s="379"/>
    </row>
    <row r="9344" spans="29:29" x14ac:dyDescent="0.25">
      <c r="AC9344" s="379"/>
    </row>
    <row r="9345" spans="29:29" x14ac:dyDescent="0.25">
      <c r="AC9345" s="379"/>
    </row>
    <row r="9346" spans="29:29" x14ac:dyDescent="0.25">
      <c r="AC9346" s="379"/>
    </row>
    <row r="9347" spans="29:29" x14ac:dyDescent="0.25">
      <c r="AC9347" s="379"/>
    </row>
    <row r="9348" spans="29:29" x14ac:dyDescent="0.25">
      <c r="AC9348" s="379"/>
    </row>
    <row r="9349" spans="29:29" x14ac:dyDescent="0.25">
      <c r="AC9349" s="379"/>
    </row>
    <row r="9350" spans="29:29" x14ac:dyDescent="0.25">
      <c r="AC9350" s="379"/>
    </row>
    <row r="9351" spans="29:29" x14ac:dyDescent="0.25">
      <c r="AC9351" s="379"/>
    </row>
    <row r="9352" spans="29:29" x14ac:dyDescent="0.25">
      <c r="AC9352" s="379"/>
    </row>
    <row r="9353" spans="29:29" x14ac:dyDescent="0.25">
      <c r="AC9353" s="379"/>
    </row>
    <row r="9354" spans="29:29" x14ac:dyDescent="0.25">
      <c r="AC9354" s="379"/>
    </row>
    <row r="9355" spans="29:29" x14ac:dyDescent="0.25">
      <c r="AC9355" s="379"/>
    </row>
    <row r="9356" spans="29:29" x14ac:dyDescent="0.25">
      <c r="AC9356" s="379"/>
    </row>
    <row r="9357" spans="29:29" x14ac:dyDescent="0.25">
      <c r="AC9357" s="379"/>
    </row>
    <row r="9358" spans="29:29" x14ac:dyDescent="0.25">
      <c r="AC9358" s="379"/>
    </row>
    <row r="9359" spans="29:29" x14ac:dyDescent="0.25">
      <c r="AC9359" s="379"/>
    </row>
    <row r="9360" spans="29:29" x14ac:dyDescent="0.25">
      <c r="AC9360" s="379"/>
    </row>
    <row r="9361" spans="29:29" x14ac:dyDescent="0.25">
      <c r="AC9361" s="379"/>
    </row>
    <row r="9362" spans="29:29" x14ac:dyDescent="0.25">
      <c r="AC9362" s="379"/>
    </row>
    <row r="9363" spans="29:29" x14ac:dyDescent="0.25">
      <c r="AC9363" s="379"/>
    </row>
    <row r="9364" spans="29:29" x14ac:dyDescent="0.25">
      <c r="AC9364" s="379"/>
    </row>
    <row r="9365" spans="29:29" x14ac:dyDescent="0.25">
      <c r="AC9365" s="379"/>
    </row>
    <row r="9366" spans="29:29" x14ac:dyDescent="0.25">
      <c r="AC9366" s="379"/>
    </row>
    <row r="9367" spans="29:29" x14ac:dyDescent="0.25">
      <c r="AC9367" s="379"/>
    </row>
    <row r="9368" spans="29:29" x14ac:dyDescent="0.25">
      <c r="AC9368" s="379"/>
    </row>
    <row r="9369" spans="29:29" x14ac:dyDescent="0.25">
      <c r="AC9369" s="379"/>
    </row>
    <row r="9370" spans="29:29" x14ac:dyDescent="0.25">
      <c r="AC9370" s="379"/>
    </row>
    <row r="9371" spans="29:29" x14ac:dyDescent="0.25">
      <c r="AC9371" s="379"/>
    </row>
    <row r="9372" spans="29:29" x14ac:dyDescent="0.25">
      <c r="AC9372" s="379"/>
    </row>
    <row r="9373" spans="29:29" x14ac:dyDescent="0.25">
      <c r="AC9373" s="379"/>
    </row>
    <row r="9374" spans="29:29" x14ac:dyDescent="0.25">
      <c r="AC9374" s="379"/>
    </row>
    <row r="9375" spans="29:29" x14ac:dyDescent="0.25">
      <c r="AC9375" s="379"/>
    </row>
    <row r="9376" spans="29:29" x14ac:dyDescent="0.25">
      <c r="AC9376" s="379"/>
    </row>
    <row r="9377" spans="29:29" x14ac:dyDescent="0.25">
      <c r="AC9377" s="379"/>
    </row>
    <row r="9378" spans="29:29" x14ac:dyDescent="0.25">
      <c r="AC9378" s="379"/>
    </row>
    <row r="9379" spans="29:29" x14ac:dyDescent="0.25">
      <c r="AC9379" s="379"/>
    </row>
    <row r="9380" spans="29:29" x14ac:dyDescent="0.25">
      <c r="AC9380" s="379"/>
    </row>
    <row r="9381" spans="29:29" x14ac:dyDescent="0.25">
      <c r="AC9381" s="379"/>
    </row>
    <row r="9382" spans="29:29" x14ac:dyDescent="0.25">
      <c r="AC9382" s="379"/>
    </row>
    <row r="9383" spans="29:29" x14ac:dyDescent="0.25">
      <c r="AC9383" s="379"/>
    </row>
    <row r="9384" spans="29:29" x14ac:dyDescent="0.25">
      <c r="AC9384" s="379"/>
    </row>
    <row r="9385" spans="29:29" x14ac:dyDescent="0.25">
      <c r="AC9385" s="379"/>
    </row>
    <row r="9386" spans="29:29" x14ac:dyDescent="0.25">
      <c r="AC9386" s="379"/>
    </row>
    <row r="9387" spans="29:29" x14ac:dyDescent="0.25">
      <c r="AC9387" s="379"/>
    </row>
    <row r="9388" spans="29:29" x14ac:dyDescent="0.25">
      <c r="AC9388" s="379"/>
    </row>
    <row r="9389" spans="29:29" x14ac:dyDescent="0.25">
      <c r="AC9389" s="379"/>
    </row>
    <row r="9390" spans="29:29" x14ac:dyDescent="0.25">
      <c r="AC9390" s="379"/>
    </row>
    <row r="9391" spans="29:29" x14ac:dyDescent="0.25">
      <c r="AC9391" s="379"/>
    </row>
    <row r="9392" spans="29:29" x14ac:dyDescent="0.25">
      <c r="AC9392" s="379"/>
    </row>
    <row r="9393" spans="29:29" x14ac:dyDescent="0.25">
      <c r="AC9393" s="379"/>
    </row>
    <row r="9394" spans="29:29" x14ac:dyDescent="0.25">
      <c r="AC9394" s="379"/>
    </row>
    <row r="9395" spans="29:29" x14ac:dyDescent="0.25">
      <c r="AC9395" s="379"/>
    </row>
    <row r="9396" spans="29:29" x14ac:dyDescent="0.25">
      <c r="AC9396" s="379"/>
    </row>
    <row r="9397" spans="29:29" x14ac:dyDescent="0.25">
      <c r="AC9397" s="379"/>
    </row>
    <row r="9398" spans="29:29" x14ac:dyDescent="0.25">
      <c r="AC9398" s="379"/>
    </row>
    <row r="9399" spans="29:29" x14ac:dyDescent="0.25">
      <c r="AC9399" s="379"/>
    </row>
    <row r="9400" spans="29:29" x14ac:dyDescent="0.25">
      <c r="AC9400" s="379"/>
    </row>
    <row r="9401" spans="29:29" x14ac:dyDescent="0.25">
      <c r="AC9401" s="379"/>
    </row>
    <row r="9402" spans="29:29" x14ac:dyDescent="0.25">
      <c r="AC9402" s="379"/>
    </row>
    <row r="9403" spans="29:29" x14ac:dyDescent="0.25">
      <c r="AC9403" s="379"/>
    </row>
    <row r="9404" spans="29:29" x14ac:dyDescent="0.25">
      <c r="AC9404" s="379"/>
    </row>
    <row r="9405" spans="29:29" x14ac:dyDescent="0.25">
      <c r="AC9405" s="379"/>
    </row>
    <row r="9406" spans="29:29" x14ac:dyDescent="0.25">
      <c r="AC9406" s="379"/>
    </row>
    <row r="9407" spans="29:29" x14ac:dyDescent="0.25">
      <c r="AC9407" s="379"/>
    </row>
    <row r="9408" spans="29:29" x14ac:dyDescent="0.25">
      <c r="AC9408" s="379"/>
    </row>
    <row r="9409" spans="29:29" x14ac:dyDescent="0.25">
      <c r="AC9409" s="379"/>
    </row>
    <row r="9410" spans="29:29" x14ac:dyDescent="0.25">
      <c r="AC9410" s="379"/>
    </row>
    <row r="9411" spans="29:29" x14ac:dyDescent="0.25">
      <c r="AC9411" s="379"/>
    </row>
    <row r="9412" spans="29:29" x14ac:dyDescent="0.25">
      <c r="AC9412" s="379"/>
    </row>
    <row r="9413" spans="29:29" x14ac:dyDescent="0.25">
      <c r="AC9413" s="379"/>
    </row>
    <row r="9414" spans="29:29" x14ac:dyDescent="0.25">
      <c r="AC9414" s="379"/>
    </row>
    <row r="9415" spans="29:29" x14ac:dyDescent="0.25">
      <c r="AC9415" s="379"/>
    </row>
    <row r="9416" spans="29:29" x14ac:dyDescent="0.25">
      <c r="AC9416" s="379"/>
    </row>
    <row r="9417" spans="29:29" x14ac:dyDescent="0.25">
      <c r="AC9417" s="379"/>
    </row>
    <row r="9418" spans="29:29" x14ac:dyDescent="0.25">
      <c r="AC9418" s="379"/>
    </row>
    <row r="9419" spans="29:29" x14ac:dyDescent="0.25">
      <c r="AC9419" s="379"/>
    </row>
    <row r="9420" spans="29:29" x14ac:dyDescent="0.25">
      <c r="AC9420" s="379"/>
    </row>
    <row r="9421" spans="29:29" x14ac:dyDescent="0.25">
      <c r="AC9421" s="379"/>
    </row>
    <row r="9422" spans="29:29" x14ac:dyDescent="0.25">
      <c r="AC9422" s="379"/>
    </row>
    <row r="9423" spans="29:29" x14ac:dyDescent="0.25">
      <c r="AC9423" s="379"/>
    </row>
    <row r="9424" spans="29:29" x14ac:dyDescent="0.25">
      <c r="AC9424" s="379"/>
    </row>
    <row r="9425" spans="29:29" x14ac:dyDescent="0.25">
      <c r="AC9425" s="379"/>
    </row>
    <row r="9426" spans="29:29" x14ac:dyDescent="0.25">
      <c r="AC9426" s="379"/>
    </row>
    <row r="9427" spans="29:29" x14ac:dyDescent="0.25">
      <c r="AC9427" s="379"/>
    </row>
    <row r="9428" spans="29:29" x14ac:dyDescent="0.25">
      <c r="AC9428" s="379"/>
    </row>
    <row r="9429" spans="29:29" x14ac:dyDescent="0.25">
      <c r="AC9429" s="379"/>
    </row>
    <row r="9430" spans="29:29" x14ac:dyDescent="0.25">
      <c r="AC9430" s="379"/>
    </row>
    <row r="9431" spans="29:29" x14ac:dyDescent="0.25">
      <c r="AC9431" s="379"/>
    </row>
    <row r="9432" spans="29:29" x14ac:dyDescent="0.25">
      <c r="AC9432" s="379"/>
    </row>
    <row r="9433" spans="29:29" x14ac:dyDescent="0.25">
      <c r="AC9433" s="379"/>
    </row>
    <row r="9434" spans="29:29" x14ac:dyDescent="0.25">
      <c r="AC9434" s="379"/>
    </row>
    <row r="9435" spans="29:29" x14ac:dyDescent="0.25">
      <c r="AC9435" s="379"/>
    </row>
    <row r="9436" spans="29:29" x14ac:dyDescent="0.25">
      <c r="AC9436" s="379"/>
    </row>
    <row r="9437" spans="29:29" x14ac:dyDescent="0.25">
      <c r="AC9437" s="379"/>
    </row>
    <row r="9438" spans="29:29" x14ac:dyDescent="0.25">
      <c r="AC9438" s="379"/>
    </row>
    <row r="9439" spans="29:29" x14ac:dyDescent="0.25">
      <c r="AC9439" s="379"/>
    </row>
    <row r="9440" spans="29:29" x14ac:dyDescent="0.25">
      <c r="AC9440" s="379"/>
    </row>
    <row r="9441" spans="29:29" x14ac:dyDescent="0.25">
      <c r="AC9441" s="379"/>
    </row>
    <row r="9442" spans="29:29" x14ac:dyDescent="0.25">
      <c r="AC9442" s="379"/>
    </row>
    <row r="9443" spans="29:29" x14ac:dyDescent="0.25">
      <c r="AC9443" s="379"/>
    </row>
    <row r="9444" spans="29:29" x14ac:dyDescent="0.25">
      <c r="AC9444" s="379"/>
    </row>
    <row r="9445" spans="29:29" x14ac:dyDescent="0.25">
      <c r="AC9445" s="379"/>
    </row>
    <row r="9446" spans="29:29" x14ac:dyDescent="0.25">
      <c r="AC9446" s="379"/>
    </row>
    <row r="9447" spans="29:29" x14ac:dyDescent="0.25">
      <c r="AC9447" s="379"/>
    </row>
    <row r="9448" spans="29:29" x14ac:dyDescent="0.25">
      <c r="AC9448" s="379"/>
    </row>
    <row r="9449" spans="29:29" x14ac:dyDescent="0.25">
      <c r="AC9449" s="379"/>
    </row>
    <row r="9450" spans="29:29" x14ac:dyDescent="0.25">
      <c r="AC9450" s="379"/>
    </row>
    <row r="9451" spans="29:29" x14ac:dyDescent="0.25">
      <c r="AC9451" s="379"/>
    </row>
    <row r="9452" spans="29:29" x14ac:dyDescent="0.25">
      <c r="AC9452" s="379"/>
    </row>
    <row r="9453" spans="29:29" x14ac:dyDescent="0.25">
      <c r="AC9453" s="379"/>
    </row>
    <row r="9454" spans="29:29" x14ac:dyDescent="0.25">
      <c r="AC9454" s="379"/>
    </row>
    <row r="9455" spans="29:29" x14ac:dyDescent="0.25">
      <c r="AC9455" s="379"/>
    </row>
    <row r="9456" spans="29:29" x14ac:dyDescent="0.25">
      <c r="AC9456" s="379"/>
    </row>
    <row r="9457" spans="29:29" x14ac:dyDescent="0.25">
      <c r="AC9457" s="379"/>
    </row>
    <row r="9458" spans="29:29" x14ac:dyDescent="0.25">
      <c r="AC9458" s="379"/>
    </row>
    <row r="9459" spans="29:29" x14ac:dyDescent="0.25">
      <c r="AC9459" s="379"/>
    </row>
    <row r="9460" spans="29:29" x14ac:dyDescent="0.25">
      <c r="AC9460" s="379"/>
    </row>
    <row r="9461" spans="29:29" x14ac:dyDescent="0.25">
      <c r="AC9461" s="379"/>
    </row>
    <row r="9462" spans="29:29" x14ac:dyDescent="0.25">
      <c r="AC9462" s="379"/>
    </row>
    <row r="9463" spans="29:29" x14ac:dyDescent="0.25">
      <c r="AC9463" s="379"/>
    </row>
    <row r="9464" spans="29:29" x14ac:dyDescent="0.25">
      <c r="AC9464" s="379"/>
    </row>
    <row r="9465" spans="29:29" x14ac:dyDescent="0.25">
      <c r="AC9465" s="379"/>
    </row>
    <row r="9466" spans="29:29" x14ac:dyDescent="0.25">
      <c r="AC9466" s="379"/>
    </row>
    <row r="9467" spans="29:29" x14ac:dyDescent="0.25">
      <c r="AC9467" s="379"/>
    </row>
    <row r="9468" spans="29:29" x14ac:dyDescent="0.25">
      <c r="AC9468" s="379"/>
    </row>
    <row r="9469" spans="29:29" x14ac:dyDescent="0.25">
      <c r="AC9469" s="379"/>
    </row>
    <row r="9470" spans="29:29" x14ac:dyDescent="0.25">
      <c r="AC9470" s="379"/>
    </row>
    <row r="9471" spans="29:29" x14ac:dyDescent="0.25">
      <c r="AC9471" s="379"/>
    </row>
    <row r="9472" spans="29:29" x14ac:dyDescent="0.25">
      <c r="AC9472" s="379"/>
    </row>
    <row r="9473" spans="29:29" x14ac:dyDescent="0.25">
      <c r="AC9473" s="379"/>
    </row>
    <row r="9474" spans="29:29" x14ac:dyDescent="0.25">
      <c r="AC9474" s="379"/>
    </row>
    <row r="9475" spans="29:29" x14ac:dyDescent="0.25">
      <c r="AC9475" s="379"/>
    </row>
    <row r="9476" spans="29:29" x14ac:dyDescent="0.25">
      <c r="AC9476" s="379"/>
    </row>
    <row r="9477" spans="29:29" x14ac:dyDescent="0.25">
      <c r="AC9477" s="379"/>
    </row>
    <row r="9478" spans="29:29" x14ac:dyDescent="0.25">
      <c r="AC9478" s="379"/>
    </row>
    <row r="9479" spans="29:29" x14ac:dyDescent="0.25">
      <c r="AC9479" s="379"/>
    </row>
    <row r="9480" spans="29:29" x14ac:dyDescent="0.25">
      <c r="AC9480" s="379"/>
    </row>
    <row r="9481" spans="29:29" x14ac:dyDescent="0.25">
      <c r="AC9481" s="379"/>
    </row>
    <row r="9482" spans="29:29" x14ac:dyDescent="0.25">
      <c r="AC9482" s="379"/>
    </row>
    <row r="9483" spans="29:29" x14ac:dyDescent="0.25">
      <c r="AC9483" s="379"/>
    </row>
    <row r="9484" spans="29:29" x14ac:dyDescent="0.25">
      <c r="AC9484" s="379"/>
    </row>
    <row r="9485" spans="29:29" x14ac:dyDescent="0.25">
      <c r="AC9485" s="379"/>
    </row>
    <row r="9486" spans="29:29" x14ac:dyDescent="0.25">
      <c r="AC9486" s="379"/>
    </row>
    <row r="9487" spans="29:29" x14ac:dyDescent="0.25">
      <c r="AC9487" s="379"/>
    </row>
    <row r="9488" spans="29:29" x14ac:dyDescent="0.25">
      <c r="AC9488" s="379"/>
    </row>
    <row r="9489" spans="29:29" x14ac:dyDescent="0.25">
      <c r="AC9489" s="379"/>
    </row>
    <row r="9490" spans="29:29" x14ac:dyDescent="0.25">
      <c r="AC9490" s="379"/>
    </row>
    <row r="9491" spans="29:29" x14ac:dyDescent="0.25">
      <c r="AC9491" s="379"/>
    </row>
    <row r="9492" spans="29:29" x14ac:dyDescent="0.25">
      <c r="AC9492" s="379"/>
    </row>
    <row r="9493" spans="29:29" x14ac:dyDescent="0.25">
      <c r="AC9493" s="379"/>
    </row>
    <row r="9494" spans="29:29" x14ac:dyDescent="0.25">
      <c r="AC9494" s="379"/>
    </row>
    <row r="9495" spans="29:29" x14ac:dyDescent="0.25">
      <c r="AC9495" s="379"/>
    </row>
    <row r="9496" spans="29:29" x14ac:dyDescent="0.25">
      <c r="AC9496" s="379"/>
    </row>
    <row r="9497" spans="29:29" x14ac:dyDescent="0.25">
      <c r="AC9497" s="379"/>
    </row>
    <row r="9498" spans="29:29" x14ac:dyDescent="0.25">
      <c r="AC9498" s="379"/>
    </row>
    <row r="9499" spans="29:29" x14ac:dyDescent="0.25">
      <c r="AC9499" s="379"/>
    </row>
    <row r="9500" spans="29:29" x14ac:dyDescent="0.25">
      <c r="AC9500" s="379"/>
    </row>
    <row r="9501" spans="29:29" x14ac:dyDescent="0.25">
      <c r="AC9501" s="379"/>
    </row>
    <row r="9502" spans="29:29" x14ac:dyDescent="0.25">
      <c r="AC9502" s="379"/>
    </row>
    <row r="9503" spans="29:29" x14ac:dyDescent="0.25">
      <c r="AC9503" s="379"/>
    </row>
    <row r="9504" spans="29:29" x14ac:dyDescent="0.25">
      <c r="AC9504" s="379"/>
    </row>
    <row r="9505" spans="29:29" x14ac:dyDescent="0.25">
      <c r="AC9505" s="379"/>
    </row>
    <row r="9506" spans="29:29" x14ac:dyDescent="0.25">
      <c r="AC9506" s="379"/>
    </row>
    <row r="9507" spans="29:29" x14ac:dyDescent="0.25">
      <c r="AC9507" s="379"/>
    </row>
    <row r="9508" spans="29:29" x14ac:dyDescent="0.25">
      <c r="AC9508" s="379"/>
    </row>
    <row r="9509" spans="29:29" x14ac:dyDescent="0.25">
      <c r="AC9509" s="379"/>
    </row>
    <row r="9510" spans="29:29" x14ac:dyDescent="0.25">
      <c r="AC9510" s="379"/>
    </row>
    <row r="9511" spans="29:29" x14ac:dyDescent="0.25">
      <c r="AC9511" s="379"/>
    </row>
    <row r="9512" spans="29:29" x14ac:dyDescent="0.25">
      <c r="AC9512" s="379"/>
    </row>
    <row r="9513" spans="29:29" x14ac:dyDescent="0.25">
      <c r="AC9513" s="379"/>
    </row>
    <row r="9514" spans="29:29" x14ac:dyDescent="0.25">
      <c r="AC9514" s="379"/>
    </row>
    <row r="9515" spans="29:29" x14ac:dyDescent="0.25">
      <c r="AC9515" s="379"/>
    </row>
    <row r="9516" spans="29:29" x14ac:dyDescent="0.25">
      <c r="AC9516" s="379"/>
    </row>
    <row r="9517" spans="29:29" x14ac:dyDescent="0.25">
      <c r="AC9517" s="379"/>
    </row>
    <row r="9518" spans="29:29" x14ac:dyDescent="0.25">
      <c r="AC9518" s="379"/>
    </row>
    <row r="9519" spans="29:29" x14ac:dyDescent="0.25">
      <c r="AC9519" s="379"/>
    </row>
    <row r="9520" spans="29:29" x14ac:dyDescent="0.25">
      <c r="AC9520" s="379"/>
    </row>
    <row r="9521" spans="29:29" x14ac:dyDescent="0.25">
      <c r="AC9521" s="379"/>
    </row>
    <row r="9522" spans="29:29" x14ac:dyDescent="0.25">
      <c r="AC9522" s="379"/>
    </row>
    <row r="9523" spans="29:29" x14ac:dyDescent="0.25">
      <c r="AC9523" s="379"/>
    </row>
    <row r="9524" spans="29:29" x14ac:dyDescent="0.25">
      <c r="AC9524" s="379"/>
    </row>
    <row r="9525" spans="29:29" x14ac:dyDescent="0.25">
      <c r="AC9525" s="379"/>
    </row>
    <row r="9526" spans="29:29" x14ac:dyDescent="0.25">
      <c r="AC9526" s="379"/>
    </row>
    <row r="9527" spans="29:29" x14ac:dyDescent="0.25">
      <c r="AC9527" s="379"/>
    </row>
    <row r="9528" spans="29:29" x14ac:dyDescent="0.25">
      <c r="AC9528" s="379"/>
    </row>
    <row r="9529" spans="29:29" x14ac:dyDescent="0.25">
      <c r="AC9529" s="379"/>
    </row>
    <row r="9530" spans="29:29" x14ac:dyDescent="0.25">
      <c r="AC9530" s="379"/>
    </row>
    <row r="9531" spans="29:29" x14ac:dyDescent="0.25">
      <c r="AC9531" s="379"/>
    </row>
    <row r="9532" spans="29:29" x14ac:dyDescent="0.25">
      <c r="AC9532" s="379"/>
    </row>
    <row r="9533" spans="29:29" x14ac:dyDescent="0.25">
      <c r="AC9533" s="379"/>
    </row>
    <row r="9534" spans="29:29" x14ac:dyDescent="0.25">
      <c r="AC9534" s="379"/>
    </row>
    <row r="9535" spans="29:29" x14ac:dyDescent="0.25">
      <c r="AC9535" s="379"/>
    </row>
    <row r="9536" spans="29:29" x14ac:dyDescent="0.25">
      <c r="AC9536" s="379"/>
    </row>
    <row r="9537" spans="29:29" x14ac:dyDescent="0.25">
      <c r="AC9537" s="379"/>
    </row>
    <row r="9538" spans="29:29" x14ac:dyDescent="0.25">
      <c r="AC9538" s="379"/>
    </row>
    <row r="9539" spans="29:29" x14ac:dyDescent="0.25">
      <c r="AC9539" s="379"/>
    </row>
    <row r="9540" spans="29:29" x14ac:dyDescent="0.25">
      <c r="AC9540" s="379"/>
    </row>
    <row r="9541" spans="29:29" x14ac:dyDescent="0.25">
      <c r="AC9541" s="379"/>
    </row>
    <row r="9542" spans="29:29" x14ac:dyDescent="0.25">
      <c r="AC9542" s="379"/>
    </row>
    <row r="9543" spans="29:29" x14ac:dyDescent="0.25">
      <c r="AC9543" s="379"/>
    </row>
    <row r="9544" spans="29:29" x14ac:dyDescent="0.25">
      <c r="AC9544" s="379"/>
    </row>
    <row r="9545" spans="29:29" x14ac:dyDescent="0.25">
      <c r="AC9545" s="379"/>
    </row>
    <row r="9546" spans="29:29" x14ac:dyDescent="0.25">
      <c r="AC9546" s="379"/>
    </row>
    <row r="9547" spans="29:29" x14ac:dyDescent="0.25">
      <c r="AC9547" s="379"/>
    </row>
    <row r="9548" spans="29:29" x14ac:dyDescent="0.25">
      <c r="AC9548" s="379"/>
    </row>
    <row r="9549" spans="29:29" x14ac:dyDescent="0.25">
      <c r="AC9549" s="379"/>
    </row>
    <row r="9550" spans="29:29" x14ac:dyDescent="0.25">
      <c r="AC9550" s="379"/>
    </row>
    <row r="9551" spans="29:29" x14ac:dyDescent="0.25">
      <c r="AC9551" s="379"/>
    </row>
    <row r="9552" spans="29:29" x14ac:dyDescent="0.25">
      <c r="AC9552" s="379"/>
    </row>
    <row r="9553" spans="29:29" x14ac:dyDescent="0.25">
      <c r="AC9553" s="379"/>
    </row>
    <row r="9554" spans="29:29" x14ac:dyDescent="0.25">
      <c r="AC9554" s="379"/>
    </row>
    <row r="9555" spans="29:29" x14ac:dyDescent="0.25">
      <c r="AC9555" s="379"/>
    </row>
    <row r="9556" spans="29:29" x14ac:dyDescent="0.25">
      <c r="AC9556" s="379"/>
    </row>
    <row r="9557" spans="29:29" x14ac:dyDescent="0.25">
      <c r="AC9557" s="379"/>
    </row>
    <row r="9558" spans="29:29" x14ac:dyDescent="0.25">
      <c r="AC9558" s="379"/>
    </row>
    <row r="9559" spans="29:29" x14ac:dyDescent="0.25">
      <c r="AC9559" s="379"/>
    </row>
    <row r="9560" spans="29:29" x14ac:dyDescent="0.25">
      <c r="AC9560" s="379"/>
    </row>
    <row r="9561" spans="29:29" x14ac:dyDescent="0.25">
      <c r="AC9561" s="379"/>
    </row>
    <row r="9562" spans="29:29" x14ac:dyDescent="0.25">
      <c r="AC9562" s="379"/>
    </row>
    <row r="9563" spans="29:29" x14ac:dyDescent="0.25">
      <c r="AC9563" s="379"/>
    </row>
    <row r="9564" spans="29:29" x14ac:dyDescent="0.25">
      <c r="AC9564" s="379"/>
    </row>
    <row r="9565" spans="29:29" x14ac:dyDescent="0.25">
      <c r="AC9565" s="379"/>
    </row>
    <row r="9566" spans="29:29" x14ac:dyDescent="0.25">
      <c r="AC9566" s="379"/>
    </row>
    <row r="9567" spans="29:29" x14ac:dyDescent="0.25">
      <c r="AC9567" s="379"/>
    </row>
    <row r="9568" spans="29:29" x14ac:dyDescent="0.25">
      <c r="AC9568" s="379"/>
    </row>
    <row r="9569" spans="29:29" x14ac:dyDescent="0.25">
      <c r="AC9569" s="379"/>
    </row>
    <row r="9570" spans="29:29" x14ac:dyDescent="0.25">
      <c r="AC9570" s="379"/>
    </row>
    <row r="9571" spans="29:29" x14ac:dyDescent="0.25">
      <c r="AC9571" s="379"/>
    </row>
    <row r="9572" spans="29:29" x14ac:dyDescent="0.25">
      <c r="AC9572" s="379"/>
    </row>
    <row r="9573" spans="29:29" x14ac:dyDescent="0.25">
      <c r="AC9573" s="379"/>
    </row>
    <row r="9574" spans="29:29" x14ac:dyDescent="0.25">
      <c r="AC9574" s="379"/>
    </row>
    <row r="9575" spans="29:29" x14ac:dyDescent="0.25">
      <c r="AC9575" s="379"/>
    </row>
    <row r="9576" spans="29:29" x14ac:dyDescent="0.25">
      <c r="AC9576" s="379"/>
    </row>
    <row r="9577" spans="29:29" x14ac:dyDescent="0.25">
      <c r="AC9577" s="379"/>
    </row>
    <row r="9578" spans="29:29" x14ac:dyDescent="0.25">
      <c r="AC9578" s="379"/>
    </row>
    <row r="9579" spans="29:29" x14ac:dyDescent="0.25">
      <c r="AC9579" s="379"/>
    </row>
    <row r="9580" spans="29:29" x14ac:dyDescent="0.25">
      <c r="AC9580" s="379"/>
    </row>
    <row r="9581" spans="29:29" x14ac:dyDescent="0.25">
      <c r="AC9581" s="379"/>
    </row>
    <row r="9582" spans="29:29" x14ac:dyDescent="0.25">
      <c r="AC9582" s="379"/>
    </row>
    <row r="9583" spans="29:29" x14ac:dyDescent="0.25">
      <c r="AC9583" s="379"/>
    </row>
    <row r="9584" spans="29:29" x14ac:dyDescent="0.25">
      <c r="AC9584" s="379"/>
    </row>
    <row r="9585" spans="29:29" x14ac:dyDescent="0.25">
      <c r="AC9585" s="379"/>
    </row>
    <row r="9586" spans="29:29" x14ac:dyDescent="0.25">
      <c r="AC9586" s="379"/>
    </row>
    <row r="9587" spans="29:29" x14ac:dyDescent="0.25">
      <c r="AC9587" s="379"/>
    </row>
    <row r="9588" spans="29:29" x14ac:dyDescent="0.25">
      <c r="AC9588" s="379"/>
    </row>
    <row r="9589" spans="29:29" x14ac:dyDescent="0.25">
      <c r="AC9589" s="379"/>
    </row>
    <row r="9590" spans="29:29" x14ac:dyDescent="0.25">
      <c r="AC9590" s="379"/>
    </row>
    <row r="9591" spans="29:29" x14ac:dyDescent="0.25">
      <c r="AC9591" s="379"/>
    </row>
    <row r="9592" spans="29:29" x14ac:dyDescent="0.25">
      <c r="AC9592" s="379"/>
    </row>
    <row r="9593" spans="29:29" x14ac:dyDescent="0.25">
      <c r="AC9593" s="379"/>
    </row>
    <row r="9594" spans="29:29" x14ac:dyDescent="0.25">
      <c r="AC9594" s="379"/>
    </row>
    <row r="9595" spans="29:29" x14ac:dyDescent="0.25">
      <c r="AC9595" s="379"/>
    </row>
    <row r="9596" spans="29:29" x14ac:dyDescent="0.25">
      <c r="AC9596" s="379"/>
    </row>
    <row r="9597" spans="29:29" x14ac:dyDescent="0.25">
      <c r="AC9597" s="379"/>
    </row>
    <row r="9598" spans="29:29" x14ac:dyDescent="0.25">
      <c r="AC9598" s="379"/>
    </row>
    <row r="9599" spans="29:29" x14ac:dyDescent="0.25">
      <c r="AC9599" s="379"/>
    </row>
    <row r="9600" spans="29:29" x14ac:dyDescent="0.25">
      <c r="AC9600" s="379"/>
    </row>
    <row r="9601" spans="29:29" x14ac:dyDescent="0.25">
      <c r="AC9601" s="379"/>
    </row>
    <row r="9602" spans="29:29" x14ac:dyDescent="0.25">
      <c r="AC9602" s="379"/>
    </row>
    <row r="9603" spans="29:29" x14ac:dyDescent="0.25">
      <c r="AC9603" s="379"/>
    </row>
    <row r="9604" spans="29:29" x14ac:dyDescent="0.25">
      <c r="AC9604" s="379"/>
    </row>
    <row r="9605" spans="29:29" x14ac:dyDescent="0.25">
      <c r="AC9605" s="379"/>
    </row>
    <row r="9606" spans="29:29" x14ac:dyDescent="0.25">
      <c r="AC9606" s="379"/>
    </row>
    <row r="9607" spans="29:29" x14ac:dyDescent="0.25">
      <c r="AC9607" s="379"/>
    </row>
    <row r="9608" spans="29:29" x14ac:dyDescent="0.25">
      <c r="AC9608" s="379"/>
    </row>
    <row r="9609" spans="29:29" x14ac:dyDescent="0.25">
      <c r="AC9609" s="379"/>
    </row>
    <row r="9610" spans="29:29" x14ac:dyDescent="0.25">
      <c r="AC9610" s="379"/>
    </row>
    <row r="9611" spans="29:29" x14ac:dyDescent="0.25">
      <c r="AC9611" s="379"/>
    </row>
    <row r="9612" spans="29:29" x14ac:dyDescent="0.25">
      <c r="AC9612" s="379"/>
    </row>
    <row r="9613" spans="29:29" x14ac:dyDescent="0.25">
      <c r="AC9613" s="379"/>
    </row>
    <row r="9614" spans="29:29" x14ac:dyDescent="0.25">
      <c r="AC9614" s="379"/>
    </row>
    <row r="9615" spans="29:29" x14ac:dyDescent="0.25">
      <c r="AC9615" s="379"/>
    </row>
    <row r="9616" spans="29:29" x14ac:dyDescent="0.25">
      <c r="AC9616" s="379"/>
    </row>
    <row r="9617" spans="29:29" x14ac:dyDescent="0.25">
      <c r="AC9617" s="379"/>
    </row>
    <row r="9618" spans="29:29" x14ac:dyDescent="0.25">
      <c r="AC9618" s="379"/>
    </row>
    <row r="9619" spans="29:29" x14ac:dyDescent="0.25">
      <c r="AC9619" s="379"/>
    </row>
    <row r="9620" spans="29:29" x14ac:dyDescent="0.25">
      <c r="AC9620" s="379"/>
    </row>
    <row r="9621" spans="29:29" x14ac:dyDescent="0.25">
      <c r="AC9621" s="379"/>
    </row>
    <row r="9622" spans="29:29" x14ac:dyDescent="0.25">
      <c r="AC9622" s="379"/>
    </row>
    <row r="9623" spans="29:29" x14ac:dyDescent="0.25">
      <c r="AC9623" s="379"/>
    </row>
    <row r="9624" spans="29:29" x14ac:dyDescent="0.25">
      <c r="AC9624" s="379"/>
    </row>
    <row r="9625" spans="29:29" x14ac:dyDescent="0.25">
      <c r="AC9625" s="379"/>
    </row>
    <row r="9626" spans="29:29" x14ac:dyDescent="0.25">
      <c r="AC9626" s="379"/>
    </row>
    <row r="9627" spans="29:29" x14ac:dyDescent="0.25">
      <c r="AC9627" s="379"/>
    </row>
    <row r="9628" spans="29:29" x14ac:dyDescent="0.25">
      <c r="AC9628" s="379"/>
    </row>
    <row r="9629" spans="29:29" x14ac:dyDescent="0.25">
      <c r="AC9629" s="379"/>
    </row>
    <row r="9630" spans="29:29" x14ac:dyDescent="0.25">
      <c r="AC9630" s="379"/>
    </row>
    <row r="9631" spans="29:29" x14ac:dyDescent="0.25">
      <c r="AC9631" s="379"/>
    </row>
    <row r="9632" spans="29:29" x14ac:dyDescent="0.25">
      <c r="AC9632" s="379"/>
    </row>
    <row r="9633" spans="29:29" x14ac:dyDescent="0.25">
      <c r="AC9633" s="379"/>
    </row>
    <row r="9634" spans="29:29" x14ac:dyDescent="0.25">
      <c r="AC9634" s="379"/>
    </row>
    <row r="9635" spans="29:29" x14ac:dyDescent="0.25">
      <c r="AC9635" s="379"/>
    </row>
    <row r="9636" spans="29:29" x14ac:dyDescent="0.25">
      <c r="AC9636" s="379"/>
    </row>
    <row r="9637" spans="29:29" x14ac:dyDescent="0.25">
      <c r="AC9637" s="379"/>
    </row>
    <row r="9638" spans="29:29" x14ac:dyDescent="0.25">
      <c r="AC9638" s="379"/>
    </row>
    <row r="9639" spans="29:29" x14ac:dyDescent="0.25">
      <c r="AC9639" s="379"/>
    </row>
    <row r="9640" spans="29:29" x14ac:dyDescent="0.25">
      <c r="AC9640" s="379"/>
    </row>
    <row r="9641" spans="29:29" x14ac:dyDescent="0.25">
      <c r="AC9641" s="379"/>
    </row>
    <row r="9642" spans="29:29" x14ac:dyDescent="0.25">
      <c r="AC9642" s="379"/>
    </row>
    <row r="9643" spans="29:29" x14ac:dyDescent="0.25">
      <c r="AC9643" s="379"/>
    </row>
    <row r="9644" spans="29:29" x14ac:dyDescent="0.25">
      <c r="AC9644" s="379"/>
    </row>
    <row r="9645" spans="29:29" x14ac:dyDescent="0.25">
      <c r="AC9645" s="379"/>
    </row>
    <row r="9646" spans="29:29" x14ac:dyDescent="0.25">
      <c r="AC9646" s="379"/>
    </row>
    <row r="9647" spans="29:29" x14ac:dyDescent="0.25">
      <c r="AC9647" s="379"/>
    </row>
    <row r="9648" spans="29:29" x14ac:dyDescent="0.25">
      <c r="AC9648" s="379"/>
    </row>
    <row r="9649" spans="29:29" x14ac:dyDescent="0.25">
      <c r="AC9649" s="379"/>
    </row>
    <row r="9650" spans="29:29" x14ac:dyDescent="0.25">
      <c r="AC9650" s="379"/>
    </row>
    <row r="9651" spans="29:29" x14ac:dyDescent="0.25">
      <c r="AC9651" s="379"/>
    </row>
    <row r="9652" spans="29:29" x14ac:dyDescent="0.25">
      <c r="AC9652" s="379"/>
    </row>
    <row r="9653" spans="29:29" x14ac:dyDescent="0.25">
      <c r="AC9653" s="379"/>
    </row>
    <row r="9654" spans="29:29" x14ac:dyDescent="0.25">
      <c r="AC9654" s="379"/>
    </row>
    <row r="9655" spans="29:29" x14ac:dyDescent="0.25">
      <c r="AC9655" s="379"/>
    </row>
    <row r="9656" spans="29:29" x14ac:dyDescent="0.25">
      <c r="AC9656" s="379"/>
    </row>
    <row r="9657" spans="29:29" x14ac:dyDescent="0.25">
      <c r="AC9657" s="379"/>
    </row>
    <row r="9658" spans="29:29" x14ac:dyDescent="0.25">
      <c r="AC9658" s="379"/>
    </row>
    <row r="9659" spans="29:29" x14ac:dyDescent="0.25">
      <c r="AC9659" s="379"/>
    </row>
    <row r="9660" spans="29:29" x14ac:dyDescent="0.25">
      <c r="AC9660" s="379"/>
    </row>
    <row r="9661" spans="29:29" x14ac:dyDescent="0.25">
      <c r="AC9661" s="379"/>
    </row>
    <row r="9662" spans="29:29" x14ac:dyDescent="0.25">
      <c r="AC9662" s="379"/>
    </row>
    <row r="9663" spans="29:29" x14ac:dyDescent="0.25">
      <c r="AC9663" s="379"/>
    </row>
    <row r="9664" spans="29:29" x14ac:dyDescent="0.25">
      <c r="AC9664" s="379"/>
    </row>
    <row r="9665" spans="29:29" x14ac:dyDescent="0.25">
      <c r="AC9665" s="379"/>
    </row>
    <row r="9666" spans="29:29" x14ac:dyDescent="0.25">
      <c r="AC9666" s="379"/>
    </row>
    <row r="9667" spans="29:29" x14ac:dyDescent="0.25">
      <c r="AC9667" s="379"/>
    </row>
    <row r="9668" spans="29:29" x14ac:dyDescent="0.25">
      <c r="AC9668" s="379"/>
    </row>
    <row r="9669" spans="29:29" x14ac:dyDescent="0.25">
      <c r="AC9669" s="379"/>
    </row>
    <row r="9670" spans="29:29" x14ac:dyDescent="0.25">
      <c r="AC9670" s="379"/>
    </row>
    <row r="9671" spans="29:29" x14ac:dyDescent="0.25">
      <c r="AC9671" s="379"/>
    </row>
    <row r="9672" spans="29:29" x14ac:dyDescent="0.25">
      <c r="AC9672" s="379"/>
    </row>
    <row r="9673" spans="29:29" x14ac:dyDescent="0.25">
      <c r="AC9673" s="379"/>
    </row>
    <row r="9674" spans="29:29" x14ac:dyDescent="0.25">
      <c r="AC9674" s="379"/>
    </row>
    <row r="9675" spans="29:29" x14ac:dyDescent="0.25">
      <c r="AC9675" s="379"/>
    </row>
    <row r="9676" spans="29:29" x14ac:dyDescent="0.25">
      <c r="AC9676" s="379"/>
    </row>
    <row r="9677" spans="29:29" x14ac:dyDescent="0.25">
      <c r="AC9677" s="379"/>
    </row>
    <row r="9678" spans="29:29" x14ac:dyDescent="0.25">
      <c r="AC9678" s="379"/>
    </row>
    <row r="9679" spans="29:29" x14ac:dyDescent="0.25">
      <c r="AC9679" s="379"/>
    </row>
    <row r="9680" spans="29:29" x14ac:dyDescent="0.25">
      <c r="AC9680" s="379"/>
    </row>
    <row r="9681" spans="29:29" x14ac:dyDescent="0.25">
      <c r="AC9681" s="379"/>
    </row>
    <row r="9682" spans="29:29" x14ac:dyDescent="0.25">
      <c r="AC9682" s="379"/>
    </row>
    <row r="9683" spans="29:29" x14ac:dyDescent="0.25">
      <c r="AC9683" s="379"/>
    </row>
    <row r="9684" spans="29:29" x14ac:dyDescent="0.25">
      <c r="AC9684" s="379"/>
    </row>
    <row r="9685" spans="29:29" x14ac:dyDescent="0.25">
      <c r="AC9685" s="379"/>
    </row>
    <row r="9686" spans="29:29" x14ac:dyDescent="0.25">
      <c r="AC9686" s="379"/>
    </row>
    <row r="9687" spans="29:29" x14ac:dyDescent="0.25">
      <c r="AC9687" s="379"/>
    </row>
    <row r="9688" spans="29:29" x14ac:dyDescent="0.25">
      <c r="AC9688" s="379"/>
    </row>
    <row r="9689" spans="29:29" x14ac:dyDescent="0.25">
      <c r="AC9689" s="379"/>
    </row>
    <row r="9690" spans="29:29" x14ac:dyDescent="0.25">
      <c r="AC9690" s="379"/>
    </row>
    <row r="9691" spans="29:29" x14ac:dyDescent="0.25">
      <c r="AC9691" s="379"/>
    </row>
    <row r="9692" spans="29:29" x14ac:dyDescent="0.25">
      <c r="AC9692" s="379"/>
    </row>
    <row r="9693" spans="29:29" x14ac:dyDescent="0.25">
      <c r="AC9693" s="379"/>
    </row>
    <row r="9694" spans="29:29" x14ac:dyDescent="0.25">
      <c r="AC9694" s="379"/>
    </row>
    <row r="9695" spans="29:29" x14ac:dyDescent="0.25">
      <c r="AC9695" s="379"/>
    </row>
    <row r="9696" spans="29:29" x14ac:dyDescent="0.25">
      <c r="AC9696" s="379"/>
    </row>
    <row r="9697" spans="29:29" x14ac:dyDescent="0.25">
      <c r="AC9697" s="379"/>
    </row>
    <row r="9698" spans="29:29" x14ac:dyDescent="0.25">
      <c r="AC9698" s="379"/>
    </row>
    <row r="9699" spans="29:29" x14ac:dyDescent="0.25">
      <c r="AC9699" s="379"/>
    </row>
    <row r="9700" spans="29:29" x14ac:dyDescent="0.25">
      <c r="AC9700" s="379"/>
    </row>
    <row r="9701" spans="29:29" x14ac:dyDescent="0.25">
      <c r="AC9701" s="379"/>
    </row>
    <row r="9702" spans="29:29" x14ac:dyDescent="0.25">
      <c r="AC9702" s="379"/>
    </row>
    <row r="9703" spans="29:29" x14ac:dyDescent="0.25">
      <c r="AC9703" s="379"/>
    </row>
    <row r="9704" spans="29:29" x14ac:dyDescent="0.25">
      <c r="AC9704" s="379"/>
    </row>
    <row r="9705" spans="29:29" x14ac:dyDescent="0.25">
      <c r="AC9705" s="379"/>
    </row>
    <row r="9706" spans="29:29" x14ac:dyDescent="0.25">
      <c r="AC9706" s="379"/>
    </row>
    <row r="9707" spans="29:29" x14ac:dyDescent="0.25">
      <c r="AC9707" s="379"/>
    </row>
    <row r="9708" spans="29:29" x14ac:dyDescent="0.25">
      <c r="AC9708" s="379"/>
    </row>
    <row r="9709" spans="29:29" x14ac:dyDescent="0.25">
      <c r="AC9709" s="379"/>
    </row>
    <row r="9710" spans="29:29" x14ac:dyDescent="0.25">
      <c r="AC9710" s="379"/>
    </row>
    <row r="9711" spans="29:29" x14ac:dyDescent="0.25">
      <c r="AC9711" s="379"/>
    </row>
    <row r="9712" spans="29:29" x14ac:dyDescent="0.25">
      <c r="AC9712" s="379"/>
    </row>
    <row r="9713" spans="29:29" x14ac:dyDescent="0.25">
      <c r="AC9713" s="379"/>
    </row>
    <row r="9714" spans="29:29" x14ac:dyDescent="0.25">
      <c r="AC9714" s="379"/>
    </row>
    <row r="9715" spans="29:29" x14ac:dyDescent="0.25">
      <c r="AC9715" s="379"/>
    </row>
    <row r="9716" spans="29:29" x14ac:dyDescent="0.25">
      <c r="AC9716" s="379"/>
    </row>
    <row r="9717" spans="29:29" x14ac:dyDescent="0.25">
      <c r="AC9717" s="379"/>
    </row>
    <row r="9718" spans="29:29" x14ac:dyDescent="0.25">
      <c r="AC9718" s="379"/>
    </row>
    <row r="9719" spans="29:29" x14ac:dyDescent="0.25">
      <c r="AC9719" s="379"/>
    </row>
    <row r="9720" spans="29:29" x14ac:dyDescent="0.25">
      <c r="AC9720" s="379"/>
    </row>
    <row r="9721" spans="29:29" x14ac:dyDescent="0.25">
      <c r="AC9721" s="379"/>
    </row>
    <row r="9722" spans="29:29" x14ac:dyDescent="0.25">
      <c r="AC9722" s="379"/>
    </row>
    <row r="9723" spans="29:29" x14ac:dyDescent="0.25">
      <c r="AC9723" s="379"/>
    </row>
    <row r="9724" spans="29:29" x14ac:dyDescent="0.25">
      <c r="AC9724" s="379"/>
    </row>
    <row r="9725" spans="29:29" x14ac:dyDescent="0.25">
      <c r="AC9725" s="379"/>
    </row>
    <row r="9726" spans="29:29" x14ac:dyDescent="0.25">
      <c r="AC9726" s="379"/>
    </row>
    <row r="9727" spans="29:29" x14ac:dyDescent="0.25">
      <c r="AC9727" s="379"/>
    </row>
    <row r="9728" spans="29:29" x14ac:dyDescent="0.25">
      <c r="AC9728" s="379"/>
    </row>
    <row r="9729" spans="29:29" x14ac:dyDescent="0.25">
      <c r="AC9729" s="379"/>
    </row>
    <row r="9730" spans="29:29" x14ac:dyDescent="0.25">
      <c r="AC9730" s="379"/>
    </row>
    <row r="9731" spans="29:29" x14ac:dyDescent="0.25">
      <c r="AC9731" s="379"/>
    </row>
    <row r="9732" spans="29:29" x14ac:dyDescent="0.25">
      <c r="AC9732" s="379"/>
    </row>
    <row r="9733" spans="29:29" x14ac:dyDescent="0.25">
      <c r="AC9733" s="379"/>
    </row>
    <row r="9734" spans="29:29" x14ac:dyDescent="0.25">
      <c r="AC9734" s="379"/>
    </row>
    <row r="9735" spans="29:29" x14ac:dyDescent="0.25">
      <c r="AC9735" s="379"/>
    </row>
    <row r="9736" spans="29:29" x14ac:dyDescent="0.25">
      <c r="AC9736" s="379"/>
    </row>
    <row r="9737" spans="29:29" x14ac:dyDescent="0.25">
      <c r="AC9737" s="379"/>
    </row>
    <row r="9738" spans="29:29" x14ac:dyDescent="0.25">
      <c r="AC9738" s="379"/>
    </row>
    <row r="9739" spans="29:29" x14ac:dyDescent="0.25">
      <c r="AC9739" s="379"/>
    </row>
    <row r="9740" spans="29:29" x14ac:dyDescent="0.25">
      <c r="AC9740" s="379"/>
    </row>
    <row r="9741" spans="29:29" x14ac:dyDescent="0.25">
      <c r="AC9741" s="379"/>
    </row>
    <row r="9742" spans="29:29" x14ac:dyDescent="0.25">
      <c r="AC9742" s="379"/>
    </row>
    <row r="9743" spans="29:29" x14ac:dyDescent="0.25">
      <c r="AC9743" s="379"/>
    </row>
    <row r="9744" spans="29:29" x14ac:dyDescent="0.25">
      <c r="AC9744" s="379"/>
    </row>
    <row r="9745" spans="29:29" x14ac:dyDescent="0.25">
      <c r="AC9745" s="379"/>
    </row>
    <row r="9746" spans="29:29" x14ac:dyDescent="0.25">
      <c r="AC9746" s="379"/>
    </row>
    <row r="9747" spans="29:29" x14ac:dyDescent="0.25">
      <c r="AC9747" s="379"/>
    </row>
    <row r="9748" spans="29:29" x14ac:dyDescent="0.25">
      <c r="AC9748" s="379"/>
    </row>
    <row r="9749" spans="29:29" x14ac:dyDescent="0.25">
      <c r="AC9749" s="379"/>
    </row>
    <row r="9750" spans="29:29" x14ac:dyDescent="0.25">
      <c r="AC9750" s="379"/>
    </row>
    <row r="9751" spans="29:29" x14ac:dyDescent="0.25">
      <c r="AC9751" s="379"/>
    </row>
    <row r="9752" spans="29:29" x14ac:dyDescent="0.25">
      <c r="AC9752" s="379"/>
    </row>
    <row r="9753" spans="29:29" x14ac:dyDescent="0.25">
      <c r="AC9753" s="379"/>
    </row>
    <row r="9754" spans="29:29" x14ac:dyDescent="0.25">
      <c r="AC9754" s="379"/>
    </row>
    <row r="9755" spans="29:29" x14ac:dyDescent="0.25">
      <c r="AC9755" s="379"/>
    </row>
    <row r="9756" spans="29:29" x14ac:dyDescent="0.25">
      <c r="AC9756" s="379"/>
    </row>
    <row r="9757" spans="29:29" x14ac:dyDescent="0.25">
      <c r="AC9757" s="379"/>
    </row>
    <row r="9758" spans="29:29" x14ac:dyDescent="0.25">
      <c r="AC9758" s="379"/>
    </row>
    <row r="9759" spans="29:29" x14ac:dyDescent="0.25">
      <c r="AC9759" s="379"/>
    </row>
    <row r="9760" spans="29:29" x14ac:dyDescent="0.25">
      <c r="AC9760" s="379"/>
    </row>
    <row r="9761" spans="29:29" x14ac:dyDescent="0.25">
      <c r="AC9761" s="379"/>
    </row>
    <row r="9762" spans="29:29" x14ac:dyDescent="0.25">
      <c r="AC9762" s="379"/>
    </row>
    <row r="9763" spans="29:29" x14ac:dyDescent="0.25">
      <c r="AC9763" s="379"/>
    </row>
    <row r="9764" spans="29:29" x14ac:dyDescent="0.25">
      <c r="AC9764" s="379"/>
    </row>
    <row r="9765" spans="29:29" x14ac:dyDescent="0.25">
      <c r="AC9765" s="379"/>
    </row>
    <row r="9766" spans="29:29" x14ac:dyDescent="0.25">
      <c r="AC9766" s="379"/>
    </row>
    <row r="9767" spans="29:29" x14ac:dyDescent="0.25">
      <c r="AC9767" s="379"/>
    </row>
    <row r="9768" spans="29:29" x14ac:dyDescent="0.25">
      <c r="AC9768" s="379"/>
    </row>
    <row r="9769" spans="29:29" x14ac:dyDescent="0.25">
      <c r="AC9769" s="379"/>
    </row>
    <row r="9770" spans="29:29" x14ac:dyDescent="0.25">
      <c r="AC9770" s="379"/>
    </row>
    <row r="9771" spans="29:29" x14ac:dyDescent="0.25">
      <c r="AC9771" s="379"/>
    </row>
    <row r="9772" spans="29:29" x14ac:dyDescent="0.25">
      <c r="AC9772" s="379"/>
    </row>
    <row r="9773" spans="29:29" x14ac:dyDescent="0.25">
      <c r="AC9773" s="379"/>
    </row>
    <row r="9774" spans="29:29" x14ac:dyDescent="0.25">
      <c r="AC9774" s="379"/>
    </row>
    <row r="9775" spans="29:29" x14ac:dyDescent="0.25">
      <c r="AC9775" s="379"/>
    </row>
    <row r="9776" spans="29:29" x14ac:dyDescent="0.25">
      <c r="AC9776" s="379"/>
    </row>
    <row r="9777" spans="29:29" x14ac:dyDescent="0.25">
      <c r="AC9777" s="379"/>
    </row>
    <row r="9778" spans="29:29" x14ac:dyDescent="0.25">
      <c r="AC9778" s="379"/>
    </row>
    <row r="9779" spans="29:29" x14ac:dyDescent="0.25">
      <c r="AC9779" s="379"/>
    </row>
    <row r="9780" spans="29:29" x14ac:dyDescent="0.25">
      <c r="AC9780" s="379"/>
    </row>
    <row r="9781" spans="29:29" x14ac:dyDescent="0.25">
      <c r="AC9781" s="379"/>
    </row>
    <row r="9782" spans="29:29" x14ac:dyDescent="0.25">
      <c r="AC9782" s="379"/>
    </row>
    <row r="9783" spans="29:29" x14ac:dyDescent="0.25">
      <c r="AC9783" s="379"/>
    </row>
    <row r="9784" spans="29:29" x14ac:dyDescent="0.25">
      <c r="AC9784" s="379"/>
    </row>
    <row r="9785" spans="29:29" x14ac:dyDescent="0.25">
      <c r="AC9785" s="379"/>
    </row>
    <row r="9786" spans="29:29" x14ac:dyDescent="0.25">
      <c r="AC9786" s="379"/>
    </row>
    <row r="9787" spans="29:29" x14ac:dyDescent="0.25">
      <c r="AC9787" s="379"/>
    </row>
    <row r="9788" spans="29:29" x14ac:dyDescent="0.25">
      <c r="AC9788" s="379"/>
    </row>
    <row r="9789" spans="29:29" x14ac:dyDescent="0.25">
      <c r="AC9789" s="379"/>
    </row>
    <row r="9790" spans="29:29" x14ac:dyDescent="0.25">
      <c r="AC9790" s="379"/>
    </row>
    <row r="9791" spans="29:29" x14ac:dyDescent="0.25">
      <c r="AC9791" s="379"/>
    </row>
    <row r="9792" spans="29:29" x14ac:dyDescent="0.25">
      <c r="AC9792" s="379"/>
    </row>
    <row r="9793" spans="29:29" x14ac:dyDescent="0.25">
      <c r="AC9793" s="379"/>
    </row>
    <row r="9794" spans="29:29" x14ac:dyDescent="0.25">
      <c r="AC9794" s="379"/>
    </row>
    <row r="9795" spans="29:29" x14ac:dyDescent="0.25">
      <c r="AC9795" s="379"/>
    </row>
    <row r="9796" spans="29:29" x14ac:dyDescent="0.25">
      <c r="AC9796" s="379"/>
    </row>
    <row r="9797" spans="29:29" x14ac:dyDescent="0.25">
      <c r="AC9797" s="379"/>
    </row>
    <row r="9798" spans="29:29" x14ac:dyDescent="0.25">
      <c r="AC9798" s="379"/>
    </row>
    <row r="9799" spans="29:29" x14ac:dyDescent="0.25">
      <c r="AC9799" s="379"/>
    </row>
    <row r="9800" spans="29:29" x14ac:dyDescent="0.25">
      <c r="AC9800" s="379"/>
    </row>
    <row r="9801" spans="29:29" x14ac:dyDescent="0.25">
      <c r="AC9801" s="379"/>
    </row>
    <row r="9802" spans="29:29" x14ac:dyDescent="0.25">
      <c r="AC9802" s="379"/>
    </row>
    <row r="9803" spans="29:29" x14ac:dyDescent="0.25">
      <c r="AC9803" s="379"/>
    </row>
    <row r="9804" spans="29:29" x14ac:dyDescent="0.25">
      <c r="AC9804" s="379"/>
    </row>
    <row r="9805" spans="29:29" x14ac:dyDescent="0.25">
      <c r="AC9805" s="379"/>
    </row>
    <row r="9806" spans="29:29" x14ac:dyDescent="0.25">
      <c r="AC9806" s="379"/>
    </row>
    <row r="9807" spans="29:29" x14ac:dyDescent="0.25">
      <c r="AC9807" s="379"/>
    </row>
    <row r="9808" spans="29:29" x14ac:dyDescent="0.25">
      <c r="AC9808" s="379"/>
    </row>
    <row r="9809" spans="29:29" x14ac:dyDescent="0.25">
      <c r="AC9809" s="379"/>
    </row>
    <row r="9810" spans="29:29" x14ac:dyDescent="0.25">
      <c r="AC9810" s="379"/>
    </row>
    <row r="9811" spans="29:29" x14ac:dyDescent="0.25">
      <c r="AC9811" s="379"/>
    </row>
    <row r="9812" spans="29:29" x14ac:dyDescent="0.25">
      <c r="AC9812" s="379"/>
    </row>
    <row r="9813" spans="29:29" x14ac:dyDescent="0.25">
      <c r="AC9813" s="379"/>
    </row>
    <row r="9814" spans="29:29" x14ac:dyDescent="0.25">
      <c r="AC9814" s="379"/>
    </row>
    <row r="9815" spans="29:29" x14ac:dyDescent="0.25">
      <c r="AC9815" s="379"/>
    </row>
    <row r="9816" spans="29:29" x14ac:dyDescent="0.25">
      <c r="AC9816" s="379"/>
    </row>
    <row r="9817" spans="29:29" x14ac:dyDescent="0.25">
      <c r="AC9817" s="379"/>
    </row>
    <row r="9818" spans="29:29" x14ac:dyDescent="0.25">
      <c r="AC9818" s="379"/>
    </row>
    <row r="9819" spans="29:29" x14ac:dyDescent="0.25">
      <c r="AC9819" s="379"/>
    </row>
    <row r="9820" spans="29:29" x14ac:dyDescent="0.25">
      <c r="AC9820" s="379"/>
    </row>
    <row r="9821" spans="29:29" x14ac:dyDescent="0.25">
      <c r="AC9821" s="379"/>
    </row>
    <row r="9822" spans="29:29" x14ac:dyDescent="0.25">
      <c r="AC9822" s="379"/>
    </row>
    <row r="9823" spans="29:29" x14ac:dyDescent="0.25">
      <c r="AC9823" s="379"/>
    </row>
    <row r="9824" spans="29:29" x14ac:dyDescent="0.25">
      <c r="AC9824" s="379"/>
    </row>
    <row r="9825" spans="29:29" x14ac:dyDescent="0.25">
      <c r="AC9825" s="379"/>
    </row>
    <row r="9826" spans="29:29" x14ac:dyDescent="0.25">
      <c r="AC9826" s="379"/>
    </row>
    <row r="9827" spans="29:29" x14ac:dyDescent="0.25">
      <c r="AC9827" s="379"/>
    </row>
    <row r="9828" spans="29:29" x14ac:dyDescent="0.25">
      <c r="AC9828" s="379"/>
    </row>
    <row r="9829" spans="29:29" x14ac:dyDescent="0.25">
      <c r="AC9829" s="379"/>
    </row>
    <row r="9830" spans="29:29" x14ac:dyDescent="0.25">
      <c r="AC9830" s="379"/>
    </row>
    <row r="9831" spans="29:29" x14ac:dyDescent="0.25">
      <c r="AC9831" s="379"/>
    </row>
    <row r="9832" spans="29:29" x14ac:dyDescent="0.25">
      <c r="AC9832" s="379"/>
    </row>
    <row r="9833" spans="29:29" x14ac:dyDescent="0.25">
      <c r="AC9833" s="379"/>
    </row>
    <row r="9834" spans="29:29" x14ac:dyDescent="0.25">
      <c r="AC9834" s="379"/>
    </row>
    <row r="9835" spans="29:29" x14ac:dyDescent="0.25">
      <c r="AC9835" s="379"/>
    </row>
    <row r="9836" spans="29:29" x14ac:dyDescent="0.25">
      <c r="AC9836" s="379"/>
    </row>
    <row r="9837" spans="29:29" x14ac:dyDescent="0.25">
      <c r="AC9837" s="379"/>
    </row>
    <row r="9838" spans="29:29" x14ac:dyDescent="0.25">
      <c r="AC9838" s="379"/>
    </row>
    <row r="9839" spans="29:29" x14ac:dyDescent="0.25">
      <c r="AC9839" s="379"/>
    </row>
    <row r="9840" spans="29:29" x14ac:dyDescent="0.25">
      <c r="AC9840" s="379"/>
    </row>
    <row r="9841" spans="29:29" x14ac:dyDescent="0.25">
      <c r="AC9841" s="379"/>
    </row>
    <row r="9842" spans="29:29" x14ac:dyDescent="0.25">
      <c r="AC9842" s="379"/>
    </row>
    <row r="9843" spans="29:29" x14ac:dyDescent="0.25">
      <c r="AC9843" s="379"/>
    </row>
    <row r="9844" spans="29:29" x14ac:dyDescent="0.25">
      <c r="AC9844" s="379"/>
    </row>
    <row r="9845" spans="29:29" x14ac:dyDescent="0.25">
      <c r="AC9845" s="379"/>
    </row>
    <row r="9846" spans="29:29" x14ac:dyDescent="0.25">
      <c r="AC9846" s="379"/>
    </row>
    <row r="9847" spans="29:29" x14ac:dyDescent="0.25">
      <c r="AC9847" s="379"/>
    </row>
    <row r="9848" spans="29:29" x14ac:dyDescent="0.25">
      <c r="AC9848" s="379"/>
    </row>
    <row r="9849" spans="29:29" x14ac:dyDescent="0.25">
      <c r="AC9849" s="379"/>
    </row>
    <row r="9850" spans="29:29" x14ac:dyDescent="0.25">
      <c r="AC9850" s="379"/>
    </row>
    <row r="9851" spans="29:29" x14ac:dyDescent="0.25">
      <c r="AC9851" s="379"/>
    </row>
    <row r="9852" spans="29:29" x14ac:dyDescent="0.25">
      <c r="AC9852" s="379"/>
    </row>
    <row r="9853" spans="29:29" x14ac:dyDescent="0.25">
      <c r="AC9853" s="379"/>
    </row>
    <row r="9854" spans="29:29" x14ac:dyDescent="0.25">
      <c r="AC9854" s="379"/>
    </row>
    <row r="9855" spans="29:29" x14ac:dyDescent="0.25">
      <c r="AC9855" s="379"/>
    </row>
    <row r="9856" spans="29:29" x14ac:dyDescent="0.25">
      <c r="AC9856" s="379"/>
    </row>
    <row r="9857" spans="29:29" x14ac:dyDescent="0.25">
      <c r="AC9857" s="379"/>
    </row>
    <row r="9858" spans="29:29" x14ac:dyDescent="0.25">
      <c r="AC9858" s="379"/>
    </row>
    <row r="9859" spans="29:29" x14ac:dyDescent="0.25">
      <c r="AC9859" s="379"/>
    </row>
    <row r="9860" spans="29:29" x14ac:dyDescent="0.25">
      <c r="AC9860" s="379"/>
    </row>
    <row r="9861" spans="29:29" x14ac:dyDescent="0.25">
      <c r="AC9861" s="379"/>
    </row>
    <row r="9862" spans="29:29" x14ac:dyDescent="0.25">
      <c r="AC9862" s="379"/>
    </row>
    <row r="9863" spans="29:29" x14ac:dyDescent="0.25">
      <c r="AC9863" s="379"/>
    </row>
    <row r="9864" spans="29:29" x14ac:dyDescent="0.25">
      <c r="AC9864" s="379"/>
    </row>
    <row r="9865" spans="29:29" x14ac:dyDescent="0.25">
      <c r="AC9865" s="379"/>
    </row>
    <row r="9866" spans="29:29" x14ac:dyDescent="0.25">
      <c r="AC9866" s="379"/>
    </row>
    <row r="9867" spans="29:29" x14ac:dyDescent="0.25">
      <c r="AC9867" s="379"/>
    </row>
    <row r="9868" spans="29:29" x14ac:dyDescent="0.25">
      <c r="AC9868" s="379"/>
    </row>
    <row r="9869" spans="29:29" x14ac:dyDescent="0.25">
      <c r="AC9869" s="379"/>
    </row>
    <row r="9870" spans="29:29" x14ac:dyDescent="0.25">
      <c r="AC9870" s="379"/>
    </row>
    <row r="9871" spans="29:29" x14ac:dyDescent="0.25">
      <c r="AC9871" s="379"/>
    </row>
    <row r="9872" spans="29:29" x14ac:dyDescent="0.25">
      <c r="AC9872" s="379"/>
    </row>
    <row r="9873" spans="29:29" x14ac:dyDescent="0.25">
      <c r="AC9873" s="379"/>
    </row>
    <row r="9874" spans="29:29" x14ac:dyDescent="0.25">
      <c r="AC9874" s="379"/>
    </row>
    <row r="9875" spans="29:29" x14ac:dyDescent="0.25">
      <c r="AC9875" s="379"/>
    </row>
    <row r="9876" spans="29:29" x14ac:dyDescent="0.25">
      <c r="AC9876" s="379"/>
    </row>
    <row r="9877" spans="29:29" x14ac:dyDescent="0.25">
      <c r="AC9877" s="379"/>
    </row>
    <row r="9878" spans="29:29" x14ac:dyDescent="0.25">
      <c r="AC9878" s="379"/>
    </row>
    <row r="9879" spans="29:29" x14ac:dyDescent="0.25">
      <c r="AC9879" s="379"/>
    </row>
    <row r="9880" spans="29:29" x14ac:dyDescent="0.25">
      <c r="AC9880" s="379"/>
    </row>
    <row r="9881" spans="29:29" x14ac:dyDescent="0.25">
      <c r="AC9881" s="379"/>
    </row>
    <row r="9882" spans="29:29" x14ac:dyDescent="0.25">
      <c r="AC9882" s="379"/>
    </row>
    <row r="9883" spans="29:29" x14ac:dyDescent="0.25">
      <c r="AC9883" s="379"/>
    </row>
    <row r="9884" spans="29:29" x14ac:dyDescent="0.25">
      <c r="AC9884" s="379"/>
    </row>
    <row r="9885" spans="29:29" x14ac:dyDescent="0.25">
      <c r="AC9885" s="379"/>
    </row>
    <row r="9886" spans="29:29" x14ac:dyDescent="0.25">
      <c r="AC9886" s="379"/>
    </row>
    <row r="9887" spans="29:29" x14ac:dyDescent="0.25">
      <c r="AC9887" s="379"/>
    </row>
    <row r="9888" spans="29:29" x14ac:dyDescent="0.25">
      <c r="AC9888" s="379"/>
    </row>
    <row r="9889" spans="29:29" x14ac:dyDescent="0.25">
      <c r="AC9889" s="379"/>
    </row>
    <row r="9890" spans="29:29" x14ac:dyDescent="0.25">
      <c r="AC9890" s="379"/>
    </row>
    <row r="9891" spans="29:29" x14ac:dyDescent="0.25">
      <c r="AC9891" s="379"/>
    </row>
    <row r="9892" spans="29:29" x14ac:dyDescent="0.25">
      <c r="AC9892" s="379"/>
    </row>
    <row r="9893" spans="29:29" x14ac:dyDescent="0.25">
      <c r="AC9893" s="379"/>
    </row>
    <row r="9894" spans="29:29" x14ac:dyDescent="0.25">
      <c r="AC9894" s="379"/>
    </row>
    <row r="9895" spans="29:29" x14ac:dyDescent="0.25">
      <c r="AC9895" s="379"/>
    </row>
    <row r="9896" spans="29:29" x14ac:dyDescent="0.25">
      <c r="AC9896" s="379"/>
    </row>
    <row r="9897" spans="29:29" x14ac:dyDescent="0.25">
      <c r="AC9897" s="379"/>
    </row>
    <row r="9898" spans="29:29" x14ac:dyDescent="0.25">
      <c r="AC9898" s="379"/>
    </row>
    <row r="9899" spans="29:29" x14ac:dyDescent="0.25">
      <c r="AC9899" s="379"/>
    </row>
    <row r="9900" spans="29:29" x14ac:dyDescent="0.25">
      <c r="AC9900" s="379"/>
    </row>
    <row r="9901" spans="29:29" x14ac:dyDescent="0.25">
      <c r="AC9901" s="379"/>
    </row>
    <row r="9902" spans="29:29" x14ac:dyDescent="0.25">
      <c r="AC9902" s="379"/>
    </row>
    <row r="9903" spans="29:29" x14ac:dyDescent="0.25">
      <c r="AC9903" s="379"/>
    </row>
    <row r="9904" spans="29:29" x14ac:dyDescent="0.25">
      <c r="AC9904" s="379"/>
    </row>
    <row r="9905" spans="29:29" x14ac:dyDescent="0.25">
      <c r="AC9905" s="379"/>
    </row>
    <row r="9906" spans="29:29" x14ac:dyDescent="0.25">
      <c r="AC9906" s="379"/>
    </row>
    <row r="9907" spans="29:29" x14ac:dyDescent="0.25">
      <c r="AC9907" s="379"/>
    </row>
    <row r="9908" spans="29:29" x14ac:dyDescent="0.25">
      <c r="AC9908" s="379"/>
    </row>
    <row r="9909" spans="29:29" x14ac:dyDescent="0.25">
      <c r="AC9909" s="379"/>
    </row>
    <row r="9910" spans="29:29" x14ac:dyDescent="0.25">
      <c r="AC9910" s="379"/>
    </row>
    <row r="9911" spans="29:29" x14ac:dyDescent="0.25">
      <c r="AC9911" s="379"/>
    </row>
    <row r="9912" spans="29:29" x14ac:dyDescent="0.25">
      <c r="AC9912" s="379"/>
    </row>
    <row r="9913" spans="29:29" x14ac:dyDescent="0.25">
      <c r="AC9913" s="379"/>
    </row>
    <row r="9914" spans="29:29" x14ac:dyDescent="0.25">
      <c r="AC9914" s="379"/>
    </row>
    <row r="9915" spans="29:29" x14ac:dyDescent="0.25">
      <c r="AC9915" s="379"/>
    </row>
    <row r="9916" spans="29:29" x14ac:dyDescent="0.25">
      <c r="AC9916" s="379"/>
    </row>
    <row r="9917" spans="29:29" x14ac:dyDescent="0.25">
      <c r="AC9917" s="379"/>
    </row>
    <row r="9918" spans="29:29" x14ac:dyDescent="0.25">
      <c r="AC9918" s="379"/>
    </row>
    <row r="9919" spans="29:29" x14ac:dyDescent="0.25">
      <c r="AC9919" s="379"/>
    </row>
    <row r="9920" spans="29:29" x14ac:dyDescent="0.25">
      <c r="AC9920" s="379"/>
    </row>
    <row r="9921" spans="29:29" x14ac:dyDescent="0.25">
      <c r="AC9921" s="379"/>
    </row>
    <row r="9922" spans="29:29" x14ac:dyDescent="0.25">
      <c r="AC9922" s="379"/>
    </row>
    <row r="9923" spans="29:29" x14ac:dyDescent="0.25">
      <c r="AC9923" s="379"/>
    </row>
    <row r="9924" spans="29:29" x14ac:dyDescent="0.25">
      <c r="AC9924" s="379"/>
    </row>
    <row r="9925" spans="29:29" x14ac:dyDescent="0.25">
      <c r="AC9925" s="379"/>
    </row>
    <row r="9926" spans="29:29" x14ac:dyDescent="0.25">
      <c r="AC9926" s="379"/>
    </row>
    <row r="9927" spans="29:29" x14ac:dyDescent="0.25">
      <c r="AC9927" s="379"/>
    </row>
    <row r="9928" spans="29:29" x14ac:dyDescent="0.25">
      <c r="AC9928" s="379"/>
    </row>
    <row r="9929" spans="29:29" x14ac:dyDescent="0.25">
      <c r="AC9929" s="379"/>
    </row>
    <row r="9930" spans="29:29" x14ac:dyDescent="0.25">
      <c r="AC9930" s="379"/>
    </row>
    <row r="9931" spans="29:29" x14ac:dyDescent="0.25">
      <c r="AC9931" s="379"/>
    </row>
    <row r="9932" spans="29:29" x14ac:dyDescent="0.25">
      <c r="AC9932" s="379"/>
    </row>
    <row r="9933" spans="29:29" x14ac:dyDescent="0.25">
      <c r="AC9933" s="379"/>
    </row>
    <row r="9934" spans="29:29" x14ac:dyDescent="0.25">
      <c r="AC9934" s="379"/>
    </row>
    <row r="9935" spans="29:29" x14ac:dyDescent="0.25">
      <c r="AC9935" s="379"/>
    </row>
    <row r="9936" spans="29:29" x14ac:dyDescent="0.25">
      <c r="AC9936" s="379"/>
    </row>
    <row r="9937" spans="29:29" x14ac:dyDescent="0.25">
      <c r="AC9937" s="379"/>
    </row>
    <row r="9938" spans="29:29" x14ac:dyDescent="0.25">
      <c r="AC9938" s="379"/>
    </row>
    <row r="9939" spans="29:29" x14ac:dyDescent="0.25">
      <c r="AC9939" s="379"/>
    </row>
    <row r="9940" spans="29:29" x14ac:dyDescent="0.25">
      <c r="AC9940" s="379"/>
    </row>
    <row r="9941" spans="29:29" x14ac:dyDescent="0.25">
      <c r="AC9941" s="379"/>
    </row>
    <row r="9942" spans="29:29" x14ac:dyDescent="0.25">
      <c r="AC9942" s="379"/>
    </row>
    <row r="9943" spans="29:29" x14ac:dyDescent="0.25">
      <c r="AC9943" s="379"/>
    </row>
    <row r="9944" spans="29:29" x14ac:dyDescent="0.25">
      <c r="AC9944" s="379"/>
    </row>
    <row r="9945" spans="29:29" x14ac:dyDescent="0.25">
      <c r="AC9945" s="379"/>
    </row>
    <row r="9946" spans="29:29" x14ac:dyDescent="0.25">
      <c r="AC9946" s="379"/>
    </row>
    <row r="9947" spans="29:29" x14ac:dyDescent="0.25">
      <c r="AC9947" s="379"/>
    </row>
    <row r="9948" spans="29:29" x14ac:dyDescent="0.25">
      <c r="AC9948" s="379"/>
    </row>
    <row r="9949" spans="29:29" x14ac:dyDescent="0.25">
      <c r="AC9949" s="379"/>
    </row>
    <row r="9950" spans="29:29" x14ac:dyDescent="0.25">
      <c r="AC9950" s="379"/>
    </row>
    <row r="9951" spans="29:29" x14ac:dyDescent="0.25">
      <c r="AC9951" s="379"/>
    </row>
    <row r="9952" spans="29:29" x14ac:dyDescent="0.25">
      <c r="AC9952" s="379"/>
    </row>
    <row r="9953" spans="29:29" x14ac:dyDescent="0.25">
      <c r="AC9953" s="379"/>
    </row>
    <row r="9954" spans="29:29" x14ac:dyDescent="0.25">
      <c r="AC9954" s="379"/>
    </row>
    <row r="9955" spans="29:29" x14ac:dyDescent="0.25">
      <c r="AC9955" s="379"/>
    </row>
    <row r="9956" spans="29:29" x14ac:dyDescent="0.25">
      <c r="AC9956" s="379"/>
    </row>
    <row r="9957" spans="29:29" x14ac:dyDescent="0.25">
      <c r="AC9957" s="379"/>
    </row>
    <row r="9958" spans="29:29" x14ac:dyDescent="0.25">
      <c r="AC9958" s="379"/>
    </row>
    <row r="9959" spans="29:29" x14ac:dyDescent="0.25">
      <c r="AC9959" s="379"/>
    </row>
    <row r="9960" spans="29:29" x14ac:dyDescent="0.25">
      <c r="AC9960" s="379"/>
    </row>
    <row r="9961" spans="29:29" x14ac:dyDescent="0.25">
      <c r="AC9961" s="379"/>
    </row>
    <row r="9962" spans="29:29" x14ac:dyDescent="0.25">
      <c r="AC9962" s="379"/>
    </row>
    <row r="9963" spans="29:29" x14ac:dyDescent="0.25">
      <c r="AC9963" s="379"/>
    </row>
    <row r="9964" spans="29:29" x14ac:dyDescent="0.25">
      <c r="AC9964" s="379"/>
    </row>
    <row r="9965" spans="29:29" x14ac:dyDescent="0.25">
      <c r="AC9965" s="379"/>
    </row>
    <row r="9966" spans="29:29" x14ac:dyDescent="0.25">
      <c r="AC9966" s="379"/>
    </row>
    <row r="9967" spans="29:29" x14ac:dyDescent="0.25">
      <c r="AC9967" s="379"/>
    </row>
    <row r="9968" spans="29:29" x14ac:dyDescent="0.25">
      <c r="AC9968" s="379"/>
    </row>
    <row r="9969" spans="29:29" x14ac:dyDescent="0.25">
      <c r="AC9969" s="379"/>
    </row>
    <row r="9970" spans="29:29" x14ac:dyDescent="0.25">
      <c r="AC9970" s="379"/>
    </row>
    <row r="9971" spans="29:29" x14ac:dyDescent="0.25">
      <c r="AC9971" s="379"/>
    </row>
    <row r="9972" spans="29:29" x14ac:dyDescent="0.25">
      <c r="AC9972" s="379"/>
    </row>
    <row r="9973" spans="29:29" x14ac:dyDescent="0.25">
      <c r="AC9973" s="379"/>
    </row>
    <row r="9974" spans="29:29" x14ac:dyDescent="0.25">
      <c r="AC9974" s="379"/>
    </row>
    <row r="9975" spans="29:29" x14ac:dyDescent="0.25">
      <c r="AC9975" s="379"/>
    </row>
    <row r="9976" spans="29:29" x14ac:dyDescent="0.25">
      <c r="AC9976" s="379"/>
    </row>
    <row r="9977" spans="29:29" x14ac:dyDescent="0.25">
      <c r="AC9977" s="379"/>
    </row>
    <row r="9978" spans="29:29" x14ac:dyDescent="0.25">
      <c r="AC9978" s="379"/>
    </row>
    <row r="9979" spans="29:29" x14ac:dyDescent="0.25">
      <c r="AC9979" s="379"/>
    </row>
    <row r="9980" spans="29:29" x14ac:dyDescent="0.25">
      <c r="AC9980" s="379"/>
    </row>
    <row r="9981" spans="29:29" x14ac:dyDescent="0.25">
      <c r="AC9981" s="379"/>
    </row>
    <row r="9982" spans="29:29" x14ac:dyDescent="0.25">
      <c r="AC9982" s="379"/>
    </row>
    <row r="9983" spans="29:29" x14ac:dyDescent="0.25">
      <c r="AC9983" s="379"/>
    </row>
    <row r="9984" spans="29:29" x14ac:dyDescent="0.25">
      <c r="AC9984" s="379"/>
    </row>
    <row r="9985" spans="29:29" x14ac:dyDescent="0.25">
      <c r="AC9985" s="379"/>
    </row>
    <row r="9986" spans="29:29" x14ac:dyDescent="0.25">
      <c r="AC9986" s="379"/>
    </row>
    <row r="9987" spans="29:29" x14ac:dyDescent="0.25">
      <c r="AC9987" s="379"/>
    </row>
    <row r="9988" spans="29:29" x14ac:dyDescent="0.25">
      <c r="AC9988" s="379"/>
    </row>
    <row r="9989" spans="29:29" x14ac:dyDescent="0.25">
      <c r="AC9989" s="379"/>
    </row>
    <row r="9990" spans="29:29" x14ac:dyDescent="0.25">
      <c r="AC9990" s="379"/>
    </row>
    <row r="9991" spans="29:29" x14ac:dyDescent="0.25">
      <c r="AC9991" s="379"/>
    </row>
    <row r="9992" spans="29:29" x14ac:dyDescent="0.25">
      <c r="AC9992" s="379"/>
    </row>
    <row r="9993" spans="29:29" x14ac:dyDescent="0.25">
      <c r="AC9993" s="379"/>
    </row>
    <row r="9994" spans="29:29" x14ac:dyDescent="0.25">
      <c r="AC9994" s="379"/>
    </row>
    <row r="9995" spans="29:29" x14ac:dyDescent="0.25">
      <c r="AC9995" s="379"/>
    </row>
    <row r="9996" spans="29:29" x14ac:dyDescent="0.25">
      <c r="AC9996" s="379"/>
    </row>
    <row r="9997" spans="29:29" x14ac:dyDescent="0.25">
      <c r="AC9997" s="379"/>
    </row>
    <row r="9998" spans="29:29" x14ac:dyDescent="0.25">
      <c r="AC9998" s="379"/>
    </row>
    <row r="9999" spans="29:29" x14ac:dyDescent="0.25">
      <c r="AC9999" s="379"/>
    </row>
    <row r="10000" spans="29:29" x14ac:dyDescent="0.25">
      <c r="AC10000" s="379"/>
    </row>
    <row r="10001" spans="29:29" x14ac:dyDescent="0.25">
      <c r="AC10001" s="379"/>
    </row>
    <row r="10002" spans="29:29" x14ac:dyDescent="0.25">
      <c r="AC10002" s="379"/>
    </row>
    <row r="10003" spans="29:29" x14ac:dyDescent="0.25">
      <c r="AC10003" s="379"/>
    </row>
    <row r="10004" spans="29:29" x14ac:dyDescent="0.25">
      <c r="AC10004" s="379"/>
    </row>
    <row r="10005" spans="29:29" x14ac:dyDescent="0.25">
      <c r="AC10005" s="379"/>
    </row>
    <row r="10006" spans="29:29" x14ac:dyDescent="0.25">
      <c r="AC10006" s="379"/>
    </row>
    <row r="10007" spans="29:29" x14ac:dyDescent="0.25">
      <c r="AC10007" s="379"/>
    </row>
    <row r="10008" spans="29:29" x14ac:dyDescent="0.25">
      <c r="AC10008" s="379"/>
    </row>
    <row r="10009" spans="29:29" x14ac:dyDescent="0.25">
      <c r="AC10009" s="379"/>
    </row>
    <row r="10010" spans="29:29" x14ac:dyDescent="0.25">
      <c r="AC10010" s="379"/>
    </row>
    <row r="10011" spans="29:29" x14ac:dyDescent="0.25">
      <c r="AC10011" s="379"/>
    </row>
    <row r="10012" spans="29:29" x14ac:dyDescent="0.25">
      <c r="AC10012" s="379"/>
    </row>
    <row r="10013" spans="29:29" x14ac:dyDescent="0.25">
      <c r="AC10013" s="379"/>
    </row>
    <row r="10014" spans="29:29" x14ac:dyDescent="0.25">
      <c r="AC10014" s="379"/>
    </row>
    <row r="10015" spans="29:29" x14ac:dyDescent="0.25">
      <c r="AC10015" s="379"/>
    </row>
    <row r="10016" spans="29:29" x14ac:dyDescent="0.25">
      <c r="AC10016" s="379"/>
    </row>
    <row r="10017" spans="29:29" x14ac:dyDescent="0.25">
      <c r="AC10017" s="379"/>
    </row>
    <row r="10018" spans="29:29" x14ac:dyDescent="0.25">
      <c r="AC10018" s="379"/>
    </row>
    <row r="10019" spans="29:29" x14ac:dyDescent="0.25">
      <c r="AC10019" s="379"/>
    </row>
    <row r="10020" spans="29:29" x14ac:dyDescent="0.25">
      <c r="AC10020" s="379"/>
    </row>
    <row r="10021" spans="29:29" x14ac:dyDescent="0.25">
      <c r="AC10021" s="379"/>
    </row>
    <row r="10022" spans="29:29" x14ac:dyDescent="0.25">
      <c r="AC10022" s="379"/>
    </row>
    <row r="10023" spans="29:29" x14ac:dyDescent="0.25">
      <c r="AC10023" s="379"/>
    </row>
    <row r="10024" spans="29:29" x14ac:dyDescent="0.25">
      <c r="AC10024" s="379"/>
    </row>
    <row r="10025" spans="29:29" x14ac:dyDescent="0.25">
      <c r="AC10025" s="379"/>
    </row>
    <row r="10026" spans="29:29" x14ac:dyDescent="0.25">
      <c r="AC10026" s="379"/>
    </row>
    <row r="10027" spans="29:29" x14ac:dyDescent="0.25">
      <c r="AC10027" s="379"/>
    </row>
    <row r="10028" spans="29:29" x14ac:dyDescent="0.25">
      <c r="AC10028" s="379"/>
    </row>
    <row r="10029" spans="29:29" x14ac:dyDescent="0.25">
      <c r="AC10029" s="379"/>
    </row>
    <row r="10030" spans="29:29" x14ac:dyDescent="0.25">
      <c r="AC10030" s="379"/>
    </row>
    <row r="10031" spans="29:29" x14ac:dyDescent="0.25">
      <c r="AC10031" s="379"/>
    </row>
    <row r="10032" spans="29:29" x14ac:dyDescent="0.25">
      <c r="AC10032" s="379"/>
    </row>
    <row r="10033" spans="29:29" x14ac:dyDescent="0.25">
      <c r="AC10033" s="379"/>
    </row>
    <row r="10034" spans="29:29" x14ac:dyDescent="0.25">
      <c r="AC10034" s="379"/>
    </row>
    <row r="10035" spans="29:29" x14ac:dyDescent="0.25">
      <c r="AC10035" s="379"/>
    </row>
    <row r="10036" spans="29:29" x14ac:dyDescent="0.25">
      <c r="AC10036" s="379"/>
    </row>
    <row r="10037" spans="29:29" x14ac:dyDescent="0.25">
      <c r="AC10037" s="379"/>
    </row>
    <row r="10038" spans="29:29" x14ac:dyDescent="0.25">
      <c r="AC10038" s="379"/>
    </row>
    <row r="10039" spans="29:29" x14ac:dyDescent="0.25">
      <c r="AC10039" s="379"/>
    </row>
    <row r="10040" spans="29:29" x14ac:dyDescent="0.25">
      <c r="AC10040" s="379"/>
    </row>
    <row r="10041" spans="29:29" x14ac:dyDescent="0.25">
      <c r="AC10041" s="379"/>
    </row>
    <row r="10042" spans="29:29" x14ac:dyDescent="0.25">
      <c r="AC10042" s="379"/>
    </row>
    <row r="10043" spans="29:29" x14ac:dyDescent="0.25">
      <c r="AC10043" s="379"/>
    </row>
    <row r="10044" spans="29:29" x14ac:dyDescent="0.25">
      <c r="AC10044" s="379"/>
    </row>
    <row r="10045" spans="29:29" x14ac:dyDescent="0.25">
      <c r="AC10045" s="379"/>
    </row>
    <row r="10046" spans="29:29" x14ac:dyDescent="0.25">
      <c r="AC10046" s="379"/>
    </row>
    <row r="10047" spans="29:29" x14ac:dyDescent="0.25">
      <c r="AC10047" s="379"/>
    </row>
    <row r="10048" spans="29:29" x14ac:dyDescent="0.25">
      <c r="AC10048" s="379"/>
    </row>
    <row r="10049" spans="29:29" x14ac:dyDescent="0.25">
      <c r="AC10049" s="379"/>
    </row>
    <row r="10050" spans="29:29" x14ac:dyDescent="0.25">
      <c r="AC10050" s="379"/>
    </row>
    <row r="10051" spans="29:29" x14ac:dyDescent="0.25">
      <c r="AC10051" s="379"/>
    </row>
    <row r="10052" spans="29:29" x14ac:dyDescent="0.25">
      <c r="AC10052" s="379"/>
    </row>
    <row r="10053" spans="29:29" x14ac:dyDescent="0.25">
      <c r="AC10053" s="379"/>
    </row>
    <row r="10054" spans="29:29" x14ac:dyDescent="0.25">
      <c r="AC10054" s="379"/>
    </row>
    <row r="10055" spans="29:29" x14ac:dyDescent="0.25">
      <c r="AC10055" s="379"/>
    </row>
    <row r="10056" spans="29:29" x14ac:dyDescent="0.25">
      <c r="AC10056" s="379"/>
    </row>
    <row r="10057" spans="29:29" x14ac:dyDescent="0.25">
      <c r="AC10057" s="379"/>
    </row>
    <row r="10058" spans="29:29" x14ac:dyDescent="0.25">
      <c r="AC10058" s="379"/>
    </row>
    <row r="10059" spans="29:29" x14ac:dyDescent="0.25">
      <c r="AC10059" s="379"/>
    </row>
    <row r="10060" spans="29:29" x14ac:dyDescent="0.25">
      <c r="AC10060" s="379"/>
    </row>
    <row r="10061" spans="29:29" x14ac:dyDescent="0.25">
      <c r="AC10061" s="379"/>
    </row>
    <row r="10062" spans="29:29" x14ac:dyDescent="0.25">
      <c r="AC10062" s="379"/>
    </row>
    <row r="10063" spans="29:29" x14ac:dyDescent="0.25">
      <c r="AC10063" s="379"/>
    </row>
    <row r="10064" spans="29:29" x14ac:dyDescent="0.25">
      <c r="AC10064" s="379"/>
    </row>
    <row r="10065" spans="29:29" x14ac:dyDescent="0.25">
      <c r="AC10065" s="379"/>
    </row>
    <row r="10066" spans="29:29" x14ac:dyDescent="0.25">
      <c r="AC10066" s="379"/>
    </row>
    <row r="10067" spans="29:29" x14ac:dyDescent="0.25">
      <c r="AC10067" s="379"/>
    </row>
    <row r="10068" spans="29:29" x14ac:dyDescent="0.25">
      <c r="AC10068" s="379"/>
    </row>
    <row r="10069" spans="29:29" x14ac:dyDescent="0.25">
      <c r="AC10069" s="379"/>
    </row>
    <row r="10070" spans="29:29" x14ac:dyDescent="0.25">
      <c r="AC10070" s="379"/>
    </row>
    <row r="10071" spans="29:29" x14ac:dyDescent="0.25">
      <c r="AC10071" s="379"/>
    </row>
    <row r="10072" spans="29:29" x14ac:dyDescent="0.25">
      <c r="AC10072" s="379"/>
    </row>
    <row r="10073" spans="29:29" x14ac:dyDescent="0.25">
      <c r="AC10073" s="379"/>
    </row>
    <row r="10074" spans="29:29" x14ac:dyDescent="0.25">
      <c r="AC10074" s="379"/>
    </row>
    <row r="10075" spans="29:29" x14ac:dyDescent="0.25">
      <c r="AC10075" s="379"/>
    </row>
    <row r="10076" spans="29:29" x14ac:dyDescent="0.25">
      <c r="AC10076" s="379"/>
    </row>
    <row r="10077" spans="29:29" x14ac:dyDescent="0.25">
      <c r="AC10077" s="379"/>
    </row>
    <row r="10078" spans="29:29" x14ac:dyDescent="0.25">
      <c r="AC10078" s="379"/>
    </row>
    <row r="10079" spans="29:29" x14ac:dyDescent="0.25">
      <c r="AC10079" s="379"/>
    </row>
    <row r="10080" spans="29:29" x14ac:dyDescent="0.25">
      <c r="AC10080" s="379"/>
    </row>
    <row r="10081" spans="29:29" x14ac:dyDescent="0.25">
      <c r="AC10081" s="379"/>
    </row>
    <row r="10082" spans="29:29" x14ac:dyDescent="0.25">
      <c r="AC10082" s="379"/>
    </row>
    <row r="10083" spans="29:29" x14ac:dyDescent="0.25">
      <c r="AC10083" s="379"/>
    </row>
    <row r="10084" spans="29:29" x14ac:dyDescent="0.25">
      <c r="AC10084" s="379"/>
    </row>
    <row r="10085" spans="29:29" x14ac:dyDescent="0.25">
      <c r="AC10085" s="379"/>
    </row>
    <row r="10086" spans="29:29" x14ac:dyDescent="0.25">
      <c r="AC10086" s="379"/>
    </row>
    <row r="10087" spans="29:29" x14ac:dyDescent="0.25">
      <c r="AC10087" s="379"/>
    </row>
    <row r="10088" spans="29:29" x14ac:dyDescent="0.25">
      <c r="AC10088" s="379"/>
    </row>
    <row r="10089" spans="29:29" x14ac:dyDescent="0.25">
      <c r="AC10089" s="379"/>
    </row>
    <row r="10090" spans="29:29" x14ac:dyDescent="0.25">
      <c r="AC10090" s="379"/>
    </row>
    <row r="10091" spans="29:29" x14ac:dyDescent="0.25">
      <c r="AC10091" s="379"/>
    </row>
    <row r="10092" spans="29:29" x14ac:dyDescent="0.25">
      <c r="AC10092" s="379"/>
    </row>
    <row r="10093" spans="29:29" x14ac:dyDescent="0.25">
      <c r="AC10093" s="379"/>
    </row>
    <row r="10094" spans="29:29" x14ac:dyDescent="0.25">
      <c r="AC10094" s="379"/>
    </row>
    <row r="10095" spans="29:29" x14ac:dyDescent="0.25">
      <c r="AC10095" s="379"/>
    </row>
    <row r="10096" spans="29:29" x14ac:dyDescent="0.25">
      <c r="AC10096" s="379"/>
    </row>
    <row r="10097" spans="29:29" x14ac:dyDescent="0.25">
      <c r="AC10097" s="379"/>
    </row>
    <row r="10098" spans="29:29" x14ac:dyDescent="0.25">
      <c r="AC10098" s="379"/>
    </row>
    <row r="10099" spans="29:29" x14ac:dyDescent="0.25">
      <c r="AC10099" s="379"/>
    </row>
    <row r="10100" spans="29:29" x14ac:dyDescent="0.25">
      <c r="AC10100" s="379"/>
    </row>
    <row r="10101" spans="29:29" x14ac:dyDescent="0.25">
      <c r="AC10101" s="379"/>
    </row>
    <row r="10102" spans="29:29" x14ac:dyDescent="0.25">
      <c r="AC10102" s="379"/>
    </row>
    <row r="10103" spans="29:29" x14ac:dyDescent="0.25">
      <c r="AC10103" s="379"/>
    </row>
    <row r="10104" spans="29:29" x14ac:dyDescent="0.25">
      <c r="AC10104" s="379"/>
    </row>
    <row r="10105" spans="29:29" x14ac:dyDescent="0.25">
      <c r="AC10105" s="379"/>
    </row>
    <row r="10106" spans="29:29" x14ac:dyDescent="0.25">
      <c r="AC10106" s="379"/>
    </row>
    <row r="10107" spans="29:29" x14ac:dyDescent="0.25">
      <c r="AC10107" s="379"/>
    </row>
    <row r="10108" spans="29:29" x14ac:dyDescent="0.25">
      <c r="AC10108" s="379"/>
    </row>
    <row r="10109" spans="29:29" x14ac:dyDescent="0.25">
      <c r="AC10109" s="379"/>
    </row>
    <row r="10110" spans="29:29" x14ac:dyDescent="0.25">
      <c r="AC10110" s="379"/>
    </row>
    <row r="10111" spans="29:29" x14ac:dyDescent="0.25">
      <c r="AC10111" s="379"/>
    </row>
    <row r="10112" spans="29:29" x14ac:dyDescent="0.25">
      <c r="AC10112" s="379"/>
    </row>
    <row r="10113" spans="29:29" x14ac:dyDescent="0.25">
      <c r="AC10113" s="379"/>
    </row>
    <row r="10114" spans="29:29" x14ac:dyDescent="0.25">
      <c r="AC10114" s="379"/>
    </row>
    <row r="10115" spans="29:29" x14ac:dyDescent="0.25">
      <c r="AC10115" s="379"/>
    </row>
    <row r="10116" spans="29:29" x14ac:dyDescent="0.25">
      <c r="AC10116" s="379"/>
    </row>
    <row r="10117" spans="29:29" x14ac:dyDescent="0.25">
      <c r="AC10117" s="379"/>
    </row>
    <row r="10118" spans="29:29" x14ac:dyDescent="0.25">
      <c r="AC10118" s="379"/>
    </row>
    <row r="10119" spans="29:29" x14ac:dyDescent="0.25">
      <c r="AC10119" s="379"/>
    </row>
    <row r="10120" spans="29:29" x14ac:dyDescent="0.25">
      <c r="AC10120" s="379"/>
    </row>
    <row r="10121" spans="29:29" x14ac:dyDescent="0.25">
      <c r="AC10121" s="379"/>
    </row>
    <row r="10122" spans="29:29" x14ac:dyDescent="0.25">
      <c r="AC10122" s="379"/>
    </row>
    <row r="10123" spans="29:29" x14ac:dyDescent="0.25">
      <c r="AC10123" s="379"/>
    </row>
    <row r="10124" spans="29:29" x14ac:dyDescent="0.25">
      <c r="AC10124" s="379"/>
    </row>
    <row r="10125" spans="29:29" x14ac:dyDescent="0.25">
      <c r="AC10125" s="379"/>
    </row>
    <row r="10126" spans="29:29" x14ac:dyDescent="0.25">
      <c r="AC10126" s="379"/>
    </row>
    <row r="10127" spans="29:29" x14ac:dyDescent="0.25">
      <c r="AC10127" s="379"/>
    </row>
    <row r="10128" spans="29:29" x14ac:dyDescent="0.25">
      <c r="AC10128" s="379"/>
    </row>
    <row r="10129" spans="29:29" x14ac:dyDescent="0.25">
      <c r="AC10129" s="379"/>
    </row>
    <row r="10130" spans="29:29" x14ac:dyDescent="0.25">
      <c r="AC10130" s="379"/>
    </row>
    <row r="10131" spans="29:29" x14ac:dyDescent="0.25">
      <c r="AC10131" s="379"/>
    </row>
    <row r="10132" spans="29:29" x14ac:dyDescent="0.25">
      <c r="AC10132" s="379"/>
    </row>
    <row r="10133" spans="29:29" x14ac:dyDescent="0.25">
      <c r="AC10133" s="379"/>
    </row>
    <row r="10134" spans="29:29" x14ac:dyDescent="0.25">
      <c r="AC10134" s="379"/>
    </row>
    <row r="10135" spans="29:29" x14ac:dyDescent="0.25">
      <c r="AC10135" s="379"/>
    </row>
    <row r="10136" spans="29:29" x14ac:dyDescent="0.25">
      <c r="AC10136" s="379"/>
    </row>
    <row r="10137" spans="29:29" x14ac:dyDescent="0.25">
      <c r="AC10137" s="379"/>
    </row>
    <row r="10138" spans="29:29" x14ac:dyDescent="0.25">
      <c r="AC10138" s="379"/>
    </row>
    <row r="10139" spans="29:29" x14ac:dyDescent="0.25">
      <c r="AC10139" s="379"/>
    </row>
    <row r="10140" spans="29:29" x14ac:dyDescent="0.25">
      <c r="AC10140" s="379"/>
    </row>
    <row r="10141" spans="29:29" x14ac:dyDescent="0.25">
      <c r="AC10141" s="379"/>
    </row>
    <row r="10142" spans="29:29" x14ac:dyDescent="0.25">
      <c r="AC10142" s="379"/>
    </row>
    <row r="10143" spans="29:29" x14ac:dyDescent="0.25">
      <c r="AC10143" s="379"/>
    </row>
    <row r="10144" spans="29:29" x14ac:dyDescent="0.25">
      <c r="AC10144" s="379"/>
    </row>
    <row r="10145" spans="29:29" x14ac:dyDescent="0.25">
      <c r="AC10145" s="379"/>
    </row>
    <row r="10146" spans="29:29" x14ac:dyDescent="0.25">
      <c r="AC10146" s="379"/>
    </row>
    <row r="10147" spans="29:29" x14ac:dyDescent="0.25">
      <c r="AC10147" s="379"/>
    </row>
    <row r="10148" spans="29:29" x14ac:dyDescent="0.25">
      <c r="AC10148" s="379"/>
    </row>
    <row r="10149" spans="29:29" x14ac:dyDescent="0.25">
      <c r="AC10149" s="379"/>
    </row>
    <row r="10150" spans="29:29" x14ac:dyDescent="0.25">
      <c r="AC10150" s="379"/>
    </row>
    <row r="10151" spans="29:29" x14ac:dyDescent="0.25">
      <c r="AC10151" s="379"/>
    </row>
    <row r="10152" spans="29:29" x14ac:dyDescent="0.25">
      <c r="AC10152" s="379"/>
    </row>
    <row r="10153" spans="29:29" x14ac:dyDescent="0.25">
      <c r="AC10153" s="379"/>
    </row>
    <row r="10154" spans="29:29" x14ac:dyDescent="0.25">
      <c r="AC10154" s="379"/>
    </row>
    <row r="10155" spans="29:29" x14ac:dyDescent="0.25">
      <c r="AC10155" s="379"/>
    </row>
    <row r="10156" spans="29:29" x14ac:dyDescent="0.25">
      <c r="AC10156" s="379"/>
    </row>
    <row r="10157" spans="29:29" x14ac:dyDescent="0.25">
      <c r="AC10157" s="379"/>
    </row>
    <row r="10158" spans="29:29" x14ac:dyDescent="0.25">
      <c r="AC10158" s="379"/>
    </row>
    <row r="10159" spans="29:29" x14ac:dyDescent="0.25">
      <c r="AC10159" s="379"/>
    </row>
    <row r="10160" spans="29:29" x14ac:dyDescent="0.25">
      <c r="AC10160" s="379"/>
    </row>
    <row r="10161" spans="29:29" x14ac:dyDescent="0.25">
      <c r="AC10161" s="379"/>
    </row>
    <row r="10162" spans="29:29" x14ac:dyDescent="0.25">
      <c r="AC10162" s="379"/>
    </row>
    <row r="10163" spans="29:29" x14ac:dyDescent="0.25">
      <c r="AC10163" s="379"/>
    </row>
    <row r="10164" spans="29:29" x14ac:dyDescent="0.25">
      <c r="AC10164" s="379"/>
    </row>
    <row r="10165" spans="29:29" x14ac:dyDescent="0.25">
      <c r="AC10165" s="379"/>
    </row>
    <row r="10166" spans="29:29" x14ac:dyDescent="0.25">
      <c r="AC10166" s="379"/>
    </row>
    <row r="10167" spans="29:29" x14ac:dyDescent="0.25">
      <c r="AC10167" s="379"/>
    </row>
    <row r="10168" spans="29:29" x14ac:dyDescent="0.25">
      <c r="AC10168" s="379"/>
    </row>
    <row r="10169" spans="29:29" x14ac:dyDescent="0.25">
      <c r="AC10169" s="379"/>
    </row>
    <row r="10170" spans="29:29" x14ac:dyDescent="0.25">
      <c r="AC10170" s="379"/>
    </row>
    <row r="10171" spans="29:29" x14ac:dyDescent="0.25">
      <c r="AC10171" s="379"/>
    </row>
    <row r="10172" spans="29:29" x14ac:dyDescent="0.25">
      <c r="AC10172" s="379"/>
    </row>
    <row r="10173" spans="29:29" x14ac:dyDescent="0.25">
      <c r="AC10173" s="379"/>
    </row>
    <row r="10174" spans="29:29" x14ac:dyDescent="0.25">
      <c r="AC10174" s="379"/>
    </row>
    <row r="10175" spans="29:29" x14ac:dyDescent="0.25">
      <c r="AC10175" s="379"/>
    </row>
    <row r="10176" spans="29:29" x14ac:dyDescent="0.25">
      <c r="AC10176" s="379"/>
    </row>
    <row r="10177" spans="29:29" x14ac:dyDescent="0.25">
      <c r="AC10177" s="379"/>
    </row>
    <row r="10178" spans="29:29" x14ac:dyDescent="0.25">
      <c r="AC10178" s="379"/>
    </row>
    <row r="10179" spans="29:29" x14ac:dyDescent="0.25">
      <c r="AC10179" s="379"/>
    </row>
    <row r="10180" spans="29:29" x14ac:dyDescent="0.25">
      <c r="AC10180" s="379"/>
    </row>
    <row r="10181" spans="29:29" x14ac:dyDescent="0.25">
      <c r="AC10181" s="379"/>
    </row>
    <row r="10182" spans="29:29" x14ac:dyDescent="0.25">
      <c r="AC10182" s="379"/>
    </row>
    <row r="10183" spans="29:29" x14ac:dyDescent="0.25">
      <c r="AC10183" s="379"/>
    </row>
    <row r="10184" spans="29:29" x14ac:dyDescent="0.25">
      <c r="AC10184" s="379"/>
    </row>
    <row r="10185" spans="29:29" x14ac:dyDescent="0.25">
      <c r="AC10185" s="379"/>
    </row>
    <row r="10186" spans="29:29" x14ac:dyDescent="0.25">
      <c r="AC10186" s="379"/>
    </row>
    <row r="10187" spans="29:29" x14ac:dyDescent="0.25">
      <c r="AC10187" s="379"/>
    </row>
    <row r="10188" spans="29:29" x14ac:dyDescent="0.25">
      <c r="AC10188" s="379"/>
    </row>
    <row r="10189" spans="29:29" x14ac:dyDescent="0.25">
      <c r="AC10189" s="379"/>
    </row>
    <row r="10190" spans="29:29" x14ac:dyDescent="0.25">
      <c r="AC10190" s="379"/>
    </row>
    <row r="10191" spans="29:29" x14ac:dyDescent="0.25">
      <c r="AC10191" s="379"/>
    </row>
    <row r="10192" spans="29:29" x14ac:dyDescent="0.25">
      <c r="AC10192" s="379"/>
    </row>
    <row r="10193" spans="29:29" x14ac:dyDescent="0.25">
      <c r="AC10193" s="379"/>
    </row>
    <row r="10194" spans="29:29" x14ac:dyDescent="0.25">
      <c r="AC10194" s="379"/>
    </row>
    <row r="10195" spans="29:29" x14ac:dyDescent="0.25">
      <c r="AC10195" s="379"/>
    </row>
    <row r="10196" spans="29:29" x14ac:dyDescent="0.25">
      <c r="AC10196" s="379"/>
    </row>
    <row r="10197" spans="29:29" x14ac:dyDescent="0.25">
      <c r="AC10197" s="379"/>
    </row>
    <row r="10198" spans="29:29" x14ac:dyDescent="0.25">
      <c r="AC10198" s="379"/>
    </row>
    <row r="10199" spans="29:29" x14ac:dyDescent="0.25">
      <c r="AC10199" s="379"/>
    </row>
    <row r="10200" spans="29:29" x14ac:dyDescent="0.25">
      <c r="AC10200" s="379"/>
    </row>
    <row r="10201" spans="29:29" x14ac:dyDescent="0.25">
      <c r="AC10201" s="379"/>
    </row>
    <row r="10202" spans="29:29" x14ac:dyDescent="0.25">
      <c r="AC10202" s="379"/>
    </row>
    <row r="10203" spans="29:29" x14ac:dyDescent="0.25">
      <c r="AC10203" s="379"/>
    </row>
    <row r="10204" spans="29:29" x14ac:dyDescent="0.25">
      <c r="AC10204" s="379"/>
    </row>
    <row r="10205" spans="29:29" x14ac:dyDescent="0.25">
      <c r="AC10205" s="379"/>
    </row>
    <row r="10206" spans="29:29" x14ac:dyDescent="0.25">
      <c r="AC10206" s="379"/>
    </row>
    <row r="10207" spans="29:29" x14ac:dyDescent="0.25">
      <c r="AC10207" s="379"/>
    </row>
    <row r="10208" spans="29:29" x14ac:dyDescent="0.25">
      <c r="AC10208" s="379"/>
    </row>
    <row r="10209" spans="29:29" x14ac:dyDescent="0.25">
      <c r="AC10209" s="379"/>
    </row>
    <row r="10210" spans="29:29" x14ac:dyDescent="0.25">
      <c r="AC10210" s="379"/>
    </row>
    <row r="10211" spans="29:29" x14ac:dyDescent="0.25">
      <c r="AC10211" s="379"/>
    </row>
    <row r="10212" spans="29:29" x14ac:dyDescent="0.25">
      <c r="AC10212" s="379"/>
    </row>
    <row r="10213" spans="29:29" x14ac:dyDescent="0.25">
      <c r="AC10213" s="379"/>
    </row>
    <row r="10214" spans="29:29" x14ac:dyDescent="0.25">
      <c r="AC10214" s="379"/>
    </row>
    <row r="10215" spans="29:29" x14ac:dyDescent="0.25">
      <c r="AC10215" s="379"/>
    </row>
    <row r="10216" spans="29:29" x14ac:dyDescent="0.25">
      <c r="AC10216" s="379"/>
    </row>
    <row r="10217" spans="29:29" x14ac:dyDescent="0.25">
      <c r="AC10217" s="379"/>
    </row>
    <row r="10218" spans="29:29" x14ac:dyDescent="0.25">
      <c r="AC10218" s="379"/>
    </row>
    <row r="10219" spans="29:29" x14ac:dyDescent="0.25">
      <c r="AC10219" s="379"/>
    </row>
    <row r="10220" spans="29:29" x14ac:dyDescent="0.25">
      <c r="AC10220" s="379"/>
    </row>
    <row r="10221" spans="29:29" x14ac:dyDescent="0.25">
      <c r="AC10221" s="379"/>
    </row>
    <row r="10222" spans="29:29" x14ac:dyDescent="0.25">
      <c r="AC10222" s="379"/>
    </row>
    <row r="10223" spans="29:29" x14ac:dyDescent="0.25">
      <c r="AC10223" s="379"/>
    </row>
    <row r="10224" spans="29:29" x14ac:dyDescent="0.25">
      <c r="AC10224" s="379"/>
    </row>
    <row r="10225" spans="29:29" x14ac:dyDescent="0.25">
      <c r="AC10225" s="379"/>
    </row>
    <row r="10226" spans="29:29" x14ac:dyDescent="0.25">
      <c r="AC10226" s="379"/>
    </row>
    <row r="10227" spans="29:29" x14ac:dyDescent="0.25">
      <c r="AC10227" s="379"/>
    </row>
    <row r="10228" spans="29:29" x14ac:dyDescent="0.25">
      <c r="AC10228" s="379"/>
    </row>
    <row r="10229" spans="29:29" x14ac:dyDescent="0.25">
      <c r="AC10229" s="379"/>
    </row>
    <row r="10230" spans="29:29" x14ac:dyDescent="0.25">
      <c r="AC10230" s="379"/>
    </row>
    <row r="10231" spans="29:29" x14ac:dyDescent="0.25">
      <c r="AC10231" s="379"/>
    </row>
    <row r="10232" spans="29:29" x14ac:dyDescent="0.25">
      <c r="AC10232" s="379"/>
    </row>
    <row r="10233" spans="29:29" x14ac:dyDescent="0.25">
      <c r="AC10233" s="379"/>
    </row>
    <row r="10234" spans="29:29" x14ac:dyDescent="0.25">
      <c r="AC10234" s="379"/>
    </row>
    <row r="10235" spans="29:29" x14ac:dyDescent="0.25">
      <c r="AC10235" s="379"/>
    </row>
    <row r="10236" spans="29:29" x14ac:dyDescent="0.25">
      <c r="AC10236" s="379"/>
    </row>
    <row r="10237" spans="29:29" x14ac:dyDescent="0.25">
      <c r="AC10237" s="379"/>
    </row>
    <row r="10238" spans="29:29" x14ac:dyDescent="0.25">
      <c r="AC10238" s="379"/>
    </row>
    <row r="10239" spans="29:29" x14ac:dyDescent="0.25">
      <c r="AC10239" s="379"/>
    </row>
    <row r="10240" spans="29:29" x14ac:dyDescent="0.25">
      <c r="AC10240" s="379"/>
    </row>
    <row r="10241" spans="29:29" x14ac:dyDescent="0.25">
      <c r="AC10241" s="379"/>
    </row>
    <row r="10242" spans="29:29" x14ac:dyDescent="0.25">
      <c r="AC10242" s="379"/>
    </row>
    <row r="10243" spans="29:29" x14ac:dyDescent="0.25">
      <c r="AC10243" s="379"/>
    </row>
    <row r="10244" spans="29:29" x14ac:dyDescent="0.25">
      <c r="AC10244" s="379"/>
    </row>
    <row r="10245" spans="29:29" x14ac:dyDescent="0.25">
      <c r="AC10245" s="379"/>
    </row>
    <row r="10246" spans="29:29" x14ac:dyDescent="0.25">
      <c r="AC10246" s="379"/>
    </row>
    <row r="10247" spans="29:29" x14ac:dyDescent="0.25">
      <c r="AC10247" s="379"/>
    </row>
    <row r="10248" spans="29:29" x14ac:dyDescent="0.25">
      <c r="AC10248" s="379"/>
    </row>
    <row r="10249" spans="29:29" x14ac:dyDescent="0.25">
      <c r="AC10249" s="379"/>
    </row>
    <row r="10250" spans="29:29" x14ac:dyDescent="0.25">
      <c r="AC10250" s="379"/>
    </row>
    <row r="10251" spans="29:29" x14ac:dyDescent="0.25">
      <c r="AC10251" s="379"/>
    </row>
    <row r="10252" spans="29:29" x14ac:dyDescent="0.25">
      <c r="AC10252" s="379"/>
    </row>
    <row r="10253" spans="29:29" x14ac:dyDescent="0.25">
      <c r="AC10253" s="379"/>
    </row>
    <row r="10254" spans="29:29" x14ac:dyDescent="0.25">
      <c r="AC10254" s="379"/>
    </row>
    <row r="10255" spans="29:29" x14ac:dyDescent="0.25">
      <c r="AC10255" s="379"/>
    </row>
    <row r="10256" spans="29:29" x14ac:dyDescent="0.25">
      <c r="AC10256" s="379"/>
    </row>
    <row r="10257" spans="29:29" x14ac:dyDescent="0.25">
      <c r="AC10257" s="379"/>
    </row>
    <row r="10258" spans="29:29" x14ac:dyDescent="0.25">
      <c r="AC10258" s="379"/>
    </row>
    <row r="10259" spans="29:29" x14ac:dyDescent="0.25">
      <c r="AC10259" s="379"/>
    </row>
    <row r="10260" spans="29:29" x14ac:dyDescent="0.25">
      <c r="AC10260" s="379"/>
    </row>
    <row r="10261" spans="29:29" x14ac:dyDescent="0.25">
      <c r="AC10261" s="379"/>
    </row>
    <row r="10262" spans="29:29" x14ac:dyDescent="0.25">
      <c r="AC10262" s="379"/>
    </row>
    <row r="10263" spans="29:29" x14ac:dyDescent="0.25">
      <c r="AC10263" s="379"/>
    </row>
    <row r="10264" spans="29:29" x14ac:dyDescent="0.25">
      <c r="AC10264" s="379"/>
    </row>
    <row r="10265" spans="29:29" x14ac:dyDescent="0.25">
      <c r="AC10265" s="379"/>
    </row>
    <row r="10266" spans="29:29" x14ac:dyDescent="0.25">
      <c r="AC10266" s="379"/>
    </row>
    <row r="10267" spans="29:29" x14ac:dyDescent="0.25">
      <c r="AC10267" s="379"/>
    </row>
    <row r="10268" spans="29:29" x14ac:dyDescent="0.25">
      <c r="AC10268" s="379"/>
    </row>
    <row r="10269" spans="29:29" x14ac:dyDescent="0.25">
      <c r="AC10269" s="379"/>
    </row>
    <row r="10270" spans="29:29" x14ac:dyDescent="0.25">
      <c r="AC10270" s="379"/>
    </row>
    <row r="10271" spans="29:29" x14ac:dyDescent="0.25">
      <c r="AC10271" s="379"/>
    </row>
    <row r="10272" spans="29:29" x14ac:dyDescent="0.25">
      <c r="AC10272" s="379"/>
    </row>
    <row r="10273" spans="29:29" x14ac:dyDescent="0.25">
      <c r="AC10273" s="379"/>
    </row>
    <row r="10274" spans="29:29" x14ac:dyDescent="0.25">
      <c r="AC10274" s="379"/>
    </row>
    <row r="10275" spans="29:29" x14ac:dyDescent="0.25">
      <c r="AC10275" s="379"/>
    </row>
    <row r="10276" spans="29:29" x14ac:dyDescent="0.25">
      <c r="AC10276" s="379"/>
    </row>
    <row r="10277" spans="29:29" x14ac:dyDescent="0.25">
      <c r="AC10277" s="379"/>
    </row>
    <row r="10278" spans="29:29" x14ac:dyDescent="0.25">
      <c r="AC10278" s="379"/>
    </row>
    <row r="10279" spans="29:29" x14ac:dyDescent="0.25">
      <c r="AC10279" s="379"/>
    </row>
    <row r="10280" spans="29:29" x14ac:dyDescent="0.25">
      <c r="AC10280" s="379"/>
    </row>
    <row r="10281" spans="29:29" x14ac:dyDescent="0.25">
      <c r="AC10281" s="379"/>
    </row>
    <row r="10282" spans="29:29" x14ac:dyDescent="0.25">
      <c r="AC10282" s="379"/>
    </row>
    <row r="10283" spans="29:29" x14ac:dyDescent="0.25">
      <c r="AC10283" s="379"/>
    </row>
    <row r="10284" spans="29:29" x14ac:dyDescent="0.25">
      <c r="AC10284" s="379"/>
    </row>
    <row r="10285" spans="29:29" x14ac:dyDescent="0.25">
      <c r="AC10285" s="379"/>
    </row>
    <row r="10286" spans="29:29" x14ac:dyDescent="0.25">
      <c r="AC10286" s="379"/>
    </row>
    <row r="10287" spans="29:29" x14ac:dyDescent="0.25">
      <c r="AC10287" s="379"/>
    </row>
    <row r="10288" spans="29:29" x14ac:dyDescent="0.25">
      <c r="AC10288" s="379"/>
    </row>
    <row r="10289" spans="29:29" x14ac:dyDescent="0.25">
      <c r="AC10289" s="379"/>
    </row>
    <row r="10290" spans="29:29" x14ac:dyDescent="0.25">
      <c r="AC10290" s="379"/>
    </row>
    <row r="10291" spans="29:29" x14ac:dyDescent="0.25">
      <c r="AC10291" s="379"/>
    </row>
    <row r="10292" spans="29:29" x14ac:dyDescent="0.25">
      <c r="AC10292" s="379"/>
    </row>
    <row r="10293" spans="29:29" x14ac:dyDescent="0.25">
      <c r="AC10293" s="379"/>
    </row>
    <row r="10294" spans="29:29" x14ac:dyDescent="0.25">
      <c r="AC10294" s="379"/>
    </row>
    <row r="10295" spans="29:29" x14ac:dyDescent="0.25">
      <c r="AC10295" s="379"/>
    </row>
    <row r="10296" spans="29:29" x14ac:dyDescent="0.25">
      <c r="AC10296" s="379"/>
    </row>
    <row r="10297" spans="29:29" x14ac:dyDescent="0.25">
      <c r="AC10297" s="379"/>
    </row>
    <row r="10298" spans="29:29" x14ac:dyDescent="0.25">
      <c r="AC10298" s="379"/>
    </row>
    <row r="10299" spans="29:29" x14ac:dyDescent="0.25">
      <c r="AC10299" s="379"/>
    </row>
    <row r="10300" spans="29:29" x14ac:dyDescent="0.25">
      <c r="AC10300" s="379"/>
    </row>
    <row r="10301" spans="29:29" x14ac:dyDescent="0.25">
      <c r="AC10301" s="379"/>
    </row>
    <row r="10302" spans="29:29" x14ac:dyDescent="0.25">
      <c r="AC10302" s="379"/>
    </row>
    <row r="10303" spans="29:29" x14ac:dyDescent="0.25">
      <c r="AC10303" s="379"/>
    </row>
    <row r="10304" spans="29:29" x14ac:dyDescent="0.25">
      <c r="AC10304" s="379"/>
    </row>
    <row r="10305" spans="29:29" x14ac:dyDescent="0.25">
      <c r="AC10305" s="379"/>
    </row>
    <row r="10306" spans="29:29" x14ac:dyDescent="0.25">
      <c r="AC10306" s="379"/>
    </row>
    <row r="10307" spans="29:29" x14ac:dyDescent="0.25">
      <c r="AC10307" s="379"/>
    </row>
    <row r="10308" spans="29:29" x14ac:dyDescent="0.25">
      <c r="AC10308" s="379"/>
    </row>
    <row r="10309" spans="29:29" x14ac:dyDescent="0.25">
      <c r="AC10309" s="379"/>
    </row>
    <row r="10310" spans="29:29" x14ac:dyDescent="0.25">
      <c r="AC10310" s="379"/>
    </row>
    <row r="10311" spans="29:29" x14ac:dyDescent="0.25">
      <c r="AC10311" s="379"/>
    </row>
    <row r="10312" spans="29:29" x14ac:dyDescent="0.25">
      <c r="AC10312" s="379"/>
    </row>
    <row r="10313" spans="29:29" x14ac:dyDescent="0.25">
      <c r="AC10313" s="379"/>
    </row>
    <row r="10314" spans="29:29" x14ac:dyDescent="0.25">
      <c r="AC10314" s="379"/>
    </row>
    <row r="10315" spans="29:29" x14ac:dyDescent="0.25">
      <c r="AC10315" s="379"/>
    </row>
    <row r="10316" spans="29:29" x14ac:dyDescent="0.25">
      <c r="AC10316" s="379"/>
    </row>
    <row r="10317" spans="29:29" x14ac:dyDescent="0.25">
      <c r="AC10317" s="379"/>
    </row>
    <row r="10318" spans="29:29" x14ac:dyDescent="0.25">
      <c r="AC10318" s="379"/>
    </row>
    <row r="10319" spans="29:29" x14ac:dyDescent="0.25">
      <c r="AC10319" s="379"/>
    </row>
    <row r="10320" spans="29:29" x14ac:dyDescent="0.25">
      <c r="AC10320" s="379"/>
    </row>
    <row r="10321" spans="29:29" x14ac:dyDescent="0.25">
      <c r="AC10321" s="379"/>
    </row>
    <row r="10322" spans="29:29" x14ac:dyDescent="0.25">
      <c r="AC10322" s="379"/>
    </row>
    <row r="10323" spans="29:29" x14ac:dyDescent="0.25">
      <c r="AC10323" s="379"/>
    </row>
    <row r="10324" spans="29:29" x14ac:dyDescent="0.25">
      <c r="AC10324" s="379"/>
    </row>
    <row r="10325" spans="29:29" x14ac:dyDescent="0.25">
      <c r="AC10325" s="379"/>
    </row>
    <row r="10326" spans="29:29" x14ac:dyDescent="0.25">
      <c r="AC10326" s="379"/>
    </row>
    <row r="10327" spans="29:29" x14ac:dyDescent="0.25">
      <c r="AC10327" s="379"/>
    </row>
    <row r="10328" spans="29:29" x14ac:dyDescent="0.25">
      <c r="AC10328" s="379"/>
    </row>
    <row r="10329" spans="29:29" x14ac:dyDescent="0.25">
      <c r="AC10329" s="379"/>
    </row>
    <row r="10330" spans="29:29" x14ac:dyDescent="0.25">
      <c r="AC10330" s="379"/>
    </row>
    <row r="10331" spans="29:29" x14ac:dyDescent="0.25">
      <c r="AC10331" s="379"/>
    </row>
    <row r="10332" spans="29:29" x14ac:dyDescent="0.25">
      <c r="AC10332" s="379"/>
    </row>
    <row r="10333" spans="29:29" x14ac:dyDescent="0.25">
      <c r="AC10333" s="379"/>
    </row>
    <row r="10334" spans="29:29" x14ac:dyDescent="0.25">
      <c r="AC10334" s="379"/>
    </row>
    <row r="10335" spans="29:29" x14ac:dyDescent="0.25">
      <c r="AC10335" s="379"/>
    </row>
    <row r="10336" spans="29:29" x14ac:dyDescent="0.25">
      <c r="AC10336" s="379"/>
    </row>
    <row r="10337" spans="29:29" x14ac:dyDescent="0.25">
      <c r="AC10337" s="379"/>
    </row>
    <row r="10338" spans="29:29" x14ac:dyDescent="0.25">
      <c r="AC10338" s="379"/>
    </row>
    <row r="10339" spans="29:29" x14ac:dyDescent="0.25">
      <c r="AC10339" s="379"/>
    </row>
    <row r="10340" spans="29:29" x14ac:dyDescent="0.25">
      <c r="AC10340" s="379"/>
    </row>
    <row r="10341" spans="29:29" x14ac:dyDescent="0.25">
      <c r="AC10341" s="379"/>
    </row>
    <row r="10342" spans="29:29" x14ac:dyDescent="0.25">
      <c r="AC10342" s="379"/>
    </row>
    <row r="10343" spans="29:29" x14ac:dyDescent="0.25">
      <c r="AC10343" s="379"/>
    </row>
    <row r="10344" spans="29:29" x14ac:dyDescent="0.25">
      <c r="AC10344" s="379"/>
    </row>
    <row r="10345" spans="29:29" x14ac:dyDescent="0.25">
      <c r="AC10345" s="379"/>
    </row>
    <row r="10346" spans="29:29" x14ac:dyDescent="0.25">
      <c r="AC10346" s="379"/>
    </row>
    <row r="10347" spans="29:29" x14ac:dyDescent="0.25">
      <c r="AC10347" s="379"/>
    </row>
    <row r="10348" spans="29:29" x14ac:dyDescent="0.25">
      <c r="AC10348" s="379"/>
    </row>
    <row r="10349" spans="29:29" x14ac:dyDescent="0.25">
      <c r="AC10349" s="379"/>
    </row>
    <row r="10350" spans="29:29" x14ac:dyDescent="0.25">
      <c r="AC10350" s="379"/>
    </row>
    <row r="10351" spans="29:29" x14ac:dyDescent="0.25">
      <c r="AC10351" s="379"/>
    </row>
    <row r="10352" spans="29:29" x14ac:dyDescent="0.25">
      <c r="AC10352" s="379"/>
    </row>
    <row r="10353" spans="29:29" x14ac:dyDescent="0.25">
      <c r="AC10353" s="379"/>
    </row>
    <row r="10354" spans="29:29" x14ac:dyDescent="0.25">
      <c r="AC10354" s="379"/>
    </row>
    <row r="10355" spans="29:29" x14ac:dyDescent="0.25">
      <c r="AC10355" s="379"/>
    </row>
    <row r="10356" spans="29:29" x14ac:dyDescent="0.25">
      <c r="AC10356" s="379"/>
    </row>
    <row r="10357" spans="29:29" x14ac:dyDescent="0.25">
      <c r="AC10357" s="379"/>
    </row>
    <row r="10358" spans="29:29" x14ac:dyDescent="0.25">
      <c r="AC10358" s="379"/>
    </row>
    <row r="10359" spans="29:29" x14ac:dyDescent="0.25">
      <c r="AC10359" s="379"/>
    </row>
    <row r="10360" spans="29:29" x14ac:dyDescent="0.25">
      <c r="AC10360" s="379"/>
    </row>
    <row r="10361" spans="29:29" x14ac:dyDescent="0.25">
      <c r="AC10361" s="379"/>
    </row>
    <row r="10362" spans="29:29" x14ac:dyDescent="0.25">
      <c r="AC10362" s="379"/>
    </row>
    <row r="10363" spans="29:29" x14ac:dyDescent="0.25">
      <c r="AC10363" s="379"/>
    </row>
    <row r="10364" spans="29:29" x14ac:dyDescent="0.25">
      <c r="AC10364" s="379"/>
    </row>
    <row r="10365" spans="29:29" x14ac:dyDescent="0.25">
      <c r="AC10365" s="379"/>
    </row>
    <row r="10366" spans="29:29" x14ac:dyDescent="0.25">
      <c r="AC10366" s="379"/>
    </row>
    <row r="10367" spans="29:29" x14ac:dyDescent="0.25">
      <c r="AC10367" s="379"/>
    </row>
    <row r="10368" spans="29:29" x14ac:dyDescent="0.25">
      <c r="AC10368" s="379"/>
    </row>
    <row r="10369" spans="29:29" x14ac:dyDescent="0.25">
      <c r="AC10369" s="379"/>
    </row>
    <row r="10370" spans="29:29" x14ac:dyDescent="0.25">
      <c r="AC10370" s="379"/>
    </row>
    <row r="10371" spans="29:29" x14ac:dyDescent="0.25">
      <c r="AC10371" s="379"/>
    </row>
    <row r="10372" spans="29:29" x14ac:dyDescent="0.25">
      <c r="AC10372" s="379"/>
    </row>
    <row r="10373" spans="29:29" x14ac:dyDescent="0.25">
      <c r="AC10373" s="379"/>
    </row>
    <row r="10374" spans="29:29" x14ac:dyDescent="0.25">
      <c r="AC10374" s="379"/>
    </row>
    <row r="10375" spans="29:29" x14ac:dyDescent="0.25">
      <c r="AC10375" s="379"/>
    </row>
    <row r="10376" spans="29:29" x14ac:dyDescent="0.25">
      <c r="AC10376" s="379"/>
    </row>
    <row r="10377" spans="29:29" x14ac:dyDescent="0.25">
      <c r="AC10377" s="379"/>
    </row>
    <row r="10378" spans="29:29" x14ac:dyDescent="0.25">
      <c r="AC10378" s="379"/>
    </row>
    <row r="10379" spans="29:29" x14ac:dyDescent="0.25">
      <c r="AC10379" s="379"/>
    </row>
    <row r="10380" spans="29:29" x14ac:dyDescent="0.25">
      <c r="AC10380" s="379"/>
    </row>
    <row r="10381" spans="29:29" x14ac:dyDescent="0.25">
      <c r="AC10381" s="379"/>
    </row>
    <row r="10382" spans="29:29" x14ac:dyDescent="0.25">
      <c r="AC10382" s="379"/>
    </row>
    <row r="10383" spans="29:29" x14ac:dyDescent="0.25">
      <c r="AC10383" s="379"/>
    </row>
    <row r="10384" spans="29:29" x14ac:dyDescent="0.25">
      <c r="AC10384" s="379"/>
    </row>
    <row r="10385" spans="29:29" x14ac:dyDescent="0.25">
      <c r="AC10385" s="379"/>
    </row>
    <row r="10386" spans="29:29" x14ac:dyDescent="0.25">
      <c r="AC10386" s="379"/>
    </row>
    <row r="10387" spans="29:29" x14ac:dyDescent="0.25">
      <c r="AC10387" s="379"/>
    </row>
    <row r="10388" spans="29:29" x14ac:dyDescent="0.25">
      <c r="AC10388" s="379"/>
    </row>
    <row r="10389" spans="29:29" x14ac:dyDescent="0.25">
      <c r="AC10389" s="379"/>
    </row>
    <row r="10390" spans="29:29" x14ac:dyDescent="0.25">
      <c r="AC10390" s="379"/>
    </row>
    <row r="10391" spans="29:29" x14ac:dyDescent="0.25">
      <c r="AC10391" s="379"/>
    </row>
    <row r="10392" spans="29:29" x14ac:dyDescent="0.25">
      <c r="AC10392" s="379"/>
    </row>
    <row r="10393" spans="29:29" x14ac:dyDescent="0.25">
      <c r="AC10393" s="379"/>
    </row>
    <row r="10394" spans="29:29" x14ac:dyDescent="0.25">
      <c r="AC10394" s="379"/>
    </row>
    <row r="10395" spans="29:29" x14ac:dyDescent="0.25">
      <c r="AC10395" s="379"/>
    </row>
    <row r="10396" spans="29:29" x14ac:dyDescent="0.25">
      <c r="AC10396" s="379"/>
    </row>
    <row r="10397" spans="29:29" x14ac:dyDescent="0.25">
      <c r="AC10397" s="379"/>
    </row>
    <row r="10398" spans="29:29" x14ac:dyDescent="0.25">
      <c r="AC10398" s="379"/>
    </row>
    <row r="10399" spans="29:29" x14ac:dyDescent="0.25">
      <c r="AC10399" s="379"/>
    </row>
    <row r="10400" spans="29:29" x14ac:dyDescent="0.25">
      <c r="AC10400" s="379"/>
    </row>
    <row r="10401" spans="29:29" x14ac:dyDescent="0.25">
      <c r="AC10401" s="379"/>
    </row>
    <row r="10402" spans="29:29" x14ac:dyDescent="0.25">
      <c r="AC10402" s="379"/>
    </row>
    <row r="10403" spans="29:29" x14ac:dyDescent="0.25">
      <c r="AC10403" s="379"/>
    </row>
    <row r="10404" spans="29:29" x14ac:dyDescent="0.25">
      <c r="AC10404" s="379"/>
    </row>
    <row r="10405" spans="29:29" x14ac:dyDescent="0.25">
      <c r="AC10405" s="379"/>
    </row>
    <row r="10406" spans="29:29" x14ac:dyDescent="0.25">
      <c r="AC10406" s="379"/>
    </row>
    <row r="10407" spans="29:29" x14ac:dyDescent="0.25">
      <c r="AC10407" s="379"/>
    </row>
    <row r="10408" spans="29:29" x14ac:dyDescent="0.25">
      <c r="AC10408" s="379"/>
    </row>
    <row r="10409" spans="29:29" x14ac:dyDescent="0.25">
      <c r="AC10409" s="379"/>
    </row>
    <row r="10410" spans="29:29" x14ac:dyDescent="0.25">
      <c r="AC10410" s="379"/>
    </row>
    <row r="10411" spans="29:29" x14ac:dyDescent="0.25">
      <c r="AC10411" s="379"/>
    </row>
    <row r="10412" spans="29:29" x14ac:dyDescent="0.25">
      <c r="AC10412" s="379"/>
    </row>
    <row r="10413" spans="29:29" x14ac:dyDescent="0.25">
      <c r="AC10413" s="379"/>
    </row>
    <row r="10414" spans="29:29" x14ac:dyDescent="0.25">
      <c r="AC10414" s="379"/>
    </row>
    <row r="10415" spans="29:29" x14ac:dyDescent="0.25">
      <c r="AC10415" s="379"/>
    </row>
    <row r="10416" spans="29:29" x14ac:dyDescent="0.25">
      <c r="AC10416" s="379"/>
    </row>
    <row r="10417" spans="29:29" x14ac:dyDescent="0.25">
      <c r="AC10417" s="379"/>
    </row>
    <row r="10418" spans="29:29" x14ac:dyDescent="0.25">
      <c r="AC10418" s="379"/>
    </row>
    <row r="10419" spans="29:29" x14ac:dyDescent="0.25">
      <c r="AC10419" s="379"/>
    </row>
    <row r="10420" spans="29:29" x14ac:dyDescent="0.25">
      <c r="AC10420" s="379"/>
    </row>
    <row r="10421" spans="29:29" x14ac:dyDescent="0.25">
      <c r="AC10421" s="379"/>
    </row>
    <row r="10422" spans="29:29" x14ac:dyDescent="0.25">
      <c r="AC10422" s="379"/>
    </row>
    <row r="10423" spans="29:29" x14ac:dyDescent="0.25">
      <c r="AC10423" s="379"/>
    </row>
    <row r="10424" spans="29:29" x14ac:dyDescent="0.25">
      <c r="AC10424" s="379"/>
    </row>
    <row r="10425" spans="29:29" x14ac:dyDescent="0.25">
      <c r="AC10425" s="379"/>
    </row>
    <row r="10426" spans="29:29" x14ac:dyDescent="0.25">
      <c r="AC10426" s="379"/>
    </row>
    <row r="10427" spans="29:29" x14ac:dyDescent="0.25">
      <c r="AC10427" s="379"/>
    </row>
    <row r="10428" spans="29:29" x14ac:dyDescent="0.25">
      <c r="AC10428" s="379"/>
    </row>
    <row r="10429" spans="29:29" x14ac:dyDescent="0.25">
      <c r="AC10429" s="379"/>
    </row>
    <row r="10430" spans="29:29" x14ac:dyDescent="0.25">
      <c r="AC10430" s="379"/>
    </row>
    <row r="10431" spans="29:29" x14ac:dyDescent="0.25">
      <c r="AC10431" s="379"/>
    </row>
    <row r="10432" spans="29:29" x14ac:dyDescent="0.25">
      <c r="AC10432" s="379"/>
    </row>
    <row r="10433" spans="29:29" x14ac:dyDescent="0.25">
      <c r="AC10433" s="379"/>
    </row>
    <row r="10434" spans="29:29" x14ac:dyDescent="0.25">
      <c r="AC10434" s="379"/>
    </row>
    <row r="10435" spans="29:29" x14ac:dyDescent="0.25">
      <c r="AC10435" s="379"/>
    </row>
    <row r="10436" spans="29:29" x14ac:dyDescent="0.25">
      <c r="AC10436" s="379"/>
    </row>
    <row r="10437" spans="29:29" x14ac:dyDescent="0.25">
      <c r="AC10437" s="379"/>
    </row>
    <row r="10438" spans="29:29" x14ac:dyDescent="0.25">
      <c r="AC10438" s="379"/>
    </row>
    <row r="10439" spans="29:29" x14ac:dyDescent="0.25">
      <c r="AC10439" s="379"/>
    </row>
    <row r="10440" spans="29:29" x14ac:dyDescent="0.25">
      <c r="AC10440" s="379"/>
    </row>
    <row r="10441" spans="29:29" x14ac:dyDescent="0.25">
      <c r="AC10441" s="379"/>
    </row>
    <row r="10442" spans="29:29" x14ac:dyDescent="0.25">
      <c r="AC10442" s="379"/>
    </row>
    <row r="10443" spans="29:29" x14ac:dyDescent="0.25">
      <c r="AC10443" s="379"/>
    </row>
    <row r="10444" spans="29:29" x14ac:dyDescent="0.25">
      <c r="AC10444" s="379"/>
    </row>
    <row r="10445" spans="29:29" x14ac:dyDescent="0.25">
      <c r="AC10445" s="379"/>
    </row>
    <row r="10446" spans="29:29" x14ac:dyDescent="0.25">
      <c r="AC10446" s="379"/>
    </row>
    <row r="10447" spans="29:29" x14ac:dyDescent="0.25">
      <c r="AC10447" s="379"/>
    </row>
    <row r="10448" spans="29:29" x14ac:dyDescent="0.25">
      <c r="AC10448" s="379"/>
    </row>
    <row r="10449" spans="29:29" x14ac:dyDescent="0.25">
      <c r="AC10449" s="379"/>
    </row>
    <row r="10450" spans="29:29" x14ac:dyDescent="0.25">
      <c r="AC10450" s="379"/>
    </row>
    <row r="10451" spans="29:29" x14ac:dyDescent="0.25">
      <c r="AC10451" s="379"/>
    </row>
    <row r="10452" spans="29:29" x14ac:dyDescent="0.25">
      <c r="AC10452" s="379"/>
    </row>
    <row r="10453" spans="29:29" x14ac:dyDescent="0.25">
      <c r="AC10453" s="379"/>
    </row>
    <row r="10454" spans="29:29" x14ac:dyDescent="0.25">
      <c r="AC10454" s="379"/>
    </row>
    <row r="10455" spans="29:29" x14ac:dyDescent="0.25">
      <c r="AC10455" s="379"/>
    </row>
    <row r="10456" spans="29:29" x14ac:dyDescent="0.25">
      <c r="AC10456" s="379"/>
    </row>
    <row r="10457" spans="29:29" x14ac:dyDescent="0.25">
      <c r="AC10457" s="379"/>
    </row>
    <row r="10458" spans="29:29" x14ac:dyDescent="0.25">
      <c r="AC10458" s="379"/>
    </row>
    <row r="10459" spans="29:29" x14ac:dyDescent="0.25">
      <c r="AC10459" s="379"/>
    </row>
    <row r="10460" spans="29:29" x14ac:dyDescent="0.25">
      <c r="AC10460" s="379"/>
    </row>
    <row r="10461" spans="29:29" x14ac:dyDescent="0.25">
      <c r="AC10461" s="379"/>
    </row>
    <row r="10462" spans="29:29" x14ac:dyDescent="0.25">
      <c r="AC10462" s="379"/>
    </row>
    <row r="10463" spans="29:29" x14ac:dyDescent="0.25">
      <c r="AC10463" s="379"/>
    </row>
    <row r="10464" spans="29:29" x14ac:dyDescent="0.25">
      <c r="AC10464" s="379"/>
    </row>
    <row r="10465" spans="29:29" x14ac:dyDescent="0.25">
      <c r="AC10465" s="379"/>
    </row>
    <row r="10466" spans="29:29" x14ac:dyDescent="0.25">
      <c r="AC10466" s="379"/>
    </row>
    <row r="10467" spans="29:29" x14ac:dyDescent="0.25">
      <c r="AC10467" s="379"/>
    </row>
    <row r="10468" spans="29:29" x14ac:dyDescent="0.25">
      <c r="AC10468" s="379"/>
    </row>
    <row r="10469" spans="29:29" x14ac:dyDescent="0.25">
      <c r="AC10469" s="379"/>
    </row>
    <row r="10470" spans="29:29" x14ac:dyDescent="0.25">
      <c r="AC10470" s="379"/>
    </row>
    <row r="10471" spans="29:29" x14ac:dyDescent="0.25">
      <c r="AC10471" s="379"/>
    </row>
    <row r="10472" spans="29:29" x14ac:dyDescent="0.25">
      <c r="AC10472" s="379"/>
    </row>
    <row r="10473" spans="29:29" x14ac:dyDescent="0.25">
      <c r="AC10473" s="379"/>
    </row>
    <row r="10474" spans="29:29" x14ac:dyDescent="0.25">
      <c r="AC10474" s="379"/>
    </row>
    <row r="10475" spans="29:29" x14ac:dyDescent="0.25">
      <c r="AC10475" s="379"/>
    </row>
    <row r="10476" spans="29:29" x14ac:dyDescent="0.25">
      <c r="AC10476" s="379"/>
    </row>
    <row r="10477" spans="29:29" x14ac:dyDescent="0.25">
      <c r="AC10477" s="379"/>
    </row>
    <row r="10478" spans="29:29" x14ac:dyDescent="0.25">
      <c r="AC10478" s="379"/>
    </row>
    <row r="10479" spans="29:29" x14ac:dyDescent="0.25">
      <c r="AC10479" s="379"/>
    </row>
    <row r="10480" spans="29:29" x14ac:dyDescent="0.25">
      <c r="AC10480" s="379"/>
    </row>
    <row r="10481" spans="29:29" x14ac:dyDescent="0.25">
      <c r="AC10481" s="379"/>
    </row>
    <row r="10482" spans="29:29" x14ac:dyDescent="0.25">
      <c r="AC10482" s="379"/>
    </row>
    <row r="10483" spans="29:29" x14ac:dyDescent="0.25">
      <c r="AC10483" s="379"/>
    </row>
    <row r="10484" spans="29:29" x14ac:dyDescent="0.25">
      <c r="AC10484" s="379"/>
    </row>
    <row r="10485" spans="29:29" x14ac:dyDescent="0.25">
      <c r="AC10485" s="379"/>
    </row>
    <row r="10486" spans="29:29" x14ac:dyDescent="0.25">
      <c r="AC10486" s="379"/>
    </row>
    <row r="10487" spans="29:29" x14ac:dyDescent="0.25">
      <c r="AC10487" s="379"/>
    </row>
    <row r="10488" spans="29:29" x14ac:dyDescent="0.25">
      <c r="AC10488" s="379"/>
    </row>
    <row r="10489" spans="29:29" x14ac:dyDescent="0.25">
      <c r="AC10489" s="379"/>
    </row>
    <row r="10490" spans="29:29" x14ac:dyDescent="0.25">
      <c r="AC10490" s="379"/>
    </row>
    <row r="10491" spans="29:29" x14ac:dyDescent="0.25">
      <c r="AC10491" s="379"/>
    </row>
    <row r="10492" spans="29:29" x14ac:dyDescent="0.25">
      <c r="AC10492" s="379"/>
    </row>
    <row r="10493" spans="29:29" x14ac:dyDescent="0.25">
      <c r="AC10493" s="379"/>
    </row>
    <row r="10494" spans="29:29" x14ac:dyDescent="0.25">
      <c r="AC10494" s="379"/>
    </row>
    <row r="10495" spans="29:29" x14ac:dyDescent="0.25">
      <c r="AC10495" s="379"/>
    </row>
    <row r="10496" spans="29:29" x14ac:dyDescent="0.25">
      <c r="AC10496" s="379"/>
    </row>
    <row r="10497" spans="29:29" x14ac:dyDescent="0.25">
      <c r="AC10497" s="379"/>
    </row>
    <row r="10498" spans="29:29" x14ac:dyDescent="0.25">
      <c r="AC10498" s="379"/>
    </row>
    <row r="10499" spans="29:29" x14ac:dyDescent="0.25">
      <c r="AC10499" s="379"/>
    </row>
    <row r="10500" spans="29:29" x14ac:dyDescent="0.25">
      <c r="AC10500" s="379"/>
    </row>
    <row r="10501" spans="29:29" x14ac:dyDescent="0.25">
      <c r="AC10501" s="379"/>
    </row>
    <row r="10502" spans="29:29" x14ac:dyDescent="0.25">
      <c r="AC10502" s="379"/>
    </row>
    <row r="10503" spans="29:29" x14ac:dyDescent="0.25">
      <c r="AC10503" s="379"/>
    </row>
    <row r="10504" spans="29:29" x14ac:dyDescent="0.25">
      <c r="AC10504" s="379"/>
    </row>
    <row r="10505" spans="29:29" x14ac:dyDescent="0.25">
      <c r="AC10505" s="379"/>
    </row>
    <row r="10506" spans="29:29" x14ac:dyDescent="0.25">
      <c r="AC10506" s="379"/>
    </row>
    <row r="10507" spans="29:29" x14ac:dyDescent="0.25">
      <c r="AC10507" s="379"/>
    </row>
    <row r="10508" spans="29:29" x14ac:dyDescent="0.25">
      <c r="AC10508" s="379"/>
    </row>
    <row r="10509" spans="29:29" x14ac:dyDescent="0.25">
      <c r="AC10509" s="379"/>
    </row>
    <row r="10510" spans="29:29" x14ac:dyDescent="0.25">
      <c r="AC10510" s="379"/>
    </row>
    <row r="10511" spans="29:29" x14ac:dyDescent="0.25">
      <c r="AC10511" s="379"/>
    </row>
    <row r="10512" spans="29:29" x14ac:dyDescent="0.25">
      <c r="AC10512" s="379"/>
    </row>
    <row r="10513" spans="29:29" x14ac:dyDescent="0.25">
      <c r="AC10513" s="379"/>
    </row>
    <row r="10514" spans="29:29" x14ac:dyDescent="0.25">
      <c r="AC10514" s="379"/>
    </row>
    <row r="10515" spans="29:29" x14ac:dyDescent="0.25">
      <c r="AC10515" s="379"/>
    </row>
    <row r="10516" spans="29:29" x14ac:dyDescent="0.25">
      <c r="AC10516" s="379"/>
    </row>
    <row r="10517" spans="29:29" x14ac:dyDescent="0.25">
      <c r="AC10517" s="379"/>
    </row>
    <row r="10518" spans="29:29" x14ac:dyDescent="0.25">
      <c r="AC10518" s="379"/>
    </row>
    <row r="10519" spans="29:29" x14ac:dyDescent="0.25">
      <c r="AC10519" s="379"/>
    </row>
    <row r="10520" spans="29:29" x14ac:dyDescent="0.25">
      <c r="AC10520" s="379"/>
    </row>
    <row r="10521" spans="29:29" x14ac:dyDescent="0.25">
      <c r="AC10521" s="379"/>
    </row>
    <row r="10522" spans="29:29" x14ac:dyDescent="0.25">
      <c r="AC10522" s="379"/>
    </row>
    <row r="10523" spans="29:29" x14ac:dyDescent="0.25">
      <c r="AC10523" s="379"/>
    </row>
    <row r="10524" spans="29:29" x14ac:dyDescent="0.25">
      <c r="AC10524" s="379"/>
    </row>
    <row r="10525" spans="29:29" x14ac:dyDescent="0.25">
      <c r="AC10525" s="379"/>
    </row>
    <row r="10526" spans="29:29" x14ac:dyDescent="0.25">
      <c r="AC10526" s="379"/>
    </row>
    <row r="10527" spans="29:29" x14ac:dyDescent="0.25">
      <c r="AC10527" s="379"/>
    </row>
    <row r="10528" spans="29:29" x14ac:dyDescent="0.25">
      <c r="AC10528" s="379"/>
    </row>
    <row r="10529" spans="29:29" x14ac:dyDescent="0.25">
      <c r="AC10529" s="379"/>
    </row>
    <row r="10530" spans="29:29" x14ac:dyDescent="0.25">
      <c r="AC10530" s="379"/>
    </row>
    <row r="10531" spans="29:29" x14ac:dyDescent="0.25">
      <c r="AC10531" s="379"/>
    </row>
    <row r="10532" spans="29:29" x14ac:dyDescent="0.25">
      <c r="AC10532" s="379"/>
    </row>
    <row r="10533" spans="29:29" x14ac:dyDescent="0.25">
      <c r="AC10533" s="379"/>
    </row>
    <row r="10534" spans="29:29" x14ac:dyDescent="0.25">
      <c r="AC10534" s="379"/>
    </row>
    <row r="10535" spans="29:29" x14ac:dyDescent="0.25">
      <c r="AC10535" s="379"/>
    </row>
    <row r="10536" spans="29:29" x14ac:dyDescent="0.25">
      <c r="AC10536" s="379"/>
    </row>
    <row r="10537" spans="29:29" x14ac:dyDescent="0.25">
      <c r="AC10537" s="379"/>
    </row>
    <row r="10538" spans="29:29" x14ac:dyDescent="0.25">
      <c r="AC10538" s="379"/>
    </row>
    <row r="10539" spans="29:29" x14ac:dyDescent="0.25">
      <c r="AC10539" s="379"/>
    </row>
    <row r="10540" spans="29:29" x14ac:dyDescent="0.25">
      <c r="AC10540" s="379"/>
    </row>
    <row r="10541" spans="29:29" x14ac:dyDescent="0.25">
      <c r="AC10541" s="379"/>
    </row>
    <row r="10542" spans="29:29" x14ac:dyDescent="0.25">
      <c r="AC10542" s="379"/>
    </row>
    <row r="10543" spans="29:29" x14ac:dyDescent="0.25">
      <c r="AC10543" s="379"/>
    </row>
    <row r="10544" spans="29:29" x14ac:dyDescent="0.25">
      <c r="AC10544" s="379"/>
    </row>
    <row r="10545" spans="29:29" x14ac:dyDescent="0.25">
      <c r="AC10545" s="379"/>
    </row>
    <row r="10546" spans="29:29" x14ac:dyDescent="0.25">
      <c r="AC10546" s="379"/>
    </row>
    <row r="10547" spans="29:29" x14ac:dyDescent="0.25">
      <c r="AC10547" s="379"/>
    </row>
    <row r="10548" spans="29:29" x14ac:dyDescent="0.25">
      <c r="AC10548" s="379"/>
    </row>
    <row r="10549" spans="29:29" x14ac:dyDescent="0.25">
      <c r="AC10549" s="379"/>
    </row>
    <row r="10550" spans="29:29" x14ac:dyDescent="0.25">
      <c r="AC10550" s="379"/>
    </row>
    <row r="10551" spans="29:29" x14ac:dyDescent="0.25">
      <c r="AC10551" s="379"/>
    </row>
    <row r="10552" spans="29:29" x14ac:dyDescent="0.25">
      <c r="AC10552" s="379"/>
    </row>
    <row r="10553" spans="29:29" x14ac:dyDescent="0.25">
      <c r="AC10553" s="379"/>
    </row>
    <row r="10554" spans="29:29" x14ac:dyDescent="0.25">
      <c r="AC10554" s="379"/>
    </row>
    <row r="10555" spans="29:29" x14ac:dyDescent="0.25">
      <c r="AC10555" s="379"/>
    </row>
    <row r="10556" spans="29:29" x14ac:dyDescent="0.25">
      <c r="AC10556" s="379"/>
    </row>
    <row r="10557" spans="29:29" x14ac:dyDescent="0.25">
      <c r="AC10557" s="379"/>
    </row>
    <row r="10558" spans="29:29" x14ac:dyDescent="0.25">
      <c r="AC10558" s="379"/>
    </row>
    <row r="10559" spans="29:29" x14ac:dyDescent="0.25">
      <c r="AC10559" s="379"/>
    </row>
    <row r="10560" spans="29:29" x14ac:dyDescent="0.25">
      <c r="AC10560" s="379"/>
    </row>
    <row r="10561" spans="29:29" x14ac:dyDescent="0.25">
      <c r="AC10561" s="379"/>
    </row>
    <row r="10562" spans="29:29" x14ac:dyDescent="0.25">
      <c r="AC10562" s="379"/>
    </row>
    <row r="10563" spans="29:29" x14ac:dyDescent="0.25">
      <c r="AC10563" s="379"/>
    </row>
    <row r="10564" spans="29:29" x14ac:dyDescent="0.25">
      <c r="AC10564" s="379"/>
    </row>
    <row r="10565" spans="29:29" x14ac:dyDescent="0.25">
      <c r="AC10565" s="379"/>
    </row>
    <row r="10566" spans="29:29" x14ac:dyDescent="0.25">
      <c r="AC10566" s="379"/>
    </row>
    <row r="10567" spans="29:29" x14ac:dyDescent="0.25">
      <c r="AC10567" s="379"/>
    </row>
    <row r="10568" spans="29:29" x14ac:dyDescent="0.25">
      <c r="AC10568" s="379"/>
    </row>
    <row r="10569" spans="29:29" x14ac:dyDescent="0.25">
      <c r="AC10569" s="379"/>
    </row>
    <row r="10570" spans="29:29" x14ac:dyDescent="0.25">
      <c r="AC10570" s="379"/>
    </row>
    <row r="10571" spans="29:29" x14ac:dyDescent="0.25">
      <c r="AC10571" s="379"/>
    </row>
    <row r="10572" spans="29:29" x14ac:dyDescent="0.25">
      <c r="AC10572" s="379"/>
    </row>
    <row r="10573" spans="29:29" x14ac:dyDescent="0.25">
      <c r="AC10573" s="379"/>
    </row>
    <row r="10574" spans="29:29" x14ac:dyDescent="0.25">
      <c r="AC10574" s="379"/>
    </row>
    <row r="10575" spans="29:29" x14ac:dyDescent="0.25">
      <c r="AC10575" s="379"/>
    </row>
    <row r="10576" spans="29:29" x14ac:dyDescent="0.25">
      <c r="AC10576" s="379"/>
    </row>
    <row r="10577" spans="29:29" x14ac:dyDescent="0.25">
      <c r="AC10577" s="379"/>
    </row>
    <row r="10578" spans="29:29" x14ac:dyDescent="0.25">
      <c r="AC10578" s="379"/>
    </row>
    <row r="10579" spans="29:29" x14ac:dyDescent="0.25">
      <c r="AC10579" s="379"/>
    </row>
    <row r="10580" spans="29:29" x14ac:dyDescent="0.25">
      <c r="AC10580" s="379"/>
    </row>
    <row r="10581" spans="29:29" x14ac:dyDescent="0.25">
      <c r="AC10581" s="379"/>
    </row>
    <row r="10582" spans="29:29" x14ac:dyDescent="0.25">
      <c r="AC10582" s="379"/>
    </row>
    <row r="10583" spans="29:29" x14ac:dyDescent="0.25">
      <c r="AC10583" s="379"/>
    </row>
    <row r="10584" spans="29:29" x14ac:dyDescent="0.25">
      <c r="AC10584" s="379"/>
    </row>
    <row r="10585" spans="29:29" x14ac:dyDescent="0.25">
      <c r="AC10585" s="379"/>
    </row>
    <row r="10586" spans="29:29" x14ac:dyDescent="0.25">
      <c r="AC10586" s="379"/>
    </row>
    <row r="10587" spans="29:29" x14ac:dyDescent="0.25">
      <c r="AC10587" s="379"/>
    </row>
    <row r="10588" spans="29:29" x14ac:dyDescent="0.25">
      <c r="AC10588" s="379"/>
    </row>
    <row r="10589" spans="29:29" x14ac:dyDescent="0.25">
      <c r="AC10589" s="379"/>
    </row>
    <row r="10590" spans="29:29" x14ac:dyDescent="0.25">
      <c r="AC10590" s="379"/>
    </row>
    <row r="10591" spans="29:29" x14ac:dyDescent="0.25">
      <c r="AC10591" s="379"/>
    </row>
    <row r="10592" spans="29:29" x14ac:dyDescent="0.25">
      <c r="AC10592" s="379"/>
    </row>
    <row r="10593" spans="29:29" x14ac:dyDescent="0.25">
      <c r="AC10593" s="379"/>
    </row>
    <row r="10594" spans="29:29" x14ac:dyDescent="0.25">
      <c r="AC10594" s="379"/>
    </row>
    <row r="10595" spans="29:29" x14ac:dyDescent="0.25">
      <c r="AC10595" s="379"/>
    </row>
    <row r="10596" spans="29:29" x14ac:dyDescent="0.25">
      <c r="AC10596" s="379"/>
    </row>
    <row r="10597" spans="29:29" x14ac:dyDescent="0.25">
      <c r="AC10597" s="379"/>
    </row>
    <row r="10598" spans="29:29" x14ac:dyDescent="0.25">
      <c r="AC10598" s="379"/>
    </row>
    <row r="10599" spans="29:29" x14ac:dyDescent="0.25">
      <c r="AC10599" s="379"/>
    </row>
    <row r="10600" spans="29:29" x14ac:dyDescent="0.25">
      <c r="AC10600" s="379"/>
    </row>
    <row r="10601" spans="29:29" x14ac:dyDescent="0.25">
      <c r="AC10601" s="379"/>
    </row>
    <row r="10602" spans="29:29" x14ac:dyDescent="0.25">
      <c r="AC10602" s="379"/>
    </row>
    <row r="10603" spans="29:29" x14ac:dyDescent="0.25">
      <c r="AC10603" s="379"/>
    </row>
    <row r="10604" spans="29:29" x14ac:dyDescent="0.25">
      <c r="AC10604" s="379"/>
    </row>
    <row r="10605" spans="29:29" x14ac:dyDescent="0.25">
      <c r="AC10605" s="379"/>
    </row>
    <row r="10606" spans="29:29" x14ac:dyDescent="0.25">
      <c r="AC10606" s="379"/>
    </row>
    <row r="10607" spans="29:29" x14ac:dyDescent="0.25">
      <c r="AC10607" s="379"/>
    </row>
    <row r="10608" spans="29:29" x14ac:dyDescent="0.25">
      <c r="AC10608" s="379"/>
    </row>
    <row r="10609" spans="29:29" x14ac:dyDescent="0.25">
      <c r="AC10609" s="379"/>
    </row>
    <row r="10610" spans="29:29" x14ac:dyDescent="0.25">
      <c r="AC10610" s="379"/>
    </row>
    <row r="10611" spans="29:29" x14ac:dyDescent="0.25">
      <c r="AC10611" s="379"/>
    </row>
    <row r="10612" spans="29:29" x14ac:dyDescent="0.25">
      <c r="AC10612" s="379"/>
    </row>
    <row r="10613" spans="29:29" x14ac:dyDescent="0.25">
      <c r="AC10613" s="379"/>
    </row>
    <row r="10614" spans="29:29" x14ac:dyDescent="0.25">
      <c r="AC10614" s="379"/>
    </row>
    <row r="10615" spans="29:29" x14ac:dyDescent="0.25">
      <c r="AC10615" s="379"/>
    </row>
    <row r="10616" spans="29:29" x14ac:dyDescent="0.25">
      <c r="AC10616" s="379"/>
    </row>
    <row r="10617" spans="29:29" x14ac:dyDescent="0.25">
      <c r="AC10617" s="379"/>
    </row>
    <row r="10618" spans="29:29" x14ac:dyDescent="0.25">
      <c r="AC10618" s="379"/>
    </row>
    <row r="10619" spans="29:29" x14ac:dyDescent="0.25">
      <c r="AC10619" s="379"/>
    </row>
    <row r="10620" spans="29:29" x14ac:dyDescent="0.25">
      <c r="AC10620" s="379"/>
    </row>
    <row r="10621" spans="29:29" x14ac:dyDescent="0.25">
      <c r="AC10621" s="379"/>
    </row>
    <row r="10622" spans="29:29" x14ac:dyDescent="0.25">
      <c r="AC10622" s="379"/>
    </row>
    <row r="10623" spans="29:29" x14ac:dyDescent="0.25">
      <c r="AC10623" s="379"/>
    </row>
    <row r="10624" spans="29:29" x14ac:dyDescent="0.25">
      <c r="AC10624" s="379"/>
    </row>
    <row r="10625" spans="29:29" x14ac:dyDescent="0.25">
      <c r="AC10625" s="379"/>
    </row>
    <row r="10626" spans="29:29" x14ac:dyDescent="0.25">
      <c r="AC10626" s="379"/>
    </row>
    <row r="10627" spans="29:29" x14ac:dyDescent="0.25">
      <c r="AC10627" s="379"/>
    </row>
    <row r="10628" spans="29:29" x14ac:dyDescent="0.25">
      <c r="AC10628" s="379"/>
    </row>
    <row r="10629" spans="29:29" x14ac:dyDescent="0.25">
      <c r="AC10629" s="379"/>
    </row>
    <row r="10630" spans="29:29" x14ac:dyDescent="0.25">
      <c r="AC10630" s="379"/>
    </row>
    <row r="10631" spans="29:29" x14ac:dyDescent="0.25">
      <c r="AC10631" s="379"/>
    </row>
    <row r="10632" spans="29:29" x14ac:dyDescent="0.25">
      <c r="AC10632" s="379"/>
    </row>
    <row r="10633" spans="29:29" x14ac:dyDescent="0.25">
      <c r="AC10633" s="379"/>
    </row>
    <row r="10634" spans="29:29" x14ac:dyDescent="0.25">
      <c r="AC10634" s="379"/>
    </row>
    <row r="10635" spans="29:29" x14ac:dyDescent="0.25">
      <c r="AC10635" s="379"/>
    </row>
    <row r="10636" spans="29:29" x14ac:dyDescent="0.25">
      <c r="AC10636" s="379"/>
    </row>
    <row r="10637" spans="29:29" x14ac:dyDescent="0.25">
      <c r="AC10637" s="379"/>
    </row>
    <row r="10638" spans="29:29" x14ac:dyDescent="0.25">
      <c r="AC10638" s="379"/>
    </row>
    <row r="10639" spans="29:29" x14ac:dyDescent="0.25">
      <c r="AC10639" s="379"/>
    </row>
    <row r="10640" spans="29:29" x14ac:dyDescent="0.25">
      <c r="AC10640" s="379"/>
    </row>
    <row r="10641" spans="29:29" x14ac:dyDescent="0.25">
      <c r="AC10641" s="379"/>
    </row>
    <row r="10642" spans="29:29" x14ac:dyDescent="0.25">
      <c r="AC10642" s="379"/>
    </row>
    <row r="10643" spans="29:29" x14ac:dyDescent="0.25">
      <c r="AC10643" s="379"/>
    </row>
    <row r="10644" spans="29:29" x14ac:dyDescent="0.25">
      <c r="AC10644" s="379"/>
    </row>
    <row r="10645" spans="29:29" x14ac:dyDescent="0.25">
      <c r="AC10645" s="379"/>
    </row>
    <row r="10646" spans="29:29" x14ac:dyDescent="0.25">
      <c r="AC10646" s="379"/>
    </row>
    <row r="10647" spans="29:29" x14ac:dyDescent="0.25">
      <c r="AC10647" s="379"/>
    </row>
    <row r="10648" spans="29:29" x14ac:dyDescent="0.25">
      <c r="AC10648" s="379"/>
    </row>
    <row r="10649" spans="29:29" x14ac:dyDescent="0.25">
      <c r="AC10649" s="379"/>
    </row>
    <row r="10650" spans="29:29" x14ac:dyDescent="0.25">
      <c r="AC10650" s="379"/>
    </row>
    <row r="10651" spans="29:29" x14ac:dyDescent="0.25">
      <c r="AC10651" s="379"/>
    </row>
    <row r="10652" spans="29:29" x14ac:dyDescent="0.25">
      <c r="AC10652" s="379"/>
    </row>
    <row r="10653" spans="29:29" x14ac:dyDescent="0.25">
      <c r="AC10653" s="379"/>
    </row>
    <row r="10654" spans="29:29" x14ac:dyDescent="0.25">
      <c r="AC10654" s="379"/>
    </row>
    <row r="10655" spans="29:29" x14ac:dyDescent="0.25">
      <c r="AC10655" s="379"/>
    </row>
    <row r="10656" spans="29:29" x14ac:dyDescent="0.25">
      <c r="AC10656" s="379"/>
    </row>
    <row r="10657" spans="29:29" x14ac:dyDescent="0.25">
      <c r="AC10657" s="379"/>
    </row>
    <row r="10658" spans="29:29" x14ac:dyDescent="0.25">
      <c r="AC10658" s="379"/>
    </row>
    <row r="10659" spans="29:29" x14ac:dyDescent="0.25">
      <c r="AC10659" s="379"/>
    </row>
    <row r="10660" spans="29:29" x14ac:dyDescent="0.25">
      <c r="AC10660" s="379"/>
    </row>
    <row r="10661" spans="29:29" x14ac:dyDescent="0.25">
      <c r="AC10661" s="379"/>
    </row>
    <row r="10662" spans="29:29" x14ac:dyDescent="0.25">
      <c r="AC10662" s="379"/>
    </row>
    <row r="10663" spans="29:29" x14ac:dyDescent="0.25">
      <c r="AC10663" s="379"/>
    </row>
    <row r="10664" spans="29:29" x14ac:dyDescent="0.25">
      <c r="AC10664" s="379"/>
    </row>
    <row r="10665" spans="29:29" x14ac:dyDescent="0.25">
      <c r="AC10665" s="379"/>
    </row>
    <row r="10666" spans="29:29" x14ac:dyDescent="0.25">
      <c r="AC10666" s="379"/>
    </row>
    <row r="10667" spans="29:29" x14ac:dyDescent="0.25">
      <c r="AC10667" s="379"/>
    </row>
    <row r="10668" spans="29:29" x14ac:dyDescent="0.25">
      <c r="AC10668" s="379"/>
    </row>
    <row r="10669" spans="29:29" x14ac:dyDescent="0.25">
      <c r="AC10669" s="379"/>
    </row>
    <row r="10670" spans="29:29" x14ac:dyDescent="0.25">
      <c r="AC10670" s="379"/>
    </row>
    <row r="10671" spans="29:29" x14ac:dyDescent="0.25">
      <c r="AC10671" s="379"/>
    </row>
    <row r="10672" spans="29:29" x14ac:dyDescent="0.25">
      <c r="AC10672" s="379"/>
    </row>
    <row r="10673" spans="29:29" x14ac:dyDescent="0.25">
      <c r="AC10673" s="379"/>
    </row>
    <row r="10674" spans="29:29" x14ac:dyDescent="0.25">
      <c r="AC10674" s="379"/>
    </row>
    <row r="10675" spans="29:29" x14ac:dyDescent="0.25">
      <c r="AC10675" s="379"/>
    </row>
    <row r="10676" spans="29:29" x14ac:dyDescent="0.25">
      <c r="AC10676" s="379"/>
    </row>
    <row r="10677" spans="29:29" x14ac:dyDescent="0.25">
      <c r="AC10677" s="379"/>
    </row>
    <row r="10678" spans="29:29" x14ac:dyDescent="0.25">
      <c r="AC10678" s="379"/>
    </row>
    <row r="10679" spans="29:29" x14ac:dyDescent="0.25">
      <c r="AC10679" s="379"/>
    </row>
    <row r="10680" spans="29:29" x14ac:dyDescent="0.25">
      <c r="AC10680" s="379"/>
    </row>
    <row r="10681" spans="29:29" x14ac:dyDescent="0.25">
      <c r="AC10681" s="379"/>
    </row>
    <row r="10682" spans="29:29" x14ac:dyDescent="0.25">
      <c r="AC10682" s="379"/>
    </row>
    <row r="10683" spans="29:29" x14ac:dyDescent="0.25">
      <c r="AC10683" s="379"/>
    </row>
    <row r="10684" spans="29:29" x14ac:dyDescent="0.25">
      <c r="AC10684" s="379"/>
    </row>
    <row r="10685" spans="29:29" x14ac:dyDescent="0.25">
      <c r="AC10685" s="379"/>
    </row>
    <row r="10686" spans="29:29" x14ac:dyDescent="0.25">
      <c r="AC10686" s="379"/>
    </row>
    <row r="10687" spans="29:29" x14ac:dyDescent="0.25">
      <c r="AC10687" s="379"/>
    </row>
    <row r="10688" spans="29:29" x14ac:dyDescent="0.25">
      <c r="AC10688" s="379"/>
    </row>
    <row r="10689" spans="29:29" x14ac:dyDescent="0.25">
      <c r="AC10689" s="379"/>
    </row>
    <row r="10690" spans="29:29" x14ac:dyDescent="0.25">
      <c r="AC10690" s="379"/>
    </row>
    <row r="10691" spans="29:29" x14ac:dyDescent="0.25">
      <c r="AC10691" s="379"/>
    </row>
    <row r="10692" spans="29:29" x14ac:dyDescent="0.25">
      <c r="AC10692" s="379"/>
    </row>
    <row r="10693" spans="29:29" x14ac:dyDescent="0.25">
      <c r="AC10693" s="379"/>
    </row>
    <row r="10694" spans="29:29" x14ac:dyDescent="0.25">
      <c r="AC10694" s="379"/>
    </row>
    <row r="10695" spans="29:29" x14ac:dyDescent="0.25">
      <c r="AC10695" s="379"/>
    </row>
    <row r="10696" spans="29:29" x14ac:dyDescent="0.25">
      <c r="AC10696" s="379"/>
    </row>
    <row r="10697" spans="29:29" x14ac:dyDescent="0.25">
      <c r="AC10697" s="379"/>
    </row>
    <row r="10698" spans="29:29" x14ac:dyDescent="0.25">
      <c r="AC10698" s="379"/>
    </row>
    <row r="10699" spans="29:29" x14ac:dyDescent="0.25">
      <c r="AC10699" s="379"/>
    </row>
    <row r="10700" spans="29:29" x14ac:dyDescent="0.25">
      <c r="AC10700" s="379"/>
    </row>
    <row r="10701" spans="29:29" x14ac:dyDescent="0.25">
      <c r="AC10701" s="379"/>
    </row>
    <row r="10702" spans="29:29" x14ac:dyDescent="0.25">
      <c r="AC10702" s="379"/>
    </row>
    <row r="10703" spans="29:29" x14ac:dyDescent="0.25">
      <c r="AC10703" s="379"/>
    </row>
    <row r="10704" spans="29:29" x14ac:dyDescent="0.25">
      <c r="AC10704" s="379"/>
    </row>
    <row r="10705" spans="29:29" x14ac:dyDescent="0.25">
      <c r="AC10705" s="379"/>
    </row>
    <row r="10706" spans="29:29" x14ac:dyDescent="0.25">
      <c r="AC10706" s="379"/>
    </row>
    <row r="10707" spans="29:29" x14ac:dyDescent="0.25">
      <c r="AC10707" s="379"/>
    </row>
    <row r="10708" spans="29:29" x14ac:dyDescent="0.25">
      <c r="AC10708" s="379"/>
    </row>
    <row r="10709" spans="29:29" x14ac:dyDescent="0.25">
      <c r="AC10709" s="379"/>
    </row>
    <row r="10710" spans="29:29" x14ac:dyDescent="0.25">
      <c r="AC10710" s="379"/>
    </row>
    <row r="10711" spans="29:29" x14ac:dyDescent="0.25">
      <c r="AC10711" s="379"/>
    </row>
    <row r="10712" spans="29:29" x14ac:dyDescent="0.25">
      <c r="AC10712" s="379"/>
    </row>
    <row r="10713" spans="29:29" x14ac:dyDescent="0.25">
      <c r="AC10713" s="379"/>
    </row>
    <row r="10714" spans="29:29" x14ac:dyDescent="0.25">
      <c r="AC10714" s="379"/>
    </row>
    <row r="10715" spans="29:29" x14ac:dyDescent="0.25">
      <c r="AC10715" s="379"/>
    </row>
    <row r="10716" spans="29:29" x14ac:dyDescent="0.25">
      <c r="AC10716" s="379"/>
    </row>
    <row r="10717" spans="29:29" x14ac:dyDescent="0.25">
      <c r="AC10717" s="379"/>
    </row>
    <row r="10718" spans="29:29" x14ac:dyDescent="0.25">
      <c r="AC10718" s="379"/>
    </row>
    <row r="10719" spans="29:29" x14ac:dyDescent="0.25">
      <c r="AC10719" s="379"/>
    </row>
    <row r="10720" spans="29:29" x14ac:dyDescent="0.25">
      <c r="AC10720" s="379"/>
    </row>
    <row r="10721" spans="29:29" x14ac:dyDescent="0.25">
      <c r="AC10721" s="379"/>
    </row>
    <row r="10722" spans="29:29" x14ac:dyDescent="0.25">
      <c r="AC10722" s="379"/>
    </row>
    <row r="10723" spans="29:29" x14ac:dyDescent="0.25">
      <c r="AC10723" s="379"/>
    </row>
    <row r="10724" spans="29:29" x14ac:dyDescent="0.25">
      <c r="AC10724" s="379"/>
    </row>
    <row r="10725" spans="29:29" x14ac:dyDescent="0.25">
      <c r="AC10725" s="379"/>
    </row>
    <row r="10726" spans="29:29" x14ac:dyDescent="0.25">
      <c r="AC10726" s="379"/>
    </row>
    <row r="10727" spans="29:29" x14ac:dyDescent="0.25">
      <c r="AC10727" s="379"/>
    </row>
    <row r="10728" spans="29:29" x14ac:dyDescent="0.25">
      <c r="AC10728" s="379"/>
    </row>
    <row r="10729" spans="29:29" x14ac:dyDescent="0.25">
      <c r="AC10729" s="379"/>
    </row>
    <row r="10730" spans="29:29" x14ac:dyDescent="0.25">
      <c r="AC10730" s="379"/>
    </row>
    <row r="10731" spans="29:29" x14ac:dyDescent="0.25">
      <c r="AC10731" s="379"/>
    </row>
    <row r="10732" spans="29:29" x14ac:dyDescent="0.25">
      <c r="AC10732" s="379"/>
    </row>
    <row r="10733" spans="29:29" x14ac:dyDescent="0.25">
      <c r="AC10733" s="379"/>
    </row>
    <row r="10734" spans="29:29" x14ac:dyDescent="0.25">
      <c r="AC10734" s="379"/>
    </row>
    <row r="10735" spans="29:29" x14ac:dyDescent="0.25">
      <c r="AC10735" s="379"/>
    </row>
    <row r="10736" spans="29:29" x14ac:dyDescent="0.25">
      <c r="AC10736" s="379"/>
    </row>
    <row r="10737" spans="29:29" x14ac:dyDescent="0.25">
      <c r="AC10737" s="379"/>
    </row>
    <row r="10738" spans="29:29" x14ac:dyDescent="0.25">
      <c r="AC10738" s="379"/>
    </row>
    <row r="10739" spans="29:29" x14ac:dyDescent="0.25">
      <c r="AC10739" s="379"/>
    </row>
    <row r="10740" spans="29:29" x14ac:dyDescent="0.25">
      <c r="AC10740" s="379"/>
    </row>
    <row r="10741" spans="29:29" x14ac:dyDescent="0.25">
      <c r="AC10741" s="379"/>
    </row>
    <row r="10742" spans="29:29" x14ac:dyDescent="0.25">
      <c r="AC10742" s="379"/>
    </row>
    <row r="10743" spans="29:29" x14ac:dyDescent="0.25">
      <c r="AC10743" s="379"/>
    </row>
    <row r="10744" spans="29:29" x14ac:dyDescent="0.25">
      <c r="AC10744" s="379"/>
    </row>
    <row r="10745" spans="29:29" x14ac:dyDescent="0.25">
      <c r="AC10745" s="379"/>
    </row>
    <row r="10746" spans="29:29" x14ac:dyDescent="0.25">
      <c r="AC10746" s="379"/>
    </row>
    <row r="10747" spans="29:29" x14ac:dyDescent="0.25">
      <c r="AC10747" s="379"/>
    </row>
    <row r="10748" spans="29:29" x14ac:dyDescent="0.25">
      <c r="AC10748" s="379"/>
    </row>
    <row r="10749" spans="29:29" x14ac:dyDescent="0.25">
      <c r="AC10749" s="379"/>
    </row>
    <row r="10750" spans="29:29" x14ac:dyDescent="0.25">
      <c r="AC10750" s="379"/>
    </row>
    <row r="10751" spans="29:29" x14ac:dyDescent="0.25">
      <c r="AC10751" s="379"/>
    </row>
    <row r="10752" spans="29:29" x14ac:dyDescent="0.25">
      <c r="AC10752" s="379"/>
    </row>
    <row r="10753" spans="29:29" x14ac:dyDescent="0.25">
      <c r="AC10753" s="379"/>
    </row>
    <row r="10754" spans="29:29" x14ac:dyDescent="0.25">
      <c r="AC10754" s="379"/>
    </row>
    <row r="10755" spans="29:29" x14ac:dyDescent="0.25">
      <c r="AC10755" s="379"/>
    </row>
    <row r="10756" spans="29:29" x14ac:dyDescent="0.25">
      <c r="AC10756" s="379"/>
    </row>
    <row r="10757" spans="29:29" x14ac:dyDescent="0.25">
      <c r="AC10757" s="379"/>
    </row>
    <row r="10758" spans="29:29" x14ac:dyDescent="0.25">
      <c r="AC10758" s="379"/>
    </row>
    <row r="10759" spans="29:29" x14ac:dyDescent="0.25">
      <c r="AC10759" s="379"/>
    </row>
    <row r="10760" spans="29:29" x14ac:dyDescent="0.25">
      <c r="AC10760" s="379"/>
    </row>
    <row r="10761" spans="29:29" x14ac:dyDescent="0.25">
      <c r="AC10761" s="379"/>
    </row>
    <row r="10762" spans="29:29" x14ac:dyDescent="0.25">
      <c r="AC10762" s="379"/>
    </row>
    <row r="10763" spans="29:29" x14ac:dyDescent="0.25">
      <c r="AC10763" s="379"/>
    </row>
    <row r="10764" spans="29:29" x14ac:dyDescent="0.25">
      <c r="AC10764" s="379"/>
    </row>
    <row r="10765" spans="29:29" x14ac:dyDescent="0.25">
      <c r="AC10765" s="379"/>
    </row>
    <row r="10766" spans="29:29" x14ac:dyDescent="0.25">
      <c r="AC10766" s="379"/>
    </row>
    <row r="10767" spans="29:29" x14ac:dyDescent="0.25">
      <c r="AC10767" s="379"/>
    </row>
    <row r="10768" spans="29:29" x14ac:dyDescent="0.25">
      <c r="AC10768" s="379"/>
    </row>
    <row r="10769" spans="29:29" x14ac:dyDescent="0.25">
      <c r="AC10769" s="379"/>
    </row>
    <row r="10770" spans="29:29" x14ac:dyDescent="0.25">
      <c r="AC10770" s="379"/>
    </row>
    <row r="10771" spans="29:29" x14ac:dyDescent="0.25">
      <c r="AC10771" s="379"/>
    </row>
    <row r="10772" spans="29:29" x14ac:dyDescent="0.25">
      <c r="AC10772" s="379"/>
    </row>
    <row r="10773" spans="29:29" x14ac:dyDescent="0.25">
      <c r="AC10773" s="379"/>
    </row>
    <row r="10774" spans="29:29" x14ac:dyDescent="0.25">
      <c r="AC10774" s="379"/>
    </row>
    <row r="10775" spans="29:29" x14ac:dyDescent="0.25">
      <c r="AC10775" s="379"/>
    </row>
    <row r="10776" spans="29:29" x14ac:dyDescent="0.25">
      <c r="AC10776" s="379"/>
    </row>
    <row r="10777" spans="29:29" x14ac:dyDescent="0.25">
      <c r="AC10777" s="379"/>
    </row>
    <row r="10778" spans="29:29" x14ac:dyDescent="0.25">
      <c r="AC10778" s="379"/>
    </row>
    <row r="10779" spans="29:29" x14ac:dyDescent="0.25">
      <c r="AC10779" s="379"/>
    </row>
    <row r="10780" spans="29:29" x14ac:dyDescent="0.25">
      <c r="AC10780" s="379"/>
    </row>
    <row r="10781" spans="29:29" x14ac:dyDescent="0.25">
      <c r="AC10781" s="379"/>
    </row>
    <row r="10782" spans="29:29" x14ac:dyDescent="0.25">
      <c r="AC10782" s="379"/>
    </row>
    <row r="10783" spans="29:29" x14ac:dyDescent="0.25">
      <c r="AC10783" s="379"/>
    </row>
    <row r="10784" spans="29:29" x14ac:dyDescent="0.25">
      <c r="AC10784" s="379"/>
    </row>
    <row r="10785" spans="29:29" x14ac:dyDescent="0.25">
      <c r="AC10785" s="379"/>
    </row>
    <row r="10786" spans="29:29" x14ac:dyDescent="0.25">
      <c r="AC10786" s="379"/>
    </row>
    <row r="10787" spans="29:29" x14ac:dyDescent="0.25">
      <c r="AC10787" s="379"/>
    </row>
    <row r="10788" spans="29:29" x14ac:dyDescent="0.25">
      <c r="AC10788" s="379"/>
    </row>
    <row r="10789" spans="29:29" x14ac:dyDescent="0.25">
      <c r="AC10789" s="379"/>
    </row>
    <row r="10790" spans="29:29" x14ac:dyDescent="0.25">
      <c r="AC10790" s="379"/>
    </row>
    <row r="10791" spans="29:29" x14ac:dyDescent="0.25">
      <c r="AC10791" s="379"/>
    </row>
    <row r="10792" spans="29:29" x14ac:dyDescent="0.25">
      <c r="AC10792" s="379"/>
    </row>
    <row r="10793" spans="29:29" x14ac:dyDescent="0.25">
      <c r="AC10793" s="379"/>
    </row>
    <row r="10794" spans="29:29" x14ac:dyDescent="0.25">
      <c r="AC10794" s="379"/>
    </row>
    <row r="10795" spans="29:29" x14ac:dyDescent="0.25">
      <c r="AC10795" s="379"/>
    </row>
    <row r="10796" spans="29:29" x14ac:dyDescent="0.25">
      <c r="AC10796" s="379"/>
    </row>
    <row r="10797" spans="29:29" x14ac:dyDescent="0.25">
      <c r="AC10797" s="379"/>
    </row>
    <row r="10798" spans="29:29" x14ac:dyDescent="0.25">
      <c r="AC10798" s="379"/>
    </row>
    <row r="10799" spans="29:29" x14ac:dyDescent="0.25">
      <c r="AC10799" s="379"/>
    </row>
    <row r="10800" spans="29:29" x14ac:dyDescent="0.25">
      <c r="AC10800" s="379"/>
    </row>
    <row r="10801" spans="29:29" x14ac:dyDescent="0.25">
      <c r="AC10801" s="379"/>
    </row>
    <row r="10802" spans="29:29" x14ac:dyDescent="0.25">
      <c r="AC10802" s="379"/>
    </row>
    <row r="10803" spans="29:29" x14ac:dyDescent="0.25">
      <c r="AC10803" s="379"/>
    </row>
    <row r="10804" spans="29:29" x14ac:dyDescent="0.25">
      <c r="AC10804" s="379"/>
    </row>
    <row r="10805" spans="29:29" x14ac:dyDescent="0.25">
      <c r="AC10805" s="379"/>
    </row>
    <row r="10806" spans="29:29" x14ac:dyDescent="0.25">
      <c r="AC10806" s="379"/>
    </row>
    <row r="10807" spans="29:29" x14ac:dyDescent="0.25">
      <c r="AC10807" s="379"/>
    </row>
    <row r="10808" spans="29:29" x14ac:dyDescent="0.25">
      <c r="AC10808" s="379"/>
    </row>
    <row r="10809" spans="29:29" x14ac:dyDescent="0.25">
      <c r="AC10809" s="379"/>
    </row>
    <row r="10810" spans="29:29" x14ac:dyDescent="0.25">
      <c r="AC10810" s="379"/>
    </row>
    <row r="10811" spans="29:29" x14ac:dyDescent="0.25">
      <c r="AC10811" s="379"/>
    </row>
    <row r="10812" spans="29:29" x14ac:dyDescent="0.25">
      <c r="AC10812" s="379"/>
    </row>
    <row r="10813" spans="29:29" x14ac:dyDescent="0.25">
      <c r="AC10813" s="379"/>
    </row>
    <row r="10814" spans="29:29" x14ac:dyDescent="0.25">
      <c r="AC10814" s="379"/>
    </row>
    <row r="10815" spans="29:29" x14ac:dyDescent="0.25">
      <c r="AC10815" s="379"/>
    </row>
    <row r="10816" spans="29:29" x14ac:dyDescent="0.25">
      <c r="AC10816" s="379"/>
    </row>
    <row r="10817" spans="29:29" x14ac:dyDescent="0.25">
      <c r="AC10817" s="379"/>
    </row>
    <row r="10818" spans="29:29" x14ac:dyDescent="0.25">
      <c r="AC10818" s="379"/>
    </row>
    <row r="10819" spans="29:29" x14ac:dyDescent="0.25">
      <c r="AC10819" s="379"/>
    </row>
    <row r="10820" spans="29:29" x14ac:dyDescent="0.25">
      <c r="AC10820" s="379"/>
    </row>
    <row r="10821" spans="29:29" x14ac:dyDescent="0.25">
      <c r="AC10821" s="379"/>
    </row>
    <row r="10822" spans="29:29" x14ac:dyDescent="0.25">
      <c r="AC10822" s="379"/>
    </row>
    <row r="10823" spans="29:29" x14ac:dyDescent="0.25">
      <c r="AC10823" s="379"/>
    </row>
    <row r="10824" spans="29:29" x14ac:dyDescent="0.25">
      <c r="AC10824" s="379"/>
    </row>
    <row r="10825" spans="29:29" x14ac:dyDescent="0.25">
      <c r="AC10825" s="379"/>
    </row>
    <row r="10826" spans="29:29" x14ac:dyDescent="0.25">
      <c r="AC10826" s="379"/>
    </row>
    <row r="10827" spans="29:29" x14ac:dyDescent="0.25">
      <c r="AC10827" s="379"/>
    </row>
    <row r="10828" spans="29:29" x14ac:dyDescent="0.25">
      <c r="AC10828" s="379"/>
    </row>
    <row r="10829" spans="29:29" x14ac:dyDescent="0.25">
      <c r="AC10829" s="379"/>
    </row>
    <row r="10830" spans="29:29" x14ac:dyDescent="0.25">
      <c r="AC10830" s="379"/>
    </row>
    <row r="10831" spans="29:29" x14ac:dyDescent="0.25">
      <c r="AC10831" s="379"/>
    </row>
    <row r="10832" spans="29:29" x14ac:dyDescent="0.25">
      <c r="AC10832" s="379"/>
    </row>
    <row r="10833" spans="29:29" x14ac:dyDescent="0.25">
      <c r="AC10833" s="379"/>
    </row>
    <row r="10834" spans="29:29" x14ac:dyDescent="0.25">
      <c r="AC10834" s="379"/>
    </row>
    <row r="10835" spans="29:29" x14ac:dyDescent="0.25">
      <c r="AC10835" s="379"/>
    </row>
    <row r="10836" spans="29:29" x14ac:dyDescent="0.25">
      <c r="AC10836" s="379"/>
    </row>
    <row r="10837" spans="29:29" x14ac:dyDescent="0.25">
      <c r="AC10837" s="379"/>
    </row>
    <row r="10838" spans="29:29" x14ac:dyDescent="0.25">
      <c r="AC10838" s="379"/>
    </row>
    <row r="10839" spans="29:29" x14ac:dyDescent="0.25">
      <c r="AC10839" s="379"/>
    </row>
    <row r="10840" spans="29:29" x14ac:dyDescent="0.25">
      <c r="AC10840" s="379"/>
    </row>
    <row r="10841" spans="29:29" x14ac:dyDescent="0.25">
      <c r="AC10841" s="379"/>
    </row>
    <row r="10842" spans="29:29" x14ac:dyDescent="0.25">
      <c r="AC10842" s="379"/>
    </row>
    <row r="10843" spans="29:29" x14ac:dyDescent="0.25">
      <c r="AC10843" s="379"/>
    </row>
    <row r="10844" spans="29:29" x14ac:dyDescent="0.25">
      <c r="AC10844" s="379"/>
    </row>
    <row r="10845" spans="29:29" x14ac:dyDescent="0.25">
      <c r="AC10845" s="379"/>
    </row>
    <row r="10846" spans="29:29" x14ac:dyDescent="0.25">
      <c r="AC10846" s="379"/>
    </row>
    <row r="10847" spans="29:29" x14ac:dyDescent="0.25">
      <c r="AC10847" s="379"/>
    </row>
    <row r="10848" spans="29:29" x14ac:dyDescent="0.25">
      <c r="AC10848" s="379"/>
    </row>
    <row r="10849" spans="29:29" x14ac:dyDescent="0.25">
      <c r="AC10849" s="379"/>
    </row>
    <row r="10850" spans="29:29" x14ac:dyDescent="0.25">
      <c r="AC10850" s="379"/>
    </row>
    <row r="10851" spans="29:29" x14ac:dyDescent="0.25">
      <c r="AC10851" s="379"/>
    </row>
    <row r="10852" spans="29:29" x14ac:dyDescent="0.25">
      <c r="AC10852" s="379"/>
    </row>
    <row r="10853" spans="29:29" x14ac:dyDescent="0.25">
      <c r="AC10853" s="379"/>
    </row>
    <row r="10854" spans="29:29" x14ac:dyDescent="0.25">
      <c r="AC10854" s="379"/>
    </row>
    <row r="10855" spans="29:29" x14ac:dyDescent="0.25">
      <c r="AC10855" s="379"/>
    </row>
    <row r="10856" spans="29:29" x14ac:dyDescent="0.25">
      <c r="AC10856" s="379"/>
    </row>
    <row r="10857" spans="29:29" x14ac:dyDescent="0.25">
      <c r="AC10857" s="379"/>
    </row>
    <row r="10858" spans="29:29" x14ac:dyDescent="0.25">
      <c r="AC10858" s="379"/>
    </row>
    <row r="10859" spans="29:29" x14ac:dyDescent="0.25">
      <c r="AC10859" s="379"/>
    </row>
    <row r="10860" spans="29:29" x14ac:dyDescent="0.25">
      <c r="AC10860" s="379"/>
    </row>
    <row r="10861" spans="29:29" x14ac:dyDescent="0.25">
      <c r="AC10861" s="379"/>
    </row>
    <row r="10862" spans="29:29" x14ac:dyDescent="0.25">
      <c r="AC10862" s="379"/>
    </row>
    <row r="10863" spans="29:29" x14ac:dyDescent="0.25">
      <c r="AC10863" s="379"/>
    </row>
    <row r="10864" spans="29:29" x14ac:dyDescent="0.25">
      <c r="AC10864" s="379"/>
    </row>
    <row r="10865" spans="29:29" x14ac:dyDescent="0.25">
      <c r="AC10865" s="379"/>
    </row>
    <row r="10866" spans="29:29" x14ac:dyDescent="0.25">
      <c r="AC10866" s="379"/>
    </row>
    <row r="10867" spans="29:29" x14ac:dyDescent="0.25">
      <c r="AC10867" s="379"/>
    </row>
    <row r="10868" spans="29:29" x14ac:dyDescent="0.25">
      <c r="AC10868" s="379"/>
    </row>
    <row r="10869" spans="29:29" x14ac:dyDescent="0.25">
      <c r="AC10869" s="379"/>
    </row>
    <row r="10870" spans="29:29" x14ac:dyDescent="0.25">
      <c r="AC10870" s="379"/>
    </row>
    <row r="10871" spans="29:29" x14ac:dyDescent="0.25">
      <c r="AC10871" s="379"/>
    </row>
    <row r="10872" spans="29:29" x14ac:dyDescent="0.25">
      <c r="AC10872" s="379"/>
    </row>
    <row r="10873" spans="29:29" x14ac:dyDescent="0.25">
      <c r="AC10873" s="379"/>
    </row>
    <row r="10874" spans="29:29" x14ac:dyDescent="0.25">
      <c r="AC10874" s="379"/>
    </row>
    <row r="10875" spans="29:29" x14ac:dyDescent="0.25">
      <c r="AC10875" s="379"/>
    </row>
    <row r="10876" spans="29:29" x14ac:dyDescent="0.25">
      <c r="AC10876" s="379"/>
    </row>
    <row r="10877" spans="29:29" x14ac:dyDescent="0.25">
      <c r="AC10877" s="379"/>
    </row>
    <row r="10878" spans="29:29" x14ac:dyDescent="0.25">
      <c r="AC10878" s="379"/>
    </row>
    <row r="10879" spans="29:29" x14ac:dyDescent="0.25">
      <c r="AC10879" s="379"/>
    </row>
    <row r="10880" spans="29:29" x14ac:dyDescent="0.25">
      <c r="AC10880" s="379"/>
    </row>
    <row r="10881" spans="29:29" x14ac:dyDescent="0.25">
      <c r="AC10881" s="379"/>
    </row>
    <row r="10882" spans="29:29" x14ac:dyDescent="0.25">
      <c r="AC10882" s="379"/>
    </row>
    <row r="10883" spans="29:29" x14ac:dyDescent="0.25">
      <c r="AC10883" s="379"/>
    </row>
    <row r="10884" spans="29:29" x14ac:dyDescent="0.25">
      <c r="AC10884" s="379"/>
    </row>
    <row r="10885" spans="29:29" x14ac:dyDescent="0.25">
      <c r="AC10885" s="379"/>
    </row>
    <row r="10886" spans="29:29" x14ac:dyDescent="0.25">
      <c r="AC10886" s="379"/>
    </row>
    <row r="10887" spans="29:29" x14ac:dyDescent="0.25">
      <c r="AC10887" s="379"/>
    </row>
    <row r="10888" spans="29:29" x14ac:dyDescent="0.25">
      <c r="AC10888" s="379"/>
    </row>
    <row r="10889" spans="29:29" x14ac:dyDescent="0.25">
      <c r="AC10889" s="379"/>
    </row>
    <row r="10890" spans="29:29" x14ac:dyDescent="0.25">
      <c r="AC10890" s="379"/>
    </row>
    <row r="10891" spans="29:29" x14ac:dyDescent="0.25">
      <c r="AC10891" s="379"/>
    </row>
    <row r="10892" spans="29:29" x14ac:dyDescent="0.25">
      <c r="AC10892" s="379"/>
    </row>
    <row r="10893" spans="29:29" x14ac:dyDescent="0.25">
      <c r="AC10893" s="379"/>
    </row>
    <row r="10894" spans="29:29" x14ac:dyDescent="0.25">
      <c r="AC10894" s="379"/>
    </row>
    <row r="10895" spans="29:29" x14ac:dyDescent="0.25">
      <c r="AC10895" s="379"/>
    </row>
    <row r="10896" spans="29:29" x14ac:dyDescent="0.25">
      <c r="AC10896" s="379"/>
    </row>
    <row r="10897" spans="29:29" x14ac:dyDescent="0.25">
      <c r="AC10897" s="379"/>
    </row>
    <row r="10898" spans="29:29" x14ac:dyDescent="0.25">
      <c r="AC10898" s="379"/>
    </row>
    <row r="10899" spans="29:29" x14ac:dyDescent="0.25">
      <c r="AC10899" s="379"/>
    </row>
    <row r="10900" spans="29:29" x14ac:dyDescent="0.25">
      <c r="AC10900" s="379"/>
    </row>
    <row r="10901" spans="29:29" x14ac:dyDescent="0.25">
      <c r="AC10901" s="379"/>
    </row>
    <row r="10902" spans="29:29" x14ac:dyDescent="0.25">
      <c r="AC10902" s="379"/>
    </row>
    <row r="10903" spans="29:29" x14ac:dyDescent="0.25">
      <c r="AC10903" s="379"/>
    </row>
    <row r="10904" spans="29:29" x14ac:dyDescent="0.25">
      <c r="AC10904" s="379"/>
    </row>
    <row r="10905" spans="29:29" x14ac:dyDescent="0.25">
      <c r="AC10905" s="379"/>
    </row>
    <row r="10906" spans="29:29" x14ac:dyDescent="0.25">
      <c r="AC10906" s="379"/>
    </row>
    <row r="10907" spans="29:29" x14ac:dyDescent="0.25">
      <c r="AC10907" s="379"/>
    </row>
    <row r="10908" spans="29:29" x14ac:dyDescent="0.25">
      <c r="AC10908" s="379"/>
    </row>
    <row r="10909" spans="29:29" x14ac:dyDescent="0.25">
      <c r="AC10909" s="379"/>
    </row>
    <row r="10910" spans="29:29" x14ac:dyDescent="0.25">
      <c r="AC10910" s="379"/>
    </row>
    <row r="10911" spans="29:29" x14ac:dyDescent="0.25">
      <c r="AC10911" s="379"/>
    </row>
    <row r="10912" spans="29:29" x14ac:dyDescent="0.25">
      <c r="AC10912" s="379"/>
    </row>
    <row r="10913" spans="29:29" x14ac:dyDescent="0.25">
      <c r="AC10913" s="379"/>
    </row>
    <row r="10914" spans="29:29" x14ac:dyDescent="0.25">
      <c r="AC10914" s="379"/>
    </row>
    <row r="10915" spans="29:29" x14ac:dyDescent="0.25">
      <c r="AC10915" s="379"/>
    </row>
    <row r="10916" spans="29:29" x14ac:dyDescent="0.25">
      <c r="AC10916" s="379"/>
    </row>
    <row r="10917" spans="29:29" x14ac:dyDescent="0.25">
      <c r="AC10917" s="379"/>
    </row>
    <row r="10918" spans="29:29" x14ac:dyDescent="0.25">
      <c r="AC10918" s="379"/>
    </row>
    <row r="10919" spans="29:29" x14ac:dyDescent="0.25">
      <c r="AC10919" s="379"/>
    </row>
    <row r="10920" spans="29:29" x14ac:dyDescent="0.25">
      <c r="AC10920" s="379"/>
    </row>
    <row r="10921" spans="29:29" x14ac:dyDescent="0.25">
      <c r="AC10921" s="379"/>
    </row>
    <row r="10922" spans="29:29" x14ac:dyDescent="0.25">
      <c r="AC10922" s="379"/>
    </row>
    <row r="10923" spans="29:29" x14ac:dyDescent="0.25">
      <c r="AC10923" s="379"/>
    </row>
    <row r="10924" spans="29:29" x14ac:dyDescent="0.25">
      <c r="AC10924" s="379"/>
    </row>
    <row r="10925" spans="29:29" x14ac:dyDescent="0.25">
      <c r="AC10925" s="379"/>
    </row>
    <row r="10926" spans="29:29" x14ac:dyDescent="0.25">
      <c r="AC10926" s="379"/>
    </row>
    <row r="10927" spans="29:29" x14ac:dyDescent="0.25">
      <c r="AC10927" s="379"/>
    </row>
    <row r="10928" spans="29:29" x14ac:dyDescent="0.25">
      <c r="AC10928" s="379"/>
    </row>
    <row r="10929" spans="29:29" x14ac:dyDescent="0.25">
      <c r="AC10929" s="379"/>
    </row>
    <row r="10930" spans="29:29" x14ac:dyDescent="0.25">
      <c r="AC10930" s="379"/>
    </row>
    <row r="10931" spans="29:29" x14ac:dyDescent="0.25">
      <c r="AC10931" s="379"/>
    </row>
    <row r="10932" spans="29:29" x14ac:dyDescent="0.25">
      <c r="AC10932" s="379"/>
    </row>
    <row r="10933" spans="29:29" x14ac:dyDescent="0.25">
      <c r="AC10933" s="379"/>
    </row>
    <row r="10934" spans="29:29" x14ac:dyDescent="0.25">
      <c r="AC10934" s="379"/>
    </row>
    <row r="10935" spans="29:29" x14ac:dyDescent="0.25">
      <c r="AC10935" s="379"/>
    </row>
    <row r="10936" spans="29:29" x14ac:dyDescent="0.25">
      <c r="AC10936" s="379"/>
    </row>
    <row r="10937" spans="29:29" x14ac:dyDescent="0.25">
      <c r="AC10937" s="379"/>
    </row>
    <row r="10938" spans="29:29" x14ac:dyDescent="0.25">
      <c r="AC10938" s="379"/>
    </row>
    <row r="10939" spans="29:29" x14ac:dyDescent="0.25">
      <c r="AC10939" s="379"/>
    </row>
    <row r="10940" spans="29:29" x14ac:dyDescent="0.25">
      <c r="AC10940" s="379"/>
    </row>
    <row r="10941" spans="29:29" x14ac:dyDescent="0.25">
      <c r="AC10941" s="379"/>
    </row>
    <row r="10942" spans="29:29" x14ac:dyDescent="0.25">
      <c r="AC10942" s="379"/>
    </row>
    <row r="10943" spans="29:29" x14ac:dyDescent="0.25">
      <c r="AC10943" s="379"/>
    </row>
    <row r="10944" spans="29:29" x14ac:dyDescent="0.25">
      <c r="AC10944" s="379"/>
    </row>
    <row r="10945" spans="29:29" x14ac:dyDescent="0.25">
      <c r="AC10945" s="379"/>
    </row>
    <row r="10946" spans="29:29" x14ac:dyDescent="0.25">
      <c r="AC10946" s="379"/>
    </row>
    <row r="10947" spans="29:29" x14ac:dyDescent="0.25">
      <c r="AC10947" s="379"/>
    </row>
    <row r="10948" spans="29:29" x14ac:dyDescent="0.25">
      <c r="AC10948" s="379"/>
    </row>
    <row r="10949" spans="29:29" x14ac:dyDescent="0.25">
      <c r="AC10949" s="379"/>
    </row>
    <row r="10950" spans="29:29" x14ac:dyDescent="0.25">
      <c r="AC10950" s="379"/>
    </row>
    <row r="10951" spans="29:29" x14ac:dyDescent="0.25">
      <c r="AC10951" s="379"/>
    </row>
    <row r="10952" spans="29:29" x14ac:dyDescent="0.25">
      <c r="AC10952" s="379"/>
    </row>
    <row r="10953" spans="29:29" x14ac:dyDescent="0.25">
      <c r="AC10953" s="379"/>
    </row>
    <row r="10954" spans="29:29" x14ac:dyDescent="0.25">
      <c r="AC10954" s="379"/>
    </row>
    <row r="10955" spans="29:29" x14ac:dyDescent="0.25">
      <c r="AC10955" s="379"/>
    </row>
    <row r="10956" spans="29:29" x14ac:dyDescent="0.25">
      <c r="AC10956" s="379"/>
    </row>
    <row r="10957" spans="29:29" x14ac:dyDescent="0.25">
      <c r="AC10957" s="379"/>
    </row>
    <row r="10958" spans="29:29" x14ac:dyDescent="0.25">
      <c r="AC10958" s="379"/>
    </row>
    <row r="10959" spans="29:29" x14ac:dyDescent="0.25">
      <c r="AC10959" s="379"/>
    </row>
    <row r="10960" spans="29:29" x14ac:dyDescent="0.25">
      <c r="AC10960" s="379"/>
    </row>
    <row r="10961" spans="29:29" x14ac:dyDescent="0.25">
      <c r="AC10961" s="379"/>
    </row>
    <row r="10962" spans="29:29" x14ac:dyDescent="0.25">
      <c r="AC10962" s="379"/>
    </row>
    <row r="10963" spans="29:29" x14ac:dyDescent="0.25">
      <c r="AC10963" s="379"/>
    </row>
    <row r="10964" spans="29:29" x14ac:dyDescent="0.25">
      <c r="AC10964" s="379"/>
    </row>
    <row r="10965" spans="29:29" x14ac:dyDescent="0.25">
      <c r="AC10965" s="379"/>
    </row>
    <row r="10966" spans="29:29" x14ac:dyDescent="0.25">
      <c r="AC10966" s="379"/>
    </row>
    <row r="10967" spans="29:29" x14ac:dyDescent="0.25">
      <c r="AC10967" s="379"/>
    </row>
    <row r="10968" spans="29:29" x14ac:dyDescent="0.25">
      <c r="AC10968" s="379"/>
    </row>
    <row r="10969" spans="29:29" x14ac:dyDescent="0.25">
      <c r="AC10969" s="379"/>
    </row>
    <row r="10970" spans="29:29" x14ac:dyDescent="0.25">
      <c r="AC10970" s="379"/>
    </row>
    <row r="10971" spans="29:29" x14ac:dyDescent="0.25">
      <c r="AC10971" s="379"/>
    </row>
    <row r="10972" spans="29:29" x14ac:dyDescent="0.25">
      <c r="AC10972" s="379"/>
    </row>
    <row r="10973" spans="29:29" x14ac:dyDescent="0.25">
      <c r="AC10973" s="379"/>
    </row>
    <row r="10974" spans="29:29" x14ac:dyDescent="0.25">
      <c r="AC10974" s="379"/>
    </row>
    <row r="10975" spans="29:29" x14ac:dyDescent="0.25">
      <c r="AC10975" s="379"/>
    </row>
    <row r="10976" spans="29:29" x14ac:dyDescent="0.25">
      <c r="AC10976" s="379"/>
    </row>
    <row r="10977" spans="29:29" x14ac:dyDescent="0.25">
      <c r="AC10977" s="379"/>
    </row>
    <row r="10978" spans="29:29" x14ac:dyDescent="0.25">
      <c r="AC10978" s="379"/>
    </row>
    <row r="10979" spans="29:29" x14ac:dyDescent="0.25">
      <c r="AC10979" s="379"/>
    </row>
    <row r="10980" spans="29:29" x14ac:dyDescent="0.25">
      <c r="AC10980" s="379"/>
    </row>
    <row r="10981" spans="29:29" x14ac:dyDescent="0.25">
      <c r="AC10981" s="379"/>
    </row>
    <row r="10982" spans="29:29" x14ac:dyDescent="0.25">
      <c r="AC10982" s="379"/>
    </row>
    <row r="10983" spans="29:29" x14ac:dyDescent="0.25">
      <c r="AC10983" s="379"/>
    </row>
    <row r="10984" spans="29:29" x14ac:dyDescent="0.25">
      <c r="AC10984" s="379"/>
    </row>
    <row r="10985" spans="29:29" x14ac:dyDescent="0.25">
      <c r="AC10985" s="379"/>
    </row>
    <row r="10986" spans="29:29" x14ac:dyDescent="0.25">
      <c r="AC10986" s="379"/>
    </row>
    <row r="10987" spans="29:29" x14ac:dyDescent="0.25">
      <c r="AC10987" s="379"/>
    </row>
    <row r="10988" spans="29:29" x14ac:dyDescent="0.25">
      <c r="AC10988" s="379"/>
    </row>
    <row r="10989" spans="29:29" x14ac:dyDescent="0.25">
      <c r="AC10989" s="379"/>
    </row>
    <row r="10990" spans="29:29" x14ac:dyDescent="0.25">
      <c r="AC10990" s="379"/>
    </row>
    <row r="10991" spans="29:29" x14ac:dyDescent="0.25">
      <c r="AC10991" s="379"/>
    </row>
    <row r="10992" spans="29:29" x14ac:dyDescent="0.25">
      <c r="AC10992" s="379"/>
    </row>
    <row r="10993" spans="29:29" x14ac:dyDescent="0.25">
      <c r="AC10993" s="379"/>
    </row>
    <row r="10994" spans="29:29" x14ac:dyDescent="0.25">
      <c r="AC10994" s="379"/>
    </row>
    <row r="10995" spans="29:29" x14ac:dyDescent="0.25">
      <c r="AC10995" s="379"/>
    </row>
    <row r="10996" spans="29:29" x14ac:dyDescent="0.25">
      <c r="AC10996" s="379"/>
    </row>
    <row r="10997" spans="29:29" x14ac:dyDescent="0.25">
      <c r="AC10997" s="379"/>
    </row>
    <row r="10998" spans="29:29" x14ac:dyDescent="0.25">
      <c r="AC10998" s="379"/>
    </row>
    <row r="10999" spans="29:29" x14ac:dyDescent="0.25">
      <c r="AC10999" s="379"/>
    </row>
    <row r="11000" spans="29:29" x14ac:dyDescent="0.25">
      <c r="AC11000" s="379"/>
    </row>
    <row r="11001" spans="29:29" x14ac:dyDescent="0.25">
      <c r="AC11001" s="379"/>
    </row>
    <row r="11002" spans="29:29" x14ac:dyDescent="0.25">
      <c r="AC11002" s="379"/>
    </row>
    <row r="11003" spans="29:29" x14ac:dyDescent="0.25">
      <c r="AC11003" s="379"/>
    </row>
    <row r="11004" spans="29:29" x14ac:dyDescent="0.25">
      <c r="AC11004" s="379"/>
    </row>
    <row r="11005" spans="29:29" x14ac:dyDescent="0.25">
      <c r="AC11005" s="379"/>
    </row>
    <row r="11006" spans="29:29" x14ac:dyDescent="0.25">
      <c r="AC11006" s="379"/>
    </row>
    <row r="11007" spans="29:29" x14ac:dyDescent="0.25">
      <c r="AC11007" s="379"/>
    </row>
    <row r="11008" spans="29:29" x14ac:dyDescent="0.25">
      <c r="AC11008" s="379"/>
    </row>
    <row r="11009" spans="29:29" x14ac:dyDescent="0.25">
      <c r="AC11009" s="379"/>
    </row>
    <row r="11010" spans="29:29" x14ac:dyDescent="0.25">
      <c r="AC11010" s="379"/>
    </row>
    <row r="11011" spans="29:29" x14ac:dyDescent="0.25">
      <c r="AC11011" s="379"/>
    </row>
    <row r="11012" spans="29:29" x14ac:dyDescent="0.25">
      <c r="AC11012" s="379"/>
    </row>
    <row r="11013" spans="29:29" x14ac:dyDescent="0.25">
      <c r="AC11013" s="379"/>
    </row>
    <row r="11014" spans="29:29" x14ac:dyDescent="0.25">
      <c r="AC11014" s="379"/>
    </row>
    <row r="11015" spans="29:29" x14ac:dyDescent="0.25">
      <c r="AC11015" s="379"/>
    </row>
    <row r="11016" spans="29:29" x14ac:dyDescent="0.25">
      <c r="AC11016" s="379"/>
    </row>
    <row r="11017" spans="29:29" x14ac:dyDescent="0.25">
      <c r="AC11017" s="379"/>
    </row>
    <row r="11018" spans="29:29" x14ac:dyDescent="0.25">
      <c r="AC11018" s="379"/>
    </row>
    <row r="11019" spans="29:29" x14ac:dyDescent="0.25">
      <c r="AC11019" s="379"/>
    </row>
    <row r="11020" spans="29:29" x14ac:dyDescent="0.25">
      <c r="AC11020" s="379"/>
    </row>
    <row r="11021" spans="29:29" x14ac:dyDescent="0.25">
      <c r="AC11021" s="379"/>
    </row>
    <row r="11022" spans="29:29" x14ac:dyDescent="0.25">
      <c r="AC11022" s="379"/>
    </row>
    <row r="11023" spans="29:29" x14ac:dyDescent="0.25">
      <c r="AC11023" s="379"/>
    </row>
    <row r="11024" spans="29:29" x14ac:dyDescent="0.25">
      <c r="AC11024" s="379"/>
    </row>
    <row r="11025" spans="29:29" x14ac:dyDescent="0.25">
      <c r="AC11025" s="379"/>
    </row>
    <row r="11026" spans="29:29" x14ac:dyDescent="0.25">
      <c r="AC11026" s="379"/>
    </row>
    <row r="11027" spans="29:29" x14ac:dyDescent="0.25">
      <c r="AC11027" s="379"/>
    </row>
    <row r="11028" spans="29:29" x14ac:dyDescent="0.25">
      <c r="AC11028" s="379"/>
    </row>
    <row r="11029" spans="29:29" x14ac:dyDescent="0.25">
      <c r="AC11029" s="379"/>
    </row>
    <row r="11030" spans="29:29" x14ac:dyDescent="0.25">
      <c r="AC11030" s="379"/>
    </row>
    <row r="11031" spans="29:29" x14ac:dyDescent="0.25">
      <c r="AC11031" s="379"/>
    </row>
    <row r="11032" spans="29:29" x14ac:dyDescent="0.25">
      <c r="AC11032" s="379"/>
    </row>
    <row r="11033" spans="29:29" x14ac:dyDescent="0.25">
      <c r="AC11033" s="379"/>
    </row>
    <row r="11034" spans="29:29" x14ac:dyDescent="0.25">
      <c r="AC11034" s="379"/>
    </row>
    <row r="11035" spans="29:29" x14ac:dyDescent="0.25">
      <c r="AC11035" s="379"/>
    </row>
    <row r="11036" spans="29:29" x14ac:dyDescent="0.25">
      <c r="AC11036" s="379"/>
    </row>
    <row r="11037" spans="29:29" x14ac:dyDescent="0.25">
      <c r="AC11037" s="379"/>
    </row>
    <row r="11038" spans="29:29" x14ac:dyDescent="0.25">
      <c r="AC11038" s="379"/>
    </row>
    <row r="11039" spans="29:29" x14ac:dyDescent="0.25">
      <c r="AC11039" s="379"/>
    </row>
    <row r="11040" spans="29:29" x14ac:dyDescent="0.25">
      <c r="AC11040" s="379"/>
    </row>
    <row r="11041" spans="29:29" x14ac:dyDescent="0.25">
      <c r="AC11041" s="379"/>
    </row>
    <row r="11042" spans="29:29" x14ac:dyDescent="0.25">
      <c r="AC11042" s="379"/>
    </row>
    <row r="11043" spans="29:29" x14ac:dyDescent="0.25">
      <c r="AC11043" s="379"/>
    </row>
    <row r="11044" spans="29:29" x14ac:dyDescent="0.25">
      <c r="AC11044" s="379"/>
    </row>
    <row r="11045" spans="29:29" x14ac:dyDescent="0.25">
      <c r="AC11045" s="379"/>
    </row>
    <row r="11046" spans="29:29" x14ac:dyDescent="0.25">
      <c r="AC11046" s="379"/>
    </row>
    <row r="11047" spans="29:29" x14ac:dyDescent="0.25">
      <c r="AC11047" s="379"/>
    </row>
    <row r="11048" spans="29:29" x14ac:dyDescent="0.25">
      <c r="AC11048" s="379"/>
    </row>
    <row r="11049" spans="29:29" x14ac:dyDescent="0.25">
      <c r="AC11049" s="379"/>
    </row>
    <row r="11050" spans="29:29" x14ac:dyDescent="0.25">
      <c r="AC11050" s="379"/>
    </row>
    <row r="11051" spans="29:29" x14ac:dyDescent="0.25">
      <c r="AC11051" s="379"/>
    </row>
    <row r="11052" spans="29:29" x14ac:dyDescent="0.25">
      <c r="AC11052" s="379"/>
    </row>
    <row r="11053" spans="29:29" x14ac:dyDescent="0.25">
      <c r="AC11053" s="379"/>
    </row>
    <row r="11054" spans="29:29" x14ac:dyDescent="0.25">
      <c r="AC11054" s="379"/>
    </row>
    <row r="11055" spans="29:29" x14ac:dyDescent="0.25">
      <c r="AC11055" s="379"/>
    </row>
    <row r="11056" spans="29:29" x14ac:dyDescent="0.25">
      <c r="AC11056" s="379"/>
    </row>
    <row r="11057" spans="29:29" x14ac:dyDescent="0.25">
      <c r="AC11057" s="379"/>
    </row>
    <row r="11058" spans="29:29" x14ac:dyDescent="0.25">
      <c r="AC11058" s="379"/>
    </row>
    <row r="11059" spans="29:29" x14ac:dyDescent="0.25">
      <c r="AC11059" s="379"/>
    </row>
    <row r="11060" spans="29:29" x14ac:dyDescent="0.25">
      <c r="AC11060" s="379"/>
    </row>
    <row r="11061" spans="29:29" x14ac:dyDescent="0.25">
      <c r="AC11061" s="379"/>
    </row>
    <row r="11062" spans="29:29" x14ac:dyDescent="0.25">
      <c r="AC11062" s="379"/>
    </row>
    <row r="11063" spans="29:29" x14ac:dyDescent="0.25">
      <c r="AC11063" s="379"/>
    </row>
    <row r="11064" spans="29:29" x14ac:dyDescent="0.25">
      <c r="AC11064" s="379"/>
    </row>
    <row r="11065" spans="29:29" x14ac:dyDescent="0.25">
      <c r="AC11065" s="379"/>
    </row>
    <row r="11066" spans="29:29" x14ac:dyDescent="0.25">
      <c r="AC11066" s="379"/>
    </row>
    <row r="11067" spans="29:29" x14ac:dyDescent="0.25">
      <c r="AC11067" s="379"/>
    </row>
    <row r="11068" spans="29:29" x14ac:dyDescent="0.25">
      <c r="AC11068" s="379"/>
    </row>
    <row r="11069" spans="29:29" x14ac:dyDescent="0.25">
      <c r="AC11069" s="379"/>
    </row>
    <row r="11070" spans="29:29" x14ac:dyDescent="0.25">
      <c r="AC11070" s="379"/>
    </row>
    <row r="11071" spans="29:29" x14ac:dyDescent="0.25">
      <c r="AC11071" s="379"/>
    </row>
    <row r="11072" spans="29:29" x14ac:dyDescent="0.25">
      <c r="AC11072" s="379"/>
    </row>
    <row r="11073" spans="29:29" x14ac:dyDescent="0.25">
      <c r="AC11073" s="379"/>
    </row>
    <row r="11074" spans="29:29" x14ac:dyDescent="0.25">
      <c r="AC11074" s="379"/>
    </row>
    <row r="11075" spans="29:29" x14ac:dyDescent="0.25">
      <c r="AC11075" s="379"/>
    </row>
    <row r="11076" spans="29:29" x14ac:dyDescent="0.25">
      <c r="AC11076" s="379"/>
    </row>
    <row r="11077" spans="29:29" x14ac:dyDescent="0.25">
      <c r="AC11077" s="379"/>
    </row>
    <row r="11078" spans="29:29" x14ac:dyDescent="0.25">
      <c r="AC11078" s="379"/>
    </row>
    <row r="11079" spans="29:29" x14ac:dyDescent="0.25">
      <c r="AC11079" s="379"/>
    </row>
    <row r="11080" spans="29:29" x14ac:dyDescent="0.25">
      <c r="AC11080" s="379"/>
    </row>
    <row r="11081" spans="29:29" x14ac:dyDescent="0.25">
      <c r="AC11081" s="379"/>
    </row>
    <row r="11082" spans="29:29" x14ac:dyDescent="0.25">
      <c r="AC11082" s="379"/>
    </row>
    <row r="11083" spans="29:29" x14ac:dyDescent="0.25">
      <c r="AC11083" s="379"/>
    </row>
    <row r="11084" spans="29:29" x14ac:dyDescent="0.25">
      <c r="AC11084" s="379"/>
    </row>
    <row r="11085" spans="29:29" x14ac:dyDescent="0.25">
      <c r="AC11085" s="379"/>
    </row>
    <row r="11086" spans="29:29" x14ac:dyDescent="0.25">
      <c r="AC11086" s="379"/>
    </row>
    <row r="11087" spans="29:29" x14ac:dyDescent="0.25">
      <c r="AC11087" s="379"/>
    </row>
    <row r="11088" spans="29:29" x14ac:dyDescent="0.25">
      <c r="AC11088" s="379"/>
    </row>
    <row r="11089" spans="29:29" x14ac:dyDescent="0.25">
      <c r="AC11089" s="379"/>
    </row>
    <row r="11090" spans="29:29" x14ac:dyDescent="0.25">
      <c r="AC11090" s="379"/>
    </row>
    <row r="11091" spans="29:29" x14ac:dyDescent="0.25">
      <c r="AC11091" s="379"/>
    </row>
    <row r="11092" spans="29:29" x14ac:dyDescent="0.25">
      <c r="AC11092" s="379"/>
    </row>
    <row r="11093" spans="29:29" x14ac:dyDescent="0.25">
      <c r="AC11093" s="379"/>
    </row>
    <row r="11094" spans="29:29" x14ac:dyDescent="0.25">
      <c r="AC11094" s="379"/>
    </row>
    <row r="11095" spans="29:29" x14ac:dyDescent="0.25">
      <c r="AC11095" s="379"/>
    </row>
    <row r="11096" spans="29:29" x14ac:dyDescent="0.25">
      <c r="AC11096" s="379"/>
    </row>
    <row r="11097" spans="29:29" x14ac:dyDescent="0.25">
      <c r="AC11097" s="379"/>
    </row>
    <row r="11098" spans="29:29" x14ac:dyDescent="0.25">
      <c r="AC11098" s="379"/>
    </row>
    <row r="11099" spans="29:29" x14ac:dyDescent="0.25">
      <c r="AC11099" s="379"/>
    </row>
    <row r="11100" spans="29:29" x14ac:dyDescent="0.25">
      <c r="AC11100" s="379"/>
    </row>
    <row r="11101" spans="29:29" x14ac:dyDescent="0.25">
      <c r="AC11101" s="379"/>
    </row>
    <row r="11102" spans="29:29" x14ac:dyDescent="0.25">
      <c r="AC11102" s="379"/>
    </row>
    <row r="11103" spans="29:29" x14ac:dyDescent="0.25">
      <c r="AC11103" s="379"/>
    </row>
    <row r="11104" spans="29:29" x14ac:dyDescent="0.25">
      <c r="AC11104" s="379"/>
    </row>
    <row r="11105" spans="29:29" x14ac:dyDescent="0.25">
      <c r="AC11105" s="379"/>
    </row>
    <row r="11106" spans="29:29" x14ac:dyDescent="0.25">
      <c r="AC11106" s="379"/>
    </row>
    <row r="11107" spans="29:29" x14ac:dyDescent="0.25">
      <c r="AC11107" s="379"/>
    </row>
    <row r="11108" spans="29:29" x14ac:dyDescent="0.25">
      <c r="AC11108" s="379"/>
    </row>
    <row r="11109" spans="29:29" x14ac:dyDescent="0.25">
      <c r="AC11109" s="379"/>
    </row>
    <row r="11110" spans="29:29" x14ac:dyDescent="0.25">
      <c r="AC11110" s="379"/>
    </row>
    <row r="11111" spans="29:29" x14ac:dyDescent="0.25">
      <c r="AC11111" s="379"/>
    </row>
    <row r="11112" spans="29:29" x14ac:dyDescent="0.25">
      <c r="AC11112" s="379"/>
    </row>
    <row r="11113" spans="29:29" x14ac:dyDescent="0.25">
      <c r="AC11113" s="379"/>
    </row>
    <row r="11114" spans="29:29" x14ac:dyDescent="0.25">
      <c r="AC11114" s="379"/>
    </row>
    <row r="11115" spans="29:29" x14ac:dyDescent="0.25">
      <c r="AC11115" s="379"/>
    </row>
    <row r="11116" spans="29:29" x14ac:dyDescent="0.25">
      <c r="AC11116" s="379"/>
    </row>
    <row r="11117" spans="29:29" x14ac:dyDescent="0.25">
      <c r="AC11117" s="379"/>
    </row>
    <row r="11118" spans="29:29" x14ac:dyDescent="0.25">
      <c r="AC11118" s="379"/>
    </row>
    <row r="11119" spans="29:29" x14ac:dyDescent="0.25">
      <c r="AC11119" s="379"/>
    </row>
    <row r="11120" spans="29:29" x14ac:dyDescent="0.25">
      <c r="AC11120" s="379"/>
    </row>
    <row r="11121" spans="29:29" x14ac:dyDescent="0.25">
      <c r="AC11121" s="379"/>
    </row>
    <row r="11122" spans="29:29" x14ac:dyDescent="0.25">
      <c r="AC11122" s="379"/>
    </row>
    <row r="11123" spans="29:29" x14ac:dyDescent="0.25">
      <c r="AC11123" s="379"/>
    </row>
    <row r="11124" spans="29:29" x14ac:dyDescent="0.25">
      <c r="AC11124" s="379"/>
    </row>
    <row r="11125" spans="29:29" x14ac:dyDescent="0.25">
      <c r="AC11125" s="379"/>
    </row>
    <row r="11126" spans="29:29" x14ac:dyDescent="0.25">
      <c r="AC11126" s="379"/>
    </row>
    <row r="11127" spans="29:29" x14ac:dyDescent="0.25">
      <c r="AC11127" s="379"/>
    </row>
    <row r="11128" spans="29:29" x14ac:dyDescent="0.25">
      <c r="AC11128" s="379"/>
    </row>
    <row r="11129" spans="29:29" x14ac:dyDescent="0.25">
      <c r="AC11129" s="379"/>
    </row>
    <row r="11130" spans="29:29" x14ac:dyDescent="0.25">
      <c r="AC11130" s="379"/>
    </row>
    <row r="11131" spans="29:29" x14ac:dyDescent="0.25">
      <c r="AC11131" s="379"/>
    </row>
    <row r="11132" spans="29:29" x14ac:dyDescent="0.25">
      <c r="AC11132" s="379"/>
    </row>
    <row r="11133" spans="29:29" x14ac:dyDescent="0.25">
      <c r="AC11133" s="379"/>
    </row>
    <row r="11134" spans="29:29" x14ac:dyDescent="0.25">
      <c r="AC11134" s="379"/>
    </row>
    <row r="11135" spans="29:29" x14ac:dyDescent="0.25">
      <c r="AC11135" s="379"/>
    </row>
    <row r="11136" spans="29:29" x14ac:dyDescent="0.25">
      <c r="AC11136" s="379"/>
    </row>
    <row r="11137" spans="29:29" x14ac:dyDescent="0.25">
      <c r="AC11137" s="379"/>
    </row>
    <row r="11138" spans="29:29" x14ac:dyDescent="0.25">
      <c r="AC11138" s="379"/>
    </row>
    <row r="11139" spans="29:29" x14ac:dyDescent="0.25">
      <c r="AC11139" s="379"/>
    </row>
    <row r="11140" spans="29:29" x14ac:dyDescent="0.25">
      <c r="AC11140" s="379"/>
    </row>
    <row r="11141" spans="29:29" x14ac:dyDescent="0.25">
      <c r="AC11141" s="379"/>
    </row>
    <row r="11142" spans="29:29" x14ac:dyDescent="0.25">
      <c r="AC11142" s="379"/>
    </row>
    <row r="11143" spans="29:29" x14ac:dyDescent="0.25">
      <c r="AC11143" s="379"/>
    </row>
    <row r="11144" spans="29:29" x14ac:dyDescent="0.25">
      <c r="AC11144" s="379"/>
    </row>
    <row r="11145" spans="29:29" x14ac:dyDescent="0.25">
      <c r="AC11145" s="379"/>
    </row>
    <row r="11146" spans="29:29" x14ac:dyDescent="0.25">
      <c r="AC11146" s="379"/>
    </row>
    <row r="11147" spans="29:29" x14ac:dyDescent="0.25">
      <c r="AC11147" s="379"/>
    </row>
    <row r="11148" spans="29:29" x14ac:dyDescent="0.25">
      <c r="AC11148" s="379"/>
    </row>
    <row r="11149" spans="29:29" x14ac:dyDescent="0.25">
      <c r="AC11149" s="379"/>
    </row>
    <row r="11150" spans="29:29" x14ac:dyDescent="0.25">
      <c r="AC11150" s="379"/>
    </row>
    <row r="11151" spans="29:29" x14ac:dyDescent="0.25">
      <c r="AC11151" s="379"/>
    </row>
    <row r="11152" spans="29:29" x14ac:dyDescent="0.25">
      <c r="AC11152" s="379"/>
    </row>
    <row r="11153" spans="29:29" x14ac:dyDescent="0.25">
      <c r="AC11153" s="379"/>
    </row>
    <row r="11154" spans="29:29" x14ac:dyDescent="0.25">
      <c r="AC11154" s="379"/>
    </row>
    <row r="11155" spans="29:29" x14ac:dyDescent="0.25">
      <c r="AC11155" s="379"/>
    </row>
    <row r="11156" spans="29:29" x14ac:dyDescent="0.25">
      <c r="AC11156" s="379"/>
    </row>
    <row r="11157" spans="29:29" x14ac:dyDescent="0.25">
      <c r="AC11157" s="379"/>
    </row>
    <row r="11158" spans="29:29" x14ac:dyDescent="0.25">
      <c r="AC11158" s="379"/>
    </row>
    <row r="11159" spans="29:29" x14ac:dyDescent="0.25">
      <c r="AC11159" s="379"/>
    </row>
    <row r="11160" spans="29:29" x14ac:dyDescent="0.25">
      <c r="AC11160" s="379"/>
    </row>
    <row r="11161" spans="29:29" x14ac:dyDescent="0.25">
      <c r="AC11161" s="379"/>
    </row>
    <row r="11162" spans="29:29" x14ac:dyDescent="0.25">
      <c r="AC11162" s="379"/>
    </row>
    <row r="11163" spans="29:29" x14ac:dyDescent="0.25">
      <c r="AC11163" s="379"/>
    </row>
    <row r="11164" spans="29:29" x14ac:dyDescent="0.25">
      <c r="AC11164" s="379"/>
    </row>
    <row r="11165" spans="29:29" x14ac:dyDescent="0.25">
      <c r="AC11165" s="379"/>
    </row>
    <row r="11166" spans="29:29" x14ac:dyDescent="0.25">
      <c r="AC11166" s="379"/>
    </row>
    <row r="11167" spans="29:29" x14ac:dyDescent="0.25">
      <c r="AC11167" s="379"/>
    </row>
    <row r="11168" spans="29:29" x14ac:dyDescent="0.25">
      <c r="AC11168" s="379"/>
    </row>
    <row r="11169" spans="29:29" x14ac:dyDescent="0.25">
      <c r="AC11169" s="379"/>
    </row>
    <row r="11170" spans="29:29" x14ac:dyDescent="0.25">
      <c r="AC11170" s="379"/>
    </row>
    <row r="11171" spans="29:29" x14ac:dyDescent="0.25">
      <c r="AC11171" s="379"/>
    </row>
    <row r="11172" spans="29:29" x14ac:dyDescent="0.25">
      <c r="AC11172" s="379"/>
    </row>
    <row r="11173" spans="29:29" x14ac:dyDescent="0.25">
      <c r="AC11173" s="379"/>
    </row>
    <row r="11174" spans="29:29" x14ac:dyDescent="0.25">
      <c r="AC11174" s="379"/>
    </row>
    <row r="11175" spans="29:29" x14ac:dyDescent="0.25">
      <c r="AC11175" s="379"/>
    </row>
    <row r="11176" spans="29:29" x14ac:dyDescent="0.25">
      <c r="AC11176" s="379"/>
    </row>
    <row r="11177" spans="29:29" x14ac:dyDescent="0.25">
      <c r="AC11177" s="379"/>
    </row>
    <row r="11178" spans="29:29" x14ac:dyDescent="0.25">
      <c r="AC11178" s="379"/>
    </row>
    <row r="11179" spans="29:29" x14ac:dyDescent="0.25">
      <c r="AC11179" s="379"/>
    </row>
    <row r="11180" spans="29:29" x14ac:dyDescent="0.25">
      <c r="AC11180" s="379"/>
    </row>
    <row r="11181" spans="29:29" x14ac:dyDescent="0.25">
      <c r="AC11181" s="379"/>
    </row>
    <row r="11182" spans="29:29" x14ac:dyDescent="0.25">
      <c r="AC11182" s="379"/>
    </row>
    <row r="11183" spans="29:29" x14ac:dyDescent="0.25">
      <c r="AC11183" s="379"/>
    </row>
    <row r="11184" spans="29:29" x14ac:dyDescent="0.25">
      <c r="AC11184" s="379"/>
    </row>
    <row r="11185" spans="29:29" x14ac:dyDescent="0.25">
      <c r="AC11185" s="379"/>
    </row>
    <row r="11186" spans="29:29" x14ac:dyDescent="0.25">
      <c r="AC11186" s="379"/>
    </row>
    <row r="11187" spans="29:29" x14ac:dyDescent="0.25">
      <c r="AC11187" s="379"/>
    </row>
    <row r="11188" spans="29:29" x14ac:dyDescent="0.25">
      <c r="AC11188" s="379"/>
    </row>
    <row r="11189" spans="29:29" x14ac:dyDescent="0.25">
      <c r="AC11189" s="379"/>
    </row>
    <row r="11190" spans="29:29" x14ac:dyDescent="0.25">
      <c r="AC11190" s="379"/>
    </row>
    <row r="11191" spans="29:29" x14ac:dyDescent="0.25">
      <c r="AC11191" s="379"/>
    </row>
    <row r="11192" spans="29:29" x14ac:dyDescent="0.25">
      <c r="AC11192" s="379"/>
    </row>
    <row r="11193" spans="29:29" x14ac:dyDescent="0.25">
      <c r="AC11193" s="379"/>
    </row>
    <row r="11194" spans="29:29" x14ac:dyDescent="0.25">
      <c r="AC11194" s="379"/>
    </row>
    <row r="11195" spans="29:29" x14ac:dyDescent="0.25">
      <c r="AC11195" s="379"/>
    </row>
    <row r="11196" spans="29:29" x14ac:dyDescent="0.25">
      <c r="AC11196" s="379"/>
    </row>
    <row r="11197" spans="29:29" x14ac:dyDescent="0.25">
      <c r="AC11197" s="379"/>
    </row>
    <row r="11198" spans="29:29" x14ac:dyDescent="0.25">
      <c r="AC11198" s="379"/>
    </row>
    <row r="11199" spans="29:29" x14ac:dyDescent="0.25">
      <c r="AC11199" s="379"/>
    </row>
    <row r="11200" spans="29:29" x14ac:dyDescent="0.25">
      <c r="AC11200" s="379"/>
    </row>
    <row r="11201" spans="29:29" x14ac:dyDescent="0.25">
      <c r="AC11201" s="379"/>
    </row>
    <row r="11202" spans="29:29" x14ac:dyDescent="0.25">
      <c r="AC11202" s="379"/>
    </row>
    <row r="11203" spans="29:29" x14ac:dyDescent="0.25">
      <c r="AC11203" s="379"/>
    </row>
    <row r="11204" spans="29:29" x14ac:dyDescent="0.25">
      <c r="AC11204" s="379"/>
    </row>
    <row r="11205" spans="29:29" x14ac:dyDescent="0.25">
      <c r="AC11205" s="379"/>
    </row>
    <row r="11206" spans="29:29" x14ac:dyDescent="0.25">
      <c r="AC11206" s="379"/>
    </row>
    <row r="11207" spans="29:29" x14ac:dyDescent="0.25">
      <c r="AC11207" s="379"/>
    </row>
    <row r="11208" spans="29:29" x14ac:dyDescent="0.25">
      <c r="AC11208" s="379"/>
    </row>
    <row r="11209" spans="29:29" x14ac:dyDescent="0.25">
      <c r="AC11209" s="379"/>
    </row>
    <row r="11210" spans="29:29" x14ac:dyDescent="0.25">
      <c r="AC11210" s="379"/>
    </row>
    <row r="11211" spans="29:29" x14ac:dyDescent="0.25">
      <c r="AC11211" s="379"/>
    </row>
    <row r="11212" spans="29:29" x14ac:dyDescent="0.25">
      <c r="AC11212" s="379"/>
    </row>
    <row r="11213" spans="29:29" x14ac:dyDescent="0.25">
      <c r="AC11213" s="379"/>
    </row>
    <row r="11214" spans="29:29" x14ac:dyDescent="0.25">
      <c r="AC11214" s="379"/>
    </row>
    <row r="11215" spans="29:29" x14ac:dyDescent="0.25">
      <c r="AC11215" s="379"/>
    </row>
    <row r="11216" spans="29:29" x14ac:dyDescent="0.25">
      <c r="AC11216" s="379"/>
    </row>
    <row r="11217" spans="29:29" x14ac:dyDescent="0.25">
      <c r="AC11217" s="379"/>
    </row>
    <row r="11218" spans="29:29" x14ac:dyDescent="0.25">
      <c r="AC11218" s="379"/>
    </row>
    <row r="11219" spans="29:29" x14ac:dyDescent="0.25">
      <c r="AC11219" s="379"/>
    </row>
    <row r="11220" spans="29:29" x14ac:dyDescent="0.25">
      <c r="AC11220" s="379"/>
    </row>
    <row r="11221" spans="29:29" x14ac:dyDescent="0.25">
      <c r="AC11221" s="379"/>
    </row>
    <row r="11222" spans="29:29" x14ac:dyDescent="0.25">
      <c r="AC11222" s="379"/>
    </row>
    <row r="11223" spans="29:29" x14ac:dyDescent="0.25">
      <c r="AC11223" s="379"/>
    </row>
    <row r="11224" spans="29:29" x14ac:dyDescent="0.25">
      <c r="AC11224" s="379"/>
    </row>
    <row r="11225" spans="29:29" x14ac:dyDescent="0.25">
      <c r="AC11225" s="379"/>
    </row>
    <row r="11226" spans="29:29" x14ac:dyDescent="0.25">
      <c r="AC11226" s="379"/>
    </row>
    <row r="11227" spans="29:29" x14ac:dyDescent="0.25">
      <c r="AC11227" s="379"/>
    </row>
    <row r="11228" spans="29:29" x14ac:dyDescent="0.25">
      <c r="AC11228" s="379"/>
    </row>
    <row r="11229" spans="29:29" x14ac:dyDescent="0.25">
      <c r="AC11229" s="379"/>
    </row>
    <row r="11230" spans="29:29" x14ac:dyDescent="0.25">
      <c r="AC11230" s="379"/>
    </row>
    <row r="11231" spans="29:29" x14ac:dyDescent="0.25">
      <c r="AC11231" s="379"/>
    </row>
    <row r="11232" spans="29:29" x14ac:dyDescent="0.25">
      <c r="AC11232" s="379"/>
    </row>
    <row r="11233" spans="29:29" x14ac:dyDescent="0.25">
      <c r="AC11233" s="379"/>
    </row>
    <row r="11234" spans="29:29" x14ac:dyDescent="0.25">
      <c r="AC11234" s="379"/>
    </row>
    <row r="11235" spans="29:29" x14ac:dyDescent="0.25">
      <c r="AC11235" s="379"/>
    </row>
    <row r="11236" spans="29:29" x14ac:dyDescent="0.25">
      <c r="AC11236" s="379"/>
    </row>
    <row r="11237" spans="29:29" x14ac:dyDescent="0.25">
      <c r="AC11237" s="379"/>
    </row>
    <row r="11238" spans="29:29" x14ac:dyDescent="0.25">
      <c r="AC11238" s="379"/>
    </row>
    <row r="11239" spans="29:29" x14ac:dyDescent="0.25">
      <c r="AC11239" s="379"/>
    </row>
    <row r="11240" spans="29:29" x14ac:dyDescent="0.25">
      <c r="AC11240" s="379"/>
    </row>
    <row r="11241" spans="29:29" x14ac:dyDescent="0.25">
      <c r="AC11241" s="379"/>
    </row>
    <row r="11242" spans="29:29" x14ac:dyDescent="0.25">
      <c r="AC11242" s="379"/>
    </row>
    <row r="11243" spans="29:29" x14ac:dyDescent="0.25">
      <c r="AC11243" s="379"/>
    </row>
    <row r="11244" spans="29:29" x14ac:dyDescent="0.25">
      <c r="AC11244" s="379"/>
    </row>
    <row r="11245" spans="29:29" x14ac:dyDescent="0.25">
      <c r="AC11245" s="379"/>
    </row>
    <row r="11246" spans="29:29" x14ac:dyDescent="0.25">
      <c r="AC11246" s="379"/>
    </row>
    <row r="11247" spans="29:29" x14ac:dyDescent="0.25">
      <c r="AC11247" s="379"/>
    </row>
    <row r="11248" spans="29:29" x14ac:dyDescent="0.25">
      <c r="AC11248" s="379"/>
    </row>
    <row r="11249" spans="29:29" x14ac:dyDescent="0.25">
      <c r="AC11249" s="379"/>
    </row>
    <row r="11250" spans="29:29" x14ac:dyDescent="0.25">
      <c r="AC11250" s="379"/>
    </row>
    <row r="11251" spans="29:29" x14ac:dyDescent="0.25">
      <c r="AC11251" s="379"/>
    </row>
    <row r="11252" spans="29:29" x14ac:dyDescent="0.25">
      <c r="AC11252" s="379"/>
    </row>
    <row r="11253" spans="29:29" x14ac:dyDescent="0.25">
      <c r="AC11253" s="379"/>
    </row>
    <row r="11254" spans="29:29" x14ac:dyDescent="0.25">
      <c r="AC11254" s="379"/>
    </row>
    <row r="11255" spans="29:29" x14ac:dyDescent="0.25">
      <c r="AC11255" s="379"/>
    </row>
    <row r="11256" spans="29:29" x14ac:dyDescent="0.25">
      <c r="AC11256" s="379"/>
    </row>
    <row r="11257" spans="29:29" x14ac:dyDescent="0.25">
      <c r="AC11257" s="379"/>
    </row>
    <row r="11258" spans="29:29" x14ac:dyDescent="0.25">
      <c r="AC11258" s="379"/>
    </row>
    <row r="11259" spans="29:29" x14ac:dyDescent="0.25">
      <c r="AC11259" s="379"/>
    </row>
    <row r="11260" spans="29:29" x14ac:dyDescent="0.25">
      <c r="AC11260" s="379"/>
    </row>
    <row r="11261" spans="29:29" x14ac:dyDescent="0.25">
      <c r="AC11261" s="379"/>
    </row>
    <row r="11262" spans="29:29" x14ac:dyDescent="0.25">
      <c r="AC11262" s="379"/>
    </row>
    <row r="11263" spans="29:29" x14ac:dyDescent="0.25">
      <c r="AC11263" s="379"/>
    </row>
    <row r="11264" spans="29:29" x14ac:dyDescent="0.25">
      <c r="AC11264" s="379"/>
    </row>
    <row r="11265" spans="29:29" x14ac:dyDescent="0.25">
      <c r="AC11265" s="379"/>
    </row>
    <row r="11266" spans="29:29" x14ac:dyDescent="0.25">
      <c r="AC11266" s="379"/>
    </row>
    <row r="11267" spans="29:29" x14ac:dyDescent="0.25">
      <c r="AC11267" s="379"/>
    </row>
    <row r="11268" spans="29:29" x14ac:dyDescent="0.25">
      <c r="AC11268" s="379"/>
    </row>
    <row r="11269" spans="29:29" x14ac:dyDescent="0.25">
      <c r="AC11269" s="379"/>
    </row>
    <row r="11270" spans="29:29" x14ac:dyDescent="0.25">
      <c r="AC11270" s="379"/>
    </row>
    <row r="11271" spans="29:29" x14ac:dyDescent="0.25">
      <c r="AC11271" s="379"/>
    </row>
    <row r="11272" spans="29:29" x14ac:dyDescent="0.25">
      <c r="AC11272" s="379"/>
    </row>
    <row r="11273" spans="29:29" x14ac:dyDescent="0.25">
      <c r="AC11273" s="379"/>
    </row>
    <row r="11274" spans="29:29" x14ac:dyDescent="0.25">
      <c r="AC11274" s="379"/>
    </row>
    <row r="11275" spans="29:29" x14ac:dyDescent="0.25">
      <c r="AC11275" s="379"/>
    </row>
    <row r="11276" spans="29:29" x14ac:dyDescent="0.25">
      <c r="AC11276" s="379"/>
    </row>
    <row r="11277" spans="29:29" x14ac:dyDescent="0.25">
      <c r="AC11277" s="379"/>
    </row>
    <row r="11278" spans="29:29" x14ac:dyDescent="0.25">
      <c r="AC11278" s="379"/>
    </row>
    <row r="11279" spans="29:29" x14ac:dyDescent="0.25">
      <c r="AC11279" s="379"/>
    </row>
    <row r="11280" spans="29:29" x14ac:dyDescent="0.25">
      <c r="AC11280" s="379"/>
    </row>
    <row r="11281" spans="29:29" x14ac:dyDescent="0.25">
      <c r="AC11281" s="379"/>
    </row>
    <row r="11282" spans="29:29" x14ac:dyDescent="0.25">
      <c r="AC11282" s="379"/>
    </row>
    <row r="11283" spans="29:29" x14ac:dyDescent="0.25">
      <c r="AC11283" s="379"/>
    </row>
    <row r="11284" spans="29:29" x14ac:dyDescent="0.25">
      <c r="AC11284" s="379"/>
    </row>
    <row r="11285" spans="29:29" x14ac:dyDescent="0.25">
      <c r="AC11285" s="379"/>
    </row>
    <row r="11286" spans="29:29" x14ac:dyDescent="0.25">
      <c r="AC11286" s="379"/>
    </row>
    <row r="11287" spans="29:29" x14ac:dyDescent="0.25">
      <c r="AC11287" s="379"/>
    </row>
    <row r="11288" spans="29:29" x14ac:dyDescent="0.25">
      <c r="AC11288" s="379"/>
    </row>
    <row r="11289" spans="29:29" x14ac:dyDescent="0.25">
      <c r="AC11289" s="379"/>
    </row>
    <row r="11290" spans="29:29" x14ac:dyDescent="0.25">
      <c r="AC11290" s="379"/>
    </row>
    <row r="11291" spans="29:29" x14ac:dyDescent="0.25">
      <c r="AC11291" s="379"/>
    </row>
    <row r="11292" spans="29:29" x14ac:dyDescent="0.25">
      <c r="AC11292" s="379"/>
    </row>
    <row r="11293" spans="29:29" x14ac:dyDescent="0.25">
      <c r="AC11293" s="379"/>
    </row>
    <row r="11294" spans="29:29" x14ac:dyDescent="0.25">
      <c r="AC11294" s="379"/>
    </row>
    <row r="11295" spans="29:29" x14ac:dyDescent="0.25">
      <c r="AC11295" s="379"/>
    </row>
    <row r="11296" spans="29:29" x14ac:dyDescent="0.25">
      <c r="AC11296" s="379"/>
    </row>
    <row r="11297" spans="29:29" x14ac:dyDescent="0.25">
      <c r="AC11297" s="379"/>
    </row>
    <row r="11298" spans="29:29" x14ac:dyDescent="0.25">
      <c r="AC11298" s="379"/>
    </row>
    <row r="11299" spans="29:29" x14ac:dyDescent="0.25">
      <c r="AC11299" s="379"/>
    </row>
    <row r="11300" spans="29:29" x14ac:dyDescent="0.25">
      <c r="AC11300" s="379"/>
    </row>
    <row r="11301" spans="29:29" x14ac:dyDescent="0.25">
      <c r="AC11301" s="379"/>
    </row>
    <row r="11302" spans="29:29" x14ac:dyDescent="0.25">
      <c r="AC11302" s="379"/>
    </row>
    <row r="11303" spans="29:29" x14ac:dyDescent="0.25">
      <c r="AC11303" s="379"/>
    </row>
    <row r="11304" spans="29:29" x14ac:dyDescent="0.25">
      <c r="AC11304" s="379"/>
    </row>
    <row r="11305" spans="29:29" x14ac:dyDescent="0.25">
      <c r="AC11305" s="379"/>
    </row>
    <row r="11306" spans="29:29" x14ac:dyDescent="0.25">
      <c r="AC11306" s="379"/>
    </row>
    <row r="11307" spans="29:29" x14ac:dyDescent="0.25">
      <c r="AC11307" s="379"/>
    </row>
    <row r="11308" spans="29:29" x14ac:dyDescent="0.25">
      <c r="AC11308" s="379"/>
    </row>
    <row r="11309" spans="29:29" x14ac:dyDescent="0.25">
      <c r="AC11309" s="379"/>
    </row>
    <row r="11310" spans="29:29" x14ac:dyDescent="0.25">
      <c r="AC11310" s="379"/>
    </row>
    <row r="11311" spans="29:29" x14ac:dyDescent="0.25">
      <c r="AC11311" s="379"/>
    </row>
    <row r="11312" spans="29:29" x14ac:dyDescent="0.25">
      <c r="AC11312" s="379"/>
    </row>
    <row r="11313" spans="29:29" x14ac:dyDescent="0.25">
      <c r="AC11313" s="379"/>
    </row>
    <row r="11314" spans="29:29" x14ac:dyDescent="0.25">
      <c r="AC11314" s="379"/>
    </row>
    <row r="11315" spans="29:29" x14ac:dyDescent="0.25">
      <c r="AC11315" s="379"/>
    </row>
    <row r="11316" spans="29:29" x14ac:dyDescent="0.25">
      <c r="AC11316" s="379"/>
    </row>
    <row r="11317" spans="29:29" x14ac:dyDescent="0.25">
      <c r="AC11317" s="379"/>
    </row>
    <row r="11318" spans="29:29" x14ac:dyDescent="0.25">
      <c r="AC11318" s="379"/>
    </row>
    <row r="11319" spans="29:29" x14ac:dyDescent="0.25">
      <c r="AC11319" s="379"/>
    </row>
    <row r="11320" spans="29:29" x14ac:dyDescent="0.25">
      <c r="AC11320" s="379"/>
    </row>
    <row r="11321" spans="29:29" x14ac:dyDescent="0.25">
      <c r="AC11321" s="379"/>
    </row>
    <row r="11322" spans="29:29" x14ac:dyDescent="0.25">
      <c r="AC11322" s="379"/>
    </row>
    <row r="11323" spans="29:29" x14ac:dyDescent="0.25">
      <c r="AC11323" s="379"/>
    </row>
    <row r="11324" spans="29:29" x14ac:dyDescent="0.25">
      <c r="AC11324" s="379"/>
    </row>
    <row r="11325" spans="29:29" x14ac:dyDescent="0.25">
      <c r="AC11325" s="379"/>
    </row>
    <row r="11326" spans="29:29" x14ac:dyDescent="0.25">
      <c r="AC11326" s="379"/>
    </row>
    <row r="11327" spans="29:29" x14ac:dyDescent="0.25">
      <c r="AC11327" s="379"/>
    </row>
    <row r="11328" spans="29:29" x14ac:dyDescent="0.25">
      <c r="AC11328" s="379"/>
    </row>
    <row r="11329" spans="29:29" x14ac:dyDescent="0.25">
      <c r="AC11329" s="379"/>
    </row>
    <row r="11330" spans="29:29" x14ac:dyDescent="0.25">
      <c r="AC11330" s="379"/>
    </row>
    <row r="11331" spans="29:29" x14ac:dyDescent="0.25">
      <c r="AC11331" s="379"/>
    </row>
    <row r="11332" spans="29:29" x14ac:dyDescent="0.25">
      <c r="AC11332" s="379"/>
    </row>
    <row r="11333" spans="29:29" x14ac:dyDescent="0.25">
      <c r="AC11333" s="379"/>
    </row>
    <row r="11334" spans="29:29" x14ac:dyDescent="0.25">
      <c r="AC11334" s="379"/>
    </row>
    <row r="11335" spans="29:29" x14ac:dyDescent="0.25">
      <c r="AC11335" s="379"/>
    </row>
    <row r="11336" spans="29:29" x14ac:dyDescent="0.25">
      <c r="AC11336" s="379"/>
    </row>
    <row r="11337" spans="29:29" x14ac:dyDescent="0.25">
      <c r="AC11337" s="379"/>
    </row>
    <row r="11338" spans="29:29" x14ac:dyDescent="0.25">
      <c r="AC11338" s="379"/>
    </row>
    <row r="11339" spans="29:29" x14ac:dyDescent="0.25">
      <c r="AC11339" s="379"/>
    </row>
    <row r="11340" spans="29:29" x14ac:dyDescent="0.25">
      <c r="AC11340" s="379"/>
    </row>
    <row r="11341" spans="29:29" x14ac:dyDescent="0.25">
      <c r="AC11341" s="379"/>
    </row>
    <row r="11342" spans="29:29" x14ac:dyDescent="0.25">
      <c r="AC11342" s="379"/>
    </row>
    <row r="11343" spans="29:29" x14ac:dyDescent="0.25">
      <c r="AC11343" s="379"/>
    </row>
    <row r="11344" spans="29:29" x14ac:dyDescent="0.25">
      <c r="AC11344" s="379"/>
    </row>
    <row r="11345" spans="29:29" x14ac:dyDescent="0.25">
      <c r="AC11345" s="379"/>
    </row>
    <row r="11346" spans="29:29" x14ac:dyDescent="0.25">
      <c r="AC11346" s="379"/>
    </row>
    <row r="11347" spans="29:29" x14ac:dyDescent="0.25">
      <c r="AC11347" s="379"/>
    </row>
    <row r="11348" spans="29:29" x14ac:dyDescent="0.25">
      <c r="AC11348" s="379"/>
    </row>
    <row r="11349" spans="29:29" x14ac:dyDescent="0.25">
      <c r="AC11349" s="379"/>
    </row>
    <row r="11350" spans="29:29" x14ac:dyDescent="0.25">
      <c r="AC11350" s="379"/>
    </row>
    <row r="11351" spans="29:29" x14ac:dyDescent="0.25">
      <c r="AC11351" s="379"/>
    </row>
    <row r="11352" spans="29:29" x14ac:dyDescent="0.25">
      <c r="AC11352" s="379"/>
    </row>
    <row r="11353" spans="29:29" x14ac:dyDescent="0.25">
      <c r="AC11353" s="379"/>
    </row>
    <row r="11354" spans="29:29" x14ac:dyDescent="0.25">
      <c r="AC11354" s="379"/>
    </row>
    <row r="11355" spans="29:29" x14ac:dyDescent="0.25">
      <c r="AC11355" s="379"/>
    </row>
    <row r="11356" spans="29:29" x14ac:dyDescent="0.25">
      <c r="AC11356" s="379"/>
    </row>
    <row r="11357" spans="29:29" x14ac:dyDescent="0.25">
      <c r="AC11357" s="379"/>
    </row>
    <row r="11358" spans="29:29" x14ac:dyDescent="0.25">
      <c r="AC11358" s="379"/>
    </row>
    <row r="11359" spans="29:29" x14ac:dyDescent="0.25">
      <c r="AC11359" s="379"/>
    </row>
    <row r="11360" spans="29:29" x14ac:dyDescent="0.25">
      <c r="AC11360" s="379"/>
    </row>
    <row r="11361" spans="29:29" x14ac:dyDescent="0.25">
      <c r="AC11361" s="379"/>
    </row>
    <row r="11362" spans="29:29" x14ac:dyDescent="0.25">
      <c r="AC11362" s="379"/>
    </row>
    <row r="11363" spans="29:29" x14ac:dyDescent="0.25">
      <c r="AC11363" s="379"/>
    </row>
    <row r="11364" spans="29:29" x14ac:dyDescent="0.25">
      <c r="AC11364" s="379"/>
    </row>
    <row r="11365" spans="29:29" x14ac:dyDescent="0.25">
      <c r="AC11365" s="379"/>
    </row>
    <row r="11366" spans="29:29" x14ac:dyDescent="0.25">
      <c r="AC11366" s="379"/>
    </row>
    <row r="11367" spans="29:29" x14ac:dyDescent="0.25">
      <c r="AC11367" s="379"/>
    </row>
    <row r="11368" spans="29:29" x14ac:dyDescent="0.25">
      <c r="AC11368" s="379"/>
    </row>
    <row r="11369" spans="29:29" x14ac:dyDescent="0.25">
      <c r="AC11369" s="379"/>
    </row>
    <row r="11370" spans="29:29" x14ac:dyDescent="0.25">
      <c r="AC11370" s="379"/>
    </row>
    <row r="11371" spans="29:29" x14ac:dyDescent="0.25">
      <c r="AC11371" s="379"/>
    </row>
    <row r="11372" spans="29:29" x14ac:dyDescent="0.25">
      <c r="AC11372" s="379"/>
    </row>
    <row r="11373" spans="29:29" x14ac:dyDescent="0.25">
      <c r="AC11373" s="379"/>
    </row>
    <row r="11374" spans="29:29" x14ac:dyDescent="0.25">
      <c r="AC11374" s="379"/>
    </row>
    <row r="11375" spans="29:29" x14ac:dyDescent="0.25">
      <c r="AC11375" s="379"/>
    </row>
    <row r="11376" spans="29:29" x14ac:dyDescent="0.25">
      <c r="AC11376" s="379"/>
    </row>
    <row r="11377" spans="29:29" x14ac:dyDescent="0.25">
      <c r="AC11377" s="379"/>
    </row>
    <row r="11378" spans="29:29" x14ac:dyDescent="0.25">
      <c r="AC11378" s="379"/>
    </row>
    <row r="11379" spans="29:29" x14ac:dyDescent="0.25">
      <c r="AC11379" s="379"/>
    </row>
    <row r="11380" spans="29:29" x14ac:dyDescent="0.25">
      <c r="AC11380" s="379"/>
    </row>
    <row r="11381" spans="29:29" x14ac:dyDescent="0.25">
      <c r="AC11381" s="379"/>
    </row>
    <row r="11382" spans="29:29" x14ac:dyDescent="0.25">
      <c r="AC11382" s="379"/>
    </row>
    <row r="11383" spans="29:29" x14ac:dyDescent="0.25">
      <c r="AC11383" s="379"/>
    </row>
    <row r="11384" spans="29:29" x14ac:dyDescent="0.25">
      <c r="AC11384" s="379"/>
    </row>
    <row r="11385" spans="29:29" x14ac:dyDescent="0.25">
      <c r="AC11385" s="379"/>
    </row>
    <row r="11386" spans="29:29" x14ac:dyDescent="0.25">
      <c r="AC11386" s="379"/>
    </row>
    <row r="11387" spans="29:29" x14ac:dyDescent="0.25">
      <c r="AC11387" s="379"/>
    </row>
    <row r="11388" spans="29:29" x14ac:dyDescent="0.25">
      <c r="AC11388" s="379"/>
    </row>
    <row r="11389" spans="29:29" x14ac:dyDescent="0.25">
      <c r="AC11389" s="379"/>
    </row>
    <row r="11390" spans="29:29" x14ac:dyDescent="0.25">
      <c r="AC11390" s="379"/>
    </row>
    <row r="11391" spans="29:29" x14ac:dyDescent="0.25">
      <c r="AC11391" s="379"/>
    </row>
    <row r="11392" spans="29:29" x14ac:dyDescent="0.25">
      <c r="AC11392" s="379"/>
    </row>
    <row r="11393" spans="29:29" x14ac:dyDescent="0.25">
      <c r="AC11393" s="379"/>
    </row>
    <row r="11394" spans="29:29" x14ac:dyDescent="0.25">
      <c r="AC11394" s="379"/>
    </row>
    <row r="11395" spans="29:29" x14ac:dyDescent="0.25">
      <c r="AC11395" s="379"/>
    </row>
    <row r="11396" spans="29:29" x14ac:dyDescent="0.25">
      <c r="AC11396" s="379"/>
    </row>
    <row r="11397" spans="29:29" x14ac:dyDescent="0.25">
      <c r="AC11397" s="379"/>
    </row>
    <row r="11398" spans="29:29" x14ac:dyDescent="0.25">
      <c r="AC11398" s="379"/>
    </row>
    <row r="11399" spans="29:29" x14ac:dyDescent="0.25">
      <c r="AC11399" s="379"/>
    </row>
    <row r="11400" spans="29:29" x14ac:dyDescent="0.25">
      <c r="AC11400" s="379"/>
    </row>
    <row r="11401" spans="29:29" x14ac:dyDescent="0.25">
      <c r="AC11401" s="379"/>
    </row>
    <row r="11402" spans="29:29" x14ac:dyDescent="0.25">
      <c r="AC11402" s="379"/>
    </row>
    <row r="11403" spans="29:29" x14ac:dyDescent="0.25">
      <c r="AC11403" s="379"/>
    </row>
    <row r="11404" spans="29:29" x14ac:dyDescent="0.25">
      <c r="AC11404" s="379"/>
    </row>
    <row r="11405" spans="29:29" x14ac:dyDescent="0.25">
      <c r="AC11405" s="379"/>
    </row>
    <row r="11406" spans="29:29" x14ac:dyDescent="0.25">
      <c r="AC11406" s="379"/>
    </row>
    <row r="11407" spans="29:29" x14ac:dyDescent="0.25">
      <c r="AC11407" s="379"/>
    </row>
    <row r="11408" spans="29:29" x14ac:dyDescent="0.25">
      <c r="AC11408" s="379"/>
    </row>
    <row r="11409" spans="29:29" x14ac:dyDescent="0.25">
      <c r="AC11409" s="379"/>
    </row>
    <row r="11410" spans="29:29" x14ac:dyDescent="0.25">
      <c r="AC11410" s="379"/>
    </row>
    <row r="11411" spans="29:29" x14ac:dyDescent="0.25">
      <c r="AC11411" s="379"/>
    </row>
    <row r="11412" spans="29:29" x14ac:dyDescent="0.25">
      <c r="AC11412" s="379"/>
    </row>
    <row r="11413" spans="29:29" x14ac:dyDescent="0.25">
      <c r="AC11413" s="379"/>
    </row>
    <row r="11414" spans="29:29" x14ac:dyDescent="0.25">
      <c r="AC11414" s="379"/>
    </row>
    <row r="11415" spans="29:29" x14ac:dyDescent="0.25">
      <c r="AC11415" s="379"/>
    </row>
    <row r="11416" spans="29:29" x14ac:dyDescent="0.25">
      <c r="AC11416" s="379"/>
    </row>
    <row r="11417" spans="29:29" x14ac:dyDescent="0.25">
      <c r="AC11417" s="379"/>
    </row>
    <row r="11418" spans="29:29" x14ac:dyDescent="0.25">
      <c r="AC11418" s="379"/>
    </row>
    <row r="11419" spans="29:29" x14ac:dyDescent="0.25">
      <c r="AC11419" s="379"/>
    </row>
    <row r="11420" spans="29:29" x14ac:dyDescent="0.25">
      <c r="AC11420" s="379"/>
    </row>
    <row r="11421" spans="29:29" x14ac:dyDescent="0.25">
      <c r="AC11421" s="379"/>
    </row>
    <row r="11422" spans="29:29" x14ac:dyDescent="0.25">
      <c r="AC11422" s="379"/>
    </row>
    <row r="11423" spans="29:29" x14ac:dyDescent="0.25">
      <c r="AC11423" s="379"/>
    </row>
    <row r="11424" spans="29:29" x14ac:dyDescent="0.25">
      <c r="AC11424" s="379"/>
    </row>
    <row r="11425" spans="29:29" x14ac:dyDescent="0.25">
      <c r="AC11425" s="379"/>
    </row>
    <row r="11426" spans="29:29" x14ac:dyDescent="0.25">
      <c r="AC11426" s="379"/>
    </row>
    <row r="11427" spans="29:29" x14ac:dyDescent="0.25">
      <c r="AC11427" s="379"/>
    </row>
    <row r="11428" spans="29:29" x14ac:dyDescent="0.25">
      <c r="AC11428" s="379"/>
    </row>
    <row r="11429" spans="29:29" x14ac:dyDescent="0.25">
      <c r="AC11429" s="379"/>
    </row>
    <row r="11430" spans="29:29" x14ac:dyDescent="0.25">
      <c r="AC11430" s="379"/>
    </row>
    <row r="11431" spans="29:29" x14ac:dyDescent="0.25">
      <c r="AC11431" s="379"/>
    </row>
    <row r="11432" spans="29:29" x14ac:dyDescent="0.25">
      <c r="AC11432" s="379"/>
    </row>
    <row r="11433" spans="29:29" x14ac:dyDescent="0.25">
      <c r="AC11433" s="379"/>
    </row>
    <row r="11434" spans="29:29" x14ac:dyDescent="0.25">
      <c r="AC11434" s="379"/>
    </row>
    <row r="11435" spans="29:29" x14ac:dyDescent="0.25">
      <c r="AC11435" s="379"/>
    </row>
    <row r="11436" spans="29:29" x14ac:dyDescent="0.25">
      <c r="AC11436" s="379"/>
    </row>
    <row r="11437" spans="29:29" x14ac:dyDescent="0.25">
      <c r="AC11437" s="379"/>
    </row>
    <row r="11438" spans="29:29" x14ac:dyDescent="0.25">
      <c r="AC11438" s="379"/>
    </row>
    <row r="11439" spans="29:29" x14ac:dyDescent="0.25">
      <c r="AC11439" s="379"/>
    </row>
    <row r="11440" spans="29:29" x14ac:dyDescent="0.25">
      <c r="AC11440" s="379"/>
    </row>
    <row r="11441" spans="29:29" x14ac:dyDescent="0.25">
      <c r="AC11441" s="379"/>
    </row>
    <row r="11442" spans="29:29" x14ac:dyDescent="0.25">
      <c r="AC11442" s="379"/>
    </row>
    <row r="11443" spans="29:29" x14ac:dyDescent="0.25">
      <c r="AC11443" s="379"/>
    </row>
    <row r="11444" spans="29:29" x14ac:dyDescent="0.25">
      <c r="AC11444" s="379"/>
    </row>
    <row r="11445" spans="29:29" x14ac:dyDescent="0.25">
      <c r="AC11445" s="379"/>
    </row>
    <row r="11446" spans="29:29" x14ac:dyDescent="0.25">
      <c r="AC11446" s="379"/>
    </row>
    <row r="11447" spans="29:29" x14ac:dyDescent="0.25">
      <c r="AC11447" s="379"/>
    </row>
    <row r="11448" spans="29:29" x14ac:dyDescent="0.25">
      <c r="AC11448" s="379"/>
    </row>
    <row r="11449" spans="29:29" x14ac:dyDescent="0.25">
      <c r="AC11449" s="379"/>
    </row>
    <row r="11450" spans="29:29" x14ac:dyDescent="0.25">
      <c r="AC11450" s="379"/>
    </row>
    <row r="11451" spans="29:29" x14ac:dyDescent="0.25">
      <c r="AC11451" s="379"/>
    </row>
    <row r="11452" spans="29:29" x14ac:dyDescent="0.25">
      <c r="AC11452" s="379"/>
    </row>
    <row r="11453" spans="29:29" x14ac:dyDescent="0.25">
      <c r="AC11453" s="379"/>
    </row>
    <row r="11454" spans="29:29" x14ac:dyDescent="0.25">
      <c r="AC11454" s="379"/>
    </row>
    <row r="11455" spans="29:29" x14ac:dyDescent="0.25">
      <c r="AC11455" s="379"/>
    </row>
    <row r="11456" spans="29:29" x14ac:dyDescent="0.25">
      <c r="AC11456" s="379"/>
    </row>
    <row r="11457" spans="29:29" x14ac:dyDescent="0.25">
      <c r="AC11457" s="379"/>
    </row>
    <row r="11458" spans="29:29" x14ac:dyDescent="0.25">
      <c r="AC11458" s="379"/>
    </row>
    <row r="11459" spans="29:29" x14ac:dyDescent="0.25">
      <c r="AC11459" s="379"/>
    </row>
    <row r="11460" spans="29:29" x14ac:dyDescent="0.25">
      <c r="AC11460" s="379"/>
    </row>
    <row r="11461" spans="29:29" x14ac:dyDescent="0.25">
      <c r="AC11461" s="379"/>
    </row>
    <row r="11462" spans="29:29" x14ac:dyDescent="0.25">
      <c r="AC11462" s="379"/>
    </row>
    <row r="11463" spans="29:29" x14ac:dyDescent="0.25">
      <c r="AC11463" s="379"/>
    </row>
    <row r="11464" spans="29:29" x14ac:dyDescent="0.25">
      <c r="AC11464" s="379"/>
    </row>
    <row r="11465" spans="29:29" x14ac:dyDescent="0.25">
      <c r="AC11465" s="379"/>
    </row>
    <row r="11466" spans="29:29" x14ac:dyDescent="0.25">
      <c r="AC11466" s="379"/>
    </row>
    <row r="11467" spans="29:29" x14ac:dyDescent="0.25">
      <c r="AC11467" s="379"/>
    </row>
    <row r="11468" spans="29:29" x14ac:dyDescent="0.25">
      <c r="AC11468" s="379"/>
    </row>
    <row r="11469" spans="29:29" x14ac:dyDescent="0.25">
      <c r="AC11469" s="379"/>
    </row>
    <row r="11470" spans="29:29" x14ac:dyDescent="0.25">
      <c r="AC11470" s="379"/>
    </row>
    <row r="11471" spans="29:29" x14ac:dyDescent="0.25">
      <c r="AC11471" s="379"/>
    </row>
    <row r="11472" spans="29:29" x14ac:dyDescent="0.25">
      <c r="AC11472" s="379"/>
    </row>
    <row r="11473" spans="29:29" x14ac:dyDescent="0.25">
      <c r="AC11473" s="379"/>
    </row>
    <row r="11474" spans="29:29" x14ac:dyDescent="0.25">
      <c r="AC11474" s="379"/>
    </row>
    <row r="11475" spans="29:29" x14ac:dyDescent="0.25">
      <c r="AC11475" s="379"/>
    </row>
    <row r="11476" spans="29:29" x14ac:dyDescent="0.25">
      <c r="AC11476" s="379"/>
    </row>
    <row r="11477" spans="29:29" x14ac:dyDescent="0.25">
      <c r="AC11477" s="379"/>
    </row>
    <row r="11478" spans="29:29" x14ac:dyDescent="0.25">
      <c r="AC11478" s="379"/>
    </row>
    <row r="11479" spans="29:29" x14ac:dyDescent="0.25">
      <c r="AC11479" s="379"/>
    </row>
    <row r="11480" spans="29:29" x14ac:dyDescent="0.25">
      <c r="AC11480" s="379"/>
    </row>
    <row r="11481" spans="29:29" x14ac:dyDescent="0.25">
      <c r="AC11481" s="379"/>
    </row>
    <row r="11482" spans="29:29" x14ac:dyDescent="0.25">
      <c r="AC11482" s="379"/>
    </row>
    <row r="11483" spans="29:29" x14ac:dyDescent="0.25">
      <c r="AC11483" s="379"/>
    </row>
    <row r="11484" spans="29:29" x14ac:dyDescent="0.25">
      <c r="AC11484" s="379"/>
    </row>
    <row r="11485" spans="29:29" x14ac:dyDescent="0.25">
      <c r="AC11485" s="379"/>
    </row>
    <row r="11486" spans="29:29" x14ac:dyDescent="0.25">
      <c r="AC11486" s="379"/>
    </row>
    <row r="11487" spans="29:29" x14ac:dyDescent="0.25">
      <c r="AC11487" s="379"/>
    </row>
    <row r="11488" spans="29:29" x14ac:dyDescent="0.25">
      <c r="AC11488" s="379"/>
    </row>
    <row r="11489" spans="29:29" x14ac:dyDescent="0.25">
      <c r="AC11489" s="379"/>
    </row>
    <row r="11490" spans="29:29" x14ac:dyDescent="0.25">
      <c r="AC11490" s="379"/>
    </row>
    <row r="11491" spans="29:29" x14ac:dyDescent="0.25">
      <c r="AC11491" s="379"/>
    </row>
    <row r="11492" spans="29:29" x14ac:dyDescent="0.25">
      <c r="AC11492" s="379"/>
    </row>
    <row r="11493" spans="29:29" x14ac:dyDescent="0.25">
      <c r="AC11493" s="379"/>
    </row>
    <row r="11494" spans="29:29" x14ac:dyDescent="0.25">
      <c r="AC11494" s="379"/>
    </row>
    <row r="11495" spans="29:29" x14ac:dyDescent="0.25">
      <c r="AC11495" s="379"/>
    </row>
    <row r="11496" spans="29:29" x14ac:dyDescent="0.25">
      <c r="AC11496" s="379"/>
    </row>
    <row r="11497" spans="29:29" x14ac:dyDescent="0.25">
      <c r="AC11497" s="379"/>
    </row>
    <row r="11498" spans="29:29" x14ac:dyDescent="0.25">
      <c r="AC11498" s="379"/>
    </row>
    <row r="11499" spans="29:29" x14ac:dyDescent="0.25">
      <c r="AC11499" s="379"/>
    </row>
    <row r="11500" spans="29:29" x14ac:dyDescent="0.25">
      <c r="AC11500" s="379"/>
    </row>
    <row r="11501" spans="29:29" x14ac:dyDescent="0.25">
      <c r="AC11501" s="379"/>
    </row>
    <row r="11502" spans="29:29" x14ac:dyDescent="0.25">
      <c r="AC11502" s="379"/>
    </row>
    <row r="11503" spans="29:29" x14ac:dyDescent="0.25">
      <c r="AC11503" s="379"/>
    </row>
    <row r="11504" spans="29:29" x14ac:dyDescent="0.25">
      <c r="AC11504" s="379"/>
    </row>
    <row r="11505" spans="29:29" x14ac:dyDescent="0.25">
      <c r="AC11505" s="379"/>
    </row>
    <row r="11506" spans="29:29" x14ac:dyDescent="0.25">
      <c r="AC11506" s="379"/>
    </row>
    <row r="11507" spans="29:29" x14ac:dyDescent="0.25">
      <c r="AC11507" s="379"/>
    </row>
    <row r="11508" spans="29:29" x14ac:dyDescent="0.25">
      <c r="AC11508" s="379"/>
    </row>
    <row r="11509" spans="29:29" x14ac:dyDescent="0.25">
      <c r="AC11509" s="379"/>
    </row>
    <row r="11510" spans="29:29" x14ac:dyDescent="0.25">
      <c r="AC11510" s="379"/>
    </row>
    <row r="11511" spans="29:29" x14ac:dyDescent="0.25">
      <c r="AC11511" s="379"/>
    </row>
    <row r="11512" spans="29:29" x14ac:dyDescent="0.25">
      <c r="AC11512" s="379"/>
    </row>
    <row r="11513" spans="29:29" x14ac:dyDescent="0.25">
      <c r="AC11513" s="379"/>
    </row>
    <row r="11514" spans="29:29" x14ac:dyDescent="0.25">
      <c r="AC11514" s="379"/>
    </row>
    <row r="11515" spans="29:29" x14ac:dyDescent="0.25">
      <c r="AC11515" s="379"/>
    </row>
    <row r="11516" spans="29:29" x14ac:dyDescent="0.25">
      <c r="AC11516" s="379"/>
    </row>
    <row r="11517" spans="29:29" x14ac:dyDescent="0.25">
      <c r="AC11517" s="379"/>
    </row>
    <row r="11518" spans="29:29" x14ac:dyDescent="0.25">
      <c r="AC11518" s="379"/>
    </row>
    <row r="11519" spans="29:29" x14ac:dyDescent="0.25">
      <c r="AC11519" s="379"/>
    </row>
    <row r="11520" spans="29:29" x14ac:dyDescent="0.25">
      <c r="AC11520" s="379"/>
    </row>
    <row r="11521" spans="29:29" x14ac:dyDescent="0.25">
      <c r="AC11521" s="379"/>
    </row>
    <row r="11522" spans="29:29" x14ac:dyDescent="0.25">
      <c r="AC11522" s="379"/>
    </row>
    <row r="11523" spans="29:29" x14ac:dyDescent="0.25">
      <c r="AC11523" s="379"/>
    </row>
    <row r="11524" spans="29:29" x14ac:dyDescent="0.25">
      <c r="AC11524" s="379"/>
    </row>
    <row r="11525" spans="29:29" x14ac:dyDescent="0.25">
      <c r="AC11525" s="379"/>
    </row>
    <row r="11526" spans="29:29" x14ac:dyDescent="0.25">
      <c r="AC11526" s="379"/>
    </row>
    <row r="11527" spans="29:29" x14ac:dyDescent="0.25">
      <c r="AC11527" s="379"/>
    </row>
    <row r="11528" spans="29:29" x14ac:dyDescent="0.25">
      <c r="AC11528" s="379"/>
    </row>
    <row r="11529" spans="29:29" x14ac:dyDescent="0.25">
      <c r="AC11529" s="379"/>
    </row>
    <row r="11530" spans="29:29" x14ac:dyDescent="0.25">
      <c r="AC11530" s="379"/>
    </row>
    <row r="11531" spans="29:29" x14ac:dyDescent="0.25">
      <c r="AC11531" s="379"/>
    </row>
    <row r="11532" spans="29:29" x14ac:dyDescent="0.25">
      <c r="AC11532" s="379"/>
    </row>
    <row r="11533" spans="29:29" x14ac:dyDescent="0.25">
      <c r="AC11533" s="379"/>
    </row>
    <row r="11534" spans="29:29" x14ac:dyDescent="0.25">
      <c r="AC11534" s="379"/>
    </row>
    <row r="11535" spans="29:29" x14ac:dyDescent="0.25">
      <c r="AC11535" s="379"/>
    </row>
    <row r="11536" spans="29:29" x14ac:dyDescent="0.25">
      <c r="AC11536" s="379"/>
    </row>
    <row r="11537" spans="29:29" x14ac:dyDescent="0.25">
      <c r="AC11537" s="379"/>
    </row>
    <row r="11538" spans="29:29" x14ac:dyDescent="0.25">
      <c r="AC11538" s="379"/>
    </row>
    <row r="11539" spans="29:29" x14ac:dyDescent="0.25">
      <c r="AC11539" s="379"/>
    </row>
    <row r="11540" spans="29:29" x14ac:dyDescent="0.25">
      <c r="AC11540" s="379"/>
    </row>
    <row r="11541" spans="29:29" x14ac:dyDescent="0.25">
      <c r="AC11541" s="379"/>
    </row>
    <row r="11542" spans="29:29" x14ac:dyDescent="0.25">
      <c r="AC11542" s="379"/>
    </row>
    <row r="11543" spans="29:29" x14ac:dyDescent="0.25">
      <c r="AC11543" s="379"/>
    </row>
    <row r="11544" spans="29:29" x14ac:dyDescent="0.25">
      <c r="AC11544" s="379"/>
    </row>
    <row r="11545" spans="29:29" x14ac:dyDescent="0.25">
      <c r="AC11545" s="379"/>
    </row>
    <row r="11546" spans="29:29" x14ac:dyDescent="0.25">
      <c r="AC11546" s="379"/>
    </row>
    <row r="11547" spans="29:29" x14ac:dyDescent="0.25">
      <c r="AC11547" s="379"/>
    </row>
    <row r="11548" spans="29:29" x14ac:dyDescent="0.25">
      <c r="AC11548" s="379"/>
    </row>
    <row r="11549" spans="29:29" x14ac:dyDescent="0.25">
      <c r="AC11549" s="379"/>
    </row>
    <row r="11550" spans="29:29" x14ac:dyDescent="0.25">
      <c r="AC11550" s="379"/>
    </row>
    <row r="11551" spans="29:29" x14ac:dyDescent="0.25">
      <c r="AC11551" s="379"/>
    </row>
    <row r="11552" spans="29:29" x14ac:dyDescent="0.25">
      <c r="AC11552" s="379"/>
    </row>
    <row r="11553" spans="29:29" x14ac:dyDescent="0.25">
      <c r="AC11553" s="379"/>
    </row>
    <row r="11554" spans="29:29" x14ac:dyDescent="0.25">
      <c r="AC11554" s="379"/>
    </row>
    <row r="11555" spans="29:29" x14ac:dyDescent="0.25">
      <c r="AC11555" s="379"/>
    </row>
    <row r="11556" spans="29:29" x14ac:dyDescent="0.25">
      <c r="AC11556" s="379"/>
    </row>
    <row r="11557" spans="29:29" x14ac:dyDescent="0.25">
      <c r="AC11557" s="379"/>
    </row>
    <row r="11558" spans="29:29" x14ac:dyDescent="0.25">
      <c r="AC11558" s="379"/>
    </row>
    <row r="11559" spans="29:29" x14ac:dyDescent="0.25">
      <c r="AC11559" s="379"/>
    </row>
    <row r="11560" spans="29:29" x14ac:dyDescent="0.25">
      <c r="AC11560" s="379"/>
    </row>
    <row r="11561" spans="29:29" x14ac:dyDescent="0.25">
      <c r="AC11561" s="379"/>
    </row>
    <row r="11562" spans="29:29" x14ac:dyDescent="0.25">
      <c r="AC11562" s="379"/>
    </row>
    <row r="11563" spans="29:29" x14ac:dyDescent="0.25">
      <c r="AC11563" s="379"/>
    </row>
    <row r="11564" spans="29:29" x14ac:dyDescent="0.25">
      <c r="AC11564" s="379"/>
    </row>
    <row r="11565" spans="29:29" x14ac:dyDescent="0.25">
      <c r="AC11565" s="379"/>
    </row>
    <row r="11566" spans="29:29" x14ac:dyDescent="0.25">
      <c r="AC11566" s="379"/>
    </row>
    <row r="11567" spans="29:29" x14ac:dyDescent="0.25">
      <c r="AC11567" s="379"/>
    </row>
    <row r="11568" spans="29:29" x14ac:dyDescent="0.25">
      <c r="AC11568" s="379"/>
    </row>
    <row r="11569" spans="29:29" x14ac:dyDescent="0.25">
      <c r="AC11569" s="379"/>
    </row>
    <row r="11570" spans="29:29" x14ac:dyDescent="0.25">
      <c r="AC11570" s="379"/>
    </row>
    <row r="11571" spans="29:29" x14ac:dyDescent="0.25">
      <c r="AC11571" s="379"/>
    </row>
    <row r="11572" spans="29:29" x14ac:dyDescent="0.25">
      <c r="AC11572" s="379"/>
    </row>
    <row r="11573" spans="29:29" x14ac:dyDescent="0.25">
      <c r="AC11573" s="379"/>
    </row>
    <row r="11574" spans="29:29" x14ac:dyDescent="0.25">
      <c r="AC11574" s="379"/>
    </row>
    <row r="11575" spans="29:29" x14ac:dyDescent="0.25">
      <c r="AC11575" s="379"/>
    </row>
    <row r="11576" spans="29:29" x14ac:dyDescent="0.25">
      <c r="AC11576" s="379"/>
    </row>
    <row r="11577" spans="29:29" x14ac:dyDescent="0.25">
      <c r="AC11577" s="379"/>
    </row>
    <row r="11578" spans="29:29" x14ac:dyDescent="0.25">
      <c r="AC11578" s="379"/>
    </row>
    <row r="11579" spans="29:29" x14ac:dyDescent="0.25">
      <c r="AC11579" s="379"/>
    </row>
    <row r="11580" spans="29:29" x14ac:dyDescent="0.25">
      <c r="AC11580" s="379"/>
    </row>
    <row r="11581" spans="29:29" x14ac:dyDescent="0.25">
      <c r="AC11581" s="379"/>
    </row>
    <row r="11582" spans="29:29" x14ac:dyDescent="0.25">
      <c r="AC11582" s="379"/>
    </row>
    <row r="11583" spans="29:29" x14ac:dyDescent="0.25">
      <c r="AC11583" s="379"/>
    </row>
    <row r="11584" spans="29:29" x14ac:dyDescent="0.25">
      <c r="AC11584" s="379"/>
    </row>
    <row r="11585" spans="29:29" x14ac:dyDescent="0.25">
      <c r="AC11585" s="379"/>
    </row>
    <row r="11586" spans="29:29" x14ac:dyDescent="0.25">
      <c r="AC11586" s="379"/>
    </row>
    <row r="11587" spans="29:29" x14ac:dyDescent="0.25">
      <c r="AC11587" s="379"/>
    </row>
    <row r="11588" spans="29:29" x14ac:dyDescent="0.25">
      <c r="AC11588" s="379"/>
    </row>
    <row r="11589" spans="29:29" x14ac:dyDescent="0.25">
      <c r="AC11589" s="379"/>
    </row>
    <row r="11590" spans="29:29" x14ac:dyDescent="0.25">
      <c r="AC11590" s="379"/>
    </row>
    <row r="11591" spans="29:29" x14ac:dyDescent="0.25">
      <c r="AC11591" s="379"/>
    </row>
    <row r="11592" spans="29:29" x14ac:dyDescent="0.25">
      <c r="AC11592" s="379"/>
    </row>
    <row r="11593" spans="29:29" x14ac:dyDescent="0.25">
      <c r="AC11593" s="379"/>
    </row>
    <row r="11594" spans="29:29" x14ac:dyDescent="0.25">
      <c r="AC11594" s="379"/>
    </row>
    <row r="11595" spans="29:29" x14ac:dyDescent="0.25">
      <c r="AC11595" s="379"/>
    </row>
    <row r="11596" spans="29:29" x14ac:dyDescent="0.25">
      <c r="AC11596" s="379"/>
    </row>
    <row r="11597" spans="29:29" x14ac:dyDescent="0.25">
      <c r="AC11597" s="379"/>
    </row>
    <row r="11598" spans="29:29" x14ac:dyDescent="0.25">
      <c r="AC11598" s="379"/>
    </row>
    <row r="11599" spans="29:29" x14ac:dyDescent="0.25">
      <c r="AC11599" s="379"/>
    </row>
    <row r="11600" spans="29:29" x14ac:dyDescent="0.25">
      <c r="AC11600" s="379"/>
    </row>
    <row r="11601" spans="29:29" x14ac:dyDescent="0.25">
      <c r="AC11601" s="379"/>
    </row>
    <row r="11602" spans="29:29" x14ac:dyDescent="0.25">
      <c r="AC11602" s="379"/>
    </row>
    <row r="11603" spans="29:29" x14ac:dyDescent="0.25">
      <c r="AC11603" s="379"/>
    </row>
    <row r="11604" spans="29:29" x14ac:dyDescent="0.25">
      <c r="AC11604" s="379"/>
    </row>
    <row r="11605" spans="29:29" x14ac:dyDescent="0.25">
      <c r="AC11605" s="379"/>
    </row>
    <row r="11606" spans="29:29" x14ac:dyDescent="0.25">
      <c r="AC11606" s="379"/>
    </row>
    <row r="11607" spans="29:29" x14ac:dyDescent="0.25">
      <c r="AC11607" s="379"/>
    </row>
    <row r="11608" spans="29:29" x14ac:dyDescent="0.25">
      <c r="AC11608" s="379"/>
    </row>
    <row r="11609" spans="29:29" x14ac:dyDescent="0.25">
      <c r="AC11609" s="379"/>
    </row>
    <row r="11610" spans="29:29" x14ac:dyDescent="0.25">
      <c r="AC11610" s="379"/>
    </row>
    <row r="11611" spans="29:29" x14ac:dyDescent="0.25">
      <c r="AC11611" s="379"/>
    </row>
    <row r="11612" spans="29:29" x14ac:dyDescent="0.25">
      <c r="AC11612" s="379"/>
    </row>
    <row r="11613" spans="29:29" x14ac:dyDescent="0.25">
      <c r="AC11613" s="379"/>
    </row>
    <row r="11614" spans="29:29" x14ac:dyDescent="0.25">
      <c r="AC11614" s="379"/>
    </row>
    <row r="11615" spans="29:29" x14ac:dyDescent="0.25">
      <c r="AC11615" s="379"/>
    </row>
    <row r="11616" spans="29:29" x14ac:dyDescent="0.25">
      <c r="AC11616" s="379"/>
    </row>
    <row r="11617" spans="29:29" x14ac:dyDescent="0.25">
      <c r="AC11617" s="379"/>
    </row>
    <row r="11618" spans="29:29" x14ac:dyDescent="0.25">
      <c r="AC11618" s="379"/>
    </row>
    <row r="11619" spans="29:29" x14ac:dyDescent="0.25">
      <c r="AC11619" s="379"/>
    </row>
    <row r="11620" spans="29:29" x14ac:dyDescent="0.25">
      <c r="AC11620" s="379"/>
    </row>
    <row r="11621" spans="29:29" x14ac:dyDescent="0.25">
      <c r="AC11621" s="379"/>
    </row>
    <row r="11622" spans="29:29" x14ac:dyDescent="0.25">
      <c r="AC11622" s="379"/>
    </row>
    <row r="11623" spans="29:29" x14ac:dyDescent="0.25">
      <c r="AC11623" s="379"/>
    </row>
    <row r="11624" spans="29:29" x14ac:dyDescent="0.25">
      <c r="AC11624" s="379"/>
    </row>
    <row r="11625" spans="29:29" x14ac:dyDescent="0.25">
      <c r="AC11625" s="379"/>
    </row>
    <row r="11626" spans="29:29" x14ac:dyDescent="0.25">
      <c r="AC11626" s="379"/>
    </row>
    <row r="11627" spans="29:29" x14ac:dyDescent="0.25">
      <c r="AC11627" s="379"/>
    </row>
    <row r="11628" spans="29:29" x14ac:dyDescent="0.25">
      <c r="AC11628" s="379"/>
    </row>
    <row r="11629" spans="29:29" x14ac:dyDescent="0.25">
      <c r="AC11629" s="379"/>
    </row>
    <row r="11630" spans="29:29" x14ac:dyDescent="0.25">
      <c r="AC11630" s="379"/>
    </row>
    <row r="11631" spans="29:29" x14ac:dyDescent="0.25">
      <c r="AC11631" s="379"/>
    </row>
    <row r="11632" spans="29:29" x14ac:dyDescent="0.25">
      <c r="AC11632" s="379"/>
    </row>
    <row r="11633" spans="29:29" x14ac:dyDescent="0.25">
      <c r="AC11633" s="379"/>
    </row>
    <row r="11634" spans="29:29" x14ac:dyDescent="0.25">
      <c r="AC11634" s="379"/>
    </row>
    <row r="11635" spans="29:29" x14ac:dyDescent="0.25">
      <c r="AC11635" s="379"/>
    </row>
    <row r="11636" spans="29:29" x14ac:dyDescent="0.25">
      <c r="AC11636" s="379"/>
    </row>
    <row r="11637" spans="29:29" x14ac:dyDescent="0.25">
      <c r="AC11637" s="379"/>
    </row>
    <row r="11638" spans="29:29" x14ac:dyDescent="0.25">
      <c r="AC11638" s="379"/>
    </row>
    <row r="11639" spans="29:29" x14ac:dyDescent="0.25">
      <c r="AC11639" s="379"/>
    </row>
    <row r="11640" spans="29:29" x14ac:dyDescent="0.25">
      <c r="AC11640" s="379"/>
    </row>
    <row r="11641" spans="29:29" x14ac:dyDescent="0.25">
      <c r="AC11641" s="379"/>
    </row>
    <row r="11642" spans="29:29" x14ac:dyDescent="0.25">
      <c r="AC11642" s="379"/>
    </row>
    <row r="11643" spans="29:29" x14ac:dyDescent="0.25">
      <c r="AC11643" s="379"/>
    </row>
    <row r="11644" spans="29:29" x14ac:dyDescent="0.25">
      <c r="AC11644" s="379"/>
    </row>
    <row r="11645" spans="29:29" x14ac:dyDescent="0.25">
      <c r="AC11645" s="379"/>
    </row>
    <row r="11646" spans="29:29" x14ac:dyDescent="0.25">
      <c r="AC11646" s="379"/>
    </row>
    <row r="11647" spans="29:29" x14ac:dyDescent="0.25">
      <c r="AC11647" s="379"/>
    </row>
    <row r="11648" spans="29:29" x14ac:dyDescent="0.25">
      <c r="AC11648" s="379"/>
    </row>
    <row r="11649" spans="29:29" x14ac:dyDescent="0.25">
      <c r="AC11649" s="379"/>
    </row>
    <row r="11650" spans="29:29" x14ac:dyDescent="0.25">
      <c r="AC11650" s="379"/>
    </row>
    <row r="11651" spans="29:29" x14ac:dyDescent="0.25">
      <c r="AC11651" s="379"/>
    </row>
    <row r="11652" spans="29:29" x14ac:dyDescent="0.25">
      <c r="AC11652" s="379"/>
    </row>
    <row r="11653" spans="29:29" x14ac:dyDescent="0.25">
      <c r="AC11653" s="379"/>
    </row>
    <row r="11654" spans="29:29" x14ac:dyDescent="0.25">
      <c r="AC11654" s="379"/>
    </row>
    <row r="11655" spans="29:29" x14ac:dyDescent="0.25">
      <c r="AC11655" s="379"/>
    </row>
    <row r="11656" spans="29:29" x14ac:dyDescent="0.25">
      <c r="AC11656" s="379"/>
    </row>
    <row r="11657" spans="29:29" x14ac:dyDescent="0.25">
      <c r="AC11657" s="379"/>
    </row>
    <row r="11658" spans="29:29" x14ac:dyDescent="0.25">
      <c r="AC11658" s="379"/>
    </row>
    <row r="11659" spans="29:29" x14ac:dyDescent="0.25">
      <c r="AC11659" s="379"/>
    </row>
    <row r="11660" spans="29:29" x14ac:dyDescent="0.25">
      <c r="AC11660" s="379"/>
    </row>
    <row r="11661" spans="29:29" x14ac:dyDescent="0.25">
      <c r="AC11661" s="379"/>
    </row>
    <row r="11662" spans="29:29" x14ac:dyDescent="0.25">
      <c r="AC11662" s="379"/>
    </row>
    <row r="11663" spans="29:29" x14ac:dyDescent="0.25">
      <c r="AC11663" s="379"/>
    </row>
    <row r="11664" spans="29:29" x14ac:dyDescent="0.25">
      <c r="AC11664" s="379"/>
    </row>
    <row r="11665" spans="29:29" x14ac:dyDescent="0.25">
      <c r="AC11665" s="379"/>
    </row>
    <row r="11666" spans="29:29" x14ac:dyDescent="0.25">
      <c r="AC11666" s="379"/>
    </row>
    <row r="11667" spans="29:29" x14ac:dyDescent="0.25">
      <c r="AC11667" s="379"/>
    </row>
    <row r="11668" spans="29:29" x14ac:dyDescent="0.25">
      <c r="AC11668" s="379"/>
    </row>
    <row r="11669" spans="29:29" x14ac:dyDescent="0.25">
      <c r="AC11669" s="379"/>
    </row>
    <row r="11670" spans="29:29" x14ac:dyDescent="0.25">
      <c r="AC11670" s="379"/>
    </row>
    <row r="11671" spans="29:29" x14ac:dyDescent="0.25">
      <c r="AC11671" s="379"/>
    </row>
    <row r="11672" spans="29:29" x14ac:dyDescent="0.25">
      <c r="AC11672" s="379"/>
    </row>
    <row r="11673" spans="29:29" x14ac:dyDescent="0.25">
      <c r="AC11673" s="379"/>
    </row>
    <row r="11674" spans="29:29" x14ac:dyDescent="0.25">
      <c r="AC11674" s="379"/>
    </row>
    <row r="11675" spans="29:29" x14ac:dyDescent="0.25">
      <c r="AC11675" s="379"/>
    </row>
    <row r="11676" spans="29:29" x14ac:dyDescent="0.25">
      <c r="AC11676" s="379"/>
    </row>
    <row r="11677" spans="29:29" x14ac:dyDescent="0.25">
      <c r="AC11677" s="379"/>
    </row>
    <row r="11678" spans="29:29" x14ac:dyDescent="0.25">
      <c r="AC11678" s="379"/>
    </row>
    <row r="11679" spans="29:29" x14ac:dyDescent="0.25">
      <c r="AC11679" s="379"/>
    </row>
    <row r="11680" spans="29:29" x14ac:dyDescent="0.25">
      <c r="AC11680" s="379"/>
    </row>
    <row r="11681" spans="29:29" x14ac:dyDescent="0.25">
      <c r="AC11681" s="379"/>
    </row>
    <row r="11682" spans="29:29" x14ac:dyDescent="0.25">
      <c r="AC11682" s="379"/>
    </row>
    <row r="11683" spans="29:29" x14ac:dyDescent="0.25">
      <c r="AC11683" s="379"/>
    </row>
    <row r="11684" spans="29:29" x14ac:dyDescent="0.25">
      <c r="AC11684" s="379"/>
    </row>
    <row r="11685" spans="29:29" x14ac:dyDescent="0.25">
      <c r="AC11685" s="379"/>
    </row>
    <row r="11686" spans="29:29" x14ac:dyDescent="0.25">
      <c r="AC11686" s="379"/>
    </row>
    <row r="11687" spans="29:29" x14ac:dyDescent="0.25">
      <c r="AC11687" s="379"/>
    </row>
    <row r="11688" spans="29:29" x14ac:dyDescent="0.25">
      <c r="AC11688" s="379"/>
    </row>
    <row r="11689" spans="29:29" x14ac:dyDescent="0.25">
      <c r="AC11689" s="379"/>
    </row>
    <row r="11690" spans="29:29" x14ac:dyDescent="0.25">
      <c r="AC11690" s="379"/>
    </row>
    <row r="11691" spans="29:29" x14ac:dyDescent="0.25">
      <c r="AC11691" s="379"/>
    </row>
    <row r="11692" spans="29:29" x14ac:dyDescent="0.25">
      <c r="AC11692" s="379"/>
    </row>
    <row r="11693" spans="29:29" x14ac:dyDescent="0.25">
      <c r="AC11693" s="379"/>
    </row>
    <row r="11694" spans="29:29" x14ac:dyDescent="0.25">
      <c r="AC11694" s="379"/>
    </row>
    <row r="11695" spans="29:29" x14ac:dyDescent="0.25">
      <c r="AC11695" s="379"/>
    </row>
    <row r="11696" spans="29:29" x14ac:dyDescent="0.25">
      <c r="AC11696" s="379"/>
    </row>
    <row r="11697" spans="29:29" x14ac:dyDescent="0.25">
      <c r="AC11697" s="379"/>
    </row>
    <row r="11698" spans="29:29" x14ac:dyDescent="0.25">
      <c r="AC11698" s="379"/>
    </row>
    <row r="11699" spans="29:29" x14ac:dyDescent="0.25">
      <c r="AC11699" s="379"/>
    </row>
    <row r="11700" spans="29:29" x14ac:dyDescent="0.25">
      <c r="AC11700" s="379"/>
    </row>
    <row r="11701" spans="29:29" x14ac:dyDescent="0.25">
      <c r="AC11701" s="379"/>
    </row>
    <row r="11702" spans="29:29" x14ac:dyDescent="0.25">
      <c r="AC11702" s="379"/>
    </row>
    <row r="11703" spans="29:29" x14ac:dyDescent="0.25">
      <c r="AC11703" s="379"/>
    </row>
    <row r="11704" spans="29:29" x14ac:dyDescent="0.25">
      <c r="AC11704" s="379"/>
    </row>
    <row r="11705" spans="29:29" x14ac:dyDescent="0.25">
      <c r="AC11705" s="379"/>
    </row>
    <row r="11706" spans="29:29" x14ac:dyDescent="0.25">
      <c r="AC11706" s="379"/>
    </row>
    <row r="11707" spans="29:29" x14ac:dyDescent="0.25">
      <c r="AC11707" s="379"/>
    </row>
    <row r="11708" spans="29:29" x14ac:dyDescent="0.25">
      <c r="AC11708" s="379"/>
    </row>
    <row r="11709" spans="29:29" x14ac:dyDescent="0.25">
      <c r="AC11709" s="379"/>
    </row>
    <row r="11710" spans="29:29" x14ac:dyDescent="0.25">
      <c r="AC11710" s="379"/>
    </row>
    <row r="11711" spans="29:29" x14ac:dyDescent="0.25">
      <c r="AC11711" s="379"/>
    </row>
    <row r="11712" spans="29:29" x14ac:dyDescent="0.25">
      <c r="AC11712" s="379"/>
    </row>
    <row r="11713" spans="29:29" x14ac:dyDescent="0.25">
      <c r="AC11713" s="379"/>
    </row>
    <row r="11714" spans="29:29" x14ac:dyDescent="0.25">
      <c r="AC11714" s="379"/>
    </row>
    <row r="11715" spans="29:29" x14ac:dyDescent="0.25">
      <c r="AC11715" s="379"/>
    </row>
    <row r="11716" spans="29:29" x14ac:dyDescent="0.25">
      <c r="AC11716" s="379"/>
    </row>
    <row r="11717" spans="29:29" x14ac:dyDescent="0.25">
      <c r="AC11717" s="379"/>
    </row>
    <row r="11718" spans="29:29" x14ac:dyDescent="0.25">
      <c r="AC11718" s="379"/>
    </row>
    <row r="11719" spans="29:29" x14ac:dyDescent="0.25">
      <c r="AC11719" s="379"/>
    </row>
    <row r="11720" spans="29:29" x14ac:dyDescent="0.25">
      <c r="AC11720" s="379"/>
    </row>
    <row r="11721" spans="29:29" x14ac:dyDescent="0.25">
      <c r="AC11721" s="379"/>
    </row>
    <row r="11722" spans="29:29" x14ac:dyDescent="0.25">
      <c r="AC11722" s="379"/>
    </row>
    <row r="11723" spans="29:29" x14ac:dyDescent="0.25">
      <c r="AC11723" s="379"/>
    </row>
    <row r="11724" spans="29:29" x14ac:dyDescent="0.25">
      <c r="AC11724" s="379"/>
    </row>
    <row r="11725" spans="29:29" x14ac:dyDescent="0.25">
      <c r="AC11725" s="379"/>
    </row>
    <row r="11726" spans="29:29" x14ac:dyDescent="0.25">
      <c r="AC11726" s="379"/>
    </row>
    <row r="11727" spans="29:29" x14ac:dyDescent="0.25">
      <c r="AC11727" s="379"/>
    </row>
    <row r="11728" spans="29:29" x14ac:dyDescent="0.25">
      <c r="AC11728" s="379"/>
    </row>
    <row r="11729" spans="29:29" x14ac:dyDescent="0.25">
      <c r="AC11729" s="379"/>
    </row>
    <row r="11730" spans="29:29" x14ac:dyDescent="0.25">
      <c r="AC11730" s="379"/>
    </row>
    <row r="11731" spans="29:29" x14ac:dyDescent="0.25">
      <c r="AC11731" s="379"/>
    </row>
    <row r="11732" spans="29:29" x14ac:dyDescent="0.25">
      <c r="AC11732" s="379"/>
    </row>
    <row r="11733" spans="29:29" x14ac:dyDescent="0.25">
      <c r="AC11733" s="379"/>
    </row>
    <row r="11734" spans="29:29" x14ac:dyDescent="0.25">
      <c r="AC11734" s="379"/>
    </row>
    <row r="11735" spans="29:29" x14ac:dyDescent="0.25">
      <c r="AC11735" s="379"/>
    </row>
    <row r="11736" spans="29:29" x14ac:dyDescent="0.25">
      <c r="AC11736" s="379"/>
    </row>
    <row r="11737" spans="29:29" x14ac:dyDescent="0.25">
      <c r="AC11737" s="379"/>
    </row>
    <row r="11738" spans="29:29" x14ac:dyDescent="0.25">
      <c r="AC11738" s="379"/>
    </row>
    <row r="11739" spans="29:29" x14ac:dyDescent="0.25">
      <c r="AC11739" s="379"/>
    </row>
    <row r="11740" spans="29:29" x14ac:dyDescent="0.25">
      <c r="AC11740" s="379"/>
    </row>
    <row r="11741" spans="29:29" x14ac:dyDescent="0.25">
      <c r="AC11741" s="379"/>
    </row>
    <row r="11742" spans="29:29" x14ac:dyDescent="0.25">
      <c r="AC11742" s="379"/>
    </row>
    <row r="11743" spans="29:29" x14ac:dyDescent="0.25">
      <c r="AC11743" s="379"/>
    </row>
    <row r="11744" spans="29:29" x14ac:dyDescent="0.25">
      <c r="AC11744" s="379"/>
    </row>
    <row r="11745" spans="29:29" x14ac:dyDescent="0.25">
      <c r="AC11745" s="379"/>
    </row>
    <row r="11746" spans="29:29" x14ac:dyDescent="0.25">
      <c r="AC11746" s="379"/>
    </row>
    <row r="11747" spans="29:29" x14ac:dyDescent="0.25">
      <c r="AC11747" s="379"/>
    </row>
    <row r="11748" spans="29:29" x14ac:dyDescent="0.25">
      <c r="AC11748" s="379"/>
    </row>
    <row r="11749" spans="29:29" x14ac:dyDescent="0.25">
      <c r="AC11749" s="379"/>
    </row>
    <row r="11750" spans="29:29" x14ac:dyDescent="0.25">
      <c r="AC11750" s="379"/>
    </row>
    <row r="11751" spans="29:29" x14ac:dyDescent="0.25">
      <c r="AC11751" s="379"/>
    </row>
    <row r="11752" spans="29:29" x14ac:dyDescent="0.25">
      <c r="AC11752" s="379"/>
    </row>
    <row r="11753" spans="29:29" x14ac:dyDescent="0.25">
      <c r="AC11753" s="379"/>
    </row>
    <row r="11754" spans="29:29" x14ac:dyDescent="0.25">
      <c r="AC11754" s="379"/>
    </row>
    <row r="11755" spans="29:29" x14ac:dyDescent="0.25">
      <c r="AC11755" s="379"/>
    </row>
    <row r="11756" spans="29:29" x14ac:dyDescent="0.25">
      <c r="AC11756" s="379"/>
    </row>
    <row r="11757" spans="29:29" x14ac:dyDescent="0.25">
      <c r="AC11757" s="379"/>
    </row>
    <row r="11758" spans="29:29" x14ac:dyDescent="0.25">
      <c r="AC11758" s="379"/>
    </row>
    <row r="11759" spans="29:29" x14ac:dyDescent="0.25">
      <c r="AC11759" s="379"/>
    </row>
    <row r="11760" spans="29:29" x14ac:dyDescent="0.25">
      <c r="AC11760" s="379"/>
    </row>
    <row r="11761" spans="29:29" x14ac:dyDescent="0.25">
      <c r="AC11761" s="379"/>
    </row>
    <row r="11762" spans="29:29" x14ac:dyDescent="0.25">
      <c r="AC11762" s="379"/>
    </row>
    <row r="11763" spans="29:29" x14ac:dyDescent="0.25">
      <c r="AC11763" s="379"/>
    </row>
    <row r="11764" spans="29:29" x14ac:dyDescent="0.25">
      <c r="AC11764" s="379"/>
    </row>
    <row r="11765" spans="29:29" x14ac:dyDescent="0.25">
      <c r="AC11765" s="379"/>
    </row>
    <row r="11766" spans="29:29" x14ac:dyDescent="0.25">
      <c r="AC11766" s="379"/>
    </row>
    <row r="11767" spans="29:29" x14ac:dyDescent="0.25">
      <c r="AC11767" s="379"/>
    </row>
    <row r="11768" spans="29:29" x14ac:dyDescent="0.25">
      <c r="AC11768" s="379"/>
    </row>
    <row r="11769" spans="29:29" x14ac:dyDescent="0.25">
      <c r="AC11769" s="379"/>
    </row>
    <row r="11770" spans="29:29" x14ac:dyDescent="0.25">
      <c r="AC11770" s="379"/>
    </row>
    <row r="11771" spans="29:29" x14ac:dyDescent="0.25">
      <c r="AC11771" s="379"/>
    </row>
    <row r="11772" spans="29:29" x14ac:dyDescent="0.25">
      <c r="AC11772" s="379"/>
    </row>
    <row r="11773" spans="29:29" x14ac:dyDescent="0.25">
      <c r="AC11773" s="379"/>
    </row>
    <row r="11774" spans="29:29" x14ac:dyDescent="0.25">
      <c r="AC11774" s="379"/>
    </row>
    <row r="11775" spans="29:29" x14ac:dyDescent="0.25">
      <c r="AC11775" s="379"/>
    </row>
    <row r="11776" spans="29:29" x14ac:dyDescent="0.25">
      <c r="AC11776" s="379"/>
    </row>
    <row r="11777" spans="29:29" x14ac:dyDescent="0.25">
      <c r="AC11777" s="379"/>
    </row>
    <row r="11778" spans="29:29" x14ac:dyDescent="0.25">
      <c r="AC11778" s="379"/>
    </row>
    <row r="11779" spans="29:29" x14ac:dyDescent="0.25">
      <c r="AC11779" s="379"/>
    </row>
    <row r="11780" spans="29:29" x14ac:dyDescent="0.25">
      <c r="AC11780" s="379"/>
    </row>
    <row r="11781" spans="29:29" x14ac:dyDescent="0.25">
      <c r="AC11781" s="379"/>
    </row>
    <row r="11782" spans="29:29" x14ac:dyDescent="0.25">
      <c r="AC11782" s="379"/>
    </row>
    <row r="11783" spans="29:29" x14ac:dyDescent="0.25">
      <c r="AC11783" s="379"/>
    </row>
    <row r="11784" spans="29:29" x14ac:dyDescent="0.25">
      <c r="AC11784" s="379"/>
    </row>
    <row r="11785" spans="29:29" x14ac:dyDescent="0.25">
      <c r="AC11785" s="379"/>
    </row>
    <row r="11786" spans="29:29" x14ac:dyDescent="0.25">
      <c r="AC11786" s="379"/>
    </row>
    <row r="11787" spans="29:29" x14ac:dyDescent="0.25">
      <c r="AC11787" s="379"/>
    </row>
    <row r="11788" spans="29:29" x14ac:dyDescent="0.25">
      <c r="AC11788" s="379"/>
    </row>
    <row r="11789" spans="29:29" x14ac:dyDescent="0.25">
      <c r="AC11789" s="379"/>
    </row>
    <row r="11790" spans="29:29" x14ac:dyDescent="0.25">
      <c r="AC11790" s="379"/>
    </row>
    <row r="11791" spans="29:29" x14ac:dyDescent="0.25">
      <c r="AC11791" s="379"/>
    </row>
    <row r="11792" spans="29:29" x14ac:dyDescent="0.25">
      <c r="AC11792" s="379"/>
    </row>
    <row r="11793" spans="29:29" x14ac:dyDescent="0.25">
      <c r="AC11793" s="379"/>
    </row>
    <row r="11794" spans="29:29" x14ac:dyDescent="0.25">
      <c r="AC11794" s="379"/>
    </row>
    <row r="11795" spans="29:29" x14ac:dyDescent="0.25">
      <c r="AC11795" s="379"/>
    </row>
    <row r="11796" spans="29:29" x14ac:dyDescent="0.25">
      <c r="AC11796" s="379"/>
    </row>
    <row r="11797" spans="29:29" x14ac:dyDescent="0.25">
      <c r="AC11797" s="379"/>
    </row>
    <row r="11798" spans="29:29" x14ac:dyDescent="0.25">
      <c r="AC11798" s="379"/>
    </row>
    <row r="11799" spans="29:29" x14ac:dyDescent="0.25">
      <c r="AC11799" s="379"/>
    </row>
    <row r="11800" spans="29:29" x14ac:dyDescent="0.25">
      <c r="AC11800" s="379"/>
    </row>
    <row r="11801" spans="29:29" x14ac:dyDescent="0.25">
      <c r="AC11801" s="379"/>
    </row>
    <row r="11802" spans="29:29" x14ac:dyDescent="0.25">
      <c r="AC11802" s="379"/>
    </row>
    <row r="11803" spans="29:29" x14ac:dyDescent="0.25">
      <c r="AC11803" s="379"/>
    </row>
    <row r="11804" spans="29:29" x14ac:dyDescent="0.25">
      <c r="AC11804" s="379"/>
    </row>
    <row r="11805" spans="29:29" x14ac:dyDescent="0.25">
      <c r="AC11805" s="379"/>
    </row>
    <row r="11806" spans="29:29" x14ac:dyDescent="0.25">
      <c r="AC11806" s="379"/>
    </row>
    <row r="11807" spans="29:29" x14ac:dyDescent="0.25">
      <c r="AC11807" s="379"/>
    </row>
    <row r="11808" spans="29:29" x14ac:dyDescent="0.25">
      <c r="AC11808" s="379"/>
    </row>
    <row r="11809" spans="29:29" x14ac:dyDescent="0.25">
      <c r="AC11809" s="379"/>
    </row>
    <row r="11810" spans="29:29" x14ac:dyDescent="0.25">
      <c r="AC11810" s="379"/>
    </row>
    <row r="11811" spans="29:29" x14ac:dyDescent="0.25">
      <c r="AC11811" s="379"/>
    </row>
    <row r="11812" spans="29:29" x14ac:dyDescent="0.25">
      <c r="AC11812" s="379"/>
    </row>
    <row r="11813" spans="29:29" x14ac:dyDescent="0.25">
      <c r="AC11813" s="379"/>
    </row>
    <row r="11814" spans="29:29" x14ac:dyDescent="0.25">
      <c r="AC11814" s="379"/>
    </row>
    <row r="11815" spans="29:29" x14ac:dyDescent="0.25">
      <c r="AC11815" s="379"/>
    </row>
    <row r="11816" spans="29:29" x14ac:dyDescent="0.25">
      <c r="AC11816" s="379"/>
    </row>
    <row r="11817" spans="29:29" x14ac:dyDescent="0.25">
      <c r="AC11817" s="379"/>
    </row>
    <row r="11818" spans="29:29" x14ac:dyDescent="0.25">
      <c r="AC11818" s="379"/>
    </row>
    <row r="11819" spans="29:29" x14ac:dyDescent="0.25">
      <c r="AC11819" s="379"/>
    </row>
    <row r="11820" spans="29:29" x14ac:dyDescent="0.25">
      <c r="AC11820" s="379"/>
    </row>
    <row r="11821" spans="29:29" x14ac:dyDescent="0.25">
      <c r="AC11821" s="379"/>
    </row>
    <row r="11822" spans="29:29" x14ac:dyDescent="0.25">
      <c r="AC11822" s="379"/>
    </row>
    <row r="11823" spans="29:29" x14ac:dyDescent="0.25">
      <c r="AC11823" s="379"/>
    </row>
    <row r="11824" spans="29:29" x14ac:dyDescent="0.25">
      <c r="AC11824" s="379"/>
    </row>
    <row r="11825" spans="29:29" x14ac:dyDescent="0.25">
      <c r="AC11825" s="379"/>
    </row>
    <row r="11826" spans="29:29" x14ac:dyDescent="0.25">
      <c r="AC11826" s="379"/>
    </row>
    <row r="11827" spans="29:29" x14ac:dyDescent="0.25">
      <c r="AC11827" s="379"/>
    </row>
    <row r="11828" spans="29:29" x14ac:dyDescent="0.25">
      <c r="AC11828" s="379"/>
    </row>
    <row r="11829" spans="29:29" x14ac:dyDescent="0.25">
      <c r="AC11829" s="379"/>
    </row>
    <row r="11830" spans="29:29" x14ac:dyDescent="0.25">
      <c r="AC11830" s="379"/>
    </row>
    <row r="11831" spans="29:29" x14ac:dyDescent="0.25">
      <c r="AC11831" s="379"/>
    </row>
    <row r="11832" spans="29:29" x14ac:dyDescent="0.25">
      <c r="AC11832" s="379"/>
    </row>
    <row r="11833" spans="29:29" x14ac:dyDescent="0.25">
      <c r="AC11833" s="379"/>
    </row>
    <row r="11834" spans="29:29" x14ac:dyDescent="0.25">
      <c r="AC11834" s="379"/>
    </row>
    <row r="11835" spans="29:29" x14ac:dyDescent="0.25">
      <c r="AC11835" s="379"/>
    </row>
    <row r="11836" spans="29:29" x14ac:dyDescent="0.25">
      <c r="AC11836" s="379"/>
    </row>
    <row r="11837" spans="29:29" x14ac:dyDescent="0.25">
      <c r="AC11837" s="379"/>
    </row>
    <row r="11838" spans="29:29" x14ac:dyDescent="0.25">
      <c r="AC11838" s="379"/>
    </row>
    <row r="11839" spans="29:29" x14ac:dyDescent="0.25">
      <c r="AC11839" s="379"/>
    </row>
    <row r="11840" spans="29:29" x14ac:dyDescent="0.25">
      <c r="AC11840" s="379"/>
    </row>
    <row r="11841" spans="29:29" x14ac:dyDescent="0.25">
      <c r="AC11841" s="379"/>
    </row>
    <row r="11842" spans="29:29" x14ac:dyDescent="0.25">
      <c r="AC11842" s="379"/>
    </row>
    <row r="11843" spans="29:29" x14ac:dyDescent="0.25">
      <c r="AC11843" s="379"/>
    </row>
    <row r="11844" spans="29:29" x14ac:dyDescent="0.25">
      <c r="AC11844" s="379"/>
    </row>
    <row r="11845" spans="29:29" x14ac:dyDescent="0.25">
      <c r="AC11845" s="379"/>
    </row>
    <row r="11846" spans="29:29" x14ac:dyDescent="0.25">
      <c r="AC11846" s="379"/>
    </row>
    <row r="11847" spans="29:29" x14ac:dyDescent="0.25">
      <c r="AC11847" s="379"/>
    </row>
    <row r="11848" spans="29:29" x14ac:dyDescent="0.25">
      <c r="AC11848" s="379"/>
    </row>
    <row r="11849" spans="29:29" x14ac:dyDescent="0.25">
      <c r="AC11849" s="379"/>
    </row>
    <row r="11850" spans="29:29" x14ac:dyDescent="0.25">
      <c r="AC11850" s="379"/>
    </row>
    <row r="11851" spans="29:29" x14ac:dyDescent="0.25">
      <c r="AC11851" s="379"/>
    </row>
    <row r="11852" spans="29:29" x14ac:dyDescent="0.25">
      <c r="AC11852" s="379"/>
    </row>
    <row r="11853" spans="29:29" x14ac:dyDescent="0.25">
      <c r="AC11853" s="379"/>
    </row>
    <row r="11854" spans="29:29" x14ac:dyDescent="0.25">
      <c r="AC11854" s="379"/>
    </row>
    <row r="11855" spans="29:29" x14ac:dyDescent="0.25">
      <c r="AC11855" s="379"/>
    </row>
    <row r="11856" spans="29:29" x14ac:dyDescent="0.25">
      <c r="AC11856" s="379"/>
    </row>
    <row r="11857" spans="29:29" x14ac:dyDescent="0.25">
      <c r="AC11857" s="379"/>
    </row>
    <row r="11858" spans="29:29" x14ac:dyDescent="0.25">
      <c r="AC11858" s="379"/>
    </row>
    <row r="11859" spans="29:29" x14ac:dyDescent="0.25">
      <c r="AC11859" s="379"/>
    </row>
    <row r="11860" spans="29:29" x14ac:dyDescent="0.25">
      <c r="AC11860" s="379"/>
    </row>
    <row r="11861" spans="29:29" x14ac:dyDescent="0.25">
      <c r="AC11861" s="379"/>
    </row>
    <row r="11862" spans="29:29" x14ac:dyDescent="0.25">
      <c r="AC11862" s="379"/>
    </row>
    <row r="11863" spans="29:29" x14ac:dyDescent="0.25">
      <c r="AC11863" s="379"/>
    </row>
    <row r="11864" spans="29:29" x14ac:dyDescent="0.25">
      <c r="AC11864" s="379"/>
    </row>
    <row r="11865" spans="29:29" x14ac:dyDescent="0.25">
      <c r="AC11865" s="379"/>
    </row>
    <row r="11866" spans="29:29" x14ac:dyDescent="0.25">
      <c r="AC11866" s="379"/>
    </row>
    <row r="11867" spans="29:29" x14ac:dyDescent="0.25">
      <c r="AC11867" s="379"/>
    </row>
    <row r="11868" spans="29:29" x14ac:dyDescent="0.25">
      <c r="AC11868" s="379"/>
    </row>
    <row r="11869" spans="29:29" x14ac:dyDescent="0.25">
      <c r="AC11869" s="379"/>
    </row>
    <row r="11870" spans="29:29" x14ac:dyDescent="0.25">
      <c r="AC11870" s="379"/>
    </row>
    <row r="11871" spans="29:29" x14ac:dyDescent="0.25">
      <c r="AC11871" s="379"/>
    </row>
    <row r="11872" spans="29:29" x14ac:dyDescent="0.25">
      <c r="AC11872" s="379"/>
    </row>
    <row r="11873" spans="29:29" x14ac:dyDescent="0.25">
      <c r="AC11873" s="379"/>
    </row>
    <row r="11874" spans="29:29" x14ac:dyDescent="0.25">
      <c r="AC11874" s="379"/>
    </row>
    <row r="11875" spans="29:29" x14ac:dyDescent="0.25">
      <c r="AC11875" s="379"/>
    </row>
    <row r="11876" spans="29:29" x14ac:dyDescent="0.25">
      <c r="AC11876" s="379"/>
    </row>
    <row r="11877" spans="29:29" x14ac:dyDescent="0.25">
      <c r="AC11877" s="379"/>
    </row>
    <row r="11878" spans="29:29" x14ac:dyDescent="0.25">
      <c r="AC11878" s="379"/>
    </row>
    <row r="11879" spans="29:29" x14ac:dyDescent="0.25">
      <c r="AC11879" s="379"/>
    </row>
    <row r="11880" spans="29:29" x14ac:dyDescent="0.25">
      <c r="AC11880" s="379"/>
    </row>
    <row r="11881" spans="29:29" x14ac:dyDescent="0.25">
      <c r="AC11881" s="379"/>
    </row>
    <row r="11882" spans="29:29" x14ac:dyDescent="0.25">
      <c r="AC11882" s="379"/>
    </row>
    <row r="11883" spans="29:29" x14ac:dyDescent="0.25">
      <c r="AC11883" s="379"/>
    </row>
    <row r="11884" spans="29:29" x14ac:dyDescent="0.25">
      <c r="AC11884" s="379"/>
    </row>
    <row r="11885" spans="29:29" x14ac:dyDescent="0.25">
      <c r="AC11885" s="379"/>
    </row>
    <row r="11886" spans="29:29" x14ac:dyDescent="0.25">
      <c r="AC11886" s="379"/>
    </row>
    <row r="11887" spans="29:29" x14ac:dyDescent="0.25">
      <c r="AC11887" s="379"/>
    </row>
    <row r="11888" spans="29:29" x14ac:dyDescent="0.25">
      <c r="AC11888" s="379"/>
    </row>
    <row r="11889" spans="29:29" x14ac:dyDescent="0.25">
      <c r="AC11889" s="379"/>
    </row>
    <row r="11890" spans="29:29" x14ac:dyDescent="0.25">
      <c r="AC11890" s="379"/>
    </row>
    <row r="11891" spans="29:29" x14ac:dyDescent="0.25">
      <c r="AC11891" s="379"/>
    </row>
    <row r="11892" spans="29:29" x14ac:dyDescent="0.25">
      <c r="AC11892" s="379"/>
    </row>
    <row r="11893" spans="29:29" x14ac:dyDescent="0.25">
      <c r="AC11893" s="379"/>
    </row>
    <row r="11894" spans="29:29" x14ac:dyDescent="0.25">
      <c r="AC11894" s="379"/>
    </row>
    <row r="11895" spans="29:29" x14ac:dyDescent="0.25">
      <c r="AC11895" s="379"/>
    </row>
    <row r="11896" spans="29:29" x14ac:dyDescent="0.25">
      <c r="AC11896" s="379"/>
    </row>
    <row r="11897" spans="29:29" x14ac:dyDescent="0.25">
      <c r="AC11897" s="379"/>
    </row>
    <row r="11898" spans="29:29" x14ac:dyDescent="0.25">
      <c r="AC11898" s="379"/>
    </row>
    <row r="11899" spans="29:29" x14ac:dyDescent="0.25">
      <c r="AC11899" s="379"/>
    </row>
    <row r="11900" spans="29:29" x14ac:dyDescent="0.25">
      <c r="AC11900" s="379"/>
    </row>
    <row r="11901" spans="29:29" x14ac:dyDescent="0.25">
      <c r="AC11901" s="379"/>
    </row>
    <row r="11902" spans="29:29" x14ac:dyDescent="0.25">
      <c r="AC11902" s="379"/>
    </row>
    <row r="11903" spans="29:29" x14ac:dyDescent="0.25">
      <c r="AC11903" s="379"/>
    </row>
    <row r="11904" spans="29:29" x14ac:dyDescent="0.25">
      <c r="AC11904" s="379"/>
    </row>
    <row r="11905" spans="29:29" x14ac:dyDescent="0.25">
      <c r="AC11905" s="379"/>
    </row>
    <row r="11906" spans="29:29" x14ac:dyDescent="0.25">
      <c r="AC11906" s="379"/>
    </row>
    <row r="11907" spans="29:29" x14ac:dyDescent="0.25">
      <c r="AC11907" s="379"/>
    </row>
    <row r="11908" spans="29:29" x14ac:dyDescent="0.25">
      <c r="AC11908" s="379"/>
    </row>
    <row r="11909" spans="29:29" x14ac:dyDescent="0.25">
      <c r="AC11909" s="379"/>
    </row>
    <row r="11910" spans="29:29" x14ac:dyDescent="0.25">
      <c r="AC11910" s="379"/>
    </row>
    <row r="11911" spans="29:29" x14ac:dyDescent="0.25">
      <c r="AC11911" s="379"/>
    </row>
    <row r="11912" spans="29:29" x14ac:dyDescent="0.25">
      <c r="AC11912" s="379"/>
    </row>
    <row r="11913" spans="29:29" x14ac:dyDescent="0.25">
      <c r="AC11913" s="379"/>
    </row>
    <row r="11914" spans="29:29" x14ac:dyDescent="0.25">
      <c r="AC11914" s="379"/>
    </row>
    <row r="11915" spans="29:29" x14ac:dyDescent="0.25">
      <c r="AC11915" s="379"/>
    </row>
    <row r="11916" spans="29:29" x14ac:dyDescent="0.25">
      <c r="AC11916" s="379"/>
    </row>
    <row r="11917" spans="29:29" x14ac:dyDescent="0.25">
      <c r="AC11917" s="379"/>
    </row>
    <row r="11918" spans="29:29" x14ac:dyDescent="0.25">
      <c r="AC11918" s="379"/>
    </row>
    <row r="11919" spans="29:29" x14ac:dyDescent="0.25">
      <c r="AC11919" s="379"/>
    </row>
    <row r="11920" spans="29:29" x14ac:dyDescent="0.25">
      <c r="AC11920" s="379"/>
    </row>
    <row r="11921" spans="29:29" x14ac:dyDescent="0.25">
      <c r="AC11921" s="379"/>
    </row>
    <row r="11922" spans="29:29" x14ac:dyDescent="0.25">
      <c r="AC11922" s="379"/>
    </row>
    <row r="11923" spans="29:29" x14ac:dyDescent="0.25">
      <c r="AC11923" s="379"/>
    </row>
    <row r="11924" spans="29:29" x14ac:dyDescent="0.25">
      <c r="AC11924" s="379"/>
    </row>
    <row r="11925" spans="29:29" x14ac:dyDescent="0.25">
      <c r="AC11925" s="379"/>
    </row>
    <row r="11926" spans="29:29" x14ac:dyDescent="0.25">
      <c r="AC11926" s="379"/>
    </row>
    <row r="11927" spans="29:29" x14ac:dyDescent="0.25">
      <c r="AC11927" s="379"/>
    </row>
    <row r="11928" spans="29:29" x14ac:dyDescent="0.25">
      <c r="AC11928" s="379"/>
    </row>
    <row r="11929" spans="29:29" x14ac:dyDescent="0.25">
      <c r="AC11929" s="379"/>
    </row>
    <row r="11930" spans="29:29" x14ac:dyDescent="0.25">
      <c r="AC11930" s="379"/>
    </row>
    <row r="11931" spans="29:29" x14ac:dyDescent="0.25">
      <c r="AC11931" s="379"/>
    </row>
    <row r="11932" spans="29:29" x14ac:dyDescent="0.25">
      <c r="AC11932" s="379"/>
    </row>
    <row r="11933" spans="29:29" x14ac:dyDescent="0.25">
      <c r="AC11933" s="379"/>
    </row>
    <row r="11934" spans="29:29" x14ac:dyDescent="0.25">
      <c r="AC11934" s="379"/>
    </row>
    <row r="11935" spans="29:29" x14ac:dyDescent="0.25">
      <c r="AC11935" s="379"/>
    </row>
    <row r="11936" spans="29:29" x14ac:dyDescent="0.25">
      <c r="AC11936" s="379"/>
    </row>
    <row r="11937" spans="29:29" x14ac:dyDescent="0.25">
      <c r="AC11937" s="379"/>
    </row>
    <row r="11938" spans="29:29" x14ac:dyDescent="0.25">
      <c r="AC11938" s="379"/>
    </row>
    <row r="11939" spans="29:29" x14ac:dyDescent="0.25">
      <c r="AC11939" s="379"/>
    </row>
    <row r="11940" spans="29:29" x14ac:dyDescent="0.25">
      <c r="AC11940" s="379"/>
    </row>
    <row r="11941" spans="29:29" x14ac:dyDescent="0.25">
      <c r="AC11941" s="379"/>
    </row>
    <row r="11942" spans="29:29" x14ac:dyDescent="0.25">
      <c r="AC11942" s="379"/>
    </row>
    <row r="11943" spans="29:29" x14ac:dyDescent="0.25">
      <c r="AC11943" s="379"/>
    </row>
    <row r="11944" spans="29:29" x14ac:dyDescent="0.25">
      <c r="AC11944" s="379"/>
    </row>
    <row r="11945" spans="29:29" x14ac:dyDescent="0.25">
      <c r="AC11945" s="379"/>
    </row>
    <row r="11946" spans="29:29" x14ac:dyDescent="0.25">
      <c r="AC11946" s="379"/>
    </row>
    <row r="11947" spans="29:29" x14ac:dyDescent="0.25">
      <c r="AC11947" s="379"/>
    </row>
    <row r="11948" spans="29:29" x14ac:dyDescent="0.25">
      <c r="AC11948" s="379"/>
    </row>
    <row r="11949" spans="29:29" x14ac:dyDescent="0.25">
      <c r="AC11949" s="379"/>
    </row>
    <row r="11950" spans="29:29" x14ac:dyDescent="0.25">
      <c r="AC11950" s="379"/>
    </row>
    <row r="11951" spans="29:29" x14ac:dyDescent="0.25">
      <c r="AC11951" s="379"/>
    </row>
    <row r="11952" spans="29:29" x14ac:dyDescent="0.25">
      <c r="AC11952" s="379"/>
    </row>
    <row r="11953" spans="29:29" x14ac:dyDescent="0.25">
      <c r="AC11953" s="379"/>
    </row>
    <row r="11954" spans="29:29" x14ac:dyDescent="0.25">
      <c r="AC11954" s="379"/>
    </row>
    <row r="11955" spans="29:29" x14ac:dyDescent="0.25">
      <c r="AC11955" s="379"/>
    </row>
    <row r="11956" spans="29:29" x14ac:dyDescent="0.25">
      <c r="AC11956" s="379"/>
    </row>
    <row r="11957" spans="29:29" x14ac:dyDescent="0.25">
      <c r="AC11957" s="379"/>
    </row>
    <row r="11958" spans="29:29" x14ac:dyDescent="0.25">
      <c r="AC11958" s="379"/>
    </row>
    <row r="11959" spans="29:29" x14ac:dyDescent="0.25">
      <c r="AC11959" s="379"/>
    </row>
    <row r="11960" spans="29:29" x14ac:dyDescent="0.25">
      <c r="AC11960" s="379"/>
    </row>
    <row r="11961" spans="29:29" x14ac:dyDescent="0.25">
      <c r="AC11961" s="379"/>
    </row>
    <row r="11962" spans="29:29" x14ac:dyDescent="0.25">
      <c r="AC11962" s="379"/>
    </row>
    <row r="11963" spans="29:29" x14ac:dyDescent="0.25">
      <c r="AC11963" s="379"/>
    </row>
    <row r="11964" spans="29:29" x14ac:dyDescent="0.25">
      <c r="AC11964" s="379"/>
    </row>
    <row r="11965" spans="29:29" x14ac:dyDescent="0.25">
      <c r="AC11965" s="379"/>
    </row>
    <row r="11966" spans="29:29" x14ac:dyDescent="0.25">
      <c r="AC11966" s="379"/>
    </row>
    <row r="11967" spans="29:29" x14ac:dyDescent="0.25">
      <c r="AC11967" s="379"/>
    </row>
    <row r="11968" spans="29:29" x14ac:dyDescent="0.25">
      <c r="AC11968" s="379"/>
    </row>
    <row r="11969" spans="29:29" x14ac:dyDescent="0.25">
      <c r="AC11969" s="379"/>
    </row>
    <row r="11970" spans="29:29" x14ac:dyDescent="0.25">
      <c r="AC11970" s="379"/>
    </row>
    <row r="11971" spans="29:29" x14ac:dyDescent="0.25">
      <c r="AC11971" s="379"/>
    </row>
    <row r="11972" spans="29:29" x14ac:dyDescent="0.25">
      <c r="AC11972" s="379"/>
    </row>
    <row r="11973" spans="29:29" x14ac:dyDescent="0.25">
      <c r="AC11973" s="379"/>
    </row>
    <row r="11974" spans="29:29" x14ac:dyDescent="0.25">
      <c r="AC11974" s="379"/>
    </row>
    <row r="11975" spans="29:29" x14ac:dyDescent="0.25">
      <c r="AC11975" s="379"/>
    </row>
    <row r="11976" spans="29:29" x14ac:dyDescent="0.25">
      <c r="AC11976" s="379"/>
    </row>
    <row r="11977" spans="29:29" x14ac:dyDescent="0.25">
      <c r="AC11977" s="379"/>
    </row>
    <row r="11978" spans="29:29" x14ac:dyDescent="0.25">
      <c r="AC11978" s="379"/>
    </row>
    <row r="11979" spans="29:29" x14ac:dyDescent="0.25">
      <c r="AC11979" s="379"/>
    </row>
    <row r="11980" spans="29:29" x14ac:dyDescent="0.25">
      <c r="AC11980" s="379"/>
    </row>
    <row r="11981" spans="29:29" x14ac:dyDescent="0.25">
      <c r="AC11981" s="379"/>
    </row>
    <row r="11982" spans="29:29" x14ac:dyDescent="0.25">
      <c r="AC11982" s="379"/>
    </row>
    <row r="11983" spans="29:29" x14ac:dyDescent="0.25">
      <c r="AC11983" s="379"/>
    </row>
    <row r="11984" spans="29:29" x14ac:dyDescent="0.25">
      <c r="AC11984" s="379"/>
    </row>
    <row r="11985" spans="29:29" x14ac:dyDescent="0.25">
      <c r="AC11985" s="379"/>
    </row>
    <row r="11986" spans="29:29" x14ac:dyDescent="0.25">
      <c r="AC11986" s="379"/>
    </row>
    <row r="11987" spans="29:29" x14ac:dyDescent="0.25">
      <c r="AC11987" s="379"/>
    </row>
    <row r="11988" spans="29:29" x14ac:dyDescent="0.25">
      <c r="AC11988" s="379"/>
    </row>
    <row r="11989" spans="29:29" x14ac:dyDescent="0.25">
      <c r="AC11989" s="379"/>
    </row>
    <row r="11990" spans="29:29" x14ac:dyDescent="0.25">
      <c r="AC11990" s="379"/>
    </row>
    <row r="11991" spans="29:29" x14ac:dyDescent="0.25">
      <c r="AC11991" s="379"/>
    </row>
    <row r="11992" spans="29:29" x14ac:dyDescent="0.25">
      <c r="AC11992" s="379"/>
    </row>
    <row r="11993" spans="29:29" x14ac:dyDescent="0.25">
      <c r="AC11993" s="379"/>
    </row>
    <row r="11994" spans="29:29" x14ac:dyDescent="0.25">
      <c r="AC11994" s="379"/>
    </row>
    <row r="11995" spans="29:29" x14ac:dyDescent="0.25">
      <c r="AC11995" s="379"/>
    </row>
    <row r="11996" spans="29:29" x14ac:dyDescent="0.25">
      <c r="AC11996" s="379"/>
    </row>
    <row r="11997" spans="29:29" x14ac:dyDescent="0.25">
      <c r="AC11997" s="379"/>
    </row>
    <row r="11998" spans="29:29" x14ac:dyDescent="0.25">
      <c r="AC11998" s="379"/>
    </row>
    <row r="11999" spans="29:29" x14ac:dyDescent="0.25">
      <c r="AC11999" s="379"/>
    </row>
    <row r="12000" spans="29:29" x14ac:dyDescent="0.25">
      <c r="AC12000" s="379"/>
    </row>
    <row r="12001" spans="29:29" x14ac:dyDescent="0.25">
      <c r="AC12001" s="379"/>
    </row>
    <row r="12002" spans="29:29" x14ac:dyDescent="0.25">
      <c r="AC12002" s="379"/>
    </row>
    <row r="12003" spans="29:29" x14ac:dyDescent="0.25">
      <c r="AC12003" s="379"/>
    </row>
    <row r="12004" spans="29:29" x14ac:dyDescent="0.25">
      <c r="AC12004" s="379"/>
    </row>
    <row r="12005" spans="29:29" x14ac:dyDescent="0.25">
      <c r="AC12005" s="379"/>
    </row>
    <row r="12006" spans="29:29" x14ac:dyDescent="0.25">
      <c r="AC12006" s="379"/>
    </row>
    <row r="12007" spans="29:29" x14ac:dyDescent="0.25">
      <c r="AC12007" s="379"/>
    </row>
    <row r="12008" spans="29:29" x14ac:dyDescent="0.25">
      <c r="AC12008" s="379"/>
    </row>
    <row r="12009" spans="29:29" x14ac:dyDescent="0.25">
      <c r="AC12009" s="379"/>
    </row>
    <row r="12010" spans="29:29" x14ac:dyDescent="0.25">
      <c r="AC12010" s="379"/>
    </row>
    <row r="12011" spans="29:29" x14ac:dyDescent="0.25">
      <c r="AC12011" s="379"/>
    </row>
    <row r="12012" spans="29:29" x14ac:dyDescent="0.25">
      <c r="AC12012" s="379"/>
    </row>
    <row r="12013" spans="29:29" x14ac:dyDescent="0.25">
      <c r="AC12013" s="379"/>
    </row>
    <row r="12014" spans="29:29" x14ac:dyDescent="0.25">
      <c r="AC12014" s="379"/>
    </row>
    <row r="12015" spans="29:29" x14ac:dyDescent="0.25">
      <c r="AC12015" s="379"/>
    </row>
    <row r="12016" spans="29:29" x14ac:dyDescent="0.25">
      <c r="AC12016" s="379"/>
    </row>
    <row r="12017" spans="29:29" x14ac:dyDescent="0.25">
      <c r="AC12017" s="379"/>
    </row>
    <row r="12018" spans="29:29" x14ac:dyDescent="0.25">
      <c r="AC12018" s="379"/>
    </row>
    <row r="12019" spans="29:29" x14ac:dyDescent="0.25">
      <c r="AC12019" s="379"/>
    </row>
    <row r="12020" spans="29:29" x14ac:dyDescent="0.25">
      <c r="AC12020" s="379"/>
    </row>
    <row r="12021" spans="29:29" x14ac:dyDescent="0.25">
      <c r="AC12021" s="379"/>
    </row>
    <row r="12022" spans="29:29" x14ac:dyDescent="0.25">
      <c r="AC12022" s="379"/>
    </row>
    <row r="12023" spans="29:29" x14ac:dyDescent="0.25">
      <c r="AC12023" s="379"/>
    </row>
    <row r="12024" spans="29:29" x14ac:dyDescent="0.25">
      <c r="AC12024" s="379"/>
    </row>
    <row r="12025" spans="29:29" x14ac:dyDescent="0.25">
      <c r="AC12025" s="379"/>
    </row>
    <row r="12026" spans="29:29" x14ac:dyDescent="0.25">
      <c r="AC12026" s="379"/>
    </row>
    <row r="12027" spans="29:29" x14ac:dyDescent="0.25">
      <c r="AC12027" s="379"/>
    </row>
    <row r="12028" spans="29:29" x14ac:dyDescent="0.25">
      <c r="AC12028" s="379"/>
    </row>
    <row r="12029" spans="29:29" x14ac:dyDescent="0.25">
      <c r="AC12029" s="379"/>
    </row>
    <row r="12030" spans="29:29" x14ac:dyDescent="0.25">
      <c r="AC12030" s="379"/>
    </row>
    <row r="12031" spans="29:29" x14ac:dyDescent="0.25">
      <c r="AC12031" s="379"/>
    </row>
    <row r="12032" spans="29:29" x14ac:dyDescent="0.25">
      <c r="AC12032" s="379"/>
    </row>
    <row r="12033" spans="29:29" x14ac:dyDescent="0.25">
      <c r="AC12033" s="379"/>
    </row>
    <row r="12034" spans="29:29" x14ac:dyDescent="0.25">
      <c r="AC12034" s="379"/>
    </row>
    <row r="12035" spans="29:29" x14ac:dyDescent="0.25">
      <c r="AC12035" s="379"/>
    </row>
    <row r="12036" spans="29:29" x14ac:dyDescent="0.25">
      <c r="AC12036" s="379"/>
    </row>
    <row r="12037" spans="29:29" x14ac:dyDescent="0.25">
      <c r="AC12037" s="379"/>
    </row>
    <row r="12038" spans="29:29" x14ac:dyDescent="0.25">
      <c r="AC12038" s="379"/>
    </row>
    <row r="12039" spans="29:29" x14ac:dyDescent="0.25">
      <c r="AC12039" s="379"/>
    </row>
    <row r="12040" spans="29:29" x14ac:dyDescent="0.25">
      <c r="AC12040" s="379"/>
    </row>
    <row r="12041" spans="29:29" x14ac:dyDescent="0.25">
      <c r="AC12041" s="379"/>
    </row>
    <row r="12042" spans="29:29" x14ac:dyDescent="0.25">
      <c r="AC12042" s="379"/>
    </row>
    <row r="12043" spans="29:29" x14ac:dyDescent="0.25">
      <c r="AC12043" s="379"/>
    </row>
    <row r="12044" spans="29:29" x14ac:dyDescent="0.25">
      <c r="AC12044" s="379"/>
    </row>
    <row r="12045" spans="29:29" x14ac:dyDescent="0.25">
      <c r="AC12045" s="379"/>
    </row>
    <row r="12046" spans="29:29" x14ac:dyDescent="0.25">
      <c r="AC12046" s="379"/>
    </row>
    <row r="12047" spans="29:29" x14ac:dyDescent="0.25">
      <c r="AC12047" s="379"/>
    </row>
    <row r="12048" spans="29:29" x14ac:dyDescent="0.25">
      <c r="AC12048" s="379"/>
    </row>
    <row r="12049" spans="29:29" x14ac:dyDescent="0.25">
      <c r="AC12049" s="379"/>
    </row>
    <row r="12050" spans="29:29" x14ac:dyDescent="0.25">
      <c r="AC12050" s="379"/>
    </row>
    <row r="12051" spans="29:29" x14ac:dyDescent="0.25">
      <c r="AC12051" s="379"/>
    </row>
    <row r="12052" spans="29:29" x14ac:dyDescent="0.25">
      <c r="AC12052" s="379"/>
    </row>
    <row r="12053" spans="29:29" x14ac:dyDescent="0.25">
      <c r="AC12053" s="379"/>
    </row>
    <row r="12054" spans="29:29" x14ac:dyDescent="0.25">
      <c r="AC12054" s="379"/>
    </row>
    <row r="12055" spans="29:29" x14ac:dyDescent="0.25">
      <c r="AC12055" s="379"/>
    </row>
    <row r="12056" spans="29:29" x14ac:dyDescent="0.25">
      <c r="AC12056" s="379"/>
    </row>
    <row r="12057" spans="29:29" x14ac:dyDescent="0.25">
      <c r="AC12057" s="379"/>
    </row>
    <row r="12058" spans="29:29" x14ac:dyDescent="0.25">
      <c r="AC12058" s="379"/>
    </row>
    <row r="12059" spans="29:29" x14ac:dyDescent="0.25">
      <c r="AC12059" s="379"/>
    </row>
    <row r="12060" spans="29:29" x14ac:dyDescent="0.25">
      <c r="AC12060" s="379"/>
    </row>
    <row r="12061" spans="29:29" x14ac:dyDescent="0.25">
      <c r="AC12061" s="379"/>
    </row>
    <row r="12062" spans="29:29" x14ac:dyDescent="0.25">
      <c r="AC12062" s="379"/>
    </row>
    <row r="12063" spans="29:29" x14ac:dyDescent="0.25">
      <c r="AC12063" s="379"/>
    </row>
    <row r="12064" spans="29:29" x14ac:dyDescent="0.25">
      <c r="AC12064" s="379"/>
    </row>
    <row r="12065" spans="29:29" x14ac:dyDescent="0.25">
      <c r="AC12065" s="379"/>
    </row>
    <row r="12066" spans="29:29" x14ac:dyDescent="0.25">
      <c r="AC12066" s="379"/>
    </row>
    <row r="12067" spans="29:29" x14ac:dyDescent="0.25">
      <c r="AC12067" s="379"/>
    </row>
    <row r="12068" spans="29:29" x14ac:dyDescent="0.25">
      <c r="AC12068" s="379"/>
    </row>
    <row r="12069" spans="29:29" x14ac:dyDescent="0.25">
      <c r="AC12069" s="379"/>
    </row>
    <row r="12070" spans="29:29" x14ac:dyDescent="0.25">
      <c r="AC12070" s="379"/>
    </row>
    <row r="12071" spans="29:29" x14ac:dyDescent="0.25">
      <c r="AC12071" s="379"/>
    </row>
    <row r="12072" spans="29:29" x14ac:dyDescent="0.25">
      <c r="AC12072" s="379"/>
    </row>
    <row r="12073" spans="29:29" x14ac:dyDescent="0.25">
      <c r="AC12073" s="379"/>
    </row>
    <row r="12074" spans="29:29" x14ac:dyDescent="0.25">
      <c r="AC12074" s="379"/>
    </row>
    <row r="12075" spans="29:29" x14ac:dyDescent="0.25">
      <c r="AC12075" s="379"/>
    </row>
    <row r="12076" spans="29:29" x14ac:dyDescent="0.25">
      <c r="AC12076" s="379"/>
    </row>
    <row r="12077" spans="29:29" x14ac:dyDescent="0.25">
      <c r="AC12077" s="379"/>
    </row>
    <row r="12078" spans="29:29" x14ac:dyDescent="0.25">
      <c r="AC12078" s="379"/>
    </row>
    <row r="12079" spans="29:29" x14ac:dyDescent="0.25">
      <c r="AC12079" s="379"/>
    </row>
    <row r="12080" spans="29:29" x14ac:dyDescent="0.25">
      <c r="AC12080" s="379"/>
    </row>
    <row r="12081" spans="29:29" x14ac:dyDescent="0.25">
      <c r="AC12081" s="379"/>
    </row>
    <row r="12082" spans="29:29" x14ac:dyDescent="0.25">
      <c r="AC12082" s="379"/>
    </row>
    <row r="12083" spans="29:29" x14ac:dyDescent="0.25">
      <c r="AC12083" s="379"/>
    </row>
    <row r="12084" spans="29:29" x14ac:dyDescent="0.25">
      <c r="AC12084" s="379"/>
    </row>
    <row r="12085" spans="29:29" x14ac:dyDescent="0.25">
      <c r="AC12085" s="379"/>
    </row>
    <row r="12086" spans="29:29" x14ac:dyDescent="0.25">
      <c r="AC12086" s="379"/>
    </row>
    <row r="12087" spans="29:29" x14ac:dyDescent="0.25">
      <c r="AC12087" s="379"/>
    </row>
    <row r="12088" spans="29:29" x14ac:dyDescent="0.25">
      <c r="AC12088" s="379"/>
    </row>
    <row r="12089" spans="29:29" x14ac:dyDescent="0.25">
      <c r="AC12089" s="379"/>
    </row>
    <row r="12090" spans="29:29" x14ac:dyDescent="0.25">
      <c r="AC12090" s="379"/>
    </row>
    <row r="12091" spans="29:29" x14ac:dyDescent="0.25">
      <c r="AC12091" s="379"/>
    </row>
    <row r="12092" spans="29:29" x14ac:dyDescent="0.25">
      <c r="AC12092" s="379"/>
    </row>
    <row r="12093" spans="29:29" x14ac:dyDescent="0.25">
      <c r="AC12093" s="379"/>
    </row>
    <row r="12094" spans="29:29" x14ac:dyDescent="0.25">
      <c r="AC12094" s="379"/>
    </row>
    <row r="12095" spans="29:29" x14ac:dyDescent="0.25">
      <c r="AC12095" s="379"/>
    </row>
    <row r="12096" spans="29:29" x14ac:dyDescent="0.25">
      <c r="AC12096" s="379"/>
    </row>
    <row r="12097" spans="29:29" x14ac:dyDescent="0.25">
      <c r="AC12097" s="379"/>
    </row>
    <row r="12098" spans="29:29" x14ac:dyDescent="0.25">
      <c r="AC12098" s="379"/>
    </row>
    <row r="12099" spans="29:29" x14ac:dyDescent="0.25">
      <c r="AC12099" s="379"/>
    </row>
    <row r="12100" spans="29:29" x14ac:dyDescent="0.25">
      <c r="AC12100" s="379"/>
    </row>
    <row r="12101" spans="29:29" x14ac:dyDescent="0.25">
      <c r="AC12101" s="379"/>
    </row>
    <row r="12102" spans="29:29" x14ac:dyDescent="0.25">
      <c r="AC12102" s="379"/>
    </row>
    <row r="12103" spans="29:29" x14ac:dyDescent="0.25">
      <c r="AC12103" s="379"/>
    </row>
    <row r="12104" spans="29:29" x14ac:dyDescent="0.25">
      <c r="AC12104" s="379"/>
    </row>
    <row r="12105" spans="29:29" x14ac:dyDescent="0.25">
      <c r="AC12105" s="379"/>
    </row>
    <row r="12106" spans="29:29" x14ac:dyDescent="0.25">
      <c r="AC12106" s="379"/>
    </row>
    <row r="12107" spans="29:29" x14ac:dyDescent="0.25">
      <c r="AC12107" s="379"/>
    </row>
    <row r="12108" spans="29:29" x14ac:dyDescent="0.25">
      <c r="AC12108" s="379"/>
    </row>
    <row r="12109" spans="29:29" x14ac:dyDescent="0.25">
      <c r="AC12109" s="379"/>
    </row>
    <row r="12110" spans="29:29" x14ac:dyDescent="0.25">
      <c r="AC12110" s="379"/>
    </row>
    <row r="12111" spans="29:29" x14ac:dyDescent="0.25">
      <c r="AC12111" s="379"/>
    </row>
    <row r="12112" spans="29:29" x14ac:dyDescent="0.25">
      <c r="AC12112" s="379"/>
    </row>
    <row r="12113" spans="29:29" x14ac:dyDescent="0.25">
      <c r="AC12113" s="379"/>
    </row>
    <row r="12114" spans="29:29" x14ac:dyDescent="0.25">
      <c r="AC12114" s="379"/>
    </row>
    <row r="12115" spans="29:29" x14ac:dyDescent="0.25">
      <c r="AC12115" s="379"/>
    </row>
    <row r="12116" spans="29:29" x14ac:dyDescent="0.25">
      <c r="AC12116" s="379"/>
    </row>
    <row r="12117" spans="29:29" x14ac:dyDescent="0.25">
      <c r="AC12117" s="379"/>
    </row>
    <row r="12118" spans="29:29" x14ac:dyDescent="0.25">
      <c r="AC12118" s="379"/>
    </row>
    <row r="12119" spans="29:29" x14ac:dyDescent="0.25">
      <c r="AC12119" s="379"/>
    </row>
    <row r="12120" spans="29:29" x14ac:dyDescent="0.25">
      <c r="AC12120" s="379"/>
    </row>
    <row r="12121" spans="29:29" x14ac:dyDescent="0.25">
      <c r="AC12121" s="379"/>
    </row>
    <row r="12122" spans="29:29" x14ac:dyDescent="0.25">
      <c r="AC12122" s="379"/>
    </row>
    <row r="12123" spans="29:29" x14ac:dyDescent="0.25">
      <c r="AC12123" s="379"/>
    </row>
    <row r="12124" spans="29:29" x14ac:dyDescent="0.25">
      <c r="AC12124" s="379"/>
    </row>
    <row r="12125" spans="29:29" x14ac:dyDescent="0.25">
      <c r="AC12125" s="379"/>
    </row>
    <row r="12126" spans="29:29" x14ac:dyDescent="0.25">
      <c r="AC12126" s="379"/>
    </row>
    <row r="12127" spans="29:29" x14ac:dyDescent="0.25">
      <c r="AC12127" s="379"/>
    </row>
    <row r="12128" spans="29:29" x14ac:dyDescent="0.25">
      <c r="AC12128" s="379"/>
    </row>
    <row r="12129" spans="29:29" x14ac:dyDescent="0.25">
      <c r="AC12129" s="379"/>
    </row>
    <row r="12130" spans="29:29" x14ac:dyDescent="0.25">
      <c r="AC12130" s="379"/>
    </row>
    <row r="12131" spans="29:29" x14ac:dyDescent="0.25">
      <c r="AC12131" s="379"/>
    </row>
    <row r="12132" spans="29:29" x14ac:dyDescent="0.25">
      <c r="AC12132" s="379"/>
    </row>
    <row r="12133" spans="29:29" x14ac:dyDescent="0.25">
      <c r="AC12133" s="379"/>
    </row>
    <row r="12134" spans="29:29" x14ac:dyDescent="0.25">
      <c r="AC12134" s="379"/>
    </row>
    <row r="12135" spans="29:29" x14ac:dyDescent="0.25">
      <c r="AC12135" s="379"/>
    </row>
    <row r="12136" spans="29:29" x14ac:dyDescent="0.25">
      <c r="AC12136" s="379"/>
    </row>
    <row r="12137" spans="29:29" x14ac:dyDescent="0.25">
      <c r="AC12137" s="379"/>
    </row>
    <row r="12138" spans="29:29" x14ac:dyDescent="0.25">
      <c r="AC12138" s="379"/>
    </row>
    <row r="12139" spans="29:29" x14ac:dyDescent="0.25">
      <c r="AC12139" s="379"/>
    </row>
    <row r="12140" spans="29:29" x14ac:dyDescent="0.25">
      <c r="AC12140" s="379"/>
    </row>
    <row r="12141" spans="29:29" x14ac:dyDescent="0.25">
      <c r="AC12141" s="379"/>
    </row>
    <row r="12142" spans="29:29" x14ac:dyDescent="0.25">
      <c r="AC12142" s="379"/>
    </row>
    <row r="12143" spans="29:29" x14ac:dyDescent="0.25">
      <c r="AC12143" s="379"/>
    </row>
    <row r="12144" spans="29:29" x14ac:dyDescent="0.25">
      <c r="AC12144" s="379"/>
    </row>
    <row r="12145" spans="29:29" x14ac:dyDescent="0.25">
      <c r="AC12145" s="379"/>
    </row>
    <row r="12146" spans="29:29" x14ac:dyDescent="0.25">
      <c r="AC12146" s="379"/>
    </row>
    <row r="12147" spans="29:29" x14ac:dyDescent="0.25">
      <c r="AC12147" s="379"/>
    </row>
    <row r="12148" spans="29:29" x14ac:dyDescent="0.25">
      <c r="AC12148" s="379"/>
    </row>
    <row r="12149" spans="29:29" x14ac:dyDescent="0.25">
      <c r="AC12149" s="379"/>
    </row>
    <row r="12150" spans="29:29" x14ac:dyDescent="0.25">
      <c r="AC12150" s="379"/>
    </row>
    <row r="12151" spans="29:29" x14ac:dyDescent="0.25">
      <c r="AC12151" s="379"/>
    </row>
    <row r="12152" spans="29:29" x14ac:dyDescent="0.25">
      <c r="AC12152" s="379"/>
    </row>
    <row r="12153" spans="29:29" x14ac:dyDescent="0.25">
      <c r="AC12153" s="379"/>
    </row>
    <row r="12154" spans="29:29" x14ac:dyDescent="0.25">
      <c r="AC12154" s="379"/>
    </row>
    <row r="12155" spans="29:29" x14ac:dyDescent="0.25">
      <c r="AC12155" s="379"/>
    </row>
    <row r="12156" spans="29:29" x14ac:dyDescent="0.25">
      <c r="AC12156" s="379"/>
    </row>
    <row r="12157" spans="29:29" x14ac:dyDescent="0.25">
      <c r="AC12157" s="379"/>
    </row>
    <row r="12158" spans="29:29" x14ac:dyDescent="0.25">
      <c r="AC12158" s="379"/>
    </row>
    <row r="12159" spans="29:29" x14ac:dyDescent="0.25">
      <c r="AC12159" s="379"/>
    </row>
    <row r="12160" spans="29:29" x14ac:dyDescent="0.25">
      <c r="AC12160" s="379"/>
    </row>
    <row r="12161" spans="29:29" x14ac:dyDescent="0.25">
      <c r="AC12161" s="379"/>
    </row>
    <row r="12162" spans="29:29" x14ac:dyDescent="0.25">
      <c r="AC12162" s="379"/>
    </row>
    <row r="12163" spans="29:29" x14ac:dyDescent="0.25">
      <c r="AC12163" s="379"/>
    </row>
    <row r="12164" spans="29:29" x14ac:dyDescent="0.25">
      <c r="AC12164" s="379"/>
    </row>
    <row r="12165" spans="29:29" x14ac:dyDescent="0.25">
      <c r="AC12165" s="379"/>
    </row>
    <row r="12166" spans="29:29" x14ac:dyDescent="0.25">
      <c r="AC12166" s="379"/>
    </row>
    <row r="12167" spans="29:29" x14ac:dyDescent="0.25">
      <c r="AC12167" s="379"/>
    </row>
    <row r="12168" spans="29:29" x14ac:dyDescent="0.25">
      <c r="AC12168" s="379"/>
    </row>
    <row r="12169" spans="29:29" x14ac:dyDescent="0.25">
      <c r="AC12169" s="379"/>
    </row>
    <row r="12170" spans="29:29" x14ac:dyDescent="0.25">
      <c r="AC12170" s="379"/>
    </row>
    <row r="12171" spans="29:29" x14ac:dyDescent="0.25">
      <c r="AC12171" s="379"/>
    </row>
    <row r="12172" spans="29:29" x14ac:dyDescent="0.25">
      <c r="AC12172" s="379"/>
    </row>
    <row r="12173" spans="29:29" x14ac:dyDescent="0.25">
      <c r="AC12173" s="379"/>
    </row>
    <row r="12174" spans="29:29" x14ac:dyDescent="0.25">
      <c r="AC12174" s="379"/>
    </row>
    <row r="12175" spans="29:29" x14ac:dyDescent="0.25">
      <c r="AC12175" s="379"/>
    </row>
    <row r="12176" spans="29:29" x14ac:dyDescent="0.25">
      <c r="AC12176" s="379"/>
    </row>
    <row r="12177" spans="29:29" x14ac:dyDescent="0.25">
      <c r="AC12177" s="379"/>
    </row>
    <row r="12178" spans="29:29" x14ac:dyDescent="0.25">
      <c r="AC12178" s="379"/>
    </row>
    <row r="12179" spans="29:29" x14ac:dyDescent="0.25">
      <c r="AC12179" s="379"/>
    </row>
    <row r="12180" spans="29:29" x14ac:dyDescent="0.25">
      <c r="AC12180" s="379"/>
    </row>
    <row r="12181" spans="29:29" x14ac:dyDescent="0.25">
      <c r="AC12181" s="379"/>
    </row>
    <row r="12182" spans="29:29" x14ac:dyDescent="0.25">
      <c r="AC12182" s="379"/>
    </row>
    <row r="12183" spans="29:29" x14ac:dyDescent="0.25">
      <c r="AC12183" s="379"/>
    </row>
    <row r="12184" spans="29:29" x14ac:dyDescent="0.25">
      <c r="AC12184" s="379"/>
    </row>
    <row r="12185" spans="29:29" x14ac:dyDescent="0.25">
      <c r="AC12185" s="379"/>
    </row>
    <row r="12186" spans="29:29" x14ac:dyDescent="0.25">
      <c r="AC12186" s="379"/>
    </row>
    <row r="12187" spans="29:29" x14ac:dyDescent="0.25">
      <c r="AC12187" s="379"/>
    </row>
    <row r="12188" spans="29:29" x14ac:dyDescent="0.25">
      <c r="AC12188" s="379"/>
    </row>
    <row r="12189" spans="29:29" x14ac:dyDescent="0.25">
      <c r="AC12189" s="379"/>
    </row>
    <row r="12190" spans="29:29" x14ac:dyDescent="0.25">
      <c r="AC12190" s="379"/>
    </row>
    <row r="12191" spans="29:29" x14ac:dyDescent="0.25">
      <c r="AC12191" s="379"/>
    </row>
    <row r="12192" spans="29:29" x14ac:dyDescent="0.25">
      <c r="AC12192" s="379"/>
    </row>
    <row r="12193" spans="29:29" x14ac:dyDescent="0.25">
      <c r="AC12193" s="379"/>
    </row>
    <row r="12194" spans="29:29" x14ac:dyDescent="0.25">
      <c r="AC12194" s="379"/>
    </row>
    <row r="12195" spans="29:29" x14ac:dyDescent="0.25">
      <c r="AC12195" s="379"/>
    </row>
    <row r="12196" spans="29:29" x14ac:dyDescent="0.25">
      <c r="AC12196" s="379"/>
    </row>
    <row r="12197" spans="29:29" x14ac:dyDescent="0.25">
      <c r="AC12197" s="379"/>
    </row>
    <row r="12198" spans="29:29" x14ac:dyDescent="0.25">
      <c r="AC12198" s="379"/>
    </row>
    <row r="12199" spans="29:29" x14ac:dyDescent="0.25">
      <c r="AC12199" s="379"/>
    </row>
    <row r="12200" spans="29:29" x14ac:dyDescent="0.25">
      <c r="AC12200" s="379"/>
    </row>
    <row r="12201" spans="29:29" x14ac:dyDescent="0.25">
      <c r="AC12201" s="379"/>
    </row>
    <row r="12202" spans="29:29" x14ac:dyDescent="0.25">
      <c r="AC12202" s="379"/>
    </row>
    <row r="12203" spans="29:29" x14ac:dyDescent="0.25">
      <c r="AC12203" s="379"/>
    </row>
    <row r="12204" spans="29:29" x14ac:dyDescent="0.25">
      <c r="AC12204" s="379"/>
    </row>
    <row r="12205" spans="29:29" x14ac:dyDescent="0.25">
      <c r="AC12205" s="379"/>
    </row>
    <row r="12206" spans="29:29" x14ac:dyDescent="0.25">
      <c r="AC12206" s="379"/>
    </row>
    <row r="12207" spans="29:29" x14ac:dyDescent="0.25">
      <c r="AC12207" s="379"/>
    </row>
    <row r="12208" spans="29:29" x14ac:dyDescent="0.25">
      <c r="AC12208" s="379"/>
    </row>
    <row r="12209" spans="29:29" x14ac:dyDescent="0.25">
      <c r="AC12209" s="379"/>
    </row>
    <row r="12210" spans="29:29" x14ac:dyDescent="0.25">
      <c r="AC12210" s="379"/>
    </row>
    <row r="12211" spans="29:29" x14ac:dyDescent="0.25">
      <c r="AC12211" s="379"/>
    </row>
    <row r="12212" spans="29:29" x14ac:dyDescent="0.25">
      <c r="AC12212" s="379"/>
    </row>
    <row r="12213" spans="29:29" x14ac:dyDescent="0.25">
      <c r="AC12213" s="379"/>
    </row>
    <row r="12214" spans="29:29" x14ac:dyDescent="0.25">
      <c r="AC12214" s="379"/>
    </row>
    <row r="12215" spans="29:29" x14ac:dyDescent="0.25">
      <c r="AC12215" s="379"/>
    </row>
    <row r="12216" spans="29:29" x14ac:dyDescent="0.25">
      <c r="AC12216" s="379"/>
    </row>
    <row r="12217" spans="29:29" x14ac:dyDescent="0.25">
      <c r="AC12217" s="379"/>
    </row>
    <row r="12218" spans="29:29" x14ac:dyDescent="0.25">
      <c r="AC12218" s="379"/>
    </row>
    <row r="12219" spans="29:29" x14ac:dyDescent="0.25">
      <c r="AC12219" s="379"/>
    </row>
    <row r="12220" spans="29:29" x14ac:dyDescent="0.25">
      <c r="AC12220" s="379"/>
    </row>
    <row r="12221" spans="29:29" x14ac:dyDescent="0.25">
      <c r="AC12221" s="379"/>
    </row>
    <row r="12222" spans="29:29" x14ac:dyDescent="0.25">
      <c r="AC12222" s="379"/>
    </row>
    <row r="12223" spans="29:29" x14ac:dyDescent="0.25">
      <c r="AC12223" s="379"/>
    </row>
    <row r="12224" spans="29:29" x14ac:dyDescent="0.25">
      <c r="AC12224" s="379"/>
    </row>
    <row r="12225" spans="29:29" x14ac:dyDescent="0.25">
      <c r="AC12225" s="379"/>
    </row>
    <row r="12226" spans="29:29" x14ac:dyDescent="0.25">
      <c r="AC12226" s="379"/>
    </row>
    <row r="12227" spans="29:29" x14ac:dyDescent="0.25">
      <c r="AC12227" s="379"/>
    </row>
    <row r="12228" spans="29:29" x14ac:dyDescent="0.25">
      <c r="AC12228" s="379"/>
    </row>
    <row r="12229" spans="29:29" x14ac:dyDescent="0.25">
      <c r="AC12229" s="379"/>
    </row>
    <row r="12230" spans="29:29" x14ac:dyDescent="0.25">
      <c r="AC12230" s="379"/>
    </row>
    <row r="12231" spans="29:29" x14ac:dyDescent="0.25">
      <c r="AC12231" s="379"/>
    </row>
    <row r="12232" spans="29:29" x14ac:dyDescent="0.25">
      <c r="AC12232" s="379"/>
    </row>
    <row r="12233" spans="29:29" x14ac:dyDescent="0.25">
      <c r="AC12233" s="379"/>
    </row>
    <row r="12234" spans="29:29" x14ac:dyDescent="0.25">
      <c r="AC12234" s="379"/>
    </row>
    <row r="12235" spans="29:29" x14ac:dyDescent="0.25">
      <c r="AC12235" s="379"/>
    </row>
    <row r="12236" spans="29:29" x14ac:dyDescent="0.25">
      <c r="AC12236" s="379"/>
    </row>
    <row r="12237" spans="29:29" x14ac:dyDescent="0.25">
      <c r="AC12237" s="379"/>
    </row>
    <row r="12238" spans="29:29" x14ac:dyDescent="0.25">
      <c r="AC12238" s="379"/>
    </row>
    <row r="12239" spans="29:29" x14ac:dyDescent="0.25">
      <c r="AC12239" s="379"/>
    </row>
    <row r="12240" spans="29:29" x14ac:dyDescent="0.25">
      <c r="AC12240" s="379"/>
    </row>
    <row r="12241" spans="29:29" x14ac:dyDescent="0.25">
      <c r="AC12241" s="379"/>
    </row>
    <row r="12242" spans="29:29" x14ac:dyDescent="0.25">
      <c r="AC12242" s="379"/>
    </row>
    <row r="12243" spans="29:29" x14ac:dyDescent="0.25">
      <c r="AC12243" s="379"/>
    </row>
    <row r="12244" spans="29:29" x14ac:dyDescent="0.25">
      <c r="AC12244" s="379"/>
    </row>
    <row r="12245" spans="29:29" x14ac:dyDescent="0.25">
      <c r="AC12245" s="379"/>
    </row>
    <row r="12246" spans="29:29" x14ac:dyDescent="0.25">
      <c r="AC12246" s="379"/>
    </row>
    <row r="12247" spans="29:29" x14ac:dyDescent="0.25">
      <c r="AC12247" s="379"/>
    </row>
    <row r="12248" spans="29:29" x14ac:dyDescent="0.25">
      <c r="AC12248" s="379"/>
    </row>
    <row r="12249" spans="29:29" x14ac:dyDescent="0.25">
      <c r="AC12249" s="379"/>
    </row>
    <row r="12250" spans="29:29" x14ac:dyDescent="0.25">
      <c r="AC12250" s="379"/>
    </row>
    <row r="12251" spans="29:29" x14ac:dyDescent="0.25">
      <c r="AC12251" s="379"/>
    </row>
    <row r="12252" spans="29:29" x14ac:dyDescent="0.25">
      <c r="AC12252" s="379"/>
    </row>
    <row r="12253" spans="29:29" x14ac:dyDescent="0.25">
      <c r="AC12253" s="379"/>
    </row>
    <row r="12254" spans="29:29" x14ac:dyDescent="0.25">
      <c r="AC12254" s="379"/>
    </row>
    <row r="12255" spans="29:29" x14ac:dyDescent="0.25">
      <c r="AC12255" s="379"/>
    </row>
    <row r="12256" spans="29:29" x14ac:dyDescent="0.25">
      <c r="AC12256" s="379"/>
    </row>
    <row r="12257" spans="29:29" x14ac:dyDescent="0.25">
      <c r="AC12257" s="379"/>
    </row>
    <row r="12258" spans="29:29" x14ac:dyDescent="0.25">
      <c r="AC12258" s="379"/>
    </row>
    <row r="12259" spans="29:29" x14ac:dyDescent="0.25">
      <c r="AC12259" s="379"/>
    </row>
    <row r="12260" spans="29:29" x14ac:dyDescent="0.25">
      <c r="AC12260" s="379"/>
    </row>
    <row r="12261" spans="29:29" x14ac:dyDescent="0.25">
      <c r="AC12261" s="379"/>
    </row>
    <row r="12262" spans="29:29" x14ac:dyDescent="0.25">
      <c r="AC12262" s="379"/>
    </row>
    <row r="12263" spans="29:29" x14ac:dyDescent="0.25">
      <c r="AC12263" s="379"/>
    </row>
    <row r="12264" spans="29:29" x14ac:dyDescent="0.25">
      <c r="AC12264" s="379"/>
    </row>
    <row r="12265" spans="29:29" x14ac:dyDescent="0.25">
      <c r="AC12265" s="379"/>
    </row>
    <row r="12266" spans="29:29" x14ac:dyDescent="0.25">
      <c r="AC12266" s="379"/>
    </row>
    <row r="12267" spans="29:29" x14ac:dyDescent="0.25">
      <c r="AC12267" s="379"/>
    </row>
    <row r="12268" spans="29:29" x14ac:dyDescent="0.25">
      <c r="AC12268" s="379"/>
    </row>
    <row r="12269" spans="29:29" x14ac:dyDescent="0.25">
      <c r="AC12269" s="379"/>
    </row>
    <row r="12270" spans="29:29" x14ac:dyDescent="0.25">
      <c r="AC12270" s="379"/>
    </row>
    <row r="12271" spans="29:29" x14ac:dyDescent="0.25">
      <c r="AC12271" s="379"/>
    </row>
    <row r="12272" spans="29:29" x14ac:dyDescent="0.25">
      <c r="AC12272" s="379"/>
    </row>
    <row r="12273" spans="29:29" x14ac:dyDescent="0.25">
      <c r="AC12273" s="379"/>
    </row>
    <row r="12274" spans="29:29" x14ac:dyDescent="0.25">
      <c r="AC12274" s="379"/>
    </row>
    <row r="12275" spans="29:29" x14ac:dyDescent="0.25">
      <c r="AC12275" s="379"/>
    </row>
    <row r="12276" spans="29:29" x14ac:dyDescent="0.25">
      <c r="AC12276" s="379"/>
    </row>
    <row r="12277" spans="29:29" x14ac:dyDescent="0.25">
      <c r="AC12277" s="379"/>
    </row>
    <row r="12278" spans="29:29" x14ac:dyDescent="0.25">
      <c r="AC12278" s="379"/>
    </row>
    <row r="12279" spans="29:29" x14ac:dyDescent="0.25">
      <c r="AC12279" s="379"/>
    </row>
    <row r="12280" spans="29:29" x14ac:dyDescent="0.25">
      <c r="AC12280" s="379"/>
    </row>
    <row r="12281" spans="29:29" x14ac:dyDescent="0.25">
      <c r="AC12281" s="379"/>
    </row>
    <row r="12282" spans="29:29" x14ac:dyDescent="0.25">
      <c r="AC12282" s="379"/>
    </row>
    <row r="12283" spans="29:29" x14ac:dyDescent="0.25">
      <c r="AC12283" s="379"/>
    </row>
    <row r="12284" spans="29:29" x14ac:dyDescent="0.25">
      <c r="AC12284" s="379"/>
    </row>
    <row r="12285" spans="29:29" x14ac:dyDescent="0.25">
      <c r="AC12285" s="379"/>
    </row>
    <row r="12286" spans="29:29" x14ac:dyDescent="0.25">
      <c r="AC12286" s="379"/>
    </row>
    <row r="12287" spans="29:29" x14ac:dyDescent="0.25">
      <c r="AC12287" s="379"/>
    </row>
    <row r="12288" spans="29:29" x14ac:dyDescent="0.25">
      <c r="AC12288" s="379"/>
    </row>
    <row r="12289" spans="29:29" x14ac:dyDescent="0.25">
      <c r="AC12289" s="379"/>
    </row>
    <row r="12290" spans="29:29" x14ac:dyDescent="0.25">
      <c r="AC12290" s="379"/>
    </row>
    <row r="12291" spans="29:29" x14ac:dyDescent="0.25">
      <c r="AC12291" s="379"/>
    </row>
    <row r="12292" spans="29:29" x14ac:dyDescent="0.25">
      <c r="AC12292" s="379"/>
    </row>
    <row r="12293" spans="29:29" x14ac:dyDescent="0.25">
      <c r="AC12293" s="379"/>
    </row>
    <row r="12294" spans="29:29" x14ac:dyDescent="0.25">
      <c r="AC12294" s="379"/>
    </row>
    <row r="12295" spans="29:29" x14ac:dyDescent="0.25">
      <c r="AC12295" s="379"/>
    </row>
    <row r="12296" spans="29:29" x14ac:dyDescent="0.25">
      <c r="AC12296" s="379"/>
    </row>
    <row r="12297" spans="29:29" x14ac:dyDescent="0.25">
      <c r="AC12297" s="379"/>
    </row>
    <row r="12298" spans="29:29" x14ac:dyDescent="0.25">
      <c r="AC12298" s="379"/>
    </row>
    <row r="12299" spans="29:29" x14ac:dyDescent="0.25">
      <c r="AC12299" s="379"/>
    </row>
    <row r="12300" spans="29:29" x14ac:dyDescent="0.25">
      <c r="AC12300" s="379"/>
    </row>
    <row r="12301" spans="29:29" x14ac:dyDescent="0.25">
      <c r="AC12301" s="379"/>
    </row>
    <row r="12302" spans="29:29" x14ac:dyDescent="0.25">
      <c r="AC12302" s="379"/>
    </row>
    <row r="12303" spans="29:29" x14ac:dyDescent="0.25">
      <c r="AC12303" s="379"/>
    </row>
    <row r="12304" spans="29:29" x14ac:dyDescent="0.25">
      <c r="AC12304" s="379"/>
    </row>
    <row r="12305" spans="29:29" x14ac:dyDescent="0.25">
      <c r="AC12305" s="379"/>
    </row>
    <row r="12306" spans="29:29" x14ac:dyDescent="0.25">
      <c r="AC12306" s="379"/>
    </row>
    <row r="12307" spans="29:29" x14ac:dyDescent="0.25">
      <c r="AC12307" s="379"/>
    </row>
    <row r="12308" spans="29:29" x14ac:dyDescent="0.25">
      <c r="AC12308" s="379"/>
    </row>
    <row r="12309" spans="29:29" x14ac:dyDescent="0.25">
      <c r="AC12309" s="379"/>
    </row>
    <row r="12310" spans="29:29" x14ac:dyDescent="0.25">
      <c r="AC12310" s="379"/>
    </row>
    <row r="12311" spans="29:29" x14ac:dyDescent="0.25">
      <c r="AC12311" s="379"/>
    </row>
    <row r="12312" spans="29:29" x14ac:dyDescent="0.25">
      <c r="AC12312" s="379"/>
    </row>
    <row r="12313" spans="29:29" x14ac:dyDescent="0.25">
      <c r="AC12313" s="379"/>
    </row>
    <row r="12314" spans="29:29" x14ac:dyDescent="0.25">
      <c r="AC12314" s="379"/>
    </row>
    <row r="12315" spans="29:29" x14ac:dyDescent="0.25">
      <c r="AC12315" s="379"/>
    </row>
    <row r="12316" spans="29:29" x14ac:dyDescent="0.25">
      <c r="AC12316" s="379"/>
    </row>
    <row r="12317" spans="29:29" x14ac:dyDescent="0.25">
      <c r="AC12317" s="379"/>
    </row>
    <row r="12318" spans="29:29" x14ac:dyDescent="0.25">
      <c r="AC12318" s="379"/>
    </row>
    <row r="12319" spans="29:29" x14ac:dyDescent="0.25">
      <c r="AC12319" s="379"/>
    </row>
    <row r="12320" spans="29:29" x14ac:dyDescent="0.25">
      <c r="AC12320" s="379"/>
    </row>
    <row r="12321" spans="29:29" x14ac:dyDescent="0.25">
      <c r="AC12321" s="379"/>
    </row>
    <row r="12322" spans="29:29" x14ac:dyDescent="0.25">
      <c r="AC12322" s="379"/>
    </row>
    <row r="12323" spans="29:29" x14ac:dyDescent="0.25">
      <c r="AC12323" s="379"/>
    </row>
    <row r="12324" spans="29:29" x14ac:dyDescent="0.25">
      <c r="AC12324" s="379"/>
    </row>
    <row r="12325" spans="29:29" x14ac:dyDescent="0.25">
      <c r="AC12325" s="379"/>
    </row>
    <row r="12326" spans="29:29" x14ac:dyDescent="0.25">
      <c r="AC12326" s="379"/>
    </row>
    <row r="12327" spans="29:29" x14ac:dyDescent="0.25">
      <c r="AC12327" s="379"/>
    </row>
    <row r="12328" spans="29:29" x14ac:dyDescent="0.25">
      <c r="AC12328" s="379"/>
    </row>
    <row r="12329" spans="29:29" x14ac:dyDescent="0.25">
      <c r="AC12329" s="379"/>
    </row>
    <row r="12330" spans="29:29" x14ac:dyDescent="0.25">
      <c r="AC12330" s="379"/>
    </row>
    <row r="12331" spans="29:29" x14ac:dyDescent="0.25">
      <c r="AC12331" s="379"/>
    </row>
    <row r="12332" spans="29:29" x14ac:dyDescent="0.25">
      <c r="AC12332" s="379"/>
    </row>
    <row r="12333" spans="29:29" x14ac:dyDescent="0.25">
      <c r="AC12333" s="379"/>
    </row>
    <row r="12334" spans="29:29" x14ac:dyDescent="0.25">
      <c r="AC12334" s="379"/>
    </row>
    <row r="12335" spans="29:29" x14ac:dyDescent="0.25">
      <c r="AC12335" s="379"/>
    </row>
    <row r="12336" spans="29:29" x14ac:dyDescent="0.25">
      <c r="AC12336" s="379"/>
    </row>
    <row r="12337" spans="29:29" x14ac:dyDescent="0.25">
      <c r="AC12337" s="379"/>
    </row>
    <row r="12338" spans="29:29" x14ac:dyDescent="0.25">
      <c r="AC12338" s="379"/>
    </row>
    <row r="12339" spans="29:29" x14ac:dyDescent="0.25">
      <c r="AC12339" s="379"/>
    </row>
    <row r="12340" spans="29:29" x14ac:dyDescent="0.25">
      <c r="AC12340" s="379"/>
    </row>
    <row r="12341" spans="29:29" x14ac:dyDescent="0.25">
      <c r="AC12341" s="379"/>
    </row>
    <row r="12342" spans="29:29" x14ac:dyDescent="0.25">
      <c r="AC12342" s="379"/>
    </row>
    <row r="12343" spans="29:29" x14ac:dyDescent="0.25">
      <c r="AC12343" s="379"/>
    </row>
    <row r="12344" spans="29:29" x14ac:dyDescent="0.25">
      <c r="AC12344" s="379"/>
    </row>
    <row r="12345" spans="29:29" x14ac:dyDescent="0.25">
      <c r="AC12345" s="379"/>
    </row>
    <row r="12346" spans="29:29" x14ac:dyDescent="0.25">
      <c r="AC12346" s="379"/>
    </row>
    <row r="12347" spans="29:29" x14ac:dyDescent="0.25">
      <c r="AC12347" s="379"/>
    </row>
    <row r="12348" spans="29:29" x14ac:dyDescent="0.25">
      <c r="AC12348" s="379"/>
    </row>
    <row r="12349" spans="29:29" x14ac:dyDescent="0.25">
      <c r="AC12349" s="379"/>
    </row>
    <row r="12350" spans="29:29" x14ac:dyDescent="0.25">
      <c r="AC12350" s="379"/>
    </row>
    <row r="12351" spans="29:29" x14ac:dyDescent="0.25">
      <c r="AC12351" s="379"/>
    </row>
    <row r="12352" spans="29:29" x14ac:dyDescent="0.25">
      <c r="AC12352" s="379"/>
    </row>
    <row r="12353" spans="29:29" x14ac:dyDescent="0.25">
      <c r="AC12353" s="379"/>
    </row>
    <row r="12354" spans="29:29" x14ac:dyDescent="0.25">
      <c r="AC12354" s="379"/>
    </row>
    <row r="12355" spans="29:29" x14ac:dyDescent="0.25">
      <c r="AC12355" s="379"/>
    </row>
    <row r="12356" spans="29:29" x14ac:dyDescent="0.25">
      <c r="AC12356" s="379"/>
    </row>
    <row r="12357" spans="29:29" x14ac:dyDescent="0.25">
      <c r="AC12357" s="379"/>
    </row>
    <row r="12358" spans="29:29" x14ac:dyDescent="0.25">
      <c r="AC12358" s="379"/>
    </row>
    <row r="12359" spans="29:29" x14ac:dyDescent="0.25">
      <c r="AC12359" s="379"/>
    </row>
    <row r="12360" spans="29:29" x14ac:dyDescent="0.25">
      <c r="AC12360" s="379"/>
    </row>
    <row r="12361" spans="29:29" x14ac:dyDescent="0.25">
      <c r="AC12361" s="379"/>
    </row>
    <row r="12362" spans="29:29" x14ac:dyDescent="0.25">
      <c r="AC12362" s="379"/>
    </row>
    <row r="12363" spans="29:29" x14ac:dyDescent="0.25">
      <c r="AC12363" s="379"/>
    </row>
    <row r="12364" spans="29:29" x14ac:dyDescent="0.25">
      <c r="AC12364" s="379"/>
    </row>
    <row r="12365" spans="29:29" x14ac:dyDescent="0.25">
      <c r="AC12365" s="379"/>
    </row>
    <row r="12366" spans="29:29" x14ac:dyDescent="0.25">
      <c r="AC12366" s="379"/>
    </row>
    <row r="12367" spans="29:29" x14ac:dyDescent="0.25">
      <c r="AC12367" s="379"/>
    </row>
    <row r="12368" spans="29:29" x14ac:dyDescent="0.25">
      <c r="AC12368" s="379"/>
    </row>
    <row r="12369" spans="29:29" x14ac:dyDescent="0.25">
      <c r="AC12369" s="379"/>
    </row>
    <row r="12370" spans="29:29" x14ac:dyDescent="0.25">
      <c r="AC12370" s="379"/>
    </row>
    <row r="12371" spans="29:29" x14ac:dyDescent="0.25">
      <c r="AC12371" s="379"/>
    </row>
    <row r="12372" spans="29:29" x14ac:dyDescent="0.25">
      <c r="AC12372" s="379"/>
    </row>
    <row r="12373" spans="29:29" x14ac:dyDescent="0.25">
      <c r="AC12373" s="379"/>
    </row>
    <row r="12374" spans="29:29" x14ac:dyDescent="0.25">
      <c r="AC12374" s="379"/>
    </row>
    <row r="12375" spans="29:29" x14ac:dyDescent="0.25">
      <c r="AC12375" s="379"/>
    </row>
    <row r="12376" spans="29:29" x14ac:dyDescent="0.25">
      <c r="AC12376" s="379"/>
    </row>
    <row r="12377" spans="29:29" x14ac:dyDescent="0.25">
      <c r="AC12377" s="379"/>
    </row>
    <row r="12378" spans="29:29" x14ac:dyDescent="0.25">
      <c r="AC12378" s="379"/>
    </row>
    <row r="12379" spans="29:29" x14ac:dyDescent="0.25">
      <c r="AC12379" s="379"/>
    </row>
    <row r="12380" spans="29:29" x14ac:dyDescent="0.25">
      <c r="AC12380" s="379"/>
    </row>
    <row r="12381" spans="29:29" x14ac:dyDescent="0.25">
      <c r="AC12381" s="379"/>
    </row>
    <row r="12382" spans="29:29" x14ac:dyDescent="0.25">
      <c r="AC12382" s="379"/>
    </row>
    <row r="12383" spans="29:29" x14ac:dyDescent="0.25">
      <c r="AC12383" s="379"/>
    </row>
    <row r="12384" spans="29:29" x14ac:dyDescent="0.25">
      <c r="AC12384" s="379"/>
    </row>
    <row r="12385" spans="29:29" x14ac:dyDescent="0.25">
      <c r="AC12385" s="379"/>
    </row>
    <row r="12386" spans="29:29" x14ac:dyDescent="0.25">
      <c r="AC12386" s="379"/>
    </row>
    <row r="12387" spans="29:29" x14ac:dyDescent="0.25">
      <c r="AC12387" s="379"/>
    </row>
    <row r="12388" spans="29:29" x14ac:dyDescent="0.25">
      <c r="AC12388" s="379"/>
    </row>
    <row r="12389" spans="29:29" x14ac:dyDescent="0.25">
      <c r="AC12389" s="379"/>
    </row>
    <row r="12390" spans="29:29" x14ac:dyDescent="0.25">
      <c r="AC12390" s="379"/>
    </row>
    <row r="12391" spans="29:29" x14ac:dyDescent="0.25">
      <c r="AC12391" s="379"/>
    </row>
    <row r="12392" spans="29:29" x14ac:dyDescent="0.25">
      <c r="AC12392" s="379"/>
    </row>
    <row r="12393" spans="29:29" x14ac:dyDescent="0.25">
      <c r="AC12393" s="379"/>
    </row>
    <row r="12394" spans="29:29" x14ac:dyDescent="0.25">
      <c r="AC12394" s="379"/>
    </row>
    <row r="12395" spans="29:29" x14ac:dyDescent="0.25">
      <c r="AC12395" s="379"/>
    </row>
    <row r="12396" spans="29:29" x14ac:dyDescent="0.25">
      <c r="AC12396" s="379"/>
    </row>
    <row r="12397" spans="29:29" x14ac:dyDescent="0.25">
      <c r="AC12397" s="379"/>
    </row>
    <row r="12398" spans="29:29" x14ac:dyDescent="0.25">
      <c r="AC12398" s="379"/>
    </row>
    <row r="12399" spans="29:29" x14ac:dyDescent="0.25">
      <c r="AC12399" s="379"/>
    </row>
    <row r="12400" spans="29:29" x14ac:dyDescent="0.25">
      <c r="AC12400" s="379"/>
    </row>
    <row r="12401" spans="29:29" x14ac:dyDescent="0.25">
      <c r="AC12401" s="379"/>
    </row>
    <row r="12402" spans="29:29" x14ac:dyDescent="0.25">
      <c r="AC12402" s="379"/>
    </row>
    <row r="12403" spans="29:29" x14ac:dyDescent="0.25">
      <c r="AC12403" s="379"/>
    </row>
    <row r="12404" spans="29:29" x14ac:dyDescent="0.25">
      <c r="AC12404" s="379"/>
    </row>
    <row r="12405" spans="29:29" x14ac:dyDescent="0.25">
      <c r="AC12405" s="379"/>
    </row>
    <row r="12406" spans="29:29" x14ac:dyDescent="0.25">
      <c r="AC12406" s="379"/>
    </row>
    <row r="12407" spans="29:29" x14ac:dyDescent="0.25">
      <c r="AC12407" s="379"/>
    </row>
    <row r="12408" spans="29:29" x14ac:dyDescent="0.25">
      <c r="AC12408" s="379"/>
    </row>
    <row r="12409" spans="29:29" x14ac:dyDescent="0.25">
      <c r="AC12409" s="379"/>
    </row>
    <row r="12410" spans="29:29" x14ac:dyDescent="0.25">
      <c r="AC12410" s="379"/>
    </row>
    <row r="12411" spans="29:29" x14ac:dyDescent="0.25">
      <c r="AC12411" s="379"/>
    </row>
    <row r="12412" spans="29:29" x14ac:dyDescent="0.25">
      <c r="AC12412" s="379"/>
    </row>
    <row r="12413" spans="29:29" x14ac:dyDescent="0.25">
      <c r="AC12413" s="379"/>
    </row>
    <row r="12414" spans="29:29" x14ac:dyDescent="0.25">
      <c r="AC12414" s="379"/>
    </row>
    <row r="12415" spans="29:29" x14ac:dyDescent="0.25">
      <c r="AC12415" s="379"/>
    </row>
    <row r="12416" spans="29:29" x14ac:dyDescent="0.25">
      <c r="AC12416" s="379"/>
    </row>
    <row r="12417" spans="29:29" x14ac:dyDescent="0.25">
      <c r="AC12417" s="379"/>
    </row>
    <row r="12418" spans="29:29" x14ac:dyDescent="0.25">
      <c r="AC12418" s="379"/>
    </row>
    <row r="12419" spans="29:29" x14ac:dyDescent="0.25">
      <c r="AC12419" s="379"/>
    </row>
    <row r="12420" spans="29:29" x14ac:dyDescent="0.25">
      <c r="AC12420" s="379"/>
    </row>
    <row r="12421" spans="29:29" x14ac:dyDescent="0.25">
      <c r="AC12421" s="379"/>
    </row>
    <row r="12422" spans="29:29" x14ac:dyDescent="0.25">
      <c r="AC12422" s="379"/>
    </row>
    <row r="12423" spans="29:29" x14ac:dyDescent="0.25">
      <c r="AC12423" s="379"/>
    </row>
    <row r="12424" spans="29:29" x14ac:dyDescent="0.25">
      <c r="AC12424" s="379"/>
    </row>
    <row r="12425" spans="29:29" x14ac:dyDescent="0.25">
      <c r="AC12425" s="379"/>
    </row>
    <row r="12426" spans="29:29" x14ac:dyDescent="0.25">
      <c r="AC12426" s="379"/>
    </row>
    <row r="12427" spans="29:29" x14ac:dyDescent="0.25">
      <c r="AC12427" s="379"/>
    </row>
    <row r="12428" spans="29:29" x14ac:dyDescent="0.25">
      <c r="AC12428" s="379"/>
    </row>
    <row r="12429" spans="29:29" x14ac:dyDescent="0.25">
      <c r="AC12429" s="379"/>
    </row>
    <row r="12430" spans="29:29" x14ac:dyDescent="0.25">
      <c r="AC12430" s="379"/>
    </row>
    <row r="12431" spans="29:29" x14ac:dyDescent="0.25">
      <c r="AC12431" s="379"/>
    </row>
    <row r="12432" spans="29:29" x14ac:dyDescent="0.25">
      <c r="AC12432" s="379"/>
    </row>
    <row r="12433" spans="29:29" x14ac:dyDescent="0.25">
      <c r="AC12433" s="379"/>
    </row>
    <row r="12434" spans="29:29" x14ac:dyDescent="0.25">
      <c r="AC12434" s="379"/>
    </row>
    <row r="12435" spans="29:29" x14ac:dyDescent="0.25">
      <c r="AC12435" s="379"/>
    </row>
    <row r="12436" spans="29:29" x14ac:dyDescent="0.25">
      <c r="AC12436" s="379"/>
    </row>
    <row r="12437" spans="29:29" x14ac:dyDescent="0.25">
      <c r="AC12437" s="379"/>
    </row>
    <row r="12438" spans="29:29" x14ac:dyDescent="0.25">
      <c r="AC12438" s="379"/>
    </row>
    <row r="12439" spans="29:29" x14ac:dyDescent="0.25">
      <c r="AC12439" s="379"/>
    </row>
    <row r="12440" spans="29:29" x14ac:dyDescent="0.25">
      <c r="AC12440" s="379"/>
    </row>
    <row r="12441" spans="29:29" x14ac:dyDescent="0.25">
      <c r="AC12441" s="379"/>
    </row>
    <row r="12442" spans="29:29" x14ac:dyDescent="0.25">
      <c r="AC12442" s="379"/>
    </row>
    <row r="12443" spans="29:29" x14ac:dyDescent="0.25">
      <c r="AC12443" s="379"/>
    </row>
    <row r="12444" spans="29:29" x14ac:dyDescent="0.25">
      <c r="AC12444" s="379"/>
    </row>
    <row r="12445" spans="29:29" x14ac:dyDescent="0.25">
      <c r="AC12445" s="379"/>
    </row>
    <row r="12446" spans="29:29" x14ac:dyDescent="0.25">
      <c r="AC12446" s="379"/>
    </row>
    <row r="12447" spans="29:29" x14ac:dyDescent="0.25">
      <c r="AC12447" s="379"/>
    </row>
    <row r="12448" spans="29:29" x14ac:dyDescent="0.25">
      <c r="AC12448" s="379"/>
    </row>
    <row r="12449" spans="29:29" x14ac:dyDescent="0.25">
      <c r="AC12449" s="379"/>
    </row>
    <row r="12450" spans="29:29" x14ac:dyDescent="0.25">
      <c r="AC12450" s="379"/>
    </row>
    <row r="12451" spans="29:29" x14ac:dyDescent="0.25">
      <c r="AC12451" s="379"/>
    </row>
    <row r="12452" spans="29:29" x14ac:dyDescent="0.25">
      <c r="AC12452" s="379"/>
    </row>
    <row r="12453" spans="29:29" x14ac:dyDescent="0.25">
      <c r="AC12453" s="379"/>
    </row>
    <row r="12454" spans="29:29" x14ac:dyDescent="0.25">
      <c r="AC12454" s="379"/>
    </row>
    <row r="12455" spans="29:29" x14ac:dyDescent="0.25">
      <c r="AC12455" s="379"/>
    </row>
    <row r="12456" spans="29:29" x14ac:dyDescent="0.25">
      <c r="AC12456" s="379"/>
    </row>
    <row r="12457" spans="29:29" x14ac:dyDescent="0.25">
      <c r="AC12457" s="379"/>
    </row>
    <row r="12458" spans="29:29" x14ac:dyDescent="0.25">
      <c r="AC12458" s="379"/>
    </row>
    <row r="12459" spans="29:29" x14ac:dyDescent="0.25">
      <c r="AC12459" s="379"/>
    </row>
    <row r="12460" spans="29:29" x14ac:dyDescent="0.25">
      <c r="AC12460" s="379"/>
    </row>
    <row r="12461" spans="29:29" x14ac:dyDescent="0.25">
      <c r="AC12461" s="379"/>
    </row>
    <row r="12462" spans="29:29" x14ac:dyDescent="0.25">
      <c r="AC12462" s="379"/>
    </row>
    <row r="12463" spans="29:29" x14ac:dyDescent="0.25">
      <c r="AC12463" s="379"/>
    </row>
    <row r="12464" spans="29:29" x14ac:dyDescent="0.25">
      <c r="AC12464" s="379"/>
    </row>
    <row r="12465" spans="29:29" x14ac:dyDescent="0.25">
      <c r="AC12465" s="379"/>
    </row>
    <row r="12466" spans="29:29" x14ac:dyDescent="0.25">
      <c r="AC12466" s="379"/>
    </row>
    <row r="12467" spans="29:29" x14ac:dyDescent="0.25">
      <c r="AC12467" s="379"/>
    </row>
    <row r="12468" spans="29:29" x14ac:dyDescent="0.25">
      <c r="AC12468" s="379"/>
    </row>
    <row r="12469" spans="29:29" x14ac:dyDescent="0.25">
      <c r="AC12469" s="379"/>
    </row>
    <row r="12470" spans="29:29" x14ac:dyDescent="0.25">
      <c r="AC12470" s="379"/>
    </row>
    <row r="12471" spans="29:29" x14ac:dyDescent="0.25">
      <c r="AC12471" s="379"/>
    </row>
    <row r="12472" spans="29:29" x14ac:dyDescent="0.25">
      <c r="AC12472" s="379"/>
    </row>
    <row r="12473" spans="29:29" x14ac:dyDescent="0.25">
      <c r="AC12473" s="379"/>
    </row>
    <row r="12474" spans="29:29" x14ac:dyDescent="0.25">
      <c r="AC12474" s="379"/>
    </row>
    <row r="12475" spans="29:29" x14ac:dyDescent="0.25">
      <c r="AC12475" s="379"/>
    </row>
    <row r="12476" spans="29:29" x14ac:dyDescent="0.25">
      <c r="AC12476" s="379"/>
    </row>
    <row r="12477" spans="29:29" x14ac:dyDescent="0.25">
      <c r="AC12477" s="379"/>
    </row>
    <row r="12478" spans="29:29" x14ac:dyDescent="0.25">
      <c r="AC12478" s="379"/>
    </row>
    <row r="12479" spans="29:29" x14ac:dyDescent="0.25">
      <c r="AC12479" s="379"/>
    </row>
    <row r="12480" spans="29:29" x14ac:dyDescent="0.25">
      <c r="AC12480" s="379"/>
    </row>
    <row r="12481" spans="29:29" x14ac:dyDescent="0.25">
      <c r="AC12481" s="379"/>
    </row>
    <row r="12482" spans="29:29" x14ac:dyDescent="0.25">
      <c r="AC12482" s="379"/>
    </row>
    <row r="12483" spans="29:29" x14ac:dyDescent="0.25">
      <c r="AC12483" s="379"/>
    </row>
    <row r="12484" spans="29:29" x14ac:dyDescent="0.25">
      <c r="AC12484" s="379"/>
    </row>
    <row r="12485" spans="29:29" x14ac:dyDescent="0.25">
      <c r="AC12485" s="379"/>
    </row>
    <row r="12486" spans="29:29" x14ac:dyDescent="0.25">
      <c r="AC12486" s="379"/>
    </row>
    <row r="12487" spans="29:29" x14ac:dyDescent="0.25">
      <c r="AC12487" s="379"/>
    </row>
    <row r="12488" spans="29:29" x14ac:dyDescent="0.25">
      <c r="AC12488" s="379"/>
    </row>
    <row r="12489" spans="29:29" x14ac:dyDescent="0.25">
      <c r="AC12489" s="379"/>
    </row>
    <row r="12490" spans="29:29" x14ac:dyDescent="0.25">
      <c r="AC12490" s="379"/>
    </row>
    <row r="12491" spans="29:29" x14ac:dyDescent="0.25">
      <c r="AC12491" s="379"/>
    </row>
    <row r="12492" spans="29:29" x14ac:dyDescent="0.25">
      <c r="AC12492" s="379"/>
    </row>
    <row r="12493" spans="29:29" x14ac:dyDescent="0.25">
      <c r="AC12493" s="379"/>
    </row>
    <row r="12494" spans="29:29" x14ac:dyDescent="0.25">
      <c r="AC12494" s="379"/>
    </row>
    <row r="12495" spans="29:29" x14ac:dyDescent="0.25">
      <c r="AC12495" s="379"/>
    </row>
    <row r="12496" spans="29:29" x14ac:dyDescent="0.25">
      <c r="AC12496" s="379"/>
    </row>
    <row r="12497" spans="29:29" x14ac:dyDescent="0.25">
      <c r="AC12497" s="379"/>
    </row>
    <row r="12498" spans="29:29" x14ac:dyDescent="0.25">
      <c r="AC12498" s="379"/>
    </row>
    <row r="12499" spans="29:29" x14ac:dyDescent="0.25">
      <c r="AC12499" s="379"/>
    </row>
    <row r="12500" spans="29:29" x14ac:dyDescent="0.25">
      <c r="AC12500" s="379"/>
    </row>
    <row r="12501" spans="29:29" x14ac:dyDescent="0.25">
      <c r="AC12501" s="379"/>
    </row>
    <row r="12502" spans="29:29" x14ac:dyDescent="0.25">
      <c r="AC12502" s="379"/>
    </row>
    <row r="12503" spans="29:29" x14ac:dyDescent="0.25">
      <c r="AC12503" s="379"/>
    </row>
    <row r="12504" spans="29:29" x14ac:dyDescent="0.25">
      <c r="AC12504" s="379"/>
    </row>
    <row r="12505" spans="29:29" x14ac:dyDescent="0.25">
      <c r="AC12505" s="379"/>
    </row>
    <row r="12506" spans="29:29" x14ac:dyDescent="0.25">
      <c r="AC12506" s="379"/>
    </row>
    <row r="12507" spans="29:29" x14ac:dyDescent="0.25">
      <c r="AC12507" s="379"/>
    </row>
    <row r="12508" spans="29:29" x14ac:dyDescent="0.25">
      <c r="AC12508" s="379"/>
    </row>
    <row r="12509" spans="29:29" x14ac:dyDescent="0.25">
      <c r="AC12509" s="379"/>
    </row>
    <row r="12510" spans="29:29" x14ac:dyDescent="0.25">
      <c r="AC12510" s="379"/>
    </row>
    <row r="12511" spans="29:29" x14ac:dyDescent="0.25">
      <c r="AC12511" s="379"/>
    </row>
    <row r="12512" spans="29:29" x14ac:dyDescent="0.25">
      <c r="AC12512" s="379"/>
    </row>
    <row r="12513" spans="29:29" x14ac:dyDescent="0.25">
      <c r="AC12513" s="379"/>
    </row>
    <row r="12514" spans="29:29" x14ac:dyDescent="0.25">
      <c r="AC12514" s="379"/>
    </row>
    <row r="12515" spans="29:29" x14ac:dyDescent="0.25">
      <c r="AC12515" s="379"/>
    </row>
    <row r="12516" spans="29:29" x14ac:dyDescent="0.25">
      <c r="AC12516" s="379"/>
    </row>
    <row r="12517" spans="29:29" x14ac:dyDescent="0.25">
      <c r="AC12517" s="379"/>
    </row>
    <row r="12518" spans="29:29" x14ac:dyDescent="0.25">
      <c r="AC12518" s="379"/>
    </row>
    <row r="12519" spans="29:29" x14ac:dyDescent="0.25">
      <c r="AC12519" s="379"/>
    </row>
    <row r="12520" spans="29:29" x14ac:dyDescent="0.25">
      <c r="AC12520" s="379"/>
    </row>
    <row r="12521" spans="29:29" x14ac:dyDescent="0.25">
      <c r="AC12521" s="379"/>
    </row>
    <row r="12522" spans="29:29" x14ac:dyDescent="0.25">
      <c r="AC12522" s="379"/>
    </row>
    <row r="12523" spans="29:29" x14ac:dyDescent="0.25">
      <c r="AC12523" s="379"/>
    </row>
    <row r="12524" spans="29:29" x14ac:dyDescent="0.25">
      <c r="AC12524" s="379"/>
    </row>
    <row r="12525" spans="29:29" x14ac:dyDescent="0.25">
      <c r="AC12525" s="379"/>
    </row>
    <row r="12526" spans="29:29" x14ac:dyDescent="0.25">
      <c r="AC12526" s="379"/>
    </row>
    <row r="12527" spans="29:29" x14ac:dyDescent="0.25">
      <c r="AC12527" s="379"/>
    </row>
    <row r="12528" spans="29:29" x14ac:dyDescent="0.25">
      <c r="AC12528" s="379"/>
    </row>
    <row r="12529" spans="29:29" x14ac:dyDescent="0.25">
      <c r="AC12529" s="379"/>
    </row>
    <row r="12530" spans="29:29" x14ac:dyDescent="0.25">
      <c r="AC12530" s="379"/>
    </row>
    <row r="12531" spans="29:29" x14ac:dyDescent="0.25">
      <c r="AC12531" s="379"/>
    </row>
    <row r="12532" spans="29:29" x14ac:dyDescent="0.25">
      <c r="AC12532" s="379"/>
    </row>
    <row r="12533" spans="29:29" x14ac:dyDescent="0.25">
      <c r="AC12533" s="379"/>
    </row>
    <row r="12534" spans="29:29" x14ac:dyDescent="0.25">
      <c r="AC12534" s="379"/>
    </row>
    <row r="12535" spans="29:29" x14ac:dyDescent="0.25">
      <c r="AC12535" s="379"/>
    </row>
    <row r="12536" spans="29:29" x14ac:dyDescent="0.25">
      <c r="AC12536" s="379"/>
    </row>
    <row r="12537" spans="29:29" x14ac:dyDescent="0.25">
      <c r="AC12537" s="379"/>
    </row>
    <row r="12538" spans="29:29" x14ac:dyDescent="0.25">
      <c r="AC12538" s="379"/>
    </row>
    <row r="12539" spans="29:29" x14ac:dyDescent="0.25">
      <c r="AC12539" s="379"/>
    </row>
    <row r="12540" spans="29:29" x14ac:dyDescent="0.25">
      <c r="AC12540" s="379"/>
    </row>
    <row r="12541" spans="29:29" x14ac:dyDescent="0.25">
      <c r="AC12541" s="379"/>
    </row>
    <row r="12542" spans="29:29" x14ac:dyDescent="0.25">
      <c r="AC12542" s="379"/>
    </row>
    <row r="12543" spans="29:29" x14ac:dyDescent="0.25">
      <c r="AC12543" s="379"/>
    </row>
    <row r="12544" spans="29:29" x14ac:dyDescent="0.25">
      <c r="AC12544" s="379"/>
    </row>
    <row r="12545" spans="29:29" x14ac:dyDescent="0.25">
      <c r="AC12545" s="379"/>
    </row>
    <row r="12546" spans="29:29" x14ac:dyDescent="0.25">
      <c r="AC12546" s="379"/>
    </row>
    <row r="12547" spans="29:29" x14ac:dyDescent="0.25">
      <c r="AC12547" s="379"/>
    </row>
    <row r="12548" spans="29:29" x14ac:dyDescent="0.25">
      <c r="AC12548" s="379"/>
    </row>
    <row r="12549" spans="29:29" x14ac:dyDescent="0.25">
      <c r="AC12549" s="379"/>
    </row>
    <row r="12550" spans="29:29" x14ac:dyDescent="0.25">
      <c r="AC12550" s="379"/>
    </row>
    <row r="12551" spans="29:29" x14ac:dyDescent="0.25">
      <c r="AC12551" s="379"/>
    </row>
    <row r="12552" spans="29:29" x14ac:dyDescent="0.25">
      <c r="AC12552" s="379"/>
    </row>
    <row r="12553" spans="29:29" x14ac:dyDescent="0.25">
      <c r="AC12553" s="379"/>
    </row>
    <row r="12554" spans="29:29" x14ac:dyDescent="0.25">
      <c r="AC12554" s="379"/>
    </row>
    <row r="12555" spans="29:29" x14ac:dyDescent="0.25">
      <c r="AC12555" s="379"/>
    </row>
    <row r="12556" spans="29:29" x14ac:dyDescent="0.25">
      <c r="AC12556" s="379"/>
    </row>
    <row r="12557" spans="29:29" x14ac:dyDescent="0.25">
      <c r="AC12557" s="379"/>
    </row>
    <row r="12558" spans="29:29" x14ac:dyDescent="0.25">
      <c r="AC12558" s="379"/>
    </row>
    <row r="12559" spans="29:29" x14ac:dyDescent="0.25">
      <c r="AC12559" s="379"/>
    </row>
    <row r="12560" spans="29:29" x14ac:dyDescent="0.25">
      <c r="AC12560" s="379"/>
    </row>
    <row r="12561" spans="29:29" x14ac:dyDescent="0.25">
      <c r="AC12561" s="379"/>
    </row>
    <row r="12562" spans="29:29" x14ac:dyDescent="0.25">
      <c r="AC12562" s="379"/>
    </row>
    <row r="12563" spans="29:29" x14ac:dyDescent="0.25">
      <c r="AC12563" s="379"/>
    </row>
    <row r="12564" spans="29:29" x14ac:dyDescent="0.25">
      <c r="AC12564" s="379"/>
    </row>
    <row r="12565" spans="29:29" x14ac:dyDescent="0.25">
      <c r="AC12565" s="379"/>
    </row>
    <row r="12566" spans="29:29" x14ac:dyDescent="0.25">
      <c r="AC12566" s="379"/>
    </row>
    <row r="12567" spans="29:29" x14ac:dyDescent="0.25">
      <c r="AC12567" s="379"/>
    </row>
    <row r="12568" spans="29:29" x14ac:dyDescent="0.25">
      <c r="AC12568" s="379"/>
    </row>
    <row r="12569" spans="29:29" x14ac:dyDescent="0.25">
      <c r="AC12569" s="379"/>
    </row>
    <row r="12570" spans="29:29" x14ac:dyDescent="0.25">
      <c r="AC12570" s="379"/>
    </row>
    <row r="12571" spans="29:29" x14ac:dyDescent="0.25">
      <c r="AC12571" s="379"/>
    </row>
    <row r="12572" spans="29:29" x14ac:dyDescent="0.25">
      <c r="AC12572" s="379"/>
    </row>
    <row r="12573" spans="29:29" x14ac:dyDescent="0.25">
      <c r="AC12573" s="379"/>
    </row>
    <row r="12574" spans="29:29" x14ac:dyDescent="0.25">
      <c r="AC12574" s="379"/>
    </row>
    <row r="12575" spans="29:29" x14ac:dyDescent="0.25">
      <c r="AC12575" s="379"/>
    </row>
    <row r="12576" spans="29:29" x14ac:dyDescent="0.25">
      <c r="AC12576" s="379"/>
    </row>
    <row r="12577" spans="29:29" x14ac:dyDescent="0.25">
      <c r="AC12577" s="379"/>
    </row>
    <row r="12578" spans="29:29" x14ac:dyDescent="0.25">
      <c r="AC12578" s="379"/>
    </row>
    <row r="12579" spans="29:29" x14ac:dyDescent="0.25">
      <c r="AC12579" s="379"/>
    </row>
    <row r="12580" spans="29:29" x14ac:dyDescent="0.25">
      <c r="AC12580" s="379"/>
    </row>
    <row r="12581" spans="29:29" x14ac:dyDescent="0.25">
      <c r="AC12581" s="379"/>
    </row>
    <row r="12582" spans="29:29" x14ac:dyDescent="0.25">
      <c r="AC12582" s="379"/>
    </row>
    <row r="12583" spans="29:29" x14ac:dyDescent="0.25">
      <c r="AC12583" s="379"/>
    </row>
    <row r="12584" spans="29:29" x14ac:dyDescent="0.25">
      <c r="AC12584" s="379"/>
    </row>
    <row r="12585" spans="29:29" x14ac:dyDescent="0.25">
      <c r="AC12585" s="379"/>
    </row>
    <row r="12586" spans="29:29" x14ac:dyDescent="0.25">
      <c r="AC12586" s="379"/>
    </row>
    <row r="12587" spans="29:29" x14ac:dyDescent="0.25">
      <c r="AC12587" s="379"/>
    </row>
    <row r="12588" spans="29:29" x14ac:dyDescent="0.25">
      <c r="AC12588" s="379"/>
    </row>
    <row r="12589" spans="29:29" x14ac:dyDescent="0.25">
      <c r="AC12589" s="379"/>
    </row>
    <row r="12590" spans="29:29" x14ac:dyDescent="0.25">
      <c r="AC12590" s="379"/>
    </row>
    <row r="12591" spans="29:29" x14ac:dyDescent="0.25">
      <c r="AC12591" s="379"/>
    </row>
    <row r="12592" spans="29:29" x14ac:dyDescent="0.25">
      <c r="AC12592" s="379"/>
    </row>
    <row r="12593" spans="29:29" x14ac:dyDescent="0.25">
      <c r="AC12593" s="379"/>
    </row>
    <row r="12594" spans="29:29" x14ac:dyDescent="0.25">
      <c r="AC12594" s="379"/>
    </row>
    <row r="12595" spans="29:29" x14ac:dyDescent="0.25">
      <c r="AC12595" s="379"/>
    </row>
    <row r="12596" spans="29:29" x14ac:dyDescent="0.25">
      <c r="AC12596" s="379"/>
    </row>
    <row r="12597" spans="29:29" x14ac:dyDescent="0.25">
      <c r="AC12597" s="379"/>
    </row>
    <row r="12598" spans="29:29" x14ac:dyDescent="0.25">
      <c r="AC12598" s="379"/>
    </row>
    <row r="12599" spans="29:29" x14ac:dyDescent="0.25">
      <c r="AC12599" s="379"/>
    </row>
    <row r="12600" spans="29:29" x14ac:dyDescent="0.25">
      <c r="AC12600" s="379"/>
    </row>
    <row r="12601" spans="29:29" x14ac:dyDescent="0.25">
      <c r="AC12601" s="379"/>
    </row>
    <row r="12602" spans="29:29" x14ac:dyDescent="0.25">
      <c r="AC12602" s="379"/>
    </row>
    <row r="12603" spans="29:29" x14ac:dyDescent="0.25">
      <c r="AC12603" s="379"/>
    </row>
    <row r="12604" spans="29:29" x14ac:dyDescent="0.25">
      <c r="AC12604" s="379"/>
    </row>
    <row r="12605" spans="29:29" x14ac:dyDescent="0.25">
      <c r="AC12605" s="379"/>
    </row>
    <row r="12606" spans="29:29" x14ac:dyDescent="0.25">
      <c r="AC12606" s="379"/>
    </row>
    <row r="12607" spans="29:29" x14ac:dyDescent="0.25">
      <c r="AC12607" s="379"/>
    </row>
    <row r="12608" spans="29:29" x14ac:dyDescent="0.25">
      <c r="AC12608" s="379"/>
    </row>
    <row r="12609" spans="29:29" x14ac:dyDescent="0.25">
      <c r="AC12609" s="379"/>
    </row>
    <row r="12610" spans="29:29" x14ac:dyDescent="0.25">
      <c r="AC12610" s="379"/>
    </row>
    <row r="12611" spans="29:29" x14ac:dyDescent="0.25">
      <c r="AC12611" s="379"/>
    </row>
    <row r="12612" spans="29:29" x14ac:dyDescent="0.25">
      <c r="AC12612" s="379"/>
    </row>
    <row r="12613" spans="29:29" x14ac:dyDescent="0.25">
      <c r="AC12613" s="379"/>
    </row>
    <row r="12614" spans="29:29" x14ac:dyDescent="0.25">
      <c r="AC12614" s="379"/>
    </row>
    <row r="12615" spans="29:29" x14ac:dyDescent="0.25">
      <c r="AC12615" s="379"/>
    </row>
    <row r="12616" spans="29:29" x14ac:dyDescent="0.25">
      <c r="AC12616" s="379"/>
    </row>
    <row r="12617" spans="29:29" x14ac:dyDescent="0.25">
      <c r="AC12617" s="379"/>
    </row>
    <row r="12618" spans="29:29" x14ac:dyDescent="0.25">
      <c r="AC12618" s="379"/>
    </row>
    <row r="12619" spans="29:29" x14ac:dyDescent="0.25">
      <c r="AC12619" s="379"/>
    </row>
    <row r="12620" spans="29:29" x14ac:dyDescent="0.25">
      <c r="AC12620" s="379"/>
    </row>
    <row r="12621" spans="29:29" x14ac:dyDescent="0.25">
      <c r="AC12621" s="379"/>
    </row>
    <row r="12622" spans="29:29" x14ac:dyDescent="0.25">
      <c r="AC12622" s="379"/>
    </row>
    <row r="12623" spans="29:29" x14ac:dyDescent="0.25">
      <c r="AC12623" s="379"/>
    </row>
    <row r="12624" spans="29:29" x14ac:dyDescent="0.25">
      <c r="AC12624" s="379"/>
    </row>
    <row r="12625" spans="29:29" x14ac:dyDescent="0.25">
      <c r="AC12625" s="379"/>
    </row>
    <row r="12626" spans="29:29" x14ac:dyDescent="0.25">
      <c r="AC12626" s="379"/>
    </row>
    <row r="12627" spans="29:29" x14ac:dyDescent="0.25">
      <c r="AC12627" s="379"/>
    </row>
    <row r="12628" spans="29:29" x14ac:dyDescent="0.25">
      <c r="AC12628" s="379"/>
    </row>
    <row r="12629" spans="29:29" x14ac:dyDescent="0.25">
      <c r="AC12629" s="379"/>
    </row>
    <row r="12630" spans="29:29" x14ac:dyDescent="0.25">
      <c r="AC12630" s="379"/>
    </row>
    <row r="12631" spans="29:29" x14ac:dyDescent="0.25">
      <c r="AC12631" s="379"/>
    </row>
    <row r="12632" spans="29:29" x14ac:dyDescent="0.25">
      <c r="AC12632" s="379"/>
    </row>
    <row r="12633" spans="29:29" x14ac:dyDescent="0.25">
      <c r="AC12633" s="379"/>
    </row>
    <row r="12634" spans="29:29" x14ac:dyDescent="0.25">
      <c r="AC12634" s="379"/>
    </row>
    <row r="12635" spans="29:29" x14ac:dyDescent="0.25">
      <c r="AC12635" s="379"/>
    </row>
    <row r="12636" spans="29:29" x14ac:dyDescent="0.25">
      <c r="AC12636" s="379"/>
    </row>
    <row r="12637" spans="29:29" x14ac:dyDescent="0.25">
      <c r="AC12637" s="379"/>
    </row>
    <row r="12638" spans="29:29" x14ac:dyDescent="0.25">
      <c r="AC12638" s="379"/>
    </row>
    <row r="12639" spans="29:29" x14ac:dyDescent="0.25">
      <c r="AC12639" s="379"/>
    </row>
    <row r="12640" spans="29:29" x14ac:dyDescent="0.25">
      <c r="AC12640" s="379"/>
    </row>
    <row r="12641" spans="29:29" x14ac:dyDescent="0.25">
      <c r="AC12641" s="379"/>
    </row>
    <row r="12642" spans="29:29" x14ac:dyDescent="0.25">
      <c r="AC12642" s="379"/>
    </row>
    <row r="12643" spans="29:29" x14ac:dyDescent="0.25">
      <c r="AC12643" s="379"/>
    </row>
    <row r="12644" spans="29:29" x14ac:dyDescent="0.25">
      <c r="AC12644" s="379"/>
    </row>
    <row r="12645" spans="29:29" x14ac:dyDescent="0.25">
      <c r="AC12645" s="379"/>
    </row>
    <row r="12646" spans="29:29" x14ac:dyDescent="0.25">
      <c r="AC12646" s="379"/>
    </row>
    <row r="12647" spans="29:29" x14ac:dyDescent="0.25">
      <c r="AC12647" s="379"/>
    </row>
    <row r="12648" spans="29:29" x14ac:dyDescent="0.25">
      <c r="AC12648" s="379"/>
    </row>
    <row r="12649" spans="29:29" x14ac:dyDescent="0.25">
      <c r="AC12649" s="379"/>
    </row>
    <row r="12650" spans="29:29" x14ac:dyDescent="0.25">
      <c r="AC12650" s="379"/>
    </row>
    <row r="12651" spans="29:29" x14ac:dyDescent="0.25">
      <c r="AC12651" s="379"/>
    </row>
    <row r="12652" spans="29:29" x14ac:dyDescent="0.25">
      <c r="AC12652" s="379"/>
    </row>
    <row r="12653" spans="29:29" x14ac:dyDescent="0.25">
      <c r="AC12653" s="379"/>
    </row>
    <row r="12654" spans="29:29" x14ac:dyDescent="0.25">
      <c r="AC12654" s="379"/>
    </row>
    <row r="12655" spans="29:29" x14ac:dyDescent="0.25">
      <c r="AC12655" s="379"/>
    </row>
    <row r="12656" spans="29:29" x14ac:dyDescent="0.25">
      <c r="AC12656" s="379"/>
    </row>
    <row r="12657" spans="29:29" x14ac:dyDescent="0.25">
      <c r="AC12657" s="379"/>
    </row>
    <row r="12658" spans="29:29" x14ac:dyDescent="0.25">
      <c r="AC12658" s="379"/>
    </row>
    <row r="12659" spans="29:29" x14ac:dyDescent="0.25">
      <c r="AC12659" s="379"/>
    </row>
    <row r="12660" spans="29:29" x14ac:dyDescent="0.25">
      <c r="AC12660" s="379"/>
    </row>
    <row r="12661" spans="29:29" x14ac:dyDescent="0.25">
      <c r="AC12661" s="379"/>
    </row>
    <row r="12662" spans="29:29" x14ac:dyDescent="0.25">
      <c r="AC12662" s="379"/>
    </row>
    <row r="12663" spans="29:29" x14ac:dyDescent="0.25">
      <c r="AC12663" s="379"/>
    </row>
    <row r="12664" spans="29:29" x14ac:dyDescent="0.25">
      <c r="AC12664" s="379"/>
    </row>
    <row r="12665" spans="29:29" x14ac:dyDescent="0.25">
      <c r="AC12665" s="379"/>
    </row>
    <row r="12666" spans="29:29" x14ac:dyDescent="0.25">
      <c r="AC12666" s="379"/>
    </row>
    <row r="12667" spans="29:29" x14ac:dyDescent="0.25">
      <c r="AC12667" s="379"/>
    </row>
    <row r="12668" spans="29:29" x14ac:dyDescent="0.25">
      <c r="AC12668" s="379"/>
    </row>
    <row r="12669" spans="29:29" x14ac:dyDescent="0.25">
      <c r="AC12669" s="379"/>
    </row>
    <row r="12670" spans="29:29" x14ac:dyDescent="0.25">
      <c r="AC12670" s="379"/>
    </row>
    <row r="12671" spans="29:29" x14ac:dyDescent="0.25">
      <c r="AC12671" s="379"/>
    </row>
    <row r="12672" spans="29:29" x14ac:dyDescent="0.25">
      <c r="AC12672" s="379"/>
    </row>
    <row r="12673" spans="29:29" x14ac:dyDescent="0.25">
      <c r="AC12673" s="379"/>
    </row>
    <row r="12674" spans="29:29" x14ac:dyDescent="0.25">
      <c r="AC12674" s="379"/>
    </row>
    <row r="12675" spans="29:29" x14ac:dyDescent="0.25">
      <c r="AC12675" s="379"/>
    </row>
    <row r="12676" spans="29:29" x14ac:dyDescent="0.25">
      <c r="AC12676" s="379"/>
    </row>
    <row r="12677" spans="29:29" x14ac:dyDescent="0.25">
      <c r="AC12677" s="379"/>
    </row>
    <row r="12678" spans="29:29" x14ac:dyDescent="0.25">
      <c r="AC12678" s="379"/>
    </row>
    <row r="12679" spans="29:29" x14ac:dyDescent="0.25">
      <c r="AC12679" s="379"/>
    </row>
    <row r="12680" spans="29:29" x14ac:dyDescent="0.25">
      <c r="AC12680" s="379"/>
    </row>
    <row r="12681" spans="29:29" x14ac:dyDescent="0.25">
      <c r="AC12681" s="379"/>
    </row>
    <row r="12682" spans="29:29" x14ac:dyDescent="0.25">
      <c r="AC12682" s="379"/>
    </row>
    <row r="12683" spans="29:29" x14ac:dyDescent="0.25">
      <c r="AC12683" s="379"/>
    </row>
    <row r="12684" spans="29:29" x14ac:dyDescent="0.25">
      <c r="AC12684" s="379"/>
    </row>
    <row r="12685" spans="29:29" x14ac:dyDescent="0.25">
      <c r="AC12685" s="379"/>
    </row>
    <row r="12686" spans="29:29" x14ac:dyDescent="0.25">
      <c r="AC12686" s="379"/>
    </row>
    <row r="12687" spans="29:29" x14ac:dyDescent="0.25">
      <c r="AC12687" s="379"/>
    </row>
    <row r="12688" spans="29:29" x14ac:dyDescent="0.25">
      <c r="AC12688" s="379"/>
    </row>
    <row r="12689" spans="29:29" x14ac:dyDescent="0.25">
      <c r="AC12689" s="379"/>
    </row>
    <row r="12690" spans="29:29" x14ac:dyDescent="0.25">
      <c r="AC12690" s="379"/>
    </row>
    <row r="12691" spans="29:29" x14ac:dyDescent="0.25">
      <c r="AC12691" s="379"/>
    </row>
    <row r="12692" spans="29:29" x14ac:dyDescent="0.25">
      <c r="AC12692" s="379"/>
    </row>
    <row r="12693" spans="29:29" x14ac:dyDescent="0.25">
      <c r="AC12693" s="379"/>
    </row>
    <row r="12694" spans="29:29" x14ac:dyDescent="0.25">
      <c r="AC12694" s="379"/>
    </row>
    <row r="12695" spans="29:29" x14ac:dyDescent="0.25">
      <c r="AC12695" s="379"/>
    </row>
    <row r="12696" spans="29:29" x14ac:dyDescent="0.25">
      <c r="AC12696" s="379"/>
    </row>
    <row r="12697" spans="29:29" x14ac:dyDescent="0.25">
      <c r="AC12697" s="379"/>
    </row>
    <row r="12698" spans="29:29" x14ac:dyDescent="0.25">
      <c r="AC12698" s="379"/>
    </row>
    <row r="12699" spans="29:29" x14ac:dyDescent="0.25">
      <c r="AC12699" s="379"/>
    </row>
    <row r="12700" spans="29:29" x14ac:dyDescent="0.25">
      <c r="AC12700" s="379"/>
    </row>
    <row r="12701" spans="29:29" x14ac:dyDescent="0.25">
      <c r="AC12701" s="379"/>
    </row>
    <row r="12702" spans="29:29" x14ac:dyDescent="0.25">
      <c r="AC12702" s="379"/>
    </row>
    <row r="12703" spans="29:29" x14ac:dyDescent="0.25">
      <c r="AC12703" s="379"/>
    </row>
    <row r="12704" spans="29:29" x14ac:dyDescent="0.25">
      <c r="AC12704" s="379"/>
    </row>
    <row r="12705" spans="29:29" x14ac:dyDescent="0.25">
      <c r="AC12705" s="379"/>
    </row>
    <row r="12706" spans="29:29" x14ac:dyDescent="0.25">
      <c r="AC12706" s="379"/>
    </row>
    <row r="12707" spans="29:29" x14ac:dyDescent="0.25">
      <c r="AC12707" s="379"/>
    </row>
    <row r="12708" spans="29:29" x14ac:dyDescent="0.25">
      <c r="AC12708" s="379"/>
    </row>
    <row r="12709" spans="29:29" x14ac:dyDescent="0.25">
      <c r="AC12709" s="379"/>
    </row>
    <row r="12710" spans="29:29" x14ac:dyDescent="0.25">
      <c r="AC12710" s="379"/>
    </row>
    <row r="12711" spans="29:29" x14ac:dyDescent="0.25">
      <c r="AC12711" s="379"/>
    </row>
    <row r="12712" spans="29:29" x14ac:dyDescent="0.25">
      <c r="AC12712" s="379"/>
    </row>
    <row r="12713" spans="29:29" x14ac:dyDescent="0.25">
      <c r="AC12713" s="379"/>
    </row>
    <row r="12714" spans="29:29" x14ac:dyDescent="0.25">
      <c r="AC12714" s="379"/>
    </row>
    <row r="12715" spans="29:29" x14ac:dyDescent="0.25">
      <c r="AC12715" s="379"/>
    </row>
    <row r="12716" spans="29:29" x14ac:dyDescent="0.25">
      <c r="AC12716" s="379"/>
    </row>
    <row r="12717" spans="29:29" x14ac:dyDescent="0.25">
      <c r="AC12717" s="379"/>
    </row>
    <row r="12718" spans="29:29" x14ac:dyDescent="0.25">
      <c r="AC12718" s="379"/>
    </row>
    <row r="12719" spans="29:29" x14ac:dyDescent="0.25">
      <c r="AC12719" s="379"/>
    </row>
    <row r="12720" spans="29:29" x14ac:dyDescent="0.25">
      <c r="AC12720" s="379"/>
    </row>
    <row r="12721" spans="29:29" x14ac:dyDescent="0.25">
      <c r="AC12721" s="379"/>
    </row>
    <row r="12722" spans="29:29" x14ac:dyDescent="0.25">
      <c r="AC12722" s="379"/>
    </row>
    <row r="12723" spans="29:29" x14ac:dyDescent="0.25">
      <c r="AC12723" s="379"/>
    </row>
    <row r="12724" spans="29:29" x14ac:dyDescent="0.25">
      <c r="AC12724" s="379"/>
    </row>
    <row r="12725" spans="29:29" x14ac:dyDescent="0.25">
      <c r="AC12725" s="379"/>
    </row>
    <row r="12726" spans="29:29" x14ac:dyDescent="0.25">
      <c r="AC12726" s="379"/>
    </row>
    <row r="12727" spans="29:29" x14ac:dyDescent="0.25">
      <c r="AC12727" s="379"/>
    </row>
    <row r="12728" spans="29:29" x14ac:dyDescent="0.25">
      <c r="AC12728" s="379"/>
    </row>
    <row r="12729" spans="29:29" x14ac:dyDescent="0.25">
      <c r="AC12729" s="379"/>
    </row>
    <row r="12730" spans="29:29" x14ac:dyDescent="0.25">
      <c r="AC12730" s="379"/>
    </row>
    <row r="12731" spans="29:29" x14ac:dyDescent="0.25">
      <c r="AC12731" s="379"/>
    </row>
    <row r="12732" spans="29:29" x14ac:dyDescent="0.25">
      <c r="AC12732" s="379"/>
    </row>
    <row r="12733" spans="29:29" x14ac:dyDescent="0.25">
      <c r="AC12733" s="379"/>
    </row>
    <row r="12734" spans="29:29" x14ac:dyDescent="0.25">
      <c r="AC12734" s="379"/>
    </row>
    <row r="12735" spans="29:29" x14ac:dyDescent="0.25">
      <c r="AC12735" s="379"/>
    </row>
    <row r="12736" spans="29:29" x14ac:dyDescent="0.25">
      <c r="AC12736" s="379"/>
    </row>
    <row r="12737" spans="29:29" x14ac:dyDescent="0.25">
      <c r="AC12737" s="379"/>
    </row>
    <row r="12738" spans="29:29" x14ac:dyDescent="0.25">
      <c r="AC12738" s="379"/>
    </row>
    <row r="12739" spans="29:29" x14ac:dyDescent="0.25">
      <c r="AC12739" s="379"/>
    </row>
    <row r="12740" spans="29:29" x14ac:dyDescent="0.25">
      <c r="AC12740" s="379"/>
    </row>
    <row r="12741" spans="29:29" x14ac:dyDescent="0.25">
      <c r="AC12741" s="379"/>
    </row>
    <row r="12742" spans="29:29" x14ac:dyDescent="0.25">
      <c r="AC12742" s="379"/>
    </row>
    <row r="12743" spans="29:29" x14ac:dyDescent="0.25">
      <c r="AC12743" s="379"/>
    </row>
    <row r="12744" spans="29:29" x14ac:dyDescent="0.25">
      <c r="AC12744" s="379"/>
    </row>
    <row r="12745" spans="29:29" x14ac:dyDescent="0.25">
      <c r="AC12745" s="379"/>
    </row>
    <row r="12746" spans="29:29" x14ac:dyDescent="0.25">
      <c r="AC12746" s="379"/>
    </row>
    <row r="12747" spans="29:29" x14ac:dyDescent="0.25">
      <c r="AC12747" s="379"/>
    </row>
    <row r="12748" spans="29:29" x14ac:dyDescent="0.25">
      <c r="AC12748" s="379"/>
    </row>
    <row r="12749" spans="29:29" x14ac:dyDescent="0.25">
      <c r="AC12749" s="379"/>
    </row>
    <row r="12750" spans="29:29" x14ac:dyDescent="0.25">
      <c r="AC12750" s="379"/>
    </row>
    <row r="12751" spans="29:29" x14ac:dyDescent="0.25">
      <c r="AC12751" s="379"/>
    </row>
    <row r="12752" spans="29:29" x14ac:dyDescent="0.25">
      <c r="AC12752" s="379"/>
    </row>
    <row r="12753" spans="29:29" x14ac:dyDescent="0.25">
      <c r="AC12753" s="379"/>
    </row>
    <row r="12754" spans="29:29" x14ac:dyDescent="0.25">
      <c r="AC12754" s="379"/>
    </row>
    <row r="12755" spans="29:29" x14ac:dyDescent="0.25">
      <c r="AC12755" s="379"/>
    </row>
    <row r="12756" spans="29:29" x14ac:dyDescent="0.25">
      <c r="AC12756" s="379"/>
    </row>
    <row r="12757" spans="29:29" x14ac:dyDescent="0.25">
      <c r="AC12757" s="379"/>
    </row>
    <row r="12758" spans="29:29" x14ac:dyDescent="0.25">
      <c r="AC12758" s="379"/>
    </row>
    <row r="12759" spans="29:29" x14ac:dyDescent="0.25">
      <c r="AC12759" s="379"/>
    </row>
    <row r="12760" spans="29:29" x14ac:dyDescent="0.25">
      <c r="AC12760" s="379"/>
    </row>
    <row r="12761" spans="29:29" x14ac:dyDescent="0.25">
      <c r="AC12761" s="379"/>
    </row>
    <row r="12762" spans="29:29" x14ac:dyDescent="0.25">
      <c r="AC12762" s="379"/>
    </row>
    <row r="12763" spans="29:29" x14ac:dyDescent="0.25">
      <c r="AC12763" s="379"/>
    </row>
    <row r="12764" spans="29:29" x14ac:dyDescent="0.25">
      <c r="AC12764" s="379"/>
    </row>
    <row r="12765" spans="29:29" x14ac:dyDescent="0.25">
      <c r="AC12765" s="379"/>
    </row>
    <row r="12766" spans="29:29" x14ac:dyDescent="0.25">
      <c r="AC12766" s="379"/>
    </row>
    <row r="12767" spans="29:29" x14ac:dyDescent="0.25">
      <c r="AC12767" s="379"/>
    </row>
    <row r="12768" spans="29:29" x14ac:dyDescent="0.25">
      <c r="AC12768" s="379"/>
    </row>
    <row r="12769" spans="29:29" x14ac:dyDescent="0.25">
      <c r="AC12769" s="379"/>
    </row>
    <row r="12770" spans="29:29" x14ac:dyDescent="0.25">
      <c r="AC12770" s="379"/>
    </row>
    <row r="12771" spans="29:29" x14ac:dyDescent="0.25">
      <c r="AC12771" s="379"/>
    </row>
    <row r="12772" spans="29:29" x14ac:dyDescent="0.25">
      <c r="AC12772" s="379"/>
    </row>
    <row r="12773" spans="29:29" x14ac:dyDescent="0.25">
      <c r="AC12773" s="379"/>
    </row>
    <row r="12774" spans="29:29" x14ac:dyDescent="0.25">
      <c r="AC12774" s="379"/>
    </row>
    <row r="12775" spans="29:29" x14ac:dyDescent="0.25">
      <c r="AC12775" s="379"/>
    </row>
    <row r="12776" spans="29:29" x14ac:dyDescent="0.25">
      <c r="AC12776" s="379"/>
    </row>
    <row r="12777" spans="29:29" x14ac:dyDescent="0.25">
      <c r="AC12777" s="379"/>
    </row>
    <row r="12778" spans="29:29" x14ac:dyDescent="0.25">
      <c r="AC12778" s="379"/>
    </row>
    <row r="12779" spans="29:29" x14ac:dyDescent="0.25">
      <c r="AC12779" s="379"/>
    </row>
    <row r="12780" spans="29:29" x14ac:dyDescent="0.25">
      <c r="AC12780" s="379"/>
    </row>
    <row r="12781" spans="29:29" x14ac:dyDescent="0.25">
      <c r="AC12781" s="379"/>
    </row>
    <row r="12782" spans="29:29" x14ac:dyDescent="0.25">
      <c r="AC12782" s="379"/>
    </row>
    <row r="12783" spans="29:29" x14ac:dyDescent="0.25">
      <c r="AC12783" s="379"/>
    </row>
    <row r="12784" spans="29:29" x14ac:dyDescent="0.25">
      <c r="AC12784" s="379"/>
    </row>
    <row r="12785" spans="29:29" x14ac:dyDescent="0.25">
      <c r="AC12785" s="379"/>
    </row>
    <row r="12786" spans="29:29" x14ac:dyDescent="0.25">
      <c r="AC12786" s="379"/>
    </row>
    <row r="12787" spans="29:29" x14ac:dyDescent="0.25">
      <c r="AC12787" s="379"/>
    </row>
    <row r="12788" spans="29:29" x14ac:dyDescent="0.25">
      <c r="AC12788" s="379"/>
    </row>
    <row r="12789" spans="29:29" x14ac:dyDescent="0.25">
      <c r="AC12789" s="379"/>
    </row>
    <row r="12790" spans="29:29" x14ac:dyDescent="0.25">
      <c r="AC12790" s="379"/>
    </row>
    <row r="12791" spans="29:29" x14ac:dyDescent="0.25">
      <c r="AC12791" s="379"/>
    </row>
    <row r="12792" spans="29:29" x14ac:dyDescent="0.25">
      <c r="AC12792" s="379"/>
    </row>
    <row r="12793" spans="29:29" x14ac:dyDescent="0.25">
      <c r="AC12793" s="379"/>
    </row>
    <row r="12794" spans="29:29" x14ac:dyDescent="0.25">
      <c r="AC12794" s="379"/>
    </row>
    <row r="12795" spans="29:29" x14ac:dyDescent="0.25">
      <c r="AC12795" s="379"/>
    </row>
    <row r="12796" spans="29:29" x14ac:dyDescent="0.25">
      <c r="AC12796" s="379"/>
    </row>
    <row r="12797" spans="29:29" x14ac:dyDescent="0.25">
      <c r="AC12797" s="379"/>
    </row>
    <row r="12798" spans="29:29" x14ac:dyDescent="0.25">
      <c r="AC12798" s="379"/>
    </row>
    <row r="12799" spans="29:29" x14ac:dyDescent="0.25">
      <c r="AC12799" s="379"/>
    </row>
    <row r="12800" spans="29:29" x14ac:dyDescent="0.25">
      <c r="AC12800" s="379"/>
    </row>
    <row r="12801" spans="29:29" x14ac:dyDescent="0.25">
      <c r="AC12801" s="379"/>
    </row>
    <row r="12802" spans="29:29" x14ac:dyDescent="0.25">
      <c r="AC12802" s="379"/>
    </row>
    <row r="12803" spans="29:29" x14ac:dyDescent="0.25">
      <c r="AC12803" s="379"/>
    </row>
    <row r="12804" spans="29:29" x14ac:dyDescent="0.25">
      <c r="AC12804" s="379"/>
    </row>
    <row r="12805" spans="29:29" x14ac:dyDescent="0.25">
      <c r="AC12805" s="379"/>
    </row>
    <row r="12806" spans="29:29" x14ac:dyDescent="0.25">
      <c r="AC12806" s="379"/>
    </row>
    <row r="12807" spans="29:29" x14ac:dyDescent="0.25">
      <c r="AC12807" s="379"/>
    </row>
    <row r="12808" spans="29:29" x14ac:dyDescent="0.25">
      <c r="AC12808" s="379"/>
    </row>
    <row r="12809" spans="29:29" x14ac:dyDescent="0.25">
      <c r="AC12809" s="379"/>
    </row>
    <row r="12810" spans="29:29" x14ac:dyDescent="0.25">
      <c r="AC12810" s="379"/>
    </row>
    <row r="12811" spans="29:29" x14ac:dyDescent="0.25">
      <c r="AC12811" s="379"/>
    </row>
    <row r="12812" spans="29:29" x14ac:dyDescent="0.25">
      <c r="AC12812" s="379"/>
    </row>
    <row r="12813" spans="29:29" x14ac:dyDescent="0.25">
      <c r="AC12813" s="379"/>
    </row>
    <row r="12814" spans="29:29" x14ac:dyDescent="0.25">
      <c r="AC12814" s="379"/>
    </row>
    <row r="12815" spans="29:29" x14ac:dyDescent="0.25">
      <c r="AC12815" s="379"/>
    </row>
    <row r="12816" spans="29:29" x14ac:dyDescent="0.25">
      <c r="AC12816" s="379"/>
    </row>
    <row r="12817" spans="29:29" x14ac:dyDescent="0.25">
      <c r="AC12817" s="379"/>
    </row>
    <row r="12818" spans="29:29" x14ac:dyDescent="0.25">
      <c r="AC12818" s="379"/>
    </row>
    <row r="12819" spans="29:29" x14ac:dyDescent="0.25">
      <c r="AC12819" s="379"/>
    </row>
    <row r="12820" spans="29:29" x14ac:dyDescent="0.25">
      <c r="AC12820" s="379"/>
    </row>
    <row r="12821" spans="29:29" x14ac:dyDescent="0.25">
      <c r="AC12821" s="379"/>
    </row>
    <row r="12822" spans="29:29" x14ac:dyDescent="0.25">
      <c r="AC12822" s="379"/>
    </row>
    <row r="12823" spans="29:29" x14ac:dyDescent="0.25">
      <c r="AC12823" s="379"/>
    </row>
    <row r="12824" spans="29:29" x14ac:dyDescent="0.25">
      <c r="AC12824" s="379"/>
    </row>
    <row r="12825" spans="29:29" x14ac:dyDescent="0.25">
      <c r="AC12825" s="379"/>
    </row>
    <row r="12826" spans="29:29" x14ac:dyDescent="0.25">
      <c r="AC12826" s="379"/>
    </row>
    <row r="12827" spans="29:29" x14ac:dyDescent="0.25">
      <c r="AC12827" s="379"/>
    </row>
    <row r="12828" spans="29:29" x14ac:dyDescent="0.25">
      <c r="AC12828" s="379"/>
    </row>
    <row r="12829" spans="29:29" x14ac:dyDescent="0.25">
      <c r="AC12829" s="379"/>
    </row>
    <row r="12830" spans="29:29" x14ac:dyDescent="0.25">
      <c r="AC12830" s="379"/>
    </row>
    <row r="12831" spans="29:29" x14ac:dyDescent="0.25">
      <c r="AC12831" s="379"/>
    </row>
    <row r="12832" spans="29:29" x14ac:dyDescent="0.25">
      <c r="AC12832" s="379"/>
    </row>
    <row r="12833" spans="29:29" x14ac:dyDescent="0.25">
      <c r="AC12833" s="379"/>
    </row>
    <row r="12834" spans="29:29" x14ac:dyDescent="0.25">
      <c r="AC12834" s="379"/>
    </row>
    <row r="12835" spans="29:29" x14ac:dyDescent="0.25">
      <c r="AC12835" s="379"/>
    </row>
    <row r="12836" spans="29:29" x14ac:dyDescent="0.25">
      <c r="AC12836" s="379"/>
    </row>
    <row r="12837" spans="29:29" x14ac:dyDescent="0.25">
      <c r="AC12837" s="379"/>
    </row>
    <row r="12838" spans="29:29" x14ac:dyDescent="0.25">
      <c r="AC12838" s="379"/>
    </row>
    <row r="12839" spans="29:29" x14ac:dyDescent="0.25">
      <c r="AC12839" s="379"/>
    </row>
    <row r="12840" spans="29:29" x14ac:dyDescent="0.25">
      <c r="AC12840" s="379"/>
    </row>
    <row r="12841" spans="29:29" x14ac:dyDescent="0.25">
      <c r="AC12841" s="379"/>
    </row>
    <row r="12842" spans="29:29" x14ac:dyDescent="0.25">
      <c r="AC12842" s="379"/>
    </row>
    <row r="12843" spans="29:29" x14ac:dyDescent="0.25">
      <c r="AC12843" s="379"/>
    </row>
    <row r="12844" spans="29:29" x14ac:dyDescent="0.25">
      <c r="AC12844" s="379"/>
    </row>
    <row r="12845" spans="29:29" x14ac:dyDescent="0.25">
      <c r="AC12845" s="379"/>
    </row>
    <row r="12846" spans="29:29" x14ac:dyDescent="0.25">
      <c r="AC12846" s="379"/>
    </row>
    <row r="12847" spans="29:29" x14ac:dyDescent="0.25">
      <c r="AC12847" s="379"/>
    </row>
    <row r="12848" spans="29:29" x14ac:dyDescent="0.25">
      <c r="AC12848" s="379"/>
    </row>
    <row r="12849" spans="29:29" x14ac:dyDescent="0.25">
      <c r="AC12849" s="379"/>
    </row>
    <row r="12850" spans="29:29" x14ac:dyDescent="0.25">
      <c r="AC12850" s="379"/>
    </row>
    <row r="12851" spans="29:29" x14ac:dyDescent="0.25">
      <c r="AC12851" s="379"/>
    </row>
    <row r="12852" spans="29:29" x14ac:dyDescent="0.25">
      <c r="AC12852" s="379"/>
    </row>
    <row r="12853" spans="29:29" x14ac:dyDescent="0.25">
      <c r="AC12853" s="379"/>
    </row>
    <row r="12854" spans="29:29" x14ac:dyDescent="0.25">
      <c r="AC12854" s="379"/>
    </row>
    <row r="12855" spans="29:29" x14ac:dyDescent="0.25">
      <c r="AC12855" s="379"/>
    </row>
    <row r="12856" spans="29:29" x14ac:dyDescent="0.25">
      <c r="AC12856" s="379"/>
    </row>
    <row r="12857" spans="29:29" x14ac:dyDescent="0.25">
      <c r="AC12857" s="379"/>
    </row>
    <row r="12858" spans="29:29" x14ac:dyDescent="0.25">
      <c r="AC12858" s="379"/>
    </row>
    <row r="12859" spans="29:29" x14ac:dyDescent="0.25">
      <c r="AC12859" s="379"/>
    </row>
    <row r="12860" spans="29:29" x14ac:dyDescent="0.25">
      <c r="AC12860" s="379"/>
    </row>
    <row r="12861" spans="29:29" x14ac:dyDescent="0.25">
      <c r="AC12861" s="379"/>
    </row>
    <row r="12862" spans="29:29" x14ac:dyDescent="0.25">
      <c r="AC12862" s="379"/>
    </row>
    <row r="12863" spans="29:29" x14ac:dyDescent="0.25">
      <c r="AC12863" s="379"/>
    </row>
    <row r="12864" spans="29:29" x14ac:dyDescent="0.25">
      <c r="AC12864" s="379"/>
    </row>
    <row r="12865" spans="29:29" x14ac:dyDescent="0.25">
      <c r="AC12865" s="379"/>
    </row>
    <row r="12866" spans="29:29" x14ac:dyDescent="0.25">
      <c r="AC12866" s="379"/>
    </row>
    <row r="12867" spans="29:29" x14ac:dyDescent="0.25">
      <c r="AC12867" s="379"/>
    </row>
    <row r="12868" spans="29:29" x14ac:dyDescent="0.25">
      <c r="AC12868" s="379"/>
    </row>
    <row r="12869" spans="29:29" x14ac:dyDescent="0.25">
      <c r="AC12869" s="379"/>
    </row>
    <row r="12870" spans="29:29" x14ac:dyDescent="0.25">
      <c r="AC12870" s="379"/>
    </row>
    <row r="12871" spans="29:29" x14ac:dyDescent="0.25">
      <c r="AC12871" s="379"/>
    </row>
    <row r="12872" spans="29:29" x14ac:dyDescent="0.25">
      <c r="AC12872" s="379"/>
    </row>
    <row r="12873" spans="29:29" x14ac:dyDescent="0.25">
      <c r="AC12873" s="379"/>
    </row>
    <row r="12874" spans="29:29" x14ac:dyDescent="0.25">
      <c r="AC12874" s="379"/>
    </row>
    <row r="12875" spans="29:29" x14ac:dyDescent="0.25">
      <c r="AC12875" s="379"/>
    </row>
    <row r="12876" spans="29:29" x14ac:dyDescent="0.25">
      <c r="AC12876" s="379"/>
    </row>
    <row r="12877" spans="29:29" x14ac:dyDescent="0.25">
      <c r="AC12877" s="379"/>
    </row>
    <row r="12878" spans="29:29" x14ac:dyDescent="0.25">
      <c r="AC12878" s="379"/>
    </row>
    <row r="12879" spans="29:29" x14ac:dyDescent="0.25">
      <c r="AC12879" s="379"/>
    </row>
    <row r="12880" spans="29:29" x14ac:dyDescent="0.25">
      <c r="AC12880" s="379"/>
    </row>
    <row r="12881" spans="29:29" x14ac:dyDescent="0.25">
      <c r="AC12881" s="379"/>
    </row>
    <row r="12882" spans="29:29" x14ac:dyDescent="0.25">
      <c r="AC12882" s="379"/>
    </row>
    <row r="12883" spans="29:29" x14ac:dyDescent="0.25">
      <c r="AC12883" s="379"/>
    </row>
    <row r="12884" spans="29:29" x14ac:dyDescent="0.25">
      <c r="AC12884" s="379"/>
    </row>
    <row r="12885" spans="29:29" x14ac:dyDescent="0.25">
      <c r="AC12885" s="379"/>
    </row>
    <row r="12886" spans="29:29" x14ac:dyDescent="0.25">
      <c r="AC12886" s="379"/>
    </row>
    <row r="12887" spans="29:29" x14ac:dyDescent="0.25">
      <c r="AC12887" s="379"/>
    </row>
    <row r="12888" spans="29:29" x14ac:dyDescent="0.25">
      <c r="AC12888" s="379"/>
    </row>
    <row r="12889" spans="29:29" x14ac:dyDescent="0.25">
      <c r="AC12889" s="379"/>
    </row>
    <row r="12890" spans="29:29" x14ac:dyDescent="0.25">
      <c r="AC12890" s="379"/>
    </row>
    <row r="12891" spans="29:29" x14ac:dyDescent="0.25">
      <c r="AC12891" s="379"/>
    </row>
    <row r="12892" spans="29:29" x14ac:dyDescent="0.25">
      <c r="AC12892" s="379"/>
    </row>
    <row r="12893" spans="29:29" x14ac:dyDescent="0.25">
      <c r="AC12893" s="379"/>
    </row>
    <row r="12894" spans="29:29" x14ac:dyDescent="0.25">
      <c r="AC12894" s="379"/>
    </row>
    <row r="12895" spans="29:29" x14ac:dyDescent="0.25">
      <c r="AC12895" s="379"/>
    </row>
    <row r="12896" spans="29:29" x14ac:dyDescent="0.25">
      <c r="AC12896" s="379"/>
    </row>
    <row r="12897" spans="29:29" x14ac:dyDescent="0.25">
      <c r="AC12897" s="379"/>
    </row>
    <row r="12898" spans="29:29" x14ac:dyDescent="0.25">
      <c r="AC12898" s="379"/>
    </row>
    <row r="12899" spans="29:29" x14ac:dyDescent="0.25">
      <c r="AC12899" s="379"/>
    </row>
    <row r="12900" spans="29:29" x14ac:dyDescent="0.25">
      <c r="AC12900" s="379"/>
    </row>
    <row r="12901" spans="29:29" x14ac:dyDescent="0.25">
      <c r="AC12901" s="379"/>
    </row>
    <row r="12902" spans="29:29" x14ac:dyDescent="0.25">
      <c r="AC12902" s="379"/>
    </row>
    <row r="12903" spans="29:29" x14ac:dyDescent="0.25">
      <c r="AC12903" s="379"/>
    </row>
    <row r="12904" spans="29:29" x14ac:dyDescent="0.25">
      <c r="AC12904" s="379"/>
    </row>
    <row r="12905" spans="29:29" x14ac:dyDescent="0.25">
      <c r="AC12905" s="379"/>
    </row>
    <row r="12906" spans="29:29" x14ac:dyDescent="0.25">
      <c r="AC12906" s="379"/>
    </row>
    <row r="12907" spans="29:29" x14ac:dyDescent="0.25">
      <c r="AC12907" s="379"/>
    </row>
    <row r="12908" spans="29:29" x14ac:dyDescent="0.25">
      <c r="AC12908" s="379"/>
    </row>
    <row r="12909" spans="29:29" x14ac:dyDescent="0.25">
      <c r="AC12909" s="379"/>
    </row>
    <row r="12910" spans="29:29" x14ac:dyDescent="0.25">
      <c r="AC12910" s="379"/>
    </row>
    <row r="12911" spans="29:29" x14ac:dyDescent="0.25">
      <c r="AC12911" s="379"/>
    </row>
    <row r="12912" spans="29:29" x14ac:dyDescent="0.25">
      <c r="AC12912" s="379"/>
    </row>
    <row r="12913" spans="29:29" x14ac:dyDescent="0.25">
      <c r="AC12913" s="379"/>
    </row>
    <row r="12914" spans="29:29" x14ac:dyDescent="0.25">
      <c r="AC12914" s="379"/>
    </row>
    <row r="12915" spans="29:29" x14ac:dyDescent="0.25">
      <c r="AC12915" s="379"/>
    </row>
    <row r="12916" spans="29:29" x14ac:dyDescent="0.25">
      <c r="AC12916" s="379"/>
    </row>
    <row r="12917" spans="29:29" x14ac:dyDescent="0.25">
      <c r="AC12917" s="379"/>
    </row>
    <row r="12918" spans="29:29" x14ac:dyDescent="0.25">
      <c r="AC12918" s="379"/>
    </row>
    <row r="12919" spans="29:29" x14ac:dyDescent="0.25">
      <c r="AC12919" s="379"/>
    </row>
    <row r="12920" spans="29:29" x14ac:dyDescent="0.25">
      <c r="AC12920" s="379"/>
    </row>
    <row r="12921" spans="29:29" x14ac:dyDescent="0.25">
      <c r="AC12921" s="379"/>
    </row>
    <row r="12922" spans="29:29" x14ac:dyDescent="0.25">
      <c r="AC12922" s="379"/>
    </row>
    <row r="12923" spans="29:29" x14ac:dyDescent="0.25">
      <c r="AC12923" s="379"/>
    </row>
    <row r="12924" spans="29:29" x14ac:dyDescent="0.25">
      <c r="AC12924" s="379"/>
    </row>
    <row r="12925" spans="29:29" x14ac:dyDescent="0.25">
      <c r="AC12925" s="379"/>
    </row>
    <row r="12926" spans="29:29" x14ac:dyDescent="0.25">
      <c r="AC12926" s="379"/>
    </row>
    <row r="12927" spans="29:29" x14ac:dyDescent="0.25">
      <c r="AC12927" s="379"/>
    </row>
    <row r="12928" spans="29:29" x14ac:dyDescent="0.25">
      <c r="AC12928" s="379"/>
    </row>
    <row r="12929" spans="29:29" x14ac:dyDescent="0.25">
      <c r="AC12929" s="379"/>
    </row>
    <row r="12930" spans="29:29" x14ac:dyDescent="0.25">
      <c r="AC12930" s="379"/>
    </row>
    <row r="12931" spans="29:29" x14ac:dyDescent="0.25">
      <c r="AC12931" s="379"/>
    </row>
    <row r="12932" spans="29:29" x14ac:dyDescent="0.25">
      <c r="AC12932" s="379"/>
    </row>
    <row r="12933" spans="29:29" x14ac:dyDescent="0.25">
      <c r="AC12933" s="379"/>
    </row>
    <row r="12934" spans="29:29" x14ac:dyDescent="0.25">
      <c r="AC12934" s="379"/>
    </row>
    <row r="12935" spans="29:29" x14ac:dyDescent="0.25">
      <c r="AC12935" s="379"/>
    </row>
    <row r="12936" spans="29:29" x14ac:dyDescent="0.25">
      <c r="AC12936" s="379"/>
    </row>
    <row r="12937" spans="29:29" x14ac:dyDescent="0.25">
      <c r="AC12937" s="379"/>
    </row>
    <row r="12938" spans="29:29" x14ac:dyDescent="0.25">
      <c r="AC12938" s="379"/>
    </row>
    <row r="12939" spans="29:29" x14ac:dyDescent="0.25">
      <c r="AC12939" s="379"/>
    </row>
    <row r="12940" spans="29:29" x14ac:dyDescent="0.25">
      <c r="AC12940" s="379"/>
    </row>
    <row r="12941" spans="29:29" x14ac:dyDescent="0.25">
      <c r="AC12941" s="379"/>
    </row>
    <row r="12942" spans="29:29" x14ac:dyDescent="0.25">
      <c r="AC12942" s="379"/>
    </row>
    <row r="12943" spans="29:29" x14ac:dyDescent="0.25">
      <c r="AC12943" s="379"/>
    </row>
    <row r="12944" spans="29:29" x14ac:dyDescent="0.25">
      <c r="AC12944" s="379"/>
    </row>
    <row r="12945" spans="29:29" x14ac:dyDescent="0.25">
      <c r="AC12945" s="379"/>
    </row>
    <row r="12946" spans="29:29" x14ac:dyDescent="0.25">
      <c r="AC12946" s="379"/>
    </row>
    <row r="12947" spans="29:29" x14ac:dyDescent="0.25">
      <c r="AC12947" s="379"/>
    </row>
    <row r="12948" spans="29:29" x14ac:dyDescent="0.25">
      <c r="AC12948" s="379"/>
    </row>
    <row r="12949" spans="29:29" x14ac:dyDescent="0.25">
      <c r="AC12949" s="379"/>
    </row>
    <row r="12950" spans="29:29" x14ac:dyDescent="0.25">
      <c r="AC12950" s="379"/>
    </row>
    <row r="12951" spans="29:29" x14ac:dyDescent="0.25">
      <c r="AC12951" s="379"/>
    </row>
    <row r="12952" spans="29:29" x14ac:dyDescent="0.25">
      <c r="AC12952" s="379"/>
    </row>
    <row r="12953" spans="29:29" x14ac:dyDescent="0.25">
      <c r="AC12953" s="379"/>
    </row>
    <row r="12954" spans="29:29" x14ac:dyDescent="0.25">
      <c r="AC12954" s="379"/>
    </row>
    <row r="12955" spans="29:29" x14ac:dyDescent="0.25">
      <c r="AC12955" s="379"/>
    </row>
    <row r="12956" spans="29:29" x14ac:dyDescent="0.25">
      <c r="AC12956" s="379"/>
    </row>
    <row r="12957" spans="29:29" x14ac:dyDescent="0.25">
      <c r="AC12957" s="379"/>
    </row>
    <row r="12958" spans="29:29" x14ac:dyDescent="0.25">
      <c r="AC12958" s="379"/>
    </row>
    <row r="12959" spans="29:29" x14ac:dyDescent="0.25">
      <c r="AC12959" s="379"/>
    </row>
    <row r="12960" spans="29:29" x14ac:dyDescent="0.25">
      <c r="AC12960" s="379"/>
    </row>
    <row r="12961" spans="29:29" x14ac:dyDescent="0.25">
      <c r="AC12961" s="379"/>
    </row>
    <row r="12962" spans="29:29" x14ac:dyDescent="0.25">
      <c r="AC12962" s="379"/>
    </row>
    <row r="12963" spans="29:29" x14ac:dyDescent="0.25">
      <c r="AC12963" s="379"/>
    </row>
    <row r="12964" spans="29:29" x14ac:dyDescent="0.25">
      <c r="AC12964" s="379"/>
    </row>
    <row r="12965" spans="29:29" x14ac:dyDescent="0.25">
      <c r="AC12965" s="379"/>
    </row>
    <row r="12966" spans="29:29" x14ac:dyDescent="0.25">
      <c r="AC12966" s="379"/>
    </row>
    <row r="12967" spans="29:29" x14ac:dyDescent="0.25">
      <c r="AC12967" s="379"/>
    </row>
    <row r="12968" spans="29:29" x14ac:dyDescent="0.25">
      <c r="AC12968" s="379"/>
    </row>
    <row r="12969" spans="29:29" x14ac:dyDescent="0.25">
      <c r="AC12969" s="379"/>
    </row>
    <row r="12970" spans="29:29" x14ac:dyDescent="0.25">
      <c r="AC12970" s="379"/>
    </row>
    <row r="12971" spans="29:29" x14ac:dyDescent="0.25">
      <c r="AC12971" s="379"/>
    </row>
    <row r="12972" spans="29:29" x14ac:dyDescent="0.25">
      <c r="AC12972" s="379"/>
    </row>
    <row r="12973" spans="29:29" x14ac:dyDescent="0.25">
      <c r="AC12973" s="379"/>
    </row>
    <row r="12974" spans="29:29" x14ac:dyDescent="0.25">
      <c r="AC12974" s="379"/>
    </row>
    <row r="12975" spans="29:29" x14ac:dyDescent="0.25">
      <c r="AC12975" s="379"/>
    </row>
    <row r="12976" spans="29:29" x14ac:dyDescent="0.25">
      <c r="AC12976" s="379"/>
    </row>
    <row r="12977" spans="29:29" x14ac:dyDescent="0.25">
      <c r="AC12977" s="379"/>
    </row>
    <row r="12978" spans="29:29" x14ac:dyDescent="0.25">
      <c r="AC12978" s="379"/>
    </row>
    <row r="12979" spans="29:29" x14ac:dyDescent="0.25">
      <c r="AC12979" s="379"/>
    </row>
    <row r="12980" spans="29:29" x14ac:dyDescent="0.25">
      <c r="AC12980" s="379"/>
    </row>
    <row r="12981" spans="29:29" x14ac:dyDescent="0.25">
      <c r="AC12981" s="379"/>
    </row>
    <row r="12982" spans="29:29" x14ac:dyDescent="0.25">
      <c r="AC12982" s="379"/>
    </row>
    <row r="12983" spans="29:29" x14ac:dyDescent="0.25">
      <c r="AC12983" s="379"/>
    </row>
    <row r="12984" spans="29:29" x14ac:dyDescent="0.25">
      <c r="AC12984" s="379"/>
    </row>
    <row r="12985" spans="29:29" x14ac:dyDescent="0.25">
      <c r="AC12985" s="379"/>
    </row>
    <row r="12986" spans="29:29" x14ac:dyDescent="0.25">
      <c r="AC12986" s="379"/>
    </row>
    <row r="12987" spans="29:29" x14ac:dyDescent="0.25">
      <c r="AC12987" s="379"/>
    </row>
    <row r="12988" spans="29:29" x14ac:dyDescent="0.25">
      <c r="AC12988" s="379"/>
    </row>
    <row r="12989" spans="29:29" x14ac:dyDescent="0.25">
      <c r="AC12989" s="379"/>
    </row>
    <row r="12990" spans="29:29" x14ac:dyDescent="0.25">
      <c r="AC12990" s="379"/>
    </row>
    <row r="12991" spans="29:29" x14ac:dyDescent="0.25">
      <c r="AC12991" s="379"/>
    </row>
    <row r="12992" spans="29:29" x14ac:dyDescent="0.25">
      <c r="AC12992" s="379"/>
    </row>
    <row r="12993" spans="29:29" x14ac:dyDescent="0.25">
      <c r="AC12993" s="379"/>
    </row>
    <row r="12994" spans="29:29" x14ac:dyDescent="0.25">
      <c r="AC12994" s="379"/>
    </row>
    <row r="12995" spans="29:29" x14ac:dyDescent="0.25">
      <c r="AC12995" s="379"/>
    </row>
    <row r="12996" spans="29:29" x14ac:dyDescent="0.25">
      <c r="AC12996" s="379"/>
    </row>
    <row r="12997" spans="29:29" x14ac:dyDescent="0.25">
      <c r="AC12997" s="379"/>
    </row>
    <row r="12998" spans="29:29" x14ac:dyDescent="0.25">
      <c r="AC12998" s="379"/>
    </row>
    <row r="12999" spans="29:29" x14ac:dyDescent="0.25">
      <c r="AC12999" s="379"/>
    </row>
    <row r="13000" spans="29:29" x14ac:dyDescent="0.25">
      <c r="AC13000" s="379"/>
    </row>
    <row r="13001" spans="29:29" x14ac:dyDescent="0.25">
      <c r="AC13001" s="379"/>
    </row>
    <row r="13002" spans="29:29" x14ac:dyDescent="0.25">
      <c r="AC13002" s="379"/>
    </row>
    <row r="13003" spans="29:29" x14ac:dyDescent="0.25">
      <c r="AC13003" s="379"/>
    </row>
    <row r="13004" spans="29:29" x14ac:dyDescent="0.25">
      <c r="AC13004" s="379"/>
    </row>
    <row r="13005" spans="29:29" x14ac:dyDescent="0.25">
      <c r="AC13005" s="379"/>
    </row>
    <row r="13006" spans="29:29" x14ac:dyDescent="0.25">
      <c r="AC13006" s="379"/>
    </row>
    <row r="13007" spans="29:29" x14ac:dyDescent="0.25">
      <c r="AC13007" s="379"/>
    </row>
    <row r="13008" spans="29:29" x14ac:dyDescent="0.25">
      <c r="AC13008" s="379"/>
    </row>
    <row r="13009" spans="29:29" x14ac:dyDescent="0.25">
      <c r="AC13009" s="379"/>
    </row>
    <row r="13010" spans="29:29" x14ac:dyDescent="0.25">
      <c r="AC13010" s="379"/>
    </row>
    <row r="13011" spans="29:29" x14ac:dyDescent="0.25">
      <c r="AC13011" s="379"/>
    </row>
    <row r="13012" spans="29:29" x14ac:dyDescent="0.25">
      <c r="AC13012" s="379"/>
    </row>
    <row r="13013" spans="29:29" x14ac:dyDescent="0.25">
      <c r="AC13013" s="379"/>
    </row>
    <row r="13014" spans="29:29" x14ac:dyDescent="0.25">
      <c r="AC13014" s="379"/>
    </row>
    <row r="13015" spans="29:29" x14ac:dyDescent="0.25">
      <c r="AC13015" s="379"/>
    </row>
    <row r="13016" spans="29:29" x14ac:dyDescent="0.25">
      <c r="AC13016" s="379"/>
    </row>
    <row r="13017" spans="29:29" x14ac:dyDescent="0.25">
      <c r="AC13017" s="379"/>
    </row>
    <row r="13018" spans="29:29" x14ac:dyDescent="0.25">
      <c r="AC13018" s="379"/>
    </row>
    <row r="13019" spans="29:29" x14ac:dyDescent="0.25">
      <c r="AC13019" s="379"/>
    </row>
    <row r="13020" spans="29:29" x14ac:dyDescent="0.25">
      <c r="AC13020" s="379"/>
    </row>
    <row r="13021" spans="29:29" x14ac:dyDescent="0.25">
      <c r="AC13021" s="379"/>
    </row>
    <row r="13022" spans="29:29" x14ac:dyDescent="0.25">
      <c r="AC13022" s="379"/>
    </row>
    <row r="13023" spans="29:29" x14ac:dyDescent="0.25">
      <c r="AC13023" s="379"/>
    </row>
    <row r="13024" spans="29:29" x14ac:dyDescent="0.25">
      <c r="AC13024" s="379"/>
    </row>
    <row r="13025" spans="29:29" x14ac:dyDescent="0.25">
      <c r="AC13025" s="379"/>
    </row>
    <row r="13026" spans="29:29" x14ac:dyDescent="0.25">
      <c r="AC13026" s="379"/>
    </row>
    <row r="13027" spans="29:29" x14ac:dyDescent="0.25">
      <c r="AC13027" s="379"/>
    </row>
    <row r="13028" spans="29:29" x14ac:dyDescent="0.25">
      <c r="AC13028" s="379"/>
    </row>
    <row r="13029" spans="29:29" x14ac:dyDescent="0.25">
      <c r="AC13029" s="379"/>
    </row>
    <row r="13030" spans="29:29" x14ac:dyDescent="0.25">
      <c r="AC13030" s="379"/>
    </row>
    <row r="13031" spans="29:29" x14ac:dyDescent="0.25">
      <c r="AC13031" s="379"/>
    </row>
    <row r="13032" spans="29:29" x14ac:dyDescent="0.25">
      <c r="AC13032" s="379"/>
    </row>
    <row r="13033" spans="29:29" x14ac:dyDescent="0.25">
      <c r="AC13033" s="379"/>
    </row>
    <row r="13034" spans="29:29" x14ac:dyDescent="0.25">
      <c r="AC13034" s="379"/>
    </row>
    <row r="13035" spans="29:29" x14ac:dyDescent="0.25">
      <c r="AC13035" s="379"/>
    </row>
    <row r="13036" spans="29:29" x14ac:dyDescent="0.25">
      <c r="AC13036" s="379"/>
    </row>
    <row r="13037" spans="29:29" x14ac:dyDescent="0.25">
      <c r="AC13037" s="379"/>
    </row>
    <row r="13038" spans="29:29" x14ac:dyDescent="0.25">
      <c r="AC13038" s="379"/>
    </row>
    <row r="13039" spans="29:29" x14ac:dyDescent="0.25">
      <c r="AC13039" s="379"/>
    </row>
    <row r="13040" spans="29:29" x14ac:dyDescent="0.25">
      <c r="AC13040" s="379"/>
    </row>
    <row r="13041" spans="29:29" x14ac:dyDescent="0.25">
      <c r="AC13041" s="379"/>
    </row>
    <row r="13042" spans="29:29" x14ac:dyDescent="0.25">
      <c r="AC13042" s="379"/>
    </row>
    <row r="13043" spans="29:29" x14ac:dyDescent="0.25">
      <c r="AC13043" s="379"/>
    </row>
    <row r="13044" spans="29:29" x14ac:dyDescent="0.25">
      <c r="AC13044" s="379"/>
    </row>
    <row r="13045" spans="29:29" x14ac:dyDescent="0.25">
      <c r="AC13045" s="379"/>
    </row>
    <row r="13046" spans="29:29" x14ac:dyDescent="0.25">
      <c r="AC13046" s="379"/>
    </row>
    <row r="13047" spans="29:29" x14ac:dyDescent="0.25">
      <c r="AC13047" s="379"/>
    </row>
    <row r="13048" spans="29:29" x14ac:dyDescent="0.25">
      <c r="AC13048" s="379"/>
    </row>
    <row r="13049" spans="29:29" x14ac:dyDescent="0.25">
      <c r="AC13049" s="379"/>
    </row>
    <row r="13050" spans="29:29" x14ac:dyDescent="0.25">
      <c r="AC13050" s="379"/>
    </row>
    <row r="13051" spans="29:29" x14ac:dyDescent="0.25">
      <c r="AC13051" s="379"/>
    </row>
    <row r="13052" spans="29:29" x14ac:dyDescent="0.25">
      <c r="AC13052" s="379"/>
    </row>
    <row r="13053" spans="29:29" x14ac:dyDescent="0.25">
      <c r="AC13053" s="379"/>
    </row>
    <row r="13054" spans="29:29" x14ac:dyDescent="0.25">
      <c r="AC13054" s="379"/>
    </row>
    <row r="13055" spans="29:29" x14ac:dyDescent="0.25">
      <c r="AC13055" s="379"/>
    </row>
    <row r="13056" spans="29:29" x14ac:dyDescent="0.25">
      <c r="AC13056" s="379"/>
    </row>
    <row r="13057" spans="29:29" x14ac:dyDescent="0.25">
      <c r="AC13057" s="379"/>
    </row>
    <row r="13058" spans="29:29" x14ac:dyDescent="0.25">
      <c r="AC13058" s="379"/>
    </row>
    <row r="13059" spans="29:29" x14ac:dyDescent="0.25">
      <c r="AC13059" s="379"/>
    </row>
    <row r="13060" spans="29:29" x14ac:dyDescent="0.25">
      <c r="AC13060" s="379"/>
    </row>
    <row r="13061" spans="29:29" x14ac:dyDescent="0.25">
      <c r="AC13061" s="379"/>
    </row>
    <row r="13062" spans="29:29" x14ac:dyDescent="0.25">
      <c r="AC13062" s="379"/>
    </row>
    <row r="13063" spans="29:29" x14ac:dyDescent="0.25">
      <c r="AC13063" s="379"/>
    </row>
    <row r="13064" spans="29:29" x14ac:dyDescent="0.25">
      <c r="AC13064" s="379"/>
    </row>
    <row r="13065" spans="29:29" x14ac:dyDescent="0.25">
      <c r="AC13065" s="379"/>
    </row>
    <row r="13066" spans="29:29" x14ac:dyDescent="0.25">
      <c r="AC13066" s="379"/>
    </row>
    <row r="13067" spans="29:29" x14ac:dyDescent="0.25">
      <c r="AC13067" s="379"/>
    </row>
    <row r="13068" spans="29:29" x14ac:dyDescent="0.25">
      <c r="AC13068" s="379"/>
    </row>
    <row r="13069" spans="29:29" x14ac:dyDescent="0.25">
      <c r="AC13069" s="379"/>
    </row>
    <row r="13070" spans="29:29" x14ac:dyDescent="0.25">
      <c r="AC13070" s="379"/>
    </row>
    <row r="13071" spans="29:29" x14ac:dyDescent="0.25">
      <c r="AC13071" s="379"/>
    </row>
    <row r="13072" spans="29:29" x14ac:dyDescent="0.25">
      <c r="AC13072" s="379"/>
    </row>
    <row r="13073" spans="29:29" x14ac:dyDescent="0.25">
      <c r="AC13073" s="379"/>
    </row>
    <row r="13074" spans="29:29" x14ac:dyDescent="0.25">
      <c r="AC13074" s="379"/>
    </row>
    <row r="13075" spans="29:29" x14ac:dyDescent="0.25">
      <c r="AC13075" s="379"/>
    </row>
    <row r="13076" spans="29:29" x14ac:dyDescent="0.25">
      <c r="AC13076" s="379"/>
    </row>
    <row r="13077" spans="29:29" x14ac:dyDescent="0.25">
      <c r="AC13077" s="379"/>
    </row>
    <row r="13078" spans="29:29" x14ac:dyDescent="0.25">
      <c r="AC13078" s="379"/>
    </row>
    <row r="13079" spans="29:29" x14ac:dyDescent="0.25">
      <c r="AC13079" s="379"/>
    </row>
    <row r="13080" spans="29:29" x14ac:dyDescent="0.25">
      <c r="AC13080" s="379"/>
    </row>
    <row r="13081" spans="29:29" x14ac:dyDescent="0.25">
      <c r="AC13081" s="379"/>
    </row>
    <row r="13082" spans="29:29" x14ac:dyDescent="0.25">
      <c r="AC13082" s="379"/>
    </row>
    <row r="13083" spans="29:29" x14ac:dyDescent="0.25">
      <c r="AC13083" s="379"/>
    </row>
    <row r="13084" spans="29:29" x14ac:dyDescent="0.25">
      <c r="AC13084" s="379"/>
    </row>
    <row r="13085" spans="29:29" x14ac:dyDescent="0.25">
      <c r="AC13085" s="379"/>
    </row>
    <row r="13086" spans="29:29" x14ac:dyDescent="0.25">
      <c r="AC13086" s="379"/>
    </row>
    <row r="13087" spans="29:29" x14ac:dyDescent="0.25">
      <c r="AC13087" s="379"/>
    </row>
    <row r="13088" spans="29:29" x14ac:dyDescent="0.25">
      <c r="AC13088" s="379"/>
    </row>
    <row r="13089" spans="29:29" x14ac:dyDescent="0.25">
      <c r="AC13089" s="379"/>
    </row>
    <row r="13090" spans="29:29" x14ac:dyDescent="0.25">
      <c r="AC13090" s="379"/>
    </row>
    <row r="13091" spans="29:29" x14ac:dyDescent="0.25">
      <c r="AC13091" s="379"/>
    </row>
    <row r="13092" spans="29:29" x14ac:dyDescent="0.25">
      <c r="AC13092" s="379"/>
    </row>
    <row r="13093" spans="29:29" x14ac:dyDescent="0.25">
      <c r="AC13093" s="379"/>
    </row>
    <row r="13094" spans="29:29" x14ac:dyDescent="0.25">
      <c r="AC13094" s="379"/>
    </row>
    <row r="13095" spans="29:29" x14ac:dyDescent="0.25">
      <c r="AC13095" s="379"/>
    </row>
    <row r="13096" spans="29:29" x14ac:dyDescent="0.25">
      <c r="AC13096" s="379"/>
    </row>
    <row r="13097" spans="29:29" x14ac:dyDescent="0.25">
      <c r="AC13097" s="379"/>
    </row>
    <row r="13098" spans="29:29" x14ac:dyDescent="0.25">
      <c r="AC13098" s="379"/>
    </row>
    <row r="13099" spans="29:29" x14ac:dyDescent="0.25">
      <c r="AC13099" s="379"/>
    </row>
    <row r="13100" spans="29:29" x14ac:dyDescent="0.25">
      <c r="AC13100" s="379"/>
    </row>
    <row r="13101" spans="29:29" x14ac:dyDescent="0.25">
      <c r="AC13101" s="379"/>
    </row>
    <row r="13102" spans="29:29" x14ac:dyDescent="0.25">
      <c r="AC13102" s="379"/>
    </row>
    <row r="13103" spans="29:29" x14ac:dyDescent="0.25">
      <c r="AC13103" s="379"/>
    </row>
    <row r="13104" spans="29:29" x14ac:dyDescent="0.25">
      <c r="AC13104" s="379"/>
    </row>
    <row r="13105" spans="29:29" x14ac:dyDescent="0.25">
      <c r="AC13105" s="379"/>
    </row>
    <row r="13106" spans="29:29" x14ac:dyDescent="0.25">
      <c r="AC13106" s="379"/>
    </row>
    <row r="13107" spans="29:29" x14ac:dyDescent="0.25">
      <c r="AC13107" s="379"/>
    </row>
    <row r="13108" spans="29:29" x14ac:dyDescent="0.25">
      <c r="AC13108" s="379"/>
    </row>
    <row r="13109" spans="29:29" x14ac:dyDescent="0.25">
      <c r="AC13109" s="379"/>
    </row>
    <row r="13110" spans="29:29" x14ac:dyDescent="0.25">
      <c r="AC13110" s="379"/>
    </row>
    <row r="13111" spans="29:29" x14ac:dyDescent="0.25">
      <c r="AC13111" s="379"/>
    </row>
    <row r="13112" spans="29:29" x14ac:dyDescent="0.25">
      <c r="AC13112" s="379"/>
    </row>
    <row r="13113" spans="29:29" x14ac:dyDescent="0.25">
      <c r="AC13113" s="379"/>
    </row>
    <row r="13114" spans="29:29" x14ac:dyDescent="0.25">
      <c r="AC13114" s="379"/>
    </row>
    <row r="13115" spans="29:29" x14ac:dyDescent="0.25">
      <c r="AC13115" s="379"/>
    </row>
    <row r="13116" spans="29:29" x14ac:dyDescent="0.25">
      <c r="AC13116" s="379"/>
    </row>
    <row r="13117" spans="29:29" x14ac:dyDescent="0.25">
      <c r="AC13117" s="379"/>
    </row>
    <row r="13118" spans="29:29" x14ac:dyDescent="0.25">
      <c r="AC13118" s="379"/>
    </row>
    <row r="13119" spans="29:29" x14ac:dyDescent="0.25">
      <c r="AC13119" s="379"/>
    </row>
    <row r="13120" spans="29:29" x14ac:dyDescent="0.25">
      <c r="AC13120" s="379"/>
    </row>
    <row r="13121" spans="29:29" x14ac:dyDescent="0.25">
      <c r="AC13121" s="379"/>
    </row>
    <row r="13122" spans="29:29" x14ac:dyDescent="0.25">
      <c r="AC13122" s="379"/>
    </row>
    <row r="13123" spans="29:29" x14ac:dyDescent="0.25">
      <c r="AC13123" s="379"/>
    </row>
    <row r="13124" spans="29:29" x14ac:dyDescent="0.25">
      <c r="AC13124" s="379"/>
    </row>
    <row r="13125" spans="29:29" x14ac:dyDescent="0.25">
      <c r="AC13125" s="379"/>
    </row>
    <row r="13126" spans="29:29" x14ac:dyDescent="0.25">
      <c r="AC13126" s="379"/>
    </row>
    <row r="13127" spans="29:29" x14ac:dyDescent="0.25">
      <c r="AC13127" s="379"/>
    </row>
    <row r="13128" spans="29:29" x14ac:dyDescent="0.25">
      <c r="AC13128" s="379"/>
    </row>
    <row r="13129" spans="29:29" x14ac:dyDescent="0.25">
      <c r="AC13129" s="379"/>
    </row>
    <row r="13130" spans="29:29" x14ac:dyDescent="0.25">
      <c r="AC13130" s="379"/>
    </row>
    <row r="13131" spans="29:29" x14ac:dyDescent="0.25">
      <c r="AC13131" s="379"/>
    </row>
    <row r="13132" spans="29:29" x14ac:dyDescent="0.25">
      <c r="AC13132" s="379"/>
    </row>
    <row r="13133" spans="29:29" x14ac:dyDescent="0.25">
      <c r="AC13133" s="379"/>
    </row>
    <row r="13134" spans="29:29" x14ac:dyDescent="0.25">
      <c r="AC13134" s="379"/>
    </row>
    <row r="13135" spans="29:29" x14ac:dyDescent="0.25">
      <c r="AC13135" s="379"/>
    </row>
    <row r="13136" spans="29:29" x14ac:dyDescent="0.25">
      <c r="AC13136" s="379"/>
    </row>
    <row r="13137" spans="29:29" x14ac:dyDescent="0.25">
      <c r="AC13137" s="379"/>
    </row>
    <row r="13138" spans="29:29" x14ac:dyDescent="0.25">
      <c r="AC13138" s="379"/>
    </row>
    <row r="13139" spans="29:29" x14ac:dyDescent="0.25">
      <c r="AC13139" s="379"/>
    </row>
    <row r="13140" spans="29:29" x14ac:dyDescent="0.25">
      <c r="AC13140" s="379"/>
    </row>
    <row r="13141" spans="29:29" x14ac:dyDescent="0.25">
      <c r="AC13141" s="379"/>
    </row>
    <row r="13142" spans="29:29" x14ac:dyDescent="0.25">
      <c r="AC13142" s="379"/>
    </row>
    <row r="13143" spans="29:29" x14ac:dyDescent="0.25">
      <c r="AC13143" s="379"/>
    </row>
    <row r="13144" spans="29:29" x14ac:dyDescent="0.25">
      <c r="AC13144" s="379"/>
    </row>
    <row r="13145" spans="29:29" x14ac:dyDescent="0.25">
      <c r="AC13145" s="379"/>
    </row>
    <row r="13146" spans="29:29" x14ac:dyDescent="0.25">
      <c r="AC13146" s="379"/>
    </row>
    <row r="13147" spans="29:29" x14ac:dyDescent="0.25">
      <c r="AC13147" s="379"/>
    </row>
    <row r="13148" spans="29:29" x14ac:dyDescent="0.25">
      <c r="AC13148" s="379"/>
    </row>
    <row r="13149" spans="29:29" x14ac:dyDescent="0.25">
      <c r="AC13149" s="379"/>
    </row>
    <row r="13150" spans="29:29" x14ac:dyDescent="0.25">
      <c r="AC13150" s="379"/>
    </row>
    <row r="13151" spans="29:29" x14ac:dyDescent="0.25">
      <c r="AC13151" s="379"/>
    </row>
    <row r="13152" spans="29:29" x14ac:dyDescent="0.25">
      <c r="AC13152" s="379"/>
    </row>
    <row r="13153" spans="29:29" x14ac:dyDescent="0.25">
      <c r="AC13153" s="379"/>
    </row>
    <row r="13154" spans="29:29" x14ac:dyDescent="0.25">
      <c r="AC13154" s="379"/>
    </row>
    <row r="13155" spans="29:29" x14ac:dyDescent="0.25">
      <c r="AC13155" s="379"/>
    </row>
    <row r="13156" spans="29:29" x14ac:dyDescent="0.25">
      <c r="AC13156" s="379"/>
    </row>
    <row r="13157" spans="29:29" x14ac:dyDescent="0.25">
      <c r="AC13157" s="379"/>
    </row>
    <row r="13158" spans="29:29" x14ac:dyDescent="0.25">
      <c r="AC13158" s="379"/>
    </row>
    <row r="13159" spans="29:29" x14ac:dyDescent="0.25">
      <c r="AC13159" s="379"/>
    </row>
    <row r="13160" spans="29:29" x14ac:dyDescent="0.25">
      <c r="AC13160" s="379"/>
    </row>
    <row r="13161" spans="29:29" x14ac:dyDescent="0.25">
      <c r="AC13161" s="379"/>
    </row>
    <row r="13162" spans="29:29" x14ac:dyDescent="0.25">
      <c r="AC13162" s="379"/>
    </row>
    <row r="13163" spans="29:29" x14ac:dyDescent="0.25">
      <c r="AC13163" s="379"/>
    </row>
    <row r="13164" spans="29:29" x14ac:dyDescent="0.25">
      <c r="AC13164" s="379"/>
    </row>
    <row r="13165" spans="29:29" x14ac:dyDescent="0.25">
      <c r="AC13165" s="379"/>
    </row>
    <row r="13166" spans="29:29" x14ac:dyDescent="0.25">
      <c r="AC13166" s="379"/>
    </row>
    <row r="13167" spans="29:29" x14ac:dyDescent="0.25">
      <c r="AC13167" s="379"/>
    </row>
    <row r="13168" spans="29:29" x14ac:dyDescent="0.25">
      <c r="AC13168" s="379"/>
    </row>
    <row r="13169" spans="29:29" x14ac:dyDescent="0.25">
      <c r="AC13169" s="379"/>
    </row>
    <row r="13170" spans="29:29" x14ac:dyDescent="0.25">
      <c r="AC13170" s="379"/>
    </row>
    <row r="13171" spans="29:29" x14ac:dyDescent="0.25">
      <c r="AC13171" s="379"/>
    </row>
    <row r="13172" spans="29:29" x14ac:dyDescent="0.25">
      <c r="AC13172" s="379"/>
    </row>
    <row r="13173" spans="29:29" x14ac:dyDescent="0.25">
      <c r="AC13173" s="379"/>
    </row>
    <row r="13174" spans="29:29" x14ac:dyDescent="0.25">
      <c r="AC13174" s="379"/>
    </row>
    <row r="13175" spans="29:29" x14ac:dyDescent="0.25">
      <c r="AC13175" s="379"/>
    </row>
    <row r="13176" spans="29:29" x14ac:dyDescent="0.25">
      <c r="AC13176" s="379"/>
    </row>
    <row r="13177" spans="29:29" x14ac:dyDescent="0.25">
      <c r="AC13177" s="379"/>
    </row>
    <row r="13178" spans="29:29" x14ac:dyDescent="0.25">
      <c r="AC13178" s="379"/>
    </row>
    <row r="13179" spans="29:29" x14ac:dyDescent="0.25">
      <c r="AC13179" s="379"/>
    </row>
    <row r="13180" spans="29:29" x14ac:dyDescent="0.25">
      <c r="AC13180" s="379"/>
    </row>
    <row r="13181" spans="29:29" x14ac:dyDescent="0.25">
      <c r="AC13181" s="379"/>
    </row>
    <row r="13182" spans="29:29" x14ac:dyDescent="0.25">
      <c r="AC13182" s="379"/>
    </row>
    <row r="13183" spans="29:29" x14ac:dyDescent="0.25">
      <c r="AC13183" s="379"/>
    </row>
    <row r="13184" spans="29:29" x14ac:dyDescent="0.25">
      <c r="AC13184" s="379"/>
    </row>
    <row r="13185" spans="29:29" x14ac:dyDescent="0.25">
      <c r="AC13185" s="379"/>
    </row>
    <row r="13186" spans="29:29" x14ac:dyDescent="0.25">
      <c r="AC13186" s="379"/>
    </row>
    <row r="13187" spans="29:29" x14ac:dyDescent="0.25">
      <c r="AC13187" s="379"/>
    </row>
    <row r="13188" spans="29:29" x14ac:dyDescent="0.25">
      <c r="AC13188" s="379"/>
    </row>
    <row r="13189" spans="29:29" x14ac:dyDescent="0.25">
      <c r="AC13189" s="379"/>
    </row>
    <row r="13190" spans="29:29" x14ac:dyDescent="0.25">
      <c r="AC13190" s="379"/>
    </row>
    <row r="13191" spans="29:29" x14ac:dyDescent="0.25">
      <c r="AC13191" s="379"/>
    </row>
    <row r="13192" spans="29:29" x14ac:dyDescent="0.25">
      <c r="AC13192" s="379"/>
    </row>
    <row r="13193" spans="29:29" x14ac:dyDescent="0.25">
      <c r="AC13193" s="379"/>
    </row>
    <row r="13194" spans="29:29" x14ac:dyDescent="0.25">
      <c r="AC13194" s="379"/>
    </row>
    <row r="13195" spans="29:29" x14ac:dyDescent="0.25">
      <c r="AC13195" s="379"/>
    </row>
    <row r="13196" spans="29:29" x14ac:dyDescent="0.25">
      <c r="AC13196" s="379"/>
    </row>
    <row r="13197" spans="29:29" x14ac:dyDescent="0.25">
      <c r="AC13197" s="379"/>
    </row>
    <row r="13198" spans="29:29" x14ac:dyDescent="0.25">
      <c r="AC13198" s="379"/>
    </row>
    <row r="13199" spans="29:29" x14ac:dyDescent="0.25">
      <c r="AC13199" s="379"/>
    </row>
    <row r="13200" spans="29:29" x14ac:dyDescent="0.25">
      <c r="AC13200" s="379"/>
    </row>
    <row r="13201" spans="29:29" x14ac:dyDescent="0.25">
      <c r="AC13201" s="379"/>
    </row>
    <row r="13202" spans="29:29" x14ac:dyDescent="0.25">
      <c r="AC13202" s="379"/>
    </row>
    <row r="13203" spans="29:29" x14ac:dyDescent="0.25">
      <c r="AC13203" s="379"/>
    </row>
    <row r="13204" spans="29:29" x14ac:dyDescent="0.25">
      <c r="AC13204" s="379"/>
    </row>
    <row r="13205" spans="29:29" x14ac:dyDescent="0.25">
      <c r="AC13205" s="379"/>
    </row>
    <row r="13206" spans="29:29" x14ac:dyDescent="0.25">
      <c r="AC13206" s="379"/>
    </row>
    <row r="13207" spans="29:29" x14ac:dyDescent="0.25">
      <c r="AC13207" s="379"/>
    </row>
    <row r="13208" spans="29:29" x14ac:dyDescent="0.25">
      <c r="AC13208" s="379"/>
    </row>
    <row r="13209" spans="29:29" x14ac:dyDescent="0.25">
      <c r="AC13209" s="379"/>
    </row>
    <row r="13210" spans="29:29" x14ac:dyDescent="0.25">
      <c r="AC13210" s="379"/>
    </row>
    <row r="13211" spans="29:29" x14ac:dyDescent="0.25">
      <c r="AC13211" s="379"/>
    </row>
    <row r="13212" spans="29:29" x14ac:dyDescent="0.25">
      <c r="AC13212" s="379"/>
    </row>
    <row r="13213" spans="29:29" x14ac:dyDescent="0.25">
      <c r="AC13213" s="379"/>
    </row>
    <row r="13214" spans="29:29" x14ac:dyDescent="0.25">
      <c r="AC13214" s="379"/>
    </row>
    <row r="13215" spans="29:29" x14ac:dyDescent="0.25">
      <c r="AC13215" s="379"/>
    </row>
    <row r="13216" spans="29:29" x14ac:dyDescent="0.25">
      <c r="AC13216" s="379"/>
    </row>
    <row r="13217" spans="29:29" x14ac:dyDescent="0.25">
      <c r="AC13217" s="379"/>
    </row>
    <row r="13218" spans="29:29" x14ac:dyDescent="0.25">
      <c r="AC13218" s="379"/>
    </row>
    <row r="13219" spans="29:29" x14ac:dyDescent="0.25">
      <c r="AC13219" s="379"/>
    </row>
    <row r="13220" spans="29:29" x14ac:dyDescent="0.25">
      <c r="AC13220" s="379"/>
    </row>
    <row r="13221" spans="29:29" x14ac:dyDescent="0.25">
      <c r="AC13221" s="379"/>
    </row>
    <row r="13222" spans="29:29" x14ac:dyDescent="0.25">
      <c r="AC13222" s="379"/>
    </row>
    <row r="13223" spans="29:29" x14ac:dyDescent="0.25">
      <c r="AC13223" s="379"/>
    </row>
    <row r="13224" spans="29:29" x14ac:dyDescent="0.25">
      <c r="AC13224" s="379"/>
    </row>
    <row r="13225" spans="29:29" x14ac:dyDescent="0.25">
      <c r="AC13225" s="379"/>
    </row>
    <row r="13226" spans="29:29" x14ac:dyDescent="0.25">
      <c r="AC13226" s="379"/>
    </row>
    <row r="13227" spans="29:29" x14ac:dyDescent="0.25">
      <c r="AC13227" s="379"/>
    </row>
    <row r="13228" spans="29:29" x14ac:dyDescent="0.25">
      <c r="AC13228" s="379"/>
    </row>
    <row r="13229" spans="29:29" x14ac:dyDescent="0.25">
      <c r="AC13229" s="379"/>
    </row>
    <row r="13230" spans="29:29" x14ac:dyDescent="0.25">
      <c r="AC13230" s="379"/>
    </row>
    <row r="13231" spans="29:29" x14ac:dyDescent="0.25">
      <c r="AC13231" s="379"/>
    </row>
    <row r="13232" spans="29:29" x14ac:dyDescent="0.25">
      <c r="AC13232" s="379"/>
    </row>
    <row r="13233" spans="29:29" x14ac:dyDescent="0.25">
      <c r="AC13233" s="379"/>
    </row>
    <row r="13234" spans="29:29" x14ac:dyDescent="0.25">
      <c r="AC13234" s="379"/>
    </row>
    <row r="13235" spans="29:29" x14ac:dyDescent="0.25">
      <c r="AC13235" s="379"/>
    </row>
    <row r="13236" spans="29:29" x14ac:dyDescent="0.25">
      <c r="AC13236" s="379"/>
    </row>
    <row r="13237" spans="29:29" x14ac:dyDescent="0.25">
      <c r="AC13237" s="379"/>
    </row>
    <row r="13238" spans="29:29" x14ac:dyDescent="0.25">
      <c r="AC13238" s="379"/>
    </row>
    <row r="13239" spans="29:29" x14ac:dyDescent="0.25">
      <c r="AC13239" s="379"/>
    </row>
    <row r="13240" spans="29:29" x14ac:dyDescent="0.25">
      <c r="AC13240" s="379"/>
    </row>
    <row r="13241" spans="29:29" x14ac:dyDescent="0.25">
      <c r="AC13241" s="379"/>
    </row>
    <row r="13242" spans="29:29" x14ac:dyDescent="0.25">
      <c r="AC13242" s="379"/>
    </row>
    <row r="13243" spans="29:29" x14ac:dyDescent="0.25">
      <c r="AC13243" s="379"/>
    </row>
    <row r="13244" spans="29:29" x14ac:dyDescent="0.25">
      <c r="AC13244" s="379"/>
    </row>
    <row r="13245" spans="29:29" x14ac:dyDescent="0.25">
      <c r="AC13245" s="379"/>
    </row>
    <row r="13246" spans="29:29" x14ac:dyDescent="0.25">
      <c r="AC13246" s="379"/>
    </row>
    <row r="13247" spans="29:29" x14ac:dyDescent="0.25">
      <c r="AC13247" s="379"/>
    </row>
    <row r="13248" spans="29:29" x14ac:dyDescent="0.25">
      <c r="AC13248" s="379"/>
    </row>
    <row r="13249" spans="29:29" x14ac:dyDescent="0.25">
      <c r="AC13249" s="379"/>
    </row>
    <row r="13250" spans="29:29" x14ac:dyDescent="0.25">
      <c r="AC13250" s="379"/>
    </row>
    <row r="13251" spans="29:29" x14ac:dyDescent="0.25">
      <c r="AC13251" s="379"/>
    </row>
    <row r="13252" spans="29:29" x14ac:dyDescent="0.25">
      <c r="AC13252" s="379"/>
    </row>
    <row r="13253" spans="29:29" x14ac:dyDescent="0.25">
      <c r="AC13253" s="379"/>
    </row>
    <row r="13254" spans="29:29" x14ac:dyDescent="0.25">
      <c r="AC13254" s="379"/>
    </row>
    <row r="13255" spans="29:29" x14ac:dyDescent="0.25">
      <c r="AC13255" s="379"/>
    </row>
    <row r="13256" spans="29:29" x14ac:dyDescent="0.25">
      <c r="AC13256" s="379"/>
    </row>
    <row r="13257" spans="29:29" x14ac:dyDescent="0.25">
      <c r="AC13257" s="379"/>
    </row>
    <row r="13258" spans="29:29" x14ac:dyDescent="0.25">
      <c r="AC13258" s="379"/>
    </row>
    <row r="13259" spans="29:29" x14ac:dyDescent="0.25">
      <c r="AC13259" s="379"/>
    </row>
    <row r="13260" spans="29:29" x14ac:dyDescent="0.25">
      <c r="AC13260" s="379"/>
    </row>
    <row r="13261" spans="29:29" x14ac:dyDescent="0.25">
      <c r="AC13261" s="379"/>
    </row>
    <row r="13262" spans="29:29" x14ac:dyDescent="0.25">
      <c r="AC13262" s="379"/>
    </row>
    <row r="13263" spans="29:29" x14ac:dyDescent="0.25">
      <c r="AC13263" s="379"/>
    </row>
    <row r="13264" spans="29:29" x14ac:dyDescent="0.25">
      <c r="AC13264" s="379"/>
    </row>
    <row r="13265" spans="29:29" x14ac:dyDescent="0.25">
      <c r="AC13265" s="379"/>
    </row>
    <row r="13266" spans="29:29" x14ac:dyDescent="0.25">
      <c r="AC13266" s="379"/>
    </row>
    <row r="13267" spans="29:29" x14ac:dyDescent="0.25">
      <c r="AC13267" s="379"/>
    </row>
    <row r="13268" spans="29:29" x14ac:dyDescent="0.25">
      <c r="AC13268" s="379"/>
    </row>
    <row r="13269" spans="29:29" x14ac:dyDescent="0.25">
      <c r="AC13269" s="379"/>
    </row>
    <row r="13270" spans="29:29" x14ac:dyDescent="0.25">
      <c r="AC13270" s="379"/>
    </row>
    <row r="13271" spans="29:29" x14ac:dyDescent="0.25">
      <c r="AC13271" s="379"/>
    </row>
    <row r="13272" spans="29:29" x14ac:dyDescent="0.25">
      <c r="AC13272" s="379"/>
    </row>
    <row r="13273" spans="29:29" x14ac:dyDescent="0.25">
      <c r="AC13273" s="379"/>
    </row>
    <row r="13274" spans="29:29" x14ac:dyDescent="0.25">
      <c r="AC13274" s="379"/>
    </row>
    <row r="13275" spans="29:29" x14ac:dyDescent="0.25">
      <c r="AC13275" s="379"/>
    </row>
    <row r="13276" spans="29:29" x14ac:dyDescent="0.25">
      <c r="AC13276" s="379"/>
    </row>
    <row r="13277" spans="29:29" x14ac:dyDescent="0.25">
      <c r="AC13277" s="379"/>
    </row>
    <row r="13278" spans="29:29" x14ac:dyDescent="0.25">
      <c r="AC13278" s="379"/>
    </row>
    <row r="13279" spans="29:29" x14ac:dyDescent="0.25">
      <c r="AC13279" s="379"/>
    </row>
    <row r="13280" spans="29:29" x14ac:dyDescent="0.25">
      <c r="AC13280" s="379"/>
    </row>
    <row r="13281" spans="29:29" x14ac:dyDescent="0.25">
      <c r="AC13281" s="379"/>
    </row>
    <row r="13282" spans="29:29" x14ac:dyDescent="0.25">
      <c r="AC13282" s="379"/>
    </row>
    <row r="13283" spans="29:29" x14ac:dyDescent="0.25">
      <c r="AC13283" s="379"/>
    </row>
    <row r="13284" spans="29:29" x14ac:dyDescent="0.25">
      <c r="AC13284" s="379"/>
    </row>
    <row r="13285" spans="29:29" x14ac:dyDescent="0.25">
      <c r="AC13285" s="379"/>
    </row>
    <row r="13286" spans="29:29" x14ac:dyDescent="0.25">
      <c r="AC13286" s="379"/>
    </row>
    <row r="13287" spans="29:29" x14ac:dyDescent="0.25">
      <c r="AC13287" s="379"/>
    </row>
    <row r="13288" spans="29:29" x14ac:dyDescent="0.25">
      <c r="AC13288" s="379"/>
    </row>
    <row r="13289" spans="29:29" x14ac:dyDescent="0.25">
      <c r="AC13289" s="379"/>
    </row>
    <row r="13290" spans="29:29" x14ac:dyDescent="0.25">
      <c r="AC13290" s="379"/>
    </row>
    <row r="13291" spans="29:29" x14ac:dyDescent="0.25">
      <c r="AC13291" s="379"/>
    </row>
    <row r="13292" spans="29:29" x14ac:dyDescent="0.25">
      <c r="AC13292" s="379"/>
    </row>
    <row r="13293" spans="29:29" x14ac:dyDescent="0.25">
      <c r="AC13293" s="379"/>
    </row>
    <row r="13294" spans="29:29" x14ac:dyDescent="0.25">
      <c r="AC13294" s="379"/>
    </row>
    <row r="13295" spans="29:29" x14ac:dyDescent="0.25">
      <c r="AC13295" s="379"/>
    </row>
    <row r="13296" spans="29:29" x14ac:dyDescent="0.25">
      <c r="AC13296" s="379"/>
    </row>
    <row r="13297" spans="29:29" x14ac:dyDescent="0.25">
      <c r="AC13297" s="379"/>
    </row>
    <row r="13298" spans="29:29" x14ac:dyDescent="0.25">
      <c r="AC13298" s="379"/>
    </row>
    <row r="13299" spans="29:29" x14ac:dyDescent="0.25">
      <c r="AC13299" s="379"/>
    </row>
    <row r="13300" spans="29:29" x14ac:dyDescent="0.25">
      <c r="AC13300" s="379"/>
    </row>
    <row r="13301" spans="29:29" x14ac:dyDescent="0.25">
      <c r="AC13301" s="379"/>
    </row>
    <row r="13302" spans="29:29" x14ac:dyDescent="0.25">
      <c r="AC13302" s="379"/>
    </row>
    <row r="13303" spans="29:29" x14ac:dyDescent="0.25">
      <c r="AC13303" s="379"/>
    </row>
    <row r="13304" spans="29:29" x14ac:dyDescent="0.25">
      <c r="AC13304" s="379"/>
    </row>
    <row r="13305" spans="29:29" x14ac:dyDescent="0.25">
      <c r="AC13305" s="379"/>
    </row>
    <row r="13306" spans="29:29" x14ac:dyDescent="0.25">
      <c r="AC13306" s="379"/>
    </row>
    <row r="13307" spans="29:29" x14ac:dyDescent="0.25">
      <c r="AC13307" s="379"/>
    </row>
    <row r="13308" spans="29:29" x14ac:dyDescent="0.25">
      <c r="AC13308" s="379"/>
    </row>
    <row r="13309" spans="29:29" x14ac:dyDescent="0.25">
      <c r="AC13309" s="379"/>
    </row>
    <row r="13310" spans="29:29" x14ac:dyDescent="0.25">
      <c r="AC13310" s="379"/>
    </row>
    <row r="13311" spans="29:29" x14ac:dyDescent="0.25">
      <c r="AC13311" s="379"/>
    </row>
    <row r="13312" spans="29:29" x14ac:dyDescent="0.25">
      <c r="AC13312" s="379"/>
    </row>
    <row r="13313" spans="29:29" x14ac:dyDescent="0.25">
      <c r="AC13313" s="379"/>
    </row>
    <row r="13314" spans="29:29" x14ac:dyDescent="0.25">
      <c r="AC13314" s="379"/>
    </row>
    <row r="13315" spans="29:29" x14ac:dyDescent="0.25">
      <c r="AC13315" s="379"/>
    </row>
    <row r="13316" spans="29:29" x14ac:dyDescent="0.25">
      <c r="AC13316" s="379"/>
    </row>
    <row r="13317" spans="29:29" x14ac:dyDescent="0.25">
      <c r="AC13317" s="379"/>
    </row>
    <row r="13318" spans="29:29" x14ac:dyDescent="0.25">
      <c r="AC13318" s="379"/>
    </row>
    <row r="13319" spans="29:29" x14ac:dyDescent="0.25">
      <c r="AC13319" s="379"/>
    </row>
    <row r="13320" spans="29:29" x14ac:dyDescent="0.25">
      <c r="AC13320" s="379"/>
    </row>
    <row r="13321" spans="29:29" x14ac:dyDescent="0.25">
      <c r="AC13321" s="379"/>
    </row>
    <row r="13322" spans="29:29" x14ac:dyDescent="0.25">
      <c r="AC13322" s="379"/>
    </row>
    <row r="13323" spans="29:29" x14ac:dyDescent="0.25">
      <c r="AC13323" s="379"/>
    </row>
    <row r="13324" spans="29:29" x14ac:dyDescent="0.25">
      <c r="AC13324" s="379"/>
    </row>
    <row r="13325" spans="29:29" x14ac:dyDescent="0.25">
      <c r="AC13325" s="379"/>
    </row>
    <row r="13326" spans="29:29" x14ac:dyDescent="0.25">
      <c r="AC13326" s="379"/>
    </row>
    <row r="13327" spans="29:29" x14ac:dyDescent="0.25">
      <c r="AC13327" s="379"/>
    </row>
    <row r="13328" spans="29:29" x14ac:dyDescent="0.25">
      <c r="AC13328" s="379"/>
    </row>
    <row r="13329" spans="29:29" x14ac:dyDescent="0.25">
      <c r="AC13329" s="379"/>
    </row>
    <row r="13330" spans="29:29" x14ac:dyDescent="0.25">
      <c r="AC13330" s="379"/>
    </row>
    <row r="13331" spans="29:29" x14ac:dyDescent="0.25">
      <c r="AC13331" s="379"/>
    </row>
    <row r="13332" spans="29:29" x14ac:dyDescent="0.25">
      <c r="AC13332" s="379"/>
    </row>
    <row r="13333" spans="29:29" x14ac:dyDescent="0.25">
      <c r="AC13333" s="379"/>
    </row>
    <row r="13334" spans="29:29" x14ac:dyDescent="0.25">
      <c r="AC13334" s="379"/>
    </row>
    <row r="13335" spans="29:29" x14ac:dyDescent="0.25">
      <c r="AC13335" s="379"/>
    </row>
    <row r="13336" spans="29:29" x14ac:dyDescent="0.25">
      <c r="AC13336" s="379"/>
    </row>
    <row r="13337" spans="29:29" x14ac:dyDescent="0.25">
      <c r="AC13337" s="379"/>
    </row>
    <row r="13338" spans="29:29" x14ac:dyDescent="0.25">
      <c r="AC13338" s="379"/>
    </row>
    <row r="13339" spans="29:29" x14ac:dyDescent="0.25">
      <c r="AC13339" s="379"/>
    </row>
    <row r="13340" spans="29:29" x14ac:dyDescent="0.25">
      <c r="AC13340" s="379"/>
    </row>
    <row r="13341" spans="29:29" x14ac:dyDescent="0.25">
      <c r="AC13341" s="379"/>
    </row>
    <row r="13342" spans="29:29" x14ac:dyDescent="0.25">
      <c r="AC13342" s="379"/>
    </row>
    <row r="13343" spans="29:29" x14ac:dyDescent="0.25">
      <c r="AC13343" s="379"/>
    </row>
    <row r="13344" spans="29:29" x14ac:dyDescent="0.25">
      <c r="AC13344" s="379"/>
    </row>
    <row r="13345" spans="29:29" x14ac:dyDescent="0.25">
      <c r="AC13345" s="379"/>
    </row>
    <row r="13346" spans="29:29" x14ac:dyDescent="0.25">
      <c r="AC13346" s="379"/>
    </row>
    <row r="13347" spans="29:29" x14ac:dyDescent="0.25">
      <c r="AC13347" s="379"/>
    </row>
    <row r="13348" spans="29:29" x14ac:dyDescent="0.25">
      <c r="AC13348" s="379"/>
    </row>
    <row r="13349" spans="29:29" x14ac:dyDescent="0.25">
      <c r="AC13349" s="379"/>
    </row>
    <row r="13350" spans="29:29" x14ac:dyDescent="0.25">
      <c r="AC13350" s="379"/>
    </row>
    <row r="13351" spans="29:29" x14ac:dyDescent="0.25">
      <c r="AC13351" s="379"/>
    </row>
    <row r="13352" spans="29:29" x14ac:dyDescent="0.25">
      <c r="AC13352" s="379"/>
    </row>
    <row r="13353" spans="29:29" x14ac:dyDescent="0.25">
      <c r="AC13353" s="379"/>
    </row>
    <row r="13354" spans="29:29" x14ac:dyDescent="0.25">
      <c r="AC13354" s="379"/>
    </row>
    <row r="13355" spans="29:29" x14ac:dyDescent="0.25">
      <c r="AC13355" s="379"/>
    </row>
    <row r="13356" spans="29:29" x14ac:dyDescent="0.25">
      <c r="AC13356" s="379"/>
    </row>
    <row r="13357" spans="29:29" x14ac:dyDescent="0.25">
      <c r="AC13357" s="379"/>
    </row>
    <row r="13358" spans="29:29" x14ac:dyDescent="0.25">
      <c r="AC13358" s="379"/>
    </row>
    <row r="13359" spans="29:29" x14ac:dyDescent="0.25">
      <c r="AC13359" s="379"/>
    </row>
    <row r="13360" spans="29:29" x14ac:dyDescent="0.25">
      <c r="AC13360" s="379"/>
    </row>
    <row r="13361" spans="29:29" x14ac:dyDescent="0.25">
      <c r="AC13361" s="379"/>
    </row>
    <row r="13362" spans="29:29" x14ac:dyDescent="0.25">
      <c r="AC13362" s="379"/>
    </row>
    <row r="13363" spans="29:29" x14ac:dyDescent="0.25">
      <c r="AC13363" s="379"/>
    </row>
    <row r="13364" spans="29:29" x14ac:dyDescent="0.25">
      <c r="AC13364" s="379"/>
    </row>
    <row r="13365" spans="29:29" x14ac:dyDescent="0.25">
      <c r="AC13365" s="379"/>
    </row>
    <row r="13366" spans="29:29" x14ac:dyDescent="0.25">
      <c r="AC13366" s="379"/>
    </row>
    <row r="13367" spans="29:29" x14ac:dyDescent="0.25">
      <c r="AC13367" s="379"/>
    </row>
    <row r="13368" spans="29:29" x14ac:dyDescent="0.25">
      <c r="AC13368" s="379"/>
    </row>
    <row r="13369" spans="29:29" x14ac:dyDescent="0.25">
      <c r="AC13369" s="379"/>
    </row>
    <row r="13370" spans="29:29" x14ac:dyDescent="0.25">
      <c r="AC13370" s="379"/>
    </row>
    <row r="13371" spans="29:29" x14ac:dyDescent="0.25">
      <c r="AC13371" s="379"/>
    </row>
    <row r="13372" spans="29:29" x14ac:dyDescent="0.25">
      <c r="AC13372" s="379"/>
    </row>
    <row r="13373" spans="29:29" x14ac:dyDescent="0.25">
      <c r="AC13373" s="379"/>
    </row>
    <row r="13374" spans="29:29" x14ac:dyDescent="0.25">
      <c r="AC13374" s="379"/>
    </row>
    <row r="13375" spans="29:29" x14ac:dyDescent="0.25">
      <c r="AC13375" s="379"/>
    </row>
    <row r="13376" spans="29:29" x14ac:dyDescent="0.25">
      <c r="AC13376" s="379"/>
    </row>
    <row r="13377" spans="29:29" x14ac:dyDescent="0.25">
      <c r="AC13377" s="379"/>
    </row>
    <row r="13378" spans="29:29" x14ac:dyDescent="0.25">
      <c r="AC13378" s="379"/>
    </row>
    <row r="13379" spans="29:29" x14ac:dyDescent="0.25">
      <c r="AC13379" s="379"/>
    </row>
    <row r="13380" spans="29:29" x14ac:dyDescent="0.25">
      <c r="AC13380" s="379"/>
    </row>
    <row r="13381" spans="29:29" x14ac:dyDescent="0.25">
      <c r="AC13381" s="379"/>
    </row>
    <row r="13382" spans="29:29" x14ac:dyDescent="0.25">
      <c r="AC13382" s="379"/>
    </row>
    <row r="13383" spans="29:29" x14ac:dyDescent="0.25">
      <c r="AC13383" s="379"/>
    </row>
    <row r="13384" spans="29:29" x14ac:dyDescent="0.25">
      <c r="AC13384" s="379"/>
    </row>
    <row r="13385" spans="29:29" x14ac:dyDescent="0.25">
      <c r="AC13385" s="379"/>
    </row>
    <row r="13386" spans="29:29" x14ac:dyDescent="0.25">
      <c r="AC13386" s="379"/>
    </row>
    <row r="13387" spans="29:29" x14ac:dyDescent="0.25">
      <c r="AC13387" s="379"/>
    </row>
    <row r="13388" spans="29:29" x14ac:dyDescent="0.25">
      <c r="AC13388" s="379"/>
    </row>
    <row r="13389" spans="29:29" x14ac:dyDescent="0.25">
      <c r="AC13389" s="379"/>
    </row>
    <row r="13390" spans="29:29" x14ac:dyDescent="0.25">
      <c r="AC13390" s="379"/>
    </row>
    <row r="13391" spans="29:29" x14ac:dyDescent="0.25">
      <c r="AC13391" s="379"/>
    </row>
    <row r="13392" spans="29:29" x14ac:dyDescent="0.25">
      <c r="AC13392" s="379"/>
    </row>
    <row r="13393" spans="29:29" x14ac:dyDescent="0.25">
      <c r="AC13393" s="379"/>
    </row>
    <row r="13394" spans="29:29" x14ac:dyDescent="0.25">
      <c r="AC13394" s="379"/>
    </row>
    <row r="13395" spans="29:29" x14ac:dyDescent="0.25">
      <c r="AC13395" s="379"/>
    </row>
    <row r="13396" spans="29:29" x14ac:dyDescent="0.25">
      <c r="AC13396" s="379"/>
    </row>
    <row r="13397" spans="29:29" x14ac:dyDescent="0.25">
      <c r="AC13397" s="379"/>
    </row>
    <row r="13398" spans="29:29" x14ac:dyDescent="0.25">
      <c r="AC13398" s="379"/>
    </row>
    <row r="13399" spans="29:29" x14ac:dyDescent="0.25">
      <c r="AC13399" s="379"/>
    </row>
    <row r="13400" spans="29:29" x14ac:dyDescent="0.25">
      <c r="AC13400" s="379"/>
    </row>
    <row r="13401" spans="29:29" x14ac:dyDescent="0.25">
      <c r="AC13401" s="379"/>
    </row>
    <row r="13402" spans="29:29" x14ac:dyDescent="0.25">
      <c r="AC13402" s="379"/>
    </row>
    <row r="13403" spans="29:29" x14ac:dyDescent="0.25">
      <c r="AC13403" s="379"/>
    </row>
    <row r="13404" spans="29:29" x14ac:dyDescent="0.25">
      <c r="AC13404" s="379"/>
    </row>
    <row r="13405" spans="29:29" x14ac:dyDescent="0.25">
      <c r="AC13405" s="379"/>
    </row>
    <row r="13406" spans="29:29" x14ac:dyDescent="0.25">
      <c r="AC13406" s="379"/>
    </row>
    <row r="13407" spans="29:29" x14ac:dyDescent="0.25">
      <c r="AC13407" s="379"/>
    </row>
    <row r="13408" spans="29:29" x14ac:dyDescent="0.25">
      <c r="AC13408" s="379"/>
    </row>
    <row r="13409" spans="29:29" x14ac:dyDescent="0.25">
      <c r="AC13409" s="379"/>
    </row>
    <row r="13410" spans="29:29" x14ac:dyDescent="0.25">
      <c r="AC13410" s="379"/>
    </row>
    <row r="13411" spans="29:29" x14ac:dyDescent="0.25">
      <c r="AC13411" s="379"/>
    </row>
    <row r="13412" spans="29:29" x14ac:dyDescent="0.25">
      <c r="AC13412" s="379"/>
    </row>
    <row r="13413" spans="29:29" x14ac:dyDescent="0.25">
      <c r="AC13413" s="379"/>
    </row>
    <row r="13414" spans="29:29" x14ac:dyDescent="0.25">
      <c r="AC13414" s="379"/>
    </row>
    <row r="13415" spans="29:29" x14ac:dyDescent="0.25">
      <c r="AC13415" s="379"/>
    </row>
    <row r="13416" spans="29:29" x14ac:dyDescent="0.25">
      <c r="AC13416" s="379"/>
    </row>
    <row r="13417" spans="29:29" x14ac:dyDescent="0.25">
      <c r="AC13417" s="379"/>
    </row>
    <row r="13418" spans="29:29" x14ac:dyDescent="0.25">
      <c r="AC13418" s="379"/>
    </row>
    <row r="13419" spans="29:29" x14ac:dyDescent="0.25">
      <c r="AC13419" s="379"/>
    </row>
    <row r="13420" spans="29:29" x14ac:dyDescent="0.25">
      <c r="AC13420" s="379"/>
    </row>
    <row r="13421" spans="29:29" x14ac:dyDescent="0.25">
      <c r="AC13421" s="379"/>
    </row>
    <row r="13422" spans="29:29" x14ac:dyDescent="0.25">
      <c r="AC13422" s="379"/>
    </row>
    <row r="13423" spans="29:29" x14ac:dyDescent="0.25">
      <c r="AC13423" s="379"/>
    </row>
    <row r="13424" spans="29:29" x14ac:dyDescent="0.25">
      <c r="AC13424" s="379"/>
    </row>
    <row r="13425" spans="29:29" x14ac:dyDescent="0.25">
      <c r="AC13425" s="379"/>
    </row>
    <row r="13426" spans="29:29" x14ac:dyDescent="0.25">
      <c r="AC13426" s="379"/>
    </row>
    <row r="13427" spans="29:29" x14ac:dyDescent="0.25">
      <c r="AC13427" s="379"/>
    </row>
    <row r="13428" spans="29:29" x14ac:dyDescent="0.25">
      <c r="AC13428" s="379"/>
    </row>
    <row r="13429" spans="29:29" x14ac:dyDescent="0.25">
      <c r="AC13429" s="379"/>
    </row>
    <row r="13430" spans="29:29" x14ac:dyDescent="0.25">
      <c r="AC13430" s="379"/>
    </row>
    <row r="13431" spans="29:29" x14ac:dyDescent="0.25">
      <c r="AC13431" s="379"/>
    </row>
    <row r="13432" spans="29:29" x14ac:dyDescent="0.25">
      <c r="AC13432" s="379"/>
    </row>
    <row r="13433" spans="29:29" x14ac:dyDescent="0.25">
      <c r="AC13433" s="379"/>
    </row>
    <row r="13434" spans="29:29" x14ac:dyDescent="0.25">
      <c r="AC13434" s="379"/>
    </row>
    <row r="13435" spans="29:29" x14ac:dyDescent="0.25">
      <c r="AC13435" s="379"/>
    </row>
    <row r="13436" spans="29:29" x14ac:dyDescent="0.25">
      <c r="AC13436" s="379"/>
    </row>
    <row r="13437" spans="29:29" x14ac:dyDescent="0.25">
      <c r="AC13437" s="379"/>
    </row>
    <row r="13438" spans="29:29" x14ac:dyDescent="0.25">
      <c r="AC13438" s="379"/>
    </row>
    <row r="13439" spans="29:29" x14ac:dyDescent="0.25">
      <c r="AC13439" s="379"/>
    </row>
    <row r="13440" spans="29:29" x14ac:dyDescent="0.25">
      <c r="AC13440" s="379"/>
    </row>
    <row r="13441" spans="29:29" x14ac:dyDescent="0.25">
      <c r="AC13441" s="379"/>
    </row>
    <row r="13442" spans="29:29" x14ac:dyDescent="0.25">
      <c r="AC13442" s="379"/>
    </row>
    <row r="13443" spans="29:29" x14ac:dyDescent="0.25">
      <c r="AC13443" s="379"/>
    </row>
    <row r="13444" spans="29:29" x14ac:dyDescent="0.25">
      <c r="AC13444" s="379"/>
    </row>
    <row r="13445" spans="29:29" x14ac:dyDescent="0.25">
      <c r="AC13445" s="379"/>
    </row>
    <row r="13446" spans="29:29" x14ac:dyDescent="0.25">
      <c r="AC13446" s="379"/>
    </row>
    <row r="13447" spans="29:29" x14ac:dyDescent="0.25">
      <c r="AC13447" s="379"/>
    </row>
    <row r="13448" spans="29:29" x14ac:dyDescent="0.25">
      <c r="AC13448" s="379"/>
    </row>
    <row r="13449" spans="29:29" x14ac:dyDescent="0.25">
      <c r="AC13449" s="379"/>
    </row>
    <row r="13450" spans="29:29" x14ac:dyDescent="0.25">
      <c r="AC13450" s="379"/>
    </row>
    <row r="13451" spans="29:29" x14ac:dyDescent="0.25">
      <c r="AC13451" s="379"/>
    </row>
    <row r="13452" spans="29:29" x14ac:dyDescent="0.25">
      <c r="AC13452" s="379"/>
    </row>
    <row r="13453" spans="29:29" x14ac:dyDescent="0.25">
      <c r="AC13453" s="379"/>
    </row>
    <row r="13454" spans="29:29" x14ac:dyDescent="0.25">
      <c r="AC13454" s="379"/>
    </row>
    <row r="13455" spans="29:29" x14ac:dyDescent="0.25">
      <c r="AC13455" s="379"/>
    </row>
    <row r="13456" spans="29:29" x14ac:dyDescent="0.25">
      <c r="AC13456" s="379"/>
    </row>
    <row r="13457" spans="29:29" x14ac:dyDescent="0.25">
      <c r="AC13457" s="379"/>
    </row>
    <row r="13458" spans="29:29" x14ac:dyDescent="0.25">
      <c r="AC13458" s="379"/>
    </row>
    <row r="13459" spans="29:29" x14ac:dyDescent="0.25">
      <c r="AC13459" s="379"/>
    </row>
    <row r="13460" spans="29:29" x14ac:dyDescent="0.25">
      <c r="AC13460" s="379"/>
    </row>
    <row r="13461" spans="29:29" x14ac:dyDescent="0.25">
      <c r="AC13461" s="379"/>
    </row>
    <row r="13462" spans="29:29" x14ac:dyDescent="0.25">
      <c r="AC13462" s="379"/>
    </row>
    <row r="13463" spans="29:29" x14ac:dyDescent="0.25">
      <c r="AC13463" s="379"/>
    </row>
    <row r="13464" spans="29:29" x14ac:dyDescent="0.25">
      <c r="AC13464" s="379"/>
    </row>
    <row r="13465" spans="29:29" x14ac:dyDescent="0.25">
      <c r="AC13465" s="379"/>
    </row>
    <row r="13466" spans="29:29" x14ac:dyDescent="0.25">
      <c r="AC13466" s="379"/>
    </row>
    <row r="13467" spans="29:29" x14ac:dyDescent="0.25">
      <c r="AC13467" s="379"/>
    </row>
    <row r="13468" spans="29:29" x14ac:dyDescent="0.25">
      <c r="AC13468" s="379"/>
    </row>
    <row r="13469" spans="29:29" x14ac:dyDescent="0.25">
      <c r="AC13469" s="379"/>
    </row>
    <row r="13470" spans="29:29" x14ac:dyDescent="0.25">
      <c r="AC13470" s="379"/>
    </row>
    <row r="13471" spans="29:29" x14ac:dyDescent="0.25">
      <c r="AC13471" s="379"/>
    </row>
    <row r="13472" spans="29:29" x14ac:dyDescent="0.25">
      <c r="AC13472" s="379"/>
    </row>
    <row r="13473" spans="29:29" x14ac:dyDescent="0.25">
      <c r="AC13473" s="379"/>
    </row>
    <row r="13474" spans="29:29" x14ac:dyDescent="0.25">
      <c r="AC13474" s="379"/>
    </row>
    <row r="13475" spans="29:29" x14ac:dyDescent="0.25">
      <c r="AC13475" s="379"/>
    </row>
    <row r="13476" spans="29:29" x14ac:dyDescent="0.25">
      <c r="AC13476" s="379"/>
    </row>
    <row r="13477" spans="29:29" x14ac:dyDescent="0.25">
      <c r="AC13477" s="379"/>
    </row>
    <row r="13478" spans="29:29" x14ac:dyDescent="0.25">
      <c r="AC13478" s="379"/>
    </row>
    <row r="13479" spans="29:29" x14ac:dyDescent="0.25">
      <c r="AC13479" s="379"/>
    </row>
    <row r="13480" spans="29:29" x14ac:dyDescent="0.25">
      <c r="AC13480" s="379"/>
    </row>
    <row r="13481" spans="29:29" x14ac:dyDescent="0.25">
      <c r="AC13481" s="379"/>
    </row>
    <row r="13482" spans="29:29" x14ac:dyDescent="0.25">
      <c r="AC13482" s="379"/>
    </row>
    <row r="13483" spans="29:29" x14ac:dyDescent="0.25">
      <c r="AC13483" s="379"/>
    </row>
    <row r="13484" spans="29:29" x14ac:dyDescent="0.25">
      <c r="AC13484" s="379"/>
    </row>
    <row r="13485" spans="29:29" x14ac:dyDescent="0.25">
      <c r="AC13485" s="379"/>
    </row>
    <row r="13486" spans="29:29" x14ac:dyDescent="0.25">
      <c r="AC13486" s="379"/>
    </row>
    <row r="13487" spans="29:29" x14ac:dyDescent="0.25">
      <c r="AC13487" s="379"/>
    </row>
    <row r="13488" spans="29:29" x14ac:dyDescent="0.25">
      <c r="AC13488" s="379"/>
    </row>
    <row r="13489" spans="29:29" x14ac:dyDescent="0.25">
      <c r="AC13489" s="379"/>
    </row>
    <row r="13490" spans="29:29" x14ac:dyDescent="0.25">
      <c r="AC13490" s="379"/>
    </row>
    <row r="13491" spans="29:29" x14ac:dyDescent="0.25">
      <c r="AC13491" s="379"/>
    </row>
    <row r="13492" spans="29:29" x14ac:dyDescent="0.25">
      <c r="AC13492" s="379"/>
    </row>
    <row r="13493" spans="29:29" x14ac:dyDescent="0.25">
      <c r="AC13493" s="379"/>
    </row>
    <row r="13494" spans="29:29" x14ac:dyDescent="0.25">
      <c r="AC13494" s="379"/>
    </row>
    <row r="13495" spans="29:29" x14ac:dyDescent="0.25">
      <c r="AC13495" s="379"/>
    </row>
    <row r="13496" spans="29:29" x14ac:dyDescent="0.25">
      <c r="AC13496" s="379"/>
    </row>
    <row r="13497" spans="29:29" x14ac:dyDescent="0.25">
      <c r="AC13497" s="379"/>
    </row>
    <row r="13498" spans="29:29" x14ac:dyDescent="0.25">
      <c r="AC13498" s="379"/>
    </row>
    <row r="13499" spans="29:29" x14ac:dyDescent="0.25">
      <c r="AC13499" s="379"/>
    </row>
    <row r="13500" spans="29:29" x14ac:dyDescent="0.25">
      <c r="AC13500" s="379"/>
    </row>
    <row r="13501" spans="29:29" x14ac:dyDescent="0.25">
      <c r="AC13501" s="379"/>
    </row>
    <row r="13502" spans="29:29" x14ac:dyDescent="0.25">
      <c r="AC13502" s="379"/>
    </row>
    <row r="13503" spans="29:29" x14ac:dyDescent="0.25">
      <c r="AC13503" s="379"/>
    </row>
    <row r="13504" spans="29:29" x14ac:dyDescent="0.25">
      <c r="AC13504" s="379"/>
    </row>
    <row r="13505" spans="29:29" x14ac:dyDescent="0.25">
      <c r="AC13505" s="379"/>
    </row>
    <row r="13506" spans="29:29" x14ac:dyDescent="0.25">
      <c r="AC13506" s="379"/>
    </row>
    <row r="13507" spans="29:29" x14ac:dyDescent="0.25">
      <c r="AC13507" s="379"/>
    </row>
    <row r="13508" spans="29:29" x14ac:dyDescent="0.25">
      <c r="AC13508" s="379"/>
    </row>
    <row r="13509" spans="29:29" x14ac:dyDescent="0.25">
      <c r="AC13509" s="379"/>
    </row>
    <row r="13510" spans="29:29" x14ac:dyDescent="0.25">
      <c r="AC13510" s="379"/>
    </row>
    <row r="13511" spans="29:29" x14ac:dyDescent="0.25">
      <c r="AC13511" s="379"/>
    </row>
    <row r="13512" spans="29:29" x14ac:dyDescent="0.25">
      <c r="AC13512" s="379"/>
    </row>
    <row r="13513" spans="29:29" x14ac:dyDescent="0.25">
      <c r="AC13513" s="379"/>
    </row>
    <row r="13514" spans="29:29" x14ac:dyDescent="0.25">
      <c r="AC13514" s="379"/>
    </row>
    <row r="13515" spans="29:29" x14ac:dyDescent="0.25">
      <c r="AC13515" s="379"/>
    </row>
    <row r="13516" spans="29:29" x14ac:dyDescent="0.25">
      <c r="AC13516" s="379"/>
    </row>
    <row r="13517" spans="29:29" x14ac:dyDescent="0.25">
      <c r="AC13517" s="379"/>
    </row>
    <row r="13518" spans="29:29" x14ac:dyDescent="0.25">
      <c r="AC13518" s="379"/>
    </row>
    <row r="13519" spans="29:29" x14ac:dyDescent="0.25">
      <c r="AC13519" s="379"/>
    </row>
    <row r="13520" spans="29:29" x14ac:dyDescent="0.25">
      <c r="AC13520" s="379"/>
    </row>
    <row r="13521" spans="29:29" x14ac:dyDescent="0.25">
      <c r="AC13521" s="379"/>
    </row>
    <row r="13522" spans="29:29" x14ac:dyDescent="0.25">
      <c r="AC13522" s="379"/>
    </row>
    <row r="13523" spans="29:29" x14ac:dyDescent="0.25">
      <c r="AC13523" s="379"/>
    </row>
    <row r="13524" spans="29:29" x14ac:dyDescent="0.25">
      <c r="AC13524" s="379"/>
    </row>
    <row r="13525" spans="29:29" x14ac:dyDescent="0.25">
      <c r="AC13525" s="379"/>
    </row>
    <row r="13526" spans="29:29" x14ac:dyDescent="0.25">
      <c r="AC13526" s="379"/>
    </row>
    <row r="13527" spans="29:29" x14ac:dyDescent="0.25">
      <c r="AC13527" s="379"/>
    </row>
    <row r="13528" spans="29:29" x14ac:dyDescent="0.25">
      <c r="AC13528" s="379"/>
    </row>
    <row r="13529" spans="29:29" x14ac:dyDescent="0.25">
      <c r="AC13529" s="379"/>
    </row>
    <row r="13530" spans="29:29" x14ac:dyDescent="0.25">
      <c r="AC13530" s="379"/>
    </row>
    <row r="13531" spans="29:29" x14ac:dyDescent="0.25">
      <c r="AC13531" s="379"/>
    </row>
    <row r="13532" spans="29:29" x14ac:dyDescent="0.25">
      <c r="AC13532" s="379"/>
    </row>
    <row r="13533" spans="29:29" x14ac:dyDescent="0.25">
      <c r="AC13533" s="379"/>
    </row>
    <row r="13534" spans="29:29" x14ac:dyDescent="0.25">
      <c r="AC13534" s="379"/>
    </row>
    <row r="13535" spans="29:29" x14ac:dyDescent="0.25">
      <c r="AC13535" s="379"/>
    </row>
    <row r="13536" spans="29:29" x14ac:dyDescent="0.25">
      <c r="AC13536" s="379"/>
    </row>
    <row r="13537" spans="29:29" x14ac:dyDescent="0.25">
      <c r="AC13537" s="379"/>
    </row>
    <row r="13538" spans="29:29" x14ac:dyDescent="0.25">
      <c r="AC13538" s="379"/>
    </row>
    <row r="13539" spans="29:29" x14ac:dyDescent="0.25">
      <c r="AC13539" s="379"/>
    </row>
    <row r="13540" spans="29:29" x14ac:dyDescent="0.25">
      <c r="AC13540" s="379"/>
    </row>
    <row r="13541" spans="29:29" x14ac:dyDescent="0.25">
      <c r="AC13541" s="379"/>
    </row>
    <row r="13542" spans="29:29" x14ac:dyDescent="0.25">
      <c r="AC13542" s="379"/>
    </row>
    <row r="13543" spans="29:29" x14ac:dyDescent="0.25">
      <c r="AC13543" s="379"/>
    </row>
    <row r="13544" spans="29:29" x14ac:dyDescent="0.25">
      <c r="AC13544" s="379"/>
    </row>
    <row r="13545" spans="29:29" x14ac:dyDescent="0.25">
      <c r="AC13545" s="379"/>
    </row>
    <row r="13546" spans="29:29" x14ac:dyDescent="0.25">
      <c r="AC13546" s="379"/>
    </row>
    <row r="13547" spans="29:29" x14ac:dyDescent="0.25">
      <c r="AC13547" s="379"/>
    </row>
    <row r="13548" spans="29:29" x14ac:dyDescent="0.25">
      <c r="AC13548" s="379"/>
    </row>
    <row r="13549" spans="29:29" x14ac:dyDescent="0.25">
      <c r="AC13549" s="379"/>
    </row>
    <row r="13550" spans="29:29" x14ac:dyDescent="0.25">
      <c r="AC13550" s="379"/>
    </row>
    <row r="13551" spans="29:29" x14ac:dyDescent="0.25">
      <c r="AC13551" s="379"/>
    </row>
    <row r="13552" spans="29:29" x14ac:dyDescent="0.25">
      <c r="AC13552" s="379"/>
    </row>
    <row r="13553" spans="29:29" x14ac:dyDescent="0.25">
      <c r="AC13553" s="379"/>
    </row>
    <row r="13554" spans="29:29" x14ac:dyDescent="0.25">
      <c r="AC13554" s="379"/>
    </row>
    <row r="13555" spans="29:29" x14ac:dyDescent="0.25">
      <c r="AC13555" s="379"/>
    </row>
    <row r="13556" spans="29:29" x14ac:dyDescent="0.25">
      <c r="AC13556" s="379"/>
    </row>
    <row r="13557" spans="29:29" x14ac:dyDescent="0.25">
      <c r="AC13557" s="379"/>
    </row>
    <row r="13558" spans="29:29" x14ac:dyDescent="0.25">
      <c r="AC13558" s="379"/>
    </row>
    <row r="13559" spans="29:29" x14ac:dyDescent="0.25">
      <c r="AC13559" s="379"/>
    </row>
    <row r="13560" spans="29:29" x14ac:dyDescent="0.25">
      <c r="AC13560" s="379"/>
    </row>
    <row r="13561" spans="29:29" x14ac:dyDescent="0.25">
      <c r="AC13561" s="379"/>
    </row>
    <row r="13562" spans="29:29" x14ac:dyDescent="0.25">
      <c r="AC13562" s="379"/>
    </row>
    <row r="13563" spans="29:29" x14ac:dyDescent="0.25">
      <c r="AC13563" s="379"/>
    </row>
    <row r="13564" spans="29:29" x14ac:dyDescent="0.25">
      <c r="AC13564" s="379"/>
    </row>
    <row r="13565" spans="29:29" x14ac:dyDescent="0.25">
      <c r="AC13565" s="379"/>
    </row>
    <row r="13566" spans="29:29" x14ac:dyDescent="0.25">
      <c r="AC13566" s="379"/>
    </row>
    <row r="13567" spans="29:29" x14ac:dyDescent="0.25">
      <c r="AC13567" s="379"/>
    </row>
    <row r="13568" spans="29:29" x14ac:dyDescent="0.25">
      <c r="AC13568" s="379"/>
    </row>
    <row r="13569" spans="29:29" x14ac:dyDescent="0.25">
      <c r="AC13569" s="379"/>
    </row>
    <row r="13570" spans="29:29" x14ac:dyDescent="0.25">
      <c r="AC13570" s="379"/>
    </row>
    <row r="13571" spans="29:29" x14ac:dyDescent="0.25">
      <c r="AC13571" s="379"/>
    </row>
    <row r="13572" spans="29:29" x14ac:dyDescent="0.25">
      <c r="AC13572" s="379"/>
    </row>
    <row r="13573" spans="29:29" x14ac:dyDescent="0.25">
      <c r="AC13573" s="379"/>
    </row>
    <row r="13574" spans="29:29" x14ac:dyDescent="0.25">
      <c r="AC13574" s="379"/>
    </row>
    <row r="13575" spans="29:29" x14ac:dyDescent="0.25">
      <c r="AC13575" s="379"/>
    </row>
    <row r="13576" spans="29:29" x14ac:dyDescent="0.25">
      <c r="AC13576" s="379"/>
    </row>
    <row r="13577" spans="29:29" x14ac:dyDescent="0.25">
      <c r="AC13577" s="379"/>
    </row>
    <row r="13578" spans="29:29" x14ac:dyDescent="0.25">
      <c r="AC13578" s="379"/>
    </row>
    <row r="13579" spans="29:29" x14ac:dyDescent="0.25">
      <c r="AC13579" s="379"/>
    </row>
    <row r="13580" spans="29:29" x14ac:dyDescent="0.25">
      <c r="AC13580" s="379"/>
    </row>
    <row r="13581" spans="29:29" x14ac:dyDescent="0.25">
      <c r="AC13581" s="379"/>
    </row>
    <row r="13582" spans="29:29" x14ac:dyDescent="0.25">
      <c r="AC13582" s="379"/>
    </row>
    <row r="13583" spans="29:29" x14ac:dyDescent="0.25">
      <c r="AC13583" s="379"/>
    </row>
    <row r="13584" spans="29:29" x14ac:dyDescent="0.25">
      <c r="AC13584" s="379"/>
    </row>
    <row r="13585" spans="29:29" x14ac:dyDescent="0.25">
      <c r="AC13585" s="379"/>
    </row>
    <row r="13586" spans="29:29" x14ac:dyDescent="0.25">
      <c r="AC13586" s="379"/>
    </row>
    <row r="13587" spans="29:29" x14ac:dyDescent="0.25">
      <c r="AC13587" s="379"/>
    </row>
    <row r="13588" spans="29:29" x14ac:dyDescent="0.25">
      <c r="AC13588" s="379"/>
    </row>
    <row r="13589" spans="29:29" x14ac:dyDescent="0.25">
      <c r="AC13589" s="379"/>
    </row>
    <row r="13590" spans="29:29" x14ac:dyDescent="0.25">
      <c r="AC13590" s="379"/>
    </row>
    <row r="13591" spans="29:29" x14ac:dyDescent="0.25">
      <c r="AC13591" s="379"/>
    </row>
    <row r="13592" spans="29:29" x14ac:dyDescent="0.25">
      <c r="AC13592" s="379"/>
    </row>
    <row r="13593" spans="29:29" x14ac:dyDescent="0.25">
      <c r="AC13593" s="379"/>
    </row>
    <row r="13594" spans="29:29" x14ac:dyDescent="0.25">
      <c r="AC13594" s="379"/>
    </row>
    <row r="13595" spans="29:29" x14ac:dyDescent="0.25">
      <c r="AC13595" s="379"/>
    </row>
    <row r="13596" spans="29:29" x14ac:dyDescent="0.25">
      <c r="AC13596" s="379"/>
    </row>
    <row r="13597" spans="29:29" x14ac:dyDescent="0.25">
      <c r="AC13597" s="379"/>
    </row>
    <row r="13598" spans="29:29" x14ac:dyDescent="0.25">
      <c r="AC13598" s="379"/>
    </row>
    <row r="13599" spans="29:29" x14ac:dyDescent="0.25">
      <c r="AC13599" s="379"/>
    </row>
    <row r="13600" spans="29:29" x14ac:dyDescent="0.25">
      <c r="AC13600" s="379"/>
    </row>
    <row r="13601" spans="29:29" x14ac:dyDescent="0.25">
      <c r="AC13601" s="379"/>
    </row>
    <row r="13602" spans="29:29" x14ac:dyDescent="0.25">
      <c r="AC13602" s="379"/>
    </row>
    <row r="13603" spans="29:29" x14ac:dyDescent="0.25">
      <c r="AC13603" s="379"/>
    </row>
    <row r="13604" spans="29:29" x14ac:dyDescent="0.25">
      <c r="AC13604" s="379"/>
    </row>
    <row r="13605" spans="29:29" x14ac:dyDescent="0.25">
      <c r="AC13605" s="379"/>
    </row>
    <row r="13606" spans="29:29" x14ac:dyDescent="0.25">
      <c r="AC13606" s="379"/>
    </row>
    <row r="13607" spans="29:29" x14ac:dyDescent="0.25">
      <c r="AC13607" s="379"/>
    </row>
    <row r="13608" spans="29:29" x14ac:dyDescent="0.25">
      <c r="AC13608" s="379"/>
    </row>
    <row r="13609" spans="29:29" x14ac:dyDescent="0.25">
      <c r="AC13609" s="379"/>
    </row>
    <row r="13610" spans="29:29" x14ac:dyDescent="0.25">
      <c r="AC13610" s="379"/>
    </row>
    <row r="13611" spans="29:29" x14ac:dyDescent="0.25">
      <c r="AC13611" s="379"/>
    </row>
    <row r="13612" spans="29:29" x14ac:dyDescent="0.25">
      <c r="AC13612" s="379"/>
    </row>
    <row r="13613" spans="29:29" x14ac:dyDescent="0.25">
      <c r="AC13613" s="379"/>
    </row>
    <row r="13614" spans="29:29" x14ac:dyDescent="0.25">
      <c r="AC13614" s="379"/>
    </row>
    <row r="13615" spans="29:29" x14ac:dyDescent="0.25">
      <c r="AC13615" s="379"/>
    </row>
    <row r="13616" spans="29:29" x14ac:dyDescent="0.25">
      <c r="AC13616" s="379"/>
    </row>
    <row r="13617" spans="29:29" x14ac:dyDescent="0.25">
      <c r="AC13617" s="379"/>
    </row>
    <row r="13618" spans="29:29" x14ac:dyDescent="0.25">
      <c r="AC13618" s="379"/>
    </row>
    <row r="13619" spans="29:29" x14ac:dyDescent="0.25">
      <c r="AC13619" s="379"/>
    </row>
    <row r="13620" spans="29:29" x14ac:dyDescent="0.25">
      <c r="AC13620" s="379"/>
    </row>
    <row r="13621" spans="29:29" x14ac:dyDescent="0.25">
      <c r="AC13621" s="379"/>
    </row>
    <row r="13622" spans="29:29" x14ac:dyDescent="0.25">
      <c r="AC13622" s="379"/>
    </row>
    <row r="13623" spans="29:29" x14ac:dyDescent="0.25">
      <c r="AC13623" s="379"/>
    </row>
    <row r="13624" spans="29:29" x14ac:dyDescent="0.25">
      <c r="AC13624" s="379"/>
    </row>
    <row r="13625" spans="29:29" x14ac:dyDescent="0.25">
      <c r="AC13625" s="379"/>
    </row>
    <row r="13626" spans="29:29" x14ac:dyDescent="0.25">
      <c r="AC13626" s="379"/>
    </row>
    <row r="13627" spans="29:29" x14ac:dyDescent="0.25">
      <c r="AC13627" s="379"/>
    </row>
    <row r="13628" spans="29:29" x14ac:dyDescent="0.25">
      <c r="AC13628" s="379"/>
    </row>
    <row r="13629" spans="29:29" x14ac:dyDescent="0.25">
      <c r="AC13629" s="379"/>
    </row>
    <row r="13630" spans="29:29" x14ac:dyDescent="0.25">
      <c r="AC13630" s="379"/>
    </row>
    <row r="13631" spans="29:29" x14ac:dyDescent="0.25">
      <c r="AC13631" s="379"/>
    </row>
    <row r="13632" spans="29:29" x14ac:dyDescent="0.25">
      <c r="AC13632" s="379"/>
    </row>
    <row r="13633" spans="29:29" x14ac:dyDescent="0.25">
      <c r="AC13633" s="379"/>
    </row>
    <row r="13634" spans="29:29" x14ac:dyDescent="0.25">
      <c r="AC13634" s="379"/>
    </row>
    <row r="13635" spans="29:29" x14ac:dyDescent="0.25">
      <c r="AC13635" s="379"/>
    </row>
    <row r="13636" spans="29:29" x14ac:dyDescent="0.25">
      <c r="AC13636" s="379"/>
    </row>
    <row r="13637" spans="29:29" x14ac:dyDescent="0.25">
      <c r="AC13637" s="379"/>
    </row>
    <row r="13638" spans="29:29" x14ac:dyDescent="0.25">
      <c r="AC13638" s="379"/>
    </row>
    <row r="13639" spans="29:29" x14ac:dyDescent="0.25">
      <c r="AC13639" s="379"/>
    </row>
    <row r="13640" spans="29:29" x14ac:dyDescent="0.25">
      <c r="AC13640" s="379"/>
    </row>
    <row r="13641" spans="29:29" x14ac:dyDescent="0.25">
      <c r="AC13641" s="379"/>
    </row>
    <row r="13642" spans="29:29" x14ac:dyDescent="0.25">
      <c r="AC13642" s="379"/>
    </row>
    <row r="13643" spans="29:29" x14ac:dyDescent="0.25">
      <c r="AC13643" s="379"/>
    </row>
    <row r="13644" spans="29:29" x14ac:dyDescent="0.25">
      <c r="AC13644" s="379"/>
    </row>
    <row r="13645" spans="29:29" x14ac:dyDescent="0.25">
      <c r="AC13645" s="379"/>
    </row>
    <row r="13646" spans="29:29" x14ac:dyDescent="0.25">
      <c r="AC13646" s="379"/>
    </row>
    <row r="13647" spans="29:29" x14ac:dyDescent="0.25">
      <c r="AC13647" s="379"/>
    </row>
    <row r="13648" spans="29:29" x14ac:dyDescent="0.25">
      <c r="AC13648" s="379"/>
    </row>
    <row r="13649" spans="29:29" x14ac:dyDescent="0.25">
      <c r="AC13649" s="379"/>
    </row>
    <row r="13650" spans="29:29" x14ac:dyDescent="0.25">
      <c r="AC13650" s="379"/>
    </row>
    <row r="13651" spans="29:29" x14ac:dyDescent="0.25">
      <c r="AC13651" s="379"/>
    </row>
    <row r="13652" spans="29:29" x14ac:dyDescent="0.25">
      <c r="AC13652" s="379"/>
    </row>
    <row r="13653" spans="29:29" x14ac:dyDescent="0.25">
      <c r="AC13653" s="379"/>
    </row>
    <row r="13654" spans="29:29" x14ac:dyDescent="0.25">
      <c r="AC13654" s="379"/>
    </row>
    <row r="13655" spans="29:29" x14ac:dyDescent="0.25">
      <c r="AC13655" s="379"/>
    </row>
    <row r="13656" spans="29:29" x14ac:dyDescent="0.25">
      <c r="AC13656" s="379"/>
    </row>
    <row r="13657" spans="29:29" x14ac:dyDescent="0.25">
      <c r="AC13657" s="379"/>
    </row>
    <row r="13658" spans="29:29" x14ac:dyDescent="0.25">
      <c r="AC13658" s="379"/>
    </row>
    <row r="13659" spans="29:29" x14ac:dyDescent="0.25">
      <c r="AC13659" s="379"/>
    </row>
    <row r="13660" spans="29:29" x14ac:dyDescent="0.25">
      <c r="AC13660" s="379"/>
    </row>
    <row r="13661" spans="29:29" x14ac:dyDescent="0.25">
      <c r="AC13661" s="379"/>
    </row>
    <row r="13662" spans="29:29" x14ac:dyDescent="0.25">
      <c r="AC13662" s="379"/>
    </row>
    <row r="13663" spans="29:29" x14ac:dyDescent="0.25">
      <c r="AC13663" s="379"/>
    </row>
    <row r="13664" spans="29:29" x14ac:dyDescent="0.25">
      <c r="AC13664" s="379"/>
    </row>
    <row r="13665" spans="29:29" x14ac:dyDescent="0.25">
      <c r="AC13665" s="379"/>
    </row>
    <row r="13666" spans="29:29" x14ac:dyDescent="0.25">
      <c r="AC13666" s="379"/>
    </row>
    <row r="13667" spans="29:29" x14ac:dyDescent="0.25">
      <c r="AC13667" s="379"/>
    </row>
    <row r="13668" spans="29:29" x14ac:dyDescent="0.25">
      <c r="AC13668" s="379"/>
    </row>
    <row r="13669" spans="29:29" x14ac:dyDescent="0.25">
      <c r="AC13669" s="379"/>
    </row>
    <row r="13670" spans="29:29" x14ac:dyDescent="0.25">
      <c r="AC13670" s="379"/>
    </row>
    <row r="13671" spans="29:29" x14ac:dyDescent="0.25">
      <c r="AC13671" s="379"/>
    </row>
    <row r="13672" spans="29:29" x14ac:dyDescent="0.25">
      <c r="AC13672" s="379"/>
    </row>
    <row r="13673" spans="29:29" x14ac:dyDescent="0.25">
      <c r="AC13673" s="379"/>
    </row>
    <row r="13674" spans="29:29" x14ac:dyDescent="0.25">
      <c r="AC13674" s="379"/>
    </row>
    <row r="13675" spans="29:29" x14ac:dyDescent="0.25">
      <c r="AC13675" s="379"/>
    </row>
    <row r="13676" spans="29:29" x14ac:dyDescent="0.25">
      <c r="AC13676" s="379"/>
    </row>
    <row r="13677" spans="29:29" x14ac:dyDescent="0.25">
      <c r="AC13677" s="379"/>
    </row>
    <row r="13678" spans="29:29" x14ac:dyDescent="0.25">
      <c r="AC13678" s="379"/>
    </row>
    <row r="13679" spans="29:29" x14ac:dyDescent="0.25">
      <c r="AC13679" s="379"/>
    </row>
    <row r="13680" spans="29:29" x14ac:dyDescent="0.25">
      <c r="AC13680" s="379"/>
    </row>
    <row r="13681" spans="29:29" x14ac:dyDescent="0.25">
      <c r="AC13681" s="379"/>
    </row>
    <row r="13682" spans="29:29" x14ac:dyDescent="0.25">
      <c r="AC13682" s="379"/>
    </row>
    <row r="13683" spans="29:29" x14ac:dyDescent="0.25">
      <c r="AC13683" s="379"/>
    </row>
    <row r="13684" spans="29:29" x14ac:dyDescent="0.25">
      <c r="AC13684" s="379"/>
    </row>
    <row r="13685" spans="29:29" x14ac:dyDescent="0.25">
      <c r="AC13685" s="379"/>
    </row>
    <row r="13686" spans="29:29" x14ac:dyDescent="0.25">
      <c r="AC13686" s="379"/>
    </row>
    <row r="13687" spans="29:29" x14ac:dyDescent="0.25">
      <c r="AC13687" s="379"/>
    </row>
    <row r="13688" spans="29:29" x14ac:dyDescent="0.25">
      <c r="AC13688" s="379"/>
    </row>
    <row r="13689" spans="29:29" x14ac:dyDescent="0.25">
      <c r="AC13689" s="379"/>
    </row>
    <row r="13690" spans="29:29" x14ac:dyDescent="0.25">
      <c r="AC13690" s="379"/>
    </row>
    <row r="13691" spans="29:29" x14ac:dyDescent="0.25">
      <c r="AC13691" s="379"/>
    </row>
    <row r="13692" spans="29:29" x14ac:dyDescent="0.25">
      <c r="AC13692" s="379"/>
    </row>
    <row r="13693" spans="29:29" x14ac:dyDescent="0.25">
      <c r="AC13693" s="379"/>
    </row>
    <row r="13694" spans="29:29" x14ac:dyDescent="0.25">
      <c r="AC13694" s="379"/>
    </row>
    <row r="13695" spans="29:29" x14ac:dyDescent="0.25">
      <c r="AC13695" s="379"/>
    </row>
    <row r="13696" spans="29:29" x14ac:dyDescent="0.25">
      <c r="AC13696" s="379"/>
    </row>
    <row r="13697" spans="29:29" x14ac:dyDescent="0.25">
      <c r="AC13697" s="379"/>
    </row>
    <row r="13698" spans="29:29" x14ac:dyDescent="0.25">
      <c r="AC13698" s="379"/>
    </row>
    <row r="13699" spans="29:29" x14ac:dyDescent="0.25">
      <c r="AC13699" s="379"/>
    </row>
    <row r="13700" spans="29:29" x14ac:dyDescent="0.25">
      <c r="AC13700" s="379"/>
    </row>
    <row r="13701" spans="29:29" x14ac:dyDescent="0.25">
      <c r="AC13701" s="379"/>
    </row>
    <row r="13702" spans="29:29" x14ac:dyDescent="0.25">
      <c r="AC13702" s="379"/>
    </row>
    <row r="13703" spans="29:29" x14ac:dyDescent="0.25">
      <c r="AC13703" s="379"/>
    </row>
    <row r="13704" spans="29:29" x14ac:dyDescent="0.25">
      <c r="AC13704" s="379"/>
    </row>
    <row r="13705" spans="29:29" x14ac:dyDescent="0.25">
      <c r="AC13705" s="379"/>
    </row>
    <row r="13706" spans="29:29" x14ac:dyDescent="0.25">
      <c r="AC13706" s="379"/>
    </row>
    <row r="13707" spans="29:29" x14ac:dyDescent="0.25">
      <c r="AC13707" s="379"/>
    </row>
    <row r="13708" spans="29:29" x14ac:dyDescent="0.25">
      <c r="AC13708" s="379"/>
    </row>
    <row r="13709" spans="29:29" x14ac:dyDescent="0.25">
      <c r="AC13709" s="379"/>
    </row>
    <row r="13710" spans="29:29" x14ac:dyDescent="0.25">
      <c r="AC13710" s="379"/>
    </row>
    <row r="13711" spans="29:29" x14ac:dyDescent="0.25">
      <c r="AC13711" s="379"/>
    </row>
    <row r="13712" spans="29:29" x14ac:dyDescent="0.25">
      <c r="AC13712" s="379"/>
    </row>
    <row r="13713" spans="29:29" x14ac:dyDescent="0.25">
      <c r="AC13713" s="379"/>
    </row>
    <row r="13714" spans="29:29" x14ac:dyDescent="0.25">
      <c r="AC13714" s="379"/>
    </row>
    <row r="13715" spans="29:29" x14ac:dyDescent="0.25">
      <c r="AC13715" s="379"/>
    </row>
    <row r="13716" spans="29:29" x14ac:dyDescent="0.25">
      <c r="AC13716" s="379"/>
    </row>
    <row r="13717" spans="29:29" x14ac:dyDescent="0.25">
      <c r="AC13717" s="379"/>
    </row>
    <row r="13718" spans="29:29" x14ac:dyDescent="0.25">
      <c r="AC13718" s="379"/>
    </row>
    <row r="13719" spans="29:29" x14ac:dyDescent="0.25">
      <c r="AC13719" s="379"/>
    </row>
    <row r="13720" spans="29:29" x14ac:dyDescent="0.25">
      <c r="AC13720" s="379"/>
    </row>
    <row r="13721" spans="29:29" x14ac:dyDescent="0.25">
      <c r="AC13721" s="379"/>
    </row>
    <row r="13722" spans="29:29" x14ac:dyDescent="0.25">
      <c r="AC13722" s="379"/>
    </row>
    <row r="13723" spans="29:29" x14ac:dyDescent="0.25">
      <c r="AC13723" s="379"/>
    </row>
    <row r="13724" spans="29:29" x14ac:dyDescent="0.25">
      <c r="AC13724" s="379"/>
    </row>
    <row r="13725" spans="29:29" x14ac:dyDescent="0.25">
      <c r="AC13725" s="379"/>
    </row>
    <row r="13726" spans="29:29" x14ac:dyDescent="0.25">
      <c r="AC13726" s="379"/>
    </row>
    <row r="13727" spans="29:29" x14ac:dyDescent="0.25">
      <c r="AC13727" s="379"/>
    </row>
    <row r="13728" spans="29:29" x14ac:dyDescent="0.25">
      <c r="AC13728" s="379"/>
    </row>
    <row r="13729" spans="29:29" x14ac:dyDescent="0.25">
      <c r="AC13729" s="379"/>
    </row>
    <row r="13730" spans="29:29" x14ac:dyDescent="0.25">
      <c r="AC13730" s="379"/>
    </row>
    <row r="13731" spans="29:29" x14ac:dyDescent="0.25">
      <c r="AC13731" s="379"/>
    </row>
    <row r="13732" spans="29:29" x14ac:dyDescent="0.25">
      <c r="AC13732" s="379"/>
    </row>
    <row r="13733" spans="29:29" x14ac:dyDescent="0.25">
      <c r="AC13733" s="379"/>
    </row>
    <row r="13734" spans="29:29" x14ac:dyDescent="0.25">
      <c r="AC13734" s="379"/>
    </row>
    <row r="13735" spans="29:29" x14ac:dyDescent="0.25">
      <c r="AC13735" s="379"/>
    </row>
    <row r="13736" spans="29:29" x14ac:dyDescent="0.25">
      <c r="AC13736" s="379"/>
    </row>
    <row r="13737" spans="29:29" x14ac:dyDescent="0.25">
      <c r="AC13737" s="379"/>
    </row>
    <row r="13738" spans="29:29" x14ac:dyDescent="0.25">
      <c r="AC13738" s="379"/>
    </row>
    <row r="13739" spans="29:29" x14ac:dyDescent="0.25">
      <c r="AC13739" s="379"/>
    </row>
    <row r="13740" spans="29:29" x14ac:dyDescent="0.25">
      <c r="AC13740" s="379"/>
    </row>
    <row r="13741" spans="29:29" x14ac:dyDescent="0.25">
      <c r="AC13741" s="379"/>
    </row>
    <row r="13742" spans="29:29" x14ac:dyDescent="0.25">
      <c r="AC13742" s="379"/>
    </row>
    <row r="13743" spans="29:29" x14ac:dyDescent="0.25">
      <c r="AC13743" s="379"/>
    </row>
    <row r="13744" spans="29:29" x14ac:dyDescent="0.25">
      <c r="AC13744" s="379"/>
    </row>
    <row r="13745" spans="29:29" x14ac:dyDescent="0.25">
      <c r="AC13745" s="379"/>
    </row>
    <row r="13746" spans="29:29" x14ac:dyDescent="0.25">
      <c r="AC13746" s="379"/>
    </row>
    <row r="13747" spans="29:29" x14ac:dyDescent="0.25">
      <c r="AC13747" s="379"/>
    </row>
    <row r="13748" spans="29:29" x14ac:dyDescent="0.25">
      <c r="AC13748" s="379"/>
    </row>
    <row r="13749" spans="29:29" x14ac:dyDescent="0.25">
      <c r="AC13749" s="379"/>
    </row>
    <row r="13750" spans="29:29" x14ac:dyDescent="0.25">
      <c r="AC13750" s="379"/>
    </row>
    <row r="13751" spans="29:29" x14ac:dyDescent="0.25">
      <c r="AC13751" s="379"/>
    </row>
    <row r="13752" spans="29:29" x14ac:dyDescent="0.25">
      <c r="AC13752" s="379"/>
    </row>
    <row r="13753" spans="29:29" x14ac:dyDescent="0.25">
      <c r="AC13753" s="379"/>
    </row>
    <row r="13754" spans="29:29" x14ac:dyDescent="0.25">
      <c r="AC13754" s="379"/>
    </row>
    <row r="13755" spans="29:29" x14ac:dyDescent="0.25">
      <c r="AC13755" s="379"/>
    </row>
    <row r="13756" spans="29:29" x14ac:dyDescent="0.25">
      <c r="AC13756" s="379"/>
    </row>
    <row r="13757" spans="29:29" x14ac:dyDescent="0.25">
      <c r="AC13757" s="379"/>
    </row>
    <row r="13758" spans="29:29" x14ac:dyDescent="0.25">
      <c r="AC13758" s="379"/>
    </row>
    <row r="13759" spans="29:29" x14ac:dyDescent="0.25">
      <c r="AC13759" s="379"/>
    </row>
    <row r="13760" spans="29:29" x14ac:dyDescent="0.25">
      <c r="AC13760" s="379"/>
    </row>
    <row r="13761" spans="29:29" x14ac:dyDescent="0.25">
      <c r="AC13761" s="379"/>
    </row>
    <row r="13762" spans="29:29" x14ac:dyDescent="0.25">
      <c r="AC13762" s="379"/>
    </row>
    <row r="13763" spans="29:29" x14ac:dyDescent="0.25">
      <c r="AC13763" s="379"/>
    </row>
    <row r="13764" spans="29:29" x14ac:dyDescent="0.25">
      <c r="AC13764" s="379"/>
    </row>
    <row r="13765" spans="29:29" x14ac:dyDescent="0.25">
      <c r="AC13765" s="379"/>
    </row>
    <row r="13766" spans="29:29" x14ac:dyDescent="0.25">
      <c r="AC13766" s="379"/>
    </row>
    <row r="13767" spans="29:29" x14ac:dyDescent="0.25">
      <c r="AC13767" s="379"/>
    </row>
    <row r="13768" spans="29:29" x14ac:dyDescent="0.25">
      <c r="AC13768" s="379"/>
    </row>
    <row r="13769" spans="29:29" x14ac:dyDescent="0.25">
      <c r="AC13769" s="379"/>
    </row>
    <row r="13770" spans="29:29" x14ac:dyDescent="0.25">
      <c r="AC13770" s="379"/>
    </row>
    <row r="13771" spans="29:29" x14ac:dyDescent="0.25">
      <c r="AC13771" s="379"/>
    </row>
    <row r="13772" spans="29:29" x14ac:dyDescent="0.25">
      <c r="AC13772" s="379"/>
    </row>
    <row r="13773" spans="29:29" x14ac:dyDescent="0.25">
      <c r="AC13773" s="379"/>
    </row>
    <row r="13774" spans="29:29" x14ac:dyDescent="0.25">
      <c r="AC13774" s="379"/>
    </row>
    <row r="13775" spans="29:29" x14ac:dyDescent="0.25">
      <c r="AC13775" s="379"/>
    </row>
    <row r="13776" spans="29:29" x14ac:dyDescent="0.25">
      <c r="AC13776" s="379"/>
    </row>
    <row r="13777" spans="29:29" x14ac:dyDescent="0.25">
      <c r="AC13777" s="379"/>
    </row>
    <row r="13778" spans="29:29" x14ac:dyDescent="0.25">
      <c r="AC13778" s="379"/>
    </row>
    <row r="13779" spans="29:29" x14ac:dyDescent="0.25">
      <c r="AC13779" s="379"/>
    </row>
    <row r="13780" spans="29:29" x14ac:dyDescent="0.25">
      <c r="AC13780" s="379"/>
    </row>
    <row r="13781" spans="29:29" x14ac:dyDescent="0.25">
      <c r="AC13781" s="379"/>
    </row>
    <row r="13782" spans="29:29" x14ac:dyDescent="0.25">
      <c r="AC13782" s="379"/>
    </row>
    <row r="13783" spans="29:29" x14ac:dyDescent="0.25">
      <c r="AC13783" s="379"/>
    </row>
    <row r="13784" spans="29:29" x14ac:dyDescent="0.25">
      <c r="AC13784" s="379"/>
    </row>
    <row r="13785" spans="29:29" x14ac:dyDescent="0.25">
      <c r="AC13785" s="379"/>
    </row>
    <row r="13786" spans="29:29" x14ac:dyDescent="0.25">
      <c r="AC13786" s="379"/>
    </row>
    <row r="13787" spans="29:29" x14ac:dyDescent="0.25">
      <c r="AC13787" s="379"/>
    </row>
    <row r="13788" spans="29:29" x14ac:dyDescent="0.25">
      <c r="AC13788" s="379"/>
    </row>
    <row r="13789" spans="29:29" x14ac:dyDescent="0.25">
      <c r="AC13789" s="379"/>
    </row>
    <row r="13790" spans="29:29" x14ac:dyDescent="0.25">
      <c r="AC13790" s="379"/>
    </row>
    <row r="13791" spans="29:29" x14ac:dyDescent="0.25">
      <c r="AC13791" s="379"/>
    </row>
    <row r="13792" spans="29:29" x14ac:dyDescent="0.25">
      <c r="AC13792" s="379"/>
    </row>
    <row r="13793" spans="29:29" x14ac:dyDescent="0.25">
      <c r="AC13793" s="379"/>
    </row>
    <row r="13794" spans="29:29" x14ac:dyDescent="0.25">
      <c r="AC13794" s="379"/>
    </row>
    <row r="13795" spans="29:29" x14ac:dyDescent="0.25">
      <c r="AC13795" s="379"/>
    </row>
    <row r="13796" spans="29:29" x14ac:dyDescent="0.25">
      <c r="AC13796" s="379"/>
    </row>
    <row r="13797" spans="29:29" x14ac:dyDescent="0.25">
      <c r="AC13797" s="379"/>
    </row>
    <row r="13798" spans="29:29" x14ac:dyDescent="0.25">
      <c r="AC13798" s="379"/>
    </row>
    <row r="13799" spans="29:29" x14ac:dyDescent="0.25">
      <c r="AC13799" s="379"/>
    </row>
    <row r="13800" spans="29:29" x14ac:dyDescent="0.25">
      <c r="AC13800" s="379"/>
    </row>
    <row r="13801" spans="29:29" x14ac:dyDescent="0.25">
      <c r="AC13801" s="379"/>
    </row>
    <row r="13802" spans="29:29" x14ac:dyDescent="0.25">
      <c r="AC13802" s="379"/>
    </row>
    <row r="13803" spans="29:29" x14ac:dyDescent="0.25">
      <c r="AC13803" s="379"/>
    </row>
    <row r="13804" spans="29:29" x14ac:dyDescent="0.25">
      <c r="AC13804" s="379"/>
    </row>
    <row r="13805" spans="29:29" x14ac:dyDescent="0.25">
      <c r="AC13805" s="379"/>
    </row>
    <row r="13806" spans="29:29" x14ac:dyDescent="0.25">
      <c r="AC13806" s="379"/>
    </row>
    <row r="13807" spans="29:29" x14ac:dyDescent="0.25">
      <c r="AC13807" s="379"/>
    </row>
    <row r="13808" spans="29:29" x14ac:dyDescent="0.25">
      <c r="AC13808" s="379"/>
    </row>
    <row r="13809" spans="29:29" x14ac:dyDescent="0.25">
      <c r="AC13809" s="379"/>
    </row>
    <row r="13810" spans="29:29" x14ac:dyDescent="0.25">
      <c r="AC13810" s="379"/>
    </row>
    <row r="13811" spans="29:29" x14ac:dyDescent="0.25">
      <c r="AC13811" s="379"/>
    </row>
    <row r="13812" spans="29:29" x14ac:dyDescent="0.25">
      <c r="AC13812" s="379"/>
    </row>
    <row r="13813" spans="29:29" x14ac:dyDescent="0.25">
      <c r="AC13813" s="379"/>
    </row>
    <row r="13814" spans="29:29" x14ac:dyDescent="0.25">
      <c r="AC13814" s="379"/>
    </row>
    <row r="13815" spans="29:29" x14ac:dyDescent="0.25">
      <c r="AC13815" s="379"/>
    </row>
    <row r="13816" spans="29:29" x14ac:dyDescent="0.25">
      <c r="AC13816" s="379"/>
    </row>
    <row r="13817" spans="29:29" x14ac:dyDescent="0.25">
      <c r="AC13817" s="379"/>
    </row>
    <row r="13818" spans="29:29" x14ac:dyDescent="0.25">
      <c r="AC13818" s="379"/>
    </row>
    <row r="13819" spans="29:29" x14ac:dyDescent="0.25">
      <c r="AC13819" s="379"/>
    </row>
    <row r="13820" spans="29:29" x14ac:dyDescent="0.25">
      <c r="AC13820" s="379"/>
    </row>
    <row r="13821" spans="29:29" x14ac:dyDescent="0.25">
      <c r="AC13821" s="379"/>
    </row>
    <row r="13822" spans="29:29" x14ac:dyDescent="0.25">
      <c r="AC13822" s="379"/>
    </row>
    <row r="13823" spans="29:29" x14ac:dyDescent="0.25">
      <c r="AC13823" s="379"/>
    </row>
    <row r="13824" spans="29:29" x14ac:dyDescent="0.25">
      <c r="AC13824" s="379"/>
    </row>
    <row r="13825" spans="29:29" x14ac:dyDescent="0.25">
      <c r="AC13825" s="379"/>
    </row>
    <row r="13826" spans="29:29" x14ac:dyDescent="0.25">
      <c r="AC13826" s="379"/>
    </row>
    <row r="13827" spans="29:29" x14ac:dyDescent="0.25">
      <c r="AC13827" s="379"/>
    </row>
    <row r="13828" spans="29:29" x14ac:dyDescent="0.25">
      <c r="AC13828" s="379"/>
    </row>
    <row r="13829" spans="29:29" x14ac:dyDescent="0.25">
      <c r="AC13829" s="379"/>
    </row>
    <row r="13830" spans="29:29" x14ac:dyDescent="0.25">
      <c r="AC13830" s="379"/>
    </row>
    <row r="13831" spans="29:29" x14ac:dyDescent="0.25">
      <c r="AC13831" s="379"/>
    </row>
    <row r="13832" spans="29:29" x14ac:dyDescent="0.25">
      <c r="AC13832" s="379"/>
    </row>
    <row r="13833" spans="29:29" x14ac:dyDescent="0.25">
      <c r="AC13833" s="379"/>
    </row>
    <row r="13834" spans="29:29" x14ac:dyDescent="0.25">
      <c r="AC13834" s="379"/>
    </row>
    <row r="13835" spans="29:29" x14ac:dyDescent="0.25">
      <c r="AC13835" s="379"/>
    </row>
    <row r="13836" spans="29:29" x14ac:dyDescent="0.25">
      <c r="AC13836" s="379"/>
    </row>
    <row r="13837" spans="29:29" x14ac:dyDescent="0.25">
      <c r="AC13837" s="379"/>
    </row>
    <row r="13838" spans="29:29" x14ac:dyDescent="0.25">
      <c r="AC13838" s="379"/>
    </row>
    <row r="13839" spans="29:29" x14ac:dyDescent="0.25">
      <c r="AC13839" s="379"/>
    </row>
    <row r="13840" spans="29:29" x14ac:dyDescent="0.25">
      <c r="AC13840" s="379"/>
    </row>
    <row r="13841" spans="29:29" x14ac:dyDescent="0.25">
      <c r="AC13841" s="379"/>
    </row>
    <row r="13842" spans="29:29" x14ac:dyDescent="0.25">
      <c r="AC13842" s="379"/>
    </row>
    <row r="13843" spans="29:29" x14ac:dyDescent="0.25">
      <c r="AC13843" s="379"/>
    </row>
    <row r="13844" spans="29:29" x14ac:dyDescent="0.25">
      <c r="AC13844" s="379"/>
    </row>
    <row r="13845" spans="29:29" x14ac:dyDescent="0.25">
      <c r="AC13845" s="379"/>
    </row>
    <row r="13846" spans="29:29" x14ac:dyDescent="0.25">
      <c r="AC13846" s="379"/>
    </row>
    <row r="13847" spans="29:29" x14ac:dyDescent="0.25">
      <c r="AC13847" s="379"/>
    </row>
    <row r="13848" spans="29:29" x14ac:dyDescent="0.25">
      <c r="AC13848" s="379"/>
    </row>
    <row r="13849" spans="29:29" x14ac:dyDescent="0.25">
      <c r="AC13849" s="379"/>
    </row>
    <row r="13850" spans="29:29" x14ac:dyDescent="0.25">
      <c r="AC13850" s="379"/>
    </row>
    <row r="13851" spans="29:29" x14ac:dyDescent="0.25">
      <c r="AC13851" s="379"/>
    </row>
    <row r="13852" spans="29:29" x14ac:dyDescent="0.25">
      <c r="AC13852" s="379"/>
    </row>
    <row r="13853" spans="29:29" x14ac:dyDescent="0.25">
      <c r="AC13853" s="379"/>
    </row>
    <row r="13854" spans="29:29" x14ac:dyDescent="0.25">
      <c r="AC13854" s="379"/>
    </row>
    <row r="13855" spans="29:29" x14ac:dyDescent="0.25">
      <c r="AC13855" s="379"/>
    </row>
    <row r="13856" spans="29:29" x14ac:dyDescent="0.25">
      <c r="AC13856" s="379"/>
    </row>
    <row r="13857" spans="29:29" x14ac:dyDescent="0.25">
      <c r="AC13857" s="379"/>
    </row>
    <row r="13858" spans="29:29" x14ac:dyDescent="0.25">
      <c r="AC13858" s="379"/>
    </row>
    <row r="13859" spans="29:29" x14ac:dyDescent="0.25">
      <c r="AC13859" s="379"/>
    </row>
    <row r="13860" spans="29:29" x14ac:dyDescent="0.25">
      <c r="AC13860" s="379"/>
    </row>
    <row r="13861" spans="29:29" x14ac:dyDescent="0.25">
      <c r="AC13861" s="379"/>
    </row>
    <row r="13862" spans="29:29" x14ac:dyDescent="0.25">
      <c r="AC13862" s="379"/>
    </row>
    <row r="13863" spans="29:29" x14ac:dyDescent="0.25">
      <c r="AC13863" s="379"/>
    </row>
    <row r="13864" spans="29:29" x14ac:dyDescent="0.25">
      <c r="AC13864" s="379"/>
    </row>
    <row r="13865" spans="29:29" x14ac:dyDescent="0.25">
      <c r="AC13865" s="379"/>
    </row>
    <row r="13866" spans="29:29" x14ac:dyDescent="0.25">
      <c r="AC13866" s="379"/>
    </row>
    <row r="13867" spans="29:29" x14ac:dyDescent="0.25">
      <c r="AC13867" s="379"/>
    </row>
    <row r="13868" spans="29:29" x14ac:dyDescent="0.25">
      <c r="AC13868" s="379"/>
    </row>
    <row r="13869" spans="29:29" x14ac:dyDescent="0.25">
      <c r="AC13869" s="379"/>
    </row>
    <row r="13870" spans="29:29" x14ac:dyDescent="0.25">
      <c r="AC13870" s="379"/>
    </row>
    <row r="13871" spans="29:29" x14ac:dyDescent="0.25">
      <c r="AC13871" s="379"/>
    </row>
    <row r="13872" spans="29:29" x14ac:dyDescent="0.25">
      <c r="AC13872" s="379"/>
    </row>
    <row r="13873" spans="29:29" x14ac:dyDescent="0.25">
      <c r="AC13873" s="379"/>
    </row>
    <row r="13874" spans="29:29" x14ac:dyDescent="0.25">
      <c r="AC13874" s="379"/>
    </row>
    <row r="13875" spans="29:29" x14ac:dyDescent="0.25">
      <c r="AC13875" s="379"/>
    </row>
    <row r="13876" spans="29:29" x14ac:dyDescent="0.25">
      <c r="AC13876" s="379"/>
    </row>
    <row r="13877" spans="29:29" x14ac:dyDescent="0.25">
      <c r="AC13877" s="379"/>
    </row>
    <row r="13878" spans="29:29" x14ac:dyDescent="0.25">
      <c r="AC13878" s="379"/>
    </row>
    <row r="13879" spans="29:29" x14ac:dyDescent="0.25">
      <c r="AC13879" s="379"/>
    </row>
    <row r="13880" spans="29:29" x14ac:dyDescent="0.25">
      <c r="AC13880" s="379"/>
    </row>
    <row r="13881" spans="29:29" x14ac:dyDescent="0.25">
      <c r="AC13881" s="379"/>
    </row>
    <row r="13882" spans="29:29" x14ac:dyDescent="0.25">
      <c r="AC13882" s="379"/>
    </row>
    <row r="13883" spans="29:29" x14ac:dyDescent="0.25">
      <c r="AC13883" s="379"/>
    </row>
    <row r="13884" spans="29:29" x14ac:dyDescent="0.25">
      <c r="AC13884" s="379"/>
    </row>
    <row r="13885" spans="29:29" x14ac:dyDescent="0.25">
      <c r="AC13885" s="379"/>
    </row>
    <row r="13886" spans="29:29" x14ac:dyDescent="0.25">
      <c r="AC13886" s="379"/>
    </row>
    <row r="13887" spans="29:29" x14ac:dyDescent="0.25">
      <c r="AC13887" s="379"/>
    </row>
    <row r="13888" spans="29:29" x14ac:dyDescent="0.25">
      <c r="AC13888" s="379"/>
    </row>
    <row r="13889" spans="29:29" x14ac:dyDescent="0.25">
      <c r="AC13889" s="379"/>
    </row>
    <row r="13890" spans="29:29" x14ac:dyDescent="0.25">
      <c r="AC13890" s="379"/>
    </row>
    <row r="13891" spans="29:29" x14ac:dyDescent="0.25">
      <c r="AC13891" s="379"/>
    </row>
    <row r="13892" spans="29:29" x14ac:dyDescent="0.25">
      <c r="AC13892" s="379"/>
    </row>
    <row r="13893" spans="29:29" x14ac:dyDescent="0.25">
      <c r="AC13893" s="379"/>
    </row>
    <row r="13894" spans="29:29" x14ac:dyDescent="0.25">
      <c r="AC13894" s="379"/>
    </row>
    <row r="13895" spans="29:29" x14ac:dyDescent="0.25">
      <c r="AC13895" s="379"/>
    </row>
    <row r="13896" spans="29:29" x14ac:dyDescent="0.25">
      <c r="AC13896" s="379"/>
    </row>
    <row r="13897" spans="29:29" x14ac:dyDescent="0.25">
      <c r="AC13897" s="379"/>
    </row>
    <row r="13898" spans="29:29" x14ac:dyDescent="0.25">
      <c r="AC13898" s="379"/>
    </row>
    <row r="13899" spans="29:29" x14ac:dyDescent="0.25">
      <c r="AC13899" s="379"/>
    </row>
    <row r="13900" spans="29:29" x14ac:dyDescent="0.25">
      <c r="AC13900" s="379"/>
    </row>
    <row r="13901" spans="29:29" x14ac:dyDescent="0.25">
      <c r="AC13901" s="379"/>
    </row>
    <row r="13902" spans="29:29" x14ac:dyDescent="0.25">
      <c r="AC13902" s="379"/>
    </row>
    <row r="13903" spans="29:29" x14ac:dyDescent="0.25">
      <c r="AC13903" s="379"/>
    </row>
    <row r="13904" spans="29:29" x14ac:dyDescent="0.25">
      <c r="AC13904" s="379"/>
    </row>
    <row r="13905" spans="29:29" x14ac:dyDescent="0.25">
      <c r="AC13905" s="379"/>
    </row>
    <row r="13906" spans="29:29" x14ac:dyDescent="0.25">
      <c r="AC13906" s="379"/>
    </row>
    <row r="13907" spans="29:29" x14ac:dyDescent="0.25">
      <c r="AC13907" s="379"/>
    </row>
    <row r="13908" spans="29:29" x14ac:dyDescent="0.25">
      <c r="AC13908" s="379"/>
    </row>
    <row r="13909" spans="29:29" x14ac:dyDescent="0.25">
      <c r="AC13909" s="379"/>
    </row>
    <row r="13910" spans="29:29" x14ac:dyDescent="0.25">
      <c r="AC13910" s="379"/>
    </row>
    <row r="13911" spans="29:29" x14ac:dyDescent="0.25">
      <c r="AC13911" s="379"/>
    </row>
    <row r="13912" spans="29:29" x14ac:dyDescent="0.25">
      <c r="AC13912" s="379"/>
    </row>
    <row r="13913" spans="29:29" x14ac:dyDescent="0.25">
      <c r="AC13913" s="379"/>
    </row>
    <row r="13914" spans="29:29" x14ac:dyDescent="0.25">
      <c r="AC13914" s="379"/>
    </row>
    <row r="13915" spans="29:29" x14ac:dyDescent="0.25">
      <c r="AC13915" s="379"/>
    </row>
    <row r="13916" spans="29:29" x14ac:dyDescent="0.25">
      <c r="AC13916" s="379"/>
    </row>
    <row r="13917" spans="29:29" x14ac:dyDescent="0.25">
      <c r="AC13917" s="379"/>
    </row>
    <row r="13918" spans="29:29" x14ac:dyDescent="0.25">
      <c r="AC13918" s="379"/>
    </row>
    <row r="13919" spans="29:29" x14ac:dyDescent="0.25">
      <c r="AC13919" s="379"/>
    </row>
    <row r="13920" spans="29:29" x14ac:dyDescent="0.25">
      <c r="AC13920" s="379"/>
    </row>
    <row r="13921" spans="29:29" x14ac:dyDescent="0.25">
      <c r="AC13921" s="379"/>
    </row>
    <row r="13922" spans="29:29" x14ac:dyDescent="0.25">
      <c r="AC13922" s="379"/>
    </row>
    <row r="13923" spans="29:29" x14ac:dyDescent="0.25">
      <c r="AC13923" s="379"/>
    </row>
    <row r="13924" spans="29:29" x14ac:dyDescent="0.25">
      <c r="AC13924" s="379"/>
    </row>
    <row r="13925" spans="29:29" x14ac:dyDescent="0.25">
      <c r="AC13925" s="379"/>
    </row>
    <row r="13926" spans="29:29" x14ac:dyDescent="0.25">
      <c r="AC13926" s="379"/>
    </row>
    <row r="13927" spans="29:29" x14ac:dyDescent="0.25">
      <c r="AC13927" s="379"/>
    </row>
    <row r="13928" spans="29:29" x14ac:dyDescent="0.25">
      <c r="AC13928" s="379"/>
    </row>
    <row r="13929" spans="29:29" x14ac:dyDescent="0.25">
      <c r="AC13929" s="379"/>
    </row>
    <row r="13930" spans="29:29" x14ac:dyDescent="0.25">
      <c r="AC13930" s="379"/>
    </row>
    <row r="13931" spans="29:29" x14ac:dyDescent="0.25">
      <c r="AC13931" s="379"/>
    </row>
    <row r="13932" spans="29:29" x14ac:dyDescent="0.25">
      <c r="AC13932" s="379"/>
    </row>
    <row r="13933" spans="29:29" x14ac:dyDescent="0.25">
      <c r="AC13933" s="379"/>
    </row>
    <row r="13934" spans="29:29" x14ac:dyDescent="0.25">
      <c r="AC13934" s="379"/>
    </row>
    <row r="13935" spans="29:29" x14ac:dyDescent="0.25">
      <c r="AC13935" s="379"/>
    </row>
    <row r="13936" spans="29:29" x14ac:dyDescent="0.25">
      <c r="AC13936" s="379"/>
    </row>
    <row r="13937" spans="29:29" x14ac:dyDescent="0.25">
      <c r="AC13937" s="379"/>
    </row>
    <row r="13938" spans="29:29" x14ac:dyDescent="0.25">
      <c r="AC13938" s="379"/>
    </row>
    <row r="13939" spans="29:29" x14ac:dyDescent="0.25">
      <c r="AC13939" s="379"/>
    </row>
    <row r="13940" spans="29:29" x14ac:dyDescent="0.25">
      <c r="AC13940" s="379"/>
    </row>
    <row r="13941" spans="29:29" x14ac:dyDescent="0.25">
      <c r="AC13941" s="379"/>
    </row>
    <row r="13942" spans="29:29" x14ac:dyDescent="0.25">
      <c r="AC13942" s="379"/>
    </row>
    <row r="13943" spans="29:29" x14ac:dyDescent="0.25">
      <c r="AC13943" s="379"/>
    </row>
    <row r="13944" spans="29:29" x14ac:dyDescent="0.25">
      <c r="AC13944" s="379"/>
    </row>
    <row r="13945" spans="29:29" x14ac:dyDescent="0.25">
      <c r="AC13945" s="379"/>
    </row>
    <row r="13946" spans="29:29" x14ac:dyDescent="0.25">
      <c r="AC13946" s="379"/>
    </row>
    <row r="13947" spans="29:29" x14ac:dyDescent="0.25">
      <c r="AC13947" s="379"/>
    </row>
    <row r="13948" spans="29:29" x14ac:dyDescent="0.25">
      <c r="AC13948" s="379"/>
    </row>
    <row r="13949" spans="29:29" x14ac:dyDescent="0.25">
      <c r="AC13949" s="379"/>
    </row>
    <row r="13950" spans="29:29" x14ac:dyDescent="0.25">
      <c r="AC13950" s="379"/>
    </row>
    <row r="13951" spans="29:29" x14ac:dyDescent="0.25">
      <c r="AC13951" s="379"/>
    </row>
    <row r="13952" spans="29:29" x14ac:dyDescent="0.25">
      <c r="AC13952" s="379"/>
    </row>
    <row r="13953" spans="29:29" x14ac:dyDescent="0.25">
      <c r="AC13953" s="379"/>
    </row>
    <row r="13954" spans="29:29" x14ac:dyDescent="0.25">
      <c r="AC13954" s="379"/>
    </row>
    <row r="13955" spans="29:29" x14ac:dyDescent="0.25">
      <c r="AC13955" s="379"/>
    </row>
    <row r="13956" spans="29:29" x14ac:dyDescent="0.25">
      <c r="AC13956" s="379"/>
    </row>
    <row r="13957" spans="29:29" x14ac:dyDescent="0.25">
      <c r="AC13957" s="379"/>
    </row>
    <row r="13958" spans="29:29" x14ac:dyDescent="0.25">
      <c r="AC13958" s="379"/>
    </row>
    <row r="13959" spans="29:29" x14ac:dyDescent="0.25">
      <c r="AC13959" s="379"/>
    </row>
    <row r="13960" spans="29:29" x14ac:dyDescent="0.25">
      <c r="AC13960" s="379"/>
    </row>
    <row r="13961" spans="29:29" x14ac:dyDescent="0.25">
      <c r="AC13961" s="379"/>
    </row>
    <row r="13962" spans="29:29" x14ac:dyDescent="0.25">
      <c r="AC13962" s="379"/>
    </row>
    <row r="13963" spans="29:29" x14ac:dyDescent="0.25">
      <c r="AC13963" s="379"/>
    </row>
    <row r="13964" spans="29:29" x14ac:dyDescent="0.25">
      <c r="AC13964" s="379"/>
    </row>
    <row r="13965" spans="29:29" x14ac:dyDescent="0.25">
      <c r="AC13965" s="379"/>
    </row>
    <row r="13966" spans="29:29" x14ac:dyDescent="0.25">
      <c r="AC13966" s="379"/>
    </row>
    <row r="13967" spans="29:29" x14ac:dyDescent="0.25">
      <c r="AC13967" s="379"/>
    </row>
    <row r="13968" spans="29:29" x14ac:dyDescent="0.25">
      <c r="AC13968" s="379"/>
    </row>
    <row r="13969" spans="29:29" x14ac:dyDescent="0.25">
      <c r="AC13969" s="379"/>
    </row>
    <row r="13970" spans="29:29" x14ac:dyDescent="0.25">
      <c r="AC13970" s="379"/>
    </row>
    <row r="13971" spans="29:29" x14ac:dyDescent="0.25">
      <c r="AC13971" s="379"/>
    </row>
    <row r="13972" spans="29:29" x14ac:dyDescent="0.25">
      <c r="AC13972" s="379"/>
    </row>
    <row r="13973" spans="29:29" x14ac:dyDescent="0.25">
      <c r="AC13973" s="379"/>
    </row>
    <row r="13974" spans="29:29" x14ac:dyDescent="0.25">
      <c r="AC13974" s="379"/>
    </row>
    <row r="13975" spans="29:29" x14ac:dyDescent="0.25">
      <c r="AC13975" s="379"/>
    </row>
    <row r="13976" spans="29:29" x14ac:dyDescent="0.25">
      <c r="AC13976" s="379"/>
    </row>
    <row r="13977" spans="29:29" x14ac:dyDescent="0.25">
      <c r="AC13977" s="379"/>
    </row>
    <row r="13978" spans="29:29" x14ac:dyDescent="0.25">
      <c r="AC13978" s="379"/>
    </row>
    <row r="13979" spans="29:29" x14ac:dyDescent="0.25">
      <c r="AC13979" s="379"/>
    </row>
    <row r="13980" spans="29:29" x14ac:dyDescent="0.25">
      <c r="AC13980" s="379"/>
    </row>
    <row r="13981" spans="29:29" x14ac:dyDescent="0.25">
      <c r="AC13981" s="379"/>
    </row>
    <row r="13982" spans="29:29" x14ac:dyDescent="0.25">
      <c r="AC13982" s="379"/>
    </row>
    <row r="13983" spans="29:29" x14ac:dyDescent="0.25">
      <c r="AC13983" s="379"/>
    </row>
    <row r="13984" spans="29:29" x14ac:dyDescent="0.25">
      <c r="AC13984" s="379"/>
    </row>
    <row r="13985" spans="29:29" x14ac:dyDescent="0.25">
      <c r="AC13985" s="379"/>
    </row>
    <row r="13986" spans="29:29" x14ac:dyDescent="0.25">
      <c r="AC13986" s="379"/>
    </row>
    <row r="13987" spans="29:29" x14ac:dyDescent="0.25">
      <c r="AC13987" s="379"/>
    </row>
    <row r="13988" spans="29:29" x14ac:dyDescent="0.25">
      <c r="AC13988" s="379"/>
    </row>
    <row r="13989" spans="29:29" x14ac:dyDescent="0.25">
      <c r="AC13989" s="379"/>
    </row>
    <row r="13990" spans="29:29" x14ac:dyDescent="0.25">
      <c r="AC13990" s="379"/>
    </row>
    <row r="13991" spans="29:29" x14ac:dyDescent="0.25">
      <c r="AC13991" s="379"/>
    </row>
    <row r="13992" spans="29:29" x14ac:dyDescent="0.25">
      <c r="AC13992" s="379"/>
    </row>
    <row r="13993" spans="29:29" x14ac:dyDescent="0.25">
      <c r="AC13993" s="379"/>
    </row>
    <row r="13994" spans="29:29" x14ac:dyDescent="0.25">
      <c r="AC13994" s="379"/>
    </row>
    <row r="13995" spans="29:29" x14ac:dyDescent="0.25">
      <c r="AC13995" s="379"/>
    </row>
    <row r="13996" spans="29:29" x14ac:dyDescent="0.25">
      <c r="AC13996" s="379"/>
    </row>
    <row r="13997" spans="29:29" x14ac:dyDescent="0.25">
      <c r="AC13997" s="379"/>
    </row>
    <row r="13998" spans="29:29" x14ac:dyDescent="0.25">
      <c r="AC13998" s="379"/>
    </row>
    <row r="13999" spans="29:29" x14ac:dyDescent="0.25">
      <c r="AC13999" s="379"/>
    </row>
    <row r="14000" spans="29:29" x14ac:dyDescent="0.25">
      <c r="AC14000" s="379"/>
    </row>
    <row r="14001" spans="29:29" x14ac:dyDescent="0.25">
      <c r="AC14001" s="379"/>
    </row>
    <row r="14002" spans="29:29" x14ac:dyDescent="0.25">
      <c r="AC14002" s="379"/>
    </row>
    <row r="14003" spans="29:29" x14ac:dyDescent="0.25">
      <c r="AC14003" s="379"/>
    </row>
    <row r="14004" spans="29:29" x14ac:dyDescent="0.25">
      <c r="AC14004" s="379"/>
    </row>
    <row r="14005" spans="29:29" x14ac:dyDescent="0.25">
      <c r="AC14005" s="379"/>
    </row>
    <row r="14006" spans="29:29" x14ac:dyDescent="0.25">
      <c r="AC14006" s="379"/>
    </row>
    <row r="14007" spans="29:29" x14ac:dyDescent="0.25">
      <c r="AC14007" s="379"/>
    </row>
    <row r="14008" spans="29:29" x14ac:dyDescent="0.25">
      <c r="AC14008" s="379"/>
    </row>
    <row r="14009" spans="29:29" x14ac:dyDescent="0.25">
      <c r="AC14009" s="379"/>
    </row>
    <row r="14010" spans="29:29" x14ac:dyDescent="0.25">
      <c r="AC14010" s="379"/>
    </row>
    <row r="14011" spans="29:29" x14ac:dyDescent="0.25">
      <c r="AC14011" s="379"/>
    </row>
    <row r="14012" spans="29:29" x14ac:dyDescent="0.25">
      <c r="AC14012" s="379"/>
    </row>
    <row r="14013" spans="29:29" x14ac:dyDescent="0.25">
      <c r="AC14013" s="379"/>
    </row>
    <row r="14014" spans="29:29" x14ac:dyDescent="0.25">
      <c r="AC14014" s="379"/>
    </row>
    <row r="14015" spans="29:29" x14ac:dyDescent="0.25">
      <c r="AC14015" s="379"/>
    </row>
    <row r="14016" spans="29:29" x14ac:dyDescent="0.25">
      <c r="AC14016" s="379"/>
    </row>
    <row r="14017" spans="29:29" x14ac:dyDescent="0.25">
      <c r="AC14017" s="379"/>
    </row>
    <row r="14018" spans="29:29" x14ac:dyDescent="0.25">
      <c r="AC14018" s="379"/>
    </row>
    <row r="14019" spans="29:29" x14ac:dyDescent="0.25">
      <c r="AC14019" s="379"/>
    </row>
    <row r="14020" spans="29:29" x14ac:dyDescent="0.25">
      <c r="AC14020" s="379"/>
    </row>
    <row r="14021" spans="29:29" x14ac:dyDescent="0.25">
      <c r="AC14021" s="379"/>
    </row>
    <row r="14022" spans="29:29" x14ac:dyDescent="0.25">
      <c r="AC14022" s="379"/>
    </row>
    <row r="14023" spans="29:29" x14ac:dyDescent="0.25">
      <c r="AC14023" s="379"/>
    </row>
    <row r="14024" spans="29:29" x14ac:dyDescent="0.25">
      <c r="AC14024" s="379"/>
    </row>
    <row r="14025" spans="29:29" x14ac:dyDescent="0.25">
      <c r="AC14025" s="379"/>
    </row>
    <row r="14026" spans="29:29" x14ac:dyDescent="0.25">
      <c r="AC14026" s="379"/>
    </row>
    <row r="14027" spans="29:29" x14ac:dyDescent="0.25">
      <c r="AC14027" s="379"/>
    </row>
    <row r="14028" spans="29:29" x14ac:dyDescent="0.25">
      <c r="AC14028" s="379"/>
    </row>
    <row r="14029" spans="29:29" x14ac:dyDescent="0.25">
      <c r="AC14029" s="379"/>
    </row>
    <row r="14030" spans="29:29" x14ac:dyDescent="0.25">
      <c r="AC14030" s="379"/>
    </row>
    <row r="14031" spans="29:29" x14ac:dyDescent="0.25">
      <c r="AC14031" s="379"/>
    </row>
    <row r="14032" spans="29:29" x14ac:dyDescent="0.25">
      <c r="AC14032" s="379"/>
    </row>
    <row r="14033" spans="29:29" x14ac:dyDescent="0.25">
      <c r="AC14033" s="379"/>
    </row>
    <row r="14034" spans="29:29" x14ac:dyDescent="0.25">
      <c r="AC14034" s="379"/>
    </row>
    <row r="14035" spans="29:29" x14ac:dyDescent="0.25">
      <c r="AC14035" s="379"/>
    </row>
    <row r="14036" spans="29:29" x14ac:dyDescent="0.25">
      <c r="AC14036" s="379"/>
    </row>
    <row r="14037" spans="29:29" x14ac:dyDescent="0.25">
      <c r="AC14037" s="379"/>
    </row>
    <row r="14038" spans="29:29" x14ac:dyDescent="0.25">
      <c r="AC14038" s="379"/>
    </row>
    <row r="14039" spans="29:29" x14ac:dyDescent="0.25">
      <c r="AC14039" s="379"/>
    </row>
    <row r="14040" spans="29:29" x14ac:dyDescent="0.25">
      <c r="AC14040" s="379"/>
    </row>
    <row r="14041" spans="29:29" x14ac:dyDescent="0.25">
      <c r="AC14041" s="379"/>
    </row>
    <row r="14042" spans="29:29" x14ac:dyDescent="0.25">
      <c r="AC14042" s="379"/>
    </row>
    <row r="14043" spans="29:29" x14ac:dyDescent="0.25">
      <c r="AC14043" s="379"/>
    </row>
    <row r="14044" spans="29:29" x14ac:dyDescent="0.25">
      <c r="AC14044" s="379"/>
    </row>
    <row r="14045" spans="29:29" x14ac:dyDescent="0.25">
      <c r="AC14045" s="379"/>
    </row>
    <row r="14046" spans="29:29" x14ac:dyDescent="0.25">
      <c r="AC14046" s="379"/>
    </row>
    <row r="14047" spans="29:29" x14ac:dyDescent="0.25">
      <c r="AC14047" s="379"/>
    </row>
    <row r="14048" spans="29:29" x14ac:dyDescent="0.25">
      <c r="AC14048" s="379"/>
    </row>
    <row r="14049" spans="29:29" x14ac:dyDescent="0.25">
      <c r="AC14049" s="379"/>
    </row>
    <row r="14050" spans="29:29" x14ac:dyDescent="0.25">
      <c r="AC14050" s="379"/>
    </row>
    <row r="14051" spans="29:29" x14ac:dyDescent="0.25">
      <c r="AC14051" s="379"/>
    </row>
    <row r="14052" spans="29:29" x14ac:dyDescent="0.25">
      <c r="AC14052" s="379"/>
    </row>
    <row r="14053" spans="29:29" x14ac:dyDescent="0.25">
      <c r="AC14053" s="379"/>
    </row>
    <row r="14054" spans="29:29" x14ac:dyDescent="0.25">
      <c r="AC14054" s="379"/>
    </row>
    <row r="14055" spans="29:29" x14ac:dyDescent="0.25">
      <c r="AC14055" s="379"/>
    </row>
    <row r="14056" spans="29:29" x14ac:dyDescent="0.25">
      <c r="AC14056" s="379"/>
    </row>
    <row r="14057" spans="29:29" x14ac:dyDescent="0.25">
      <c r="AC14057" s="379"/>
    </row>
    <row r="14058" spans="29:29" x14ac:dyDescent="0.25">
      <c r="AC14058" s="379"/>
    </row>
    <row r="14059" spans="29:29" x14ac:dyDescent="0.25">
      <c r="AC14059" s="379"/>
    </row>
    <row r="14060" spans="29:29" x14ac:dyDescent="0.25">
      <c r="AC14060" s="379"/>
    </row>
    <row r="14061" spans="29:29" x14ac:dyDescent="0.25">
      <c r="AC14061" s="379"/>
    </row>
    <row r="14062" spans="29:29" x14ac:dyDescent="0.25">
      <c r="AC14062" s="379"/>
    </row>
    <row r="14063" spans="29:29" x14ac:dyDescent="0.25">
      <c r="AC14063" s="379"/>
    </row>
    <row r="14064" spans="29:29" x14ac:dyDescent="0.25">
      <c r="AC14064" s="379"/>
    </row>
    <row r="14065" spans="29:29" x14ac:dyDescent="0.25">
      <c r="AC14065" s="379"/>
    </row>
    <row r="14066" spans="29:29" x14ac:dyDescent="0.25">
      <c r="AC14066" s="379"/>
    </row>
    <row r="14067" spans="29:29" x14ac:dyDescent="0.25">
      <c r="AC14067" s="379"/>
    </row>
    <row r="14068" spans="29:29" x14ac:dyDescent="0.25">
      <c r="AC14068" s="379"/>
    </row>
    <row r="14069" spans="29:29" x14ac:dyDescent="0.25">
      <c r="AC14069" s="379"/>
    </row>
    <row r="14070" spans="29:29" x14ac:dyDescent="0.25">
      <c r="AC14070" s="379"/>
    </row>
    <row r="14071" spans="29:29" x14ac:dyDescent="0.25">
      <c r="AC14071" s="379"/>
    </row>
    <row r="14072" spans="29:29" x14ac:dyDescent="0.25">
      <c r="AC14072" s="379"/>
    </row>
    <row r="14073" spans="29:29" x14ac:dyDescent="0.25">
      <c r="AC14073" s="379"/>
    </row>
    <row r="14074" spans="29:29" x14ac:dyDescent="0.25">
      <c r="AC14074" s="379"/>
    </row>
    <row r="14075" spans="29:29" x14ac:dyDescent="0.25">
      <c r="AC14075" s="379"/>
    </row>
    <row r="14076" spans="29:29" x14ac:dyDescent="0.25">
      <c r="AC14076" s="379"/>
    </row>
    <row r="14077" spans="29:29" x14ac:dyDescent="0.25">
      <c r="AC14077" s="379"/>
    </row>
    <row r="14078" spans="29:29" x14ac:dyDescent="0.25">
      <c r="AC14078" s="379"/>
    </row>
    <row r="14079" spans="29:29" x14ac:dyDescent="0.25">
      <c r="AC14079" s="379"/>
    </row>
    <row r="14080" spans="29:29" x14ac:dyDescent="0.25">
      <c r="AC14080" s="379"/>
    </row>
    <row r="14081" spans="29:29" x14ac:dyDescent="0.25">
      <c r="AC14081" s="379"/>
    </row>
    <row r="14082" spans="29:29" x14ac:dyDescent="0.25">
      <c r="AC14082" s="379"/>
    </row>
    <row r="14083" spans="29:29" x14ac:dyDescent="0.25">
      <c r="AC14083" s="379"/>
    </row>
    <row r="14084" spans="29:29" x14ac:dyDescent="0.25">
      <c r="AC14084" s="379"/>
    </row>
    <row r="14085" spans="29:29" x14ac:dyDescent="0.25">
      <c r="AC14085" s="379"/>
    </row>
    <row r="14086" spans="29:29" x14ac:dyDescent="0.25">
      <c r="AC14086" s="379"/>
    </row>
    <row r="14087" spans="29:29" x14ac:dyDescent="0.25">
      <c r="AC14087" s="379"/>
    </row>
    <row r="14088" spans="29:29" x14ac:dyDescent="0.25">
      <c r="AC14088" s="379"/>
    </row>
    <row r="14089" spans="29:29" x14ac:dyDescent="0.25">
      <c r="AC14089" s="379"/>
    </row>
    <row r="14090" spans="29:29" x14ac:dyDescent="0.25">
      <c r="AC14090" s="379"/>
    </row>
    <row r="14091" spans="29:29" x14ac:dyDescent="0.25">
      <c r="AC14091" s="379"/>
    </row>
    <row r="14092" spans="29:29" x14ac:dyDescent="0.25">
      <c r="AC14092" s="379"/>
    </row>
    <row r="14093" spans="29:29" x14ac:dyDescent="0.25">
      <c r="AC14093" s="379"/>
    </row>
    <row r="14094" spans="29:29" x14ac:dyDescent="0.25">
      <c r="AC14094" s="379"/>
    </row>
    <row r="14095" spans="29:29" x14ac:dyDescent="0.25">
      <c r="AC14095" s="379"/>
    </row>
    <row r="14096" spans="29:29" x14ac:dyDescent="0.25">
      <c r="AC14096" s="379"/>
    </row>
    <row r="14097" spans="29:29" x14ac:dyDescent="0.25">
      <c r="AC14097" s="379"/>
    </row>
    <row r="14098" spans="29:29" x14ac:dyDescent="0.25">
      <c r="AC14098" s="379"/>
    </row>
    <row r="14099" spans="29:29" x14ac:dyDescent="0.25">
      <c r="AC14099" s="379"/>
    </row>
    <row r="14100" spans="29:29" x14ac:dyDescent="0.25">
      <c r="AC14100" s="379"/>
    </row>
    <row r="14101" spans="29:29" x14ac:dyDescent="0.25">
      <c r="AC14101" s="379"/>
    </row>
    <row r="14102" spans="29:29" x14ac:dyDescent="0.25">
      <c r="AC14102" s="379"/>
    </row>
    <row r="14103" spans="29:29" x14ac:dyDescent="0.25">
      <c r="AC14103" s="379"/>
    </row>
    <row r="14104" spans="29:29" x14ac:dyDescent="0.25">
      <c r="AC14104" s="379"/>
    </row>
    <row r="14105" spans="29:29" x14ac:dyDescent="0.25">
      <c r="AC14105" s="379"/>
    </row>
    <row r="14106" spans="29:29" x14ac:dyDescent="0.25">
      <c r="AC14106" s="379"/>
    </row>
    <row r="14107" spans="29:29" x14ac:dyDescent="0.25">
      <c r="AC14107" s="379"/>
    </row>
    <row r="14108" spans="29:29" x14ac:dyDescent="0.25">
      <c r="AC14108" s="379"/>
    </row>
    <row r="14109" spans="29:29" x14ac:dyDescent="0.25">
      <c r="AC14109" s="379"/>
    </row>
    <row r="14110" spans="29:29" x14ac:dyDescent="0.25">
      <c r="AC14110" s="379"/>
    </row>
    <row r="14111" spans="29:29" x14ac:dyDescent="0.25">
      <c r="AC14111" s="379"/>
    </row>
    <row r="14112" spans="29:29" x14ac:dyDescent="0.25">
      <c r="AC14112" s="379"/>
    </row>
    <row r="14113" spans="29:29" x14ac:dyDescent="0.25">
      <c r="AC14113" s="379"/>
    </row>
    <row r="14114" spans="29:29" x14ac:dyDescent="0.25">
      <c r="AC14114" s="379"/>
    </row>
    <row r="14115" spans="29:29" x14ac:dyDescent="0.25">
      <c r="AC14115" s="379"/>
    </row>
    <row r="14116" spans="29:29" x14ac:dyDescent="0.25">
      <c r="AC14116" s="379"/>
    </row>
    <row r="14117" spans="29:29" x14ac:dyDescent="0.25">
      <c r="AC14117" s="379"/>
    </row>
    <row r="14118" spans="29:29" x14ac:dyDescent="0.25">
      <c r="AC14118" s="379"/>
    </row>
    <row r="14119" spans="29:29" x14ac:dyDescent="0.25">
      <c r="AC14119" s="379"/>
    </row>
    <row r="14120" spans="29:29" x14ac:dyDescent="0.25">
      <c r="AC14120" s="379"/>
    </row>
    <row r="14121" spans="29:29" x14ac:dyDescent="0.25">
      <c r="AC14121" s="379"/>
    </row>
    <row r="14122" spans="29:29" x14ac:dyDescent="0.25">
      <c r="AC14122" s="379"/>
    </row>
    <row r="14123" spans="29:29" x14ac:dyDescent="0.25">
      <c r="AC14123" s="379"/>
    </row>
    <row r="14124" spans="29:29" x14ac:dyDescent="0.25">
      <c r="AC14124" s="379"/>
    </row>
    <row r="14125" spans="29:29" x14ac:dyDescent="0.25">
      <c r="AC14125" s="379"/>
    </row>
    <row r="14126" spans="29:29" x14ac:dyDescent="0.25">
      <c r="AC14126" s="379"/>
    </row>
    <row r="14127" spans="29:29" x14ac:dyDescent="0.25">
      <c r="AC14127" s="379"/>
    </row>
    <row r="14128" spans="29:29" x14ac:dyDescent="0.25">
      <c r="AC14128" s="379"/>
    </row>
    <row r="14129" spans="29:29" x14ac:dyDescent="0.25">
      <c r="AC14129" s="379"/>
    </row>
    <row r="14130" spans="29:29" x14ac:dyDescent="0.25">
      <c r="AC14130" s="379"/>
    </row>
    <row r="14131" spans="29:29" x14ac:dyDescent="0.25">
      <c r="AC14131" s="379"/>
    </row>
    <row r="14132" spans="29:29" x14ac:dyDescent="0.25">
      <c r="AC14132" s="379"/>
    </row>
    <row r="14133" spans="29:29" x14ac:dyDescent="0.25">
      <c r="AC14133" s="379"/>
    </row>
    <row r="14134" spans="29:29" x14ac:dyDescent="0.25">
      <c r="AC14134" s="379"/>
    </row>
    <row r="14135" spans="29:29" x14ac:dyDescent="0.25">
      <c r="AC14135" s="379"/>
    </row>
    <row r="14136" spans="29:29" x14ac:dyDescent="0.25">
      <c r="AC14136" s="379"/>
    </row>
    <row r="14137" spans="29:29" x14ac:dyDescent="0.25">
      <c r="AC14137" s="379"/>
    </row>
    <row r="14138" spans="29:29" x14ac:dyDescent="0.25">
      <c r="AC14138" s="379"/>
    </row>
    <row r="14139" spans="29:29" x14ac:dyDescent="0.25">
      <c r="AC14139" s="379"/>
    </row>
    <row r="14140" spans="29:29" x14ac:dyDescent="0.25">
      <c r="AC14140" s="379"/>
    </row>
    <row r="14141" spans="29:29" x14ac:dyDescent="0.25">
      <c r="AC14141" s="379"/>
    </row>
    <row r="14142" spans="29:29" x14ac:dyDescent="0.25">
      <c r="AC14142" s="379"/>
    </row>
    <row r="14143" spans="29:29" x14ac:dyDescent="0.25">
      <c r="AC14143" s="379"/>
    </row>
    <row r="14144" spans="29:29" x14ac:dyDescent="0.25">
      <c r="AC14144" s="379"/>
    </row>
    <row r="14145" spans="29:29" x14ac:dyDescent="0.25">
      <c r="AC14145" s="379"/>
    </row>
    <row r="14146" spans="29:29" x14ac:dyDescent="0.25">
      <c r="AC14146" s="379"/>
    </row>
    <row r="14147" spans="29:29" x14ac:dyDescent="0.25">
      <c r="AC14147" s="379"/>
    </row>
    <row r="14148" spans="29:29" x14ac:dyDescent="0.25">
      <c r="AC14148" s="379"/>
    </row>
    <row r="14149" spans="29:29" x14ac:dyDescent="0.25">
      <c r="AC14149" s="379"/>
    </row>
    <row r="14150" spans="29:29" x14ac:dyDescent="0.25">
      <c r="AC14150" s="379"/>
    </row>
    <row r="14151" spans="29:29" x14ac:dyDescent="0.25">
      <c r="AC14151" s="379"/>
    </row>
    <row r="14152" spans="29:29" x14ac:dyDescent="0.25">
      <c r="AC14152" s="379"/>
    </row>
    <row r="14153" spans="29:29" x14ac:dyDescent="0.25">
      <c r="AC14153" s="379"/>
    </row>
    <row r="14154" spans="29:29" x14ac:dyDescent="0.25">
      <c r="AC14154" s="379"/>
    </row>
    <row r="14155" spans="29:29" x14ac:dyDescent="0.25">
      <c r="AC14155" s="379"/>
    </row>
    <row r="14156" spans="29:29" x14ac:dyDescent="0.25">
      <c r="AC14156" s="379"/>
    </row>
    <row r="14157" spans="29:29" x14ac:dyDescent="0.25">
      <c r="AC14157" s="379"/>
    </row>
    <row r="14158" spans="29:29" x14ac:dyDescent="0.25">
      <c r="AC14158" s="379"/>
    </row>
    <row r="14159" spans="29:29" x14ac:dyDescent="0.25">
      <c r="AC14159" s="379"/>
    </row>
    <row r="14160" spans="29:29" x14ac:dyDescent="0.25">
      <c r="AC14160" s="379"/>
    </row>
    <row r="14161" spans="29:29" x14ac:dyDescent="0.25">
      <c r="AC14161" s="379"/>
    </row>
    <row r="14162" spans="29:29" x14ac:dyDescent="0.25">
      <c r="AC14162" s="379"/>
    </row>
    <row r="14163" spans="29:29" x14ac:dyDescent="0.25">
      <c r="AC14163" s="379"/>
    </row>
    <row r="14164" spans="29:29" x14ac:dyDescent="0.25">
      <c r="AC14164" s="379"/>
    </row>
    <row r="14165" spans="29:29" x14ac:dyDescent="0.25">
      <c r="AC14165" s="379"/>
    </row>
    <row r="14166" spans="29:29" x14ac:dyDescent="0.25">
      <c r="AC14166" s="379"/>
    </row>
    <row r="14167" spans="29:29" x14ac:dyDescent="0.25">
      <c r="AC14167" s="379"/>
    </row>
    <row r="14168" spans="29:29" x14ac:dyDescent="0.25">
      <c r="AC14168" s="379"/>
    </row>
    <row r="14169" spans="29:29" x14ac:dyDescent="0.25">
      <c r="AC14169" s="379"/>
    </row>
    <row r="14170" spans="29:29" x14ac:dyDescent="0.25">
      <c r="AC14170" s="379"/>
    </row>
    <row r="14171" spans="29:29" x14ac:dyDescent="0.25">
      <c r="AC14171" s="379"/>
    </row>
    <row r="14172" spans="29:29" x14ac:dyDescent="0.25">
      <c r="AC14172" s="379"/>
    </row>
    <row r="14173" spans="29:29" x14ac:dyDescent="0.25">
      <c r="AC14173" s="379"/>
    </row>
    <row r="14174" spans="29:29" x14ac:dyDescent="0.25">
      <c r="AC14174" s="379"/>
    </row>
    <row r="14175" spans="29:29" x14ac:dyDescent="0.25">
      <c r="AC14175" s="379"/>
    </row>
    <row r="14176" spans="29:29" x14ac:dyDescent="0.25">
      <c r="AC14176" s="379"/>
    </row>
    <row r="14177" spans="29:29" x14ac:dyDescent="0.25">
      <c r="AC14177" s="379"/>
    </row>
    <row r="14178" spans="29:29" x14ac:dyDescent="0.25">
      <c r="AC14178" s="379"/>
    </row>
    <row r="14179" spans="29:29" x14ac:dyDescent="0.25">
      <c r="AC14179" s="379"/>
    </row>
    <row r="14180" spans="29:29" x14ac:dyDescent="0.25">
      <c r="AC14180" s="379"/>
    </row>
    <row r="14181" spans="29:29" x14ac:dyDescent="0.25">
      <c r="AC14181" s="379"/>
    </row>
    <row r="14182" spans="29:29" x14ac:dyDescent="0.25">
      <c r="AC14182" s="379"/>
    </row>
    <row r="14183" spans="29:29" x14ac:dyDescent="0.25">
      <c r="AC14183" s="379"/>
    </row>
    <row r="14184" spans="29:29" x14ac:dyDescent="0.25">
      <c r="AC14184" s="379"/>
    </row>
    <row r="14185" spans="29:29" x14ac:dyDescent="0.25">
      <c r="AC14185" s="379"/>
    </row>
    <row r="14186" spans="29:29" x14ac:dyDescent="0.25">
      <c r="AC14186" s="379"/>
    </row>
    <row r="14187" spans="29:29" x14ac:dyDescent="0.25">
      <c r="AC14187" s="379"/>
    </row>
    <row r="14188" spans="29:29" x14ac:dyDescent="0.25">
      <c r="AC14188" s="379"/>
    </row>
    <row r="14189" spans="29:29" x14ac:dyDescent="0.25">
      <c r="AC14189" s="379"/>
    </row>
    <row r="14190" spans="29:29" x14ac:dyDescent="0.25">
      <c r="AC14190" s="379"/>
    </row>
    <row r="14191" spans="29:29" x14ac:dyDescent="0.25">
      <c r="AC14191" s="379"/>
    </row>
    <row r="14192" spans="29:29" x14ac:dyDescent="0.25">
      <c r="AC14192" s="379"/>
    </row>
    <row r="14193" spans="29:29" x14ac:dyDescent="0.25">
      <c r="AC14193" s="379"/>
    </row>
    <row r="14194" spans="29:29" x14ac:dyDescent="0.25">
      <c r="AC14194" s="379"/>
    </row>
    <row r="14195" spans="29:29" x14ac:dyDescent="0.25">
      <c r="AC14195" s="379"/>
    </row>
    <row r="14196" spans="29:29" x14ac:dyDescent="0.25">
      <c r="AC14196" s="379"/>
    </row>
    <row r="14197" spans="29:29" x14ac:dyDescent="0.25">
      <c r="AC14197" s="379"/>
    </row>
    <row r="14198" spans="29:29" x14ac:dyDescent="0.25">
      <c r="AC14198" s="379"/>
    </row>
    <row r="14199" spans="29:29" x14ac:dyDescent="0.25">
      <c r="AC14199" s="379"/>
    </row>
    <row r="14200" spans="29:29" x14ac:dyDescent="0.25">
      <c r="AC14200" s="379"/>
    </row>
    <row r="14201" spans="29:29" x14ac:dyDescent="0.25">
      <c r="AC14201" s="379"/>
    </row>
    <row r="14202" spans="29:29" x14ac:dyDescent="0.25">
      <c r="AC14202" s="379"/>
    </row>
    <row r="14203" spans="29:29" x14ac:dyDescent="0.25">
      <c r="AC14203" s="379"/>
    </row>
    <row r="14204" spans="29:29" x14ac:dyDescent="0.25">
      <c r="AC14204" s="379"/>
    </row>
    <row r="14205" spans="29:29" x14ac:dyDescent="0.25">
      <c r="AC14205" s="379"/>
    </row>
    <row r="14206" spans="29:29" x14ac:dyDescent="0.25">
      <c r="AC14206" s="379"/>
    </row>
    <row r="14207" spans="29:29" x14ac:dyDescent="0.25">
      <c r="AC14207" s="379"/>
    </row>
    <row r="14208" spans="29:29" x14ac:dyDescent="0.25">
      <c r="AC14208" s="379"/>
    </row>
    <row r="14209" spans="29:29" x14ac:dyDescent="0.25">
      <c r="AC14209" s="379"/>
    </row>
    <row r="14210" spans="29:29" x14ac:dyDescent="0.25">
      <c r="AC14210" s="379"/>
    </row>
    <row r="14211" spans="29:29" x14ac:dyDescent="0.25">
      <c r="AC14211" s="379"/>
    </row>
    <row r="14212" spans="29:29" x14ac:dyDescent="0.25">
      <c r="AC14212" s="379"/>
    </row>
    <row r="14213" spans="29:29" x14ac:dyDescent="0.25">
      <c r="AC14213" s="379"/>
    </row>
    <row r="14214" spans="29:29" x14ac:dyDescent="0.25">
      <c r="AC14214" s="379"/>
    </row>
    <row r="14215" spans="29:29" x14ac:dyDescent="0.25">
      <c r="AC14215" s="379"/>
    </row>
    <row r="14216" spans="29:29" x14ac:dyDescent="0.25">
      <c r="AC14216" s="379"/>
    </row>
    <row r="14217" spans="29:29" x14ac:dyDescent="0.25">
      <c r="AC14217" s="379"/>
    </row>
    <row r="14218" spans="29:29" x14ac:dyDescent="0.25">
      <c r="AC14218" s="379"/>
    </row>
    <row r="14219" spans="29:29" x14ac:dyDescent="0.25">
      <c r="AC14219" s="379"/>
    </row>
    <row r="14220" spans="29:29" x14ac:dyDescent="0.25">
      <c r="AC14220" s="379"/>
    </row>
    <row r="14221" spans="29:29" x14ac:dyDescent="0.25">
      <c r="AC14221" s="379"/>
    </row>
    <row r="14222" spans="29:29" x14ac:dyDescent="0.25">
      <c r="AC14222" s="379"/>
    </row>
    <row r="14223" spans="29:29" x14ac:dyDescent="0.25">
      <c r="AC14223" s="379"/>
    </row>
    <row r="14224" spans="29:29" x14ac:dyDescent="0.25">
      <c r="AC14224" s="379"/>
    </row>
    <row r="14225" spans="29:29" x14ac:dyDescent="0.25">
      <c r="AC14225" s="379"/>
    </row>
    <row r="14226" spans="29:29" x14ac:dyDescent="0.25">
      <c r="AC14226" s="379"/>
    </row>
    <row r="14227" spans="29:29" x14ac:dyDescent="0.25">
      <c r="AC14227" s="379"/>
    </row>
    <row r="14228" spans="29:29" x14ac:dyDescent="0.25">
      <c r="AC14228" s="379"/>
    </row>
    <row r="14229" spans="29:29" x14ac:dyDescent="0.25">
      <c r="AC14229" s="379"/>
    </row>
    <row r="14230" spans="29:29" x14ac:dyDescent="0.25">
      <c r="AC14230" s="379"/>
    </row>
    <row r="14231" spans="29:29" x14ac:dyDescent="0.25">
      <c r="AC14231" s="379"/>
    </row>
    <row r="14232" spans="29:29" x14ac:dyDescent="0.25">
      <c r="AC14232" s="379"/>
    </row>
    <row r="14233" spans="29:29" x14ac:dyDescent="0.25">
      <c r="AC14233" s="379"/>
    </row>
    <row r="14234" spans="29:29" x14ac:dyDescent="0.25">
      <c r="AC14234" s="379"/>
    </row>
    <row r="14235" spans="29:29" x14ac:dyDescent="0.25">
      <c r="AC14235" s="379"/>
    </row>
    <row r="14236" spans="29:29" x14ac:dyDescent="0.25">
      <c r="AC14236" s="379"/>
    </row>
    <row r="14237" spans="29:29" x14ac:dyDescent="0.25">
      <c r="AC14237" s="379"/>
    </row>
    <row r="14238" spans="29:29" x14ac:dyDescent="0.25">
      <c r="AC14238" s="379"/>
    </row>
    <row r="14239" spans="29:29" x14ac:dyDescent="0.25">
      <c r="AC14239" s="379"/>
    </row>
    <row r="14240" spans="29:29" x14ac:dyDescent="0.25">
      <c r="AC14240" s="379"/>
    </row>
    <row r="14241" spans="29:29" x14ac:dyDescent="0.25">
      <c r="AC14241" s="379"/>
    </row>
    <row r="14242" spans="29:29" x14ac:dyDescent="0.25">
      <c r="AC14242" s="379"/>
    </row>
    <row r="14243" spans="29:29" x14ac:dyDescent="0.25">
      <c r="AC14243" s="379"/>
    </row>
    <row r="14244" spans="29:29" x14ac:dyDescent="0.25">
      <c r="AC14244" s="379"/>
    </row>
    <row r="14245" spans="29:29" x14ac:dyDescent="0.25">
      <c r="AC14245" s="379"/>
    </row>
    <row r="14246" spans="29:29" x14ac:dyDescent="0.25">
      <c r="AC14246" s="379"/>
    </row>
    <row r="14247" spans="29:29" x14ac:dyDescent="0.25">
      <c r="AC14247" s="379"/>
    </row>
    <row r="14248" spans="29:29" x14ac:dyDescent="0.25">
      <c r="AC14248" s="379"/>
    </row>
    <row r="14249" spans="29:29" x14ac:dyDescent="0.25">
      <c r="AC14249" s="379"/>
    </row>
    <row r="14250" spans="29:29" x14ac:dyDescent="0.25">
      <c r="AC14250" s="379"/>
    </row>
    <row r="14251" spans="29:29" x14ac:dyDescent="0.25">
      <c r="AC14251" s="379"/>
    </row>
    <row r="14252" spans="29:29" x14ac:dyDescent="0.25">
      <c r="AC14252" s="379"/>
    </row>
    <row r="14253" spans="29:29" x14ac:dyDescent="0.25">
      <c r="AC14253" s="379"/>
    </row>
    <row r="14254" spans="29:29" x14ac:dyDescent="0.25">
      <c r="AC14254" s="379"/>
    </row>
    <row r="14255" spans="29:29" x14ac:dyDescent="0.25">
      <c r="AC14255" s="379"/>
    </row>
    <row r="14256" spans="29:29" x14ac:dyDescent="0.25">
      <c r="AC14256" s="379"/>
    </row>
    <row r="14257" spans="29:29" x14ac:dyDescent="0.25">
      <c r="AC14257" s="379"/>
    </row>
    <row r="14258" spans="29:29" x14ac:dyDescent="0.25">
      <c r="AC14258" s="379"/>
    </row>
    <row r="14259" spans="29:29" x14ac:dyDescent="0.25">
      <c r="AC14259" s="379"/>
    </row>
    <row r="14260" spans="29:29" x14ac:dyDescent="0.25">
      <c r="AC14260" s="379"/>
    </row>
    <row r="14261" spans="29:29" x14ac:dyDescent="0.25">
      <c r="AC14261" s="379"/>
    </row>
    <row r="14262" spans="29:29" x14ac:dyDescent="0.25">
      <c r="AC14262" s="379"/>
    </row>
    <row r="14263" spans="29:29" x14ac:dyDescent="0.25">
      <c r="AC14263" s="379"/>
    </row>
    <row r="14264" spans="29:29" x14ac:dyDescent="0.25">
      <c r="AC14264" s="379"/>
    </row>
    <row r="14265" spans="29:29" x14ac:dyDescent="0.25">
      <c r="AC14265" s="379"/>
    </row>
    <row r="14266" spans="29:29" x14ac:dyDescent="0.25">
      <c r="AC14266" s="379"/>
    </row>
    <row r="14267" spans="29:29" x14ac:dyDescent="0.25">
      <c r="AC14267" s="379"/>
    </row>
    <row r="14268" spans="29:29" x14ac:dyDescent="0.25">
      <c r="AC14268" s="379"/>
    </row>
    <row r="14269" spans="29:29" x14ac:dyDescent="0.25">
      <c r="AC14269" s="379"/>
    </row>
    <row r="14270" spans="29:29" x14ac:dyDescent="0.25">
      <c r="AC14270" s="379"/>
    </row>
    <row r="14271" spans="29:29" x14ac:dyDescent="0.25">
      <c r="AC14271" s="379"/>
    </row>
    <row r="14272" spans="29:29" x14ac:dyDescent="0.25">
      <c r="AC14272" s="379"/>
    </row>
    <row r="14273" spans="29:29" x14ac:dyDescent="0.25">
      <c r="AC14273" s="379"/>
    </row>
    <row r="14274" spans="29:29" x14ac:dyDescent="0.25">
      <c r="AC14274" s="379"/>
    </row>
    <row r="14275" spans="29:29" x14ac:dyDescent="0.25">
      <c r="AC14275" s="379"/>
    </row>
    <row r="14276" spans="29:29" x14ac:dyDescent="0.25">
      <c r="AC14276" s="379"/>
    </row>
    <row r="14277" spans="29:29" x14ac:dyDescent="0.25">
      <c r="AC14277" s="379"/>
    </row>
    <row r="14278" spans="29:29" x14ac:dyDescent="0.25">
      <c r="AC14278" s="379"/>
    </row>
    <row r="14279" spans="29:29" x14ac:dyDescent="0.25">
      <c r="AC14279" s="379"/>
    </row>
    <row r="14280" spans="29:29" x14ac:dyDescent="0.25">
      <c r="AC14280" s="379"/>
    </row>
    <row r="14281" spans="29:29" x14ac:dyDescent="0.25">
      <c r="AC14281" s="379"/>
    </row>
    <row r="14282" spans="29:29" x14ac:dyDescent="0.25">
      <c r="AC14282" s="379"/>
    </row>
    <row r="14283" spans="29:29" x14ac:dyDescent="0.25">
      <c r="AC14283" s="379"/>
    </row>
    <row r="14284" spans="29:29" x14ac:dyDescent="0.25">
      <c r="AC14284" s="379"/>
    </row>
    <row r="14285" spans="29:29" x14ac:dyDescent="0.25">
      <c r="AC14285" s="379"/>
    </row>
    <row r="14286" spans="29:29" x14ac:dyDescent="0.25">
      <c r="AC14286" s="379"/>
    </row>
    <row r="14287" spans="29:29" x14ac:dyDescent="0.25">
      <c r="AC14287" s="379"/>
    </row>
    <row r="14288" spans="29:29" x14ac:dyDescent="0.25">
      <c r="AC14288" s="379"/>
    </row>
    <row r="14289" spans="29:29" x14ac:dyDescent="0.25">
      <c r="AC14289" s="379"/>
    </row>
    <row r="14290" spans="29:29" x14ac:dyDescent="0.25">
      <c r="AC14290" s="379"/>
    </row>
    <row r="14291" spans="29:29" x14ac:dyDescent="0.25">
      <c r="AC14291" s="379"/>
    </row>
    <row r="14292" spans="29:29" x14ac:dyDescent="0.25">
      <c r="AC14292" s="379"/>
    </row>
    <row r="14293" spans="29:29" x14ac:dyDescent="0.25">
      <c r="AC14293" s="379"/>
    </row>
    <row r="14294" spans="29:29" x14ac:dyDescent="0.25">
      <c r="AC14294" s="379"/>
    </row>
    <row r="14295" spans="29:29" x14ac:dyDescent="0.25">
      <c r="AC14295" s="379"/>
    </row>
    <row r="14296" spans="29:29" x14ac:dyDescent="0.25">
      <c r="AC14296" s="379"/>
    </row>
    <row r="14297" spans="29:29" x14ac:dyDescent="0.25">
      <c r="AC14297" s="379"/>
    </row>
    <row r="14298" spans="29:29" x14ac:dyDescent="0.25">
      <c r="AC14298" s="379"/>
    </row>
    <row r="14299" spans="29:29" x14ac:dyDescent="0.25">
      <c r="AC14299" s="379"/>
    </row>
    <row r="14300" spans="29:29" x14ac:dyDescent="0.25">
      <c r="AC14300" s="379"/>
    </row>
    <row r="14301" spans="29:29" x14ac:dyDescent="0.25">
      <c r="AC14301" s="379"/>
    </row>
    <row r="14302" spans="29:29" x14ac:dyDescent="0.25">
      <c r="AC14302" s="379"/>
    </row>
    <row r="14303" spans="29:29" x14ac:dyDescent="0.25">
      <c r="AC14303" s="379"/>
    </row>
    <row r="14304" spans="29:29" x14ac:dyDescent="0.25">
      <c r="AC14304" s="379"/>
    </row>
    <row r="14305" spans="29:29" x14ac:dyDescent="0.25">
      <c r="AC14305" s="379"/>
    </row>
    <row r="14306" spans="29:29" x14ac:dyDescent="0.25">
      <c r="AC14306" s="379"/>
    </row>
    <row r="14307" spans="29:29" x14ac:dyDescent="0.25">
      <c r="AC14307" s="379"/>
    </row>
    <row r="14308" spans="29:29" x14ac:dyDescent="0.25">
      <c r="AC14308" s="379"/>
    </row>
    <row r="14309" spans="29:29" x14ac:dyDescent="0.25">
      <c r="AC14309" s="379"/>
    </row>
    <row r="14310" spans="29:29" x14ac:dyDescent="0.25">
      <c r="AC14310" s="379"/>
    </row>
    <row r="14311" spans="29:29" x14ac:dyDescent="0.25">
      <c r="AC14311" s="379"/>
    </row>
    <row r="14312" spans="29:29" x14ac:dyDescent="0.25">
      <c r="AC14312" s="379"/>
    </row>
    <row r="14313" spans="29:29" x14ac:dyDescent="0.25">
      <c r="AC14313" s="379"/>
    </row>
    <row r="14314" spans="29:29" x14ac:dyDescent="0.25">
      <c r="AC14314" s="379"/>
    </row>
    <row r="14315" spans="29:29" x14ac:dyDescent="0.25">
      <c r="AC14315" s="379"/>
    </row>
    <row r="14316" spans="29:29" x14ac:dyDescent="0.25">
      <c r="AC14316" s="379"/>
    </row>
    <row r="14317" spans="29:29" x14ac:dyDescent="0.25">
      <c r="AC14317" s="379"/>
    </row>
    <row r="14318" spans="29:29" x14ac:dyDescent="0.25">
      <c r="AC14318" s="379"/>
    </row>
    <row r="14319" spans="29:29" x14ac:dyDescent="0.25">
      <c r="AC14319" s="379"/>
    </row>
    <row r="14320" spans="29:29" x14ac:dyDescent="0.25">
      <c r="AC14320" s="379"/>
    </row>
    <row r="14321" spans="29:29" x14ac:dyDescent="0.25">
      <c r="AC14321" s="379"/>
    </row>
    <row r="14322" spans="29:29" x14ac:dyDescent="0.25">
      <c r="AC14322" s="379"/>
    </row>
    <row r="14323" spans="29:29" x14ac:dyDescent="0.25">
      <c r="AC14323" s="379"/>
    </row>
    <row r="14324" spans="29:29" x14ac:dyDescent="0.25">
      <c r="AC14324" s="379"/>
    </row>
    <row r="14325" spans="29:29" x14ac:dyDescent="0.25">
      <c r="AC14325" s="379"/>
    </row>
    <row r="14326" spans="29:29" x14ac:dyDescent="0.25">
      <c r="AC14326" s="379"/>
    </row>
    <row r="14327" spans="29:29" x14ac:dyDescent="0.25">
      <c r="AC14327" s="379"/>
    </row>
    <row r="14328" spans="29:29" x14ac:dyDescent="0.25">
      <c r="AC14328" s="379"/>
    </row>
    <row r="14329" spans="29:29" x14ac:dyDescent="0.25">
      <c r="AC14329" s="379"/>
    </row>
    <row r="14330" spans="29:29" x14ac:dyDescent="0.25">
      <c r="AC14330" s="379"/>
    </row>
    <row r="14331" spans="29:29" x14ac:dyDescent="0.25">
      <c r="AC14331" s="379"/>
    </row>
    <row r="14332" spans="29:29" x14ac:dyDescent="0.25">
      <c r="AC14332" s="379"/>
    </row>
    <row r="14333" spans="29:29" x14ac:dyDescent="0.25">
      <c r="AC14333" s="379"/>
    </row>
    <row r="14334" spans="29:29" x14ac:dyDescent="0.25">
      <c r="AC14334" s="379"/>
    </row>
    <row r="14335" spans="29:29" x14ac:dyDescent="0.25">
      <c r="AC14335" s="379"/>
    </row>
    <row r="14336" spans="29:29" x14ac:dyDescent="0.25">
      <c r="AC14336" s="379"/>
    </row>
    <row r="14337" spans="29:29" x14ac:dyDescent="0.25">
      <c r="AC14337" s="379"/>
    </row>
    <row r="14338" spans="29:29" x14ac:dyDescent="0.25">
      <c r="AC14338" s="379"/>
    </row>
    <row r="14339" spans="29:29" x14ac:dyDescent="0.25">
      <c r="AC14339" s="379"/>
    </row>
    <row r="14340" spans="29:29" x14ac:dyDescent="0.25">
      <c r="AC14340" s="379"/>
    </row>
    <row r="14341" spans="29:29" x14ac:dyDescent="0.25">
      <c r="AC14341" s="379"/>
    </row>
    <row r="14342" spans="29:29" x14ac:dyDescent="0.25">
      <c r="AC14342" s="379"/>
    </row>
    <row r="14343" spans="29:29" x14ac:dyDescent="0.25">
      <c r="AC14343" s="379"/>
    </row>
    <row r="14344" spans="29:29" x14ac:dyDescent="0.25">
      <c r="AC14344" s="379"/>
    </row>
    <row r="14345" spans="29:29" x14ac:dyDescent="0.25">
      <c r="AC14345" s="379"/>
    </row>
    <row r="14346" spans="29:29" x14ac:dyDescent="0.25">
      <c r="AC14346" s="379"/>
    </row>
    <row r="14347" spans="29:29" x14ac:dyDescent="0.25">
      <c r="AC14347" s="379"/>
    </row>
    <row r="14348" spans="29:29" x14ac:dyDescent="0.25">
      <c r="AC14348" s="379"/>
    </row>
    <row r="14349" spans="29:29" x14ac:dyDescent="0.25">
      <c r="AC14349" s="379"/>
    </row>
    <row r="14350" spans="29:29" x14ac:dyDescent="0.25">
      <c r="AC14350" s="379"/>
    </row>
    <row r="14351" spans="29:29" x14ac:dyDescent="0.25">
      <c r="AC14351" s="379"/>
    </row>
    <row r="14352" spans="29:29" x14ac:dyDescent="0.25">
      <c r="AC14352" s="379"/>
    </row>
    <row r="14353" spans="29:29" x14ac:dyDescent="0.25">
      <c r="AC14353" s="379"/>
    </row>
    <row r="14354" spans="29:29" x14ac:dyDescent="0.25">
      <c r="AC14354" s="379"/>
    </row>
    <row r="14355" spans="29:29" x14ac:dyDescent="0.25">
      <c r="AC14355" s="379"/>
    </row>
    <row r="14356" spans="29:29" x14ac:dyDescent="0.25">
      <c r="AC14356" s="379"/>
    </row>
    <row r="14357" spans="29:29" x14ac:dyDescent="0.25">
      <c r="AC14357" s="379"/>
    </row>
    <row r="14358" spans="29:29" x14ac:dyDescent="0.25">
      <c r="AC14358" s="379"/>
    </row>
    <row r="14359" spans="29:29" x14ac:dyDescent="0.25">
      <c r="AC14359" s="379"/>
    </row>
    <row r="14360" spans="29:29" x14ac:dyDescent="0.25">
      <c r="AC14360" s="379"/>
    </row>
    <row r="14361" spans="29:29" x14ac:dyDescent="0.25">
      <c r="AC14361" s="379"/>
    </row>
    <row r="14362" spans="29:29" x14ac:dyDescent="0.25">
      <c r="AC14362" s="379"/>
    </row>
    <row r="14363" spans="29:29" x14ac:dyDescent="0.25">
      <c r="AC14363" s="379"/>
    </row>
    <row r="14364" spans="29:29" x14ac:dyDescent="0.25">
      <c r="AC14364" s="379"/>
    </row>
    <row r="14365" spans="29:29" x14ac:dyDescent="0.25">
      <c r="AC14365" s="379"/>
    </row>
    <row r="14366" spans="29:29" x14ac:dyDescent="0.25">
      <c r="AC14366" s="379"/>
    </row>
    <row r="14367" spans="29:29" x14ac:dyDescent="0.25">
      <c r="AC14367" s="379"/>
    </row>
    <row r="14368" spans="29:29" x14ac:dyDescent="0.25">
      <c r="AC14368" s="379"/>
    </row>
    <row r="14369" spans="29:29" x14ac:dyDescent="0.25">
      <c r="AC14369" s="379"/>
    </row>
    <row r="14370" spans="29:29" x14ac:dyDescent="0.25">
      <c r="AC14370" s="379"/>
    </row>
    <row r="14371" spans="29:29" x14ac:dyDescent="0.25">
      <c r="AC14371" s="379"/>
    </row>
    <row r="14372" spans="29:29" x14ac:dyDescent="0.25">
      <c r="AC14372" s="379"/>
    </row>
    <row r="14373" spans="29:29" x14ac:dyDescent="0.25">
      <c r="AC14373" s="379"/>
    </row>
    <row r="14374" spans="29:29" x14ac:dyDescent="0.25">
      <c r="AC14374" s="379"/>
    </row>
    <row r="14375" spans="29:29" x14ac:dyDescent="0.25">
      <c r="AC14375" s="379"/>
    </row>
    <row r="14376" spans="29:29" x14ac:dyDescent="0.25">
      <c r="AC14376" s="379"/>
    </row>
    <row r="14377" spans="29:29" x14ac:dyDescent="0.25">
      <c r="AC14377" s="379"/>
    </row>
    <row r="14378" spans="29:29" x14ac:dyDescent="0.25">
      <c r="AC14378" s="379"/>
    </row>
    <row r="14379" spans="29:29" x14ac:dyDescent="0.25">
      <c r="AC14379" s="379"/>
    </row>
    <row r="14380" spans="29:29" x14ac:dyDescent="0.25">
      <c r="AC14380" s="379"/>
    </row>
    <row r="14381" spans="29:29" x14ac:dyDescent="0.25">
      <c r="AC14381" s="379"/>
    </row>
    <row r="14382" spans="29:29" x14ac:dyDescent="0.25">
      <c r="AC14382" s="379"/>
    </row>
    <row r="14383" spans="29:29" x14ac:dyDescent="0.25">
      <c r="AC14383" s="379"/>
    </row>
    <row r="14384" spans="29:29" x14ac:dyDescent="0.25">
      <c r="AC14384" s="379"/>
    </row>
    <row r="14385" spans="29:29" x14ac:dyDescent="0.25">
      <c r="AC14385" s="379"/>
    </row>
    <row r="14386" spans="29:29" x14ac:dyDescent="0.25">
      <c r="AC14386" s="379"/>
    </row>
    <row r="14387" spans="29:29" x14ac:dyDescent="0.25">
      <c r="AC14387" s="379"/>
    </row>
    <row r="14388" spans="29:29" x14ac:dyDescent="0.25">
      <c r="AC14388" s="379"/>
    </row>
    <row r="14389" spans="29:29" x14ac:dyDescent="0.25">
      <c r="AC14389" s="379"/>
    </row>
    <row r="14390" spans="29:29" x14ac:dyDescent="0.25">
      <c r="AC14390" s="379"/>
    </row>
    <row r="14391" spans="29:29" x14ac:dyDescent="0.25">
      <c r="AC14391" s="379"/>
    </row>
    <row r="14392" spans="29:29" x14ac:dyDescent="0.25">
      <c r="AC14392" s="379"/>
    </row>
    <row r="14393" spans="29:29" x14ac:dyDescent="0.25">
      <c r="AC14393" s="379"/>
    </row>
    <row r="14394" spans="29:29" x14ac:dyDescent="0.25">
      <c r="AC14394" s="379"/>
    </row>
    <row r="14395" spans="29:29" x14ac:dyDescent="0.25">
      <c r="AC14395" s="379"/>
    </row>
    <row r="14396" spans="29:29" x14ac:dyDescent="0.25">
      <c r="AC14396" s="379"/>
    </row>
    <row r="14397" spans="29:29" x14ac:dyDescent="0.25">
      <c r="AC14397" s="379"/>
    </row>
    <row r="14398" spans="29:29" x14ac:dyDescent="0.25">
      <c r="AC14398" s="379"/>
    </row>
    <row r="14399" spans="29:29" x14ac:dyDescent="0.25">
      <c r="AC14399" s="379"/>
    </row>
    <row r="14400" spans="29:29" x14ac:dyDescent="0.25">
      <c r="AC14400" s="379"/>
    </row>
    <row r="14401" spans="29:29" x14ac:dyDescent="0.25">
      <c r="AC14401" s="379"/>
    </row>
    <row r="14402" spans="29:29" x14ac:dyDescent="0.25">
      <c r="AC14402" s="379"/>
    </row>
    <row r="14403" spans="29:29" x14ac:dyDescent="0.25">
      <c r="AC14403" s="379"/>
    </row>
    <row r="14404" spans="29:29" x14ac:dyDescent="0.25">
      <c r="AC14404" s="379"/>
    </row>
    <row r="14405" spans="29:29" x14ac:dyDescent="0.25">
      <c r="AC14405" s="379"/>
    </row>
    <row r="14406" spans="29:29" x14ac:dyDescent="0.25">
      <c r="AC14406" s="379"/>
    </row>
    <row r="14407" spans="29:29" x14ac:dyDescent="0.25">
      <c r="AC14407" s="379"/>
    </row>
    <row r="14408" spans="29:29" x14ac:dyDescent="0.25">
      <c r="AC14408" s="379"/>
    </row>
    <row r="14409" spans="29:29" x14ac:dyDescent="0.25">
      <c r="AC14409" s="379"/>
    </row>
    <row r="14410" spans="29:29" x14ac:dyDescent="0.25">
      <c r="AC14410" s="379"/>
    </row>
    <row r="14411" spans="29:29" x14ac:dyDescent="0.25">
      <c r="AC14411" s="379"/>
    </row>
    <row r="14412" spans="29:29" x14ac:dyDescent="0.25">
      <c r="AC14412" s="379"/>
    </row>
    <row r="14413" spans="29:29" x14ac:dyDescent="0.25">
      <c r="AC14413" s="379"/>
    </row>
    <row r="14414" spans="29:29" x14ac:dyDescent="0.25">
      <c r="AC14414" s="379"/>
    </row>
    <row r="14415" spans="29:29" x14ac:dyDescent="0.25">
      <c r="AC14415" s="379"/>
    </row>
    <row r="14416" spans="29:29" x14ac:dyDescent="0.25">
      <c r="AC14416" s="379"/>
    </row>
    <row r="14417" spans="29:29" x14ac:dyDescent="0.25">
      <c r="AC14417" s="379"/>
    </row>
    <row r="14418" spans="29:29" x14ac:dyDescent="0.25">
      <c r="AC14418" s="379"/>
    </row>
    <row r="14419" spans="29:29" x14ac:dyDescent="0.25">
      <c r="AC14419" s="379"/>
    </row>
    <row r="14420" spans="29:29" x14ac:dyDescent="0.25">
      <c r="AC14420" s="379"/>
    </row>
    <row r="14421" spans="29:29" x14ac:dyDescent="0.25">
      <c r="AC14421" s="379"/>
    </row>
    <row r="14422" spans="29:29" x14ac:dyDescent="0.25">
      <c r="AC14422" s="379"/>
    </row>
    <row r="14423" spans="29:29" x14ac:dyDescent="0.25">
      <c r="AC14423" s="379"/>
    </row>
    <row r="14424" spans="29:29" x14ac:dyDescent="0.25">
      <c r="AC14424" s="379"/>
    </row>
    <row r="14425" spans="29:29" x14ac:dyDescent="0.25">
      <c r="AC14425" s="379"/>
    </row>
    <row r="14426" spans="29:29" x14ac:dyDescent="0.25">
      <c r="AC14426" s="379"/>
    </row>
    <row r="14427" spans="29:29" x14ac:dyDescent="0.25">
      <c r="AC14427" s="379"/>
    </row>
    <row r="14428" spans="29:29" x14ac:dyDescent="0.25">
      <c r="AC14428" s="379"/>
    </row>
    <row r="14429" spans="29:29" x14ac:dyDescent="0.25">
      <c r="AC14429" s="379"/>
    </row>
    <row r="14430" spans="29:29" x14ac:dyDescent="0.25">
      <c r="AC14430" s="379"/>
    </row>
    <row r="14431" spans="29:29" x14ac:dyDescent="0.25">
      <c r="AC14431" s="379"/>
    </row>
    <row r="14432" spans="29:29" x14ac:dyDescent="0.25">
      <c r="AC14432" s="379"/>
    </row>
    <row r="14433" spans="29:29" x14ac:dyDescent="0.25">
      <c r="AC14433" s="379"/>
    </row>
    <row r="14434" spans="29:29" x14ac:dyDescent="0.25">
      <c r="AC14434" s="379"/>
    </row>
    <row r="14435" spans="29:29" x14ac:dyDescent="0.25">
      <c r="AC14435" s="379"/>
    </row>
    <row r="14436" spans="29:29" x14ac:dyDescent="0.25">
      <c r="AC14436" s="379"/>
    </row>
    <row r="14437" spans="29:29" x14ac:dyDescent="0.25">
      <c r="AC14437" s="379"/>
    </row>
    <row r="14438" spans="29:29" x14ac:dyDescent="0.25">
      <c r="AC14438" s="379"/>
    </row>
    <row r="14439" spans="29:29" x14ac:dyDescent="0.25">
      <c r="AC14439" s="379"/>
    </row>
    <row r="14440" spans="29:29" x14ac:dyDescent="0.25">
      <c r="AC14440" s="379"/>
    </row>
    <row r="14441" spans="29:29" x14ac:dyDescent="0.25">
      <c r="AC14441" s="379"/>
    </row>
    <row r="14442" spans="29:29" x14ac:dyDescent="0.25">
      <c r="AC14442" s="379"/>
    </row>
    <row r="14443" spans="29:29" x14ac:dyDescent="0.25">
      <c r="AC14443" s="379"/>
    </row>
    <row r="14444" spans="29:29" x14ac:dyDescent="0.25">
      <c r="AC14444" s="379"/>
    </row>
    <row r="14445" spans="29:29" x14ac:dyDescent="0.25">
      <c r="AC14445" s="379"/>
    </row>
    <row r="14446" spans="29:29" x14ac:dyDescent="0.25">
      <c r="AC14446" s="379"/>
    </row>
    <row r="14447" spans="29:29" x14ac:dyDescent="0.25">
      <c r="AC14447" s="379"/>
    </row>
    <row r="14448" spans="29:29" x14ac:dyDescent="0.25">
      <c r="AC14448" s="379"/>
    </row>
    <row r="14449" spans="29:29" x14ac:dyDescent="0.25">
      <c r="AC14449" s="379"/>
    </row>
    <row r="14450" spans="29:29" x14ac:dyDescent="0.25">
      <c r="AC14450" s="379"/>
    </row>
    <row r="14451" spans="29:29" x14ac:dyDescent="0.25">
      <c r="AC14451" s="379"/>
    </row>
    <row r="14452" spans="29:29" x14ac:dyDescent="0.25">
      <c r="AC14452" s="379"/>
    </row>
    <row r="14453" spans="29:29" x14ac:dyDescent="0.25">
      <c r="AC14453" s="379"/>
    </row>
    <row r="14454" spans="29:29" x14ac:dyDescent="0.25">
      <c r="AC14454" s="379"/>
    </row>
    <row r="14455" spans="29:29" x14ac:dyDescent="0.25">
      <c r="AC14455" s="379"/>
    </row>
    <row r="14456" spans="29:29" x14ac:dyDescent="0.25">
      <c r="AC14456" s="379"/>
    </row>
    <row r="14457" spans="29:29" x14ac:dyDescent="0.25">
      <c r="AC14457" s="379"/>
    </row>
    <row r="14458" spans="29:29" x14ac:dyDescent="0.25">
      <c r="AC14458" s="379"/>
    </row>
    <row r="14459" spans="29:29" x14ac:dyDescent="0.25">
      <c r="AC14459" s="379"/>
    </row>
    <row r="14460" spans="29:29" x14ac:dyDescent="0.25">
      <c r="AC14460" s="379"/>
    </row>
    <row r="14461" spans="29:29" x14ac:dyDescent="0.25">
      <c r="AC14461" s="379"/>
    </row>
    <row r="14462" spans="29:29" x14ac:dyDescent="0.25">
      <c r="AC14462" s="379"/>
    </row>
    <row r="14463" spans="29:29" x14ac:dyDescent="0.25">
      <c r="AC14463" s="379"/>
    </row>
    <row r="14464" spans="29:29" x14ac:dyDescent="0.25">
      <c r="AC14464" s="379"/>
    </row>
    <row r="14465" spans="29:29" x14ac:dyDescent="0.25">
      <c r="AC14465" s="379"/>
    </row>
    <row r="14466" spans="29:29" x14ac:dyDescent="0.25">
      <c r="AC14466" s="379"/>
    </row>
    <row r="14467" spans="29:29" x14ac:dyDescent="0.25">
      <c r="AC14467" s="379"/>
    </row>
    <row r="14468" spans="29:29" x14ac:dyDescent="0.25">
      <c r="AC14468" s="379"/>
    </row>
    <row r="14469" spans="29:29" x14ac:dyDescent="0.25">
      <c r="AC14469" s="379"/>
    </row>
    <row r="14470" spans="29:29" x14ac:dyDescent="0.25">
      <c r="AC14470" s="379"/>
    </row>
    <row r="14471" spans="29:29" x14ac:dyDescent="0.25">
      <c r="AC14471" s="379"/>
    </row>
    <row r="14472" spans="29:29" x14ac:dyDescent="0.25">
      <c r="AC14472" s="379"/>
    </row>
    <row r="14473" spans="29:29" x14ac:dyDescent="0.25">
      <c r="AC14473" s="379"/>
    </row>
    <row r="14474" spans="29:29" x14ac:dyDescent="0.25">
      <c r="AC14474" s="379"/>
    </row>
    <row r="14475" spans="29:29" x14ac:dyDescent="0.25">
      <c r="AC14475" s="379"/>
    </row>
    <row r="14476" spans="29:29" x14ac:dyDescent="0.25">
      <c r="AC14476" s="379"/>
    </row>
    <row r="14477" spans="29:29" x14ac:dyDescent="0.25">
      <c r="AC14477" s="379"/>
    </row>
    <row r="14478" spans="29:29" x14ac:dyDescent="0.25">
      <c r="AC14478" s="379"/>
    </row>
    <row r="14479" spans="29:29" x14ac:dyDescent="0.25">
      <c r="AC14479" s="379"/>
    </row>
    <row r="14480" spans="29:29" x14ac:dyDescent="0.25">
      <c r="AC14480" s="379"/>
    </row>
    <row r="14481" spans="29:29" x14ac:dyDescent="0.25">
      <c r="AC14481" s="379"/>
    </row>
    <row r="14482" spans="29:29" x14ac:dyDescent="0.25">
      <c r="AC14482" s="379"/>
    </row>
    <row r="14483" spans="29:29" x14ac:dyDescent="0.25">
      <c r="AC14483" s="379"/>
    </row>
    <row r="14484" spans="29:29" x14ac:dyDescent="0.25">
      <c r="AC14484" s="379"/>
    </row>
    <row r="14485" spans="29:29" x14ac:dyDescent="0.25">
      <c r="AC14485" s="379"/>
    </row>
    <row r="14486" spans="29:29" x14ac:dyDescent="0.25">
      <c r="AC14486" s="379"/>
    </row>
    <row r="14487" spans="29:29" x14ac:dyDescent="0.25">
      <c r="AC14487" s="379"/>
    </row>
    <row r="14488" spans="29:29" x14ac:dyDescent="0.25">
      <c r="AC14488" s="379"/>
    </row>
    <row r="14489" spans="29:29" x14ac:dyDescent="0.25">
      <c r="AC14489" s="379"/>
    </row>
    <row r="14490" spans="29:29" x14ac:dyDescent="0.25">
      <c r="AC14490" s="379"/>
    </row>
    <row r="14491" spans="29:29" x14ac:dyDescent="0.25">
      <c r="AC14491" s="379"/>
    </row>
    <row r="14492" spans="29:29" x14ac:dyDescent="0.25">
      <c r="AC14492" s="379"/>
    </row>
    <row r="14493" spans="29:29" x14ac:dyDescent="0.25">
      <c r="AC14493" s="379"/>
    </row>
    <row r="14494" spans="29:29" x14ac:dyDescent="0.25">
      <c r="AC14494" s="379"/>
    </row>
    <row r="14495" spans="29:29" x14ac:dyDescent="0.25">
      <c r="AC14495" s="379"/>
    </row>
    <row r="14496" spans="29:29" x14ac:dyDescent="0.25">
      <c r="AC14496" s="379"/>
    </row>
    <row r="14497" spans="29:29" x14ac:dyDescent="0.25">
      <c r="AC14497" s="379"/>
    </row>
    <row r="14498" spans="29:29" x14ac:dyDescent="0.25">
      <c r="AC14498" s="379"/>
    </row>
    <row r="14499" spans="29:29" x14ac:dyDescent="0.25">
      <c r="AC14499" s="379"/>
    </row>
    <row r="14500" spans="29:29" x14ac:dyDescent="0.25">
      <c r="AC14500" s="379"/>
    </row>
    <row r="14501" spans="29:29" x14ac:dyDescent="0.25">
      <c r="AC14501" s="379"/>
    </row>
    <row r="14502" spans="29:29" x14ac:dyDescent="0.25">
      <c r="AC14502" s="379"/>
    </row>
    <row r="14503" spans="29:29" x14ac:dyDescent="0.25">
      <c r="AC14503" s="379"/>
    </row>
    <row r="14504" spans="29:29" x14ac:dyDescent="0.25">
      <c r="AC14504" s="379"/>
    </row>
    <row r="14505" spans="29:29" x14ac:dyDescent="0.25">
      <c r="AC14505" s="379"/>
    </row>
    <row r="14506" spans="29:29" x14ac:dyDescent="0.25">
      <c r="AC14506" s="379"/>
    </row>
    <row r="14507" spans="29:29" x14ac:dyDescent="0.25">
      <c r="AC14507" s="379"/>
    </row>
    <row r="14508" spans="29:29" x14ac:dyDescent="0.25">
      <c r="AC14508" s="379"/>
    </row>
    <row r="14509" spans="29:29" x14ac:dyDescent="0.25">
      <c r="AC14509" s="379"/>
    </row>
    <row r="14510" spans="29:29" x14ac:dyDescent="0.25">
      <c r="AC14510" s="379"/>
    </row>
    <row r="14511" spans="29:29" x14ac:dyDescent="0.25">
      <c r="AC14511" s="379"/>
    </row>
    <row r="14512" spans="29:29" x14ac:dyDescent="0.25">
      <c r="AC14512" s="379"/>
    </row>
    <row r="14513" spans="29:29" x14ac:dyDescent="0.25">
      <c r="AC14513" s="379"/>
    </row>
    <row r="14514" spans="29:29" x14ac:dyDescent="0.25">
      <c r="AC14514" s="379"/>
    </row>
    <row r="14515" spans="29:29" x14ac:dyDescent="0.25">
      <c r="AC14515" s="379"/>
    </row>
    <row r="14516" spans="29:29" x14ac:dyDescent="0.25">
      <c r="AC14516" s="379"/>
    </row>
    <row r="14517" spans="29:29" x14ac:dyDescent="0.25">
      <c r="AC14517" s="379"/>
    </row>
    <row r="14518" spans="29:29" x14ac:dyDescent="0.25">
      <c r="AC14518" s="379"/>
    </row>
    <row r="14519" spans="29:29" x14ac:dyDescent="0.25">
      <c r="AC14519" s="379"/>
    </row>
    <row r="14520" spans="29:29" x14ac:dyDescent="0.25">
      <c r="AC14520" s="379"/>
    </row>
    <row r="14521" spans="29:29" x14ac:dyDescent="0.25">
      <c r="AC14521" s="379"/>
    </row>
    <row r="14522" spans="29:29" x14ac:dyDescent="0.25">
      <c r="AC14522" s="379"/>
    </row>
    <row r="14523" spans="29:29" x14ac:dyDescent="0.25">
      <c r="AC14523" s="379"/>
    </row>
    <row r="14524" spans="29:29" x14ac:dyDescent="0.25">
      <c r="AC14524" s="379"/>
    </row>
    <row r="14525" spans="29:29" x14ac:dyDescent="0.25">
      <c r="AC14525" s="379"/>
    </row>
    <row r="14526" spans="29:29" x14ac:dyDescent="0.25">
      <c r="AC14526" s="379"/>
    </row>
    <row r="14527" spans="29:29" x14ac:dyDescent="0.25">
      <c r="AC14527" s="379"/>
    </row>
    <row r="14528" spans="29:29" x14ac:dyDescent="0.25">
      <c r="AC14528" s="379"/>
    </row>
    <row r="14529" spans="29:29" x14ac:dyDescent="0.25">
      <c r="AC14529" s="379"/>
    </row>
    <row r="14530" spans="29:29" x14ac:dyDescent="0.25">
      <c r="AC14530" s="379"/>
    </row>
    <row r="14531" spans="29:29" x14ac:dyDescent="0.25">
      <c r="AC14531" s="379"/>
    </row>
    <row r="14532" spans="29:29" x14ac:dyDescent="0.25">
      <c r="AC14532" s="379"/>
    </row>
    <row r="14533" spans="29:29" x14ac:dyDescent="0.25">
      <c r="AC14533" s="379"/>
    </row>
    <row r="14534" spans="29:29" x14ac:dyDescent="0.25">
      <c r="AC14534" s="379"/>
    </row>
    <row r="14535" spans="29:29" x14ac:dyDescent="0.25">
      <c r="AC14535" s="379"/>
    </row>
    <row r="14536" spans="29:29" x14ac:dyDescent="0.25">
      <c r="AC14536" s="379"/>
    </row>
    <row r="14537" spans="29:29" x14ac:dyDescent="0.25">
      <c r="AC14537" s="379"/>
    </row>
    <row r="14538" spans="29:29" x14ac:dyDescent="0.25">
      <c r="AC14538" s="379"/>
    </row>
    <row r="14539" spans="29:29" x14ac:dyDescent="0.25">
      <c r="AC14539" s="379"/>
    </row>
    <row r="14540" spans="29:29" x14ac:dyDescent="0.25">
      <c r="AC14540" s="379"/>
    </row>
    <row r="14541" spans="29:29" x14ac:dyDescent="0.25">
      <c r="AC14541" s="379"/>
    </row>
    <row r="14542" spans="29:29" x14ac:dyDescent="0.25">
      <c r="AC14542" s="379"/>
    </row>
    <row r="14543" spans="29:29" x14ac:dyDescent="0.25">
      <c r="AC14543" s="379"/>
    </row>
    <row r="14544" spans="29:29" x14ac:dyDescent="0.25">
      <c r="AC14544" s="379"/>
    </row>
    <row r="14545" spans="29:29" x14ac:dyDescent="0.25">
      <c r="AC14545" s="379"/>
    </row>
    <row r="14546" spans="29:29" x14ac:dyDescent="0.25">
      <c r="AC14546" s="379"/>
    </row>
    <row r="14547" spans="29:29" x14ac:dyDescent="0.25">
      <c r="AC14547" s="379"/>
    </row>
    <row r="14548" spans="29:29" x14ac:dyDescent="0.25">
      <c r="AC14548" s="379"/>
    </row>
    <row r="14549" spans="29:29" x14ac:dyDescent="0.25">
      <c r="AC14549" s="379"/>
    </row>
    <row r="14550" spans="29:29" x14ac:dyDescent="0.25">
      <c r="AC14550" s="379"/>
    </row>
    <row r="14551" spans="29:29" x14ac:dyDescent="0.25">
      <c r="AC14551" s="379"/>
    </row>
    <row r="14552" spans="29:29" x14ac:dyDescent="0.25">
      <c r="AC14552" s="379"/>
    </row>
    <row r="14553" spans="29:29" x14ac:dyDescent="0.25">
      <c r="AC14553" s="379"/>
    </row>
    <row r="14554" spans="29:29" x14ac:dyDescent="0.25">
      <c r="AC14554" s="379"/>
    </row>
    <row r="14555" spans="29:29" x14ac:dyDescent="0.25">
      <c r="AC14555" s="379"/>
    </row>
    <row r="14556" spans="29:29" x14ac:dyDescent="0.25">
      <c r="AC14556" s="379"/>
    </row>
    <row r="14557" spans="29:29" x14ac:dyDescent="0.25">
      <c r="AC14557" s="379"/>
    </row>
    <row r="14558" spans="29:29" x14ac:dyDescent="0.25">
      <c r="AC14558" s="379"/>
    </row>
    <row r="14559" spans="29:29" x14ac:dyDescent="0.25">
      <c r="AC14559" s="379"/>
    </row>
    <row r="14560" spans="29:29" x14ac:dyDescent="0.25">
      <c r="AC14560" s="379"/>
    </row>
    <row r="14561" spans="29:29" x14ac:dyDescent="0.25">
      <c r="AC14561" s="379"/>
    </row>
    <row r="14562" spans="29:29" x14ac:dyDescent="0.25">
      <c r="AC14562" s="379"/>
    </row>
    <row r="14563" spans="29:29" x14ac:dyDescent="0.25">
      <c r="AC14563" s="379"/>
    </row>
    <row r="14564" spans="29:29" x14ac:dyDescent="0.25">
      <c r="AC14564" s="379"/>
    </row>
    <row r="14565" spans="29:29" x14ac:dyDescent="0.25">
      <c r="AC14565" s="379"/>
    </row>
    <row r="14566" spans="29:29" x14ac:dyDescent="0.25">
      <c r="AC14566" s="379"/>
    </row>
    <row r="14567" spans="29:29" x14ac:dyDescent="0.25">
      <c r="AC14567" s="379"/>
    </row>
    <row r="14568" spans="29:29" x14ac:dyDescent="0.25">
      <c r="AC14568" s="379"/>
    </row>
    <row r="14569" spans="29:29" x14ac:dyDescent="0.25">
      <c r="AC14569" s="379"/>
    </row>
    <row r="14570" spans="29:29" x14ac:dyDescent="0.25">
      <c r="AC14570" s="379"/>
    </row>
    <row r="14571" spans="29:29" x14ac:dyDescent="0.25">
      <c r="AC14571" s="379"/>
    </row>
    <row r="14572" spans="29:29" x14ac:dyDescent="0.25">
      <c r="AC14572" s="379"/>
    </row>
    <row r="14573" spans="29:29" x14ac:dyDescent="0.25">
      <c r="AC14573" s="379"/>
    </row>
    <row r="14574" spans="29:29" x14ac:dyDescent="0.25">
      <c r="AC14574" s="379"/>
    </row>
    <row r="14575" spans="29:29" x14ac:dyDescent="0.25">
      <c r="AC14575" s="379"/>
    </row>
    <row r="14576" spans="29:29" x14ac:dyDescent="0.25">
      <c r="AC14576" s="379"/>
    </row>
    <row r="14577" spans="29:29" x14ac:dyDescent="0.25">
      <c r="AC14577" s="379"/>
    </row>
    <row r="14578" spans="29:29" x14ac:dyDescent="0.25">
      <c r="AC14578" s="379"/>
    </row>
    <row r="14579" spans="29:29" x14ac:dyDescent="0.25">
      <c r="AC14579" s="379"/>
    </row>
    <row r="14580" spans="29:29" x14ac:dyDescent="0.25">
      <c r="AC14580" s="379"/>
    </row>
    <row r="14581" spans="29:29" x14ac:dyDescent="0.25">
      <c r="AC14581" s="379"/>
    </row>
    <row r="14582" spans="29:29" x14ac:dyDescent="0.25">
      <c r="AC14582" s="379"/>
    </row>
    <row r="14583" spans="29:29" x14ac:dyDescent="0.25">
      <c r="AC14583" s="379"/>
    </row>
    <row r="14584" spans="29:29" x14ac:dyDescent="0.25">
      <c r="AC14584" s="379"/>
    </row>
    <row r="14585" spans="29:29" x14ac:dyDescent="0.25">
      <c r="AC14585" s="379"/>
    </row>
    <row r="14586" spans="29:29" x14ac:dyDescent="0.25">
      <c r="AC14586" s="379"/>
    </row>
    <row r="14587" spans="29:29" x14ac:dyDescent="0.25">
      <c r="AC14587" s="379"/>
    </row>
    <row r="14588" spans="29:29" x14ac:dyDescent="0.25">
      <c r="AC14588" s="379"/>
    </row>
    <row r="14589" spans="29:29" x14ac:dyDescent="0.25">
      <c r="AC14589" s="379"/>
    </row>
    <row r="14590" spans="29:29" x14ac:dyDescent="0.25">
      <c r="AC14590" s="379"/>
    </row>
    <row r="14591" spans="29:29" x14ac:dyDescent="0.25">
      <c r="AC14591" s="379"/>
    </row>
    <row r="14592" spans="29:29" x14ac:dyDescent="0.25">
      <c r="AC14592" s="379"/>
    </row>
    <row r="14593" spans="29:29" x14ac:dyDescent="0.25">
      <c r="AC14593" s="379"/>
    </row>
    <row r="14594" spans="29:29" x14ac:dyDescent="0.25">
      <c r="AC14594" s="379"/>
    </row>
    <row r="14595" spans="29:29" x14ac:dyDescent="0.25">
      <c r="AC14595" s="379"/>
    </row>
    <row r="14596" spans="29:29" x14ac:dyDescent="0.25">
      <c r="AC14596" s="379"/>
    </row>
    <row r="14597" spans="29:29" x14ac:dyDescent="0.25">
      <c r="AC14597" s="379"/>
    </row>
    <row r="14598" spans="29:29" x14ac:dyDescent="0.25">
      <c r="AC14598" s="379"/>
    </row>
    <row r="14599" spans="29:29" x14ac:dyDescent="0.25">
      <c r="AC14599" s="379"/>
    </row>
    <row r="14600" spans="29:29" x14ac:dyDescent="0.25">
      <c r="AC14600" s="379"/>
    </row>
    <row r="14601" spans="29:29" x14ac:dyDescent="0.25">
      <c r="AC14601" s="379"/>
    </row>
    <row r="14602" spans="29:29" x14ac:dyDescent="0.25">
      <c r="AC14602" s="379"/>
    </row>
    <row r="14603" spans="29:29" x14ac:dyDescent="0.25">
      <c r="AC14603" s="379"/>
    </row>
    <row r="14604" spans="29:29" x14ac:dyDescent="0.25">
      <c r="AC14604" s="379"/>
    </row>
    <row r="14605" spans="29:29" x14ac:dyDescent="0.25">
      <c r="AC14605" s="379"/>
    </row>
    <row r="14606" spans="29:29" x14ac:dyDescent="0.25">
      <c r="AC14606" s="379"/>
    </row>
    <row r="14607" spans="29:29" x14ac:dyDescent="0.25">
      <c r="AC14607" s="379"/>
    </row>
    <row r="14608" spans="29:29" x14ac:dyDescent="0.25">
      <c r="AC14608" s="379"/>
    </row>
    <row r="14609" spans="29:29" x14ac:dyDescent="0.25">
      <c r="AC14609" s="379"/>
    </row>
    <row r="14610" spans="29:29" x14ac:dyDescent="0.25">
      <c r="AC14610" s="379"/>
    </row>
    <row r="14611" spans="29:29" x14ac:dyDescent="0.25">
      <c r="AC14611" s="379"/>
    </row>
    <row r="14612" spans="29:29" x14ac:dyDescent="0.25">
      <c r="AC14612" s="379"/>
    </row>
    <row r="14613" spans="29:29" x14ac:dyDescent="0.25">
      <c r="AC14613" s="379"/>
    </row>
    <row r="14614" spans="29:29" x14ac:dyDescent="0.25">
      <c r="AC14614" s="379"/>
    </row>
    <row r="14615" spans="29:29" x14ac:dyDescent="0.25">
      <c r="AC14615" s="379"/>
    </row>
    <row r="14616" spans="29:29" x14ac:dyDescent="0.25">
      <c r="AC14616" s="379"/>
    </row>
    <row r="14617" spans="29:29" x14ac:dyDescent="0.25">
      <c r="AC14617" s="379"/>
    </row>
    <row r="14618" spans="29:29" x14ac:dyDescent="0.25">
      <c r="AC14618" s="379"/>
    </row>
    <row r="14619" spans="29:29" x14ac:dyDescent="0.25">
      <c r="AC14619" s="379"/>
    </row>
    <row r="14620" spans="29:29" x14ac:dyDescent="0.25">
      <c r="AC14620" s="379"/>
    </row>
    <row r="14621" spans="29:29" x14ac:dyDescent="0.25">
      <c r="AC14621" s="379"/>
    </row>
    <row r="14622" spans="29:29" x14ac:dyDescent="0.25">
      <c r="AC14622" s="379"/>
    </row>
    <row r="14623" spans="29:29" x14ac:dyDescent="0.25">
      <c r="AC14623" s="379"/>
    </row>
    <row r="14624" spans="29:29" x14ac:dyDescent="0.25">
      <c r="AC14624" s="379"/>
    </row>
    <row r="14625" spans="29:29" x14ac:dyDescent="0.25">
      <c r="AC14625" s="379"/>
    </row>
    <row r="14626" spans="29:29" x14ac:dyDescent="0.25">
      <c r="AC14626" s="379"/>
    </row>
    <row r="14627" spans="29:29" x14ac:dyDescent="0.25">
      <c r="AC14627" s="379"/>
    </row>
    <row r="14628" spans="29:29" x14ac:dyDescent="0.25">
      <c r="AC14628" s="379"/>
    </row>
    <row r="14629" spans="29:29" x14ac:dyDescent="0.25">
      <c r="AC14629" s="379"/>
    </row>
    <row r="14630" spans="29:29" x14ac:dyDescent="0.25">
      <c r="AC14630" s="379"/>
    </row>
    <row r="14631" spans="29:29" x14ac:dyDescent="0.25">
      <c r="AC14631" s="379"/>
    </row>
    <row r="14632" spans="29:29" x14ac:dyDescent="0.25">
      <c r="AC14632" s="379"/>
    </row>
    <row r="14633" spans="29:29" x14ac:dyDescent="0.25">
      <c r="AC14633" s="379"/>
    </row>
    <row r="14634" spans="29:29" x14ac:dyDescent="0.25">
      <c r="AC14634" s="379"/>
    </row>
    <row r="14635" spans="29:29" x14ac:dyDescent="0.25">
      <c r="AC14635" s="379"/>
    </row>
    <row r="14636" spans="29:29" x14ac:dyDescent="0.25">
      <c r="AC14636" s="379"/>
    </row>
    <row r="14637" spans="29:29" x14ac:dyDescent="0.25">
      <c r="AC14637" s="379"/>
    </row>
    <row r="14638" spans="29:29" x14ac:dyDescent="0.25">
      <c r="AC14638" s="379"/>
    </row>
    <row r="14639" spans="29:29" x14ac:dyDescent="0.25">
      <c r="AC14639" s="379"/>
    </row>
    <row r="14640" spans="29:29" x14ac:dyDescent="0.25">
      <c r="AC14640" s="379"/>
    </row>
    <row r="14641" spans="29:29" x14ac:dyDescent="0.25">
      <c r="AC14641" s="379"/>
    </row>
    <row r="14642" spans="29:29" x14ac:dyDescent="0.25">
      <c r="AC14642" s="379"/>
    </row>
    <row r="14643" spans="29:29" x14ac:dyDescent="0.25">
      <c r="AC14643" s="379"/>
    </row>
    <row r="14644" spans="29:29" x14ac:dyDescent="0.25">
      <c r="AC14644" s="379"/>
    </row>
    <row r="14645" spans="29:29" x14ac:dyDescent="0.25">
      <c r="AC14645" s="379"/>
    </row>
    <row r="14646" spans="29:29" x14ac:dyDescent="0.25">
      <c r="AC14646" s="379"/>
    </row>
    <row r="14647" spans="29:29" x14ac:dyDescent="0.25">
      <c r="AC14647" s="379"/>
    </row>
    <row r="14648" spans="29:29" x14ac:dyDescent="0.25">
      <c r="AC14648" s="379"/>
    </row>
    <row r="14649" spans="29:29" x14ac:dyDescent="0.25">
      <c r="AC14649" s="379"/>
    </row>
    <row r="14650" spans="29:29" x14ac:dyDescent="0.25">
      <c r="AC14650" s="379"/>
    </row>
    <row r="14651" spans="29:29" x14ac:dyDescent="0.25">
      <c r="AC14651" s="379"/>
    </row>
    <row r="14652" spans="29:29" x14ac:dyDescent="0.25">
      <c r="AC14652" s="379"/>
    </row>
    <row r="14653" spans="29:29" x14ac:dyDescent="0.25">
      <c r="AC14653" s="379"/>
    </row>
    <row r="14654" spans="29:29" x14ac:dyDescent="0.25">
      <c r="AC14654" s="379"/>
    </row>
    <row r="14655" spans="29:29" x14ac:dyDescent="0.25">
      <c r="AC14655" s="379"/>
    </row>
    <row r="14656" spans="29:29" x14ac:dyDescent="0.25">
      <c r="AC14656" s="379"/>
    </row>
    <row r="14657" spans="29:29" x14ac:dyDescent="0.25">
      <c r="AC14657" s="379"/>
    </row>
    <row r="14658" spans="29:29" x14ac:dyDescent="0.25">
      <c r="AC14658" s="379"/>
    </row>
    <row r="14659" spans="29:29" x14ac:dyDescent="0.25">
      <c r="AC14659" s="379"/>
    </row>
    <row r="14660" spans="29:29" x14ac:dyDescent="0.25">
      <c r="AC14660" s="379"/>
    </row>
    <row r="14661" spans="29:29" x14ac:dyDescent="0.25">
      <c r="AC14661" s="379"/>
    </row>
    <row r="14662" spans="29:29" x14ac:dyDescent="0.25">
      <c r="AC14662" s="379"/>
    </row>
    <row r="14663" spans="29:29" x14ac:dyDescent="0.25">
      <c r="AC14663" s="379"/>
    </row>
    <row r="14664" spans="29:29" x14ac:dyDescent="0.25">
      <c r="AC14664" s="379"/>
    </row>
    <row r="14665" spans="29:29" x14ac:dyDescent="0.25">
      <c r="AC14665" s="379"/>
    </row>
    <row r="14666" spans="29:29" x14ac:dyDescent="0.25">
      <c r="AC14666" s="379"/>
    </row>
    <row r="14667" spans="29:29" x14ac:dyDescent="0.25">
      <c r="AC14667" s="379"/>
    </row>
    <row r="14668" spans="29:29" x14ac:dyDescent="0.25">
      <c r="AC14668" s="379"/>
    </row>
    <row r="14669" spans="29:29" x14ac:dyDescent="0.25">
      <c r="AC14669" s="379"/>
    </row>
    <row r="14670" spans="29:29" x14ac:dyDescent="0.25">
      <c r="AC14670" s="379"/>
    </row>
    <row r="14671" spans="29:29" x14ac:dyDescent="0.25">
      <c r="AC14671" s="379"/>
    </row>
    <row r="14672" spans="29:29" x14ac:dyDescent="0.25">
      <c r="AC14672" s="379"/>
    </row>
    <row r="14673" spans="29:29" x14ac:dyDescent="0.25">
      <c r="AC14673" s="379"/>
    </row>
    <row r="14674" spans="29:29" x14ac:dyDescent="0.25">
      <c r="AC14674" s="379"/>
    </row>
    <row r="14675" spans="29:29" x14ac:dyDescent="0.25">
      <c r="AC14675" s="379"/>
    </row>
    <row r="14676" spans="29:29" x14ac:dyDescent="0.25">
      <c r="AC14676" s="379"/>
    </row>
    <row r="14677" spans="29:29" x14ac:dyDescent="0.25">
      <c r="AC14677" s="379"/>
    </row>
    <row r="14678" spans="29:29" x14ac:dyDescent="0.25">
      <c r="AC14678" s="379"/>
    </row>
    <row r="14679" spans="29:29" x14ac:dyDescent="0.25">
      <c r="AC14679" s="379"/>
    </row>
    <row r="14680" spans="29:29" x14ac:dyDescent="0.25">
      <c r="AC14680" s="379"/>
    </row>
    <row r="14681" spans="29:29" x14ac:dyDescent="0.25">
      <c r="AC14681" s="379"/>
    </row>
    <row r="14682" spans="29:29" x14ac:dyDescent="0.25">
      <c r="AC14682" s="379"/>
    </row>
    <row r="14683" spans="29:29" x14ac:dyDescent="0.25">
      <c r="AC14683" s="379"/>
    </row>
    <row r="14684" spans="29:29" x14ac:dyDescent="0.25">
      <c r="AC14684" s="379"/>
    </row>
    <row r="14685" spans="29:29" x14ac:dyDescent="0.25">
      <c r="AC14685" s="379"/>
    </row>
    <row r="14686" spans="29:29" x14ac:dyDescent="0.25">
      <c r="AC14686" s="379"/>
    </row>
    <row r="14687" spans="29:29" x14ac:dyDescent="0.25">
      <c r="AC14687" s="379"/>
    </row>
    <row r="14688" spans="29:29" x14ac:dyDescent="0.25">
      <c r="AC14688" s="379"/>
    </row>
    <row r="14689" spans="29:29" x14ac:dyDescent="0.25">
      <c r="AC14689" s="379"/>
    </row>
    <row r="14690" spans="29:29" x14ac:dyDescent="0.25">
      <c r="AC14690" s="379"/>
    </row>
    <row r="14691" spans="29:29" x14ac:dyDescent="0.25">
      <c r="AC14691" s="379"/>
    </row>
    <row r="14692" spans="29:29" x14ac:dyDescent="0.25">
      <c r="AC14692" s="379"/>
    </row>
    <row r="14693" spans="29:29" x14ac:dyDescent="0.25">
      <c r="AC14693" s="379"/>
    </row>
    <row r="14694" spans="29:29" x14ac:dyDescent="0.25">
      <c r="AC14694" s="379"/>
    </row>
    <row r="14695" spans="29:29" x14ac:dyDescent="0.25">
      <c r="AC14695" s="379"/>
    </row>
    <row r="14696" spans="29:29" x14ac:dyDescent="0.25">
      <c r="AC14696" s="379"/>
    </row>
    <row r="14697" spans="29:29" x14ac:dyDescent="0.25">
      <c r="AC14697" s="379"/>
    </row>
    <row r="14698" spans="29:29" x14ac:dyDescent="0.25">
      <c r="AC14698" s="379"/>
    </row>
    <row r="14699" spans="29:29" x14ac:dyDescent="0.25">
      <c r="AC14699" s="379"/>
    </row>
    <row r="14700" spans="29:29" x14ac:dyDescent="0.25">
      <c r="AC14700" s="379"/>
    </row>
    <row r="14701" spans="29:29" x14ac:dyDescent="0.25">
      <c r="AC14701" s="379"/>
    </row>
    <row r="14702" spans="29:29" x14ac:dyDescent="0.25">
      <c r="AC14702" s="379"/>
    </row>
    <row r="14703" spans="29:29" x14ac:dyDescent="0.25">
      <c r="AC14703" s="379"/>
    </row>
    <row r="14704" spans="29:29" x14ac:dyDescent="0.25">
      <c r="AC14704" s="379"/>
    </row>
    <row r="14705" spans="29:29" x14ac:dyDescent="0.25">
      <c r="AC14705" s="379"/>
    </row>
    <row r="14706" spans="29:29" x14ac:dyDescent="0.25">
      <c r="AC14706" s="379"/>
    </row>
    <row r="14707" spans="29:29" x14ac:dyDescent="0.25">
      <c r="AC14707" s="379"/>
    </row>
    <row r="14708" spans="29:29" x14ac:dyDescent="0.25">
      <c r="AC14708" s="379"/>
    </row>
    <row r="14709" spans="29:29" x14ac:dyDescent="0.25">
      <c r="AC14709" s="379"/>
    </row>
    <row r="14710" spans="29:29" x14ac:dyDescent="0.25">
      <c r="AC14710" s="379"/>
    </row>
    <row r="14711" spans="29:29" x14ac:dyDescent="0.25">
      <c r="AC14711" s="379"/>
    </row>
    <row r="14712" spans="29:29" x14ac:dyDescent="0.25">
      <c r="AC14712" s="379"/>
    </row>
    <row r="14713" spans="29:29" x14ac:dyDescent="0.25">
      <c r="AC14713" s="379"/>
    </row>
    <row r="14714" spans="29:29" x14ac:dyDescent="0.25">
      <c r="AC14714" s="379"/>
    </row>
    <row r="14715" spans="29:29" x14ac:dyDescent="0.25">
      <c r="AC14715" s="379"/>
    </row>
    <row r="14716" spans="29:29" x14ac:dyDescent="0.25">
      <c r="AC14716" s="379"/>
    </row>
    <row r="14717" spans="29:29" x14ac:dyDescent="0.25">
      <c r="AC14717" s="379"/>
    </row>
    <row r="14718" spans="29:29" x14ac:dyDescent="0.25">
      <c r="AC14718" s="379"/>
    </row>
    <row r="14719" spans="29:29" x14ac:dyDescent="0.25">
      <c r="AC14719" s="379"/>
    </row>
    <row r="14720" spans="29:29" x14ac:dyDescent="0.25">
      <c r="AC14720" s="379"/>
    </row>
    <row r="14721" spans="29:29" x14ac:dyDescent="0.25">
      <c r="AC14721" s="379"/>
    </row>
    <row r="14722" spans="29:29" x14ac:dyDescent="0.25">
      <c r="AC14722" s="379"/>
    </row>
    <row r="14723" spans="29:29" x14ac:dyDescent="0.25">
      <c r="AC14723" s="379"/>
    </row>
    <row r="14724" spans="29:29" x14ac:dyDescent="0.25">
      <c r="AC14724" s="379"/>
    </row>
    <row r="14725" spans="29:29" x14ac:dyDescent="0.25">
      <c r="AC14725" s="379"/>
    </row>
    <row r="14726" spans="29:29" x14ac:dyDescent="0.25">
      <c r="AC14726" s="379"/>
    </row>
    <row r="14727" spans="29:29" x14ac:dyDescent="0.25">
      <c r="AC14727" s="379"/>
    </row>
    <row r="14728" spans="29:29" x14ac:dyDescent="0.25">
      <c r="AC14728" s="379"/>
    </row>
    <row r="14729" spans="29:29" x14ac:dyDescent="0.25">
      <c r="AC14729" s="379"/>
    </row>
    <row r="14730" spans="29:29" x14ac:dyDescent="0.25">
      <c r="AC14730" s="379"/>
    </row>
    <row r="14731" spans="29:29" x14ac:dyDescent="0.25">
      <c r="AC14731" s="379"/>
    </row>
    <row r="14732" spans="29:29" x14ac:dyDescent="0.25">
      <c r="AC14732" s="379"/>
    </row>
    <row r="14733" spans="29:29" x14ac:dyDescent="0.25">
      <c r="AC14733" s="379"/>
    </row>
    <row r="14734" spans="29:29" x14ac:dyDescent="0.25">
      <c r="AC14734" s="379"/>
    </row>
    <row r="14735" spans="29:29" x14ac:dyDescent="0.25">
      <c r="AC14735" s="379"/>
    </row>
    <row r="14736" spans="29:29" x14ac:dyDescent="0.25">
      <c r="AC14736" s="379"/>
    </row>
    <row r="14737" spans="29:29" x14ac:dyDescent="0.25">
      <c r="AC14737" s="379"/>
    </row>
    <row r="14738" spans="29:29" x14ac:dyDescent="0.25">
      <c r="AC14738" s="379"/>
    </row>
    <row r="14739" spans="29:29" x14ac:dyDescent="0.25">
      <c r="AC14739" s="379"/>
    </row>
    <row r="14740" spans="29:29" x14ac:dyDescent="0.25">
      <c r="AC14740" s="379"/>
    </row>
    <row r="14741" spans="29:29" x14ac:dyDescent="0.25">
      <c r="AC14741" s="379"/>
    </row>
    <row r="14742" spans="29:29" x14ac:dyDescent="0.25">
      <c r="AC14742" s="379"/>
    </row>
    <row r="14743" spans="29:29" x14ac:dyDescent="0.25">
      <c r="AC14743" s="379"/>
    </row>
    <row r="14744" spans="29:29" x14ac:dyDescent="0.25">
      <c r="AC14744" s="379"/>
    </row>
    <row r="14745" spans="29:29" x14ac:dyDescent="0.25">
      <c r="AC14745" s="379"/>
    </row>
    <row r="14746" spans="29:29" x14ac:dyDescent="0.25">
      <c r="AC14746" s="379"/>
    </row>
    <row r="14747" spans="29:29" x14ac:dyDescent="0.25">
      <c r="AC14747" s="379"/>
    </row>
    <row r="14748" spans="29:29" x14ac:dyDescent="0.25">
      <c r="AC14748" s="379"/>
    </row>
    <row r="14749" spans="29:29" x14ac:dyDescent="0.25">
      <c r="AC14749" s="379"/>
    </row>
    <row r="14750" spans="29:29" x14ac:dyDescent="0.25">
      <c r="AC14750" s="379"/>
    </row>
    <row r="14751" spans="29:29" x14ac:dyDescent="0.25">
      <c r="AC14751" s="379"/>
    </row>
    <row r="14752" spans="29:29" x14ac:dyDescent="0.25">
      <c r="AC14752" s="379"/>
    </row>
    <row r="14753" spans="29:29" x14ac:dyDescent="0.25">
      <c r="AC14753" s="379"/>
    </row>
    <row r="14754" spans="29:29" x14ac:dyDescent="0.25">
      <c r="AC14754" s="379"/>
    </row>
    <row r="14755" spans="29:29" x14ac:dyDescent="0.25">
      <c r="AC14755" s="379"/>
    </row>
    <row r="14756" spans="29:29" x14ac:dyDescent="0.25">
      <c r="AC14756" s="379"/>
    </row>
    <row r="14757" spans="29:29" x14ac:dyDescent="0.25">
      <c r="AC14757" s="379"/>
    </row>
    <row r="14758" spans="29:29" x14ac:dyDescent="0.25">
      <c r="AC14758" s="379"/>
    </row>
    <row r="14759" spans="29:29" x14ac:dyDescent="0.25">
      <c r="AC14759" s="379"/>
    </row>
    <row r="14760" spans="29:29" x14ac:dyDescent="0.25">
      <c r="AC14760" s="379"/>
    </row>
    <row r="14761" spans="29:29" x14ac:dyDescent="0.25">
      <c r="AC14761" s="379"/>
    </row>
    <row r="14762" spans="29:29" x14ac:dyDescent="0.25">
      <c r="AC14762" s="379"/>
    </row>
    <row r="14763" spans="29:29" x14ac:dyDescent="0.25">
      <c r="AC14763" s="379"/>
    </row>
    <row r="14764" spans="29:29" x14ac:dyDescent="0.25">
      <c r="AC14764" s="379"/>
    </row>
    <row r="14765" spans="29:29" x14ac:dyDescent="0.25">
      <c r="AC14765" s="379"/>
    </row>
    <row r="14766" spans="29:29" x14ac:dyDescent="0.25">
      <c r="AC14766" s="379"/>
    </row>
    <row r="14767" spans="29:29" x14ac:dyDescent="0.25">
      <c r="AC14767" s="379"/>
    </row>
    <row r="14768" spans="29:29" x14ac:dyDescent="0.25">
      <c r="AC14768" s="379"/>
    </row>
    <row r="14769" spans="29:29" x14ac:dyDescent="0.25">
      <c r="AC14769" s="379"/>
    </row>
    <row r="14770" spans="29:29" x14ac:dyDescent="0.25">
      <c r="AC14770" s="379"/>
    </row>
    <row r="14771" spans="29:29" x14ac:dyDescent="0.25">
      <c r="AC14771" s="379"/>
    </row>
    <row r="14772" spans="29:29" x14ac:dyDescent="0.25">
      <c r="AC14772" s="379"/>
    </row>
    <row r="14773" spans="29:29" x14ac:dyDescent="0.25">
      <c r="AC14773" s="379"/>
    </row>
    <row r="14774" spans="29:29" x14ac:dyDescent="0.25">
      <c r="AC14774" s="379"/>
    </row>
    <row r="14775" spans="29:29" x14ac:dyDescent="0.25">
      <c r="AC14775" s="379"/>
    </row>
    <row r="14776" spans="29:29" x14ac:dyDescent="0.25">
      <c r="AC14776" s="379"/>
    </row>
    <row r="14777" spans="29:29" x14ac:dyDescent="0.25">
      <c r="AC14777" s="379"/>
    </row>
    <row r="14778" spans="29:29" x14ac:dyDescent="0.25">
      <c r="AC14778" s="379"/>
    </row>
    <row r="14779" spans="29:29" x14ac:dyDescent="0.25">
      <c r="AC14779" s="379"/>
    </row>
    <row r="14780" spans="29:29" x14ac:dyDescent="0.25">
      <c r="AC14780" s="379"/>
    </row>
    <row r="14781" spans="29:29" x14ac:dyDescent="0.25">
      <c r="AC14781" s="379"/>
    </row>
    <row r="14782" spans="29:29" x14ac:dyDescent="0.25">
      <c r="AC14782" s="379"/>
    </row>
    <row r="14783" spans="29:29" x14ac:dyDescent="0.25">
      <c r="AC14783" s="379"/>
    </row>
    <row r="14784" spans="29:29" x14ac:dyDescent="0.25">
      <c r="AC14784" s="379"/>
    </row>
    <row r="14785" spans="29:29" x14ac:dyDescent="0.25">
      <c r="AC14785" s="379"/>
    </row>
    <row r="14786" spans="29:29" x14ac:dyDescent="0.25">
      <c r="AC14786" s="379"/>
    </row>
    <row r="14787" spans="29:29" x14ac:dyDescent="0.25">
      <c r="AC14787" s="379"/>
    </row>
    <row r="14788" spans="29:29" x14ac:dyDescent="0.25">
      <c r="AC14788" s="379"/>
    </row>
    <row r="14789" spans="29:29" x14ac:dyDescent="0.25">
      <c r="AC14789" s="379"/>
    </row>
    <row r="14790" spans="29:29" x14ac:dyDescent="0.25">
      <c r="AC14790" s="379"/>
    </row>
    <row r="14791" spans="29:29" x14ac:dyDescent="0.25">
      <c r="AC14791" s="379"/>
    </row>
    <row r="14792" spans="29:29" x14ac:dyDescent="0.25">
      <c r="AC14792" s="379"/>
    </row>
    <row r="14793" spans="29:29" x14ac:dyDescent="0.25">
      <c r="AC14793" s="379"/>
    </row>
    <row r="14794" spans="29:29" x14ac:dyDescent="0.25">
      <c r="AC14794" s="379"/>
    </row>
    <row r="14795" spans="29:29" x14ac:dyDescent="0.25">
      <c r="AC14795" s="379"/>
    </row>
    <row r="14796" spans="29:29" x14ac:dyDescent="0.25">
      <c r="AC14796" s="379"/>
    </row>
    <row r="14797" spans="29:29" x14ac:dyDescent="0.25">
      <c r="AC14797" s="379"/>
    </row>
    <row r="14798" spans="29:29" x14ac:dyDescent="0.25">
      <c r="AC14798" s="379"/>
    </row>
    <row r="14799" spans="29:29" x14ac:dyDescent="0.25">
      <c r="AC14799" s="379"/>
    </row>
    <row r="14800" spans="29:29" x14ac:dyDescent="0.25">
      <c r="AC14800" s="379"/>
    </row>
    <row r="14801" spans="29:29" x14ac:dyDescent="0.25">
      <c r="AC14801" s="379"/>
    </row>
    <row r="14802" spans="29:29" x14ac:dyDescent="0.25">
      <c r="AC14802" s="379"/>
    </row>
    <row r="14803" spans="29:29" x14ac:dyDescent="0.25">
      <c r="AC14803" s="379"/>
    </row>
    <row r="14804" spans="29:29" x14ac:dyDescent="0.25">
      <c r="AC14804" s="379"/>
    </row>
    <row r="14805" spans="29:29" x14ac:dyDescent="0.25">
      <c r="AC14805" s="379"/>
    </row>
    <row r="14806" spans="29:29" x14ac:dyDescent="0.25">
      <c r="AC14806" s="379"/>
    </row>
    <row r="14807" spans="29:29" x14ac:dyDescent="0.25">
      <c r="AC14807" s="379"/>
    </row>
    <row r="14808" spans="29:29" x14ac:dyDescent="0.25">
      <c r="AC14808" s="379"/>
    </row>
    <row r="14809" spans="29:29" x14ac:dyDescent="0.25">
      <c r="AC14809" s="379"/>
    </row>
    <row r="14810" spans="29:29" x14ac:dyDescent="0.25">
      <c r="AC14810" s="379"/>
    </row>
    <row r="14811" spans="29:29" x14ac:dyDescent="0.25">
      <c r="AC14811" s="379"/>
    </row>
    <row r="14812" spans="29:29" x14ac:dyDescent="0.25">
      <c r="AC14812" s="379"/>
    </row>
    <row r="14813" spans="29:29" x14ac:dyDescent="0.25">
      <c r="AC14813" s="379"/>
    </row>
    <row r="14814" spans="29:29" x14ac:dyDescent="0.25">
      <c r="AC14814" s="379"/>
    </row>
    <row r="14815" spans="29:29" x14ac:dyDescent="0.25">
      <c r="AC14815" s="379"/>
    </row>
    <row r="14816" spans="29:29" x14ac:dyDescent="0.25">
      <c r="AC14816" s="379"/>
    </row>
    <row r="14817" spans="29:29" x14ac:dyDescent="0.25">
      <c r="AC14817" s="379"/>
    </row>
    <row r="14818" spans="29:29" x14ac:dyDescent="0.25">
      <c r="AC14818" s="379"/>
    </row>
    <row r="14819" spans="29:29" x14ac:dyDescent="0.25">
      <c r="AC14819" s="379"/>
    </row>
    <row r="14820" spans="29:29" x14ac:dyDescent="0.25">
      <c r="AC14820" s="379"/>
    </row>
    <row r="14821" spans="29:29" x14ac:dyDescent="0.25">
      <c r="AC14821" s="379"/>
    </row>
    <row r="14822" spans="29:29" x14ac:dyDescent="0.25">
      <c r="AC14822" s="379"/>
    </row>
    <row r="14823" spans="29:29" x14ac:dyDescent="0.25">
      <c r="AC14823" s="379"/>
    </row>
    <row r="14824" spans="29:29" x14ac:dyDescent="0.25">
      <c r="AC14824" s="379"/>
    </row>
    <row r="14825" spans="29:29" x14ac:dyDescent="0.25">
      <c r="AC14825" s="379"/>
    </row>
    <row r="14826" spans="29:29" x14ac:dyDescent="0.25">
      <c r="AC14826" s="379"/>
    </row>
    <row r="14827" spans="29:29" x14ac:dyDescent="0.25">
      <c r="AC14827" s="379"/>
    </row>
    <row r="14828" spans="29:29" x14ac:dyDescent="0.25">
      <c r="AC14828" s="379"/>
    </row>
    <row r="14829" spans="29:29" x14ac:dyDescent="0.25">
      <c r="AC14829" s="379"/>
    </row>
    <row r="14830" spans="29:29" x14ac:dyDescent="0.25">
      <c r="AC14830" s="379"/>
    </row>
    <row r="14831" spans="29:29" x14ac:dyDescent="0.25">
      <c r="AC14831" s="379"/>
    </row>
    <row r="14832" spans="29:29" x14ac:dyDescent="0.25">
      <c r="AC14832" s="379"/>
    </row>
    <row r="14833" spans="29:29" x14ac:dyDescent="0.25">
      <c r="AC14833" s="379"/>
    </row>
    <row r="14834" spans="29:29" x14ac:dyDescent="0.25">
      <c r="AC14834" s="379"/>
    </row>
    <row r="14835" spans="29:29" x14ac:dyDescent="0.25">
      <c r="AC14835" s="379"/>
    </row>
    <row r="14836" spans="29:29" x14ac:dyDescent="0.25">
      <c r="AC14836" s="379"/>
    </row>
    <row r="14837" spans="29:29" x14ac:dyDescent="0.25">
      <c r="AC14837" s="379"/>
    </row>
    <row r="14838" spans="29:29" x14ac:dyDescent="0.25">
      <c r="AC14838" s="379"/>
    </row>
    <row r="14839" spans="29:29" x14ac:dyDescent="0.25">
      <c r="AC14839" s="379"/>
    </row>
    <row r="14840" spans="29:29" x14ac:dyDescent="0.25">
      <c r="AC14840" s="379"/>
    </row>
    <row r="14841" spans="29:29" x14ac:dyDescent="0.25">
      <c r="AC14841" s="379"/>
    </row>
    <row r="14842" spans="29:29" x14ac:dyDescent="0.25">
      <c r="AC14842" s="379"/>
    </row>
    <row r="14843" spans="29:29" x14ac:dyDescent="0.25">
      <c r="AC14843" s="379"/>
    </row>
    <row r="14844" spans="29:29" x14ac:dyDescent="0.25">
      <c r="AC14844" s="379"/>
    </row>
    <row r="14845" spans="29:29" x14ac:dyDescent="0.25">
      <c r="AC14845" s="379"/>
    </row>
    <row r="14846" spans="29:29" x14ac:dyDescent="0.25">
      <c r="AC14846" s="379"/>
    </row>
    <row r="14847" spans="29:29" x14ac:dyDescent="0.25">
      <c r="AC14847" s="379"/>
    </row>
    <row r="14848" spans="29:29" x14ac:dyDescent="0.25">
      <c r="AC14848" s="379"/>
    </row>
    <row r="14849" spans="29:29" x14ac:dyDescent="0.25">
      <c r="AC14849" s="379"/>
    </row>
    <row r="14850" spans="29:29" x14ac:dyDescent="0.25">
      <c r="AC14850" s="379"/>
    </row>
    <row r="14851" spans="29:29" x14ac:dyDescent="0.25">
      <c r="AC14851" s="379"/>
    </row>
    <row r="14852" spans="29:29" x14ac:dyDescent="0.25">
      <c r="AC14852" s="379"/>
    </row>
    <row r="14853" spans="29:29" x14ac:dyDescent="0.25">
      <c r="AC14853" s="379"/>
    </row>
    <row r="14854" spans="29:29" x14ac:dyDescent="0.25">
      <c r="AC14854" s="379"/>
    </row>
    <row r="14855" spans="29:29" x14ac:dyDescent="0.25">
      <c r="AC14855" s="379"/>
    </row>
    <row r="14856" spans="29:29" x14ac:dyDescent="0.25">
      <c r="AC14856" s="379"/>
    </row>
    <row r="14857" spans="29:29" x14ac:dyDescent="0.25">
      <c r="AC14857" s="379"/>
    </row>
    <row r="14858" spans="29:29" x14ac:dyDescent="0.25">
      <c r="AC14858" s="379"/>
    </row>
    <row r="14859" spans="29:29" x14ac:dyDescent="0.25">
      <c r="AC14859" s="379"/>
    </row>
    <row r="14860" spans="29:29" x14ac:dyDescent="0.25">
      <c r="AC14860" s="379"/>
    </row>
    <row r="14861" spans="29:29" x14ac:dyDescent="0.25">
      <c r="AC14861" s="379"/>
    </row>
    <row r="14862" spans="29:29" x14ac:dyDescent="0.25">
      <c r="AC14862" s="379"/>
    </row>
    <row r="14863" spans="29:29" x14ac:dyDescent="0.25">
      <c r="AC14863" s="379"/>
    </row>
    <row r="14864" spans="29:29" x14ac:dyDescent="0.25">
      <c r="AC14864" s="379"/>
    </row>
    <row r="14865" spans="29:29" x14ac:dyDescent="0.25">
      <c r="AC14865" s="379"/>
    </row>
    <row r="14866" spans="29:29" x14ac:dyDescent="0.25">
      <c r="AC14866" s="379"/>
    </row>
    <row r="14867" spans="29:29" x14ac:dyDescent="0.25">
      <c r="AC14867" s="379"/>
    </row>
    <row r="14868" spans="29:29" x14ac:dyDescent="0.25">
      <c r="AC14868" s="379"/>
    </row>
    <row r="14869" spans="29:29" x14ac:dyDescent="0.25">
      <c r="AC14869" s="379"/>
    </row>
    <row r="14870" spans="29:29" x14ac:dyDescent="0.25">
      <c r="AC14870" s="379"/>
    </row>
    <row r="14871" spans="29:29" x14ac:dyDescent="0.25">
      <c r="AC14871" s="379"/>
    </row>
    <row r="14872" spans="29:29" x14ac:dyDescent="0.25">
      <c r="AC14872" s="379"/>
    </row>
    <row r="14873" spans="29:29" x14ac:dyDescent="0.25">
      <c r="AC14873" s="379"/>
    </row>
    <row r="14874" spans="29:29" x14ac:dyDescent="0.25">
      <c r="AC14874" s="379"/>
    </row>
    <row r="14875" spans="29:29" x14ac:dyDescent="0.25">
      <c r="AC14875" s="379"/>
    </row>
    <row r="14876" spans="29:29" x14ac:dyDescent="0.25">
      <c r="AC14876" s="379"/>
    </row>
    <row r="14877" spans="29:29" x14ac:dyDescent="0.25">
      <c r="AC14877" s="379"/>
    </row>
    <row r="14878" spans="29:29" x14ac:dyDescent="0.25">
      <c r="AC14878" s="379"/>
    </row>
    <row r="14879" spans="29:29" x14ac:dyDescent="0.25">
      <c r="AC14879" s="379"/>
    </row>
    <row r="14880" spans="29:29" x14ac:dyDescent="0.25">
      <c r="AC14880" s="379"/>
    </row>
    <row r="14881" spans="29:29" x14ac:dyDescent="0.25">
      <c r="AC14881" s="379"/>
    </row>
    <row r="14882" spans="29:29" x14ac:dyDescent="0.25">
      <c r="AC14882" s="379"/>
    </row>
    <row r="14883" spans="29:29" x14ac:dyDescent="0.25">
      <c r="AC14883" s="379"/>
    </row>
    <row r="14884" spans="29:29" x14ac:dyDescent="0.25">
      <c r="AC14884" s="379"/>
    </row>
    <row r="14885" spans="29:29" x14ac:dyDescent="0.25">
      <c r="AC14885" s="379"/>
    </row>
    <row r="14886" spans="29:29" x14ac:dyDescent="0.25">
      <c r="AC14886" s="379"/>
    </row>
    <row r="14887" spans="29:29" x14ac:dyDescent="0.25">
      <c r="AC14887" s="379"/>
    </row>
    <row r="14888" spans="29:29" x14ac:dyDescent="0.25">
      <c r="AC14888" s="379"/>
    </row>
    <row r="14889" spans="29:29" x14ac:dyDescent="0.25">
      <c r="AC14889" s="379"/>
    </row>
    <row r="14890" spans="29:29" x14ac:dyDescent="0.25">
      <c r="AC14890" s="379"/>
    </row>
    <row r="14891" spans="29:29" x14ac:dyDescent="0.25">
      <c r="AC14891" s="379"/>
    </row>
    <row r="14892" spans="29:29" x14ac:dyDescent="0.25">
      <c r="AC14892" s="379"/>
    </row>
    <row r="14893" spans="29:29" x14ac:dyDescent="0.25">
      <c r="AC14893" s="379"/>
    </row>
    <row r="14894" spans="29:29" x14ac:dyDescent="0.25">
      <c r="AC14894" s="379"/>
    </row>
    <row r="14895" spans="29:29" x14ac:dyDescent="0.25">
      <c r="AC14895" s="379"/>
    </row>
    <row r="14896" spans="29:29" x14ac:dyDescent="0.25">
      <c r="AC14896" s="379"/>
    </row>
    <row r="14897" spans="29:29" x14ac:dyDescent="0.25">
      <c r="AC14897" s="379"/>
    </row>
    <row r="14898" spans="29:29" x14ac:dyDescent="0.25">
      <c r="AC14898" s="379"/>
    </row>
    <row r="14899" spans="29:29" x14ac:dyDescent="0.25">
      <c r="AC14899" s="379"/>
    </row>
    <row r="14900" spans="29:29" x14ac:dyDescent="0.25">
      <c r="AC14900" s="379"/>
    </row>
    <row r="14901" spans="29:29" x14ac:dyDescent="0.25">
      <c r="AC14901" s="379"/>
    </row>
    <row r="14902" spans="29:29" x14ac:dyDescent="0.25">
      <c r="AC14902" s="379"/>
    </row>
    <row r="14903" spans="29:29" x14ac:dyDescent="0.25">
      <c r="AC14903" s="379"/>
    </row>
    <row r="14904" spans="29:29" x14ac:dyDescent="0.25">
      <c r="AC14904" s="379"/>
    </row>
    <row r="14905" spans="29:29" x14ac:dyDescent="0.25">
      <c r="AC14905" s="379"/>
    </row>
    <row r="14906" spans="29:29" x14ac:dyDescent="0.25">
      <c r="AC14906" s="379"/>
    </row>
    <row r="14907" spans="29:29" x14ac:dyDescent="0.25">
      <c r="AC14907" s="379"/>
    </row>
    <row r="14908" spans="29:29" x14ac:dyDescent="0.25">
      <c r="AC14908" s="379"/>
    </row>
    <row r="14909" spans="29:29" x14ac:dyDescent="0.25">
      <c r="AC14909" s="379"/>
    </row>
    <row r="14910" spans="29:29" x14ac:dyDescent="0.25">
      <c r="AC14910" s="379"/>
    </row>
    <row r="14911" spans="29:29" x14ac:dyDescent="0.25">
      <c r="AC14911" s="379"/>
    </row>
    <row r="14912" spans="29:29" x14ac:dyDescent="0.25">
      <c r="AC14912" s="379"/>
    </row>
    <row r="14913" spans="29:29" x14ac:dyDescent="0.25">
      <c r="AC14913" s="379"/>
    </row>
    <row r="14914" spans="29:29" x14ac:dyDescent="0.25">
      <c r="AC14914" s="379"/>
    </row>
    <row r="14915" spans="29:29" x14ac:dyDescent="0.25">
      <c r="AC14915" s="379"/>
    </row>
    <row r="14916" spans="29:29" x14ac:dyDescent="0.25">
      <c r="AC14916" s="379"/>
    </row>
    <row r="14917" spans="29:29" x14ac:dyDescent="0.25">
      <c r="AC14917" s="379"/>
    </row>
    <row r="14918" spans="29:29" x14ac:dyDescent="0.25">
      <c r="AC14918" s="379"/>
    </row>
    <row r="14919" spans="29:29" x14ac:dyDescent="0.25">
      <c r="AC14919" s="379"/>
    </row>
    <row r="14920" spans="29:29" x14ac:dyDescent="0.25">
      <c r="AC14920" s="379"/>
    </row>
    <row r="14921" spans="29:29" x14ac:dyDescent="0.25">
      <c r="AC14921" s="379"/>
    </row>
    <row r="14922" spans="29:29" x14ac:dyDescent="0.25">
      <c r="AC14922" s="379"/>
    </row>
    <row r="14923" spans="29:29" x14ac:dyDescent="0.25">
      <c r="AC14923" s="379"/>
    </row>
    <row r="14924" spans="29:29" x14ac:dyDescent="0.25">
      <c r="AC14924" s="379"/>
    </row>
    <row r="14925" spans="29:29" x14ac:dyDescent="0.25">
      <c r="AC14925" s="379"/>
    </row>
    <row r="14926" spans="29:29" x14ac:dyDescent="0.25">
      <c r="AC14926" s="379"/>
    </row>
    <row r="14927" spans="29:29" x14ac:dyDescent="0.25">
      <c r="AC14927" s="379"/>
    </row>
    <row r="14928" spans="29:29" x14ac:dyDescent="0.25">
      <c r="AC14928" s="379"/>
    </row>
    <row r="14929" spans="29:29" x14ac:dyDescent="0.25">
      <c r="AC14929" s="379"/>
    </row>
    <row r="14930" spans="29:29" x14ac:dyDescent="0.25">
      <c r="AC14930" s="379"/>
    </row>
    <row r="14931" spans="29:29" x14ac:dyDescent="0.25">
      <c r="AC14931" s="379"/>
    </row>
    <row r="14932" spans="29:29" x14ac:dyDescent="0.25">
      <c r="AC14932" s="379"/>
    </row>
    <row r="14933" spans="29:29" x14ac:dyDescent="0.25">
      <c r="AC14933" s="379"/>
    </row>
    <row r="14934" spans="29:29" x14ac:dyDescent="0.25">
      <c r="AC14934" s="379"/>
    </row>
    <row r="14935" spans="29:29" x14ac:dyDescent="0.25">
      <c r="AC14935" s="379"/>
    </row>
    <row r="14936" spans="29:29" x14ac:dyDescent="0.25">
      <c r="AC14936" s="379"/>
    </row>
    <row r="14937" spans="29:29" x14ac:dyDescent="0.25">
      <c r="AC14937" s="379"/>
    </row>
    <row r="14938" spans="29:29" x14ac:dyDescent="0.25">
      <c r="AC14938" s="379"/>
    </row>
    <row r="14939" spans="29:29" x14ac:dyDescent="0.25">
      <c r="AC14939" s="379"/>
    </row>
    <row r="14940" spans="29:29" x14ac:dyDescent="0.25">
      <c r="AC14940" s="379"/>
    </row>
    <row r="14941" spans="29:29" x14ac:dyDescent="0.25">
      <c r="AC14941" s="379"/>
    </row>
    <row r="14942" spans="29:29" x14ac:dyDescent="0.25">
      <c r="AC14942" s="379"/>
    </row>
    <row r="14943" spans="29:29" x14ac:dyDescent="0.25">
      <c r="AC14943" s="379"/>
    </row>
    <row r="14944" spans="29:29" x14ac:dyDescent="0.25">
      <c r="AC14944" s="379"/>
    </row>
    <row r="14945" spans="29:29" x14ac:dyDescent="0.25">
      <c r="AC14945" s="379"/>
    </row>
    <row r="14946" spans="29:29" x14ac:dyDescent="0.25">
      <c r="AC14946" s="379"/>
    </row>
    <row r="14947" spans="29:29" x14ac:dyDescent="0.25">
      <c r="AC14947" s="379"/>
    </row>
    <row r="14948" spans="29:29" x14ac:dyDescent="0.25">
      <c r="AC14948" s="379"/>
    </row>
    <row r="14949" spans="29:29" x14ac:dyDescent="0.25">
      <c r="AC14949" s="379"/>
    </row>
    <row r="14950" spans="29:29" x14ac:dyDescent="0.25">
      <c r="AC14950" s="379"/>
    </row>
    <row r="14951" spans="29:29" x14ac:dyDescent="0.25">
      <c r="AC14951" s="379"/>
    </row>
    <row r="14952" spans="29:29" x14ac:dyDescent="0.25">
      <c r="AC14952" s="379"/>
    </row>
    <row r="14953" spans="29:29" x14ac:dyDescent="0.25">
      <c r="AC14953" s="379"/>
    </row>
    <row r="14954" spans="29:29" x14ac:dyDescent="0.25">
      <c r="AC14954" s="379"/>
    </row>
    <row r="14955" spans="29:29" x14ac:dyDescent="0.25">
      <c r="AC14955" s="379"/>
    </row>
    <row r="14956" spans="29:29" x14ac:dyDescent="0.25">
      <c r="AC14956" s="379"/>
    </row>
    <row r="14957" spans="29:29" x14ac:dyDescent="0.25">
      <c r="AC14957" s="379"/>
    </row>
    <row r="14958" spans="29:29" x14ac:dyDescent="0.25">
      <c r="AC14958" s="379"/>
    </row>
    <row r="14959" spans="29:29" x14ac:dyDescent="0.25">
      <c r="AC14959" s="379"/>
    </row>
    <row r="14960" spans="29:29" x14ac:dyDescent="0.25">
      <c r="AC14960" s="379"/>
    </row>
    <row r="14961" spans="29:29" x14ac:dyDescent="0.25">
      <c r="AC14961" s="379"/>
    </row>
    <row r="14962" spans="29:29" x14ac:dyDescent="0.25">
      <c r="AC14962" s="379"/>
    </row>
    <row r="14963" spans="29:29" x14ac:dyDescent="0.25">
      <c r="AC14963" s="379"/>
    </row>
    <row r="14964" spans="29:29" x14ac:dyDescent="0.25">
      <c r="AC14964" s="379"/>
    </row>
    <row r="14965" spans="29:29" x14ac:dyDescent="0.25">
      <c r="AC14965" s="379"/>
    </row>
    <row r="14966" spans="29:29" x14ac:dyDescent="0.25">
      <c r="AC14966" s="379"/>
    </row>
    <row r="14967" spans="29:29" x14ac:dyDescent="0.25">
      <c r="AC14967" s="379"/>
    </row>
    <row r="14968" spans="29:29" x14ac:dyDescent="0.25">
      <c r="AC14968" s="379"/>
    </row>
    <row r="14969" spans="29:29" x14ac:dyDescent="0.25">
      <c r="AC14969" s="379"/>
    </row>
    <row r="14970" spans="29:29" x14ac:dyDescent="0.25">
      <c r="AC14970" s="379"/>
    </row>
    <row r="14971" spans="29:29" x14ac:dyDescent="0.25">
      <c r="AC14971" s="379"/>
    </row>
    <row r="14972" spans="29:29" x14ac:dyDescent="0.25">
      <c r="AC14972" s="379"/>
    </row>
    <row r="14973" spans="29:29" x14ac:dyDescent="0.25">
      <c r="AC14973" s="379"/>
    </row>
    <row r="14974" spans="29:29" x14ac:dyDescent="0.25">
      <c r="AC14974" s="379"/>
    </row>
    <row r="14975" spans="29:29" x14ac:dyDescent="0.25">
      <c r="AC14975" s="379"/>
    </row>
    <row r="14976" spans="29:29" x14ac:dyDescent="0.25">
      <c r="AC14976" s="379"/>
    </row>
    <row r="14977" spans="29:29" x14ac:dyDescent="0.25">
      <c r="AC14977" s="379"/>
    </row>
    <row r="14978" spans="29:29" x14ac:dyDescent="0.25">
      <c r="AC14978" s="379"/>
    </row>
    <row r="14979" spans="29:29" x14ac:dyDescent="0.25">
      <c r="AC14979" s="379"/>
    </row>
    <row r="14980" spans="29:29" x14ac:dyDescent="0.25">
      <c r="AC14980" s="379"/>
    </row>
    <row r="14981" spans="29:29" x14ac:dyDescent="0.25">
      <c r="AC14981" s="379"/>
    </row>
    <row r="14982" spans="29:29" x14ac:dyDescent="0.25">
      <c r="AC14982" s="379"/>
    </row>
    <row r="14983" spans="29:29" x14ac:dyDescent="0.25">
      <c r="AC14983" s="379"/>
    </row>
    <row r="14984" spans="29:29" x14ac:dyDescent="0.25">
      <c r="AC14984" s="379"/>
    </row>
    <row r="14985" spans="29:29" x14ac:dyDescent="0.25">
      <c r="AC14985" s="379"/>
    </row>
    <row r="14986" spans="29:29" x14ac:dyDescent="0.25">
      <c r="AC14986" s="379"/>
    </row>
    <row r="14987" spans="29:29" x14ac:dyDescent="0.25">
      <c r="AC14987" s="379"/>
    </row>
    <row r="14988" spans="29:29" x14ac:dyDescent="0.25">
      <c r="AC14988" s="379"/>
    </row>
    <row r="14989" spans="29:29" x14ac:dyDescent="0.25">
      <c r="AC14989" s="379"/>
    </row>
    <row r="14990" spans="29:29" x14ac:dyDescent="0.25">
      <c r="AC14990" s="379"/>
    </row>
    <row r="14991" spans="29:29" x14ac:dyDescent="0.25">
      <c r="AC14991" s="379"/>
    </row>
    <row r="14992" spans="29:29" x14ac:dyDescent="0.25">
      <c r="AC14992" s="379"/>
    </row>
    <row r="14993" spans="29:29" x14ac:dyDescent="0.25">
      <c r="AC14993" s="379"/>
    </row>
    <row r="14994" spans="29:29" x14ac:dyDescent="0.25">
      <c r="AC14994" s="379"/>
    </row>
    <row r="14995" spans="29:29" x14ac:dyDescent="0.25">
      <c r="AC14995" s="379"/>
    </row>
    <row r="14996" spans="29:29" x14ac:dyDescent="0.25">
      <c r="AC14996" s="379"/>
    </row>
    <row r="14997" spans="29:29" x14ac:dyDescent="0.25">
      <c r="AC14997" s="379"/>
    </row>
    <row r="14998" spans="29:29" x14ac:dyDescent="0.25">
      <c r="AC14998" s="379"/>
    </row>
    <row r="14999" spans="29:29" x14ac:dyDescent="0.25">
      <c r="AC14999" s="379"/>
    </row>
    <row r="15000" spans="29:29" x14ac:dyDescent="0.25">
      <c r="AC15000" s="379"/>
    </row>
    <row r="15001" spans="29:29" x14ac:dyDescent="0.25">
      <c r="AC15001" s="379"/>
    </row>
    <row r="15002" spans="29:29" x14ac:dyDescent="0.25">
      <c r="AC15002" s="379"/>
    </row>
    <row r="15003" spans="29:29" x14ac:dyDescent="0.25">
      <c r="AC15003" s="379"/>
    </row>
    <row r="15004" spans="29:29" x14ac:dyDescent="0.25">
      <c r="AC15004" s="379"/>
    </row>
    <row r="15005" spans="29:29" x14ac:dyDescent="0.25">
      <c r="AC15005" s="379"/>
    </row>
    <row r="15006" spans="29:29" x14ac:dyDescent="0.25">
      <c r="AC15006" s="379"/>
    </row>
    <row r="15007" spans="29:29" x14ac:dyDescent="0.25">
      <c r="AC15007" s="379"/>
    </row>
    <row r="15008" spans="29:29" x14ac:dyDescent="0.25">
      <c r="AC15008" s="379"/>
    </row>
    <row r="15009" spans="29:29" x14ac:dyDescent="0.25">
      <c r="AC15009" s="379"/>
    </row>
    <row r="15010" spans="29:29" x14ac:dyDescent="0.25">
      <c r="AC15010" s="379"/>
    </row>
    <row r="15011" spans="29:29" x14ac:dyDescent="0.25">
      <c r="AC15011" s="379"/>
    </row>
    <row r="15012" spans="29:29" x14ac:dyDescent="0.25">
      <c r="AC15012" s="379"/>
    </row>
    <row r="15013" spans="29:29" x14ac:dyDescent="0.25">
      <c r="AC15013" s="379"/>
    </row>
    <row r="15014" spans="29:29" x14ac:dyDescent="0.25">
      <c r="AC15014" s="379"/>
    </row>
    <row r="15015" spans="29:29" x14ac:dyDescent="0.25">
      <c r="AC15015" s="379"/>
    </row>
    <row r="15016" spans="29:29" x14ac:dyDescent="0.25">
      <c r="AC15016" s="379"/>
    </row>
    <row r="15017" spans="29:29" x14ac:dyDescent="0.25">
      <c r="AC15017" s="379"/>
    </row>
    <row r="15018" spans="29:29" x14ac:dyDescent="0.25">
      <c r="AC15018" s="379"/>
    </row>
    <row r="15019" spans="29:29" x14ac:dyDescent="0.25">
      <c r="AC15019" s="379"/>
    </row>
    <row r="15020" spans="29:29" x14ac:dyDescent="0.25">
      <c r="AC15020" s="379"/>
    </row>
    <row r="15021" spans="29:29" x14ac:dyDescent="0.25">
      <c r="AC15021" s="379"/>
    </row>
    <row r="15022" spans="29:29" x14ac:dyDescent="0.25">
      <c r="AC15022" s="379"/>
    </row>
    <row r="15023" spans="29:29" x14ac:dyDescent="0.25">
      <c r="AC15023" s="379"/>
    </row>
    <row r="15024" spans="29:29" x14ac:dyDescent="0.25">
      <c r="AC15024" s="379"/>
    </row>
    <row r="15025" spans="29:29" x14ac:dyDescent="0.25">
      <c r="AC15025" s="379"/>
    </row>
    <row r="15026" spans="29:29" x14ac:dyDescent="0.25">
      <c r="AC15026" s="379"/>
    </row>
    <row r="15027" spans="29:29" x14ac:dyDescent="0.25">
      <c r="AC15027" s="379"/>
    </row>
    <row r="15028" spans="29:29" x14ac:dyDescent="0.25">
      <c r="AC15028" s="379"/>
    </row>
    <row r="15029" spans="29:29" x14ac:dyDescent="0.25">
      <c r="AC15029" s="379"/>
    </row>
    <row r="15030" spans="29:29" x14ac:dyDescent="0.25">
      <c r="AC15030" s="379"/>
    </row>
    <row r="15031" spans="29:29" x14ac:dyDescent="0.25">
      <c r="AC15031" s="379"/>
    </row>
    <row r="15032" spans="29:29" x14ac:dyDescent="0.25">
      <c r="AC15032" s="379"/>
    </row>
    <row r="15033" spans="29:29" x14ac:dyDescent="0.25">
      <c r="AC15033" s="379"/>
    </row>
    <row r="15034" spans="29:29" x14ac:dyDescent="0.25">
      <c r="AC15034" s="379"/>
    </row>
    <row r="15035" spans="29:29" x14ac:dyDescent="0.25">
      <c r="AC15035" s="379"/>
    </row>
    <row r="15036" spans="29:29" x14ac:dyDescent="0.25">
      <c r="AC15036" s="379"/>
    </row>
    <row r="15037" spans="29:29" x14ac:dyDescent="0.25">
      <c r="AC15037" s="379"/>
    </row>
    <row r="15038" spans="29:29" x14ac:dyDescent="0.25">
      <c r="AC15038" s="379"/>
    </row>
    <row r="15039" spans="29:29" x14ac:dyDescent="0.25">
      <c r="AC15039" s="379"/>
    </row>
    <row r="15040" spans="29:29" x14ac:dyDescent="0.25">
      <c r="AC15040" s="379"/>
    </row>
    <row r="15041" spans="29:29" x14ac:dyDescent="0.25">
      <c r="AC15041" s="379"/>
    </row>
    <row r="15042" spans="29:29" x14ac:dyDescent="0.25">
      <c r="AC15042" s="379"/>
    </row>
    <row r="15043" spans="29:29" x14ac:dyDescent="0.25">
      <c r="AC15043" s="379"/>
    </row>
    <row r="15044" spans="29:29" x14ac:dyDescent="0.25">
      <c r="AC15044" s="379"/>
    </row>
    <row r="15045" spans="29:29" x14ac:dyDescent="0.25">
      <c r="AC15045" s="379"/>
    </row>
    <row r="15046" spans="29:29" x14ac:dyDescent="0.25">
      <c r="AC15046" s="379"/>
    </row>
    <row r="15047" spans="29:29" x14ac:dyDescent="0.25">
      <c r="AC15047" s="379"/>
    </row>
    <row r="15048" spans="29:29" x14ac:dyDescent="0.25">
      <c r="AC15048" s="379"/>
    </row>
    <row r="15049" spans="29:29" x14ac:dyDescent="0.25">
      <c r="AC15049" s="379"/>
    </row>
    <row r="15050" spans="29:29" x14ac:dyDescent="0.25">
      <c r="AC15050" s="379"/>
    </row>
    <row r="15051" spans="29:29" x14ac:dyDescent="0.25">
      <c r="AC15051" s="379"/>
    </row>
    <row r="15052" spans="29:29" x14ac:dyDescent="0.25">
      <c r="AC15052" s="379"/>
    </row>
    <row r="15053" spans="29:29" x14ac:dyDescent="0.25">
      <c r="AC15053" s="379"/>
    </row>
    <row r="15054" spans="29:29" x14ac:dyDescent="0.25">
      <c r="AC15054" s="379"/>
    </row>
    <row r="15055" spans="29:29" x14ac:dyDescent="0.25">
      <c r="AC15055" s="379"/>
    </row>
    <row r="15056" spans="29:29" x14ac:dyDescent="0.25">
      <c r="AC15056" s="379"/>
    </row>
    <row r="15057" spans="29:29" x14ac:dyDescent="0.25">
      <c r="AC15057" s="379"/>
    </row>
    <row r="15058" spans="29:29" x14ac:dyDescent="0.25">
      <c r="AC15058" s="379"/>
    </row>
    <row r="15059" spans="29:29" x14ac:dyDescent="0.25">
      <c r="AC15059" s="379"/>
    </row>
    <row r="15060" spans="29:29" x14ac:dyDescent="0.25">
      <c r="AC15060" s="379"/>
    </row>
    <row r="15061" spans="29:29" x14ac:dyDescent="0.25">
      <c r="AC15061" s="379"/>
    </row>
    <row r="15062" spans="29:29" x14ac:dyDescent="0.25">
      <c r="AC15062" s="379"/>
    </row>
    <row r="15063" spans="29:29" x14ac:dyDescent="0.25">
      <c r="AC15063" s="379"/>
    </row>
    <row r="15064" spans="29:29" x14ac:dyDescent="0.25">
      <c r="AC15064" s="379"/>
    </row>
    <row r="15065" spans="29:29" x14ac:dyDescent="0.25">
      <c r="AC15065" s="379"/>
    </row>
    <row r="15066" spans="29:29" x14ac:dyDescent="0.25">
      <c r="AC15066" s="379"/>
    </row>
    <row r="15067" spans="29:29" x14ac:dyDescent="0.25">
      <c r="AC15067" s="379"/>
    </row>
    <row r="15068" spans="29:29" x14ac:dyDescent="0.25">
      <c r="AC15068" s="379"/>
    </row>
    <row r="15069" spans="29:29" x14ac:dyDescent="0.25">
      <c r="AC15069" s="379"/>
    </row>
    <row r="15070" spans="29:29" x14ac:dyDescent="0.25">
      <c r="AC15070" s="379"/>
    </row>
    <row r="15071" spans="29:29" x14ac:dyDescent="0.25">
      <c r="AC15071" s="379"/>
    </row>
    <row r="15072" spans="29:29" x14ac:dyDescent="0.25">
      <c r="AC15072" s="379"/>
    </row>
    <row r="15073" spans="29:29" x14ac:dyDescent="0.25">
      <c r="AC15073" s="379"/>
    </row>
    <row r="15074" spans="29:29" x14ac:dyDescent="0.25">
      <c r="AC15074" s="379"/>
    </row>
    <row r="15075" spans="29:29" x14ac:dyDescent="0.25">
      <c r="AC15075" s="379"/>
    </row>
    <row r="15076" spans="29:29" x14ac:dyDescent="0.25">
      <c r="AC15076" s="379"/>
    </row>
    <row r="15077" spans="29:29" x14ac:dyDescent="0.25">
      <c r="AC15077" s="379"/>
    </row>
    <row r="15078" spans="29:29" x14ac:dyDescent="0.25">
      <c r="AC15078" s="379"/>
    </row>
    <row r="15079" spans="29:29" x14ac:dyDescent="0.25">
      <c r="AC15079" s="379"/>
    </row>
    <row r="15080" spans="29:29" x14ac:dyDescent="0.25">
      <c r="AC15080" s="379"/>
    </row>
    <row r="15081" spans="29:29" x14ac:dyDescent="0.25">
      <c r="AC15081" s="379"/>
    </row>
    <row r="15082" spans="29:29" x14ac:dyDescent="0.25">
      <c r="AC15082" s="379"/>
    </row>
    <row r="15083" spans="29:29" x14ac:dyDescent="0.25">
      <c r="AC15083" s="379"/>
    </row>
    <row r="15084" spans="29:29" x14ac:dyDescent="0.25">
      <c r="AC15084" s="379"/>
    </row>
    <row r="15085" spans="29:29" x14ac:dyDescent="0.25">
      <c r="AC15085" s="379"/>
    </row>
    <row r="15086" spans="29:29" x14ac:dyDescent="0.25">
      <c r="AC15086" s="379"/>
    </row>
    <row r="15087" spans="29:29" x14ac:dyDescent="0.25">
      <c r="AC15087" s="379"/>
    </row>
    <row r="15088" spans="29:29" x14ac:dyDescent="0.25">
      <c r="AC15088" s="379"/>
    </row>
    <row r="15089" spans="29:29" x14ac:dyDescent="0.25">
      <c r="AC15089" s="379"/>
    </row>
    <row r="15090" spans="29:29" x14ac:dyDescent="0.25">
      <c r="AC15090" s="379"/>
    </row>
    <row r="15091" spans="29:29" x14ac:dyDescent="0.25">
      <c r="AC15091" s="379"/>
    </row>
    <row r="15092" spans="29:29" x14ac:dyDescent="0.25">
      <c r="AC15092" s="379"/>
    </row>
    <row r="15093" spans="29:29" x14ac:dyDescent="0.25">
      <c r="AC15093" s="379"/>
    </row>
    <row r="15094" spans="29:29" x14ac:dyDescent="0.25">
      <c r="AC15094" s="379"/>
    </row>
    <row r="15095" spans="29:29" x14ac:dyDescent="0.25">
      <c r="AC15095" s="379"/>
    </row>
    <row r="15096" spans="29:29" x14ac:dyDescent="0.25">
      <c r="AC15096" s="379"/>
    </row>
    <row r="15097" spans="29:29" x14ac:dyDescent="0.25">
      <c r="AC15097" s="379"/>
    </row>
    <row r="15098" spans="29:29" x14ac:dyDescent="0.25">
      <c r="AC15098" s="379"/>
    </row>
    <row r="15099" spans="29:29" x14ac:dyDescent="0.25">
      <c r="AC15099" s="379"/>
    </row>
    <row r="15100" spans="29:29" x14ac:dyDescent="0.25">
      <c r="AC15100" s="379"/>
    </row>
    <row r="15101" spans="29:29" x14ac:dyDescent="0.25">
      <c r="AC15101" s="379"/>
    </row>
    <row r="15102" spans="29:29" x14ac:dyDescent="0.25">
      <c r="AC15102" s="379"/>
    </row>
    <row r="15103" spans="29:29" x14ac:dyDescent="0.25">
      <c r="AC15103" s="379"/>
    </row>
    <row r="15104" spans="29:29" x14ac:dyDescent="0.25">
      <c r="AC15104" s="379"/>
    </row>
    <row r="15105" spans="29:29" x14ac:dyDescent="0.25">
      <c r="AC15105" s="379"/>
    </row>
    <row r="15106" spans="29:29" x14ac:dyDescent="0.25">
      <c r="AC15106" s="379"/>
    </row>
    <row r="15107" spans="29:29" x14ac:dyDescent="0.25">
      <c r="AC15107" s="379"/>
    </row>
    <row r="15108" spans="29:29" x14ac:dyDescent="0.25">
      <c r="AC15108" s="379"/>
    </row>
    <row r="15109" spans="29:29" x14ac:dyDescent="0.25">
      <c r="AC15109" s="379"/>
    </row>
    <row r="15110" spans="29:29" x14ac:dyDescent="0.25">
      <c r="AC15110" s="379"/>
    </row>
    <row r="15111" spans="29:29" x14ac:dyDescent="0.25">
      <c r="AC15111" s="379"/>
    </row>
    <row r="15112" spans="29:29" x14ac:dyDescent="0.25">
      <c r="AC15112" s="379"/>
    </row>
    <row r="15113" spans="29:29" x14ac:dyDescent="0.25">
      <c r="AC15113" s="379"/>
    </row>
    <row r="15114" spans="29:29" x14ac:dyDescent="0.25">
      <c r="AC15114" s="379"/>
    </row>
    <row r="15115" spans="29:29" x14ac:dyDescent="0.25">
      <c r="AC15115" s="379"/>
    </row>
    <row r="15116" spans="29:29" x14ac:dyDescent="0.25">
      <c r="AC15116" s="379"/>
    </row>
    <row r="15117" spans="29:29" x14ac:dyDescent="0.25">
      <c r="AC15117" s="379"/>
    </row>
    <row r="15118" spans="29:29" x14ac:dyDescent="0.25">
      <c r="AC15118" s="379"/>
    </row>
    <row r="15119" spans="29:29" x14ac:dyDescent="0.25">
      <c r="AC15119" s="379"/>
    </row>
    <row r="15120" spans="29:29" x14ac:dyDescent="0.25">
      <c r="AC15120" s="379"/>
    </row>
    <row r="15121" spans="29:29" x14ac:dyDescent="0.25">
      <c r="AC15121" s="379"/>
    </row>
    <row r="15122" spans="29:29" x14ac:dyDescent="0.25">
      <c r="AC15122" s="379"/>
    </row>
    <row r="15123" spans="29:29" x14ac:dyDescent="0.25">
      <c r="AC15123" s="379"/>
    </row>
    <row r="15124" spans="29:29" x14ac:dyDescent="0.25">
      <c r="AC15124" s="379"/>
    </row>
    <row r="15125" spans="29:29" x14ac:dyDescent="0.25">
      <c r="AC15125" s="379"/>
    </row>
    <row r="15126" spans="29:29" x14ac:dyDescent="0.25">
      <c r="AC15126" s="379"/>
    </row>
    <row r="15127" spans="29:29" x14ac:dyDescent="0.25">
      <c r="AC15127" s="379"/>
    </row>
    <row r="15128" spans="29:29" x14ac:dyDescent="0.25">
      <c r="AC15128" s="379"/>
    </row>
    <row r="15129" spans="29:29" x14ac:dyDescent="0.25">
      <c r="AC15129" s="379"/>
    </row>
    <row r="15130" spans="29:29" x14ac:dyDescent="0.25">
      <c r="AC15130" s="379"/>
    </row>
    <row r="15131" spans="29:29" x14ac:dyDescent="0.25">
      <c r="AC15131" s="379"/>
    </row>
    <row r="15132" spans="29:29" x14ac:dyDescent="0.25">
      <c r="AC15132" s="379"/>
    </row>
    <row r="15133" spans="29:29" x14ac:dyDescent="0.25">
      <c r="AC15133" s="379"/>
    </row>
    <row r="15134" spans="29:29" x14ac:dyDescent="0.25">
      <c r="AC15134" s="379"/>
    </row>
    <row r="15135" spans="29:29" x14ac:dyDescent="0.25">
      <c r="AC15135" s="379"/>
    </row>
    <row r="15136" spans="29:29" x14ac:dyDescent="0.25">
      <c r="AC15136" s="379"/>
    </row>
    <row r="15137" spans="29:29" x14ac:dyDescent="0.25">
      <c r="AC15137" s="379"/>
    </row>
    <row r="15138" spans="29:29" x14ac:dyDescent="0.25">
      <c r="AC15138" s="379"/>
    </row>
    <row r="15139" spans="29:29" x14ac:dyDescent="0.25">
      <c r="AC15139" s="379"/>
    </row>
    <row r="15140" spans="29:29" x14ac:dyDescent="0.25">
      <c r="AC15140" s="379"/>
    </row>
    <row r="15141" spans="29:29" x14ac:dyDescent="0.25">
      <c r="AC15141" s="379"/>
    </row>
    <row r="15142" spans="29:29" x14ac:dyDescent="0.25">
      <c r="AC15142" s="379"/>
    </row>
    <row r="15143" spans="29:29" x14ac:dyDescent="0.25">
      <c r="AC15143" s="379"/>
    </row>
    <row r="15144" spans="29:29" x14ac:dyDescent="0.25">
      <c r="AC15144" s="379"/>
    </row>
    <row r="15145" spans="29:29" x14ac:dyDescent="0.25">
      <c r="AC15145" s="379"/>
    </row>
    <row r="15146" spans="29:29" x14ac:dyDescent="0.25">
      <c r="AC15146" s="379"/>
    </row>
    <row r="15147" spans="29:29" x14ac:dyDescent="0.25">
      <c r="AC15147" s="379"/>
    </row>
    <row r="15148" spans="29:29" x14ac:dyDescent="0.25">
      <c r="AC15148" s="379"/>
    </row>
    <row r="15149" spans="29:29" x14ac:dyDescent="0.25">
      <c r="AC15149" s="379"/>
    </row>
    <row r="15150" spans="29:29" x14ac:dyDescent="0.25">
      <c r="AC15150" s="379"/>
    </row>
    <row r="15151" spans="29:29" x14ac:dyDescent="0.25">
      <c r="AC15151" s="379"/>
    </row>
    <row r="15152" spans="29:29" x14ac:dyDescent="0.25">
      <c r="AC15152" s="379"/>
    </row>
    <row r="15153" spans="29:29" x14ac:dyDescent="0.25">
      <c r="AC15153" s="379"/>
    </row>
    <row r="15154" spans="29:29" x14ac:dyDescent="0.25">
      <c r="AC15154" s="379"/>
    </row>
    <row r="15155" spans="29:29" x14ac:dyDescent="0.25">
      <c r="AC15155" s="379"/>
    </row>
    <row r="15156" spans="29:29" x14ac:dyDescent="0.25">
      <c r="AC15156" s="379"/>
    </row>
    <row r="15157" spans="29:29" x14ac:dyDescent="0.25">
      <c r="AC15157" s="379"/>
    </row>
    <row r="15158" spans="29:29" x14ac:dyDescent="0.25">
      <c r="AC15158" s="379"/>
    </row>
    <row r="15159" spans="29:29" x14ac:dyDescent="0.25">
      <c r="AC15159" s="379"/>
    </row>
    <row r="15160" spans="29:29" x14ac:dyDescent="0.25">
      <c r="AC15160" s="379"/>
    </row>
    <row r="15161" spans="29:29" x14ac:dyDescent="0.25">
      <c r="AC15161" s="379"/>
    </row>
    <row r="15162" spans="29:29" x14ac:dyDescent="0.25">
      <c r="AC15162" s="379"/>
    </row>
    <row r="15163" spans="29:29" x14ac:dyDescent="0.25">
      <c r="AC15163" s="379"/>
    </row>
    <row r="15164" spans="29:29" x14ac:dyDescent="0.25">
      <c r="AC15164" s="379"/>
    </row>
    <row r="15165" spans="29:29" x14ac:dyDescent="0.25">
      <c r="AC15165" s="379"/>
    </row>
    <row r="15166" spans="29:29" x14ac:dyDescent="0.25">
      <c r="AC15166" s="379"/>
    </row>
    <row r="15167" spans="29:29" x14ac:dyDescent="0.25">
      <c r="AC15167" s="379"/>
    </row>
    <row r="15168" spans="29:29" x14ac:dyDescent="0.25">
      <c r="AC15168" s="379"/>
    </row>
    <row r="15169" spans="29:29" x14ac:dyDescent="0.25">
      <c r="AC15169" s="379"/>
    </row>
    <row r="15170" spans="29:29" x14ac:dyDescent="0.25">
      <c r="AC15170" s="379"/>
    </row>
    <row r="15171" spans="29:29" x14ac:dyDescent="0.25">
      <c r="AC15171" s="379"/>
    </row>
    <row r="15172" spans="29:29" x14ac:dyDescent="0.25">
      <c r="AC15172" s="379"/>
    </row>
    <row r="15173" spans="29:29" x14ac:dyDescent="0.25">
      <c r="AC15173" s="379"/>
    </row>
    <row r="15174" spans="29:29" x14ac:dyDescent="0.25">
      <c r="AC15174" s="379"/>
    </row>
    <row r="15175" spans="29:29" x14ac:dyDescent="0.25">
      <c r="AC15175" s="379"/>
    </row>
    <row r="15176" spans="29:29" x14ac:dyDescent="0.25">
      <c r="AC15176" s="379"/>
    </row>
    <row r="15177" spans="29:29" x14ac:dyDescent="0.25">
      <c r="AC15177" s="379"/>
    </row>
    <row r="15178" spans="29:29" x14ac:dyDescent="0.25">
      <c r="AC15178" s="379"/>
    </row>
    <row r="15179" spans="29:29" x14ac:dyDescent="0.25">
      <c r="AC15179" s="379"/>
    </row>
    <row r="15180" spans="29:29" x14ac:dyDescent="0.25">
      <c r="AC15180" s="379"/>
    </row>
    <row r="15181" spans="29:29" x14ac:dyDescent="0.25">
      <c r="AC15181" s="379"/>
    </row>
    <row r="15182" spans="29:29" x14ac:dyDescent="0.25">
      <c r="AC15182" s="379"/>
    </row>
    <row r="15183" spans="29:29" x14ac:dyDescent="0.25">
      <c r="AC15183" s="379"/>
    </row>
    <row r="15184" spans="29:29" x14ac:dyDescent="0.25">
      <c r="AC15184" s="379"/>
    </row>
    <row r="15185" spans="29:29" x14ac:dyDescent="0.25">
      <c r="AC15185" s="379"/>
    </row>
    <row r="15186" spans="29:29" x14ac:dyDescent="0.25">
      <c r="AC15186" s="379"/>
    </row>
    <row r="15187" spans="29:29" x14ac:dyDescent="0.25">
      <c r="AC15187" s="379"/>
    </row>
    <row r="15188" spans="29:29" x14ac:dyDescent="0.25">
      <c r="AC15188" s="379"/>
    </row>
    <row r="15189" spans="29:29" x14ac:dyDescent="0.25">
      <c r="AC15189" s="379"/>
    </row>
    <row r="15190" spans="29:29" x14ac:dyDescent="0.25">
      <c r="AC15190" s="379"/>
    </row>
    <row r="15191" spans="29:29" x14ac:dyDescent="0.25">
      <c r="AC15191" s="379"/>
    </row>
    <row r="15192" spans="29:29" x14ac:dyDescent="0.25">
      <c r="AC15192" s="379"/>
    </row>
    <row r="15193" spans="29:29" x14ac:dyDescent="0.25">
      <c r="AC15193" s="379"/>
    </row>
    <row r="15194" spans="29:29" x14ac:dyDescent="0.25">
      <c r="AC15194" s="379"/>
    </row>
    <row r="15195" spans="29:29" x14ac:dyDescent="0.25">
      <c r="AC15195" s="379"/>
    </row>
    <row r="15196" spans="29:29" x14ac:dyDescent="0.25">
      <c r="AC15196" s="379"/>
    </row>
    <row r="15197" spans="29:29" x14ac:dyDescent="0.25">
      <c r="AC15197" s="379"/>
    </row>
    <row r="15198" spans="29:29" x14ac:dyDescent="0.25">
      <c r="AC15198" s="379"/>
    </row>
    <row r="15199" spans="29:29" x14ac:dyDescent="0.25">
      <c r="AC15199" s="379"/>
    </row>
    <row r="15200" spans="29:29" x14ac:dyDescent="0.25">
      <c r="AC15200" s="379"/>
    </row>
    <row r="15201" spans="29:29" x14ac:dyDescent="0.25">
      <c r="AC15201" s="379"/>
    </row>
    <row r="15202" spans="29:29" x14ac:dyDescent="0.25">
      <c r="AC15202" s="379"/>
    </row>
    <row r="15203" spans="29:29" x14ac:dyDescent="0.25">
      <c r="AC15203" s="379"/>
    </row>
    <row r="15204" spans="29:29" x14ac:dyDescent="0.25">
      <c r="AC15204" s="379"/>
    </row>
    <row r="15205" spans="29:29" x14ac:dyDescent="0.25">
      <c r="AC15205" s="379"/>
    </row>
    <row r="15206" spans="29:29" x14ac:dyDescent="0.25">
      <c r="AC15206" s="379"/>
    </row>
    <row r="15207" spans="29:29" x14ac:dyDescent="0.25">
      <c r="AC15207" s="379"/>
    </row>
    <row r="15208" spans="29:29" x14ac:dyDescent="0.25">
      <c r="AC15208" s="379"/>
    </row>
    <row r="15209" spans="29:29" x14ac:dyDescent="0.25">
      <c r="AC15209" s="379"/>
    </row>
    <row r="15210" spans="29:29" x14ac:dyDescent="0.25">
      <c r="AC15210" s="379"/>
    </row>
    <row r="15211" spans="29:29" x14ac:dyDescent="0.25">
      <c r="AC15211" s="379"/>
    </row>
    <row r="15212" spans="29:29" x14ac:dyDescent="0.25">
      <c r="AC15212" s="379"/>
    </row>
    <row r="15213" spans="29:29" x14ac:dyDescent="0.25">
      <c r="AC15213" s="379"/>
    </row>
    <row r="15214" spans="29:29" x14ac:dyDescent="0.25">
      <c r="AC15214" s="379"/>
    </row>
    <row r="15215" spans="29:29" x14ac:dyDescent="0.25">
      <c r="AC15215" s="379"/>
    </row>
    <row r="15216" spans="29:29" x14ac:dyDescent="0.25">
      <c r="AC15216" s="379"/>
    </row>
    <row r="15217" spans="29:29" x14ac:dyDescent="0.25">
      <c r="AC15217" s="379"/>
    </row>
    <row r="15218" spans="29:29" x14ac:dyDescent="0.25">
      <c r="AC15218" s="379"/>
    </row>
    <row r="15219" spans="29:29" x14ac:dyDescent="0.25">
      <c r="AC15219" s="379"/>
    </row>
    <row r="15220" spans="29:29" x14ac:dyDescent="0.25">
      <c r="AC15220" s="379"/>
    </row>
    <row r="15221" spans="29:29" x14ac:dyDescent="0.25">
      <c r="AC15221" s="379"/>
    </row>
    <row r="15222" spans="29:29" x14ac:dyDescent="0.25">
      <c r="AC15222" s="379"/>
    </row>
    <row r="15223" spans="29:29" x14ac:dyDescent="0.25">
      <c r="AC15223" s="379"/>
    </row>
    <row r="15224" spans="29:29" x14ac:dyDescent="0.25">
      <c r="AC15224" s="379"/>
    </row>
    <row r="15225" spans="29:29" x14ac:dyDescent="0.25">
      <c r="AC15225" s="379"/>
    </row>
    <row r="15226" spans="29:29" x14ac:dyDescent="0.25">
      <c r="AC15226" s="379"/>
    </row>
    <row r="15227" spans="29:29" x14ac:dyDescent="0.25">
      <c r="AC15227" s="379"/>
    </row>
    <row r="15228" spans="29:29" x14ac:dyDescent="0.25">
      <c r="AC15228" s="379"/>
    </row>
    <row r="15229" spans="29:29" x14ac:dyDescent="0.25">
      <c r="AC15229" s="379"/>
    </row>
    <row r="15230" spans="29:29" x14ac:dyDescent="0.25">
      <c r="AC15230" s="379"/>
    </row>
    <row r="15231" spans="29:29" x14ac:dyDescent="0.25">
      <c r="AC15231" s="379"/>
    </row>
    <row r="15232" spans="29:29" x14ac:dyDescent="0.25">
      <c r="AC15232" s="379"/>
    </row>
    <row r="15233" spans="29:29" x14ac:dyDescent="0.25">
      <c r="AC15233" s="379"/>
    </row>
    <row r="15234" spans="29:29" x14ac:dyDescent="0.25">
      <c r="AC15234" s="379"/>
    </row>
    <row r="15235" spans="29:29" x14ac:dyDescent="0.25">
      <c r="AC15235" s="379"/>
    </row>
    <row r="15236" spans="29:29" x14ac:dyDescent="0.25">
      <c r="AC15236" s="379"/>
    </row>
    <row r="15237" spans="29:29" x14ac:dyDescent="0.25">
      <c r="AC15237" s="379"/>
    </row>
    <row r="15238" spans="29:29" x14ac:dyDescent="0.25">
      <c r="AC15238" s="379"/>
    </row>
    <row r="15239" spans="29:29" x14ac:dyDescent="0.25">
      <c r="AC15239" s="379"/>
    </row>
    <row r="15240" spans="29:29" x14ac:dyDescent="0.25">
      <c r="AC15240" s="379"/>
    </row>
    <row r="15241" spans="29:29" x14ac:dyDescent="0.25">
      <c r="AC15241" s="379"/>
    </row>
    <row r="15242" spans="29:29" x14ac:dyDescent="0.25">
      <c r="AC15242" s="379"/>
    </row>
    <row r="15243" spans="29:29" x14ac:dyDescent="0.25">
      <c r="AC15243" s="379"/>
    </row>
    <row r="15244" spans="29:29" x14ac:dyDescent="0.25">
      <c r="AC15244" s="379"/>
    </row>
    <row r="15245" spans="29:29" x14ac:dyDescent="0.25">
      <c r="AC15245" s="379"/>
    </row>
    <row r="15246" spans="29:29" x14ac:dyDescent="0.25">
      <c r="AC15246" s="379"/>
    </row>
    <row r="15247" spans="29:29" x14ac:dyDescent="0.25">
      <c r="AC15247" s="379"/>
    </row>
    <row r="15248" spans="29:29" x14ac:dyDescent="0.25">
      <c r="AC15248" s="379"/>
    </row>
    <row r="15249" spans="29:29" x14ac:dyDescent="0.25">
      <c r="AC15249" s="379"/>
    </row>
    <row r="15250" spans="29:29" x14ac:dyDescent="0.25">
      <c r="AC15250" s="379"/>
    </row>
    <row r="15251" spans="29:29" x14ac:dyDescent="0.25">
      <c r="AC15251" s="379"/>
    </row>
    <row r="15252" spans="29:29" x14ac:dyDescent="0.25">
      <c r="AC15252" s="379"/>
    </row>
    <row r="15253" spans="29:29" x14ac:dyDescent="0.25">
      <c r="AC15253" s="379"/>
    </row>
    <row r="15254" spans="29:29" x14ac:dyDescent="0.25">
      <c r="AC15254" s="379"/>
    </row>
    <row r="15255" spans="29:29" x14ac:dyDescent="0.25">
      <c r="AC15255" s="379"/>
    </row>
    <row r="15256" spans="29:29" x14ac:dyDescent="0.25">
      <c r="AC15256" s="379"/>
    </row>
    <row r="15257" spans="29:29" x14ac:dyDescent="0.25">
      <c r="AC15257" s="379"/>
    </row>
    <row r="15258" spans="29:29" x14ac:dyDescent="0.25">
      <c r="AC15258" s="379"/>
    </row>
    <row r="15259" spans="29:29" x14ac:dyDescent="0.25">
      <c r="AC15259" s="379"/>
    </row>
    <row r="15260" spans="29:29" x14ac:dyDescent="0.25">
      <c r="AC15260" s="379"/>
    </row>
    <row r="15261" spans="29:29" x14ac:dyDescent="0.25">
      <c r="AC15261" s="379"/>
    </row>
    <row r="15262" spans="29:29" x14ac:dyDescent="0.25">
      <c r="AC15262" s="379"/>
    </row>
    <row r="15263" spans="29:29" x14ac:dyDescent="0.25">
      <c r="AC15263" s="379"/>
    </row>
    <row r="15264" spans="29:29" x14ac:dyDescent="0.25">
      <c r="AC15264" s="379"/>
    </row>
    <row r="15265" spans="29:29" x14ac:dyDescent="0.25">
      <c r="AC15265" s="379"/>
    </row>
    <row r="15266" spans="29:29" x14ac:dyDescent="0.25">
      <c r="AC15266" s="379"/>
    </row>
    <row r="15267" spans="29:29" x14ac:dyDescent="0.25">
      <c r="AC15267" s="379"/>
    </row>
    <row r="15268" spans="29:29" x14ac:dyDescent="0.25">
      <c r="AC15268" s="379"/>
    </row>
    <row r="15269" spans="29:29" x14ac:dyDescent="0.25">
      <c r="AC15269" s="379"/>
    </row>
    <row r="15270" spans="29:29" x14ac:dyDescent="0.25">
      <c r="AC15270" s="379"/>
    </row>
    <row r="15271" spans="29:29" x14ac:dyDescent="0.25">
      <c r="AC15271" s="379"/>
    </row>
    <row r="15272" spans="29:29" x14ac:dyDescent="0.25">
      <c r="AC15272" s="379"/>
    </row>
    <row r="15273" spans="29:29" x14ac:dyDescent="0.25">
      <c r="AC15273" s="379"/>
    </row>
    <row r="15274" spans="29:29" x14ac:dyDescent="0.25">
      <c r="AC15274" s="379"/>
    </row>
    <row r="15275" spans="29:29" x14ac:dyDescent="0.25">
      <c r="AC15275" s="379"/>
    </row>
    <row r="15276" spans="29:29" x14ac:dyDescent="0.25">
      <c r="AC15276" s="379"/>
    </row>
    <row r="15277" spans="29:29" x14ac:dyDescent="0.25">
      <c r="AC15277" s="379"/>
    </row>
    <row r="15278" spans="29:29" x14ac:dyDescent="0.25">
      <c r="AC15278" s="379"/>
    </row>
    <row r="15279" spans="29:29" x14ac:dyDescent="0.25">
      <c r="AC15279" s="379"/>
    </row>
    <row r="15280" spans="29:29" x14ac:dyDescent="0.25">
      <c r="AC15280" s="379"/>
    </row>
    <row r="15281" spans="29:29" x14ac:dyDescent="0.25">
      <c r="AC15281" s="379"/>
    </row>
    <row r="15282" spans="29:29" x14ac:dyDescent="0.25">
      <c r="AC15282" s="379"/>
    </row>
    <row r="15283" spans="29:29" x14ac:dyDescent="0.25">
      <c r="AC15283" s="379"/>
    </row>
    <row r="15284" spans="29:29" x14ac:dyDescent="0.25">
      <c r="AC15284" s="379"/>
    </row>
    <row r="15285" spans="29:29" x14ac:dyDescent="0.25">
      <c r="AC15285" s="379"/>
    </row>
    <row r="15286" spans="29:29" x14ac:dyDescent="0.25">
      <c r="AC15286" s="379"/>
    </row>
    <row r="15287" spans="29:29" x14ac:dyDescent="0.25">
      <c r="AC15287" s="379"/>
    </row>
    <row r="15288" spans="29:29" x14ac:dyDescent="0.25">
      <c r="AC15288" s="379"/>
    </row>
    <row r="15289" spans="29:29" x14ac:dyDescent="0.25">
      <c r="AC15289" s="379"/>
    </row>
    <row r="15290" spans="29:29" x14ac:dyDescent="0.25">
      <c r="AC15290" s="379"/>
    </row>
    <row r="15291" spans="29:29" x14ac:dyDescent="0.25">
      <c r="AC15291" s="379"/>
    </row>
    <row r="15292" spans="29:29" x14ac:dyDescent="0.25">
      <c r="AC15292" s="379"/>
    </row>
    <row r="15293" spans="29:29" x14ac:dyDescent="0.25">
      <c r="AC15293" s="379"/>
    </row>
    <row r="15294" spans="29:29" x14ac:dyDescent="0.25">
      <c r="AC15294" s="379"/>
    </row>
    <row r="15295" spans="29:29" x14ac:dyDescent="0.25">
      <c r="AC15295" s="379"/>
    </row>
    <row r="15296" spans="29:29" x14ac:dyDescent="0.25">
      <c r="AC15296" s="379"/>
    </row>
    <row r="15297" spans="29:29" x14ac:dyDescent="0.25">
      <c r="AC15297" s="379"/>
    </row>
    <row r="15298" spans="29:29" x14ac:dyDescent="0.25">
      <c r="AC15298" s="379"/>
    </row>
    <row r="15299" spans="29:29" x14ac:dyDescent="0.25">
      <c r="AC15299" s="379"/>
    </row>
    <row r="15300" spans="29:29" x14ac:dyDescent="0.25">
      <c r="AC15300" s="379"/>
    </row>
    <row r="15301" spans="29:29" x14ac:dyDescent="0.25">
      <c r="AC15301" s="379"/>
    </row>
    <row r="15302" spans="29:29" x14ac:dyDescent="0.25">
      <c r="AC15302" s="379"/>
    </row>
    <row r="15303" spans="29:29" x14ac:dyDescent="0.25">
      <c r="AC15303" s="379"/>
    </row>
    <row r="15304" spans="29:29" x14ac:dyDescent="0.25">
      <c r="AC15304" s="379"/>
    </row>
    <row r="15305" spans="29:29" x14ac:dyDescent="0.25">
      <c r="AC15305" s="379"/>
    </row>
    <row r="15306" spans="29:29" x14ac:dyDescent="0.25">
      <c r="AC15306" s="379"/>
    </row>
    <row r="15307" spans="29:29" x14ac:dyDescent="0.25">
      <c r="AC15307" s="379"/>
    </row>
    <row r="15308" spans="29:29" x14ac:dyDescent="0.25">
      <c r="AC15308" s="379"/>
    </row>
    <row r="15309" spans="29:29" x14ac:dyDescent="0.25">
      <c r="AC15309" s="379"/>
    </row>
    <row r="15310" spans="29:29" x14ac:dyDescent="0.25">
      <c r="AC15310" s="379"/>
    </row>
    <row r="15311" spans="29:29" x14ac:dyDescent="0.25">
      <c r="AC15311" s="379"/>
    </row>
    <row r="15312" spans="29:29" x14ac:dyDescent="0.25">
      <c r="AC15312" s="379"/>
    </row>
    <row r="15313" spans="29:29" x14ac:dyDescent="0.25">
      <c r="AC15313" s="379"/>
    </row>
    <row r="15314" spans="29:29" x14ac:dyDescent="0.25">
      <c r="AC15314" s="379"/>
    </row>
    <row r="15315" spans="29:29" x14ac:dyDescent="0.25">
      <c r="AC15315" s="379"/>
    </row>
    <row r="15316" spans="29:29" x14ac:dyDescent="0.25">
      <c r="AC15316" s="379"/>
    </row>
    <row r="15317" spans="29:29" x14ac:dyDescent="0.25">
      <c r="AC15317" s="379"/>
    </row>
    <row r="15318" spans="29:29" x14ac:dyDescent="0.25">
      <c r="AC15318" s="379"/>
    </row>
    <row r="15319" spans="29:29" x14ac:dyDescent="0.25">
      <c r="AC15319" s="379"/>
    </row>
    <row r="15320" spans="29:29" x14ac:dyDescent="0.25">
      <c r="AC15320" s="379"/>
    </row>
    <row r="15321" spans="29:29" x14ac:dyDescent="0.25">
      <c r="AC15321" s="379"/>
    </row>
    <row r="15322" spans="29:29" x14ac:dyDescent="0.25">
      <c r="AC15322" s="379"/>
    </row>
    <row r="15323" spans="29:29" x14ac:dyDescent="0.25">
      <c r="AC15323" s="379"/>
    </row>
    <row r="15324" spans="29:29" x14ac:dyDescent="0.25">
      <c r="AC15324" s="379"/>
    </row>
    <row r="15325" spans="29:29" x14ac:dyDescent="0.25">
      <c r="AC15325" s="379"/>
    </row>
    <row r="15326" spans="29:29" x14ac:dyDescent="0.25">
      <c r="AC15326" s="379"/>
    </row>
    <row r="15327" spans="29:29" x14ac:dyDescent="0.25">
      <c r="AC15327" s="379"/>
    </row>
    <row r="15328" spans="29:29" x14ac:dyDescent="0.25">
      <c r="AC15328" s="379"/>
    </row>
    <row r="15329" spans="29:29" x14ac:dyDescent="0.25">
      <c r="AC15329" s="379"/>
    </row>
    <row r="15330" spans="29:29" x14ac:dyDescent="0.25">
      <c r="AC15330" s="379"/>
    </row>
    <row r="15331" spans="29:29" x14ac:dyDescent="0.25">
      <c r="AC15331" s="379"/>
    </row>
    <row r="15332" spans="29:29" x14ac:dyDescent="0.25">
      <c r="AC15332" s="379"/>
    </row>
    <row r="15333" spans="29:29" x14ac:dyDescent="0.25">
      <c r="AC15333" s="379"/>
    </row>
    <row r="15334" spans="29:29" x14ac:dyDescent="0.25">
      <c r="AC15334" s="379"/>
    </row>
    <row r="15335" spans="29:29" x14ac:dyDescent="0.25">
      <c r="AC15335" s="379"/>
    </row>
    <row r="15336" spans="29:29" x14ac:dyDescent="0.25">
      <c r="AC15336" s="379"/>
    </row>
    <row r="15337" spans="29:29" x14ac:dyDescent="0.25">
      <c r="AC15337" s="379"/>
    </row>
    <row r="15338" spans="29:29" x14ac:dyDescent="0.25">
      <c r="AC15338" s="379"/>
    </row>
    <row r="15339" spans="29:29" x14ac:dyDescent="0.25">
      <c r="AC15339" s="379"/>
    </row>
    <row r="15340" spans="29:29" x14ac:dyDescent="0.25">
      <c r="AC15340" s="379"/>
    </row>
    <row r="15341" spans="29:29" x14ac:dyDescent="0.25">
      <c r="AC15341" s="379"/>
    </row>
    <row r="15342" spans="29:29" x14ac:dyDescent="0.25">
      <c r="AC15342" s="379"/>
    </row>
    <row r="15343" spans="29:29" x14ac:dyDescent="0.25">
      <c r="AC15343" s="379"/>
    </row>
    <row r="15344" spans="29:29" x14ac:dyDescent="0.25">
      <c r="AC15344" s="379"/>
    </row>
    <row r="15345" spans="29:29" x14ac:dyDescent="0.25">
      <c r="AC15345" s="379"/>
    </row>
    <row r="15346" spans="29:29" x14ac:dyDescent="0.25">
      <c r="AC15346" s="379"/>
    </row>
    <row r="15347" spans="29:29" x14ac:dyDescent="0.25">
      <c r="AC15347" s="379"/>
    </row>
    <row r="15348" spans="29:29" x14ac:dyDescent="0.25">
      <c r="AC15348" s="379"/>
    </row>
    <row r="15349" spans="29:29" x14ac:dyDescent="0.25">
      <c r="AC15349" s="379"/>
    </row>
    <row r="15350" spans="29:29" x14ac:dyDescent="0.25">
      <c r="AC15350" s="379"/>
    </row>
    <row r="15351" spans="29:29" x14ac:dyDescent="0.25">
      <c r="AC15351" s="379"/>
    </row>
    <row r="15352" spans="29:29" x14ac:dyDescent="0.25">
      <c r="AC15352" s="379"/>
    </row>
    <row r="15353" spans="29:29" x14ac:dyDescent="0.25">
      <c r="AC15353" s="379"/>
    </row>
    <row r="15354" spans="29:29" x14ac:dyDescent="0.25">
      <c r="AC15354" s="379"/>
    </row>
    <row r="15355" spans="29:29" x14ac:dyDescent="0.25">
      <c r="AC15355" s="379"/>
    </row>
    <row r="15356" spans="29:29" x14ac:dyDescent="0.25">
      <c r="AC15356" s="379"/>
    </row>
    <row r="15357" spans="29:29" x14ac:dyDescent="0.25">
      <c r="AC15357" s="379"/>
    </row>
    <row r="15358" spans="29:29" x14ac:dyDescent="0.25">
      <c r="AC15358" s="379"/>
    </row>
    <row r="15359" spans="29:29" x14ac:dyDescent="0.25">
      <c r="AC15359" s="379"/>
    </row>
    <row r="15360" spans="29:29" x14ac:dyDescent="0.25">
      <c r="AC15360" s="379"/>
    </row>
    <row r="15361" spans="29:29" x14ac:dyDescent="0.25">
      <c r="AC15361" s="379"/>
    </row>
    <row r="15362" spans="29:29" x14ac:dyDescent="0.25">
      <c r="AC15362" s="379"/>
    </row>
    <row r="15363" spans="29:29" x14ac:dyDescent="0.25">
      <c r="AC15363" s="379"/>
    </row>
    <row r="15364" spans="29:29" x14ac:dyDescent="0.25">
      <c r="AC15364" s="379"/>
    </row>
    <row r="15365" spans="29:29" x14ac:dyDescent="0.25">
      <c r="AC15365" s="379"/>
    </row>
    <row r="15366" spans="29:29" x14ac:dyDescent="0.25">
      <c r="AC15366" s="379"/>
    </row>
    <row r="15367" spans="29:29" x14ac:dyDescent="0.25">
      <c r="AC15367" s="379"/>
    </row>
    <row r="15368" spans="29:29" x14ac:dyDescent="0.25">
      <c r="AC15368" s="379"/>
    </row>
    <row r="15369" spans="29:29" x14ac:dyDescent="0.25">
      <c r="AC15369" s="379"/>
    </row>
    <row r="15370" spans="29:29" x14ac:dyDescent="0.25">
      <c r="AC15370" s="379"/>
    </row>
    <row r="15371" spans="29:29" x14ac:dyDescent="0.25">
      <c r="AC15371" s="379"/>
    </row>
    <row r="15372" spans="29:29" x14ac:dyDescent="0.25">
      <c r="AC15372" s="379"/>
    </row>
    <row r="15373" spans="29:29" x14ac:dyDescent="0.25">
      <c r="AC15373" s="379"/>
    </row>
    <row r="15374" spans="29:29" x14ac:dyDescent="0.25">
      <c r="AC15374" s="379"/>
    </row>
    <row r="15375" spans="29:29" x14ac:dyDescent="0.25">
      <c r="AC15375" s="379"/>
    </row>
    <row r="15376" spans="29:29" x14ac:dyDescent="0.25">
      <c r="AC15376" s="379"/>
    </row>
    <row r="15377" spans="29:29" x14ac:dyDescent="0.25">
      <c r="AC15377" s="379"/>
    </row>
    <row r="15378" spans="29:29" x14ac:dyDescent="0.25">
      <c r="AC15378" s="379"/>
    </row>
    <row r="15379" spans="29:29" x14ac:dyDescent="0.25">
      <c r="AC15379" s="379"/>
    </row>
    <row r="15380" spans="29:29" x14ac:dyDescent="0.25">
      <c r="AC15380" s="379"/>
    </row>
    <row r="15381" spans="29:29" x14ac:dyDescent="0.25">
      <c r="AC15381" s="379"/>
    </row>
    <row r="15382" spans="29:29" x14ac:dyDescent="0.25">
      <c r="AC15382" s="379"/>
    </row>
    <row r="15383" spans="29:29" x14ac:dyDescent="0.25">
      <c r="AC15383" s="379"/>
    </row>
    <row r="15384" spans="29:29" x14ac:dyDescent="0.25">
      <c r="AC15384" s="379"/>
    </row>
    <row r="15385" spans="29:29" x14ac:dyDescent="0.25">
      <c r="AC15385" s="379"/>
    </row>
    <row r="15386" spans="29:29" x14ac:dyDescent="0.25">
      <c r="AC15386" s="379"/>
    </row>
    <row r="15387" spans="29:29" x14ac:dyDescent="0.25">
      <c r="AC15387" s="379"/>
    </row>
    <row r="15388" spans="29:29" x14ac:dyDescent="0.25">
      <c r="AC15388" s="379"/>
    </row>
    <row r="15389" spans="29:29" x14ac:dyDescent="0.25">
      <c r="AC15389" s="379"/>
    </row>
    <row r="15390" spans="29:29" x14ac:dyDescent="0.25">
      <c r="AC15390" s="379"/>
    </row>
    <row r="15391" spans="29:29" x14ac:dyDescent="0.25">
      <c r="AC15391" s="379"/>
    </row>
    <row r="15392" spans="29:29" x14ac:dyDescent="0.25">
      <c r="AC15392" s="379"/>
    </row>
    <row r="15393" spans="29:29" x14ac:dyDescent="0.25">
      <c r="AC15393" s="379"/>
    </row>
    <row r="15394" spans="29:29" x14ac:dyDescent="0.25">
      <c r="AC15394" s="379"/>
    </row>
    <row r="15395" spans="29:29" x14ac:dyDescent="0.25">
      <c r="AC15395" s="379"/>
    </row>
    <row r="15396" spans="29:29" x14ac:dyDescent="0.25">
      <c r="AC15396" s="379"/>
    </row>
    <row r="15397" spans="29:29" x14ac:dyDescent="0.25">
      <c r="AC15397" s="379"/>
    </row>
    <row r="15398" spans="29:29" x14ac:dyDescent="0.25">
      <c r="AC15398" s="379"/>
    </row>
    <row r="15399" spans="29:29" x14ac:dyDescent="0.25">
      <c r="AC15399" s="379"/>
    </row>
    <row r="15400" spans="29:29" x14ac:dyDescent="0.25">
      <c r="AC15400" s="379"/>
    </row>
    <row r="15401" spans="29:29" x14ac:dyDescent="0.25">
      <c r="AC15401" s="379"/>
    </row>
    <row r="15402" spans="29:29" x14ac:dyDescent="0.25">
      <c r="AC15402" s="379"/>
    </row>
    <row r="15403" spans="29:29" x14ac:dyDescent="0.25">
      <c r="AC15403" s="379"/>
    </row>
    <row r="15404" spans="29:29" x14ac:dyDescent="0.25">
      <c r="AC15404" s="379"/>
    </row>
    <row r="15405" spans="29:29" x14ac:dyDescent="0.25">
      <c r="AC15405" s="379"/>
    </row>
    <row r="15406" spans="29:29" x14ac:dyDescent="0.25">
      <c r="AC15406" s="379"/>
    </row>
    <row r="15407" spans="29:29" x14ac:dyDescent="0.25">
      <c r="AC15407" s="379"/>
    </row>
    <row r="15408" spans="29:29" x14ac:dyDescent="0.25">
      <c r="AC15408" s="379"/>
    </row>
    <row r="15409" spans="29:29" x14ac:dyDescent="0.25">
      <c r="AC15409" s="379"/>
    </row>
    <row r="15410" spans="29:29" x14ac:dyDescent="0.25">
      <c r="AC15410" s="379"/>
    </row>
    <row r="15411" spans="29:29" x14ac:dyDescent="0.25">
      <c r="AC15411" s="379"/>
    </row>
    <row r="15412" spans="29:29" x14ac:dyDescent="0.25">
      <c r="AC15412" s="379"/>
    </row>
    <row r="15413" spans="29:29" x14ac:dyDescent="0.25">
      <c r="AC15413" s="379"/>
    </row>
    <row r="15414" spans="29:29" x14ac:dyDescent="0.25">
      <c r="AC15414" s="379"/>
    </row>
    <row r="15415" spans="29:29" x14ac:dyDescent="0.25">
      <c r="AC15415" s="379"/>
    </row>
    <row r="15416" spans="29:29" x14ac:dyDescent="0.25">
      <c r="AC15416" s="379"/>
    </row>
    <row r="15417" spans="29:29" x14ac:dyDescent="0.25">
      <c r="AC15417" s="379"/>
    </row>
    <row r="15418" spans="29:29" x14ac:dyDescent="0.25">
      <c r="AC15418" s="379"/>
    </row>
    <row r="15419" spans="29:29" x14ac:dyDescent="0.25">
      <c r="AC15419" s="379"/>
    </row>
    <row r="15420" spans="29:29" x14ac:dyDescent="0.25">
      <c r="AC15420" s="379"/>
    </row>
    <row r="15421" spans="29:29" x14ac:dyDescent="0.25">
      <c r="AC15421" s="379"/>
    </row>
    <row r="15422" spans="29:29" x14ac:dyDescent="0.25">
      <c r="AC15422" s="379"/>
    </row>
    <row r="15423" spans="29:29" x14ac:dyDescent="0.25">
      <c r="AC15423" s="379"/>
    </row>
    <row r="15424" spans="29:29" x14ac:dyDescent="0.25">
      <c r="AC15424" s="379"/>
    </row>
    <row r="15425" spans="29:29" x14ac:dyDescent="0.25">
      <c r="AC15425" s="379"/>
    </row>
    <row r="15426" spans="29:29" x14ac:dyDescent="0.25">
      <c r="AC15426" s="379"/>
    </row>
    <row r="15427" spans="29:29" x14ac:dyDescent="0.25">
      <c r="AC15427" s="379"/>
    </row>
    <row r="15428" spans="29:29" x14ac:dyDescent="0.25">
      <c r="AC15428" s="379"/>
    </row>
    <row r="15429" spans="29:29" x14ac:dyDescent="0.25">
      <c r="AC15429" s="379"/>
    </row>
    <row r="15430" spans="29:29" x14ac:dyDescent="0.25">
      <c r="AC15430" s="379"/>
    </row>
    <row r="15431" spans="29:29" x14ac:dyDescent="0.25">
      <c r="AC15431" s="379"/>
    </row>
    <row r="15432" spans="29:29" x14ac:dyDescent="0.25">
      <c r="AC15432" s="379"/>
    </row>
    <row r="15433" spans="29:29" x14ac:dyDescent="0.25">
      <c r="AC15433" s="379"/>
    </row>
    <row r="15434" spans="29:29" x14ac:dyDescent="0.25">
      <c r="AC15434" s="379"/>
    </row>
    <row r="15435" spans="29:29" x14ac:dyDescent="0.25">
      <c r="AC15435" s="379"/>
    </row>
    <row r="15436" spans="29:29" x14ac:dyDescent="0.25">
      <c r="AC15436" s="379"/>
    </row>
    <row r="15437" spans="29:29" x14ac:dyDescent="0.25">
      <c r="AC15437" s="379"/>
    </row>
    <row r="15438" spans="29:29" x14ac:dyDescent="0.25">
      <c r="AC15438" s="379"/>
    </row>
    <row r="15439" spans="29:29" x14ac:dyDescent="0.25">
      <c r="AC15439" s="379"/>
    </row>
    <row r="15440" spans="29:29" x14ac:dyDescent="0.25">
      <c r="AC15440" s="379"/>
    </row>
    <row r="15441" spans="29:29" x14ac:dyDescent="0.25">
      <c r="AC15441" s="379"/>
    </row>
    <row r="15442" spans="29:29" x14ac:dyDescent="0.25">
      <c r="AC15442" s="379"/>
    </row>
    <row r="15443" spans="29:29" x14ac:dyDescent="0.25">
      <c r="AC15443" s="379"/>
    </row>
    <row r="15444" spans="29:29" x14ac:dyDescent="0.25">
      <c r="AC15444" s="379"/>
    </row>
    <row r="15445" spans="29:29" x14ac:dyDescent="0.25">
      <c r="AC15445" s="379"/>
    </row>
    <row r="15446" spans="29:29" x14ac:dyDescent="0.25">
      <c r="AC15446" s="379"/>
    </row>
    <row r="15447" spans="29:29" x14ac:dyDescent="0.25">
      <c r="AC15447" s="379"/>
    </row>
    <row r="15448" spans="29:29" x14ac:dyDescent="0.25">
      <c r="AC15448" s="379"/>
    </row>
    <row r="15449" spans="29:29" x14ac:dyDescent="0.25">
      <c r="AC15449" s="379"/>
    </row>
    <row r="15450" spans="29:29" x14ac:dyDescent="0.25">
      <c r="AC15450" s="379"/>
    </row>
    <row r="15451" spans="29:29" x14ac:dyDescent="0.25">
      <c r="AC15451" s="379"/>
    </row>
    <row r="15452" spans="29:29" x14ac:dyDescent="0.25">
      <c r="AC15452" s="379"/>
    </row>
    <row r="15453" spans="29:29" x14ac:dyDescent="0.25">
      <c r="AC15453" s="379"/>
    </row>
    <row r="15454" spans="29:29" x14ac:dyDescent="0.25">
      <c r="AC15454" s="379"/>
    </row>
    <row r="15455" spans="29:29" x14ac:dyDescent="0.25">
      <c r="AC15455" s="379"/>
    </row>
    <row r="15456" spans="29:29" x14ac:dyDescent="0.25">
      <c r="AC15456" s="379"/>
    </row>
    <row r="15457" spans="29:29" x14ac:dyDescent="0.25">
      <c r="AC15457" s="379"/>
    </row>
    <row r="15458" spans="29:29" x14ac:dyDescent="0.25">
      <c r="AC15458" s="379"/>
    </row>
    <row r="15459" spans="29:29" x14ac:dyDescent="0.25">
      <c r="AC15459" s="379"/>
    </row>
    <row r="15460" spans="29:29" x14ac:dyDescent="0.25">
      <c r="AC15460" s="379"/>
    </row>
    <row r="15461" spans="29:29" x14ac:dyDescent="0.25">
      <c r="AC15461" s="379"/>
    </row>
    <row r="15462" spans="29:29" x14ac:dyDescent="0.25">
      <c r="AC15462" s="379"/>
    </row>
    <row r="15463" spans="29:29" x14ac:dyDescent="0.25">
      <c r="AC15463" s="379"/>
    </row>
    <row r="15464" spans="29:29" x14ac:dyDescent="0.25">
      <c r="AC15464" s="379"/>
    </row>
    <row r="15465" spans="29:29" x14ac:dyDescent="0.25">
      <c r="AC15465" s="379"/>
    </row>
    <row r="15466" spans="29:29" x14ac:dyDescent="0.25">
      <c r="AC15466" s="379"/>
    </row>
    <row r="15467" spans="29:29" x14ac:dyDescent="0.25">
      <c r="AC15467" s="379"/>
    </row>
    <row r="15468" spans="29:29" x14ac:dyDescent="0.25">
      <c r="AC15468" s="379"/>
    </row>
    <row r="15469" spans="29:29" x14ac:dyDescent="0.25">
      <c r="AC15469" s="379"/>
    </row>
    <row r="15470" spans="29:29" x14ac:dyDescent="0.25">
      <c r="AC15470" s="379"/>
    </row>
    <row r="15471" spans="29:29" x14ac:dyDescent="0.25">
      <c r="AC15471" s="379"/>
    </row>
    <row r="15472" spans="29:29" x14ac:dyDescent="0.25">
      <c r="AC15472" s="379"/>
    </row>
    <row r="15473" spans="29:29" x14ac:dyDescent="0.25">
      <c r="AC15473" s="379"/>
    </row>
    <row r="15474" spans="29:29" x14ac:dyDescent="0.25">
      <c r="AC15474" s="379"/>
    </row>
    <row r="15475" spans="29:29" x14ac:dyDescent="0.25">
      <c r="AC15475" s="379"/>
    </row>
    <row r="15476" spans="29:29" x14ac:dyDescent="0.25">
      <c r="AC15476" s="379"/>
    </row>
    <row r="15477" spans="29:29" x14ac:dyDescent="0.25">
      <c r="AC15477" s="379"/>
    </row>
    <row r="15478" spans="29:29" x14ac:dyDescent="0.25">
      <c r="AC15478" s="379"/>
    </row>
    <row r="15479" spans="29:29" x14ac:dyDescent="0.25">
      <c r="AC15479" s="379"/>
    </row>
    <row r="15480" spans="29:29" x14ac:dyDescent="0.25">
      <c r="AC15480" s="379"/>
    </row>
    <row r="15481" spans="29:29" x14ac:dyDescent="0.25">
      <c r="AC15481" s="379"/>
    </row>
    <row r="15482" spans="29:29" x14ac:dyDescent="0.25">
      <c r="AC15482" s="379"/>
    </row>
    <row r="15483" spans="29:29" x14ac:dyDescent="0.25">
      <c r="AC15483" s="379"/>
    </row>
    <row r="15484" spans="29:29" x14ac:dyDescent="0.25">
      <c r="AC15484" s="379"/>
    </row>
    <row r="15485" spans="29:29" x14ac:dyDescent="0.25">
      <c r="AC15485" s="379"/>
    </row>
    <row r="15486" spans="29:29" x14ac:dyDescent="0.25">
      <c r="AC15486" s="379"/>
    </row>
    <row r="15487" spans="29:29" x14ac:dyDescent="0.25">
      <c r="AC15487" s="379"/>
    </row>
    <row r="15488" spans="29:29" x14ac:dyDescent="0.25">
      <c r="AC15488" s="379"/>
    </row>
    <row r="15489" spans="29:29" x14ac:dyDescent="0.25">
      <c r="AC15489" s="379"/>
    </row>
    <row r="15490" spans="29:29" x14ac:dyDescent="0.25">
      <c r="AC15490" s="379"/>
    </row>
    <row r="15491" spans="29:29" x14ac:dyDescent="0.25">
      <c r="AC15491" s="379"/>
    </row>
    <row r="15492" spans="29:29" x14ac:dyDescent="0.25">
      <c r="AC15492" s="379"/>
    </row>
    <row r="15493" spans="29:29" x14ac:dyDescent="0.25">
      <c r="AC15493" s="379"/>
    </row>
    <row r="15494" spans="29:29" x14ac:dyDescent="0.25">
      <c r="AC15494" s="379"/>
    </row>
    <row r="15495" spans="29:29" x14ac:dyDescent="0.25">
      <c r="AC15495" s="379"/>
    </row>
    <row r="15496" spans="29:29" x14ac:dyDescent="0.25">
      <c r="AC15496" s="379"/>
    </row>
    <row r="15497" spans="29:29" x14ac:dyDescent="0.25">
      <c r="AC15497" s="379"/>
    </row>
    <row r="15498" spans="29:29" x14ac:dyDescent="0.25">
      <c r="AC15498" s="379"/>
    </row>
    <row r="15499" spans="29:29" x14ac:dyDescent="0.25">
      <c r="AC15499" s="379"/>
    </row>
    <row r="15500" spans="29:29" x14ac:dyDescent="0.25">
      <c r="AC15500" s="379"/>
    </row>
    <row r="15501" spans="29:29" x14ac:dyDescent="0.25">
      <c r="AC15501" s="379"/>
    </row>
    <row r="15502" spans="29:29" x14ac:dyDescent="0.25">
      <c r="AC15502" s="379"/>
    </row>
    <row r="15503" spans="29:29" x14ac:dyDescent="0.25">
      <c r="AC15503" s="379"/>
    </row>
    <row r="15504" spans="29:29" x14ac:dyDescent="0.25">
      <c r="AC15504" s="379"/>
    </row>
    <row r="15505" spans="29:29" x14ac:dyDescent="0.25">
      <c r="AC15505" s="379"/>
    </row>
    <row r="15506" spans="29:29" x14ac:dyDescent="0.25">
      <c r="AC15506" s="379"/>
    </row>
    <row r="15507" spans="29:29" x14ac:dyDescent="0.25">
      <c r="AC15507" s="379"/>
    </row>
    <row r="15508" spans="29:29" x14ac:dyDescent="0.25">
      <c r="AC15508" s="379"/>
    </row>
    <row r="15509" spans="29:29" x14ac:dyDescent="0.25">
      <c r="AC15509" s="379"/>
    </row>
    <row r="15510" spans="29:29" x14ac:dyDescent="0.25">
      <c r="AC15510" s="379"/>
    </row>
    <row r="15511" spans="29:29" x14ac:dyDescent="0.25">
      <c r="AC15511" s="379"/>
    </row>
    <row r="15512" spans="29:29" x14ac:dyDescent="0.25">
      <c r="AC15512" s="379"/>
    </row>
    <row r="15513" spans="29:29" x14ac:dyDescent="0.25">
      <c r="AC15513" s="379"/>
    </row>
    <row r="15514" spans="29:29" x14ac:dyDescent="0.25">
      <c r="AC15514" s="379"/>
    </row>
    <row r="15515" spans="29:29" x14ac:dyDescent="0.25">
      <c r="AC15515" s="379"/>
    </row>
    <row r="15516" spans="29:29" x14ac:dyDescent="0.25">
      <c r="AC15516" s="379"/>
    </row>
    <row r="15517" spans="29:29" x14ac:dyDescent="0.25">
      <c r="AC15517" s="379"/>
    </row>
    <row r="15518" spans="29:29" x14ac:dyDescent="0.25">
      <c r="AC15518" s="379"/>
    </row>
    <row r="15519" spans="29:29" x14ac:dyDescent="0.25">
      <c r="AC15519" s="379"/>
    </row>
    <row r="15520" spans="29:29" x14ac:dyDescent="0.25">
      <c r="AC15520" s="379"/>
    </row>
    <row r="15521" spans="29:29" x14ac:dyDescent="0.25">
      <c r="AC15521" s="379"/>
    </row>
    <row r="15522" spans="29:29" x14ac:dyDescent="0.25">
      <c r="AC15522" s="379"/>
    </row>
    <row r="15523" spans="29:29" x14ac:dyDescent="0.25">
      <c r="AC15523" s="379"/>
    </row>
    <row r="15524" spans="29:29" x14ac:dyDescent="0.25">
      <c r="AC15524" s="379"/>
    </row>
    <row r="15525" spans="29:29" x14ac:dyDescent="0.25">
      <c r="AC15525" s="379"/>
    </row>
    <row r="15526" spans="29:29" x14ac:dyDescent="0.25">
      <c r="AC15526" s="379"/>
    </row>
    <row r="15527" spans="29:29" x14ac:dyDescent="0.25">
      <c r="AC15527" s="379"/>
    </row>
    <row r="15528" spans="29:29" x14ac:dyDescent="0.25">
      <c r="AC15528" s="379"/>
    </row>
    <row r="15529" spans="29:29" x14ac:dyDescent="0.25">
      <c r="AC15529" s="379"/>
    </row>
    <row r="15530" spans="29:29" x14ac:dyDescent="0.25">
      <c r="AC15530" s="379"/>
    </row>
    <row r="15531" spans="29:29" x14ac:dyDescent="0.25">
      <c r="AC15531" s="379"/>
    </row>
    <row r="15532" spans="29:29" x14ac:dyDescent="0.25">
      <c r="AC15532" s="379"/>
    </row>
    <row r="15533" spans="29:29" x14ac:dyDescent="0.25">
      <c r="AC15533" s="379"/>
    </row>
    <row r="15534" spans="29:29" x14ac:dyDescent="0.25">
      <c r="AC15534" s="379"/>
    </row>
    <row r="15535" spans="29:29" x14ac:dyDescent="0.25">
      <c r="AC15535" s="379"/>
    </row>
    <row r="15536" spans="29:29" x14ac:dyDescent="0.25">
      <c r="AC15536" s="379"/>
    </row>
    <row r="15537" spans="29:29" x14ac:dyDescent="0.25">
      <c r="AC15537" s="379"/>
    </row>
    <row r="15538" spans="29:29" x14ac:dyDescent="0.25">
      <c r="AC15538" s="379"/>
    </row>
    <row r="15539" spans="29:29" x14ac:dyDescent="0.25">
      <c r="AC15539" s="379"/>
    </row>
    <row r="15540" spans="29:29" x14ac:dyDescent="0.25">
      <c r="AC15540" s="379"/>
    </row>
    <row r="15541" spans="29:29" x14ac:dyDescent="0.25">
      <c r="AC15541" s="379"/>
    </row>
    <row r="15542" spans="29:29" x14ac:dyDescent="0.25">
      <c r="AC15542" s="379"/>
    </row>
    <row r="15543" spans="29:29" x14ac:dyDescent="0.25">
      <c r="AC15543" s="379"/>
    </row>
    <row r="15544" spans="29:29" x14ac:dyDescent="0.25">
      <c r="AC15544" s="379"/>
    </row>
    <row r="15545" spans="29:29" x14ac:dyDescent="0.25">
      <c r="AC15545" s="379"/>
    </row>
    <row r="15546" spans="29:29" x14ac:dyDescent="0.25">
      <c r="AC15546" s="379"/>
    </row>
    <row r="15547" spans="29:29" x14ac:dyDescent="0.25">
      <c r="AC15547" s="379"/>
    </row>
    <row r="15548" spans="29:29" x14ac:dyDescent="0.25">
      <c r="AC15548" s="379"/>
    </row>
    <row r="15549" spans="29:29" x14ac:dyDescent="0.25">
      <c r="AC15549" s="379"/>
    </row>
    <row r="15550" spans="29:29" x14ac:dyDescent="0.25">
      <c r="AC15550" s="379"/>
    </row>
    <row r="15551" spans="29:29" x14ac:dyDescent="0.25">
      <c r="AC15551" s="379"/>
    </row>
    <row r="15552" spans="29:29" x14ac:dyDescent="0.25">
      <c r="AC15552" s="379"/>
    </row>
    <row r="15553" spans="29:29" x14ac:dyDescent="0.25">
      <c r="AC15553" s="379"/>
    </row>
    <row r="15554" spans="29:29" x14ac:dyDescent="0.25">
      <c r="AC15554" s="379"/>
    </row>
    <row r="15555" spans="29:29" x14ac:dyDescent="0.25">
      <c r="AC15555" s="379"/>
    </row>
    <row r="15556" spans="29:29" x14ac:dyDescent="0.25">
      <c r="AC15556" s="379"/>
    </row>
    <row r="15557" spans="29:29" x14ac:dyDescent="0.25">
      <c r="AC15557" s="379"/>
    </row>
    <row r="15558" spans="29:29" x14ac:dyDescent="0.25">
      <c r="AC15558" s="379"/>
    </row>
    <row r="15559" spans="29:29" x14ac:dyDescent="0.25">
      <c r="AC15559" s="379"/>
    </row>
    <row r="15560" spans="29:29" x14ac:dyDescent="0.25">
      <c r="AC15560" s="379"/>
    </row>
    <row r="15561" spans="29:29" x14ac:dyDescent="0.25">
      <c r="AC15561" s="379"/>
    </row>
    <row r="15562" spans="29:29" x14ac:dyDescent="0.25">
      <c r="AC15562" s="379"/>
    </row>
    <row r="15563" spans="29:29" x14ac:dyDescent="0.25">
      <c r="AC15563" s="379"/>
    </row>
    <row r="15564" spans="29:29" x14ac:dyDescent="0.25">
      <c r="AC15564" s="379"/>
    </row>
    <row r="15565" spans="29:29" x14ac:dyDescent="0.25">
      <c r="AC15565" s="379"/>
    </row>
    <row r="15566" spans="29:29" x14ac:dyDescent="0.25">
      <c r="AC15566" s="379"/>
    </row>
    <row r="15567" spans="29:29" x14ac:dyDescent="0.25">
      <c r="AC15567" s="379"/>
    </row>
    <row r="15568" spans="29:29" x14ac:dyDescent="0.25">
      <c r="AC15568" s="379"/>
    </row>
    <row r="15569" spans="29:29" x14ac:dyDescent="0.25">
      <c r="AC15569" s="379"/>
    </row>
    <row r="15570" spans="29:29" x14ac:dyDescent="0.25">
      <c r="AC15570" s="379"/>
    </row>
    <row r="15571" spans="29:29" x14ac:dyDescent="0.25">
      <c r="AC15571" s="379"/>
    </row>
    <row r="15572" spans="29:29" x14ac:dyDescent="0.25">
      <c r="AC15572" s="379"/>
    </row>
    <row r="15573" spans="29:29" x14ac:dyDescent="0.25">
      <c r="AC15573" s="379"/>
    </row>
    <row r="15574" spans="29:29" x14ac:dyDescent="0.25">
      <c r="AC15574" s="379"/>
    </row>
    <row r="15575" spans="29:29" x14ac:dyDescent="0.25">
      <c r="AC15575" s="379"/>
    </row>
    <row r="15576" spans="29:29" x14ac:dyDescent="0.25">
      <c r="AC15576" s="379"/>
    </row>
    <row r="15577" spans="29:29" x14ac:dyDescent="0.25">
      <c r="AC15577" s="379"/>
    </row>
    <row r="15578" spans="29:29" x14ac:dyDescent="0.25">
      <c r="AC15578" s="379"/>
    </row>
    <row r="15579" spans="29:29" x14ac:dyDescent="0.25">
      <c r="AC15579" s="379"/>
    </row>
    <row r="15580" spans="29:29" x14ac:dyDescent="0.25">
      <c r="AC15580" s="379"/>
    </row>
    <row r="15581" spans="29:29" x14ac:dyDescent="0.25">
      <c r="AC15581" s="379"/>
    </row>
    <row r="15582" spans="29:29" x14ac:dyDescent="0.25">
      <c r="AC15582" s="379"/>
    </row>
    <row r="15583" spans="29:29" x14ac:dyDescent="0.25">
      <c r="AC15583" s="379"/>
    </row>
    <row r="15584" spans="29:29" x14ac:dyDescent="0.25">
      <c r="AC15584" s="379"/>
    </row>
    <row r="15585" spans="29:29" x14ac:dyDescent="0.25">
      <c r="AC15585" s="379"/>
    </row>
    <row r="15586" spans="29:29" x14ac:dyDescent="0.25">
      <c r="AC15586" s="379"/>
    </row>
    <row r="15587" spans="29:29" x14ac:dyDescent="0.25">
      <c r="AC15587" s="379"/>
    </row>
    <row r="15588" spans="29:29" x14ac:dyDescent="0.25">
      <c r="AC15588" s="379"/>
    </row>
    <row r="15589" spans="29:29" x14ac:dyDescent="0.25">
      <c r="AC15589" s="379"/>
    </row>
    <row r="15590" spans="29:29" x14ac:dyDescent="0.25">
      <c r="AC15590" s="379"/>
    </row>
    <row r="15591" spans="29:29" x14ac:dyDescent="0.25">
      <c r="AC15591" s="379"/>
    </row>
    <row r="15592" spans="29:29" x14ac:dyDescent="0.25">
      <c r="AC15592" s="379"/>
    </row>
    <row r="15593" spans="29:29" x14ac:dyDescent="0.25">
      <c r="AC15593" s="379"/>
    </row>
    <row r="15594" spans="29:29" x14ac:dyDescent="0.25">
      <c r="AC15594" s="379"/>
    </row>
    <row r="15595" spans="29:29" x14ac:dyDescent="0.25">
      <c r="AC15595" s="379"/>
    </row>
    <row r="15596" spans="29:29" x14ac:dyDescent="0.25">
      <c r="AC15596" s="379"/>
    </row>
    <row r="15597" spans="29:29" x14ac:dyDescent="0.25">
      <c r="AC15597" s="379"/>
    </row>
    <row r="15598" spans="29:29" x14ac:dyDescent="0.25">
      <c r="AC15598" s="379"/>
    </row>
    <row r="15599" spans="29:29" x14ac:dyDescent="0.25">
      <c r="AC15599" s="379"/>
    </row>
    <row r="15600" spans="29:29" x14ac:dyDescent="0.25">
      <c r="AC15600" s="379"/>
    </row>
    <row r="15601" spans="29:29" x14ac:dyDescent="0.25">
      <c r="AC15601" s="379"/>
    </row>
    <row r="15602" spans="29:29" x14ac:dyDescent="0.25">
      <c r="AC15602" s="379"/>
    </row>
    <row r="15603" spans="29:29" x14ac:dyDescent="0.25">
      <c r="AC15603" s="379"/>
    </row>
    <row r="15604" spans="29:29" x14ac:dyDescent="0.25">
      <c r="AC15604" s="379"/>
    </row>
    <row r="15605" spans="29:29" x14ac:dyDescent="0.25">
      <c r="AC15605" s="379"/>
    </row>
    <row r="15606" spans="29:29" x14ac:dyDescent="0.25">
      <c r="AC15606" s="379"/>
    </row>
    <row r="15607" spans="29:29" x14ac:dyDescent="0.25">
      <c r="AC15607" s="379"/>
    </row>
    <row r="15608" spans="29:29" x14ac:dyDescent="0.25">
      <c r="AC15608" s="379"/>
    </row>
    <row r="15609" spans="29:29" x14ac:dyDescent="0.25">
      <c r="AC15609" s="379"/>
    </row>
    <row r="15610" spans="29:29" x14ac:dyDescent="0.25">
      <c r="AC15610" s="379"/>
    </row>
    <row r="15611" spans="29:29" x14ac:dyDescent="0.25">
      <c r="AC15611" s="379"/>
    </row>
    <row r="15612" spans="29:29" x14ac:dyDescent="0.25">
      <c r="AC15612" s="379"/>
    </row>
    <row r="15613" spans="29:29" x14ac:dyDescent="0.25">
      <c r="AC15613" s="379"/>
    </row>
    <row r="15614" spans="29:29" x14ac:dyDescent="0.25">
      <c r="AC15614" s="379"/>
    </row>
    <row r="15615" spans="29:29" x14ac:dyDescent="0.25">
      <c r="AC15615" s="379"/>
    </row>
    <row r="15616" spans="29:29" x14ac:dyDescent="0.25">
      <c r="AC15616" s="379"/>
    </row>
    <row r="15617" spans="29:29" x14ac:dyDescent="0.25">
      <c r="AC15617" s="379"/>
    </row>
    <row r="15618" spans="29:29" x14ac:dyDescent="0.25">
      <c r="AC15618" s="379"/>
    </row>
    <row r="15619" spans="29:29" x14ac:dyDescent="0.25">
      <c r="AC15619" s="379"/>
    </row>
    <row r="15620" spans="29:29" x14ac:dyDescent="0.25">
      <c r="AC15620" s="379"/>
    </row>
    <row r="15621" spans="29:29" x14ac:dyDescent="0.25">
      <c r="AC15621" s="379"/>
    </row>
    <row r="15622" spans="29:29" x14ac:dyDescent="0.25">
      <c r="AC15622" s="379"/>
    </row>
    <row r="15623" spans="29:29" x14ac:dyDescent="0.25">
      <c r="AC15623" s="379"/>
    </row>
    <row r="15624" spans="29:29" x14ac:dyDescent="0.25">
      <c r="AC15624" s="379"/>
    </row>
    <row r="15625" spans="29:29" x14ac:dyDescent="0.25">
      <c r="AC15625" s="379"/>
    </row>
    <row r="15626" spans="29:29" x14ac:dyDescent="0.25">
      <c r="AC15626" s="379"/>
    </row>
    <row r="15627" spans="29:29" x14ac:dyDescent="0.25">
      <c r="AC15627" s="379"/>
    </row>
    <row r="15628" spans="29:29" x14ac:dyDescent="0.25">
      <c r="AC15628" s="379"/>
    </row>
    <row r="15629" spans="29:29" x14ac:dyDescent="0.25">
      <c r="AC15629" s="379"/>
    </row>
    <row r="15630" spans="29:29" x14ac:dyDescent="0.25">
      <c r="AC15630" s="379"/>
    </row>
    <row r="15631" spans="29:29" x14ac:dyDescent="0.25">
      <c r="AC15631" s="379"/>
    </row>
    <row r="15632" spans="29:29" x14ac:dyDescent="0.25">
      <c r="AC15632" s="379"/>
    </row>
    <row r="15633" spans="29:29" x14ac:dyDescent="0.25">
      <c r="AC15633" s="379"/>
    </row>
    <row r="15634" spans="29:29" x14ac:dyDescent="0.25">
      <c r="AC15634" s="379"/>
    </row>
    <row r="15635" spans="29:29" x14ac:dyDescent="0.25">
      <c r="AC15635" s="379"/>
    </row>
    <row r="15636" spans="29:29" x14ac:dyDescent="0.25">
      <c r="AC15636" s="379"/>
    </row>
    <row r="15637" spans="29:29" x14ac:dyDescent="0.25">
      <c r="AC15637" s="379"/>
    </row>
    <row r="15638" spans="29:29" x14ac:dyDescent="0.25">
      <c r="AC15638" s="379"/>
    </row>
    <row r="15639" spans="29:29" x14ac:dyDescent="0.25">
      <c r="AC15639" s="379"/>
    </row>
    <row r="15640" spans="29:29" x14ac:dyDescent="0.25">
      <c r="AC15640" s="379"/>
    </row>
    <row r="15641" spans="29:29" x14ac:dyDescent="0.25">
      <c r="AC15641" s="379"/>
    </row>
    <row r="15642" spans="29:29" x14ac:dyDescent="0.25">
      <c r="AC15642" s="379"/>
    </row>
    <row r="15643" spans="29:29" x14ac:dyDescent="0.25">
      <c r="AC15643" s="379"/>
    </row>
    <row r="15644" spans="29:29" x14ac:dyDescent="0.25">
      <c r="AC15644" s="379"/>
    </row>
    <row r="15645" spans="29:29" x14ac:dyDescent="0.25">
      <c r="AC15645" s="379"/>
    </row>
    <row r="15646" spans="29:29" x14ac:dyDescent="0.25">
      <c r="AC15646" s="379"/>
    </row>
    <row r="15647" spans="29:29" x14ac:dyDescent="0.25">
      <c r="AC15647" s="379"/>
    </row>
    <row r="15648" spans="29:29" x14ac:dyDescent="0.25">
      <c r="AC15648" s="379"/>
    </row>
    <row r="15649" spans="29:29" x14ac:dyDescent="0.25">
      <c r="AC15649" s="379"/>
    </row>
    <row r="15650" spans="29:29" x14ac:dyDescent="0.25">
      <c r="AC15650" s="379"/>
    </row>
    <row r="15651" spans="29:29" x14ac:dyDescent="0.25">
      <c r="AC15651" s="379"/>
    </row>
    <row r="15652" spans="29:29" x14ac:dyDescent="0.25">
      <c r="AC15652" s="379"/>
    </row>
    <row r="15653" spans="29:29" x14ac:dyDescent="0.25">
      <c r="AC15653" s="379"/>
    </row>
    <row r="15654" spans="29:29" x14ac:dyDescent="0.25">
      <c r="AC15654" s="379"/>
    </row>
    <row r="15655" spans="29:29" x14ac:dyDescent="0.25">
      <c r="AC15655" s="379"/>
    </row>
    <row r="15656" spans="29:29" x14ac:dyDescent="0.25">
      <c r="AC15656" s="379"/>
    </row>
    <row r="15657" spans="29:29" x14ac:dyDescent="0.25">
      <c r="AC15657" s="379"/>
    </row>
    <row r="15658" spans="29:29" x14ac:dyDescent="0.25">
      <c r="AC15658" s="379"/>
    </row>
    <row r="15659" spans="29:29" x14ac:dyDescent="0.25">
      <c r="AC15659" s="379"/>
    </row>
    <row r="15660" spans="29:29" x14ac:dyDescent="0.25">
      <c r="AC15660" s="379"/>
    </row>
    <row r="15661" spans="29:29" x14ac:dyDescent="0.25">
      <c r="AC15661" s="379"/>
    </row>
    <row r="15662" spans="29:29" x14ac:dyDescent="0.25">
      <c r="AC15662" s="379"/>
    </row>
    <row r="15663" spans="29:29" x14ac:dyDescent="0.25">
      <c r="AC15663" s="379"/>
    </row>
    <row r="15664" spans="29:29" x14ac:dyDescent="0.25">
      <c r="AC15664" s="379"/>
    </row>
    <row r="15665" spans="29:29" x14ac:dyDescent="0.25">
      <c r="AC15665" s="379"/>
    </row>
    <row r="15666" spans="29:29" x14ac:dyDescent="0.25">
      <c r="AC15666" s="379"/>
    </row>
    <row r="15667" spans="29:29" x14ac:dyDescent="0.25">
      <c r="AC15667" s="379"/>
    </row>
    <row r="15668" spans="29:29" x14ac:dyDescent="0.25">
      <c r="AC15668" s="379"/>
    </row>
    <row r="15669" spans="29:29" x14ac:dyDescent="0.25">
      <c r="AC15669" s="379"/>
    </row>
    <row r="15670" spans="29:29" x14ac:dyDescent="0.25">
      <c r="AC15670" s="379"/>
    </row>
    <row r="15671" spans="29:29" x14ac:dyDescent="0.25">
      <c r="AC15671" s="379"/>
    </row>
    <row r="15672" spans="29:29" x14ac:dyDescent="0.25">
      <c r="AC15672" s="379"/>
    </row>
    <row r="15673" spans="29:29" x14ac:dyDescent="0.25">
      <c r="AC15673" s="379"/>
    </row>
    <row r="15674" spans="29:29" x14ac:dyDescent="0.25">
      <c r="AC15674" s="379"/>
    </row>
    <row r="15675" spans="29:29" x14ac:dyDescent="0.25">
      <c r="AC15675" s="379"/>
    </row>
    <row r="15676" spans="29:29" x14ac:dyDescent="0.25">
      <c r="AC15676" s="379"/>
    </row>
    <row r="15677" spans="29:29" x14ac:dyDescent="0.25">
      <c r="AC15677" s="379"/>
    </row>
    <row r="15678" spans="29:29" x14ac:dyDescent="0.25">
      <c r="AC15678" s="379"/>
    </row>
    <row r="15679" spans="29:29" x14ac:dyDescent="0.25">
      <c r="AC15679" s="379"/>
    </row>
    <row r="15680" spans="29:29" x14ac:dyDescent="0.25">
      <c r="AC15680" s="379"/>
    </row>
    <row r="15681" spans="29:29" x14ac:dyDescent="0.25">
      <c r="AC15681" s="379"/>
    </row>
    <row r="15682" spans="29:29" x14ac:dyDescent="0.25">
      <c r="AC15682" s="379"/>
    </row>
    <row r="15683" spans="29:29" x14ac:dyDescent="0.25">
      <c r="AC15683" s="379"/>
    </row>
    <row r="15684" spans="29:29" x14ac:dyDescent="0.25">
      <c r="AC15684" s="379"/>
    </row>
    <row r="15685" spans="29:29" x14ac:dyDescent="0.25">
      <c r="AC15685" s="379"/>
    </row>
    <row r="15686" spans="29:29" x14ac:dyDescent="0.25">
      <c r="AC15686" s="379"/>
    </row>
    <row r="15687" spans="29:29" x14ac:dyDescent="0.25">
      <c r="AC15687" s="379"/>
    </row>
    <row r="15688" spans="29:29" x14ac:dyDescent="0.25">
      <c r="AC15688" s="379"/>
    </row>
    <row r="15689" spans="29:29" x14ac:dyDescent="0.25">
      <c r="AC15689" s="379"/>
    </row>
    <row r="15690" spans="29:29" x14ac:dyDescent="0.25">
      <c r="AC15690" s="379"/>
    </row>
    <row r="15691" spans="29:29" x14ac:dyDescent="0.25">
      <c r="AC15691" s="379"/>
    </row>
    <row r="15692" spans="29:29" x14ac:dyDescent="0.25">
      <c r="AC15692" s="379"/>
    </row>
    <row r="15693" spans="29:29" x14ac:dyDescent="0.25">
      <c r="AC15693" s="379"/>
    </row>
    <row r="15694" spans="29:29" x14ac:dyDescent="0.25">
      <c r="AC15694" s="379"/>
    </row>
    <row r="15695" spans="29:29" x14ac:dyDescent="0.25">
      <c r="AC15695" s="379"/>
    </row>
    <row r="15696" spans="29:29" x14ac:dyDescent="0.25">
      <c r="AC15696" s="379"/>
    </row>
    <row r="15697" spans="29:29" x14ac:dyDescent="0.25">
      <c r="AC15697" s="379"/>
    </row>
    <row r="15698" spans="29:29" x14ac:dyDescent="0.25">
      <c r="AC15698" s="379"/>
    </row>
    <row r="15699" spans="29:29" x14ac:dyDescent="0.25">
      <c r="AC15699" s="379"/>
    </row>
    <row r="15700" spans="29:29" x14ac:dyDescent="0.25">
      <c r="AC15700" s="379"/>
    </row>
    <row r="15701" spans="29:29" x14ac:dyDescent="0.25">
      <c r="AC15701" s="379"/>
    </row>
    <row r="15702" spans="29:29" x14ac:dyDescent="0.25">
      <c r="AC15702" s="379"/>
    </row>
    <row r="15703" spans="29:29" x14ac:dyDescent="0.25">
      <c r="AC15703" s="379"/>
    </row>
    <row r="15704" spans="29:29" x14ac:dyDescent="0.25">
      <c r="AC15704" s="379"/>
    </row>
    <row r="15705" spans="29:29" x14ac:dyDescent="0.25">
      <c r="AC15705" s="379"/>
    </row>
    <row r="15706" spans="29:29" x14ac:dyDescent="0.25">
      <c r="AC15706" s="379"/>
    </row>
    <row r="15707" spans="29:29" x14ac:dyDescent="0.25">
      <c r="AC15707" s="379"/>
    </row>
    <row r="15708" spans="29:29" x14ac:dyDescent="0.25">
      <c r="AC15708" s="379"/>
    </row>
    <row r="15709" spans="29:29" x14ac:dyDescent="0.25">
      <c r="AC15709" s="379"/>
    </row>
    <row r="15710" spans="29:29" x14ac:dyDescent="0.25">
      <c r="AC15710" s="379"/>
    </row>
    <row r="15711" spans="29:29" x14ac:dyDescent="0.25">
      <c r="AC15711" s="379"/>
    </row>
    <row r="15712" spans="29:29" x14ac:dyDescent="0.25">
      <c r="AC15712" s="379"/>
    </row>
    <row r="15713" spans="29:29" x14ac:dyDescent="0.25">
      <c r="AC15713" s="379"/>
    </row>
    <row r="15714" spans="29:29" x14ac:dyDescent="0.25">
      <c r="AC15714" s="379"/>
    </row>
    <row r="15715" spans="29:29" x14ac:dyDescent="0.25">
      <c r="AC15715" s="379"/>
    </row>
    <row r="15716" spans="29:29" x14ac:dyDescent="0.25">
      <c r="AC15716" s="379"/>
    </row>
    <row r="15717" spans="29:29" x14ac:dyDescent="0.25">
      <c r="AC15717" s="379"/>
    </row>
    <row r="15718" spans="29:29" x14ac:dyDescent="0.25">
      <c r="AC15718" s="379"/>
    </row>
    <row r="15719" spans="29:29" x14ac:dyDescent="0.25">
      <c r="AC15719" s="379"/>
    </row>
    <row r="15720" spans="29:29" x14ac:dyDescent="0.25">
      <c r="AC15720" s="379"/>
    </row>
    <row r="15721" spans="29:29" x14ac:dyDescent="0.25">
      <c r="AC15721" s="379"/>
    </row>
    <row r="15722" spans="29:29" x14ac:dyDescent="0.25">
      <c r="AC15722" s="379"/>
    </row>
    <row r="15723" spans="29:29" x14ac:dyDescent="0.25">
      <c r="AC15723" s="379"/>
    </row>
    <row r="15724" spans="29:29" x14ac:dyDescent="0.25">
      <c r="AC15724" s="379"/>
    </row>
    <row r="15725" spans="29:29" x14ac:dyDescent="0.25">
      <c r="AC15725" s="379"/>
    </row>
    <row r="15726" spans="29:29" x14ac:dyDescent="0.25">
      <c r="AC15726" s="379"/>
    </row>
    <row r="15727" spans="29:29" x14ac:dyDescent="0.25">
      <c r="AC15727" s="379"/>
    </row>
    <row r="15728" spans="29:29" x14ac:dyDescent="0.25">
      <c r="AC15728" s="379"/>
    </row>
    <row r="15729" spans="29:29" x14ac:dyDescent="0.25">
      <c r="AC15729" s="379"/>
    </row>
    <row r="15730" spans="29:29" x14ac:dyDescent="0.25">
      <c r="AC15730" s="379"/>
    </row>
    <row r="15731" spans="29:29" x14ac:dyDescent="0.25">
      <c r="AC15731" s="379"/>
    </row>
    <row r="15732" spans="29:29" x14ac:dyDescent="0.25">
      <c r="AC15732" s="379"/>
    </row>
    <row r="15733" spans="29:29" x14ac:dyDescent="0.25">
      <c r="AC15733" s="379"/>
    </row>
    <row r="15734" spans="29:29" x14ac:dyDescent="0.25">
      <c r="AC15734" s="379"/>
    </row>
    <row r="15735" spans="29:29" x14ac:dyDescent="0.25">
      <c r="AC15735" s="379"/>
    </row>
    <row r="15736" spans="29:29" x14ac:dyDescent="0.25">
      <c r="AC15736" s="379"/>
    </row>
    <row r="15737" spans="29:29" x14ac:dyDescent="0.25">
      <c r="AC15737" s="379"/>
    </row>
    <row r="15738" spans="29:29" x14ac:dyDescent="0.25">
      <c r="AC15738" s="379"/>
    </row>
    <row r="15739" spans="29:29" x14ac:dyDescent="0.25">
      <c r="AC15739" s="379"/>
    </row>
    <row r="15740" spans="29:29" x14ac:dyDescent="0.25">
      <c r="AC15740" s="379"/>
    </row>
    <row r="15741" spans="29:29" x14ac:dyDescent="0.25">
      <c r="AC15741" s="379"/>
    </row>
    <row r="15742" spans="29:29" x14ac:dyDescent="0.25">
      <c r="AC15742" s="379"/>
    </row>
    <row r="15743" spans="29:29" x14ac:dyDescent="0.25">
      <c r="AC15743" s="379"/>
    </row>
    <row r="15744" spans="29:29" x14ac:dyDescent="0.25">
      <c r="AC15744" s="379"/>
    </row>
    <row r="15745" spans="29:29" x14ac:dyDescent="0.25">
      <c r="AC15745" s="379"/>
    </row>
    <row r="15746" spans="29:29" x14ac:dyDescent="0.25">
      <c r="AC15746" s="379"/>
    </row>
    <row r="15747" spans="29:29" x14ac:dyDescent="0.25">
      <c r="AC15747" s="379"/>
    </row>
    <row r="15748" spans="29:29" x14ac:dyDescent="0.25">
      <c r="AC15748" s="379"/>
    </row>
    <row r="15749" spans="29:29" x14ac:dyDescent="0.25">
      <c r="AC15749" s="379"/>
    </row>
    <row r="15750" spans="29:29" x14ac:dyDescent="0.25">
      <c r="AC15750" s="379"/>
    </row>
    <row r="15751" spans="29:29" x14ac:dyDescent="0.25">
      <c r="AC15751" s="379"/>
    </row>
    <row r="15752" spans="29:29" x14ac:dyDescent="0.25">
      <c r="AC15752" s="379"/>
    </row>
    <row r="15753" spans="29:29" x14ac:dyDescent="0.25">
      <c r="AC15753" s="379"/>
    </row>
    <row r="15754" spans="29:29" x14ac:dyDescent="0.25">
      <c r="AC15754" s="379"/>
    </row>
    <row r="15755" spans="29:29" x14ac:dyDescent="0.25">
      <c r="AC15755" s="379"/>
    </row>
    <row r="15756" spans="29:29" x14ac:dyDescent="0.25">
      <c r="AC15756" s="379"/>
    </row>
    <row r="15757" spans="29:29" x14ac:dyDescent="0.25">
      <c r="AC15757" s="379"/>
    </row>
    <row r="15758" spans="29:29" x14ac:dyDescent="0.25">
      <c r="AC15758" s="379"/>
    </row>
    <row r="15759" spans="29:29" x14ac:dyDescent="0.25">
      <c r="AC15759" s="379"/>
    </row>
    <row r="15760" spans="29:29" x14ac:dyDescent="0.25">
      <c r="AC15760" s="379"/>
    </row>
    <row r="15761" spans="29:29" x14ac:dyDescent="0.25">
      <c r="AC15761" s="379"/>
    </row>
    <row r="15762" spans="29:29" x14ac:dyDescent="0.25">
      <c r="AC15762" s="379"/>
    </row>
    <row r="15763" spans="29:29" x14ac:dyDescent="0.25">
      <c r="AC15763" s="379"/>
    </row>
    <row r="15764" spans="29:29" x14ac:dyDescent="0.25">
      <c r="AC15764" s="379"/>
    </row>
    <row r="15765" spans="29:29" x14ac:dyDescent="0.25">
      <c r="AC15765" s="379"/>
    </row>
    <row r="15766" spans="29:29" x14ac:dyDescent="0.25">
      <c r="AC15766" s="379"/>
    </row>
    <row r="15767" spans="29:29" x14ac:dyDescent="0.25">
      <c r="AC15767" s="379"/>
    </row>
    <row r="15768" spans="29:29" x14ac:dyDescent="0.25">
      <c r="AC15768" s="379"/>
    </row>
    <row r="15769" spans="29:29" x14ac:dyDescent="0.25">
      <c r="AC15769" s="379"/>
    </row>
    <row r="15770" spans="29:29" x14ac:dyDescent="0.25">
      <c r="AC15770" s="379"/>
    </row>
    <row r="15771" spans="29:29" x14ac:dyDescent="0.25">
      <c r="AC15771" s="379"/>
    </row>
    <row r="15772" spans="29:29" x14ac:dyDescent="0.25">
      <c r="AC15772" s="379"/>
    </row>
    <row r="15773" spans="29:29" x14ac:dyDescent="0.25">
      <c r="AC15773" s="379"/>
    </row>
    <row r="15774" spans="29:29" x14ac:dyDescent="0.25">
      <c r="AC15774" s="379"/>
    </row>
    <row r="15775" spans="29:29" x14ac:dyDescent="0.25">
      <c r="AC15775" s="379"/>
    </row>
    <row r="15776" spans="29:29" x14ac:dyDescent="0.25">
      <c r="AC15776" s="379"/>
    </row>
    <row r="15777" spans="29:29" x14ac:dyDescent="0.25">
      <c r="AC15777" s="379"/>
    </row>
    <row r="15778" spans="29:29" x14ac:dyDescent="0.25">
      <c r="AC15778" s="379"/>
    </row>
    <row r="15779" spans="29:29" x14ac:dyDescent="0.25">
      <c r="AC15779" s="379"/>
    </row>
    <row r="15780" spans="29:29" x14ac:dyDescent="0.25">
      <c r="AC15780" s="379"/>
    </row>
    <row r="15781" spans="29:29" x14ac:dyDescent="0.25">
      <c r="AC15781" s="379"/>
    </row>
    <row r="15782" spans="29:29" x14ac:dyDescent="0.25">
      <c r="AC15782" s="379"/>
    </row>
    <row r="15783" spans="29:29" x14ac:dyDescent="0.25">
      <c r="AC15783" s="379"/>
    </row>
    <row r="15784" spans="29:29" x14ac:dyDescent="0.25">
      <c r="AC15784" s="379"/>
    </row>
    <row r="15785" spans="29:29" x14ac:dyDescent="0.25">
      <c r="AC15785" s="379"/>
    </row>
    <row r="15786" spans="29:29" x14ac:dyDescent="0.25">
      <c r="AC15786" s="379"/>
    </row>
    <row r="15787" spans="29:29" x14ac:dyDescent="0.25">
      <c r="AC15787" s="379"/>
    </row>
    <row r="15788" spans="29:29" x14ac:dyDescent="0.25">
      <c r="AC15788" s="379"/>
    </row>
    <row r="15789" spans="29:29" x14ac:dyDescent="0.25">
      <c r="AC15789" s="379"/>
    </row>
    <row r="15790" spans="29:29" x14ac:dyDescent="0.25">
      <c r="AC15790" s="379"/>
    </row>
    <row r="15791" spans="29:29" x14ac:dyDescent="0.25">
      <c r="AC15791" s="379"/>
    </row>
    <row r="15792" spans="29:29" x14ac:dyDescent="0.25">
      <c r="AC15792" s="379"/>
    </row>
    <row r="15793" spans="29:29" x14ac:dyDescent="0.25">
      <c r="AC15793" s="379"/>
    </row>
    <row r="15794" spans="29:29" x14ac:dyDescent="0.25">
      <c r="AC15794" s="379"/>
    </row>
    <row r="15795" spans="29:29" x14ac:dyDescent="0.25">
      <c r="AC15795" s="379"/>
    </row>
    <row r="15796" spans="29:29" x14ac:dyDescent="0.25">
      <c r="AC15796" s="379"/>
    </row>
    <row r="15797" spans="29:29" x14ac:dyDescent="0.25">
      <c r="AC15797" s="379"/>
    </row>
    <row r="15798" spans="29:29" x14ac:dyDescent="0.25">
      <c r="AC15798" s="379"/>
    </row>
    <row r="15799" spans="29:29" x14ac:dyDescent="0.25">
      <c r="AC15799" s="379"/>
    </row>
    <row r="15800" spans="29:29" x14ac:dyDescent="0.25">
      <c r="AC15800" s="379"/>
    </row>
    <row r="15801" spans="29:29" x14ac:dyDescent="0.25">
      <c r="AC15801" s="379"/>
    </row>
    <row r="15802" spans="29:29" x14ac:dyDescent="0.25">
      <c r="AC15802" s="379"/>
    </row>
    <row r="15803" spans="29:29" x14ac:dyDescent="0.25">
      <c r="AC15803" s="379"/>
    </row>
    <row r="15804" spans="29:29" x14ac:dyDescent="0.25">
      <c r="AC15804" s="379"/>
    </row>
    <row r="15805" spans="29:29" x14ac:dyDescent="0.25">
      <c r="AC15805" s="379"/>
    </row>
    <row r="15806" spans="29:29" x14ac:dyDescent="0.25">
      <c r="AC15806" s="379"/>
    </row>
    <row r="15807" spans="29:29" x14ac:dyDescent="0.25">
      <c r="AC15807" s="379"/>
    </row>
    <row r="15808" spans="29:29" x14ac:dyDescent="0.25">
      <c r="AC15808" s="379"/>
    </row>
    <row r="15809" spans="29:29" x14ac:dyDescent="0.25">
      <c r="AC15809" s="379"/>
    </row>
    <row r="15810" spans="29:29" x14ac:dyDescent="0.25">
      <c r="AC15810" s="379"/>
    </row>
    <row r="15811" spans="29:29" x14ac:dyDescent="0.25">
      <c r="AC15811" s="379"/>
    </row>
    <row r="15812" spans="29:29" x14ac:dyDescent="0.25">
      <c r="AC15812" s="379"/>
    </row>
    <row r="15813" spans="29:29" x14ac:dyDescent="0.25">
      <c r="AC15813" s="379"/>
    </row>
    <row r="15814" spans="29:29" x14ac:dyDescent="0.25">
      <c r="AC15814" s="379"/>
    </row>
    <row r="15815" spans="29:29" x14ac:dyDescent="0.25">
      <c r="AC15815" s="379"/>
    </row>
    <row r="15816" spans="29:29" x14ac:dyDescent="0.25">
      <c r="AC15816" s="379"/>
    </row>
    <row r="15817" spans="29:29" x14ac:dyDescent="0.25">
      <c r="AC15817" s="379"/>
    </row>
    <row r="15818" spans="29:29" x14ac:dyDescent="0.25">
      <c r="AC15818" s="379"/>
    </row>
    <row r="15819" spans="29:29" x14ac:dyDescent="0.25">
      <c r="AC15819" s="379"/>
    </row>
    <row r="15820" spans="29:29" x14ac:dyDescent="0.25">
      <c r="AC15820" s="379"/>
    </row>
    <row r="15821" spans="29:29" x14ac:dyDescent="0.25">
      <c r="AC15821" s="379"/>
    </row>
    <row r="15822" spans="29:29" x14ac:dyDescent="0.25">
      <c r="AC15822" s="379"/>
    </row>
    <row r="15823" spans="29:29" x14ac:dyDescent="0.25">
      <c r="AC15823" s="379"/>
    </row>
    <row r="15824" spans="29:29" x14ac:dyDescent="0.25">
      <c r="AC15824" s="379"/>
    </row>
    <row r="15825" spans="29:29" x14ac:dyDescent="0.25">
      <c r="AC15825" s="379"/>
    </row>
    <row r="15826" spans="29:29" x14ac:dyDescent="0.25">
      <c r="AC15826" s="379"/>
    </row>
    <row r="15827" spans="29:29" x14ac:dyDescent="0.25">
      <c r="AC15827" s="379"/>
    </row>
    <row r="15828" spans="29:29" x14ac:dyDescent="0.25">
      <c r="AC15828" s="379"/>
    </row>
    <row r="15829" spans="29:29" x14ac:dyDescent="0.25">
      <c r="AC15829" s="379"/>
    </row>
    <row r="15830" spans="29:29" x14ac:dyDescent="0.25">
      <c r="AC15830" s="379"/>
    </row>
    <row r="15831" spans="29:29" x14ac:dyDescent="0.25">
      <c r="AC15831" s="379"/>
    </row>
    <row r="15832" spans="29:29" x14ac:dyDescent="0.25">
      <c r="AC15832" s="379"/>
    </row>
    <row r="15833" spans="29:29" x14ac:dyDescent="0.25">
      <c r="AC15833" s="379"/>
    </row>
    <row r="15834" spans="29:29" x14ac:dyDescent="0.25">
      <c r="AC15834" s="379"/>
    </row>
    <row r="15835" spans="29:29" x14ac:dyDescent="0.25">
      <c r="AC15835" s="379"/>
    </row>
    <row r="15836" spans="29:29" x14ac:dyDescent="0.25">
      <c r="AC15836" s="379"/>
    </row>
    <row r="15837" spans="29:29" x14ac:dyDescent="0.25">
      <c r="AC15837" s="379"/>
    </row>
    <row r="15838" spans="29:29" x14ac:dyDescent="0.25">
      <c r="AC15838" s="379"/>
    </row>
    <row r="15839" spans="29:29" x14ac:dyDescent="0.25">
      <c r="AC15839" s="379"/>
    </row>
    <row r="15840" spans="29:29" x14ac:dyDescent="0.25">
      <c r="AC15840" s="379"/>
    </row>
    <row r="15841" spans="29:29" x14ac:dyDescent="0.25">
      <c r="AC15841" s="379"/>
    </row>
    <row r="15842" spans="29:29" x14ac:dyDescent="0.25">
      <c r="AC15842" s="379"/>
    </row>
    <row r="15843" spans="29:29" x14ac:dyDescent="0.25">
      <c r="AC15843" s="379"/>
    </row>
    <row r="15844" spans="29:29" x14ac:dyDescent="0.25">
      <c r="AC15844" s="379"/>
    </row>
    <row r="15845" spans="29:29" x14ac:dyDescent="0.25">
      <c r="AC15845" s="379"/>
    </row>
    <row r="15846" spans="29:29" x14ac:dyDescent="0.25">
      <c r="AC15846" s="379"/>
    </row>
    <row r="15847" spans="29:29" x14ac:dyDescent="0.25">
      <c r="AC15847" s="379"/>
    </row>
    <row r="15848" spans="29:29" x14ac:dyDescent="0.25">
      <c r="AC15848" s="379"/>
    </row>
    <row r="15849" spans="29:29" x14ac:dyDescent="0.25">
      <c r="AC15849" s="379"/>
    </row>
    <row r="15850" spans="29:29" x14ac:dyDescent="0.25">
      <c r="AC15850" s="379"/>
    </row>
    <row r="15851" spans="29:29" x14ac:dyDescent="0.25">
      <c r="AC15851" s="379"/>
    </row>
    <row r="15852" spans="29:29" x14ac:dyDescent="0.25">
      <c r="AC15852" s="379"/>
    </row>
    <row r="15853" spans="29:29" x14ac:dyDescent="0.25">
      <c r="AC15853" s="379"/>
    </row>
    <row r="15854" spans="29:29" x14ac:dyDescent="0.25">
      <c r="AC15854" s="379"/>
    </row>
    <row r="15855" spans="29:29" x14ac:dyDescent="0.25">
      <c r="AC15855" s="379"/>
    </row>
    <row r="15856" spans="29:29" x14ac:dyDescent="0.25">
      <c r="AC15856" s="379"/>
    </row>
    <row r="15857" spans="29:29" x14ac:dyDescent="0.25">
      <c r="AC15857" s="379"/>
    </row>
    <row r="15858" spans="29:29" x14ac:dyDescent="0.25">
      <c r="AC15858" s="379"/>
    </row>
    <row r="15859" spans="29:29" x14ac:dyDescent="0.25">
      <c r="AC15859" s="379"/>
    </row>
    <row r="15860" spans="29:29" x14ac:dyDescent="0.25">
      <c r="AC15860" s="379"/>
    </row>
    <row r="15861" spans="29:29" x14ac:dyDescent="0.25">
      <c r="AC15861" s="379"/>
    </row>
    <row r="15862" spans="29:29" x14ac:dyDescent="0.25">
      <c r="AC15862" s="379"/>
    </row>
    <row r="15863" spans="29:29" x14ac:dyDescent="0.25">
      <c r="AC15863" s="379"/>
    </row>
    <row r="15864" spans="29:29" x14ac:dyDescent="0.25">
      <c r="AC15864" s="379"/>
    </row>
    <row r="15865" spans="29:29" x14ac:dyDescent="0.25">
      <c r="AC15865" s="379"/>
    </row>
    <row r="15866" spans="29:29" x14ac:dyDescent="0.25">
      <c r="AC15866" s="379"/>
    </row>
    <row r="15867" spans="29:29" x14ac:dyDescent="0.25">
      <c r="AC15867" s="379"/>
    </row>
    <row r="15868" spans="29:29" x14ac:dyDescent="0.25">
      <c r="AC15868" s="379"/>
    </row>
    <row r="15869" spans="29:29" x14ac:dyDescent="0.25">
      <c r="AC15869" s="379"/>
    </row>
    <row r="15870" spans="29:29" x14ac:dyDescent="0.25">
      <c r="AC15870" s="379"/>
    </row>
    <row r="15871" spans="29:29" x14ac:dyDescent="0.25">
      <c r="AC15871" s="379"/>
    </row>
    <row r="15872" spans="29:29" x14ac:dyDescent="0.25">
      <c r="AC15872" s="379"/>
    </row>
    <row r="15873" spans="29:29" x14ac:dyDescent="0.25">
      <c r="AC15873" s="379"/>
    </row>
    <row r="15874" spans="29:29" x14ac:dyDescent="0.25">
      <c r="AC15874" s="379"/>
    </row>
    <row r="15875" spans="29:29" x14ac:dyDescent="0.25">
      <c r="AC15875" s="379"/>
    </row>
    <row r="15876" spans="29:29" x14ac:dyDescent="0.25">
      <c r="AC15876" s="379"/>
    </row>
    <row r="15877" spans="29:29" x14ac:dyDescent="0.25">
      <c r="AC15877" s="379"/>
    </row>
    <row r="15878" spans="29:29" x14ac:dyDescent="0.25">
      <c r="AC15878" s="379"/>
    </row>
    <row r="15879" spans="29:29" x14ac:dyDescent="0.25">
      <c r="AC15879" s="379"/>
    </row>
    <row r="15880" spans="29:29" x14ac:dyDescent="0.25">
      <c r="AC15880" s="379"/>
    </row>
    <row r="15881" spans="29:29" x14ac:dyDescent="0.25">
      <c r="AC15881" s="379"/>
    </row>
    <row r="15882" spans="29:29" x14ac:dyDescent="0.25">
      <c r="AC15882" s="379"/>
    </row>
    <row r="15883" spans="29:29" x14ac:dyDescent="0.25">
      <c r="AC15883" s="379"/>
    </row>
    <row r="15884" spans="29:29" x14ac:dyDescent="0.25">
      <c r="AC15884" s="379"/>
    </row>
    <row r="15885" spans="29:29" x14ac:dyDescent="0.25">
      <c r="AC15885" s="379"/>
    </row>
    <row r="15886" spans="29:29" x14ac:dyDescent="0.25">
      <c r="AC15886" s="379"/>
    </row>
    <row r="15887" spans="29:29" x14ac:dyDescent="0.25">
      <c r="AC15887" s="379"/>
    </row>
    <row r="15888" spans="29:29" x14ac:dyDescent="0.25">
      <c r="AC15888" s="379"/>
    </row>
    <row r="15889" spans="29:29" x14ac:dyDescent="0.25">
      <c r="AC15889" s="379"/>
    </row>
    <row r="15890" spans="29:29" x14ac:dyDescent="0.25">
      <c r="AC15890" s="379"/>
    </row>
    <row r="15891" spans="29:29" x14ac:dyDescent="0.25">
      <c r="AC15891" s="379"/>
    </row>
    <row r="15892" spans="29:29" x14ac:dyDescent="0.25">
      <c r="AC15892" s="379"/>
    </row>
    <row r="15893" spans="29:29" x14ac:dyDescent="0.25">
      <c r="AC15893" s="379"/>
    </row>
    <row r="15894" spans="29:29" x14ac:dyDescent="0.25">
      <c r="AC15894" s="379"/>
    </row>
    <row r="15895" spans="29:29" x14ac:dyDescent="0.25">
      <c r="AC15895" s="379"/>
    </row>
    <row r="15896" spans="29:29" x14ac:dyDescent="0.25">
      <c r="AC15896" s="379"/>
    </row>
    <row r="15897" spans="29:29" x14ac:dyDescent="0.25">
      <c r="AC15897" s="379"/>
    </row>
    <row r="15898" spans="29:29" x14ac:dyDescent="0.25">
      <c r="AC15898" s="379"/>
    </row>
    <row r="15899" spans="29:29" x14ac:dyDescent="0.25">
      <c r="AC15899" s="379"/>
    </row>
    <row r="15900" spans="29:29" x14ac:dyDescent="0.25">
      <c r="AC15900" s="379"/>
    </row>
    <row r="15901" spans="29:29" x14ac:dyDescent="0.25">
      <c r="AC15901" s="379"/>
    </row>
    <row r="15902" spans="29:29" x14ac:dyDescent="0.25">
      <c r="AC15902" s="379"/>
    </row>
    <row r="15903" spans="29:29" x14ac:dyDescent="0.25">
      <c r="AC15903" s="379"/>
    </row>
    <row r="15904" spans="29:29" x14ac:dyDescent="0.25">
      <c r="AC15904" s="379"/>
    </row>
    <row r="15905" spans="29:29" x14ac:dyDescent="0.25">
      <c r="AC15905" s="379"/>
    </row>
    <row r="15906" spans="29:29" x14ac:dyDescent="0.25">
      <c r="AC15906" s="379"/>
    </row>
    <row r="15907" spans="29:29" x14ac:dyDescent="0.25">
      <c r="AC15907" s="379"/>
    </row>
    <row r="15908" spans="29:29" x14ac:dyDescent="0.25">
      <c r="AC15908" s="379"/>
    </row>
    <row r="15909" spans="29:29" x14ac:dyDescent="0.25">
      <c r="AC15909" s="379"/>
    </row>
    <row r="15910" spans="29:29" x14ac:dyDescent="0.25">
      <c r="AC15910" s="379"/>
    </row>
    <row r="15911" spans="29:29" x14ac:dyDescent="0.25">
      <c r="AC15911" s="379"/>
    </row>
    <row r="15912" spans="29:29" x14ac:dyDescent="0.25">
      <c r="AC15912" s="379"/>
    </row>
    <row r="15913" spans="29:29" x14ac:dyDescent="0.25">
      <c r="AC15913" s="379"/>
    </row>
    <row r="15914" spans="29:29" x14ac:dyDescent="0.25">
      <c r="AC15914" s="379"/>
    </row>
    <row r="15915" spans="29:29" x14ac:dyDescent="0.25">
      <c r="AC15915" s="379"/>
    </row>
    <row r="15916" spans="29:29" x14ac:dyDescent="0.25">
      <c r="AC15916" s="379"/>
    </row>
    <row r="15917" spans="29:29" x14ac:dyDescent="0.25">
      <c r="AC15917" s="379"/>
    </row>
    <row r="15918" spans="29:29" x14ac:dyDescent="0.25">
      <c r="AC15918" s="379"/>
    </row>
    <row r="15919" spans="29:29" x14ac:dyDescent="0.25">
      <c r="AC15919" s="379"/>
    </row>
    <row r="15920" spans="29:29" x14ac:dyDescent="0.25">
      <c r="AC15920" s="379"/>
    </row>
    <row r="15921" spans="29:29" x14ac:dyDescent="0.25">
      <c r="AC15921" s="379"/>
    </row>
    <row r="15922" spans="29:29" x14ac:dyDescent="0.25">
      <c r="AC15922" s="379"/>
    </row>
    <row r="15923" spans="29:29" x14ac:dyDescent="0.25">
      <c r="AC15923" s="379"/>
    </row>
    <row r="15924" spans="29:29" x14ac:dyDescent="0.25">
      <c r="AC15924" s="379"/>
    </row>
    <row r="15925" spans="29:29" x14ac:dyDescent="0.25">
      <c r="AC15925" s="379"/>
    </row>
    <row r="15926" spans="29:29" x14ac:dyDescent="0.25">
      <c r="AC15926" s="379"/>
    </row>
    <row r="15927" spans="29:29" x14ac:dyDescent="0.25">
      <c r="AC15927" s="379"/>
    </row>
    <row r="15928" spans="29:29" x14ac:dyDescent="0.25">
      <c r="AC15928" s="379"/>
    </row>
    <row r="15929" spans="29:29" x14ac:dyDescent="0.25">
      <c r="AC15929" s="379"/>
    </row>
    <row r="15930" spans="29:29" x14ac:dyDescent="0.25">
      <c r="AC15930" s="379"/>
    </row>
    <row r="15931" spans="29:29" x14ac:dyDescent="0.25">
      <c r="AC15931" s="379"/>
    </row>
    <row r="15932" spans="29:29" x14ac:dyDescent="0.25">
      <c r="AC15932" s="379"/>
    </row>
    <row r="15933" spans="29:29" x14ac:dyDescent="0.25">
      <c r="AC15933" s="379"/>
    </row>
    <row r="15934" spans="29:29" x14ac:dyDescent="0.25">
      <c r="AC15934" s="379"/>
    </row>
    <row r="15935" spans="29:29" x14ac:dyDescent="0.25">
      <c r="AC15935" s="379"/>
    </row>
    <row r="15936" spans="29:29" x14ac:dyDescent="0.25">
      <c r="AC15936" s="379"/>
    </row>
    <row r="15937" spans="29:29" x14ac:dyDescent="0.25">
      <c r="AC15937" s="379"/>
    </row>
    <row r="15938" spans="29:29" x14ac:dyDescent="0.25">
      <c r="AC15938" s="379"/>
    </row>
    <row r="15939" spans="29:29" x14ac:dyDescent="0.25">
      <c r="AC15939" s="379"/>
    </row>
    <row r="15940" spans="29:29" x14ac:dyDescent="0.25">
      <c r="AC15940" s="379"/>
    </row>
    <row r="15941" spans="29:29" x14ac:dyDescent="0.25">
      <c r="AC15941" s="379"/>
    </row>
    <row r="15942" spans="29:29" x14ac:dyDescent="0.25">
      <c r="AC15942" s="379"/>
    </row>
    <row r="15943" spans="29:29" x14ac:dyDescent="0.25">
      <c r="AC15943" s="379"/>
    </row>
    <row r="15944" spans="29:29" x14ac:dyDescent="0.25">
      <c r="AC15944" s="379"/>
    </row>
    <row r="15945" spans="29:29" x14ac:dyDescent="0.25">
      <c r="AC15945" s="379"/>
    </row>
    <row r="15946" spans="29:29" x14ac:dyDescent="0.25">
      <c r="AC15946" s="379"/>
    </row>
    <row r="15947" spans="29:29" x14ac:dyDescent="0.25">
      <c r="AC15947" s="379"/>
    </row>
    <row r="15948" spans="29:29" x14ac:dyDescent="0.25">
      <c r="AC15948" s="379"/>
    </row>
    <row r="15949" spans="29:29" x14ac:dyDescent="0.25">
      <c r="AC15949" s="379"/>
    </row>
    <row r="15950" spans="29:29" x14ac:dyDescent="0.25">
      <c r="AC15950" s="379"/>
    </row>
    <row r="15951" spans="29:29" x14ac:dyDescent="0.25">
      <c r="AC15951" s="379"/>
    </row>
    <row r="15952" spans="29:29" x14ac:dyDescent="0.25">
      <c r="AC15952" s="379"/>
    </row>
    <row r="15953" spans="29:29" x14ac:dyDescent="0.25">
      <c r="AC15953" s="379"/>
    </row>
    <row r="15954" spans="29:29" x14ac:dyDescent="0.25">
      <c r="AC15954" s="379"/>
    </row>
    <row r="15955" spans="29:29" x14ac:dyDescent="0.25">
      <c r="AC15955" s="379"/>
    </row>
    <row r="15956" spans="29:29" x14ac:dyDescent="0.25">
      <c r="AC15956" s="379"/>
    </row>
    <row r="15957" spans="29:29" x14ac:dyDescent="0.25">
      <c r="AC15957" s="379"/>
    </row>
    <row r="15958" spans="29:29" x14ac:dyDescent="0.25">
      <c r="AC15958" s="379"/>
    </row>
    <row r="15959" spans="29:29" x14ac:dyDescent="0.25">
      <c r="AC15959" s="379"/>
    </row>
    <row r="15960" spans="29:29" x14ac:dyDescent="0.25">
      <c r="AC15960" s="379"/>
    </row>
    <row r="15961" spans="29:29" x14ac:dyDescent="0.25">
      <c r="AC15961" s="379"/>
    </row>
    <row r="15962" spans="29:29" x14ac:dyDescent="0.25">
      <c r="AC15962" s="379"/>
    </row>
    <row r="15963" spans="29:29" x14ac:dyDescent="0.25">
      <c r="AC15963" s="379"/>
    </row>
    <row r="15964" spans="29:29" x14ac:dyDescent="0.25">
      <c r="AC15964" s="379"/>
    </row>
    <row r="15965" spans="29:29" x14ac:dyDescent="0.25">
      <c r="AC15965" s="379"/>
    </row>
    <row r="15966" spans="29:29" x14ac:dyDescent="0.25">
      <c r="AC15966" s="379"/>
    </row>
    <row r="15967" spans="29:29" x14ac:dyDescent="0.25">
      <c r="AC15967" s="379"/>
    </row>
    <row r="15968" spans="29:29" x14ac:dyDescent="0.25">
      <c r="AC15968" s="379"/>
    </row>
    <row r="15969" spans="29:29" x14ac:dyDescent="0.25">
      <c r="AC15969" s="379"/>
    </row>
    <row r="15970" spans="29:29" x14ac:dyDescent="0.25">
      <c r="AC15970" s="379"/>
    </row>
    <row r="15971" spans="29:29" x14ac:dyDescent="0.25">
      <c r="AC15971" s="379"/>
    </row>
    <row r="15972" spans="29:29" x14ac:dyDescent="0.25">
      <c r="AC15972" s="379"/>
    </row>
    <row r="15973" spans="29:29" x14ac:dyDescent="0.25">
      <c r="AC15973" s="379"/>
    </row>
    <row r="15974" spans="29:29" x14ac:dyDescent="0.25">
      <c r="AC15974" s="379"/>
    </row>
    <row r="15975" spans="29:29" x14ac:dyDescent="0.25">
      <c r="AC15975" s="379"/>
    </row>
    <row r="15976" spans="29:29" x14ac:dyDescent="0.25">
      <c r="AC15976" s="379"/>
    </row>
    <row r="15977" spans="29:29" x14ac:dyDescent="0.25">
      <c r="AC15977" s="379"/>
    </row>
    <row r="15978" spans="29:29" x14ac:dyDescent="0.25">
      <c r="AC15978" s="379"/>
    </row>
    <row r="15979" spans="29:29" x14ac:dyDescent="0.25">
      <c r="AC15979" s="379"/>
    </row>
    <row r="15980" spans="29:29" x14ac:dyDescent="0.25">
      <c r="AC15980" s="379"/>
    </row>
    <row r="15981" spans="29:29" x14ac:dyDescent="0.25">
      <c r="AC15981" s="379"/>
    </row>
    <row r="15982" spans="29:29" x14ac:dyDescent="0.25">
      <c r="AC15982" s="379"/>
    </row>
    <row r="15983" spans="29:29" x14ac:dyDescent="0.25">
      <c r="AC15983" s="379"/>
    </row>
    <row r="15984" spans="29:29" x14ac:dyDescent="0.25">
      <c r="AC15984" s="379"/>
    </row>
    <row r="15985" spans="29:29" x14ac:dyDescent="0.25">
      <c r="AC15985" s="379"/>
    </row>
    <row r="15986" spans="29:29" x14ac:dyDescent="0.25">
      <c r="AC15986" s="379"/>
    </row>
    <row r="15987" spans="29:29" x14ac:dyDescent="0.25">
      <c r="AC15987" s="379"/>
    </row>
    <row r="15988" spans="29:29" x14ac:dyDescent="0.25">
      <c r="AC15988" s="379"/>
    </row>
    <row r="15989" spans="29:29" x14ac:dyDescent="0.25">
      <c r="AC15989" s="379"/>
    </row>
    <row r="15990" spans="29:29" x14ac:dyDescent="0.25">
      <c r="AC15990" s="379"/>
    </row>
    <row r="15991" spans="29:29" x14ac:dyDescent="0.25">
      <c r="AC15991" s="379"/>
    </row>
    <row r="15992" spans="29:29" x14ac:dyDescent="0.25">
      <c r="AC15992" s="379"/>
    </row>
    <row r="15993" spans="29:29" x14ac:dyDescent="0.25">
      <c r="AC15993" s="379"/>
    </row>
    <row r="15994" spans="29:29" x14ac:dyDescent="0.25">
      <c r="AC15994" s="379"/>
    </row>
    <row r="15995" spans="29:29" x14ac:dyDescent="0.25">
      <c r="AC15995" s="379"/>
    </row>
    <row r="15996" spans="29:29" x14ac:dyDescent="0.25">
      <c r="AC15996" s="379"/>
    </row>
    <row r="15997" spans="29:29" x14ac:dyDescent="0.25">
      <c r="AC15997" s="379"/>
    </row>
    <row r="15998" spans="29:29" x14ac:dyDescent="0.25">
      <c r="AC15998" s="379"/>
    </row>
    <row r="15999" spans="29:29" x14ac:dyDescent="0.25">
      <c r="AC15999" s="379"/>
    </row>
    <row r="16000" spans="29:29" x14ac:dyDescent="0.25">
      <c r="AC16000" s="379"/>
    </row>
    <row r="16001" spans="29:29" x14ac:dyDescent="0.25">
      <c r="AC16001" s="379"/>
    </row>
    <row r="16002" spans="29:29" x14ac:dyDescent="0.25">
      <c r="AC16002" s="379"/>
    </row>
    <row r="16003" spans="29:29" x14ac:dyDescent="0.25">
      <c r="AC16003" s="379"/>
    </row>
    <row r="16004" spans="29:29" x14ac:dyDescent="0.25">
      <c r="AC16004" s="379"/>
    </row>
    <row r="16005" spans="29:29" x14ac:dyDescent="0.25">
      <c r="AC16005" s="379"/>
    </row>
    <row r="16006" spans="29:29" x14ac:dyDescent="0.25">
      <c r="AC16006" s="379"/>
    </row>
    <row r="16007" spans="29:29" x14ac:dyDescent="0.25">
      <c r="AC16007" s="379"/>
    </row>
    <row r="16008" spans="29:29" x14ac:dyDescent="0.25">
      <c r="AC16008" s="379"/>
    </row>
    <row r="16009" spans="29:29" x14ac:dyDescent="0.25">
      <c r="AC16009" s="379"/>
    </row>
    <row r="16010" spans="29:29" x14ac:dyDescent="0.25">
      <c r="AC16010" s="379"/>
    </row>
    <row r="16011" spans="29:29" x14ac:dyDescent="0.25">
      <c r="AC16011" s="379"/>
    </row>
    <row r="16012" spans="29:29" x14ac:dyDescent="0.25">
      <c r="AC16012" s="379"/>
    </row>
    <row r="16013" spans="29:29" x14ac:dyDescent="0.25">
      <c r="AC16013" s="379"/>
    </row>
    <row r="16014" spans="29:29" x14ac:dyDescent="0.25">
      <c r="AC16014" s="379"/>
    </row>
    <row r="16015" spans="29:29" x14ac:dyDescent="0.25">
      <c r="AC16015" s="379"/>
    </row>
    <row r="16016" spans="29:29" x14ac:dyDescent="0.25">
      <c r="AC16016" s="379"/>
    </row>
    <row r="16017" spans="29:29" x14ac:dyDescent="0.25">
      <c r="AC16017" s="379"/>
    </row>
    <row r="16018" spans="29:29" x14ac:dyDescent="0.25">
      <c r="AC16018" s="379"/>
    </row>
    <row r="16019" spans="29:29" x14ac:dyDescent="0.25">
      <c r="AC16019" s="379"/>
    </row>
    <row r="16020" spans="29:29" x14ac:dyDescent="0.25">
      <c r="AC16020" s="379"/>
    </row>
    <row r="16021" spans="29:29" x14ac:dyDescent="0.25">
      <c r="AC16021" s="379"/>
    </row>
    <row r="16022" spans="29:29" x14ac:dyDescent="0.25">
      <c r="AC16022" s="379"/>
    </row>
    <row r="16023" spans="29:29" x14ac:dyDescent="0.25">
      <c r="AC16023" s="379"/>
    </row>
    <row r="16024" spans="29:29" x14ac:dyDescent="0.25">
      <c r="AC16024" s="379"/>
    </row>
    <row r="16025" spans="29:29" x14ac:dyDescent="0.25">
      <c r="AC16025" s="379"/>
    </row>
    <row r="16026" spans="29:29" x14ac:dyDescent="0.25">
      <c r="AC16026" s="379"/>
    </row>
    <row r="16027" spans="29:29" x14ac:dyDescent="0.25">
      <c r="AC16027" s="379"/>
    </row>
    <row r="16028" spans="29:29" x14ac:dyDescent="0.25">
      <c r="AC16028" s="379"/>
    </row>
    <row r="16029" spans="29:29" x14ac:dyDescent="0.25">
      <c r="AC16029" s="379"/>
    </row>
    <row r="16030" spans="29:29" x14ac:dyDescent="0.25">
      <c r="AC16030" s="379"/>
    </row>
    <row r="16031" spans="29:29" x14ac:dyDescent="0.25">
      <c r="AC16031" s="379"/>
    </row>
    <row r="16032" spans="29:29" x14ac:dyDescent="0.25">
      <c r="AC16032" s="379"/>
    </row>
    <row r="16033" spans="29:29" x14ac:dyDescent="0.25">
      <c r="AC16033" s="379"/>
    </row>
    <row r="16034" spans="29:29" x14ac:dyDescent="0.25">
      <c r="AC16034" s="379"/>
    </row>
    <row r="16035" spans="29:29" x14ac:dyDescent="0.25">
      <c r="AC16035" s="379"/>
    </row>
    <row r="16036" spans="29:29" x14ac:dyDescent="0.25">
      <c r="AC16036" s="379"/>
    </row>
    <row r="16037" spans="29:29" x14ac:dyDescent="0.25">
      <c r="AC16037" s="379"/>
    </row>
    <row r="16038" spans="29:29" x14ac:dyDescent="0.25">
      <c r="AC16038" s="379"/>
    </row>
    <row r="16039" spans="29:29" x14ac:dyDescent="0.25">
      <c r="AC16039" s="379"/>
    </row>
    <row r="16040" spans="29:29" x14ac:dyDescent="0.25">
      <c r="AC16040" s="379"/>
    </row>
    <row r="16041" spans="29:29" x14ac:dyDescent="0.25">
      <c r="AC16041" s="379"/>
    </row>
    <row r="16042" spans="29:29" x14ac:dyDescent="0.25">
      <c r="AC16042" s="379"/>
    </row>
    <row r="16043" spans="29:29" x14ac:dyDescent="0.25">
      <c r="AC16043" s="379"/>
    </row>
    <row r="16044" spans="29:29" x14ac:dyDescent="0.25">
      <c r="AC16044" s="379"/>
    </row>
    <row r="16045" spans="29:29" x14ac:dyDescent="0.25">
      <c r="AC16045" s="379"/>
    </row>
    <row r="16046" spans="29:29" x14ac:dyDescent="0.25">
      <c r="AC16046" s="379"/>
    </row>
    <row r="16047" spans="29:29" x14ac:dyDescent="0.25">
      <c r="AC16047" s="379"/>
    </row>
    <row r="16048" spans="29:29" x14ac:dyDescent="0.25">
      <c r="AC16048" s="379"/>
    </row>
    <row r="16049" spans="29:29" x14ac:dyDescent="0.25">
      <c r="AC16049" s="379"/>
    </row>
    <row r="16050" spans="29:29" x14ac:dyDescent="0.25">
      <c r="AC16050" s="379"/>
    </row>
    <row r="16051" spans="29:29" x14ac:dyDescent="0.25">
      <c r="AC16051" s="379"/>
    </row>
    <row r="16052" spans="29:29" x14ac:dyDescent="0.25">
      <c r="AC16052" s="379"/>
    </row>
    <row r="16053" spans="29:29" x14ac:dyDescent="0.25">
      <c r="AC16053" s="379"/>
    </row>
    <row r="16054" spans="29:29" x14ac:dyDescent="0.25">
      <c r="AC16054" s="379"/>
    </row>
    <row r="16055" spans="29:29" x14ac:dyDescent="0.25">
      <c r="AC16055" s="379"/>
    </row>
    <row r="16056" spans="29:29" x14ac:dyDescent="0.25">
      <c r="AC16056" s="379"/>
    </row>
    <row r="16057" spans="29:29" x14ac:dyDescent="0.25">
      <c r="AC16057" s="379"/>
    </row>
    <row r="16058" spans="29:29" x14ac:dyDescent="0.25">
      <c r="AC16058" s="379"/>
    </row>
    <row r="16059" spans="29:29" x14ac:dyDescent="0.25">
      <c r="AC16059" s="379"/>
    </row>
    <row r="16060" spans="29:29" x14ac:dyDescent="0.25">
      <c r="AC16060" s="379"/>
    </row>
    <row r="16061" spans="29:29" x14ac:dyDescent="0.25">
      <c r="AC16061" s="379"/>
    </row>
    <row r="16062" spans="29:29" x14ac:dyDescent="0.25">
      <c r="AC16062" s="379"/>
    </row>
    <row r="16063" spans="29:29" x14ac:dyDescent="0.25">
      <c r="AC16063" s="379"/>
    </row>
    <row r="16064" spans="29:29" x14ac:dyDescent="0.25">
      <c r="AC16064" s="379"/>
    </row>
    <row r="16065" spans="29:29" x14ac:dyDescent="0.25">
      <c r="AC16065" s="379"/>
    </row>
    <row r="16066" spans="29:29" x14ac:dyDescent="0.25">
      <c r="AC16066" s="379"/>
    </row>
    <row r="16067" spans="29:29" x14ac:dyDescent="0.25">
      <c r="AC16067" s="379"/>
    </row>
    <row r="16068" spans="29:29" x14ac:dyDescent="0.25">
      <c r="AC16068" s="379"/>
    </row>
    <row r="16069" spans="29:29" x14ac:dyDescent="0.25">
      <c r="AC16069" s="379"/>
    </row>
    <row r="16070" spans="29:29" x14ac:dyDescent="0.25">
      <c r="AC16070" s="379"/>
    </row>
    <row r="16071" spans="29:29" x14ac:dyDescent="0.25">
      <c r="AC16071" s="379"/>
    </row>
    <row r="16072" spans="29:29" x14ac:dyDescent="0.25">
      <c r="AC16072" s="379"/>
    </row>
    <row r="16073" spans="29:29" x14ac:dyDescent="0.25">
      <c r="AC16073" s="379"/>
    </row>
    <row r="16074" spans="29:29" x14ac:dyDescent="0.25">
      <c r="AC16074" s="379"/>
    </row>
    <row r="16075" spans="29:29" x14ac:dyDescent="0.25">
      <c r="AC16075" s="379"/>
    </row>
    <row r="16076" spans="29:29" x14ac:dyDescent="0.25">
      <c r="AC16076" s="379"/>
    </row>
    <row r="16077" spans="29:29" x14ac:dyDescent="0.25">
      <c r="AC16077" s="379"/>
    </row>
    <row r="16078" spans="29:29" x14ac:dyDescent="0.25">
      <c r="AC16078" s="379"/>
    </row>
    <row r="16079" spans="29:29" x14ac:dyDescent="0.25">
      <c r="AC16079" s="379"/>
    </row>
    <row r="16080" spans="29:29" x14ac:dyDescent="0.25">
      <c r="AC16080" s="379"/>
    </row>
    <row r="16081" spans="29:29" x14ac:dyDescent="0.25">
      <c r="AC16081" s="379"/>
    </row>
    <row r="16082" spans="29:29" x14ac:dyDescent="0.25">
      <c r="AC16082" s="379"/>
    </row>
    <row r="16083" spans="29:29" x14ac:dyDescent="0.25">
      <c r="AC16083" s="379"/>
    </row>
    <row r="16084" spans="29:29" x14ac:dyDescent="0.25">
      <c r="AC16084" s="379"/>
    </row>
    <row r="16085" spans="29:29" x14ac:dyDescent="0.25">
      <c r="AC16085" s="379"/>
    </row>
    <row r="16086" spans="29:29" x14ac:dyDescent="0.25">
      <c r="AC16086" s="379"/>
    </row>
    <row r="16087" spans="29:29" x14ac:dyDescent="0.25">
      <c r="AC16087" s="379"/>
    </row>
    <row r="16088" spans="29:29" x14ac:dyDescent="0.25">
      <c r="AC16088" s="379"/>
    </row>
    <row r="16089" spans="29:29" x14ac:dyDescent="0.25">
      <c r="AC16089" s="379"/>
    </row>
    <row r="16090" spans="29:29" x14ac:dyDescent="0.25">
      <c r="AC16090" s="379"/>
    </row>
    <row r="16091" spans="29:29" x14ac:dyDescent="0.25">
      <c r="AC16091" s="379"/>
    </row>
    <row r="16092" spans="29:29" x14ac:dyDescent="0.25">
      <c r="AC16092" s="379"/>
    </row>
    <row r="16093" spans="29:29" x14ac:dyDescent="0.25">
      <c r="AC16093" s="379"/>
    </row>
    <row r="16094" spans="29:29" x14ac:dyDescent="0.25">
      <c r="AC16094" s="379"/>
    </row>
    <row r="16095" spans="29:29" x14ac:dyDescent="0.25">
      <c r="AC16095" s="379"/>
    </row>
    <row r="16096" spans="29:29" x14ac:dyDescent="0.25">
      <c r="AC16096" s="379"/>
    </row>
    <row r="16097" spans="29:29" x14ac:dyDescent="0.25">
      <c r="AC16097" s="379"/>
    </row>
    <row r="16098" spans="29:29" x14ac:dyDescent="0.25">
      <c r="AC16098" s="379"/>
    </row>
    <row r="16099" spans="29:29" x14ac:dyDescent="0.25">
      <c r="AC16099" s="379"/>
    </row>
    <row r="16100" spans="29:29" x14ac:dyDescent="0.25">
      <c r="AC16100" s="379"/>
    </row>
    <row r="16101" spans="29:29" x14ac:dyDescent="0.25">
      <c r="AC16101" s="379"/>
    </row>
    <row r="16102" spans="29:29" x14ac:dyDescent="0.25">
      <c r="AC16102" s="379"/>
    </row>
    <row r="16103" spans="29:29" x14ac:dyDescent="0.25">
      <c r="AC16103" s="379"/>
    </row>
    <row r="16104" spans="29:29" x14ac:dyDescent="0.25">
      <c r="AC16104" s="379"/>
    </row>
    <row r="16105" spans="29:29" x14ac:dyDescent="0.25">
      <c r="AC16105" s="379"/>
    </row>
    <row r="16106" spans="29:29" x14ac:dyDescent="0.25">
      <c r="AC16106" s="379"/>
    </row>
    <row r="16107" spans="29:29" x14ac:dyDescent="0.25">
      <c r="AC16107" s="379"/>
    </row>
    <row r="16108" spans="29:29" x14ac:dyDescent="0.25">
      <c r="AC16108" s="379"/>
    </row>
    <row r="16109" spans="29:29" x14ac:dyDescent="0.25">
      <c r="AC16109" s="379"/>
    </row>
    <row r="16110" spans="29:29" x14ac:dyDescent="0.25">
      <c r="AC16110" s="379"/>
    </row>
    <row r="16111" spans="29:29" x14ac:dyDescent="0.25">
      <c r="AC16111" s="379"/>
    </row>
    <row r="16112" spans="29:29" x14ac:dyDescent="0.25">
      <c r="AC16112" s="379"/>
    </row>
    <row r="16113" spans="29:29" x14ac:dyDescent="0.25">
      <c r="AC16113" s="379"/>
    </row>
    <row r="16114" spans="29:29" x14ac:dyDescent="0.25">
      <c r="AC16114" s="379"/>
    </row>
    <row r="16115" spans="29:29" x14ac:dyDescent="0.25">
      <c r="AC16115" s="379"/>
    </row>
    <row r="16116" spans="29:29" x14ac:dyDescent="0.25">
      <c r="AC16116" s="379"/>
    </row>
    <row r="16117" spans="29:29" x14ac:dyDescent="0.25">
      <c r="AC16117" s="379"/>
    </row>
    <row r="16118" spans="29:29" x14ac:dyDescent="0.25">
      <c r="AC16118" s="379"/>
    </row>
    <row r="16119" spans="29:29" x14ac:dyDescent="0.25">
      <c r="AC16119" s="379"/>
    </row>
    <row r="16120" spans="29:29" x14ac:dyDescent="0.25">
      <c r="AC16120" s="379"/>
    </row>
    <row r="16121" spans="29:29" x14ac:dyDescent="0.25">
      <c r="AC16121" s="379"/>
    </row>
    <row r="16122" spans="29:29" x14ac:dyDescent="0.25">
      <c r="AC16122" s="379"/>
    </row>
    <row r="16123" spans="29:29" x14ac:dyDescent="0.25">
      <c r="AC16123" s="379"/>
    </row>
    <row r="16124" spans="29:29" x14ac:dyDescent="0.25">
      <c r="AC16124" s="379"/>
    </row>
    <row r="16125" spans="29:29" x14ac:dyDescent="0.25">
      <c r="AC16125" s="379"/>
    </row>
    <row r="16126" spans="29:29" x14ac:dyDescent="0.25">
      <c r="AC16126" s="379"/>
    </row>
    <row r="16127" spans="29:29" x14ac:dyDescent="0.25">
      <c r="AC16127" s="379"/>
    </row>
    <row r="16128" spans="29:29" x14ac:dyDescent="0.25">
      <c r="AC16128" s="379"/>
    </row>
    <row r="16129" spans="29:29" x14ac:dyDescent="0.25">
      <c r="AC16129" s="379"/>
    </row>
    <row r="16130" spans="29:29" x14ac:dyDescent="0.25">
      <c r="AC16130" s="379"/>
    </row>
    <row r="16131" spans="29:29" x14ac:dyDescent="0.25">
      <c r="AC16131" s="379"/>
    </row>
    <row r="16132" spans="29:29" x14ac:dyDescent="0.25">
      <c r="AC16132" s="379"/>
    </row>
    <row r="16133" spans="29:29" x14ac:dyDescent="0.25">
      <c r="AC16133" s="379"/>
    </row>
    <row r="16134" spans="29:29" x14ac:dyDescent="0.25">
      <c r="AC16134" s="379"/>
    </row>
    <row r="16135" spans="29:29" x14ac:dyDescent="0.25">
      <c r="AC16135" s="379"/>
    </row>
    <row r="16136" spans="29:29" x14ac:dyDescent="0.25">
      <c r="AC16136" s="379"/>
    </row>
    <row r="16137" spans="29:29" x14ac:dyDescent="0.25">
      <c r="AC16137" s="379"/>
    </row>
    <row r="16138" spans="29:29" x14ac:dyDescent="0.25">
      <c r="AC16138" s="379"/>
    </row>
    <row r="16139" spans="29:29" x14ac:dyDescent="0.25">
      <c r="AC16139" s="379"/>
    </row>
    <row r="16140" spans="29:29" x14ac:dyDescent="0.25">
      <c r="AC16140" s="379"/>
    </row>
    <row r="16141" spans="29:29" x14ac:dyDescent="0.25">
      <c r="AC16141" s="379"/>
    </row>
    <row r="16142" spans="29:29" x14ac:dyDescent="0.25">
      <c r="AC16142" s="379"/>
    </row>
    <row r="16143" spans="29:29" x14ac:dyDescent="0.25">
      <c r="AC16143" s="379"/>
    </row>
    <row r="16144" spans="29:29" x14ac:dyDescent="0.25">
      <c r="AC16144" s="379"/>
    </row>
    <row r="16145" spans="29:29" x14ac:dyDescent="0.25">
      <c r="AC16145" s="379"/>
    </row>
    <row r="16146" spans="29:29" x14ac:dyDescent="0.25">
      <c r="AC16146" s="379"/>
    </row>
    <row r="16147" spans="29:29" x14ac:dyDescent="0.25">
      <c r="AC16147" s="379"/>
    </row>
    <row r="16148" spans="29:29" x14ac:dyDescent="0.25">
      <c r="AC16148" s="379"/>
    </row>
    <row r="16149" spans="29:29" x14ac:dyDescent="0.25">
      <c r="AC16149" s="379"/>
    </row>
    <row r="16150" spans="29:29" x14ac:dyDescent="0.25">
      <c r="AC16150" s="379"/>
    </row>
    <row r="16151" spans="29:29" x14ac:dyDescent="0.25">
      <c r="AC16151" s="379"/>
    </row>
    <row r="16152" spans="29:29" x14ac:dyDescent="0.25">
      <c r="AC16152" s="379"/>
    </row>
    <row r="16153" spans="29:29" x14ac:dyDescent="0.25">
      <c r="AC16153" s="379"/>
    </row>
    <row r="16154" spans="29:29" x14ac:dyDescent="0.25">
      <c r="AC16154" s="379"/>
    </row>
    <row r="16155" spans="29:29" x14ac:dyDescent="0.25">
      <c r="AC16155" s="379"/>
    </row>
    <row r="16156" spans="29:29" x14ac:dyDescent="0.25">
      <c r="AC16156" s="379"/>
    </row>
    <row r="16157" spans="29:29" x14ac:dyDescent="0.25">
      <c r="AC16157" s="379"/>
    </row>
    <row r="16158" spans="29:29" x14ac:dyDescent="0.25">
      <c r="AC16158" s="379"/>
    </row>
    <row r="16159" spans="29:29" x14ac:dyDescent="0.25">
      <c r="AC16159" s="379"/>
    </row>
    <row r="16160" spans="29:29" x14ac:dyDescent="0.25">
      <c r="AC16160" s="379"/>
    </row>
    <row r="16161" spans="29:29" x14ac:dyDescent="0.25">
      <c r="AC16161" s="379"/>
    </row>
    <row r="16162" spans="29:29" x14ac:dyDescent="0.25">
      <c r="AC16162" s="379"/>
    </row>
    <row r="16163" spans="29:29" x14ac:dyDescent="0.25">
      <c r="AC16163" s="379"/>
    </row>
    <row r="16164" spans="29:29" x14ac:dyDescent="0.25">
      <c r="AC16164" s="379"/>
    </row>
    <row r="16165" spans="29:29" x14ac:dyDescent="0.25">
      <c r="AC16165" s="379"/>
    </row>
    <row r="16166" spans="29:29" x14ac:dyDescent="0.25">
      <c r="AC16166" s="379"/>
    </row>
    <row r="16167" spans="29:29" x14ac:dyDescent="0.25">
      <c r="AC16167" s="379"/>
    </row>
    <row r="16168" spans="29:29" x14ac:dyDescent="0.25">
      <c r="AC16168" s="379"/>
    </row>
    <row r="16169" spans="29:29" x14ac:dyDescent="0.25">
      <c r="AC16169" s="379"/>
    </row>
    <row r="16170" spans="29:29" x14ac:dyDescent="0.25">
      <c r="AC16170" s="379"/>
    </row>
    <row r="16171" spans="29:29" x14ac:dyDescent="0.25">
      <c r="AC16171" s="379"/>
    </row>
    <row r="16172" spans="29:29" x14ac:dyDescent="0.25">
      <c r="AC16172" s="379"/>
    </row>
    <row r="16173" spans="29:29" x14ac:dyDescent="0.25">
      <c r="AC16173" s="379"/>
    </row>
    <row r="16174" spans="29:29" x14ac:dyDescent="0.25">
      <c r="AC16174" s="379"/>
    </row>
    <row r="16175" spans="29:29" x14ac:dyDescent="0.25">
      <c r="AC16175" s="379"/>
    </row>
    <row r="16176" spans="29:29" x14ac:dyDescent="0.25">
      <c r="AC16176" s="379"/>
    </row>
    <row r="16177" spans="29:29" x14ac:dyDescent="0.25">
      <c r="AC16177" s="379"/>
    </row>
    <row r="16178" spans="29:29" x14ac:dyDescent="0.25">
      <c r="AC16178" s="379"/>
    </row>
    <row r="16179" spans="29:29" x14ac:dyDescent="0.25">
      <c r="AC16179" s="379"/>
    </row>
    <row r="16180" spans="29:29" x14ac:dyDescent="0.25">
      <c r="AC16180" s="379"/>
    </row>
    <row r="16181" spans="29:29" x14ac:dyDescent="0.25">
      <c r="AC16181" s="379"/>
    </row>
    <row r="16182" spans="29:29" x14ac:dyDescent="0.25">
      <c r="AC16182" s="379"/>
    </row>
    <row r="16183" spans="29:29" x14ac:dyDescent="0.25">
      <c r="AC16183" s="379"/>
    </row>
    <row r="16184" spans="29:29" x14ac:dyDescent="0.25">
      <c r="AC16184" s="379"/>
    </row>
    <row r="16185" spans="29:29" x14ac:dyDescent="0.25">
      <c r="AC16185" s="379"/>
    </row>
    <row r="16186" spans="29:29" x14ac:dyDescent="0.25">
      <c r="AC16186" s="379"/>
    </row>
    <row r="16187" spans="29:29" x14ac:dyDescent="0.25">
      <c r="AC16187" s="379"/>
    </row>
    <row r="16188" spans="29:29" x14ac:dyDescent="0.25">
      <c r="AC16188" s="379"/>
    </row>
    <row r="16189" spans="29:29" x14ac:dyDescent="0.25">
      <c r="AC16189" s="379"/>
    </row>
    <row r="16190" spans="29:29" x14ac:dyDescent="0.25">
      <c r="AC16190" s="379"/>
    </row>
    <row r="16191" spans="29:29" x14ac:dyDescent="0.25">
      <c r="AC16191" s="379"/>
    </row>
    <row r="16192" spans="29:29" x14ac:dyDescent="0.25">
      <c r="AC16192" s="379"/>
    </row>
    <row r="16193" spans="29:29" x14ac:dyDescent="0.25">
      <c r="AC16193" s="379"/>
    </row>
    <row r="16194" spans="29:29" x14ac:dyDescent="0.25">
      <c r="AC16194" s="379"/>
    </row>
    <row r="16195" spans="29:29" x14ac:dyDescent="0.25">
      <c r="AC16195" s="379"/>
    </row>
    <row r="16196" spans="29:29" x14ac:dyDescent="0.25">
      <c r="AC16196" s="379"/>
    </row>
    <row r="16197" spans="29:29" x14ac:dyDescent="0.25">
      <c r="AC16197" s="379"/>
    </row>
    <row r="16198" spans="29:29" x14ac:dyDescent="0.25">
      <c r="AC16198" s="379"/>
    </row>
    <row r="16199" spans="29:29" x14ac:dyDescent="0.25">
      <c r="AC16199" s="379"/>
    </row>
    <row r="16200" spans="29:29" x14ac:dyDescent="0.25">
      <c r="AC16200" s="379"/>
    </row>
    <row r="16201" spans="29:29" x14ac:dyDescent="0.25">
      <c r="AC16201" s="379"/>
    </row>
    <row r="16202" spans="29:29" x14ac:dyDescent="0.25">
      <c r="AC16202" s="379"/>
    </row>
    <row r="16203" spans="29:29" x14ac:dyDescent="0.25">
      <c r="AC16203" s="379"/>
    </row>
    <row r="16204" spans="29:29" x14ac:dyDescent="0.25">
      <c r="AC16204" s="379"/>
    </row>
    <row r="16205" spans="29:29" x14ac:dyDescent="0.25">
      <c r="AC16205" s="379"/>
    </row>
    <row r="16206" spans="29:29" x14ac:dyDescent="0.25">
      <c r="AC16206" s="379"/>
    </row>
    <row r="16207" spans="29:29" x14ac:dyDescent="0.25">
      <c r="AC16207" s="379"/>
    </row>
    <row r="16208" spans="29:29" x14ac:dyDescent="0.25">
      <c r="AC16208" s="379"/>
    </row>
    <row r="16209" spans="29:29" x14ac:dyDescent="0.25">
      <c r="AC16209" s="379"/>
    </row>
    <row r="16210" spans="29:29" x14ac:dyDescent="0.25">
      <c r="AC16210" s="379"/>
    </row>
    <row r="16211" spans="29:29" x14ac:dyDescent="0.25">
      <c r="AC16211" s="379"/>
    </row>
    <row r="16212" spans="29:29" x14ac:dyDescent="0.25">
      <c r="AC16212" s="379"/>
    </row>
    <row r="16213" spans="29:29" x14ac:dyDescent="0.25">
      <c r="AC16213" s="379"/>
    </row>
    <row r="16214" spans="29:29" x14ac:dyDescent="0.25">
      <c r="AC16214" s="379"/>
    </row>
    <row r="16215" spans="29:29" x14ac:dyDescent="0.25">
      <c r="AC16215" s="379"/>
    </row>
    <row r="16216" spans="29:29" x14ac:dyDescent="0.25">
      <c r="AC16216" s="379"/>
    </row>
    <row r="16217" spans="29:29" x14ac:dyDescent="0.25">
      <c r="AC16217" s="379"/>
    </row>
    <row r="16218" spans="29:29" x14ac:dyDescent="0.25">
      <c r="AC16218" s="379"/>
    </row>
    <row r="16219" spans="29:29" x14ac:dyDescent="0.25">
      <c r="AC16219" s="379"/>
    </row>
    <row r="16220" spans="29:29" x14ac:dyDescent="0.25">
      <c r="AC16220" s="379"/>
    </row>
    <row r="16221" spans="29:29" x14ac:dyDescent="0.25">
      <c r="AC16221" s="379"/>
    </row>
    <row r="16222" spans="29:29" x14ac:dyDescent="0.25">
      <c r="AC16222" s="379"/>
    </row>
    <row r="16223" spans="29:29" x14ac:dyDescent="0.25">
      <c r="AC16223" s="379"/>
    </row>
    <row r="16224" spans="29:29" x14ac:dyDescent="0.25">
      <c r="AC16224" s="379"/>
    </row>
    <row r="16225" spans="29:29" x14ac:dyDescent="0.25">
      <c r="AC16225" s="379"/>
    </row>
    <row r="16226" spans="29:29" x14ac:dyDescent="0.25">
      <c r="AC16226" s="379"/>
    </row>
    <row r="16227" spans="29:29" x14ac:dyDescent="0.25">
      <c r="AC16227" s="379"/>
    </row>
    <row r="16228" spans="29:29" x14ac:dyDescent="0.25">
      <c r="AC16228" s="379"/>
    </row>
    <row r="16229" spans="29:29" x14ac:dyDescent="0.25">
      <c r="AC16229" s="379"/>
    </row>
    <row r="16230" spans="29:29" x14ac:dyDescent="0.25">
      <c r="AC16230" s="379"/>
    </row>
    <row r="16231" spans="29:29" x14ac:dyDescent="0.25">
      <c r="AC16231" s="379"/>
    </row>
    <row r="16232" spans="29:29" x14ac:dyDescent="0.25">
      <c r="AC16232" s="379"/>
    </row>
    <row r="16233" spans="29:29" x14ac:dyDescent="0.25">
      <c r="AC16233" s="379"/>
    </row>
    <row r="16234" spans="29:29" x14ac:dyDescent="0.25">
      <c r="AC16234" s="379"/>
    </row>
    <row r="16235" spans="29:29" x14ac:dyDescent="0.25">
      <c r="AC16235" s="379"/>
    </row>
    <row r="16236" spans="29:29" x14ac:dyDescent="0.25">
      <c r="AC16236" s="379"/>
    </row>
    <row r="16237" spans="29:29" x14ac:dyDescent="0.25">
      <c r="AC16237" s="379"/>
    </row>
    <row r="16238" spans="29:29" x14ac:dyDescent="0.25">
      <c r="AC16238" s="379"/>
    </row>
    <row r="16239" spans="29:29" x14ac:dyDescent="0.25">
      <c r="AC16239" s="379"/>
    </row>
    <row r="16240" spans="29:29" x14ac:dyDescent="0.25">
      <c r="AC16240" s="379"/>
    </row>
    <row r="16241" spans="29:29" x14ac:dyDescent="0.25">
      <c r="AC16241" s="379"/>
    </row>
    <row r="16242" spans="29:29" x14ac:dyDescent="0.25">
      <c r="AC16242" s="379"/>
    </row>
    <row r="16243" spans="29:29" x14ac:dyDescent="0.25">
      <c r="AC16243" s="379"/>
    </row>
    <row r="16244" spans="29:29" x14ac:dyDescent="0.25">
      <c r="AC16244" s="379"/>
    </row>
    <row r="16245" spans="29:29" x14ac:dyDescent="0.25">
      <c r="AC16245" s="379"/>
    </row>
    <row r="16246" spans="29:29" x14ac:dyDescent="0.25">
      <c r="AC16246" s="379"/>
    </row>
    <row r="16247" spans="29:29" x14ac:dyDescent="0.25">
      <c r="AC16247" s="379"/>
    </row>
    <row r="16248" spans="29:29" x14ac:dyDescent="0.25">
      <c r="AC16248" s="379"/>
    </row>
    <row r="16249" spans="29:29" x14ac:dyDescent="0.25">
      <c r="AC16249" s="379"/>
    </row>
    <row r="16250" spans="29:29" x14ac:dyDescent="0.25">
      <c r="AC16250" s="379"/>
    </row>
    <row r="16251" spans="29:29" x14ac:dyDescent="0.25">
      <c r="AC16251" s="379"/>
    </row>
    <row r="16252" spans="29:29" x14ac:dyDescent="0.25">
      <c r="AC16252" s="379"/>
    </row>
    <row r="16253" spans="29:29" x14ac:dyDescent="0.25">
      <c r="AC16253" s="379"/>
    </row>
    <row r="16254" spans="29:29" x14ac:dyDescent="0.25">
      <c r="AC16254" s="379"/>
    </row>
    <row r="16255" spans="29:29" x14ac:dyDescent="0.25">
      <c r="AC16255" s="379"/>
    </row>
    <row r="16256" spans="29:29" x14ac:dyDescent="0.25">
      <c r="AC16256" s="379"/>
    </row>
    <row r="16257" spans="29:29" x14ac:dyDescent="0.25">
      <c r="AC16257" s="379"/>
    </row>
    <row r="16258" spans="29:29" x14ac:dyDescent="0.25">
      <c r="AC16258" s="379"/>
    </row>
    <row r="16259" spans="29:29" x14ac:dyDescent="0.25">
      <c r="AC16259" s="379"/>
    </row>
    <row r="16260" spans="29:29" x14ac:dyDescent="0.25">
      <c r="AC16260" s="379"/>
    </row>
    <row r="16261" spans="29:29" x14ac:dyDescent="0.25">
      <c r="AC16261" s="379"/>
    </row>
    <row r="16262" spans="29:29" x14ac:dyDescent="0.25">
      <c r="AC16262" s="379"/>
    </row>
    <row r="16263" spans="29:29" x14ac:dyDescent="0.25">
      <c r="AC16263" s="379"/>
    </row>
    <row r="16264" spans="29:29" x14ac:dyDescent="0.25">
      <c r="AC16264" s="379"/>
    </row>
    <row r="16265" spans="29:29" x14ac:dyDescent="0.25">
      <c r="AC16265" s="379"/>
    </row>
    <row r="16266" spans="29:29" x14ac:dyDescent="0.25">
      <c r="AC16266" s="379"/>
    </row>
    <row r="16267" spans="29:29" x14ac:dyDescent="0.25">
      <c r="AC16267" s="379"/>
    </row>
    <row r="16268" spans="29:29" x14ac:dyDescent="0.25">
      <c r="AC16268" s="379"/>
    </row>
    <row r="16269" spans="29:29" x14ac:dyDescent="0.25">
      <c r="AC16269" s="379"/>
    </row>
    <row r="16270" spans="29:29" x14ac:dyDescent="0.25">
      <c r="AC16270" s="379"/>
    </row>
    <row r="16271" spans="29:29" x14ac:dyDescent="0.25">
      <c r="AC16271" s="379"/>
    </row>
    <row r="16272" spans="29:29" x14ac:dyDescent="0.25">
      <c r="AC16272" s="379"/>
    </row>
    <row r="16273" spans="29:29" x14ac:dyDescent="0.25">
      <c r="AC16273" s="379"/>
    </row>
    <row r="16274" spans="29:29" x14ac:dyDescent="0.25">
      <c r="AC16274" s="379"/>
    </row>
    <row r="16275" spans="29:29" x14ac:dyDescent="0.25">
      <c r="AC16275" s="379"/>
    </row>
    <row r="16276" spans="29:29" x14ac:dyDescent="0.25">
      <c r="AC16276" s="379"/>
    </row>
    <row r="16277" spans="29:29" x14ac:dyDescent="0.25">
      <c r="AC16277" s="379"/>
    </row>
    <row r="16278" spans="29:29" x14ac:dyDescent="0.25">
      <c r="AC16278" s="379"/>
    </row>
    <row r="16279" spans="29:29" x14ac:dyDescent="0.25">
      <c r="AC16279" s="379"/>
    </row>
    <row r="16280" spans="29:29" x14ac:dyDescent="0.25">
      <c r="AC16280" s="379"/>
    </row>
    <row r="16281" spans="29:29" x14ac:dyDescent="0.25">
      <c r="AC16281" s="379"/>
    </row>
    <row r="16282" spans="29:29" x14ac:dyDescent="0.25">
      <c r="AC16282" s="379"/>
    </row>
    <row r="16283" spans="29:29" x14ac:dyDescent="0.25">
      <c r="AC16283" s="379"/>
    </row>
    <row r="16284" spans="29:29" x14ac:dyDescent="0.25">
      <c r="AC16284" s="379"/>
    </row>
    <row r="16285" spans="29:29" x14ac:dyDescent="0.25">
      <c r="AC16285" s="379"/>
    </row>
    <row r="16286" spans="29:29" x14ac:dyDescent="0.25">
      <c r="AC16286" s="379"/>
    </row>
    <row r="16287" spans="29:29" x14ac:dyDescent="0.25">
      <c r="AC16287" s="379"/>
    </row>
    <row r="16288" spans="29:29" x14ac:dyDescent="0.25">
      <c r="AC16288" s="379"/>
    </row>
    <row r="16289" spans="29:29" x14ac:dyDescent="0.25">
      <c r="AC16289" s="379"/>
    </row>
    <row r="16290" spans="29:29" x14ac:dyDescent="0.25">
      <c r="AC16290" s="379"/>
    </row>
    <row r="16291" spans="29:29" x14ac:dyDescent="0.25">
      <c r="AC16291" s="379"/>
    </row>
    <row r="16292" spans="29:29" x14ac:dyDescent="0.25">
      <c r="AC16292" s="379"/>
    </row>
    <row r="16293" spans="29:29" x14ac:dyDescent="0.25">
      <c r="AC16293" s="379"/>
    </row>
    <row r="16294" spans="29:29" x14ac:dyDescent="0.25">
      <c r="AC16294" s="379"/>
    </row>
    <row r="16295" spans="29:29" x14ac:dyDescent="0.25">
      <c r="AC16295" s="379"/>
    </row>
    <row r="16296" spans="29:29" x14ac:dyDescent="0.25">
      <c r="AC16296" s="379"/>
    </row>
    <row r="16297" spans="29:29" x14ac:dyDescent="0.25">
      <c r="AC16297" s="379"/>
    </row>
    <row r="16298" spans="29:29" x14ac:dyDescent="0.25">
      <c r="AC16298" s="379"/>
    </row>
    <row r="16299" spans="29:29" x14ac:dyDescent="0.25">
      <c r="AC16299" s="379"/>
    </row>
    <row r="16300" spans="29:29" x14ac:dyDescent="0.25">
      <c r="AC16300" s="379"/>
    </row>
    <row r="16301" spans="29:29" x14ac:dyDescent="0.25">
      <c r="AC16301" s="379"/>
    </row>
    <row r="16302" spans="29:29" x14ac:dyDescent="0.25">
      <c r="AC16302" s="379"/>
    </row>
    <row r="16303" spans="29:29" x14ac:dyDescent="0.25">
      <c r="AC16303" s="379"/>
    </row>
    <row r="16304" spans="29:29" x14ac:dyDescent="0.25">
      <c r="AC16304" s="379"/>
    </row>
    <row r="16305" spans="29:29" x14ac:dyDescent="0.25">
      <c r="AC16305" s="379"/>
    </row>
    <row r="16306" spans="29:29" x14ac:dyDescent="0.25">
      <c r="AC16306" s="379"/>
    </row>
    <row r="16307" spans="29:29" x14ac:dyDescent="0.25">
      <c r="AC16307" s="379"/>
    </row>
    <row r="16308" spans="29:29" x14ac:dyDescent="0.25">
      <c r="AC16308" s="379"/>
    </row>
    <row r="16309" spans="29:29" x14ac:dyDescent="0.25">
      <c r="AC16309" s="379"/>
    </row>
    <row r="16310" spans="29:29" x14ac:dyDescent="0.25">
      <c r="AC16310" s="379"/>
    </row>
    <row r="16311" spans="29:29" x14ac:dyDescent="0.25">
      <c r="AC16311" s="379"/>
    </row>
    <row r="16312" spans="29:29" x14ac:dyDescent="0.25">
      <c r="AC16312" s="379"/>
    </row>
    <row r="16313" spans="29:29" x14ac:dyDescent="0.25">
      <c r="AC16313" s="379"/>
    </row>
    <row r="16314" spans="29:29" x14ac:dyDescent="0.25">
      <c r="AC16314" s="379"/>
    </row>
    <row r="16315" spans="29:29" x14ac:dyDescent="0.25">
      <c r="AC16315" s="379"/>
    </row>
    <row r="16316" spans="29:29" x14ac:dyDescent="0.25">
      <c r="AC16316" s="379"/>
    </row>
    <row r="16317" spans="29:29" x14ac:dyDescent="0.25">
      <c r="AC16317" s="379"/>
    </row>
    <row r="16318" spans="29:29" x14ac:dyDescent="0.25">
      <c r="AC16318" s="379"/>
    </row>
    <row r="16319" spans="29:29" x14ac:dyDescent="0.25">
      <c r="AC16319" s="379"/>
    </row>
    <row r="16320" spans="29:29" x14ac:dyDescent="0.25">
      <c r="AC16320" s="379"/>
    </row>
    <row r="16321" spans="29:29" x14ac:dyDescent="0.25">
      <c r="AC16321" s="379"/>
    </row>
    <row r="16322" spans="29:29" x14ac:dyDescent="0.25">
      <c r="AC16322" s="379"/>
    </row>
    <row r="16323" spans="29:29" x14ac:dyDescent="0.25">
      <c r="AC16323" s="379"/>
    </row>
    <row r="16324" spans="29:29" x14ac:dyDescent="0.25">
      <c r="AC16324" s="379"/>
    </row>
    <row r="16325" spans="29:29" x14ac:dyDescent="0.25">
      <c r="AC16325" s="379"/>
    </row>
    <row r="16326" spans="29:29" x14ac:dyDescent="0.25">
      <c r="AC16326" s="379"/>
    </row>
    <row r="16327" spans="29:29" x14ac:dyDescent="0.25">
      <c r="AC16327" s="379"/>
    </row>
    <row r="16328" spans="29:29" x14ac:dyDescent="0.25">
      <c r="AC16328" s="379"/>
    </row>
    <row r="16329" spans="29:29" x14ac:dyDescent="0.25">
      <c r="AC16329" s="379"/>
    </row>
    <row r="16330" spans="29:29" x14ac:dyDescent="0.25">
      <c r="AC16330" s="379"/>
    </row>
    <row r="16331" spans="29:29" x14ac:dyDescent="0.25">
      <c r="AC16331" s="379"/>
    </row>
    <row r="16332" spans="29:29" x14ac:dyDescent="0.25">
      <c r="AC16332" s="379"/>
    </row>
    <row r="16333" spans="29:29" x14ac:dyDescent="0.25">
      <c r="AC16333" s="379"/>
    </row>
    <row r="16334" spans="29:29" x14ac:dyDescent="0.25">
      <c r="AC16334" s="379"/>
    </row>
    <row r="16335" spans="29:29" x14ac:dyDescent="0.25">
      <c r="AC16335" s="379"/>
    </row>
    <row r="16336" spans="29:29" x14ac:dyDescent="0.25">
      <c r="AC16336" s="379"/>
    </row>
    <row r="16337" spans="29:29" x14ac:dyDescent="0.25">
      <c r="AC16337" s="379"/>
    </row>
    <row r="16338" spans="29:29" x14ac:dyDescent="0.25">
      <c r="AC16338" s="379"/>
    </row>
    <row r="16339" spans="29:29" x14ac:dyDescent="0.25">
      <c r="AC16339" s="379"/>
    </row>
    <row r="16340" spans="29:29" x14ac:dyDescent="0.25">
      <c r="AC16340" s="379"/>
    </row>
    <row r="16341" spans="29:29" x14ac:dyDescent="0.25">
      <c r="AC16341" s="379"/>
    </row>
    <row r="16342" spans="29:29" x14ac:dyDescent="0.25">
      <c r="AC16342" s="379"/>
    </row>
    <row r="16343" spans="29:29" x14ac:dyDescent="0.25">
      <c r="AC16343" s="379"/>
    </row>
    <row r="16344" spans="29:29" x14ac:dyDescent="0.25">
      <c r="AC16344" s="379"/>
    </row>
    <row r="16345" spans="29:29" x14ac:dyDescent="0.25">
      <c r="AC16345" s="379"/>
    </row>
    <row r="16346" spans="29:29" x14ac:dyDescent="0.25">
      <c r="AC16346" s="379"/>
    </row>
    <row r="16347" spans="29:29" x14ac:dyDescent="0.25">
      <c r="AC16347" s="379"/>
    </row>
    <row r="16348" spans="29:29" x14ac:dyDescent="0.25">
      <c r="AC16348" s="379"/>
    </row>
    <row r="16349" spans="29:29" x14ac:dyDescent="0.25">
      <c r="AC16349" s="379"/>
    </row>
    <row r="16350" spans="29:29" x14ac:dyDescent="0.25">
      <c r="AC16350" s="379"/>
    </row>
    <row r="16351" spans="29:29" x14ac:dyDescent="0.25">
      <c r="AC16351" s="379"/>
    </row>
    <row r="16352" spans="29:29" x14ac:dyDescent="0.25">
      <c r="AC16352" s="379"/>
    </row>
    <row r="16353" spans="29:29" x14ac:dyDescent="0.25">
      <c r="AC16353" s="379"/>
    </row>
    <row r="16354" spans="29:29" x14ac:dyDescent="0.25">
      <c r="AC16354" s="379"/>
    </row>
    <row r="16355" spans="29:29" x14ac:dyDescent="0.25">
      <c r="AC16355" s="379"/>
    </row>
    <row r="16356" spans="29:29" x14ac:dyDescent="0.25">
      <c r="AC16356" s="379"/>
    </row>
    <row r="16357" spans="29:29" x14ac:dyDescent="0.25">
      <c r="AC16357" s="379"/>
    </row>
    <row r="16358" spans="29:29" x14ac:dyDescent="0.25">
      <c r="AC16358" s="379"/>
    </row>
    <row r="16359" spans="29:29" x14ac:dyDescent="0.25">
      <c r="AC16359" s="379"/>
    </row>
    <row r="16360" spans="29:29" x14ac:dyDescent="0.25">
      <c r="AC16360" s="379"/>
    </row>
    <row r="16361" spans="29:29" x14ac:dyDescent="0.25">
      <c r="AC16361" s="379"/>
    </row>
    <row r="16362" spans="29:29" x14ac:dyDescent="0.25">
      <c r="AC16362" s="379"/>
    </row>
    <row r="16363" spans="29:29" x14ac:dyDescent="0.25">
      <c r="AC16363" s="379"/>
    </row>
    <row r="16364" spans="29:29" x14ac:dyDescent="0.25">
      <c r="AC16364" s="379"/>
    </row>
    <row r="16365" spans="29:29" x14ac:dyDescent="0.25">
      <c r="AC16365" s="379"/>
    </row>
    <row r="16366" spans="29:29" x14ac:dyDescent="0.25">
      <c r="AC16366" s="379"/>
    </row>
    <row r="16367" spans="29:29" x14ac:dyDescent="0.25">
      <c r="AC16367" s="379"/>
    </row>
    <row r="16368" spans="29:29" x14ac:dyDescent="0.25">
      <c r="AC16368" s="379"/>
    </row>
    <row r="16369" spans="29:29" x14ac:dyDescent="0.25">
      <c r="AC16369" s="379"/>
    </row>
    <row r="16370" spans="29:29" x14ac:dyDescent="0.25">
      <c r="AC16370" s="379"/>
    </row>
    <row r="16371" spans="29:29" x14ac:dyDescent="0.25">
      <c r="AC16371" s="379"/>
    </row>
    <row r="16372" spans="29:29" x14ac:dyDescent="0.25">
      <c r="AC16372" s="379"/>
    </row>
    <row r="16373" spans="29:29" x14ac:dyDescent="0.25">
      <c r="AC16373" s="379"/>
    </row>
    <row r="16374" spans="29:29" x14ac:dyDescent="0.25">
      <c r="AC16374" s="379"/>
    </row>
    <row r="16375" spans="29:29" x14ac:dyDescent="0.25">
      <c r="AC16375" s="379"/>
    </row>
    <row r="16376" spans="29:29" x14ac:dyDescent="0.25">
      <c r="AC16376" s="379"/>
    </row>
    <row r="16377" spans="29:29" x14ac:dyDescent="0.25">
      <c r="AC16377" s="379"/>
    </row>
    <row r="16378" spans="29:29" x14ac:dyDescent="0.25">
      <c r="AC16378" s="379"/>
    </row>
    <row r="16379" spans="29:29" x14ac:dyDescent="0.25">
      <c r="AC16379" s="379"/>
    </row>
    <row r="16380" spans="29:29" x14ac:dyDescent="0.25">
      <c r="AC16380" s="379"/>
    </row>
    <row r="16381" spans="29:29" x14ac:dyDescent="0.25">
      <c r="AC16381" s="379"/>
    </row>
    <row r="16382" spans="29:29" x14ac:dyDescent="0.25">
      <c r="AC16382" s="379"/>
    </row>
    <row r="16383" spans="29:29" x14ac:dyDescent="0.25">
      <c r="AC16383" s="379"/>
    </row>
    <row r="16384" spans="29:29" x14ac:dyDescent="0.25">
      <c r="AC16384" s="379"/>
    </row>
    <row r="16385" spans="29:29" x14ac:dyDescent="0.25">
      <c r="AC16385" s="379"/>
    </row>
    <row r="16386" spans="29:29" x14ac:dyDescent="0.25">
      <c r="AC16386" s="379"/>
    </row>
    <row r="16387" spans="29:29" x14ac:dyDescent="0.25">
      <c r="AC16387" s="379"/>
    </row>
    <row r="16388" spans="29:29" x14ac:dyDescent="0.25">
      <c r="AC16388" s="379"/>
    </row>
    <row r="16389" spans="29:29" x14ac:dyDescent="0.25">
      <c r="AC16389" s="379"/>
    </row>
    <row r="16390" spans="29:29" x14ac:dyDescent="0.25">
      <c r="AC16390" s="379"/>
    </row>
    <row r="16391" spans="29:29" x14ac:dyDescent="0.25">
      <c r="AC16391" s="379"/>
    </row>
    <row r="16392" spans="29:29" x14ac:dyDescent="0.25">
      <c r="AC16392" s="379"/>
    </row>
    <row r="16393" spans="29:29" x14ac:dyDescent="0.25">
      <c r="AC16393" s="379"/>
    </row>
    <row r="16394" spans="29:29" x14ac:dyDescent="0.25">
      <c r="AC16394" s="379"/>
    </row>
    <row r="16395" spans="29:29" x14ac:dyDescent="0.25">
      <c r="AC16395" s="379"/>
    </row>
    <row r="16396" spans="29:29" x14ac:dyDescent="0.25">
      <c r="AC16396" s="379"/>
    </row>
    <row r="16397" spans="29:29" x14ac:dyDescent="0.25">
      <c r="AC16397" s="379"/>
    </row>
    <row r="16398" spans="29:29" x14ac:dyDescent="0.25">
      <c r="AC16398" s="379"/>
    </row>
    <row r="16399" spans="29:29" x14ac:dyDescent="0.25">
      <c r="AC16399" s="379"/>
    </row>
    <row r="16400" spans="29:29" x14ac:dyDescent="0.25">
      <c r="AC16400" s="379"/>
    </row>
    <row r="16401" spans="29:29" x14ac:dyDescent="0.25">
      <c r="AC16401" s="379"/>
    </row>
    <row r="16402" spans="29:29" x14ac:dyDescent="0.25">
      <c r="AC16402" s="379"/>
    </row>
    <row r="16403" spans="29:29" x14ac:dyDescent="0.25">
      <c r="AC16403" s="379"/>
    </row>
    <row r="16404" spans="29:29" x14ac:dyDescent="0.25">
      <c r="AC16404" s="379"/>
    </row>
    <row r="16405" spans="29:29" x14ac:dyDescent="0.25">
      <c r="AC16405" s="379"/>
    </row>
    <row r="16406" spans="29:29" x14ac:dyDescent="0.25">
      <c r="AC16406" s="379"/>
    </row>
    <row r="16407" spans="29:29" x14ac:dyDescent="0.25">
      <c r="AC16407" s="379"/>
    </row>
    <row r="16408" spans="29:29" x14ac:dyDescent="0.25">
      <c r="AC16408" s="379"/>
    </row>
    <row r="16409" spans="29:29" x14ac:dyDescent="0.25">
      <c r="AC16409" s="379"/>
    </row>
    <row r="16410" spans="29:29" x14ac:dyDescent="0.25">
      <c r="AC16410" s="379"/>
    </row>
    <row r="16411" spans="29:29" x14ac:dyDescent="0.25">
      <c r="AC16411" s="379"/>
    </row>
    <row r="16412" spans="29:29" x14ac:dyDescent="0.25">
      <c r="AC16412" s="379"/>
    </row>
    <row r="16413" spans="29:29" x14ac:dyDescent="0.25">
      <c r="AC16413" s="379"/>
    </row>
    <row r="16414" spans="29:29" x14ac:dyDescent="0.25">
      <c r="AC16414" s="379"/>
    </row>
    <row r="16415" spans="29:29" x14ac:dyDescent="0.25">
      <c r="AC16415" s="379"/>
    </row>
    <row r="16416" spans="29:29" x14ac:dyDescent="0.25">
      <c r="AC16416" s="379"/>
    </row>
    <row r="16417" spans="29:29" x14ac:dyDescent="0.25">
      <c r="AC16417" s="379"/>
    </row>
    <row r="16418" spans="29:29" x14ac:dyDescent="0.25">
      <c r="AC16418" s="379"/>
    </row>
    <row r="16419" spans="29:29" x14ac:dyDescent="0.25">
      <c r="AC16419" s="379"/>
    </row>
    <row r="16420" spans="29:29" x14ac:dyDescent="0.25">
      <c r="AC16420" s="379"/>
    </row>
    <row r="16421" spans="29:29" x14ac:dyDescent="0.25">
      <c r="AC16421" s="379"/>
    </row>
    <row r="16422" spans="29:29" x14ac:dyDescent="0.25">
      <c r="AC16422" s="379"/>
    </row>
    <row r="16423" spans="29:29" x14ac:dyDescent="0.25">
      <c r="AC16423" s="379"/>
    </row>
    <row r="16424" spans="29:29" x14ac:dyDescent="0.25">
      <c r="AC16424" s="379"/>
    </row>
    <row r="16425" spans="29:29" x14ac:dyDescent="0.25">
      <c r="AC16425" s="379"/>
    </row>
    <row r="16426" spans="29:29" x14ac:dyDescent="0.25">
      <c r="AC16426" s="379"/>
    </row>
    <row r="16427" spans="29:29" x14ac:dyDescent="0.25">
      <c r="AC16427" s="379"/>
    </row>
    <row r="16428" spans="29:29" x14ac:dyDescent="0.25">
      <c r="AC16428" s="379"/>
    </row>
    <row r="16429" spans="29:29" x14ac:dyDescent="0.25">
      <c r="AC16429" s="379"/>
    </row>
    <row r="16430" spans="29:29" x14ac:dyDescent="0.25">
      <c r="AC16430" s="379"/>
    </row>
    <row r="16431" spans="29:29" x14ac:dyDescent="0.25">
      <c r="AC16431" s="379"/>
    </row>
    <row r="16432" spans="29:29" x14ac:dyDescent="0.25">
      <c r="AC16432" s="379"/>
    </row>
    <row r="16433" spans="29:29" x14ac:dyDescent="0.25">
      <c r="AC16433" s="379"/>
    </row>
    <row r="16434" spans="29:29" x14ac:dyDescent="0.25">
      <c r="AC16434" s="379"/>
    </row>
    <row r="16435" spans="29:29" x14ac:dyDescent="0.25">
      <c r="AC16435" s="379"/>
    </row>
    <row r="16436" spans="29:29" x14ac:dyDescent="0.25">
      <c r="AC16436" s="379"/>
    </row>
    <row r="16437" spans="29:29" x14ac:dyDescent="0.25">
      <c r="AC16437" s="379"/>
    </row>
    <row r="16438" spans="29:29" x14ac:dyDescent="0.25">
      <c r="AC16438" s="379"/>
    </row>
    <row r="16439" spans="29:29" x14ac:dyDescent="0.25">
      <c r="AC16439" s="379"/>
    </row>
    <row r="16440" spans="29:29" x14ac:dyDescent="0.25">
      <c r="AC16440" s="379"/>
    </row>
    <row r="16441" spans="29:29" x14ac:dyDescent="0.25">
      <c r="AC16441" s="379"/>
    </row>
    <row r="16442" spans="29:29" x14ac:dyDescent="0.25">
      <c r="AC16442" s="379"/>
    </row>
    <row r="16443" spans="29:29" x14ac:dyDescent="0.25">
      <c r="AC16443" s="379"/>
    </row>
    <row r="16444" spans="29:29" x14ac:dyDescent="0.25">
      <c r="AC16444" s="379"/>
    </row>
    <row r="16445" spans="29:29" x14ac:dyDescent="0.25">
      <c r="AC16445" s="379"/>
    </row>
    <row r="16446" spans="29:29" x14ac:dyDescent="0.25">
      <c r="AC16446" s="379"/>
    </row>
    <row r="16447" spans="29:29" x14ac:dyDescent="0.25">
      <c r="AC16447" s="379"/>
    </row>
    <row r="16448" spans="29:29" x14ac:dyDescent="0.25">
      <c r="AC16448" s="379"/>
    </row>
    <row r="16449" spans="29:29" x14ac:dyDescent="0.25">
      <c r="AC16449" s="379"/>
    </row>
    <row r="16450" spans="29:29" x14ac:dyDescent="0.25">
      <c r="AC16450" s="379"/>
    </row>
    <row r="16451" spans="29:29" x14ac:dyDescent="0.25">
      <c r="AC16451" s="379"/>
    </row>
    <row r="16452" spans="29:29" x14ac:dyDescent="0.25">
      <c r="AC16452" s="379"/>
    </row>
    <row r="16453" spans="29:29" x14ac:dyDescent="0.25">
      <c r="AC16453" s="379"/>
    </row>
    <row r="16454" spans="29:29" x14ac:dyDescent="0.25">
      <c r="AC16454" s="379"/>
    </row>
    <row r="16455" spans="29:29" x14ac:dyDescent="0.25">
      <c r="AC16455" s="379"/>
    </row>
    <row r="16456" spans="29:29" x14ac:dyDescent="0.25">
      <c r="AC16456" s="379"/>
    </row>
    <row r="16457" spans="29:29" x14ac:dyDescent="0.25">
      <c r="AC16457" s="379"/>
    </row>
    <row r="16458" spans="29:29" x14ac:dyDescent="0.25">
      <c r="AC16458" s="379"/>
    </row>
    <row r="16459" spans="29:29" x14ac:dyDescent="0.25">
      <c r="AC16459" s="379"/>
    </row>
    <row r="16460" spans="29:29" x14ac:dyDescent="0.25">
      <c r="AC16460" s="379"/>
    </row>
    <row r="16461" spans="29:29" x14ac:dyDescent="0.25">
      <c r="AC16461" s="379"/>
    </row>
    <row r="16462" spans="29:29" x14ac:dyDescent="0.25">
      <c r="AC16462" s="379"/>
    </row>
    <row r="16463" spans="29:29" x14ac:dyDescent="0.25">
      <c r="AC16463" s="379"/>
    </row>
    <row r="16464" spans="29:29" x14ac:dyDescent="0.25">
      <c r="AC16464" s="379"/>
    </row>
    <row r="16465" spans="29:29" x14ac:dyDescent="0.25">
      <c r="AC16465" s="379"/>
    </row>
    <row r="16466" spans="29:29" x14ac:dyDescent="0.25">
      <c r="AC16466" s="379"/>
    </row>
    <row r="16467" spans="29:29" x14ac:dyDescent="0.25">
      <c r="AC16467" s="379"/>
    </row>
    <row r="16468" spans="29:29" x14ac:dyDescent="0.25">
      <c r="AC16468" s="379"/>
    </row>
    <row r="16469" spans="29:29" x14ac:dyDescent="0.25">
      <c r="AC16469" s="379"/>
    </row>
    <row r="16470" spans="29:29" x14ac:dyDescent="0.25">
      <c r="AC16470" s="379"/>
    </row>
    <row r="16471" spans="29:29" x14ac:dyDescent="0.25">
      <c r="AC16471" s="379"/>
    </row>
    <row r="16472" spans="29:29" x14ac:dyDescent="0.25">
      <c r="AC16472" s="379"/>
    </row>
    <row r="16473" spans="29:29" x14ac:dyDescent="0.25">
      <c r="AC16473" s="379"/>
    </row>
    <row r="16474" spans="29:29" x14ac:dyDescent="0.25">
      <c r="AC16474" s="379"/>
    </row>
    <row r="16475" spans="29:29" x14ac:dyDescent="0.25">
      <c r="AC16475" s="379"/>
    </row>
    <row r="16476" spans="29:29" x14ac:dyDescent="0.25">
      <c r="AC16476" s="379"/>
    </row>
    <row r="16477" spans="29:29" x14ac:dyDescent="0.25">
      <c r="AC16477" s="379"/>
    </row>
    <row r="16478" spans="29:29" x14ac:dyDescent="0.25">
      <c r="AC16478" s="379"/>
    </row>
    <row r="16479" spans="29:29" x14ac:dyDescent="0.25">
      <c r="AC16479" s="379"/>
    </row>
    <row r="16480" spans="29:29" x14ac:dyDescent="0.25">
      <c r="AC16480" s="379"/>
    </row>
    <row r="16481" spans="29:29" x14ac:dyDescent="0.25">
      <c r="AC16481" s="379"/>
    </row>
    <row r="16482" spans="29:29" x14ac:dyDescent="0.25">
      <c r="AC16482" s="379"/>
    </row>
    <row r="16483" spans="29:29" x14ac:dyDescent="0.25">
      <c r="AC16483" s="379"/>
    </row>
    <row r="16484" spans="29:29" x14ac:dyDescent="0.25">
      <c r="AC16484" s="379"/>
    </row>
    <row r="16485" spans="29:29" x14ac:dyDescent="0.25">
      <c r="AC16485" s="379"/>
    </row>
    <row r="16486" spans="29:29" x14ac:dyDescent="0.25">
      <c r="AC16486" s="379"/>
    </row>
    <row r="16487" spans="29:29" x14ac:dyDescent="0.25">
      <c r="AC16487" s="379"/>
    </row>
    <row r="16488" spans="29:29" x14ac:dyDescent="0.25">
      <c r="AC16488" s="379"/>
    </row>
    <row r="16489" spans="29:29" x14ac:dyDescent="0.25">
      <c r="AC16489" s="379"/>
    </row>
    <row r="16490" spans="29:29" x14ac:dyDescent="0.25">
      <c r="AC16490" s="379"/>
    </row>
    <row r="16491" spans="29:29" x14ac:dyDescent="0.25">
      <c r="AC16491" s="379"/>
    </row>
    <row r="16492" spans="29:29" x14ac:dyDescent="0.25">
      <c r="AC16492" s="379"/>
    </row>
    <row r="16493" spans="29:29" x14ac:dyDescent="0.25">
      <c r="AC16493" s="379"/>
    </row>
    <row r="16494" spans="29:29" x14ac:dyDescent="0.25">
      <c r="AC16494" s="379"/>
    </row>
    <row r="16495" spans="29:29" x14ac:dyDescent="0.25">
      <c r="AC16495" s="379"/>
    </row>
    <row r="16496" spans="29:29" x14ac:dyDescent="0.25">
      <c r="AC16496" s="379"/>
    </row>
    <row r="16497" spans="29:29" x14ac:dyDescent="0.25">
      <c r="AC16497" s="379"/>
    </row>
    <row r="16498" spans="29:29" x14ac:dyDescent="0.25">
      <c r="AC16498" s="379"/>
    </row>
    <row r="16499" spans="29:29" x14ac:dyDescent="0.25">
      <c r="AC16499" s="379"/>
    </row>
    <row r="16500" spans="29:29" x14ac:dyDescent="0.25">
      <c r="AC16500" s="379"/>
    </row>
    <row r="16501" spans="29:29" x14ac:dyDescent="0.25">
      <c r="AC16501" s="379"/>
    </row>
    <row r="16502" spans="29:29" x14ac:dyDescent="0.25">
      <c r="AC16502" s="379"/>
    </row>
    <row r="16503" spans="29:29" x14ac:dyDescent="0.25">
      <c r="AC16503" s="379"/>
    </row>
    <row r="16504" spans="29:29" x14ac:dyDescent="0.25">
      <c r="AC16504" s="379"/>
    </row>
    <row r="16505" spans="29:29" x14ac:dyDescent="0.25">
      <c r="AC16505" s="379"/>
    </row>
    <row r="16506" spans="29:29" x14ac:dyDescent="0.25">
      <c r="AC16506" s="379"/>
    </row>
    <row r="16507" spans="29:29" x14ac:dyDescent="0.25">
      <c r="AC16507" s="379"/>
    </row>
    <row r="16508" spans="29:29" x14ac:dyDescent="0.25">
      <c r="AC16508" s="379"/>
    </row>
    <row r="16509" spans="29:29" x14ac:dyDescent="0.25">
      <c r="AC16509" s="379"/>
    </row>
    <row r="16510" spans="29:29" x14ac:dyDescent="0.25">
      <c r="AC16510" s="379"/>
    </row>
    <row r="16511" spans="29:29" x14ac:dyDescent="0.25">
      <c r="AC16511" s="379"/>
    </row>
    <row r="16512" spans="29:29" x14ac:dyDescent="0.25">
      <c r="AC16512" s="379"/>
    </row>
    <row r="16513" spans="29:29" x14ac:dyDescent="0.25">
      <c r="AC16513" s="379"/>
    </row>
    <row r="16514" spans="29:29" x14ac:dyDescent="0.25">
      <c r="AC16514" s="379"/>
    </row>
    <row r="16515" spans="29:29" x14ac:dyDescent="0.25">
      <c r="AC16515" s="379"/>
    </row>
    <row r="16516" spans="29:29" x14ac:dyDescent="0.25">
      <c r="AC16516" s="379"/>
    </row>
    <row r="16517" spans="29:29" x14ac:dyDescent="0.25">
      <c r="AC16517" s="379"/>
    </row>
    <row r="16518" spans="29:29" x14ac:dyDescent="0.25">
      <c r="AC16518" s="379"/>
    </row>
    <row r="16519" spans="29:29" x14ac:dyDescent="0.25">
      <c r="AC16519" s="379"/>
    </row>
    <row r="16520" spans="29:29" x14ac:dyDescent="0.25">
      <c r="AC16520" s="379"/>
    </row>
    <row r="16521" spans="29:29" x14ac:dyDescent="0.25">
      <c r="AC16521" s="379"/>
    </row>
    <row r="16522" spans="29:29" x14ac:dyDescent="0.25">
      <c r="AC16522" s="379"/>
    </row>
    <row r="16523" spans="29:29" x14ac:dyDescent="0.25">
      <c r="AC16523" s="379"/>
    </row>
    <row r="16524" spans="29:29" x14ac:dyDescent="0.25">
      <c r="AC16524" s="379"/>
    </row>
    <row r="16525" spans="29:29" x14ac:dyDescent="0.25">
      <c r="AC16525" s="379"/>
    </row>
    <row r="16526" spans="29:29" x14ac:dyDescent="0.25">
      <c r="AC16526" s="379"/>
    </row>
    <row r="16527" spans="29:29" x14ac:dyDescent="0.25">
      <c r="AC16527" s="379"/>
    </row>
    <row r="16528" spans="29:29" x14ac:dyDescent="0.25">
      <c r="AC16528" s="379"/>
    </row>
    <row r="16529" spans="29:29" x14ac:dyDescent="0.25">
      <c r="AC16529" s="379"/>
    </row>
    <row r="16530" spans="29:29" x14ac:dyDescent="0.25">
      <c r="AC16530" s="379"/>
    </row>
    <row r="16531" spans="29:29" x14ac:dyDescent="0.25">
      <c r="AC16531" s="379"/>
    </row>
    <row r="16532" spans="29:29" x14ac:dyDescent="0.25">
      <c r="AC16532" s="379"/>
    </row>
    <row r="16533" spans="29:29" x14ac:dyDescent="0.25">
      <c r="AC16533" s="379"/>
    </row>
    <row r="16534" spans="29:29" x14ac:dyDescent="0.25">
      <c r="AC16534" s="379"/>
    </row>
    <row r="16535" spans="29:29" x14ac:dyDescent="0.25">
      <c r="AC16535" s="379"/>
    </row>
    <row r="16536" spans="29:29" x14ac:dyDescent="0.25">
      <c r="AC16536" s="379"/>
    </row>
    <row r="16537" spans="29:29" x14ac:dyDescent="0.25">
      <c r="AC16537" s="379"/>
    </row>
    <row r="16538" spans="29:29" x14ac:dyDescent="0.25">
      <c r="AC16538" s="379"/>
    </row>
    <row r="16539" spans="29:29" x14ac:dyDescent="0.25">
      <c r="AC16539" s="379"/>
    </row>
    <row r="16540" spans="29:29" x14ac:dyDescent="0.25">
      <c r="AC16540" s="379"/>
    </row>
    <row r="16541" spans="29:29" x14ac:dyDescent="0.25">
      <c r="AC16541" s="379"/>
    </row>
    <row r="16542" spans="29:29" x14ac:dyDescent="0.25">
      <c r="AC16542" s="379"/>
    </row>
    <row r="16543" spans="29:29" x14ac:dyDescent="0.25">
      <c r="AC16543" s="379"/>
    </row>
    <row r="16544" spans="29:29" x14ac:dyDescent="0.25">
      <c r="AC16544" s="379"/>
    </row>
    <row r="16545" spans="29:29" x14ac:dyDescent="0.25">
      <c r="AC16545" s="379"/>
    </row>
    <row r="16546" spans="29:29" x14ac:dyDescent="0.25">
      <c r="AC16546" s="379"/>
    </row>
    <row r="16547" spans="29:29" x14ac:dyDescent="0.25">
      <c r="AC16547" s="379"/>
    </row>
    <row r="16548" spans="29:29" x14ac:dyDescent="0.25">
      <c r="AC16548" s="379"/>
    </row>
    <row r="16549" spans="29:29" x14ac:dyDescent="0.25">
      <c r="AC16549" s="379"/>
    </row>
    <row r="16550" spans="29:29" x14ac:dyDescent="0.25">
      <c r="AC16550" s="379"/>
    </row>
    <row r="16551" spans="29:29" x14ac:dyDescent="0.25">
      <c r="AC16551" s="379"/>
    </row>
    <row r="16552" spans="29:29" x14ac:dyDescent="0.25">
      <c r="AC16552" s="379"/>
    </row>
    <row r="16553" spans="29:29" x14ac:dyDescent="0.25">
      <c r="AC16553" s="379"/>
    </row>
    <row r="16554" spans="29:29" x14ac:dyDescent="0.25">
      <c r="AC16554" s="379"/>
    </row>
    <row r="16555" spans="29:29" x14ac:dyDescent="0.25">
      <c r="AC16555" s="379"/>
    </row>
    <row r="16556" spans="29:29" x14ac:dyDescent="0.25">
      <c r="AC16556" s="379"/>
    </row>
    <row r="16557" spans="29:29" x14ac:dyDescent="0.25">
      <c r="AC16557" s="379"/>
    </row>
    <row r="16558" spans="29:29" x14ac:dyDescent="0.25">
      <c r="AC16558" s="379"/>
    </row>
    <row r="16559" spans="29:29" x14ac:dyDescent="0.25">
      <c r="AC16559" s="379"/>
    </row>
    <row r="16560" spans="29:29" x14ac:dyDescent="0.25">
      <c r="AC16560" s="379"/>
    </row>
    <row r="16561" spans="29:29" x14ac:dyDescent="0.25">
      <c r="AC16561" s="379"/>
    </row>
    <row r="16562" spans="29:29" x14ac:dyDescent="0.25">
      <c r="AC16562" s="379"/>
    </row>
    <row r="16563" spans="29:29" x14ac:dyDescent="0.25">
      <c r="AC16563" s="379"/>
    </row>
    <row r="16564" spans="29:29" x14ac:dyDescent="0.25">
      <c r="AC16564" s="379"/>
    </row>
    <row r="16565" spans="29:29" x14ac:dyDescent="0.25">
      <c r="AC16565" s="379"/>
    </row>
    <row r="16566" spans="29:29" x14ac:dyDescent="0.25">
      <c r="AC16566" s="379"/>
    </row>
    <row r="16567" spans="29:29" x14ac:dyDescent="0.25">
      <c r="AC16567" s="379"/>
    </row>
    <row r="16568" spans="29:29" x14ac:dyDescent="0.25">
      <c r="AC16568" s="379"/>
    </row>
    <row r="16569" spans="29:29" x14ac:dyDescent="0.25">
      <c r="AC16569" s="379"/>
    </row>
    <row r="16570" spans="29:29" x14ac:dyDescent="0.25">
      <c r="AC16570" s="379"/>
    </row>
    <row r="16571" spans="29:29" x14ac:dyDescent="0.25">
      <c r="AC16571" s="379"/>
    </row>
    <row r="16572" spans="29:29" x14ac:dyDescent="0.25">
      <c r="AC16572" s="379"/>
    </row>
    <row r="16573" spans="29:29" x14ac:dyDescent="0.25">
      <c r="AC16573" s="379"/>
    </row>
    <row r="16574" spans="29:29" x14ac:dyDescent="0.25">
      <c r="AC16574" s="379"/>
    </row>
    <row r="16575" spans="29:29" x14ac:dyDescent="0.25">
      <c r="AC16575" s="379"/>
    </row>
    <row r="16576" spans="29:29" x14ac:dyDescent="0.25">
      <c r="AC16576" s="379"/>
    </row>
    <row r="16577" spans="29:29" x14ac:dyDescent="0.25">
      <c r="AC16577" s="379"/>
    </row>
    <row r="16578" spans="29:29" x14ac:dyDescent="0.25">
      <c r="AC16578" s="379"/>
    </row>
    <row r="16579" spans="29:29" x14ac:dyDescent="0.25">
      <c r="AC16579" s="379"/>
    </row>
    <row r="16580" spans="29:29" x14ac:dyDescent="0.25">
      <c r="AC16580" s="379"/>
    </row>
    <row r="16581" spans="29:29" x14ac:dyDescent="0.25">
      <c r="AC16581" s="379"/>
    </row>
    <row r="16582" spans="29:29" x14ac:dyDescent="0.25">
      <c r="AC16582" s="379"/>
    </row>
    <row r="16583" spans="29:29" x14ac:dyDescent="0.25">
      <c r="AC16583" s="379"/>
    </row>
    <row r="16584" spans="29:29" x14ac:dyDescent="0.25">
      <c r="AC16584" s="379"/>
    </row>
    <row r="16585" spans="29:29" x14ac:dyDescent="0.25">
      <c r="AC16585" s="379"/>
    </row>
    <row r="16586" spans="29:29" x14ac:dyDescent="0.25">
      <c r="AC16586" s="379"/>
    </row>
    <row r="16587" spans="29:29" x14ac:dyDescent="0.25">
      <c r="AC16587" s="379"/>
    </row>
    <row r="16588" spans="29:29" x14ac:dyDescent="0.25">
      <c r="AC16588" s="379"/>
    </row>
    <row r="16589" spans="29:29" x14ac:dyDescent="0.25">
      <c r="AC16589" s="379"/>
    </row>
    <row r="16590" spans="29:29" x14ac:dyDescent="0.25">
      <c r="AC16590" s="379"/>
    </row>
    <row r="16591" spans="29:29" x14ac:dyDescent="0.25">
      <c r="AC16591" s="379"/>
    </row>
    <row r="16592" spans="29:29" x14ac:dyDescent="0.25">
      <c r="AC16592" s="379"/>
    </row>
    <row r="16593" spans="29:29" x14ac:dyDescent="0.25">
      <c r="AC16593" s="379"/>
    </row>
    <row r="16594" spans="29:29" x14ac:dyDescent="0.25">
      <c r="AC16594" s="379"/>
    </row>
    <row r="16595" spans="29:29" x14ac:dyDescent="0.25">
      <c r="AC16595" s="379"/>
    </row>
    <row r="16596" spans="29:29" x14ac:dyDescent="0.25">
      <c r="AC16596" s="379"/>
    </row>
    <row r="16597" spans="29:29" x14ac:dyDescent="0.25">
      <c r="AC16597" s="379"/>
    </row>
    <row r="16598" spans="29:29" x14ac:dyDescent="0.25">
      <c r="AC16598" s="379"/>
    </row>
    <row r="16599" spans="29:29" x14ac:dyDescent="0.25">
      <c r="AC16599" s="379"/>
    </row>
    <row r="16600" spans="29:29" x14ac:dyDescent="0.25">
      <c r="AC16600" s="379"/>
    </row>
    <row r="16601" spans="29:29" x14ac:dyDescent="0.25">
      <c r="AC16601" s="379"/>
    </row>
    <row r="16602" spans="29:29" x14ac:dyDescent="0.25">
      <c r="AC16602" s="379"/>
    </row>
    <row r="16603" spans="29:29" x14ac:dyDescent="0.25">
      <c r="AC16603" s="379"/>
    </row>
    <row r="16604" spans="29:29" x14ac:dyDescent="0.25">
      <c r="AC16604" s="379"/>
    </row>
    <row r="16605" spans="29:29" x14ac:dyDescent="0.25">
      <c r="AC16605" s="379"/>
    </row>
    <row r="16606" spans="29:29" x14ac:dyDescent="0.25">
      <c r="AC16606" s="379"/>
    </row>
    <row r="16607" spans="29:29" x14ac:dyDescent="0.25">
      <c r="AC16607" s="379"/>
    </row>
    <row r="16608" spans="29:29" x14ac:dyDescent="0.25">
      <c r="AC16608" s="379"/>
    </row>
    <row r="16609" spans="29:29" x14ac:dyDescent="0.25">
      <c r="AC16609" s="379"/>
    </row>
    <row r="16610" spans="29:29" x14ac:dyDescent="0.25">
      <c r="AC16610" s="379"/>
    </row>
    <row r="16611" spans="29:29" x14ac:dyDescent="0.25">
      <c r="AC16611" s="379"/>
    </row>
    <row r="16612" spans="29:29" x14ac:dyDescent="0.25">
      <c r="AC16612" s="379"/>
    </row>
    <row r="16613" spans="29:29" x14ac:dyDescent="0.25">
      <c r="AC16613" s="379"/>
    </row>
    <row r="16614" spans="29:29" x14ac:dyDescent="0.25">
      <c r="AC16614" s="379"/>
    </row>
    <row r="16615" spans="29:29" x14ac:dyDescent="0.25">
      <c r="AC16615" s="379"/>
    </row>
    <row r="16616" spans="29:29" x14ac:dyDescent="0.25">
      <c r="AC16616" s="379"/>
    </row>
    <row r="16617" spans="29:29" x14ac:dyDescent="0.25">
      <c r="AC16617" s="379"/>
    </row>
    <row r="16618" spans="29:29" x14ac:dyDescent="0.25">
      <c r="AC16618" s="379"/>
    </row>
    <row r="16619" spans="29:29" x14ac:dyDescent="0.25">
      <c r="AC16619" s="379"/>
    </row>
    <row r="16620" spans="29:29" x14ac:dyDescent="0.25">
      <c r="AC16620" s="379"/>
    </row>
    <row r="16621" spans="29:29" x14ac:dyDescent="0.25">
      <c r="AC16621" s="379"/>
    </row>
    <row r="16622" spans="29:29" x14ac:dyDescent="0.25">
      <c r="AC16622" s="379"/>
    </row>
    <row r="16623" spans="29:29" x14ac:dyDescent="0.25">
      <c r="AC16623" s="379"/>
    </row>
    <row r="16624" spans="29:29" x14ac:dyDescent="0.25">
      <c r="AC16624" s="379"/>
    </row>
    <row r="16625" spans="29:29" x14ac:dyDescent="0.25">
      <c r="AC16625" s="379"/>
    </row>
    <row r="16626" spans="29:29" x14ac:dyDescent="0.25">
      <c r="AC16626" s="379"/>
    </row>
    <row r="16627" spans="29:29" x14ac:dyDescent="0.25">
      <c r="AC16627" s="379"/>
    </row>
    <row r="16628" spans="29:29" x14ac:dyDescent="0.25">
      <c r="AC16628" s="379"/>
    </row>
    <row r="16629" spans="29:29" x14ac:dyDescent="0.25">
      <c r="AC16629" s="379"/>
    </row>
    <row r="16630" spans="29:29" x14ac:dyDescent="0.25">
      <c r="AC16630" s="379"/>
    </row>
    <row r="16631" spans="29:29" x14ac:dyDescent="0.25">
      <c r="AC16631" s="379"/>
    </row>
    <row r="16632" spans="29:29" x14ac:dyDescent="0.25">
      <c r="AC16632" s="379"/>
    </row>
    <row r="16633" spans="29:29" x14ac:dyDescent="0.25">
      <c r="AC16633" s="379"/>
    </row>
    <row r="16634" spans="29:29" x14ac:dyDescent="0.25">
      <c r="AC16634" s="379"/>
    </row>
    <row r="16635" spans="29:29" x14ac:dyDescent="0.25">
      <c r="AC16635" s="379"/>
    </row>
    <row r="16636" spans="29:29" x14ac:dyDescent="0.25">
      <c r="AC16636" s="379"/>
    </row>
    <row r="16637" spans="29:29" x14ac:dyDescent="0.25">
      <c r="AC16637" s="379"/>
    </row>
    <row r="16638" spans="29:29" x14ac:dyDescent="0.25">
      <c r="AC16638" s="379"/>
    </row>
    <row r="16639" spans="29:29" x14ac:dyDescent="0.25">
      <c r="AC16639" s="379"/>
    </row>
    <row r="16640" spans="29:29" x14ac:dyDescent="0.25">
      <c r="AC16640" s="379"/>
    </row>
    <row r="16641" spans="29:29" x14ac:dyDescent="0.25">
      <c r="AC16641" s="379"/>
    </row>
    <row r="16642" spans="29:29" x14ac:dyDescent="0.25">
      <c r="AC16642" s="379"/>
    </row>
    <row r="16643" spans="29:29" x14ac:dyDescent="0.25">
      <c r="AC16643" s="379"/>
    </row>
    <row r="16644" spans="29:29" x14ac:dyDescent="0.25">
      <c r="AC16644" s="379"/>
    </row>
    <row r="16645" spans="29:29" x14ac:dyDescent="0.25">
      <c r="AC16645" s="379"/>
    </row>
    <row r="16646" spans="29:29" x14ac:dyDescent="0.25">
      <c r="AC16646" s="379"/>
    </row>
    <row r="16647" spans="29:29" x14ac:dyDescent="0.25">
      <c r="AC16647" s="379"/>
    </row>
    <row r="16648" spans="29:29" x14ac:dyDescent="0.25">
      <c r="AC16648" s="379"/>
    </row>
    <row r="16649" spans="29:29" x14ac:dyDescent="0.25">
      <c r="AC16649" s="379"/>
    </row>
    <row r="16650" spans="29:29" x14ac:dyDescent="0.25">
      <c r="AC16650" s="379"/>
    </row>
    <row r="16651" spans="29:29" x14ac:dyDescent="0.25">
      <c r="AC16651" s="379"/>
    </row>
    <row r="16652" spans="29:29" x14ac:dyDescent="0.25">
      <c r="AC16652" s="379"/>
    </row>
    <row r="16653" spans="29:29" x14ac:dyDescent="0.25">
      <c r="AC16653" s="379"/>
    </row>
    <row r="16654" spans="29:29" x14ac:dyDescent="0.25">
      <c r="AC16654" s="379"/>
    </row>
    <row r="16655" spans="29:29" x14ac:dyDescent="0.25">
      <c r="AC16655" s="379"/>
    </row>
    <row r="16656" spans="29:29" x14ac:dyDescent="0.25">
      <c r="AC16656" s="379"/>
    </row>
    <row r="16657" spans="29:29" x14ac:dyDescent="0.25">
      <c r="AC16657" s="379"/>
    </row>
    <row r="16658" spans="29:29" x14ac:dyDescent="0.25">
      <c r="AC16658" s="379"/>
    </row>
    <row r="16659" spans="29:29" x14ac:dyDescent="0.25">
      <c r="AC16659" s="379"/>
    </row>
    <row r="16660" spans="29:29" x14ac:dyDescent="0.25">
      <c r="AC16660" s="379"/>
    </row>
    <row r="16661" spans="29:29" x14ac:dyDescent="0.25">
      <c r="AC16661" s="379"/>
    </row>
    <row r="16662" spans="29:29" x14ac:dyDescent="0.25">
      <c r="AC16662" s="379"/>
    </row>
    <row r="16663" spans="29:29" x14ac:dyDescent="0.25">
      <c r="AC16663" s="379"/>
    </row>
    <row r="16664" spans="29:29" x14ac:dyDescent="0.25">
      <c r="AC16664" s="379"/>
    </row>
    <row r="16665" spans="29:29" x14ac:dyDescent="0.25">
      <c r="AC16665" s="379"/>
    </row>
    <row r="16666" spans="29:29" x14ac:dyDescent="0.25">
      <c r="AC16666" s="379"/>
    </row>
    <row r="16667" spans="29:29" x14ac:dyDescent="0.25">
      <c r="AC16667" s="379"/>
    </row>
    <row r="16668" spans="29:29" x14ac:dyDescent="0.25">
      <c r="AC16668" s="379"/>
    </row>
    <row r="16669" spans="29:29" x14ac:dyDescent="0.25">
      <c r="AC16669" s="379"/>
    </row>
    <row r="16670" spans="29:29" x14ac:dyDescent="0.25">
      <c r="AC16670" s="379"/>
    </row>
    <row r="16671" spans="29:29" x14ac:dyDescent="0.25">
      <c r="AC16671" s="379"/>
    </row>
    <row r="16672" spans="29:29" x14ac:dyDescent="0.25">
      <c r="AC16672" s="379"/>
    </row>
    <row r="16673" spans="29:29" x14ac:dyDescent="0.25">
      <c r="AC16673" s="379"/>
    </row>
    <row r="16674" spans="29:29" x14ac:dyDescent="0.25">
      <c r="AC16674" s="379"/>
    </row>
    <row r="16675" spans="29:29" x14ac:dyDescent="0.25">
      <c r="AC16675" s="379"/>
    </row>
    <row r="16676" spans="29:29" x14ac:dyDescent="0.25">
      <c r="AC16676" s="379"/>
    </row>
    <row r="16677" spans="29:29" x14ac:dyDescent="0.25">
      <c r="AC16677" s="379"/>
    </row>
    <row r="16678" spans="29:29" x14ac:dyDescent="0.25">
      <c r="AC16678" s="379"/>
    </row>
    <row r="16679" spans="29:29" x14ac:dyDescent="0.25">
      <c r="AC16679" s="379"/>
    </row>
    <row r="16680" spans="29:29" x14ac:dyDescent="0.25">
      <c r="AC16680" s="379"/>
    </row>
    <row r="16681" spans="29:29" x14ac:dyDescent="0.25">
      <c r="AC16681" s="379"/>
    </row>
    <row r="16682" spans="29:29" x14ac:dyDescent="0.25">
      <c r="AC16682" s="379"/>
    </row>
    <row r="16683" spans="29:29" x14ac:dyDescent="0.25">
      <c r="AC16683" s="379"/>
    </row>
    <row r="16684" spans="29:29" x14ac:dyDescent="0.25">
      <c r="AC16684" s="379"/>
    </row>
    <row r="16685" spans="29:29" x14ac:dyDescent="0.25">
      <c r="AC16685" s="379"/>
    </row>
    <row r="16686" spans="29:29" x14ac:dyDescent="0.25">
      <c r="AC16686" s="379"/>
    </row>
    <row r="16687" spans="29:29" x14ac:dyDescent="0.25">
      <c r="AC16687" s="379"/>
    </row>
    <row r="16688" spans="29:29" x14ac:dyDescent="0.25">
      <c r="AC16688" s="379"/>
    </row>
    <row r="16689" spans="29:29" x14ac:dyDescent="0.25">
      <c r="AC16689" s="379"/>
    </row>
    <row r="16690" spans="29:29" x14ac:dyDescent="0.25">
      <c r="AC16690" s="379"/>
    </row>
    <row r="16691" spans="29:29" x14ac:dyDescent="0.25">
      <c r="AC16691" s="379"/>
    </row>
    <row r="16692" spans="29:29" x14ac:dyDescent="0.25">
      <c r="AC16692" s="379"/>
    </row>
    <row r="16693" spans="29:29" x14ac:dyDescent="0.25">
      <c r="AC16693" s="379"/>
    </row>
    <row r="16694" spans="29:29" x14ac:dyDescent="0.25">
      <c r="AC16694" s="379"/>
    </row>
    <row r="16695" spans="29:29" x14ac:dyDescent="0.25">
      <c r="AC16695" s="379"/>
    </row>
    <row r="16696" spans="29:29" x14ac:dyDescent="0.25">
      <c r="AC16696" s="379"/>
    </row>
    <row r="16697" spans="29:29" x14ac:dyDescent="0.25">
      <c r="AC16697" s="379"/>
    </row>
    <row r="16698" spans="29:29" x14ac:dyDescent="0.25">
      <c r="AC16698" s="379"/>
    </row>
    <row r="16699" spans="29:29" x14ac:dyDescent="0.25">
      <c r="AC16699" s="379"/>
    </row>
    <row r="16700" spans="29:29" x14ac:dyDescent="0.25">
      <c r="AC16700" s="379"/>
    </row>
    <row r="16701" spans="29:29" x14ac:dyDescent="0.25">
      <c r="AC16701" s="379"/>
    </row>
    <row r="16702" spans="29:29" x14ac:dyDescent="0.25">
      <c r="AC16702" s="379"/>
    </row>
    <row r="16703" spans="29:29" x14ac:dyDescent="0.25">
      <c r="AC16703" s="379"/>
    </row>
    <row r="16704" spans="29:29" x14ac:dyDescent="0.25">
      <c r="AC16704" s="379"/>
    </row>
    <row r="16705" spans="29:29" x14ac:dyDescent="0.25">
      <c r="AC16705" s="379"/>
    </row>
    <row r="16706" spans="29:29" x14ac:dyDescent="0.25">
      <c r="AC16706" s="379"/>
    </row>
    <row r="16707" spans="29:29" x14ac:dyDescent="0.25">
      <c r="AC16707" s="379"/>
    </row>
    <row r="16708" spans="29:29" x14ac:dyDescent="0.25">
      <c r="AC16708" s="379"/>
    </row>
    <row r="16709" spans="29:29" x14ac:dyDescent="0.25">
      <c r="AC16709" s="379"/>
    </row>
    <row r="16710" spans="29:29" x14ac:dyDescent="0.25">
      <c r="AC16710" s="379"/>
    </row>
    <row r="16711" spans="29:29" x14ac:dyDescent="0.25">
      <c r="AC16711" s="379"/>
    </row>
    <row r="16712" spans="29:29" x14ac:dyDescent="0.25">
      <c r="AC16712" s="379"/>
    </row>
    <row r="16713" spans="29:29" x14ac:dyDescent="0.25">
      <c r="AC16713" s="379"/>
    </row>
    <row r="16714" spans="29:29" x14ac:dyDescent="0.25">
      <c r="AC16714" s="379"/>
    </row>
    <row r="16715" spans="29:29" x14ac:dyDescent="0.25">
      <c r="AC16715" s="379"/>
    </row>
    <row r="16716" spans="29:29" x14ac:dyDescent="0.25">
      <c r="AC16716" s="379"/>
    </row>
    <row r="16717" spans="29:29" x14ac:dyDescent="0.25">
      <c r="AC16717" s="379"/>
    </row>
    <row r="16718" spans="29:29" x14ac:dyDescent="0.25">
      <c r="AC16718" s="379"/>
    </row>
    <row r="16719" spans="29:29" x14ac:dyDescent="0.25">
      <c r="AC16719" s="379"/>
    </row>
    <row r="16720" spans="29:29" x14ac:dyDescent="0.25">
      <c r="AC16720" s="379"/>
    </row>
    <row r="16721" spans="29:29" x14ac:dyDescent="0.25">
      <c r="AC16721" s="379"/>
    </row>
    <row r="16722" spans="29:29" x14ac:dyDescent="0.25">
      <c r="AC16722" s="379"/>
    </row>
    <row r="16723" spans="29:29" x14ac:dyDescent="0.25">
      <c r="AC16723" s="379"/>
    </row>
    <row r="16724" spans="29:29" x14ac:dyDescent="0.25">
      <c r="AC16724" s="379"/>
    </row>
    <row r="16725" spans="29:29" x14ac:dyDescent="0.25">
      <c r="AC16725" s="379"/>
    </row>
    <row r="16726" spans="29:29" x14ac:dyDescent="0.25">
      <c r="AC16726" s="379"/>
    </row>
    <row r="16727" spans="29:29" x14ac:dyDescent="0.25">
      <c r="AC16727" s="379"/>
    </row>
    <row r="16728" spans="29:29" x14ac:dyDescent="0.25">
      <c r="AC16728" s="379"/>
    </row>
    <row r="16729" spans="29:29" x14ac:dyDescent="0.25">
      <c r="AC16729" s="379"/>
    </row>
    <row r="16730" spans="29:29" x14ac:dyDescent="0.25">
      <c r="AC16730" s="379"/>
    </row>
    <row r="16731" spans="29:29" x14ac:dyDescent="0.25">
      <c r="AC16731" s="379"/>
    </row>
    <row r="16732" spans="29:29" x14ac:dyDescent="0.25">
      <c r="AC16732" s="379"/>
    </row>
    <row r="16733" spans="29:29" x14ac:dyDescent="0.25">
      <c r="AC16733" s="379"/>
    </row>
    <row r="16734" spans="29:29" x14ac:dyDescent="0.25">
      <c r="AC16734" s="379"/>
    </row>
    <row r="16735" spans="29:29" x14ac:dyDescent="0.25">
      <c r="AC16735" s="379"/>
    </row>
    <row r="16736" spans="29:29" x14ac:dyDescent="0.25">
      <c r="AC16736" s="379"/>
    </row>
    <row r="16737" spans="29:29" x14ac:dyDescent="0.25">
      <c r="AC16737" s="379"/>
    </row>
    <row r="16738" spans="29:29" x14ac:dyDescent="0.25">
      <c r="AC16738" s="379"/>
    </row>
    <row r="16739" spans="29:29" x14ac:dyDescent="0.25">
      <c r="AC16739" s="379"/>
    </row>
    <row r="16740" spans="29:29" x14ac:dyDescent="0.25">
      <c r="AC16740" s="379"/>
    </row>
    <row r="16741" spans="29:29" x14ac:dyDescent="0.25">
      <c r="AC16741" s="379"/>
    </row>
    <row r="16742" spans="29:29" x14ac:dyDescent="0.25">
      <c r="AC16742" s="379"/>
    </row>
    <row r="16743" spans="29:29" x14ac:dyDescent="0.25">
      <c r="AC16743" s="379"/>
    </row>
    <row r="16744" spans="29:29" x14ac:dyDescent="0.25">
      <c r="AC16744" s="379"/>
    </row>
    <row r="16745" spans="29:29" x14ac:dyDescent="0.25">
      <c r="AC16745" s="379"/>
    </row>
    <row r="16746" spans="29:29" x14ac:dyDescent="0.25">
      <c r="AC16746" s="379"/>
    </row>
    <row r="16747" spans="29:29" x14ac:dyDescent="0.25">
      <c r="AC16747" s="379"/>
    </row>
    <row r="16748" spans="29:29" x14ac:dyDescent="0.25">
      <c r="AC16748" s="379"/>
    </row>
    <row r="16749" spans="29:29" x14ac:dyDescent="0.25">
      <c r="AC16749" s="379"/>
    </row>
    <row r="16750" spans="29:29" x14ac:dyDescent="0.25">
      <c r="AC16750" s="379"/>
    </row>
    <row r="16751" spans="29:29" x14ac:dyDescent="0.25">
      <c r="AC16751" s="379"/>
    </row>
    <row r="16752" spans="29:29" x14ac:dyDescent="0.25">
      <c r="AC16752" s="379"/>
    </row>
    <row r="16753" spans="29:29" x14ac:dyDescent="0.25">
      <c r="AC16753" s="379"/>
    </row>
    <row r="16754" spans="29:29" x14ac:dyDescent="0.25">
      <c r="AC16754" s="379"/>
    </row>
    <row r="16755" spans="29:29" x14ac:dyDescent="0.25">
      <c r="AC16755" s="379"/>
    </row>
    <row r="16756" spans="29:29" x14ac:dyDescent="0.25">
      <c r="AC16756" s="379"/>
    </row>
    <row r="16757" spans="29:29" x14ac:dyDescent="0.25">
      <c r="AC16757" s="379"/>
    </row>
    <row r="16758" spans="29:29" x14ac:dyDescent="0.25">
      <c r="AC16758" s="379"/>
    </row>
    <row r="16759" spans="29:29" x14ac:dyDescent="0.25">
      <c r="AC16759" s="379"/>
    </row>
    <row r="16760" spans="29:29" x14ac:dyDescent="0.25">
      <c r="AC16760" s="379"/>
    </row>
    <row r="16761" spans="29:29" x14ac:dyDescent="0.25">
      <c r="AC16761" s="379"/>
    </row>
    <row r="16762" spans="29:29" x14ac:dyDescent="0.25">
      <c r="AC16762" s="379"/>
    </row>
    <row r="16763" spans="29:29" x14ac:dyDescent="0.25">
      <c r="AC16763" s="379"/>
    </row>
    <row r="16764" spans="29:29" x14ac:dyDescent="0.25">
      <c r="AC16764" s="379"/>
    </row>
    <row r="16765" spans="29:29" x14ac:dyDescent="0.25">
      <c r="AC16765" s="379"/>
    </row>
    <row r="16766" spans="29:29" x14ac:dyDescent="0.25">
      <c r="AC16766" s="379"/>
    </row>
    <row r="16767" spans="29:29" x14ac:dyDescent="0.25">
      <c r="AC16767" s="379"/>
    </row>
    <row r="16768" spans="29:29" x14ac:dyDescent="0.25">
      <c r="AC16768" s="379"/>
    </row>
    <row r="16769" spans="29:29" x14ac:dyDescent="0.25">
      <c r="AC16769" s="379"/>
    </row>
    <row r="16770" spans="29:29" x14ac:dyDescent="0.25">
      <c r="AC16770" s="379"/>
    </row>
    <row r="16771" spans="29:29" x14ac:dyDescent="0.25">
      <c r="AC16771" s="379"/>
    </row>
    <row r="16772" spans="29:29" x14ac:dyDescent="0.25">
      <c r="AC16772" s="379"/>
    </row>
    <row r="16773" spans="29:29" x14ac:dyDescent="0.25">
      <c r="AC16773" s="379"/>
    </row>
    <row r="16774" spans="29:29" x14ac:dyDescent="0.25">
      <c r="AC16774" s="379"/>
    </row>
    <row r="16775" spans="29:29" x14ac:dyDescent="0.25">
      <c r="AC16775" s="379"/>
    </row>
    <row r="16776" spans="29:29" x14ac:dyDescent="0.25">
      <c r="AC16776" s="379"/>
    </row>
    <row r="16777" spans="29:29" x14ac:dyDescent="0.25">
      <c r="AC16777" s="379"/>
    </row>
    <row r="16778" spans="29:29" x14ac:dyDescent="0.25">
      <c r="AC16778" s="379"/>
    </row>
    <row r="16779" spans="29:29" x14ac:dyDescent="0.25">
      <c r="AC16779" s="379"/>
    </row>
    <row r="16780" spans="29:29" x14ac:dyDescent="0.25">
      <c r="AC16780" s="379"/>
    </row>
    <row r="16781" spans="29:29" x14ac:dyDescent="0.25">
      <c r="AC16781" s="379"/>
    </row>
    <row r="16782" spans="29:29" x14ac:dyDescent="0.25">
      <c r="AC16782" s="379"/>
    </row>
    <row r="16783" spans="29:29" x14ac:dyDescent="0.25">
      <c r="AC16783" s="379"/>
    </row>
    <row r="16784" spans="29:29" x14ac:dyDescent="0.25">
      <c r="AC16784" s="379"/>
    </row>
    <row r="16785" spans="29:29" x14ac:dyDescent="0.25">
      <c r="AC16785" s="379"/>
    </row>
    <row r="16786" spans="29:29" x14ac:dyDescent="0.25">
      <c r="AC16786" s="379"/>
    </row>
    <row r="16787" spans="29:29" x14ac:dyDescent="0.25">
      <c r="AC16787" s="379"/>
    </row>
    <row r="16788" spans="29:29" x14ac:dyDescent="0.25">
      <c r="AC16788" s="379"/>
    </row>
    <row r="16789" spans="29:29" x14ac:dyDescent="0.25">
      <c r="AC16789" s="379"/>
    </row>
    <row r="16790" spans="29:29" x14ac:dyDescent="0.25">
      <c r="AC16790" s="379"/>
    </row>
    <row r="16791" spans="29:29" x14ac:dyDescent="0.25">
      <c r="AC16791" s="379"/>
    </row>
    <row r="16792" spans="29:29" x14ac:dyDescent="0.25">
      <c r="AC16792" s="379"/>
    </row>
    <row r="16793" spans="29:29" x14ac:dyDescent="0.25">
      <c r="AC16793" s="379"/>
    </row>
    <row r="16794" spans="29:29" x14ac:dyDescent="0.25">
      <c r="AC16794" s="379"/>
    </row>
    <row r="16795" spans="29:29" x14ac:dyDescent="0.25">
      <c r="AC16795" s="379"/>
    </row>
    <row r="16796" spans="29:29" x14ac:dyDescent="0.25">
      <c r="AC16796" s="379"/>
    </row>
    <row r="16797" spans="29:29" x14ac:dyDescent="0.25">
      <c r="AC16797" s="379"/>
    </row>
    <row r="16798" spans="29:29" x14ac:dyDescent="0.25">
      <c r="AC16798" s="379"/>
    </row>
    <row r="16799" spans="29:29" x14ac:dyDescent="0.25">
      <c r="AC16799" s="379"/>
    </row>
    <row r="16800" spans="29:29" x14ac:dyDescent="0.25">
      <c r="AC16800" s="379"/>
    </row>
    <row r="16801" spans="29:29" x14ac:dyDescent="0.25">
      <c r="AC16801" s="379"/>
    </row>
    <row r="16802" spans="29:29" x14ac:dyDescent="0.25">
      <c r="AC16802" s="379"/>
    </row>
    <row r="16803" spans="29:29" x14ac:dyDescent="0.25">
      <c r="AC16803" s="379"/>
    </row>
    <row r="16804" spans="29:29" x14ac:dyDescent="0.25">
      <c r="AC16804" s="379"/>
    </row>
    <row r="16805" spans="29:29" x14ac:dyDescent="0.25">
      <c r="AC16805" s="379"/>
    </row>
    <row r="16806" spans="29:29" x14ac:dyDescent="0.25">
      <c r="AC16806" s="379"/>
    </row>
    <row r="16807" spans="29:29" x14ac:dyDescent="0.25">
      <c r="AC16807" s="379"/>
    </row>
    <row r="16808" spans="29:29" x14ac:dyDescent="0.25">
      <c r="AC16808" s="379"/>
    </row>
    <row r="16809" spans="29:29" x14ac:dyDescent="0.25">
      <c r="AC16809" s="379"/>
    </row>
    <row r="16810" spans="29:29" x14ac:dyDescent="0.25">
      <c r="AC16810" s="379"/>
    </row>
    <row r="16811" spans="29:29" x14ac:dyDescent="0.25">
      <c r="AC16811" s="379"/>
    </row>
    <row r="16812" spans="29:29" x14ac:dyDescent="0.25">
      <c r="AC16812" s="379"/>
    </row>
    <row r="16813" spans="29:29" x14ac:dyDescent="0.25">
      <c r="AC16813" s="379"/>
    </row>
    <row r="16814" spans="29:29" x14ac:dyDescent="0.25">
      <c r="AC16814" s="379"/>
    </row>
    <row r="16815" spans="29:29" x14ac:dyDescent="0.25">
      <c r="AC16815" s="379"/>
    </row>
    <row r="16816" spans="29:29" x14ac:dyDescent="0.25">
      <c r="AC16816" s="379"/>
    </row>
    <row r="16817" spans="29:29" x14ac:dyDescent="0.25">
      <c r="AC16817" s="379"/>
    </row>
    <row r="16818" spans="29:29" x14ac:dyDescent="0.25">
      <c r="AC16818" s="379"/>
    </row>
    <row r="16819" spans="29:29" x14ac:dyDescent="0.25">
      <c r="AC16819" s="379"/>
    </row>
    <row r="16820" spans="29:29" x14ac:dyDescent="0.25">
      <c r="AC16820" s="379"/>
    </row>
    <row r="16821" spans="29:29" x14ac:dyDescent="0.25">
      <c r="AC16821" s="379"/>
    </row>
    <row r="16822" spans="29:29" x14ac:dyDescent="0.25">
      <c r="AC16822" s="379"/>
    </row>
    <row r="16823" spans="29:29" x14ac:dyDescent="0.25">
      <c r="AC16823" s="379"/>
    </row>
    <row r="16824" spans="29:29" x14ac:dyDescent="0.25">
      <c r="AC16824" s="379"/>
    </row>
    <row r="16825" spans="29:29" x14ac:dyDescent="0.25">
      <c r="AC16825" s="379"/>
    </row>
    <row r="16826" spans="29:29" x14ac:dyDescent="0.25">
      <c r="AC16826" s="379"/>
    </row>
    <row r="16827" spans="29:29" x14ac:dyDescent="0.25">
      <c r="AC16827" s="379"/>
    </row>
    <row r="16828" spans="29:29" x14ac:dyDescent="0.25">
      <c r="AC16828" s="379"/>
    </row>
    <row r="16829" spans="29:29" x14ac:dyDescent="0.25">
      <c r="AC16829" s="379"/>
    </row>
    <row r="16830" spans="29:29" x14ac:dyDescent="0.25">
      <c r="AC16830" s="379"/>
    </row>
    <row r="16831" spans="29:29" x14ac:dyDescent="0.25">
      <c r="AC16831" s="379"/>
    </row>
    <row r="16832" spans="29:29" x14ac:dyDescent="0.25">
      <c r="AC16832" s="379"/>
    </row>
    <row r="16833" spans="29:29" x14ac:dyDescent="0.25">
      <c r="AC16833" s="379"/>
    </row>
    <row r="16834" spans="29:29" x14ac:dyDescent="0.25">
      <c r="AC16834" s="379"/>
    </row>
    <row r="16835" spans="29:29" x14ac:dyDescent="0.25">
      <c r="AC16835" s="379"/>
    </row>
    <row r="16836" spans="29:29" x14ac:dyDescent="0.25">
      <c r="AC16836" s="379"/>
    </row>
    <row r="16837" spans="29:29" x14ac:dyDescent="0.25">
      <c r="AC16837" s="379"/>
    </row>
    <row r="16838" spans="29:29" x14ac:dyDescent="0.25">
      <c r="AC16838" s="379"/>
    </row>
    <row r="16839" spans="29:29" x14ac:dyDescent="0.25">
      <c r="AC16839" s="379"/>
    </row>
    <row r="16840" spans="29:29" x14ac:dyDescent="0.25">
      <c r="AC16840" s="379"/>
    </row>
    <row r="16841" spans="29:29" x14ac:dyDescent="0.25">
      <c r="AC16841" s="379"/>
    </row>
    <row r="16842" spans="29:29" x14ac:dyDescent="0.25">
      <c r="AC16842" s="379"/>
    </row>
    <row r="16843" spans="29:29" x14ac:dyDescent="0.25">
      <c r="AC16843" s="379"/>
    </row>
    <row r="16844" spans="29:29" x14ac:dyDescent="0.25">
      <c r="AC16844" s="379"/>
    </row>
    <row r="16845" spans="29:29" x14ac:dyDescent="0.25">
      <c r="AC16845" s="379"/>
    </row>
    <row r="16846" spans="29:29" x14ac:dyDescent="0.25">
      <c r="AC16846" s="379"/>
    </row>
    <row r="16847" spans="29:29" x14ac:dyDescent="0.25">
      <c r="AC16847" s="379"/>
    </row>
    <row r="16848" spans="29:29" x14ac:dyDescent="0.25">
      <c r="AC16848" s="379"/>
    </row>
    <row r="16849" spans="29:29" x14ac:dyDescent="0.25">
      <c r="AC16849" s="379"/>
    </row>
    <row r="16850" spans="29:29" x14ac:dyDescent="0.25">
      <c r="AC16850" s="379"/>
    </row>
    <row r="16851" spans="29:29" x14ac:dyDescent="0.25">
      <c r="AC16851" s="379"/>
    </row>
    <row r="16852" spans="29:29" x14ac:dyDescent="0.25">
      <c r="AC16852" s="379"/>
    </row>
    <row r="16853" spans="29:29" x14ac:dyDescent="0.25">
      <c r="AC16853" s="379"/>
    </row>
    <row r="16854" spans="29:29" x14ac:dyDescent="0.25">
      <c r="AC16854" s="379"/>
    </row>
    <row r="16855" spans="29:29" x14ac:dyDescent="0.25">
      <c r="AC16855" s="379"/>
    </row>
    <row r="16856" spans="29:29" x14ac:dyDescent="0.25">
      <c r="AC16856" s="379"/>
    </row>
    <row r="16857" spans="29:29" x14ac:dyDescent="0.25">
      <c r="AC16857" s="379"/>
    </row>
    <row r="16858" spans="29:29" x14ac:dyDescent="0.25">
      <c r="AC16858" s="379"/>
    </row>
    <row r="16859" spans="29:29" x14ac:dyDescent="0.25">
      <c r="AC16859" s="379"/>
    </row>
    <row r="16860" spans="29:29" x14ac:dyDescent="0.25">
      <c r="AC16860" s="379"/>
    </row>
    <row r="16861" spans="29:29" x14ac:dyDescent="0.25">
      <c r="AC16861" s="379"/>
    </row>
    <row r="16862" spans="29:29" x14ac:dyDescent="0.25">
      <c r="AC16862" s="379"/>
    </row>
    <row r="16863" spans="29:29" x14ac:dyDescent="0.25">
      <c r="AC16863" s="379"/>
    </row>
    <row r="16864" spans="29:29" x14ac:dyDescent="0.25">
      <c r="AC16864" s="379"/>
    </row>
    <row r="16865" spans="29:29" x14ac:dyDescent="0.25">
      <c r="AC16865" s="379"/>
    </row>
    <row r="16866" spans="29:29" x14ac:dyDescent="0.25">
      <c r="AC16866" s="379"/>
    </row>
    <row r="16867" spans="29:29" x14ac:dyDescent="0.25">
      <c r="AC16867" s="379"/>
    </row>
    <row r="16868" spans="29:29" x14ac:dyDescent="0.25">
      <c r="AC16868" s="379"/>
    </row>
    <row r="16869" spans="29:29" x14ac:dyDescent="0.25">
      <c r="AC16869" s="379"/>
    </row>
    <row r="16870" spans="29:29" x14ac:dyDescent="0.25">
      <c r="AC16870" s="379"/>
    </row>
    <row r="16871" spans="29:29" x14ac:dyDescent="0.25">
      <c r="AC16871" s="379"/>
    </row>
    <row r="16872" spans="29:29" x14ac:dyDescent="0.25">
      <c r="AC16872" s="379"/>
    </row>
    <row r="16873" spans="29:29" x14ac:dyDescent="0.25">
      <c r="AC16873" s="379"/>
    </row>
    <row r="16874" spans="29:29" x14ac:dyDescent="0.25">
      <c r="AC16874" s="379"/>
    </row>
    <row r="16875" spans="29:29" x14ac:dyDescent="0.25">
      <c r="AC16875" s="379"/>
    </row>
    <row r="16876" spans="29:29" x14ac:dyDescent="0.25">
      <c r="AC16876" s="379"/>
    </row>
    <row r="16877" spans="29:29" x14ac:dyDescent="0.25">
      <c r="AC16877" s="379"/>
    </row>
    <row r="16878" spans="29:29" x14ac:dyDescent="0.25">
      <c r="AC16878" s="379"/>
    </row>
    <row r="16879" spans="29:29" x14ac:dyDescent="0.25">
      <c r="AC16879" s="379"/>
    </row>
    <row r="16880" spans="29:29" x14ac:dyDescent="0.25">
      <c r="AC16880" s="379"/>
    </row>
    <row r="16881" spans="29:29" x14ac:dyDescent="0.25">
      <c r="AC16881" s="379"/>
    </row>
    <row r="16882" spans="29:29" x14ac:dyDescent="0.25">
      <c r="AC16882" s="379"/>
    </row>
    <row r="16883" spans="29:29" x14ac:dyDescent="0.25">
      <c r="AC16883" s="379"/>
    </row>
    <row r="16884" spans="29:29" x14ac:dyDescent="0.25">
      <c r="AC16884" s="379"/>
    </row>
    <row r="16885" spans="29:29" x14ac:dyDescent="0.25">
      <c r="AC16885" s="379"/>
    </row>
    <row r="16886" spans="29:29" x14ac:dyDescent="0.25">
      <c r="AC16886" s="379"/>
    </row>
    <row r="16887" spans="29:29" x14ac:dyDescent="0.25">
      <c r="AC16887" s="379"/>
    </row>
    <row r="16888" spans="29:29" x14ac:dyDescent="0.25">
      <c r="AC16888" s="379"/>
    </row>
    <row r="16889" spans="29:29" x14ac:dyDescent="0.25">
      <c r="AC16889" s="379"/>
    </row>
    <row r="16890" spans="29:29" x14ac:dyDescent="0.25">
      <c r="AC16890" s="379"/>
    </row>
    <row r="16891" spans="29:29" x14ac:dyDescent="0.25">
      <c r="AC16891" s="379"/>
    </row>
    <row r="16892" spans="29:29" x14ac:dyDescent="0.25">
      <c r="AC16892" s="379"/>
    </row>
    <row r="16893" spans="29:29" x14ac:dyDescent="0.25">
      <c r="AC16893" s="379"/>
    </row>
    <row r="16894" spans="29:29" x14ac:dyDescent="0.25">
      <c r="AC16894" s="379"/>
    </row>
    <row r="16895" spans="29:29" x14ac:dyDescent="0.25">
      <c r="AC16895" s="379"/>
    </row>
    <row r="16896" spans="29:29" x14ac:dyDescent="0.25">
      <c r="AC16896" s="379"/>
    </row>
    <row r="16897" spans="29:29" x14ac:dyDescent="0.25">
      <c r="AC16897" s="379"/>
    </row>
    <row r="16898" spans="29:29" x14ac:dyDescent="0.25">
      <c r="AC16898" s="379"/>
    </row>
    <row r="16899" spans="29:29" x14ac:dyDescent="0.25">
      <c r="AC16899" s="379"/>
    </row>
    <row r="16900" spans="29:29" x14ac:dyDescent="0.25">
      <c r="AC16900" s="379"/>
    </row>
    <row r="16901" spans="29:29" x14ac:dyDescent="0.25">
      <c r="AC16901" s="379"/>
    </row>
    <row r="16902" spans="29:29" x14ac:dyDescent="0.25">
      <c r="AC16902" s="379"/>
    </row>
    <row r="16903" spans="29:29" x14ac:dyDescent="0.25">
      <c r="AC16903" s="379"/>
    </row>
    <row r="16904" spans="29:29" x14ac:dyDescent="0.25">
      <c r="AC16904" s="379"/>
    </row>
    <row r="16905" spans="29:29" x14ac:dyDescent="0.25">
      <c r="AC16905" s="379"/>
    </row>
    <row r="16906" spans="29:29" x14ac:dyDescent="0.25">
      <c r="AC16906" s="379"/>
    </row>
    <row r="16907" spans="29:29" x14ac:dyDescent="0.25">
      <c r="AC16907" s="379"/>
    </row>
    <row r="16908" spans="29:29" x14ac:dyDescent="0.25">
      <c r="AC16908" s="379"/>
    </row>
    <row r="16909" spans="29:29" x14ac:dyDescent="0.25">
      <c r="AC16909" s="379"/>
    </row>
    <row r="16910" spans="29:29" x14ac:dyDescent="0.25">
      <c r="AC16910" s="379"/>
    </row>
    <row r="16911" spans="29:29" x14ac:dyDescent="0.25">
      <c r="AC16911" s="379"/>
    </row>
    <row r="16912" spans="29:29" x14ac:dyDescent="0.25">
      <c r="AC16912" s="379"/>
    </row>
    <row r="16913" spans="29:29" x14ac:dyDescent="0.25">
      <c r="AC16913" s="379"/>
    </row>
    <row r="16914" spans="29:29" x14ac:dyDescent="0.25">
      <c r="AC16914" s="379"/>
    </row>
    <row r="16915" spans="29:29" x14ac:dyDescent="0.25">
      <c r="AC16915" s="379"/>
    </row>
    <row r="16916" spans="29:29" x14ac:dyDescent="0.25">
      <c r="AC16916" s="379"/>
    </row>
    <row r="16917" spans="29:29" x14ac:dyDescent="0.25">
      <c r="AC16917" s="379"/>
    </row>
    <row r="16918" spans="29:29" x14ac:dyDescent="0.25">
      <c r="AC16918" s="379"/>
    </row>
    <row r="16919" spans="29:29" x14ac:dyDescent="0.25">
      <c r="AC16919" s="379"/>
    </row>
    <row r="16920" spans="29:29" x14ac:dyDescent="0.25">
      <c r="AC16920" s="379"/>
    </row>
    <row r="16921" spans="29:29" x14ac:dyDescent="0.25">
      <c r="AC16921" s="379"/>
    </row>
    <row r="16922" spans="29:29" x14ac:dyDescent="0.25">
      <c r="AC16922" s="379"/>
    </row>
    <row r="16923" spans="29:29" x14ac:dyDescent="0.25">
      <c r="AC16923" s="379"/>
    </row>
    <row r="16924" spans="29:29" x14ac:dyDescent="0.25">
      <c r="AC16924" s="379"/>
    </row>
    <row r="16925" spans="29:29" x14ac:dyDescent="0.25">
      <c r="AC16925" s="379"/>
    </row>
    <row r="16926" spans="29:29" x14ac:dyDescent="0.25">
      <c r="AC16926" s="379"/>
    </row>
    <row r="16927" spans="29:29" x14ac:dyDescent="0.25">
      <c r="AC16927" s="379"/>
    </row>
    <row r="16928" spans="29:29" x14ac:dyDescent="0.25">
      <c r="AC16928" s="379"/>
    </row>
    <row r="16929" spans="29:29" x14ac:dyDescent="0.25">
      <c r="AC16929" s="379"/>
    </row>
    <row r="16930" spans="29:29" x14ac:dyDescent="0.25">
      <c r="AC16930" s="379"/>
    </row>
    <row r="16931" spans="29:29" x14ac:dyDescent="0.25">
      <c r="AC16931" s="379"/>
    </row>
    <row r="16932" spans="29:29" x14ac:dyDescent="0.25">
      <c r="AC16932" s="379"/>
    </row>
    <row r="16933" spans="29:29" x14ac:dyDescent="0.25">
      <c r="AC16933" s="379"/>
    </row>
    <row r="16934" spans="29:29" x14ac:dyDescent="0.25">
      <c r="AC16934" s="379"/>
    </row>
    <row r="16935" spans="29:29" x14ac:dyDescent="0.25">
      <c r="AC16935" s="379"/>
    </row>
    <row r="16936" spans="29:29" x14ac:dyDescent="0.25">
      <c r="AC16936" s="379"/>
    </row>
    <row r="16937" spans="29:29" x14ac:dyDescent="0.25">
      <c r="AC16937" s="379"/>
    </row>
    <row r="16938" spans="29:29" x14ac:dyDescent="0.25">
      <c r="AC16938" s="379"/>
    </row>
    <row r="16939" spans="29:29" x14ac:dyDescent="0.25">
      <c r="AC16939" s="379"/>
    </row>
    <row r="16940" spans="29:29" x14ac:dyDescent="0.25">
      <c r="AC16940" s="379"/>
    </row>
    <row r="16941" spans="29:29" x14ac:dyDescent="0.25">
      <c r="AC16941" s="379"/>
    </row>
    <row r="16942" spans="29:29" x14ac:dyDescent="0.25">
      <c r="AC16942" s="379"/>
    </row>
    <row r="16943" spans="29:29" x14ac:dyDescent="0.25">
      <c r="AC16943" s="379"/>
    </row>
    <row r="16944" spans="29:29" x14ac:dyDescent="0.25">
      <c r="AC16944" s="379"/>
    </row>
    <row r="16945" spans="29:29" x14ac:dyDescent="0.25">
      <c r="AC16945" s="379"/>
    </row>
    <row r="16946" spans="29:29" x14ac:dyDescent="0.25">
      <c r="AC16946" s="379"/>
    </row>
    <row r="16947" spans="29:29" x14ac:dyDescent="0.25">
      <c r="AC16947" s="379"/>
    </row>
    <row r="16948" spans="29:29" x14ac:dyDescent="0.25">
      <c r="AC16948" s="379"/>
    </row>
    <row r="16949" spans="29:29" x14ac:dyDescent="0.25">
      <c r="AC16949" s="379"/>
    </row>
    <row r="16950" spans="29:29" x14ac:dyDescent="0.25">
      <c r="AC16950" s="379"/>
    </row>
    <row r="16951" spans="29:29" x14ac:dyDescent="0.25">
      <c r="AC16951" s="379"/>
    </row>
    <row r="16952" spans="29:29" x14ac:dyDescent="0.25">
      <c r="AC16952" s="379"/>
    </row>
    <row r="16953" spans="29:29" x14ac:dyDescent="0.25">
      <c r="AC16953" s="379"/>
    </row>
    <row r="16954" spans="29:29" x14ac:dyDescent="0.25">
      <c r="AC16954" s="379"/>
    </row>
    <row r="16955" spans="29:29" x14ac:dyDescent="0.25">
      <c r="AC16955" s="379"/>
    </row>
    <row r="16956" spans="29:29" x14ac:dyDescent="0.25">
      <c r="AC16956" s="379"/>
    </row>
    <row r="16957" spans="29:29" x14ac:dyDescent="0.25">
      <c r="AC16957" s="379"/>
    </row>
    <row r="16958" spans="29:29" x14ac:dyDescent="0.25">
      <c r="AC16958" s="379"/>
    </row>
    <row r="16959" spans="29:29" x14ac:dyDescent="0.25">
      <c r="AC16959" s="379"/>
    </row>
    <row r="16960" spans="29:29" x14ac:dyDescent="0.25">
      <c r="AC16960" s="379"/>
    </row>
    <row r="16961" spans="29:29" x14ac:dyDescent="0.25">
      <c r="AC16961" s="379"/>
    </row>
    <row r="16962" spans="29:29" x14ac:dyDescent="0.25">
      <c r="AC16962" s="379"/>
    </row>
    <row r="16963" spans="29:29" x14ac:dyDescent="0.25">
      <c r="AC16963" s="379"/>
    </row>
    <row r="16964" spans="29:29" x14ac:dyDescent="0.25">
      <c r="AC16964" s="379"/>
    </row>
    <row r="16965" spans="29:29" x14ac:dyDescent="0.25">
      <c r="AC16965" s="379"/>
    </row>
    <row r="16966" spans="29:29" x14ac:dyDescent="0.25">
      <c r="AC16966" s="379"/>
    </row>
    <row r="16967" spans="29:29" x14ac:dyDescent="0.25">
      <c r="AC16967" s="379"/>
    </row>
    <row r="16968" spans="29:29" x14ac:dyDescent="0.25">
      <c r="AC16968" s="379"/>
    </row>
    <row r="16969" spans="29:29" x14ac:dyDescent="0.25">
      <c r="AC16969" s="379"/>
    </row>
    <row r="16970" spans="29:29" x14ac:dyDescent="0.25">
      <c r="AC16970" s="379"/>
    </row>
    <row r="16971" spans="29:29" x14ac:dyDescent="0.25">
      <c r="AC16971" s="379"/>
    </row>
    <row r="16972" spans="29:29" x14ac:dyDescent="0.25">
      <c r="AC16972" s="379"/>
    </row>
    <row r="16973" spans="29:29" x14ac:dyDescent="0.25">
      <c r="AC16973" s="379"/>
    </row>
    <row r="16974" spans="29:29" x14ac:dyDescent="0.25">
      <c r="AC16974" s="379"/>
    </row>
    <row r="16975" spans="29:29" x14ac:dyDescent="0.25">
      <c r="AC16975" s="379"/>
    </row>
    <row r="16976" spans="29:29" x14ac:dyDescent="0.25">
      <c r="AC16976" s="379"/>
    </row>
    <row r="16977" spans="29:29" x14ac:dyDescent="0.25">
      <c r="AC16977" s="379"/>
    </row>
    <row r="16978" spans="29:29" x14ac:dyDescent="0.25">
      <c r="AC16978" s="379"/>
    </row>
    <row r="16979" spans="29:29" x14ac:dyDescent="0.25">
      <c r="AC16979" s="379"/>
    </row>
    <row r="16980" spans="29:29" x14ac:dyDescent="0.25">
      <c r="AC16980" s="379"/>
    </row>
    <row r="16981" spans="29:29" x14ac:dyDescent="0.25">
      <c r="AC16981" s="379"/>
    </row>
    <row r="16982" spans="29:29" x14ac:dyDescent="0.25">
      <c r="AC16982" s="379"/>
    </row>
    <row r="16983" spans="29:29" x14ac:dyDescent="0.25">
      <c r="AC16983" s="379"/>
    </row>
    <row r="16984" spans="29:29" x14ac:dyDescent="0.25">
      <c r="AC16984" s="379"/>
    </row>
    <row r="16985" spans="29:29" x14ac:dyDescent="0.25">
      <c r="AC16985" s="379"/>
    </row>
    <row r="16986" spans="29:29" x14ac:dyDescent="0.25">
      <c r="AC16986" s="379"/>
    </row>
    <row r="16987" spans="29:29" x14ac:dyDescent="0.25">
      <c r="AC16987" s="379"/>
    </row>
    <row r="16988" spans="29:29" x14ac:dyDescent="0.25">
      <c r="AC16988" s="379"/>
    </row>
    <row r="16989" spans="29:29" x14ac:dyDescent="0.25">
      <c r="AC16989" s="379"/>
    </row>
    <row r="16990" spans="29:29" x14ac:dyDescent="0.25">
      <c r="AC16990" s="379"/>
    </row>
    <row r="16991" spans="29:29" x14ac:dyDescent="0.25">
      <c r="AC16991" s="379"/>
    </row>
    <row r="16992" spans="29:29" x14ac:dyDescent="0.25">
      <c r="AC16992" s="379"/>
    </row>
    <row r="16993" spans="29:29" x14ac:dyDescent="0.25">
      <c r="AC16993" s="379"/>
    </row>
    <row r="16994" spans="29:29" x14ac:dyDescent="0.25">
      <c r="AC16994" s="379"/>
    </row>
    <row r="16995" spans="29:29" x14ac:dyDescent="0.25">
      <c r="AC16995" s="379"/>
    </row>
    <row r="16996" spans="29:29" x14ac:dyDescent="0.25">
      <c r="AC16996" s="379"/>
    </row>
    <row r="16997" spans="29:29" x14ac:dyDescent="0.25">
      <c r="AC16997" s="379"/>
    </row>
    <row r="16998" spans="29:29" x14ac:dyDescent="0.25">
      <c r="AC16998" s="379"/>
    </row>
    <row r="16999" spans="29:29" x14ac:dyDescent="0.25">
      <c r="AC16999" s="379"/>
    </row>
    <row r="17000" spans="29:29" x14ac:dyDescent="0.25">
      <c r="AC17000" s="379"/>
    </row>
    <row r="17001" spans="29:29" x14ac:dyDescent="0.25">
      <c r="AC17001" s="379"/>
    </row>
    <row r="17002" spans="29:29" x14ac:dyDescent="0.25">
      <c r="AC17002" s="379"/>
    </row>
    <row r="17003" spans="29:29" x14ac:dyDescent="0.25">
      <c r="AC17003" s="379"/>
    </row>
    <row r="17004" spans="29:29" x14ac:dyDescent="0.25">
      <c r="AC17004" s="379"/>
    </row>
    <row r="17005" spans="29:29" x14ac:dyDescent="0.25">
      <c r="AC17005" s="379"/>
    </row>
    <row r="17006" spans="29:29" x14ac:dyDescent="0.25">
      <c r="AC17006" s="379"/>
    </row>
    <row r="17007" spans="29:29" x14ac:dyDescent="0.25">
      <c r="AC17007" s="379"/>
    </row>
    <row r="17008" spans="29:29" x14ac:dyDescent="0.25">
      <c r="AC17008" s="379"/>
    </row>
    <row r="17009" spans="29:29" x14ac:dyDescent="0.25">
      <c r="AC17009" s="379"/>
    </row>
    <row r="17010" spans="29:29" x14ac:dyDescent="0.25">
      <c r="AC17010" s="379"/>
    </row>
    <row r="17011" spans="29:29" x14ac:dyDescent="0.25">
      <c r="AC17011" s="379"/>
    </row>
    <row r="17012" spans="29:29" x14ac:dyDescent="0.25">
      <c r="AC17012" s="379"/>
    </row>
    <row r="17013" spans="29:29" x14ac:dyDescent="0.25">
      <c r="AC17013" s="379"/>
    </row>
    <row r="17014" spans="29:29" x14ac:dyDescent="0.25">
      <c r="AC17014" s="379"/>
    </row>
    <row r="17015" spans="29:29" x14ac:dyDescent="0.25">
      <c r="AC17015" s="379"/>
    </row>
    <row r="17016" spans="29:29" x14ac:dyDescent="0.25">
      <c r="AC17016" s="379"/>
    </row>
    <row r="17017" spans="29:29" x14ac:dyDescent="0.25">
      <c r="AC17017" s="379"/>
    </row>
    <row r="17018" spans="29:29" x14ac:dyDescent="0.25">
      <c r="AC17018" s="379"/>
    </row>
    <row r="17019" spans="29:29" x14ac:dyDescent="0.25">
      <c r="AC17019" s="379"/>
    </row>
    <row r="17020" spans="29:29" x14ac:dyDescent="0.25">
      <c r="AC17020" s="379"/>
    </row>
    <row r="17021" spans="29:29" x14ac:dyDescent="0.25">
      <c r="AC17021" s="379"/>
    </row>
    <row r="17022" spans="29:29" x14ac:dyDescent="0.25">
      <c r="AC17022" s="379"/>
    </row>
    <row r="17023" spans="29:29" x14ac:dyDescent="0.25">
      <c r="AC17023" s="379"/>
    </row>
    <row r="17024" spans="29:29" x14ac:dyDescent="0.25">
      <c r="AC17024" s="379"/>
    </row>
    <row r="17025" spans="29:29" x14ac:dyDescent="0.25">
      <c r="AC17025" s="379"/>
    </row>
    <row r="17026" spans="29:29" x14ac:dyDescent="0.25">
      <c r="AC17026" s="379"/>
    </row>
    <row r="17027" spans="29:29" x14ac:dyDescent="0.25">
      <c r="AC17027" s="379"/>
    </row>
    <row r="17028" spans="29:29" x14ac:dyDescent="0.25">
      <c r="AC17028" s="379"/>
    </row>
    <row r="17029" spans="29:29" x14ac:dyDescent="0.25">
      <c r="AC17029" s="379"/>
    </row>
    <row r="17030" spans="29:29" x14ac:dyDescent="0.25">
      <c r="AC17030" s="379"/>
    </row>
    <row r="17031" spans="29:29" x14ac:dyDescent="0.25">
      <c r="AC17031" s="379"/>
    </row>
    <row r="17032" spans="29:29" x14ac:dyDescent="0.25">
      <c r="AC17032" s="379"/>
    </row>
    <row r="17033" spans="29:29" x14ac:dyDescent="0.25">
      <c r="AC17033" s="379"/>
    </row>
    <row r="17034" spans="29:29" x14ac:dyDescent="0.25">
      <c r="AC17034" s="379"/>
    </row>
    <row r="17035" spans="29:29" x14ac:dyDescent="0.25">
      <c r="AC17035" s="379"/>
    </row>
    <row r="17036" spans="29:29" x14ac:dyDescent="0.25">
      <c r="AC17036" s="379"/>
    </row>
    <row r="17037" spans="29:29" x14ac:dyDescent="0.25">
      <c r="AC17037" s="379"/>
    </row>
    <row r="17038" spans="29:29" x14ac:dyDescent="0.25">
      <c r="AC17038" s="379"/>
    </row>
    <row r="17039" spans="29:29" x14ac:dyDescent="0.25">
      <c r="AC17039" s="379"/>
    </row>
    <row r="17040" spans="29:29" x14ac:dyDescent="0.25">
      <c r="AC17040" s="379"/>
    </row>
    <row r="17041" spans="29:29" x14ac:dyDescent="0.25">
      <c r="AC17041" s="379"/>
    </row>
    <row r="17042" spans="29:29" x14ac:dyDescent="0.25">
      <c r="AC17042" s="379"/>
    </row>
    <row r="17043" spans="29:29" x14ac:dyDescent="0.25">
      <c r="AC17043" s="379"/>
    </row>
    <row r="17044" spans="29:29" x14ac:dyDescent="0.25">
      <c r="AC17044" s="379"/>
    </row>
    <row r="17045" spans="29:29" x14ac:dyDescent="0.25">
      <c r="AC17045" s="379"/>
    </row>
    <row r="17046" spans="29:29" x14ac:dyDescent="0.25">
      <c r="AC17046" s="379"/>
    </row>
    <row r="17047" spans="29:29" x14ac:dyDescent="0.25">
      <c r="AC17047" s="379"/>
    </row>
    <row r="17048" spans="29:29" x14ac:dyDescent="0.25">
      <c r="AC17048" s="379"/>
    </row>
    <row r="17049" spans="29:29" x14ac:dyDescent="0.25">
      <c r="AC17049" s="379"/>
    </row>
    <row r="17050" spans="29:29" x14ac:dyDescent="0.25">
      <c r="AC17050" s="379"/>
    </row>
    <row r="17051" spans="29:29" x14ac:dyDescent="0.25">
      <c r="AC17051" s="379"/>
    </row>
    <row r="17052" spans="29:29" x14ac:dyDescent="0.25">
      <c r="AC17052" s="379"/>
    </row>
    <row r="17053" spans="29:29" x14ac:dyDescent="0.25">
      <c r="AC17053" s="379"/>
    </row>
    <row r="17054" spans="29:29" x14ac:dyDescent="0.25">
      <c r="AC17054" s="379"/>
    </row>
    <row r="17055" spans="29:29" x14ac:dyDescent="0.25">
      <c r="AC17055" s="379"/>
    </row>
    <row r="17056" spans="29:29" x14ac:dyDescent="0.25">
      <c r="AC17056" s="379"/>
    </row>
    <row r="17057" spans="29:29" x14ac:dyDescent="0.25">
      <c r="AC17057" s="379"/>
    </row>
    <row r="17058" spans="29:29" x14ac:dyDescent="0.25">
      <c r="AC17058" s="379"/>
    </row>
    <row r="17059" spans="29:29" x14ac:dyDescent="0.25">
      <c r="AC17059" s="379"/>
    </row>
    <row r="17060" spans="29:29" x14ac:dyDescent="0.25">
      <c r="AC17060" s="379"/>
    </row>
    <row r="17061" spans="29:29" x14ac:dyDescent="0.25">
      <c r="AC17061" s="379"/>
    </row>
    <row r="17062" spans="29:29" x14ac:dyDescent="0.25">
      <c r="AC17062" s="379"/>
    </row>
    <row r="17063" spans="29:29" x14ac:dyDescent="0.25">
      <c r="AC17063" s="379"/>
    </row>
    <row r="17064" spans="29:29" x14ac:dyDescent="0.25">
      <c r="AC17064" s="379"/>
    </row>
    <row r="17065" spans="29:29" x14ac:dyDescent="0.25">
      <c r="AC17065" s="379"/>
    </row>
    <row r="17066" spans="29:29" x14ac:dyDescent="0.25">
      <c r="AC17066" s="379"/>
    </row>
    <row r="17067" spans="29:29" x14ac:dyDescent="0.25">
      <c r="AC17067" s="379"/>
    </row>
    <row r="17068" spans="29:29" x14ac:dyDescent="0.25">
      <c r="AC17068" s="379"/>
    </row>
    <row r="17069" spans="29:29" x14ac:dyDescent="0.25">
      <c r="AC17069" s="379"/>
    </row>
    <row r="17070" spans="29:29" x14ac:dyDescent="0.25">
      <c r="AC17070" s="379"/>
    </row>
    <row r="17071" spans="29:29" x14ac:dyDescent="0.25">
      <c r="AC17071" s="379"/>
    </row>
    <row r="17072" spans="29:29" x14ac:dyDescent="0.25">
      <c r="AC17072" s="379"/>
    </row>
    <row r="17073" spans="29:29" x14ac:dyDescent="0.25">
      <c r="AC17073" s="379"/>
    </row>
    <row r="17074" spans="29:29" x14ac:dyDescent="0.25">
      <c r="AC17074" s="379"/>
    </row>
    <row r="17075" spans="29:29" x14ac:dyDescent="0.25">
      <c r="AC17075" s="379"/>
    </row>
    <row r="17076" spans="29:29" x14ac:dyDescent="0.25">
      <c r="AC17076" s="379"/>
    </row>
    <row r="17077" spans="29:29" x14ac:dyDescent="0.25">
      <c r="AC17077" s="379"/>
    </row>
    <row r="17078" spans="29:29" x14ac:dyDescent="0.25">
      <c r="AC17078" s="379"/>
    </row>
    <row r="17079" spans="29:29" x14ac:dyDescent="0.25">
      <c r="AC17079" s="379"/>
    </row>
    <row r="17080" spans="29:29" x14ac:dyDescent="0.25">
      <c r="AC17080" s="379"/>
    </row>
    <row r="17081" spans="29:29" x14ac:dyDescent="0.25">
      <c r="AC17081" s="379"/>
    </row>
    <row r="17082" spans="29:29" x14ac:dyDescent="0.25">
      <c r="AC17082" s="379"/>
    </row>
    <row r="17083" spans="29:29" x14ac:dyDescent="0.25">
      <c r="AC17083" s="379"/>
    </row>
    <row r="17084" spans="29:29" x14ac:dyDescent="0.25">
      <c r="AC17084" s="379"/>
    </row>
    <row r="17085" spans="29:29" x14ac:dyDescent="0.25">
      <c r="AC17085" s="379"/>
    </row>
    <row r="17086" spans="29:29" x14ac:dyDescent="0.25">
      <c r="AC17086" s="379"/>
    </row>
    <row r="17087" spans="29:29" x14ac:dyDescent="0.25">
      <c r="AC17087" s="379"/>
    </row>
    <row r="17088" spans="29:29" x14ac:dyDescent="0.25">
      <c r="AC17088" s="379"/>
    </row>
    <row r="17089" spans="29:29" x14ac:dyDescent="0.25">
      <c r="AC17089" s="379"/>
    </row>
    <row r="17090" spans="29:29" x14ac:dyDescent="0.25">
      <c r="AC17090" s="379"/>
    </row>
    <row r="17091" spans="29:29" x14ac:dyDescent="0.25">
      <c r="AC17091" s="379"/>
    </row>
    <row r="17092" spans="29:29" x14ac:dyDescent="0.25">
      <c r="AC17092" s="379"/>
    </row>
    <row r="17093" spans="29:29" x14ac:dyDescent="0.25">
      <c r="AC17093" s="379"/>
    </row>
    <row r="17094" spans="29:29" x14ac:dyDescent="0.25">
      <c r="AC17094" s="379"/>
    </row>
    <row r="17095" spans="29:29" x14ac:dyDescent="0.25">
      <c r="AC17095" s="379"/>
    </row>
    <row r="17096" spans="29:29" x14ac:dyDescent="0.25">
      <c r="AC17096" s="379"/>
    </row>
    <row r="17097" spans="29:29" x14ac:dyDescent="0.25">
      <c r="AC17097" s="379"/>
    </row>
    <row r="17098" spans="29:29" x14ac:dyDescent="0.25">
      <c r="AC17098" s="379"/>
    </row>
    <row r="17099" spans="29:29" x14ac:dyDescent="0.25">
      <c r="AC17099" s="379"/>
    </row>
    <row r="17100" spans="29:29" x14ac:dyDescent="0.25">
      <c r="AC17100" s="379"/>
    </row>
    <row r="17101" spans="29:29" x14ac:dyDescent="0.25">
      <c r="AC17101" s="379"/>
    </row>
    <row r="17102" spans="29:29" x14ac:dyDescent="0.25">
      <c r="AC17102" s="379"/>
    </row>
    <row r="17103" spans="29:29" x14ac:dyDescent="0.25">
      <c r="AC17103" s="379"/>
    </row>
    <row r="17104" spans="29:29" x14ac:dyDescent="0.25">
      <c r="AC17104" s="379"/>
    </row>
    <row r="17105" spans="29:29" x14ac:dyDescent="0.25">
      <c r="AC17105" s="379"/>
    </row>
    <row r="17106" spans="29:29" x14ac:dyDescent="0.25">
      <c r="AC17106" s="379"/>
    </row>
    <row r="17107" spans="29:29" x14ac:dyDescent="0.25">
      <c r="AC17107" s="379"/>
    </row>
    <row r="17108" spans="29:29" x14ac:dyDescent="0.25">
      <c r="AC17108" s="379"/>
    </row>
    <row r="17109" spans="29:29" x14ac:dyDescent="0.25">
      <c r="AC17109" s="379"/>
    </row>
    <row r="17110" spans="29:29" x14ac:dyDescent="0.25">
      <c r="AC17110" s="379"/>
    </row>
    <row r="17111" spans="29:29" x14ac:dyDescent="0.25">
      <c r="AC17111" s="379"/>
    </row>
    <row r="17112" spans="29:29" x14ac:dyDescent="0.25">
      <c r="AC17112" s="379"/>
    </row>
    <row r="17113" spans="29:29" x14ac:dyDescent="0.25">
      <c r="AC17113" s="379"/>
    </row>
    <row r="17114" spans="29:29" x14ac:dyDescent="0.25">
      <c r="AC17114" s="379"/>
    </row>
    <row r="17115" spans="29:29" x14ac:dyDescent="0.25">
      <c r="AC17115" s="379"/>
    </row>
    <row r="17116" spans="29:29" x14ac:dyDescent="0.25">
      <c r="AC17116" s="379"/>
    </row>
    <row r="17117" spans="29:29" x14ac:dyDescent="0.25">
      <c r="AC17117" s="379"/>
    </row>
    <row r="17118" spans="29:29" x14ac:dyDescent="0.25">
      <c r="AC17118" s="379"/>
    </row>
    <row r="17119" spans="29:29" x14ac:dyDescent="0.25">
      <c r="AC17119" s="379"/>
    </row>
    <row r="17120" spans="29:29" x14ac:dyDescent="0.25">
      <c r="AC17120" s="379"/>
    </row>
    <row r="17121" spans="29:29" x14ac:dyDescent="0.25">
      <c r="AC17121" s="379"/>
    </row>
    <row r="17122" spans="29:29" x14ac:dyDescent="0.25">
      <c r="AC17122" s="379"/>
    </row>
    <row r="17123" spans="29:29" x14ac:dyDescent="0.25">
      <c r="AC17123" s="379"/>
    </row>
    <row r="17124" spans="29:29" x14ac:dyDescent="0.25">
      <c r="AC17124" s="379"/>
    </row>
    <row r="17125" spans="29:29" x14ac:dyDescent="0.25">
      <c r="AC17125" s="379"/>
    </row>
    <row r="17126" spans="29:29" x14ac:dyDescent="0.25">
      <c r="AC17126" s="379"/>
    </row>
    <row r="17127" spans="29:29" x14ac:dyDescent="0.25">
      <c r="AC17127" s="379"/>
    </row>
    <row r="17128" spans="29:29" x14ac:dyDescent="0.25">
      <c r="AC17128" s="379"/>
    </row>
    <row r="17129" spans="29:29" x14ac:dyDescent="0.25">
      <c r="AC17129" s="379"/>
    </row>
    <row r="17130" spans="29:29" x14ac:dyDescent="0.25">
      <c r="AC17130" s="379"/>
    </row>
    <row r="17131" spans="29:29" x14ac:dyDescent="0.25">
      <c r="AC17131" s="379"/>
    </row>
    <row r="17132" spans="29:29" x14ac:dyDescent="0.25">
      <c r="AC17132" s="379"/>
    </row>
    <row r="17133" spans="29:29" x14ac:dyDescent="0.25">
      <c r="AC17133" s="379"/>
    </row>
    <row r="17134" spans="29:29" x14ac:dyDescent="0.25">
      <c r="AC17134" s="379"/>
    </row>
    <row r="17135" spans="29:29" x14ac:dyDescent="0.25">
      <c r="AC17135" s="379"/>
    </row>
    <row r="17136" spans="29:29" x14ac:dyDescent="0.25">
      <c r="AC17136" s="379"/>
    </row>
    <row r="17137" spans="29:29" x14ac:dyDescent="0.25">
      <c r="AC17137" s="379"/>
    </row>
    <row r="17138" spans="29:29" x14ac:dyDescent="0.25">
      <c r="AC17138" s="379"/>
    </row>
    <row r="17139" spans="29:29" x14ac:dyDescent="0.25">
      <c r="AC17139" s="379"/>
    </row>
    <row r="17140" spans="29:29" x14ac:dyDescent="0.25">
      <c r="AC17140" s="379"/>
    </row>
    <row r="17141" spans="29:29" x14ac:dyDescent="0.25">
      <c r="AC17141" s="379"/>
    </row>
    <row r="17142" spans="29:29" x14ac:dyDescent="0.25">
      <c r="AC17142" s="379"/>
    </row>
    <row r="17143" spans="29:29" x14ac:dyDescent="0.25">
      <c r="AC17143" s="379"/>
    </row>
    <row r="17144" spans="29:29" x14ac:dyDescent="0.25">
      <c r="AC17144" s="379"/>
    </row>
    <row r="17145" spans="29:29" x14ac:dyDescent="0.25">
      <c r="AC17145" s="379"/>
    </row>
    <row r="17146" spans="29:29" x14ac:dyDescent="0.25">
      <c r="AC17146" s="379"/>
    </row>
    <row r="17147" spans="29:29" x14ac:dyDescent="0.25">
      <c r="AC17147" s="379"/>
    </row>
    <row r="17148" spans="29:29" x14ac:dyDescent="0.25">
      <c r="AC17148" s="379"/>
    </row>
    <row r="17149" spans="29:29" x14ac:dyDescent="0.25">
      <c r="AC17149" s="379"/>
    </row>
    <row r="17150" spans="29:29" x14ac:dyDescent="0.25">
      <c r="AC17150" s="379"/>
    </row>
    <row r="17151" spans="29:29" x14ac:dyDescent="0.25">
      <c r="AC17151" s="379"/>
    </row>
    <row r="17152" spans="29:29" x14ac:dyDescent="0.25">
      <c r="AC17152" s="379"/>
    </row>
    <row r="17153" spans="29:29" x14ac:dyDescent="0.25">
      <c r="AC17153" s="379"/>
    </row>
    <row r="17154" spans="29:29" x14ac:dyDescent="0.25">
      <c r="AC17154" s="379"/>
    </row>
    <row r="17155" spans="29:29" x14ac:dyDescent="0.25">
      <c r="AC17155" s="379"/>
    </row>
    <row r="17156" spans="29:29" x14ac:dyDescent="0.25">
      <c r="AC17156" s="379"/>
    </row>
    <row r="17157" spans="29:29" x14ac:dyDescent="0.25">
      <c r="AC17157" s="379"/>
    </row>
    <row r="17158" spans="29:29" x14ac:dyDescent="0.25">
      <c r="AC17158" s="379"/>
    </row>
    <row r="17159" spans="29:29" x14ac:dyDescent="0.25">
      <c r="AC17159" s="379"/>
    </row>
    <row r="17160" spans="29:29" x14ac:dyDescent="0.25">
      <c r="AC17160" s="379"/>
    </row>
    <row r="17161" spans="29:29" x14ac:dyDescent="0.25">
      <c r="AC17161" s="379"/>
    </row>
    <row r="17162" spans="29:29" x14ac:dyDescent="0.25">
      <c r="AC17162" s="379"/>
    </row>
    <row r="17163" spans="29:29" x14ac:dyDescent="0.25">
      <c r="AC17163" s="379"/>
    </row>
    <row r="17164" spans="29:29" x14ac:dyDescent="0.25">
      <c r="AC17164" s="379"/>
    </row>
    <row r="17165" spans="29:29" x14ac:dyDescent="0.25">
      <c r="AC17165" s="379"/>
    </row>
    <row r="17166" spans="29:29" x14ac:dyDescent="0.25">
      <c r="AC17166" s="379"/>
    </row>
    <row r="17167" spans="29:29" x14ac:dyDescent="0.25">
      <c r="AC17167" s="379"/>
    </row>
    <row r="17168" spans="29:29" x14ac:dyDescent="0.25">
      <c r="AC17168" s="379"/>
    </row>
    <row r="17169" spans="29:29" x14ac:dyDescent="0.25">
      <c r="AC17169" s="379"/>
    </row>
    <row r="17170" spans="29:29" x14ac:dyDescent="0.25">
      <c r="AC17170" s="379"/>
    </row>
    <row r="17171" spans="29:29" x14ac:dyDescent="0.25">
      <c r="AC17171" s="379"/>
    </row>
    <row r="17172" spans="29:29" x14ac:dyDescent="0.25">
      <c r="AC17172" s="379"/>
    </row>
    <row r="17173" spans="29:29" x14ac:dyDescent="0.25">
      <c r="AC17173" s="379"/>
    </row>
    <row r="17174" spans="29:29" x14ac:dyDescent="0.25">
      <c r="AC17174" s="379"/>
    </row>
    <row r="17175" spans="29:29" x14ac:dyDescent="0.25">
      <c r="AC17175" s="379"/>
    </row>
    <row r="17176" spans="29:29" x14ac:dyDescent="0.25">
      <c r="AC17176" s="379"/>
    </row>
    <row r="17177" spans="29:29" x14ac:dyDescent="0.25">
      <c r="AC17177" s="379"/>
    </row>
    <row r="17178" spans="29:29" x14ac:dyDescent="0.25">
      <c r="AC17178" s="379"/>
    </row>
    <row r="17179" spans="29:29" x14ac:dyDescent="0.25">
      <c r="AC17179" s="379"/>
    </row>
    <row r="17180" spans="29:29" x14ac:dyDescent="0.25">
      <c r="AC17180" s="379"/>
    </row>
    <row r="17181" spans="29:29" x14ac:dyDescent="0.25">
      <c r="AC17181" s="379"/>
    </row>
    <row r="17182" spans="29:29" x14ac:dyDescent="0.25">
      <c r="AC17182" s="379"/>
    </row>
    <row r="17183" spans="29:29" x14ac:dyDescent="0.25">
      <c r="AC17183" s="379"/>
    </row>
    <row r="17184" spans="29:29" x14ac:dyDescent="0.25">
      <c r="AC17184" s="379"/>
    </row>
    <row r="17185" spans="29:29" x14ac:dyDescent="0.25">
      <c r="AC17185" s="379"/>
    </row>
    <row r="17186" spans="29:29" x14ac:dyDescent="0.25">
      <c r="AC17186" s="379"/>
    </row>
    <row r="17187" spans="29:29" x14ac:dyDescent="0.25">
      <c r="AC17187" s="379"/>
    </row>
    <row r="17188" spans="29:29" x14ac:dyDescent="0.25">
      <c r="AC17188" s="379"/>
    </row>
    <row r="17189" spans="29:29" x14ac:dyDescent="0.25">
      <c r="AC17189" s="379"/>
    </row>
    <row r="17190" spans="29:29" x14ac:dyDescent="0.25">
      <c r="AC17190" s="379"/>
    </row>
    <row r="17191" spans="29:29" x14ac:dyDescent="0.25">
      <c r="AC17191" s="379"/>
    </row>
    <row r="17192" spans="29:29" x14ac:dyDescent="0.25">
      <c r="AC17192" s="379"/>
    </row>
    <row r="17193" spans="29:29" x14ac:dyDescent="0.25">
      <c r="AC17193" s="379"/>
    </row>
    <row r="17194" spans="29:29" x14ac:dyDescent="0.25">
      <c r="AC17194" s="379"/>
    </row>
    <row r="17195" spans="29:29" x14ac:dyDescent="0.25">
      <c r="AC17195" s="379"/>
    </row>
    <row r="17196" spans="29:29" x14ac:dyDescent="0.25">
      <c r="AC17196" s="379"/>
    </row>
    <row r="17197" spans="29:29" x14ac:dyDescent="0.25">
      <c r="AC17197" s="379"/>
    </row>
    <row r="17198" spans="29:29" x14ac:dyDescent="0.25">
      <c r="AC17198" s="379"/>
    </row>
    <row r="17199" spans="29:29" x14ac:dyDescent="0.25">
      <c r="AC17199" s="379"/>
    </row>
    <row r="17200" spans="29:29" x14ac:dyDescent="0.25">
      <c r="AC17200" s="379"/>
    </row>
    <row r="17201" spans="29:29" x14ac:dyDescent="0.25">
      <c r="AC17201" s="379"/>
    </row>
    <row r="17202" spans="29:29" x14ac:dyDescent="0.25">
      <c r="AC17202" s="379"/>
    </row>
    <row r="17203" spans="29:29" x14ac:dyDescent="0.25">
      <c r="AC17203" s="379"/>
    </row>
    <row r="17204" spans="29:29" x14ac:dyDescent="0.25">
      <c r="AC17204" s="379"/>
    </row>
    <row r="17205" spans="29:29" x14ac:dyDescent="0.25">
      <c r="AC17205" s="379"/>
    </row>
    <row r="17206" spans="29:29" x14ac:dyDescent="0.25">
      <c r="AC17206" s="379"/>
    </row>
    <row r="17207" spans="29:29" x14ac:dyDescent="0.25">
      <c r="AC17207" s="379"/>
    </row>
    <row r="17208" spans="29:29" x14ac:dyDescent="0.25">
      <c r="AC17208" s="379"/>
    </row>
    <row r="17209" spans="29:29" x14ac:dyDescent="0.25">
      <c r="AC17209" s="379"/>
    </row>
    <row r="17210" spans="29:29" x14ac:dyDescent="0.25">
      <c r="AC17210" s="379"/>
    </row>
    <row r="17211" spans="29:29" x14ac:dyDescent="0.25">
      <c r="AC17211" s="379"/>
    </row>
    <row r="17212" spans="29:29" x14ac:dyDescent="0.25">
      <c r="AC17212" s="379"/>
    </row>
    <row r="17213" spans="29:29" x14ac:dyDescent="0.25">
      <c r="AC17213" s="379"/>
    </row>
    <row r="17214" spans="29:29" x14ac:dyDescent="0.25">
      <c r="AC17214" s="379"/>
    </row>
    <row r="17215" spans="29:29" x14ac:dyDescent="0.25">
      <c r="AC17215" s="379"/>
    </row>
    <row r="17216" spans="29:29" x14ac:dyDescent="0.25">
      <c r="AC17216" s="379"/>
    </row>
    <row r="17217" spans="29:29" x14ac:dyDescent="0.25">
      <c r="AC17217" s="379"/>
    </row>
    <row r="17218" spans="29:29" x14ac:dyDescent="0.25">
      <c r="AC17218" s="379"/>
    </row>
    <row r="17219" spans="29:29" x14ac:dyDescent="0.25">
      <c r="AC17219" s="379"/>
    </row>
    <row r="17220" spans="29:29" x14ac:dyDescent="0.25">
      <c r="AC17220" s="379"/>
    </row>
    <row r="17221" spans="29:29" x14ac:dyDescent="0.25">
      <c r="AC17221" s="379"/>
    </row>
    <row r="17222" spans="29:29" x14ac:dyDescent="0.25">
      <c r="AC17222" s="379"/>
    </row>
    <row r="17223" spans="29:29" x14ac:dyDescent="0.25">
      <c r="AC17223" s="379"/>
    </row>
    <row r="17224" spans="29:29" x14ac:dyDescent="0.25">
      <c r="AC17224" s="379"/>
    </row>
    <row r="17225" spans="29:29" x14ac:dyDescent="0.25">
      <c r="AC17225" s="379"/>
    </row>
    <row r="17226" spans="29:29" x14ac:dyDescent="0.25">
      <c r="AC17226" s="379"/>
    </row>
    <row r="17227" spans="29:29" x14ac:dyDescent="0.25">
      <c r="AC17227" s="379"/>
    </row>
    <row r="17228" spans="29:29" x14ac:dyDescent="0.25">
      <c r="AC17228" s="379"/>
    </row>
    <row r="17229" spans="29:29" x14ac:dyDescent="0.25">
      <c r="AC17229" s="379"/>
    </row>
    <row r="17230" spans="29:29" x14ac:dyDescent="0.25">
      <c r="AC17230" s="379"/>
    </row>
    <row r="17231" spans="29:29" x14ac:dyDescent="0.25">
      <c r="AC17231" s="379"/>
    </row>
    <row r="17232" spans="29:29" x14ac:dyDescent="0.25">
      <c r="AC17232" s="379"/>
    </row>
    <row r="17233" spans="29:29" x14ac:dyDescent="0.25">
      <c r="AC17233" s="379"/>
    </row>
    <row r="17234" spans="29:29" x14ac:dyDescent="0.25">
      <c r="AC17234" s="379"/>
    </row>
    <row r="17235" spans="29:29" x14ac:dyDescent="0.25">
      <c r="AC17235" s="379"/>
    </row>
    <row r="17236" spans="29:29" x14ac:dyDescent="0.25">
      <c r="AC17236" s="379"/>
    </row>
    <row r="17237" spans="29:29" x14ac:dyDescent="0.25">
      <c r="AC17237" s="379"/>
    </row>
    <row r="17238" spans="29:29" x14ac:dyDescent="0.25">
      <c r="AC17238" s="379"/>
    </row>
    <row r="17239" spans="29:29" x14ac:dyDescent="0.25">
      <c r="AC17239" s="379"/>
    </row>
    <row r="17240" spans="29:29" x14ac:dyDescent="0.25">
      <c r="AC17240" s="379"/>
    </row>
    <row r="17241" spans="29:29" x14ac:dyDescent="0.25">
      <c r="AC17241" s="379"/>
    </row>
    <row r="17242" spans="29:29" x14ac:dyDescent="0.25">
      <c r="AC17242" s="379"/>
    </row>
    <row r="17243" spans="29:29" x14ac:dyDescent="0.25">
      <c r="AC17243" s="379"/>
    </row>
    <row r="17244" spans="29:29" x14ac:dyDescent="0.25">
      <c r="AC17244" s="379"/>
    </row>
    <row r="17245" spans="29:29" x14ac:dyDescent="0.25">
      <c r="AC17245" s="379"/>
    </row>
    <row r="17246" spans="29:29" x14ac:dyDescent="0.25">
      <c r="AC17246" s="379"/>
    </row>
    <row r="17247" spans="29:29" x14ac:dyDescent="0.25">
      <c r="AC17247" s="379"/>
    </row>
    <row r="17248" spans="29:29" x14ac:dyDescent="0.25">
      <c r="AC17248" s="379"/>
    </row>
    <row r="17249" spans="29:29" x14ac:dyDescent="0.25">
      <c r="AC17249" s="379"/>
    </row>
    <row r="17250" spans="29:29" x14ac:dyDescent="0.25">
      <c r="AC17250" s="379"/>
    </row>
    <row r="17251" spans="29:29" x14ac:dyDescent="0.25">
      <c r="AC17251" s="379"/>
    </row>
    <row r="17252" spans="29:29" x14ac:dyDescent="0.25">
      <c r="AC17252" s="379"/>
    </row>
    <row r="17253" spans="29:29" x14ac:dyDescent="0.25">
      <c r="AC17253" s="379"/>
    </row>
    <row r="17254" spans="29:29" x14ac:dyDescent="0.25">
      <c r="AC17254" s="379"/>
    </row>
    <row r="17255" spans="29:29" x14ac:dyDescent="0.25">
      <c r="AC17255" s="379"/>
    </row>
    <row r="17256" spans="29:29" x14ac:dyDescent="0.25">
      <c r="AC17256" s="379"/>
    </row>
    <row r="17257" spans="29:29" x14ac:dyDescent="0.25">
      <c r="AC17257" s="379"/>
    </row>
    <row r="17258" spans="29:29" x14ac:dyDescent="0.25">
      <c r="AC17258" s="379"/>
    </row>
    <row r="17259" spans="29:29" x14ac:dyDescent="0.25">
      <c r="AC17259" s="379"/>
    </row>
    <row r="17260" spans="29:29" x14ac:dyDescent="0.25">
      <c r="AC17260" s="379"/>
    </row>
    <row r="17261" spans="29:29" x14ac:dyDescent="0.25">
      <c r="AC17261" s="379"/>
    </row>
    <row r="17262" spans="29:29" x14ac:dyDescent="0.25">
      <c r="AC17262" s="379"/>
    </row>
    <row r="17263" spans="29:29" x14ac:dyDescent="0.25">
      <c r="AC17263" s="379"/>
    </row>
    <row r="17264" spans="29:29" x14ac:dyDescent="0.25">
      <c r="AC17264" s="379"/>
    </row>
    <row r="17265" spans="29:29" x14ac:dyDescent="0.25">
      <c r="AC17265" s="379"/>
    </row>
    <row r="17266" spans="29:29" x14ac:dyDescent="0.25">
      <c r="AC17266" s="379"/>
    </row>
    <row r="17267" spans="29:29" x14ac:dyDescent="0.25">
      <c r="AC17267" s="379"/>
    </row>
    <row r="17268" spans="29:29" x14ac:dyDescent="0.25">
      <c r="AC17268" s="379"/>
    </row>
    <row r="17269" spans="29:29" x14ac:dyDescent="0.25">
      <c r="AC17269" s="379"/>
    </row>
    <row r="17270" spans="29:29" x14ac:dyDescent="0.25">
      <c r="AC17270" s="379"/>
    </row>
    <row r="17271" spans="29:29" x14ac:dyDescent="0.25">
      <c r="AC17271" s="379"/>
    </row>
    <row r="17272" spans="29:29" x14ac:dyDescent="0.25">
      <c r="AC17272" s="379"/>
    </row>
    <row r="17273" spans="29:29" x14ac:dyDescent="0.25">
      <c r="AC17273" s="379"/>
    </row>
    <row r="17274" spans="29:29" x14ac:dyDescent="0.25">
      <c r="AC17274" s="379"/>
    </row>
    <row r="17275" spans="29:29" x14ac:dyDescent="0.25">
      <c r="AC17275" s="379"/>
    </row>
    <row r="17276" spans="29:29" x14ac:dyDescent="0.25">
      <c r="AC17276" s="379"/>
    </row>
    <row r="17277" spans="29:29" x14ac:dyDescent="0.25">
      <c r="AC17277" s="379"/>
    </row>
    <row r="17278" spans="29:29" x14ac:dyDescent="0.25">
      <c r="AC17278" s="379"/>
    </row>
    <row r="17279" spans="29:29" x14ac:dyDescent="0.25">
      <c r="AC17279" s="379"/>
    </row>
    <row r="17280" spans="29:29" x14ac:dyDescent="0.25">
      <c r="AC17280" s="379"/>
    </row>
    <row r="17281" spans="29:29" x14ac:dyDescent="0.25">
      <c r="AC17281" s="379"/>
    </row>
    <row r="17282" spans="29:29" x14ac:dyDescent="0.25">
      <c r="AC17282" s="379"/>
    </row>
    <row r="17283" spans="29:29" x14ac:dyDescent="0.25">
      <c r="AC17283" s="379"/>
    </row>
    <row r="17284" spans="29:29" x14ac:dyDescent="0.25">
      <c r="AC17284" s="379"/>
    </row>
    <row r="17285" spans="29:29" x14ac:dyDescent="0.25">
      <c r="AC17285" s="379"/>
    </row>
    <row r="17286" spans="29:29" x14ac:dyDescent="0.25">
      <c r="AC17286" s="379"/>
    </row>
    <row r="17287" spans="29:29" x14ac:dyDescent="0.25">
      <c r="AC17287" s="379"/>
    </row>
    <row r="17288" spans="29:29" x14ac:dyDescent="0.25">
      <c r="AC17288" s="379"/>
    </row>
    <row r="17289" spans="29:29" x14ac:dyDescent="0.25">
      <c r="AC17289" s="379"/>
    </row>
    <row r="17290" spans="29:29" x14ac:dyDescent="0.25">
      <c r="AC17290" s="379"/>
    </row>
    <row r="17291" spans="29:29" x14ac:dyDescent="0.25">
      <c r="AC17291" s="379"/>
    </row>
    <row r="17292" spans="29:29" x14ac:dyDescent="0.25">
      <c r="AC17292" s="379"/>
    </row>
    <row r="17293" spans="29:29" x14ac:dyDescent="0.25">
      <c r="AC17293" s="379"/>
    </row>
    <row r="17294" spans="29:29" x14ac:dyDescent="0.25">
      <c r="AC17294" s="379"/>
    </row>
    <row r="17295" spans="29:29" x14ac:dyDescent="0.25">
      <c r="AC17295" s="379"/>
    </row>
    <row r="17296" spans="29:29" x14ac:dyDescent="0.25">
      <c r="AC17296" s="379"/>
    </row>
    <row r="17297" spans="29:29" x14ac:dyDescent="0.25">
      <c r="AC17297" s="379"/>
    </row>
    <row r="17298" spans="29:29" x14ac:dyDescent="0.25">
      <c r="AC17298" s="379"/>
    </row>
    <row r="17299" spans="29:29" x14ac:dyDescent="0.25">
      <c r="AC17299" s="379"/>
    </row>
    <row r="17300" spans="29:29" x14ac:dyDescent="0.25">
      <c r="AC17300" s="379"/>
    </row>
    <row r="17301" spans="29:29" x14ac:dyDescent="0.25">
      <c r="AC17301" s="379"/>
    </row>
    <row r="17302" spans="29:29" x14ac:dyDescent="0.25">
      <c r="AC17302" s="379"/>
    </row>
    <row r="17303" spans="29:29" x14ac:dyDescent="0.25">
      <c r="AC17303" s="379"/>
    </row>
    <row r="17304" spans="29:29" x14ac:dyDescent="0.25">
      <c r="AC17304" s="379"/>
    </row>
    <row r="17305" spans="29:29" x14ac:dyDescent="0.25">
      <c r="AC17305" s="379"/>
    </row>
    <row r="17306" spans="29:29" x14ac:dyDescent="0.25">
      <c r="AC17306" s="379"/>
    </row>
    <row r="17307" spans="29:29" x14ac:dyDescent="0.25">
      <c r="AC17307" s="379"/>
    </row>
    <row r="17308" spans="29:29" x14ac:dyDescent="0.25">
      <c r="AC17308" s="379"/>
    </row>
    <row r="17309" spans="29:29" x14ac:dyDescent="0.25">
      <c r="AC17309" s="379"/>
    </row>
    <row r="17310" spans="29:29" x14ac:dyDescent="0.25">
      <c r="AC17310" s="379"/>
    </row>
    <row r="17311" spans="29:29" x14ac:dyDescent="0.25">
      <c r="AC17311" s="379"/>
    </row>
    <row r="17312" spans="29:29" x14ac:dyDescent="0.25">
      <c r="AC17312" s="379"/>
    </row>
    <row r="17313" spans="29:29" x14ac:dyDescent="0.25">
      <c r="AC17313" s="379"/>
    </row>
    <row r="17314" spans="29:29" x14ac:dyDescent="0.25">
      <c r="AC17314" s="379"/>
    </row>
    <row r="17315" spans="29:29" x14ac:dyDescent="0.25">
      <c r="AC17315" s="379"/>
    </row>
    <row r="17316" spans="29:29" x14ac:dyDescent="0.25">
      <c r="AC17316" s="379"/>
    </row>
    <row r="17317" spans="29:29" x14ac:dyDescent="0.25">
      <c r="AC17317" s="379"/>
    </row>
    <row r="17318" spans="29:29" x14ac:dyDescent="0.25">
      <c r="AC17318" s="379"/>
    </row>
    <row r="17319" spans="29:29" x14ac:dyDescent="0.25">
      <c r="AC17319" s="379"/>
    </row>
    <row r="17320" spans="29:29" x14ac:dyDescent="0.25">
      <c r="AC17320" s="379"/>
    </row>
    <row r="17321" spans="29:29" x14ac:dyDescent="0.25">
      <c r="AC17321" s="379"/>
    </row>
    <row r="17322" spans="29:29" x14ac:dyDescent="0.25">
      <c r="AC17322" s="379"/>
    </row>
    <row r="17323" spans="29:29" x14ac:dyDescent="0.25">
      <c r="AC17323" s="379"/>
    </row>
    <row r="17324" spans="29:29" x14ac:dyDescent="0.25">
      <c r="AC17324" s="379"/>
    </row>
    <row r="17325" spans="29:29" x14ac:dyDescent="0.25">
      <c r="AC17325" s="379"/>
    </row>
    <row r="17326" spans="29:29" x14ac:dyDescent="0.25">
      <c r="AC17326" s="379"/>
    </row>
    <row r="17327" spans="29:29" x14ac:dyDescent="0.25">
      <c r="AC17327" s="379"/>
    </row>
    <row r="17328" spans="29:29" x14ac:dyDescent="0.25">
      <c r="AC17328" s="379"/>
    </row>
    <row r="17329" spans="29:29" x14ac:dyDescent="0.25">
      <c r="AC17329" s="379"/>
    </row>
    <row r="17330" spans="29:29" x14ac:dyDescent="0.25">
      <c r="AC17330" s="379"/>
    </row>
    <row r="17331" spans="29:29" x14ac:dyDescent="0.25">
      <c r="AC17331" s="379"/>
    </row>
    <row r="17332" spans="29:29" x14ac:dyDescent="0.25">
      <c r="AC17332" s="379"/>
    </row>
    <row r="17333" spans="29:29" x14ac:dyDescent="0.25">
      <c r="AC17333" s="379"/>
    </row>
    <row r="17334" spans="29:29" x14ac:dyDescent="0.25">
      <c r="AC17334" s="379"/>
    </row>
    <row r="17335" spans="29:29" x14ac:dyDescent="0.25">
      <c r="AC17335" s="379"/>
    </row>
    <row r="17336" spans="29:29" x14ac:dyDescent="0.25">
      <c r="AC17336" s="379"/>
    </row>
    <row r="17337" spans="29:29" x14ac:dyDescent="0.25">
      <c r="AC17337" s="379"/>
    </row>
    <row r="17338" spans="29:29" x14ac:dyDescent="0.25">
      <c r="AC17338" s="379"/>
    </row>
    <row r="17339" spans="29:29" x14ac:dyDescent="0.25">
      <c r="AC17339" s="379"/>
    </row>
    <row r="17340" spans="29:29" x14ac:dyDescent="0.25">
      <c r="AC17340" s="379"/>
    </row>
    <row r="17341" spans="29:29" x14ac:dyDescent="0.25">
      <c r="AC17341" s="379"/>
    </row>
    <row r="17342" spans="29:29" x14ac:dyDescent="0.25">
      <c r="AC17342" s="379"/>
    </row>
    <row r="17343" spans="29:29" x14ac:dyDescent="0.25">
      <c r="AC17343" s="379"/>
    </row>
    <row r="17344" spans="29:29" x14ac:dyDescent="0.25">
      <c r="AC17344" s="379"/>
    </row>
    <row r="17345" spans="29:29" x14ac:dyDescent="0.25">
      <c r="AC17345" s="379"/>
    </row>
    <row r="17346" spans="29:29" x14ac:dyDescent="0.25">
      <c r="AC17346" s="379"/>
    </row>
    <row r="17347" spans="29:29" x14ac:dyDescent="0.25">
      <c r="AC17347" s="379"/>
    </row>
    <row r="17348" spans="29:29" x14ac:dyDescent="0.25">
      <c r="AC17348" s="379"/>
    </row>
    <row r="17349" spans="29:29" x14ac:dyDescent="0.25">
      <c r="AC17349" s="379"/>
    </row>
    <row r="17350" spans="29:29" x14ac:dyDescent="0.25">
      <c r="AC17350" s="379"/>
    </row>
    <row r="17351" spans="29:29" x14ac:dyDescent="0.25">
      <c r="AC17351" s="379"/>
    </row>
    <row r="17352" spans="29:29" x14ac:dyDescent="0.25">
      <c r="AC17352" s="379"/>
    </row>
    <row r="17353" spans="29:29" x14ac:dyDescent="0.25">
      <c r="AC17353" s="379"/>
    </row>
    <row r="17354" spans="29:29" x14ac:dyDescent="0.25">
      <c r="AC17354" s="379"/>
    </row>
    <row r="17355" spans="29:29" x14ac:dyDescent="0.25">
      <c r="AC17355" s="379"/>
    </row>
    <row r="17356" spans="29:29" x14ac:dyDescent="0.25">
      <c r="AC17356" s="379"/>
    </row>
    <row r="17357" spans="29:29" x14ac:dyDescent="0.25">
      <c r="AC17357" s="379"/>
    </row>
    <row r="17358" spans="29:29" x14ac:dyDescent="0.25">
      <c r="AC17358" s="379"/>
    </row>
    <row r="17359" spans="29:29" x14ac:dyDescent="0.25">
      <c r="AC17359" s="379"/>
    </row>
    <row r="17360" spans="29:29" x14ac:dyDescent="0.25">
      <c r="AC17360" s="379"/>
    </row>
    <row r="17361" spans="29:29" x14ac:dyDescent="0.25">
      <c r="AC17361" s="379"/>
    </row>
    <row r="17362" spans="29:29" x14ac:dyDescent="0.25">
      <c r="AC17362" s="379"/>
    </row>
    <row r="17363" spans="29:29" x14ac:dyDescent="0.25">
      <c r="AC17363" s="379"/>
    </row>
    <row r="17364" spans="29:29" x14ac:dyDescent="0.25">
      <c r="AC17364" s="379"/>
    </row>
    <row r="17365" spans="29:29" x14ac:dyDescent="0.25">
      <c r="AC17365" s="379"/>
    </row>
    <row r="17366" spans="29:29" x14ac:dyDescent="0.25">
      <c r="AC17366" s="379"/>
    </row>
    <row r="17367" spans="29:29" x14ac:dyDescent="0.25">
      <c r="AC17367" s="379"/>
    </row>
    <row r="17368" spans="29:29" x14ac:dyDescent="0.25">
      <c r="AC17368" s="379"/>
    </row>
    <row r="17369" spans="29:29" x14ac:dyDescent="0.25">
      <c r="AC17369" s="379"/>
    </row>
    <row r="17370" spans="29:29" x14ac:dyDescent="0.25">
      <c r="AC17370" s="379"/>
    </row>
    <row r="17371" spans="29:29" x14ac:dyDescent="0.25">
      <c r="AC17371" s="379"/>
    </row>
    <row r="17372" spans="29:29" x14ac:dyDescent="0.25">
      <c r="AC17372" s="379"/>
    </row>
    <row r="17373" spans="29:29" x14ac:dyDescent="0.25">
      <c r="AC17373" s="379"/>
    </row>
    <row r="17374" spans="29:29" x14ac:dyDescent="0.25">
      <c r="AC17374" s="379"/>
    </row>
    <row r="17375" spans="29:29" x14ac:dyDescent="0.25">
      <c r="AC17375" s="379"/>
    </row>
    <row r="17376" spans="29:29" x14ac:dyDescent="0.25">
      <c r="AC17376" s="379"/>
    </row>
    <row r="17377" spans="29:29" x14ac:dyDescent="0.25">
      <c r="AC17377" s="379"/>
    </row>
    <row r="17378" spans="29:29" x14ac:dyDescent="0.25">
      <c r="AC17378" s="379"/>
    </row>
    <row r="17379" spans="29:29" x14ac:dyDescent="0.25">
      <c r="AC17379" s="379"/>
    </row>
    <row r="17380" spans="29:29" x14ac:dyDescent="0.25">
      <c r="AC17380" s="379"/>
    </row>
    <row r="17381" spans="29:29" x14ac:dyDescent="0.25">
      <c r="AC17381" s="379"/>
    </row>
    <row r="17382" spans="29:29" x14ac:dyDescent="0.25">
      <c r="AC17382" s="379"/>
    </row>
    <row r="17383" spans="29:29" x14ac:dyDescent="0.25">
      <c r="AC17383" s="379"/>
    </row>
    <row r="17384" spans="29:29" x14ac:dyDescent="0.25">
      <c r="AC17384" s="379"/>
    </row>
    <row r="17385" spans="29:29" x14ac:dyDescent="0.25">
      <c r="AC17385" s="379"/>
    </row>
    <row r="17386" spans="29:29" x14ac:dyDescent="0.25">
      <c r="AC17386" s="379"/>
    </row>
    <row r="17387" spans="29:29" x14ac:dyDescent="0.25">
      <c r="AC17387" s="379"/>
    </row>
    <row r="17388" spans="29:29" x14ac:dyDescent="0.25">
      <c r="AC17388" s="379"/>
    </row>
    <row r="17389" spans="29:29" x14ac:dyDescent="0.25">
      <c r="AC17389" s="379"/>
    </row>
    <row r="17390" spans="29:29" x14ac:dyDescent="0.25">
      <c r="AC17390" s="379"/>
    </row>
    <row r="17391" spans="29:29" x14ac:dyDescent="0.25">
      <c r="AC17391" s="379"/>
    </row>
    <row r="17392" spans="29:29" x14ac:dyDescent="0.25">
      <c r="AC17392" s="379"/>
    </row>
    <row r="17393" spans="29:29" x14ac:dyDescent="0.25">
      <c r="AC17393" s="379"/>
    </row>
    <row r="17394" spans="29:29" x14ac:dyDescent="0.25">
      <c r="AC17394" s="379"/>
    </row>
    <row r="17395" spans="29:29" x14ac:dyDescent="0.25">
      <c r="AC17395" s="379"/>
    </row>
    <row r="17396" spans="29:29" x14ac:dyDescent="0.25">
      <c r="AC17396" s="379"/>
    </row>
    <row r="17397" spans="29:29" x14ac:dyDescent="0.25">
      <c r="AC17397" s="379"/>
    </row>
    <row r="17398" spans="29:29" x14ac:dyDescent="0.25">
      <c r="AC17398" s="379"/>
    </row>
    <row r="17399" spans="29:29" x14ac:dyDescent="0.25">
      <c r="AC17399" s="379"/>
    </row>
    <row r="17400" spans="29:29" x14ac:dyDescent="0.25">
      <c r="AC17400" s="379"/>
    </row>
    <row r="17401" spans="29:29" x14ac:dyDescent="0.25">
      <c r="AC17401" s="379"/>
    </row>
    <row r="17402" spans="29:29" x14ac:dyDescent="0.25">
      <c r="AC17402" s="379"/>
    </row>
    <row r="17403" spans="29:29" x14ac:dyDescent="0.25">
      <c r="AC17403" s="379"/>
    </row>
    <row r="17404" spans="29:29" x14ac:dyDescent="0.25">
      <c r="AC17404" s="379"/>
    </row>
    <row r="17405" spans="29:29" x14ac:dyDescent="0.25">
      <c r="AC17405" s="379"/>
    </row>
    <row r="17406" spans="29:29" x14ac:dyDescent="0.25">
      <c r="AC17406" s="379"/>
    </row>
    <row r="17407" spans="29:29" x14ac:dyDescent="0.25">
      <c r="AC17407" s="379"/>
    </row>
    <row r="17408" spans="29:29" x14ac:dyDescent="0.25">
      <c r="AC17408" s="379"/>
    </row>
    <row r="17409" spans="29:29" x14ac:dyDescent="0.25">
      <c r="AC17409" s="379"/>
    </row>
    <row r="17410" spans="29:29" x14ac:dyDescent="0.25">
      <c r="AC17410" s="379"/>
    </row>
    <row r="17411" spans="29:29" x14ac:dyDescent="0.25">
      <c r="AC17411" s="379"/>
    </row>
    <row r="17412" spans="29:29" x14ac:dyDescent="0.25">
      <c r="AC17412" s="379"/>
    </row>
    <row r="17413" spans="29:29" x14ac:dyDescent="0.25">
      <c r="AC17413" s="379"/>
    </row>
    <row r="17414" spans="29:29" x14ac:dyDescent="0.25">
      <c r="AC17414" s="379"/>
    </row>
    <row r="17415" spans="29:29" x14ac:dyDescent="0.25">
      <c r="AC17415" s="379"/>
    </row>
    <row r="17416" spans="29:29" x14ac:dyDescent="0.25">
      <c r="AC17416" s="379"/>
    </row>
    <row r="17417" spans="29:29" x14ac:dyDescent="0.25">
      <c r="AC17417" s="379"/>
    </row>
    <row r="17418" spans="29:29" x14ac:dyDescent="0.25">
      <c r="AC17418" s="379"/>
    </row>
    <row r="17419" spans="29:29" x14ac:dyDescent="0.25">
      <c r="AC17419" s="379"/>
    </row>
    <row r="17420" spans="29:29" x14ac:dyDescent="0.25">
      <c r="AC17420" s="379"/>
    </row>
    <row r="17421" spans="29:29" x14ac:dyDescent="0.25">
      <c r="AC17421" s="379"/>
    </row>
    <row r="17422" spans="29:29" x14ac:dyDescent="0.25">
      <c r="AC17422" s="379"/>
    </row>
    <row r="17423" spans="29:29" x14ac:dyDescent="0.25">
      <c r="AC17423" s="379"/>
    </row>
    <row r="17424" spans="29:29" x14ac:dyDescent="0.25">
      <c r="AC17424" s="379"/>
    </row>
    <row r="17425" spans="29:29" x14ac:dyDescent="0.25">
      <c r="AC17425" s="379"/>
    </row>
    <row r="17426" spans="29:29" x14ac:dyDescent="0.25">
      <c r="AC17426" s="379"/>
    </row>
    <row r="17427" spans="29:29" x14ac:dyDescent="0.25">
      <c r="AC17427" s="379"/>
    </row>
    <row r="17428" spans="29:29" x14ac:dyDescent="0.25">
      <c r="AC17428" s="379"/>
    </row>
    <row r="17429" spans="29:29" x14ac:dyDescent="0.25">
      <c r="AC17429" s="379"/>
    </row>
    <row r="17430" spans="29:29" x14ac:dyDescent="0.25">
      <c r="AC17430" s="379"/>
    </row>
    <row r="17431" spans="29:29" x14ac:dyDescent="0.25">
      <c r="AC17431" s="379"/>
    </row>
    <row r="17432" spans="29:29" x14ac:dyDescent="0.25">
      <c r="AC17432" s="379"/>
    </row>
    <row r="17433" spans="29:29" x14ac:dyDescent="0.25">
      <c r="AC17433" s="379"/>
    </row>
    <row r="17434" spans="29:29" x14ac:dyDescent="0.25">
      <c r="AC17434" s="379"/>
    </row>
    <row r="17435" spans="29:29" x14ac:dyDescent="0.25">
      <c r="AC17435" s="379"/>
    </row>
    <row r="17436" spans="29:29" x14ac:dyDescent="0.25">
      <c r="AC17436" s="379"/>
    </row>
    <row r="17437" spans="29:29" x14ac:dyDescent="0.25">
      <c r="AC17437" s="379"/>
    </row>
    <row r="17438" spans="29:29" x14ac:dyDescent="0.25">
      <c r="AC17438" s="379"/>
    </row>
    <row r="17439" spans="29:29" x14ac:dyDescent="0.25">
      <c r="AC17439" s="379"/>
    </row>
    <row r="17440" spans="29:29" x14ac:dyDescent="0.25">
      <c r="AC17440" s="379"/>
    </row>
    <row r="17441" spans="29:29" x14ac:dyDescent="0.25">
      <c r="AC17441" s="379"/>
    </row>
    <row r="17442" spans="29:29" x14ac:dyDescent="0.25">
      <c r="AC17442" s="379"/>
    </row>
    <row r="17443" spans="29:29" x14ac:dyDescent="0.25">
      <c r="AC17443" s="379"/>
    </row>
    <row r="17444" spans="29:29" x14ac:dyDescent="0.25">
      <c r="AC17444" s="379"/>
    </row>
    <row r="17445" spans="29:29" x14ac:dyDescent="0.25">
      <c r="AC17445" s="379"/>
    </row>
    <row r="17446" spans="29:29" x14ac:dyDescent="0.25">
      <c r="AC17446" s="379"/>
    </row>
    <row r="17447" spans="29:29" x14ac:dyDescent="0.25">
      <c r="AC17447" s="379"/>
    </row>
    <row r="17448" spans="29:29" x14ac:dyDescent="0.25">
      <c r="AC17448" s="379"/>
    </row>
    <row r="17449" spans="29:29" x14ac:dyDescent="0.25">
      <c r="AC17449" s="379"/>
    </row>
    <row r="17450" spans="29:29" x14ac:dyDescent="0.25">
      <c r="AC17450" s="379"/>
    </row>
    <row r="17451" spans="29:29" x14ac:dyDescent="0.25">
      <c r="AC17451" s="379"/>
    </row>
    <row r="17452" spans="29:29" x14ac:dyDescent="0.25">
      <c r="AC17452" s="379"/>
    </row>
    <row r="17453" spans="29:29" x14ac:dyDescent="0.25">
      <c r="AC17453" s="379"/>
    </row>
    <row r="17454" spans="29:29" x14ac:dyDescent="0.25">
      <c r="AC17454" s="379"/>
    </row>
    <row r="17455" spans="29:29" x14ac:dyDescent="0.25">
      <c r="AC17455" s="379"/>
    </row>
    <row r="17456" spans="29:29" x14ac:dyDescent="0.25">
      <c r="AC17456" s="379"/>
    </row>
    <row r="17457" spans="29:29" x14ac:dyDescent="0.25">
      <c r="AC17457" s="379"/>
    </row>
    <row r="17458" spans="29:29" x14ac:dyDescent="0.25">
      <c r="AC17458" s="379"/>
    </row>
    <row r="17459" spans="29:29" x14ac:dyDescent="0.25">
      <c r="AC17459" s="379"/>
    </row>
    <row r="17460" spans="29:29" x14ac:dyDescent="0.25">
      <c r="AC17460" s="379"/>
    </row>
    <row r="17461" spans="29:29" x14ac:dyDescent="0.25">
      <c r="AC17461" s="379"/>
    </row>
    <row r="17462" spans="29:29" x14ac:dyDescent="0.25">
      <c r="AC17462" s="379"/>
    </row>
    <row r="17463" spans="29:29" x14ac:dyDescent="0.25">
      <c r="AC17463" s="379"/>
    </row>
    <row r="17464" spans="29:29" x14ac:dyDescent="0.25">
      <c r="AC17464" s="379"/>
    </row>
    <row r="17465" spans="29:29" x14ac:dyDescent="0.25">
      <c r="AC17465" s="379"/>
    </row>
    <row r="17466" spans="29:29" x14ac:dyDescent="0.25">
      <c r="AC17466" s="379"/>
    </row>
    <row r="17467" spans="29:29" x14ac:dyDescent="0.25">
      <c r="AC17467" s="379"/>
    </row>
    <row r="17468" spans="29:29" x14ac:dyDescent="0.25">
      <c r="AC17468" s="379"/>
    </row>
    <row r="17469" spans="29:29" x14ac:dyDescent="0.25">
      <c r="AC17469" s="379"/>
    </row>
    <row r="17470" spans="29:29" x14ac:dyDescent="0.25">
      <c r="AC17470" s="379"/>
    </row>
    <row r="17471" spans="29:29" x14ac:dyDescent="0.25">
      <c r="AC17471" s="379"/>
    </row>
    <row r="17472" spans="29:29" x14ac:dyDescent="0.25">
      <c r="AC17472" s="379"/>
    </row>
    <row r="17473" spans="29:29" x14ac:dyDescent="0.25">
      <c r="AC17473" s="379"/>
    </row>
    <row r="17474" spans="29:29" x14ac:dyDescent="0.25">
      <c r="AC17474" s="379"/>
    </row>
    <row r="17475" spans="29:29" x14ac:dyDescent="0.25">
      <c r="AC17475" s="379"/>
    </row>
    <row r="17476" spans="29:29" x14ac:dyDescent="0.25">
      <c r="AC17476" s="379"/>
    </row>
    <row r="17477" spans="29:29" x14ac:dyDescent="0.25">
      <c r="AC17477" s="379"/>
    </row>
    <row r="17478" spans="29:29" x14ac:dyDescent="0.25">
      <c r="AC17478" s="379"/>
    </row>
    <row r="17479" spans="29:29" x14ac:dyDescent="0.25">
      <c r="AC17479" s="379"/>
    </row>
    <row r="17480" spans="29:29" x14ac:dyDescent="0.25">
      <c r="AC17480" s="379"/>
    </row>
    <row r="17481" spans="29:29" x14ac:dyDescent="0.25">
      <c r="AC17481" s="379"/>
    </row>
    <row r="17482" spans="29:29" x14ac:dyDescent="0.25">
      <c r="AC17482" s="379"/>
    </row>
    <row r="17483" spans="29:29" x14ac:dyDescent="0.25">
      <c r="AC17483" s="379"/>
    </row>
    <row r="17484" spans="29:29" x14ac:dyDescent="0.25">
      <c r="AC17484" s="379"/>
    </row>
    <row r="17485" spans="29:29" x14ac:dyDescent="0.25">
      <c r="AC17485" s="379"/>
    </row>
    <row r="17486" spans="29:29" x14ac:dyDescent="0.25">
      <c r="AC17486" s="379"/>
    </row>
    <row r="17487" spans="29:29" x14ac:dyDescent="0.25">
      <c r="AC17487" s="379"/>
    </row>
    <row r="17488" spans="29:29" x14ac:dyDescent="0.25">
      <c r="AC17488" s="379"/>
    </row>
    <row r="17489" spans="29:29" x14ac:dyDescent="0.25">
      <c r="AC17489" s="379"/>
    </row>
    <row r="17490" spans="29:29" x14ac:dyDescent="0.25">
      <c r="AC17490" s="379"/>
    </row>
    <row r="17491" spans="29:29" x14ac:dyDescent="0.25">
      <c r="AC17491" s="379"/>
    </row>
    <row r="17492" spans="29:29" x14ac:dyDescent="0.25">
      <c r="AC17492" s="379"/>
    </row>
    <row r="17493" spans="29:29" x14ac:dyDescent="0.25">
      <c r="AC17493" s="379"/>
    </row>
    <row r="17494" spans="29:29" x14ac:dyDescent="0.25">
      <c r="AC17494" s="379"/>
    </row>
    <row r="17495" spans="29:29" x14ac:dyDescent="0.25">
      <c r="AC17495" s="379"/>
    </row>
    <row r="17496" spans="29:29" x14ac:dyDescent="0.25">
      <c r="AC17496" s="379"/>
    </row>
    <row r="17497" spans="29:29" x14ac:dyDescent="0.25">
      <c r="AC17497" s="379"/>
    </row>
    <row r="17498" spans="29:29" x14ac:dyDescent="0.25">
      <c r="AC17498" s="379"/>
    </row>
    <row r="17499" spans="29:29" x14ac:dyDescent="0.25">
      <c r="AC17499" s="379"/>
    </row>
    <row r="17500" spans="29:29" x14ac:dyDescent="0.25">
      <c r="AC17500" s="379"/>
    </row>
    <row r="17501" spans="29:29" x14ac:dyDescent="0.25">
      <c r="AC17501" s="379"/>
    </row>
    <row r="17502" spans="29:29" x14ac:dyDescent="0.25">
      <c r="AC17502" s="379"/>
    </row>
    <row r="17503" spans="29:29" x14ac:dyDescent="0.25">
      <c r="AC17503" s="379"/>
    </row>
    <row r="17504" spans="29:29" x14ac:dyDescent="0.25">
      <c r="AC17504" s="379"/>
    </row>
    <row r="17505" spans="29:29" x14ac:dyDescent="0.25">
      <c r="AC17505" s="379"/>
    </row>
    <row r="17506" spans="29:29" x14ac:dyDescent="0.25">
      <c r="AC17506" s="379"/>
    </row>
    <row r="17507" spans="29:29" x14ac:dyDescent="0.25">
      <c r="AC17507" s="379"/>
    </row>
    <row r="17508" spans="29:29" x14ac:dyDescent="0.25">
      <c r="AC17508" s="379"/>
    </row>
    <row r="17509" spans="29:29" x14ac:dyDescent="0.25">
      <c r="AC17509" s="379"/>
    </row>
    <row r="17510" spans="29:29" x14ac:dyDescent="0.25">
      <c r="AC17510" s="379"/>
    </row>
    <row r="17511" spans="29:29" x14ac:dyDescent="0.25">
      <c r="AC17511" s="379"/>
    </row>
    <row r="17512" spans="29:29" x14ac:dyDescent="0.25">
      <c r="AC17512" s="379"/>
    </row>
    <row r="17513" spans="29:29" x14ac:dyDescent="0.25">
      <c r="AC17513" s="379"/>
    </row>
    <row r="17514" spans="29:29" x14ac:dyDescent="0.25">
      <c r="AC17514" s="379"/>
    </row>
    <row r="17515" spans="29:29" x14ac:dyDescent="0.25">
      <c r="AC17515" s="379"/>
    </row>
    <row r="17516" spans="29:29" x14ac:dyDescent="0.25">
      <c r="AC17516" s="379"/>
    </row>
    <row r="17517" spans="29:29" x14ac:dyDescent="0.25">
      <c r="AC17517" s="379"/>
    </row>
    <row r="17518" spans="29:29" x14ac:dyDescent="0.25">
      <c r="AC17518" s="379"/>
    </row>
    <row r="17519" spans="29:29" x14ac:dyDescent="0.25">
      <c r="AC17519" s="379"/>
    </row>
    <row r="17520" spans="29:29" x14ac:dyDescent="0.25">
      <c r="AC17520" s="379"/>
    </row>
    <row r="17521" spans="29:29" x14ac:dyDescent="0.25">
      <c r="AC17521" s="379"/>
    </row>
    <row r="17522" spans="29:29" x14ac:dyDescent="0.25">
      <c r="AC17522" s="379"/>
    </row>
    <row r="17523" spans="29:29" x14ac:dyDescent="0.25">
      <c r="AC17523" s="379"/>
    </row>
    <row r="17524" spans="29:29" x14ac:dyDescent="0.25">
      <c r="AC17524" s="379"/>
    </row>
    <row r="17525" spans="29:29" x14ac:dyDescent="0.25">
      <c r="AC17525" s="379"/>
    </row>
    <row r="17526" spans="29:29" x14ac:dyDescent="0.25">
      <c r="AC17526" s="379"/>
    </row>
    <row r="17527" spans="29:29" x14ac:dyDescent="0.25">
      <c r="AC17527" s="379"/>
    </row>
    <row r="17528" spans="29:29" x14ac:dyDescent="0.25">
      <c r="AC17528" s="379"/>
    </row>
    <row r="17529" spans="29:29" x14ac:dyDescent="0.25">
      <c r="AC17529" s="379"/>
    </row>
    <row r="17530" spans="29:29" x14ac:dyDescent="0.25">
      <c r="AC17530" s="379"/>
    </row>
    <row r="17531" spans="29:29" x14ac:dyDescent="0.25">
      <c r="AC17531" s="379"/>
    </row>
    <row r="17532" spans="29:29" x14ac:dyDescent="0.25">
      <c r="AC17532" s="379"/>
    </row>
    <row r="17533" spans="29:29" x14ac:dyDescent="0.25">
      <c r="AC17533" s="379"/>
    </row>
    <row r="17534" spans="29:29" x14ac:dyDescent="0.25">
      <c r="AC17534" s="379"/>
    </row>
    <row r="17535" spans="29:29" x14ac:dyDescent="0.25">
      <c r="AC17535" s="379"/>
    </row>
    <row r="17536" spans="29:29" x14ac:dyDescent="0.25">
      <c r="AC17536" s="379"/>
    </row>
    <row r="17537" spans="29:29" x14ac:dyDescent="0.25">
      <c r="AC17537" s="379"/>
    </row>
    <row r="17538" spans="29:29" x14ac:dyDescent="0.25">
      <c r="AC17538" s="379"/>
    </row>
    <row r="17539" spans="29:29" x14ac:dyDescent="0.25">
      <c r="AC17539" s="379"/>
    </row>
    <row r="17540" spans="29:29" x14ac:dyDescent="0.25">
      <c r="AC17540" s="379"/>
    </row>
    <row r="17541" spans="29:29" x14ac:dyDescent="0.25">
      <c r="AC17541" s="379"/>
    </row>
    <row r="17542" spans="29:29" x14ac:dyDescent="0.25">
      <c r="AC17542" s="379"/>
    </row>
    <row r="17543" spans="29:29" x14ac:dyDescent="0.25">
      <c r="AC17543" s="379"/>
    </row>
    <row r="17544" spans="29:29" x14ac:dyDescent="0.25">
      <c r="AC17544" s="379"/>
    </row>
    <row r="17545" spans="29:29" x14ac:dyDescent="0.25">
      <c r="AC17545" s="379"/>
    </row>
    <row r="17546" spans="29:29" x14ac:dyDescent="0.25">
      <c r="AC17546" s="379"/>
    </row>
    <row r="17547" spans="29:29" x14ac:dyDescent="0.25">
      <c r="AC17547" s="379"/>
    </row>
    <row r="17548" spans="29:29" x14ac:dyDescent="0.25">
      <c r="AC17548" s="379"/>
    </row>
    <row r="17549" spans="29:29" x14ac:dyDescent="0.25">
      <c r="AC17549" s="379"/>
    </row>
    <row r="17550" spans="29:29" x14ac:dyDescent="0.25">
      <c r="AC17550" s="379"/>
    </row>
    <row r="17551" spans="29:29" x14ac:dyDescent="0.25">
      <c r="AC17551" s="379"/>
    </row>
    <row r="17552" spans="29:29" x14ac:dyDescent="0.25">
      <c r="AC17552" s="379"/>
    </row>
    <row r="17553" spans="29:29" x14ac:dyDescent="0.25">
      <c r="AC17553" s="379"/>
    </row>
    <row r="17554" spans="29:29" x14ac:dyDescent="0.25">
      <c r="AC17554" s="379"/>
    </row>
    <row r="17555" spans="29:29" x14ac:dyDescent="0.25">
      <c r="AC17555" s="379"/>
    </row>
    <row r="17556" spans="29:29" x14ac:dyDescent="0.25">
      <c r="AC17556" s="379"/>
    </row>
    <row r="17557" spans="29:29" x14ac:dyDescent="0.25">
      <c r="AC17557" s="379"/>
    </row>
    <row r="17558" spans="29:29" x14ac:dyDescent="0.25">
      <c r="AC17558" s="379"/>
    </row>
    <row r="17559" spans="29:29" x14ac:dyDescent="0.25">
      <c r="AC17559" s="379"/>
    </row>
    <row r="17560" spans="29:29" x14ac:dyDescent="0.25">
      <c r="AC17560" s="379"/>
    </row>
    <row r="17561" spans="29:29" x14ac:dyDescent="0.25">
      <c r="AC17561" s="379"/>
    </row>
    <row r="17562" spans="29:29" x14ac:dyDescent="0.25">
      <c r="AC17562" s="379"/>
    </row>
    <row r="17563" spans="29:29" x14ac:dyDescent="0.25">
      <c r="AC17563" s="379"/>
    </row>
    <row r="17564" spans="29:29" x14ac:dyDescent="0.25">
      <c r="AC17564" s="379"/>
    </row>
    <row r="17565" spans="29:29" x14ac:dyDescent="0.25">
      <c r="AC17565" s="379"/>
    </row>
    <row r="17566" spans="29:29" x14ac:dyDescent="0.25">
      <c r="AC17566" s="379"/>
    </row>
    <row r="17567" spans="29:29" x14ac:dyDescent="0.25">
      <c r="AC17567" s="379"/>
    </row>
    <row r="17568" spans="29:29" x14ac:dyDescent="0.25">
      <c r="AC17568" s="379"/>
    </row>
    <row r="17569" spans="29:29" x14ac:dyDescent="0.25">
      <c r="AC17569" s="379"/>
    </row>
    <row r="17570" spans="29:29" x14ac:dyDescent="0.25">
      <c r="AC17570" s="379"/>
    </row>
    <row r="17571" spans="29:29" x14ac:dyDescent="0.25">
      <c r="AC17571" s="379"/>
    </row>
    <row r="17572" spans="29:29" x14ac:dyDescent="0.25">
      <c r="AC17572" s="379"/>
    </row>
    <row r="17573" spans="29:29" x14ac:dyDescent="0.25">
      <c r="AC17573" s="379"/>
    </row>
    <row r="17574" spans="29:29" x14ac:dyDescent="0.25">
      <c r="AC17574" s="379"/>
    </row>
    <row r="17575" spans="29:29" x14ac:dyDescent="0.25">
      <c r="AC17575" s="379"/>
    </row>
    <row r="17576" spans="29:29" x14ac:dyDescent="0.25">
      <c r="AC17576" s="379"/>
    </row>
    <row r="17577" spans="29:29" x14ac:dyDescent="0.25">
      <c r="AC17577" s="379"/>
    </row>
    <row r="17578" spans="29:29" x14ac:dyDescent="0.25">
      <c r="AC17578" s="379"/>
    </row>
    <row r="17579" spans="29:29" x14ac:dyDescent="0.25">
      <c r="AC17579" s="379"/>
    </row>
    <row r="17580" spans="29:29" x14ac:dyDescent="0.25">
      <c r="AC17580" s="379"/>
    </row>
    <row r="17581" spans="29:29" x14ac:dyDescent="0.25">
      <c r="AC17581" s="379"/>
    </row>
    <row r="17582" spans="29:29" x14ac:dyDescent="0.25">
      <c r="AC17582" s="379"/>
    </row>
    <row r="17583" spans="29:29" x14ac:dyDescent="0.25">
      <c r="AC17583" s="379"/>
    </row>
    <row r="17584" spans="29:29" x14ac:dyDescent="0.25">
      <c r="AC17584" s="379"/>
    </row>
    <row r="17585" spans="29:29" x14ac:dyDescent="0.25">
      <c r="AC17585" s="379"/>
    </row>
    <row r="17586" spans="29:29" x14ac:dyDescent="0.25">
      <c r="AC17586" s="379"/>
    </row>
    <row r="17587" spans="29:29" x14ac:dyDescent="0.25">
      <c r="AC17587" s="379"/>
    </row>
    <row r="17588" spans="29:29" x14ac:dyDescent="0.25">
      <c r="AC17588" s="379"/>
    </row>
    <row r="17589" spans="29:29" x14ac:dyDescent="0.25">
      <c r="AC17589" s="379"/>
    </row>
    <row r="17590" spans="29:29" x14ac:dyDescent="0.25">
      <c r="AC17590" s="379"/>
    </row>
    <row r="17591" spans="29:29" x14ac:dyDescent="0.25">
      <c r="AC17591" s="379"/>
    </row>
    <row r="17592" spans="29:29" x14ac:dyDescent="0.25">
      <c r="AC17592" s="379"/>
    </row>
    <row r="17593" spans="29:29" x14ac:dyDescent="0.25">
      <c r="AC17593" s="379"/>
    </row>
    <row r="17594" spans="29:29" x14ac:dyDescent="0.25">
      <c r="AC17594" s="379"/>
    </row>
    <row r="17595" spans="29:29" x14ac:dyDescent="0.25">
      <c r="AC17595" s="379"/>
    </row>
    <row r="17596" spans="29:29" x14ac:dyDescent="0.25">
      <c r="AC17596" s="379"/>
    </row>
    <row r="17597" spans="29:29" x14ac:dyDescent="0.25">
      <c r="AC17597" s="379"/>
    </row>
    <row r="17598" spans="29:29" x14ac:dyDescent="0.25">
      <c r="AC17598" s="379"/>
    </row>
    <row r="17599" spans="29:29" x14ac:dyDescent="0.25">
      <c r="AC17599" s="379"/>
    </row>
    <row r="17600" spans="29:29" x14ac:dyDescent="0.25">
      <c r="AC17600" s="379"/>
    </row>
    <row r="17601" spans="29:29" x14ac:dyDescent="0.25">
      <c r="AC17601" s="379"/>
    </row>
    <row r="17602" spans="29:29" x14ac:dyDescent="0.25">
      <c r="AC17602" s="379"/>
    </row>
    <row r="17603" spans="29:29" x14ac:dyDescent="0.25">
      <c r="AC17603" s="379"/>
    </row>
    <row r="17604" spans="29:29" x14ac:dyDescent="0.25">
      <c r="AC17604" s="379"/>
    </row>
    <row r="17605" spans="29:29" x14ac:dyDescent="0.25">
      <c r="AC17605" s="379"/>
    </row>
    <row r="17606" spans="29:29" x14ac:dyDescent="0.25">
      <c r="AC17606" s="379"/>
    </row>
    <row r="17607" spans="29:29" x14ac:dyDescent="0.25">
      <c r="AC17607" s="379"/>
    </row>
    <row r="17608" spans="29:29" x14ac:dyDescent="0.25">
      <c r="AC17608" s="379"/>
    </row>
    <row r="17609" spans="29:29" x14ac:dyDescent="0.25">
      <c r="AC17609" s="379"/>
    </row>
    <row r="17610" spans="29:29" x14ac:dyDescent="0.25">
      <c r="AC17610" s="379"/>
    </row>
    <row r="17611" spans="29:29" x14ac:dyDescent="0.25">
      <c r="AC17611" s="379"/>
    </row>
    <row r="17612" spans="29:29" x14ac:dyDescent="0.25">
      <c r="AC17612" s="379"/>
    </row>
    <row r="17613" spans="29:29" x14ac:dyDescent="0.25">
      <c r="AC17613" s="379"/>
    </row>
    <row r="17614" spans="29:29" x14ac:dyDescent="0.25">
      <c r="AC17614" s="379"/>
    </row>
    <row r="17615" spans="29:29" x14ac:dyDescent="0.25">
      <c r="AC17615" s="379"/>
    </row>
    <row r="17616" spans="29:29" x14ac:dyDescent="0.25">
      <c r="AC17616" s="379"/>
    </row>
    <row r="17617" spans="29:29" x14ac:dyDescent="0.25">
      <c r="AC17617" s="379"/>
    </row>
    <row r="17618" spans="29:29" x14ac:dyDescent="0.25">
      <c r="AC17618" s="379"/>
    </row>
    <row r="17619" spans="29:29" x14ac:dyDescent="0.25">
      <c r="AC17619" s="379"/>
    </row>
    <row r="17620" spans="29:29" x14ac:dyDescent="0.25">
      <c r="AC17620" s="379"/>
    </row>
    <row r="17621" spans="29:29" x14ac:dyDescent="0.25">
      <c r="AC17621" s="379"/>
    </row>
    <row r="17622" spans="29:29" x14ac:dyDescent="0.25">
      <c r="AC17622" s="379"/>
    </row>
    <row r="17623" spans="29:29" x14ac:dyDescent="0.25">
      <c r="AC17623" s="379"/>
    </row>
    <row r="17624" spans="29:29" x14ac:dyDescent="0.25">
      <c r="AC17624" s="379"/>
    </row>
    <row r="17625" spans="29:29" x14ac:dyDescent="0.25">
      <c r="AC17625" s="379"/>
    </row>
    <row r="17626" spans="29:29" x14ac:dyDescent="0.25">
      <c r="AC17626" s="379"/>
    </row>
    <row r="17627" spans="29:29" x14ac:dyDescent="0.25">
      <c r="AC17627" s="379"/>
    </row>
    <row r="17628" spans="29:29" x14ac:dyDescent="0.25">
      <c r="AC17628" s="379"/>
    </row>
    <row r="17629" spans="29:29" x14ac:dyDescent="0.25">
      <c r="AC17629" s="379"/>
    </row>
    <row r="17630" spans="29:29" x14ac:dyDescent="0.25">
      <c r="AC17630" s="379"/>
    </row>
    <row r="17631" spans="29:29" x14ac:dyDescent="0.25">
      <c r="AC17631" s="379"/>
    </row>
    <row r="17632" spans="29:29" x14ac:dyDescent="0.25">
      <c r="AC17632" s="379"/>
    </row>
    <row r="17633" spans="29:29" x14ac:dyDescent="0.25">
      <c r="AC17633" s="379"/>
    </row>
    <row r="17634" spans="29:29" x14ac:dyDescent="0.25">
      <c r="AC17634" s="379"/>
    </row>
    <row r="17635" spans="29:29" x14ac:dyDescent="0.25">
      <c r="AC17635" s="379"/>
    </row>
    <row r="17636" spans="29:29" x14ac:dyDescent="0.25">
      <c r="AC17636" s="379"/>
    </row>
    <row r="17637" spans="29:29" x14ac:dyDescent="0.25">
      <c r="AC17637" s="379"/>
    </row>
    <row r="17638" spans="29:29" x14ac:dyDescent="0.25">
      <c r="AC17638" s="379"/>
    </row>
    <row r="17639" spans="29:29" x14ac:dyDescent="0.25">
      <c r="AC17639" s="379"/>
    </row>
    <row r="17640" spans="29:29" x14ac:dyDescent="0.25">
      <c r="AC17640" s="379"/>
    </row>
    <row r="17641" spans="29:29" x14ac:dyDescent="0.25">
      <c r="AC17641" s="379"/>
    </row>
    <row r="17642" spans="29:29" x14ac:dyDescent="0.25">
      <c r="AC17642" s="379"/>
    </row>
    <row r="17643" spans="29:29" x14ac:dyDescent="0.25">
      <c r="AC17643" s="379"/>
    </row>
    <row r="17644" spans="29:29" x14ac:dyDescent="0.25">
      <c r="AC17644" s="379"/>
    </row>
    <row r="17645" spans="29:29" x14ac:dyDescent="0.25">
      <c r="AC17645" s="379"/>
    </row>
    <row r="17646" spans="29:29" x14ac:dyDescent="0.25">
      <c r="AC17646" s="379"/>
    </row>
    <row r="17647" spans="29:29" x14ac:dyDescent="0.25">
      <c r="AC17647" s="379"/>
    </row>
    <row r="17648" spans="29:29" x14ac:dyDescent="0.25">
      <c r="AC17648" s="379"/>
    </row>
    <row r="17649" spans="29:29" x14ac:dyDescent="0.25">
      <c r="AC17649" s="379"/>
    </row>
    <row r="17650" spans="29:29" x14ac:dyDescent="0.25">
      <c r="AC17650" s="379"/>
    </row>
    <row r="17651" spans="29:29" x14ac:dyDescent="0.25">
      <c r="AC17651" s="379"/>
    </row>
    <row r="17652" spans="29:29" x14ac:dyDescent="0.25">
      <c r="AC17652" s="379"/>
    </row>
    <row r="17653" spans="29:29" x14ac:dyDescent="0.25">
      <c r="AC17653" s="379"/>
    </row>
    <row r="17654" spans="29:29" x14ac:dyDescent="0.25">
      <c r="AC17654" s="379"/>
    </row>
    <row r="17655" spans="29:29" x14ac:dyDescent="0.25">
      <c r="AC17655" s="379"/>
    </row>
    <row r="17656" spans="29:29" x14ac:dyDescent="0.25">
      <c r="AC17656" s="379"/>
    </row>
    <row r="17657" spans="29:29" x14ac:dyDescent="0.25">
      <c r="AC17657" s="379"/>
    </row>
    <row r="17658" spans="29:29" x14ac:dyDescent="0.25">
      <c r="AC17658" s="379"/>
    </row>
    <row r="17659" spans="29:29" x14ac:dyDescent="0.25">
      <c r="AC17659" s="379"/>
    </row>
    <row r="17660" spans="29:29" x14ac:dyDescent="0.25">
      <c r="AC17660" s="379"/>
    </row>
    <row r="17661" spans="29:29" x14ac:dyDescent="0.25">
      <c r="AC17661" s="379"/>
    </row>
    <row r="17662" spans="29:29" x14ac:dyDescent="0.25">
      <c r="AC17662" s="379"/>
    </row>
    <row r="17663" spans="29:29" x14ac:dyDescent="0.25">
      <c r="AC17663" s="379"/>
    </row>
    <row r="17664" spans="29:29" x14ac:dyDescent="0.25">
      <c r="AC17664" s="379"/>
    </row>
    <row r="17665" spans="29:29" x14ac:dyDescent="0.25">
      <c r="AC17665" s="379"/>
    </row>
    <row r="17666" spans="29:29" x14ac:dyDescent="0.25">
      <c r="AC17666" s="379"/>
    </row>
    <row r="17667" spans="29:29" x14ac:dyDescent="0.25">
      <c r="AC17667" s="379"/>
    </row>
    <row r="17668" spans="29:29" x14ac:dyDescent="0.25">
      <c r="AC17668" s="379"/>
    </row>
    <row r="17669" spans="29:29" x14ac:dyDescent="0.25">
      <c r="AC17669" s="379"/>
    </row>
    <row r="17670" spans="29:29" x14ac:dyDescent="0.25">
      <c r="AC17670" s="379"/>
    </row>
    <row r="17671" spans="29:29" x14ac:dyDescent="0.25">
      <c r="AC17671" s="379"/>
    </row>
    <row r="17672" spans="29:29" x14ac:dyDescent="0.25">
      <c r="AC17672" s="379"/>
    </row>
    <row r="17673" spans="29:29" x14ac:dyDescent="0.25">
      <c r="AC17673" s="379"/>
    </row>
    <row r="17674" spans="29:29" x14ac:dyDescent="0.25">
      <c r="AC17674" s="379"/>
    </row>
    <row r="17675" spans="29:29" x14ac:dyDescent="0.25">
      <c r="AC17675" s="379"/>
    </row>
    <row r="17676" spans="29:29" x14ac:dyDescent="0.25">
      <c r="AC17676" s="379"/>
    </row>
    <row r="17677" spans="29:29" x14ac:dyDescent="0.25">
      <c r="AC17677" s="379"/>
    </row>
    <row r="17678" spans="29:29" x14ac:dyDescent="0.25">
      <c r="AC17678" s="379"/>
    </row>
    <row r="17679" spans="29:29" x14ac:dyDescent="0.25">
      <c r="AC17679" s="379"/>
    </row>
    <row r="17680" spans="29:29" x14ac:dyDescent="0.25">
      <c r="AC17680" s="379"/>
    </row>
    <row r="17681" spans="29:29" x14ac:dyDescent="0.25">
      <c r="AC17681" s="379"/>
    </row>
    <row r="17682" spans="29:29" x14ac:dyDescent="0.25">
      <c r="AC17682" s="379"/>
    </row>
    <row r="17683" spans="29:29" x14ac:dyDescent="0.25">
      <c r="AC17683" s="379"/>
    </row>
    <row r="17684" spans="29:29" x14ac:dyDescent="0.25">
      <c r="AC17684" s="379"/>
    </row>
    <row r="17685" spans="29:29" x14ac:dyDescent="0.25">
      <c r="AC17685" s="379"/>
    </row>
    <row r="17686" spans="29:29" x14ac:dyDescent="0.25">
      <c r="AC17686" s="379"/>
    </row>
    <row r="17687" spans="29:29" x14ac:dyDescent="0.25">
      <c r="AC17687" s="379"/>
    </row>
    <row r="17688" spans="29:29" x14ac:dyDescent="0.25">
      <c r="AC17688" s="379"/>
    </row>
    <row r="17689" spans="29:29" x14ac:dyDescent="0.25">
      <c r="AC17689" s="379"/>
    </row>
    <row r="17690" spans="29:29" x14ac:dyDescent="0.25">
      <c r="AC17690" s="379"/>
    </row>
    <row r="17691" spans="29:29" x14ac:dyDescent="0.25">
      <c r="AC17691" s="379"/>
    </row>
    <row r="17692" spans="29:29" x14ac:dyDescent="0.25">
      <c r="AC17692" s="379"/>
    </row>
    <row r="17693" spans="29:29" x14ac:dyDescent="0.25">
      <c r="AC17693" s="379"/>
    </row>
    <row r="17694" spans="29:29" x14ac:dyDescent="0.25">
      <c r="AC17694" s="379"/>
    </row>
    <row r="17695" spans="29:29" x14ac:dyDescent="0.25">
      <c r="AC17695" s="379"/>
    </row>
    <row r="17696" spans="29:29" x14ac:dyDescent="0.25">
      <c r="AC17696" s="379"/>
    </row>
    <row r="17697" spans="29:29" x14ac:dyDescent="0.25">
      <c r="AC17697" s="379"/>
    </row>
    <row r="17698" spans="29:29" x14ac:dyDescent="0.25">
      <c r="AC17698" s="379"/>
    </row>
    <row r="17699" spans="29:29" x14ac:dyDescent="0.25">
      <c r="AC17699" s="379"/>
    </row>
    <row r="17700" spans="29:29" x14ac:dyDescent="0.25">
      <c r="AC17700" s="379"/>
    </row>
    <row r="17701" spans="29:29" x14ac:dyDescent="0.25">
      <c r="AC17701" s="379"/>
    </row>
    <row r="17702" spans="29:29" x14ac:dyDescent="0.25">
      <c r="AC17702" s="379"/>
    </row>
    <row r="17703" spans="29:29" x14ac:dyDescent="0.25">
      <c r="AC17703" s="379"/>
    </row>
    <row r="17704" spans="29:29" x14ac:dyDescent="0.25">
      <c r="AC17704" s="379"/>
    </row>
    <row r="17705" spans="29:29" x14ac:dyDescent="0.25">
      <c r="AC17705" s="379"/>
    </row>
    <row r="17706" spans="29:29" x14ac:dyDescent="0.25">
      <c r="AC17706" s="379"/>
    </row>
    <row r="17707" spans="29:29" x14ac:dyDescent="0.25">
      <c r="AC17707" s="379"/>
    </row>
    <row r="17708" spans="29:29" x14ac:dyDescent="0.25">
      <c r="AC17708" s="379"/>
    </row>
    <row r="17709" spans="29:29" x14ac:dyDescent="0.25">
      <c r="AC17709" s="379"/>
    </row>
    <row r="17710" spans="29:29" x14ac:dyDescent="0.25">
      <c r="AC17710" s="379"/>
    </row>
    <row r="17711" spans="29:29" x14ac:dyDescent="0.25">
      <c r="AC17711" s="379"/>
    </row>
    <row r="17712" spans="29:29" x14ac:dyDescent="0.25">
      <c r="AC17712" s="379"/>
    </row>
    <row r="17713" spans="29:29" x14ac:dyDescent="0.25">
      <c r="AC17713" s="379"/>
    </row>
    <row r="17714" spans="29:29" x14ac:dyDescent="0.25">
      <c r="AC17714" s="379"/>
    </row>
    <row r="17715" spans="29:29" x14ac:dyDescent="0.25">
      <c r="AC17715" s="379"/>
    </row>
    <row r="17716" spans="29:29" x14ac:dyDescent="0.25">
      <c r="AC17716" s="379"/>
    </row>
    <row r="17717" spans="29:29" x14ac:dyDescent="0.25">
      <c r="AC17717" s="379"/>
    </row>
    <row r="17718" spans="29:29" x14ac:dyDescent="0.25">
      <c r="AC17718" s="379"/>
    </row>
    <row r="17719" spans="29:29" x14ac:dyDescent="0.25">
      <c r="AC17719" s="379"/>
    </row>
    <row r="17720" spans="29:29" x14ac:dyDescent="0.25">
      <c r="AC17720" s="379"/>
    </row>
    <row r="17721" spans="29:29" x14ac:dyDescent="0.25">
      <c r="AC17721" s="379"/>
    </row>
    <row r="17722" spans="29:29" x14ac:dyDescent="0.25">
      <c r="AC17722" s="379"/>
    </row>
    <row r="17723" spans="29:29" x14ac:dyDescent="0.25">
      <c r="AC17723" s="379"/>
    </row>
    <row r="17724" spans="29:29" x14ac:dyDescent="0.25">
      <c r="AC17724" s="379"/>
    </row>
    <row r="17725" spans="29:29" x14ac:dyDescent="0.25">
      <c r="AC17725" s="379"/>
    </row>
    <row r="17726" spans="29:29" x14ac:dyDescent="0.25">
      <c r="AC17726" s="379"/>
    </row>
    <row r="17727" spans="29:29" x14ac:dyDescent="0.25">
      <c r="AC17727" s="379"/>
    </row>
    <row r="17728" spans="29:29" x14ac:dyDescent="0.25">
      <c r="AC17728" s="379"/>
    </row>
    <row r="17729" spans="29:29" x14ac:dyDescent="0.25">
      <c r="AC17729" s="379"/>
    </row>
    <row r="17730" spans="29:29" x14ac:dyDescent="0.25">
      <c r="AC17730" s="379"/>
    </row>
    <row r="17731" spans="29:29" x14ac:dyDescent="0.25">
      <c r="AC17731" s="379"/>
    </row>
    <row r="17732" spans="29:29" x14ac:dyDescent="0.25">
      <c r="AC17732" s="379"/>
    </row>
    <row r="17733" spans="29:29" x14ac:dyDescent="0.25">
      <c r="AC17733" s="379"/>
    </row>
    <row r="17734" spans="29:29" x14ac:dyDescent="0.25">
      <c r="AC17734" s="379"/>
    </row>
    <row r="17735" spans="29:29" x14ac:dyDescent="0.25">
      <c r="AC17735" s="379"/>
    </row>
    <row r="17736" spans="29:29" x14ac:dyDescent="0.25">
      <c r="AC17736" s="379"/>
    </row>
    <row r="17737" spans="29:29" x14ac:dyDescent="0.25">
      <c r="AC17737" s="379"/>
    </row>
    <row r="17738" spans="29:29" x14ac:dyDescent="0.25">
      <c r="AC17738" s="379"/>
    </row>
    <row r="17739" spans="29:29" x14ac:dyDescent="0.25">
      <c r="AC17739" s="379"/>
    </row>
    <row r="17740" spans="29:29" x14ac:dyDescent="0.25">
      <c r="AC17740" s="379"/>
    </row>
    <row r="17741" spans="29:29" x14ac:dyDescent="0.25">
      <c r="AC17741" s="379"/>
    </row>
    <row r="17742" spans="29:29" x14ac:dyDescent="0.25">
      <c r="AC17742" s="379"/>
    </row>
    <row r="17743" spans="29:29" x14ac:dyDescent="0.25">
      <c r="AC17743" s="379"/>
    </row>
    <row r="17744" spans="29:29" x14ac:dyDescent="0.25">
      <c r="AC17744" s="379"/>
    </row>
    <row r="17745" spans="29:29" x14ac:dyDescent="0.25">
      <c r="AC17745" s="379"/>
    </row>
    <row r="17746" spans="29:29" x14ac:dyDescent="0.25">
      <c r="AC17746" s="379"/>
    </row>
    <row r="17747" spans="29:29" x14ac:dyDescent="0.25">
      <c r="AC17747" s="379"/>
    </row>
    <row r="17748" spans="29:29" x14ac:dyDescent="0.25">
      <c r="AC17748" s="379"/>
    </row>
    <row r="17749" spans="29:29" x14ac:dyDescent="0.25">
      <c r="AC17749" s="379"/>
    </row>
    <row r="17750" spans="29:29" x14ac:dyDescent="0.25">
      <c r="AC17750" s="379"/>
    </row>
    <row r="17751" spans="29:29" x14ac:dyDescent="0.25">
      <c r="AC17751" s="379"/>
    </row>
    <row r="17752" spans="29:29" x14ac:dyDescent="0.25">
      <c r="AC17752" s="379"/>
    </row>
    <row r="17753" spans="29:29" x14ac:dyDescent="0.25">
      <c r="AC17753" s="379"/>
    </row>
    <row r="17754" spans="29:29" x14ac:dyDescent="0.25">
      <c r="AC17754" s="379"/>
    </row>
    <row r="17755" spans="29:29" x14ac:dyDescent="0.25">
      <c r="AC17755" s="379"/>
    </row>
    <row r="17756" spans="29:29" x14ac:dyDescent="0.25">
      <c r="AC17756" s="379"/>
    </row>
    <row r="17757" spans="29:29" x14ac:dyDescent="0.25">
      <c r="AC17757" s="379"/>
    </row>
    <row r="17758" spans="29:29" x14ac:dyDescent="0.25">
      <c r="AC17758" s="379"/>
    </row>
    <row r="17759" spans="29:29" x14ac:dyDescent="0.25">
      <c r="AC17759" s="379"/>
    </row>
    <row r="17760" spans="29:29" x14ac:dyDescent="0.25">
      <c r="AC17760" s="379"/>
    </row>
    <row r="17761" spans="29:29" x14ac:dyDescent="0.25">
      <c r="AC17761" s="379"/>
    </row>
    <row r="17762" spans="29:29" x14ac:dyDescent="0.25">
      <c r="AC17762" s="379"/>
    </row>
    <row r="17763" spans="29:29" x14ac:dyDescent="0.25">
      <c r="AC17763" s="379"/>
    </row>
    <row r="17764" spans="29:29" x14ac:dyDescent="0.25">
      <c r="AC17764" s="379"/>
    </row>
    <row r="17765" spans="29:29" x14ac:dyDescent="0.25">
      <c r="AC17765" s="379"/>
    </row>
    <row r="17766" spans="29:29" x14ac:dyDescent="0.25">
      <c r="AC17766" s="379"/>
    </row>
    <row r="17767" spans="29:29" x14ac:dyDescent="0.25">
      <c r="AC17767" s="379"/>
    </row>
    <row r="17768" spans="29:29" x14ac:dyDescent="0.25">
      <c r="AC17768" s="379"/>
    </row>
    <row r="17769" spans="29:29" x14ac:dyDescent="0.25">
      <c r="AC17769" s="379"/>
    </row>
    <row r="17770" spans="29:29" x14ac:dyDescent="0.25">
      <c r="AC17770" s="379"/>
    </row>
    <row r="17771" spans="29:29" x14ac:dyDescent="0.25">
      <c r="AC17771" s="379"/>
    </row>
    <row r="17772" spans="29:29" x14ac:dyDescent="0.25">
      <c r="AC17772" s="379"/>
    </row>
    <row r="17773" spans="29:29" x14ac:dyDescent="0.25">
      <c r="AC17773" s="379"/>
    </row>
    <row r="17774" spans="29:29" x14ac:dyDescent="0.25">
      <c r="AC17774" s="379"/>
    </row>
    <row r="17775" spans="29:29" x14ac:dyDescent="0.25">
      <c r="AC17775" s="379"/>
    </row>
    <row r="17776" spans="29:29" x14ac:dyDescent="0.25">
      <c r="AC17776" s="379"/>
    </row>
    <row r="17777" spans="29:29" x14ac:dyDescent="0.25">
      <c r="AC17777" s="379"/>
    </row>
    <row r="17778" spans="29:29" x14ac:dyDescent="0.25">
      <c r="AC17778" s="379"/>
    </row>
    <row r="17779" spans="29:29" x14ac:dyDescent="0.25">
      <c r="AC17779" s="379"/>
    </row>
    <row r="17780" spans="29:29" x14ac:dyDescent="0.25">
      <c r="AC17780" s="379"/>
    </row>
    <row r="17781" spans="29:29" x14ac:dyDescent="0.25">
      <c r="AC17781" s="379"/>
    </row>
    <row r="17782" spans="29:29" x14ac:dyDescent="0.25">
      <c r="AC17782" s="379"/>
    </row>
    <row r="17783" spans="29:29" x14ac:dyDescent="0.25">
      <c r="AC17783" s="379"/>
    </row>
    <row r="17784" spans="29:29" x14ac:dyDescent="0.25">
      <c r="AC17784" s="379"/>
    </row>
    <row r="17785" spans="29:29" x14ac:dyDescent="0.25">
      <c r="AC17785" s="379"/>
    </row>
    <row r="17786" spans="29:29" x14ac:dyDescent="0.25">
      <c r="AC17786" s="379"/>
    </row>
    <row r="17787" spans="29:29" x14ac:dyDescent="0.25">
      <c r="AC17787" s="379"/>
    </row>
    <row r="17788" spans="29:29" x14ac:dyDescent="0.25">
      <c r="AC17788" s="379"/>
    </row>
    <row r="17789" spans="29:29" x14ac:dyDescent="0.25">
      <c r="AC17789" s="379"/>
    </row>
    <row r="17790" spans="29:29" x14ac:dyDescent="0.25">
      <c r="AC17790" s="379"/>
    </row>
    <row r="17791" spans="29:29" x14ac:dyDescent="0.25">
      <c r="AC17791" s="379"/>
    </row>
    <row r="17792" spans="29:29" x14ac:dyDescent="0.25">
      <c r="AC17792" s="379"/>
    </row>
    <row r="17793" spans="29:29" x14ac:dyDescent="0.25">
      <c r="AC17793" s="379"/>
    </row>
    <row r="17794" spans="29:29" x14ac:dyDescent="0.25">
      <c r="AC17794" s="379"/>
    </row>
    <row r="17795" spans="29:29" x14ac:dyDescent="0.25">
      <c r="AC17795" s="379"/>
    </row>
    <row r="17796" spans="29:29" x14ac:dyDescent="0.25">
      <c r="AC17796" s="379"/>
    </row>
    <row r="17797" spans="29:29" x14ac:dyDescent="0.25">
      <c r="AC17797" s="379"/>
    </row>
    <row r="17798" spans="29:29" x14ac:dyDescent="0.25">
      <c r="AC17798" s="379"/>
    </row>
    <row r="17799" spans="29:29" x14ac:dyDescent="0.25">
      <c r="AC17799" s="379"/>
    </row>
    <row r="17800" spans="29:29" x14ac:dyDescent="0.25">
      <c r="AC17800" s="379"/>
    </row>
    <row r="17801" spans="29:29" x14ac:dyDescent="0.25">
      <c r="AC17801" s="379"/>
    </row>
    <row r="17802" spans="29:29" x14ac:dyDescent="0.25">
      <c r="AC17802" s="379"/>
    </row>
    <row r="17803" spans="29:29" x14ac:dyDescent="0.25">
      <c r="AC17803" s="379"/>
    </row>
    <row r="17804" spans="29:29" x14ac:dyDescent="0.25">
      <c r="AC17804" s="379"/>
    </row>
    <row r="17805" spans="29:29" x14ac:dyDescent="0.25">
      <c r="AC17805" s="379"/>
    </row>
    <row r="17806" spans="29:29" x14ac:dyDescent="0.25">
      <c r="AC17806" s="379"/>
    </row>
    <row r="17807" spans="29:29" x14ac:dyDescent="0.25">
      <c r="AC17807" s="379"/>
    </row>
    <row r="17808" spans="29:29" x14ac:dyDescent="0.25">
      <c r="AC17808" s="379"/>
    </row>
    <row r="17809" spans="29:29" x14ac:dyDescent="0.25">
      <c r="AC17809" s="379"/>
    </row>
    <row r="17810" spans="29:29" x14ac:dyDescent="0.25">
      <c r="AC17810" s="379"/>
    </row>
    <row r="17811" spans="29:29" x14ac:dyDescent="0.25">
      <c r="AC17811" s="379"/>
    </row>
    <row r="17812" spans="29:29" x14ac:dyDescent="0.25">
      <c r="AC17812" s="379"/>
    </row>
    <row r="17813" spans="29:29" x14ac:dyDescent="0.25">
      <c r="AC17813" s="379"/>
    </row>
    <row r="17814" spans="29:29" x14ac:dyDescent="0.25">
      <c r="AC17814" s="379"/>
    </row>
    <row r="17815" spans="29:29" x14ac:dyDescent="0.25">
      <c r="AC17815" s="379"/>
    </row>
    <row r="17816" spans="29:29" x14ac:dyDescent="0.25">
      <c r="AC17816" s="379"/>
    </row>
    <row r="17817" spans="29:29" x14ac:dyDescent="0.25">
      <c r="AC17817" s="379"/>
    </row>
    <row r="17818" spans="29:29" x14ac:dyDescent="0.25">
      <c r="AC17818" s="379"/>
    </row>
    <row r="17819" spans="29:29" x14ac:dyDescent="0.25">
      <c r="AC17819" s="379"/>
    </row>
    <row r="17820" spans="29:29" x14ac:dyDescent="0.25">
      <c r="AC17820" s="379"/>
    </row>
    <row r="17821" spans="29:29" x14ac:dyDescent="0.25">
      <c r="AC17821" s="379"/>
    </row>
    <row r="17822" spans="29:29" x14ac:dyDescent="0.25">
      <c r="AC17822" s="379"/>
    </row>
    <row r="17823" spans="29:29" x14ac:dyDescent="0.25">
      <c r="AC17823" s="379"/>
    </row>
    <row r="17824" spans="29:29" x14ac:dyDescent="0.25">
      <c r="AC17824" s="379"/>
    </row>
    <row r="17825" spans="29:29" x14ac:dyDescent="0.25">
      <c r="AC17825" s="379"/>
    </row>
    <row r="17826" spans="29:29" x14ac:dyDescent="0.25">
      <c r="AC17826" s="379"/>
    </row>
    <row r="17827" spans="29:29" x14ac:dyDescent="0.25">
      <c r="AC17827" s="379"/>
    </row>
    <row r="17828" spans="29:29" x14ac:dyDescent="0.25">
      <c r="AC17828" s="379"/>
    </row>
    <row r="17829" spans="29:29" x14ac:dyDescent="0.25">
      <c r="AC17829" s="379"/>
    </row>
    <row r="17830" spans="29:29" x14ac:dyDescent="0.25">
      <c r="AC17830" s="379"/>
    </row>
    <row r="17831" spans="29:29" x14ac:dyDescent="0.25">
      <c r="AC17831" s="379"/>
    </row>
    <row r="17832" spans="29:29" x14ac:dyDescent="0.25">
      <c r="AC17832" s="379"/>
    </row>
    <row r="17833" spans="29:29" x14ac:dyDescent="0.25">
      <c r="AC17833" s="379"/>
    </row>
    <row r="17834" spans="29:29" x14ac:dyDescent="0.25">
      <c r="AC17834" s="379"/>
    </row>
    <row r="17835" spans="29:29" x14ac:dyDescent="0.25">
      <c r="AC17835" s="379"/>
    </row>
    <row r="17836" spans="29:29" x14ac:dyDescent="0.25">
      <c r="AC17836" s="379"/>
    </row>
    <row r="17837" spans="29:29" x14ac:dyDescent="0.25">
      <c r="AC17837" s="379"/>
    </row>
    <row r="17838" spans="29:29" x14ac:dyDescent="0.25">
      <c r="AC17838" s="379"/>
    </row>
    <row r="17839" spans="29:29" x14ac:dyDescent="0.25">
      <c r="AC17839" s="379"/>
    </row>
    <row r="17840" spans="29:29" x14ac:dyDescent="0.25">
      <c r="AC17840" s="379"/>
    </row>
    <row r="17841" spans="29:29" x14ac:dyDescent="0.25">
      <c r="AC17841" s="379"/>
    </row>
    <row r="17842" spans="29:29" x14ac:dyDescent="0.25">
      <c r="AC17842" s="379"/>
    </row>
    <row r="17843" spans="29:29" x14ac:dyDescent="0.25">
      <c r="AC17843" s="379"/>
    </row>
    <row r="17844" spans="29:29" x14ac:dyDescent="0.25">
      <c r="AC17844" s="379"/>
    </row>
    <row r="17845" spans="29:29" x14ac:dyDescent="0.25">
      <c r="AC17845" s="379"/>
    </row>
    <row r="17846" spans="29:29" x14ac:dyDescent="0.25">
      <c r="AC17846" s="379"/>
    </row>
    <row r="17847" spans="29:29" x14ac:dyDescent="0.25">
      <c r="AC17847" s="379"/>
    </row>
    <row r="17848" spans="29:29" x14ac:dyDescent="0.25">
      <c r="AC17848" s="379"/>
    </row>
    <row r="17849" spans="29:29" x14ac:dyDescent="0.25">
      <c r="AC17849" s="379"/>
    </row>
    <row r="17850" spans="29:29" x14ac:dyDescent="0.25">
      <c r="AC17850" s="379"/>
    </row>
    <row r="17851" spans="29:29" x14ac:dyDescent="0.25">
      <c r="AC17851" s="379"/>
    </row>
    <row r="17852" spans="29:29" x14ac:dyDescent="0.25">
      <c r="AC17852" s="379"/>
    </row>
    <row r="17853" spans="29:29" x14ac:dyDescent="0.25">
      <c r="AC17853" s="379"/>
    </row>
    <row r="17854" spans="29:29" x14ac:dyDescent="0.25">
      <c r="AC17854" s="379"/>
    </row>
    <row r="17855" spans="29:29" x14ac:dyDescent="0.25">
      <c r="AC17855" s="379"/>
    </row>
    <row r="17856" spans="29:29" x14ac:dyDescent="0.25">
      <c r="AC17856" s="379"/>
    </row>
    <row r="17857" spans="29:29" x14ac:dyDescent="0.25">
      <c r="AC17857" s="379"/>
    </row>
    <row r="17858" spans="29:29" x14ac:dyDescent="0.25">
      <c r="AC17858" s="379"/>
    </row>
    <row r="17859" spans="29:29" x14ac:dyDescent="0.25">
      <c r="AC17859" s="379"/>
    </row>
    <row r="17860" spans="29:29" x14ac:dyDescent="0.25">
      <c r="AC17860" s="379"/>
    </row>
    <row r="17861" spans="29:29" x14ac:dyDescent="0.25">
      <c r="AC17861" s="379"/>
    </row>
    <row r="17862" spans="29:29" x14ac:dyDescent="0.25">
      <c r="AC17862" s="379"/>
    </row>
    <row r="17863" spans="29:29" x14ac:dyDescent="0.25">
      <c r="AC17863" s="379"/>
    </row>
    <row r="17864" spans="29:29" x14ac:dyDescent="0.25">
      <c r="AC17864" s="379"/>
    </row>
    <row r="17865" spans="29:29" x14ac:dyDescent="0.25">
      <c r="AC17865" s="379"/>
    </row>
    <row r="17866" spans="29:29" x14ac:dyDescent="0.25">
      <c r="AC17866" s="379"/>
    </row>
    <row r="17867" spans="29:29" x14ac:dyDescent="0.25">
      <c r="AC17867" s="379"/>
    </row>
    <row r="17868" spans="29:29" x14ac:dyDescent="0.25">
      <c r="AC17868" s="379"/>
    </row>
    <row r="17869" spans="29:29" x14ac:dyDescent="0.25">
      <c r="AC17869" s="379"/>
    </row>
    <row r="17870" spans="29:29" x14ac:dyDescent="0.25">
      <c r="AC17870" s="379"/>
    </row>
    <row r="17871" spans="29:29" x14ac:dyDescent="0.25">
      <c r="AC17871" s="379"/>
    </row>
    <row r="17872" spans="29:29" x14ac:dyDescent="0.25">
      <c r="AC17872" s="379"/>
    </row>
    <row r="17873" spans="29:29" x14ac:dyDescent="0.25">
      <c r="AC17873" s="379"/>
    </row>
    <row r="17874" spans="29:29" x14ac:dyDescent="0.25">
      <c r="AC17874" s="379"/>
    </row>
    <row r="17875" spans="29:29" x14ac:dyDescent="0.25">
      <c r="AC17875" s="379"/>
    </row>
    <row r="17876" spans="29:29" x14ac:dyDescent="0.25">
      <c r="AC17876" s="379"/>
    </row>
    <row r="17877" spans="29:29" x14ac:dyDescent="0.25">
      <c r="AC17877" s="379"/>
    </row>
    <row r="17878" spans="29:29" x14ac:dyDescent="0.25">
      <c r="AC17878" s="379"/>
    </row>
    <row r="17879" spans="29:29" x14ac:dyDescent="0.25">
      <c r="AC17879" s="379"/>
    </row>
    <row r="17880" spans="29:29" x14ac:dyDescent="0.25">
      <c r="AC17880" s="379"/>
    </row>
    <row r="17881" spans="29:29" x14ac:dyDescent="0.25">
      <c r="AC17881" s="379"/>
    </row>
    <row r="17882" spans="29:29" x14ac:dyDescent="0.25">
      <c r="AC17882" s="379"/>
    </row>
    <row r="17883" spans="29:29" x14ac:dyDescent="0.25">
      <c r="AC17883" s="379"/>
    </row>
    <row r="17884" spans="29:29" x14ac:dyDescent="0.25">
      <c r="AC17884" s="379"/>
    </row>
    <row r="17885" spans="29:29" x14ac:dyDescent="0.25">
      <c r="AC17885" s="379"/>
    </row>
    <row r="17886" spans="29:29" x14ac:dyDescent="0.25">
      <c r="AC17886" s="379"/>
    </row>
    <row r="17887" spans="29:29" x14ac:dyDescent="0.25">
      <c r="AC17887" s="379"/>
    </row>
    <row r="17888" spans="29:29" x14ac:dyDescent="0.25">
      <c r="AC17888" s="379"/>
    </row>
    <row r="17889" spans="29:29" x14ac:dyDescent="0.25">
      <c r="AC17889" s="379"/>
    </row>
    <row r="17890" spans="29:29" x14ac:dyDescent="0.25">
      <c r="AC17890" s="379"/>
    </row>
    <row r="17891" spans="29:29" x14ac:dyDescent="0.25">
      <c r="AC17891" s="379"/>
    </row>
    <row r="17892" spans="29:29" x14ac:dyDescent="0.25">
      <c r="AC17892" s="379"/>
    </row>
    <row r="17893" spans="29:29" x14ac:dyDescent="0.25">
      <c r="AC17893" s="379"/>
    </row>
    <row r="17894" spans="29:29" x14ac:dyDescent="0.25">
      <c r="AC17894" s="379"/>
    </row>
    <row r="17895" spans="29:29" x14ac:dyDescent="0.25">
      <c r="AC17895" s="379"/>
    </row>
    <row r="17896" spans="29:29" x14ac:dyDescent="0.25">
      <c r="AC17896" s="379"/>
    </row>
    <row r="17897" spans="29:29" x14ac:dyDescent="0.25">
      <c r="AC17897" s="379"/>
    </row>
    <row r="17898" spans="29:29" x14ac:dyDescent="0.25">
      <c r="AC17898" s="379"/>
    </row>
    <row r="17899" spans="29:29" x14ac:dyDescent="0.25">
      <c r="AC17899" s="379"/>
    </row>
    <row r="17900" spans="29:29" x14ac:dyDescent="0.25">
      <c r="AC17900" s="379"/>
    </row>
    <row r="17901" spans="29:29" x14ac:dyDescent="0.25">
      <c r="AC17901" s="379"/>
    </row>
    <row r="17902" spans="29:29" x14ac:dyDescent="0.25">
      <c r="AC17902" s="379"/>
    </row>
    <row r="17903" spans="29:29" x14ac:dyDescent="0.25">
      <c r="AC17903" s="379"/>
    </row>
    <row r="17904" spans="29:29" x14ac:dyDescent="0.25">
      <c r="AC17904" s="379"/>
    </row>
    <row r="17905" spans="29:29" x14ac:dyDescent="0.25">
      <c r="AC17905" s="379"/>
    </row>
    <row r="17906" spans="29:29" x14ac:dyDescent="0.25">
      <c r="AC17906" s="379"/>
    </row>
    <row r="17907" spans="29:29" x14ac:dyDescent="0.25">
      <c r="AC17907" s="379"/>
    </row>
    <row r="17908" spans="29:29" x14ac:dyDescent="0.25">
      <c r="AC17908" s="379"/>
    </row>
    <row r="17909" spans="29:29" x14ac:dyDescent="0.25">
      <c r="AC17909" s="379"/>
    </row>
    <row r="17910" spans="29:29" x14ac:dyDescent="0.25">
      <c r="AC17910" s="379"/>
    </row>
    <row r="17911" spans="29:29" x14ac:dyDescent="0.25">
      <c r="AC17911" s="379"/>
    </row>
    <row r="17912" spans="29:29" x14ac:dyDescent="0.25">
      <c r="AC17912" s="379"/>
    </row>
    <row r="17913" spans="29:29" x14ac:dyDescent="0.25">
      <c r="AC17913" s="379"/>
    </row>
    <row r="17914" spans="29:29" x14ac:dyDescent="0.25">
      <c r="AC17914" s="379"/>
    </row>
    <row r="17915" spans="29:29" x14ac:dyDescent="0.25">
      <c r="AC17915" s="379"/>
    </row>
    <row r="17916" spans="29:29" x14ac:dyDescent="0.25">
      <c r="AC17916" s="379"/>
    </row>
    <row r="17917" spans="29:29" x14ac:dyDescent="0.25">
      <c r="AC17917" s="379"/>
    </row>
    <row r="17918" spans="29:29" x14ac:dyDescent="0.25">
      <c r="AC17918" s="379"/>
    </row>
    <row r="17919" spans="29:29" x14ac:dyDescent="0.25">
      <c r="AC17919" s="379"/>
    </row>
    <row r="17920" spans="29:29" x14ac:dyDescent="0.25">
      <c r="AC17920" s="379"/>
    </row>
    <row r="17921" spans="29:29" x14ac:dyDescent="0.25">
      <c r="AC17921" s="379"/>
    </row>
    <row r="17922" spans="29:29" x14ac:dyDescent="0.25">
      <c r="AC17922" s="379"/>
    </row>
    <row r="17923" spans="29:29" x14ac:dyDescent="0.25">
      <c r="AC17923" s="379"/>
    </row>
    <row r="17924" spans="29:29" x14ac:dyDescent="0.25">
      <c r="AC17924" s="379"/>
    </row>
    <row r="17925" spans="29:29" x14ac:dyDescent="0.25">
      <c r="AC17925" s="379"/>
    </row>
    <row r="17926" spans="29:29" x14ac:dyDescent="0.25">
      <c r="AC17926" s="379"/>
    </row>
    <row r="17927" spans="29:29" x14ac:dyDescent="0.25">
      <c r="AC17927" s="379"/>
    </row>
    <row r="17928" spans="29:29" x14ac:dyDescent="0.25">
      <c r="AC17928" s="379"/>
    </row>
    <row r="17929" spans="29:29" x14ac:dyDescent="0.25">
      <c r="AC17929" s="379"/>
    </row>
    <row r="17930" spans="29:29" x14ac:dyDescent="0.25">
      <c r="AC17930" s="379"/>
    </row>
    <row r="17931" spans="29:29" x14ac:dyDescent="0.25">
      <c r="AC17931" s="379"/>
    </row>
    <row r="17932" spans="29:29" x14ac:dyDescent="0.25">
      <c r="AC17932" s="379"/>
    </row>
    <row r="17933" spans="29:29" x14ac:dyDescent="0.25">
      <c r="AC17933" s="379"/>
    </row>
    <row r="17934" spans="29:29" x14ac:dyDescent="0.25">
      <c r="AC17934" s="379"/>
    </row>
    <row r="17935" spans="29:29" x14ac:dyDescent="0.25">
      <c r="AC17935" s="379"/>
    </row>
    <row r="17936" spans="29:29" x14ac:dyDescent="0.25">
      <c r="AC17936" s="379"/>
    </row>
    <row r="17937" spans="29:29" x14ac:dyDescent="0.25">
      <c r="AC17937" s="379"/>
    </row>
    <row r="17938" spans="29:29" x14ac:dyDescent="0.25">
      <c r="AC17938" s="379"/>
    </row>
    <row r="17939" spans="29:29" x14ac:dyDescent="0.25">
      <c r="AC17939" s="379"/>
    </row>
    <row r="17940" spans="29:29" x14ac:dyDescent="0.25">
      <c r="AC17940" s="379"/>
    </row>
    <row r="17941" spans="29:29" x14ac:dyDescent="0.25">
      <c r="AC17941" s="379"/>
    </row>
    <row r="17942" spans="29:29" x14ac:dyDescent="0.25">
      <c r="AC17942" s="379"/>
    </row>
    <row r="17943" spans="29:29" x14ac:dyDescent="0.25">
      <c r="AC17943" s="379"/>
    </row>
    <row r="17944" spans="29:29" x14ac:dyDescent="0.25">
      <c r="AC17944" s="379"/>
    </row>
    <row r="17945" spans="29:29" x14ac:dyDescent="0.25">
      <c r="AC17945" s="379"/>
    </row>
    <row r="17946" spans="29:29" x14ac:dyDescent="0.25">
      <c r="AC17946" s="379"/>
    </row>
    <row r="17947" spans="29:29" x14ac:dyDescent="0.25">
      <c r="AC17947" s="379"/>
    </row>
    <row r="17948" spans="29:29" x14ac:dyDescent="0.25">
      <c r="AC17948" s="379"/>
    </row>
    <row r="17949" spans="29:29" x14ac:dyDescent="0.25">
      <c r="AC17949" s="379"/>
    </row>
    <row r="17950" spans="29:29" x14ac:dyDescent="0.25">
      <c r="AC17950" s="379"/>
    </row>
    <row r="17951" spans="29:29" x14ac:dyDescent="0.25">
      <c r="AC17951" s="379"/>
    </row>
    <row r="17952" spans="29:29" x14ac:dyDescent="0.25">
      <c r="AC17952" s="379"/>
    </row>
    <row r="17953" spans="29:29" x14ac:dyDescent="0.25">
      <c r="AC17953" s="379"/>
    </row>
    <row r="17954" spans="29:29" x14ac:dyDescent="0.25">
      <c r="AC17954" s="379"/>
    </row>
    <row r="17955" spans="29:29" x14ac:dyDescent="0.25">
      <c r="AC17955" s="379"/>
    </row>
    <row r="17956" spans="29:29" x14ac:dyDescent="0.25">
      <c r="AC17956" s="379"/>
    </row>
    <row r="17957" spans="29:29" x14ac:dyDescent="0.25">
      <c r="AC17957" s="379"/>
    </row>
    <row r="17958" spans="29:29" x14ac:dyDescent="0.25">
      <c r="AC17958" s="379"/>
    </row>
    <row r="17959" spans="29:29" x14ac:dyDescent="0.25">
      <c r="AC17959" s="379"/>
    </row>
    <row r="17960" spans="29:29" x14ac:dyDescent="0.25">
      <c r="AC17960" s="379"/>
    </row>
    <row r="17961" spans="29:29" x14ac:dyDescent="0.25">
      <c r="AC17961" s="379"/>
    </row>
    <row r="17962" spans="29:29" x14ac:dyDescent="0.25">
      <c r="AC17962" s="379"/>
    </row>
    <row r="17963" spans="29:29" x14ac:dyDescent="0.25">
      <c r="AC17963" s="379"/>
    </row>
    <row r="17964" spans="29:29" x14ac:dyDescent="0.25">
      <c r="AC17964" s="379"/>
    </row>
    <row r="17965" spans="29:29" x14ac:dyDescent="0.25">
      <c r="AC17965" s="379"/>
    </row>
    <row r="17966" spans="29:29" x14ac:dyDescent="0.25">
      <c r="AC17966" s="379"/>
    </row>
    <row r="17967" spans="29:29" x14ac:dyDescent="0.25">
      <c r="AC17967" s="379"/>
    </row>
    <row r="17968" spans="29:29" x14ac:dyDescent="0.25">
      <c r="AC17968" s="379"/>
    </row>
    <row r="17969" spans="29:29" x14ac:dyDescent="0.25">
      <c r="AC17969" s="379"/>
    </row>
    <row r="17970" spans="29:29" x14ac:dyDescent="0.25">
      <c r="AC17970" s="379"/>
    </row>
    <row r="17971" spans="29:29" x14ac:dyDescent="0.25">
      <c r="AC17971" s="379"/>
    </row>
    <row r="17972" spans="29:29" x14ac:dyDescent="0.25">
      <c r="AC17972" s="379"/>
    </row>
    <row r="17973" spans="29:29" x14ac:dyDescent="0.25">
      <c r="AC17973" s="379"/>
    </row>
    <row r="17974" spans="29:29" x14ac:dyDescent="0.25">
      <c r="AC17974" s="379"/>
    </row>
    <row r="17975" spans="29:29" x14ac:dyDescent="0.25">
      <c r="AC17975" s="379"/>
    </row>
    <row r="17976" spans="29:29" x14ac:dyDescent="0.25">
      <c r="AC17976" s="379"/>
    </row>
    <row r="17977" spans="29:29" x14ac:dyDescent="0.25">
      <c r="AC17977" s="379"/>
    </row>
    <row r="17978" spans="29:29" x14ac:dyDescent="0.25">
      <c r="AC17978" s="379"/>
    </row>
    <row r="17979" spans="29:29" x14ac:dyDescent="0.25">
      <c r="AC17979" s="379"/>
    </row>
    <row r="17980" spans="29:29" x14ac:dyDescent="0.25">
      <c r="AC17980" s="379"/>
    </row>
    <row r="17981" spans="29:29" x14ac:dyDescent="0.25">
      <c r="AC17981" s="379"/>
    </row>
    <row r="17982" spans="29:29" x14ac:dyDescent="0.25">
      <c r="AC17982" s="379"/>
    </row>
    <row r="17983" spans="29:29" x14ac:dyDescent="0.25">
      <c r="AC17983" s="379"/>
    </row>
    <row r="17984" spans="29:29" x14ac:dyDescent="0.25">
      <c r="AC17984" s="379"/>
    </row>
    <row r="17985" spans="29:29" x14ac:dyDescent="0.25">
      <c r="AC17985" s="379"/>
    </row>
    <row r="17986" spans="29:29" x14ac:dyDescent="0.25">
      <c r="AC17986" s="379"/>
    </row>
    <row r="17987" spans="29:29" x14ac:dyDescent="0.25">
      <c r="AC17987" s="379"/>
    </row>
    <row r="17988" spans="29:29" x14ac:dyDescent="0.25">
      <c r="AC17988" s="379"/>
    </row>
    <row r="17989" spans="29:29" x14ac:dyDescent="0.25">
      <c r="AC17989" s="379"/>
    </row>
    <row r="17990" spans="29:29" x14ac:dyDescent="0.25">
      <c r="AC17990" s="379"/>
    </row>
    <row r="17991" spans="29:29" x14ac:dyDescent="0.25">
      <c r="AC17991" s="379"/>
    </row>
    <row r="17992" spans="29:29" x14ac:dyDescent="0.25">
      <c r="AC17992" s="379"/>
    </row>
    <row r="17993" spans="29:29" x14ac:dyDescent="0.25">
      <c r="AC17993" s="379"/>
    </row>
    <row r="17994" spans="29:29" x14ac:dyDescent="0.25">
      <c r="AC17994" s="379"/>
    </row>
    <row r="17995" spans="29:29" x14ac:dyDescent="0.25">
      <c r="AC17995" s="379"/>
    </row>
    <row r="17996" spans="29:29" x14ac:dyDescent="0.25">
      <c r="AC17996" s="379"/>
    </row>
    <row r="17997" spans="29:29" x14ac:dyDescent="0.25">
      <c r="AC17997" s="379"/>
    </row>
    <row r="17998" spans="29:29" x14ac:dyDescent="0.25">
      <c r="AC17998" s="379"/>
    </row>
    <row r="17999" spans="29:29" x14ac:dyDescent="0.25">
      <c r="AC17999" s="379"/>
    </row>
    <row r="18000" spans="29:29" x14ac:dyDescent="0.25">
      <c r="AC18000" s="379"/>
    </row>
    <row r="18001" spans="29:29" x14ac:dyDescent="0.25">
      <c r="AC18001" s="379"/>
    </row>
    <row r="18002" spans="29:29" x14ac:dyDescent="0.25">
      <c r="AC18002" s="379"/>
    </row>
    <row r="18003" spans="29:29" x14ac:dyDescent="0.25">
      <c r="AC18003" s="379"/>
    </row>
    <row r="18004" spans="29:29" x14ac:dyDescent="0.25">
      <c r="AC18004" s="379"/>
    </row>
    <row r="18005" spans="29:29" x14ac:dyDescent="0.25">
      <c r="AC18005" s="379"/>
    </row>
    <row r="18006" spans="29:29" x14ac:dyDescent="0.25">
      <c r="AC18006" s="379"/>
    </row>
    <row r="18007" spans="29:29" x14ac:dyDescent="0.25">
      <c r="AC18007" s="379"/>
    </row>
    <row r="18008" spans="29:29" x14ac:dyDescent="0.25">
      <c r="AC18008" s="379"/>
    </row>
    <row r="18009" spans="29:29" x14ac:dyDescent="0.25">
      <c r="AC18009" s="379"/>
    </row>
    <row r="18010" spans="29:29" x14ac:dyDescent="0.25">
      <c r="AC18010" s="379"/>
    </row>
    <row r="18011" spans="29:29" x14ac:dyDescent="0.25">
      <c r="AC18011" s="379"/>
    </row>
    <row r="18012" spans="29:29" x14ac:dyDescent="0.25">
      <c r="AC18012" s="379"/>
    </row>
    <row r="18013" spans="29:29" x14ac:dyDescent="0.25">
      <c r="AC18013" s="379"/>
    </row>
    <row r="18014" spans="29:29" x14ac:dyDescent="0.25">
      <c r="AC18014" s="379"/>
    </row>
    <row r="18015" spans="29:29" x14ac:dyDescent="0.25">
      <c r="AC18015" s="379"/>
    </row>
    <row r="18016" spans="29:29" x14ac:dyDescent="0.25">
      <c r="AC18016" s="379"/>
    </row>
    <row r="18017" spans="29:29" x14ac:dyDescent="0.25">
      <c r="AC18017" s="379"/>
    </row>
    <row r="18018" spans="29:29" x14ac:dyDescent="0.25">
      <c r="AC18018" s="379"/>
    </row>
    <row r="18019" spans="29:29" x14ac:dyDescent="0.25">
      <c r="AC18019" s="379"/>
    </row>
    <row r="18020" spans="29:29" x14ac:dyDescent="0.25">
      <c r="AC18020" s="379"/>
    </row>
    <row r="18021" spans="29:29" x14ac:dyDescent="0.25">
      <c r="AC18021" s="379"/>
    </row>
    <row r="18022" spans="29:29" x14ac:dyDescent="0.25">
      <c r="AC18022" s="379"/>
    </row>
    <row r="18023" spans="29:29" x14ac:dyDescent="0.25">
      <c r="AC18023" s="379"/>
    </row>
    <row r="18024" spans="29:29" x14ac:dyDescent="0.25">
      <c r="AC18024" s="379"/>
    </row>
    <row r="18025" spans="29:29" x14ac:dyDescent="0.25">
      <c r="AC18025" s="379"/>
    </row>
    <row r="18026" spans="29:29" x14ac:dyDescent="0.25">
      <c r="AC18026" s="379"/>
    </row>
    <row r="18027" spans="29:29" x14ac:dyDescent="0.25">
      <c r="AC18027" s="379"/>
    </row>
    <row r="18028" spans="29:29" x14ac:dyDescent="0.25">
      <c r="AC18028" s="379"/>
    </row>
    <row r="18029" spans="29:29" x14ac:dyDescent="0.25">
      <c r="AC18029" s="379"/>
    </row>
    <row r="18030" spans="29:29" x14ac:dyDescent="0.25">
      <c r="AC18030" s="379"/>
    </row>
    <row r="18031" spans="29:29" x14ac:dyDescent="0.25">
      <c r="AC18031" s="379"/>
    </row>
    <row r="18032" spans="29:29" x14ac:dyDescent="0.25">
      <c r="AC18032" s="379"/>
    </row>
    <row r="18033" spans="29:29" x14ac:dyDescent="0.25">
      <c r="AC18033" s="379"/>
    </row>
    <row r="18034" spans="29:29" x14ac:dyDescent="0.25">
      <c r="AC18034" s="379"/>
    </row>
    <row r="18035" spans="29:29" x14ac:dyDescent="0.25">
      <c r="AC18035" s="379"/>
    </row>
    <row r="18036" spans="29:29" x14ac:dyDescent="0.25">
      <c r="AC18036" s="379"/>
    </row>
    <row r="18037" spans="29:29" x14ac:dyDescent="0.25">
      <c r="AC18037" s="379"/>
    </row>
    <row r="18038" spans="29:29" x14ac:dyDescent="0.25">
      <c r="AC18038" s="379"/>
    </row>
    <row r="18039" spans="29:29" x14ac:dyDescent="0.25">
      <c r="AC18039" s="379"/>
    </row>
    <row r="18040" spans="29:29" x14ac:dyDescent="0.25">
      <c r="AC18040" s="379"/>
    </row>
    <row r="18041" spans="29:29" x14ac:dyDescent="0.25">
      <c r="AC18041" s="379"/>
    </row>
    <row r="18042" spans="29:29" x14ac:dyDescent="0.25">
      <c r="AC18042" s="379"/>
    </row>
    <row r="18043" spans="29:29" x14ac:dyDescent="0.25">
      <c r="AC18043" s="379"/>
    </row>
    <row r="18044" spans="29:29" x14ac:dyDescent="0.25">
      <c r="AC18044" s="379"/>
    </row>
    <row r="18045" spans="29:29" x14ac:dyDescent="0.25">
      <c r="AC18045" s="379"/>
    </row>
    <row r="18046" spans="29:29" x14ac:dyDescent="0.25">
      <c r="AC18046" s="379"/>
    </row>
    <row r="18047" spans="29:29" x14ac:dyDescent="0.25">
      <c r="AC18047" s="379"/>
    </row>
    <row r="18048" spans="29:29" x14ac:dyDescent="0.25">
      <c r="AC18048" s="379"/>
    </row>
    <row r="18049" spans="29:29" x14ac:dyDescent="0.25">
      <c r="AC18049" s="379"/>
    </row>
    <row r="18050" spans="29:29" x14ac:dyDescent="0.25">
      <c r="AC18050" s="379"/>
    </row>
    <row r="18051" spans="29:29" x14ac:dyDescent="0.25">
      <c r="AC18051" s="379"/>
    </row>
    <row r="18052" spans="29:29" x14ac:dyDescent="0.25">
      <c r="AC18052" s="379"/>
    </row>
    <row r="18053" spans="29:29" x14ac:dyDescent="0.25">
      <c r="AC18053" s="379"/>
    </row>
    <row r="18054" spans="29:29" x14ac:dyDescent="0.25">
      <c r="AC18054" s="379"/>
    </row>
    <row r="18055" spans="29:29" x14ac:dyDescent="0.25">
      <c r="AC18055" s="379"/>
    </row>
    <row r="18056" spans="29:29" x14ac:dyDescent="0.25">
      <c r="AC18056" s="379"/>
    </row>
    <row r="18057" spans="29:29" x14ac:dyDescent="0.25">
      <c r="AC18057" s="379"/>
    </row>
    <row r="18058" spans="29:29" x14ac:dyDescent="0.25">
      <c r="AC18058" s="379"/>
    </row>
    <row r="18059" spans="29:29" x14ac:dyDescent="0.25">
      <c r="AC18059" s="379"/>
    </row>
    <row r="18060" spans="29:29" x14ac:dyDescent="0.25">
      <c r="AC18060" s="379"/>
    </row>
    <row r="18061" spans="29:29" x14ac:dyDescent="0.25">
      <c r="AC18061" s="379"/>
    </row>
    <row r="18062" spans="29:29" x14ac:dyDescent="0.25">
      <c r="AC18062" s="379"/>
    </row>
    <row r="18063" spans="29:29" x14ac:dyDescent="0.25">
      <c r="AC18063" s="379"/>
    </row>
    <row r="18064" spans="29:29" x14ac:dyDescent="0.25">
      <c r="AC18064" s="379"/>
    </row>
    <row r="18065" spans="29:29" x14ac:dyDescent="0.25">
      <c r="AC18065" s="379"/>
    </row>
    <row r="18066" spans="29:29" x14ac:dyDescent="0.25">
      <c r="AC18066" s="379"/>
    </row>
    <row r="18067" spans="29:29" x14ac:dyDescent="0.25">
      <c r="AC18067" s="379"/>
    </row>
    <row r="18068" spans="29:29" x14ac:dyDescent="0.25">
      <c r="AC18068" s="379"/>
    </row>
    <row r="18069" spans="29:29" x14ac:dyDescent="0.25">
      <c r="AC18069" s="379"/>
    </row>
    <row r="18070" spans="29:29" x14ac:dyDescent="0.25">
      <c r="AC18070" s="379"/>
    </row>
    <row r="18071" spans="29:29" x14ac:dyDescent="0.25">
      <c r="AC18071" s="379"/>
    </row>
    <row r="18072" spans="29:29" x14ac:dyDescent="0.25">
      <c r="AC18072" s="379"/>
    </row>
    <row r="18073" spans="29:29" x14ac:dyDescent="0.25">
      <c r="AC18073" s="379"/>
    </row>
    <row r="18074" spans="29:29" x14ac:dyDescent="0.25">
      <c r="AC18074" s="379"/>
    </row>
    <row r="18075" spans="29:29" x14ac:dyDescent="0.25">
      <c r="AC18075" s="379"/>
    </row>
    <row r="18076" spans="29:29" x14ac:dyDescent="0.25">
      <c r="AC18076" s="379"/>
    </row>
    <row r="18077" spans="29:29" x14ac:dyDescent="0.25">
      <c r="AC18077" s="379"/>
    </row>
    <row r="18078" spans="29:29" x14ac:dyDescent="0.25">
      <c r="AC18078" s="379"/>
    </row>
    <row r="18079" spans="29:29" x14ac:dyDescent="0.25">
      <c r="AC18079" s="379"/>
    </row>
    <row r="18080" spans="29:29" x14ac:dyDescent="0.25">
      <c r="AC18080" s="379"/>
    </row>
    <row r="18081" spans="29:29" x14ac:dyDescent="0.25">
      <c r="AC18081" s="379"/>
    </row>
    <row r="18082" spans="29:29" x14ac:dyDescent="0.25">
      <c r="AC18082" s="379"/>
    </row>
    <row r="18083" spans="29:29" x14ac:dyDescent="0.25">
      <c r="AC18083" s="379"/>
    </row>
    <row r="18084" spans="29:29" x14ac:dyDescent="0.25">
      <c r="AC18084" s="379"/>
    </row>
    <row r="18085" spans="29:29" x14ac:dyDescent="0.25">
      <c r="AC18085" s="379"/>
    </row>
    <row r="18086" spans="29:29" x14ac:dyDescent="0.25">
      <c r="AC18086" s="379"/>
    </row>
    <row r="18087" spans="29:29" x14ac:dyDescent="0.25">
      <c r="AC18087" s="379"/>
    </row>
    <row r="18088" spans="29:29" x14ac:dyDescent="0.25">
      <c r="AC18088" s="379"/>
    </row>
    <row r="18089" spans="29:29" x14ac:dyDescent="0.25">
      <c r="AC18089" s="379"/>
    </row>
    <row r="18090" spans="29:29" x14ac:dyDescent="0.25">
      <c r="AC18090" s="379"/>
    </row>
    <row r="18091" spans="29:29" x14ac:dyDescent="0.25">
      <c r="AC18091" s="379"/>
    </row>
    <row r="18092" spans="29:29" x14ac:dyDescent="0.25">
      <c r="AC18092" s="379"/>
    </row>
    <row r="18093" spans="29:29" x14ac:dyDescent="0.25">
      <c r="AC18093" s="379"/>
    </row>
    <row r="18094" spans="29:29" x14ac:dyDescent="0.25">
      <c r="AC18094" s="379"/>
    </row>
    <row r="18095" spans="29:29" x14ac:dyDescent="0.25">
      <c r="AC18095" s="379"/>
    </row>
    <row r="18096" spans="29:29" x14ac:dyDescent="0.25">
      <c r="AC18096" s="379"/>
    </row>
    <row r="18097" spans="29:29" x14ac:dyDescent="0.25">
      <c r="AC18097" s="379"/>
    </row>
    <row r="18098" spans="29:29" x14ac:dyDescent="0.25">
      <c r="AC18098" s="379"/>
    </row>
    <row r="18099" spans="29:29" x14ac:dyDescent="0.25">
      <c r="AC18099" s="379"/>
    </row>
    <row r="18100" spans="29:29" x14ac:dyDescent="0.25">
      <c r="AC18100" s="379"/>
    </row>
    <row r="18101" spans="29:29" x14ac:dyDescent="0.25">
      <c r="AC18101" s="379"/>
    </row>
    <row r="18102" spans="29:29" x14ac:dyDescent="0.25">
      <c r="AC18102" s="379"/>
    </row>
    <row r="18103" spans="29:29" x14ac:dyDescent="0.25">
      <c r="AC18103" s="379"/>
    </row>
    <row r="18104" spans="29:29" x14ac:dyDescent="0.25">
      <c r="AC18104" s="379"/>
    </row>
    <row r="18105" spans="29:29" x14ac:dyDescent="0.25">
      <c r="AC18105" s="379"/>
    </row>
    <row r="18106" spans="29:29" x14ac:dyDescent="0.25">
      <c r="AC18106" s="379"/>
    </row>
    <row r="18107" spans="29:29" x14ac:dyDescent="0.25">
      <c r="AC18107" s="379"/>
    </row>
    <row r="18108" spans="29:29" x14ac:dyDescent="0.25">
      <c r="AC18108" s="379"/>
    </row>
    <row r="18109" spans="29:29" x14ac:dyDescent="0.25">
      <c r="AC18109" s="379"/>
    </row>
    <row r="18110" spans="29:29" x14ac:dyDescent="0.25">
      <c r="AC18110" s="379"/>
    </row>
    <row r="18111" spans="29:29" x14ac:dyDescent="0.25">
      <c r="AC18111" s="379"/>
    </row>
    <row r="18112" spans="29:29" x14ac:dyDescent="0.25">
      <c r="AC18112" s="379"/>
    </row>
    <row r="18113" spans="29:29" x14ac:dyDescent="0.25">
      <c r="AC18113" s="379"/>
    </row>
    <row r="18114" spans="29:29" x14ac:dyDescent="0.25">
      <c r="AC18114" s="379"/>
    </row>
    <row r="18115" spans="29:29" x14ac:dyDescent="0.25">
      <c r="AC18115" s="379"/>
    </row>
    <row r="18116" spans="29:29" x14ac:dyDescent="0.25">
      <c r="AC18116" s="379"/>
    </row>
    <row r="18117" spans="29:29" x14ac:dyDescent="0.25">
      <c r="AC18117" s="379"/>
    </row>
    <row r="18118" spans="29:29" x14ac:dyDescent="0.25">
      <c r="AC18118" s="379"/>
    </row>
    <row r="18119" spans="29:29" x14ac:dyDescent="0.25">
      <c r="AC18119" s="379"/>
    </row>
    <row r="18120" spans="29:29" x14ac:dyDescent="0.25">
      <c r="AC18120" s="379"/>
    </row>
    <row r="18121" spans="29:29" x14ac:dyDescent="0.25">
      <c r="AC18121" s="379"/>
    </row>
    <row r="18122" spans="29:29" x14ac:dyDescent="0.25">
      <c r="AC18122" s="379"/>
    </row>
    <row r="18123" spans="29:29" x14ac:dyDescent="0.25">
      <c r="AC18123" s="379"/>
    </row>
    <row r="18124" spans="29:29" x14ac:dyDescent="0.25">
      <c r="AC18124" s="379"/>
    </row>
    <row r="18125" spans="29:29" x14ac:dyDescent="0.25">
      <c r="AC18125" s="379"/>
    </row>
    <row r="18126" spans="29:29" x14ac:dyDescent="0.25">
      <c r="AC18126" s="379"/>
    </row>
    <row r="18127" spans="29:29" x14ac:dyDescent="0.25">
      <c r="AC18127" s="379"/>
    </row>
    <row r="18128" spans="29:29" x14ac:dyDescent="0.25">
      <c r="AC18128" s="379"/>
    </row>
    <row r="18129" spans="29:29" x14ac:dyDescent="0.25">
      <c r="AC18129" s="379"/>
    </row>
    <row r="18130" spans="29:29" x14ac:dyDescent="0.25">
      <c r="AC18130" s="379"/>
    </row>
    <row r="18131" spans="29:29" x14ac:dyDescent="0.25">
      <c r="AC18131" s="379"/>
    </row>
    <row r="18132" spans="29:29" x14ac:dyDescent="0.25">
      <c r="AC18132" s="379"/>
    </row>
    <row r="18133" spans="29:29" x14ac:dyDescent="0.25">
      <c r="AC18133" s="379"/>
    </row>
    <row r="18134" spans="29:29" x14ac:dyDescent="0.25">
      <c r="AC18134" s="379"/>
    </row>
    <row r="18135" spans="29:29" x14ac:dyDescent="0.25">
      <c r="AC18135" s="379"/>
    </row>
    <row r="18136" spans="29:29" x14ac:dyDescent="0.25">
      <c r="AC18136" s="379"/>
    </row>
    <row r="18137" spans="29:29" x14ac:dyDescent="0.25">
      <c r="AC18137" s="379"/>
    </row>
    <row r="18138" spans="29:29" x14ac:dyDescent="0.25">
      <c r="AC18138" s="379"/>
    </row>
    <row r="18139" spans="29:29" x14ac:dyDescent="0.25">
      <c r="AC18139" s="379"/>
    </row>
    <row r="18140" spans="29:29" x14ac:dyDescent="0.25">
      <c r="AC18140" s="379"/>
    </row>
    <row r="18141" spans="29:29" x14ac:dyDescent="0.25">
      <c r="AC18141" s="379"/>
    </row>
    <row r="18142" spans="29:29" x14ac:dyDescent="0.25">
      <c r="AC18142" s="379"/>
    </row>
    <row r="18143" spans="29:29" x14ac:dyDescent="0.25">
      <c r="AC18143" s="379"/>
    </row>
    <row r="18144" spans="29:29" x14ac:dyDescent="0.25">
      <c r="AC18144" s="379"/>
    </row>
    <row r="18145" spans="29:29" x14ac:dyDescent="0.25">
      <c r="AC18145" s="379"/>
    </row>
    <row r="18146" spans="29:29" x14ac:dyDescent="0.25">
      <c r="AC18146" s="379"/>
    </row>
    <row r="18147" spans="29:29" x14ac:dyDescent="0.25">
      <c r="AC18147" s="379"/>
    </row>
    <row r="18148" spans="29:29" x14ac:dyDescent="0.25">
      <c r="AC18148" s="379"/>
    </row>
    <row r="18149" spans="29:29" x14ac:dyDescent="0.25">
      <c r="AC18149" s="379"/>
    </row>
    <row r="18150" spans="29:29" x14ac:dyDescent="0.25">
      <c r="AC18150" s="379"/>
    </row>
    <row r="18151" spans="29:29" x14ac:dyDescent="0.25">
      <c r="AC18151" s="379"/>
    </row>
    <row r="18152" spans="29:29" x14ac:dyDescent="0.25">
      <c r="AC18152" s="379"/>
    </row>
    <row r="18153" spans="29:29" x14ac:dyDescent="0.25">
      <c r="AC18153" s="379"/>
    </row>
    <row r="18154" spans="29:29" x14ac:dyDescent="0.25">
      <c r="AC18154" s="379"/>
    </row>
    <row r="18155" spans="29:29" x14ac:dyDescent="0.25">
      <c r="AC18155" s="379"/>
    </row>
    <row r="18156" spans="29:29" x14ac:dyDescent="0.25">
      <c r="AC18156" s="379"/>
    </row>
    <row r="18157" spans="29:29" x14ac:dyDescent="0.25">
      <c r="AC18157" s="379"/>
    </row>
    <row r="18158" spans="29:29" x14ac:dyDescent="0.25">
      <c r="AC18158" s="379"/>
    </row>
    <row r="18159" spans="29:29" x14ac:dyDescent="0.25">
      <c r="AC18159" s="379"/>
    </row>
    <row r="18160" spans="29:29" x14ac:dyDescent="0.25">
      <c r="AC18160" s="379"/>
    </row>
    <row r="18161" spans="29:29" x14ac:dyDescent="0.25">
      <c r="AC18161" s="379"/>
    </row>
    <row r="18162" spans="29:29" x14ac:dyDescent="0.25">
      <c r="AC18162" s="379"/>
    </row>
    <row r="18163" spans="29:29" x14ac:dyDescent="0.25">
      <c r="AC18163" s="379"/>
    </row>
    <row r="18164" spans="29:29" x14ac:dyDescent="0.25">
      <c r="AC18164" s="379"/>
    </row>
    <row r="18165" spans="29:29" x14ac:dyDescent="0.25">
      <c r="AC18165" s="379"/>
    </row>
    <row r="18166" spans="29:29" x14ac:dyDescent="0.25">
      <c r="AC18166" s="379"/>
    </row>
    <row r="18167" spans="29:29" x14ac:dyDescent="0.25">
      <c r="AC18167" s="379"/>
    </row>
    <row r="18168" spans="29:29" x14ac:dyDescent="0.25">
      <c r="AC18168" s="379"/>
    </row>
    <row r="18169" spans="29:29" x14ac:dyDescent="0.25">
      <c r="AC18169" s="379"/>
    </row>
    <row r="18170" spans="29:29" x14ac:dyDescent="0.25">
      <c r="AC18170" s="379"/>
    </row>
    <row r="18171" spans="29:29" x14ac:dyDescent="0.25">
      <c r="AC18171" s="379"/>
    </row>
    <row r="18172" spans="29:29" x14ac:dyDescent="0.25">
      <c r="AC18172" s="379"/>
    </row>
    <row r="18173" spans="29:29" x14ac:dyDescent="0.25">
      <c r="AC18173" s="379"/>
    </row>
    <row r="18174" spans="29:29" x14ac:dyDescent="0.25">
      <c r="AC18174" s="379"/>
    </row>
    <row r="18175" spans="29:29" x14ac:dyDescent="0.25">
      <c r="AC18175" s="379"/>
    </row>
    <row r="18176" spans="29:29" x14ac:dyDescent="0.25">
      <c r="AC18176" s="379"/>
    </row>
    <row r="18177" spans="29:29" x14ac:dyDescent="0.25">
      <c r="AC18177" s="379"/>
    </row>
    <row r="18178" spans="29:29" x14ac:dyDescent="0.25">
      <c r="AC18178" s="379"/>
    </row>
    <row r="18179" spans="29:29" x14ac:dyDescent="0.25">
      <c r="AC18179" s="379"/>
    </row>
    <row r="18180" spans="29:29" x14ac:dyDescent="0.25">
      <c r="AC18180" s="379"/>
    </row>
    <row r="18181" spans="29:29" x14ac:dyDescent="0.25">
      <c r="AC18181" s="379"/>
    </row>
    <row r="18182" spans="29:29" x14ac:dyDescent="0.25">
      <c r="AC18182" s="379"/>
    </row>
    <row r="18183" spans="29:29" x14ac:dyDescent="0.25">
      <c r="AC18183" s="379"/>
    </row>
    <row r="18184" spans="29:29" x14ac:dyDescent="0.25">
      <c r="AC18184" s="379"/>
    </row>
    <row r="18185" spans="29:29" x14ac:dyDescent="0.25">
      <c r="AC18185" s="379"/>
    </row>
    <row r="18186" spans="29:29" x14ac:dyDescent="0.25">
      <c r="AC18186" s="379"/>
    </row>
    <row r="18187" spans="29:29" x14ac:dyDescent="0.25">
      <c r="AC18187" s="379"/>
    </row>
    <row r="18188" spans="29:29" x14ac:dyDescent="0.25">
      <c r="AC18188" s="379"/>
    </row>
    <row r="18189" spans="29:29" x14ac:dyDescent="0.25">
      <c r="AC18189" s="379"/>
    </row>
    <row r="18190" spans="29:29" x14ac:dyDescent="0.25">
      <c r="AC18190" s="379"/>
    </row>
    <row r="18191" spans="29:29" x14ac:dyDescent="0.25">
      <c r="AC18191" s="379"/>
    </row>
    <row r="18192" spans="29:29" x14ac:dyDescent="0.25">
      <c r="AC18192" s="379"/>
    </row>
    <row r="18193" spans="29:29" x14ac:dyDescent="0.25">
      <c r="AC18193" s="379"/>
    </row>
    <row r="18194" spans="29:29" x14ac:dyDescent="0.25">
      <c r="AC18194" s="379"/>
    </row>
    <row r="18195" spans="29:29" x14ac:dyDescent="0.25">
      <c r="AC18195" s="379"/>
    </row>
    <row r="18196" spans="29:29" x14ac:dyDescent="0.25">
      <c r="AC18196" s="379"/>
    </row>
    <row r="18197" spans="29:29" x14ac:dyDescent="0.25">
      <c r="AC18197" s="379"/>
    </row>
    <row r="18198" spans="29:29" x14ac:dyDescent="0.25">
      <c r="AC18198" s="379"/>
    </row>
    <row r="18199" spans="29:29" x14ac:dyDescent="0.25">
      <c r="AC18199" s="379"/>
    </row>
    <row r="18200" spans="29:29" x14ac:dyDescent="0.25">
      <c r="AC18200" s="379"/>
    </row>
    <row r="18201" spans="29:29" x14ac:dyDescent="0.25">
      <c r="AC18201" s="379"/>
    </row>
    <row r="18202" spans="29:29" x14ac:dyDescent="0.25">
      <c r="AC18202" s="379"/>
    </row>
    <row r="18203" spans="29:29" x14ac:dyDescent="0.25">
      <c r="AC18203" s="379"/>
    </row>
    <row r="18204" spans="29:29" x14ac:dyDescent="0.25">
      <c r="AC18204" s="379"/>
    </row>
    <row r="18205" spans="29:29" x14ac:dyDescent="0.25">
      <c r="AC18205" s="379"/>
    </row>
    <row r="18206" spans="29:29" x14ac:dyDescent="0.25">
      <c r="AC18206" s="379"/>
    </row>
    <row r="18207" spans="29:29" x14ac:dyDescent="0.25">
      <c r="AC18207" s="379"/>
    </row>
    <row r="18208" spans="29:29" x14ac:dyDescent="0.25">
      <c r="AC18208" s="379"/>
    </row>
    <row r="18209" spans="29:29" x14ac:dyDescent="0.25">
      <c r="AC18209" s="379"/>
    </row>
    <row r="18210" spans="29:29" x14ac:dyDescent="0.25">
      <c r="AC18210" s="379"/>
    </row>
    <row r="18211" spans="29:29" x14ac:dyDescent="0.25">
      <c r="AC18211" s="379"/>
    </row>
    <row r="18212" spans="29:29" x14ac:dyDescent="0.25">
      <c r="AC18212" s="379"/>
    </row>
    <row r="18213" spans="29:29" x14ac:dyDescent="0.25">
      <c r="AC18213" s="379"/>
    </row>
    <row r="18214" spans="29:29" x14ac:dyDescent="0.25">
      <c r="AC18214" s="379"/>
    </row>
    <row r="18215" spans="29:29" x14ac:dyDescent="0.25">
      <c r="AC18215" s="379"/>
    </row>
    <row r="18216" spans="29:29" x14ac:dyDescent="0.25">
      <c r="AC18216" s="379"/>
    </row>
    <row r="18217" spans="29:29" x14ac:dyDescent="0.25">
      <c r="AC18217" s="379"/>
    </row>
    <row r="18218" spans="29:29" x14ac:dyDescent="0.25">
      <c r="AC18218" s="379"/>
    </row>
    <row r="18219" spans="29:29" x14ac:dyDescent="0.25">
      <c r="AC18219" s="379"/>
    </row>
    <row r="18220" spans="29:29" x14ac:dyDescent="0.25">
      <c r="AC18220" s="379"/>
    </row>
    <row r="18221" spans="29:29" x14ac:dyDescent="0.25">
      <c r="AC18221" s="379"/>
    </row>
    <row r="18222" spans="29:29" x14ac:dyDescent="0.25">
      <c r="AC18222" s="379"/>
    </row>
    <row r="18223" spans="29:29" x14ac:dyDescent="0.25">
      <c r="AC18223" s="379"/>
    </row>
    <row r="18224" spans="29:29" x14ac:dyDescent="0.25">
      <c r="AC18224" s="379"/>
    </row>
    <row r="18225" spans="29:29" x14ac:dyDescent="0.25">
      <c r="AC18225" s="379"/>
    </row>
    <row r="18226" spans="29:29" x14ac:dyDescent="0.25">
      <c r="AC18226" s="379"/>
    </row>
    <row r="18227" spans="29:29" x14ac:dyDescent="0.25">
      <c r="AC18227" s="379"/>
    </row>
    <row r="18228" spans="29:29" x14ac:dyDescent="0.25">
      <c r="AC18228" s="379"/>
    </row>
    <row r="18229" spans="29:29" x14ac:dyDescent="0.25">
      <c r="AC18229" s="379"/>
    </row>
    <row r="18230" spans="29:29" x14ac:dyDescent="0.25">
      <c r="AC18230" s="379"/>
    </row>
    <row r="18231" spans="29:29" x14ac:dyDescent="0.25">
      <c r="AC18231" s="379"/>
    </row>
    <row r="18232" spans="29:29" x14ac:dyDescent="0.25">
      <c r="AC18232" s="379"/>
    </row>
    <row r="18233" spans="29:29" x14ac:dyDescent="0.25">
      <c r="AC18233" s="379"/>
    </row>
    <row r="18234" spans="29:29" x14ac:dyDescent="0.25">
      <c r="AC18234" s="379"/>
    </row>
    <row r="18235" spans="29:29" x14ac:dyDescent="0.25">
      <c r="AC18235" s="379"/>
    </row>
    <row r="18236" spans="29:29" x14ac:dyDescent="0.25">
      <c r="AC18236" s="379"/>
    </row>
    <row r="18237" spans="29:29" x14ac:dyDescent="0.25">
      <c r="AC18237" s="379"/>
    </row>
    <row r="18238" spans="29:29" x14ac:dyDescent="0.25">
      <c r="AC18238" s="379"/>
    </row>
    <row r="18239" spans="29:29" x14ac:dyDescent="0.25">
      <c r="AC18239" s="379"/>
    </row>
    <row r="18240" spans="29:29" x14ac:dyDescent="0.25">
      <c r="AC18240" s="379"/>
    </row>
    <row r="18241" spans="29:29" x14ac:dyDescent="0.25">
      <c r="AC18241" s="379"/>
    </row>
    <row r="18242" spans="29:29" x14ac:dyDescent="0.25">
      <c r="AC18242" s="379"/>
    </row>
    <row r="18243" spans="29:29" x14ac:dyDescent="0.25">
      <c r="AC18243" s="379"/>
    </row>
    <row r="18244" spans="29:29" x14ac:dyDescent="0.25">
      <c r="AC18244" s="379"/>
    </row>
    <row r="18245" spans="29:29" x14ac:dyDescent="0.25">
      <c r="AC18245" s="379"/>
    </row>
    <row r="18246" spans="29:29" x14ac:dyDescent="0.25">
      <c r="AC18246" s="379"/>
    </row>
    <row r="18247" spans="29:29" x14ac:dyDescent="0.25">
      <c r="AC18247" s="379"/>
    </row>
    <row r="18248" spans="29:29" x14ac:dyDescent="0.25">
      <c r="AC18248" s="379"/>
    </row>
    <row r="18249" spans="29:29" x14ac:dyDescent="0.25">
      <c r="AC18249" s="379"/>
    </row>
    <row r="18250" spans="29:29" x14ac:dyDescent="0.25">
      <c r="AC18250" s="379"/>
    </row>
    <row r="18251" spans="29:29" x14ac:dyDescent="0.25">
      <c r="AC18251" s="379"/>
    </row>
    <row r="18252" spans="29:29" x14ac:dyDescent="0.25">
      <c r="AC18252" s="379"/>
    </row>
    <row r="18253" spans="29:29" x14ac:dyDescent="0.25">
      <c r="AC18253" s="379"/>
    </row>
    <row r="18254" spans="29:29" x14ac:dyDescent="0.25">
      <c r="AC18254" s="379"/>
    </row>
    <row r="18255" spans="29:29" x14ac:dyDescent="0.25">
      <c r="AC18255" s="379"/>
    </row>
    <row r="18256" spans="29:29" x14ac:dyDescent="0.25">
      <c r="AC18256" s="379"/>
    </row>
    <row r="18257" spans="29:29" x14ac:dyDescent="0.25">
      <c r="AC18257" s="379"/>
    </row>
    <row r="18258" spans="29:29" x14ac:dyDescent="0.25">
      <c r="AC18258" s="379"/>
    </row>
    <row r="18259" spans="29:29" x14ac:dyDescent="0.25">
      <c r="AC18259" s="379"/>
    </row>
    <row r="18260" spans="29:29" x14ac:dyDescent="0.25">
      <c r="AC18260" s="379"/>
    </row>
    <row r="18261" spans="29:29" x14ac:dyDescent="0.25">
      <c r="AC18261" s="379"/>
    </row>
    <row r="18262" spans="29:29" x14ac:dyDescent="0.25">
      <c r="AC18262" s="379"/>
    </row>
    <row r="18263" spans="29:29" x14ac:dyDescent="0.25">
      <c r="AC18263" s="379"/>
    </row>
    <row r="18264" spans="29:29" x14ac:dyDescent="0.25">
      <c r="AC18264" s="379"/>
    </row>
    <row r="18265" spans="29:29" x14ac:dyDescent="0.25">
      <c r="AC18265" s="379"/>
    </row>
    <row r="18266" spans="29:29" x14ac:dyDescent="0.25">
      <c r="AC18266" s="379"/>
    </row>
    <row r="18267" spans="29:29" x14ac:dyDescent="0.25">
      <c r="AC18267" s="379"/>
    </row>
    <row r="18268" spans="29:29" x14ac:dyDescent="0.25">
      <c r="AC18268" s="379"/>
    </row>
    <row r="18269" spans="29:29" x14ac:dyDescent="0.25">
      <c r="AC18269" s="379"/>
    </row>
    <row r="18270" spans="29:29" x14ac:dyDescent="0.25">
      <c r="AC18270" s="379"/>
    </row>
    <row r="18271" spans="29:29" x14ac:dyDescent="0.25">
      <c r="AC18271" s="379"/>
    </row>
    <row r="18272" spans="29:29" x14ac:dyDescent="0.25">
      <c r="AC18272" s="379"/>
    </row>
    <row r="18273" spans="29:29" x14ac:dyDescent="0.25">
      <c r="AC18273" s="379"/>
    </row>
    <row r="18274" spans="29:29" x14ac:dyDescent="0.25">
      <c r="AC18274" s="379"/>
    </row>
    <row r="18275" spans="29:29" x14ac:dyDescent="0.25">
      <c r="AC18275" s="379"/>
    </row>
    <row r="18276" spans="29:29" x14ac:dyDescent="0.25">
      <c r="AC18276" s="379"/>
    </row>
    <row r="18277" spans="29:29" x14ac:dyDescent="0.25">
      <c r="AC18277" s="379"/>
    </row>
    <row r="18278" spans="29:29" x14ac:dyDescent="0.25">
      <c r="AC18278" s="379"/>
    </row>
    <row r="18279" spans="29:29" x14ac:dyDescent="0.25">
      <c r="AC18279" s="379"/>
    </row>
    <row r="18280" spans="29:29" x14ac:dyDescent="0.25">
      <c r="AC18280" s="379"/>
    </row>
    <row r="18281" spans="29:29" x14ac:dyDescent="0.25">
      <c r="AC18281" s="379"/>
    </row>
    <row r="18282" spans="29:29" x14ac:dyDescent="0.25">
      <c r="AC18282" s="379"/>
    </row>
    <row r="18283" spans="29:29" x14ac:dyDescent="0.25">
      <c r="AC18283" s="379"/>
    </row>
    <row r="18284" spans="29:29" x14ac:dyDescent="0.25">
      <c r="AC18284" s="379"/>
    </row>
    <row r="18285" spans="29:29" x14ac:dyDescent="0.25">
      <c r="AC18285" s="379"/>
    </row>
    <row r="18286" spans="29:29" x14ac:dyDescent="0.25">
      <c r="AC18286" s="379"/>
    </row>
    <row r="18287" spans="29:29" x14ac:dyDescent="0.25">
      <c r="AC18287" s="379"/>
    </row>
    <row r="18288" spans="29:29" x14ac:dyDescent="0.25">
      <c r="AC18288" s="379"/>
    </row>
    <row r="18289" spans="29:29" x14ac:dyDescent="0.25">
      <c r="AC18289" s="379"/>
    </row>
    <row r="18290" spans="29:29" x14ac:dyDescent="0.25">
      <c r="AC18290" s="379"/>
    </row>
    <row r="18291" spans="29:29" x14ac:dyDescent="0.25">
      <c r="AC18291" s="379"/>
    </row>
    <row r="18292" spans="29:29" x14ac:dyDescent="0.25">
      <c r="AC18292" s="379"/>
    </row>
    <row r="18293" spans="29:29" x14ac:dyDescent="0.25">
      <c r="AC18293" s="379"/>
    </row>
    <row r="18294" spans="29:29" x14ac:dyDescent="0.25">
      <c r="AC18294" s="379"/>
    </row>
    <row r="18295" spans="29:29" x14ac:dyDescent="0.25">
      <c r="AC18295" s="379"/>
    </row>
    <row r="18296" spans="29:29" x14ac:dyDescent="0.25">
      <c r="AC18296" s="379"/>
    </row>
    <row r="18297" spans="29:29" x14ac:dyDescent="0.25">
      <c r="AC18297" s="379"/>
    </row>
    <row r="18298" spans="29:29" x14ac:dyDescent="0.25">
      <c r="AC18298" s="379"/>
    </row>
    <row r="18299" spans="29:29" x14ac:dyDescent="0.25">
      <c r="AC18299" s="379"/>
    </row>
    <row r="18300" spans="29:29" x14ac:dyDescent="0.25">
      <c r="AC18300" s="379"/>
    </row>
    <row r="18301" spans="29:29" x14ac:dyDescent="0.25">
      <c r="AC18301" s="379"/>
    </row>
    <row r="18302" spans="29:29" x14ac:dyDescent="0.25">
      <c r="AC18302" s="379"/>
    </row>
    <row r="18303" spans="29:29" x14ac:dyDescent="0.25">
      <c r="AC18303" s="379"/>
    </row>
    <row r="18304" spans="29:29" x14ac:dyDescent="0.25">
      <c r="AC18304" s="379"/>
    </row>
    <row r="18305" spans="29:29" x14ac:dyDescent="0.25">
      <c r="AC18305" s="379"/>
    </row>
    <row r="18306" spans="29:29" x14ac:dyDescent="0.25">
      <c r="AC18306" s="379"/>
    </row>
    <row r="18307" spans="29:29" x14ac:dyDescent="0.25">
      <c r="AC18307" s="379"/>
    </row>
    <row r="18308" spans="29:29" x14ac:dyDescent="0.25">
      <c r="AC18308" s="379"/>
    </row>
    <row r="18309" spans="29:29" x14ac:dyDescent="0.25">
      <c r="AC18309" s="379"/>
    </row>
    <row r="18310" spans="29:29" x14ac:dyDescent="0.25">
      <c r="AC18310" s="379"/>
    </row>
    <row r="18311" spans="29:29" x14ac:dyDescent="0.25">
      <c r="AC18311" s="379"/>
    </row>
    <row r="18312" spans="29:29" x14ac:dyDescent="0.25">
      <c r="AC18312" s="379"/>
    </row>
    <row r="18313" spans="29:29" x14ac:dyDescent="0.25">
      <c r="AC18313" s="379"/>
    </row>
    <row r="18314" spans="29:29" x14ac:dyDescent="0.25">
      <c r="AC18314" s="379"/>
    </row>
    <row r="18315" spans="29:29" x14ac:dyDescent="0.25">
      <c r="AC18315" s="379"/>
    </row>
    <row r="18316" spans="29:29" x14ac:dyDescent="0.25">
      <c r="AC18316" s="379"/>
    </row>
    <row r="18317" spans="29:29" x14ac:dyDescent="0.25">
      <c r="AC18317" s="379"/>
    </row>
    <row r="18318" spans="29:29" x14ac:dyDescent="0.25">
      <c r="AC18318" s="379"/>
    </row>
    <row r="18319" spans="29:29" x14ac:dyDescent="0.25">
      <c r="AC18319" s="379"/>
    </row>
    <row r="18320" spans="29:29" x14ac:dyDescent="0.25">
      <c r="AC18320" s="379"/>
    </row>
    <row r="18321" spans="29:29" x14ac:dyDescent="0.25">
      <c r="AC18321" s="379"/>
    </row>
    <row r="18322" spans="29:29" x14ac:dyDescent="0.25">
      <c r="AC18322" s="379"/>
    </row>
    <row r="18323" spans="29:29" x14ac:dyDescent="0.25">
      <c r="AC18323" s="379"/>
    </row>
    <row r="18324" spans="29:29" x14ac:dyDescent="0.25">
      <c r="AC18324" s="379"/>
    </row>
    <row r="18325" spans="29:29" x14ac:dyDescent="0.25">
      <c r="AC18325" s="379"/>
    </row>
    <row r="18326" spans="29:29" x14ac:dyDescent="0.25">
      <c r="AC18326" s="379"/>
    </row>
    <row r="18327" spans="29:29" x14ac:dyDescent="0.25">
      <c r="AC18327" s="379"/>
    </row>
    <row r="18328" spans="29:29" x14ac:dyDescent="0.25">
      <c r="AC18328" s="379"/>
    </row>
    <row r="18329" spans="29:29" x14ac:dyDescent="0.25">
      <c r="AC18329" s="379"/>
    </row>
    <row r="18330" spans="29:29" x14ac:dyDescent="0.25">
      <c r="AC18330" s="379"/>
    </row>
    <row r="18331" spans="29:29" x14ac:dyDescent="0.25">
      <c r="AC18331" s="379"/>
    </row>
    <row r="18332" spans="29:29" x14ac:dyDescent="0.25">
      <c r="AC18332" s="379"/>
    </row>
    <row r="18333" spans="29:29" x14ac:dyDescent="0.25">
      <c r="AC18333" s="379"/>
    </row>
    <row r="18334" spans="29:29" x14ac:dyDescent="0.25">
      <c r="AC18334" s="379"/>
    </row>
    <row r="18335" spans="29:29" x14ac:dyDescent="0.25">
      <c r="AC18335" s="379"/>
    </row>
    <row r="18336" spans="29:29" x14ac:dyDescent="0.25">
      <c r="AC18336" s="379"/>
    </row>
    <row r="18337" spans="29:29" x14ac:dyDescent="0.25">
      <c r="AC18337" s="379"/>
    </row>
    <row r="18338" spans="29:29" x14ac:dyDescent="0.25">
      <c r="AC18338" s="379"/>
    </row>
    <row r="18339" spans="29:29" x14ac:dyDescent="0.25">
      <c r="AC18339" s="379"/>
    </row>
    <row r="18340" spans="29:29" x14ac:dyDescent="0.25">
      <c r="AC18340" s="379"/>
    </row>
    <row r="18341" spans="29:29" x14ac:dyDescent="0.25">
      <c r="AC18341" s="379"/>
    </row>
    <row r="18342" spans="29:29" x14ac:dyDescent="0.25">
      <c r="AC18342" s="379"/>
    </row>
    <row r="18343" spans="29:29" x14ac:dyDescent="0.25">
      <c r="AC18343" s="379"/>
    </row>
    <row r="18344" spans="29:29" x14ac:dyDescent="0.25">
      <c r="AC18344" s="379"/>
    </row>
    <row r="18345" spans="29:29" x14ac:dyDescent="0.25">
      <c r="AC18345" s="379"/>
    </row>
    <row r="18346" spans="29:29" x14ac:dyDescent="0.25">
      <c r="AC18346" s="379"/>
    </row>
    <row r="18347" spans="29:29" x14ac:dyDescent="0.25">
      <c r="AC18347" s="379"/>
    </row>
    <row r="18348" spans="29:29" x14ac:dyDescent="0.25">
      <c r="AC18348" s="379"/>
    </row>
    <row r="18349" spans="29:29" x14ac:dyDescent="0.25">
      <c r="AC18349" s="379"/>
    </row>
    <row r="18350" spans="29:29" x14ac:dyDescent="0.25">
      <c r="AC18350" s="379"/>
    </row>
    <row r="18351" spans="29:29" x14ac:dyDescent="0.25">
      <c r="AC18351" s="379"/>
    </row>
    <row r="18352" spans="29:29" x14ac:dyDescent="0.25">
      <c r="AC18352" s="379"/>
    </row>
    <row r="18353" spans="29:29" x14ac:dyDescent="0.25">
      <c r="AC18353" s="379"/>
    </row>
    <row r="18354" spans="29:29" x14ac:dyDescent="0.25">
      <c r="AC18354" s="379"/>
    </row>
    <row r="18355" spans="29:29" x14ac:dyDescent="0.25">
      <c r="AC18355" s="379"/>
    </row>
    <row r="18356" spans="29:29" x14ac:dyDescent="0.25">
      <c r="AC18356" s="379"/>
    </row>
    <row r="18357" spans="29:29" x14ac:dyDescent="0.25">
      <c r="AC18357" s="379"/>
    </row>
    <row r="18358" spans="29:29" x14ac:dyDescent="0.25">
      <c r="AC18358" s="379"/>
    </row>
    <row r="18359" spans="29:29" x14ac:dyDescent="0.25">
      <c r="AC18359" s="379"/>
    </row>
    <row r="18360" spans="29:29" x14ac:dyDescent="0.25">
      <c r="AC18360" s="379"/>
    </row>
    <row r="18361" spans="29:29" x14ac:dyDescent="0.25">
      <c r="AC18361" s="379"/>
    </row>
    <row r="18362" spans="29:29" x14ac:dyDescent="0.25">
      <c r="AC18362" s="379"/>
    </row>
    <row r="18363" spans="29:29" x14ac:dyDescent="0.25">
      <c r="AC18363" s="379"/>
    </row>
    <row r="18364" spans="29:29" x14ac:dyDescent="0.25">
      <c r="AC18364" s="379"/>
    </row>
    <row r="18365" spans="29:29" x14ac:dyDescent="0.25">
      <c r="AC18365" s="379"/>
    </row>
    <row r="18366" spans="29:29" x14ac:dyDescent="0.25">
      <c r="AC18366" s="379"/>
    </row>
    <row r="18367" spans="29:29" x14ac:dyDescent="0.25">
      <c r="AC18367" s="379"/>
    </row>
    <row r="18368" spans="29:29" x14ac:dyDescent="0.25">
      <c r="AC18368" s="379"/>
    </row>
    <row r="18369" spans="29:29" x14ac:dyDescent="0.25">
      <c r="AC18369" s="379"/>
    </row>
    <row r="18370" spans="29:29" x14ac:dyDescent="0.25">
      <c r="AC18370" s="379"/>
    </row>
    <row r="18371" spans="29:29" x14ac:dyDescent="0.25">
      <c r="AC18371" s="379"/>
    </row>
    <row r="18372" spans="29:29" x14ac:dyDescent="0.25">
      <c r="AC18372" s="379"/>
    </row>
    <row r="18373" spans="29:29" x14ac:dyDescent="0.25">
      <c r="AC18373" s="379"/>
    </row>
    <row r="18374" spans="29:29" x14ac:dyDescent="0.25">
      <c r="AC18374" s="379"/>
    </row>
    <row r="18375" spans="29:29" x14ac:dyDescent="0.25">
      <c r="AC18375" s="379"/>
    </row>
    <row r="18376" spans="29:29" x14ac:dyDescent="0.25">
      <c r="AC18376" s="379"/>
    </row>
    <row r="18377" spans="29:29" x14ac:dyDescent="0.25">
      <c r="AC18377" s="379"/>
    </row>
    <row r="18378" spans="29:29" x14ac:dyDescent="0.25">
      <c r="AC18378" s="379"/>
    </row>
    <row r="18379" spans="29:29" x14ac:dyDescent="0.25">
      <c r="AC18379" s="379"/>
    </row>
    <row r="18380" spans="29:29" x14ac:dyDescent="0.25">
      <c r="AC18380" s="379"/>
    </row>
    <row r="18381" spans="29:29" x14ac:dyDescent="0.25">
      <c r="AC18381" s="379"/>
    </row>
    <row r="18382" spans="29:29" x14ac:dyDescent="0.25">
      <c r="AC18382" s="379"/>
    </row>
    <row r="18383" spans="29:29" x14ac:dyDescent="0.25">
      <c r="AC18383" s="379"/>
    </row>
    <row r="18384" spans="29:29" x14ac:dyDescent="0.25">
      <c r="AC18384" s="379"/>
    </row>
    <row r="18385" spans="29:29" x14ac:dyDescent="0.25">
      <c r="AC18385" s="379"/>
    </row>
    <row r="18386" spans="29:29" x14ac:dyDescent="0.25">
      <c r="AC18386" s="379"/>
    </row>
    <row r="18387" spans="29:29" x14ac:dyDescent="0.25">
      <c r="AC18387" s="379"/>
    </row>
    <row r="18388" spans="29:29" x14ac:dyDescent="0.25">
      <c r="AC18388" s="379"/>
    </row>
    <row r="18389" spans="29:29" x14ac:dyDescent="0.25">
      <c r="AC18389" s="379"/>
    </row>
    <row r="18390" spans="29:29" x14ac:dyDescent="0.25">
      <c r="AC18390" s="379"/>
    </row>
    <row r="18391" spans="29:29" x14ac:dyDescent="0.25">
      <c r="AC18391" s="379"/>
    </row>
    <row r="18392" spans="29:29" x14ac:dyDescent="0.25">
      <c r="AC18392" s="379"/>
    </row>
    <row r="18393" spans="29:29" x14ac:dyDescent="0.25">
      <c r="AC18393" s="379"/>
    </row>
    <row r="18394" spans="29:29" x14ac:dyDescent="0.25">
      <c r="AC18394" s="379"/>
    </row>
    <row r="18395" spans="29:29" x14ac:dyDescent="0.25">
      <c r="AC18395" s="379"/>
    </row>
    <row r="18396" spans="29:29" x14ac:dyDescent="0.25">
      <c r="AC18396" s="379"/>
    </row>
    <row r="18397" spans="29:29" x14ac:dyDescent="0.25">
      <c r="AC18397" s="379"/>
    </row>
    <row r="18398" spans="29:29" x14ac:dyDescent="0.25">
      <c r="AC18398" s="379"/>
    </row>
    <row r="18399" spans="29:29" x14ac:dyDescent="0.25">
      <c r="AC18399" s="379"/>
    </row>
    <row r="18400" spans="29:29" x14ac:dyDescent="0.25">
      <c r="AC18400" s="379"/>
    </row>
    <row r="18401" spans="29:29" x14ac:dyDescent="0.25">
      <c r="AC18401" s="379"/>
    </row>
    <row r="18402" spans="29:29" x14ac:dyDescent="0.25">
      <c r="AC18402" s="379"/>
    </row>
    <row r="18403" spans="29:29" x14ac:dyDescent="0.25">
      <c r="AC18403" s="379"/>
    </row>
    <row r="18404" spans="29:29" x14ac:dyDescent="0.25">
      <c r="AC18404" s="379"/>
    </row>
    <row r="18405" spans="29:29" x14ac:dyDescent="0.25">
      <c r="AC18405" s="379"/>
    </row>
    <row r="18406" spans="29:29" x14ac:dyDescent="0.25">
      <c r="AC18406" s="379"/>
    </row>
    <row r="18407" spans="29:29" x14ac:dyDescent="0.25">
      <c r="AC18407" s="379"/>
    </row>
    <row r="18408" spans="29:29" x14ac:dyDescent="0.25">
      <c r="AC18408" s="379"/>
    </row>
    <row r="18409" spans="29:29" x14ac:dyDescent="0.25">
      <c r="AC18409" s="379"/>
    </row>
    <row r="18410" spans="29:29" x14ac:dyDescent="0.25">
      <c r="AC18410" s="379"/>
    </row>
    <row r="18411" spans="29:29" x14ac:dyDescent="0.25">
      <c r="AC18411" s="379"/>
    </row>
    <row r="18412" spans="29:29" x14ac:dyDescent="0.25">
      <c r="AC18412" s="379"/>
    </row>
    <row r="18413" spans="29:29" x14ac:dyDescent="0.25">
      <c r="AC18413" s="379"/>
    </row>
    <row r="18414" spans="29:29" x14ac:dyDescent="0.25">
      <c r="AC18414" s="379"/>
    </row>
    <row r="18415" spans="29:29" x14ac:dyDescent="0.25">
      <c r="AC18415" s="379"/>
    </row>
    <row r="18416" spans="29:29" x14ac:dyDescent="0.25">
      <c r="AC18416" s="379"/>
    </row>
    <row r="18417" spans="29:29" x14ac:dyDescent="0.25">
      <c r="AC18417" s="379"/>
    </row>
    <row r="18418" spans="29:29" x14ac:dyDescent="0.25">
      <c r="AC18418" s="379"/>
    </row>
    <row r="18419" spans="29:29" x14ac:dyDescent="0.25">
      <c r="AC18419" s="379"/>
    </row>
    <row r="18420" spans="29:29" x14ac:dyDescent="0.25">
      <c r="AC18420" s="379"/>
    </row>
    <row r="18421" spans="29:29" x14ac:dyDescent="0.25">
      <c r="AC18421" s="379"/>
    </row>
    <row r="18422" spans="29:29" x14ac:dyDescent="0.25">
      <c r="AC18422" s="379"/>
    </row>
    <row r="18423" spans="29:29" x14ac:dyDescent="0.25">
      <c r="AC18423" s="379"/>
    </row>
    <row r="18424" spans="29:29" x14ac:dyDescent="0.25">
      <c r="AC18424" s="379"/>
    </row>
    <row r="18425" spans="29:29" x14ac:dyDescent="0.25">
      <c r="AC18425" s="379"/>
    </row>
    <row r="18426" spans="29:29" x14ac:dyDescent="0.25">
      <c r="AC18426" s="379"/>
    </row>
    <row r="18427" spans="29:29" x14ac:dyDescent="0.25">
      <c r="AC18427" s="379"/>
    </row>
    <row r="18428" spans="29:29" x14ac:dyDescent="0.25">
      <c r="AC18428" s="379"/>
    </row>
    <row r="18429" spans="29:29" x14ac:dyDescent="0.25">
      <c r="AC18429" s="379"/>
    </row>
    <row r="18430" spans="29:29" x14ac:dyDescent="0.25">
      <c r="AC18430" s="379"/>
    </row>
    <row r="18431" spans="29:29" x14ac:dyDescent="0.25">
      <c r="AC18431" s="379"/>
    </row>
    <row r="18432" spans="29:29" x14ac:dyDescent="0.25">
      <c r="AC18432" s="379"/>
    </row>
    <row r="18433" spans="29:29" x14ac:dyDescent="0.25">
      <c r="AC18433" s="379"/>
    </row>
    <row r="18434" spans="29:29" x14ac:dyDescent="0.25">
      <c r="AC18434" s="379"/>
    </row>
    <row r="18435" spans="29:29" x14ac:dyDescent="0.25">
      <c r="AC18435" s="379"/>
    </row>
    <row r="18436" spans="29:29" x14ac:dyDescent="0.25">
      <c r="AC18436" s="379"/>
    </row>
    <row r="18437" spans="29:29" x14ac:dyDescent="0.25">
      <c r="AC18437" s="379"/>
    </row>
    <row r="18438" spans="29:29" x14ac:dyDescent="0.25">
      <c r="AC18438" s="379"/>
    </row>
    <row r="18439" spans="29:29" x14ac:dyDescent="0.25">
      <c r="AC18439" s="379"/>
    </row>
    <row r="18440" spans="29:29" x14ac:dyDescent="0.25">
      <c r="AC18440" s="379"/>
    </row>
    <row r="18441" spans="29:29" x14ac:dyDescent="0.25">
      <c r="AC18441" s="379"/>
    </row>
    <row r="18442" spans="29:29" x14ac:dyDescent="0.25">
      <c r="AC18442" s="379"/>
    </row>
    <row r="18443" spans="29:29" x14ac:dyDescent="0.25">
      <c r="AC18443" s="379"/>
    </row>
    <row r="18444" spans="29:29" x14ac:dyDescent="0.25">
      <c r="AC18444" s="379"/>
    </row>
    <row r="18445" spans="29:29" x14ac:dyDescent="0.25">
      <c r="AC18445" s="379"/>
    </row>
    <row r="18446" spans="29:29" x14ac:dyDescent="0.25">
      <c r="AC18446" s="379"/>
    </row>
    <row r="18447" spans="29:29" x14ac:dyDescent="0.25">
      <c r="AC18447" s="379"/>
    </row>
    <row r="18448" spans="29:29" x14ac:dyDescent="0.25">
      <c r="AC18448" s="379"/>
    </row>
    <row r="18449" spans="29:29" x14ac:dyDescent="0.25">
      <c r="AC18449" s="379"/>
    </row>
    <row r="18450" spans="29:29" x14ac:dyDescent="0.25">
      <c r="AC18450" s="379"/>
    </row>
    <row r="18451" spans="29:29" x14ac:dyDescent="0.25">
      <c r="AC18451" s="379"/>
    </row>
    <row r="18452" spans="29:29" x14ac:dyDescent="0.25">
      <c r="AC18452" s="379"/>
    </row>
    <row r="18453" spans="29:29" x14ac:dyDescent="0.25">
      <c r="AC18453" s="379"/>
    </row>
    <row r="18454" spans="29:29" x14ac:dyDescent="0.25">
      <c r="AC18454" s="379"/>
    </row>
    <row r="18455" spans="29:29" x14ac:dyDescent="0.25">
      <c r="AC18455" s="379"/>
    </row>
    <row r="18456" spans="29:29" x14ac:dyDescent="0.25">
      <c r="AC18456" s="379"/>
    </row>
    <row r="18457" spans="29:29" x14ac:dyDescent="0.25">
      <c r="AC18457" s="379"/>
    </row>
    <row r="18458" spans="29:29" x14ac:dyDescent="0.25">
      <c r="AC18458" s="379"/>
    </row>
    <row r="18459" spans="29:29" x14ac:dyDescent="0.25">
      <c r="AC18459" s="379"/>
    </row>
    <row r="18460" spans="29:29" x14ac:dyDescent="0.25">
      <c r="AC18460" s="379"/>
    </row>
    <row r="18461" spans="29:29" x14ac:dyDescent="0.25">
      <c r="AC18461" s="379"/>
    </row>
    <row r="18462" spans="29:29" x14ac:dyDescent="0.25">
      <c r="AC18462" s="379"/>
    </row>
    <row r="18463" spans="29:29" x14ac:dyDescent="0.25">
      <c r="AC18463" s="379"/>
    </row>
    <row r="18464" spans="29:29" x14ac:dyDescent="0.25">
      <c r="AC18464" s="379"/>
    </row>
    <row r="18465" spans="29:29" x14ac:dyDescent="0.25">
      <c r="AC18465" s="379"/>
    </row>
    <row r="18466" spans="29:29" x14ac:dyDescent="0.25">
      <c r="AC18466" s="379"/>
    </row>
    <row r="18467" spans="29:29" x14ac:dyDescent="0.25">
      <c r="AC18467" s="379"/>
    </row>
    <row r="18468" spans="29:29" x14ac:dyDescent="0.25">
      <c r="AC18468" s="379"/>
    </row>
    <row r="18469" spans="29:29" x14ac:dyDescent="0.25">
      <c r="AC18469" s="379"/>
    </row>
    <row r="18470" spans="29:29" x14ac:dyDescent="0.25">
      <c r="AC18470" s="379"/>
    </row>
    <row r="18471" spans="29:29" x14ac:dyDescent="0.25">
      <c r="AC18471" s="379"/>
    </row>
    <row r="18472" spans="29:29" x14ac:dyDescent="0.25">
      <c r="AC18472" s="379"/>
    </row>
    <row r="18473" spans="29:29" x14ac:dyDescent="0.25">
      <c r="AC18473" s="379"/>
    </row>
    <row r="18474" spans="29:29" x14ac:dyDescent="0.25">
      <c r="AC18474" s="379"/>
    </row>
    <row r="18475" spans="29:29" x14ac:dyDescent="0.25">
      <c r="AC18475" s="379"/>
    </row>
    <row r="18476" spans="29:29" x14ac:dyDescent="0.25">
      <c r="AC18476" s="379"/>
    </row>
    <row r="18477" spans="29:29" x14ac:dyDescent="0.25">
      <c r="AC18477" s="379"/>
    </row>
    <row r="18478" spans="29:29" x14ac:dyDescent="0.25">
      <c r="AC18478" s="379"/>
    </row>
    <row r="18479" spans="29:29" x14ac:dyDescent="0.25">
      <c r="AC18479" s="379"/>
    </row>
    <row r="18480" spans="29:29" x14ac:dyDescent="0.25">
      <c r="AC18480" s="379"/>
    </row>
    <row r="18481" spans="29:29" x14ac:dyDescent="0.25">
      <c r="AC18481" s="379"/>
    </row>
    <row r="18482" spans="29:29" x14ac:dyDescent="0.25">
      <c r="AC18482" s="379"/>
    </row>
    <row r="18483" spans="29:29" x14ac:dyDescent="0.25">
      <c r="AC18483" s="379"/>
    </row>
    <row r="18484" spans="29:29" x14ac:dyDescent="0.25">
      <c r="AC18484" s="379"/>
    </row>
    <row r="18485" spans="29:29" x14ac:dyDescent="0.25">
      <c r="AC18485" s="379"/>
    </row>
    <row r="18486" spans="29:29" x14ac:dyDescent="0.25">
      <c r="AC18486" s="379"/>
    </row>
    <row r="18487" spans="29:29" x14ac:dyDescent="0.25">
      <c r="AC18487" s="379"/>
    </row>
    <row r="18488" spans="29:29" x14ac:dyDescent="0.25">
      <c r="AC18488" s="379"/>
    </row>
    <row r="18489" spans="29:29" x14ac:dyDescent="0.25">
      <c r="AC18489" s="379"/>
    </row>
    <row r="18490" spans="29:29" x14ac:dyDescent="0.25">
      <c r="AC18490" s="379"/>
    </row>
    <row r="18491" spans="29:29" x14ac:dyDescent="0.25">
      <c r="AC18491" s="379"/>
    </row>
    <row r="18492" spans="29:29" x14ac:dyDescent="0.25">
      <c r="AC18492" s="379"/>
    </row>
    <row r="18493" spans="29:29" x14ac:dyDescent="0.25">
      <c r="AC18493" s="379"/>
    </row>
    <row r="18494" spans="29:29" x14ac:dyDescent="0.25">
      <c r="AC18494" s="379"/>
    </row>
    <row r="18495" spans="29:29" x14ac:dyDescent="0.25">
      <c r="AC18495" s="379"/>
    </row>
    <row r="18496" spans="29:29" x14ac:dyDescent="0.25">
      <c r="AC18496" s="379"/>
    </row>
    <row r="18497" spans="29:29" x14ac:dyDescent="0.25">
      <c r="AC18497" s="379"/>
    </row>
    <row r="18498" spans="29:29" x14ac:dyDescent="0.25">
      <c r="AC18498" s="379"/>
    </row>
    <row r="18499" spans="29:29" x14ac:dyDescent="0.25">
      <c r="AC18499" s="379"/>
    </row>
    <row r="18500" spans="29:29" x14ac:dyDescent="0.25">
      <c r="AC18500" s="379"/>
    </row>
    <row r="18501" spans="29:29" x14ac:dyDescent="0.25">
      <c r="AC18501" s="379"/>
    </row>
    <row r="18502" spans="29:29" x14ac:dyDescent="0.25">
      <c r="AC18502" s="379"/>
    </row>
    <row r="18503" spans="29:29" x14ac:dyDescent="0.25">
      <c r="AC18503" s="379"/>
    </row>
    <row r="18504" spans="29:29" x14ac:dyDescent="0.25">
      <c r="AC18504" s="379"/>
    </row>
    <row r="18505" spans="29:29" x14ac:dyDescent="0.25">
      <c r="AC18505" s="379"/>
    </row>
    <row r="18506" spans="29:29" x14ac:dyDescent="0.25">
      <c r="AC18506" s="379"/>
    </row>
    <row r="18507" spans="29:29" x14ac:dyDescent="0.25">
      <c r="AC18507" s="379"/>
    </row>
    <row r="18508" spans="29:29" x14ac:dyDescent="0.25">
      <c r="AC18508" s="379"/>
    </row>
    <row r="18509" spans="29:29" x14ac:dyDescent="0.25">
      <c r="AC18509" s="379"/>
    </row>
    <row r="18510" spans="29:29" x14ac:dyDescent="0.25">
      <c r="AC18510" s="379"/>
    </row>
    <row r="18511" spans="29:29" x14ac:dyDescent="0.25">
      <c r="AC18511" s="379"/>
    </row>
    <row r="18512" spans="29:29" x14ac:dyDescent="0.25">
      <c r="AC18512" s="379"/>
    </row>
    <row r="18513" spans="29:29" x14ac:dyDescent="0.25">
      <c r="AC18513" s="379"/>
    </row>
    <row r="18514" spans="29:29" x14ac:dyDescent="0.25">
      <c r="AC18514" s="379"/>
    </row>
    <row r="18515" spans="29:29" x14ac:dyDescent="0.25">
      <c r="AC18515" s="379"/>
    </row>
    <row r="18516" spans="29:29" x14ac:dyDescent="0.25">
      <c r="AC18516" s="379"/>
    </row>
    <row r="18517" spans="29:29" x14ac:dyDescent="0.25">
      <c r="AC18517" s="379"/>
    </row>
    <row r="18518" spans="29:29" x14ac:dyDescent="0.25">
      <c r="AC18518" s="379"/>
    </row>
    <row r="18519" spans="29:29" x14ac:dyDescent="0.25">
      <c r="AC18519" s="379"/>
    </row>
    <row r="18520" spans="29:29" x14ac:dyDescent="0.25">
      <c r="AC18520" s="379"/>
    </row>
    <row r="18521" spans="29:29" x14ac:dyDescent="0.25">
      <c r="AC18521" s="379"/>
    </row>
    <row r="18522" spans="29:29" x14ac:dyDescent="0.25">
      <c r="AC18522" s="379"/>
    </row>
    <row r="18523" spans="29:29" x14ac:dyDescent="0.25">
      <c r="AC18523" s="379"/>
    </row>
    <row r="18524" spans="29:29" x14ac:dyDescent="0.25">
      <c r="AC18524" s="379"/>
    </row>
    <row r="18525" spans="29:29" x14ac:dyDescent="0.25">
      <c r="AC18525" s="379"/>
    </row>
    <row r="18526" spans="29:29" x14ac:dyDescent="0.25">
      <c r="AC18526" s="379"/>
    </row>
    <row r="18527" spans="29:29" x14ac:dyDescent="0.25">
      <c r="AC18527" s="379"/>
    </row>
    <row r="18528" spans="29:29" x14ac:dyDescent="0.25">
      <c r="AC18528" s="379"/>
    </row>
    <row r="18529" spans="29:29" x14ac:dyDescent="0.25">
      <c r="AC18529" s="379"/>
    </row>
    <row r="18530" spans="29:29" x14ac:dyDescent="0.25">
      <c r="AC18530" s="379"/>
    </row>
    <row r="18531" spans="29:29" x14ac:dyDescent="0.25">
      <c r="AC18531" s="379"/>
    </row>
    <row r="18532" spans="29:29" x14ac:dyDescent="0.25">
      <c r="AC18532" s="379"/>
    </row>
    <row r="18533" spans="29:29" x14ac:dyDescent="0.25">
      <c r="AC18533" s="379"/>
    </row>
    <row r="18534" spans="29:29" x14ac:dyDescent="0.25">
      <c r="AC18534" s="379"/>
    </row>
    <row r="18535" spans="29:29" x14ac:dyDescent="0.25">
      <c r="AC18535" s="379"/>
    </row>
    <row r="18536" spans="29:29" x14ac:dyDescent="0.25">
      <c r="AC18536" s="379"/>
    </row>
    <row r="18537" spans="29:29" x14ac:dyDescent="0.25">
      <c r="AC18537" s="379"/>
    </row>
    <row r="18538" spans="29:29" x14ac:dyDescent="0.25">
      <c r="AC18538" s="379"/>
    </row>
    <row r="18539" spans="29:29" x14ac:dyDescent="0.25">
      <c r="AC18539" s="379"/>
    </row>
    <row r="18540" spans="29:29" x14ac:dyDescent="0.25">
      <c r="AC18540" s="379"/>
    </row>
    <row r="18541" spans="29:29" x14ac:dyDescent="0.25">
      <c r="AC18541" s="379"/>
    </row>
    <row r="18542" spans="29:29" x14ac:dyDescent="0.25">
      <c r="AC18542" s="379"/>
    </row>
    <row r="18543" spans="29:29" x14ac:dyDescent="0.25">
      <c r="AC18543" s="379"/>
    </row>
    <row r="18544" spans="29:29" x14ac:dyDescent="0.25">
      <c r="AC18544" s="379"/>
    </row>
    <row r="18545" spans="29:29" x14ac:dyDescent="0.25">
      <c r="AC18545" s="379"/>
    </row>
    <row r="18546" spans="29:29" x14ac:dyDescent="0.25">
      <c r="AC18546" s="379"/>
    </row>
    <row r="18547" spans="29:29" x14ac:dyDescent="0.25">
      <c r="AC18547" s="379"/>
    </row>
    <row r="18548" spans="29:29" x14ac:dyDescent="0.25">
      <c r="AC18548" s="379"/>
    </row>
    <row r="18549" spans="29:29" x14ac:dyDescent="0.25">
      <c r="AC18549" s="379"/>
    </row>
    <row r="18550" spans="29:29" x14ac:dyDescent="0.25">
      <c r="AC18550" s="379"/>
    </row>
    <row r="18551" spans="29:29" x14ac:dyDescent="0.25">
      <c r="AC18551" s="379"/>
    </row>
    <row r="18552" spans="29:29" x14ac:dyDescent="0.25">
      <c r="AC18552" s="379"/>
    </row>
    <row r="18553" spans="29:29" x14ac:dyDescent="0.25">
      <c r="AC18553" s="379"/>
    </row>
    <row r="18554" spans="29:29" x14ac:dyDescent="0.25">
      <c r="AC18554" s="379"/>
    </row>
    <row r="18555" spans="29:29" x14ac:dyDescent="0.25">
      <c r="AC18555" s="379"/>
    </row>
    <row r="18556" spans="29:29" x14ac:dyDescent="0.25">
      <c r="AC18556" s="379"/>
    </row>
    <row r="18557" spans="29:29" x14ac:dyDescent="0.25">
      <c r="AC18557" s="379"/>
    </row>
    <row r="18558" spans="29:29" x14ac:dyDescent="0.25">
      <c r="AC18558" s="379"/>
    </row>
    <row r="18559" spans="29:29" x14ac:dyDescent="0.25">
      <c r="AC18559" s="379"/>
    </row>
    <row r="18560" spans="29:29" x14ac:dyDescent="0.25">
      <c r="AC18560" s="379"/>
    </row>
    <row r="18561" spans="29:29" x14ac:dyDescent="0.25">
      <c r="AC18561" s="379"/>
    </row>
    <row r="18562" spans="29:29" x14ac:dyDescent="0.25">
      <c r="AC18562" s="379"/>
    </row>
    <row r="18563" spans="29:29" x14ac:dyDescent="0.25">
      <c r="AC18563" s="379"/>
    </row>
    <row r="18564" spans="29:29" x14ac:dyDescent="0.25">
      <c r="AC18564" s="379"/>
    </row>
    <row r="18565" spans="29:29" x14ac:dyDescent="0.25">
      <c r="AC18565" s="379"/>
    </row>
    <row r="18566" spans="29:29" x14ac:dyDescent="0.25">
      <c r="AC18566" s="379"/>
    </row>
    <row r="18567" spans="29:29" x14ac:dyDescent="0.25">
      <c r="AC18567" s="379"/>
    </row>
    <row r="18568" spans="29:29" x14ac:dyDescent="0.25">
      <c r="AC18568" s="379"/>
    </row>
    <row r="18569" spans="29:29" x14ac:dyDescent="0.25">
      <c r="AC18569" s="379"/>
    </row>
    <row r="18570" spans="29:29" x14ac:dyDescent="0.25">
      <c r="AC18570" s="379"/>
    </row>
    <row r="18571" spans="29:29" x14ac:dyDescent="0.25">
      <c r="AC18571" s="379"/>
    </row>
    <row r="18572" spans="29:29" x14ac:dyDescent="0.25">
      <c r="AC18572" s="379"/>
    </row>
    <row r="18573" spans="29:29" x14ac:dyDescent="0.25">
      <c r="AC18573" s="379"/>
    </row>
    <row r="18574" spans="29:29" x14ac:dyDescent="0.25">
      <c r="AC18574" s="379"/>
    </row>
    <row r="18575" spans="29:29" x14ac:dyDescent="0.25">
      <c r="AC18575" s="379"/>
    </row>
    <row r="18576" spans="29:29" x14ac:dyDescent="0.25">
      <c r="AC18576" s="379"/>
    </row>
    <row r="18577" spans="29:29" x14ac:dyDescent="0.25">
      <c r="AC18577" s="379"/>
    </row>
    <row r="18578" spans="29:29" x14ac:dyDescent="0.25">
      <c r="AC18578" s="379"/>
    </row>
    <row r="18579" spans="29:29" x14ac:dyDescent="0.25">
      <c r="AC18579" s="379"/>
    </row>
    <row r="18580" spans="29:29" x14ac:dyDescent="0.25">
      <c r="AC18580" s="379"/>
    </row>
    <row r="18581" spans="29:29" x14ac:dyDescent="0.25">
      <c r="AC18581" s="379"/>
    </row>
    <row r="18582" spans="29:29" x14ac:dyDescent="0.25">
      <c r="AC18582" s="379"/>
    </row>
    <row r="18583" spans="29:29" x14ac:dyDescent="0.25">
      <c r="AC18583" s="379"/>
    </row>
    <row r="18584" spans="29:29" x14ac:dyDescent="0.25">
      <c r="AC18584" s="379"/>
    </row>
    <row r="18585" spans="29:29" x14ac:dyDescent="0.25">
      <c r="AC18585" s="379"/>
    </row>
    <row r="18586" spans="29:29" x14ac:dyDescent="0.25">
      <c r="AC18586" s="379"/>
    </row>
    <row r="18587" spans="29:29" x14ac:dyDescent="0.25">
      <c r="AC18587" s="379"/>
    </row>
    <row r="18588" spans="29:29" x14ac:dyDescent="0.25">
      <c r="AC18588" s="379"/>
    </row>
    <row r="18589" spans="29:29" x14ac:dyDescent="0.25">
      <c r="AC18589" s="379"/>
    </row>
    <row r="18590" spans="29:29" x14ac:dyDescent="0.25">
      <c r="AC18590" s="379"/>
    </row>
    <row r="18591" spans="29:29" x14ac:dyDescent="0.25">
      <c r="AC18591" s="379"/>
    </row>
    <row r="18592" spans="29:29" x14ac:dyDescent="0.25">
      <c r="AC18592" s="379"/>
    </row>
    <row r="18593" spans="29:29" x14ac:dyDescent="0.25">
      <c r="AC18593" s="379"/>
    </row>
    <row r="18594" spans="29:29" x14ac:dyDescent="0.25">
      <c r="AC18594" s="379"/>
    </row>
    <row r="18595" spans="29:29" x14ac:dyDescent="0.25">
      <c r="AC18595" s="379"/>
    </row>
    <row r="18596" spans="29:29" x14ac:dyDescent="0.25">
      <c r="AC18596" s="379"/>
    </row>
    <row r="18597" spans="29:29" x14ac:dyDescent="0.25">
      <c r="AC18597" s="379"/>
    </row>
    <row r="18598" spans="29:29" x14ac:dyDescent="0.25">
      <c r="AC18598" s="379"/>
    </row>
    <row r="18599" spans="29:29" x14ac:dyDescent="0.25">
      <c r="AC18599" s="379"/>
    </row>
    <row r="18600" spans="29:29" x14ac:dyDescent="0.25">
      <c r="AC18600" s="379"/>
    </row>
    <row r="18601" spans="29:29" x14ac:dyDescent="0.25">
      <c r="AC18601" s="379"/>
    </row>
    <row r="18602" spans="29:29" x14ac:dyDescent="0.25">
      <c r="AC18602" s="379"/>
    </row>
    <row r="18603" spans="29:29" x14ac:dyDescent="0.25">
      <c r="AC18603" s="379"/>
    </row>
    <row r="18604" spans="29:29" x14ac:dyDescent="0.25">
      <c r="AC18604" s="379"/>
    </row>
    <row r="18605" spans="29:29" x14ac:dyDescent="0.25">
      <c r="AC18605" s="379"/>
    </row>
    <row r="18606" spans="29:29" x14ac:dyDescent="0.25">
      <c r="AC18606" s="379"/>
    </row>
    <row r="18607" spans="29:29" x14ac:dyDescent="0.25">
      <c r="AC18607" s="379"/>
    </row>
    <row r="18608" spans="29:29" x14ac:dyDescent="0.25">
      <c r="AC18608" s="379"/>
    </row>
    <row r="18609" spans="29:29" x14ac:dyDescent="0.25">
      <c r="AC18609" s="379"/>
    </row>
    <row r="18610" spans="29:29" x14ac:dyDescent="0.25">
      <c r="AC18610" s="379"/>
    </row>
    <row r="18611" spans="29:29" x14ac:dyDescent="0.25">
      <c r="AC18611" s="379"/>
    </row>
    <row r="18612" spans="29:29" x14ac:dyDescent="0.25">
      <c r="AC18612" s="379"/>
    </row>
    <row r="18613" spans="29:29" x14ac:dyDescent="0.25">
      <c r="AC18613" s="379"/>
    </row>
    <row r="18614" spans="29:29" x14ac:dyDescent="0.25">
      <c r="AC18614" s="379"/>
    </row>
    <row r="18615" spans="29:29" x14ac:dyDescent="0.25">
      <c r="AC18615" s="379"/>
    </row>
    <row r="18616" spans="29:29" x14ac:dyDescent="0.25">
      <c r="AC18616" s="379"/>
    </row>
    <row r="18617" spans="29:29" x14ac:dyDescent="0.25">
      <c r="AC18617" s="379"/>
    </row>
    <row r="18618" spans="29:29" x14ac:dyDescent="0.25">
      <c r="AC18618" s="379"/>
    </row>
    <row r="18619" spans="29:29" x14ac:dyDescent="0.25">
      <c r="AC18619" s="379"/>
    </row>
    <row r="18620" spans="29:29" x14ac:dyDescent="0.25">
      <c r="AC18620" s="379"/>
    </row>
    <row r="18621" spans="29:29" x14ac:dyDescent="0.25">
      <c r="AC18621" s="379"/>
    </row>
    <row r="18622" spans="29:29" x14ac:dyDescent="0.25">
      <c r="AC18622" s="379"/>
    </row>
    <row r="18623" spans="29:29" x14ac:dyDescent="0.25">
      <c r="AC18623" s="379"/>
    </row>
    <row r="18624" spans="29:29" x14ac:dyDescent="0.25">
      <c r="AC18624" s="379"/>
    </row>
    <row r="18625" spans="29:29" x14ac:dyDescent="0.25">
      <c r="AC18625" s="379"/>
    </row>
    <row r="18626" spans="29:29" x14ac:dyDescent="0.25">
      <c r="AC18626" s="379"/>
    </row>
    <row r="18627" spans="29:29" x14ac:dyDescent="0.25">
      <c r="AC18627" s="379"/>
    </row>
    <row r="18628" spans="29:29" x14ac:dyDescent="0.25">
      <c r="AC18628" s="379"/>
    </row>
    <row r="18629" spans="29:29" x14ac:dyDescent="0.25">
      <c r="AC18629" s="379"/>
    </row>
    <row r="18630" spans="29:29" x14ac:dyDescent="0.25">
      <c r="AC18630" s="379"/>
    </row>
    <row r="18631" spans="29:29" x14ac:dyDescent="0.25">
      <c r="AC18631" s="379"/>
    </row>
    <row r="18632" spans="29:29" x14ac:dyDescent="0.25">
      <c r="AC18632" s="379"/>
    </row>
    <row r="18633" spans="29:29" x14ac:dyDescent="0.25">
      <c r="AC18633" s="379"/>
    </row>
    <row r="18634" spans="29:29" x14ac:dyDescent="0.25">
      <c r="AC18634" s="379"/>
    </row>
    <row r="18635" spans="29:29" x14ac:dyDescent="0.25">
      <c r="AC18635" s="379"/>
    </row>
    <row r="18636" spans="29:29" x14ac:dyDescent="0.25">
      <c r="AC18636" s="379"/>
    </row>
    <row r="18637" spans="29:29" x14ac:dyDescent="0.25">
      <c r="AC18637" s="379"/>
    </row>
    <row r="18638" spans="29:29" x14ac:dyDescent="0.25">
      <c r="AC18638" s="379"/>
    </row>
    <row r="18639" spans="29:29" x14ac:dyDescent="0.25">
      <c r="AC18639" s="379"/>
    </row>
    <row r="18640" spans="29:29" x14ac:dyDescent="0.25">
      <c r="AC18640" s="379"/>
    </row>
    <row r="18641" spans="29:29" x14ac:dyDescent="0.25">
      <c r="AC18641" s="379"/>
    </row>
    <row r="18642" spans="29:29" x14ac:dyDescent="0.25">
      <c r="AC18642" s="379"/>
    </row>
    <row r="18643" spans="29:29" x14ac:dyDescent="0.25">
      <c r="AC18643" s="379"/>
    </row>
    <row r="18644" spans="29:29" x14ac:dyDescent="0.25">
      <c r="AC18644" s="379"/>
    </row>
    <row r="18645" spans="29:29" x14ac:dyDescent="0.25">
      <c r="AC18645" s="379"/>
    </row>
    <row r="18646" spans="29:29" x14ac:dyDescent="0.25">
      <c r="AC18646" s="379"/>
    </row>
    <row r="18647" spans="29:29" x14ac:dyDescent="0.25">
      <c r="AC18647" s="379"/>
    </row>
    <row r="18648" spans="29:29" x14ac:dyDescent="0.25">
      <c r="AC18648" s="379"/>
    </row>
    <row r="18649" spans="29:29" x14ac:dyDescent="0.25">
      <c r="AC18649" s="379"/>
    </row>
    <row r="18650" spans="29:29" x14ac:dyDescent="0.25">
      <c r="AC18650" s="379"/>
    </row>
    <row r="18651" spans="29:29" x14ac:dyDescent="0.25">
      <c r="AC18651" s="379"/>
    </row>
    <row r="18652" spans="29:29" x14ac:dyDescent="0.25">
      <c r="AC18652" s="379"/>
    </row>
    <row r="18653" spans="29:29" x14ac:dyDescent="0.25">
      <c r="AC18653" s="379"/>
    </row>
    <row r="18654" spans="29:29" x14ac:dyDescent="0.25">
      <c r="AC18654" s="379"/>
    </row>
    <row r="18655" spans="29:29" x14ac:dyDescent="0.25">
      <c r="AC18655" s="379"/>
    </row>
    <row r="18656" spans="29:29" x14ac:dyDescent="0.25">
      <c r="AC18656" s="379"/>
    </row>
    <row r="18657" spans="29:29" x14ac:dyDescent="0.25">
      <c r="AC18657" s="379"/>
    </row>
    <row r="18658" spans="29:29" x14ac:dyDescent="0.25">
      <c r="AC18658" s="379"/>
    </row>
    <row r="18659" spans="29:29" x14ac:dyDescent="0.25">
      <c r="AC18659" s="379"/>
    </row>
    <row r="18660" spans="29:29" x14ac:dyDescent="0.25">
      <c r="AC18660" s="379"/>
    </row>
    <row r="18661" spans="29:29" x14ac:dyDescent="0.25">
      <c r="AC18661" s="379"/>
    </row>
    <row r="18662" spans="29:29" x14ac:dyDescent="0.25">
      <c r="AC18662" s="379"/>
    </row>
    <row r="18663" spans="29:29" x14ac:dyDescent="0.25">
      <c r="AC18663" s="379"/>
    </row>
    <row r="18664" spans="29:29" x14ac:dyDescent="0.25">
      <c r="AC18664" s="379"/>
    </row>
    <row r="18665" spans="29:29" x14ac:dyDescent="0.25">
      <c r="AC18665" s="379"/>
    </row>
    <row r="18666" spans="29:29" x14ac:dyDescent="0.25">
      <c r="AC18666" s="379"/>
    </row>
    <row r="18667" spans="29:29" x14ac:dyDescent="0.25">
      <c r="AC18667" s="379"/>
    </row>
    <row r="18668" spans="29:29" x14ac:dyDescent="0.25">
      <c r="AC18668" s="379"/>
    </row>
    <row r="18669" spans="29:29" x14ac:dyDescent="0.25">
      <c r="AC18669" s="379"/>
    </row>
    <row r="18670" spans="29:29" x14ac:dyDescent="0.25">
      <c r="AC18670" s="379"/>
    </row>
    <row r="18671" spans="29:29" x14ac:dyDescent="0.25">
      <c r="AC18671" s="379"/>
    </row>
    <row r="18672" spans="29:29" x14ac:dyDescent="0.25">
      <c r="AC18672" s="379"/>
    </row>
    <row r="18673" spans="29:29" x14ac:dyDescent="0.25">
      <c r="AC18673" s="379"/>
    </row>
    <row r="18674" spans="29:29" x14ac:dyDescent="0.25">
      <c r="AC18674" s="379"/>
    </row>
    <row r="18675" spans="29:29" x14ac:dyDescent="0.25">
      <c r="AC18675" s="379"/>
    </row>
    <row r="18676" spans="29:29" x14ac:dyDescent="0.25">
      <c r="AC18676" s="379"/>
    </row>
    <row r="18677" spans="29:29" x14ac:dyDescent="0.25">
      <c r="AC18677" s="379"/>
    </row>
    <row r="18678" spans="29:29" x14ac:dyDescent="0.25">
      <c r="AC18678" s="379"/>
    </row>
    <row r="18679" spans="29:29" x14ac:dyDescent="0.25">
      <c r="AC18679" s="379"/>
    </row>
    <row r="18680" spans="29:29" x14ac:dyDescent="0.25">
      <c r="AC18680" s="379"/>
    </row>
    <row r="18681" spans="29:29" x14ac:dyDescent="0.25">
      <c r="AC18681" s="379"/>
    </row>
    <row r="18682" spans="29:29" x14ac:dyDescent="0.25">
      <c r="AC18682" s="379"/>
    </row>
    <row r="18683" spans="29:29" x14ac:dyDescent="0.25">
      <c r="AC18683" s="379"/>
    </row>
    <row r="18684" spans="29:29" x14ac:dyDescent="0.25">
      <c r="AC18684" s="379"/>
    </row>
    <row r="18685" spans="29:29" x14ac:dyDescent="0.25">
      <c r="AC18685" s="379"/>
    </row>
    <row r="18686" spans="29:29" x14ac:dyDescent="0.25">
      <c r="AC18686" s="379"/>
    </row>
    <row r="18687" spans="29:29" x14ac:dyDescent="0.25">
      <c r="AC18687" s="379"/>
    </row>
    <row r="18688" spans="29:29" x14ac:dyDescent="0.25">
      <c r="AC18688" s="379"/>
    </row>
    <row r="18689" spans="29:29" x14ac:dyDescent="0.25">
      <c r="AC18689" s="379"/>
    </row>
    <row r="18690" spans="29:29" x14ac:dyDescent="0.25">
      <c r="AC18690" s="379"/>
    </row>
    <row r="18691" spans="29:29" x14ac:dyDescent="0.25">
      <c r="AC18691" s="379"/>
    </row>
    <row r="18692" spans="29:29" x14ac:dyDescent="0.25">
      <c r="AC18692" s="379"/>
    </row>
    <row r="18693" spans="29:29" x14ac:dyDescent="0.25">
      <c r="AC18693" s="379"/>
    </row>
    <row r="18694" spans="29:29" x14ac:dyDescent="0.25">
      <c r="AC18694" s="379"/>
    </row>
    <row r="18695" spans="29:29" x14ac:dyDescent="0.25">
      <c r="AC18695" s="379"/>
    </row>
    <row r="18696" spans="29:29" x14ac:dyDescent="0.25">
      <c r="AC18696" s="379"/>
    </row>
    <row r="18697" spans="29:29" x14ac:dyDescent="0.25">
      <c r="AC18697" s="379"/>
    </row>
    <row r="18698" spans="29:29" x14ac:dyDescent="0.25">
      <c r="AC18698" s="379"/>
    </row>
    <row r="18699" spans="29:29" x14ac:dyDescent="0.25">
      <c r="AC18699" s="379"/>
    </row>
    <row r="18700" spans="29:29" x14ac:dyDescent="0.25">
      <c r="AC18700" s="379"/>
    </row>
    <row r="18701" spans="29:29" x14ac:dyDescent="0.25">
      <c r="AC18701" s="379"/>
    </row>
    <row r="18702" spans="29:29" x14ac:dyDescent="0.25">
      <c r="AC18702" s="379"/>
    </row>
    <row r="18703" spans="29:29" x14ac:dyDescent="0.25">
      <c r="AC18703" s="379"/>
    </row>
    <row r="18704" spans="29:29" x14ac:dyDescent="0.25">
      <c r="AC18704" s="379"/>
    </row>
    <row r="18705" spans="29:29" x14ac:dyDescent="0.25">
      <c r="AC18705" s="379"/>
    </row>
    <row r="18706" spans="29:29" x14ac:dyDescent="0.25">
      <c r="AC18706" s="379"/>
    </row>
    <row r="18707" spans="29:29" x14ac:dyDescent="0.25">
      <c r="AC18707" s="379"/>
    </row>
    <row r="18708" spans="29:29" x14ac:dyDescent="0.25">
      <c r="AC18708" s="379"/>
    </row>
    <row r="18709" spans="29:29" x14ac:dyDescent="0.25">
      <c r="AC18709" s="379"/>
    </row>
    <row r="18710" spans="29:29" x14ac:dyDescent="0.25">
      <c r="AC18710" s="379"/>
    </row>
    <row r="18711" spans="29:29" x14ac:dyDescent="0.25">
      <c r="AC18711" s="379"/>
    </row>
    <row r="18712" spans="29:29" x14ac:dyDescent="0.25">
      <c r="AC18712" s="379"/>
    </row>
    <row r="18713" spans="29:29" x14ac:dyDescent="0.25">
      <c r="AC18713" s="379"/>
    </row>
    <row r="18714" spans="29:29" x14ac:dyDescent="0.25">
      <c r="AC18714" s="379"/>
    </row>
    <row r="18715" spans="29:29" x14ac:dyDescent="0.25">
      <c r="AC18715" s="379"/>
    </row>
    <row r="18716" spans="29:29" x14ac:dyDescent="0.25">
      <c r="AC18716" s="379"/>
    </row>
    <row r="18717" spans="29:29" x14ac:dyDescent="0.25">
      <c r="AC18717" s="379"/>
    </row>
    <row r="18718" spans="29:29" x14ac:dyDescent="0.25">
      <c r="AC18718" s="379"/>
    </row>
    <row r="18719" spans="29:29" x14ac:dyDescent="0.25">
      <c r="AC18719" s="379"/>
    </row>
    <row r="18720" spans="29:29" x14ac:dyDescent="0.25">
      <c r="AC18720" s="379"/>
    </row>
    <row r="18721" spans="29:29" x14ac:dyDescent="0.25">
      <c r="AC18721" s="379"/>
    </row>
    <row r="18722" spans="29:29" x14ac:dyDescent="0.25">
      <c r="AC18722" s="379"/>
    </row>
    <row r="18723" spans="29:29" x14ac:dyDescent="0.25">
      <c r="AC18723" s="379"/>
    </row>
    <row r="18724" spans="29:29" x14ac:dyDescent="0.25">
      <c r="AC18724" s="379"/>
    </row>
    <row r="18725" spans="29:29" x14ac:dyDescent="0.25">
      <c r="AC18725" s="379"/>
    </row>
    <row r="18726" spans="29:29" x14ac:dyDescent="0.25">
      <c r="AC18726" s="379"/>
    </row>
    <row r="18727" spans="29:29" x14ac:dyDescent="0.25">
      <c r="AC18727" s="379"/>
    </row>
    <row r="18728" spans="29:29" x14ac:dyDescent="0.25">
      <c r="AC18728" s="379"/>
    </row>
    <row r="18729" spans="29:29" x14ac:dyDescent="0.25">
      <c r="AC18729" s="379"/>
    </row>
    <row r="18730" spans="29:29" x14ac:dyDescent="0.25">
      <c r="AC18730" s="379"/>
    </row>
    <row r="18731" spans="29:29" x14ac:dyDescent="0.25">
      <c r="AC18731" s="379"/>
    </row>
    <row r="18732" spans="29:29" x14ac:dyDescent="0.25">
      <c r="AC18732" s="379"/>
    </row>
    <row r="18733" spans="29:29" x14ac:dyDescent="0.25">
      <c r="AC18733" s="379"/>
    </row>
    <row r="18734" spans="29:29" x14ac:dyDescent="0.25">
      <c r="AC18734" s="379"/>
    </row>
    <row r="18735" spans="29:29" x14ac:dyDescent="0.25">
      <c r="AC18735" s="379"/>
    </row>
    <row r="18736" spans="29:29" x14ac:dyDescent="0.25">
      <c r="AC18736" s="379"/>
    </row>
    <row r="18737" spans="29:29" x14ac:dyDescent="0.25">
      <c r="AC18737" s="379"/>
    </row>
    <row r="18738" spans="29:29" x14ac:dyDescent="0.25">
      <c r="AC18738" s="379"/>
    </row>
    <row r="18739" spans="29:29" x14ac:dyDescent="0.25">
      <c r="AC18739" s="379"/>
    </row>
    <row r="18740" spans="29:29" x14ac:dyDescent="0.25">
      <c r="AC18740" s="379"/>
    </row>
    <row r="18741" spans="29:29" x14ac:dyDescent="0.25">
      <c r="AC18741" s="379"/>
    </row>
    <row r="18742" spans="29:29" x14ac:dyDescent="0.25">
      <c r="AC18742" s="379"/>
    </row>
    <row r="18743" spans="29:29" x14ac:dyDescent="0.25">
      <c r="AC18743" s="379"/>
    </row>
    <row r="18744" spans="29:29" x14ac:dyDescent="0.25">
      <c r="AC18744" s="379"/>
    </row>
    <row r="18745" spans="29:29" x14ac:dyDescent="0.25">
      <c r="AC18745" s="379"/>
    </row>
    <row r="18746" spans="29:29" x14ac:dyDescent="0.25">
      <c r="AC18746" s="379"/>
    </row>
    <row r="18747" spans="29:29" x14ac:dyDescent="0.25">
      <c r="AC18747" s="379"/>
    </row>
    <row r="18748" spans="29:29" x14ac:dyDescent="0.25">
      <c r="AC18748" s="379"/>
    </row>
    <row r="18749" spans="29:29" x14ac:dyDescent="0.25">
      <c r="AC18749" s="379"/>
    </row>
    <row r="18750" spans="29:29" x14ac:dyDescent="0.25">
      <c r="AC18750" s="379"/>
    </row>
    <row r="18751" spans="29:29" x14ac:dyDescent="0.25">
      <c r="AC18751" s="379"/>
    </row>
    <row r="18752" spans="29:29" x14ac:dyDescent="0.25">
      <c r="AC18752" s="379"/>
    </row>
    <row r="18753" spans="29:29" x14ac:dyDescent="0.25">
      <c r="AC18753" s="379"/>
    </row>
    <row r="18754" spans="29:29" x14ac:dyDescent="0.25">
      <c r="AC18754" s="379"/>
    </row>
    <row r="18755" spans="29:29" x14ac:dyDescent="0.25">
      <c r="AC18755" s="379"/>
    </row>
    <row r="18756" spans="29:29" x14ac:dyDescent="0.25">
      <c r="AC18756" s="379"/>
    </row>
    <row r="18757" spans="29:29" x14ac:dyDescent="0.25">
      <c r="AC18757" s="379"/>
    </row>
    <row r="18758" spans="29:29" x14ac:dyDescent="0.25">
      <c r="AC18758" s="379"/>
    </row>
    <row r="18759" spans="29:29" x14ac:dyDescent="0.25">
      <c r="AC18759" s="379"/>
    </row>
    <row r="18760" spans="29:29" x14ac:dyDescent="0.25">
      <c r="AC18760" s="379"/>
    </row>
    <row r="18761" spans="29:29" x14ac:dyDescent="0.25">
      <c r="AC18761" s="379"/>
    </row>
    <row r="18762" spans="29:29" x14ac:dyDescent="0.25">
      <c r="AC18762" s="379"/>
    </row>
    <row r="18763" spans="29:29" x14ac:dyDescent="0.25">
      <c r="AC18763" s="379"/>
    </row>
    <row r="18764" spans="29:29" x14ac:dyDescent="0.25">
      <c r="AC18764" s="379"/>
    </row>
    <row r="18765" spans="29:29" x14ac:dyDescent="0.25">
      <c r="AC18765" s="379"/>
    </row>
    <row r="18766" spans="29:29" x14ac:dyDescent="0.25">
      <c r="AC18766" s="379"/>
    </row>
    <row r="18767" spans="29:29" x14ac:dyDescent="0.25">
      <c r="AC18767" s="379"/>
    </row>
    <row r="18768" spans="29:29" x14ac:dyDescent="0.25">
      <c r="AC18768" s="379"/>
    </row>
    <row r="18769" spans="29:29" x14ac:dyDescent="0.25">
      <c r="AC18769" s="379"/>
    </row>
    <row r="18770" spans="29:29" x14ac:dyDescent="0.25">
      <c r="AC18770" s="379"/>
    </row>
    <row r="18771" spans="29:29" x14ac:dyDescent="0.25">
      <c r="AC18771" s="379"/>
    </row>
    <row r="18772" spans="29:29" x14ac:dyDescent="0.25">
      <c r="AC18772" s="379"/>
    </row>
    <row r="18773" spans="29:29" x14ac:dyDescent="0.25">
      <c r="AC18773" s="379"/>
    </row>
    <row r="18774" spans="29:29" x14ac:dyDescent="0.25">
      <c r="AC18774" s="379"/>
    </row>
    <row r="18775" spans="29:29" x14ac:dyDescent="0.25">
      <c r="AC18775" s="379"/>
    </row>
    <row r="18776" spans="29:29" x14ac:dyDescent="0.25">
      <c r="AC18776" s="379"/>
    </row>
    <row r="18777" spans="29:29" x14ac:dyDescent="0.25">
      <c r="AC18777" s="379"/>
    </row>
    <row r="18778" spans="29:29" x14ac:dyDescent="0.25">
      <c r="AC18778" s="379"/>
    </row>
    <row r="18779" spans="29:29" x14ac:dyDescent="0.25">
      <c r="AC18779" s="379"/>
    </row>
    <row r="18780" spans="29:29" x14ac:dyDescent="0.25">
      <c r="AC18780" s="379"/>
    </row>
    <row r="18781" spans="29:29" x14ac:dyDescent="0.25">
      <c r="AC18781" s="379"/>
    </row>
    <row r="18782" spans="29:29" x14ac:dyDescent="0.25">
      <c r="AC18782" s="379"/>
    </row>
    <row r="18783" spans="29:29" x14ac:dyDescent="0.25">
      <c r="AC18783" s="379"/>
    </row>
    <row r="18784" spans="29:29" x14ac:dyDescent="0.25">
      <c r="AC18784" s="379"/>
    </row>
    <row r="18785" spans="29:29" x14ac:dyDescent="0.25">
      <c r="AC18785" s="379"/>
    </row>
    <row r="18786" spans="29:29" x14ac:dyDescent="0.25">
      <c r="AC18786" s="379"/>
    </row>
    <row r="18787" spans="29:29" x14ac:dyDescent="0.25">
      <c r="AC18787" s="379"/>
    </row>
    <row r="18788" spans="29:29" x14ac:dyDescent="0.25">
      <c r="AC18788" s="379"/>
    </row>
    <row r="18789" spans="29:29" x14ac:dyDescent="0.25">
      <c r="AC18789" s="379"/>
    </row>
    <row r="18790" spans="29:29" x14ac:dyDescent="0.25">
      <c r="AC18790" s="379"/>
    </row>
    <row r="18791" spans="29:29" x14ac:dyDescent="0.25">
      <c r="AC18791" s="379"/>
    </row>
    <row r="18792" spans="29:29" x14ac:dyDescent="0.25">
      <c r="AC18792" s="379"/>
    </row>
    <row r="18793" spans="29:29" x14ac:dyDescent="0.25">
      <c r="AC18793" s="379"/>
    </row>
    <row r="18794" spans="29:29" x14ac:dyDescent="0.25">
      <c r="AC18794" s="379"/>
    </row>
    <row r="18795" spans="29:29" x14ac:dyDescent="0.25">
      <c r="AC18795" s="379"/>
    </row>
    <row r="18796" spans="29:29" x14ac:dyDescent="0.25">
      <c r="AC18796" s="379"/>
    </row>
    <row r="18797" spans="29:29" x14ac:dyDescent="0.25">
      <c r="AC18797" s="379"/>
    </row>
    <row r="18798" spans="29:29" x14ac:dyDescent="0.25">
      <c r="AC18798" s="379"/>
    </row>
    <row r="18799" spans="29:29" x14ac:dyDescent="0.25">
      <c r="AC18799" s="379"/>
    </row>
    <row r="18800" spans="29:29" x14ac:dyDescent="0.25">
      <c r="AC18800" s="379"/>
    </row>
    <row r="18801" spans="29:29" x14ac:dyDescent="0.25">
      <c r="AC18801" s="379"/>
    </row>
    <row r="18802" spans="29:29" x14ac:dyDescent="0.25">
      <c r="AC18802" s="379"/>
    </row>
    <row r="18803" spans="29:29" x14ac:dyDescent="0.25">
      <c r="AC18803" s="379"/>
    </row>
    <row r="18804" spans="29:29" x14ac:dyDescent="0.25">
      <c r="AC18804" s="379"/>
    </row>
    <row r="18805" spans="29:29" x14ac:dyDescent="0.25">
      <c r="AC18805" s="379"/>
    </row>
    <row r="18806" spans="29:29" x14ac:dyDescent="0.25">
      <c r="AC18806" s="379"/>
    </row>
    <row r="18807" spans="29:29" x14ac:dyDescent="0.25">
      <c r="AC18807" s="379"/>
    </row>
    <row r="18808" spans="29:29" x14ac:dyDescent="0.25">
      <c r="AC18808" s="379"/>
    </row>
    <row r="18809" spans="29:29" x14ac:dyDescent="0.25">
      <c r="AC18809" s="379"/>
    </row>
    <row r="18810" spans="29:29" x14ac:dyDescent="0.25">
      <c r="AC18810" s="379"/>
    </row>
    <row r="18811" spans="29:29" x14ac:dyDescent="0.25">
      <c r="AC18811" s="379"/>
    </row>
    <row r="18812" spans="29:29" x14ac:dyDescent="0.25">
      <c r="AC18812" s="379"/>
    </row>
    <row r="18813" spans="29:29" x14ac:dyDescent="0.25">
      <c r="AC18813" s="379"/>
    </row>
    <row r="18814" spans="29:29" x14ac:dyDescent="0.25">
      <c r="AC18814" s="379"/>
    </row>
    <row r="18815" spans="29:29" x14ac:dyDescent="0.25">
      <c r="AC18815" s="379"/>
    </row>
    <row r="18816" spans="29:29" x14ac:dyDescent="0.25">
      <c r="AC18816" s="379"/>
    </row>
    <row r="18817" spans="29:29" x14ac:dyDescent="0.25">
      <c r="AC18817" s="379"/>
    </row>
    <row r="18818" spans="29:29" x14ac:dyDescent="0.25">
      <c r="AC18818" s="379"/>
    </row>
    <row r="18819" spans="29:29" x14ac:dyDescent="0.25">
      <c r="AC18819" s="379"/>
    </row>
    <row r="18820" spans="29:29" x14ac:dyDescent="0.25">
      <c r="AC18820" s="379"/>
    </row>
    <row r="18821" spans="29:29" x14ac:dyDescent="0.25">
      <c r="AC18821" s="379"/>
    </row>
    <row r="18822" spans="29:29" x14ac:dyDescent="0.25">
      <c r="AC18822" s="379"/>
    </row>
    <row r="18823" spans="29:29" x14ac:dyDescent="0.25">
      <c r="AC18823" s="379"/>
    </row>
    <row r="18824" spans="29:29" x14ac:dyDescent="0.25">
      <c r="AC18824" s="379"/>
    </row>
    <row r="18825" spans="29:29" x14ac:dyDescent="0.25">
      <c r="AC18825" s="379"/>
    </row>
    <row r="18826" spans="29:29" x14ac:dyDescent="0.25">
      <c r="AC18826" s="379"/>
    </row>
    <row r="18827" spans="29:29" x14ac:dyDescent="0.25">
      <c r="AC18827" s="379"/>
    </row>
    <row r="18828" spans="29:29" x14ac:dyDescent="0.25">
      <c r="AC18828" s="379"/>
    </row>
    <row r="18829" spans="29:29" x14ac:dyDescent="0.25">
      <c r="AC18829" s="379"/>
    </row>
    <row r="18830" spans="29:29" x14ac:dyDescent="0.25">
      <c r="AC18830" s="379"/>
    </row>
    <row r="18831" spans="29:29" x14ac:dyDescent="0.25">
      <c r="AC18831" s="379"/>
    </row>
    <row r="18832" spans="29:29" x14ac:dyDescent="0.25">
      <c r="AC18832" s="379"/>
    </row>
    <row r="18833" spans="29:29" x14ac:dyDescent="0.25">
      <c r="AC18833" s="379"/>
    </row>
    <row r="18834" spans="29:29" x14ac:dyDescent="0.25">
      <c r="AC18834" s="379"/>
    </row>
    <row r="18835" spans="29:29" x14ac:dyDescent="0.25">
      <c r="AC18835" s="379"/>
    </row>
    <row r="18836" spans="29:29" x14ac:dyDescent="0.25">
      <c r="AC18836" s="379"/>
    </row>
    <row r="18837" spans="29:29" x14ac:dyDescent="0.25">
      <c r="AC18837" s="379"/>
    </row>
    <row r="18838" spans="29:29" x14ac:dyDescent="0.25">
      <c r="AC18838" s="379"/>
    </row>
    <row r="18839" spans="29:29" x14ac:dyDescent="0.25">
      <c r="AC18839" s="379"/>
    </row>
    <row r="18840" spans="29:29" x14ac:dyDescent="0.25">
      <c r="AC18840" s="379"/>
    </row>
    <row r="18841" spans="29:29" x14ac:dyDescent="0.25">
      <c r="AC18841" s="379"/>
    </row>
    <row r="18842" spans="29:29" x14ac:dyDescent="0.25">
      <c r="AC18842" s="379"/>
    </row>
    <row r="18843" spans="29:29" x14ac:dyDescent="0.25">
      <c r="AC18843" s="379"/>
    </row>
    <row r="18844" spans="29:29" x14ac:dyDescent="0.25">
      <c r="AC18844" s="379"/>
    </row>
    <row r="18845" spans="29:29" x14ac:dyDescent="0.25">
      <c r="AC18845" s="379"/>
    </row>
    <row r="18846" spans="29:29" x14ac:dyDescent="0.25">
      <c r="AC18846" s="379"/>
    </row>
    <row r="18847" spans="29:29" x14ac:dyDescent="0.25">
      <c r="AC18847" s="379"/>
    </row>
    <row r="18848" spans="29:29" x14ac:dyDescent="0.25">
      <c r="AC18848" s="379"/>
    </row>
    <row r="18849" spans="29:29" x14ac:dyDescent="0.25">
      <c r="AC18849" s="379"/>
    </row>
    <row r="18850" spans="29:29" x14ac:dyDescent="0.25">
      <c r="AC18850" s="379"/>
    </row>
    <row r="18851" spans="29:29" x14ac:dyDescent="0.25">
      <c r="AC18851" s="379"/>
    </row>
    <row r="18852" spans="29:29" x14ac:dyDescent="0.25">
      <c r="AC18852" s="379"/>
    </row>
    <row r="18853" spans="29:29" x14ac:dyDescent="0.25">
      <c r="AC18853" s="379"/>
    </row>
    <row r="18854" spans="29:29" x14ac:dyDescent="0.25">
      <c r="AC18854" s="379"/>
    </row>
    <row r="18855" spans="29:29" x14ac:dyDescent="0.25">
      <c r="AC18855" s="379"/>
    </row>
    <row r="18856" spans="29:29" x14ac:dyDescent="0.25">
      <c r="AC18856" s="379"/>
    </row>
    <row r="18857" spans="29:29" x14ac:dyDescent="0.25">
      <c r="AC18857" s="379"/>
    </row>
    <row r="18858" spans="29:29" x14ac:dyDescent="0.25">
      <c r="AC18858" s="379"/>
    </row>
    <row r="18859" spans="29:29" x14ac:dyDescent="0.25">
      <c r="AC18859" s="379"/>
    </row>
    <row r="18860" spans="29:29" x14ac:dyDescent="0.25">
      <c r="AC18860" s="379"/>
    </row>
    <row r="18861" spans="29:29" x14ac:dyDescent="0.25">
      <c r="AC18861" s="379"/>
    </row>
    <row r="18862" spans="29:29" x14ac:dyDescent="0.25">
      <c r="AC18862" s="379"/>
    </row>
    <row r="18863" spans="29:29" x14ac:dyDescent="0.25">
      <c r="AC18863" s="379"/>
    </row>
    <row r="18864" spans="29:29" x14ac:dyDescent="0.25">
      <c r="AC18864" s="379"/>
    </row>
    <row r="18865" spans="29:29" x14ac:dyDescent="0.25">
      <c r="AC18865" s="379"/>
    </row>
    <row r="18866" spans="29:29" x14ac:dyDescent="0.25">
      <c r="AC18866" s="379"/>
    </row>
    <row r="18867" spans="29:29" x14ac:dyDescent="0.25">
      <c r="AC18867" s="379"/>
    </row>
    <row r="18868" spans="29:29" x14ac:dyDescent="0.25">
      <c r="AC18868" s="379"/>
    </row>
    <row r="18869" spans="29:29" x14ac:dyDescent="0.25">
      <c r="AC18869" s="379"/>
    </row>
    <row r="18870" spans="29:29" x14ac:dyDescent="0.25">
      <c r="AC18870" s="379"/>
    </row>
    <row r="18871" spans="29:29" x14ac:dyDescent="0.25">
      <c r="AC18871" s="379"/>
    </row>
    <row r="18872" spans="29:29" x14ac:dyDescent="0.25">
      <c r="AC18872" s="379"/>
    </row>
    <row r="18873" spans="29:29" x14ac:dyDescent="0.25">
      <c r="AC18873" s="379"/>
    </row>
    <row r="18874" spans="29:29" x14ac:dyDescent="0.25">
      <c r="AC18874" s="379"/>
    </row>
    <row r="18875" spans="29:29" x14ac:dyDescent="0.25">
      <c r="AC18875" s="379"/>
    </row>
    <row r="18876" spans="29:29" x14ac:dyDescent="0.25">
      <c r="AC18876" s="379"/>
    </row>
    <row r="18877" spans="29:29" x14ac:dyDescent="0.25">
      <c r="AC18877" s="379"/>
    </row>
    <row r="18878" spans="29:29" x14ac:dyDescent="0.25">
      <c r="AC18878" s="379"/>
    </row>
    <row r="18879" spans="29:29" x14ac:dyDescent="0.25">
      <c r="AC18879" s="379"/>
    </row>
    <row r="18880" spans="29:29" x14ac:dyDescent="0.25">
      <c r="AC18880" s="379"/>
    </row>
    <row r="18881" spans="29:29" x14ac:dyDescent="0.25">
      <c r="AC18881" s="379"/>
    </row>
    <row r="18882" spans="29:29" x14ac:dyDescent="0.25">
      <c r="AC18882" s="379"/>
    </row>
    <row r="18883" spans="29:29" x14ac:dyDescent="0.25">
      <c r="AC18883" s="379"/>
    </row>
    <row r="18884" spans="29:29" x14ac:dyDescent="0.25">
      <c r="AC18884" s="379"/>
    </row>
    <row r="18885" spans="29:29" x14ac:dyDescent="0.25">
      <c r="AC18885" s="379"/>
    </row>
    <row r="18886" spans="29:29" x14ac:dyDescent="0.25">
      <c r="AC18886" s="379"/>
    </row>
    <row r="18887" spans="29:29" x14ac:dyDescent="0.25">
      <c r="AC18887" s="379"/>
    </row>
    <row r="18888" spans="29:29" x14ac:dyDescent="0.25">
      <c r="AC18888" s="379"/>
    </row>
    <row r="18889" spans="29:29" x14ac:dyDescent="0.25">
      <c r="AC18889" s="379"/>
    </row>
    <row r="18890" spans="29:29" x14ac:dyDescent="0.25">
      <c r="AC18890" s="379"/>
    </row>
    <row r="18891" spans="29:29" x14ac:dyDescent="0.25">
      <c r="AC18891" s="379"/>
    </row>
    <row r="18892" spans="29:29" x14ac:dyDescent="0.25">
      <c r="AC18892" s="379"/>
    </row>
    <row r="18893" spans="29:29" x14ac:dyDescent="0.25">
      <c r="AC18893" s="379"/>
    </row>
    <row r="18894" spans="29:29" x14ac:dyDescent="0.25">
      <c r="AC18894" s="379"/>
    </row>
    <row r="18895" spans="29:29" x14ac:dyDescent="0.25">
      <c r="AC18895" s="379"/>
    </row>
    <row r="18896" spans="29:29" x14ac:dyDescent="0.25">
      <c r="AC18896" s="379"/>
    </row>
    <row r="18897" spans="29:29" x14ac:dyDescent="0.25">
      <c r="AC18897" s="379"/>
    </row>
    <row r="18898" spans="29:29" x14ac:dyDescent="0.25">
      <c r="AC18898" s="379"/>
    </row>
    <row r="18899" spans="29:29" x14ac:dyDescent="0.25">
      <c r="AC18899" s="379"/>
    </row>
    <row r="18900" spans="29:29" x14ac:dyDescent="0.25">
      <c r="AC18900" s="379"/>
    </row>
    <row r="18901" spans="29:29" x14ac:dyDescent="0.25">
      <c r="AC18901" s="379"/>
    </row>
    <row r="18902" spans="29:29" x14ac:dyDescent="0.25">
      <c r="AC18902" s="379"/>
    </row>
    <row r="18903" spans="29:29" x14ac:dyDescent="0.25">
      <c r="AC18903" s="379"/>
    </row>
    <row r="18904" spans="29:29" x14ac:dyDescent="0.25">
      <c r="AC18904" s="379"/>
    </row>
    <row r="18905" spans="29:29" x14ac:dyDescent="0.25">
      <c r="AC18905" s="379"/>
    </row>
    <row r="18906" spans="29:29" x14ac:dyDescent="0.25">
      <c r="AC18906" s="379"/>
    </row>
    <row r="18907" spans="29:29" x14ac:dyDescent="0.25">
      <c r="AC18907" s="379"/>
    </row>
    <row r="18908" spans="29:29" x14ac:dyDescent="0.25">
      <c r="AC18908" s="379"/>
    </row>
    <row r="18909" spans="29:29" x14ac:dyDescent="0.25">
      <c r="AC18909" s="379"/>
    </row>
    <row r="18910" spans="29:29" x14ac:dyDescent="0.25">
      <c r="AC18910" s="379"/>
    </row>
    <row r="18911" spans="29:29" x14ac:dyDescent="0.25">
      <c r="AC18911" s="379"/>
    </row>
    <row r="18912" spans="29:29" x14ac:dyDescent="0.25">
      <c r="AC18912" s="379"/>
    </row>
    <row r="18913" spans="29:29" x14ac:dyDescent="0.25">
      <c r="AC18913" s="379"/>
    </row>
    <row r="18914" spans="29:29" x14ac:dyDescent="0.25">
      <c r="AC18914" s="379"/>
    </row>
    <row r="18915" spans="29:29" x14ac:dyDescent="0.25">
      <c r="AC18915" s="379"/>
    </row>
    <row r="18916" spans="29:29" x14ac:dyDescent="0.25">
      <c r="AC18916" s="379"/>
    </row>
    <row r="18917" spans="29:29" x14ac:dyDescent="0.25">
      <c r="AC18917" s="379"/>
    </row>
    <row r="18918" spans="29:29" x14ac:dyDescent="0.25">
      <c r="AC18918" s="379"/>
    </row>
    <row r="18919" spans="29:29" x14ac:dyDescent="0.25">
      <c r="AC18919" s="379"/>
    </row>
    <row r="18920" spans="29:29" x14ac:dyDescent="0.25">
      <c r="AC18920" s="379"/>
    </row>
    <row r="18921" spans="29:29" x14ac:dyDescent="0.25">
      <c r="AC18921" s="379"/>
    </row>
    <row r="18922" spans="29:29" x14ac:dyDescent="0.25">
      <c r="AC18922" s="379"/>
    </row>
    <row r="18923" spans="29:29" x14ac:dyDescent="0.25">
      <c r="AC18923" s="379"/>
    </row>
    <row r="18924" spans="29:29" x14ac:dyDescent="0.25">
      <c r="AC18924" s="379"/>
    </row>
    <row r="18925" spans="29:29" x14ac:dyDescent="0.25">
      <c r="AC18925" s="379"/>
    </row>
    <row r="18926" spans="29:29" x14ac:dyDescent="0.25">
      <c r="AC18926" s="379"/>
    </row>
    <row r="18927" spans="29:29" x14ac:dyDescent="0.25">
      <c r="AC18927" s="379"/>
    </row>
    <row r="18928" spans="29:29" x14ac:dyDescent="0.25">
      <c r="AC18928" s="379"/>
    </row>
    <row r="18929" spans="29:29" x14ac:dyDescent="0.25">
      <c r="AC18929" s="379"/>
    </row>
    <row r="18930" spans="29:29" x14ac:dyDescent="0.25">
      <c r="AC18930" s="379"/>
    </row>
    <row r="18931" spans="29:29" x14ac:dyDescent="0.25">
      <c r="AC18931" s="379"/>
    </row>
    <row r="18932" spans="29:29" x14ac:dyDescent="0.25">
      <c r="AC18932" s="379"/>
    </row>
    <row r="18933" spans="29:29" x14ac:dyDescent="0.25">
      <c r="AC18933" s="379"/>
    </row>
    <row r="18934" spans="29:29" x14ac:dyDescent="0.25">
      <c r="AC18934" s="379"/>
    </row>
    <row r="18935" spans="29:29" x14ac:dyDescent="0.25">
      <c r="AC18935" s="379"/>
    </row>
    <row r="18936" spans="29:29" x14ac:dyDescent="0.25">
      <c r="AC18936" s="379"/>
    </row>
    <row r="18937" spans="29:29" x14ac:dyDescent="0.25">
      <c r="AC18937" s="379"/>
    </row>
    <row r="18938" spans="29:29" x14ac:dyDescent="0.25">
      <c r="AC18938" s="379"/>
    </row>
    <row r="18939" spans="29:29" x14ac:dyDescent="0.25">
      <c r="AC18939" s="379"/>
    </row>
    <row r="18940" spans="29:29" x14ac:dyDescent="0.25">
      <c r="AC18940" s="379"/>
    </row>
    <row r="18941" spans="29:29" x14ac:dyDescent="0.25">
      <c r="AC18941" s="379"/>
    </row>
    <row r="18942" spans="29:29" x14ac:dyDescent="0.25">
      <c r="AC18942" s="379"/>
    </row>
    <row r="18943" spans="29:29" x14ac:dyDescent="0.25">
      <c r="AC18943" s="379"/>
    </row>
    <row r="18944" spans="29:29" x14ac:dyDescent="0.25">
      <c r="AC18944" s="379"/>
    </row>
    <row r="18945" spans="29:29" x14ac:dyDescent="0.25">
      <c r="AC18945" s="379"/>
    </row>
    <row r="18946" spans="29:29" x14ac:dyDescent="0.25">
      <c r="AC18946" s="379"/>
    </row>
    <row r="18947" spans="29:29" x14ac:dyDescent="0.25">
      <c r="AC18947" s="379"/>
    </row>
    <row r="18948" spans="29:29" x14ac:dyDescent="0.25">
      <c r="AC18948" s="379"/>
    </row>
    <row r="18949" spans="29:29" x14ac:dyDescent="0.25">
      <c r="AC18949" s="379"/>
    </row>
    <row r="18950" spans="29:29" x14ac:dyDescent="0.25">
      <c r="AC18950" s="379"/>
    </row>
    <row r="18951" spans="29:29" x14ac:dyDescent="0.25">
      <c r="AC18951" s="379"/>
    </row>
    <row r="18952" spans="29:29" x14ac:dyDescent="0.25">
      <c r="AC18952" s="379"/>
    </row>
    <row r="18953" spans="29:29" x14ac:dyDescent="0.25">
      <c r="AC18953" s="379"/>
    </row>
    <row r="18954" spans="29:29" x14ac:dyDescent="0.25">
      <c r="AC18954" s="379"/>
    </row>
    <row r="18955" spans="29:29" x14ac:dyDescent="0.25">
      <c r="AC18955" s="379"/>
    </row>
    <row r="18956" spans="29:29" x14ac:dyDescent="0.25">
      <c r="AC18956" s="379"/>
    </row>
    <row r="18957" spans="29:29" x14ac:dyDescent="0.25">
      <c r="AC18957" s="379"/>
    </row>
    <row r="18958" spans="29:29" x14ac:dyDescent="0.25">
      <c r="AC18958" s="379"/>
    </row>
    <row r="18959" spans="29:29" x14ac:dyDescent="0.25">
      <c r="AC18959" s="379"/>
    </row>
    <row r="18960" spans="29:29" x14ac:dyDescent="0.25">
      <c r="AC18960" s="379"/>
    </row>
    <row r="18961" spans="29:29" x14ac:dyDescent="0.25">
      <c r="AC18961" s="379"/>
    </row>
    <row r="18962" spans="29:29" x14ac:dyDescent="0.25">
      <c r="AC18962" s="379"/>
    </row>
    <row r="18963" spans="29:29" x14ac:dyDescent="0.25">
      <c r="AC18963" s="379"/>
    </row>
    <row r="18964" spans="29:29" x14ac:dyDescent="0.25">
      <c r="AC18964" s="379"/>
    </row>
    <row r="18965" spans="29:29" x14ac:dyDescent="0.25">
      <c r="AC18965" s="379"/>
    </row>
    <row r="18966" spans="29:29" x14ac:dyDescent="0.25">
      <c r="AC18966" s="379"/>
    </row>
    <row r="18967" spans="29:29" x14ac:dyDescent="0.25">
      <c r="AC18967" s="379"/>
    </row>
    <row r="18968" spans="29:29" x14ac:dyDescent="0.25">
      <c r="AC18968" s="379"/>
    </row>
    <row r="18969" spans="29:29" x14ac:dyDescent="0.25">
      <c r="AC18969" s="379"/>
    </row>
    <row r="18970" spans="29:29" x14ac:dyDescent="0.25">
      <c r="AC18970" s="379"/>
    </row>
    <row r="18971" spans="29:29" x14ac:dyDescent="0.25">
      <c r="AC18971" s="379"/>
    </row>
    <row r="18972" spans="29:29" x14ac:dyDescent="0.25">
      <c r="AC18972" s="379"/>
    </row>
    <row r="18973" spans="29:29" x14ac:dyDescent="0.25">
      <c r="AC18973" s="379"/>
    </row>
    <row r="18974" spans="29:29" x14ac:dyDescent="0.25">
      <c r="AC18974" s="379"/>
    </row>
    <row r="18975" spans="29:29" x14ac:dyDescent="0.25">
      <c r="AC18975" s="379"/>
    </row>
    <row r="18976" spans="29:29" x14ac:dyDescent="0.25">
      <c r="AC18976" s="379"/>
    </row>
    <row r="18977" spans="29:29" x14ac:dyDescent="0.25">
      <c r="AC18977" s="379"/>
    </row>
    <row r="18978" spans="29:29" x14ac:dyDescent="0.25">
      <c r="AC18978" s="379"/>
    </row>
    <row r="18979" spans="29:29" x14ac:dyDescent="0.25">
      <c r="AC18979" s="379"/>
    </row>
    <row r="18980" spans="29:29" x14ac:dyDescent="0.25">
      <c r="AC18980" s="379"/>
    </row>
    <row r="18981" spans="29:29" x14ac:dyDescent="0.25">
      <c r="AC18981" s="379"/>
    </row>
    <row r="18982" spans="29:29" x14ac:dyDescent="0.25">
      <c r="AC18982" s="379"/>
    </row>
    <row r="18983" spans="29:29" x14ac:dyDescent="0.25">
      <c r="AC18983" s="379"/>
    </row>
    <row r="18984" spans="29:29" x14ac:dyDescent="0.25">
      <c r="AC18984" s="379"/>
    </row>
    <row r="18985" spans="29:29" x14ac:dyDescent="0.25">
      <c r="AC18985" s="379"/>
    </row>
    <row r="18986" spans="29:29" x14ac:dyDescent="0.25">
      <c r="AC18986" s="379"/>
    </row>
    <row r="18987" spans="29:29" x14ac:dyDescent="0.25">
      <c r="AC18987" s="379"/>
    </row>
    <row r="18988" spans="29:29" x14ac:dyDescent="0.25">
      <c r="AC18988" s="379"/>
    </row>
    <row r="18989" spans="29:29" x14ac:dyDescent="0.25">
      <c r="AC18989" s="379"/>
    </row>
    <row r="18990" spans="29:29" x14ac:dyDescent="0.25">
      <c r="AC18990" s="379"/>
    </row>
    <row r="18991" spans="29:29" x14ac:dyDescent="0.25">
      <c r="AC18991" s="379"/>
    </row>
    <row r="18992" spans="29:29" x14ac:dyDescent="0.25">
      <c r="AC18992" s="379"/>
    </row>
    <row r="18993" spans="29:29" x14ac:dyDescent="0.25">
      <c r="AC18993" s="379"/>
    </row>
    <row r="18994" spans="29:29" x14ac:dyDescent="0.25">
      <c r="AC18994" s="379"/>
    </row>
    <row r="18995" spans="29:29" x14ac:dyDescent="0.25">
      <c r="AC18995" s="379"/>
    </row>
    <row r="18996" spans="29:29" x14ac:dyDescent="0.25">
      <c r="AC18996" s="379"/>
    </row>
    <row r="18997" spans="29:29" x14ac:dyDescent="0.25">
      <c r="AC18997" s="379"/>
    </row>
    <row r="18998" spans="29:29" x14ac:dyDescent="0.25">
      <c r="AC18998" s="379"/>
    </row>
    <row r="18999" spans="29:29" x14ac:dyDescent="0.25">
      <c r="AC18999" s="379"/>
    </row>
    <row r="19000" spans="29:29" x14ac:dyDescent="0.25">
      <c r="AC19000" s="379"/>
    </row>
    <row r="19001" spans="29:29" x14ac:dyDescent="0.25">
      <c r="AC19001" s="379"/>
    </row>
    <row r="19002" spans="29:29" x14ac:dyDescent="0.25">
      <c r="AC19002" s="379"/>
    </row>
    <row r="19003" spans="29:29" x14ac:dyDescent="0.25">
      <c r="AC19003" s="379"/>
    </row>
    <row r="19004" spans="29:29" x14ac:dyDescent="0.25">
      <c r="AC19004" s="379"/>
    </row>
    <row r="19005" spans="29:29" x14ac:dyDescent="0.25">
      <c r="AC19005" s="379"/>
    </row>
    <row r="19006" spans="29:29" x14ac:dyDescent="0.25">
      <c r="AC19006" s="379"/>
    </row>
    <row r="19007" spans="29:29" x14ac:dyDescent="0.25">
      <c r="AC19007" s="379"/>
    </row>
    <row r="19008" spans="29:29" x14ac:dyDescent="0.25">
      <c r="AC19008" s="379"/>
    </row>
    <row r="19009" spans="29:29" x14ac:dyDescent="0.25">
      <c r="AC19009" s="379"/>
    </row>
    <row r="19010" spans="29:29" x14ac:dyDescent="0.25">
      <c r="AC19010" s="379"/>
    </row>
    <row r="19011" spans="29:29" x14ac:dyDescent="0.25">
      <c r="AC19011" s="379"/>
    </row>
    <row r="19012" spans="29:29" x14ac:dyDescent="0.25">
      <c r="AC19012" s="379"/>
    </row>
    <row r="19013" spans="29:29" x14ac:dyDescent="0.25">
      <c r="AC19013" s="379"/>
    </row>
    <row r="19014" spans="29:29" x14ac:dyDescent="0.25">
      <c r="AC19014" s="379"/>
    </row>
    <row r="19015" spans="29:29" x14ac:dyDescent="0.25">
      <c r="AC19015" s="379"/>
    </row>
    <row r="19016" spans="29:29" x14ac:dyDescent="0.25">
      <c r="AC19016" s="379"/>
    </row>
    <row r="19017" spans="29:29" x14ac:dyDescent="0.25">
      <c r="AC19017" s="379"/>
    </row>
    <row r="19018" spans="29:29" x14ac:dyDescent="0.25">
      <c r="AC19018" s="379"/>
    </row>
    <row r="19019" spans="29:29" x14ac:dyDescent="0.25">
      <c r="AC19019" s="379"/>
    </row>
    <row r="19020" spans="29:29" x14ac:dyDescent="0.25">
      <c r="AC19020" s="379"/>
    </row>
    <row r="19021" spans="29:29" x14ac:dyDescent="0.25">
      <c r="AC19021" s="379"/>
    </row>
    <row r="19022" spans="29:29" x14ac:dyDescent="0.25">
      <c r="AC19022" s="379"/>
    </row>
    <row r="19023" spans="29:29" x14ac:dyDescent="0.25">
      <c r="AC19023" s="379"/>
    </row>
    <row r="19024" spans="29:29" x14ac:dyDescent="0.25">
      <c r="AC19024" s="379"/>
    </row>
    <row r="19025" spans="29:29" x14ac:dyDescent="0.25">
      <c r="AC19025" s="379"/>
    </row>
    <row r="19026" spans="29:29" x14ac:dyDescent="0.25">
      <c r="AC19026" s="379"/>
    </row>
    <row r="19027" spans="29:29" x14ac:dyDescent="0.25">
      <c r="AC19027" s="379"/>
    </row>
    <row r="19028" spans="29:29" x14ac:dyDescent="0.25">
      <c r="AC19028" s="379"/>
    </row>
    <row r="19029" spans="29:29" x14ac:dyDescent="0.25">
      <c r="AC19029" s="379"/>
    </row>
    <row r="19030" spans="29:29" x14ac:dyDescent="0.25">
      <c r="AC19030" s="379"/>
    </row>
    <row r="19031" spans="29:29" x14ac:dyDescent="0.25">
      <c r="AC19031" s="379"/>
    </row>
    <row r="19032" spans="29:29" x14ac:dyDescent="0.25">
      <c r="AC19032" s="379"/>
    </row>
    <row r="19033" spans="29:29" x14ac:dyDescent="0.25">
      <c r="AC19033" s="379"/>
    </row>
    <row r="19034" spans="29:29" x14ac:dyDescent="0.25">
      <c r="AC19034" s="379"/>
    </row>
    <row r="19035" spans="29:29" x14ac:dyDescent="0.25">
      <c r="AC19035" s="379"/>
    </row>
    <row r="19036" spans="29:29" x14ac:dyDescent="0.25">
      <c r="AC19036" s="379"/>
    </row>
    <row r="19037" spans="29:29" x14ac:dyDescent="0.25">
      <c r="AC19037" s="379"/>
    </row>
    <row r="19038" spans="29:29" x14ac:dyDescent="0.25">
      <c r="AC19038" s="379"/>
    </row>
    <row r="19039" spans="29:29" x14ac:dyDescent="0.25">
      <c r="AC19039" s="379"/>
    </row>
    <row r="19040" spans="29:29" x14ac:dyDescent="0.25">
      <c r="AC19040" s="379"/>
    </row>
    <row r="19041" spans="29:29" x14ac:dyDescent="0.25">
      <c r="AC19041" s="379"/>
    </row>
    <row r="19042" spans="29:29" x14ac:dyDescent="0.25">
      <c r="AC19042" s="379"/>
    </row>
    <row r="19043" spans="29:29" x14ac:dyDescent="0.25">
      <c r="AC19043" s="379"/>
    </row>
    <row r="19044" spans="29:29" x14ac:dyDescent="0.25">
      <c r="AC19044" s="379"/>
    </row>
    <row r="19045" spans="29:29" x14ac:dyDescent="0.25">
      <c r="AC19045" s="379"/>
    </row>
    <row r="19046" spans="29:29" x14ac:dyDescent="0.25">
      <c r="AC19046" s="379"/>
    </row>
    <row r="19047" spans="29:29" x14ac:dyDescent="0.25">
      <c r="AC19047" s="379"/>
    </row>
    <row r="19048" spans="29:29" x14ac:dyDescent="0.25">
      <c r="AC19048" s="379"/>
    </row>
    <row r="19049" spans="29:29" x14ac:dyDescent="0.25">
      <c r="AC19049" s="379"/>
    </row>
    <row r="19050" spans="29:29" x14ac:dyDescent="0.25">
      <c r="AC19050" s="379"/>
    </row>
    <row r="19051" spans="29:29" x14ac:dyDescent="0.25">
      <c r="AC19051" s="379"/>
    </row>
    <row r="19052" spans="29:29" x14ac:dyDescent="0.25">
      <c r="AC19052" s="379"/>
    </row>
    <row r="19053" spans="29:29" x14ac:dyDescent="0.25">
      <c r="AC19053" s="379"/>
    </row>
    <row r="19054" spans="29:29" x14ac:dyDescent="0.25">
      <c r="AC19054" s="379"/>
    </row>
    <row r="19055" spans="29:29" x14ac:dyDescent="0.25">
      <c r="AC19055" s="379"/>
    </row>
    <row r="19056" spans="29:29" x14ac:dyDescent="0.25">
      <c r="AC19056" s="379"/>
    </row>
    <row r="19057" spans="29:29" x14ac:dyDescent="0.25">
      <c r="AC19057" s="379"/>
    </row>
    <row r="19058" spans="29:29" x14ac:dyDescent="0.25">
      <c r="AC19058" s="379"/>
    </row>
    <row r="19059" spans="29:29" x14ac:dyDescent="0.25">
      <c r="AC19059" s="379"/>
    </row>
    <row r="19060" spans="29:29" x14ac:dyDescent="0.25">
      <c r="AC19060" s="379"/>
    </row>
    <row r="19061" spans="29:29" x14ac:dyDescent="0.25">
      <c r="AC19061" s="379"/>
    </row>
    <row r="19062" spans="29:29" x14ac:dyDescent="0.25">
      <c r="AC19062" s="379"/>
    </row>
    <row r="19063" spans="29:29" x14ac:dyDescent="0.25">
      <c r="AC19063" s="379"/>
    </row>
    <row r="19064" spans="29:29" x14ac:dyDescent="0.25">
      <c r="AC19064" s="379"/>
    </row>
    <row r="19065" spans="29:29" x14ac:dyDescent="0.25">
      <c r="AC19065" s="379"/>
    </row>
    <row r="19066" spans="29:29" x14ac:dyDescent="0.25">
      <c r="AC19066" s="379"/>
    </row>
    <row r="19067" spans="29:29" x14ac:dyDescent="0.25">
      <c r="AC19067" s="379"/>
    </row>
    <row r="19068" spans="29:29" x14ac:dyDescent="0.25">
      <c r="AC19068" s="379"/>
    </row>
    <row r="19069" spans="29:29" x14ac:dyDescent="0.25">
      <c r="AC19069" s="379"/>
    </row>
    <row r="19070" spans="29:29" x14ac:dyDescent="0.25">
      <c r="AC19070" s="379"/>
    </row>
    <row r="19071" spans="29:29" x14ac:dyDescent="0.25">
      <c r="AC19071" s="379"/>
    </row>
    <row r="19072" spans="29:29" x14ac:dyDescent="0.25">
      <c r="AC19072" s="379"/>
    </row>
    <row r="19073" spans="29:29" x14ac:dyDescent="0.25">
      <c r="AC19073" s="379"/>
    </row>
    <row r="19074" spans="29:29" x14ac:dyDescent="0.25">
      <c r="AC19074" s="379"/>
    </row>
    <row r="19075" spans="29:29" x14ac:dyDescent="0.25">
      <c r="AC19075" s="379"/>
    </row>
    <row r="19076" spans="29:29" x14ac:dyDescent="0.25">
      <c r="AC19076" s="379"/>
    </row>
    <row r="19077" spans="29:29" x14ac:dyDescent="0.25">
      <c r="AC19077" s="379"/>
    </row>
    <row r="19078" spans="29:29" x14ac:dyDescent="0.25">
      <c r="AC19078" s="379"/>
    </row>
    <row r="19079" spans="29:29" x14ac:dyDescent="0.25">
      <c r="AC19079" s="379"/>
    </row>
    <row r="19080" spans="29:29" x14ac:dyDescent="0.25">
      <c r="AC19080" s="379"/>
    </row>
    <row r="19081" spans="29:29" x14ac:dyDescent="0.25">
      <c r="AC19081" s="379"/>
    </row>
    <row r="19082" spans="29:29" x14ac:dyDescent="0.25">
      <c r="AC19082" s="379"/>
    </row>
    <row r="19083" spans="29:29" x14ac:dyDescent="0.25">
      <c r="AC19083" s="379"/>
    </row>
    <row r="19084" spans="29:29" x14ac:dyDescent="0.25">
      <c r="AC19084" s="379"/>
    </row>
    <row r="19085" spans="29:29" x14ac:dyDescent="0.25">
      <c r="AC19085" s="379"/>
    </row>
    <row r="19086" spans="29:29" x14ac:dyDescent="0.25">
      <c r="AC19086" s="379"/>
    </row>
    <row r="19087" spans="29:29" x14ac:dyDescent="0.25">
      <c r="AC19087" s="379"/>
    </row>
    <row r="19088" spans="29:29" x14ac:dyDescent="0.25">
      <c r="AC19088" s="379"/>
    </row>
    <row r="19089" spans="29:29" x14ac:dyDescent="0.25">
      <c r="AC19089" s="379"/>
    </row>
    <row r="19090" spans="29:29" x14ac:dyDescent="0.25">
      <c r="AC19090" s="379"/>
    </row>
    <row r="19091" spans="29:29" x14ac:dyDescent="0.25">
      <c r="AC19091" s="379"/>
    </row>
    <row r="19092" spans="29:29" x14ac:dyDescent="0.25">
      <c r="AC19092" s="379"/>
    </row>
    <row r="19093" spans="29:29" x14ac:dyDescent="0.25">
      <c r="AC19093" s="379"/>
    </row>
    <row r="19094" spans="29:29" x14ac:dyDescent="0.25">
      <c r="AC19094" s="379"/>
    </row>
    <row r="19095" spans="29:29" x14ac:dyDescent="0.25">
      <c r="AC19095" s="379"/>
    </row>
    <row r="19096" spans="29:29" x14ac:dyDescent="0.25">
      <c r="AC19096" s="379"/>
    </row>
    <row r="19097" spans="29:29" x14ac:dyDescent="0.25">
      <c r="AC19097" s="379"/>
    </row>
    <row r="19098" spans="29:29" x14ac:dyDescent="0.25">
      <c r="AC19098" s="379"/>
    </row>
    <row r="19099" spans="29:29" x14ac:dyDescent="0.25">
      <c r="AC19099" s="379"/>
    </row>
    <row r="19100" spans="29:29" x14ac:dyDescent="0.25">
      <c r="AC19100" s="379"/>
    </row>
    <row r="19101" spans="29:29" x14ac:dyDescent="0.25">
      <c r="AC19101" s="379"/>
    </row>
    <row r="19102" spans="29:29" x14ac:dyDescent="0.25">
      <c r="AC19102" s="379"/>
    </row>
    <row r="19103" spans="29:29" x14ac:dyDescent="0.25">
      <c r="AC19103" s="379"/>
    </row>
    <row r="19104" spans="29:29" x14ac:dyDescent="0.25">
      <c r="AC19104" s="379"/>
    </row>
    <row r="19105" spans="29:29" x14ac:dyDescent="0.25">
      <c r="AC19105" s="379"/>
    </row>
    <row r="19106" spans="29:29" x14ac:dyDescent="0.25">
      <c r="AC19106" s="379"/>
    </row>
    <row r="19107" spans="29:29" x14ac:dyDescent="0.25">
      <c r="AC19107" s="379"/>
    </row>
    <row r="19108" spans="29:29" x14ac:dyDescent="0.25">
      <c r="AC19108" s="379"/>
    </row>
    <row r="19109" spans="29:29" x14ac:dyDescent="0.25">
      <c r="AC19109" s="379"/>
    </row>
    <row r="19110" spans="29:29" x14ac:dyDescent="0.25">
      <c r="AC19110" s="379"/>
    </row>
    <row r="19111" spans="29:29" x14ac:dyDescent="0.25">
      <c r="AC19111" s="379"/>
    </row>
    <row r="19112" spans="29:29" x14ac:dyDescent="0.25">
      <c r="AC19112" s="379"/>
    </row>
    <row r="19113" spans="29:29" x14ac:dyDescent="0.25">
      <c r="AC19113" s="379"/>
    </row>
    <row r="19114" spans="29:29" x14ac:dyDescent="0.25">
      <c r="AC19114" s="379"/>
    </row>
    <row r="19115" spans="29:29" x14ac:dyDescent="0.25">
      <c r="AC19115" s="379"/>
    </row>
    <row r="19116" spans="29:29" x14ac:dyDescent="0.25">
      <c r="AC19116" s="379"/>
    </row>
    <row r="19117" spans="29:29" x14ac:dyDescent="0.25">
      <c r="AC19117" s="379"/>
    </row>
    <row r="19118" spans="29:29" x14ac:dyDescent="0.25">
      <c r="AC19118" s="379"/>
    </row>
    <row r="19119" spans="29:29" x14ac:dyDescent="0.25">
      <c r="AC19119" s="379"/>
    </row>
    <row r="19120" spans="29:29" x14ac:dyDescent="0.25">
      <c r="AC19120" s="379"/>
    </row>
    <row r="19121" spans="29:29" x14ac:dyDescent="0.25">
      <c r="AC19121" s="379"/>
    </row>
    <row r="19122" spans="29:29" x14ac:dyDescent="0.25">
      <c r="AC19122" s="379"/>
    </row>
    <row r="19123" spans="29:29" x14ac:dyDescent="0.25">
      <c r="AC19123" s="379"/>
    </row>
    <row r="19124" spans="29:29" x14ac:dyDescent="0.25">
      <c r="AC19124" s="379"/>
    </row>
    <row r="19125" spans="29:29" x14ac:dyDescent="0.25">
      <c r="AC19125" s="379"/>
    </row>
    <row r="19126" spans="29:29" x14ac:dyDescent="0.25">
      <c r="AC19126" s="379"/>
    </row>
    <row r="19127" spans="29:29" x14ac:dyDescent="0.25">
      <c r="AC19127" s="379"/>
    </row>
    <row r="19128" spans="29:29" x14ac:dyDescent="0.25">
      <c r="AC19128" s="379"/>
    </row>
    <row r="19129" spans="29:29" x14ac:dyDescent="0.25">
      <c r="AC19129" s="379"/>
    </row>
    <row r="19130" spans="29:29" x14ac:dyDescent="0.25">
      <c r="AC19130" s="379"/>
    </row>
    <row r="19131" spans="29:29" x14ac:dyDescent="0.25">
      <c r="AC19131" s="379"/>
    </row>
    <row r="19132" spans="29:29" x14ac:dyDescent="0.25">
      <c r="AC19132" s="379"/>
    </row>
    <row r="19133" spans="29:29" x14ac:dyDescent="0.25">
      <c r="AC19133" s="379"/>
    </row>
    <row r="19134" spans="29:29" x14ac:dyDescent="0.25">
      <c r="AC19134" s="379"/>
    </row>
    <row r="19135" spans="29:29" x14ac:dyDescent="0.25">
      <c r="AC19135" s="379"/>
    </row>
    <row r="19136" spans="29:29" x14ac:dyDescent="0.25">
      <c r="AC19136" s="379"/>
    </row>
    <row r="19137" spans="29:29" x14ac:dyDescent="0.25">
      <c r="AC19137" s="379"/>
    </row>
    <row r="19138" spans="29:29" x14ac:dyDescent="0.25">
      <c r="AC19138" s="379"/>
    </row>
    <row r="19139" spans="29:29" x14ac:dyDescent="0.25">
      <c r="AC19139" s="379"/>
    </row>
    <row r="19140" spans="29:29" x14ac:dyDescent="0.25">
      <c r="AC19140" s="379"/>
    </row>
    <row r="19141" spans="29:29" x14ac:dyDescent="0.25">
      <c r="AC19141" s="379"/>
    </row>
    <row r="19142" spans="29:29" x14ac:dyDescent="0.25">
      <c r="AC19142" s="379"/>
    </row>
    <row r="19143" spans="29:29" x14ac:dyDescent="0.25">
      <c r="AC19143" s="379"/>
    </row>
    <row r="19144" spans="29:29" x14ac:dyDescent="0.25">
      <c r="AC19144" s="379"/>
    </row>
    <row r="19145" spans="29:29" x14ac:dyDescent="0.25">
      <c r="AC19145" s="379"/>
    </row>
    <row r="19146" spans="29:29" x14ac:dyDescent="0.25">
      <c r="AC19146" s="379"/>
    </row>
    <row r="19147" spans="29:29" x14ac:dyDescent="0.25">
      <c r="AC19147" s="379"/>
    </row>
    <row r="19148" spans="29:29" x14ac:dyDescent="0.25">
      <c r="AC19148" s="379"/>
    </row>
    <row r="19149" spans="29:29" x14ac:dyDescent="0.25">
      <c r="AC19149" s="379"/>
    </row>
    <row r="19150" spans="29:29" x14ac:dyDescent="0.25">
      <c r="AC19150" s="379"/>
    </row>
    <row r="19151" spans="29:29" x14ac:dyDescent="0.25">
      <c r="AC19151" s="379"/>
    </row>
    <row r="19152" spans="29:29" x14ac:dyDescent="0.25">
      <c r="AC19152" s="379"/>
    </row>
    <row r="19153" spans="29:29" x14ac:dyDescent="0.25">
      <c r="AC19153" s="379"/>
    </row>
    <row r="19154" spans="29:29" x14ac:dyDescent="0.25">
      <c r="AC19154" s="379"/>
    </row>
    <row r="19155" spans="29:29" x14ac:dyDescent="0.25">
      <c r="AC19155" s="379"/>
    </row>
    <row r="19156" spans="29:29" x14ac:dyDescent="0.25">
      <c r="AC19156" s="379"/>
    </row>
    <row r="19157" spans="29:29" x14ac:dyDescent="0.25">
      <c r="AC19157" s="379"/>
    </row>
    <row r="19158" spans="29:29" x14ac:dyDescent="0.25">
      <c r="AC19158" s="379"/>
    </row>
    <row r="19159" spans="29:29" x14ac:dyDescent="0.25">
      <c r="AC19159" s="379"/>
    </row>
    <row r="19160" spans="29:29" x14ac:dyDescent="0.25">
      <c r="AC19160" s="379"/>
    </row>
    <row r="19161" spans="29:29" x14ac:dyDescent="0.25">
      <c r="AC19161" s="379"/>
    </row>
    <row r="19162" spans="29:29" x14ac:dyDescent="0.25">
      <c r="AC19162" s="379"/>
    </row>
    <row r="19163" spans="29:29" x14ac:dyDescent="0.25">
      <c r="AC19163" s="379"/>
    </row>
    <row r="19164" spans="29:29" x14ac:dyDescent="0.25">
      <c r="AC19164" s="379"/>
    </row>
    <row r="19165" spans="29:29" x14ac:dyDescent="0.25">
      <c r="AC19165" s="379"/>
    </row>
    <row r="19166" spans="29:29" x14ac:dyDescent="0.25">
      <c r="AC19166" s="379"/>
    </row>
    <row r="19167" spans="29:29" x14ac:dyDescent="0.25">
      <c r="AC19167" s="379"/>
    </row>
    <row r="19168" spans="29:29" x14ac:dyDescent="0.25">
      <c r="AC19168" s="379"/>
    </row>
    <row r="19169" spans="29:29" x14ac:dyDescent="0.25">
      <c r="AC19169" s="379"/>
    </row>
    <row r="19170" spans="29:29" x14ac:dyDescent="0.25">
      <c r="AC19170" s="379"/>
    </row>
    <row r="19171" spans="29:29" x14ac:dyDescent="0.25">
      <c r="AC19171" s="379"/>
    </row>
    <row r="19172" spans="29:29" x14ac:dyDescent="0.25">
      <c r="AC19172" s="379"/>
    </row>
    <row r="19173" spans="29:29" x14ac:dyDescent="0.25">
      <c r="AC19173" s="379"/>
    </row>
    <row r="19174" spans="29:29" x14ac:dyDescent="0.25">
      <c r="AC19174" s="379"/>
    </row>
    <row r="19175" spans="29:29" x14ac:dyDescent="0.25">
      <c r="AC19175" s="379"/>
    </row>
    <row r="19176" spans="29:29" x14ac:dyDescent="0.25">
      <c r="AC19176" s="379"/>
    </row>
    <row r="19177" spans="29:29" x14ac:dyDescent="0.25">
      <c r="AC19177" s="379"/>
    </row>
    <row r="19178" spans="29:29" x14ac:dyDescent="0.25">
      <c r="AC19178" s="379"/>
    </row>
    <row r="19179" spans="29:29" x14ac:dyDescent="0.25">
      <c r="AC19179" s="379"/>
    </row>
    <row r="19180" spans="29:29" x14ac:dyDescent="0.25">
      <c r="AC19180" s="379"/>
    </row>
    <row r="19181" spans="29:29" x14ac:dyDescent="0.25">
      <c r="AC19181" s="379"/>
    </row>
    <row r="19182" spans="29:29" x14ac:dyDescent="0.25">
      <c r="AC19182" s="379"/>
    </row>
    <row r="19183" spans="29:29" x14ac:dyDescent="0.25">
      <c r="AC19183" s="379"/>
    </row>
    <row r="19184" spans="29:29" x14ac:dyDescent="0.25">
      <c r="AC19184" s="379"/>
    </row>
    <row r="19185" spans="29:29" x14ac:dyDescent="0.25">
      <c r="AC19185" s="379"/>
    </row>
    <row r="19186" spans="29:29" x14ac:dyDescent="0.25">
      <c r="AC19186" s="379"/>
    </row>
    <row r="19187" spans="29:29" x14ac:dyDescent="0.25">
      <c r="AC19187" s="379"/>
    </row>
    <row r="19188" spans="29:29" x14ac:dyDescent="0.25">
      <c r="AC19188" s="379"/>
    </row>
    <row r="19189" spans="29:29" x14ac:dyDescent="0.25">
      <c r="AC19189" s="379"/>
    </row>
    <row r="19190" spans="29:29" x14ac:dyDescent="0.25">
      <c r="AC19190" s="379"/>
    </row>
    <row r="19191" spans="29:29" x14ac:dyDescent="0.25">
      <c r="AC19191" s="379"/>
    </row>
    <row r="19192" spans="29:29" x14ac:dyDescent="0.25">
      <c r="AC19192" s="379"/>
    </row>
    <row r="19193" spans="29:29" x14ac:dyDescent="0.25">
      <c r="AC19193" s="379"/>
    </row>
    <row r="19194" spans="29:29" x14ac:dyDescent="0.25">
      <c r="AC19194" s="379"/>
    </row>
    <row r="19195" spans="29:29" x14ac:dyDescent="0.25">
      <c r="AC19195" s="379"/>
    </row>
    <row r="19196" spans="29:29" x14ac:dyDescent="0.25">
      <c r="AC19196" s="379"/>
    </row>
    <row r="19197" spans="29:29" x14ac:dyDescent="0.25">
      <c r="AC19197" s="379"/>
    </row>
    <row r="19198" spans="29:29" x14ac:dyDescent="0.25">
      <c r="AC19198" s="379"/>
    </row>
    <row r="19199" spans="29:29" x14ac:dyDescent="0.25">
      <c r="AC19199" s="379"/>
    </row>
    <row r="19200" spans="29:29" x14ac:dyDescent="0.25">
      <c r="AC19200" s="379"/>
    </row>
    <row r="19201" spans="29:29" x14ac:dyDescent="0.25">
      <c r="AC19201" s="379"/>
    </row>
    <row r="19202" spans="29:29" x14ac:dyDescent="0.25">
      <c r="AC19202" s="379"/>
    </row>
    <row r="19203" spans="29:29" x14ac:dyDescent="0.25">
      <c r="AC19203" s="379"/>
    </row>
    <row r="19204" spans="29:29" x14ac:dyDescent="0.25">
      <c r="AC19204" s="379"/>
    </row>
    <row r="19205" spans="29:29" x14ac:dyDescent="0.25">
      <c r="AC19205" s="379"/>
    </row>
    <row r="19206" spans="29:29" x14ac:dyDescent="0.25">
      <c r="AC19206" s="379"/>
    </row>
    <row r="19207" spans="29:29" x14ac:dyDescent="0.25">
      <c r="AC19207" s="379"/>
    </row>
    <row r="19208" spans="29:29" x14ac:dyDescent="0.25">
      <c r="AC19208" s="379"/>
    </row>
    <row r="19209" spans="29:29" x14ac:dyDescent="0.25">
      <c r="AC19209" s="379"/>
    </row>
    <row r="19210" spans="29:29" x14ac:dyDescent="0.25">
      <c r="AC19210" s="379"/>
    </row>
    <row r="19211" spans="29:29" x14ac:dyDescent="0.25">
      <c r="AC19211" s="379"/>
    </row>
    <row r="19212" spans="29:29" x14ac:dyDescent="0.25">
      <c r="AC19212" s="379"/>
    </row>
    <row r="19213" spans="29:29" x14ac:dyDescent="0.25">
      <c r="AC19213" s="379"/>
    </row>
    <row r="19214" spans="29:29" x14ac:dyDescent="0.25">
      <c r="AC19214" s="379"/>
    </row>
    <row r="19215" spans="29:29" x14ac:dyDescent="0.25">
      <c r="AC19215" s="379"/>
    </row>
    <row r="19216" spans="29:29" x14ac:dyDescent="0.25">
      <c r="AC19216" s="379"/>
    </row>
    <row r="19217" spans="29:29" x14ac:dyDescent="0.25">
      <c r="AC19217" s="379"/>
    </row>
    <row r="19218" spans="29:29" x14ac:dyDescent="0.25">
      <c r="AC19218" s="379"/>
    </row>
    <row r="19219" spans="29:29" x14ac:dyDescent="0.25">
      <c r="AC19219" s="379"/>
    </row>
    <row r="19220" spans="29:29" x14ac:dyDescent="0.25">
      <c r="AC19220" s="379"/>
    </row>
    <row r="19221" spans="29:29" x14ac:dyDescent="0.25">
      <c r="AC19221" s="379"/>
    </row>
    <row r="19222" spans="29:29" x14ac:dyDescent="0.25">
      <c r="AC19222" s="379"/>
    </row>
    <row r="19223" spans="29:29" x14ac:dyDescent="0.25">
      <c r="AC19223" s="379"/>
    </row>
    <row r="19224" spans="29:29" x14ac:dyDescent="0.25">
      <c r="AC19224" s="379"/>
    </row>
    <row r="19225" spans="29:29" x14ac:dyDescent="0.25">
      <c r="AC19225" s="379"/>
    </row>
    <row r="19226" spans="29:29" x14ac:dyDescent="0.25">
      <c r="AC19226" s="379"/>
    </row>
    <row r="19227" spans="29:29" x14ac:dyDescent="0.25">
      <c r="AC19227" s="379"/>
    </row>
    <row r="19228" spans="29:29" x14ac:dyDescent="0.25">
      <c r="AC19228" s="379"/>
    </row>
    <row r="19229" spans="29:29" x14ac:dyDescent="0.25">
      <c r="AC19229" s="379"/>
    </row>
    <row r="19230" spans="29:29" x14ac:dyDescent="0.25">
      <c r="AC19230" s="379"/>
    </row>
    <row r="19231" spans="29:29" x14ac:dyDescent="0.25">
      <c r="AC19231" s="379"/>
    </row>
    <row r="19232" spans="29:29" x14ac:dyDescent="0.25">
      <c r="AC19232" s="379"/>
    </row>
    <row r="19233" spans="29:29" x14ac:dyDescent="0.25">
      <c r="AC19233" s="379"/>
    </row>
    <row r="19234" spans="29:29" x14ac:dyDescent="0.25">
      <c r="AC19234" s="379"/>
    </row>
    <row r="19235" spans="29:29" x14ac:dyDescent="0.25">
      <c r="AC19235" s="379"/>
    </row>
    <row r="19236" spans="29:29" x14ac:dyDescent="0.25">
      <c r="AC19236" s="379"/>
    </row>
    <row r="19237" spans="29:29" x14ac:dyDescent="0.25">
      <c r="AC19237" s="379"/>
    </row>
    <row r="19238" spans="29:29" x14ac:dyDescent="0.25">
      <c r="AC19238" s="379"/>
    </row>
    <row r="19239" spans="29:29" x14ac:dyDescent="0.25">
      <c r="AC19239" s="379"/>
    </row>
    <row r="19240" spans="29:29" x14ac:dyDescent="0.25">
      <c r="AC19240" s="379"/>
    </row>
    <row r="19241" spans="29:29" x14ac:dyDescent="0.25">
      <c r="AC19241" s="379"/>
    </row>
    <row r="19242" spans="29:29" x14ac:dyDescent="0.25">
      <c r="AC19242" s="379"/>
    </row>
    <row r="19243" spans="29:29" x14ac:dyDescent="0.25">
      <c r="AC19243" s="379"/>
    </row>
    <row r="19244" spans="29:29" x14ac:dyDescent="0.25">
      <c r="AC19244" s="379"/>
    </row>
    <row r="19245" spans="29:29" x14ac:dyDescent="0.25">
      <c r="AC19245" s="379"/>
    </row>
    <row r="19246" spans="29:29" x14ac:dyDescent="0.25">
      <c r="AC19246" s="379"/>
    </row>
    <row r="19247" spans="29:29" x14ac:dyDescent="0.25">
      <c r="AC19247" s="379"/>
    </row>
    <row r="19248" spans="29:29" x14ac:dyDescent="0.25">
      <c r="AC19248" s="379"/>
    </row>
    <row r="19249" spans="29:29" x14ac:dyDescent="0.25">
      <c r="AC19249" s="379"/>
    </row>
    <row r="19250" spans="29:29" x14ac:dyDescent="0.25">
      <c r="AC19250" s="379"/>
    </row>
    <row r="19251" spans="29:29" x14ac:dyDescent="0.25">
      <c r="AC19251" s="379"/>
    </row>
    <row r="19252" spans="29:29" x14ac:dyDescent="0.25">
      <c r="AC19252" s="379"/>
    </row>
    <row r="19253" spans="29:29" x14ac:dyDescent="0.25">
      <c r="AC19253" s="379"/>
    </row>
    <row r="19254" spans="29:29" x14ac:dyDescent="0.25">
      <c r="AC19254" s="379"/>
    </row>
    <row r="19255" spans="29:29" x14ac:dyDescent="0.25">
      <c r="AC19255" s="379"/>
    </row>
    <row r="19256" spans="29:29" x14ac:dyDescent="0.25">
      <c r="AC19256" s="379"/>
    </row>
    <row r="19257" spans="29:29" x14ac:dyDescent="0.25">
      <c r="AC19257" s="379"/>
    </row>
    <row r="19258" spans="29:29" x14ac:dyDescent="0.25">
      <c r="AC19258" s="379"/>
    </row>
    <row r="19259" spans="29:29" x14ac:dyDescent="0.25">
      <c r="AC19259" s="379"/>
    </row>
    <row r="19260" spans="29:29" x14ac:dyDescent="0.25">
      <c r="AC19260" s="379"/>
    </row>
    <row r="19261" spans="29:29" x14ac:dyDescent="0.25">
      <c r="AC19261" s="379"/>
    </row>
    <row r="19262" spans="29:29" x14ac:dyDescent="0.25">
      <c r="AC19262" s="379"/>
    </row>
    <row r="19263" spans="29:29" x14ac:dyDescent="0.25">
      <c r="AC19263" s="379"/>
    </row>
    <row r="19264" spans="29:29" x14ac:dyDescent="0.25">
      <c r="AC19264" s="379"/>
    </row>
    <row r="19265" spans="29:29" x14ac:dyDescent="0.25">
      <c r="AC19265" s="379"/>
    </row>
    <row r="19266" spans="29:29" x14ac:dyDescent="0.25">
      <c r="AC19266" s="379"/>
    </row>
    <row r="19267" spans="29:29" x14ac:dyDescent="0.25">
      <c r="AC19267" s="379"/>
    </row>
    <row r="19268" spans="29:29" x14ac:dyDescent="0.25">
      <c r="AC19268" s="379"/>
    </row>
    <row r="19269" spans="29:29" x14ac:dyDescent="0.25">
      <c r="AC19269" s="379"/>
    </row>
    <row r="19270" spans="29:29" x14ac:dyDescent="0.25">
      <c r="AC19270" s="379"/>
    </row>
    <row r="19271" spans="29:29" x14ac:dyDescent="0.25">
      <c r="AC19271" s="379"/>
    </row>
    <row r="19272" spans="29:29" x14ac:dyDescent="0.25">
      <c r="AC19272" s="379"/>
    </row>
    <row r="19273" spans="29:29" x14ac:dyDescent="0.25">
      <c r="AC19273" s="379"/>
    </row>
    <row r="19274" spans="29:29" x14ac:dyDescent="0.25">
      <c r="AC19274" s="379"/>
    </row>
    <row r="19275" spans="29:29" x14ac:dyDescent="0.25">
      <c r="AC19275" s="379"/>
    </row>
    <row r="19276" spans="29:29" x14ac:dyDescent="0.25">
      <c r="AC19276" s="379"/>
    </row>
    <row r="19277" spans="29:29" x14ac:dyDescent="0.25">
      <c r="AC19277" s="379"/>
    </row>
    <row r="19278" spans="29:29" x14ac:dyDescent="0.25">
      <c r="AC19278" s="379"/>
    </row>
    <row r="19279" spans="29:29" x14ac:dyDescent="0.25">
      <c r="AC19279" s="379"/>
    </row>
    <row r="19280" spans="29:29" x14ac:dyDescent="0.25">
      <c r="AC19280" s="379"/>
    </row>
    <row r="19281" spans="29:29" x14ac:dyDescent="0.25">
      <c r="AC19281" s="379"/>
    </row>
    <row r="19282" spans="29:29" x14ac:dyDescent="0.25">
      <c r="AC19282" s="379"/>
    </row>
    <row r="19283" spans="29:29" x14ac:dyDescent="0.25">
      <c r="AC19283" s="379"/>
    </row>
    <row r="19284" spans="29:29" x14ac:dyDescent="0.25">
      <c r="AC19284" s="379"/>
    </row>
    <row r="19285" spans="29:29" x14ac:dyDescent="0.25">
      <c r="AC19285" s="379"/>
    </row>
    <row r="19286" spans="29:29" x14ac:dyDescent="0.25">
      <c r="AC19286" s="379"/>
    </row>
    <row r="19287" spans="29:29" x14ac:dyDescent="0.25">
      <c r="AC19287" s="379"/>
    </row>
    <row r="19288" spans="29:29" x14ac:dyDescent="0.25">
      <c r="AC19288" s="379"/>
    </row>
    <row r="19289" spans="29:29" x14ac:dyDescent="0.25">
      <c r="AC19289" s="379"/>
    </row>
    <row r="19290" spans="29:29" x14ac:dyDescent="0.25">
      <c r="AC19290" s="379"/>
    </row>
    <row r="19291" spans="29:29" x14ac:dyDescent="0.25">
      <c r="AC19291" s="379"/>
    </row>
    <row r="19292" spans="29:29" x14ac:dyDescent="0.25">
      <c r="AC19292" s="379"/>
    </row>
    <row r="19293" spans="29:29" x14ac:dyDescent="0.25">
      <c r="AC19293" s="379"/>
    </row>
    <row r="19294" spans="29:29" x14ac:dyDescent="0.25">
      <c r="AC19294" s="379"/>
    </row>
    <row r="19295" spans="29:29" x14ac:dyDescent="0.25">
      <c r="AC19295" s="379"/>
    </row>
    <row r="19296" spans="29:29" x14ac:dyDescent="0.25">
      <c r="AC19296" s="379"/>
    </row>
    <row r="19297" spans="29:29" x14ac:dyDescent="0.25">
      <c r="AC19297" s="379"/>
    </row>
    <row r="19298" spans="29:29" x14ac:dyDescent="0.25">
      <c r="AC19298" s="379"/>
    </row>
    <row r="19299" spans="29:29" x14ac:dyDescent="0.25">
      <c r="AC19299" s="379"/>
    </row>
    <row r="19300" spans="29:29" x14ac:dyDescent="0.25">
      <c r="AC19300" s="379"/>
    </row>
    <row r="19301" spans="29:29" x14ac:dyDescent="0.25">
      <c r="AC19301" s="379"/>
    </row>
    <row r="19302" spans="29:29" x14ac:dyDescent="0.25">
      <c r="AC19302" s="379"/>
    </row>
    <row r="19303" spans="29:29" x14ac:dyDescent="0.25">
      <c r="AC19303" s="379"/>
    </row>
    <row r="19304" spans="29:29" x14ac:dyDescent="0.25">
      <c r="AC19304" s="379"/>
    </row>
    <row r="19305" spans="29:29" x14ac:dyDescent="0.25">
      <c r="AC19305" s="379"/>
    </row>
    <row r="19306" spans="29:29" x14ac:dyDescent="0.25">
      <c r="AC19306" s="379"/>
    </row>
    <row r="19307" spans="29:29" x14ac:dyDescent="0.25">
      <c r="AC19307" s="379"/>
    </row>
    <row r="19308" spans="29:29" x14ac:dyDescent="0.25">
      <c r="AC19308" s="379"/>
    </row>
    <row r="19309" spans="29:29" x14ac:dyDescent="0.25">
      <c r="AC19309" s="379"/>
    </row>
    <row r="19310" spans="29:29" x14ac:dyDescent="0.25">
      <c r="AC19310" s="379"/>
    </row>
    <row r="19311" spans="29:29" x14ac:dyDescent="0.25">
      <c r="AC19311" s="379"/>
    </row>
    <row r="19312" spans="29:29" x14ac:dyDescent="0.25">
      <c r="AC19312" s="379"/>
    </row>
    <row r="19313" spans="29:29" x14ac:dyDescent="0.25">
      <c r="AC19313" s="379"/>
    </row>
    <row r="19314" spans="29:29" x14ac:dyDescent="0.25">
      <c r="AC19314" s="379"/>
    </row>
    <row r="19315" spans="29:29" x14ac:dyDescent="0.25">
      <c r="AC19315" s="379"/>
    </row>
    <row r="19316" spans="29:29" x14ac:dyDescent="0.25">
      <c r="AC19316" s="379"/>
    </row>
    <row r="19317" spans="29:29" x14ac:dyDescent="0.25">
      <c r="AC19317" s="379"/>
    </row>
    <row r="19318" spans="29:29" x14ac:dyDescent="0.25">
      <c r="AC19318" s="379"/>
    </row>
    <row r="19319" spans="29:29" x14ac:dyDescent="0.25">
      <c r="AC19319" s="379"/>
    </row>
    <row r="19320" spans="29:29" x14ac:dyDescent="0.25">
      <c r="AC19320" s="379"/>
    </row>
    <row r="19321" spans="29:29" x14ac:dyDescent="0.25">
      <c r="AC19321" s="379"/>
    </row>
    <row r="19322" spans="29:29" x14ac:dyDescent="0.25">
      <c r="AC19322" s="379"/>
    </row>
    <row r="19323" spans="29:29" x14ac:dyDescent="0.25">
      <c r="AC19323" s="379"/>
    </row>
    <row r="19324" spans="29:29" x14ac:dyDescent="0.25">
      <c r="AC19324" s="379"/>
    </row>
    <row r="19325" spans="29:29" x14ac:dyDescent="0.25">
      <c r="AC19325" s="379"/>
    </row>
    <row r="19326" spans="29:29" x14ac:dyDescent="0.25">
      <c r="AC19326" s="379"/>
    </row>
    <row r="19327" spans="29:29" x14ac:dyDescent="0.25">
      <c r="AC19327" s="379"/>
    </row>
    <row r="19328" spans="29:29" x14ac:dyDescent="0.25">
      <c r="AC19328" s="379"/>
    </row>
    <row r="19329" spans="29:29" x14ac:dyDescent="0.25">
      <c r="AC19329" s="379"/>
    </row>
    <row r="19330" spans="29:29" x14ac:dyDescent="0.25">
      <c r="AC19330" s="379"/>
    </row>
    <row r="19331" spans="29:29" x14ac:dyDescent="0.25">
      <c r="AC19331" s="379"/>
    </row>
    <row r="19332" spans="29:29" x14ac:dyDescent="0.25">
      <c r="AC19332" s="379"/>
    </row>
    <row r="19333" spans="29:29" x14ac:dyDescent="0.25">
      <c r="AC19333" s="379"/>
    </row>
    <row r="19334" spans="29:29" x14ac:dyDescent="0.25">
      <c r="AC19334" s="379"/>
    </row>
    <row r="19335" spans="29:29" x14ac:dyDescent="0.25">
      <c r="AC19335" s="379"/>
    </row>
    <row r="19336" spans="29:29" x14ac:dyDescent="0.25">
      <c r="AC19336" s="379"/>
    </row>
    <row r="19337" spans="29:29" x14ac:dyDescent="0.25">
      <c r="AC19337" s="379"/>
    </row>
    <row r="19338" spans="29:29" x14ac:dyDescent="0.25">
      <c r="AC19338" s="379"/>
    </row>
    <row r="19339" spans="29:29" x14ac:dyDescent="0.25">
      <c r="AC19339" s="379"/>
    </row>
    <row r="19340" spans="29:29" x14ac:dyDescent="0.25">
      <c r="AC19340" s="379"/>
    </row>
    <row r="19341" spans="29:29" x14ac:dyDescent="0.25">
      <c r="AC19341" s="379"/>
    </row>
    <row r="19342" spans="29:29" x14ac:dyDescent="0.25">
      <c r="AC19342" s="379"/>
    </row>
    <row r="19343" spans="29:29" x14ac:dyDescent="0.25">
      <c r="AC19343" s="379"/>
    </row>
    <row r="19344" spans="29:29" x14ac:dyDescent="0.25">
      <c r="AC19344" s="379"/>
    </row>
    <row r="19345" spans="29:29" x14ac:dyDescent="0.25">
      <c r="AC19345" s="379"/>
    </row>
    <row r="19346" spans="29:29" x14ac:dyDescent="0.25">
      <c r="AC19346" s="379"/>
    </row>
    <row r="19347" spans="29:29" x14ac:dyDescent="0.25">
      <c r="AC19347" s="379"/>
    </row>
    <row r="19348" spans="29:29" x14ac:dyDescent="0.25">
      <c r="AC19348" s="379"/>
    </row>
    <row r="19349" spans="29:29" x14ac:dyDescent="0.25">
      <c r="AC19349" s="379"/>
    </row>
    <row r="19350" spans="29:29" x14ac:dyDescent="0.25">
      <c r="AC19350" s="379"/>
    </row>
    <row r="19351" spans="29:29" x14ac:dyDescent="0.25">
      <c r="AC19351" s="379"/>
    </row>
    <row r="19352" spans="29:29" x14ac:dyDescent="0.25">
      <c r="AC19352" s="379"/>
    </row>
    <row r="19353" spans="29:29" x14ac:dyDescent="0.25">
      <c r="AC19353" s="379"/>
    </row>
    <row r="19354" spans="29:29" x14ac:dyDescent="0.25">
      <c r="AC19354" s="379"/>
    </row>
    <row r="19355" spans="29:29" x14ac:dyDescent="0.25">
      <c r="AC19355" s="379"/>
    </row>
    <row r="19356" spans="29:29" x14ac:dyDescent="0.25">
      <c r="AC19356" s="379"/>
    </row>
    <row r="19357" spans="29:29" x14ac:dyDescent="0.25">
      <c r="AC19357" s="379"/>
    </row>
    <row r="19358" spans="29:29" x14ac:dyDescent="0.25">
      <c r="AC19358" s="379"/>
    </row>
    <row r="19359" spans="29:29" x14ac:dyDescent="0.25">
      <c r="AC19359" s="379"/>
    </row>
    <row r="19360" spans="29:29" x14ac:dyDescent="0.25">
      <c r="AC19360" s="379"/>
    </row>
    <row r="19361" spans="29:29" x14ac:dyDescent="0.25">
      <c r="AC19361" s="379"/>
    </row>
    <row r="19362" spans="29:29" x14ac:dyDescent="0.25">
      <c r="AC19362" s="379"/>
    </row>
    <row r="19363" spans="29:29" x14ac:dyDescent="0.25">
      <c r="AC19363" s="379"/>
    </row>
    <row r="19364" spans="29:29" x14ac:dyDescent="0.25">
      <c r="AC19364" s="379"/>
    </row>
    <row r="19365" spans="29:29" x14ac:dyDescent="0.25">
      <c r="AC19365" s="379"/>
    </row>
    <row r="19366" spans="29:29" x14ac:dyDescent="0.25">
      <c r="AC19366" s="379"/>
    </row>
    <row r="19367" spans="29:29" x14ac:dyDescent="0.25">
      <c r="AC19367" s="379"/>
    </row>
    <row r="19368" spans="29:29" x14ac:dyDescent="0.25">
      <c r="AC19368" s="379"/>
    </row>
    <row r="19369" spans="29:29" x14ac:dyDescent="0.25">
      <c r="AC19369" s="379"/>
    </row>
    <row r="19370" spans="29:29" x14ac:dyDescent="0.25">
      <c r="AC19370" s="379"/>
    </row>
    <row r="19371" spans="29:29" x14ac:dyDescent="0.25">
      <c r="AC19371" s="379"/>
    </row>
    <row r="19372" spans="29:29" x14ac:dyDescent="0.25">
      <c r="AC19372" s="379"/>
    </row>
    <row r="19373" spans="29:29" x14ac:dyDescent="0.25">
      <c r="AC19373" s="379"/>
    </row>
    <row r="19374" spans="29:29" x14ac:dyDescent="0.25">
      <c r="AC19374" s="379"/>
    </row>
    <row r="19375" spans="29:29" x14ac:dyDescent="0.25">
      <c r="AC19375" s="379"/>
    </row>
    <row r="19376" spans="29:29" x14ac:dyDescent="0.25">
      <c r="AC19376" s="379"/>
    </row>
    <row r="19377" spans="29:29" x14ac:dyDescent="0.25">
      <c r="AC19377" s="379"/>
    </row>
    <row r="19378" spans="29:29" x14ac:dyDescent="0.25">
      <c r="AC19378" s="379"/>
    </row>
    <row r="19379" spans="29:29" x14ac:dyDescent="0.25">
      <c r="AC19379" s="379"/>
    </row>
    <row r="19380" spans="29:29" x14ac:dyDescent="0.25">
      <c r="AC19380" s="379"/>
    </row>
    <row r="19381" spans="29:29" x14ac:dyDescent="0.25">
      <c r="AC19381" s="379"/>
    </row>
    <row r="19382" spans="29:29" x14ac:dyDescent="0.25">
      <c r="AC19382" s="379"/>
    </row>
    <row r="19383" spans="29:29" x14ac:dyDescent="0.25">
      <c r="AC19383" s="379"/>
    </row>
    <row r="19384" spans="29:29" x14ac:dyDescent="0.25">
      <c r="AC19384" s="379"/>
    </row>
    <row r="19385" spans="29:29" x14ac:dyDescent="0.25">
      <c r="AC19385" s="379"/>
    </row>
    <row r="19386" spans="29:29" x14ac:dyDescent="0.25">
      <c r="AC19386" s="379"/>
    </row>
    <row r="19387" spans="29:29" x14ac:dyDescent="0.25">
      <c r="AC19387" s="379"/>
    </row>
    <row r="19388" spans="29:29" x14ac:dyDescent="0.25">
      <c r="AC19388" s="379"/>
    </row>
    <row r="19389" spans="29:29" x14ac:dyDescent="0.25">
      <c r="AC19389" s="379"/>
    </row>
    <row r="19390" spans="29:29" x14ac:dyDescent="0.25">
      <c r="AC19390" s="379"/>
    </row>
    <row r="19391" spans="29:29" x14ac:dyDescent="0.25">
      <c r="AC19391" s="379"/>
    </row>
    <row r="19392" spans="29:29" x14ac:dyDescent="0.25">
      <c r="AC19392" s="379"/>
    </row>
    <row r="19393" spans="29:29" x14ac:dyDescent="0.25">
      <c r="AC19393" s="379"/>
    </row>
    <row r="19394" spans="29:29" x14ac:dyDescent="0.25">
      <c r="AC19394" s="379"/>
    </row>
    <row r="19395" spans="29:29" x14ac:dyDescent="0.25">
      <c r="AC19395" s="379"/>
    </row>
    <row r="19396" spans="29:29" x14ac:dyDescent="0.25">
      <c r="AC19396" s="379"/>
    </row>
    <row r="19397" spans="29:29" x14ac:dyDescent="0.25">
      <c r="AC19397" s="379"/>
    </row>
    <row r="19398" spans="29:29" x14ac:dyDescent="0.25">
      <c r="AC19398" s="379"/>
    </row>
    <row r="19399" spans="29:29" x14ac:dyDescent="0.25">
      <c r="AC19399" s="379"/>
    </row>
    <row r="19400" spans="29:29" x14ac:dyDescent="0.25">
      <c r="AC19400" s="379"/>
    </row>
    <row r="19401" spans="29:29" x14ac:dyDescent="0.25">
      <c r="AC19401" s="379"/>
    </row>
    <row r="19402" spans="29:29" x14ac:dyDescent="0.25">
      <c r="AC19402" s="379"/>
    </row>
    <row r="19403" spans="29:29" x14ac:dyDescent="0.25">
      <c r="AC19403" s="379"/>
    </row>
    <row r="19404" spans="29:29" x14ac:dyDescent="0.25">
      <c r="AC19404" s="379"/>
    </row>
    <row r="19405" spans="29:29" x14ac:dyDescent="0.25">
      <c r="AC19405" s="379"/>
    </row>
    <row r="19406" spans="29:29" x14ac:dyDescent="0.25">
      <c r="AC19406" s="379"/>
    </row>
    <row r="19407" spans="29:29" x14ac:dyDescent="0.25">
      <c r="AC19407" s="379"/>
    </row>
    <row r="19408" spans="29:29" x14ac:dyDescent="0.25">
      <c r="AC19408" s="379"/>
    </row>
    <row r="19409" spans="29:29" x14ac:dyDescent="0.25">
      <c r="AC19409" s="379"/>
    </row>
    <row r="19410" spans="29:29" x14ac:dyDescent="0.25">
      <c r="AC19410" s="379"/>
    </row>
    <row r="19411" spans="29:29" x14ac:dyDescent="0.25">
      <c r="AC19411" s="379"/>
    </row>
    <row r="19412" spans="29:29" x14ac:dyDescent="0.25">
      <c r="AC19412" s="379"/>
    </row>
    <row r="19413" spans="29:29" x14ac:dyDescent="0.25">
      <c r="AC19413" s="379"/>
    </row>
    <row r="19414" spans="29:29" x14ac:dyDescent="0.25">
      <c r="AC19414" s="379"/>
    </row>
    <row r="19415" spans="29:29" x14ac:dyDescent="0.25">
      <c r="AC19415" s="379"/>
    </row>
    <row r="19416" spans="29:29" x14ac:dyDescent="0.25">
      <c r="AC19416" s="379"/>
    </row>
    <row r="19417" spans="29:29" x14ac:dyDescent="0.25">
      <c r="AC19417" s="379"/>
    </row>
    <row r="19418" spans="29:29" x14ac:dyDescent="0.25">
      <c r="AC19418" s="379"/>
    </row>
    <row r="19419" spans="29:29" x14ac:dyDescent="0.25">
      <c r="AC19419" s="379"/>
    </row>
    <row r="19420" spans="29:29" x14ac:dyDescent="0.25">
      <c r="AC19420" s="379"/>
    </row>
    <row r="19421" spans="29:29" x14ac:dyDescent="0.25">
      <c r="AC19421" s="379"/>
    </row>
    <row r="19422" spans="29:29" x14ac:dyDescent="0.25">
      <c r="AC19422" s="379"/>
    </row>
    <row r="19423" spans="29:29" x14ac:dyDescent="0.25">
      <c r="AC19423" s="379"/>
    </row>
    <row r="19424" spans="29:29" x14ac:dyDescent="0.25">
      <c r="AC19424" s="379"/>
    </row>
    <row r="19425" spans="29:29" x14ac:dyDescent="0.25">
      <c r="AC19425" s="379"/>
    </row>
    <row r="19426" spans="29:29" x14ac:dyDescent="0.25">
      <c r="AC19426" s="379"/>
    </row>
    <row r="19427" spans="29:29" x14ac:dyDescent="0.25">
      <c r="AC19427" s="379"/>
    </row>
    <row r="19428" spans="29:29" x14ac:dyDescent="0.25">
      <c r="AC19428" s="379"/>
    </row>
    <row r="19429" spans="29:29" x14ac:dyDescent="0.25">
      <c r="AC19429" s="379"/>
    </row>
    <row r="19430" spans="29:29" x14ac:dyDescent="0.25">
      <c r="AC19430" s="379"/>
    </row>
    <row r="19431" spans="29:29" x14ac:dyDescent="0.25">
      <c r="AC19431" s="379"/>
    </row>
    <row r="19432" spans="29:29" x14ac:dyDescent="0.25">
      <c r="AC19432" s="379"/>
    </row>
    <row r="19433" spans="29:29" x14ac:dyDescent="0.25">
      <c r="AC19433" s="379"/>
    </row>
    <row r="19434" spans="29:29" x14ac:dyDescent="0.25">
      <c r="AC19434" s="379"/>
    </row>
    <row r="19435" spans="29:29" x14ac:dyDescent="0.25">
      <c r="AC19435" s="379"/>
    </row>
    <row r="19436" spans="29:29" x14ac:dyDescent="0.25">
      <c r="AC19436" s="379"/>
    </row>
    <row r="19437" spans="29:29" x14ac:dyDescent="0.25">
      <c r="AC19437" s="379"/>
    </row>
    <row r="19438" spans="29:29" x14ac:dyDescent="0.25">
      <c r="AC19438" s="379"/>
    </row>
    <row r="19439" spans="29:29" x14ac:dyDescent="0.25">
      <c r="AC19439" s="379"/>
    </row>
    <row r="19440" spans="29:29" x14ac:dyDescent="0.25">
      <c r="AC19440" s="379"/>
    </row>
    <row r="19441" spans="29:29" x14ac:dyDescent="0.25">
      <c r="AC19441" s="379"/>
    </row>
    <row r="19442" spans="29:29" x14ac:dyDescent="0.25">
      <c r="AC19442" s="379"/>
    </row>
    <row r="19443" spans="29:29" x14ac:dyDescent="0.25">
      <c r="AC19443" s="379"/>
    </row>
    <row r="19444" spans="29:29" x14ac:dyDescent="0.25">
      <c r="AC19444" s="379"/>
    </row>
    <row r="19445" spans="29:29" x14ac:dyDescent="0.25">
      <c r="AC19445" s="379"/>
    </row>
    <row r="19446" spans="29:29" x14ac:dyDescent="0.25">
      <c r="AC19446" s="379"/>
    </row>
    <row r="19447" spans="29:29" x14ac:dyDescent="0.25">
      <c r="AC19447" s="379"/>
    </row>
    <row r="19448" spans="29:29" x14ac:dyDescent="0.25">
      <c r="AC19448" s="379"/>
    </row>
    <row r="19449" spans="29:29" x14ac:dyDescent="0.25">
      <c r="AC19449" s="379"/>
    </row>
    <row r="19450" spans="29:29" x14ac:dyDescent="0.25">
      <c r="AC19450" s="379"/>
    </row>
    <row r="19451" spans="29:29" x14ac:dyDescent="0.25">
      <c r="AC19451" s="379"/>
    </row>
    <row r="19452" spans="29:29" x14ac:dyDescent="0.25">
      <c r="AC19452" s="379"/>
    </row>
    <row r="19453" spans="29:29" x14ac:dyDescent="0.25">
      <c r="AC19453" s="379"/>
    </row>
    <row r="19454" spans="29:29" x14ac:dyDescent="0.25">
      <c r="AC19454" s="379"/>
    </row>
    <row r="19455" spans="29:29" x14ac:dyDescent="0.25">
      <c r="AC19455" s="379"/>
    </row>
    <row r="19456" spans="29:29" x14ac:dyDescent="0.25">
      <c r="AC19456" s="379"/>
    </row>
    <row r="19457" spans="29:29" x14ac:dyDescent="0.25">
      <c r="AC19457" s="379"/>
    </row>
    <row r="19458" spans="29:29" x14ac:dyDescent="0.25">
      <c r="AC19458" s="379"/>
    </row>
    <row r="19459" spans="29:29" x14ac:dyDescent="0.25">
      <c r="AC19459" s="379"/>
    </row>
    <row r="19460" spans="29:29" x14ac:dyDescent="0.25">
      <c r="AC19460" s="379"/>
    </row>
    <row r="19461" spans="29:29" x14ac:dyDescent="0.25">
      <c r="AC19461" s="379"/>
    </row>
    <row r="19462" spans="29:29" x14ac:dyDescent="0.25">
      <c r="AC19462" s="379"/>
    </row>
    <row r="19463" spans="29:29" x14ac:dyDescent="0.25">
      <c r="AC19463" s="379"/>
    </row>
    <row r="19464" spans="29:29" x14ac:dyDescent="0.25">
      <c r="AC19464" s="379"/>
    </row>
    <row r="19465" spans="29:29" x14ac:dyDescent="0.25">
      <c r="AC19465" s="379"/>
    </row>
    <row r="19466" spans="29:29" x14ac:dyDescent="0.25">
      <c r="AC19466" s="379"/>
    </row>
    <row r="19467" spans="29:29" x14ac:dyDescent="0.25">
      <c r="AC19467" s="379"/>
    </row>
    <row r="19468" spans="29:29" x14ac:dyDescent="0.25">
      <c r="AC19468" s="379"/>
    </row>
    <row r="19469" spans="29:29" x14ac:dyDescent="0.25">
      <c r="AC19469" s="379"/>
    </row>
    <row r="19470" spans="29:29" x14ac:dyDescent="0.25">
      <c r="AC19470" s="379"/>
    </row>
    <row r="19471" spans="29:29" x14ac:dyDescent="0.25">
      <c r="AC19471" s="379"/>
    </row>
    <row r="19472" spans="29:29" x14ac:dyDescent="0.25">
      <c r="AC19472" s="379"/>
    </row>
    <row r="19473" spans="29:29" x14ac:dyDescent="0.25">
      <c r="AC19473" s="379"/>
    </row>
    <row r="19474" spans="29:29" x14ac:dyDescent="0.25">
      <c r="AC19474" s="379"/>
    </row>
    <row r="19475" spans="29:29" x14ac:dyDescent="0.25">
      <c r="AC19475" s="379"/>
    </row>
    <row r="19476" spans="29:29" x14ac:dyDescent="0.25">
      <c r="AC19476" s="379"/>
    </row>
    <row r="19477" spans="29:29" x14ac:dyDescent="0.25">
      <c r="AC19477" s="379"/>
    </row>
    <row r="19478" spans="29:29" x14ac:dyDescent="0.25">
      <c r="AC19478" s="379"/>
    </row>
    <row r="19479" spans="29:29" x14ac:dyDescent="0.25">
      <c r="AC19479" s="379"/>
    </row>
    <row r="19480" spans="29:29" x14ac:dyDescent="0.25">
      <c r="AC19480" s="379"/>
    </row>
    <row r="19481" spans="29:29" x14ac:dyDescent="0.25">
      <c r="AC19481" s="379"/>
    </row>
    <row r="19482" spans="29:29" x14ac:dyDescent="0.25">
      <c r="AC19482" s="379"/>
    </row>
    <row r="19483" spans="29:29" x14ac:dyDescent="0.25">
      <c r="AC19483" s="379"/>
    </row>
    <row r="19484" spans="29:29" x14ac:dyDescent="0.25">
      <c r="AC19484" s="379"/>
    </row>
    <row r="19485" spans="29:29" x14ac:dyDescent="0.25">
      <c r="AC19485" s="379"/>
    </row>
    <row r="19486" spans="29:29" x14ac:dyDescent="0.25">
      <c r="AC19486" s="379"/>
    </row>
    <row r="19487" spans="29:29" x14ac:dyDescent="0.25">
      <c r="AC19487" s="379"/>
    </row>
    <row r="19488" spans="29:29" x14ac:dyDescent="0.25">
      <c r="AC19488" s="379"/>
    </row>
    <row r="19489" spans="29:29" x14ac:dyDescent="0.25">
      <c r="AC19489" s="379"/>
    </row>
    <row r="19490" spans="29:29" x14ac:dyDescent="0.25">
      <c r="AC19490" s="379"/>
    </row>
    <row r="19491" spans="29:29" x14ac:dyDescent="0.25">
      <c r="AC19491" s="379"/>
    </row>
    <row r="19492" spans="29:29" x14ac:dyDescent="0.25">
      <c r="AC19492" s="379"/>
    </row>
    <row r="19493" spans="29:29" x14ac:dyDescent="0.25">
      <c r="AC19493" s="379"/>
    </row>
    <row r="19494" spans="29:29" x14ac:dyDescent="0.25">
      <c r="AC19494" s="379"/>
    </row>
    <row r="19495" spans="29:29" x14ac:dyDescent="0.25">
      <c r="AC19495" s="379"/>
    </row>
    <row r="19496" spans="29:29" x14ac:dyDescent="0.25">
      <c r="AC19496" s="379"/>
    </row>
    <row r="19497" spans="29:29" x14ac:dyDescent="0.25">
      <c r="AC19497" s="379"/>
    </row>
    <row r="19498" spans="29:29" x14ac:dyDescent="0.25">
      <c r="AC19498" s="379"/>
    </row>
    <row r="19499" spans="29:29" x14ac:dyDescent="0.25">
      <c r="AC19499" s="379"/>
    </row>
    <row r="19500" spans="29:29" x14ac:dyDescent="0.25">
      <c r="AC19500" s="379"/>
    </row>
    <row r="19501" spans="29:29" x14ac:dyDescent="0.25">
      <c r="AC19501" s="379"/>
    </row>
    <row r="19502" spans="29:29" x14ac:dyDescent="0.25">
      <c r="AC19502" s="379"/>
    </row>
    <row r="19503" spans="29:29" x14ac:dyDescent="0.25">
      <c r="AC19503" s="379"/>
    </row>
    <row r="19504" spans="29:29" x14ac:dyDescent="0.25">
      <c r="AC19504" s="379"/>
    </row>
    <row r="19505" spans="29:29" x14ac:dyDescent="0.25">
      <c r="AC19505" s="379"/>
    </row>
    <row r="19506" spans="29:29" x14ac:dyDescent="0.25">
      <c r="AC19506" s="379"/>
    </row>
    <row r="19507" spans="29:29" x14ac:dyDescent="0.25">
      <c r="AC19507" s="379"/>
    </row>
    <row r="19508" spans="29:29" x14ac:dyDescent="0.25">
      <c r="AC19508" s="379"/>
    </row>
    <row r="19509" spans="29:29" x14ac:dyDescent="0.25">
      <c r="AC19509" s="379"/>
    </row>
    <row r="19510" spans="29:29" x14ac:dyDescent="0.25">
      <c r="AC19510" s="379"/>
    </row>
    <row r="19511" spans="29:29" x14ac:dyDescent="0.25">
      <c r="AC19511" s="379"/>
    </row>
    <row r="19512" spans="29:29" x14ac:dyDescent="0.25">
      <c r="AC19512" s="379"/>
    </row>
    <row r="19513" spans="29:29" x14ac:dyDescent="0.25">
      <c r="AC19513" s="379"/>
    </row>
    <row r="19514" spans="29:29" x14ac:dyDescent="0.25">
      <c r="AC19514" s="379"/>
    </row>
    <row r="19515" spans="29:29" x14ac:dyDescent="0.25">
      <c r="AC19515" s="379"/>
    </row>
    <row r="19516" spans="29:29" x14ac:dyDescent="0.25">
      <c r="AC19516" s="379"/>
    </row>
    <row r="19517" spans="29:29" x14ac:dyDescent="0.25">
      <c r="AC19517" s="379"/>
    </row>
    <row r="19518" spans="29:29" x14ac:dyDescent="0.25">
      <c r="AC19518" s="379"/>
    </row>
    <row r="19519" spans="29:29" x14ac:dyDescent="0.25">
      <c r="AC19519" s="379"/>
    </row>
    <row r="19520" spans="29:29" x14ac:dyDescent="0.25">
      <c r="AC19520" s="379"/>
    </row>
    <row r="19521" spans="29:29" x14ac:dyDescent="0.25">
      <c r="AC19521" s="379"/>
    </row>
    <row r="19522" spans="29:29" x14ac:dyDescent="0.25">
      <c r="AC19522" s="379"/>
    </row>
    <row r="19523" spans="29:29" x14ac:dyDescent="0.25">
      <c r="AC19523" s="379"/>
    </row>
    <row r="19524" spans="29:29" x14ac:dyDescent="0.25">
      <c r="AC19524" s="379"/>
    </row>
    <row r="19525" spans="29:29" x14ac:dyDescent="0.25">
      <c r="AC19525" s="379"/>
    </row>
    <row r="19526" spans="29:29" x14ac:dyDescent="0.25">
      <c r="AC19526" s="379"/>
    </row>
    <row r="19527" spans="29:29" x14ac:dyDescent="0.25">
      <c r="AC19527" s="379"/>
    </row>
    <row r="19528" spans="29:29" x14ac:dyDescent="0.25">
      <c r="AC19528" s="379"/>
    </row>
    <row r="19529" spans="29:29" x14ac:dyDescent="0.25">
      <c r="AC19529" s="379"/>
    </row>
    <row r="19530" spans="29:29" x14ac:dyDescent="0.25">
      <c r="AC19530" s="379"/>
    </row>
    <row r="19531" spans="29:29" x14ac:dyDescent="0.25">
      <c r="AC19531" s="379"/>
    </row>
    <row r="19532" spans="29:29" x14ac:dyDescent="0.25">
      <c r="AC19532" s="379"/>
    </row>
    <row r="19533" spans="29:29" x14ac:dyDescent="0.25">
      <c r="AC19533" s="379"/>
    </row>
    <row r="19534" spans="29:29" x14ac:dyDescent="0.25">
      <c r="AC19534" s="379"/>
    </row>
    <row r="19535" spans="29:29" x14ac:dyDescent="0.25">
      <c r="AC19535" s="379"/>
    </row>
    <row r="19536" spans="29:29" x14ac:dyDescent="0.25">
      <c r="AC19536" s="379"/>
    </row>
    <row r="19537" spans="29:29" x14ac:dyDescent="0.25">
      <c r="AC19537" s="379"/>
    </row>
    <row r="19538" spans="29:29" x14ac:dyDescent="0.25">
      <c r="AC19538" s="379"/>
    </row>
    <row r="19539" spans="29:29" x14ac:dyDescent="0.25">
      <c r="AC19539" s="379"/>
    </row>
    <row r="19540" spans="29:29" x14ac:dyDescent="0.25">
      <c r="AC19540" s="379"/>
    </row>
    <row r="19541" spans="29:29" x14ac:dyDescent="0.25">
      <c r="AC19541" s="379"/>
    </row>
    <row r="19542" spans="29:29" x14ac:dyDescent="0.25">
      <c r="AC19542" s="379"/>
    </row>
    <row r="19543" spans="29:29" x14ac:dyDescent="0.25">
      <c r="AC19543" s="379"/>
    </row>
    <row r="19544" spans="29:29" x14ac:dyDescent="0.25">
      <c r="AC19544" s="379"/>
    </row>
    <row r="19545" spans="29:29" x14ac:dyDescent="0.25">
      <c r="AC19545" s="379"/>
    </row>
    <row r="19546" spans="29:29" x14ac:dyDescent="0.25">
      <c r="AC19546" s="379"/>
    </row>
    <row r="19547" spans="29:29" x14ac:dyDescent="0.25">
      <c r="AC19547" s="379"/>
    </row>
    <row r="19548" spans="29:29" x14ac:dyDescent="0.25">
      <c r="AC19548" s="379"/>
    </row>
    <row r="19549" spans="29:29" x14ac:dyDescent="0.25">
      <c r="AC19549" s="379"/>
    </row>
    <row r="19550" spans="29:29" x14ac:dyDescent="0.25">
      <c r="AC19550" s="379"/>
    </row>
    <row r="19551" spans="29:29" x14ac:dyDescent="0.25">
      <c r="AC19551" s="379"/>
    </row>
    <row r="19552" spans="29:29" x14ac:dyDescent="0.25">
      <c r="AC19552" s="379"/>
    </row>
    <row r="19553" spans="29:29" x14ac:dyDescent="0.25">
      <c r="AC19553" s="379"/>
    </row>
    <row r="19554" spans="29:29" x14ac:dyDescent="0.25">
      <c r="AC19554" s="379"/>
    </row>
    <row r="19555" spans="29:29" x14ac:dyDescent="0.25">
      <c r="AC19555" s="379"/>
    </row>
    <row r="19556" spans="29:29" x14ac:dyDescent="0.25">
      <c r="AC19556" s="379"/>
    </row>
    <row r="19557" spans="29:29" x14ac:dyDescent="0.25">
      <c r="AC19557" s="379"/>
    </row>
    <row r="19558" spans="29:29" x14ac:dyDescent="0.25">
      <c r="AC19558" s="379"/>
    </row>
    <row r="19559" spans="29:29" x14ac:dyDescent="0.25">
      <c r="AC19559" s="379"/>
    </row>
    <row r="19560" spans="29:29" x14ac:dyDescent="0.25">
      <c r="AC19560" s="379"/>
    </row>
    <row r="19561" spans="29:29" x14ac:dyDescent="0.25">
      <c r="AC19561" s="379"/>
    </row>
    <row r="19562" spans="29:29" x14ac:dyDescent="0.25">
      <c r="AC19562" s="379"/>
    </row>
    <row r="19563" spans="29:29" x14ac:dyDescent="0.25">
      <c r="AC19563" s="379"/>
    </row>
    <row r="19564" spans="29:29" x14ac:dyDescent="0.25">
      <c r="AC19564" s="379"/>
    </row>
    <row r="19565" spans="29:29" x14ac:dyDescent="0.25">
      <c r="AC19565" s="379"/>
    </row>
    <row r="19566" spans="29:29" x14ac:dyDescent="0.25">
      <c r="AC19566" s="379"/>
    </row>
    <row r="19567" spans="29:29" x14ac:dyDescent="0.25">
      <c r="AC19567" s="379"/>
    </row>
    <row r="19568" spans="29:29" x14ac:dyDescent="0.25">
      <c r="AC19568" s="379"/>
    </row>
    <row r="19569" spans="29:29" x14ac:dyDescent="0.25">
      <c r="AC19569" s="379"/>
    </row>
    <row r="19570" spans="29:29" x14ac:dyDescent="0.25">
      <c r="AC19570" s="379"/>
    </row>
    <row r="19571" spans="29:29" x14ac:dyDescent="0.25">
      <c r="AC19571" s="379"/>
    </row>
    <row r="19572" spans="29:29" x14ac:dyDescent="0.25">
      <c r="AC19572" s="379"/>
    </row>
    <row r="19573" spans="29:29" x14ac:dyDescent="0.25">
      <c r="AC19573" s="379"/>
    </row>
    <row r="19574" spans="29:29" x14ac:dyDescent="0.25">
      <c r="AC19574" s="379"/>
    </row>
    <row r="19575" spans="29:29" x14ac:dyDescent="0.25">
      <c r="AC19575" s="379"/>
    </row>
    <row r="19576" spans="29:29" x14ac:dyDescent="0.25">
      <c r="AC19576" s="379"/>
    </row>
    <row r="19577" spans="29:29" x14ac:dyDescent="0.25">
      <c r="AC19577" s="379"/>
    </row>
    <row r="19578" spans="29:29" x14ac:dyDescent="0.25">
      <c r="AC19578" s="379"/>
    </row>
    <row r="19579" spans="29:29" x14ac:dyDescent="0.25">
      <c r="AC19579" s="379"/>
    </row>
    <row r="19580" spans="29:29" x14ac:dyDescent="0.25">
      <c r="AC19580" s="379"/>
    </row>
    <row r="19581" spans="29:29" x14ac:dyDescent="0.25">
      <c r="AC19581" s="379"/>
    </row>
    <row r="19582" spans="29:29" x14ac:dyDescent="0.25">
      <c r="AC19582" s="379"/>
    </row>
    <row r="19583" spans="29:29" x14ac:dyDescent="0.25">
      <c r="AC19583" s="379"/>
    </row>
    <row r="19584" spans="29:29" x14ac:dyDescent="0.25">
      <c r="AC19584" s="379"/>
    </row>
    <row r="19585" spans="29:29" x14ac:dyDescent="0.25">
      <c r="AC19585" s="379"/>
    </row>
    <row r="19586" spans="29:29" x14ac:dyDescent="0.25">
      <c r="AC19586" s="379"/>
    </row>
    <row r="19587" spans="29:29" x14ac:dyDescent="0.25">
      <c r="AC19587" s="379"/>
    </row>
    <row r="19588" spans="29:29" x14ac:dyDescent="0.25">
      <c r="AC19588" s="379"/>
    </row>
    <row r="19589" spans="29:29" x14ac:dyDescent="0.25">
      <c r="AC19589" s="379"/>
    </row>
    <row r="19590" spans="29:29" x14ac:dyDescent="0.25">
      <c r="AC19590" s="379"/>
    </row>
    <row r="19591" spans="29:29" x14ac:dyDescent="0.25">
      <c r="AC19591" s="379"/>
    </row>
    <row r="19592" spans="29:29" x14ac:dyDescent="0.25">
      <c r="AC19592" s="379"/>
    </row>
    <row r="19593" spans="29:29" x14ac:dyDescent="0.25">
      <c r="AC19593" s="379"/>
    </row>
    <row r="19594" spans="29:29" x14ac:dyDescent="0.25">
      <c r="AC19594" s="379"/>
    </row>
    <row r="19595" spans="29:29" x14ac:dyDescent="0.25">
      <c r="AC19595" s="379"/>
    </row>
    <row r="19596" spans="29:29" x14ac:dyDescent="0.25">
      <c r="AC19596" s="379"/>
    </row>
    <row r="19597" spans="29:29" x14ac:dyDescent="0.25">
      <c r="AC19597" s="379"/>
    </row>
    <row r="19598" spans="29:29" x14ac:dyDescent="0.25">
      <c r="AC19598" s="379"/>
    </row>
    <row r="19599" spans="29:29" x14ac:dyDescent="0.25">
      <c r="AC19599" s="379"/>
    </row>
    <row r="19600" spans="29:29" x14ac:dyDescent="0.25">
      <c r="AC19600" s="379"/>
    </row>
    <row r="19601" spans="29:29" x14ac:dyDescent="0.25">
      <c r="AC19601" s="379"/>
    </row>
    <row r="19602" spans="29:29" x14ac:dyDescent="0.25">
      <c r="AC19602" s="379"/>
    </row>
    <row r="19603" spans="29:29" x14ac:dyDescent="0.25">
      <c r="AC19603" s="379"/>
    </row>
    <row r="19604" spans="29:29" x14ac:dyDescent="0.25">
      <c r="AC19604" s="379"/>
    </row>
    <row r="19605" spans="29:29" x14ac:dyDescent="0.25">
      <c r="AC19605" s="379"/>
    </row>
    <row r="19606" spans="29:29" x14ac:dyDescent="0.25">
      <c r="AC19606" s="379"/>
    </row>
    <row r="19607" spans="29:29" x14ac:dyDescent="0.25">
      <c r="AC19607" s="379"/>
    </row>
    <row r="19608" spans="29:29" x14ac:dyDescent="0.25">
      <c r="AC19608" s="379"/>
    </row>
    <row r="19609" spans="29:29" x14ac:dyDescent="0.25">
      <c r="AC19609" s="379"/>
    </row>
    <row r="19610" spans="29:29" x14ac:dyDescent="0.25">
      <c r="AC19610" s="379"/>
    </row>
    <row r="19611" spans="29:29" x14ac:dyDescent="0.25">
      <c r="AC19611" s="379"/>
    </row>
    <row r="19612" spans="29:29" x14ac:dyDescent="0.25">
      <c r="AC19612" s="379"/>
    </row>
    <row r="19613" spans="29:29" x14ac:dyDescent="0.25">
      <c r="AC19613" s="379"/>
    </row>
    <row r="19614" spans="29:29" x14ac:dyDescent="0.25">
      <c r="AC19614" s="379"/>
    </row>
    <row r="19615" spans="29:29" x14ac:dyDescent="0.25">
      <c r="AC19615" s="379"/>
    </row>
    <row r="19616" spans="29:29" x14ac:dyDescent="0.25">
      <c r="AC19616" s="379"/>
    </row>
    <row r="19617" spans="29:29" x14ac:dyDescent="0.25">
      <c r="AC19617" s="379"/>
    </row>
    <row r="19618" spans="29:29" x14ac:dyDescent="0.25">
      <c r="AC19618" s="379"/>
    </row>
    <row r="19619" spans="29:29" x14ac:dyDescent="0.25">
      <c r="AC19619" s="379"/>
    </row>
    <row r="19620" spans="29:29" x14ac:dyDescent="0.25">
      <c r="AC19620" s="379"/>
    </row>
    <row r="19621" spans="29:29" x14ac:dyDescent="0.25">
      <c r="AC19621" s="379"/>
    </row>
    <row r="19622" spans="29:29" x14ac:dyDescent="0.25">
      <c r="AC19622" s="379"/>
    </row>
    <row r="19623" spans="29:29" x14ac:dyDescent="0.25">
      <c r="AC19623" s="379"/>
    </row>
    <row r="19624" spans="29:29" x14ac:dyDescent="0.25">
      <c r="AC19624" s="379"/>
    </row>
    <row r="19625" spans="29:29" x14ac:dyDescent="0.25">
      <c r="AC19625" s="379"/>
    </row>
    <row r="19626" spans="29:29" x14ac:dyDescent="0.25">
      <c r="AC19626" s="379"/>
    </row>
    <row r="19627" spans="29:29" x14ac:dyDescent="0.25">
      <c r="AC19627" s="379"/>
    </row>
    <row r="19628" spans="29:29" x14ac:dyDescent="0.25">
      <c r="AC19628" s="379"/>
    </row>
    <row r="19629" spans="29:29" x14ac:dyDescent="0.25">
      <c r="AC19629" s="379"/>
    </row>
    <row r="19630" spans="29:29" x14ac:dyDescent="0.25">
      <c r="AC19630" s="379"/>
    </row>
    <row r="19631" spans="29:29" x14ac:dyDescent="0.25">
      <c r="AC19631" s="379"/>
    </row>
    <row r="19632" spans="29:29" x14ac:dyDescent="0.25">
      <c r="AC19632" s="379"/>
    </row>
    <row r="19633" spans="29:29" x14ac:dyDescent="0.25">
      <c r="AC19633" s="379"/>
    </row>
    <row r="19634" spans="29:29" x14ac:dyDescent="0.25">
      <c r="AC19634" s="379"/>
    </row>
    <row r="19635" spans="29:29" x14ac:dyDescent="0.25">
      <c r="AC19635" s="379"/>
    </row>
    <row r="19636" spans="29:29" x14ac:dyDescent="0.25">
      <c r="AC19636" s="379"/>
    </row>
    <row r="19637" spans="29:29" x14ac:dyDescent="0.25">
      <c r="AC19637" s="379"/>
    </row>
    <row r="19638" spans="29:29" x14ac:dyDescent="0.25">
      <c r="AC19638" s="379"/>
    </row>
    <row r="19639" spans="29:29" x14ac:dyDescent="0.25">
      <c r="AC19639" s="379"/>
    </row>
    <row r="19640" spans="29:29" x14ac:dyDescent="0.25">
      <c r="AC19640" s="379"/>
    </row>
    <row r="19641" spans="29:29" x14ac:dyDescent="0.25">
      <c r="AC19641" s="379"/>
    </row>
    <row r="19642" spans="29:29" x14ac:dyDescent="0.25">
      <c r="AC19642" s="379"/>
    </row>
    <row r="19643" spans="29:29" x14ac:dyDescent="0.25">
      <c r="AC19643" s="379"/>
    </row>
    <row r="19644" spans="29:29" x14ac:dyDescent="0.25">
      <c r="AC19644" s="379"/>
    </row>
    <row r="19645" spans="29:29" x14ac:dyDescent="0.25">
      <c r="AC19645" s="379"/>
    </row>
    <row r="19646" spans="29:29" x14ac:dyDescent="0.25">
      <c r="AC19646" s="379"/>
    </row>
    <row r="19647" spans="29:29" x14ac:dyDescent="0.25">
      <c r="AC19647" s="379"/>
    </row>
    <row r="19648" spans="29:29" x14ac:dyDescent="0.25">
      <c r="AC19648" s="379"/>
    </row>
    <row r="19649" spans="29:29" x14ac:dyDescent="0.25">
      <c r="AC19649" s="379"/>
    </row>
    <row r="19650" spans="29:29" x14ac:dyDescent="0.25">
      <c r="AC19650" s="379"/>
    </row>
    <row r="19651" spans="29:29" x14ac:dyDescent="0.25">
      <c r="AC19651" s="379"/>
    </row>
    <row r="19652" spans="29:29" x14ac:dyDescent="0.25">
      <c r="AC19652" s="379"/>
    </row>
    <row r="19653" spans="29:29" x14ac:dyDescent="0.25">
      <c r="AC19653" s="379"/>
    </row>
    <row r="19654" spans="29:29" x14ac:dyDescent="0.25">
      <c r="AC19654" s="379"/>
    </row>
    <row r="19655" spans="29:29" x14ac:dyDescent="0.25">
      <c r="AC19655" s="379"/>
    </row>
    <row r="19656" spans="29:29" x14ac:dyDescent="0.25">
      <c r="AC19656" s="379"/>
    </row>
    <row r="19657" spans="29:29" x14ac:dyDescent="0.25">
      <c r="AC19657" s="379"/>
    </row>
    <row r="19658" spans="29:29" x14ac:dyDescent="0.25">
      <c r="AC19658" s="379"/>
    </row>
    <row r="19659" spans="29:29" x14ac:dyDescent="0.25">
      <c r="AC19659" s="379"/>
    </row>
    <row r="19660" spans="29:29" x14ac:dyDescent="0.25">
      <c r="AC19660" s="379"/>
    </row>
    <row r="19661" spans="29:29" x14ac:dyDescent="0.25">
      <c r="AC19661" s="379"/>
    </row>
    <row r="19662" spans="29:29" x14ac:dyDescent="0.25">
      <c r="AC19662" s="379"/>
    </row>
    <row r="19663" spans="29:29" x14ac:dyDescent="0.25">
      <c r="AC19663" s="379"/>
    </row>
    <row r="19664" spans="29:29" x14ac:dyDescent="0.25">
      <c r="AC19664" s="379"/>
    </row>
    <row r="19665" spans="29:29" x14ac:dyDescent="0.25">
      <c r="AC19665" s="379"/>
    </row>
    <row r="19666" spans="29:29" x14ac:dyDescent="0.25">
      <c r="AC19666" s="379"/>
    </row>
    <row r="19667" spans="29:29" x14ac:dyDescent="0.25">
      <c r="AC19667" s="379"/>
    </row>
    <row r="19668" spans="29:29" x14ac:dyDescent="0.25">
      <c r="AC19668" s="379"/>
    </row>
    <row r="19669" spans="29:29" x14ac:dyDescent="0.25">
      <c r="AC19669" s="379"/>
    </row>
    <row r="19670" spans="29:29" x14ac:dyDescent="0.25">
      <c r="AC19670" s="379"/>
    </row>
    <row r="19671" spans="29:29" x14ac:dyDescent="0.25">
      <c r="AC19671" s="379"/>
    </row>
    <row r="19672" spans="29:29" x14ac:dyDescent="0.25">
      <c r="AC19672" s="379"/>
    </row>
    <row r="19673" spans="29:29" x14ac:dyDescent="0.25">
      <c r="AC19673" s="379"/>
    </row>
    <row r="19674" spans="29:29" x14ac:dyDescent="0.25">
      <c r="AC19674" s="379"/>
    </row>
    <row r="19675" spans="29:29" x14ac:dyDescent="0.25">
      <c r="AC19675" s="379"/>
    </row>
    <row r="19676" spans="29:29" x14ac:dyDescent="0.25">
      <c r="AC19676" s="379"/>
    </row>
    <row r="19677" spans="29:29" x14ac:dyDescent="0.25">
      <c r="AC19677" s="379"/>
    </row>
    <row r="19678" spans="29:29" x14ac:dyDescent="0.25">
      <c r="AC19678" s="379"/>
    </row>
    <row r="19679" spans="29:29" x14ac:dyDescent="0.25">
      <c r="AC19679" s="379"/>
    </row>
    <row r="19680" spans="29:29" x14ac:dyDescent="0.25">
      <c r="AC19680" s="379"/>
    </row>
    <row r="19681" spans="29:29" x14ac:dyDescent="0.25">
      <c r="AC19681" s="379"/>
    </row>
    <row r="19682" spans="29:29" x14ac:dyDescent="0.25">
      <c r="AC19682" s="379"/>
    </row>
    <row r="19683" spans="29:29" x14ac:dyDescent="0.25">
      <c r="AC19683" s="379"/>
    </row>
    <row r="19684" spans="29:29" x14ac:dyDescent="0.25">
      <c r="AC19684" s="379"/>
    </row>
    <row r="19685" spans="29:29" x14ac:dyDescent="0.25">
      <c r="AC19685" s="379"/>
    </row>
    <row r="19686" spans="29:29" x14ac:dyDescent="0.25">
      <c r="AC19686" s="379"/>
    </row>
    <row r="19687" spans="29:29" x14ac:dyDescent="0.25">
      <c r="AC19687" s="379"/>
    </row>
    <row r="19688" spans="29:29" x14ac:dyDescent="0.25">
      <c r="AC19688" s="379"/>
    </row>
    <row r="19689" spans="29:29" x14ac:dyDescent="0.25">
      <c r="AC19689" s="379"/>
    </row>
    <row r="19690" spans="29:29" x14ac:dyDescent="0.25">
      <c r="AC19690" s="379"/>
    </row>
    <row r="19691" spans="29:29" x14ac:dyDescent="0.25">
      <c r="AC19691" s="379"/>
    </row>
    <row r="19692" spans="29:29" x14ac:dyDescent="0.25">
      <c r="AC19692" s="379"/>
    </row>
    <row r="19693" spans="29:29" x14ac:dyDescent="0.25">
      <c r="AC19693" s="379"/>
    </row>
    <row r="19694" spans="29:29" x14ac:dyDescent="0.25">
      <c r="AC19694" s="379"/>
    </row>
    <row r="19695" spans="29:29" x14ac:dyDescent="0.25">
      <c r="AC19695" s="379"/>
    </row>
    <row r="19696" spans="29:29" x14ac:dyDescent="0.25">
      <c r="AC19696" s="379"/>
    </row>
    <row r="19697" spans="29:29" x14ac:dyDescent="0.25">
      <c r="AC19697" s="379"/>
    </row>
    <row r="19698" spans="29:29" x14ac:dyDescent="0.25">
      <c r="AC19698" s="379"/>
    </row>
    <row r="19699" spans="29:29" x14ac:dyDescent="0.25">
      <c r="AC19699" s="379"/>
    </row>
    <row r="19700" spans="29:29" x14ac:dyDescent="0.25">
      <c r="AC19700" s="379"/>
    </row>
    <row r="19701" spans="29:29" x14ac:dyDescent="0.25">
      <c r="AC19701" s="379"/>
    </row>
    <row r="19702" spans="29:29" x14ac:dyDescent="0.25">
      <c r="AC19702" s="379"/>
    </row>
    <row r="19703" spans="29:29" x14ac:dyDescent="0.25">
      <c r="AC19703" s="379"/>
    </row>
    <row r="19704" spans="29:29" x14ac:dyDescent="0.25">
      <c r="AC19704" s="379"/>
    </row>
    <row r="19705" spans="29:29" x14ac:dyDescent="0.25">
      <c r="AC19705" s="379"/>
    </row>
    <row r="19706" spans="29:29" x14ac:dyDescent="0.25">
      <c r="AC19706" s="379"/>
    </row>
    <row r="19707" spans="29:29" x14ac:dyDescent="0.25">
      <c r="AC19707" s="379"/>
    </row>
    <row r="19708" spans="29:29" x14ac:dyDescent="0.25">
      <c r="AC19708" s="379"/>
    </row>
    <row r="19709" spans="29:29" x14ac:dyDescent="0.25">
      <c r="AC19709" s="379"/>
    </row>
    <row r="19710" spans="29:29" x14ac:dyDescent="0.25">
      <c r="AC19710" s="379"/>
    </row>
    <row r="19711" spans="29:29" x14ac:dyDescent="0.25">
      <c r="AC19711" s="379"/>
    </row>
    <row r="19712" spans="29:29" x14ac:dyDescent="0.25">
      <c r="AC19712" s="379"/>
    </row>
    <row r="19713" spans="29:29" x14ac:dyDescent="0.25">
      <c r="AC19713" s="379"/>
    </row>
    <row r="19714" spans="29:29" x14ac:dyDescent="0.25">
      <c r="AC19714" s="379"/>
    </row>
    <row r="19715" spans="29:29" x14ac:dyDescent="0.25">
      <c r="AC19715" s="379"/>
    </row>
    <row r="19716" spans="29:29" x14ac:dyDescent="0.25">
      <c r="AC19716" s="379"/>
    </row>
    <row r="19717" spans="29:29" x14ac:dyDescent="0.25">
      <c r="AC19717" s="379"/>
    </row>
    <row r="19718" spans="29:29" x14ac:dyDescent="0.25">
      <c r="AC19718" s="379"/>
    </row>
    <row r="19719" spans="29:29" x14ac:dyDescent="0.25">
      <c r="AC19719" s="379"/>
    </row>
    <row r="19720" spans="29:29" x14ac:dyDescent="0.25">
      <c r="AC19720" s="379"/>
    </row>
    <row r="19721" spans="29:29" x14ac:dyDescent="0.25">
      <c r="AC19721" s="379"/>
    </row>
    <row r="19722" spans="29:29" x14ac:dyDescent="0.25">
      <c r="AC19722" s="379"/>
    </row>
    <row r="19723" spans="29:29" x14ac:dyDescent="0.25">
      <c r="AC19723" s="379"/>
    </row>
    <row r="19724" spans="29:29" x14ac:dyDescent="0.25">
      <c r="AC19724" s="379"/>
    </row>
    <row r="19725" spans="29:29" x14ac:dyDescent="0.25">
      <c r="AC19725" s="379"/>
    </row>
    <row r="19726" spans="29:29" x14ac:dyDescent="0.25">
      <c r="AC19726" s="379"/>
    </row>
    <row r="19727" spans="29:29" x14ac:dyDescent="0.25">
      <c r="AC19727" s="379"/>
    </row>
    <row r="19728" spans="29:29" x14ac:dyDescent="0.25">
      <c r="AC19728" s="379"/>
    </row>
    <row r="19729" spans="29:29" x14ac:dyDescent="0.25">
      <c r="AC19729" s="379"/>
    </row>
    <row r="19730" spans="29:29" x14ac:dyDescent="0.25">
      <c r="AC19730" s="379"/>
    </row>
    <row r="19731" spans="29:29" x14ac:dyDescent="0.25">
      <c r="AC19731" s="379"/>
    </row>
    <row r="19732" spans="29:29" x14ac:dyDescent="0.25">
      <c r="AC19732" s="379"/>
    </row>
    <row r="19733" spans="29:29" x14ac:dyDescent="0.25">
      <c r="AC19733" s="379"/>
    </row>
    <row r="19734" spans="29:29" x14ac:dyDescent="0.25">
      <c r="AC19734" s="379"/>
    </row>
    <row r="19735" spans="29:29" x14ac:dyDescent="0.25">
      <c r="AC19735" s="379"/>
    </row>
    <row r="19736" spans="29:29" x14ac:dyDescent="0.25">
      <c r="AC19736" s="379"/>
    </row>
    <row r="19737" spans="29:29" x14ac:dyDescent="0.25">
      <c r="AC19737" s="379"/>
    </row>
    <row r="19738" spans="29:29" x14ac:dyDescent="0.25">
      <c r="AC19738" s="379"/>
    </row>
    <row r="19739" spans="29:29" x14ac:dyDescent="0.25">
      <c r="AC19739" s="379"/>
    </row>
    <row r="19740" spans="29:29" x14ac:dyDescent="0.25">
      <c r="AC19740" s="379"/>
    </row>
    <row r="19741" spans="29:29" x14ac:dyDescent="0.25">
      <c r="AC19741" s="379"/>
    </row>
    <row r="19742" spans="29:29" x14ac:dyDescent="0.25">
      <c r="AC19742" s="379"/>
    </row>
    <row r="19743" spans="29:29" x14ac:dyDescent="0.25">
      <c r="AC19743" s="379"/>
    </row>
    <row r="19744" spans="29:29" x14ac:dyDescent="0.25">
      <c r="AC19744" s="379"/>
    </row>
    <row r="19745" spans="29:29" x14ac:dyDescent="0.25">
      <c r="AC19745" s="379"/>
    </row>
    <row r="19746" spans="29:29" x14ac:dyDescent="0.25">
      <c r="AC19746" s="379"/>
    </row>
    <row r="19747" spans="29:29" x14ac:dyDescent="0.25">
      <c r="AC19747" s="379"/>
    </row>
    <row r="19748" spans="29:29" x14ac:dyDescent="0.25">
      <c r="AC19748" s="379"/>
    </row>
    <row r="19749" spans="29:29" x14ac:dyDescent="0.25">
      <c r="AC19749" s="379"/>
    </row>
    <row r="19750" spans="29:29" x14ac:dyDescent="0.25">
      <c r="AC19750" s="379"/>
    </row>
    <row r="19751" spans="29:29" x14ac:dyDescent="0.25">
      <c r="AC19751" s="379"/>
    </row>
    <row r="19752" spans="29:29" x14ac:dyDescent="0.25">
      <c r="AC19752" s="379"/>
    </row>
    <row r="19753" spans="29:29" x14ac:dyDescent="0.25">
      <c r="AC19753" s="379"/>
    </row>
    <row r="19754" spans="29:29" x14ac:dyDescent="0.25">
      <c r="AC19754" s="379"/>
    </row>
    <row r="19755" spans="29:29" x14ac:dyDescent="0.25">
      <c r="AC19755" s="379"/>
    </row>
    <row r="19756" spans="29:29" x14ac:dyDescent="0.25">
      <c r="AC19756" s="379"/>
    </row>
    <row r="19757" spans="29:29" x14ac:dyDescent="0.25">
      <c r="AC19757" s="379"/>
    </row>
    <row r="19758" spans="29:29" x14ac:dyDescent="0.25">
      <c r="AC19758" s="379"/>
    </row>
    <row r="19759" spans="29:29" x14ac:dyDescent="0.25">
      <c r="AC19759" s="379"/>
    </row>
    <row r="19760" spans="29:29" x14ac:dyDescent="0.25">
      <c r="AC19760" s="379"/>
    </row>
    <row r="19761" spans="29:29" x14ac:dyDescent="0.25">
      <c r="AC19761" s="379"/>
    </row>
    <row r="19762" spans="29:29" x14ac:dyDescent="0.25">
      <c r="AC19762" s="379"/>
    </row>
    <row r="19763" spans="29:29" x14ac:dyDescent="0.25">
      <c r="AC19763" s="379"/>
    </row>
    <row r="19764" spans="29:29" x14ac:dyDescent="0.25">
      <c r="AC19764" s="379"/>
    </row>
    <row r="19765" spans="29:29" x14ac:dyDescent="0.25">
      <c r="AC19765" s="379"/>
    </row>
    <row r="19766" spans="29:29" x14ac:dyDescent="0.25">
      <c r="AC19766" s="379"/>
    </row>
    <row r="19767" spans="29:29" x14ac:dyDescent="0.25">
      <c r="AC19767" s="379"/>
    </row>
    <row r="19768" spans="29:29" x14ac:dyDescent="0.25">
      <c r="AC19768" s="379"/>
    </row>
    <row r="19769" spans="29:29" x14ac:dyDescent="0.25">
      <c r="AC19769" s="379"/>
    </row>
    <row r="19770" spans="29:29" x14ac:dyDescent="0.25">
      <c r="AC19770" s="379"/>
    </row>
    <row r="19771" spans="29:29" x14ac:dyDescent="0.25">
      <c r="AC19771" s="379"/>
    </row>
    <row r="19772" spans="29:29" x14ac:dyDescent="0.25">
      <c r="AC19772" s="379"/>
    </row>
    <row r="19773" spans="29:29" x14ac:dyDescent="0.25">
      <c r="AC19773" s="379"/>
    </row>
    <row r="19774" spans="29:29" x14ac:dyDescent="0.25">
      <c r="AC19774" s="379"/>
    </row>
    <row r="19775" spans="29:29" x14ac:dyDescent="0.25">
      <c r="AC19775" s="379"/>
    </row>
    <row r="19776" spans="29:29" x14ac:dyDescent="0.25">
      <c r="AC19776" s="379"/>
    </row>
    <row r="19777" spans="29:29" x14ac:dyDescent="0.25">
      <c r="AC19777" s="379"/>
    </row>
    <row r="19778" spans="29:29" x14ac:dyDescent="0.25">
      <c r="AC19778" s="379"/>
    </row>
    <row r="19779" spans="29:29" x14ac:dyDescent="0.25">
      <c r="AC19779" s="379"/>
    </row>
    <row r="19780" spans="29:29" x14ac:dyDescent="0.25">
      <c r="AC19780" s="379"/>
    </row>
    <row r="19781" spans="29:29" x14ac:dyDescent="0.25">
      <c r="AC19781" s="379"/>
    </row>
    <row r="19782" spans="29:29" x14ac:dyDescent="0.25">
      <c r="AC19782" s="379"/>
    </row>
    <row r="19783" spans="29:29" x14ac:dyDescent="0.25">
      <c r="AC19783" s="379"/>
    </row>
    <row r="19784" spans="29:29" x14ac:dyDescent="0.25">
      <c r="AC19784" s="379"/>
    </row>
    <row r="19785" spans="29:29" x14ac:dyDescent="0.25">
      <c r="AC19785" s="379"/>
    </row>
    <row r="19786" spans="29:29" x14ac:dyDescent="0.25">
      <c r="AC19786" s="379"/>
    </row>
    <row r="19787" spans="29:29" x14ac:dyDescent="0.25">
      <c r="AC19787" s="379"/>
    </row>
    <row r="19788" spans="29:29" x14ac:dyDescent="0.25">
      <c r="AC19788" s="379"/>
    </row>
    <row r="19789" spans="29:29" x14ac:dyDescent="0.25">
      <c r="AC19789" s="379"/>
    </row>
    <row r="19790" spans="29:29" x14ac:dyDescent="0.25">
      <c r="AC19790" s="379"/>
    </row>
    <row r="19791" spans="29:29" x14ac:dyDescent="0.25">
      <c r="AC19791" s="379"/>
    </row>
    <row r="19792" spans="29:29" x14ac:dyDescent="0.25">
      <c r="AC19792" s="379"/>
    </row>
    <row r="19793" spans="29:29" x14ac:dyDescent="0.25">
      <c r="AC19793" s="379"/>
    </row>
    <row r="19794" spans="29:29" x14ac:dyDescent="0.25">
      <c r="AC19794" s="379"/>
    </row>
    <row r="19795" spans="29:29" x14ac:dyDescent="0.25">
      <c r="AC19795" s="379"/>
    </row>
    <row r="19796" spans="29:29" x14ac:dyDescent="0.25">
      <c r="AC19796" s="379"/>
    </row>
    <row r="19797" spans="29:29" x14ac:dyDescent="0.25">
      <c r="AC19797" s="379"/>
    </row>
    <row r="19798" spans="29:29" x14ac:dyDescent="0.25">
      <c r="AC19798" s="379"/>
    </row>
    <row r="19799" spans="29:29" x14ac:dyDescent="0.25">
      <c r="AC19799" s="379"/>
    </row>
    <row r="19800" spans="29:29" x14ac:dyDescent="0.25">
      <c r="AC19800" s="379"/>
    </row>
    <row r="19801" spans="29:29" x14ac:dyDescent="0.25">
      <c r="AC19801" s="379"/>
    </row>
    <row r="19802" spans="29:29" x14ac:dyDescent="0.25">
      <c r="AC19802" s="379"/>
    </row>
    <row r="19803" spans="29:29" x14ac:dyDescent="0.25">
      <c r="AC19803" s="379"/>
    </row>
    <row r="19804" spans="29:29" x14ac:dyDescent="0.25">
      <c r="AC19804" s="379"/>
    </row>
    <row r="19805" spans="29:29" x14ac:dyDescent="0.25">
      <c r="AC19805" s="379"/>
    </row>
    <row r="19806" spans="29:29" x14ac:dyDescent="0.25">
      <c r="AC19806" s="379"/>
    </row>
    <row r="19807" spans="29:29" x14ac:dyDescent="0.25">
      <c r="AC19807" s="379"/>
    </row>
    <row r="19808" spans="29:29" x14ac:dyDescent="0.25">
      <c r="AC19808" s="379"/>
    </row>
    <row r="19809" spans="29:29" x14ac:dyDescent="0.25">
      <c r="AC19809" s="379"/>
    </row>
    <row r="19810" spans="29:29" x14ac:dyDescent="0.25">
      <c r="AC19810" s="379"/>
    </row>
    <row r="19811" spans="29:29" x14ac:dyDescent="0.25">
      <c r="AC19811" s="379"/>
    </row>
    <row r="19812" spans="29:29" x14ac:dyDescent="0.25">
      <c r="AC19812" s="379"/>
    </row>
    <row r="19813" spans="29:29" x14ac:dyDescent="0.25">
      <c r="AC19813" s="379"/>
    </row>
    <row r="19814" spans="29:29" x14ac:dyDescent="0.25">
      <c r="AC19814" s="379"/>
    </row>
    <row r="19815" spans="29:29" x14ac:dyDescent="0.25">
      <c r="AC19815" s="379"/>
    </row>
    <row r="19816" spans="29:29" x14ac:dyDescent="0.25">
      <c r="AC19816" s="379"/>
    </row>
    <row r="19817" spans="29:29" x14ac:dyDescent="0.25">
      <c r="AC19817" s="379"/>
    </row>
    <row r="19818" spans="29:29" x14ac:dyDescent="0.25">
      <c r="AC19818" s="379"/>
    </row>
    <row r="19819" spans="29:29" x14ac:dyDescent="0.25">
      <c r="AC19819" s="379"/>
    </row>
    <row r="19820" spans="29:29" x14ac:dyDescent="0.25">
      <c r="AC19820" s="379"/>
    </row>
    <row r="19821" spans="29:29" x14ac:dyDescent="0.25">
      <c r="AC19821" s="379"/>
    </row>
    <row r="19822" spans="29:29" x14ac:dyDescent="0.25">
      <c r="AC19822" s="379"/>
    </row>
    <row r="19823" spans="29:29" x14ac:dyDescent="0.25">
      <c r="AC19823" s="379"/>
    </row>
    <row r="19824" spans="29:29" x14ac:dyDescent="0.25">
      <c r="AC19824" s="379"/>
    </row>
    <row r="19825" spans="29:29" x14ac:dyDescent="0.25">
      <c r="AC19825" s="379"/>
    </row>
    <row r="19826" spans="29:29" x14ac:dyDescent="0.25">
      <c r="AC19826" s="379"/>
    </row>
    <row r="19827" spans="29:29" x14ac:dyDescent="0.25">
      <c r="AC19827" s="379"/>
    </row>
    <row r="19828" spans="29:29" x14ac:dyDescent="0.25">
      <c r="AC19828" s="379"/>
    </row>
    <row r="19829" spans="29:29" x14ac:dyDescent="0.25">
      <c r="AC19829" s="379"/>
    </row>
    <row r="19830" spans="29:29" x14ac:dyDescent="0.25">
      <c r="AC19830" s="379"/>
    </row>
    <row r="19831" spans="29:29" x14ac:dyDescent="0.25">
      <c r="AC19831" s="379"/>
    </row>
    <row r="19832" spans="29:29" x14ac:dyDescent="0.25">
      <c r="AC19832" s="379"/>
    </row>
    <row r="19833" spans="29:29" x14ac:dyDescent="0.25">
      <c r="AC19833" s="379"/>
    </row>
    <row r="19834" spans="29:29" x14ac:dyDescent="0.25">
      <c r="AC19834" s="379"/>
    </row>
    <row r="19835" spans="29:29" x14ac:dyDescent="0.25">
      <c r="AC19835" s="379"/>
    </row>
    <row r="19836" spans="29:29" x14ac:dyDescent="0.25">
      <c r="AC19836" s="379"/>
    </row>
    <row r="19837" spans="29:29" x14ac:dyDescent="0.25">
      <c r="AC19837" s="379"/>
    </row>
    <row r="19838" spans="29:29" x14ac:dyDescent="0.25">
      <c r="AC19838" s="379"/>
    </row>
    <row r="19839" spans="29:29" x14ac:dyDescent="0.25">
      <c r="AC19839" s="379"/>
    </row>
    <row r="19840" spans="29:29" x14ac:dyDescent="0.25">
      <c r="AC19840" s="379"/>
    </row>
    <row r="19841" spans="29:29" x14ac:dyDescent="0.25">
      <c r="AC19841" s="379"/>
    </row>
    <row r="19842" spans="29:29" x14ac:dyDescent="0.25">
      <c r="AC19842" s="379"/>
    </row>
    <row r="19843" spans="29:29" x14ac:dyDescent="0.25">
      <c r="AC19843" s="379"/>
    </row>
    <row r="19844" spans="29:29" x14ac:dyDescent="0.25">
      <c r="AC19844" s="379"/>
    </row>
    <row r="19845" spans="29:29" x14ac:dyDescent="0.25">
      <c r="AC19845" s="379"/>
    </row>
    <row r="19846" spans="29:29" x14ac:dyDescent="0.25">
      <c r="AC19846" s="379"/>
    </row>
    <row r="19847" spans="29:29" x14ac:dyDescent="0.25">
      <c r="AC19847" s="379"/>
    </row>
    <row r="19848" spans="29:29" x14ac:dyDescent="0.25">
      <c r="AC19848" s="379"/>
    </row>
    <row r="19849" spans="29:29" x14ac:dyDescent="0.25">
      <c r="AC19849" s="379"/>
    </row>
    <row r="19850" spans="29:29" x14ac:dyDescent="0.25">
      <c r="AC19850" s="379"/>
    </row>
    <row r="19851" spans="29:29" x14ac:dyDescent="0.25">
      <c r="AC19851" s="379"/>
    </row>
    <row r="19852" spans="29:29" x14ac:dyDescent="0.25">
      <c r="AC19852" s="379"/>
    </row>
    <row r="19853" spans="29:29" x14ac:dyDescent="0.25">
      <c r="AC19853" s="379"/>
    </row>
    <row r="19854" spans="29:29" x14ac:dyDescent="0.25">
      <c r="AC19854" s="379"/>
    </row>
    <row r="19855" spans="29:29" x14ac:dyDescent="0.25">
      <c r="AC19855" s="379"/>
    </row>
    <row r="19856" spans="29:29" x14ac:dyDescent="0.25">
      <c r="AC19856" s="379"/>
    </row>
    <row r="19857" spans="29:29" x14ac:dyDescent="0.25">
      <c r="AC19857" s="379"/>
    </row>
    <row r="19858" spans="29:29" x14ac:dyDescent="0.25">
      <c r="AC19858" s="379"/>
    </row>
    <row r="19859" spans="29:29" x14ac:dyDescent="0.25">
      <c r="AC19859" s="379"/>
    </row>
    <row r="19860" spans="29:29" x14ac:dyDescent="0.25">
      <c r="AC19860" s="379"/>
    </row>
    <row r="19861" spans="29:29" x14ac:dyDescent="0.25">
      <c r="AC19861" s="379"/>
    </row>
    <row r="19862" spans="29:29" x14ac:dyDescent="0.25">
      <c r="AC19862" s="379"/>
    </row>
    <row r="19863" spans="29:29" x14ac:dyDescent="0.25">
      <c r="AC19863" s="379"/>
    </row>
    <row r="19864" spans="29:29" x14ac:dyDescent="0.25">
      <c r="AC19864" s="379"/>
    </row>
    <row r="19865" spans="29:29" x14ac:dyDescent="0.25">
      <c r="AC19865" s="379"/>
    </row>
    <row r="19866" spans="29:29" x14ac:dyDescent="0.25">
      <c r="AC19866" s="379"/>
    </row>
    <row r="19867" spans="29:29" x14ac:dyDescent="0.25">
      <c r="AC19867" s="379"/>
    </row>
    <row r="19868" spans="29:29" x14ac:dyDescent="0.25">
      <c r="AC19868" s="379"/>
    </row>
    <row r="19869" spans="29:29" x14ac:dyDescent="0.25">
      <c r="AC19869" s="379"/>
    </row>
    <row r="19870" spans="29:29" x14ac:dyDescent="0.25">
      <c r="AC19870" s="379"/>
    </row>
    <row r="19871" spans="29:29" x14ac:dyDescent="0.25">
      <c r="AC19871" s="379"/>
    </row>
    <row r="19872" spans="29:29" x14ac:dyDescent="0.25">
      <c r="AC19872" s="379"/>
    </row>
    <row r="19873" spans="29:29" x14ac:dyDescent="0.25">
      <c r="AC19873" s="379"/>
    </row>
    <row r="19874" spans="29:29" x14ac:dyDescent="0.25">
      <c r="AC19874" s="379"/>
    </row>
    <row r="19875" spans="29:29" x14ac:dyDescent="0.25">
      <c r="AC19875" s="379"/>
    </row>
    <row r="19876" spans="29:29" x14ac:dyDescent="0.25">
      <c r="AC19876" s="379"/>
    </row>
    <row r="19877" spans="29:29" x14ac:dyDescent="0.25">
      <c r="AC19877" s="379"/>
    </row>
    <row r="19878" spans="29:29" x14ac:dyDescent="0.25">
      <c r="AC19878" s="379"/>
    </row>
    <row r="19879" spans="29:29" x14ac:dyDescent="0.25">
      <c r="AC19879" s="379"/>
    </row>
    <row r="19880" spans="29:29" x14ac:dyDescent="0.25">
      <c r="AC19880" s="379"/>
    </row>
    <row r="19881" spans="29:29" x14ac:dyDescent="0.25">
      <c r="AC19881" s="379"/>
    </row>
    <row r="19882" spans="29:29" x14ac:dyDescent="0.25">
      <c r="AC19882" s="379"/>
    </row>
    <row r="19883" spans="29:29" x14ac:dyDescent="0.25">
      <c r="AC19883" s="379"/>
    </row>
    <row r="19884" spans="29:29" x14ac:dyDescent="0.25">
      <c r="AC19884" s="379"/>
    </row>
    <row r="19885" spans="29:29" x14ac:dyDescent="0.25">
      <c r="AC19885" s="379"/>
    </row>
    <row r="19886" spans="29:29" x14ac:dyDescent="0.25">
      <c r="AC19886" s="379"/>
    </row>
    <row r="19887" spans="29:29" x14ac:dyDescent="0.25">
      <c r="AC19887" s="379"/>
    </row>
    <row r="19888" spans="29:29" x14ac:dyDescent="0.25">
      <c r="AC19888" s="379"/>
    </row>
    <row r="19889" spans="29:29" x14ac:dyDescent="0.25">
      <c r="AC19889" s="379"/>
    </row>
    <row r="19890" spans="29:29" x14ac:dyDescent="0.25">
      <c r="AC19890" s="379"/>
    </row>
    <row r="19891" spans="29:29" x14ac:dyDescent="0.25">
      <c r="AC19891" s="379"/>
    </row>
    <row r="19892" spans="29:29" x14ac:dyDescent="0.25">
      <c r="AC19892" s="379"/>
    </row>
    <row r="19893" spans="29:29" x14ac:dyDescent="0.25">
      <c r="AC19893" s="379"/>
    </row>
    <row r="19894" spans="29:29" x14ac:dyDescent="0.25">
      <c r="AC19894" s="379"/>
    </row>
    <row r="19895" spans="29:29" x14ac:dyDescent="0.25">
      <c r="AC19895" s="379"/>
    </row>
    <row r="19896" spans="29:29" x14ac:dyDescent="0.25">
      <c r="AC19896" s="379"/>
    </row>
    <row r="19897" spans="29:29" x14ac:dyDescent="0.25">
      <c r="AC19897" s="379"/>
    </row>
    <row r="19898" spans="29:29" x14ac:dyDescent="0.25">
      <c r="AC19898" s="379"/>
    </row>
    <row r="19899" spans="29:29" x14ac:dyDescent="0.25">
      <c r="AC19899" s="379"/>
    </row>
    <row r="19900" spans="29:29" x14ac:dyDescent="0.25">
      <c r="AC19900" s="379"/>
    </row>
    <row r="19901" spans="29:29" x14ac:dyDescent="0.25">
      <c r="AC19901" s="379"/>
    </row>
    <row r="19902" spans="29:29" x14ac:dyDescent="0.25">
      <c r="AC19902" s="379"/>
    </row>
    <row r="19903" spans="29:29" x14ac:dyDescent="0.25">
      <c r="AC19903" s="379"/>
    </row>
    <row r="19904" spans="29:29" x14ac:dyDescent="0.25">
      <c r="AC19904" s="379"/>
    </row>
    <row r="19905" spans="29:29" x14ac:dyDescent="0.25">
      <c r="AC19905" s="379"/>
    </row>
    <row r="19906" spans="29:29" x14ac:dyDescent="0.25">
      <c r="AC19906" s="379"/>
    </row>
    <row r="19907" spans="29:29" x14ac:dyDescent="0.25">
      <c r="AC19907" s="379"/>
    </row>
    <row r="19908" spans="29:29" x14ac:dyDescent="0.25">
      <c r="AC19908" s="379"/>
    </row>
    <row r="19909" spans="29:29" x14ac:dyDescent="0.25">
      <c r="AC19909" s="379"/>
    </row>
    <row r="19910" spans="29:29" x14ac:dyDescent="0.25">
      <c r="AC19910" s="379"/>
    </row>
    <row r="19911" spans="29:29" x14ac:dyDescent="0.25">
      <c r="AC19911" s="379"/>
    </row>
    <row r="19912" spans="29:29" x14ac:dyDescent="0.25">
      <c r="AC19912" s="379"/>
    </row>
    <row r="19913" spans="29:29" x14ac:dyDescent="0.25">
      <c r="AC19913" s="379"/>
    </row>
    <row r="19914" spans="29:29" x14ac:dyDescent="0.25">
      <c r="AC19914" s="379"/>
    </row>
    <row r="19915" spans="29:29" x14ac:dyDescent="0.25">
      <c r="AC19915" s="379"/>
    </row>
    <row r="19916" spans="29:29" x14ac:dyDescent="0.25">
      <c r="AC19916" s="379"/>
    </row>
    <row r="19917" spans="29:29" x14ac:dyDescent="0.25">
      <c r="AC19917" s="379"/>
    </row>
    <row r="19918" spans="29:29" x14ac:dyDescent="0.25">
      <c r="AC19918" s="379"/>
    </row>
    <row r="19919" spans="29:29" x14ac:dyDescent="0.25">
      <c r="AC19919" s="379"/>
    </row>
    <row r="19920" spans="29:29" x14ac:dyDescent="0.25">
      <c r="AC19920" s="379"/>
    </row>
    <row r="19921" spans="29:29" x14ac:dyDescent="0.25">
      <c r="AC19921" s="379"/>
    </row>
    <row r="19922" spans="29:29" x14ac:dyDescent="0.25">
      <c r="AC19922" s="379"/>
    </row>
    <row r="19923" spans="29:29" x14ac:dyDescent="0.25">
      <c r="AC19923" s="379"/>
    </row>
    <row r="19924" spans="29:29" x14ac:dyDescent="0.25">
      <c r="AC19924" s="379"/>
    </row>
    <row r="19925" spans="29:29" x14ac:dyDescent="0.25">
      <c r="AC19925" s="379"/>
    </row>
    <row r="19926" spans="29:29" x14ac:dyDescent="0.25">
      <c r="AC19926" s="379"/>
    </row>
    <row r="19927" spans="29:29" x14ac:dyDescent="0.25">
      <c r="AC19927" s="379"/>
    </row>
    <row r="19928" spans="29:29" x14ac:dyDescent="0.25">
      <c r="AC19928" s="379"/>
    </row>
    <row r="19929" spans="29:29" x14ac:dyDescent="0.25">
      <c r="AC19929" s="379"/>
    </row>
    <row r="19930" spans="29:29" x14ac:dyDescent="0.25">
      <c r="AC19930" s="379"/>
    </row>
    <row r="19931" spans="29:29" x14ac:dyDescent="0.25">
      <c r="AC19931" s="379"/>
    </row>
    <row r="19932" spans="29:29" x14ac:dyDescent="0.25">
      <c r="AC19932" s="379"/>
    </row>
    <row r="19933" spans="29:29" x14ac:dyDescent="0.25">
      <c r="AC19933" s="379"/>
    </row>
    <row r="19934" spans="29:29" x14ac:dyDescent="0.25">
      <c r="AC19934" s="379"/>
    </row>
    <row r="19935" spans="29:29" x14ac:dyDescent="0.25">
      <c r="AC19935" s="379"/>
    </row>
    <row r="19936" spans="29:29" x14ac:dyDescent="0.25">
      <c r="AC19936" s="379"/>
    </row>
    <row r="19937" spans="29:29" x14ac:dyDescent="0.25">
      <c r="AC19937" s="379"/>
    </row>
    <row r="19938" spans="29:29" x14ac:dyDescent="0.25">
      <c r="AC19938" s="379"/>
    </row>
    <row r="19939" spans="29:29" x14ac:dyDescent="0.25">
      <c r="AC19939" s="379"/>
    </row>
    <row r="19940" spans="29:29" x14ac:dyDescent="0.25">
      <c r="AC19940" s="379"/>
    </row>
    <row r="19941" spans="29:29" x14ac:dyDescent="0.25">
      <c r="AC19941" s="379"/>
    </row>
    <row r="19942" spans="29:29" x14ac:dyDescent="0.25">
      <c r="AC19942" s="379"/>
    </row>
    <row r="19943" spans="29:29" x14ac:dyDescent="0.25">
      <c r="AC19943" s="379"/>
    </row>
    <row r="19944" spans="29:29" x14ac:dyDescent="0.25">
      <c r="AC19944" s="379"/>
    </row>
    <row r="19945" spans="29:29" x14ac:dyDescent="0.25">
      <c r="AC19945" s="379"/>
    </row>
    <row r="19946" spans="29:29" x14ac:dyDescent="0.25">
      <c r="AC19946" s="379"/>
    </row>
    <row r="19947" spans="29:29" x14ac:dyDescent="0.25">
      <c r="AC19947" s="379"/>
    </row>
    <row r="19948" spans="29:29" x14ac:dyDescent="0.25">
      <c r="AC19948" s="379"/>
    </row>
    <row r="19949" spans="29:29" x14ac:dyDescent="0.25">
      <c r="AC19949" s="379"/>
    </row>
    <row r="19950" spans="29:29" x14ac:dyDescent="0.25">
      <c r="AC19950" s="379"/>
    </row>
    <row r="19951" spans="29:29" x14ac:dyDescent="0.25">
      <c r="AC19951" s="379"/>
    </row>
    <row r="19952" spans="29:29" x14ac:dyDescent="0.25">
      <c r="AC19952" s="379"/>
    </row>
    <row r="19953" spans="29:29" x14ac:dyDescent="0.25">
      <c r="AC19953" s="379"/>
    </row>
    <row r="19954" spans="29:29" x14ac:dyDescent="0.25">
      <c r="AC19954" s="379"/>
    </row>
    <row r="19955" spans="29:29" x14ac:dyDescent="0.25">
      <c r="AC19955" s="379"/>
    </row>
    <row r="19956" spans="29:29" x14ac:dyDescent="0.25">
      <c r="AC19956" s="379"/>
    </row>
    <row r="19957" spans="29:29" x14ac:dyDescent="0.25">
      <c r="AC19957" s="379"/>
    </row>
    <row r="19958" spans="29:29" x14ac:dyDescent="0.25">
      <c r="AC19958" s="379"/>
    </row>
    <row r="19959" spans="29:29" x14ac:dyDescent="0.25">
      <c r="AC19959" s="379"/>
    </row>
    <row r="19960" spans="29:29" x14ac:dyDescent="0.25">
      <c r="AC19960" s="379"/>
    </row>
    <row r="19961" spans="29:29" x14ac:dyDescent="0.25">
      <c r="AC19961" s="379"/>
    </row>
    <row r="19962" spans="29:29" x14ac:dyDescent="0.25">
      <c r="AC19962" s="379"/>
    </row>
    <row r="19963" spans="29:29" x14ac:dyDescent="0.25">
      <c r="AC19963" s="379"/>
    </row>
    <row r="19964" spans="29:29" x14ac:dyDescent="0.25">
      <c r="AC19964" s="379"/>
    </row>
    <row r="19965" spans="29:29" x14ac:dyDescent="0.25">
      <c r="AC19965" s="379"/>
    </row>
    <row r="19966" spans="29:29" x14ac:dyDescent="0.25">
      <c r="AC19966" s="379"/>
    </row>
    <row r="19967" spans="29:29" x14ac:dyDescent="0.25">
      <c r="AC19967" s="379"/>
    </row>
    <row r="19968" spans="29:29" x14ac:dyDescent="0.25">
      <c r="AC19968" s="379"/>
    </row>
    <row r="19969" spans="29:29" x14ac:dyDescent="0.25">
      <c r="AC19969" s="379"/>
    </row>
    <row r="19970" spans="29:29" x14ac:dyDescent="0.25">
      <c r="AC19970" s="379"/>
    </row>
    <row r="19971" spans="29:29" x14ac:dyDescent="0.25">
      <c r="AC19971" s="379"/>
    </row>
    <row r="19972" spans="29:29" x14ac:dyDescent="0.25">
      <c r="AC19972" s="379"/>
    </row>
    <row r="19973" spans="29:29" x14ac:dyDescent="0.25">
      <c r="AC19973" s="379"/>
    </row>
    <row r="19974" spans="29:29" x14ac:dyDescent="0.25">
      <c r="AC19974" s="379"/>
    </row>
    <row r="19975" spans="29:29" x14ac:dyDescent="0.25">
      <c r="AC19975" s="379"/>
    </row>
    <row r="19976" spans="29:29" x14ac:dyDescent="0.25">
      <c r="AC19976" s="379"/>
    </row>
    <row r="19977" spans="29:29" x14ac:dyDescent="0.25">
      <c r="AC19977" s="379"/>
    </row>
    <row r="19978" spans="29:29" x14ac:dyDescent="0.25">
      <c r="AC19978" s="379"/>
    </row>
    <row r="19979" spans="29:29" x14ac:dyDescent="0.25">
      <c r="AC19979" s="379"/>
    </row>
    <row r="19980" spans="29:29" x14ac:dyDescent="0.25">
      <c r="AC19980" s="379"/>
    </row>
    <row r="19981" spans="29:29" x14ac:dyDescent="0.25">
      <c r="AC19981" s="379"/>
    </row>
    <row r="19982" spans="29:29" x14ac:dyDescent="0.25">
      <c r="AC19982" s="379"/>
    </row>
    <row r="19983" spans="29:29" x14ac:dyDescent="0.25">
      <c r="AC19983" s="379"/>
    </row>
    <row r="19984" spans="29:29" x14ac:dyDescent="0.25">
      <c r="AC19984" s="379"/>
    </row>
    <row r="19985" spans="29:29" x14ac:dyDescent="0.25">
      <c r="AC19985" s="379"/>
    </row>
    <row r="19986" spans="29:29" x14ac:dyDescent="0.25">
      <c r="AC19986" s="379"/>
    </row>
    <row r="19987" spans="29:29" x14ac:dyDescent="0.25">
      <c r="AC19987" s="379"/>
    </row>
    <row r="19988" spans="29:29" x14ac:dyDescent="0.25">
      <c r="AC19988" s="379"/>
    </row>
    <row r="19989" spans="29:29" x14ac:dyDescent="0.25">
      <c r="AC19989" s="379"/>
    </row>
    <row r="19990" spans="29:29" x14ac:dyDescent="0.25">
      <c r="AC19990" s="379"/>
    </row>
    <row r="19991" spans="29:29" x14ac:dyDescent="0.25">
      <c r="AC19991" s="379"/>
    </row>
    <row r="19992" spans="29:29" x14ac:dyDescent="0.25">
      <c r="AC19992" s="379"/>
    </row>
    <row r="19993" spans="29:29" x14ac:dyDescent="0.25">
      <c r="AC19993" s="379"/>
    </row>
    <row r="19994" spans="29:29" x14ac:dyDescent="0.25">
      <c r="AC19994" s="379"/>
    </row>
    <row r="19995" spans="29:29" x14ac:dyDescent="0.25">
      <c r="AC19995" s="379"/>
    </row>
    <row r="19996" spans="29:29" x14ac:dyDescent="0.25">
      <c r="AC19996" s="379"/>
    </row>
    <row r="19997" spans="29:29" x14ac:dyDescent="0.25">
      <c r="AC19997" s="379"/>
    </row>
    <row r="19998" spans="29:29" x14ac:dyDescent="0.25">
      <c r="AC19998" s="379"/>
    </row>
    <row r="19999" spans="29:29" x14ac:dyDescent="0.25">
      <c r="AC19999" s="379"/>
    </row>
    <row r="20000" spans="29:29" x14ac:dyDescent="0.25">
      <c r="AC20000" s="379"/>
    </row>
    <row r="20001" spans="29:29" x14ac:dyDescent="0.25">
      <c r="AC20001" s="379"/>
    </row>
    <row r="20002" spans="29:29" x14ac:dyDescent="0.25">
      <c r="AC20002" s="379"/>
    </row>
    <row r="20003" spans="29:29" x14ac:dyDescent="0.25">
      <c r="AC20003" s="379"/>
    </row>
    <row r="20004" spans="29:29" x14ac:dyDescent="0.25">
      <c r="AC20004" s="379"/>
    </row>
    <row r="20005" spans="29:29" x14ac:dyDescent="0.25">
      <c r="AC20005" s="379"/>
    </row>
    <row r="20006" spans="29:29" x14ac:dyDescent="0.25">
      <c r="AC20006" s="379"/>
    </row>
    <row r="20007" spans="29:29" x14ac:dyDescent="0.25">
      <c r="AC20007" s="379"/>
    </row>
    <row r="20008" spans="29:29" x14ac:dyDescent="0.25">
      <c r="AC20008" s="379"/>
    </row>
    <row r="20009" spans="29:29" x14ac:dyDescent="0.25">
      <c r="AC20009" s="379"/>
    </row>
    <row r="20010" spans="29:29" x14ac:dyDescent="0.25">
      <c r="AC20010" s="379"/>
    </row>
    <row r="20011" spans="29:29" x14ac:dyDescent="0.25">
      <c r="AC20011" s="379"/>
    </row>
    <row r="20012" spans="29:29" x14ac:dyDescent="0.25">
      <c r="AC20012" s="379"/>
    </row>
    <row r="20013" spans="29:29" x14ac:dyDescent="0.25">
      <c r="AC20013" s="379"/>
    </row>
    <row r="20014" spans="29:29" x14ac:dyDescent="0.25">
      <c r="AC20014" s="379"/>
    </row>
    <row r="20015" spans="29:29" x14ac:dyDescent="0.25">
      <c r="AC20015" s="379"/>
    </row>
    <row r="20016" spans="29:29" x14ac:dyDescent="0.25">
      <c r="AC20016" s="379"/>
    </row>
    <row r="20017" spans="29:29" x14ac:dyDescent="0.25">
      <c r="AC20017" s="379"/>
    </row>
    <row r="20018" spans="29:29" x14ac:dyDescent="0.25">
      <c r="AC20018" s="379"/>
    </row>
    <row r="20019" spans="29:29" x14ac:dyDescent="0.25">
      <c r="AC20019" s="379"/>
    </row>
    <row r="20020" spans="29:29" x14ac:dyDescent="0.25">
      <c r="AC20020" s="379"/>
    </row>
    <row r="20021" spans="29:29" x14ac:dyDescent="0.25">
      <c r="AC20021" s="379"/>
    </row>
    <row r="20022" spans="29:29" x14ac:dyDescent="0.25">
      <c r="AC20022" s="379"/>
    </row>
    <row r="20023" spans="29:29" x14ac:dyDescent="0.25">
      <c r="AC20023" s="379"/>
    </row>
    <row r="20024" spans="29:29" x14ac:dyDescent="0.25">
      <c r="AC20024" s="379"/>
    </row>
    <row r="20025" spans="29:29" x14ac:dyDescent="0.25">
      <c r="AC20025" s="379"/>
    </row>
    <row r="20026" spans="29:29" x14ac:dyDescent="0.25">
      <c r="AC20026" s="379"/>
    </row>
    <row r="20027" spans="29:29" x14ac:dyDescent="0.25">
      <c r="AC20027" s="379"/>
    </row>
    <row r="20028" spans="29:29" x14ac:dyDescent="0.25">
      <c r="AC20028" s="379"/>
    </row>
    <row r="20029" spans="29:29" x14ac:dyDescent="0.25">
      <c r="AC20029" s="379"/>
    </row>
    <row r="20030" spans="29:29" x14ac:dyDescent="0.25">
      <c r="AC20030" s="379"/>
    </row>
    <row r="20031" spans="29:29" x14ac:dyDescent="0.25">
      <c r="AC20031" s="379"/>
    </row>
    <row r="20032" spans="29:29" x14ac:dyDescent="0.25">
      <c r="AC20032" s="379"/>
    </row>
    <row r="20033" spans="29:29" x14ac:dyDescent="0.25">
      <c r="AC20033" s="379"/>
    </row>
    <row r="20034" spans="29:29" x14ac:dyDescent="0.25">
      <c r="AC20034" s="379"/>
    </row>
    <row r="20035" spans="29:29" x14ac:dyDescent="0.25">
      <c r="AC20035" s="379"/>
    </row>
    <row r="20036" spans="29:29" x14ac:dyDescent="0.25">
      <c r="AC20036" s="379"/>
    </row>
    <row r="20037" spans="29:29" x14ac:dyDescent="0.25">
      <c r="AC20037" s="379"/>
    </row>
    <row r="20038" spans="29:29" x14ac:dyDescent="0.25">
      <c r="AC20038" s="379"/>
    </row>
    <row r="20039" spans="29:29" x14ac:dyDescent="0.25">
      <c r="AC20039" s="379"/>
    </row>
    <row r="20040" spans="29:29" x14ac:dyDescent="0.25">
      <c r="AC20040" s="379"/>
    </row>
    <row r="20041" spans="29:29" x14ac:dyDescent="0.25">
      <c r="AC20041" s="379"/>
    </row>
    <row r="20042" spans="29:29" x14ac:dyDescent="0.25">
      <c r="AC20042" s="379"/>
    </row>
    <row r="20043" spans="29:29" x14ac:dyDescent="0.25">
      <c r="AC20043" s="379"/>
    </row>
    <row r="20044" spans="29:29" x14ac:dyDescent="0.25">
      <c r="AC20044" s="379"/>
    </row>
    <row r="20045" spans="29:29" x14ac:dyDescent="0.25">
      <c r="AC20045" s="379"/>
    </row>
    <row r="20046" spans="29:29" x14ac:dyDescent="0.25">
      <c r="AC20046" s="379"/>
    </row>
    <row r="20047" spans="29:29" x14ac:dyDescent="0.25">
      <c r="AC20047" s="379"/>
    </row>
    <row r="20048" spans="29:29" x14ac:dyDescent="0.25">
      <c r="AC20048" s="379"/>
    </row>
    <row r="20049" spans="29:29" x14ac:dyDescent="0.25">
      <c r="AC20049" s="379"/>
    </row>
    <row r="20050" spans="29:29" x14ac:dyDescent="0.25">
      <c r="AC20050" s="379"/>
    </row>
    <row r="20051" spans="29:29" x14ac:dyDescent="0.25">
      <c r="AC20051" s="379"/>
    </row>
    <row r="20052" spans="29:29" x14ac:dyDescent="0.25">
      <c r="AC20052" s="379"/>
    </row>
    <row r="20053" spans="29:29" x14ac:dyDescent="0.25">
      <c r="AC20053" s="379"/>
    </row>
    <row r="20054" spans="29:29" x14ac:dyDescent="0.25">
      <c r="AC20054" s="379"/>
    </row>
    <row r="20055" spans="29:29" x14ac:dyDescent="0.25">
      <c r="AC20055" s="379"/>
    </row>
    <row r="20056" spans="29:29" x14ac:dyDescent="0.25">
      <c r="AC20056" s="379"/>
    </row>
    <row r="20057" spans="29:29" x14ac:dyDescent="0.25">
      <c r="AC20057" s="379"/>
    </row>
    <row r="20058" spans="29:29" x14ac:dyDescent="0.25">
      <c r="AC20058" s="379"/>
    </row>
    <row r="20059" spans="29:29" x14ac:dyDescent="0.25">
      <c r="AC20059" s="379"/>
    </row>
    <row r="20060" spans="29:29" x14ac:dyDescent="0.25">
      <c r="AC20060" s="379"/>
    </row>
    <row r="20061" spans="29:29" x14ac:dyDescent="0.25">
      <c r="AC20061" s="379"/>
    </row>
    <row r="20062" spans="29:29" x14ac:dyDescent="0.25">
      <c r="AC20062" s="379"/>
    </row>
    <row r="20063" spans="29:29" x14ac:dyDescent="0.25">
      <c r="AC20063" s="379"/>
    </row>
    <row r="20064" spans="29:29" x14ac:dyDescent="0.25">
      <c r="AC20064" s="379"/>
    </row>
    <row r="20065" spans="29:29" x14ac:dyDescent="0.25">
      <c r="AC20065" s="379"/>
    </row>
    <row r="20066" spans="29:29" x14ac:dyDescent="0.25">
      <c r="AC20066" s="379"/>
    </row>
    <row r="20067" spans="29:29" x14ac:dyDescent="0.25">
      <c r="AC20067" s="379"/>
    </row>
    <row r="20068" spans="29:29" x14ac:dyDescent="0.25">
      <c r="AC20068" s="379"/>
    </row>
    <row r="20069" spans="29:29" x14ac:dyDescent="0.25">
      <c r="AC20069" s="379"/>
    </row>
    <row r="20070" spans="29:29" x14ac:dyDescent="0.25">
      <c r="AC20070" s="379"/>
    </row>
    <row r="20071" spans="29:29" x14ac:dyDescent="0.25">
      <c r="AC20071" s="379"/>
    </row>
    <row r="20072" spans="29:29" x14ac:dyDescent="0.25">
      <c r="AC20072" s="379"/>
    </row>
    <row r="20073" spans="29:29" x14ac:dyDescent="0.25">
      <c r="AC20073" s="379"/>
    </row>
    <row r="20074" spans="29:29" x14ac:dyDescent="0.25">
      <c r="AC20074" s="379"/>
    </row>
    <row r="20075" spans="29:29" x14ac:dyDescent="0.25">
      <c r="AC20075" s="379"/>
    </row>
    <row r="20076" spans="29:29" x14ac:dyDescent="0.25">
      <c r="AC20076" s="379"/>
    </row>
    <row r="20077" spans="29:29" x14ac:dyDescent="0.25">
      <c r="AC20077" s="379"/>
    </row>
    <row r="20078" spans="29:29" x14ac:dyDescent="0.25">
      <c r="AC20078" s="379"/>
    </row>
    <row r="20079" spans="29:29" x14ac:dyDescent="0.25">
      <c r="AC20079" s="379"/>
    </row>
    <row r="20080" spans="29:29" x14ac:dyDescent="0.25">
      <c r="AC20080" s="379"/>
    </row>
    <row r="20081" spans="29:29" x14ac:dyDescent="0.25">
      <c r="AC20081" s="379"/>
    </row>
    <row r="20082" spans="29:29" x14ac:dyDescent="0.25">
      <c r="AC20082" s="379"/>
    </row>
    <row r="20083" spans="29:29" x14ac:dyDescent="0.25">
      <c r="AC20083" s="379"/>
    </row>
    <row r="20084" spans="29:29" x14ac:dyDescent="0.25">
      <c r="AC20084" s="379"/>
    </row>
    <row r="20085" spans="29:29" x14ac:dyDescent="0.25">
      <c r="AC20085" s="379"/>
    </row>
    <row r="20086" spans="29:29" x14ac:dyDescent="0.25">
      <c r="AC20086" s="379"/>
    </row>
    <row r="20087" spans="29:29" x14ac:dyDescent="0.25">
      <c r="AC20087" s="379"/>
    </row>
    <row r="20088" spans="29:29" x14ac:dyDescent="0.25">
      <c r="AC20088" s="379"/>
    </row>
    <row r="20089" spans="29:29" x14ac:dyDescent="0.25">
      <c r="AC20089" s="379"/>
    </row>
    <row r="20090" spans="29:29" x14ac:dyDescent="0.25">
      <c r="AC20090" s="379"/>
    </row>
    <row r="20091" spans="29:29" x14ac:dyDescent="0.25">
      <c r="AC20091" s="379"/>
    </row>
    <row r="20092" spans="29:29" x14ac:dyDescent="0.25">
      <c r="AC20092" s="379"/>
    </row>
    <row r="20093" spans="29:29" x14ac:dyDescent="0.25">
      <c r="AC20093" s="379"/>
    </row>
    <row r="20094" spans="29:29" x14ac:dyDescent="0.25">
      <c r="AC20094" s="379"/>
    </row>
    <row r="20095" spans="29:29" x14ac:dyDescent="0.25">
      <c r="AC20095" s="379"/>
    </row>
    <row r="20096" spans="29:29" x14ac:dyDescent="0.25">
      <c r="AC20096" s="379"/>
    </row>
    <row r="20097" spans="29:29" x14ac:dyDescent="0.25">
      <c r="AC20097" s="379"/>
    </row>
    <row r="20098" spans="29:29" x14ac:dyDescent="0.25">
      <c r="AC20098" s="379"/>
    </row>
    <row r="20099" spans="29:29" x14ac:dyDescent="0.25">
      <c r="AC20099" s="379"/>
    </row>
    <row r="20100" spans="29:29" x14ac:dyDescent="0.25">
      <c r="AC20100" s="379"/>
    </row>
    <row r="20101" spans="29:29" x14ac:dyDescent="0.25">
      <c r="AC20101" s="379"/>
    </row>
    <row r="20102" spans="29:29" x14ac:dyDescent="0.25">
      <c r="AC20102" s="379"/>
    </row>
    <row r="20103" spans="29:29" x14ac:dyDescent="0.25">
      <c r="AC20103" s="379"/>
    </row>
    <row r="20104" spans="29:29" x14ac:dyDescent="0.25">
      <c r="AC20104" s="379"/>
    </row>
    <row r="20105" spans="29:29" x14ac:dyDescent="0.25">
      <c r="AC20105" s="379"/>
    </row>
    <row r="20106" spans="29:29" x14ac:dyDescent="0.25">
      <c r="AC20106" s="379"/>
    </row>
    <row r="20107" spans="29:29" x14ac:dyDescent="0.25">
      <c r="AC20107" s="379"/>
    </row>
    <row r="20108" spans="29:29" x14ac:dyDescent="0.25">
      <c r="AC20108" s="379"/>
    </row>
    <row r="20109" spans="29:29" x14ac:dyDescent="0.25">
      <c r="AC20109" s="379"/>
    </row>
    <row r="20110" spans="29:29" x14ac:dyDescent="0.25">
      <c r="AC20110" s="379"/>
    </row>
    <row r="20111" spans="29:29" x14ac:dyDescent="0.25">
      <c r="AC20111" s="379"/>
    </row>
    <row r="20112" spans="29:29" x14ac:dyDescent="0.25">
      <c r="AC20112" s="379"/>
    </row>
    <row r="20113" spans="29:29" x14ac:dyDescent="0.25">
      <c r="AC20113" s="379"/>
    </row>
    <row r="20114" spans="29:29" x14ac:dyDescent="0.25">
      <c r="AC20114" s="379"/>
    </row>
    <row r="20115" spans="29:29" x14ac:dyDescent="0.25">
      <c r="AC20115" s="379"/>
    </row>
    <row r="20116" spans="29:29" x14ac:dyDescent="0.25">
      <c r="AC20116" s="379"/>
    </row>
    <row r="20117" spans="29:29" x14ac:dyDescent="0.25">
      <c r="AC20117" s="379"/>
    </row>
    <row r="20118" spans="29:29" x14ac:dyDescent="0.25">
      <c r="AC20118" s="379"/>
    </row>
    <row r="20119" spans="29:29" x14ac:dyDescent="0.25">
      <c r="AC20119" s="379"/>
    </row>
    <row r="20120" spans="29:29" x14ac:dyDescent="0.25">
      <c r="AC20120" s="379"/>
    </row>
    <row r="20121" spans="29:29" x14ac:dyDescent="0.25">
      <c r="AC20121" s="379"/>
    </row>
    <row r="20122" spans="29:29" x14ac:dyDescent="0.25">
      <c r="AC20122" s="379"/>
    </row>
    <row r="20123" spans="29:29" x14ac:dyDescent="0.25">
      <c r="AC20123" s="379"/>
    </row>
    <row r="20124" spans="29:29" x14ac:dyDescent="0.25">
      <c r="AC20124" s="379"/>
    </row>
    <row r="20125" spans="29:29" x14ac:dyDescent="0.25">
      <c r="AC20125" s="379"/>
    </row>
    <row r="20126" spans="29:29" x14ac:dyDescent="0.25">
      <c r="AC20126" s="379"/>
    </row>
    <row r="20127" spans="29:29" x14ac:dyDescent="0.25">
      <c r="AC20127" s="379"/>
    </row>
    <row r="20128" spans="29:29" x14ac:dyDescent="0.25">
      <c r="AC20128" s="379"/>
    </row>
    <row r="20129" spans="29:29" x14ac:dyDescent="0.25">
      <c r="AC20129" s="379"/>
    </row>
    <row r="20130" spans="29:29" x14ac:dyDescent="0.25">
      <c r="AC20130" s="379"/>
    </row>
    <row r="20131" spans="29:29" x14ac:dyDescent="0.25">
      <c r="AC20131" s="379"/>
    </row>
    <row r="20132" spans="29:29" x14ac:dyDescent="0.25">
      <c r="AC20132" s="379"/>
    </row>
    <row r="20133" spans="29:29" x14ac:dyDescent="0.25">
      <c r="AC20133" s="379"/>
    </row>
    <row r="20134" spans="29:29" x14ac:dyDescent="0.25">
      <c r="AC20134" s="379"/>
    </row>
    <row r="20135" spans="29:29" x14ac:dyDescent="0.25">
      <c r="AC20135" s="379"/>
    </row>
    <row r="20136" spans="29:29" x14ac:dyDescent="0.25">
      <c r="AC20136" s="379"/>
    </row>
    <row r="20137" spans="29:29" x14ac:dyDescent="0.25">
      <c r="AC20137" s="379"/>
    </row>
    <row r="20138" spans="29:29" x14ac:dyDescent="0.25">
      <c r="AC20138" s="379"/>
    </row>
    <row r="20139" spans="29:29" x14ac:dyDescent="0.25">
      <c r="AC20139" s="379"/>
    </row>
    <row r="20140" spans="29:29" x14ac:dyDescent="0.25">
      <c r="AC20140" s="379"/>
    </row>
    <row r="20141" spans="29:29" x14ac:dyDescent="0.25">
      <c r="AC20141" s="379"/>
    </row>
    <row r="20142" spans="29:29" x14ac:dyDescent="0.25">
      <c r="AC20142" s="379"/>
    </row>
    <row r="20143" spans="29:29" x14ac:dyDescent="0.25">
      <c r="AC20143" s="379"/>
    </row>
    <row r="20144" spans="29:29" x14ac:dyDescent="0.25">
      <c r="AC20144" s="379"/>
    </row>
    <row r="20145" spans="29:29" x14ac:dyDescent="0.25">
      <c r="AC20145" s="379"/>
    </row>
    <row r="20146" spans="29:29" x14ac:dyDescent="0.25">
      <c r="AC20146" s="379"/>
    </row>
    <row r="20147" spans="29:29" x14ac:dyDescent="0.25">
      <c r="AC20147" s="379"/>
    </row>
    <row r="20148" spans="29:29" x14ac:dyDescent="0.25">
      <c r="AC20148" s="379"/>
    </row>
    <row r="20149" spans="29:29" x14ac:dyDescent="0.25">
      <c r="AC20149" s="379"/>
    </row>
    <row r="20150" spans="29:29" x14ac:dyDescent="0.25">
      <c r="AC20150" s="379"/>
    </row>
    <row r="20151" spans="29:29" x14ac:dyDescent="0.25">
      <c r="AC20151" s="379"/>
    </row>
    <row r="20152" spans="29:29" x14ac:dyDescent="0.25">
      <c r="AC20152" s="379"/>
    </row>
    <row r="20153" spans="29:29" x14ac:dyDescent="0.25">
      <c r="AC20153" s="379"/>
    </row>
    <row r="20154" spans="29:29" x14ac:dyDescent="0.25">
      <c r="AC20154" s="379"/>
    </row>
    <row r="20155" spans="29:29" x14ac:dyDescent="0.25">
      <c r="AC20155" s="379"/>
    </row>
    <row r="20156" spans="29:29" x14ac:dyDescent="0.25">
      <c r="AC20156" s="379"/>
    </row>
    <row r="20157" spans="29:29" x14ac:dyDescent="0.25">
      <c r="AC20157" s="379"/>
    </row>
    <row r="20158" spans="29:29" x14ac:dyDescent="0.25">
      <c r="AC20158" s="379"/>
    </row>
    <row r="20159" spans="29:29" x14ac:dyDescent="0.25">
      <c r="AC20159" s="379"/>
    </row>
    <row r="20160" spans="29:29" x14ac:dyDescent="0.25">
      <c r="AC20160" s="379"/>
    </row>
    <row r="20161" spans="29:29" x14ac:dyDescent="0.25">
      <c r="AC20161" s="379"/>
    </row>
    <row r="20162" spans="29:29" x14ac:dyDescent="0.25">
      <c r="AC20162" s="379"/>
    </row>
    <row r="20163" spans="29:29" x14ac:dyDescent="0.25">
      <c r="AC20163" s="379"/>
    </row>
    <row r="20164" spans="29:29" x14ac:dyDescent="0.25">
      <c r="AC20164" s="379"/>
    </row>
    <row r="20165" spans="29:29" x14ac:dyDescent="0.25">
      <c r="AC20165" s="379"/>
    </row>
    <row r="20166" spans="29:29" x14ac:dyDescent="0.25">
      <c r="AC20166" s="379"/>
    </row>
    <row r="20167" spans="29:29" x14ac:dyDescent="0.25">
      <c r="AC20167" s="379"/>
    </row>
    <row r="20168" spans="29:29" x14ac:dyDescent="0.25">
      <c r="AC20168" s="379"/>
    </row>
    <row r="20169" spans="29:29" x14ac:dyDescent="0.25">
      <c r="AC20169" s="379"/>
    </row>
    <row r="20170" spans="29:29" x14ac:dyDescent="0.25">
      <c r="AC20170" s="379"/>
    </row>
    <row r="20171" spans="29:29" x14ac:dyDescent="0.25">
      <c r="AC20171" s="379"/>
    </row>
    <row r="20172" spans="29:29" x14ac:dyDescent="0.25">
      <c r="AC20172" s="379"/>
    </row>
    <row r="20173" spans="29:29" x14ac:dyDescent="0.25">
      <c r="AC20173" s="379"/>
    </row>
    <row r="20174" spans="29:29" x14ac:dyDescent="0.25">
      <c r="AC20174" s="379"/>
    </row>
    <row r="20175" spans="29:29" x14ac:dyDescent="0.25">
      <c r="AC20175" s="379"/>
    </row>
    <row r="20176" spans="29:29" x14ac:dyDescent="0.25">
      <c r="AC20176" s="379"/>
    </row>
    <row r="20177" spans="29:29" x14ac:dyDescent="0.25">
      <c r="AC20177" s="379"/>
    </row>
    <row r="20178" spans="29:29" x14ac:dyDescent="0.25">
      <c r="AC20178" s="379"/>
    </row>
    <row r="20179" spans="29:29" x14ac:dyDescent="0.25">
      <c r="AC20179" s="379"/>
    </row>
    <row r="20180" spans="29:29" x14ac:dyDescent="0.25">
      <c r="AC20180" s="379"/>
    </row>
    <row r="20181" spans="29:29" x14ac:dyDescent="0.25">
      <c r="AC20181" s="379"/>
    </row>
    <row r="20182" spans="29:29" x14ac:dyDescent="0.25">
      <c r="AC20182" s="379"/>
    </row>
    <row r="20183" spans="29:29" x14ac:dyDescent="0.25">
      <c r="AC20183" s="379"/>
    </row>
    <row r="20184" spans="29:29" x14ac:dyDescent="0.25">
      <c r="AC20184" s="379"/>
    </row>
    <row r="20185" spans="29:29" x14ac:dyDescent="0.25">
      <c r="AC20185" s="379"/>
    </row>
    <row r="20186" spans="29:29" x14ac:dyDescent="0.25">
      <c r="AC20186" s="379"/>
    </row>
    <row r="20187" spans="29:29" x14ac:dyDescent="0.25">
      <c r="AC20187" s="379"/>
    </row>
    <row r="20188" spans="29:29" x14ac:dyDescent="0.25">
      <c r="AC20188" s="379"/>
    </row>
    <row r="20189" spans="29:29" x14ac:dyDescent="0.25">
      <c r="AC20189" s="379"/>
    </row>
    <row r="20190" spans="29:29" x14ac:dyDescent="0.25">
      <c r="AC20190" s="379"/>
    </row>
    <row r="20191" spans="29:29" x14ac:dyDescent="0.25">
      <c r="AC20191" s="379"/>
    </row>
    <row r="20192" spans="29:29" x14ac:dyDescent="0.25">
      <c r="AC20192" s="379"/>
    </row>
    <row r="20193" spans="29:29" x14ac:dyDescent="0.25">
      <c r="AC20193" s="379"/>
    </row>
    <row r="20194" spans="29:29" x14ac:dyDescent="0.25">
      <c r="AC20194" s="379"/>
    </row>
    <row r="20195" spans="29:29" x14ac:dyDescent="0.25">
      <c r="AC20195" s="379"/>
    </row>
    <row r="20196" spans="29:29" x14ac:dyDescent="0.25">
      <c r="AC20196" s="379"/>
    </row>
    <row r="20197" spans="29:29" x14ac:dyDescent="0.25">
      <c r="AC20197" s="379"/>
    </row>
    <row r="20198" spans="29:29" x14ac:dyDescent="0.25">
      <c r="AC20198" s="379"/>
    </row>
    <row r="20199" spans="29:29" x14ac:dyDescent="0.25">
      <c r="AC20199" s="379"/>
    </row>
    <row r="20200" spans="29:29" x14ac:dyDescent="0.25">
      <c r="AC20200" s="379"/>
    </row>
    <row r="20201" spans="29:29" x14ac:dyDescent="0.25">
      <c r="AC20201" s="379"/>
    </row>
    <row r="20202" spans="29:29" x14ac:dyDescent="0.25">
      <c r="AC20202" s="379"/>
    </row>
    <row r="20203" spans="29:29" x14ac:dyDescent="0.25">
      <c r="AC20203" s="379"/>
    </row>
    <row r="20204" spans="29:29" x14ac:dyDescent="0.25">
      <c r="AC20204" s="379"/>
    </row>
    <row r="20205" spans="29:29" x14ac:dyDescent="0.25">
      <c r="AC20205" s="379"/>
    </row>
    <row r="20206" spans="29:29" x14ac:dyDescent="0.25">
      <c r="AC20206" s="379"/>
    </row>
    <row r="20207" spans="29:29" x14ac:dyDescent="0.25">
      <c r="AC20207" s="379"/>
    </row>
    <row r="20208" spans="29:29" x14ac:dyDescent="0.25">
      <c r="AC20208" s="379"/>
    </row>
    <row r="20209" spans="29:29" x14ac:dyDescent="0.25">
      <c r="AC20209" s="379"/>
    </row>
    <row r="20210" spans="29:29" x14ac:dyDescent="0.25">
      <c r="AC20210" s="379"/>
    </row>
    <row r="20211" spans="29:29" x14ac:dyDescent="0.25">
      <c r="AC20211" s="379"/>
    </row>
    <row r="20212" spans="29:29" x14ac:dyDescent="0.25">
      <c r="AC20212" s="379"/>
    </row>
    <row r="20213" spans="29:29" x14ac:dyDescent="0.25">
      <c r="AC20213" s="379"/>
    </row>
    <row r="20214" spans="29:29" x14ac:dyDescent="0.25">
      <c r="AC20214" s="379"/>
    </row>
    <row r="20215" spans="29:29" x14ac:dyDescent="0.25">
      <c r="AC20215" s="379"/>
    </row>
    <row r="20216" spans="29:29" x14ac:dyDescent="0.25">
      <c r="AC20216" s="379"/>
    </row>
    <row r="20217" spans="29:29" x14ac:dyDescent="0.25">
      <c r="AC20217" s="379"/>
    </row>
    <row r="20218" spans="29:29" x14ac:dyDescent="0.25">
      <c r="AC20218" s="379"/>
    </row>
    <row r="20219" spans="29:29" x14ac:dyDescent="0.25">
      <c r="AC20219" s="379"/>
    </row>
    <row r="20220" spans="29:29" x14ac:dyDescent="0.25">
      <c r="AC20220" s="379"/>
    </row>
    <row r="20221" spans="29:29" x14ac:dyDescent="0.25">
      <c r="AC20221" s="379"/>
    </row>
    <row r="20222" spans="29:29" x14ac:dyDescent="0.25">
      <c r="AC20222" s="379"/>
    </row>
    <row r="20223" spans="29:29" x14ac:dyDescent="0.25">
      <c r="AC20223" s="379"/>
    </row>
    <row r="20224" spans="29:29" x14ac:dyDescent="0.25">
      <c r="AC20224" s="379"/>
    </row>
    <row r="20225" spans="29:29" x14ac:dyDescent="0.25">
      <c r="AC20225" s="379"/>
    </row>
    <row r="20226" spans="29:29" x14ac:dyDescent="0.25">
      <c r="AC20226" s="379"/>
    </row>
    <row r="20227" spans="29:29" x14ac:dyDescent="0.25">
      <c r="AC20227" s="379"/>
    </row>
    <row r="20228" spans="29:29" x14ac:dyDescent="0.25">
      <c r="AC20228" s="379"/>
    </row>
    <row r="20229" spans="29:29" x14ac:dyDescent="0.25">
      <c r="AC20229" s="379"/>
    </row>
    <row r="20230" spans="29:29" x14ac:dyDescent="0.25">
      <c r="AC20230" s="379"/>
    </row>
    <row r="20231" spans="29:29" x14ac:dyDescent="0.25">
      <c r="AC20231" s="379"/>
    </row>
    <row r="20232" spans="29:29" x14ac:dyDescent="0.25">
      <c r="AC20232" s="379"/>
    </row>
    <row r="20233" spans="29:29" x14ac:dyDescent="0.25">
      <c r="AC20233" s="379"/>
    </row>
    <row r="20234" spans="29:29" x14ac:dyDescent="0.25">
      <c r="AC20234" s="379"/>
    </row>
    <row r="20235" spans="29:29" x14ac:dyDescent="0.25">
      <c r="AC20235" s="379"/>
    </row>
    <row r="20236" spans="29:29" x14ac:dyDescent="0.25">
      <c r="AC20236" s="379"/>
    </row>
    <row r="20237" spans="29:29" x14ac:dyDescent="0.25">
      <c r="AC20237" s="379"/>
    </row>
    <row r="20238" spans="29:29" x14ac:dyDescent="0.25">
      <c r="AC20238" s="379"/>
    </row>
    <row r="20239" spans="29:29" x14ac:dyDescent="0.25">
      <c r="AC20239" s="379"/>
    </row>
    <row r="20240" spans="29:29" x14ac:dyDescent="0.25">
      <c r="AC20240" s="379"/>
    </row>
    <row r="20241" spans="29:29" x14ac:dyDescent="0.25">
      <c r="AC20241" s="379"/>
    </row>
    <row r="20242" spans="29:29" x14ac:dyDescent="0.25">
      <c r="AC20242" s="379"/>
    </row>
    <row r="20243" spans="29:29" x14ac:dyDescent="0.25">
      <c r="AC20243" s="379"/>
    </row>
    <row r="20244" spans="29:29" x14ac:dyDescent="0.25">
      <c r="AC20244" s="379"/>
    </row>
    <row r="20245" spans="29:29" x14ac:dyDescent="0.25">
      <c r="AC20245" s="379"/>
    </row>
    <row r="20246" spans="29:29" x14ac:dyDescent="0.25">
      <c r="AC20246" s="379"/>
    </row>
    <row r="20247" spans="29:29" x14ac:dyDescent="0.25">
      <c r="AC20247" s="379"/>
    </row>
    <row r="20248" spans="29:29" x14ac:dyDescent="0.25">
      <c r="AC20248" s="379"/>
    </row>
    <row r="20249" spans="29:29" x14ac:dyDescent="0.25">
      <c r="AC20249" s="379"/>
    </row>
    <row r="20250" spans="29:29" x14ac:dyDescent="0.25">
      <c r="AC20250" s="379"/>
    </row>
    <row r="20251" spans="29:29" x14ac:dyDescent="0.25">
      <c r="AC20251" s="379"/>
    </row>
    <row r="20252" spans="29:29" x14ac:dyDescent="0.25">
      <c r="AC20252" s="379"/>
    </row>
    <row r="20253" spans="29:29" x14ac:dyDescent="0.25">
      <c r="AC20253" s="379"/>
    </row>
    <row r="20254" spans="29:29" x14ac:dyDescent="0.25">
      <c r="AC20254" s="379"/>
    </row>
    <row r="20255" spans="29:29" x14ac:dyDescent="0.25">
      <c r="AC20255" s="379"/>
    </row>
    <row r="20256" spans="29:29" x14ac:dyDescent="0.25">
      <c r="AC20256" s="379"/>
    </row>
    <row r="20257" spans="29:29" x14ac:dyDescent="0.25">
      <c r="AC20257" s="379"/>
    </row>
    <row r="20258" spans="29:29" x14ac:dyDescent="0.25">
      <c r="AC20258" s="379"/>
    </row>
    <row r="20259" spans="29:29" x14ac:dyDescent="0.25">
      <c r="AC20259" s="379"/>
    </row>
    <row r="20260" spans="29:29" x14ac:dyDescent="0.25">
      <c r="AC20260" s="379"/>
    </row>
    <row r="20261" spans="29:29" x14ac:dyDescent="0.25">
      <c r="AC20261" s="379"/>
    </row>
    <row r="20262" spans="29:29" x14ac:dyDescent="0.25">
      <c r="AC20262" s="379"/>
    </row>
    <row r="20263" spans="29:29" x14ac:dyDescent="0.25">
      <c r="AC20263" s="379"/>
    </row>
    <row r="20264" spans="29:29" x14ac:dyDescent="0.25">
      <c r="AC20264" s="379"/>
    </row>
    <row r="20265" spans="29:29" x14ac:dyDescent="0.25">
      <c r="AC20265" s="379"/>
    </row>
    <row r="20266" spans="29:29" x14ac:dyDescent="0.25">
      <c r="AC20266" s="379"/>
    </row>
    <row r="20267" spans="29:29" x14ac:dyDescent="0.25">
      <c r="AC20267" s="379"/>
    </row>
    <row r="20268" spans="29:29" x14ac:dyDescent="0.25">
      <c r="AC20268" s="379"/>
    </row>
    <row r="20269" spans="29:29" x14ac:dyDescent="0.25">
      <c r="AC20269" s="379"/>
    </row>
    <row r="20270" spans="29:29" x14ac:dyDescent="0.25">
      <c r="AC20270" s="379"/>
    </row>
    <row r="20271" spans="29:29" x14ac:dyDescent="0.25">
      <c r="AC20271" s="379"/>
    </row>
    <row r="20272" spans="29:29" x14ac:dyDescent="0.25">
      <c r="AC20272" s="379"/>
    </row>
    <row r="20273" spans="29:29" x14ac:dyDescent="0.25">
      <c r="AC20273" s="379"/>
    </row>
    <row r="20274" spans="29:29" x14ac:dyDescent="0.25">
      <c r="AC20274" s="379"/>
    </row>
    <row r="20275" spans="29:29" x14ac:dyDescent="0.25">
      <c r="AC20275" s="379"/>
    </row>
    <row r="20276" spans="29:29" x14ac:dyDescent="0.25">
      <c r="AC20276" s="379"/>
    </row>
    <row r="20277" spans="29:29" x14ac:dyDescent="0.25">
      <c r="AC20277" s="379"/>
    </row>
    <row r="20278" spans="29:29" x14ac:dyDescent="0.25">
      <c r="AC20278" s="379"/>
    </row>
    <row r="20279" spans="29:29" x14ac:dyDescent="0.25">
      <c r="AC20279" s="379"/>
    </row>
    <row r="20280" spans="29:29" x14ac:dyDescent="0.25">
      <c r="AC20280" s="379"/>
    </row>
    <row r="20281" spans="29:29" x14ac:dyDescent="0.25">
      <c r="AC20281" s="379"/>
    </row>
    <row r="20282" spans="29:29" x14ac:dyDescent="0.25">
      <c r="AC20282" s="379"/>
    </row>
    <row r="20283" spans="29:29" x14ac:dyDescent="0.25">
      <c r="AC20283" s="379"/>
    </row>
    <row r="20284" spans="29:29" x14ac:dyDescent="0.25">
      <c r="AC20284" s="379"/>
    </row>
    <row r="20285" spans="29:29" x14ac:dyDescent="0.25">
      <c r="AC20285" s="379"/>
    </row>
    <row r="20286" spans="29:29" x14ac:dyDescent="0.25">
      <c r="AC20286" s="379"/>
    </row>
    <row r="20287" spans="29:29" x14ac:dyDescent="0.25">
      <c r="AC20287" s="379"/>
    </row>
    <row r="20288" spans="29:29" x14ac:dyDescent="0.25">
      <c r="AC20288" s="379"/>
    </row>
    <row r="20289" spans="29:29" x14ac:dyDescent="0.25">
      <c r="AC20289" s="379"/>
    </row>
    <row r="20290" spans="29:29" x14ac:dyDescent="0.25">
      <c r="AC20290" s="379"/>
    </row>
    <row r="20291" spans="29:29" x14ac:dyDescent="0.25">
      <c r="AC20291" s="379"/>
    </row>
    <row r="20292" spans="29:29" x14ac:dyDescent="0.25">
      <c r="AC20292" s="379"/>
    </row>
    <row r="20293" spans="29:29" x14ac:dyDescent="0.25">
      <c r="AC20293" s="379"/>
    </row>
    <row r="20294" spans="29:29" x14ac:dyDescent="0.25">
      <c r="AC20294" s="379"/>
    </row>
    <row r="20295" spans="29:29" x14ac:dyDescent="0.25">
      <c r="AC20295" s="379"/>
    </row>
    <row r="20296" spans="29:29" x14ac:dyDescent="0.25">
      <c r="AC20296" s="379"/>
    </row>
    <row r="20297" spans="29:29" x14ac:dyDescent="0.25">
      <c r="AC20297" s="379"/>
    </row>
    <row r="20298" spans="29:29" x14ac:dyDescent="0.25">
      <c r="AC20298" s="379"/>
    </row>
    <row r="20299" spans="29:29" x14ac:dyDescent="0.25">
      <c r="AC20299" s="379"/>
    </row>
    <row r="20300" spans="29:29" x14ac:dyDescent="0.25">
      <c r="AC20300" s="379"/>
    </row>
    <row r="20301" spans="29:29" x14ac:dyDescent="0.25">
      <c r="AC20301" s="379"/>
    </row>
    <row r="20302" spans="29:29" x14ac:dyDescent="0.25">
      <c r="AC20302" s="379"/>
    </row>
    <row r="20303" spans="29:29" x14ac:dyDescent="0.25">
      <c r="AC20303" s="379"/>
    </row>
    <row r="20304" spans="29:29" x14ac:dyDescent="0.25">
      <c r="AC20304" s="379"/>
    </row>
    <row r="20305" spans="29:29" x14ac:dyDescent="0.25">
      <c r="AC20305" s="379"/>
    </row>
    <row r="20306" spans="29:29" x14ac:dyDescent="0.25">
      <c r="AC20306" s="379"/>
    </row>
    <row r="20307" spans="29:29" x14ac:dyDescent="0.25">
      <c r="AC20307" s="379"/>
    </row>
    <row r="20308" spans="29:29" x14ac:dyDescent="0.25">
      <c r="AC20308" s="379"/>
    </row>
    <row r="20309" spans="29:29" x14ac:dyDescent="0.25">
      <c r="AC20309" s="379"/>
    </row>
    <row r="20310" spans="29:29" x14ac:dyDescent="0.25">
      <c r="AC20310" s="379"/>
    </row>
    <row r="20311" spans="29:29" x14ac:dyDescent="0.25">
      <c r="AC20311" s="379"/>
    </row>
    <row r="20312" spans="29:29" x14ac:dyDescent="0.25">
      <c r="AC20312" s="379"/>
    </row>
    <row r="20313" spans="29:29" x14ac:dyDescent="0.25">
      <c r="AC20313" s="379"/>
    </row>
    <row r="20314" spans="29:29" x14ac:dyDescent="0.25">
      <c r="AC20314" s="379"/>
    </row>
    <row r="20315" spans="29:29" x14ac:dyDescent="0.25">
      <c r="AC20315" s="379"/>
    </row>
    <row r="20316" spans="29:29" x14ac:dyDescent="0.25">
      <c r="AC20316" s="379"/>
    </row>
    <row r="20317" spans="29:29" x14ac:dyDescent="0.25">
      <c r="AC20317" s="379"/>
    </row>
    <row r="20318" spans="29:29" x14ac:dyDescent="0.25">
      <c r="AC20318" s="379"/>
    </row>
    <row r="20319" spans="29:29" x14ac:dyDescent="0.25">
      <c r="AC20319" s="379"/>
    </row>
    <row r="20320" spans="29:29" x14ac:dyDescent="0.25">
      <c r="AC20320" s="379"/>
    </row>
    <row r="20321" spans="29:29" x14ac:dyDescent="0.25">
      <c r="AC20321" s="379"/>
    </row>
    <row r="20322" spans="29:29" x14ac:dyDescent="0.25">
      <c r="AC20322" s="379"/>
    </row>
    <row r="20323" spans="29:29" x14ac:dyDescent="0.25">
      <c r="AC20323" s="379"/>
    </row>
    <row r="20324" spans="29:29" x14ac:dyDescent="0.25">
      <c r="AC20324" s="379"/>
    </row>
    <row r="20325" spans="29:29" x14ac:dyDescent="0.25">
      <c r="AC20325" s="379"/>
    </row>
    <row r="20326" spans="29:29" x14ac:dyDescent="0.25">
      <c r="AC20326" s="379"/>
    </row>
    <row r="20327" spans="29:29" x14ac:dyDescent="0.25">
      <c r="AC20327" s="379"/>
    </row>
    <row r="20328" spans="29:29" x14ac:dyDescent="0.25">
      <c r="AC20328" s="379"/>
    </row>
    <row r="20329" spans="29:29" x14ac:dyDescent="0.25">
      <c r="AC20329" s="379"/>
    </row>
    <row r="20330" spans="29:29" x14ac:dyDescent="0.25">
      <c r="AC20330" s="379"/>
    </row>
    <row r="20331" spans="29:29" x14ac:dyDescent="0.25">
      <c r="AC20331" s="379"/>
    </row>
    <row r="20332" spans="29:29" x14ac:dyDescent="0.25">
      <c r="AC20332" s="379"/>
    </row>
    <row r="20333" spans="29:29" x14ac:dyDescent="0.25">
      <c r="AC20333" s="379"/>
    </row>
    <row r="20334" spans="29:29" x14ac:dyDescent="0.25">
      <c r="AC20334" s="379"/>
    </row>
    <row r="20335" spans="29:29" x14ac:dyDescent="0.25">
      <c r="AC20335" s="379"/>
    </row>
    <row r="20336" spans="29:29" x14ac:dyDescent="0.25">
      <c r="AC20336" s="379"/>
    </row>
    <row r="20337" spans="29:29" x14ac:dyDescent="0.25">
      <c r="AC20337" s="379"/>
    </row>
    <row r="20338" spans="29:29" x14ac:dyDescent="0.25">
      <c r="AC20338" s="379"/>
    </row>
    <row r="20339" spans="29:29" x14ac:dyDescent="0.25">
      <c r="AC20339" s="379"/>
    </row>
    <row r="20340" spans="29:29" x14ac:dyDescent="0.25">
      <c r="AC20340" s="379"/>
    </row>
    <row r="20341" spans="29:29" x14ac:dyDescent="0.25">
      <c r="AC20341" s="379"/>
    </row>
    <row r="20342" spans="29:29" x14ac:dyDescent="0.25">
      <c r="AC20342" s="379"/>
    </row>
    <row r="20343" spans="29:29" x14ac:dyDescent="0.25">
      <c r="AC20343" s="379"/>
    </row>
    <row r="20344" spans="29:29" x14ac:dyDescent="0.25">
      <c r="AC20344" s="379"/>
    </row>
    <row r="20345" spans="29:29" x14ac:dyDescent="0.25">
      <c r="AC20345" s="379"/>
    </row>
    <row r="20346" spans="29:29" x14ac:dyDescent="0.25">
      <c r="AC20346" s="379"/>
    </row>
    <row r="20347" spans="29:29" x14ac:dyDescent="0.25">
      <c r="AC20347" s="379"/>
    </row>
    <row r="20348" spans="29:29" x14ac:dyDescent="0.25">
      <c r="AC20348" s="379"/>
    </row>
    <row r="20349" spans="29:29" x14ac:dyDescent="0.25">
      <c r="AC20349" s="379"/>
    </row>
    <row r="20350" spans="29:29" x14ac:dyDescent="0.25">
      <c r="AC20350" s="379"/>
    </row>
    <row r="20351" spans="29:29" x14ac:dyDescent="0.25">
      <c r="AC20351" s="379"/>
    </row>
    <row r="20352" spans="29:29" x14ac:dyDescent="0.25">
      <c r="AC20352" s="379"/>
    </row>
    <row r="20353" spans="29:29" x14ac:dyDescent="0.25">
      <c r="AC20353" s="379"/>
    </row>
    <row r="20354" spans="29:29" x14ac:dyDescent="0.25">
      <c r="AC20354" s="379"/>
    </row>
    <row r="20355" spans="29:29" x14ac:dyDescent="0.25">
      <c r="AC20355" s="379"/>
    </row>
    <row r="20356" spans="29:29" x14ac:dyDescent="0.25">
      <c r="AC20356" s="379"/>
    </row>
    <row r="20357" spans="29:29" x14ac:dyDescent="0.25">
      <c r="AC20357" s="379"/>
    </row>
    <row r="20358" spans="29:29" x14ac:dyDescent="0.25">
      <c r="AC20358" s="379"/>
    </row>
    <row r="20359" spans="29:29" x14ac:dyDescent="0.25">
      <c r="AC20359" s="379"/>
    </row>
    <row r="20360" spans="29:29" x14ac:dyDescent="0.25">
      <c r="AC20360" s="379"/>
    </row>
    <row r="20361" spans="29:29" x14ac:dyDescent="0.25">
      <c r="AC20361" s="379"/>
    </row>
    <row r="20362" spans="29:29" x14ac:dyDescent="0.25">
      <c r="AC20362" s="379"/>
    </row>
    <row r="20363" spans="29:29" x14ac:dyDescent="0.25">
      <c r="AC20363" s="379"/>
    </row>
    <row r="20364" spans="29:29" x14ac:dyDescent="0.25">
      <c r="AC20364" s="379"/>
    </row>
    <row r="20365" spans="29:29" x14ac:dyDescent="0.25">
      <c r="AC20365" s="379"/>
    </row>
    <row r="20366" spans="29:29" x14ac:dyDescent="0.25">
      <c r="AC20366" s="379"/>
    </row>
    <row r="20367" spans="29:29" x14ac:dyDescent="0.25">
      <c r="AC20367" s="379"/>
    </row>
    <row r="20368" spans="29:29" x14ac:dyDescent="0.25">
      <c r="AC20368" s="379"/>
    </row>
    <row r="20369" spans="29:29" x14ac:dyDescent="0.25">
      <c r="AC20369" s="379"/>
    </row>
    <row r="20370" spans="29:29" x14ac:dyDescent="0.25">
      <c r="AC20370" s="379"/>
    </row>
    <row r="20371" spans="29:29" x14ac:dyDescent="0.25">
      <c r="AC20371" s="379"/>
    </row>
    <row r="20372" spans="29:29" x14ac:dyDescent="0.25">
      <c r="AC20372" s="379"/>
    </row>
    <row r="20373" spans="29:29" x14ac:dyDescent="0.25">
      <c r="AC20373" s="379"/>
    </row>
    <row r="20374" spans="29:29" x14ac:dyDescent="0.25">
      <c r="AC20374" s="379"/>
    </row>
    <row r="20375" spans="29:29" x14ac:dyDescent="0.25">
      <c r="AC20375" s="379"/>
    </row>
    <row r="20376" spans="29:29" x14ac:dyDescent="0.25">
      <c r="AC20376" s="379"/>
    </row>
    <row r="20377" spans="29:29" x14ac:dyDescent="0.25">
      <c r="AC20377" s="379"/>
    </row>
    <row r="20378" spans="29:29" x14ac:dyDescent="0.25">
      <c r="AC20378" s="379"/>
    </row>
    <row r="20379" spans="29:29" x14ac:dyDescent="0.25">
      <c r="AC20379" s="379"/>
    </row>
    <row r="20380" spans="29:29" x14ac:dyDescent="0.25">
      <c r="AC20380" s="379"/>
    </row>
    <row r="20381" spans="29:29" x14ac:dyDescent="0.25">
      <c r="AC20381" s="379"/>
    </row>
    <row r="20382" spans="29:29" x14ac:dyDescent="0.25">
      <c r="AC20382" s="379"/>
    </row>
    <row r="20383" spans="29:29" x14ac:dyDescent="0.25">
      <c r="AC20383" s="379"/>
    </row>
    <row r="20384" spans="29:29" x14ac:dyDescent="0.25">
      <c r="AC20384" s="379"/>
    </row>
    <row r="20385" spans="29:29" x14ac:dyDescent="0.25">
      <c r="AC20385" s="379"/>
    </row>
    <row r="20386" spans="29:29" x14ac:dyDescent="0.25">
      <c r="AC20386" s="379"/>
    </row>
    <row r="20387" spans="29:29" x14ac:dyDescent="0.25">
      <c r="AC20387" s="379"/>
    </row>
    <row r="20388" spans="29:29" x14ac:dyDescent="0.25">
      <c r="AC20388" s="379"/>
    </row>
    <row r="20389" spans="29:29" x14ac:dyDescent="0.25">
      <c r="AC20389" s="379"/>
    </row>
    <row r="20390" spans="29:29" x14ac:dyDescent="0.25">
      <c r="AC20390" s="379"/>
    </row>
    <row r="20391" spans="29:29" x14ac:dyDescent="0.25">
      <c r="AC20391" s="379"/>
    </row>
    <row r="20392" spans="29:29" x14ac:dyDescent="0.25">
      <c r="AC20392" s="379"/>
    </row>
    <row r="20393" spans="29:29" x14ac:dyDescent="0.25">
      <c r="AC20393" s="379"/>
    </row>
    <row r="20394" spans="29:29" x14ac:dyDescent="0.25">
      <c r="AC20394" s="379"/>
    </row>
    <row r="20395" spans="29:29" x14ac:dyDescent="0.25">
      <c r="AC20395" s="379"/>
    </row>
    <row r="20396" spans="29:29" x14ac:dyDescent="0.25">
      <c r="AC20396" s="379"/>
    </row>
    <row r="20397" spans="29:29" x14ac:dyDescent="0.25">
      <c r="AC20397" s="379"/>
    </row>
    <row r="20398" spans="29:29" x14ac:dyDescent="0.25">
      <c r="AC20398" s="379"/>
    </row>
    <row r="20399" spans="29:29" x14ac:dyDescent="0.25">
      <c r="AC20399" s="379"/>
    </row>
    <row r="20400" spans="29:29" x14ac:dyDescent="0.25">
      <c r="AC20400" s="379"/>
    </row>
    <row r="20401" spans="29:29" x14ac:dyDescent="0.25">
      <c r="AC20401" s="379"/>
    </row>
    <row r="20402" spans="29:29" x14ac:dyDescent="0.25">
      <c r="AC20402" s="379"/>
    </row>
    <row r="20403" spans="29:29" x14ac:dyDescent="0.25">
      <c r="AC20403" s="379"/>
    </row>
    <row r="20404" spans="29:29" x14ac:dyDescent="0.25">
      <c r="AC20404" s="379"/>
    </row>
    <row r="20405" spans="29:29" x14ac:dyDescent="0.25">
      <c r="AC20405" s="379"/>
    </row>
    <row r="20406" spans="29:29" x14ac:dyDescent="0.25">
      <c r="AC20406" s="379"/>
    </row>
    <row r="20407" spans="29:29" x14ac:dyDescent="0.25">
      <c r="AC20407" s="379"/>
    </row>
    <row r="20408" spans="29:29" x14ac:dyDescent="0.25">
      <c r="AC20408" s="379"/>
    </row>
    <row r="20409" spans="29:29" x14ac:dyDescent="0.25">
      <c r="AC20409" s="379"/>
    </row>
    <row r="20410" spans="29:29" x14ac:dyDescent="0.25">
      <c r="AC20410" s="379"/>
    </row>
    <row r="20411" spans="29:29" x14ac:dyDescent="0.25">
      <c r="AC20411" s="379"/>
    </row>
    <row r="20412" spans="29:29" x14ac:dyDescent="0.25">
      <c r="AC20412" s="379"/>
    </row>
    <row r="20413" spans="29:29" x14ac:dyDescent="0.25">
      <c r="AC20413" s="379"/>
    </row>
    <row r="20414" spans="29:29" x14ac:dyDescent="0.25">
      <c r="AC20414" s="379"/>
    </row>
    <row r="20415" spans="29:29" x14ac:dyDescent="0.25">
      <c r="AC20415" s="379"/>
    </row>
    <row r="20416" spans="29:29" x14ac:dyDescent="0.25">
      <c r="AC20416" s="379"/>
    </row>
    <row r="20417" spans="29:29" x14ac:dyDescent="0.25">
      <c r="AC20417" s="379"/>
    </row>
    <row r="20418" spans="29:29" x14ac:dyDescent="0.25">
      <c r="AC20418" s="379"/>
    </row>
    <row r="20419" spans="29:29" x14ac:dyDescent="0.25">
      <c r="AC20419" s="379"/>
    </row>
    <row r="20420" spans="29:29" x14ac:dyDescent="0.25">
      <c r="AC20420" s="379"/>
    </row>
    <row r="20421" spans="29:29" x14ac:dyDescent="0.25">
      <c r="AC20421" s="379"/>
    </row>
    <row r="20422" spans="29:29" x14ac:dyDescent="0.25">
      <c r="AC20422" s="379"/>
    </row>
    <row r="20423" spans="29:29" x14ac:dyDescent="0.25">
      <c r="AC20423" s="379"/>
    </row>
    <row r="20424" spans="29:29" x14ac:dyDescent="0.25">
      <c r="AC20424" s="379"/>
    </row>
    <row r="20425" spans="29:29" x14ac:dyDescent="0.25">
      <c r="AC20425" s="379"/>
    </row>
    <row r="20426" spans="29:29" x14ac:dyDescent="0.25">
      <c r="AC20426" s="379"/>
    </row>
    <row r="20427" spans="29:29" x14ac:dyDescent="0.25">
      <c r="AC20427" s="379"/>
    </row>
    <row r="20428" spans="29:29" x14ac:dyDescent="0.25">
      <c r="AC20428" s="379"/>
    </row>
    <row r="20429" spans="29:29" x14ac:dyDescent="0.25">
      <c r="AC20429" s="379"/>
    </row>
    <row r="20430" spans="29:29" x14ac:dyDescent="0.25">
      <c r="AC20430" s="379"/>
    </row>
    <row r="20431" spans="29:29" x14ac:dyDescent="0.25">
      <c r="AC20431" s="379"/>
    </row>
    <row r="20432" spans="29:29" x14ac:dyDescent="0.25">
      <c r="AC20432" s="379"/>
    </row>
    <row r="20433" spans="29:29" x14ac:dyDescent="0.25">
      <c r="AC20433" s="379"/>
    </row>
    <row r="20434" spans="29:29" x14ac:dyDescent="0.25">
      <c r="AC20434" s="379"/>
    </row>
    <row r="20435" spans="29:29" x14ac:dyDescent="0.25">
      <c r="AC20435" s="379"/>
    </row>
    <row r="20436" spans="29:29" x14ac:dyDescent="0.25">
      <c r="AC20436" s="379"/>
    </row>
    <row r="20437" spans="29:29" x14ac:dyDescent="0.25">
      <c r="AC20437" s="379"/>
    </row>
    <row r="20438" spans="29:29" x14ac:dyDescent="0.25">
      <c r="AC20438" s="379"/>
    </row>
    <row r="20439" spans="29:29" x14ac:dyDescent="0.25">
      <c r="AC20439" s="379"/>
    </row>
    <row r="20440" spans="29:29" x14ac:dyDescent="0.25">
      <c r="AC20440" s="379"/>
    </row>
    <row r="20441" spans="29:29" x14ac:dyDescent="0.25">
      <c r="AC20441" s="379"/>
    </row>
    <row r="20442" spans="29:29" x14ac:dyDescent="0.25">
      <c r="AC20442" s="379"/>
    </row>
    <row r="20443" spans="29:29" x14ac:dyDescent="0.25">
      <c r="AC20443" s="379"/>
    </row>
    <row r="20444" spans="29:29" x14ac:dyDescent="0.25">
      <c r="AC20444" s="379"/>
    </row>
    <row r="20445" spans="29:29" x14ac:dyDescent="0.25">
      <c r="AC20445" s="379"/>
    </row>
    <row r="20446" spans="29:29" x14ac:dyDescent="0.25">
      <c r="AC20446" s="379"/>
    </row>
    <row r="20447" spans="29:29" x14ac:dyDescent="0.25">
      <c r="AC20447" s="379"/>
    </row>
    <row r="20448" spans="29:29" x14ac:dyDescent="0.25">
      <c r="AC20448" s="379"/>
    </row>
    <row r="20449" spans="29:29" x14ac:dyDescent="0.25">
      <c r="AC20449" s="379"/>
    </row>
    <row r="20450" spans="29:29" x14ac:dyDescent="0.25">
      <c r="AC20450" s="379"/>
    </row>
    <row r="20451" spans="29:29" x14ac:dyDescent="0.25">
      <c r="AC20451" s="379"/>
    </row>
    <row r="20452" spans="29:29" x14ac:dyDescent="0.25">
      <c r="AC20452" s="379"/>
    </row>
    <row r="20453" spans="29:29" x14ac:dyDescent="0.25">
      <c r="AC20453" s="379"/>
    </row>
    <row r="20454" spans="29:29" x14ac:dyDescent="0.25">
      <c r="AC20454" s="379"/>
    </row>
    <row r="20455" spans="29:29" x14ac:dyDescent="0.25">
      <c r="AC20455" s="379"/>
    </row>
    <row r="20456" spans="29:29" x14ac:dyDescent="0.25">
      <c r="AC20456" s="379"/>
    </row>
    <row r="20457" spans="29:29" x14ac:dyDescent="0.25">
      <c r="AC20457" s="379"/>
    </row>
    <row r="20458" spans="29:29" x14ac:dyDescent="0.25">
      <c r="AC20458" s="379"/>
    </row>
    <row r="20459" spans="29:29" x14ac:dyDescent="0.25">
      <c r="AC20459" s="379"/>
    </row>
    <row r="20460" spans="29:29" x14ac:dyDescent="0.25">
      <c r="AC20460" s="379"/>
    </row>
    <row r="20461" spans="29:29" x14ac:dyDescent="0.25">
      <c r="AC20461" s="379"/>
    </row>
    <row r="20462" spans="29:29" x14ac:dyDescent="0.25">
      <c r="AC20462" s="379"/>
    </row>
    <row r="20463" spans="29:29" x14ac:dyDescent="0.25">
      <c r="AC20463" s="379"/>
    </row>
    <row r="20464" spans="29:29" x14ac:dyDescent="0.25">
      <c r="AC20464" s="379"/>
    </row>
    <row r="20465" spans="29:29" x14ac:dyDescent="0.25">
      <c r="AC20465" s="379"/>
    </row>
    <row r="20466" spans="29:29" x14ac:dyDescent="0.25">
      <c r="AC20466" s="379"/>
    </row>
    <row r="20467" spans="29:29" x14ac:dyDescent="0.25">
      <c r="AC20467" s="379"/>
    </row>
    <row r="20468" spans="29:29" x14ac:dyDescent="0.25">
      <c r="AC20468" s="379"/>
    </row>
    <row r="20469" spans="29:29" x14ac:dyDescent="0.25">
      <c r="AC20469" s="379"/>
    </row>
    <row r="20470" spans="29:29" x14ac:dyDescent="0.25">
      <c r="AC20470" s="379"/>
    </row>
    <row r="20471" spans="29:29" x14ac:dyDescent="0.25">
      <c r="AC20471" s="379"/>
    </row>
    <row r="20472" spans="29:29" x14ac:dyDescent="0.25">
      <c r="AC20472" s="379"/>
    </row>
    <row r="20473" spans="29:29" x14ac:dyDescent="0.25">
      <c r="AC20473" s="379"/>
    </row>
    <row r="20474" spans="29:29" x14ac:dyDescent="0.25">
      <c r="AC20474" s="379"/>
    </row>
    <row r="20475" spans="29:29" x14ac:dyDescent="0.25">
      <c r="AC20475" s="379"/>
    </row>
    <row r="20476" spans="29:29" x14ac:dyDescent="0.25">
      <c r="AC20476" s="379"/>
    </row>
    <row r="20477" spans="29:29" x14ac:dyDescent="0.25">
      <c r="AC20477" s="379"/>
    </row>
    <row r="20478" spans="29:29" x14ac:dyDescent="0.25">
      <c r="AC20478" s="379"/>
    </row>
    <row r="20479" spans="29:29" x14ac:dyDescent="0.25">
      <c r="AC20479" s="379"/>
    </row>
    <row r="20480" spans="29:29" x14ac:dyDescent="0.25">
      <c r="AC20480" s="379"/>
    </row>
    <row r="20481" spans="29:29" x14ac:dyDescent="0.25">
      <c r="AC20481" s="379"/>
    </row>
    <row r="20482" spans="29:29" x14ac:dyDescent="0.25">
      <c r="AC20482" s="379"/>
    </row>
    <row r="20483" spans="29:29" x14ac:dyDescent="0.25">
      <c r="AC20483" s="379"/>
    </row>
    <row r="20484" spans="29:29" x14ac:dyDescent="0.25">
      <c r="AC20484" s="379"/>
    </row>
    <row r="20485" spans="29:29" x14ac:dyDescent="0.25">
      <c r="AC20485" s="379"/>
    </row>
    <row r="20486" spans="29:29" x14ac:dyDescent="0.25">
      <c r="AC20486" s="379"/>
    </row>
    <row r="20487" spans="29:29" x14ac:dyDescent="0.25">
      <c r="AC20487" s="379"/>
    </row>
    <row r="20488" spans="29:29" x14ac:dyDescent="0.25">
      <c r="AC20488" s="379"/>
    </row>
    <row r="20489" spans="29:29" x14ac:dyDescent="0.25">
      <c r="AC20489" s="379"/>
    </row>
    <row r="20490" spans="29:29" x14ac:dyDescent="0.25">
      <c r="AC20490" s="379"/>
    </row>
    <row r="20491" spans="29:29" x14ac:dyDescent="0.25">
      <c r="AC20491" s="379"/>
    </row>
    <row r="20492" spans="29:29" x14ac:dyDescent="0.25">
      <c r="AC20492" s="379"/>
    </row>
    <row r="20493" spans="29:29" x14ac:dyDescent="0.25">
      <c r="AC20493" s="379"/>
    </row>
    <row r="20494" spans="29:29" x14ac:dyDescent="0.25">
      <c r="AC20494" s="379"/>
    </row>
    <row r="20495" spans="29:29" x14ac:dyDescent="0.25">
      <c r="AC20495" s="379"/>
    </row>
    <row r="20496" spans="29:29" x14ac:dyDescent="0.25">
      <c r="AC20496" s="379"/>
    </row>
    <row r="20497" spans="29:29" x14ac:dyDescent="0.25">
      <c r="AC20497" s="379"/>
    </row>
    <row r="20498" spans="29:29" x14ac:dyDescent="0.25">
      <c r="AC20498" s="379"/>
    </row>
    <row r="20499" spans="29:29" x14ac:dyDescent="0.25">
      <c r="AC20499" s="379"/>
    </row>
    <row r="20500" spans="29:29" x14ac:dyDescent="0.25">
      <c r="AC20500" s="379"/>
    </row>
    <row r="20501" spans="29:29" x14ac:dyDescent="0.25">
      <c r="AC20501" s="379"/>
    </row>
    <row r="20502" spans="29:29" x14ac:dyDescent="0.25">
      <c r="AC20502" s="379"/>
    </row>
    <row r="20503" spans="29:29" x14ac:dyDescent="0.25">
      <c r="AC20503" s="379"/>
    </row>
    <row r="20504" spans="29:29" x14ac:dyDescent="0.25">
      <c r="AC20504" s="379"/>
    </row>
    <row r="20505" spans="29:29" x14ac:dyDescent="0.25">
      <c r="AC20505" s="379"/>
    </row>
    <row r="20506" spans="29:29" x14ac:dyDescent="0.25">
      <c r="AC20506" s="379"/>
    </row>
    <row r="20507" spans="29:29" x14ac:dyDescent="0.25">
      <c r="AC20507" s="379"/>
    </row>
    <row r="20508" spans="29:29" x14ac:dyDescent="0.25">
      <c r="AC20508" s="379"/>
    </row>
    <row r="20509" spans="29:29" x14ac:dyDescent="0.25">
      <c r="AC20509" s="379"/>
    </row>
    <row r="20510" spans="29:29" x14ac:dyDescent="0.25">
      <c r="AC20510" s="379"/>
    </row>
    <row r="20511" spans="29:29" x14ac:dyDescent="0.25">
      <c r="AC20511" s="379"/>
    </row>
    <row r="20512" spans="29:29" x14ac:dyDescent="0.25">
      <c r="AC20512" s="379"/>
    </row>
    <row r="20513" spans="29:29" x14ac:dyDescent="0.25">
      <c r="AC20513" s="379"/>
    </row>
    <row r="20514" spans="29:29" x14ac:dyDescent="0.25">
      <c r="AC20514" s="379"/>
    </row>
    <row r="20515" spans="29:29" x14ac:dyDescent="0.25">
      <c r="AC20515" s="379"/>
    </row>
    <row r="20516" spans="29:29" x14ac:dyDescent="0.25">
      <c r="AC20516" s="379"/>
    </row>
    <row r="20517" spans="29:29" x14ac:dyDescent="0.25">
      <c r="AC20517" s="379"/>
    </row>
    <row r="20518" spans="29:29" x14ac:dyDescent="0.25">
      <c r="AC20518" s="379"/>
    </row>
    <row r="20519" spans="29:29" x14ac:dyDescent="0.25">
      <c r="AC20519" s="379"/>
    </row>
    <row r="20520" spans="29:29" x14ac:dyDescent="0.25">
      <c r="AC20520" s="379"/>
    </row>
    <row r="20521" spans="29:29" x14ac:dyDescent="0.25">
      <c r="AC20521" s="379"/>
    </row>
    <row r="20522" spans="29:29" x14ac:dyDescent="0.25">
      <c r="AC20522" s="379"/>
    </row>
    <row r="20523" spans="29:29" x14ac:dyDescent="0.25">
      <c r="AC20523" s="379"/>
    </row>
    <row r="20524" spans="29:29" x14ac:dyDescent="0.25">
      <c r="AC20524" s="379"/>
    </row>
    <row r="20525" spans="29:29" x14ac:dyDescent="0.25">
      <c r="AC20525" s="379"/>
    </row>
    <row r="20526" spans="29:29" x14ac:dyDescent="0.25">
      <c r="AC20526" s="379"/>
    </row>
    <row r="20527" spans="29:29" x14ac:dyDescent="0.25">
      <c r="AC20527" s="379"/>
    </row>
    <row r="20528" spans="29:29" x14ac:dyDescent="0.25">
      <c r="AC20528" s="379"/>
    </row>
    <row r="20529" spans="29:29" x14ac:dyDescent="0.25">
      <c r="AC20529" s="379"/>
    </row>
    <row r="20530" spans="29:29" x14ac:dyDescent="0.25">
      <c r="AC20530" s="379"/>
    </row>
    <row r="20531" spans="29:29" x14ac:dyDescent="0.25">
      <c r="AC20531" s="379"/>
    </row>
    <row r="20532" spans="29:29" x14ac:dyDescent="0.25">
      <c r="AC20532" s="379"/>
    </row>
    <row r="20533" spans="29:29" x14ac:dyDescent="0.25">
      <c r="AC20533" s="379"/>
    </row>
    <row r="20534" spans="29:29" x14ac:dyDescent="0.25">
      <c r="AC20534" s="379"/>
    </row>
    <row r="20535" spans="29:29" x14ac:dyDescent="0.25">
      <c r="AC20535" s="379"/>
    </row>
    <row r="20536" spans="29:29" x14ac:dyDescent="0.25">
      <c r="AC20536" s="379"/>
    </row>
    <row r="20537" spans="29:29" x14ac:dyDescent="0.25">
      <c r="AC20537" s="379"/>
    </row>
    <row r="20538" spans="29:29" x14ac:dyDescent="0.25">
      <c r="AC20538" s="379"/>
    </row>
    <row r="20539" spans="29:29" x14ac:dyDescent="0.25">
      <c r="AC20539" s="379"/>
    </row>
    <row r="20540" spans="29:29" x14ac:dyDescent="0.25">
      <c r="AC20540" s="379"/>
    </row>
    <row r="20541" spans="29:29" x14ac:dyDescent="0.25">
      <c r="AC20541" s="379"/>
    </row>
    <row r="20542" spans="29:29" x14ac:dyDescent="0.25">
      <c r="AC20542" s="379"/>
    </row>
    <row r="20543" spans="29:29" x14ac:dyDescent="0.25">
      <c r="AC20543" s="379"/>
    </row>
    <row r="20544" spans="29:29" x14ac:dyDescent="0.25">
      <c r="AC20544" s="379"/>
    </row>
    <row r="20545" spans="29:29" x14ac:dyDescent="0.25">
      <c r="AC20545" s="379"/>
    </row>
    <row r="20546" spans="29:29" x14ac:dyDescent="0.25">
      <c r="AC20546" s="379"/>
    </row>
    <row r="20547" spans="29:29" x14ac:dyDescent="0.25">
      <c r="AC20547" s="379"/>
    </row>
    <row r="20548" spans="29:29" x14ac:dyDescent="0.25">
      <c r="AC20548" s="379"/>
    </row>
    <row r="20549" spans="29:29" x14ac:dyDescent="0.25">
      <c r="AC20549" s="379"/>
    </row>
    <row r="20550" spans="29:29" x14ac:dyDescent="0.25">
      <c r="AC20550" s="379"/>
    </row>
    <row r="20551" spans="29:29" x14ac:dyDescent="0.25">
      <c r="AC20551" s="379"/>
    </row>
    <row r="20552" spans="29:29" x14ac:dyDescent="0.25">
      <c r="AC20552" s="379"/>
    </row>
    <row r="20553" spans="29:29" x14ac:dyDescent="0.25">
      <c r="AC20553" s="379"/>
    </row>
    <row r="20554" spans="29:29" x14ac:dyDescent="0.25">
      <c r="AC20554" s="379"/>
    </row>
    <row r="20555" spans="29:29" x14ac:dyDescent="0.25">
      <c r="AC20555" s="379"/>
    </row>
    <row r="20556" spans="29:29" x14ac:dyDescent="0.25">
      <c r="AC20556" s="379"/>
    </row>
    <row r="20557" spans="29:29" x14ac:dyDescent="0.25">
      <c r="AC20557" s="379"/>
    </row>
    <row r="20558" spans="29:29" x14ac:dyDescent="0.25">
      <c r="AC20558" s="379"/>
    </row>
    <row r="20559" spans="29:29" x14ac:dyDescent="0.25">
      <c r="AC20559" s="379"/>
    </row>
    <row r="20560" spans="29:29" x14ac:dyDescent="0.25">
      <c r="AC20560" s="379"/>
    </row>
    <row r="20561" spans="29:29" x14ac:dyDescent="0.25">
      <c r="AC20561" s="379"/>
    </row>
    <row r="20562" spans="29:29" x14ac:dyDescent="0.25">
      <c r="AC20562" s="379"/>
    </row>
    <row r="20563" spans="29:29" x14ac:dyDescent="0.25">
      <c r="AC20563" s="379"/>
    </row>
    <row r="20564" spans="29:29" x14ac:dyDescent="0.25">
      <c r="AC20564" s="379"/>
    </row>
    <row r="20565" spans="29:29" x14ac:dyDescent="0.25">
      <c r="AC20565" s="379"/>
    </row>
    <row r="20566" spans="29:29" x14ac:dyDescent="0.25">
      <c r="AC20566" s="379"/>
    </row>
    <row r="20567" spans="29:29" x14ac:dyDescent="0.25">
      <c r="AC20567" s="379"/>
    </row>
    <row r="20568" spans="29:29" x14ac:dyDescent="0.25">
      <c r="AC20568" s="379"/>
    </row>
    <row r="20569" spans="29:29" x14ac:dyDescent="0.25">
      <c r="AC20569" s="379"/>
    </row>
    <row r="20570" spans="29:29" x14ac:dyDescent="0.25">
      <c r="AC20570" s="379"/>
    </row>
    <row r="20571" spans="29:29" x14ac:dyDescent="0.25">
      <c r="AC20571" s="379"/>
    </row>
    <row r="20572" spans="29:29" x14ac:dyDescent="0.25">
      <c r="AC20572" s="379"/>
    </row>
    <row r="20573" spans="29:29" x14ac:dyDescent="0.25">
      <c r="AC20573" s="379"/>
    </row>
    <row r="20574" spans="29:29" x14ac:dyDescent="0.25">
      <c r="AC20574" s="379"/>
    </row>
    <row r="20575" spans="29:29" x14ac:dyDescent="0.25">
      <c r="AC20575" s="379"/>
    </row>
    <row r="20576" spans="29:29" x14ac:dyDescent="0.25">
      <c r="AC20576" s="379"/>
    </row>
    <row r="20577" spans="29:29" x14ac:dyDescent="0.25">
      <c r="AC20577" s="379"/>
    </row>
    <row r="20578" spans="29:29" x14ac:dyDescent="0.25">
      <c r="AC20578" s="379"/>
    </row>
    <row r="20579" spans="29:29" x14ac:dyDescent="0.25">
      <c r="AC20579" s="379"/>
    </row>
    <row r="20580" spans="29:29" x14ac:dyDescent="0.25">
      <c r="AC20580" s="379"/>
    </row>
    <row r="20581" spans="29:29" x14ac:dyDescent="0.25">
      <c r="AC20581" s="379"/>
    </row>
    <row r="20582" spans="29:29" x14ac:dyDescent="0.25">
      <c r="AC20582" s="379"/>
    </row>
    <row r="20583" spans="29:29" x14ac:dyDescent="0.25">
      <c r="AC20583" s="379"/>
    </row>
    <row r="20584" spans="29:29" x14ac:dyDescent="0.25">
      <c r="AC20584" s="379"/>
    </row>
    <row r="20585" spans="29:29" x14ac:dyDescent="0.25">
      <c r="AC20585" s="379"/>
    </row>
    <row r="20586" spans="29:29" x14ac:dyDescent="0.25">
      <c r="AC20586" s="379"/>
    </row>
    <row r="20587" spans="29:29" x14ac:dyDescent="0.25">
      <c r="AC20587" s="379"/>
    </row>
    <row r="20588" spans="29:29" x14ac:dyDescent="0.25">
      <c r="AC20588" s="379"/>
    </row>
    <row r="20589" spans="29:29" x14ac:dyDescent="0.25">
      <c r="AC20589" s="379"/>
    </row>
    <row r="20590" spans="29:29" x14ac:dyDescent="0.25">
      <c r="AC20590" s="379"/>
    </row>
    <row r="20591" spans="29:29" x14ac:dyDescent="0.25">
      <c r="AC20591" s="379"/>
    </row>
    <row r="20592" spans="29:29" x14ac:dyDescent="0.25">
      <c r="AC20592" s="379"/>
    </row>
    <row r="20593" spans="29:29" x14ac:dyDescent="0.25">
      <c r="AC20593" s="379"/>
    </row>
    <row r="20594" spans="29:29" x14ac:dyDescent="0.25">
      <c r="AC20594" s="379"/>
    </row>
    <row r="20595" spans="29:29" x14ac:dyDescent="0.25">
      <c r="AC20595" s="379"/>
    </row>
    <row r="20596" spans="29:29" x14ac:dyDescent="0.25">
      <c r="AC20596" s="379"/>
    </row>
    <row r="20597" spans="29:29" x14ac:dyDescent="0.25">
      <c r="AC20597" s="379"/>
    </row>
    <row r="20598" spans="29:29" x14ac:dyDescent="0.25">
      <c r="AC20598" s="379"/>
    </row>
    <row r="20599" spans="29:29" x14ac:dyDescent="0.25">
      <c r="AC20599" s="379"/>
    </row>
    <row r="20600" spans="29:29" x14ac:dyDescent="0.25">
      <c r="AC20600" s="379"/>
    </row>
    <row r="20601" spans="29:29" x14ac:dyDescent="0.25">
      <c r="AC20601" s="379"/>
    </row>
    <row r="20602" spans="29:29" x14ac:dyDescent="0.25">
      <c r="AC20602" s="379"/>
    </row>
    <row r="20603" spans="29:29" x14ac:dyDescent="0.25">
      <c r="AC20603" s="379"/>
    </row>
    <row r="20604" spans="29:29" x14ac:dyDescent="0.25">
      <c r="AC20604" s="379"/>
    </row>
    <row r="20605" spans="29:29" x14ac:dyDescent="0.25">
      <c r="AC20605" s="379"/>
    </row>
    <row r="20606" spans="29:29" x14ac:dyDescent="0.25">
      <c r="AC20606" s="379"/>
    </row>
    <row r="20607" spans="29:29" x14ac:dyDescent="0.25">
      <c r="AC20607" s="379"/>
    </row>
    <row r="20608" spans="29:29" x14ac:dyDescent="0.25">
      <c r="AC20608" s="379"/>
    </row>
    <row r="20609" spans="29:29" x14ac:dyDescent="0.25">
      <c r="AC20609" s="379"/>
    </row>
    <row r="20610" spans="29:29" x14ac:dyDescent="0.25">
      <c r="AC20610" s="379"/>
    </row>
    <row r="20611" spans="29:29" x14ac:dyDescent="0.25">
      <c r="AC20611" s="379"/>
    </row>
    <row r="20612" spans="29:29" x14ac:dyDescent="0.25">
      <c r="AC20612" s="379"/>
    </row>
    <row r="20613" spans="29:29" x14ac:dyDescent="0.25">
      <c r="AC20613" s="379"/>
    </row>
    <row r="20614" spans="29:29" x14ac:dyDescent="0.25">
      <c r="AC20614" s="379"/>
    </row>
    <row r="20615" spans="29:29" x14ac:dyDescent="0.25">
      <c r="AC20615" s="379"/>
    </row>
    <row r="20616" spans="29:29" x14ac:dyDescent="0.25">
      <c r="AC20616" s="379"/>
    </row>
    <row r="20617" spans="29:29" x14ac:dyDescent="0.25">
      <c r="AC20617" s="379"/>
    </row>
    <row r="20618" spans="29:29" x14ac:dyDescent="0.25">
      <c r="AC20618" s="379"/>
    </row>
    <row r="20619" spans="29:29" x14ac:dyDescent="0.25">
      <c r="AC20619" s="379"/>
    </row>
    <row r="20620" spans="29:29" x14ac:dyDescent="0.25">
      <c r="AC20620" s="379"/>
    </row>
    <row r="20621" spans="29:29" x14ac:dyDescent="0.25">
      <c r="AC20621" s="379"/>
    </row>
    <row r="20622" spans="29:29" x14ac:dyDescent="0.25">
      <c r="AC20622" s="379"/>
    </row>
    <row r="20623" spans="29:29" x14ac:dyDescent="0.25">
      <c r="AC20623" s="379"/>
    </row>
    <row r="20624" spans="29:29" x14ac:dyDescent="0.25">
      <c r="AC20624" s="379"/>
    </row>
    <row r="20625" spans="29:29" x14ac:dyDescent="0.25">
      <c r="AC20625" s="379"/>
    </row>
    <row r="20626" spans="29:29" x14ac:dyDescent="0.25">
      <c r="AC20626" s="379"/>
    </row>
    <row r="20627" spans="29:29" x14ac:dyDescent="0.25">
      <c r="AC20627" s="379"/>
    </row>
    <row r="20628" spans="29:29" x14ac:dyDescent="0.25">
      <c r="AC20628" s="379"/>
    </row>
    <row r="20629" spans="29:29" x14ac:dyDescent="0.25">
      <c r="AC20629" s="379"/>
    </row>
    <row r="20630" spans="29:29" x14ac:dyDescent="0.25">
      <c r="AC20630" s="379"/>
    </row>
    <row r="20631" spans="29:29" x14ac:dyDescent="0.25">
      <c r="AC20631" s="379"/>
    </row>
    <row r="20632" spans="29:29" x14ac:dyDescent="0.25">
      <c r="AC20632" s="379"/>
    </row>
    <row r="20633" spans="29:29" x14ac:dyDescent="0.25">
      <c r="AC20633" s="379"/>
    </row>
    <row r="20634" spans="29:29" x14ac:dyDescent="0.25">
      <c r="AC20634" s="379"/>
    </row>
    <row r="20635" spans="29:29" x14ac:dyDescent="0.25">
      <c r="AC20635" s="379"/>
    </row>
    <row r="20636" spans="29:29" x14ac:dyDescent="0.25">
      <c r="AC20636" s="379"/>
    </row>
    <row r="20637" spans="29:29" x14ac:dyDescent="0.25">
      <c r="AC20637" s="379"/>
    </row>
    <row r="20638" spans="29:29" x14ac:dyDescent="0.25">
      <c r="AC20638" s="379"/>
    </row>
    <row r="20639" spans="29:29" x14ac:dyDescent="0.25">
      <c r="AC20639" s="379"/>
    </row>
    <row r="20640" spans="29:29" x14ac:dyDescent="0.25">
      <c r="AC20640" s="379"/>
    </row>
    <row r="20641" spans="29:29" x14ac:dyDescent="0.25">
      <c r="AC20641" s="379"/>
    </row>
    <row r="20642" spans="29:29" x14ac:dyDescent="0.25">
      <c r="AC20642" s="379"/>
    </row>
    <row r="20643" spans="29:29" x14ac:dyDescent="0.25">
      <c r="AC20643" s="379"/>
    </row>
    <row r="20644" spans="29:29" x14ac:dyDescent="0.25">
      <c r="AC20644" s="379"/>
    </row>
    <row r="20645" spans="29:29" x14ac:dyDescent="0.25">
      <c r="AC20645" s="379"/>
    </row>
    <row r="20646" spans="29:29" x14ac:dyDescent="0.25">
      <c r="AC20646" s="379"/>
    </row>
    <row r="20647" spans="29:29" x14ac:dyDescent="0.25">
      <c r="AC20647" s="379"/>
    </row>
    <row r="20648" spans="29:29" x14ac:dyDescent="0.25">
      <c r="AC20648" s="379"/>
    </row>
    <row r="20649" spans="29:29" x14ac:dyDescent="0.25">
      <c r="AC20649" s="379"/>
    </row>
    <row r="20650" spans="29:29" x14ac:dyDescent="0.25">
      <c r="AC20650" s="379"/>
    </row>
    <row r="20651" spans="29:29" x14ac:dyDescent="0.25">
      <c r="AC20651" s="379"/>
    </row>
    <row r="20652" spans="29:29" x14ac:dyDescent="0.25">
      <c r="AC20652" s="379"/>
    </row>
    <row r="20653" spans="29:29" x14ac:dyDescent="0.25">
      <c r="AC20653" s="379"/>
    </row>
    <row r="20654" spans="29:29" x14ac:dyDescent="0.25">
      <c r="AC20654" s="379"/>
    </row>
    <row r="20655" spans="29:29" x14ac:dyDescent="0.25">
      <c r="AC20655" s="379"/>
    </row>
    <row r="20656" spans="29:29" x14ac:dyDescent="0.25">
      <c r="AC20656" s="379"/>
    </row>
    <row r="20657" spans="29:29" x14ac:dyDescent="0.25">
      <c r="AC20657" s="379"/>
    </row>
    <row r="20658" spans="29:29" x14ac:dyDescent="0.25">
      <c r="AC20658" s="379"/>
    </row>
    <row r="20659" spans="29:29" x14ac:dyDescent="0.25">
      <c r="AC20659" s="379"/>
    </row>
    <row r="20660" spans="29:29" x14ac:dyDescent="0.25">
      <c r="AC20660" s="379"/>
    </row>
    <row r="20661" spans="29:29" x14ac:dyDescent="0.25">
      <c r="AC20661" s="379"/>
    </row>
    <row r="20662" spans="29:29" x14ac:dyDescent="0.25">
      <c r="AC20662" s="379"/>
    </row>
    <row r="20663" spans="29:29" x14ac:dyDescent="0.25">
      <c r="AC20663" s="379"/>
    </row>
    <row r="20664" spans="29:29" x14ac:dyDescent="0.25">
      <c r="AC20664" s="379"/>
    </row>
    <row r="20665" spans="29:29" x14ac:dyDescent="0.25">
      <c r="AC20665" s="379"/>
    </row>
    <row r="20666" spans="29:29" x14ac:dyDescent="0.25">
      <c r="AC20666" s="379"/>
    </row>
    <row r="20667" spans="29:29" x14ac:dyDescent="0.25">
      <c r="AC20667" s="379"/>
    </row>
    <row r="20668" spans="29:29" x14ac:dyDescent="0.25">
      <c r="AC20668" s="379"/>
    </row>
    <row r="20669" spans="29:29" x14ac:dyDescent="0.25">
      <c r="AC20669" s="379"/>
    </row>
    <row r="20670" spans="29:29" x14ac:dyDescent="0.25">
      <c r="AC20670" s="379"/>
    </row>
    <row r="20671" spans="29:29" x14ac:dyDescent="0.25">
      <c r="AC20671" s="379"/>
    </row>
    <row r="20672" spans="29:29" x14ac:dyDescent="0.25">
      <c r="AC20672" s="379"/>
    </row>
    <row r="20673" spans="29:29" x14ac:dyDescent="0.25">
      <c r="AC20673" s="379"/>
    </row>
    <row r="20674" spans="29:29" x14ac:dyDescent="0.25">
      <c r="AC20674" s="379"/>
    </row>
    <row r="20675" spans="29:29" x14ac:dyDescent="0.25">
      <c r="AC20675" s="379"/>
    </row>
    <row r="20676" spans="29:29" x14ac:dyDescent="0.25">
      <c r="AC20676" s="379"/>
    </row>
    <row r="20677" spans="29:29" x14ac:dyDescent="0.25">
      <c r="AC20677" s="379"/>
    </row>
    <row r="20678" spans="29:29" x14ac:dyDescent="0.25">
      <c r="AC20678" s="379"/>
    </row>
    <row r="20679" spans="29:29" x14ac:dyDescent="0.25">
      <c r="AC20679" s="379"/>
    </row>
    <row r="20680" spans="29:29" x14ac:dyDescent="0.25">
      <c r="AC20680" s="379"/>
    </row>
    <row r="20681" spans="29:29" x14ac:dyDescent="0.25">
      <c r="AC20681" s="379"/>
    </row>
    <row r="20682" spans="29:29" x14ac:dyDescent="0.25">
      <c r="AC20682" s="379"/>
    </row>
    <row r="20683" spans="29:29" x14ac:dyDescent="0.25">
      <c r="AC20683" s="379"/>
    </row>
    <row r="20684" spans="29:29" x14ac:dyDescent="0.25">
      <c r="AC20684" s="379"/>
    </row>
    <row r="20685" spans="29:29" x14ac:dyDescent="0.25">
      <c r="AC20685" s="379"/>
    </row>
    <row r="20686" spans="29:29" x14ac:dyDescent="0.25">
      <c r="AC20686" s="379"/>
    </row>
    <row r="20687" spans="29:29" x14ac:dyDescent="0.25">
      <c r="AC20687" s="379"/>
    </row>
    <row r="20688" spans="29:29" x14ac:dyDescent="0.25">
      <c r="AC20688" s="379"/>
    </row>
    <row r="20689" spans="29:29" x14ac:dyDescent="0.25">
      <c r="AC20689" s="379"/>
    </row>
    <row r="20690" spans="29:29" x14ac:dyDescent="0.25">
      <c r="AC20690" s="379"/>
    </row>
    <row r="20691" spans="29:29" x14ac:dyDescent="0.25">
      <c r="AC20691" s="379"/>
    </row>
    <row r="20692" spans="29:29" x14ac:dyDescent="0.25">
      <c r="AC20692" s="379"/>
    </row>
    <row r="20693" spans="29:29" x14ac:dyDescent="0.25">
      <c r="AC20693" s="379"/>
    </row>
    <row r="20694" spans="29:29" x14ac:dyDescent="0.25">
      <c r="AC20694" s="379"/>
    </row>
    <row r="20695" spans="29:29" x14ac:dyDescent="0.25">
      <c r="AC20695" s="379"/>
    </row>
    <row r="20696" spans="29:29" x14ac:dyDescent="0.25">
      <c r="AC20696" s="379"/>
    </row>
    <row r="20697" spans="29:29" x14ac:dyDescent="0.25">
      <c r="AC20697" s="379"/>
    </row>
    <row r="20698" spans="29:29" x14ac:dyDescent="0.25">
      <c r="AC20698" s="379"/>
    </row>
    <row r="20699" spans="29:29" x14ac:dyDescent="0.25">
      <c r="AC20699" s="379"/>
    </row>
    <row r="20700" spans="29:29" x14ac:dyDescent="0.25">
      <c r="AC20700" s="379"/>
    </row>
    <row r="20701" spans="29:29" x14ac:dyDescent="0.25">
      <c r="AC20701" s="379"/>
    </row>
    <row r="20702" spans="29:29" x14ac:dyDescent="0.25">
      <c r="AC20702" s="379"/>
    </row>
    <row r="20703" spans="29:29" x14ac:dyDescent="0.25">
      <c r="AC20703" s="379"/>
    </row>
    <row r="20704" spans="29:29" x14ac:dyDescent="0.25">
      <c r="AC20704" s="379"/>
    </row>
    <row r="20705" spans="29:29" x14ac:dyDescent="0.25">
      <c r="AC20705" s="379"/>
    </row>
    <row r="20706" spans="29:29" x14ac:dyDescent="0.25">
      <c r="AC20706" s="379"/>
    </row>
    <row r="20707" spans="29:29" x14ac:dyDescent="0.25">
      <c r="AC20707" s="379"/>
    </row>
    <row r="20708" spans="29:29" x14ac:dyDescent="0.25">
      <c r="AC20708" s="379"/>
    </row>
    <row r="20709" spans="29:29" x14ac:dyDescent="0.25">
      <c r="AC20709" s="379"/>
    </row>
    <row r="20710" spans="29:29" x14ac:dyDescent="0.25">
      <c r="AC20710" s="379"/>
    </row>
    <row r="20711" spans="29:29" x14ac:dyDescent="0.25">
      <c r="AC20711" s="379"/>
    </row>
    <row r="20712" spans="29:29" x14ac:dyDescent="0.25">
      <c r="AC20712" s="379"/>
    </row>
    <row r="20713" spans="29:29" x14ac:dyDescent="0.25">
      <c r="AC20713" s="379"/>
    </row>
    <row r="20714" spans="29:29" x14ac:dyDescent="0.25">
      <c r="AC20714" s="379"/>
    </row>
    <row r="20715" spans="29:29" x14ac:dyDescent="0.25">
      <c r="AC20715" s="379"/>
    </row>
    <row r="20716" spans="29:29" x14ac:dyDescent="0.25">
      <c r="AC20716" s="379"/>
    </row>
    <row r="20717" spans="29:29" x14ac:dyDescent="0.25">
      <c r="AC20717" s="379"/>
    </row>
    <row r="20718" spans="29:29" x14ac:dyDescent="0.25">
      <c r="AC20718" s="379"/>
    </row>
    <row r="20719" spans="29:29" x14ac:dyDescent="0.25">
      <c r="AC20719" s="379"/>
    </row>
    <row r="20720" spans="29:29" x14ac:dyDescent="0.25">
      <c r="AC20720" s="379"/>
    </row>
    <row r="20721" spans="29:29" x14ac:dyDescent="0.25">
      <c r="AC20721" s="379"/>
    </row>
    <row r="20722" spans="29:29" x14ac:dyDescent="0.25">
      <c r="AC20722" s="379"/>
    </row>
    <row r="20723" spans="29:29" x14ac:dyDescent="0.25">
      <c r="AC20723" s="379"/>
    </row>
    <row r="20724" spans="29:29" x14ac:dyDescent="0.25">
      <c r="AC20724" s="379"/>
    </row>
    <row r="20725" spans="29:29" x14ac:dyDescent="0.25">
      <c r="AC20725" s="379"/>
    </row>
    <row r="20726" spans="29:29" x14ac:dyDescent="0.25">
      <c r="AC20726" s="379"/>
    </row>
    <row r="20727" spans="29:29" x14ac:dyDescent="0.25">
      <c r="AC20727" s="379"/>
    </row>
    <row r="20728" spans="29:29" x14ac:dyDescent="0.25">
      <c r="AC20728" s="379"/>
    </row>
    <row r="20729" spans="29:29" x14ac:dyDescent="0.25">
      <c r="AC20729" s="379"/>
    </row>
    <row r="20730" spans="29:29" x14ac:dyDescent="0.25">
      <c r="AC20730" s="379"/>
    </row>
    <row r="20731" spans="29:29" x14ac:dyDescent="0.25">
      <c r="AC20731" s="379"/>
    </row>
    <row r="20732" spans="29:29" x14ac:dyDescent="0.25">
      <c r="AC20732" s="379"/>
    </row>
    <row r="20733" spans="29:29" x14ac:dyDescent="0.25">
      <c r="AC20733" s="379"/>
    </row>
    <row r="20734" spans="29:29" x14ac:dyDescent="0.25">
      <c r="AC20734" s="379"/>
    </row>
    <row r="20735" spans="29:29" x14ac:dyDescent="0.25">
      <c r="AC20735" s="379"/>
    </row>
    <row r="20736" spans="29:29" x14ac:dyDescent="0.25">
      <c r="AC20736" s="379"/>
    </row>
    <row r="20737" spans="29:29" x14ac:dyDescent="0.25">
      <c r="AC20737" s="379"/>
    </row>
    <row r="20738" spans="29:29" x14ac:dyDescent="0.25">
      <c r="AC20738" s="379"/>
    </row>
    <row r="20739" spans="29:29" x14ac:dyDescent="0.25">
      <c r="AC20739" s="379"/>
    </row>
    <row r="20740" spans="29:29" x14ac:dyDescent="0.25">
      <c r="AC20740" s="379"/>
    </row>
    <row r="20741" spans="29:29" x14ac:dyDescent="0.25">
      <c r="AC20741" s="379"/>
    </row>
    <row r="20742" spans="29:29" x14ac:dyDescent="0.25">
      <c r="AC20742" s="379"/>
    </row>
    <row r="20743" spans="29:29" x14ac:dyDescent="0.25">
      <c r="AC20743" s="379"/>
    </row>
    <row r="20744" spans="29:29" x14ac:dyDescent="0.25">
      <c r="AC20744" s="379"/>
    </row>
    <row r="20745" spans="29:29" x14ac:dyDescent="0.25">
      <c r="AC20745" s="379"/>
    </row>
    <row r="20746" spans="29:29" x14ac:dyDescent="0.25">
      <c r="AC20746" s="379"/>
    </row>
    <row r="20747" spans="29:29" x14ac:dyDescent="0.25">
      <c r="AC20747" s="379"/>
    </row>
    <row r="20748" spans="29:29" x14ac:dyDescent="0.25">
      <c r="AC20748" s="379"/>
    </row>
    <row r="20749" spans="29:29" x14ac:dyDescent="0.25">
      <c r="AC20749" s="379"/>
    </row>
    <row r="20750" spans="29:29" x14ac:dyDescent="0.25">
      <c r="AC20750" s="379"/>
    </row>
    <row r="20751" spans="29:29" x14ac:dyDescent="0.25">
      <c r="AC20751" s="379"/>
    </row>
    <row r="20752" spans="29:29" x14ac:dyDescent="0.25">
      <c r="AC20752" s="379"/>
    </row>
    <row r="20753" spans="29:29" x14ac:dyDescent="0.25">
      <c r="AC20753" s="379"/>
    </row>
    <row r="20754" spans="29:29" x14ac:dyDescent="0.25">
      <c r="AC20754" s="379"/>
    </row>
    <row r="20755" spans="29:29" x14ac:dyDescent="0.25">
      <c r="AC20755" s="379"/>
    </row>
    <row r="20756" spans="29:29" x14ac:dyDescent="0.25">
      <c r="AC20756" s="379"/>
    </row>
    <row r="20757" spans="29:29" x14ac:dyDescent="0.25">
      <c r="AC20757" s="379"/>
    </row>
    <row r="20758" spans="29:29" x14ac:dyDescent="0.25">
      <c r="AC20758" s="379"/>
    </row>
    <row r="20759" spans="29:29" x14ac:dyDescent="0.25">
      <c r="AC20759" s="379"/>
    </row>
    <row r="20760" spans="29:29" x14ac:dyDescent="0.25">
      <c r="AC20760" s="379"/>
    </row>
    <row r="20761" spans="29:29" x14ac:dyDescent="0.25">
      <c r="AC20761" s="379"/>
    </row>
    <row r="20762" spans="29:29" x14ac:dyDescent="0.25">
      <c r="AC20762" s="379"/>
    </row>
    <row r="20763" spans="29:29" x14ac:dyDescent="0.25">
      <c r="AC20763" s="379"/>
    </row>
    <row r="20764" spans="29:29" x14ac:dyDescent="0.25">
      <c r="AC20764" s="379"/>
    </row>
    <row r="20765" spans="29:29" x14ac:dyDescent="0.25">
      <c r="AC20765" s="379"/>
    </row>
    <row r="20766" spans="29:29" x14ac:dyDescent="0.25">
      <c r="AC20766" s="379"/>
    </row>
    <row r="20767" spans="29:29" x14ac:dyDescent="0.25">
      <c r="AC20767" s="379"/>
    </row>
    <row r="20768" spans="29:29" x14ac:dyDescent="0.25">
      <c r="AC20768" s="379"/>
    </row>
    <row r="20769" spans="29:29" x14ac:dyDescent="0.25">
      <c r="AC20769" s="379"/>
    </row>
    <row r="20770" spans="29:29" x14ac:dyDescent="0.25">
      <c r="AC20770" s="379"/>
    </row>
    <row r="20771" spans="29:29" x14ac:dyDescent="0.25">
      <c r="AC20771" s="379"/>
    </row>
    <row r="20772" spans="29:29" x14ac:dyDescent="0.25">
      <c r="AC20772" s="379"/>
    </row>
    <row r="20773" spans="29:29" x14ac:dyDescent="0.25">
      <c r="AC20773" s="379"/>
    </row>
    <row r="20774" spans="29:29" x14ac:dyDescent="0.25">
      <c r="AC20774" s="379"/>
    </row>
    <row r="20775" spans="29:29" x14ac:dyDescent="0.25">
      <c r="AC20775" s="379"/>
    </row>
    <row r="20776" spans="29:29" x14ac:dyDescent="0.25">
      <c r="AC20776" s="379"/>
    </row>
    <row r="20777" spans="29:29" x14ac:dyDescent="0.25">
      <c r="AC20777" s="379"/>
    </row>
    <row r="20778" spans="29:29" x14ac:dyDescent="0.25">
      <c r="AC20778" s="379"/>
    </row>
    <row r="20779" spans="29:29" x14ac:dyDescent="0.25">
      <c r="AC20779" s="379"/>
    </row>
    <row r="20780" spans="29:29" x14ac:dyDescent="0.25">
      <c r="AC20780" s="379"/>
    </row>
    <row r="20781" spans="29:29" x14ac:dyDescent="0.25">
      <c r="AC20781" s="379"/>
    </row>
    <row r="20782" spans="29:29" x14ac:dyDescent="0.25">
      <c r="AC20782" s="379"/>
    </row>
    <row r="20783" spans="29:29" x14ac:dyDescent="0.25">
      <c r="AC20783" s="379"/>
    </row>
    <row r="20784" spans="29:29" x14ac:dyDescent="0.25">
      <c r="AC20784" s="379"/>
    </row>
    <row r="20785" spans="29:29" x14ac:dyDescent="0.25">
      <c r="AC20785" s="379"/>
    </row>
    <row r="20786" spans="29:29" x14ac:dyDescent="0.25">
      <c r="AC20786" s="379"/>
    </row>
    <row r="20787" spans="29:29" x14ac:dyDescent="0.25">
      <c r="AC20787" s="379"/>
    </row>
    <row r="20788" spans="29:29" x14ac:dyDescent="0.25">
      <c r="AC20788" s="379"/>
    </row>
    <row r="20789" spans="29:29" x14ac:dyDescent="0.25">
      <c r="AC20789" s="379"/>
    </row>
    <row r="20790" spans="29:29" x14ac:dyDescent="0.25">
      <c r="AC20790" s="379"/>
    </row>
    <row r="20791" spans="29:29" x14ac:dyDescent="0.25">
      <c r="AC20791" s="379"/>
    </row>
    <row r="20792" spans="29:29" x14ac:dyDescent="0.25">
      <c r="AC20792" s="379"/>
    </row>
    <row r="20793" spans="29:29" x14ac:dyDescent="0.25">
      <c r="AC20793" s="379"/>
    </row>
    <row r="20794" spans="29:29" x14ac:dyDescent="0.25">
      <c r="AC20794" s="379"/>
    </row>
    <row r="20795" spans="29:29" x14ac:dyDescent="0.25">
      <c r="AC20795" s="379"/>
    </row>
    <row r="20796" spans="29:29" x14ac:dyDescent="0.25">
      <c r="AC20796" s="379"/>
    </row>
    <row r="20797" spans="29:29" x14ac:dyDescent="0.25">
      <c r="AC20797" s="379"/>
    </row>
    <row r="20798" spans="29:29" x14ac:dyDescent="0.25">
      <c r="AC20798" s="379"/>
    </row>
    <row r="20799" spans="29:29" x14ac:dyDescent="0.25">
      <c r="AC20799" s="379"/>
    </row>
    <row r="20800" spans="29:29" x14ac:dyDescent="0.25">
      <c r="AC20800" s="379"/>
    </row>
    <row r="20801" spans="29:29" x14ac:dyDescent="0.25">
      <c r="AC20801" s="379"/>
    </row>
    <row r="20802" spans="29:29" x14ac:dyDescent="0.25">
      <c r="AC20802" s="379"/>
    </row>
    <row r="20803" spans="29:29" x14ac:dyDescent="0.25">
      <c r="AC20803" s="379"/>
    </row>
    <row r="20804" spans="29:29" x14ac:dyDescent="0.25">
      <c r="AC20804" s="379"/>
    </row>
    <row r="20805" spans="29:29" x14ac:dyDescent="0.25">
      <c r="AC20805" s="379"/>
    </row>
    <row r="20806" spans="29:29" x14ac:dyDescent="0.25">
      <c r="AC20806" s="379"/>
    </row>
    <row r="20807" spans="29:29" x14ac:dyDescent="0.25">
      <c r="AC20807" s="379"/>
    </row>
    <row r="20808" spans="29:29" x14ac:dyDescent="0.25">
      <c r="AC20808" s="379"/>
    </row>
    <row r="20809" spans="29:29" x14ac:dyDescent="0.25">
      <c r="AC20809" s="379"/>
    </row>
    <row r="20810" spans="29:29" x14ac:dyDescent="0.25">
      <c r="AC20810" s="379"/>
    </row>
    <row r="20811" spans="29:29" x14ac:dyDescent="0.25">
      <c r="AC20811" s="379"/>
    </row>
    <row r="20812" spans="29:29" x14ac:dyDescent="0.25">
      <c r="AC20812" s="379"/>
    </row>
    <row r="20813" spans="29:29" x14ac:dyDescent="0.25">
      <c r="AC20813" s="379"/>
    </row>
    <row r="20814" spans="29:29" x14ac:dyDescent="0.25">
      <c r="AC20814" s="379"/>
    </row>
    <row r="20815" spans="29:29" x14ac:dyDescent="0.25">
      <c r="AC20815" s="379"/>
    </row>
    <row r="20816" spans="29:29" x14ac:dyDescent="0.25">
      <c r="AC20816" s="379"/>
    </row>
    <row r="20817" spans="29:29" x14ac:dyDescent="0.25">
      <c r="AC20817" s="379"/>
    </row>
    <row r="20818" spans="29:29" x14ac:dyDescent="0.25">
      <c r="AC20818" s="379"/>
    </row>
    <row r="20819" spans="29:29" x14ac:dyDescent="0.25">
      <c r="AC20819" s="379"/>
    </row>
    <row r="20820" spans="29:29" x14ac:dyDescent="0.25">
      <c r="AC20820" s="379"/>
    </row>
    <row r="20821" spans="29:29" x14ac:dyDescent="0.25">
      <c r="AC20821" s="379"/>
    </row>
    <row r="20822" spans="29:29" x14ac:dyDescent="0.25">
      <c r="AC20822" s="379"/>
    </row>
    <row r="20823" spans="29:29" x14ac:dyDescent="0.25">
      <c r="AC20823" s="379"/>
    </row>
    <row r="20824" spans="29:29" x14ac:dyDescent="0.25">
      <c r="AC20824" s="379"/>
    </row>
    <row r="20825" spans="29:29" x14ac:dyDescent="0.25">
      <c r="AC20825" s="379"/>
    </row>
    <row r="20826" spans="29:29" x14ac:dyDescent="0.25">
      <c r="AC20826" s="379"/>
    </row>
    <row r="20827" spans="29:29" x14ac:dyDescent="0.25">
      <c r="AC20827" s="379"/>
    </row>
    <row r="20828" spans="29:29" x14ac:dyDescent="0.25">
      <c r="AC20828" s="379"/>
    </row>
    <row r="20829" spans="29:29" x14ac:dyDescent="0.25">
      <c r="AC20829" s="379"/>
    </row>
    <row r="20830" spans="29:29" x14ac:dyDescent="0.25">
      <c r="AC20830" s="379"/>
    </row>
    <row r="20831" spans="29:29" x14ac:dyDescent="0.25">
      <c r="AC20831" s="379"/>
    </row>
    <row r="20832" spans="29:29" x14ac:dyDescent="0.25">
      <c r="AC20832" s="379"/>
    </row>
    <row r="20833" spans="29:29" x14ac:dyDescent="0.25">
      <c r="AC20833" s="379"/>
    </row>
    <row r="20834" spans="29:29" x14ac:dyDescent="0.25">
      <c r="AC20834" s="379"/>
    </row>
    <row r="20835" spans="29:29" x14ac:dyDescent="0.25">
      <c r="AC20835" s="379"/>
    </row>
    <row r="20836" spans="29:29" x14ac:dyDescent="0.25">
      <c r="AC20836" s="379"/>
    </row>
    <row r="20837" spans="29:29" x14ac:dyDescent="0.25">
      <c r="AC20837" s="379"/>
    </row>
    <row r="20838" spans="29:29" x14ac:dyDescent="0.25">
      <c r="AC20838" s="379"/>
    </row>
    <row r="20839" spans="29:29" x14ac:dyDescent="0.25">
      <c r="AC20839" s="379"/>
    </row>
    <row r="20840" spans="29:29" x14ac:dyDescent="0.25">
      <c r="AC20840" s="379"/>
    </row>
    <row r="20841" spans="29:29" x14ac:dyDescent="0.25">
      <c r="AC20841" s="379"/>
    </row>
    <row r="20842" spans="29:29" x14ac:dyDescent="0.25">
      <c r="AC20842" s="379"/>
    </row>
    <row r="20843" spans="29:29" x14ac:dyDescent="0.25">
      <c r="AC20843" s="379"/>
    </row>
    <row r="20844" spans="29:29" x14ac:dyDescent="0.25">
      <c r="AC20844" s="379"/>
    </row>
    <row r="20845" spans="29:29" x14ac:dyDescent="0.25">
      <c r="AC20845" s="379"/>
    </row>
    <row r="20846" spans="29:29" x14ac:dyDescent="0.25">
      <c r="AC20846" s="379"/>
    </row>
    <row r="20847" spans="29:29" x14ac:dyDescent="0.25">
      <c r="AC20847" s="379"/>
    </row>
    <row r="20848" spans="29:29" x14ac:dyDescent="0.25">
      <c r="AC20848" s="379"/>
    </row>
    <row r="20849" spans="29:29" x14ac:dyDescent="0.25">
      <c r="AC20849" s="379"/>
    </row>
    <row r="20850" spans="29:29" x14ac:dyDescent="0.25">
      <c r="AC20850" s="379"/>
    </row>
    <row r="20851" spans="29:29" x14ac:dyDescent="0.25">
      <c r="AC20851" s="379"/>
    </row>
    <row r="20852" spans="29:29" x14ac:dyDescent="0.25">
      <c r="AC20852" s="379"/>
    </row>
    <row r="20853" spans="29:29" x14ac:dyDescent="0.25">
      <c r="AC20853" s="379"/>
    </row>
    <row r="20854" spans="29:29" x14ac:dyDescent="0.25">
      <c r="AC20854" s="379"/>
    </row>
    <row r="20855" spans="29:29" x14ac:dyDescent="0.25">
      <c r="AC20855" s="379"/>
    </row>
    <row r="20856" spans="29:29" x14ac:dyDescent="0.25">
      <c r="AC20856" s="379"/>
    </row>
    <row r="20857" spans="29:29" x14ac:dyDescent="0.25">
      <c r="AC20857" s="379"/>
    </row>
    <row r="20858" spans="29:29" x14ac:dyDescent="0.25">
      <c r="AC20858" s="379"/>
    </row>
    <row r="20859" spans="29:29" x14ac:dyDescent="0.25">
      <c r="AC20859" s="379"/>
    </row>
    <row r="20860" spans="29:29" x14ac:dyDescent="0.25">
      <c r="AC20860" s="379"/>
    </row>
    <row r="20861" spans="29:29" x14ac:dyDescent="0.25">
      <c r="AC20861" s="379"/>
    </row>
    <row r="20862" spans="29:29" x14ac:dyDescent="0.25">
      <c r="AC20862" s="379"/>
    </row>
    <row r="20863" spans="29:29" x14ac:dyDescent="0.25">
      <c r="AC20863" s="379"/>
    </row>
    <row r="20864" spans="29:29" x14ac:dyDescent="0.25">
      <c r="AC20864" s="379"/>
    </row>
    <row r="20865" spans="29:29" x14ac:dyDescent="0.25">
      <c r="AC20865" s="379"/>
    </row>
    <row r="20866" spans="29:29" x14ac:dyDescent="0.25">
      <c r="AC20866" s="379"/>
    </row>
    <row r="20867" spans="29:29" x14ac:dyDescent="0.25">
      <c r="AC20867" s="379"/>
    </row>
    <row r="20868" spans="29:29" x14ac:dyDescent="0.25">
      <c r="AC20868" s="379"/>
    </row>
    <row r="20869" spans="29:29" x14ac:dyDescent="0.25">
      <c r="AC20869" s="379"/>
    </row>
    <row r="20870" spans="29:29" x14ac:dyDescent="0.25">
      <c r="AC20870" s="379"/>
    </row>
    <row r="20871" spans="29:29" x14ac:dyDescent="0.25">
      <c r="AC20871" s="379"/>
    </row>
    <row r="20872" spans="29:29" x14ac:dyDescent="0.25">
      <c r="AC20872" s="379"/>
    </row>
    <row r="20873" spans="29:29" x14ac:dyDescent="0.25">
      <c r="AC20873" s="379"/>
    </row>
    <row r="20874" spans="29:29" x14ac:dyDescent="0.25">
      <c r="AC20874" s="379"/>
    </row>
    <row r="20875" spans="29:29" x14ac:dyDescent="0.25">
      <c r="AC20875" s="379"/>
    </row>
    <row r="20876" spans="29:29" x14ac:dyDescent="0.25">
      <c r="AC20876" s="379"/>
    </row>
    <row r="20877" spans="29:29" x14ac:dyDescent="0.25">
      <c r="AC20877" s="379"/>
    </row>
    <row r="20878" spans="29:29" x14ac:dyDescent="0.25">
      <c r="AC20878" s="379"/>
    </row>
    <row r="20879" spans="29:29" x14ac:dyDescent="0.25">
      <c r="AC20879" s="379"/>
    </row>
    <row r="20880" spans="29:29" x14ac:dyDescent="0.25">
      <c r="AC20880" s="379"/>
    </row>
    <row r="20881" spans="29:29" x14ac:dyDescent="0.25">
      <c r="AC20881" s="379"/>
    </row>
    <row r="20882" spans="29:29" x14ac:dyDescent="0.25">
      <c r="AC20882" s="379"/>
    </row>
    <row r="20883" spans="29:29" x14ac:dyDescent="0.25">
      <c r="AC20883" s="379"/>
    </row>
    <row r="20884" spans="29:29" x14ac:dyDescent="0.25">
      <c r="AC20884" s="379"/>
    </row>
    <row r="20885" spans="29:29" x14ac:dyDescent="0.25">
      <c r="AC20885" s="379"/>
    </row>
    <row r="20886" spans="29:29" x14ac:dyDescent="0.25">
      <c r="AC20886" s="379"/>
    </row>
    <row r="20887" spans="29:29" x14ac:dyDescent="0.25">
      <c r="AC20887" s="379"/>
    </row>
    <row r="20888" spans="29:29" x14ac:dyDescent="0.25">
      <c r="AC20888" s="379"/>
    </row>
    <row r="20889" spans="29:29" x14ac:dyDescent="0.25">
      <c r="AC20889" s="379"/>
    </row>
    <row r="20890" spans="29:29" x14ac:dyDescent="0.25">
      <c r="AC20890" s="379"/>
    </row>
    <row r="20891" spans="29:29" x14ac:dyDescent="0.25">
      <c r="AC20891" s="379"/>
    </row>
    <row r="20892" spans="29:29" x14ac:dyDescent="0.25">
      <c r="AC20892" s="379"/>
    </row>
    <row r="20893" spans="29:29" x14ac:dyDescent="0.25">
      <c r="AC20893" s="379"/>
    </row>
    <row r="20894" spans="29:29" x14ac:dyDescent="0.25">
      <c r="AC20894" s="379"/>
    </row>
    <row r="20895" spans="29:29" x14ac:dyDescent="0.25">
      <c r="AC20895" s="379"/>
    </row>
    <row r="20896" spans="29:29" x14ac:dyDescent="0.25">
      <c r="AC20896" s="379"/>
    </row>
    <row r="20897" spans="29:29" x14ac:dyDescent="0.25">
      <c r="AC20897" s="379"/>
    </row>
    <row r="20898" spans="29:29" x14ac:dyDescent="0.25">
      <c r="AC20898" s="379"/>
    </row>
    <row r="20899" spans="29:29" x14ac:dyDescent="0.25">
      <c r="AC20899" s="379"/>
    </row>
    <row r="20900" spans="29:29" x14ac:dyDescent="0.25">
      <c r="AC20900" s="379"/>
    </row>
    <row r="20901" spans="29:29" x14ac:dyDescent="0.25">
      <c r="AC20901" s="379"/>
    </row>
    <row r="20902" spans="29:29" x14ac:dyDescent="0.25">
      <c r="AC20902" s="379"/>
    </row>
    <row r="20903" spans="29:29" x14ac:dyDescent="0.25">
      <c r="AC20903" s="379"/>
    </row>
    <row r="20904" spans="29:29" x14ac:dyDescent="0.25">
      <c r="AC20904" s="379"/>
    </row>
    <row r="20905" spans="29:29" x14ac:dyDescent="0.25">
      <c r="AC20905" s="379"/>
    </row>
    <row r="20906" spans="29:29" x14ac:dyDescent="0.25">
      <c r="AC20906" s="379"/>
    </row>
    <row r="20907" spans="29:29" x14ac:dyDescent="0.25">
      <c r="AC20907" s="379"/>
    </row>
    <row r="20908" spans="29:29" x14ac:dyDescent="0.25">
      <c r="AC20908" s="379"/>
    </row>
    <row r="20909" spans="29:29" x14ac:dyDescent="0.25">
      <c r="AC20909" s="379"/>
    </row>
    <row r="20910" spans="29:29" x14ac:dyDescent="0.25">
      <c r="AC20910" s="379"/>
    </row>
    <row r="20911" spans="29:29" x14ac:dyDescent="0.25">
      <c r="AC20911" s="379"/>
    </row>
    <row r="20912" spans="29:29" x14ac:dyDescent="0.25">
      <c r="AC20912" s="379"/>
    </row>
    <row r="20913" spans="29:29" x14ac:dyDescent="0.25">
      <c r="AC20913" s="379"/>
    </row>
    <row r="20914" spans="29:29" x14ac:dyDescent="0.25">
      <c r="AC20914" s="379"/>
    </row>
    <row r="20915" spans="29:29" x14ac:dyDescent="0.25">
      <c r="AC20915" s="379"/>
    </row>
    <row r="20916" spans="29:29" x14ac:dyDescent="0.25">
      <c r="AC20916" s="379"/>
    </row>
    <row r="20917" spans="29:29" x14ac:dyDescent="0.25">
      <c r="AC20917" s="379"/>
    </row>
    <row r="20918" spans="29:29" x14ac:dyDescent="0.25">
      <c r="AC20918" s="379"/>
    </row>
    <row r="20919" spans="29:29" x14ac:dyDescent="0.25">
      <c r="AC20919" s="379"/>
    </row>
    <row r="20920" spans="29:29" x14ac:dyDescent="0.25">
      <c r="AC20920" s="379"/>
    </row>
    <row r="20921" spans="29:29" x14ac:dyDescent="0.25">
      <c r="AC20921" s="379"/>
    </row>
    <row r="20922" spans="29:29" x14ac:dyDescent="0.25">
      <c r="AC20922" s="379"/>
    </row>
    <row r="20923" spans="29:29" x14ac:dyDescent="0.25">
      <c r="AC20923" s="379"/>
    </row>
    <row r="20924" spans="29:29" x14ac:dyDescent="0.25">
      <c r="AC20924" s="379"/>
    </row>
    <row r="20925" spans="29:29" x14ac:dyDescent="0.25">
      <c r="AC20925" s="379"/>
    </row>
    <row r="20926" spans="29:29" x14ac:dyDescent="0.25">
      <c r="AC20926" s="379"/>
    </row>
    <row r="20927" spans="29:29" x14ac:dyDescent="0.25">
      <c r="AC20927" s="379"/>
    </row>
    <row r="20928" spans="29:29" x14ac:dyDescent="0.25">
      <c r="AC20928" s="379"/>
    </row>
    <row r="20929" spans="29:29" x14ac:dyDescent="0.25">
      <c r="AC20929" s="379"/>
    </row>
    <row r="20930" spans="29:29" x14ac:dyDescent="0.25">
      <c r="AC20930" s="379"/>
    </row>
    <row r="20931" spans="29:29" x14ac:dyDescent="0.25">
      <c r="AC20931" s="379"/>
    </row>
    <row r="20932" spans="29:29" x14ac:dyDescent="0.25">
      <c r="AC20932" s="379"/>
    </row>
    <row r="20933" spans="29:29" x14ac:dyDescent="0.25">
      <c r="AC20933" s="379"/>
    </row>
    <row r="20934" spans="29:29" x14ac:dyDescent="0.25">
      <c r="AC20934" s="379"/>
    </row>
    <row r="20935" spans="29:29" x14ac:dyDescent="0.25">
      <c r="AC20935" s="379"/>
    </row>
    <row r="20936" spans="29:29" x14ac:dyDescent="0.25">
      <c r="AC20936" s="379"/>
    </row>
    <row r="20937" spans="29:29" x14ac:dyDescent="0.25">
      <c r="AC20937" s="379"/>
    </row>
    <row r="20938" spans="29:29" x14ac:dyDescent="0.25">
      <c r="AC20938" s="379"/>
    </row>
    <row r="20939" spans="29:29" x14ac:dyDescent="0.25">
      <c r="AC20939" s="379"/>
    </row>
    <row r="20940" spans="29:29" x14ac:dyDescent="0.25">
      <c r="AC20940" s="379"/>
    </row>
    <row r="20941" spans="29:29" x14ac:dyDescent="0.25">
      <c r="AC20941" s="379"/>
    </row>
    <row r="20942" spans="29:29" x14ac:dyDescent="0.25">
      <c r="AC20942" s="379"/>
    </row>
    <row r="20943" spans="29:29" x14ac:dyDescent="0.25">
      <c r="AC20943" s="379"/>
    </row>
    <row r="20944" spans="29:29" x14ac:dyDescent="0.25">
      <c r="AC20944" s="379"/>
    </row>
    <row r="20945" spans="29:29" x14ac:dyDescent="0.25">
      <c r="AC20945" s="379"/>
    </row>
    <row r="20946" spans="29:29" x14ac:dyDescent="0.25">
      <c r="AC20946" s="379"/>
    </row>
    <row r="20947" spans="29:29" x14ac:dyDescent="0.25">
      <c r="AC20947" s="379"/>
    </row>
    <row r="20948" spans="29:29" x14ac:dyDescent="0.25">
      <c r="AC20948" s="379"/>
    </row>
    <row r="20949" spans="29:29" x14ac:dyDescent="0.25">
      <c r="AC20949" s="379"/>
    </row>
    <row r="20950" spans="29:29" x14ac:dyDescent="0.25">
      <c r="AC20950" s="379"/>
    </row>
    <row r="20951" spans="29:29" x14ac:dyDescent="0.25">
      <c r="AC20951" s="379"/>
    </row>
    <row r="20952" spans="29:29" x14ac:dyDescent="0.25">
      <c r="AC20952" s="379"/>
    </row>
    <row r="20953" spans="29:29" x14ac:dyDescent="0.25">
      <c r="AC20953" s="379"/>
    </row>
    <row r="20954" spans="29:29" x14ac:dyDescent="0.25">
      <c r="AC20954" s="379"/>
    </row>
    <row r="20955" spans="29:29" x14ac:dyDescent="0.25">
      <c r="AC20955" s="379"/>
    </row>
    <row r="20956" spans="29:29" x14ac:dyDescent="0.25">
      <c r="AC20956" s="379"/>
    </row>
    <row r="20957" spans="29:29" x14ac:dyDescent="0.25">
      <c r="AC20957" s="379"/>
    </row>
    <row r="20958" spans="29:29" x14ac:dyDescent="0.25">
      <c r="AC20958" s="379"/>
    </row>
    <row r="20959" spans="29:29" x14ac:dyDescent="0.25">
      <c r="AC20959" s="379"/>
    </row>
    <row r="20960" spans="29:29" x14ac:dyDescent="0.25">
      <c r="AC20960" s="379"/>
    </row>
    <row r="20961" spans="29:29" x14ac:dyDescent="0.25">
      <c r="AC20961" s="379"/>
    </row>
    <row r="20962" spans="29:29" x14ac:dyDescent="0.25">
      <c r="AC20962" s="379"/>
    </row>
    <row r="20963" spans="29:29" x14ac:dyDescent="0.25">
      <c r="AC20963" s="379"/>
    </row>
    <row r="20964" spans="29:29" x14ac:dyDescent="0.25">
      <c r="AC20964" s="379"/>
    </row>
    <row r="20965" spans="29:29" x14ac:dyDescent="0.25">
      <c r="AC20965" s="379"/>
    </row>
    <row r="20966" spans="29:29" x14ac:dyDescent="0.25">
      <c r="AC20966" s="379"/>
    </row>
    <row r="20967" spans="29:29" x14ac:dyDescent="0.25">
      <c r="AC20967" s="379"/>
    </row>
    <row r="20968" spans="29:29" x14ac:dyDescent="0.25">
      <c r="AC20968" s="379"/>
    </row>
    <row r="20969" spans="29:29" x14ac:dyDescent="0.25">
      <c r="AC20969" s="379"/>
    </row>
    <row r="20970" spans="29:29" x14ac:dyDescent="0.25">
      <c r="AC20970" s="379"/>
    </row>
    <row r="20971" spans="29:29" x14ac:dyDescent="0.25">
      <c r="AC20971" s="379"/>
    </row>
    <row r="20972" spans="29:29" x14ac:dyDescent="0.25">
      <c r="AC20972" s="379"/>
    </row>
    <row r="20973" spans="29:29" x14ac:dyDescent="0.25">
      <c r="AC20973" s="379"/>
    </row>
    <row r="20974" spans="29:29" x14ac:dyDescent="0.25">
      <c r="AC20974" s="379"/>
    </row>
    <row r="20975" spans="29:29" x14ac:dyDescent="0.25">
      <c r="AC20975" s="379"/>
    </row>
    <row r="20976" spans="29:29" x14ac:dyDescent="0.25">
      <c r="AC20976" s="379"/>
    </row>
    <row r="20977" spans="29:29" x14ac:dyDescent="0.25">
      <c r="AC20977" s="379"/>
    </row>
    <row r="20978" spans="29:29" x14ac:dyDescent="0.25">
      <c r="AC20978" s="379"/>
    </row>
    <row r="20979" spans="29:29" x14ac:dyDescent="0.25">
      <c r="AC20979" s="379"/>
    </row>
    <row r="20980" spans="29:29" x14ac:dyDescent="0.25">
      <c r="AC20980" s="379"/>
    </row>
    <row r="20981" spans="29:29" x14ac:dyDescent="0.25">
      <c r="AC20981" s="379"/>
    </row>
    <row r="20982" spans="29:29" x14ac:dyDescent="0.25">
      <c r="AC20982" s="379"/>
    </row>
    <row r="20983" spans="29:29" x14ac:dyDescent="0.25">
      <c r="AC20983" s="379"/>
    </row>
    <row r="20984" spans="29:29" x14ac:dyDescent="0.25">
      <c r="AC20984" s="379"/>
    </row>
    <row r="20985" spans="29:29" x14ac:dyDescent="0.25">
      <c r="AC20985" s="379"/>
    </row>
    <row r="20986" spans="29:29" x14ac:dyDescent="0.25">
      <c r="AC20986" s="379"/>
    </row>
    <row r="20987" spans="29:29" x14ac:dyDescent="0.25">
      <c r="AC20987" s="379"/>
    </row>
    <row r="20988" spans="29:29" x14ac:dyDescent="0.25">
      <c r="AC20988" s="379"/>
    </row>
    <row r="20989" spans="29:29" x14ac:dyDescent="0.25">
      <c r="AC20989" s="379"/>
    </row>
    <row r="20990" spans="29:29" x14ac:dyDescent="0.25">
      <c r="AC20990" s="379"/>
    </row>
    <row r="20991" spans="29:29" x14ac:dyDescent="0.25">
      <c r="AC20991" s="379"/>
    </row>
    <row r="20992" spans="29:29" x14ac:dyDescent="0.25">
      <c r="AC20992" s="379"/>
    </row>
    <row r="20993" spans="29:29" x14ac:dyDescent="0.25">
      <c r="AC20993" s="379"/>
    </row>
    <row r="20994" spans="29:29" x14ac:dyDescent="0.25">
      <c r="AC20994" s="379"/>
    </row>
    <row r="20995" spans="29:29" x14ac:dyDescent="0.25">
      <c r="AC20995" s="379"/>
    </row>
    <row r="20996" spans="29:29" x14ac:dyDescent="0.25">
      <c r="AC20996" s="379"/>
    </row>
    <row r="20997" spans="29:29" x14ac:dyDescent="0.25">
      <c r="AC20997" s="379"/>
    </row>
    <row r="20998" spans="29:29" x14ac:dyDescent="0.25">
      <c r="AC20998" s="379"/>
    </row>
    <row r="20999" spans="29:29" x14ac:dyDescent="0.25">
      <c r="AC20999" s="379"/>
    </row>
    <row r="21000" spans="29:29" x14ac:dyDescent="0.25">
      <c r="AC21000" s="379"/>
    </row>
    <row r="21001" spans="29:29" x14ac:dyDescent="0.25">
      <c r="AC21001" s="379"/>
    </row>
    <row r="21002" spans="29:29" x14ac:dyDescent="0.25">
      <c r="AC21002" s="379"/>
    </row>
    <row r="21003" spans="29:29" x14ac:dyDescent="0.25">
      <c r="AC21003" s="379"/>
    </row>
    <row r="21004" spans="29:29" x14ac:dyDescent="0.25">
      <c r="AC21004" s="379"/>
    </row>
    <row r="21005" spans="29:29" x14ac:dyDescent="0.25">
      <c r="AC21005" s="379"/>
    </row>
    <row r="21006" spans="29:29" x14ac:dyDescent="0.25">
      <c r="AC21006" s="379"/>
    </row>
    <row r="21007" spans="29:29" x14ac:dyDescent="0.25">
      <c r="AC21007" s="379"/>
    </row>
    <row r="21008" spans="29:29" x14ac:dyDescent="0.25">
      <c r="AC21008" s="379"/>
    </row>
    <row r="21009" spans="29:29" x14ac:dyDescent="0.25">
      <c r="AC21009" s="379"/>
    </row>
    <row r="21010" spans="29:29" x14ac:dyDescent="0.25">
      <c r="AC21010" s="379"/>
    </row>
    <row r="21011" spans="29:29" x14ac:dyDescent="0.25">
      <c r="AC21011" s="379"/>
    </row>
    <row r="21012" spans="29:29" x14ac:dyDescent="0.25">
      <c r="AC21012" s="379"/>
    </row>
    <row r="21013" spans="29:29" x14ac:dyDescent="0.25">
      <c r="AC21013" s="379"/>
    </row>
    <row r="21014" spans="29:29" x14ac:dyDescent="0.25">
      <c r="AC21014" s="379"/>
    </row>
    <row r="21015" spans="29:29" x14ac:dyDescent="0.25">
      <c r="AC21015" s="379"/>
    </row>
    <row r="21016" spans="29:29" x14ac:dyDescent="0.25">
      <c r="AC21016" s="379"/>
    </row>
    <row r="21017" spans="29:29" x14ac:dyDescent="0.25">
      <c r="AC21017" s="379"/>
    </row>
    <row r="21018" spans="29:29" x14ac:dyDescent="0.25">
      <c r="AC21018" s="379"/>
    </row>
    <row r="21019" spans="29:29" x14ac:dyDescent="0.25">
      <c r="AC21019" s="379"/>
    </row>
    <row r="21020" spans="29:29" x14ac:dyDescent="0.25">
      <c r="AC21020" s="379"/>
    </row>
    <row r="21021" spans="29:29" x14ac:dyDescent="0.25">
      <c r="AC21021" s="379"/>
    </row>
    <row r="21022" spans="29:29" x14ac:dyDescent="0.25">
      <c r="AC21022" s="379"/>
    </row>
    <row r="21023" spans="29:29" x14ac:dyDescent="0.25">
      <c r="AC21023" s="379"/>
    </row>
    <row r="21024" spans="29:29" x14ac:dyDescent="0.25">
      <c r="AC21024" s="379"/>
    </row>
    <row r="21025" spans="29:29" x14ac:dyDescent="0.25">
      <c r="AC21025" s="379"/>
    </row>
    <row r="21026" spans="29:29" x14ac:dyDescent="0.25">
      <c r="AC21026" s="379"/>
    </row>
    <row r="21027" spans="29:29" x14ac:dyDescent="0.25">
      <c r="AC21027" s="379"/>
    </row>
    <row r="21028" spans="29:29" x14ac:dyDescent="0.25">
      <c r="AC21028" s="379"/>
    </row>
    <row r="21029" spans="29:29" x14ac:dyDescent="0.25">
      <c r="AC21029" s="379"/>
    </row>
    <row r="21030" spans="29:29" x14ac:dyDescent="0.25">
      <c r="AC21030" s="379"/>
    </row>
    <row r="21031" spans="29:29" x14ac:dyDescent="0.25">
      <c r="AC21031" s="379"/>
    </row>
    <row r="21032" spans="29:29" x14ac:dyDescent="0.25">
      <c r="AC21032" s="379"/>
    </row>
    <row r="21033" spans="29:29" x14ac:dyDescent="0.25">
      <c r="AC21033" s="379"/>
    </row>
    <row r="21034" spans="29:29" x14ac:dyDescent="0.25">
      <c r="AC21034" s="379"/>
    </row>
    <row r="21035" spans="29:29" x14ac:dyDescent="0.25">
      <c r="AC21035" s="379"/>
    </row>
    <row r="21036" spans="29:29" x14ac:dyDescent="0.25">
      <c r="AC21036" s="379"/>
    </row>
    <row r="21037" spans="29:29" x14ac:dyDescent="0.25">
      <c r="AC21037" s="379"/>
    </row>
    <row r="21038" spans="29:29" x14ac:dyDescent="0.25">
      <c r="AC21038" s="379"/>
    </row>
    <row r="21039" spans="29:29" x14ac:dyDescent="0.25">
      <c r="AC21039" s="379"/>
    </row>
    <row r="21040" spans="29:29" x14ac:dyDescent="0.25">
      <c r="AC21040" s="379"/>
    </row>
    <row r="21041" spans="29:29" x14ac:dyDescent="0.25">
      <c r="AC21041" s="379"/>
    </row>
    <row r="21042" spans="29:29" x14ac:dyDescent="0.25">
      <c r="AC21042" s="379"/>
    </row>
    <row r="21043" spans="29:29" x14ac:dyDescent="0.25">
      <c r="AC21043" s="379"/>
    </row>
    <row r="21044" spans="29:29" x14ac:dyDescent="0.25">
      <c r="AC21044" s="379"/>
    </row>
    <row r="21045" spans="29:29" x14ac:dyDescent="0.25">
      <c r="AC21045" s="379"/>
    </row>
    <row r="21046" spans="29:29" x14ac:dyDescent="0.25">
      <c r="AC21046" s="379"/>
    </row>
    <row r="21047" spans="29:29" x14ac:dyDescent="0.25">
      <c r="AC21047" s="379"/>
    </row>
    <row r="21048" spans="29:29" x14ac:dyDescent="0.25">
      <c r="AC21048" s="379"/>
    </row>
    <row r="21049" spans="29:29" x14ac:dyDescent="0.25">
      <c r="AC21049" s="379"/>
    </row>
    <row r="21050" spans="29:29" x14ac:dyDescent="0.25">
      <c r="AC21050" s="379"/>
    </row>
    <row r="21051" spans="29:29" x14ac:dyDescent="0.25">
      <c r="AC21051" s="379"/>
    </row>
    <row r="21052" spans="29:29" x14ac:dyDescent="0.25">
      <c r="AC21052" s="379"/>
    </row>
    <row r="21053" spans="29:29" x14ac:dyDescent="0.25">
      <c r="AC21053" s="379"/>
    </row>
    <row r="21054" spans="29:29" x14ac:dyDescent="0.25">
      <c r="AC21054" s="379"/>
    </row>
    <row r="21055" spans="29:29" x14ac:dyDescent="0.25">
      <c r="AC21055" s="379"/>
    </row>
    <row r="21056" spans="29:29" x14ac:dyDescent="0.25">
      <c r="AC21056" s="379"/>
    </row>
    <row r="21057" spans="29:29" x14ac:dyDescent="0.25">
      <c r="AC21057" s="379"/>
    </row>
    <row r="21058" spans="29:29" x14ac:dyDescent="0.25">
      <c r="AC21058" s="379"/>
    </row>
    <row r="21059" spans="29:29" x14ac:dyDescent="0.25">
      <c r="AC21059" s="379"/>
    </row>
    <row r="21060" spans="29:29" x14ac:dyDescent="0.25">
      <c r="AC21060" s="379"/>
    </row>
    <row r="21061" spans="29:29" x14ac:dyDescent="0.25">
      <c r="AC21061" s="379"/>
    </row>
    <row r="21062" spans="29:29" x14ac:dyDescent="0.25">
      <c r="AC21062" s="379"/>
    </row>
    <row r="21063" spans="29:29" x14ac:dyDescent="0.25">
      <c r="AC21063" s="379"/>
    </row>
    <row r="21064" spans="29:29" x14ac:dyDescent="0.25">
      <c r="AC21064" s="379"/>
    </row>
    <row r="21065" spans="29:29" x14ac:dyDescent="0.25">
      <c r="AC21065" s="379"/>
    </row>
    <row r="21066" spans="29:29" x14ac:dyDescent="0.25">
      <c r="AC21066" s="379"/>
    </row>
    <row r="21067" spans="29:29" x14ac:dyDescent="0.25">
      <c r="AC21067" s="379"/>
    </row>
    <row r="21068" spans="29:29" x14ac:dyDescent="0.25">
      <c r="AC21068" s="379"/>
    </row>
    <row r="21069" spans="29:29" x14ac:dyDescent="0.25">
      <c r="AC21069" s="379"/>
    </row>
    <row r="21070" spans="29:29" x14ac:dyDescent="0.25">
      <c r="AC21070" s="379"/>
    </row>
    <row r="21071" spans="29:29" x14ac:dyDescent="0.25">
      <c r="AC21071" s="379"/>
    </row>
    <row r="21072" spans="29:29" x14ac:dyDescent="0.25">
      <c r="AC21072" s="379"/>
    </row>
    <row r="21073" spans="29:29" x14ac:dyDescent="0.25">
      <c r="AC21073" s="379"/>
    </row>
    <row r="21074" spans="29:29" x14ac:dyDescent="0.25">
      <c r="AC21074" s="379"/>
    </row>
    <row r="21075" spans="29:29" x14ac:dyDescent="0.25">
      <c r="AC21075" s="379"/>
    </row>
    <row r="21076" spans="29:29" x14ac:dyDescent="0.25">
      <c r="AC21076" s="379"/>
    </row>
    <row r="21077" spans="29:29" x14ac:dyDescent="0.25">
      <c r="AC21077" s="379"/>
    </row>
    <row r="21078" spans="29:29" x14ac:dyDescent="0.25">
      <c r="AC21078" s="379"/>
    </row>
    <row r="21079" spans="29:29" x14ac:dyDescent="0.25">
      <c r="AC21079" s="379"/>
    </row>
    <row r="21080" spans="29:29" x14ac:dyDescent="0.25">
      <c r="AC21080" s="379"/>
    </row>
    <row r="21081" spans="29:29" x14ac:dyDescent="0.25">
      <c r="AC21081" s="379"/>
    </row>
    <row r="21082" spans="29:29" x14ac:dyDescent="0.25">
      <c r="AC21082" s="379"/>
    </row>
    <row r="21083" spans="29:29" x14ac:dyDescent="0.25">
      <c r="AC21083" s="379"/>
    </row>
    <row r="21084" spans="29:29" x14ac:dyDescent="0.25">
      <c r="AC21084" s="379"/>
    </row>
    <row r="21085" spans="29:29" x14ac:dyDescent="0.25">
      <c r="AC21085" s="379"/>
    </row>
    <row r="21086" spans="29:29" x14ac:dyDescent="0.25">
      <c r="AC21086" s="379"/>
    </row>
    <row r="21087" spans="29:29" x14ac:dyDescent="0.25">
      <c r="AC21087" s="379"/>
    </row>
    <row r="21088" spans="29:29" x14ac:dyDescent="0.25">
      <c r="AC21088" s="379"/>
    </row>
    <row r="21089" spans="29:29" x14ac:dyDescent="0.25">
      <c r="AC21089" s="379"/>
    </row>
    <row r="21090" spans="29:29" x14ac:dyDescent="0.25">
      <c r="AC21090" s="379"/>
    </row>
    <row r="21091" spans="29:29" x14ac:dyDescent="0.25">
      <c r="AC21091" s="379"/>
    </row>
    <row r="21092" spans="29:29" x14ac:dyDescent="0.25">
      <c r="AC21092" s="379"/>
    </row>
    <row r="21093" spans="29:29" x14ac:dyDescent="0.25">
      <c r="AC21093" s="379"/>
    </row>
    <row r="21094" spans="29:29" x14ac:dyDescent="0.25">
      <c r="AC21094" s="379"/>
    </row>
    <row r="21095" spans="29:29" x14ac:dyDescent="0.25">
      <c r="AC21095" s="379"/>
    </row>
    <row r="21096" spans="29:29" x14ac:dyDescent="0.25">
      <c r="AC21096" s="379"/>
    </row>
    <row r="21097" spans="29:29" x14ac:dyDescent="0.25">
      <c r="AC21097" s="379"/>
    </row>
    <row r="21098" spans="29:29" x14ac:dyDescent="0.25">
      <c r="AC21098" s="379"/>
    </row>
    <row r="21099" spans="29:29" x14ac:dyDescent="0.25">
      <c r="AC21099" s="379"/>
    </row>
    <row r="21100" spans="29:29" x14ac:dyDescent="0.25">
      <c r="AC21100" s="379"/>
    </row>
    <row r="21101" spans="29:29" x14ac:dyDescent="0.25">
      <c r="AC21101" s="379"/>
    </row>
    <row r="21102" spans="29:29" x14ac:dyDescent="0.25">
      <c r="AC21102" s="379"/>
    </row>
    <row r="21103" spans="29:29" x14ac:dyDescent="0.25">
      <c r="AC21103" s="379"/>
    </row>
    <row r="21104" spans="29:29" x14ac:dyDescent="0.25">
      <c r="AC21104" s="379"/>
    </row>
    <row r="21105" spans="29:29" x14ac:dyDescent="0.25">
      <c r="AC21105" s="379"/>
    </row>
    <row r="21106" spans="29:29" x14ac:dyDescent="0.25">
      <c r="AC21106" s="379"/>
    </row>
    <row r="21107" spans="29:29" x14ac:dyDescent="0.25">
      <c r="AC21107" s="379"/>
    </row>
    <row r="21108" spans="29:29" x14ac:dyDescent="0.25">
      <c r="AC21108" s="379"/>
    </row>
    <row r="21109" spans="29:29" x14ac:dyDescent="0.25">
      <c r="AC21109" s="379"/>
    </row>
    <row r="21110" spans="29:29" x14ac:dyDescent="0.25">
      <c r="AC21110" s="379"/>
    </row>
    <row r="21111" spans="29:29" x14ac:dyDescent="0.25">
      <c r="AC21111" s="379"/>
    </row>
    <row r="21112" spans="29:29" x14ac:dyDescent="0.25">
      <c r="AC21112" s="379"/>
    </row>
    <row r="21113" spans="29:29" x14ac:dyDescent="0.25">
      <c r="AC21113" s="379"/>
    </row>
    <row r="21114" spans="29:29" x14ac:dyDescent="0.25">
      <c r="AC21114" s="379"/>
    </row>
    <row r="21115" spans="29:29" x14ac:dyDescent="0.25">
      <c r="AC21115" s="379"/>
    </row>
    <row r="21116" spans="29:29" x14ac:dyDescent="0.25">
      <c r="AC21116" s="379"/>
    </row>
    <row r="21117" spans="29:29" x14ac:dyDescent="0.25">
      <c r="AC21117" s="379"/>
    </row>
    <row r="21118" spans="29:29" x14ac:dyDescent="0.25">
      <c r="AC21118" s="379"/>
    </row>
    <row r="21119" spans="29:29" x14ac:dyDescent="0.25">
      <c r="AC21119" s="379"/>
    </row>
    <row r="21120" spans="29:29" x14ac:dyDescent="0.25">
      <c r="AC21120" s="379"/>
    </row>
    <row r="21121" spans="29:29" x14ac:dyDescent="0.25">
      <c r="AC21121" s="379"/>
    </row>
    <row r="21122" spans="29:29" x14ac:dyDescent="0.25">
      <c r="AC21122" s="379"/>
    </row>
    <row r="21123" spans="29:29" x14ac:dyDescent="0.25">
      <c r="AC21123" s="379"/>
    </row>
    <row r="21124" spans="29:29" x14ac:dyDescent="0.25">
      <c r="AC21124" s="379"/>
    </row>
    <row r="21125" spans="29:29" x14ac:dyDescent="0.25">
      <c r="AC21125" s="379"/>
    </row>
    <row r="21126" spans="29:29" x14ac:dyDescent="0.25">
      <c r="AC21126" s="379"/>
    </row>
    <row r="21127" spans="29:29" x14ac:dyDescent="0.25">
      <c r="AC21127" s="379"/>
    </row>
    <row r="21128" spans="29:29" x14ac:dyDescent="0.25">
      <c r="AC21128" s="379"/>
    </row>
    <row r="21129" spans="29:29" x14ac:dyDescent="0.25">
      <c r="AC21129" s="379"/>
    </row>
    <row r="21130" spans="29:29" x14ac:dyDescent="0.25">
      <c r="AC21130" s="379"/>
    </row>
    <row r="21131" spans="29:29" x14ac:dyDescent="0.25">
      <c r="AC21131" s="379"/>
    </row>
    <row r="21132" spans="29:29" x14ac:dyDescent="0.25">
      <c r="AC21132" s="379"/>
    </row>
    <row r="21133" spans="29:29" x14ac:dyDescent="0.25">
      <c r="AC21133" s="379"/>
    </row>
    <row r="21134" spans="29:29" x14ac:dyDescent="0.25">
      <c r="AC21134" s="379"/>
    </row>
    <row r="21135" spans="29:29" x14ac:dyDescent="0.25">
      <c r="AC21135" s="379"/>
    </row>
    <row r="21136" spans="29:29" x14ac:dyDescent="0.25">
      <c r="AC21136" s="379"/>
    </row>
    <row r="21137" spans="29:29" x14ac:dyDescent="0.25">
      <c r="AC21137" s="379"/>
    </row>
    <row r="21138" spans="29:29" x14ac:dyDescent="0.25">
      <c r="AC21138" s="379"/>
    </row>
    <row r="21139" spans="29:29" x14ac:dyDescent="0.25">
      <c r="AC21139" s="379"/>
    </row>
    <row r="21140" spans="29:29" x14ac:dyDescent="0.25">
      <c r="AC21140" s="379"/>
    </row>
    <row r="21141" spans="29:29" x14ac:dyDescent="0.25">
      <c r="AC21141" s="379"/>
    </row>
    <row r="21142" spans="29:29" x14ac:dyDescent="0.25">
      <c r="AC21142" s="379"/>
    </row>
    <row r="21143" spans="29:29" x14ac:dyDescent="0.25">
      <c r="AC21143" s="379"/>
    </row>
    <row r="21144" spans="29:29" x14ac:dyDescent="0.25">
      <c r="AC21144" s="379"/>
    </row>
    <row r="21145" spans="29:29" x14ac:dyDescent="0.25">
      <c r="AC21145" s="379"/>
    </row>
    <row r="21146" spans="29:29" x14ac:dyDescent="0.25">
      <c r="AC21146" s="379"/>
    </row>
    <row r="21147" spans="29:29" x14ac:dyDescent="0.25">
      <c r="AC21147" s="379"/>
    </row>
    <row r="21148" spans="29:29" x14ac:dyDescent="0.25">
      <c r="AC21148" s="379"/>
    </row>
    <row r="21149" spans="29:29" x14ac:dyDescent="0.25">
      <c r="AC21149" s="379"/>
    </row>
    <row r="21150" spans="29:29" x14ac:dyDescent="0.25">
      <c r="AC21150" s="379"/>
    </row>
    <row r="21151" spans="29:29" x14ac:dyDescent="0.25">
      <c r="AC21151" s="379"/>
    </row>
    <row r="21152" spans="29:29" x14ac:dyDescent="0.25">
      <c r="AC21152" s="379"/>
    </row>
    <row r="21153" spans="29:29" x14ac:dyDescent="0.25">
      <c r="AC21153" s="379"/>
    </row>
    <row r="21154" spans="29:29" x14ac:dyDescent="0.25">
      <c r="AC21154" s="379"/>
    </row>
    <row r="21155" spans="29:29" x14ac:dyDescent="0.25">
      <c r="AC21155" s="379"/>
    </row>
    <row r="21156" spans="29:29" x14ac:dyDescent="0.25">
      <c r="AC21156" s="379"/>
    </row>
    <row r="21157" spans="29:29" x14ac:dyDescent="0.25">
      <c r="AC21157" s="379"/>
    </row>
    <row r="21158" spans="29:29" x14ac:dyDescent="0.25">
      <c r="AC21158" s="379"/>
    </row>
    <row r="21159" spans="29:29" x14ac:dyDescent="0.25">
      <c r="AC21159" s="379"/>
    </row>
    <row r="21160" spans="29:29" x14ac:dyDescent="0.25">
      <c r="AC21160" s="379"/>
    </row>
    <row r="21161" spans="29:29" x14ac:dyDescent="0.25">
      <c r="AC21161" s="379"/>
    </row>
    <row r="21162" spans="29:29" x14ac:dyDescent="0.25">
      <c r="AC21162" s="379"/>
    </row>
    <row r="21163" spans="29:29" x14ac:dyDescent="0.25">
      <c r="AC21163" s="379"/>
    </row>
    <row r="21164" spans="29:29" x14ac:dyDescent="0.25">
      <c r="AC21164" s="379"/>
    </row>
    <row r="21165" spans="29:29" x14ac:dyDescent="0.25">
      <c r="AC21165" s="379"/>
    </row>
    <row r="21166" spans="29:29" x14ac:dyDescent="0.25">
      <c r="AC21166" s="379"/>
    </row>
    <row r="21167" spans="29:29" x14ac:dyDescent="0.25">
      <c r="AC21167" s="379"/>
    </row>
    <row r="21168" spans="29:29" x14ac:dyDescent="0.25">
      <c r="AC21168" s="379"/>
    </row>
    <row r="21169" spans="29:29" x14ac:dyDescent="0.25">
      <c r="AC21169" s="379"/>
    </row>
    <row r="21170" spans="29:29" x14ac:dyDescent="0.25">
      <c r="AC21170" s="379"/>
    </row>
    <row r="21171" spans="29:29" x14ac:dyDescent="0.25">
      <c r="AC21171" s="379"/>
    </row>
    <row r="21172" spans="29:29" x14ac:dyDescent="0.25">
      <c r="AC21172" s="379"/>
    </row>
    <row r="21173" spans="29:29" x14ac:dyDescent="0.25">
      <c r="AC21173" s="379"/>
    </row>
    <row r="21174" spans="29:29" x14ac:dyDescent="0.25">
      <c r="AC21174" s="379"/>
    </row>
    <row r="21175" spans="29:29" x14ac:dyDescent="0.25">
      <c r="AC21175" s="379"/>
    </row>
    <row r="21176" spans="29:29" x14ac:dyDescent="0.25">
      <c r="AC21176" s="379"/>
    </row>
    <row r="21177" spans="29:29" x14ac:dyDescent="0.25">
      <c r="AC21177" s="379"/>
    </row>
    <row r="21178" spans="29:29" x14ac:dyDescent="0.25">
      <c r="AC21178" s="379"/>
    </row>
    <row r="21179" spans="29:29" x14ac:dyDescent="0.25">
      <c r="AC21179" s="379"/>
    </row>
    <row r="21180" spans="29:29" x14ac:dyDescent="0.25">
      <c r="AC21180" s="379"/>
    </row>
    <row r="21181" spans="29:29" x14ac:dyDescent="0.25">
      <c r="AC21181" s="379"/>
    </row>
    <row r="21182" spans="29:29" x14ac:dyDescent="0.25">
      <c r="AC21182" s="379"/>
    </row>
    <row r="21183" spans="29:29" x14ac:dyDescent="0.25">
      <c r="AC21183" s="379"/>
    </row>
    <row r="21184" spans="29:29" x14ac:dyDescent="0.25">
      <c r="AC21184" s="379"/>
    </row>
    <row r="21185" spans="29:29" x14ac:dyDescent="0.25">
      <c r="AC21185" s="379"/>
    </row>
    <row r="21186" spans="29:29" x14ac:dyDescent="0.25">
      <c r="AC21186" s="379"/>
    </row>
    <row r="21187" spans="29:29" x14ac:dyDescent="0.25">
      <c r="AC21187" s="379"/>
    </row>
    <row r="21188" spans="29:29" x14ac:dyDescent="0.25">
      <c r="AC21188" s="379"/>
    </row>
    <row r="21189" spans="29:29" x14ac:dyDescent="0.25">
      <c r="AC21189" s="379"/>
    </row>
    <row r="21190" spans="29:29" x14ac:dyDescent="0.25">
      <c r="AC21190" s="379"/>
    </row>
    <row r="21191" spans="29:29" x14ac:dyDescent="0.25">
      <c r="AC21191" s="379"/>
    </row>
    <row r="21192" spans="29:29" x14ac:dyDescent="0.25">
      <c r="AC21192" s="379"/>
    </row>
    <row r="21193" spans="29:29" x14ac:dyDescent="0.25">
      <c r="AC21193" s="379"/>
    </row>
    <row r="21194" spans="29:29" x14ac:dyDescent="0.25">
      <c r="AC21194" s="379"/>
    </row>
    <row r="21195" spans="29:29" x14ac:dyDescent="0.25">
      <c r="AC21195" s="379"/>
    </row>
    <row r="21196" spans="29:29" x14ac:dyDescent="0.25">
      <c r="AC21196" s="379"/>
    </row>
    <row r="21197" spans="29:29" x14ac:dyDescent="0.25">
      <c r="AC21197" s="379"/>
    </row>
    <row r="21198" spans="29:29" x14ac:dyDescent="0.25">
      <c r="AC21198" s="379"/>
    </row>
    <row r="21199" spans="29:29" x14ac:dyDescent="0.25">
      <c r="AC21199" s="379"/>
    </row>
    <row r="21200" spans="29:29" x14ac:dyDescent="0.25">
      <c r="AC21200" s="379"/>
    </row>
    <row r="21201" spans="29:29" x14ac:dyDescent="0.25">
      <c r="AC21201" s="379"/>
    </row>
    <row r="21202" spans="29:29" x14ac:dyDescent="0.25">
      <c r="AC21202" s="379"/>
    </row>
    <row r="21203" spans="29:29" x14ac:dyDescent="0.25">
      <c r="AC21203" s="379"/>
    </row>
    <row r="21204" spans="29:29" x14ac:dyDescent="0.25">
      <c r="AC21204" s="379"/>
    </row>
    <row r="21205" spans="29:29" x14ac:dyDescent="0.25">
      <c r="AC21205" s="379"/>
    </row>
    <row r="21206" spans="29:29" x14ac:dyDescent="0.25">
      <c r="AC21206" s="379"/>
    </row>
    <row r="21207" spans="29:29" x14ac:dyDescent="0.25">
      <c r="AC21207" s="379"/>
    </row>
    <row r="21208" spans="29:29" x14ac:dyDescent="0.25">
      <c r="AC21208" s="379"/>
    </row>
    <row r="21209" spans="29:29" x14ac:dyDescent="0.25">
      <c r="AC21209" s="379"/>
    </row>
    <row r="21210" spans="29:29" x14ac:dyDescent="0.25">
      <c r="AC21210" s="379"/>
    </row>
    <row r="21211" spans="29:29" x14ac:dyDescent="0.25">
      <c r="AC21211" s="379"/>
    </row>
    <row r="21212" spans="29:29" x14ac:dyDescent="0.25">
      <c r="AC21212" s="379"/>
    </row>
    <row r="21213" spans="29:29" x14ac:dyDescent="0.25">
      <c r="AC21213" s="379"/>
    </row>
    <row r="21214" spans="29:29" x14ac:dyDescent="0.25">
      <c r="AC21214" s="379"/>
    </row>
    <row r="21215" spans="29:29" x14ac:dyDescent="0.25">
      <c r="AC21215" s="379"/>
    </row>
    <row r="21216" spans="29:29" x14ac:dyDescent="0.25">
      <c r="AC21216" s="379"/>
    </row>
    <row r="21217" spans="29:29" x14ac:dyDescent="0.25">
      <c r="AC21217" s="379"/>
    </row>
    <row r="21218" spans="29:29" x14ac:dyDescent="0.25">
      <c r="AC21218" s="379"/>
    </row>
    <row r="21219" spans="29:29" x14ac:dyDescent="0.25">
      <c r="AC21219" s="379"/>
    </row>
    <row r="21220" spans="29:29" x14ac:dyDescent="0.25">
      <c r="AC21220" s="379"/>
    </row>
    <row r="21221" spans="29:29" x14ac:dyDescent="0.25">
      <c r="AC21221" s="379"/>
    </row>
    <row r="21222" spans="29:29" x14ac:dyDescent="0.25">
      <c r="AC21222" s="379"/>
    </row>
    <row r="21223" spans="29:29" x14ac:dyDescent="0.25">
      <c r="AC21223" s="379"/>
    </row>
    <row r="21224" spans="29:29" x14ac:dyDescent="0.25">
      <c r="AC21224" s="379"/>
    </row>
    <row r="21225" spans="29:29" x14ac:dyDescent="0.25">
      <c r="AC21225" s="379"/>
    </row>
    <row r="21226" spans="29:29" x14ac:dyDescent="0.25">
      <c r="AC21226" s="379"/>
    </row>
    <row r="21227" spans="29:29" x14ac:dyDescent="0.25">
      <c r="AC21227" s="379"/>
    </row>
    <row r="21228" spans="29:29" x14ac:dyDescent="0.25">
      <c r="AC21228" s="379"/>
    </row>
    <row r="21229" spans="29:29" x14ac:dyDescent="0.25">
      <c r="AC21229" s="379"/>
    </row>
    <row r="21230" spans="29:29" x14ac:dyDescent="0.25">
      <c r="AC21230" s="379"/>
    </row>
    <row r="21231" spans="29:29" x14ac:dyDescent="0.25">
      <c r="AC21231" s="379"/>
    </row>
    <row r="21232" spans="29:29" x14ac:dyDescent="0.25">
      <c r="AC21232" s="379"/>
    </row>
    <row r="21233" spans="29:29" x14ac:dyDescent="0.25">
      <c r="AC21233" s="379"/>
    </row>
    <row r="21234" spans="29:29" x14ac:dyDescent="0.25">
      <c r="AC21234" s="379"/>
    </row>
    <row r="21235" spans="29:29" x14ac:dyDescent="0.25">
      <c r="AC21235" s="379"/>
    </row>
    <row r="21236" spans="29:29" x14ac:dyDescent="0.25">
      <c r="AC21236" s="379"/>
    </row>
    <row r="21237" spans="29:29" x14ac:dyDescent="0.25">
      <c r="AC21237" s="379"/>
    </row>
    <row r="21238" spans="29:29" x14ac:dyDescent="0.25">
      <c r="AC21238" s="379"/>
    </row>
    <row r="21239" spans="29:29" x14ac:dyDescent="0.25">
      <c r="AC21239" s="379"/>
    </row>
    <row r="21240" spans="29:29" x14ac:dyDescent="0.25">
      <c r="AC21240" s="379"/>
    </row>
    <row r="21241" spans="29:29" x14ac:dyDescent="0.25">
      <c r="AC21241" s="379"/>
    </row>
    <row r="21242" spans="29:29" x14ac:dyDescent="0.25">
      <c r="AC21242" s="379"/>
    </row>
    <row r="21243" spans="29:29" x14ac:dyDescent="0.25">
      <c r="AC21243" s="379"/>
    </row>
    <row r="21244" spans="29:29" x14ac:dyDescent="0.25">
      <c r="AC21244" s="379"/>
    </row>
    <row r="21245" spans="29:29" x14ac:dyDescent="0.25">
      <c r="AC21245" s="379"/>
    </row>
    <row r="21246" spans="29:29" x14ac:dyDescent="0.25">
      <c r="AC21246" s="379"/>
    </row>
    <row r="21247" spans="29:29" x14ac:dyDescent="0.25">
      <c r="AC21247" s="379"/>
    </row>
    <row r="21248" spans="29:29" x14ac:dyDescent="0.25">
      <c r="AC21248" s="379"/>
    </row>
    <row r="21249" spans="29:29" x14ac:dyDescent="0.25">
      <c r="AC21249" s="379"/>
    </row>
    <row r="21250" spans="29:29" x14ac:dyDescent="0.25">
      <c r="AC21250" s="379"/>
    </row>
    <row r="21251" spans="29:29" x14ac:dyDescent="0.25">
      <c r="AC21251" s="379"/>
    </row>
    <row r="21252" spans="29:29" x14ac:dyDescent="0.25">
      <c r="AC21252" s="379"/>
    </row>
    <row r="21253" spans="29:29" x14ac:dyDescent="0.25">
      <c r="AC21253" s="379"/>
    </row>
    <row r="21254" spans="29:29" x14ac:dyDescent="0.25">
      <c r="AC21254" s="379"/>
    </row>
    <row r="21255" spans="29:29" x14ac:dyDescent="0.25">
      <c r="AC21255" s="379"/>
    </row>
    <row r="21256" spans="29:29" x14ac:dyDescent="0.25">
      <c r="AC21256" s="379"/>
    </row>
    <row r="21257" spans="29:29" x14ac:dyDescent="0.25">
      <c r="AC21257" s="379"/>
    </row>
    <row r="21258" spans="29:29" x14ac:dyDescent="0.25">
      <c r="AC21258" s="379"/>
    </row>
    <row r="21259" spans="29:29" x14ac:dyDescent="0.25">
      <c r="AC21259" s="379"/>
    </row>
    <row r="21260" spans="29:29" x14ac:dyDescent="0.25">
      <c r="AC21260" s="379"/>
    </row>
    <row r="21261" spans="29:29" x14ac:dyDescent="0.25">
      <c r="AC21261" s="379"/>
    </row>
    <row r="21262" spans="29:29" x14ac:dyDescent="0.25">
      <c r="AC21262" s="379"/>
    </row>
    <row r="21263" spans="29:29" x14ac:dyDescent="0.25">
      <c r="AC21263" s="379"/>
    </row>
    <row r="21264" spans="29:29" x14ac:dyDescent="0.25">
      <c r="AC21264" s="379"/>
    </row>
    <row r="21265" spans="29:29" x14ac:dyDescent="0.25">
      <c r="AC21265" s="379"/>
    </row>
    <row r="21266" spans="29:29" x14ac:dyDescent="0.25">
      <c r="AC21266" s="379"/>
    </row>
    <row r="21267" spans="29:29" x14ac:dyDescent="0.25">
      <c r="AC21267" s="379"/>
    </row>
    <row r="21268" spans="29:29" x14ac:dyDescent="0.25">
      <c r="AC21268" s="379"/>
    </row>
    <row r="21269" spans="29:29" x14ac:dyDescent="0.25">
      <c r="AC21269" s="379"/>
    </row>
    <row r="21270" spans="29:29" x14ac:dyDescent="0.25">
      <c r="AC21270" s="379"/>
    </row>
    <row r="21271" spans="29:29" x14ac:dyDescent="0.25">
      <c r="AC21271" s="379"/>
    </row>
    <row r="21272" spans="29:29" x14ac:dyDescent="0.25">
      <c r="AC21272" s="379"/>
    </row>
    <row r="21273" spans="29:29" x14ac:dyDescent="0.25">
      <c r="AC21273" s="379"/>
    </row>
    <row r="21274" spans="29:29" x14ac:dyDescent="0.25">
      <c r="AC21274" s="379"/>
    </row>
    <row r="21275" spans="29:29" x14ac:dyDescent="0.25">
      <c r="AC21275" s="379"/>
    </row>
    <row r="21276" spans="29:29" x14ac:dyDescent="0.25">
      <c r="AC21276" s="379"/>
    </row>
    <row r="21277" spans="29:29" x14ac:dyDescent="0.25">
      <c r="AC21277" s="379"/>
    </row>
    <row r="21278" spans="29:29" x14ac:dyDescent="0.25">
      <c r="AC21278" s="379"/>
    </row>
    <row r="21279" spans="29:29" x14ac:dyDescent="0.25">
      <c r="AC21279" s="379"/>
    </row>
    <row r="21280" spans="29:29" x14ac:dyDescent="0.25">
      <c r="AC21280" s="379"/>
    </row>
    <row r="21281" spans="29:29" x14ac:dyDescent="0.25">
      <c r="AC21281" s="379"/>
    </row>
    <row r="21282" spans="29:29" x14ac:dyDescent="0.25">
      <c r="AC21282" s="379"/>
    </row>
    <row r="21283" spans="29:29" x14ac:dyDescent="0.25">
      <c r="AC21283" s="379"/>
    </row>
    <row r="21284" spans="29:29" x14ac:dyDescent="0.25">
      <c r="AC21284" s="379"/>
    </row>
    <row r="21285" spans="29:29" x14ac:dyDescent="0.25">
      <c r="AC21285" s="379"/>
    </row>
    <row r="21286" spans="29:29" x14ac:dyDescent="0.25">
      <c r="AC21286" s="379"/>
    </row>
    <row r="21287" spans="29:29" x14ac:dyDescent="0.25">
      <c r="AC21287" s="379"/>
    </row>
    <row r="21288" spans="29:29" x14ac:dyDescent="0.25">
      <c r="AC21288" s="379"/>
    </row>
    <row r="21289" spans="29:29" x14ac:dyDescent="0.25">
      <c r="AC21289" s="379"/>
    </row>
    <row r="21290" spans="29:29" x14ac:dyDescent="0.25">
      <c r="AC21290" s="379"/>
    </row>
    <row r="21291" spans="29:29" x14ac:dyDescent="0.25">
      <c r="AC21291" s="379"/>
    </row>
    <row r="21292" spans="29:29" x14ac:dyDescent="0.25">
      <c r="AC21292" s="379"/>
    </row>
    <row r="21293" spans="29:29" x14ac:dyDescent="0.25">
      <c r="AC21293" s="379"/>
    </row>
    <row r="21294" spans="29:29" x14ac:dyDescent="0.25">
      <c r="AC21294" s="379"/>
    </row>
    <row r="21295" spans="29:29" x14ac:dyDescent="0.25">
      <c r="AC21295" s="379"/>
    </row>
    <row r="21296" spans="29:29" x14ac:dyDescent="0.25">
      <c r="AC21296" s="379"/>
    </row>
    <row r="21297" spans="29:29" x14ac:dyDescent="0.25">
      <c r="AC21297" s="379"/>
    </row>
    <row r="21298" spans="29:29" x14ac:dyDescent="0.25">
      <c r="AC21298" s="379"/>
    </row>
    <row r="21299" spans="29:29" x14ac:dyDescent="0.25">
      <c r="AC21299" s="379"/>
    </row>
    <row r="21300" spans="29:29" x14ac:dyDescent="0.25">
      <c r="AC21300" s="379"/>
    </row>
    <row r="21301" spans="29:29" x14ac:dyDescent="0.25">
      <c r="AC21301" s="379"/>
    </row>
    <row r="21302" spans="29:29" x14ac:dyDescent="0.25">
      <c r="AC21302" s="379"/>
    </row>
    <row r="21303" spans="29:29" x14ac:dyDescent="0.25">
      <c r="AC21303" s="379"/>
    </row>
    <row r="21304" spans="29:29" x14ac:dyDescent="0.25">
      <c r="AC21304" s="379"/>
    </row>
    <row r="21305" spans="29:29" x14ac:dyDescent="0.25">
      <c r="AC21305" s="379"/>
    </row>
    <row r="21306" spans="29:29" x14ac:dyDescent="0.25">
      <c r="AC21306" s="379"/>
    </row>
    <row r="21307" spans="29:29" x14ac:dyDescent="0.25">
      <c r="AC21307" s="379"/>
    </row>
    <row r="21308" spans="29:29" x14ac:dyDescent="0.25">
      <c r="AC21308" s="379"/>
    </row>
    <row r="21309" spans="29:29" x14ac:dyDescent="0.25">
      <c r="AC21309" s="379"/>
    </row>
    <row r="21310" spans="29:29" x14ac:dyDescent="0.25">
      <c r="AC21310" s="379"/>
    </row>
    <row r="21311" spans="29:29" x14ac:dyDescent="0.25">
      <c r="AC21311" s="379"/>
    </row>
    <row r="21312" spans="29:29" x14ac:dyDescent="0.25">
      <c r="AC21312" s="379"/>
    </row>
    <row r="21313" spans="29:29" x14ac:dyDescent="0.25">
      <c r="AC21313" s="379"/>
    </row>
    <row r="21314" spans="29:29" x14ac:dyDescent="0.25">
      <c r="AC21314" s="379"/>
    </row>
    <row r="21315" spans="29:29" x14ac:dyDescent="0.25">
      <c r="AC21315" s="379"/>
    </row>
    <row r="21316" spans="29:29" x14ac:dyDescent="0.25">
      <c r="AC21316" s="379"/>
    </row>
    <row r="21317" spans="29:29" x14ac:dyDescent="0.25">
      <c r="AC21317" s="379"/>
    </row>
    <row r="21318" spans="29:29" x14ac:dyDescent="0.25">
      <c r="AC21318" s="379"/>
    </row>
    <row r="21319" spans="29:29" x14ac:dyDescent="0.25">
      <c r="AC21319" s="379"/>
    </row>
    <row r="21320" spans="29:29" x14ac:dyDescent="0.25">
      <c r="AC21320" s="379"/>
    </row>
    <row r="21321" spans="29:29" x14ac:dyDescent="0.25">
      <c r="AC21321" s="379"/>
    </row>
    <row r="21322" spans="29:29" x14ac:dyDescent="0.25">
      <c r="AC21322" s="379"/>
    </row>
    <row r="21323" spans="29:29" x14ac:dyDescent="0.25">
      <c r="AC21323" s="379"/>
    </row>
    <row r="21324" spans="29:29" x14ac:dyDescent="0.25">
      <c r="AC21324" s="379"/>
    </row>
    <row r="21325" spans="29:29" x14ac:dyDescent="0.25">
      <c r="AC21325" s="379"/>
    </row>
    <row r="21326" spans="29:29" x14ac:dyDescent="0.25">
      <c r="AC21326" s="379"/>
    </row>
    <row r="21327" spans="29:29" x14ac:dyDescent="0.25">
      <c r="AC21327" s="379"/>
    </row>
    <row r="21328" spans="29:29" x14ac:dyDescent="0.25">
      <c r="AC21328" s="379"/>
    </row>
    <row r="21329" spans="29:29" x14ac:dyDescent="0.25">
      <c r="AC21329" s="379"/>
    </row>
    <row r="21330" spans="29:29" x14ac:dyDescent="0.25">
      <c r="AC21330" s="379"/>
    </row>
    <row r="21331" spans="29:29" x14ac:dyDescent="0.25">
      <c r="AC21331" s="379"/>
    </row>
    <row r="21332" spans="29:29" x14ac:dyDescent="0.25">
      <c r="AC21332" s="379"/>
    </row>
    <row r="21333" spans="29:29" x14ac:dyDescent="0.25">
      <c r="AC21333" s="379"/>
    </row>
    <row r="21334" spans="29:29" x14ac:dyDescent="0.25">
      <c r="AC21334" s="379"/>
    </row>
    <row r="21335" spans="29:29" x14ac:dyDescent="0.25">
      <c r="AC21335" s="379"/>
    </row>
    <row r="21336" spans="29:29" x14ac:dyDescent="0.25">
      <c r="AC21336" s="379"/>
    </row>
    <row r="21337" spans="29:29" x14ac:dyDescent="0.25">
      <c r="AC21337" s="379"/>
    </row>
    <row r="21338" spans="29:29" x14ac:dyDescent="0.25">
      <c r="AC21338" s="379"/>
    </row>
    <row r="21339" spans="29:29" x14ac:dyDescent="0.25">
      <c r="AC21339" s="379"/>
    </row>
    <row r="21340" spans="29:29" x14ac:dyDescent="0.25">
      <c r="AC21340" s="379"/>
    </row>
    <row r="21341" spans="29:29" x14ac:dyDescent="0.25">
      <c r="AC21341" s="379"/>
    </row>
    <row r="21342" spans="29:29" x14ac:dyDescent="0.25">
      <c r="AC21342" s="379"/>
    </row>
    <row r="21343" spans="29:29" x14ac:dyDescent="0.25">
      <c r="AC21343" s="379"/>
    </row>
    <row r="21344" spans="29:29" x14ac:dyDescent="0.25">
      <c r="AC21344" s="379"/>
    </row>
    <row r="21345" spans="29:29" x14ac:dyDescent="0.25">
      <c r="AC21345" s="379"/>
    </row>
    <row r="21346" spans="29:29" x14ac:dyDescent="0.25">
      <c r="AC21346" s="379"/>
    </row>
    <row r="21347" spans="29:29" x14ac:dyDescent="0.25">
      <c r="AC21347" s="379"/>
    </row>
    <row r="21348" spans="29:29" x14ac:dyDescent="0.25">
      <c r="AC21348" s="379"/>
    </row>
    <row r="21349" spans="29:29" x14ac:dyDescent="0.25">
      <c r="AC21349" s="379"/>
    </row>
    <row r="21350" spans="29:29" x14ac:dyDescent="0.25">
      <c r="AC21350" s="379"/>
    </row>
    <row r="21351" spans="29:29" x14ac:dyDescent="0.25">
      <c r="AC21351" s="379"/>
    </row>
    <row r="21352" spans="29:29" x14ac:dyDescent="0.25">
      <c r="AC21352" s="379"/>
    </row>
    <row r="21353" spans="29:29" x14ac:dyDescent="0.25">
      <c r="AC21353" s="379"/>
    </row>
    <row r="21354" spans="29:29" x14ac:dyDescent="0.25">
      <c r="AC21354" s="379"/>
    </row>
    <row r="21355" spans="29:29" x14ac:dyDescent="0.25">
      <c r="AC21355" s="379"/>
    </row>
    <row r="21356" spans="29:29" x14ac:dyDescent="0.25">
      <c r="AC21356" s="379"/>
    </row>
    <row r="21357" spans="29:29" x14ac:dyDescent="0.25">
      <c r="AC21357" s="379"/>
    </row>
    <row r="21358" spans="29:29" x14ac:dyDescent="0.25">
      <c r="AC21358" s="379"/>
    </row>
    <row r="21359" spans="29:29" x14ac:dyDescent="0.25">
      <c r="AC21359" s="379"/>
    </row>
    <row r="21360" spans="29:29" x14ac:dyDescent="0.25">
      <c r="AC21360" s="379"/>
    </row>
    <row r="21361" spans="29:29" x14ac:dyDescent="0.25">
      <c r="AC21361" s="379"/>
    </row>
    <row r="21362" spans="29:29" x14ac:dyDescent="0.25">
      <c r="AC21362" s="379"/>
    </row>
    <row r="21363" spans="29:29" x14ac:dyDescent="0.25">
      <c r="AC21363" s="379"/>
    </row>
    <row r="21364" spans="29:29" x14ac:dyDescent="0.25">
      <c r="AC21364" s="379"/>
    </row>
    <row r="21365" spans="29:29" x14ac:dyDescent="0.25">
      <c r="AC21365" s="379"/>
    </row>
    <row r="21366" spans="29:29" x14ac:dyDescent="0.25">
      <c r="AC21366" s="379"/>
    </row>
    <row r="21367" spans="29:29" x14ac:dyDescent="0.25">
      <c r="AC21367" s="379"/>
    </row>
    <row r="21368" spans="29:29" x14ac:dyDescent="0.25">
      <c r="AC21368" s="379"/>
    </row>
    <row r="21369" spans="29:29" x14ac:dyDescent="0.25">
      <c r="AC21369" s="379"/>
    </row>
    <row r="21370" spans="29:29" x14ac:dyDescent="0.25">
      <c r="AC21370" s="379"/>
    </row>
    <row r="21371" spans="29:29" x14ac:dyDescent="0.25">
      <c r="AC21371" s="379"/>
    </row>
    <row r="21372" spans="29:29" x14ac:dyDescent="0.25">
      <c r="AC21372" s="379"/>
    </row>
    <row r="21373" spans="29:29" x14ac:dyDescent="0.25">
      <c r="AC21373" s="379"/>
    </row>
    <row r="21374" spans="29:29" x14ac:dyDescent="0.25">
      <c r="AC21374" s="379"/>
    </row>
    <row r="21375" spans="29:29" x14ac:dyDescent="0.25">
      <c r="AC21375" s="379"/>
    </row>
    <row r="21376" spans="29:29" x14ac:dyDescent="0.25">
      <c r="AC21376" s="379"/>
    </row>
    <row r="21377" spans="29:29" x14ac:dyDescent="0.25">
      <c r="AC21377" s="379"/>
    </row>
    <row r="21378" spans="29:29" x14ac:dyDescent="0.25">
      <c r="AC21378" s="379"/>
    </row>
    <row r="21379" spans="29:29" x14ac:dyDescent="0.25">
      <c r="AC21379" s="379"/>
    </row>
    <row r="21380" spans="29:29" x14ac:dyDescent="0.25">
      <c r="AC21380" s="379"/>
    </row>
    <row r="21381" spans="29:29" x14ac:dyDescent="0.25">
      <c r="AC21381" s="379"/>
    </row>
    <row r="21382" spans="29:29" x14ac:dyDescent="0.25">
      <c r="AC21382" s="379"/>
    </row>
    <row r="21383" spans="29:29" x14ac:dyDescent="0.25">
      <c r="AC21383" s="379"/>
    </row>
    <row r="21384" spans="29:29" x14ac:dyDescent="0.25">
      <c r="AC21384" s="379"/>
    </row>
    <row r="21385" spans="29:29" x14ac:dyDescent="0.25">
      <c r="AC21385" s="379"/>
    </row>
    <row r="21386" spans="29:29" x14ac:dyDescent="0.25">
      <c r="AC21386" s="379"/>
    </row>
    <row r="21387" spans="29:29" x14ac:dyDescent="0.25">
      <c r="AC21387" s="379"/>
    </row>
    <row r="21388" spans="29:29" x14ac:dyDescent="0.25">
      <c r="AC21388" s="379"/>
    </row>
    <row r="21389" spans="29:29" x14ac:dyDescent="0.25">
      <c r="AC21389" s="379"/>
    </row>
    <row r="21390" spans="29:29" x14ac:dyDescent="0.25">
      <c r="AC21390" s="379"/>
    </row>
    <row r="21391" spans="29:29" x14ac:dyDescent="0.25">
      <c r="AC21391" s="379"/>
    </row>
    <row r="21392" spans="29:29" x14ac:dyDescent="0.25">
      <c r="AC21392" s="379"/>
    </row>
    <row r="21393" spans="29:29" x14ac:dyDescent="0.25">
      <c r="AC21393" s="379"/>
    </row>
    <row r="21394" spans="29:29" x14ac:dyDescent="0.25">
      <c r="AC21394" s="379"/>
    </row>
    <row r="21395" spans="29:29" x14ac:dyDescent="0.25">
      <c r="AC21395" s="379"/>
    </row>
    <row r="21396" spans="29:29" x14ac:dyDescent="0.25">
      <c r="AC21396" s="379"/>
    </row>
    <row r="21397" spans="29:29" x14ac:dyDescent="0.25">
      <c r="AC21397" s="379"/>
    </row>
    <row r="21398" spans="29:29" x14ac:dyDescent="0.25">
      <c r="AC21398" s="379"/>
    </row>
    <row r="21399" spans="29:29" x14ac:dyDescent="0.25">
      <c r="AC21399" s="379"/>
    </row>
    <row r="21400" spans="29:29" x14ac:dyDescent="0.25">
      <c r="AC21400" s="379"/>
    </row>
    <row r="21401" spans="29:29" x14ac:dyDescent="0.25">
      <c r="AC21401" s="379"/>
    </row>
    <row r="21402" spans="29:29" x14ac:dyDescent="0.25">
      <c r="AC21402" s="379"/>
    </row>
    <row r="21403" spans="29:29" x14ac:dyDescent="0.25">
      <c r="AC21403" s="379"/>
    </row>
    <row r="21404" spans="29:29" x14ac:dyDescent="0.25">
      <c r="AC21404" s="379"/>
    </row>
    <row r="21405" spans="29:29" x14ac:dyDescent="0.25">
      <c r="AC21405" s="379"/>
    </row>
    <row r="21406" spans="29:29" x14ac:dyDescent="0.25">
      <c r="AC21406" s="379"/>
    </row>
    <row r="21407" spans="29:29" x14ac:dyDescent="0.25">
      <c r="AC21407" s="379"/>
    </row>
    <row r="21408" spans="29:29" x14ac:dyDescent="0.25">
      <c r="AC21408" s="379"/>
    </row>
    <row r="21409" spans="29:29" x14ac:dyDescent="0.25">
      <c r="AC21409" s="379"/>
    </row>
    <row r="21410" spans="29:29" x14ac:dyDescent="0.25">
      <c r="AC21410" s="379"/>
    </row>
    <row r="21411" spans="29:29" x14ac:dyDescent="0.25">
      <c r="AC21411" s="379"/>
    </row>
    <row r="21412" spans="29:29" x14ac:dyDescent="0.25">
      <c r="AC21412" s="379"/>
    </row>
    <row r="21413" spans="29:29" x14ac:dyDescent="0.25">
      <c r="AC21413" s="379"/>
    </row>
    <row r="21414" spans="29:29" x14ac:dyDescent="0.25">
      <c r="AC21414" s="379"/>
    </row>
    <row r="21415" spans="29:29" x14ac:dyDescent="0.25">
      <c r="AC21415" s="379"/>
    </row>
    <row r="21416" spans="29:29" x14ac:dyDescent="0.25">
      <c r="AC21416" s="379"/>
    </row>
    <row r="21417" spans="29:29" x14ac:dyDescent="0.25">
      <c r="AC21417" s="379"/>
    </row>
    <row r="21418" spans="29:29" x14ac:dyDescent="0.25">
      <c r="AC21418" s="379"/>
    </row>
    <row r="21419" spans="29:29" x14ac:dyDescent="0.25">
      <c r="AC21419" s="379"/>
    </row>
    <row r="21420" spans="29:29" x14ac:dyDescent="0.25">
      <c r="AC21420" s="379"/>
    </row>
    <row r="21421" spans="29:29" x14ac:dyDescent="0.25">
      <c r="AC21421" s="379"/>
    </row>
    <row r="21422" spans="29:29" x14ac:dyDescent="0.25">
      <c r="AC21422" s="379"/>
    </row>
    <row r="21423" spans="29:29" x14ac:dyDescent="0.25">
      <c r="AC21423" s="379"/>
    </row>
    <row r="21424" spans="29:29" x14ac:dyDescent="0.25">
      <c r="AC21424" s="379"/>
    </row>
    <row r="21425" spans="29:29" x14ac:dyDescent="0.25">
      <c r="AC21425" s="379"/>
    </row>
    <row r="21426" spans="29:29" x14ac:dyDescent="0.25">
      <c r="AC21426" s="379"/>
    </row>
    <row r="21427" spans="29:29" x14ac:dyDescent="0.25">
      <c r="AC21427" s="379"/>
    </row>
    <row r="21428" spans="29:29" x14ac:dyDescent="0.25">
      <c r="AC21428" s="379"/>
    </row>
    <row r="21429" spans="29:29" x14ac:dyDescent="0.25">
      <c r="AC21429" s="379"/>
    </row>
    <row r="21430" spans="29:29" x14ac:dyDescent="0.25">
      <c r="AC21430" s="379"/>
    </row>
    <row r="21431" spans="29:29" x14ac:dyDescent="0.25">
      <c r="AC21431" s="379"/>
    </row>
    <row r="21432" spans="29:29" x14ac:dyDescent="0.25">
      <c r="AC21432" s="379"/>
    </row>
    <row r="21433" spans="29:29" x14ac:dyDescent="0.25">
      <c r="AC21433" s="379"/>
    </row>
    <row r="21434" spans="29:29" x14ac:dyDescent="0.25">
      <c r="AC21434" s="379"/>
    </row>
    <row r="21435" spans="29:29" x14ac:dyDescent="0.25">
      <c r="AC21435" s="379"/>
    </row>
    <row r="21436" spans="29:29" x14ac:dyDescent="0.25">
      <c r="AC21436" s="379"/>
    </row>
    <row r="21437" spans="29:29" x14ac:dyDescent="0.25">
      <c r="AC21437" s="379"/>
    </row>
    <row r="21438" spans="29:29" x14ac:dyDescent="0.25">
      <c r="AC21438" s="379"/>
    </row>
    <row r="21439" spans="29:29" x14ac:dyDescent="0.25">
      <c r="AC21439" s="379"/>
    </row>
    <row r="21440" spans="29:29" x14ac:dyDescent="0.25">
      <c r="AC21440" s="379"/>
    </row>
    <row r="21441" spans="29:29" x14ac:dyDescent="0.25">
      <c r="AC21441" s="379"/>
    </row>
    <row r="21442" spans="29:29" x14ac:dyDescent="0.25">
      <c r="AC21442" s="379"/>
    </row>
    <row r="21443" spans="29:29" x14ac:dyDescent="0.25">
      <c r="AC21443" s="379"/>
    </row>
    <row r="21444" spans="29:29" x14ac:dyDescent="0.25">
      <c r="AC21444" s="379"/>
    </row>
    <row r="21445" spans="29:29" x14ac:dyDescent="0.25">
      <c r="AC21445" s="379"/>
    </row>
    <row r="21446" spans="29:29" x14ac:dyDescent="0.25">
      <c r="AC21446" s="379"/>
    </row>
    <row r="21447" spans="29:29" x14ac:dyDescent="0.25">
      <c r="AC21447" s="379"/>
    </row>
    <row r="21448" spans="29:29" x14ac:dyDescent="0.25">
      <c r="AC21448" s="379"/>
    </row>
    <row r="21449" spans="29:29" x14ac:dyDescent="0.25">
      <c r="AC21449" s="379"/>
    </row>
    <row r="21450" spans="29:29" x14ac:dyDescent="0.25">
      <c r="AC21450" s="379"/>
    </row>
    <row r="21451" spans="29:29" x14ac:dyDescent="0.25">
      <c r="AC21451" s="379"/>
    </row>
    <row r="21452" spans="29:29" x14ac:dyDescent="0.25">
      <c r="AC21452" s="379"/>
    </row>
    <row r="21453" spans="29:29" x14ac:dyDescent="0.25">
      <c r="AC21453" s="379"/>
    </row>
    <row r="21454" spans="29:29" x14ac:dyDescent="0.25">
      <c r="AC21454" s="379"/>
    </row>
    <row r="21455" spans="29:29" x14ac:dyDescent="0.25">
      <c r="AC21455" s="379"/>
    </row>
    <row r="21456" spans="29:29" x14ac:dyDescent="0.25">
      <c r="AC21456" s="379"/>
    </row>
    <row r="21457" spans="29:29" x14ac:dyDescent="0.25">
      <c r="AC21457" s="379"/>
    </row>
    <row r="21458" spans="29:29" x14ac:dyDescent="0.25">
      <c r="AC21458" s="379"/>
    </row>
    <row r="21459" spans="29:29" x14ac:dyDescent="0.25">
      <c r="AC21459" s="379"/>
    </row>
    <row r="21460" spans="29:29" x14ac:dyDescent="0.25">
      <c r="AC21460" s="379"/>
    </row>
    <row r="21461" spans="29:29" x14ac:dyDescent="0.25">
      <c r="AC21461" s="379"/>
    </row>
    <row r="21462" spans="29:29" x14ac:dyDescent="0.25">
      <c r="AC21462" s="379"/>
    </row>
    <row r="21463" spans="29:29" x14ac:dyDescent="0.25">
      <c r="AC21463" s="379"/>
    </row>
    <row r="21464" spans="29:29" x14ac:dyDescent="0.25">
      <c r="AC21464" s="379"/>
    </row>
    <row r="21465" spans="29:29" x14ac:dyDescent="0.25">
      <c r="AC21465" s="379"/>
    </row>
    <row r="21466" spans="29:29" x14ac:dyDescent="0.25">
      <c r="AC21466" s="379"/>
    </row>
    <row r="21467" spans="29:29" x14ac:dyDescent="0.25">
      <c r="AC21467" s="379"/>
    </row>
    <row r="21468" spans="29:29" x14ac:dyDescent="0.25">
      <c r="AC21468" s="379"/>
    </row>
    <row r="21469" spans="29:29" x14ac:dyDescent="0.25">
      <c r="AC21469" s="379"/>
    </row>
    <row r="21470" spans="29:29" x14ac:dyDescent="0.25">
      <c r="AC21470" s="379"/>
    </row>
    <row r="21471" spans="29:29" x14ac:dyDescent="0.25">
      <c r="AC21471" s="379"/>
    </row>
    <row r="21472" spans="29:29" x14ac:dyDescent="0.25">
      <c r="AC21472" s="379"/>
    </row>
    <row r="21473" spans="29:29" x14ac:dyDescent="0.25">
      <c r="AC21473" s="379"/>
    </row>
    <row r="21474" spans="29:29" x14ac:dyDescent="0.25">
      <c r="AC21474" s="379"/>
    </row>
    <row r="21475" spans="29:29" x14ac:dyDescent="0.25">
      <c r="AC21475" s="379"/>
    </row>
    <row r="21476" spans="29:29" x14ac:dyDescent="0.25">
      <c r="AC21476" s="379"/>
    </row>
    <row r="21477" spans="29:29" x14ac:dyDescent="0.25">
      <c r="AC21477" s="379"/>
    </row>
    <row r="21478" spans="29:29" x14ac:dyDescent="0.25">
      <c r="AC21478" s="379"/>
    </row>
    <row r="21479" spans="29:29" x14ac:dyDescent="0.25">
      <c r="AC21479" s="379"/>
    </row>
    <row r="21480" spans="29:29" x14ac:dyDescent="0.25">
      <c r="AC21480" s="379"/>
    </row>
    <row r="21481" spans="29:29" x14ac:dyDescent="0.25">
      <c r="AC21481" s="379"/>
    </row>
    <row r="21482" spans="29:29" x14ac:dyDescent="0.25">
      <c r="AC21482" s="379"/>
    </row>
    <row r="21483" spans="29:29" x14ac:dyDescent="0.25">
      <c r="AC21483" s="379"/>
    </row>
    <row r="21484" spans="29:29" x14ac:dyDescent="0.25">
      <c r="AC21484" s="379"/>
    </row>
    <row r="21485" spans="29:29" x14ac:dyDescent="0.25">
      <c r="AC21485" s="379"/>
    </row>
    <row r="21486" spans="29:29" x14ac:dyDescent="0.25">
      <c r="AC21486" s="379"/>
    </row>
    <row r="21487" spans="29:29" x14ac:dyDescent="0.25">
      <c r="AC21487" s="379"/>
    </row>
    <row r="21488" spans="29:29" x14ac:dyDescent="0.25">
      <c r="AC21488" s="379"/>
    </row>
    <row r="21489" spans="29:29" x14ac:dyDescent="0.25">
      <c r="AC21489" s="379"/>
    </row>
    <row r="21490" spans="29:29" x14ac:dyDescent="0.25">
      <c r="AC21490" s="379"/>
    </row>
    <row r="21491" spans="29:29" x14ac:dyDescent="0.25">
      <c r="AC21491" s="379"/>
    </row>
    <row r="21492" spans="29:29" x14ac:dyDescent="0.25">
      <c r="AC21492" s="379"/>
    </row>
    <row r="21493" spans="29:29" x14ac:dyDescent="0.25">
      <c r="AC21493" s="379"/>
    </row>
    <row r="21494" spans="29:29" x14ac:dyDescent="0.25">
      <c r="AC21494" s="379"/>
    </row>
    <row r="21495" spans="29:29" x14ac:dyDescent="0.25">
      <c r="AC21495" s="379"/>
    </row>
    <row r="21496" spans="29:29" x14ac:dyDescent="0.25">
      <c r="AC21496" s="379"/>
    </row>
    <row r="21497" spans="29:29" x14ac:dyDescent="0.25">
      <c r="AC21497" s="379"/>
    </row>
    <row r="21498" spans="29:29" x14ac:dyDescent="0.25">
      <c r="AC21498" s="379"/>
    </row>
    <row r="21499" spans="29:29" x14ac:dyDescent="0.25">
      <c r="AC21499" s="379"/>
    </row>
    <row r="21500" spans="29:29" x14ac:dyDescent="0.25">
      <c r="AC21500" s="379"/>
    </row>
    <row r="21501" spans="29:29" x14ac:dyDescent="0.25">
      <c r="AC21501" s="379"/>
    </row>
    <row r="21502" spans="29:29" x14ac:dyDescent="0.25">
      <c r="AC21502" s="379"/>
    </row>
    <row r="21503" spans="29:29" x14ac:dyDescent="0.25">
      <c r="AC21503" s="379"/>
    </row>
    <row r="21504" spans="29:29" x14ac:dyDescent="0.25">
      <c r="AC21504" s="379"/>
    </row>
    <row r="21505" spans="29:29" x14ac:dyDescent="0.25">
      <c r="AC21505" s="379"/>
    </row>
    <row r="21506" spans="29:29" x14ac:dyDescent="0.25">
      <c r="AC21506" s="379"/>
    </row>
    <row r="21507" spans="29:29" x14ac:dyDescent="0.25">
      <c r="AC21507" s="379"/>
    </row>
    <row r="21508" spans="29:29" x14ac:dyDescent="0.25">
      <c r="AC21508" s="379"/>
    </row>
    <row r="21509" spans="29:29" x14ac:dyDescent="0.25">
      <c r="AC21509" s="379"/>
    </row>
    <row r="21510" spans="29:29" x14ac:dyDescent="0.25">
      <c r="AC21510" s="379"/>
    </row>
    <row r="21511" spans="29:29" x14ac:dyDescent="0.25">
      <c r="AC21511" s="379"/>
    </row>
    <row r="21512" spans="29:29" x14ac:dyDescent="0.25">
      <c r="AC21512" s="379"/>
    </row>
    <row r="21513" spans="29:29" x14ac:dyDescent="0.25">
      <c r="AC21513" s="379"/>
    </row>
    <row r="21514" spans="29:29" x14ac:dyDescent="0.25">
      <c r="AC21514" s="379"/>
    </row>
    <row r="21515" spans="29:29" x14ac:dyDescent="0.25">
      <c r="AC21515" s="379"/>
    </row>
    <row r="21516" spans="29:29" x14ac:dyDescent="0.25">
      <c r="AC21516" s="379"/>
    </row>
    <row r="21517" spans="29:29" x14ac:dyDescent="0.25">
      <c r="AC21517" s="379"/>
    </row>
    <row r="21518" spans="29:29" x14ac:dyDescent="0.25">
      <c r="AC21518" s="379"/>
    </row>
    <row r="21519" spans="29:29" x14ac:dyDescent="0.25">
      <c r="AC21519" s="379"/>
    </row>
    <row r="21520" spans="29:29" x14ac:dyDescent="0.25">
      <c r="AC21520" s="379"/>
    </row>
    <row r="21521" spans="29:29" x14ac:dyDescent="0.25">
      <c r="AC21521" s="379"/>
    </row>
    <row r="21522" spans="29:29" x14ac:dyDescent="0.25">
      <c r="AC21522" s="379"/>
    </row>
    <row r="21523" spans="29:29" x14ac:dyDescent="0.25">
      <c r="AC21523" s="379"/>
    </row>
    <row r="21524" spans="29:29" x14ac:dyDescent="0.25">
      <c r="AC21524" s="379"/>
    </row>
    <row r="21525" spans="29:29" x14ac:dyDescent="0.25">
      <c r="AC21525" s="379"/>
    </row>
    <row r="21526" spans="29:29" x14ac:dyDescent="0.25">
      <c r="AC21526" s="379"/>
    </row>
    <row r="21527" spans="29:29" x14ac:dyDescent="0.25">
      <c r="AC21527" s="379"/>
    </row>
    <row r="21528" spans="29:29" x14ac:dyDescent="0.25">
      <c r="AC21528" s="379"/>
    </row>
    <row r="21529" spans="29:29" x14ac:dyDescent="0.25">
      <c r="AC21529" s="379"/>
    </row>
    <row r="21530" spans="29:29" x14ac:dyDescent="0.25">
      <c r="AC21530" s="379"/>
    </row>
    <row r="21531" spans="29:29" x14ac:dyDescent="0.25">
      <c r="AC21531" s="379"/>
    </row>
    <row r="21532" spans="29:29" x14ac:dyDescent="0.25">
      <c r="AC21532" s="379"/>
    </row>
    <row r="21533" spans="29:29" x14ac:dyDescent="0.25">
      <c r="AC21533" s="379"/>
    </row>
    <row r="21534" spans="29:29" x14ac:dyDescent="0.25">
      <c r="AC21534" s="379"/>
    </row>
    <row r="21535" spans="29:29" x14ac:dyDescent="0.25">
      <c r="AC21535" s="379"/>
    </row>
    <row r="21536" spans="29:29" x14ac:dyDescent="0.25">
      <c r="AC21536" s="379"/>
    </row>
    <row r="21537" spans="29:29" x14ac:dyDescent="0.25">
      <c r="AC21537" s="379"/>
    </row>
    <row r="21538" spans="29:29" x14ac:dyDescent="0.25">
      <c r="AC21538" s="379"/>
    </row>
    <row r="21539" spans="29:29" x14ac:dyDescent="0.25">
      <c r="AC21539" s="379"/>
    </row>
    <row r="21540" spans="29:29" x14ac:dyDescent="0.25">
      <c r="AC21540" s="379"/>
    </row>
    <row r="21541" spans="29:29" x14ac:dyDescent="0.25">
      <c r="AC21541" s="379"/>
    </row>
    <row r="21542" spans="29:29" x14ac:dyDescent="0.25">
      <c r="AC21542" s="379"/>
    </row>
    <row r="21543" spans="29:29" x14ac:dyDescent="0.25">
      <c r="AC21543" s="379"/>
    </row>
    <row r="21544" spans="29:29" x14ac:dyDescent="0.25">
      <c r="AC21544" s="379"/>
    </row>
    <row r="21545" spans="29:29" x14ac:dyDescent="0.25">
      <c r="AC21545" s="379"/>
    </row>
    <row r="21546" spans="29:29" x14ac:dyDescent="0.25">
      <c r="AC21546" s="379"/>
    </row>
    <row r="21547" spans="29:29" x14ac:dyDescent="0.25">
      <c r="AC21547" s="379"/>
    </row>
    <row r="21548" spans="29:29" x14ac:dyDescent="0.25">
      <c r="AC21548" s="379"/>
    </row>
    <row r="21549" spans="29:29" x14ac:dyDescent="0.25">
      <c r="AC21549" s="379"/>
    </row>
    <row r="21550" spans="29:29" x14ac:dyDescent="0.25">
      <c r="AC21550" s="379"/>
    </row>
    <row r="21551" spans="29:29" x14ac:dyDescent="0.25">
      <c r="AC21551" s="379"/>
    </row>
    <row r="21552" spans="29:29" x14ac:dyDescent="0.25">
      <c r="AC21552" s="379"/>
    </row>
    <row r="21553" spans="29:29" x14ac:dyDescent="0.25">
      <c r="AC21553" s="379"/>
    </row>
    <row r="21554" spans="29:29" x14ac:dyDescent="0.25">
      <c r="AC21554" s="379"/>
    </row>
    <row r="21555" spans="29:29" x14ac:dyDescent="0.25">
      <c r="AC21555" s="379"/>
    </row>
    <row r="21556" spans="29:29" x14ac:dyDescent="0.25">
      <c r="AC21556" s="379"/>
    </row>
    <row r="21557" spans="29:29" x14ac:dyDescent="0.25">
      <c r="AC21557" s="379"/>
    </row>
    <row r="21558" spans="29:29" x14ac:dyDescent="0.25">
      <c r="AC21558" s="379"/>
    </row>
    <row r="21559" spans="29:29" x14ac:dyDescent="0.25">
      <c r="AC21559" s="379"/>
    </row>
    <row r="21560" spans="29:29" x14ac:dyDescent="0.25">
      <c r="AC21560" s="379"/>
    </row>
    <row r="21561" spans="29:29" x14ac:dyDescent="0.25">
      <c r="AC21561" s="379"/>
    </row>
    <row r="21562" spans="29:29" x14ac:dyDescent="0.25">
      <c r="AC21562" s="379"/>
    </row>
    <row r="21563" spans="29:29" x14ac:dyDescent="0.25">
      <c r="AC21563" s="379"/>
    </row>
    <row r="21564" spans="29:29" x14ac:dyDescent="0.25">
      <c r="AC21564" s="379"/>
    </row>
    <row r="21565" spans="29:29" x14ac:dyDescent="0.25">
      <c r="AC21565" s="379"/>
    </row>
    <row r="21566" spans="29:29" x14ac:dyDescent="0.25">
      <c r="AC21566" s="379"/>
    </row>
    <row r="21567" spans="29:29" x14ac:dyDescent="0.25">
      <c r="AC21567" s="379"/>
    </row>
    <row r="21568" spans="29:29" x14ac:dyDescent="0.25">
      <c r="AC21568" s="379"/>
    </row>
    <row r="21569" spans="29:29" x14ac:dyDescent="0.25">
      <c r="AC21569" s="379"/>
    </row>
    <row r="21570" spans="29:29" x14ac:dyDescent="0.25">
      <c r="AC21570" s="379"/>
    </row>
    <row r="21571" spans="29:29" x14ac:dyDescent="0.25">
      <c r="AC21571" s="379"/>
    </row>
    <row r="21572" spans="29:29" x14ac:dyDescent="0.25">
      <c r="AC21572" s="379"/>
    </row>
    <row r="21573" spans="29:29" x14ac:dyDescent="0.25">
      <c r="AC21573" s="379"/>
    </row>
    <row r="21574" spans="29:29" x14ac:dyDescent="0.25">
      <c r="AC21574" s="379"/>
    </row>
    <row r="21575" spans="29:29" x14ac:dyDescent="0.25">
      <c r="AC21575" s="379"/>
    </row>
    <row r="21576" spans="29:29" x14ac:dyDescent="0.25">
      <c r="AC21576" s="379"/>
    </row>
    <row r="21577" spans="29:29" x14ac:dyDescent="0.25">
      <c r="AC21577" s="379"/>
    </row>
    <row r="21578" spans="29:29" x14ac:dyDescent="0.25">
      <c r="AC21578" s="379"/>
    </row>
    <row r="21579" spans="29:29" x14ac:dyDescent="0.25">
      <c r="AC21579" s="379"/>
    </row>
    <row r="21580" spans="29:29" x14ac:dyDescent="0.25">
      <c r="AC21580" s="379"/>
    </row>
    <row r="21581" spans="29:29" x14ac:dyDescent="0.25">
      <c r="AC21581" s="379"/>
    </row>
    <row r="21582" spans="29:29" x14ac:dyDescent="0.25">
      <c r="AC21582" s="379"/>
    </row>
    <row r="21583" spans="29:29" x14ac:dyDescent="0.25">
      <c r="AC21583" s="379"/>
    </row>
    <row r="21584" spans="29:29" x14ac:dyDescent="0.25">
      <c r="AC21584" s="379"/>
    </row>
    <row r="21585" spans="29:29" x14ac:dyDescent="0.25">
      <c r="AC21585" s="379"/>
    </row>
    <row r="21586" spans="29:29" x14ac:dyDescent="0.25">
      <c r="AC21586" s="379"/>
    </row>
    <row r="21587" spans="29:29" x14ac:dyDescent="0.25">
      <c r="AC21587" s="379"/>
    </row>
    <row r="21588" spans="29:29" x14ac:dyDescent="0.25">
      <c r="AC21588" s="379"/>
    </row>
    <row r="21589" spans="29:29" x14ac:dyDescent="0.25">
      <c r="AC21589" s="379"/>
    </row>
    <row r="21590" spans="29:29" x14ac:dyDescent="0.25">
      <c r="AC21590" s="379"/>
    </row>
    <row r="21591" spans="29:29" x14ac:dyDescent="0.25">
      <c r="AC21591" s="379"/>
    </row>
    <row r="21592" spans="29:29" x14ac:dyDescent="0.25">
      <c r="AC21592" s="379"/>
    </row>
    <row r="21593" spans="29:29" x14ac:dyDescent="0.25">
      <c r="AC21593" s="379"/>
    </row>
    <row r="21594" spans="29:29" x14ac:dyDescent="0.25">
      <c r="AC21594" s="379"/>
    </row>
    <row r="21595" spans="29:29" x14ac:dyDescent="0.25">
      <c r="AC21595" s="379"/>
    </row>
    <row r="21596" spans="29:29" x14ac:dyDescent="0.25">
      <c r="AC21596" s="379"/>
    </row>
    <row r="21597" spans="29:29" x14ac:dyDescent="0.25">
      <c r="AC21597" s="379"/>
    </row>
    <row r="21598" spans="29:29" x14ac:dyDescent="0.25">
      <c r="AC21598" s="379"/>
    </row>
    <row r="21599" spans="29:29" x14ac:dyDescent="0.25">
      <c r="AC21599" s="379"/>
    </row>
    <row r="21600" spans="29:29" x14ac:dyDescent="0.25">
      <c r="AC21600" s="379"/>
    </row>
    <row r="21601" spans="29:29" x14ac:dyDescent="0.25">
      <c r="AC21601" s="379"/>
    </row>
    <row r="21602" spans="29:29" x14ac:dyDescent="0.25">
      <c r="AC21602" s="379"/>
    </row>
    <row r="21603" spans="29:29" x14ac:dyDescent="0.25">
      <c r="AC21603" s="379"/>
    </row>
    <row r="21604" spans="29:29" x14ac:dyDescent="0.25">
      <c r="AC21604" s="379"/>
    </row>
    <row r="21605" spans="29:29" x14ac:dyDescent="0.25">
      <c r="AC21605" s="379"/>
    </row>
    <row r="21606" spans="29:29" x14ac:dyDescent="0.25">
      <c r="AC21606" s="379"/>
    </row>
    <row r="21607" spans="29:29" x14ac:dyDescent="0.25">
      <c r="AC21607" s="379"/>
    </row>
    <row r="21608" spans="29:29" x14ac:dyDescent="0.25">
      <c r="AC21608" s="379"/>
    </row>
    <row r="21609" spans="29:29" x14ac:dyDescent="0.25">
      <c r="AC21609" s="379"/>
    </row>
    <row r="21610" spans="29:29" x14ac:dyDescent="0.25">
      <c r="AC21610" s="379"/>
    </row>
    <row r="21611" spans="29:29" x14ac:dyDescent="0.25">
      <c r="AC21611" s="379"/>
    </row>
    <row r="21612" spans="29:29" x14ac:dyDescent="0.25">
      <c r="AC21612" s="379"/>
    </row>
    <row r="21613" spans="29:29" x14ac:dyDescent="0.25">
      <c r="AC21613" s="379"/>
    </row>
    <row r="21614" spans="29:29" x14ac:dyDescent="0.25">
      <c r="AC21614" s="379"/>
    </row>
    <row r="21615" spans="29:29" x14ac:dyDescent="0.25">
      <c r="AC21615" s="379"/>
    </row>
    <row r="21616" spans="29:29" x14ac:dyDescent="0.25">
      <c r="AC21616" s="379"/>
    </row>
    <row r="21617" spans="29:29" x14ac:dyDescent="0.25">
      <c r="AC21617" s="379"/>
    </row>
    <row r="21618" spans="29:29" x14ac:dyDescent="0.25">
      <c r="AC21618" s="379"/>
    </row>
    <row r="21619" spans="29:29" x14ac:dyDescent="0.25">
      <c r="AC21619" s="379"/>
    </row>
    <row r="21620" spans="29:29" x14ac:dyDescent="0.25">
      <c r="AC21620" s="379"/>
    </row>
    <row r="21621" spans="29:29" x14ac:dyDescent="0.25">
      <c r="AC21621" s="379"/>
    </row>
    <row r="21622" spans="29:29" x14ac:dyDescent="0.25">
      <c r="AC21622" s="379"/>
    </row>
    <row r="21623" spans="29:29" x14ac:dyDescent="0.25">
      <c r="AC21623" s="379"/>
    </row>
    <row r="21624" spans="29:29" x14ac:dyDescent="0.25">
      <c r="AC21624" s="379"/>
    </row>
    <row r="21625" spans="29:29" x14ac:dyDescent="0.25">
      <c r="AC21625" s="379"/>
    </row>
    <row r="21626" spans="29:29" x14ac:dyDescent="0.25">
      <c r="AC21626" s="379"/>
    </row>
    <row r="21627" spans="29:29" x14ac:dyDescent="0.25">
      <c r="AC21627" s="379"/>
    </row>
    <row r="21628" spans="29:29" x14ac:dyDescent="0.25">
      <c r="AC21628" s="379"/>
    </row>
    <row r="21629" spans="29:29" x14ac:dyDescent="0.25">
      <c r="AC21629" s="379"/>
    </row>
    <row r="21630" spans="29:29" x14ac:dyDescent="0.25">
      <c r="AC21630" s="379"/>
    </row>
    <row r="21631" spans="29:29" x14ac:dyDescent="0.25">
      <c r="AC21631" s="379"/>
    </row>
    <row r="21632" spans="29:29" x14ac:dyDescent="0.25">
      <c r="AC21632" s="379"/>
    </row>
    <row r="21633" spans="29:29" x14ac:dyDescent="0.25">
      <c r="AC21633" s="379"/>
    </row>
    <row r="21634" spans="29:29" x14ac:dyDescent="0.25">
      <c r="AC21634" s="379"/>
    </row>
    <row r="21635" spans="29:29" x14ac:dyDescent="0.25">
      <c r="AC21635" s="379"/>
    </row>
    <row r="21636" spans="29:29" x14ac:dyDescent="0.25">
      <c r="AC21636" s="379"/>
    </row>
    <row r="21637" spans="29:29" x14ac:dyDescent="0.25">
      <c r="AC21637" s="379"/>
    </row>
    <row r="21638" spans="29:29" x14ac:dyDescent="0.25">
      <c r="AC21638" s="379"/>
    </row>
    <row r="21639" spans="29:29" x14ac:dyDescent="0.25">
      <c r="AC21639" s="379"/>
    </row>
    <row r="21640" spans="29:29" x14ac:dyDescent="0.25">
      <c r="AC21640" s="379"/>
    </row>
    <row r="21641" spans="29:29" x14ac:dyDescent="0.25">
      <c r="AC21641" s="379"/>
    </row>
    <row r="21642" spans="29:29" x14ac:dyDescent="0.25">
      <c r="AC21642" s="379"/>
    </row>
    <row r="21643" spans="29:29" x14ac:dyDescent="0.25">
      <c r="AC21643" s="379"/>
    </row>
    <row r="21644" spans="29:29" x14ac:dyDescent="0.25">
      <c r="AC21644" s="379"/>
    </row>
    <row r="21645" spans="29:29" x14ac:dyDescent="0.25">
      <c r="AC21645" s="379"/>
    </row>
    <row r="21646" spans="29:29" x14ac:dyDescent="0.25">
      <c r="AC21646" s="379"/>
    </row>
    <row r="21647" spans="29:29" x14ac:dyDescent="0.25">
      <c r="AC21647" s="379"/>
    </row>
    <row r="21648" spans="29:29" x14ac:dyDescent="0.25">
      <c r="AC21648" s="379"/>
    </row>
    <row r="21649" spans="29:29" x14ac:dyDescent="0.25">
      <c r="AC21649" s="379"/>
    </row>
    <row r="21650" spans="29:29" x14ac:dyDescent="0.25">
      <c r="AC21650" s="379"/>
    </row>
    <row r="21651" spans="29:29" x14ac:dyDescent="0.25">
      <c r="AC21651" s="379"/>
    </row>
    <row r="21652" spans="29:29" x14ac:dyDescent="0.25">
      <c r="AC21652" s="379"/>
    </row>
    <row r="21653" spans="29:29" x14ac:dyDescent="0.25">
      <c r="AC21653" s="379"/>
    </row>
    <row r="21654" spans="29:29" x14ac:dyDescent="0.25">
      <c r="AC21654" s="379"/>
    </row>
    <row r="21655" spans="29:29" x14ac:dyDescent="0.25">
      <c r="AC21655" s="379"/>
    </row>
    <row r="21656" spans="29:29" x14ac:dyDescent="0.25">
      <c r="AC21656" s="379"/>
    </row>
    <row r="21657" spans="29:29" x14ac:dyDescent="0.25">
      <c r="AC21657" s="379"/>
    </row>
    <row r="21658" spans="29:29" x14ac:dyDescent="0.25">
      <c r="AC21658" s="379"/>
    </row>
    <row r="21659" spans="29:29" x14ac:dyDescent="0.25">
      <c r="AC21659" s="379"/>
    </row>
    <row r="21660" spans="29:29" x14ac:dyDescent="0.25">
      <c r="AC21660" s="379"/>
    </row>
    <row r="21661" spans="29:29" x14ac:dyDescent="0.25">
      <c r="AC21661" s="379"/>
    </row>
    <row r="21662" spans="29:29" x14ac:dyDescent="0.25">
      <c r="AC21662" s="379"/>
    </row>
    <row r="21663" spans="29:29" x14ac:dyDescent="0.25">
      <c r="AC21663" s="379"/>
    </row>
    <row r="21664" spans="29:29" x14ac:dyDescent="0.25">
      <c r="AC21664" s="379"/>
    </row>
    <row r="21665" spans="29:29" x14ac:dyDescent="0.25">
      <c r="AC21665" s="379"/>
    </row>
    <row r="21666" spans="29:29" x14ac:dyDescent="0.25">
      <c r="AC21666" s="379"/>
    </row>
    <row r="21667" spans="29:29" x14ac:dyDescent="0.25">
      <c r="AC21667" s="379"/>
    </row>
    <row r="21668" spans="29:29" x14ac:dyDescent="0.25">
      <c r="AC21668" s="379"/>
    </row>
    <row r="21669" spans="29:29" x14ac:dyDescent="0.25">
      <c r="AC21669" s="379"/>
    </row>
    <row r="21670" spans="29:29" x14ac:dyDescent="0.25">
      <c r="AC21670" s="379"/>
    </row>
    <row r="21671" spans="29:29" x14ac:dyDescent="0.25">
      <c r="AC21671" s="379"/>
    </row>
    <row r="21672" spans="29:29" x14ac:dyDescent="0.25">
      <c r="AC21672" s="379"/>
    </row>
    <row r="21673" spans="29:29" x14ac:dyDescent="0.25">
      <c r="AC21673" s="379"/>
    </row>
    <row r="21674" spans="29:29" x14ac:dyDescent="0.25">
      <c r="AC21674" s="379"/>
    </row>
    <row r="21675" spans="29:29" x14ac:dyDescent="0.25">
      <c r="AC21675" s="379"/>
    </row>
    <row r="21676" spans="29:29" x14ac:dyDescent="0.25">
      <c r="AC21676" s="379"/>
    </row>
    <row r="21677" spans="29:29" x14ac:dyDescent="0.25">
      <c r="AC21677" s="379"/>
    </row>
    <row r="21678" spans="29:29" x14ac:dyDescent="0.25">
      <c r="AC21678" s="379"/>
    </row>
    <row r="21679" spans="29:29" x14ac:dyDescent="0.25">
      <c r="AC21679" s="379"/>
    </row>
    <row r="21680" spans="29:29" x14ac:dyDescent="0.25">
      <c r="AC21680" s="379"/>
    </row>
    <row r="21681" spans="29:29" x14ac:dyDescent="0.25">
      <c r="AC21681" s="379"/>
    </row>
    <row r="21682" spans="29:29" x14ac:dyDescent="0.25">
      <c r="AC21682" s="379"/>
    </row>
    <row r="21683" spans="29:29" x14ac:dyDescent="0.25">
      <c r="AC21683" s="379"/>
    </row>
    <row r="21684" spans="29:29" x14ac:dyDescent="0.25">
      <c r="AC21684" s="379"/>
    </row>
    <row r="21685" spans="29:29" x14ac:dyDescent="0.25">
      <c r="AC21685" s="379"/>
    </row>
    <row r="21686" spans="29:29" x14ac:dyDescent="0.25">
      <c r="AC21686" s="379"/>
    </row>
    <row r="21687" spans="29:29" x14ac:dyDescent="0.25">
      <c r="AC21687" s="379"/>
    </row>
    <row r="21688" spans="29:29" x14ac:dyDescent="0.25">
      <c r="AC21688" s="379"/>
    </row>
    <row r="21689" spans="29:29" x14ac:dyDescent="0.25">
      <c r="AC21689" s="379"/>
    </row>
    <row r="21690" spans="29:29" x14ac:dyDescent="0.25">
      <c r="AC21690" s="379"/>
    </row>
    <row r="21691" spans="29:29" x14ac:dyDescent="0.25">
      <c r="AC21691" s="379"/>
    </row>
    <row r="21692" spans="29:29" x14ac:dyDescent="0.25">
      <c r="AC21692" s="379"/>
    </row>
    <row r="21693" spans="29:29" x14ac:dyDescent="0.25">
      <c r="AC21693" s="379"/>
    </row>
    <row r="21694" spans="29:29" x14ac:dyDescent="0.25">
      <c r="AC21694" s="379"/>
    </row>
    <row r="21695" spans="29:29" x14ac:dyDescent="0.25">
      <c r="AC21695" s="379"/>
    </row>
    <row r="21696" spans="29:29" x14ac:dyDescent="0.25">
      <c r="AC21696" s="379"/>
    </row>
    <row r="21697" spans="29:29" x14ac:dyDescent="0.25">
      <c r="AC21697" s="379"/>
    </row>
    <row r="21698" spans="29:29" x14ac:dyDescent="0.25">
      <c r="AC21698" s="379"/>
    </row>
    <row r="21699" spans="29:29" x14ac:dyDescent="0.25">
      <c r="AC21699" s="379"/>
    </row>
    <row r="21700" spans="29:29" x14ac:dyDescent="0.25">
      <c r="AC21700" s="379"/>
    </row>
    <row r="21701" spans="29:29" x14ac:dyDescent="0.25">
      <c r="AC21701" s="379"/>
    </row>
    <row r="21702" spans="29:29" x14ac:dyDescent="0.25">
      <c r="AC21702" s="379"/>
    </row>
    <row r="21703" spans="29:29" x14ac:dyDescent="0.25">
      <c r="AC21703" s="379"/>
    </row>
    <row r="21704" spans="29:29" x14ac:dyDescent="0.25">
      <c r="AC21704" s="379"/>
    </row>
    <row r="21705" spans="29:29" x14ac:dyDescent="0.25">
      <c r="AC21705" s="379"/>
    </row>
    <row r="21706" spans="29:29" x14ac:dyDescent="0.25">
      <c r="AC21706" s="379"/>
    </row>
    <row r="21707" spans="29:29" x14ac:dyDescent="0.25">
      <c r="AC21707" s="379"/>
    </row>
    <row r="21708" spans="29:29" x14ac:dyDescent="0.25">
      <c r="AC21708" s="379"/>
    </row>
    <row r="21709" spans="29:29" x14ac:dyDescent="0.25">
      <c r="AC21709" s="379"/>
    </row>
    <row r="21710" spans="29:29" x14ac:dyDescent="0.25">
      <c r="AC21710" s="379"/>
    </row>
    <row r="21711" spans="29:29" x14ac:dyDescent="0.25">
      <c r="AC21711" s="379"/>
    </row>
    <row r="21712" spans="29:29" x14ac:dyDescent="0.25">
      <c r="AC21712" s="379"/>
    </row>
    <row r="21713" spans="29:29" x14ac:dyDescent="0.25">
      <c r="AC21713" s="379"/>
    </row>
    <row r="21714" spans="29:29" x14ac:dyDescent="0.25">
      <c r="AC21714" s="379"/>
    </row>
    <row r="21715" spans="29:29" x14ac:dyDescent="0.25">
      <c r="AC21715" s="379"/>
    </row>
    <row r="21716" spans="29:29" x14ac:dyDescent="0.25">
      <c r="AC21716" s="379"/>
    </row>
    <row r="21717" spans="29:29" x14ac:dyDescent="0.25">
      <c r="AC21717" s="379"/>
    </row>
    <row r="21718" spans="29:29" x14ac:dyDescent="0.25">
      <c r="AC21718" s="379"/>
    </row>
    <row r="21719" spans="29:29" x14ac:dyDescent="0.25">
      <c r="AC21719" s="379"/>
    </row>
    <row r="21720" spans="29:29" x14ac:dyDescent="0.25">
      <c r="AC21720" s="379"/>
    </row>
    <row r="21721" spans="29:29" x14ac:dyDescent="0.25">
      <c r="AC21721" s="379"/>
    </row>
    <row r="21722" spans="29:29" x14ac:dyDescent="0.25">
      <c r="AC21722" s="379"/>
    </row>
    <row r="21723" spans="29:29" x14ac:dyDescent="0.25">
      <c r="AC21723" s="379"/>
    </row>
    <row r="21724" spans="29:29" x14ac:dyDescent="0.25">
      <c r="AC21724" s="379"/>
    </row>
    <row r="21725" spans="29:29" x14ac:dyDescent="0.25">
      <c r="AC21725" s="379"/>
    </row>
    <row r="21726" spans="29:29" x14ac:dyDescent="0.25">
      <c r="AC21726" s="379"/>
    </row>
    <row r="21727" spans="29:29" x14ac:dyDescent="0.25">
      <c r="AC21727" s="379"/>
    </row>
    <row r="21728" spans="29:29" x14ac:dyDescent="0.25">
      <c r="AC21728" s="379"/>
    </row>
    <row r="21729" spans="29:29" x14ac:dyDescent="0.25">
      <c r="AC21729" s="379"/>
    </row>
    <row r="21730" spans="29:29" x14ac:dyDescent="0.25">
      <c r="AC21730" s="379"/>
    </row>
    <row r="21731" spans="29:29" x14ac:dyDescent="0.25">
      <c r="AC21731" s="379"/>
    </row>
    <row r="21732" spans="29:29" x14ac:dyDescent="0.25">
      <c r="AC21732" s="379"/>
    </row>
    <row r="21733" spans="29:29" x14ac:dyDescent="0.25">
      <c r="AC21733" s="379"/>
    </row>
    <row r="21734" spans="29:29" x14ac:dyDescent="0.25">
      <c r="AC21734" s="379"/>
    </row>
    <row r="21735" spans="29:29" x14ac:dyDescent="0.25">
      <c r="AC21735" s="379"/>
    </row>
    <row r="21736" spans="29:29" x14ac:dyDescent="0.25">
      <c r="AC21736" s="379"/>
    </row>
    <row r="21737" spans="29:29" x14ac:dyDescent="0.25">
      <c r="AC21737" s="379"/>
    </row>
    <row r="21738" spans="29:29" x14ac:dyDescent="0.25">
      <c r="AC21738" s="379"/>
    </row>
    <row r="21739" spans="29:29" x14ac:dyDescent="0.25">
      <c r="AC21739" s="379"/>
    </row>
    <row r="21740" spans="29:29" x14ac:dyDescent="0.25">
      <c r="AC21740" s="379"/>
    </row>
    <row r="21741" spans="29:29" x14ac:dyDescent="0.25">
      <c r="AC21741" s="379"/>
    </row>
    <row r="21742" spans="29:29" x14ac:dyDescent="0.25">
      <c r="AC21742" s="379"/>
    </row>
    <row r="21743" spans="29:29" x14ac:dyDescent="0.25">
      <c r="AC21743" s="379"/>
    </row>
    <row r="21744" spans="29:29" x14ac:dyDescent="0.25">
      <c r="AC21744" s="379"/>
    </row>
    <row r="21745" spans="29:29" x14ac:dyDescent="0.25">
      <c r="AC21745" s="379"/>
    </row>
    <row r="21746" spans="29:29" x14ac:dyDescent="0.25">
      <c r="AC21746" s="379"/>
    </row>
    <row r="21747" spans="29:29" x14ac:dyDescent="0.25">
      <c r="AC21747" s="379"/>
    </row>
    <row r="21748" spans="29:29" x14ac:dyDescent="0.25">
      <c r="AC21748" s="379"/>
    </row>
    <row r="21749" spans="29:29" x14ac:dyDescent="0.25">
      <c r="AC21749" s="379"/>
    </row>
    <row r="21750" spans="29:29" x14ac:dyDescent="0.25">
      <c r="AC21750" s="379"/>
    </row>
    <row r="21751" spans="29:29" x14ac:dyDescent="0.25">
      <c r="AC21751" s="379"/>
    </row>
    <row r="21752" spans="29:29" x14ac:dyDescent="0.25">
      <c r="AC21752" s="379"/>
    </row>
    <row r="21753" spans="29:29" x14ac:dyDescent="0.25">
      <c r="AC21753" s="379"/>
    </row>
    <row r="21754" spans="29:29" x14ac:dyDescent="0.25">
      <c r="AC21754" s="379"/>
    </row>
    <row r="21755" spans="29:29" x14ac:dyDescent="0.25">
      <c r="AC21755" s="379"/>
    </row>
    <row r="21756" spans="29:29" x14ac:dyDescent="0.25">
      <c r="AC21756" s="379"/>
    </row>
    <row r="21757" spans="29:29" x14ac:dyDescent="0.25">
      <c r="AC21757" s="379"/>
    </row>
    <row r="21758" spans="29:29" x14ac:dyDescent="0.25">
      <c r="AC21758" s="379"/>
    </row>
    <row r="21759" spans="29:29" x14ac:dyDescent="0.25">
      <c r="AC21759" s="379"/>
    </row>
    <row r="21760" spans="29:29" x14ac:dyDescent="0.25">
      <c r="AC21760" s="379"/>
    </row>
    <row r="21761" spans="29:29" x14ac:dyDescent="0.25">
      <c r="AC21761" s="379"/>
    </row>
    <row r="21762" spans="29:29" x14ac:dyDescent="0.25">
      <c r="AC21762" s="379"/>
    </row>
    <row r="21763" spans="29:29" x14ac:dyDescent="0.25">
      <c r="AC21763" s="379"/>
    </row>
    <row r="21764" spans="29:29" x14ac:dyDescent="0.25">
      <c r="AC21764" s="379"/>
    </row>
    <row r="21765" spans="29:29" x14ac:dyDescent="0.25">
      <c r="AC21765" s="379"/>
    </row>
    <row r="21766" spans="29:29" x14ac:dyDescent="0.25">
      <c r="AC21766" s="379"/>
    </row>
    <row r="21767" spans="29:29" x14ac:dyDescent="0.25">
      <c r="AC21767" s="379"/>
    </row>
    <row r="21768" spans="29:29" x14ac:dyDescent="0.25">
      <c r="AC21768" s="379"/>
    </row>
    <row r="21769" spans="29:29" x14ac:dyDescent="0.25">
      <c r="AC21769" s="379"/>
    </row>
    <row r="21770" spans="29:29" x14ac:dyDescent="0.25">
      <c r="AC21770" s="379"/>
    </row>
    <row r="21771" spans="29:29" x14ac:dyDescent="0.25">
      <c r="AC21771" s="379"/>
    </row>
    <row r="21772" spans="29:29" x14ac:dyDescent="0.25">
      <c r="AC21772" s="379"/>
    </row>
    <row r="21773" spans="29:29" x14ac:dyDescent="0.25">
      <c r="AC21773" s="379"/>
    </row>
    <row r="21774" spans="29:29" x14ac:dyDescent="0.25">
      <c r="AC21774" s="379"/>
    </row>
    <row r="21775" spans="29:29" x14ac:dyDescent="0.25">
      <c r="AC21775" s="379"/>
    </row>
    <row r="21776" spans="29:29" x14ac:dyDescent="0.25">
      <c r="AC21776" s="379"/>
    </row>
    <row r="21777" spans="29:29" x14ac:dyDescent="0.25">
      <c r="AC21777" s="379"/>
    </row>
    <row r="21778" spans="29:29" x14ac:dyDescent="0.25">
      <c r="AC21778" s="379"/>
    </row>
    <row r="21779" spans="29:29" x14ac:dyDescent="0.25">
      <c r="AC21779" s="379"/>
    </row>
    <row r="21780" spans="29:29" x14ac:dyDescent="0.25">
      <c r="AC21780" s="379"/>
    </row>
    <row r="21781" spans="29:29" x14ac:dyDescent="0.25">
      <c r="AC21781" s="379"/>
    </row>
    <row r="21782" spans="29:29" x14ac:dyDescent="0.25">
      <c r="AC21782" s="379"/>
    </row>
    <row r="21783" spans="29:29" x14ac:dyDescent="0.25">
      <c r="AC21783" s="379"/>
    </row>
    <row r="21784" spans="29:29" x14ac:dyDescent="0.25">
      <c r="AC21784" s="379"/>
    </row>
    <row r="21785" spans="29:29" x14ac:dyDescent="0.25">
      <c r="AC21785" s="379"/>
    </row>
    <row r="21786" spans="29:29" x14ac:dyDescent="0.25">
      <c r="AC21786" s="379"/>
    </row>
    <row r="21787" spans="29:29" x14ac:dyDescent="0.25">
      <c r="AC21787" s="379"/>
    </row>
    <row r="21788" spans="29:29" x14ac:dyDescent="0.25">
      <c r="AC21788" s="379"/>
    </row>
    <row r="21789" spans="29:29" x14ac:dyDescent="0.25">
      <c r="AC21789" s="379"/>
    </row>
    <row r="21790" spans="29:29" x14ac:dyDescent="0.25">
      <c r="AC21790" s="379"/>
    </row>
    <row r="21791" spans="29:29" x14ac:dyDescent="0.25">
      <c r="AC21791" s="379"/>
    </row>
    <row r="21792" spans="29:29" x14ac:dyDescent="0.25">
      <c r="AC21792" s="379"/>
    </row>
    <row r="21793" spans="29:29" x14ac:dyDescent="0.25">
      <c r="AC21793" s="379"/>
    </row>
    <row r="21794" spans="29:29" x14ac:dyDescent="0.25">
      <c r="AC21794" s="379"/>
    </row>
    <row r="21795" spans="29:29" x14ac:dyDescent="0.25">
      <c r="AC21795" s="379"/>
    </row>
    <row r="21796" spans="29:29" x14ac:dyDescent="0.25">
      <c r="AC21796" s="379"/>
    </row>
    <row r="21797" spans="29:29" x14ac:dyDescent="0.25">
      <c r="AC21797" s="379"/>
    </row>
    <row r="21798" spans="29:29" x14ac:dyDescent="0.25">
      <c r="AC21798" s="379"/>
    </row>
    <row r="21799" spans="29:29" x14ac:dyDescent="0.25">
      <c r="AC21799" s="379"/>
    </row>
    <row r="21800" spans="29:29" x14ac:dyDescent="0.25">
      <c r="AC21800" s="379"/>
    </row>
    <row r="21801" spans="29:29" x14ac:dyDescent="0.25">
      <c r="AC21801" s="379"/>
    </row>
    <row r="21802" spans="29:29" x14ac:dyDescent="0.25">
      <c r="AC21802" s="379"/>
    </row>
    <row r="21803" spans="29:29" x14ac:dyDescent="0.25">
      <c r="AC21803" s="379"/>
    </row>
    <row r="21804" spans="29:29" x14ac:dyDescent="0.25">
      <c r="AC21804" s="379"/>
    </row>
    <row r="21805" spans="29:29" x14ac:dyDescent="0.25">
      <c r="AC21805" s="379"/>
    </row>
    <row r="21806" spans="29:29" x14ac:dyDescent="0.25">
      <c r="AC21806" s="379"/>
    </row>
    <row r="21807" spans="29:29" x14ac:dyDescent="0.25">
      <c r="AC21807" s="379"/>
    </row>
    <row r="21808" spans="29:29" x14ac:dyDescent="0.25">
      <c r="AC21808" s="379"/>
    </row>
    <row r="21809" spans="29:29" x14ac:dyDescent="0.25">
      <c r="AC21809" s="379"/>
    </row>
    <row r="21810" spans="29:29" x14ac:dyDescent="0.25">
      <c r="AC21810" s="379"/>
    </row>
    <row r="21811" spans="29:29" x14ac:dyDescent="0.25">
      <c r="AC21811" s="379"/>
    </row>
    <row r="21812" spans="29:29" x14ac:dyDescent="0.25">
      <c r="AC21812" s="379"/>
    </row>
    <row r="21813" spans="29:29" x14ac:dyDescent="0.25">
      <c r="AC21813" s="379"/>
    </row>
    <row r="21814" spans="29:29" x14ac:dyDescent="0.25">
      <c r="AC21814" s="379"/>
    </row>
    <row r="21815" spans="29:29" x14ac:dyDescent="0.25">
      <c r="AC21815" s="379"/>
    </row>
    <row r="21816" spans="29:29" x14ac:dyDescent="0.25">
      <c r="AC21816" s="379"/>
    </row>
    <row r="21817" spans="29:29" x14ac:dyDescent="0.25">
      <c r="AC21817" s="379"/>
    </row>
    <row r="21818" spans="29:29" x14ac:dyDescent="0.25">
      <c r="AC21818" s="379"/>
    </row>
    <row r="21819" spans="29:29" x14ac:dyDescent="0.25">
      <c r="AC21819" s="379"/>
    </row>
    <row r="21820" spans="29:29" x14ac:dyDescent="0.25">
      <c r="AC21820" s="379"/>
    </row>
    <row r="21821" spans="29:29" x14ac:dyDescent="0.25">
      <c r="AC21821" s="379"/>
    </row>
    <row r="21822" spans="29:29" x14ac:dyDescent="0.25">
      <c r="AC21822" s="379"/>
    </row>
    <row r="21823" spans="29:29" x14ac:dyDescent="0.25">
      <c r="AC21823" s="379"/>
    </row>
    <row r="21824" spans="29:29" x14ac:dyDescent="0.25">
      <c r="AC21824" s="379"/>
    </row>
    <row r="21825" spans="29:29" x14ac:dyDescent="0.25">
      <c r="AC21825" s="379"/>
    </row>
    <row r="21826" spans="29:29" x14ac:dyDescent="0.25">
      <c r="AC21826" s="379"/>
    </row>
    <row r="21827" spans="29:29" x14ac:dyDescent="0.25">
      <c r="AC21827" s="379"/>
    </row>
    <row r="21828" spans="29:29" x14ac:dyDescent="0.25">
      <c r="AC21828" s="379"/>
    </row>
    <row r="21829" spans="29:29" x14ac:dyDescent="0.25">
      <c r="AC21829" s="379"/>
    </row>
    <row r="21830" spans="29:29" x14ac:dyDescent="0.25">
      <c r="AC21830" s="379"/>
    </row>
    <row r="21831" spans="29:29" x14ac:dyDescent="0.25">
      <c r="AC21831" s="379"/>
    </row>
    <row r="21832" spans="29:29" x14ac:dyDescent="0.25">
      <c r="AC21832" s="379"/>
    </row>
    <row r="21833" spans="29:29" x14ac:dyDescent="0.25">
      <c r="AC21833" s="379"/>
    </row>
    <row r="21834" spans="29:29" x14ac:dyDescent="0.25">
      <c r="AC21834" s="379"/>
    </row>
    <row r="21835" spans="29:29" x14ac:dyDescent="0.25">
      <c r="AC21835" s="379"/>
    </row>
    <row r="21836" spans="29:29" x14ac:dyDescent="0.25">
      <c r="AC21836" s="379"/>
    </row>
    <row r="21837" spans="29:29" x14ac:dyDescent="0.25">
      <c r="AC21837" s="379"/>
    </row>
    <row r="21838" spans="29:29" x14ac:dyDescent="0.25">
      <c r="AC21838" s="379"/>
    </row>
    <row r="21839" spans="29:29" x14ac:dyDescent="0.25">
      <c r="AC21839" s="379"/>
    </row>
    <row r="21840" spans="29:29" x14ac:dyDescent="0.25">
      <c r="AC21840" s="379"/>
    </row>
    <row r="21841" spans="29:29" x14ac:dyDescent="0.25">
      <c r="AC21841" s="379"/>
    </row>
    <row r="21842" spans="29:29" x14ac:dyDescent="0.25">
      <c r="AC21842" s="379"/>
    </row>
    <row r="21843" spans="29:29" x14ac:dyDescent="0.25">
      <c r="AC21843" s="379"/>
    </row>
    <row r="21844" spans="29:29" x14ac:dyDescent="0.25">
      <c r="AC21844" s="379"/>
    </row>
    <row r="21845" spans="29:29" x14ac:dyDescent="0.25">
      <c r="AC21845" s="379"/>
    </row>
    <row r="21846" spans="29:29" x14ac:dyDescent="0.25">
      <c r="AC21846" s="379"/>
    </row>
    <row r="21847" spans="29:29" x14ac:dyDescent="0.25">
      <c r="AC21847" s="379"/>
    </row>
    <row r="21848" spans="29:29" x14ac:dyDescent="0.25">
      <c r="AC21848" s="379"/>
    </row>
    <row r="21849" spans="29:29" x14ac:dyDescent="0.25">
      <c r="AC21849" s="379"/>
    </row>
    <row r="21850" spans="29:29" x14ac:dyDescent="0.25">
      <c r="AC21850" s="379"/>
    </row>
    <row r="21851" spans="29:29" x14ac:dyDescent="0.25">
      <c r="AC21851" s="379"/>
    </row>
    <row r="21852" spans="29:29" x14ac:dyDescent="0.25">
      <c r="AC21852" s="379"/>
    </row>
    <row r="21853" spans="29:29" x14ac:dyDescent="0.25">
      <c r="AC21853" s="379"/>
    </row>
    <row r="21854" spans="29:29" x14ac:dyDescent="0.25">
      <c r="AC21854" s="379"/>
    </row>
    <row r="21855" spans="29:29" x14ac:dyDescent="0.25">
      <c r="AC21855" s="379"/>
    </row>
    <row r="21856" spans="29:29" x14ac:dyDescent="0.25">
      <c r="AC21856" s="379"/>
    </row>
    <row r="21857" spans="29:29" x14ac:dyDescent="0.25">
      <c r="AC21857" s="379"/>
    </row>
    <row r="21858" spans="29:29" x14ac:dyDescent="0.25">
      <c r="AC21858" s="379"/>
    </row>
    <row r="21859" spans="29:29" x14ac:dyDescent="0.25">
      <c r="AC21859" s="379"/>
    </row>
    <row r="21860" spans="29:29" x14ac:dyDescent="0.25">
      <c r="AC21860" s="379"/>
    </row>
    <row r="21861" spans="29:29" x14ac:dyDescent="0.25">
      <c r="AC21861" s="379"/>
    </row>
    <row r="21862" spans="29:29" x14ac:dyDescent="0.25">
      <c r="AC21862" s="379"/>
    </row>
    <row r="21863" spans="29:29" x14ac:dyDescent="0.25">
      <c r="AC21863" s="379"/>
    </row>
    <row r="21864" spans="29:29" x14ac:dyDescent="0.25">
      <c r="AC21864" s="379"/>
    </row>
    <row r="21865" spans="29:29" x14ac:dyDescent="0.25">
      <c r="AC21865" s="379"/>
    </row>
    <row r="21866" spans="29:29" x14ac:dyDescent="0.25">
      <c r="AC21866" s="379"/>
    </row>
    <row r="21867" spans="29:29" x14ac:dyDescent="0.25">
      <c r="AC21867" s="379"/>
    </row>
    <row r="21868" spans="29:29" x14ac:dyDescent="0.25">
      <c r="AC21868" s="379"/>
    </row>
    <row r="21869" spans="29:29" x14ac:dyDescent="0.25">
      <c r="AC21869" s="379"/>
    </row>
    <row r="21870" spans="29:29" x14ac:dyDescent="0.25">
      <c r="AC21870" s="379"/>
    </row>
    <row r="21871" spans="29:29" x14ac:dyDescent="0.25">
      <c r="AC21871" s="379"/>
    </row>
    <row r="21872" spans="29:29" x14ac:dyDescent="0.25">
      <c r="AC21872" s="379"/>
    </row>
    <row r="21873" spans="29:29" x14ac:dyDescent="0.25">
      <c r="AC21873" s="379"/>
    </row>
    <row r="21874" spans="29:29" x14ac:dyDescent="0.25">
      <c r="AC21874" s="379"/>
    </row>
    <row r="21875" spans="29:29" x14ac:dyDescent="0.25">
      <c r="AC21875" s="379"/>
    </row>
    <row r="21876" spans="29:29" x14ac:dyDescent="0.25">
      <c r="AC21876" s="379"/>
    </row>
    <row r="21877" spans="29:29" x14ac:dyDescent="0.25">
      <c r="AC21877" s="379"/>
    </row>
    <row r="21878" spans="29:29" x14ac:dyDescent="0.25">
      <c r="AC21878" s="379"/>
    </row>
    <row r="21879" spans="29:29" x14ac:dyDescent="0.25">
      <c r="AC21879" s="379"/>
    </row>
    <row r="21880" spans="29:29" x14ac:dyDescent="0.25">
      <c r="AC21880" s="379"/>
    </row>
    <row r="21881" spans="29:29" x14ac:dyDescent="0.25">
      <c r="AC21881" s="379"/>
    </row>
    <row r="21882" spans="29:29" x14ac:dyDescent="0.25">
      <c r="AC21882" s="379"/>
    </row>
    <row r="21883" spans="29:29" x14ac:dyDescent="0.25">
      <c r="AC21883" s="379"/>
    </row>
    <row r="21884" spans="29:29" x14ac:dyDescent="0.25">
      <c r="AC21884" s="379"/>
    </row>
    <row r="21885" spans="29:29" x14ac:dyDescent="0.25">
      <c r="AC21885" s="379"/>
    </row>
    <row r="21886" spans="29:29" x14ac:dyDescent="0.25">
      <c r="AC21886" s="379"/>
    </row>
    <row r="21887" spans="29:29" x14ac:dyDescent="0.25">
      <c r="AC21887" s="379"/>
    </row>
    <row r="21888" spans="29:29" x14ac:dyDescent="0.25">
      <c r="AC21888" s="379"/>
    </row>
    <row r="21889" spans="29:29" x14ac:dyDescent="0.25">
      <c r="AC21889" s="379"/>
    </row>
    <row r="21890" spans="29:29" x14ac:dyDescent="0.25">
      <c r="AC21890" s="379"/>
    </row>
    <row r="21891" spans="29:29" x14ac:dyDescent="0.25">
      <c r="AC21891" s="379"/>
    </row>
    <row r="21892" spans="29:29" x14ac:dyDescent="0.25">
      <c r="AC21892" s="379"/>
    </row>
    <row r="21893" spans="29:29" x14ac:dyDescent="0.25">
      <c r="AC21893" s="379"/>
    </row>
    <row r="21894" spans="29:29" x14ac:dyDescent="0.25">
      <c r="AC21894" s="379"/>
    </row>
    <row r="21895" spans="29:29" x14ac:dyDescent="0.25">
      <c r="AC21895" s="379"/>
    </row>
    <row r="21896" spans="29:29" x14ac:dyDescent="0.25">
      <c r="AC21896" s="379"/>
    </row>
    <row r="21897" spans="29:29" x14ac:dyDescent="0.25">
      <c r="AC21897" s="379"/>
    </row>
    <row r="21898" spans="29:29" x14ac:dyDescent="0.25">
      <c r="AC21898" s="379"/>
    </row>
    <row r="21899" spans="29:29" x14ac:dyDescent="0.25">
      <c r="AC21899" s="379"/>
    </row>
    <row r="21900" spans="29:29" x14ac:dyDescent="0.25">
      <c r="AC21900" s="379"/>
    </row>
    <row r="21901" spans="29:29" x14ac:dyDescent="0.25">
      <c r="AC21901" s="379"/>
    </row>
    <row r="21902" spans="29:29" x14ac:dyDescent="0.25">
      <c r="AC21902" s="379"/>
    </row>
    <row r="21903" spans="29:29" x14ac:dyDescent="0.25">
      <c r="AC21903" s="379"/>
    </row>
    <row r="21904" spans="29:29" x14ac:dyDescent="0.25">
      <c r="AC21904" s="379"/>
    </row>
    <row r="21905" spans="29:29" x14ac:dyDescent="0.25">
      <c r="AC21905" s="379"/>
    </row>
    <row r="21906" spans="29:29" x14ac:dyDescent="0.25">
      <c r="AC21906" s="379"/>
    </row>
    <row r="21907" spans="29:29" x14ac:dyDescent="0.25">
      <c r="AC21907" s="379"/>
    </row>
    <row r="21908" spans="29:29" x14ac:dyDescent="0.25">
      <c r="AC21908" s="379"/>
    </row>
    <row r="21909" spans="29:29" x14ac:dyDescent="0.25">
      <c r="AC21909" s="379"/>
    </row>
    <row r="21910" spans="29:29" x14ac:dyDescent="0.25">
      <c r="AC21910" s="379"/>
    </row>
    <row r="21911" spans="29:29" x14ac:dyDescent="0.25">
      <c r="AC21911" s="379"/>
    </row>
    <row r="21912" spans="29:29" x14ac:dyDescent="0.25">
      <c r="AC21912" s="379"/>
    </row>
    <row r="21913" spans="29:29" x14ac:dyDescent="0.25">
      <c r="AC21913" s="379"/>
    </row>
    <row r="21914" spans="29:29" x14ac:dyDescent="0.25">
      <c r="AC21914" s="379"/>
    </row>
    <row r="21915" spans="29:29" x14ac:dyDescent="0.25">
      <c r="AC21915" s="379"/>
    </row>
    <row r="21916" spans="29:29" x14ac:dyDescent="0.25">
      <c r="AC21916" s="379"/>
    </row>
    <row r="21917" spans="29:29" x14ac:dyDescent="0.25">
      <c r="AC21917" s="379"/>
    </row>
    <row r="21918" spans="29:29" x14ac:dyDescent="0.25">
      <c r="AC21918" s="379"/>
    </row>
    <row r="21919" spans="29:29" x14ac:dyDescent="0.25">
      <c r="AC21919" s="379"/>
    </row>
    <row r="21920" spans="29:29" x14ac:dyDescent="0.25">
      <c r="AC21920" s="379"/>
    </row>
    <row r="21921" spans="29:29" x14ac:dyDescent="0.25">
      <c r="AC21921" s="379"/>
    </row>
    <row r="21922" spans="29:29" x14ac:dyDescent="0.25">
      <c r="AC21922" s="379"/>
    </row>
    <row r="21923" spans="29:29" x14ac:dyDescent="0.25">
      <c r="AC21923" s="379"/>
    </row>
    <row r="21924" spans="29:29" x14ac:dyDescent="0.25">
      <c r="AC21924" s="379"/>
    </row>
    <row r="21925" spans="29:29" x14ac:dyDescent="0.25">
      <c r="AC21925" s="379"/>
    </row>
    <row r="21926" spans="29:29" x14ac:dyDescent="0.25">
      <c r="AC21926" s="379"/>
    </row>
    <row r="21927" spans="29:29" x14ac:dyDescent="0.25">
      <c r="AC21927" s="379"/>
    </row>
    <row r="21928" spans="29:29" x14ac:dyDescent="0.25">
      <c r="AC21928" s="379"/>
    </row>
    <row r="21929" spans="29:29" x14ac:dyDescent="0.25">
      <c r="AC21929" s="379"/>
    </row>
    <row r="21930" spans="29:29" x14ac:dyDescent="0.25">
      <c r="AC21930" s="379"/>
    </row>
    <row r="21931" spans="29:29" x14ac:dyDescent="0.25">
      <c r="AC21931" s="379"/>
    </row>
    <row r="21932" spans="29:29" x14ac:dyDescent="0.25">
      <c r="AC21932" s="379"/>
    </row>
    <row r="21933" spans="29:29" x14ac:dyDescent="0.25">
      <c r="AC21933" s="379"/>
    </row>
    <row r="21934" spans="29:29" x14ac:dyDescent="0.25">
      <c r="AC21934" s="379"/>
    </row>
    <row r="21935" spans="29:29" x14ac:dyDescent="0.25">
      <c r="AC21935" s="379"/>
    </row>
    <row r="21936" spans="29:29" x14ac:dyDescent="0.25">
      <c r="AC21936" s="379"/>
    </row>
    <row r="21937" spans="29:29" x14ac:dyDescent="0.25">
      <c r="AC21937" s="379"/>
    </row>
    <row r="21938" spans="29:29" x14ac:dyDescent="0.25">
      <c r="AC21938" s="379"/>
    </row>
    <row r="21939" spans="29:29" x14ac:dyDescent="0.25">
      <c r="AC21939" s="379"/>
    </row>
    <row r="21940" spans="29:29" x14ac:dyDescent="0.25">
      <c r="AC21940" s="379"/>
    </row>
    <row r="21941" spans="29:29" x14ac:dyDescent="0.25">
      <c r="AC21941" s="379"/>
    </row>
    <row r="21942" spans="29:29" x14ac:dyDescent="0.25">
      <c r="AC21942" s="379"/>
    </row>
    <row r="21943" spans="29:29" x14ac:dyDescent="0.25">
      <c r="AC21943" s="379"/>
    </row>
    <row r="21944" spans="29:29" x14ac:dyDescent="0.25">
      <c r="AC21944" s="379"/>
    </row>
    <row r="21945" spans="29:29" x14ac:dyDescent="0.25">
      <c r="AC21945" s="379"/>
    </row>
    <row r="21946" spans="29:29" x14ac:dyDescent="0.25">
      <c r="AC21946" s="379"/>
    </row>
    <row r="21947" spans="29:29" x14ac:dyDescent="0.25">
      <c r="AC21947" s="379"/>
    </row>
    <row r="21948" spans="29:29" x14ac:dyDescent="0.25">
      <c r="AC21948" s="379"/>
    </row>
    <row r="21949" spans="29:29" x14ac:dyDescent="0.25">
      <c r="AC21949" s="379"/>
    </row>
    <row r="21950" spans="29:29" x14ac:dyDescent="0.25">
      <c r="AC21950" s="379"/>
    </row>
    <row r="21951" spans="29:29" x14ac:dyDescent="0.25">
      <c r="AC21951" s="379"/>
    </row>
    <row r="21952" spans="29:29" x14ac:dyDescent="0.25">
      <c r="AC21952" s="379"/>
    </row>
    <row r="21953" spans="29:29" x14ac:dyDescent="0.25">
      <c r="AC21953" s="379"/>
    </row>
    <row r="21954" spans="29:29" x14ac:dyDescent="0.25">
      <c r="AC21954" s="379"/>
    </row>
    <row r="21955" spans="29:29" x14ac:dyDescent="0.25">
      <c r="AC21955" s="379"/>
    </row>
    <row r="21956" spans="29:29" x14ac:dyDescent="0.25">
      <c r="AC21956" s="379"/>
    </row>
    <row r="21957" spans="29:29" x14ac:dyDescent="0.25">
      <c r="AC21957" s="379"/>
    </row>
    <row r="21958" spans="29:29" x14ac:dyDescent="0.25">
      <c r="AC21958" s="379"/>
    </row>
    <row r="21959" spans="29:29" x14ac:dyDescent="0.25">
      <c r="AC21959" s="379"/>
    </row>
    <row r="21960" spans="29:29" x14ac:dyDescent="0.25">
      <c r="AC21960" s="379"/>
    </row>
    <row r="21961" spans="29:29" x14ac:dyDescent="0.25">
      <c r="AC21961" s="379"/>
    </row>
    <row r="21962" spans="29:29" x14ac:dyDescent="0.25">
      <c r="AC21962" s="379"/>
    </row>
    <row r="21963" spans="29:29" x14ac:dyDescent="0.25">
      <c r="AC21963" s="379"/>
    </row>
    <row r="21964" spans="29:29" x14ac:dyDescent="0.25">
      <c r="AC21964" s="379"/>
    </row>
    <row r="21965" spans="29:29" x14ac:dyDescent="0.25">
      <c r="AC21965" s="379"/>
    </row>
    <row r="21966" spans="29:29" x14ac:dyDescent="0.25">
      <c r="AC21966" s="379"/>
    </row>
    <row r="21967" spans="29:29" x14ac:dyDescent="0.25">
      <c r="AC21967" s="379"/>
    </row>
    <row r="21968" spans="29:29" x14ac:dyDescent="0.25">
      <c r="AC21968" s="379"/>
    </row>
    <row r="21969" spans="29:29" x14ac:dyDescent="0.25">
      <c r="AC21969" s="379"/>
    </row>
    <row r="21970" spans="29:29" x14ac:dyDescent="0.25">
      <c r="AC21970" s="379"/>
    </row>
    <row r="21971" spans="29:29" x14ac:dyDescent="0.25">
      <c r="AC21971" s="379"/>
    </row>
    <row r="21972" spans="29:29" x14ac:dyDescent="0.25">
      <c r="AC21972" s="379"/>
    </row>
    <row r="21973" spans="29:29" x14ac:dyDescent="0.25">
      <c r="AC21973" s="379"/>
    </row>
    <row r="21974" spans="29:29" x14ac:dyDescent="0.25">
      <c r="AC21974" s="379"/>
    </row>
    <row r="21975" spans="29:29" x14ac:dyDescent="0.25">
      <c r="AC21975" s="379"/>
    </row>
    <row r="21976" spans="29:29" x14ac:dyDescent="0.25">
      <c r="AC21976" s="379"/>
    </row>
    <row r="21977" spans="29:29" x14ac:dyDescent="0.25">
      <c r="AC21977" s="379"/>
    </row>
    <row r="21978" spans="29:29" x14ac:dyDescent="0.25">
      <c r="AC21978" s="379"/>
    </row>
    <row r="21979" spans="29:29" x14ac:dyDescent="0.25">
      <c r="AC21979" s="379"/>
    </row>
    <row r="21980" spans="29:29" x14ac:dyDescent="0.25">
      <c r="AC21980" s="379"/>
    </row>
    <row r="21981" spans="29:29" x14ac:dyDescent="0.25">
      <c r="AC21981" s="379"/>
    </row>
    <row r="21982" spans="29:29" x14ac:dyDescent="0.25">
      <c r="AC21982" s="379"/>
    </row>
    <row r="21983" spans="29:29" x14ac:dyDescent="0.25">
      <c r="AC21983" s="379"/>
    </row>
    <row r="21984" spans="29:29" x14ac:dyDescent="0.25">
      <c r="AC21984" s="379"/>
    </row>
    <row r="21985" spans="29:29" x14ac:dyDescent="0.25">
      <c r="AC21985" s="379"/>
    </row>
    <row r="21986" spans="29:29" x14ac:dyDescent="0.25">
      <c r="AC21986" s="379"/>
    </row>
    <row r="21987" spans="29:29" x14ac:dyDescent="0.25">
      <c r="AC21987" s="379"/>
    </row>
    <row r="21988" spans="29:29" x14ac:dyDescent="0.25">
      <c r="AC21988" s="379"/>
    </row>
    <row r="21989" spans="29:29" x14ac:dyDescent="0.25">
      <c r="AC21989" s="379"/>
    </row>
    <row r="21990" spans="29:29" x14ac:dyDescent="0.25">
      <c r="AC21990" s="379"/>
    </row>
    <row r="21991" spans="29:29" x14ac:dyDescent="0.25">
      <c r="AC21991" s="379"/>
    </row>
    <row r="21992" spans="29:29" x14ac:dyDescent="0.25">
      <c r="AC21992" s="379"/>
    </row>
    <row r="21993" spans="29:29" x14ac:dyDescent="0.25">
      <c r="AC21993" s="379"/>
    </row>
    <row r="21994" spans="29:29" x14ac:dyDescent="0.25">
      <c r="AC21994" s="379"/>
    </row>
    <row r="21995" spans="29:29" x14ac:dyDescent="0.25">
      <c r="AC21995" s="379"/>
    </row>
    <row r="21996" spans="29:29" x14ac:dyDescent="0.25">
      <c r="AC21996" s="379"/>
    </row>
    <row r="21997" spans="29:29" x14ac:dyDescent="0.25">
      <c r="AC21997" s="379"/>
    </row>
    <row r="21998" spans="29:29" x14ac:dyDescent="0.25">
      <c r="AC21998" s="379"/>
    </row>
    <row r="21999" spans="29:29" x14ac:dyDescent="0.25">
      <c r="AC21999" s="379"/>
    </row>
    <row r="22000" spans="29:29" x14ac:dyDescent="0.25">
      <c r="AC22000" s="379"/>
    </row>
    <row r="22001" spans="29:29" x14ac:dyDescent="0.25">
      <c r="AC22001" s="379"/>
    </row>
    <row r="22002" spans="29:29" x14ac:dyDescent="0.25">
      <c r="AC22002" s="379"/>
    </row>
    <row r="22003" spans="29:29" x14ac:dyDescent="0.25">
      <c r="AC22003" s="379"/>
    </row>
    <row r="22004" spans="29:29" x14ac:dyDescent="0.25">
      <c r="AC22004" s="379"/>
    </row>
    <row r="22005" spans="29:29" x14ac:dyDescent="0.25">
      <c r="AC22005" s="379"/>
    </row>
    <row r="22006" spans="29:29" x14ac:dyDescent="0.25">
      <c r="AC22006" s="379"/>
    </row>
    <row r="22007" spans="29:29" x14ac:dyDescent="0.25">
      <c r="AC22007" s="379"/>
    </row>
    <row r="22008" spans="29:29" x14ac:dyDescent="0.25">
      <c r="AC22008" s="379"/>
    </row>
    <row r="22009" spans="29:29" x14ac:dyDescent="0.25">
      <c r="AC22009" s="379"/>
    </row>
    <row r="22010" spans="29:29" x14ac:dyDescent="0.25">
      <c r="AC22010" s="379"/>
    </row>
    <row r="22011" spans="29:29" x14ac:dyDescent="0.25">
      <c r="AC22011" s="379"/>
    </row>
    <row r="22012" spans="29:29" x14ac:dyDescent="0.25">
      <c r="AC22012" s="379"/>
    </row>
    <row r="22013" spans="29:29" x14ac:dyDescent="0.25">
      <c r="AC22013" s="379"/>
    </row>
    <row r="22014" spans="29:29" x14ac:dyDescent="0.25">
      <c r="AC22014" s="379"/>
    </row>
    <row r="22015" spans="29:29" x14ac:dyDescent="0.25">
      <c r="AC22015" s="379"/>
    </row>
    <row r="22016" spans="29:29" x14ac:dyDescent="0.25">
      <c r="AC22016" s="379"/>
    </row>
    <row r="22017" spans="29:29" x14ac:dyDescent="0.25">
      <c r="AC22017" s="379"/>
    </row>
    <row r="22018" spans="29:29" x14ac:dyDescent="0.25">
      <c r="AC22018" s="379"/>
    </row>
    <row r="22019" spans="29:29" x14ac:dyDescent="0.25">
      <c r="AC22019" s="379"/>
    </row>
    <row r="22020" spans="29:29" x14ac:dyDescent="0.25">
      <c r="AC22020" s="379"/>
    </row>
    <row r="22021" spans="29:29" x14ac:dyDescent="0.25">
      <c r="AC22021" s="379"/>
    </row>
    <row r="22022" spans="29:29" x14ac:dyDescent="0.25">
      <c r="AC22022" s="379"/>
    </row>
    <row r="22023" spans="29:29" x14ac:dyDescent="0.25">
      <c r="AC22023" s="379"/>
    </row>
    <row r="22024" spans="29:29" x14ac:dyDescent="0.25">
      <c r="AC22024" s="379"/>
    </row>
    <row r="22025" spans="29:29" x14ac:dyDescent="0.25">
      <c r="AC22025" s="379"/>
    </row>
    <row r="22026" spans="29:29" x14ac:dyDescent="0.25">
      <c r="AC22026" s="379"/>
    </row>
    <row r="22027" spans="29:29" x14ac:dyDescent="0.25">
      <c r="AC22027" s="379"/>
    </row>
    <row r="22028" spans="29:29" x14ac:dyDescent="0.25">
      <c r="AC22028" s="379"/>
    </row>
    <row r="22029" spans="29:29" x14ac:dyDescent="0.25">
      <c r="AC22029" s="379"/>
    </row>
    <row r="22030" spans="29:29" x14ac:dyDescent="0.25">
      <c r="AC22030" s="379"/>
    </row>
    <row r="22031" spans="29:29" x14ac:dyDescent="0.25">
      <c r="AC22031" s="379"/>
    </row>
    <row r="22032" spans="29:29" x14ac:dyDescent="0.25">
      <c r="AC22032" s="379"/>
    </row>
    <row r="22033" spans="29:29" x14ac:dyDescent="0.25">
      <c r="AC22033" s="379"/>
    </row>
    <row r="22034" spans="29:29" x14ac:dyDescent="0.25">
      <c r="AC22034" s="379"/>
    </row>
    <row r="22035" spans="29:29" x14ac:dyDescent="0.25">
      <c r="AC22035" s="379"/>
    </row>
    <row r="22036" spans="29:29" x14ac:dyDescent="0.25">
      <c r="AC22036" s="379"/>
    </row>
    <row r="22037" spans="29:29" x14ac:dyDescent="0.25">
      <c r="AC22037" s="379"/>
    </row>
    <row r="22038" spans="29:29" x14ac:dyDescent="0.25">
      <c r="AC22038" s="379"/>
    </row>
    <row r="22039" spans="29:29" x14ac:dyDescent="0.25">
      <c r="AC22039" s="379"/>
    </row>
    <row r="22040" spans="29:29" x14ac:dyDescent="0.25">
      <c r="AC22040" s="379"/>
    </row>
    <row r="22041" spans="29:29" x14ac:dyDescent="0.25">
      <c r="AC22041" s="379"/>
    </row>
    <row r="22042" spans="29:29" x14ac:dyDescent="0.25">
      <c r="AC22042" s="379"/>
    </row>
    <row r="22043" spans="29:29" x14ac:dyDescent="0.25">
      <c r="AC22043" s="379"/>
    </row>
    <row r="22044" spans="29:29" x14ac:dyDescent="0.25">
      <c r="AC22044" s="379"/>
    </row>
    <row r="22045" spans="29:29" x14ac:dyDescent="0.25">
      <c r="AC22045" s="379"/>
    </row>
    <row r="22046" spans="29:29" x14ac:dyDescent="0.25">
      <c r="AC22046" s="379"/>
    </row>
    <row r="22047" spans="29:29" x14ac:dyDescent="0.25">
      <c r="AC22047" s="379"/>
    </row>
    <row r="22048" spans="29:29" x14ac:dyDescent="0.25">
      <c r="AC22048" s="379"/>
    </row>
    <row r="22049" spans="29:29" x14ac:dyDescent="0.25">
      <c r="AC22049" s="379"/>
    </row>
    <row r="22050" spans="29:29" x14ac:dyDescent="0.25">
      <c r="AC22050" s="379"/>
    </row>
    <row r="22051" spans="29:29" x14ac:dyDescent="0.25">
      <c r="AC22051" s="379"/>
    </row>
    <row r="22052" spans="29:29" x14ac:dyDescent="0.25">
      <c r="AC22052" s="379"/>
    </row>
    <row r="22053" spans="29:29" x14ac:dyDescent="0.25">
      <c r="AC22053" s="379"/>
    </row>
    <row r="22054" spans="29:29" x14ac:dyDescent="0.25">
      <c r="AC22054" s="379"/>
    </row>
    <row r="22055" spans="29:29" x14ac:dyDescent="0.25">
      <c r="AC22055" s="379"/>
    </row>
    <row r="22056" spans="29:29" x14ac:dyDescent="0.25">
      <c r="AC22056" s="379"/>
    </row>
    <row r="22057" spans="29:29" x14ac:dyDescent="0.25">
      <c r="AC22057" s="379"/>
    </row>
    <row r="22058" spans="29:29" x14ac:dyDescent="0.25">
      <c r="AC22058" s="379"/>
    </row>
    <row r="22059" spans="29:29" x14ac:dyDescent="0.25">
      <c r="AC22059" s="379"/>
    </row>
    <row r="22060" spans="29:29" x14ac:dyDescent="0.25">
      <c r="AC22060" s="379"/>
    </row>
    <row r="22061" spans="29:29" x14ac:dyDescent="0.25">
      <c r="AC22061" s="379"/>
    </row>
    <row r="22062" spans="29:29" x14ac:dyDescent="0.25">
      <c r="AC22062" s="379"/>
    </row>
    <row r="22063" spans="29:29" x14ac:dyDescent="0.25">
      <c r="AC22063" s="379"/>
    </row>
    <row r="22064" spans="29:29" x14ac:dyDescent="0.25">
      <c r="AC22064" s="379"/>
    </row>
    <row r="22065" spans="29:29" x14ac:dyDescent="0.25">
      <c r="AC22065" s="379"/>
    </row>
    <row r="22066" spans="29:29" x14ac:dyDescent="0.25">
      <c r="AC22066" s="379"/>
    </row>
    <row r="22067" spans="29:29" x14ac:dyDescent="0.25">
      <c r="AC22067" s="379"/>
    </row>
    <row r="22068" spans="29:29" x14ac:dyDescent="0.25">
      <c r="AC22068" s="379"/>
    </row>
    <row r="22069" spans="29:29" x14ac:dyDescent="0.25">
      <c r="AC22069" s="379"/>
    </row>
    <row r="22070" spans="29:29" x14ac:dyDescent="0.25">
      <c r="AC22070" s="379"/>
    </row>
    <row r="22071" spans="29:29" x14ac:dyDescent="0.25">
      <c r="AC22071" s="379"/>
    </row>
    <row r="22072" spans="29:29" x14ac:dyDescent="0.25">
      <c r="AC22072" s="379"/>
    </row>
    <row r="22073" spans="29:29" x14ac:dyDescent="0.25">
      <c r="AC22073" s="379"/>
    </row>
    <row r="22074" spans="29:29" x14ac:dyDescent="0.25">
      <c r="AC22074" s="379"/>
    </row>
    <row r="22075" spans="29:29" x14ac:dyDescent="0.25">
      <c r="AC22075" s="379"/>
    </row>
    <row r="22076" spans="29:29" x14ac:dyDescent="0.25">
      <c r="AC22076" s="379"/>
    </row>
    <row r="22077" spans="29:29" x14ac:dyDescent="0.25">
      <c r="AC22077" s="379"/>
    </row>
    <row r="22078" spans="29:29" x14ac:dyDescent="0.25">
      <c r="AC22078" s="379"/>
    </row>
    <row r="22079" spans="29:29" x14ac:dyDescent="0.25">
      <c r="AC22079" s="379"/>
    </row>
    <row r="22080" spans="29:29" x14ac:dyDescent="0.25">
      <c r="AC22080" s="379"/>
    </row>
    <row r="22081" spans="29:29" x14ac:dyDescent="0.25">
      <c r="AC22081" s="379"/>
    </row>
    <row r="22082" spans="29:29" x14ac:dyDescent="0.25">
      <c r="AC22082" s="379"/>
    </row>
    <row r="22083" spans="29:29" x14ac:dyDescent="0.25">
      <c r="AC22083" s="379"/>
    </row>
    <row r="22084" spans="29:29" x14ac:dyDescent="0.25">
      <c r="AC22084" s="379"/>
    </row>
    <row r="22085" spans="29:29" x14ac:dyDescent="0.25">
      <c r="AC22085" s="379"/>
    </row>
    <row r="22086" spans="29:29" x14ac:dyDescent="0.25">
      <c r="AC22086" s="379"/>
    </row>
    <row r="22087" spans="29:29" x14ac:dyDescent="0.25">
      <c r="AC22087" s="379"/>
    </row>
    <row r="22088" spans="29:29" x14ac:dyDescent="0.25">
      <c r="AC22088" s="379"/>
    </row>
    <row r="22089" spans="29:29" x14ac:dyDescent="0.25">
      <c r="AC22089" s="379"/>
    </row>
    <row r="22090" spans="29:29" x14ac:dyDescent="0.25">
      <c r="AC22090" s="379"/>
    </row>
    <row r="22091" spans="29:29" x14ac:dyDescent="0.25">
      <c r="AC22091" s="379"/>
    </row>
    <row r="22092" spans="29:29" x14ac:dyDescent="0.25">
      <c r="AC22092" s="379"/>
    </row>
    <row r="22093" spans="29:29" x14ac:dyDescent="0.25">
      <c r="AC22093" s="379"/>
    </row>
    <row r="22094" spans="29:29" x14ac:dyDescent="0.25">
      <c r="AC22094" s="379"/>
    </row>
    <row r="22095" spans="29:29" x14ac:dyDescent="0.25">
      <c r="AC22095" s="379"/>
    </row>
    <row r="22096" spans="29:29" x14ac:dyDescent="0.25">
      <c r="AC22096" s="379"/>
    </row>
    <row r="22097" spans="29:29" x14ac:dyDescent="0.25">
      <c r="AC22097" s="379"/>
    </row>
    <row r="22098" spans="29:29" x14ac:dyDescent="0.25">
      <c r="AC22098" s="379"/>
    </row>
    <row r="22099" spans="29:29" x14ac:dyDescent="0.25">
      <c r="AC22099" s="379"/>
    </row>
    <row r="22100" spans="29:29" x14ac:dyDescent="0.25">
      <c r="AC22100" s="379"/>
    </row>
    <row r="22101" spans="29:29" x14ac:dyDescent="0.25">
      <c r="AC22101" s="379"/>
    </row>
    <row r="22102" spans="29:29" x14ac:dyDescent="0.25">
      <c r="AC22102" s="379"/>
    </row>
    <row r="22103" spans="29:29" x14ac:dyDescent="0.25">
      <c r="AC22103" s="379"/>
    </row>
    <row r="22104" spans="29:29" x14ac:dyDescent="0.25">
      <c r="AC22104" s="379"/>
    </row>
    <row r="22105" spans="29:29" x14ac:dyDescent="0.25">
      <c r="AC22105" s="379"/>
    </row>
    <row r="22106" spans="29:29" x14ac:dyDescent="0.25">
      <c r="AC22106" s="379"/>
    </row>
    <row r="22107" spans="29:29" x14ac:dyDescent="0.25">
      <c r="AC22107" s="379"/>
    </row>
    <row r="22108" spans="29:29" x14ac:dyDescent="0.25">
      <c r="AC22108" s="379"/>
    </row>
    <row r="22109" spans="29:29" x14ac:dyDescent="0.25">
      <c r="AC22109" s="379"/>
    </row>
    <row r="22110" spans="29:29" x14ac:dyDescent="0.25">
      <c r="AC22110" s="379"/>
    </row>
    <row r="22111" spans="29:29" x14ac:dyDescent="0.25">
      <c r="AC22111" s="379"/>
    </row>
    <row r="22112" spans="29:29" x14ac:dyDescent="0.25">
      <c r="AC22112" s="379"/>
    </row>
    <row r="22113" spans="29:29" x14ac:dyDescent="0.25">
      <c r="AC22113" s="379"/>
    </row>
    <row r="22114" spans="29:29" x14ac:dyDescent="0.25">
      <c r="AC22114" s="379"/>
    </row>
    <row r="22115" spans="29:29" x14ac:dyDescent="0.25">
      <c r="AC22115" s="379"/>
    </row>
    <row r="22116" spans="29:29" x14ac:dyDescent="0.25">
      <c r="AC22116" s="379"/>
    </row>
    <row r="22117" spans="29:29" x14ac:dyDescent="0.25">
      <c r="AC22117" s="379"/>
    </row>
    <row r="22118" spans="29:29" x14ac:dyDescent="0.25">
      <c r="AC22118" s="379"/>
    </row>
    <row r="22119" spans="29:29" x14ac:dyDescent="0.25">
      <c r="AC22119" s="379"/>
    </row>
    <row r="22120" spans="29:29" x14ac:dyDescent="0.25">
      <c r="AC22120" s="379"/>
    </row>
    <row r="22121" spans="29:29" x14ac:dyDescent="0.25">
      <c r="AC22121" s="379"/>
    </row>
    <row r="22122" spans="29:29" x14ac:dyDescent="0.25">
      <c r="AC22122" s="379"/>
    </row>
    <row r="22123" spans="29:29" x14ac:dyDescent="0.25">
      <c r="AC22123" s="379"/>
    </row>
    <row r="22124" spans="29:29" x14ac:dyDescent="0.25">
      <c r="AC22124" s="379"/>
    </row>
    <row r="22125" spans="29:29" x14ac:dyDescent="0.25">
      <c r="AC22125" s="379"/>
    </row>
    <row r="22126" spans="29:29" x14ac:dyDescent="0.25">
      <c r="AC22126" s="379"/>
    </row>
    <row r="22127" spans="29:29" x14ac:dyDescent="0.25">
      <c r="AC22127" s="379"/>
    </row>
    <row r="22128" spans="29:29" x14ac:dyDescent="0.25">
      <c r="AC22128" s="379"/>
    </row>
    <row r="22129" spans="29:29" x14ac:dyDescent="0.25">
      <c r="AC22129" s="379"/>
    </row>
    <row r="22130" spans="29:29" x14ac:dyDescent="0.25">
      <c r="AC22130" s="379"/>
    </row>
    <row r="22131" spans="29:29" x14ac:dyDescent="0.25">
      <c r="AC22131" s="379"/>
    </row>
    <row r="22132" spans="29:29" x14ac:dyDescent="0.25">
      <c r="AC22132" s="379"/>
    </row>
    <row r="22133" spans="29:29" x14ac:dyDescent="0.25">
      <c r="AC22133" s="379"/>
    </row>
    <row r="22134" spans="29:29" x14ac:dyDescent="0.25">
      <c r="AC22134" s="379"/>
    </row>
    <row r="22135" spans="29:29" x14ac:dyDescent="0.25">
      <c r="AC22135" s="379"/>
    </row>
    <row r="22136" spans="29:29" x14ac:dyDescent="0.25">
      <c r="AC22136" s="379"/>
    </row>
    <row r="22137" spans="29:29" x14ac:dyDescent="0.25">
      <c r="AC22137" s="379"/>
    </row>
    <row r="22138" spans="29:29" x14ac:dyDescent="0.25">
      <c r="AC22138" s="379"/>
    </row>
    <row r="22139" spans="29:29" x14ac:dyDescent="0.25">
      <c r="AC22139" s="379"/>
    </row>
    <row r="22140" spans="29:29" x14ac:dyDescent="0.25">
      <c r="AC22140" s="379"/>
    </row>
    <row r="22141" spans="29:29" x14ac:dyDescent="0.25">
      <c r="AC22141" s="379"/>
    </row>
    <row r="22142" spans="29:29" x14ac:dyDescent="0.25">
      <c r="AC22142" s="379"/>
    </row>
    <row r="22143" spans="29:29" x14ac:dyDescent="0.25">
      <c r="AC22143" s="379"/>
    </row>
    <row r="22144" spans="29:29" x14ac:dyDescent="0.25">
      <c r="AC22144" s="379"/>
    </row>
    <row r="22145" spans="29:29" x14ac:dyDescent="0.25">
      <c r="AC22145" s="379"/>
    </row>
    <row r="22146" spans="29:29" x14ac:dyDescent="0.25">
      <c r="AC22146" s="379"/>
    </row>
    <row r="22147" spans="29:29" x14ac:dyDescent="0.25">
      <c r="AC22147" s="379"/>
    </row>
    <row r="22148" spans="29:29" x14ac:dyDescent="0.25">
      <c r="AC22148" s="379"/>
    </row>
    <row r="22149" spans="29:29" x14ac:dyDescent="0.25">
      <c r="AC22149" s="379"/>
    </row>
    <row r="22150" spans="29:29" x14ac:dyDescent="0.25">
      <c r="AC22150" s="379"/>
    </row>
    <row r="22151" spans="29:29" x14ac:dyDescent="0.25">
      <c r="AC22151" s="379"/>
    </row>
    <row r="22152" spans="29:29" x14ac:dyDescent="0.25">
      <c r="AC22152" s="379"/>
    </row>
    <row r="22153" spans="29:29" x14ac:dyDescent="0.25">
      <c r="AC22153" s="379"/>
    </row>
    <row r="22154" spans="29:29" x14ac:dyDescent="0.25">
      <c r="AC22154" s="379"/>
    </row>
    <row r="22155" spans="29:29" x14ac:dyDescent="0.25">
      <c r="AC22155" s="379"/>
    </row>
    <row r="22156" spans="29:29" x14ac:dyDescent="0.25">
      <c r="AC22156" s="379"/>
    </row>
    <row r="22157" spans="29:29" x14ac:dyDescent="0.25">
      <c r="AC22157" s="379"/>
    </row>
    <row r="22158" spans="29:29" x14ac:dyDescent="0.25">
      <c r="AC22158" s="379"/>
    </row>
    <row r="22159" spans="29:29" x14ac:dyDescent="0.25">
      <c r="AC22159" s="379"/>
    </row>
    <row r="22160" spans="29:29" x14ac:dyDescent="0.25">
      <c r="AC22160" s="379"/>
    </row>
    <row r="22161" spans="29:29" x14ac:dyDescent="0.25">
      <c r="AC22161" s="379"/>
    </row>
    <row r="22162" spans="29:29" x14ac:dyDescent="0.25">
      <c r="AC22162" s="379"/>
    </row>
    <row r="22163" spans="29:29" x14ac:dyDescent="0.25">
      <c r="AC22163" s="379"/>
    </row>
    <row r="22164" spans="29:29" x14ac:dyDescent="0.25">
      <c r="AC22164" s="379"/>
    </row>
    <row r="22165" spans="29:29" x14ac:dyDescent="0.25">
      <c r="AC22165" s="379"/>
    </row>
    <row r="22166" spans="29:29" x14ac:dyDescent="0.25">
      <c r="AC22166" s="379"/>
    </row>
    <row r="22167" spans="29:29" x14ac:dyDescent="0.25">
      <c r="AC22167" s="379"/>
    </row>
    <row r="22168" spans="29:29" x14ac:dyDescent="0.25">
      <c r="AC22168" s="379"/>
    </row>
    <row r="22169" spans="29:29" x14ac:dyDescent="0.25">
      <c r="AC22169" s="379"/>
    </row>
    <row r="22170" spans="29:29" x14ac:dyDescent="0.25">
      <c r="AC22170" s="379"/>
    </row>
    <row r="22171" spans="29:29" x14ac:dyDescent="0.25">
      <c r="AC22171" s="379"/>
    </row>
    <row r="22172" spans="29:29" x14ac:dyDescent="0.25">
      <c r="AC22172" s="379"/>
    </row>
    <row r="22173" spans="29:29" x14ac:dyDescent="0.25">
      <c r="AC22173" s="379"/>
    </row>
    <row r="22174" spans="29:29" x14ac:dyDescent="0.25">
      <c r="AC22174" s="379"/>
    </row>
    <row r="22175" spans="29:29" x14ac:dyDescent="0.25">
      <c r="AC22175" s="379"/>
    </row>
    <row r="22176" spans="29:29" x14ac:dyDescent="0.25">
      <c r="AC22176" s="379"/>
    </row>
    <row r="22177" spans="29:29" x14ac:dyDescent="0.25">
      <c r="AC22177" s="379"/>
    </row>
    <row r="22178" spans="29:29" x14ac:dyDescent="0.25">
      <c r="AC22178" s="379"/>
    </row>
    <row r="22179" spans="29:29" x14ac:dyDescent="0.25">
      <c r="AC22179" s="379"/>
    </row>
    <row r="22180" spans="29:29" x14ac:dyDescent="0.25">
      <c r="AC22180" s="379"/>
    </row>
    <row r="22181" spans="29:29" x14ac:dyDescent="0.25">
      <c r="AC22181" s="379"/>
    </row>
    <row r="22182" spans="29:29" x14ac:dyDescent="0.25">
      <c r="AC22182" s="379"/>
    </row>
    <row r="22183" spans="29:29" x14ac:dyDescent="0.25">
      <c r="AC22183" s="379"/>
    </row>
    <row r="22184" spans="29:29" x14ac:dyDescent="0.25">
      <c r="AC22184" s="379"/>
    </row>
    <row r="22185" spans="29:29" x14ac:dyDescent="0.25">
      <c r="AC22185" s="379"/>
    </row>
    <row r="22186" spans="29:29" x14ac:dyDescent="0.25">
      <c r="AC22186" s="379"/>
    </row>
    <row r="22187" spans="29:29" x14ac:dyDescent="0.25">
      <c r="AC22187" s="379"/>
    </row>
    <row r="22188" spans="29:29" x14ac:dyDescent="0.25">
      <c r="AC22188" s="379"/>
    </row>
    <row r="22189" spans="29:29" x14ac:dyDescent="0.25">
      <c r="AC22189" s="379"/>
    </row>
    <row r="22190" spans="29:29" x14ac:dyDescent="0.25">
      <c r="AC22190" s="379"/>
    </row>
    <row r="22191" spans="29:29" x14ac:dyDescent="0.25">
      <c r="AC22191" s="379"/>
    </row>
    <row r="22192" spans="29:29" x14ac:dyDescent="0.25">
      <c r="AC22192" s="379"/>
    </row>
    <row r="22193" spans="29:29" x14ac:dyDescent="0.25">
      <c r="AC22193" s="379"/>
    </row>
    <row r="22194" spans="29:29" x14ac:dyDescent="0.25">
      <c r="AC22194" s="379"/>
    </row>
    <row r="22195" spans="29:29" x14ac:dyDescent="0.25">
      <c r="AC22195" s="379"/>
    </row>
    <row r="22196" spans="29:29" x14ac:dyDescent="0.25">
      <c r="AC22196" s="379"/>
    </row>
    <row r="22197" spans="29:29" x14ac:dyDescent="0.25">
      <c r="AC22197" s="379"/>
    </row>
    <row r="22198" spans="29:29" x14ac:dyDescent="0.25">
      <c r="AC22198" s="379"/>
    </row>
    <row r="22199" spans="29:29" x14ac:dyDescent="0.25">
      <c r="AC22199" s="379"/>
    </row>
    <row r="22200" spans="29:29" x14ac:dyDescent="0.25">
      <c r="AC22200" s="379"/>
    </row>
    <row r="22201" spans="29:29" x14ac:dyDescent="0.25">
      <c r="AC22201" s="379"/>
    </row>
    <row r="22202" spans="29:29" x14ac:dyDescent="0.25">
      <c r="AC22202" s="379"/>
    </row>
    <row r="22203" spans="29:29" x14ac:dyDescent="0.25">
      <c r="AC22203" s="379"/>
    </row>
    <row r="22204" spans="29:29" x14ac:dyDescent="0.25">
      <c r="AC22204" s="379"/>
    </row>
    <row r="22205" spans="29:29" x14ac:dyDescent="0.25">
      <c r="AC22205" s="379"/>
    </row>
    <row r="22206" spans="29:29" x14ac:dyDescent="0.25">
      <c r="AC22206" s="379"/>
    </row>
    <row r="22207" spans="29:29" x14ac:dyDescent="0.25">
      <c r="AC22207" s="379"/>
    </row>
    <row r="22208" spans="29:29" x14ac:dyDescent="0.25">
      <c r="AC22208" s="379"/>
    </row>
    <row r="22209" spans="29:29" x14ac:dyDescent="0.25">
      <c r="AC22209" s="379"/>
    </row>
    <row r="22210" spans="29:29" x14ac:dyDescent="0.25">
      <c r="AC22210" s="379"/>
    </row>
    <row r="22211" spans="29:29" x14ac:dyDescent="0.25">
      <c r="AC22211" s="379"/>
    </row>
    <row r="22212" spans="29:29" x14ac:dyDescent="0.25">
      <c r="AC22212" s="379"/>
    </row>
    <row r="22213" spans="29:29" x14ac:dyDescent="0.25">
      <c r="AC22213" s="379"/>
    </row>
    <row r="22214" spans="29:29" x14ac:dyDescent="0.25">
      <c r="AC22214" s="379"/>
    </row>
    <row r="22215" spans="29:29" x14ac:dyDescent="0.25">
      <c r="AC22215" s="379"/>
    </row>
    <row r="22216" spans="29:29" x14ac:dyDescent="0.25">
      <c r="AC22216" s="379"/>
    </row>
    <row r="22217" spans="29:29" x14ac:dyDescent="0.25">
      <c r="AC22217" s="379"/>
    </row>
    <row r="22218" spans="29:29" x14ac:dyDescent="0.25">
      <c r="AC22218" s="379"/>
    </row>
    <row r="22219" spans="29:29" x14ac:dyDescent="0.25">
      <c r="AC22219" s="379"/>
    </row>
    <row r="22220" spans="29:29" x14ac:dyDescent="0.25">
      <c r="AC22220" s="379"/>
    </row>
    <row r="22221" spans="29:29" x14ac:dyDescent="0.25">
      <c r="AC22221" s="379"/>
    </row>
    <row r="22222" spans="29:29" x14ac:dyDescent="0.25">
      <c r="AC22222" s="379"/>
    </row>
    <row r="22223" spans="29:29" x14ac:dyDescent="0.25">
      <c r="AC22223" s="379"/>
    </row>
    <row r="22224" spans="29:29" x14ac:dyDescent="0.25">
      <c r="AC22224" s="379"/>
    </row>
    <row r="22225" spans="29:29" x14ac:dyDescent="0.25">
      <c r="AC22225" s="379"/>
    </row>
    <row r="22226" spans="29:29" x14ac:dyDescent="0.25">
      <c r="AC22226" s="379"/>
    </row>
    <row r="22227" spans="29:29" x14ac:dyDescent="0.25">
      <c r="AC22227" s="379"/>
    </row>
    <row r="22228" spans="29:29" x14ac:dyDescent="0.25">
      <c r="AC22228" s="379"/>
    </row>
    <row r="22229" spans="29:29" x14ac:dyDescent="0.25">
      <c r="AC22229" s="379"/>
    </row>
    <row r="22230" spans="29:29" x14ac:dyDescent="0.25">
      <c r="AC22230" s="379"/>
    </row>
    <row r="22231" spans="29:29" x14ac:dyDescent="0.25">
      <c r="AC22231" s="379"/>
    </row>
    <row r="22232" spans="29:29" x14ac:dyDescent="0.25">
      <c r="AC22232" s="379"/>
    </row>
    <row r="22233" spans="29:29" x14ac:dyDescent="0.25">
      <c r="AC22233" s="379"/>
    </row>
    <row r="22234" spans="29:29" x14ac:dyDescent="0.25">
      <c r="AC22234" s="379"/>
    </row>
    <row r="22235" spans="29:29" x14ac:dyDescent="0.25">
      <c r="AC22235" s="379"/>
    </row>
    <row r="22236" spans="29:29" x14ac:dyDescent="0.25">
      <c r="AC22236" s="379"/>
    </row>
    <row r="22237" spans="29:29" x14ac:dyDescent="0.25">
      <c r="AC22237" s="379"/>
    </row>
    <row r="22238" spans="29:29" x14ac:dyDescent="0.25">
      <c r="AC22238" s="379"/>
    </row>
    <row r="22239" spans="29:29" x14ac:dyDescent="0.25">
      <c r="AC22239" s="379"/>
    </row>
    <row r="22240" spans="29:29" x14ac:dyDescent="0.25">
      <c r="AC22240" s="379"/>
    </row>
    <row r="22241" spans="29:29" x14ac:dyDescent="0.25">
      <c r="AC22241" s="379"/>
    </row>
    <row r="22242" spans="29:29" x14ac:dyDescent="0.25">
      <c r="AC22242" s="379"/>
    </row>
    <row r="22243" spans="29:29" x14ac:dyDescent="0.25">
      <c r="AC22243" s="379"/>
    </row>
    <row r="22244" spans="29:29" x14ac:dyDescent="0.25">
      <c r="AC22244" s="379"/>
    </row>
    <row r="22245" spans="29:29" x14ac:dyDescent="0.25">
      <c r="AC22245" s="379"/>
    </row>
    <row r="22246" spans="29:29" x14ac:dyDescent="0.25">
      <c r="AC22246" s="379"/>
    </row>
    <row r="22247" spans="29:29" x14ac:dyDescent="0.25">
      <c r="AC22247" s="379"/>
    </row>
    <row r="22248" spans="29:29" x14ac:dyDescent="0.25">
      <c r="AC22248" s="379"/>
    </row>
    <row r="22249" spans="29:29" x14ac:dyDescent="0.25">
      <c r="AC22249" s="379"/>
    </row>
    <row r="22250" spans="29:29" x14ac:dyDescent="0.25">
      <c r="AC22250" s="379"/>
    </row>
    <row r="22251" spans="29:29" x14ac:dyDescent="0.25">
      <c r="AC22251" s="379"/>
    </row>
    <row r="22252" spans="29:29" x14ac:dyDescent="0.25">
      <c r="AC22252" s="379"/>
    </row>
    <row r="22253" spans="29:29" x14ac:dyDescent="0.25">
      <c r="AC22253" s="379"/>
    </row>
    <row r="22254" spans="29:29" x14ac:dyDescent="0.25">
      <c r="AC22254" s="379"/>
    </row>
    <row r="22255" spans="29:29" x14ac:dyDescent="0.25">
      <c r="AC22255" s="379"/>
    </row>
    <row r="22256" spans="29:29" x14ac:dyDescent="0.25">
      <c r="AC22256" s="379"/>
    </row>
    <row r="22257" spans="29:29" x14ac:dyDescent="0.25">
      <c r="AC22257" s="379"/>
    </row>
    <row r="22258" spans="29:29" x14ac:dyDescent="0.25">
      <c r="AC22258" s="379"/>
    </row>
    <row r="22259" spans="29:29" x14ac:dyDescent="0.25">
      <c r="AC22259" s="379"/>
    </row>
    <row r="22260" spans="29:29" x14ac:dyDescent="0.25">
      <c r="AC22260" s="379"/>
    </row>
    <row r="22261" spans="29:29" x14ac:dyDescent="0.25">
      <c r="AC22261" s="379"/>
    </row>
    <row r="22262" spans="29:29" x14ac:dyDescent="0.25">
      <c r="AC22262" s="379"/>
    </row>
    <row r="22263" spans="29:29" x14ac:dyDescent="0.25">
      <c r="AC22263" s="379"/>
    </row>
    <row r="22264" spans="29:29" x14ac:dyDescent="0.25">
      <c r="AC22264" s="379"/>
    </row>
    <row r="22265" spans="29:29" x14ac:dyDescent="0.25">
      <c r="AC22265" s="379"/>
    </row>
    <row r="22266" spans="29:29" x14ac:dyDescent="0.25">
      <c r="AC22266" s="379"/>
    </row>
    <row r="22267" spans="29:29" x14ac:dyDescent="0.25">
      <c r="AC22267" s="379"/>
    </row>
    <row r="22268" spans="29:29" x14ac:dyDescent="0.25">
      <c r="AC22268" s="379"/>
    </row>
    <row r="22269" spans="29:29" x14ac:dyDescent="0.25">
      <c r="AC22269" s="379"/>
    </row>
    <row r="22270" spans="29:29" x14ac:dyDescent="0.25">
      <c r="AC22270" s="379"/>
    </row>
    <row r="22271" spans="29:29" x14ac:dyDescent="0.25">
      <c r="AC22271" s="379"/>
    </row>
    <row r="22272" spans="29:29" x14ac:dyDescent="0.25">
      <c r="AC22272" s="379"/>
    </row>
    <row r="22273" spans="29:29" x14ac:dyDescent="0.25">
      <c r="AC22273" s="379"/>
    </row>
    <row r="22274" spans="29:29" x14ac:dyDescent="0.25">
      <c r="AC22274" s="379"/>
    </row>
    <row r="22275" spans="29:29" x14ac:dyDescent="0.25">
      <c r="AC22275" s="379"/>
    </row>
    <row r="22276" spans="29:29" x14ac:dyDescent="0.25">
      <c r="AC22276" s="379"/>
    </row>
    <row r="22277" spans="29:29" x14ac:dyDescent="0.25">
      <c r="AC22277" s="379"/>
    </row>
    <row r="22278" spans="29:29" x14ac:dyDescent="0.25">
      <c r="AC22278" s="379"/>
    </row>
    <row r="22279" spans="29:29" x14ac:dyDescent="0.25">
      <c r="AC22279" s="379"/>
    </row>
    <row r="22280" spans="29:29" x14ac:dyDescent="0.25">
      <c r="AC22280" s="379"/>
    </row>
    <row r="22281" spans="29:29" x14ac:dyDescent="0.25">
      <c r="AC22281" s="379"/>
    </row>
    <row r="22282" spans="29:29" x14ac:dyDescent="0.25">
      <c r="AC22282" s="379"/>
    </row>
    <row r="22283" spans="29:29" x14ac:dyDescent="0.25">
      <c r="AC22283" s="379"/>
    </row>
    <row r="22284" spans="29:29" x14ac:dyDescent="0.25">
      <c r="AC22284" s="379"/>
    </row>
    <row r="22285" spans="29:29" x14ac:dyDescent="0.25">
      <c r="AC22285" s="379"/>
    </row>
    <row r="22286" spans="29:29" x14ac:dyDescent="0.25">
      <c r="AC22286" s="379"/>
    </row>
    <row r="22287" spans="29:29" x14ac:dyDescent="0.25">
      <c r="AC22287" s="379"/>
    </row>
    <row r="22288" spans="29:29" x14ac:dyDescent="0.25">
      <c r="AC22288" s="379"/>
    </row>
    <row r="22289" spans="29:29" x14ac:dyDescent="0.25">
      <c r="AC22289" s="379"/>
    </row>
    <row r="22290" spans="29:29" x14ac:dyDescent="0.25">
      <c r="AC22290" s="379"/>
    </row>
    <row r="22291" spans="29:29" x14ac:dyDescent="0.25">
      <c r="AC22291" s="379"/>
    </row>
    <row r="22292" spans="29:29" x14ac:dyDescent="0.25">
      <c r="AC22292" s="379"/>
    </row>
    <row r="22293" spans="29:29" x14ac:dyDescent="0.25">
      <c r="AC22293" s="379"/>
    </row>
    <row r="22294" spans="29:29" x14ac:dyDescent="0.25">
      <c r="AC22294" s="379"/>
    </row>
    <row r="22295" spans="29:29" x14ac:dyDescent="0.25">
      <c r="AC22295" s="379"/>
    </row>
    <row r="22296" spans="29:29" x14ac:dyDescent="0.25">
      <c r="AC22296" s="379"/>
    </row>
    <row r="22297" spans="29:29" x14ac:dyDescent="0.25">
      <c r="AC22297" s="379"/>
    </row>
    <row r="22298" spans="29:29" x14ac:dyDescent="0.25">
      <c r="AC22298" s="379"/>
    </row>
    <row r="22299" spans="29:29" x14ac:dyDescent="0.25">
      <c r="AC22299" s="379"/>
    </row>
    <row r="22300" spans="29:29" x14ac:dyDescent="0.25">
      <c r="AC22300" s="379"/>
    </row>
    <row r="22301" spans="29:29" x14ac:dyDescent="0.25">
      <c r="AC22301" s="379"/>
    </row>
    <row r="22302" spans="29:29" x14ac:dyDescent="0.25">
      <c r="AC22302" s="379"/>
    </row>
    <row r="22303" spans="29:29" x14ac:dyDescent="0.25">
      <c r="AC22303" s="379"/>
    </row>
    <row r="22304" spans="29:29" x14ac:dyDescent="0.25">
      <c r="AC22304" s="379"/>
    </row>
    <row r="22305" spans="29:29" x14ac:dyDescent="0.25">
      <c r="AC22305" s="379"/>
    </row>
    <row r="22306" spans="29:29" x14ac:dyDescent="0.25">
      <c r="AC22306" s="379"/>
    </row>
    <row r="22307" spans="29:29" x14ac:dyDescent="0.25">
      <c r="AC22307" s="379"/>
    </row>
    <row r="22308" spans="29:29" x14ac:dyDescent="0.25">
      <c r="AC22308" s="379"/>
    </row>
    <row r="22309" spans="29:29" x14ac:dyDescent="0.25">
      <c r="AC22309" s="379"/>
    </row>
    <row r="22310" spans="29:29" x14ac:dyDescent="0.25">
      <c r="AC22310" s="379"/>
    </row>
    <row r="22311" spans="29:29" x14ac:dyDescent="0.25">
      <c r="AC22311" s="379"/>
    </row>
    <row r="22312" spans="29:29" x14ac:dyDescent="0.25">
      <c r="AC22312" s="379"/>
    </row>
    <row r="22313" spans="29:29" x14ac:dyDescent="0.25">
      <c r="AC22313" s="379"/>
    </row>
    <row r="22314" spans="29:29" x14ac:dyDescent="0.25">
      <c r="AC22314" s="379"/>
    </row>
    <row r="22315" spans="29:29" x14ac:dyDescent="0.25">
      <c r="AC22315" s="379"/>
    </row>
    <row r="22316" spans="29:29" x14ac:dyDescent="0.25">
      <c r="AC22316" s="379"/>
    </row>
    <row r="22317" spans="29:29" x14ac:dyDescent="0.25">
      <c r="AC22317" s="379"/>
    </row>
    <row r="22318" spans="29:29" x14ac:dyDescent="0.25">
      <c r="AC22318" s="379"/>
    </row>
    <row r="22319" spans="29:29" x14ac:dyDescent="0.25">
      <c r="AC22319" s="379"/>
    </row>
    <row r="22320" spans="29:29" x14ac:dyDescent="0.25">
      <c r="AC22320" s="379"/>
    </row>
    <row r="22321" spans="29:29" x14ac:dyDescent="0.25">
      <c r="AC22321" s="379"/>
    </row>
    <row r="22322" spans="29:29" x14ac:dyDescent="0.25">
      <c r="AC22322" s="379"/>
    </row>
    <row r="22323" spans="29:29" x14ac:dyDescent="0.25">
      <c r="AC22323" s="379"/>
    </row>
    <row r="22324" spans="29:29" x14ac:dyDescent="0.25">
      <c r="AC22324" s="379"/>
    </row>
    <row r="22325" spans="29:29" x14ac:dyDescent="0.25">
      <c r="AC22325" s="379"/>
    </row>
    <row r="22326" spans="29:29" x14ac:dyDescent="0.25">
      <c r="AC22326" s="379"/>
    </row>
    <row r="22327" spans="29:29" x14ac:dyDescent="0.25">
      <c r="AC22327" s="379"/>
    </row>
    <row r="22328" spans="29:29" x14ac:dyDescent="0.25">
      <c r="AC22328" s="379"/>
    </row>
    <row r="22329" spans="29:29" x14ac:dyDescent="0.25">
      <c r="AC22329" s="379"/>
    </row>
    <row r="22330" spans="29:29" x14ac:dyDescent="0.25">
      <c r="AC22330" s="379"/>
    </row>
    <row r="22331" spans="29:29" x14ac:dyDescent="0.25">
      <c r="AC22331" s="379"/>
    </row>
    <row r="22332" spans="29:29" x14ac:dyDescent="0.25">
      <c r="AC22332" s="379"/>
    </row>
    <row r="22333" spans="29:29" x14ac:dyDescent="0.25">
      <c r="AC22333" s="379"/>
    </row>
    <row r="22334" spans="29:29" x14ac:dyDescent="0.25">
      <c r="AC22334" s="379"/>
    </row>
    <row r="22335" spans="29:29" x14ac:dyDescent="0.25">
      <c r="AC22335" s="379"/>
    </row>
    <row r="22336" spans="29:29" x14ac:dyDescent="0.25">
      <c r="AC22336" s="379"/>
    </row>
    <row r="22337" spans="29:29" x14ac:dyDescent="0.25">
      <c r="AC22337" s="379"/>
    </row>
    <row r="22338" spans="29:29" x14ac:dyDescent="0.25">
      <c r="AC22338" s="379"/>
    </row>
    <row r="22339" spans="29:29" x14ac:dyDescent="0.25">
      <c r="AC22339" s="379"/>
    </row>
    <row r="22340" spans="29:29" x14ac:dyDescent="0.25">
      <c r="AC22340" s="379"/>
    </row>
    <row r="22341" spans="29:29" x14ac:dyDescent="0.25">
      <c r="AC22341" s="379"/>
    </row>
    <row r="22342" spans="29:29" x14ac:dyDescent="0.25">
      <c r="AC22342" s="379"/>
    </row>
    <row r="22343" spans="29:29" x14ac:dyDescent="0.25">
      <c r="AC22343" s="379"/>
    </row>
    <row r="22344" spans="29:29" x14ac:dyDescent="0.25">
      <c r="AC22344" s="379"/>
    </row>
    <row r="22345" spans="29:29" x14ac:dyDescent="0.25">
      <c r="AC22345" s="379"/>
    </row>
    <row r="22346" spans="29:29" x14ac:dyDescent="0.25">
      <c r="AC22346" s="379"/>
    </row>
    <row r="22347" spans="29:29" x14ac:dyDescent="0.25">
      <c r="AC22347" s="379"/>
    </row>
    <row r="22348" spans="29:29" x14ac:dyDescent="0.25">
      <c r="AC22348" s="379"/>
    </row>
    <row r="22349" spans="29:29" x14ac:dyDescent="0.25">
      <c r="AC22349" s="379"/>
    </row>
    <row r="22350" spans="29:29" x14ac:dyDescent="0.25">
      <c r="AC22350" s="379"/>
    </row>
    <row r="22351" spans="29:29" x14ac:dyDescent="0.25">
      <c r="AC22351" s="379"/>
    </row>
    <row r="22352" spans="29:29" x14ac:dyDescent="0.25">
      <c r="AC22352" s="379"/>
    </row>
    <row r="22353" spans="29:29" x14ac:dyDescent="0.25">
      <c r="AC22353" s="379"/>
    </row>
    <row r="22354" spans="29:29" x14ac:dyDescent="0.25">
      <c r="AC22354" s="379"/>
    </row>
    <row r="22355" spans="29:29" x14ac:dyDescent="0.25">
      <c r="AC22355" s="379"/>
    </row>
    <row r="22356" spans="29:29" x14ac:dyDescent="0.25">
      <c r="AC22356" s="379"/>
    </row>
    <row r="22357" spans="29:29" x14ac:dyDescent="0.25">
      <c r="AC22357" s="379"/>
    </row>
    <row r="22358" spans="29:29" x14ac:dyDescent="0.25">
      <c r="AC22358" s="379"/>
    </row>
    <row r="22359" spans="29:29" x14ac:dyDescent="0.25">
      <c r="AC22359" s="379"/>
    </row>
    <row r="22360" spans="29:29" x14ac:dyDescent="0.25">
      <c r="AC22360" s="379"/>
    </row>
    <row r="22361" spans="29:29" x14ac:dyDescent="0.25">
      <c r="AC22361" s="379"/>
    </row>
    <row r="22362" spans="29:29" x14ac:dyDescent="0.25">
      <c r="AC22362" s="379"/>
    </row>
    <row r="22363" spans="29:29" x14ac:dyDescent="0.25">
      <c r="AC22363" s="379"/>
    </row>
    <row r="22364" spans="29:29" x14ac:dyDescent="0.25">
      <c r="AC22364" s="379"/>
    </row>
    <row r="22365" spans="29:29" x14ac:dyDescent="0.25">
      <c r="AC22365" s="379"/>
    </row>
    <row r="22366" spans="29:29" x14ac:dyDescent="0.25">
      <c r="AC22366" s="379"/>
    </row>
    <row r="22367" spans="29:29" x14ac:dyDescent="0.25">
      <c r="AC22367" s="379"/>
    </row>
    <row r="22368" spans="29:29" x14ac:dyDescent="0.25">
      <c r="AC22368" s="379"/>
    </row>
    <row r="22369" spans="29:29" x14ac:dyDescent="0.25">
      <c r="AC22369" s="379"/>
    </row>
    <row r="22370" spans="29:29" x14ac:dyDescent="0.25">
      <c r="AC22370" s="379"/>
    </row>
    <row r="22371" spans="29:29" x14ac:dyDescent="0.25">
      <c r="AC22371" s="379"/>
    </row>
    <row r="22372" spans="29:29" x14ac:dyDescent="0.25">
      <c r="AC22372" s="379"/>
    </row>
    <row r="22373" spans="29:29" x14ac:dyDescent="0.25">
      <c r="AC22373" s="379"/>
    </row>
    <row r="22374" spans="29:29" x14ac:dyDescent="0.25">
      <c r="AC22374" s="379"/>
    </row>
    <row r="22375" spans="29:29" x14ac:dyDescent="0.25">
      <c r="AC22375" s="379"/>
    </row>
    <row r="22376" spans="29:29" x14ac:dyDescent="0.25">
      <c r="AC22376" s="379"/>
    </row>
    <row r="22377" spans="29:29" x14ac:dyDescent="0.25">
      <c r="AC22377" s="379"/>
    </row>
    <row r="22378" spans="29:29" x14ac:dyDescent="0.25">
      <c r="AC22378" s="379"/>
    </row>
    <row r="22379" spans="29:29" x14ac:dyDescent="0.25">
      <c r="AC22379" s="379"/>
    </row>
    <row r="22380" spans="29:29" x14ac:dyDescent="0.25">
      <c r="AC22380" s="379"/>
    </row>
    <row r="22381" spans="29:29" x14ac:dyDescent="0.25">
      <c r="AC22381" s="379"/>
    </row>
    <row r="22382" spans="29:29" x14ac:dyDescent="0.25">
      <c r="AC22382" s="379"/>
    </row>
    <row r="22383" spans="29:29" x14ac:dyDescent="0.25">
      <c r="AC22383" s="379"/>
    </row>
    <row r="22384" spans="29:29" x14ac:dyDescent="0.25">
      <c r="AC22384" s="379"/>
    </row>
    <row r="22385" spans="29:29" x14ac:dyDescent="0.25">
      <c r="AC22385" s="379"/>
    </row>
    <row r="22386" spans="29:29" x14ac:dyDescent="0.25">
      <c r="AC22386" s="379"/>
    </row>
    <row r="22387" spans="29:29" x14ac:dyDescent="0.25">
      <c r="AC22387" s="379"/>
    </row>
    <row r="22388" spans="29:29" x14ac:dyDescent="0.25">
      <c r="AC22388" s="379"/>
    </row>
    <row r="22389" spans="29:29" x14ac:dyDescent="0.25">
      <c r="AC22389" s="379"/>
    </row>
    <row r="22390" spans="29:29" x14ac:dyDescent="0.25">
      <c r="AC22390" s="379"/>
    </row>
    <row r="22391" spans="29:29" x14ac:dyDescent="0.25">
      <c r="AC22391" s="379"/>
    </row>
    <row r="22392" spans="29:29" x14ac:dyDescent="0.25">
      <c r="AC22392" s="379"/>
    </row>
    <row r="22393" spans="29:29" x14ac:dyDescent="0.25">
      <c r="AC22393" s="379"/>
    </row>
    <row r="22394" spans="29:29" x14ac:dyDescent="0.25">
      <c r="AC22394" s="379"/>
    </row>
    <row r="22395" spans="29:29" x14ac:dyDescent="0.25">
      <c r="AC22395" s="379"/>
    </row>
    <row r="22396" spans="29:29" x14ac:dyDescent="0.25">
      <c r="AC22396" s="379"/>
    </row>
    <row r="22397" spans="29:29" x14ac:dyDescent="0.25">
      <c r="AC22397" s="379"/>
    </row>
    <row r="22398" spans="29:29" x14ac:dyDescent="0.25">
      <c r="AC22398" s="379"/>
    </row>
    <row r="22399" spans="29:29" x14ac:dyDescent="0.25">
      <c r="AC22399" s="379"/>
    </row>
    <row r="22400" spans="29:29" x14ac:dyDescent="0.25">
      <c r="AC22400" s="379"/>
    </row>
    <row r="22401" spans="29:29" x14ac:dyDescent="0.25">
      <c r="AC22401" s="379"/>
    </row>
    <row r="22402" spans="29:29" x14ac:dyDescent="0.25">
      <c r="AC22402" s="379"/>
    </row>
    <row r="22403" spans="29:29" x14ac:dyDescent="0.25">
      <c r="AC22403" s="379"/>
    </row>
    <row r="22404" spans="29:29" x14ac:dyDescent="0.25">
      <c r="AC22404" s="379"/>
    </row>
    <row r="22405" spans="29:29" x14ac:dyDescent="0.25">
      <c r="AC22405" s="379"/>
    </row>
    <row r="22406" spans="29:29" x14ac:dyDescent="0.25">
      <c r="AC22406" s="379"/>
    </row>
    <row r="22407" spans="29:29" x14ac:dyDescent="0.25">
      <c r="AC22407" s="379"/>
    </row>
    <row r="22408" spans="29:29" x14ac:dyDescent="0.25">
      <c r="AC22408" s="379"/>
    </row>
    <row r="22409" spans="29:29" x14ac:dyDescent="0.25">
      <c r="AC22409" s="379"/>
    </row>
    <row r="22410" spans="29:29" x14ac:dyDescent="0.25">
      <c r="AC22410" s="379"/>
    </row>
    <row r="22411" spans="29:29" x14ac:dyDescent="0.25">
      <c r="AC22411" s="379"/>
    </row>
    <row r="22412" spans="29:29" x14ac:dyDescent="0.25">
      <c r="AC22412" s="379"/>
    </row>
    <row r="22413" spans="29:29" x14ac:dyDescent="0.25">
      <c r="AC22413" s="379"/>
    </row>
    <row r="22414" spans="29:29" x14ac:dyDescent="0.25">
      <c r="AC22414" s="379"/>
    </row>
    <row r="22415" spans="29:29" x14ac:dyDescent="0.25">
      <c r="AC22415" s="379"/>
    </row>
    <row r="22416" spans="29:29" x14ac:dyDescent="0.25">
      <c r="AC22416" s="379"/>
    </row>
    <row r="22417" spans="29:29" x14ac:dyDescent="0.25">
      <c r="AC22417" s="379"/>
    </row>
    <row r="22418" spans="29:29" x14ac:dyDescent="0.25">
      <c r="AC22418" s="379"/>
    </row>
    <row r="22419" spans="29:29" x14ac:dyDescent="0.25">
      <c r="AC22419" s="379"/>
    </row>
    <row r="22420" spans="29:29" x14ac:dyDescent="0.25">
      <c r="AC22420" s="379"/>
    </row>
    <row r="22421" spans="29:29" x14ac:dyDescent="0.25">
      <c r="AC22421" s="379"/>
    </row>
    <row r="22422" spans="29:29" x14ac:dyDescent="0.25">
      <c r="AC22422" s="379"/>
    </row>
    <row r="22423" spans="29:29" x14ac:dyDescent="0.25">
      <c r="AC22423" s="379"/>
    </row>
    <row r="22424" spans="29:29" x14ac:dyDescent="0.25">
      <c r="AC22424" s="379"/>
    </row>
    <row r="22425" spans="29:29" x14ac:dyDescent="0.25">
      <c r="AC22425" s="379"/>
    </row>
    <row r="22426" spans="29:29" x14ac:dyDescent="0.25">
      <c r="AC22426" s="379"/>
    </row>
    <row r="22427" spans="29:29" x14ac:dyDescent="0.25">
      <c r="AC22427" s="379"/>
    </row>
    <row r="22428" spans="29:29" x14ac:dyDescent="0.25">
      <c r="AC22428" s="379"/>
    </row>
    <row r="22429" spans="29:29" x14ac:dyDescent="0.25">
      <c r="AC22429" s="379"/>
    </row>
    <row r="22430" spans="29:29" x14ac:dyDescent="0.25">
      <c r="AC22430" s="379"/>
    </row>
    <row r="22431" spans="29:29" x14ac:dyDescent="0.25">
      <c r="AC22431" s="379"/>
    </row>
    <row r="22432" spans="29:29" x14ac:dyDescent="0.25">
      <c r="AC22432" s="379"/>
    </row>
    <row r="22433" spans="29:29" x14ac:dyDescent="0.25">
      <c r="AC22433" s="379"/>
    </row>
    <row r="22434" spans="29:29" x14ac:dyDescent="0.25">
      <c r="AC22434" s="379"/>
    </row>
    <row r="22435" spans="29:29" x14ac:dyDescent="0.25">
      <c r="AC22435" s="379"/>
    </row>
    <row r="22436" spans="29:29" x14ac:dyDescent="0.25">
      <c r="AC22436" s="379"/>
    </row>
    <row r="22437" spans="29:29" x14ac:dyDescent="0.25">
      <c r="AC22437" s="379"/>
    </row>
    <row r="22438" spans="29:29" x14ac:dyDescent="0.25">
      <c r="AC22438" s="379"/>
    </row>
    <row r="22439" spans="29:29" x14ac:dyDescent="0.25">
      <c r="AC22439" s="379"/>
    </row>
    <row r="22440" spans="29:29" x14ac:dyDescent="0.25">
      <c r="AC22440" s="379"/>
    </row>
    <row r="22441" spans="29:29" x14ac:dyDescent="0.25">
      <c r="AC22441" s="379"/>
    </row>
    <row r="22442" spans="29:29" x14ac:dyDescent="0.25">
      <c r="AC22442" s="379"/>
    </row>
    <row r="22443" spans="29:29" x14ac:dyDescent="0.25">
      <c r="AC22443" s="379"/>
    </row>
    <row r="22444" spans="29:29" x14ac:dyDescent="0.25">
      <c r="AC22444" s="379"/>
    </row>
    <row r="22445" spans="29:29" x14ac:dyDescent="0.25">
      <c r="AC22445" s="379"/>
    </row>
    <row r="22446" spans="29:29" x14ac:dyDescent="0.25">
      <c r="AC22446" s="379"/>
    </row>
    <row r="22447" spans="29:29" x14ac:dyDescent="0.25">
      <c r="AC22447" s="379"/>
    </row>
    <row r="22448" spans="29:29" x14ac:dyDescent="0.25">
      <c r="AC22448" s="379"/>
    </row>
    <row r="22449" spans="29:29" x14ac:dyDescent="0.25">
      <c r="AC22449" s="379"/>
    </row>
    <row r="22450" spans="29:29" x14ac:dyDescent="0.25">
      <c r="AC22450" s="379"/>
    </row>
    <row r="22451" spans="29:29" x14ac:dyDescent="0.25">
      <c r="AC22451" s="379"/>
    </row>
    <row r="22452" spans="29:29" x14ac:dyDescent="0.25">
      <c r="AC22452" s="379"/>
    </row>
    <row r="22453" spans="29:29" x14ac:dyDescent="0.25">
      <c r="AC22453" s="379"/>
    </row>
    <row r="22454" spans="29:29" x14ac:dyDescent="0.25">
      <c r="AC22454" s="379"/>
    </row>
    <row r="22455" spans="29:29" x14ac:dyDescent="0.25">
      <c r="AC22455" s="379"/>
    </row>
    <row r="22456" spans="29:29" x14ac:dyDescent="0.25">
      <c r="AC22456" s="379"/>
    </row>
    <row r="22457" spans="29:29" x14ac:dyDescent="0.25">
      <c r="AC22457" s="379"/>
    </row>
    <row r="22458" spans="29:29" x14ac:dyDescent="0.25">
      <c r="AC22458" s="379"/>
    </row>
    <row r="22459" spans="29:29" x14ac:dyDescent="0.25">
      <c r="AC22459" s="379"/>
    </row>
    <row r="22460" spans="29:29" x14ac:dyDescent="0.25">
      <c r="AC22460" s="379"/>
    </row>
    <row r="22461" spans="29:29" x14ac:dyDescent="0.25">
      <c r="AC22461" s="379"/>
    </row>
    <row r="22462" spans="29:29" x14ac:dyDescent="0.25">
      <c r="AC22462" s="379"/>
    </row>
    <row r="22463" spans="29:29" x14ac:dyDescent="0.25">
      <c r="AC22463" s="379"/>
    </row>
    <row r="22464" spans="29:29" x14ac:dyDescent="0.25">
      <c r="AC22464" s="379"/>
    </row>
    <row r="22465" spans="29:29" x14ac:dyDescent="0.25">
      <c r="AC22465" s="379"/>
    </row>
    <row r="22466" spans="29:29" x14ac:dyDescent="0.25">
      <c r="AC22466" s="379"/>
    </row>
    <row r="22467" spans="29:29" x14ac:dyDescent="0.25">
      <c r="AC22467" s="379"/>
    </row>
    <row r="22468" spans="29:29" x14ac:dyDescent="0.25">
      <c r="AC22468" s="379"/>
    </row>
    <row r="22469" spans="29:29" x14ac:dyDescent="0.25">
      <c r="AC22469" s="379"/>
    </row>
    <row r="22470" spans="29:29" x14ac:dyDescent="0.25">
      <c r="AC22470" s="379"/>
    </row>
    <row r="22471" spans="29:29" x14ac:dyDescent="0.25">
      <c r="AC22471" s="379"/>
    </row>
    <row r="22472" spans="29:29" x14ac:dyDescent="0.25">
      <c r="AC22472" s="379"/>
    </row>
    <row r="22473" spans="29:29" x14ac:dyDescent="0.25">
      <c r="AC22473" s="379"/>
    </row>
    <row r="22474" spans="29:29" x14ac:dyDescent="0.25">
      <c r="AC22474" s="379"/>
    </row>
    <row r="22475" spans="29:29" x14ac:dyDescent="0.25">
      <c r="AC22475" s="379"/>
    </row>
    <row r="22476" spans="29:29" x14ac:dyDescent="0.25">
      <c r="AC22476" s="379"/>
    </row>
    <row r="22477" spans="29:29" x14ac:dyDescent="0.25">
      <c r="AC22477" s="379"/>
    </row>
    <row r="22478" spans="29:29" x14ac:dyDescent="0.25">
      <c r="AC22478" s="379"/>
    </row>
    <row r="22479" spans="29:29" x14ac:dyDescent="0.25">
      <c r="AC22479" s="379"/>
    </row>
    <row r="22480" spans="29:29" x14ac:dyDescent="0.25">
      <c r="AC22480" s="379"/>
    </row>
    <row r="22481" spans="29:29" x14ac:dyDescent="0.25">
      <c r="AC22481" s="379"/>
    </row>
    <row r="22482" spans="29:29" x14ac:dyDescent="0.25">
      <c r="AC22482" s="379"/>
    </row>
    <row r="22483" spans="29:29" x14ac:dyDescent="0.25">
      <c r="AC22483" s="379"/>
    </row>
    <row r="22484" spans="29:29" x14ac:dyDescent="0.25">
      <c r="AC22484" s="379"/>
    </row>
    <row r="22485" spans="29:29" x14ac:dyDescent="0.25">
      <c r="AC22485" s="379"/>
    </row>
    <row r="22486" spans="29:29" x14ac:dyDescent="0.25">
      <c r="AC22486" s="379"/>
    </row>
    <row r="22487" spans="29:29" x14ac:dyDescent="0.25">
      <c r="AC22487" s="379"/>
    </row>
    <row r="22488" spans="29:29" x14ac:dyDescent="0.25">
      <c r="AC22488" s="379"/>
    </row>
    <row r="22489" spans="29:29" x14ac:dyDescent="0.25">
      <c r="AC22489" s="379"/>
    </row>
    <row r="22490" spans="29:29" x14ac:dyDescent="0.25">
      <c r="AC22490" s="379"/>
    </row>
    <row r="22491" spans="29:29" x14ac:dyDescent="0.25">
      <c r="AC22491" s="379"/>
    </row>
    <row r="22492" spans="29:29" x14ac:dyDescent="0.25">
      <c r="AC22492" s="379"/>
    </row>
    <row r="22493" spans="29:29" x14ac:dyDescent="0.25">
      <c r="AC22493" s="379"/>
    </row>
    <row r="22494" spans="29:29" x14ac:dyDescent="0.25">
      <c r="AC22494" s="379"/>
    </row>
    <row r="22495" spans="29:29" x14ac:dyDescent="0.25">
      <c r="AC22495" s="379"/>
    </row>
    <row r="22496" spans="29:29" x14ac:dyDescent="0.25">
      <c r="AC22496" s="379"/>
    </row>
    <row r="22497" spans="29:29" x14ac:dyDescent="0.25">
      <c r="AC22497" s="379"/>
    </row>
    <row r="22498" spans="29:29" x14ac:dyDescent="0.25">
      <c r="AC22498" s="379"/>
    </row>
    <row r="22499" spans="29:29" x14ac:dyDescent="0.25">
      <c r="AC22499" s="379"/>
    </row>
    <row r="22500" spans="29:29" x14ac:dyDescent="0.25">
      <c r="AC22500" s="379"/>
    </row>
    <row r="22501" spans="29:29" x14ac:dyDescent="0.25">
      <c r="AC22501" s="379"/>
    </row>
    <row r="22502" spans="29:29" x14ac:dyDescent="0.25">
      <c r="AC22502" s="379"/>
    </row>
    <row r="22503" spans="29:29" x14ac:dyDescent="0.25">
      <c r="AC22503" s="379"/>
    </row>
    <row r="22504" spans="29:29" x14ac:dyDescent="0.25">
      <c r="AC22504" s="379"/>
    </row>
    <row r="22505" spans="29:29" x14ac:dyDescent="0.25">
      <c r="AC22505" s="379"/>
    </row>
    <row r="22506" spans="29:29" x14ac:dyDescent="0.25">
      <c r="AC22506" s="379"/>
    </row>
    <row r="22507" spans="29:29" x14ac:dyDescent="0.25">
      <c r="AC22507" s="379"/>
    </row>
    <row r="22508" spans="29:29" x14ac:dyDescent="0.25">
      <c r="AC22508" s="379"/>
    </row>
    <row r="22509" spans="29:29" x14ac:dyDescent="0.25">
      <c r="AC22509" s="379"/>
    </row>
    <row r="22510" spans="29:29" x14ac:dyDescent="0.25">
      <c r="AC22510" s="379"/>
    </row>
    <row r="22511" spans="29:29" x14ac:dyDescent="0.25">
      <c r="AC22511" s="379"/>
    </row>
    <row r="22512" spans="29:29" x14ac:dyDescent="0.25">
      <c r="AC22512" s="379"/>
    </row>
    <row r="22513" spans="29:29" x14ac:dyDescent="0.25">
      <c r="AC22513" s="379"/>
    </row>
    <row r="22514" spans="29:29" x14ac:dyDescent="0.25">
      <c r="AC22514" s="379"/>
    </row>
    <row r="22515" spans="29:29" x14ac:dyDescent="0.25">
      <c r="AC22515" s="379"/>
    </row>
    <row r="22516" spans="29:29" x14ac:dyDescent="0.25">
      <c r="AC22516" s="379"/>
    </row>
    <row r="22517" spans="29:29" x14ac:dyDescent="0.25">
      <c r="AC22517" s="379"/>
    </row>
    <row r="22518" spans="29:29" x14ac:dyDescent="0.25">
      <c r="AC22518" s="379"/>
    </row>
    <row r="22519" spans="29:29" x14ac:dyDescent="0.25">
      <c r="AC22519" s="379"/>
    </row>
    <row r="22520" spans="29:29" x14ac:dyDescent="0.25">
      <c r="AC22520" s="379"/>
    </row>
    <row r="22521" spans="29:29" x14ac:dyDescent="0.25">
      <c r="AC22521" s="379"/>
    </row>
    <row r="22522" spans="29:29" x14ac:dyDescent="0.25">
      <c r="AC22522" s="379"/>
    </row>
    <row r="22523" spans="29:29" x14ac:dyDescent="0.25">
      <c r="AC22523" s="379"/>
    </row>
    <row r="22524" spans="29:29" x14ac:dyDescent="0.25">
      <c r="AC22524" s="379"/>
    </row>
    <row r="22525" spans="29:29" x14ac:dyDescent="0.25">
      <c r="AC22525" s="379"/>
    </row>
    <row r="22526" spans="29:29" x14ac:dyDescent="0.25">
      <c r="AC22526" s="379"/>
    </row>
    <row r="22527" spans="29:29" x14ac:dyDescent="0.25">
      <c r="AC22527" s="379"/>
    </row>
    <row r="22528" spans="29:29" x14ac:dyDescent="0.25">
      <c r="AC22528" s="379"/>
    </row>
    <row r="22529" spans="29:29" x14ac:dyDescent="0.25">
      <c r="AC22529" s="379"/>
    </row>
    <row r="22530" spans="29:29" x14ac:dyDescent="0.25">
      <c r="AC22530" s="379"/>
    </row>
    <row r="22531" spans="29:29" x14ac:dyDescent="0.25">
      <c r="AC22531" s="379"/>
    </row>
    <row r="22532" spans="29:29" x14ac:dyDescent="0.25">
      <c r="AC22532" s="379"/>
    </row>
    <row r="22533" spans="29:29" x14ac:dyDescent="0.25">
      <c r="AC22533" s="379"/>
    </row>
    <row r="22534" spans="29:29" x14ac:dyDescent="0.25">
      <c r="AC22534" s="379"/>
    </row>
    <row r="22535" spans="29:29" x14ac:dyDescent="0.25">
      <c r="AC22535" s="379"/>
    </row>
    <row r="22536" spans="29:29" x14ac:dyDescent="0.25">
      <c r="AC22536" s="379"/>
    </row>
    <row r="22537" spans="29:29" x14ac:dyDescent="0.25">
      <c r="AC22537" s="379"/>
    </row>
    <row r="22538" spans="29:29" x14ac:dyDescent="0.25">
      <c r="AC22538" s="379"/>
    </row>
    <row r="22539" spans="29:29" x14ac:dyDescent="0.25">
      <c r="AC22539" s="379"/>
    </row>
    <row r="22540" spans="29:29" x14ac:dyDescent="0.25">
      <c r="AC22540" s="379"/>
    </row>
    <row r="22541" spans="29:29" x14ac:dyDescent="0.25">
      <c r="AC22541" s="379"/>
    </row>
    <row r="22542" spans="29:29" x14ac:dyDescent="0.25">
      <c r="AC22542" s="379"/>
    </row>
    <row r="22543" spans="29:29" x14ac:dyDescent="0.25">
      <c r="AC22543" s="379"/>
    </row>
    <row r="22544" spans="29:29" x14ac:dyDescent="0.25">
      <c r="AC22544" s="379"/>
    </row>
    <row r="22545" spans="29:29" x14ac:dyDescent="0.25">
      <c r="AC22545" s="379"/>
    </row>
    <row r="22546" spans="29:29" x14ac:dyDescent="0.25">
      <c r="AC22546" s="379"/>
    </row>
    <row r="22547" spans="29:29" x14ac:dyDescent="0.25">
      <c r="AC22547" s="379"/>
    </row>
    <row r="22548" spans="29:29" x14ac:dyDescent="0.25">
      <c r="AC22548" s="379"/>
    </row>
    <row r="22549" spans="29:29" x14ac:dyDescent="0.25">
      <c r="AC22549" s="379"/>
    </row>
    <row r="22550" spans="29:29" x14ac:dyDescent="0.25">
      <c r="AC22550" s="379"/>
    </row>
    <row r="22551" spans="29:29" x14ac:dyDescent="0.25">
      <c r="AC22551" s="379"/>
    </row>
    <row r="22552" spans="29:29" x14ac:dyDescent="0.25">
      <c r="AC22552" s="379"/>
    </row>
    <row r="22553" spans="29:29" x14ac:dyDescent="0.25">
      <c r="AC22553" s="379"/>
    </row>
    <row r="22554" spans="29:29" x14ac:dyDescent="0.25">
      <c r="AC22554" s="379"/>
    </row>
    <row r="22555" spans="29:29" x14ac:dyDescent="0.25">
      <c r="AC22555" s="379"/>
    </row>
    <row r="22556" spans="29:29" x14ac:dyDescent="0.25">
      <c r="AC22556" s="379"/>
    </row>
    <row r="22557" spans="29:29" x14ac:dyDescent="0.25">
      <c r="AC22557" s="379"/>
    </row>
    <row r="22558" spans="29:29" x14ac:dyDescent="0.25">
      <c r="AC22558" s="379"/>
    </row>
    <row r="22559" spans="29:29" x14ac:dyDescent="0.25">
      <c r="AC22559" s="379"/>
    </row>
    <row r="22560" spans="29:29" x14ac:dyDescent="0.25">
      <c r="AC22560" s="379"/>
    </row>
    <row r="22561" spans="29:29" x14ac:dyDescent="0.25">
      <c r="AC22561" s="379"/>
    </row>
    <row r="22562" spans="29:29" x14ac:dyDescent="0.25">
      <c r="AC22562" s="379"/>
    </row>
    <row r="22563" spans="29:29" x14ac:dyDescent="0.25">
      <c r="AC22563" s="379"/>
    </row>
    <row r="22564" spans="29:29" x14ac:dyDescent="0.25">
      <c r="AC22564" s="379"/>
    </row>
    <row r="22565" spans="29:29" x14ac:dyDescent="0.25">
      <c r="AC22565" s="379"/>
    </row>
    <row r="22566" spans="29:29" x14ac:dyDescent="0.25">
      <c r="AC22566" s="379"/>
    </row>
    <row r="22567" spans="29:29" x14ac:dyDescent="0.25">
      <c r="AC22567" s="379"/>
    </row>
    <row r="22568" spans="29:29" x14ac:dyDescent="0.25">
      <c r="AC22568" s="379"/>
    </row>
    <row r="22569" spans="29:29" x14ac:dyDescent="0.25">
      <c r="AC22569" s="379"/>
    </row>
    <row r="22570" spans="29:29" x14ac:dyDescent="0.25">
      <c r="AC22570" s="379"/>
    </row>
    <row r="22571" spans="29:29" x14ac:dyDescent="0.25">
      <c r="AC22571" s="379"/>
    </row>
    <row r="22572" spans="29:29" x14ac:dyDescent="0.25">
      <c r="AC22572" s="379"/>
    </row>
    <row r="22573" spans="29:29" x14ac:dyDescent="0.25">
      <c r="AC22573" s="379"/>
    </row>
    <row r="22574" spans="29:29" x14ac:dyDescent="0.25">
      <c r="AC22574" s="379"/>
    </row>
    <row r="22575" spans="29:29" x14ac:dyDescent="0.25">
      <c r="AC22575" s="379"/>
    </row>
    <row r="22576" spans="29:29" x14ac:dyDescent="0.25">
      <c r="AC22576" s="379"/>
    </row>
    <row r="22577" spans="29:29" x14ac:dyDescent="0.25">
      <c r="AC22577" s="379"/>
    </row>
    <row r="22578" spans="29:29" x14ac:dyDescent="0.25">
      <c r="AC22578" s="379"/>
    </row>
    <row r="22579" spans="29:29" x14ac:dyDescent="0.25">
      <c r="AC22579" s="379"/>
    </row>
    <row r="22580" spans="29:29" x14ac:dyDescent="0.25">
      <c r="AC22580" s="379"/>
    </row>
    <row r="22581" spans="29:29" x14ac:dyDescent="0.25">
      <c r="AC22581" s="379"/>
    </row>
    <row r="22582" spans="29:29" x14ac:dyDescent="0.25">
      <c r="AC22582" s="379"/>
    </row>
    <row r="22583" spans="29:29" x14ac:dyDescent="0.25">
      <c r="AC22583" s="379"/>
    </row>
    <row r="22584" spans="29:29" x14ac:dyDescent="0.25">
      <c r="AC22584" s="379"/>
    </row>
    <row r="22585" spans="29:29" x14ac:dyDescent="0.25">
      <c r="AC22585" s="379"/>
    </row>
    <row r="22586" spans="29:29" x14ac:dyDescent="0.25">
      <c r="AC22586" s="379"/>
    </row>
    <row r="22587" spans="29:29" x14ac:dyDescent="0.25">
      <c r="AC22587" s="379"/>
    </row>
    <row r="22588" spans="29:29" x14ac:dyDescent="0.25">
      <c r="AC22588" s="379"/>
    </row>
    <row r="22589" spans="29:29" x14ac:dyDescent="0.25">
      <c r="AC22589" s="379"/>
    </row>
    <row r="22590" spans="29:29" x14ac:dyDescent="0.25">
      <c r="AC22590" s="379"/>
    </row>
    <row r="22591" spans="29:29" x14ac:dyDescent="0.25">
      <c r="AC22591" s="379"/>
    </row>
    <row r="22592" spans="29:29" x14ac:dyDescent="0.25">
      <c r="AC22592" s="379"/>
    </row>
    <row r="22593" spans="29:29" x14ac:dyDescent="0.25">
      <c r="AC22593" s="379"/>
    </row>
    <row r="22594" spans="29:29" x14ac:dyDescent="0.25">
      <c r="AC22594" s="379"/>
    </row>
    <row r="22595" spans="29:29" x14ac:dyDescent="0.25">
      <c r="AC22595" s="379"/>
    </row>
    <row r="22596" spans="29:29" x14ac:dyDescent="0.25">
      <c r="AC22596" s="379"/>
    </row>
    <row r="22597" spans="29:29" x14ac:dyDescent="0.25">
      <c r="AC22597" s="379"/>
    </row>
    <row r="22598" spans="29:29" x14ac:dyDescent="0.25">
      <c r="AC22598" s="379"/>
    </row>
    <row r="22599" spans="29:29" x14ac:dyDescent="0.25">
      <c r="AC22599" s="379"/>
    </row>
    <row r="22600" spans="29:29" x14ac:dyDescent="0.25">
      <c r="AC22600" s="379"/>
    </row>
    <row r="22601" spans="29:29" x14ac:dyDescent="0.25">
      <c r="AC22601" s="379"/>
    </row>
    <row r="22602" spans="29:29" x14ac:dyDescent="0.25">
      <c r="AC22602" s="379"/>
    </row>
    <row r="22603" spans="29:29" x14ac:dyDescent="0.25">
      <c r="AC22603" s="379"/>
    </row>
    <row r="22604" spans="29:29" x14ac:dyDescent="0.25">
      <c r="AC22604" s="379"/>
    </row>
    <row r="22605" spans="29:29" x14ac:dyDescent="0.25">
      <c r="AC22605" s="379"/>
    </row>
    <row r="22606" spans="29:29" x14ac:dyDescent="0.25">
      <c r="AC22606" s="379"/>
    </row>
    <row r="22607" spans="29:29" x14ac:dyDescent="0.25">
      <c r="AC22607" s="379"/>
    </row>
    <row r="22608" spans="29:29" x14ac:dyDescent="0.25">
      <c r="AC22608" s="379"/>
    </row>
    <row r="22609" spans="29:29" x14ac:dyDescent="0.25">
      <c r="AC22609" s="379"/>
    </row>
    <row r="22610" spans="29:29" x14ac:dyDescent="0.25">
      <c r="AC22610" s="379"/>
    </row>
    <row r="22611" spans="29:29" x14ac:dyDescent="0.25">
      <c r="AC22611" s="379"/>
    </row>
    <row r="22612" spans="29:29" x14ac:dyDescent="0.25">
      <c r="AC22612" s="379"/>
    </row>
    <row r="22613" spans="29:29" x14ac:dyDescent="0.25">
      <c r="AC22613" s="379"/>
    </row>
    <row r="22614" spans="29:29" x14ac:dyDescent="0.25">
      <c r="AC22614" s="379"/>
    </row>
    <row r="22615" spans="29:29" x14ac:dyDescent="0.25">
      <c r="AC22615" s="379"/>
    </row>
    <row r="22616" spans="29:29" x14ac:dyDescent="0.25">
      <c r="AC22616" s="379"/>
    </row>
    <row r="22617" spans="29:29" x14ac:dyDescent="0.25">
      <c r="AC22617" s="379"/>
    </row>
    <row r="22618" spans="29:29" x14ac:dyDescent="0.25">
      <c r="AC22618" s="379"/>
    </row>
    <row r="22619" spans="29:29" x14ac:dyDescent="0.25">
      <c r="AC22619" s="379"/>
    </row>
    <row r="22620" spans="29:29" x14ac:dyDescent="0.25">
      <c r="AC22620" s="379"/>
    </row>
    <row r="22621" spans="29:29" x14ac:dyDescent="0.25">
      <c r="AC22621" s="379"/>
    </row>
    <row r="22622" spans="29:29" x14ac:dyDescent="0.25">
      <c r="AC22622" s="379"/>
    </row>
    <row r="22623" spans="29:29" x14ac:dyDescent="0.25">
      <c r="AC22623" s="379"/>
    </row>
    <row r="22624" spans="29:29" x14ac:dyDescent="0.25">
      <c r="AC22624" s="379"/>
    </row>
    <row r="22625" spans="29:29" x14ac:dyDescent="0.25">
      <c r="AC22625" s="379"/>
    </row>
    <row r="22626" spans="29:29" x14ac:dyDescent="0.25">
      <c r="AC22626" s="379"/>
    </row>
    <row r="22627" spans="29:29" x14ac:dyDescent="0.25">
      <c r="AC22627" s="379"/>
    </row>
    <row r="22628" spans="29:29" x14ac:dyDescent="0.25">
      <c r="AC22628" s="379"/>
    </row>
    <row r="22629" spans="29:29" x14ac:dyDescent="0.25">
      <c r="AC22629" s="379"/>
    </row>
    <row r="22630" spans="29:29" x14ac:dyDescent="0.25">
      <c r="AC22630" s="379"/>
    </row>
    <row r="22631" spans="29:29" x14ac:dyDescent="0.25">
      <c r="AC22631" s="379"/>
    </row>
    <row r="22632" spans="29:29" x14ac:dyDescent="0.25">
      <c r="AC22632" s="379"/>
    </row>
    <row r="22633" spans="29:29" x14ac:dyDescent="0.25">
      <c r="AC22633" s="379"/>
    </row>
    <row r="22634" spans="29:29" x14ac:dyDescent="0.25">
      <c r="AC22634" s="379"/>
    </row>
    <row r="22635" spans="29:29" x14ac:dyDescent="0.25">
      <c r="AC22635" s="379"/>
    </row>
    <row r="22636" spans="29:29" x14ac:dyDescent="0.25">
      <c r="AC22636" s="379"/>
    </row>
    <row r="22637" spans="29:29" x14ac:dyDescent="0.25">
      <c r="AC22637" s="379"/>
    </row>
    <row r="22638" spans="29:29" x14ac:dyDescent="0.25">
      <c r="AC22638" s="379"/>
    </row>
    <row r="22639" spans="29:29" x14ac:dyDescent="0.25">
      <c r="AC22639" s="379"/>
    </row>
    <row r="22640" spans="29:29" x14ac:dyDescent="0.25">
      <c r="AC22640" s="379"/>
    </row>
    <row r="22641" spans="29:29" x14ac:dyDescent="0.25">
      <c r="AC22641" s="379"/>
    </row>
    <row r="22642" spans="29:29" x14ac:dyDescent="0.25">
      <c r="AC22642" s="379"/>
    </row>
    <row r="22643" spans="29:29" x14ac:dyDescent="0.25">
      <c r="AC22643" s="379"/>
    </row>
    <row r="22644" spans="29:29" x14ac:dyDescent="0.25">
      <c r="AC22644" s="379"/>
    </row>
    <row r="22645" spans="29:29" x14ac:dyDescent="0.25">
      <c r="AC22645" s="379"/>
    </row>
    <row r="22646" spans="29:29" x14ac:dyDescent="0.25">
      <c r="AC22646" s="379"/>
    </row>
    <row r="22647" spans="29:29" x14ac:dyDescent="0.25">
      <c r="AC22647" s="379"/>
    </row>
    <row r="22648" spans="29:29" x14ac:dyDescent="0.25">
      <c r="AC22648" s="379"/>
    </row>
    <row r="22649" spans="29:29" x14ac:dyDescent="0.25">
      <c r="AC22649" s="379"/>
    </row>
    <row r="22650" spans="29:29" x14ac:dyDescent="0.25">
      <c r="AC22650" s="379"/>
    </row>
    <row r="22651" spans="29:29" x14ac:dyDescent="0.25">
      <c r="AC22651" s="379"/>
    </row>
    <row r="22652" spans="29:29" x14ac:dyDescent="0.25">
      <c r="AC22652" s="379"/>
    </row>
    <row r="22653" spans="29:29" x14ac:dyDescent="0.25">
      <c r="AC22653" s="379"/>
    </row>
    <row r="22654" spans="29:29" x14ac:dyDescent="0.25">
      <c r="AC22654" s="379"/>
    </row>
    <row r="22655" spans="29:29" x14ac:dyDescent="0.25">
      <c r="AC22655" s="379"/>
    </row>
    <row r="22656" spans="29:29" x14ac:dyDescent="0.25">
      <c r="AC22656" s="379"/>
    </row>
    <row r="22657" spans="29:29" x14ac:dyDescent="0.25">
      <c r="AC22657" s="379"/>
    </row>
    <row r="22658" spans="29:29" x14ac:dyDescent="0.25">
      <c r="AC22658" s="379"/>
    </row>
    <row r="22659" spans="29:29" x14ac:dyDescent="0.25">
      <c r="AC22659" s="379"/>
    </row>
    <row r="22660" spans="29:29" x14ac:dyDescent="0.25">
      <c r="AC22660" s="379"/>
    </row>
    <row r="22661" spans="29:29" x14ac:dyDescent="0.25">
      <c r="AC22661" s="379"/>
    </row>
    <row r="22662" spans="29:29" x14ac:dyDescent="0.25">
      <c r="AC22662" s="379"/>
    </row>
    <row r="22663" spans="29:29" x14ac:dyDescent="0.25">
      <c r="AC22663" s="379"/>
    </row>
    <row r="22664" spans="29:29" x14ac:dyDescent="0.25">
      <c r="AC22664" s="379"/>
    </row>
    <row r="22665" spans="29:29" x14ac:dyDescent="0.25">
      <c r="AC22665" s="379"/>
    </row>
    <row r="22666" spans="29:29" x14ac:dyDescent="0.25">
      <c r="AC22666" s="379"/>
    </row>
    <row r="22667" spans="29:29" x14ac:dyDescent="0.25">
      <c r="AC22667" s="379"/>
    </row>
    <row r="22668" spans="29:29" x14ac:dyDescent="0.25">
      <c r="AC22668" s="379"/>
    </row>
    <row r="22669" spans="29:29" x14ac:dyDescent="0.25">
      <c r="AC22669" s="379"/>
    </row>
    <row r="22670" spans="29:29" x14ac:dyDescent="0.25">
      <c r="AC22670" s="379"/>
    </row>
    <row r="22671" spans="29:29" x14ac:dyDescent="0.25">
      <c r="AC22671" s="379"/>
    </row>
    <row r="22672" spans="29:29" x14ac:dyDescent="0.25">
      <c r="AC22672" s="379"/>
    </row>
    <row r="22673" spans="29:29" x14ac:dyDescent="0.25">
      <c r="AC22673" s="379"/>
    </row>
    <row r="22674" spans="29:29" x14ac:dyDescent="0.25">
      <c r="AC22674" s="379"/>
    </row>
    <row r="22675" spans="29:29" x14ac:dyDescent="0.25">
      <c r="AC22675" s="379"/>
    </row>
    <row r="22676" spans="29:29" x14ac:dyDescent="0.25">
      <c r="AC22676" s="379"/>
    </row>
    <row r="22677" spans="29:29" x14ac:dyDescent="0.25">
      <c r="AC22677" s="379"/>
    </row>
    <row r="22678" spans="29:29" x14ac:dyDescent="0.25">
      <c r="AC22678" s="379"/>
    </row>
    <row r="22679" spans="29:29" x14ac:dyDescent="0.25">
      <c r="AC22679" s="379"/>
    </row>
    <row r="22680" spans="29:29" x14ac:dyDescent="0.25">
      <c r="AC22680" s="379"/>
    </row>
    <row r="22681" spans="29:29" x14ac:dyDescent="0.25">
      <c r="AC22681" s="379"/>
    </row>
    <row r="22682" spans="29:29" x14ac:dyDescent="0.25">
      <c r="AC22682" s="379"/>
    </row>
    <row r="22683" spans="29:29" x14ac:dyDescent="0.25">
      <c r="AC22683" s="379"/>
    </row>
    <row r="22684" spans="29:29" x14ac:dyDescent="0.25">
      <c r="AC22684" s="379"/>
    </row>
    <row r="22685" spans="29:29" x14ac:dyDescent="0.25">
      <c r="AC22685" s="379"/>
    </row>
    <row r="22686" spans="29:29" x14ac:dyDescent="0.25">
      <c r="AC22686" s="379"/>
    </row>
    <row r="22687" spans="29:29" x14ac:dyDescent="0.25">
      <c r="AC22687" s="379"/>
    </row>
    <row r="22688" spans="29:29" x14ac:dyDescent="0.25">
      <c r="AC22688" s="379"/>
    </row>
    <row r="22689" spans="29:29" x14ac:dyDescent="0.25">
      <c r="AC22689" s="379"/>
    </row>
    <row r="22690" spans="29:29" x14ac:dyDescent="0.25">
      <c r="AC22690" s="379"/>
    </row>
    <row r="22691" spans="29:29" x14ac:dyDescent="0.25">
      <c r="AC22691" s="379"/>
    </row>
    <row r="22692" spans="29:29" x14ac:dyDescent="0.25">
      <c r="AC22692" s="379"/>
    </row>
    <row r="22693" spans="29:29" x14ac:dyDescent="0.25">
      <c r="AC22693" s="379"/>
    </row>
    <row r="22694" spans="29:29" x14ac:dyDescent="0.25">
      <c r="AC22694" s="379"/>
    </row>
    <row r="22695" spans="29:29" x14ac:dyDescent="0.25">
      <c r="AC22695" s="379"/>
    </row>
    <row r="22696" spans="29:29" x14ac:dyDescent="0.25">
      <c r="AC22696" s="379"/>
    </row>
    <row r="22697" spans="29:29" x14ac:dyDescent="0.25">
      <c r="AC22697" s="379"/>
    </row>
    <row r="22698" spans="29:29" x14ac:dyDescent="0.25">
      <c r="AC22698" s="379"/>
    </row>
    <row r="22699" spans="29:29" x14ac:dyDescent="0.25">
      <c r="AC22699" s="379"/>
    </row>
    <row r="22700" spans="29:29" x14ac:dyDescent="0.25">
      <c r="AC22700" s="379"/>
    </row>
    <row r="22701" spans="29:29" x14ac:dyDescent="0.25">
      <c r="AC22701" s="379"/>
    </row>
    <row r="22702" spans="29:29" x14ac:dyDescent="0.25">
      <c r="AC22702" s="379"/>
    </row>
    <row r="22703" spans="29:29" x14ac:dyDescent="0.25">
      <c r="AC22703" s="379"/>
    </row>
    <row r="22704" spans="29:29" x14ac:dyDescent="0.25">
      <c r="AC22704" s="379"/>
    </row>
    <row r="22705" spans="29:29" x14ac:dyDescent="0.25">
      <c r="AC22705" s="379"/>
    </row>
    <row r="22706" spans="29:29" x14ac:dyDescent="0.25">
      <c r="AC22706" s="379"/>
    </row>
    <row r="22707" spans="29:29" x14ac:dyDescent="0.25">
      <c r="AC22707" s="379"/>
    </row>
    <row r="22708" spans="29:29" x14ac:dyDescent="0.25">
      <c r="AC22708" s="379"/>
    </row>
    <row r="22709" spans="29:29" x14ac:dyDescent="0.25">
      <c r="AC22709" s="379"/>
    </row>
    <row r="22710" spans="29:29" x14ac:dyDescent="0.25">
      <c r="AC22710" s="379"/>
    </row>
    <row r="22711" spans="29:29" x14ac:dyDescent="0.25">
      <c r="AC22711" s="379"/>
    </row>
    <row r="22712" spans="29:29" x14ac:dyDescent="0.25">
      <c r="AC22712" s="379"/>
    </row>
    <row r="22713" spans="29:29" x14ac:dyDescent="0.25">
      <c r="AC22713" s="379"/>
    </row>
    <row r="22714" spans="29:29" x14ac:dyDescent="0.25">
      <c r="AC22714" s="379"/>
    </row>
    <row r="22715" spans="29:29" x14ac:dyDescent="0.25">
      <c r="AC22715" s="379"/>
    </row>
    <row r="22716" spans="29:29" x14ac:dyDescent="0.25">
      <c r="AC22716" s="379"/>
    </row>
    <row r="22717" spans="29:29" x14ac:dyDescent="0.25">
      <c r="AC22717" s="379"/>
    </row>
    <row r="22718" spans="29:29" x14ac:dyDescent="0.25">
      <c r="AC22718" s="379"/>
    </row>
    <row r="22719" spans="29:29" x14ac:dyDescent="0.25">
      <c r="AC22719" s="379"/>
    </row>
    <row r="22720" spans="29:29" x14ac:dyDescent="0.25">
      <c r="AC22720" s="379"/>
    </row>
    <row r="22721" spans="29:29" x14ac:dyDescent="0.25">
      <c r="AC22721" s="379"/>
    </row>
    <row r="22722" spans="29:29" x14ac:dyDescent="0.25">
      <c r="AC22722" s="379"/>
    </row>
    <row r="22723" spans="29:29" x14ac:dyDescent="0.25">
      <c r="AC22723" s="379"/>
    </row>
    <row r="22724" spans="29:29" x14ac:dyDescent="0.25">
      <c r="AC22724" s="379"/>
    </row>
    <row r="22725" spans="29:29" x14ac:dyDescent="0.25">
      <c r="AC22725" s="379"/>
    </row>
    <row r="22726" spans="29:29" x14ac:dyDescent="0.25">
      <c r="AC22726" s="379"/>
    </row>
    <row r="22727" spans="29:29" x14ac:dyDescent="0.25">
      <c r="AC22727" s="379"/>
    </row>
    <row r="22728" spans="29:29" x14ac:dyDescent="0.25">
      <c r="AC22728" s="379"/>
    </row>
    <row r="22729" spans="29:29" x14ac:dyDescent="0.25">
      <c r="AC22729" s="379"/>
    </row>
    <row r="22730" spans="29:29" x14ac:dyDescent="0.25">
      <c r="AC22730" s="379"/>
    </row>
    <row r="22731" spans="29:29" x14ac:dyDescent="0.25">
      <c r="AC22731" s="379"/>
    </row>
    <row r="22732" spans="29:29" x14ac:dyDescent="0.25">
      <c r="AC22732" s="379"/>
    </row>
    <row r="22733" spans="29:29" x14ac:dyDescent="0.25">
      <c r="AC22733" s="379"/>
    </row>
    <row r="22734" spans="29:29" x14ac:dyDescent="0.25">
      <c r="AC22734" s="379"/>
    </row>
    <row r="22735" spans="29:29" x14ac:dyDescent="0.25">
      <c r="AC22735" s="379"/>
    </row>
    <row r="22736" spans="29:29" x14ac:dyDescent="0.25">
      <c r="AC22736" s="379"/>
    </row>
    <row r="22737" spans="29:29" x14ac:dyDescent="0.25">
      <c r="AC22737" s="379"/>
    </row>
    <row r="22738" spans="29:29" x14ac:dyDescent="0.25">
      <c r="AC22738" s="379"/>
    </row>
    <row r="22739" spans="29:29" x14ac:dyDescent="0.25">
      <c r="AC22739" s="379"/>
    </row>
    <row r="22740" spans="29:29" x14ac:dyDescent="0.25">
      <c r="AC22740" s="379"/>
    </row>
    <row r="22741" spans="29:29" x14ac:dyDescent="0.25">
      <c r="AC22741" s="379"/>
    </row>
    <row r="22742" spans="29:29" x14ac:dyDescent="0.25">
      <c r="AC22742" s="379"/>
    </row>
    <row r="22743" spans="29:29" x14ac:dyDescent="0.25">
      <c r="AC22743" s="379"/>
    </row>
    <row r="22744" spans="29:29" x14ac:dyDescent="0.25">
      <c r="AC22744" s="379"/>
    </row>
    <row r="22745" spans="29:29" x14ac:dyDescent="0.25">
      <c r="AC22745" s="379"/>
    </row>
    <row r="22746" spans="29:29" x14ac:dyDescent="0.25">
      <c r="AC22746" s="379"/>
    </row>
    <row r="22747" spans="29:29" x14ac:dyDescent="0.25">
      <c r="AC22747" s="379"/>
    </row>
    <row r="22748" spans="29:29" x14ac:dyDescent="0.25">
      <c r="AC22748" s="379"/>
    </row>
    <row r="22749" spans="29:29" x14ac:dyDescent="0.25">
      <c r="AC22749" s="379"/>
    </row>
    <row r="22750" spans="29:29" x14ac:dyDescent="0.25">
      <c r="AC22750" s="379"/>
    </row>
    <row r="22751" spans="29:29" x14ac:dyDescent="0.25">
      <c r="AC22751" s="379"/>
    </row>
    <row r="22752" spans="29:29" x14ac:dyDescent="0.25">
      <c r="AC22752" s="379"/>
    </row>
    <row r="22753" spans="29:29" x14ac:dyDescent="0.25">
      <c r="AC22753" s="379"/>
    </row>
    <row r="22754" spans="29:29" x14ac:dyDescent="0.25">
      <c r="AC22754" s="379"/>
    </row>
    <row r="22755" spans="29:29" x14ac:dyDescent="0.25">
      <c r="AC22755" s="379"/>
    </row>
    <row r="22756" spans="29:29" x14ac:dyDescent="0.25">
      <c r="AC22756" s="379"/>
    </row>
    <row r="22757" spans="29:29" x14ac:dyDescent="0.25">
      <c r="AC22757" s="379"/>
    </row>
    <row r="22758" spans="29:29" x14ac:dyDescent="0.25">
      <c r="AC22758" s="379"/>
    </row>
    <row r="22759" spans="29:29" x14ac:dyDescent="0.25">
      <c r="AC22759" s="379"/>
    </row>
    <row r="22760" spans="29:29" x14ac:dyDescent="0.25">
      <c r="AC22760" s="379"/>
    </row>
    <row r="22761" spans="29:29" x14ac:dyDescent="0.25">
      <c r="AC22761" s="379"/>
    </row>
    <row r="22762" spans="29:29" x14ac:dyDescent="0.25">
      <c r="AC22762" s="379"/>
    </row>
    <row r="22763" spans="29:29" x14ac:dyDescent="0.25">
      <c r="AC22763" s="379"/>
    </row>
    <row r="22764" spans="29:29" x14ac:dyDescent="0.25">
      <c r="AC22764" s="379"/>
    </row>
    <row r="22765" spans="29:29" x14ac:dyDescent="0.25">
      <c r="AC22765" s="379"/>
    </row>
    <row r="22766" spans="29:29" x14ac:dyDescent="0.25">
      <c r="AC22766" s="379"/>
    </row>
    <row r="22767" spans="29:29" x14ac:dyDescent="0.25">
      <c r="AC22767" s="379"/>
    </row>
    <row r="22768" spans="29:29" x14ac:dyDescent="0.25">
      <c r="AC22768" s="379"/>
    </row>
    <row r="22769" spans="29:29" x14ac:dyDescent="0.25">
      <c r="AC22769" s="379"/>
    </row>
    <row r="22770" spans="29:29" x14ac:dyDescent="0.25">
      <c r="AC22770" s="379"/>
    </row>
    <row r="22771" spans="29:29" x14ac:dyDescent="0.25">
      <c r="AC22771" s="379"/>
    </row>
    <row r="22772" spans="29:29" x14ac:dyDescent="0.25">
      <c r="AC22772" s="379"/>
    </row>
    <row r="22773" spans="29:29" x14ac:dyDescent="0.25">
      <c r="AC22773" s="379"/>
    </row>
    <row r="22774" spans="29:29" x14ac:dyDescent="0.25">
      <c r="AC22774" s="379"/>
    </row>
    <row r="22775" spans="29:29" x14ac:dyDescent="0.25">
      <c r="AC22775" s="379"/>
    </row>
    <row r="22776" spans="29:29" x14ac:dyDescent="0.25">
      <c r="AC22776" s="379"/>
    </row>
    <row r="22777" spans="29:29" x14ac:dyDescent="0.25">
      <c r="AC22777" s="379"/>
    </row>
    <row r="22778" spans="29:29" x14ac:dyDescent="0.25">
      <c r="AC22778" s="379"/>
    </row>
    <row r="22779" spans="29:29" x14ac:dyDescent="0.25">
      <c r="AC22779" s="379"/>
    </row>
    <row r="22780" spans="29:29" x14ac:dyDescent="0.25">
      <c r="AC22780" s="379"/>
    </row>
    <row r="22781" spans="29:29" x14ac:dyDescent="0.25">
      <c r="AC22781" s="379"/>
    </row>
    <row r="22782" spans="29:29" x14ac:dyDescent="0.25">
      <c r="AC22782" s="379"/>
    </row>
    <row r="22783" spans="29:29" x14ac:dyDescent="0.25">
      <c r="AC22783" s="379"/>
    </row>
    <row r="22784" spans="29:29" x14ac:dyDescent="0.25">
      <c r="AC22784" s="379"/>
    </row>
    <row r="22785" spans="29:29" x14ac:dyDescent="0.25">
      <c r="AC22785" s="379"/>
    </row>
    <row r="22786" spans="29:29" x14ac:dyDescent="0.25">
      <c r="AC22786" s="379"/>
    </row>
    <row r="22787" spans="29:29" x14ac:dyDescent="0.25">
      <c r="AC22787" s="379"/>
    </row>
    <row r="22788" spans="29:29" x14ac:dyDescent="0.25">
      <c r="AC22788" s="379"/>
    </row>
    <row r="22789" spans="29:29" x14ac:dyDescent="0.25">
      <c r="AC22789" s="379"/>
    </row>
    <row r="22790" spans="29:29" x14ac:dyDescent="0.25">
      <c r="AC22790" s="379"/>
    </row>
    <row r="22791" spans="29:29" x14ac:dyDescent="0.25">
      <c r="AC22791" s="379"/>
    </row>
    <row r="22792" spans="29:29" x14ac:dyDescent="0.25">
      <c r="AC22792" s="379"/>
    </row>
    <row r="22793" spans="29:29" x14ac:dyDescent="0.25">
      <c r="AC22793" s="379"/>
    </row>
    <row r="22794" spans="29:29" x14ac:dyDescent="0.25">
      <c r="AC22794" s="379"/>
    </row>
    <row r="22795" spans="29:29" x14ac:dyDescent="0.25">
      <c r="AC22795" s="379"/>
    </row>
    <row r="22796" spans="29:29" x14ac:dyDescent="0.25">
      <c r="AC22796" s="379"/>
    </row>
    <row r="22797" spans="29:29" x14ac:dyDescent="0.25">
      <c r="AC22797" s="379"/>
    </row>
    <row r="22798" spans="29:29" x14ac:dyDescent="0.25">
      <c r="AC22798" s="379"/>
    </row>
    <row r="22799" spans="29:29" x14ac:dyDescent="0.25">
      <c r="AC22799" s="379"/>
    </row>
    <row r="22800" spans="29:29" x14ac:dyDescent="0.25">
      <c r="AC22800" s="379"/>
    </row>
    <row r="22801" spans="29:29" x14ac:dyDescent="0.25">
      <c r="AC22801" s="379"/>
    </row>
    <row r="22802" spans="29:29" x14ac:dyDescent="0.25">
      <c r="AC22802" s="379"/>
    </row>
    <row r="22803" spans="29:29" x14ac:dyDescent="0.25">
      <c r="AC22803" s="379"/>
    </row>
    <row r="22804" spans="29:29" x14ac:dyDescent="0.25">
      <c r="AC22804" s="379"/>
    </row>
    <row r="22805" spans="29:29" x14ac:dyDescent="0.25">
      <c r="AC22805" s="379"/>
    </row>
    <row r="22806" spans="29:29" x14ac:dyDescent="0.25">
      <c r="AC22806" s="379"/>
    </row>
    <row r="22807" spans="29:29" x14ac:dyDescent="0.25">
      <c r="AC22807" s="379"/>
    </row>
    <row r="22808" spans="29:29" x14ac:dyDescent="0.25">
      <c r="AC22808" s="379"/>
    </row>
    <row r="22809" spans="29:29" x14ac:dyDescent="0.25">
      <c r="AC22809" s="379"/>
    </row>
    <row r="22810" spans="29:29" x14ac:dyDescent="0.25">
      <c r="AC22810" s="379"/>
    </row>
    <row r="22811" spans="29:29" x14ac:dyDescent="0.25">
      <c r="AC22811" s="379"/>
    </row>
    <row r="22812" spans="29:29" x14ac:dyDescent="0.25">
      <c r="AC22812" s="379"/>
    </row>
    <row r="22813" spans="29:29" x14ac:dyDescent="0.25">
      <c r="AC22813" s="379"/>
    </row>
    <row r="22814" spans="29:29" x14ac:dyDescent="0.25">
      <c r="AC22814" s="379"/>
    </row>
    <row r="22815" spans="29:29" x14ac:dyDescent="0.25">
      <c r="AC22815" s="379"/>
    </row>
    <row r="22816" spans="29:29" x14ac:dyDescent="0.25">
      <c r="AC22816" s="379"/>
    </row>
    <row r="22817" spans="29:29" x14ac:dyDescent="0.25">
      <c r="AC22817" s="379"/>
    </row>
    <row r="22818" spans="29:29" x14ac:dyDescent="0.25">
      <c r="AC22818" s="379"/>
    </row>
    <row r="22819" spans="29:29" x14ac:dyDescent="0.25">
      <c r="AC22819" s="379"/>
    </row>
    <row r="22820" spans="29:29" x14ac:dyDescent="0.25">
      <c r="AC22820" s="379"/>
    </row>
    <row r="22821" spans="29:29" x14ac:dyDescent="0.25">
      <c r="AC22821" s="379"/>
    </row>
    <row r="22822" spans="29:29" x14ac:dyDescent="0.25">
      <c r="AC22822" s="379"/>
    </row>
    <row r="22823" spans="29:29" x14ac:dyDescent="0.25">
      <c r="AC22823" s="379"/>
    </row>
    <row r="22824" spans="29:29" x14ac:dyDescent="0.25">
      <c r="AC22824" s="379"/>
    </row>
    <row r="22825" spans="29:29" x14ac:dyDescent="0.25">
      <c r="AC22825" s="379"/>
    </row>
    <row r="22826" spans="29:29" x14ac:dyDescent="0.25">
      <c r="AC22826" s="379"/>
    </row>
    <row r="22827" spans="29:29" x14ac:dyDescent="0.25">
      <c r="AC22827" s="379"/>
    </row>
    <row r="22828" spans="29:29" x14ac:dyDescent="0.25">
      <c r="AC22828" s="379"/>
    </row>
    <row r="22829" spans="29:29" x14ac:dyDescent="0.25">
      <c r="AC22829" s="379"/>
    </row>
    <row r="22830" spans="29:29" x14ac:dyDescent="0.25">
      <c r="AC22830" s="379"/>
    </row>
    <row r="22831" spans="29:29" x14ac:dyDescent="0.25">
      <c r="AC22831" s="379"/>
    </row>
    <row r="22832" spans="29:29" x14ac:dyDescent="0.25">
      <c r="AC22832" s="379"/>
    </row>
    <row r="22833" spans="29:29" x14ac:dyDescent="0.25">
      <c r="AC22833" s="379"/>
    </row>
    <row r="22834" spans="29:29" x14ac:dyDescent="0.25">
      <c r="AC22834" s="379"/>
    </row>
    <row r="22835" spans="29:29" x14ac:dyDescent="0.25">
      <c r="AC22835" s="379"/>
    </row>
    <row r="22836" spans="29:29" x14ac:dyDescent="0.25">
      <c r="AC22836" s="379"/>
    </row>
    <row r="22837" spans="29:29" x14ac:dyDescent="0.25">
      <c r="AC22837" s="379"/>
    </row>
    <row r="22838" spans="29:29" x14ac:dyDescent="0.25">
      <c r="AC22838" s="379"/>
    </row>
    <row r="22839" spans="29:29" x14ac:dyDescent="0.25">
      <c r="AC22839" s="379"/>
    </row>
    <row r="22840" spans="29:29" x14ac:dyDescent="0.25">
      <c r="AC22840" s="379"/>
    </row>
    <row r="22841" spans="29:29" x14ac:dyDescent="0.25">
      <c r="AC22841" s="379"/>
    </row>
    <row r="22842" spans="29:29" x14ac:dyDescent="0.25">
      <c r="AC22842" s="379"/>
    </row>
    <row r="22843" spans="29:29" x14ac:dyDescent="0.25">
      <c r="AC22843" s="379"/>
    </row>
    <row r="22844" spans="29:29" x14ac:dyDescent="0.25">
      <c r="AC22844" s="379"/>
    </row>
    <row r="22845" spans="29:29" x14ac:dyDescent="0.25">
      <c r="AC22845" s="379"/>
    </row>
    <row r="22846" spans="29:29" x14ac:dyDescent="0.25">
      <c r="AC22846" s="379"/>
    </row>
    <row r="22847" spans="29:29" x14ac:dyDescent="0.25">
      <c r="AC22847" s="379"/>
    </row>
    <row r="22848" spans="29:29" x14ac:dyDescent="0.25">
      <c r="AC22848" s="379"/>
    </row>
    <row r="22849" spans="29:29" x14ac:dyDescent="0.25">
      <c r="AC22849" s="379"/>
    </row>
    <row r="22850" spans="29:29" x14ac:dyDescent="0.25">
      <c r="AC22850" s="379"/>
    </row>
    <row r="22851" spans="29:29" x14ac:dyDescent="0.25">
      <c r="AC22851" s="379"/>
    </row>
    <row r="22852" spans="29:29" x14ac:dyDescent="0.25">
      <c r="AC22852" s="379"/>
    </row>
    <row r="22853" spans="29:29" x14ac:dyDescent="0.25">
      <c r="AC22853" s="379"/>
    </row>
    <row r="22854" spans="29:29" x14ac:dyDescent="0.25">
      <c r="AC22854" s="379"/>
    </row>
    <row r="22855" spans="29:29" x14ac:dyDescent="0.25">
      <c r="AC22855" s="379"/>
    </row>
    <row r="22856" spans="29:29" x14ac:dyDescent="0.25">
      <c r="AC22856" s="379"/>
    </row>
    <row r="22857" spans="29:29" x14ac:dyDescent="0.25">
      <c r="AC22857" s="379"/>
    </row>
    <row r="22858" spans="29:29" x14ac:dyDescent="0.25">
      <c r="AC22858" s="379"/>
    </row>
    <row r="22859" spans="29:29" x14ac:dyDescent="0.25">
      <c r="AC22859" s="379"/>
    </row>
    <row r="22860" spans="29:29" x14ac:dyDescent="0.25">
      <c r="AC22860" s="379"/>
    </row>
    <row r="22861" spans="29:29" x14ac:dyDescent="0.25">
      <c r="AC22861" s="379"/>
    </row>
    <row r="22862" spans="29:29" x14ac:dyDescent="0.25">
      <c r="AC22862" s="379"/>
    </row>
    <row r="22863" spans="29:29" x14ac:dyDescent="0.25">
      <c r="AC22863" s="379"/>
    </row>
    <row r="22864" spans="29:29" x14ac:dyDescent="0.25">
      <c r="AC22864" s="379"/>
    </row>
    <row r="22865" spans="29:29" x14ac:dyDescent="0.25">
      <c r="AC22865" s="379"/>
    </row>
    <row r="22866" spans="29:29" x14ac:dyDescent="0.25">
      <c r="AC22866" s="379"/>
    </row>
    <row r="22867" spans="29:29" x14ac:dyDescent="0.25">
      <c r="AC22867" s="379"/>
    </row>
    <row r="22868" spans="29:29" x14ac:dyDescent="0.25">
      <c r="AC22868" s="379"/>
    </row>
    <row r="22869" spans="29:29" x14ac:dyDescent="0.25">
      <c r="AC22869" s="379"/>
    </row>
    <row r="22870" spans="29:29" x14ac:dyDescent="0.25">
      <c r="AC22870" s="379"/>
    </row>
    <row r="22871" spans="29:29" x14ac:dyDescent="0.25">
      <c r="AC22871" s="379"/>
    </row>
    <row r="22872" spans="29:29" x14ac:dyDescent="0.25">
      <c r="AC22872" s="379"/>
    </row>
    <row r="22873" spans="29:29" x14ac:dyDescent="0.25">
      <c r="AC22873" s="379"/>
    </row>
    <row r="22874" spans="29:29" x14ac:dyDescent="0.25">
      <c r="AC22874" s="379"/>
    </row>
    <row r="22875" spans="29:29" x14ac:dyDescent="0.25">
      <c r="AC22875" s="379"/>
    </row>
    <row r="22876" spans="29:29" x14ac:dyDescent="0.25">
      <c r="AC22876" s="379"/>
    </row>
    <row r="22877" spans="29:29" x14ac:dyDescent="0.25">
      <c r="AC22877" s="379"/>
    </row>
    <row r="22878" spans="29:29" x14ac:dyDescent="0.25">
      <c r="AC22878" s="379"/>
    </row>
    <row r="22879" spans="29:29" x14ac:dyDescent="0.25">
      <c r="AC22879" s="379"/>
    </row>
    <row r="22880" spans="29:29" x14ac:dyDescent="0.25">
      <c r="AC22880" s="379"/>
    </row>
    <row r="22881" spans="29:29" x14ac:dyDescent="0.25">
      <c r="AC22881" s="379"/>
    </row>
    <row r="22882" spans="29:29" x14ac:dyDescent="0.25">
      <c r="AC22882" s="379"/>
    </row>
    <row r="22883" spans="29:29" x14ac:dyDescent="0.25">
      <c r="AC22883" s="379"/>
    </row>
    <row r="22884" spans="29:29" x14ac:dyDescent="0.25">
      <c r="AC22884" s="379"/>
    </row>
    <row r="22885" spans="29:29" x14ac:dyDescent="0.25">
      <c r="AC22885" s="379"/>
    </row>
    <row r="22886" spans="29:29" x14ac:dyDescent="0.25">
      <c r="AC22886" s="379"/>
    </row>
    <row r="22887" spans="29:29" x14ac:dyDescent="0.25">
      <c r="AC22887" s="379"/>
    </row>
    <row r="22888" spans="29:29" x14ac:dyDescent="0.25">
      <c r="AC22888" s="379"/>
    </row>
    <row r="22889" spans="29:29" x14ac:dyDescent="0.25">
      <c r="AC22889" s="379"/>
    </row>
    <row r="22890" spans="29:29" x14ac:dyDescent="0.25">
      <c r="AC22890" s="379"/>
    </row>
    <row r="22891" spans="29:29" x14ac:dyDescent="0.25">
      <c r="AC22891" s="379"/>
    </row>
    <row r="22892" spans="29:29" x14ac:dyDescent="0.25">
      <c r="AC22892" s="379"/>
    </row>
    <row r="22893" spans="29:29" x14ac:dyDescent="0.25">
      <c r="AC22893" s="379"/>
    </row>
    <row r="22894" spans="29:29" x14ac:dyDescent="0.25">
      <c r="AC22894" s="379"/>
    </row>
    <row r="22895" spans="29:29" x14ac:dyDescent="0.25">
      <c r="AC22895" s="379"/>
    </row>
    <row r="22896" spans="29:29" x14ac:dyDescent="0.25">
      <c r="AC22896" s="379"/>
    </row>
    <row r="22897" spans="29:29" x14ac:dyDescent="0.25">
      <c r="AC22897" s="379"/>
    </row>
    <row r="22898" spans="29:29" x14ac:dyDescent="0.25">
      <c r="AC22898" s="379"/>
    </row>
    <row r="22899" spans="29:29" x14ac:dyDescent="0.25">
      <c r="AC22899" s="379"/>
    </row>
    <row r="22900" spans="29:29" x14ac:dyDescent="0.25">
      <c r="AC22900" s="379"/>
    </row>
    <row r="22901" spans="29:29" x14ac:dyDescent="0.25">
      <c r="AC22901" s="379"/>
    </row>
    <row r="22902" spans="29:29" x14ac:dyDescent="0.25">
      <c r="AC22902" s="379"/>
    </row>
    <row r="22903" spans="29:29" x14ac:dyDescent="0.25">
      <c r="AC22903" s="379"/>
    </row>
    <row r="22904" spans="29:29" x14ac:dyDescent="0.25">
      <c r="AC22904" s="379"/>
    </row>
    <row r="22905" spans="29:29" x14ac:dyDescent="0.25">
      <c r="AC22905" s="379"/>
    </row>
    <row r="22906" spans="29:29" x14ac:dyDescent="0.25">
      <c r="AC22906" s="379"/>
    </row>
    <row r="22907" spans="29:29" x14ac:dyDescent="0.25">
      <c r="AC22907" s="379"/>
    </row>
    <row r="22908" spans="29:29" x14ac:dyDescent="0.25">
      <c r="AC22908" s="379"/>
    </row>
    <row r="22909" spans="29:29" x14ac:dyDescent="0.25">
      <c r="AC22909" s="379"/>
    </row>
    <row r="22910" spans="29:29" x14ac:dyDescent="0.25">
      <c r="AC22910" s="379"/>
    </row>
    <row r="22911" spans="29:29" x14ac:dyDescent="0.25">
      <c r="AC22911" s="379"/>
    </row>
    <row r="22912" spans="29:29" x14ac:dyDescent="0.25">
      <c r="AC22912" s="379"/>
    </row>
    <row r="22913" spans="29:29" x14ac:dyDescent="0.25">
      <c r="AC22913" s="379"/>
    </row>
    <row r="22914" spans="29:29" x14ac:dyDescent="0.25">
      <c r="AC22914" s="379"/>
    </row>
    <row r="22915" spans="29:29" x14ac:dyDescent="0.25">
      <c r="AC22915" s="379"/>
    </row>
    <row r="22916" spans="29:29" x14ac:dyDescent="0.25">
      <c r="AC22916" s="379"/>
    </row>
    <row r="22917" spans="29:29" x14ac:dyDescent="0.25">
      <c r="AC22917" s="379"/>
    </row>
    <row r="22918" spans="29:29" x14ac:dyDescent="0.25">
      <c r="AC22918" s="379"/>
    </row>
    <row r="22919" spans="29:29" x14ac:dyDescent="0.25">
      <c r="AC22919" s="379"/>
    </row>
    <row r="22920" spans="29:29" x14ac:dyDescent="0.25">
      <c r="AC22920" s="379"/>
    </row>
    <row r="22921" spans="29:29" x14ac:dyDescent="0.25">
      <c r="AC22921" s="379"/>
    </row>
    <row r="22922" spans="29:29" x14ac:dyDescent="0.25">
      <c r="AC22922" s="379"/>
    </row>
    <row r="22923" spans="29:29" x14ac:dyDescent="0.25">
      <c r="AC22923" s="379"/>
    </row>
    <row r="22924" spans="29:29" x14ac:dyDescent="0.25">
      <c r="AC22924" s="379"/>
    </row>
    <row r="22925" spans="29:29" x14ac:dyDescent="0.25">
      <c r="AC22925" s="379"/>
    </row>
    <row r="22926" spans="29:29" x14ac:dyDescent="0.25">
      <c r="AC22926" s="379"/>
    </row>
    <row r="22927" spans="29:29" x14ac:dyDescent="0.25">
      <c r="AC22927" s="379"/>
    </row>
    <row r="22928" spans="29:29" x14ac:dyDescent="0.25">
      <c r="AC22928" s="379"/>
    </row>
    <row r="22929" spans="29:29" x14ac:dyDescent="0.25">
      <c r="AC22929" s="379"/>
    </row>
    <row r="22930" spans="29:29" x14ac:dyDescent="0.25">
      <c r="AC22930" s="379"/>
    </row>
    <row r="22931" spans="29:29" x14ac:dyDescent="0.25">
      <c r="AC22931" s="379"/>
    </row>
    <row r="22932" spans="29:29" x14ac:dyDescent="0.25">
      <c r="AC22932" s="379"/>
    </row>
    <row r="22933" spans="29:29" x14ac:dyDescent="0.25">
      <c r="AC22933" s="379"/>
    </row>
    <row r="22934" spans="29:29" x14ac:dyDescent="0.25">
      <c r="AC22934" s="379"/>
    </row>
    <row r="22935" spans="29:29" x14ac:dyDescent="0.25">
      <c r="AC22935" s="379"/>
    </row>
    <row r="22936" spans="29:29" x14ac:dyDescent="0.25">
      <c r="AC22936" s="379"/>
    </row>
    <row r="22937" spans="29:29" x14ac:dyDescent="0.25">
      <c r="AC22937" s="379"/>
    </row>
    <row r="22938" spans="29:29" x14ac:dyDescent="0.25">
      <c r="AC22938" s="379"/>
    </row>
    <row r="22939" spans="29:29" x14ac:dyDescent="0.25">
      <c r="AC22939" s="379"/>
    </row>
    <row r="22940" spans="29:29" x14ac:dyDescent="0.25">
      <c r="AC22940" s="379"/>
    </row>
    <row r="22941" spans="29:29" x14ac:dyDescent="0.25">
      <c r="AC22941" s="379"/>
    </row>
    <row r="22942" spans="29:29" x14ac:dyDescent="0.25">
      <c r="AC22942" s="379"/>
    </row>
    <row r="22943" spans="29:29" x14ac:dyDescent="0.25">
      <c r="AC22943" s="379"/>
    </row>
    <row r="22944" spans="29:29" x14ac:dyDescent="0.25">
      <c r="AC22944" s="379"/>
    </row>
    <row r="22945" spans="29:29" x14ac:dyDescent="0.25">
      <c r="AC22945" s="379"/>
    </row>
    <row r="22946" spans="29:29" x14ac:dyDescent="0.25">
      <c r="AC22946" s="379"/>
    </row>
    <row r="22947" spans="29:29" x14ac:dyDescent="0.25">
      <c r="AC22947" s="379"/>
    </row>
    <row r="22948" spans="29:29" x14ac:dyDescent="0.25">
      <c r="AC22948" s="379"/>
    </row>
    <row r="22949" spans="29:29" x14ac:dyDescent="0.25">
      <c r="AC22949" s="379"/>
    </row>
    <row r="22950" spans="29:29" x14ac:dyDescent="0.25">
      <c r="AC22950" s="379"/>
    </row>
    <row r="22951" spans="29:29" x14ac:dyDescent="0.25">
      <c r="AC22951" s="379"/>
    </row>
    <row r="22952" spans="29:29" x14ac:dyDescent="0.25">
      <c r="AC22952" s="379"/>
    </row>
    <row r="22953" spans="29:29" x14ac:dyDescent="0.25">
      <c r="AC22953" s="379"/>
    </row>
    <row r="22954" spans="29:29" x14ac:dyDescent="0.25">
      <c r="AC22954" s="379"/>
    </row>
    <row r="22955" spans="29:29" x14ac:dyDescent="0.25">
      <c r="AC22955" s="379"/>
    </row>
    <row r="22956" spans="29:29" x14ac:dyDescent="0.25">
      <c r="AC22956" s="379"/>
    </row>
    <row r="22957" spans="29:29" x14ac:dyDescent="0.25">
      <c r="AC22957" s="379"/>
    </row>
    <row r="22958" spans="29:29" x14ac:dyDescent="0.25">
      <c r="AC22958" s="379"/>
    </row>
    <row r="22959" spans="29:29" x14ac:dyDescent="0.25">
      <c r="AC22959" s="379"/>
    </row>
    <row r="22960" spans="29:29" x14ac:dyDescent="0.25">
      <c r="AC22960" s="379"/>
    </row>
    <row r="22961" spans="29:29" x14ac:dyDescent="0.25">
      <c r="AC22961" s="379"/>
    </row>
    <row r="22962" spans="29:29" x14ac:dyDescent="0.25">
      <c r="AC22962" s="379"/>
    </row>
    <row r="22963" spans="29:29" x14ac:dyDescent="0.25">
      <c r="AC22963" s="379"/>
    </row>
    <row r="22964" spans="29:29" x14ac:dyDescent="0.25">
      <c r="AC22964" s="379"/>
    </row>
    <row r="22965" spans="29:29" x14ac:dyDescent="0.25">
      <c r="AC22965" s="379"/>
    </row>
    <row r="22966" spans="29:29" x14ac:dyDescent="0.25">
      <c r="AC22966" s="379"/>
    </row>
    <row r="22967" spans="29:29" x14ac:dyDescent="0.25">
      <c r="AC22967" s="379"/>
    </row>
    <row r="22968" spans="29:29" x14ac:dyDescent="0.25">
      <c r="AC22968" s="379"/>
    </row>
    <row r="22969" spans="29:29" x14ac:dyDescent="0.25">
      <c r="AC22969" s="379"/>
    </row>
    <row r="22970" spans="29:29" x14ac:dyDescent="0.25">
      <c r="AC22970" s="379"/>
    </row>
    <row r="22971" spans="29:29" x14ac:dyDescent="0.25">
      <c r="AC22971" s="379"/>
    </row>
    <row r="22972" spans="29:29" x14ac:dyDescent="0.25">
      <c r="AC22972" s="379"/>
    </row>
    <row r="22973" spans="29:29" x14ac:dyDescent="0.25">
      <c r="AC22973" s="379"/>
    </row>
    <row r="22974" spans="29:29" x14ac:dyDescent="0.25">
      <c r="AC22974" s="379"/>
    </row>
    <row r="22975" spans="29:29" x14ac:dyDescent="0.25">
      <c r="AC22975" s="379"/>
    </row>
    <row r="22976" spans="29:29" x14ac:dyDescent="0.25">
      <c r="AC22976" s="379"/>
    </row>
    <row r="22977" spans="29:29" x14ac:dyDescent="0.25">
      <c r="AC22977" s="379"/>
    </row>
    <row r="22978" spans="29:29" x14ac:dyDescent="0.25">
      <c r="AC22978" s="379"/>
    </row>
    <row r="22979" spans="29:29" x14ac:dyDescent="0.25">
      <c r="AC22979" s="379"/>
    </row>
    <row r="22980" spans="29:29" x14ac:dyDescent="0.25">
      <c r="AC22980" s="379"/>
    </row>
    <row r="22981" spans="29:29" x14ac:dyDescent="0.25">
      <c r="AC22981" s="379"/>
    </row>
    <row r="22982" spans="29:29" x14ac:dyDescent="0.25">
      <c r="AC22982" s="379"/>
    </row>
    <row r="22983" spans="29:29" x14ac:dyDescent="0.25">
      <c r="AC22983" s="379"/>
    </row>
    <row r="22984" spans="29:29" x14ac:dyDescent="0.25">
      <c r="AC22984" s="379"/>
    </row>
    <row r="22985" spans="29:29" x14ac:dyDescent="0.25">
      <c r="AC22985" s="379"/>
    </row>
    <row r="22986" spans="29:29" x14ac:dyDescent="0.25">
      <c r="AC22986" s="379"/>
    </row>
    <row r="22987" spans="29:29" x14ac:dyDescent="0.25">
      <c r="AC22987" s="379"/>
    </row>
    <row r="22988" spans="29:29" x14ac:dyDescent="0.25">
      <c r="AC22988" s="379"/>
    </row>
    <row r="22989" spans="29:29" x14ac:dyDescent="0.25">
      <c r="AC22989" s="379"/>
    </row>
    <row r="22990" spans="29:29" x14ac:dyDescent="0.25">
      <c r="AC22990" s="379"/>
    </row>
    <row r="22991" spans="29:29" x14ac:dyDescent="0.25">
      <c r="AC22991" s="379"/>
    </row>
    <row r="22992" spans="29:29" x14ac:dyDescent="0.25">
      <c r="AC22992" s="379"/>
    </row>
    <row r="22993" spans="29:29" x14ac:dyDescent="0.25">
      <c r="AC22993" s="379"/>
    </row>
    <row r="22994" spans="29:29" x14ac:dyDescent="0.25">
      <c r="AC22994" s="379"/>
    </row>
    <row r="22995" spans="29:29" x14ac:dyDescent="0.25">
      <c r="AC22995" s="379"/>
    </row>
    <row r="22996" spans="29:29" x14ac:dyDescent="0.25">
      <c r="AC22996" s="379"/>
    </row>
    <row r="22997" spans="29:29" x14ac:dyDescent="0.25">
      <c r="AC22997" s="379"/>
    </row>
    <row r="22998" spans="29:29" x14ac:dyDescent="0.25">
      <c r="AC22998" s="379"/>
    </row>
    <row r="22999" spans="29:29" x14ac:dyDescent="0.25">
      <c r="AC22999" s="379"/>
    </row>
    <row r="23000" spans="29:29" x14ac:dyDescent="0.25">
      <c r="AC23000" s="379"/>
    </row>
    <row r="23001" spans="29:29" x14ac:dyDescent="0.25">
      <c r="AC23001" s="379"/>
    </row>
    <row r="23002" spans="29:29" x14ac:dyDescent="0.25">
      <c r="AC23002" s="379"/>
    </row>
    <row r="23003" spans="29:29" x14ac:dyDescent="0.25">
      <c r="AC23003" s="379"/>
    </row>
    <row r="23004" spans="29:29" x14ac:dyDescent="0.25">
      <c r="AC23004" s="379"/>
    </row>
    <row r="23005" spans="29:29" x14ac:dyDescent="0.25">
      <c r="AC23005" s="379"/>
    </row>
    <row r="23006" spans="29:29" x14ac:dyDescent="0.25">
      <c r="AC23006" s="379"/>
    </row>
    <row r="23007" spans="29:29" x14ac:dyDescent="0.25">
      <c r="AC23007" s="379"/>
    </row>
    <row r="23008" spans="29:29" x14ac:dyDescent="0.25">
      <c r="AC23008" s="379"/>
    </row>
    <row r="23009" spans="29:29" x14ac:dyDescent="0.25">
      <c r="AC23009" s="379"/>
    </row>
    <row r="23010" spans="29:29" x14ac:dyDescent="0.25">
      <c r="AC23010" s="379"/>
    </row>
    <row r="23011" spans="29:29" x14ac:dyDescent="0.25">
      <c r="AC23011" s="379"/>
    </row>
    <row r="23012" spans="29:29" x14ac:dyDescent="0.25">
      <c r="AC23012" s="379"/>
    </row>
    <row r="23013" spans="29:29" x14ac:dyDescent="0.25">
      <c r="AC23013" s="379"/>
    </row>
    <row r="23014" spans="29:29" x14ac:dyDescent="0.25">
      <c r="AC23014" s="379"/>
    </row>
    <row r="23015" spans="29:29" x14ac:dyDescent="0.25">
      <c r="AC23015" s="379"/>
    </row>
    <row r="23016" spans="29:29" x14ac:dyDescent="0.25">
      <c r="AC23016" s="379"/>
    </row>
    <row r="23017" spans="29:29" x14ac:dyDescent="0.25">
      <c r="AC23017" s="379"/>
    </row>
    <row r="23018" spans="29:29" x14ac:dyDescent="0.25">
      <c r="AC23018" s="379"/>
    </row>
    <row r="23019" spans="29:29" x14ac:dyDescent="0.25">
      <c r="AC23019" s="379"/>
    </row>
    <row r="23020" spans="29:29" x14ac:dyDescent="0.25">
      <c r="AC23020" s="379"/>
    </row>
    <row r="23021" spans="29:29" x14ac:dyDescent="0.25">
      <c r="AC23021" s="379"/>
    </row>
    <row r="23022" spans="29:29" x14ac:dyDescent="0.25">
      <c r="AC23022" s="379"/>
    </row>
    <row r="23023" spans="29:29" x14ac:dyDescent="0.25">
      <c r="AC23023" s="379"/>
    </row>
    <row r="23024" spans="29:29" x14ac:dyDescent="0.25">
      <c r="AC23024" s="379"/>
    </row>
    <row r="23025" spans="29:29" x14ac:dyDescent="0.25">
      <c r="AC23025" s="379"/>
    </row>
    <row r="23026" spans="29:29" x14ac:dyDescent="0.25">
      <c r="AC23026" s="379"/>
    </row>
    <row r="23027" spans="29:29" x14ac:dyDescent="0.25">
      <c r="AC23027" s="379"/>
    </row>
    <row r="23028" spans="29:29" x14ac:dyDescent="0.25">
      <c r="AC23028" s="379"/>
    </row>
    <row r="23029" spans="29:29" x14ac:dyDescent="0.25">
      <c r="AC23029" s="379"/>
    </row>
    <row r="23030" spans="29:29" x14ac:dyDescent="0.25">
      <c r="AC23030" s="379"/>
    </row>
    <row r="23031" spans="29:29" x14ac:dyDescent="0.25">
      <c r="AC23031" s="379"/>
    </row>
    <row r="23032" spans="29:29" x14ac:dyDescent="0.25">
      <c r="AC23032" s="379"/>
    </row>
    <row r="23033" spans="29:29" x14ac:dyDescent="0.25">
      <c r="AC23033" s="379"/>
    </row>
    <row r="23034" spans="29:29" x14ac:dyDescent="0.25">
      <c r="AC23034" s="379"/>
    </row>
    <row r="23035" spans="29:29" x14ac:dyDescent="0.25">
      <c r="AC23035" s="379"/>
    </row>
    <row r="23036" spans="29:29" x14ac:dyDescent="0.25">
      <c r="AC23036" s="379"/>
    </row>
    <row r="23037" spans="29:29" x14ac:dyDescent="0.25">
      <c r="AC23037" s="379"/>
    </row>
    <row r="23038" spans="29:29" x14ac:dyDescent="0.25">
      <c r="AC23038" s="379"/>
    </row>
    <row r="23039" spans="29:29" x14ac:dyDescent="0.25">
      <c r="AC23039" s="379"/>
    </row>
    <row r="23040" spans="29:29" x14ac:dyDescent="0.25">
      <c r="AC23040" s="379"/>
    </row>
    <row r="23041" spans="29:29" x14ac:dyDescent="0.25">
      <c r="AC23041" s="379"/>
    </row>
    <row r="23042" spans="29:29" x14ac:dyDescent="0.25">
      <c r="AC23042" s="379"/>
    </row>
    <row r="23043" spans="29:29" x14ac:dyDescent="0.25">
      <c r="AC23043" s="379"/>
    </row>
    <row r="23044" spans="29:29" x14ac:dyDescent="0.25">
      <c r="AC23044" s="379"/>
    </row>
    <row r="23045" spans="29:29" x14ac:dyDescent="0.25">
      <c r="AC23045" s="379"/>
    </row>
    <row r="23046" spans="29:29" x14ac:dyDescent="0.25">
      <c r="AC23046" s="379"/>
    </row>
    <row r="23047" spans="29:29" x14ac:dyDescent="0.25">
      <c r="AC23047" s="379"/>
    </row>
    <row r="23048" spans="29:29" x14ac:dyDescent="0.25">
      <c r="AC23048" s="379"/>
    </row>
    <row r="23049" spans="29:29" x14ac:dyDescent="0.25">
      <c r="AC23049" s="379"/>
    </row>
    <row r="23050" spans="29:29" x14ac:dyDescent="0.25">
      <c r="AC23050" s="379"/>
    </row>
    <row r="23051" spans="29:29" x14ac:dyDescent="0.25">
      <c r="AC23051" s="379"/>
    </row>
    <row r="23052" spans="29:29" x14ac:dyDescent="0.25">
      <c r="AC23052" s="379"/>
    </row>
    <row r="23053" spans="29:29" x14ac:dyDescent="0.25">
      <c r="AC23053" s="379"/>
    </row>
    <row r="23054" spans="29:29" x14ac:dyDescent="0.25">
      <c r="AC23054" s="379"/>
    </row>
    <row r="23055" spans="29:29" x14ac:dyDescent="0.25">
      <c r="AC23055" s="379"/>
    </row>
    <row r="23056" spans="29:29" x14ac:dyDescent="0.25">
      <c r="AC23056" s="379"/>
    </row>
    <row r="23057" spans="29:29" x14ac:dyDescent="0.25">
      <c r="AC23057" s="379"/>
    </row>
    <row r="23058" spans="29:29" x14ac:dyDescent="0.25">
      <c r="AC23058" s="379"/>
    </row>
    <row r="23059" spans="29:29" x14ac:dyDescent="0.25">
      <c r="AC23059" s="379"/>
    </row>
    <row r="23060" spans="29:29" x14ac:dyDescent="0.25">
      <c r="AC23060" s="379"/>
    </row>
    <row r="23061" spans="29:29" x14ac:dyDescent="0.25">
      <c r="AC23061" s="379"/>
    </row>
    <row r="23062" spans="29:29" x14ac:dyDescent="0.25">
      <c r="AC23062" s="379"/>
    </row>
    <row r="23063" spans="29:29" x14ac:dyDescent="0.25">
      <c r="AC23063" s="379"/>
    </row>
    <row r="23064" spans="29:29" x14ac:dyDescent="0.25">
      <c r="AC23064" s="379"/>
    </row>
    <row r="23065" spans="29:29" x14ac:dyDescent="0.25">
      <c r="AC23065" s="379"/>
    </row>
    <row r="23066" spans="29:29" x14ac:dyDescent="0.25">
      <c r="AC23066" s="379"/>
    </row>
    <row r="23067" spans="29:29" x14ac:dyDescent="0.25">
      <c r="AC23067" s="379"/>
    </row>
    <row r="23068" spans="29:29" x14ac:dyDescent="0.25">
      <c r="AC23068" s="379"/>
    </row>
    <row r="23069" spans="29:29" x14ac:dyDescent="0.25">
      <c r="AC23069" s="379"/>
    </row>
    <row r="23070" spans="29:29" x14ac:dyDescent="0.25">
      <c r="AC23070" s="379"/>
    </row>
    <row r="23071" spans="29:29" x14ac:dyDescent="0.25">
      <c r="AC23071" s="379"/>
    </row>
    <row r="23072" spans="29:29" x14ac:dyDescent="0.25">
      <c r="AC23072" s="379"/>
    </row>
    <row r="23073" spans="29:29" x14ac:dyDescent="0.25">
      <c r="AC23073" s="379"/>
    </row>
    <row r="23074" spans="29:29" x14ac:dyDescent="0.25">
      <c r="AC23074" s="379"/>
    </row>
    <row r="23075" spans="29:29" x14ac:dyDescent="0.25">
      <c r="AC23075" s="379"/>
    </row>
    <row r="23076" spans="29:29" x14ac:dyDescent="0.25">
      <c r="AC23076" s="379"/>
    </row>
    <row r="23077" spans="29:29" x14ac:dyDescent="0.25">
      <c r="AC23077" s="379"/>
    </row>
    <row r="23078" spans="29:29" x14ac:dyDescent="0.25">
      <c r="AC23078" s="379"/>
    </row>
    <row r="23079" spans="29:29" x14ac:dyDescent="0.25">
      <c r="AC23079" s="379"/>
    </row>
    <row r="23080" spans="29:29" x14ac:dyDescent="0.25">
      <c r="AC23080" s="379"/>
    </row>
    <row r="23081" spans="29:29" x14ac:dyDescent="0.25">
      <c r="AC23081" s="379"/>
    </row>
    <row r="23082" spans="29:29" x14ac:dyDescent="0.25">
      <c r="AC23082" s="379"/>
    </row>
    <row r="23083" spans="29:29" x14ac:dyDescent="0.25">
      <c r="AC23083" s="379"/>
    </row>
    <row r="23084" spans="29:29" x14ac:dyDescent="0.25">
      <c r="AC23084" s="379"/>
    </row>
    <row r="23085" spans="29:29" x14ac:dyDescent="0.25">
      <c r="AC23085" s="379"/>
    </row>
    <row r="23086" spans="29:29" x14ac:dyDescent="0.25">
      <c r="AC23086" s="379"/>
    </row>
    <row r="23087" spans="29:29" x14ac:dyDescent="0.25">
      <c r="AC23087" s="379"/>
    </row>
    <row r="23088" spans="29:29" x14ac:dyDescent="0.25">
      <c r="AC23088" s="379"/>
    </row>
    <row r="23089" spans="29:29" x14ac:dyDescent="0.25">
      <c r="AC23089" s="379"/>
    </row>
    <row r="23090" spans="29:29" x14ac:dyDescent="0.25">
      <c r="AC23090" s="379"/>
    </row>
    <row r="23091" spans="29:29" x14ac:dyDescent="0.25">
      <c r="AC23091" s="379"/>
    </row>
    <row r="23092" spans="29:29" x14ac:dyDescent="0.25">
      <c r="AC23092" s="379"/>
    </row>
    <row r="23093" spans="29:29" x14ac:dyDescent="0.25">
      <c r="AC23093" s="379"/>
    </row>
    <row r="23094" spans="29:29" x14ac:dyDescent="0.25">
      <c r="AC23094" s="379"/>
    </row>
    <row r="23095" spans="29:29" x14ac:dyDescent="0.25">
      <c r="AC23095" s="379"/>
    </row>
    <row r="23096" spans="29:29" x14ac:dyDescent="0.25">
      <c r="AC23096" s="379"/>
    </row>
    <row r="23097" spans="29:29" x14ac:dyDescent="0.25">
      <c r="AC23097" s="379"/>
    </row>
    <row r="23098" spans="29:29" x14ac:dyDescent="0.25">
      <c r="AC23098" s="379"/>
    </row>
    <row r="23099" spans="29:29" x14ac:dyDescent="0.25">
      <c r="AC23099" s="379"/>
    </row>
    <row r="23100" spans="29:29" x14ac:dyDescent="0.25">
      <c r="AC23100" s="379"/>
    </row>
    <row r="23101" spans="29:29" x14ac:dyDescent="0.25">
      <c r="AC23101" s="379"/>
    </row>
    <row r="23102" spans="29:29" x14ac:dyDescent="0.25">
      <c r="AC23102" s="379"/>
    </row>
    <row r="23103" spans="29:29" x14ac:dyDescent="0.25">
      <c r="AC23103" s="379"/>
    </row>
    <row r="23104" spans="29:29" x14ac:dyDescent="0.25">
      <c r="AC23104" s="379"/>
    </row>
    <row r="23105" spans="29:29" x14ac:dyDescent="0.25">
      <c r="AC23105" s="379"/>
    </row>
    <row r="23106" spans="29:29" x14ac:dyDescent="0.25">
      <c r="AC23106" s="379"/>
    </row>
    <row r="23107" spans="29:29" x14ac:dyDescent="0.25">
      <c r="AC23107" s="379"/>
    </row>
    <row r="23108" spans="29:29" x14ac:dyDescent="0.25">
      <c r="AC23108" s="379"/>
    </row>
    <row r="23109" spans="29:29" x14ac:dyDescent="0.25">
      <c r="AC23109" s="379"/>
    </row>
    <row r="23110" spans="29:29" x14ac:dyDescent="0.25">
      <c r="AC23110" s="379"/>
    </row>
    <row r="23111" spans="29:29" x14ac:dyDescent="0.25">
      <c r="AC23111" s="379"/>
    </row>
    <row r="23112" spans="29:29" x14ac:dyDescent="0.25">
      <c r="AC23112" s="379"/>
    </row>
    <row r="23113" spans="29:29" x14ac:dyDescent="0.25">
      <c r="AC23113" s="379"/>
    </row>
    <row r="23114" spans="29:29" x14ac:dyDescent="0.25">
      <c r="AC23114" s="379"/>
    </row>
    <row r="23115" spans="29:29" x14ac:dyDescent="0.25">
      <c r="AC23115" s="379"/>
    </row>
    <row r="23116" spans="29:29" x14ac:dyDescent="0.25">
      <c r="AC23116" s="379"/>
    </row>
    <row r="23117" spans="29:29" x14ac:dyDescent="0.25">
      <c r="AC23117" s="379"/>
    </row>
    <row r="23118" spans="29:29" x14ac:dyDescent="0.25">
      <c r="AC23118" s="379"/>
    </row>
    <row r="23119" spans="29:29" x14ac:dyDescent="0.25">
      <c r="AC23119" s="379"/>
    </row>
    <row r="23120" spans="29:29" x14ac:dyDescent="0.25">
      <c r="AC23120" s="379"/>
    </row>
    <row r="23121" spans="29:29" x14ac:dyDescent="0.25">
      <c r="AC23121" s="379"/>
    </row>
    <row r="23122" spans="29:29" x14ac:dyDescent="0.25">
      <c r="AC23122" s="379"/>
    </row>
    <row r="23123" spans="29:29" x14ac:dyDescent="0.25">
      <c r="AC23123" s="379"/>
    </row>
    <row r="23124" spans="29:29" x14ac:dyDescent="0.25">
      <c r="AC23124" s="379"/>
    </row>
    <row r="23125" spans="29:29" x14ac:dyDescent="0.25">
      <c r="AC23125" s="379"/>
    </row>
    <row r="23126" spans="29:29" x14ac:dyDescent="0.25">
      <c r="AC23126" s="379"/>
    </row>
    <row r="23127" spans="29:29" x14ac:dyDescent="0.25">
      <c r="AC23127" s="379"/>
    </row>
    <row r="23128" spans="29:29" x14ac:dyDescent="0.25">
      <c r="AC23128" s="379"/>
    </row>
    <row r="23129" spans="29:29" x14ac:dyDescent="0.25">
      <c r="AC23129" s="379"/>
    </row>
    <row r="23130" spans="29:29" x14ac:dyDescent="0.25">
      <c r="AC23130" s="379"/>
    </row>
    <row r="23131" spans="29:29" x14ac:dyDescent="0.25">
      <c r="AC23131" s="379"/>
    </row>
    <row r="23132" spans="29:29" x14ac:dyDescent="0.25">
      <c r="AC23132" s="379"/>
    </row>
    <row r="23133" spans="29:29" x14ac:dyDescent="0.25">
      <c r="AC23133" s="379"/>
    </row>
    <row r="23134" spans="29:29" x14ac:dyDescent="0.25">
      <c r="AC23134" s="379"/>
    </row>
    <row r="23135" spans="29:29" x14ac:dyDescent="0.25">
      <c r="AC23135" s="379"/>
    </row>
    <row r="23136" spans="29:29" x14ac:dyDescent="0.25">
      <c r="AC23136" s="379"/>
    </row>
    <row r="23137" spans="29:29" x14ac:dyDescent="0.25">
      <c r="AC23137" s="379"/>
    </row>
    <row r="23138" spans="29:29" x14ac:dyDescent="0.25">
      <c r="AC23138" s="379"/>
    </row>
    <row r="23139" spans="29:29" x14ac:dyDescent="0.25">
      <c r="AC23139" s="379"/>
    </row>
    <row r="23140" spans="29:29" x14ac:dyDescent="0.25">
      <c r="AC23140" s="379"/>
    </row>
    <row r="23141" spans="29:29" x14ac:dyDescent="0.25">
      <c r="AC23141" s="379"/>
    </row>
    <row r="23142" spans="29:29" x14ac:dyDescent="0.25">
      <c r="AC23142" s="379"/>
    </row>
    <row r="23143" spans="29:29" x14ac:dyDescent="0.25">
      <c r="AC23143" s="379"/>
    </row>
    <row r="23144" spans="29:29" x14ac:dyDescent="0.25">
      <c r="AC23144" s="379"/>
    </row>
    <row r="23145" spans="29:29" x14ac:dyDescent="0.25">
      <c r="AC23145" s="379"/>
    </row>
    <row r="23146" spans="29:29" x14ac:dyDescent="0.25">
      <c r="AC23146" s="379"/>
    </row>
    <row r="23147" spans="29:29" x14ac:dyDescent="0.25">
      <c r="AC23147" s="379"/>
    </row>
    <row r="23148" spans="29:29" x14ac:dyDescent="0.25">
      <c r="AC23148" s="379"/>
    </row>
    <row r="23149" spans="29:29" x14ac:dyDescent="0.25">
      <c r="AC23149" s="379"/>
    </row>
    <row r="23150" spans="29:29" x14ac:dyDescent="0.25">
      <c r="AC23150" s="379"/>
    </row>
    <row r="23151" spans="29:29" x14ac:dyDescent="0.25">
      <c r="AC23151" s="379"/>
    </row>
    <row r="23152" spans="29:29" x14ac:dyDescent="0.25">
      <c r="AC23152" s="379"/>
    </row>
    <row r="23153" spans="29:29" x14ac:dyDescent="0.25">
      <c r="AC23153" s="379"/>
    </row>
    <row r="23154" spans="29:29" x14ac:dyDescent="0.25">
      <c r="AC23154" s="379"/>
    </row>
    <row r="23155" spans="29:29" x14ac:dyDescent="0.25">
      <c r="AC23155" s="379"/>
    </row>
    <row r="23156" spans="29:29" x14ac:dyDescent="0.25">
      <c r="AC23156" s="379"/>
    </row>
    <row r="23157" spans="29:29" x14ac:dyDescent="0.25">
      <c r="AC23157" s="379"/>
    </row>
    <row r="23158" spans="29:29" x14ac:dyDescent="0.25">
      <c r="AC23158" s="379"/>
    </row>
    <row r="23159" spans="29:29" x14ac:dyDescent="0.25">
      <c r="AC23159" s="379"/>
    </row>
    <row r="23160" spans="29:29" x14ac:dyDescent="0.25">
      <c r="AC23160" s="379"/>
    </row>
    <row r="23161" spans="29:29" x14ac:dyDescent="0.25">
      <c r="AC23161" s="379"/>
    </row>
    <row r="23162" spans="29:29" x14ac:dyDescent="0.25">
      <c r="AC23162" s="379"/>
    </row>
    <row r="23163" spans="29:29" x14ac:dyDescent="0.25">
      <c r="AC23163" s="379"/>
    </row>
    <row r="23164" spans="29:29" x14ac:dyDescent="0.25">
      <c r="AC23164" s="379"/>
    </row>
    <row r="23165" spans="29:29" x14ac:dyDescent="0.25">
      <c r="AC23165" s="379"/>
    </row>
    <row r="23166" spans="29:29" x14ac:dyDescent="0.25">
      <c r="AC23166" s="379"/>
    </row>
    <row r="23167" spans="29:29" x14ac:dyDescent="0.25">
      <c r="AC23167" s="379"/>
    </row>
    <row r="23168" spans="29:29" x14ac:dyDescent="0.25">
      <c r="AC23168" s="379"/>
    </row>
    <row r="23169" spans="29:29" x14ac:dyDescent="0.25">
      <c r="AC23169" s="379"/>
    </row>
    <row r="23170" spans="29:29" x14ac:dyDescent="0.25">
      <c r="AC23170" s="379"/>
    </row>
    <row r="23171" spans="29:29" x14ac:dyDescent="0.25">
      <c r="AC23171" s="379"/>
    </row>
    <row r="23172" spans="29:29" x14ac:dyDescent="0.25">
      <c r="AC23172" s="379"/>
    </row>
    <row r="23173" spans="29:29" x14ac:dyDescent="0.25">
      <c r="AC23173" s="379"/>
    </row>
    <row r="23174" spans="29:29" x14ac:dyDescent="0.25">
      <c r="AC23174" s="379"/>
    </row>
    <row r="23175" spans="29:29" x14ac:dyDescent="0.25">
      <c r="AC23175" s="379"/>
    </row>
    <row r="23176" spans="29:29" x14ac:dyDescent="0.25">
      <c r="AC23176" s="379"/>
    </row>
    <row r="23177" spans="29:29" x14ac:dyDescent="0.25">
      <c r="AC23177" s="379"/>
    </row>
    <row r="23178" spans="29:29" x14ac:dyDescent="0.25">
      <c r="AC23178" s="379"/>
    </row>
    <row r="23179" spans="29:29" x14ac:dyDescent="0.25">
      <c r="AC23179" s="379"/>
    </row>
    <row r="23180" spans="29:29" x14ac:dyDescent="0.25">
      <c r="AC23180" s="379"/>
    </row>
    <row r="23181" spans="29:29" x14ac:dyDescent="0.25">
      <c r="AC23181" s="379"/>
    </row>
    <row r="23182" spans="29:29" x14ac:dyDescent="0.25">
      <c r="AC23182" s="379"/>
    </row>
    <row r="23183" spans="29:29" x14ac:dyDescent="0.25">
      <c r="AC23183" s="379"/>
    </row>
    <row r="23184" spans="29:29" x14ac:dyDescent="0.25">
      <c r="AC23184" s="379"/>
    </row>
    <row r="23185" spans="29:29" x14ac:dyDescent="0.25">
      <c r="AC23185" s="379"/>
    </row>
    <row r="23186" spans="29:29" x14ac:dyDescent="0.25">
      <c r="AC23186" s="379"/>
    </row>
    <row r="23187" spans="29:29" x14ac:dyDescent="0.25">
      <c r="AC23187" s="379"/>
    </row>
    <row r="23188" spans="29:29" x14ac:dyDescent="0.25">
      <c r="AC23188" s="379"/>
    </row>
    <row r="23189" spans="29:29" x14ac:dyDescent="0.25">
      <c r="AC23189" s="379"/>
    </row>
    <row r="23190" spans="29:29" x14ac:dyDescent="0.25">
      <c r="AC23190" s="379"/>
    </row>
    <row r="23191" spans="29:29" x14ac:dyDescent="0.25">
      <c r="AC23191" s="379"/>
    </row>
    <row r="23192" spans="29:29" x14ac:dyDescent="0.25">
      <c r="AC23192" s="379"/>
    </row>
    <row r="23193" spans="29:29" x14ac:dyDescent="0.25">
      <c r="AC23193" s="379"/>
    </row>
    <row r="23194" spans="29:29" x14ac:dyDescent="0.25">
      <c r="AC23194" s="379"/>
    </row>
    <row r="23195" spans="29:29" x14ac:dyDescent="0.25">
      <c r="AC23195" s="379"/>
    </row>
    <row r="23196" spans="29:29" x14ac:dyDescent="0.25">
      <c r="AC23196" s="379"/>
    </row>
    <row r="23197" spans="29:29" x14ac:dyDescent="0.25">
      <c r="AC23197" s="379"/>
    </row>
    <row r="23198" spans="29:29" x14ac:dyDescent="0.25">
      <c r="AC23198" s="379"/>
    </row>
    <row r="23199" spans="29:29" x14ac:dyDescent="0.25">
      <c r="AC23199" s="379"/>
    </row>
    <row r="23200" spans="29:29" x14ac:dyDescent="0.25">
      <c r="AC23200" s="379"/>
    </row>
    <row r="23201" spans="29:29" x14ac:dyDescent="0.25">
      <c r="AC23201" s="379"/>
    </row>
    <row r="23202" spans="29:29" x14ac:dyDescent="0.25">
      <c r="AC23202" s="379"/>
    </row>
    <row r="23203" spans="29:29" x14ac:dyDescent="0.25">
      <c r="AC23203" s="379"/>
    </row>
    <row r="23204" spans="29:29" x14ac:dyDescent="0.25">
      <c r="AC23204" s="379"/>
    </row>
    <row r="23205" spans="29:29" x14ac:dyDescent="0.25">
      <c r="AC23205" s="379"/>
    </row>
    <row r="23206" spans="29:29" x14ac:dyDescent="0.25">
      <c r="AC23206" s="379"/>
    </row>
    <row r="23207" spans="29:29" x14ac:dyDescent="0.25">
      <c r="AC23207" s="379"/>
    </row>
    <row r="23208" spans="29:29" x14ac:dyDescent="0.25">
      <c r="AC23208" s="379"/>
    </row>
    <row r="23209" spans="29:29" x14ac:dyDescent="0.25">
      <c r="AC23209" s="379"/>
    </row>
    <row r="23210" spans="29:29" x14ac:dyDescent="0.25">
      <c r="AC23210" s="379"/>
    </row>
    <row r="23211" spans="29:29" x14ac:dyDescent="0.25">
      <c r="AC23211" s="379"/>
    </row>
    <row r="23212" spans="29:29" x14ac:dyDescent="0.25">
      <c r="AC23212" s="379"/>
    </row>
    <row r="23213" spans="29:29" x14ac:dyDescent="0.25">
      <c r="AC23213" s="379"/>
    </row>
    <row r="23214" spans="29:29" x14ac:dyDescent="0.25">
      <c r="AC23214" s="379"/>
    </row>
    <row r="23215" spans="29:29" x14ac:dyDescent="0.25">
      <c r="AC23215" s="379"/>
    </row>
    <row r="23216" spans="29:29" x14ac:dyDescent="0.25">
      <c r="AC23216" s="379"/>
    </row>
    <row r="23217" spans="29:29" x14ac:dyDescent="0.25">
      <c r="AC23217" s="379"/>
    </row>
    <row r="23218" spans="29:29" x14ac:dyDescent="0.25">
      <c r="AC23218" s="379"/>
    </row>
    <row r="23219" spans="29:29" x14ac:dyDescent="0.25">
      <c r="AC23219" s="379"/>
    </row>
    <row r="23220" spans="29:29" x14ac:dyDescent="0.25">
      <c r="AC23220" s="379"/>
    </row>
    <row r="23221" spans="29:29" x14ac:dyDescent="0.25">
      <c r="AC23221" s="379"/>
    </row>
    <row r="23222" spans="29:29" x14ac:dyDescent="0.25">
      <c r="AC23222" s="379"/>
    </row>
    <row r="23223" spans="29:29" x14ac:dyDescent="0.25">
      <c r="AC23223" s="379"/>
    </row>
    <row r="23224" spans="29:29" x14ac:dyDescent="0.25">
      <c r="AC23224" s="379"/>
    </row>
    <row r="23225" spans="29:29" x14ac:dyDescent="0.25">
      <c r="AC23225" s="379"/>
    </row>
    <row r="23226" spans="29:29" x14ac:dyDescent="0.25">
      <c r="AC23226" s="379"/>
    </row>
    <row r="23227" spans="29:29" x14ac:dyDescent="0.25">
      <c r="AC23227" s="379"/>
    </row>
    <row r="23228" spans="29:29" x14ac:dyDescent="0.25">
      <c r="AC23228" s="379"/>
    </row>
    <row r="23229" spans="29:29" x14ac:dyDescent="0.25">
      <c r="AC23229" s="379"/>
    </row>
    <row r="23230" spans="29:29" x14ac:dyDescent="0.25">
      <c r="AC23230" s="379"/>
    </row>
    <row r="23231" spans="29:29" x14ac:dyDescent="0.25">
      <c r="AC23231" s="379"/>
    </row>
    <row r="23232" spans="29:29" x14ac:dyDescent="0.25">
      <c r="AC23232" s="379"/>
    </row>
    <row r="23233" spans="29:29" x14ac:dyDescent="0.25">
      <c r="AC23233" s="379"/>
    </row>
    <row r="23234" spans="29:29" x14ac:dyDescent="0.25">
      <c r="AC23234" s="379"/>
    </row>
    <row r="23235" spans="29:29" x14ac:dyDescent="0.25">
      <c r="AC23235" s="379"/>
    </row>
    <row r="23236" spans="29:29" x14ac:dyDescent="0.25">
      <c r="AC23236" s="379"/>
    </row>
    <row r="23237" spans="29:29" x14ac:dyDescent="0.25">
      <c r="AC23237" s="379"/>
    </row>
    <row r="23238" spans="29:29" x14ac:dyDescent="0.25">
      <c r="AC23238" s="379"/>
    </row>
    <row r="23239" spans="29:29" x14ac:dyDescent="0.25">
      <c r="AC23239" s="379"/>
    </row>
    <row r="23240" spans="29:29" x14ac:dyDescent="0.25">
      <c r="AC23240" s="379"/>
    </row>
    <row r="23241" spans="29:29" x14ac:dyDescent="0.25">
      <c r="AC23241" s="379"/>
    </row>
    <row r="23242" spans="29:29" x14ac:dyDescent="0.25">
      <c r="AC23242" s="379"/>
    </row>
    <row r="23243" spans="29:29" x14ac:dyDescent="0.25">
      <c r="AC23243" s="379"/>
    </row>
    <row r="23244" spans="29:29" x14ac:dyDescent="0.25">
      <c r="AC23244" s="379"/>
    </row>
    <row r="23245" spans="29:29" x14ac:dyDescent="0.25">
      <c r="AC23245" s="379"/>
    </row>
    <row r="23246" spans="29:29" x14ac:dyDescent="0.25">
      <c r="AC23246" s="379"/>
    </row>
    <row r="23247" spans="29:29" x14ac:dyDescent="0.25">
      <c r="AC23247" s="379"/>
    </row>
    <row r="23248" spans="29:29" x14ac:dyDescent="0.25">
      <c r="AC23248" s="379"/>
    </row>
    <row r="23249" spans="29:29" x14ac:dyDescent="0.25">
      <c r="AC23249" s="379"/>
    </row>
    <row r="23250" spans="29:29" x14ac:dyDescent="0.25">
      <c r="AC23250" s="379"/>
    </row>
    <row r="23251" spans="29:29" x14ac:dyDescent="0.25">
      <c r="AC23251" s="379"/>
    </row>
    <row r="23252" spans="29:29" x14ac:dyDescent="0.25">
      <c r="AC23252" s="379"/>
    </row>
    <row r="23253" spans="29:29" x14ac:dyDescent="0.25">
      <c r="AC23253" s="379"/>
    </row>
    <row r="23254" spans="29:29" x14ac:dyDescent="0.25">
      <c r="AC23254" s="379"/>
    </row>
    <row r="23255" spans="29:29" x14ac:dyDescent="0.25">
      <c r="AC23255" s="379"/>
    </row>
    <row r="23256" spans="29:29" x14ac:dyDescent="0.25">
      <c r="AC23256" s="379"/>
    </row>
    <row r="23257" spans="29:29" x14ac:dyDescent="0.25">
      <c r="AC23257" s="379"/>
    </row>
    <row r="23258" spans="29:29" x14ac:dyDescent="0.25">
      <c r="AC23258" s="379"/>
    </row>
    <row r="23259" spans="29:29" x14ac:dyDescent="0.25">
      <c r="AC23259" s="379"/>
    </row>
    <row r="23260" spans="29:29" x14ac:dyDescent="0.25">
      <c r="AC23260" s="379"/>
    </row>
    <row r="23261" spans="29:29" x14ac:dyDescent="0.25">
      <c r="AC23261" s="379"/>
    </row>
    <row r="23262" spans="29:29" x14ac:dyDescent="0.25">
      <c r="AC23262" s="379"/>
    </row>
    <row r="23263" spans="29:29" x14ac:dyDescent="0.25">
      <c r="AC23263" s="379"/>
    </row>
    <row r="23264" spans="29:29" x14ac:dyDescent="0.25">
      <c r="AC23264" s="379"/>
    </row>
    <row r="23265" spans="29:29" x14ac:dyDescent="0.25">
      <c r="AC23265" s="379"/>
    </row>
    <row r="23266" spans="29:29" x14ac:dyDescent="0.25">
      <c r="AC23266" s="379"/>
    </row>
    <row r="23267" spans="29:29" x14ac:dyDescent="0.25">
      <c r="AC23267" s="379"/>
    </row>
    <row r="23268" spans="29:29" x14ac:dyDescent="0.25">
      <c r="AC23268" s="379"/>
    </row>
    <row r="23269" spans="29:29" x14ac:dyDescent="0.25">
      <c r="AC23269" s="379"/>
    </row>
    <row r="23270" spans="29:29" x14ac:dyDescent="0.25">
      <c r="AC23270" s="379"/>
    </row>
    <row r="23271" spans="29:29" x14ac:dyDescent="0.25">
      <c r="AC23271" s="379"/>
    </row>
    <row r="23272" spans="29:29" x14ac:dyDescent="0.25">
      <c r="AC23272" s="379"/>
    </row>
    <row r="23273" spans="29:29" x14ac:dyDescent="0.25">
      <c r="AC23273" s="379"/>
    </row>
    <row r="23274" spans="29:29" x14ac:dyDescent="0.25">
      <c r="AC23274" s="379"/>
    </row>
    <row r="23275" spans="29:29" x14ac:dyDescent="0.25">
      <c r="AC23275" s="379"/>
    </row>
    <row r="23276" spans="29:29" x14ac:dyDescent="0.25">
      <c r="AC23276" s="379"/>
    </row>
    <row r="23277" spans="29:29" x14ac:dyDescent="0.25">
      <c r="AC23277" s="379"/>
    </row>
    <row r="23278" spans="29:29" x14ac:dyDescent="0.25">
      <c r="AC23278" s="379"/>
    </row>
    <row r="23279" spans="29:29" x14ac:dyDescent="0.25">
      <c r="AC23279" s="379"/>
    </row>
    <row r="23280" spans="29:29" x14ac:dyDescent="0.25">
      <c r="AC23280" s="379"/>
    </row>
    <row r="23281" spans="29:29" x14ac:dyDescent="0.25">
      <c r="AC23281" s="379"/>
    </row>
    <row r="23282" spans="29:29" x14ac:dyDescent="0.25">
      <c r="AC23282" s="379"/>
    </row>
    <row r="23283" spans="29:29" x14ac:dyDescent="0.25">
      <c r="AC23283" s="379"/>
    </row>
    <row r="23284" spans="29:29" x14ac:dyDescent="0.25">
      <c r="AC23284" s="379"/>
    </row>
    <row r="23285" spans="29:29" x14ac:dyDescent="0.25">
      <c r="AC23285" s="379"/>
    </row>
    <row r="23286" spans="29:29" x14ac:dyDescent="0.25">
      <c r="AC23286" s="379"/>
    </row>
    <row r="23287" spans="29:29" x14ac:dyDescent="0.25">
      <c r="AC23287" s="379"/>
    </row>
    <row r="23288" spans="29:29" x14ac:dyDescent="0.25">
      <c r="AC23288" s="379"/>
    </row>
    <row r="23289" spans="29:29" x14ac:dyDescent="0.25">
      <c r="AC23289" s="379"/>
    </row>
    <row r="23290" spans="29:29" x14ac:dyDescent="0.25">
      <c r="AC23290" s="379"/>
    </row>
    <row r="23291" spans="29:29" x14ac:dyDescent="0.25">
      <c r="AC23291" s="379"/>
    </row>
    <row r="23292" spans="29:29" x14ac:dyDescent="0.25">
      <c r="AC23292" s="379"/>
    </row>
    <row r="23293" spans="29:29" x14ac:dyDescent="0.25">
      <c r="AC23293" s="379"/>
    </row>
    <row r="23294" spans="29:29" x14ac:dyDescent="0.25">
      <c r="AC23294" s="379"/>
    </row>
    <row r="23295" spans="29:29" x14ac:dyDescent="0.25">
      <c r="AC23295" s="379"/>
    </row>
    <row r="23296" spans="29:29" x14ac:dyDescent="0.25">
      <c r="AC23296" s="379"/>
    </row>
    <row r="23297" spans="29:29" x14ac:dyDescent="0.25">
      <c r="AC23297" s="379"/>
    </row>
    <row r="23298" spans="29:29" x14ac:dyDescent="0.25">
      <c r="AC23298" s="379"/>
    </row>
    <row r="23299" spans="29:29" x14ac:dyDescent="0.25">
      <c r="AC23299" s="379"/>
    </row>
    <row r="23300" spans="29:29" x14ac:dyDescent="0.25">
      <c r="AC23300" s="379"/>
    </row>
    <row r="23301" spans="29:29" x14ac:dyDescent="0.25">
      <c r="AC23301" s="379"/>
    </row>
    <row r="23302" spans="29:29" x14ac:dyDescent="0.25">
      <c r="AC23302" s="379"/>
    </row>
    <row r="23303" spans="29:29" x14ac:dyDescent="0.25">
      <c r="AC23303" s="379"/>
    </row>
    <row r="23304" spans="29:29" x14ac:dyDescent="0.25">
      <c r="AC23304" s="379"/>
    </row>
    <row r="23305" spans="29:29" x14ac:dyDescent="0.25">
      <c r="AC23305" s="379"/>
    </row>
    <row r="23306" spans="29:29" x14ac:dyDescent="0.25">
      <c r="AC23306" s="379"/>
    </row>
    <row r="23307" spans="29:29" x14ac:dyDescent="0.25">
      <c r="AC23307" s="379"/>
    </row>
    <row r="23308" spans="29:29" x14ac:dyDescent="0.25">
      <c r="AC23308" s="379"/>
    </row>
    <row r="23309" spans="29:29" x14ac:dyDescent="0.25">
      <c r="AC23309" s="379"/>
    </row>
    <row r="23310" spans="29:29" x14ac:dyDescent="0.25">
      <c r="AC23310" s="379"/>
    </row>
    <row r="23311" spans="29:29" x14ac:dyDescent="0.25">
      <c r="AC23311" s="379"/>
    </row>
    <row r="23312" spans="29:29" x14ac:dyDescent="0.25">
      <c r="AC23312" s="379"/>
    </row>
    <row r="23313" spans="29:29" x14ac:dyDescent="0.25">
      <c r="AC23313" s="379"/>
    </row>
    <row r="23314" spans="29:29" x14ac:dyDescent="0.25">
      <c r="AC23314" s="379"/>
    </row>
    <row r="23315" spans="29:29" x14ac:dyDescent="0.25">
      <c r="AC23315" s="379"/>
    </row>
    <row r="23316" spans="29:29" x14ac:dyDescent="0.25">
      <c r="AC23316" s="379"/>
    </row>
    <row r="23317" spans="29:29" x14ac:dyDescent="0.25">
      <c r="AC23317" s="379"/>
    </row>
    <row r="23318" spans="29:29" x14ac:dyDescent="0.25">
      <c r="AC23318" s="379"/>
    </row>
    <row r="23319" spans="29:29" x14ac:dyDescent="0.25">
      <c r="AC23319" s="379"/>
    </row>
    <row r="23320" spans="29:29" x14ac:dyDescent="0.25">
      <c r="AC23320" s="379"/>
    </row>
    <row r="23321" spans="29:29" x14ac:dyDescent="0.25">
      <c r="AC23321" s="379"/>
    </row>
    <row r="23322" spans="29:29" x14ac:dyDescent="0.25">
      <c r="AC23322" s="379"/>
    </row>
    <row r="23323" spans="29:29" x14ac:dyDescent="0.25">
      <c r="AC23323" s="379"/>
    </row>
    <row r="23324" spans="29:29" x14ac:dyDescent="0.25">
      <c r="AC23324" s="379"/>
    </row>
    <row r="23325" spans="29:29" x14ac:dyDescent="0.25">
      <c r="AC23325" s="379"/>
    </row>
    <row r="23326" spans="29:29" x14ac:dyDescent="0.25">
      <c r="AC23326" s="379"/>
    </row>
    <row r="23327" spans="29:29" x14ac:dyDescent="0.25">
      <c r="AC23327" s="379"/>
    </row>
    <row r="23328" spans="29:29" x14ac:dyDescent="0.25">
      <c r="AC23328" s="379"/>
    </row>
    <row r="23329" spans="29:29" x14ac:dyDescent="0.25">
      <c r="AC23329" s="379"/>
    </row>
    <row r="23330" spans="29:29" x14ac:dyDescent="0.25">
      <c r="AC23330" s="379"/>
    </row>
    <row r="23331" spans="29:29" x14ac:dyDescent="0.25">
      <c r="AC23331" s="379"/>
    </row>
    <row r="23332" spans="29:29" x14ac:dyDescent="0.25">
      <c r="AC23332" s="379"/>
    </row>
    <row r="23333" spans="29:29" x14ac:dyDescent="0.25">
      <c r="AC23333" s="379"/>
    </row>
    <row r="23334" spans="29:29" x14ac:dyDescent="0.25">
      <c r="AC23334" s="379"/>
    </row>
    <row r="23335" spans="29:29" x14ac:dyDescent="0.25">
      <c r="AC23335" s="379"/>
    </row>
    <row r="23336" spans="29:29" x14ac:dyDescent="0.25">
      <c r="AC23336" s="379"/>
    </row>
    <row r="23337" spans="29:29" x14ac:dyDescent="0.25">
      <c r="AC23337" s="379"/>
    </row>
    <row r="23338" spans="29:29" x14ac:dyDescent="0.25">
      <c r="AC23338" s="379"/>
    </row>
    <row r="23339" spans="29:29" x14ac:dyDescent="0.25">
      <c r="AC23339" s="379"/>
    </row>
    <row r="23340" spans="29:29" x14ac:dyDescent="0.25">
      <c r="AC23340" s="379"/>
    </row>
    <row r="23341" spans="29:29" x14ac:dyDescent="0.25">
      <c r="AC23341" s="379"/>
    </row>
    <row r="23342" spans="29:29" x14ac:dyDescent="0.25">
      <c r="AC23342" s="379"/>
    </row>
    <row r="23343" spans="29:29" x14ac:dyDescent="0.25">
      <c r="AC23343" s="379"/>
    </row>
    <row r="23344" spans="29:29" x14ac:dyDescent="0.25">
      <c r="AC23344" s="379"/>
    </row>
    <row r="23345" spans="29:29" x14ac:dyDescent="0.25">
      <c r="AC23345" s="379"/>
    </row>
    <row r="23346" spans="29:29" x14ac:dyDescent="0.25">
      <c r="AC23346" s="379"/>
    </row>
    <row r="23347" spans="29:29" x14ac:dyDescent="0.25">
      <c r="AC23347" s="379"/>
    </row>
    <row r="23348" spans="29:29" x14ac:dyDescent="0.25">
      <c r="AC23348" s="379"/>
    </row>
    <row r="23349" spans="29:29" x14ac:dyDescent="0.25">
      <c r="AC23349" s="379"/>
    </row>
    <row r="23350" spans="29:29" x14ac:dyDescent="0.25">
      <c r="AC23350" s="379"/>
    </row>
    <row r="23351" spans="29:29" x14ac:dyDescent="0.25">
      <c r="AC23351" s="379"/>
    </row>
    <row r="23352" spans="29:29" x14ac:dyDescent="0.25">
      <c r="AC23352" s="379"/>
    </row>
    <row r="23353" spans="29:29" x14ac:dyDescent="0.25">
      <c r="AC23353" s="379"/>
    </row>
    <row r="23354" spans="29:29" x14ac:dyDescent="0.25">
      <c r="AC23354" s="379"/>
    </row>
    <row r="23355" spans="29:29" x14ac:dyDescent="0.25">
      <c r="AC23355" s="379"/>
    </row>
    <row r="23356" spans="29:29" x14ac:dyDescent="0.25">
      <c r="AC23356" s="379"/>
    </row>
    <row r="23357" spans="29:29" x14ac:dyDescent="0.25">
      <c r="AC23357" s="379"/>
    </row>
    <row r="23358" spans="29:29" x14ac:dyDescent="0.25">
      <c r="AC23358" s="379"/>
    </row>
    <row r="23359" spans="29:29" x14ac:dyDescent="0.25">
      <c r="AC23359" s="379"/>
    </row>
    <row r="23360" spans="29:29" x14ac:dyDescent="0.25">
      <c r="AC23360" s="379"/>
    </row>
    <row r="23361" spans="29:29" x14ac:dyDescent="0.25">
      <c r="AC23361" s="379"/>
    </row>
    <row r="23362" spans="29:29" x14ac:dyDescent="0.25">
      <c r="AC23362" s="379"/>
    </row>
    <row r="23363" spans="29:29" x14ac:dyDescent="0.25">
      <c r="AC23363" s="379"/>
    </row>
    <row r="23364" spans="29:29" x14ac:dyDescent="0.25">
      <c r="AC23364" s="379"/>
    </row>
    <row r="23365" spans="29:29" x14ac:dyDescent="0.25">
      <c r="AC23365" s="379"/>
    </row>
    <row r="23366" spans="29:29" x14ac:dyDescent="0.25">
      <c r="AC23366" s="379"/>
    </row>
    <row r="23367" spans="29:29" x14ac:dyDescent="0.25">
      <c r="AC23367" s="379"/>
    </row>
    <row r="23368" spans="29:29" x14ac:dyDescent="0.25">
      <c r="AC23368" s="379"/>
    </row>
    <row r="23369" spans="29:29" x14ac:dyDescent="0.25">
      <c r="AC23369" s="379"/>
    </row>
    <row r="23370" spans="29:29" x14ac:dyDescent="0.25">
      <c r="AC23370" s="379"/>
    </row>
    <row r="23371" spans="29:29" x14ac:dyDescent="0.25">
      <c r="AC23371" s="379"/>
    </row>
    <row r="23372" spans="29:29" x14ac:dyDescent="0.25">
      <c r="AC23372" s="379"/>
    </row>
    <row r="23373" spans="29:29" x14ac:dyDescent="0.25">
      <c r="AC23373" s="379"/>
    </row>
    <row r="23374" spans="29:29" x14ac:dyDescent="0.25">
      <c r="AC23374" s="379"/>
    </row>
    <row r="23375" spans="29:29" x14ac:dyDescent="0.25">
      <c r="AC23375" s="379"/>
    </row>
    <row r="23376" spans="29:29" x14ac:dyDescent="0.25">
      <c r="AC23376" s="379"/>
    </row>
    <row r="23377" spans="29:29" x14ac:dyDescent="0.25">
      <c r="AC23377" s="379"/>
    </row>
    <row r="23378" spans="29:29" x14ac:dyDescent="0.25">
      <c r="AC23378" s="379"/>
    </row>
    <row r="23379" spans="29:29" x14ac:dyDescent="0.25">
      <c r="AC23379" s="379"/>
    </row>
    <row r="23380" spans="29:29" x14ac:dyDescent="0.25">
      <c r="AC23380" s="379"/>
    </row>
    <row r="23381" spans="29:29" x14ac:dyDescent="0.25">
      <c r="AC23381" s="379"/>
    </row>
    <row r="23382" spans="29:29" x14ac:dyDescent="0.25">
      <c r="AC23382" s="379"/>
    </row>
    <row r="23383" spans="29:29" x14ac:dyDescent="0.25">
      <c r="AC23383" s="379"/>
    </row>
    <row r="23384" spans="29:29" x14ac:dyDescent="0.25">
      <c r="AC23384" s="379"/>
    </row>
    <row r="23385" spans="29:29" x14ac:dyDescent="0.25">
      <c r="AC23385" s="379"/>
    </row>
    <row r="23386" spans="29:29" x14ac:dyDescent="0.25">
      <c r="AC23386" s="379"/>
    </row>
    <row r="23387" spans="29:29" x14ac:dyDescent="0.25">
      <c r="AC23387" s="379"/>
    </row>
    <row r="23388" spans="29:29" x14ac:dyDescent="0.25">
      <c r="AC23388" s="379"/>
    </row>
    <row r="23389" spans="29:29" x14ac:dyDescent="0.25">
      <c r="AC23389" s="379"/>
    </row>
    <row r="23390" spans="29:29" x14ac:dyDescent="0.25">
      <c r="AC23390" s="379"/>
    </row>
    <row r="23391" spans="29:29" x14ac:dyDescent="0.25">
      <c r="AC23391" s="379"/>
    </row>
    <row r="23392" spans="29:29" x14ac:dyDescent="0.25">
      <c r="AC23392" s="379"/>
    </row>
    <row r="23393" spans="29:29" x14ac:dyDescent="0.25">
      <c r="AC23393" s="379"/>
    </row>
    <row r="23394" spans="29:29" x14ac:dyDescent="0.25">
      <c r="AC23394" s="379"/>
    </row>
    <row r="23395" spans="29:29" x14ac:dyDescent="0.25">
      <c r="AC23395" s="379"/>
    </row>
    <row r="23396" spans="29:29" x14ac:dyDescent="0.25">
      <c r="AC23396" s="379"/>
    </row>
    <row r="23397" spans="29:29" x14ac:dyDescent="0.25">
      <c r="AC23397" s="379"/>
    </row>
    <row r="23398" spans="29:29" x14ac:dyDescent="0.25">
      <c r="AC23398" s="379"/>
    </row>
    <row r="23399" spans="29:29" x14ac:dyDescent="0.25">
      <c r="AC23399" s="379"/>
    </row>
    <row r="23400" spans="29:29" x14ac:dyDescent="0.25">
      <c r="AC23400" s="379"/>
    </row>
    <row r="23401" spans="29:29" x14ac:dyDescent="0.25">
      <c r="AC23401" s="379"/>
    </row>
    <row r="23402" spans="29:29" x14ac:dyDescent="0.25">
      <c r="AC23402" s="379"/>
    </row>
    <row r="23403" spans="29:29" x14ac:dyDescent="0.25">
      <c r="AC23403" s="379"/>
    </row>
    <row r="23404" spans="29:29" x14ac:dyDescent="0.25">
      <c r="AC23404" s="379"/>
    </row>
    <row r="23405" spans="29:29" x14ac:dyDescent="0.25">
      <c r="AC23405" s="379"/>
    </row>
    <row r="23406" spans="29:29" x14ac:dyDescent="0.25">
      <c r="AC23406" s="379"/>
    </row>
    <row r="23407" spans="29:29" x14ac:dyDescent="0.25">
      <c r="AC23407" s="379"/>
    </row>
    <row r="23408" spans="29:29" x14ac:dyDescent="0.25">
      <c r="AC23408" s="379"/>
    </row>
    <row r="23409" spans="29:29" x14ac:dyDescent="0.25">
      <c r="AC23409" s="379"/>
    </row>
    <row r="23410" spans="29:29" x14ac:dyDescent="0.25">
      <c r="AC23410" s="379"/>
    </row>
    <row r="23411" spans="29:29" x14ac:dyDescent="0.25">
      <c r="AC23411" s="379"/>
    </row>
    <row r="23412" spans="29:29" x14ac:dyDescent="0.25">
      <c r="AC23412" s="379"/>
    </row>
    <row r="23413" spans="29:29" x14ac:dyDescent="0.25">
      <c r="AC23413" s="379"/>
    </row>
    <row r="23414" spans="29:29" x14ac:dyDescent="0.25">
      <c r="AC23414" s="379"/>
    </row>
    <row r="23415" spans="29:29" x14ac:dyDescent="0.25">
      <c r="AC23415" s="379"/>
    </row>
    <row r="23416" spans="29:29" x14ac:dyDescent="0.25">
      <c r="AC23416" s="379"/>
    </row>
    <row r="23417" spans="29:29" x14ac:dyDescent="0.25">
      <c r="AC23417" s="379"/>
    </row>
    <row r="23418" spans="29:29" x14ac:dyDescent="0.25">
      <c r="AC23418" s="379"/>
    </row>
    <row r="23419" spans="29:29" x14ac:dyDescent="0.25">
      <c r="AC23419" s="379"/>
    </row>
    <row r="23420" spans="29:29" x14ac:dyDescent="0.25">
      <c r="AC23420" s="379"/>
    </row>
    <row r="23421" spans="29:29" x14ac:dyDescent="0.25">
      <c r="AC23421" s="379"/>
    </row>
    <row r="23422" spans="29:29" x14ac:dyDescent="0.25">
      <c r="AC23422" s="379"/>
    </row>
    <row r="23423" spans="29:29" x14ac:dyDescent="0.25">
      <c r="AC23423" s="379"/>
    </row>
    <row r="23424" spans="29:29" x14ac:dyDescent="0.25">
      <c r="AC23424" s="379"/>
    </row>
    <row r="23425" spans="29:29" x14ac:dyDescent="0.25">
      <c r="AC23425" s="379"/>
    </row>
    <row r="23426" spans="29:29" x14ac:dyDescent="0.25">
      <c r="AC23426" s="379"/>
    </row>
    <row r="23427" spans="29:29" x14ac:dyDescent="0.25">
      <c r="AC23427" s="379"/>
    </row>
    <row r="23428" spans="29:29" x14ac:dyDescent="0.25">
      <c r="AC23428" s="379"/>
    </row>
    <row r="23429" spans="29:29" x14ac:dyDescent="0.25">
      <c r="AC23429" s="379"/>
    </row>
    <row r="23430" spans="29:29" x14ac:dyDescent="0.25">
      <c r="AC23430" s="379"/>
    </row>
    <row r="23431" spans="29:29" x14ac:dyDescent="0.25">
      <c r="AC23431" s="379"/>
    </row>
    <row r="23432" spans="29:29" x14ac:dyDescent="0.25">
      <c r="AC23432" s="379"/>
    </row>
    <row r="23433" spans="29:29" x14ac:dyDescent="0.25">
      <c r="AC23433" s="379"/>
    </row>
    <row r="23434" spans="29:29" x14ac:dyDescent="0.25">
      <c r="AC23434" s="379"/>
    </row>
    <row r="23435" spans="29:29" x14ac:dyDescent="0.25">
      <c r="AC23435" s="379"/>
    </row>
    <row r="23436" spans="29:29" x14ac:dyDescent="0.25">
      <c r="AC23436" s="379"/>
    </row>
    <row r="23437" spans="29:29" x14ac:dyDescent="0.25">
      <c r="AC23437" s="379"/>
    </row>
    <row r="23438" spans="29:29" x14ac:dyDescent="0.25">
      <c r="AC23438" s="379"/>
    </row>
    <row r="23439" spans="29:29" x14ac:dyDescent="0.25">
      <c r="AC23439" s="379"/>
    </row>
    <row r="23440" spans="29:29" x14ac:dyDescent="0.25">
      <c r="AC23440" s="379"/>
    </row>
    <row r="23441" spans="29:29" x14ac:dyDescent="0.25">
      <c r="AC23441" s="379"/>
    </row>
    <row r="23442" spans="29:29" x14ac:dyDescent="0.25">
      <c r="AC23442" s="379"/>
    </row>
    <row r="23443" spans="29:29" x14ac:dyDescent="0.25">
      <c r="AC23443" s="379"/>
    </row>
    <row r="23444" spans="29:29" x14ac:dyDescent="0.25">
      <c r="AC23444" s="379"/>
    </row>
    <row r="23445" spans="29:29" x14ac:dyDescent="0.25">
      <c r="AC23445" s="379"/>
    </row>
    <row r="23446" spans="29:29" x14ac:dyDescent="0.25">
      <c r="AC23446" s="379"/>
    </row>
    <row r="23447" spans="29:29" x14ac:dyDescent="0.25">
      <c r="AC23447" s="379"/>
    </row>
    <row r="23448" spans="29:29" x14ac:dyDescent="0.25">
      <c r="AC23448" s="379"/>
    </row>
    <row r="23449" spans="29:29" x14ac:dyDescent="0.25">
      <c r="AC23449" s="379"/>
    </row>
    <row r="23450" spans="29:29" x14ac:dyDescent="0.25">
      <c r="AC23450" s="379"/>
    </row>
    <row r="23451" spans="29:29" x14ac:dyDescent="0.25">
      <c r="AC23451" s="379"/>
    </row>
    <row r="23452" spans="29:29" x14ac:dyDescent="0.25">
      <c r="AC23452" s="379"/>
    </row>
    <row r="23453" spans="29:29" x14ac:dyDescent="0.25">
      <c r="AC23453" s="379"/>
    </row>
    <row r="23454" spans="29:29" x14ac:dyDescent="0.25">
      <c r="AC23454" s="379"/>
    </row>
    <row r="23455" spans="29:29" x14ac:dyDescent="0.25">
      <c r="AC23455" s="379"/>
    </row>
    <row r="23456" spans="29:29" x14ac:dyDescent="0.25">
      <c r="AC23456" s="379"/>
    </row>
    <row r="23457" spans="29:29" x14ac:dyDescent="0.25">
      <c r="AC23457" s="379"/>
    </row>
    <row r="23458" spans="29:29" x14ac:dyDescent="0.25">
      <c r="AC23458" s="379"/>
    </row>
    <row r="23459" spans="29:29" x14ac:dyDescent="0.25">
      <c r="AC23459" s="379"/>
    </row>
    <row r="23460" spans="29:29" x14ac:dyDescent="0.25">
      <c r="AC23460" s="379"/>
    </row>
    <row r="23461" spans="29:29" x14ac:dyDescent="0.25">
      <c r="AC23461" s="379"/>
    </row>
    <row r="23462" spans="29:29" x14ac:dyDescent="0.25">
      <c r="AC23462" s="379"/>
    </row>
    <row r="23463" spans="29:29" x14ac:dyDescent="0.25">
      <c r="AC23463" s="379"/>
    </row>
    <row r="23464" spans="29:29" x14ac:dyDescent="0.25">
      <c r="AC23464" s="379"/>
    </row>
    <row r="23465" spans="29:29" x14ac:dyDescent="0.25">
      <c r="AC23465" s="379"/>
    </row>
    <row r="23466" spans="29:29" x14ac:dyDescent="0.25">
      <c r="AC23466" s="379"/>
    </row>
    <row r="23467" spans="29:29" x14ac:dyDescent="0.25">
      <c r="AC23467" s="379"/>
    </row>
    <row r="23468" spans="29:29" x14ac:dyDescent="0.25">
      <c r="AC23468" s="379"/>
    </row>
    <row r="23469" spans="29:29" x14ac:dyDescent="0.25">
      <c r="AC23469" s="379"/>
    </row>
    <row r="23470" spans="29:29" x14ac:dyDescent="0.25">
      <c r="AC23470" s="379"/>
    </row>
    <row r="23471" spans="29:29" x14ac:dyDescent="0.25">
      <c r="AC23471" s="379"/>
    </row>
    <row r="23472" spans="29:29" x14ac:dyDescent="0.25">
      <c r="AC23472" s="379"/>
    </row>
    <row r="23473" spans="29:29" x14ac:dyDescent="0.25">
      <c r="AC23473" s="379"/>
    </row>
    <row r="23474" spans="29:29" x14ac:dyDescent="0.25">
      <c r="AC23474" s="379"/>
    </row>
    <row r="23475" spans="29:29" x14ac:dyDescent="0.25">
      <c r="AC23475" s="379"/>
    </row>
    <row r="23476" spans="29:29" x14ac:dyDescent="0.25">
      <c r="AC23476" s="379"/>
    </row>
    <row r="23477" spans="29:29" x14ac:dyDescent="0.25">
      <c r="AC23477" s="379"/>
    </row>
    <row r="23478" spans="29:29" x14ac:dyDescent="0.25">
      <c r="AC23478" s="379"/>
    </row>
    <row r="23479" spans="29:29" x14ac:dyDescent="0.25">
      <c r="AC23479" s="379"/>
    </row>
    <row r="23480" spans="29:29" x14ac:dyDescent="0.25">
      <c r="AC23480" s="379"/>
    </row>
    <row r="23481" spans="29:29" x14ac:dyDescent="0.25">
      <c r="AC23481" s="379"/>
    </row>
    <row r="23482" spans="29:29" x14ac:dyDescent="0.25">
      <c r="AC23482" s="379"/>
    </row>
    <row r="23483" spans="29:29" x14ac:dyDescent="0.25">
      <c r="AC23483" s="379"/>
    </row>
    <row r="23484" spans="29:29" x14ac:dyDescent="0.25">
      <c r="AC23484" s="379"/>
    </row>
    <row r="23485" spans="29:29" x14ac:dyDescent="0.25">
      <c r="AC23485" s="379"/>
    </row>
    <row r="23486" spans="29:29" x14ac:dyDescent="0.25">
      <c r="AC23486" s="379"/>
    </row>
    <row r="23487" spans="29:29" x14ac:dyDescent="0.25">
      <c r="AC23487" s="379"/>
    </row>
    <row r="23488" spans="29:29" x14ac:dyDescent="0.25">
      <c r="AC23488" s="379"/>
    </row>
    <row r="23489" spans="29:29" x14ac:dyDescent="0.25">
      <c r="AC23489" s="379"/>
    </row>
    <row r="23490" spans="29:29" x14ac:dyDescent="0.25">
      <c r="AC23490" s="379"/>
    </row>
    <row r="23491" spans="29:29" x14ac:dyDescent="0.25">
      <c r="AC23491" s="379"/>
    </row>
    <row r="23492" spans="29:29" x14ac:dyDescent="0.25">
      <c r="AC23492" s="379"/>
    </row>
    <row r="23493" spans="29:29" x14ac:dyDescent="0.25">
      <c r="AC23493" s="379"/>
    </row>
    <row r="23494" spans="29:29" x14ac:dyDescent="0.25">
      <c r="AC23494" s="379"/>
    </row>
    <row r="23495" spans="29:29" x14ac:dyDescent="0.25">
      <c r="AC23495" s="379"/>
    </row>
    <row r="23496" spans="29:29" x14ac:dyDescent="0.25">
      <c r="AC23496" s="379"/>
    </row>
    <row r="23497" spans="29:29" x14ac:dyDescent="0.25">
      <c r="AC23497" s="379"/>
    </row>
    <row r="23498" spans="29:29" x14ac:dyDescent="0.25">
      <c r="AC23498" s="379"/>
    </row>
    <row r="23499" spans="29:29" x14ac:dyDescent="0.25">
      <c r="AC23499" s="379"/>
    </row>
    <row r="23500" spans="29:29" x14ac:dyDescent="0.25">
      <c r="AC23500" s="379"/>
    </row>
    <row r="23501" spans="29:29" x14ac:dyDescent="0.25">
      <c r="AC23501" s="379"/>
    </row>
    <row r="23502" spans="29:29" x14ac:dyDescent="0.25">
      <c r="AC23502" s="379"/>
    </row>
    <row r="23503" spans="29:29" x14ac:dyDescent="0.25">
      <c r="AC23503" s="379"/>
    </row>
    <row r="23504" spans="29:29" x14ac:dyDescent="0.25">
      <c r="AC23504" s="379"/>
    </row>
    <row r="23505" spans="29:29" x14ac:dyDescent="0.25">
      <c r="AC23505" s="379"/>
    </row>
    <row r="23506" spans="29:29" x14ac:dyDescent="0.25">
      <c r="AC23506" s="379"/>
    </row>
    <row r="23507" spans="29:29" x14ac:dyDescent="0.25">
      <c r="AC23507" s="379"/>
    </row>
    <row r="23508" spans="29:29" x14ac:dyDescent="0.25">
      <c r="AC23508" s="379"/>
    </row>
    <row r="23509" spans="29:29" x14ac:dyDescent="0.25">
      <c r="AC23509" s="379"/>
    </row>
    <row r="23510" spans="29:29" x14ac:dyDescent="0.25">
      <c r="AC23510" s="379"/>
    </row>
    <row r="23511" spans="29:29" x14ac:dyDescent="0.25">
      <c r="AC23511" s="379"/>
    </row>
    <row r="23512" spans="29:29" x14ac:dyDescent="0.25">
      <c r="AC23512" s="379"/>
    </row>
    <row r="23513" spans="29:29" x14ac:dyDescent="0.25">
      <c r="AC23513" s="379"/>
    </row>
    <row r="23514" spans="29:29" x14ac:dyDescent="0.25">
      <c r="AC23514" s="379"/>
    </row>
    <row r="23515" spans="29:29" x14ac:dyDescent="0.25">
      <c r="AC23515" s="379"/>
    </row>
    <row r="23516" spans="29:29" x14ac:dyDescent="0.25">
      <c r="AC23516" s="379"/>
    </row>
    <row r="23517" spans="29:29" x14ac:dyDescent="0.25">
      <c r="AC23517" s="379"/>
    </row>
    <row r="23518" spans="29:29" x14ac:dyDescent="0.25">
      <c r="AC23518" s="379"/>
    </row>
    <row r="23519" spans="29:29" x14ac:dyDescent="0.25">
      <c r="AC23519" s="379"/>
    </row>
    <row r="23520" spans="29:29" x14ac:dyDescent="0.25">
      <c r="AC23520" s="379"/>
    </row>
    <row r="23521" spans="29:29" x14ac:dyDescent="0.25">
      <c r="AC23521" s="379"/>
    </row>
    <row r="23522" spans="29:29" x14ac:dyDescent="0.25">
      <c r="AC23522" s="379"/>
    </row>
    <row r="23523" spans="29:29" x14ac:dyDescent="0.25">
      <c r="AC23523" s="379"/>
    </row>
    <row r="23524" spans="29:29" x14ac:dyDescent="0.25">
      <c r="AC23524" s="379"/>
    </row>
    <row r="23525" spans="29:29" x14ac:dyDescent="0.25">
      <c r="AC23525" s="379"/>
    </row>
    <row r="23526" spans="29:29" x14ac:dyDescent="0.25">
      <c r="AC23526" s="379"/>
    </row>
    <row r="23527" spans="29:29" x14ac:dyDescent="0.25">
      <c r="AC23527" s="379"/>
    </row>
    <row r="23528" spans="29:29" x14ac:dyDescent="0.25">
      <c r="AC23528" s="379"/>
    </row>
    <row r="23529" spans="29:29" x14ac:dyDescent="0.25">
      <c r="AC23529" s="379"/>
    </row>
    <row r="23530" spans="29:29" x14ac:dyDescent="0.25">
      <c r="AC23530" s="379"/>
    </row>
    <row r="23531" spans="29:29" x14ac:dyDescent="0.25">
      <c r="AC23531" s="379"/>
    </row>
    <row r="23532" spans="29:29" x14ac:dyDescent="0.25">
      <c r="AC23532" s="379"/>
    </row>
    <row r="23533" spans="29:29" x14ac:dyDescent="0.25">
      <c r="AC23533" s="379"/>
    </row>
    <row r="23534" spans="29:29" x14ac:dyDescent="0.25">
      <c r="AC23534" s="379"/>
    </row>
    <row r="23535" spans="29:29" x14ac:dyDescent="0.25">
      <c r="AC23535" s="379"/>
    </row>
    <row r="23536" spans="29:29" x14ac:dyDescent="0.25">
      <c r="AC23536" s="379"/>
    </row>
    <row r="23537" spans="29:29" x14ac:dyDescent="0.25">
      <c r="AC23537" s="379"/>
    </row>
    <row r="23538" spans="29:29" x14ac:dyDescent="0.25">
      <c r="AC23538" s="379"/>
    </row>
    <row r="23539" spans="29:29" x14ac:dyDescent="0.25">
      <c r="AC23539" s="379"/>
    </row>
    <row r="23540" spans="29:29" x14ac:dyDescent="0.25">
      <c r="AC23540" s="379"/>
    </row>
    <row r="23541" spans="29:29" x14ac:dyDescent="0.25">
      <c r="AC23541" s="379"/>
    </row>
    <row r="23542" spans="29:29" x14ac:dyDescent="0.25">
      <c r="AC23542" s="379"/>
    </row>
    <row r="23543" spans="29:29" x14ac:dyDescent="0.25">
      <c r="AC23543" s="379"/>
    </row>
    <row r="23544" spans="29:29" x14ac:dyDescent="0.25">
      <c r="AC23544" s="379"/>
    </row>
    <row r="23545" spans="29:29" x14ac:dyDescent="0.25">
      <c r="AC23545" s="379"/>
    </row>
    <row r="23546" spans="29:29" x14ac:dyDescent="0.25">
      <c r="AC23546" s="379"/>
    </row>
    <row r="23547" spans="29:29" x14ac:dyDescent="0.25">
      <c r="AC23547" s="379"/>
    </row>
    <row r="23548" spans="29:29" x14ac:dyDescent="0.25">
      <c r="AC23548" s="379"/>
    </row>
    <row r="23549" spans="29:29" x14ac:dyDescent="0.25">
      <c r="AC23549" s="379"/>
    </row>
    <row r="23550" spans="29:29" x14ac:dyDescent="0.25">
      <c r="AC23550" s="379"/>
    </row>
    <row r="23551" spans="29:29" x14ac:dyDescent="0.25">
      <c r="AC23551" s="379"/>
    </row>
    <row r="23552" spans="29:29" x14ac:dyDescent="0.25">
      <c r="AC23552" s="379"/>
    </row>
    <row r="23553" spans="29:29" x14ac:dyDescent="0.25">
      <c r="AC23553" s="379"/>
    </row>
    <row r="23554" spans="29:29" x14ac:dyDescent="0.25">
      <c r="AC23554" s="379"/>
    </row>
    <row r="23555" spans="29:29" x14ac:dyDescent="0.25">
      <c r="AC23555" s="379"/>
    </row>
    <row r="23556" spans="29:29" x14ac:dyDescent="0.25">
      <c r="AC23556" s="379"/>
    </row>
    <row r="23557" spans="29:29" x14ac:dyDescent="0.25">
      <c r="AC23557" s="379"/>
    </row>
    <row r="23558" spans="29:29" x14ac:dyDescent="0.25">
      <c r="AC23558" s="379"/>
    </row>
    <row r="23559" spans="29:29" x14ac:dyDescent="0.25">
      <c r="AC23559" s="379"/>
    </row>
    <row r="23560" spans="29:29" x14ac:dyDescent="0.25">
      <c r="AC23560" s="379"/>
    </row>
    <row r="23561" spans="29:29" x14ac:dyDescent="0.25">
      <c r="AC23561" s="379"/>
    </row>
    <row r="23562" spans="29:29" x14ac:dyDescent="0.25">
      <c r="AC23562" s="379"/>
    </row>
    <row r="23563" spans="29:29" x14ac:dyDescent="0.25">
      <c r="AC23563" s="379"/>
    </row>
    <row r="23564" spans="29:29" x14ac:dyDescent="0.25">
      <c r="AC23564" s="379"/>
    </row>
    <row r="23565" spans="29:29" x14ac:dyDescent="0.25">
      <c r="AC23565" s="379"/>
    </row>
    <row r="23566" spans="29:29" x14ac:dyDescent="0.25">
      <c r="AC23566" s="379"/>
    </row>
    <row r="23567" spans="29:29" x14ac:dyDescent="0.25">
      <c r="AC23567" s="379"/>
    </row>
    <row r="23568" spans="29:29" x14ac:dyDescent="0.25">
      <c r="AC23568" s="379"/>
    </row>
    <row r="23569" spans="29:29" x14ac:dyDescent="0.25">
      <c r="AC23569" s="379"/>
    </row>
    <row r="23570" spans="29:29" x14ac:dyDescent="0.25">
      <c r="AC23570" s="379"/>
    </row>
    <row r="23571" spans="29:29" x14ac:dyDescent="0.25">
      <c r="AC23571" s="379"/>
    </row>
    <row r="23572" spans="29:29" x14ac:dyDescent="0.25">
      <c r="AC23572" s="379"/>
    </row>
    <row r="23573" spans="29:29" x14ac:dyDescent="0.25">
      <c r="AC23573" s="379"/>
    </row>
    <row r="23574" spans="29:29" x14ac:dyDescent="0.25">
      <c r="AC23574" s="379"/>
    </row>
    <row r="23575" spans="29:29" x14ac:dyDescent="0.25">
      <c r="AC23575" s="379"/>
    </row>
    <row r="23576" spans="29:29" x14ac:dyDescent="0.25">
      <c r="AC23576" s="379"/>
    </row>
    <row r="23577" spans="29:29" x14ac:dyDescent="0.25">
      <c r="AC23577" s="379"/>
    </row>
    <row r="23578" spans="29:29" x14ac:dyDescent="0.25">
      <c r="AC23578" s="379"/>
    </row>
    <row r="23579" spans="29:29" x14ac:dyDescent="0.25">
      <c r="AC23579" s="379"/>
    </row>
    <row r="23580" spans="29:29" x14ac:dyDescent="0.25">
      <c r="AC23580" s="379"/>
    </row>
    <row r="23581" spans="29:29" x14ac:dyDescent="0.25">
      <c r="AC23581" s="379"/>
    </row>
    <row r="23582" spans="29:29" x14ac:dyDescent="0.25">
      <c r="AC23582" s="379"/>
    </row>
    <row r="23583" spans="29:29" x14ac:dyDescent="0.25">
      <c r="AC23583" s="379"/>
    </row>
    <row r="23584" spans="29:29" x14ac:dyDescent="0.25">
      <c r="AC23584" s="379"/>
    </row>
    <row r="23585" spans="29:29" x14ac:dyDescent="0.25">
      <c r="AC23585" s="379"/>
    </row>
    <row r="23586" spans="29:29" x14ac:dyDescent="0.25">
      <c r="AC23586" s="379"/>
    </row>
    <row r="23587" spans="29:29" x14ac:dyDescent="0.25">
      <c r="AC23587" s="379"/>
    </row>
    <row r="23588" spans="29:29" x14ac:dyDescent="0.25">
      <c r="AC23588" s="379"/>
    </row>
    <row r="23589" spans="29:29" x14ac:dyDescent="0.25">
      <c r="AC23589" s="379"/>
    </row>
    <row r="23590" spans="29:29" x14ac:dyDescent="0.25">
      <c r="AC23590" s="379"/>
    </row>
    <row r="23591" spans="29:29" x14ac:dyDescent="0.25">
      <c r="AC23591" s="379"/>
    </row>
    <row r="23592" spans="29:29" x14ac:dyDescent="0.25">
      <c r="AC23592" s="379"/>
    </row>
    <row r="23593" spans="29:29" x14ac:dyDescent="0.25">
      <c r="AC23593" s="379"/>
    </row>
    <row r="23594" spans="29:29" x14ac:dyDescent="0.25">
      <c r="AC23594" s="379"/>
    </row>
    <row r="23595" spans="29:29" x14ac:dyDescent="0.25">
      <c r="AC23595" s="379"/>
    </row>
    <row r="23596" spans="29:29" x14ac:dyDescent="0.25">
      <c r="AC23596" s="379"/>
    </row>
    <row r="23597" spans="29:29" x14ac:dyDescent="0.25">
      <c r="AC23597" s="379"/>
    </row>
    <row r="23598" spans="29:29" x14ac:dyDescent="0.25">
      <c r="AC23598" s="379"/>
    </row>
    <row r="23599" spans="29:29" x14ac:dyDescent="0.25">
      <c r="AC23599" s="379"/>
    </row>
    <row r="23600" spans="29:29" x14ac:dyDescent="0.25">
      <c r="AC23600" s="379"/>
    </row>
    <row r="23601" spans="29:29" x14ac:dyDescent="0.25">
      <c r="AC23601" s="379"/>
    </row>
    <row r="23602" spans="29:29" x14ac:dyDescent="0.25">
      <c r="AC23602" s="379"/>
    </row>
    <row r="23603" spans="29:29" x14ac:dyDescent="0.25">
      <c r="AC23603" s="379"/>
    </row>
    <row r="23604" spans="29:29" x14ac:dyDescent="0.25">
      <c r="AC23604" s="379"/>
    </row>
    <row r="23605" spans="29:29" x14ac:dyDescent="0.25">
      <c r="AC23605" s="379"/>
    </row>
    <row r="23606" spans="29:29" x14ac:dyDescent="0.25">
      <c r="AC23606" s="379"/>
    </row>
    <row r="23607" spans="29:29" x14ac:dyDescent="0.25">
      <c r="AC23607" s="379"/>
    </row>
    <row r="23608" spans="29:29" x14ac:dyDescent="0.25">
      <c r="AC23608" s="379"/>
    </row>
    <row r="23609" spans="29:29" x14ac:dyDescent="0.25">
      <c r="AC23609" s="379"/>
    </row>
    <row r="23610" spans="29:29" x14ac:dyDescent="0.25">
      <c r="AC23610" s="379"/>
    </row>
    <row r="23611" spans="29:29" x14ac:dyDescent="0.25">
      <c r="AC23611" s="379"/>
    </row>
    <row r="23612" spans="29:29" x14ac:dyDescent="0.25">
      <c r="AC23612" s="379"/>
    </row>
    <row r="23613" spans="29:29" x14ac:dyDescent="0.25">
      <c r="AC23613" s="379"/>
    </row>
    <row r="23614" spans="29:29" x14ac:dyDescent="0.25">
      <c r="AC23614" s="379"/>
    </row>
    <row r="23615" spans="29:29" x14ac:dyDescent="0.25">
      <c r="AC23615" s="379"/>
    </row>
    <row r="23616" spans="29:29" x14ac:dyDescent="0.25">
      <c r="AC23616" s="379"/>
    </row>
    <row r="23617" spans="29:29" x14ac:dyDescent="0.25">
      <c r="AC23617" s="379"/>
    </row>
    <row r="23618" spans="29:29" x14ac:dyDescent="0.25">
      <c r="AC23618" s="379"/>
    </row>
    <row r="23619" spans="29:29" x14ac:dyDescent="0.25">
      <c r="AC23619" s="379"/>
    </row>
    <row r="23620" spans="29:29" x14ac:dyDescent="0.25">
      <c r="AC23620" s="379"/>
    </row>
    <row r="23621" spans="29:29" x14ac:dyDescent="0.25">
      <c r="AC23621" s="379"/>
    </row>
    <row r="23622" spans="29:29" x14ac:dyDescent="0.25">
      <c r="AC23622" s="379"/>
    </row>
    <row r="23623" spans="29:29" x14ac:dyDescent="0.25">
      <c r="AC23623" s="379"/>
    </row>
    <row r="23624" spans="29:29" x14ac:dyDescent="0.25">
      <c r="AC23624" s="379"/>
    </row>
    <row r="23625" spans="29:29" x14ac:dyDescent="0.25">
      <c r="AC23625" s="379"/>
    </row>
    <row r="23626" spans="29:29" x14ac:dyDescent="0.25">
      <c r="AC23626" s="379"/>
    </row>
    <row r="23627" spans="29:29" x14ac:dyDescent="0.25">
      <c r="AC23627" s="379"/>
    </row>
    <row r="23628" spans="29:29" x14ac:dyDescent="0.25">
      <c r="AC23628" s="379"/>
    </row>
    <row r="23629" spans="29:29" x14ac:dyDescent="0.25">
      <c r="AC23629" s="379"/>
    </row>
    <row r="23630" spans="29:29" x14ac:dyDescent="0.25">
      <c r="AC23630" s="379"/>
    </row>
    <row r="23631" spans="29:29" x14ac:dyDescent="0.25">
      <c r="AC23631" s="379"/>
    </row>
    <row r="23632" spans="29:29" x14ac:dyDescent="0.25">
      <c r="AC23632" s="379"/>
    </row>
    <row r="23633" spans="29:29" x14ac:dyDescent="0.25">
      <c r="AC23633" s="379"/>
    </row>
    <row r="23634" spans="29:29" x14ac:dyDescent="0.25">
      <c r="AC23634" s="379"/>
    </row>
    <row r="23635" spans="29:29" x14ac:dyDescent="0.25">
      <c r="AC23635" s="379"/>
    </row>
    <row r="23636" spans="29:29" x14ac:dyDescent="0.25">
      <c r="AC23636" s="379"/>
    </row>
    <row r="23637" spans="29:29" x14ac:dyDescent="0.25">
      <c r="AC23637" s="379"/>
    </row>
    <row r="23638" spans="29:29" x14ac:dyDescent="0.25">
      <c r="AC23638" s="379"/>
    </row>
    <row r="23639" spans="29:29" x14ac:dyDescent="0.25">
      <c r="AC23639" s="379"/>
    </row>
    <row r="23640" spans="29:29" x14ac:dyDescent="0.25">
      <c r="AC23640" s="379"/>
    </row>
    <row r="23641" spans="29:29" x14ac:dyDescent="0.25">
      <c r="AC23641" s="379"/>
    </row>
    <row r="23642" spans="29:29" x14ac:dyDescent="0.25">
      <c r="AC23642" s="379"/>
    </row>
    <row r="23643" spans="29:29" x14ac:dyDescent="0.25">
      <c r="AC23643" s="379"/>
    </row>
    <row r="23644" spans="29:29" x14ac:dyDescent="0.25">
      <c r="AC23644" s="379"/>
    </row>
    <row r="23645" spans="29:29" x14ac:dyDescent="0.25">
      <c r="AC23645" s="379"/>
    </row>
    <row r="23646" spans="29:29" x14ac:dyDescent="0.25">
      <c r="AC23646" s="379"/>
    </row>
    <row r="23647" spans="29:29" x14ac:dyDescent="0.25">
      <c r="AC23647" s="379"/>
    </row>
    <row r="23648" spans="29:29" x14ac:dyDescent="0.25">
      <c r="AC23648" s="379"/>
    </row>
    <row r="23649" spans="29:29" x14ac:dyDescent="0.25">
      <c r="AC23649" s="379"/>
    </row>
    <row r="23650" spans="29:29" x14ac:dyDescent="0.25">
      <c r="AC23650" s="379"/>
    </row>
    <row r="23651" spans="29:29" x14ac:dyDescent="0.25">
      <c r="AC23651" s="379"/>
    </row>
    <row r="23652" spans="29:29" x14ac:dyDescent="0.25">
      <c r="AC23652" s="379"/>
    </row>
    <row r="23653" spans="29:29" x14ac:dyDescent="0.25">
      <c r="AC23653" s="379"/>
    </row>
    <row r="23654" spans="29:29" x14ac:dyDescent="0.25">
      <c r="AC23654" s="379"/>
    </row>
    <row r="23655" spans="29:29" x14ac:dyDescent="0.25">
      <c r="AC23655" s="379"/>
    </row>
    <row r="23656" spans="29:29" x14ac:dyDescent="0.25">
      <c r="AC23656" s="379"/>
    </row>
    <row r="23657" spans="29:29" x14ac:dyDescent="0.25">
      <c r="AC23657" s="379"/>
    </row>
    <row r="23658" spans="29:29" x14ac:dyDescent="0.25">
      <c r="AC23658" s="379"/>
    </row>
    <row r="23659" spans="29:29" x14ac:dyDescent="0.25">
      <c r="AC23659" s="379"/>
    </row>
    <row r="23660" spans="29:29" x14ac:dyDescent="0.25">
      <c r="AC23660" s="379"/>
    </row>
    <row r="23661" spans="29:29" x14ac:dyDescent="0.25">
      <c r="AC23661" s="379"/>
    </row>
    <row r="23662" spans="29:29" x14ac:dyDescent="0.25">
      <c r="AC23662" s="379"/>
    </row>
    <row r="23663" spans="29:29" x14ac:dyDescent="0.25">
      <c r="AC23663" s="379"/>
    </row>
    <row r="23664" spans="29:29" x14ac:dyDescent="0.25">
      <c r="AC23664" s="379"/>
    </row>
    <row r="23665" spans="29:29" x14ac:dyDescent="0.25">
      <c r="AC23665" s="379"/>
    </row>
    <row r="23666" spans="29:29" x14ac:dyDescent="0.25">
      <c r="AC23666" s="379"/>
    </row>
    <row r="23667" spans="29:29" x14ac:dyDescent="0.25">
      <c r="AC23667" s="379"/>
    </row>
    <row r="23668" spans="29:29" x14ac:dyDescent="0.25">
      <c r="AC23668" s="379"/>
    </row>
    <row r="23669" spans="29:29" x14ac:dyDescent="0.25">
      <c r="AC23669" s="379"/>
    </row>
    <row r="23670" spans="29:29" x14ac:dyDescent="0.25">
      <c r="AC23670" s="379"/>
    </row>
    <row r="23671" spans="29:29" x14ac:dyDescent="0.25">
      <c r="AC23671" s="379"/>
    </row>
    <row r="23672" spans="29:29" x14ac:dyDescent="0.25">
      <c r="AC23672" s="379"/>
    </row>
    <row r="23673" spans="29:29" x14ac:dyDescent="0.25">
      <c r="AC23673" s="379"/>
    </row>
    <row r="23674" spans="29:29" x14ac:dyDescent="0.25">
      <c r="AC23674" s="379"/>
    </row>
    <row r="23675" spans="29:29" x14ac:dyDescent="0.25">
      <c r="AC23675" s="379"/>
    </row>
    <row r="23676" spans="29:29" x14ac:dyDescent="0.25">
      <c r="AC23676" s="379"/>
    </row>
    <row r="23677" spans="29:29" x14ac:dyDescent="0.25">
      <c r="AC23677" s="379"/>
    </row>
    <row r="23678" spans="29:29" x14ac:dyDescent="0.25">
      <c r="AC23678" s="379"/>
    </row>
    <row r="23679" spans="29:29" x14ac:dyDescent="0.25">
      <c r="AC23679" s="379"/>
    </row>
    <row r="23680" spans="29:29" x14ac:dyDescent="0.25">
      <c r="AC23680" s="379"/>
    </row>
    <row r="23681" spans="29:29" x14ac:dyDescent="0.25">
      <c r="AC23681" s="379"/>
    </row>
    <row r="23682" spans="29:29" x14ac:dyDescent="0.25">
      <c r="AC23682" s="379"/>
    </row>
    <row r="23683" spans="29:29" x14ac:dyDescent="0.25">
      <c r="AC23683" s="379"/>
    </row>
    <row r="23684" spans="29:29" x14ac:dyDescent="0.25">
      <c r="AC23684" s="379"/>
    </row>
    <row r="23685" spans="29:29" x14ac:dyDescent="0.25">
      <c r="AC23685" s="379"/>
    </row>
    <row r="23686" spans="29:29" x14ac:dyDescent="0.25">
      <c r="AC23686" s="379"/>
    </row>
    <row r="23687" spans="29:29" x14ac:dyDescent="0.25">
      <c r="AC23687" s="379"/>
    </row>
    <row r="23688" spans="29:29" x14ac:dyDescent="0.25">
      <c r="AC23688" s="379"/>
    </row>
    <row r="23689" spans="29:29" x14ac:dyDescent="0.25">
      <c r="AC23689" s="379"/>
    </row>
    <row r="23690" spans="29:29" x14ac:dyDescent="0.25">
      <c r="AC23690" s="379"/>
    </row>
    <row r="23691" spans="29:29" x14ac:dyDescent="0.25">
      <c r="AC23691" s="379"/>
    </row>
    <row r="23692" spans="29:29" x14ac:dyDescent="0.25">
      <c r="AC23692" s="379"/>
    </row>
    <row r="23693" spans="29:29" x14ac:dyDescent="0.25">
      <c r="AC23693" s="379"/>
    </row>
    <row r="23694" spans="29:29" x14ac:dyDescent="0.25">
      <c r="AC23694" s="379"/>
    </row>
    <row r="23695" spans="29:29" x14ac:dyDescent="0.25">
      <c r="AC23695" s="379"/>
    </row>
    <row r="23696" spans="29:29" x14ac:dyDescent="0.25">
      <c r="AC23696" s="379"/>
    </row>
    <row r="23697" spans="29:29" x14ac:dyDescent="0.25">
      <c r="AC23697" s="379"/>
    </row>
    <row r="23698" spans="29:29" x14ac:dyDescent="0.25">
      <c r="AC23698" s="379"/>
    </row>
    <row r="23699" spans="29:29" x14ac:dyDescent="0.25">
      <c r="AC23699" s="379"/>
    </row>
    <row r="23700" spans="29:29" x14ac:dyDescent="0.25">
      <c r="AC23700" s="379"/>
    </row>
    <row r="23701" spans="29:29" x14ac:dyDescent="0.25">
      <c r="AC23701" s="379"/>
    </row>
    <row r="23702" spans="29:29" x14ac:dyDescent="0.25">
      <c r="AC23702" s="379"/>
    </row>
    <row r="23703" spans="29:29" x14ac:dyDescent="0.25">
      <c r="AC23703" s="379"/>
    </row>
    <row r="23704" spans="29:29" x14ac:dyDescent="0.25">
      <c r="AC23704" s="379"/>
    </row>
    <row r="23705" spans="29:29" x14ac:dyDescent="0.25">
      <c r="AC23705" s="379"/>
    </row>
    <row r="23706" spans="29:29" x14ac:dyDescent="0.25">
      <c r="AC23706" s="379"/>
    </row>
    <row r="23707" spans="29:29" x14ac:dyDescent="0.25">
      <c r="AC23707" s="379"/>
    </row>
    <row r="23708" spans="29:29" x14ac:dyDescent="0.25">
      <c r="AC23708" s="379"/>
    </row>
    <row r="23709" spans="29:29" x14ac:dyDescent="0.25">
      <c r="AC23709" s="379"/>
    </row>
    <row r="23710" spans="29:29" x14ac:dyDescent="0.25">
      <c r="AC23710" s="379"/>
    </row>
    <row r="23711" spans="29:29" x14ac:dyDescent="0.25">
      <c r="AC23711" s="379"/>
    </row>
    <row r="23712" spans="29:29" x14ac:dyDescent="0.25">
      <c r="AC23712" s="379"/>
    </row>
    <row r="23713" spans="29:29" x14ac:dyDescent="0.25">
      <c r="AC23713" s="379"/>
    </row>
    <row r="23714" spans="29:29" x14ac:dyDescent="0.25">
      <c r="AC23714" s="379"/>
    </row>
    <row r="23715" spans="29:29" x14ac:dyDescent="0.25">
      <c r="AC23715" s="379"/>
    </row>
    <row r="23716" spans="29:29" x14ac:dyDescent="0.25">
      <c r="AC23716" s="379"/>
    </row>
    <row r="23717" spans="29:29" x14ac:dyDescent="0.25">
      <c r="AC23717" s="379"/>
    </row>
    <row r="23718" spans="29:29" x14ac:dyDescent="0.25">
      <c r="AC23718" s="379"/>
    </row>
    <row r="23719" spans="29:29" x14ac:dyDescent="0.25">
      <c r="AC23719" s="379"/>
    </row>
    <row r="23720" spans="29:29" x14ac:dyDescent="0.25">
      <c r="AC23720" s="379"/>
    </row>
    <row r="23721" spans="29:29" x14ac:dyDescent="0.25">
      <c r="AC23721" s="379"/>
    </row>
    <row r="23722" spans="29:29" x14ac:dyDescent="0.25">
      <c r="AC23722" s="379"/>
    </row>
    <row r="23723" spans="29:29" x14ac:dyDescent="0.25">
      <c r="AC23723" s="379"/>
    </row>
    <row r="23724" spans="29:29" x14ac:dyDescent="0.25">
      <c r="AC23724" s="379"/>
    </row>
    <row r="23725" spans="29:29" x14ac:dyDescent="0.25">
      <c r="AC23725" s="379"/>
    </row>
    <row r="23726" spans="29:29" x14ac:dyDescent="0.25">
      <c r="AC23726" s="379"/>
    </row>
    <row r="23727" spans="29:29" x14ac:dyDescent="0.25">
      <c r="AC23727" s="379"/>
    </row>
    <row r="23728" spans="29:29" x14ac:dyDescent="0.25">
      <c r="AC23728" s="379"/>
    </row>
    <row r="23729" spans="29:29" x14ac:dyDescent="0.25">
      <c r="AC23729" s="379"/>
    </row>
    <row r="23730" spans="29:29" x14ac:dyDescent="0.25">
      <c r="AC23730" s="379"/>
    </row>
    <row r="23731" spans="29:29" x14ac:dyDescent="0.25">
      <c r="AC23731" s="379"/>
    </row>
    <row r="23732" spans="29:29" x14ac:dyDescent="0.25">
      <c r="AC23732" s="379"/>
    </row>
    <row r="23733" spans="29:29" x14ac:dyDescent="0.25">
      <c r="AC23733" s="379"/>
    </row>
    <row r="23734" spans="29:29" x14ac:dyDescent="0.25">
      <c r="AC23734" s="379"/>
    </row>
    <row r="23735" spans="29:29" x14ac:dyDescent="0.25">
      <c r="AC23735" s="379"/>
    </row>
    <row r="23736" spans="29:29" x14ac:dyDescent="0.25">
      <c r="AC23736" s="379"/>
    </row>
    <row r="23737" spans="29:29" x14ac:dyDescent="0.25">
      <c r="AC23737" s="379"/>
    </row>
    <row r="23738" spans="29:29" x14ac:dyDescent="0.25">
      <c r="AC23738" s="379"/>
    </row>
    <row r="23739" spans="29:29" x14ac:dyDescent="0.25">
      <c r="AC23739" s="379"/>
    </row>
    <row r="23740" spans="29:29" x14ac:dyDescent="0.25">
      <c r="AC23740" s="379"/>
    </row>
    <row r="23741" spans="29:29" x14ac:dyDescent="0.25">
      <c r="AC23741" s="379"/>
    </row>
    <row r="23742" spans="29:29" x14ac:dyDescent="0.25">
      <c r="AC23742" s="379"/>
    </row>
    <row r="23743" spans="29:29" x14ac:dyDescent="0.25">
      <c r="AC23743" s="379"/>
    </row>
    <row r="23744" spans="29:29" x14ac:dyDescent="0.25">
      <c r="AC23744" s="379"/>
    </row>
    <row r="23745" spans="29:29" x14ac:dyDescent="0.25">
      <c r="AC23745" s="379"/>
    </row>
    <row r="23746" spans="29:29" x14ac:dyDescent="0.25">
      <c r="AC23746" s="379"/>
    </row>
    <row r="23747" spans="29:29" x14ac:dyDescent="0.25">
      <c r="AC23747" s="379"/>
    </row>
    <row r="23748" spans="29:29" x14ac:dyDescent="0.25">
      <c r="AC23748" s="379"/>
    </row>
    <row r="23749" spans="29:29" x14ac:dyDescent="0.25">
      <c r="AC23749" s="379"/>
    </row>
    <row r="23750" spans="29:29" x14ac:dyDescent="0.25">
      <c r="AC23750" s="379"/>
    </row>
    <row r="23751" spans="29:29" x14ac:dyDescent="0.25">
      <c r="AC23751" s="379"/>
    </row>
    <row r="23752" spans="29:29" x14ac:dyDescent="0.25">
      <c r="AC23752" s="379"/>
    </row>
    <row r="23753" spans="29:29" x14ac:dyDescent="0.25">
      <c r="AC23753" s="379"/>
    </row>
    <row r="23754" spans="29:29" x14ac:dyDescent="0.25">
      <c r="AC23754" s="379"/>
    </row>
    <row r="23755" spans="29:29" x14ac:dyDescent="0.25">
      <c r="AC23755" s="379"/>
    </row>
    <row r="23756" spans="29:29" x14ac:dyDescent="0.25">
      <c r="AC23756" s="379"/>
    </row>
    <row r="23757" spans="29:29" x14ac:dyDescent="0.25">
      <c r="AC23757" s="379"/>
    </row>
    <row r="23758" spans="29:29" x14ac:dyDescent="0.25">
      <c r="AC23758" s="379"/>
    </row>
    <row r="23759" spans="29:29" x14ac:dyDescent="0.25">
      <c r="AC23759" s="379"/>
    </row>
    <row r="23760" spans="29:29" x14ac:dyDescent="0.25">
      <c r="AC23760" s="379"/>
    </row>
    <row r="23761" spans="29:29" x14ac:dyDescent="0.25">
      <c r="AC23761" s="379"/>
    </row>
    <row r="23762" spans="29:29" x14ac:dyDescent="0.25">
      <c r="AC23762" s="379"/>
    </row>
    <row r="23763" spans="29:29" x14ac:dyDescent="0.25">
      <c r="AC23763" s="379"/>
    </row>
    <row r="23764" spans="29:29" x14ac:dyDescent="0.25">
      <c r="AC23764" s="379"/>
    </row>
    <row r="23765" spans="29:29" x14ac:dyDescent="0.25">
      <c r="AC23765" s="379"/>
    </row>
    <row r="23766" spans="29:29" x14ac:dyDescent="0.25">
      <c r="AC23766" s="379"/>
    </row>
    <row r="23767" spans="29:29" x14ac:dyDescent="0.25">
      <c r="AC23767" s="379"/>
    </row>
    <row r="23768" spans="29:29" x14ac:dyDescent="0.25">
      <c r="AC23768" s="379"/>
    </row>
    <row r="23769" spans="29:29" x14ac:dyDescent="0.25">
      <c r="AC23769" s="379"/>
    </row>
    <row r="23770" spans="29:29" x14ac:dyDescent="0.25">
      <c r="AC23770" s="379"/>
    </row>
    <row r="23771" spans="29:29" x14ac:dyDescent="0.25">
      <c r="AC23771" s="379"/>
    </row>
    <row r="23772" spans="29:29" x14ac:dyDescent="0.25">
      <c r="AC23772" s="379"/>
    </row>
    <row r="23773" spans="29:29" x14ac:dyDescent="0.25">
      <c r="AC23773" s="379"/>
    </row>
    <row r="23774" spans="29:29" x14ac:dyDescent="0.25">
      <c r="AC23774" s="379"/>
    </row>
    <row r="23775" spans="29:29" x14ac:dyDescent="0.25">
      <c r="AC23775" s="379"/>
    </row>
    <row r="23776" spans="29:29" x14ac:dyDescent="0.25">
      <c r="AC23776" s="379"/>
    </row>
    <row r="23777" spans="29:29" x14ac:dyDescent="0.25">
      <c r="AC23777" s="379"/>
    </row>
    <row r="23778" spans="29:29" x14ac:dyDescent="0.25">
      <c r="AC23778" s="379"/>
    </row>
    <row r="23779" spans="29:29" x14ac:dyDescent="0.25">
      <c r="AC23779" s="379"/>
    </row>
    <row r="23780" spans="29:29" x14ac:dyDescent="0.25">
      <c r="AC23780" s="379"/>
    </row>
    <row r="23781" spans="29:29" x14ac:dyDescent="0.25">
      <c r="AC23781" s="379"/>
    </row>
    <row r="23782" spans="29:29" x14ac:dyDescent="0.25">
      <c r="AC23782" s="379"/>
    </row>
    <row r="23783" spans="29:29" x14ac:dyDescent="0.25">
      <c r="AC23783" s="379"/>
    </row>
    <row r="23784" spans="29:29" x14ac:dyDescent="0.25">
      <c r="AC23784" s="379"/>
    </row>
    <row r="23785" spans="29:29" x14ac:dyDescent="0.25">
      <c r="AC23785" s="379"/>
    </row>
    <row r="23786" spans="29:29" x14ac:dyDescent="0.25">
      <c r="AC23786" s="379"/>
    </row>
    <row r="23787" spans="29:29" x14ac:dyDescent="0.25">
      <c r="AC23787" s="379"/>
    </row>
    <row r="23788" spans="29:29" x14ac:dyDescent="0.25">
      <c r="AC23788" s="379"/>
    </row>
    <row r="23789" spans="29:29" x14ac:dyDescent="0.25">
      <c r="AC23789" s="379"/>
    </row>
    <row r="23790" spans="29:29" x14ac:dyDescent="0.25">
      <c r="AC23790" s="379"/>
    </row>
    <row r="23791" spans="29:29" x14ac:dyDescent="0.25">
      <c r="AC23791" s="379"/>
    </row>
    <row r="23792" spans="29:29" x14ac:dyDescent="0.25">
      <c r="AC23792" s="379"/>
    </row>
    <row r="23793" spans="29:29" x14ac:dyDescent="0.25">
      <c r="AC23793" s="379"/>
    </row>
    <row r="23794" spans="29:29" x14ac:dyDescent="0.25">
      <c r="AC23794" s="379"/>
    </row>
    <row r="23795" spans="29:29" x14ac:dyDescent="0.25">
      <c r="AC23795" s="379"/>
    </row>
    <row r="23796" spans="29:29" x14ac:dyDescent="0.25">
      <c r="AC23796" s="379"/>
    </row>
    <row r="23797" spans="29:29" x14ac:dyDescent="0.25">
      <c r="AC23797" s="379"/>
    </row>
    <row r="23798" spans="29:29" x14ac:dyDescent="0.25">
      <c r="AC23798" s="379"/>
    </row>
    <row r="23799" spans="29:29" x14ac:dyDescent="0.25">
      <c r="AC23799" s="379"/>
    </row>
    <row r="23800" spans="29:29" x14ac:dyDescent="0.25">
      <c r="AC23800" s="379"/>
    </row>
    <row r="23801" spans="29:29" x14ac:dyDescent="0.25">
      <c r="AC23801" s="379"/>
    </row>
    <row r="23802" spans="29:29" x14ac:dyDescent="0.25">
      <c r="AC23802" s="379"/>
    </row>
    <row r="23803" spans="29:29" x14ac:dyDescent="0.25">
      <c r="AC23803" s="379"/>
    </row>
    <row r="23804" spans="29:29" x14ac:dyDescent="0.25">
      <c r="AC23804" s="379"/>
    </row>
    <row r="23805" spans="29:29" x14ac:dyDescent="0.25">
      <c r="AC23805" s="379"/>
    </row>
    <row r="23806" spans="29:29" x14ac:dyDescent="0.25">
      <c r="AC23806" s="379"/>
    </row>
    <row r="23807" spans="29:29" x14ac:dyDescent="0.25">
      <c r="AC23807" s="379"/>
    </row>
    <row r="23808" spans="29:29" x14ac:dyDescent="0.25">
      <c r="AC23808" s="379"/>
    </row>
    <row r="23809" spans="29:29" x14ac:dyDescent="0.25">
      <c r="AC23809" s="379"/>
    </row>
    <row r="23810" spans="29:29" x14ac:dyDescent="0.25">
      <c r="AC23810" s="379"/>
    </row>
    <row r="23811" spans="29:29" x14ac:dyDescent="0.25">
      <c r="AC23811" s="379"/>
    </row>
    <row r="23812" spans="29:29" x14ac:dyDescent="0.25">
      <c r="AC23812" s="379"/>
    </row>
    <row r="23813" spans="29:29" x14ac:dyDescent="0.25">
      <c r="AC23813" s="379"/>
    </row>
    <row r="23814" spans="29:29" x14ac:dyDescent="0.25">
      <c r="AC23814" s="379"/>
    </row>
    <row r="23815" spans="29:29" x14ac:dyDescent="0.25">
      <c r="AC23815" s="379"/>
    </row>
    <row r="23816" spans="29:29" x14ac:dyDescent="0.25">
      <c r="AC23816" s="379"/>
    </row>
    <row r="23817" spans="29:29" x14ac:dyDescent="0.25">
      <c r="AC23817" s="379"/>
    </row>
    <row r="23818" spans="29:29" x14ac:dyDescent="0.25">
      <c r="AC23818" s="379"/>
    </row>
    <row r="23819" spans="29:29" x14ac:dyDescent="0.25">
      <c r="AC23819" s="379"/>
    </row>
    <row r="23820" spans="29:29" x14ac:dyDescent="0.25">
      <c r="AC23820" s="379"/>
    </row>
    <row r="23821" spans="29:29" x14ac:dyDescent="0.25">
      <c r="AC23821" s="379"/>
    </row>
    <row r="23822" spans="29:29" x14ac:dyDescent="0.25">
      <c r="AC23822" s="379"/>
    </row>
    <row r="23823" spans="29:29" x14ac:dyDescent="0.25">
      <c r="AC23823" s="379"/>
    </row>
    <row r="23824" spans="29:29" x14ac:dyDescent="0.25">
      <c r="AC23824" s="379"/>
    </row>
    <row r="23825" spans="29:29" x14ac:dyDescent="0.25">
      <c r="AC23825" s="379"/>
    </row>
    <row r="23826" spans="29:29" x14ac:dyDescent="0.25">
      <c r="AC23826" s="379"/>
    </row>
    <row r="23827" spans="29:29" x14ac:dyDescent="0.25">
      <c r="AC23827" s="379"/>
    </row>
    <row r="23828" spans="29:29" x14ac:dyDescent="0.25">
      <c r="AC23828" s="379"/>
    </row>
    <row r="23829" spans="29:29" x14ac:dyDescent="0.25">
      <c r="AC23829" s="379"/>
    </row>
    <row r="23830" spans="29:29" x14ac:dyDescent="0.25">
      <c r="AC23830" s="379"/>
    </row>
    <row r="23831" spans="29:29" x14ac:dyDescent="0.25">
      <c r="AC23831" s="379"/>
    </row>
    <row r="23832" spans="29:29" x14ac:dyDescent="0.25">
      <c r="AC23832" s="379"/>
    </row>
    <row r="23833" spans="29:29" x14ac:dyDescent="0.25">
      <c r="AC23833" s="379"/>
    </row>
    <row r="23834" spans="29:29" x14ac:dyDescent="0.25">
      <c r="AC23834" s="379"/>
    </row>
    <row r="23835" spans="29:29" x14ac:dyDescent="0.25">
      <c r="AC23835" s="379"/>
    </row>
    <row r="23836" spans="29:29" x14ac:dyDescent="0.25">
      <c r="AC23836" s="379"/>
    </row>
    <row r="23837" spans="29:29" x14ac:dyDescent="0.25">
      <c r="AC23837" s="379"/>
    </row>
    <row r="23838" spans="29:29" x14ac:dyDescent="0.25">
      <c r="AC23838" s="379"/>
    </row>
    <row r="23839" spans="29:29" x14ac:dyDescent="0.25">
      <c r="AC23839" s="379"/>
    </row>
    <row r="23840" spans="29:29" x14ac:dyDescent="0.25">
      <c r="AC23840" s="379"/>
    </row>
    <row r="23841" spans="29:29" x14ac:dyDescent="0.25">
      <c r="AC23841" s="379"/>
    </row>
    <row r="23842" spans="29:29" x14ac:dyDescent="0.25">
      <c r="AC23842" s="379"/>
    </row>
    <row r="23843" spans="29:29" x14ac:dyDescent="0.25">
      <c r="AC23843" s="379"/>
    </row>
    <row r="23844" spans="29:29" x14ac:dyDescent="0.25">
      <c r="AC23844" s="379"/>
    </row>
    <row r="23845" spans="29:29" x14ac:dyDescent="0.25">
      <c r="AC23845" s="379"/>
    </row>
    <row r="23846" spans="29:29" x14ac:dyDescent="0.25">
      <c r="AC23846" s="379"/>
    </row>
    <row r="23847" spans="29:29" x14ac:dyDescent="0.25">
      <c r="AC23847" s="379"/>
    </row>
    <row r="23848" spans="29:29" x14ac:dyDescent="0.25">
      <c r="AC23848" s="379"/>
    </row>
    <row r="23849" spans="29:29" x14ac:dyDescent="0.25">
      <c r="AC23849" s="379"/>
    </row>
    <row r="23850" spans="29:29" x14ac:dyDescent="0.25">
      <c r="AC23850" s="379"/>
    </row>
    <row r="23851" spans="29:29" x14ac:dyDescent="0.25">
      <c r="AC23851" s="379"/>
    </row>
    <row r="23852" spans="29:29" x14ac:dyDescent="0.25">
      <c r="AC23852" s="379"/>
    </row>
    <row r="23853" spans="29:29" x14ac:dyDescent="0.25">
      <c r="AC23853" s="379"/>
    </row>
    <row r="23854" spans="29:29" x14ac:dyDescent="0.25">
      <c r="AC23854" s="379"/>
    </row>
    <row r="23855" spans="29:29" x14ac:dyDescent="0.25">
      <c r="AC23855" s="379"/>
    </row>
    <row r="23856" spans="29:29" x14ac:dyDescent="0.25">
      <c r="AC23856" s="379"/>
    </row>
    <row r="23857" spans="29:29" x14ac:dyDescent="0.25">
      <c r="AC23857" s="379"/>
    </row>
    <row r="23858" spans="29:29" x14ac:dyDescent="0.25">
      <c r="AC23858" s="379"/>
    </row>
    <row r="23859" spans="29:29" x14ac:dyDescent="0.25">
      <c r="AC23859" s="379"/>
    </row>
    <row r="23860" spans="29:29" x14ac:dyDescent="0.25">
      <c r="AC23860" s="379"/>
    </row>
    <row r="23861" spans="29:29" x14ac:dyDescent="0.25">
      <c r="AC23861" s="379"/>
    </row>
    <row r="23862" spans="29:29" x14ac:dyDescent="0.25">
      <c r="AC23862" s="379"/>
    </row>
    <row r="23863" spans="29:29" x14ac:dyDescent="0.25">
      <c r="AC23863" s="379"/>
    </row>
    <row r="23864" spans="29:29" x14ac:dyDescent="0.25">
      <c r="AC23864" s="379"/>
    </row>
    <row r="23865" spans="29:29" x14ac:dyDescent="0.25">
      <c r="AC23865" s="379"/>
    </row>
    <row r="23866" spans="29:29" x14ac:dyDescent="0.25">
      <c r="AC23866" s="379"/>
    </row>
    <row r="23867" spans="29:29" x14ac:dyDescent="0.25">
      <c r="AC23867" s="379"/>
    </row>
    <row r="23868" spans="29:29" x14ac:dyDescent="0.25">
      <c r="AC23868" s="379"/>
    </row>
    <row r="23869" spans="29:29" x14ac:dyDescent="0.25">
      <c r="AC23869" s="379"/>
    </row>
    <row r="23870" spans="29:29" x14ac:dyDescent="0.25">
      <c r="AC23870" s="379"/>
    </row>
    <row r="23871" spans="29:29" x14ac:dyDescent="0.25">
      <c r="AC23871" s="379"/>
    </row>
    <row r="23872" spans="29:29" x14ac:dyDescent="0.25">
      <c r="AC23872" s="379"/>
    </row>
    <row r="23873" spans="29:29" x14ac:dyDescent="0.25">
      <c r="AC23873" s="379"/>
    </row>
    <row r="23874" spans="29:29" x14ac:dyDescent="0.25">
      <c r="AC23874" s="379"/>
    </row>
    <row r="23875" spans="29:29" x14ac:dyDescent="0.25">
      <c r="AC23875" s="379"/>
    </row>
    <row r="23876" spans="29:29" x14ac:dyDescent="0.25">
      <c r="AC23876" s="379"/>
    </row>
    <row r="23877" spans="29:29" x14ac:dyDescent="0.25">
      <c r="AC23877" s="379"/>
    </row>
    <row r="23878" spans="29:29" x14ac:dyDescent="0.25">
      <c r="AC23878" s="379"/>
    </row>
    <row r="23879" spans="29:29" x14ac:dyDescent="0.25">
      <c r="AC23879" s="379"/>
    </row>
    <row r="23880" spans="29:29" x14ac:dyDescent="0.25">
      <c r="AC23880" s="379"/>
    </row>
    <row r="23881" spans="29:29" x14ac:dyDescent="0.25">
      <c r="AC23881" s="379"/>
    </row>
    <row r="23882" spans="29:29" x14ac:dyDescent="0.25">
      <c r="AC23882" s="379"/>
    </row>
    <row r="23883" spans="29:29" x14ac:dyDescent="0.25">
      <c r="AC23883" s="379"/>
    </row>
    <row r="23884" spans="29:29" x14ac:dyDescent="0.25">
      <c r="AC23884" s="379"/>
    </row>
    <row r="23885" spans="29:29" x14ac:dyDescent="0.25">
      <c r="AC23885" s="379"/>
    </row>
    <row r="23886" spans="29:29" x14ac:dyDescent="0.25">
      <c r="AC23886" s="379"/>
    </row>
    <row r="23887" spans="29:29" x14ac:dyDescent="0.25">
      <c r="AC23887" s="379"/>
    </row>
    <row r="23888" spans="29:29" x14ac:dyDescent="0.25">
      <c r="AC23888" s="379"/>
    </row>
    <row r="23889" spans="29:29" x14ac:dyDescent="0.25">
      <c r="AC23889" s="379"/>
    </row>
    <row r="23890" spans="29:29" x14ac:dyDescent="0.25">
      <c r="AC23890" s="379"/>
    </row>
    <row r="23891" spans="29:29" x14ac:dyDescent="0.25">
      <c r="AC23891" s="379"/>
    </row>
    <row r="23892" spans="29:29" x14ac:dyDescent="0.25">
      <c r="AC23892" s="379"/>
    </row>
    <row r="23893" spans="29:29" x14ac:dyDescent="0.25">
      <c r="AC23893" s="379"/>
    </row>
    <row r="23894" spans="29:29" x14ac:dyDescent="0.25">
      <c r="AC23894" s="379"/>
    </row>
    <row r="23895" spans="29:29" x14ac:dyDescent="0.25">
      <c r="AC23895" s="379"/>
    </row>
    <row r="23896" spans="29:29" x14ac:dyDescent="0.25">
      <c r="AC23896" s="379"/>
    </row>
    <row r="23897" spans="29:29" x14ac:dyDescent="0.25">
      <c r="AC23897" s="379"/>
    </row>
    <row r="23898" spans="29:29" x14ac:dyDescent="0.25">
      <c r="AC23898" s="379"/>
    </row>
    <row r="23899" spans="29:29" x14ac:dyDescent="0.25">
      <c r="AC23899" s="379"/>
    </row>
    <row r="23900" spans="29:29" x14ac:dyDescent="0.25">
      <c r="AC23900" s="379"/>
    </row>
    <row r="23901" spans="29:29" x14ac:dyDescent="0.25">
      <c r="AC23901" s="379"/>
    </row>
    <row r="23902" spans="29:29" x14ac:dyDescent="0.25">
      <c r="AC23902" s="379"/>
    </row>
    <row r="23903" spans="29:29" x14ac:dyDescent="0.25">
      <c r="AC23903" s="379"/>
    </row>
    <row r="23904" spans="29:29" x14ac:dyDescent="0.25">
      <c r="AC23904" s="379"/>
    </row>
    <row r="23905" spans="29:29" x14ac:dyDescent="0.25">
      <c r="AC23905" s="379"/>
    </row>
    <row r="23906" spans="29:29" x14ac:dyDescent="0.25">
      <c r="AC23906" s="379"/>
    </row>
    <row r="23907" spans="29:29" x14ac:dyDescent="0.25">
      <c r="AC23907" s="379"/>
    </row>
    <row r="23908" spans="29:29" x14ac:dyDescent="0.25">
      <c r="AC23908" s="379"/>
    </row>
    <row r="23909" spans="29:29" x14ac:dyDescent="0.25">
      <c r="AC23909" s="379"/>
    </row>
    <row r="23910" spans="29:29" x14ac:dyDescent="0.25">
      <c r="AC23910" s="379"/>
    </row>
    <row r="23911" spans="29:29" x14ac:dyDescent="0.25">
      <c r="AC23911" s="379"/>
    </row>
    <row r="23912" spans="29:29" x14ac:dyDescent="0.25">
      <c r="AC23912" s="379"/>
    </row>
    <row r="23913" spans="29:29" x14ac:dyDescent="0.25">
      <c r="AC23913" s="379"/>
    </row>
    <row r="23914" spans="29:29" x14ac:dyDescent="0.25">
      <c r="AC23914" s="379"/>
    </row>
    <row r="23915" spans="29:29" x14ac:dyDescent="0.25">
      <c r="AC23915" s="379"/>
    </row>
    <row r="23916" spans="29:29" x14ac:dyDescent="0.25">
      <c r="AC23916" s="379"/>
    </row>
    <row r="23917" spans="29:29" x14ac:dyDescent="0.25">
      <c r="AC23917" s="379"/>
    </row>
    <row r="23918" spans="29:29" x14ac:dyDescent="0.25">
      <c r="AC23918" s="379"/>
    </row>
    <row r="23919" spans="29:29" x14ac:dyDescent="0.25">
      <c r="AC23919" s="379"/>
    </row>
    <row r="23920" spans="29:29" x14ac:dyDescent="0.25">
      <c r="AC23920" s="379"/>
    </row>
    <row r="23921" spans="29:29" x14ac:dyDescent="0.25">
      <c r="AC23921" s="379"/>
    </row>
    <row r="23922" spans="29:29" x14ac:dyDescent="0.25">
      <c r="AC23922" s="379"/>
    </row>
    <row r="23923" spans="29:29" x14ac:dyDescent="0.25">
      <c r="AC23923" s="379"/>
    </row>
    <row r="23924" spans="29:29" x14ac:dyDescent="0.25">
      <c r="AC23924" s="379"/>
    </row>
    <row r="23925" spans="29:29" x14ac:dyDescent="0.25">
      <c r="AC23925" s="379"/>
    </row>
    <row r="23926" spans="29:29" x14ac:dyDescent="0.25">
      <c r="AC23926" s="379"/>
    </row>
    <row r="23927" spans="29:29" x14ac:dyDescent="0.25">
      <c r="AC23927" s="379"/>
    </row>
    <row r="23928" spans="29:29" x14ac:dyDescent="0.25">
      <c r="AC23928" s="379"/>
    </row>
    <row r="23929" spans="29:29" x14ac:dyDescent="0.25">
      <c r="AC23929" s="379"/>
    </row>
    <row r="23930" spans="29:29" x14ac:dyDescent="0.25">
      <c r="AC23930" s="379"/>
    </row>
    <row r="23931" spans="29:29" x14ac:dyDescent="0.25">
      <c r="AC23931" s="379"/>
    </row>
    <row r="23932" spans="29:29" x14ac:dyDescent="0.25">
      <c r="AC23932" s="379"/>
    </row>
    <row r="23933" spans="29:29" x14ac:dyDescent="0.25">
      <c r="AC23933" s="379"/>
    </row>
    <row r="23934" spans="29:29" x14ac:dyDescent="0.25">
      <c r="AC23934" s="379"/>
    </row>
    <row r="23935" spans="29:29" x14ac:dyDescent="0.25">
      <c r="AC23935" s="379"/>
    </row>
    <row r="23936" spans="29:29" x14ac:dyDescent="0.25">
      <c r="AC23936" s="379"/>
    </row>
    <row r="23937" spans="29:29" x14ac:dyDescent="0.25">
      <c r="AC23937" s="379"/>
    </row>
    <row r="23938" spans="29:29" x14ac:dyDescent="0.25">
      <c r="AC23938" s="379"/>
    </row>
    <row r="23939" spans="29:29" x14ac:dyDescent="0.25">
      <c r="AC23939" s="379"/>
    </row>
    <row r="23940" spans="29:29" x14ac:dyDescent="0.25">
      <c r="AC23940" s="379"/>
    </row>
    <row r="23941" spans="29:29" x14ac:dyDescent="0.25">
      <c r="AC23941" s="379"/>
    </row>
    <row r="23942" spans="29:29" x14ac:dyDescent="0.25">
      <c r="AC23942" s="379"/>
    </row>
    <row r="23943" spans="29:29" x14ac:dyDescent="0.25">
      <c r="AC23943" s="379"/>
    </row>
    <row r="23944" spans="29:29" x14ac:dyDescent="0.25">
      <c r="AC23944" s="379"/>
    </row>
    <row r="23945" spans="29:29" x14ac:dyDescent="0.25">
      <c r="AC23945" s="379"/>
    </row>
    <row r="23946" spans="29:29" x14ac:dyDescent="0.25">
      <c r="AC23946" s="379"/>
    </row>
    <row r="23947" spans="29:29" x14ac:dyDescent="0.25">
      <c r="AC23947" s="379"/>
    </row>
    <row r="23948" spans="29:29" x14ac:dyDescent="0.25">
      <c r="AC23948" s="379"/>
    </row>
    <row r="23949" spans="29:29" x14ac:dyDescent="0.25">
      <c r="AC23949" s="379"/>
    </row>
    <row r="23950" spans="29:29" x14ac:dyDescent="0.25">
      <c r="AC23950" s="379"/>
    </row>
    <row r="23951" spans="29:29" x14ac:dyDescent="0.25">
      <c r="AC23951" s="379"/>
    </row>
    <row r="23952" spans="29:29" x14ac:dyDescent="0.25">
      <c r="AC23952" s="379"/>
    </row>
    <row r="23953" spans="29:29" x14ac:dyDescent="0.25">
      <c r="AC23953" s="379"/>
    </row>
    <row r="23954" spans="29:29" x14ac:dyDescent="0.25">
      <c r="AC23954" s="379"/>
    </row>
    <row r="23955" spans="29:29" x14ac:dyDescent="0.25">
      <c r="AC23955" s="379"/>
    </row>
    <row r="23956" spans="29:29" x14ac:dyDescent="0.25">
      <c r="AC23956" s="379"/>
    </row>
    <row r="23957" spans="29:29" x14ac:dyDescent="0.25">
      <c r="AC23957" s="379"/>
    </row>
    <row r="23958" spans="29:29" x14ac:dyDescent="0.25">
      <c r="AC23958" s="379"/>
    </row>
    <row r="23959" spans="29:29" x14ac:dyDescent="0.25">
      <c r="AC23959" s="379"/>
    </row>
    <row r="23960" spans="29:29" x14ac:dyDescent="0.25">
      <c r="AC23960" s="379"/>
    </row>
    <row r="23961" spans="29:29" x14ac:dyDescent="0.25">
      <c r="AC23961" s="379"/>
    </row>
    <row r="23962" spans="29:29" x14ac:dyDescent="0.25">
      <c r="AC23962" s="379"/>
    </row>
    <row r="23963" spans="29:29" x14ac:dyDescent="0.25">
      <c r="AC23963" s="379"/>
    </row>
    <row r="23964" spans="29:29" x14ac:dyDescent="0.25">
      <c r="AC23964" s="379"/>
    </row>
    <row r="23965" spans="29:29" x14ac:dyDescent="0.25">
      <c r="AC23965" s="379"/>
    </row>
    <row r="23966" spans="29:29" x14ac:dyDescent="0.25">
      <c r="AC23966" s="379"/>
    </row>
    <row r="23967" spans="29:29" x14ac:dyDescent="0.25">
      <c r="AC23967" s="379"/>
    </row>
    <row r="23968" spans="29:29" x14ac:dyDescent="0.25">
      <c r="AC23968" s="379"/>
    </row>
    <row r="23969" spans="29:29" x14ac:dyDescent="0.25">
      <c r="AC23969" s="379"/>
    </row>
    <row r="23970" spans="29:29" x14ac:dyDescent="0.25">
      <c r="AC23970" s="379"/>
    </row>
    <row r="23971" spans="29:29" x14ac:dyDescent="0.25">
      <c r="AC23971" s="379"/>
    </row>
    <row r="23972" spans="29:29" x14ac:dyDescent="0.25">
      <c r="AC23972" s="379"/>
    </row>
    <row r="23973" spans="29:29" x14ac:dyDescent="0.25">
      <c r="AC23973" s="379"/>
    </row>
    <row r="23974" spans="29:29" x14ac:dyDescent="0.25">
      <c r="AC23974" s="379"/>
    </row>
    <row r="23975" spans="29:29" x14ac:dyDescent="0.25">
      <c r="AC23975" s="379"/>
    </row>
    <row r="23976" spans="29:29" x14ac:dyDescent="0.25">
      <c r="AC23976" s="379"/>
    </row>
    <row r="23977" spans="29:29" x14ac:dyDescent="0.25">
      <c r="AC23977" s="379"/>
    </row>
    <row r="23978" spans="29:29" x14ac:dyDescent="0.25">
      <c r="AC23978" s="379"/>
    </row>
    <row r="23979" spans="29:29" x14ac:dyDescent="0.25">
      <c r="AC23979" s="379"/>
    </row>
    <row r="23980" spans="29:29" x14ac:dyDescent="0.25">
      <c r="AC23980" s="379"/>
    </row>
    <row r="23981" spans="29:29" x14ac:dyDescent="0.25">
      <c r="AC23981" s="379"/>
    </row>
    <row r="23982" spans="29:29" x14ac:dyDescent="0.25">
      <c r="AC23982" s="379"/>
    </row>
    <row r="23983" spans="29:29" x14ac:dyDescent="0.25">
      <c r="AC23983" s="379"/>
    </row>
    <row r="23984" spans="29:29" x14ac:dyDescent="0.25">
      <c r="AC23984" s="379"/>
    </row>
    <row r="23985" spans="29:29" x14ac:dyDescent="0.25">
      <c r="AC23985" s="379"/>
    </row>
    <row r="23986" spans="29:29" x14ac:dyDescent="0.25">
      <c r="AC23986" s="379"/>
    </row>
    <row r="23987" spans="29:29" x14ac:dyDescent="0.25">
      <c r="AC23987" s="379"/>
    </row>
    <row r="23988" spans="29:29" x14ac:dyDescent="0.25">
      <c r="AC23988" s="379"/>
    </row>
    <row r="23989" spans="29:29" x14ac:dyDescent="0.25">
      <c r="AC23989" s="379"/>
    </row>
    <row r="23990" spans="29:29" x14ac:dyDescent="0.25">
      <c r="AC23990" s="379"/>
    </row>
    <row r="23991" spans="29:29" x14ac:dyDescent="0.25">
      <c r="AC23991" s="379"/>
    </row>
    <row r="23992" spans="29:29" x14ac:dyDescent="0.25">
      <c r="AC23992" s="379"/>
    </row>
    <row r="23993" spans="29:29" x14ac:dyDescent="0.25">
      <c r="AC23993" s="379"/>
    </row>
    <row r="23994" spans="29:29" x14ac:dyDescent="0.25">
      <c r="AC23994" s="379"/>
    </row>
    <row r="23995" spans="29:29" x14ac:dyDescent="0.25">
      <c r="AC23995" s="379"/>
    </row>
    <row r="23996" spans="29:29" x14ac:dyDescent="0.25">
      <c r="AC23996" s="379"/>
    </row>
    <row r="23997" spans="29:29" x14ac:dyDescent="0.25">
      <c r="AC23997" s="379"/>
    </row>
    <row r="23998" spans="29:29" x14ac:dyDescent="0.25">
      <c r="AC23998" s="379"/>
    </row>
    <row r="23999" spans="29:29" x14ac:dyDescent="0.25">
      <c r="AC23999" s="379"/>
    </row>
    <row r="24000" spans="29:29" x14ac:dyDescent="0.25">
      <c r="AC24000" s="379"/>
    </row>
    <row r="24001" spans="29:29" x14ac:dyDescent="0.25">
      <c r="AC24001" s="379"/>
    </row>
    <row r="24002" spans="29:29" x14ac:dyDescent="0.25">
      <c r="AC24002" s="379"/>
    </row>
    <row r="24003" spans="29:29" x14ac:dyDescent="0.25">
      <c r="AC24003" s="379"/>
    </row>
    <row r="24004" spans="29:29" x14ac:dyDescent="0.25">
      <c r="AC24004" s="379"/>
    </row>
    <row r="24005" spans="29:29" x14ac:dyDescent="0.25">
      <c r="AC24005" s="379"/>
    </row>
    <row r="24006" spans="29:29" x14ac:dyDescent="0.25">
      <c r="AC24006" s="379"/>
    </row>
    <row r="24007" spans="29:29" x14ac:dyDescent="0.25">
      <c r="AC24007" s="379"/>
    </row>
    <row r="24008" spans="29:29" x14ac:dyDescent="0.25">
      <c r="AC24008" s="379"/>
    </row>
    <row r="24009" spans="29:29" x14ac:dyDescent="0.25">
      <c r="AC24009" s="379"/>
    </row>
    <row r="24010" spans="29:29" x14ac:dyDescent="0.25">
      <c r="AC24010" s="379"/>
    </row>
    <row r="24011" spans="29:29" x14ac:dyDescent="0.25">
      <c r="AC24011" s="379"/>
    </row>
    <row r="24012" spans="29:29" x14ac:dyDescent="0.25">
      <c r="AC24012" s="379"/>
    </row>
    <row r="24013" spans="29:29" x14ac:dyDescent="0.25">
      <c r="AC24013" s="379"/>
    </row>
    <row r="24014" spans="29:29" x14ac:dyDescent="0.25">
      <c r="AC24014" s="379"/>
    </row>
    <row r="24015" spans="29:29" x14ac:dyDescent="0.25">
      <c r="AC24015" s="379"/>
    </row>
    <row r="24016" spans="29:29" x14ac:dyDescent="0.25">
      <c r="AC24016" s="379"/>
    </row>
    <row r="24017" spans="29:29" x14ac:dyDescent="0.25">
      <c r="AC24017" s="379"/>
    </row>
    <row r="24018" spans="29:29" x14ac:dyDescent="0.25">
      <c r="AC24018" s="379"/>
    </row>
    <row r="24019" spans="29:29" x14ac:dyDescent="0.25">
      <c r="AC24019" s="379"/>
    </row>
    <row r="24020" spans="29:29" x14ac:dyDescent="0.25">
      <c r="AC24020" s="379"/>
    </row>
    <row r="24021" spans="29:29" x14ac:dyDescent="0.25">
      <c r="AC24021" s="379"/>
    </row>
    <row r="24022" spans="29:29" x14ac:dyDescent="0.25">
      <c r="AC24022" s="379"/>
    </row>
    <row r="24023" spans="29:29" x14ac:dyDescent="0.25">
      <c r="AC24023" s="379"/>
    </row>
    <row r="24024" spans="29:29" x14ac:dyDescent="0.25">
      <c r="AC24024" s="379"/>
    </row>
    <row r="24025" spans="29:29" x14ac:dyDescent="0.25">
      <c r="AC24025" s="379"/>
    </row>
    <row r="24026" spans="29:29" x14ac:dyDescent="0.25">
      <c r="AC24026" s="379"/>
    </row>
    <row r="24027" spans="29:29" x14ac:dyDescent="0.25">
      <c r="AC24027" s="379"/>
    </row>
    <row r="24028" spans="29:29" x14ac:dyDescent="0.25">
      <c r="AC24028" s="379"/>
    </row>
    <row r="24029" spans="29:29" x14ac:dyDescent="0.25">
      <c r="AC24029" s="379"/>
    </row>
    <row r="24030" spans="29:29" x14ac:dyDescent="0.25">
      <c r="AC24030" s="379"/>
    </row>
    <row r="24031" spans="29:29" x14ac:dyDescent="0.25">
      <c r="AC24031" s="379"/>
    </row>
    <row r="24032" spans="29:29" x14ac:dyDescent="0.25">
      <c r="AC24032" s="379"/>
    </row>
    <row r="24033" spans="29:29" x14ac:dyDescent="0.25">
      <c r="AC24033" s="379"/>
    </row>
    <row r="24034" spans="29:29" x14ac:dyDescent="0.25">
      <c r="AC24034" s="379"/>
    </row>
    <row r="24035" spans="29:29" x14ac:dyDescent="0.25">
      <c r="AC24035" s="379"/>
    </row>
    <row r="24036" spans="29:29" x14ac:dyDescent="0.25">
      <c r="AC24036" s="379"/>
    </row>
    <row r="24037" spans="29:29" x14ac:dyDescent="0.25">
      <c r="AC24037" s="379"/>
    </row>
    <row r="24038" spans="29:29" x14ac:dyDescent="0.25">
      <c r="AC24038" s="379"/>
    </row>
    <row r="24039" spans="29:29" x14ac:dyDescent="0.25">
      <c r="AC24039" s="379"/>
    </row>
    <row r="24040" spans="29:29" x14ac:dyDescent="0.25">
      <c r="AC24040" s="379"/>
    </row>
    <row r="24041" spans="29:29" x14ac:dyDescent="0.25">
      <c r="AC24041" s="379"/>
    </row>
    <row r="24042" spans="29:29" x14ac:dyDescent="0.25">
      <c r="AC24042" s="379"/>
    </row>
    <row r="24043" spans="29:29" x14ac:dyDescent="0.25">
      <c r="AC24043" s="379"/>
    </row>
    <row r="24044" spans="29:29" x14ac:dyDescent="0.25">
      <c r="AC24044" s="379"/>
    </row>
    <row r="24045" spans="29:29" x14ac:dyDescent="0.25">
      <c r="AC24045" s="379"/>
    </row>
    <row r="24046" spans="29:29" x14ac:dyDescent="0.25">
      <c r="AC24046" s="379"/>
    </row>
    <row r="24047" spans="29:29" x14ac:dyDescent="0.25">
      <c r="AC24047" s="379"/>
    </row>
    <row r="24048" spans="29:29" x14ac:dyDescent="0.25">
      <c r="AC24048" s="379"/>
    </row>
    <row r="24049" spans="29:29" x14ac:dyDescent="0.25">
      <c r="AC24049" s="379"/>
    </row>
    <row r="24050" spans="29:29" x14ac:dyDescent="0.25">
      <c r="AC24050" s="379"/>
    </row>
    <row r="24051" spans="29:29" x14ac:dyDescent="0.25">
      <c r="AC24051" s="379"/>
    </row>
    <row r="24052" spans="29:29" x14ac:dyDescent="0.25">
      <c r="AC24052" s="379"/>
    </row>
    <row r="24053" spans="29:29" x14ac:dyDescent="0.25">
      <c r="AC24053" s="379"/>
    </row>
    <row r="24054" spans="29:29" x14ac:dyDescent="0.25">
      <c r="AC24054" s="379"/>
    </row>
    <row r="24055" spans="29:29" x14ac:dyDescent="0.25">
      <c r="AC24055" s="379"/>
    </row>
    <row r="24056" spans="29:29" x14ac:dyDescent="0.25">
      <c r="AC24056" s="379"/>
    </row>
    <row r="24057" spans="29:29" x14ac:dyDescent="0.25">
      <c r="AC24057" s="379"/>
    </row>
    <row r="24058" spans="29:29" x14ac:dyDescent="0.25">
      <c r="AC24058" s="379"/>
    </row>
    <row r="24059" spans="29:29" x14ac:dyDescent="0.25">
      <c r="AC24059" s="379"/>
    </row>
    <row r="24060" spans="29:29" x14ac:dyDescent="0.25">
      <c r="AC24060" s="379"/>
    </row>
    <row r="24061" spans="29:29" x14ac:dyDescent="0.25">
      <c r="AC24061" s="379"/>
    </row>
    <row r="24062" spans="29:29" x14ac:dyDescent="0.25">
      <c r="AC24062" s="379"/>
    </row>
    <row r="24063" spans="29:29" x14ac:dyDescent="0.25">
      <c r="AC24063" s="379"/>
    </row>
    <row r="24064" spans="29:29" x14ac:dyDescent="0.25">
      <c r="AC24064" s="379"/>
    </row>
    <row r="24065" spans="29:29" x14ac:dyDescent="0.25">
      <c r="AC24065" s="379"/>
    </row>
    <row r="24066" spans="29:29" x14ac:dyDescent="0.25">
      <c r="AC24066" s="379"/>
    </row>
    <row r="24067" spans="29:29" x14ac:dyDescent="0.25">
      <c r="AC24067" s="379"/>
    </row>
    <row r="24068" spans="29:29" x14ac:dyDescent="0.25">
      <c r="AC24068" s="379"/>
    </row>
    <row r="24069" spans="29:29" x14ac:dyDescent="0.25">
      <c r="AC24069" s="379"/>
    </row>
    <row r="24070" spans="29:29" x14ac:dyDescent="0.25">
      <c r="AC24070" s="379"/>
    </row>
    <row r="24071" spans="29:29" x14ac:dyDescent="0.25">
      <c r="AC24071" s="379"/>
    </row>
    <row r="24072" spans="29:29" x14ac:dyDescent="0.25">
      <c r="AC24072" s="379"/>
    </row>
    <row r="24073" spans="29:29" x14ac:dyDescent="0.25">
      <c r="AC24073" s="379"/>
    </row>
    <row r="24074" spans="29:29" x14ac:dyDescent="0.25">
      <c r="AC24074" s="379"/>
    </row>
    <row r="24075" spans="29:29" x14ac:dyDescent="0.25">
      <c r="AC24075" s="379"/>
    </row>
    <row r="24076" spans="29:29" x14ac:dyDescent="0.25">
      <c r="AC24076" s="379"/>
    </row>
    <row r="24077" spans="29:29" x14ac:dyDescent="0.25">
      <c r="AC24077" s="379"/>
    </row>
    <row r="24078" spans="29:29" x14ac:dyDescent="0.25">
      <c r="AC24078" s="379"/>
    </row>
    <row r="24079" spans="29:29" x14ac:dyDescent="0.25">
      <c r="AC24079" s="379"/>
    </row>
    <row r="24080" spans="29:29" x14ac:dyDescent="0.25">
      <c r="AC24080" s="379"/>
    </row>
    <row r="24081" spans="29:29" x14ac:dyDescent="0.25">
      <c r="AC24081" s="379"/>
    </row>
    <row r="24082" spans="29:29" x14ac:dyDescent="0.25">
      <c r="AC24082" s="379"/>
    </row>
    <row r="24083" spans="29:29" x14ac:dyDescent="0.25">
      <c r="AC24083" s="379"/>
    </row>
    <row r="24084" spans="29:29" x14ac:dyDescent="0.25">
      <c r="AC24084" s="379"/>
    </row>
    <row r="24085" spans="29:29" x14ac:dyDescent="0.25">
      <c r="AC24085" s="379"/>
    </row>
    <row r="24086" spans="29:29" x14ac:dyDescent="0.25">
      <c r="AC24086" s="379"/>
    </row>
    <row r="24087" spans="29:29" x14ac:dyDescent="0.25">
      <c r="AC24087" s="379"/>
    </row>
    <row r="24088" spans="29:29" x14ac:dyDescent="0.25">
      <c r="AC24088" s="379"/>
    </row>
    <row r="24089" spans="29:29" x14ac:dyDescent="0.25">
      <c r="AC24089" s="379"/>
    </row>
    <row r="24090" spans="29:29" x14ac:dyDescent="0.25">
      <c r="AC24090" s="379"/>
    </row>
    <row r="24091" spans="29:29" x14ac:dyDescent="0.25">
      <c r="AC24091" s="379"/>
    </row>
    <row r="24092" spans="29:29" x14ac:dyDescent="0.25">
      <c r="AC24092" s="379"/>
    </row>
    <row r="24093" spans="29:29" x14ac:dyDescent="0.25">
      <c r="AC24093" s="379"/>
    </row>
    <row r="24094" spans="29:29" x14ac:dyDescent="0.25">
      <c r="AC24094" s="379"/>
    </row>
    <row r="24095" spans="29:29" x14ac:dyDescent="0.25">
      <c r="AC24095" s="379"/>
    </row>
    <row r="24096" spans="29:29" x14ac:dyDescent="0.25">
      <c r="AC24096" s="379"/>
    </row>
    <row r="24097" spans="29:29" x14ac:dyDescent="0.25">
      <c r="AC24097" s="379"/>
    </row>
    <row r="24098" spans="29:29" x14ac:dyDescent="0.25">
      <c r="AC24098" s="379"/>
    </row>
    <row r="24099" spans="29:29" x14ac:dyDescent="0.25">
      <c r="AC24099" s="379"/>
    </row>
    <row r="24100" spans="29:29" x14ac:dyDescent="0.25">
      <c r="AC24100" s="379"/>
    </row>
    <row r="24101" spans="29:29" x14ac:dyDescent="0.25">
      <c r="AC24101" s="379"/>
    </row>
    <row r="24102" spans="29:29" x14ac:dyDescent="0.25">
      <c r="AC24102" s="379"/>
    </row>
    <row r="24103" spans="29:29" x14ac:dyDescent="0.25">
      <c r="AC24103" s="379"/>
    </row>
    <row r="24104" spans="29:29" x14ac:dyDescent="0.25">
      <c r="AC24104" s="379"/>
    </row>
    <row r="24105" spans="29:29" x14ac:dyDescent="0.25">
      <c r="AC24105" s="379"/>
    </row>
    <row r="24106" spans="29:29" x14ac:dyDescent="0.25">
      <c r="AC24106" s="379"/>
    </row>
    <row r="24107" spans="29:29" x14ac:dyDescent="0.25">
      <c r="AC24107" s="379"/>
    </row>
    <row r="24108" spans="29:29" x14ac:dyDescent="0.25">
      <c r="AC24108" s="379"/>
    </row>
    <row r="24109" spans="29:29" x14ac:dyDescent="0.25">
      <c r="AC24109" s="379"/>
    </row>
    <row r="24110" spans="29:29" x14ac:dyDescent="0.25">
      <c r="AC24110" s="379"/>
    </row>
    <row r="24111" spans="29:29" x14ac:dyDescent="0.25">
      <c r="AC24111" s="379"/>
    </row>
    <row r="24112" spans="29:29" x14ac:dyDescent="0.25">
      <c r="AC24112" s="379"/>
    </row>
    <row r="24113" spans="29:29" x14ac:dyDescent="0.25">
      <c r="AC24113" s="379"/>
    </row>
    <row r="24114" spans="29:29" x14ac:dyDescent="0.25">
      <c r="AC24114" s="379"/>
    </row>
    <row r="24115" spans="29:29" x14ac:dyDescent="0.25">
      <c r="AC24115" s="379"/>
    </row>
    <row r="24116" spans="29:29" x14ac:dyDescent="0.25">
      <c r="AC24116" s="379"/>
    </row>
    <row r="24117" spans="29:29" x14ac:dyDescent="0.25">
      <c r="AC24117" s="379"/>
    </row>
    <row r="24118" spans="29:29" x14ac:dyDescent="0.25">
      <c r="AC24118" s="379"/>
    </row>
    <row r="24119" spans="29:29" x14ac:dyDescent="0.25">
      <c r="AC24119" s="379"/>
    </row>
    <row r="24120" spans="29:29" x14ac:dyDescent="0.25">
      <c r="AC24120" s="379"/>
    </row>
    <row r="24121" spans="29:29" x14ac:dyDescent="0.25">
      <c r="AC24121" s="379"/>
    </row>
    <row r="24122" spans="29:29" x14ac:dyDescent="0.25">
      <c r="AC24122" s="379"/>
    </row>
    <row r="24123" spans="29:29" x14ac:dyDescent="0.25">
      <c r="AC24123" s="379"/>
    </row>
    <row r="24124" spans="29:29" x14ac:dyDescent="0.25">
      <c r="AC24124" s="379"/>
    </row>
    <row r="24125" spans="29:29" x14ac:dyDescent="0.25">
      <c r="AC24125" s="379"/>
    </row>
    <row r="24126" spans="29:29" x14ac:dyDescent="0.25">
      <c r="AC24126" s="379"/>
    </row>
    <row r="24127" spans="29:29" x14ac:dyDescent="0.25">
      <c r="AC24127" s="379"/>
    </row>
    <row r="24128" spans="29:29" x14ac:dyDescent="0.25">
      <c r="AC24128" s="379"/>
    </row>
    <row r="24129" spans="29:29" x14ac:dyDescent="0.25">
      <c r="AC24129" s="379"/>
    </row>
    <row r="24130" spans="29:29" x14ac:dyDescent="0.25">
      <c r="AC24130" s="379"/>
    </row>
    <row r="24131" spans="29:29" x14ac:dyDescent="0.25">
      <c r="AC24131" s="379"/>
    </row>
    <row r="24132" spans="29:29" x14ac:dyDescent="0.25">
      <c r="AC24132" s="379"/>
    </row>
    <row r="24133" spans="29:29" x14ac:dyDescent="0.25">
      <c r="AC24133" s="379"/>
    </row>
    <row r="24134" spans="29:29" x14ac:dyDescent="0.25">
      <c r="AC24134" s="379"/>
    </row>
    <row r="24135" spans="29:29" x14ac:dyDescent="0.25">
      <c r="AC24135" s="379"/>
    </row>
    <row r="24136" spans="29:29" x14ac:dyDescent="0.25">
      <c r="AC24136" s="379"/>
    </row>
    <row r="24137" spans="29:29" x14ac:dyDescent="0.25">
      <c r="AC24137" s="379"/>
    </row>
    <row r="24138" spans="29:29" x14ac:dyDescent="0.25">
      <c r="AC24138" s="379"/>
    </row>
    <row r="24139" spans="29:29" x14ac:dyDescent="0.25">
      <c r="AC24139" s="379"/>
    </row>
    <row r="24140" spans="29:29" x14ac:dyDescent="0.25">
      <c r="AC24140" s="379"/>
    </row>
    <row r="24141" spans="29:29" x14ac:dyDescent="0.25">
      <c r="AC24141" s="379"/>
    </row>
    <row r="24142" spans="29:29" x14ac:dyDescent="0.25">
      <c r="AC24142" s="379"/>
    </row>
    <row r="24143" spans="29:29" x14ac:dyDescent="0.25">
      <c r="AC24143" s="379"/>
    </row>
    <row r="24144" spans="29:29" x14ac:dyDescent="0.25">
      <c r="AC24144" s="379"/>
    </row>
    <row r="24145" spans="29:29" x14ac:dyDescent="0.25">
      <c r="AC24145" s="379"/>
    </row>
    <row r="24146" spans="29:29" x14ac:dyDescent="0.25">
      <c r="AC24146" s="379"/>
    </row>
    <row r="24147" spans="29:29" x14ac:dyDescent="0.25">
      <c r="AC24147" s="379"/>
    </row>
    <row r="24148" spans="29:29" x14ac:dyDescent="0.25">
      <c r="AC24148" s="379"/>
    </row>
    <row r="24149" spans="29:29" x14ac:dyDescent="0.25">
      <c r="AC24149" s="379"/>
    </row>
    <row r="24150" spans="29:29" x14ac:dyDescent="0.25">
      <c r="AC24150" s="379"/>
    </row>
    <row r="24151" spans="29:29" x14ac:dyDescent="0.25">
      <c r="AC24151" s="379"/>
    </row>
    <row r="24152" spans="29:29" x14ac:dyDescent="0.25">
      <c r="AC24152" s="379"/>
    </row>
    <row r="24153" spans="29:29" x14ac:dyDescent="0.25">
      <c r="AC24153" s="379"/>
    </row>
    <row r="24154" spans="29:29" x14ac:dyDescent="0.25">
      <c r="AC24154" s="379"/>
    </row>
    <row r="24155" spans="29:29" x14ac:dyDescent="0.25">
      <c r="AC24155" s="379"/>
    </row>
    <row r="24156" spans="29:29" x14ac:dyDescent="0.25">
      <c r="AC24156" s="379"/>
    </row>
    <row r="24157" spans="29:29" x14ac:dyDescent="0.25">
      <c r="AC24157" s="379"/>
    </row>
    <row r="24158" spans="29:29" x14ac:dyDescent="0.25">
      <c r="AC24158" s="379"/>
    </row>
    <row r="24159" spans="29:29" x14ac:dyDescent="0.25">
      <c r="AC24159" s="379"/>
    </row>
    <row r="24160" spans="29:29" x14ac:dyDescent="0.25">
      <c r="AC24160" s="379"/>
    </row>
    <row r="24161" spans="29:29" x14ac:dyDescent="0.25">
      <c r="AC24161" s="379"/>
    </row>
    <row r="24162" spans="29:29" x14ac:dyDescent="0.25">
      <c r="AC24162" s="379"/>
    </row>
    <row r="24163" spans="29:29" x14ac:dyDescent="0.25">
      <c r="AC24163" s="379"/>
    </row>
    <row r="24164" spans="29:29" x14ac:dyDescent="0.25">
      <c r="AC24164" s="379"/>
    </row>
    <row r="24165" spans="29:29" x14ac:dyDescent="0.25">
      <c r="AC24165" s="379"/>
    </row>
    <row r="24166" spans="29:29" x14ac:dyDescent="0.25">
      <c r="AC24166" s="379"/>
    </row>
    <row r="24167" spans="29:29" x14ac:dyDescent="0.25">
      <c r="AC24167" s="379"/>
    </row>
    <row r="24168" spans="29:29" x14ac:dyDescent="0.25">
      <c r="AC24168" s="379"/>
    </row>
    <row r="24169" spans="29:29" x14ac:dyDescent="0.25">
      <c r="AC24169" s="379"/>
    </row>
    <row r="24170" spans="29:29" x14ac:dyDescent="0.25">
      <c r="AC24170" s="379"/>
    </row>
    <row r="24171" spans="29:29" x14ac:dyDescent="0.25">
      <c r="AC24171" s="379"/>
    </row>
    <row r="24172" spans="29:29" x14ac:dyDescent="0.25">
      <c r="AC24172" s="379"/>
    </row>
    <row r="24173" spans="29:29" x14ac:dyDescent="0.25">
      <c r="AC24173" s="379"/>
    </row>
    <row r="24174" spans="29:29" x14ac:dyDescent="0.25">
      <c r="AC24174" s="379"/>
    </row>
    <row r="24175" spans="29:29" x14ac:dyDescent="0.25">
      <c r="AC24175" s="379"/>
    </row>
    <row r="24176" spans="29:29" x14ac:dyDescent="0.25">
      <c r="AC24176" s="379"/>
    </row>
    <row r="24177" spans="29:29" x14ac:dyDescent="0.25">
      <c r="AC24177" s="379"/>
    </row>
    <row r="24178" spans="29:29" x14ac:dyDescent="0.25">
      <c r="AC24178" s="379"/>
    </row>
    <row r="24179" spans="29:29" x14ac:dyDescent="0.25">
      <c r="AC24179" s="379"/>
    </row>
    <row r="24180" spans="29:29" x14ac:dyDescent="0.25">
      <c r="AC24180" s="379"/>
    </row>
    <row r="24181" spans="29:29" x14ac:dyDescent="0.25">
      <c r="AC24181" s="379"/>
    </row>
    <row r="24182" spans="29:29" x14ac:dyDescent="0.25">
      <c r="AC24182" s="379"/>
    </row>
    <row r="24183" spans="29:29" x14ac:dyDescent="0.25">
      <c r="AC24183" s="379"/>
    </row>
    <row r="24184" spans="29:29" x14ac:dyDescent="0.25">
      <c r="AC24184" s="379"/>
    </row>
    <row r="24185" spans="29:29" x14ac:dyDescent="0.25">
      <c r="AC24185" s="379"/>
    </row>
    <row r="24186" spans="29:29" x14ac:dyDescent="0.25">
      <c r="AC24186" s="379"/>
    </row>
    <row r="24187" spans="29:29" x14ac:dyDescent="0.25">
      <c r="AC24187" s="379"/>
    </row>
    <row r="24188" spans="29:29" x14ac:dyDescent="0.25">
      <c r="AC24188" s="379"/>
    </row>
    <row r="24189" spans="29:29" x14ac:dyDescent="0.25">
      <c r="AC24189" s="379"/>
    </row>
    <row r="24190" spans="29:29" x14ac:dyDescent="0.25">
      <c r="AC24190" s="379"/>
    </row>
    <row r="24191" spans="29:29" x14ac:dyDescent="0.25">
      <c r="AC24191" s="379"/>
    </row>
    <row r="24192" spans="29:29" x14ac:dyDescent="0.25">
      <c r="AC24192" s="379"/>
    </row>
    <row r="24193" spans="29:29" x14ac:dyDescent="0.25">
      <c r="AC24193" s="379"/>
    </row>
    <row r="24194" spans="29:29" x14ac:dyDescent="0.25">
      <c r="AC24194" s="379"/>
    </row>
    <row r="24195" spans="29:29" x14ac:dyDescent="0.25">
      <c r="AC24195" s="379"/>
    </row>
    <row r="24196" spans="29:29" x14ac:dyDescent="0.25">
      <c r="AC24196" s="379"/>
    </row>
    <row r="24197" spans="29:29" x14ac:dyDescent="0.25">
      <c r="AC24197" s="379"/>
    </row>
    <row r="24198" spans="29:29" x14ac:dyDescent="0.25">
      <c r="AC24198" s="379"/>
    </row>
    <row r="24199" spans="29:29" x14ac:dyDescent="0.25">
      <c r="AC24199" s="379"/>
    </row>
    <row r="24200" spans="29:29" x14ac:dyDescent="0.25">
      <c r="AC24200" s="379"/>
    </row>
    <row r="24201" spans="29:29" x14ac:dyDescent="0.25">
      <c r="AC24201" s="379"/>
    </row>
    <row r="24202" spans="29:29" x14ac:dyDescent="0.25">
      <c r="AC24202" s="379"/>
    </row>
    <row r="24203" spans="29:29" x14ac:dyDescent="0.25">
      <c r="AC24203" s="379"/>
    </row>
    <row r="24204" spans="29:29" x14ac:dyDescent="0.25">
      <c r="AC24204" s="379"/>
    </row>
    <row r="24205" spans="29:29" x14ac:dyDescent="0.25">
      <c r="AC24205" s="379"/>
    </row>
    <row r="24206" spans="29:29" x14ac:dyDescent="0.25">
      <c r="AC24206" s="379"/>
    </row>
    <row r="24207" spans="29:29" x14ac:dyDescent="0.25">
      <c r="AC24207" s="379"/>
    </row>
    <row r="24208" spans="29:29" x14ac:dyDescent="0.25">
      <c r="AC24208" s="379"/>
    </row>
    <row r="24209" spans="29:29" x14ac:dyDescent="0.25">
      <c r="AC24209" s="379"/>
    </row>
    <row r="24210" spans="29:29" x14ac:dyDescent="0.25">
      <c r="AC24210" s="379"/>
    </row>
    <row r="24211" spans="29:29" x14ac:dyDescent="0.25">
      <c r="AC24211" s="379"/>
    </row>
    <row r="24212" spans="29:29" x14ac:dyDescent="0.25">
      <c r="AC24212" s="379"/>
    </row>
    <row r="24213" spans="29:29" x14ac:dyDescent="0.25">
      <c r="AC24213" s="379"/>
    </row>
    <row r="24214" spans="29:29" x14ac:dyDescent="0.25">
      <c r="AC24214" s="379"/>
    </row>
    <row r="24215" spans="29:29" x14ac:dyDescent="0.25">
      <c r="AC24215" s="379"/>
    </row>
    <row r="24216" spans="29:29" x14ac:dyDescent="0.25">
      <c r="AC24216" s="379"/>
    </row>
    <row r="24217" spans="29:29" x14ac:dyDescent="0.25">
      <c r="AC24217" s="379"/>
    </row>
    <row r="24218" spans="29:29" x14ac:dyDescent="0.25">
      <c r="AC24218" s="379"/>
    </row>
    <row r="24219" spans="29:29" x14ac:dyDescent="0.25">
      <c r="AC24219" s="379"/>
    </row>
    <row r="24220" spans="29:29" x14ac:dyDescent="0.25">
      <c r="AC24220" s="379"/>
    </row>
    <row r="24221" spans="29:29" x14ac:dyDescent="0.25">
      <c r="AC24221" s="379"/>
    </row>
    <row r="24222" spans="29:29" x14ac:dyDescent="0.25">
      <c r="AC24222" s="379"/>
    </row>
    <row r="24223" spans="29:29" x14ac:dyDescent="0.25">
      <c r="AC24223" s="379"/>
    </row>
    <row r="24224" spans="29:29" x14ac:dyDescent="0.25">
      <c r="AC24224" s="379"/>
    </row>
    <row r="24225" spans="29:29" x14ac:dyDescent="0.25">
      <c r="AC24225" s="379"/>
    </row>
    <row r="24226" spans="29:29" x14ac:dyDescent="0.25">
      <c r="AC24226" s="379"/>
    </row>
    <row r="24227" spans="29:29" x14ac:dyDescent="0.25">
      <c r="AC24227" s="379"/>
    </row>
    <row r="24228" spans="29:29" x14ac:dyDescent="0.25">
      <c r="AC24228" s="379"/>
    </row>
    <row r="24229" spans="29:29" x14ac:dyDescent="0.25">
      <c r="AC24229" s="379"/>
    </row>
    <row r="24230" spans="29:29" x14ac:dyDescent="0.25">
      <c r="AC24230" s="379"/>
    </row>
    <row r="24231" spans="29:29" x14ac:dyDescent="0.25">
      <c r="AC24231" s="379"/>
    </row>
    <row r="24232" spans="29:29" x14ac:dyDescent="0.25">
      <c r="AC24232" s="379"/>
    </row>
    <row r="24233" spans="29:29" x14ac:dyDescent="0.25">
      <c r="AC24233" s="379"/>
    </row>
    <row r="24234" spans="29:29" x14ac:dyDescent="0.25">
      <c r="AC24234" s="379"/>
    </row>
    <row r="24235" spans="29:29" x14ac:dyDescent="0.25">
      <c r="AC24235" s="379"/>
    </row>
    <row r="24236" spans="29:29" x14ac:dyDescent="0.25">
      <c r="AC24236" s="379"/>
    </row>
    <row r="24237" spans="29:29" x14ac:dyDescent="0.25">
      <c r="AC24237" s="379"/>
    </row>
    <row r="24238" spans="29:29" x14ac:dyDescent="0.25">
      <c r="AC24238" s="379"/>
    </row>
    <row r="24239" spans="29:29" x14ac:dyDescent="0.25">
      <c r="AC24239" s="379"/>
    </row>
    <row r="24240" spans="29:29" x14ac:dyDescent="0.25">
      <c r="AC24240" s="379"/>
    </row>
    <row r="24241" spans="29:29" x14ac:dyDescent="0.25">
      <c r="AC24241" s="379"/>
    </row>
    <row r="24242" spans="29:29" x14ac:dyDescent="0.25">
      <c r="AC24242" s="379"/>
    </row>
    <row r="24243" spans="29:29" x14ac:dyDescent="0.25">
      <c r="AC24243" s="379"/>
    </row>
    <row r="24244" spans="29:29" x14ac:dyDescent="0.25">
      <c r="AC24244" s="379"/>
    </row>
    <row r="24245" spans="29:29" x14ac:dyDescent="0.25">
      <c r="AC24245" s="379"/>
    </row>
    <row r="24246" spans="29:29" x14ac:dyDescent="0.25">
      <c r="AC24246" s="379"/>
    </row>
    <row r="24247" spans="29:29" x14ac:dyDescent="0.25">
      <c r="AC24247" s="379"/>
    </row>
    <row r="24248" spans="29:29" x14ac:dyDescent="0.25">
      <c r="AC24248" s="379"/>
    </row>
    <row r="24249" spans="29:29" x14ac:dyDescent="0.25">
      <c r="AC24249" s="379"/>
    </row>
    <row r="24250" spans="29:29" x14ac:dyDescent="0.25">
      <c r="AC24250" s="379"/>
    </row>
    <row r="24251" spans="29:29" x14ac:dyDescent="0.25">
      <c r="AC24251" s="379"/>
    </row>
    <row r="24252" spans="29:29" x14ac:dyDescent="0.25">
      <c r="AC24252" s="379"/>
    </row>
    <row r="24253" spans="29:29" x14ac:dyDescent="0.25">
      <c r="AC24253" s="379"/>
    </row>
    <row r="24254" spans="29:29" x14ac:dyDescent="0.25">
      <c r="AC24254" s="379"/>
    </row>
    <row r="24255" spans="29:29" x14ac:dyDescent="0.25">
      <c r="AC24255" s="379"/>
    </row>
    <row r="24256" spans="29:29" x14ac:dyDescent="0.25">
      <c r="AC24256" s="379"/>
    </row>
    <row r="24257" spans="29:29" x14ac:dyDescent="0.25">
      <c r="AC24257" s="379"/>
    </row>
    <row r="24258" spans="29:29" x14ac:dyDescent="0.25">
      <c r="AC24258" s="379"/>
    </row>
    <row r="24259" spans="29:29" x14ac:dyDescent="0.25">
      <c r="AC24259" s="379"/>
    </row>
    <row r="24260" spans="29:29" x14ac:dyDescent="0.25">
      <c r="AC24260" s="379"/>
    </row>
    <row r="24261" spans="29:29" x14ac:dyDescent="0.25">
      <c r="AC24261" s="379"/>
    </row>
    <row r="24262" spans="29:29" x14ac:dyDescent="0.25">
      <c r="AC24262" s="379"/>
    </row>
    <row r="24263" spans="29:29" x14ac:dyDescent="0.25">
      <c r="AC24263" s="379"/>
    </row>
    <row r="24264" spans="29:29" x14ac:dyDescent="0.25">
      <c r="AC24264" s="379"/>
    </row>
    <row r="24265" spans="29:29" x14ac:dyDescent="0.25">
      <c r="AC24265" s="379"/>
    </row>
    <row r="24266" spans="29:29" x14ac:dyDescent="0.25">
      <c r="AC24266" s="379"/>
    </row>
    <row r="24267" spans="29:29" x14ac:dyDescent="0.25">
      <c r="AC24267" s="379"/>
    </row>
    <row r="24268" spans="29:29" x14ac:dyDescent="0.25">
      <c r="AC24268" s="379"/>
    </row>
    <row r="24269" spans="29:29" x14ac:dyDescent="0.25">
      <c r="AC24269" s="379"/>
    </row>
    <row r="24270" spans="29:29" x14ac:dyDescent="0.25">
      <c r="AC24270" s="379"/>
    </row>
    <row r="24271" spans="29:29" x14ac:dyDescent="0.25">
      <c r="AC24271" s="379"/>
    </row>
    <row r="24272" spans="29:29" x14ac:dyDescent="0.25">
      <c r="AC24272" s="379"/>
    </row>
    <row r="24273" spans="29:29" x14ac:dyDescent="0.25">
      <c r="AC24273" s="379"/>
    </row>
    <row r="24274" spans="29:29" x14ac:dyDescent="0.25">
      <c r="AC24274" s="379"/>
    </row>
    <row r="24275" spans="29:29" x14ac:dyDescent="0.25">
      <c r="AC24275" s="379"/>
    </row>
    <row r="24276" spans="29:29" x14ac:dyDescent="0.25">
      <c r="AC24276" s="379"/>
    </row>
    <row r="24277" spans="29:29" x14ac:dyDescent="0.25">
      <c r="AC24277" s="379"/>
    </row>
    <row r="24278" spans="29:29" x14ac:dyDescent="0.25">
      <c r="AC24278" s="379"/>
    </row>
    <row r="24279" spans="29:29" x14ac:dyDescent="0.25">
      <c r="AC24279" s="379"/>
    </row>
    <row r="24280" spans="29:29" x14ac:dyDescent="0.25">
      <c r="AC24280" s="379"/>
    </row>
    <row r="24281" spans="29:29" x14ac:dyDescent="0.25">
      <c r="AC24281" s="379"/>
    </row>
    <row r="24282" spans="29:29" x14ac:dyDescent="0.25">
      <c r="AC24282" s="379"/>
    </row>
    <row r="24283" spans="29:29" x14ac:dyDescent="0.25">
      <c r="AC24283" s="379"/>
    </row>
    <row r="24284" spans="29:29" x14ac:dyDescent="0.25">
      <c r="AC24284" s="379"/>
    </row>
    <row r="24285" spans="29:29" x14ac:dyDescent="0.25">
      <c r="AC24285" s="379"/>
    </row>
    <row r="24286" spans="29:29" x14ac:dyDescent="0.25">
      <c r="AC24286" s="379"/>
    </row>
    <row r="24287" spans="29:29" x14ac:dyDescent="0.25">
      <c r="AC24287" s="379"/>
    </row>
    <row r="24288" spans="29:29" x14ac:dyDescent="0.25">
      <c r="AC24288" s="379"/>
    </row>
    <row r="24289" spans="29:29" x14ac:dyDescent="0.25">
      <c r="AC24289" s="379"/>
    </row>
    <row r="24290" spans="29:29" x14ac:dyDescent="0.25">
      <c r="AC24290" s="379"/>
    </row>
    <row r="24291" spans="29:29" x14ac:dyDescent="0.25">
      <c r="AC24291" s="379"/>
    </row>
    <row r="24292" spans="29:29" x14ac:dyDescent="0.25">
      <c r="AC24292" s="379"/>
    </row>
    <row r="24293" spans="29:29" x14ac:dyDescent="0.25">
      <c r="AC24293" s="379"/>
    </row>
    <row r="24294" spans="29:29" x14ac:dyDescent="0.25">
      <c r="AC24294" s="379"/>
    </row>
    <row r="24295" spans="29:29" x14ac:dyDescent="0.25">
      <c r="AC24295" s="379"/>
    </row>
    <row r="24296" spans="29:29" x14ac:dyDescent="0.25">
      <c r="AC24296" s="379"/>
    </row>
    <row r="24297" spans="29:29" x14ac:dyDescent="0.25">
      <c r="AC24297" s="379"/>
    </row>
    <row r="24298" spans="29:29" x14ac:dyDescent="0.25">
      <c r="AC24298" s="379"/>
    </row>
    <row r="24299" spans="29:29" x14ac:dyDescent="0.25">
      <c r="AC24299" s="379"/>
    </row>
    <row r="24300" spans="29:29" x14ac:dyDescent="0.25">
      <c r="AC24300" s="379"/>
    </row>
    <row r="24301" spans="29:29" x14ac:dyDescent="0.25">
      <c r="AC24301" s="379"/>
    </row>
    <row r="24302" spans="29:29" x14ac:dyDescent="0.25">
      <c r="AC24302" s="379"/>
    </row>
    <row r="24303" spans="29:29" x14ac:dyDescent="0.25">
      <c r="AC24303" s="379"/>
    </row>
    <row r="24304" spans="29:29" x14ac:dyDescent="0.25">
      <c r="AC24304" s="379"/>
    </row>
    <row r="24305" spans="29:29" x14ac:dyDescent="0.25">
      <c r="AC24305" s="379"/>
    </row>
    <row r="24306" spans="29:29" x14ac:dyDescent="0.25">
      <c r="AC24306" s="379"/>
    </row>
    <row r="24307" spans="29:29" x14ac:dyDescent="0.25">
      <c r="AC24307" s="379"/>
    </row>
    <row r="24308" spans="29:29" x14ac:dyDescent="0.25">
      <c r="AC24308" s="379"/>
    </row>
    <row r="24309" spans="29:29" x14ac:dyDescent="0.25">
      <c r="AC24309" s="379"/>
    </row>
    <row r="24310" spans="29:29" x14ac:dyDescent="0.25">
      <c r="AC24310" s="379"/>
    </row>
    <row r="24311" spans="29:29" x14ac:dyDescent="0.25">
      <c r="AC24311" s="379"/>
    </row>
    <row r="24312" spans="29:29" x14ac:dyDescent="0.25">
      <c r="AC24312" s="379"/>
    </row>
    <row r="24313" spans="29:29" x14ac:dyDescent="0.25">
      <c r="AC24313" s="379"/>
    </row>
    <row r="24314" spans="29:29" x14ac:dyDescent="0.25">
      <c r="AC24314" s="379"/>
    </row>
    <row r="24315" spans="29:29" x14ac:dyDescent="0.25">
      <c r="AC24315" s="379"/>
    </row>
    <row r="24316" spans="29:29" x14ac:dyDescent="0.25">
      <c r="AC24316" s="379"/>
    </row>
    <row r="24317" spans="29:29" x14ac:dyDescent="0.25">
      <c r="AC24317" s="379"/>
    </row>
    <row r="24318" spans="29:29" x14ac:dyDescent="0.25">
      <c r="AC24318" s="379"/>
    </row>
    <row r="24319" spans="29:29" x14ac:dyDescent="0.25">
      <c r="AC24319" s="379"/>
    </row>
    <row r="24320" spans="29:29" x14ac:dyDescent="0.25">
      <c r="AC24320" s="379"/>
    </row>
    <row r="24321" spans="29:29" x14ac:dyDescent="0.25">
      <c r="AC24321" s="379"/>
    </row>
    <row r="24322" spans="29:29" x14ac:dyDescent="0.25">
      <c r="AC24322" s="379"/>
    </row>
    <row r="24323" spans="29:29" x14ac:dyDescent="0.25">
      <c r="AC24323" s="379"/>
    </row>
    <row r="24324" spans="29:29" x14ac:dyDescent="0.25">
      <c r="AC24324" s="379"/>
    </row>
    <row r="24325" spans="29:29" x14ac:dyDescent="0.25">
      <c r="AC24325" s="379"/>
    </row>
    <row r="24326" spans="29:29" x14ac:dyDescent="0.25">
      <c r="AC24326" s="379"/>
    </row>
    <row r="24327" spans="29:29" x14ac:dyDescent="0.25">
      <c r="AC24327" s="379"/>
    </row>
    <row r="24328" spans="29:29" x14ac:dyDescent="0.25">
      <c r="AC24328" s="379"/>
    </row>
    <row r="24329" spans="29:29" x14ac:dyDescent="0.25">
      <c r="AC24329" s="379"/>
    </row>
    <row r="24330" spans="29:29" x14ac:dyDescent="0.25">
      <c r="AC24330" s="379"/>
    </row>
    <row r="24331" spans="29:29" x14ac:dyDescent="0.25">
      <c r="AC24331" s="379"/>
    </row>
    <row r="24332" spans="29:29" x14ac:dyDescent="0.25">
      <c r="AC24332" s="379"/>
    </row>
    <row r="24333" spans="29:29" x14ac:dyDescent="0.25">
      <c r="AC24333" s="379"/>
    </row>
    <row r="24334" spans="29:29" x14ac:dyDescent="0.25">
      <c r="AC24334" s="379"/>
    </row>
    <row r="24335" spans="29:29" x14ac:dyDescent="0.25">
      <c r="AC24335" s="379"/>
    </row>
    <row r="24336" spans="29:29" x14ac:dyDescent="0.25">
      <c r="AC24336" s="379"/>
    </row>
    <row r="24337" spans="29:29" x14ac:dyDescent="0.25">
      <c r="AC24337" s="379"/>
    </row>
    <row r="24338" spans="29:29" x14ac:dyDescent="0.25">
      <c r="AC24338" s="379"/>
    </row>
    <row r="24339" spans="29:29" x14ac:dyDescent="0.25">
      <c r="AC24339" s="379"/>
    </row>
    <row r="24340" spans="29:29" x14ac:dyDescent="0.25">
      <c r="AC24340" s="379"/>
    </row>
    <row r="24341" spans="29:29" x14ac:dyDescent="0.25">
      <c r="AC24341" s="379"/>
    </row>
    <row r="24342" spans="29:29" x14ac:dyDescent="0.25">
      <c r="AC24342" s="379"/>
    </row>
    <row r="24343" spans="29:29" x14ac:dyDescent="0.25">
      <c r="AC24343" s="379"/>
    </row>
    <row r="24344" spans="29:29" x14ac:dyDescent="0.25">
      <c r="AC24344" s="379"/>
    </row>
    <row r="24345" spans="29:29" x14ac:dyDescent="0.25">
      <c r="AC24345" s="379"/>
    </row>
    <row r="24346" spans="29:29" x14ac:dyDescent="0.25">
      <c r="AC24346" s="379"/>
    </row>
    <row r="24347" spans="29:29" x14ac:dyDescent="0.25">
      <c r="AC24347" s="379"/>
    </row>
    <row r="24348" spans="29:29" x14ac:dyDescent="0.25">
      <c r="AC24348" s="379"/>
    </row>
    <row r="24349" spans="29:29" x14ac:dyDescent="0.25">
      <c r="AC24349" s="379"/>
    </row>
    <row r="24350" spans="29:29" x14ac:dyDescent="0.25">
      <c r="AC24350" s="379"/>
    </row>
    <row r="24351" spans="29:29" x14ac:dyDescent="0.25">
      <c r="AC24351" s="379"/>
    </row>
    <row r="24352" spans="29:29" x14ac:dyDescent="0.25">
      <c r="AC24352" s="379"/>
    </row>
    <row r="24353" spans="29:29" x14ac:dyDescent="0.25">
      <c r="AC24353" s="379"/>
    </row>
    <row r="24354" spans="29:29" x14ac:dyDescent="0.25">
      <c r="AC24354" s="379"/>
    </row>
    <row r="24355" spans="29:29" x14ac:dyDescent="0.25">
      <c r="AC24355" s="379"/>
    </row>
    <row r="24356" spans="29:29" x14ac:dyDescent="0.25">
      <c r="AC24356" s="379"/>
    </row>
    <row r="24357" spans="29:29" x14ac:dyDescent="0.25">
      <c r="AC24357" s="379"/>
    </row>
    <row r="24358" spans="29:29" x14ac:dyDescent="0.25">
      <c r="AC24358" s="379"/>
    </row>
    <row r="24359" spans="29:29" x14ac:dyDescent="0.25">
      <c r="AC24359" s="379"/>
    </row>
    <row r="24360" spans="29:29" x14ac:dyDescent="0.25">
      <c r="AC24360" s="379"/>
    </row>
    <row r="24361" spans="29:29" x14ac:dyDescent="0.25">
      <c r="AC24361" s="379"/>
    </row>
    <row r="24362" spans="29:29" x14ac:dyDescent="0.25">
      <c r="AC24362" s="379"/>
    </row>
    <row r="24363" spans="29:29" x14ac:dyDescent="0.25">
      <c r="AC24363" s="379"/>
    </row>
    <row r="24364" spans="29:29" x14ac:dyDescent="0.25">
      <c r="AC24364" s="379"/>
    </row>
    <row r="24365" spans="29:29" x14ac:dyDescent="0.25">
      <c r="AC24365" s="379"/>
    </row>
    <row r="24366" spans="29:29" x14ac:dyDescent="0.25">
      <c r="AC24366" s="379"/>
    </row>
    <row r="24367" spans="29:29" x14ac:dyDescent="0.25">
      <c r="AC24367" s="379"/>
    </row>
    <row r="24368" spans="29:29" x14ac:dyDescent="0.25">
      <c r="AC24368" s="379"/>
    </row>
    <row r="24369" spans="29:29" x14ac:dyDescent="0.25">
      <c r="AC24369" s="379"/>
    </row>
    <row r="24370" spans="29:29" x14ac:dyDescent="0.25">
      <c r="AC24370" s="379"/>
    </row>
    <row r="24371" spans="29:29" x14ac:dyDescent="0.25">
      <c r="AC24371" s="379"/>
    </row>
    <row r="24372" spans="29:29" x14ac:dyDescent="0.25">
      <c r="AC24372" s="379"/>
    </row>
    <row r="24373" spans="29:29" x14ac:dyDescent="0.25">
      <c r="AC24373" s="379"/>
    </row>
    <row r="24374" spans="29:29" x14ac:dyDescent="0.25">
      <c r="AC24374" s="379"/>
    </row>
    <row r="24375" spans="29:29" x14ac:dyDescent="0.25">
      <c r="AC24375" s="379"/>
    </row>
    <row r="24376" spans="29:29" x14ac:dyDescent="0.25">
      <c r="AC24376" s="379"/>
    </row>
    <row r="24377" spans="29:29" x14ac:dyDescent="0.25">
      <c r="AC24377" s="379"/>
    </row>
    <row r="24378" spans="29:29" x14ac:dyDescent="0.25">
      <c r="AC24378" s="379"/>
    </row>
    <row r="24379" spans="29:29" x14ac:dyDescent="0.25">
      <c r="AC24379" s="379"/>
    </row>
    <row r="24380" spans="29:29" x14ac:dyDescent="0.25">
      <c r="AC24380" s="379"/>
    </row>
    <row r="24381" spans="29:29" x14ac:dyDescent="0.25">
      <c r="AC24381" s="379"/>
    </row>
    <row r="24382" spans="29:29" x14ac:dyDescent="0.25">
      <c r="AC24382" s="379"/>
    </row>
    <row r="24383" spans="29:29" x14ac:dyDescent="0.25">
      <c r="AC24383" s="379"/>
    </row>
    <row r="24384" spans="29:29" x14ac:dyDescent="0.25">
      <c r="AC24384" s="379"/>
    </row>
    <row r="24385" spans="29:29" x14ac:dyDescent="0.25">
      <c r="AC24385" s="379"/>
    </row>
    <row r="24386" spans="29:29" x14ac:dyDescent="0.25">
      <c r="AC24386" s="379"/>
    </row>
    <row r="24387" spans="29:29" x14ac:dyDescent="0.25">
      <c r="AC24387" s="379"/>
    </row>
    <row r="24388" spans="29:29" x14ac:dyDescent="0.25">
      <c r="AC24388" s="379"/>
    </row>
    <row r="24389" spans="29:29" x14ac:dyDescent="0.25">
      <c r="AC24389" s="379"/>
    </row>
    <row r="24390" spans="29:29" x14ac:dyDescent="0.25">
      <c r="AC24390" s="379"/>
    </row>
    <row r="24391" spans="29:29" x14ac:dyDescent="0.25">
      <c r="AC24391" s="379"/>
    </row>
    <row r="24392" spans="29:29" x14ac:dyDescent="0.25">
      <c r="AC24392" s="379"/>
    </row>
    <row r="24393" spans="29:29" x14ac:dyDescent="0.25">
      <c r="AC24393" s="379"/>
    </row>
    <row r="24394" spans="29:29" x14ac:dyDescent="0.25">
      <c r="AC24394" s="379"/>
    </row>
    <row r="24395" spans="29:29" x14ac:dyDescent="0.25">
      <c r="AC24395" s="379"/>
    </row>
    <row r="24396" spans="29:29" x14ac:dyDescent="0.25">
      <c r="AC24396" s="379"/>
    </row>
    <row r="24397" spans="29:29" x14ac:dyDescent="0.25">
      <c r="AC24397" s="379"/>
    </row>
    <row r="24398" spans="29:29" x14ac:dyDescent="0.25">
      <c r="AC24398" s="379"/>
    </row>
    <row r="24399" spans="29:29" x14ac:dyDescent="0.25">
      <c r="AC24399" s="379"/>
    </row>
    <row r="24400" spans="29:29" x14ac:dyDescent="0.25">
      <c r="AC24400" s="379"/>
    </row>
    <row r="24401" spans="29:29" x14ac:dyDescent="0.25">
      <c r="AC24401" s="379"/>
    </row>
    <row r="24402" spans="29:29" x14ac:dyDescent="0.25">
      <c r="AC24402" s="379"/>
    </row>
    <row r="24403" spans="29:29" x14ac:dyDescent="0.25">
      <c r="AC24403" s="379"/>
    </row>
    <row r="24404" spans="29:29" x14ac:dyDescent="0.25">
      <c r="AC24404" s="379"/>
    </row>
    <row r="24405" spans="29:29" x14ac:dyDescent="0.25">
      <c r="AC24405" s="379"/>
    </row>
    <row r="24406" spans="29:29" x14ac:dyDescent="0.25">
      <c r="AC24406" s="379"/>
    </row>
    <row r="24407" spans="29:29" x14ac:dyDescent="0.25">
      <c r="AC24407" s="379"/>
    </row>
    <row r="24408" spans="29:29" x14ac:dyDescent="0.25">
      <c r="AC24408" s="379"/>
    </row>
    <row r="24409" spans="29:29" x14ac:dyDescent="0.25">
      <c r="AC24409" s="379"/>
    </row>
    <row r="24410" spans="29:29" x14ac:dyDescent="0.25">
      <c r="AC24410" s="379"/>
    </row>
    <row r="24411" spans="29:29" x14ac:dyDescent="0.25">
      <c r="AC24411" s="379"/>
    </row>
    <row r="24412" spans="29:29" x14ac:dyDescent="0.25">
      <c r="AC24412" s="379"/>
    </row>
    <row r="24413" spans="29:29" x14ac:dyDescent="0.25">
      <c r="AC24413" s="379"/>
    </row>
    <row r="24414" spans="29:29" x14ac:dyDescent="0.25">
      <c r="AC24414" s="379"/>
    </row>
    <row r="24415" spans="29:29" x14ac:dyDescent="0.25">
      <c r="AC24415" s="379"/>
    </row>
    <row r="24416" spans="29:29" x14ac:dyDescent="0.25">
      <c r="AC24416" s="379"/>
    </row>
    <row r="24417" spans="29:29" x14ac:dyDescent="0.25">
      <c r="AC24417" s="379"/>
    </row>
    <row r="24418" spans="29:29" x14ac:dyDescent="0.25">
      <c r="AC24418" s="379"/>
    </row>
    <row r="24419" spans="29:29" x14ac:dyDescent="0.25">
      <c r="AC24419" s="379"/>
    </row>
    <row r="24420" spans="29:29" x14ac:dyDescent="0.25">
      <c r="AC24420" s="379"/>
    </row>
    <row r="24421" spans="29:29" x14ac:dyDescent="0.25">
      <c r="AC24421" s="379"/>
    </row>
    <row r="24422" spans="29:29" x14ac:dyDescent="0.25">
      <c r="AC24422" s="379"/>
    </row>
    <row r="24423" spans="29:29" x14ac:dyDescent="0.25">
      <c r="AC24423" s="379"/>
    </row>
    <row r="24424" spans="29:29" x14ac:dyDescent="0.25">
      <c r="AC24424" s="379"/>
    </row>
    <row r="24425" spans="29:29" x14ac:dyDescent="0.25">
      <c r="AC24425" s="379"/>
    </row>
    <row r="24426" spans="29:29" x14ac:dyDescent="0.25">
      <c r="AC24426" s="379"/>
    </row>
    <row r="24427" spans="29:29" x14ac:dyDescent="0.25">
      <c r="AC24427" s="379"/>
    </row>
    <row r="24428" spans="29:29" x14ac:dyDescent="0.25">
      <c r="AC24428" s="379"/>
    </row>
    <row r="24429" spans="29:29" x14ac:dyDescent="0.25">
      <c r="AC24429" s="379"/>
    </row>
    <row r="24430" spans="29:29" x14ac:dyDescent="0.25">
      <c r="AC24430" s="379"/>
    </row>
    <row r="24431" spans="29:29" x14ac:dyDescent="0.25">
      <c r="AC24431" s="379"/>
    </row>
    <row r="24432" spans="29:29" x14ac:dyDescent="0.25">
      <c r="AC24432" s="379"/>
    </row>
    <row r="24433" spans="29:29" x14ac:dyDescent="0.25">
      <c r="AC24433" s="379"/>
    </row>
    <row r="24434" spans="29:29" x14ac:dyDescent="0.25">
      <c r="AC24434" s="379"/>
    </row>
    <row r="24435" spans="29:29" x14ac:dyDescent="0.25">
      <c r="AC24435" s="379"/>
    </row>
    <row r="24436" spans="29:29" x14ac:dyDescent="0.25">
      <c r="AC24436" s="379"/>
    </row>
    <row r="24437" spans="29:29" x14ac:dyDescent="0.25">
      <c r="AC24437" s="379"/>
    </row>
    <row r="24438" spans="29:29" x14ac:dyDescent="0.25">
      <c r="AC24438" s="379"/>
    </row>
    <row r="24439" spans="29:29" x14ac:dyDescent="0.25">
      <c r="AC24439" s="379"/>
    </row>
    <row r="24440" spans="29:29" x14ac:dyDescent="0.25">
      <c r="AC24440" s="379"/>
    </row>
    <row r="24441" spans="29:29" x14ac:dyDescent="0.25">
      <c r="AC24441" s="379"/>
    </row>
    <row r="24442" spans="29:29" x14ac:dyDescent="0.25">
      <c r="AC24442" s="379"/>
    </row>
    <row r="24443" spans="29:29" x14ac:dyDescent="0.25">
      <c r="AC24443" s="379"/>
    </row>
    <row r="24444" spans="29:29" x14ac:dyDescent="0.25">
      <c r="AC24444" s="379"/>
    </row>
    <row r="24445" spans="29:29" x14ac:dyDescent="0.25">
      <c r="AC24445" s="379"/>
    </row>
    <row r="24446" spans="29:29" x14ac:dyDescent="0.25">
      <c r="AC24446" s="379"/>
    </row>
    <row r="24447" spans="29:29" x14ac:dyDescent="0.25">
      <c r="AC24447" s="379"/>
    </row>
    <row r="24448" spans="29:29" x14ac:dyDescent="0.25">
      <c r="AC24448" s="379"/>
    </row>
    <row r="24449" spans="29:29" x14ac:dyDescent="0.25">
      <c r="AC24449" s="379"/>
    </row>
    <row r="24450" spans="29:29" x14ac:dyDescent="0.25">
      <c r="AC24450" s="379"/>
    </row>
    <row r="24451" spans="29:29" x14ac:dyDescent="0.25">
      <c r="AC24451" s="379"/>
    </row>
    <row r="24452" spans="29:29" x14ac:dyDescent="0.25">
      <c r="AC24452" s="379"/>
    </row>
    <row r="24453" spans="29:29" x14ac:dyDescent="0.25">
      <c r="AC24453" s="379"/>
    </row>
    <row r="24454" spans="29:29" x14ac:dyDescent="0.25">
      <c r="AC24454" s="379"/>
    </row>
    <row r="24455" spans="29:29" x14ac:dyDescent="0.25">
      <c r="AC24455" s="379"/>
    </row>
    <row r="24456" spans="29:29" x14ac:dyDescent="0.25">
      <c r="AC24456" s="379"/>
    </row>
    <row r="24457" spans="29:29" x14ac:dyDescent="0.25">
      <c r="AC24457" s="379"/>
    </row>
    <row r="24458" spans="29:29" x14ac:dyDescent="0.25">
      <c r="AC24458" s="379"/>
    </row>
    <row r="24459" spans="29:29" x14ac:dyDescent="0.25">
      <c r="AC24459" s="379"/>
    </row>
    <row r="24460" spans="29:29" x14ac:dyDescent="0.25">
      <c r="AC24460" s="379"/>
    </row>
    <row r="24461" spans="29:29" x14ac:dyDescent="0.25">
      <c r="AC24461" s="379"/>
    </row>
    <row r="24462" spans="29:29" x14ac:dyDescent="0.25">
      <c r="AC24462" s="379"/>
    </row>
    <row r="24463" spans="29:29" x14ac:dyDescent="0.25">
      <c r="AC24463" s="379"/>
    </row>
    <row r="24464" spans="29:29" x14ac:dyDescent="0.25">
      <c r="AC24464" s="379"/>
    </row>
    <row r="24465" spans="29:29" x14ac:dyDescent="0.25">
      <c r="AC24465" s="379"/>
    </row>
    <row r="24466" spans="29:29" x14ac:dyDescent="0.25">
      <c r="AC24466" s="379"/>
    </row>
    <row r="24467" spans="29:29" x14ac:dyDescent="0.25">
      <c r="AC24467" s="379"/>
    </row>
    <row r="24468" spans="29:29" x14ac:dyDescent="0.25">
      <c r="AC24468" s="379"/>
    </row>
    <row r="24469" spans="29:29" x14ac:dyDescent="0.25">
      <c r="AC24469" s="379"/>
    </row>
    <row r="24470" spans="29:29" x14ac:dyDescent="0.25">
      <c r="AC24470" s="379"/>
    </row>
    <row r="24471" spans="29:29" x14ac:dyDescent="0.25">
      <c r="AC24471" s="379"/>
    </row>
    <row r="24472" spans="29:29" x14ac:dyDescent="0.25">
      <c r="AC24472" s="379"/>
    </row>
    <row r="24473" spans="29:29" x14ac:dyDescent="0.25">
      <c r="AC24473" s="379"/>
    </row>
    <row r="24474" spans="29:29" x14ac:dyDescent="0.25">
      <c r="AC24474" s="379"/>
    </row>
    <row r="24475" spans="29:29" x14ac:dyDescent="0.25">
      <c r="AC24475" s="379"/>
    </row>
    <row r="24476" spans="29:29" x14ac:dyDescent="0.25">
      <c r="AC24476" s="379"/>
    </row>
    <row r="24477" spans="29:29" x14ac:dyDescent="0.25">
      <c r="AC24477" s="379"/>
    </row>
    <row r="24478" spans="29:29" x14ac:dyDescent="0.25">
      <c r="AC24478" s="379"/>
    </row>
    <row r="24479" spans="29:29" x14ac:dyDescent="0.25">
      <c r="AC24479" s="379"/>
    </row>
    <row r="24480" spans="29:29" x14ac:dyDescent="0.25">
      <c r="AC24480" s="379"/>
    </row>
    <row r="24481" spans="29:29" x14ac:dyDescent="0.25">
      <c r="AC24481" s="379"/>
    </row>
    <row r="24482" spans="29:29" x14ac:dyDescent="0.25">
      <c r="AC24482" s="379"/>
    </row>
    <row r="24483" spans="29:29" x14ac:dyDescent="0.25">
      <c r="AC24483" s="379"/>
    </row>
    <row r="24484" spans="29:29" x14ac:dyDescent="0.25">
      <c r="AC24484" s="379"/>
    </row>
    <row r="24485" spans="29:29" x14ac:dyDescent="0.25">
      <c r="AC24485" s="379"/>
    </row>
    <row r="24486" spans="29:29" x14ac:dyDescent="0.25">
      <c r="AC24486" s="379"/>
    </row>
    <row r="24487" spans="29:29" x14ac:dyDescent="0.25">
      <c r="AC24487" s="379"/>
    </row>
    <row r="24488" spans="29:29" x14ac:dyDescent="0.25">
      <c r="AC24488" s="379"/>
    </row>
    <row r="24489" spans="29:29" x14ac:dyDescent="0.25">
      <c r="AC24489" s="379"/>
    </row>
    <row r="24490" spans="29:29" x14ac:dyDescent="0.25">
      <c r="AC24490" s="379"/>
    </row>
    <row r="24491" spans="29:29" x14ac:dyDescent="0.25">
      <c r="AC24491" s="379"/>
    </row>
    <row r="24492" spans="29:29" x14ac:dyDescent="0.25">
      <c r="AC24492" s="379"/>
    </row>
    <row r="24493" spans="29:29" x14ac:dyDescent="0.25">
      <c r="AC24493" s="379"/>
    </row>
    <row r="24494" spans="29:29" x14ac:dyDescent="0.25">
      <c r="AC24494" s="379"/>
    </row>
    <row r="24495" spans="29:29" x14ac:dyDescent="0.25">
      <c r="AC24495" s="379"/>
    </row>
    <row r="24496" spans="29:29" x14ac:dyDescent="0.25">
      <c r="AC24496" s="379"/>
    </row>
    <row r="24497" spans="29:29" x14ac:dyDescent="0.25">
      <c r="AC24497" s="379"/>
    </row>
    <row r="24498" spans="29:29" x14ac:dyDescent="0.25">
      <c r="AC24498" s="379"/>
    </row>
    <row r="24499" spans="29:29" x14ac:dyDescent="0.25">
      <c r="AC24499" s="379"/>
    </row>
    <row r="24500" spans="29:29" x14ac:dyDescent="0.25">
      <c r="AC24500" s="379"/>
    </row>
    <row r="24501" spans="29:29" x14ac:dyDescent="0.25">
      <c r="AC24501" s="379"/>
    </row>
    <row r="24502" spans="29:29" x14ac:dyDescent="0.25">
      <c r="AC24502" s="379"/>
    </row>
    <row r="24503" spans="29:29" x14ac:dyDescent="0.25">
      <c r="AC24503" s="379"/>
    </row>
    <row r="24504" spans="29:29" x14ac:dyDescent="0.25">
      <c r="AC24504" s="379"/>
    </row>
    <row r="24505" spans="29:29" x14ac:dyDescent="0.25">
      <c r="AC24505" s="379"/>
    </row>
    <row r="24506" spans="29:29" x14ac:dyDescent="0.25">
      <c r="AC24506" s="379"/>
    </row>
    <row r="24507" spans="29:29" x14ac:dyDescent="0.25">
      <c r="AC24507" s="379"/>
    </row>
    <row r="24508" spans="29:29" x14ac:dyDescent="0.25">
      <c r="AC24508" s="379"/>
    </row>
    <row r="24509" spans="29:29" x14ac:dyDescent="0.25">
      <c r="AC24509" s="379"/>
    </row>
    <row r="24510" spans="29:29" x14ac:dyDescent="0.25">
      <c r="AC24510" s="379"/>
    </row>
    <row r="24511" spans="29:29" x14ac:dyDescent="0.25">
      <c r="AC24511" s="379"/>
    </row>
    <row r="24512" spans="29:29" x14ac:dyDescent="0.25">
      <c r="AC24512" s="379"/>
    </row>
    <row r="24513" spans="29:29" x14ac:dyDescent="0.25">
      <c r="AC24513" s="379"/>
    </row>
    <row r="24514" spans="29:29" x14ac:dyDescent="0.25">
      <c r="AC24514" s="379"/>
    </row>
    <row r="24515" spans="29:29" x14ac:dyDescent="0.25">
      <c r="AC24515" s="379"/>
    </row>
    <row r="24516" spans="29:29" x14ac:dyDescent="0.25">
      <c r="AC24516" s="379"/>
    </row>
    <row r="24517" spans="29:29" x14ac:dyDescent="0.25">
      <c r="AC24517" s="379"/>
    </row>
    <row r="24518" spans="29:29" x14ac:dyDescent="0.25">
      <c r="AC24518" s="379"/>
    </row>
    <row r="24519" spans="29:29" x14ac:dyDescent="0.25">
      <c r="AC24519" s="379"/>
    </row>
    <row r="24520" spans="29:29" x14ac:dyDescent="0.25">
      <c r="AC24520" s="379"/>
    </row>
    <row r="24521" spans="29:29" x14ac:dyDescent="0.25">
      <c r="AC24521" s="379"/>
    </row>
    <row r="24522" spans="29:29" x14ac:dyDescent="0.25">
      <c r="AC24522" s="379"/>
    </row>
    <row r="24523" spans="29:29" x14ac:dyDescent="0.25">
      <c r="AC24523" s="379"/>
    </row>
    <row r="24524" spans="29:29" x14ac:dyDescent="0.25">
      <c r="AC24524" s="379"/>
    </row>
    <row r="24525" spans="29:29" x14ac:dyDescent="0.25">
      <c r="AC24525" s="379"/>
    </row>
    <row r="24526" spans="29:29" x14ac:dyDescent="0.25">
      <c r="AC24526" s="379"/>
    </row>
    <row r="24527" spans="29:29" x14ac:dyDescent="0.25">
      <c r="AC24527" s="379"/>
    </row>
    <row r="24528" spans="29:29" x14ac:dyDescent="0.25">
      <c r="AC24528" s="379"/>
    </row>
    <row r="24529" spans="29:29" x14ac:dyDescent="0.25">
      <c r="AC24529" s="379"/>
    </row>
    <row r="24530" spans="29:29" x14ac:dyDescent="0.25">
      <c r="AC24530" s="379"/>
    </row>
    <row r="24531" spans="29:29" x14ac:dyDescent="0.25">
      <c r="AC24531" s="379"/>
    </row>
    <row r="24532" spans="29:29" x14ac:dyDescent="0.25">
      <c r="AC24532" s="379"/>
    </row>
    <row r="24533" spans="29:29" x14ac:dyDescent="0.25">
      <c r="AC24533" s="379"/>
    </row>
    <row r="24534" spans="29:29" x14ac:dyDescent="0.25">
      <c r="AC24534" s="379"/>
    </row>
    <row r="24535" spans="29:29" x14ac:dyDescent="0.25">
      <c r="AC24535" s="379"/>
    </row>
    <row r="24536" spans="29:29" x14ac:dyDescent="0.25">
      <c r="AC24536" s="379"/>
    </row>
    <row r="24537" spans="29:29" x14ac:dyDescent="0.25">
      <c r="AC24537" s="379"/>
    </row>
    <row r="24538" spans="29:29" x14ac:dyDescent="0.25">
      <c r="AC24538" s="379"/>
    </row>
    <row r="24539" spans="29:29" x14ac:dyDescent="0.25">
      <c r="AC24539" s="379"/>
    </row>
    <row r="24540" spans="29:29" x14ac:dyDescent="0.25">
      <c r="AC24540" s="379"/>
    </row>
    <row r="24541" spans="29:29" x14ac:dyDescent="0.25">
      <c r="AC24541" s="379"/>
    </row>
    <row r="24542" spans="29:29" x14ac:dyDescent="0.25">
      <c r="AC24542" s="379"/>
    </row>
    <row r="24543" spans="29:29" x14ac:dyDescent="0.25">
      <c r="AC24543" s="379"/>
    </row>
    <row r="24544" spans="29:29" x14ac:dyDescent="0.25">
      <c r="AC24544" s="379"/>
    </row>
    <row r="24545" spans="29:29" x14ac:dyDescent="0.25">
      <c r="AC24545" s="379"/>
    </row>
    <row r="24546" spans="29:29" x14ac:dyDescent="0.25">
      <c r="AC24546" s="379"/>
    </row>
    <row r="24547" spans="29:29" x14ac:dyDescent="0.25">
      <c r="AC24547" s="379"/>
    </row>
    <row r="24548" spans="29:29" x14ac:dyDescent="0.25">
      <c r="AC24548" s="379"/>
    </row>
    <row r="24549" spans="29:29" x14ac:dyDescent="0.25">
      <c r="AC24549" s="379"/>
    </row>
    <row r="24550" spans="29:29" x14ac:dyDescent="0.25">
      <c r="AC24550" s="379"/>
    </row>
    <row r="24551" spans="29:29" x14ac:dyDescent="0.25">
      <c r="AC24551" s="379"/>
    </row>
    <row r="24552" spans="29:29" x14ac:dyDescent="0.25">
      <c r="AC24552" s="379"/>
    </row>
    <row r="24553" spans="29:29" x14ac:dyDescent="0.25">
      <c r="AC24553" s="379"/>
    </row>
    <row r="24554" spans="29:29" x14ac:dyDescent="0.25">
      <c r="AC24554" s="379"/>
    </row>
    <row r="24555" spans="29:29" x14ac:dyDescent="0.25">
      <c r="AC24555" s="379"/>
    </row>
    <row r="24556" spans="29:29" x14ac:dyDescent="0.25">
      <c r="AC24556" s="379"/>
    </row>
    <row r="24557" spans="29:29" x14ac:dyDescent="0.25">
      <c r="AC24557" s="379"/>
    </row>
    <row r="24558" spans="29:29" x14ac:dyDescent="0.25">
      <c r="AC24558" s="379"/>
    </row>
    <row r="24559" spans="29:29" x14ac:dyDescent="0.25">
      <c r="AC24559" s="379"/>
    </row>
    <row r="24560" spans="29:29" x14ac:dyDescent="0.25">
      <c r="AC24560" s="379"/>
    </row>
    <row r="24561" spans="29:29" x14ac:dyDescent="0.25">
      <c r="AC24561" s="379"/>
    </row>
    <row r="24562" spans="29:29" x14ac:dyDescent="0.25">
      <c r="AC24562" s="379"/>
    </row>
    <row r="24563" spans="29:29" x14ac:dyDescent="0.25">
      <c r="AC24563" s="379"/>
    </row>
    <row r="24564" spans="29:29" x14ac:dyDescent="0.25">
      <c r="AC24564" s="379"/>
    </row>
    <row r="24565" spans="29:29" x14ac:dyDescent="0.25">
      <c r="AC24565" s="379"/>
    </row>
    <row r="24566" spans="29:29" x14ac:dyDescent="0.25">
      <c r="AC24566" s="379"/>
    </row>
    <row r="24567" spans="29:29" x14ac:dyDescent="0.25">
      <c r="AC24567" s="379"/>
    </row>
    <row r="24568" spans="29:29" x14ac:dyDescent="0.25">
      <c r="AC24568" s="379"/>
    </row>
    <row r="24569" spans="29:29" x14ac:dyDescent="0.25">
      <c r="AC24569" s="379"/>
    </row>
    <row r="24570" spans="29:29" x14ac:dyDescent="0.25">
      <c r="AC24570" s="379"/>
    </row>
    <row r="24571" spans="29:29" x14ac:dyDescent="0.25">
      <c r="AC24571" s="379"/>
    </row>
    <row r="24572" spans="29:29" x14ac:dyDescent="0.25">
      <c r="AC24572" s="379"/>
    </row>
    <row r="24573" spans="29:29" x14ac:dyDescent="0.25">
      <c r="AC24573" s="379"/>
    </row>
    <row r="24574" spans="29:29" x14ac:dyDescent="0.25">
      <c r="AC24574" s="379"/>
    </row>
    <row r="24575" spans="29:29" x14ac:dyDescent="0.25">
      <c r="AC24575" s="379"/>
    </row>
    <row r="24576" spans="29:29" x14ac:dyDescent="0.25">
      <c r="AC24576" s="379"/>
    </row>
    <row r="24577" spans="29:29" x14ac:dyDescent="0.25">
      <c r="AC24577" s="379"/>
    </row>
    <row r="24578" spans="29:29" x14ac:dyDescent="0.25">
      <c r="AC24578" s="379"/>
    </row>
    <row r="24579" spans="29:29" x14ac:dyDescent="0.25">
      <c r="AC24579" s="379"/>
    </row>
    <row r="24580" spans="29:29" x14ac:dyDescent="0.25">
      <c r="AC24580" s="379"/>
    </row>
    <row r="24581" spans="29:29" x14ac:dyDescent="0.25">
      <c r="AC24581" s="379"/>
    </row>
    <row r="24582" spans="29:29" x14ac:dyDescent="0.25">
      <c r="AC24582" s="379"/>
    </row>
    <row r="24583" spans="29:29" x14ac:dyDescent="0.25">
      <c r="AC24583" s="379"/>
    </row>
    <row r="24584" spans="29:29" x14ac:dyDescent="0.25">
      <c r="AC24584" s="379"/>
    </row>
    <row r="24585" spans="29:29" x14ac:dyDescent="0.25">
      <c r="AC24585" s="379"/>
    </row>
    <row r="24586" spans="29:29" x14ac:dyDescent="0.25">
      <c r="AC24586" s="379"/>
    </row>
    <row r="24587" spans="29:29" x14ac:dyDescent="0.25">
      <c r="AC24587" s="379"/>
    </row>
    <row r="24588" spans="29:29" x14ac:dyDescent="0.25">
      <c r="AC24588" s="379"/>
    </row>
    <row r="24589" spans="29:29" x14ac:dyDescent="0.25">
      <c r="AC24589" s="379"/>
    </row>
    <row r="24590" spans="29:29" x14ac:dyDescent="0.25">
      <c r="AC24590" s="379"/>
    </row>
    <row r="24591" spans="29:29" x14ac:dyDescent="0.25">
      <c r="AC24591" s="379"/>
    </row>
    <row r="24592" spans="29:29" x14ac:dyDescent="0.25">
      <c r="AC24592" s="379"/>
    </row>
    <row r="24593" spans="29:29" x14ac:dyDescent="0.25">
      <c r="AC24593" s="379"/>
    </row>
    <row r="24594" spans="29:29" x14ac:dyDescent="0.25">
      <c r="AC24594" s="379"/>
    </row>
    <row r="24595" spans="29:29" x14ac:dyDescent="0.25">
      <c r="AC24595" s="379"/>
    </row>
    <row r="24596" spans="29:29" x14ac:dyDescent="0.25">
      <c r="AC24596" s="379"/>
    </row>
    <row r="24597" spans="29:29" x14ac:dyDescent="0.25">
      <c r="AC24597" s="379"/>
    </row>
    <row r="24598" spans="29:29" x14ac:dyDescent="0.25">
      <c r="AC24598" s="379"/>
    </row>
    <row r="24599" spans="29:29" x14ac:dyDescent="0.25">
      <c r="AC24599" s="379"/>
    </row>
    <row r="24600" spans="29:29" x14ac:dyDescent="0.25">
      <c r="AC24600" s="379"/>
    </row>
    <row r="24601" spans="29:29" x14ac:dyDescent="0.25">
      <c r="AC24601" s="379"/>
    </row>
    <row r="24602" spans="29:29" x14ac:dyDescent="0.25">
      <c r="AC24602" s="379"/>
    </row>
    <row r="24603" spans="29:29" x14ac:dyDescent="0.25">
      <c r="AC24603" s="379"/>
    </row>
    <row r="24604" spans="29:29" x14ac:dyDescent="0.25">
      <c r="AC24604" s="379"/>
    </row>
    <row r="24605" spans="29:29" x14ac:dyDescent="0.25">
      <c r="AC24605" s="379"/>
    </row>
    <row r="24606" spans="29:29" x14ac:dyDescent="0.25">
      <c r="AC24606" s="379"/>
    </row>
    <row r="24607" spans="29:29" x14ac:dyDescent="0.25">
      <c r="AC24607" s="379"/>
    </row>
    <row r="24608" spans="29:29" x14ac:dyDescent="0.25">
      <c r="AC24608" s="379"/>
    </row>
    <row r="24609" spans="29:29" x14ac:dyDescent="0.25">
      <c r="AC24609" s="379"/>
    </row>
    <row r="24610" spans="29:29" x14ac:dyDescent="0.25">
      <c r="AC24610" s="379"/>
    </row>
    <row r="24611" spans="29:29" x14ac:dyDescent="0.25">
      <c r="AC24611" s="379"/>
    </row>
    <row r="24612" spans="29:29" x14ac:dyDescent="0.25">
      <c r="AC24612" s="379"/>
    </row>
    <row r="24613" spans="29:29" x14ac:dyDescent="0.25">
      <c r="AC24613" s="379"/>
    </row>
    <row r="24614" spans="29:29" x14ac:dyDescent="0.25">
      <c r="AC24614" s="379"/>
    </row>
    <row r="24615" spans="29:29" x14ac:dyDescent="0.25">
      <c r="AC24615" s="379"/>
    </row>
    <row r="24616" spans="29:29" x14ac:dyDescent="0.25">
      <c r="AC24616" s="379"/>
    </row>
    <row r="24617" spans="29:29" x14ac:dyDescent="0.25">
      <c r="AC24617" s="379"/>
    </row>
    <row r="24618" spans="29:29" x14ac:dyDescent="0.25">
      <c r="AC24618" s="379"/>
    </row>
    <row r="24619" spans="29:29" x14ac:dyDescent="0.25">
      <c r="AC24619" s="379"/>
    </row>
    <row r="24620" spans="29:29" x14ac:dyDescent="0.25">
      <c r="AC24620" s="379"/>
    </row>
    <row r="24621" spans="29:29" x14ac:dyDescent="0.25">
      <c r="AC24621" s="379"/>
    </row>
    <row r="24622" spans="29:29" x14ac:dyDescent="0.25">
      <c r="AC24622" s="379"/>
    </row>
    <row r="24623" spans="29:29" x14ac:dyDescent="0.25">
      <c r="AC24623" s="379"/>
    </row>
    <row r="24624" spans="29:29" x14ac:dyDescent="0.25">
      <c r="AC24624" s="379"/>
    </row>
    <row r="24625" spans="29:29" x14ac:dyDescent="0.25">
      <c r="AC24625" s="379"/>
    </row>
    <row r="24626" spans="29:29" x14ac:dyDescent="0.25">
      <c r="AC24626" s="379"/>
    </row>
    <row r="24627" spans="29:29" x14ac:dyDescent="0.25">
      <c r="AC24627" s="379"/>
    </row>
    <row r="24628" spans="29:29" x14ac:dyDescent="0.25">
      <c r="AC24628" s="379"/>
    </row>
    <row r="24629" spans="29:29" x14ac:dyDescent="0.25">
      <c r="AC24629" s="379"/>
    </row>
    <row r="24630" spans="29:29" x14ac:dyDescent="0.25">
      <c r="AC24630" s="379"/>
    </row>
    <row r="24631" spans="29:29" x14ac:dyDescent="0.25">
      <c r="AC24631" s="379"/>
    </row>
    <row r="24632" spans="29:29" x14ac:dyDescent="0.25">
      <c r="AC24632" s="379"/>
    </row>
    <row r="24633" spans="29:29" x14ac:dyDescent="0.25">
      <c r="AC24633" s="379"/>
    </row>
    <row r="24634" spans="29:29" x14ac:dyDescent="0.25">
      <c r="AC24634" s="379"/>
    </row>
    <row r="24635" spans="29:29" x14ac:dyDescent="0.25">
      <c r="AC24635" s="379"/>
    </row>
    <row r="24636" spans="29:29" x14ac:dyDescent="0.25">
      <c r="AC24636" s="379"/>
    </row>
    <row r="24637" spans="29:29" x14ac:dyDescent="0.25">
      <c r="AC24637" s="379"/>
    </row>
    <row r="24638" spans="29:29" x14ac:dyDescent="0.25">
      <c r="AC24638" s="379"/>
    </row>
    <row r="24639" spans="29:29" x14ac:dyDescent="0.25">
      <c r="AC24639" s="379"/>
    </row>
    <row r="24640" spans="29:29" x14ac:dyDescent="0.25">
      <c r="AC24640" s="379"/>
    </row>
    <row r="24641" spans="29:29" x14ac:dyDescent="0.25">
      <c r="AC24641" s="379"/>
    </row>
    <row r="24642" spans="29:29" x14ac:dyDescent="0.25">
      <c r="AC24642" s="379"/>
    </row>
    <row r="24643" spans="29:29" x14ac:dyDescent="0.25">
      <c r="AC24643" s="379"/>
    </row>
    <row r="24644" spans="29:29" x14ac:dyDescent="0.25">
      <c r="AC24644" s="379"/>
    </row>
    <row r="24645" spans="29:29" x14ac:dyDescent="0.25">
      <c r="AC24645" s="379"/>
    </row>
    <row r="24646" spans="29:29" x14ac:dyDescent="0.25">
      <c r="AC24646" s="379"/>
    </row>
    <row r="24647" spans="29:29" x14ac:dyDescent="0.25">
      <c r="AC24647" s="379"/>
    </row>
    <row r="24648" spans="29:29" x14ac:dyDescent="0.25">
      <c r="AC24648" s="379"/>
    </row>
    <row r="24649" spans="29:29" x14ac:dyDescent="0.25">
      <c r="AC24649" s="379"/>
    </row>
    <row r="24650" spans="29:29" x14ac:dyDescent="0.25">
      <c r="AC24650" s="379"/>
    </row>
    <row r="24651" spans="29:29" x14ac:dyDescent="0.25">
      <c r="AC24651" s="379"/>
    </row>
    <row r="24652" spans="29:29" x14ac:dyDescent="0.25">
      <c r="AC24652" s="379"/>
    </row>
    <row r="24653" spans="29:29" x14ac:dyDescent="0.25">
      <c r="AC24653" s="379"/>
    </row>
    <row r="24654" spans="29:29" x14ac:dyDescent="0.25">
      <c r="AC24654" s="379"/>
    </row>
    <row r="24655" spans="29:29" x14ac:dyDescent="0.25">
      <c r="AC24655" s="379"/>
    </row>
    <row r="24656" spans="29:29" x14ac:dyDescent="0.25">
      <c r="AC24656" s="379"/>
    </row>
    <row r="24657" spans="29:29" x14ac:dyDescent="0.25">
      <c r="AC24657" s="379"/>
    </row>
    <row r="24658" spans="29:29" x14ac:dyDescent="0.25">
      <c r="AC24658" s="379"/>
    </row>
    <row r="24659" spans="29:29" x14ac:dyDescent="0.25">
      <c r="AC24659" s="379"/>
    </row>
    <row r="24660" spans="29:29" x14ac:dyDescent="0.25">
      <c r="AC24660" s="379"/>
    </row>
    <row r="24661" spans="29:29" x14ac:dyDescent="0.25">
      <c r="AC24661" s="379"/>
    </row>
    <row r="24662" spans="29:29" x14ac:dyDescent="0.25">
      <c r="AC24662" s="379"/>
    </row>
    <row r="24663" spans="29:29" x14ac:dyDescent="0.25">
      <c r="AC24663" s="379"/>
    </row>
    <row r="24664" spans="29:29" x14ac:dyDescent="0.25">
      <c r="AC24664" s="379"/>
    </row>
    <row r="24665" spans="29:29" x14ac:dyDescent="0.25">
      <c r="AC24665" s="379"/>
    </row>
    <row r="24666" spans="29:29" x14ac:dyDescent="0.25">
      <c r="AC24666" s="379"/>
    </row>
    <row r="24667" spans="29:29" x14ac:dyDescent="0.25">
      <c r="AC24667" s="379"/>
    </row>
    <row r="24668" spans="29:29" x14ac:dyDescent="0.25">
      <c r="AC24668" s="379"/>
    </row>
    <row r="24669" spans="29:29" x14ac:dyDescent="0.25">
      <c r="AC24669" s="379"/>
    </row>
    <row r="24670" spans="29:29" x14ac:dyDescent="0.25">
      <c r="AC24670" s="379"/>
    </row>
    <row r="24671" spans="29:29" x14ac:dyDescent="0.25">
      <c r="AC24671" s="379"/>
    </row>
    <row r="24672" spans="29:29" x14ac:dyDescent="0.25">
      <c r="AC24672" s="379"/>
    </row>
    <row r="24673" spans="29:29" x14ac:dyDescent="0.25">
      <c r="AC24673" s="379"/>
    </row>
    <row r="24674" spans="29:29" x14ac:dyDescent="0.25">
      <c r="AC24674" s="379"/>
    </row>
    <row r="24675" spans="29:29" x14ac:dyDescent="0.25">
      <c r="AC24675" s="379"/>
    </row>
    <row r="24676" spans="29:29" x14ac:dyDescent="0.25">
      <c r="AC24676" s="379"/>
    </row>
    <row r="24677" spans="29:29" x14ac:dyDescent="0.25">
      <c r="AC24677" s="379"/>
    </row>
    <row r="24678" spans="29:29" x14ac:dyDescent="0.25">
      <c r="AC24678" s="379"/>
    </row>
    <row r="24679" spans="29:29" x14ac:dyDescent="0.25">
      <c r="AC24679" s="379"/>
    </row>
    <row r="24680" spans="29:29" x14ac:dyDescent="0.25">
      <c r="AC24680" s="379"/>
    </row>
    <row r="24681" spans="29:29" x14ac:dyDescent="0.25">
      <c r="AC24681" s="379"/>
    </row>
    <row r="24682" spans="29:29" x14ac:dyDescent="0.25">
      <c r="AC24682" s="379"/>
    </row>
    <row r="24683" spans="29:29" x14ac:dyDescent="0.25">
      <c r="AC24683" s="379"/>
    </row>
    <row r="24684" spans="29:29" x14ac:dyDescent="0.25">
      <c r="AC24684" s="379"/>
    </row>
    <row r="24685" spans="29:29" x14ac:dyDescent="0.25">
      <c r="AC24685" s="379"/>
    </row>
    <row r="24686" spans="29:29" x14ac:dyDescent="0.25">
      <c r="AC24686" s="379"/>
    </row>
    <row r="24687" spans="29:29" x14ac:dyDescent="0.25">
      <c r="AC24687" s="379"/>
    </row>
    <row r="24688" spans="29:29" x14ac:dyDescent="0.25">
      <c r="AC24688" s="379"/>
    </row>
    <row r="24689" spans="29:29" x14ac:dyDescent="0.25">
      <c r="AC24689" s="379"/>
    </row>
    <row r="24690" spans="29:29" x14ac:dyDescent="0.25">
      <c r="AC24690" s="379"/>
    </row>
    <row r="24691" spans="29:29" x14ac:dyDescent="0.25">
      <c r="AC24691" s="379"/>
    </row>
    <row r="24692" spans="29:29" x14ac:dyDescent="0.25">
      <c r="AC24692" s="379"/>
    </row>
    <row r="24693" spans="29:29" x14ac:dyDescent="0.25">
      <c r="AC24693" s="379"/>
    </row>
    <row r="24694" spans="29:29" x14ac:dyDescent="0.25">
      <c r="AC24694" s="379"/>
    </row>
    <row r="24695" spans="29:29" x14ac:dyDescent="0.25">
      <c r="AC24695" s="379"/>
    </row>
    <row r="24696" spans="29:29" x14ac:dyDescent="0.25">
      <c r="AC24696" s="379"/>
    </row>
    <row r="24697" spans="29:29" x14ac:dyDescent="0.25">
      <c r="AC24697" s="379"/>
    </row>
    <row r="24698" spans="29:29" x14ac:dyDescent="0.25">
      <c r="AC24698" s="379"/>
    </row>
    <row r="24699" spans="29:29" x14ac:dyDescent="0.25">
      <c r="AC24699" s="379"/>
    </row>
    <row r="24700" spans="29:29" x14ac:dyDescent="0.25">
      <c r="AC24700" s="379"/>
    </row>
    <row r="24701" spans="29:29" x14ac:dyDescent="0.25">
      <c r="AC24701" s="379"/>
    </row>
    <row r="24702" spans="29:29" x14ac:dyDescent="0.25">
      <c r="AC24702" s="379"/>
    </row>
    <row r="24703" spans="29:29" x14ac:dyDescent="0.25">
      <c r="AC24703" s="379"/>
    </row>
    <row r="24704" spans="29:29" x14ac:dyDescent="0.25">
      <c r="AC24704" s="379"/>
    </row>
    <row r="24705" spans="29:29" x14ac:dyDescent="0.25">
      <c r="AC24705" s="379"/>
    </row>
    <row r="24706" spans="29:29" x14ac:dyDescent="0.25">
      <c r="AC24706" s="379"/>
    </row>
    <row r="24707" spans="29:29" x14ac:dyDescent="0.25">
      <c r="AC24707" s="379"/>
    </row>
    <row r="24708" spans="29:29" x14ac:dyDescent="0.25">
      <c r="AC24708" s="379"/>
    </row>
    <row r="24709" spans="29:29" x14ac:dyDescent="0.25">
      <c r="AC24709" s="379"/>
    </row>
    <row r="24710" spans="29:29" x14ac:dyDescent="0.25">
      <c r="AC24710" s="379"/>
    </row>
    <row r="24711" spans="29:29" x14ac:dyDescent="0.25">
      <c r="AC24711" s="379"/>
    </row>
    <row r="24712" spans="29:29" x14ac:dyDescent="0.25">
      <c r="AC24712" s="379"/>
    </row>
    <row r="24713" spans="29:29" x14ac:dyDescent="0.25">
      <c r="AC24713" s="379"/>
    </row>
    <row r="24714" spans="29:29" x14ac:dyDescent="0.25">
      <c r="AC24714" s="379"/>
    </row>
    <row r="24715" spans="29:29" x14ac:dyDescent="0.25">
      <c r="AC24715" s="379"/>
    </row>
    <row r="24716" spans="29:29" x14ac:dyDescent="0.25">
      <c r="AC24716" s="379"/>
    </row>
    <row r="24717" spans="29:29" x14ac:dyDescent="0.25">
      <c r="AC24717" s="379"/>
    </row>
    <row r="24718" spans="29:29" x14ac:dyDescent="0.25">
      <c r="AC24718" s="379"/>
    </row>
    <row r="24719" spans="29:29" x14ac:dyDescent="0.25">
      <c r="AC24719" s="379"/>
    </row>
    <row r="24720" spans="29:29" x14ac:dyDescent="0.25">
      <c r="AC24720" s="379"/>
    </row>
    <row r="24721" spans="29:29" x14ac:dyDescent="0.25">
      <c r="AC24721" s="379"/>
    </row>
    <row r="24722" spans="29:29" x14ac:dyDescent="0.25">
      <c r="AC24722" s="379"/>
    </row>
    <row r="24723" spans="29:29" x14ac:dyDescent="0.25">
      <c r="AC24723" s="379"/>
    </row>
    <row r="24724" spans="29:29" x14ac:dyDescent="0.25">
      <c r="AC24724" s="379"/>
    </row>
    <row r="24725" spans="29:29" x14ac:dyDescent="0.25">
      <c r="AC24725" s="379"/>
    </row>
    <row r="24726" spans="29:29" x14ac:dyDescent="0.25">
      <c r="AC24726" s="379"/>
    </row>
    <row r="24727" spans="29:29" x14ac:dyDescent="0.25">
      <c r="AC24727" s="379"/>
    </row>
    <row r="24728" spans="29:29" x14ac:dyDescent="0.25">
      <c r="AC24728" s="379"/>
    </row>
    <row r="24729" spans="29:29" x14ac:dyDescent="0.25">
      <c r="AC24729" s="379"/>
    </row>
    <row r="24730" spans="29:29" x14ac:dyDescent="0.25">
      <c r="AC24730" s="379"/>
    </row>
    <row r="24731" spans="29:29" x14ac:dyDescent="0.25">
      <c r="AC24731" s="379"/>
    </row>
    <row r="24732" spans="29:29" x14ac:dyDescent="0.25">
      <c r="AC24732" s="379"/>
    </row>
    <row r="24733" spans="29:29" x14ac:dyDescent="0.25">
      <c r="AC24733" s="379"/>
    </row>
    <row r="24734" spans="29:29" x14ac:dyDescent="0.25">
      <c r="AC24734" s="379"/>
    </row>
    <row r="24735" spans="29:29" x14ac:dyDescent="0.25">
      <c r="AC24735" s="379"/>
    </row>
    <row r="24736" spans="29:29" x14ac:dyDescent="0.25">
      <c r="AC24736" s="379"/>
    </row>
    <row r="24737" spans="29:29" x14ac:dyDescent="0.25">
      <c r="AC24737" s="379"/>
    </row>
    <row r="24738" spans="29:29" x14ac:dyDescent="0.25">
      <c r="AC24738" s="379"/>
    </row>
    <row r="24739" spans="29:29" x14ac:dyDescent="0.25">
      <c r="AC24739" s="379"/>
    </row>
    <row r="24740" spans="29:29" x14ac:dyDescent="0.25">
      <c r="AC24740" s="379"/>
    </row>
    <row r="24741" spans="29:29" x14ac:dyDescent="0.25">
      <c r="AC24741" s="379"/>
    </row>
    <row r="24742" spans="29:29" x14ac:dyDescent="0.25">
      <c r="AC24742" s="379"/>
    </row>
    <row r="24743" spans="29:29" x14ac:dyDescent="0.25">
      <c r="AC24743" s="379"/>
    </row>
    <row r="24744" spans="29:29" x14ac:dyDescent="0.25">
      <c r="AC24744" s="379"/>
    </row>
    <row r="24745" spans="29:29" x14ac:dyDescent="0.25">
      <c r="AC24745" s="379"/>
    </row>
    <row r="24746" spans="29:29" x14ac:dyDescent="0.25">
      <c r="AC24746" s="379"/>
    </row>
    <row r="24747" spans="29:29" x14ac:dyDescent="0.25">
      <c r="AC24747" s="379"/>
    </row>
    <row r="24748" spans="29:29" x14ac:dyDescent="0.25">
      <c r="AC24748" s="379"/>
    </row>
    <row r="24749" spans="29:29" x14ac:dyDescent="0.25">
      <c r="AC24749" s="379"/>
    </row>
    <row r="24750" spans="29:29" x14ac:dyDescent="0.25">
      <c r="AC24750" s="379"/>
    </row>
    <row r="24751" spans="29:29" x14ac:dyDescent="0.25">
      <c r="AC24751" s="379"/>
    </row>
    <row r="24752" spans="29:29" x14ac:dyDescent="0.25">
      <c r="AC24752" s="379"/>
    </row>
    <row r="24753" spans="29:29" x14ac:dyDescent="0.25">
      <c r="AC24753" s="379"/>
    </row>
    <row r="24754" spans="29:29" x14ac:dyDescent="0.25">
      <c r="AC24754" s="379"/>
    </row>
    <row r="24755" spans="29:29" x14ac:dyDescent="0.25">
      <c r="AC24755" s="379"/>
    </row>
    <row r="24756" spans="29:29" x14ac:dyDescent="0.25">
      <c r="AC24756" s="379"/>
    </row>
    <row r="24757" spans="29:29" x14ac:dyDescent="0.25">
      <c r="AC24757" s="379"/>
    </row>
    <row r="24758" spans="29:29" x14ac:dyDescent="0.25">
      <c r="AC24758" s="379"/>
    </row>
    <row r="24759" spans="29:29" x14ac:dyDescent="0.25">
      <c r="AC24759" s="379"/>
    </row>
    <row r="24760" spans="29:29" x14ac:dyDescent="0.25">
      <c r="AC24760" s="379"/>
    </row>
    <row r="24761" spans="29:29" x14ac:dyDescent="0.25">
      <c r="AC24761" s="379"/>
    </row>
    <row r="24762" spans="29:29" x14ac:dyDescent="0.25">
      <c r="AC24762" s="379"/>
    </row>
    <row r="24763" spans="29:29" x14ac:dyDescent="0.25">
      <c r="AC24763" s="379"/>
    </row>
    <row r="24764" spans="29:29" x14ac:dyDescent="0.25">
      <c r="AC24764" s="379"/>
    </row>
    <row r="24765" spans="29:29" x14ac:dyDescent="0.25">
      <c r="AC24765" s="379"/>
    </row>
    <row r="24766" spans="29:29" x14ac:dyDescent="0.25">
      <c r="AC24766" s="379"/>
    </row>
    <row r="24767" spans="29:29" x14ac:dyDescent="0.25">
      <c r="AC24767" s="379"/>
    </row>
    <row r="24768" spans="29:29" x14ac:dyDescent="0.25">
      <c r="AC24768" s="379"/>
    </row>
    <row r="24769" spans="29:29" x14ac:dyDescent="0.25">
      <c r="AC24769" s="379"/>
    </row>
    <row r="24770" spans="29:29" x14ac:dyDescent="0.25">
      <c r="AC24770" s="379"/>
    </row>
    <row r="24771" spans="29:29" x14ac:dyDescent="0.25">
      <c r="AC24771" s="379"/>
    </row>
    <row r="24772" spans="29:29" x14ac:dyDescent="0.25">
      <c r="AC24772" s="379"/>
    </row>
    <row r="24773" spans="29:29" x14ac:dyDescent="0.25">
      <c r="AC24773" s="379"/>
    </row>
    <row r="24774" spans="29:29" x14ac:dyDescent="0.25">
      <c r="AC24774" s="379"/>
    </row>
    <row r="24775" spans="29:29" x14ac:dyDescent="0.25">
      <c r="AC24775" s="379"/>
    </row>
    <row r="24776" spans="29:29" x14ac:dyDescent="0.25">
      <c r="AC24776" s="379"/>
    </row>
    <row r="24777" spans="29:29" x14ac:dyDescent="0.25">
      <c r="AC24777" s="379"/>
    </row>
    <row r="24778" spans="29:29" x14ac:dyDescent="0.25">
      <c r="AC24778" s="379"/>
    </row>
    <row r="24779" spans="29:29" x14ac:dyDescent="0.25">
      <c r="AC24779" s="379"/>
    </row>
    <row r="24780" spans="29:29" x14ac:dyDescent="0.25">
      <c r="AC24780" s="379"/>
    </row>
    <row r="24781" spans="29:29" x14ac:dyDescent="0.25">
      <c r="AC24781" s="379"/>
    </row>
    <row r="24782" spans="29:29" x14ac:dyDescent="0.25">
      <c r="AC24782" s="379"/>
    </row>
    <row r="24783" spans="29:29" x14ac:dyDescent="0.25">
      <c r="AC24783" s="379"/>
    </row>
    <row r="24784" spans="29:29" x14ac:dyDescent="0.25">
      <c r="AC24784" s="379"/>
    </row>
    <row r="24785" spans="29:29" x14ac:dyDescent="0.25">
      <c r="AC24785" s="379"/>
    </row>
    <row r="24786" spans="29:29" x14ac:dyDescent="0.25">
      <c r="AC24786" s="379"/>
    </row>
    <row r="24787" spans="29:29" x14ac:dyDescent="0.25">
      <c r="AC24787" s="379"/>
    </row>
    <row r="24788" spans="29:29" x14ac:dyDescent="0.25">
      <c r="AC24788" s="379"/>
    </row>
    <row r="24789" spans="29:29" x14ac:dyDescent="0.25">
      <c r="AC24789" s="379"/>
    </row>
    <row r="24790" spans="29:29" x14ac:dyDescent="0.25">
      <c r="AC24790" s="379"/>
    </row>
    <row r="24791" spans="29:29" x14ac:dyDescent="0.25">
      <c r="AC24791" s="379"/>
    </row>
    <row r="24792" spans="29:29" x14ac:dyDescent="0.25">
      <c r="AC24792" s="379"/>
    </row>
    <row r="24793" spans="29:29" x14ac:dyDescent="0.25">
      <c r="AC24793" s="379"/>
    </row>
    <row r="24794" spans="29:29" x14ac:dyDescent="0.25">
      <c r="AC24794" s="379"/>
    </row>
    <row r="24795" spans="29:29" x14ac:dyDescent="0.25">
      <c r="AC24795" s="379"/>
    </row>
    <row r="24796" spans="29:29" x14ac:dyDescent="0.25">
      <c r="AC24796" s="379"/>
    </row>
    <row r="24797" spans="29:29" x14ac:dyDescent="0.25">
      <c r="AC24797" s="379"/>
    </row>
    <row r="24798" spans="29:29" x14ac:dyDescent="0.25">
      <c r="AC24798" s="379"/>
    </row>
    <row r="24799" spans="29:29" x14ac:dyDescent="0.25">
      <c r="AC24799" s="379"/>
    </row>
    <row r="24800" spans="29:29" x14ac:dyDescent="0.25">
      <c r="AC24800" s="379"/>
    </row>
    <row r="24801" spans="29:29" x14ac:dyDescent="0.25">
      <c r="AC24801" s="379"/>
    </row>
    <row r="24802" spans="29:29" x14ac:dyDescent="0.25">
      <c r="AC24802" s="379"/>
    </row>
    <row r="24803" spans="29:29" x14ac:dyDescent="0.25">
      <c r="AC24803" s="379"/>
    </row>
    <row r="24804" spans="29:29" x14ac:dyDescent="0.25">
      <c r="AC24804" s="379"/>
    </row>
    <row r="24805" spans="29:29" x14ac:dyDescent="0.25">
      <c r="AC24805" s="379"/>
    </row>
    <row r="24806" spans="29:29" x14ac:dyDescent="0.25">
      <c r="AC24806" s="379"/>
    </row>
    <row r="24807" spans="29:29" x14ac:dyDescent="0.25">
      <c r="AC24807" s="379"/>
    </row>
    <row r="24808" spans="29:29" x14ac:dyDescent="0.25">
      <c r="AC24808" s="379"/>
    </row>
    <row r="24809" spans="29:29" x14ac:dyDescent="0.25">
      <c r="AC24809" s="379"/>
    </row>
    <row r="24810" spans="29:29" x14ac:dyDescent="0.25">
      <c r="AC24810" s="379"/>
    </row>
    <row r="24811" spans="29:29" x14ac:dyDescent="0.25">
      <c r="AC24811" s="379"/>
    </row>
    <row r="24812" spans="29:29" x14ac:dyDescent="0.25">
      <c r="AC24812" s="379"/>
    </row>
    <row r="24813" spans="29:29" x14ac:dyDescent="0.25">
      <c r="AC24813" s="379"/>
    </row>
    <row r="24814" spans="29:29" x14ac:dyDescent="0.25">
      <c r="AC24814" s="379"/>
    </row>
    <row r="24815" spans="29:29" x14ac:dyDescent="0.25">
      <c r="AC24815" s="379"/>
    </row>
    <row r="24816" spans="29:29" x14ac:dyDescent="0.25">
      <c r="AC24816" s="379"/>
    </row>
    <row r="24817" spans="29:29" x14ac:dyDescent="0.25">
      <c r="AC24817" s="379"/>
    </row>
    <row r="24818" spans="29:29" x14ac:dyDescent="0.25">
      <c r="AC24818" s="379"/>
    </row>
    <row r="24819" spans="29:29" x14ac:dyDescent="0.25">
      <c r="AC24819" s="379"/>
    </row>
    <row r="24820" spans="29:29" x14ac:dyDescent="0.25">
      <c r="AC24820" s="379"/>
    </row>
    <row r="24821" spans="29:29" x14ac:dyDescent="0.25">
      <c r="AC24821" s="379"/>
    </row>
    <row r="24822" spans="29:29" x14ac:dyDescent="0.25">
      <c r="AC24822" s="379"/>
    </row>
    <row r="24823" spans="29:29" x14ac:dyDescent="0.25">
      <c r="AC24823" s="379"/>
    </row>
    <row r="24824" spans="29:29" x14ac:dyDescent="0.25">
      <c r="AC24824" s="379"/>
    </row>
    <row r="24825" spans="29:29" x14ac:dyDescent="0.25">
      <c r="AC24825" s="379"/>
    </row>
    <row r="24826" spans="29:29" x14ac:dyDescent="0.25">
      <c r="AC24826" s="379"/>
    </row>
    <row r="24827" spans="29:29" x14ac:dyDescent="0.25">
      <c r="AC24827" s="379"/>
    </row>
    <row r="24828" spans="29:29" x14ac:dyDescent="0.25">
      <c r="AC24828" s="379"/>
    </row>
    <row r="24829" spans="29:29" x14ac:dyDescent="0.25">
      <c r="AC24829" s="379"/>
    </row>
    <row r="24830" spans="29:29" x14ac:dyDescent="0.25">
      <c r="AC24830" s="379"/>
    </row>
    <row r="24831" spans="29:29" x14ac:dyDescent="0.25">
      <c r="AC24831" s="379"/>
    </row>
    <row r="24832" spans="29:29" x14ac:dyDescent="0.25">
      <c r="AC24832" s="379"/>
    </row>
    <row r="24833" spans="29:29" x14ac:dyDescent="0.25">
      <c r="AC24833" s="379"/>
    </row>
    <row r="24834" spans="29:29" x14ac:dyDescent="0.25">
      <c r="AC24834" s="379"/>
    </row>
    <row r="24835" spans="29:29" x14ac:dyDescent="0.25">
      <c r="AC24835" s="379"/>
    </row>
    <row r="24836" spans="29:29" x14ac:dyDescent="0.25">
      <c r="AC24836" s="379"/>
    </row>
    <row r="24837" spans="29:29" x14ac:dyDescent="0.25">
      <c r="AC24837" s="379"/>
    </row>
    <row r="24838" spans="29:29" x14ac:dyDescent="0.25">
      <c r="AC24838" s="379"/>
    </row>
    <row r="24839" spans="29:29" x14ac:dyDescent="0.25">
      <c r="AC24839" s="379"/>
    </row>
    <row r="24840" spans="29:29" x14ac:dyDescent="0.25">
      <c r="AC24840" s="379"/>
    </row>
    <row r="24841" spans="29:29" x14ac:dyDescent="0.25">
      <c r="AC24841" s="379"/>
    </row>
    <row r="24842" spans="29:29" x14ac:dyDescent="0.25">
      <c r="AC24842" s="379"/>
    </row>
    <row r="24843" spans="29:29" x14ac:dyDescent="0.25">
      <c r="AC24843" s="379"/>
    </row>
    <row r="24844" spans="29:29" x14ac:dyDescent="0.25">
      <c r="AC24844" s="379"/>
    </row>
    <row r="24845" spans="29:29" x14ac:dyDescent="0.25">
      <c r="AC24845" s="379"/>
    </row>
    <row r="24846" spans="29:29" x14ac:dyDescent="0.25">
      <c r="AC24846" s="379"/>
    </row>
    <row r="24847" spans="29:29" x14ac:dyDescent="0.25">
      <c r="AC24847" s="379"/>
    </row>
    <row r="24848" spans="29:29" x14ac:dyDescent="0.25">
      <c r="AC24848" s="379"/>
    </row>
    <row r="24849" spans="29:29" x14ac:dyDescent="0.25">
      <c r="AC24849" s="379"/>
    </row>
    <row r="24850" spans="29:29" x14ac:dyDescent="0.25">
      <c r="AC24850" s="379"/>
    </row>
    <row r="24851" spans="29:29" x14ac:dyDescent="0.25">
      <c r="AC24851" s="379"/>
    </row>
    <row r="24852" spans="29:29" x14ac:dyDescent="0.25">
      <c r="AC24852" s="379"/>
    </row>
    <row r="24853" spans="29:29" x14ac:dyDescent="0.25">
      <c r="AC24853" s="379"/>
    </row>
    <row r="24854" spans="29:29" x14ac:dyDescent="0.25">
      <c r="AC24854" s="379"/>
    </row>
    <row r="24855" spans="29:29" x14ac:dyDescent="0.25">
      <c r="AC24855" s="379"/>
    </row>
    <row r="24856" spans="29:29" x14ac:dyDescent="0.25">
      <c r="AC24856" s="379"/>
    </row>
    <row r="24857" spans="29:29" x14ac:dyDescent="0.25">
      <c r="AC24857" s="379"/>
    </row>
    <row r="24858" spans="29:29" x14ac:dyDescent="0.25">
      <c r="AC24858" s="379"/>
    </row>
    <row r="24859" spans="29:29" x14ac:dyDescent="0.25">
      <c r="AC24859" s="379"/>
    </row>
    <row r="24860" spans="29:29" x14ac:dyDescent="0.25">
      <c r="AC24860" s="379"/>
    </row>
    <row r="24861" spans="29:29" x14ac:dyDescent="0.25">
      <c r="AC24861" s="379"/>
    </row>
    <row r="24862" spans="29:29" x14ac:dyDescent="0.25">
      <c r="AC24862" s="379"/>
    </row>
    <row r="24863" spans="29:29" x14ac:dyDescent="0.25">
      <c r="AC24863" s="379"/>
    </row>
    <row r="24864" spans="29:29" x14ac:dyDescent="0.25">
      <c r="AC24864" s="379"/>
    </row>
    <row r="24865" spans="29:29" x14ac:dyDescent="0.25">
      <c r="AC24865" s="379"/>
    </row>
    <row r="24866" spans="29:29" x14ac:dyDescent="0.25">
      <c r="AC24866" s="379"/>
    </row>
    <row r="24867" spans="29:29" x14ac:dyDescent="0.25">
      <c r="AC24867" s="379"/>
    </row>
    <row r="24868" spans="29:29" x14ac:dyDescent="0.25">
      <c r="AC24868" s="379"/>
    </row>
    <row r="24869" spans="29:29" x14ac:dyDescent="0.25">
      <c r="AC24869" s="379"/>
    </row>
    <row r="24870" spans="29:29" x14ac:dyDescent="0.25">
      <c r="AC24870" s="379"/>
    </row>
    <row r="24871" spans="29:29" x14ac:dyDescent="0.25">
      <c r="AC24871" s="379"/>
    </row>
    <row r="24872" spans="29:29" x14ac:dyDescent="0.25">
      <c r="AC24872" s="379"/>
    </row>
    <row r="24873" spans="29:29" x14ac:dyDescent="0.25">
      <c r="AC24873" s="379"/>
    </row>
    <row r="24874" spans="29:29" x14ac:dyDescent="0.25">
      <c r="AC24874" s="379"/>
    </row>
    <row r="24875" spans="29:29" x14ac:dyDescent="0.25">
      <c r="AC24875" s="379"/>
    </row>
    <row r="24876" spans="29:29" x14ac:dyDescent="0.25">
      <c r="AC24876" s="379"/>
    </row>
    <row r="24877" spans="29:29" x14ac:dyDescent="0.25">
      <c r="AC24877" s="379"/>
    </row>
    <row r="24878" spans="29:29" x14ac:dyDescent="0.25">
      <c r="AC24878" s="379"/>
    </row>
    <row r="24879" spans="29:29" x14ac:dyDescent="0.25">
      <c r="AC24879" s="379"/>
    </row>
    <row r="24880" spans="29:29" x14ac:dyDescent="0.25">
      <c r="AC24880" s="379"/>
    </row>
    <row r="24881" spans="29:29" x14ac:dyDescent="0.25">
      <c r="AC24881" s="379"/>
    </row>
    <row r="24882" spans="29:29" x14ac:dyDescent="0.25">
      <c r="AC24882" s="379"/>
    </row>
    <row r="24883" spans="29:29" x14ac:dyDescent="0.25">
      <c r="AC24883" s="379"/>
    </row>
    <row r="24884" spans="29:29" x14ac:dyDescent="0.25">
      <c r="AC24884" s="379"/>
    </row>
    <row r="24885" spans="29:29" x14ac:dyDescent="0.25">
      <c r="AC24885" s="379"/>
    </row>
    <row r="24886" spans="29:29" x14ac:dyDescent="0.25">
      <c r="AC24886" s="379"/>
    </row>
    <row r="24887" spans="29:29" x14ac:dyDescent="0.25">
      <c r="AC24887" s="379"/>
    </row>
    <row r="24888" spans="29:29" x14ac:dyDescent="0.25">
      <c r="AC24888" s="379"/>
    </row>
    <row r="24889" spans="29:29" x14ac:dyDescent="0.25">
      <c r="AC24889" s="379"/>
    </row>
    <row r="24890" spans="29:29" x14ac:dyDescent="0.25">
      <c r="AC24890" s="379"/>
    </row>
    <row r="24891" spans="29:29" x14ac:dyDescent="0.25">
      <c r="AC24891" s="379"/>
    </row>
    <row r="24892" spans="29:29" x14ac:dyDescent="0.25">
      <c r="AC24892" s="379"/>
    </row>
    <row r="24893" spans="29:29" x14ac:dyDescent="0.25">
      <c r="AC24893" s="379"/>
    </row>
    <row r="24894" spans="29:29" x14ac:dyDescent="0.25">
      <c r="AC24894" s="379"/>
    </row>
    <row r="24895" spans="29:29" x14ac:dyDescent="0.25">
      <c r="AC24895" s="379"/>
    </row>
    <row r="24896" spans="29:29" x14ac:dyDescent="0.25">
      <c r="AC24896" s="379"/>
    </row>
    <row r="24897" spans="29:29" x14ac:dyDescent="0.25">
      <c r="AC24897" s="379"/>
    </row>
    <row r="24898" spans="29:29" x14ac:dyDescent="0.25">
      <c r="AC24898" s="379"/>
    </row>
    <row r="24899" spans="29:29" x14ac:dyDescent="0.25">
      <c r="AC24899" s="379"/>
    </row>
    <row r="24900" spans="29:29" x14ac:dyDescent="0.25">
      <c r="AC24900" s="379"/>
    </row>
    <row r="24901" spans="29:29" x14ac:dyDescent="0.25">
      <c r="AC24901" s="379"/>
    </row>
    <row r="24902" spans="29:29" x14ac:dyDescent="0.25">
      <c r="AC24902" s="379"/>
    </row>
    <row r="24903" spans="29:29" x14ac:dyDescent="0.25">
      <c r="AC24903" s="379"/>
    </row>
    <row r="24904" spans="29:29" x14ac:dyDescent="0.25">
      <c r="AC24904" s="379"/>
    </row>
    <row r="24905" spans="29:29" x14ac:dyDescent="0.25">
      <c r="AC24905" s="379"/>
    </row>
    <row r="24906" spans="29:29" x14ac:dyDescent="0.25">
      <c r="AC24906" s="379"/>
    </row>
    <row r="24907" spans="29:29" x14ac:dyDescent="0.25">
      <c r="AC24907" s="379"/>
    </row>
    <row r="24908" spans="29:29" x14ac:dyDescent="0.25">
      <c r="AC24908" s="379"/>
    </row>
    <row r="24909" spans="29:29" x14ac:dyDescent="0.25">
      <c r="AC24909" s="379"/>
    </row>
    <row r="24910" spans="29:29" x14ac:dyDescent="0.25">
      <c r="AC24910" s="379"/>
    </row>
    <row r="24911" spans="29:29" x14ac:dyDescent="0.25">
      <c r="AC24911" s="379"/>
    </row>
    <row r="24912" spans="29:29" x14ac:dyDescent="0.25">
      <c r="AC24912" s="379"/>
    </row>
    <row r="24913" spans="29:29" x14ac:dyDescent="0.25">
      <c r="AC24913" s="379"/>
    </row>
    <row r="24914" spans="29:29" x14ac:dyDescent="0.25">
      <c r="AC24914" s="379"/>
    </row>
    <row r="24915" spans="29:29" x14ac:dyDescent="0.25">
      <c r="AC24915" s="379"/>
    </row>
    <row r="24916" spans="29:29" x14ac:dyDescent="0.25">
      <c r="AC24916" s="379"/>
    </row>
    <row r="24917" spans="29:29" x14ac:dyDescent="0.25">
      <c r="AC24917" s="379"/>
    </row>
    <row r="24918" spans="29:29" x14ac:dyDescent="0.25">
      <c r="AC24918" s="379"/>
    </row>
    <row r="24919" spans="29:29" x14ac:dyDescent="0.25">
      <c r="AC24919" s="379"/>
    </row>
    <row r="24920" spans="29:29" x14ac:dyDescent="0.25">
      <c r="AC24920" s="379"/>
    </row>
    <row r="24921" spans="29:29" x14ac:dyDescent="0.25">
      <c r="AC24921" s="379"/>
    </row>
    <row r="24922" spans="29:29" x14ac:dyDescent="0.25">
      <c r="AC24922" s="379"/>
    </row>
    <row r="24923" spans="29:29" x14ac:dyDescent="0.25">
      <c r="AC24923" s="379"/>
    </row>
    <row r="24924" spans="29:29" x14ac:dyDescent="0.25">
      <c r="AC24924" s="379"/>
    </row>
    <row r="24925" spans="29:29" x14ac:dyDescent="0.25">
      <c r="AC24925" s="379"/>
    </row>
    <row r="24926" spans="29:29" x14ac:dyDescent="0.25">
      <c r="AC24926" s="379"/>
    </row>
    <row r="24927" spans="29:29" x14ac:dyDescent="0.25">
      <c r="AC24927" s="379"/>
    </row>
    <row r="24928" spans="29:29" x14ac:dyDescent="0.25">
      <c r="AC24928" s="379"/>
    </row>
    <row r="24929" spans="29:29" x14ac:dyDescent="0.25">
      <c r="AC24929" s="379"/>
    </row>
    <row r="24930" spans="29:29" x14ac:dyDescent="0.25">
      <c r="AC24930" s="379"/>
    </row>
    <row r="24931" spans="29:29" x14ac:dyDescent="0.25">
      <c r="AC24931" s="379"/>
    </row>
    <row r="24932" spans="29:29" x14ac:dyDescent="0.25">
      <c r="AC24932" s="379"/>
    </row>
    <row r="24933" spans="29:29" x14ac:dyDescent="0.25">
      <c r="AC24933" s="379"/>
    </row>
    <row r="24934" spans="29:29" x14ac:dyDescent="0.25">
      <c r="AC24934" s="379"/>
    </row>
    <row r="24935" spans="29:29" x14ac:dyDescent="0.25">
      <c r="AC24935" s="379"/>
    </row>
    <row r="24936" spans="29:29" x14ac:dyDescent="0.25">
      <c r="AC24936" s="379"/>
    </row>
    <row r="24937" spans="29:29" x14ac:dyDescent="0.25">
      <c r="AC24937" s="379"/>
    </row>
    <row r="24938" spans="29:29" x14ac:dyDescent="0.25">
      <c r="AC24938" s="379"/>
    </row>
    <row r="24939" spans="29:29" x14ac:dyDescent="0.25">
      <c r="AC24939" s="379"/>
    </row>
    <row r="24940" spans="29:29" x14ac:dyDescent="0.25">
      <c r="AC24940" s="379"/>
    </row>
    <row r="24941" spans="29:29" x14ac:dyDescent="0.25">
      <c r="AC24941" s="379"/>
    </row>
    <row r="24942" spans="29:29" x14ac:dyDescent="0.25">
      <c r="AC24942" s="379"/>
    </row>
    <row r="24943" spans="29:29" x14ac:dyDescent="0.25">
      <c r="AC24943" s="379"/>
    </row>
    <row r="24944" spans="29:29" x14ac:dyDescent="0.25">
      <c r="AC24944" s="379"/>
    </row>
    <row r="24945" spans="29:29" x14ac:dyDescent="0.25">
      <c r="AC24945" s="379"/>
    </row>
    <row r="24946" spans="29:29" x14ac:dyDescent="0.25">
      <c r="AC24946" s="379"/>
    </row>
    <row r="24947" spans="29:29" x14ac:dyDescent="0.25">
      <c r="AC24947" s="379"/>
    </row>
    <row r="24948" spans="29:29" x14ac:dyDescent="0.25">
      <c r="AC24948" s="379"/>
    </row>
    <row r="24949" spans="29:29" x14ac:dyDescent="0.25">
      <c r="AC24949" s="379"/>
    </row>
    <row r="24950" spans="29:29" x14ac:dyDescent="0.25">
      <c r="AC24950" s="379"/>
    </row>
    <row r="24951" spans="29:29" x14ac:dyDescent="0.25">
      <c r="AC24951" s="379"/>
    </row>
    <row r="24952" spans="29:29" x14ac:dyDescent="0.25">
      <c r="AC24952" s="379"/>
    </row>
    <row r="24953" spans="29:29" x14ac:dyDescent="0.25">
      <c r="AC24953" s="379"/>
    </row>
    <row r="24954" spans="29:29" x14ac:dyDescent="0.25">
      <c r="AC24954" s="379"/>
    </row>
    <row r="24955" spans="29:29" x14ac:dyDescent="0.25">
      <c r="AC24955" s="379"/>
    </row>
    <row r="24956" spans="29:29" x14ac:dyDescent="0.25">
      <c r="AC24956" s="379"/>
    </row>
    <row r="24957" spans="29:29" x14ac:dyDescent="0.25">
      <c r="AC24957" s="379"/>
    </row>
    <row r="24958" spans="29:29" x14ac:dyDescent="0.25">
      <c r="AC24958" s="379"/>
    </row>
    <row r="24959" spans="29:29" x14ac:dyDescent="0.25">
      <c r="AC24959" s="379"/>
    </row>
    <row r="24960" spans="29:29" x14ac:dyDescent="0.25">
      <c r="AC24960" s="379"/>
    </row>
    <row r="24961" spans="29:29" x14ac:dyDescent="0.25">
      <c r="AC24961" s="379"/>
    </row>
    <row r="24962" spans="29:29" x14ac:dyDescent="0.25">
      <c r="AC24962" s="379"/>
    </row>
    <row r="24963" spans="29:29" x14ac:dyDescent="0.25">
      <c r="AC24963" s="379"/>
    </row>
    <row r="24964" spans="29:29" x14ac:dyDescent="0.25">
      <c r="AC24964" s="379"/>
    </row>
    <row r="24965" spans="29:29" x14ac:dyDescent="0.25">
      <c r="AC24965" s="379"/>
    </row>
    <row r="24966" spans="29:29" x14ac:dyDescent="0.25">
      <c r="AC24966" s="379"/>
    </row>
    <row r="24967" spans="29:29" x14ac:dyDescent="0.25">
      <c r="AC24967" s="379"/>
    </row>
    <row r="24968" spans="29:29" x14ac:dyDescent="0.25">
      <c r="AC24968" s="379"/>
    </row>
    <row r="24969" spans="29:29" x14ac:dyDescent="0.25">
      <c r="AC24969" s="379"/>
    </row>
    <row r="24970" spans="29:29" x14ac:dyDescent="0.25">
      <c r="AC24970" s="379"/>
    </row>
    <row r="24971" spans="29:29" x14ac:dyDescent="0.25">
      <c r="AC24971" s="379"/>
    </row>
    <row r="24972" spans="29:29" x14ac:dyDescent="0.25">
      <c r="AC24972" s="379"/>
    </row>
    <row r="24973" spans="29:29" x14ac:dyDescent="0.25">
      <c r="AC24973" s="379"/>
    </row>
    <row r="24974" spans="29:29" x14ac:dyDescent="0.25">
      <c r="AC24974" s="379"/>
    </row>
    <row r="24975" spans="29:29" x14ac:dyDescent="0.25">
      <c r="AC24975" s="379"/>
    </row>
    <row r="24976" spans="29:29" x14ac:dyDescent="0.25">
      <c r="AC24976" s="379"/>
    </row>
    <row r="24977" spans="29:29" x14ac:dyDescent="0.25">
      <c r="AC24977" s="379"/>
    </row>
    <row r="24978" spans="29:29" x14ac:dyDescent="0.25">
      <c r="AC24978" s="379"/>
    </row>
    <row r="24979" spans="29:29" x14ac:dyDescent="0.25">
      <c r="AC24979" s="379"/>
    </row>
    <row r="24980" spans="29:29" x14ac:dyDescent="0.25">
      <c r="AC24980" s="379"/>
    </row>
    <row r="24981" spans="29:29" x14ac:dyDescent="0.25">
      <c r="AC24981" s="379"/>
    </row>
    <row r="24982" spans="29:29" x14ac:dyDescent="0.25">
      <c r="AC24982" s="379"/>
    </row>
    <row r="24983" spans="29:29" x14ac:dyDescent="0.25">
      <c r="AC24983" s="379"/>
    </row>
    <row r="24984" spans="29:29" x14ac:dyDescent="0.25">
      <c r="AC24984" s="379"/>
    </row>
    <row r="24985" spans="29:29" x14ac:dyDescent="0.25">
      <c r="AC24985" s="379"/>
    </row>
    <row r="24986" spans="29:29" x14ac:dyDescent="0.25">
      <c r="AC24986" s="379"/>
    </row>
    <row r="24987" spans="29:29" x14ac:dyDescent="0.25">
      <c r="AC24987" s="379"/>
    </row>
    <row r="24988" spans="29:29" x14ac:dyDescent="0.25">
      <c r="AC24988" s="379"/>
    </row>
    <row r="24989" spans="29:29" x14ac:dyDescent="0.25">
      <c r="AC24989" s="379"/>
    </row>
    <row r="24990" spans="29:29" x14ac:dyDescent="0.25">
      <c r="AC24990" s="379"/>
    </row>
    <row r="24991" spans="29:29" x14ac:dyDescent="0.25">
      <c r="AC24991" s="379"/>
    </row>
    <row r="24992" spans="29:29" x14ac:dyDescent="0.25">
      <c r="AC24992" s="379"/>
    </row>
    <row r="24993" spans="29:29" x14ac:dyDescent="0.25">
      <c r="AC24993" s="379"/>
    </row>
    <row r="24994" spans="29:29" x14ac:dyDescent="0.25">
      <c r="AC24994" s="379"/>
    </row>
    <row r="24995" spans="29:29" x14ac:dyDescent="0.25">
      <c r="AC24995" s="379"/>
    </row>
    <row r="24996" spans="29:29" x14ac:dyDescent="0.25">
      <c r="AC24996" s="379"/>
    </row>
    <row r="24997" spans="29:29" x14ac:dyDescent="0.25">
      <c r="AC24997" s="379"/>
    </row>
    <row r="24998" spans="29:29" x14ac:dyDescent="0.25">
      <c r="AC24998" s="379"/>
    </row>
    <row r="24999" spans="29:29" x14ac:dyDescent="0.25">
      <c r="AC24999" s="379"/>
    </row>
    <row r="25000" spans="29:29" x14ac:dyDescent="0.25">
      <c r="AC25000" s="379"/>
    </row>
    <row r="25001" spans="29:29" x14ac:dyDescent="0.25">
      <c r="AC25001" s="379"/>
    </row>
    <row r="25002" spans="29:29" x14ac:dyDescent="0.25">
      <c r="AC25002" s="379"/>
    </row>
    <row r="25003" spans="29:29" x14ac:dyDescent="0.25">
      <c r="AC25003" s="379"/>
    </row>
    <row r="25004" spans="29:29" x14ac:dyDescent="0.25">
      <c r="AC25004" s="379"/>
    </row>
    <row r="25005" spans="29:29" x14ac:dyDescent="0.25">
      <c r="AC25005" s="379"/>
    </row>
    <row r="25006" spans="29:29" x14ac:dyDescent="0.25">
      <c r="AC25006" s="379"/>
    </row>
    <row r="25007" spans="29:29" x14ac:dyDescent="0.25">
      <c r="AC25007" s="379"/>
    </row>
    <row r="25008" spans="29:29" x14ac:dyDescent="0.25">
      <c r="AC25008" s="379"/>
    </row>
    <row r="25009" spans="29:29" x14ac:dyDescent="0.25">
      <c r="AC25009" s="379"/>
    </row>
    <row r="25010" spans="29:29" x14ac:dyDescent="0.25">
      <c r="AC25010" s="379"/>
    </row>
    <row r="25011" spans="29:29" x14ac:dyDescent="0.25">
      <c r="AC25011" s="379"/>
    </row>
    <row r="25012" spans="29:29" x14ac:dyDescent="0.25">
      <c r="AC25012" s="379"/>
    </row>
    <row r="25013" spans="29:29" x14ac:dyDescent="0.25">
      <c r="AC25013" s="379"/>
    </row>
    <row r="25014" spans="29:29" x14ac:dyDescent="0.25">
      <c r="AC25014" s="379"/>
    </row>
    <row r="25015" spans="29:29" x14ac:dyDescent="0.25">
      <c r="AC25015" s="379"/>
    </row>
    <row r="25016" spans="29:29" x14ac:dyDescent="0.25">
      <c r="AC25016" s="379"/>
    </row>
    <row r="25017" spans="29:29" x14ac:dyDescent="0.25">
      <c r="AC25017" s="379"/>
    </row>
    <row r="25018" spans="29:29" x14ac:dyDescent="0.25">
      <c r="AC25018" s="379"/>
    </row>
    <row r="25019" spans="29:29" x14ac:dyDescent="0.25">
      <c r="AC25019" s="379"/>
    </row>
    <row r="25020" spans="29:29" x14ac:dyDescent="0.25">
      <c r="AC25020" s="379"/>
    </row>
    <row r="25021" spans="29:29" x14ac:dyDescent="0.25">
      <c r="AC25021" s="379"/>
    </row>
    <row r="25022" spans="29:29" x14ac:dyDescent="0.25">
      <c r="AC25022" s="379"/>
    </row>
    <row r="25023" spans="29:29" x14ac:dyDescent="0.25">
      <c r="AC25023" s="379"/>
    </row>
    <row r="25024" spans="29:29" x14ac:dyDescent="0.25">
      <c r="AC25024" s="379"/>
    </row>
    <row r="25025" spans="29:29" x14ac:dyDescent="0.25">
      <c r="AC25025" s="379"/>
    </row>
    <row r="25026" spans="29:29" x14ac:dyDescent="0.25">
      <c r="AC25026" s="379"/>
    </row>
    <row r="25027" spans="29:29" x14ac:dyDescent="0.25">
      <c r="AC25027" s="379"/>
    </row>
    <row r="25028" spans="29:29" x14ac:dyDescent="0.25">
      <c r="AC25028" s="379"/>
    </row>
    <row r="25029" spans="29:29" x14ac:dyDescent="0.25">
      <c r="AC25029" s="379"/>
    </row>
    <row r="25030" spans="29:29" x14ac:dyDescent="0.25">
      <c r="AC25030" s="379"/>
    </row>
    <row r="25031" spans="29:29" x14ac:dyDescent="0.25">
      <c r="AC25031" s="379"/>
    </row>
    <row r="25032" spans="29:29" x14ac:dyDescent="0.25">
      <c r="AC25032" s="379"/>
    </row>
    <row r="25033" spans="29:29" x14ac:dyDescent="0.25">
      <c r="AC25033" s="379"/>
    </row>
    <row r="25034" spans="29:29" x14ac:dyDescent="0.25">
      <c r="AC25034" s="379"/>
    </row>
    <row r="25035" spans="29:29" x14ac:dyDescent="0.25">
      <c r="AC25035" s="379"/>
    </row>
    <row r="25036" spans="29:29" x14ac:dyDescent="0.25">
      <c r="AC25036" s="379"/>
    </row>
    <row r="25037" spans="29:29" x14ac:dyDescent="0.25">
      <c r="AC25037" s="379"/>
    </row>
    <row r="25038" spans="29:29" x14ac:dyDescent="0.25">
      <c r="AC25038" s="379"/>
    </row>
    <row r="25039" spans="29:29" x14ac:dyDescent="0.25">
      <c r="AC25039" s="379"/>
    </row>
    <row r="25040" spans="29:29" x14ac:dyDescent="0.25">
      <c r="AC25040" s="379"/>
    </row>
    <row r="25041" spans="29:29" x14ac:dyDescent="0.25">
      <c r="AC25041" s="379"/>
    </row>
    <row r="25042" spans="29:29" x14ac:dyDescent="0.25">
      <c r="AC25042" s="379"/>
    </row>
    <row r="25043" spans="29:29" x14ac:dyDescent="0.25">
      <c r="AC25043" s="379"/>
    </row>
    <row r="25044" spans="29:29" x14ac:dyDescent="0.25">
      <c r="AC25044" s="379"/>
    </row>
    <row r="25045" spans="29:29" x14ac:dyDescent="0.25">
      <c r="AC25045" s="379"/>
    </row>
    <row r="25046" spans="29:29" x14ac:dyDescent="0.25">
      <c r="AC25046" s="379"/>
    </row>
    <row r="25047" spans="29:29" x14ac:dyDescent="0.25">
      <c r="AC25047" s="379"/>
    </row>
    <row r="25048" spans="29:29" x14ac:dyDescent="0.25">
      <c r="AC25048" s="379"/>
    </row>
    <row r="25049" spans="29:29" x14ac:dyDescent="0.25">
      <c r="AC25049" s="379"/>
    </row>
    <row r="25050" spans="29:29" x14ac:dyDescent="0.25">
      <c r="AC25050" s="379"/>
    </row>
    <row r="25051" spans="29:29" x14ac:dyDescent="0.25">
      <c r="AC25051" s="379"/>
    </row>
    <row r="25052" spans="29:29" x14ac:dyDescent="0.25">
      <c r="AC25052" s="379"/>
    </row>
    <row r="25053" spans="29:29" x14ac:dyDescent="0.25">
      <c r="AC25053" s="379"/>
    </row>
    <row r="25054" spans="29:29" x14ac:dyDescent="0.25">
      <c r="AC25054" s="379"/>
    </row>
    <row r="25055" spans="29:29" x14ac:dyDescent="0.25">
      <c r="AC25055" s="379"/>
    </row>
    <row r="25056" spans="29:29" x14ac:dyDescent="0.25">
      <c r="AC25056" s="379"/>
    </row>
    <row r="25057" spans="29:29" x14ac:dyDescent="0.25">
      <c r="AC25057" s="379"/>
    </row>
    <row r="25058" spans="29:29" x14ac:dyDescent="0.25">
      <c r="AC25058" s="379"/>
    </row>
    <row r="25059" spans="29:29" x14ac:dyDescent="0.25">
      <c r="AC25059" s="379"/>
    </row>
    <row r="25060" spans="29:29" x14ac:dyDescent="0.25">
      <c r="AC25060" s="379"/>
    </row>
    <row r="25061" spans="29:29" x14ac:dyDescent="0.25">
      <c r="AC25061" s="379"/>
    </row>
    <row r="25062" spans="29:29" x14ac:dyDescent="0.25">
      <c r="AC25062" s="379"/>
    </row>
    <row r="25063" spans="29:29" x14ac:dyDescent="0.25">
      <c r="AC25063" s="379"/>
    </row>
    <row r="25064" spans="29:29" x14ac:dyDescent="0.25">
      <c r="AC25064" s="379"/>
    </row>
    <row r="25065" spans="29:29" x14ac:dyDescent="0.25">
      <c r="AC25065" s="379"/>
    </row>
    <row r="25066" spans="29:29" x14ac:dyDescent="0.25">
      <c r="AC25066" s="379"/>
    </row>
    <row r="25067" spans="29:29" x14ac:dyDescent="0.25">
      <c r="AC25067" s="379"/>
    </row>
    <row r="25068" spans="29:29" x14ac:dyDescent="0.25">
      <c r="AC25068" s="379"/>
    </row>
    <row r="25069" spans="29:29" x14ac:dyDescent="0.25">
      <c r="AC25069" s="379"/>
    </row>
    <row r="25070" spans="29:29" x14ac:dyDescent="0.25">
      <c r="AC25070" s="379"/>
    </row>
    <row r="25071" spans="29:29" x14ac:dyDescent="0.25">
      <c r="AC25071" s="379"/>
    </row>
    <row r="25072" spans="29:29" x14ac:dyDescent="0.25">
      <c r="AC25072" s="379"/>
    </row>
    <row r="25073" spans="29:29" x14ac:dyDescent="0.25">
      <c r="AC25073" s="379"/>
    </row>
    <row r="25074" spans="29:29" x14ac:dyDescent="0.25">
      <c r="AC25074" s="379"/>
    </row>
    <row r="25075" spans="29:29" x14ac:dyDescent="0.25">
      <c r="AC25075" s="379"/>
    </row>
    <row r="25076" spans="29:29" x14ac:dyDescent="0.25">
      <c r="AC25076" s="379"/>
    </row>
    <row r="25077" spans="29:29" x14ac:dyDescent="0.25">
      <c r="AC25077" s="379"/>
    </row>
    <row r="25078" spans="29:29" x14ac:dyDescent="0.25">
      <c r="AC25078" s="379"/>
    </row>
    <row r="25079" spans="29:29" x14ac:dyDescent="0.25">
      <c r="AC25079" s="379"/>
    </row>
    <row r="25080" spans="29:29" x14ac:dyDescent="0.25">
      <c r="AC25080" s="379"/>
    </row>
    <row r="25081" spans="29:29" x14ac:dyDescent="0.25">
      <c r="AC25081" s="379"/>
    </row>
    <row r="25082" spans="29:29" x14ac:dyDescent="0.25">
      <c r="AC25082" s="379"/>
    </row>
    <row r="25083" spans="29:29" x14ac:dyDescent="0.25">
      <c r="AC25083" s="379"/>
    </row>
    <row r="25084" spans="29:29" x14ac:dyDescent="0.25">
      <c r="AC25084" s="379"/>
    </row>
    <row r="25085" spans="29:29" x14ac:dyDescent="0.25">
      <c r="AC25085" s="379"/>
    </row>
    <row r="25086" spans="29:29" x14ac:dyDescent="0.25">
      <c r="AC25086" s="379"/>
    </row>
    <row r="25087" spans="29:29" x14ac:dyDescent="0.25">
      <c r="AC25087" s="379"/>
    </row>
    <row r="25088" spans="29:29" x14ac:dyDescent="0.25">
      <c r="AC25088" s="379"/>
    </row>
    <row r="25089" spans="29:29" x14ac:dyDescent="0.25">
      <c r="AC25089" s="379"/>
    </row>
    <row r="25090" spans="29:29" x14ac:dyDescent="0.25">
      <c r="AC25090" s="379"/>
    </row>
    <row r="25091" spans="29:29" x14ac:dyDescent="0.25">
      <c r="AC25091" s="379"/>
    </row>
    <row r="25092" spans="29:29" x14ac:dyDescent="0.25">
      <c r="AC25092" s="379"/>
    </row>
    <row r="25093" spans="29:29" x14ac:dyDescent="0.25">
      <c r="AC25093" s="379"/>
    </row>
    <row r="25094" spans="29:29" x14ac:dyDescent="0.25">
      <c r="AC25094" s="379"/>
    </row>
    <row r="25095" spans="29:29" x14ac:dyDescent="0.25">
      <c r="AC25095" s="379"/>
    </row>
    <row r="25096" spans="29:29" x14ac:dyDescent="0.25">
      <c r="AC25096" s="379"/>
    </row>
    <row r="25097" spans="29:29" x14ac:dyDescent="0.25">
      <c r="AC25097" s="379"/>
    </row>
    <row r="25098" spans="29:29" x14ac:dyDescent="0.25">
      <c r="AC25098" s="379"/>
    </row>
    <row r="25099" spans="29:29" x14ac:dyDescent="0.25">
      <c r="AC25099" s="379"/>
    </row>
    <row r="25100" spans="29:29" x14ac:dyDescent="0.25">
      <c r="AC25100" s="379"/>
    </row>
    <row r="25101" spans="29:29" x14ac:dyDescent="0.25">
      <c r="AC25101" s="379"/>
    </row>
    <row r="25102" spans="29:29" x14ac:dyDescent="0.25">
      <c r="AC25102" s="379"/>
    </row>
    <row r="25103" spans="29:29" x14ac:dyDescent="0.25">
      <c r="AC25103" s="379"/>
    </row>
    <row r="25104" spans="29:29" x14ac:dyDescent="0.25">
      <c r="AC25104" s="379"/>
    </row>
    <row r="25105" spans="29:29" x14ac:dyDescent="0.25">
      <c r="AC25105" s="379"/>
    </row>
    <row r="25106" spans="29:29" x14ac:dyDescent="0.25">
      <c r="AC25106" s="379"/>
    </row>
    <row r="25107" spans="29:29" x14ac:dyDescent="0.25">
      <c r="AC25107" s="379"/>
    </row>
    <row r="25108" spans="29:29" x14ac:dyDescent="0.25">
      <c r="AC25108" s="379"/>
    </row>
    <row r="25109" spans="29:29" x14ac:dyDescent="0.25">
      <c r="AC25109" s="379"/>
    </row>
    <row r="25110" spans="29:29" x14ac:dyDescent="0.25">
      <c r="AC25110" s="379"/>
    </row>
    <row r="25111" spans="29:29" x14ac:dyDescent="0.25">
      <c r="AC25111" s="379"/>
    </row>
    <row r="25112" spans="29:29" x14ac:dyDescent="0.25">
      <c r="AC25112" s="379"/>
    </row>
    <row r="25113" spans="29:29" x14ac:dyDescent="0.25">
      <c r="AC25113" s="379"/>
    </row>
    <row r="25114" spans="29:29" x14ac:dyDescent="0.25">
      <c r="AC25114" s="379"/>
    </row>
    <row r="25115" spans="29:29" x14ac:dyDescent="0.25">
      <c r="AC25115" s="379"/>
    </row>
    <row r="25116" spans="29:29" x14ac:dyDescent="0.25">
      <c r="AC25116" s="379"/>
    </row>
    <row r="25117" spans="29:29" x14ac:dyDescent="0.25">
      <c r="AC25117" s="379"/>
    </row>
    <row r="25118" spans="29:29" x14ac:dyDescent="0.25">
      <c r="AC25118" s="379"/>
    </row>
    <row r="25119" spans="29:29" x14ac:dyDescent="0.25">
      <c r="AC25119" s="379"/>
    </row>
    <row r="25120" spans="29:29" x14ac:dyDescent="0.25">
      <c r="AC25120" s="379"/>
    </row>
    <row r="25121" spans="29:29" x14ac:dyDescent="0.25">
      <c r="AC25121" s="379"/>
    </row>
    <row r="25122" spans="29:29" x14ac:dyDescent="0.25">
      <c r="AC25122" s="379"/>
    </row>
    <row r="25123" spans="29:29" x14ac:dyDescent="0.25">
      <c r="AC25123" s="379"/>
    </row>
    <row r="25124" spans="29:29" x14ac:dyDescent="0.25">
      <c r="AC25124" s="379"/>
    </row>
    <row r="25125" spans="29:29" x14ac:dyDescent="0.25">
      <c r="AC25125" s="379"/>
    </row>
    <row r="25126" spans="29:29" x14ac:dyDescent="0.25">
      <c r="AC25126" s="379"/>
    </row>
    <row r="25127" spans="29:29" x14ac:dyDescent="0.25">
      <c r="AC25127" s="379"/>
    </row>
    <row r="25128" spans="29:29" x14ac:dyDescent="0.25">
      <c r="AC25128" s="379"/>
    </row>
    <row r="25129" spans="29:29" x14ac:dyDescent="0.25">
      <c r="AC25129" s="379"/>
    </row>
    <row r="25130" spans="29:29" x14ac:dyDescent="0.25">
      <c r="AC25130" s="379"/>
    </row>
    <row r="25131" spans="29:29" x14ac:dyDescent="0.25">
      <c r="AC25131" s="379"/>
    </row>
    <row r="25132" spans="29:29" x14ac:dyDescent="0.25">
      <c r="AC25132" s="379"/>
    </row>
    <row r="25133" spans="29:29" x14ac:dyDescent="0.25">
      <c r="AC25133" s="379"/>
    </row>
    <row r="25134" spans="29:29" x14ac:dyDescent="0.25">
      <c r="AC25134" s="379"/>
    </row>
    <row r="25135" spans="29:29" x14ac:dyDescent="0.25">
      <c r="AC25135" s="379"/>
    </row>
    <row r="25136" spans="29:29" x14ac:dyDescent="0.25">
      <c r="AC25136" s="379"/>
    </row>
    <row r="25137" spans="29:29" x14ac:dyDescent="0.25">
      <c r="AC25137" s="379"/>
    </row>
    <row r="25138" spans="29:29" x14ac:dyDescent="0.25">
      <c r="AC25138" s="379"/>
    </row>
    <row r="25139" spans="29:29" x14ac:dyDescent="0.25">
      <c r="AC25139" s="379"/>
    </row>
    <row r="25140" spans="29:29" x14ac:dyDescent="0.25">
      <c r="AC25140" s="379"/>
    </row>
    <row r="25141" spans="29:29" x14ac:dyDescent="0.25">
      <c r="AC25141" s="379"/>
    </row>
    <row r="25142" spans="29:29" x14ac:dyDescent="0.25">
      <c r="AC25142" s="379"/>
    </row>
    <row r="25143" spans="29:29" x14ac:dyDescent="0.25">
      <c r="AC25143" s="379"/>
    </row>
    <row r="25144" spans="29:29" x14ac:dyDescent="0.25">
      <c r="AC25144" s="379"/>
    </row>
    <row r="25145" spans="29:29" x14ac:dyDescent="0.25">
      <c r="AC25145" s="379"/>
    </row>
    <row r="25146" spans="29:29" x14ac:dyDescent="0.25">
      <c r="AC25146" s="379"/>
    </row>
    <row r="25147" spans="29:29" x14ac:dyDescent="0.25">
      <c r="AC25147" s="379"/>
    </row>
    <row r="25148" spans="29:29" x14ac:dyDescent="0.25">
      <c r="AC25148" s="379"/>
    </row>
    <row r="25149" spans="29:29" x14ac:dyDescent="0.25">
      <c r="AC25149" s="379"/>
    </row>
    <row r="25150" spans="29:29" x14ac:dyDescent="0.25">
      <c r="AC25150" s="379"/>
    </row>
    <row r="25151" spans="29:29" x14ac:dyDescent="0.25">
      <c r="AC25151" s="379"/>
    </row>
    <row r="25152" spans="29:29" x14ac:dyDescent="0.25">
      <c r="AC25152" s="379"/>
    </row>
    <row r="25153" spans="29:29" x14ac:dyDescent="0.25">
      <c r="AC25153" s="379"/>
    </row>
    <row r="25154" spans="29:29" x14ac:dyDescent="0.25">
      <c r="AC25154" s="379"/>
    </row>
    <row r="25155" spans="29:29" x14ac:dyDescent="0.25">
      <c r="AC25155" s="379"/>
    </row>
    <row r="25156" spans="29:29" x14ac:dyDescent="0.25">
      <c r="AC25156" s="379"/>
    </row>
    <row r="25157" spans="29:29" x14ac:dyDescent="0.25">
      <c r="AC25157" s="379"/>
    </row>
    <row r="25158" spans="29:29" x14ac:dyDescent="0.25">
      <c r="AC25158" s="379"/>
    </row>
    <row r="25159" spans="29:29" x14ac:dyDescent="0.25">
      <c r="AC25159" s="379"/>
    </row>
    <row r="25160" spans="29:29" x14ac:dyDescent="0.25">
      <c r="AC25160" s="379"/>
    </row>
    <row r="25161" spans="29:29" x14ac:dyDescent="0.25">
      <c r="AC25161" s="379"/>
    </row>
    <row r="25162" spans="29:29" x14ac:dyDescent="0.25">
      <c r="AC25162" s="379"/>
    </row>
    <row r="25163" spans="29:29" x14ac:dyDescent="0.25">
      <c r="AC25163" s="379"/>
    </row>
    <row r="25164" spans="29:29" x14ac:dyDescent="0.25">
      <c r="AC25164" s="379"/>
    </row>
    <row r="25165" spans="29:29" x14ac:dyDescent="0.25">
      <c r="AC25165" s="379"/>
    </row>
    <row r="25166" spans="29:29" x14ac:dyDescent="0.25">
      <c r="AC25166" s="379"/>
    </row>
    <row r="25167" spans="29:29" x14ac:dyDescent="0.25">
      <c r="AC25167" s="379"/>
    </row>
    <row r="25168" spans="29:29" x14ac:dyDescent="0.25">
      <c r="AC25168" s="379"/>
    </row>
    <row r="25169" spans="29:29" x14ac:dyDescent="0.25">
      <c r="AC25169" s="379"/>
    </row>
    <row r="25170" spans="29:29" x14ac:dyDescent="0.25">
      <c r="AC25170" s="379"/>
    </row>
    <row r="25171" spans="29:29" x14ac:dyDescent="0.25">
      <c r="AC25171" s="379"/>
    </row>
    <row r="25172" spans="29:29" x14ac:dyDescent="0.25">
      <c r="AC25172" s="379"/>
    </row>
    <row r="25173" spans="29:29" x14ac:dyDescent="0.25">
      <c r="AC25173" s="379"/>
    </row>
    <row r="25174" spans="29:29" x14ac:dyDescent="0.25">
      <c r="AC25174" s="379"/>
    </row>
    <row r="25175" spans="29:29" x14ac:dyDescent="0.25">
      <c r="AC25175" s="379"/>
    </row>
    <row r="25176" spans="29:29" x14ac:dyDescent="0.25">
      <c r="AC25176" s="379"/>
    </row>
    <row r="25177" spans="29:29" x14ac:dyDescent="0.25">
      <c r="AC25177" s="379"/>
    </row>
    <row r="25178" spans="29:29" x14ac:dyDescent="0.25">
      <c r="AC25178" s="379"/>
    </row>
    <row r="25179" spans="29:29" x14ac:dyDescent="0.25">
      <c r="AC25179" s="379"/>
    </row>
    <row r="25180" spans="29:29" x14ac:dyDescent="0.25">
      <c r="AC25180" s="379"/>
    </row>
    <row r="25181" spans="29:29" x14ac:dyDescent="0.25">
      <c r="AC25181" s="379"/>
    </row>
    <row r="25182" spans="29:29" x14ac:dyDescent="0.25">
      <c r="AC25182" s="379"/>
    </row>
    <row r="25183" spans="29:29" x14ac:dyDescent="0.25">
      <c r="AC25183" s="379"/>
    </row>
    <row r="25184" spans="29:29" x14ac:dyDescent="0.25">
      <c r="AC25184" s="379"/>
    </row>
    <row r="25185" spans="29:29" x14ac:dyDescent="0.25">
      <c r="AC25185" s="379"/>
    </row>
    <row r="25186" spans="29:29" x14ac:dyDescent="0.25">
      <c r="AC25186" s="379"/>
    </row>
    <row r="25187" spans="29:29" x14ac:dyDescent="0.25">
      <c r="AC25187" s="379"/>
    </row>
    <row r="25188" spans="29:29" x14ac:dyDescent="0.25">
      <c r="AC25188" s="379"/>
    </row>
    <row r="25189" spans="29:29" x14ac:dyDescent="0.25">
      <c r="AC25189" s="379"/>
    </row>
    <row r="25190" spans="29:29" x14ac:dyDescent="0.25">
      <c r="AC25190" s="379"/>
    </row>
    <row r="25191" spans="29:29" x14ac:dyDescent="0.25">
      <c r="AC25191" s="379"/>
    </row>
    <row r="25192" spans="29:29" x14ac:dyDescent="0.25">
      <c r="AC25192" s="379"/>
    </row>
    <row r="25193" spans="29:29" x14ac:dyDescent="0.25">
      <c r="AC25193" s="379"/>
    </row>
    <row r="25194" spans="29:29" x14ac:dyDescent="0.25">
      <c r="AC25194" s="379"/>
    </row>
    <row r="25195" spans="29:29" x14ac:dyDescent="0.25">
      <c r="AC25195" s="379"/>
    </row>
    <row r="25196" spans="29:29" x14ac:dyDescent="0.25">
      <c r="AC25196" s="379"/>
    </row>
    <row r="25197" spans="29:29" x14ac:dyDescent="0.25">
      <c r="AC25197" s="379"/>
    </row>
    <row r="25198" spans="29:29" x14ac:dyDescent="0.25">
      <c r="AC25198" s="379"/>
    </row>
    <row r="25199" spans="29:29" x14ac:dyDescent="0.25">
      <c r="AC25199" s="379"/>
    </row>
    <row r="25200" spans="29:29" x14ac:dyDescent="0.25">
      <c r="AC25200" s="379"/>
    </row>
    <row r="25201" spans="29:29" x14ac:dyDescent="0.25">
      <c r="AC25201" s="379"/>
    </row>
    <row r="25202" spans="29:29" x14ac:dyDescent="0.25">
      <c r="AC25202" s="379"/>
    </row>
    <row r="25203" spans="29:29" x14ac:dyDescent="0.25">
      <c r="AC25203" s="379"/>
    </row>
    <row r="25204" spans="29:29" x14ac:dyDescent="0.25">
      <c r="AC25204" s="379"/>
    </row>
    <row r="25205" spans="29:29" x14ac:dyDescent="0.25">
      <c r="AC25205" s="379"/>
    </row>
    <row r="25206" spans="29:29" x14ac:dyDescent="0.25">
      <c r="AC25206" s="379"/>
    </row>
    <row r="25207" spans="29:29" x14ac:dyDescent="0.25">
      <c r="AC25207" s="379"/>
    </row>
    <row r="25208" spans="29:29" x14ac:dyDescent="0.25">
      <c r="AC25208" s="379"/>
    </row>
    <row r="25209" spans="29:29" x14ac:dyDescent="0.25">
      <c r="AC25209" s="379"/>
    </row>
    <row r="25210" spans="29:29" x14ac:dyDescent="0.25">
      <c r="AC25210" s="379"/>
    </row>
    <row r="25211" spans="29:29" x14ac:dyDescent="0.25">
      <c r="AC25211" s="379"/>
    </row>
    <row r="25212" spans="29:29" x14ac:dyDescent="0.25">
      <c r="AC25212" s="379"/>
    </row>
    <row r="25213" spans="29:29" x14ac:dyDescent="0.25">
      <c r="AC25213" s="379"/>
    </row>
    <row r="25214" spans="29:29" x14ac:dyDescent="0.25">
      <c r="AC25214" s="379"/>
    </row>
    <row r="25215" spans="29:29" x14ac:dyDescent="0.25">
      <c r="AC25215" s="379"/>
    </row>
    <row r="25216" spans="29:29" x14ac:dyDescent="0.25">
      <c r="AC25216" s="379"/>
    </row>
    <row r="25217" spans="29:29" x14ac:dyDescent="0.25">
      <c r="AC25217" s="379"/>
    </row>
    <row r="25218" spans="29:29" x14ac:dyDescent="0.25">
      <c r="AC25218" s="379"/>
    </row>
    <row r="25219" spans="29:29" x14ac:dyDescent="0.25">
      <c r="AC25219" s="379"/>
    </row>
    <row r="25220" spans="29:29" x14ac:dyDescent="0.25">
      <c r="AC25220" s="379"/>
    </row>
    <row r="25221" spans="29:29" x14ac:dyDescent="0.25">
      <c r="AC25221" s="379"/>
    </row>
    <row r="25222" spans="29:29" x14ac:dyDescent="0.25">
      <c r="AC25222" s="379"/>
    </row>
    <row r="25223" spans="29:29" x14ac:dyDescent="0.25">
      <c r="AC25223" s="379"/>
    </row>
    <row r="25224" spans="29:29" x14ac:dyDescent="0.25">
      <c r="AC25224" s="379"/>
    </row>
    <row r="25225" spans="29:29" x14ac:dyDescent="0.25">
      <c r="AC25225" s="379"/>
    </row>
    <row r="25226" spans="29:29" x14ac:dyDescent="0.25">
      <c r="AC25226" s="379"/>
    </row>
    <row r="25227" spans="29:29" x14ac:dyDescent="0.25">
      <c r="AC25227" s="379"/>
    </row>
    <row r="25228" spans="29:29" x14ac:dyDescent="0.25">
      <c r="AC25228" s="379"/>
    </row>
    <row r="25229" spans="29:29" x14ac:dyDescent="0.25">
      <c r="AC25229" s="379"/>
    </row>
    <row r="25230" spans="29:29" x14ac:dyDescent="0.25">
      <c r="AC25230" s="379"/>
    </row>
    <row r="25231" spans="29:29" x14ac:dyDescent="0.25">
      <c r="AC25231" s="379"/>
    </row>
    <row r="25232" spans="29:29" x14ac:dyDescent="0.25">
      <c r="AC25232" s="379"/>
    </row>
    <row r="25233" spans="29:29" x14ac:dyDescent="0.25">
      <c r="AC25233" s="379"/>
    </row>
    <row r="25234" spans="29:29" x14ac:dyDescent="0.25">
      <c r="AC25234" s="379"/>
    </row>
    <row r="25235" spans="29:29" x14ac:dyDescent="0.25">
      <c r="AC25235" s="379"/>
    </row>
    <row r="25236" spans="29:29" x14ac:dyDescent="0.25">
      <c r="AC25236" s="379"/>
    </row>
    <row r="25237" spans="29:29" x14ac:dyDescent="0.25">
      <c r="AC25237" s="379"/>
    </row>
    <row r="25238" spans="29:29" x14ac:dyDescent="0.25">
      <c r="AC25238" s="379"/>
    </row>
    <row r="25239" spans="29:29" x14ac:dyDescent="0.25">
      <c r="AC25239" s="379"/>
    </row>
    <row r="25240" spans="29:29" x14ac:dyDescent="0.25">
      <c r="AC25240" s="379"/>
    </row>
    <row r="25241" spans="29:29" x14ac:dyDescent="0.25">
      <c r="AC25241" s="379"/>
    </row>
    <row r="25242" spans="29:29" x14ac:dyDescent="0.25">
      <c r="AC25242" s="379"/>
    </row>
    <row r="25243" spans="29:29" x14ac:dyDescent="0.25">
      <c r="AC25243" s="379"/>
    </row>
    <row r="25244" spans="29:29" x14ac:dyDescent="0.25">
      <c r="AC25244" s="379"/>
    </row>
    <row r="25245" spans="29:29" x14ac:dyDescent="0.25">
      <c r="AC25245" s="379"/>
    </row>
    <row r="25246" spans="29:29" x14ac:dyDescent="0.25">
      <c r="AC25246" s="379"/>
    </row>
    <row r="25247" spans="29:29" x14ac:dyDescent="0.25">
      <c r="AC25247" s="379"/>
    </row>
    <row r="25248" spans="29:29" x14ac:dyDescent="0.25">
      <c r="AC25248" s="379"/>
    </row>
    <row r="25249" spans="29:29" x14ac:dyDescent="0.25">
      <c r="AC25249" s="379"/>
    </row>
    <row r="25250" spans="29:29" x14ac:dyDescent="0.25">
      <c r="AC25250" s="379"/>
    </row>
    <row r="25251" spans="29:29" x14ac:dyDescent="0.25">
      <c r="AC25251" s="379"/>
    </row>
    <row r="25252" spans="29:29" x14ac:dyDescent="0.25">
      <c r="AC25252" s="379"/>
    </row>
    <row r="25253" spans="29:29" x14ac:dyDescent="0.25">
      <c r="AC25253" s="379"/>
    </row>
    <row r="25254" spans="29:29" x14ac:dyDescent="0.25">
      <c r="AC25254" s="379"/>
    </row>
    <row r="25255" spans="29:29" x14ac:dyDescent="0.25">
      <c r="AC25255" s="379"/>
    </row>
    <row r="25256" spans="29:29" x14ac:dyDescent="0.25">
      <c r="AC25256" s="379"/>
    </row>
    <row r="25257" spans="29:29" x14ac:dyDescent="0.25">
      <c r="AC25257" s="379"/>
    </row>
    <row r="25258" spans="29:29" x14ac:dyDescent="0.25">
      <c r="AC25258" s="379"/>
    </row>
    <row r="25259" spans="29:29" x14ac:dyDescent="0.25">
      <c r="AC25259" s="379"/>
    </row>
    <row r="25260" spans="29:29" x14ac:dyDescent="0.25">
      <c r="AC25260" s="379"/>
    </row>
    <row r="25261" spans="29:29" x14ac:dyDescent="0.25">
      <c r="AC25261" s="379"/>
    </row>
    <row r="25262" spans="29:29" x14ac:dyDescent="0.25">
      <c r="AC25262" s="379"/>
    </row>
    <row r="25263" spans="29:29" x14ac:dyDescent="0.25">
      <c r="AC25263" s="379"/>
    </row>
    <row r="25264" spans="29:29" x14ac:dyDescent="0.25">
      <c r="AC25264" s="379"/>
    </row>
    <row r="25265" spans="29:29" x14ac:dyDescent="0.25">
      <c r="AC25265" s="379"/>
    </row>
    <row r="25266" spans="29:29" x14ac:dyDescent="0.25">
      <c r="AC25266" s="379"/>
    </row>
    <row r="25267" spans="29:29" x14ac:dyDescent="0.25">
      <c r="AC25267" s="379"/>
    </row>
    <row r="25268" spans="29:29" x14ac:dyDescent="0.25">
      <c r="AC25268" s="379"/>
    </row>
    <row r="25269" spans="29:29" x14ac:dyDescent="0.25">
      <c r="AC25269" s="379"/>
    </row>
    <row r="25270" spans="29:29" x14ac:dyDescent="0.25">
      <c r="AC25270" s="379"/>
    </row>
    <row r="25271" spans="29:29" x14ac:dyDescent="0.25">
      <c r="AC25271" s="379"/>
    </row>
    <row r="25272" spans="29:29" x14ac:dyDescent="0.25">
      <c r="AC25272" s="379"/>
    </row>
    <row r="25273" spans="29:29" x14ac:dyDescent="0.25">
      <c r="AC25273" s="379"/>
    </row>
    <row r="25274" spans="29:29" x14ac:dyDescent="0.25">
      <c r="AC25274" s="379"/>
    </row>
    <row r="25275" spans="29:29" x14ac:dyDescent="0.25">
      <c r="AC25275" s="379"/>
    </row>
    <row r="25276" spans="29:29" x14ac:dyDescent="0.25">
      <c r="AC25276" s="379"/>
    </row>
    <row r="25277" spans="29:29" x14ac:dyDescent="0.25">
      <c r="AC25277" s="379"/>
    </row>
    <row r="25278" spans="29:29" x14ac:dyDescent="0.25">
      <c r="AC25278" s="379"/>
    </row>
    <row r="25279" spans="29:29" x14ac:dyDescent="0.25">
      <c r="AC25279" s="379"/>
    </row>
    <row r="25280" spans="29:29" x14ac:dyDescent="0.25">
      <c r="AC25280" s="379"/>
    </row>
    <row r="25281" spans="29:29" x14ac:dyDescent="0.25">
      <c r="AC25281" s="379"/>
    </row>
    <row r="25282" spans="29:29" x14ac:dyDescent="0.25">
      <c r="AC25282" s="379"/>
    </row>
    <row r="25283" spans="29:29" x14ac:dyDescent="0.25">
      <c r="AC25283" s="379"/>
    </row>
    <row r="25284" spans="29:29" x14ac:dyDescent="0.25">
      <c r="AC25284" s="379"/>
    </row>
    <row r="25285" spans="29:29" x14ac:dyDescent="0.25">
      <c r="AC25285" s="379"/>
    </row>
    <row r="25286" spans="29:29" x14ac:dyDescent="0.25">
      <c r="AC25286" s="379"/>
    </row>
    <row r="25287" spans="29:29" x14ac:dyDescent="0.25">
      <c r="AC25287" s="379"/>
    </row>
    <row r="25288" spans="29:29" x14ac:dyDescent="0.25">
      <c r="AC25288" s="379"/>
    </row>
    <row r="25289" spans="29:29" x14ac:dyDescent="0.25">
      <c r="AC25289" s="379"/>
    </row>
    <row r="25290" spans="29:29" x14ac:dyDescent="0.25">
      <c r="AC25290" s="379"/>
    </row>
    <row r="25291" spans="29:29" x14ac:dyDescent="0.25">
      <c r="AC25291" s="379"/>
    </row>
    <row r="25292" spans="29:29" x14ac:dyDescent="0.25">
      <c r="AC25292" s="379"/>
    </row>
    <row r="25293" spans="29:29" x14ac:dyDescent="0.25">
      <c r="AC25293" s="379"/>
    </row>
    <row r="25294" spans="29:29" x14ac:dyDescent="0.25">
      <c r="AC25294" s="379"/>
    </row>
    <row r="25295" spans="29:29" x14ac:dyDescent="0.25">
      <c r="AC25295" s="379"/>
    </row>
    <row r="25296" spans="29:29" x14ac:dyDescent="0.25">
      <c r="AC25296" s="379"/>
    </row>
    <row r="25297" spans="29:29" x14ac:dyDescent="0.25">
      <c r="AC25297" s="379"/>
    </row>
    <row r="25298" spans="29:29" x14ac:dyDescent="0.25">
      <c r="AC25298" s="379"/>
    </row>
    <row r="25299" spans="29:29" x14ac:dyDescent="0.25">
      <c r="AC25299" s="379"/>
    </row>
    <row r="25300" spans="29:29" x14ac:dyDescent="0.25">
      <c r="AC25300" s="379"/>
    </row>
    <row r="25301" spans="29:29" x14ac:dyDescent="0.25">
      <c r="AC25301" s="379"/>
    </row>
    <row r="25302" spans="29:29" x14ac:dyDescent="0.25">
      <c r="AC25302" s="379"/>
    </row>
    <row r="25303" spans="29:29" x14ac:dyDescent="0.25">
      <c r="AC25303" s="379"/>
    </row>
    <row r="25304" spans="29:29" x14ac:dyDescent="0.25">
      <c r="AC25304" s="379"/>
    </row>
    <row r="25305" spans="29:29" x14ac:dyDescent="0.25">
      <c r="AC25305" s="379"/>
    </row>
    <row r="25306" spans="29:29" x14ac:dyDescent="0.25">
      <c r="AC25306" s="379"/>
    </row>
    <row r="25307" spans="29:29" x14ac:dyDescent="0.25">
      <c r="AC25307" s="379"/>
    </row>
    <row r="25308" spans="29:29" x14ac:dyDescent="0.25">
      <c r="AC25308" s="379"/>
    </row>
    <row r="25309" spans="29:29" x14ac:dyDescent="0.25">
      <c r="AC25309" s="379"/>
    </row>
    <row r="25310" spans="29:29" x14ac:dyDescent="0.25">
      <c r="AC25310" s="379"/>
    </row>
    <row r="25311" spans="29:29" x14ac:dyDescent="0.25">
      <c r="AC25311" s="379"/>
    </row>
    <row r="25312" spans="29:29" x14ac:dyDescent="0.25">
      <c r="AC25312" s="379"/>
    </row>
    <row r="25313" spans="29:29" x14ac:dyDescent="0.25">
      <c r="AC25313" s="379"/>
    </row>
    <row r="25314" spans="29:29" x14ac:dyDescent="0.25">
      <c r="AC25314" s="379"/>
    </row>
    <row r="25315" spans="29:29" x14ac:dyDescent="0.25">
      <c r="AC25315" s="379"/>
    </row>
    <row r="25316" spans="29:29" x14ac:dyDescent="0.25">
      <c r="AC25316" s="379"/>
    </row>
    <row r="25317" spans="29:29" x14ac:dyDescent="0.25">
      <c r="AC25317" s="379"/>
    </row>
    <row r="25318" spans="29:29" x14ac:dyDescent="0.25">
      <c r="AC25318" s="379"/>
    </row>
    <row r="25319" spans="29:29" x14ac:dyDescent="0.25">
      <c r="AC25319" s="379"/>
    </row>
    <row r="25320" spans="29:29" x14ac:dyDescent="0.25">
      <c r="AC25320" s="379"/>
    </row>
    <row r="25321" spans="29:29" x14ac:dyDescent="0.25">
      <c r="AC25321" s="379"/>
    </row>
    <row r="25322" spans="29:29" x14ac:dyDescent="0.25">
      <c r="AC25322" s="379"/>
    </row>
    <row r="25323" spans="29:29" x14ac:dyDescent="0.25">
      <c r="AC25323" s="379"/>
    </row>
    <row r="25324" spans="29:29" x14ac:dyDescent="0.25">
      <c r="AC25324" s="379"/>
    </row>
    <row r="25325" spans="29:29" x14ac:dyDescent="0.25">
      <c r="AC25325" s="379"/>
    </row>
    <row r="25326" spans="29:29" x14ac:dyDescent="0.25">
      <c r="AC25326" s="379"/>
    </row>
    <row r="25327" spans="29:29" x14ac:dyDescent="0.25">
      <c r="AC25327" s="379"/>
    </row>
    <row r="25328" spans="29:29" x14ac:dyDescent="0.25">
      <c r="AC25328" s="379"/>
    </row>
    <row r="25329" spans="29:29" x14ac:dyDescent="0.25">
      <c r="AC25329" s="379"/>
    </row>
    <row r="25330" spans="29:29" x14ac:dyDescent="0.25">
      <c r="AC25330" s="379"/>
    </row>
    <row r="25331" spans="29:29" x14ac:dyDescent="0.25">
      <c r="AC25331" s="379"/>
    </row>
    <row r="25332" spans="29:29" x14ac:dyDescent="0.25">
      <c r="AC25332" s="379"/>
    </row>
    <row r="25333" spans="29:29" x14ac:dyDescent="0.25">
      <c r="AC25333" s="379"/>
    </row>
    <row r="25334" spans="29:29" x14ac:dyDescent="0.25">
      <c r="AC25334" s="379"/>
    </row>
    <row r="25335" spans="29:29" x14ac:dyDescent="0.25">
      <c r="AC25335" s="379"/>
    </row>
    <row r="25336" spans="29:29" x14ac:dyDescent="0.25">
      <c r="AC25336" s="379"/>
    </row>
    <row r="25337" spans="29:29" x14ac:dyDescent="0.25">
      <c r="AC25337" s="379"/>
    </row>
    <row r="25338" spans="29:29" x14ac:dyDescent="0.25">
      <c r="AC25338" s="379"/>
    </row>
    <row r="25339" spans="29:29" x14ac:dyDescent="0.25">
      <c r="AC25339" s="379"/>
    </row>
    <row r="25340" spans="29:29" x14ac:dyDescent="0.25">
      <c r="AC25340" s="379"/>
    </row>
    <row r="25341" spans="29:29" x14ac:dyDescent="0.25">
      <c r="AC25341" s="379"/>
    </row>
    <row r="25342" spans="29:29" x14ac:dyDescent="0.25">
      <c r="AC25342" s="379"/>
    </row>
    <row r="25343" spans="29:29" x14ac:dyDescent="0.25">
      <c r="AC25343" s="379"/>
    </row>
    <row r="25344" spans="29:29" x14ac:dyDescent="0.25">
      <c r="AC25344" s="379"/>
    </row>
    <row r="25345" spans="29:29" x14ac:dyDescent="0.25">
      <c r="AC25345" s="379"/>
    </row>
    <row r="25346" spans="29:29" x14ac:dyDescent="0.25">
      <c r="AC25346" s="379"/>
    </row>
    <row r="25347" spans="29:29" x14ac:dyDescent="0.25">
      <c r="AC25347" s="379"/>
    </row>
    <row r="25348" spans="29:29" x14ac:dyDescent="0.25">
      <c r="AC25348" s="379"/>
    </row>
    <row r="25349" spans="29:29" x14ac:dyDescent="0.25">
      <c r="AC25349" s="379"/>
    </row>
    <row r="25350" spans="29:29" x14ac:dyDescent="0.25">
      <c r="AC25350" s="379"/>
    </row>
    <row r="25351" spans="29:29" x14ac:dyDescent="0.25">
      <c r="AC25351" s="379"/>
    </row>
    <row r="25352" spans="29:29" x14ac:dyDescent="0.25">
      <c r="AC25352" s="379"/>
    </row>
    <row r="25353" spans="29:29" x14ac:dyDescent="0.25">
      <c r="AC25353" s="379"/>
    </row>
    <row r="25354" spans="29:29" x14ac:dyDescent="0.25">
      <c r="AC25354" s="379"/>
    </row>
    <row r="25355" spans="29:29" x14ac:dyDescent="0.25">
      <c r="AC25355" s="379"/>
    </row>
    <row r="25356" spans="29:29" x14ac:dyDescent="0.25">
      <c r="AC25356" s="379"/>
    </row>
    <row r="25357" spans="29:29" x14ac:dyDescent="0.25">
      <c r="AC25357" s="379"/>
    </row>
    <row r="25358" spans="29:29" x14ac:dyDescent="0.25">
      <c r="AC25358" s="379"/>
    </row>
    <row r="25359" spans="29:29" x14ac:dyDescent="0.25">
      <c r="AC25359" s="379"/>
    </row>
    <row r="25360" spans="29:29" x14ac:dyDescent="0.25">
      <c r="AC25360" s="379"/>
    </row>
    <row r="25361" spans="29:29" x14ac:dyDescent="0.25">
      <c r="AC25361" s="379"/>
    </row>
    <row r="25362" spans="29:29" x14ac:dyDescent="0.25">
      <c r="AC25362" s="379"/>
    </row>
    <row r="25363" spans="29:29" x14ac:dyDescent="0.25">
      <c r="AC25363" s="379"/>
    </row>
    <row r="25364" spans="29:29" x14ac:dyDescent="0.25">
      <c r="AC25364" s="379"/>
    </row>
    <row r="25365" spans="29:29" x14ac:dyDescent="0.25">
      <c r="AC25365" s="379"/>
    </row>
    <row r="25366" spans="29:29" x14ac:dyDescent="0.25">
      <c r="AC25366" s="379"/>
    </row>
    <row r="25367" spans="29:29" x14ac:dyDescent="0.25">
      <c r="AC25367" s="379"/>
    </row>
    <row r="25368" spans="29:29" x14ac:dyDescent="0.25">
      <c r="AC25368" s="379"/>
    </row>
    <row r="25369" spans="29:29" x14ac:dyDescent="0.25">
      <c r="AC25369" s="379"/>
    </row>
    <row r="25370" spans="29:29" x14ac:dyDescent="0.25">
      <c r="AC25370" s="379"/>
    </row>
    <row r="25371" spans="29:29" x14ac:dyDescent="0.25">
      <c r="AC25371" s="379"/>
    </row>
    <row r="25372" spans="29:29" x14ac:dyDescent="0.25">
      <c r="AC25372" s="379"/>
    </row>
    <row r="25373" spans="29:29" x14ac:dyDescent="0.25">
      <c r="AC25373" s="379"/>
    </row>
    <row r="25374" spans="29:29" x14ac:dyDescent="0.25">
      <c r="AC25374" s="379"/>
    </row>
    <row r="25375" spans="29:29" x14ac:dyDescent="0.25">
      <c r="AC25375" s="379"/>
    </row>
    <row r="25376" spans="29:29" x14ac:dyDescent="0.25">
      <c r="AC25376" s="379"/>
    </row>
    <row r="25377" spans="29:29" x14ac:dyDescent="0.25">
      <c r="AC25377" s="379"/>
    </row>
    <row r="25378" spans="29:29" x14ac:dyDescent="0.25">
      <c r="AC25378" s="379"/>
    </row>
    <row r="25379" spans="29:29" x14ac:dyDescent="0.25">
      <c r="AC25379" s="379"/>
    </row>
    <row r="25380" spans="29:29" x14ac:dyDescent="0.25">
      <c r="AC25380" s="379"/>
    </row>
    <row r="25381" spans="29:29" x14ac:dyDescent="0.25">
      <c r="AC25381" s="379"/>
    </row>
    <row r="25382" spans="29:29" x14ac:dyDescent="0.25">
      <c r="AC25382" s="379"/>
    </row>
    <row r="25383" spans="29:29" x14ac:dyDescent="0.25">
      <c r="AC25383" s="379"/>
    </row>
    <row r="25384" spans="29:29" x14ac:dyDescent="0.25">
      <c r="AC25384" s="379"/>
    </row>
    <row r="25385" spans="29:29" x14ac:dyDescent="0.25">
      <c r="AC25385" s="379"/>
    </row>
    <row r="25386" spans="29:29" x14ac:dyDescent="0.25">
      <c r="AC25386" s="379"/>
    </row>
    <row r="25387" spans="29:29" x14ac:dyDescent="0.25">
      <c r="AC25387" s="379"/>
    </row>
    <row r="25388" spans="29:29" x14ac:dyDescent="0.25">
      <c r="AC25388" s="379"/>
    </row>
    <row r="25389" spans="29:29" x14ac:dyDescent="0.25">
      <c r="AC25389" s="379"/>
    </row>
    <row r="25390" spans="29:29" x14ac:dyDescent="0.25">
      <c r="AC25390" s="379"/>
    </row>
    <row r="25391" spans="29:29" x14ac:dyDescent="0.25">
      <c r="AC25391" s="379"/>
    </row>
    <row r="25392" spans="29:29" x14ac:dyDescent="0.25">
      <c r="AC25392" s="379"/>
    </row>
    <row r="25393" spans="29:29" x14ac:dyDescent="0.25">
      <c r="AC25393" s="379"/>
    </row>
    <row r="25394" spans="29:29" x14ac:dyDescent="0.25">
      <c r="AC25394" s="379"/>
    </row>
    <row r="25395" spans="29:29" x14ac:dyDescent="0.25">
      <c r="AC25395" s="379"/>
    </row>
    <row r="25396" spans="29:29" x14ac:dyDescent="0.25">
      <c r="AC25396" s="379"/>
    </row>
    <row r="25397" spans="29:29" x14ac:dyDescent="0.25">
      <c r="AC25397" s="379"/>
    </row>
    <row r="25398" spans="29:29" x14ac:dyDescent="0.25">
      <c r="AC25398" s="379"/>
    </row>
    <row r="25399" spans="29:29" x14ac:dyDescent="0.25">
      <c r="AC25399" s="379"/>
    </row>
    <row r="25400" spans="29:29" x14ac:dyDescent="0.25">
      <c r="AC25400" s="379"/>
    </row>
    <row r="25401" spans="29:29" x14ac:dyDescent="0.25">
      <c r="AC25401" s="379"/>
    </row>
    <row r="25402" spans="29:29" x14ac:dyDescent="0.25">
      <c r="AC25402" s="379"/>
    </row>
    <row r="25403" spans="29:29" x14ac:dyDescent="0.25">
      <c r="AC25403" s="379"/>
    </row>
    <row r="25404" spans="29:29" x14ac:dyDescent="0.25">
      <c r="AC25404" s="379"/>
    </row>
    <row r="25405" spans="29:29" x14ac:dyDescent="0.25">
      <c r="AC25405" s="379"/>
    </row>
    <row r="25406" spans="29:29" x14ac:dyDescent="0.25">
      <c r="AC25406" s="379"/>
    </row>
    <row r="25407" spans="29:29" x14ac:dyDescent="0.25">
      <c r="AC25407" s="379"/>
    </row>
    <row r="25408" spans="29:29" x14ac:dyDescent="0.25">
      <c r="AC25408" s="379"/>
    </row>
    <row r="25409" spans="29:29" x14ac:dyDescent="0.25">
      <c r="AC25409" s="379"/>
    </row>
    <row r="25410" spans="29:29" x14ac:dyDescent="0.25">
      <c r="AC25410" s="379"/>
    </row>
    <row r="25411" spans="29:29" x14ac:dyDescent="0.25">
      <c r="AC25411" s="379"/>
    </row>
    <row r="25412" spans="29:29" x14ac:dyDescent="0.25">
      <c r="AC25412" s="379"/>
    </row>
    <row r="25413" spans="29:29" x14ac:dyDescent="0.25">
      <c r="AC25413" s="379"/>
    </row>
    <row r="25414" spans="29:29" x14ac:dyDescent="0.25">
      <c r="AC25414" s="379"/>
    </row>
    <row r="25415" spans="29:29" x14ac:dyDescent="0.25">
      <c r="AC25415" s="379"/>
    </row>
    <row r="25416" spans="29:29" x14ac:dyDescent="0.25">
      <c r="AC25416" s="379"/>
    </row>
    <row r="25417" spans="29:29" x14ac:dyDescent="0.25">
      <c r="AC25417" s="379"/>
    </row>
    <row r="25418" spans="29:29" x14ac:dyDescent="0.25">
      <c r="AC25418" s="379"/>
    </row>
    <row r="25419" spans="29:29" x14ac:dyDescent="0.25">
      <c r="AC25419" s="379"/>
    </row>
    <row r="25420" spans="29:29" x14ac:dyDescent="0.25">
      <c r="AC25420" s="379"/>
    </row>
    <row r="25421" spans="29:29" x14ac:dyDescent="0.25">
      <c r="AC25421" s="379"/>
    </row>
    <row r="25422" spans="29:29" x14ac:dyDescent="0.25">
      <c r="AC25422" s="379"/>
    </row>
    <row r="25423" spans="29:29" x14ac:dyDescent="0.25">
      <c r="AC25423" s="379"/>
    </row>
    <row r="25424" spans="29:29" x14ac:dyDescent="0.25">
      <c r="AC25424" s="379"/>
    </row>
    <row r="25425" spans="29:29" x14ac:dyDescent="0.25">
      <c r="AC25425" s="379"/>
    </row>
    <row r="25426" spans="29:29" x14ac:dyDescent="0.25">
      <c r="AC25426" s="379"/>
    </row>
    <row r="25427" spans="29:29" x14ac:dyDescent="0.25">
      <c r="AC25427" s="379"/>
    </row>
    <row r="25428" spans="29:29" x14ac:dyDescent="0.25">
      <c r="AC25428" s="379"/>
    </row>
    <row r="25429" spans="29:29" x14ac:dyDescent="0.25">
      <c r="AC25429" s="379"/>
    </row>
    <row r="25430" spans="29:29" x14ac:dyDescent="0.25">
      <c r="AC25430" s="379"/>
    </row>
    <row r="25431" spans="29:29" x14ac:dyDescent="0.25">
      <c r="AC25431" s="379"/>
    </row>
    <row r="25432" spans="29:29" x14ac:dyDescent="0.25">
      <c r="AC25432" s="379"/>
    </row>
    <row r="25433" spans="29:29" x14ac:dyDescent="0.25">
      <c r="AC25433" s="379"/>
    </row>
    <row r="25434" spans="29:29" x14ac:dyDescent="0.25">
      <c r="AC25434" s="379"/>
    </row>
    <row r="25435" spans="29:29" x14ac:dyDescent="0.25">
      <c r="AC25435" s="379"/>
    </row>
    <row r="25436" spans="29:29" x14ac:dyDescent="0.25">
      <c r="AC25436" s="379"/>
    </row>
    <row r="25437" spans="29:29" x14ac:dyDescent="0.25">
      <c r="AC25437" s="379"/>
    </row>
    <row r="25438" spans="29:29" x14ac:dyDescent="0.25">
      <c r="AC25438" s="379"/>
    </row>
    <row r="25439" spans="29:29" x14ac:dyDescent="0.25">
      <c r="AC25439" s="379"/>
    </row>
    <row r="25440" spans="29:29" x14ac:dyDescent="0.25">
      <c r="AC25440" s="379"/>
    </row>
    <row r="25441" spans="29:29" x14ac:dyDescent="0.25">
      <c r="AC25441" s="379"/>
    </row>
    <row r="25442" spans="29:29" x14ac:dyDescent="0.25">
      <c r="AC25442" s="379"/>
    </row>
    <row r="25443" spans="29:29" x14ac:dyDescent="0.25">
      <c r="AC25443" s="379"/>
    </row>
    <row r="25444" spans="29:29" x14ac:dyDescent="0.25">
      <c r="AC25444" s="379"/>
    </row>
    <row r="25445" spans="29:29" x14ac:dyDescent="0.25">
      <c r="AC25445" s="379"/>
    </row>
    <row r="25446" spans="29:29" x14ac:dyDescent="0.25">
      <c r="AC25446" s="379"/>
    </row>
    <row r="25447" spans="29:29" x14ac:dyDescent="0.25">
      <c r="AC25447" s="379"/>
    </row>
    <row r="25448" spans="29:29" x14ac:dyDescent="0.25">
      <c r="AC25448" s="379"/>
    </row>
    <row r="25449" spans="29:29" x14ac:dyDescent="0.25">
      <c r="AC25449" s="379"/>
    </row>
    <row r="25450" spans="29:29" x14ac:dyDescent="0.25">
      <c r="AC25450" s="379"/>
    </row>
    <row r="25451" spans="29:29" x14ac:dyDescent="0.25">
      <c r="AC25451" s="379"/>
    </row>
    <row r="25452" spans="29:29" x14ac:dyDescent="0.25">
      <c r="AC25452" s="379"/>
    </row>
    <row r="25453" spans="29:29" x14ac:dyDescent="0.25">
      <c r="AC25453" s="379"/>
    </row>
    <row r="25454" spans="29:29" x14ac:dyDescent="0.25">
      <c r="AC25454" s="379"/>
    </row>
    <row r="25455" spans="29:29" x14ac:dyDescent="0.25">
      <c r="AC25455" s="379"/>
    </row>
    <row r="25456" spans="29:29" x14ac:dyDescent="0.25">
      <c r="AC25456" s="379"/>
    </row>
    <row r="25457" spans="29:29" x14ac:dyDescent="0.25">
      <c r="AC25457" s="379"/>
    </row>
    <row r="25458" spans="29:29" x14ac:dyDescent="0.25">
      <c r="AC25458" s="379"/>
    </row>
    <row r="25459" spans="29:29" x14ac:dyDescent="0.25">
      <c r="AC25459" s="379"/>
    </row>
    <row r="25460" spans="29:29" x14ac:dyDescent="0.25">
      <c r="AC25460" s="379"/>
    </row>
    <row r="25461" spans="29:29" x14ac:dyDescent="0.25">
      <c r="AC25461" s="379"/>
    </row>
    <row r="25462" spans="29:29" x14ac:dyDescent="0.25">
      <c r="AC25462" s="379"/>
    </row>
    <row r="25463" spans="29:29" x14ac:dyDescent="0.25">
      <c r="AC25463" s="379"/>
    </row>
    <row r="25464" spans="29:29" x14ac:dyDescent="0.25">
      <c r="AC25464" s="379"/>
    </row>
    <row r="25465" spans="29:29" x14ac:dyDescent="0.25">
      <c r="AC25465" s="379"/>
    </row>
    <row r="25466" spans="29:29" x14ac:dyDescent="0.25">
      <c r="AC25466" s="379"/>
    </row>
    <row r="25467" spans="29:29" x14ac:dyDescent="0.25">
      <c r="AC25467" s="379"/>
    </row>
    <row r="25468" spans="29:29" x14ac:dyDescent="0.25">
      <c r="AC25468" s="379"/>
    </row>
    <row r="25469" spans="29:29" x14ac:dyDescent="0.25">
      <c r="AC25469" s="379"/>
    </row>
    <row r="25470" spans="29:29" x14ac:dyDescent="0.25">
      <c r="AC25470" s="379"/>
    </row>
    <row r="25471" spans="29:29" x14ac:dyDescent="0.25">
      <c r="AC25471" s="379"/>
    </row>
    <row r="25472" spans="29:29" x14ac:dyDescent="0.25">
      <c r="AC25472" s="379"/>
    </row>
    <row r="25473" spans="29:29" x14ac:dyDescent="0.25">
      <c r="AC25473" s="379"/>
    </row>
    <row r="25474" spans="29:29" x14ac:dyDescent="0.25">
      <c r="AC25474" s="379"/>
    </row>
    <row r="25475" spans="29:29" x14ac:dyDescent="0.25">
      <c r="AC25475" s="379"/>
    </row>
    <row r="25476" spans="29:29" x14ac:dyDescent="0.25">
      <c r="AC25476" s="379"/>
    </row>
    <row r="25477" spans="29:29" x14ac:dyDescent="0.25">
      <c r="AC25477" s="379"/>
    </row>
    <row r="25478" spans="29:29" x14ac:dyDescent="0.25">
      <c r="AC25478" s="379"/>
    </row>
    <row r="25479" spans="29:29" x14ac:dyDescent="0.25">
      <c r="AC25479" s="379"/>
    </row>
    <row r="25480" spans="29:29" x14ac:dyDescent="0.25">
      <c r="AC25480" s="379"/>
    </row>
    <row r="25481" spans="29:29" x14ac:dyDescent="0.25">
      <c r="AC25481" s="379"/>
    </row>
    <row r="25482" spans="29:29" x14ac:dyDescent="0.25">
      <c r="AC25482" s="379"/>
    </row>
    <row r="25483" spans="29:29" x14ac:dyDescent="0.25">
      <c r="AC25483" s="379"/>
    </row>
    <row r="25484" spans="29:29" x14ac:dyDescent="0.25">
      <c r="AC25484" s="379"/>
    </row>
    <row r="25485" spans="29:29" x14ac:dyDescent="0.25">
      <c r="AC25485" s="379"/>
    </row>
    <row r="25486" spans="29:29" x14ac:dyDescent="0.25">
      <c r="AC25486" s="379"/>
    </row>
    <row r="25487" spans="29:29" x14ac:dyDescent="0.25">
      <c r="AC25487" s="379"/>
    </row>
    <row r="25488" spans="29:29" x14ac:dyDescent="0.25">
      <c r="AC25488" s="379"/>
    </row>
    <row r="25489" spans="29:29" x14ac:dyDescent="0.25">
      <c r="AC25489" s="379"/>
    </row>
    <row r="25490" spans="29:29" x14ac:dyDescent="0.25">
      <c r="AC25490" s="379"/>
    </row>
    <row r="25491" spans="29:29" x14ac:dyDescent="0.25">
      <c r="AC25491" s="379"/>
    </row>
    <row r="25492" spans="29:29" x14ac:dyDescent="0.25">
      <c r="AC25492" s="379"/>
    </row>
    <row r="25493" spans="29:29" x14ac:dyDescent="0.25">
      <c r="AC25493" s="379"/>
    </row>
    <row r="25494" spans="29:29" x14ac:dyDescent="0.25">
      <c r="AC25494" s="379"/>
    </row>
    <row r="25495" spans="29:29" x14ac:dyDescent="0.25">
      <c r="AC25495" s="379"/>
    </row>
    <row r="25496" spans="29:29" x14ac:dyDescent="0.25">
      <c r="AC25496" s="379"/>
    </row>
    <row r="25497" spans="29:29" x14ac:dyDescent="0.25">
      <c r="AC25497" s="379"/>
    </row>
    <row r="25498" spans="29:29" x14ac:dyDescent="0.25">
      <c r="AC25498" s="379"/>
    </row>
    <row r="25499" spans="29:29" x14ac:dyDescent="0.25">
      <c r="AC25499" s="379"/>
    </row>
    <row r="25500" spans="29:29" x14ac:dyDescent="0.25">
      <c r="AC25500" s="379"/>
    </row>
    <row r="25501" spans="29:29" x14ac:dyDescent="0.25">
      <c r="AC25501" s="379"/>
    </row>
    <row r="25502" spans="29:29" x14ac:dyDescent="0.25">
      <c r="AC25502" s="379"/>
    </row>
    <row r="25503" spans="29:29" x14ac:dyDescent="0.25">
      <c r="AC25503" s="379"/>
    </row>
    <row r="25504" spans="29:29" x14ac:dyDescent="0.25">
      <c r="AC25504" s="379"/>
    </row>
    <row r="25505" spans="29:29" x14ac:dyDescent="0.25">
      <c r="AC25505" s="379"/>
    </row>
    <row r="25506" spans="29:29" x14ac:dyDescent="0.25">
      <c r="AC25506" s="379"/>
    </row>
    <row r="25507" spans="29:29" x14ac:dyDescent="0.25">
      <c r="AC25507" s="379"/>
    </row>
    <row r="25508" spans="29:29" x14ac:dyDescent="0.25">
      <c r="AC25508" s="379"/>
    </row>
    <row r="25509" spans="29:29" x14ac:dyDescent="0.25">
      <c r="AC25509" s="379"/>
    </row>
    <row r="25510" spans="29:29" x14ac:dyDescent="0.25">
      <c r="AC25510" s="379"/>
    </row>
    <row r="25511" spans="29:29" x14ac:dyDescent="0.25">
      <c r="AC25511" s="379"/>
    </row>
    <row r="25512" spans="29:29" x14ac:dyDescent="0.25">
      <c r="AC25512" s="379"/>
    </row>
    <row r="25513" spans="29:29" x14ac:dyDescent="0.25">
      <c r="AC25513" s="379"/>
    </row>
    <row r="25514" spans="29:29" x14ac:dyDescent="0.25">
      <c r="AC25514" s="379"/>
    </row>
    <row r="25515" spans="29:29" x14ac:dyDescent="0.25">
      <c r="AC25515" s="379"/>
    </row>
    <row r="25516" spans="29:29" x14ac:dyDescent="0.25">
      <c r="AC25516" s="379"/>
    </row>
    <row r="25517" spans="29:29" x14ac:dyDescent="0.25">
      <c r="AC25517" s="379"/>
    </row>
    <row r="25518" spans="29:29" x14ac:dyDescent="0.25">
      <c r="AC25518" s="379"/>
    </row>
    <row r="25519" spans="29:29" x14ac:dyDescent="0.25">
      <c r="AC25519" s="379"/>
    </row>
    <row r="25520" spans="29:29" x14ac:dyDescent="0.25">
      <c r="AC25520" s="379"/>
    </row>
    <row r="25521" spans="29:29" x14ac:dyDescent="0.25">
      <c r="AC25521" s="379"/>
    </row>
    <row r="25522" spans="29:29" x14ac:dyDescent="0.25">
      <c r="AC25522" s="379"/>
    </row>
    <row r="25523" spans="29:29" x14ac:dyDescent="0.25">
      <c r="AC25523" s="379"/>
    </row>
    <row r="25524" spans="29:29" x14ac:dyDescent="0.25">
      <c r="AC25524" s="379"/>
    </row>
    <row r="25525" spans="29:29" x14ac:dyDescent="0.25">
      <c r="AC25525" s="379"/>
    </row>
    <row r="25526" spans="29:29" x14ac:dyDescent="0.25">
      <c r="AC25526" s="379"/>
    </row>
    <row r="25527" spans="29:29" x14ac:dyDescent="0.25">
      <c r="AC25527" s="379"/>
    </row>
    <row r="25528" spans="29:29" x14ac:dyDescent="0.25">
      <c r="AC25528" s="379"/>
    </row>
    <row r="25529" spans="29:29" x14ac:dyDescent="0.25">
      <c r="AC25529" s="379"/>
    </row>
    <row r="25530" spans="29:29" x14ac:dyDescent="0.25">
      <c r="AC25530" s="379"/>
    </row>
    <row r="25531" spans="29:29" x14ac:dyDescent="0.25">
      <c r="AC25531" s="379"/>
    </row>
    <row r="25532" spans="29:29" x14ac:dyDescent="0.25">
      <c r="AC25532" s="379"/>
    </row>
    <row r="25533" spans="29:29" x14ac:dyDescent="0.25">
      <c r="AC25533" s="379"/>
    </row>
    <row r="25534" spans="29:29" x14ac:dyDescent="0.25">
      <c r="AC25534" s="379"/>
    </row>
    <row r="25535" spans="29:29" x14ac:dyDescent="0.25">
      <c r="AC25535" s="379"/>
    </row>
    <row r="25536" spans="29:29" x14ac:dyDescent="0.25">
      <c r="AC25536" s="379"/>
    </row>
    <row r="25537" spans="29:29" x14ac:dyDescent="0.25">
      <c r="AC25537" s="379"/>
    </row>
    <row r="25538" spans="29:29" x14ac:dyDescent="0.25">
      <c r="AC25538" s="379"/>
    </row>
    <row r="25539" spans="29:29" x14ac:dyDescent="0.25">
      <c r="AC25539" s="379"/>
    </row>
    <row r="25540" spans="29:29" x14ac:dyDescent="0.25">
      <c r="AC25540" s="379"/>
    </row>
    <row r="25541" spans="29:29" x14ac:dyDescent="0.25">
      <c r="AC25541" s="379"/>
    </row>
    <row r="25542" spans="29:29" x14ac:dyDescent="0.25">
      <c r="AC25542" s="379"/>
    </row>
    <row r="25543" spans="29:29" x14ac:dyDescent="0.25">
      <c r="AC25543" s="379"/>
    </row>
    <row r="25544" spans="29:29" x14ac:dyDescent="0.25">
      <c r="AC25544" s="379"/>
    </row>
    <row r="25545" spans="29:29" x14ac:dyDescent="0.25">
      <c r="AC25545" s="379"/>
    </row>
    <row r="25546" spans="29:29" x14ac:dyDescent="0.25">
      <c r="AC25546" s="379"/>
    </row>
    <row r="25547" spans="29:29" x14ac:dyDescent="0.25">
      <c r="AC25547" s="379"/>
    </row>
    <row r="25548" spans="29:29" x14ac:dyDescent="0.25">
      <c r="AC25548" s="379"/>
    </row>
    <row r="25549" spans="29:29" x14ac:dyDescent="0.25">
      <c r="AC25549" s="379"/>
    </row>
    <row r="25550" spans="29:29" x14ac:dyDescent="0.25">
      <c r="AC25550" s="379"/>
    </row>
    <row r="25551" spans="29:29" x14ac:dyDescent="0.25">
      <c r="AC25551" s="379"/>
    </row>
    <row r="25552" spans="29:29" x14ac:dyDescent="0.25">
      <c r="AC25552" s="379"/>
    </row>
    <row r="25553" spans="29:29" x14ac:dyDescent="0.25">
      <c r="AC25553" s="379"/>
    </row>
    <row r="25554" spans="29:29" x14ac:dyDescent="0.25">
      <c r="AC25554" s="379"/>
    </row>
    <row r="25555" spans="29:29" x14ac:dyDescent="0.25">
      <c r="AC25555" s="379"/>
    </row>
    <row r="25556" spans="29:29" x14ac:dyDescent="0.25">
      <c r="AC25556" s="379"/>
    </row>
    <row r="25557" spans="29:29" x14ac:dyDescent="0.25">
      <c r="AC25557" s="379"/>
    </row>
    <row r="25558" spans="29:29" x14ac:dyDescent="0.25">
      <c r="AC25558" s="379"/>
    </row>
    <row r="25559" spans="29:29" x14ac:dyDescent="0.25">
      <c r="AC25559" s="379"/>
    </row>
    <row r="25560" spans="29:29" x14ac:dyDescent="0.25">
      <c r="AC25560" s="379"/>
    </row>
    <row r="25561" spans="29:29" x14ac:dyDescent="0.25">
      <c r="AC25561" s="379"/>
    </row>
    <row r="25562" spans="29:29" x14ac:dyDescent="0.25">
      <c r="AC25562" s="379"/>
    </row>
    <row r="25563" spans="29:29" x14ac:dyDescent="0.25">
      <c r="AC25563" s="379"/>
    </row>
    <row r="25564" spans="29:29" x14ac:dyDescent="0.25">
      <c r="AC25564" s="379"/>
    </row>
    <row r="25565" spans="29:29" x14ac:dyDescent="0.25">
      <c r="AC25565" s="379"/>
    </row>
    <row r="25566" spans="29:29" x14ac:dyDescent="0.25">
      <c r="AC25566" s="379"/>
    </row>
    <row r="25567" spans="29:29" x14ac:dyDescent="0.25">
      <c r="AC25567" s="379"/>
    </row>
    <row r="25568" spans="29:29" x14ac:dyDescent="0.25">
      <c r="AC25568" s="379"/>
    </row>
    <row r="25569" spans="29:29" x14ac:dyDescent="0.25">
      <c r="AC25569" s="379"/>
    </row>
    <row r="25570" spans="29:29" x14ac:dyDescent="0.25">
      <c r="AC25570" s="379"/>
    </row>
    <row r="25571" spans="29:29" x14ac:dyDescent="0.25">
      <c r="AC25571" s="379"/>
    </row>
    <row r="25572" spans="29:29" x14ac:dyDescent="0.25">
      <c r="AC25572" s="379"/>
    </row>
    <row r="25573" spans="29:29" x14ac:dyDescent="0.25">
      <c r="AC25573" s="379"/>
    </row>
    <row r="25574" spans="29:29" x14ac:dyDescent="0.25">
      <c r="AC25574" s="379"/>
    </row>
    <row r="25575" spans="29:29" x14ac:dyDescent="0.25">
      <c r="AC25575" s="379"/>
    </row>
    <row r="25576" spans="29:29" x14ac:dyDescent="0.25">
      <c r="AC25576" s="379"/>
    </row>
    <row r="25577" spans="29:29" x14ac:dyDescent="0.25">
      <c r="AC25577" s="379"/>
    </row>
    <row r="25578" spans="29:29" x14ac:dyDescent="0.25">
      <c r="AC25578" s="379"/>
    </row>
    <row r="25579" spans="29:29" x14ac:dyDescent="0.25">
      <c r="AC25579" s="379"/>
    </row>
    <row r="25580" spans="29:29" x14ac:dyDescent="0.25">
      <c r="AC25580" s="379"/>
    </row>
    <row r="25581" spans="29:29" x14ac:dyDescent="0.25">
      <c r="AC25581" s="379"/>
    </row>
    <row r="25582" spans="29:29" x14ac:dyDescent="0.25">
      <c r="AC25582" s="379"/>
    </row>
    <row r="25583" spans="29:29" x14ac:dyDescent="0.25">
      <c r="AC25583" s="379"/>
    </row>
    <row r="25584" spans="29:29" x14ac:dyDescent="0.25">
      <c r="AC25584" s="379"/>
    </row>
    <row r="25585" spans="29:29" x14ac:dyDescent="0.25">
      <c r="AC25585" s="379"/>
    </row>
    <row r="25586" spans="29:29" x14ac:dyDescent="0.25">
      <c r="AC25586" s="379"/>
    </row>
    <row r="25587" spans="29:29" x14ac:dyDescent="0.25">
      <c r="AC25587" s="379"/>
    </row>
    <row r="25588" spans="29:29" x14ac:dyDescent="0.25">
      <c r="AC25588" s="379"/>
    </row>
    <row r="25589" spans="29:29" x14ac:dyDescent="0.25">
      <c r="AC25589" s="379"/>
    </row>
    <row r="25590" spans="29:29" x14ac:dyDescent="0.25">
      <c r="AC25590" s="379"/>
    </row>
    <row r="25591" spans="29:29" x14ac:dyDescent="0.25">
      <c r="AC25591" s="379"/>
    </row>
    <row r="25592" spans="29:29" x14ac:dyDescent="0.25">
      <c r="AC25592" s="379"/>
    </row>
    <row r="25593" spans="29:29" x14ac:dyDescent="0.25">
      <c r="AC25593" s="379"/>
    </row>
    <row r="25594" spans="29:29" x14ac:dyDescent="0.25">
      <c r="AC25594" s="379"/>
    </row>
    <row r="25595" spans="29:29" x14ac:dyDescent="0.25">
      <c r="AC25595" s="379"/>
    </row>
    <row r="25596" spans="29:29" x14ac:dyDescent="0.25">
      <c r="AC25596" s="379"/>
    </row>
    <row r="25597" spans="29:29" x14ac:dyDescent="0.25">
      <c r="AC25597" s="379"/>
    </row>
    <row r="25598" spans="29:29" x14ac:dyDescent="0.25">
      <c r="AC25598" s="379"/>
    </row>
    <row r="25599" spans="29:29" x14ac:dyDescent="0.25">
      <c r="AC25599" s="379"/>
    </row>
    <row r="25600" spans="29:29" x14ac:dyDescent="0.25">
      <c r="AC25600" s="379"/>
    </row>
    <row r="25601" spans="29:29" x14ac:dyDescent="0.25">
      <c r="AC25601" s="379"/>
    </row>
    <row r="25602" spans="29:29" x14ac:dyDescent="0.25">
      <c r="AC25602" s="379"/>
    </row>
    <row r="25603" spans="29:29" x14ac:dyDescent="0.25">
      <c r="AC25603" s="379"/>
    </row>
    <row r="25604" spans="29:29" x14ac:dyDescent="0.25">
      <c r="AC25604" s="379"/>
    </row>
    <row r="25605" spans="29:29" x14ac:dyDescent="0.25">
      <c r="AC25605" s="379"/>
    </row>
    <row r="25606" spans="29:29" x14ac:dyDescent="0.25">
      <c r="AC25606" s="379"/>
    </row>
    <row r="25607" spans="29:29" x14ac:dyDescent="0.25">
      <c r="AC25607" s="379"/>
    </row>
    <row r="25608" spans="29:29" x14ac:dyDescent="0.25">
      <c r="AC25608" s="379"/>
    </row>
    <row r="25609" spans="29:29" x14ac:dyDescent="0.25">
      <c r="AC25609" s="379"/>
    </row>
    <row r="25610" spans="29:29" x14ac:dyDescent="0.25">
      <c r="AC25610" s="379"/>
    </row>
    <row r="25611" spans="29:29" x14ac:dyDescent="0.25">
      <c r="AC25611" s="379"/>
    </row>
    <row r="25612" spans="29:29" x14ac:dyDescent="0.25">
      <c r="AC25612" s="379"/>
    </row>
    <row r="25613" spans="29:29" x14ac:dyDescent="0.25">
      <c r="AC25613" s="379"/>
    </row>
    <row r="25614" spans="29:29" x14ac:dyDescent="0.25">
      <c r="AC25614" s="379"/>
    </row>
    <row r="25615" spans="29:29" x14ac:dyDescent="0.25">
      <c r="AC25615" s="379"/>
    </row>
    <row r="25616" spans="29:29" x14ac:dyDescent="0.25">
      <c r="AC25616" s="379"/>
    </row>
    <row r="25617" spans="29:29" x14ac:dyDescent="0.25">
      <c r="AC25617" s="379"/>
    </row>
    <row r="25618" spans="29:29" x14ac:dyDescent="0.25">
      <c r="AC25618" s="379"/>
    </row>
    <row r="25619" spans="29:29" x14ac:dyDescent="0.25">
      <c r="AC25619" s="379"/>
    </row>
    <row r="25620" spans="29:29" x14ac:dyDescent="0.25">
      <c r="AC25620" s="379"/>
    </row>
    <row r="25621" spans="29:29" x14ac:dyDescent="0.25">
      <c r="AC25621" s="379"/>
    </row>
    <row r="25622" spans="29:29" x14ac:dyDescent="0.25">
      <c r="AC25622" s="379"/>
    </row>
    <row r="25623" spans="29:29" x14ac:dyDescent="0.25">
      <c r="AC25623" s="379"/>
    </row>
    <row r="25624" spans="29:29" x14ac:dyDescent="0.25">
      <c r="AC25624" s="379"/>
    </row>
    <row r="25625" spans="29:29" x14ac:dyDescent="0.25">
      <c r="AC25625" s="379"/>
    </row>
    <row r="25626" spans="29:29" x14ac:dyDescent="0.25">
      <c r="AC25626" s="379"/>
    </row>
    <row r="25627" spans="29:29" x14ac:dyDescent="0.25">
      <c r="AC25627" s="379"/>
    </row>
    <row r="25628" spans="29:29" x14ac:dyDescent="0.25">
      <c r="AC25628" s="379"/>
    </row>
    <row r="25629" spans="29:29" x14ac:dyDescent="0.25">
      <c r="AC25629" s="379"/>
    </row>
    <row r="25630" spans="29:29" x14ac:dyDescent="0.25">
      <c r="AC25630" s="379"/>
    </row>
    <row r="25631" spans="29:29" x14ac:dyDescent="0.25">
      <c r="AC25631" s="379"/>
    </row>
    <row r="25632" spans="29:29" x14ac:dyDescent="0.25">
      <c r="AC25632" s="379"/>
    </row>
    <row r="25633" spans="29:29" x14ac:dyDescent="0.25">
      <c r="AC25633" s="379"/>
    </row>
    <row r="25634" spans="29:29" x14ac:dyDescent="0.25">
      <c r="AC25634" s="379"/>
    </row>
    <row r="25635" spans="29:29" x14ac:dyDescent="0.25">
      <c r="AC25635" s="379"/>
    </row>
    <row r="25636" spans="29:29" x14ac:dyDescent="0.25">
      <c r="AC25636" s="379"/>
    </row>
    <row r="25637" spans="29:29" x14ac:dyDescent="0.25">
      <c r="AC25637" s="379"/>
    </row>
    <row r="25638" spans="29:29" x14ac:dyDescent="0.25">
      <c r="AC25638" s="379"/>
    </row>
    <row r="25639" spans="29:29" x14ac:dyDescent="0.25">
      <c r="AC25639" s="379"/>
    </row>
    <row r="25640" spans="29:29" x14ac:dyDescent="0.25">
      <c r="AC25640" s="379"/>
    </row>
    <row r="25641" spans="29:29" x14ac:dyDescent="0.25">
      <c r="AC25641" s="379"/>
    </row>
    <row r="25642" spans="29:29" x14ac:dyDescent="0.25">
      <c r="AC25642" s="379"/>
    </row>
    <row r="25643" spans="29:29" x14ac:dyDescent="0.25">
      <c r="AC25643" s="379"/>
    </row>
    <row r="25644" spans="29:29" x14ac:dyDescent="0.25">
      <c r="AC25644" s="379"/>
    </row>
    <row r="25645" spans="29:29" x14ac:dyDescent="0.25">
      <c r="AC25645" s="379"/>
    </row>
    <row r="25646" spans="29:29" x14ac:dyDescent="0.25">
      <c r="AC25646" s="379"/>
    </row>
    <row r="25647" spans="29:29" x14ac:dyDescent="0.25">
      <c r="AC25647" s="379"/>
    </row>
    <row r="25648" spans="29:29" x14ac:dyDescent="0.25">
      <c r="AC25648" s="379"/>
    </row>
    <row r="25649" spans="29:29" x14ac:dyDescent="0.25">
      <c r="AC25649" s="379"/>
    </row>
    <row r="25650" spans="29:29" x14ac:dyDescent="0.25">
      <c r="AC25650" s="379"/>
    </row>
    <row r="25651" spans="29:29" x14ac:dyDescent="0.25">
      <c r="AC25651" s="379"/>
    </row>
    <row r="25652" spans="29:29" x14ac:dyDescent="0.25">
      <c r="AC25652" s="379"/>
    </row>
    <row r="25653" spans="29:29" x14ac:dyDescent="0.25">
      <c r="AC25653" s="379"/>
    </row>
    <row r="25654" spans="29:29" x14ac:dyDescent="0.25">
      <c r="AC25654" s="379"/>
    </row>
    <row r="25655" spans="29:29" x14ac:dyDescent="0.25">
      <c r="AC25655" s="379"/>
    </row>
    <row r="25656" spans="29:29" x14ac:dyDescent="0.25">
      <c r="AC25656" s="379"/>
    </row>
    <row r="25657" spans="29:29" x14ac:dyDescent="0.25">
      <c r="AC25657" s="379"/>
    </row>
    <row r="25658" spans="29:29" x14ac:dyDescent="0.25">
      <c r="AC25658" s="379"/>
    </row>
    <row r="25659" spans="29:29" x14ac:dyDescent="0.25">
      <c r="AC25659" s="379"/>
    </row>
    <row r="25660" spans="29:29" x14ac:dyDescent="0.25">
      <c r="AC25660" s="379"/>
    </row>
    <row r="25661" spans="29:29" x14ac:dyDescent="0.25">
      <c r="AC25661" s="379"/>
    </row>
    <row r="25662" spans="29:29" x14ac:dyDescent="0.25">
      <c r="AC25662" s="379"/>
    </row>
    <row r="25663" spans="29:29" x14ac:dyDescent="0.25">
      <c r="AC25663" s="379"/>
    </row>
    <row r="25664" spans="29:29" x14ac:dyDescent="0.25">
      <c r="AC25664" s="379"/>
    </row>
    <row r="25665" spans="29:29" x14ac:dyDescent="0.25">
      <c r="AC25665" s="379"/>
    </row>
    <row r="25666" spans="29:29" x14ac:dyDescent="0.25">
      <c r="AC25666" s="379"/>
    </row>
    <row r="25667" spans="29:29" x14ac:dyDescent="0.25">
      <c r="AC25667" s="379"/>
    </row>
    <row r="25668" spans="29:29" x14ac:dyDescent="0.25">
      <c r="AC25668" s="379"/>
    </row>
    <row r="25669" spans="29:29" x14ac:dyDescent="0.25">
      <c r="AC25669" s="379"/>
    </row>
    <row r="25670" spans="29:29" x14ac:dyDescent="0.25">
      <c r="AC25670" s="379"/>
    </row>
    <row r="25671" spans="29:29" x14ac:dyDescent="0.25">
      <c r="AC25671" s="379"/>
    </row>
    <row r="25672" spans="29:29" x14ac:dyDescent="0.25">
      <c r="AC25672" s="379"/>
    </row>
    <row r="25673" spans="29:29" x14ac:dyDescent="0.25">
      <c r="AC25673" s="379"/>
    </row>
    <row r="25674" spans="29:29" x14ac:dyDescent="0.25">
      <c r="AC25674" s="379"/>
    </row>
    <row r="25675" spans="29:29" x14ac:dyDescent="0.25">
      <c r="AC25675" s="379"/>
    </row>
    <row r="25676" spans="29:29" x14ac:dyDescent="0.25">
      <c r="AC25676" s="379"/>
    </row>
    <row r="25677" spans="29:29" x14ac:dyDescent="0.25">
      <c r="AC25677" s="379"/>
    </row>
    <row r="25678" spans="29:29" x14ac:dyDescent="0.25">
      <c r="AC25678" s="379"/>
    </row>
    <row r="25679" spans="29:29" x14ac:dyDescent="0.25">
      <c r="AC25679" s="379"/>
    </row>
    <row r="25680" spans="29:29" x14ac:dyDescent="0.25">
      <c r="AC25680" s="379"/>
    </row>
    <row r="25681" spans="29:29" x14ac:dyDescent="0.25">
      <c r="AC25681" s="379"/>
    </row>
    <row r="25682" spans="29:29" x14ac:dyDescent="0.25">
      <c r="AC25682" s="379"/>
    </row>
    <row r="25683" spans="29:29" x14ac:dyDescent="0.25">
      <c r="AC25683" s="379"/>
    </row>
    <row r="25684" spans="29:29" x14ac:dyDescent="0.25">
      <c r="AC25684" s="379"/>
    </row>
    <row r="25685" spans="29:29" x14ac:dyDescent="0.25">
      <c r="AC25685" s="379"/>
    </row>
    <row r="25686" spans="29:29" x14ac:dyDescent="0.25">
      <c r="AC25686" s="379"/>
    </row>
    <row r="25687" spans="29:29" x14ac:dyDescent="0.25">
      <c r="AC25687" s="379"/>
    </row>
    <row r="25688" spans="29:29" x14ac:dyDescent="0.25">
      <c r="AC25688" s="379"/>
    </row>
    <row r="25689" spans="29:29" x14ac:dyDescent="0.25">
      <c r="AC25689" s="379"/>
    </row>
    <row r="25690" spans="29:29" x14ac:dyDescent="0.25">
      <c r="AC25690" s="379"/>
    </row>
    <row r="25691" spans="29:29" x14ac:dyDescent="0.25">
      <c r="AC25691" s="379"/>
    </row>
    <row r="25692" spans="29:29" x14ac:dyDescent="0.25">
      <c r="AC25692" s="379"/>
    </row>
    <row r="25693" spans="29:29" x14ac:dyDescent="0.25">
      <c r="AC25693" s="379"/>
    </row>
    <row r="25694" spans="29:29" x14ac:dyDescent="0.25">
      <c r="AC25694" s="379"/>
    </row>
    <row r="25695" spans="29:29" x14ac:dyDescent="0.25">
      <c r="AC25695" s="379"/>
    </row>
    <row r="25696" spans="29:29" x14ac:dyDescent="0.25">
      <c r="AC25696" s="379"/>
    </row>
    <row r="25697" spans="29:29" x14ac:dyDescent="0.25">
      <c r="AC25697" s="379"/>
    </row>
    <row r="25698" spans="29:29" x14ac:dyDescent="0.25">
      <c r="AC25698" s="379"/>
    </row>
    <row r="25699" spans="29:29" x14ac:dyDescent="0.25">
      <c r="AC25699" s="379"/>
    </row>
    <row r="25700" spans="29:29" x14ac:dyDescent="0.25">
      <c r="AC25700" s="379"/>
    </row>
    <row r="25701" spans="29:29" x14ac:dyDescent="0.25">
      <c r="AC25701" s="379"/>
    </row>
    <row r="25702" spans="29:29" x14ac:dyDescent="0.25">
      <c r="AC25702" s="379"/>
    </row>
    <row r="25703" spans="29:29" x14ac:dyDescent="0.25">
      <c r="AC25703" s="379"/>
    </row>
    <row r="25704" spans="29:29" x14ac:dyDescent="0.25">
      <c r="AC25704" s="379"/>
    </row>
    <row r="25705" spans="29:29" x14ac:dyDescent="0.25">
      <c r="AC25705" s="379"/>
    </row>
    <row r="25706" spans="29:29" x14ac:dyDescent="0.25">
      <c r="AC25706" s="379"/>
    </row>
    <row r="25707" spans="29:29" x14ac:dyDescent="0.25">
      <c r="AC25707" s="379"/>
    </row>
    <row r="25708" spans="29:29" x14ac:dyDescent="0.25">
      <c r="AC25708" s="379"/>
    </row>
    <row r="25709" spans="29:29" x14ac:dyDescent="0.25">
      <c r="AC25709" s="379"/>
    </row>
    <row r="25710" spans="29:29" x14ac:dyDescent="0.25">
      <c r="AC25710" s="379"/>
    </row>
    <row r="25711" spans="29:29" x14ac:dyDescent="0.25">
      <c r="AC25711" s="379"/>
    </row>
    <row r="25712" spans="29:29" x14ac:dyDescent="0.25">
      <c r="AC25712" s="379"/>
    </row>
    <row r="25713" spans="29:29" x14ac:dyDescent="0.25">
      <c r="AC25713" s="379"/>
    </row>
    <row r="25714" spans="29:29" x14ac:dyDescent="0.25">
      <c r="AC25714" s="379"/>
    </row>
    <row r="25715" spans="29:29" x14ac:dyDescent="0.25">
      <c r="AC25715" s="379"/>
    </row>
    <row r="25716" spans="29:29" x14ac:dyDescent="0.25">
      <c r="AC25716" s="379"/>
    </row>
    <row r="25717" spans="29:29" x14ac:dyDescent="0.25">
      <c r="AC25717" s="379"/>
    </row>
    <row r="25718" spans="29:29" x14ac:dyDescent="0.25">
      <c r="AC25718" s="379"/>
    </row>
    <row r="25719" spans="29:29" x14ac:dyDescent="0.25">
      <c r="AC25719" s="379"/>
    </row>
    <row r="25720" spans="29:29" x14ac:dyDescent="0.25">
      <c r="AC25720" s="379"/>
    </row>
    <row r="25721" spans="29:29" x14ac:dyDescent="0.25">
      <c r="AC25721" s="379"/>
    </row>
    <row r="25722" spans="29:29" x14ac:dyDescent="0.25">
      <c r="AC25722" s="379"/>
    </row>
    <row r="25723" spans="29:29" x14ac:dyDescent="0.25">
      <c r="AC25723" s="379"/>
    </row>
    <row r="25724" spans="29:29" x14ac:dyDescent="0.25">
      <c r="AC25724" s="379"/>
    </row>
    <row r="25725" spans="29:29" x14ac:dyDescent="0.25">
      <c r="AC25725" s="379"/>
    </row>
    <row r="25726" spans="29:29" x14ac:dyDescent="0.25">
      <c r="AC25726" s="379"/>
    </row>
    <row r="25727" spans="29:29" x14ac:dyDescent="0.25">
      <c r="AC25727" s="379"/>
    </row>
    <row r="25728" spans="29:29" x14ac:dyDescent="0.25">
      <c r="AC25728" s="379"/>
    </row>
    <row r="25729" spans="29:29" x14ac:dyDescent="0.25">
      <c r="AC25729" s="379"/>
    </row>
    <row r="25730" spans="29:29" x14ac:dyDescent="0.25">
      <c r="AC25730" s="379"/>
    </row>
    <row r="25731" spans="29:29" x14ac:dyDescent="0.25">
      <c r="AC25731" s="379"/>
    </row>
    <row r="25732" spans="29:29" x14ac:dyDescent="0.25">
      <c r="AC25732" s="379"/>
    </row>
    <row r="25733" spans="29:29" x14ac:dyDescent="0.25">
      <c r="AC25733" s="379"/>
    </row>
    <row r="25734" spans="29:29" x14ac:dyDescent="0.25">
      <c r="AC25734" s="379"/>
    </row>
    <row r="25735" spans="29:29" x14ac:dyDescent="0.25">
      <c r="AC25735" s="379"/>
    </row>
    <row r="25736" spans="29:29" x14ac:dyDescent="0.25">
      <c r="AC25736" s="379"/>
    </row>
    <row r="25737" spans="29:29" x14ac:dyDescent="0.25">
      <c r="AC25737" s="379"/>
    </row>
    <row r="25738" spans="29:29" x14ac:dyDescent="0.25">
      <c r="AC25738" s="379"/>
    </row>
    <row r="25739" spans="29:29" x14ac:dyDescent="0.25">
      <c r="AC25739" s="379"/>
    </row>
    <row r="25740" spans="29:29" x14ac:dyDescent="0.25">
      <c r="AC25740" s="379"/>
    </row>
    <row r="25741" spans="29:29" x14ac:dyDescent="0.25">
      <c r="AC25741" s="379"/>
    </row>
    <row r="25742" spans="29:29" x14ac:dyDescent="0.25">
      <c r="AC25742" s="379"/>
    </row>
    <row r="25743" spans="29:29" x14ac:dyDescent="0.25">
      <c r="AC25743" s="379"/>
    </row>
    <row r="25744" spans="29:29" x14ac:dyDescent="0.25">
      <c r="AC25744" s="379"/>
    </row>
    <row r="25745" spans="29:29" x14ac:dyDescent="0.25">
      <c r="AC25745" s="379"/>
    </row>
    <row r="25746" spans="29:29" x14ac:dyDescent="0.25">
      <c r="AC25746" s="379"/>
    </row>
    <row r="25747" spans="29:29" x14ac:dyDescent="0.25">
      <c r="AC25747" s="379"/>
    </row>
    <row r="25748" spans="29:29" x14ac:dyDescent="0.25">
      <c r="AC25748" s="379"/>
    </row>
    <row r="25749" spans="29:29" x14ac:dyDescent="0.25">
      <c r="AC25749" s="379"/>
    </row>
    <row r="25750" spans="29:29" x14ac:dyDescent="0.25">
      <c r="AC25750" s="379"/>
    </row>
    <row r="25751" spans="29:29" x14ac:dyDescent="0.25">
      <c r="AC25751" s="379"/>
    </row>
    <row r="25752" spans="29:29" x14ac:dyDescent="0.25">
      <c r="AC25752" s="379"/>
    </row>
    <row r="25753" spans="29:29" x14ac:dyDescent="0.25">
      <c r="AC25753" s="379"/>
    </row>
    <row r="25754" spans="29:29" x14ac:dyDescent="0.25">
      <c r="AC25754" s="379"/>
    </row>
    <row r="25755" spans="29:29" x14ac:dyDescent="0.25">
      <c r="AC25755" s="379"/>
    </row>
    <row r="25756" spans="29:29" x14ac:dyDescent="0.25">
      <c r="AC25756" s="379"/>
    </row>
    <row r="25757" spans="29:29" x14ac:dyDescent="0.25">
      <c r="AC25757" s="379"/>
    </row>
    <row r="25758" spans="29:29" x14ac:dyDescent="0.25">
      <c r="AC25758" s="379"/>
    </row>
    <row r="25759" spans="29:29" x14ac:dyDescent="0.25">
      <c r="AC25759" s="379"/>
    </row>
    <row r="25760" spans="29:29" x14ac:dyDescent="0.25">
      <c r="AC25760" s="379"/>
    </row>
    <row r="25761" spans="29:29" x14ac:dyDescent="0.25">
      <c r="AC25761" s="379"/>
    </row>
    <row r="25762" spans="29:29" x14ac:dyDescent="0.25">
      <c r="AC25762" s="379"/>
    </row>
    <row r="25763" spans="29:29" x14ac:dyDescent="0.25">
      <c r="AC25763" s="379"/>
    </row>
    <row r="25764" spans="29:29" x14ac:dyDescent="0.25">
      <c r="AC25764" s="379"/>
    </row>
    <row r="25765" spans="29:29" x14ac:dyDescent="0.25">
      <c r="AC25765" s="379"/>
    </row>
    <row r="25766" spans="29:29" x14ac:dyDescent="0.25">
      <c r="AC25766" s="379"/>
    </row>
    <row r="25767" spans="29:29" x14ac:dyDescent="0.25">
      <c r="AC25767" s="379"/>
    </row>
    <row r="25768" spans="29:29" x14ac:dyDescent="0.25">
      <c r="AC25768" s="379"/>
    </row>
    <row r="25769" spans="29:29" x14ac:dyDescent="0.25">
      <c r="AC25769" s="379"/>
    </row>
    <row r="25770" spans="29:29" x14ac:dyDescent="0.25">
      <c r="AC25770" s="379"/>
    </row>
    <row r="25771" spans="29:29" x14ac:dyDescent="0.25">
      <c r="AC25771" s="379"/>
    </row>
    <row r="25772" spans="29:29" x14ac:dyDescent="0.25">
      <c r="AC25772" s="379"/>
    </row>
    <row r="25773" spans="29:29" x14ac:dyDescent="0.25">
      <c r="AC25773" s="379"/>
    </row>
    <row r="25774" spans="29:29" x14ac:dyDescent="0.25">
      <c r="AC25774" s="379"/>
    </row>
    <row r="25775" spans="29:29" x14ac:dyDescent="0.25">
      <c r="AC25775" s="379"/>
    </row>
    <row r="25776" spans="29:29" x14ac:dyDescent="0.25">
      <c r="AC25776" s="379"/>
    </row>
    <row r="25777" spans="29:29" x14ac:dyDescent="0.25">
      <c r="AC25777" s="379"/>
    </row>
    <row r="25778" spans="29:29" x14ac:dyDescent="0.25">
      <c r="AC25778" s="379"/>
    </row>
    <row r="25779" spans="29:29" x14ac:dyDescent="0.25">
      <c r="AC25779" s="379"/>
    </row>
    <row r="25780" spans="29:29" x14ac:dyDescent="0.25">
      <c r="AC25780" s="379"/>
    </row>
    <row r="25781" spans="29:29" x14ac:dyDescent="0.25">
      <c r="AC25781" s="379"/>
    </row>
    <row r="25782" spans="29:29" x14ac:dyDescent="0.25">
      <c r="AC25782" s="379"/>
    </row>
    <row r="25783" spans="29:29" x14ac:dyDescent="0.25">
      <c r="AC25783" s="379"/>
    </row>
    <row r="25784" spans="29:29" x14ac:dyDescent="0.25">
      <c r="AC25784" s="379"/>
    </row>
    <row r="25785" spans="29:29" x14ac:dyDescent="0.25">
      <c r="AC25785" s="379"/>
    </row>
    <row r="25786" spans="29:29" x14ac:dyDescent="0.25">
      <c r="AC25786" s="379"/>
    </row>
    <row r="25787" spans="29:29" x14ac:dyDescent="0.25">
      <c r="AC25787" s="379"/>
    </row>
    <row r="25788" spans="29:29" x14ac:dyDescent="0.25">
      <c r="AC25788" s="379"/>
    </row>
    <row r="25789" spans="29:29" x14ac:dyDescent="0.25">
      <c r="AC25789" s="379"/>
    </row>
    <row r="25790" spans="29:29" x14ac:dyDescent="0.25">
      <c r="AC25790" s="379"/>
    </row>
    <row r="25791" spans="29:29" x14ac:dyDescent="0.25">
      <c r="AC25791" s="379"/>
    </row>
    <row r="25792" spans="29:29" x14ac:dyDescent="0.25">
      <c r="AC25792" s="379"/>
    </row>
    <row r="25793" spans="29:29" x14ac:dyDescent="0.25">
      <c r="AC25793" s="379"/>
    </row>
    <row r="25794" spans="29:29" x14ac:dyDescent="0.25">
      <c r="AC25794" s="379"/>
    </row>
    <row r="25795" spans="29:29" x14ac:dyDescent="0.25">
      <c r="AC25795" s="379"/>
    </row>
    <row r="25796" spans="29:29" x14ac:dyDescent="0.25">
      <c r="AC25796" s="379"/>
    </row>
    <row r="25797" spans="29:29" x14ac:dyDescent="0.25">
      <c r="AC25797" s="379"/>
    </row>
    <row r="25798" spans="29:29" x14ac:dyDescent="0.25">
      <c r="AC25798" s="379"/>
    </row>
    <row r="25799" spans="29:29" x14ac:dyDescent="0.25">
      <c r="AC25799" s="379"/>
    </row>
    <row r="25800" spans="29:29" x14ac:dyDescent="0.25">
      <c r="AC25800" s="379"/>
    </row>
    <row r="25801" spans="29:29" x14ac:dyDescent="0.25">
      <c r="AC25801" s="379"/>
    </row>
    <row r="25802" spans="29:29" x14ac:dyDescent="0.25">
      <c r="AC25802" s="379"/>
    </row>
    <row r="25803" spans="29:29" x14ac:dyDescent="0.25">
      <c r="AC25803" s="379"/>
    </row>
    <row r="25804" spans="29:29" x14ac:dyDescent="0.25">
      <c r="AC25804" s="379"/>
    </row>
    <row r="25805" spans="29:29" x14ac:dyDescent="0.25">
      <c r="AC25805" s="379"/>
    </row>
    <row r="25806" spans="29:29" x14ac:dyDescent="0.25">
      <c r="AC25806" s="379"/>
    </row>
    <row r="25807" spans="29:29" x14ac:dyDescent="0.25">
      <c r="AC25807" s="379"/>
    </row>
    <row r="25808" spans="29:29" x14ac:dyDescent="0.25">
      <c r="AC25808" s="379"/>
    </row>
    <row r="25809" spans="29:29" x14ac:dyDescent="0.25">
      <c r="AC25809" s="379"/>
    </row>
    <row r="25810" spans="29:29" x14ac:dyDescent="0.25">
      <c r="AC25810" s="379"/>
    </row>
    <row r="25811" spans="29:29" x14ac:dyDescent="0.25">
      <c r="AC25811" s="379"/>
    </row>
    <row r="25812" spans="29:29" x14ac:dyDescent="0.25">
      <c r="AC25812" s="379"/>
    </row>
    <row r="25813" spans="29:29" x14ac:dyDescent="0.25">
      <c r="AC25813" s="379"/>
    </row>
    <row r="25814" spans="29:29" x14ac:dyDescent="0.25">
      <c r="AC25814" s="379"/>
    </row>
    <row r="25815" spans="29:29" x14ac:dyDescent="0.25">
      <c r="AC25815" s="379"/>
    </row>
    <row r="25816" spans="29:29" x14ac:dyDescent="0.25">
      <c r="AC25816" s="379"/>
    </row>
    <row r="25817" spans="29:29" x14ac:dyDescent="0.25">
      <c r="AC25817" s="379"/>
    </row>
    <row r="25818" spans="29:29" x14ac:dyDescent="0.25">
      <c r="AC25818" s="379"/>
    </row>
    <row r="25819" spans="29:29" x14ac:dyDescent="0.25">
      <c r="AC25819" s="379"/>
    </row>
    <row r="25820" spans="29:29" x14ac:dyDescent="0.25">
      <c r="AC25820" s="379"/>
    </row>
    <row r="25821" spans="29:29" x14ac:dyDescent="0.25">
      <c r="AC25821" s="379"/>
    </row>
    <row r="25822" spans="29:29" x14ac:dyDescent="0.25">
      <c r="AC25822" s="379"/>
    </row>
    <row r="25823" spans="29:29" x14ac:dyDescent="0.25">
      <c r="AC25823" s="379"/>
    </row>
    <row r="25824" spans="29:29" x14ac:dyDescent="0.25">
      <c r="AC25824" s="379"/>
    </row>
    <row r="25825" spans="29:29" x14ac:dyDescent="0.25">
      <c r="AC25825" s="379"/>
    </row>
    <row r="25826" spans="29:29" x14ac:dyDescent="0.25">
      <c r="AC25826" s="379"/>
    </row>
    <row r="25827" spans="29:29" x14ac:dyDescent="0.25">
      <c r="AC25827" s="379"/>
    </row>
    <row r="25828" spans="29:29" x14ac:dyDescent="0.25">
      <c r="AC25828" s="379"/>
    </row>
    <row r="25829" spans="29:29" x14ac:dyDescent="0.25">
      <c r="AC25829" s="379"/>
    </row>
    <row r="25830" spans="29:29" x14ac:dyDescent="0.25">
      <c r="AC25830" s="379"/>
    </row>
    <row r="25831" spans="29:29" x14ac:dyDescent="0.25">
      <c r="AC25831" s="379"/>
    </row>
    <row r="25832" spans="29:29" x14ac:dyDescent="0.25">
      <c r="AC25832" s="379"/>
    </row>
    <row r="25833" spans="29:29" x14ac:dyDescent="0.25">
      <c r="AC25833" s="379"/>
    </row>
    <row r="25834" spans="29:29" x14ac:dyDescent="0.25">
      <c r="AC25834" s="379"/>
    </row>
    <row r="25835" spans="29:29" x14ac:dyDescent="0.25">
      <c r="AC25835" s="379"/>
    </row>
    <row r="25836" spans="29:29" x14ac:dyDescent="0.25">
      <c r="AC25836" s="379"/>
    </row>
    <row r="25837" spans="29:29" x14ac:dyDescent="0.25">
      <c r="AC25837" s="379"/>
    </row>
    <row r="25838" spans="29:29" x14ac:dyDescent="0.25">
      <c r="AC25838" s="379"/>
    </row>
    <row r="25839" spans="29:29" x14ac:dyDescent="0.25">
      <c r="AC25839" s="379"/>
    </row>
    <row r="25840" spans="29:29" x14ac:dyDescent="0.25">
      <c r="AC25840" s="379"/>
    </row>
    <row r="25841" spans="29:29" x14ac:dyDescent="0.25">
      <c r="AC25841" s="379"/>
    </row>
    <row r="25842" spans="29:29" x14ac:dyDescent="0.25">
      <c r="AC25842" s="379"/>
    </row>
    <row r="25843" spans="29:29" x14ac:dyDescent="0.25">
      <c r="AC25843" s="379"/>
    </row>
    <row r="25844" spans="29:29" x14ac:dyDescent="0.25">
      <c r="AC25844" s="379"/>
    </row>
    <row r="25845" spans="29:29" x14ac:dyDescent="0.25">
      <c r="AC25845" s="379"/>
    </row>
    <row r="25846" spans="29:29" x14ac:dyDescent="0.25">
      <c r="AC25846" s="379"/>
    </row>
    <row r="25847" spans="29:29" x14ac:dyDescent="0.25">
      <c r="AC25847" s="379"/>
    </row>
    <row r="25848" spans="29:29" x14ac:dyDescent="0.25">
      <c r="AC25848" s="379"/>
    </row>
    <row r="25849" spans="29:29" x14ac:dyDescent="0.25">
      <c r="AC25849" s="379"/>
    </row>
    <row r="25850" spans="29:29" x14ac:dyDescent="0.25">
      <c r="AC25850" s="379"/>
    </row>
    <row r="25851" spans="29:29" x14ac:dyDescent="0.25">
      <c r="AC25851" s="379"/>
    </row>
    <row r="25852" spans="29:29" x14ac:dyDescent="0.25">
      <c r="AC25852" s="379"/>
    </row>
    <row r="25853" spans="29:29" x14ac:dyDescent="0.25">
      <c r="AC25853" s="379"/>
    </row>
    <row r="25854" spans="29:29" x14ac:dyDescent="0.25">
      <c r="AC25854" s="379"/>
    </row>
    <row r="25855" spans="29:29" x14ac:dyDescent="0.25">
      <c r="AC25855" s="379"/>
    </row>
    <row r="25856" spans="29:29" x14ac:dyDescent="0.25">
      <c r="AC25856" s="379"/>
    </row>
    <row r="25857" spans="29:29" x14ac:dyDescent="0.25">
      <c r="AC25857" s="379"/>
    </row>
    <row r="25858" spans="29:29" x14ac:dyDescent="0.25">
      <c r="AC25858" s="379"/>
    </row>
    <row r="25859" spans="29:29" x14ac:dyDescent="0.25">
      <c r="AC25859" s="379"/>
    </row>
    <row r="25860" spans="29:29" x14ac:dyDescent="0.25">
      <c r="AC25860" s="379"/>
    </row>
    <row r="25861" spans="29:29" x14ac:dyDescent="0.25">
      <c r="AC25861" s="379"/>
    </row>
    <row r="25862" spans="29:29" x14ac:dyDescent="0.25">
      <c r="AC25862" s="379"/>
    </row>
    <row r="25863" spans="29:29" x14ac:dyDescent="0.25">
      <c r="AC25863" s="379"/>
    </row>
    <row r="25864" spans="29:29" x14ac:dyDescent="0.25">
      <c r="AC25864" s="379"/>
    </row>
    <row r="25865" spans="29:29" x14ac:dyDescent="0.25">
      <c r="AC25865" s="379"/>
    </row>
    <row r="25866" spans="29:29" x14ac:dyDescent="0.25">
      <c r="AC25866" s="379"/>
    </row>
    <row r="25867" spans="29:29" x14ac:dyDescent="0.25">
      <c r="AC25867" s="379"/>
    </row>
    <row r="25868" spans="29:29" x14ac:dyDescent="0.25">
      <c r="AC25868" s="379"/>
    </row>
    <row r="25869" spans="29:29" x14ac:dyDescent="0.25">
      <c r="AC25869" s="379"/>
    </row>
    <row r="25870" spans="29:29" x14ac:dyDescent="0.25">
      <c r="AC25870" s="379"/>
    </row>
    <row r="25871" spans="29:29" x14ac:dyDescent="0.25">
      <c r="AC25871" s="379"/>
    </row>
    <row r="25872" spans="29:29" x14ac:dyDescent="0.25">
      <c r="AC25872" s="379"/>
    </row>
    <row r="25873" spans="29:29" x14ac:dyDescent="0.25">
      <c r="AC25873" s="379"/>
    </row>
    <row r="25874" spans="29:29" x14ac:dyDescent="0.25">
      <c r="AC25874" s="379"/>
    </row>
    <row r="25875" spans="29:29" x14ac:dyDescent="0.25">
      <c r="AC25875" s="379"/>
    </row>
    <row r="25876" spans="29:29" x14ac:dyDescent="0.25">
      <c r="AC25876" s="379"/>
    </row>
    <row r="25877" spans="29:29" x14ac:dyDescent="0.25">
      <c r="AC25877" s="379"/>
    </row>
    <row r="25878" spans="29:29" x14ac:dyDescent="0.25">
      <c r="AC25878" s="379"/>
    </row>
    <row r="25879" spans="29:29" x14ac:dyDescent="0.25">
      <c r="AC25879" s="379"/>
    </row>
    <row r="25880" spans="29:29" x14ac:dyDescent="0.25">
      <c r="AC25880" s="379"/>
    </row>
    <row r="25881" spans="29:29" x14ac:dyDescent="0.25">
      <c r="AC25881" s="379"/>
    </row>
    <row r="25882" spans="29:29" x14ac:dyDescent="0.25">
      <c r="AC25882" s="379"/>
    </row>
    <row r="25883" spans="29:29" x14ac:dyDescent="0.25">
      <c r="AC25883" s="379"/>
    </row>
    <row r="25884" spans="29:29" x14ac:dyDescent="0.25">
      <c r="AC25884" s="379"/>
    </row>
    <row r="25885" spans="29:29" x14ac:dyDescent="0.25">
      <c r="AC25885" s="379"/>
    </row>
    <row r="25886" spans="29:29" x14ac:dyDescent="0.25">
      <c r="AC25886" s="379"/>
    </row>
    <row r="25887" spans="29:29" x14ac:dyDescent="0.25">
      <c r="AC25887" s="379"/>
    </row>
    <row r="25888" spans="29:29" x14ac:dyDescent="0.25">
      <c r="AC25888" s="379"/>
    </row>
    <row r="25889" spans="29:29" x14ac:dyDescent="0.25">
      <c r="AC25889" s="379"/>
    </row>
    <row r="25890" spans="29:29" x14ac:dyDescent="0.25">
      <c r="AC25890" s="379"/>
    </row>
    <row r="25891" spans="29:29" x14ac:dyDescent="0.25">
      <c r="AC25891" s="379"/>
    </row>
    <row r="25892" spans="29:29" x14ac:dyDescent="0.25">
      <c r="AC25892" s="379"/>
    </row>
    <row r="25893" spans="29:29" x14ac:dyDescent="0.25">
      <c r="AC25893" s="379"/>
    </row>
    <row r="25894" spans="29:29" x14ac:dyDescent="0.25">
      <c r="AC25894" s="379"/>
    </row>
    <row r="25895" spans="29:29" x14ac:dyDescent="0.25">
      <c r="AC25895" s="379"/>
    </row>
    <row r="25896" spans="29:29" x14ac:dyDescent="0.25">
      <c r="AC25896" s="379"/>
    </row>
    <row r="25897" spans="29:29" x14ac:dyDescent="0.25">
      <c r="AC25897" s="379"/>
    </row>
    <row r="25898" spans="29:29" x14ac:dyDescent="0.25">
      <c r="AC25898" s="379"/>
    </row>
    <row r="25899" spans="29:29" x14ac:dyDescent="0.25">
      <c r="AC25899" s="379"/>
    </row>
    <row r="25900" spans="29:29" x14ac:dyDescent="0.25">
      <c r="AC25900" s="379"/>
    </row>
    <row r="25901" spans="29:29" x14ac:dyDescent="0.25">
      <c r="AC25901" s="379"/>
    </row>
    <row r="25902" spans="29:29" x14ac:dyDescent="0.25">
      <c r="AC25902" s="379"/>
    </row>
    <row r="25903" spans="29:29" x14ac:dyDescent="0.25">
      <c r="AC25903" s="379"/>
    </row>
    <row r="25904" spans="29:29" x14ac:dyDescent="0.25">
      <c r="AC25904" s="379"/>
    </row>
    <row r="25905" spans="29:29" x14ac:dyDescent="0.25">
      <c r="AC25905" s="379"/>
    </row>
    <row r="25906" spans="29:29" x14ac:dyDescent="0.25">
      <c r="AC25906" s="379"/>
    </row>
    <row r="25907" spans="29:29" x14ac:dyDescent="0.25">
      <c r="AC25907" s="379"/>
    </row>
    <row r="25908" spans="29:29" x14ac:dyDescent="0.25">
      <c r="AC25908" s="379"/>
    </row>
    <row r="25909" spans="29:29" x14ac:dyDescent="0.25">
      <c r="AC25909" s="379"/>
    </row>
    <row r="25910" spans="29:29" x14ac:dyDescent="0.25">
      <c r="AC25910" s="379"/>
    </row>
    <row r="25911" spans="29:29" x14ac:dyDescent="0.25">
      <c r="AC25911" s="379"/>
    </row>
    <row r="25912" spans="29:29" x14ac:dyDescent="0.25">
      <c r="AC25912" s="379"/>
    </row>
    <row r="25913" spans="29:29" x14ac:dyDescent="0.25">
      <c r="AC25913" s="379"/>
    </row>
    <row r="25914" spans="29:29" x14ac:dyDescent="0.25">
      <c r="AC25914" s="379"/>
    </row>
    <row r="25915" spans="29:29" x14ac:dyDescent="0.25">
      <c r="AC25915" s="379"/>
    </row>
    <row r="25916" spans="29:29" x14ac:dyDescent="0.25">
      <c r="AC25916" s="379"/>
    </row>
    <row r="25917" spans="29:29" x14ac:dyDescent="0.25">
      <c r="AC25917" s="379"/>
    </row>
    <row r="25918" spans="29:29" x14ac:dyDescent="0.25">
      <c r="AC25918" s="379"/>
    </row>
    <row r="25919" spans="29:29" x14ac:dyDescent="0.25">
      <c r="AC25919" s="379"/>
    </row>
    <row r="25920" spans="29:29" x14ac:dyDescent="0.25">
      <c r="AC25920" s="379"/>
    </row>
    <row r="25921" spans="29:29" x14ac:dyDescent="0.25">
      <c r="AC25921" s="379"/>
    </row>
    <row r="25922" spans="29:29" x14ac:dyDescent="0.25">
      <c r="AC25922" s="379"/>
    </row>
    <row r="25923" spans="29:29" x14ac:dyDescent="0.25">
      <c r="AC25923" s="379"/>
    </row>
    <row r="25924" spans="29:29" x14ac:dyDescent="0.25">
      <c r="AC25924" s="379"/>
    </row>
    <row r="25925" spans="29:29" x14ac:dyDescent="0.25">
      <c r="AC25925" s="379"/>
    </row>
    <row r="25926" spans="29:29" x14ac:dyDescent="0.25">
      <c r="AC25926" s="379"/>
    </row>
    <row r="25927" spans="29:29" x14ac:dyDescent="0.25">
      <c r="AC25927" s="379"/>
    </row>
    <row r="25928" spans="29:29" x14ac:dyDescent="0.25">
      <c r="AC25928" s="379"/>
    </row>
    <row r="25929" spans="29:29" x14ac:dyDescent="0.25">
      <c r="AC25929" s="379"/>
    </row>
    <row r="25930" spans="29:29" x14ac:dyDescent="0.25">
      <c r="AC25930" s="379"/>
    </row>
    <row r="25931" spans="29:29" x14ac:dyDescent="0.25">
      <c r="AC25931" s="379"/>
    </row>
    <row r="25932" spans="29:29" x14ac:dyDescent="0.25">
      <c r="AC25932" s="379"/>
    </row>
    <row r="25933" spans="29:29" x14ac:dyDescent="0.25">
      <c r="AC25933" s="379"/>
    </row>
    <row r="25934" spans="29:29" x14ac:dyDescent="0.25">
      <c r="AC25934" s="379"/>
    </row>
    <row r="25935" spans="29:29" x14ac:dyDescent="0.25">
      <c r="AC25935" s="379"/>
    </row>
    <row r="25936" spans="29:29" x14ac:dyDescent="0.25">
      <c r="AC25936" s="379"/>
    </row>
    <row r="25937" spans="29:29" x14ac:dyDescent="0.25">
      <c r="AC25937" s="379"/>
    </row>
    <row r="25938" spans="29:29" x14ac:dyDescent="0.25">
      <c r="AC25938" s="379"/>
    </row>
    <row r="25939" spans="29:29" x14ac:dyDescent="0.25">
      <c r="AC25939" s="379"/>
    </row>
    <row r="25940" spans="29:29" x14ac:dyDescent="0.25">
      <c r="AC25940" s="379"/>
    </row>
    <row r="25941" spans="29:29" x14ac:dyDescent="0.25">
      <c r="AC25941" s="379"/>
    </row>
    <row r="25942" spans="29:29" x14ac:dyDescent="0.25">
      <c r="AC25942" s="379"/>
    </row>
    <row r="25943" spans="29:29" x14ac:dyDescent="0.25">
      <c r="AC25943" s="379"/>
    </row>
    <row r="25944" spans="29:29" x14ac:dyDescent="0.25">
      <c r="AC25944" s="379"/>
    </row>
    <row r="25945" spans="29:29" x14ac:dyDescent="0.25">
      <c r="AC25945" s="379"/>
    </row>
    <row r="25946" spans="29:29" x14ac:dyDescent="0.25">
      <c r="AC25946" s="379"/>
    </row>
    <row r="25947" spans="29:29" x14ac:dyDescent="0.25">
      <c r="AC25947" s="379"/>
    </row>
    <row r="25948" spans="29:29" x14ac:dyDescent="0.25">
      <c r="AC25948" s="379"/>
    </row>
    <row r="25949" spans="29:29" x14ac:dyDescent="0.25">
      <c r="AC25949" s="379"/>
    </row>
    <row r="25950" spans="29:29" x14ac:dyDescent="0.25">
      <c r="AC25950" s="379"/>
    </row>
    <row r="25951" spans="29:29" x14ac:dyDescent="0.25">
      <c r="AC25951" s="379"/>
    </row>
    <row r="25952" spans="29:29" x14ac:dyDescent="0.25">
      <c r="AC25952" s="379"/>
    </row>
    <row r="25953" spans="29:29" x14ac:dyDescent="0.25">
      <c r="AC25953" s="379"/>
    </row>
    <row r="25954" spans="29:29" x14ac:dyDescent="0.25">
      <c r="AC25954" s="379"/>
    </row>
    <row r="25955" spans="29:29" x14ac:dyDescent="0.25">
      <c r="AC25955" s="379"/>
    </row>
    <row r="25956" spans="29:29" x14ac:dyDescent="0.25">
      <c r="AC25956" s="379"/>
    </row>
    <row r="25957" spans="29:29" x14ac:dyDescent="0.25">
      <c r="AC25957" s="379"/>
    </row>
    <row r="25958" spans="29:29" x14ac:dyDescent="0.25">
      <c r="AC25958" s="379"/>
    </row>
    <row r="25959" spans="29:29" x14ac:dyDescent="0.25">
      <c r="AC25959" s="379"/>
    </row>
    <row r="25960" spans="29:29" x14ac:dyDescent="0.25">
      <c r="AC25960" s="379"/>
    </row>
    <row r="25961" spans="29:29" x14ac:dyDescent="0.25">
      <c r="AC25961" s="379"/>
    </row>
    <row r="25962" spans="29:29" x14ac:dyDescent="0.25">
      <c r="AC25962" s="379"/>
    </row>
    <row r="25963" spans="29:29" x14ac:dyDescent="0.25">
      <c r="AC25963" s="379"/>
    </row>
    <row r="25964" spans="29:29" x14ac:dyDescent="0.25">
      <c r="AC25964" s="379"/>
    </row>
    <row r="25965" spans="29:29" x14ac:dyDescent="0.25">
      <c r="AC25965" s="379"/>
    </row>
    <row r="25966" spans="29:29" x14ac:dyDescent="0.25">
      <c r="AC25966" s="379"/>
    </row>
    <row r="25967" spans="29:29" x14ac:dyDescent="0.25">
      <c r="AC25967" s="379"/>
    </row>
    <row r="25968" spans="29:29" x14ac:dyDescent="0.25">
      <c r="AC25968" s="379"/>
    </row>
    <row r="25969" spans="29:29" x14ac:dyDescent="0.25">
      <c r="AC25969" s="379"/>
    </row>
    <row r="25970" spans="29:29" x14ac:dyDescent="0.25">
      <c r="AC25970" s="379"/>
    </row>
    <row r="25971" spans="29:29" x14ac:dyDescent="0.25">
      <c r="AC25971" s="379"/>
    </row>
    <row r="25972" spans="29:29" x14ac:dyDescent="0.25">
      <c r="AC25972" s="379"/>
    </row>
    <row r="25973" spans="29:29" x14ac:dyDescent="0.25">
      <c r="AC25973" s="379"/>
    </row>
    <row r="25974" spans="29:29" x14ac:dyDescent="0.25">
      <c r="AC25974" s="379"/>
    </row>
    <row r="25975" spans="29:29" x14ac:dyDescent="0.25">
      <c r="AC25975" s="379"/>
    </row>
    <row r="25976" spans="29:29" x14ac:dyDescent="0.25">
      <c r="AC25976" s="379"/>
    </row>
    <row r="25977" spans="29:29" x14ac:dyDescent="0.25">
      <c r="AC25977" s="379"/>
    </row>
    <row r="25978" spans="29:29" x14ac:dyDescent="0.25">
      <c r="AC25978" s="379"/>
    </row>
    <row r="25979" spans="29:29" x14ac:dyDescent="0.25">
      <c r="AC25979" s="379"/>
    </row>
    <row r="25980" spans="29:29" x14ac:dyDescent="0.25">
      <c r="AC25980" s="379"/>
    </row>
    <row r="25981" spans="29:29" x14ac:dyDescent="0.25">
      <c r="AC25981" s="379"/>
    </row>
    <row r="25982" spans="29:29" x14ac:dyDescent="0.25">
      <c r="AC25982" s="379"/>
    </row>
    <row r="25983" spans="29:29" x14ac:dyDescent="0.25">
      <c r="AC25983" s="379"/>
    </row>
    <row r="25984" spans="29:29" x14ac:dyDescent="0.25">
      <c r="AC25984" s="379"/>
    </row>
    <row r="25985" spans="29:29" x14ac:dyDescent="0.25">
      <c r="AC25985" s="379"/>
    </row>
    <row r="25986" spans="29:29" x14ac:dyDescent="0.25">
      <c r="AC25986" s="379"/>
    </row>
    <row r="25987" spans="29:29" x14ac:dyDescent="0.25">
      <c r="AC25987" s="379"/>
    </row>
    <row r="25988" spans="29:29" x14ac:dyDescent="0.25">
      <c r="AC25988" s="379"/>
    </row>
    <row r="25989" spans="29:29" x14ac:dyDescent="0.25">
      <c r="AC25989" s="379"/>
    </row>
    <row r="25990" spans="29:29" x14ac:dyDescent="0.25">
      <c r="AC25990" s="379"/>
    </row>
    <row r="25991" spans="29:29" x14ac:dyDescent="0.25">
      <c r="AC25991" s="379"/>
    </row>
    <row r="25992" spans="29:29" x14ac:dyDescent="0.25">
      <c r="AC25992" s="379"/>
    </row>
    <row r="25993" spans="29:29" x14ac:dyDescent="0.25">
      <c r="AC25993" s="379"/>
    </row>
    <row r="25994" spans="29:29" x14ac:dyDescent="0.25">
      <c r="AC25994" s="379"/>
    </row>
    <row r="25995" spans="29:29" x14ac:dyDescent="0.25">
      <c r="AC25995" s="379"/>
    </row>
    <row r="25996" spans="29:29" x14ac:dyDescent="0.25">
      <c r="AC25996" s="379"/>
    </row>
    <row r="25997" spans="29:29" x14ac:dyDescent="0.25">
      <c r="AC25997" s="379"/>
    </row>
    <row r="25998" spans="29:29" x14ac:dyDescent="0.25">
      <c r="AC25998" s="379"/>
    </row>
    <row r="25999" spans="29:29" x14ac:dyDescent="0.25">
      <c r="AC25999" s="379"/>
    </row>
    <row r="26000" spans="29:29" x14ac:dyDescent="0.25">
      <c r="AC26000" s="379"/>
    </row>
    <row r="26001" spans="29:29" x14ac:dyDescent="0.25">
      <c r="AC26001" s="379"/>
    </row>
    <row r="26002" spans="29:29" x14ac:dyDescent="0.25">
      <c r="AC26002" s="379"/>
    </row>
    <row r="26003" spans="29:29" x14ac:dyDescent="0.25">
      <c r="AC26003" s="379"/>
    </row>
    <row r="26004" spans="29:29" x14ac:dyDescent="0.25">
      <c r="AC26004" s="379"/>
    </row>
    <row r="26005" spans="29:29" x14ac:dyDescent="0.25">
      <c r="AC26005" s="379"/>
    </row>
    <row r="26006" spans="29:29" x14ac:dyDescent="0.25">
      <c r="AC26006" s="379"/>
    </row>
    <row r="26007" spans="29:29" x14ac:dyDescent="0.25">
      <c r="AC26007" s="379"/>
    </row>
    <row r="26008" spans="29:29" x14ac:dyDescent="0.25">
      <c r="AC26008" s="379"/>
    </row>
    <row r="26009" spans="29:29" x14ac:dyDescent="0.25">
      <c r="AC26009" s="379"/>
    </row>
    <row r="26010" spans="29:29" x14ac:dyDescent="0.25">
      <c r="AC26010" s="379"/>
    </row>
    <row r="26011" spans="29:29" x14ac:dyDescent="0.25">
      <c r="AC26011" s="379"/>
    </row>
    <row r="26012" spans="29:29" x14ac:dyDescent="0.25">
      <c r="AC26012" s="379"/>
    </row>
    <row r="26013" spans="29:29" x14ac:dyDescent="0.25">
      <c r="AC26013" s="379"/>
    </row>
    <row r="26014" spans="29:29" x14ac:dyDescent="0.25">
      <c r="AC26014" s="379"/>
    </row>
    <row r="26015" spans="29:29" x14ac:dyDescent="0.25">
      <c r="AC26015" s="379"/>
    </row>
    <row r="26016" spans="29:29" x14ac:dyDescent="0.25">
      <c r="AC26016" s="379"/>
    </row>
    <row r="26017" spans="29:29" x14ac:dyDescent="0.25">
      <c r="AC26017" s="379"/>
    </row>
    <row r="26018" spans="29:29" x14ac:dyDescent="0.25">
      <c r="AC26018" s="379"/>
    </row>
    <row r="26019" spans="29:29" x14ac:dyDescent="0.25">
      <c r="AC26019" s="379"/>
    </row>
    <row r="26020" spans="29:29" x14ac:dyDescent="0.25">
      <c r="AC26020" s="379"/>
    </row>
    <row r="26021" spans="29:29" x14ac:dyDescent="0.25">
      <c r="AC26021" s="379"/>
    </row>
    <row r="26022" spans="29:29" x14ac:dyDescent="0.25">
      <c r="AC26022" s="379"/>
    </row>
    <row r="26023" spans="29:29" x14ac:dyDescent="0.25">
      <c r="AC26023" s="379"/>
    </row>
    <row r="26024" spans="29:29" x14ac:dyDescent="0.25">
      <c r="AC26024" s="379"/>
    </row>
    <row r="26025" spans="29:29" x14ac:dyDescent="0.25">
      <c r="AC26025" s="379"/>
    </row>
    <row r="26026" spans="29:29" x14ac:dyDescent="0.25">
      <c r="AC26026" s="379"/>
    </row>
    <row r="26027" spans="29:29" x14ac:dyDescent="0.25">
      <c r="AC26027" s="379"/>
    </row>
    <row r="26028" spans="29:29" x14ac:dyDescent="0.25">
      <c r="AC26028" s="379"/>
    </row>
    <row r="26029" spans="29:29" x14ac:dyDescent="0.25">
      <c r="AC26029" s="379"/>
    </row>
    <row r="26030" spans="29:29" x14ac:dyDescent="0.25">
      <c r="AC26030" s="379"/>
    </row>
    <row r="26031" spans="29:29" x14ac:dyDescent="0.25">
      <c r="AC26031" s="379"/>
    </row>
    <row r="26032" spans="29:29" x14ac:dyDescent="0.25">
      <c r="AC26032" s="379"/>
    </row>
    <row r="26033" spans="29:29" x14ac:dyDescent="0.25">
      <c r="AC26033" s="379"/>
    </row>
    <row r="26034" spans="29:29" x14ac:dyDescent="0.25">
      <c r="AC26034" s="379"/>
    </row>
    <row r="26035" spans="29:29" x14ac:dyDescent="0.25">
      <c r="AC26035" s="379"/>
    </row>
    <row r="26036" spans="29:29" x14ac:dyDescent="0.25">
      <c r="AC26036" s="379"/>
    </row>
    <row r="26037" spans="29:29" x14ac:dyDescent="0.25">
      <c r="AC26037" s="379"/>
    </row>
    <row r="26038" spans="29:29" x14ac:dyDescent="0.25">
      <c r="AC26038" s="379"/>
    </row>
    <row r="26039" spans="29:29" x14ac:dyDescent="0.25">
      <c r="AC26039" s="379"/>
    </row>
    <row r="26040" spans="29:29" x14ac:dyDescent="0.25">
      <c r="AC26040" s="379"/>
    </row>
    <row r="26041" spans="29:29" x14ac:dyDescent="0.25">
      <c r="AC26041" s="379"/>
    </row>
    <row r="26042" spans="29:29" x14ac:dyDescent="0.25">
      <c r="AC26042" s="379"/>
    </row>
    <row r="26043" spans="29:29" x14ac:dyDescent="0.25">
      <c r="AC26043" s="379"/>
    </row>
    <row r="26044" spans="29:29" x14ac:dyDescent="0.25">
      <c r="AC26044" s="379"/>
    </row>
    <row r="26045" spans="29:29" x14ac:dyDescent="0.25">
      <c r="AC26045" s="379"/>
    </row>
    <row r="26046" spans="29:29" x14ac:dyDescent="0.25">
      <c r="AC26046" s="379"/>
    </row>
    <row r="26047" spans="29:29" x14ac:dyDescent="0.25">
      <c r="AC26047" s="379"/>
    </row>
    <row r="26048" spans="29:29" x14ac:dyDescent="0.25">
      <c r="AC26048" s="379"/>
    </row>
    <row r="26049" spans="29:29" x14ac:dyDescent="0.25">
      <c r="AC26049" s="379"/>
    </row>
    <row r="26050" spans="29:29" x14ac:dyDescent="0.25">
      <c r="AC26050" s="379"/>
    </row>
    <row r="26051" spans="29:29" x14ac:dyDescent="0.25">
      <c r="AC26051" s="379"/>
    </row>
    <row r="26052" spans="29:29" x14ac:dyDescent="0.25">
      <c r="AC26052" s="379"/>
    </row>
    <row r="26053" spans="29:29" x14ac:dyDescent="0.25">
      <c r="AC26053" s="379"/>
    </row>
    <row r="26054" spans="29:29" x14ac:dyDescent="0.25">
      <c r="AC26054" s="379"/>
    </row>
    <row r="26055" spans="29:29" x14ac:dyDescent="0.25">
      <c r="AC26055" s="379"/>
    </row>
    <row r="26056" spans="29:29" x14ac:dyDescent="0.25">
      <c r="AC26056" s="379"/>
    </row>
    <row r="26057" spans="29:29" x14ac:dyDescent="0.25">
      <c r="AC26057" s="379"/>
    </row>
    <row r="26058" spans="29:29" x14ac:dyDescent="0.25">
      <c r="AC26058" s="379"/>
    </row>
    <row r="26059" spans="29:29" x14ac:dyDescent="0.25">
      <c r="AC26059" s="379"/>
    </row>
    <row r="26060" spans="29:29" x14ac:dyDescent="0.25">
      <c r="AC26060" s="379"/>
    </row>
    <row r="26061" spans="29:29" x14ac:dyDescent="0.25">
      <c r="AC26061" s="379"/>
    </row>
    <row r="26062" spans="29:29" x14ac:dyDescent="0.25">
      <c r="AC26062" s="379"/>
    </row>
    <row r="26063" spans="29:29" x14ac:dyDescent="0.25">
      <c r="AC26063" s="379"/>
    </row>
    <row r="26064" spans="29:29" x14ac:dyDescent="0.25">
      <c r="AC26064" s="379"/>
    </row>
    <row r="26065" spans="29:29" x14ac:dyDescent="0.25">
      <c r="AC26065" s="379"/>
    </row>
    <row r="26066" spans="29:29" x14ac:dyDescent="0.25">
      <c r="AC26066" s="379"/>
    </row>
    <row r="26067" spans="29:29" x14ac:dyDescent="0.25">
      <c r="AC26067" s="379"/>
    </row>
    <row r="26068" spans="29:29" x14ac:dyDescent="0.25">
      <c r="AC26068" s="379"/>
    </row>
    <row r="26069" spans="29:29" x14ac:dyDescent="0.25">
      <c r="AC26069" s="379"/>
    </row>
    <row r="26070" spans="29:29" x14ac:dyDescent="0.25">
      <c r="AC26070" s="379"/>
    </row>
    <row r="26071" spans="29:29" x14ac:dyDescent="0.25">
      <c r="AC26071" s="379"/>
    </row>
    <row r="26072" spans="29:29" x14ac:dyDescent="0.25">
      <c r="AC26072" s="379"/>
    </row>
    <row r="26073" spans="29:29" x14ac:dyDescent="0.25">
      <c r="AC26073" s="379"/>
    </row>
    <row r="26074" spans="29:29" x14ac:dyDescent="0.25">
      <c r="AC26074" s="379"/>
    </row>
    <row r="26075" spans="29:29" x14ac:dyDescent="0.25">
      <c r="AC26075" s="379"/>
    </row>
    <row r="26076" spans="29:29" x14ac:dyDescent="0.25">
      <c r="AC26076" s="379"/>
    </row>
    <row r="26077" spans="29:29" x14ac:dyDescent="0.25">
      <c r="AC26077" s="379"/>
    </row>
    <row r="26078" spans="29:29" x14ac:dyDescent="0.25">
      <c r="AC26078" s="379"/>
    </row>
    <row r="26079" spans="29:29" x14ac:dyDescent="0.25">
      <c r="AC26079" s="379"/>
    </row>
    <row r="26080" spans="29:29" x14ac:dyDescent="0.25">
      <c r="AC26080" s="379"/>
    </row>
    <row r="26081" spans="29:29" x14ac:dyDescent="0.25">
      <c r="AC26081" s="379"/>
    </row>
    <row r="26082" spans="29:29" x14ac:dyDescent="0.25">
      <c r="AC26082" s="379"/>
    </row>
    <row r="26083" spans="29:29" x14ac:dyDescent="0.25">
      <c r="AC26083" s="379"/>
    </row>
    <row r="26084" spans="29:29" x14ac:dyDescent="0.25">
      <c r="AC26084" s="379"/>
    </row>
    <row r="26085" spans="29:29" x14ac:dyDescent="0.25">
      <c r="AC26085" s="379"/>
    </row>
    <row r="26086" spans="29:29" x14ac:dyDescent="0.25">
      <c r="AC26086" s="379"/>
    </row>
    <row r="26087" spans="29:29" x14ac:dyDescent="0.25">
      <c r="AC26087" s="379"/>
    </row>
    <row r="26088" spans="29:29" x14ac:dyDescent="0.25">
      <c r="AC26088" s="379"/>
    </row>
    <row r="26089" spans="29:29" x14ac:dyDescent="0.25">
      <c r="AC26089" s="379"/>
    </row>
    <row r="26090" spans="29:29" x14ac:dyDescent="0.25">
      <c r="AC26090" s="379"/>
    </row>
    <row r="26091" spans="29:29" x14ac:dyDescent="0.25">
      <c r="AC26091" s="379"/>
    </row>
    <row r="26092" spans="29:29" x14ac:dyDescent="0.25">
      <c r="AC26092" s="379"/>
    </row>
    <row r="26093" spans="29:29" x14ac:dyDescent="0.25">
      <c r="AC26093" s="379"/>
    </row>
    <row r="26094" spans="29:29" x14ac:dyDescent="0.25">
      <c r="AC26094" s="379"/>
    </row>
    <row r="26095" spans="29:29" x14ac:dyDescent="0.25">
      <c r="AC26095" s="379"/>
    </row>
    <row r="26096" spans="29:29" x14ac:dyDescent="0.25">
      <c r="AC26096" s="379"/>
    </row>
    <row r="26097" spans="29:29" x14ac:dyDescent="0.25">
      <c r="AC26097" s="379"/>
    </row>
    <row r="26098" spans="29:29" x14ac:dyDescent="0.25">
      <c r="AC26098" s="379"/>
    </row>
    <row r="26099" spans="29:29" x14ac:dyDescent="0.25">
      <c r="AC26099" s="379"/>
    </row>
    <row r="26100" spans="29:29" x14ac:dyDescent="0.25">
      <c r="AC26100" s="379"/>
    </row>
    <row r="26101" spans="29:29" x14ac:dyDescent="0.25">
      <c r="AC26101" s="379"/>
    </row>
    <row r="26102" spans="29:29" x14ac:dyDescent="0.25">
      <c r="AC26102" s="379"/>
    </row>
    <row r="26103" spans="29:29" x14ac:dyDescent="0.25">
      <c r="AC26103" s="379"/>
    </row>
    <row r="26104" spans="29:29" x14ac:dyDescent="0.25">
      <c r="AC26104" s="379"/>
    </row>
    <row r="26105" spans="29:29" x14ac:dyDescent="0.25">
      <c r="AC26105" s="379"/>
    </row>
    <row r="26106" spans="29:29" x14ac:dyDescent="0.25">
      <c r="AC26106" s="379"/>
    </row>
    <row r="26107" spans="29:29" x14ac:dyDescent="0.25">
      <c r="AC26107" s="379"/>
    </row>
    <row r="26108" spans="29:29" x14ac:dyDescent="0.25">
      <c r="AC26108" s="379"/>
    </row>
    <row r="26109" spans="29:29" x14ac:dyDescent="0.25">
      <c r="AC26109" s="379"/>
    </row>
    <row r="26110" spans="29:29" x14ac:dyDescent="0.25">
      <c r="AC26110" s="379"/>
    </row>
    <row r="26111" spans="29:29" x14ac:dyDescent="0.25">
      <c r="AC26111" s="379"/>
    </row>
    <row r="26112" spans="29:29" x14ac:dyDescent="0.25">
      <c r="AC26112" s="379"/>
    </row>
    <row r="26113" spans="29:29" x14ac:dyDescent="0.25">
      <c r="AC26113" s="379"/>
    </row>
    <row r="26114" spans="29:29" x14ac:dyDescent="0.25">
      <c r="AC26114" s="379"/>
    </row>
    <row r="26115" spans="29:29" x14ac:dyDescent="0.25">
      <c r="AC26115" s="379"/>
    </row>
    <row r="26116" spans="29:29" x14ac:dyDescent="0.25">
      <c r="AC26116" s="379"/>
    </row>
    <row r="26117" spans="29:29" x14ac:dyDescent="0.25">
      <c r="AC26117" s="379"/>
    </row>
    <row r="26118" spans="29:29" x14ac:dyDescent="0.25">
      <c r="AC26118" s="379"/>
    </row>
    <row r="26119" spans="29:29" x14ac:dyDescent="0.25">
      <c r="AC26119" s="379"/>
    </row>
    <row r="26120" spans="29:29" x14ac:dyDescent="0.25">
      <c r="AC26120" s="379"/>
    </row>
    <row r="26121" spans="29:29" x14ac:dyDescent="0.25">
      <c r="AC26121" s="379"/>
    </row>
    <row r="26122" spans="29:29" x14ac:dyDescent="0.25">
      <c r="AC26122" s="379"/>
    </row>
    <row r="26123" spans="29:29" x14ac:dyDescent="0.25">
      <c r="AC26123" s="379"/>
    </row>
    <row r="26124" spans="29:29" x14ac:dyDescent="0.25">
      <c r="AC26124" s="379"/>
    </row>
    <row r="26125" spans="29:29" x14ac:dyDescent="0.25">
      <c r="AC26125" s="379"/>
    </row>
    <row r="26126" spans="29:29" x14ac:dyDescent="0.25">
      <c r="AC26126" s="379"/>
    </row>
    <row r="26127" spans="29:29" x14ac:dyDescent="0.25">
      <c r="AC26127" s="379"/>
    </row>
    <row r="26128" spans="29:29" x14ac:dyDescent="0.25">
      <c r="AC26128" s="379"/>
    </row>
    <row r="26129" spans="29:29" x14ac:dyDescent="0.25">
      <c r="AC26129" s="379"/>
    </row>
    <row r="26130" spans="29:29" x14ac:dyDescent="0.25">
      <c r="AC26130" s="379"/>
    </row>
    <row r="26131" spans="29:29" x14ac:dyDescent="0.25">
      <c r="AC26131" s="379"/>
    </row>
    <row r="26132" spans="29:29" x14ac:dyDescent="0.25">
      <c r="AC26132" s="379"/>
    </row>
    <row r="26133" spans="29:29" x14ac:dyDescent="0.25">
      <c r="AC26133" s="379"/>
    </row>
    <row r="26134" spans="29:29" x14ac:dyDescent="0.25">
      <c r="AC26134" s="379"/>
    </row>
    <row r="26135" spans="29:29" x14ac:dyDescent="0.25">
      <c r="AC26135" s="379"/>
    </row>
    <row r="26136" spans="29:29" x14ac:dyDescent="0.25">
      <c r="AC26136" s="379"/>
    </row>
    <row r="26137" spans="29:29" x14ac:dyDescent="0.25">
      <c r="AC26137" s="379"/>
    </row>
    <row r="26138" spans="29:29" x14ac:dyDescent="0.25">
      <c r="AC26138" s="379"/>
    </row>
    <row r="26139" spans="29:29" x14ac:dyDescent="0.25">
      <c r="AC26139" s="379"/>
    </row>
    <row r="26140" spans="29:29" x14ac:dyDescent="0.25">
      <c r="AC26140" s="379"/>
    </row>
    <row r="26141" spans="29:29" x14ac:dyDescent="0.25">
      <c r="AC26141" s="379"/>
    </row>
    <row r="26142" spans="29:29" x14ac:dyDescent="0.25">
      <c r="AC26142" s="379"/>
    </row>
    <row r="26143" spans="29:29" x14ac:dyDescent="0.25">
      <c r="AC26143" s="379"/>
    </row>
    <row r="26144" spans="29:29" x14ac:dyDescent="0.25">
      <c r="AC26144" s="379"/>
    </row>
    <row r="26145" spans="29:29" x14ac:dyDescent="0.25">
      <c r="AC26145" s="379"/>
    </row>
    <row r="26146" spans="29:29" x14ac:dyDescent="0.25">
      <c r="AC26146" s="379"/>
    </row>
    <row r="26147" spans="29:29" x14ac:dyDescent="0.25">
      <c r="AC26147" s="379"/>
    </row>
    <row r="26148" spans="29:29" x14ac:dyDescent="0.25">
      <c r="AC26148" s="379"/>
    </row>
    <row r="26149" spans="29:29" x14ac:dyDescent="0.25">
      <c r="AC26149" s="379"/>
    </row>
    <row r="26150" spans="29:29" x14ac:dyDescent="0.25">
      <c r="AC26150" s="379"/>
    </row>
    <row r="26151" spans="29:29" x14ac:dyDescent="0.25">
      <c r="AC26151" s="379"/>
    </row>
    <row r="26152" spans="29:29" x14ac:dyDescent="0.25">
      <c r="AC26152" s="379"/>
    </row>
    <row r="26153" spans="29:29" x14ac:dyDescent="0.25">
      <c r="AC26153" s="379"/>
    </row>
    <row r="26154" spans="29:29" x14ac:dyDescent="0.25">
      <c r="AC26154" s="379"/>
    </row>
    <row r="26155" spans="29:29" x14ac:dyDescent="0.25">
      <c r="AC26155" s="379"/>
    </row>
    <row r="26156" spans="29:29" x14ac:dyDescent="0.25">
      <c r="AC26156" s="379"/>
    </row>
    <row r="26157" spans="29:29" x14ac:dyDescent="0.25">
      <c r="AC26157" s="379"/>
    </row>
    <row r="26158" spans="29:29" x14ac:dyDescent="0.25">
      <c r="AC26158" s="379"/>
    </row>
    <row r="26159" spans="29:29" x14ac:dyDescent="0.25">
      <c r="AC26159" s="379"/>
    </row>
    <row r="26160" spans="29:29" x14ac:dyDescent="0.25">
      <c r="AC26160" s="379"/>
    </row>
    <row r="26161" spans="29:29" x14ac:dyDescent="0.25">
      <c r="AC26161" s="379"/>
    </row>
    <row r="26162" spans="29:29" x14ac:dyDescent="0.25">
      <c r="AC26162" s="379"/>
    </row>
    <row r="26163" spans="29:29" x14ac:dyDescent="0.25">
      <c r="AC26163" s="379"/>
    </row>
    <row r="26164" spans="29:29" x14ac:dyDescent="0.25">
      <c r="AC26164" s="379"/>
    </row>
    <row r="26165" spans="29:29" x14ac:dyDescent="0.25">
      <c r="AC26165" s="379"/>
    </row>
    <row r="26166" spans="29:29" x14ac:dyDescent="0.25">
      <c r="AC26166" s="379"/>
    </row>
    <row r="26167" spans="29:29" x14ac:dyDescent="0.25">
      <c r="AC26167" s="379"/>
    </row>
    <row r="26168" spans="29:29" x14ac:dyDescent="0.25">
      <c r="AC26168" s="379"/>
    </row>
    <row r="26169" spans="29:29" x14ac:dyDescent="0.25">
      <c r="AC26169" s="379"/>
    </row>
    <row r="26170" spans="29:29" x14ac:dyDescent="0.25">
      <c r="AC26170" s="379"/>
    </row>
    <row r="26171" spans="29:29" x14ac:dyDescent="0.25">
      <c r="AC26171" s="379"/>
    </row>
    <row r="26172" spans="29:29" x14ac:dyDescent="0.25">
      <c r="AC26172" s="379"/>
    </row>
    <row r="26173" spans="29:29" x14ac:dyDescent="0.25">
      <c r="AC26173" s="379"/>
    </row>
    <row r="26174" spans="29:29" x14ac:dyDescent="0.25">
      <c r="AC26174" s="379"/>
    </row>
    <row r="26175" spans="29:29" x14ac:dyDescent="0.25">
      <c r="AC26175" s="379"/>
    </row>
    <row r="26176" spans="29:29" x14ac:dyDescent="0.25">
      <c r="AC26176" s="379"/>
    </row>
    <row r="26177" spans="29:29" x14ac:dyDescent="0.25">
      <c r="AC26177" s="379"/>
    </row>
    <row r="26178" spans="29:29" x14ac:dyDescent="0.25">
      <c r="AC26178" s="379"/>
    </row>
    <row r="26179" spans="29:29" x14ac:dyDescent="0.25">
      <c r="AC26179" s="379"/>
    </row>
    <row r="26180" spans="29:29" x14ac:dyDescent="0.25">
      <c r="AC26180" s="379"/>
    </row>
    <row r="26181" spans="29:29" x14ac:dyDescent="0.25">
      <c r="AC26181" s="379"/>
    </row>
    <row r="26182" spans="29:29" x14ac:dyDescent="0.25">
      <c r="AC26182" s="379"/>
    </row>
    <row r="26183" spans="29:29" x14ac:dyDescent="0.25">
      <c r="AC26183" s="379"/>
    </row>
    <row r="26184" spans="29:29" x14ac:dyDescent="0.25">
      <c r="AC26184" s="379"/>
    </row>
    <row r="26185" spans="29:29" x14ac:dyDescent="0.25">
      <c r="AC26185" s="379"/>
    </row>
    <row r="26186" spans="29:29" x14ac:dyDescent="0.25">
      <c r="AC26186" s="379"/>
    </row>
    <row r="26187" spans="29:29" x14ac:dyDescent="0.25">
      <c r="AC26187" s="379"/>
    </row>
    <row r="26188" spans="29:29" x14ac:dyDescent="0.25">
      <c r="AC26188" s="379"/>
    </row>
    <row r="26189" spans="29:29" x14ac:dyDescent="0.25">
      <c r="AC26189" s="379"/>
    </row>
    <row r="26190" spans="29:29" x14ac:dyDescent="0.25">
      <c r="AC26190" s="379"/>
    </row>
    <row r="26191" spans="29:29" x14ac:dyDescent="0.25">
      <c r="AC26191" s="379"/>
    </row>
    <row r="26192" spans="29:29" x14ac:dyDescent="0.25">
      <c r="AC26192" s="379"/>
    </row>
    <row r="26193" spans="29:29" x14ac:dyDescent="0.25">
      <c r="AC26193" s="379"/>
    </row>
    <row r="26194" spans="29:29" x14ac:dyDescent="0.25">
      <c r="AC26194" s="379"/>
    </row>
    <row r="26195" spans="29:29" x14ac:dyDescent="0.25">
      <c r="AC26195" s="379"/>
    </row>
    <row r="26196" spans="29:29" x14ac:dyDescent="0.25">
      <c r="AC26196" s="379"/>
    </row>
    <row r="26197" spans="29:29" x14ac:dyDescent="0.25">
      <c r="AC26197" s="379"/>
    </row>
    <row r="26198" spans="29:29" x14ac:dyDescent="0.25">
      <c r="AC26198" s="379"/>
    </row>
    <row r="26199" spans="29:29" x14ac:dyDescent="0.25">
      <c r="AC26199" s="379"/>
    </row>
    <row r="26200" spans="29:29" x14ac:dyDescent="0.25">
      <c r="AC26200" s="379"/>
    </row>
    <row r="26201" spans="29:29" x14ac:dyDescent="0.25">
      <c r="AC26201" s="379"/>
    </row>
    <row r="26202" spans="29:29" x14ac:dyDescent="0.25">
      <c r="AC26202" s="379"/>
    </row>
    <row r="26203" spans="29:29" x14ac:dyDescent="0.25">
      <c r="AC26203" s="379"/>
    </row>
    <row r="26204" spans="29:29" x14ac:dyDescent="0.25">
      <c r="AC26204" s="379"/>
    </row>
    <row r="26205" spans="29:29" x14ac:dyDescent="0.25">
      <c r="AC26205" s="379"/>
    </row>
    <row r="26206" spans="29:29" x14ac:dyDescent="0.25">
      <c r="AC26206" s="379"/>
    </row>
    <row r="26207" spans="29:29" x14ac:dyDescent="0.25">
      <c r="AC26207" s="379"/>
    </row>
    <row r="26208" spans="29:29" x14ac:dyDescent="0.25">
      <c r="AC26208" s="379"/>
    </row>
    <row r="26209" spans="29:29" x14ac:dyDescent="0.25">
      <c r="AC26209" s="379"/>
    </row>
    <row r="26210" spans="29:29" x14ac:dyDescent="0.25">
      <c r="AC26210" s="379"/>
    </row>
    <row r="26211" spans="29:29" x14ac:dyDescent="0.25">
      <c r="AC26211" s="379"/>
    </row>
    <row r="26212" spans="29:29" x14ac:dyDescent="0.25">
      <c r="AC26212" s="379"/>
    </row>
    <row r="26213" spans="29:29" x14ac:dyDescent="0.25">
      <c r="AC26213" s="379"/>
    </row>
    <row r="26214" spans="29:29" x14ac:dyDescent="0.25">
      <c r="AC26214" s="379"/>
    </row>
    <row r="26215" spans="29:29" x14ac:dyDescent="0.25">
      <c r="AC26215" s="379"/>
    </row>
    <row r="26216" spans="29:29" x14ac:dyDescent="0.25">
      <c r="AC26216" s="379"/>
    </row>
    <row r="26217" spans="29:29" x14ac:dyDescent="0.25">
      <c r="AC26217" s="379"/>
    </row>
    <row r="26218" spans="29:29" x14ac:dyDescent="0.25">
      <c r="AC26218" s="379"/>
    </row>
    <row r="26219" spans="29:29" x14ac:dyDescent="0.25">
      <c r="AC26219" s="379"/>
    </row>
    <row r="26220" spans="29:29" x14ac:dyDescent="0.25">
      <c r="AC26220" s="379"/>
    </row>
    <row r="26221" spans="29:29" x14ac:dyDescent="0.25">
      <c r="AC26221" s="379"/>
    </row>
    <row r="26222" spans="29:29" x14ac:dyDescent="0.25">
      <c r="AC26222" s="379"/>
    </row>
    <row r="26223" spans="29:29" x14ac:dyDescent="0.25">
      <c r="AC26223" s="379"/>
    </row>
    <row r="26224" spans="29:29" x14ac:dyDescent="0.25">
      <c r="AC26224" s="379"/>
    </row>
    <row r="26225" spans="29:29" x14ac:dyDescent="0.25">
      <c r="AC26225" s="379"/>
    </row>
    <row r="26226" spans="29:29" x14ac:dyDescent="0.25">
      <c r="AC26226" s="379"/>
    </row>
    <row r="26227" spans="29:29" x14ac:dyDescent="0.25">
      <c r="AC26227" s="379"/>
    </row>
    <row r="26228" spans="29:29" x14ac:dyDescent="0.25">
      <c r="AC26228" s="379"/>
    </row>
    <row r="26229" spans="29:29" x14ac:dyDescent="0.25">
      <c r="AC26229" s="379"/>
    </row>
    <row r="26230" spans="29:29" x14ac:dyDescent="0.25">
      <c r="AC26230" s="379"/>
    </row>
    <row r="26231" spans="29:29" x14ac:dyDescent="0.25">
      <c r="AC26231" s="379"/>
    </row>
    <row r="26232" spans="29:29" x14ac:dyDescent="0.25">
      <c r="AC26232" s="379"/>
    </row>
    <row r="26233" spans="29:29" x14ac:dyDescent="0.25">
      <c r="AC26233" s="379"/>
    </row>
    <row r="26234" spans="29:29" x14ac:dyDescent="0.25">
      <c r="AC26234" s="379"/>
    </row>
    <row r="26235" spans="29:29" x14ac:dyDescent="0.25">
      <c r="AC26235" s="379"/>
    </row>
    <row r="26236" spans="29:29" x14ac:dyDescent="0.25">
      <c r="AC26236" s="379"/>
    </row>
    <row r="26237" spans="29:29" x14ac:dyDescent="0.25">
      <c r="AC26237" s="379"/>
    </row>
    <row r="26238" spans="29:29" x14ac:dyDescent="0.25">
      <c r="AC26238" s="379"/>
    </row>
    <row r="26239" spans="29:29" x14ac:dyDescent="0.25">
      <c r="AC26239" s="379"/>
    </row>
    <row r="26240" spans="29:29" x14ac:dyDescent="0.25">
      <c r="AC26240" s="379"/>
    </row>
    <row r="26241" spans="29:29" x14ac:dyDescent="0.25">
      <c r="AC26241" s="379"/>
    </row>
    <row r="26242" spans="29:29" x14ac:dyDescent="0.25">
      <c r="AC26242" s="379"/>
    </row>
    <row r="26243" spans="29:29" x14ac:dyDescent="0.25">
      <c r="AC26243" s="379"/>
    </row>
    <row r="26244" spans="29:29" x14ac:dyDescent="0.25">
      <c r="AC26244" s="379"/>
    </row>
    <row r="26245" spans="29:29" x14ac:dyDescent="0.25">
      <c r="AC26245" s="379"/>
    </row>
    <row r="26246" spans="29:29" x14ac:dyDescent="0.25">
      <c r="AC26246" s="379"/>
    </row>
    <row r="26247" spans="29:29" x14ac:dyDescent="0.25">
      <c r="AC26247" s="379"/>
    </row>
    <row r="26248" spans="29:29" x14ac:dyDescent="0.25">
      <c r="AC26248" s="379"/>
    </row>
    <row r="26249" spans="29:29" x14ac:dyDescent="0.25">
      <c r="AC26249" s="379"/>
    </row>
    <row r="26250" spans="29:29" x14ac:dyDescent="0.25">
      <c r="AC26250" s="379"/>
    </row>
    <row r="26251" spans="29:29" x14ac:dyDescent="0.25">
      <c r="AC26251" s="379"/>
    </row>
    <row r="26252" spans="29:29" x14ac:dyDescent="0.25">
      <c r="AC26252" s="379"/>
    </row>
    <row r="26253" spans="29:29" x14ac:dyDescent="0.25">
      <c r="AC26253" s="379"/>
    </row>
    <row r="26254" spans="29:29" x14ac:dyDescent="0.25">
      <c r="AC26254" s="379"/>
    </row>
    <row r="26255" spans="29:29" x14ac:dyDescent="0.25">
      <c r="AC26255" s="379"/>
    </row>
    <row r="26256" spans="29:29" x14ac:dyDescent="0.25">
      <c r="AC26256" s="379"/>
    </row>
    <row r="26257" spans="29:29" x14ac:dyDescent="0.25">
      <c r="AC26257" s="379"/>
    </row>
    <row r="26258" spans="29:29" x14ac:dyDescent="0.25">
      <c r="AC26258" s="379"/>
    </row>
    <row r="26259" spans="29:29" x14ac:dyDescent="0.25">
      <c r="AC26259" s="379"/>
    </row>
    <row r="26260" spans="29:29" x14ac:dyDescent="0.25">
      <c r="AC26260" s="379"/>
    </row>
    <row r="26261" spans="29:29" x14ac:dyDescent="0.25">
      <c r="AC26261" s="379"/>
    </row>
    <row r="26262" spans="29:29" x14ac:dyDescent="0.25">
      <c r="AC26262" s="379"/>
    </row>
    <row r="26263" spans="29:29" x14ac:dyDescent="0.25">
      <c r="AC26263" s="379"/>
    </row>
    <row r="26264" spans="29:29" x14ac:dyDescent="0.25">
      <c r="AC26264" s="379"/>
    </row>
    <row r="26265" spans="29:29" x14ac:dyDescent="0.25">
      <c r="AC26265" s="379"/>
    </row>
    <row r="26266" spans="29:29" x14ac:dyDescent="0.25">
      <c r="AC26266" s="379"/>
    </row>
    <row r="26267" spans="29:29" x14ac:dyDescent="0.25">
      <c r="AC26267" s="379"/>
    </row>
    <row r="26268" spans="29:29" x14ac:dyDescent="0.25">
      <c r="AC26268" s="379"/>
    </row>
    <row r="26269" spans="29:29" x14ac:dyDescent="0.25">
      <c r="AC26269" s="379"/>
    </row>
    <row r="26270" spans="29:29" x14ac:dyDescent="0.25">
      <c r="AC26270" s="379"/>
    </row>
    <row r="26271" spans="29:29" x14ac:dyDescent="0.25">
      <c r="AC26271" s="379"/>
    </row>
    <row r="26272" spans="29:29" x14ac:dyDescent="0.25">
      <c r="AC26272" s="379"/>
    </row>
    <row r="26273" spans="29:29" x14ac:dyDescent="0.25">
      <c r="AC26273" s="379"/>
    </row>
    <row r="26274" spans="29:29" x14ac:dyDescent="0.25">
      <c r="AC26274" s="379"/>
    </row>
    <row r="26275" spans="29:29" x14ac:dyDescent="0.25">
      <c r="AC26275" s="379"/>
    </row>
    <row r="26276" spans="29:29" x14ac:dyDescent="0.25">
      <c r="AC26276" s="379"/>
    </row>
    <row r="26277" spans="29:29" x14ac:dyDescent="0.25">
      <c r="AC26277" s="379"/>
    </row>
    <row r="26278" spans="29:29" x14ac:dyDescent="0.25">
      <c r="AC26278" s="379"/>
    </row>
    <row r="26279" spans="29:29" x14ac:dyDescent="0.25">
      <c r="AC26279" s="379"/>
    </row>
    <row r="26280" spans="29:29" x14ac:dyDescent="0.25">
      <c r="AC26280" s="379"/>
    </row>
    <row r="26281" spans="29:29" x14ac:dyDescent="0.25">
      <c r="AC26281" s="379"/>
    </row>
    <row r="26282" spans="29:29" x14ac:dyDescent="0.25">
      <c r="AC26282" s="379"/>
    </row>
    <row r="26283" spans="29:29" x14ac:dyDescent="0.25">
      <c r="AC26283" s="379"/>
    </row>
    <row r="26284" spans="29:29" x14ac:dyDescent="0.25">
      <c r="AC26284" s="379"/>
    </row>
    <row r="26285" spans="29:29" x14ac:dyDescent="0.25">
      <c r="AC26285" s="379"/>
    </row>
    <row r="26286" spans="29:29" x14ac:dyDescent="0.25">
      <c r="AC26286" s="379"/>
    </row>
    <row r="26287" spans="29:29" x14ac:dyDescent="0.25">
      <c r="AC26287" s="379"/>
    </row>
    <row r="26288" spans="29:29" x14ac:dyDescent="0.25">
      <c r="AC26288" s="379"/>
    </row>
    <row r="26289" spans="29:29" x14ac:dyDescent="0.25">
      <c r="AC26289" s="379"/>
    </row>
    <row r="26290" spans="29:29" x14ac:dyDescent="0.25">
      <c r="AC26290" s="379"/>
    </row>
    <row r="26291" spans="29:29" x14ac:dyDescent="0.25">
      <c r="AC26291" s="379"/>
    </row>
    <row r="26292" spans="29:29" x14ac:dyDescent="0.25">
      <c r="AC26292" s="379"/>
    </row>
    <row r="26293" spans="29:29" x14ac:dyDescent="0.25">
      <c r="AC26293" s="379"/>
    </row>
    <row r="26294" spans="29:29" x14ac:dyDescent="0.25">
      <c r="AC26294" s="379"/>
    </row>
    <row r="26295" spans="29:29" x14ac:dyDescent="0.25">
      <c r="AC26295" s="379"/>
    </row>
    <row r="26296" spans="29:29" x14ac:dyDescent="0.25">
      <c r="AC26296" s="379"/>
    </row>
    <row r="26297" spans="29:29" x14ac:dyDescent="0.25">
      <c r="AC26297" s="379"/>
    </row>
    <row r="26298" spans="29:29" x14ac:dyDescent="0.25">
      <c r="AC26298" s="379"/>
    </row>
    <row r="26299" spans="29:29" x14ac:dyDescent="0.25">
      <c r="AC26299" s="379"/>
    </row>
    <row r="26300" spans="29:29" x14ac:dyDescent="0.25">
      <c r="AC26300" s="379"/>
    </row>
    <row r="26301" spans="29:29" x14ac:dyDescent="0.25">
      <c r="AC26301" s="379"/>
    </row>
    <row r="26302" spans="29:29" x14ac:dyDescent="0.25">
      <c r="AC26302" s="379"/>
    </row>
    <row r="26303" spans="29:29" x14ac:dyDescent="0.25">
      <c r="AC26303" s="379"/>
    </row>
    <row r="26304" spans="29:29" x14ac:dyDescent="0.25">
      <c r="AC26304" s="379"/>
    </row>
    <row r="26305" spans="29:29" x14ac:dyDescent="0.25">
      <c r="AC26305" s="379"/>
    </row>
    <row r="26306" spans="29:29" x14ac:dyDescent="0.25">
      <c r="AC26306" s="379"/>
    </row>
    <row r="26307" spans="29:29" x14ac:dyDescent="0.25">
      <c r="AC26307" s="379"/>
    </row>
    <row r="26308" spans="29:29" x14ac:dyDescent="0.25">
      <c r="AC26308" s="379"/>
    </row>
    <row r="26309" spans="29:29" x14ac:dyDescent="0.25">
      <c r="AC26309" s="379"/>
    </row>
    <row r="26310" spans="29:29" x14ac:dyDescent="0.25">
      <c r="AC26310" s="379"/>
    </row>
    <row r="26311" spans="29:29" x14ac:dyDescent="0.25">
      <c r="AC26311" s="379"/>
    </row>
    <row r="26312" spans="29:29" x14ac:dyDescent="0.25">
      <c r="AC26312" s="379"/>
    </row>
    <row r="26313" spans="29:29" x14ac:dyDescent="0.25">
      <c r="AC26313" s="379"/>
    </row>
    <row r="26314" spans="29:29" x14ac:dyDescent="0.25">
      <c r="AC26314" s="379"/>
    </row>
    <row r="26315" spans="29:29" x14ac:dyDescent="0.25">
      <c r="AC26315" s="379"/>
    </row>
    <row r="26316" spans="29:29" x14ac:dyDescent="0.25">
      <c r="AC26316" s="379"/>
    </row>
    <row r="26317" spans="29:29" x14ac:dyDescent="0.25">
      <c r="AC26317" s="379"/>
    </row>
    <row r="26318" spans="29:29" x14ac:dyDescent="0.25">
      <c r="AC26318" s="379"/>
    </row>
    <row r="26319" spans="29:29" x14ac:dyDescent="0.25">
      <c r="AC26319" s="379"/>
    </row>
    <row r="26320" spans="29:29" x14ac:dyDescent="0.25">
      <c r="AC26320" s="379"/>
    </row>
    <row r="26321" spans="29:29" x14ac:dyDescent="0.25">
      <c r="AC26321" s="379"/>
    </row>
    <row r="26322" spans="29:29" x14ac:dyDescent="0.25">
      <c r="AC26322" s="379"/>
    </row>
    <row r="26323" spans="29:29" x14ac:dyDescent="0.25">
      <c r="AC26323" s="379"/>
    </row>
    <row r="26324" spans="29:29" x14ac:dyDescent="0.25">
      <c r="AC26324" s="379"/>
    </row>
    <row r="26325" spans="29:29" x14ac:dyDescent="0.25">
      <c r="AC26325" s="379"/>
    </row>
    <row r="26326" spans="29:29" x14ac:dyDescent="0.25">
      <c r="AC26326" s="379"/>
    </row>
    <row r="26327" spans="29:29" x14ac:dyDescent="0.25">
      <c r="AC26327" s="379"/>
    </row>
    <row r="26328" spans="29:29" x14ac:dyDescent="0.25">
      <c r="AC26328" s="379"/>
    </row>
    <row r="26329" spans="29:29" x14ac:dyDescent="0.25">
      <c r="AC26329" s="379"/>
    </row>
    <row r="26330" spans="29:29" x14ac:dyDescent="0.25">
      <c r="AC26330" s="379"/>
    </row>
    <row r="26331" spans="29:29" x14ac:dyDescent="0.25">
      <c r="AC26331" s="379"/>
    </row>
    <row r="26332" spans="29:29" x14ac:dyDescent="0.25">
      <c r="AC26332" s="379"/>
    </row>
    <row r="26333" spans="29:29" x14ac:dyDescent="0.25">
      <c r="AC26333" s="379"/>
    </row>
    <row r="26334" spans="29:29" x14ac:dyDescent="0.25">
      <c r="AC26334" s="379"/>
    </row>
    <row r="26335" spans="29:29" x14ac:dyDescent="0.25">
      <c r="AC26335" s="379"/>
    </row>
    <row r="26336" spans="29:29" x14ac:dyDescent="0.25">
      <c r="AC26336" s="379"/>
    </row>
    <row r="26337" spans="29:29" x14ac:dyDescent="0.25">
      <c r="AC26337" s="379"/>
    </row>
    <row r="26338" spans="29:29" x14ac:dyDescent="0.25">
      <c r="AC26338" s="379"/>
    </row>
    <row r="26339" spans="29:29" x14ac:dyDescent="0.25">
      <c r="AC26339" s="379"/>
    </row>
    <row r="26340" spans="29:29" x14ac:dyDescent="0.25">
      <c r="AC26340" s="379"/>
    </row>
    <row r="26341" spans="29:29" x14ac:dyDescent="0.25">
      <c r="AC26341" s="379"/>
    </row>
    <row r="26342" spans="29:29" x14ac:dyDescent="0.25">
      <c r="AC26342" s="379"/>
    </row>
    <row r="26343" spans="29:29" x14ac:dyDescent="0.25">
      <c r="AC26343" s="379"/>
    </row>
    <row r="26344" spans="29:29" x14ac:dyDescent="0.25">
      <c r="AC26344" s="379"/>
    </row>
    <row r="26345" spans="29:29" x14ac:dyDescent="0.25">
      <c r="AC26345" s="379"/>
    </row>
    <row r="26346" spans="29:29" x14ac:dyDescent="0.25">
      <c r="AC26346" s="379"/>
    </row>
    <row r="26347" spans="29:29" x14ac:dyDescent="0.25">
      <c r="AC26347" s="379"/>
    </row>
    <row r="26348" spans="29:29" x14ac:dyDescent="0.25">
      <c r="AC26348" s="379"/>
    </row>
    <row r="26349" spans="29:29" x14ac:dyDescent="0.25">
      <c r="AC26349" s="379"/>
    </row>
    <row r="26350" spans="29:29" x14ac:dyDescent="0.25">
      <c r="AC26350" s="379"/>
    </row>
    <row r="26351" spans="29:29" x14ac:dyDescent="0.25">
      <c r="AC26351" s="379"/>
    </row>
    <row r="26352" spans="29:29" x14ac:dyDescent="0.25">
      <c r="AC26352" s="379"/>
    </row>
    <row r="26353" spans="29:29" x14ac:dyDescent="0.25">
      <c r="AC26353" s="379"/>
    </row>
    <row r="26354" spans="29:29" x14ac:dyDescent="0.25">
      <c r="AC26354" s="379"/>
    </row>
    <row r="26355" spans="29:29" x14ac:dyDescent="0.25">
      <c r="AC26355" s="379"/>
    </row>
    <row r="26356" spans="29:29" x14ac:dyDescent="0.25">
      <c r="AC26356" s="379"/>
    </row>
    <row r="26357" spans="29:29" x14ac:dyDescent="0.25">
      <c r="AC26357" s="379"/>
    </row>
    <row r="26358" spans="29:29" x14ac:dyDescent="0.25">
      <c r="AC26358" s="379"/>
    </row>
    <row r="26359" spans="29:29" x14ac:dyDescent="0.25">
      <c r="AC26359" s="379"/>
    </row>
    <row r="26360" spans="29:29" x14ac:dyDescent="0.25">
      <c r="AC26360" s="379"/>
    </row>
    <row r="26361" spans="29:29" x14ac:dyDescent="0.25">
      <c r="AC26361" s="379"/>
    </row>
    <row r="26362" spans="29:29" x14ac:dyDescent="0.25">
      <c r="AC26362" s="379"/>
    </row>
    <row r="26363" spans="29:29" x14ac:dyDescent="0.25">
      <c r="AC26363" s="379"/>
    </row>
    <row r="26364" spans="29:29" x14ac:dyDescent="0.25">
      <c r="AC26364" s="379"/>
    </row>
    <row r="26365" spans="29:29" x14ac:dyDescent="0.25">
      <c r="AC26365" s="379"/>
    </row>
    <row r="26366" spans="29:29" x14ac:dyDescent="0.25">
      <c r="AC26366" s="379"/>
    </row>
    <row r="26367" spans="29:29" x14ac:dyDescent="0.25">
      <c r="AC26367" s="379"/>
    </row>
    <row r="26368" spans="29:29" x14ac:dyDescent="0.25">
      <c r="AC26368" s="379"/>
    </row>
    <row r="26369" spans="29:29" x14ac:dyDescent="0.25">
      <c r="AC26369" s="379"/>
    </row>
    <row r="26370" spans="29:29" x14ac:dyDescent="0.25">
      <c r="AC26370" s="379"/>
    </row>
    <row r="26371" spans="29:29" x14ac:dyDescent="0.25">
      <c r="AC26371" s="379"/>
    </row>
    <row r="26372" spans="29:29" x14ac:dyDescent="0.25">
      <c r="AC26372" s="379"/>
    </row>
    <row r="26373" spans="29:29" x14ac:dyDescent="0.25">
      <c r="AC26373" s="379"/>
    </row>
    <row r="26374" spans="29:29" x14ac:dyDescent="0.25">
      <c r="AC26374" s="379"/>
    </row>
    <row r="26375" spans="29:29" x14ac:dyDescent="0.25">
      <c r="AC26375" s="379"/>
    </row>
    <row r="26376" spans="29:29" x14ac:dyDescent="0.25">
      <c r="AC26376" s="379"/>
    </row>
    <row r="26377" spans="29:29" x14ac:dyDescent="0.25">
      <c r="AC26377" s="379"/>
    </row>
    <row r="26378" spans="29:29" x14ac:dyDescent="0.25">
      <c r="AC26378" s="379"/>
    </row>
    <row r="26379" spans="29:29" x14ac:dyDescent="0.25">
      <c r="AC26379" s="379"/>
    </row>
    <row r="26380" spans="29:29" x14ac:dyDescent="0.25">
      <c r="AC26380" s="379"/>
    </row>
    <row r="26381" spans="29:29" x14ac:dyDescent="0.25">
      <c r="AC26381" s="379"/>
    </row>
    <row r="26382" spans="29:29" x14ac:dyDescent="0.25">
      <c r="AC26382" s="379"/>
    </row>
    <row r="26383" spans="29:29" x14ac:dyDescent="0.25">
      <c r="AC26383" s="379"/>
    </row>
    <row r="26384" spans="29:29" x14ac:dyDescent="0.25">
      <c r="AC26384" s="379"/>
    </row>
    <row r="26385" spans="29:29" x14ac:dyDescent="0.25">
      <c r="AC26385" s="379"/>
    </row>
    <row r="26386" spans="29:29" x14ac:dyDescent="0.25">
      <c r="AC26386" s="379"/>
    </row>
    <row r="26387" spans="29:29" x14ac:dyDescent="0.25">
      <c r="AC26387" s="379"/>
    </row>
    <row r="26388" spans="29:29" x14ac:dyDescent="0.25">
      <c r="AC26388" s="379"/>
    </row>
    <row r="26389" spans="29:29" x14ac:dyDescent="0.25">
      <c r="AC26389" s="379"/>
    </row>
    <row r="26390" spans="29:29" x14ac:dyDescent="0.25">
      <c r="AC26390" s="379"/>
    </row>
    <row r="26391" spans="29:29" x14ac:dyDescent="0.25">
      <c r="AC26391" s="379"/>
    </row>
    <row r="26392" spans="29:29" x14ac:dyDescent="0.25">
      <c r="AC26392" s="379"/>
    </row>
    <row r="26393" spans="29:29" x14ac:dyDescent="0.25">
      <c r="AC26393" s="379"/>
    </row>
    <row r="26394" spans="29:29" x14ac:dyDescent="0.25">
      <c r="AC26394" s="379"/>
    </row>
    <row r="26395" spans="29:29" x14ac:dyDescent="0.25">
      <c r="AC26395" s="379"/>
    </row>
    <row r="26396" spans="29:29" x14ac:dyDescent="0.25">
      <c r="AC26396" s="379"/>
    </row>
    <row r="26397" spans="29:29" x14ac:dyDescent="0.25">
      <c r="AC26397" s="379"/>
    </row>
    <row r="26398" spans="29:29" x14ac:dyDescent="0.25">
      <c r="AC26398" s="379"/>
    </row>
    <row r="26399" spans="29:29" x14ac:dyDescent="0.25">
      <c r="AC26399" s="379"/>
    </row>
    <row r="26400" spans="29:29" x14ac:dyDescent="0.25">
      <c r="AC26400" s="379"/>
    </row>
    <row r="26401" spans="29:29" x14ac:dyDescent="0.25">
      <c r="AC26401" s="379"/>
    </row>
    <row r="26402" spans="29:29" x14ac:dyDescent="0.25">
      <c r="AC26402" s="379"/>
    </row>
    <row r="26403" spans="29:29" x14ac:dyDescent="0.25">
      <c r="AC26403" s="379"/>
    </row>
    <row r="26404" spans="29:29" x14ac:dyDescent="0.25">
      <c r="AC26404" s="379"/>
    </row>
    <row r="26405" spans="29:29" x14ac:dyDescent="0.25">
      <c r="AC26405" s="379"/>
    </row>
    <row r="26406" spans="29:29" x14ac:dyDescent="0.25">
      <c r="AC26406" s="379"/>
    </row>
    <row r="26407" spans="29:29" x14ac:dyDescent="0.25">
      <c r="AC26407" s="379"/>
    </row>
    <row r="26408" spans="29:29" x14ac:dyDescent="0.25">
      <c r="AC26408" s="379"/>
    </row>
    <row r="26409" spans="29:29" x14ac:dyDescent="0.25">
      <c r="AC26409" s="379"/>
    </row>
    <row r="26410" spans="29:29" x14ac:dyDescent="0.25">
      <c r="AC26410" s="379"/>
    </row>
    <row r="26411" spans="29:29" x14ac:dyDescent="0.25">
      <c r="AC26411" s="379"/>
    </row>
    <row r="26412" spans="29:29" x14ac:dyDescent="0.25">
      <c r="AC26412" s="379"/>
    </row>
    <row r="26413" spans="29:29" x14ac:dyDescent="0.25">
      <c r="AC26413" s="379"/>
    </row>
    <row r="26414" spans="29:29" x14ac:dyDescent="0.25">
      <c r="AC26414" s="379"/>
    </row>
    <row r="26415" spans="29:29" x14ac:dyDescent="0.25">
      <c r="AC26415" s="379"/>
    </row>
    <row r="26416" spans="29:29" x14ac:dyDescent="0.25">
      <c r="AC26416" s="379"/>
    </row>
    <row r="26417" spans="29:29" x14ac:dyDescent="0.25">
      <c r="AC26417" s="379"/>
    </row>
    <row r="26418" spans="29:29" x14ac:dyDescent="0.25">
      <c r="AC26418" s="379"/>
    </row>
    <row r="26419" spans="29:29" x14ac:dyDescent="0.25">
      <c r="AC26419" s="379"/>
    </row>
    <row r="26420" spans="29:29" x14ac:dyDescent="0.25">
      <c r="AC26420" s="379"/>
    </row>
    <row r="26421" spans="29:29" x14ac:dyDescent="0.25">
      <c r="AC26421" s="379"/>
    </row>
    <row r="26422" spans="29:29" x14ac:dyDescent="0.25">
      <c r="AC26422" s="379"/>
    </row>
    <row r="26423" spans="29:29" x14ac:dyDescent="0.25">
      <c r="AC26423" s="379"/>
    </row>
    <row r="26424" spans="29:29" x14ac:dyDescent="0.25">
      <c r="AC26424" s="379"/>
    </row>
    <row r="26425" spans="29:29" x14ac:dyDescent="0.25">
      <c r="AC26425" s="379"/>
    </row>
    <row r="26426" spans="29:29" x14ac:dyDescent="0.25">
      <c r="AC26426" s="379"/>
    </row>
    <row r="26427" spans="29:29" x14ac:dyDescent="0.25">
      <c r="AC26427" s="379"/>
    </row>
    <row r="26428" spans="29:29" x14ac:dyDescent="0.25">
      <c r="AC26428" s="379"/>
    </row>
    <row r="26429" spans="29:29" x14ac:dyDescent="0.25">
      <c r="AC26429" s="379"/>
    </row>
    <row r="26430" spans="29:29" x14ac:dyDescent="0.25">
      <c r="AC26430" s="379"/>
    </row>
    <row r="26431" spans="29:29" x14ac:dyDescent="0.25">
      <c r="AC26431" s="379"/>
    </row>
    <row r="26432" spans="29:29" x14ac:dyDescent="0.25">
      <c r="AC26432" s="379"/>
    </row>
    <row r="26433" spans="29:29" x14ac:dyDescent="0.25">
      <c r="AC26433" s="379"/>
    </row>
    <row r="26434" spans="29:29" x14ac:dyDescent="0.25">
      <c r="AC26434" s="379"/>
    </row>
    <row r="26435" spans="29:29" x14ac:dyDescent="0.25">
      <c r="AC26435" s="379"/>
    </row>
    <row r="26436" spans="29:29" x14ac:dyDescent="0.25">
      <c r="AC26436" s="379"/>
    </row>
    <row r="26437" spans="29:29" x14ac:dyDescent="0.25">
      <c r="AC26437" s="379"/>
    </row>
    <row r="26438" spans="29:29" x14ac:dyDescent="0.25">
      <c r="AC26438" s="379"/>
    </row>
    <row r="26439" spans="29:29" x14ac:dyDescent="0.25">
      <c r="AC26439" s="379"/>
    </row>
    <row r="26440" spans="29:29" x14ac:dyDescent="0.25">
      <c r="AC26440" s="379"/>
    </row>
    <row r="26441" spans="29:29" x14ac:dyDescent="0.25">
      <c r="AC26441" s="379"/>
    </row>
    <row r="26442" spans="29:29" x14ac:dyDescent="0.25">
      <c r="AC26442" s="379"/>
    </row>
    <row r="26443" spans="29:29" x14ac:dyDescent="0.25">
      <c r="AC26443" s="379"/>
    </row>
    <row r="26444" spans="29:29" x14ac:dyDescent="0.25">
      <c r="AC26444" s="379"/>
    </row>
    <row r="26445" spans="29:29" x14ac:dyDescent="0.25">
      <c r="AC26445" s="379"/>
    </row>
    <row r="26446" spans="29:29" x14ac:dyDescent="0.25">
      <c r="AC26446" s="379"/>
    </row>
    <row r="26447" spans="29:29" x14ac:dyDescent="0.25">
      <c r="AC26447" s="379"/>
    </row>
    <row r="26448" spans="29:29" x14ac:dyDescent="0.25">
      <c r="AC26448" s="379"/>
    </row>
    <row r="26449" spans="29:29" x14ac:dyDescent="0.25">
      <c r="AC26449" s="379"/>
    </row>
    <row r="26450" spans="29:29" x14ac:dyDescent="0.25">
      <c r="AC26450" s="379"/>
    </row>
    <row r="26451" spans="29:29" x14ac:dyDescent="0.25">
      <c r="AC26451" s="379"/>
    </row>
    <row r="26452" spans="29:29" x14ac:dyDescent="0.25">
      <c r="AC26452" s="379"/>
    </row>
    <row r="26453" spans="29:29" x14ac:dyDescent="0.25">
      <c r="AC26453" s="379"/>
    </row>
    <row r="26454" spans="29:29" x14ac:dyDescent="0.25">
      <c r="AC26454" s="379"/>
    </row>
    <row r="26455" spans="29:29" x14ac:dyDescent="0.25">
      <c r="AC26455" s="379"/>
    </row>
    <row r="26456" spans="29:29" x14ac:dyDescent="0.25">
      <c r="AC26456" s="379"/>
    </row>
    <row r="26457" spans="29:29" x14ac:dyDescent="0.25">
      <c r="AC26457" s="379"/>
    </row>
    <row r="26458" spans="29:29" x14ac:dyDescent="0.25">
      <c r="AC26458" s="379"/>
    </row>
    <row r="26459" spans="29:29" x14ac:dyDescent="0.25">
      <c r="AC26459" s="379"/>
    </row>
    <row r="26460" spans="29:29" x14ac:dyDescent="0.25">
      <c r="AC26460" s="379"/>
    </row>
    <row r="26461" spans="29:29" x14ac:dyDescent="0.25">
      <c r="AC26461" s="379"/>
    </row>
    <row r="26462" spans="29:29" x14ac:dyDescent="0.25">
      <c r="AC26462" s="379"/>
    </row>
    <row r="26463" spans="29:29" x14ac:dyDescent="0.25">
      <c r="AC26463" s="379"/>
    </row>
    <row r="26464" spans="29:29" x14ac:dyDescent="0.25">
      <c r="AC26464" s="379"/>
    </row>
    <row r="26465" spans="29:29" x14ac:dyDescent="0.25">
      <c r="AC26465" s="379"/>
    </row>
    <row r="26466" spans="29:29" x14ac:dyDescent="0.25">
      <c r="AC26466" s="379"/>
    </row>
    <row r="26467" spans="29:29" x14ac:dyDescent="0.25">
      <c r="AC26467" s="379"/>
    </row>
    <row r="26468" spans="29:29" x14ac:dyDescent="0.25">
      <c r="AC26468" s="379"/>
    </row>
    <row r="26469" spans="29:29" x14ac:dyDescent="0.25">
      <c r="AC26469" s="379"/>
    </row>
    <row r="26470" spans="29:29" x14ac:dyDescent="0.25">
      <c r="AC26470" s="379"/>
    </row>
    <row r="26471" spans="29:29" x14ac:dyDescent="0.25">
      <c r="AC26471" s="379"/>
    </row>
    <row r="26472" spans="29:29" x14ac:dyDescent="0.25">
      <c r="AC26472" s="379"/>
    </row>
    <row r="26473" spans="29:29" x14ac:dyDescent="0.25">
      <c r="AC26473" s="379"/>
    </row>
    <row r="26474" spans="29:29" x14ac:dyDescent="0.25">
      <c r="AC26474" s="379"/>
    </row>
    <row r="26475" spans="29:29" x14ac:dyDescent="0.25">
      <c r="AC26475" s="379"/>
    </row>
    <row r="26476" spans="29:29" x14ac:dyDescent="0.25">
      <c r="AC26476" s="379"/>
    </row>
    <row r="26477" spans="29:29" x14ac:dyDescent="0.25">
      <c r="AC26477" s="379"/>
    </row>
    <row r="26478" spans="29:29" x14ac:dyDescent="0.25">
      <c r="AC26478" s="379"/>
    </row>
    <row r="26479" spans="29:29" x14ac:dyDescent="0.25">
      <c r="AC26479" s="379"/>
    </row>
    <row r="26480" spans="29:29" x14ac:dyDescent="0.25">
      <c r="AC26480" s="379"/>
    </row>
    <row r="26481" spans="29:29" x14ac:dyDescent="0.25">
      <c r="AC26481" s="379"/>
    </row>
    <row r="26482" spans="29:29" x14ac:dyDescent="0.25">
      <c r="AC26482" s="379"/>
    </row>
    <row r="26483" spans="29:29" x14ac:dyDescent="0.25">
      <c r="AC26483" s="379"/>
    </row>
    <row r="26484" spans="29:29" x14ac:dyDescent="0.25">
      <c r="AC26484" s="379"/>
    </row>
    <row r="26485" spans="29:29" x14ac:dyDescent="0.25">
      <c r="AC26485" s="379"/>
    </row>
    <row r="26486" spans="29:29" x14ac:dyDescent="0.25">
      <c r="AC26486" s="379"/>
    </row>
    <row r="26487" spans="29:29" x14ac:dyDescent="0.25">
      <c r="AC26487" s="379"/>
    </row>
    <row r="26488" spans="29:29" x14ac:dyDescent="0.25">
      <c r="AC26488" s="379"/>
    </row>
    <row r="26489" spans="29:29" x14ac:dyDescent="0.25">
      <c r="AC26489" s="379"/>
    </row>
    <row r="26490" spans="29:29" x14ac:dyDescent="0.25">
      <c r="AC26490" s="379"/>
    </row>
    <row r="26491" spans="29:29" x14ac:dyDescent="0.25">
      <c r="AC26491" s="379"/>
    </row>
    <row r="26492" spans="29:29" x14ac:dyDescent="0.25">
      <c r="AC26492" s="379"/>
    </row>
    <row r="26493" spans="29:29" x14ac:dyDescent="0.25">
      <c r="AC26493" s="379"/>
    </row>
    <row r="26494" spans="29:29" x14ac:dyDescent="0.25">
      <c r="AC26494" s="379"/>
    </row>
    <row r="26495" spans="29:29" x14ac:dyDescent="0.25">
      <c r="AC26495" s="379"/>
    </row>
    <row r="26496" spans="29:29" x14ac:dyDescent="0.25">
      <c r="AC26496" s="379"/>
    </row>
    <row r="26497" spans="29:29" x14ac:dyDescent="0.25">
      <c r="AC26497" s="379"/>
    </row>
    <row r="26498" spans="29:29" x14ac:dyDescent="0.25">
      <c r="AC26498" s="379"/>
    </row>
    <row r="26499" spans="29:29" x14ac:dyDescent="0.25">
      <c r="AC26499" s="379"/>
    </row>
    <row r="26500" spans="29:29" x14ac:dyDescent="0.25">
      <c r="AC26500" s="379"/>
    </row>
    <row r="26501" spans="29:29" x14ac:dyDescent="0.25">
      <c r="AC26501" s="379"/>
    </row>
    <row r="26502" spans="29:29" x14ac:dyDescent="0.25">
      <c r="AC26502" s="379"/>
    </row>
    <row r="26503" spans="29:29" x14ac:dyDescent="0.25">
      <c r="AC26503" s="379"/>
    </row>
    <row r="26504" spans="29:29" x14ac:dyDescent="0.25">
      <c r="AC26504" s="379"/>
    </row>
    <row r="26505" spans="29:29" x14ac:dyDescent="0.25">
      <c r="AC26505" s="379"/>
    </row>
    <row r="26506" spans="29:29" x14ac:dyDescent="0.25">
      <c r="AC26506" s="379"/>
    </row>
    <row r="26507" spans="29:29" x14ac:dyDescent="0.25">
      <c r="AC26507" s="379"/>
    </row>
    <row r="26508" spans="29:29" x14ac:dyDescent="0.25">
      <c r="AC26508" s="379"/>
    </row>
    <row r="26509" spans="29:29" x14ac:dyDescent="0.25">
      <c r="AC26509" s="379"/>
    </row>
    <row r="26510" spans="29:29" x14ac:dyDescent="0.25">
      <c r="AC26510" s="379"/>
    </row>
    <row r="26511" spans="29:29" x14ac:dyDescent="0.25">
      <c r="AC26511" s="379"/>
    </row>
    <row r="26512" spans="29:29" x14ac:dyDescent="0.25">
      <c r="AC26512" s="379"/>
    </row>
    <row r="26513" spans="29:29" x14ac:dyDescent="0.25">
      <c r="AC26513" s="379"/>
    </row>
    <row r="26514" spans="29:29" x14ac:dyDescent="0.25">
      <c r="AC26514" s="379"/>
    </row>
    <row r="26515" spans="29:29" x14ac:dyDescent="0.25">
      <c r="AC26515" s="379"/>
    </row>
    <row r="26516" spans="29:29" x14ac:dyDescent="0.25">
      <c r="AC26516" s="379"/>
    </row>
    <row r="26517" spans="29:29" x14ac:dyDescent="0.25">
      <c r="AC26517" s="379"/>
    </row>
    <row r="26518" spans="29:29" x14ac:dyDescent="0.25">
      <c r="AC26518" s="379"/>
    </row>
    <row r="26519" spans="29:29" x14ac:dyDescent="0.25">
      <c r="AC26519" s="379"/>
    </row>
    <row r="26520" spans="29:29" x14ac:dyDescent="0.25">
      <c r="AC26520" s="379"/>
    </row>
    <row r="26521" spans="29:29" x14ac:dyDescent="0.25">
      <c r="AC26521" s="379"/>
    </row>
    <row r="26522" spans="29:29" x14ac:dyDescent="0.25">
      <c r="AC26522" s="379"/>
    </row>
    <row r="26523" spans="29:29" x14ac:dyDescent="0.25">
      <c r="AC26523" s="379"/>
    </row>
    <row r="26524" spans="29:29" x14ac:dyDescent="0.25">
      <c r="AC26524" s="379"/>
    </row>
    <row r="26525" spans="29:29" x14ac:dyDescent="0.25">
      <c r="AC26525" s="379"/>
    </row>
    <row r="26526" spans="29:29" x14ac:dyDescent="0.25">
      <c r="AC26526" s="379"/>
    </row>
    <row r="26527" spans="29:29" x14ac:dyDescent="0.25">
      <c r="AC26527" s="379"/>
    </row>
    <row r="26528" spans="29:29" x14ac:dyDescent="0.25">
      <c r="AC26528" s="379"/>
    </row>
    <row r="26529" spans="29:29" x14ac:dyDescent="0.25">
      <c r="AC26529" s="379"/>
    </row>
    <row r="26530" spans="29:29" x14ac:dyDescent="0.25">
      <c r="AC26530" s="379"/>
    </row>
    <row r="26531" spans="29:29" x14ac:dyDescent="0.25">
      <c r="AC26531" s="379"/>
    </row>
    <row r="26532" spans="29:29" x14ac:dyDescent="0.25">
      <c r="AC26532" s="379"/>
    </row>
    <row r="26533" spans="29:29" x14ac:dyDescent="0.25">
      <c r="AC26533" s="379"/>
    </row>
    <row r="26534" spans="29:29" x14ac:dyDescent="0.25">
      <c r="AC26534" s="379"/>
    </row>
    <row r="26535" spans="29:29" x14ac:dyDescent="0.25">
      <c r="AC26535" s="379"/>
    </row>
    <row r="26536" spans="29:29" x14ac:dyDescent="0.25">
      <c r="AC26536" s="379"/>
    </row>
    <row r="26537" spans="29:29" x14ac:dyDescent="0.25">
      <c r="AC26537" s="379"/>
    </row>
    <row r="26538" spans="29:29" x14ac:dyDescent="0.25">
      <c r="AC26538" s="379"/>
    </row>
    <row r="26539" spans="29:29" x14ac:dyDescent="0.25">
      <c r="AC26539" s="379"/>
    </row>
    <row r="26540" spans="29:29" x14ac:dyDescent="0.25">
      <c r="AC26540" s="379"/>
    </row>
    <row r="26541" spans="29:29" x14ac:dyDescent="0.25">
      <c r="AC26541" s="379"/>
    </row>
    <row r="26542" spans="29:29" x14ac:dyDescent="0.25">
      <c r="AC26542" s="379"/>
    </row>
    <row r="26543" spans="29:29" x14ac:dyDescent="0.25">
      <c r="AC26543" s="379"/>
    </row>
    <row r="26544" spans="29:29" x14ac:dyDescent="0.25">
      <c r="AC26544" s="379"/>
    </row>
    <row r="26545" spans="29:29" x14ac:dyDescent="0.25">
      <c r="AC26545" s="379"/>
    </row>
    <row r="26546" spans="29:29" x14ac:dyDescent="0.25">
      <c r="AC26546" s="379"/>
    </row>
    <row r="26547" spans="29:29" x14ac:dyDescent="0.25">
      <c r="AC26547" s="379"/>
    </row>
    <row r="26548" spans="29:29" x14ac:dyDescent="0.25">
      <c r="AC26548" s="379"/>
    </row>
    <row r="26549" spans="29:29" x14ac:dyDescent="0.25">
      <c r="AC26549" s="379"/>
    </row>
    <row r="26550" spans="29:29" x14ac:dyDescent="0.25">
      <c r="AC26550" s="379"/>
    </row>
    <row r="26551" spans="29:29" x14ac:dyDescent="0.25">
      <c r="AC26551" s="379"/>
    </row>
    <row r="26552" spans="29:29" x14ac:dyDescent="0.25">
      <c r="AC26552" s="379"/>
    </row>
    <row r="26553" spans="29:29" x14ac:dyDescent="0.25">
      <c r="AC26553" s="379"/>
    </row>
    <row r="26554" spans="29:29" x14ac:dyDescent="0.25">
      <c r="AC26554" s="379"/>
    </row>
    <row r="26555" spans="29:29" x14ac:dyDescent="0.25">
      <c r="AC26555" s="379"/>
    </row>
    <row r="26556" spans="29:29" x14ac:dyDescent="0.25">
      <c r="AC26556" s="379"/>
    </row>
    <row r="26557" spans="29:29" x14ac:dyDescent="0.25">
      <c r="AC26557" s="379"/>
    </row>
    <row r="26558" spans="29:29" x14ac:dyDescent="0.25">
      <c r="AC26558" s="379"/>
    </row>
    <row r="26559" spans="29:29" x14ac:dyDescent="0.25">
      <c r="AC26559" s="379"/>
    </row>
    <row r="26560" spans="29:29" x14ac:dyDescent="0.25">
      <c r="AC26560" s="379"/>
    </row>
    <row r="26561" spans="29:29" x14ac:dyDescent="0.25">
      <c r="AC26561" s="379"/>
    </row>
    <row r="26562" spans="29:29" x14ac:dyDescent="0.25">
      <c r="AC26562" s="379"/>
    </row>
    <row r="26563" spans="29:29" x14ac:dyDescent="0.25">
      <c r="AC26563" s="379"/>
    </row>
    <row r="26564" spans="29:29" x14ac:dyDescent="0.25">
      <c r="AC26564" s="379"/>
    </row>
    <row r="26565" spans="29:29" x14ac:dyDescent="0.25">
      <c r="AC26565" s="379"/>
    </row>
    <row r="26566" spans="29:29" x14ac:dyDescent="0.25">
      <c r="AC26566" s="379"/>
    </row>
    <row r="26567" spans="29:29" x14ac:dyDescent="0.25">
      <c r="AC26567" s="379"/>
    </row>
    <row r="26568" spans="29:29" x14ac:dyDescent="0.25">
      <c r="AC26568" s="379"/>
    </row>
    <row r="26569" spans="29:29" x14ac:dyDescent="0.25">
      <c r="AC26569" s="379"/>
    </row>
    <row r="26570" spans="29:29" x14ac:dyDescent="0.25">
      <c r="AC26570" s="379"/>
    </row>
    <row r="26571" spans="29:29" x14ac:dyDescent="0.25">
      <c r="AC26571" s="379"/>
    </row>
    <row r="26572" spans="29:29" x14ac:dyDescent="0.25">
      <c r="AC26572" s="379"/>
    </row>
    <row r="26573" spans="29:29" x14ac:dyDescent="0.25">
      <c r="AC26573" s="379"/>
    </row>
    <row r="26574" spans="29:29" x14ac:dyDescent="0.25">
      <c r="AC26574" s="379"/>
    </row>
    <row r="26575" spans="29:29" x14ac:dyDescent="0.25">
      <c r="AC26575" s="379"/>
    </row>
    <row r="26576" spans="29:29" x14ac:dyDescent="0.25">
      <c r="AC26576" s="379"/>
    </row>
    <row r="26577" spans="29:29" x14ac:dyDescent="0.25">
      <c r="AC26577" s="379"/>
    </row>
    <row r="26578" spans="29:29" x14ac:dyDescent="0.25">
      <c r="AC26578" s="379"/>
    </row>
    <row r="26579" spans="29:29" x14ac:dyDescent="0.25">
      <c r="AC26579" s="379"/>
    </row>
    <row r="26580" spans="29:29" x14ac:dyDescent="0.25">
      <c r="AC26580" s="379"/>
    </row>
    <row r="26581" spans="29:29" x14ac:dyDescent="0.25">
      <c r="AC26581" s="379"/>
    </row>
    <row r="26582" spans="29:29" x14ac:dyDescent="0.25">
      <c r="AC26582" s="379"/>
    </row>
    <row r="26583" spans="29:29" x14ac:dyDescent="0.25">
      <c r="AC26583" s="379"/>
    </row>
    <row r="26584" spans="29:29" x14ac:dyDescent="0.25">
      <c r="AC26584" s="379"/>
    </row>
    <row r="26585" spans="29:29" x14ac:dyDescent="0.25">
      <c r="AC26585" s="379"/>
    </row>
    <row r="26586" spans="29:29" x14ac:dyDescent="0.25">
      <c r="AC26586" s="379"/>
    </row>
    <row r="26587" spans="29:29" x14ac:dyDescent="0.25">
      <c r="AC26587" s="379"/>
    </row>
    <row r="26588" spans="29:29" x14ac:dyDescent="0.25">
      <c r="AC26588" s="379"/>
    </row>
    <row r="26589" spans="29:29" x14ac:dyDescent="0.25">
      <c r="AC26589" s="379"/>
    </row>
    <row r="26590" spans="29:29" x14ac:dyDescent="0.25">
      <c r="AC26590" s="379"/>
    </row>
    <row r="26591" spans="29:29" x14ac:dyDescent="0.25">
      <c r="AC26591" s="379"/>
    </row>
    <row r="26592" spans="29:29" x14ac:dyDescent="0.25">
      <c r="AC26592" s="379"/>
    </row>
    <row r="26593" spans="29:29" x14ac:dyDescent="0.25">
      <c r="AC26593" s="379"/>
    </row>
    <row r="26594" spans="29:29" x14ac:dyDescent="0.25">
      <c r="AC26594" s="379"/>
    </row>
    <row r="26595" spans="29:29" x14ac:dyDescent="0.25">
      <c r="AC26595" s="379"/>
    </row>
    <row r="26596" spans="29:29" x14ac:dyDescent="0.25">
      <c r="AC26596" s="379"/>
    </row>
    <row r="26597" spans="29:29" x14ac:dyDescent="0.25">
      <c r="AC26597" s="379"/>
    </row>
    <row r="26598" spans="29:29" x14ac:dyDescent="0.25">
      <c r="AC26598" s="379"/>
    </row>
    <row r="26599" spans="29:29" x14ac:dyDescent="0.25">
      <c r="AC26599" s="379"/>
    </row>
    <row r="26600" spans="29:29" x14ac:dyDescent="0.25">
      <c r="AC26600" s="379"/>
    </row>
    <row r="26601" spans="29:29" x14ac:dyDescent="0.25">
      <c r="AC26601" s="379"/>
    </row>
    <row r="26602" spans="29:29" x14ac:dyDescent="0.25">
      <c r="AC26602" s="379"/>
    </row>
    <row r="26603" spans="29:29" x14ac:dyDescent="0.25">
      <c r="AC26603" s="379"/>
    </row>
    <row r="26604" spans="29:29" x14ac:dyDescent="0.25">
      <c r="AC26604" s="379"/>
    </row>
    <row r="26605" spans="29:29" x14ac:dyDescent="0.25">
      <c r="AC26605" s="379"/>
    </row>
    <row r="26606" spans="29:29" x14ac:dyDescent="0.25">
      <c r="AC26606" s="379"/>
    </row>
    <row r="26607" spans="29:29" x14ac:dyDescent="0.25">
      <c r="AC26607" s="379"/>
    </row>
    <row r="26608" spans="29:29" x14ac:dyDescent="0.25">
      <c r="AC26608" s="379"/>
    </row>
    <row r="26609" spans="29:29" x14ac:dyDescent="0.25">
      <c r="AC26609" s="379"/>
    </row>
    <row r="26610" spans="29:29" x14ac:dyDescent="0.25">
      <c r="AC26610" s="379"/>
    </row>
    <row r="26611" spans="29:29" x14ac:dyDescent="0.25">
      <c r="AC26611" s="379"/>
    </row>
    <row r="26612" spans="29:29" x14ac:dyDescent="0.25">
      <c r="AC26612" s="379"/>
    </row>
    <row r="26613" spans="29:29" x14ac:dyDescent="0.25">
      <c r="AC26613" s="379"/>
    </row>
    <row r="26614" spans="29:29" x14ac:dyDescent="0.25">
      <c r="AC26614" s="379"/>
    </row>
    <row r="26615" spans="29:29" x14ac:dyDescent="0.25">
      <c r="AC26615" s="379"/>
    </row>
    <row r="26616" spans="29:29" x14ac:dyDescent="0.25">
      <c r="AC26616" s="379"/>
    </row>
    <row r="26617" spans="29:29" x14ac:dyDescent="0.25">
      <c r="AC26617" s="379"/>
    </row>
    <row r="26618" spans="29:29" x14ac:dyDescent="0.25">
      <c r="AC26618" s="379"/>
    </row>
    <row r="26619" spans="29:29" x14ac:dyDescent="0.25">
      <c r="AC26619" s="379"/>
    </row>
    <row r="26620" spans="29:29" x14ac:dyDescent="0.25">
      <c r="AC26620" s="379"/>
    </row>
    <row r="26621" spans="29:29" x14ac:dyDescent="0.25">
      <c r="AC26621" s="379"/>
    </row>
    <row r="26622" spans="29:29" x14ac:dyDescent="0.25">
      <c r="AC26622" s="379"/>
    </row>
    <row r="26623" spans="29:29" x14ac:dyDescent="0.25">
      <c r="AC26623" s="379"/>
    </row>
    <row r="26624" spans="29:29" x14ac:dyDescent="0.25">
      <c r="AC26624" s="379"/>
    </row>
    <row r="26625" spans="29:29" x14ac:dyDescent="0.25">
      <c r="AC26625" s="379"/>
    </row>
    <row r="26626" spans="29:29" x14ac:dyDescent="0.25">
      <c r="AC26626" s="379"/>
    </row>
    <row r="26627" spans="29:29" x14ac:dyDescent="0.25">
      <c r="AC26627" s="379"/>
    </row>
    <row r="26628" spans="29:29" x14ac:dyDescent="0.25">
      <c r="AC26628" s="379"/>
    </row>
    <row r="26629" spans="29:29" x14ac:dyDescent="0.25">
      <c r="AC26629" s="379"/>
    </row>
    <row r="26630" spans="29:29" x14ac:dyDescent="0.25">
      <c r="AC26630" s="379"/>
    </row>
    <row r="26631" spans="29:29" x14ac:dyDescent="0.25">
      <c r="AC26631" s="379"/>
    </row>
    <row r="26632" spans="29:29" x14ac:dyDescent="0.25">
      <c r="AC26632" s="379"/>
    </row>
    <row r="26633" spans="29:29" x14ac:dyDescent="0.25">
      <c r="AC26633" s="379"/>
    </row>
    <row r="26634" spans="29:29" x14ac:dyDescent="0.25">
      <c r="AC26634" s="379"/>
    </row>
    <row r="26635" spans="29:29" x14ac:dyDescent="0.25">
      <c r="AC26635" s="379"/>
    </row>
    <row r="26636" spans="29:29" x14ac:dyDescent="0.25">
      <c r="AC26636" s="379"/>
    </row>
    <row r="26637" spans="29:29" x14ac:dyDescent="0.25">
      <c r="AC26637" s="379"/>
    </row>
    <row r="26638" spans="29:29" x14ac:dyDescent="0.25">
      <c r="AC26638" s="379"/>
    </row>
    <row r="26639" spans="29:29" x14ac:dyDescent="0.25">
      <c r="AC26639" s="379"/>
    </row>
    <row r="26640" spans="29:29" x14ac:dyDescent="0.25">
      <c r="AC26640" s="379"/>
    </row>
    <row r="26641" spans="29:29" x14ac:dyDescent="0.25">
      <c r="AC26641" s="379"/>
    </row>
    <row r="26642" spans="29:29" x14ac:dyDescent="0.25">
      <c r="AC26642" s="379"/>
    </row>
    <row r="26643" spans="29:29" x14ac:dyDescent="0.25">
      <c r="AC26643" s="379"/>
    </row>
    <row r="26644" spans="29:29" x14ac:dyDescent="0.25">
      <c r="AC26644" s="379"/>
    </row>
    <row r="26645" spans="29:29" x14ac:dyDescent="0.25">
      <c r="AC26645" s="379"/>
    </row>
    <row r="26646" spans="29:29" x14ac:dyDescent="0.25">
      <c r="AC26646" s="379"/>
    </row>
    <row r="26647" spans="29:29" x14ac:dyDescent="0.25">
      <c r="AC26647" s="379"/>
    </row>
    <row r="26648" spans="29:29" x14ac:dyDescent="0.25">
      <c r="AC26648" s="379"/>
    </row>
    <row r="26649" spans="29:29" x14ac:dyDescent="0.25">
      <c r="AC26649" s="379"/>
    </row>
    <row r="26650" spans="29:29" x14ac:dyDescent="0.25">
      <c r="AC26650" s="379"/>
    </row>
    <row r="26651" spans="29:29" x14ac:dyDescent="0.25">
      <c r="AC26651" s="379"/>
    </row>
    <row r="26652" spans="29:29" x14ac:dyDescent="0.25">
      <c r="AC26652" s="379"/>
    </row>
    <row r="26653" spans="29:29" x14ac:dyDescent="0.25">
      <c r="AC26653" s="379"/>
    </row>
    <row r="26654" spans="29:29" x14ac:dyDescent="0.25">
      <c r="AC26654" s="379"/>
    </row>
    <row r="26655" spans="29:29" x14ac:dyDescent="0.25">
      <c r="AC26655" s="379"/>
    </row>
    <row r="26656" spans="29:29" x14ac:dyDescent="0.25">
      <c r="AC26656" s="379"/>
    </row>
    <row r="26657" spans="29:29" x14ac:dyDescent="0.25">
      <c r="AC26657" s="379"/>
    </row>
    <row r="26658" spans="29:29" x14ac:dyDescent="0.25">
      <c r="AC26658" s="379"/>
    </row>
    <row r="26659" spans="29:29" x14ac:dyDescent="0.25">
      <c r="AC26659" s="379"/>
    </row>
    <row r="26660" spans="29:29" x14ac:dyDescent="0.25">
      <c r="AC26660" s="379"/>
    </row>
    <row r="26661" spans="29:29" x14ac:dyDescent="0.25">
      <c r="AC26661" s="379"/>
    </row>
    <row r="26662" spans="29:29" x14ac:dyDescent="0.25">
      <c r="AC26662" s="379"/>
    </row>
    <row r="26663" spans="29:29" x14ac:dyDescent="0.25">
      <c r="AC26663" s="379"/>
    </row>
    <row r="26664" spans="29:29" x14ac:dyDescent="0.25">
      <c r="AC26664" s="379"/>
    </row>
    <row r="26665" spans="29:29" x14ac:dyDescent="0.25">
      <c r="AC26665" s="379"/>
    </row>
    <row r="26666" spans="29:29" x14ac:dyDescent="0.25">
      <c r="AC26666" s="379"/>
    </row>
    <row r="26667" spans="29:29" x14ac:dyDescent="0.25">
      <c r="AC26667" s="379"/>
    </row>
    <row r="26668" spans="29:29" x14ac:dyDescent="0.25">
      <c r="AC26668" s="379"/>
    </row>
    <row r="26669" spans="29:29" x14ac:dyDescent="0.25">
      <c r="AC26669" s="379"/>
    </row>
    <row r="26670" spans="29:29" x14ac:dyDescent="0.25">
      <c r="AC26670" s="379"/>
    </row>
    <row r="26671" spans="29:29" x14ac:dyDescent="0.25">
      <c r="AC26671" s="379"/>
    </row>
    <row r="26672" spans="29:29" x14ac:dyDescent="0.25">
      <c r="AC26672" s="379"/>
    </row>
    <row r="26673" spans="29:29" x14ac:dyDescent="0.25">
      <c r="AC26673" s="379"/>
    </row>
    <row r="26674" spans="29:29" x14ac:dyDescent="0.25">
      <c r="AC26674" s="379"/>
    </row>
    <row r="26675" spans="29:29" x14ac:dyDescent="0.25">
      <c r="AC26675" s="379"/>
    </row>
    <row r="26676" spans="29:29" x14ac:dyDescent="0.25">
      <c r="AC26676" s="379"/>
    </row>
    <row r="26677" spans="29:29" x14ac:dyDescent="0.25">
      <c r="AC26677" s="379"/>
    </row>
    <row r="26678" spans="29:29" x14ac:dyDescent="0.25">
      <c r="AC26678" s="379"/>
    </row>
    <row r="26679" spans="29:29" x14ac:dyDescent="0.25">
      <c r="AC26679" s="379"/>
    </row>
    <row r="26680" spans="29:29" x14ac:dyDescent="0.25">
      <c r="AC26680" s="379"/>
    </row>
    <row r="26681" spans="29:29" x14ac:dyDescent="0.25">
      <c r="AC26681" s="379"/>
    </row>
    <row r="26682" spans="29:29" x14ac:dyDescent="0.25">
      <c r="AC26682" s="379"/>
    </row>
    <row r="26683" spans="29:29" x14ac:dyDescent="0.25">
      <c r="AC26683" s="379"/>
    </row>
    <row r="26684" spans="29:29" x14ac:dyDescent="0.25">
      <c r="AC26684" s="379"/>
    </row>
    <row r="26685" spans="29:29" x14ac:dyDescent="0.25">
      <c r="AC26685" s="379"/>
    </row>
    <row r="26686" spans="29:29" x14ac:dyDescent="0.25">
      <c r="AC26686" s="379"/>
    </row>
    <row r="26687" spans="29:29" x14ac:dyDescent="0.25">
      <c r="AC26687" s="379"/>
    </row>
    <row r="26688" spans="29:29" x14ac:dyDescent="0.25">
      <c r="AC26688" s="379"/>
    </row>
    <row r="26689" spans="29:29" x14ac:dyDescent="0.25">
      <c r="AC26689" s="379"/>
    </row>
    <row r="26690" spans="29:29" x14ac:dyDescent="0.25">
      <c r="AC26690" s="379"/>
    </row>
    <row r="26691" spans="29:29" x14ac:dyDescent="0.25">
      <c r="AC26691" s="379"/>
    </row>
    <row r="26692" spans="29:29" x14ac:dyDescent="0.25">
      <c r="AC26692" s="379"/>
    </row>
    <row r="26693" spans="29:29" x14ac:dyDescent="0.25">
      <c r="AC26693" s="379"/>
    </row>
    <row r="26694" spans="29:29" x14ac:dyDescent="0.25">
      <c r="AC26694" s="379"/>
    </row>
    <row r="26695" spans="29:29" x14ac:dyDescent="0.25">
      <c r="AC26695" s="379"/>
    </row>
    <row r="26696" spans="29:29" x14ac:dyDescent="0.25">
      <c r="AC26696" s="379"/>
    </row>
    <row r="26697" spans="29:29" x14ac:dyDescent="0.25">
      <c r="AC26697" s="379"/>
    </row>
    <row r="26698" spans="29:29" x14ac:dyDescent="0.25">
      <c r="AC26698" s="379"/>
    </row>
    <row r="26699" spans="29:29" x14ac:dyDescent="0.25">
      <c r="AC26699" s="379"/>
    </row>
    <row r="26700" spans="29:29" x14ac:dyDescent="0.25">
      <c r="AC26700" s="379"/>
    </row>
    <row r="26701" spans="29:29" x14ac:dyDescent="0.25">
      <c r="AC26701" s="379"/>
    </row>
    <row r="26702" spans="29:29" x14ac:dyDescent="0.25">
      <c r="AC26702" s="379"/>
    </row>
    <row r="26703" spans="29:29" x14ac:dyDescent="0.25">
      <c r="AC26703" s="379"/>
    </row>
    <row r="26704" spans="29:29" x14ac:dyDescent="0.25">
      <c r="AC26704" s="379"/>
    </row>
    <row r="26705" spans="29:29" x14ac:dyDescent="0.25">
      <c r="AC26705" s="379"/>
    </row>
    <row r="26706" spans="29:29" x14ac:dyDescent="0.25">
      <c r="AC26706" s="379"/>
    </row>
    <row r="26707" spans="29:29" x14ac:dyDescent="0.25">
      <c r="AC26707" s="379"/>
    </row>
    <row r="26708" spans="29:29" x14ac:dyDescent="0.25">
      <c r="AC26708" s="379"/>
    </row>
    <row r="26709" spans="29:29" x14ac:dyDescent="0.25">
      <c r="AC26709" s="379"/>
    </row>
    <row r="26710" spans="29:29" x14ac:dyDescent="0.25">
      <c r="AC26710" s="379"/>
    </row>
    <row r="26711" spans="29:29" x14ac:dyDescent="0.25">
      <c r="AC26711" s="379"/>
    </row>
    <row r="26712" spans="29:29" x14ac:dyDescent="0.25">
      <c r="AC26712" s="379"/>
    </row>
    <row r="26713" spans="29:29" x14ac:dyDescent="0.25">
      <c r="AC26713" s="379"/>
    </row>
    <row r="26714" spans="29:29" x14ac:dyDescent="0.25">
      <c r="AC26714" s="379"/>
    </row>
    <row r="26715" spans="29:29" x14ac:dyDescent="0.25">
      <c r="AC26715" s="379"/>
    </row>
    <row r="26716" spans="29:29" x14ac:dyDescent="0.25">
      <c r="AC26716" s="379"/>
    </row>
    <row r="26717" spans="29:29" x14ac:dyDescent="0.25">
      <c r="AC26717" s="379"/>
    </row>
    <row r="26718" spans="29:29" x14ac:dyDescent="0.25">
      <c r="AC26718" s="379"/>
    </row>
    <row r="26719" spans="29:29" x14ac:dyDescent="0.25">
      <c r="AC26719" s="379"/>
    </row>
    <row r="26720" spans="29:29" x14ac:dyDescent="0.25">
      <c r="AC26720" s="379"/>
    </row>
    <row r="26721" spans="29:29" x14ac:dyDescent="0.25">
      <c r="AC26721" s="379"/>
    </row>
    <row r="26722" spans="29:29" x14ac:dyDescent="0.25">
      <c r="AC26722" s="379"/>
    </row>
    <row r="26723" spans="29:29" x14ac:dyDescent="0.25">
      <c r="AC26723" s="379"/>
    </row>
    <row r="26724" spans="29:29" x14ac:dyDescent="0.25">
      <c r="AC26724" s="379"/>
    </row>
    <row r="26725" spans="29:29" x14ac:dyDescent="0.25">
      <c r="AC26725" s="379"/>
    </row>
    <row r="26726" spans="29:29" x14ac:dyDescent="0.25">
      <c r="AC26726" s="379"/>
    </row>
    <row r="26727" spans="29:29" x14ac:dyDescent="0.25">
      <c r="AC26727" s="379"/>
    </row>
    <row r="26728" spans="29:29" x14ac:dyDescent="0.25">
      <c r="AC26728" s="379"/>
    </row>
    <row r="26729" spans="29:29" x14ac:dyDescent="0.25">
      <c r="AC26729" s="379"/>
    </row>
    <row r="26730" spans="29:29" x14ac:dyDescent="0.25">
      <c r="AC26730" s="379"/>
    </row>
    <row r="26731" spans="29:29" x14ac:dyDescent="0.25">
      <c r="AC26731" s="379"/>
    </row>
    <row r="26732" spans="29:29" x14ac:dyDescent="0.25">
      <c r="AC26732" s="379"/>
    </row>
    <row r="26733" spans="29:29" x14ac:dyDescent="0.25">
      <c r="AC26733" s="379"/>
    </row>
    <row r="26734" spans="29:29" x14ac:dyDescent="0.25">
      <c r="AC26734" s="379"/>
    </row>
    <row r="26735" spans="29:29" x14ac:dyDescent="0.25">
      <c r="AC26735" s="379"/>
    </row>
    <row r="26736" spans="29:29" x14ac:dyDescent="0.25">
      <c r="AC26736" s="379"/>
    </row>
    <row r="26737" spans="29:29" x14ac:dyDescent="0.25">
      <c r="AC26737" s="379"/>
    </row>
    <row r="26738" spans="29:29" x14ac:dyDescent="0.25">
      <c r="AC26738" s="379"/>
    </row>
    <row r="26739" spans="29:29" x14ac:dyDescent="0.25">
      <c r="AC26739" s="379"/>
    </row>
    <row r="26740" spans="29:29" x14ac:dyDescent="0.25">
      <c r="AC26740" s="379"/>
    </row>
    <row r="26741" spans="29:29" x14ac:dyDescent="0.25">
      <c r="AC26741" s="379"/>
    </row>
    <row r="26742" spans="29:29" x14ac:dyDescent="0.25">
      <c r="AC26742" s="379"/>
    </row>
    <row r="26743" spans="29:29" x14ac:dyDescent="0.25">
      <c r="AC26743" s="379"/>
    </row>
    <row r="26744" spans="29:29" x14ac:dyDescent="0.25">
      <c r="AC26744" s="379"/>
    </row>
    <row r="26745" spans="29:29" x14ac:dyDescent="0.25">
      <c r="AC26745" s="379"/>
    </row>
    <row r="26746" spans="29:29" x14ac:dyDescent="0.25">
      <c r="AC26746" s="379"/>
    </row>
    <row r="26747" spans="29:29" x14ac:dyDescent="0.25">
      <c r="AC26747" s="379"/>
    </row>
    <row r="26748" spans="29:29" x14ac:dyDescent="0.25">
      <c r="AC26748" s="379"/>
    </row>
    <row r="26749" spans="29:29" x14ac:dyDescent="0.25">
      <c r="AC26749" s="379"/>
    </row>
    <row r="26750" spans="29:29" x14ac:dyDescent="0.25">
      <c r="AC26750" s="379"/>
    </row>
    <row r="26751" spans="29:29" x14ac:dyDescent="0.25">
      <c r="AC26751" s="379"/>
    </row>
    <row r="26752" spans="29:29" x14ac:dyDescent="0.25">
      <c r="AC26752" s="379"/>
    </row>
    <row r="26753" spans="29:29" x14ac:dyDescent="0.25">
      <c r="AC26753" s="379"/>
    </row>
    <row r="26754" spans="29:29" x14ac:dyDescent="0.25">
      <c r="AC26754" s="379"/>
    </row>
    <row r="26755" spans="29:29" x14ac:dyDescent="0.25">
      <c r="AC26755" s="379"/>
    </row>
    <row r="26756" spans="29:29" x14ac:dyDescent="0.25">
      <c r="AC26756" s="379"/>
    </row>
    <row r="26757" spans="29:29" x14ac:dyDescent="0.25">
      <c r="AC26757" s="379"/>
    </row>
    <row r="26758" spans="29:29" x14ac:dyDescent="0.25">
      <c r="AC26758" s="379"/>
    </row>
    <row r="26759" spans="29:29" x14ac:dyDescent="0.25">
      <c r="AC26759" s="379"/>
    </row>
    <row r="26760" spans="29:29" x14ac:dyDescent="0.25">
      <c r="AC26760" s="379"/>
    </row>
    <row r="26761" spans="29:29" x14ac:dyDescent="0.25">
      <c r="AC26761" s="379"/>
    </row>
    <row r="26762" spans="29:29" x14ac:dyDescent="0.25">
      <c r="AC26762" s="379"/>
    </row>
    <row r="26763" spans="29:29" x14ac:dyDescent="0.25">
      <c r="AC26763" s="379"/>
    </row>
    <row r="26764" spans="29:29" x14ac:dyDescent="0.25">
      <c r="AC26764" s="379"/>
    </row>
    <row r="26765" spans="29:29" x14ac:dyDescent="0.25">
      <c r="AC26765" s="379"/>
    </row>
    <row r="26766" spans="29:29" x14ac:dyDescent="0.25">
      <c r="AC26766" s="379"/>
    </row>
    <row r="26767" spans="29:29" x14ac:dyDescent="0.25">
      <c r="AC26767" s="379"/>
    </row>
    <row r="26768" spans="29:29" x14ac:dyDescent="0.25">
      <c r="AC26768" s="379"/>
    </row>
    <row r="26769" spans="29:29" x14ac:dyDescent="0.25">
      <c r="AC26769" s="379"/>
    </row>
    <row r="26770" spans="29:29" x14ac:dyDescent="0.25">
      <c r="AC26770" s="379"/>
    </row>
    <row r="26771" spans="29:29" x14ac:dyDescent="0.25">
      <c r="AC26771" s="379"/>
    </row>
    <row r="26772" spans="29:29" x14ac:dyDescent="0.25">
      <c r="AC26772" s="379"/>
    </row>
    <row r="26773" spans="29:29" x14ac:dyDescent="0.25">
      <c r="AC26773" s="379"/>
    </row>
    <row r="26774" spans="29:29" x14ac:dyDescent="0.25">
      <c r="AC26774" s="379"/>
    </row>
    <row r="26775" spans="29:29" x14ac:dyDescent="0.25">
      <c r="AC26775" s="379"/>
    </row>
    <row r="26776" spans="29:29" x14ac:dyDescent="0.25">
      <c r="AC26776" s="379"/>
    </row>
    <row r="26777" spans="29:29" x14ac:dyDescent="0.25">
      <c r="AC26777" s="379"/>
    </row>
    <row r="26778" spans="29:29" x14ac:dyDescent="0.25">
      <c r="AC26778" s="379"/>
    </row>
    <row r="26779" spans="29:29" x14ac:dyDescent="0.25">
      <c r="AC26779" s="379"/>
    </row>
    <row r="26780" spans="29:29" x14ac:dyDescent="0.25">
      <c r="AC26780" s="379"/>
    </row>
    <row r="26781" spans="29:29" x14ac:dyDescent="0.25">
      <c r="AC26781" s="379"/>
    </row>
    <row r="26782" spans="29:29" x14ac:dyDescent="0.25">
      <c r="AC26782" s="379"/>
    </row>
    <row r="26783" spans="29:29" x14ac:dyDescent="0.25">
      <c r="AC26783" s="379"/>
    </row>
    <row r="26784" spans="29:29" x14ac:dyDescent="0.25">
      <c r="AC26784" s="379"/>
    </row>
    <row r="26785" spans="29:29" x14ac:dyDescent="0.25">
      <c r="AC26785" s="379"/>
    </row>
    <row r="26786" spans="29:29" x14ac:dyDescent="0.25">
      <c r="AC26786" s="379"/>
    </row>
    <row r="26787" spans="29:29" x14ac:dyDescent="0.25">
      <c r="AC26787" s="379"/>
    </row>
    <row r="26788" spans="29:29" x14ac:dyDescent="0.25">
      <c r="AC26788" s="379"/>
    </row>
    <row r="26789" spans="29:29" x14ac:dyDescent="0.25">
      <c r="AC26789" s="379"/>
    </row>
    <row r="26790" spans="29:29" x14ac:dyDescent="0.25">
      <c r="AC26790" s="379"/>
    </row>
    <row r="26791" spans="29:29" x14ac:dyDescent="0.25">
      <c r="AC26791" s="379"/>
    </row>
    <row r="26792" spans="29:29" x14ac:dyDescent="0.25">
      <c r="AC26792" s="379"/>
    </row>
    <row r="26793" spans="29:29" x14ac:dyDescent="0.25">
      <c r="AC26793" s="379"/>
    </row>
    <row r="26794" spans="29:29" x14ac:dyDescent="0.25">
      <c r="AC26794" s="379"/>
    </row>
    <row r="26795" spans="29:29" x14ac:dyDescent="0.25">
      <c r="AC26795" s="379"/>
    </row>
    <row r="26796" spans="29:29" x14ac:dyDescent="0.25">
      <c r="AC26796" s="379"/>
    </row>
    <row r="26797" spans="29:29" x14ac:dyDescent="0.25">
      <c r="AC26797" s="379"/>
    </row>
    <row r="26798" spans="29:29" x14ac:dyDescent="0.25">
      <c r="AC26798" s="379"/>
    </row>
    <row r="26799" spans="29:29" x14ac:dyDescent="0.25">
      <c r="AC26799" s="379"/>
    </row>
    <row r="26800" spans="29:29" x14ac:dyDescent="0.25">
      <c r="AC26800" s="379"/>
    </row>
    <row r="26801" spans="29:29" x14ac:dyDescent="0.25">
      <c r="AC26801" s="379"/>
    </row>
    <row r="26802" spans="29:29" x14ac:dyDescent="0.25">
      <c r="AC26802" s="379"/>
    </row>
    <row r="26803" spans="29:29" x14ac:dyDescent="0.25">
      <c r="AC26803" s="379"/>
    </row>
    <row r="26804" spans="29:29" x14ac:dyDescent="0.25">
      <c r="AC26804" s="379"/>
    </row>
    <row r="26805" spans="29:29" x14ac:dyDescent="0.25">
      <c r="AC26805" s="379"/>
    </row>
    <row r="26806" spans="29:29" x14ac:dyDescent="0.25">
      <c r="AC26806" s="379"/>
    </row>
    <row r="26807" spans="29:29" x14ac:dyDescent="0.25">
      <c r="AC26807" s="379"/>
    </row>
    <row r="26808" spans="29:29" x14ac:dyDescent="0.25">
      <c r="AC26808" s="379"/>
    </row>
    <row r="26809" spans="29:29" x14ac:dyDescent="0.25">
      <c r="AC26809" s="379"/>
    </row>
    <row r="26810" spans="29:29" x14ac:dyDescent="0.25">
      <c r="AC26810" s="379"/>
    </row>
    <row r="26811" spans="29:29" x14ac:dyDescent="0.25">
      <c r="AC26811" s="379"/>
    </row>
    <row r="26812" spans="29:29" x14ac:dyDescent="0.25">
      <c r="AC26812" s="379"/>
    </row>
    <row r="26813" spans="29:29" x14ac:dyDescent="0.25">
      <c r="AC26813" s="379"/>
    </row>
    <row r="26814" spans="29:29" x14ac:dyDescent="0.25">
      <c r="AC26814" s="379"/>
    </row>
    <row r="26815" spans="29:29" x14ac:dyDescent="0.25">
      <c r="AC26815" s="379"/>
    </row>
    <row r="26816" spans="29:29" x14ac:dyDescent="0.25">
      <c r="AC26816" s="379"/>
    </row>
    <row r="26817" spans="29:29" x14ac:dyDescent="0.25">
      <c r="AC26817" s="379"/>
    </row>
    <row r="26818" spans="29:29" x14ac:dyDescent="0.25">
      <c r="AC26818" s="379"/>
    </row>
    <row r="26819" spans="29:29" x14ac:dyDescent="0.25">
      <c r="AC26819" s="379"/>
    </row>
    <row r="26820" spans="29:29" x14ac:dyDescent="0.25">
      <c r="AC26820" s="379"/>
    </row>
    <row r="26821" spans="29:29" x14ac:dyDescent="0.25">
      <c r="AC26821" s="379"/>
    </row>
    <row r="26822" spans="29:29" x14ac:dyDescent="0.25">
      <c r="AC26822" s="379"/>
    </row>
    <row r="26823" spans="29:29" x14ac:dyDescent="0.25">
      <c r="AC26823" s="379"/>
    </row>
    <row r="26824" spans="29:29" x14ac:dyDescent="0.25">
      <c r="AC26824" s="379"/>
    </row>
    <row r="26825" spans="29:29" x14ac:dyDescent="0.25">
      <c r="AC26825" s="379"/>
    </row>
    <row r="26826" spans="29:29" x14ac:dyDescent="0.25">
      <c r="AC26826" s="379"/>
    </row>
    <row r="26827" spans="29:29" x14ac:dyDescent="0.25">
      <c r="AC26827" s="379"/>
    </row>
    <row r="26828" spans="29:29" x14ac:dyDescent="0.25">
      <c r="AC26828" s="379"/>
    </row>
    <row r="26829" spans="29:29" x14ac:dyDescent="0.25">
      <c r="AC26829" s="379"/>
    </row>
    <row r="26830" spans="29:29" x14ac:dyDescent="0.25">
      <c r="AC26830" s="379"/>
    </row>
    <row r="26831" spans="29:29" x14ac:dyDescent="0.25">
      <c r="AC26831" s="379"/>
    </row>
    <row r="26832" spans="29:29" x14ac:dyDescent="0.25">
      <c r="AC26832" s="379"/>
    </row>
    <row r="26833" spans="29:29" x14ac:dyDescent="0.25">
      <c r="AC26833" s="379"/>
    </row>
    <row r="26834" spans="29:29" x14ac:dyDescent="0.25">
      <c r="AC26834" s="379"/>
    </row>
    <row r="26835" spans="29:29" x14ac:dyDescent="0.25">
      <c r="AC26835" s="379"/>
    </row>
    <row r="26836" spans="29:29" x14ac:dyDescent="0.25">
      <c r="AC26836" s="379"/>
    </row>
    <row r="26837" spans="29:29" x14ac:dyDescent="0.25">
      <c r="AC26837" s="379"/>
    </row>
    <row r="26838" spans="29:29" x14ac:dyDescent="0.25">
      <c r="AC26838" s="379"/>
    </row>
    <row r="26839" spans="29:29" x14ac:dyDescent="0.25">
      <c r="AC26839" s="379"/>
    </row>
    <row r="26840" spans="29:29" x14ac:dyDescent="0.25">
      <c r="AC26840" s="379"/>
    </row>
    <row r="26841" spans="29:29" x14ac:dyDescent="0.25">
      <c r="AC26841" s="379"/>
    </row>
    <row r="26842" spans="29:29" x14ac:dyDescent="0.25">
      <c r="AC26842" s="379"/>
    </row>
    <row r="26843" spans="29:29" x14ac:dyDescent="0.25">
      <c r="AC26843" s="379"/>
    </row>
    <row r="26844" spans="29:29" x14ac:dyDescent="0.25">
      <c r="AC26844" s="379"/>
    </row>
    <row r="26845" spans="29:29" x14ac:dyDescent="0.25">
      <c r="AC26845" s="379"/>
    </row>
    <row r="26846" spans="29:29" x14ac:dyDescent="0.25">
      <c r="AC26846" s="379"/>
    </row>
    <row r="26847" spans="29:29" x14ac:dyDescent="0.25">
      <c r="AC26847" s="379"/>
    </row>
    <row r="26848" spans="29:29" x14ac:dyDescent="0.25">
      <c r="AC26848" s="379"/>
    </row>
    <row r="26849" spans="29:29" x14ac:dyDescent="0.25">
      <c r="AC26849" s="379"/>
    </row>
    <row r="26850" spans="29:29" x14ac:dyDescent="0.25">
      <c r="AC26850" s="379"/>
    </row>
    <row r="26851" spans="29:29" x14ac:dyDescent="0.25">
      <c r="AC26851" s="379"/>
    </row>
    <row r="26852" spans="29:29" x14ac:dyDescent="0.25">
      <c r="AC26852" s="379"/>
    </row>
    <row r="26853" spans="29:29" x14ac:dyDescent="0.25">
      <c r="AC26853" s="379"/>
    </row>
    <row r="26854" spans="29:29" x14ac:dyDescent="0.25">
      <c r="AC26854" s="379"/>
    </row>
    <row r="26855" spans="29:29" x14ac:dyDescent="0.25">
      <c r="AC26855" s="379"/>
    </row>
    <row r="26856" spans="29:29" x14ac:dyDescent="0.25">
      <c r="AC26856" s="379"/>
    </row>
    <row r="26857" spans="29:29" x14ac:dyDescent="0.25">
      <c r="AC26857" s="379"/>
    </row>
    <row r="26858" spans="29:29" x14ac:dyDescent="0.25">
      <c r="AC26858" s="379"/>
    </row>
    <row r="26859" spans="29:29" x14ac:dyDescent="0.25">
      <c r="AC26859" s="379"/>
    </row>
    <row r="26860" spans="29:29" x14ac:dyDescent="0.25">
      <c r="AC26860" s="379"/>
    </row>
    <row r="26861" spans="29:29" x14ac:dyDescent="0.25">
      <c r="AC26861" s="379"/>
    </row>
    <row r="26862" spans="29:29" x14ac:dyDescent="0.25">
      <c r="AC26862" s="379"/>
    </row>
    <row r="26863" spans="29:29" x14ac:dyDescent="0.25">
      <c r="AC26863" s="379"/>
    </row>
    <row r="26864" spans="29:29" x14ac:dyDescent="0.25">
      <c r="AC26864" s="379"/>
    </row>
    <row r="26865" spans="29:29" x14ac:dyDescent="0.25">
      <c r="AC26865" s="379"/>
    </row>
    <row r="26866" spans="29:29" x14ac:dyDescent="0.25">
      <c r="AC26866" s="379"/>
    </row>
    <row r="26867" spans="29:29" x14ac:dyDescent="0.25">
      <c r="AC26867" s="379"/>
    </row>
    <row r="26868" spans="29:29" x14ac:dyDescent="0.25">
      <c r="AC26868" s="379"/>
    </row>
    <row r="26869" spans="29:29" x14ac:dyDescent="0.25">
      <c r="AC26869" s="379"/>
    </row>
    <row r="26870" spans="29:29" x14ac:dyDescent="0.25">
      <c r="AC26870" s="379"/>
    </row>
    <row r="26871" spans="29:29" x14ac:dyDescent="0.25">
      <c r="AC26871" s="379"/>
    </row>
    <row r="26872" spans="29:29" x14ac:dyDescent="0.25">
      <c r="AC26872" s="379"/>
    </row>
    <row r="26873" spans="29:29" x14ac:dyDescent="0.25">
      <c r="AC26873" s="379"/>
    </row>
    <row r="26874" spans="29:29" x14ac:dyDescent="0.25">
      <c r="AC26874" s="379"/>
    </row>
    <row r="26875" spans="29:29" x14ac:dyDescent="0.25">
      <c r="AC26875" s="379"/>
    </row>
    <row r="26876" spans="29:29" x14ac:dyDescent="0.25">
      <c r="AC26876" s="379"/>
    </row>
    <row r="26877" spans="29:29" x14ac:dyDescent="0.25">
      <c r="AC26877" s="379"/>
    </row>
    <row r="26878" spans="29:29" x14ac:dyDescent="0.25">
      <c r="AC26878" s="379"/>
    </row>
    <row r="26879" spans="29:29" x14ac:dyDescent="0.25">
      <c r="AC26879" s="379"/>
    </row>
    <row r="26880" spans="29:29" x14ac:dyDescent="0.25">
      <c r="AC26880" s="379"/>
    </row>
    <row r="26881" spans="29:29" x14ac:dyDescent="0.25">
      <c r="AC26881" s="379"/>
    </row>
    <row r="26882" spans="29:29" x14ac:dyDescent="0.25">
      <c r="AC26882" s="379"/>
    </row>
    <row r="26883" spans="29:29" x14ac:dyDescent="0.25">
      <c r="AC26883" s="379"/>
    </row>
    <row r="26884" spans="29:29" x14ac:dyDescent="0.25">
      <c r="AC26884" s="379"/>
    </row>
    <row r="26885" spans="29:29" x14ac:dyDescent="0.25">
      <c r="AC26885" s="379"/>
    </row>
    <row r="26886" spans="29:29" x14ac:dyDescent="0.25">
      <c r="AC26886" s="379"/>
    </row>
    <row r="26887" spans="29:29" x14ac:dyDescent="0.25">
      <c r="AC26887" s="379"/>
    </row>
    <row r="26888" spans="29:29" x14ac:dyDescent="0.25">
      <c r="AC26888" s="379"/>
    </row>
    <row r="26889" spans="29:29" x14ac:dyDescent="0.25">
      <c r="AC26889" s="379"/>
    </row>
    <row r="26890" spans="29:29" x14ac:dyDescent="0.25">
      <c r="AC26890" s="379"/>
    </row>
    <row r="26891" spans="29:29" x14ac:dyDescent="0.25">
      <c r="AC26891" s="379"/>
    </row>
    <row r="26892" spans="29:29" x14ac:dyDescent="0.25">
      <c r="AC26892" s="379"/>
    </row>
    <row r="26893" spans="29:29" x14ac:dyDescent="0.25">
      <c r="AC26893" s="379"/>
    </row>
    <row r="26894" spans="29:29" x14ac:dyDescent="0.25">
      <c r="AC26894" s="379"/>
    </row>
    <row r="26895" spans="29:29" x14ac:dyDescent="0.25">
      <c r="AC26895" s="379"/>
    </row>
    <row r="26896" spans="29:29" x14ac:dyDescent="0.25">
      <c r="AC26896" s="379"/>
    </row>
    <row r="26897" spans="29:29" x14ac:dyDescent="0.25">
      <c r="AC26897" s="379"/>
    </row>
    <row r="26898" spans="29:29" x14ac:dyDescent="0.25">
      <c r="AC26898" s="379"/>
    </row>
    <row r="26899" spans="29:29" x14ac:dyDescent="0.25">
      <c r="AC26899" s="379"/>
    </row>
    <row r="26900" spans="29:29" x14ac:dyDescent="0.25">
      <c r="AC26900" s="379"/>
    </row>
    <row r="26901" spans="29:29" x14ac:dyDescent="0.25">
      <c r="AC26901" s="379"/>
    </row>
    <row r="26902" spans="29:29" x14ac:dyDescent="0.25">
      <c r="AC26902" s="379"/>
    </row>
    <row r="26903" spans="29:29" x14ac:dyDescent="0.25">
      <c r="AC26903" s="379"/>
    </row>
    <row r="26904" spans="29:29" x14ac:dyDescent="0.25">
      <c r="AC26904" s="379"/>
    </row>
    <row r="26905" spans="29:29" x14ac:dyDescent="0.25">
      <c r="AC26905" s="379"/>
    </row>
    <row r="26906" spans="29:29" x14ac:dyDescent="0.25">
      <c r="AC26906" s="379"/>
    </row>
    <row r="26907" spans="29:29" x14ac:dyDescent="0.25">
      <c r="AC26907" s="379"/>
    </row>
    <row r="26908" spans="29:29" x14ac:dyDescent="0.25">
      <c r="AC26908" s="379"/>
    </row>
    <row r="26909" spans="29:29" x14ac:dyDescent="0.25">
      <c r="AC26909" s="379"/>
    </row>
    <row r="26910" spans="29:29" x14ac:dyDescent="0.25">
      <c r="AC26910" s="379"/>
    </row>
    <row r="26911" spans="29:29" x14ac:dyDescent="0.25">
      <c r="AC26911" s="379"/>
    </row>
    <row r="26912" spans="29:29" x14ac:dyDescent="0.25">
      <c r="AC26912" s="379"/>
    </row>
    <row r="26913" spans="29:29" x14ac:dyDescent="0.25">
      <c r="AC26913" s="379"/>
    </row>
    <row r="26914" spans="29:29" x14ac:dyDescent="0.25">
      <c r="AC26914" s="379"/>
    </row>
    <row r="26915" spans="29:29" x14ac:dyDescent="0.25">
      <c r="AC26915" s="379"/>
    </row>
    <row r="26916" spans="29:29" x14ac:dyDescent="0.25">
      <c r="AC26916" s="379"/>
    </row>
    <row r="26917" spans="29:29" x14ac:dyDescent="0.25">
      <c r="AC26917" s="379"/>
    </row>
    <row r="26918" spans="29:29" x14ac:dyDescent="0.25">
      <c r="AC26918" s="379"/>
    </row>
    <row r="26919" spans="29:29" x14ac:dyDescent="0.25">
      <c r="AC26919" s="379"/>
    </row>
    <row r="26920" spans="29:29" x14ac:dyDescent="0.25">
      <c r="AC26920" s="379"/>
    </row>
    <row r="26921" spans="29:29" x14ac:dyDescent="0.25">
      <c r="AC26921" s="379"/>
    </row>
    <row r="26922" spans="29:29" x14ac:dyDescent="0.25">
      <c r="AC26922" s="379"/>
    </row>
    <row r="26923" spans="29:29" x14ac:dyDescent="0.25">
      <c r="AC26923" s="379"/>
    </row>
    <row r="26924" spans="29:29" x14ac:dyDescent="0.25">
      <c r="AC26924" s="379"/>
    </row>
    <row r="26925" spans="29:29" x14ac:dyDescent="0.25">
      <c r="AC26925" s="379"/>
    </row>
    <row r="26926" spans="29:29" x14ac:dyDescent="0.25">
      <c r="AC26926" s="379"/>
    </row>
    <row r="26927" spans="29:29" x14ac:dyDescent="0.25">
      <c r="AC26927" s="379"/>
    </row>
    <row r="26928" spans="29:29" x14ac:dyDescent="0.25">
      <c r="AC26928" s="379"/>
    </row>
    <row r="26929" spans="29:29" x14ac:dyDescent="0.25">
      <c r="AC26929" s="379"/>
    </row>
    <row r="26930" spans="29:29" x14ac:dyDescent="0.25">
      <c r="AC26930" s="379"/>
    </row>
    <row r="26931" spans="29:29" x14ac:dyDescent="0.25">
      <c r="AC26931" s="379"/>
    </row>
    <row r="26932" spans="29:29" x14ac:dyDescent="0.25">
      <c r="AC26932" s="379"/>
    </row>
    <row r="26933" spans="29:29" x14ac:dyDescent="0.25">
      <c r="AC26933" s="379"/>
    </row>
    <row r="26934" spans="29:29" x14ac:dyDescent="0.25">
      <c r="AC26934" s="379"/>
    </row>
    <row r="26935" spans="29:29" x14ac:dyDescent="0.25">
      <c r="AC26935" s="379"/>
    </row>
    <row r="26936" spans="29:29" x14ac:dyDescent="0.25">
      <c r="AC26936" s="379"/>
    </row>
    <row r="26937" spans="29:29" x14ac:dyDescent="0.25">
      <c r="AC26937" s="379"/>
    </row>
    <row r="26938" spans="29:29" x14ac:dyDescent="0.25">
      <c r="AC26938" s="379"/>
    </row>
    <row r="26939" spans="29:29" x14ac:dyDescent="0.25">
      <c r="AC26939" s="379"/>
    </row>
    <row r="26940" spans="29:29" x14ac:dyDescent="0.25">
      <c r="AC26940" s="379"/>
    </row>
    <row r="26941" spans="29:29" x14ac:dyDescent="0.25">
      <c r="AC26941" s="379"/>
    </row>
    <row r="26942" spans="29:29" x14ac:dyDescent="0.25">
      <c r="AC26942" s="379"/>
    </row>
    <row r="26943" spans="29:29" x14ac:dyDescent="0.25">
      <c r="AC26943" s="379"/>
    </row>
    <row r="26944" spans="29:29" x14ac:dyDescent="0.25">
      <c r="AC26944" s="379"/>
    </row>
    <row r="26945" spans="29:29" x14ac:dyDescent="0.25">
      <c r="AC26945" s="379"/>
    </row>
    <row r="26946" spans="29:29" x14ac:dyDescent="0.25">
      <c r="AC26946" s="379"/>
    </row>
    <row r="26947" spans="29:29" x14ac:dyDescent="0.25">
      <c r="AC26947" s="379"/>
    </row>
    <row r="26948" spans="29:29" x14ac:dyDescent="0.25">
      <c r="AC26948" s="379"/>
    </row>
    <row r="26949" spans="29:29" x14ac:dyDescent="0.25">
      <c r="AC26949" s="379"/>
    </row>
    <row r="26950" spans="29:29" x14ac:dyDescent="0.25">
      <c r="AC26950" s="379"/>
    </row>
    <row r="26951" spans="29:29" x14ac:dyDescent="0.25">
      <c r="AC26951" s="379"/>
    </row>
    <row r="26952" spans="29:29" x14ac:dyDescent="0.25">
      <c r="AC26952" s="379"/>
    </row>
    <row r="26953" spans="29:29" x14ac:dyDescent="0.25">
      <c r="AC26953" s="379"/>
    </row>
    <row r="26954" spans="29:29" x14ac:dyDescent="0.25">
      <c r="AC26954" s="379"/>
    </row>
    <row r="26955" spans="29:29" x14ac:dyDescent="0.25">
      <c r="AC26955" s="379"/>
    </row>
    <row r="26956" spans="29:29" x14ac:dyDescent="0.25">
      <c r="AC26956" s="379"/>
    </row>
    <row r="26957" spans="29:29" x14ac:dyDescent="0.25">
      <c r="AC26957" s="379"/>
    </row>
    <row r="26958" spans="29:29" x14ac:dyDescent="0.25">
      <c r="AC26958" s="379"/>
    </row>
    <row r="26959" spans="29:29" x14ac:dyDescent="0.25">
      <c r="AC26959" s="379"/>
    </row>
    <row r="26960" spans="29:29" x14ac:dyDescent="0.25">
      <c r="AC26960" s="379"/>
    </row>
    <row r="26961" spans="29:29" x14ac:dyDescent="0.25">
      <c r="AC26961" s="379"/>
    </row>
    <row r="26962" spans="29:29" x14ac:dyDescent="0.25">
      <c r="AC26962" s="379"/>
    </row>
    <row r="26963" spans="29:29" x14ac:dyDescent="0.25">
      <c r="AC26963" s="379"/>
    </row>
    <row r="26964" spans="29:29" x14ac:dyDescent="0.25">
      <c r="AC26964" s="379"/>
    </row>
    <row r="26965" spans="29:29" x14ac:dyDescent="0.25">
      <c r="AC26965" s="379"/>
    </row>
    <row r="26966" spans="29:29" x14ac:dyDescent="0.25">
      <c r="AC26966" s="379"/>
    </row>
    <row r="26967" spans="29:29" x14ac:dyDescent="0.25">
      <c r="AC26967" s="379"/>
    </row>
    <row r="26968" spans="29:29" x14ac:dyDescent="0.25">
      <c r="AC26968" s="379"/>
    </row>
    <row r="26969" spans="29:29" x14ac:dyDescent="0.25">
      <c r="AC26969" s="379"/>
    </row>
    <row r="26970" spans="29:29" x14ac:dyDescent="0.25">
      <c r="AC26970" s="379"/>
    </row>
    <row r="26971" spans="29:29" x14ac:dyDescent="0.25">
      <c r="AC26971" s="379"/>
    </row>
    <row r="26972" spans="29:29" x14ac:dyDescent="0.25">
      <c r="AC26972" s="379"/>
    </row>
    <row r="26973" spans="29:29" x14ac:dyDescent="0.25">
      <c r="AC26973" s="379"/>
    </row>
    <row r="26974" spans="29:29" x14ac:dyDescent="0.25">
      <c r="AC26974" s="379"/>
    </row>
    <row r="26975" spans="29:29" x14ac:dyDescent="0.25">
      <c r="AC26975" s="379"/>
    </row>
    <row r="26976" spans="29:29" x14ac:dyDescent="0.25">
      <c r="AC26976" s="379"/>
    </row>
    <row r="26977" spans="29:29" x14ac:dyDescent="0.25">
      <c r="AC26977" s="379"/>
    </row>
    <row r="26978" spans="29:29" x14ac:dyDescent="0.25">
      <c r="AC26978" s="379"/>
    </row>
    <row r="26979" spans="29:29" x14ac:dyDescent="0.25">
      <c r="AC26979" s="379"/>
    </row>
    <row r="26980" spans="29:29" x14ac:dyDescent="0.25">
      <c r="AC26980" s="379"/>
    </row>
    <row r="26981" spans="29:29" x14ac:dyDescent="0.25">
      <c r="AC26981" s="379"/>
    </row>
    <row r="26982" spans="29:29" x14ac:dyDescent="0.25">
      <c r="AC26982" s="379"/>
    </row>
    <row r="26983" spans="29:29" x14ac:dyDescent="0.25">
      <c r="AC26983" s="379"/>
    </row>
    <row r="26984" spans="29:29" x14ac:dyDescent="0.25">
      <c r="AC26984" s="379"/>
    </row>
    <row r="26985" spans="29:29" x14ac:dyDescent="0.25">
      <c r="AC26985" s="379"/>
    </row>
    <row r="26986" spans="29:29" x14ac:dyDescent="0.25">
      <c r="AC26986" s="379"/>
    </row>
    <row r="26987" spans="29:29" x14ac:dyDescent="0.25">
      <c r="AC26987" s="379"/>
    </row>
    <row r="26988" spans="29:29" x14ac:dyDescent="0.25">
      <c r="AC26988" s="379"/>
    </row>
    <row r="26989" spans="29:29" x14ac:dyDescent="0.25">
      <c r="AC26989" s="379"/>
    </row>
    <row r="26990" spans="29:29" x14ac:dyDescent="0.25">
      <c r="AC26990" s="379"/>
    </row>
    <row r="26991" spans="29:29" x14ac:dyDescent="0.25">
      <c r="AC26991" s="379"/>
    </row>
    <row r="26992" spans="29:29" x14ac:dyDescent="0.25">
      <c r="AC26992" s="379"/>
    </row>
    <row r="26993" spans="29:29" x14ac:dyDescent="0.25">
      <c r="AC26993" s="379"/>
    </row>
    <row r="26994" spans="29:29" x14ac:dyDescent="0.25">
      <c r="AC26994" s="379"/>
    </row>
    <row r="26995" spans="29:29" x14ac:dyDescent="0.25">
      <c r="AC26995" s="379"/>
    </row>
    <row r="26996" spans="29:29" x14ac:dyDescent="0.25">
      <c r="AC26996" s="379"/>
    </row>
    <row r="26997" spans="29:29" x14ac:dyDescent="0.25">
      <c r="AC26997" s="379"/>
    </row>
    <row r="26998" spans="29:29" x14ac:dyDescent="0.25">
      <c r="AC26998" s="379"/>
    </row>
    <row r="26999" spans="29:29" x14ac:dyDescent="0.25">
      <c r="AC26999" s="379"/>
    </row>
    <row r="27000" spans="29:29" x14ac:dyDescent="0.25">
      <c r="AC27000" s="379"/>
    </row>
    <row r="27001" spans="29:29" x14ac:dyDescent="0.25">
      <c r="AC27001" s="379"/>
    </row>
    <row r="27002" spans="29:29" x14ac:dyDescent="0.25">
      <c r="AC27002" s="379"/>
    </row>
    <row r="27003" spans="29:29" x14ac:dyDescent="0.25">
      <c r="AC27003" s="379"/>
    </row>
    <row r="27004" spans="29:29" x14ac:dyDescent="0.25">
      <c r="AC27004" s="379"/>
    </row>
    <row r="27005" spans="29:29" x14ac:dyDescent="0.25">
      <c r="AC27005" s="379"/>
    </row>
    <row r="27006" spans="29:29" x14ac:dyDescent="0.25">
      <c r="AC27006" s="379"/>
    </row>
    <row r="27007" spans="29:29" x14ac:dyDescent="0.25">
      <c r="AC27007" s="379"/>
    </row>
    <row r="27008" spans="29:29" x14ac:dyDescent="0.25">
      <c r="AC27008" s="379"/>
    </row>
    <row r="27009" spans="29:29" x14ac:dyDescent="0.25">
      <c r="AC27009" s="379"/>
    </row>
    <row r="27010" spans="29:29" x14ac:dyDescent="0.25">
      <c r="AC27010" s="379"/>
    </row>
    <row r="27011" spans="29:29" x14ac:dyDescent="0.25">
      <c r="AC27011" s="379"/>
    </row>
    <row r="27012" spans="29:29" x14ac:dyDescent="0.25">
      <c r="AC27012" s="379"/>
    </row>
    <row r="27013" spans="29:29" x14ac:dyDescent="0.25">
      <c r="AC27013" s="379"/>
    </row>
    <row r="27014" spans="29:29" x14ac:dyDescent="0.25">
      <c r="AC27014" s="379"/>
    </row>
    <row r="27015" spans="29:29" x14ac:dyDescent="0.25">
      <c r="AC27015" s="379"/>
    </row>
    <row r="27016" spans="29:29" x14ac:dyDescent="0.25">
      <c r="AC27016" s="379"/>
    </row>
    <row r="27017" spans="29:29" x14ac:dyDescent="0.25">
      <c r="AC27017" s="379"/>
    </row>
    <row r="27018" spans="29:29" x14ac:dyDescent="0.25">
      <c r="AC27018" s="379"/>
    </row>
    <row r="27019" spans="29:29" x14ac:dyDescent="0.25">
      <c r="AC27019" s="379"/>
    </row>
    <row r="27020" spans="29:29" x14ac:dyDescent="0.25">
      <c r="AC27020" s="379"/>
    </row>
    <row r="27021" spans="29:29" x14ac:dyDescent="0.25">
      <c r="AC27021" s="379"/>
    </row>
    <row r="27022" spans="29:29" x14ac:dyDescent="0.25">
      <c r="AC27022" s="379"/>
    </row>
    <row r="27023" spans="29:29" x14ac:dyDescent="0.25">
      <c r="AC27023" s="379"/>
    </row>
    <row r="27024" spans="29:29" x14ac:dyDescent="0.25">
      <c r="AC27024" s="379"/>
    </row>
    <row r="27025" spans="29:29" x14ac:dyDescent="0.25">
      <c r="AC27025" s="379"/>
    </row>
    <row r="27026" spans="29:29" x14ac:dyDescent="0.25">
      <c r="AC27026" s="379"/>
    </row>
    <row r="27027" spans="29:29" x14ac:dyDescent="0.25">
      <c r="AC27027" s="379"/>
    </row>
    <row r="27028" spans="29:29" x14ac:dyDescent="0.25">
      <c r="AC27028" s="379"/>
    </row>
    <row r="27029" spans="29:29" x14ac:dyDescent="0.25">
      <c r="AC27029" s="379"/>
    </row>
    <row r="27030" spans="29:29" x14ac:dyDescent="0.25">
      <c r="AC27030" s="379"/>
    </row>
    <row r="27031" spans="29:29" x14ac:dyDescent="0.25">
      <c r="AC27031" s="379"/>
    </row>
    <row r="27032" spans="29:29" x14ac:dyDescent="0.25">
      <c r="AC27032" s="379"/>
    </row>
    <row r="27033" spans="29:29" x14ac:dyDescent="0.25">
      <c r="AC27033" s="379"/>
    </row>
    <row r="27034" spans="29:29" x14ac:dyDescent="0.25">
      <c r="AC27034" s="379"/>
    </row>
    <row r="27035" spans="29:29" x14ac:dyDescent="0.25">
      <c r="AC27035" s="379"/>
    </row>
    <row r="27036" spans="29:29" x14ac:dyDescent="0.25">
      <c r="AC27036" s="379"/>
    </row>
    <row r="27037" spans="29:29" x14ac:dyDescent="0.25">
      <c r="AC27037" s="379"/>
    </row>
    <row r="27038" spans="29:29" x14ac:dyDescent="0.25">
      <c r="AC27038" s="379"/>
    </row>
    <row r="27039" spans="29:29" x14ac:dyDescent="0.25">
      <c r="AC27039" s="379"/>
    </row>
    <row r="27040" spans="29:29" x14ac:dyDescent="0.25">
      <c r="AC27040" s="379"/>
    </row>
    <row r="27041" spans="29:29" x14ac:dyDescent="0.25">
      <c r="AC27041" s="379"/>
    </row>
    <row r="27042" spans="29:29" x14ac:dyDescent="0.25">
      <c r="AC27042" s="379"/>
    </row>
    <row r="27043" spans="29:29" x14ac:dyDescent="0.25">
      <c r="AC27043" s="379"/>
    </row>
    <row r="27044" spans="29:29" x14ac:dyDescent="0.25">
      <c r="AC27044" s="379"/>
    </row>
    <row r="27045" spans="29:29" x14ac:dyDescent="0.25">
      <c r="AC27045" s="379"/>
    </row>
    <row r="27046" spans="29:29" x14ac:dyDescent="0.25">
      <c r="AC27046" s="379"/>
    </row>
    <row r="27047" spans="29:29" x14ac:dyDescent="0.25">
      <c r="AC27047" s="379"/>
    </row>
    <row r="27048" spans="29:29" x14ac:dyDescent="0.25">
      <c r="AC27048" s="379"/>
    </row>
    <row r="27049" spans="29:29" x14ac:dyDescent="0.25">
      <c r="AC27049" s="379"/>
    </row>
    <row r="27050" spans="29:29" x14ac:dyDescent="0.25">
      <c r="AC27050" s="379"/>
    </row>
    <row r="27051" spans="29:29" x14ac:dyDescent="0.25">
      <c r="AC27051" s="379"/>
    </row>
    <row r="27052" spans="29:29" x14ac:dyDescent="0.25">
      <c r="AC27052" s="379"/>
    </row>
    <row r="27053" spans="29:29" x14ac:dyDescent="0.25">
      <c r="AC27053" s="379"/>
    </row>
    <row r="27054" spans="29:29" x14ac:dyDescent="0.25">
      <c r="AC27054" s="379"/>
    </row>
    <row r="27055" spans="29:29" x14ac:dyDescent="0.25">
      <c r="AC27055" s="379"/>
    </row>
    <row r="27056" spans="29:29" x14ac:dyDescent="0.25">
      <c r="AC27056" s="379"/>
    </row>
    <row r="27057" spans="29:29" x14ac:dyDescent="0.25">
      <c r="AC27057" s="379"/>
    </row>
    <row r="27058" spans="29:29" x14ac:dyDescent="0.25">
      <c r="AC27058" s="379"/>
    </row>
    <row r="27059" spans="29:29" x14ac:dyDescent="0.25">
      <c r="AC27059" s="379"/>
    </row>
    <row r="27060" spans="29:29" x14ac:dyDescent="0.25">
      <c r="AC27060" s="379"/>
    </row>
    <row r="27061" spans="29:29" x14ac:dyDescent="0.25">
      <c r="AC27061" s="379"/>
    </row>
    <row r="27062" spans="29:29" x14ac:dyDescent="0.25">
      <c r="AC27062" s="379"/>
    </row>
    <row r="27063" spans="29:29" x14ac:dyDescent="0.25">
      <c r="AC27063" s="379"/>
    </row>
    <row r="27064" spans="29:29" x14ac:dyDescent="0.25">
      <c r="AC27064" s="379"/>
    </row>
    <row r="27065" spans="29:29" x14ac:dyDescent="0.25">
      <c r="AC27065" s="379"/>
    </row>
    <row r="27066" spans="29:29" x14ac:dyDescent="0.25">
      <c r="AC27066" s="379"/>
    </row>
    <row r="27067" spans="29:29" x14ac:dyDescent="0.25">
      <c r="AC27067" s="379"/>
    </row>
    <row r="27068" spans="29:29" x14ac:dyDescent="0.25">
      <c r="AC27068" s="379"/>
    </row>
    <row r="27069" spans="29:29" x14ac:dyDescent="0.25">
      <c r="AC27069" s="379"/>
    </row>
    <row r="27070" spans="29:29" x14ac:dyDescent="0.25">
      <c r="AC27070" s="379"/>
    </row>
    <row r="27071" spans="29:29" x14ac:dyDescent="0.25">
      <c r="AC27071" s="379"/>
    </row>
    <row r="27072" spans="29:29" x14ac:dyDescent="0.25">
      <c r="AC27072" s="379"/>
    </row>
    <row r="27073" spans="29:29" x14ac:dyDescent="0.25">
      <c r="AC27073" s="379"/>
    </row>
    <row r="27074" spans="29:29" x14ac:dyDescent="0.25">
      <c r="AC27074" s="379"/>
    </row>
    <row r="27075" spans="29:29" x14ac:dyDescent="0.25">
      <c r="AC27075" s="379"/>
    </row>
    <row r="27076" spans="29:29" x14ac:dyDescent="0.25">
      <c r="AC27076" s="379"/>
    </row>
    <row r="27077" spans="29:29" x14ac:dyDescent="0.25">
      <c r="AC27077" s="379"/>
    </row>
    <row r="27078" spans="29:29" x14ac:dyDescent="0.25">
      <c r="AC27078" s="379"/>
    </row>
    <row r="27079" spans="29:29" x14ac:dyDescent="0.25">
      <c r="AC27079" s="379"/>
    </row>
    <row r="27080" spans="29:29" x14ac:dyDescent="0.25">
      <c r="AC27080" s="379"/>
    </row>
    <row r="27081" spans="29:29" x14ac:dyDescent="0.25">
      <c r="AC27081" s="379"/>
    </row>
    <row r="27082" spans="29:29" x14ac:dyDescent="0.25">
      <c r="AC27082" s="379"/>
    </row>
    <row r="27083" spans="29:29" x14ac:dyDescent="0.25">
      <c r="AC27083" s="379"/>
    </row>
    <row r="27084" spans="29:29" x14ac:dyDescent="0.25">
      <c r="AC27084" s="379"/>
    </row>
    <row r="27085" spans="29:29" x14ac:dyDescent="0.25">
      <c r="AC27085" s="379"/>
    </row>
    <row r="27086" spans="29:29" x14ac:dyDescent="0.25">
      <c r="AC27086" s="379"/>
    </row>
    <row r="27087" spans="29:29" x14ac:dyDescent="0.25">
      <c r="AC27087" s="379"/>
    </row>
    <row r="27088" spans="29:29" x14ac:dyDescent="0.25">
      <c r="AC27088" s="379"/>
    </row>
    <row r="27089" spans="29:29" x14ac:dyDescent="0.25">
      <c r="AC27089" s="379"/>
    </row>
    <row r="27090" spans="29:29" x14ac:dyDescent="0.25">
      <c r="AC27090" s="379"/>
    </row>
    <row r="27091" spans="29:29" x14ac:dyDescent="0.25">
      <c r="AC27091" s="379"/>
    </row>
    <row r="27092" spans="29:29" x14ac:dyDescent="0.25">
      <c r="AC27092" s="379"/>
    </row>
    <row r="27093" spans="29:29" x14ac:dyDescent="0.25">
      <c r="AC27093" s="379"/>
    </row>
    <row r="27094" spans="29:29" x14ac:dyDescent="0.25">
      <c r="AC27094" s="379"/>
    </row>
    <row r="27095" spans="29:29" x14ac:dyDescent="0.25">
      <c r="AC27095" s="379"/>
    </row>
    <row r="27096" spans="29:29" x14ac:dyDescent="0.25">
      <c r="AC27096" s="379"/>
    </row>
    <row r="27097" spans="29:29" x14ac:dyDescent="0.25">
      <c r="AC27097" s="379"/>
    </row>
    <row r="27098" spans="29:29" x14ac:dyDescent="0.25">
      <c r="AC27098" s="379"/>
    </row>
    <row r="27099" spans="29:29" x14ac:dyDescent="0.25">
      <c r="AC27099" s="379"/>
    </row>
    <row r="27100" spans="29:29" x14ac:dyDescent="0.25">
      <c r="AC27100" s="379"/>
    </row>
    <row r="27101" spans="29:29" x14ac:dyDescent="0.25">
      <c r="AC27101" s="379"/>
    </row>
    <row r="27102" spans="29:29" x14ac:dyDescent="0.25">
      <c r="AC27102" s="379"/>
    </row>
    <row r="27103" spans="29:29" x14ac:dyDescent="0.25">
      <c r="AC27103" s="379"/>
    </row>
    <row r="27104" spans="29:29" x14ac:dyDescent="0.25">
      <c r="AC27104" s="379"/>
    </row>
    <row r="27105" spans="29:29" x14ac:dyDescent="0.25">
      <c r="AC27105" s="379"/>
    </row>
    <row r="27106" spans="29:29" x14ac:dyDescent="0.25">
      <c r="AC27106" s="379"/>
    </row>
    <row r="27107" spans="29:29" x14ac:dyDescent="0.25">
      <c r="AC27107" s="379"/>
    </row>
    <row r="27108" spans="29:29" x14ac:dyDescent="0.25">
      <c r="AC27108" s="379"/>
    </row>
    <row r="27109" spans="29:29" x14ac:dyDescent="0.25">
      <c r="AC27109" s="379"/>
    </row>
    <row r="27110" spans="29:29" x14ac:dyDescent="0.25">
      <c r="AC27110" s="379"/>
    </row>
    <row r="27111" spans="29:29" x14ac:dyDescent="0.25">
      <c r="AC27111" s="379"/>
    </row>
    <row r="27112" spans="29:29" x14ac:dyDescent="0.25">
      <c r="AC27112" s="379"/>
    </row>
    <row r="27113" spans="29:29" x14ac:dyDescent="0.25">
      <c r="AC27113" s="379"/>
    </row>
    <row r="27114" spans="29:29" x14ac:dyDescent="0.25">
      <c r="AC27114" s="379"/>
    </row>
    <row r="27115" spans="29:29" x14ac:dyDescent="0.25">
      <c r="AC27115" s="379"/>
    </row>
    <row r="27116" spans="29:29" x14ac:dyDescent="0.25">
      <c r="AC27116" s="379"/>
    </row>
    <row r="27117" spans="29:29" x14ac:dyDescent="0.25">
      <c r="AC27117" s="379"/>
    </row>
    <row r="27118" spans="29:29" x14ac:dyDescent="0.25">
      <c r="AC27118" s="379"/>
    </row>
    <row r="27119" spans="29:29" x14ac:dyDescent="0.25">
      <c r="AC27119" s="379"/>
    </row>
    <row r="27120" spans="29:29" x14ac:dyDescent="0.25">
      <c r="AC27120" s="379"/>
    </row>
    <row r="27121" spans="29:29" x14ac:dyDescent="0.25">
      <c r="AC27121" s="379"/>
    </row>
    <row r="27122" spans="29:29" x14ac:dyDescent="0.25">
      <c r="AC27122" s="379"/>
    </row>
    <row r="27123" spans="29:29" x14ac:dyDescent="0.25">
      <c r="AC27123" s="379"/>
    </row>
    <row r="27124" spans="29:29" x14ac:dyDescent="0.25">
      <c r="AC27124" s="379"/>
    </row>
    <row r="27125" spans="29:29" x14ac:dyDescent="0.25">
      <c r="AC27125" s="379"/>
    </row>
    <row r="27126" spans="29:29" x14ac:dyDescent="0.25">
      <c r="AC27126" s="379"/>
    </row>
    <row r="27127" spans="29:29" x14ac:dyDescent="0.25">
      <c r="AC27127" s="379"/>
    </row>
    <row r="27128" spans="29:29" x14ac:dyDescent="0.25">
      <c r="AC27128" s="379"/>
    </row>
    <row r="27129" spans="29:29" x14ac:dyDescent="0.25">
      <c r="AC27129" s="379"/>
    </row>
    <row r="27130" spans="29:29" x14ac:dyDescent="0.25">
      <c r="AC27130" s="379"/>
    </row>
    <row r="27131" spans="29:29" x14ac:dyDescent="0.25">
      <c r="AC27131" s="379"/>
    </row>
    <row r="27132" spans="29:29" x14ac:dyDescent="0.25">
      <c r="AC27132" s="379"/>
    </row>
    <row r="27133" spans="29:29" x14ac:dyDescent="0.25">
      <c r="AC27133" s="379"/>
    </row>
    <row r="27134" spans="29:29" x14ac:dyDescent="0.25">
      <c r="AC27134" s="379"/>
    </row>
    <row r="27135" spans="29:29" x14ac:dyDescent="0.25">
      <c r="AC27135" s="379"/>
    </row>
    <row r="27136" spans="29:29" x14ac:dyDescent="0.25">
      <c r="AC27136" s="379"/>
    </row>
    <row r="27137" spans="29:29" x14ac:dyDescent="0.25">
      <c r="AC27137" s="379"/>
    </row>
    <row r="27138" spans="29:29" x14ac:dyDescent="0.25">
      <c r="AC27138" s="379"/>
    </row>
    <row r="27139" spans="29:29" x14ac:dyDescent="0.25">
      <c r="AC27139" s="379"/>
    </row>
    <row r="27140" spans="29:29" x14ac:dyDescent="0.25">
      <c r="AC27140" s="379"/>
    </row>
    <row r="27141" spans="29:29" x14ac:dyDescent="0.25">
      <c r="AC27141" s="379"/>
    </row>
    <row r="27142" spans="29:29" x14ac:dyDescent="0.25">
      <c r="AC27142" s="379"/>
    </row>
    <row r="27143" spans="29:29" x14ac:dyDescent="0.25">
      <c r="AC27143" s="379"/>
    </row>
    <row r="27144" spans="29:29" x14ac:dyDescent="0.25">
      <c r="AC27144" s="379"/>
    </row>
    <row r="27145" spans="29:29" x14ac:dyDescent="0.25">
      <c r="AC27145" s="379"/>
    </row>
    <row r="27146" spans="29:29" x14ac:dyDescent="0.25">
      <c r="AC27146" s="379"/>
    </row>
    <row r="27147" spans="29:29" x14ac:dyDescent="0.25">
      <c r="AC27147" s="379"/>
    </row>
    <row r="27148" spans="29:29" x14ac:dyDescent="0.25">
      <c r="AC27148" s="379"/>
    </row>
    <row r="27149" spans="29:29" x14ac:dyDescent="0.25">
      <c r="AC27149" s="379"/>
    </row>
    <row r="27150" spans="29:29" x14ac:dyDescent="0.25">
      <c r="AC27150" s="379"/>
    </row>
    <row r="27151" spans="29:29" x14ac:dyDescent="0.25">
      <c r="AC27151" s="379"/>
    </row>
    <row r="27152" spans="29:29" x14ac:dyDescent="0.25">
      <c r="AC27152" s="379"/>
    </row>
    <row r="27153" spans="29:29" x14ac:dyDescent="0.25">
      <c r="AC27153" s="379"/>
    </row>
    <row r="27154" spans="29:29" x14ac:dyDescent="0.25">
      <c r="AC27154" s="379"/>
    </row>
    <row r="27155" spans="29:29" x14ac:dyDescent="0.25">
      <c r="AC27155" s="379"/>
    </row>
    <row r="27156" spans="29:29" x14ac:dyDescent="0.25">
      <c r="AC27156" s="379"/>
    </row>
    <row r="27157" spans="29:29" x14ac:dyDescent="0.25">
      <c r="AC27157" s="379"/>
    </row>
    <row r="27158" spans="29:29" x14ac:dyDescent="0.25">
      <c r="AC27158" s="379"/>
    </row>
    <row r="27159" spans="29:29" x14ac:dyDescent="0.25">
      <c r="AC27159" s="379"/>
    </row>
    <row r="27160" spans="29:29" x14ac:dyDescent="0.25">
      <c r="AC27160" s="379"/>
    </row>
    <row r="27161" spans="29:29" x14ac:dyDescent="0.25">
      <c r="AC27161" s="379"/>
    </row>
    <row r="27162" spans="29:29" x14ac:dyDescent="0.25">
      <c r="AC27162" s="379"/>
    </row>
    <row r="27163" spans="29:29" x14ac:dyDescent="0.25">
      <c r="AC27163" s="379"/>
    </row>
    <row r="27164" spans="29:29" x14ac:dyDescent="0.25">
      <c r="AC27164" s="379"/>
    </row>
    <row r="27165" spans="29:29" x14ac:dyDescent="0.25">
      <c r="AC27165" s="379"/>
    </row>
    <row r="27166" spans="29:29" x14ac:dyDescent="0.25">
      <c r="AC27166" s="379"/>
    </row>
    <row r="27167" spans="29:29" x14ac:dyDescent="0.25">
      <c r="AC27167" s="379"/>
    </row>
    <row r="27168" spans="29:29" x14ac:dyDescent="0.25">
      <c r="AC27168" s="379"/>
    </row>
    <row r="27169" spans="29:29" x14ac:dyDescent="0.25">
      <c r="AC27169" s="379"/>
    </row>
    <row r="27170" spans="29:29" x14ac:dyDescent="0.25">
      <c r="AC27170" s="379"/>
    </row>
    <row r="27171" spans="29:29" x14ac:dyDescent="0.25">
      <c r="AC27171" s="379"/>
    </row>
    <row r="27172" spans="29:29" x14ac:dyDescent="0.25">
      <c r="AC27172" s="379"/>
    </row>
    <row r="27173" spans="29:29" x14ac:dyDescent="0.25">
      <c r="AC27173" s="379"/>
    </row>
    <row r="27174" spans="29:29" x14ac:dyDescent="0.25">
      <c r="AC27174" s="379"/>
    </row>
    <row r="27175" spans="29:29" x14ac:dyDescent="0.25">
      <c r="AC27175" s="379"/>
    </row>
    <row r="27176" spans="29:29" x14ac:dyDescent="0.25">
      <c r="AC27176" s="379"/>
    </row>
    <row r="27177" spans="29:29" x14ac:dyDescent="0.25">
      <c r="AC27177" s="379"/>
    </row>
    <row r="27178" spans="29:29" x14ac:dyDescent="0.25">
      <c r="AC27178" s="379"/>
    </row>
    <row r="27179" spans="29:29" x14ac:dyDescent="0.25">
      <c r="AC27179" s="379"/>
    </row>
    <row r="27180" spans="29:29" x14ac:dyDescent="0.25">
      <c r="AC27180" s="379"/>
    </row>
    <row r="27181" spans="29:29" x14ac:dyDescent="0.25">
      <c r="AC27181" s="379"/>
    </row>
    <row r="27182" spans="29:29" x14ac:dyDescent="0.25">
      <c r="AC27182" s="379"/>
    </row>
    <row r="27183" spans="29:29" x14ac:dyDescent="0.25">
      <c r="AC27183" s="379"/>
    </row>
    <row r="27184" spans="29:29" x14ac:dyDescent="0.25">
      <c r="AC27184" s="379"/>
    </row>
    <row r="27185" spans="29:29" x14ac:dyDescent="0.25">
      <c r="AC27185" s="379"/>
    </row>
    <row r="27186" spans="29:29" x14ac:dyDescent="0.25">
      <c r="AC27186" s="379"/>
    </row>
    <row r="27187" spans="29:29" x14ac:dyDescent="0.25">
      <c r="AC27187" s="379"/>
    </row>
    <row r="27188" spans="29:29" x14ac:dyDescent="0.25">
      <c r="AC27188" s="379"/>
    </row>
    <row r="27189" spans="29:29" x14ac:dyDescent="0.25">
      <c r="AC27189" s="379"/>
    </row>
    <row r="27190" spans="29:29" x14ac:dyDescent="0.25">
      <c r="AC27190" s="379"/>
    </row>
    <row r="27191" spans="29:29" x14ac:dyDescent="0.25">
      <c r="AC27191" s="379"/>
    </row>
    <row r="27192" spans="29:29" x14ac:dyDescent="0.25">
      <c r="AC27192" s="379"/>
    </row>
    <row r="27193" spans="29:29" x14ac:dyDescent="0.25">
      <c r="AC27193" s="379"/>
    </row>
    <row r="27194" spans="29:29" x14ac:dyDescent="0.25">
      <c r="AC27194" s="379"/>
    </row>
    <row r="27195" spans="29:29" x14ac:dyDescent="0.25">
      <c r="AC27195" s="379"/>
    </row>
    <row r="27196" spans="29:29" x14ac:dyDescent="0.25">
      <c r="AC27196" s="379"/>
    </row>
    <row r="27197" spans="29:29" x14ac:dyDescent="0.25">
      <c r="AC27197" s="379"/>
    </row>
    <row r="27198" spans="29:29" x14ac:dyDescent="0.25">
      <c r="AC27198" s="379"/>
    </row>
    <row r="27199" spans="29:29" x14ac:dyDescent="0.25">
      <c r="AC27199" s="379"/>
    </row>
    <row r="27200" spans="29:29" x14ac:dyDescent="0.25">
      <c r="AC27200" s="379"/>
    </row>
    <row r="27201" spans="29:29" x14ac:dyDescent="0.25">
      <c r="AC27201" s="379"/>
    </row>
    <row r="27202" spans="29:29" x14ac:dyDescent="0.25">
      <c r="AC27202" s="379"/>
    </row>
    <row r="27203" spans="29:29" x14ac:dyDescent="0.25">
      <c r="AC27203" s="379"/>
    </row>
    <row r="27204" spans="29:29" x14ac:dyDescent="0.25">
      <c r="AC27204" s="379"/>
    </row>
    <row r="27205" spans="29:29" x14ac:dyDescent="0.25">
      <c r="AC27205" s="379"/>
    </row>
    <row r="27206" spans="29:29" x14ac:dyDescent="0.25">
      <c r="AC27206" s="379"/>
    </row>
    <row r="27207" spans="29:29" x14ac:dyDescent="0.25">
      <c r="AC27207" s="379"/>
    </row>
    <row r="27208" spans="29:29" x14ac:dyDescent="0.25">
      <c r="AC27208" s="379"/>
    </row>
    <row r="27209" spans="29:29" x14ac:dyDescent="0.25">
      <c r="AC27209" s="379"/>
    </row>
    <row r="27210" spans="29:29" x14ac:dyDescent="0.25">
      <c r="AC27210" s="379"/>
    </row>
    <row r="27211" spans="29:29" x14ac:dyDescent="0.25">
      <c r="AC27211" s="379"/>
    </row>
    <row r="27212" spans="29:29" x14ac:dyDescent="0.25">
      <c r="AC27212" s="379"/>
    </row>
    <row r="27213" spans="29:29" x14ac:dyDescent="0.25">
      <c r="AC27213" s="379"/>
    </row>
    <row r="27214" spans="29:29" x14ac:dyDescent="0.25">
      <c r="AC27214" s="379"/>
    </row>
    <row r="27215" spans="29:29" x14ac:dyDescent="0.25">
      <c r="AC27215" s="379"/>
    </row>
    <row r="27216" spans="29:29" x14ac:dyDescent="0.25">
      <c r="AC27216" s="379"/>
    </row>
    <row r="27217" spans="29:29" x14ac:dyDescent="0.25">
      <c r="AC27217" s="379"/>
    </row>
    <row r="27218" spans="29:29" x14ac:dyDescent="0.25">
      <c r="AC27218" s="379"/>
    </row>
    <row r="27219" spans="29:29" x14ac:dyDescent="0.25">
      <c r="AC27219" s="379"/>
    </row>
    <row r="27220" spans="29:29" x14ac:dyDescent="0.25">
      <c r="AC27220" s="379"/>
    </row>
    <row r="27221" spans="29:29" x14ac:dyDescent="0.25">
      <c r="AC27221" s="379"/>
    </row>
    <row r="27222" spans="29:29" x14ac:dyDescent="0.25">
      <c r="AC27222" s="379"/>
    </row>
    <row r="27223" spans="29:29" x14ac:dyDescent="0.25">
      <c r="AC27223" s="379"/>
    </row>
    <row r="27224" spans="29:29" x14ac:dyDescent="0.25">
      <c r="AC27224" s="379"/>
    </row>
    <row r="27225" spans="29:29" x14ac:dyDescent="0.25">
      <c r="AC27225" s="379"/>
    </row>
    <row r="27226" spans="29:29" x14ac:dyDescent="0.25">
      <c r="AC27226" s="379"/>
    </row>
    <row r="27227" spans="29:29" x14ac:dyDescent="0.25">
      <c r="AC27227" s="379"/>
    </row>
    <row r="27228" spans="29:29" x14ac:dyDescent="0.25">
      <c r="AC27228" s="379"/>
    </row>
    <row r="27229" spans="29:29" x14ac:dyDescent="0.25">
      <c r="AC27229" s="379"/>
    </row>
    <row r="27230" spans="29:29" x14ac:dyDescent="0.25">
      <c r="AC27230" s="379"/>
    </row>
    <row r="27231" spans="29:29" x14ac:dyDescent="0.25">
      <c r="AC27231" s="379"/>
    </row>
    <row r="27232" spans="29:29" x14ac:dyDescent="0.25">
      <c r="AC27232" s="379"/>
    </row>
    <row r="27233" spans="29:29" x14ac:dyDescent="0.25">
      <c r="AC27233" s="379"/>
    </row>
    <row r="27234" spans="29:29" x14ac:dyDescent="0.25">
      <c r="AC27234" s="379"/>
    </row>
    <row r="27235" spans="29:29" x14ac:dyDescent="0.25">
      <c r="AC27235" s="379"/>
    </row>
    <row r="27236" spans="29:29" x14ac:dyDescent="0.25">
      <c r="AC27236" s="379"/>
    </row>
    <row r="27237" spans="29:29" x14ac:dyDescent="0.25">
      <c r="AC27237" s="379"/>
    </row>
    <row r="27238" spans="29:29" x14ac:dyDescent="0.25">
      <c r="AC27238" s="379"/>
    </row>
    <row r="27239" spans="29:29" x14ac:dyDescent="0.25">
      <c r="AC27239" s="379"/>
    </row>
    <row r="27240" spans="29:29" x14ac:dyDescent="0.25">
      <c r="AC27240" s="379"/>
    </row>
    <row r="27241" spans="29:29" x14ac:dyDescent="0.25">
      <c r="AC27241" s="379"/>
    </row>
    <row r="27242" spans="29:29" x14ac:dyDescent="0.25">
      <c r="AC27242" s="379"/>
    </row>
    <row r="27243" spans="29:29" x14ac:dyDescent="0.25">
      <c r="AC27243" s="379"/>
    </row>
    <row r="27244" spans="29:29" x14ac:dyDescent="0.25">
      <c r="AC27244" s="379"/>
    </row>
    <row r="27245" spans="29:29" x14ac:dyDescent="0.25">
      <c r="AC27245" s="379"/>
    </row>
    <row r="27246" spans="29:29" x14ac:dyDescent="0.25">
      <c r="AC27246" s="379"/>
    </row>
    <row r="27247" spans="29:29" x14ac:dyDescent="0.25">
      <c r="AC27247" s="379"/>
    </row>
    <row r="27248" spans="29:29" x14ac:dyDescent="0.25">
      <c r="AC27248" s="379"/>
    </row>
    <row r="27249" spans="29:29" x14ac:dyDescent="0.25">
      <c r="AC27249" s="379"/>
    </row>
    <row r="27250" spans="29:29" x14ac:dyDescent="0.25">
      <c r="AC27250" s="379"/>
    </row>
    <row r="27251" spans="29:29" x14ac:dyDescent="0.25">
      <c r="AC27251" s="379"/>
    </row>
    <row r="27252" spans="29:29" x14ac:dyDescent="0.25">
      <c r="AC27252" s="379"/>
    </row>
    <row r="27253" spans="29:29" x14ac:dyDescent="0.25">
      <c r="AC27253" s="379"/>
    </row>
    <row r="27254" spans="29:29" x14ac:dyDescent="0.25">
      <c r="AC27254" s="379"/>
    </row>
    <row r="27255" spans="29:29" x14ac:dyDescent="0.25">
      <c r="AC27255" s="379"/>
    </row>
    <row r="27256" spans="29:29" x14ac:dyDescent="0.25">
      <c r="AC27256" s="379"/>
    </row>
    <row r="27257" spans="29:29" x14ac:dyDescent="0.25">
      <c r="AC27257" s="379"/>
    </row>
    <row r="27258" spans="29:29" x14ac:dyDescent="0.25">
      <c r="AC27258" s="379"/>
    </row>
    <row r="27259" spans="29:29" x14ac:dyDescent="0.25">
      <c r="AC27259" s="379"/>
    </row>
    <row r="27260" spans="29:29" x14ac:dyDescent="0.25">
      <c r="AC27260" s="379"/>
    </row>
    <row r="27261" spans="29:29" x14ac:dyDescent="0.25">
      <c r="AC27261" s="379"/>
    </row>
    <row r="27262" spans="29:29" x14ac:dyDescent="0.25">
      <c r="AC27262" s="379"/>
    </row>
    <row r="27263" spans="29:29" x14ac:dyDescent="0.25">
      <c r="AC27263" s="379"/>
    </row>
    <row r="27264" spans="29:29" x14ac:dyDescent="0.25">
      <c r="AC27264" s="379"/>
    </row>
    <row r="27265" spans="29:29" x14ac:dyDescent="0.25">
      <c r="AC27265" s="379"/>
    </row>
    <row r="27266" spans="29:29" x14ac:dyDescent="0.25">
      <c r="AC27266" s="379"/>
    </row>
    <row r="27267" spans="29:29" x14ac:dyDescent="0.25">
      <c r="AC27267" s="379"/>
    </row>
    <row r="27268" spans="29:29" x14ac:dyDescent="0.25">
      <c r="AC27268" s="379"/>
    </row>
    <row r="27269" spans="29:29" x14ac:dyDescent="0.25">
      <c r="AC27269" s="379"/>
    </row>
    <row r="27270" spans="29:29" x14ac:dyDescent="0.25">
      <c r="AC27270" s="379"/>
    </row>
    <row r="27271" spans="29:29" x14ac:dyDescent="0.25">
      <c r="AC27271" s="379"/>
    </row>
    <row r="27272" spans="29:29" x14ac:dyDescent="0.25">
      <c r="AC27272" s="379"/>
    </row>
    <row r="27273" spans="29:29" x14ac:dyDescent="0.25">
      <c r="AC27273" s="379"/>
    </row>
    <row r="27274" spans="29:29" x14ac:dyDescent="0.25">
      <c r="AC27274" s="379"/>
    </row>
    <row r="27275" spans="29:29" x14ac:dyDescent="0.25">
      <c r="AC27275" s="379"/>
    </row>
    <row r="27276" spans="29:29" x14ac:dyDescent="0.25">
      <c r="AC27276" s="379"/>
    </row>
    <row r="27277" spans="29:29" x14ac:dyDescent="0.25">
      <c r="AC27277" s="379"/>
    </row>
    <row r="27278" spans="29:29" x14ac:dyDescent="0.25">
      <c r="AC27278" s="379"/>
    </row>
    <row r="27279" spans="29:29" x14ac:dyDescent="0.25">
      <c r="AC27279" s="379"/>
    </row>
    <row r="27280" spans="29:29" x14ac:dyDescent="0.25">
      <c r="AC27280" s="379"/>
    </row>
    <row r="27281" spans="29:29" x14ac:dyDescent="0.25">
      <c r="AC27281" s="379"/>
    </row>
    <row r="27282" spans="29:29" x14ac:dyDescent="0.25">
      <c r="AC27282" s="379"/>
    </row>
    <row r="27283" spans="29:29" x14ac:dyDescent="0.25">
      <c r="AC27283" s="379"/>
    </row>
    <row r="27284" spans="29:29" x14ac:dyDescent="0.25">
      <c r="AC27284" s="379"/>
    </row>
    <row r="27285" spans="29:29" x14ac:dyDescent="0.25">
      <c r="AC27285" s="379"/>
    </row>
    <row r="27286" spans="29:29" x14ac:dyDescent="0.25">
      <c r="AC27286" s="379"/>
    </row>
    <row r="27287" spans="29:29" x14ac:dyDescent="0.25">
      <c r="AC27287" s="379"/>
    </row>
    <row r="27288" spans="29:29" x14ac:dyDescent="0.25">
      <c r="AC27288" s="379"/>
    </row>
    <row r="27289" spans="29:29" x14ac:dyDescent="0.25">
      <c r="AC27289" s="379"/>
    </row>
    <row r="27290" spans="29:29" x14ac:dyDescent="0.25">
      <c r="AC27290" s="379"/>
    </row>
    <row r="27291" spans="29:29" x14ac:dyDescent="0.25">
      <c r="AC27291" s="379"/>
    </row>
    <row r="27292" spans="29:29" x14ac:dyDescent="0.25">
      <c r="AC27292" s="379"/>
    </row>
    <row r="27293" spans="29:29" x14ac:dyDescent="0.25">
      <c r="AC27293" s="379"/>
    </row>
    <row r="27294" spans="29:29" x14ac:dyDescent="0.25">
      <c r="AC27294" s="379"/>
    </row>
    <row r="27295" spans="29:29" x14ac:dyDescent="0.25">
      <c r="AC27295" s="379"/>
    </row>
    <row r="27296" spans="29:29" x14ac:dyDescent="0.25">
      <c r="AC27296" s="379"/>
    </row>
    <row r="27297" spans="29:29" x14ac:dyDescent="0.25">
      <c r="AC27297" s="379"/>
    </row>
    <row r="27298" spans="29:29" x14ac:dyDescent="0.25">
      <c r="AC27298" s="379"/>
    </row>
    <row r="27299" spans="29:29" x14ac:dyDescent="0.25">
      <c r="AC27299" s="379"/>
    </row>
    <row r="27300" spans="29:29" x14ac:dyDescent="0.25">
      <c r="AC27300" s="379"/>
    </row>
    <row r="27301" spans="29:29" x14ac:dyDescent="0.25">
      <c r="AC27301" s="379"/>
    </row>
    <row r="27302" spans="29:29" x14ac:dyDescent="0.25">
      <c r="AC27302" s="379"/>
    </row>
    <row r="27303" spans="29:29" x14ac:dyDescent="0.25">
      <c r="AC27303" s="379"/>
    </row>
    <row r="27304" spans="29:29" x14ac:dyDescent="0.25">
      <c r="AC27304" s="379"/>
    </row>
    <row r="27305" spans="29:29" x14ac:dyDescent="0.25">
      <c r="AC27305" s="379"/>
    </row>
    <row r="27306" spans="29:29" x14ac:dyDescent="0.25">
      <c r="AC27306" s="379"/>
    </row>
    <row r="27307" spans="29:29" x14ac:dyDescent="0.25">
      <c r="AC27307" s="379"/>
    </row>
    <row r="27308" spans="29:29" x14ac:dyDescent="0.25">
      <c r="AC27308" s="379"/>
    </row>
    <row r="27309" spans="29:29" x14ac:dyDescent="0.25">
      <c r="AC27309" s="379"/>
    </row>
    <row r="27310" spans="29:29" x14ac:dyDescent="0.25">
      <c r="AC27310" s="379"/>
    </row>
    <row r="27311" spans="29:29" x14ac:dyDescent="0.25">
      <c r="AC27311" s="379"/>
    </row>
    <row r="27312" spans="29:29" x14ac:dyDescent="0.25">
      <c r="AC27312" s="379"/>
    </row>
    <row r="27313" spans="29:29" x14ac:dyDescent="0.25">
      <c r="AC27313" s="379"/>
    </row>
    <row r="27314" spans="29:29" x14ac:dyDescent="0.25">
      <c r="AC27314" s="379"/>
    </row>
    <row r="27315" spans="29:29" x14ac:dyDescent="0.25">
      <c r="AC27315" s="379"/>
    </row>
    <row r="27316" spans="29:29" x14ac:dyDescent="0.25">
      <c r="AC27316" s="379"/>
    </row>
    <row r="27317" spans="29:29" x14ac:dyDescent="0.25">
      <c r="AC27317" s="379"/>
    </row>
    <row r="27318" spans="29:29" x14ac:dyDescent="0.25">
      <c r="AC27318" s="379"/>
    </row>
    <row r="27319" spans="29:29" x14ac:dyDescent="0.25">
      <c r="AC27319" s="379"/>
    </row>
    <row r="27320" spans="29:29" x14ac:dyDescent="0.25">
      <c r="AC27320" s="379"/>
    </row>
    <row r="27321" spans="29:29" x14ac:dyDescent="0.25">
      <c r="AC27321" s="379"/>
    </row>
    <row r="27322" spans="29:29" x14ac:dyDescent="0.25">
      <c r="AC27322" s="379"/>
    </row>
    <row r="27323" spans="29:29" x14ac:dyDescent="0.25">
      <c r="AC27323" s="379"/>
    </row>
    <row r="27324" spans="29:29" x14ac:dyDescent="0.25">
      <c r="AC27324" s="379"/>
    </row>
    <row r="27325" spans="29:29" x14ac:dyDescent="0.25">
      <c r="AC27325" s="379"/>
    </row>
    <row r="27326" spans="29:29" x14ac:dyDescent="0.25">
      <c r="AC27326" s="379"/>
    </row>
    <row r="27327" spans="29:29" x14ac:dyDescent="0.25">
      <c r="AC27327" s="379"/>
    </row>
    <row r="27328" spans="29:29" x14ac:dyDescent="0.25">
      <c r="AC27328" s="379"/>
    </row>
    <row r="27329" spans="29:29" x14ac:dyDescent="0.25">
      <c r="AC27329" s="379"/>
    </row>
    <row r="27330" spans="29:29" x14ac:dyDescent="0.25">
      <c r="AC27330" s="379"/>
    </row>
    <row r="27331" spans="29:29" x14ac:dyDescent="0.25">
      <c r="AC27331" s="379"/>
    </row>
    <row r="27332" spans="29:29" x14ac:dyDescent="0.25">
      <c r="AC27332" s="379"/>
    </row>
    <row r="27333" spans="29:29" x14ac:dyDescent="0.25">
      <c r="AC27333" s="379"/>
    </row>
    <row r="27334" spans="29:29" x14ac:dyDescent="0.25">
      <c r="AC27334" s="379"/>
    </row>
    <row r="27335" spans="29:29" x14ac:dyDescent="0.25">
      <c r="AC27335" s="379"/>
    </row>
    <row r="27336" spans="29:29" x14ac:dyDescent="0.25">
      <c r="AC27336" s="379"/>
    </row>
    <row r="27337" spans="29:29" x14ac:dyDescent="0.25">
      <c r="AC27337" s="379"/>
    </row>
    <row r="27338" spans="29:29" x14ac:dyDescent="0.25">
      <c r="AC27338" s="379"/>
    </row>
    <row r="27339" spans="29:29" x14ac:dyDescent="0.25">
      <c r="AC27339" s="379"/>
    </row>
    <row r="27340" spans="29:29" x14ac:dyDescent="0.25">
      <c r="AC27340" s="379"/>
    </row>
    <row r="27341" spans="29:29" x14ac:dyDescent="0.25">
      <c r="AC27341" s="379"/>
    </row>
    <row r="27342" spans="29:29" x14ac:dyDescent="0.25">
      <c r="AC27342" s="379"/>
    </row>
    <row r="27343" spans="29:29" x14ac:dyDescent="0.25">
      <c r="AC27343" s="379"/>
    </row>
    <row r="27344" spans="29:29" x14ac:dyDescent="0.25">
      <c r="AC27344" s="379"/>
    </row>
    <row r="27345" spans="29:29" x14ac:dyDescent="0.25">
      <c r="AC27345" s="379"/>
    </row>
    <row r="27346" spans="29:29" x14ac:dyDescent="0.25">
      <c r="AC27346" s="379"/>
    </row>
    <row r="27347" spans="29:29" x14ac:dyDescent="0.25">
      <c r="AC27347" s="379"/>
    </row>
    <row r="27348" spans="29:29" x14ac:dyDescent="0.25">
      <c r="AC27348" s="379"/>
    </row>
    <row r="27349" spans="29:29" x14ac:dyDescent="0.25">
      <c r="AC27349" s="379"/>
    </row>
    <row r="27350" spans="29:29" x14ac:dyDescent="0.25">
      <c r="AC27350" s="379"/>
    </row>
    <row r="27351" spans="29:29" x14ac:dyDescent="0.25">
      <c r="AC27351" s="379"/>
    </row>
    <row r="27352" spans="29:29" x14ac:dyDescent="0.25">
      <c r="AC27352" s="379"/>
    </row>
    <row r="27353" spans="29:29" x14ac:dyDescent="0.25">
      <c r="AC27353" s="379"/>
    </row>
    <row r="27354" spans="29:29" x14ac:dyDescent="0.25">
      <c r="AC27354" s="379"/>
    </row>
    <row r="27355" spans="29:29" x14ac:dyDescent="0.25">
      <c r="AC27355" s="379"/>
    </row>
    <row r="27356" spans="29:29" x14ac:dyDescent="0.25">
      <c r="AC27356" s="379"/>
    </row>
    <row r="27357" spans="29:29" x14ac:dyDescent="0.25">
      <c r="AC27357" s="379"/>
    </row>
    <row r="27358" spans="29:29" x14ac:dyDescent="0.25">
      <c r="AC27358" s="379"/>
    </row>
    <row r="27359" spans="29:29" x14ac:dyDescent="0.25">
      <c r="AC27359" s="379"/>
    </row>
    <row r="27360" spans="29:29" x14ac:dyDescent="0.25">
      <c r="AC27360" s="379"/>
    </row>
    <row r="27361" spans="29:29" x14ac:dyDescent="0.25">
      <c r="AC27361" s="379"/>
    </row>
    <row r="27362" spans="29:29" x14ac:dyDescent="0.25">
      <c r="AC27362" s="379"/>
    </row>
    <row r="27363" spans="29:29" x14ac:dyDescent="0.25">
      <c r="AC27363" s="379"/>
    </row>
    <row r="27364" spans="29:29" x14ac:dyDescent="0.25">
      <c r="AC27364" s="379"/>
    </row>
    <row r="27365" spans="29:29" x14ac:dyDescent="0.25">
      <c r="AC27365" s="379"/>
    </row>
    <row r="27366" spans="29:29" x14ac:dyDescent="0.25">
      <c r="AC27366" s="379"/>
    </row>
    <row r="27367" spans="29:29" x14ac:dyDescent="0.25">
      <c r="AC27367" s="379"/>
    </row>
    <row r="27368" spans="29:29" x14ac:dyDescent="0.25">
      <c r="AC27368" s="379"/>
    </row>
    <row r="27369" spans="29:29" x14ac:dyDescent="0.25">
      <c r="AC27369" s="379"/>
    </row>
    <row r="27370" spans="29:29" x14ac:dyDescent="0.25">
      <c r="AC27370" s="379"/>
    </row>
    <row r="27371" spans="29:29" x14ac:dyDescent="0.25">
      <c r="AC27371" s="379"/>
    </row>
    <row r="27372" spans="29:29" x14ac:dyDescent="0.25">
      <c r="AC27372" s="379"/>
    </row>
    <row r="27373" spans="29:29" x14ac:dyDescent="0.25">
      <c r="AC27373" s="379"/>
    </row>
    <row r="27374" spans="29:29" x14ac:dyDescent="0.25">
      <c r="AC27374" s="379"/>
    </row>
    <row r="27375" spans="29:29" x14ac:dyDescent="0.25">
      <c r="AC27375" s="379"/>
    </row>
    <row r="27376" spans="29:29" x14ac:dyDescent="0.25">
      <c r="AC27376" s="379"/>
    </row>
    <row r="27377" spans="29:29" x14ac:dyDescent="0.25">
      <c r="AC27377" s="379"/>
    </row>
    <row r="27378" spans="29:29" x14ac:dyDescent="0.25">
      <c r="AC27378" s="379"/>
    </row>
    <row r="27379" spans="29:29" x14ac:dyDescent="0.25">
      <c r="AC27379" s="379"/>
    </row>
    <row r="27380" spans="29:29" x14ac:dyDescent="0.25">
      <c r="AC27380" s="379"/>
    </row>
    <row r="27381" spans="29:29" x14ac:dyDescent="0.25">
      <c r="AC27381" s="379"/>
    </row>
    <row r="27382" spans="29:29" x14ac:dyDescent="0.25">
      <c r="AC27382" s="379"/>
    </row>
    <row r="27383" spans="29:29" x14ac:dyDescent="0.25">
      <c r="AC27383" s="379"/>
    </row>
    <row r="27384" spans="29:29" x14ac:dyDescent="0.25">
      <c r="AC27384" s="379"/>
    </row>
    <row r="27385" spans="29:29" x14ac:dyDescent="0.25">
      <c r="AC27385" s="379"/>
    </row>
    <row r="27386" spans="29:29" x14ac:dyDescent="0.25">
      <c r="AC27386" s="379"/>
    </row>
    <row r="27387" spans="29:29" x14ac:dyDescent="0.25">
      <c r="AC27387" s="379"/>
    </row>
    <row r="27388" spans="29:29" x14ac:dyDescent="0.25">
      <c r="AC27388" s="379"/>
    </row>
    <row r="27389" spans="29:29" x14ac:dyDescent="0.25">
      <c r="AC27389" s="379"/>
    </row>
    <row r="27390" spans="29:29" x14ac:dyDescent="0.25">
      <c r="AC27390" s="379"/>
    </row>
    <row r="27391" spans="29:29" x14ac:dyDescent="0.25">
      <c r="AC27391" s="379"/>
    </row>
    <row r="27392" spans="29:29" x14ac:dyDescent="0.25">
      <c r="AC27392" s="379"/>
    </row>
    <row r="27393" spans="29:29" x14ac:dyDescent="0.25">
      <c r="AC27393" s="379"/>
    </row>
    <row r="27394" spans="29:29" x14ac:dyDescent="0.25">
      <c r="AC27394" s="379"/>
    </row>
    <row r="27395" spans="29:29" x14ac:dyDescent="0.25">
      <c r="AC27395" s="379"/>
    </row>
    <row r="27396" spans="29:29" x14ac:dyDescent="0.25">
      <c r="AC27396" s="379"/>
    </row>
    <row r="27397" spans="29:29" x14ac:dyDescent="0.25">
      <c r="AC27397" s="379"/>
    </row>
    <row r="27398" spans="29:29" x14ac:dyDescent="0.25">
      <c r="AC27398" s="379"/>
    </row>
    <row r="27399" spans="29:29" x14ac:dyDescent="0.25">
      <c r="AC27399" s="379"/>
    </row>
    <row r="27400" spans="29:29" x14ac:dyDescent="0.25">
      <c r="AC27400" s="379"/>
    </row>
    <row r="27401" spans="29:29" x14ac:dyDescent="0.25">
      <c r="AC27401" s="379"/>
    </row>
    <row r="27402" spans="29:29" x14ac:dyDescent="0.25">
      <c r="AC27402" s="379"/>
    </row>
    <row r="27403" spans="29:29" x14ac:dyDescent="0.25">
      <c r="AC27403" s="379"/>
    </row>
    <row r="27404" spans="29:29" x14ac:dyDescent="0.25">
      <c r="AC27404" s="379"/>
    </row>
    <row r="27405" spans="29:29" x14ac:dyDescent="0.25">
      <c r="AC27405" s="379"/>
    </row>
    <row r="27406" spans="29:29" x14ac:dyDescent="0.25">
      <c r="AC27406" s="379"/>
    </row>
    <row r="27407" spans="29:29" x14ac:dyDescent="0.25">
      <c r="AC27407" s="379"/>
    </row>
    <row r="27408" spans="29:29" x14ac:dyDescent="0.25">
      <c r="AC27408" s="379"/>
    </row>
    <row r="27409" spans="29:29" x14ac:dyDescent="0.25">
      <c r="AC27409" s="379"/>
    </row>
    <row r="27410" spans="29:29" x14ac:dyDescent="0.25">
      <c r="AC27410" s="379"/>
    </row>
    <row r="27411" spans="29:29" x14ac:dyDescent="0.25">
      <c r="AC27411" s="379"/>
    </row>
    <row r="27412" spans="29:29" x14ac:dyDescent="0.25">
      <c r="AC27412" s="379"/>
    </row>
    <row r="27413" spans="29:29" x14ac:dyDescent="0.25">
      <c r="AC27413" s="379"/>
    </row>
    <row r="27414" spans="29:29" x14ac:dyDescent="0.25">
      <c r="AC27414" s="379"/>
    </row>
    <row r="27415" spans="29:29" x14ac:dyDescent="0.25">
      <c r="AC27415" s="379"/>
    </row>
    <row r="27416" spans="29:29" x14ac:dyDescent="0.25">
      <c r="AC27416" s="379"/>
    </row>
    <row r="27417" spans="29:29" x14ac:dyDescent="0.25">
      <c r="AC27417" s="379"/>
    </row>
    <row r="27418" spans="29:29" x14ac:dyDescent="0.25">
      <c r="AC27418" s="379"/>
    </row>
    <row r="27419" spans="29:29" x14ac:dyDescent="0.25">
      <c r="AC27419" s="379"/>
    </row>
    <row r="27420" spans="29:29" x14ac:dyDescent="0.25">
      <c r="AC27420" s="379"/>
    </row>
    <row r="27421" spans="29:29" x14ac:dyDescent="0.25">
      <c r="AC27421" s="379"/>
    </row>
    <row r="27422" spans="29:29" x14ac:dyDescent="0.25">
      <c r="AC27422" s="379"/>
    </row>
    <row r="27423" spans="29:29" x14ac:dyDescent="0.25">
      <c r="AC27423" s="379"/>
    </row>
    <row r="27424" spans="29:29" x14ac:dyDescent="0.25">
      <c r="AC27424" s="379"/>
    </row>
    <row r="27425" spans="29:29" x14ac:dyDescent="0.25">
      <c r="AC27425" s="379"/>
    </row>
    <row r="27426" spans="29:29" x14ac:dyDescent="0.25">
      <c r="AC27426" s="379"/>
    </row>
    <row r="27427" spans="29:29" x14ac:dyDescent="0.25">
      <c r="AC27427" s="379"/>
    </row>
    <row r="27428" spans="29:29" x14ac:dyDescent="0.25">
      <c r="AC27428" s="379"/>
    </row>
    <row r="27429" spans="29:29" x14ac:dyDescent="0.25">
      <c r="AC27429" s="379"/>
    </row>
    <row r="27430" spans="29:29" x14ac:dyDescent="0.25">
      <c r="AC27430" s="379"/>
    </row>
    <row r="27431" spans="29:29" x14ac:dyDescent="0.25">
      <c r="AC27431" s="379"/>
    </row>
    <row r="27432" spans="29:29" x14ac:dyDescent="0.25">
      <c r="AC27432" s="379"/>
    </row>
    <row r="27433" spans="29:29" x14ac:dyDescent="0.25">
      <c r="AC27433" s="379"/>
    </row>
    <row r="27434" spans="29:29" x14ac:dyDescent="0.25">
      <c r="AC27434" s="379"/>
    </row>
    <row r="27435" spans="29:29" x14ac:dyDescent="0.25">
      <c r="AC27435" s="379"/>
    </row>
    <row r="27436" spans="29:29" x14ac:dyDescent="0.25">
      <c r="AC27436" s="379"/>
    </row>
    <row r="27437" spans="29:29" x14ac:dyDescent="0.25">
      <c r="AC27437" s="379"/>
    </row>
    <row r="27438" spans="29:29" x14ac:dyDescent="0.25">
      <c r="AC27438" s="379"/>
    </row>
    <row r="27439" spans="29:29" x14ac:dyDescent="0.25">
      <c r="AC27439" s="379"/>
    </row>
    <row r="27440" spans="29:29" x14ac:dyDescent="0.25">
      <c r="AC27440" s="379"/>
    </row>
    <row r="27441" spans="29:29" x14ac:dyDescent="0.25">
      <c r="AC27441" s="379"/>
    </row>
    <row r="27442" spans="29:29" x14ac:dyDescent="0.25">
      <c r="AC27442" s="379"/>
    </row>
    <row r="27443" spans="29:29" x14ac:dyDescent="0.25">
      <c r="AC27443" s="379"/>
    </row>
    <row r="27444" spans="29:29" x14ac:dyDescent="0.25">
      <c r="AC27444" s="379"/>
    </row>
    <row r="27445" spans="29:29" x14ac:dyDescent="0.25">
      <c r="AC27445" s="379"/>
    </row>
    <row r="27446" spans="29:29" x14ac:dyDescent="0.25">
      <c r="AC27446" s="379"/>
    </row>
    <row r="27447" spans="29:29" x14ac:dyDescent="0.25">
      <c r="AC27447" s="379"/>
    </row>
    <row r="27448" spans="29:29" x14ac:dyDescent="0.25">
      <c r="AC27448" s="379"/>
    </row>
    <row r="27449" spans="29:29" x14ac:dyDescent="0.25">
      <c r="AC27449" s="379"/>
    </row>
    <row r="27450" spans="29:29" x14ac:dyDescent="0.25">
      <c r="AC27450" s="379"/>
    </row>
    <row r="27451" spans="29:29" x14ac:dyDescent="0.25">
      <c r="AC27451" s="379"/>
    </row>
    <row r="27452" spans="29:29" x14ac:dyDescent="0.25">
      <c r="AC27452" s="379"/>
    </row>
    <row r="27453" spans="29:29" x14ac:dyDescent="0.25">
      <c r="AC27453" s="379"/>
    </row>
    <row r="27454" spans="29:29" x14ac:dyDescent="0.25">
      <c r="AC27454" s="379"/>
    </row>
    <row r="27455" spans="29:29" x14ac:dyDescent="0.25">
      <c r="AC27455" s="379"/>
    </row>
    <row r="27456" spans="29:29" x14ac:dyDescent="0.25">
      <c r="AC27456" s="379"/>
    </row>
    <row r="27457" spans="29:29" x14ac:dyDescent="0.25">
      <c r="AC27457" s="379"/>
    </row>
    <row r="27458" spans="29:29" x14ac:dyDescent="0.25">
      <c r="AC27458" s="379"/>
    </row>
    <row r="27459" spans="29:29" x14ac:dyDescent="0.25">
      <c r="AC27459" s="379"/>
    </row>
    <row r="27460" spans="29:29" x14ac:dyDescent="0.25">
      <c r="AC27460" s="379"/>
    </row>
    <row r="27461" spans="29:29" x14ac:dyDescent="0.25">
      <c r="AC27461" s="379"/>
    </row>
    <row r="27462" spans="29:29" x14ac:dyDescent="0.25">
      <c r="AC27462" s="379"/>
    </row>
    <row r="27463" spans="29:29" x14ac:dyDescent="0.25">
      <c r="AC27463" s="379"/>
    </row>
    <row r="27464" spans="29:29" x14ac:dyDescent="0.25">
      <c r="AC27464" s="379"/>
    </row>
    <row r="27465" spans="29:29" x14ac:dyDescent="0.25">
      <c r="AC27465" s="379"/>
    </row>
    <row r="27466" spans="29:29" x14ac:dyDescent="0.25">
      <c r="AC27466" s="379"/>
    </row>
    <row r="27467" spans="29:29" x14ac:dyDescent="0.25">
      <c r="AC27467" s="379"/>
    </row>
    <row r="27468" spans="29:29" x14ac:dyDescent="0.25">
      <c r="AC27468" s="379"/>
    </row>
    <row r="27469" spans="29:29" x14ac:dyDescent="0.25">
      <c r="AC27469" s="379"/>
    </row>
    <row r="27470" spans="29:29" x14ac:dyDescent="0.25">
      <c r="AC27470" s="379"/>
    </row>
    <row r="27471" spans="29:29" x14ac:dyDescent="0.25">
      <c r="AC27471" s="379"/>
    </row>
    <row r="27472" spans="29:29" x14ac:dyDescent="0.25">
      <c r="AC27472" s="379"/>
    </row>
    <row r="27473" spans="29:29" x14ac:dyDescent="0.25">
      <c r="AC27473" s="379"/>
    </row>
    <row r="27474" spans="29:29" x14ac:dyDescent="0.25">
      <c r="AC27474" s="379"/>
    </row>
    <row r="27475" spans="29:29" x14ac:dyDescent="0.25">
      <c r="AC27475" s="379"/>
    </row>
    <row r="27476" spans="29:29" x14ac:dyDescent="0.25">
      <c r="AC27476" s="379"/>
    </row>
    <row r="27477" spans="29:29" x14ac:dyDescent="0.25">
      <c r="AC27477" s="379"/>
    </row>
    <row r="27478" spans="29:29" x14ac:dyDescent="0.25">
      <c r="AC27478" s="379"/>
    </row>
    <row r="27479" spans="29:29" x14ac:dyDescent="0.25">
      <c r="AC27479" s="379"/>
    </row>
    <row r="27480" spans="29:29" x14ac:dyDescent="0.25">
      <c r="AC27480" s="379"/>
    </row>
    <row r="27481" spans="29:29" x14ac:dyDescent="0.25">
      <c r="AC27481" s="379"/>
    </row>
    <row r="27482" spans="29:29" x14ac:dyDescent="0.25">
      <c r="AC27482" s="379"/>
    </row>
    <row r="27483" spans="29:29" x14ac:dyDescent="0.25">
      <c r="AC27483" s="379"/>
    </row>
    <row r="27484" spans="29:29" x14ac:dyDescent="0.25">
      <c r="AC27484" s="379"/>
    </row>
    <row r="27485" spans="29:29" x14ac:dyDescent="0.25">
      <c r="AC27485" s="379"/>
    </row>
    <row r="27486" spans="29:29" x14ac:dyDescent="0.25">
      <c r="AC27486" s="379"/>
    </row>
    <row r="27487" spans="29:29" x14ac:dyDescent="0.25">
      <c r="AC27487" s="379"/>
    </row>
    <row r="27488" spans="29:29" x14ac:dyDescent="0.25">
      <c r="AC27488" s="379"/>
    </row>
    <row r="27489" spans="29:29" x14ac:dyDescent="0.25">
      <c r="AC27489" s="379"/>
    </row>
    <row r="27490" spans="29:29" x14ac:dyDescent="0.25">
      <c r="AC27490" s="379"/>
    </row>
    <row r="27491" spans="29:29" x14ac:dyDescent="0.25">
      <c r="AC27491" s="379"/>
    </row>
    <row r="27492" spans="29:29" x14ac:dyDescent="0.25">
      <c r="AC27492" s="379"/>
    </row>
    <row r="27493" spans="29:29" x14ac:dyDescent="0.25">
      <c r="AC27493" s="379"/>
    </row>
    <row r="27494" spans="29:29" x14ac:dyDescent="0.25">
      <c r="AC27494" s="379"/>
    </row>
    <row r="27495" spans="29:29" x14ac:dyDescent="0.25">
      <c r="AC27495" s="379"/>
    </row>
    <row r="27496" spans="29:29" x14ac:dyDescent="0.25">
      <c r="AC27496" s="379"/>
    </row>
    <row r="27497" spans="29:29" x14ac:dyDescent="0.25">
      <c r="AC27497" s="379"/>
    </row>
    <row r="27498" spans="29:29" x14ac:dyDescent="0.25">
      <c r="AC27498" s="379"/>
    </row>
    <row r="27499" spans="29:29" x14ac:dyDescent="0.25">
      <c r="AC27499" s="379"/>
    </row>
    <row r="27500" spans="29:29" x14ac:dyDescent="0.25">
      <c r="AC27500" s="379"/>
    </row>
    <row r="27501" spans="29:29" x14ac:dyDescent="0.25">
      <c r="AC27501" s="379"/>
    </row>
    <row r="27502" spans="29:29" x14ac:dyDescent="0.25">
      <c r="AC27502" s="379"/>
    </row>
    <row r="27503" spans="29:29" x14ac:dyDescent="0.25">
      <c r="AC27503" s="379"/>
    </row>
    <row r="27504" spans="29:29" x14ac:dyDescent="0.25">
      <c r="AC27504" s="379"/>
    </row>
    <row r="27505" spans="29:29" x14ac:dyDescent="0.25">
      <c r="AC27505" s="379"/>
    </row>
    <row r="27506" spans="29:29" x14ac:dyDescent="0.25">
      <c r="AC27506" s="379"/>
    </row>
    <row r="27507" spans="29:29" x14ac:dyDescent="0.25">
      <c r="AC27507" s="379"/>
    </row>
    <row r="27508" spans="29:29" x14ac:dyDescent="0.25">
      <c r="AC27508" s="379"/>
    </row>
    <row r="27509" spans="29:29" x14ac:dyDescent="0.25">
      <c r="AC27509" s="379"/>
    </row>
    <row r="27510" spans="29:29" x14ac:dyDescent="0.25">
      <c r="AC27510" s="379"/>
    </row>
    <row r="27511" spans="29:29" x14ac:dyDescent="0.25">
      <c r="AC27511" s="379"/>
    </row>
    <row r="27512" spans="29:29" x14ac:dyDescent="0.25">
      <c r="AC27512" s="379"/>
    </row>
    <row r="27513" spans="29:29" x14ac:dyDescent="0.25">
      <c r="AC27513" s="379"/>
    </row>
    <row r="27514" spans="29:29" x14ac:dyDescent="0.25">
      <c r="AC27514" s="379"/>
    </row>
    <row r="27515" spans="29:29" x14ac:dyDescent="0.25">
      <c r="AC27515" s="379"/>
    </row>
    <row r="27516" spans="29:29" x14ac:dyDescent="0.25">
      <c r="AC27516" s="379"/>
    </row>
    <row r="27517" spans="29:29" x14ac:dyDescent="0.25">
      <c r="AC27517" s="379"/>
    </row>
    <row r="27518" spans="29:29" x14ac:dyDescent="0.25">
      <c r="AC27518" s="379"/>
    </row>
    <row r="27519" spans="29:29" x14ac:dyDescent="0.25">
      <c r="AC27519" s="379"/>
    </row>
    <row r="27520" spans="29:29" x14ac:dyDescent="0.25">
      <c r="AC27520" s="379"/>
    </row>
    <row r="27521" spans="29:29" x14ac:dyDescent="0.25">
      <c r="AC27521" s="379"/>
    </row>
    <row r="27522" spans="29:29" x14ac:dyDescent="0.25">
      <c r="AC27522" s="379"/>
    </row>
    <row r="27523" spans="29:29" x14ac:dyDescent="0.25">
      <c r="AC27523" s="379"/>
    </row>
    <row r="27524" spans="29:29" x14ac:dyDescent="0.25">
      <c r="AC27524" s="379"/>
    </row>
    <row r="27525" spans="29:29" x14ac:dyDescent="0.25">
      <c r="AC27525" s="379"/>
    </row>
    <row r="27526" spans="29:29" x14ac:dyDescent="0.25">
      <c r="AC27526" s="379"/>
    </row>
    <row r="27527" spans="29:29" x14ac:dyDescent="0.25">
      <c r="AC27527" s="379"/>
    </row>
    <row r="27528" spans="29:29" x14ac:dyDescent="0.25">
      <c r="AC27528" s="379"/>
    </row>
    <row r="27529" spans="29:29" x14ac:dyDescent="0.25">
      <c r="AC27529" s="379"/>
    </row>
    <row r="27530" spans="29:29" x14ac:dyDescent="0.25">
      <c r="AC27530" s="379"/>
    </row>
    <row r="27531" spans="29:29" x14ac:dyDescent="0.25">
      <c r="AC27531" s="379"/>
    </row>
    <row r="27532" spans="29:29" x14ac:dyDescent="0.25">
      <c r="AC27532" s="379"/>
    </row>
    <row r="27533" spans="29:29" x14ac:dyDescent="0.25">
      <c r="AC27533" s="379"/>
    </row>
    <row r="27534" spans="29:29" x14ac:dyDescent="0.25">
      <c r="AC27534" s="379"/>
    </row>
    <row r="27535" spans="29:29" x14ac:dyDescent="0.25">
      <c r="AC27535" s="379"/>
    </row>
    <row r="27536" spans="29:29" x14ac:dyDescent="0.25">
      <c r="AC27536" s="379"/>
    </row>
    <row r="27537" spans="29:29" x14ac:dyDescent="0.25">
      <c r="AC27537" s="379"/>
    </row>
    <row r="27538" spans="29:29" x14ac:dyDescent="0.25">
      <c r="AC27538" s="379"/>
    </row>
    <row r="27539" spans="29:29" x14ac:dyDescent="0.25">
      <c r="AC27539" s="379"/>
    </row>
    <row r="27540" spans="29:29" x14ac:dyDescent="0.25">
      <c r="AC27540" s="379"/>
    </row>
    <row r="27541" spans="29:29" x14ac:dyDescent="0.25">
      <c r="AC27541" s="379"/>
    </row>
    <row r="27542" spans="29:29" x14ac:dyDescent="0.25">
      <c r="AC27542" s="379"/>
    </row>
    <row r="27543" spans="29:29" x14ac:dyDescent="0.25">
      <c r="AC27543" s="379"/>
    </row>
    <row r="27544" spans="29:29" x14ac:dyDescent="0.25">
      <c r="AC27544" s="379"/>
    </row>
    <row r="27545" spans="29:29" x14ac:dyDescent="0.25">
      <c r="AC27545" s="379"/>
    </row>
    <row r="27546" spans="29:29" x14ac:dyDescent="0.25">
      <c r="AC27546" s="379"/>
    </row>
    <row r="27547" spans="29:29" x14ac:dyDescent="0.25">
      <c r="AC27547" s="379"/>
    </row>
    <row r="27548" spans="29:29" x14ac:dyDescent="0.25">
      <c r="AC27548" s="379"/>
    </row>
    <row r="27549" spans="29:29" x14ac:dyDescent="0.25">
      <c r="AC27549" s="379"/>
    </row>
    <row r="27550" spans="29:29" x14ac:dyDescent="0.25">
      <c r="AC27550" s="379"/>
    </row>
    <row r="27551" spans="29:29" x14ac:dyDescent="0.25">
      <c r="AC27551" s="379"/>
    </row>
    <row r="27552" spans="29:29" x14ac:dyDescent="0.25">
      <c r="AC27552" s="379"/>
    </row>
    <row r="27553" spans="29:29" x14ac:dyDescent="0.25">
      <c r="AC27553" s="379"/>
    </row>
    <row r="27554" spans="29:29" x14ac:dyDescent="0.25">
      <c r="AC27554" s="379"/>
    </row>
    <row r="27555" spans="29:29" x14ac:dyDescent="0.25">
      <c r="AC27555" s="379"/>
    </row>
    <row r="27556" spans="29:29" x14ac:dyDescent="0.25">
      <c r="AC27556" s="379"/>
    </row>
    <row r="27557" spans="29:29" x14ac:dyDescent="0.25">
      <c r="AC27557" s="379"/>
    </row>
    <row r="27558" spans="29:29" x14ac:dyDescent="0.25">
      <c r="AC27558" s="379"/>
    </row>
    <row r="27559" spans="29:29" x14ac:dyDescent="0.25">
      <c r="AC27559" s="379"/>
    </row>
    <row r="27560" spans="29:29" x14ac:dyDescent="0.25">
      <c r="AC27560" s="379"/>
    </row>
    <row r="27561" spans="29:29" x14ac:dyDescent="0.25">
      <c r="AC27561" s="379"/>
    </row>
    <row r="27562" spans="29:29" x14ac:dyDescent="0.25">
      <c r="AC27562" s="379"/>
    </row>
    <row r="27563" spans="29:29" x14ac:dyDescent="0.25">
      <c r="AC27563" s="379"/>
    </row>
    <row r="27564" spans="29:29" x14ac:dyDescent="0.25">
      <c r="AC27564" s="379"/>
    </row>
    <row r="27565" spans="29:29" x14ac:dyDescent="0.25">
      <c r="AC27565" s="379"/>
    </row>
    <row r="27566" spans="29:29" x14ac:dyDescent="0.25">
      <c r="AC27566" s="379"/>
    </row>
    <row r="27567" spans="29:29" x14ac:dyDescent="0.25">
      <c r="AC27567" s="379"/>
    </row>
    <row r="27568" spans="29:29" x14ac:dyDescent="0.25">
      <c r="AC27568" s="379"/>
    </row>
    <row r="27569" spans="29:29" x14ac:dyDescent="0.25">
      <c r="AC27569" s="379"/>
    </row>
    <row r="27570" spans="29:29" x14ac:dyDescent="0.25">
      <c r="AC27570" s="379"/>
    </row>
    <row r="27571" spans="29:29" x14ac:dyDescent="0.25">
      <c r="AC27571" s="379"/>
    </row>
    <row r="27572" spans="29:29" x14ac:dyDescent="0.25">
      <c r="AC27572" s="379"/>
    </row>
    <row r="27573" spans="29:29" x14ac:dyDescent="0.25">
      <c r="AC27573" s="379"/>
    </row>
    <row r="27574" spans="29:29" x14ac:dyDescent="0.25">
      <c r="AC27574" s="379"/>
    </row>
    <row r="27575" spans="29:29" x14ac:dyDescent="0.25">
      <c r="AC27575" s="379"/>
    </row>
    <row r="27576" spans="29:29" x14ac:dyDescent="0.25">
      <c r="AC27576" s="379"/>
    </row>
    <row r="27577" spans="29:29" x14ac:dyDescent="0.25">
      <c r="AC27577" s="379"/>
    </row>
    <row r="27578" spans="29:29" x14ac:dyDescent="0.25">
      <c r="AC27578" s="379"/>
    </row>
    <row r="27579" spans="29:29" x14ac:dyDescent="0.25">
      <c r="AC27579" s="379"/>
    </row>
    <row r="27580" spans="29:29" x14ac:dyDescent="0.25">
      <c r="AC27580" s="379"/>
    </row>
    <row r="27581" spans="29:29" x14ac:dyDescent="0.25">
      <c r="AC27581" s="379"/>
    </row>
    <row r="27582" spans="29:29" x14ac:dyDescent="0.25">
      <c r="AC27582" s="379"/>
    </row>
    <row r="27583" spans="29:29" x14ac:dyDescent="0.25">
      <c r="AC27583" s="379"/>
    </row>
    <row r="27584" spans="29:29" x14ac:dyDescent="0.25">
      <c r="AC27584" s="379"/>
    </row>
    <row r="27585" spans="29:29" x14ac:dyDescent="0.25">
      <c r="AC27585" s="379"/>
    </row>
    <row r="27586" spans="29:29" x14ac:dyDescent="0.25">
      <c r="AC27586" s="379"/>
    </row>
    <row r="27587" spans="29:29" x14ac:dyDescent="0.25">
      <c r="AC27587" s="379"/>
    </row>
    <row r="27588" spans="29:29" x14ac:dyDescent="0.25">
      <c r="AC27588" s="379"/>
    </row>
    <row r="27589" spans="29:29" x14ac:dyDescent="0.25">
      <c r="AC27589" s="379"/>
    </row>
    <row r="27590" spans="29:29" x14ac:dyDescent="0.25">
      <c r="AC27590" s="379"/>
    </row>
    <row r="27591" spans="29:29" x14ac:dyDescent="0.25">
      <c r="AC27591" s="379"/>
    </row>
    <row r="27592" spans="29:29" x14ac:dyDescent="0.25">
      <c r="AC27592" s="379"/>
    </row>
    <row r="27593" spans="29:29" x14ac:dyDescent="0.25">
      <c r="AC27593" s="379"/>
    </row>
    <row r="27594" spans="29:29" x14ac:dyDescent="0.25">
      <c r="AC27594" s="379"/>
    </row>
    <row r="27595" spans="29:29" x14ac:dyDescent="0.25">
      <c r="AC27595" s="379"/>
    </row>
    <row r="27596" spans="29:29" x14ac:dyDescent="0.25">
      <c r="AC27596" s="379"/>
    </row>
    <row r="27597" spans="29:29" x14ac:dyDescent="0.25">
      <c r="AC27597" s="379"/>
    </row>
    <row r="27598" spans="29:29" x14ac:dyDescent="0.25">
      <c r="AC27598" s="379"/>
    </row>
    <row r="27599" spans="29:29" x14ac:dyDescent="0.25">
      <c r="AC27599" s="379"/>
    </row>
    <row r="27600" spans="29:29" x14ac:dyDescent="0.25">
      <c r="AC27600" s="379"/>
    </row>
    <row r="27601" spans="29:29" x14ac:dyDescent="0.25">
      <c r="AC27601" s="379"/>
    </row>
    <row r="27602" spans="29:29" x14ac:dyDescent="0.25">
      <c r="AC27602" s="379"/>
    </row>
    <row r="27603" spans="29:29" x14ac:dyDescent="0.25">
      <c r="AC27603" s="379"/>
    </row>
    <row r="27604" spans="29:29" x14ac:dyDescent="0.25">
      <c r="AC27604" s="379"/>
    </row>
    <row r="27605" spans="29:29" x14ac:dyDescent="0.25">
      <c r="AC27605" s="379"/>
    </row>
    <row r="27606" spans="29:29" x14ac:dyDescent="0.25">
      <c r="AC27606" s="379"/>
    </row>
    <row r="27607" spans="29:29" x14ac:dyDescent="0.25">
      <c r="AC27607" s="379"/>
    </row>
    <row r="27608" spans="29:29" x14ac:dyDescent="0.25">
      <c r="AC27608" s="379"/>
    </row>
    <row r="27609" spans="29:29" x14ac:dyDescent="0.25">
      <c r="AC27609" s="379"/>
    </row>
    <row r="27610" spans="29:29" x14ac:dyDescent="0.25">
      <c r="AC27610" s="379"/>
    </row>
    <row r="27611" spans="29:29" x14ac:dyDescent="0.25">
      <c r="AC27611" s="379"/>
    </row>
    <row r="27612" spans="29:29" x14ac:dyDescent="0.25">
      <c r="AC27612" s="379"/>
    </row>
    <row r="27613" spans="29:29" x14ac:dyDescent="0.25">
      <c r="AC27613" s="379"/>
    </row>
    <row r="27614" spans="29:29" x14ac:dyDescent="0.25">
      <c r="AC27614" s="379"/>
    </row>
    <row r="27615" spans="29:29" x14ac:dyDescent="0.25">
      <c r="AC27615" s="379"/>
    </row>
    <row r="27616" spans="29:29" x14ac:dyDescent="0.25">
      <c r="AC27616" s="379"/>
    </row>
    <row r="27617" spans="29:29" x14ac:dyDescent="0.25">
      <c r="AC27617" s="379"/>
    </row>
    <row r="27618" spans="29:29" x14ac:dyDescent="0.25">
      <c r="AC27618" s="379"/>
    </row>
    <row r="27619" spans="29:29" x14ac:dyDescent="0.25">
      <c r="AC27619" s="379"/>
    </row>
    <row r="27620" spans="29:29" x14ac:dyDescent="0.25">
      <c r="AC27620" s="379"/>
    </row>
    <row r="27621" spans="29:29" x14ac:dyDescent="0.25">
      <c r="AC27621" s="379"/>
    </row>
    <row r="27622" spans="29:29" x14ac:dyDescent="0.25">
      <c r="AC27622" s="379"/>
    </row>
    <row r="27623" spans="29:29" x14ac:dyDescent="0.25">
      <c r="AC27623" s="379"/>
    </row>
    <row r="27624" spans="29:29" x14ac:dyDescent="0.25">
      <c r="AC27624" s="379"/>
    </row>
    <row r="27625" spans="29:29" x14ac:dyDescent="0.25">
      <c r="AC27625" s="379"/>
    </row>
    <row r="27626" spans="29:29" x14ac:dyDescent="0.25">
      <c r="AC27626" s="379"/>
    </row>
    <row r="27627" spans="29:29" x14ac:dyDescent="0.25">
      <c r="AC27627" s="379"/>
    </row>
    <row r="27628" spans="29:29" x14ac:dyDescent="0.25">
      <c r="AC27628" s="379"/>
    </row>
    <row r="27629" spans="29:29" x14ac:dyDescent="0.25">
      <c r="AC27629" s="379"/>
    </row>
    <row r="27630" spans="29:29" x14ac:dyDescent="0.25">
      <c r="AC27630" s="379"/>
    </row>
    <row r="27631" spans="29:29" x14ac:dyDescent="0.25">
      <c r="AC27631" s="379"/>
    </row>
    <row r="27632" spans="29:29" x14ac:dyDescent="0.25">
      <c r="AC27632" s="379"/>
    </row>
    <row r="27633" spans="29:29" x14ac:dyDescent="0.25">
      <c r="AC27633" s="379"/>
    </row>
    <row r="27634" spans="29:29" x14ac:dyDescent="0.25">
      <c r="AC27634" s="379"/>
    </row>
    <row r="27635" spans="29:29" x14ac:dyDescent="0.25">
      <c r="AC27635" s="379"/>
    </row>
    <row r="27636" spans="29:29" x14ac:dyDescent="0.25">
      <c r="AC27636" s="379"/>
    </row>
    <row r="27637" spans="29:29" x14ac:dyDescent="0.25">
      <c r="AC27637" s="379"/>
    </row>
    <row r="27638" spans="29:29" x14ac:dyDescent="0.25">
      <c r="AC27638" s="379"/>
    </row>
    <row r="27639" spans="29:29" x14ac:dyDescent="0.25">
      <c r="AC27639" s="379"/>
    </row>
    <row r="27640" spans="29:29" x14ac:dyDescent="0.25">
      <c r="AC27640" s="379"/>
    </row>
    <row r="27641" spans="29:29" x14ac:dyDescent="0.25">
      <c r="AC27641" s="379"/>
    </row>
    <row r="27642" spans="29:29" x14ac:dyDescent="0.25">
      <c r="AC27642" s="379"/>
    </row>
    <row r="27643" spans="29:29" x14ac:dyDescent="0.25">
      <c r="AC27643" s="379"/>
    </row>
    <row r="27644" spans="29:29" x14ac:dyDescent="0.25">
      <c r="AC27644" s="379"/>
    </row>
    <row r="27645" spans="29:29" x14ac:dyDescent="0.25">
      <c r="AC27645" s="379"/>
    </row>
    <row r="27646" spans="29:29" x14ac:dyDescent="0.25">
      <c r="AC27646" s="379"/>
    </row>
    <row r="27647" spans="29:29" x14ac:dyDescent="0.25">
      <c r="AC27647" s="379"/>
    </row>
    <row r="27648" spans="29:29" x14ac:dyDescent="0.25">
      <c r="AC27648" s="379"/>
    </row>
    <row r="27649" spans="29:29" x14ac:dyDescent="0.25">
      <c r="AC27649" s="379"/>
    </row>
    <row r="27650" spans="29:29" x14ac:dyDescent="0.25">
      <c r="AC27650" s="379"/>
    </row>
    <row r="27651" spans="29:29" x14ac:dyDescent="0.25">
      <c r="AC27651" s="379"/>
    </row>
    <row r="27652" spans="29:29" x14ac:dyDescent="0.25">
      <c r="AC27652" s="379"/>
    </row>
    <row r="27653" spans="29:29" x14ac:dyDescent="0.25">
      <c r="AC27653" s="379"/>
    </row>
    <row r="27654" spans="29:29" x14ac:dyDescent="0.25">
      <c r="AC27654" s="379"/>
    </row>
    <row r="27655" spans="29:29" x14ac:dyDescent="0.25">
      <c r="AC27655" s="379"/>
    </row>
    <row r="27656" spans="29:29" x14ac:dyDescent="0.25">
      <c r="AC27656" s="379"/>
    </row>
    <row r="27657" spans="29:29" x14ac:dyDescent="0.25">
      <c r="AC27657" s="379"/>
    </row>
    <row r="27658" spans="29:29" x14ac:dyDescent="0.25">
      <c r="AC27658" s="379"/>
    </row>
    <row r="27659" spans="29:29" x14ac:dyDescent="0.25">
      <c r="AC27659" s="379"/>
    </row>
    <row r="27660" spans="29:29" x14ac:dyDescent="0.25">
      <c r="AC27660" s="379"/>
    </row>
    <row r="27661" spans="29:29" x14ac:dyDescent="0.25">
      <c r="AC27661" s="379"/>
    </row>
    <row r="27662" spans="29:29" x14ac:dyDescent="0.25">
      <c r="AC27662" s="379"/>
    </row>
    <row r="27663" spans="29:29" x14ac:dyDescent="0.25">
      <c r="AC27663" s="379"/>
    </row>
    <row r="27664" spans="29:29" x14ac:dyDescent="0.25">
      <c r="AC27664" s="379"/>
    </row>
    <row r="27665" spans="29:29" x14ac:dyDescent="0.25">
      <c r="AC27665" s="379"/>
    </row>
    <row r="27666" spans="29:29" x14ac:dyDescent="0.25">
      <c r="AC27666" s="379"/>
    </row>
    <row r="27667" spans="29:29" x14ac:dyDescent="0.25">
      <c r="AC27667" s="379"/>
    </row>
    <row r="27668" spans="29:29" x14ac:dyDescent="0.25">
      <c r="AC27668" s="379"/>
    </row>
    <row r="27669" spans="29:29" x14ac:dyDescent="0.25">
      <c r="AC27669" s="379"/>
    </row>
    <row r="27670" spans="29:29" x14ac:dyDescent="0.25">
      <c r="AC27670" s="379"/>
    </row>
    <row r="27671" spans="29:29" x14ac:dyDescent="0.25">
      <c r="AC27671" s="379"/>
    </row>
    <row r="27672" spans="29:29" x14ac:dyDescent="0.25">
      <c r="AC27672" s="379"/>
    </row>
    <row r="27673" spans="29:29" x14ac:dyDescent="0.25">
      <c r="AC27673" s="379"/>
    </row>
    <row r="27674" spans="29:29" x14ac:dyDescent="0.25">
      <c r="AC27674" s="379"/>
    </row>
    <row r="27675" spans="29:29" x14ac:dyDescent="0.25">
      <c r="AC27675" s="379"/>
    </row>
    <row r="27676" spans="29:29" x14ac:dyDescent="0.25">
      <c r="AC27676" s="379"/>
    </row>
    <row r="27677" spans="29:29" x14ac:dyDescent="0.25">
      <c r="AC27677" s="379"/>
    </row>
    <row r="27678" spans="29:29" x14ac:dyDescent="0.25">
      <c r="AC27678" s="379"/>
    </row>
    <row r="27679" spans="29:29" x14ac:dyDescent="0.25">
      <c r="AC27679" s="379"/>
    </row>
    <row r="27680" spans="29:29" x14ac:dyDescent="0.25">
      <c r="AC27680" s="379"/>
    </row>
    <row r="27681" spans="29:29" x14ac:dyDescent="0.25">
      <c r="AC27681" s="379"/>
    </row>
    <row r="27682" spans="29:29" x14ac:dyDescent="0.25">
      <c r="AC27682" s="379"/>
    </row>
    <row r="27683" spans="29:29" x14ac:dyDescent="0.25">
      <c r="AC27683" s="379"/>
    </row>
    <row r="27684" spans="29:29" x14ac:dyDescent="0.25">
      <c r="AC27684" s="379"/>
    </row>
    <row r="27685" spans="29:29" x14ac:dyDescent="0.25">
      <c r="AC27685" s="379"/>
    </row>
    <row r="27686" spans="29:29" x14ac:dyDescent="0.25">
      <c r="AC27686" s="379"/>
    </row>
    <row r="27687" spans="29:29" x14ac:dyDescent="0.25">
      <c r="AC27687" s="379"/>
    </row>
    <row r="27688" spans="29:29" x14ac:dyDescent="0.25">
      <c r="AC27688" s="379"/>
    </row>
    <row r="27689" spans="29:29" x14ac:dyDescent="0.25">
      <c r="AC27689" s="379"/>
    </row>
    <row r="27690" spans="29:29" x14ac:dyDescent="0.25">
      <c r="AC27690" s="379"/>
    </row>
    <row r="27691" spans="29:29" x14ac:dyDescent="0.25">
      <c r="AC27691" s="379"/>
    </row>
    <row r="27692" spans="29:29" x14ac:dyDescent="0.25">
      <c r="AC27692" s="379"/>
    </row>
    <row r="27693" spans="29:29" x14ac:dyDescent="0.25">
      <c r="AC27693" s="379"/>
    </row>
    <row r="27694" spans="29:29" x14ac:dyDescent="0.25">
      <c r="AC27694" s="379"/>
    </row>
    <row r="27695" spans="29:29" x14ac:dyDescent="0.25">
      <c r="AC27695" s="379"/>
    </row>
    <row r="27696" spans="29:29" x14ac:dyDescent="0.25">
      <c r="AC27696" s="379"/>
    </row>
    <row r="27697" spans="29:29" x14ac:dyDescent="0.25">
      <c r="AC27697" s="379"/>
    </row>
    <row r="27698" spans="29:29" x14ac:dyDescent="0.25">
      <c r="AC27698" s="379"/>
    </row>
    <row r="27699" spans="29:29" x14ac:dyDescent="0.25">
      <c r="AC27699" s="379"/>
    </row>
    <row r="27700" spans="29:29" x14ac:dyDescent="0.25">
      <c r="AC27700" s="379"/>
    </row>
    <row r="27701" spans="29:29" x14ac:dyDescent="0.25">
      <c r="AC27701" s="379"/>
    </row>
    <row r="27702" spans="29:29" x14ac:dyDescent="0.25">
      <c r="AC27702" s="379"/>
    </row>
    <row r="27703" spans="29:29" x14ac:dyDescent="0.25">
      <c r="AC27703" s="379"/>
    </row>
    <row r="27704" spans="29:29" x14ac:dyDescent="0.25">
      <c r="AC27704" s="379"/>
    </row>
    <row r="27705" spans="29:29" x14ac:dyDescent="0.25">
      <c r="AC27705" s="379"/>
    </row>
    <row r="27706" spans="29:29" x14ac:dyDescent="0.25">
      <c r="AC27706" s="379"/>
    </row>
    <row r="27707" spans="29:29" x14ac:dyDescent="0.25">
      <c r="AC27707" s="379"/>
    </row>
    <row r="27708" spans="29:29" x14ac:dyDescent="0.25">
      <c r="AC27708" s="379"/>
    </row>
    <row r="27709" spans="29:29" x14ac:dyDescent="0.25">
      <c r="AC27709" s="379"/>
    </row>
    <row r="27710" spans="29:29" x14ac:dyDescent="0.25">
      <c r="AC27710" s="379"/>
    </row>
    <row r="27711" spans="29:29" x14ac:dyDescent="0.25">
      <c r="AC27711" s="379"/>
    </row>
    <row r="27712" spans="29:29" x14ac:dyDescent="0.25">
      <c r="AC27712" s="379"/>
    </row>
    <row r="27713" spans="29:29" x14ac:dyDescent="0.25">
      <c r="AC27713" s="379"/>
    </row>
    <row r="27714" spans="29:29" x14ac:dyDescent="0.25">
      <c r="AC27714" s="379"/>
    </row>
    <row r="27715" spans="29:29" x14ac:dyDescent="0.25">
      <c r="AC27715" s="379"/>
    </row>
    <row r="27716" spans="29:29" x14ac:dyDescent="0.25">
      <c r="AC27716" s="379"/>
    </row>
    <row r="27717" spans="29:29" x14ac:dyDescent="0.25">
      <c r="AC27717" s="379"/>
    </row>
    <row r="27718" spans="29:29" x14ac:dyDescent="0.25">
      <c r="AC27718" s="379"/>
    </row>
    <row r="27719" spans="29:29" x14ac:dyDescent="0.25">
      <c r="AC27719" s="379"/>
    </row>
    <row r="27720" spans="29:29" x14ac:dyDescent="0.25">
      <c r="AC27720" s="379"/>
    </row>
    <row r="27721" spans="29:29" x14ac:dyDescent="0.25">
      <c r="AC27721" s="379"/>
    </row>
    <row r="27722" spans="29:29" x14ac:dyDescent="0.25">
      <c r="AC27722" s="379"/>
    </row>
    <row r="27723" spans="29:29" x14ac:dyDescent="0.25">
      <c r="AC27723" s="379"/>
    </row>
    <row r="27724" spans="29:29" x14ac:dyDescent="0.25">
      <c r="AC27724" s="379"/>
    </row>
    <row r="27725" spans="29:29" x14ac:dyDescent="0.25">
      <c r="AC27725" s="379"/>
    </row>
    <row r="27726" spans="29:29" x14ac:dyDescent="0.25">
      <c r="AC27726" s="379"/>
    </row>
    <row r="27727" spans="29:29" x14ac:dyDescent="0.25">
      <c r="AC27727" s="379"/>
    </row>
    <row r="27728" spans="29:29" x14ac:dyDescent="0.25">
      <c r="AC27728" s="379"/>
    </row>
    <row r="27729" spans="29:29" x14ac:dyDescent="0.25">
      <c r="AC27729" s="379"/>
    </row>
    <row r="27730" spans="29:29" x14ac:dyDescent="0.25">
      <c r="AC27730" s="379"/>
    </row>
    <row r="27731" spans="29:29" x14ac:dyDescent="0.25">
      <c r="AC27731" s="379"/>
    </row>
    <row r="27732" spans="29:29" x14ac:dyDescent="0.25">
      <c r="AC27732" s="379"/>
    </row>
    <row r="27733" spans="29:29" x14ac:dyDescent="0.25">
      <c r="AC27733" s="379"/>
    </row>
    <row r="27734" spans="29:29" x14ac:dyDescent="0.25">
      <c r="AC27734" s="379"/>
    </row>
    <row r="27735" spans="29:29" x14ac:dyDescent="0.25">
      <c r="AC27735" s="379"/>
    </row>
    <row r="27736" spans="29:29" x14ac:dyDescent="0.25">
      <c r="AC27736" s="379"/>
    </row>
    <row r="27737" spans="29:29" x14ac:dyDescent="0.25">
      <c r="AC27737" s="379"/>
    </row>
    <row r="27738" spans="29:29" x14ac:dyDescent="0.25">
      <c r="AC27738" s="379"/>
    </row>
    <row r="27739" spans="29:29" x14ac:dyDescent="0.25">
      <c r="AC27739" s="379"/>
    </row>
    <row r="27740" spans="29:29" x14ac:dyDescent="0.25">
      <c r="AC27740" s="379"/>
    </row>
    <row r="27741" spans="29:29" x14ac:dyDescent="0.25">
      <c r="AC27741" s="379"/>
    </row>
    <row r="27742" spans="29:29" x14ac:dyDescent="0.25">
      <c r="AC27742" s="379"/>
    </row>
    <row r="27743" spans="29:29" x14ac:dyDescent="0.25">
      <c r="AC27743" s="379"/>
    </row>
    <row r="27744" spans="29:29" x14ac:dyDescent="0.25">
      <c r="AC27744" s="379"/>
    </row>
    <row r="27745" spans="29:29" x14ac:dyDescent="0.25">
      <c r="AC27745" s="379"/>
    </row>
    <row r="27746" spans="29:29" x14ac:dyDescent="0.25">
      <c r="AC27746" s="379"/>
    </row>
    <row r="27747" spans="29:29" x14ac:dyDescent="0.25">
      <c r="AC27747" s="379"/>
    </row>
    <row r="27748" spans="29:29" x14ac:dyDescent="0.25">
      <c r="AC27748" s="379"/>
    </row>
    <row r="27749" spans="29:29" x14ac:dyDescent="0.25">
      <c r="AC27749" s="379"/>
    </row>
    <row r="27750" spans="29:29" x14ac:dyDescent="0.25">
      <c r="AC27750" s="379"/>
    </row>
    <row r="27751" spans="29:29" x14ac:dyDescent="0.25">
      <c r="AC27751" s="379"/>
    </row>
    <row r="27752" spans="29:29" x14ac:dyDescent="0.25">
      <c r="AC27752" s="379"/>
    </row>
    <row r="27753" spans="29:29" x14ac:dyDescent="0.25">
      <c r="AC27753" s="379"/>
    </row>
    <row r="27754" spans="29:29" x14ac:dyDescent="0.25">
      <c r="AC27754" s="379"/>
    </row>
    <row r="27755" spans="29:29" x14ac:dyDescent="0.25">
      <c r="AC27755" s="379"/>
    </row>
    <row r="27756" spans="29:29" x14ac:dyDescent="0.25">
      <c r="AC27756" s="379"/>
    </row>
    <row r="27757" spans="29:29" x14ac:dyDescent="0.25">
      <c r="AC27757" s="379"/>
    </row>
    <row r="27758" spans="29:29" x14ac:dyDescent="0.25">
      <c r="AC27758" s="379"/>
    </row>
    <row r="27759" spans="29:29" x14ac:dyDescent="0.25">
      <c r="AC27759" s="379"/>
    </row>
    <row r="27760" spans="29:29" x14ac:dyDescent="0.25">
      <c r="AC27760" s="379"/>
    </row>
    <row r="27761" spans="29:29" x14ac:dyDescent="0.25">
      <c r="AC27761" s="379"/>
    </row>
    <row r="27762" spans="29:29" x14ac:dyDescent="0.25">
      <c r="AC27762" s="379"/>
    </row>
    <row r="27763" spans="29:29" x14ac:dyDescent="0.25">
      <c r="AC27763" s="379"/>
    </row>
    <row r="27764" spans="29:29" x14ac:dyDescent="0.25">
      <c r="AC27764" s="379"/>
    </row>
    <row r="27765" spans="29:29" x14ac:dyDescent="0.25">
      <c r="AC27765" s="379"/>
    </row>
    <row r="27766" spans="29:29" x14ac:dyDescent="0.25">
      <c r="AC27766" s="379"/>
    </row>
    <row r="27767" spans="29:29" x14ac:dyDescent="0.25">
      <c r="AC27767" s="379"/>
    </row>
    <row r="27768" spans="29:29" x14ac:dyDescent="0.25">
      <c r="AC27768" s="379"/>
    </row>
    <row r="27769" spans="29:29" x14ac:dyDescent="0.25">
      <c r="AC27769" s="379"/>
    </row>
    <row r="27770" spans="29:29" x14ac:dyDescent="0.25">
      <c r="AC27770" s="379"/>
    </row>
    <row r="27771" spans="29:29" x14ac:dyDescent="0.25">
      <c r="AC27771" s="379"/>
    </row>
    <row r="27772" spans="29:29" x14ac:dyDescent="0.25">
      <c r="AC27772" s="379"/>
    </row>
    <row r="27773" spans="29:29" x14ac:dyDescent="0.25">
      <c r="AC27773" s="379"/>
    </row>
    <row r="27774" spans="29:29" x14ac:dyDescent="0.25">
      <c r="AC27774" s="379"/>
    </row>
    <row r="27775" spans="29:29" x14ac:dyDescent="0.25">
      <c r="AC27775" s="379"/>
    </row>
    <row r="27776" spans="29:29" x14ac:dyDescent="0.25">
      <c r="AC27776" s="379"/>
    </row>
    <row r="27777" spans="29:29" x14ac:dyDescent="0.25">
      <c r="AC27777" s="379"/>
    </row>
    <row r="27778" spans="29:29" x14ac:dyDescent="0.25">
      <c r="AC27778" s="379"/>
    </row>
    <row r="27779" spans="29:29" x14ac:dyDescent="0.25">
      <c r="AC27779" s="379"/>
    </row>
    <row r="27780" spans="29:29" x14ac:dyDescent="0.25">
      <c r="AC27780" s="379"/>
    </row>
    <row r="27781" spans="29:29" x14ac:dyDescent="0.25">
      <c r="AC27781" s="379"/>
    </row>
    <row r="27782" spans="29:29" x14ac:dyDescent="0.25">
      <c r="AC27782" s="379"/>
    </row>
    <row r="27783" spans="29:29" x14ac:dyDescent="0.25">
      <c r="AC27783" s="379"/>
    </row>
    <row r="27784" spans="29:29" x14ac:dyDescent="0.25">
      <c r="AC27784" s="379"/>
    </row>
    <row r="27785" spans="29:29" x14ac:dyDescent="0.25">
      <c r="AC27785" s="379"/>
    </row>
    <row r="27786" spans="29:29" x14ac:dyDescent="0.25">
      <c r="AC27786" s="379"/>
    </row>
    <row r="27787" spans="29:29" x14ac:dyDescent="0.25">
      <c r="AC27787" s="379"/>
    </row>
    <row r="27788" spans="29:29" x14ac:dyDescent="0.25">
      <c r="AC27788" s="379"/>
    </row>
    <row r="27789" spans="29:29" x14ac:dyDescent="0.25">
      <c r="AC27789" s="379"/>
    </row>
    <row r="27790" spans="29:29" x14ac:dyDescent="0.25">
      <c r="AC27790" s="379"/>
    </row>
    <row r="27791" spans="29:29" x14ac:dyDescent="0.25">
      <c r="AC27791" s="379"/>
    </row>
    <row r="27792" spans="29:29" x14ac:dyDescent="0.25">
      <c r="AC27792" s="379"/>
    </row>
    <row r="27793" spans="29:29" x14ac:dyDescent="0.25">
      <c r="AC27793" s="379"/>
    </row>
    <row r="27794" spans="29:29" x14ac:dyDescent="0.25">
      <c r="AC27794" s="379"/>
    </row>
    <row r="27795" spans="29:29" x14ac:dyDescent="0.25">
      <c r="AC27795" s="379"/>
    </row>
    <row r="27796" spans="29:29" x14ac:dyDescent="0.25">
      <c r="AC27796" s="379"/>
    </row>
    <row r="27797" spans="29:29" x14ac:dyDescent="0.25">
      <c r="AC27797" s="379"/>
    </row>
    <row r="27798" spans="29:29" x14ac:dyDescent="0.25">
      <c r="AC27798" s="379"/>
    </row>
    <row r="27799" spans="29:29" x14ac:dyDescent="0.25">
      <c r="AC27799" s="379"/>
    </row>
    <row r="27800" spans="29:29" x14ac:dyDescent="0.25">
      <c r="AC27800" s="379"/>
    </row>
    <row r="27801" spans="29:29" x14ac:dyDescent="0.25">
      <c r="AC27801" s="379"/>
    </row>
    <row r="27802" spans="29:29" x14ac:dyDescent="0.25">
      <c r="AC27802" s="379"/>
    </row>
    <row r="27803" spans="29:29" x14ac:dyDescent="0.25">
      <c r="AC27803" s="379"/>
    </row>
    <row r="27804" spans="29:29" x14ac:dyDescent="0.25">
      <c r="AC27804" s="379"/>
    </row>
    <row r="27805" spans="29:29" x14ac:dyDescent="0.25">
      <c r="AC27805" s="379"/>
    </row>
    <row r="27806" spans="29:29" x14ac:dyDescent="0.25">
      <c r="AC27806" s="379"/>
    </row>
    <row r="27807" spans="29:29" x14ac:dyDescent="0.25">
      <c r="AC27807" s="379"/>
    </row>
    <row r="27808" spans="29:29" x14ac:dyDescent="0.25">
      <c r="AC27808" s="379"/>
    </row>
    <row r="27809" spans="29:29" x14ac:dyDescent="0.25">
      <c r="AC27809" s="379"/>
    </row>
    <row r="27810" spans="29:29" x14ac:dyDescent="0.25">
      <c r="AC27810" s="379"/>
    </row>
    <row r="27811" spans="29:29" x14ac:dyDescent="0.25">
      <c r="AC27811" s="379"/>
    </row>
    <row r="27812" spans="29:29" x14ac:dyDescent="0.25">
      <c r="AC27812" s="379"/>
    </row>
    <row r="27813" spans="29:29" x14ac:dyDescent="0.25">
      <c r="AC27813" s="379"/>
    </row>
    <row r="27814" spans="29:29" x14ac:dyDescent="0.25">
      <c r="AC27814" s="379"/>
    </row>
    <row r="27815" spans="29:29" x14ac:dyDescent="0.25">
      <c r="AC27815" s="379"/>
    </row>
    <row r="27816" spans="29:29" x14ac:dyDescent="0.25">
      <c r="AC27816" s="379"/>
    </row>
    <row r="27817" spans="29:29" x14ac:dyDescent="0.25">
      <c r="AC27817" s="379"/>
    </row>
    <row r="27818" spans="29:29" x14ac:dyDescent="0.25">
      <c r="AC27818" s="379"/>
    </row>
    <row r="27819" spans="29:29" x14ac:dyDescent="0.25">
      <c r="AC27819" s="379"/>
    </row>
    <row r="27820" spans="29:29" x14ac:dyDescent="0.25">
      <c r="AC27820" s="379"/>
    </row>
    <row r="27821" spans="29:29" x14ac:dyDescent="0.25">
      <c r="AC27821" s="379"/>
    </row>
    <row r="27822" spans="29:29" x14ac:dyDescent="0.25">
      <c r="AC27822" s="379"/>
    </row>
    <row r="27823" spans="29:29" x14ac:dyDescent="0.25">
      <c r="AC27823" s="379"/>
    </row>
    <row r="27824" spans="29:29" x14ac:dyDescent="0.25">
      <c r="AC27824" s="379"/>
    </row>
    <row r="27825" spans="29:29" x14ac:dyDescent="0.25">
      <c r="AC27825" s="379"/>
    </row>
    <row r="27826" spans="29:29" x14ac:dyDescent="0.25">
      <c r="AC27826" s="379"/>
    </row>
    <row r="27827" spans="29:29" x14ac:dyDescent="0.25">
      <c r="AC27827" s="379"/>
    </row>
    <row r="27828" spans="29:29" x14ac:dyDescent="0.25">
      <c r="AC27828" s="379"/>
    </row>
    <row r="27829" spans="29:29" x14ac:dyDescent="0.25">
      <c r="AC27829" s="379"/>
    </row>
    <row r="27830" spans="29:29" x14ac:dyDescent="0.25">
      <c r="AC27830" s="379"/>
    </row>
    <row r="27831" spans="29:29" x14ac:dyDescent="0.25">
      <c r="AC27831" s="379"/>
    </row>
    <row r="27832" spans="29:29" x14ac:dyDescent="0.25">
      <c r="AC27832" s="379"/>
    </row>
    <row r="27833" spans="29:29" x14ac:dyDescent="0.25">
      <c r="AC27833" s="379"/>
    </row>
    <row r="27834" spans="29:29" x14ac:dyDescent="0.25">
      <c r="AC27834" s="379"/>
    </row>
    <row r="27835" spans="29:29" x14ac:dyDescent="0.25">
      <c r="AC27835" s="379"/>
    </row>
    <row r="27836" spans="29:29" x14ac:dyDescent="0.25">
      <c r="AC27836" s="379"/>
    </row>
    <row r="27837" spans="29:29" x14ac:dyDescent="0.25">
      <c r="AC27837" s="379"/>
    </row>
    <row r="27838" spans="29:29" x14ac:dyDescent="0.25">
      <c r="AC27838" s="379"/>
    </row>
    <row r="27839" spans="29:29" x14ac:dyDescent="0.25">
      <c r="AC27839" s="379"/>
    </row>
    <row r="27840" spans="29:29" x14ac:dyDescent="0.25">
      <c r="AC27840" s="379"/>
    </row>
    <row r="27841" spans="29:29" x14ac:dyDescent="0.25">
      <c r="AC27841" s="379"/>
    </row>
    <row r="27842" spans="29:29" x14ac:dyDescent="0.25">
      <c r="AC27842" s="379"/>
    </row>
    <row r="27843" spans="29:29" x14ac:dyDescent="0.25">
      <c r="AC27843" s="379"/>
    </row>
    <row r="27844" spans="29:29" x14ac:dyDescent="0.25">
      <c r="AC27844" s="379"/>
    </row>
    <row r="27845" spans="29:29" x14ac:dyDescent="0.25">
      <c r="AC27845" s="379"/>
    </row>
    <row r="27846" spans="29:29" x14ac:dyDescent="0.25">
      <c r="AC27846" s="379"/>
    </row>
    <row r="27847" spans="29:29" x14ac:dyDescent="0.25">
      <c r="AC27847" s="379"/>
    </row>
    <row r="27848" spans="29:29" x14ac:dyDescent="0.25">
      <c r="AC27848" s="379"/>
    </row>
    <row r="27849" spans="29:29" x14ac:dyDescent="0.25">
      <c r="AC27849" s="379"/>
    </row>
    <row r="27850" spans="29:29" x14ac:dyDescent="0.25">
      <c r="AC27850" s="379"/>
    </row>
    <row r="27851" spans="29:29" x14ac:dyDescent="0.25">
      <c r="AC27851" s="379"/>
    </row>
    <row r="27852" spans="29:29" x14ac:dyDescent="0.25">
      <c r="AC27852" s="379"/>
    </row>
    <row r="27853" spans="29:29" x14ac:dyDescent="0.25">
      <c r="AC27853" s="379"/>
    </row>
    <row r="27854" spans="29:29" x14ac:dyDescent="0.25">
      <c r="AC27854" s="379"/>
    </row>
    <row r="27855" spans="29:29" x14ac:dyDescent="0.25">
      <c r="AC27855" s="379"/>
    </row>
    <row r="27856" spans="29:29" x14ac:dyDescent="0.25">
      <c r="AC27856" s="379"/>
    </row>
    <row r="27857" spans="29:29" x14ac:dyDescent="0.25">
      <c r="AC27857" s="379"/>
    </row>
    <row r="27858" spans="29:29" x14ac:dyDescent="0.25">
      <c r="AC27858" s="379"/>
    </row>
    <row r="27859" spans="29:29" x14ac:dyDescent="0.25">
      <c r="AC27859" s="379"/>
    </row>
    <row r="27860" spans="29:29" x14ac:dyDescent="0.25">
      <c r="AC27860" s="379"/>
    </row>
    <row r="27861" spans="29:29" x14ac:dyDescent="0.25">
      <c r="AC27861" s="379"/>
    </row>
    <row r="27862" spans="29:29" x14ac:dyDescent="0.25">
      <c r="AC27862" s="379"/>
    </row>
    <row r="27863" spans="29:29" x14ac:dyDescent="0.25">
      <c r="AC27863" s="379"/>
    </row>
    <row r="27864" spans="29:29" x14ac:dyDescent="0.25">
      <c r="AC27864" s="379"/>
    </row>
    <row r="27865" spans="29:29" x14ac:dyDescent="0.25">
      <c r="AC27865" s="379"/>
    </row>
    <row r="27866" spans="29:29" x14ac:dyDescent="0.25">
      <c r="AC27866" s="379"/>
    </row>
    <row r="27867" spans="29:29" x14ac:dyDescent="0.25">
      <c r="AC27867" s="379"/>
    </row>
    <row r="27868" spans="29:29" x14ac:dyDescent="0.25">
      <c r="AC27868" s="379"/>
    </row>
    <row r="27869" spans="29:29" x14ac:dyDescent="0.25">
      <c r="AC27869" s="379"/>
    </row>
    <row r="27870" spans="29:29" x14ac:dyDescent="0.25">
      <c r="AC27870" s="379"/>
    </row>
    <row r="27871" spans="29:29" x14ac:dyDescent="0.25">
      <c r="AC27871" s="379"/>
    </row>
    <row r="27872" spans="29:29" x14ac:dyDescent="0.25">
      <c r="AC27872" s="379"/>
    </row>
    <row r="27873" spans="29:29" x14ac:dyDescent="0.25">
      <c r="AC27873" s="379"/>
    </row>
    <row r="27874" spans="29:29" x14ac:dyDescent="0.25">
      <c r="AC27874" s="379"/>
    </row>
    <row r="27875" spans="29:29" x14ac:dyDescent="0.25">
      <c r="AC27875" s="379"/>
    </row>
    <row r="27876" spans="29:29" x14ac:dyDescent="0.25">
      <c r="AC27876" s="379"/>
    </row>
    <row r="27877" spans="29:29" x14ac:dyDescent="0.25">
      <c r="AC27877" s="379"/>
    </row>
    <row r="27878" spans="29:29" x14ac:dyDescent="0.25">
      <c r="AC27878" s="379"/>
    </row>
    <row r="27879" spans="29:29" x14ac:dyDescent="0.25">
      <c r="AC27879" s="379"/>
    </row>
    <row r="27880" spans="29:29" x14ac:dyDescent="0.25">
      <c r="AC27880" s="379"/>
    </row>
    <row r="27881" spans="29:29" x14ac:dyDescent="0.25">
      <c r="AC27881" s="379"/>
    </row>
    <row r="27882" spans="29:29" x14ac:dyDescent="0.25">
      <c r="AC27882" s="379"/>
    </row>
    <row r="27883" spans="29:29" x14ac:dyDescent="0.25">
      <c r="AC27883" s="379"/>
    </row>
    <row r="27884" spans="29:29" x14ac:dyDescent="0.25">
      <c r="AC27884" s="379"/>
    </row>
    <row r="27885" spans="29:29" x14ac:dyDescent="0.25">
      <c r="AC27885" s="379"/>
    </row>
    <row r="27886" spans="29:29" x14ac:dyDescent="0.25">
      <c r="AC27886" s="379"/>
    </row>
    <row r="27887" spans="29:29" x14ac:dyDescent="0.25">
      <c r="AC27887" s="379"/>
    </row>
    <row r="27888" spans="29:29" x14ac:dyDescent="0.25">
      <c r="AC27888" s="379"/>
    </row>
    <row r="27889" spans="29:29" x14ac:dyDescent="0.25">
      <c r="AC27889" s="379"/>
    </row>
    <row r="27890" spans="29:29" x14ac:dyDescent="0.25">
      <c r="AC27890" s="379"/>
    </row>
    <row r="27891" spans="29:29" x14ac:dyDescent="0.25">
      <c r="AC27891" s="379"/>
    </row>
    <row r="27892" spans="29:29" x14ac:dyDescent="0.25">
      <c r="AC27892" s="379"/>
    </row>
    <row r="27893" spans="29:29" x14ac:dyDescent="0.25">
      <c r="AC27893" s="379"/>
    </row>
    <row r="27894" spans="29:29" x14ac:dyDescent="0.25">
      <c r="AC27894" s="379"/>
    </row>
    <row r="27895" spans="29:29" x14ac:dyDescent="0.25">
      <c r="AC27895" s="379"/>
    </row>
    <row r="27896" spans="29:29" x14ac:dyDescent="0.25">
      <c r="AC27896" s="379"/>
    </row>
    <row r="27897" spans="29:29" x14ac:dyDescent="0.25">
      <c r="AC27897" s="379"/>
    </row>
    <row r="27898" spans="29:29" x14ac:dyDescent="0.25">
      <c r="AC27898" s="379"/>
    </row>
    <row r="27899" spans="29:29" x14ac:dyDescent="0.25">
      <c r="AC27899" s="379"/>
    </row>
    <row r="27900" spans="29:29" x14ac:dyDescent="0.25">
      <c r="AC27900" s="379"/>
    </row>
    <row r="27901" spans="29:29" x14ac:dyDescent="0.25">
      <c r="AC27901" s="379"/>
    </row>
    <row r="27902" spans="29:29" x14ac:dyDescent="0.25">
      <c r="AC27902" s="379"/>
    </row>
    <row r="27903" spans="29:29" x14ac:dyDescent="0.25">
      <c r="AC27903" s="379"/>
    </row>
    <row r="27904" spans="29:29" x14ac:dyDescent="0.25">
      <c r="AC27904" s="379"/>
    </row>
    <row r="27905" spans="29:29" x14ac:dyDescent="0.25">
      <c r="AC27905" s="379"/>
    </row>
    <row r="27906" spans="29:29" x14ac:dyDescent="0.25">
      <c r="AC27906" s="379"/>
    </row>
    <row r="27907" spans="29:29" x14ac:dyDescent="0.25">
      <c r="AC27907" s="379"/>
    </row>
    <row r="27908" spans="29:29" x14ac:dyDescent="0.25">
      <c r="AC27908" s="379"/>
    </row>
    <row r="27909" spans="29:29" x14ac:dyDescent="0.25">
      <c r="AC27909" s="379"/>
    </row>
    <row r="27910" spans="29:29" x14ac:dyDescent="0.25">
      <c r="AC27910" s="379"/>
    </row>
    <row r="27911" spans="29:29" x14ac:dyDescent="0.25">
      <c r="AC27911" s="379"/>
    </row>
    <row r="27912" spans="29:29" x14ac:dyDescent="0.25">
      <c r="AC27912" s="379"/>
    </row>
    <row r="27913" spans="29:29" x14ac:dyDescent="0.25">
      <c r="AC27913" s="379"/>
    </row>
    <row r="27914" spans="29:29" x14ac:dyDescent="0.25">
      <c r="AC27914" s="379"/>
    </row>
    <row r="27915" spans="29:29" x14ac:dyDescent="0.25">
      <c r="AC27915" s="379"/>
    </row>
    <row r="27916" spans="29:29" x14ac:dyDescent="0.25">
      <c r="AC27916" s="379"/>
    </row>
    <row r="27917" spans="29:29" x14ac:dyDescent="0.25">
      <c r="AC27917" s="379"/>
    </row>
    <row r="27918" spans="29:29" x14ac:dyDescent="0.25">
      <c r="AC27918" s="379"/>
    </row>
    <row r="27919" spans="29:29" x14ac:dyDescent="0.25">
      <c r="AC27919" s="379"/>
    </row>
    <row r="27920" spans="29:29" x14ac:dyDescent="0.25">
      <c r="AC27920" s="379"/>
    </row>
    <row r="27921" spans="29:29" x14ac:dyDescent="0.25">
      <c r="AC27921" s="379"/>
    </row>
    <row r="27922" spans="29:29" x14ac:dyDescent="0.25">
      <c r="AC27922" s="379"/>
    </row>
    <row r="27923" spans="29:29" x14ac:dyDescent="0.25">
      <c r="AC27923" s="379"/>
    </row>
    <row r="27924" spans="29:29" x14ac:dyDescent="0.25">
      <c r="AC27924" s="379"/>
    </row>
    <row r="27925" spans="29:29" x14ac:dyDescent="0.25">
      <c r="AC27925" s="379"/>
    </row>
    <row r="27926" spans="29:29" x14ac:dyDescent="0.25">
      <c r="AC27926" s="379"/>
    </row>
    <row r="27927" spans="29:29" x14ac:dyDescent="0.25">
      <c r="AC27927" s="379"/>
    </row>
    <row r="27928" spans="29:29" x14ac:dyDescent="0.25">
      <c r="AC27928" s="379"/>
    </row>
    <row r="27929" spans="29:29" x14ac:dyDescent="0.25">
      <c r="AC27929" s="379"/>
    </row>
    <row r="27930" spans="29:29" x14ac:dyDescent="0.25">
      <c r="AC27930" s="379"/>
    </row>
    <row r="27931" spans="29:29" x14ac:dyDescent="0.25">
      <c r="AC27931" s="379"/>
    </row>
    <row r="27932" spans="29:29" x14ac:dyDescent="0.25">
      <c r="AC27932" s="379"/>
    </row>
    <row r="27933" spans="29:29" x14ac:dyDescent="0.25">
      <c r="AC27933" s="379"/>
    </row>
    <row r="27934" spans="29:29" x14ac:dyDescent="0.25">
      <c r="AC27934" s="379"/>
    </row>
    <row r="27935" spans="29:29" x14ac:dyDescent="0.25">
      <c r="AC27935" s="379"/>
    </row>
    <row r="27936" spans="29:29" x14ac:dyDescent="0.25">
      <c r="AC27936" s="379"/>
    </row>
    <row r="27937" spans="29:29" x14ac:dyDescent="0.25">
      <c r="AC27937" s="379"/>
    </row>
    <row r="27938" spans="29:29" x14ac:dyDescent="0.25">
      <c r="AC27938" s="379"/>
    </row>
    <row r="27939" spans="29:29" x14ac:dyDescent="0.25">
      <c r="AC27939" s="379"/>
    </row>
    <row r="27940" spans="29:29" x14ac:dyDescent="0.25">
      <c r="AC27940" s="379"/>
    </row>
    <row r="27941" spans="29:29" x14ac:dyDescent="0.25">
      <c r="AC27941" s="379"/>
    </row>
    <row r="27942" spans="29:29" x14ac:dyDescent="0.25">
      <c r="AC27942" s="379"/>
    </row>
    <row r="27943" spans="29:29" x14ac:dyDescent="0.25">
      <c r="AC27943" s="379"/>
    </row>
    <row r="27944" spans="29:29" x14ac:dyDescent="0.25">
      <c r="AC27944" s="379"/>
    </row>
    <row r="27945" spans="29:29" x14ac:dyDescent="0.25">
      <c r="AC27945" s="379"/>
    </row>
    <row r="27946" spans="29:29" x14ac:dyDescent="0.25">
      <c r="AC27946" s="379"/>
    </row>
    <row r="27947" spans="29:29" x14ac:dyDescent="0.25">
      <c r="AC27947" s="379"/>
    </row>
    <row r="27948" spans="29:29" x14ac:dyDescent="0.25">
      <c r="AC27948" s="379"/>
    </row>
    <row r="27949" spans="29:29" x14ac:dyDescent="0.25">
      <c r="AC27949" s="379"/>
    </row>
    <row r="27950" spans="29:29" x14ac:dyDescent="0.25">
      <c r="AC27950" s="379"/>
    </row>
    <row r="27951" spans="29:29" x14ac:dyDescent="0.25">
      <c r="AC27951" s="379"/>
    </row>
    <row r="27952" spans="29:29" x14ac:dyDescent="0.25">
      <c r="AC27952" s="379"/>
    </row>
    <row r="27953" spans="29:29" x14ac:dyDescent="0.25">
      <c r="AC27953" s="379"/>
    </row>
    <row r="27954" spans="29:29" x14ac:dyDescent="0.25">
      <c r="AC27954" s="379"/>
    </row>
    <row r="27955" spans="29:29" x14ac:dyDescent="0.25">
      <c r="AC27955" s="379"/>
    </row>
    <row r="27956" spans="29:29" x14ac:dyDescent="0.25">
      <c r="AC27956" s="379"/>
    </row>
    <row r="27957" spans="29:29" x14ac:dyDescent="0.25">
      <c r="AC27957" s="379"/>
    </row>
    <row r="27958" spans="29:29" x14ac:dyDescent="0.25">
      <c r="AC27958" s="379"/>
    </row>
    <row r="27959" spans="29:29" x14ac:dyDescent="0.25">
      <c r="AC27959" s="379"/>
    </row>
    <row r="27960" spans="29:29" x14ac:dyDescent="0.25">
      <c r="AC27960" s="379"/>
    </row>
    <row r="27961" spans="29:29" x14ac:dyDescent="0.25">
      <c r="AC27961" s="379"/>
    </row>
    <row r="27962" spans="29:29" x14ac:dyDescent="0.25">
      <c r="AC27962" s="379"/>
    </row>
    <row r="27963" spans="29:29" x14ac:dyDescent="0.25">
      <c r="AC27963" s="379"/>
    </row>
    <row r="27964" spans="29:29" x14ac:dyDescent="0.25">
      <c r="AC27964" s="379"/>
    </row>
    <row r="27965" spans="29:29" x14ac:dyDescent="0.25">
      <c r="AC27965" s="379"/>
    </row>
    <row r="27966" spans="29:29" x14ac:dyDescent="0.25">
      <c r="AC27966" s="379"/>
    </row>
    <row r="27967" spans="29:29" x14ac:dyDescent="0.25">
      <c r="AC27967" s="379"/>
    </row>
    <row r="27968" spans="29:29" x14ac:dyDescent="0.25">
      <c r="AC27968" s="379"/>
    </row>
    <row r="27969" spans="29:29" x14ac:dyDescent="0.25">
      <c r="AC27969" s="379"/>
    </row>
    <row r="27970" spans="29:29" x14ac:dyDescent="0.25">
      <c r="AC27970" s="379"/>
    </row>
    <row r="27971" spans="29:29" x14ac:dyDescent="0.25">
      <c r="AC27971" s="379"/>
    </row>
    <row r="27972" spans="29:29" x14ac:dyDescent="0.25">
      <c r="AC27972" s="379"/>
    </row>
    <row r="27973" spans="29:29" x14ac:dyDescent="0.25">
      <c r="AC27973" s="379"/>
    </row>
    <row r="27974" spans="29:29" x14ac:dyDescent="0.25">
      <c r="AC27974" s="379"/>
    </row>
    <row r="27975" spans="29:29" x14ac:dyDescent="0.25">
      <c r="AC27975" s="379"/>
    </row>
    <row r="27976" spans="29:29" x14ac:dyDescent="0.25">
      <c r="AC27976" s="379"/>
    </row>
    <row r="27977" spans="29:29" x14ac:dyDescent="0.25">
      <c r="AC27977" s="379"/>
    </row>
    <row r="27978" spans="29:29" x14ac:dyDescent="0.25">
      <c r="AC27978" s="379"/>
    </row>
    <row r="27979" spans="29:29" x14ac:dyDescent="0.25">
      <c r="AC27979" s="379"/>
    </row>
    <row r="27980" spans="29:29" x14ac:dyDescent="0.25">
      <c r="AC27980" s="379"/>
    </row>
    <row r="27981" spans="29:29" x14ac:dyDescent="0.25">
      <c r="AC27981" s="379"/>
    </row>
    <row r="27982" spans="29:29" x14ac:dyDescent="0.25">
      <c r="AC27982" s="379"/>
    </row>
    <row r="27983" spans="29:29" x14ac:dyDescent="0.25">
      <c r="AC27983" s="379"/>
    </row>
    <row r="27984" spans="29:29" x14ac:dyDescent="0.25">
      <c r="AC27984" s="379"/>
    </row>
    <row r="27985" spans="29:29" x14ac:dyDescent="0.25">
      <c r="AC27985" s="379"/>
    </row>
    <row r="27986" spans="29:29" x14ac:dyDescent="0.25">
      <c r="AC27986" s="379"/>
    </row>
    <row r="27987" spans="29:29" x14ac:dyDescent="0.25">
      <c r="AC27987" s="379"/>
    </row>
    <row r="27988" spans="29:29" x14ac:dyDescent="0.25">
      <c r="AC27988" s="379"/>
    </row>
    <row r="27989" spans="29:29" x14ac:dyDescent="0.25">
      <c r="AC27989" s="379"/>
    </row>
    <row r="27990" spans="29:29" x14ac:dyDescent="0.25">
      <c r="AC27990" s="379"/>
    </row>
    <row r="27991" spans="29:29" x14ac:dyDescent="0.25">
      <c r="AC27991" s="379"/>
    </row>
    <row r="27992" spans="29:29" x14ac:dyDescent="0.25">
      <c r="AC27992" s="379"/>
    </row>
    <row r="27993" spans="29:29" x14ac:dyDescent="0.25">
      <c r="AC27993" s="379"/>
    </row>
    <row r="27994" spans="29:29" x14ac:dyDescent="0.25">
      <c r="AC27994" s="379"/>
    </row>
    <row r="27995" spans="29:29" x14ac:dyDescent="0.25">
      <c r="AC27995" s="379"/>
    </row>
    <row r="27996" spans="29:29" x14ac:dyDescent="0.25">
      <c r="AC27996" s="379"/>
    </row>
    <row r="27997" spans="29:29" x14ac:dyDescent="0.25">
      <c r="AC27997" s="379"/>
    </row>
    <row r="27998" spans="29:29" x14ac:dyDescent="0.25">
      <c r="AC27998" s="379"/>
    </row>
    <row r="27999" spans="29:29" x14ac:dyDescent="0.25">
      <c r="AC27999" s="379"/>
    </row>
    <row r="28000" spans="29:29" x14ac:dyDescent="0.25">
      <c r="AC28000" s="379"/>
    </row>
    <row r="28001" spans="29:29" x14ac:dyDescent="0.25">
      <c r="AC28001" s="379"/>
    </row>
    <row r="28002" spans="29:29" x14ac:dyDescent="0.25">
      <c r="AC28002" s="379"/>
    </row>
    <row r="28003" spans="29:29" x14ac:dyDescent="0.25">
      <c r="AC28003" s="379"/>
    </row>
    <row r="28004" spans="29:29" x14ac:dyDescent="0.25">
      <c r="AC28004" s="379"/>
    </row>
    <row r="28005" spans="29:29" x14ac:dyDescent="0.25">
      <c r="AC28005" s="379"/>
    </row>
    <row r="28006" spans="29:29" x14ac:dyDescent="0.25">
      <c r="AC28006" s="379"/>
    </row>
    <row r="28007" spans="29:29" x14ac:dyDescent="0.25">
      <c r="AC28007" s="379"/>
    </row>
    <row r="28008" spans="29:29" x14ac:dyDescent="0.25">
      <c r="AC28008" s="379"/>
    </row>
    <row r="28009" spans="29:29" x14ac:dyDescent="0.25">
      <c r="AC28009" s="379"/>
    </row>
    <row r="28010" spans="29:29" x14ac:dyDescent="0.25">
      <c r="AC28010" s="379"/>
    </row>
    <row r="28011" spans="29:29" x14ac:dyDescent="0.25">
      <c r="AC28011" s="379"/>
    </row>
    <row r="28012" spans="29:29" x14ac:dyDescent="0.25">
      <c r="AC28012" s="379"/>
    </row>
    <row r="28013" spans="29:29" x14ac:dyDescent="0.25">
      <c r="AC28013" s="379"/>
    </row>
    <row r="28014" spans="29:29" x14ac:dyDescent="0.25">
      <c r="AC28014" s="379"/>
    </row>
    <row r="28015" spans="29:29" x14ac:dyDescent="0.25">
      <c r="AC28015" s="379"/>
    </row>
    <row r="28016" spans="29:29" x14ac:dyDescent="0.25">
      <c r="AC28016" s="379"/>
    </row>
    <row r="28017" spans="29:29" x14ac:dyDescent="0.25">
      <c r="AC28017" s="379"/>
    </row>
    <row r="28018" spans="29:29" x14ac:dyDescent="0.25">
      <c r="AC28018" s="379"/>
    </row>
    <row r="28019" spans="29:29" x14ac:dyDescent="0.25">
      <c r="AC28019" s="379"/>
    </row>
    <row r="28020" spans="29:29" x14ac:dyDescent="0.25">
      <c r="AC28020" s="379"/>
    </row>
    <row r="28021" spans="29:29" x14ac:dyDescent="0.25">
      <c r="AC28021" s="379"/>
    </row>
    <row r="28022" spans="29:29" x14ac:dyDescent="0.25">
      <c r="AC28022" s="379"/>
    </row>
    <row r="28023" spans="29:29" x14ac:dyDescent="0.25">
      <c r="AC28023" s="379"/>
    </row>
    <row r="28024" spans="29:29" x14ac:dyDescent="0.25">
      <c r="AC28024" s="379"/>
    </row>
    <row r="28025" spans="29:29" x14ac:dyDescent="0.25">
      <c r="AC28025" s="379"/>
    </row>
    <row r="28026" spans="29:29" x14ac:dyDescent="0.25">
      <c r="AC28026" s="379"/>
    </row>
    <row r="28027" spans="29:29" x14ac:dyDescent="0.25">
      <c r="AC28027" s="379"/>
    </row>
    <row r="28028" spans="29:29" x14ac:dyDescent="0.25">
      <c r="AC28028" s="379"/>
    </row>
    <row r="28029" spans="29:29" x14ac:dyDescent="0.25">
      <c r="AC28029" s="379"/>
    </row>
    <row r="28030" spans="29:29" x14ac:dyDescent="0.25">
      <c r="AC28030" s="379"/>
    </row>
    <row r="28031" spans="29:29" x14ac:dyDescent="0.25">
      <c r="AC28031" s="379"/>
    </row>
    <row r="28032" spans="29:29" x14ac:dyDescent="0.25">
      <c r="AC28032" s="379"/>
    </row>
    <row r="28033" spans="29:29" x14ac:dyDescent="0.25">
      <c r="AC28033" s="379"/>
    </row>
    <row r="28034" spans="29:29" x14ac:dyDescent="0.25">
      <c r="AC28034" s="379"/>
    </row>
    <row r="28035" spans="29:29" x14ac:dyDescent="0.25">
      <c r="AC28035" s="379"/>
    </row>
    <row r="28036" spans="29:29" x14ac:dyDescent="0.25">
      <c r="AC28036" s="379"/>
    </row>
    <row r="28037" spans="29:29" x14ac:dyDescent="0.25">
      <c r="AC28037" s="379"/>
    </row>
    <row r="28038" spans="29:29" x14ac:dyDescent="0.25">
      <c r="AC28038" s="379"/>
    </row>
    <row r="28039" spans="29:29" x14ac:dyDescent="0.25">
      <c r="AC28039" s="379"/>
    </row>
    <row r="28040" spans="29:29" x14ac:dyDescent="0.25">
      <c r="AC28040" s="379"/>
    </row>
    <row r="28041" spans="29:29" x14ac:dyDescent="0.25">
      <c r="AC28041" s="379"/>
    </row>
    <row r="28042" spans="29:29" x14ac:dyDescent="0.25">
      <c r="AC28042" s="379"/>
    </row>
    <row r="28043" spans="29:29" x14ac:dyDescent="0.25">
      <c r="AC28043" s="379"/>
    </row>
    <row r="28044" spans="29:29" x14ac:dyDescent="0.25">
      <c r="AC28044" s="379"/>
    </row>
    <row r="28045" spans="29:29" x14ac:dyDescent="0.25">
      <c r="AC28045" s="379"/>
    </row>
    <row r="28046" spans="29:29" x14ac:dyDescent="0.25">
      <c r="AC28046" s="379"/>
    </row>
    <row r="28047" spans="29:29" x14ac:dyDescent="0.25">
      <c r="AC28047" s="379"/>
    </row>
    <row r="28048" spans="29:29" x14ac:dyDescent="0.25">
      <c r="AC28048" s="379"/>
    </row>
    <row r="28049" spans="29:29" x14ac:dyDescent="0.25">
      <c r="AC28049" s="379"/>
    </row>
    <row r="28050" spans="29:29" x14ac:dyDescent="0.25">
      <c r="AC28050" s="379"/>
    </row>
    <row r="28051" spans="29:29" x14ac:dyDescent="0.25">
      <c r="AC28051" s="379"/>
    </row>
    <row r="28052" spans="29:29" x14ac:dyDescent="0.25">
      <c r="AC28052" s="379"/>
    </row>
    <row r="28053" spans="29:29" x14ac:dyDescent="0.25">
      <c r="AC28053" s="379"/>
    </row>
    <row r="28054" spans="29:29" x14ac:dyDescent="0.25">
      <c r="AC28054" s="379"/>
    </row>
    <row r="28055" spans="29:29" x14ac:dyDescent="0.25">
      <c r="AC28055" s="379"/>
    </row>
    <row r="28056" spans="29:29" x14ac:dyDescent="0.25">
      <c r="AC28056" s="379"/>
    </row>
    <row r="28057" spans="29:29" x14ac:dyDescent="0.25">
      <c r="AC28057" s="379"/>
    </row>
    <row r="28058" spans="29:29" x14ac:dyDescent="0.25">
      <c r="AC28058" s="379"/>
    </row>
    <row r="28059" spans="29:29" x14ac:dyDescent="0.25">
      <c r="AC28059" s="379"/>
    </row>
    <row r="28060" spans="29:29" x14ac:dyDescent="0.25">
      <c r="AC28060" s="379"/>
    </row>
    <row r="28061" spans="29:29" x14ac:dyDescent="0.25">
      <c r="AC28061" s="379"/>
    </row>
    <row r="28062" spans="29:29" x14ac:dyDescent="0.25">
      <c r="AC28062" s="379"/>
    </row>
    <row r="28063" spans="29:29" x14ac:dyDescent="0.25">
      <c r="AC28063" s="379"/>
    </row>
    <row r="28064" spans="29:29" x14ac:dyDescent="0.25">
      <c r="AC28064" s="379"/>
    </row>
    <row r="28065" spans="29:29" x14ac:dyDescent="0.25">
      <c r="AC28065" s="379"/>
    </row>
    <row r="28066" spans="29:29" x14ac:dyDescent="0.25">
      <c r="AC28066" s="379"/>
    </row>
    <row r="28067" spans="29:29" x14ac:dyDescent="0.25">
      <c r="AC28067" s="379"/>
    </row>
    <row r="28068" spans="29:29" x14ac:dyDescent="0.25">
      <c r="AC28068" s="379"/>
    </row>
    <row r="28069" spans="29:29" x14ac:dyDescent="0.25">
      <c r="AC28069" s="379"/>
    </row>
    <row r="28070" spans="29:29" x14ac:dyDescent="0.25">
      <c r="AC28070" s="379"/>
    </row>
    <row r="28071" spans="29:29" x14ac:dyDescent="0.25">
      <c r="AC28071" s="379"/>
    </row>
    <row r="28072" spans="29:29" x14ac:dyDescent="0.25">
      <c r="AC28072" s="379"/>
    </row>
    <row r="28073" spans="29:29" x14ac:dyDescent="0.25">
      <c r="AC28073" s="379"/>
    </row>
    <row r="28074" spans="29:29" x14ac:dyDescent="0.25">
      <c r="AC28074" s="379"/>
    </row>
    <row r="28075" spans="29:29" x14ac:dyDescent="0.25">
      <c r="AC28075" s="379"/>
    </row>
    <row r="28076" spans="29:29" x14ac:dyDescent="0.25">
      <c r="AC28076" s="379"/>
    </row>
    <row r="28077" spans="29:29" x14ac:dyDescent="0.25">
      <c r="AC28077" s="379"/>
    </row>
    <row r="28078" spans="29:29" x14ac:dyDescent="0.25">
      <c r="AC28078" s="379"/>
    </row>
    <row r="28079" spans="29:29" x14ac:dyDescent="0.25">
      <c r="AC28079" s="379"/>
    </row>
    <row r="28080" spans="29:29" x14ac:dyDescent="0.25">
      <c r="AC28080" s="379"/>
    </row>
    <row r="28081" spans="29:29" x14ac:dyDescent="0.25">
      <c r="AC28081" s="379"/>
    </row>
    <row r="28082" spans="29:29" x14ac:dyDescent="0.25">
      <c r="AC28082" s="379"/>
    </row>
    <row r="28083" spans="29:29" x14ac:dyDescent="0.25">
      <c r="AC28083" s="379"/>
    </row>
    <row r="28084" spans="29:29" x14ac:dyDescent="0.25">
      <c r="AC28084" s="379"/>
    </row>
    <row r="28085" spans="29:29" x14ac:dyDescent="0.25">
      <c r="AC28085" s="379"/>
    </row>
    <row r="28086" spans="29:29" x14ac:dyDescent="0.25">
      <c r="AC28086" s="379"/>
    </row>
    <row r="28087" spans="29:29" x14ac:dyDescent="0.25">
      <c r="AC28087" s="379"/>
    </row>
    <row r="28088" spans="29:29" x14ac:dyDescent="0.25">
      <c r="AC28088" s="379"/>
    </row>
    <row r="28089" spans="29:29" x14ac:dyDescent="0.25">
      <c r="AC28089" s="379"/>
    </row>
    <row r="28090" spans="29:29" x14ac:dyDescent="0.25">
      <c r="AC28090" s="379"/>
    </row>
    <row r="28091" spans="29:29" x14ac:dyDescent="0.25">
      <c r="AC28091" s="379"/>
    </row>
    <row r="28092" spans="29:29" x14ac:dyDescent="0.25">
      <c r="AC28092" s="379"/>
    </row>
    <row r="28093" spans="29:29" x14ac:dyDescent="0.25">
      <c r="AC28093" s="379"/>
    </row>
    <row r="28094" spans="29:29" x14ac:dyDescent="0.25">
      <c r="AC28094" s="379"/>
    </row>
    <row r="28095" spans="29:29" x14ac:dyDescent="0.25">
      <c r="AC28095" s="379"/>
    </row>
    <row r="28096" spans="29:29" x14ac:dyDescent="0.25">
      <c r="AC28096" s="379"/>
    </row>
    <row r="28097" spans="29:29" x14ac:dyDescent="0.25">
      <c r="AC28097" s="379"/>
    </row>
    <row r="28098" spans="29:29" x14ac:dyDescent="0.25">
      <c r="AC28098" s="379"/>
    </row>
    <row r="28099" spans="29:29" x14ac:dyDescent="0.25">
      <c r="AC28099" s="379"/>
    </row>
    <row r="28100" spans="29:29" x14ac:dyDescent="0.25">
      <c r="AC28100" s="379"/>
    </row>
    <row r="28101" spans="29:29" x14ac:dyDescent="0.25">
      <c r="AC28101" s="379"/>
    </row>
    <row r="28102" spans="29:29" x14ac:dyDescent="0.25">
      <c r="AC28102" s="379"/>
    </row>
    <row r="28103" spans="29:29" x14ac:dyDescent="0.25">
      <c r="AC28103" s="379"/>
    </row>
    <row r="28104" spans="29:29" x14ac:dyDescent="0.25">
      <c r="AC28104" s="379"/>
    </row>
    <row r="28105" spans="29:29" x14ac:dyDescent="0.25">
      <c r="AC28105" s="379"/>
    </row>
    <row r="28106" spans="29:29" x14ac:dyDescent="0.25">
      <c r="AC28106" s="379"/>
    </row>
    <row r="28107" spans="29:29" x14ac:dyDescent="0.25">
      <c r="AC28107" s="379"/>
    </row>
    <row r="28108" spans="29:29" x14ac:dyDescent="0.25">
      <c r="AC28108" s="379"/>
    </row>
    <row r="28109" spans="29:29" x14ac:dyDescent="0.25">
      <c r="AC28109" s="379"/>
    </row>
    <row r="28110" spans="29:29" x14ac:dyDescent="0.25">
      <c r="AC28110" s="379"/>
    </row>
    <row r="28111" spans="29:29" x14ac:dyDescent="0.25">
      <c r="AC28111" s="379"/>
    </row>
    <row r="28112" spans="29:29" x14ac:dyDescent="0.25">
      <c r="AC28112" s="379"/>
    </row>
    <row r="28113" spans="29:29" x14ac:dyDescent="0.25">
      <c r="AC28113" s="379"/>
    </row>
    <row r="28114" spans="29:29" x14ac:dyDescent="0.25">
      <c r="AC28114" s="379"/>
    </row>
    <row r="28115" spans="29:29" x14ac:dyDescent="0.25">
      <c r="AC28115" s="379"/>
    </row>
    <row r="28116" spans="29:29" x14ac:dyDescent="0.25">
      <c r="AC28116" s="379"/>
    </row>
    <row r="28117" spans="29:29" x14ac:dyDescent="0.25">
      <c r="AC28117" s="379"/>
    </row>
    <row r="28118" spans="29:29" x14ac:dyDescent="0.25">
      <c r="AC28118" s="379"/>
    </row>
    <row r="28119" spans="29:29" x14ac:dyDescent="0.25">
      <c r="AC28119" s="379"/>
    </row>
    <row r="28120" spans="29:29" x14ac:dyDescent="0.25">
      <c r="AC28120" s="379"/>
    </row>
    <row r="28121" spans="29:29" x14ac:dyDescent="0.25">
      <c r="AC28121" s="379"/>
    </row>
    <row r="28122" spans="29:29" x14ac:dyDescent="0.25">
      <c r="AC28122" s="379"/>
    </row>
    <row r="28123" spans="29:29" x14ac:dyDescent="0.25">
      <c r="AC28123" s="379"/>
    </row>
    <row r="28124" spans="29:29" x14ac:dyDescent="0.25">
      <c r="AC28124" s="379"/>
    </row>
    <row r="28125" spans="29:29" x14ac:dyDescent="0.25">
      <c r="AC28125" s="379"/>
    </row>
    <row r="28126" spans="29:29" x14ac:dyDescent="0.25">
      <c r="AC28126" s="379"/>
    </row>
    <row r="28127" spans="29:29" x14ac:dyDescent="0.25">
      <c r="AC28127" s="379"/>
    </row>
    <row r="28128" spans="29:29" x14ac:dyDescent="0.25">
      <c r="AC28128" s="379"/>
    </row>
    <row r="28129" spans="29:29" x14ac:dyDescent="0.25">
      <c r="AC28129" s="379"/>
    </row>
    <row r="28130" spans="29:29" x14ac:dyDescent="0.25">
      <c r="AC28130" s="379"/>
    </row>
    <row r="28131" spans="29:29" x14ac:dyDescent="0.25">
      <c r="AC28131" s="379"/>
    </row>
    <row r="28132" spans="29:29" x14ac:dyDescent="0.25">
      <c r="AC28132" s="379"/>
    </row>
    <row r="28133" spans="29:29" x14ac:dyDescent="0.25">
      <c r="AC28133" s="379"/>
    </row>
    <row r="28134" spans="29:29" x14ac:dyDescent="0.25">
      <c r="AC28134" s="379"/>
    </row>
    <row r="28135" spans="29:29" x14ac:dyDescent="0.25">
      <c r="AC28135" s="379"/>
    </row>
    <row r="28136" spans="29:29" x14ac:dyDescent="0.25">
      <c r="AC28136" s="379"/>
    </row>
    <row r="28137" spans="29:29" x14ac:dyDescent="0.25">
      <c r="AC28137" s="379"/>
    </row>
    <row r="28138" spans="29:29" x14ac:dyDescent="0.25">
      <c r="AC28138" s="379"/>
    </row>
    <row r="28139" spans="29:29" x14ac:dyDescent="0.25">
      <c r="AC28139" s="379"/>
    </row>
    <row r="28140" spans="29:29" x14ac:dyDescent="0.25">
      <c r="AC28140" s="379"/>
    </row>
    <row r="28141" spans="29:29" x14ac:dyDescent="0.25">
      <c r="AC28141" s="379"/>
    </row>
    <row r="28142" spans="29:29" x14ac:dyDescent="0.25">
      <c r="AC28142" s="379"/>
    </row>
    <row r="28143" spans="29:29" x14ac:dyDescent="0.25">
      <c r="AC28143" s="379"/>
    </row>
    <row r="28144" spans="29:29" x14ac:dyDescent="0.25">
      <c r="AC28144" s="379"/>
    </row>
    <row r="28145" spans="29:29" x14ac:dyDescent="0.25">
      <c r="AC28145" s="379"/>
    </row>
    <row r="28146" spans="29:29" x14ac:dyDescent="0.25">
      <c r="AC28146" s="379"/>
    </row>
    <row r="28147" spans="29:29" x14ac:dyDescent="0.25">
      <c r="AC28147" s="379"/>
    </row>
    <row r="28148" spans="29:29" x14ac:dyDescent="0.25">
      <c r="AC28148" s="379"/>
    </row>
    <row r="28149" spans="29:29" x14ac:dyDescent="0.25">
      <c r="AC28149" s="379"/>
    </row>
    <row r="28150" spans="29:29" x14ac:dyDescent="0.25">
      <c r="AC28150" s="379"/>
    </row>
    <row r="28151" spans="29:29" x14ac:dyDescent="0.25">
      <c r="AC28151" s="379"/>
    </row>
    <row r="28152" spans="29:29" x14ac:dyDescent="0.25">
      <c r="AC28152" s="379"/>
    </row>
    <row r="28153" spans="29:29" x14ac:dyDescent="0.25">
      <c r="AC28153" s="379"/>
    </row>
    <row r="28154" spans="29:29" x14ac:dyDescent="0.25">
      <c r="AC28154" s="379"/>
    </row>
    <row r="28155" spans="29:29" x14ac:dyDescent="0.25">
      <c r="AC28155" s="379"/>
    </row>
    <row r="28156" spans="29:29" x14ac:dyDescent="0.25">
      <c r="AC28156" s="379"/>
    </row>
    <row r="28157" spans="29:29" x14ac:dyDescent="0.25">
      <c r="AC28157" s="379"/>
    </row>
    <row r="28158" spans="29:29" x14ac:dyDescent="0.25">
      <c r="AC28158" s="379"/>
    </row>
    <row r="28159" spans="29:29" x14ac:dyDescent="0.25">
      <c r="AC28159" s="379"/>
    </row>
    <row r="28160" spans="29:29" x14ac:dyDescent="0.25">
      <c r="AC28160" s="379"/>
    </row>
    <row r="28161" spans="29:29" x14ac:dyDescent="0.25">
      <c r="AC28161" s="379"/>
    </row>
    <row r="28162" spans="29:29" x14ac:dyDescent="0.25">
      <c r="AC28162" s="379"/>
    </row>
    <row r="28163" spans="29:29" x14ac:dyDescent="0.25">
      <c r="AC28163" s="379"/>
    </row>
    <row r="28164" spans="29:29" x14ac:dyDescent="0.25">
      <c r="AC28164" s="379"/>
    </row>
    <row r="28165" spans="29:29" x14ac:dyDescent="0.25">
      <c r="AC28165" s="379"/>
    </row>
    <row r="28166" spans="29:29" x14ac:dyDescent="0.25">
      <c r="AC28166" s="379"/>
    </row>
    <row r="28167" spans="29:29" x14ac:dyDescent="0.25">
      <c r="AC28167" s="379"/>
    </row>
    <row r="28168" spans="29:29" x14ac:dyDescent="0.25">
      <c r="AC28168" s="379"/>
    </row>
    <row r="28169" spans="29:29" x14ac:dyDescent="0.25">
      <c r="AC28169" s="379"/>
    </row>
    <row r="28170" spans="29:29" x14ac:dyDescent="0.25">
      <c r="AC28170" s="379"/>
    </row>
    <row r="28171" spans="29:29" x14ac:dyDescent="0.25">
      <c r="AC28171" s="379"/>
    </row>
    <row r="28172" spans="29:29" x14ac:dyDescent="0.25">
      <c r="AC28172" s="379"/>
    </row>
    <row r="28173" spans="29:29" x14ac:dyDescent="0.25">
      <c r="AC28173" s="379"/>
    </row>
    <row r="28174" spans="29:29" x14ac:dyDescent="0.25">
      <c r="AC28174" s="379"/>
    </row>
    <row r="28175" spans="29:29" x14ac:dyDescent="0.25">
      <c r="AC28175" s="379"/>
    </row>
    <row r="28176" spans="29:29" x14ac:dyDescent="0.25">
      <c r="AC28176" s="379"/>
    </row>
    <row r="28177" spans="29:29" x14ac:dyDescent="0.25">
      <c r="AC28177" s="379"/>
    </row>
    <row r="28178" spans="29:29" x14ac:dyDescent="0.25">
      <c r="AC28178" s="379"/>
    </row>
    <row r="28179" spans="29:29" x14ac:dyDescent="0.25">
      <c r="AC28179" s="379"/>
    </row>
    <row r="28180" spans="29:29" x14ac:dyDescent="0.25">
      <c r="AC28180" s="379"/>
    </row>
    <row r="28181" spans="29:29" x14ac:dyDescent="0.25">
      <c r="AC28181" s="379"/>
    </row>
    <row r="28182" spans="29:29" x14ac:dyDescent="0.25">
      <c r="AC28182" s="379"/>
    </row>
    <row r="28183" spans="29:29" x14ac:dyDescent="0.25">
      <c r="AC28183" s="379"/>
    </row>
    <row r="28184" spans="29:29" x14ac:dyDescent="0.25">
      <c r="AC28184" s="379"/>
    </row>
    <row r="28185" spans="29:29" x14ac:dyDescent="0.25">
      <c r="AC28185" s="379"/>
    </row>
    <row r="28186" spans="29:29" x14ac:dyDescent="0.25">
      <c r="AC28186" s="379"/>
    </row>
    <row r="28187" spans="29:29" x14ac:dyDescent="0.25">
      <c r="AC28187" s="379"/>
    </row>
    <row r="28188" spans="29:29" x14ac:dyDescent="0.25">
      <c r="AC28188" s="379"/>
    </row>
    <row r="28189" spans="29:29" x14ac:dyDescent="0.25">
      <c r="AC28189" s="379"/>
    </row>
    <row r="28190" spans="29:29" x14ac:dyDescent="0.25">
      <c r="AC28190" s="379"/>
    </row>
    <row r="28191" spans="29:29" x14ac:dyDescent="0.25">
      <c r="AC28191" s="379"/>
    </row>
    <row r="28192" spans="29:29" x14ac:dyDescent="0.25">
      <c r="AC28192" s="379"/>
    </row>
    <row r="28193" spans="29:29" x14ac:dyDescent="0.25">
      <c r="AC28193" s="379"/>
    </row>
    <row r="28194" spans="29:29" x14ac:dyDescent="0.25">
      <c r="AC28194" s="379"/>
    </row>
    <row r="28195" spans="29:29" x14ac:dyDescent="0.25">
      <c r="AC28195" s="379"/>
    </row>
    <row r="28196" spans="29:29" x14ac:dyDescent="0.25">
      <c r="AC28196" s="379"/>
    </row>
    <row r="28197" spans="29:29" x14ac:dyDescent="0.25">
      <c r="AC28197" s="379"/>
    </row>
    <row r="28198" spans="29:29" x14ac:dyDescent="0.25">
      <c r="AC28198" s="379"/>
    </row>
    <row r="28199" spans="29:29" x14ac:dyDescent="0.25">
      <c r="AC28199" s="379"/>
    </row>
    <row r="28200" spans="29:29" x14ac:dyDescent="0.25">
      <c r="AC28200" s="379"/>
    </row>
    <row r="28201" spans="29:29" x14ac:dyDescent="0.25">
      <c r="AC28201" s="379"/>
    </row>
    <row r="28202" spans="29:29" x14ac:dyDescent="0.25">
      <c r="AC28202" s="379"/>
    </row>
    <row r="28203" spans="29:29" x14ac:dyDescent="0.25">
      <c r="AC28203" s="379"/>
    </row>
    <row r="28204" spans="29:29" x14ac:dyDescent="0.25">
      <c r="AC28204" s="379"/>
    </row>
    <row r="28205" spans="29:29" x14ac:dyDescent="0.25">
      <c r="AC28205" s="379"/>
    </row>
    <row r="28206" spans="29:29" x14ac:dyDescent="0.25">
      <c r="AC28206" s="379"/>
    </row>
    <row r="28207" spans="29:29" x14ac:dyDescent="0.25">
      <c r="AC28207" s="379"/>
    </row>
    <row r="28208" spans="29:29" x14ac:dyDescent="0.25">
      <c r="AC28208" s="379"/>
    </row>
    <row r="28209" spans="29:29" x14ac:dyDescent="0.25">
      <c r="AC28209" s="379"/>
    </row>
    <row r="28210" spans="29:29" x14ac:dyDescent="0.25">
      <c r="AC28210" s="379"/>
    </row>
    <row r="28211" spans="29:29" x14ac:dyDescent="0.25">
      <c r="AC28211" s="379"/>
    </row>
    <row r="28212" spans="29:29" x14ac:dyDescent="0.25">
      <c r="AC28212" s="379"/>
    </row>
    <row r="28213" spans="29:29" x14ac:dyDescent="0.25">
      <c r="AC28213" s="379"/>
    </row>
    <row r="28214" spans="29:29" x14ac:dyDescent="0.25">
      <c r="AC28214" s="379"/>
    </row>
    <row r="28215" spans="29:29" x14ac:dyDescent="0.25">
      <c r="AC28215" s="379"/>
    </row>
    <row r="28216" spans="29:29" x14ac:dyDescent="0.25">
      <c r="AC28216" s="379"/>
    </row>
    <row r="28217" spans="29:29" x14ac:dyDescent="0.25">
      <c r="AC28217" s="379"/>
    </row>
    <row r="28218" spans="29:29" x14ac:dyDescent="0.25">
      <c r="AC28218" s="379"/>
    </row>
    <row r="28219" spans="29:29" x14ac:dyDescent="0.25">
      <c r="AC28219" s="379"/>
    </row>
    <row r="28220" spans="29:29" x14ac:dyDescent="0.25">
      <c r="AC28220" s="379"/>
    </row>
    <row r="28221" spans="29:29" x14ac:dyDescent="0.25">
      <c r="AC28221" s="379"/>
    </row>
    <row r="28222" spans="29:29" x14ac:dyDescent="0.25">
      <c r="AC28222" s="379"/>
    </row>
    <row r="28223" spans="29:29" x14ac:dyDescent="0.25">
      <c r="AC28223" s="379"/>
    </row>
    <row r="28224" spans="29:29" x14ac:dyDescent="0.25">
      <c r="AC28224" s="379"/>
    </row>
    <row r="28225" spans="29:29" x14ac:dyDescent="0.25">
      <c r="AC28225" s="379"/>
    </row>
    <row r="28226" spans="29:29" x14ac:dyDescent="0.25">
      <c r="AC28226" s="379"/>
    </row>
    <row r="28227" spans="29:29" x14ac:dyDescent="0.25">
      <c r="AC28227" s="379"/>
    </row>
    <row r="28228" spans="29:29" x14ac:dyDescent="0.25">
      <c r="AC28228" s="379"/>
    </row>
    <row r="28229" spans="29:29" x14ac:dyDescent="0.25">
      <c r="AC28229" s="379"/>
    </row>
    <row r="28230" spans="29:29" x14ac:dyDescent="0.25">
      <c r="AC28230" s="379"/>
    </row>
    <row r="28231" spans="29:29" x14ac:dyDescent="0.25">
      <c r="AC28231" s="379"/>
    </row>
    <row r="28232" spans="29:29" x14ac:dyDescent="0.25">
      <c r="AC28232" s="379"/>
    </row>
    <row r="28233" spans="29:29" x14ac:dyDescent="0.25">
      <c r="AC28233" s="379"/>
    </row>
    <row r="28234" spans="29:29" x14ac:dyDescent="0.25">
      <c r="AC28234" s="379"/>
    </row>
    <row r="28235" spans="29:29" x14ac:dyDescent="0.25">
      <c r="AC28235" s="379"/>
    </row>
    <row r="28236" spans="29:29" x14ac:dyDescent="0.25">
      <c r="AC28236" s="379"/>
    </row>
    <row r="28237" spans="29:29" x14ac:dyDescent="0.25">
      <c r="AC28237" s="379"/>
    </row>
    <row r="28238" spans="29:29" x14ac:dyDescent="0.25">
      <c r="AC28238" s="379"/>
    </row>
    <row r="28239" spans="29:29" x14ac:dyDescent="0.25">
      <c r="AC28239" s="379"/>
    </row>
    <row r="28240" spans="29:29" x14ac:dyDescent="0.25">
      <c r="AC28240" s="379"/>
    </row>
    <row r="28241" spans="29:29" x14ac:dyDescent="0.25">
      <c r="AC28241" s="379"/>
    </row>
    <row r="28242" spans="29:29" x14ac:dyDescent="0.25">
      <c r="AC28242" s="379"/>
    </row>
    <row r="28243" spans="29:29" x14ac:dyDescent="0.25">
      <c r="AC28243" s="379"/>
    </row>
    <row r="28244" spans="29:29" x14ac:dyDescent="0.25">
      <c r="AC28244" s="379"/>
    </row>
    <row r="28245" spans="29:29" x14ac:dyDescent="0.25">
      <c r="AC28245" s="379"/>
    </row>
    <row r="28246" spans="29:29" x14ac:dyDescent="0.25">
      <c r="AC28246" s="379"/>
    </row>
    <row r="28247" spans="29:29" x14ac:dyDescent="0.25">
      <c r="AC28247" s="379"/>
    </row>
    <row r="28248" spans="29:29" x14ac:dyDescent="0.25">
      <c r="AC28248" s="379"/>
    </row>
    <row r="28249" spans="29:29" x14ac:dyDescent="0.25">
      <c r="AC28249" s="379"/>
    </row>
    <row r="28250" spans="29:29" x14ac:dyDescent="0.25">
      <c r="AC28250" s="379"/>
    </row>
    <row r="28251" spans="29:29" x14ac:dyDescent="0.25">
      <c r="AC28251" s="379"/>
    </row>
    <row r="28252" spans="29:29" x14ac:dyDescent="0.25">
      <c r="AC28252" s="379"/>
    </row>
    <row r="28253" spans="29:29" x14ac:dyDescent="0.25">
      <c r="AC28253" s="379"/>
    </row>
    <row r="28254" spans="29:29" x14ac:dyDescent="0.25">
      <c r="AC28254" s="379"/>
    </row>
    <row r="28255" spans="29:29" x14ac:dyDescent="0.25">
      <c r="AC28255" s="379"/>
    </row>
    <row r="28256" spans="29:29" x14ac:dyDescent="0.25">
      <c r="AC28256" s="379"/>
    </row>
    <row r="28257" spans="29:29" x14ac:dyDescent="0.25">
      <c r="AC28257" s="379"/>
    </row>
    <row r="28258" spans="29:29" x14ac:dyDescent="0.25">
      <c r="AC28258" s="379"/>
    </row>
    <row r="28259" spans="29:29" x14ac:dyDescent="0.25">
      <c r="AC28259" s="379"/>
    </row>
    <row r="28260" spans="29:29" x14ac:dyDescent="0.25">
      <c r="AC28260" s="379"/>
    </row>
    <row r="28261" spans="29:29" x14ac:dyDescent="0.25">
      <c r="AC28261" s="379"/>
    </row>
    <row r="28262" spans="29:29" x14ac:dyDescent="0.25">
      <c r="AC28262" s="379"/>
    </row>
    <row r="28263" spans="29:29" x14ac:dyDescent="0.25">
      <c r="AC28263" s="379"/>
    </row>
    <row r="28264" spans="29:29" x14ac:dyDescent="0.25">
      <c r="AC28264" s="379"/>
    </row>
    <row r="28265" spans="29:29" x14ac:dyDescent="0.25">
      <c r="AC28265" s="379"/>
    </row>
    <row r="28266" spans="29:29" x14ac:dyDescent="0.25">
      <c r="AC28266" s="379"/>
    </row>
    <row r="28267" spans="29:29" x14ac:dyDescent="0.25">
      <c r="AC28267" s="379"/>
    </row>
    <row r="28268" spans="29:29" x14ac:dyDescent="0.25">
      <c r="AC28268" s="379"/>
    </row>
    <row r="28269" spans="29:29" x14ac:dyDescent="0.25">
      <c r="AC28269" s="379"/>
    </row>
    <row r="28270" spans="29:29" x14ac:dyDescent="0.25">
      <c r="AC28270" s="379"/>
    </row>
    <row r="28271" spans="29:29" x14ac:dyDescent="0.25">
      <c r="AC28271" s="379"/>
    </row>
    <row r="28272" spans="29:29" x14ac:dyDescent="0.25">
      <c r="AC28272" s="379"/>
    </row>
    <row r="28273" spans="29:29" x14ac:dyDescent="0.25">
      <c r="AC28273" s="379"/>
    </row>
    <row r="28274" spans="29:29" x14ac:dyDescent="0.25">
      <c r="AC28274" s="379"/>
    </row>
    <row r="28275" spans="29:29" x14ac:dyDescent="0.25">
      <c r="AC28275" s="379"/>
    </row>
    <row r="28276" spans="29:29" x14ac:dyDescent="0.25">
      <c r="AC28276" s="379"/>
    </row>
    <row r="28277" spans="29:29" x14ac:dyDescent="0.25">
      <c r="AC28277" s="379"/>
    </row>
    <row r="28278" spans="29:29" x14ac:dyDescent="0.25">
      <c r="AC28278" s="379"/>
    </row>
    <row r="28279" spans="29:29" x14ac:dyDescent="0.25">
      <c r="AC28279" s="379"/>
    </row>
    <row r="28280" spans="29:29" x14ac:dyDescent="0.25">
      <c r="AC28280" s="379"/>
    </row>
    <row r="28281" spans="29:29" x14ac:dyDescent="0.25">
      <c r="AC28281" s="379"/>
    </row>
    <row r="28282" spans="29:29" x14ac:dyDescent="0.25">
      <c r="AC28282" s="379"/>
    </row>
    <row r="28283" spans="29:29" x14ac:dyDescent="0.25">
      <c r="AC28283" s="379"/>
    </row>
    <row r="28284" spans="29:29" x14ac:dyDescent="0.25">
      <c r="AC28284" s="379"/>
    </row>
    <row r="28285" spans="29:29" x14ac:dyDescent="0.25">
      <c r="AC28285" s="379"/>
    </row>
    <row r="28286" spans="29:29" x14ac:dyDescent="0.25">
      <c r="AC28286" s="379"/>
    </row>
    <row r="28287" spans="29:29" x14ac:dyDescent="0.25">
      <c r="AC28287" s="379"/>
    </row>
    <row r="28288" spans="29:29" x14ac:dyDescent="0.25">
      <c r="AC28288" s="379"/>
    </row>
    <row r="28289" spans="29:29" x14ac:dyDescent="0.25">
      <c r="AC28289" s="379"/>
    </row>
    <row r="28290" spans="29:29" x14ac:dyDescent="0.25">
      <c r="AC28290" s="379"/>
    </row>
    <row r="28291" spans="29:29" x14ac:dyDescent="0.25">
      <c r="AC28291" s="379"/>
    </row>
    <row r="28292" spans="29:29" x14ac:dyDescent="0.25">
      <c r="AC28292" s="379"/>
    </row>
    <row r="28293" spans="29:29" x14ac:dyDescent="0.25">
      <c r="AC28293" s="379"/>
    </row>
    <row r="28294" spans="29:29" x14ac:dyDescent="0.25">
      <c r="AC28294" s="379"/>
    </row>
    <row r="28295" spans="29:29" x14ac:dyDescent="0.25">
      <c r="AC28295" s="379"/>
    </row>
    <row r="28296" spans="29:29" x14ac:dyDescent="0.25">
      <c r="AC28296" s="379"/>
    </row>
    <row r="28297" spans="29:29" x14ac:dyDescent="0.25">
      <c r="AC28297" s="379"/>
    </row>
    <row r="28298" spans="29:29" x14ac:dyDescent="0.25">
      <c r="AC28298" s="379"/>
    </row>
    <row r="28299" spans="29:29" x14ac:dyDescent="0.25">
      <c r="AC28299" s="379"/>
    </row>
    <row r="28300" spans="29:29" x14ac:dyDescent="0.25">
      <c r="AC28300" s="379"/>
    </row>
    <row r="28301" spans="29:29" x14ac:dyDescent="0.25">
      <c r="AC28301" s="379"/>
    </row>
    <row r="28302" spans="29:29" x14ac:dyDescent="0.25">
      <c r="AC28302" s="379"/>
    </row>
    <row r="28303" spans="29:29" x14ac:dyDescent="0.25">
      <c r="AC28303" s="379"/>
    </row>
    <row r="28304" spans="29:29" x14ac:dyDescent="0.25">
      <c r="AC28304" s="379"/>
    </row>
    <row r="28305" spans="29:29" x14ac:dyDescent="0.25">
      <c r="AC28305" s="379"/>
    </row>
    <row r="28306" spans="29:29" x14ac:dyDescent="0.25">
      <c r="AC28306" s="379"/>
    </row>
    <row r="28307" spans="29:29" x14ac:dyDescent="0.25">
      <c r="AC28307" s="379"/>
    </row>
    <row r="28308" spans="29:29" x14ac:dyDescent="0.25">
      <c r="AC28308" s="379"/>
    </row>
    <row r="28309" spans="29:29" x14ac:dyDescent="0.25">
      <c r="AC28309" s="379"/>
    </row>
    <row r="28310" spans="29:29" x14ac:dyDescent="0.25">
      <c r="AC28310" s="379"/>
    </row>
    <row r="28311" spans="29:29" x14ac:dyDescent="0.25">
      <c r="AC28311" s="379"/>
    </row>
    <row r="28312" spans="29:29" x14ac:dyDescent="0.25">
      <c r="AC28312" s="379"/>
    </row>
    <row r="28313" spans="29:29" x14ac:dyDescent="0.25">
      <c r="AC28313" s="379"/>
    </row>
    <row r="28314" spans="29:29" x14ac:dyDescent="0.25">
      <c r="AC28314" s="379"/>
    </row>
    <row r="28315" spans="29:29" x14ac:dyDescent="0.25">
      <c r="AC28315" s="379"/>
    </row>
    <row r="28316" spans="29:29" x14ac:dyDescent="0.25">
      <c r="AC28316" s="379"/>
    </row>
    <row r="28317" spans="29:29" x14ac:dyDescent="0.25">
      <c r="AC28317" s="379"/>
    </row>
    <row r="28318" spans="29:29" x14ac:dyDescent="0.25">
      <c r="AC28318" s="379"/>
    </row>
    <row r="28319" spans="29:29" x14ac:dyDescent="0.25">
      <c r="AC28319" s="379"/>
    </row>
    <row r="28320" spans="29:29" x14ac:dyDescent="0.25">
      <c r="AC28320" s="379"/>
    </row>
    <row r="28321" spans="29:29" x14ac:dyDescent="0.25">
      <c r="AC28321" s="379"/>
    </row>
    <row r="28322" spans="29:29" x14ac:dyDescent="0.25">
      <c r="AC28322" s="379"/>
    </row>
    <row r="28323" spans="29:29" x14ac:dyDescent="0.25">
      <c r="AC28323" s="379"/>
    </row>
    <row r="28324" spans="29:29" x14ac:dyDescent="0.25">
      <c r="AC28324" s="379"/>
    </row>
    <row r="28325" spans="29:29" x14ac:dyDescent="0.25">
      <c r="AC28325" s="379"/>
    </row>
    <row r="28326" spans="29:29" x14ac:dyDescent="0.25">
      <c r="AC28326" s="379"/>
    </row>
    <row r="28327" spans="29:29" x14ac:dyDescent="0.25">
      <c r="AC28327" s="379"/>
    </row>
    <row r="28328" spans="29:29" x14ac:dyDescent="0.25">
      <c r="AC28328" s="379"/>
    </row>
    <row r="28329" spans="29:29" x14ac:dyDescent="0.25">
      <c r="AC28329" s="379"/>
    </row>
    <row r="28330" spans="29:29" x14ac:dyDescent="0.25">
      <c r="AC28330" s="379"/>
    </row>
    <row r="28331" spans="29:29" x14ac:dyDescent="0.25">
      <c r="AC28331" s="379"/>
    </row>
    <row r="28332" spans="29:29" x14ac:dyDescent="0.25">
      <c r="AC28332" s="379"/>
    </row>
    <row r="28333" spans="29:29" x14ac:dyDescent="0.25">
      <c r="AC28333" s="379"/>
    </row>
    <row r="28334" spans="29:29" x14ac:dyDescent="0.25">
      <c r="AC28334" s="379"/>
    </row>
    <row r="28335" spans="29:29" x14ac:dyDescent="0.25">
      <c r="AC28335" s="379"/>
    </row>
    <row r="28336" spans="29:29" x14ac:dyDescent="0.25">
      <c r="AC28336" s="379"/>
    </row>
    <row r="28337" spans="29:29" x14ac:dyDescent="0.25">
      <c r="AC28337" s="379"/>
    </row>
    <row r="28338" spans="29:29" x14ac:dyDescent="0.25">
      <c r="AC28338" s="379"/>
    </row>
    <row r="28339" spans="29:29" x14ac:dyDescent="0.25">
      <c r="AC28339" s="379"/>
    </row>
    <row r="28340" spans="29:29" x14ac:dyDescent="0.25">
      <c r="AC28340" s="379"/>
    </row>
    <row r="28341" spans="29:29" x14ac:dyDescent="0.25">
      <c r="AC28341" s="379"/>
    </row>
    <row r="28342" spans="29:29" x14ac:dyDescent="0.25">
      <c r="AC28342" s="379"/>
    </row>
    <row r="28343" spans="29:29" x14ac:dyDescent="0.25">
      <c r="AC28343" s="379"/>
    </row>
    <row r="28344" spans="29:29" x14ac:dyDescent="0.25">
      <c r="AC28344" s="379"/>
    </row>
    <row r="28345" spans="29:29" x14ac:dyDescent="0.25">
      <c r="AC28345" s="379"/>
    </row>
    <row r="28346" spans="29:29" x14ac:dyDescent="0.25">
      <c r="AC28346" s="379"/>
    </row>
    <row r="28347" spans="29:29" x14ac:dyDescent="0.25">
      <c r="AC28347" s="379"/>
    </row>
    <row r="28348" spans="29:29" x14ac:dyDescent="0.25">
      <c r="AC28348" s="379"/>
    </row>
    <row r="28349" spans="29:29" x14ac:dyDescent="0.25">
      <c r="AC28349" s="379"/>
    </row>
    <row r="28350" spans="29:29" x14ac:dyDescent="0.25">
      <c r="AC28350" s="379"/>
    </row>
    <row r="28351" spans="29:29" x14ac:dyDescent="0.25">
      <c r="AC28351" s="379"/>
    </row>
    <row r="28352" spans="29:29" x14ac:dyDescent="0.25">
      <c r="AC28352" s="379"/>
    </row>
    <row r="28353" spans="29:29" x14ac:dyDescent="0.25">
      <c r="AC28353" s="379"/>
    </row>
    <row r="28354" spans="29:29" x14ac:dyDescent="0.25">
      <c r="AC28354" s="379"/>
    </row>
    <row r="28355" spans="29:29" x14ac:dyDescent="0.25">
      <c r="AC28355" s="379"/>
    </row>
    <row r="28356" spans="29:29" x14ac:dyDescent="0.25">
      <c r="AC28356" s="379"/>
    </row>
    <row r="28357" spans="29:29" x14ac:dyDescent="0.25">
      <c r="AC28357" s="379"/>
    </row>
    <row r="28358" spans="29:29" x14ac:dyDescent="0.25">
      <c r="AC28358" s="379"/>
    </row>
    <row r="28359" spans="29:29" x14ac:dyDescent="0.25">
      <c r="AC28359" s="379"/>
    </row>
    <row r="28360" spans="29:29" x14ac:dyDescent="0.25">
      <c r="AC28360" s="379"/>
    </row>
    <row r="28361" spans="29:29" x14ac:dyDescent="0.25">
      <c r="AC28361" s="379"/>
    </row>
    <row r="28362" spans="29:29" x14ac:dyDescent="0.25">
      <c r="AC28362" s="379"/>
    </row>
    <row r="28363" spans="29:29" x14ac:dyDescent="0.25">
      <c r="AC28363" s="379"/>
    </row>
    <row r="28364" spans="29:29" x14ac:dyDescent="0.25">
      <c r="AC28364" s="379"/>
    </row>
    <row r="28365" spans="29:29" x14ac:dyDescent="0.25">
      <c r="AC28365" s="379"/>
    </row>
    <row r="28366" spans="29:29" x14ac:dyDescent="0.25">
      <c r="AC28366" s="379"/>
    </row>
    <row r="28367" spans="29:29" x14ac:dyDescent="0.25">
      <c r="AC28367" s="379"/>
    </row>
    <row r="28368" spans="29:29" x14ac:dyDescent="0.25">
      <c r="AC28368" s="379"/>
    </row>
    <row r="28369" spans="29:29" x14ac:dyDescent="0.25">
      <c r="AC28369" s="379"/>
    </row>
    <row r="28370" spans="29:29" x14ac:dyDescent="0.25">
      <c r="AC28370" s="379"/>
    </row>
    <row r="28371" spans="29:29" x14ac:dyDescent="0.25">
      <c r="AC28371" s="379"/>
    </row>
    <row r="28372" spans="29:29" x14ac:dyDescent="0.25">
      <c r="AC28372" s="379"/>
    </row>
    <row r="28373" spans="29:29" x14ac:dyDescent="0.25">
      <c r="AC28373" s="379"/>
    </row>
    <row r="28374" spans="29:29" x14ac:dyDescent="0.25">
      <c r="AC28374" s="379"/>
    </row>
    <row r="28375" spans="29:29" x14ac:dyDescent="0.25">
      <c r="AC28375" s="379"/>
    </row>
    <row r="28376" spans="29:29" x14ac:dyDescent="0.25">
      <c r="AC28376" s="379"/>
    </row>
    <row r="28377" spans="29:29" x14ac:dyDescent="0.25">
      <c r="AC28377" s="379"/>
    </row>
    <row r="28378" spans="29:29" x14ac:dyDescent="0.25">
      <c r="AC28378" s="379"/>
    </row>
    <row r="28379" spans="29:29" x14ac:dyDescent="0.25">
      <c r="AC28379" s="379"/>
    </row>
    <row r="28380" spans="29:29" x14ac:dyDescent="0.25">
      <c r="AC28380" s="379"/>
    </row>
    <row r="28381" spans="29:29" x14ac:dyDescent="0.25">
      <c r="AC28381" s="379"/>
    </row>
    <row r="28382" spans="29:29" x14ac:dyDescent="0.25">
      <c r="AC28382" s="379"/>
    </row>
    <row r="28383" spans="29:29" x14ac:dyDescent="0.25">
      <c r="AC28383" s="379"/>
    </row>
    <row r="28384" spans="29:29" x14ac:dyDescent="0.25">
      <c r="AC28384" s="379"/>
    </row>
    <row r="28385" spans="29:29" x14ac:dyDescent="0.25">
      <c r="AC28385" s="379"/>
    </row>
    <row r="28386" spans="29:29" x14ac:dyDescent="0.25">
      <c r="AC28386" s="379"/>
    </row>
    <row r="28387" spans="29:29" x14ac:dyDescent="0.25">
      <c r="AC28387" s="379"/>
    </row>
    <row r="28388" spans="29:29" x14ac:dyDescent="0.25">
      <c r="AC28388" s="379"/>
    </row>
    <row r="28389" spans="29:29" x14ac:dyDescent="0.25">
      <c r="AC28389" s="379"/>
    </row>
    <row r="28390" spans="29:29" x14ac:dyDescent="0.25">
      <c r="AC28390" s="379"/>
    </row>
    <row r="28391" spans="29:29" x14ac:dyDescent="0.25">
      <c r="AC28391" s="379"/>
    </row>
    <row r="28392" spans="29:29" x14ac:dyDescent="0.25">
      <c r="AC28392" s="379"/>
    </row>
    <row r="28393" spans="29:29" x14ac:dyDescent="0.25">
      <c r="AC28393" s="379"/>
    </row>
    <row r="28394" spans="29:29" x14ac:dyDescent="0.25">
      <c r="AC28394" s="379"/>
    </row>
    <row r="28395" spans="29:29" x14ac:dyDescent="0.25">
      <c r="AC28395" s="379"/>
    </row>
    <row r="28396" spans="29:29" x14ac:dyDescent="0.25">
      <c r="AC28396" s="379"/>
    </row>
    <row r="28397" spans="29:29" x14ac:dyDescent="0.25">
      <c r="AC28397" s="379"/>
    </row>
    <row r="28398" spans="29:29" x14ac:dyDescent="0.25">
      <c r="AC28398" s="379"/>
    </row>
    <row r="28399" spans="29:29" x14ac:dyDescent="0.25">
      <c r="AC28399" s="379"/>
    </row>
    <row r="28400" spans="29:29" x14ac:dyDescent="0.25">
      <c r="AC28400" s="379"/>
    </row>
    <row r="28401" spans="29:29" x14ac:dyDescent="0.25">
      <c r="AC28401" s="379"/>
    </row>
    <row r="28402" spans="29:29" x14ac:dyDescent="0.25">
      <c r="AC28402" s="379"/>
    </row>
    <row r="28403" spans="29:29" x14ac:dyDescent="0.25">
      <c r="AC28403" s="379"/>
    </row>
    <row r="28404" spans="29:29" x14ac:dyDescent="0.25">
      <c r="AC28404" s="379"/>
    </row>
    <row r="28405" spans="29:29" x14ac:dyDescent="0.25">
      <c r="AC28405" s="379"/>
    </row>
    <row r="28406" spans="29:29" x14ac:dyDescent="0.25">
      <c r="AC28406" s="379"/>
    </row>
    <row r="28407" spans="29:29" x14ac:dyDescent="0.25">
      <c r="AC28407" s="379"/>
    </row>
    <row r="28408" spans="29:29" x14ac:dyDescent="0.25">
      <c r="AC28408" s="379"/>
    </row>
    <row r="28409" spans="29:29" x14ac:dyDescent="0.25">
      <c r="AC28409" s="379"/>
    </row>
    <row r="28410" spans="29:29" x14ac:dyDescent="0.25">
      <c r="AC28410" s="379"/>
    </row>
    <row r="28411" spans="29:29" x14ac:dyDescent="0.25">
      <c r="AC28411" s="379"/>
    </row>
    <row r="28412" spans="29:29" x14ac:dyDescent="0.25">
      <c r="AC28412" s="379"/>
    </row>
    <row r="28413" spans="29:29" x14ac:dyDescent="0.25">
      <c r="AC28413" s="379"/>
    </row>
    <row r="28414" spans="29:29" x14ac:dyDescent="0.25">
      <c r="AC28414" s="379"/>
    </row>
    <row r="28415" spans="29:29" x14ac:dyDescent="0.25">
      <c r="AC28415" s="379"/>
    </row>
    <row r="28416" spans="29:29" x14ac:dyDescent="0.25">
      <c r="AC28416" s="379"/>
    </row>
    <row r="28417" spans="29:29" x14ac:dyDescent="0.25">
      <c r="AC28417" s="379"/>
    </row>
    <row r="28418" spans="29:29" x14ac:dyDescent="0.25">
      <c r="AC28418" s="379"/>
    </row>
    <row r="28419" spans="29:29" x14ac:dyDescent="0.25">
      <c r="AC28419" s="379"/>
    </row>
    <row r="28420" spans="29:29" x14ac:dyDescent="0.25">
      <c r="AC28420" s="379"/>
    </row>
    <row r="28421" spans="29:29" x14ac:dyDescent="0.25">
      <c r="AC28421" s="379"/>
    </row>
    <row r="28422" spans="29:29" x14ac:dyDescent="0.25">
      <c r="AC28422" s="379"/>
    </row>
    <row r="28423" spans="29:29" x14ac:dyDescent="0.25">
      <c r="AC28423" s="379"/>
    </row>
    <row r="28424" spans="29:29" x14ac:dyDescent="0.25">
      <c r="AC28424" s="379"/>
    </row>
    <row r="28425" spans="29:29" x14ac:dyDescent="0.25">
      <c r="AC28425" s="379"/>
    </row>
    <row r="28426" spans="29:29" x14ac:dyDescent="0.25">
      <c r="AC28426" s="379"/>
    </row>
    <row r="28427" spans="29:29" x14ac:dyDescent="0.25">
      <c r="AC28427" s="379"/>
    </row>
    <row r="28428" spans="29:29" x14ac:dyDescent="0.25">
      <c r="AC28428" s="379"/>
    </row>
    <row r="28429" spans="29:29" x14ac:dyDescent="0.25">
      <c r="AC28429" s="379"/>
    </row>
    <row r="28430" spans="29:29" x14ac:dyDescent="0.25">
      <c r="AC28430" s="379"/>
    </row>
    <row r="28431" spans="29:29" x14ac:dyDescent="0.25">
      <c r="AC28431" s="379"/>
    </row>
    <row r="28432" spans="29:29" x14ac:dyDescent="0.25">
      <c r="AC28432" s="379"/>
    </row>
    <row r="28433" spans="29:29" x14ac:dyDescent="0.25">
      <c r="AC28433" s="379"/>
    </row>
    <row r="28434" spans="29:29" x14ac:dyDescent="0.25">
      <c r="AC28434" s="379"/>
    </row>
    <row r="28435" spans="29:29" x14ac:dyDescent="0.25">
      <c r="AC28435" s="379"/>
    </row>
    <row r="28436" spans="29:29" x14ac:dyDescent="0.25">
      <c r="AC28436" s="379"/>
    </row>
    <row r="28437" spans="29:29" x14ac:dyDescent="0.25">
      <c r="AC28437" s="379"/>
    </row>
    <row r="28438" spans="29:29" x14ac:dyDescent="0.25">
      <c r="AC28438" s="379"/>
    </row>
    <row r="28439" spans="29:29" x14ac:dyDescent="0.25">
      <c r="AC28439" s="379"/>
    </row>
    <row r="28440" spans="29:29" x14ac:dyDescent="0.25">
      <c r="AC28440" s="379"/>
    </row>
    <row r="28441" spans="29:29" x14ac:dyDescent="0.25">
      <c r="AC28441" s="379"/>
    </row>
    <row r="28442" spans="29:29" x14ac:dyDescent="0.25">
      <c r="AC28442" s="379"/>
    </row>
    <row r="28443" spans="29:29" x14ac:dyDescent="0.25">
      <c r="AC28443" s="379"/>
    </row>
    <row r="28444" spans="29:29" x14ac:dyDescent="0.25">
      <c r="AC28444" s="379"/>
    </row>
    <row r="28445" spans="29:29" x14ac:dyDescent="0.25">
      <c r="AC28445" s="379"/>
    </row>
    <row r="28446" spans="29:29" x14ac:dyDescent="0.25">
      <c r="AC28446" s="379"/>
    </row>
    <row r="28447" spans="29:29" x14ac:dyDescent="0.25">
      <c r="AC28447" s="379"/>
    </row>
    <row r="28448" spans="29:29" x14ac:dyDescent="0.25">
      <c r="AC28448" s="379"/>
    </row>
    <row r="28449" spans="29:29" x14ac:dyDescent="0.25">
      <c r="AC28449" s="379"/>
    </row>
    <row r="28450" spans="29:29" x14ac:dyDescent="0.25">
      <c r="AC28450" s="379"/>
    </row>
    <row r="28451" spans="29:29" x14ac:dyDescent="0.25">
      <c r="AC28451" s="379"/>
    </row>
    <row r="28452" spans="29:29" x14ac:dyDescent="0.25">
      <c r="AC28452" s="379"/>
    </row>
    <row r="28453" spans="29:29" x14ac:dyDescent="0.25">
      <c r="AC28453" s="379"/>
    </row>
    <row r="28454" spans="29:29" x14ac:dyDescent="0.25">
      <c r="AC28454" s="379"/>
    </row>
    <row r="28455" spans="29:29" x14ac:dyDescent="0.25">
      <c r="AC28455" s="379"/>
    </row>
    <row r="28456" spans="29:29" x14ac:dyDescent="0.25">
      <c r="AC28456" s="379"/>
    </row>
    <row r="28457" spans="29:29" x14ac:dyDescent="0.25">
      <c r="AC28457" s="379"/>
    </row>
    <row r="28458" spans="29:29" x14ac:dyDescent="0.25">
      <c r="AC28458" s="379"/>
    </row>
    <row r="28459" spans="29:29" x14ac:dyDescent="0.25">
      <c r="AC28459" s="379"/>
    </row>
    <row r="28460" spans="29:29" x14ac:dyDescent="0.25">
      <c r="AC28460" s="379"/>
    </row>
    <row r="28461" spans="29:29" x14ac:dyDescent="0.25">
      <c r="AC28461" s="379"/>
    </row>
    <row r="28462" spans="29:29" x14ac:dyDescent="0.25">
      <c r="AC28462" s="379"/>
    </row>
    <row r="28463" spans="29:29" x14ac:dyDescent="0.25">
      <c r="AC28463" s="379"/>
    </row>
    <row r="28464" spans="29:29" x14ac:dyDescent="0.25">
      <c r="AC28464" s="379"/>
    </row>
    <row r="28465" spans="29:29" x14ac:dyDescent="0.25">
      <c r="AC28465" s="379"/>
    </row>
    <row r="28466" spans="29:29" x14ac:dyDescent="0.25">
      <c r="AC28466" s="379"/>
    </row>
    <row r="28467" spans="29:29" x14ac:dyDescent="0.25">
      <c r="AC28467" s="379"/>
    </row>
    <row r="28468" spans="29:29" x14ac:dyDescent="0.25">
      <c r="AC28468" s="379"/>
    </row>
    <row r="28469" spans="29:29" x14ac:dyDescent="0.25">
      <c r="AC28469" s="379"/>
    </row>
    <row r="28470" spans="29:29" x14ac:dyDescent="0.25">
      <c r="AC28470" s="379"/>
    </row>
    <row r="28471" spans="29:29" x14ac:dyDescent="0.25">
      <c r="AC28471" s="379"/>
    </row>
    <row r="28472" spans="29:29" x14ac:dyDescent="0.25">
      <c r="AC28472" s="379"/>
    </row>
    <row r="28473" spans="29:29" x14ac:dyDescent="0.25">
      <c r="AC28473" s="379"/>
    </row>
    <row r="28474" spans="29:29" x14ac:dyDescent="0.25">
      <c r="AC28474" s="379"/>
    </row>
    <row r="28475" spans="29:29" x14ac:dyDescent="0.25">
      <c r="AC28475" s="379"/>
    </row>
    <row r="28476" spans="29:29" x14ac:dyDescent="0.25">
      <c r="AC28476" s="379"/>
    </row>
    <row r="28477" spans="29:29" x14ac:dyDescent="0.25">
      <c r="AC28477" s="379"/>
    </row>
    <row r="28478" spans="29:29" x14ac:dyDescent="0.25">
      <c r="AC28478" s="379"/>
    </row>
    <row r="28479" spans="29:29" x14ac:dyDescent="0.25">
      <c r="AC28479" s="379"/>
    </row>
    <row r="28480" spans="29:29" x14ac:dyDescent="0.25">
      <c r="AC28480" s="379"/>
    </row>
    <row r="28481" spans="29:29" x14ac:dyDescent="0.25">
      <c r="AC28481" s="379"/>
    </row>
    <row r="28482" spans="29:29" x14ac:dyDescent="0.25">
      <c r="AC28482" s="379"/>
    </row>
    <row r="28483" spans="29:29" x14ac:dyDescent="0.25">
      <c r="AC28483" s="379"/>
    </row>
    <row r="28484" spans="29:29" x14ac:dyDescent="0.25">
      <c r="AC28484" s="379"/>
    </row>
    <row r="28485" spans="29:29" x14ac:dyDescent="0.25">
      <c r="AC28485" s="379"/>
    </row>
    <row r="28486" spans="29:29" x14ac:dyDescent="0.25">
      <c r="AC28486" s="379"/>
    </row>
    <row r="28487" spans="29:29" x14ac:dyDescent="0.25">
      <c r="AC28487" s="379"/>
    </row>
    <row r="28488" spans="29:29" x14ac:dyDescent="0.25">
      <c r="AC28488" s="379"/>
    </row>
    <row r="28489" spans="29:29" x14ac:dyDescent="0.25">
      <c r="AC28489" s="379"/>
    </row>
    <row r="28490" spans="29:29" x14ac:dyDescent="0.25">
      <c r="AC28490" s="379"/>
    </row>
    <row r="28491" spans="29:29" x14ac:dyDescent="0.25">
      <c r="AC28491" s="379"/>
    </row>
    <row r="28492" spans="29:29" x14ac:dyDescent="0.25">
      <c r="AC28492" s="379"/>
    </row>
    <row r="28493" spans="29:29" x14ac:dyDescent="0.25">
      <c r="AC28493" s="379"/>
    </row>
    <row r="28494" spans="29:29" x14ac:dyDescent="0.25">
      <c r="AC28494" s="379"/>
    </row>
    <row r="28495" spans="29:29" x14ac:dyDescent="0.25">
      <c r="AC28495" s="379"/>
    </row>
    <row r="28496" spans="29:29" x14ac:dyDescent="0.25">
      <c r="AC28496" s="379"/>
    </row>
    <row r="28497" spans="29:29" x14ac:dyDescent="0.25">
      <c r="AC28497" s="379"/>
    </row>
    <row r="28498" spans="29:29" x14ac:dyDescent="0.25">
      <c r="AC28498" s="379"/>
    </row>
    <row r="28499" spans="29:29" x14ac:dyDescent="0.25">
      <c r="AC28499" s="379"/>
    </row>
    <row r="28500" spans="29:29" x14ac:dyDescent="0.25">
      <c r="AC28500" s="379"/>
    </row>
    <row r="28501" spans="29:29" x14ac:dyDescent="0.25">
      <c r="AC28501" s="379"/>
    </row>
    <row r="28502" spans="29:29" x14ac:dyDescent="0.25">
      <c r="AC28502" s="379"/>
    </row>
    <row r="28503" spans="29:29" x14ac:dyDescent="0.25">
      <c r="AC28503" s="379"/>
    </row>
    <row r="28504" spans="29:29" x14ac:dyDescent="0.25">
      <c r="AC28504" s="379"/>
    </row>
    <row r="28505" spans="29:29" x14ac:dyDescent="0.25">
      <c r="AC28505" s="379"/>
    </row>
    <row r="28506" spans="29:29" x14ac:dyDescent="0.25">
      <c r="AC28506" s="379"/>
    </row>
    <row r="28507" spans="29:29" x14ac:dyDescent="0.25">
      <c r="AC28507" s="379"/>
    </row>
    <row r="28508" spans="29:29" x14ac:dyDescent="0.25">
      <c r="AC28508" s="379"/>
    </row>
    <row r="28509" spans="29:29" x14ac:dyDescent="0.25">
      <c r="AC28509" s="379"/>
    </row>
    <row r="28510" spans="29:29" x14ac:dyDescent="0.25">
      <c r="AC28510" s="379"/>
    </row>
    <row r="28511" spans="29:29" x14ac:dyDescent="0.25">
      <c r="AC28511" s="379"/>
    </row>
    <row r="28512" spans="29:29" x14ac:dyDescent="0.25">
      <c r="AC28512" s="379"/>
    </row>
    <row r="28513" spans="29:29" x14ac:dyDescent="0.25">
      <c r="AC28513" s="379"/>
    </row>
    <row r="28514" spans="29:29" x14ac:dyDescent="0.25">
      <c r="AC28514" s="379"/>
    </row>
    <row r="28515" spans="29:29" x14ac:dyDescent="0.25">
      <c r="AC28515" s="379"/>
    </row>
    <row r="28516" spans="29:29" x14ac:dyDescent="0.25">
      <c r="AC28516" s="379"/>
    </row>
    <row r="28517" spans="29:29" x14ac:dyDescent="0.25">
      <c r="AC28517" s="379"/>
    </row>
    <row r="28518" spans="29:29" x14ac:dyDescent="0.25">
      <c r="AC28518" s="379"/>
    </row>
    <row r="28519" spans="29:29" x14ac:dyDescent="0.25">
      <c r="AC28519" s="379"/>
    </row>
    <row r="28520" spans="29:29" x14ac:dyDescent="0.25">
      <c r="AC28520" s="379"/>
    </row>
    <row r="28521" spans="29:29" x14ac:dyDescent="0.25">
      <c r="AC28521" s="379"/>
    </row>
    <row r="28522" spans="29:29" x14ac:dyDescent="0.25">
      <c r="AC28522" s="379"/>
    </row>
    <row r="28523" spans="29:29" x14ac:dyDescent="0.25">
      <c r="AC28523" s="379"/>
    </row>
    <row r="28524" spans="29:29" x14ac:dyDescent="0.25">
      <c r="AC28524" s="379"/>
    </row>
    <row r="28525" spans="29:29" x14ac:dyDescent="0.25">
      <c r="AC28525" s="379"/>
    </row>
    <row r="28526" spans="29:29" x14ac:dyDescent="0.25">
      <c r="AC28526" s="379"/>
    </row>
    <row r="28527" spans="29:29" x14ac:dyDescent="0.25">
      <c r="AC28527" s="379"/>
    </row>
    <row r="28528" spans="29:29" x14ac:dyDescent="0.25">
      <c r="AC28528" s="379"/>
    </row>
    <row r="28529" spans="29:29" x14ac:dyDescent="0.25">
      <c r="AC28529" s="379"/>
    </row>
    <row r="28530" spans="29:29" x14ac:dyDescent="0.25">
      <c r="AC28530" s="379"/>
    </row>
    <row r="28531" spans="29:29" x14ac:dyDescent="0.25">
      <c r="AC28531" s="379"/>
    </row>
    <row r="28532" spans="29:29" x14ac:dyDescent="0.25">
      <c r="AC28532" s="379"/>
    </row>
    <row r="28533" spans="29:29" x14ac:dyDescent="0.25">
      <c r="AC28533" s="379"/>
    </row>
    <row r="28534" spans="29:29" x14ac:dyDescent="0.25">
      <c r="AC28534" s="379"/>
    </row>
    <row r="28535" spans="29:29" x14ac:dyDescent="0.25">
      <c r="AC28535" s="379"/>
    </row>
    <row r="28536" spans="29:29" x14ac:dyDescent="0.25">
      <c r="AC28536" s="379"/>
    </row>
    <row r="28537" spans="29:29" x14ac:dyDescent="0.25">
      <c r="AC28537" s="379"/>
    </row>
    <row r="28538" spans="29:29" x14ac:dyDescent="0.25">
      <c r="AC28538" s="379"/>
    </row>
    <row r="28539" spans="29:29" x14ac:dyDescent="0.25">
      <c r="AC28539" s="379"/>
    </row>
    <row r="28540" spans="29:29" x14ac:dyDescent="0.25">
      <c r="AC28540" s="379"/>
    </row>
    <row r="28541" spans="29:29" x14ac:dyDescent="0.25">
      <c r="AC28541" s="379"/>
    </row>
    <row r="28542" spans="29:29" x14ac:dyDescent="0.25">
      <c r="AC28542" s="379"/>
    </row>
    <row r="28543" spans="29:29" x14ac:dyDescent="0.25">
      <c r="AC28543" s="379"/>
    </row>
    <row r="28544" spans="29:29" x14ac:dyDescent="0.25">
      <c r="AC28544" s="379"/>
    </row>
    <row r="28545" spans="29:29" x14ac:dyDescent="0.25">
      <c r="AC28545" s="379"/>
    </row>
    <row r="28546" spans="29:29" x14ac:dyDescent="0.25">
      <c r="AC28546" s="379"/>
    </row>
    <row r="28547" spans="29:29" x14ac:dyDescent="0.25">
      <c r="AC28547" s="379"/>
    </row>
    <row r="28548" spans="29:29" x14ac:dyDescent="0.25">
      <c r="AC28548" s="379"/>
    </row>
    <row r="28549" spans="29:29" x14ac:dyDescent="0.25">
      <c r="AC28549" s="379"/>
    </row>
    <row r="28550" spans="29:29" x14ac:dyDescent="0.25">
      <c r="AC28550" s="379"/>
    </row>
    <row r="28551" spans="29:29" x14ac:dyDescent="0.25">
      <c r="AC28551" s="379"/>
    </row>
    <row r="28552" spans="29:29" x14ac:dyDescent="0.25">
      <c r="AC28552" s="379"/>
    </row>
    <row r="28553" spans="29:29" x14ac:dyDescent="0.25">
      <c r="AC28553" s="379"/>
    </row>
    <row r="28554" spans="29:29" x14ac:dyDescent="0.25">
      <c r="AC28554" s="379"/>
    </row>
    <row r="28555" spans="29:29" x14ac:dyDescent="0.25">
      <c r="AC28555" s="379"/>
    </row>
    <row r="28556" spans="29:29" x14ac:dyDescent="0.25">
      <c r="AC28556" s="379"/>
    </row>
    <row r="28557" spans="29:29" x14ac:dyDescent="0.25">
      <c r="AC28557" s="379"/>
    </row>
    <row r="28558" spans="29:29" x14ac:dyDescent="0.25">
      <c r="AC28558" s="379"/>
    </row>
    <row r="28559" spans="29:29" x14ac:dyDescent="0.25">
      <c r="AC28559" s="379"/>
    </row>
    <row r="28560" spans="29:29" x14ac:dyDescent="0.25">
      <c r="AC28560" s="379"/>
    </row>
    <row r="28561" spans="29:29" x14ac:dyDescent="0.25">
      <c r="AC28561" s="379"/>
    </row>
    <row r="28562" spans="29:29" x14ac:dyDescent="0.25">
      <c r="AC28562" s="379"/>
    </row>
    <row r="28563" spans="29:29" x14ac:dyDescent="0.25">
      <c r="AC28563" s="379"/>
    </row>
    <row r="28564" spans="29:29" x14ac:dyDescent="0.25">
      <c r="AC28564" s="379"/>
    </row>
    <row r="28565" spans="29:29" x14ac:dyDescent="0.25">
      <c r="AC28565" s="379"/>
    </row>
    <row r="28566" spans="29:29" x14ac:dyDescent="0.25">
      <c r="AC28566" s="379"/>
    </row>
    <row r="28567" spans="29:29" x14ac:dyDescent="0.25">
      <c r="AC28567" s="379"/>
    </row>
    <row r="28568" spans="29:29" x14ac:dyDescent="0.25">
      <c r="AC28568" s="379"/>
    </row>
    <row r="28569" spans="29:29" x14ac:dyDescent="0.25">
      <c r="AC28569" s="379"/>
    </row>
    <row r="28570" spans="29:29" x14ac:dyDescent="0.25">
      <c r="AC28570" s="379"/>
    </row>
    <row r="28571" spans="29:29" x14ac:dyDescent="0.25">
      <c r="AC28571" s="379"/>
    </row>
    <row r="28572" spans="29:29" x14ac:dyDescent="0.25">
      <c r="AC28572" s="379"/>
    </row>
    <row r="28573" spans="29:29" x14ac:dyDescent="0.25">
      <c r="AC28573" s="379"/>
    </row>
    <row r="28574" spans="29:29" x14ac:dyDescent="0.25">
      <c r="AC28574" s="379"/>
    </row>
    <row r="28575" spans="29:29" x14ac:dyDescent="0.25">
      <c r="AC28575" s="379"/>
    </row>
    <row r="28576" spans="29:29" x14ac:dyDescent="0.25">
      <c r="AC28576" s="379"/>
    </row>
    <row r="28577" spans="29:29" x14ac:dyDescent="0.25">
      <c r="AC28577" s="379"/>
    </row>
    <row r="28578" spans="29:29" x14ac:dyDescent="0.25">
      <c r="AC28578" s="379"/>
    </row>
    <row r="28579" spans="29:29" x14ac:dyDescent="0.25">
      <c r="AC28579" s="379"/>
    </row>
    <row r="28580" spans="29:29" x14ac:dyDescent="0.25">
      <c r="AC28580" s="379"/>
    </row>
    <row r="28581" spans="29:29" x14ac:dyDescent="0.25">
      <c r="AC28581" s="379"/>
    </row>
    <row r="28582" spans="29:29" x14ac:dyDescent="0.25">
      <c r="AC28582" s="379"/>
    </row>
    <row r="28583" spans="29:29" x14ac:dyDescent="0.25">
      <c r="AC28583" s="379"/>
    </row>
    <row r="28584" spans="29:29" x14ac:dyDescent="0.25">
      <c r="AC28584" s="379"/>
    </row>
    <row r="28585" spans="29:29" x14ac:dyDescent="0.25">
      <c r="AC28585" s="379"/>
    </row>
    <row r="28586" spans="29:29" x14ac:dyDescent="0.25">
      <c r="AC28586" s="379"/>
    </row>
    <row r="28587" spans="29:29" x14ac:dyDescent="0.25">
      <c r="AC28587" s="379"/>
    </row>
    <row r="28588" spans="29:29" x14ac:dyDescent="0.25">
      <c r="AC28588" s="379"/>
    </row>
    <row r="28589" spans="29:29" x14ac:dyDescent="0.25">
      <c r="AC28589" s="379"/>
    </row>
    <row r="28590" spans="29:29" x14ac:dyDescent="0.25">
      <c r="AC28590" s="379"/>
    </row>
    <row r="28591" spans="29:29" x14ac:dyDescent="0.25">
      <c r="AC28591" s="379"/>
    </row>
    <row r="28592" spans="29:29" x14ac:dyDescent="0.25">
      <c r="AC28592" s="379"/>
    </row>
    <row r="28593" spans="29:29" x14ac:dyDescent="0.25">
      <c r="AC28593" s="379"/>
    </row>
    <row r="28594" spans="29:29" x14ac:dyDescent="0.25">
      <c r="AC28594" s="379"/>
    </row>
    <row r="28595" spans="29:29" x14ac:dyDescent="0.25">
      <c r="AC28595" s="379"/>
    </row>
    <row r="28596" spans="29:29" x14ac:dyDescent="0.25">
      <c r="AC28596" s="379"/>
    </row>
    <row r="28597" spans="29:29" x14ac:dyDescent="0.25">
      <c r="AC28597" s="379"/>
    </row>
    <row r="28598" spans="29:29" x14ac:dyDescent="0.25">
      <c r="AC28598" s="379"/>
    </row>
    <row r="28599" spans="29:29" x14ac:dyDescent="0.25">
      <c r="AC28599" s="379"/>
    </row>
    <row r="28600" spans="29:29" x14ac:dyDescent="0.25">
      <c r="AC28600" s="379"/>
    </row>
    <row r="28601" spans="29:29" x14ac:dyDescent="0.25">
      <c r="AC28601" s="379"/>
    </row>
    <row r="28602" spans="29:29" x14ac:dyDescent="0.25">
      <c r="AC28602" s="379"/>
    </row>
    <row r="28603" spans="29:29" x14ac:dyDescent="0.25">
      <c r="AC28603" s="379"/>
    </row>
    <row r="28604" spans="29:29" x14ac:dyDescent="0.25">
      <c r="AC28604" s="379"/>
    </row>
    <row r="28605" spans="29:29" x14ac:dyDescent="0.25">
      <c r="AC28605" s="379"/>
    </row>
    <row r="28606" spans="29:29" x14ac:dyDescent="0.25">
      <c r="AC28606" s="379"/>
    </row>
    <row r="28607" spans="29:29" x14ac:dyDescent="0.25">
      <c r="AC28607" s="379"/>
    </row>
    <row r="28608" spans="29:29" x14ac:dyDescent="0.25">
      <c r="AC28608" s="379"/>
    </row>
    <row r="28609" spans="29:29" x14ac:dyDescent="0.25">
      <c r="AC28609" s="379"/>
    </row>
    <row r="28610" spans="29:29" x14ac:dyDescent="0.25">
      <c r="AC28610" s="379"/>
    </row>
    <row r="28611" spans="29:29" x14ac:dyDescent="0.25">
      <c r="AC28611" s="379"/>
    </row>
    <row r="28612" spans="29:29" x14ac:dyDescent="0.25">
      <c r="AC28612" s="379"/>
    </row>
    <row r="28613" spans="29:29" x14ac:dyDescent="0.25">
      <c r="AC28613" s="379"/>
    </row>
    <row r="28614" spans="29:29" x14ac:dyDescent="0.25">
      <c r="AC28614" s="379"/>
    </row>
    <row r="28615" spans="29:29" x14ac:dyDescent="0.25">
      <c r="AC28615" s="379"/>
    </row>
    <row r="28616" spans="29:29" x14ac:dyDescent="0.25">
      <c r="AC28616" s="379"/>
    </row>
    <row r="28617" spans="29:29" x14ac:dyDescent="0.25">
      <c r="AC28617" s="379"/>
    </row>
    <row r="28618" spans="29:29" x14ac:dyDescent="0.25">
      <c r="AC28618" s="379"/>
    </row>
    <row r="28619" spans="29:29" x14ac:dyDescent="0.25">
      <c r="AC28619" s="379"/>
    </row>
    <row r="28620" spans="29:29" x14ac:dyDescent="0.25">
      <c r="AC28620" s="379"/>
    </row>
    <row r="28621" spans="29:29" x14ac:dyDescent="0.25">
      <c r="AC28621" s="379"/>
    </row>
    <row r="28622" spans="29:29" x14ac:dyDescent="0.25">
      <c r="AC28622" s="379"/>
    </row>
    <row r="28623" spans="29:29" x14ac:dyDescent="0.25">
      <c r="AC28623" s="379"/>
    </row>
    <row r="28624" spans="29:29" x14ac:dyDescent="0.25">
      <c r="AC28624" s="379"/>
    </row>
    <row r="28625" spans="29:29" x14ac:dyDescent="0.25">
      <c r="AC28625" s="379"/>
    </row>
    <row r="28626" spans="29:29" x14ac:dyDescent="0.25">
      <c r="AC28626" s="379"/>
    </row>
    <row r="28627" spans="29:29" x14ac:dyDescent="0.25">
      <c r="AC28627" s="379"/>
    </row>
    <row r="28628" spans="29:29" x14ac:dyDescent="0.25">
      <c r="AC28628" s="379"/>
    </row>
    <row r="28629" spans="29:29" x14ac:dyDescent="0.25">
      <c r="AC28629" s="379"/>
    </row>
    <row r="28630" spans="29:29" x14ac:dyDescent="0.25">
      <c r="AC28630" s="379"/>
    </row>
    <row r="28631" spans="29:29" x14ac:dyDescent="0.25">
      <c r="AC28631" s="379"/>
    </row>
    <row r="28632" spans="29:29" x14ac:dyDescent="0.25">
      <c r="AC28632" s="379"/>
    </row>
    <row r="28633" spans="29:29" x14ac:dyDescent="0.25">
      <c r="AC28633" s="379"/>
    </row>
    <row r="28634" spans="29:29" x14ac:dyDescent="0.25">
      <c r="AC28634" s="379"/>
    </row>
    <row r="28635" spans="29:29" x14ac:dyDescent="0.25">
      <c r="AC28635" s="379"/>
    </row>
    <row r="28636" spans="29:29" x14ac:dyDescent="0.25">
      <c r="AC28636" s="379"/>
    </row>
    <row r="28637" spans="29:29" x14ac:dyDescent="0.25">
      <c r="AC28637" s="379"/>
    </row>
    <row r="28638" spans="29:29" x14ac:dyDescent="0.25">
      <c r="AC28638" s="379"/>
    </row>
    <row r="28639" spans="29:29" x14ac:dyDescent="0.25">
      <c r="AC28639" s="379"/>
    </row>
    <row r="28640" spans="29:29" x14ac:dyDescent="0.25">
      <c r="AC28640" s="379"/>
    </row>
    <row r="28641" spans="29:29" x14ac:dyDescent="0.25">
      <c r="AC28641" s="379"/>
    </row>
    <row r="28642" spans="29:29" x14ac:dyDescent="0.25">
      <c r="AC28642" s="379"/>
    </row>
    <row r="28643" spans="29:29" x14ac:dyDescent="0.25">
      <c r="AC28643" s="379"/>
    </row>
    <row r="28644" spans="29:29" x14ac:dyDescent="0.25">
      <c r="AC28644" s="379"/>
    </row>
    <row r="28645" spans="29:29" x14ac:dyDescent="0.25">
      <c r="AC28645" s="379"/>
    </row>
    <row r="28646" spans="29:29" x14ac:dyDescent="0.25">
      <c r="AC28646" s="379"/>
    </row>
    <row r="28647" spans="29:29" x14ac:dyDescent="0.25">
      <c r="AC28647" s="379"/>
    </row>
    <row r="28648" spans="29:29" x14ac:dyDescent="0.25">
      <c r="AC28648" s="379"/>
    </row>
    <row r="28649" spans="29:29" x14ac:dyDescent="0.25">
      <c r="AC28649" s="379"/>
    </row>
    <row r="28650" spans="29:29" x14ac:dyDescent="0.25">
      <c r="AC28650" s="379"/>
    </row>
    <row r="28651" spans="29:29" x14ac:dyDescent="0.25">
      <c r="AC28651" s="379"/>
    </row>
    <row r="28652" spans="29:29" x14ac:dyDescent="0.25">
      <c r="AC28652" s="379"/>
    </row>
    <row r="28653" spans="29:29" x14ac:dyDescent="0.25">
      <c r="AC28653" s="379"/>
    </row>
    <row r="28654" spans="29:29" x14ac:dyDescent="0.25">
      <c r="AC28654" s="379"/>
    </row>
    <row r="28655" spans="29:29" x14ac:dyDescent="0.25">
      <c r="AC28655" s="379"/>
    </row>
    <row r="28656" spans="29:29" x14ac:dyDescent="0.25">
      <c r="AC28656" s="379"/>
    </row>
    <row r="28657" spans="29:29" x14ac:dyDescent="0.25">
      <c r="AC28657" s="379"/>
    </row>
    <row r="28658" spans="29:29" x14ac:dyDescent="0.25">
      <c r="AC28658" s="379"/>
    </row>
    <row r="28659" spans="29:29" x14ac:dyDescent="0.25">
      <c r="AC28659" s="379"/>
    </row>
    <row r="28660" spans="29:29" x14ac:dyDescent="0.25">
      <c r="AC28660" s="379"/>
    </row>
    <row r="28661" spans="29:29" x14ac:dyDescent="0.25">
      <c r="AC28661" s="379"/>
    </row>
    <row r="28662" spans="29:29" x14ac:dyDescent="0.25">
      <c r="AC28662" s="379"/>
    </row>
    <row r="28663" spans="29:29" x14ac:dyDescent="0.25">
      <c r="AC28663" s="379"/>
    </row>
    <row r="28664" spans="29:29" x14ac:dyDescent="0.25">
      <c r="AC28664" s="379"/>
    </row>
    <row r="28665" spans="29:29" x14ac:dyDescent="0.25">
      <c r="AC28665" s="379"/>
    </row>
    <row r="28666" spans="29:29" x14ac:dyDescent="0.25">
      <c r="AC28666" s="379"/>
    </row>
    <row r="28667" spans="29:29" x14ac:dyDescent="0.25">
      <c r="AC28667" s="379"/>
    </row>
    <row r="28668" spans="29:29" x14ac:dyDescent="0.25">
      <c r="AC28668" s="379"/>
    </row>
    <row r="28669" spans="29:29" x14ac:dyDescent="0.25">
      <c r="AC28669" s="379"/>
    </row>
    <row r="28670" spans="29:29" x14ac:dyDescent="0.25">
      <c r="AC28670" s="379"/>
    </row>
    <row r="28671" spans="29:29" x14ac:dyDescent="0.25">
      <c r="AC28671" s="379"/>
    </row>
    <row r="28672" spans="29:29" x14ac:dyDescent="0.25">
      <c r="AC28672" s="379"/>
    </row>
    <row r="28673" spans="29:29" x14ac:dyDescent="0.25">
      <c r="AC28673" s="379"/>
    </row>
    <row r="28674" spans="29:29" x14ac:dyDescent="0.25">
      <c r="AC28674" s="379"/>
    </row>
    <row r="28675" spans="29:29" x14ac:dyDescent="0.25">
      <c r="AC28675" s="379"/>
    </row>
    <row r="28676" spans="29:29" x14ac:dyDescent="0.25">
      <c r="AC28676" s="379"/>
    </row>
    <row r="28677" spans="29:29" x14ac:dyDescent="0.25">
      <c r="AC28677" s="379"/>
    </row>
    <row r="28678" spans="29:29" x14ac:dyDescent="0.25">
      <c r="AC28678" s="379"/>
    </row>
    <row r="28679" spans="29:29" x14ac:dyDescent="0.25">
      <c r="AC28679" s="379"/>
    </row>
    <row r="28680" spans="29:29" x14ac:dyDescent="0.25">
      <c r="AC28680" s="379"/>
    </row>
    <row r="28681" spans="29:29" x14ac:dyDescent="0.25">
      <c r="AC28681" s="379"/>
    </row>
    <row r="28682" spans="29:29" x14ac:dyDescent="0.25">
      <c r="AC28682" s="379"/>
    </row>
    <row r="28683" spans="29:29" x14ac:dyDescent="0.25">
      <c r="AC28683" s="379"/>
    </row>
    <row r="28684" spans="29:29" x14ac:dyDescent="0.25">
      <c r="AC28684" s="379"/>
    </row>
    <row r="28685" spans="29:29" x14ac:dyDescent="0.25">
      <c r="AC28685" s="379"/>
    </row>
    <row r="28686" spans="29:29" x14ac:dyDescent="0.25">
      <c r="AC28686" s="379"/>
    </row>
    <row r="28687" spans="29:29" x14ac:dyDescent="0.25">
      <c r="AC28687" s="379"/>
    </row>
    <row r="28688" spans="29:29" x14ac:dyDescent="0.25">
      <c r="AC28688" s="379"/>
    </row>
    <row r="28689" spans="29:29" x14ac:dyDescent="0.25">
      <c r="AC28689" s="379"/>
    </row>
    <row r="28690" spans="29:29" x14ac:dyDescent="0.25">
      <c r="AC28690" s="379"/>
    </row>
    <row r="28691" spans="29:29" x14ac:dyDescent="0.25">
      <c r="AC28691" s="379"/>
    </row>
    <row r="28692" spans="29:29" x14ac:dyDescent="0.25">
      <c r="AC28692" s="379"/>
    </row>
    <row r="28693" spans="29:29" x14ac:dyDescent="0.25">
      <c r="AC28693" s="379"/>
    </row>
    <row r="28694" spans="29:29" x14ac:dyDescent="0.25">
      <c r="AC28694" s="379"/>
    </row>
    <row r="28695" spans="29:29" x14ac:dyDescent="0.25">
      <c r="AC28695" s="379"/>
    </row>
    <row r="28696" spans="29:29" x14ac:dyDescent="0.25">
      <c r="AC28696" s="379"/>
    </row>
    <row r="28697" spans="29:29" x14ac:dyDescent="0.25">
      <c r="AC28697" s="379"/>
    </row>
    <row r="28698" spans="29:29" x14ac:dyDescent="0.25">
      <c r="AC28698" s="379"/>
    </row>
    <row r="28699" spans="29:29" x14ac:dyDescent="0.25">
      <c r="AC28699" s="379"/>
    </row>
    <row r="28700" spans="29:29" x14ac:dyDescent="0.25">
      <c r="AC28700" s="379"/>
    </row>
    <row r="28701" spans="29:29" x14ac:dyDescent="0.25">
      <c r="AC28701" s="379"/>
    </row>
    <row r="28702" spans="29:29" x14ac:dyDescent="0.25">
      <c r="AC28702" s="379"/>
    </row>
    <row r="28703" spans="29:29" x14ac:dyDescent="0.25">
      <c r="AC28703" s="379"/>
    </row>
    <row r="28704" spans="29:29" x14ac:dyDescent="0.25">
      <c r="AC28704" s="379"/>
    </row>
    <row r="28705" spans="29:29" x14ac:dyDescent="0.25">
      <c r="AC28705" s="379"/>
    </row>
    <row r="28706" spans="29:29" x14ac:dyDescent="0.25">
      <c r="AC28706" s="379"/>
    </row>
    <row r="28707" spans="29:29" x14ac:dyDescent="0.25">
      <c r="AC28707" s="379"/>
    </row>
    <row r="28708" spans="29:29" x14ac:dyDescent="0.25">
      <c r="AC28708" s="379"/>
    </row>
    <row r="28709" spans="29:29" x14ac:dyDescent="0.25">
      <c r="AC28709" s="379"/>
    </row>
    <row r="28710" spans="29:29" x14ac:dyDescent="0.25">
      <c r="AC28710" s="379"/>
    </row>
    <row r="28711" spans="29:29" x14ac:dyDescent="0.25">
      <c r="AC28711" s="379"/>
    </row>
    <row r="28712" spans="29:29" x14ac:dyDescent="0.25">
      <c r="AC28712" s="379"/>
    </row>
    <row r="28713" spans="29:29" x14ac:dyDescent="0.25">
      <c r="AC28713" s="379"/>
    </row>
    <row r="28714" spans="29:29" x14ac:dyDescent="0.25">
      <c r="AC28714" s="379"/>
    </row>
    <row r="28715" spans="29:29" x14ac:dyDescent="0.25">
      <c r="AC28715" s="379"/>
    </row>
    <row r="28716" spans="29:29" x14ac:dyDescent="0.25">
      <c r="AC28716" s="379"/>
    </row>
    <row r="28717" spans="29:29" x14ac:dyDescent="0.25">
      <c r="AC28717" s="379"/>
    </row>
    <row r="28718" spans="29:29" x14ac:dyDescent="0.25">
      <c r="AC28718" s="379"/>
    </row>
    <row r="28719" spans="29:29" x14ac:dyDescent="0.25">
      <c r="AC28719" s="379"/>
    </row>
    <row r="28720" spans="29:29" x14ac:dyDescent="0.25">
      <c r="AC28720" s="379"/>
    </row>
    <row r="28721" spans="29:29" x14ac:dyDescent="0.25">
      <c r="AC28721" s="379"/>
    </row>
    <row r="28722" spans="29:29" x14ac:dyDescent="0.25">
      <c r="AC28722" s="379"/>
    </row>
    <row r="28723" spans="29:29" x14ac:dyDescent="0.25">
      <c r="AC28723" s="379"/>
    </row>
    <row r="28724" spans="29:29" x14ac:dyDescent="0.25">
      <c r="AC28724" s="379"/>
    </row>
    <row r="28725" spans="29:29" x14ac:dyDescent="0.25">
      <c r="AC28725" s="379"/>
    </row>
    <row r="28726" spans="29:29" x14ac:dyDescent="0.25">
      <c r="AC28726" s="379"/>
    </row>
    <row r="28727" spans="29:29" x14ac:dyDescent="0.25">
      <c r="AC28727" s="379"/>
    </row>
    <row r="28728" spans="29:29" x14ac:dyDescent="0.25">
      <c r="AC28728" s="379"/>
    </row>
    <row r="28729" spans="29:29" x14ac:dyDescent="0.25">
      <c r="AC28729" s="379"/>
    </row>
    <row r="28730" spans="29:29" x14ac:dyDescent="0.25">
      <c r="AC28730" s="379"/>
    </row>
    <row r="28731" spans="29:29" x14ac:dyDescent="0.25">
      <c r="AC28731" s="379"/>
    </row>
    <row r="28732" spans="29:29" x14ac:dyDescent="0.25">
      <c r="AC28732" s="379"/>
    </row>
    <row r="28733" spans="29:29" x14ac:dyDescent="0.25">
      <c r="AC28733" s="379"/>
    </row>
    <row r="28734" spans="29:29" x14ac:dyDescent="0.25">
      <c r="AC28734" s="379"/>
    </row>
    <row r="28735" spans="29:29" x14ac:dyDescent="0.25">
      <c r="AC28735" s="379"/>
    </row>
    <row r="28736" spans="29:29" x14ac:dyDescent="0.25">
      <c r="AC28736" s="379"/>
    </row>
    <row r="28737" spans="29:29" x14ac:dyDescent="0.25">
      <c r="AC28737" s="379"/>
    </row>
    <row r="28738" spans="29:29" x14ac:dyDescent="0.25">
      <c r="AC28738" s="379"/>
    </row>
    <row r="28739" spans="29:29" x14ac:dyDescent="0.25">
      <c r="AC28739" s="379"/>
    </row>
    <row r="28740" spans="29:29" x14ac:dyDescent="0.25">
      <c r="AC28740" s="379"/>
    </row>
    <row r="28741" spans="29:29" x14ac:dyDescent="0.25">
      <c r="AC28741" s="379"/>
    </row>
    <row r="28742" spans="29:29" x14ac:dyDescent="0.25">
      <c r="AC28742" s="379"/>
    </row>
    <row r="28743" spans="29:29" x14ac:dyDescent="0.25">
      <c r="AC28743" s="379"/>
    </row>
    <row r="28744" spans="29:29" x14ac:dyDescent="0.25">
      <c r="AC28744" s="379"/>
    </row>
    <row r="28745" spans="29:29" x14ac:dyDescent="0.25">
      <c r="AC28745" s="379"/>
    </row>
    <row r="28746" spans="29:29" x14ac:dyDescent="0.25">
      <c r="AC28746" s="379"/>
    </row>
    <row r="28747" spans="29:29" x14ac:dyDescent="0.25">
      <c r="AC28747" s="379"/>
    </row>
    <row r="28748" spans="29:29" x14ac:dyDescent="0.25">
      <c r="AC28748" s="379"/>
    </row>
    <row r="28749" spans="29:29" x14ac:dyDescent="0.25">
      <c r="AC28749" s="379"/>
    </row>
    <row r="28750" spans="29:29" x14ac:dyDescent="0.25">
      <c r="AC28750" s="379"/>
    </row>
    <row r="28751" spans="29:29" x14ac:dyDescent="0.25">
      <c r="AC28751" s="379"/>
    </row>
    <row r="28752" spans="29:29" x14ac:dyDescent="0.25">
      <c r="AC28752" s="379"/>
    </row>
    <row r="28753" spans="29:29" x14ac:dyDescent="0.25">
      <c r="AC28753" s="379"/>
    </row>
    <row r="28754" spans="29:29" x14ac:dyDescent="0.25">
      <c r="AC28754" s="379"/>
    </row>
    <row r="28755" spans="29:29" x14ac:dyDescent="0.25">
      <c r="AC28755" s="379"/>
    </row>
    <row r="28756" spans="29:29" x14ac:dyDescent="0.25">
      <c r="AC28756" s="379"/>
    </row>
    <row r="28757" spans="29:29" x14ac:dyDescent="0.25">
      <c r="AC28757" s="379"/>
    </row>
    <row r="28758" spans="29:29" x14ac:dyDescent="0.25">
      <c r="AC28758" s="379"/>
    </row>
    <row r="28759" spans="29:29" x14ac:dyDescent="0.25">
      <c r="AC28759" s="379"/>
    </row>
    <row r="28760" spans="29:29" x14ac:dyDescent="0.25">
      <c r="AC28760" s="379"/>
    </row>
    <row r="28761" spans="29:29" x14ac:dyDescent="0.25">
      <c r="AC28761" s="379"/>
    </row>
    <row r="28762" spans="29:29" x14ac:dyDescent="0.25">
      <c r="AC28762" s="379"/>
    </row>
    <row r="28763" spans="29:29" x14ac:dyDescent="0.25">
      <c r="AC28763" s="379"/>
    </row>
    <row r="28764" spans="29:29" x14ac:dyDescent="0.25">
      <c r="AC28764" s="379"/>
    </row>
    <row r="28765" spans="29:29" x14ac:dyDescent="0.25">
      <c r="AC28765" s="379"/>
    </row>
    <row r="28766" spans="29:29" x14ac:dyDescent="0.25">
      <c r="AC28766" s="379"/>
    </row>
    <row r="28767" spans="29:29" x14ac:dyDescent="0.25">
      <c r="AC28767" s="379"/>
    </row>
    <row r="28768" spans="29:29" x14ac:dyDescent="0.25">
      <c r="AC28768" s="379"/>
    </row>
    <row r="28769" spans="29:29" x14ac:dyDescent="0.25">
      <c r="AC28769" s="379"/>
    </row>
    <row r="28770" spans="29:29" x14ac:dyDescent="0.25">
      <c r="AC28770" s="379"/>
    </row>
    <row r="28771" spans="29:29" x14ac:dyDescent="0.25">
      <c r="AC28771" s="379"/>
    </row>
    <row r="28772" spans="29:29" x14ac:dyDescent="0.25">
      <c r="AC28772" s="379"/>
    </row>
    <row r="28773" spans="29:29" x14ac:dyDescent="0.25">
      <c r="AC28773" s="379"/>
    </row>
    <row r="28774" spans="29:29" x14ac:dyDescent="0.25">
      <c r="AC28774" s="379"/>
    </row>
    <row r="28775" spans="29:29" x14ac:dyDescent="0.25">
      <c r="AC28775" s="379"/>
    </row>
    <row r="28776" spans="29:29" x14ac:dyDescent="0.25">
      <c r="AC28776" s="379"/>
    </row>
    <row r="28777" spans="29:29" x14ac:dyDescent="0.25">
      <c r="AC28777" s="379"/>
    </row>
    <row r="28778" spans="29:29" x14ac:dyDescent="0.25">
      <c r="AC28778" s="379"/>
    </row>
    <row r="28779" spans="29:29" x14ac:dyDescent="0.25">
      <c r="AC28779" s="379"/>
    </row>
    <row r="28780" spans="29:29" x14ac:dyDescent="0.25">
      <c r="AC28780" s="379"/>
    </row>
    <row r="28781" spans="29:29" x14ac:dyDescent="0.25">
      <c r="AC28781" s="379"/>
    </row>
    <row r="28782" spans="29:29" x14ac:dyDescent="0.25">
      <c r="AC28782" s="379"/>
    </row>
    <row r="28783" spans="29:29" x14ac:dyDescent="0.25">
      <c r="AC28783" s="379"/>
    </row>
    <row r="28784" spans="29:29" x14ac:dyDescent="0.25">
      <c r="AC28784" s="379"/>
    </row>
    <row r="28785" spans="29:29" x14ac:dyDescent="0.25">
      <c r="AC28785" s="379"/>
    </row>
    <row r="28786" spans="29:29" x14ac:dyDescent="0.25">
      <c r="AC28786" s="379"/>
    </row>
    <row r="28787" spans="29:29" x14ac:dyDescent="0.25">
      <c r="AC28787" s="379"/>
    </row>
    <row r="28788" spans="29:29" x14ac:dyDescent="0.25">
      <c r="AC28788" s="379"/>
    </row>
    <row r="28789" spans="29:29" x14ac:dyDescent="0.25">
      <c r="AC28789" s="379"/>
    </row>
    <row r="28790" spans="29:29" x14ac:dyDescent="0.25">
      <c r="AC28790" s="379"/>
    </row>
    <row r="28791" spans="29:29" x14ac:dyDescent="0.25">
      <c r="AC28791" s="379"/>
    </row>
    <row r="28792" spans="29:29" x14ac:dyDescent="0.25">
      <c r="AC28792" s="379"/>
    </row>
    <row r="28793" spans="29:29" x14ac:dyDescent="0.25">
      <c r="AC28793" s="379"/>
    </row>
    <row r="28794" spans="29:29" x14ac:dyDescent="0.25">
      <c r="AC28794" s="379"/>
    </row>
    <row r="28795" spans="29:29" x14ac:dyDescent="0.25">
      <c r="AC28795" s="379"/>
    </row>
    <row r="28796" spans="29:29" x14ac:dyDescent="0.25">
      <c r="AC28796" s="379"/>
    </row>
    <row r="28797" spans="29:29" x14ac:dyDescent="0.25">
      <c r="AC28797" s="379"/>
    </row>
    <row r="28798" spans="29:29" x14ac:dyDescent="0.25">
      <c r="AC28798" s="379"/>
    </row>
    <row r="28799" spans="29:29" x14ac:dyDescent="0.25">
      <c r="AC28799" s="379"/>
    </row>
    <row r="28800" spans="29:29" x14ac:dyDescent="0.25">
      <c r="AC28800" s="379"/>
    </row>
    <row r="28801" spans="29:29" x14ac:dyDescent="0.25">
      <c r="AC28801" s="379"/>
    </row>
    <row r="28802" spans="29:29" x14ac:dyDescent="0.25">
      <c r="AC28802" s="379"/>
    </row>
    <row r="28803" spans="29:29" x14ac:dyDescent="0.25">
      <c r="AC28803" s="379"/>
    </row>
    <row r="28804" spans="29:29" x14ac:dyDescent="0.25">
      <c r="AC28804" s="379"/>
    </row>
    <row r="28805" spans="29:29" x14ac:dyDescent="0.25">
      <c r="AC28805" s="379"/>
    </row>
    <row r="28806" spans="29:29" x14ac:dyDescent="0.25">
      <c r="AC28806" s="379"/>
    </row>
    <row r="28807" spans="29:29" x14ac:dyDescent="0.25">
      <c r="AC28807" s="379"/>
    </row>
    <row r="28808" spans="29:29" x14ac:dyDescent="0.25">
      <c r="AC28808" s="379"/>
    </row>
    <row r="28809" spans="29:29" x14ac:dyDescent="0.25">
      <c r="AC28809" s="379"/>
    </row>
    <row r="28810" spans="29:29" x14ac:dyDescent="0.25">
      <c r="AC28810" s="379"/>
    </row>
    <row r="28811" spans="29:29" x14ac:dyDescent="0.25">
      <c r="AC28811" s="379"/>
    </row>
    <row r="28812" spans="29:29" x14ac:dyDescent="0.25">
      <c r="AC28812" s="379"/>
    </row>
    <row r="28813" spans="29:29" x14ac:dyDescent="0.25">
      <c r="AC28813" s="379"/>
    </row>
    <row r="28814" spans="29:29" x14ac:dyDescent="0.25">
      <c r="AC28814" s="379"/>
    </row>
    <row r="28815" spans="29:29" x14ac:dyDescent="0.25">
      <c r="AC28815" s="379"/>
    </row>
    <row r="28816" spans="29:29" x14ac:dyDescent="0.25">
      <c r="AC28816" s="379"/>
    </row>
    <row r="28817" spans="29:29" x14ac:dyDescent="0.25">
      <c r="AC28817" s="379"/>
    </row>
    <row r="28818" spans="29:29" x14ac:dyDescent="0.25">
      <c r="AC28818" s="379"/>
    </row>
    <row r="28819" spans="29:29" x14ac:dyDescent="0.25">
      <c r="AC28819" s="379"/>
    </row>
    <row r="28820" spans="29:29" x14ac:dyDescent="0.25">
      <c r="AC28820" s="379"/>
    </row>
    <row r="28821" spans="29:29" x14ac:dyDescent="0.25">
      <c r="AC28821" s="379"/>
    </row>
    <row r="28822" spans="29:29" x14ac:dyDescent="0.25">
      <c r="AC28822" s="379"/>
    </row>
    <row r="28823" spans="29:29" x14ac:dyDescent="0.25">
      <c r="AC28823" s="379"/>
    </row>
    <row r="28824" spans="29:29" x14ac:dyDescent="0.25">
      <c r="AC28824" s="379"/>
    </row>
    <row r="28825" spans="29:29" x14ac:dyDescent="0.25">
      <c r="AC28825" s="379"/>
    </row>
    <row r="28826" spans="29:29" x14ac:dyDescent="0.25">
      <c r="AC28826" s="379"/>
    </row>
    <row r="28827" spans="29:29" x14ac:dyDescent="0.25">
      <c r="AC28827" s="379"/>
    </row>
    <row r="28828" spans="29:29" x14ac:dyDescent="0.25">
      <c r="AC28828" s="379"/>
    </row>
    <row r="28829" spans="29:29" x14ac:dyDescent="0.25">
      <c r="AC28829" s="379"/>
    </row>
    <row r="28830" spans="29:29" x14ac:dyDescent="0.25">
      <c r="AC28830" s="379"/>
    </row>
    <row r="28831" spans="29:29" x14ac:dyDescent="0.25">
      <c r="AC28831" s="379"/>
    </row>
    <row r="28832" spans="29:29" x14ac:dyDescent="0.25">
      <c r="AC28832" s="379"/>
    </row>
    <row r="28833" spans="29:29" x14ac:dyDescent="0.25">
      <c r="AC28833" s="379"/>
    </row>
    <row r="28834" spans="29:29" x14ac:dyDescent="0.25">
      <c r="AC28834" s="379"/>
    </row>
    <row r="28835" spans="29:29" x14ac:dyDescent="0.25">
      <c r="AC28835" s="379"/>
    </row>
    <row r="28836" spans="29:29" x14ac:dyDescent="0.25">
      <c r="AC28836" s="379"/>
    </row>
    <row r="28837" spans="29:29" x14ac:dyDescent="0.25">
      <c r="AC28837" s="379"/>
    </row>
    <row r="28838" spans="29:29" x14ac:dyDescent="0.25">
      <c r="AC28838" s="379"/>
    </row>
    <row r="28839" spans="29:29" x14ac:dyDescent="0.25">
      <c r="AC28839" s="379"/>
    </row>
    <row r="28840" spans="29:29" x14ac:dyDescent="0.25">
      <c r="AC28840" s="379"/>
    </row>
    <row r="28841" spans="29:29" x14ac:dyDescent="0.25">
      <c r="AC28841" s="379"/>
    </row>
    <row r="28842" spans="29:29" x14ac:dyDescent="0.25">
      <c r="AC28842" s="379"/>
    </row>
    <row r="28843" spans="29:29" x14ac:dyDescent="0.25">
      <c r="AC28843" s="379"/>
    </row>
    <row r="28844" spans="29:29" x14ac:dyDescent="0.25">
      <c r="AC28844" s="379"/>
    </row>
    <row r="28845" spans="29:29" x14ac:dyDescent="0.25">
      <c r="AC28845" s="379"/>
    </row>
    <row r="28846" spans="29:29" x14ac:dyDescent="0.25">
      <c r="AC28846" s="379"/>
    </row>
    <row r="28847" spans="29:29" x14ac:dyDescent="0.25">
      <c r="AC28847" s="379"/>
    </row>
    <row r="28848" spans="29:29" x14ac:dyDescent="0.25">
      <c r="AC28848" s="379"/>
    </row>
    <row r="28849" spans="29:29" x14ac:dyDescent="0.25">
      <c r="AC28849" s="379"/>
    </row>
    <row r="28850" spans="29:29" x14ac:dyDescent="0.25">
      <c r="AC28850" s="379"/>
    </row>
    <row r="28851" spans="29:29" x14ac:dyDescent="0.25">
      <c r="AC28851" s="379"/>
    </row>
    <row r="28852" spans="29:29" x14ac:dyDescent="0.25">
      <c r="AC28852" s="379"/>
    </row>
    <row r="28853" spans="29:29" x14ac:dyDescent="0.25">
      <c r="AC28853" s="379"/>
    </row>
    <row r="28854" spans="29:29" x14ac:dyDescent="0.25">
      <c r="AC28854" s="379"/>
    </row>
    <row r="28855" spans="29:29" x14ac:dyDescent="0.25">
      <c r="AC28855" s="379"/>
    </row>
    <row r="28856" spans="29:29" x14ac:dyDescent="0.25">
      <c r="AC28856" s="379"/>
    </row>
    <row r="28857" spans="29:29" x14ac:dyDescent="0.25">
      <c r="AC28857" s="379"/>
    </row>
    <row r="28858" spans="29:29" x14ac:dyDescent="0.25">
      <c r="AC28858" s="379"/>
    </row>
    <row r="28859" spans="29:29" x14ac:dyDescent="0.25">
      <c r="AC28859" s="379"/>
    </row>
    <row r="28860" spans="29:29" x14ac:dyDescent="0.25">
      <c r="AC28860" s="379"/>
    </row>
    <row r="28861" spans="29:29" x14ac:dyDescent="0.25">
      <c r="AC28861" s="379"/>
    </row>
    <row r="28862" spans="29:29" x14ac:dyDescent="0.25">
      <c r="AC28862" s="379"/>
    </row>
    <row r="28863" spans="29:29" x14ac:dyDescent="0.25">
      <c r="AC28863" s="379"/>
    </row>
    <row r="28864" spans="29:29" x14ac:dyDescent="0.25">
      <c r="AC28864" s="379"/>
    </row>
    <row r="28865" spans="29:29" x14ac:dyDescent="0.25">
      <c r="AC28865" s="379"/>
    </row>
    <row r="28866" spans="29:29" x14ac:dyDescent="0.25">
      <c r="AC28866" s="379"/>
    </row>
    <row r="28867" spans="29:29" x14ac:dyDescent="0.25">
      <c r="AC28867" s="379"/>
    </row>
    <row r="28868" spans="29:29" x14ac:dyDescent="0.25">
      <c r="AC28868" s="379"/>
    </row>
    <row r="28869" spans="29:29" x14ac:dyDescent="0.25">
      <c r="AC28869" s="379"/>
    </row>
    <row r="28870" spans="29:29" x14ac:dyDescent="0.25">
      <c r="AC28870" s="379"/>
    </row>
    <row r="28871" spans="29:29" x14ac:dyDescent="0.25">
      <c r="AC28871" s="379"/>
    </row>
    <row r="28872" spans="29:29" x14ac:dyDescent="0.25">
      <c r="AC28872" s="379"/>
    </row>
    <row r="28873" spans="29:29" x14ac:dyDescent="0.25">
      <c r="AC28873" s="379"/>
    </row>
    <row r="28874" spans="29:29" x14ac:dyDescent="0.25">
      <c r="AC28874" s="379"/>
    </row>
    <row r="28875" spans="29:29" x14ac:dyDescent="0.25">
      <c r="AC28875" s="379"/>
    </row>
    <row r="28876" spans="29:29" x14ac:dyDescent="0.25">
      <c r="AC28876" s="379"/>
    </row>
    <row r="28877" spans="29:29" x14ac:dyDescent="0.25">
      <c r="AC28877" s="379"/>
    </row>
    <row r="28878" spans="29:29" x14ac:dyDescent="0.25">
      <c r="AC28878" s="379"/>
    </row>
    <row r="28879" spans="29:29" x14ac:dyDescent="0.25">
      <c r="AC28879" s="379"/>
    </row>
    <row r="28880" spans="29:29" x14ac:dyDescent="0.25">
      <c r="AC28880" s="379"/>
    </row>
    <row r="28881" spans="29:29" x14ac:dyDescent="0.25">
      <c r="AC28881" s="379"/>
    </row>
    <row r="28882" spans="29:29" x14ac:dyDescent="0.25">
      <c r="AC28882" s="379"/>
    </row>
    <row r="28883" spans="29:29" x14ac:dyDescent="0.25">
      <c r="AC28883" s="379"/>
    </row>
    <row r="28884" spans="29:29" x14ac:dyDescent="0.25">
      <c r="AC28884" s="379"/>
    </row>
    <row r="28885" spans="29:29" x14ac:dyDescent="0.25">
      <c r="AC28885" s="379"/>
    </row>
    <row r="28886" spans="29:29" x14ac:dyDescent="0.25">
      <c r="AC28886" s="379"/>
    </row>
    <row r="28887" spans="29:29" x14ac:dyDescent="0.25">
      <c r="AC28887" s="379"/>
    </row>
    <row r="28888" spans="29:29" x14ac:dyDescent="0.25">
      <c r="AC28888" s="379"/>
    </row>
    <row r="28889" spans="29:29" x14ac:dyDescent="0.25">
      <c r="AC28889" s="379"/>
    </row>
    <row r="28890" spans="29:29" x14ac:dyDescent="0.25">
      <c r="AC28890" s="379"/>
    </row>
    <row r="28891" spans="29:29" x14ac:dyDescent="0.25">
      <c r="AC28891" s="379"/>
    </row>
    <row r="28892" spans="29:29" x14ac:dyDescent="0.25">
      <c r="AC28892" s="379"/>
    </row>
    <row r="28893" spans="29:29" x14ac:dyDescent="0.25">
      <c r="AC28893" s="379"/>
    </row>
    <row r="28894" spans="29:29" x14ac:dyDescent="0.25">
      <c r="AC28894" s="379"/>
    </row>
    <row r="28895" spans="29:29" x14ac:dyDescent="0.25">
      <c r="AC28895" s="379"/>
    </row>
    <row r="28896" spans="29:29" x14ac:dyDescent="0.25">
      <c r="AC28896" s="379"/>
    </row>
    <row r="28897" spans="29:29" x14ac:dyDescent="0.25">
      <c r="AC28897" s="379"/>
    </row>
    <row r="28898" spans="29:29" x14ac:dyDescent="0.25">
      <c r="AC28898" s="379"/>
    </row>
    <row r="28899" spans="29:29" x14ac:dyDescent="0.25">
      <c r="AC28899" s="379"/>
    </row>
    <row r="28900" spans="29:29" x14ac:dyDescent="0.25">
      <c r="AC28900" s="379"/>
    </row>
    <row r="28901" spans="29:29" x14ac:dyDescent="0.25">
      <c r="AC28901" s="379"/>
    </row>
    <row r="28902" spans="29:29" x14ac:dyDescent="0.25">
      <c r="AC28902" s="379"/>
    </row>
    <row r="28903" spans="29:29" x14ac:dyDescent="0.25">
      <c r="AC28903" s="379"/>
    </row>
    <row r="28904" spans="29:29" x14ac:dyDescent="0.25">
      <c r="AC28904" s="379"/>
    </row>
    <row r="28905" spans="29:29" x14ac:dyDescent="0.25">
      <c r="AC28905" s="379"/>
    </row>
    <row r="28906" spans="29:29" x14ac:dyDescent="0.25">
      <c r="AC28906" s="379"/>
    </row>
    <row r="28907" spans="29:29" x14ac:dyDescent="0.25">
      <c r="AC28907" s="379"/>
    </row>
    <row r="28908" spans="29:29" x14ac:dyDescent="0.25">
      <c r="AC28908" s="379"/>
    </row>
    <row r="28909" spans="29:29" x14ac:dyDescent="0.25">
      <c r="AC28909" s="379"/>
    </row>
    <row r="28910" spans="29:29" x14ac:dyDescent="0.25">
      <c r="AC28910" s="379"/>
    </row>
    <row r="28911" spans="29:29" x14ac:dyDescent="0.25">
      <c r="AC28911" s="379"/>
    </row>
    <row r="28912" spans="29:29" x14ac:dyDescent="0.25">
      <c r="AC28912" s="379"/>
    </row>
    <row r="28913" spans="29:29" x14ac:dyDescent="0.25">
      <c r="AC28913" s="379"/>
    </row>
    <row r="28914" spans="29:29" x14ac:dyDescent="0.25">
      <c r="AC28914" s="379"/>
    </row>
    <row r="28915" spans="29:29" x14ac:dyDescent="0.25">
      <c r="AC28915" s="379"/>
    </row>
    <row r="28916" spans="29:29" x14ac:dyDescent="0.25">
      <c r="AC28916" s="379"/>
    </row>
    <row r="28917" spans="29:29" x14ac:dyDescent="0.25">
      <c r="AC28917" s="379"/>
    </row>
    <row r="28918" spans="29:29" x14ac:dyDescent="0.25">
      <c r="AC28918" s="379"/>
    </row>
    <row r="28919" spans="29:29" x14ac:dyDescent="0.25">
      <c r="AC28919" s="379"/>
    </row>
    <row r="28920" spans="29:29" x14ac:dyDescent="0.25">
      <c r="AC28920" s="379"/>
    </row>
    <row r="28921" spans="29:29" x14ac:dyDescent="0.25">
      <c r="AC28921" s="379"/>
    </row>
    <row r="28922" spans="29:29" x14ac:dyDescent="0.25">
      <c r="AC28922" s="379"/>
    </row>
    <row r="28923" spans="29:29" x14ac:dyDescent="0.25">
      <c r="AC28923" s="379"/>
    </row>
    <row r="28924" spans="29:29" x14ac:dyDescent="0.25">
      <c r="AC28924" s="379"/>
    </row>
    <row r="28925" spans="29:29" x14ac:dyDescent="0.25">
      <c r="AC28925" s="379"/>
    </row>
    <row r="28926" spans="29:29" x14ac:dyDescent="0.25">
      <c r="AC28926" s="379"/>
    </row>
    <row r="28927" spans="29:29" x14ac:dyDescent="0.25">
      <c r="AC28927" s="379"/>
    </row>
    <row r="28928" spans="29:29" x14ac:dyDescent="0.25">
      <c r="AC28928" s="379"/>
    </row>
    <row r="28929" spans="29:29" x14ac:dyDescent="0.25">
      <c r="AC28929" s="379"/>
    </row>
    <row r="28930" spans="29:29" x14ac:dyDescent="0.25">
      <c r="AC28930" s="379"/>
    </row>
    <row r="28931" spans="29:29" x14ac:dyDescent="0.25">
      <c r="AC28931" s="379"/>
    </row>
    <row r="28932" spans="29:29" x14ac:dyDescent="0.25">
      <c r="AC28932" s="379"/>
    </row>
    <row r="28933" spans="29:29" x14ac:dyDescent="0.25">
      <c r="AC28933" s="379"/>
    </row>
    <row r="28934" spans="29:29" x14ac:dyDescent="0.25">
      <c r="AC28934" s="379"/>
    </row>
    <row r="28935" spans="29:29" x14ac:dyDescent="0.25">
      <c r="AC28935" s="379"/>
    </row>
    <row r="28936" spans="29:29" x14ac:dyDescent="0.25">
      <c r="AC28936" s="379"/>
    </row>
    <row r="28937" spans="29:29" x14ac:dyDescent="0.25">
      <c r="AC28937" s="379"/>
    </row>
    <row r="28938" spans="29:29" x14ac:dyDescent="0.25">
      <c r="AC28938" s="379"/>
    </row>
    <row r="28939" spans="29:29" x14ac:dyDescent="0.25">
      <c r="AC28939" s="379"/>
    </row>
    <row r="28940" spans="29:29" x14ac:dyDescent="0.25">
      <c r="AC28940" s="379"/>
    </row>
    <row r="28941" spans="29:29" x14ac:dyDescent="0.25">
      <c r="AC28941" s="379"/>
    </row>
    <row r="28942" spans="29:29" x14ac:dyDescent="0.25">
      <c r="AC28942" s="379"/>
    </row>
    <row r="28943" spans="29:29" x14ac:dyDescent="0.25">
      <c r="AC28943" s="379"/>
    </row>
    <row r="28944" spans="29:29" x14ac:dyDescent="0.25">
      <c r="AC28944" s="379"/>
    </row>
    <row r="28945" spans="29:29" x14ac:dyDescent="0.25">
      <c r="AC28945" s="379"/>
    </row>
    <row r="28946" spans="29:29" x14ac:dyDescent="0.25">
      <c r="AC28946" s="379"/>
    </row>
    <row r="28947" spans="29:29" x14ac:dyDescent="0.25">
      <c r="AC28947" s="379"/>
    </row>
    <row r="28948" spans="29:29" x14ac:dyDescent="0.25">
      <c r="AC28948" s="379"/>
    </row>
    <row r="28949" spans="29:29" x14ac:dyDescent="0.25">
      <c r="AC28949" s="379"/>
    </row>
    <row r="28950" spans="29:29" x14ac:dyDescent="0.25">
      <c r="AC28950" s="379"/>
    </row>
    <row r="28951" spans="29:29" x14ac:dyDescent="0.25">
      <c r="AC28951" s="379"/>
    </row>
    <row r="28952" spans="29:29" x14ac:dyDescent="0.25">
      <c r="AC28952" s="379"/>
    </row>
    <row r="28953" spans="29:29" x14ac:dyDescent="0.25">
      <c r="AC28953" s="379"/>
    </row>
    <row r="28954" spans="29:29" x14ac:dyDescent="0.25">
      <c r="AC28954" s="379"/>
    </row>
    <row r="28955" spans="29:29" x14ac:dyDescent="0.25">
      <c r="AC28955" s="379"/>
    </row>
    <row r="28956" spans="29:29" x14ac:dyDescent="0.25">
      <c r="AC28956" s="379"/>
    </row>
    <row r="28957" spans="29:29" x14ac:dyDescent="0.25">
      <c r="AC28957" s="379"/>
    </row>
    <row r="28958" spans="29:29" x14ac:dyDescent="0.25">
      <c r="AC28958" s="379"/>
    </row>
    <row r="28959" spans="29:29" x14ac:dyDescent="0.25">
      <c r="AC28959" s="379"/>
    </row>
    <row r="28960" spans="29:29" x14ac:dyDescent="0.25">
      <c r="AC28960" s="379"/>
    </row>
    <row r="28961" spans="29:29" x14ac:dyDescent="0.25">
      <c r="AC28961" s="379"/>
    </row>
    <row r="28962" spans="29:29" x14ac:dyDescent="0.25">
      <c r="AC28962" s="379"/>
    </row>
    <row r="28963" spans="29:29" x14ac:dyDescent="0.25">
      <c r="AC28963" s="379"/>
    </row>
    <row r="28964" spans="29:29" x14ac:dyDescent="0.25">
      <c r="AC28964" s="379"/>
    </row>
    <row r="28965" spans="29:29" x14ac:dyDescent="0.25">
      <c r="AC28965" s="379"/>
    </row>
    <row r="28966" spans="29:29" x14ac:dyDescent="0.25">
      <c r="AC28966" s="379"/>
    </row>
    <row r="28967" spans="29:29" x14ac:dyDescent="0.25">
      <c r="AC28967" s="379"/>
    </row>
    <row r="28968" spans="29:29" x14ac:dyDescent="0.25">
      <c r="AC28968" s="379"/>
    </row>
    <row r="28969" spans="29:29" x14ac:dyDescent="0.25">
      <c r="AC28969" s="379"/>
    </row>
    <row r="28970" spans="29:29" x14ac:dyDescent="0.25">
      <c r="AC28970" s="379"/>
    </row>
    <row r="28971" spans="29:29" x14ac:dyDescent="0.25">
      <c r="AC28971" s="379"/>
    </row>
    <row r="28972" spans="29:29" x14ac:dyDescent="0.25">
      <c r="AC28972" s="379"/>
    </row>
    <row r="28973" spans="29:29" x14ac:dyDescent="0.25">
      <c r="AC28973" s="379"/>
    </row>
    <row r="28974" spans="29:29" x14ac:dyDescent="0.25">
      <c r="AC28974" s="379"/>
    </row>
    <row r="28975" spans="29:29" x14ac:dyDescent="0.25">
      <c r="AC28975" s="379"/>
    </row>
    <row r="28976" spans="29:29" x14ac:dyDescent="0.25">
      <c r="AC28976" s="379"/>
    </row>
    <row r="28977" spans="29:29" x14ac:dyDescent="0.25">
      <c r="AC28977" s="379"/>
    </row>
    <row r="28978" spans="29:29" x14ac:dyDescent="0.25">
      <c r="AC28978" s="379"/>
    </row>
    <row r="28979" spans="29:29" x14ac:dyDescent="0.25">
      <c r="AC28979" s="379"/>
    </row>
    <row r="28980" spans="29:29" x14ac:dyDescent="0.25">
      <c r="AC28980" s="379"/>
    </row>
    <row r="28981" spans="29:29" x14ac:dyDescent="0.25">
      <c r="AC28981" s="379"/>
    </row>
    <row r="28982" spans="29:29" x14ac:dyDescent="0.25">
      <c r="AC28982" s="379"/>
    </row>
    <row r="28983" spans="29:29" x14ac:dyDescent="0.25">
      <c r="AC28983" s="379"/>
    </row>
    <row r="28984" spans="29:29" x14ac:dyDescent="0.25">
      <c r="AC28984" s="379"/>
    </row>
    <row r="28985" spans="29:29" x14ac:dyDescent="0.25">
      <c r="AC28985" s="379"/>
    </row>
    <row r="28986" spans="29:29" x14ac:dyDescent="0.25">
      <c r="AC28986" s="379"/>
    </row>
    <row r="28987" spans="29:29" x14ac:dyDescent="0.25">
      <c r="AC28987" s="379"/>
    </row>
    <row r="28988" spans="29:29" x14ac:dyDescent="0.25">
      <c r="AC28988" s="379"/>
    </row>
    <row r="28989" spans="29:29" x14ac:dyDescent="0.25">
      <c r="AC28989" s="379"/>
    </row>
    <row r="28990" spans="29:29" x14ac:dyDescent="0.25">
      <c r="AC28990" s="379"/>
    </row>
    <row r="28991" spans="29:29" x14ac:dyDescent="0.25">
      <c r="AC28991" s="379"/>
    </row>
    <row r="28992" spans="29:29" x14ac:dyDescent="0.25">
      <c r="AC28992" s="379"/>
    </row>
    <row r="28993" spans="29:29" x14ac:dyDescent="0.25">
      <c r="AC28993" s="379"/>
    </row>
    <row r="28994" spans="29:29" x14ac:dyDescent="0.25">
      <c r="AC28994" s="379"/>
    </row>
    <row r="28995" spans="29:29" x14ac:dyDescent="0.25">
      <c r="AC28995" s="379"/>
    </row>
    <row r="28996" spans="29:29" x14ac:dyDescent="0.25">
      <c r="AC28996" s="379"/>
    </row>
    <row r="28997" spans="29:29" x14ac:dyDescent="0.25">
      <c r="AC28997" s="379"/>
    </row>
    <row r="28998" spans="29:29" x14ac:dyDescent="0.25">
      <c r="AC28998" s="379"/>
    </row>
    <row r="28999" spans="29:29" x14ac:dyDescent="0.25">
      <c r="AC28999" s="379"/>
    </row>
    <row r="29000" spans="29:29" x14ac:dyDescent="0.25">
      <c r="AC29000" s="379"/>
    </row>
    <row r="29001" spans="29:29" x14ac:dyDescent="0.25">
      <c r="AC29001" s="379"/>
    </row>
    <row r="29002" spans="29:29" x14ac:dyDescent="0.25">
      <c r="AC29002" s="379"/>
    </row>
    <row r="29003" spans="29:29" x14ac:dyDescent="0.25">
      <c r="AC29003" s="379"/>
    </row>
    <row r="29004" spans="29:29" x14ac:dyDescent="0.25">
      <c r="AC29004" s="379"/>
    </row>
    <row r="29005" spans="29:29" x14ac:dyDescent="0.25">
      <c r="AC29005" s="379"/>
    </row>
    <row r="29006" spans="29:29" x14ac:dyDescent="0.25">
      <c r="AC29006" s="379"/>
    </row>
    <row r="29007" spans="29:29" x14ac:dyDescent="0.25">
      <c r="AC29007" s="379"/>
    </row>
    <row r="29008" spans="29:29" x14ac:dyDescent="0.25">
      <c r="AC29008" s="379"/>
    </row>
    <row r="29009" spans="29:29" x14ac:dyDescent="0.25">
      <c r="AC29009" s="379"/>
    </row>
    <row r="29010" spans="29:29" x14ac:dyDescent="0.25">
      <c r="AC29010" s="379"/>
    </row>
    <row r="29011" spans="29:29" x14ac:dyDescent="0.25">
      <c r="AC29011" s="379"/>
    </row>
    <row r="29012" spans="29:29" x14ac:dyDescent="0.25">
      <c r="AC29012" s="379"/>
    </row>
    <row r="29013" spans="29:29" x14ac:dyDescent="0.25">
      <c r="AC29013" s="379"/>
    </row>
    <row r="29014" spans="29:29" x14ac:dyDescent="0.25">
      <c r="AC29014" s="379"/>
    </row>
    <row r="29015" spans="29:29" x14ac:dyDescent="0.25">
      <c r="AC29015" s="379"/>
    </row>
    <row r="29016" spans="29:29" x14ac:dyDescent="0.25">
      <c r="AC29016" s="379"/>
    </row>
    <row r="29017" spans="29:29" x14ac:dyDescent="0.25">
      <c r="AC29017" s="379"/>
    </row>
    <row r="29018" spans="29:29" x14ac:dyDescent="0.25">
      <c r="AC29018" s="379"/>
    </row>
    <row r="29019" spans="29:29" x14ac:dyDescent="0.25">
      <c r="AC29019" s="379"/>
    </row>
    <row r="29020" spans="29:29" x14ac:dyDescent="0.25">
      <c r="AC29020" s="379"/>
    </row>
    <row r="29021" spans="29:29" x14ac:dyDescent="0.25">
      <c r="AC29021" s="379"/>
    </row>
    <row r="29022" spans="29:29" x14ac:dyDescent="0.25">
      <c r="AC29022" s="379"/>
    </row>
    <row r="29023" spans="29:29" x14ac:dyDescent="0.25">
      <c r="AC29023" s="379"/>
    </row>
    <row r="29024" spans="29:29" x14ac:dyDescent="0.25">
      <c r="AC29024" s="379"/>
    </row>
    <row r="29025" spans="29:29" x14ac:dyDescent="0.25">
      <c r="AC29025" s="379"/>
    </row>
    <row r="29026" spans="29:29" x14ac:dyDescent="0.25">
      <c r="AC29026" s="379"/>
    </row>
    <row r="29027" spans="29:29" x14ac:dyDescent="0.25">
      <c r="AC29027" s="379"/>
    </row>
    <row r="29028" spans="29:29" x14ac:dyDescent="0.25">
      <c r="AC29028" s="379"/>
    </row>
    <row r="29029" spans="29:29" x14ac:dyDescent="0.25">
      <c r="AC29029" s="379"/>
    </row>
    <row r="29030" spans="29:29" x14ac:dyDescent="0.25">
      <c r="AC29030" s="379"/>
    </row>
    <row r="29031" spans="29:29" x14ac:dyDescent="0.25">
      <c r="AC29031" s="379"/>
    </row>
    <row r="29032" spans="29:29" x14ac:dyDescent="0.25">
      <c r="AC29032" s="379"/>
    </row>
    <row r="29033" spans="29:29" x14ac:dyDescent="0.25">
      <c r="AC29033" s="379"/>
    </row>
    <row r="29034" spans="29:29" x14ac:dyDescent="0.25">
      <c r="AC29034" s="379"/>
    </row>
    <row r="29035" spans="29:29" x14ac:dyDescent="0.25">
      <c r="AC29035" s="379"/>
    </row>
    <row r="29036" spans="29:29" x14ac:dyDescent="0.25">
      <c r="AC29036" s="379"/>
    </row>
    <row r="29037" spans="29:29" x14ac:dyDescent="0.25">
      <c r="AC29037" s="379"/>
    </row>
    <row r="29038" spans="29:29" x14ac:dyDescent="0.25">
      <c r="AC29038" s="379"/>
    </row>
    <row r="29039" spans="29:29" x14ac:dyDescent="0.25">
      <c r="AC29039" s="379"/>
    </row>
    <row r="29040" spans="29:29" x14ac:dyDescent="0.25">
      <c r="AC29040" s="379"/>
    </row>
    <row r="29041" spans="29:29" x14ac:dyDescent="0.25">
      <c r="AC29041" s="379"/>
    </row>
    <row r="29042" spans="29:29" x14ac:dyDescent="0.25">
      <c r="AC29042" s="379"/>
    </row>
    <row r="29043" spans="29:29" x14ac:dyDescent="0.25">
      <c r="AC29043" s="379"/>
    </row>
    <row r="29044" spans="29:29" x14ac:dyDescent="0.25">
      <c r="AC29044" s="379"/>
    </row>
    <row r="29045" spans="29:29" x14ac:dyDescent="0.25">
      <c r="AC29045" s="379"/>
    </row>
    <row r="29046" spans="29:29" x14ac:dyDescent="0.25">
      <c r="AC29046" s="379"/>
    </row>
    <row r="29047" spans="29:29" x14ac:dyDescent="0.25">
      <c r="AC29047" s="379"/>
    </row>
    <row r="29048" spans="29:29" x14ac:dyDescent="0.25">
      <c r="AC29048" s="379"/>
    </row>
    <row r="29049" spans="29:29" x14ac:dyDescent="0.25">
      <c r="AC29049" s="379"/>
    </row>
    <row r="29050" spans="29:29" x14ac:dyDescent="0.25">
      <c r="AC29050" s="379"/>
    </row>
    <row r="29051" spans="29:29" x14ac:dyDescent="0.25">
      <c r="AC29051" s="379"/>
    </row>
    <row r="29052" spans="29:29" x14ac:dyDescent="0.25">
      <c r="AC29052" s="379"/>
    </row>
    <row r="29053" spans="29:29" x14ac:dyDescent="0.25">
      <c r="AC29053" s="379"/>
    </row>
    <row r="29054" spans="29:29" x14ac:dyDescent="0.25">
      <c r="AC29054" s="379"/>
    </row>
    <row r="29055" spans="29:29" x14ac:dyDescent="0.25">
      <c r="AC29055" s="379"/>
    </row>
    <row r="29056" spans="29:29" x14ac:dyDescent="0.25">
      <c r="AC29056" s="379"/>
    </row>
    <row r="29057" spans="29:29" x14ac:dyDescent="0.25">
      <c r="AC29057" s="379"/>
    </row>
    <row r="29058" spans="29:29" x14ac:dyDescent="0.25">
      <c r="AC29058" s="379"/>
    </row>
    <row r="29059" spans="29:29" x14ac:dyDescent="0.25">
      <c r="AC29059" s="379"/>
    </row>
    <row r="29060" spans="29:29" x14ac:dyDescent="0.25">
      <c r="AC29060" s="379"/>
    </row>
    <row r="29061" spans="29:29" x14ac:dyDescent="0.25">
      <c r="AC29061" s="379"/>
    </row>
    <row r="29062" spans="29:29" x14ac:dyDescent="0.25">
      <c r="AC29062" s="379"/>
    </row>
    <row r="29063" spans="29:29" x14ac:dyDescent="0.25">
      <c r="AC29063" s="379"/>
    </row>
    <row r="29064" spans="29:29" x14ac:dyDescent="0.25">
      <c r="AC29064" s="379"/>
    </row>
    <row r="29065" spans="29:29" x14ac:dyDescent="0.25">
      <c r="AC29065" s="379"/>
    </row>
    <row r="29066" spans="29:29" x14ac:dyDescent="0.25">
      <c r="AC29066" s="379"/>
    </row>
    <row r="29067" spans="29:29" x14ac:dyDescent="0.25">
      <c r="AC29067" s="379"/>
    </row>
    <row r="29068" spans="29:29" x14ac:dyDescent="0.25">
      <c r="AC29068" s="379"/>
    </row>
    <row r="29069" spans="29:29" x14ac:dyDescent="0.25">
      <c r="AC29069" s="379"/>
    </row>
    <row r="29070" spans="29:29" x14ac:dyDescent="0.25">
      <c r="AC29070" s="379"/>
    </row>
    <row r="29071" spans="29:29" x14ac:dyDescent="0.25">
      <c r="AC29071" s="379"/>
    </row>
    <row r="29072" spans="29:29" x14ac:dyDescent="0.25">
      <c r="AC29072" s="379"/>
    </row>
    <row r="29073" spans="29:29" x14ac:dyDescent="0.25">
      <c r="AC29073" s="379"/>
    </row>
    <row r="29074" spans="29:29" x14ac:dyDescent="0.25">
      <c r="AC29074" s="379"/>
    </row>
    <row r="29075" spans="29:29" x14ac:dyDescent="0.25">
      <c r="AC29075" s="379"/>
    </row>
    <row r="29076" spans="29:29" x14ac:dyDescent="0.25">
      <c r="AC29076" s="379"/>
    </row>
    <row r="29077" spans="29:29" x14ac:dyDescent="0.25">
      <c r="AC29077" s="379"/>
    </row>
    <row r="29078" spans="29:29" x14ac:dyDescent="0.25">
      <c r="AC29078" s="379"/>
    </row>
    <row r="29079" spans="29:29" x14ac:dyDescent="0.25">
      <c r="AC29079" s="379"/>
    </row>
    <row r="29080" spans="29:29" x14ac:dyDescent="0.25">
      <c r="AC29080" s="379"/>
    </row>
    <row r="29081" spans="29:29" x14ac:dyDescent="0.25">
      <c r="AC29081" s="379"/>
    </row>
    <row r="29082" spans="29:29" x14ac:dyDescent="0.25">
      <c r="AC29082" s="379"/>
    </row>
    <row r="29083" spans="29:29" x14ac:dyDescent="0.25">
      <c r="AC29083" s="379"/>
    </row>
    <row r="29084" spans="29:29" x14ac:dyDescent="0.25">
      <c r="AC29084" s="379"/>
    </row>
    <row r="29085" spans="29:29" x14ac:dyDescent="0.25">
      <c r="AC29085" s="379"/>
    </row>
    <row r="29086" spans="29:29" x14ac:dyDescent="0.25">
      <c r="AC29086" s="379"/>
    </row>
    <row r="29087" spans="29:29" x14ac:dyDescent="0.25">
      <c r="AC29087" s="379"/>
    </row>
    <row r="29088" spans="29:29" x14ac:dyDescent="0.25">
      <c r="AC29088" s="379"/>
    </row>
    <row r="29089" spans="29:29" x14ac:dyDescent="0.25">
      <c r="AC29089" s="379"/>
    </row>
    <row r="29090" spans="29:29" x14ac:dyDescent="0.25">
      <c r="AC29090" s="379"/>
    </row>
    <row r="29091" spans="29:29" x14ac:dyDescent="0.25">
      <c r="AC29091" s="379"/>
    </row>
    <row r="29092" spans="29:29" x14ac:dyDescent="0.25">
      <c r="AC29092" s="379"/>
    </row>
    <row r="29093" spans="29:29" x14ac:dyDescent="0.25">
      <c r="AC29093" s="379"/>
    </row>
    <row r="29094" spans="29:29" x14ac:dyDescent="0.25">
      <c r="AC29094" s="379"/>
    </row>
    <row r="29095" spans="29:29" x14ac:dyDescent="0.25">
      <c r="AC29095" s="379"/>
    </row>
    <row r="29096" spans="29:29" x14ac:dyDescent="0.25">
      <c r="AC29096" s="379"/>
    </row>
    <row r="29097" spans="29:29" x14ac:dyDescent="0.25">
      <c r="AC29097" s="379"/>
    </row>
    <row r="29098" spans="29:29" x14ac:dyDescent="0.25">
      <c r="AC29098" s="379"/>
    </row>
    <row r="29099" spans="29:29" x14ac:dyDescent="0.25">
      <c r="AC29099" s="379"/>
    </row>
    <row r="29100" spans="29:29" x14ac:dyDescent="0.25">
      <c r="AC29100" s="379"/>
    </row>
    <row r="29101" spans="29:29" x14ac:dyDescent="0.25">
      <c r="AC29101" s="379"/>
    </row>
    <row r="29102" spans="29:29" x14ac:dyDescent="0.25">
      <c r="AC29102" s="379"/>
    </row>
    <row r="29103" spans="29:29" x14ac:dyDescent="0.25">
      <c r="AC29103" s="379"/>
    </row>
    <row r="29104" spans="29:29" x14ac:dyDescent="0.25">
      <c r="AC29104" s="379"/>
    </row>
    <row r="29105" spans="29:29" x14ac:dyDescent="0.25">
      <c r="AC29105" s="379"/>
    </row>
    <row r="29106" spans="29:29" x14ac:dyDescent="0.25">
      <c r="AC29106" s="379"/>
    </row>
    <row r="29107" spans="29:29" x14ac:dyDescent="0.25">
      <c r="AC29107" s="379"/>
    </row>
    <row r="29108" spans="29:29" x14ac:dyDescent="0.25">
      <c r="AC29108" s="379"/>
    </row>
    <row r="29109" spans="29:29" x14ac:dyDescent="0.25">
      <c r="AC29109" s="379"/>
    </row>
    <row r="29110" spans="29:29" x14ac:dyDescent="0.25">
      <c r="AC29110" s="379"/>
    </row>
    <row r="29111" spans="29:29" x14ac:dyDescent="0.25">
      <c r="AC29111" s="379"/>
    </row>
    <row r="29112" spans="29:29" x14ac:dyDescent="0.25">
      <c r="AC29112" s="379"/>
    </row>
    <row r="29113" spans="29:29" x14ac:dyDescent="0.25">
      <c r="AC29113" s="379"/>
    </row>
    <row r="29114" spans="29:29" x14ac:dyDescent="0.25">
      <c r="AC29114" s="379"/>
    </row>
    <row r="29115" spans="29:29" x14ac:dyDescent="0.25">
      <c r="AC29115" s="379"/>
    </row>
    <row r="29116" spans="29:29" x14ac:dyDescent="0.25">
      <c r="AC29116" s="379"/>
    </row>
    <row r="29117" spans="29:29" x14ac:dyDescent="0.25">
      <c r="AC29117" s="379"/>
    </row>
    <row r="29118" spans="29:29" x14ac:dyDescent="0.25">
      <c r="AC29118" s="379"/>
    </row>
    <row r="29119" spans="29:29" x14ac:dyDescent="0.25">
      <c r="AC29119" s="379"/>
    </row>
    <row r="29120" spans="29:29" x14ac:dyDescent="0.25">
      <c r="AC29120" s="379"/>
    </row>
    <row r="29121" spans="29:29" x14ac:dyDescent="0.25">
      <c r="AC29121" s="379"/>
    </row>
    <row r="29122" spans="29:29" x14ac:dyDescent="0.25">
      <c r="AC29122" s="379"/>
    </row>
    <row r="29123" spans="29:29" x14ac:dyDescent="0.25">
      <c r="AC29123" s="379"/>
    </row>
    <row r="29124" spans="29:29" x14ac:dyDescent="0.25">
      <c r="AC29124" s="379"/>
    </row>
    <row r="29125" spans="29:29" x14ac:dyDescent="0.25">
      <c r="AC29125" s="379"/>
    </row>
    <row r="29126" spans="29:29" x14ac:dyDescent="0.25">
      <c r="AC29126" s="379"/>
    </row>
    <row r="29127" spans="29:29" x14ac:dyDescent="0.25">
      <c r="AC29127" s="379"/>
    </row>
    <row r="29128" spans="29:29" x14ac:dyDescent="0.25">
      <c r="AC29128" s="379"/>
    </row>
    <row r="29129" spans="29:29" x14ac:dyDescent="0.25">
      <c r="AC29129" s="379"/>
    </row>
    <row r="29130" spans="29:29" x14ac:dyDescent="0.25">
      <c r="AC29130" s="379"/>
    </row>
    <row r="29131" spans="29:29" x14ac:dyDescent="0.25">
      <c r="AC29131" s="379"/>
    </row>
    <row r="29132" spans="29:29" x14ac:dyDescent="0.25">
      <c r="AC29132" s="379"/>
    </row>
    <row r="29133" spans="29:29" x14ac:dyDescent="0.25">
      <c r="AC29133" s="379"/>
    </row>
    <row r="29134" spans="29:29" x14ac:dyDescent="0.25">
      <c r="AC29134" s="379"/>
    </row>
    <row r="29135" spans="29:29" x14ac:dyDescent="0.25">
      <c r="AC29135" s="379"/>
    </row>
    <row r="29136" spans="29:29" x14ac:dyDescent="0.25">
      <c r="AC29136" s="379"/>
    </row>
    <row r="29137" spans="29:29" x14ac:dyDescent="0.25">
      <c r="AC29137" s="379"/>
    </row>
    <row r="29138" spans="29:29" x14ac:dyDescent="0.25">
      <c r="AC29138" s="379"/>
    </row>
    <row r="29139" spans="29:29" x14ac:dyDescent="0.25">
      <c r="AC29139" s="379"/>
    </row>
    <row r="29140" spans="29:29" x14ac:dyDescent="0.25">
      <c r="AC29140" s="379"/>
    </row>
    <row r="29141" spans="29:29" x14ac:dyDescent="0.25">
      <c r="AC29141" s="379"/>
    </row>
    <row r="29142" spans="29:29" x14ac:dyDescent="0.25">
      <c r="AC29142" s="379"/>
    </row>
    <row r="29143" spans="29:29" x14ac:dyDescent="0.25">
      <c r="AC29143" s="379"/>
    </row>
    <row r="29144" spans="29:29" x14ac:dyDescent="0.25">
      <c r="AC29144" s="379"/>
    </row>
    <row r="29145" spans="29:29" x14ac:dyDescent="0.25">
      <c r="AC29145" s="379"/>
    </row>
    <row r="29146" spans="29:29" x14ac:dyDescent="0.25">
      <c r="AC29146" s="379"/>
    </row>
    <row r="29147" spans="29:29" x14ac:dyDescent="0.25">
      <c r="AC29147" s="379"/>
    </row>
    <row r="29148" spans="29:29" x14ac:dyDescent="0.25">
      <c r="AC29148" s="379"/>
    </row>
    <row r="29149" spans="29:29" x14ac:dyDescent="0.25">
      <c r="AC29149" s="379"/>
    </row>
    <row r="29150" spans="29:29" x14ac:dyDescent="0.25">
      <c r="AC29150" s="379"/>
    </row>
    <row r="29151" spans="29:29" x14ac:dyDescent="0.25">
      <c r="AC29151" s="379"/>
    </row>
    <row r="29152" spans="29:29" x14ac:dyDescent="0.25">
      <c r="AC29152" s="379"/>
    </row>
    <row r="29153" spans="29:29" x14ac:dyDescent="0.25">
      <c r="AC29153" s="379"/>
    </row>
    <row r="29154" spans="29:29" x14ac:dyDescent="0.25">
      <c r="AC29154" s="379"/>
    </row>
    <row r="29155" spans="29:29" x14ac:dyDescent="0.25">
      <c r="AC29155" s="379"/>
    </row>
    <row r="29156" spans="29:29" x14ac:dyDescent="0.25">
      <c r="AC29156" s="379"/>
    </row>
    <row r="29157" spans="29:29" x14ac:dyDescent="0.25">
      <c r="AC29157" s="379"/>
    </row>
    <row r="29158" spans="29:29" x14ac:dyDescent="0.25">
      <c r="AC29158" s="379"/>
    </row>
    <row r="29159" spans="29:29" x14ac:dyDescent="0.25">
      <c r="AC29159" s="379"/>
    </row>
    <row r="29160" spans="29:29" x14ac:dyDescent="0.25">
      <c r="AC29160" s="379"/>
    </row>
    <row r="29161" spans="29:29" x14ac:dyDescent="0.25">
      <c r="AC29161" s="379"/>
    </row>
    <row r="29162" spans="29:29" x14ac:dyDescent="0.25">
      <c r="AC29162" s="379"/>
    </row>
    <row r="29163" spans="29:29" x14ac:dyDescent="0.25">
      <c r="AC29163" s="379"/>
    </row>
    <row r="29164" spans="29:29" x14ac:dyDescent="0.25">
      <c r="AC29164" s="379"/>
    </row>
    <row r="29165" spans="29:29" x14ac:dyDescent="0.25">
      <c r="AC29165" s="379"/>
    </row>
    <row r="29166" spans="29:29" x14ac:dyDescent="0.25">
      <c r="AC29166" s="379"/>
    </row>
    <row r="29167" spans="29:29" x14ac:dyDescent="0.25">
      <c r="AC29167" s="379"/>
    </row>
    <row r="29168" spans="29:29" x14ac:dyDescent="0.25">
      <c r="AC29168" s="379"/>
    </row>
    <row r="29169" spans="29:29" x14ac:dyDescent="0.25">
      <c r="AC29169" s="379"/>
    </row>
    <row r="29170" spans="29:29" x14ac:dyDescent="0.25">
      <c r="AC29170" s="379"/>
    </row>
    <row r="29171" spans="29:29" x14ac:dyDescent="0.25">
      <c r="AC29171" s="379"/>
    </row>
    <row r="29172" spans="29:29" x14ac:dyDescent="0.25">
      <c r="AC29172" s="379"/>
    </row>
    <row r="29173" spans="29:29" x14ac:dyDescent="0.25">
      <c r="AC29173" s="379"/>
    </row>
    <row r="29174" spans="29:29" x14ac:dyDescent="0.25">
      <c r="AC29174" s="379"/>
    </row>
    <row r="29175" spans="29:29" x14ac:dyDescent="0.25">
      <c r="AC29175" s="379"/>
    </row>
    <row r="29176" spans="29:29" x14ac:dyDescent="0.25">
      <c r="AC29176" s="379"/>
    </row>
    <row r="29177" spans="29:29" x14ac:dyDescent="0.25">
      <c r="AC29177" s="379"/>
    </row>
    <row r="29178" spans="29:29" x14ac:dyDescent="0.25">
      <c r="AC29178" s="379"/>
    </row>
    <row r="29179" spans="29:29" x14ac:dyDescent="0.25">
      <c r="AC29179" s="379"/>
    </row>
    <row r="29180" spans="29:29" x14ac:dyDescent="0.25">
      <c r="AC29180" s="379"/>
    </row>
    <row r="29181" spans="29:29" x14ac:dyDescent="0.25">
      <c r="AC29181" s="379"/>
    </row>
    <row r="29182" spans="29:29" x14ac:dyDescent="0.25">
      <c r="AC29182" s="379"/>
    </row>
    <row r="29183" spans="29:29" x14ac:dyDescent="0.25">
      <c r="AC29183" s="379"/>
    </row>
    <row r="29184" spans="29:29" x14ac:dyDescent="0.25">
      <c r="AC29184" s="379"/>
    </row>
    <row r="29185" spans="29:29" x14ac:dyDescent="0.25">
      <c r="AC29185" s="379"/>
    </row>
    <row r="29186" spans="29:29" x14ac:dyDescent="0.25">
      <c r="AC29186" s="379"/>
    </row>
    <row r="29187" spans="29:29" x14ac:dyDescent="0.25">
      <c r="AC29187" s="379"/>
    </row>
    <row r="29188" spans="29:29" x14ac:dyDescent="0.25">
      <c r="AC29188" s="379"/>
    </row>
    <row r="29189" spans="29:29" x14ac:dyDescent="0.25">
      <c r="AC29189" s="379"/>
    </row>
    <row r="29190" spans="29:29" x14ac:dyDescent="0.25">
      <c r="AC29190" s="379"/>
    </row>
    <row r="29191" spans="29:29" x14ac:dyDescent="0.25">
      <c r="AC29191" s="379"/>
    </row>
    <row r="29192" spans="29:29" x14ac:dyDescent="0.25">
      <c r="AC29192" s="379"/>
    </row>
    <row r="29193" spans="29:29" x14ac:dyDescent="0.25">
      <c r="AC29193" s="379"/>
    </row>
    <row r="29194" spans="29:29" x14ac:dyDescent="0.25">
      <c r="AC29194" s="379"/>
    </row>
    <row r="29195" spans="29:29" x14ac:dyDescent="0.25">
      <c r="AC29195" s="379"/>
    </row>
    <row r="29196" spans="29:29" x14ac:dyDescent="0.25">
      <c r="AC29196" s="379"/>
    </row>
    <row r="29197" spans="29:29" x14ac:dyDescent="0.25">
      <c r="AC29197" s="379"/>
    </row>
    <row r="29198" spans="29:29" x14ac:dyDescent="0.25">
      <c r="AC29198" s="379"/>
    </row>
    <row r="29199" spans="29:29" x14ac:dyDescent="0.25">
      <c r="AC29199" s="379"/>
    </row>
    <row r="29200" spans="29:29" x14ac:dyDescent="0.25">
      <c r="AC29200" s="379"/>
    </row>
    <row r="29201" spans="29:29" x14ac:dyDescent="0.25">
      <c r="AC29201" s="379"/>
    </row>
    <row r="29202" spans="29:29" x14ac:dyDescent="0.25">
      <c r="AC29202" s="379"/>
    </row>
    <row r="29203" spans="29:29" x14ac:dyDescent="0.25">
      <c r="AC29203" s="379"/>
    </row>
    <row r="29204" spans="29:29" x14ac:dyDescent="0.25">
      <c r="AC29204" s="379"/>
    </row>
    <row r="29205" spans="29:29" x14ac:dyDescent="0.25">
      <c r="AC29205" s="379"/>
    </row>
    <row r="29206" spans="29:29" x14ac:dyDescent="0.25">
      <c r="AC29206" s="379"/>
    </row>
    <row r="29207" spans="29:29" x14ac:dyDescent="0.25">
      <c r="AC29207" s="379"/>
    </row>
    <row r="29208" spans="29:29" x14ac:dyDescent="0.25">
      <c r="AC29208" s="379"/>
    </row>
    <row r="29209" spans="29:29" x14ac:dyDescent="0.25">
      <c r="AC29209" s="379"/>
    </row>
    <row r="29210" spans="29:29" x14ac:dyDescent="0.25">
      <c r="AC29210" s="379"/>
    </row>
    <row r="29211" spans="29:29" x14ac:dyDescent="0.25">
      <c r="AC29211" s="379"/>
    </row>
    <row r="29212" spans="29:29" x14ac:dyDescent="0.25">
      <c r="AC29212" s="379"/>
    </row>
    <row r="29213" spans="29:29" x14ac:dyDescent="0.25">
      <c r="AC29213" s="379"/>
    </row>
    <row r="29214" spans="29:29" x14ac:dyDescent="0.25">
      <c r="AC29214" s="379"/>
    </row>
    <row r="29215" spans="29:29" x14ac:dyDescent="0.25">
      <c r="AC29215" s="379"/>
    </row>
    <row r="29216" spans="29:29" x14ac:dyDescent="0.25">
      <c r="AC29216" s="379"/>
    </row>
    <row r="29217" spans="29:29" x14ac:dyDescent="0.25">
      <c r="AC29217" s="379"/>
    </row>
    <row r="29218" spans="29:29" x14ac:dyDescent="0.25">
      <c r="AC29218" s="379"/>
    </row>
    <row r="29219" spans="29:29" x14ac:dyDescent="0.25">
      <c r="AC29219" s="379"/>
    </row>
    <row r="29220" spans="29:29" x14ac:dyDescent="0.25">
      <c r="AC29220" s="379"/>
    </row>
    <row r="29221" spans="29:29" x14ac:dyDescent="0.25">
      <c r="AC29221" s="379"/>
    </row>
    <row r="29222" spans="29:29" x14ac:dyDescent="0.25">
      <c r="AC29222" s="379"/>
    </row>
    <row r="29223" spans="29:29" x14ac:dyDescent="0.25">
      <c r="AC29223" s="379"/>
    </row>
    <row r="29224" spans="29:29" x14ac:dyDescent="0.25">
      <c r="AC29224" s="379"/>
    </row>
    <row r="29225" spans="29:29" x14ac:dyDescent="0.25">
      <c r="AC29225" s="379"/>
    </row>
    <row r="29226" spans="29:29" x14ac:dyDescent="0.25">
      <c r="AC29226" s="379"/>
    </row>
    <row r="29227" spans="29:29" x14ac:dyDescent="0.25">
      <c r="AC29227" s="379"/>
    </row>
    <row r="29228" spans="29:29" x14ac:dyDescent="0.25">
      <c r="AC29228" s="379"/>
    </row>
    <row r="29229" spans="29:29" x14ac:dyDescent="0.25">
      <c r="AC29229" s="379"/>
    </row>
    <row r="29230" spans="29:29" x14ac:dyDescent="0.25">
      <c r="AC29230" s="379"/>
    </row>
    <row r="29231" spans="29:29" x14ac:dyDescent="0.25">
      <c r="AC29231" s="379"/>
    </row>
    <row r="29232" spans="29:29" x14ac:dyDescent="0.25">
      <c r="AC29232" s="379"/>
    </row>
    <row r="29233" spans="29:29" x14ac:dyDescent="0.25">
      <c r="AC29233" s="379"/>
    </row>
    <row r="29234" spans="29:29" x14ac:dyDescent="0.25">
      <c r="AC29234" s="379"/>
    </row>
    <row r="29235" spans="29:29" x14ac:dyDescent="0.25">
      <c r="AC29235" s="379"/>
    </row>
    <row r="29236" spans="29:29" x14ac:dyDescent="0.25">
      <c r="AC29236" s="379"/>
    </row>
    <row r="29237" spans="29:29" x14ac:dyDescent="0.25">
      <c r="AC29237" s="379"/>
    </row>
    <row r="29238" spans="29:29" x14ac:dyDescent="0.25">
      <c r="AC29238" s="379"/>
    </row>
    <row r="29239" spans="29:29" x14ac:dyDescent="0.25">
      <c r="AC29239" s="379"/>
    </row>
    <row r="29240" spans="29:29" x14ac:dyDescent="0.25">
      <c r="AC29240" s="379"/>
    </row>
    <row r="29241" spans="29:29" x14ac:dyDescent="0.25">
      <c r="AC29241" s="379"/>
    </row>
    <row r="29242" spans="29:29" x14ac:dyDescent="0.25">
      <c r="AC29242" s="379"/>
    </row>
    <row r="29243" spans="29:29" x14ac:dyDescent="0.25">
      <c r="AC29243" s="379"/>
    </row>
    <row r="29244" spans="29:29" x14ac:dyDescent="0.25">
      <c r="AC29244" s="379"/>
    </row>
    <row r="29245" spans="29:29" x14ac:dyDescent="0.25">
      <c r="AC29245" s="379"/>
    </row>
    <row r="29246" spans="29:29" x14ac:dyDescent="0.25">
      <c r="AC29246" s="379"/>
    </row>
    <row r="29247" spans="29:29" x14ac:dyDescent="0.25">
      <c r="AC29247" s="379"/>
    </row>
    <row r="29248" spans="29:29" x14ac:dyDescent="0.25">
      <c r="AC29248" s="379"/>
    </row>
    <row r="29249" spans="29:29" x14ac:dyDescent="0.25">
      <c r="AC29249" s="379"/>
    </row>
    <row r="29250" spans="29:29" x14ac:dyDescent="0.25">
      <c r="AC29250" s="379"/>
    </row>
    <row r="29251" spans="29:29" x14ac:dyDescent="0.25">
      <c r="AC29251" s="379"/>
    </row>
    <row r="29252" spans="29:29" x14ac:dyDescent="0.25">
      <c r="AC29252" s="379"/>
    </row>
    <row r="29253" spans="29:29" x14ac:dyDescent="0.25">
      <c r="AC29253" s="379"/>
    </row>
    <row r="29254" spans="29:29" x14ac:dyDescent="0.25">
      <c r="AC29254" s="379"/>
    </row>
    <row r="29255" spans="29:29" x14ac:dyDescent="0.25">
      <c r="AC29255" s="379"/>
    </row>
    <row r="29256" spans="29:29" x14ac:dyDescent="0.25">
      <c r="AC29256" s="379"/>
    </row>
    <row r="29257" spans="29:29" x14ac:dyDescent="0.25">
      <c r="AC29257" s="379"/>
    </row>
    <row r="29258" spans="29:29" x14ac:dyDescent="0.25">
      <c r="AC29258" s="379"/>
    </row>
    <row r="29259" spans="29:29" x14ac:dyDescent="0.25">
      <c r="AC29259" s="379"/>
    </row>
    <row r="29260" spans="29:29" x14ac:dyDescent="0.25">
      <c r="AC29260" s="379"/>
    </row>
    <row r="29261" spans="29:29" x14ac:dyDescent="0.25">
      <c r="AC29261" s="379"/>
    </row>
    <row r="29262" spans="29:29" x14ac:dyDescent="0.25">
      <c r="AC29262" s="379"/>
    </row>
    <row r="29263" spans="29:29" x14ac:dyDescent="0.25">
      <c r="AC29263" s="379"/>
    </row>
    <row r="29264" spans="29:29" x14ac:dyDescent="0.25">
      <c r="AC29264" s="379"/>
    </row>
    <row r="29265" spans="29:29" x14ac:dyDescent="0.25">
      <c r="AC29265" s="379"/>
    </row>
    <row r="29266" spans="29:29" x14ac:dyDescent="0.25">
      <c r="AC29266" s="379"/>
    </row>
    <row r="29267" spans="29:29" x14ac:dyDescent="0.25">
      <c r="AC29267" s="379"/>
    </row>
    <row r="29268" spans="29:29" x14ac:dyDescent="0.25">
      <c r="AC29268" s="379"/>
    </row>
    <row r="29269" spans="29:29" x14ac:dyDescent="0.25">
      <c r="AC29269" s="379"/>
    </row>
    <row r="29270" spans="29:29" x14ac:dyDescent="0.25">
      <c r="AC29270" s="379"/>
    </row>
    <row r="29271" spans="29:29" x14ac:dyDescent="0.25">
      <c r="AC29271" s="379"/>
    </row>
    <row r="29272" spans="29:29" x14ac:dyDescent="0.25">
      <c r="AC29272" s="379"/>
    </row>
    <row r="29273" spans="29:29" x14ac:dyDescent="0.25">
      <c r="AC29273" s="379"/>
    </row>
    <row r="29274" spans="29:29" x14ac:dyDescent="0.25">
      <c r="AC29274" s="379"/>
    </row>
    <row r="29275" spans="29:29" x14ac:dyDescent="0.25">
      <c r="AC29275" s="379"/>
    </row>
    <row r="29276" spans="29:29" x14ac:dyDescent="0.25">
      <c r="AC29276" s="379"/>
    </row>
    <row r="29277" spans="29:29" x14ac:dyDescent="0.25">
      <c r="AC29277" s="379"/>
    </row>
    <row r="29278" spans="29:29" x14ac:dyDescent="0.25">
      <c r="AC29278" s="379"/>
    </row>
    <row r="29279" spans="29:29" x14ac:dyDescent="0.25">
      <c r="AC29279" s="379"/>
    </row>
    <row r="29280" spans="29:29" x14ac:dyDescent="0.25">
      <c r="AC29280" s="379"/>
    </row>
    <row r="29281" spans="29:29" x14ac:dyDescent="0.25">
      <c r="AC29281" s="379"/>
    </row>
    <row r="29282" spans="29:29" x14ac:dyDescent="0.25">
      <c r="AC29282" s="379"/>
    </row>
    <row r="29283" spans="29:29" x14ac:dyDescent="0.25">
      <c r="AC29283" s="379"/>
    </row>
    <row r="29284" spans="29:29" x14ac:dyDescent="0.25">
      <c r="AC29284" s="379"/>
    </row>
    <row r="29285" spans="29:29" x14ac:dyDescent="0.25">
      <c r="AC29285" s="379"/>
    </row>
    <row r="29286" spans="29:29" x14ac:dyDescent="0.25">
      <c r="AC29286" s="379"/>
    </row>
    <row r="29287" spans="29:29" x14ac:dyDescent="0.25">
      <c r="AC29287" s="379"/>
    </row>
    <row r="29288" spans="29:29" x14ac:dyDescent="0.25">
      <c r="AC29288" s="379"/>
    </row>
    <row r="29289" spans="29:29" x14ac:dyDescent="0.25">
      <c r="AC29289" s="379"/>
    </row>
    <row r="29290" spans="29:29" x14ac:dyDescent="0.25">
      <c r="AC29290" s="379"/>
    </row>
    <row r="29291" spans="29:29" x14ac:dyDescent="0.25">
      <c r="AC29291" s="379"/>
    </row>
    <row r="29292" spans="29:29" x14ac:dyDescent="0.25">
      <c r="AC29292" s="379"/>
    </row>
    <row r="29293" spans="29:29" x14ac:dyDescent="0.25">
      <c r="AC29293" s="379"/>
    </row>
    <row r="29294" spans="29:29" x14ac:dyDescent="0.25">
      <c r="AC29294" s="379"/>
    </row>
    <row r="29295" spans="29:29" x14ac:dyDescent="0.25">
      <c r="AC29295" s="379"/>
    </row>
    <row r="29296" spans="29:29" x14ac:dyDescent="0.25">
      <c r="AC29296" s="379"/>
    </row>
    <row r="29297" spans="29:29" x14ac:dyDescent="0.25">
      <c r="AC29297" s="379"/>
    </row>
    <row r="29298" spans="29:29" x14ac:dyDescent="0.25">
      <c r="AC29298" s="379"/>
    </row>
    <row r="29299" spans="29:29" x14ac:dyDescent="0.25">
      <c r="AC29299" s="379"/>
    </row>
    <row r="29300" spans="29:29" x14ac:dyDescent="0.25">
      <c r="AC29300" s="379"/>
    </row>
    <row r="29301" spans="29:29" x14ac:dyDescent="0.25">
      <c r="AC29301" s="379"/>
    </row>
    <row r="29302" spans="29:29" x14ac:dyDescent="0.25">
      <c r="AC29302" s="379"/>
    </row>
    <row r="29303" spans="29:29" x14ac:dyDescent="0.25">
      <c r="AC29303" s="379"/>
    </row>
    <row r="29304" spans="29:29" x14ac:dyDescent="0.25">
      <c r="AC29304" s="379"/>
    </row>
    <row r="29305" spans="29:29" x14ac:dyDescent="0.25">
      <c r="AC29305" s="379"/>
    </row>
    <row r="29306" spans="29:29" x14ac:dyDescent="0.25">
      <c r="AC29306" s="379"/>
    </row>
    <row r="29307" spans="29:29" x14ac:dyDescent="0.25">
      <c r="AC29307" s="379"/>
    </row>
    <row r="29308" spans="29:29" x14ac:dyDescent="0.25">
      <c r="AC29308" s="379"/>
    </row>
    <row r="29309" spans="29:29" x14ac:dyDescent="0.25">
      <c r="AC29309" s="379"/>
    </row>
    <row r="29310" spans="29:29" x14ac:dyDescent="0.25">
      <c r="AC29310" s="379"/>
    </row>
    <row r="29311" spans="29:29" x14ac:dyDescent="0.25">
      <c r="AC29311" s="379"/>
    </row>
    <row r="29312" spans="29:29" x14ac:dyDescent="0.25">
      <c r="AC29312" s="379"/>
    </row>
    <row r="29313" spans="29:29" x14ac:dyDescent="0.25">
      <c r="AC29313" s="379"/>
    </row>
    <row r="29314" spans="29:29" x14ac:dyDescent="0.25">
      <c r="AC29314" s="379"/>
    </row>
    <row r="29315" spans="29:29" x14ac:dyDescent="0.25">
      <c r="AC29315" s="379"/>
    </row>
    <row r="29316" spans="29:29" x14ac:dyDescent="0.25">
      <c r="AC29316" s="379"/>
    </row>
    <row r="29317" spans="29:29" x14ac:dyDescent="0.25">
      <c r="AC29317" s="379"/>
    </row>
    <row r="29318" spans="29:29" x14ac:dyDescent="0.25">
      <c r="AC29318" s="379"/>
    </row>
    <row r="29319" spans="29:29" x14ac:dyDescent="0.25">
      <c r="AC29319" s="379"/>
    </row>
    <row r="29320" spans="29:29" x14ac:dyDescent="0.25">
      <c r="AC29320" s="379"/>
    </row>
    <row r="29321" spans="29:29" x14ac:dyDescent="0.25">
      <c r="AC29321" s="379"/>
    </row>
    <row r="29322" spans="29:29" x14ac:dyDescent="0.25">
      <c r="AC29322" s="379"/>
    </row>
    <row r="29323" spans="29:29" x14ac:dyDescent="0.25">
      <c r="AC29323" s="379"/>
    </row>
    <row r="29324" spans="29:29" x14ac:dyDescent="0.25">
      <c r="AC29324" s="379"/>
    </row>
    <row r="29325" spans="29:29" x14ac:dyDescent="0.25">
      <c r="AC29325" s="379"/>
    </row>
    <row r="29326" spans="29:29" x14ac:dyDescent="0.25">
      <c r="AC29326" s="379"/>
    </row>
    <row r="29327" spans="29:29" x14ac:dyDescent="0.25">
      <c r="AC29327" s="379"/>
    </row>
    <row r="29328" spans="29:29" x14ac:dyDescent="0.25">
      <c r="AC29328" s="379"/>
    </row>
    <row r="29329" spans="29:29" x14ac:dyDescent="0.25">
      <c r="AC29329" s="379"/>
    </row>
    <row r="29330" spans="29:29" x14ac:dyDescent="0.25">
      <c r="AC29330" s="379"/>
    </row>
    <row r="29331" spans="29:29" x14ac:dyDescent="0.25">
      <c r="AC29331" s="379"/>
    </row>
    <row r="29332" spans="29:29" x14ac:dyDescent="0.25">
      <c r="AC29332" s="379"/>
    </row>
    <row r="29333" spans="29:29" x14ac:dyDescent="0.25">
      <c r="AC29333" s="379"/>
    </row>
    <row r="29334" spans="29:29" x14ac:dyDescent="0.25">
      <c r="AC29334" s="379"/>
    </row>
    <row r="29335" spans="29:29" x14ac:dyDescent="0.25">
      <c r="AC29335" s="379"/>
    </row>
    <row r="29336" spans="29:29" x14ac:dyDescent="0.25">
      <c r="AC29336" s="379"/>
    </row>
    <row r="29337" spans="29:29" x14ac:dyDescent="0.25">
      <c r="AC29337" s="379"/>
    </row>
    <row r="29338" spans="29:29" x14ac:dyDescent="0.25">
      <c r="AC29338" s="379"/>
    </row>
    <row r="29339" spans="29:29" x14ac:dyDescent="0.25">
      <c r="AC29339" s="379"/>
    </row>
    <row r="29340" spans="29:29" x14ac:dyDescent="0.25">
      <c r="AC29340" s="379"/>
    </row>
    <row r="29341" spans="29:29" x14ac:dyDescent="0.25">
      <c r="AC29341" s="379"/>
    </row>
    <row r="29342" spans="29:29" x14ac:dyDescent="0.25">
      <c r="AC29342" s="379"/>
    </row>
    <row r="29343" spans="29:29" x14ac:dyDescent="0.25">
      <c r="AC29343" s="379"/>
    </row>
    <row r="29344" spans="29:29" x14ac:dyDescent="0.25">
      <c r="AC29344" s="379"/>
    </row>
    <row r="29345" spans="29:29" x14ac:dyDescent="0.25">
      <c r="AC29345" s="379"/>
    </row>
    <row r="29346" spans="29:29" x14ac:dyDescent="0.25">
      <c r="AC29346" s="379"/>
    </row>
    <row r="29347" spans="29:29" x14ac:dyDescent="0.25">
      <c r="AC29347" s="379"/>
    </row>
    <row r="29348" spans="29:29" x14ac:dyDescent="0.25">
      <c r="AC29348" s="379"/>
    </row>
    <row r="29349" spans="29:29" x14ac:dyDescent="0.25">
      <c r="AC29349" s="379"/>
    </row>
    <row r="29350" spans="29:29" x14ac:dyDescent="0.25">
      <c r="AC29350" s="379"/>
    </row>
    <row r="29351" spans="29:29" x14ac:dyDescent="0.25">
      <c r="AC29351" s="379"/>
    </row>
    <row r="29352" spans="29:29" x14ac:dyDescent="0.25">
      <c r="AC29352" s="379"/>
    </row>
    <row r="29353" spans="29:29" x14ac:dyDescent="0.25">
      <c r="AC29353" s="379"/>
    </row>
    <row r="29354" spans="29:29" x14ac:dyDescent="0.25">
      <c r="AC29354" s="379"/>
    </row>
    <row r="29355" spans="29:29" x14ac:dyDescent="0.25">
      <c r="AC29355" s="379"/>
    </row>
    <row r="29356" spans="29:29" x14ac:dyDescent="0.25">
      <c r="AC29356" s="379"/>
    </row>
    <row r="29357" spans="29:29" x14ac:dyDescent="0.25">
      <c r="AC29357" s="379"/>
    </row>
    <row r="29358" spans="29:29" x14ac:dyDescent="0.25">
      <c r="AC29358" s="379"/>
    </row>
    <row r="29359" spans="29:29" x14ac:dyDescent="0.25">
      <c r="AC29359" s="379"/>
    </row>
    <row r="29360" spans="29:29" x14ac:dyDescent="0.25">
      <c r="AC29360" s="379"/>
    </row>
    <row r="29361" spans="29:29" x14ac:dyDescent="0.25">
      <c r="AC29361" s="379"/>
    </row>
    <row r="29362" spans="29:29" x14ac:dyDescent="0.25">
      <c r="AC29362" s="379"/>
    </row>
    <row r="29363" spans="29:29" x14ac:dyDescent="0.25">
      <c r="AC29363" s="379"/>
    </row>
    <row r="29364" spans="29:29" x14ac:dyDescent="0.25">
      <c r="AC29364" s="379"/>
    </row>
    <row r="29365" spans="29:29" x14ac:dyDescent="0.25">
      <c r="AC29365" s="379"/>
    </row>
    <row r="29366" spans="29:29" x14ac:dyDescent="0.25">
      <c r="AC29366" s="379"/>
    </row>
    <row r="29367" spans="29:29" x14ac:dyDescent="0.25">
      <c r="AC29367" s="379"/>
    </row>
    <row r="29368" spans="29:29" x14ac:dyDescent="0.25">
      <c r="AC29368" s="379"/>
    </row>
    <row r="29369" spans="29:29" x14ac:dyDescent="0.25">
      <c r="AC29369" s="379"/>
    </row>
    <row r="29370" spans="29:29" x14ac:dyDescent="0.25">
      <c r="AC29370" s="379"/>
    </row>
    <row r="29371" spans="29:29" x14ac:dyDescent="0.25">
      <c r="AC29371" s="379"/>
    </row>
    <row r="29372" spans="29:29" x14ac:dyDescent="0.25">
      <c r="AC29372" s="379"/>
    </row>
    <row r="29373" spans="29:29" x14ac:dyDescent="0.25">
      <c r="AC29373" s="379"/>
    </row>
    <row r="29374" spans="29:29" x14ac:dyDescent="0.25">
      <c r="AC29374" s="379"/>
    </row>
    <row r="29375" spans="29:29" x14ac:dyDescent="0.25">
      <c r="AC29375" s="379"/>
    </row>
    <row r="29376" spans="29:29" x14ac:dyDescent="0.25">
      <c r="AC29376" s="379"/>
    </row>
    <row r="29377" spans="29:29" x14ac:dyDescent="0.25">
      <c r="AC29377" s="379"/>
    </row>
    <row r="29378" spans="29:29" x14ac:dyDescent="0.25">
      <c r="AC29378" s="379"/>
    </row>
    <row r="29379" spans="29:29" x14ac:dyDescent="0.25">
      <c r="AC29379" s="379"/>
    </row>
    <row r="29380" spans="29:29" x14ac:dyDescent="0.25">
      <c r="AC29380" s="379"/>
    </row>
    <row r="29381" spans="29:29" x14ac:dyDescent="0.25">
      <c r="AC29381" s="379"/>
    </row>
    <row r="29382" spans="29:29" x14ac:dyDescent="0.25">
      <c r="AC29382" s="379"/>
    </row>
    <row r="29383" spans="29:29" x14ac:dyDescent="0.25">
      <c r="AC29383" s="379"/>
    </row>
    <row r="29384" spans="29:29" x14ac:dyDescent="0.25">
      <c r="AC29384" s="379"/>
    </row>
    <row r="29385" spans="29:29" x14ac:dyDescent="0.25">
      <c r="AC29385" s="379"/>
    </row>
    <row r="29386" spans="29:29" x14ac:dyDescent="0.25">
      <c r="AC29386" s="379"/>
    </row>
    <row r="29387" spans="29:29" x14ac:dyDescent="0.25">
      <c r="AC29387" s="379"/>
    </row>
    <row r="29388" spans="29:29" x14ac:dyDescent="0.25">
      <c r="AC29388" s="379"/>
    </row>
    <row r="29389" spans="29:29" x14ac:dyDescent="0.25">
      <c r="AC29389" s="379"/>
    </row>
    <row r="29390" spans="29:29" x14ac:dyDescent="0.25">
      <c r="AC29390" s="379"/>
    </row>
    <row r="29391" spans="29:29" x14ac:dyDescent="0.25">
      <c r="AC29391" s="379"/>
    </row>
    <row r="29392" spans="29:29" x14ac:dyDescent="0.25">
      <c r="AC29392" s="379"/>
    </row>
    <row r="29393" spans="29:29" x14ac:dyDescent="0.25">
      <c r="AC29393" s="379"/>
    </row>
    <row r="29394" spans="29:29" x14ac:dyDescent="0.25">
      <c r="AC29394" s="379"/>
    </row>
    <row r="29395" spans="29:29" x14ac:dyDescent="0.25">
      <c r="AC29395" s="379"/>
    </row>
    <row r="29396" spans="29:29" x14ac:dyDescent="0.25">
      <c r="AC29396" s="379"/>
    </row>
    <row r="29397" spans="29:29" x14ac:dyDescent="0.25">
      <c r="AC29397" s="379"/>
    </row>
    <row r="29398" spans="29:29" x14ac:dyDescent="0.25">
      <c r="AC29398" s="379"/>
    </row>
    <row r="29399" spans="29:29" x14ac:dyDescent="0.25">
      <c r="AC29399" s="379"/>
    </row>
    <row r="29400" spans="29:29" x14ac:dyDescent="0.25">
      <c r="AC29400" s="379"/>
    </row>
    <row r="29401" spans="29:29" x14ac:dyDescent="0.25">
      <c r="AC29401" s="379"/>
    </row>
    <row r="29402" spans="29:29" x14ac:dyDescent="0.25">
      <c r="AC29402" s="379"/>
    </row>
    <row r="29403" spans="29:29" x14ac:dyDescent="0.25">
      <c r="AC29403" s="379"/>
    </row>
    <row r="29404" spans="29:29" x14ac:dyDescent="0.25">
      <c r="AC29404" s="379"/>
    </row>
    <row r="29405" spans="29:29" x14ac:dyDescent="0.25">
      <c r="AC29405" s="379"/>
    </row>
    <row r="29406" spans="29:29" x14ac:dyDescent="0.25">
      <c r="AC29406" s="379"/>
    </row>
    <row r="29407" spans="29:29" x14ac:dyDescent="0.25">
      <c r="AC29407" s="379"/>
    </row>
    <row r="29408" spans="29:29" x14ac:dyDescent="0.25">
      <c r="AC29408" s="379"/>
    </row>
    <row r="29409" spans="29:29" x14ac:dyDescent="0.25">
      <c r="AC29409" s="379"/>
    </row>
    <row r="29410" spans="29:29" x14ac:dyDescent="0.25">
      <c r="AC29410" s="379"/>
    </row>
    <row r="29411" spans="29:29" x14ac:dyDescent="0.25">
      <c r="AC29411" s="379"/>
    </row>
    <row r="29412" spans="29:29" x14ac:dyDescent="0.25">
      <c r="AC29412" s="379"/>
    </row>
    <row r="29413" spans="29:29" x14ac:dyDescent="0.25">
      <c r="AC29413" s="379"/>
    </row>
    <row r="29414" spans="29:29" x14ac:dyDescent="0.25">
      <c r="AC29414" s="379"/>
    </row>
    <row r="29415" spans="29:29" x14ac:dyDescent="0.25">
      <c r="AC29415" s="379"/>
    </row>
    <row r="29416" spans="29:29" x14ac:dyDescent="0.25">
      <c r="AC29416" s="379"/>
    </row>
    <row r="29417" spans="29:29" x14ac:dyDescent="0.25">
      <c r="AC29417" s="379"/>
    </row>
    <row r="29418" spans="29:29" x14ac:dyDescent="0.25">
      <c r="AC29418" s="379"/>
    </row>
    <row r="29419" spans="29:29" x14ac:dyDescent="0.25">
      <c r="AC29419" s="379"/>
    </row>
    <row r="29420" spans="29:29" x14ac:dyDescent="0.25">
      <c r="AC29420" s="379"/>
    </row>
    <row r="29421" spans="29:29" x14ac:dyDescent="0.25">
      <c r="AC29421" s="379"/>
    </row>
    <row r="29422" spans="29:29" x14ac:dyDescent="0.25">
      <c r="AC29422" s="379"/>
    </row>
    <row r="29423" spans="29:29" x14ac:dyDescent="0.25">
      <c r="AC29423" s="379"/>
    </row>
    <row r="29424" spans="29:29" x14ac:dyDescent="0.25">
      <c r="AC29424" s="379"/>
    </row>
    <row r="29425" spans="29:29" x14ac:dyDescent="0.25">
      <c r="AC29425" s="379"/>
    </row>
    <row r="29426" spans="29:29" x14ac:dyDescent="0.25">
      <c r="AC29426" s="379"/>
    </row>
    <row r="29427" spans="29:29" x14ac:dyDescent="0.25">
      <c r="AC29427" s="379"/>
    </row>
    <row r="29428" spans="29:29" x14ac:dyDescent="0.25">
      <c r="AC29428" s="379"/>
    </row>
    <row r="29429" spans="29:29" x14ac:dyDescent="0.25">
      <c r="AC29429" s="379"/>
    </row>
    <row r="29430" spans="29:29" x14ac:dyDescent="0.25">
      <c r="AC29430" s="379"/>
    </row>
    <row r="29431" spans="29:29" x14ac:dyDescent="0.25">
      <c r="AC29431" s="379"/>
    </row>
    <row r="29432" spans="29:29" x14ac:dyDescent="0.25">
      <c r="AC29432" s="379"/>
    </row>
    <row r="29433" spans="29:29" x14ac:dyDescent="0.25">
      <c r="AC29433" s="379"/>
    </row>
    <row r="29434" spans="29:29" x14ac:dyDescent="0.25">
      <c r="AC29434" s="379"/>
    </row>
    <row r="29435" spans="29:29" x14ac:dyDescent="0.25">
      <c r="AC29435" s="379"/>
    </row>
    <row r="29436" spans="29:29" x14ac:dyDescent="0.25">
      <c r="AC29436" s="379"/>
    </row>
    <row r="29437" spans="29:29" x14ac:dyDescent="0.25">
      <c r="AC29437" s="379"/>
    </row>
    <row r="29438" spans="29:29" x14ac:dyDescent="0.25">
      <c r="AC29438" s="379"/>
    </row>
    <row r="29439" spans="29:29" x14ac:dyDescent="0.25">
      <c r="AC29439" s="379"/>
    </row>
    <row r="29440" spans="29:29" x14ac:dyDescent="0.25">
      <c r="AC29440" s="379"/>
    </row>
    <row r="29441" spans="29:29" x14ac:dyDescent="0.25">
      <c r="AC29441" s="379"/>
    </row>
    <row r="29442" spans="29:29" x14ac:dyDescent="0.25">
      <c r="AC29442" s="379"/>
    </row>
    <row r="29443" spans="29:29" x14ac:dyDescent="0.25">
      <c r="AC29443" s="379"/>
    </row>
    <row r="29444" spans="29:29" x14ac:dyDescent="0.25">
      <c r="AC29444" s="379"/>
    </row>
    <row r="29445" spans="29:29" x14ac:dyDescent="0.25">
      <c r="AC29445" s="379"/>
    </row>
    <row r="29446" spans="29:29" x14ac:dyDescent="0.25">
      <c r="AC29446" s="379"/>
    </row>
    <row r="29447" spans="29:29" x14ac:dyDescent="0.25">
      <c r="AC29447" s="379"/>
    </row>
    <row r="29448" spans="29:29" x14ac:dyDescent="0.25">
      <c r="AC29448" s="379"/>
    </row>
    <row r="29449" spans="29:29" x14ac:dyDescent="0.25">
      <c r="AC29449" s="379"/>
    </row>
    <row r="29450" spans="29:29" x14ac:dyDescent="0.25">
      <c r="AC29450" s="379"/>
    </row>
    <row r="29451" spans="29:29" x14ac:dyDescent="0.25">
      <c r="AC29451" s="379"/>
    </row>
    <row r="29452" spans="29:29" x14ac:dyDescent="0.25">
      <c r="AC29452" s="379"/>
    </row>
    <row r="29453" spans="29:29" x14ac:dyDescent="0.25">
      <c r="AC29453" s="379"/>
    </row>
    <row r="29454" spans="29:29" x14ac:dyDescent="0.25">
      <c r="AC29454" s="379"/>
    </row>
    <row r="29455" spans="29:29" x14ac:dyDescent="0.25">
      <c r="AC29455" s="379"/>
    </row>
    <row r="29456" spans="29:29" x14ac:dyDescent="0.25">
      <c r="AC29456" s="379"/>
    </row>
    <row r="29457" spans="29:29" x14ac:dyDescent="0.25">
      <c r="AC29457" s="379"/>
    </row>
    <row r="29458" spans="29:29" x14ac:dyDescent="0.25">
      <c r="AC29458" s="379"/>
    </row>
    <row r="29459" spans="29:29" x14ac:dyDescent="0.25">
      <c r="AC29459" s="379"/>
    </row>
    <row r="29460" spans="29:29" x14ac:dyDescent="0.25">
      <c r="AC29460" s="379"/>
    </row>
    <row r="29461" spans="29:29" x14ac:dyDescent="0.25">
      <c r="AC29461" s="379"/>
    </row>
    <row r="29462" spans="29:29" x14ac:dyDescent="0.25">
      <c r="AC29462" s="379"/>
    </row>
    <row r="29463" spans="29:29" x14ac:dyDescent="0.25">
      <c r="AC29463" s="379"/>
    </row>
    <row r="29464" spans="29:29" x14ac:dyDescent="0.25">
      <c r="AC29464" s="379"/>
    </row>
    <row r="29465" spans="29:29" x14ac:dyDescent="0.25">
      <c r="AC29465" s="379"/>
    </row>
    <row r="29466" spans="29:29" x14ac:dyDescent="0.25">
      <c r="AC29466" s="379"/>
    </row>
    <row r="29467" spans="29:29" x14ac:dyDescent="0.25">
      <c r="AC29467" s="379"/>
    </row>
    <row r="29468" spans="29:29" x14ac:dyDescent="0.25">
      <c r="AC29468" s="379"/>
    </row>
    <row r="29469" spans="29:29" x14ac:dyDescent="0.25">
      <c r="AC29469" s="379"/>
    </row>
    <row r="29470" spans="29:29" x14ac:dyDescent="0.25">
      <c r="AC29470" s="379"/>
    </row>
    <row r="29471" spans="29:29" x14ac:dyDescent="0.25">
      <c r="AC29471" s="379"/>
    </row>
    <row r="29472" spans="29:29" x14ac:dyDescent="0.25">
      <c r="AC29472" s="379"/>
    </row>
    <row r="29473" spans="29:29" x14ac:dyDescent="0.25">
      <c r="AC29473" s="379"/>
    </row>
    <row r="29474" spans="29:29" x14ac:dyDescent="0.25">
      <c r="AC29474" s="379"/>
    </row>
    <row r="29475" spans="29:29" x14ac:dyDescent="0.25">
      <c r="AC29475" s="379"/>
    </row>
    <row r="29476" spans="29:29" x14ac:dyDescent="0.25">
      <c r="AC29476" s="379"/>
    </row>
    <row r="29477" spans="29:29" x14ac:dyDescent="0.25">
      <c r="AC29477" s="379"/>
    </row>
    <row r="29478" spans="29:29" x14ac:dyDescent="0.25">
      <c r="AC29478" s="379"/>
    </row>
    <row r="29479" spans="29:29" x14ac:dyDescent="0.25">
      <c r="AC29479" s="379"/>
    </row>
    <row r="29480" spans="29:29" x14ac:dyDescent="0.25">
      <c r="AC29480" s="379"/>
    </row>
    <row r="29481" spans="29:29" x14ac:dyDescent="0.25">
      <c r="AC29481" s="379"/>
    </row>
    <row r="29482" spans="29:29" x14ac:dyDescent="0.25">
      <c r="AC29482" s="379"/>
    </row>
    <row r="29483" spans="29:29" x14ac:dyDescent="0.25">
      <c r="AC29483" s="379"/>
    </row>
    <row r="29484" spans="29:29" x14ac:dyDescent="0.25">
      <c r="AC29484" s="379"/>
    </row>
    <row r="29485" spans="29:29" x14ac:dyDescent="0.25">
      <c r="AC29485" s="379"/>
    </row>
    <row r="29486" spans="29:29" x14ac:dyDescent="0.25">
      <c r="AC29486" s="379"/>
    </row>
    <row r="29487" spans="29:29" x14ac:dyDescent="0.25">
      <c r="AC29487" s="379"/>
    </row>
    <row r="29488" spans="29:29" x14ac:dyDescent="0.25">
      <c r="AC29488" s="379"/>
    </row>
    <row r="29489" spans="29:29" x14ac:dyDescent="0.25">
      <c r="AC29489" s="379"/>
    </row>
    <row r="29490" spans="29:29" x14ac:dyDescent="0.25">
      <c r="AC29490" s="379"/>
    </row>
    <row r="29491" spans="29:29" x14ac:dyDescent="0.25">
      <c r="AC29491" s="379"/>
    </row>
    <row r="29492" spans="29:29" x14ac:dyDescent="0.25">
      <c r="AC29492" s="379"/>
    </row>
    <row r="29493" spans="29:29" x14ac:dyDescent="0.25">
      <c r="AC29493" s="379"/>
    </row>
    <row r="29494" spans="29:29" x14ac:dyDescent="0.25">
      <c r="AC29494" s="379"/>
    </row>
    <row r="29495" spans="29:29" x14ac:dyDescent="0.25">
      <c r="AC29495" s="379"/>
    </row>
    <row r="29496" spans="29:29" x14ac:dyDescent="0.25">
      <c r="AC29496" s="379"/>
    </row>
    <row r="29497" spans="29:29" x14ac:dyDescent="0.25">
      <c r="AC29497" s="379"/>
    </row>
    <row r="29498" spans="29:29" x14ac:dyDescent="0.25">
      <c r="AC29498" s="379"/>
    </row>
    <row r="29499" spans="29:29" x14ac:dyDescent="0.25">
      <c r="AC29499" s="379"/>
    </row>
    <row r="29500" spans="29:29" x14ac:dyDescent="0.25">
      <c r="AC29500" s="379"/>
    </row>
    <row r="29501" spans="29:29" x14ac:dyDescent="0.25">
      <c r="AC29501" s="379"/>
    </row>
    <row r="29502" spans="29:29" x14ac:dyDescent="0.25">
      <c r="AC29502" s="379"/>
    </row>
    <row r="29503" spans="29:29" x14ac:dyDescent="0.25">
      <c r="AC29503" s="379"/>
    </row>
    <row r="29504" spans="29:29" x14ac:dyDescent="0.25">
      <c r="AC29504" s="379"/>
    </row>
    <row r="29505" spans="29:29" x14ac:dyDescent="0.25">
      <c r="AC29505" s="379"/>
    </row>
    <row r="29506" spans="29:29" x14ac:dyDescent="0.25">
      <c r="AC29506" s="379"/>
    </row>
    <row r="29507" spans="29:29" x14ac:dyDescent="0.25">
      <c r="AC29507" s="379"/>
    </row>
    <row r="29508" spans="29:29" x14ac:dyDescent="0.25">
      <c r="AC29508" s="379"/>
    </row>
    <row r="29509" spans="29:29" x14ac:dyDescent="0.25">
      <c r="AC29509" s="379"/>
    </row>
    <row r="29510" spans="29:29" x14ac:dyDescent="0.25">
      <c r="AC29510" s="379"/>
    </row>
    <row r="29511" spans="29:29" x14ac:dyDescent="0.25">
      <c r="AC29511" s="379"/>
    </row>
    <row r="29512" spans="29:29" x14ac:dyDescent="0.25">
      <c r="AC29512" s="379"/>
    </row>
    <row r="29513" spans="29:29" x14ac:dyDescent="0.25">
      <c r="AC29513" s="379"/>
    </row>
    <row r="29514" spans="29:29" x14ac:dyDescent="0.25">
      <c r="AC29514" s="379"/>
    </row>
    <row r="29515" spans="29:29" x14ac:dyDescent="0.25">
      <c r="AC29515" s="379"/>
    </row>
    <row r="29516" spans="29:29" x14ac:dyDescent="0.25">
      <c r="AC29516" s="379"/>
    </row>
    <row r="29517" spans="29:29" x14ac:dyDescent="0.25">
      <c r="AC29517" s="379"/>
    </row>
    <row r="29518" spans="29:29" x14ac:dyDescent="0.25">
      <c r="AC29518" s="379"/>
    </row>
    <row r="29519" spans="29:29" x14ac:dyDescent="0.25">
      <c r="AC29519" s="379"/>
    </row>
    <row r="29520" spans="29:29" x14ac:dyDescent="0.25">
      <c r="AC29520" s="379"/>
    </row>
    <row r="29521" spans="29:29" x14ac:dyDescent="0.25">
      <c r="AC29521" s="379"/>
    </row>
    <row r="29522" spans="29:29" x14ac:dyDescent="0.25">
      <c r="AC29522" s="379"/>
    </row>
    <row r="29523" spans="29:29" x14ac:dyDescent="0.25">
      <c r="AC29523" s="379"/>
    </row>
    <row r="29524" spans="29:29" x14ac:dyDescent="0.25">
      <c r="AC29524" s="379"/>
    </row>
    <row r="29525" spans="29:29" x14ac:dyDescent="0.25">
      <c r="AC29525" s="379"/>
    </row>
    <row r="29526" spans="29:29" x14ac:dyDescent="0.25">
      <c r="AC29526" s="379"/>
    </row>
    <row r="29527" spans="29:29" x14ac:dyDescent="0.25">
      <c r="AC29527" s="379"/>
    </row>
    <row r="29528" spans="29:29" x14ac:dyDescent="0.25">
      <c r="AC29528" s="379"/>
    </row>
    <row r="29529" spans="29:29" x14ac:dyDescent="0.25">
      <c r="AC29529" s="379"/>
    </row>
    <row r="29530" spans="29:29" x14ac:dyDescent="0.25">
      <c r="AC29530" s="379"/>
    </row>
    <row r="29531" spans="29:29" x14ac:dyDescent="0.25">
      <c r="AC29531" s="379"/>
    </row>
    <row r="29532" spans="29:29" x14ac:dyDescent="0.25">
      <c r="AC29532" s="379"/>
    </row>
    <row r="29533" spans="29:29" x14ac:dyDescent="0.25">
      <c r="AC29533" s="379"/>
    </row>
    <row r="29534" spans="29:29" x14ac:dyDescent="0.25">
      <c r="AC29534" s="379"/>
    </row>
    <row r="29535" spans="29:29" x14ac:dyDescent="0.25">
      <c r="AC29535" s="379"/>
    </row>
    <row r="29536" spans="29:29" x14ac:dyDescent="0.25">
      <c r="AC29536" s="379"/>
    </row>
    <row r="29537" spans="29:29" x14ac:dyDescent="0.25">
      <c r="AC29537" s="379"/>
    </row>
    <row r="29538" spans="29:29" x14ac:dyDescent="0.25">
      <c r="AC29538" s="379"/>
    </row>
    <row r="29539" spans="29:29" x14ac:dyDescent="0.25">
      <c r="AC29539" s="379"/>
    </row>
    <row r="29540" spans="29:29" x14ac:dyDescent="0.25">
      <c r="AC29540" s="379"/>
    </row>
    <row r="29541" spans="29:29" x14ac:dyDescent="0.25">
      <c r="AC29541" s="379"/>
    </row>
    <row r="29542" spans="29:29" x14ac:dyDescent="0.25">
      <c r="AC29542" s="379"/>
    </row>
    <row r="29543" spans="29:29" x14ac:dyDescent="0.25">
      <c r="AC29543" s="379"/>
    </row>
    <row r="29544" spans="29:29" x14ac:dyDescent="0.25">
      <c r="AC29544" s="379"/>
    </row>
    <row r="29545" spans="29:29" x14ac:dyDescent="0.25">
      <c r="AC29545" s="379"/>
    </row>
    <row r="29546" spans="29:29" x14ac:dyDescent="0.25">
      <c r="AC29546" s="379"/>
    </row>
    <row r="29547" spans="29:29" x14ac:dyDescent="0.25">
      <c r="AC29547" s="379"/>
    </row>
    <row r="29548" spans="29:29" x14ac:dyDescent="0.25">
      <c r="AC29548" s="379"/>
    </row>
    <row r="29549" spans="29:29" x14ac:dyDescent="0.25">
      <c r="AC29549" s="379"/>
    </row>
    <row r="29550" spans="29:29" x14ac:dyDescent="0.25">
      <c r="AC29550" s="379"/>
    </row>
    <row r="29551" spans="29:29" x14ac:dyDescent="0.25">
      <c r="AC29551" s="379"/>
    </row>
    <row r="29552" spans="29:29" x14ac:dyDescent="0.25">
      <c r="AC29552" s="379"/>
    </row>
    <row r="29553" spans="29:29" x14ac:dyDescent="0.25">
      <c r="AC29553" s="379"/>
    </row>
    <row r="29554" spans="29:29" x14ac:dyDescent="0.25">
      <c r="AC29554" s="379"/>
    </row>
    <row r="29555" spans="29:29" x14ac:dyDescent="0.25">
      <c r="AC29555" s="379"/>
    </row>
    <row r="29556" spans="29:29" x14ac:dyDescent="0.25">
      <c r="AC29556" s="379"/>
    </row>
    <row r="29557" spans="29:29" x14ac:dyDescent="0.25">
      <c r="AC29557" s="379"/>
    </row>
    <row r="29558" spans="29:29" x14ac:dyDescent="0.25">
      <c r="AC29558" s="379"/>
    </row>
    <row r="29559" spans="29:29" x14ac:dyDescent="0.25">
      <c r="AC29559" s="379"/>
    </row>
    <row r="29560" spans="29:29" x14ac:dyDescent="0.25">
      <c r="AC29560" s="379"/>
    </row>
    <row r="29561" spans="29:29" x14ac:dyDescent="0.25">
      <c r="AC29561" s="379"/>
    </row>
    <row r="29562" spans="29:29" x14ac:dyDescent="0.25">
      <c r="AC29562" s="379"/>
    </row>
    <row r="29563" spans="29:29" x14ac:dyDescent="0.25">
      <c r="AC29563" s="379"/>
    </row>
    <row r="29564" spans="29:29" x14ac:dyDescent="0.25">
      <c r="AC29564" s="379"/>
    </row>
    <row r="29565" spans="29:29" x14ac:dyDescent="0.25">
      <c r="AC29565" s="379"/>
    </row>
    <row r="29566" spans="29:29" x14ac:dyDescent="0.25">
      <c r="AC29566" s="379"/>
    </row>
    <row r="29567" spans="29:29" x14ac:dyDescent="0.25">
      <c r="AC29567" s="379"/>
    </row>
    <row r="29568" spans="29:29" x14ac:dyDescent="0.25">
      <c r="AC29568" s="379"/>
    </row>
    <row r="29569" spans="29:29" x14ac:dyDescent="0.25">
      <c r="AC29569" s="379"/>
    </row>
    <row r="29570" spans="29:29" x14ac:dyDescent="0.25">
      <c r="AC29570" s="379"/>
    </row>
    <row r="29571" spans="29:29" x14ac:dyDescent="0.25">
      <c r="AC29571" s="379"/>
    </row>
    <row r="29572" spans="29:29" x14ac:dyDescent="0.25">
      <c r="AC29572" s="379"/>
    </row>
    <row r="29573" spans="29:29" x14ac:dyDescent="0.25">
      <c r="AC29573" s="379"/>
    </row>
    <row r="29574" spans="29:29" x14ac:dyDescent="0.25">
      <c r="AC29574" s="379"/>
    </row>
    <row r="29575" spans="29:29" x14ac:dyDescent="0.25">
      <c r="AC29575" s="379"/>
    </row>
    <row r="29576" spans="29:29" x14ac:dyDescent="0.25">
      <c r="AC29576" s="379"/>
    </row>
    <row r="29577" spans="29:29" x14ac:dyDescent="0.25">
      <c r="AC29577" s="379"/>
    </row>
    <row r="29578" spans="29:29" x14ac:dyDescent="0.25">
      <c r="AC29578" s="379"/>
    </row>
    <row r="29579" spans="29:29" x14ac:dyDescent="0.25">
      <c r="AC29579" s="379"/>
    </row>
    <row r="29580" spans="29:29" x14ac:dyDescent="0.25">
      <c r="AC29580" s="379"/>
    </row>
    <row r="29581" spans="29:29" x14ac:dyDescent="0.25">
      <c r="AC29581" s="379"/>
    </row>
    <row r="29582" spans="29:29" x14ac:dyDescent="0.25">
      <c r="AC29582" s="379"/>
    </row>
    <row r="29583" spans="29:29" x14ac:dyDescent="0.25">
      <c r="AC29583" s="379"/>
    </row>
    <row r="29584" spans="29:29" x14ac:dyDescent="0.25">
      <c r="AC29584" s="379"/>
    </row>
    <row r="29585" spans="29:29" x14ac:dyDescent="0.25">
      <c r="AC29585" s="379"/>
    </row>
    <row r="29586" spans="29:29" x14ac:dyDescent="0.25">
      <c r="AC29586" s="379"/>
    </row>
    <row r="29587" spans="29:29" x14ac:dyDescent="0.25">
      <c r="AC29587" s="379"/>
    </row>
    <row r="29588" spans="29:29" x14ac:dyDescent="0.25">
      <c r="AC29588" s="379"/>
    </row>
    <row r="29589" spans="29:29" x14ac:dyDescent="0.25">
      <c r="AC29589" s="379"/>
    </row>
    <row r="29590" spans="29:29" x14ac:dyDescent="0.25">
      <c r="AC29590" s="379"/>
    </row>
    <row r="29591" spans="29:29" x14ac:dyDescent="0.25">
      <c r="AC29591" s="379"/>
    </row>
    <row r="29592" spans="29:29" x14ac:dyDescent="0.25">
      <c r="AC29592" s="379"/>
    </row>
    <row r="29593" spans="29:29" x14ac:dyDescent="0.25">
      <c r="AC29593" s="379"/>
    </row>
    <row r="29594" spans="29:29" x14ac:dyDescent="0.25">
      <c r="AC29594" s="379"/>
    </row>
    <row r="29595" spans="29:29" x14ac:dyDescent="0.25">
      <c r="AC29595" s="379"/>
    </row>
    <row r="29596" spans="29:29" x14ac:dyDescent="0.25">
      <c r="AC29596" s="379"/>
    </row>
    <row r="29597" spans="29:29" x14ac:dyDescent="0.25">
      <c r="AC29597" s="379"/>
    </row>
    <row r="29598" spans="29:29" x14ac:dyDescent="0.25">
      <c r="AC29598" s="379"/>
    </row>
    <row r="29599" spans="29:29" x14ac:dyDescent="0.25">
      <c r="AC29599" s="379"/>
    </row>
    <row r="29600" spans="29:29" x14ac:dyDescent="0.25">
      <c r="AC29600" s="379"/>
    </row>
    <row r="29601" spans="29:29" x14ac:dyDescent="0.25">
      <c r="AC29601" s="379"/>
    </row>
    <row r="29602" spans="29:29" x14ac:dyDescent="0.25">
      <c r="AC29602" s="379"/>
    </row>
    <row r="29603" spans="29:29" x14ac:dyDescent="0.25">
      <c r="AC29603" s="379"/>
    </row>
    <row r="29604" spans="29:29" x14ac:dyDescent="0.25">
      <c r="AC29604" s="379"/>
    </row>
    <row r="29605" spans="29:29" x14ac:dyDescent="0.25">
      <c r="AC29605" s="379"/>
    </row>
    <row r="29606" spans="29:29" x14ac:dyDescent="0.25">
      <c r="AC29606" s="379"/>
    </row>
    <row r="29607" spans="29:29" x14ac:dyDescent="0.25">
      <c r="AC29607" s="379"/>
    </row>
    <row r="29608" spans="29:29" x14ac:dyDescent="0.25">
      <c r="AC29608" s="379"/>
    </row>
    <row r="29609" spans="29:29" x14ac:dyDescent="0.25">
      <c r="AC29609" s="379"/>
    </row>
    <row r="29610" spans="29:29" x14ac:dyDescent="0.25">
      <c r="AC29610" s="379"/>
    </row>
    <row r="29611" spans="29:29" x14ac:dyDescent="0.25">
      <c r="AC29611" s="379"/>
    </row>
    <row r="29612" spans="29:29" x14ac:dyDescent="0.25">
      <c r="AC29612" s="379"/>
    </row>
    <row r="29613" spans="29:29" x14ac:dyDescent="0.25">
      <c r="AC29613" s="379"/>
    </row>
    <row r="29614" spans="29:29" x14ac:dyDescent="0.25">
      <c r="AC29614" s="379"/>
    </row>
    <row r="29615" spans="29:29" x14ac:dyDescent="0.25">
      <c r="AC29615" s="379"/>
    </row>
    <row r="29616" spans="29:29" x14ac:dyDescent="0.25">
      <c r="AC29616" s="379"/>
    </row>
    <row r="29617" spans="29:29" x14ac:dyDescent="0.25">
      <c r="AC29617" s="379"/>
    </row>
    <row r="29618" spans="29:29" x14ac:dyDescent="0.25">
      <c r="AC29618" s="379"/>
    </row>
    <row r="29619" spans="29:29" x14ac:dyDescent="0.25">
      <c r="AC29619" s="379"/>
    </row>
    <row r="29620" spans="29:29" x14ac:dyDescent="0.25">
      <c r="AC29620" s="379"/>
    </row>
    <row r="29621" spans="29:29" x14ac:dyDescent="0.25">
      <c r="AC29621" s="379"/>
    </row>
    <row r="29622" spans="29:29" x14ac:dyDescent="0.25">
      <c r="AC29622" s="379"/>
    </row>
    <row r="29623" spans="29:29" x14ac:dyDescent="0.25">
      <c r="AC29623" s="379"/>
    </row>
    <row r="29624" spans="29:29" x14ac:dyDescent="0.25">
      <c r="AC29624" s="379"/>
    </row>
    <row r="29625" spans="29:29" x14ac:dyDescent="0.25">
      <c r="AC29625" s="379"/>
    </row>
    <row r="29626" spans="29:29" x14ac:dyDescent="0.25">
      <c r="AC29626" s="379"/>
    </row>
    <row r="29627" spans="29:29" x14ac:dyDescent="0.25">
      <c r="AC29627" s="379"/>
    </row>
    <row r="29628" spans="29:29" x14ac:dyDescent="0.25">
      <c r="AC29628" s="379"/>
    </row>
    <row r="29629" spans="29:29" x14ac:dyDescent="0.25">
      <c r="AC29629" s="379"/>
    </row>
    <row r="29630" spans="29:29" x14ac:dyDescent="0.25">
      <c r="AC29630" s="379"/>
    </row>
    <row r="29631" spans="29:29" x14ac:dyDescent="0.25">
      <c r="AC29631" s="379"/>
    </row>
    <row r="29632" spans="29:29" x14ac:dyDescent="0.25">
      <c r="AC29632" s="379"/>
    </row>
    <row r="29633" spans="29:29" x14ac:dyDescent="0.25">
      <c r="AC29633" s="379"/>
    </row>
    <row r="29634" spans="29:29" x14ac:dyDescent="0.25">
      <c r="AC29634" s="379"/>
    </row>
    <row r="29635" spans="29:29" x14ac:dyDescent="0.25">
      <c r="AC29635" s="379"/>
    </row>
    <row r="29636" spans="29:29" x14ac:dyDescent="0.25">
      <c r="AC29636" s="379"/>
    </row>
    <row r="29637" spans="29:29" x14ac:dyDescent="0.25">
      <c r="AC29637" s="379"/>
    </row>
    <row r="29638" spans="29:29" x14ac:dyDescent="0.25">
      <c r="AC29638" s="379"/>
    </row>
    <row r="29639" spans="29:29" x14ac:dyDescent="0.25">
      <c r="AC29639" s="379"/>
    </row>
    <row r="29640" spans="29:29" x14ac:dyDescent="0.25">
      <c r="AC29640" s="379"/>
    </row>
    <row r="29641" spans="29:29" x14ac:dyDescent="0.25">
      <c r="AC29641" s="379"/>
    </row>
    <row r="29642" spans="29:29" x14ac:dyDescent="0.25">
      <c r="AC29642" s="379"/>
    </row>
    <row r="29643" spans="29:29" x14ac:dyDescent="0.25">
      <c r="AC29643" s="379"/>
    </row>
    <row r="29644" spans="29:29" x14ac:dyDescent="0.25">
      <c r="AC29644" s="379"/>
    </row>
    <row r="29645" spans="29:29" x14ac:dyDescent="0.25">
      <c r="AC29645" s="379"/>
    </row>
    <row r="29646" spans="29:29" x14ac:dyDescent="0.25">
      <c r="AC29646" s="379"/>
    </row>
    <row r="29647" spans="29:29" x14ac:dyDescent="0.25">
      <c r="AC29647" s="379"/>
    </row>
    <row r="29648" spans="29:29" x14ac:dyDescent="0.25">
      <c r="AC29648" s="379"/>
    </row>
    <row r="29649" spans="29:29" x14ac:dyDescent="0.25">
      <c r="AC29649" s="379"/>
    </row>
    <row r="29650" spans="29:29" x14ac:dyDescent="0.25">
      <c r="AC29650" s="379"/>
    </row>
    <row r="29651" spans="29:29" x14ac:dyDescent="0.25">
      <c r="AC29651" s="379"/>
    </row>
    <row r="29652" spans="29:29" x14ac:dyDescent="0.25">
      <c r="AC29652" s="379"/>
    </row>
    <row r="29653" spans="29:29" x14ac:dyDescent="0.25">
      <c r="AC29653" s="379"/>
    </row>
    <row r="29654" spans="29:29" x14ac:dyDescent="0.25">
      <c r="AC29654" s="379"/>
    </row>
    <row r="29655" spans="29:29" x14ac:dyDescent="0.25">
      <c r="AC29655" s="379"/>
    </row>
    <row r="29656" spans="29:29" x14ac:dyDescent="0.25">
      <c r="AC29656" s="379"/>
    </row>
    <row r="29657" spans="29:29" x14ac:dyDescent="0.25">
      <c r="AC29657" s="379"/>
    </row>
    <row r="29658" spans="29:29" x14ac:dyDescent="0.25">
      <c r="AC29658" s="379"/>
    </row>
    <row r="29659" spans="29:29" x14ac:dyDescent="0.25">
      <c r="AC29659" s="379"/>
    </row>
    <row r="29660" spans="29:29" x14ac:dyDescent="0.25">
      <c r="AC29660" s="379"/>
    </row>
    <row r="29661" spans="29:29" x14ac:dyDescent="0.25">
      <c r="AC29661" s="379"/>
    </row>
    <row r="29662" spans="29:29" x14ac:dyDescent="0.25">
      <c r="AC29662" s="379"/>
    </row>
    <row r="29663" spans="29:29" x14ac:dyDescent="0.25">
      <c r="AC29663" s="379"/>
    </row>
    <row r="29664" spans="29:29" x14ac:dyDescent="0.25">
      <c r="AC29664" s="379"/>
    </row>
    <row r="29665" spans="29:29" x14ac:dyDescent="0.25">
      <c r="AC29665" s="379"/>
    </row>
    <row r="29666" spans="29:29" x14ac:dyDescent="0.25">
      <c r="AC29666" s="379"/>
    </row>
    <row r="29667" spans="29:29" x14ac:dyDescent="0.25">
      <c r="AC29667" s="379"/>
    </row>
    <row r="29668" spans="29:29" x14ac:dyDescent="0.25">
      <c r="AC29668" s="379"/>
    </row>
    <row r="29669" spans="29:29" x14ac:dyDescent="0.25">
      <c r="AC29669" s="379"/>
    </row>
    <row r="29670" spans="29:29" x14ac:dyDescent="0.25">
      <c r="AC29670" s="379"/>
    </row>
    <row r="29671" spans="29:29" x14ac:dyDescent="0.25">
      <c r="AC29671" s="379"/>
    </row>
    <row r="29672" spans="29:29" x14ac:dyDescent="0.25">
      <c r="AC29672" s="379"/>
    </row>
    <row r="29673" spans="29:29" x14ac:dyDescent="0.25">
      <c r="AC29673" s="379"/>
    </row>
    <row r="29674" spans="29:29" x14ac:dyDescent="0.25">
      <c r="AC29674" s="379"/>
    </row>
    <row r="29675" spans="29:29" x14ac:dyDescent="0.25">
      <c r="AC29675" s="379"/>
    </row>
    <row r="29676" spans="29:29" x14ac:dyDescent="0.25">
      <c r="AC29676" s="379"/>
    </row>
    <row r="29677" spans="29:29" x14ac:dyDescent="0.25">
      <c r="AC29677" s="379"/>
    </row>
    <row r="29678" spans="29:29" x14ac:dyDescent="0.25">
      <c r="AC29678" s="379"/>
    </row>
    <row r="29679" spans="29:29" x14ac:dyDescent="0.25">
      <c r="AC29679" s="379"/>
    </row>
    <row r="29680" spans="29:29" x14ac:dyDescent="0.25">
      <c r="AC29680" s="379"/>
    </row>
    <row r="29681" spans="29:29" x14ac:dyDescent="0.25">
      <c r="AC29681" s="379"/>
    </row>
    <row r="29682" spans="29:29" x14ac:dyDescent="0.25">
      <c r="AC29682" s="379"/>
    </row>
    <row r="29683" spans="29:29" x14ac:dyDescent="0.25">
      <c r="AC29683" s="379"/>
    </row>
    <row r="29684" spans="29:29" x14ac:dyDescent="0.25">
      <c r="AC29684" s="379"/>
    </row>
    <row r="29685" spans="29:29" x14ac:dyDescent="0.25">
      <c r="AC29685" s="379"/>
    </row>
    <row r="29686" spans="29:29" x14ac:dyDescent="0.25">
      <c r="AC29686" s="379"/>
    </row>
    <row r="29687" spans="29:29" x14ac:dyDescent="0.25">
      <c r="AC29687" s="379"/>
    </row>
    <row r="29688" spans="29:29" x14ac:dyDescent="0.25">
      <c r="AC29688" s="379"/>
    </row>
    <row r="29689" spans="29:29" x14ac:dyDescent="0.25">
      <c r="AC29689" s="379"/>
    </row>
    <row r="29690" spans="29:29" x14ac:dyDescent="0.25">
      <c r="AC29690" s="379"/>
    </row>
    <row r="29691" spans="29:29" x14ac:dyDescent="0.25">
      <c r="AC29691" s="379"/>
    </row>
    <row r="29692" spans="29:29" x14ac:dyDescent="0.25">
      <c r="AC29692" s="379"/>
    </row>
    <row r="29693" spans="29:29" x14ac:dyDescent="0.25">
      <c r="AC29693" s="379"/>
    </row>
    <row r="29694" spans="29:29" x14ac:dyDescent="0.25">
      <c r="AC29694" s="379"/>
    </row>
    <row r="29695" spans="29:29" x14ac:dyDescent="0.25">
      <c r="AC29695" s="379"/>
    </row>
    <row r="29696" spans="29:29" x14ac:dyDescent="0.25">
      <c r="AC29696" s="379"/>
    </row>
    <row r="29697" spans="29:29" x14ac:dyDescent="0.25">
      <c r="AC29697" s="379"/>
    </row>
    <row r="29698" spans="29:29" x14ac:dyDescent="0.25">
      <c r="AC29698" s="379"/>
    </row>
    <row r="29699" spans="29:29" x14ac:dyDescent="0.25">
      <c r="AC29699" s="379"/>
    </row>
    <row r="29700" spans="29:29" x14ac:dyDescent="0.25">
      <c r="AC29700" s="379"/>
    </row>
    <row r="29701" spans="29:29" x14ac:dyDescent="0.25">
      <c r="AC29701" s="379"/>
    </row>
    <row r="29702" spans="29:29" x14ac:dyDescent="0.25">
      <c r="AC29702" s="379"/>
    </row>
    <row r="29703" spans="29:29" x14ac:dyDescent="0.25">
      <c r="AC29703" s="379"/>
    </row>
    <row r="29704" spans="29:29" x14ac:dyDescent="0.25">
      <c r="AC29704" s="379"/>
    </row>
    <row r="29705" spans="29:29" x14ac:dyDescent="0.25">
      <c r="AC29705" s="379"/>
    </row>
    <row r="29706" spans="29:29" x14ac:dyDescent="0.25">
      <c r="AC29706" s="379"/>
    </row>
    <row r="29707" spans="29:29" x14ac:dyDescent="0.25">
      <c r="AC29707" s="379"/>
    </row>
    <row r="29708" spans="29:29" x14ac:dyDescent="0.25">
      <c r="AC29708" s="379"/>
    </row>
    <row r="29709" spans="29:29" x14ac:dyDescent="0.25">
      <c r="AC29709" s="379"/>
    </row>
    <row r="29710" spans="29:29" x14ac:dyDescent="0.25">
      <c r="AC29710" s="379"/>
    </row>
    <row r="29711" spans="29:29" x14ac:dyDescent="0.25">
      <c r="AC29711" s="379"/>
    </row>
    <row r="29712" spans="29:29" x14ac:dyDescent="0.25">
      <c r="AC29712" s="379"/>
    </row>
    <row r="29713" spans="29:29" x14ac:dyDescent="0.25">
      <c r="AC29713" s="379"/>
    </row>
    <row r="29714" spans="29:29" x14ac:dyDescent="0.25">
      <c r="AC29714" s="379"/>
    </row>
    <row r="29715" spans="29:29" x14ac:dyDescent="0.25">
      <c r="AC29715" s="379"/>
    </row>
    <row r="29716" spans="29:29" x14ac:dyDescent="0.25">
      <c r="AC29716" s="379"/>
    </row>
    <row r="29717" spans="29:29" x14ac:dyDescent="0.25">
      <c r="AC29717" s="379"/>
    </row>
    <row r="29718" spans="29:29" x14ac:dyDescent="0.25">
      <c r="AC29718" s="379"/>
    </row>
    <row r="29719" spans="29:29" x14ac:dyDescent="0.25">
      <c r="AC29719" s="379"/>
    </row>
    <row r="29720" spans="29:29" x14ac:dyDescent="0.25">
      <c r="AC29720" s="379"/>
    </row>
    <row r="29721" spans="29:29" x14ac:dyDescent="0.25">
      <c r="AC29721" s="379"/>
    </row>
    <row r="29722" spans="29:29" x14ac:dyDescent="0.25">
      <c r="AC29722" s="379"/>
    </row>
    <row r="29723" spans="29:29" x14ac:dyDescent="0.25">
      <c r="AC29723" s="379"/>
    </row>
    <row r="29724" spans="29:29" x14ac:dyDescent="0.25">
      <c r="AC29724" s="379"/>
    </row>
    <row r="29725" spans="29:29" x14ac:dyDescent="0.25">
      <c r="AC29725" s="379"/>
    </row>
    <row r="29726" spans="29:29" x14ac:dyDescent="0.25">
      <c r="AC29726" s="379"/>
    </row>
    <row r="29727" spans="29:29" x14ac:dyDescent="0.25">
      <c r="AC29727" s="379"/>
    </row>
    <row r="29728" spans="29:29" x14ac:dyDescent="0.25">
      <c r="AC29728" s="379"/>
    </row>
    <row r="29729" spans="29:29" x14ac:dyDescent="0.25">
      <c r="AC29729" s="379"/>
    </row>
    <row r="29730" spans="29:29" x14ac:dyDescent="0.25">
      <c r="AC29730" s="379"/>
    </row>
    <row r="29731" spans="29:29" x14ac:dyDescent="0.25">
      <c r="AC29731" s="379"/>
    </row>
    <row r="29732" spans="29:29" x14ac:dyDescent="0.25">
      <c r="AC29732" s="379"/>
    </row>
    <row r="29733" spans="29:29" x14ac:dyDescent="0.25">
      <c r="AC29733" s="379"/>
    </row>
    <row r="29734" spans="29:29" x14ac:dyDescent="0.25">
      <c r="AC29734" s="379"/>
    </row>
    <row r="29735" spans="29:29" x14ac:dyDescent="0.25">
      <c r="AC29735" s="379"/>
    </row>
    <row r="29736" spans="29:29" x14ac:dyDescent="0.25">
      <c r="AC29736" s="379"/>
    </row>
    <row r="29737" spans="29:29" x14ac:dyDescent="0.25">
      <c r="AC29737" s="379"/>
    </row>
    <row r="29738" spans="29:29" x14ac:dyDescent="0.25">
      <c r="AC29738" s="379"/>
    </row>
    <row r="29739" spans="29:29" x14ac:dyDescent="0.25">
      <c r="AC29739" s="379"/>
    </row>
    <row r="29740" spans="29:29" x14ac:dyDescent="0.25">
      <c r="AC29740" s="379"/>
    </row>
    <row r="29741" spans="29:29" x14ac:dyDescent="0.25">
      <c r="AC29741" s="379"/>
    </row>
    <row r="29742" spans="29:29" x14ac:dyDescent="0.25">
      <c r="AC29742" s="379"/>
    </row>
    <row r="29743" spans="29:29" x14ac:dyDescent="0.25">
      <c r="AC29743" s="379"/>
    </row>
    <row r="29744" spans="29:29" x14ac:dyDescent="0.25">
      <c r="AC29744" s="379"/>
    </row>
    <row r="29745" spans="29:29" x14ac:dyDescent="0.25">
      <c r="AC29745" s="379"/>
    </row>
    <row r="29746" spans="29:29" x14ac:dyDescent="0.25">
      <c r="AC29746" s="379"/>
    </row>
    <row r="29747" spans="29:29" x14ac:dyDescent="0.25">
      <c r="AC29747" s="379"/>
    </row>
    <row r="29748" spans="29:29" x14ac:dyDescent="0.25">
      <c r="AC29748" s="379"/>
    </row>
    <row r="29749" spans="29:29" x14ac:dyDescent="0.25">
      <c r="AC29749" s="379"/>
    </row>
    <row r="29750" spans="29:29" x14ac:dyDescent="0.25">
      <c r="AC29750" s="379"/>
    </row>
    <row r="29751" spans="29:29" x14ac:dyDescent="0.25">
      <c r="AC29751" s="379"/>
    </row>
    <row r="29752" spans="29:29" x14ac:dyDescent="0.25">
      <c r="AC29752" s="379"/>
    </row>
    <row r="29753" spans="29:29" x14ac:dyDescent="0.25">
      <c r="AC29753" s="379"/>
    </row>
    <row r="29754" spans="29:29" x14ac:dyDescent="0.25">
      <c r="AC29754" s="379"/>
    </row>
    <row r="29755" spans="29:29" x14ac:dyDescent="0.25">
      <c r="AC29755" s="379"/>
    </row>
    <row r="29756" spans="29:29" x14ac:dyDescent="0.25">
      <c r="AC29756" s="379"/>
    </row>
    <row r="29757" spans="29:29" x14ac:dyDescent="0.25">
      <c r="AC29757" s="379"/>
    </row>
    <row r="29758" spans="29:29" x14ac:dyDescent="0.25">
      <c r="AC29758" s="379"/>
    </row>
    <row r="29759" spans="29:29" x14ac:dyDescent="0.25">
      <c r="AC29759" s="379"/>
    </row>
    <row r="29760" spans="29:29" x14ac:dyDescent="0.25">
      <c r="AC29760" s="379"/>
    </row>
    <row r="29761" spans="29:29" x14ac:dyDescent="0.25">
      <c r="AC29761" s="379"/>
    </row>
    <row r="29762" spans="29:29" x14ac:dyDescent="0.25">
      <c r="AC29762" s="379"/>
    </row>
    <row r="29763" spans="29:29" x14ac:dyDescent="0.25">
      <c r="AC29763" s="379"/>
    </row>
    <row r="29764" spans="29:29" x14ac:dyDescent="0.25">
      <c r="AC29764" s="379"/>
    </row>
    <row r="29765" spans="29:29" x14ac:dyDescent="0.25">
      <c r="AC29765" s="379"/>
    </row>
    <row r="29766" spans="29:29" x14ac:dyDescent="0.25">
      <c r="AC29766" s="379"/>
    </row>
    <row r="29767" spans="29:29" x14ac:dyDescent="0.25">
      <c r="AC29767" s="379"/>
    </row>
    <row r="29768" spans="29:29" x14ac:dyDescent="0.25">
      <c r="AC29768" s="379"/>
    </row>
    <row r="29769" spans="29:29" x14ac:dyDescent="0.25">
      <c r="AC29769" s="379"/>
    </row>
    <row r="29770" spans="29:29" x14ac:dyDescent="0.25">
      <c r="AC29770" s="379"/>
    </row>
    <row r="29771" spans="29:29" x14ac:dyDescent="0.25">
      <c r="AC29771" s="379"/>
    </row>
    <row r="29772" spans="29:29" x14ac:dyDescent="0.25">
      <c r="AC29772" s="379"/>
    </row>
    <row r="29773" spans="29:29" x14ac:dyDescent="0.25">
      <c r="AC29773" s="379"/>
    </row>
    <row r="29774" spans="29:29" x14ac:dyDescent="0.25">
      <c r="AC29774" s="379"/>
    </row>
    <row r="29775" spans="29:29" x14ac:dyDescent="0.25">
      <c r="AC29775" s="379"/>
    </row>
    <row r="29776" spans="29:29" x14ac:dyDescent="0.25">
      <c r="AC29776" s="379"/>
    </row>
    <row r="29777" spans="29:29" x14ac:dyDescent="0.25">
      <c r="AC29777" s="379"/>
    </row>
    <row r="29778" spans="29:29" x14ac:dyDescent="0.25">
      <c r="AC29778" s="379"/>
    </row>
    <row r="29779" spans="29:29" x14ac:dyDescent="0.25">
      <c r="AC29779" s="379"/>
    </row>
    <row r="29780" spans="29:29" x14ac:dyDescent="0.25">
      <c r="AC29780" s="379"/>
    </row>
    <row r="29781" spans="29:29" x14ac:dyDescent="0.25">
      <c r="AC29781" s="379"/>
    </row>
    <row r="29782" spans="29:29" x14ac:dyDescent="0.25">
      <c r="AC29782" s="379"/>
    </row>
    <row r="29783" spans="29:29" x14ac:dyDescent="0.25">
      <c r="AC29783" s="379"/>
    </row>
    <row r="29784" spans="29:29" x14ac:dyDescent="0.25">
      <c r="AC29784" s="379"/>
    </row>
    <row r="29785" spans="29:29" x14ac:dyDescent="0.25">
      <c r="AC29785" s="379"/>
    </row>
    <row r="29786" spans="29:29" x14ac:dyDescent="0.25">
      <c r="AC29786" s="379"/>
    </row>
    <row r="29787" spans="29:29" x14ac:dyDescent="0.25">
      <c r="AC29787" s="379"/>
    </row>
    <row r="29788" spans="29:29" x14ac:dyDescent="0.25">
      <c r="AC29788" s="379"/>
    </row>
    <row r="29789" spans="29:29" x14ac:dyDescent="0.25">
      <c r="AC29789" s="379"/>
    </row>
    <row r="29790" spans="29:29" x14ac:dyDescent="0.25">
      <c r="AC29790" s="379"/>
    </row>
    <row r="29791" spans="29:29" x14ac:dyDescent="0.25">
      <c r="AC29791" s="379"/>
    </row>
    <row r="29792" spans="29:29" x14ac:dyDescent="0.25">
      <c r="AC29792" s="379"/>
    </row>
    <row r="29793" spans="29:29" x14ac:dyDescent="0.25">
      <c r="AC29793" s="379"/>
    </row>
    <row r="29794" spans="29:29" x14ac:dyDescent="0.25">
      <c r="AC29794" s="379"/>
    </row>
    <row r="29795" spans="29:29" x14ac:dyDescent="0.25">
      <c r="AC29795" s="379"/>
    </row>
    <row r="29796" spans="29:29" x14ac:dyDescent="0.25">
      <c r="AC29796" s="379"/>
    </row>
    <row r="29797" spans="29:29" x14ac:dyDescent="0.25">
      <c r="AC29797" s="379"/>
    </row>
    <row r="29798" spans="29:29" x14ac:dyDescent="0.25">
      <c r="AC29798" s="379"/>
    </row>
    <row r="29799" spans="29:29" x14ac:dyDescent="0.25">
      <c r="AC29799" s="379"/>
    </row>
    <row r="29800" spans="29:29" x14ac:dyDescent="0.25">
      <c r="AC29800" s="379"/>
    </row>
    <row r="29801" spans="29:29" x14ac:dyDescent="0.25">
      <c r="AC29801" s="379"/>
    </row>
    <row r="29802" spans="29:29" x14ac:dyDescent="0.25">
      <c r="AC29802" s="379"/>
    </row>
    <row r="29803" spans="29:29" x14ac:dyDescent="0.25">
      <c r="AC29803" s="379"/>
    </row>
    <row r="29804" spans="29:29" x14ac:dyDescent="0.25">
      <c r="AC29804" s="379"/>
    </row>
    <row r="29805" spans="29:29" x14ac:dyDescent="0.25">
      <c r="AC29805" s="379"/>
    </row>
    <row r="29806" spans="29:29" x14ac:dyDescent="0.25">
      <c r="AC29806" s="379"/>
    </row>
    <row r="29807" spans="29:29" x14ac:dyDescent="0.25">
      <c r="AC29807" s="379"/>
    </row>
    <row r="29808" spans="29:29" x14ac:dyDescent="0.25">
      <c r="AC29808" s="379"/>
    </row>
    <row r="29809" spans="29:29" x14ac:dyDescent="0.25">
      <c r="AC29809" s="379"/>
    </row>
    <row r="29810" spans="29:29" x14ac:dyDescent="0.25">
      <c r="AC29810" s="379"/>
    </row>
    <row r="29811" spans="29:29" x14ac:dyDescent="0.25">
      <c r="AC29811" s="379"/>
    </row>
    <row r="29812" spans="29:29" x14ac:dyDescent="0.25">
      <c r="AC29812" s="379"/>
    </row>
    <row r="29813" spans="29:29" x14ac:dyDescent="0.25">
      <c r="AC29813" s="379"/>
    </row>
    <row r="29814" spans="29:29" x14ac:dyDescent="0.25">
      <c r="AC29814" s="379"/>
    </row>
    <row r="29815" spans="29:29" x14ac:dyDescent="0.25">
      <c r="AC29815" s="379"/>
    </row>
    <row r="29816" spans="29:29" x14ac:dyDescent="0.25">
      <c r="AC29816" s="379"/>
    </row>
    <row r="29817" spans="29:29" x14ac:dyDescent="0.25">
      <c r="AC29817" s="379"/>
    </row>
    <row r="29818" spans="29:29" x14ac:dyDescent="0.25">
      <c r="AC29818" s="379"/>
    </row>
    <row r="29819" spans="29:29" x14ac:dyDescent="0.25">
      <c r="AC29819" s="379"/>
    </row>
    <row r="29820" spans="29:29" x14ac:dyDescent="0.25">
      <c r="AC29820" s="379"/>
    </row>
    <row r="29821" spans="29:29" x14ac:dyDescent="0.25">
      <c r="AC29821" s="379"/>
    </row>
    <row r="29822" spans="29:29" x14ac:dyDescent="0.25">
      <c r="AC29822" s="379"/>
    </row>
    <row r="29823" spans="29:29" x14ac:dyDescent="0.25">
      <c r="AC29823" s="379"/>
    </row>
    <row r="29824" spans="29:29" x14ac:dyDescent="0.25">
      <c r="AC29824" s="379"/>
    </row>
    <row r="29825" spans="29:29" x14ac:dyDescent="0.25">
      <c r="AC29825" s="379"/>
    </row>
    <row r="29826" spans="29:29" x14ac:dyDescent="0.25">
      <c r="AC29826" s="379"/>
    </row>
    <row r="29827" spans="29:29" x14ac:dyDescent="0.25">
      <c r="AC29827" s="379"/>
    </row>
    <row r="29828" spans="29:29" x14ac:dyDescent="0.25">
      <c r="AC29828" s="379"/>
    </row>
    <row r="29829" spans="29:29" x14ac:dyDescent="0.25">
      <c r="AC29829" s="379"/>
    </row>
    <row r="29830" spans="29:29" x14ac:dyDescent="0.25">
      <c r="AC29830" s="379"/>
    </row>
    <row r="29831" spans="29:29" x14ac:dyDescent="0.25">
      <c r="AC29831" s="379"/>
    </row>
    <row r="29832" spans="29:29" x14ac:dyDescent="0.25">
      <c r="AC29832" s="379"/>
    </row>
    <row r="29833" spans="29:29" x14ac:dyDescent="0.25">
      <c r="AC29833" s="379"/>
    </row>
    <row r="29834" spans="29:29" x14ac:dyDescent="0.25">
      <c r="AC29834" s="379"/>
    </row>
    <row r="29835" spans="29:29" x14ac:dyDescent="0.25">
      <c r="AC29835" s="379"/>
    </row>
    <row r="29836" spans="29:29" x14ac:dyDescent="0.25">
      <c r="AC29836" s="379"/>
    </row>
    <row r="29837" spans="29:29" x14ac:dyDescent="0.25">
      <c r="AC29837" s="379"/>
    </row>
    <row r="29838" spans="29:29" x14ac:dyDescent="0.25">
      <c r="AC29838" s="379"/>
    </row>
    <row r="29839" spans="29:29" x14ac:dyDescent="0.25">
      <c r="AC29839" s="379"/>
    </row>
    <row r="29840" spans="29:29" x14ac:dyDescent="0.25">
      <c r="AC29840" s="379"/>
    </row>
    <row r="29841" spans="29:29" x14ac:dyDescent="0.25">
      <c r="AC29841" s="379"/>
    </row>
    <row r="29842" spans="29:29" x14ac:dyDescent="0.25">
      <c r="AC29842" s="379"/>
    </row>
    <row r="29843" spans="29:29" x14ac:dyDescent="0.25">
      <c r="AC29843" s="379"/>
    </row>
    <row r="29844" spans="29:29" x14ac:dyDescent="0.25">
      <c r="AC29844" s="379"/>
    </row>
    <row r="29845" spans="29:29" x14ac:dyDescent="0.25">
      <c r="AC29845" s="379"/>
    </row>
    <row r="29846" spans="29:29" x14ac:dyDescent="0.25">
      <c r="AC29846" s="379"/>
    </row>
    <row r="29847" spans="29:29" x14ac:dyDescent="0.25">
      <c r="AC29847" s="379"/>
    </row>
    <row r="29848" spans="29:29" x14ac:dyDescent="0.25">
      <c r="AC29848" s="379"/>
    </row>
    <row r="29849" spans="29:29" x14ac:dyDescent="0.25">
      <c r="AC29849" s="379"/>
    </row>
    <row r="29850" spans="29:29" x14ac:dyDescent="0.25">
      <c r="AC29850" s="379"/>
    </row>
    <row r="29851" spans="29:29" x14ac:dyDescent="0.25">
      <c r="AC29851" s="379"/>
    </row>
    <row r="29852" spans="29:29" x14ac:dyDescent="0.25">
      <c r="AC29852" s="379"/>
    </row>
    <row r="29853" spans="29:29" x14ac:dyDescent="0.25">
      <c r="AC29853" s="379"/>
    </row>
    <row r="29854" spans="29:29" x14ac:dyDescent="0.25">
      <c r="AC29854" s="379"/>
    </row>
    <row r="29855" spans="29:29" x14ac:dyDescent="0.25">
      <c r="AC29855" s="379"/>
    </row>
    <row r="29856" spans="29:29" x14ac:dyDescent="0.25">
      <c r="AC29856" s="379"/>
    </row>
    <row r="29857" spans="29:29" x14ac:dyDescent="0.25">
      <c r="AC29857" s="379"/>
    </row>
    <row r="29858" spans="29:29" x14ac:dyDescent="0.25">
      <c r="AC29858" s="379"/>
    </row>
    <row r="29859" spans="29:29" x14ac:dyDescent="0.25">
      <c r="AC29859" s="379"/>
    </row>
    <row r="29860" spans="29:29" x14ac:dyDescent="0.25">
      <c r="AC29860" s="379"/>
    </row>
    <row r="29861" spans="29:29" x14ac:dyDescent="0.25">
      <c r="AC29861" s="379"/>
    </row>
    <row r="29862" spans="29:29" x14ac:dyDescent="0.25">
      <c r="AC29862" s="379"/>
    </row>
    <row r="29863" spans="29:29" x14ac:dyDescent="0.25">
      <c r="AC29863" s="379"/>
    </row>
    <row r="29864" spans="29:29" x14ac:dyDescent="0.25">
      <c r="AC29864" s="379"/>
    </row>
    <row r="29865" spans="29:29" x14ac:dyDescent="0.25">
      <c r="AC29865" s="379"/>
    </row>
    <row r="29866" spans="29:29" x14ac:dyDescent="0.25">
      <c r="AC29866" s="379"/>
    </row>
    <row r="29867" spans="29:29" x14ac:dyDescent="0.25">
      <c r="AC29867" s="379"/>
    </row>
    <row r="29868" spans="29:29" x14ac:dyDescent="0.25">
      <c r="AC29868" s="379"/>
    </row>
    <row r="29869" spans="29:29" x14ac:dyDescent="0.25">
      <c r="AC29869" s="379"/>
    </row>
    <row r="29870" spans="29:29" x14ac:dyDescent="0.25">
      <c r="AC29870" s="379"/>
    </row>
    <row r="29871" spans="29:29" x14ac:dyDescent="0.25">
      <c r="AC29871" s="379"/>
    </row>
    <row r="29872" spans="29:29" x14ac:dyDescent="0.25">
      <c r="AC29872" s="379"/>
    </row>
    <row r="29873" spans="29:29" x14ac:dyDescent="0.25">
      <c r="AC29873" s="379"/>
    </row>
    <row r="29874" spans="29:29" x14ac:dyDescent="0.25">
      <c r="AC29874" s="379"/>
    </row>
    <row r="29875" spans="29:29" x14ac:dyDescent="0.25">
      <c r="AC29875" s="379"/>
    </row>
    <row r="29876" spans="29:29" x14ac:dyDescent="0.25">
      <c r="AC29876" s="379"/>
    </row>
    <row r="29877" spans="29:29" x14ac:dyDescent="0.25">
      <c r="AC29877" s="379"/>
    </row>
    <row r="29878" spans="29:29" x14ac:dyDescent="0.25">
      <c r="AC29878" s="379"/>
    </row>
    <row r="29879" spans="29:29" x14ac:dyDescent="0.25">
      <c r="AC29879" s="379"/>
    </row>
    <row r="29880" spans="29:29" x14ac:dyDescent="0.25">
      <c r="AC29880" s="379"/>
    </row>
    <row r="29881" spans="29:29" x14ac:dyDescent="0.25">
      <c r="AC29881" s="379"/>
    </row>
    <row r="29882" spans="29:29" x14ac:dyDescent="0.25">
      <c r="AC29882" s="379"/>
    </row>
    <row r="29883" spans="29:29" x14ac:dyDescent="0.25">
      <c r="AC29883" s="379"/>
    </row>
    <row r="29884" spans="29:29" x14ac:dyDescent="0.25">
      <c r="AC29884" s="379"/>
    </row>
    <row r="29885" spans="29:29" x14ac:dyDescent="0.25">
      <c r="AC29885" s="379"/>
    </row>
    <row r="29886" spans="29:29" x14ac:dyDescent="0.25">
      <c r="AC29886" s="379"/>
    </row>
    <row r="29887" spans="29:29" x14ac:dyDescent="0.25">
      <c r="AC29887" s="379"/>
    </row>
    <row r="29888" spans="29:29" x14ac:dyDescent="0.25">
      <c r="AC29888" s="379"/>
    </row>
    <row r="29889" spans="29:29" x14ac:dyDescent="0.25">
      <c r="AC29889" s="379"/>
    </row>
    <row r="29890" spans="29:29" x14ac:dyDescent="0.25">
      <c r="AC29890" s="379"/>
    </row>
    <row r="29891" spans="29:29" x14ac:dyDescent="0.25">
      <c r="AC29891" s="379"/>
    </row>
    <row r="29892" spans="29:29" x14ac:dyDescent="0.25">
      <c r="AC29892" s="379"/>
    </row>
    <row r="29893" spans="29:29" x14ac:dyDescent="0.25">
      <c r="AC29893" s="379"/>
    </row>
    <row r="29894" spans="29:29" x14ac:dyDescent="0.25">
      <c r="AC29894" s="379"/>
    </row>
    <row r="29895" spans="29:29" x14ac:dyDescent="0.25">
      <c r="AC29895" s="379"/>
    </row>
    <row r="29896" spans="29:29" x14ac:dyDescent="0.25">
      <c r="AC29896" s="379"/>
    </row>
    <row r="29897" spans="29:29" x14ac:dyDescent="0.25">
      <c r="AC29897" s="379"/>
    </row>
    <row r="29898" spans="29:29" x14ac:dyDescent="0.25">
      <c r="AC29898" s="379"/>
    </row>
    <row r="29899" spans="29:29" x14ac:dyDescent="0.25">
      <c r="AC29899" s="379"/>
    </row>
    <row r="29900" spans="29:29" x14ac:dyDescent="0.25">
      <c r="AC29900" s="379"/>
    </row>
    <row r="29901" spans="29:29" x14ac:dyDescent="0.25">
      <c r="AC29901" s="379"/>
    </row>
    <row r="29902" spans="29:29" x14ac:dyDescent="0.25">
      <c r="AC29902" s="379"/>
    </row>
    <row r="29903" spans="29:29" x14ac:dyDescent="0.25">
      <c r="AC29903" s="379"/>
    </row>
    <row r="29904" spans="29:29" x14ac:dyDescent="0.25">
      <c r="AC29904" s="379"/>
    </row>
    <row r="29905" spans="29:29" x14ac:dyDescent="0.25">
      <c r="AC29905" s="379"/>
    </row>
    <row r="29906" spans="29:29" x14ac:dyDescent="0.25">
      <c r="AC29906" s="379"/>
    </row>
    <row r="29907" spans="29:29" x14ac:dyDescent="0.25">
      <c r="AC29907" s="379"/>
    </row>
    <row r="29908" spans="29:29" x14ac:dyDescent="0.25">
      <c r="AC29908" s="379"/>
    </row>
    <row r="29909" spans="29:29" x14ac:dyDescent="0.25">
      <c r="AC29909" s="379"/>
    </row>
    <row r="29910" spans="29:29" x14ac:dyDescent="0.25">
      <c r="AC29910" s="379"/>
    </row>
    <row r="29911" spans="29:29" x14ac:dyDescent="0.25">
      <c r="AC29911" s="379"/>
    </row>
    <row r="29912" spans="29:29" x14ac:dyDescent="0.25">
      <c r="AC29912" s="379"/>
    </row>
    <row r="29913" spans="29:29" x14ac:dyDescent="0.25">
      <c r="AC29913" s="379"/>
    </row>
    <row r="29914" spans="29:29" x14ac:dyDescent="0.25">
      <c r="AC29914" s="379"/>
    </row>
    <row r="29915" spans="29:29" x14ac:dyDescent="0.25">
      <c r="AC29915" s="379"/>
    </row>
    <row r="29916" spans="29:29" x14ac:dyDescent="0.25">
      <c r="AC29916" s="379"/>
    </row>
    <row r="29917" spans="29:29" x14ac:dyDescent="0.25">
      <c r="AC29917" s="379"/>
    </row>
    <row r="29918" spans="29:29" x14ac:dyDescent="0.25">
      <c r="AC29918" s="379"/>
    </row>
    <row r="29919" spans="29:29" x14ac:dyDescent="0.25">
      <c r="AC29919" s="379"/>
    </row>
    <row r="29920" spans="29:29" x14ac:dyDescent="0.25">
      <c r="AC29920" s="379"/>
    </row>
    <row r="29921" spans="29:29" x14ac:dyDescent="0.25">
      <c r="AC29921" s="379"/>
    </row>
    <row r="29922" spans="29:29" x14ac:dyDescent="0.25">
      <c r="AC29922" s="379"/>
    </row>
    <row r="29923" spans="29:29" x14ac:dyDescent="0.25">
      <c r="AC29923" s="379"/>
    </row>
    <row r="29924" spans="29:29" x14ac:dyDescent="0.25">
      <c r="AC29924" s="379"/>
    </row>
    <row r="29925" spans="29:29" x14ac:dyDescent="0.25">
      <c r="AC29925" s="379"/>
    </row>
    <row r="29926" spans="29:29" x14ac:dyDescent="0.25">
      <c r="AC29926" s="379"/>
    </row>
    <row r="29927" spans="29:29" x14ac:dyDescent="0.25">
      <c r="AC29927" s="379"/>
    </row>
    <row r="29928" spans="29:29" x14ac:dyDescent="0.25">
      <c r="AC29928" s="379"/>
    </row>
    <row r="29929" spans="29:29" x14ac:dyDescent="0.25">
      <c r="AC29929" s="379"/>
    </row>
    <row r="29930" spans="29:29" x14ac:dyDescent="0.25">
      <c r="AC29930" s="379"/>
    </row>
    <row r="29931" spans="29:29" x14ac:dyDescent="0.25">
      <c r="AC29931" s="379"/>
    </row>
    <row r="29932" spans="29:29" x14ac:dyDescent="0.25">
      <c r="AC29932" s="379"/>
    </row>
    <row r="29933" spans="29:29" x14ac:dyDescent="0.25">
      <c r="AC29933" s="379"/>
    </row>
    <row r="29934" spans="29:29" x14ac:dyDescent="0.25">
      <c r="AC29934" s="379"/>
    </row>
    <row r="29935" spans="29:29" x14ac:dyDescent="0.25">
      <c r="AC29935" s="379"/>
    </row>
    <row r="29936" spans="29:29" x14ac:dyDescent="0.25">
      <c r="AC29936" s="379"/>
    </row>
    <row r="29937" spans="29:29" x14ac:dyDescent="0.25">
      <c r="AC29937" s="379"/>
    </row>
    <row r="29938" spans="29:29" x14ac:dyDescent="0.25">
      <c r="AC29938" s="379"/>
    </row>
    <row r="29939" spans="29:29" x14ac:dyDescent="0.25">
      <c r="AC29939" s="379"/>
    </row>
    <row r="29940" spans="29:29" x14ac:dyDescent="0.25">
      <c r="AC29940" s="379"/>
    </row>
    <row r="29941" spans="29:29" x14ac:dyDescent="0.25">
      <c r="AC29941" s="379"/>
    </row>
    <row r="29942" spans="29:29" x14ac:dyDescent="0.25">
      <c r="AC29942" s="379"/>
    </row>
    <row r="29943" spans="29:29" x14ac:dyDescent="0.25">
      <c r="AC29943" s="379"/>
    </row>
    <row r="29944" spans="29:29" x14ac:dyDescent="0.25">
      <c r="AC29944" s="379"/>
    </row>
    <row r="29945" spans="29:29" x14ac:dyDescent="0.25">
      <c r="AC29945" s="379"/>
    </row>
    <row r="29946" spans="29:29" x14ac:dyDescent="0.25">
      <c r="AC29946" s="379"/>
    </row>
    <row r="29947" spans="29:29" x14ac:dyDescent="0.25">
      <c r="AC29947" s="379"/>
    </row>
    <row r="29948" spans="29:29" x14ac:dyDescent="0.25">
      <c r="AC29948" s="379"/>
    </row>
    <row r="29949" spans="29:29" x14ac:dyDescent="0.25">
      <c r="AC29949" s="379"/>
    </row>
    <row r="29950" spans="29:29" x14ac:dyDescent="0.25">
      <c r="AC29950" s="379"/>
    </row>
    <row r="29951" spans="29:29" x14ac:dyDescent="0.25">
      <c r="AC29951" s="379"/>
    </row>
    <row r="29952" spans="29:29" x14ac:dyDescent="0.25">
      <c r="AC29952" s="379"/>
    </row>
    <row r="29953" spans="29:29" x14ac:dyDescent="0.25">
      <c r="AC29953" s="379"/>
    </row>
    <row r="29954" spans="29:29" x14ac:dyDescent="0.25">
      <c r="AC29954" s="379"/>
    </row>
    <row r="29955" spans="29:29" x14ac:dyDescent="0.25">
      <c r="AC29955" s="379"/>
    </row>
    <row r="29956" spans="29:29" x14ac:dyDescent="0.25">
      <c r="AC29956" s="379"/>
    </row>
    <row r="29957" spans="29:29" x14ac:dyDescent="0.25">
      <c r="AC29957" s="379"/>
    </row>
    <row r="29958" spans="29:29" x14ac:dyDescent="0.25">
      <c r="AC29958" s="379"/>
    </row>
    <row r="29959" spans="29:29" x14ac:dyDescent="0.25">
      <c r="AC29959" s="379"/>
    </row>
    <row r="29960" spans="29:29" x14ac:dyDescent="0.25">
      <c r="AC29960" s="379"/>
    </row>
    <row r="29961" spans="29:29" x14ac:dyDescent="0.25">
      <c r="AC29961" s="379"/>
    </row>
    <row r="29962" spans="29:29" x14ac:dyDescent="0.25">
      <c r="AC29962" s="379"/>
    </row>
    <row r="29963" spans="29:29" x14ac:dyDescent="0.25">
      <c r="AC29963" s="379"/>
    </row>
    <row r="29964" spans="29:29" x14ac:dyDescent="0.25">
      <c r="AC29964" s="379"/>
    </row>
    <row r="29965" spans="29:29" x14ac:dyDescent="0.25">
      <c r="AC29965" s="379"/>
    </row>
    <row r="29966" spans="29:29" x14ac:dyDescent="0.25">
      <c r="AC29966" s="379"/>
    </row>
    <row r="29967" spans="29:29" x14ac:dyDescent="0.25">
      <c r="AC29967" s="379"/>
    </row>
    <row r="29968" spans="29:29" x14ac:dyDescent="0.25">
      <c r="AC29968" s="379"/>
    </row>
    <row r="29969" spans="29:29" x14ac:dyDescent="0.25">
      <c r="AC29969" s="379"/>
    </row>
    <row r="29970" spans="29:29" x14ac:dyDescent="0.25">
      <c r="AC29970" s="379"/>
    </row>
    <row r="29971" spans="29:29" x14ac:dyDescent="0.25">
      <c r="AC29971" s="379"/>
    </row>
    <row r="29972" spans="29:29" x14ac:dyDescent="0.25">
      <c r="AC29972" s="379"/>
    </row>
    <row r="29973" spans="29:29" x14ac:dyDescent="0.25">
      <c r="AC29973" s="379"/>
    </row>
    <row r="29974" spans="29:29" x14ac:dyDescent="0.25">
      <c r="AC29974" s="379"/>
    </row>
    <row r="29975" spans="29:29" x14ac:dyDescent="0.25">
      <c r="AC29975" s="379"/>
    </row>
    <row r="29976" spans="29:29" x14ac:dyDescent="0.25">
      <c r="AC29976" s="379"/>
    </row>
    <row r="29977" spans="29:29" x14ac:dyDescent="0.25">
      <c r="AC29977" s="379"/>
    </row>
    <row r="29978" spans="29:29" x14ac:dyDescent="0.25">
      <c r="AC29978" s="379"/>
    </row>
    <row r="29979" spans="29:29" x14ac:dyDescent="0.25">
      <c r="AC29979" s="379"/>
    </row>
    <row r="29980" spans="29:29" x14ac:dyDescent="0.25">
      <c r="AC29980" s="379"/>
    </row>
    <row r="29981" spans="29:29" x14ac:dyDescent="0.25">
      <c r="AC29981" s="379"/>
    </row>
    <row r="29982" spans="29:29" x14ac:dyDescent="0.25">
      <c r="AC29982" s="379"/>
    </row>
    <row r="29983" spans="29:29" x14ac:dyDescent="0.25">
      <c r="AC29983" s="379"/>
    </row>
    <row r="29984" spans="29:29" x14ac:dyDescent="0.25">
      <c r="AC29984" s="379"/>
    </row>
    <row r="29985" spans="29:29" x14ac:dyDescent="0.25">
      <c r="AC29985" s="379"/>
    </row>
    <row r="29986" spans="29:29" x14ac:dyDescent="0.25">
      <c r="AC29986" s="379"/>
    </row>
    <row r="29987" spans="29:29" x14ac:dyDescent="0.25">
      <c r="AC29987" s="379"/>
    </row>
    <row r="29988" spans="29:29" x14ac:dyDescent="0.25">
      <c r="AC29988" s="379"/>
    </row>
    <row r="29989" spans="29:29" x14ac:dyDescent="0.25">
      <c r="AC29989" s="379"/>
    </row>
    <row r="29990" spans="29:29" x14ac:dyDescent="0.25">
      <c r="AC29990" s="379"/>
    </row>
    <row r="29991" spans="29:29" x14ac:dyDescent="0.25">
      <c r="AC29991" s="379"/>
    </row>
    <row r="29992" spans="29:29" x14ac:dyDescent="0.25">
      <c r="AC29992" s="379"/>
    </row>
    <row r="29993" spans="29:29" x14ac:dyDescent="0.25">
      <c r="AC29993" s="379"/>
    </row>
    <row r="29994" spans="29:29" x14ac:dyDescent="0.25">
      <c r="AC29994" s="379"/>
    </row>
    <row r="29995" spans="29:29" x14ac:dyDescent="0.25">
      <c r="AC29995" s="379"/>
    </row>
    <row r="29996" spans="29:29" x14ac:dyDescent="0.25">
      <c r="AC29996" s="379"/>
    </row>
    <row r="29997" spans="29:29" x14ac:dyDescent="0.25">
      <c r="AC29997" s="379"/>
    </row>
    <row r="29998" spans="29:29" x14ac:dyDescent="0.25">
      <c r="AC29998" s="379"/>
    </row>
    <row r="29999" spans="29:29" x14ac:dyDescent="0.25">
      <c r="AC29999" s="379"/>
    </row>
    <row r="30000" spans="29:29" x14ac:dyDescent="0.25">
      <c r="AC30000" s="379"/>
    </row>
    <row r="30001" spans="29:29" x14ac:dyDescent="0.25">
      <c r="AC30001" s="379"/>
    </row>
    <row r="30002" spans="29:29" x14ac:dyDescent="0.25">
      <c r="AC30002" s="379"/>
    </row>
    <row r="30003" spans="29:29" x14ac:dyDescent="0.25">
      <c r="AC30003" s="379"/>
    </row>
    <row r="30004" spans="29:29" x14ac:dyDescent="0.25">
      <c r="AC30004" s="379"/>
    </row>
    <row r="30005" spans="29:29" x14ac:dyDescent="0.25">
      <c r="AC30005" s="379"/>
    </row>
    <row r="30006" spans="29:29" x14ac:dyDescent="0.25">
      <c r="AC30006" s="379"/>
    </row>
    <row r="30007" spans="29:29" x14ac:dyDescent="0.25">
      <c r="AC30007" s="379"/>
    </row>
    <row r="30008" spans="29:29" x14ac:dyDescent="0.25">
      <c r="AC30008" s="379"/>
    </row>
    <row r="30009" spans="29:29" x14ac:dyDescent="0.25">
      <c r="AC30009" s="379"/>
    </row>
    <row r="30010" spans="29:29" x14ac:dyDescent="0.25">
      <c r="AC30010" s="379"/>
    </row>
    <row r="30011" spans="29:29" x14ac:dyDescent="0.25">
      <c r="AC30011" s="379"/>
    </row>
    <row r="30012" spans="29:29" x14ac:dyDescent="0.25">
      <c r="AC30012" s="379"/>
    </row>
    <row r="30013" spans="29:29" x14ac:dyDescent="0.25">
      <c r="AC30013" s="379"/>
    </row>
    <row r="30014" spans="29:29" x14ac:dyDescent="0.25">
      <c r="AC30014" s="379"/>
    </row>
    <row r="30015" spans="29:29" x14ac:dyDescent="0.25">
      <c r="AC30015" s="379"/>
    </row>
    <row r="30016" spans="29:29" x14ac:dyDescent="0.25">
      <c r="AC30016" s="379"/>
    </row>
    <row r="30017" spans="29:29" x14ac:dyDescent="0.25">
      <c r="AC30017" s="379"/>
    </row>
    <row r="30018" spans="29:29" x14ac:dyDescent="0.25">
      <c r="AC30018" s="379"/>
    </row>
    <row r="30019" spans="29:29" x14ac:dyDescent="0.25">
      <c r="AC30019" s="379"/>
    </row>
    <row r="30020" spans="29:29" x14ac:dyDescent="0.25">
      <c r="AC30020" s="379"/>
    </row>
    <row r="30021" spans="29:29" x14ac:dyDescent="0.25">
      <c r="AC30021" s="379"/>
    </row>
    <row r="30022" spans="29:29" x14ac:dyDescent="0.25">
      <c r="AC30022" s="379"/>
    </row>
    <row r="30023" spans="29:29" x14ac:dyDescent="0.25">
      <c r="AC30023" s="379"/>
    </row>
    <row r="30024" spans="29:29" x14ac:dyDescent="0.25">
      <c r="AC30024" s="379"/>
    </row>
    <row r="30025" spans="29:29" x14ac:dyDescent="0.25">
      <c r="AC30025" s="379"/>
    </row>
    <row r="30026" spans="29:29" x14ac:dyDescent="0.25">
      <c r="AC30026" s="379"/>
    </row>
    <row r="30027" spans="29:29" x14ac:dyDescent="0.25">
      <c r="AC30027" s="379"/>
    </row>
    <row r="30028" spans="29:29" x14ac:dyDescent="0.25">
      <c r="AC30028" s="379"/>
    </row>
    <row r="30029" spans="29:29" x14ac:dyDescent="0.25">
      <c r="AC30029" s="379"/>
    </row>
    <row r="30030" spans="29:29" x14ac:dyDescent="0.25">
      <c r="AC30030" s="379"/>
    </row>
    <row r="30031" spans="29:29" x14ac:dyDescent="0.25">
      <c r="AC30031" s="379"/>
    </row>
    <row r="30032" spans="29:29" x14ac:dyDescent="0.25">
      <c r="AC30032" s="379"/>
    </row>
    <row r="30033" spans="29:29" x14ac:dyDescent="0.25">
      <c r="AC30033" s="379"/>
    </row>
    <row r="30034" spans="29:29" x14ac:dyDescent="0.25">
      <c r="AC30034" s="379"/>
    </row>
    <row r="30035" spans="29:29" x14ac:dyDescent="0.25">
      <c r="AC30035" s="379"/>
    </row>
    <row r="30036" spans="29:29" x14ac:dyDescent="0.25">
      <c r="AC30036" s="379"/>
    </row>
    <row r="30037" spans="29:29" x14ac:dyDescent="0.25">
      <c r="AC30037" s="379"/>
    </row>
    <row r="30038" spans="29:29" x14ac:dyDescent="0.25">
      <c r="AC30038" s="379"/>
    </row>
    <row r="30039" spans="29:29" x14ac:dyDescent="0.25">
      <c r="AC30039" s="379"/>
    </row>
    <row r="30040" spans="29:29" x14ac:dyDescent="0.25">
      <c r="AC30040" s="379"/>
    </row>
    <row r="30041" spans="29:29" x14ac:dyDescent="0.25">
      <c r="AC30041" s="379"/>
    </row>
    <row r="30042" spans="29:29" x14ac:dyDescent="0.25">
      <c r="AC30042" s="379"/>
    </row>
    <row r="30043" spans="29:29" x14ac:dyDescent="0.25">
      <c r="AC30043" s="379"/>
    </row>
    <row r="30044" spans="29:29" x14ac:dyDescent="0.25">
      <c r="AC30044" s="379"/>
    </row>
    <row r="30045" spans="29:29" x14ac:dyDescent="0.25">
      <c r="AC30045" s="379"/>
    </row>
    <row r="30046" spans="29:29" x14ac:dyDescent="0.25">
      <c r="AC30046" s="379"/>
    </row>
    <row r="30047" spans="29:29" x14ac:dyDescent="0.25">
      <c r="AC30047" s="379"/>
    </row>
    <row r="30048" spans="29:29" x14ac:dyDescent="0.25">
      <c r="AC30048" s="379"/>
    </row>
    <row r="30049" spans="29:29" x14ac:dyDescent="0.25">
      <c r="AC30049" s="379"/>
    </row>
    <row r="30050" spans="29:29" x14ac:dyDescent="0.25">
      <c r="AC30050" s="379"/>
    </row>
    <row r="30051" spans="29:29" x14ac:dyDescent="0.25">
      <c r="AC30051" s="379"/>
    </row>
    <row r="30052" spans="29:29" x14ac:dyDescent="0.25">
      <c r="AC30052" s="379"/>
    </row>
    <row r="30053" spans="29:29" x14ac:dyDescent="0.25">
      <c r="AC30053" s="379"/>
    </row>
    <row r="30054" spans="29:29" x14ac:dyDescent="0.25">
      <c r="AC30054" s="379"/>
    </row>
    <row r="30055" spans="29:29" x14ac:dyDescent="0.25">
      <c r="AC30055" s="379"/>
    </row>
    <row r="30056" spans="29:29" x14ac:dyDescent="0.25">
      <c r="AC30056" s="379"/>
    </row>
    <row r="30057" spans="29:29" x14ac:dyDescent="0.25">
      <c r="AC30057" s="379"/>
    </row>
    <row r="30058" spans="29:29" x14ac:dyDescent="0.25">
      <c r="AC30058" s="379"/>
    </row>
    <row r="30059" spans="29:29" x14ac:dyDescent="0.25">
      <c r="AC30059" s="379"/>
    </row>
    <row r="30060" spans="29:29" x14ac:dyDescent="0.25">
      <c r="AC30060" s="379"/>
    </row>
    <row r="30061" spans="29:29" x14ac:dyDescent="0.25">
      <c r="AC30061" s="379"/>
    </row>
    <row r="30062" spans="29:29" x14ac:dyDescent="0.25">
      <c r="AC30062" s="379"/>
    </row>
    <row r="30063" spans="29:29" x14ac:dyDescent="0.25">
      <c r="AC30063" s="379"/>
    </row>
    <row r="30064" spans="29:29" x14ac:dyDescent="0.25">
      <c r="AC30064" s="379"/>
    </row>
    <row r="30065" spans="29:29" x14ac:dyDescent="0.25">
      <c r="AC30065" s="379"/>
    </row>
    <row r="30066" spans="29:29" x14ac:dyDescent="0.25">
      <c r="AC30066" s="379"/>
    </row>
    <row r="30067" spans="29:29" x14ac:dyDescent="0.25">
      <c r="AC30067" s="379"/>
    </row>
    <row r="30068" spans="29:29" x14ac:dyDescent="0.25">
      <c r="AC30068" s="379"/>
    </row>
    <row r="30069" spans="29:29" x14ac:dyDescent="0.25">
      <c r="AC30069" s="379"/>
    </row>
    <row r="30070" spans="29:29" x14ac:dyDescent="0.25">
      <c r="AC30070" s="379"/>
    </row>
    <row r="30071" spans="29:29" x14ac:dyDescent="0.25">
      <c r="AC30071" s="379"/>
    </row>
    <row r="30072" spans="29:29" x14ac:dyDescent="0.25">
      <c r="AC30072" s="379"/>
    </row>
    <row r="30073" spans="29:29" x14ac:dyDescent="0.25">
      <c r="AC30073" s="379"/>
    </row>
    <row r="30074" spans="29:29" x14ac:dyDescent="0.25">
      <c r="AC30074" s="379"/>
    </row>
    <row r="30075" spans="29:29" x14ac:dyDescent="0.25">
      <c r="AC30075" s="379"/>
    </row>
    <row r="30076" spans="29:29" x14ac:dyDescent="0.25">
      <c r="AC30076" s="379"/>
    </row>
    <row r="30077" spans="29:29" x14ac:dyDescent="0.25">
      <c r="AC30077" s="379"/>
    </row>
    <row r="30078" spans="29:29" x14ac:dyDescent="0.25">
      <c r="AC30078" s="379"/>
    </row>
    <row r="30079" spans="29:29" x14ac:dyDescent="0.25">
      <c r="AC30079" s="379"/>
    </row>
    <row r="30080" spans="29:29" x14ac:dyDescent="0.25">
      <c r="AC30080" s="379"/>
    </row>
    <row r="30081" spans="29:29" x14ac:dyDescent="0.25">
      <c r="AC30081" s="379"/>
    </row>
    <row r="30082" spans="29:29" x14ac:dyDescent="0.25">
      <c r="AC30082" s="379"/>
    </row>
    <row r="30083" spans="29:29" x14ac:dyDescent="0.25">
      <c r="AC30083" s="379"/>
    </row>
    <row r="30084" spans="29:29" x14ac:dyDescent="0.25">
      <c r="AC30084" s="379"/>
    </row>
    <row r="30085" spans="29:29" x14ac:dyDescent="0.25">
      <c r="AC30085" s="379"/>
    </row>
    <row r="30086" spans="29:29" x14ac:dyDescent="0.25">
      <c r="AC30086" s="379"/>
    </row>
    <row r="30087" spans="29:29" x14ac:dyDescent="0.25">
      <c r="AC30087" s="379"/>
    </row>
    <row r="30088" spans="29:29" x14ac:dyDescent="0.25">
      <c r="AC30088" s="379"/>
    </row>
    <row r="30089" spans="29:29" x14ac:dyDescent="0.25">
      <c r="AC30089" s="379"/>
    </row>
    <row r="30090" spans="29:29" x14ac:dyDescent="0.25">
      <c r="AC30090" s="379"/>
    </row>
    <row r="30091" spans="29:29" x14ac:dyDescent="0.25">
      <c r="AC30091" s="379"/>
    </row>
    <row r="30092" spans="29:29" x14ac:dyDescent="0.25">
      <c r="AC30092" s="379"/>
    </row>
    <row r="30093" spans="29:29" x14ac:dyDescent="0.25">
      <c r="AC30093" s="379"/>
    </row>
    <row r="30094" spans="29:29" x14ac:dyDescent="0.25">
      <c r="AC30094" s="379"/>
    </row>
    <row r="30095" spans="29:29" x14ac:dyDescent="0.25">
      <c r="AC30095" s="379"/>
    </row>
    <row r="30096" spans="29:29" x14ac:dyDescent="0.25">
      <c r="AC30096" s="379"/>
    </row>
    <row r="30097" spans="29:29" x14ac:dyDescent="0.25">
      <c r="AC30097" s="379"/>
    </row>
    <row r="30098" spans="29:29" x14ac:dyDescent="0.25">
      <c r="AC30098" s="379"/>
    </row>
    <row r="30099" spans="29:29" x14ac:dyDescent="0.25">
      <c r="AC30099" s="379"/>
    </row>
    <row r="30100" spans="29:29" x14ac:dyDescent="0.25">
      <c r="AC30100" s="379"/>
    </row>
    <row r="30101" spans="29:29" x14ac:dyDescent="0.25">
      <c r="AC30101" s="379"/>
    </row>
    <row r="30102" spans="29:29" x14ac:dyDescent="0.25">
      <c r="AC30102" s="379"/>
    </row>
    <row r="30103" spans="29:29" x14ac:dyDescent="0.25">
      <c r="AC30103" s="379"/>
    </row>
    <row r="30104" spans="29:29" x14ac:dyDescent="0.25">
      <c r="AC30104" s="379"/>
    </row>
    <row r="30105" spans="29:29" x14ac:dyDescent="0.25">
      <c r="AC30105" s="379"/>
    </row>
    <row r="30106" spans="29:29" x14ac:dyDescent="0.25">
      <c r="AC30106" s="379"/>
    </row>
    <row r="30107" spans="29:29" x14ac:dyDescent="0.25">
      <c r="AC30107" s="379"/>
    </row>
    <row r="30108" spans="29:29" x14ac:dyDescent="0.25">
      <c r="AC30108" s="379"/>
    </row>
    <row r="30109" spans="29:29" x14ac:dyDescent="0.25">
      <c r="AC30109" s="379"/>
    </row>
    <row r="30110" spans="29:29" x14ac:dyDescent="0.25">
      <c r="AC30110" s="379"/>
    </row>
    <row r="30111" spans="29:29" x14ac:dyDescent="0.25">
      <c r="AC30111" s="379"/>
    </row>
    <row r="30112" spans="29:29" x14ac:dyDescent="0.25">
      <c r="AC30112" s="379"/>
    </row>
    <row r="30113" spans="29:29" x14ac:dyDescent="0.25">
      <c r="AC30113" s="379"/>
    </row>
    <row r="30114" spans="29:29" x14ac:dyDescent="0.25">
      <c r="AC30114" s="379"/>
    </row>
    <row r="30115" spans="29:29" x14ac:dyDescent="0.25">
      <c r="AC30115" s="379"/>
    </row>
    <row r="30116" spans="29:29" x14ac:dyDescent="0.25">
      <c r="AC30116" s="379"/>
    </row>
    <row r="30117" spans="29:29" x14ac:dyDescent="0.25">
      <c r="AC30117" s="379"/>
    </row>
    <row r="30118" spans="29:29" x14ac:dyDescent="0.25">
      <c r="AC30118" s="379"/>
    </row>
    <row r="30119" spans="29:29" x14ac:dyDescent="0.25">
      <c r="AC30119" s="379"/>
    </row>
    <row r="30120" spans="29:29" x14ac:dyDescent="0.25">
      <c r="AC30120" s="379"/>
    </row>
    <row r="30121" spans="29:29" x14ac:dyDescent="0.25">
      <c r="AC30121" s="379"/>
    </row>
    <row r="30122" spans="29:29" x14ac:dyDescent="0.25">
      <c r="AC30122" s="379"/>
    </row>
    <row r="30123" spans="29:29" x14ac:dyDescent="0.25">
      <c r="AC30123" s="379"/>
    </row>
    <row r="30124" spans="29:29" x14ac:dyDescent="0.25">
      <c r="AC30124" s="379"/>
    </row>
    <row r="30125" spans="29:29" x14ac:dyDescent="0.25">
      <c r="AC30125" s="379"/>
    </row>
    <row r="30126" spans="29:29" x14ac:dyDescent="0.25">
      <c r="AC30126" s="379"/>
    </row>
    <row r="30127" spans="29:29" x14ac:dyDescent="0.25">
      <c r="AC30127" s="379"/>
    </row>
    <row r="30128" spans="29:29" x14ac:dyDescent="0.25">
      <c r="AC30128" s="379"/>
    </row>
    <row r="30129" spans="29:29" x14ac:dyDescent="0.25">
      <c r="AC30129" s="379"/>
    </row>
    <row r="30130" spans="29:29" x14ac:dyDescent="0.25">
      <c r="AC30130" s="379"/>
    </row>
    <row r="30131" spans="29:29" x14ac:dyDescent="0.25">
      <c r="AC30131" s="379"/>
    </row>
    <row r="30132" spans="29:29" x14ac:dyDescent="0.25">
      <c r="AC30132" s="379"/>
    </row>
    <row r="30133" spans="29:29" x14ac:dyDescent="0.25">
      <c r="AC30133" s="379"/>
    </row>
    <row r="30134" spans="29:29" x14ac:dyDescent="0.25">
      <c r="AC30134" s="379"/>
    </row>
    <row r="30135" spans="29:29" x14ac:dyDescent="0.25">
      <c r="AC30135" s="379"/>
    </row>
    <row r="30136" spans="29:29" x14ac:dyDescent="0.25">
      <c r="AC30136" s="379"/>
    </row>
    <row r="30137" spans="29:29" x14ac:dyDescent="0.25">
      <c r="AC30137" s="379"/>
    </row>
    <row r="30138" spans="29:29" x14ac:dyDescent="0.25">
      <c r="AC30138" s="379"/>
    </row>
    <row r="30139" spans="29:29" x14ac:dyDescent="0.25">
      <c r="AC30139" s="379"/>
    </row>
    <row r="30140" spans="29:29" x14ac:dyDescent="0.25">
      <c r="AC30140" s="379"/>
    </row>
    <row r="30141" spans="29:29" x14ac:dyDescent="0.25">
      <c r="AC30141" s="379"/>
    </row>
    <row r="30142" spans="29:29" x14ac:dyDescent="0.25">
      <c r="AC30142" s="379"/>
    </row>
    <row r="30143" spans="29:29" x14ac:dyDescent="0.25">
      <c r="AC30143" s="379"/>
    </row>
    <row r="30144" spans="29:29" x14ac:dyDescent="0.25">
      <c r="AC30144" s="379"/>
    </row>
    <row r="30145" spans="29:29" x14ac:dyDescent="0.25">
      <c r="AC30145" s="379"/>
    </row>
    <row r="30146" spans="29:29" x14ac:dyDescent="0.25">
      <c r="AC30146" s="379"/>
    </row>
    <row r="30147" spans="29:29" x14ac:dyDescent="0.25">
      <c r="AC30147" s="379"/>
    </row>
    <row r="30148" spans="29:29" x14ac:dyDescent="0.25">
      <c r="AC30148" s="379"/>
    </row>
    <row r="30149" spans="29:29" x14ac:dyDescent="0.25">
      <c r="AC30149" s="379"/>
    </row>
    <row r="30150" spans="29:29" x14ac:dyDescent="0.25">
      <c r="AC30150" s="379"/>
    </row>
    <row r="30151" spans="29:29" x14ac:dyDescent="0.25">
      <c r="AC30151" s="379"/>
    </row>
    <row r="30152" spans="29:29" x14ac:dyDescent="0.25">
      <c r="AC30152" s="379"/>
    </row>
    <row r="30153" spans="29:29" x14ac:dyDescent="0.25">
      <c r="AC30153" s="379"/>
    </row>
    <row r="30154" spans="29:29" x14ac:dyDescent="0.25">
      <c r="AC30154" s="379"/>
    </row>
    <row r="30155" spans="29:29" x14ac:dyDescent="0.25">
      <c r="AC30155" s="379"/>
    </row>
    <row r="30156" spans="29:29" x14ac:dyDescent="0.25">
      <c r="AC30156" s="379"/>
    </row>
    <row r="30157" spans="29:29" x14ac:dyDescent="0.25">
      <c r="AC30157" s="379"/>
    </row>
    <row r="30158" spans="29:29" x14ac:dyDescent="0.25">
      <c r="AC30158" s="379"/>
    </row>
    <row r="30159" spans="29:29" x14ac:dyDescent="0.25">
      <c r="AC30159" s="379"/>
    </row>
    <row r="30160" spans="29:29" x14ac:dyDescent="0.25">
      <c r="AC30160" s="379"/>
    </row>
    <row r="30161" spans="29:29" x14ac:dyDescent="0.25">
      <c r="AC30161" s="379"/>
    </row>
    <row r="30162" spans="29:29" x14ac:dyDescent="0.25">
      <c r="AC30162" s="379"/>
    </row>
    <row r="30163" spans="29:29" x14ac:dyDescent="0.25">
      <c r="AC30163" s="379"/>
    </row>
    <row r="30164" spans="29:29" x14ac:dyDescent="0.25">
      <c r="AC30164" s="379"/>
    </row>
    <row r="30165" spans="29:29" x14ac:dyDescent="0.25">
      <c r="AC30165" s="379"/>
    </row>
    <row r="30166" spans="29:29" x14ac:dyDescent="0.25">
      <c r="AC30166" s="379"/>
    </row>
    <row r="30167" spans="29:29" x14ac:dyDescent="0.25">
      <c r="AC30167" s="379"/>
    </row>
    <row r="30168" spans="29:29" x14ac:dyDescent="0.25">
      <c r="AC30168" s="379"/>
    </row>
    <row r="30169" spans="29:29" x14ac:dyDescent="0.25">
      <c r="AC30169" s="379"/>
    </row>
    <row r="30170" spans="29:29" x14ac:dyDescent="0.25">
      <c r="AC30170" s="379"/>
    </row>
    <row r="30171" spans="29:29" x14ac:dyDescent="0.25">
      <c r="AC30171" s="379"/>
    </row>
    <row r="30172" spans="29:29" x14ac:dyDescent="0.25">
      <c r="AC30172" s="379"/>
    </row>
    <row r="30173" spans="29:29" x14ac:dyDescent="0.25">
      <c r="AC30173" s="379"/>
    </row>
    <row r="30174" spans="29:29" x14ac:dyDescent="0.25">
      <c r="AC30174" s="379"/>
    </row>
    <row r="30175" spans="29:29" x14ac:dyDescent="0.25">
      <c r="AC30175" s="379"/>
    </row>
    <row r="30176" spans="29:29" x14ac:dyDescent="0.25">
      <c r="AC30176" s="379"/>
    </row>
    <row r="30177" spans="29:29" x14ac:dyDescent="0.25">
      <c r="AC30177" s="379"/>
    </row>
    <row r="30178" spans="29:29" x14ac:dyDescent="0.25">
      <c r="AC30178" s="379"/>
    </row>
    <row r="30179" spans="29:29" x14ac:dyDescent="0.25">
      <c r="AC30179" s="379"/>
    </row>
    <row r="30180" spans="29:29" x14ac:dyDescent="0.25">
      <c r="AC30180" s="379"/>
    </row>
    <row r="30181" spans="29:29" x14ac:dyDescent="0.25">
      <c r="AC30181" s="379"/>
    </row>
    <row r="30182" spans="29:29" x14ac:dyDescent="0.25">
      <c r="AC30182" s="379"/>
    </row>
    <row r="30183" spans="29:29" x14ac:dyDescent="0.25">
      <c r="AC30183" s="379"/>
    </row>
    <row r="30184" spans="29:29" x14ac:dyDescent="0.25">
      <c r="AC30184" s="379"/>
    </row>
    <row r="30185" spans="29:29" x14ac:dyDescent="0.25">
      <c r="AC30185" s="379"/>
    </row>
    <row r="30186" spans="29:29" x14ac:dyDescent="0.25">
      <c r="AC30186" s="379"/>
    </row>
    <row r="30187" spans="29:29" x14ac:dyDescent="0.25">
      <c r="AC30187" s="379"/>
    </row>
    <row r="30188" spans="29:29" x14ac:dyDescent="0.25">
      <c r="AC30188" s="379"/>
    </row>
    <row r="30189" spans="29:29" x14ac:dyDescent="0.25">
      <c r="AC30189" s="379"/>
    </row>
    <row r="30190" spans="29:29" x14ac:dyDescent="0.25">
      <c r="AC30190" s="379"/>
    </row>
    <row r="30191" spans="29:29" x14ac:dyDescent="0.25">
      <c r="AC30191" s="379"/>
    </row>
    <row r="30192" spans="29:29" x14ac:dyDescent="0.25">
      <c r="AC30192" s="379"/>
    </row>
    <row r="30193" spans="29:29" x14ac:dyDescent="0.25">
      <c r="AC30193" s="379"/>
    </row>
    <row r="30194" spans="29:29" x14ac:dyDescent="0.25">
      <c r="AC30194" s="379"/>
    </row>
    <row r="30195" spans="29:29" x14ac:dyDescent="0.25">
      <c r="AC30195" s="379"/>
    </row>
    <row r="30196" spans="29:29" x14ac:dyDescent="0.25">
      <c r="AC30196" s="379"/>
    </row>
    <row r="30197" spans="29:29" x14ac:dyDescent="0.25">
      <c r="AC30197" s="379"/>
    </row>
    <row r="30198" spans="29:29" x14ac:dyDescent="0.25">
      <c r="AC30198" s="379"/>
    </row>
    <row r="30199" spans="29:29" x14ac:dyDescent="0.25">
      <c r="AC30199" s="379"/>
    </row>
    <row r="30200" spans="29:29" x14ac:dyDescent="0.25">
      <c r="AC30200" s="379"/>
    </row>
    <row r="30201" spans="29:29" x14ac:dyDescent="0.25">
      <c r="AC30201" s="379"/>
    </row>
    <row r="30202" spans="29:29" x14ac:dyDescent="0.25">
      <c r="AC30202" s="379"/>
    </row>
    <row r="30203" spans="29:29" x14ac:dyDescent="0.25">
      <c r="AC30203" s="379"/>
    </row>
    <row r="30204" spans="29:29" x14ac:dyDescent="0.25">
      <c r="AC30204" s="379"/>
    </row>
    <row r="30205" spans="29:29" x14ac:dyDescent="0.25">
      <c r="AC30205" s="379"/>
    </row>
    <row r="30206" spans="29:29" x14ac:dyDescent="0.25">
      <c r="AC30206" s="379"/>
    </row>
    <row r="30207" spans="29:29" x14ac:dyDescent="0.25">
      <c r="AC30207" s="379"/>
    </row>
    <row r="30208" spans="29:29" x14ac:dyDescent="0.25">
      <c r="AC30208" s="379"/>
    </row>
    <row r="30209" spans="29:29" x14ac:dyDescent="0.25">
      <c r="AC30209" s="379"/>
    </row>
    <row r="30210" spans="29:29" x14ac:dyDescent="0.25">
      <c r="AC30210" s="379"/>
    </row>
    <row r="30211" spans="29:29" x14ac:dyDescent="0.25">
      <c r="AC30211" s="379"/>
    </row>
    <row r="30212" spans="29:29" x14ac:dyDescent="0.25">
      <c r="AC30212" s="379"/>
    </row>
    <row r="30213" spans="29:29" x14ac:dyDescent="0.25">
      <c r="AC30213" s="379"/>
    </row>
    <row r="30214" spans="29:29" x14ac:dyDescent="0.25">
      <c r="AC30214" s="379"/>
    </row>
    <row r="30215" spans="29:29" x14ac:dyDescent="0.25">
      <c r="AC30215" s="379"/>
    </row>
    <row r="30216" spans="29:29" x14ac:dyDescent="0.25">
      <c r="AC30216" s="379"/>
    </row>
    <row r="30217" spans="29:29" x14ac:dyDescent="0.25">
      <c r="AC30217" s="379"/>
    </row>
    <row r="30218" spans="29:29" x14ac:dyDescent="0.25">
      <c r="AC30218" s="379"/>
    </row>
    <row r="30219" spans="29:29" x14ac:dyDescent="0.25">
      <c r="AC30219" s="379"/>
    </row>
    <row r="30220" spans="29:29" x14ac:dyDescent="0.25">
      <c r="AC30220" s="379"/>
    </row>
    <row r="30221" spans="29:29" x14ac:dyDescent="0.25">
      <c r="AC30221" s="379"/>
    </row>
    <row r="30222" spans="29:29" x14ac:dyDescent="0.25">
      <c r="AC30222" s="379"/>
    </row>
    <row r="30223" spans="29:29" x14ac:dyDescent="0.25">
      <c r="AC30223" s="379"/>
    </row>
    <row r="30224" spans="29:29" x14ac:dyDescent="0.25">
      <c r="AC30224" s="379"/>
    </row>
    <row r="30225" spans="29:29" x14ac:dyDescent="0.25">
      <c r="AC30225" s="379"/>
    </row>
    <row r="30226" spans="29:29" x14ac:dyDescent="0.25">
      <c r="AC30226" s="379"/>
    </row>
    <row r="30227" spans="29:29" x14ac:dyDescent="0.25">
      <c r="AC30227" s="379"/>
    </row>
    <row r="30228" spans="29:29" x14ac:dyDescent="0.25">
      <c r="AC30228" s="379"/>
    </row>
    <row r="30229" spans="29:29" x14ac:dyDescent="0.25">
      <c r="AC30229" s="379"/>
    </row>
    <row r="30230" spans="29:29" x14ac:dyDescent="0.25">
      <c r="AC30230" s="379"/>
    </row>
    <row r="30231" spans="29:29" x14ac:dyDescent="0.25">
      <c r="AC30231" s="379"/>
    </row>
    <row r="30232" spans="29:29" x14ac:dyDescent="0.25">
      <c r="AC30232" s="379"/>
    </row>
    <row r="30233" spans="29:29" x14ac:dyDescent="0.25">
      <c r="AC30233" s="379"/>
    </row>
    <row r="30234" spans="29:29" x14ac:dyDescent="0.25">
      <c r="AC30234" s="379"/>
    </row>
    <row r="30235" spans="29:29" x14ac:dyDescent="0.25">
      <c r="AC30235" s="379"/>
    </row>
    <row r="30236" spans="29:29" x14ac:dyDescent="0.25">
      <c r="AC30236" s="379"/>
    </row>
    <row r="30237" spans="29:29" x14ac:dyDescent="0.25">
      <c r="AC30237" s="379"/>
    </row>
    <row r="30238" spans="29:29" x14ac:dyDescent="0.25">
      <c r="AC30238" s="379"/>
    </row>
    <row r="30239" spans="29:29" x14ac:dyDescent="0.25">
      <c r="AC30239" s="379"/>
    </row>
    <row r="30240" spans="29:29" x14ac:dyDescent="0.25">
      <c r="AC30240" s="379"/>
    </row>
    <row r="30241" spans="29:29" x14ac:dyDescent="0.25">
      <c r="AC30241" s="379"/>
    </row>
    <row r="30242" spans="29:29" x14ac:dyDescent="0.25">
      <c r="AC30242" s="379"/>
    </row>
    <row r="30243" spans="29:29" x14ac:dyDescent="0.25">
      <c r="AC30243" s="379"/>
    </row>
    <row r="30244" spans="29:29" x14ac:dyDescent="0.25">
      <c r="AC30244" s="379"/>
    </row>
    <row r="30245" spans="29:29" x14ac:dyDescent="0.25">
      <c r="AC30245" s="379"/>
    </row>
    <row r="30246" spans="29:29" x14ac:dyDescent="0.25">
      <c r="AC30246" s="379"/>
    </row>
    <row r="30247" spans="29:29" x14ac:dyDescent="0.25">
      <c r="AC30247" s="379"/>
    </row>
    <row r="30248" spans="29:29" x14ac:dyDescent="0.25">
      <c r="AC30248" s="379"/>
    </row>
    <row r="30249" spans="29:29" x14ac:dyDescent="0.25">
      <c r="AC30249" s="379"/>
    </row>
    <row r="30250" spans="29:29" x14ac:dyDescent="0.25">
      <c r="AC30250" s="379"/>
    </row>
    <row r="30251" spans="29:29" x14ac:dyDescent="0.25">
      <c r="AC30251" s="379"/>
    </row>
    <row r="30252" spans="29:29" x14ac:dyDescent="0.25">
      <c r="AC30252" s="379"/>
    </row>
    <row r="30253" spans="29:29" x14ac:dyDescent="0.25">
      <c r="AC30253" s="379"/>
    </row>
    <row r="30254" spans="29:29" x14ac:dyDescent="0.25">
      <c r="AC30254" s="379"/>
    </row>
    <row r="30255" spans="29:29" x14ac:dyDescent="0.25">
      <c r="AC30255" s="379"/>
    </row>
    <row r="30256" spans="29:29" x14ac:dyDescent="0.25">
      <c r="AC30256" s="379"/>
    </row>
    <row r="30257" spans="29:29" x14ac:dyDescent="0.25">
      <c r="AC30257" s="379"/>
    </row>
    <row r="30258" spans="29:29" x14ac:dyDescent="0.25">
      <c r="AC30258" s="379"/>
    </row>
    <row r="30259" spans="29:29" x14ac:dyDescent="0.25">
      <c r="AC30259" s="379"/>
    </row>
    <row r="30260" spans="29:29" x14ac:dyDescent="0.25">
      <c r="AC30260" s="379"/>
    </row>
    <row r="30261" spans="29:29" x14ac:dyDescent="0.25">
      <c r="AC30261" s="379"/>
    </row>
    <row r="30262" spans="29:29" x14ac:dyDescent="0.25">
      <c r="AC30262" s="379"/>
    </row>
    <row r="30263" spans="29:29" x14ac:dyDescent="0.25">
      <c r="AC30263" s="379"/>
    </row>
    <row r="30264" spans="29:29" x14ac:dyDescent="0.25">
      <c r="AC30264" s="379"/>
    </row>
    <row r="30265" spans="29:29" x14ac:dyDescent="0.25">
      <c r="AC30265" s="379"/>
    </row>
    <row r="30266" spans="29:29" x14ac:dyDescent="0.25">
      <c r="AC30266" s="379"/>
    </row>
    <row r="30267" spans="29:29" x14ac:dyDescent="0.25">
      <c r="AC30267" s="379"/>
    </row>
    <row r="30268" spans="29:29" x14ac:dyDescent="0.25">
      <c r="AC30268" s="379"/>
    </row>
    <row r="30269" spans="29:29" x14ac:dyDescent="0.25">
      <c r="AC30269" s="379"/>
    </row>
    <row r="30270" spans="29:29" x14ac:dyDescent="0.25">
      <c r="AC30270" s="379"/>
    </row>
    <row r="30271" spans="29:29" x14ac:dyDescent="0.25">
      <c r="AC30271" s="379"/>
    </row>
    <row r="30272" spans="29:29" x14ac:dyDescent="0.25">
      <c r="AC30272" s="379"/>
    </row>
    <row r="30273" spans="29:29" x14ac:dyDescent="0.25">
      <c r="AC30273" s="379"/>
    </row>
    <row r="30274" spans="29:29" x14ac:dyDescent="0.25">
      <c r="AC30274" s="379"/>
    </row>
    <row r="30275" spans="29:29" x14ac:dyDescent="0.25">
      <c r="AC30275" s="379"/>
    </row>
    <row r="30276" spans="29:29" x14ac:dyDescent="0.25">
      <c r="AC30276" s="379"/>
    </row>
    <row r="30277" spans="29:29" x14ac:dyDescent="0.25">
      <c r="AC30277" s="379"/>
    </row>
    <row r="30278" spans="29:29" x14ac:dyDescent="0.25">
      <c r="AC30278" s="379"/>
    </row>
    <row r="30279" spans="29:29" x14ac:dyDescent="0.25">
      <c r="AC30279" s="379"/>
    </row>
    <row r="30280" spans="29:29" x14ac:dyDescent="0.25">
      <c r="AC30280" s="379"/>
    </row>
    <row r="30281" spans="29:29" x14ac:dyDescent="0.25">
      <c r="AC30281" s="379"/>
    </row>
    <row r="30282" spans="29:29" x14ac:dyDescent="0.25">
      <c r="AC30282" s="379"/>
    </row>
    <row r="30283" spans="29:29" x14ac:dyDescent="0.25">
      <c r="AC30283" s="379"/>
    </row>
    <row r="30284" spans="29:29" x14ac:dyDescent="0.25">
      <c r="AC30284" s="379"/>
    </row>
    <row r="30285" spans="29:29" x14ac:dyDescent="0.25">
      <c r="AC30285" s="379"/>
    </row>
    <row r="30286" spans="29:29" x14ac:dyDescent="0.25">
      <c r="AC30286" s="379"/>
    </row>
    <row r="30287" spans="29:29" x14ac:dyDescent="0.25">
      <c r="AC30287" s="379"/>
    </row>
    <row r="30288" spans="29:29" x14ac:dyDescent="0.25">
      <c r="AC30288" s="379"/>
    </row>
    <row r="30289" spans="29:29" x14ac:dyDescent="0.25">
      <c r="AC30289" s="379"/>
    </row>
    <row r="30290" spans="29:29" x14ac:dyDescent="0.25">
      <c r="AC30290" s="379"/>
    </row>
    <row r="30291" spans="29:29" x14ac:dyDescent="0.25">
      <c r="AC30291" s="379"/>
    </row>
    <row r="30292" spans="29:29" x14ac:dyDescent="0.25">
      <c r="AC30292" s="379"/>
    </row>
    <row r="30293" spans="29:29" x14ac:dyDescent="0.25">
      <c r="AC30293" s="379"/>
    </row>
    <row r="30294" spans="29:29" x14ac:dyDescent="0.25">
      <c r="AC30294" s="379"/>
    </row>
    <row r="30295" spans="29:29" x14ac:dyDescent="0.25">
      <c r="AC30295" s="379"/>
    </row>
    <row r="30296" spans="29:29" x14ac:dyDescent="0.25">
      <c r="AC30296" s="379"/>
    </row>
    <row r="30297" spans="29:29" x14ac:dyDescent="0.25">
      <c r="AC30297" s="379"/>
    </row>
    <row r="30298" spans="29:29" x14ac:dyDescent="0.25">
      <c r="AC30298" s="379"/>
    </row>
    <row r="30299" spans="29:29" x14ac:dyDescent="0.25">
      <c r="AC30299" s="379"/>
    </row>
    <row r="30300" spans="29:29" x14ac:dyDescent="0.25">
      <c r="AC30300" s="379"/>
    </row>
    <row r="30301" spans="29:29" x14ac:dyDescent="0.25">
      <c r="AC30301" s="379"/>
    </row>
    <row r="30302" spans="29:29" x14ac:dyDescent="0.25">
      <c r="AC30302" s="379"/>
    </row>
    <row r="30303" spans="29:29" x14ac:dyDescent="0.25">
      <c r="AC30303" s="379"/>
    </row>
    <row r="30304" spans="29:29" x14ac:dyDescent="0.25">
      <c r="AC30304" s="379"/>
    </row>
    <row r="30305" spans="29:29" x14ac:dyDescent="0.25">
      <c r="AC30305" s="379"/>
    </row>
    <row r="30306" spans="29:29" x14ac:dyDescent="0.25">
      <c r="AC30306" s="379"/>
    </row>
    <row r="30307" spans="29:29" x14ac:dyDescent="0.25">
      <c r="AC30307" s="379"/>
    </row>
    <row r="30308" spans="29:29" x14ac:dyDescent="0.25">
      <c r="AC30308" s="379"/>
    </row>
    <row r="30309" spans="29:29" x14ac:dyDescent="0.25">
      <c r="AC30309" s="379"/>
    </row>
    <row r="30310" spans="29:29" x14ac:dyDescent="0.25">
      <c r="AC30310" s="379"/>
    </row>
    <row r="30311" spans="29:29" x14ac:dyDescent="0.25">
      <c r="AC30311" s="379"/>
    </row>
    <row r="30312" spans="29:29" x14ac:dyDescent="0.25">
      <c r="AC30312" s="379"/>
    </row>
    <row r="30313" spans="29:29" x14ac:dyDescent="0.25">
      <c r="AC30313" s="379"/>
    </row>
    <row r="30314" spans="29:29" x14ac:dyDescent="0.25">
      <c r="AC30314" s="379"/>
    </row>
    <row r="30315" spans="29:29" x14ac:dyDescent="0.25">
      <c r="AC30315" s="379"/>
    </row>
    <row r="30316" spans="29:29" x14ac:dyDescent="0.25">
      <c r="AC30316" s="379"/>
    </row>
    <row r="30317" spans="29:29" x14ac:dyDescent="0.25">
      <c r="AC30317" s="379"/>
    </row>
    <row r="30318" spans="29:29" x14ac:dyDescent="0.25">
      <c r="AC30318" s="379"/>
    </row>
    <row r="30319" spans="29:29" x14ac:dyDescent="0.25">
      <c r="AC30319" s="379"/>
    </row>
    <row r="30320" spans="29:29" x14ac:dyDescent="0.25">
      <c r="AC30320" s="379"/>
    </row>
    <row r="30321" spans="29:29" x14ac:dyDescent="0.25">
      <c r="AC30321" s="379"/>
    </row>
    <row r="30322" spans="29:29" x14ac:dyDescent="0.25">
      <c r="AC30322" s="379"/>
    </row>
    <row r="30323" spans="29:29" x14ac:dyDescent="0.25">
      <c r="AC30323" s="379"/>
    </row>
    <row r="30324" spans="29:29" x14ac:dyDescent="0.25">
      <c r="AC30324" s="379"/>
    </row>
    <row r="30325" spans="29:29" x14ac:dyDescent="0.25">
      <c r="AC30325" s="379"/>
    </row>
    <row r="30326" spans="29:29" x14ac:dyDescent="0.25">
      <c r="AC30326" s="379"/>
    </row>
    <row r="30327" spans="29:29" x14ac:dyDescent="0.25">
      <c r="AC30327" s="379"/>
    </row>
    <row r="30328" spans="29:29" x14ac:dyDescent="0.25">
      <c r="AC30328" s="379"/>
    </row>
    <row r="30329" spans="29:29" x14ac:dyDescent="0.25">
      <c r="AC30329" s="379"/>
    </row>
    <row r="30330" spans="29:29" x14ac:dyDescent="0.25">
      <c r="AC30330" s="379"/>
    </row>
    <row r="30331" spans="29:29" x14ac:dyDescent="0.25">
      <c r="AC30331" s="379"/>
    </row>
    <row r="30332" spans="29:29" x14ac:dyDescent="0.25">
      <c r="AC30332" s="379"/>
    </row>
    <row r="30333" spans="29:29" x14ac:dyDescent="0.25">
      <c r="AC30333" s="379"/>
    </row>
    <row r="30334" spans="29:29" x14ac:dyDescent="0.25">
      <c r="AC30334" s="379"/>
    </row>
    <row r="30335" spans="29:29" x14ac:dyDescent="0.25">
      <c r="AC30335" s="379"/>
    </row>
    <row r="30336" spans="29:29" x14ac:dyDescent="0.25">
      <c r="AC30336" s="379"/>
    </row>
    <row r="30337" spans="29:29" x14ac:dyDescent="0.25">
      <c r="AC30337" s="379"/>
    </row>
    <row r="30338" spans="29:29" x14ac:dyDescent="0.25">
      <c r="AC30338" s="379"/>
    </row>
    <row r="30339" spans="29:29" x14ac:dyDescent="0.25">
      <c r="AC30339" s="379"/>
    </row>
    <row r="30340" spans="29:29" x14ac:dyDescent="0.25">
      <c r="AC30340" s="379"/>
    </row>
    <row r="30341" spans="29:29" x14ac:dyDescent="0.25">
      <c r="AC30341" s="379"/>
    </row>
    <row r="30342" spans="29:29" x14ac:dyDescent="0.25">
      <c r="AC30342" s="379"/>
    </row>
    <row r="30343" spans="29:29" x14ac:dyDescent="0.25">
      <c r="AC30343" s="379"/>
    </row>
    <row r="30344" spans="29:29" x14ac:dyDescent="0.25">
      <c r="AC30344" s="379"/>
    </row>
    <row r="30345" spans="29:29" x14ac:dyDescent="0.25">
      <c r="AC30345" s="379"/>
    </row>
    <row r="30346" spans="29:29" x14ac:dyDescent="0.25">
      <c r="AC30346" s="379"/>
    </row>
    <row r="30347" spans="29:29" x14ac:dyDescent="0.25">
      <c r="AC30347" s="379"/>
    </row>
    <row r="30348" spans="29:29" x14ac:dyDescent="0.25">
      <c r="AC30348" s="379"/>
    </row>
    <row r="30349" spans="29:29" x14ac:dyDescent="0.25">
      <c r="AC30349" s="379"/>
    </row>
    <row r="30350" spans="29:29" x14ac:dyDescent="0.25">
      <c r="AC30350" s="379"/>
    </row>
    <row r="30351" spans="29:29" x14ac:dyDescent="0.25">
      <c r="AC30351" s="379"/>
    </row>
    <row r="30352" spans="29:29" x14ac:dyDescent="0.25">
      <c r="AC30352" s="379"/>
    </row>
    <row r="30353" spans="29:29" x14ac:dyDescent="0.25">
      <c r="AC30353" s="379"/>
    </row>
    <row r="30354" spans="29:29" x14ac:dyDescent="0.25">
      <c r="AC30354" s="379"/>
    </row>
    <row r="30355" spans="29:29" x14ac:dyDescent="0.25">
      <c r="AC30355" s="379"/>
    </row>
    <row r="30356" spans="29:29" x14ac:dyDescent="0.25">
      <c r="AC30356" s="379"/>
    </row>
    <row r="30357" spans="29:29" x14ac:dyDescent="0.25">
      <c r="AC30357" s="379"/>
    </row>
    <row r="30358" spans="29:29" x14ac:dyDescent="0.25">
      <c r="AC30358" s="379"/>
    </row>
    <row r="30359" spans="29:29" x14ac:dyDescent="0.25">
      <c r="AC30359" s="379"/>
    </row>
    <row r="30360" spans="29:29" x14ac:dyDescent="0.25">
      <c r="AC30360" s="379"/>
    </row>
    <row r="30361" spans="29:29" x14ac:dyDescent="0.25">
      <c r="AC30361" s="379"/>
    </row>
    <row r="30362" spans="29:29" x14ac:dyDescent="0.25">
      <c r="AC30362" s="379"/>
    </row>
    <row r="30363" spans="29:29" x14ac:dyDescent="0.25">
      <c r="AC30363" s="379"/>
    </row>
    <row r="30364" spans="29:29" x14ac:dyDescent="0.25">
      <c r="AC30364" s="379"/>
    </row>
    <row r="30365" spans="29:29" x14ac:dyDescent="0.25">
      <c r="AC30365" s="379"/>
    </row>
    <row r="30366" spans="29:29" x14ac:dyDescent="0.25">
      <c r="AC30366" s="379"/>
    </row>
    <row r="30367" spans="29:29" x14ac:dyDescent="0.25">
      <c r="AC30367" s="379"/>
    </row>
    <row r="30368" spans="29:29" x14ac:dyDescent="0.25">
      <c r="AC30368" s="379"/>
    </row>
    <row r="30369" spans="29:29" x14ac:dyDescent="0.25">
      <c r="AC30369" s="379"/>
    </row>
    <row r="30370" spans="29:29" x14ac:dyDescent="0.25">
      <c r="AC30370" s="379"/>
    </row>
    <row r="30371" spans="29:29" x14ac:dyDescent="0.25">
      <c r="AC30371" s="379"/>
    </row>
    <row r="30372" spans="29:29" x14ac:dyDescent="0.25">
      <c r="AC30372" s="379"/>
    </row>
    <row r="30373" spans="29:29" x14ac:dyDescent="0.25">
      <c r="AC30373" s="379"/>
    </row>
    <row r="30374" spans="29:29" x14ac:dyDescent="0.25">
      <c r="AC30374" s="379"/>
    </row>
    <row r="30375" spans="29:29" x14ac:dyDescent="0.25">
      <c r="AC30375" s="379"/>
    </row>
    <row r="30376" spans="29:29" x14ac:dyDescent="0.25">
      <c r="AC30376" s="379"/>
    </row>
    <row r="30377" spans="29:29" x14ac:dyDescent="0.25">
      <c r="AC30377" s="379"/>
    </row>
    <row r="30378" spans="29:29" x14ac:dyDescent="0.25">
      <c r="AC30378" s="379"/>
    </row>
    <row r="30379" spans="29:29" x14ac:dyDescent="0.25">
      <c r="AC30379" s="379"/>
    </row>
    <row r="30380" spans="29:29" x14ac:dyDescent="0.25">
      <c r="AC30380" s="379"/>
    </row>
    <row r="30381" spans="29:29" x14ac:dyDescent="0.25">
      <c r="AC30381" s="379"/>
    </row>
    <row r="30382" spans="29:29" x14ac:dyDescent="0.25">
      <c r="AC30382" s="379"/>
    </row>
    <row r="30383" spans="29:29" x14ac:dyDescent="0.25">
      <c r="AC30383" s="379"/>
    </row>
    <row r="30384" spans="29:29" x14ac:dyDescent="0.25">
      <c r="AC30384" s="379"/>
    </row>
    <row r="30385" spans="29:29" x14ac:dyDescent="0.25">
      <c r="AC30385" s="379"/>
    </row>
    <row r="30386" spans="29:29" x14ac:dyDescent="0.25">
      <c r="AC30386" s="379"/>
    </row>
    <row r="30387" spans="29:29" x14ac:dyDescent="0.25">
      <c r="AC30387" s="379"/>
    </row>
    <row r="30388" spans="29:29" x14ac:dyDescent="0.25">
      <c r="AC30388" s="379"/>
    </row>
    <row r="30389" spans="29:29" x14ac:dyDescent="0.25">
      <c r="AC30389" s="379"/>
    </row>
    <row r="30390" spans="29:29" x14ac:dyDescent="0.25">
      <c r="AC30390" s="379"/>
    </row>
    <row r="30391" spans="29:29" x14ac:dyDescent="0.25">
      <c r="AC30391" s="379"/>
    </row>
    <row r="30392" spans="29:29" x14ac:dyDescent="0.25">
      <c r="AC30392" s="379"/>
    </row>
    <row r="30393" spans="29:29" x14ac:dyDescent="0.25">
      <c r="AC30393" s="379"/>
    </row>
    <row r="30394" spans="29:29" x14ac:dyDescent="0.25">
      <c r="AC30394" s="379"/>
    </row>
    <row r="30395" spans="29:29" x14ac:dyDescent="0.25">
      <c r="AC30395" s="379"/>
    </row>
    <row r="30396" spans="29:29" x14ac:dyDescent="0.25">
      <c r="AC30396" s="379"/>
    </row>
    <row r="30397" spans="29:29" x14ac:dyDescent="0.25">
      <c r="AC30397" s="379"/>
    </row>
    <row r="30398" spans="29:29" x14ac:dyDescent="0.25">
      <c r="AC30398" s="379"/>
    </row>
    <row r="30399" spans="29:29" x14ac:dyDescent="0.25">
      <c r="AC30399" s="379"/>
    </row>
    <row r="30400" spans="29:29" x14ac:dyDescent="0.25">
      <c r="AC30400" s="379"/>
    </row>
    <row r="30401" spans="29:29" x14ac:dyDescent="0.25">
      <c r="AC30401" s="379"/>
    </row>
    <row r="30402" spans="29:29" x14ac:dyDescent="0.25">
      <c r="AC30402" s="379"/>
    </row>
    <row r="30403" spans="29:29" x14ac:dyDescent="0.25">
      <c r="AC30403" s="379"/>
    </row>
    <row r="30404" spans="29:29" x14ac:dyDescent="0.25">
      <c r="AC30404" s="379"/>
    </row>
    <row r="30405" spans="29:29" x14ac:dyDescent="0.25">
      <c r="AC30405" s="379"/>
    </row>
    <row r="30406" spans="29:29" x14ac:dyDescent="0.25">
      <c r="AC30406" s="379"/>
    </row>
    <row r="30407" spans="29:29" x14ac:dyDescent="0.25">
      <c r="AC30407" s="379"/>
    </row>
    <row r="30408" spans="29:29" x14ac:dyDescent="0.25">
      <c r="AC30408" s="379"/>
    </row>
    <row r="30409" spans="29:29" x14ac:dyDescent="0.25">
      <c r="AC30409" s="379"/>
    </row>
    <row r="30410" spans="29:29" x14ac:dyDescent="0.25">
      <c r="AC30410" s="379"/>
    </row>
    <row r="30411" spans="29:29" x14ac:dyDescent="0.25">
      <c r="AC30411" s="379"/>
    </row>
    <row r="30412" spans="29:29" x14ac:dyDescent="0.25">
      <c r="AC30412" s="379"/>
    </row>
    <row r="30413" spans="29:29" x14ac:dyDescent="0.25">
      <c r="AC30413" s="379"/>
    </row>
    <row r="30414" spans="29:29" x14ac:dyDescent="0.25">
      <c r="AC30414" s="379"/>
    </row>
    <row r="30415" spans="29:29" x14ac:dyDescent="0.25">
      <c r="AC30415" s="379"/>
    </row>
    <row r="30416" spans="29:29" x14ac:dyDescent="0.25">
      <c r="AC30416" s="379"/>
    </row>
    <row r="30417" spans="29:29" x14ac:dyDescent="0.25">
      <c r="AC30417" s="379"/>
    </row>
    <row r="30418" spans="29:29" x14ac:dyDescent="0.25">
      <c r="AC30418" s="379"/>
    </row>
    <row r="30419" spans="29:29" x14ac:dyDescent="0.25">
      <c r="AC30419" s="379"/>
    </row>
    <row r="30420" spans="29:29" x14ac:dyDescent="0.25">
      <c r="AC30420" s="379"/>
    </row>
    <row r="30421" spans="29:29" x14ac:dyDescent="0.25">
      <c r="AC30421" s="379"/>
    </row>
    <row r="30422" spans="29:29" x14ac:dyDescent="0.25">
      <c r="AC30422" s="379"/>
    </row>
    <row r="30423" spans="29:29" x14ac:dyDescent="0.25">
      <c r="AC30423" s="379"/>
    </row>
    <row r="30424" spans="29:29" x14ac:dyDescent="0.25">
      <c r="AC30424" s="379"/>
    </row>
    <row r="30425" spans="29:29" x14ac:dyDescent="0.25">
      <c r="AC30425" s="379"/>
    </row>
    <row r="30426" spans="29:29" x14ac:dyDescent="0.25">
      <c r="AC30426" s="379"/>
    </row>
    <row r="30427" spans="29:29" x14ac:dyDescent="0.25">
      <c r="AC30427" s="379"/>
    </row>
    <row r="30428" spans="29:29" x14ac:dyDescent="0.25">
      <c r="AC30428" s="379"/>
    </row>
    <row r="30429" spans="29:29" x14ac:dyDescent="0.25">
      <c r="AC30429" s="379"/>
    </row>
    <row r="30430" spans="29:29" x14ac:dyDescent="0.25">
      <c r="AC30430" s="379"/>
    </row>
    <row r="30431" spans="29:29" x14ac:dyDescent="0.25">
      <c r="AC30431" s="379"/>
    </row>
    <row r="30432" spans="29:29" x14ac:dyDescent="0.25">
      <c r="AC30432" s="379"/>
    </row>
    <row r="30433" spans="29:29" x14ac:dyDescent="0.25">
      <c r="AC30433" s="379"/>
    </row>
    <row r="30434" spans="29:29" x14ac:dyDescent="0.25">
      <c r="AC30434" s="379"/>
    </row>
    <row r="30435" spans="29:29" x14ac:dyDescent="0.25">
      <c r="AC30435" s="379"/>
    </row>
    <row r="30436" spans="29:29" x14ac:dyDescent="0.25">
      <c r="AC30436" s="379"/>
    </row>
    <row r="30437" spans="29:29" x14ac:dyDescent="0.25">
      <c r="AC30437" s="379"/>
    </row>
    <row r="30438" spans="29:29" x14ac:dyDescent="0.25">
      <c r="AC30438" s="379"/>
    </row>
    <row r="30439" spans="29:29" x14ac:dyDescent="0.25">
      <c r="AC30439" s="379"/>
    </row>
    <row r="30440" spans="29:29" x14ac:dyDescent="0.25">
      <c r="AC30440" s="379"/>
    </row>
    <row r="30441" spans="29:29" x14ac:dyDescent="0.25">
      <c r="AC30441" s="379"/>
    </row>
    <row r="30442" spans="29:29" x14ac:dyDescent="0.25">
      <c r="AC30442" s="379"/>
    </row>
    <row r="30443" spans="29:29" x14ac:dyDescent="0.25">
      <c r="AC30443" s="379"/>
    </row>
    <row r="30444" spans="29:29" x14ac:dyDescent="0.25">
      <c r="AC30444" s="379"/>
    </row>
    <row r="30445" spans="29:29" x14ac:dyDescent="0.25">
      <c r="AC30445" s="379"/>
    </row>
    <row r="30446" spans="29:29" x14ac:dyDescent="0.25">
      <c r="AC30446" s="379"/>
    </row>
    <row r="30447" spans="29:29" x14ac:dyDescent="0.25">
      <c r="AC30447" s="379"/>
    </row>
    <row r="30448" spans="29:29" x14ac:dyDescent="0.25">
      <c r="AC30448" s="379"/>
    </row>
    <row r="30449" spans="29:29" x14ac:dyDescent="0.25">
      <c r="AC30449" s="379"/>
    </row>
    <row r="30450" spans="29:29" x14ac:dyDescent="0.25">
      <c r="AC30450" s="379"/>
    </row>
    <row r="30451" spans="29:29" x14ac:dyDescent="0.25">
      <c r="AC30451" s="379"/>
    </row>
    <row r="30452" spans="29:29" x14ac:dyDescent="0.25">
      <c r="AC30452" s="379"/>
    </row>
    <row r="30453" spans="29:29" x14ac:dyDescent="0.25">
      <c r="AC30453" s="379"/>
    </row>
    <row r="30454" spans="29:29" x14ac:dyDescent="0.25">
      <c r="AC30454" s="379"/>
    </row>
    <row r="30455" spans="29:29" x14ac:dyDescent="0.25">
      <c r="AC30455" s="379"/>
    </row>
    <row r="30456" spans="29:29" x14ac:dyDescent="0.25">
      <c r="AC30456" s="379"/>
    </row>
    <row r="30457" spans="29:29" x14ac:dyDescent="0.25">
      <c r="AC30457" s="379"/>
    </row>
    <row r="30458" spans="29:29" x14ac:dyDescent="0.25">
      <c r="AC30458" s="379"/>
    </row>
    <row r="30459" spans="29:29" x14ac:dyDescent="0.25">
      <c r="AC30459" s="379"/>
    </row>
    <row r="30460" spans="29:29" x14ac:dyDescent="0.25">
      <c r="AC30460" s="379"/>
    </row>
    <row r="30461" spans="29:29" x14ac:dyDescent="0.25">
      <c r="AC30461" s="379"/>
    </row>
    <row r="30462" spans="29:29" x14ac:dyDescent="0.25">
      <c r="AC30462" s="379"/>
    </row>
    <row r="30463" spans="29:29" x14ac:dyDescent="0.25">
      <c r="AC30463" s="379"/>
    </row>
    <row r="30464" spans="29:29" x14ac:dyDescent="0.25">
      <c r="AC30464" s="379"/>
    </row>
    <row r="30465" spans="29:29" x14ac:dyDescent="0.25">
      <c r="AC30465" s="379"/>
    </row>
    <row r="30466" spans="29:29" x14ac:dyDescent="0.25">
      <c r="AC30466" s="379"/>
    </row>
    <row r="30467" spans="29:29" x14ac:dyDescent="0.25">
      <c r="AC30467" s="379"/>
    </row>
    <row r="30468" spans="29:29" x14ac:dyDescent="0.25">
      <c r="AC30468" s="379"/>
    </row>
    <row r="30469" spans="29:29" x14ac:dyDescent="0.25">
      <c r="AC30469" s="379"/>
    </row>
    <row r="30470" spans="29:29" x14ac:dyDescent="0.25">
      <c r="AC30470" s="379"/>
    </row>
    <row r="30471" spans="29:29" x14ac:dyDescent="0.25">
      <c r="AC30471" s="379"/>
    </row>
    <row r="30472" spans="29:29" x14ac:dyDescent="0.25">
      <c r="AC30472" s="379"/>
    </row>
    <row r="30473" spans="29:29" x14ac:dyDescent="0.25">
      <c r="AC30473" s="379"/>
    </row>
    <row r="30474" spans="29:29" x14ac:dyDescent="0.25">
      <c r="AC30474" s="379"/>
    </row>
    <row r="30475" spans="29:29" x14ac:dyDescent="0.25">
      <c r="AC30475" s="379"/>
    </row>
    <row r="30476" spans="29:29" x14ac:dyDescent="0.25">
      <c r="AC30476" s="379"/>
    </row>
    <row r="30477" spans="29:29" x14ac:dyDescent="0.25">
      <c r="AC30477" s="379"/>
    </row>
    <row r="30478" spans="29:29" x14ac:dyDescent="0.25">
      <c r="AC30478" s="379"/>
    </row>
    <row r="30479" spans="29:29" x14ac:dyDescent="0.25">
      <c r="AC30479" s="379"/>
    </row>
    <row r="30480" spans="29:29" x14ac:dyDescent="0.25">
      <c r="AC30480" s="379"/>
    </row>
    <row r="30481" spans="29:29" x14ac:dyDescent="0.25">
      <c r="AC30481" s="379"/>
    </row>
    <row r="30482" spans="29:29" x14ac:dyDescent="0.25">
      <c r="AC30482" s="379"/>
    </row>
    <row r="30483" spans="29:29" x14ac:dyDescent="0.25">
      <c r="AC30483" s="379"/>
    </row>
    <row r="30484" spans="29:29" x14ac:dyDescent="0.25">
      <c r="AC30484" s="379"/>
    </row>
    <row r="30485" spans="29:29" x14ac:dyDescent="0.25">
      <c r="AC30485" s="379"/>
    </row>
    <row r="30486" spans="29:29" x14ac:dyDescent="0.25">
      <c r="AC30486" s="379"/>
    </row>
    <row r="30487" spans="29:29" x14ac:dyDescent="0.25">
      <c r="AC30487" s="379"/>
    </row>
    <row r="30488" spans="29:29" x14ac:dyDescent="0.25">
      <c r="AC30488" s="379"/>
    </row>
    <row r="30489" spans="29:29" x14ac:dyDescent="0.25">
      <c r="AC30489" s="379"/>
    </row>
    <row r="30490" spans="29:29" x14ac:dyDescent="0.25">
      <c r="AC30490" s="379"/>
    </row>
    <row r="30491" spans="29:29" x14ac:dyDescent="0.25">
      <c r="AC30491" s="379"/>
    </row>
    <row r="30492" spans="29:29" x14ac:dyDescent="0.25">
      <c r="AC30492" s="379"/>
    </row>
    <row r="30493" spans="29:29" x14ac:dyDescent="0.25">
      <c r="AC30493" s="379"/>
    </row>
    <row r="30494" spans="29:29" x14ac:dyDescent="0.25">
      <c r="AC30494" s="379"/>
    </row>
    <row r="30495" spans="29:29" x14ac:dyDescent="0.25">
      <c r="AC30495" s="379"/>
    </row>
    <row r="30496" spans="29:29" x14ac:dyDescent="0.25">
      <c r="AC30496" s="379"/>
    </row>
    <row r="30497" spans="29:29" x14ac:dyDescent="0.25">
      <c r="AC30497" s="379"/>
    </row>
    <row r="30498" spans="29:29" x14ac:dyDescent="0.25">
      <c r="AC30498" s="379"/>
    </row>
    <row r="30499" spans="29:29" x14ac:dyDescent="0.25">
      <c r="AC30499" s="379"/>
    </row>
    <row r="30500" spans="29:29" x14ac:dyDescent="0.25">
      <c r="AC30500" s="379"/>
    </row>
    <row r="30501" spans="29:29" x14ac:dyDescent="0.25">
      <c r="AC30501" s="379"/>
    </row>
    <row r="30502" spans="29:29" x14ac:dyDescent="0.25">
      <c r="AC30502" s="379"/>
    </row>
    <row r="30503" spans="29:29" x14ac:dyDescent="0.25">
      <c r="AC30503" s="379"/>
    </row>
    <row r="30504" spans="29:29" x14ac:dyDescent="0.25">
      <c r="AC30504" s="379"/>
    </row>
    <row r="30505" spans="29:29" x14ac:dyDescent="0.25">
      <c r="AC30505" s="379"/>
    </row>
    <row r="30506" spans="29:29" x14ac:dyDescent="0.25">
      <c r="AC30506" s="379"/>
    </row>
    <row r="30507" spans="29:29" x14ac:dyDescent="0.25">
      <c r="AC30507" s="379"/>
    </row>
    <row r="30508" spans="29:29" x14ac:dyDescent="0.25">
      <c r="AC30508" s="379"/>
    </row>
    <row r="30509" spans="29:29" x14ac:dyDescent="0.25">
      <c r="AC30509" s="379"/>
    </row>
    <row r="30510" spans="29:29" x14ac:dyDescent="0.25">
      <c r="AC30510" s="379"/>
    </row>
    <row r="30511" spans="29:29" x14ac:dyDescent="0.25">
      <c r="AC30511" s="379"/>
    </row>
    <row r="30512" spans="29:29" x14ac:dyDescent="0.25">
      <c r="AC30512" s="379"/>
    </row>
    <row r="30513" spans="29:29" x14ac:dyDescent="0.25">
      <c r="AC30513" s="379"/>
    </row>
    <row r="30514" spans="29:29" x14ac:dyDescent="0.25">
      <c r="AC30514" s="379"/>
    </row>
    <row r="30515" spans="29:29" x14ac:dyDescent="0.25">
      <c r="AC30515" s="379"/>
    </row>
    <row r="30516" spans="29:29" x14ac:dyDescent="0.25">
      <c r="AC30516" s="379"/>
    </row>
    <row r="30517" spans="29:29" x14ac:dyDescent="0.25">
      <c r="AC30517" s="379"/>
    </row>
    <row r="30518" spans="29:29" x14ac:dyDescent="0.25">
      <c r="AC30518" s="379"/>
    </row>
    <row r="30519" spans="29:29" x14ac:dyDescent="0.25">
      <c r="AC30519" s="379"/>
    </row>
    <row r="30520" spans="29:29" x14ac:dyDescent="0.25">
      <c r="AC30520" s="379"/>
    </row>
    <row r="30521" spans="29:29" x14ac:dyDescent="0.25">
      <c r="AC30521" s="379"/>
    </row>
    <row r="30522" spans="29:29" x14ac:dyDescent="0.25">
      <c r="AC30522" s="379"/>
    </row>
    <row r="30523" spans="29:29" x14ac:dyDescent="0.25">
      <c r="AC30523" s="379"/>
    </row>
    <row r="30524" spans="29:29" x14ac:dyDescent="0.25">
      <c r="AC30524" s="379"/>
    </row>
    <row r="30525" spans="29:29" x14ac:dyDescent="0.25">
      <c r="AC30525" s="379"/>
    </row>
    <row r="30526" spans="29:29" x14ac:dyDescent="0.25">
      <c r="AC30526" s="379"/>
    </row>
    <row r="30527" spans="29:29" x14ac:dyDescent="0.25">
      <c r="AC30527" s="379"/>
    </row>
    <row r="30528" spans="29:29" x14ac:dyDescent="0.25">
      <c r="AC30528" s="379"/>
    </row>
    <row r="30529" spans="29:29" x14ac:dyDescent="0.25">
      <c r="AC30529" s="379"/>
    </row>
    <row r="30530" spans="29:29" x14ac:dyDescent="0.25">
      <c r="AC30530" s="379"/>
    </row>
    <row r="30531" spans="29:29" x14ac:dyDescent="0.25">
      <c r="AC30531" s="379"/>
    </row>
    <row r="30532" spans="29:29" x14ac:dyDescent="0.25">
      <c r="AC30532" s="379"/>
    </row>
    <row r="30533" spans="29:29" x14ac:dyDescent="0.25">
      <c r="AC30533" s="379"/>
    </row>
    <row r="30534" spans="29:29" x14ac:dyDescent="0.25">
      <c r="AC30534" s="379"/>
    </row>
    <row r="30535" spans="29:29" x14ac:dyDescent="0.25">
      <c r="AC30535" s="379"/>
    </row>
    <row r="30536" spans="29:29" x14ac:dyDescent="0.25">
      <c r="AC30536" s="379"/>
    </row>
    <row r="30537" spans="29:29" x14ac:dyDescent="0.25">
      <c r="AC30537" s="379"/>
    </row>
    <row r="30538" spans="29:29" x14ac:dyDescent="0.25">
      <c r="AC30538" s="379"/>
    </row>
    <row r="30539" spans="29:29" x14ac:dyDescent="0.25">
      <c r="AC30539" s="379"/>
    </row>
    <row r="30540" spans="29:29" x14ac:dyDescent="0.25">
      <c r="AC30540" s="379"/>
    </row>
    <row r="30541" spans="29:29" x14ac:dyDescent="0.25">
      <c r="AC30541" s="379"/>
    </row>
    <row r="30542" spans="29:29" x14ac:dyDescent="0.25">
      <c r="AC30542" s="379"/>
    </row>
    <row r="30543" spans="29:29" x14ac:dyDescent="0.25">
      <c r="AC30543" s="379"/>
    </row>
    <row r="30544" spans="29:29" x14ac:dyDescent="0.25">
      <c r="AC30544" s="379"/>
    </row>
    <row r="30545" spans="29:29" x14ac:dyDescent="0.25">
      <c r="AC30545" s="379"/>
    </row>
    <row r="30546" spans="29:29" x14ac:dyDescent="0.25">
      <c r="AC30546" s="379"/>
    </row>
    <row r="30547" spans="29:29" x14ac:dyDescent="0.25">
      <c r="AC30547" s="379"/>
    </row>
    <row r="30548" spans="29:29" x14ac:dyDescent="0.25">
      <c r="AC30548" s="379"/>
    </row>
    <row r="30549" spans="29:29" x14ac:dyDescent="0.25">
      <c r="AC30549" s="379"/>
    </row>
    <row r="30550" spans="29:29" x14ac:dyDescent="0.25">
      <c r="AC30550" s="379"/>
    </row>
    <row r="30551" spans="29:29" x14ac:dyDescent="0.25">
      <c r="AC30551" s="379"/>
    </row>
    <row r="30552" spans="29:29" x14ac:dyDescent="0.25">
      <c r="AC30552" s="379"/>
    </row>
    <row r="30553" spans="29:29" x14ac:dyDescent="0.25">
      <c r="AC30553" s="379"/>
    </row>
    <row r="30554" spans="29:29" x14ac:dyDescent="0.25">
      <c r="AC30554" s="379"/>
    </row>
    <row r="30555" spans="29:29" x14ac:dyDescent="0.25">
      <c r="AC30555" s="379"/>
    </row>
    <row r="30556" spans="29:29" x14ac:dyDescent="0.25">
      <c r="AC30556" s="379"/>
    </row>
    <row r="30557" spans="29:29" x14ac:dyDescent="0.25">
      <c r="AC30557" s="379"/>
    </row>
    <row r="30558" spans="29:29" x14ac:dyDescent="0.25">
      <c r="AC30558" s="379"/>
    </row>
    <row r="30559" spans="29:29" x14ac:dyDescent="0.25">
      <c r="AC30559" s="379"/>
    </row>
    <row r="30560" spans="29:29" x14ac:dyDescent="0.25">
      <c r="AC30560" s="379"/>
    </row>
    <row r="30561" spans="29:29" x14ac:dyDescent="0.25">
      <c r="AC30561" s="379"/>
    </row>
    <row r="30562" spans="29:29" x14ac:dyDescent="0.25">
      <c r="AC30562" s="379"/>
    </row>
    <row r="30563" spans="29:29" x14ac:dyDescent="0.25">
      <c r="AC30563" s="379"/>
    </row>
    <row r="30564" spans="29:29" x14ac:dyDescent="0.25">
      <c r="AC30564" s="379"/>
    </row>
    <row r="30565" spans="29:29" x14ac:dyDescent="0.25">
      <c r="AC30565" s="379"/>
    </row>
    <row r="30566" spans="29:29" x14ac:dyDescent="0.25">
      <c r="AC30566" s="379"/>
    </row>
    <row r="30567" spans="29:29" x14ac:dyDescent="0.25">
      <c r="AC30567" s="379"/>
    </row>
    <row r="30568" spans="29:29" x14ac:dyDescent="0.25">
      <c r="AC30568" s="379"/>
    </row>
    <row r="30569" spans="29:29" x14ac:dyDescent="0.25">
      <c r="AC30569" s="379"/>
    </row>
    <row r="30570" spans="29:29" x14ac:dyDescent="0.25">
      <c r="AC30570" s="379"/>
    </row>
    <row r="30571" spans="29:29" x14ac:dyDescent="0.25">
      <c r="AC30571" s="379"/>
    </row>
    <row r="30572" spans="29:29" x14ac:dyDescent="0.25">
      <c r="AC30572" s="379"/>
    </row>
    <row r="30573" spans="29:29" x14ac:dyDescent="0.25">
      <c r="AC30573" s="379"/>
    </row>
    <row r="30574" spans="29:29" x14ac:dyDescent="0.25">
      <c r="AC30574" s="379"/>
    </row>
    <row r="30575" spans="29:29" x14ac:dyDescent="0.25">
      <c r="AC30575" s="379"/>
    </row>
    <row r="30576" spans="29:29" x14ac:dyDescent="0.25">
      <c r="AC30576" s="379"/>
    </row>
    <row r="30577" spans="29:29" x14ac:dyDescent="0.25">
      <c r="AC30577" s="379"/>
    </row>
    <row r="30578" spans="29:29" x14ac:dyDescent="0.25">
      <c r="AC30578" s="379"/>
    </row>
    <row r="30579" spans="29:29" x14ac:dyDescent="0.25">
      <c r="AC30579" s="379"/>
    </row>
    <row r="30580" spans="29:29" x14ac:dyDescent="0.25">
      <c r="AC30580" s="379"/>
    </row>
    <row r="30581" spans="29:29" x14ac:dyDescent="0.25">
      <c r="AC30581" s="379"/>
    </row>
    <row r="30582" spans="29:29" x14ac:dyDescent="0.25">
      <c r="AC30582" s="379"/>
    </row>
    <row r="30583" spans="29:29" x14ac:dyDescent="0.25">
      <c r="AC30583" s="379"/>
    </row>
    <row r="30584" spans="29:29" x14ac:dyDescent="0.25">
      <c r="AC30584" s="379"/>
    </row>
    <row r="30585" spans="29:29" x14ac:dyDescent="0.25">
      <c r="AC30585" s="379"/>
    </row>
    <row r="30586" spans="29:29" x14ac:dyDescent="0.25">
      <c r="AC30586" s="379"/>
    </row>
    <row r="30587" spans="29:29" x14ac:dyDescent="0.25">
      <c r="AC30587" s="379"/>
    </row>
    <row r="30588" spans="29:29" x14ac:dyDescent="0.25">
      <c r="AC30588" s="379"/>
    </row>
    <row r="30589" spans="29:29" x14ac:dyDescent="0.25">
      <c r="AC30589" s="379"/>
    </row>
    <row r="30590" spans="29:29" x14ac:dyDescent="0.25">
      <c r="AC30590" s="379"/>
    </row>
    <row r="30591" spans="29:29" x14ac:dyDescent="0.25">
      <c r="AC30591" s="379"/>
    </row>
    <row r="30592" spans="29:29" x14ac:dyDescent="0.25">
      <c r="AC30592" s="379"/>
    </row>
    <row r="30593" spans="29:29" x14ac:dyDescent="0.25">
      <c r="AC30593" s="379"/>
    </row>
    <row r="30594" spans="29:29" x14ac:dyDescent="0.25">
      <c r="AC30594" s="379"/>
    </row>
    <row r="30595" spans="29:29" x14ac:dyDescent="0.25">
      <c r="AC30595" s="379"/>
    </row>
    <row r="30596" spans="29:29" x14ac:dyDescent="0.25">
      <c r="AC30596" s="379"/>
    </row>
    <row r="30597" spans="29:29" x14ac:dyDescent="0.25">
      <c r="AC30597" s="379"/>
    </row>
    <row r="30598" spans="29:29" x14ac:dyDescent="0.25">
      <c r="AC30598" s="379"/>
    </row>
    <row r="30599" spans="29:29" x14ac:dyDescent="0.25">
      <c r="AC30599" s="379"/>
    </row>
    <row r="30600" spans="29:29" x14ac:dyDescent="0.25">
      <c r="AC30600" s="379"/>
    </row>
    <row r="30601" spans="29:29" x14ac:dyDescent="0.25">
      <c r="AC30601" s="379"/>
    </row>
    <row r="30602" spans="29:29" x14ac:dyDescent="0.25">
      <c r="AC30602" s="379"/>
    </row>
    <row r="30603" spans="29:29" x14ac:dyDescent="0.25">
      <c r="AC30603" s="379"/>
    </row>
    <row r="30604" spans="29:29" x14ac:dyDescent="0.25">
      <c r="AC30604" s="379"/>
    </row>
    <row r="30605" spans="29:29" x14ac:dyDescent="0.25">
      <c r="AC30605" s="379"/>
    </row>
    <row r="30606" spans="29:29" x14ac:dyDescent="0.25">
      <c r="AC30606" s="379"/>
    </row>
    <row r="30607" spans="29:29" x14ac:dyDescent="0.25">
      <c r="AC30607" s="379"/>
    </row>
    <row r="30608" spans="29:29" x14ac:dyDescent="0.25">
      <c r="AC30608" s="379"/>
    </row>
    <row r="30609" spans="29:29" x14ac:dyDescent="0.25">
      <c r="AC30609" s="379"/>
    </row>
    <row r="30610" spans="29:29" x14ac:dyDescent="0.25">
      <c r="AC30610" s="379"/>
    </row>
    <row r="30611" spans="29:29" x14ac:dyDescent="0.25">
      <c r="AC30611" s="379"/>
    </row>
    <row r="30612" spans="29:29" x14ac:dyDescent="0.25">
      <c r="AC30612" s="379"/>
    </row>
    <row r="30613" spans="29:29" x14ac:dyDescent="0.25">
      <c r="AC30613" s="379"/>
    </row>
    <row r="30614" spans="29:29" x14ac:dyDescent="0.25">
      <c r="AC30614" s="379"/>
    </row>
    <row r="30615" spans="29:29" x14ac:dyDescent="0.25">
      <c r="AC30615" s="379"/>
    </row>
    <row r="30616" spans="29:29" x14ac:dyDescent="0.25">
      <c r="AC30616" s="379"/>
    </row>
    <row r="30617" spans="29:29" x14ac:dyDescent="0.25">
      <c r="AC30617" s="379"/>
    </row>
    <row r="30618" spans="29:29" x14ac:dyDescent="0.25">
      <c r="AC30618" s="379"/>
    </row>
    <row r="30619" spans="29:29" x14ac:dyDescent="0.25">
      <c r="AC30619" s="379"/>
    </row>
    <row r="30620" spans="29:29" x14ac:dyDescent="0.25">
      <c r="AC30620" s="379"/>
    </row>
    <row r="30621" spans="29:29" x14ac:dyDescent="0.25">
      <c r="AC30621" s="379"/>
    </row>
    <row r="30622" spans="29:29" x14ac:dyDescent="0.25">
      <c r="AC30622" s="379"/>
    </row>
    <row r="30623" spans="29:29" x14ac:dyDescent="0.25">
      <c r="AC30623" s="379"/>
    </row>
    <row r="30624" spans="29:29" x14ac:dyDescent="0.25">
      <c r="AC30624" s="379"/>
    </row>
    <row r="30625" spans="29:29" x14ac:dyDescent="0.25">
      <c r="AC30625" s="379"/>
    </row>
    <row r="30626" spans="29:29" x14ac:dyDescent="0.25">
      <c r="AC30626" s="379"/>
    </row>
    <row r="30627" spans="29:29" x14ac:dyDescent="0.25">
      <c r="AC30627" s="379"/>
    </row>
    <row r="30628" spans="29:29" x14ac:dyDescent="0.25">
      <c r="AC30628" s="379"/>
    </row>
    <row r="30629" spans="29:29" x14ac:dyDescent="0.25">
      <c r="AC30629" s="379"/>
    </row>
    <row r="30630" spans="29:29" x14ac:dyDescent="0.25">
      <c r="AC30630" s="379"/>
    </row>
    <row r="30631" spans="29:29" x14ac:dyDescent="0.25">
      <c r="AC30631" s="379"/>
    </row>
    <row r="30632" spans="29:29" x14ac:dyDescent="0.25">
      <c r="AC30632" s="379"/>
    </row>
    <row r="30633" spans="29:29" x14ac:dyDescent="0.25">
      <c r="AC30633" s="379"/>
    </row>
    <row r="30634" spans="29:29" x14ac:dyDescent="0.25">
      <c r="AC30634" s="379"/>
    </row>
    <row r="30635" spans="29:29" x14ac:dyDescent="0.25">
      <c r="AC30635" s="379"/>
    </row>
    <row r="30636" spans="29:29" x14ac:dyDescent="0.25">
      <c r="AC30636" s="379"/>
    </row>
    <row r="30637" spans="29:29" x14ac:dyDescent="0.25">
      <c r="AC30637" s="379"/>
    </row>
    <row r="30638" spans="29:29" x14ac:dyDescent="0.25">
      <c r="AC30638" s="379"/>
    </row>
    <row r="30639" spans="29:29" x14ac:dyDescent="0.25">
      <c r="AC30639" s="379"/>
    </row>
    <row r="30640" spans="29:29" x14ac:dyDescent="0.25">
      <c r="AC30640" s="379"/>
    </row>
    <row r="30641" spans="29:29" x14ac:dyDescent="0.25">
      <c r="AC30641" s="379"/>
    </row>
    <row r="30642" spans="29:29" x14ac:dyDescent="0.25">
      <c r="AC30642" s="379"/>
    </row>
    <row r="30643" spans="29:29" x14ac:dyDescent="0.25">
      <c r="AC30643" s="379"/>
    </row>
    <row r="30644" spans="29:29" x14ac:dyDescent="0.25">
      <c r="AC30644" s="379"/>
    </row>
    <row r="30645" spans="29:29" x14ac:dyDescent="0.25">
      <c r="AC30645" s="379"/>
    </row>
    <row r="30646" spans="29:29" x14ac:dyDescent="0.25">
      <c r="AC30646" s="379"/>
    </row>
    <row r="30647" spans="29:29" x14ac:dyDescent="0.25">
      <c r="AC30647" s="379"/>
    </row>
    <row r="30648" spans="29:29" x14ac:dyDescent="0.25">
      <c r="AC30648" s="379"/>
    </row>
    <row r="30649" spans="29:29" x14ac:dyDescent="0.25">
      <c r="AC30649" s="379"/>
    </row>
    <row r="30650" spans="29:29" x14ac:dyDescent="0.25">
      <c r="AC30650" s="379"/>
    </row>
    <row r="30651" spans="29:29" x14ac:dyDescent="0.25">
      <c r="AC30651" s="379"/>
    </row>
    <row r="30652" spans="29:29" x14ac:dyDescent="0.25">
      <c r="AC30652" s="379"/>
    </row>
    <row r="30653" spans="29:29" x14ac:dyDescent="0.25">
      <c r="AC30653" s="379"/>
    </row>
    <row r="30654" spans="29:29" x14ac:dyDescent="0.25">
      <c r="AC30654" s="379"/>
    </row>
    <row r="30655" spans="29:29" x14ac:dyDescent="0.25">
      <c r="AC30655" s="379"/>
    </row>
    <row r="30656" spans="29:29" x14ac:dyDescent="0.25">
      <c r="AC30656" s="379"/>
    </row>
    <row r="30657" spans="29:29" x14ac:dyDescent="0.25">
      <c r="AC30657" s="379"/>
    </row>
    <row r="30658" spans="29:29" x14ac:dyDescent="0.25">
      <c r="AC30658" s="379"/>
    </row>
    <row r="30659" spans="29:29" x14ac:dyDescent="0.25">
      <c r="AC30659" s="379"/>
    </row>
    <row r="30660" spans="29:29" x14ac:dyDescent="0.25">
      <c r="AC30660" s="379"/>
    </row>
    <row r="30661" spans="29:29" x14ac:dyDescent="0.25">
      <c r="AC30661" s="379"/>
    </row>
    <row r="30662" spans="29:29" x14ac:dyDescent="0.25">
      <c r="AC30662" s="379"/>
    </row>
    <row r="30663" spans="29:29" x14ac:dyDescent="0.25">
      <c r="AC30663" s="379"/>
    </row>
    <row r="30664" spans="29:29" x14ac:dyDescent="0.25">
      <c r="AC30664" s="379"/>
    </row>
    <row r="30665" spans="29:29" x14ac:dyDescent="0.25">
      <c r="AC30665" s="379"/>
    </row>
    <row r="30666" spans="29:29" x14ac:dyDescent="0.25">
      <c r="AC30666" s="379"/>
    </row>
    <row r="30667" spans="29:29" x14ac:dyDescent="0.25">
      <c r="AC30667" s="379"/>
    </row>
    <row r="30668" spans="29:29" x14ac:dyDescent="0.25">
      <c r="AC30668" s="379"/>
    </row>
    <row r="30669" spans="29:29" x14ac:dyDescent="0.25">
      <c r="AC30669" s="379"/>
    </row>
    <row r="30670" spans="29:29" x14ac:dyDescent="0.25">
      <c r="AC30670" s="379"/>
    </row>
    <row r="30671" spans="29:29" x14ac:dyDescent="0.25">
      <c r="AC30671" s="379"/>
    </row>
    <row r="30672" spans="29:29" x14ac:dyDescent="0.25">
      <c r="AC30672" s="379"/>
    </row>
    <row r="30673" spans="29:29" x14ac:dyDescent="0.25">
      <c r="AC30673" s="379"/>
    </row>
    <row r="30674" spans="29:29" x14ac:dyDescent="0.25">
      <c r="AC30674" s="379"/>
    </row>
    <row r="30675" spans="29:29" x14ac:dyDescent="0.25">
      <c r="AC30675" s="379"/>
    </row>
    <row r="30676" spans="29:29" x14ac:dyDescent="0.25">
      <c r="AC30676" s="379"/>
    </row>
    <row r="30677" spans="29:29" x14ac:dyDescent="0.25">
      <c r="AC30677" s="379"/>
    </row>
    <row r="30678" spans="29:29" x14ac:dyDescent="0.25">
      <c r="AC30678" s="379"/>
    </row>
    <row r="30679" spans="29:29" x14ac:dyDescent="0.25">
      <c r="AC30679" s="379"/>
    </row>
    <row r="30680" spans="29:29" x14ac:dyDescent="0.25">
      <c r="AC30680" s="379"/>
    </row>
    <row r="30681" spans="29:29" x14ac:dyDescent="0.25">
      <c r="AC30681" s="379"/>
    </row>
    <row r="30682" spans="29:29" x14ac:dyDescent="0.25">
      <c r="AC30682" s="379"/>
    </row>
    <row r="30683" spans="29:29" x14ac:dyDescent="0.25">
      <c r="AC30683" s="379"/>
    </row>
    <row r="30684" spans="29:29" x14ac:dyDescent="0.25">
      <c r="AC30684" s="379"/>
    </row>
    <row r="30685" spans="29:29" x14ac:dyDescent="0.25">
      <c r="AC30685" s="379"/>
    </row>
    <row r="30686" spans="29:29" x14ac:dyDescent="0.25">
      <c r="AC30686" s="379"/>
    </row>
    <row r="30687" spans="29:29" x14ac:dyDescent="0.25">
      <c r="AC30687" s="379"/>
    </row>
    <row r="30688" spans="29:29" x14ac:dyDescent="0.25">
      <c r="AC30688" s="379"/>
    </row>
    <row r="30689" spans="29:29" x14ac:dyDescent="0.25">
      <c r="AC30689" s="379"/>
    </row>
    <row r="30690" spans="29:29" x14ac:dyDescent="0.25">
      <c r="AC30690" s="379"/>
    </row>
    <row r="30691" spans="29:29" x14ac:dyDescent="0.25">
      <c r="AC30691" s="379"/>
    </row>
    <row r="30692" spans="29:29" x14ac:dyDescent="0.25">
      <c r="AC30692" s="379"/>
    </row>
    <row r="30693" spans="29:29" x14ac:dyDescent="0.25">
      <c r="AC30693" s="379"/>
    </row>
    <row r="30694" spans="29:29" x14ac:dyDescent="0.25">
      <c r="AC30694" s="379"/>
    </row>
    <row r="30695" spans="29:29" x14ac:dyDescent="0.25">
      <c r="AC30695" s="379"/>
    </row>
    <row r="30696" spans="29:29" x14ac:dyDescent="0.25">
      <c r="AC30696" s="379"/>
    </row>
    <row r="30697" spans="29:29" x14ac:dyDescent="0.25">
      <c r="AC30697" s="379"/>
    </row>
    <row r="30698" spans="29:29" x14ac:dyDescent="0.25">
      <c r="AC30698" s="379"/>
    </row>
    <row r="30699" spans="29:29" x14ac:dyDescent="0.25">
      <c r="AC30699" s="379"/>
    </row>
    <row r="30700" spans="29:29" x14ac:dyDescent="0.25">
      <c r="AC30700" s="379"/>
    </row>
    <row r="30701" spans="29:29" x14ac:dyDescent="0.25">
      <c r="AC30701" s="379"/>
    </row>
    <row r="30702" spans="29:29" x14ac:dyDescent="0.25">
      <c r="AC30702" s="379"/>
    </row>
    <row r="30703" spans="29:29" x14ac:dyDescent="0.25">
      <c r="AC30703" s="379"/>
    </row>
    <row r="30704" spans="29:29" x14ac:dyDescent="0.25">
      <c r="AC30704" s="379"/>
    </row>
    <row r="30705" spans="29:29" x14ac:dyDescent="0.25">
      <c r="AC30705" s="379"/>
    </row>
    <row r="30706" spans="29:29" x14ac:dyDescent="0.25">
      <c r="AC30706" s="379"/>
    </row>
    <row r="30707" spans="29:29" x14ac:dyDescent="0.25">
      <c r="AC30707" s="379"/>
    </row>
    <row r="30708" spans="29:29" x14ac:dyDescent="0.25">
      <c r="AC30708" s="379"/>
    </row>
    <row r="30709" spans="29:29" x14ac:dyDescent="0.25">
      <c r="AC30709" s="379"/>
    </row>
    <row r="30710" spans="29:29" x14ac:dyDescent="0.25">
      <c r="AC30710" s="379"/>
    </row>
    <row r="30711" spans="29:29" x14ac:dyDescent="0.25">
      <c r="AC30711" s="379"/>
    </row>
    <row r="30712" spans="29:29" x14ac:dyDescent="0.25">
      <c r="AC30712" s="379"/>
    </row>
    <row r="30713" spans="29:29" x14ac:dyDescent="0.25">
      <c r="AC30713" s="379"/>
    </row>
    <row r="30714" spans="29:29" x14ac:dyDescent="0.25">
      <c r="AC30714" s="379"/>
    </row>
    <row r="30715" spans="29:29" x14ac:dyDescent="0.25">
      <c r="AC30715" s="379"/>
    </row>
    <row r="30716" spans="29:29" x14ac:dyDescent="0.25">
      <c r="AC30716" s="379"/>
    </row>
    <row r="30717" spans="29:29" x14ac:dyDescent="0.25">
      <c r="AC30717" s="379"/>
    </row>
    <row r="30718" spans="29:29" x14ac:dyDescent="0.25">
      <c r="AC30718" s="379"/>
    </row>
    <row r="30719" spans="29:29" x14ac:dyDescent="0.25">
      <c r="AC30719" s="379"/>
    </row>
    <row r="30720" spans="29:29" x14ac:dyDescent="0.25">
      <c r="AC30720" s="379"/>
    </row>
    <row r="30721" spans="29:29" x14ac:dyDescent="0.25">
      <c r="AC30721" s="379"/>
    </row>
    <row r="30722" spans="29:29" x14ac:dyDescent="0.25">
      <c r="AC30722" s="379"/>
    </row>
    <row r="30723" spans="29:29" x14ac:dyDescent="0.25">
      <c r="AC30723" s="379"/>
    </row>
    <row r="30724" spans="29:29" x14ac:dyDescent="0.25">
      <c r="AC30724" s="379"/>
    </row>
    <row r="30725" spans="29:29" x14ac:dyDescent="0.25">
      <c r="AC30725" s="379"/>
    </row>
    <row r="30726" spans="29:29" x14ac:dyDescent="0.25">
      <c r="AC30726" s="379"/>
    </row>
    <row r="30727" spans="29:29" x14ac:dyDescent="0.25">
      <c r="AC30727" s="379"/>
    </row>
    <row r="30728" spans="29:29" x14ac:dyDescent="0.25">
      <c r="AC30728" s="379"/>
    </row>
    <row r="30729" spans="29:29" x14ac:dyDescent="0.25">
      <c r="AC30729" s="379"/>
    </row>
    <row r="30730" spans="29:29" x14ac:dyDescent="0.25">
      <c r="AC30730" s="379"/>
    </row>
    <row r="30731" spans="29:29" x14ac:dyDescent="0.25">
      <c r="AC30731" s="379"/>
    </row>
    <row r="30732" spans="29:29" x14ac:dyDescent="0.25">
      <c r="AC30732" s="379"/>
    </row>
    <row r="30733" spans="29:29" x14ac:dyDescent="0.25">
      <c r="AC30733" s="379"/>
    </row>
    <row r="30734" spans="29:29" x14ac:dyDescent="0.25">
      <c r="AC30734" s="379"/>
    </row>
    <row r="30735" spans="29:29" x14ac:dyDescent="0.25">
      <c r="AC30735" s="379"/>
    </row>
    <row r="30736" spans="29:29" x14ac:dyDescent="0.25">
      <c r="AC30736" s="379"/>
    </row>
    <row r="30737" spans="29:29" x14ac:dyDescent="0.25">
      <c r="AC30737" s="379"/>
    </row>
    <row r="30738" spans="29:29" x14ac:dyDescent="0.25">
      <c r="AC30738" s="379"/>
    </row>
    <row r="30739" spans="29:29" x14ac:dyDescent="0.25">
      <c r="AC30739" s="379"/>
    </row>
    <row r="30740" spans="29:29" x14ac:dyDescent="0.25">
      <c r="AC30740" s="379"/>
    </row>
    <row r="30741" spans="29:29" x14ac:dyDescent="0.25">
      <c r="AC30741" s="379"/>
    </row>
    <row r="30742" spans="29:29" x14ac:dyDescent="0.25">
      <c r="AC30742" s="379"/>
    </row>
    <row r="30743" spans="29:29" x14ac:dyDescent="0.25">
      <c r="AC30743" s="379"/>
    </row>
    <row r="30744" spans="29:29" x14ac:dyDescent="0.25">
      <c r="AC30744" s="379"/>
    </row>
    <row r="30745" spans="29:29" x14ac:dyDescent="0.25">
      <c r="AC30745" s="379"/>
    </row>
    <row r="30746" spans="29:29" x14ac:dyDescent="0.25">
      <c r="AC30746" s="379"/>
    </row>
    <row r="30747" spans="29:29" x14ac:dyDescent="0.25">
      <c r="AC30747" s="379"/>
    </row>
    <row r="30748" spans="29:29" x14ac:dyDescent="0.25">
      <c r="AC30748" s="379"/>
    </row>
    <row r="30749" spans="29:29" x14ac:dyDescent="0.25">
      <c r="AC30749" s="379"/>
    </row>
    <row r="30750" spans="29:29" x14ac:dyDescent="0.25">
      <c r="AC30750" s="379"/>
    </row>
    <row r="30751" spans="29:29" x14ac:dyDescent="0.25">
      <c r="AC30751" s="379"/>
    </row>
    <row r="30752" spans="29:29" x14ac:dyDescent="0.25">
      <c r="AC30752" s="379"/>
    </row>
    <row r="30753" spans="29:29" x14ac:dyDescent="0.25">
      <c r="AC30753" s="379"/>
    </row>
    <row r="30754" spans="29:29" x14ac:dyDescent="0.25">
      <c r="AC30754" s="379"/>
    </row>
    <row r="30755" spans="29:29" x14ac:dyDescent="0.25">
      <c r="AC30755" s="379"/>
    </row>
    <row r="30756" spans="29:29" x14ac:dyDescent="0.25">
      <c r="AC30756" s="379"/>
    </row>
    <row r="30757" spans="29:29" x14ac:dyDescent="0.25">
      <c r="AC30757" s="379"/>
    </row>
    <row r="30758" spans="29:29" x14ac:dyDescent="0.25">
      <c r="AC30758" s="379"/>
    </row>
    <row r="30759" spans="29:29" x14ac:dyDescent="0.25">
      <c r="AC30759" s="379"/>
    </row>
    <row r="30760" spans="29:29" x14ac:dyDescent="0.25">
      <c r="AC30760" s="379"/>
    </row>
    <row r="30761" spans="29:29" x14ac:dyDescent="0.25">
      <c r="AC30761" s="379"/>
    </row>
    <row r="30762" spans="29:29" x14ac:dyDescent="0.25">
      <c r="AC30762" s="379"/>
    </row>
    <row r="30763" spans="29:29" x14ac:dyDescent="0.25">
      <c r="AC30763" s="379"/>
    </row>
    <row r="30764" spans="29:29" x14ac:dyDescent="0.25">
      <c r="AC30764" s="379"/>
    </row>
    <row r="30765" spans="29:29" x14ac:dyDescent="0.25">
      <c r="AC30765" s="379"/>
    </row>
    <row r="30766" spans="29:29" x14ac:dyDescent="0.25">
      <c r="AC30766" s="379"/>
    </row>
    <row r="30767" spans="29:29" x14ac:dyDescent="0.25">
      <c r="AC30767" s="379"/>
    </row>
    <row r="30768" spans="29:29" x14ac:dyDescent="0.25">
      <c r="AC30768" s="379"/>
    </row>
    <row r="30769" spans="29:29" x14ac:dyDescent="0.25">
      <c r="AC30769" s="379"/>
    </row>
    <row r="30770" spans="29:29" x14ac:dyDescent="0.25">
      <c r="AC30770" s="379"/>
    </row>
    <row r="30771" spans="29:29" x14ac:dyDescent="0.25">
      <c r="AC30771" s="379"/>
    </row>
    <row r="30772" spans="29:29" x14ac:dyDescent="0.25">
      <c r="AC30772" s="379"/>
    </row>
    <row r="30773" spans="29:29" x14ac:dyDescent="0.25">
      <c r="AC30773" s="379"/>
    </row>
    <row r="30774" spans="29:29" x14ac:dyDescent="0.25">
      <c r="AC30774" s="379"/>
    </row>
    <row r="30775" spans="29:29" x14ac:dyDescent="0.25">
      <c r="AC30775" s="379"/>
    </row>
    <row r="30776" spans="29:29" x14ac:dyDescent="0.25">
      <c r="AC30776" s="379"/>
    </row>
    <row r="30777" spans="29:29" x14ac:dyDescent="0.25">
      <c r="AC30777" s="379"/>
    </row>
    <row r="30778" spans="29:29" x14ac:dyDescent="0.25">
      <c r="AC30778" s="379"/>
    </row>
    <row r="30779" spans="29:29" x14ac:dyDescent="0.25">
      <c r="AC30779" s="379"/>
    </row>
    <row r="30780" spans="29:29" x14ac:dyDescent="0.25">
      <c r="AC30780" s="379"/>
    </row>
    <row r="30781" spans="29:29" x14ac:dyDescent="0.25">
      <c r="AC30781" s="379"/>
    </row>
    <row r="30782" spans="29:29" x14ac:dyDescent="0.25">
      <c r="AC30782" s="379"/>
    </row>
    <row r="30783" spans="29:29" x14ac:dyDescent="0.25">
      <c r="AC30783" s="379"/>
    </row>
    <row r="30784" spans="29:29" x14ac:dyDescent="0.25">
      <c r="AC30784" s="379"/>
    </row>
    <row r="30785" spans="29:29" x14ac:dyDescent="0.25">
      <c r="AC30785" s="379"/>
    </row>
    <row r="30786" spans="29:29" x14ac:dyDescent="0.25">
      <c r="AC30786" s="379"/>
    </row>
    <row r="30787" spans="29:29" x14ac:dyDescent="0.25">
      <c r="AC30787" s="379"/>
    </row>
    <row r="30788" spans="29:29" x14ac:dyDescent="0.25">
      <c r="AC30788" s="379"/>
    </row>
    <row r="30789" spans="29:29" x14ac:dyDescent="0.25">
      <c r="AC30789" s="379"/>
    </row>
    <row r="30790" spans="29:29" x14ac:dyDescent="0.25">
      <c r="AC30790" s="379"/>
    </row>
    <row r="30791" spans="29:29" x14ac:dyDescent="0.25">
      <c r="AC30791" s="379"/>
    </row>
    <row r="30792" spans="29:29" x14ac:dyDescent="0.25">
      <c r="AC30792" s="379"/>
    </row>
    <row r="30793" spans="29:29" x14ac:dyDescent="0.25">
      <c r="AC30793" s="379"/>
    </row>
    <row r="30794" spans="29:29" x14ac:dyDescent="0.25">
      <c r="AC30794" s="379"/>
    </row>
    <row r="30795" spans="29:29" x14ac:dyDescent="0.25">
      <c r="AC30795" s="379"/>
    </row>
    <row r="30796" spans="29:29" x14ac:dyDescent="0.25">
      <c r="AC30796" s="379"/>
    </row>
    <row r="30797" spans="29:29" x14ac:dyDescent="0.25">
      <c r="AC30797" s="379"/>
    </row>
    <row r="30798" spans="29:29" x14ac:dyDescent="0.25">
      <c r="AC30798" s="379"/>
    </row>
    <row r="30799" spans="29:29" x14ac:dyDescent="0.25">
      <c r="AC30799" s="379"/>
    </row>
    <row r="30800" spans="29:29" x14ac:dyDescent="0.25">
      <c r="AC30800" s="379"/>
    </row>
    <row r="30801" spans="29:29" x14ac:dyDescent="0.25">
      <c r="AC30801" s="379"/>
    </row>
    <row r="30802" spans="29:29" x14ac:dyDescent="0.25">
      <c r="AC30802" s="379"/>
    </row>
    <row r="30803" spans="29:29" x14ac:dyDescent="0.25">
      <c r="AC30803" s="379"/>
    </row>
    <row r="30804" spans="29:29" x14ac:dyDescent="0.25">
      <c r="AC30804" s="379"/>
    </row>
    <row r="30805" spans="29:29" x14ac:dyDescent="0.25">
      <c r="AC30805" s="379"/>
    </row>
    <row r="30806" spans="29:29" x14ac:dyDescent="0.25">
      <c r="AC30806" s="379"/>
    </row>
    <row r="30807" spans="29:29" x14ac:dyDescent="0.25">
      <c r="AC30807" s="379"/>
    </row>
    <row r="30808" spans="29:29" x14ac:dyDescent="0.25">
      <c r="AC30808" s="379"/>
    </row>
    <row r="30809" spans="29:29" x14ac:dyDescent="0.25">
      <c r="AC30809" s="379"/>
    </row>
    <row r="30810" spans="29:29" x14ac:dyDescent="0.25">
      <c r="AC30810" s="379"/>
    </row>
    <row r="30811" spans="29:29" x14ac:dyDescent="0.25">
      <c r="AC30811" s="379"/>
    </row>
    <row r="30812" spans="29:29" x14ac:dyDescent="0.25">
      <c r="AC30812" s="379"/>
    </row>
    <row r="30813" spans="29:29" x14ac:dyDescent="0.25">
      <c r="AC30813" s="379"/>
    </row>
    <row r="30814" spans="29:29" x14ac:dyDescent="0.25">
      <c r="AC30814" s="379"/>
    </row>
    <row r="30815" spans="29:29" x14ac:dyDescent="0.25">
      <c r="AC30815" s="379"/>
    </row>
    <row r="30816" spans="29:29" x14ac:dyDescent="0.25">
      <c r="AC30816" s="379"/>
    </row>
    <row r="30817" spans="29:29" x14ac:dyDescent="0.25">
      <c r="AC30817" s="379"/>
    </row>
    <row r="30818" spans="29:29" x14ac:dyDescent="0.25">
      <c r="AC30818" s="379"/>
    </row>
    <row r="30819" spans="29:29" x14ac:dyDescent="0.25">
      <c r="AC30819" s="379"/>
    </row>
    <row r="30820" spans="29:29" x14ac:dyDescent="0.25">
      <c r="AC30820" s="379"/>
    </row>
    <row r="30821" spans="29:29" x14ac:dyDescent="0.25">
      <c r="AC30821" s="379"/>
    </row>
    <row r="30822" spans="29:29" x14ac:dyDescent="0.25">
      <c r="AC30822" s="379"/>
    </row>
    <row r="30823" spans="29:29" x14ac:dyDescent="0.25">
      <c r="AC30823" s="379"/>
    </row>
    <row r="30824" spans="29:29" x14ac:dyDescent="0.25">
      <c r="AC30824" s="379"/>
    </row>
    <row r="30825" spans="29:29" x14ac:dyDescent="0.25">
      <c r="AC30825" s="379"/>
    </row>
    <row r="30826" spans="29:29" x14ac:dyDescent="0.25">
      <c r="AC30826" s="379"/>
    </row>
    <row r="30827" spans="29:29" x14ac:dyDescent="0.25">
      <c r="AC30827" s="379"/>
    </row>
    <row r="30828" spans="29:29" x14ac:dyDescent="0.25">
      <c r="AC30828" s="379"/>
    </row>
    <row r="30829" spans="29:29" x14ac:dyDescent="0.25">
      <c r="AC30829" s="379"/>
    </row>
    <row r="30830" spans="29:29" x14ac:dyDescent="0.25">
      <c r="AC30830" s="379"/>
    </row>
    <row r="30831" spans="29:29" x14ac:dyDescent="0.25">
      <c r="AC30831" s="379"/>
    </row>
    <row r="30832" spans="29:29" x14ac:dyDescent="0.25">
      <c r="AC30832" s="379"/>
    </row>
    <row r="30833" spans="29:29" x14ac:dyDescent="0.25">
      <c r="AC30833" s="379"/>
    </row>
    <row r="30834" spans="29:29" x14ac:dyDescent="0.25">
      <c r="AC30834" s="379"/>
    </row>
    <row r="30835" spans="29:29" x14ac:dyDescent="0.25">
      <c r="AC30835" s="379"/>
    </row>
    <row r="30836" spans="29:29" x14ac:dyDescent="0.25">
      <c r="AC30836" s="379"/>
    </row>
    <row r="30837" spans="29:29" x14ac:dyDescent="0.25">
      <c r="AC30837" s="379"/>
    </row>
    <row r="30838" spans="29:29" x14ac:dyDescent="0.25">
      <c r="AC30838" s="379"/>
    </row>
    <row r="30839" spans="29:29" x14ac:dyDescent="0.25">
      <c r="AC30839" s="379"/>
    </row>
    <row r="30840" spans="29:29" x14ac:dyDescent="0.25">
      <c r="AC30840" s="379"/>
    </row>
    <row r="30841" spans="29:29" x14ac:dyDescent="0.25">
      <c r="AC30841" s="379"/>
    </row>
    <row r="30842" spans="29:29" x14ac:dyDescent="0.25">
      <c r="AC30842" s="379"/>
    </row>
    <row r="30843" spans="29:29" x14ac:dyDescent="0.25">
      <c r="AC30843" s="379"/>
    </row>
    <row r="30844" spans="29:29" x14ac:dyDescent="0.25">
      <c r="AC30844" s="379"/>
    </row>
    <row r="30845" spans="29:29" x14ac:dyDescent="0.25">
      <c r="AC30845" s="379"/>
    </row>
    <row r="30846" spans="29:29" x14ac:dyDescent="0.25">
      <c r="AC30846" s="379"/>
    </row>
    <row r="30847" spans="29:29" x14ac:dyDescent="0.25">
      <c r="AC30847" s="379"/>
    </row>
    <row r="30848" spans="29:29" x14ac:dyDescent="0.25">
      <c r="AC30848" s="379"/>
    </row>
    <row r="30849" spans="29:29" x14ac:dyDescent="0.25">
      <c r="AC30849" s="379"/>
    </row>
    <row r="30850" spans="29:29" x14ac:dyDescent="0.25">
      <c r="AC30850" s="379"/>
    </row>
    <row r="30851" spans="29:29" x14ac:dyDescent="0.25">
      <c r="AC30851" s="379"/>
    </row>
    <row r="30852" spans="29:29" x14ac:dyDescent="0.25">
      <c r="AC30852" s="379"/>
    </row>
    <row r="30853" spans="29:29" x14ac:dyDescent="0.25">
      <c r="AC30853" s="379"/>
    </row>
    <row r="30854" spans="29:29" x14ac:dyDescent="0.25">
      <c r="AC30854" s="379"/>
    </row>
    <row r="30855" spans="29:29" x14ac:dyDescent="0.25">
      <c r="AC30855" s="379"/>
    </row>
    <row r="30856" spans="29:29" x14ac:dyDescent="0.25">
      <c r="AC30856" s="379"/>
    </row>
    <row r="30857" spans="29:29" x14ac:dyDescent="0.25">
      <c r="AC30857" s="379"/>
    </row>
    <row r="30858" spans="29:29" x14ac:dyDescent="0.25">
      <c r="AC30858" s="379"/>
    </row>
    <row r="30859" spans="29:29" x14ac:dyDescent="0.25">
      <c r="AC30859" s="379"/>
    </row>
    <row r="30860" spans="29:29" x14ac:dyDescent="0.25">
      <c r="AC30860" s="379"/>
    </row>
    <row r="30861" spans="29:29" x14ac:dyDescent="0.25">
      <c r="AC30861" s="379"/>
    </row>
    <row r="30862" spans="29:29" x14ac:dyDescent="0.25">
      <c r="AC30862" s="379"/>
    </row>
    <row r="30863" spans="29:29" x14ac:dyDescent="0.25">
      <c r="AC30863" s="379"/>
    </row>
    <row r="30864" spans="29:29" x14ac:dyDescent="0.25">
      <c r="AC30864" s="379"/>
    </row>
    <row r="30865" spans="29:29" x14ac:dyDescent="0.25">
      <c r="AC30865" s="379"/>
    </row>
    <row r="30866" spans="29:29" x14ac:dyDescent="0.25">
      <c r="AC30866" s="379"/>
    </row>
    <row r="30867" spans="29:29" x14ac:dyDescent="0.25">
      <c r="AC30867" s="379"/>
    </row>
    <row r="30868" spans="29:29" x14ac:dyDescent="0.25">
      <c r="AC30868" s="379"/>
    </row>
    <row r="30869" spans="29:29" x14ac:dyDescent="0.25">
      <c r="AC30869" s="379"/>
    </row>
    <row r="30870" spans="29:29" x14ac:dyDescent="0.25">
      <c r="AC30870" s="379"/>
    </row>
    <row r="30871" spans="29:29" x14ac:dyDescent="0.25">
      <c r="AC30871" s="379"/>
    </row>
    <row r="30872" spans="29:29" x14ac:dyDescent="0.25">
      <c r="AC30872" s="379"/>
    </row>
    <row r="30873" spans="29:29" x14ac:dyDescent="0.25">
      <c r="AC30873" s="379"/>
    </row>
    <row r="30874" spans="29:29" x14ac:dyDescent="0.25">
      <c r="AC30874" s="379"/>
    </row>
    <row r="30875" spans="29:29" x14ac:dyDescent="0.25">
      <c r="AC30875" s="379"/>
    </row>
    <row r="30876" spans="29:29" x14ac:dyDescent="0.25">
      <c r="AC30876" s="379"/>
    </row>
    <row r="30877" spans="29:29" x14ac:dyDescent="0.25">
      <c r="AC30877" s="379"/>
    </row>
    <row r="30878" spans="29:29" x14ac:dyDescent="0.25">
      <c r="AC30878" s="379"/>
    </row>
    <row r="30879" spans="29:29" x14ac:dyDescent="0.25">
      <c r="AC30879" s="379"/>
    </row>
    <row r="30880" spans="29:29" x14ac:dyDescent="0.25">
      <c r="AC30880" s="379"/>
    </row>
    <row r="30881" spans="29:29" x14ac:dyDescent="0.25">
      <c r="AC30881" s="379"/>
    </row>
    <row r="30882" spans="29:29" x14ac:dyDescent="0.25">
      <c r="AC30882" s="379"/>
    </row>
    <row r="30883" spans="29:29" x14ac:dyDescent="0.25">
      <c r="AC30883" s="379"/>
    </row>
    <row r="30884" spans="29:29" x14ac:dyDescent="0.25">
      <c r="AC30884" s="379"/>
    </row>
    <row r="30885" spans="29:29" x14ac:dyDescent="0.25">
      <c r="AC30885" s="379"/>
    </row>
    <row r="30886" spans="29:29" x14ac:dyDescent="0.25">
      <c r="AC30886" s="379"/>
    </row>
    <row r="30887" spans="29:29" x14ac:dyDescent="0.25">
      <c r="AC30887" s="379"/>
    </row>
    <row r="30888" spans="29:29" x14ac:dyDescent="0.25">
      <c r="AC30888" s="379"/>
    </row>
    <row r="30889" spans="29:29" x14ac:dyDescent="0.25">
      <c r="AC30889" s="379"/>
    </row>
    <row r="30890" spans="29:29" x14ac:dyDescent="0.25">
      <c r="AC30890" s="379"/>
    </row>
    <row r="30891" spans="29:29" x14ac:dyDescent="0.25">
      <c r="AC30891" s="379"/>
    </row>
    <row r="30892" spans="29:29" x14ac:dyDescent="0.25">
      <c r="AC30892" s="379"/>
    </row>
    <row r="30893" spans="29:29" x14ac:dyDescent="0.25">
      <c r="AC30893" s="379"/>
    </row>
    <row r="30894" spans="29:29" x14ac:dyDescent="0.25">
      <c r="AC30894" s="379"/>
    </row>
    <row r="30895" spans="29:29" x14ac:dyDescent="0.25">
      <c r="AC30895" s="379"/>
    </row>
    <row r="30896" spans="29:29" x14ac:dyDescent="0.25">
      <c r="AC30896" s="379"/>
    </row>
    <row r="30897" spans="29:29" x14ac:dyDescent="0.25">
      <c r="AC30897" s="379"/>
    </row>
    <row r="30898" spans="29:29" x14ac:dyDescent="0.25">
      <c r="AC30898" s="379"/>
    </row>
    <row r="30899" spans="29:29" x14ac:dyDescent="0.25">
      <c r="AC30899" s="379"/>
    </row>
    <row r="30900" spans="29:29" x14ac:dyDescent="0.25">
      <c r="AC30900" s="379"/>
    </row>
    <row r="30901" spans="29:29" x14ac:dyDescent="0.25">
      <c r="AC30901" s="379"/>
    </row>
    <row r="30902" spans="29:29" x14ac:dyDescent="0.25">
      <c r="AC30902" s="379"/>
    </row>
    <row r="30903" spans="29:29" x14ac:dyDescent="0.25">
      <c r="AC30903" s="379"/>
    </row>
    <row r="30904" spans="29:29" x14ac:dyDescent="0.25">
      <c r="AC30904" s="379"/>
    </row>
    <row r="30905" spans="29:29" x14ac:dyDescent="0.25">
      <c r="AC30905" s="379"/>
    </row>
    <row r="30906" spans="29:29" x14ac:dyDescent="0.25">
      <c r="AC30906" s="379"/>
    </row>
    <row r="30907" spans="29:29" x14ac:dyDescent="0.25">
      <c r="AC30907" s="379"/>
    </row>
    <row r="30908" spans="29:29" x14ac:dyDescent="0.25">
      <c r="AC30908" s="379"/>
    </row>
    <row r="30909" spans="29:29" x14ac:dyDescent="0.25">
      <c r="AC30909" s="379"/>
    </row>
    <row r="30910" spans="29:29" x14ac:dyDescent="0.25">
      <c r="AC30910" s="379"/>
    </row>
    <row r="30911" spans="29:29" x14ac:dyDescent="0.25">
      <c r="AC30911" s="379"/>
    </row>
    <row r="30912" spans="29:29" x14ac:dyDescent="0.25">
      <c r="AC30912" s="379"/>
    </row>
    <row r="30913" spans="29:29" x14ac:dyDescent="0.25">
      <c r="AC30913" s="379"/>
    </row>
    <row r="30914" spans="29:29" x14ac:dyDescent="0.25">
      <c r="AC30914" s="379"/>
    </row>
    <row r="30915" spans="29:29" x14ac:dyDescent="0.25">
      <c r="AC30915" s="379"/>
    </row>
    <row r="30916" spans="29:29" x14ac:dyDescent="0.25">
      <c r="AC30916" s="379"/>
    </row>
    <row r="30917" spans="29:29" x14ac:dyDescent="0.25">
      <c r="AC30917" s="379"/>
    </row>
    <row r="30918" spans="29:29" x14ac:dyDescent="0.25">
      <c r="AC30918" s="379"/>
    </row>
    <row r="30919" spans="29:29" x14ac:dyDescent="0.25">
      <c r="AC30919" s="379"/>
    </row>
    <row r="30920" spans="29:29" x14ac:dyDescent="0.25">
      <c r="AC30920" s="379"/>
    </row>
    <row r="30921" spans="29:29" x14ac:dyDescent="0.25">
      <c r="AC30921" s="379"/>
    </row>
    <row r="30922" spans="29:29" x14ac:dyDescent="0.25">
      <c r="AC30922" s="379"/>
    </row>
    <row r="30923" spans="29:29" x14ac:dyDescent="0.25">
      <c r="AC30923" s="379"/>
    </row>
    <row r="30924" spans="29:29" x14ac:dyDescent="0.25">
      <c r="AC30924" s="379"/>
    </row>
    <row r="30925" spans="29:29" x14ac:dyDescent="0.25">
      <c r="AC30925" s="379"/>
    </row>
    <row r="30926" spans="29:29" x14ac:dyDescent="0.25">
      <c r="AC30926" s="379"/>
    </row>
    <row r="30927" spans="29:29" x14ac:dyDescent="0.25">
      <c r="AC30927" s="379"/>
    </row>
    <row r="30928" spans="29:29" x14ac:dyDescent="0.25">
      <c r="AC30928" s="379"/>
    </row>
    <row r="30929" spans="29:29" x14ac:dyDescent="0.25">
      <c r="AC30929" s="379"/>
    </row>
    <row r="30930" spans="29:29" x14ac:dyDescent="0.25">
      <c r="AC30930" s="379"/>
    </row>
    <row r="30931" spans="29:29" x14ac:dyDescent="0.25">
      <c r="AC30931" s="379"/>
    </row>
    <row r="30932" spans="29:29" x14ac:dyDescent="0.25">
      <c r="AC30932" s="379"/>
    </row>
    <row r="30933" spans="29:29" x14ac:dyDescent="0.25">
      <c r="AC30933" s="379"/>
    </row>
    <row r="30934" spans="29:29" x14ac:dyDescent="0.25">
      <c r="AC30934" s="379"/>
    </row>
    <row r="30935" spans="29:29" x14ac:dyDescent="0.25">
      <c r="AC30935" s="379"/>
    </row>
    <row r="30936" spans="29:29" x14ac:dyDescent="0.25">
      <c r="AC30936" s="379"/>
    </row>
    <row r="30937" spans="29:29" x14ac:dyDescent="0.25">
      <c r="AC30937" s="379"/>
    </row>
    <row r="30938" spans="29:29" x14ac:dyDescent="0.25">
      <c r="AC30938" s="379"/>
    </row>
    <row r="30939" spans="29:29" x14ac:dyDescent="0.25">
      <c r="AC30939" s="379"/>
    </row>
    <row r="30940" spans="29:29" x14ac:dyDescent="0.25">
      <c r="AC30940" s="379"/>
    </row>
    <row r="30941" spans="29:29" x14ac:dyDescent="0.25">
      <c r="AC30941" s="379"/>
    </row>
    <row r="30942" spans="29:29" x14ac:dyDescent="0.25">
      <c r="AC30942" s="379"/>
    </row>
    <row r="30943" spans="29:29" x14ac:dyDescent="0.25">
      <c r="AC30943" s="379"/>
    </row>
    <row r="30944" spans="29:29" x14ac:dyDescent="0.25">
      <c r="AC30944" s="379"/>
    </row>
    <row r="30945" spans="29:29" x14ac:dyDescent="0.25">
      <c r="AC30945" s="379"/>
    </row>
    <row r="30946" spans="29:29" x14ac:dyDescent="0.25">
      <c r="AC30946" s="379"/>
    </row>
    <row r="30947" spans="29:29" x14ac:dyDescent="0.25">
      <c r="AC30947" s="379"/>
    </row>
    <row r="30948" spans="29:29" x14ac:dyDescent="0.25">
      <c r="AC30948" s="379"/>
    </row>
    <row r="30949" spans="29:29" x14ac:dyDescent="0.25">
      <c r="AC30949" s="379"/>
    </row>
    <row r="30950" spans="29:29" x14ac:dyDescent="0.25">
      <c r="AC30950" s="379"/>
    </row>
    <row r="30951" spans="29:29" x14ac:dyDescent="0.25">
      <c r="AC30951" s="379"/>
    </row>
    <row r="30952" spans="29:29" x14ac:dyDescent="0.25">
      <c r="AC30952" s="379"/>
    </row>
    <row r="30953" spans="29:29" x14ac:dyDescent="0.25">
      <c r="AC30953" s="379"/>
    </row>
    <row r="30954" spans="29:29" x14ac:dyDescent="0.25">
      <c r="AC30954" s="379"/>
    </row>
    <row r="30955" spans="29:29" x14ac:dyDescent="0.25">
      <c r="AC30955" s="379"/>
    </row>
    <row r="30956" spans="29:29" x14ac:dyDescent="0.25">
      <c r="AC30956" s="379"/>
    </row>
    <row r="30957" spans="29:29" x14ac:dyDescent="0.25">
      <c r="AC30957" s="379"/>
    </row>
    <row r="30958" spans="29:29" x14ac:dyDescent="0.25">
      <c r="AC30958" s="379"/>
    </row>
    <row r="30959" spans="29:29" x14ac:dyDescent="0.25">
      <c r="AC30959" s="379"/>
    </row>
    <row r="30960" spans="29:29" x14ac:dyDescent="0.25">
      <c r="AC30960" s="379"/>
    </row>
    <row r="30961" spans="29:29" x14ac:dyDescent="0.25">
      <c r="AC30961" s="379"/>
    </row>
    <row r="30962" spans="29:29" x14ac:dyDescent="0.25">
      <c r="AC30962" s="379"/>
    </row>
    <row r="30963" spans="29:29" x14ac:dyDescent="0.25">
      <c r="AC30963" s="379"/>
    </row>
    <row r="30964" spans="29:29" x14ac:dyDescent="0.25">
      <c r="AC30964" s="379"/>
    </row>
    <row r="30965" spans="29:29" x14ac:dyDescent="0.25">
      <c r="AC30965" s="379"/>
    </row>
    <row r="30966" spans="29:29" x14ac:dyDescent="0.25">
      <c r="AC30966" s="379"/>
    </row>
    <row r="30967" spans="29:29" x14ac:dyDescent="0.25">
      <c r="AC30967" s="379"/>
    </row>
    <row r="30968" spans="29:29" x14ac:dyDescent="0.25">
      <c r="AC30968" s="379"/>
    </row>
    <row r="30969" spans="29:29" x14ac:dyDescent="0.25">
      <c r="AC30969" s="379"/>
    </row>
    <row r="30970" spans="29:29" x14ac:dyDescent="0.25">
      <c r="AC30970" s="379"/>
    </row>
    <row r="30971" spans="29:29" x14ac:dyDescent="0.25">
      <c r="AC30971" s="379"/>
    </row>
    <row r="30972" spans="29:29" x14ac:dyDescent="0.25">
      <c r="AC30972" s="379"/>
    </row>
    <row r="30973" spans="29:29" x14ac:dyDescent="0.25">
      <c r="AC30973" s="379"/>
    </row>
    <row r="30974" spans="29:29" x14ac:dyDescent="0.25">
      <c r="AC30974" s="379"/>
    </row>
    <row r="30975" spans="29:29" x14ac:dyDescent="0.25">
      <c r="AC30975" s="379"/>
    </row>
    <row r="30976" spans="29:29" x14ac:dyDescent="0.25">
      <c r="AC30976" s="379"/>
    </row>
    <row r="30977" spans="29:29" x14ac:dyDescent="0.25">
      <c r="AC30977" s="379"/>
    </row>
    <row r="30978" spans="29:29" x14ac:dyDescent="0.25">
      <c r="AC30978" s="379"/>
    </row>
    <row r="30979" spans="29:29" x14ac:dyDescent="0.25">
      <c r="AC30979" s="379"/>
    </row>
    <row r="30980" spans="29:29" x14ac:dyDescent="0.25">
      <c r="AC30980" s="379"/>
    </row>
    <row r="30981" spans="29:29" x14ac:dyDescent="0.25">
      <c r="AC30981" s="379"/>
    </row>
    <row r="30982" spans="29:29" x14ac:dyDescent="0.25">
      <c r="AC30982" s="379"/>
    </row>
    <row r="30983" spans="29:29" x14ac:dyDescent="0.25">
      <c r="AC30983" s="379"/>
    </row>
    <row r="30984" spans="29:29" x14ac:dyDescent="0.25">
      <c r="AC30984" s="379"/>
    </row>
    <row r="30985" spans="29:29" x14ac:dyDescent="0.25">
      <c r="AC30985" s="379"/>
    </row>
    <row r="30986" spans="29:29" x14ac:dyDescent="0.25">
      <c r="AC30986" s="379"/>
    </row>
    <row r="30987" spans="29:29" x14ac:dyDescent="0.25">
      <c r="AC30987" s="379"/>
    </row>
    <row r="30988" spans="29:29" x14ac:dyDescent="0.25">
      <c r="AC30988" s="379"/>
    </row>
    <row r="30989" spans="29:29" x14ac:dyDescent="0.25">
      <c r="AC30989" s="379"/>
    </row>
    <row r="30990" spans="29:29" x14ac:dyDescent="0.25">
      <c r="AC30990" s="379"/>
    </row>
    <row r="30991" spans="29:29" x14ac:dyDescent="0.25">
      <c r="AC30991" s="379"/>
    </row>
    <row r="30992" spans="29:29" x14ac:dyDescent="0.25">
      <c r="AC30992" s="379"/>
    </row>
    <row r="30993" spans="29:29" x14ac:dyDescent="0.25">
      <c r="AC30993" s="379"/>
    </row>
    <row r="30994" spans="29:29" x14ac:dyDescent="0.25">
      <c r="AC30994" s="379"/>
    </row>
    <row r="30995" spans="29:29" x14ac:dyDescent="0.25">
      <c r="AC30995" s="379"/>
    </row>
    <row r="30996" spans="29:29" x14ac:dyDescent="0.25">
      <c r="AC30996" s="379"/>
    </row>
    <row r="30997" spans="29:29" x14ac:dyDescent="0.25">
      <c r="AC30997" s="379"/>
    </row>
    <row r="30998" spans="29:29" x14ac:dyDescent="0.25">
      <c r="AC30998" s="379"/>
    </row>
    <row r="30999" spans="29:29" x14ac:dyDescent="0.25">
      <c r="AC30999" s="379"/>
    </row>
    <row r="31000" spans="29:29" x14ac:dyDescent="0.25">
      <c r="AC31000" s="379"/>
    </row>
    <row r="31001" spans="29:29" x14ac:dyDescent="0.25">
      <c r="AC31001" s="379"/>
    </row>
    <row r="31002" spans="29:29" x14ac:dyDescent="0.25">
      <c r="AC31002" s="379"/>
    </row>
    <row r="31003" spans="29:29" x14ac:dyDescent="0.25">
      <c r="AC31003" s="379"/>
    </row>
    <row r="31004" spans="29:29" x14ac:dyDescent="0.25">
      <c r="AC31004" s="379"/>
    </row>
    <row r="31005" spans="29:29" x14ac:dyDescent="0.25">
      <c r="AC31005" s="379"/>
    </row>
    <row r="31006" spans="29:29" x14ac:dyDescent="0.25">
      <c r="AC31006" s="379"/>
    </row>
    <row r="31007" spans="29:29" x14ac:dyDescent="0.25">
      <c r="AC31007" s="379"/>
    </row>
    <row r="31008" spans="29:29" x14ac:dyDescent="0.25">
      <c r="AC31008" s="379"/>
    </row>
    <row r="31009" spans="29:29" x14ac:dyDescent="0.25">
      <c r="AC31009" s="379"/>
    </row>
    <row r="31010" spans="29:29" x14ac:dyDescent="0.25">
      <c r="AC31010" s="379"/>
    </row>
    <row r="31011" spans="29:29" x14ac:dyDescent="0.25">
      <c r="AC31011" s="379"/>
    </row>
    <row r="31012" spans="29:29" x14ac:dyDescent="0.25">
      <c r="AC31012" s="379"/>
    </row>
    <row r="31013" spans="29:29" x14ac:dyDescent="0.25">
      <c r="AC31013" s="379"/>
    </row>
    <row r="31014" spans="29:29" x14ac:dyDescent="0.25">
      <c r="AC31014" s="379"/>
    </row>
    <row r="31015" spans="29:29" x14ac:dyDescent="0.25">
      <c r="AC31015" s="379"/>
    </row>
    <row r="31016" spans="29:29" x14ac:dyDescent="0.25">
      <c r="AC31016" s="379"/>
    </row>
    <row r="31017" spans="29:29" x14ac:dyDescent="0.25">
      <c r="AC31017" s="379"/>
    </row>
    <row r="31018" spans="29:29" x14ac:dyDescent="0.25">
      <c r="AC31018" s="379"/>
    </row>
    <row r="31019" spans="29:29" x14ac:dyDescent="0.25">
      <c r="AC31019" s="379"/>
    </row>
    <row r="31020" spans="29:29" x14ac:dyDescent="0.25">
      <c r="AC31020" s="379"/>
    </row>
    <row r="31021" spans="29:29" x14ac:dyDescent="0.25">
      <c r="AC31021" s="379"/>
    </row>
    <row r="31022" spans="29:29" x14ac:dyDescent="0.25">
      <c r="AC31022" s="379"/>
    </row>
    <row r="31023" spans="29:29" x14ac:dyDescent="0.25">
      <c r="AC31023" s="379"/>
    </row>
    <row r="31024" spans="29:29" x14ac:dyDescent="0.25">
      <c r="AC31024" s="379"/>
    </row>
    <row r="31025" spans="29:29" x14ac:dyDescent="0.25">
      <c r="AC31025" s="379"/>
    </row>
    <row r="31026" spans="29:29" x14ac:dyDescent="0.25">
      <c r="AC31026" s="379"/>
    </row>
    <row r="31027" spans="29:29" x14ac:dyDescent="0.25">
      <c r="AC31027" s="379"/>
    </row>
    <row r="31028" spans="29:29" x14ac:dyDescent="0.25">
      <c r="AC31028" s="379"/>
    </row>
    <row r="31029" spans="29:29" x14ac:dyDescent="0.25">
      <c r="AC31029" s="379"/>
    </row>
    <row r="31030" spans="29:29" x14ac:dyDescent="0.25">
      <c r="AC31030" s="379"/>
    </row>
    <row r="31031" spans="29:29" x14ac:dyDescent="0.25">
      <c r="AC31031" s="379"/>
    </row>
    <row r="31032" spans="29:29" x14ac:dyDescent="0.25">
      <c r="AC31032" s="379"/>
    </row>
    <row r="31033" spans="29:29" x14ac:dyDescent="0.25">
      <c r="AC31033" s="379"/>
    </row>
    <row r="31034" spans="29:29" x14ac:dyDescent="0.25">
      <c r="AC31034" s="379"/>
    </row>
    <row r="31035" spans="29:29" x14ac:dyDescent="0.25">
      <c r="AC31035" s="379"/>
    </row>
    <row r="31036" spans="29:29" x14ac:dyDescent="0.25">
      <c r="AC31036" s="379"/>
    </row>
    <row r="31037" spans="29:29" x14ac:dyDescent="0.25">
      <c r="AC31037" s="379"/>
    </row>
    <row r="31038" spans="29:29" x14ac:dyDescent="0.25">
      <c r="AC31038" s="379"/>
    </row>
    <row r="31039" spans="29:29" x14ac:dyDescent="0.25">
      <c r="AC31039" s="379"/>
    </row>
    <row r="31040" spans="29:29" x14ac:dyDescent="0.25">
      <c r="AC31040" s="379"/>
    </row>
    <row r="31041" spans="29:29" x14ac:dyDescent="0.25">
      <c r="AC31041" s="379"/>
    </row>
    <row r="31042" spans="29:29" x14ac:dyDescent="0.25">
      <c r="AC31042" s="379"/>
    </row>
    <row r="31043" spans="29:29" x14ac:dyDescent="0.25">
      <c r="AC31043" s="379"/>
    </row>
    <row r="31044" spans="29:29" x14ac:dyDescent="0.25">
      <c r="AC31044" s="379"/>
    </row>
    <row r="31045" spans="29:29" x14ac:dyDescent="0.25">
      <c r="AC31045" s="379"/>
    </row>
    <row r="31046" spans="29:29" x14ac:dyDescent="0.25">
      <c r="AC31046" s="379"/>
    </row>
    <row r="31047" spans="29:29" x14ac:dyDescent="0.25">
      <c r="AC31047" s="379"/>
    </row>
    <row r="31048" spans="29:29" x14ac:dyDescent="0.25">
      <c r="AC31048" s="379"/>
    </row>
    <row r="31049" spans="29:29" x14ac:dyDescent="0.25">
      <c r="AC31049" s="379"/>
    </row>
    <row r="31050" spans="29:29" x14ac:dyDescent="0.25">
      <c r="AC31050" s="379"/>
    </row>
    <row r="31051" spans="29:29" x14ac:dyDescent="0.25">
      <c r="AC31051" s="379"/>
    </row>
    <row r="31052" spans="29:29" x14ac:dyDescent="0.25">
      <c r="AC31052" s="379"/>
    </row>
    <row r="31053" spans="29:29" x14ac:dyDescent="0.25">
      <c r="AC31053" s="379"/>
    </row>
    <row r="31054" spans="29:29" x14ac:dyDescent="0.25">
      <c r="AC31054" s="379"/>
    </row>
    <row r="31055" spans="29:29" x14ac:dyDescent="0.25">
      <c r="AC31055" s="379"/>
    </row>
    <row r="31056" spans="29:29" x14ac:dyDescent="0.25">
      <c r="AC31056" s="379"/>
    </row>
    <row r="31057" spans="29:29" x14ac:dyDescent="0.25">
      <c r="AC31057" s="379"/>
    </row>
    <row r="31058" spans="29:29" x14ac:dyDescent="0.25">
      <c r="AC31058" s="379"/>
    </row>
    <row r="31059" spans="29:29" x14ac:dyDescent="0.25">
      <c r="AC31059" s="379"/>
    </row>
    <row r="31060" spans="29:29" x14ac:dyDescent="0.25">
      <c r="AC31060" s="379"/>
    </row>
    <row r="31061" spans="29:29" x14ac:dyDescent="0.25">
      <c r="AC31061" s="379"/>
    </row>
    <row r="31062" spans="29:29" x14ac:dyDescent="0.25">
      <c r="AC31062" s="379"/>
    </row>
    <row r="31063" spans="29:29" x14ac:dyDescent="0.25">
      <c r="AC31063" s="379"/>
    </row>
    <row r="31064" spans="29:29" x14ac:dyDescent="0.25">
      <c r="AC31064" s="379"/>
    </row>
    <row r="31065" spans="29:29" x14ac:dyDescent="0.25">
      <c r="AC31065" s="379"/>
    </row>
    <row r="31066" spans="29:29" x14ac:dyDescent="0.25">
      <c r="AC31066" s="379"/>
    </row>
    <row r="31067" spans="29:29" x14ac:dyDescent="0.25">
      <c r="AC31067" s="379"/>
    </row>
    <row r="31068" spans="29:29" x14ac:dyDescent="0.25">
      <c r="AC31068" s="379"/>
    </row>
    <row r="31069" spans="29:29" x14ac:dyDescent="0.25">
      <c r="AC31069" s="379"/>
    </row>
    <row r="31070" spans="29:29" x14ac:dyDescent="0.25">
      <c r="AC31070" s="379"/>
    </row>
    <row r="31071" spans="29:29" x14ac:dyDescent="0.25">
      <c r="AC31071" s="379"/>
    </row>
    <row r="31072" spans="29:29" x14ac:dyDescent="0.25">
      <c r="AC31072" s="379"/>
    </row>
    <row r="31073" spans="29:29" x14ac:dyDescent="0.25">
      <c r="AC31073" s="379"/>
    </row>
    <row r="31074" spans="29:29" x14ac:dyDescent="0.25">
      <c r="AC31074" s="379"/>
    </row>
    <row r="31075" spans="29:29" x14ac:dyDescent="0.25">
      <c r="AC31075" s="379"/>
    </row>
    <row r="31076" spans="29:29" x14ac:dyDescent="0.25">
      <c r="AC31076" s="379"/>
    </row>
    <row r="31077" spans="29:29" x14ac:dyDescent="0.25">
      <c r="AC31077" s="379"/>
    </row>
    <row r="31078" spans="29:29" x14ac:dyDescent="0.25">
      <c r="AC31078" s="379"/>
    </row>
    <row r="31079" spans="29:29" x14ac:dyDescent="0.25">
      <c r="AC31079" s="379"/>
    </row>
    <row r="31080" spans="29:29" x14ac:dyDescent="0.25">
      <c r="AC31080" s="379"/>
    </row>
    <row r="31081" spans="29:29" x14ac:dyDescent="0.25">
      <c r="AC31081" s="379"/>
    </row>
    <row r="31082" spans="29:29" x14ac:dyDescent="0.25">
      <c r="AC31082" s="379"/>
    </row>
    <row r="31083" spans="29:29" x14ac:dyDescent="0.25">
      <c r="AC31083" s="379"/>
    </row>
    <row r="31084" spans="29:29" x14ac:dyDescent="0.25">
      <c r="AC31084" s="379"/>
    </row>
    <row r="31085" spans="29:29" x14ac:dyDescent="0.25">
      <c r="AC31085" s="379"/>
    </row>
    <row r="31086" spans="29:29" x14ac:dyDescent="0.25">
      <c r="AC31086" s="379"/>
    </row>
    <row r="31087" spans="29:29" x14ac:dyDescent="0.25">
      <c r="AC31087" s="379"/>
    </row>
    <row r="31088" spans="29:29" x14ac:dyDescent="0.25">
      <c r="AC31088" s="379"/>
    </row>
    <row r="31089" spans="29:29" x14ac:dyDescent="0.25">
      <c r="AC31089" s="379"/>
    </row>
    <row r="31090" spans="29:29" x14ac:dyDescent="0.25">
      <c r="AC31090" s="379"/>
    </row>
    <row r="31091" spans="29:29" x14ac:dyDescent="0.25">
      <c r="AC31091" s="379"/>
    </row>
    <row r="31092" spans="29:29" x14ac:dyDescent="0.25">
      <c r="AC31092" s="379"/>
    </row>
    <row r="31093" spans="29:29" x14ac:dyDescent="0.25">
      <c r="AC31093" s="379"/>
    </row>
    <row r="31094" spans="29:29" x14ac:dyDescent="0.25">
      <c r="AC31094" s="379"/>
    </row>
    <row r="31095" spans="29:29" x14ac:dyDescent="0.25">
      <c r="AC31095" s="379"/>
    </row>
    <row r="31096" spans="29:29" x14ac:dyDescent="0.25">
      <c r="AC31096" s="379"/>
    </row>
    <row r="31097" spans="29:29" x14ac:dyDescent="0.25">
      <c r="AC31097" s="379"/>
    </row>
    <row r="31098" spans="29:29" x14ac:dyDescent="0.25">
      <c r="AC31098" s="379"/>
    </row>
    <row r="31099" spans="29:29" x14ac:dyDescent="0.25">
      <c r="AC31099" s="379"/>
    </row>
    <row r="31100" spans="29:29" x14ac:dyDescent="0.25">
      <c r="AC31100" s="379"/>
    </row>
    <row r="31101" spans="29:29" x14ac:dyDescent="0.25">
      <c r="AC31101" s="379"/>
    </row>
    <row r="31102" spans="29:29" x14ac:dyDescent="0.25">
      <c r="AC31102" s="379"/>
    </row>
    <row r="31103" spans="29:29" x14ac:dyDescent="0.25">
      <c r="AC31103" s="379"/>
    </row>
    <row r="31104" spans="29:29" x14ac:dyDescent="0.25">
      <c r="AC31104" s="379"/>
    </row>
    <row r="31105" spans="29:29" x14ac:dyDescent="0.25">
      <c r="AC31105" s="379"/>
    </row>
    <row r="31106" spans="29:29" x14ac:dyDescent="0.25">
      <c r="AC31106" s="379"/>
    </row>
    <row r="31107" spans="29:29" x14ac:dyDescent="0.25">
      <c r="AC31107" s="379"/>
    </row>
    <row r="31108" spans="29:29" x14ac:dyDescent="0.25">
      <c r="AC31108" s="379"/>
    </row>
    <row r="31109" spans="29:29" x14ac:dyDescent="0.25">
      <c r="AC31109" s="379"/>
    </row>
    <row r="31110" spans="29:29" x14ac:dyDescent="0.25">
      <c r="AC31110" s="379"/>
    </row>
    <row r="31111" spans="29:29" x14ac:dyDescent="0.25">
      <c r="AC31111" s="379"/>
    </row>
    <row r="31112" spans="29:29" x14ac:dyDescent="0.25">
      <c r="AC31112" s="379"/>
    </row>
    <row r="31113" spans="29:29" x14ac:dyDescent="0.25">
      <c r="AC31113" s="379"/>
    </row>
    <row r="31114" spans="29:29" x14ac:dyDescent="0.25">
      <c r="AC31114" s="379"/>
    </row>
    <row r="31115" spans="29:29" x14ac:dyDescent="0.25">
      <c r="AC31115" s="379"/>
    </row>
    <row r="31116" spans="29:29" x14ac:dyDescent="0.25">
      <c r="AC31116" s="379"/>
    </row>
    <row r="31117" spans="29:29" x14ac:dyDescent="0.25">
      <c r="AC31117" s="379"/>
    </row>
    <row r="31118" spans="29:29" x14ac:dyDescent="0.25">
      <c r="AC31118" s="379"/>
    </row>
    <row r="31119" spans="29:29" x14ac:dyDescent="0.25">
      <c r="AC31119" s="379"/>
    </row>
    <row r="31120" spans="29:29" x14ac:dyDescent="0.25">
      <c r="AC31120" s="379"/>
    </row>
    <row r="31121" spans="29:29" x14ac:dyDescent="0.25">
      <c r="AC31121" s="379"/>
    </row>
    <row r="31122" spans="29:29" x14ac:dyDescent="0.25">
      <c r="AC31122" s="379"/>
    </row>
    <row r="31123" spans="29:29" x14ac:dyDescent="0.25">
      <c r="AC31123" s="379"/>
    </row>
    <row r="31124" spans="29:29" x14ac:dyDescent="0.25">
      <c r="AC31124" s="379"/>
    </row>
    <row r="31125" spans="29:29" x14ac:dyDescent="0.25">
      <c r="AC31125" s="379"/>
    </row>
    <row r="31126" spans="29:29" x14ac:dyDescent="0.25">
      <c r="AC31126" s="379"/>
    </row>
    <row r="31127" spans="29:29" x14ac:dyDescent="0.25">
      <c r="AC31127" s="379"/>
    </row>
    <row r="31128" spans="29:29" x14ac:dyDescent="0.25">
      <c r="AC31128" s="379"/>
    </row>
    <row r="31129" spans="29:29" x14ac:dyDescent="0.25">
      <c r="AC31129" s="379"/>
    </row>
    <row r="31130" spans="29:29" x14ac:dyDescent="0.25">
      <c r="AC31130" s="379"/>
    </row>
    <row r="31131" spans="29:29" x14ac:dyDescent="0.25">
      <c r="AC31131" s="379"/>
    </row>
    <row r="31132" spans="29:29" x14ac:dyDescent="0.25">
      <c r="AC31132" s="379"/>
    </row>
    <row r="31133" spans="29:29" x14ac:dyDescent="0.25">
      <c r="AC31133" s="379"/>
    </row>
    <row r="31134" spans="29:29" x14ac:dyDescent="0.25">
      <c r="AC31134" s="379"/>
    </row>
    <row r="31135" spans="29:29" x14ac:dyDescent="0.25">
      <c r="AC31135" s="379"/>
    </row>
    <row r="31136" spans="29:29" x14ac:dyDescent="0.25">
      <c r="AC31136" s="379"/>
    </row>
    <row r="31137" spans="29:29" x14ac:dyDescent="0.25">
      <c r="AC31137" s="379"/>
    </row>
    <row r="31138" spans="29:29" x14ac:dyDescent="0.25">
      <c r="AC31138" s="379"/>
    </row>
    <row r="31139" spans="29:29" x14ac:dyDescent="0.25">
      <c r="AC31139" s="379"/>
    </row>
    <row r="31140" spans="29:29" x14ac:dyDescent="0.25">
      <c r="AC31140" s="379"/>
    </row>
    <row r="31141" spans="29:29" x14ac:dyDescent="0.25">
      <c r="AC31141" s="379"/>
    </row>
    <row r="31142" spans="29:29" x14ac:dyDescent="0.25">
      <c r="AC31142" s="379"/>
    </row>
    <row r="31143" spans="29:29" x14ac:dyDescent="0.25">
      <c r="AC31143" s="379"/>
    </row>
    <row r="31144" spans="29:29" x14ac:dyDescent="0.25">
      <c r="AC31144" s="379"/>
    </row>
    <row r="31145" spans="29:29" x14ac:dyDescent="0.25">
      <c r="AC31145" s="379"/>
    </row>
    <row r="31146" spans="29:29" x14ac:dyDescent="0.25">
      <c r="AC31146" s="379"/>
    </row>
    <row r="31147" spans="29:29" x14ac:dyDescent="0.25">
      <c r="AC31147" s="379"/>
    </row>
    <row r="31148" spans="29:29" x14ac:dyDescent="0.25">
      <c r="AC31148" s="379"/>
    </row>
    <row r="31149" spans="29:29" x14ac:dyDescent="0.25">
      <c r="AC31149" s="379"/>
    </row>
    <row r="31150" spans="29:29" x14ac:dyDescent="0.25">
      <c r="AC31150" s="379"/>
    </row>
    <row r="31151" spans="29:29" x14ac:dyDescent="0.25">
      <c r="AC31151" s="379"/>
    </row>
    <row r="31152" spans="29:29" x14ac:dyDescent="0.25">
      <c r="AC31152" s="379"/>
    </row>
    <row r="31153" spans="29:29" x14ac:dyDescent="0.25">
      <c r="AC31153" s="379"/>
    </row>
    <row r="31154" spans="29:29" x14ac:dyDescent="0.25">
      <c r="AC31154" s="379"/>
    </row>
    <row r="31155" spans="29:29" x14ac:dyDescent="0.25">
      <c r="AC31155" s="379"/>
    </row>
    <row r="31156" spans="29:29" x14ac:dyDescent="0.25">
      <c r="AC31156" s="379"/>
    </row>
    <row r="31157" spans="29:29" x14ac:dyDescent="0.25">
      <c r="AC31157" s="379"/>
    </row>
    <row r="31158" spans="29:29" x14ac:dyDescent="0.25">
      <c r="AC31158" s="379"/>
    </row>
    <row r="31159" spans="29:29" x14ac:dyDescent="0.25">
      <c r="AC31159" s="379"/>
    </row>
    <row r="31160" spans="29:29" x14ac:dyDescent="0.25">
      <c r="AC31160" s="379"/>
    </row>
    <row r="31161" spans="29:29" x14ac:dyDescent="0.25">
      <c r="AC31161" s="379"/>
    </row>
    <row r="31162" spans="29:29" x14ac:dyDescent="0.25">
      <c r="AC31162" s="379"/>
    </row>
    <row r="31163" spans="29:29" x14ac:dyDescent="0.25">
      <c r="AC31163" s="379"/>
    </row>
    <row r="31164" spans="29:29" x14ac:dyDescent="0.25">
      <c r="AC31164" s="379"/>
    </row>
    <row r="31165" spans="29:29" x14ac:dyDescent="0.25">
      <c r="AC31165" s="379"/>
    </row>
    <row r="31166" spans="29:29" x14ac:dyDescent="0.25">
      <c r="AC31166" s="379"/>
    </row>
    <row r="31167" spans="29:29" x14ac:dyDescent="0.25">
      <c r="AC31167" s="379"/>
    </row>
    <row r="31168" spans="29:29" x14ac:dyDescent="0.25">
      <c r="AC31168" s="379"/>
    </row>
    <row r="31169" spans="29:29" x14ac:dyDescent="0.25">
      <c r="AC31169" s="379"/>
    </row>
    <row r="31170" spans="29:29" x14ac:dyDescent="0.25">
      <c r="AC31170" s="379"/>
    </row>
    <row r="31171" spans="29:29" x14ac:dyDescent="0.25">
      <c r="AC31171" s="379"/>
    </row>
    <row r="31172" spans="29:29" x14ac:dyDescent="0.25">
      <c r="AC31172" s="379"/>
    </row>
    <row r="31173" spans="29:29" x14ac:dyDescent="0.25">
      <c r="AC31173" s="379"/>
    </row>
    <row r="31174" spans="29:29" x14ac:dyDescent="0.25">
      <c r="AC31174" s="379"/>
    </row>
    <row r="31175" spans="29:29" x14ac:dyDescent="0.25">
      <c r="AC31175" s="379"/>
    </row>
    <row r="31176" spans="29:29" x14ac:dyDescent="0.25">
      <c r="AC31176" s="379"/>
    </row>
    <row r="31177" spans="29:29" x14ac:dyDescent="0.25">
      <c r="AC31177" s="379"/>
    </row>
    <row r="31178" spans="29:29" x14ac:dyDescent="0.25">
      <c r="AC31178" s="379"/>
    </row>
    <row r="31179" spans="29:29" x14ac:dyDescent="0.25">
      <c r="AC31179" s="379"/>
    </row>
    <row r="31180" spans="29:29" x14ac:dyDescent="0.25">
      <c r="AC31180" s="379"/>
    </row>
    <row r="31181" spans="29:29" x14ac:dyDescent="0.25">
      <c r="AC31181" s="379"/>
    </row>
    <row r="31182" spans="29:29" x14ac:dyDescent="0.25">
      <c r="AC31182" s="379"/>
    </row>
    <row r="31183" spans="29:29" x14ac:dyDescent="0.25">
      <c r="AC31183" s="379"/>
    </row>
    <row r="31184" spans="29:29" x14ac:dyDescent="0.25">
      <c r="AC31184" s="379"/>
    </row>
    <row r="31185" spans="29:29" x14ac:dyDescent="0.25">
      <c r="AC31185" s="379"/>
    </row>
    <row r="31186" spans="29:29" x14ac:dyDescent="0.25">
      <c r="AC31186" s="379"/>
    </row>
    <row r="31187" spans="29:29" x14ac:dyDescent="0.25">
      <c r="AC31187" s="379"/>
    </row>
    <row r="31188" spans="29:29" x14ac:dyDescent="0.25">
      <c r="AC31188" s="379"/>
    </row>
    <row r="31189" spans="29:29" x14ac:dyDescent="0.25">
      <c r="AC31189" s="379"/>
    </row>
    <row r="31190" spans="29:29" x14ac:dyDescent="0.25">
      <c r="AC31190" s="379"/>
    </row>
    <row r="31191" spans="29:29" x14ac:dyDescent="0.25">
      <c r="AC31191" s="379"/>
    </row>
    <row r="31192" spans="29:29" x14ac:dyDescent="0.25">
      <c r="AC31192" s="379"/>
    </row>
    <row r="31193" spans="29:29" x14ac:dyDescent="0.25">
      <c r="AC31193" s="379"/>
    </row>
    <row r="31194" spans="29:29" x14ac:dyDescent="0.25">
      <c r="AC31194" s="379"/>
    </row>
    <row r="31195" spans="29:29" x14ac:dyDescent="0.25">
      <c r="AC31195" s="379"/>
    </row>
    <row r="31196" spans="29:29" x14ac:dyDescent="0.25">
      <c r="AC31196" s="379"/>
    </row>
    <row r="31197" spans="29:29" x14ac:dyDescent="0.25">
      <c r="AC31197" s="379"/>
    </row>
    <row r="31198" spans="29:29" x14ac:dyDescent="0.25">
      <c r="AC31198" s="379"/>
    </row>
    <row r="31199" spans="29:29" x14ac:dyDescent="0.25">
      <c r="AC31199" s="379"/>
    </row>
    <row r="31200" spans="29:29" x14ac:dyDescent="0.25">
      <c r="AC31200" s="379"/>
    </row>
    <row r="31201" spans="29:29" x14ac:dyDescent="0.25">
      <c r="AC31201" s="379"/>
    </row>
    <row r="31202" spans="29:29" x14ac:dyDescent="0.25">
      <c r="AC31202" s="379"/>
    </row>
    <row r="31203" spans="29:29" x14ac:dyDescent="0.25">
      <c r="AC31203" s="379"/>
    </row>
    <row r="31204" spans="29:29" x14ac:dyDescent="0.25">
      <c r="AC31204" s="379"/>
    </row>
    <row r="31205" spans="29:29" x14ac:dyDescent="0.25">
      <c r="AC31205" s="379"/>
    </row>
    <row r="31206" spans="29:29" x14ac:dyDescent="0.25">
      <c r="AC31206" s="379"/>
    </row>
    <row r="31207" spans="29:29" x14ac:dyDescent="0.25">
      <c r="AC31207" s="379"/>
    </row>
    <row r="31208" spans="29:29" x14ac:dyDescent="0.25">
      <c r="AC31208" s="379"/>
    </row>
    <row r="31209" spans="29:29" x14ac:dyDescent="0.25">
      <c r="AC31209" s="379"/>
    </row>
    <row r="31210" spans="29:29" x14ac:dyDescent="0.25">
      <c r="AC31210" s="379"/>
    </row>
    <row r="31211" spans="29:29" x14ac:dyDescent="0.25">
      <c r="AC31211" s="379"/>
    </row>
    <row r="31212" spans="29:29" x14ac:dyDescent="0.25">
      <c r="AC31212" s="379"/>
    </row>
    <row r="31213" spans="29:29" x14ac:dyDescent="0.25">
      <c r="AC31213" s="379"/>
    </row>
    <row r="31214" spans="29:29" x14ac:dyDescent="0.25">
      <c r="AC31214" s="379"/>
    </row>
    <row r="31215" spans="29:29" x14ac:dyDescent="0.25">
      <c r="AC31215" s="379"/>
    </row>
    <row r="31216" spans="29:29" x14ac:dyDescent="0.25">
      <c r="AC31216" s="379"/>
    </row>
    <row r="31217" spans="29:29" x14ac:dyDescent="0.25">
      <c r="AC31217" s="379"/>
    </row>
    <row r="31218" spans="29:29" x14ac:dyDescent="0.25">
      <c r="AC31218" s="379"/>
    </row>
    <row r="31219" spans="29:29" x14ac:dyDescent="0.25">
      <c r="AC31219" s="379"/>
    </row>
    <row r="31220" spans="29:29" x14ac:dyDescent="0.25">
      <c r="AC31220" s="379"/>
    </row>
    <row r="31221" spans="29:29" x14ac:dyDescent="0.25">
      <c r="AC31221" s="379"/>
    </row>
    <row r="31222" spans="29:29" x14ac:dyDescent="0.25">
      <c r="AC31222" s="379"/>
    </row>
    <row r="31223" spans="29:29" x14ac:dyDescent="0.25">
      <c r="AC31223" s="379"/>
    </row>
    <row r="31224" spans="29:29" x14ac:dyDescent="0.25">
      <c r="AC31224" s="379"/>
    </row>
    <row r="31225" spans="29:29" x14ac:dyDescent="0.25">
      <c r="AC31225" s="379"/>
    </row>
    <row r="31226" spans="29:29" x14ac:dyDescent="0.25">
      <c r="AC31226" s="379"/>
    </row>
    <row r="31227" spans="29:29" x14ac:dyDescent="0.25">
      <c r="AC31227" s="379"/>
    </row>
    <row r="31228" spans="29:29" x14ac:dyDescent="0.25">
      <c r="AC31228" s="379"/>
    </row>
    <row r="31229" spans="29:29" x14ac:dyDescent="0.25">
      <c r="AC31229" s="379"/>
    </row>
    <row r="31230" spans="29:29" x14ac:dyDescent="0.25">
      <c r="AC31230" s="379"/>
    </row>
    <row r="31231" spans="29:29" x14ac:dyDescent="0.25">
      <c r="AC31231" s="379"/>
    </row>
    <row r="31232" spans="29:29" x14ac:dyDescent="0.25">
      <c r="AC31232" s="379"/>
    </row>
    <row r="31233" spans="29:29" x14ac:dyDescent="0.25">
      <c r="AC31233" s="379"/>
    </row>
    <row r="31234" spans="29:29" x14ac:dyDescent="0.25">
      <c r="AC31234" s="379"/>
    </row>
    <row r="31235" spans="29:29" x14ac:dyDescent="0.25">
      <c r="AC31235" s="379"/>
    </row>
    <row r="31236" spans="29:29" x14ac:dyDescent="0.25">
      <c r="AC31236" s="379"/>
    </row>
    <row r="31237" spans="29:29" x14ac:dyDescent="0.25">
      <c r="AC31237" s="379"/>
    </row>
    <row r="31238" spans="29:29" x14ac:dyDescent="0.25">
      <c r="AC31238" s="379"/>
    </row>
    <row r="31239" spans="29:29" x14ac:dyDescent="0.25">
      <c r="AC31239" s="379"/>
    </row>
    <row r="31240" spans="29:29" x14ac:dyDescent="0.25">
      <c r="AC31240" s="379"/>
    </row>
    <row r="31241" spans="29:29" x14ac:dyDescent="0.25">
      <c r="AC31241" s="379"/>
    </row>
    <row r="31242" spans="29:29" x14ac:dyDescent="0.25">
      <c r="AC31242" s="379"/>
    </row>
    <row r="31243" spans="29:29" x14ac:dyDescent="0.25">
      <c r="AC31243" s="379"/>
    </row>
    <row r="31244" spans="29:29" x14ac:dyDescent="0.25">
      <c r="AC31244" s="379"/>
    </row>
    <row r="31245" spans="29:29" x14ac:dyDescent="0.25">
      <c r="AC31245" s="379"/>
    </row>
    <row r="31246" spans="29:29" x14ac:dyDescent="0.25">
      <c r="AC31246" s="379"/>
    </row>
    <row r="31247" spans="29:29" x14ac:dyDescent="0.25">
      <c r="AC31247" s="379"/>
    </row>
    <row r="31248" spans="29:29" x14ac:dyDescent="0.25">
      <c r="AC31248" s="379"/>
    </row>
    <row r="31249" spans="29:29" x14ac:dyDescent="0.25">
      <c r="AC31249" s="379"/>
    </row>
    <row r="31250" spans="29:29" x14ac:dyDescent="0.25">
      <c r="AC31250" s="379"/>
    </row>
    <row r="31251" spans="29:29" x14ac:dyDescent="0.25">
      <c r="AC31251" s="379"/>
    </row>
    <row r="31252" spans="29:29" x14ac:dyDescent="0.25">
      <c r="AC31252" s="379"/>
    </row>
    <row r="31253" spans="29:29" x14ac:dyDescent="0.25">
      <c r="AC31253" s="379"/>
    </row>
    <row r="31254" spans="29:29" x14ac:dyDescent="0.25">
      <c r="AC31254" s="379"/>
    </row>
    <row r="31255" spans="29:29" x14ac:dyDescent="0.25">
      <c r="AC31255" s="379"/>
    </row>
    <row r="31256" spans="29:29" x14ac:dyDescent="0.25">
      <c r="AC31256" s="379"/>
    </row>
    <row r="31257" spans="29:29" x14ac:dyDescent="0.25">
      <c r="AC31257" s="379"/>
    </row>
    <row r="31258" spans="29:29" x14ac:dyDescent="0.25">
      <c r="AC31258" s="379"/>
    </row>
    <row r="31259" spans="29:29" x14ac:dyDescent="0.25">
      <c r="AC31259" s="379"/>
    </row>
    <row r="31260" spans="29:29" x14ac:dyDescent="0.25">
      <c r="AC31260" s="379"/>
    </row>
    <row r="31261" spans="29:29" x14ac:dyDescent="0.25">
      <c r="AC31261" s="379"/>
    </row>
    <row r="31262" spans="29:29" x14ac:dyDescent="0.25">
      <c r="AC31262" s="379"/>
    </row>
    <row r="31263" spans="29:29" x14ac:dyDescent="0.25">
      <c r="AC31263" s="379"/>
    </row>
    <row r="31264" spans="29:29" x14ac:dyDescent="0.25">
      <c r="AC31264" s="379"/>
    </row>
    <row r="31265" spans="29:29" x14ac:dyDescent="0.25">
      <c r="AC31265" s="379"/>
    </row>
    <row r="31266" spans="29:29" x14ac:dyDescent="0.25">
      <c r="AC31266" s="379"/>
    </row>
    <row r="31267" spans="29:29" x14ac:dyDescent="0.25">
      <c r="AC31267" s="379"/>
    </row>
    <row r="31268" spans="29:29" x14ac:dyDescent="0.25">
      <c r="AC31268" s="379"/>
    </row>
    <row r="31269" spans="29:29" x14ac:dyDescent="0.25">
      <c r="AC31269" s="379"/>
    </row>
    <row r="31270" spans="29:29" x14ac:dyDescent="0.25">
      <c r="AC31270" s="379"/>
    </row>
    <row r="31271" spans="29:29" x14ac:dyDescent="0.25">
      <c r="AC31271" s="379"/>
    </row>
    <row r="31272" spans="29:29" x14ac:dyDescent="0.25">
      <c r="AC31272" s="379"/>
    </row>
    <row r="31273" spans="29:29" x14ac:dyDescent="0.25">
      <c r="AC31273" s="379"/>
    </row>
    <row r="31274" spans="29:29" x14ac:dyDescent="0.25">
      <c r="AC31274" s="379"/>
    </row>
    <row r="31275" spans="29:29" x14ac:dyDescent="0.25">
      <c r="AC31275" s="379"/>
    </row>
    <row r="31276" spans="29:29" x14ac:dyDescent="0.25">
      <c r="AC31276" s="379"/>
    </row>
    <row r="31277" spans="29:29" x14ac:dyDescent="0.25">
      <c r="AC31277" s="379"/>
    </row>
    <row r="31278" spans="29:29" x14ac:dyDescent="0.25">
      <c r="AC31278" s="379"/>
    </row>
    <row r="31279" spans="29:29" x14ac:dyDescent="0.25">
      <c r="AC31279" s="379"/>
    </row>
    <row r="31280" spans="29:29" x14ac:dyDescent="0.25">
      <c r="AC31280" s="379"/>
    </row>
    <row r="31281" spans="29:29" x14ac:dyDescent="0.25">
      <c r="AC31281" s="379"/>
    </row>
    <row r="31282" spans="29:29" x14ac:dyDescent="0.25">
      <c r="AC31282" s="379"/>
    </row>
    <row r="31283" spans="29:29" x14ac:dyDescent="0.25">
      <c r="AC31283" s="379"/>
    </row>
    <row r="31284" spans="29:29" x14ac:dyDescent="0.25">
      <c r="AC31284" s="379"/>
    </row>
    <row r="31285" spans="29:29" x14ac:dyDescent="0.25">
      <c r="AC31285" s="379"/>
    </row>
    <row r="31286" spans="29:29" x14ac:dyDescent="0.25">
      <c r="AC31286" s="379"/>
    </row>
    <row r="31287" spans="29:29" x14ac:dyDescent="0.25">
      <c r="AC31287" s="379"/>
    </row>
    <row r="31288" spans="29:29" x14ac:dyDescent="0.25">
      <c r="AC31288" s="379"/>
    </row>
    <row r="31289" spans="29:29" x14ac:dyDescent="0.25">
      <c r="AC31289" s="379"/>
    </row>
    <row r="31290" spans="29:29" x14ac:dyDescent="0.25">
      <c r="AC31290" s="379"/>
    </row>
    <row r="31291" spans="29:29" x14ac:dyDescent="0.25">
      <c r="AC31291" s="379"/>
    </row>
    <row r="31292" spans="29:29" x14ac:dyDescent="0.25">
      <c r="AC31292" s="379"/>
    </row>
    <row r="31293" spans="29:29" x14ac:dyDescent="0.25">
      <c r="AC31293" s="379"/>
    </row>
    <row r="31294" spans="29:29" x14ac:dyDescent="0.25">
      <c r="AC31294" s="379"/>
    </row>
    <row r="31295" spans="29:29" x14ac:dyDescent="0.25">
      <c r="AC31295" s="379"/>
    </row>
    <row r="31296" spans="29:29" x14ac:dyDescent="0.25">
      <c r="AC31296" s="379"/>
    </row>
    <row r="31297" spans="29:29" x14ac:dyDescent="0.25">
      <c r="AC31297" s="379"/>
    </row>
    <row r="31298" spans="29:29" x14ac:dyDescent="0.25">
      <c r="AC31298" s="379"/>
    </row>
    <row r="31299" spans="29:29" x14ac:dyDescent="0.25">
      <c r="AC31299" s="379"/>
    </row>
    <row r="31300" spans="29:29" x14ac:dyDescent="0.25">
      <c r="AC31300" s="379"/>
    </row>
    <row r="31301" spans="29:29" x14ac:dyDescent="0.25">
      <c r="AC31301" s="379"/>
    </row>
    <row r="31302" spans="29:29" x14ac:dyDescent="0.25">
      <c r="AC31302" s="379"/>
    </row>
    <row r="31303" spans="29:29" x14ac:dyDescent="0.25">
      <c r="AC31303" s="379"/>
    </row>
    <row r="31304" spans="29:29" x14ac:dyDescent="0.25">
      <c r="AC31304" s="379"/>
    </row>
    <row r="31305" spans="29:29" x14ac:dyDescent="0.25">
      <c r="AC31305" s="379"/>
    </row>
    <row r="31306" spans="29:29" x14ac:dyDescent="0.25">
      <c r="AC31306" s="379"/>
    </row>
    <row r="31307" spans="29:29" x14ac:dyDescent="0.25">
      <c r="AC31307" s="379"/>
    </row>
    <row r="31308" spans="29:29" x14ac:dyDescent="0.25">
      <c r="AC31308" s="379"/>
    </row>
    <row r="31309" spans="29:29" x14ac:dyDescent="0.25">
      <c r="AC31309" s="379"/>
    </row>
    <row r="31310" spans="29:29" x14ac:dyDescent="0.25">
      <c r="AC31310" s="379"/>
    </row>
    <row r="31311" spans="29:29" x14ac:dyDescent="0.25">
      <c r="AC31311" s="379"/>
    </row>
    <row r="31312" spans="29:29" x14ac:dyDescent="0.25">
      <c r="AC31312" s="379"/>
    </row>
    <row r="31313" spans="29:29" x14ac:dyDescent="0.25">
      <c r="AC31313" s="379"/>
    </row>
    <row r="31314" spans="29:29" x14ac:dyDescent="0.25">
      <c r="AC31314" s="379"/>
    </row>
    <row r="31315" spans="29:29" x14ac:dyDescent="0.25">
      <c r="AC31315" s="379"/>
    </row>
    <row r="31316" spans="29:29" x14ac:dyDescent="0.25">
      <c r="AC31316" s="379"/>
    </row>
    <row r="31317" spans="29:29" x14ac:dyDescent="0.25">
      <c r="AC31317" s="379"/>
    </row>
    <row r="31318" spans="29:29" x14ac:dyDescent="0.25">
      <c r="AC31318" s="379"/>
    </row>
    <row r="31319" spans="29:29" x14ac:dyDescent="0.25">
      <c r="AC31319" s="379"/>
    </row>
    <row r="31320" spans="29:29" x14ac:dyDescent="0.25">
      <c r="AC31320" s="379"/>
    </row>
    <row r="31321" spans="29:29" x14ac:dyDescent="0.25">
      <c r="AC31321" s="379"/>
    </row>
    <row r="31322" spans="29:29" x14ac:dyDescent="0.25">
      <c r="AC31322" s="379"/>
    </row>
    <row r="31323" spans="29:29" x14ac:dyDescent="0.25">
      <c r="AC31323" s="379"/>
    </row>
    <row r="31324" spans="29:29" x14ac:dyDescent="0.25">
      <c r="AC31324" s="379"/>
    </row>
    <row r="31325" spans="29:29" x14ac:dyDescent="0.25">
      <c r="AC31325" s="379"/>
    </row>
    <row r="31326" spans="29:29" x14ac:dyDescent="0.25">
      <c r="AC31326" s="379"/>
    </row>
    <row r="31327" spans="29:29" x14ac:dyDescent="0.25">
      <c r="AC31327" s="379"/>
    </row>
    <row r="31328" spans="29:29" x14ac:dyDescent="0.25">
      <c r="AC31328" s="379"/>
    </row>
    <row r="31329" spans="29:29" x14ac:dyDescent="0.25">
      <c r="AC31329" s="379"/>
    </row>
    <row r="31330" spans="29:29" x14ac:dyDescent="0.25">
      <c r="AC31330" s="379"/>
    </row>
    <row r="31331" spans="29:29" x14ac:dyDescent="0.25">
      <c r="AC31331" s="379"/>
    </row>
    <row r="31332" spans="29:29" x14ac:dyDescent="0.25">
      <c r="AC31332" s="379"/>
    </row>
    <row r="31333" spans="29:29" x14ac:dyDescent="0.25">
      <c r="AC31333" s="379"/>
    </row>
    <row r="31334" spans="29:29" x14ac:dyDescent="0.25">
      <c r="AC31334" s="379"/>
    </row>
    <row r="31335" spans="29:29" x14ac:dyDescent="0.25">
      <c r="AC31335" s="379"/>
    </row>
    <row r="31336" spans="29:29" x14ac:dyDescent="0.25">
      <c r="AC31336" s="379"/>
    </row>
    <row r="31337" spans="29:29" x14ac:dyDescent="0.25">
      <c r="AC31337" s="379"/>
    </row>
    <row r="31338" spans="29:29" x14ac:dyDescent="0.25">
      <c r="AC31338" s="379"/>
    </row>
    <row r="31339" spans="29:29" x14ac:dyDescent="0.25">
      <c r="AC31339" s="379"/>
    </row>
    <row r="31340" spans="29:29" x14ac:dyDescent="0.25">
      <c r="AC31340" s="379"/>
    </row>
    <row r="31341" spans="29:29" x14ac:dyDescent="0.25">
      <c r="AC31341" s="379"/>
    </row>
    <row r="31342" spans="29:29" x14ac:dyDescent="0.25">
      <c r="AC31342" s="379"/>
    </row>
    <row r="31343" spans="29:29" x14ac:dyDescent="0.25">
      <c r="AC31343" s="379"/>
    </row>
    <row r="31344" spans="29:29" x14ac:dyDescent="0.25">
      <c r="AC31344" s="379"/>
    </row>
    <row r="31345" spans="29:29" x14ac:dyDescent="0.25">
      <c r="AC31345" s="379"/>
    </row>
    <row r="31346" spans="29:29" x14ac:dyDescent="0.25">
      <c r="AC31346" s="379"/>
    </row>
    <row r="31347" spans="29:29" x14ac:dyDescent="0.25">
      <c r="AC31347" s="379"/>
    </row>
    <row r="31348" spans="29:29" x14ac:dyDescent="0.25">
      <c r="AC31348" s="379"/>
    </row>
    <row r="31349" spans="29:29" x14ac:dyDescent="0.25">
      <c r="AC31349" s="379"/>
    </row>
    <row r="31350" spans="29:29" x14ac:dyDescent="0.25">
      <c r="AC31350" s="379"/>
    </row>
    <row r="31351" spans="29:29" x14ac:dyDescent="0.25">
      <c r="AC31351" s="379"/>
    </row>
    <row r="31352" spans="29:29" x14ac:dyDescent="0.25">
      <c r="AC31352" s="379"/>
    </row>
    <row r="31353" spans="29:29" x14ac:dyDescent="0.25">
      <c r="AC31353" s="379"/>
    </row>
    <row r="31354" spans="29:29" x14ac:dyDescent="0.25">
      <c r="AC31354" s="379"/>
    </row>
    <row r="31355" spans="29:29" x14ac:dyDescent="0.25">
      <c r="AC31355" s="379"/>
    </row>
    <row r="31356" spans="29:29" x14ac:dyDescent="0.25">
      <c r="AC31356" s="379"/>
    </row>
    <row r="31357" spans="29:29" x14ac:dyDescent="0.25">
      <c r="AC31357" s="379"/>
    </row>
    <row r="31358" spans="29:29" x14ac:dyDescent="0.25">
      <c r="AC31358" s="379"/>
    </row>
    <row r="31359" spans="29:29" x14ac:dyDescent="0.25">
      <c r="AC31359" s="379"/>
    </row>
    <row r="31360" spans="29:29" x14ac:dyDescent="0.25">
      <c r="AC31360" s="379"/>
    </row>
    <row r="31361" spans="29:29" x14ac:dyDescent="0.25">
      <c r="AC31361" s="379"/>
    </row>
    <row r="31362" spans="29:29" x14ac:dyDescent="0.25">
      <c r="AC31362" s="379"/>
    </row>
    <row r="31363" spans="29:29" x14ac:dyDescent="0.25">
      <c r="AC31363" s="379"/>
    </row>
    <row r="31364" spans="29:29" x14ac:dyDescent="0.25">
      <c r="AC31364" s="379"/>
    </row>
    <row r="31365" spans="29:29" x14ac:dyDescent="0.25">
      <c r="AC31365" s="379"/>
    </row>
    <row r="31366" spans="29:29" x14ac:dyDescent="0.25">
      <c r="AC31366" s="379"/>
    </row>
    <row r="31367" spans="29:29" x14ac:dyDescent="0.25">
      <c r="AC31367" s="379"/>
    </row>
    <row r="31368" spans="29:29" x14ac:dyDescent="0.25">
      <c r="AC31368" s="379"/>
    </row>
    <row r="31369" spans="29:29" x14ac:dyDescent="0.25">
      <c r="AC31369" s="379"/>
    </row>
    <row r="31370" spans="29:29" x14ac:dyDescent="0.25">
      <c r="AC31370" s="379"/>
    </row>
    <row r="31371" spans="29:29" x14ac:dyDescent="0.25">
      <c r="AC31371" s="379"/>
    </row>
    <row r="31372" spans="29:29" x14ac:dyDescent="0.25">
      <c r="AC31372" s="379"/>
    </row>
    <row r="31373" spans="29:29" x14ac:dyDescent="0.25">
      <c r="AC31373" s="379"/>
    </row>
    <row r="31374" spans="29:29" x14ac:dyDescent="0.25">
      <c r="AC31374" s="379"/>
    </row>
    <row r="31375" spans="29:29" x14ac:dyDescent="0.25">
      <c r="AC31375" s="379"/>
    </row>
    <row r="31376" spans="29:29" x14ac:dyDescent="0.25">
      <c r="AC31376" s="379"/>
    </row>
    <row r="31377" spans="29:29" x14ac:dyDescent="0.25">
      <c r="AC31377" s="379"/>
    </row>
    <row r="31378" spans="29:29" x14ac:dyDescent="0.25">
      <c r="AC31378" s="379"/>
    </row>
    <row r="31379" spans="29:29" x14ac:dyDescent="0.25">
      <c r="AC31379" s="379"/>
    </row>
    <row r="31380" spans="29:29" x14ac:dyDescent="0.25">
      <c r="AC31380" s="379"/>
    </row>
    <row r="31381" spans="29:29" x14ac:dyDescent="0.25">
      <c r="AC31381" s="379"/>
    </row>
    <row r="31382" spans="29:29" x14ac:dyDescent="0.25">
      <c r="AC31382" s="379"/>
    </row>
    <row r="31383" spans="29:29" x14ac:dyDescent="0.25">
      <c r="AC31383" s="379"/>
    </row>
    <row r="31384" spans="29:29" x14ac:dyDescent="0.25">
      <c r="AC31384" s="379"/>
    </row>
    <row r="31385" spans="29:29" x14ac:dyDescent="0.25">
      <c r="AC31385" s="379"/>
    </row>
    <row r="31386" spans="29:29" x14ac:dyDescent="0.25">
      <c r="AC31386" s="379"/>
    </row>
    <row r="31387" spans="29:29" x14ac:dyDescent="0.25">
      <c r="AC31387" s="379"/>
    </row>
    <row r="31388" spans="29:29" x14ac:dyDescent="0.25">
      <c r="AC31388" s="379"/>
    </row>
    <row r="31389" spans="29:29" x14ac:dyDescent="0.25">
      <c r="AC31389" s="379"/>
    </row>
    <row r="31390" spans="29:29" x14ac:dyDescent="0.25">
      <c r="AC31390" s="379"/>
    </row>
    <row r="31391" spans="29:29" x14ac:dyDescent="0.25">
      <c r="AC31391" s="379"/>
    </row>
    <row r="31392" spans="29:29" x14ac:dyDescent="0.25">
      <c r="AC31392" s="379"/>
    </row>
    <row r="31393" spans="29:29" x14ac:dyDescent="0.25">
      <c r="AC31393" s="379"/>
    </row>
    <row r="31394" spans="29:29" x14ac:dyDescent="0.25">
      <c r="AC31394" s="379"/>
    </row>
    <row r="31395" spans="29:29" x14ac:dyDescent="0.25">
      <c r="AC31395" s="379"/>
    </row>
    <row r="31396" spans="29:29" x14ac:dyDescent="0.25">
      <c r="AC31396" s="379"/>
    </row>
    <row r="31397" spans="29:29" x14ac:dyDescent="0.25">
      <c r="AC31397" s="379"/>
    </row>
    <row r="31398" spans="29:29" x14ac:dyDescent="0.25">
      <c r="AC31398" s="379"/>
    </row>
    <row r="31399" spans="29:29" x14ac:dyDescent="0.25">
      <c r="AC31399" s="379"/>
    </row>
    <row r="31400" spans="29:29" x14ac:dyDescent="0.25">
      <c r="AC31400" s="379"/>
    </row>
    <row r="31401" spans="29:29" x14ac:dyDescent="0.25">
      <c r="AC31401" s="379"/>
    </row>
    <row r="31402" spans="29:29" x14ac:dyDescent="0.25">
      <c r="AC31402" s="379"/>
    </row>
    <row r="31403" spans="29:29" x14ac:dyDescent="0.25">
      <c r="AC31403" s="379"/>
    </row>
    <row r="31404" spans="29:29" x14ac:dyDescent="0.25">
      <c r="AC31404" s="379"/>
    </row>
    <row r="31405" spans="29:29" x14ac:dyDescent="0.25">
      <c r="AC31405" s="379"/>
    </row>
    <row r="31406" spans="29:29" x14ac:dyDescent="0.25">
      <c r="AC31406" s="379"/>
    </row>
    <row r="31407" spans="29:29" x14ac:dyDescent="0.25">
      <c r="AC31407" s="379"/>
    </row>
    <row r="31408" spans="29:29" x14ac:dyDescent="0.25">
      <c r="AC31408" s="379"/>
    </row>
    <row r="31409" spans="29:29" x14ac:dyDescent="0.25">
      <c r="AC31409" s="379"/>
    </row>
    <row r="31410" spans="29:29" x14ac:dyDescent="0.25">
      <c r="AC31410" s="379"/>
    </row>
    <row r="31411" spans="29:29" x14ac:dyDescent="0.25">
      <c r="AC31411" s="379"/>
    </row>
    <row r="31412" spans="29:29" x14ac:dyDescent="0.25">
      <c r="AC31412" s="379"/>
    </row>
    <row r="31413" spans="29:29" x14ac:dyDescent="0.25">
      <c r="AC31413" s="379"/>
    </row>
    <row r="31414" spans="29:29" x14ac:dyDescent="0.25">
      <c r="AC31414" s="379"/>
    </row>
    <row r="31415" spans="29:29" x14ac:dyDescent="0.25">
      <c r="AC31415" s="379"/>
    </row>
    <row r="31416" spans="29:29" x14ac:dyDescent="0.25">
      <c r="AC31416" s="379"/>
    </row>
    <row r="31417" spans="29:29" x14ac:dyDescent="0.25">
      <c r="AC31417" s="379"/>
    </row>
    <row r="31418" spans="29:29" x14ac:dyDescent="0.25">
      <c r="AC31418" s="379"/>
    </row>
    <row r="31419" spans="29:29" x14ac:dyDescent="0.25">
      <c r="AC31419" s="379"/>
    </row>
    <row r="31420" spans="29:29" x14ac:dyDescent="0.25">
      <c r="AC31420" s="379"/>
    </row>
    <row r="31421" spans="29:29" x14ac:dyDescent="0.25">
      <c r="AC31421" s="379"/>
    </row>
    <row r="31422" spans="29:29" x14ac:dyDescent="0.25">
      <c r="AC31422" s="379"/>
    </row>
    <row r="31423" spans="29:29" x14ac:dyDescent="0.25">
      <c r="AC31423" s="379"/>
    </row>
    <row r="31424" spans="29:29" x14ac:dyDescent="0.25">
      <c r="AC31424" s="379"/>
    </row>
    <row r="31425" spans="29:29" x14ac:dyDescent="0.25">
      <c r="AC31425" s="379"/>
    </row>
    <row r="31426" spans="29:29" x14ac:dyDescent="0.25">
      <c r="AC31426" s="379"/>
    </row>
    <row r="31427" spans="29:29" x14ac:dyDescent="0.25">
      <c r="AC31427" s="379"/>
    </row>
    <row r="31428" spans="29:29" x14ac:dyDescent="0.25">
      <c r="AC31428" s="379"/>
    </row>
    <row r="31429" spans="29:29" x14ac:dyDescent="0.25">
      <c r="AC31429" s="379"/>
    </row>
    <row r="31430" spans="29:29" x14ac:dyDescent="0.25">
      <c r="AC31430" s="379"/>
    </row>
    <row r="31431" spans="29:29" x14ac:dyDescent="0.25">
      <c r="AC31431" s="379"/>
    </row>
    <row r="31432" spans="29:29" x14ac:dyDescent="0.25">
      <c r="AC31432" s="379"/>
    </row>
    <row r="31433" spans="29:29" x14ac:dyDescent="0.25">
      <c r="AC31433" s="379"/>
    </row>
    <row r="31434" spans="29:29" x14ac:dyDescent="0.25">
      <c r="AC31434" s="379"/>
    </row>
    <row r="31435" spans="29:29" x14ac:dyDescent="0.25">
      <c r="AC31435" s="379"/>
    </row>
    <row r="31436" spans="29:29" x14ac:dyDescent="0.25">
      <c r="AC31436" s="379"/>
    </row>
    <row r="31437" spans="29:29" x14ac:dyDescent="0.25">
      <c r="AC31437" s="379"/>
    </row>
    <row r="31438" spans="29:29" x14ac:dyDescent="0.25">
      <c r="AC31438" s="379"/>
    </row>
    <row r="31439" spans="29:29" x14ac:dyDescent="0.25">
      <c r="AC31439" s="379"/>
    </row>
    <row r="31440" spans="29:29" x14ac:dyDescent="0.25">
      <c r="AC31440" s="379"/>
    </row>
    <row r="31441" spans="29:29" x14ac:dyDescent="0.25">
      <c r="AC31441" s="379"/>
    </row>
    <row r="31442" spans="29:29" x14ac:dyDescent="0.25">
      <c r="AC31442" s="379"/>
    </row>
    <row r="31443" spans="29:29" x14ac:dyDescent="0.25">
      <c r="AC31443" s="379"/>
    </row>
    <row r="31444" spans="29:29" x14ac:dyDescent="0.25">
      <c r="AC31444" s="379"/>
    </row>
    <row r="31445" spans="29:29" x14ac:dyDescent="0.25">
      <c r="AC31445" s="379"/>
    </row>
    <row r="31446" spans="29:29" x14ac:dyDescent="0.25">
      <c r="AC31446" s="379"/>
    </row>
    <row r="31447" spans="29:29" x14ac:dyDescent="0.25">
      <c r="AC31447" s="379"/>
    </row>
    <row r="31448" spans="29:29" x14ac:dyDescent="0.25">
      <c r="AC31448" s="379"/>
    </row>
    <row r="31449" spans="29:29" x14ac:dyDescent="0.25">
      <c r="AC31449" s="379"/>
    </row>
    <row r="31450" spans="29:29" x14ac:dyDescent="0.25">
      <c r="AC31450" s="379"/>
    </row>
    <row r="31451" spans="29:29" x14ac:dyDescent="0.25">
      <c r="AC31451" s="379"/>
    </row>
    <row r="31452" spans="29:29" x14ac:dyDescent="0.25">
      <c r="AC31452" s="379"/>
    </row>
    <row r="31453" spans="29:29" x14ac:dyDescent="0.25">
      <c r="AC31453" s="379"/>
    </row>
    <row r="31454" spans="29:29" x14ac:dyDescent="0.25">
      <c r="AC31454" s="379"/>
    </row>
    <row r="31455" spans="29:29" x14ac:dyDescent="0.25">
      <c r="AC31455" s="379"/>
    </row>
    <row r="31456" spans="29:29" x14ac:dyDescent="0.25">
      <c r="AC31456" s="379"/>
    </row>
    <row r="31457" spans="29:29" x14ac:dyDescent="0.25">
      <c r="AC31457" s="379"/>
    </row>
    <row r="31458" spans="29:29" x14ac:dyDescent="0.25">
      <c r="AC31458" s="379"/>
    </row>
    <row r="31459" spans="29:29" x14ac:dyDescent="0.25">
      <c r="AC31459" s="379"/>
    </row>
    <row r="31460" spans="29:29" x14ac:dyDescent="0.25">
      <c r="AC31460" s="379"/>
    </row>
    <row r="31461" spans="29:29" x14ac:dyDescent="0.25">
      <c r="AC31461" s="379"/>
    </row>
    <row r="31462" spans="29:29" x14ac:dyDescent="0.25">
      <c r="AC31462" s="379"/>
    </row>
    <row r="31463" spans="29:29" x14ac:dyDescent="0.25">
      <c r="AC31463" s="379"/>
    </row>
    <row r="31464" spans="29:29" x14ac:dyDescent="0.25">
      <c r="AC31464" s="379"/>
    </row>
    <row r="31465" spans="29:29" x14ac:dyDescent="0.25">
      <c r="AC31465" s="379"/>
    </row>
    <row r="31466" spans="29:29" x14ac:dyDescent="0.25">
      <c r="AC31466" s="379"/>
    </row>
    <row r="31467" spans="29:29" x14ac:dyDescent="0.25">
      <c r="AC31467" s="379"/>
    </row>
    <row r="31468" spans="29:29" x14ac:dyDescent="0.25">
      <c r="AC31468" s="379"/>
    </row>
    <row r="31469" spans="29:29" x14ac:dyDescent="0.25">
      <c r="AC31469" s="379"/>
    </row>
    <row r="31470" spans="29:29" x14ac:dyDescent="0.25">
      <c r="AC31470" s="379"/>
    </row>
    <row r="31471" spans="29:29" x14ac:dyDescent="0.25">
      <c r="AC31471" s="379"/>
    </row>
    <row r="31472" spans="29:29" x14ac:dyDescent="0.25">
      <c r="AC31472" s="379"/>
    </row>
    <row r="31473" spans="29:29" x14ac:dyDescent="0.25">
      <c r="AC31473" s="379"/>
    </row>
    <row r="31474" spans="29:29" x14ac:dyDescent="0.25">
      <c r="AC31474" s="379"/>
    </row>
    <row r="31475" spans="29:29" x14ac:dyDescent="0.25">
      <c r="AC31475" s="379"/>
    </row>
    <row r="31476" spans="29:29" x14ac:dyDescent="0.25">
      <c r="AC31476" s="379"/>
    </row>
    <row r="31477" spans="29:29" x14ac:dyDescent="0.25">
      <c r="AC31477" s="379"/>
    </row>
    <row r="31478" spans="29:29" x14ac:dyDescent="0.25">
      <c r="AC31478" s="379"/>
    </row>
    <row r="31479" spans="29:29" x14ac:dyDescent="0.25">
      <c r="AC31479" s="379"/>
    </row>
    <row r="31480" spans="29:29" x14ac:dyDescent="0.25">
      <c r="AC31480" s="379"/>
    </row>
    <row r="31481" spans="29:29" x14ac:dyDescent="0.25">
      <c r="AC31481" s="379"/>
    </row>
    <row r="31482" spans="29:29" x14ac:dyDescent="0.25">
      <c r="AC31482" s="379"/>
    </row>
    <row r="31483" spans="29:29" x14ac:dyDescent="0.25">
      <c r="AC31483" s="379"/>
    </row>
    <row r="31484" spans="29:29" x14ac:dyDescent="0.25">
      <c r="AC31484" s="379"/>
    </row>
    <row r="31485" spans="29:29" x14ac:dyDescent="0.25">
      <c r="AC31485" s="379"/>
    </row>
    <row r="31486" spans="29:29" x14ac:dyDescent="0.25">
      <c r="AC31486" s="379"/>
    </row>
    <row r="31487" spans="29:29" x14ac:dyDescent="0.25">
      <c r="AC31487" s="379"/>
    </row>
    <row r="31488" spans="29:29" x14ac:dyDescent="0.25">
      <c r="AC31488" s="379"/>
    </row>
    <row r="31489" spans="29:29" x14ac:dyDescent="0.25">
      <c r="AC31489" s="379"/>
    </row>
    <row r="31490" spans="29:29" x14ac:dyDescent="0.25">
      <c r="AC31490" s="379"/>
    </row>
    <row r="31491" spans="29:29" x14ac:dyDescent="0.25">
      <c r="AC31491" s="379"/>
    </row>
    <row r="31492" spans="29:29" x14ac:dyDescent="0.25">
      <c r="AC31492" s="379"/>
    </row>
    <row r="31493" spans="29:29" x14ac:dyDescent="0.25">
      <c r="AC31493" s="379"/>
    </row>
    <row r="31494" spans="29:29" x14ac:dyDescent="0.25">
      <c r="AC31494" s="379"/>
    </row>
    <row r="31495" spans="29:29" x14ac:dyDescent="0.25">
      <c r="AC31495" s="379"/>
    </row>
    <row r="31496" spans="29:29" x14ac:dyDescent="0.25">
      <c r="AC31496" s="379"/>
    </row>
    <row r="31497" spans="29:29" x14ac:dyDescent="0.25">
      <c r="AC31497" s="379"/>
    </row>
    <row r="31498" spans="29:29" x14ac:dyDescent="0.25">
      <c r="AC31498" s="379"/>
    </row>
    <row r="31499" spans="29:29" x14ac:dyDescent="0.25">
      <c r="AC31499" s="379"/>
    </row>
    <row r="31500" spans="29:29" x14ac:dyDescent="0.25">
      <c r="AC31500" s="379"/>
    </row>
    <row r="31501" spans="29:29" x14ac:dyDescent="0.25">
      <c r="AC31501" s="379"/>
    </row>
    <row r="31502" spans="29:29" x14ac:dyDescent="0.25">
      <c r="AC31502" s="379"/>
    </row>
    <row r="31503" spans="29:29" x14ac:dyDescent="0.25">
      <c r="AC31503" s="379"/>
    </row>
    <row r="31504" spans="29:29" x14ac:dyDescent="0.25">
      <c r="AC31504" s="379"/>
    </row>
    <row r="31505" spans="29:29" x14ac:dyDescent="0.25">
      <c r="AC31505" s="379"/>
    </row>
    <row r="31506" spans="29:29" x14ac:dyDescent="0.25">
      <c r="AC31506" s="379"/>
    </row>
    <row r="31507" spans="29:29" x14ac:dyDescent="0.25">
      <c r="AC31507" s="379"/>
    </row>
    <row r="31508" spans="29:29" x14ac:dyDescent="0.25">
      <c r="AC31508" s="379"/>
    </row>
    <row r="31509" spans="29:29" x14ac:dyDescent="0.25">
      <c r="AC31509" s="379"/>
    </row>
    <row r="31510" spans="29:29" x14ac:dyDescent="0.25">
      <c r="AC31510" s="379"/>
    </row>
    <row r="31511" spans="29:29" x14ac:dyDescent="0.25">
      <c r="AC31511" s="379"/>
    </row>
    <row r="31512" spans="29:29" x14ac:dyDescent="0.25">
      <c r="AC31512" s="379"/>
    </row>
    <row r="31513" spans="29:29" x14ac:dyDescent="0.25">
      <c r="AC31513" s="379"/>
    </row>
    <row r="31514" spans="29:29" x14ac:dyDescent="0.25">
      <c r="AC31514" s="379"/>
    </row>
    <row r="31515" spans="29:29" x14ac:dyDescent="0.25">
      <c r="AC31515" s="379"/>
    </row>
    <row r="31516" spans="29:29" x14ac:dyDescent="0.25">
      <c r="AC31516" s="379"/>
    </row>
    <row r="31517" spans="29:29" x14ac:dyDescent="0.25">
      <c r="AC31517" s="379"/>
    </row>
    <row r="31518" spans="29:29" x14ac:dyDescent="0.25">
      <c r="AC31518" s="379"/>
    </row>
    <row r="31519" spans="29:29" x14ac:dyDescent="0.25">
      <c r="AC31519" s="379"/>
    </row>
    <row r="31520" spans="29:29" x14ac:dyDescent="0.25">
      <c r="AC31520" s="379"/>
    </row>
    <row r="31521" spans="29:29" x14ac:dyDescent="0.25">
      <c r="AC31521" s="379"/>
    </row>
    <row r="31522" spans="29:29" x14ac:dyDescent="0.25">
      <c r="AC31522" s="379"/>
    </row>
    <row r="31523" spans="29:29" x14ac:dyDescent="0.25">
      <c r="AC31523" s="379"/>
    </row>
    <row r="31524" spans="29:29" x14ac:dyDescent="0.25">
      <c r="AC31524" s="379"/>
    </row>
    <row r="31525" spans="29:29" x14ac:dyDescent="0.25">
      <c r="AC31525" s="379"/>
    </row>
    <row r="31526" spans="29:29" x14ac:dyDescent="0.25">
      <c r="AC31526" s="379"/>
    </row>
    <row r="31527" spans="29:29" x14ac:dyDescent="0.25">
      <c r="AC31527" s="379"/>
    </row>
    <row r="31528" spans="29:29" x14ac:dyDescent="0.25">
      <c r="AC31528" s="379"/>
    </row>
    <row r="31529" spans="29:29" x14ac:dyDescent="0.25">
      <c r="AC31529" s="379"/>
    </row>
    <row r="31530" spans="29:29" x14ac:dyDescent="0.25">
      <c r="AC31530" s="379"/>
    </row>
    <row r="31531" spans="29:29" x14ac:dyDescent="0.25">
      <c r="AC31531" s="379"/>
    </row>
    <row r="31532" spans="29:29" x14ac:dyDescent="0.25">
      <c r="AC31532" s="379"/>
    </row>
    <row r="31533" spans="29:29" x14ac:dyDescent="0.25">
      <c r="AC31533" s="379"/>
    </row>
    <row r="31534" spans="29:29" x14ac:dyDescent="0.25">
      <c r="AC31534" s="379"/>
    </row>
    <row r="31535" spans="29:29" x14ac:dyDescent="0.25">
      <c r="AC31535" s="379"/>
    </row>
    <row r="31536" spans="29:29" x14ac:dyDescent="0.25">
      <c r="AC31536" s="379"/>
    </row>
    <row r="31537" spans="29:29" x14ac:dyDescent="0.25">
      <c r="AC31537" s="379"/>
    </row>
    <row r="31538" spans="29:29" x14ac:dyDescent="0.25">
      <c r="AC31538" s="379"/>
    </row>
    <row r="31539" spans="29:29" x14ac:dyDescent="0.25">
      <c r="AC31539" s="379"/>
    </row>
    <row r="31540" spans="29:29" x14ac:dyDescent="0.25">
      <c r="AC31540" s="379"/>
    </row>
    <row r="31541" spans="29:29" x14ac:dyDescent="0.25">
      <c r="AC31541" s="379"/>
    </row>
    <row r="31542" spans="29:29" x14ac:dyDescent="0.25">
      <c r="AC31542" s="379"/>
    </row>
    <row r="31543" spans="29:29" x14ac:dyDescent="0.25">
      <c r="AC31543" s="379"/>
    </row>
    <row r="31544" spans="29:29" x14ac:dyDescent="0.25">
      <c r="AC31544" s="379"/>
    </row>
    <row r="31545" spans="29:29" x14ac:dyDescent="0.25">
      <c r="AC31545" s="379"/>
    </row>
    <row r="31546" spans="29:29" x14ac:dyDescent="0.25">
      <c r="AC31546" s="379"/>
    </row>
    <row r="31547" spans="29:29" x14ac:dyDescent="0.25">
      <c r="AC31547" s="379"/>
    </row>
    <row r="31548" spans="29:29" x14ac:dyDescent="0.25">
      <c r="AC31548" s="379"/>
    </row>
    <row r="31549" spans="29:29" x14ac:dyDescent="0.25">
      <c r="AC31549" s="379"/>
    </row>
    <row r="31550" spans="29:29" x14ac:dyDescent="0.25">
      <c r="AC31550" s="379"/>
    </row>
    <row r="31551" spans="29:29" x14ac:dyDescent="0.25">
      <c r="AC31551" s="379"/>
    </row>
    <row r="31552" spans="29:29" x14ac:dyDescent="0.25">
      <c r="AC31552" s="379"/>
    </row>
    <row r="31553" spans="29:29" x14ac:dyDescent="0.25">
      <c r="AC31553" s="379"/>
    </row>
    <row r="31554" spans="29:29" x14ac:dyDescent="0.25">
      <c r="AC31554" s="379"/>
    </row>
    <row r="31555" spans="29:29" x14ac:dyDescent="0.25">
      <c r="AC31555" s="379"/>
    </row>
    <row r="31556" spans="29:29" x14ac:dyDescent="0.25">
      <c r="AC31556" s="379"/>
    </row>
    <row r="31557" spans="29:29" x14ac:dyDescent="0.25">
      <c r="AC31557" s="379"/>
    </row>
    <row r="31558" spans="29:29" x14ac:dyDescent="0.25">
      <c r="AC31558" s="379"/>
    </row>
    <row r="31559" spans="29:29" x14ac:dyDescent="0.25">
      <c r="AC31559" s="379"/>
    </row>
    <row r="31560" spans="29:29" x14ac:dyDescent="0.25">
      <c r="AC31560" s="379"/>
    </row>
    <row r="31561" spans="29:29" x14ac:dyDescent="0.25">
      <c r="AC31561" s="379"/>
    </row>
    <row r="31562" spans="29:29" x14ac:dyDescent="0.25">
      <c r="AC31562" s="379"/>
    </row>
    <row r="31563" spans="29:29" x14ac:dyDescent="0.25">
      <c r="AC31563" s="379"/>
    </row>
    <row r="31564" spans="29:29" x14ac:dyDescent="0.25">
      <c r="AC31564" s="379"/>
    </row>
    <row r="31565" spans="29:29" x14ac:dyDescent="0.25">
      <c r="AC31565" s="379"/>
    </row>
    <row r="31566" spans="29:29" x14ac:dyDescent="0.25">
      <c r="AC31566" s="379"/>
    </row>
    <row r="31567" spans="29:29" x14ac:dyDescent="0.25">
      <c r="AC31567" s="379"/>
    </row>
    <row r="31568" spans="29:29" x14ac:dyDescent="0.25">
      <c r="AC31568" s="379"/>
    </row>
    <row r="31569" spans="29:29" x14ac:dyDescent="0.25">
      <c r="AC31569" s="379"/>
    </row>
    <row r="31570" spans="29:29" x14ac:dyDescent="0.25">
      <c r="AC31570" s="379"/>
    </row>
    <row r="31571" spans="29:29" x14ac:dyDescent="0.25">
      <c r="AC31571" s="379"/>
    </row>
    <row r="31572" spans="29:29" x14ac:dyDescent="0.25">
      <c r="AC31572" s="379"/>
    </row>
    <row r="31573" spans="29:29" x14ac:dyDescent="0.25">
      <c r="AC31573" s="379"/>
    </row>
    <row r="31574" spans="29:29" x14ac:dyDescent="0.25">
      <c r="AC31574" s="379"/>
    </row>
    <row r="31575" spans="29:29" x14ac:dyDescent="0.25">
      <c r="AC31575" s="379"/>
    </row>
    <row r="31576" spans="29:29" x14ac:dyDescent="0.25">
      <c r="AC31576" s="379"/>
    </row>
    <row r="31577" spans="29:29" x14ac:dyDescent="0.25">
      <c r="AC31577" s="379"/>
    </row>
    <row r="31578" spans="29:29" x14ac:dyDescent="0.25">
      <c r="AC31578" s="379"/>
    </row>
    <row r="31579" spans="29:29" x14ac:dyDescent="0.25">
      <c r="AC31579" s="379"/>
    </row>
    <row r="31580" spans="29:29" x14ac:dyDescent="0.25">
      <c r="AC31580" s="379"/>
    </row>
    <row r="31581" spans="29:29" x14ac:dyDescent="0.25">
      <c r="AC31581" s="379"/>
    </row>
    <row r="31582" spans="29:29" x14ac:dyDescent="0.25">
      <c r="AC31582" s="379"/>
    </row>
    <row r="31583" spans="29:29" x14ac:dyDescent="0.25">
      <c r="AC31583" s="379"/>
    </row>
    <row r="31584" spans="29:29" x14ac:dyDescent="0.25">
      <c r="AC31584" s="379"/>
    </row>
    <row r="31585" spans="29:29" x14ac:dyDescent="0.25">
      <c r="AC31585" s="379"/>
    </row>
    <row r="31586" spans="29:29" x14ac:dyDescent="0.25">
      <c r="AC31586" s="379"/>
    </row>
    <row r="31587" spans="29:29" x14ac:dyDescent="0.25">
      <c r="AC31587" s="379"/>
    </row>
    <row r="31588" spans="29:29" x14ac:dyDescent="0.25">
      <c r="AC31588" s="379"/>
    </row>
    <row r="31589" spans="29:29" x14ac:dyDescent="0.25">
      <c r="AC31589" s="379"/>
    </row>
    <row r="31590" spans="29:29" x14ac:dyDescent="0.25">
      <c r="AC31590" s="379"/>
    </row>
    <row r="31591" spans="29:29" x14ac:dyDescent="0.25">
      <c r="AC31591" s="379"/>
    </row>
    <row r="31592" spans="29:29" x14ac:dyDescent="0.25">
      <c r="AC31592" s="379"/>
    </row>
    <row r="31593" spans="29:29" x14ac:dyDescent="0.25">
      <c r="AC31593" s="379"/>
    </row>
    <row r="31594" spans="29:29" x14ac:dyDescent="0.25">
      <c r="AC31594" s="379"/>
    </row>
    <row r="31595" spans="29:29" x14ac:dyDescent="0.25">
      <c r="AC31595" s="379"/>
    </row>
    <row r="31596" spans="29:29" x14ac:dyDescent="0.25">
      <c r="AC31596" s="379"/>
    </row>
    <row r="31597" spans="29:29" x14ac:dyDescent="0.25">
      <c r="AC31597" s="379"/>
    </row>
    <row r="31598" spans="29:29" x14ac:dyDescent="0.25">
      <c r="AC31598" s="379"/>
    </row>
    <row r="31599" spans="29:29" x14ac:dyDescent="0.25">
      <c r="AC31599" s="379"/>
    </row>
    <row r="31600" spans="29:29" x14ac:dyDescent="0.25">
      <c r="AC31600" s="379"/>
    </row>
    <row r="31601" spans="29:29" x14ac:dyDescent="0.25">
      <c r="AC31601" s="379"/>
    </row>
    <row r="31602" spans="29:29" x14ac:dyDescent="0.25">
      <c r="AC31602" s="379"/>
    </row>
    <row r="31603" spans="29:29" x14ac:dyDescent="0.25">
      <c r="AC31603" s="379"/>
    </row>
    <row r="31604" spans="29:29" x14ac:dyDescent="0.25">
      <c r="AC31604" s="379"/>
    </row>
    <row r="31605" spans="29:29" x14ac:dyDescent="0.25">
      <c r="AC31605" s="379"/>
    </row>
    <row r="31606" spans="29:29" x14ac:dyDescent="0.25">
      <c r="AC31606" s="379"/>
    </row>
    <row r="31607" spans="29:29" x14ac:dyDescent="0.25">
      <c r="AC31607" s="379"/>
    </row>
    <row r="31608" spans="29:29" x14ac:dyDescent="0.25">
      <c r="AC31608" s="379"/>
    </row>
    <row r="31609" spans="29:29" x14ac:dyDescent="0.25">
      <c r="AC31609" s="379"/>
    </row>
    <row r="31610" spans="29:29" x14ac:dyDescent="0.25">
      <c r="AC31610" s="379"/>
    </row>
    <row r="31611" spans="29:29" x14ac:dyDescent="0.25">
      <c r="AC31611" s="379"/>
    </row>
    <row r="31612" spans="29:29" x14ac:dyDescent="0.25">
      <c r="AC31612" s="379"/>
    </row>
    <row r="31613" spans="29:29" x14ac:dyDescent="0.25">
      <c r="AC31613" s="379"/>
    </row>
    <row r="31614" spans="29:29" x14ac:dyDescent="0.25">
      <c r="AC31614" s="379"/>
    </row>
    <row r="31615" spans="29:29" x14ac:dyDescent="0.25">
      <c r="AC31615" s="379"/>
    </row>
    <row r="31616" spans="29:29" x14ac:dyDescent="0.25">
      <c r="AC31616" s="379"/>
    </row>
    <row r="31617" spans="29:29" x14ac:dyDescent="0.25">
      <c r="AC31617" s="379"/>
    </row>
    <row r="31618" spans="29:29" x14ac:dyDescent="0.25">
      <c r="AC31618" s="379"/>
    </row>
    <row r="31619" spans="29:29" x14ac:dyDescent="0.25">
      <c r="AC31619" s="379"/>
    </row>
    <row r="31620" spans="29:29" x14ac:dyDescent="0.25">
      <c r="AC31620" s="379"/>
    </row>
    <row r="31621" spans="29:29" x14ac:dyDescent="0.25">
      <c r="AC31621" s="379"/>
    </row>
    <row r="31622" spans="29:29" x14ac:dyDescent="0.25">
      <c r="AC31622" s="379"/>
    </row>
    <row r="31623" spans="29:29" x14ac:dyDescent="0.25">
      <c r="AC31623" s="379"/>
    </row>
    <row r="31624" spans="29:29" x14ac:dyDescent="0.25">
      <c r="AC31624" s="379"/>
    </row>
    <row r="31625" spans="29:29" x14ac:dyDescent="0.25">
      <c r="AC31625" s="379"/>
    </row>
    <row r="31626" spans="29:29" x14ac:dyDescent="0.25">
      <c r="AC31626" s="379"/>
    </row>
    <row r="31627" spans="29:29" x14ac:dyDescent="0.25">
      <c r="AC31627" s="379"/>
    </row>
    <row r="31628" spans="29:29" x14ac:dyDescent="0.25">
      <c r="AC31628" s="379"/>
    </row>
    <row r="31629" spans="29:29" x14ac:dyDescent="0.25">
      <c r="AC31629" s="379"/>
    </row>
    <row r="31630" spans="29:29" x14ac:dyDescent="0.25">
      <c r="AC31630" s="379"/>
    </row>
    <row r="31631" spans="29:29" x14ac:dyDescent="0.25">
      <c r="AC31631" s="379"/>
    </row>
    <row r="31632" spans="29:29" x14ac:dyDescent="0.25">
      <c r="AC31632" s="379"/>
    </row>
    <row r="31633" spans="29:29" x14ac:dyDescent="0.25">
      <c r="AC31633" s="379"/>
    </row>
    <row r="31634" spans="29:29" x14ac:dyDescent="0.25">
      <c r="AC31634" s="379"/>
    </row>
    <row r="31635" spans="29:29" x14ac:dyDescent="0.25">
      <c r="AC31635" s="379"/>
    </row>
    <row r="31636" spans="29:29" x14ac:dyDescent="0.25">
      <c r="AC31636" s="379"/>
    </row>
    <row r="31637" spans="29:29" x14ac:dyDescent="0.25">
      <c r="AC31637" s="379"/>
    </row>
    <row r="31638" spans="29:29" x14ac:dyDescent="0.25">
      <c r="AC31638" s="379"/>
    </row>
    <row r="31639" spans="29:29" x14ac:dyDescent="0.25">
      <c r="AC31639" s="379"/>
    </row>
    <row r="31640" spans="29:29" x14ac:dyDescent="0.25">
      <c r="AC31640" s="379"/>
    </row>
    <row r="31641" spans="29:29" x14ac:dyDescent="0.25">
      <c r="AC31641" s="379"/>
    </row>
    <row r="31642" spans="29:29" x14ac:dyDescent="0.25">
      <c r="AC31642" s="379"/>
    </row>
    <row r="31643" spans="29:29" x14ac:dyDescent="0.25">
      <c r="AC31643" s="379"/>
    </row>
    <row r="31644" spans="29:29" x14ac:dyDescent="0.25">
      <c r="AC31644" s="379"/>
    </row>
    <row r="31645" spans="29:29" x14ac:dyDescent="0.25">
      <c r="AC31645" s="379"/>
    </row>
    <row r="31646" spans="29:29" x14ac:dyDescent="0.25">
      <c r="AC31646" s="379"/>
    </row>
    <row r="31647" spans="29:29" x14ac:dyDescent="0.25">
      <c r="AC31647" s="379"/>
    </row>
    <row r="31648" spans="29:29" x14ac:dyDescent="0.25">
      <c r="AC31648" s="379"/>
    </row>
    <row r="31649" spans="29:29" x14ac:dyDescent="0.25">
      <c r="AC31649" s="379"/>
    </row>
    <row r="31650" spans="29:29" x14ac:dyDescent="0.25">
      <c r="AC31650" s="379"/>
    </row>
    <row r="31651" spans="29:29" x14ac:dyDescent="0.25">
      <c r="AC31651" s="379"/>
    </row>
    <row r="31652" spans="29:29" x14ac:dyDescent="0.25">
      <c r="AC31652" s="379"/>
    </row>
    <row r="31653" spans="29:29" x14ac:dyDescent="0.25">
      <c r="AC31653" s="379"/>
    </row>
    <row r="31654" spans="29:29" x14ac:dyDescent="0.25">
      <c r="AC31654" s="379"/>
    </row>
    <row r="31655" spans="29:29" x14ac:dyDescent="0.25">
      <c r="AC31655" s="379"/>
    </row>
    <row r="31656" spans="29:29" x14ac:dyDescent="0.25">
      <c r="AC31656" s="379"/>
    </row>
    <row r="31657" spans="29:29" x14ac:dyDescent="0.25">
      <c r="AC31657" s="379"/>
    </row>
    <row r="31658" spans="29:29" x14ac:dyDescent="0.25">
      <c r="AC31658" s="379"/>
    </row>
    <row r="31659" spans="29:29" x14ac:dyDescent="0.25">
      <c r="AC31659" s="379"/>
    </row>
    <row r="31660" spans="29:29" x14ac:dyDescent="0.25">
      <c r="AC31660" s="379"/>
    </row>
    <row r="31661" spans="29:29" x14ac:dyDescent="0.25">
      <c r="AC31661" s="379"/>
    </row>
    <row r="31662" spans="29:29" x14ac:dyDescent="0.25">
      <c r="AC31662" s="379"/>
    </row>
    <row r="31663" spans="29:29" x14ac:dyDescent="0.25">
      <c r="AC31663" s="379"/>
    </row>
    <row r="31664" spans="29:29" x14ac:dyDescent="0.25">
      <c r="AC31664" s="379"/>
    </row>
    <row r="31665" spans="29:29" x14ac:dyDescent="0.25">
      <c r="AC31665" s="379"/>
    </row>
    <row r="31666" spans="29:29" x14ac:dyDescent="0.25">
      <c r="AC31666" s="379"/>
    </row>
    <row r="31667" spans="29:29" x14ac:dyDescent="0.25">
      <c r="AC31667" s="379"/>
    </row>
    <row r="31668" spans="29:29" x14ac:dyDescent="0.25">
      <c r="AC31668" s="379"/>
    </row>
    <row r="31669" spans="29:29" x14ac:dyDescent="0.25">
      <c r="AC31669" s="379"/>
    </row>
    <row r="31670" spans="29:29" x14ac:dyDescent="0.25">
      <c r="AC31670" s="379"/>
    </row>
    <row r="31671" spans="29:29" x14ac:dyDescent="0.25">
      <c r="AC31671" s="379"/>
    </row>
    <row r="31672" spans="29:29" x14ac:dyDescent="0.25">
      <c r="AC31672" s="379"/>
    </row>
    <row r="31673" spans="29:29" x14ac:dyDescent="0.25">
      <c r="AC31673" s="379"/>
    </row>
    <row r="31674" spans="29:29" x14ac:dyDescent="0.25">
      <c r="AC31674" s="379"/>
    </row>
    <row r="31675" spans="29:29" x14ac:dyDescent="0.25">
      <c r="AC31675" s="379"/>
    </row>
    <row r="31676" spans="29:29" x14ac:dyDescent="0.25">
      <c r="AC31676" s="379"/>
    </row>
    <row r="31677" spans="29:29" x14ac:dyDescent="0.25">
      <c r="AC31677" s="379"/>
    </row>
    <row r="31678" spans="29:29" x14ac:dyDescent="0.25">
      <c r="AC31678" s="379"/>
    </row>
    <row r="31679" spans="29:29" x14ac:dyDescent="0.25">
      <c r="AC31679" s="379"/>
    </row>
    <row r="31680" spans="29:29" x14ac:dyDescent="0.25">
      <c r="AC31680" s="379"/>
    </row>
    <row r="31681" spans="29:29" x14ac:dyDescent="0.25">
      <c r="AC31681" s="379"/>
    </row>
    <row r="31682" spans="29:29" x14ac:dyDescent="0.25">
      <c r="AC31682" s="379"/>
    </row>
    <row r="31683" spans="29:29" x14ac:dyDescent="0.25">
      <c r="AC31683" s="379"/>
    </row>
    <row r="31684" spans="29:29" x14ac:dyDescent="0.25">
      <c r="AC31684" s="379"/>
    </row>
    <row r="31685" spans="29:29" x14ac:dyDescent="0.25">
      <c r="AC31685" s="379"/>
    </row>
    <row r="31686" spans="29:29" x14ac:dyDescent="0.25">
      <c r="AC31686" s="379"/>
    </row>
    <row r="31687" spans="29:29" x14ac:dyDescent="0.25">
      <c r="AC31687" s="379"/>
    </row>
    <row r="31688" spans="29:29" x14ac:dyDescent="0.25">
      <c r="AC31688" s="379"/>
    </row>
    <row r="31689" spans="29:29" x14ac:dyDescent="0.25">
      <c r="AC31689" s="379"/>
    </row>
    <row r="31690" spans="29:29" x14ac:dyDescent="0.25">
      <c r="AC31690" s="379"/>
    </row>
    <row r="31691" spans="29:29" x14ac:dyDescent="0.25">
      <c r="AC31691" s="379"/>
    </row>
    <row r="31692" spans="29:29" x14ac:dyDescent="0.25">
      <c r="AC31692" s="379"/>
    </row>
    <row r="31693" spans="29:29" x14ac:dyDescent="0.25">
      <c r="AC31693" s="379"/>
    </row>
    <row r="31694" spans="29:29" x14ac:dyDescent="0.25">
      <c r="AC31694" s="379"/>
    </row>
    <row r="31695" spans="29:29" x14ac:dyDescent="0.25">
      <c r="AC31695" s="379"/>
    </row>
    <row r="31696" spans="29:29" x14ac:dyDescent="0.25">
      <c r="AC31696" s="379"/>
    </row>
    <row r="31697" spans="29:29" x14ac:dyDescent="0.25">
      <c r="AC31697" s="379"/>
    </row>
    <row r="31698" spans="29:29" x14ac:dyDescent="0.25">
      <c r="AC31698" s="379"/>
    </row>
    <row r="31699" spans="29:29" x14ac:dyDescent="0.25">
      <c r="AC31699" s="379"/>
    </row>
    <row r="31700" spans="29:29" x14ac:dyDescent="0.25">
      <c r="AC31700" s="379"/>
    </row>
    <row r="31701" spans="29:29" x14ac:dyDescent="0.25">
      <c r="AC31701" s="379"/>
    </row>
    <row r="31702" spans="29:29" x14ac:dyDescent="0.25">
      <c r="AC31702" s="379"/>
    </row>
    <row r="31703" spans="29:29" x14ac:dyDescent="0.25">
      <c r="AC31703" s="379"/>
    </row>
    <row r="31704" spans="29:29" x14ac:dyDescent="0.25">
      <c r="AC31704" s="379"/>
    </row>
    <row r="31705" spans="29:29" x14ac:dyDescent="0.25">
      <c r="AC31705" s="379"/>
    </row>
    <row r="31706" spans="29:29" x14ac:dyDescent="0.25">
      <c r="AC31706" s="379"/>
    </row>
    <row r="31707" spans="29:29" x14ac:dyDescent="0.25">
      <c r="AC31707" s="379"/>
    </row>
    <row r="31708" spans="29:29" x14ac:dyDescent="0.25">
      <c r="AC31708" s="379"/>
    </row>
    <row r="31709" spans="29:29" x14ac:dyDescent="0.25">
      <c r="AC31709" s="379"/>
    </row>
    <row r="31710" spans="29:29" x14ac:dyDescent="0.25">
      <c r="AC31710" s="379"/>
    </row>
    <row r="31711" spans="29:29" x14ac:dyDescent="0.25">
      <c r="AC31711" s="379"/>
    </row>
    <row r="31712" spans="29:29" x14ac:dyDescent="0.25">
      <c r="AC31712" s="379"/>
    </row>
    <row r="31713" spans="29:29" x14ac:dyDescent="0.25">
      <c r="AC31713" s="379"/>
    </row>
    <row r="31714" spans="29:29" x14ac:dyDescent="0.25">
      <c r="AC31714" s="379"/>
    </row>
    <row r="31715" spans="29:29" x14ac:dyDescent="0.25">
      <c r="AC31715" s="379"/>
    </row>
    <row r="31716" spans="29:29" x14ac:dyDescent="0.25">
      <c r="AC31716" s="379"/>
    </row>
    <row r="31717" spans="29:29" x14ac:dyDescent="0.25">
      <c r="AC31717" s="379"/>
    </row>
    <row r="31718" spans="29:29" x14ac:dyDescent="0.25">
      <c r="AC31718" s="379"/>
    </row>
    <row r="31719" spans="29:29" x14ac:dyDescent="0.25">
      <c r="AC31719" s="379"/>
    </row>
    <row r="31720" spans="29:29" x14ac:dyDescent="0.25">
      <c r="AC31720" s="379"/>
    </row>
    <row r="31721" spans="29:29" x14ac:dyDescent="0.25">
      <c r="AC31721" s="379"/>
    </row>
    <row r="31722" spans="29:29" x14ac:dyDescent="0.25">
      <c r="AC31722" s="379"/>
    </row>
    <row r="31723" spans="29:29" x14ac:dyDescent="0.25">
      <c r="AC31723" s="379"/>
    </row>
    <row r="31724" spans="29:29" x14ac:dyDescent="0.25">
      <c r="AC31724" s="379"/>
    </row>
    <row r="31725" spans="29:29" x14ac:dyDescent="0.25">
      <c r="AC31725" s="379"/>
    </row>
    <row r="31726" spans="29:29" x14ac:dyDescent="0.25">
      <c r="AC31726" s="379"/>
    </row>
    <row r="31727" spans="29:29" x14ac:dyDescent="0.25">
      <c r="AC31727" s="379"/>
    </row>
    <row r="31728" spans="29:29" x14ac:dyDescent="0.25">
      <c r="AC31728" s="379"/>
    </row>
    <row r="31729" spans="29:29" x14ac:dyDescent="0.25">
      <c r="AC31729" s="379"/>
    </row>
    <row r="31730" spans="29:29" x14ac:dyDescent="0.25">
      <c r="AC31730" s="379"/>
    </row>
    <row r="31731" spans="29:29" x14ac:dyDescent="0.25">
      <c r="AC31731" s="379"/>
    </row>
    <row r="31732" spans="29:29" x14ac:dyDescent="0.25">
      <c r="AC31732" s="379"/>
    </row>
    <row r="31733" spans="29:29" x14ac:dyDescent="0.25">
      <c r="AC31733" s="379"/>
    </row>
    <row r="31734" spans="29:29" x14ac:dyDescent="0.25">
      <c r="AC31734" s="379"/>
    </row>
    <row r="31735" spans="29:29" x14ac:dyDescent="0.25">
      <c r="AC31735" s="379"/>
    </row>
    <row r="31736" spans="29:29" x14ac:dyDescent="0.25">
      <c r="AC31736" s="379"/>
    </row>
    <row r="31737" spans="29:29" x14ac:dyDescent="0.25">
      <c r="AC31737" s="379"/>
    </row>
    <row r="31738" spans="29:29" x14ac:dyDescent="0.25">
      <c r="AC31738" s="379"/>
    </row>
    <row r="31739" spans="29:29" x14ac:dyDescent="0.25">
      <c r="AC31739" s="379"/>
    </row>
    <row r="31740" spans="29:29" x14ac:dyDescent="0.25">
      <c r="AC31740" s="379"/>
    </row>
    <row r="31741" spans="29:29" x14ac:dyDescent="0.25">
      <c r="AC31741" s="379"/>
    </row>
    <row r="31742" spans="29:29" x14ac:dyDescent="0.25">
      <c r="AC31742" s="379"/>
    </row>
    <row r="31743" spans="29:29" x14ac:dyDescent="0.25">
      <c r="AC31743" s="379"/>
    </row>
    <row r="31744" spans="29:29" x14ac:dyDescent="0.25">
      <c r="AC31744" s="379"/>
    </row>
    <row r="31745" spans="29:29" x14ac:dyDescent="0.25">
      <c r="AC31745" s="379"/>
    </row>
    <row r="31746" spans="29:29" x14ac:dyDescent="0.25">
      <c r="AC31746" s="379"/>
    </row>
    <row r="31747" spans="29:29" x14ac:dyDescent="0.25">
      <c r="AC31747" s="379"/>
    </row>
    <row r="31748" spans="29:29" x14ac:dyDescent="0.25">
      <c r="AC31748" s="379"/>
    </row>
    <row r="31749" spans="29:29" x14ac:dyDescent="0.25">
      <c r="AC31749" s="379"/>
    </row>
    <row r="31750" spans="29:29" x14ac:dyDescent="0.25">
      <c r="AC31750" s="379"/>
    </row>
    <row r="31751" spans="29:29" x14ac:dyDescent="0.25">
      <c r="AC31751" s="379"/>
    </row>
    <row r="31752" spans="29:29" x14ac:dyDescent="0.25">
      <c r="AC31752" s="379"/>
    </row>
    <row r="31753" spans="29:29" x14ac:dyDescent="0.25">
      <c r="AC31753" s="379"/>
    </row>
    <row r="31754" spans="29:29" x14ac:dyDescent="0.25">
      <c r="AC31754" s="379"/>
    </row>
    <row r="31755" spans="29:29" x14ac:dyDescent="0.25">
      <c r="AC31755" s="379"/>
    </row>
    <row r="31756" spans="29:29" x14ac:dyDescent="0.25">
      <c r="AC31756" s="379"/>
    </row>
    <row r="31757" spans="29:29" x14ac:dyDescent="0.25">
      <c r="AC31757" s="379"/>
    </row>
    <row r="31758" spans="29:29" x14ac:dyDescent="0.25">
      <c r="AC31758" s="379"/>
    </row>
    <row r="31759" spans="29:29" x14ac:dyDescent="0.25">
      <c r="AC31759" s="379"/>
    </row>
    <row r="31760" spans="29:29" x14ac:dyDescent="0.25">
      <c r="AC31760" s="379"/>
    </row>
    <row r="31761" spans="29:29" x14ac:dyDescent="0.25">
      <c r="AC31761" s="379"/>
    </row>
    <row r="31762" spans="29:29" x14ac:dyDescent="0.25">
      <c r="AC31762" s="379"/>
    </row>
    <row r="31763" spans="29:29" x14ac:dyDescent="0.25">
      <c r="AC31763" s="379"/>
    </row>
    <row r="31764" spans="29:29" x14ac:dyDescent="0.25">
      <c r="AC31764" s="379"/>
    </row>
    <row r="31765" spans="29:29" x14ac:dyDescent="0.25">
      <c r="AC31765" s="379"/>
    </row>
    <row r="31766" spans="29:29" x14ac:dyDescent="0.25">
      <c r="AC31766" s="379"/>
    </row>
    <row r="31767" spans="29:29" x14ac:dyDescent="0.25">
      <c r="AC31767" s="379"/>
    </row>
    <row r="31768" spans="29:29" x14ac:dyDescent="0.25">
      <c r="AC31768" s="379"/>
    </row>
    <row r="31769" spans="29:29" x14ac:dyDescent="0.25">
      <c r="AC31769" s="379"/>
    </row>
    <row r="31770" spans="29:29" x14ac:dyDescent="0.25">
      <c r="AC31770" s="379"/>
    </row>
    <row r="31771" spans="29:29" x14ac:dyDescent="0.25">
      <c r="AC31771" s="379"/>
    </row>
    <row r="31772" spans="29:29" x14ac:dyDescent="0.25">
      <c r="AC31772" s="379"/>
    </row>
    <row r="31773" spans="29:29" x14ac:dyDescent="0.25">
      <c r="AC31773" s="379"/>
    </row>
    <row r="31774" spans="29:29" x14ac:dyDescent="0.25">
      <c r="AC31774" s="379"/>
    </row>
    <row r="31775" spans="29:29" x14ac:dyDescent="0.25">
      <c r="AC31775" s="379"/>
    </row>
    <row r="31776" spans="29:29" x14ac:dyDescent="0.25">
      <c r="AC31776" s="379"/>
    </row>
    <row r="31777" spans="29:29" x14ac:dyDescent="0.25">
      <c r="AC31777" s="379"/>
    </row>
    <row r="31778" spans="29:29" x14ac:dyDescent="0.25">
      <c r="AC31778" s="379"/>
    </row>
    <row r="31779" spans="29:29" x14ac:dyDescent="0.25">
      <c r="AC31779" s="379"/>
    </row>
    <row r="31780" spans="29:29" x14ac:dyDescent="0.25">
      <c r="AC31780" s="379"/>
    </row>
    <row r="31781" spans="29:29" x14ac:dyDescent="0.25">
      <c r="AC31781" s="379"/>
    </row>
    <row r="31782" spans="29:29" x14ac:dyDescent="0.25">
      <c r="AC31782" s="379"/>
    </row>
    <row r="31783" spans="29:29" x14ac:dyDescent="0.25">
      <c r="AC31783" s="379"/>
    </row>
    <row r="31784" spans="29:29" x14ac:dyDescent="0.25">
      <c r="AC31784" s="379"/>
    </row>
    <row r="31785" spans="29:29" x14ac:dyDescent="0.25">
      <c r="AC31785" s="379"/>
    </row>
    <row r="31786" spans="29:29" x14ac:dyDescent="0.25">
      <c r="AC31786" s="379"/>
    </row>
    <row r="31787" spans="29:29" x14ac:dyDescent="0.25">
      <c r="AC31787" s="379"/>
    </row>
    <row r="31788" spans="29:29" x14ac:dyDescent="0.25">
      <c r="AC31788" s="379"/>
    </row>
    <row r="31789" spans="29:29" x14ac:dyDescent="0.25">
      <c r="AC31789" s="379"/>
    </row>
    <row r="31790" spans="29:29" x14ac:dyDescent="0.25">
      <c r="AC31790" s="379"/>
    </row>
    <row r="31791" spans="29:29" x14ac:dyDescent="0.25">
      <c r="AC31791" s="379"/>
    </row>
    <row r="31792" spans="29:29" x14ac:dyDescent="0.25">
      <c r="AC31792" s="379"/>
    </row>
    <row r="31793" spans="29:29" x14ac:dyDescent="0.25">
      <c r="AC31793" s="379"/>
    </row>
    <row r="31794" spans="29:29" x14ac:dyDescent="0.25">
      <c r="AC31794" s="379"/>
    </row>
    <row r="31795" spans="29:29" x14ac:dyDescent="0.25">
      <c r="AC31795" s="379"/>
    </row>
    <row r="31796" spans="29:29" x14ac:dyDescent="0.25">
      <c r="AC31796" s="379"/>
    </row>
    <row r="31797" spans="29:29" x14ac:dyDescent="0.25">
      <c r="AC31797" s="379"/>
    </row>
    <row r="31798" spans="29:29" x14ac:dyDescent="0.25">
      <c r="AC31798" s="379"/>
    </row>
    <row r="31799" spans="29:29" x14ac:dyDescent="0.25">
      <c r="AC31799" s="379"/>
    </row>
    <row r="31800" spans="29:29" x14ac:dyDescent="0.25">
      <c r="AC31800" s="379"/>
    </row>
    <row r="31801" spans="29:29" x14ac:dyDescent="0.25">
      <c r="AC31801" s="379"/>
    </row>
    <row r="31802" spans="29:29" x14ac:dyDescent="0.25">
      <c r="AC31802" s="379"/>
    </row>
    <row r="31803" spans="29:29" x14ac:dyDescent="0.25">
      <c r="AC31803" s="379"/>
    </row>
    <row r="31804" spans="29:29" x14ac:dyDescent="0.25">
      <c r="AC31804" s="379"/>
    </row>
    <row r="31805" spans="29:29" x14ac:dyDescent="0.25">
      <c r="AC31805" s="379"/>
    </row>
    <row r="31806" spans="29:29" x14ac:dyDescent="0.25">
      <c r="AC31806" s="379"/>
    </row>
    <row r="31807" spans="29:29" x14ac:dyDescent="0.25">
      <c r="AC31807" s="379"/>
    </row>
    <row r="31808" spans="29:29" x14ac:dyDescent="0.25">
      <c r="AC31808" s="379"/>
    </row>
    <row r="31809" spans="29:29" x14ac:dyDescent="0.25">
      <c r="AC31809" s="379"/>
    </row>
    <row r="31810" spans="29:29" x14ac:dyDescent="0.25">
      <c r="AC31810" s="379"/>
    </row>
    <row r="31811" spans="29:29" x14ac:dyDescent="0.25">
      <c r="AC31811" s="379"/>
    </row>
    <row r="31812" spans="29:29" x14ac:dyDescent="0.25">
      <c r="AC31812" s="379"/>
    </row>
    <row r="31813" spans="29:29" x14ac:dyDescent="0.25">
      <c r="AC31813" s="379"/>
    </row>
    <row r="31814" spans="29:29" x14ac:dyDescent="0.25">
      <c r="AC31814" s="379"/>
    </row>
    <row r="31815" spans="29:29" x14ac:dyDescent="0.25">
      <c r="AC31815" s="379"/>
    </row>
    <row r="31816" spans="29:29" x14ac:dyDescent="0.25">
      <c r="AC31816" s="379"/>
    </row>
    <row r="31817" spans="29:29" x14ac:dyDescent="0.25">
      <c r="AC31817" s="379"/>
    </row>
    <row r="31818" spans="29:29" x14ac:dyDescent="0.25">
      <c r="AC31818" s="379"/>
    </row>
    <row r="31819" spans="29:29" x14ac:dyDescent="0.25">
      <c r="AC31819" s="379"/>
    </row>
    <row r="31820" spans="29:29" x14ac:dyDescent="0.25">
      <c r="AC31820" s="379"/>
    </row>
    <row r="31821" spans="29:29" x14ac:dyDescent="0.25">
      <c r="AC31821" s="379"/>
    </row>
    <row r="31822" spans="29:29" x14ac:dyDescent="0.25">
      <c r="AC31822" s="379"/>
    </row>
    <row r="31823" spans="29:29" x14ac:dyDescent="0.25">
      <c r="AC31823" s="379"/>
    </row>
    <row r="31824" spans="29:29" x14ac:dyDescent="0.25">
      <c r="AC31824" s="379"/>
    </row>
    <row r="31825" spans="29:29" x14ac:dyDescent="0.25">
      <c r="AC31825" s="379"/>
    </row>
    <row r="31826" spans="29:29" x14ac:dyDescent="0.25">
      <c r="AC31826" s="379"/>
    </row>
    <row r="31827" spans="29:29" x14ac:dyDescent="0.25">
      <c r="AC31827" s="379"/>
    </row>
    <row r="31828" spans="29:29" x14ac:dyDescent="0.25">
      <c r="AC31828" s="379"/>
    </row>
    <row r="31829" spans="29:29" x14ac:dyDescent="0.25">
      <c r="AC31829" s="379"/>
    </row>
    <row r="31830" spans="29:29" x14ac:dyDescent="0.25">
      <c r="AC31830" s="379"/>
    </row>
    <row r="31831" spans="29:29" x14ac:dyDescent="0.25">
      <c r="AC31831" s="379"/>
    </row>
    <row r="31832" spans="29:29" x14ac:dyDescent="0.25">
      <c r="AC31832" s="379"/>
    </row>
    <row r="31833" spans="29:29" x14ac:dyDescent="0.25">
      <c r="AC31833" s="379"/>
    </row>
    <row r="31834" spans="29:29" x14ac:dyDescent="0.25">
      <c r="AC31834" s="379"/>
    </row>
    <row r="31835" spans="29:29" x14ac:dyDescent="0.25">
      <c r="AC31835" s="379"/>
    </row>
    <row r="31836" spans="29:29" x14ac:dyDescent="0.25">
      <c r="AC31836" s="379"/>
    </row>
    <row r="31837" spans="29:29" x14ac:dyDescent="0.25">
      <c r="AC31837" s="379"/>
    </row>
    <row r="31838" spans="29:29" x14ac:dyDescent="0.25">
      <c r="AC31838" s="379"/>
    </row>
    <row r="31839" spans="29:29" x14ac:dyDescent="0.25">
      <c r="AC31839" s="379"/>
    </row>
    <row r="31840" spans="29:29" x14ac:dyDescent="0.25">
      <c r="AC31840" s="379"/>
    </row>
    <row r="31841" spans="29:29" x14ac:dyDescent="0.25">
      <c r="AC31841" s="379"/>
    </row>
    <row r="31842" spans="29:29" x14ac:dyDescent="0.25">
      <c r="AC31842" s="379"/>
    </row>
    <row r="31843" spans="29:29" x14ac:dyDescent="0.25">
      <c r="AC31843" s="379"/>
    </row>
    <row r="31844" spans="29:29" x14ac:dyDescent="0.25">
      <c r="AC31844" s="379"/>
    </row>
    <row r="31845" spans="29:29" x14ac:dyDescent="0.25">
      <c r="AC31845" s="379"/>
    </row>
    <row r="31846" spans="29:29" x14ac:dyDescent="0.25">
      <c r="AC31846" s="379"/>
    </row>
    <row r="31847" spans="29:29" x14ac:dyDescent="0.25">
      <c r="AC31847" s="379"/>
    </row>
    <row r="31848" spans="29:29" x14ac:dyDescent="0.25">
      <c r="AC31848" s="379"/>
    </row>
    <row r="31849" spans="29:29" x14ac:dyDescent="0.25">
      <c r="AC31849" s="379"/>
    </row>
    <row r="31850" spans="29:29" x14ac:dyDescent="0.25">
      <c r="AC31850" s="379"/>
    </row>
    <row r="31851" spans="29:29" x14ac:dyDescent="0.25">
      <c r="AC31851" s="379"/>
    </row>
    <row r="31852" spans="29:29" x14ac:dyDescent="0.25">
      <c r="AC31852" s="379"/>
    </row>
    <row r="31853" spans="29:29" x14ac:dyDescent="0.25">
      <c r="AC31853" s="379"/>
    </row>
    <row r="31854" spans="29:29" x14ac:dyDescent="0.25">
      <c r="AC31854" s="379"/>
    </row>
    <row r="31855" spans="29:29" x14ac:dyDescent="0.25">
      <c r="AC31855" s="379"/>
    </row>
    <row r="31856" spans="29:29" x14ac:dyDescent="0.25">
      <c r="AC31856" s="379"/>
    </row>
    <row r="31857" spans="29:29" x14ac:dyDescent="0.25">
      <c r="AC31857" s="379"/>
    </row>
    <row r="31858" spans="29:29" x14ac:dyDescent="0.25">
      <c r="AC31858" s="379"/>
    </row>
    <row r="31859" spans="29:29" x14ac:dyDescent="0.25">
      <c r="AC31859" s="379"/>
    </row>
    <row r="31860" spans="29:29" x14ac:dyDescent="0.25">
      <c r="AC31860" s="379"/>
    </row>
    <row r="31861" spans="29:29" x14ac:dyDescent="0.25">
      <c r="AC31861" s="379"/>
    </row>
    <row r="31862" spans="29:29" x14ac:dyDescent="0.25">
      <c r="AC31862" s="379"/>
    </row>
    <row r="31863" spans="29:29" x14ac:dyDescent="0.25">
      <c r="AC31863" s="379"/>
    </row>
    <row r="31864" spans="29:29" x14ac:dyDescent="0.25">
      <c r="AC31864" s="379"/>
    </row>
    <row r="31865" spans="29:29" x14ac:dyDescent="0.25">
      <c r="AC31865" s="379"/>
    </row>
    <row r="31866" spans="29:29" x14ac:dyDescent="0.25">
      <c r="AC31866" s="379"/>
    </row>
    <row r="31867" spans="29:29" x14ac:dyDescent="0.25">
      <c r="AC31867" s="379"/>
    </row>
    <row r="31868" spans="29:29" x14ac:dyDescent="0.25">
      <c r="AC31868" s="379"/>
    </row>
    <row r="31869" spans="29:29" x14ac:dyDescent="0.25">
      <c r="AC31869" s="379"/>
    </row>
    <row r="31870" spans="29:29" x14ac:dyDescent="0.25">
      <c r="AC31870" s="379"/>
    </row>
    <row r="31871" spans="29:29" x14ac:dyDescent="0.25">
      <c r="AC31871" s="379"/>
    </row>
    <row r="31872" spans="29:29" x14ac:dyDescent="0.25">
      <c r="AC31872" s="379"/>
    </row>
    <row r="31873" spans="29:29" x14ac:dyDescent="0.25">
      <c r="AC31873" s="379"/>
    </row>
    <row r="31874" spans="29:29" x14ac:dyDescent="0.25">
      <c r="AC31874" s="379"/>
    </row>
    <row r="31875" spans="29:29" x14ac:dyDescent="0.25">
      <c r="AC31875" s="379"/>
    </row>
    <row r="31876" spans="29:29" x14ac:dyDescent="0.25">
      <c r="AC31876" s="379"/>
    </row>
    <row r="31877" spans="29:29" x14ac:dyDescent="0.25">
      <c r="AC31877" s="379"/>
    </row>
    <row r="31878" spans="29:29" x14ac:dyDescent="0.25">
      <c r="AC31878" s="379"/>
    </row>
    <row r="31879" spans="29:29" x14ac:dyDescent="0.25">
      <c r="AC31879" s="379"/>
    </row>
    <row r="31880" spans="29:29" x14ac:dyDescent="0.25">
      <c r="AC31880" s="379"/>
    </row>
    <row r="31881" spans="29:29" x14ac:dyDescent="0.25">
      <c r="AC31881" s="379"/>
    </row>
    <row r="31882" spans="29:29" x14ac:dyDescent="0.25">
      <c r="AC31882" s="379"/>
    </row>
    <row r="31883" spans="29:29" x14ac:dyDescent="0.25">
      <c r="AC31883" s="379"/>
    </row>
    <row r="31884" spans="29:29" x14ac:dyDescent="0.25">
      <c r="AC31884" s="379"/>
    </row>
    <row r="31885" spans="29:29" x14ac:dyDescent="0.25">
      <c r="AC31885" s="379"/>
    </row>
    <row r="31886" spans="29:29" x14ac:dyDescent="0.25">
      <c r="AC31886" s="379"/>
    </row>
    <row r="31887" spans="29:29" x14ac:dyDescent="0.25">
      <c r="AC31887" s="379"/>
    </row>
    <row r="31888" spans="29:29" x14ac:dyDescent="0.25">
      <c r="AC31888" s="379"/>
    </row>
    <row r="31889" spans="29:29" x14ac:dyDescent="0.25">
      <c r="AC31889" s="379"/>
    </row>
    <row r="31890" spans="29:29" x14ac:dyDescent="0.25">
      <c r="AC31890" s="379"/>
    </row>
    <row r="31891" spans="29:29" x14ac:dyDescent="0.25">
      <c r="AC31891" s="379"/>
    </row>
    <row r="31892" spans="29:29" x14ac:dyDescent="0.25">
      <c r="AC31892" s="379"/>
    </row>
    <row r="31893" spans="29:29" x14ac:dyDescent="0.25">
      <c r="AC31893" s="379"/>
    </row>
    <row r="31894" spans="29:29" x14ac:dyDescent="0.25">
      <c r="AC31894" s="379"/>
    </row>
    <row r="31895" spans="29:29" x14ac:dyDescent="0.25">
      <c r="AC31895" s="379"/>
    </row>
    <row r="31896" spans="29:29" x14ac:dyDescent="0.25">
      <c r="AC31896" s="379"/>
    </row>
    <row r="31897" spans="29:29" x14ac:dyDescent="0.25">
      <c r="AC31897" s="379"/>
    </row>
    <row r="31898" spans="29:29" x14ac:dyDescent="0.25">
      <c r="AC31898" s="379"/>
    </row>
    <row r="31899" spans="29:29" x14ac:dyDescent="0.25">
      <c r="AC31899" s="379"/>
    </row>
    <row r="31900" spans="29:29" x14ac:dyDescent="0.25">
      <c r="AC31900" s="379"/>
    </row>
    <row r="31901" spans="29:29" x14ac:dyDescent="0.25">
      <c r="AC31901" s="379"/>
    </row>
    <row r="31902" spans="29:29" x14ac:dyDescent="0.25">
      <c r="AC31902" s="379"/>
    </row>
    <row r="31903" spans="29:29" x14ac:dyDescent="0.25">
      <c r="AC31903" s="379"/>
    </row>
    <row r="31904" spans="29:29" x14ac:dyDescent="0.25">
      <c r="AC31904" s="379"/>
    </row>
    <row r="31905" spans="29:29" x14ac:dyDescent="0.25">
      <c r="AC31905" s="379"/>
    </row>
    <row r="31906" spans="29:29" x14ac:dyDescent="0.25">
      <c r="AC31906" s="379"/>
    </row>
    <row r="31907" spans="29:29" x14ac:dyDescent="0.25">
      <c r="AC31907" s="379"/>
    </row>
    <row r="31908" spans="29:29" x14ac:dyDescent="0.25">
      <c r="AC31908" s="379"/>
    </row>
    <row r="31909" spans="29:29" x14ac:dyDescent="0.25">
      <c r="AC31909" s="379"/>
    </row>
    <row r="31910" spans="29:29" x14ac:dyDescent="0.25">
      <c r="AC31910" s="379"/>
    </row>
    <row r="31911" spans="29:29" x14ac:dyDescent="0.25">
      <c r="AC31911" s="379"/>
    </row>
    <row r="31912" spans="29:29" x14ac:dyDescent="0.25">
      <c r="AC31912" s="379"/>
    </row>
    <row r="31913" spans="29:29" x14ac:dyDescent="0.25">
      <c r="AC31913" s="379"/>
    </row>
    <row r="31914" spans="29:29" x14ac:dyDescent="0.25">
      <c r="AC31914" s="379"/>
    </row>
    <row r="31915" spans="29:29" x14ac:dyDescent="0.25">
      <c r="AC31915" s="379"/>
    </row>
    <row r="31916" spans="29:29" x14ac:dyDescent="0.25">
      <c r="AC31916" s="379"/>
    </row>
    <row r="31917" spans="29:29" x14ac:dyDescent="0.25">
      <c r="AC31917" s="379"/>
    </row>
    <row r="31918" spans="29:29" x14ac:dyDescent="0.25">
      <c r="AC31918" s="379"/>
    </row>
    <row r="31919" spans="29:29" x14ac:dyDescent="0.25">
      <c r="AC31919" s="379"/>
    </row>
    <row r="31920" spans="29:29" x14ac:dyDescent="0.25">
      <c r="AC31920" s="379"/>
    </row>
    <row r="31921" spans="29:29" x14ac:dyDescent="0.25">
      <c r="AC31921" s="379"/>
    </row>
    <row r="31922" spans="29:29" x14ac:dyDescent="0.25">
      <c r="AC31922" s="379"/>
    </row>
    <row r="31923" spans="29:29" x14ac:dyDescent="0.25">
      <c r="AC31923" s="379"/>
    </row>
    <row r="31924" spans="29:29" x14ac:dyDescent="0.25">
      <c r="AC31924" s="379"/>
    </row>
    <row r="31925" spans="29:29" x14ac:dyDescent="0.25">
      <c r="AC31925" s="379"/>
    </row>
    <row r="31926" spans="29:29" x14ac:dyDescent="0.25">
      <c r="AC31926" s="379"/>
    </row>
    <row r="31927" spans="29:29" x14ac:dyDescent="0.25">
      <c r="AC31927" s="379"/>
    </row>
    <row r="31928" spans="29:29" x14ac:dyDescent="0.25">
      <c r="AC31928" s="379"/>
    </row>
    <row r="31929" spans="29:29" x14ac:dyDescent="0.25">
      <c r="AC31929" s="379"/>
    </row>
    <row r="31930" spans="29:29" x14ac:dyDescent="0.25">
      <c r="AC31930" s="379"/>
    </row>
    <row r="31931" spans="29:29" x14ac:dyDescent="0.25">
      <c r="AC31931" s="379"/>
    </row>
    <row r="31932" spans="29:29" x14ac:dyDescent="0.25">
      <c r="AC31932" s="379"/>
    </row>
    <row r="31933" spans="29:29" x14ac:dyDescent="0.25">
      <c r="AC31933" s="379"/>
    </row>
    <row r="31934" spans="29:29" x14ac:dyDescent="0.25">
      <c r="AC31934" s="379"/>
    </row>
    <row r="31935" spans="29:29" x14ac:dyDescent="0.25">
      <c r="AC31935" s="379"/>
    </row>
    <row r="31936" spans="29:29" x14ac:dyDescent="0.25">
      <c r="AC31936" s="379"/>
    </row>
    <row r="31937" spans="29:29" x14ac:dyDescent="0.25">
      <c r="AC31937" s="379"/>
    </row>
    <row r="31938" spans="29:29" x14ac:dyDescent="0.25">
      <c r="AC31938" s="379"/>
    </row>
    <row r="31939" spans="29:29" x14ac:dyDescent="0.25">
      <c r="AC31939" s="379"/>
    </row>
    <row r="31940" spans="29:29" x14ac:dyDescent="0.25">
      <c r="AC31940" s="379"/>
    </row>
    <row r="31941" spans="29:29" x14ac:dyDescent="0.25">
      <c r="AC31941" s="379"/>
    </row>
    <row r="31942" spans="29:29" x14ac:dyDescent="0.25">
      <c r="AC31942" s="379"/>
    </row>
    <row r="31943" spans="29:29" x14ac:dyDescent="0.25">
      <c r="AC31943" s="379"/>
    </row>
    <row r="31944" spans="29:29" x14ac:dyDescent="0.25">
      <c r="AC31944" s="379"/>
    </row>
    <row r="31945" spans="29:29" x14ac:dyDescent="0.25">
      <c r="AC31945" s="379"/>
    </row>
    <row r="31946" spans="29:29" x14ac:dyDescent="0.25">
      <c r="AC31946" s="379"/>
    </row>
    <row r="31947" spans="29:29" x14ac:dyDescent="0.25">
      <c r="AC31947" s="379"/>
    </row>
    <row r="31948" spans="29:29" x14ac:dyDescent="0.25">
      <c r="AC31948" s="379"/>
    </row>
    <row r="31949" spans="29:29" x14ac:dyDescent="0.25">
      <c r="AC31949" s="379"/>
    </row>
    <row r="31950" spans="29:29" x14ac:dyDescent="0.25">
      <c r="AC31950" s="379"/>
    </row>
    <row r="31951" spans="29:29" x14ac:dyDescent="0.25">
      <c r="AC31951" s="379"/>
    </row>
    <row r="31952" spans="29:29" x14ac:dyDescent="0.25">
      <c r="AC31952" s="379"/>
    </row>
    <row r="31953" spans="29:29" x14ac:dyDescent="0.25">
      <c r="AC31953" s="379"/>
    </row>
    <row r="31954" spans="29:29" x14ac:dyDescent="0.25">
      <c r="AC31954" s="379"/>
    </row>
    <row r="31955" spans="29:29" x14ac:dyDescent="0.25">
      <c r="AC31955" s="379"/>
    </row>
    <row r="31956" spans="29:29" x14ac:dyDescent="0.25">
      <c r="AC31956" s="379"/>
    </row>
    <row r="31957" spans="29:29" x14ac:dyDescent="0.25">
      <c r="AC31957" s="379"/>
    </row>
    <row r="31958" spans="29:29" x14ac:dyDescent="0.25">
      <c r="AC31958" s="379"/>
    </row>
    <row r="31959" spans="29:29" x14ac:dyDescent="0.25">
      <c r="AC31959" s="379"/>
    </row>
    <row r="31960" spans="29:29" x14ac:dyDescent="0.25">
      <c r="AC31960" s="379"/>
    </row>
    <row r="31961" spans="29:29" x14ac:dyDescent="0.25">
      <c r="AC31961" s="379"/>
    </row>
    <row r="31962" spans="29:29" x14ac:dyDescent="0.25">
      <c r="AC31962" s="379"/>
    </row>
    <row r="31963" spans="29:29" x14ac:dyDescent="0.25">
      <c r="AC31963" s="379"/>
    </row>
    <row r="31964" spans="29:29" x14ac:dyDescent="0.25">
      <c r="AC31964" s="379"/>
    </row>
    <row r="31965" spans="29:29" x14ac:dyDescent="0.25">
      <c r="AC31965" s="379"/>
    </row>
    <row r="31966" spans="29:29" x14ac:dyDescent="0.25">
      <c r="AC31966" s="379"/>
    </row>
    <row r="31967" spans="29:29" x14ac:dyDescent="0.25">
      <c r="AC31967" s="379"/>
    </row>
    <row r="31968" spans="29:29" x14ac:dyDescent="0.25">
      <c r="AC31968" s="379"/>
    </row>
    <row r="31969" spans="29:29" x14ac:dyDescent="0.25">
      <c r="AC31969" s="379"/>
    </row>
    <row r="31970" spans="29:29" x14ac:dyDescent="0.25">
      <c r="AC31970" s="379"/>
    </row>
    <row r="31971" spans="29:29" x14ac:dyDescent="0.25">
      <c r="AC31971" s="379"/>
    </row>
    <row r="31972" spans="29:29" x14ac:dyDescent="0.25">
      <c r="AC31972" s="379"/>
    </row>
    <row r="31973" spans="29:29" x14ac:dyDescent="0.25">
      <c r="AC31973" s="379"/>
    </row>
    <row r="31974" spans="29:29" x14ac:dyDescent="0.25">
      <c r="AC31974" s="379"/>
    </row>
    <row r="31975" spans="29:29" x14ac:dyDescent="0.25">
      <c r="AC31975" s="379"/>
    </row>
    <row r="31976" spans="29:29" x14ac:dyDescent="0.25">
      <c r="AC31976" s="379"/>
    </row>
    <row r="31977" spans="29:29" x14ac:dyDescent="0.25">
      <c r="AC31977" s="379"/>
    </row>
    <row r="31978" spans="29:29" x14ac:dyDescent="0.25">
      <c r="AC31978" s="379"/>
    </row>
    <row r="31979" spans="29:29" x14ac:dyDescent="0.25">
      <c r="AC31979" s="379"/>
    </row>
    <row r="31980" spans="29:29" x14ac:dyDescent="0.25">
      <c r="AC31980" s="379"/>
    </row>
    <row r="31981" spans="29:29" x14ac:dyDescent="0.25">
      <c r="AC31981" s="379"/>
    </row>
    <row r="31982" spans="29:29" x14ac:dyDescent="0.25">
      <c r="AC31982" s="379"/>
    </row>
    <row r="31983" spans="29:29" x14ac:dyDescent="0.25">
      <c r="AC31983" s="379"/>
    </row>
    <row r="31984" spans="29:29" x14ac:dyDescent="0.25">
      <c r="AC31984" s="379"/>
    </row>
    <row r="31985" spans="29:29" x14ac:dyDescent="0.25">
      <c r="AC31985" s="379"/>
    </row>
    <row r="31986" spans="29:29" x14ac:dyDescent="0.25">
      <c r="AC31986" s="379"/>
    </row>
    <row r="31987" spans="29:29" x14ac:dyDescent="0.25">
      <c r="AC31987" s="379"/>
    </row>
    <row r="31988" spans="29:29" x14ac:dyDescent="0.25">
      <c r="AC31988" s="379"/>
    </row>
    <row r="31989" spans="29:29" x14ac:dyDescent="0.25">
      <c r="AC31989" s="379"/>
    </row>
    <row r="31990" spans="29:29" x14ac:dyDescent="0.25">
      <c r="AC31990" s="379"/>
    </row>
    <row r="31991" spans="29:29" x14ac:dyDescent="0.25">
      <c r="AC31991" s="379"/>
    </row>
    <row r="31992" spans="29:29" x14ac:dyDescent="0.25">
      <c r="AC31992" s="379"/>
    </row>
    <row r="31993" spans="29:29" x14ac:dyDescent="0.25">
      <c r="AC31993" s="379"/>
    </row>
    <row r="31994" spans="29:29" x14ac:dyDescent="0.25">
      <c r="AC31994" s="379"/>
    </row>
    <row r="31995" spans="29:29" x14ac:dyDescent="0.25">
      <c r="AC31995" s="379"/>
    </row>
    <row r="31996" spans="29:29" x14ac:dyDescent="0.25">
      <c r="AC31996" s="379"/>
    </row>
    <row r="31997" spans="29:29" x14ac:dyDescent="0.25">
      <c r="AC31997" s="379"/>
    </row>
    <row r="31998" spans="29:29" x14ac:dyDescent="0.25">
      <c r="AC31998" s="379"/>
    </row>
    <row r="31999" spans="29:29" x14ac:dyDescent="0.25">
      <c r="AC31999" s="379"/>
    </row>
    <row r="32000" spans="29:29" x14ac:dyDescent="0.25">
      <c r="AC32000" s="379"/>
    </row>
    <row r="32001" spans="29:29" x14ac:dyDescent="0.25">
      <c r="AC32001" s="379"/>
    </row>
    <row r="32002" spans="29:29" x14ac:dyDescent="0.25">
      <c r="AC32002" s="379"/>
    </row>
    <row r="32003" spans="29:29" x14ac:dyDescent="0.25">
      <c r="AC32003" s="379"/>
    </row>
    <row r="32004" spans="29:29" x14ac:dyDescent="0.25">
      <c r="AC32004" s="379"/>
    </row>
    <row r="32005" spans="29:29" x14ac:dyDescent="0.25">
      <c r="AC32005" s="379"/>
    </row>
    <row r="32006" spans="29:29" x14ac:dyDescent="0.25">
      <c r="AC32006" s="379"/>
    </row>
    <row r="32007" spans="29:29" x14ac:dyDescent="0.25">
      <c r="AC32007" s="379"/>
    </row>
    <row r="32008" spans="29:29" x14ac:dyDescent="0.25">
      <c r="AC32008" s="379"/>
    </row>
    <row r="32009" spans="29:29" x14ac:dyDescent="0.25">
      <c r="AC32009" s="379"/>
    </row>
    <row r="32010" spans="29:29" x14ac:dyDescent="0.25">
      <c r="AC32010" s="379"/>
    </row>
    <row r="32011" spans="29:29" x14ac:dyDescent="0.25">
      <c r="AC32011" s="379"/>
    </row>
    <row r="32012" spans="29:29" x14ac:dyDescent="0.25">
      <c r="AC32012" s="379"/>
    </row>
    <row r="32013" spans="29:29" x14ac:dyDescent="0.25">
      <c r="AC32013" s="379"/>
    </row>
    <row r="32014" spans="29:29" x14ac:dyDescent="0.25">
      <c r="AC32014" s="379"/>
    </row>
    <row r="32015" spans="29:29" x14ac:dyDescent="0.25">
      <c r="AC32015" s="379"/>
    </row>
    <row r="32016" spans="29:29" x14ac:dyDescent="0.25">
      <c r="AC32016" s="379"/>
    </row>
    <row r="32017" spans="29:29" x14ac:dyDescent="0.25">
      <c r="AC32017" s="379"/>
    </row>
    <row r="32018" spans="29:29" x14ac:dyDescent="0.25">
      <c r="AC32018" s="379"/>
    </row>
    <row r="32019" spans="29:29" x14ac:dyDescent="0.25">
      <c r="AC32019" s="379"/>
    </row>
    <row r="32020" spans="29:29" x14ac:dyDescent="0.25">
      <c r="AC32020" s="379"/>
    </row>
    <row r="32021" spans="29:29" x14ac:dyDescent="0.25">
      <c r="AC32021" s="379"/>
    </row>
    <row r="32022" spans="29:29" x14ac:dyDescent="0.25">
      <c r="AC32022" s="379"/>
    </row>
    <row r="32023" spans="29:29" x14ac:dyDescent="0.25">
      <c r="AC32023" s="379"/>
    </row>
    <row r="32024" spans="29:29" x14ac:dyDescent="0.25">
      <c r="AC32024" s="379"/>
    </row>
    <row r="32025" spans="29:29" x14ac:dyDescent="0.25">
      <c r="AC32025" s="379"/>
    </row>
    <row r="32026" spans="29:29" x14ac:dyDescent="0.25">
      <c r="AC32026" s="379"/>
    </row>
    <row r="32027" spans="29:29" x14ac:dyDescent="0.25">
      <c r="AC32027" s="379"/>
    </row>
    <row r="32028" spans="29:29" x14ac:dyDescent="0.25">
      <c r="AC32028" s="379"/>
    </row>
    <row r="32029" spans="29:29" x14ac:dyDescent="0.25">
      <c r="AC32029" s="379"/>
    </row>
    <row r="32030" spans="29:29" x14ac:dyDescent="0.25">
      <c r="AC32030" s="379"/>
    </row>
    <row r="32031" spans="29:29" x14ac:dyDescent="0.25">
      <c r="AC32031" s="379"/>
    </row>
    <row r="32032" spans="29:29" x14ac:dyDescent="0.25">
      <c r="AC32032" s="379"/>
    </row>
    <row r="32033" spans="29:29" x14ac:dyDescent="0.25">
      <c r="AC32033" s="379"/>
    </row>
    <row r="32034" spans="29:29" x14ac:dyDescent="0.25">
      <c r="AC32034" s="379"/>
    </row>
    <row r="32035" spans="29:29" x14ac:dyDescent="0.25">
      <c r="AC32035" s="379"/>
    </row>
    <row r="32036" spans="29:29" x14ac:dyDescent="0.25">
      <c r="AC32036" s="379"/>
    </row>
    <row r="32037" spans="29:29" x14ac:dyDescent="0.25">
      <c r="AC32037" s="379"/>
    </row>
    <row r="32038" spans="29:29" x14ac:dyDescent="0.25">
      <c r="AC32038" s="379"/>
    </row>
    <row r="32039" spans="29:29" x14ac:dyDescent="0.25">
      <c r="AC32039" s="379"/>
    </row>
    <row r="32040" spans="29:29" x14ac:dyDescent="0.25">
      <c r="AC32040" s="379"/>
    </row>
    <row r="32041" spans="29:29" x14ac:dyDescent="0.25">
      <c r="AC32041" s="379"/>
    </row>
    <row r="32042" spans="29:29" x14ac:dyDescent="0.25">
      <c r="AC32042" s="379"/>
    </row>
    <row r="32043" spans="29:29" x14ac:dyDescent="0.25">
      <c r="AC32043" s="379"/>
    </row>
    <row r="32044" spans="29:29" x14ac:dyDescent="0.25">
      <c r="AC32044" s="379"/>
    </row>
    <row r="32045" spans="29:29" x14ac:dyDescent="0.25">
      <c r="AC32045" s="379"/>
    </row>
    <row r="32046" spans="29:29" x14ac:dyDescent="0.25">
      <c r="AC32046" s="379"/>
    </row>
    <row r="32047" spans="29:29" x14ac:dyDescent="0.25">
      <c r="AC32047" s="379"/>
    </row>
    <row r="32048" spans="29:29" x14ac:dyDescent="0.25">
      <c r="AC32048" s="379"/>
    </row>
    <row r="32049" spans="29:29" x14ac:dyDescent="0.25">
      <c r="AC32049" s="379"/>
    </row>
    <row r="32050" spans="29:29" x14ac:dyDescent="0.25">
      <c r="AC32050" s="379"/>
    </row>
    <row r="32051" spans="29:29" x14ac:dyDescent="0.25">
      <c r="AC32051" s="379"/>
    </row>
    <row r="32052" spans="29:29" x14ac:dyDescent="0.25">
      <c r="AC32052" s="379"/>
    </row>
    <row r="32053" spans="29:29" x14ac:dyDescent="0.25">
      <c r="AC32053" s="379"/>
    </row>
    <row r="32054" spans="29:29" x14ac:dyDescent="0.25">
      <c r="AC32054" s="379"/>
    </row>
    <row r="32055" spans="29:29" x14ac:dyDescent="0.25">
      <c r="AC32055" s="379"/>
    </row>
    <row r="32056" spans="29:29" x14ac:dyDescent="0.25">
      <c r="AC32056" s="379"/>
    </row>
    <row r="32057" spans="29:29" x14ac:dyDescent="0.25">
      <c r="AC32057" s="379"/>
    </row>
    <row r="32058" spans="29:29" x14ac:dyDescent="0.25">
      <c r="AC32058" s="379"/>
    </row>
    <row r="32059" spans="29:29" x14ac:dyDescent="0.25">
      <c r="AC32059" s="379"/>
    </row>
    <row r="32060" spans="29:29" x14ac:dyDescent="0.25">
      <c r="AC32060" s="379"/>
    </row>
    <row r="32061" spans="29:29" x14ac:dyDescent="0.25">
      <c r="AC32061" s="379"/>
    </row>
    <row r="32062" spans="29:29" x14ac:dyDescent="0.25">
      <c r="AC32062" s="379"/>
    </row>
    <row r="32063" spans="29:29" x14ac:dyDescent="0.25">
      <c r="AC32063" s="379"/>
    </row>
    <row r="32064" spans="29:29" x14ac:dyDescent="0.25">
      <c r="AC32064" s="379"/>
    </row>
    <row r="32065" spans="29:29" x14ac:dyDescent="0.25">
      <c r="AC32065" s="379"/>
    </row>
    <row r="32066" spans="29:29" x14ac:dyDescent="0.25">
      <c r="AC32066" s="379"/>
    </row>
    <row r="32067" spans="29:29" x14ac:dyDescent="0.25">
      <c r="AC32067" s="379"/>
    </row>
    <row r="32068" spans="29:29" x14ac:dyDescent="0.25">
      <c r="AC32068" s="379"/>
    </row>
    <row r="32069" spans="29:29" x14ac:dyDescent="0.25">
      <c r="AC32069" s="379"/>
    </row>
    <row r="32070" spans="29:29" x14ac:dyDescent="0.25">
      <c r="AC32070" s="379"/>
    </row>
    <row r="32071" spans="29:29" x14ac:dyDescent="0.25">
      <c r="AC32071" s="379"/>
    </row>
    <row r="32072" spans="29:29" x14ac:dyDescent="0.25">
      <c r="AC32072" s="379"/>
    </row>
    <row r="32073" spans="29:29" x14ac:dyDescent="0.25">
      <c r="AC32073" s="379"/>
    </row>
    <row r="32074" spans="29:29" x14ac:dyDescent="0.25">
      <c r="AC32074" s="379"/>
    </row>
    <row r="32075" spans="29:29" x14ac:dyDescent="0.25">
      <c r="AC32075" s="379"/>
    </row>
    <row r="32076" spans="29:29" x14ac:dyDescent="0.25">
      <c r="AC32076" s="379"/>
    </row>
    <row r="32077" spans="29:29" x14ac:dyDescent="0.25">
      <c r="AC32077" s="379"/>
    </row>
    <row r="32078" spans="29:29" x14ac:dyDescent="0.25">
      <c r="AC32078" s="379"/>
    </row>
    <row r="32079" spans="29:29" x14ac:dyDescent="0.25">
      <c r="AC32079" s="379"/>
    </row>
    <row r="32080" spans="29:29" x14ac:dyDescent="0.25">
      <c r="AC32080" s="379"/>
    </row>
    <row r="32081" spans="29:29" x14ac:dyDescent="0.25">
      <c r="AC32081" s="379"/>
    </row>
    <row r="32082" spans="29:29" x14ac:dyDescent="0.25">
      <c r="AC32082" s="379"/>
    </row>
    <row r="32083" spans="29:29" x14ac:dyDescent="0.25">
      <c r="AC32083" s="379"/>
    </row>
    <row r="32084" spans="29:29" x14ac:dyDescent="0.25">
      <c r="AC32084" s="379"/>
    </row>
    <row r="32085" spans="29:29" x14ac:dyDescent="0.25">
      <c r="AC32085" s="379"/>
    </row>
    <row r="32086" spans="29:29" x14ac:dyDescent="0.25">
      <c r="AC32086" s="379"/>
    </row>
    <row r="32087" spans="29:29" x14ac:dyDescent="0.25">
      <c r="AC32087" s="379"/>
    </row>
    <row r="32088" spans="29:29" x14ac:dyDescent="0.25">
      <c r="AC32088" s="379"/>
    </row>
    <row r="32089" spans="29:29" x14ac:dyDescent="0.25">
      <c r="AC32089" s="379"/>
    </row>
    <row r="32090" spans="29:29" x14ac:dyDescent="0.25">
      <c r="AC32090" s="379"/>
    </row>
    <row r="32091" spans="29:29" x14ac:dyDescent="0.25">
      <c r="AC32091" s="379"/>
    </row>
    <row r="32092" spans="29:29" x14ac:dyDescent="0.25">
      <c r="AC32092" s="379"/>
    </row>
    <row r="32093" spans="29:29" x14ac:dyDescent="0.25">
      <c r="AC32093" s="379"/>
    </row>
    <row r="32094" spans="29:29" x14ac:dyDescent="0.25">
      <c r="AC32094" s="379"/>
    </row>
    <row r="32095" spans="29:29" x14ac:dyDescent="0.25">
      <c r="AC32095" s="379"/>
    </row>
    <row r="32096" spans="29:29" x14ac:dyDescent="0.25">
      <c r="AC32096" s="379"/>
    </row>
    <row r="32097" spans="29:29" x14ac:dyDescent="0.25">
      <c r="AC32097" s="379"/>
    </row>
    <row r="32098" spans="29:29" x14ac:dyDescent="0.25">
      <c r="AC32098" s="379"/>
    </row>
    <row r="32099" spans="29:29" x14ac:dyDescent="0.25">
      <c r="AC32099" s="379"/>
    </row>
    <row r="32100" spans="29:29" x14ac:dyDescent="0.25">
      <c r="AC32100" s="379"/>
    </row>
    <row r="32101" spans="29:29" x14ac:dyDescent="0.25">
      <c r="AC32101" s="379"/>
    </row>
    <row r="32102" spans="29:29" x14ac:dyDescent="0.25">
      <c r="AC32102" s="379"/>
    </row>
    <row r="32103" spans="29:29" x14ac:dyDescent="0.25">
      <c r="AC32103" s="379"/>
    </row>
    <row r="32104" spans="29:29" x14ac:dyDescent="0.25">
      <c r="AC32104" s="379"/>
    </row>
    <row r="32105" spans="29:29" x14ac:dyDescent="0.25">
      <c r="AC32105" s="379"/>
    </row>
    <row r="32106" spans="29:29" x14ac:dyDescent="0.25">
      <c r="AC32106" s="379"/>
    </row>
    <row r="32107" spans="29:29" x14ac:dyDescent="0.25">
      <c r="AC32107" s="379"/>
    </row>
    <row r="32108" spans="29:29" x14ac:dyDescent="0.25">
      <c r="AC32108" s="379"/>
    </row>
    <row r="32109" spans="29:29" x14ac:dyDescent="0.25">
      <c r="AC32109" s="379"/>
    </row>
    <row r="32110" spans="29:29" x14ac:dyDescent="0.25">
      <c r="AC32110" s="379"/>
    </row>
    <row r="32111" spans="29:29" x14ac:dyDescent="0.25">
      <c r="AC32111" s="379"/>
    </row>
    <row r="32112" spans="29:29" x14ac:dyDescent="0.25">
      <c r="AC32112" s="379"/>
    </row>
    <row r="32113" spans="29:29" x14ac:dyDescent="0.25">
      <c r="AC32113" s="379"/>
    </row>
    <row r="32114" spans="29:29" x14ac:dyDescent="0.25">
      <c r="AC32114" s="379"/>
    </row>
    <row r="32115" spans="29:29" x14ac:dyDescent="0.25">
      <c r="AC32115" s="379"/>
    </row>
    <row r="32116" spans="29:29" x14ac:dyDescent="0.25">
      <c r="AC32116" s="379"/>
    </row>
    <row r="32117" spans="29:29" x14ac:dyDescent="0.25">
      <c r="AC32117" s="379"/>
    </row>
    <row r="32118" spans="29:29" x14ac:dyDescent="0.25">
      <c r="AC32118" s="379"/>
    </row>
    <row r="32119" spans="29:29" x14ac:dyDescent="0.25">
      <c r="AC32119" s="379"/>
    </row>
    <row r="32120" spans="29:29" x14ac:dyDescent="0.25">
      <c r="AC32120" s="379"/>
    </row>
    <row r="32121" spans="29:29" x14ac:dyDescent="0.25">
      <c r="AC32121" s="379"/>
    </row>
    <row r="32122" spans="29:29" x14ac:dyDescent="0.25">
      <c r="AC32122" s="379"/>
    </row>
    <row r="32123" spans="29:29" x14ac:dyDescent="0.25">
      <c r="AC32123" s="379"/>
    </row>
    <row r="32124" spans="29:29" x14ac:dyDescent="0.25">
      <c r="AC32124" s="379"/>
    </row>
    <row r="32125" spans="29:29" x14ac:dyDescent="0.25">
      <c r="AC32125" s="379"/>
    </row>
    <row r="32126" spans="29:29" x14ac:dyDescent="0.25">
      <c r="AC32126" s="379"/>
    </row>
    <row r="32127" spans="29:29" x14ac:dyDescent="0.25">
      <c r="AC32127" s="379"/>
    </row>
    <row r="32128" spans="29:29" x14ac:dyDescent="0.25">
      <c r="AC32128" s="379"/>
    </row>
    <row r="32129" spans="29:29" x14ac:dyDescent="0.25">
      <c r="AC32129" s="379"/>
    </row>
    <row r="32130" spans="29:29" x14ac:dyDescent="0.25">
      <c r="AC32130" s="379"/>
    </row>
    <row r="32131" spans="29:29" x14ac:dyDescent="0.25">
      <c r="AC32131" s="379"/>
    </row>
    <row r="32132" spans="29:29" x14ac:dyDescent="0.25">
      <c r="AC32132" s="379"/>
    </row>
    <row r="32133" spans="29:29" x14ac:dyDescent="0.25">
      <c r="AC32133" s="379"/>
    </row>
    <row r="32134" spans="29:29" x14ac:dyDescent="0.25">
      <c r="AC32134" s="379"/>
    </row>
    <row r="32135" spans="29:29" x14ac:dyDescent="0.25">
      <c r="AC32135" s="379"/>
    </row>
    <row r="32136" spans="29:29" x14ac:dyDescent="0.25">
      <c r="AC32136" s="379"/>
    </row>
    <row r="32137" spans="29:29" x14ac:dyDescent="0.25">
      <c r="AC32137" s="379"/>
    </row>
    <row r="32138" spans="29:29" x14ac:dyDescent="0.25">
      <c r="AC32138" s="379"/>
    </row>
    <row r="32139" spans="29:29" x14ac:dyDescent="0.25">
      <c r="AC32139" s="379"/>
    </row>
    <row r="32140" spans="29:29" x14ac:dyDescent="0.25">
      <c r="AC32140" s="379"/>
    </row>
    <row r="32141" spans="29:29" x14ac:dyDescent="0.25">
      <c r="AC32141" s="379"/>
    </row>
    <row r="32142" spans="29:29" x14ac:dyDescent="0.25">
      <c r="AC32142" s="379"/>
    </row>
    <row r="32143" spans="29:29" x14ac:dyDescent="0.25">
      <c r="AC32143" s="379"/>
    </row>
    <row r="32144" spans="29:29" x14ac:dyDescent="0.25">
      <c r="AC32144" s="379"/>
    </row>
    <row r="32145" spans="29:29" x14ac:dyDescent="0.25">
      <c r="AC32145" s="379"/>
    </row>
    <row r="32146" spans="29:29" x14ac:dyDescent="0.25">
      <c r="AC32146" s="379"/>
    </row>
    <row r="32147" spans="29:29" x14ac:dyDescent="0.25">
      <c r="AC32147" s="379"/>
    </row>
    <row r="32148" spans="29:29" x14ac:dyDescent="0.25">
      <c r="AC32148" s="379"/>
    </row>
    <row r="32149" spans="29:29" x14ac:dyDescent="0.25">
      <c r="AC32149" s="379"/>
    </row>
    <row r="32150" spans="29:29" x14ac:dyDescent="0.25">
      <c r="AC32150" s="379"/>
    </row>
    <row r="32151" spans="29:29" x14ac:dyDescent="0.25">
      <c r="AC32151" s="379"/>
    </row>
    <row r="32152" spans="29:29" x14ac:dyDescent="0.25">
      <c r="AC32152" s="379"/>
    </row>
    <row r="32153" spans="29:29" x14ac:dyDescent="0.25">
      <c r="AC32153" s="379"/>
    </row>
    <row r="32154" spans="29:29" x14ac:dyDescent="0.25">
      <c r="AC32154" s="379"/>
    </row>
    <row r="32155" spans="29:29" x14ac:dyDescent="0.25">
      <c r="AC32155" s="379"/>
    </row>
    <row r="32156" spans="29:29" x14ac:dyDescent="0.25">
      <c r="AC32156" s="379"/>
    </row>
    <row r="32157" spans="29:29" x14ac:dyDescent="0.25">
      <c r="AC32157" s="379"/>
    </row>
    <row r="32158" spans="29:29" x14ac:dyDescent="0.25">
      <c r="AC32158" s="379"/>
    </row>
    <row r="32159" spans="29:29" x14ac:dyDescent="0.25">
      <c r="AC32159" s="379"/>
    </row>
    <row r="32160" spans="29:29" x14ac:dyDescent="0.25">
      <c r="AC32160" s="379"/>
    </row>
    <row r="32161" spans="29:29" x14ac:dyDescent="0.25">
      <c r="AC32161" s="379"/>
    </row>
    <row r="32162" spans="29:29" x14ac:dyDescent="0.25">
      <c r="AC32162" s="379"/>
    </row>
    <row r="32163" spans="29:29" x14ac:dyDescent="0.25">
      <c r="AC32163" s="379"/>
    </row>
    <row r="32164" spans="29:29" x14ac:dyDescent="0.25">
      <c r="AC32164" s="379"/>
    </row>
    <row r="32165" spans="29:29" x14ac:dyDescent="0.25">
      <c r="AC32165" s="379"/>
    </row>
    <row r="32166" spans="29:29" x14ac:dyDescent="0.25">
      <c r="AC32166" s="379"/>
    </row>
    <row r="32167" spans="29:29" x14ac:dyDescent="0.25">
      <c r="AC32167" s="379"/>
    </row>
    <row r="32168" spans="29:29" x14ac:dyDescent="0.25">
      <c r="AC32168" s="379"/>
    </row>
    <row r="32169" spans="29:29" x14ac:dyDescent="0.25">
      <c r="AC32169" s="379"/>
    </row>
    <row r="32170" spans="29:29" x14ac:dyDescent="0.25">
      <c r="AC32170" s="379"/>
    </row>
    <row r="32171" spans="29:29" x14ac:dyDescent="0.25">
      <c r="AC32171" s="379"/>
    </row>
    <row r="32172" spans="29:29" x14ac:dyDescent="0.25">
      <c r="AC32172" s="379"/>
    </row>
    <row r="32173" spans="29:29" x14ac:dyDescent="0.25">
      <c r="AC32173" s="379"/>
    </row>
    <row r="32174" spans="29:29" x14ac:dyDescent="0.25">
      <c r="AC32174" s="379"/>
    </row>
    <row r="32175" spans="29:29" x14ac:dyDescent="0.25">
      <c r="AC32175" s="379"/>
    </row>
    <row r="32176" spans="29:29" x14ac:dyDescent="0.25">
      <c r="AC32176" s="379"/>
    </row>
    <row r="32177" spans="29:29" x14ac:dyDescent="0.25">
      <c r="AC32177" s="379"/>
    </row>
    <row r="32178" spans="29:29" x14ac:dyDescent="0.25">
      <c r="AC32178" s="379"/>
    </row>
    <row r="32179" spans="29:29" x14ac:dyDescent="0.25">
      <c r="AC32179" s="379"/>
    </row>
    <row r="32180" spans="29:29" x14ac:dyDescent="0.25">
      <c r="AC32180" s="379"/>
    </row>
    <row r="32181" spans="29:29" x14ac:dyDescent="0.25">
      <c r="AC32181" s="379"/>
    </row>
    <row r="32182" spans="29:29" x14ac:dyDescent="0.25">
      <c r="AC32182" s="379"/>
    </row>
    <row r="32183" spans="29:29" x14ac:dyDescent="0.25">
      <c r="AC32183" s="379"/>
    </row>
    <row r="32184" spans="29:29" x14ac:dyDescent="0.25">
      <c r="AC32184" s="379"/>
    </row>
    <row r="32185" spans="29:29" x14ac:dyDescent="0.25">
      <c r="AC32185" s="379"/>
    </row>
    <row r="32186" spans="29:29" x14ac:dyDescent="0.25">
      <c r="AC32186" s="379"/>
    </row>
    <row r="32187" spans="29:29" x14ac:dyDescent="0.25">
      <c r="AC32187" s="379"/>
    </row>
    <row r="32188" spans="29:29" x14ac:dyDescent="0.25">
      <c r="AC32188" s="379"/>
    </row>
    <row r="32189" spans="29:29" x14ac:dyDescent="0.25">
      <c r="AC32189" s="379"/>
    </row>
    <row r="32190" spans="29:29" x14ac:dyDescent="0.25">
      <c r="AC32190" s="379"/>
    </row>
    <row r="32191" spans="29:29" x14ac:dyDescent="0.25">
      <c r="AC32191" s="379"/>
    </row>
    <row r="32192" spans="29:29" x14ac:dyDescent="0.25">
      <c r="AC32192" s="379"/>
    </row>
    <row r="32193" spans="29:29" x14ac:dyDescent="0.25">
      <c r="AC32193" s="379"/>
    </row>
    <row r="32194" spans="29:29" x14ac:dyDescent="0.25">
      <c r="AC32194" s="379"/>
    </row>
    <row r="32195" spans="29:29" x14ac:dyDescent="0.25">
      <c r="AC32195" s="379"/>
    </row>
    <row r="32196" spans="29:29" x14ac:dyDescent="0.25">
      <c r="AC32196" s="379"/>
    </row>
    <row r="32197" spans="29:29" x14ac:dyDescent="0.25">
      <c r="AC32197" s="379"/>
    </row>
    <row r="32198" spans="29:29" x14ac:dyDescent="0.25">
      <c r="AC32198" s="379"/>
    </row>
    <row r="32199" spans="29:29" x14ac:dyDescent="0.25">
      <c r="AC32199" s="379"/>
    </row>
    <row r="32200" spans="29:29" x14ac:dyDescent="0.25">
      <c r="AC32200" s="379"/>
    </row>
    <row r="32201" spans="29:29" x14ac:dyDescent="0.25">
      <c r="AC32201" s="379"/>
    </row>
    <row r="32202" spans="29:29" x14ac:dyDescent="0.25">
      <c r="AC32202" s="379"/>
    </row>
    <row r="32203" spans="29:29" x14ac:dyDescent="0.25">
      <c r="AC32203" s="379"/>
    </row>
    <row r="32204" spans="29:29" x14ac:dyDescent="0.25">
      <c r="AC32204" s="379"/>
    </row>
    <row r="32205" spans="29:29" x14ac:dyDescent="0.25">
      <c r="AC32205" s="379"/>
    </row>
    <row r="32206" spans="29:29" x14ac:dyDescent="0.25">
      <c r="AC32206" s="379"/>
    </row>
    <row r="32207" spans="29:29" x14ac:dyDescent="0.25">
      <c r="AC32207" s="379"/>
    </row>
    <row r="32208" spans="29:29" x14ac:dyDescent="0.25">
      <c r="AC32208" s="379"/>
    </row>
    <row r="32209" spans="29:29" x14ac:dyDescent="0.25">
      <c r="AC32209" s="379"/>
    </row>
    <row r="32210" spans="29:29" x14ac:dyDescent="0.25">
      <c r="AC32210" s="379"/>
    </row>
    <row r="32211" spans="29:29" x14ac:dyDescent="0.25">
      <c r="AC32211" s="379"/>
    </row>
    <row r="32212" spans="29:29" x14ac:dyDescent="0.25">
      <c r="AC32212" s="379"/>
    </row>
    <row r="32213" spans="29:29" x14ac:dyDescent="0.25">
      <c r="AC32213" s="379"/>
    </row>
    <row r="32214" spans="29:29" x14ac:dyDescent="0.25">
      <c r="AC32214" s="379"/>
    </row>
    <row r="32215" spans="29:29" x14ac:dyDescent="0.25">
      <c r="AC32215" s="379"/>
    </row>
    <row r="32216" spans="29:29" x14ac:dyDescent="0.25">
      <c r="AC32216" s="379"/>
    </row>
    <row r="32217" spans="29:29" x14ac:dyDescent="0.25">
      <c r="AC32217" s="379"/>
    </row>
    <row r="32218" spans="29:29" x14ac:dyDescent="0.25">
      <c r="AC32218" s="379"/>
    </row>
    <row r="32219" spans="29:29" x14ac:dyDescent="0.25">
      <c r="AC32219" s="379"/>
    </row>
    <row r="32220" spans="29:29" x14ac:dyDescent="0.25">
      <c r="AC32220" s="379"/>
    </row>
    <row r="32221" spans="29:29" x14ac:dyDescent="0.25">
      <c r="AC32221" s="379"/>
    </row>
    <row r="32222" spans="29:29" x14ac:dyDescent="0.25">
      <c r="AC32222" s="379"/>
    </row>
    <row r="32223" spans="29:29" x14ac:dyDescent="0.25">
      <c r="AC32223" s="379"/>
    </row>
    <row r="32224" spans="29:29" x14ac:dyDescent="0.25">
      <c r="AC32224" s="379"/>
    </row>
    <row r="32225" spans="29:29" x14ac:dyDescent="0.25">
      <c r="AC32225" s="379"/>
    </row>
    <row r="32226" spans="29:29" x14ac:dyDescent="0.25">
      <c r="AC32226" s="379"/>
    </row>
    <row r="32227" spans="29:29" x14ac:dyDescent="0.25">
      <c r="AC32227" s="379"/>
    </row>
    <row r="32228" spans="29:29" x14ac:dyDescent="0.25">
      <c r="AC32228" s="379"/>
    </row>
    <row r="32229" spans="29:29" x14ac:dyDescent="0.25">
      <c r="AC32229" s="379"/>
    </row>
    <row r="32230" spans="29:29" x14ac:dyDescent="0.25">
      <c r="AC32230" s="379"/>
    </row>
    <row r="32231" spans="29:29" x14ac:dyDescent="0.25">
      <c r="AC32231" s="379"/>
    </row>
    <row r="32232" spans="29:29" x14ac:dyDescent="0.25">
      <c r="AC32232" s="379"/>
    </row>
    <row r="32233" spans="29:29" x14ac:dyDescent="0.25">
      <c r="AC32233" s="379"/>
    </row>
    <row r="32234" spans="29:29" x14ac:dyDescent="0.25">
      <c r="AC32234" s="379"/>
    </row>
    <row r="32235" spans="29:29" x14ac:dyDescent="0.25">
      <c r="AC32235" s="379"/>
    </row>
    <row r="32236" spans="29:29" x14ac:dyDescent="0.25">
      <c r="AC32236" s="379"/>
    </row>
    <row r="32237" spans="29:29" x14ac:dyDescent="0.25">
      <c r="AC32237" s="379"/>
    </row>
    <row r="32238" spans="29:29" x14ac:dyDescent="0.25">
      <c r="AC32238" s="379"/>
    </row>
    <row r="32239" spans="29:29" x14ac:dyDescent="0.25">
      <c r="AC32239" s="379"/>
    </row>
    <row r="32240" spans="29:29" x14ac:dyDescent="0.25">
      <c r="AC32240" s="379"/>
    </row>
    <row r="32241" spans="29:29" x14ac:dyDescent="0.25">
      <c r="AC32241" s="379"/>
    </row>
    <row r="32242" spans="29:29" x14ac:dyDescent="0.25">
      <c r="AC32242" s="379"/>
    </row>
    <row r="32243" spans="29:29" x14ac:dyDescent="0.25">
      <c r="AC32243" s="379"/>
    </row>
    <row r="32244" spans="29:29" x14ac:dyDescent="0.25">
      <c r="AC32244" s="379"/>
    </row>
    <row r="32245" spans="29:29" x14ac:dyDescent="0.25">
      <c r="AC32245" s="379"/>
    </row>
    <row r="32246" spans="29:29" x14ac:dyDescent="0.25">
      <c r="AC32246" s="379"/>
    </row>
    <row r="32247" spans="29:29" x14ac:dyDescent="0.25">
      <c r="AC32247" s="379"/>
    </row>
    <row r="32248" spans="29:29" x14ac:dyDescent="0.25">
      <c r="AC32248" s="379"/>
    </row>
    <row r="32249" spans="29:29" x14ac:dyDescent="0.25">
      <c r="AC32249" s="379"/>
    </row>
    <row r="32250" spans="29:29" x14ac:dyDescent="0.25">
      <c r="AC32250" s="379"/>
    </row>
    <row r="32251" spans="29:29" x14ac:dyDescent="0.25">
      <c r="AC32251" s="379"/>
    </row>
    <row r="32252" spans="29:29" x14ac:dyDescent="0.25">
      <c r="AC32252" s="379"/>
    </row>
    <row r="32253" spans="29:29" x14ac:dyDescent="0.25">
      <c r="AC32253" s="379"/>
    </row>
    <row r="32254" spans="29:29" x14ac:dyDescent="0.25">
      <c r="AC32254" s="379"/>
    </row>
    <row r="32255" spans="29:29" x14ac:dyDescent="0.25">
      <c r="AC32255" s="379"/>
    </row>
    <row r="32256" spans="29:29" x14ac:dyDescent="0.25">
      <c r="AC32256" s="379"/>
    </row>
    <row r="32257" spans="29:29" x14ac:dyDescent="0.25">
      <c r="AC32257" s="379"/>
    </row>
    <row r="32258" spans="29:29" x14ac:dyDescent="0.25">
      <c r="AC32258" s="379"/>
    </row>
    <row r="32259" spans="29:29" x14ac:dyDescent="0.25">
      <c r="AC32259" s="379"/>
    </row>
    <row r="32260" spans="29:29" x14ac:dyDescent="0.25">
      <c r="AC32260" s="379"/>
    </row>
    <row r="32261" spans="29:29" x14ac:dyDescent="0.25">
      <c r="AC32261" s="379"/>
    </row>
    <row r="32262" spans="29:29" x14ac:dyDescent="0.25">
      <c r="AC32262" s="379"/>
    </row>
    <row r="32263" spans="29:29" x14ac:dyDescent="0.25">
      <c r="AC32263" s="379"/>
    </row>
    <row r="32264" spans="29:29" x14ac:dyDescent="0.25">
      <c r="AC32264" s="379"/>
    </row>
    <row r="32265" spans="29:29" x14ac:dyDescent="0.25">
      <c r="AC32265" s="379"/>
    </row>
    <row r="32266" spans="29:29" x14ac:dyDescent="0.25">
      <c r="AC32266" s="379"/>
    </row>
    <row r="32267" spans="29:29" x14ac:dyDescent="0.25">
      <c r="AC32267" s="379"/>
    </row>
    <row r="32268" spans="29:29" x14ac:dyDescent="0.25">
      <c r="AC32268" s="379"/>
    </row>
    <row r="32269" spans="29:29" x14ac:dyDescent="0.25">
      <c r="AC32269" s="379"/>
    </row>
    <row r="32270" spans="29:29" x14ac:dyDescent="0.25">
      <c r="AC32270" s="379"/>
    </row>
    <row r="32271" spans="29:29" x14ac:dyDescent="0.25">
      <c r="AC32271" s="379"/>
    </row>
    <row r="32272" spans="29:29" x14ac:dyDescent="0.25">
      <c r="AC32272" s="379"/>
    </row>
    <row r="32273" spans="29:29" x14ac:dyDescent="0.25">
      <c r="AC32273" s="379"/>
    </row>
    <row r="32274" spans="29:29" x14ac:dyDescent="0.25">
      <c r="AC32274" s="379"/>
    </row>
    <row r="32275" spans="29:29" x14ac:dyDescent="0.25">
      <c r="AC32275" s="379"/>
    </row>
    <row r="32276" spans="29:29" x14ac:dyDescent="0.25">
      <c r="AC32276" s="379"/>
    </row>
    <row r="32277" spans="29:29" x14ac:dyDescent="0.25">
      <c r="AC32277" s="379"/>
    </row>
    <row r="32278" spans="29:29" x14ac:dyDescent="0.25">
      <c r="AC32278" s="379"/>
    </row>
    <row r="32279" spans="29:29" x14ac:dyDescent="0.25">
      <c r="AC32279" s="379"/>
    </row>
    <row r="32280" spans="29:29" x14ac:dyDescent="0.25">
      <c r="AC32280" s="379"/>
    </row>
    <row r="32281" spans="29:29" x14ac:dyDescent="0.25">
      <c r="AC32281" s="379"/>
    </row>
    <row r="32282" spans="29:29" x14ac:dyDescent="0.25">
      <c r="AC32282" s="379"/>
    </row>
    <row r="32283" spans="29:29" x14ac:dyDescent="0.25">
      <c r="AC32283" s="379"/>
    </row>
    <row r="32284" spans="29:29" x14ac:dyDescent="0.25">
      <c r="AC32284" s="379"/>
    </row>
    <row r="32285" spans="29:29" x14ac:dyDescent="0.25">
      <c r="AC32285" s="379"/>
    </row>
    <row r="32286" spans="29:29" x14ac:dyDescent="0.25">
      <c r="AC32286" s="379"/>
    </row>
    <row r="32287" spans="29:29" x14ac:dyDescent="0.25">
      <c r="AC32287" s="379"/>
    </row>
    <row r="32288" spans="29:29" x14ac:dyDescent="0.25">
      <c r="AC32288" s="379"/>
    </row>
    <row r="32289" spans="29:29" x14ac:dyDescent="0.25">
      <c r="AC32289" s="379"/>
    </row>
    <row r="32290" spans="29:29" x14ac:dyDescent="0.25">
      <c r="AC32290" s="379"/>
    </row>
    <row r="32291" spans="29:29" x14ac:dyDescent="0.25">
      <c r="AC32291" s="379"/>
    </row>
    <row r="32292" spans="29:29" x14ac:dyDescent="0.25">
      <c r="AC32292" s="379"/>
    </row>
    <row r="32293" spans="29:29" x14ac:dyDescent="0.25">
      <c r="AC32293" s="379"/>
    </row>
    <row r="32294" spans="29:29" x14ac:dyDescent="0.25">
      <c r="AC32294" s="379"/>
    </row>
    <row r="32295" spans="29:29" x14ac:dyDescent="0.25">
      <c r="AC32295" s="379"/>
    </row>
    <row r="32296" spans="29:29" x14ac:dyDescent="0.25">
      <c r="AC32296" s="379"/>
    </row>
    <row r="32297" spans="29:29" x14ac:dyDescent="0.25">
      <c r="AC32297" s="379"/>
    </row>
    <row r="32298" spans="29:29" x14ac:dyDescent="0.25">
      <c r="AC32298" s="379"/>
    </row>
    <row r="32299" spans="29:29" x14ac:dyDescent="0.25">
      <c r="AC32299" s="379"/>
    </row>
    <row r="32300" spans="29:29" x14ac:dyDescent="0.25">
      <c r="AC32300" s="379"/>
    </row>
    <row r="32301" spans="29:29" x14ac:dyDescent="0.25">
      <c r="AC32301" s="379"/>
    </row>
    <row r="32302" spans="29:29" x14ac:dyDescent="0.25">
      <c r="AC32302" s="379"/>
    </row>
    <row r="32303" spans="29:29" x14ac:dyDescent="0.25">
      <c r="AC32303" s="379"/>
    </row>
    <row r="32304" spans="29:29" x14ac:dyDescent="0.25">
      <c r="AC32304" s="379"/>
    </row>
    <row r="32305" spans="29:29" x14ac:dyDescent="0.25">
      <c r="AC32305" s="379"/>
    </row>
    <row r="32306" spans="29:29" x14ac:dyDescent="0.25">
      <c r="AC32306" s="379"/>
    </row>
    <row r="32307" spans="29:29" x14ac:dyDescent="0.25">
      <c r="AC32307" s="379"/>
    </row>
    <row r="32308" spans="29:29" x14ac:dyDescent="0.25">
      <c r="AC32308" s="379"/>
    </row>
    <row r="32309" spans="29:29" x14ac:dyDescent="0.25">
      <c r="AC32309" s="379"/>
    </row>
    <row r="32310" spans="29:29" x14ac:dyDescent="0.25">
      <c r="AC32310" s="379"/>
    </row>
    <row r="32311" spans="29:29" x14ac:dyDescent="0.25">
      <c r="AC32311" s="379"/>
    </row>
    <row r="32312" spans="29:29" x14ac:dyDescent="0.25">
      <c r="AC32312" s="379"/>
    </row>
    <row r="32313" spans="29:29" x14ac:dyDescent="0.25">
      <c r="AC32313" s="379"/>
    </row>
    <row r="32314" spans="29:29" x14ac:dyDescent="0.25">
      <c r="AC32314" s="379"/>
    </row>
    <row r="32315" spans="29:29" x14ac:dyDescent="0.25">
      <c r="AC32315" s="379"/>
    </row>
    <row r="32316" spans="29:29" x14ac:dyDescent="0.25">
      <c r="AC32316" s="379"/>
    </row>
    <row r="32317" spans="29:29" x14ac:dyDescent="0.25">
      <c r="AC32317" s="379"/>
    </row>
    <row r="32318" spans="29:29" x14ac:dyDescent="0.25">
      <c r="AC32318" s="379"/>
    </row>
    <row r="32319" spans="29:29" x14ac:dyDescent="0.25">
      <c r="AC32319" s="379"/>
    </row>
    <row r="32320" spans="29:29" x14ac:dyDescent="0.25">
      <c r="AC32320" s="379"/>
    </row>
    <row r="32321" spans="29:29" x14ac:dyDescent="0.25">
      <c r="AC32321" s="379"/>
    </row>
    <row r="32322" spans="29:29" x14ac:dyDescent="0.25">
      <c r="AC32322" s="379"/>
    </row>
    <row r="32323" spans="29:29" x14ac:dyDescent="0.25">
      <c r="AC32323" s="379"/>
    </row>
    <row r="32324" spans="29:29" x14ac:dyDescent="0.25">
      <c r="AC32324" s="379"/>
    </row>
    <row r="32325" spans="29:29" x14ac:dyDescent="0.25">
      <c r="AC32325" s="379"/>
    </row>
    <row r="32326" spans="29:29" x14ac:dyDescent="0.25">
      <c r="AC32326" s="379"/>
    </row>
    <row r="32327" spans="29:29" x14ac:dyDescent="0.25">
      <c r="AC32327" s="379"/>
    </row>
    <row r="32328" spans="29:29" x14ac:dyDescent="0.25">
      <c r="AC32328" s="379"/>
    </row>
    <row r="32329" spans="29:29" x14ac:dyDescent="0.25">
      <c r="AC32329" s="379"/>
    </row>
    <row r="32330" spans="29:29" x14ac:dyDescent="0.25">
      <c r="AC32330" s="379"/>
    </row>
    <row r="32331" spans="29:29" x14ac:dyDescent="0.25">
      <c r="AC32331" s="379"/>
    </row>
    <row r="32332" spans="29:29" x14ac:dyDescent="0.25">
      <c r="AC32332" s="379"/>
    </row>
    <row r="32333" spans="29:29" x14ac:dyDescent="0.25">
      <c r="AC32333" s="379"/>
    </row>
    <row r="32334" spans="29:29" x14ac:dyDescent="0.25">
      <c r="AC32334" s="379"/>
    </row>
    <row r="32335" spans="29:29" x14ac:dyDescent="0.25">
      <c r="AC32335" s="379"/>
    </row>
    <row r="32336" spans="29:29" x14ac:dyDescent="0.25">
      <c r="AC32336" s="379"/>
    </row>
    <row r="32337" spans="29:29" x14ac:dyDescent="0.25">
      <c r="AC32337" s="379"/>
    </row>
    <row r="32338" spans="29:29" x14ac:dyDescent="0.25">
      <c r="AC32338" s="379"/>
    </row>
    <row r="32339" spans="29:29" x14ac:dyDescent="0.25">
      <c r="AC32339" s="379"/>
    </row>
    <row r="32340" spans="29:29" x14ac:dyDescent="0.25">
      <c r="AC32340" s="379"/>
    </row>
    <row r="32341" spans="29:29" x14ac:dyDescent="0.25">
      <c r="AC32341" s="379"/>
    </row>
    <row r="32342" spans="29:29" x14ac:dyDescent="0.25">
      <c r="AC32342" s="379"/>
    </row>
    <row r="32343" spans="29:29" x14ac:dyDescent="0.25">
      <c r="AC32343" s="379"/>
    </row>
    <row r="32344" spans="29:29" x14ac:dyDescent="0.25">
      <c r="AC32344" s="379"/>
    </row>
    <row r="32345" spans="29:29" x14ac:dyDescent="0.25">
      <c r="AC32345" s="379"/>
    </row>
    <row r="32346" spans="29:29" x14ac:dyDescent="0.25">
      <c r="AC32346" s="379"/>
    </row>
    <row r="32347" spans="29:29" x14ac:dyDescent="0.25">
      <c r="AC32347" s="379"/>
    </row>
    <row r="32348" spans="29:29" x14ac:dyDescent="0.25">
      <c r="AC32348" s="379"/>
    </row>
    <row r="32349" spans="29:29" x14ac:dyDescent="0.25">
      <c r="AC32349" s="379"/>
    </row>
    <row r="32350" spans="29:29" x14ac:dyDescent="0.25">
      <c r="AC32350" s="379"/>
    </row>
    <row r="32351" spans="29:29" x14ac:dyDescent="0.25">
      <c r="AC32351" s="379"/>
    </row>
    <row r="32352" spans="29:29" x14ac:dyDescent="0.25">
      <c r="AC32352" s="379"/>
    </row>
    <row r="32353" spans="29:29" x14ac:dyDescent="0.25">
      <c r="AC32353" s="379"/>
    </row>
    <row r="32354" spans="29:29" x14ac:dyDescent="0.25">
      <c r="AC32354" s="379"/>
    </row>
    <row r="32355" spans="29:29" x14ac:dyDescent="0.25">
      <c r="AC32355" s="379"/>
    </row>
    <row r="32356" spans="29:29" x14ac:dyDescent="0.25">
      <c r="AC32356" s="379"/>
    </row>
    <row r="32357" spans="29:29" x14ac:dyDescent="0.25">
      <c r="AC32357" s="379"/>
    </row>
    <row r="32358" spans="29:29" x14ac:dyDescent="0.25">
      <c r="AC32358" s="379"/>
    </row>
    <row r="32359" spans="29:29" x14ac:dyDescent="0.25">
      <c r="AC32359" s="379"/>
    </row>
    <row r="32360" spans="29:29" x14ac:dyDescent="0.25">
      <c r="AC32360" s="379"/>
    </row>
    <row r="32361" spans="29:29" x14ac:dyDescent="0.25">
      <c r="AC32361" s="379"/>
    </row>
    <row r="32362" spans="29:29" x14ac:dyDescent="0.25">
      <c r="AC32362" s="379"/>
    </row>
    <row r="32363" spans="29:29" x14ac:dyDescent="0.25">
      <c r="AC32363" s="379"/>
    </row>
    <row r="32364" spans="29:29" x14ac:dyDescent="0.25">
      <c r="AC32364" s="379"/>
    </row>
    <row r="32365" spans="29:29" x14ac:dyDescent="0.25">
      <c r="AC32365" s="379"/>
    </row>
    <row r="32366" spans="29:29" x14ac:dyDescent="0.25">
      <c r="AC32366" s="379"/>
    </row>
    <row r="32367" spans="29:29" x14ac:dyDescent="0.25">
      <c r="AC32367" s="379"/>
    </row>
    <row r="32368" spans="29:29" x14ac:dyDescent="0.25">
      <c r="AC32368" s="379"/>
    </row>
    <row r="32369" spans="29:29" x14ac:dyDescent="0.25">
      <c r="AC32369" s="379"/>
    </row>
    <row r="32370" spans="29:29" x14ac:dyDescent="0.25">
      <c r="AC32370" s="379"/>
    </row>
    <row r="32371" spans="29:29" x14ac:dyDescent="0.25">
      <c r="AC32371" s="379"/>
    </row>
    <row r="32372" spans="29:29" x14ac:dyDescent="0.25">
      <c r="AC32372" s="379"/>
    </row>
    <row r="32373" spans="29:29" x14ac:dyDescent="0.25">
      <c r="AC32373" s="379"/>
    </row>
    <row r="32374" spans="29:29" x14ac:dyDescent="0.25">
      <c r="AC32374" s="379"/>
    </row>
    <row r="32375" spans="29:29" x14ac:dyDescent="0.25">
      <c r="AC32375" s="379"/>
    </row>
    <row r="32376" spans="29:29" x14ac:dyDescent="0.25">
      <c r="AC32376" s="379"/>
    </row>
    <row r="32377" spans="29:29" x14ac:dyDescent="0.25">
      <c r="AC32377" s="379"/>
    </row>
    <row r="32378" spans="29:29" x14ac:dyDescent="0.25">
      <c r="AC32378" s="379"/>
    </row>
    <row r="32379" spans="29:29" x14ac:dyDescent="0.25">
      <c r="AC32379" s="379"/>
    </row>
    <row r="32380" spans="29:29" x14ac:dyDescent="0.25">
      <c r="AC32380" s="379"/>
    </row>
    <row r="32381" spans="29:29" x14ac:dyDescent="0.25">
      <c r="AC32381" s="379"/>
    </row>
    <row r="32382" spans="29:29" x14ac:dyDescent="0.25">
      <c r="AC32382" s="379"/>
    </row>
    <row r="32383" spans="29:29" x14ac:dyDescent="0.25">
      <c r="AC32383" s="379"/>
    </row>
    <row r="32384" spans="29:29" x14ac:dyDescent="0.25">
      <c r="AC32384" s="379"/>
    </row>
    <row r="32385" spans="29:29" x14ac:dyDescent="0.25">
      <c r="AC32385" s="379"/>
    </row>
    <row r="32386" spans="29:29" x14ac:dyDescent="0.25">
      <c r="AC32386" s="379"/>
    </row>
    <row r="32387" spans="29:29" x14ac:dyDescent="0.25">
      <c r="AC32387" s="379"/>
    </row>
    <row r="32388" spans="29:29" x14ac:dyDescent="0.25">
      <c r="AC32388" s="379"/>
    </row>
    <row r="32389" spans="29:29" x14ac:dyDescent="0.25">
      <c r="AC32389" s="379"/>
    </row>
    <row r="32390" spans="29:29" x14ac:dyDescent="0.25">
      <c r="AC32390" s="379"/>
    </row>
    <row r="32391" spans="29:29" x14ac:dyDescent="0.25">
      <c r="AC32391" s="379"/>
    </row>
    <row r="32392" spans="29:29" x14ac:dyDescent="0.25">
      <c r="AC32392" s="379"/>
    </row>
    <row r="32393" spans="29:29" x14ac:dyDescent="0.25">
      <c r="AC32393" s="379"/>
    </row>
    <row r="32394" spans="29:29" x14ac:dyDescent="0.25">
      <c r="AC32394" s="379"/>
    </row>
    <row r="32395" spans="29:29" x14ac:dyDescent="0.25">
      <c r="AC32395" s="379"/>
    </row>
    <row r="32396" spans="29:29" x14ac:dyDescent="0.25">
      <c r="AC32396" s="379"/>
    </row>
    <row r="32397" spans="29:29" x14ac:dyDescent="0.25">
      <c r="AC32397" s="379"/>
    </row>
    <row r="32398" spans="29:29" x14ac:dyDescent="0.25">
      <c r="AC32398" s="379"/>
    </row>
    <row r="32399" spans="29:29" x14ac:dyDescent="0.25">
      <c r="AC32399" s="379"/>
    </row>
    <row r="32400" spans="29:29" x14ac:dyDescent="0.25">
      <c r="AC32400" s="379"/>
    </row>
    <row r="32401" spans="29:29" x14ac:dyDescent="0.25">
      <c r="AC32401" s="379"/>
    </row>
    <row r="32402" spans="29:29" x14ac:dyDescent="0.25">
      <c r="AC32402" s="379"/>
    </row>
    <row r="32403" spans="29:29" x14ac:dyDescent="0.25">
      <c r="AC32403" s="379"/>
    </row>
    <row r="32404" spans="29:29" x14ac:dyDescent="0.25">
      <c r="AC32404" s="379"/>
    </row>
    <row r="32405" spans="29:29" x14ac:dyDescent="0.25">
      <c r="AC32405" s="379"/>
    </row>
    <row r="32406" spans="29:29" x14ac:dyDescent="0.25">
      <c r="AC32406" s="379"/>
    </row>
    <row r="32407" spans="29:29" x14ac:dyDescent="0.25">
      <c r="AC32407" s="379"/>
    </row>
    <row r="32408" spans="29:29" x14ac:dyDescent="0.25">
      <c r="AC32408" s="379"/>
    </row>
    <row r="32409" spans="29:29" x14ac:dyDescent="0.25">
      <c r="AC32409" s="379"/>
    </row>
    <row r="32410" spans="29:29" x14ac:dyDescent="0.25">
      <c r="AC32410" s="379"/>
    </row>
    <row r="32411" spans="29:29" x14ac:dyDescent="0.25">
      <c r="AC32411" s="379"/>
    </row>
    <row r="32412" spans="29:29" x14ac:dyDescent="0.25">
      <c r="AC32412" s="379"/>
    </row>
    <row r="32413" spans="29:29" x14ac:dyDescent="0.25">
      <c r="AC32413" s="379"/>
    </row>
    <row r="32414" spans="29:29" x14ac:dyDescent="0.25">
      <c r="AC32414" s="379"/>
    </row>
    <row r="32415" spans="29:29" x14ac:dyDescent="0.25">
      <c r="AC32415" s="379"/>
    </row>
    <row r="32416" spans="29:29" x14ac:dyDescent="0.25">
      <c r="AC32416" s="379"/>
    </row>
    <row r="32417" spans="29:29" x14ac:dyDescent="0.25">
      <c r="AC32417" s="379"/>
    </row>
    <row r="32418" spans="29:29" x14ac:dyDescent="0.25">
      <c r="AC32418" s="379"/>
    </row>
    <row r="32419" spans="29:29" x14ac:dyDescent="0.25">
      <c r="AC32419" s="379"/>
    </row>
    <row r="32420" spans="29:29" x14ac:dyDescent="0.25">
      <c r="AC32420" s="379"/>
    </row>
    <row r="32421" spans="29:29" x14ac:dyDescent="0.25">
      <c r="AC32421" s="379"/>
    </row>
    <row r="32422" spans="29:29" x14ac:dyDescent="0.25">
      <c r="AC32422" s="379"/>
    </row>
    <row r="32423" spans="29:29" x14ac:dyDescent="0.25">
      <c r="AC32423" s="379"/>
    </row>
    <row r="32424" spans="29:29" x14ac:dyDescent="0.25">
      <c r="AC32424" s="379"/>
    </row>
    <row r="32425" spans="29:29" x14ac:dyDescent="0.25">
      <c r="AC32425" s="379"/>
    </row>
    <row r="32426" spans="29:29" x14ac:dyDescent="0.25">
      <c r="AC32426" s="379"/>
    </row>
    <row r="32427" spans="29:29" x14ac:dyDescent="0.25">
      <c r="AC32427" s="379"/>
    </row>
    <row r="32428" spans="29:29" x14ac:dyDescent="0.25">
      <c r="AC32428" s="379"/>
    </row>
    <row r="32429" spans="29:29" x14ac:dyDescent="0.25">
      <c r="AC32429" s="379"/>
    </row>
    <row r="32430" spans="29:29" x14ac:dyDescent="0.25">
      <c r="AC32430" s="379"/>
    </row>
    <row r="32431" spans="29:29" x14ac:dyDescent="0.25">
      <c r="AC32431" s="379"/>
    </row>
    <row r="32432" spans="29:29" x14ac:dyDescent="0.25">
      <c r="AC32432" s="379"/>
    </row>
    <row r="32433" spans="29:29" x14ac:dyDescent="0.25">
      <c r="AC32433" s="379"/>
    </row>
    <row r="32434" spans="29:29" x14ac:dyDescent="0.25">
      <c r="AC32434" s="379"/>
    </row>
    <row r="32435" spans="29:29" x14ac:dyDescent="0.25">
      <c r="AC32435" s="379"/>
    </row>
    <row r="32436" spans="29:29" x14ac:dyDescent="0.25">
      <c r="AC32436" s="379"/>
    </row>
    <row r="32437" spans="29:29" x14ac:dyDescent="0.25">
      <c r="AC32437" s="379"/>
    </row>
    <row r="32438" spans="29:29" x14ac:dyDescent="0.25">
      <c r="AC32438" s="379"/>
    </row>
    <row r="32439" spans="29:29" x14ac:dyDescent="0.25">
      <c r="AC32439" s="379"/>
    </row>
    <row r="32440" spans="29:29" x14ac:dyDescent="0.25">
      <c r="AC32440" s="379"/>
    </row>
    <row r="32441" spans="29:29" x14ac:dyDescent="0.25">
      <c r="AC32441" s="379"/>
    </row>
    <row r="32442" spans="29:29" x14ac:dyDescent="0.25">
      <c r="AC32442" s="379"/>
    </row>
    <row r="32443" spans="29:29" x14ac:dyDescent="0.25">
      <c r="AC32443" s="379"/>
    </row>
    <row r="32444" spans="29:29" x14ac:dyDescent="0.25">
      <c r="AC32444" s="379"/>
    </row>
    <row r="32445" spans="29:29" x14ac:dyDescent="0.25">
      <c r="AC32445" s="379"/>
    </row>
    <row r="32446" spans="29:29" x14ac:dyDescent="0.25">
      <c r="AC32446" s="379"/>
    </row>
    <row r="32447" spans="29:29" x14ac:dyDescent="0.25">
      <c r="AC32447" s="379"/>
    </row>
    <row r="32448" spans="29:29" x14ac:dyDescent="0.25">
      <c r="AC32448" s="379"/>
    </row>
    <row r="32449" spans="29:29" x14ac:dyDescent="0.25">
      <c r="AC32449" s="379"/>
    </row>
    <row r="32450" spans="29:29" x14ac:dyDescent="0.25">
      <c r="AC32450" s="379"/>
    </row>
    <row r="32451" spans="29:29" x14ac:dyDescent="0.25">
      <c r="AC32451" s="379"/>
    </row>
    <row r="32452" spans="29:29" x14ac:dyDescent="0.25">
      <c r="AC32452" s="379"/>
    </row>
    <row r="32453" spans="29:29" x14ac:dyDescent="0.25">
      <c r="AC32453" s="379"/>
    </row>
    <row r="32454" spans="29:29" x14ac:dyDescent="0.25">
      <c r="AC32454" s="379"/>
    </row>
    <row r="32455" spans="29:29" x14ac:dyDescent="0.25">
      <c r="AC32455" s="379"/>
    </row>
    <row r="32456" spans="29:29" x14ac:dyDescent="0.25">
      <c r="AC32456" s="379"/>
    </row>
    <row r="32457" spans="29:29" x14ac:dyDescent="0.25">
      <c r="AC32457" s="379"/>
    </row>
    <row r="32458" spans="29:29" x14ac:dyDescent="0.25">
      <c r="AC32458" s="379"/>
    </row>
    <row r="32459" spans="29:29" x14ac:dyDescent="0.25">
      <c r="AC32459" s="379"/>
    </row>
    <row r="32460" spans="29:29" x14ac:dyDescent="0.25">
      <c r="AC32460" s="379"/>
    </row>
    <row r="32461" spans="29:29" x14ac:dyDescent="0.25">
      <c r="AC32461" s="379"/>
    </row>
    <row r="32462" spans="29:29" x14ac:dyDescent="0.25">
      <c r="AC32462" s="379"/>
    </row>
    <row r="32463" spans="29:29" x14ac:dyDescent="0.25">
      <c r="AC32463" s="379"/>
    </row>
    <row r="32464" spans="29:29" x14ac:dyDescent="0.25">
      <c r="AC32464" s="379"/>
    </row>
    <row r="32465" spans="29:29" x14ac:dyDescent="0.25">
      <c r="AC32465" s="379"/>
    </row>
    <row r="32466" spans="29:29" x14ac:dyDescent="0.25">
      <c r="AC32466" s="379"/>
    </row>
    <row r="32467" spans="29:29" x14ac:dyDescent="0.25">
      <c r="AC32467" s="379"/>
    </row>
    <row r="32468" spans="29:29" x14ac:dyDescent="0.25">
      <c r="AC32468" s="379"/>
    </row>
    <row r="32469" spans="29:29" x14ac:dyDescent="0.25">
      <c r="AC32469" s="379"/>
    </row>
    <row r="32470" spans="29:29" x14ac:dyDescent="0.25">
      <c r="AC32470" s="379"/>
    </row>
    <row r="32471" spans="29:29" x14ac:dyDescent="0.25">
      <c r="AC32471" s="379"/>
    </row>
    <row r="32472" spans="29:29" x14ac:dyDescent="0.25">
      <c r="AC32472" s="379"/>
    </row>
    <row r="32473" spans="29:29" x14ac:dyDescent="0.25">
      <c r="AC32473" s="379"/>
    </row>
    <row r="32474" spans="29:29" x14ac:dyDescent="0.25">
      <c r="AC32474" s="379"/>
    </row>
    <row r="32475" spans="29:29" x14ac:dyDescent="0.25">
      <c r="AC32475" s="379"/>
    </row>
    <row r="32476" spans="29:29" x14ac:dyDescent="0.25">
      <c r="AC32476" s="379"/>
    </row>
    <row r="32477" spans="29:29" x14ac:dyDescent="0.25">
      <c r="AC32477" s="379"/>
    </row>
    <row r="32478" spans="29:29" x14ac:dyDescent="0.25">
      <c r="AC32478" s="379"/>
    </row>
    <row r="32479" spans="29:29" x14ac:dyDescent="0.25">
      <c r="AC32479" s="379"/>
    </row>
    <row r="32480" spans="29:29" x14ac:dyDescent="0.25">
      <c r="AC32480" s="379"/>
    </row>
    <row r="32481" spans="29:29" x14ac:dyDescent="0.25">
      <c r="AC32481" s="379"/>
    </row>
    <row r="32482" spans="29:29" x14ac:dyDescent="0.25">
      <c r="AC32482" s="379"/>
    </row>
    <row r="32483" spans="29:29" x14ac:dyDescent="0.25">
      <c r="AC32483" s="379"/>
    </row>
    <row r="32484" spans="29:29" x14ac:dyDescent="0.25">
      <c r="AC32484" s="379"/>
    </row>
    <row r="32485" spans="29:29" x14ac:dyDescent="0.25">
      <c r="AC32485" s="379"/>
    </row>
    <row r="32486" spans="29:29" x14ac:dyDescent="0.25">
      <c r="AC32486" s="379"/>
    </row>
    <row r="32487" spans="29:29" x14ac:dyDescent="0.25">
      <c r="AC32487" s="379"/>
    </row>
    <row r="32488" spans="29:29" x14ac:dyDescent="0.25">
      <c r="AC32488" s="379"/>
    </row>
    <row r="32489" spans="29:29" x14ac:dyDescent="0.25">
      <c r="AC32489" s="379"/>
    </row>
    <row r="32490" spans="29:29" x14ac:dyDescent="0.25">
      <c r="AC32490" s="379"/>
    </row>
    <row r="32491" spans="29:29" x14ac:dyDescent="0.25">
      <c r="AC32491" s="379"/>
    </row>
    <row r="32492" spans="29:29" x14ac:dyDescent="0.25">
      <c r="AC32492" s="379"/>
    </row>
    <row r="32493" spans="29:29" x14ac:dyDescent="0.25">
      <c r="AC32493" s="379"/>
    </row>
    <row r="32494" spans="29:29" x14ac:dyDescent="0.25">
      <c r="AC32494" s="379"/>
    </row>
    <row r="32495" spans="29:29" x14ac:dyDescent="0.25">
      <c r="AC32495" s="379"/>
    </row>
    <row r="32496" spans="29:29" x14ac:dyDescent="0.25">
      <c r="AC32496" s="379"/>
    </row>
    <row r="32497" spans="29:29" x14ac:dyDescent="0.25">
      <c r="AC32497" s="379"/>
    </row>
    <row r="32498" spans="29:29" x14ac:dyDescent="0.25">
      <c r="AC32498" s="379"/>
    </row>
    <row r="32499" spans="29:29" x14ac:dyDescent="0.25">
      <c r="AC32499" s="379"/>
    </row>
    <row r="32500" spans="29:29" x14ac:dyDescent="0.25">
      <c r="AC32500" s="379"/>
    </row>
    <row r="32501" spans="29:29" x14ac:dyDescent="0.25">
      <c r="AC32501" s="379"/>
    </row>
    <row r="32502" spans="29:29" x14ac:dyDescent="0.25">
      <c r="AC32502" s="379"/>
    </row>
    <row r="32503" spans="29:29" x14ac:dyDescent="0.25">
      <c r="AC32503" s="379"/>
    </row>
    <row r="32504" spans="29:29" x14ac:dyDescent="0.25">
      <c r="AC32504" s="379"/>
    </row>
    <row r="32505" spans="29:29" x14ac:dyDescent="0.25">
      <c r="AC32505" s="379"/>
    </row>
    <row r="32506" spans="29:29" x14ac:dyDescent="0.25">
      <c r="AC32506" s="379"/>
    </row>
    <row r="32507" spans="29:29" x14ac:dyDescent="0.25">
      <c r="AC32507" s="379"/>
    </row>
    <row r="32508" spans="29:29" x14ac:dyDescent="0.25">
      <c r="AC32508" s="379"/>
    </row>
    <row r="32509" spans="29:29" x14ac:dyDescent="0.25">
      <c r="AC32509" s="379"/>
    </row>
    <row r="32510" spans="29:29" x14ac:dyDescent="0.25">
      <c r="AC32510" s="379"/>
    </row>
    <row r="32511" spans="29:29" x14ac:dyDescent="0.25">
      <c r="AC32511" s="379"/>
    </row>
    <row r="32512" spans="29:29" x14ac:dyDescent="0.25">
      <c r="AC32512" s="379"/>
    </row>
    <row r="32513" spans="29:29" x14ac:dyDescent="0.25">
      <c r="AC32513" s="379"/>
    </row>
    <row r="32514" spans="29:29" x14ac:dyDescent="0.25">
      <c r="AC32514" s="379"/>
    </row>
    <row r="32515" spans="29:29" x14ac:dyDescent="0.25">
      <c r="AC32515" s="379"/>
    </row>
    <row r="32516" spans="29:29" x14ac:dyDescent="0.25">
      <c r="AC32516" s="379"/>
    </row>
    <row r="32517" spans="29:29" x14ac:dyDescent="0.25">
      <c r="AC32517" s="379"/>
    </row>
    <row r="32518" spans="29:29" x14ac:dyDescent="0.25">
      <c r="AC32518" s="379"/>
    </row>
    <row r="32519" spans="29:29" x14ac:dyDescent="0.25">
      <c r="AC32519" s="379"/>
    </row>
    <row r="32520" spans="29:29" x14ac:dyDescent="0.25">
      <c r="AC32520" s="379"/>
    </row>
    <row r="32521" spans="29:29" x14ac:dyDescent="0.25">
      <c r="AC32521" s="379"/>
    </row>
    <row r="32522" spans="29:29" x14ac:dyDescent="0.25">
      <c r="AC32522" s="379"/>
    </row>
    <row r="32523" spans="29:29" x14ac:dyDescent="0.25">
      <c r="AC32523" s="379"/>
    </row>
    <row r="32524" spans="29:29" x14ac:dyDescent="0.25">
      <c r="AC32524" s="379"/>
    </row>
    <row r="32525" spans="29:29" x14ac:dyDescent="0.25">
      <c r="AC32525" s="379"/>
    </row>
    <row r="32526" spans="29:29" x14ac:dyDescent="0.25">
      <c r="AC32526" s="379"/>
    </row>
    <row r="32527" spans="29:29" x14ac:dyDescent="0.25">
      <c r="AC32527" s="379"/>
    </row>
    <row r="32528" spans="29:29" x14ac:dyDescent="0.25">
      <c r="AC32528" s="379"/>
    </row>
    <row r="32529" spans="29:29" x14ac:dyDescent="0.25">
      <c r="AC32529" s="379"/>
    </row>
    <row r="32530" spans="29:29" x14ac:dyDescent="0.25">
      <c r="AC32530" s="379"/>
    </row>
    <row r="32531" spans="29:29" x14ac:dyDescent="0.25">
      <c r="AC32531" s="379"/>
    </row>
    <row r="32532" spans="29:29" x14ac:dyDescent="0.25">
      <c r="AC32532" s="379"/>
    </row>
    <row r="32533" spans="29:29" x14ac:dyDescent="0.25">
      <c r="AC32533" s="379"/>
    </row>
    <row r="32534" spans="29:29" x14ac:dyDescent="0.25">
      <c r="AC32534" s="379"/>
    </row>
    <row r="32535" spans="29:29" x14ac:dyDescent="0.25">
      <c r="AC32535" s="379"/>
    </row>
    <row r="32536" spans="29:29" x14ac:dyDescent="0.25">
      <c r="AC32536" s="379"/>
    </row>
    <row r="32537" spans="29:29" x14ac:dyDescent="0.25">
      <c r="AC32537" s="379"/>
    </row>
    <row r="32538" spans="29:29" x14ac:dyDescent="0.25">
      <c r="AC32538" s="379"/>
    </row>
    <row r="32539" spans="29:29" x14ac:dyDescent="0.25">
      <c r="AC32539" s="379"/>
    </row>
    <row r="32540" spans="29:29" x14ac:dyDescent="0.25">
      <c r="AC32540" s="379"/>
    </row>
    <row r="32541" spans="29:29" x14ac:dyDescent="0.25">
      <c r="AC32541" s="379"/>
    </row>
    <row r="32542" spans="29:29" x14ac:dyDescent="0.25">
      <c r="AC32542" s="379"/>
    </row>
    <row r="32543" spans="29:29" x14ac:dyDescent="0.25">
      <c r="AC32543" s="379"/>
    </row>
    <row r="32544" spans="29:29" x14ac:dyDescent="0.25">
      <c r="AC32544" s="379"/>
    </row>
    <row r="32545" spans="29:29" x14ac:dyDescent="0.25">
      <c r="AC32545" s="379"/>
    </row>
    <row r="32546" spans="29:29" x14ac:dyDescent="0.25">
      <c r="AC32546" s="379"/>
    </row>
    <row r="32547" spans="29:29" x14ac:dyDescent="0.25">
      <c r="AC32547" s="379"/>
    </row>
    <row r="32548" spans="29:29" x14ac:dyDescent="0.25">
      <c r="AC32548" s="379"/>
    </row>
    <row r="32549" spans="29:29" x14ac:dyDescent="0.25">
      <c r="AC32549" s="379"/>
    </row>
    <row r="32550" spans="29:29" x14ac:dyDescent="0.25">
      <c r="AC32550" s="379"/>
    </row>
    <row r="32551" spans="29:29" x14ac:dyDescent="0.25">
      <c r="AC32551" s="379"/>
    </row>
    <row r="32552" spans="29:29" x14ac:dyDescent="0.25">
      <c r="AC32552" s="379"/>
    </row>
    <row r="32553" spans="29:29" x14ac:dyDescent="0.25">
      <c r="AC32553" s="379"/>
    </row>
    <row r="32554" spans="29:29" x14ac:dyDescent="0.25">
      <c r="AC32554" s="379"/>
    </row>
    <row r="32555" spans="29:29" x14ac:dyDescent="0.25">
      <c r="AC32555" s="379"/>
    </row>
    <row r="32556" spans="29:29" x14ac:dyDescent="0.25">
      <c r="AC32556" s="379"/>
    </row>
    <row r="32557" spans="29:29" x14ac:dyDescent="0.25">
      <c r="AC32557" s="379"/>
    </row>
    <row r="32558" spans="29:29" x14ac:dyDescent="0.25">
      <c r="AC32558" s="379"/>
    </row>
    <row r="32559" spans="29:29" x14ac:dyDescent="0.25">
      <c r="AC32559" s="379"/>
    </row>
    <row r="32560" spans="29:29" x14ac:dyDescent="0.25">
      <c r="AC32560" s="379"/>
    </row>
    <row r="32561" spans="29:29" x14ac:dyDescent="0.25">
      <c r="AC32561" s="379"/>
    </row>
    <row r="32562" spans="29:29" x14ac:dyDescent="0.25">
      <c r="AC32562" s="379"/>
    </row>
    <row r="32563" spans="29:29" x14ac:dyDescent="0.25">
      <c r="AC32563" s="379"/>
    </row>
    <row r="32564" spans="29:29" x14ac:dyDescent="0.25">
      <c r="AC32564" s="379"/>
    </row>
    <row r="32565" spans="29:29" x14ac:dyDescent="0.25">
      <c r="AC32565" s="379"/>
    </row>
    <row r="32566" spans="29:29" x14ac:dyDescent="0.25">
      <c r="AC32566" s="379"/>
    </row>
    <row r="32567" spans="29:29" x14ac:dyDescent="0.25">
      <c r="AC32567" s="379"/>
    </row>
    <row r="32568" spans="29:29" x14ac:dyDescent="0.25">
      <c r="AC32568" s="379"/>
    </row>
    <row r="32569" spans="29:29" x14ac:dyDescent="0.25">
      <c r="AC32569" s="379"/>
    </row>
    <row r="32570" spans="29:29" x14ac:dyDescent="0.25">
      <c r="AC32570" s="379"/>
    </row>
    <row r="32571" spans="29:29" x14ac:dyDescent="0.25">
      <c r="AC32571" s="379"/>
    </row>
    <row r="32572" spans="29:29" x14ac:dyDescent="0.25">
      <c r="AC32572" s="379"/>
    </row>
    <row r="32573" spans="29:29" x14ac:dyDescent="0.25">
      <c r="AC32573" s="379"/>
    </row>
    <row r="32574" spans="29:29" x14ac:dyDescent="0.25">
      <c r="AC32574" s="379"/>
    </row>
    <row r="32575" spans="29:29" x14ac:dyDescent="0.25">
      <c r="AC32575" s="379"/>
    </row>
    <row r="32576" spans="29:29" x14ac:dyDescent="0.25">
      <c r="AC32576" s="379"/>
    </row>
    <row r="32577" spans="29:29" x14ac:dyDescent="0.25">
      <c r="AC32577" s="379"/>
    </row>
    <row r="32578" spans="29:29" x14ac:dyDescent="0.25">
      <c r="AC32578" s="379"/>
    </row>
    <row r="32579" spans="29:29" x14ac:dyDescent="0.25">
      <c r="AC32579" s="379"/>
    </row>
    <row r="32580" spans="29:29" x14ac:dyDescent="0.25">
      <c r="AC32580" s="379"/>
    </row>
    <row r="32581" spans="29:29" x14ac:dyDescent="0.25">
      <c r="AC32581" s="379"/>
    </row>
    <row r="32582" spans="29:29" x14ac:dyDescent="0.25">
      <c r="AC32582" s="379"/>
    </row>
    <row r="32583" spans="29:29" x14ac:dyDescent="0.25">
      <c r="AC32583" s="379"/>
    </row>
    <row r="32584" spans="29:29" x14ac:dyDescent="0.25">
      <c r="AC32584" s="379"/>
    </row>
    <row r="32585" spans="29:29" x14ac:dyDescent="0.25">
      <c r="AC32585" s="379"/>
    </row>
    <row r="32586" spans="29:29" x14ac:dyDescent="0.25">
      <c r="AC32586" s="379"/>
    </row>
    <row r="32587" spans="29:29" x14ac:dyDescent="0.25">
      <c r="AC32587" s="379"/>
    </row>
    <row r="32588" spans="29:29" x14ac:dyDescent="0.25">
      <c r="AC32588" s="379"/>
    </row>
    <row r="32589" spans="29:29" x14ac:dyDescent="0.25">
      <c r="AC32589" s="379"/>
    </row>
    <row r="32590" spans="29:29" x14ac:dyDescent="0.25">
      <c r="AC32590" s="379"/>
    </row>
    <row r="32591" spans="29:29" x14ac:dyDescent="0.25">
      <c r="AC32591" s="379"/>
    </row>
    <row r="32592" spans="29:29" x14ac:dyDescent="0.25">
      <c r="AC32592" s="379"/>
    </row>
    <row r="32593" spans="29:29" x14ac:dyDescent="0.25">
      <c r="AC32593" s="379"/>
    </row>
    <row r="32594" spans="29:29" x14ac:dyDescent="0.25">
      <c r="AC32594" s="379"/>
    </row>
    <row r="32595" spans="29:29" x14ac:dyDescent="0.25">
      <c r="AC32595" s="379"/>
    </row>
    <row r="32596" spans="29:29" x14ac:dyDescent="0.25">
      <c r="AC32596" s="379"/>
    </row>
    <row r="32597" spans="29:29" x14ac:dyDescent="0.25">
      <c r="AC32597" s="379"/>
    </row>
    <row r="32598" spans="29:29" x14ac:dyDescent="0.25">
      <c r="AC32598" s="379"/>
    </row>
    <row r="32599" spans="29:29" x14ac:dyDescent="0.25">
      <c r="AC32599" s="379"/>
    </row>
    <row r="32600" spans="29:29" x14ac:dyDescent="0.25">
      <c r="AC32600" s="379"/>
    </row>
    <row r="32601" spans="29:29" x14ac:dyDescent="0.25">
      <c r="AC32601" s="379"/>
    </row>
    <row r="32602" spans="29:29" x14ac:dyDescent="0.25">
      <c r="AC32602" s="379"/>
    </row>
    <row r="32603" spans="29:29" x14ac:dyDescent="0.25">
      <c r="AC32603" s="379"/>
    </row>
    <row r="32604" spans="29:29" x14ac:dyDescent="0.25">
      <c r="AC32604" s="379"/>
    </row>
    <row r="32605" spans="29:29" x14ac:dyDescent="0.25">
      <c r="AC32605" s="379"/>
    </row>
    <row r="32606" spans="29:29" x14ac:dyDescent="0.25">
      <c r="AC32606" s="379"/>
    </row>
    <row r="32607" spans="29:29" x14ac:dyDescent="0.25">
      <c r="AC32607" s="379"/>
    </row>
    <row r="32608" spans="29:29" x14ac:dyDescent="0.25">
      <c r="AC32608" s="379"/>
    </row>
    <row r="32609" spans="29:29" x14ac:dyDescent="0.25">
      <c r="AC32609" s="379"/>
    </row>
    <row r="32610" spans="29:29" x14ac:dyDescent="0.25">
      <c r="AC32610" s="379"/>
    </row>
    <row r="32611" spans="29:29" x14ac:dyDescent="0.25">
      <c r="AC32611" s="379"/>
    </row>
    <row r="32612" spans="29:29" x14ac:dyDescent="0.25">
      <c r="AC32612" s="379"/>
    </row>
    <row r="32613" spans="29:29" x14ac:dyDescent="0.25">
      <c r="AC32613" s="379"/>
    </row>
    <row r="32614" spans="29:29" x14ac:dyDescent="0.25">
      <c r="AC32614" s="379"/>
    </row>
    <row r="32615" spans="29:29" x14ac:dyDescent="0.25">
      <c r="AC32615" s="379"/>
    </row>
    <row r="32616" spans="29:29" x14ac:dyDescent="0.25">
      <c r="AC32616" s="379"/>
    </row>
    <row r="32617" spans="29:29" x14ac:dyDescent="0.25">
      <c r="AC32617" s="379"/>
    </row>
    <row r="32618" spans="29:29" x14ac:dyDescent="0.25">
      <c r="AC32618" s="379"/>
    </row>
    <row r="32619" spans="29:29" x14ac:dyDescent="0.25">
      <c r="AC32619" s="379"/>
    </row>
    <row r="32620" spans="29:29" x14ac:dyDescent="0.25">
      <c r="AC32620" s="379"/>
    </row>
    <row r="32621" spans="29:29" x14ac:dyDescent="0.25">
      <c r="AC32621" s="379"/>
    </row>
    <row r="32622" spans="29:29" x14ac:dyDescent="0.25">
      <c r="AC32622" s="379"/>
    </row>
    <row r="32623" spans="29:29" x14ac:dyDescent="0.25">
      <c r="AC32623" s="379"/>
    </row>
    <row r="32624" spans="29:29" x14ac:dyDescent="0.25">
      <c r="AC32624" s="379"/>
    </row>
    <row r="32625" spans="29:29" x14ac:dyDescent="0.25">
      <c r="AC32625" s="379"/>
    </row>
    <row r="32626" spans="29:29" x14ac:dyDescent="0.25">
      <c r="AC32626" s="379"/>
    </row>
    <row r="32627" spans="29:29" x14ac:dyDescent="0.25">
      <c r="AC32627" s="379"/>
    </row>
    <row r="32628" spans="29:29" x14ac:dyDescent="0.25">
      <c r="AC32628" s="379"/>
    </row>
    <row r="32629" spans="29:29" x14ac:dyDescent="0.25">
      <c r="AC32629" s="379"/>
    </row>
    <row r="32630" spans="29:29" x14ac:dyDescent="0.25">
      <c r="AC32630" s="379"/>
    </row>
    <row r="32631" spans="29:29" x14ac:dyDescent="0.25">
      <c r="AC32631" s="379"/>
    </row>
    <row r="32632" spans="29:29" x14ac:dyDescent="0.25">
      <c r="AC32632" s="379"/>
    </row>
    <row r="32633" spans="29:29" x14ac:dyDescent="0.25">
      <c r="AC32633" s="379"/>
    </row>
    <row r="32634" spans="29:29" x14ac:dyDescent="0.25">
      <c r="AC32634" s="379"/>
    </row>
    <row r="32635" spans="29:29" x14ac:dyDescent="0.25">
      <c r="AC32635" s="379"/>
    </row>
    <row r="32636" spans="29:29" x14ac:dyDescent="0.25">
      <c r="AC32636" s="379"/>
    </row>
    <row r="32637" spans="29:29" x14ac:dyDescent="0.25">
      <c r="AC32637" s="379"/>
    </row>
    <row r="32638" spans="29:29" x14ac:dyDescent="0.25">
      <c r="AC32638" s="379"/>
    </row>
    <row r="32639" spans="29:29" x14ac:dyDescent="0.25">
      <c r="AC32639" s="379"/>
    </row>
    <row r="32640" spans="29:29" x14ac:dyDescent="0.25">
      <c r="AC32640" s="379"/>
    </row>
    <row r="32641" spans="29:29" x14ac:dyDescent="0.25">
      <c r="AC32641" s="379"/>
    </row>
    <row r="32642" spans="29:29" x14ac:dyDescent="0.25">
      <c r="AC32642" s="379"/>
    </row>
    <row r="32643" spans="29:29" x14ac:dyDescent="0.25">
      <c r="AC32643" s="379"/>
    </row>
    <row r="32644" spans="29:29" x14ac:dyDescent="0.25">
      <c r="AC32644" s="379"/>
    </row>
    <row r="32645" spans="29:29" x14ac:dyDescent="0.25">
      <c r="AC32645" s="379"/>
    </row>
    <row r="32646" spans="29:29" x14ac:dyDescent="0.25">
      <c r="AC32646" s="379"/>
    </row>
    <row r="32647" spans="29:29" x14ac:dyDescent="0.25">
      <c r="AC32647" s="379"/>
    </row>
    <row r="32648" spans="29:29" x14ac:dyDescent="0.25">
      <c r="AC32648" s="379"/>
    </row>
    <row r="32649" spans="29:29" x14ac:dyDescent="0.25">
      <c r="AC32649" s="379"/>
    </row>
    <row r="32650" spans="29:29" x14ac:dyDescent="0.25">
      <c r="AC32650" s="379"/>
    </row>
    <row r="32651" spans="29:29" x14ac:dyDescent="0.25">
      <c r="AC32651" s="379"/>
    </row>
    <row r="32652" spans="29:29" x14ac:dyDescent="0.25">
      <c r="AC32652" s="379"/>
    </row>
    <row r="32653" spans="29:29" x14ac:dyDescent="0.25">
      <c r="AC32653" s="379"/>
    </row>
    <row r="32654" spans="29:29" x14ac:dyDescent="0.25">
      <c r="AC32654" s="379"/>
    </row>
    <row r="32655" spans="29:29" x14ac:dyDescent="0.25">
      <c r="AC32655" s="379"/>
    </row>
    <row r="32656" spans="29:29" x14ac:dyDescent="0.25">
      <c r="AC32656" s="379"/>
    </row>
    <row r="32657" spans="29:29" x14ac:dyDescent="0.25">
      <c r="AC32657" s="379"/>
    </row>
    <row r="32658" spans="29:29" x14ac:dyDescent="0.25">
      <c r="AC32658" s="379"/>
    </row>
    <row r="32659" spans="29:29" x14ac:dyDescent="0.25">
      <c r="AC32659" s="379"/>
    </row>
    <row r="32660" spans="29:29" x14ac:dyDescent="0.25">
      <c r="AC32660" s="379"/>
    </row>
    <row r="32661" spans="29:29" x14ac:dyDescent="0.25">
      <c r="AC32661" s="379"/>
    </row>
    <row r="32662" spans="29:29" x14ac:dyDescent="0.25">
      <c r="AC32662" s="379"/>
    </row>
    <row r="32663" spans="29:29" x14ac:dyDescent="0.25">
      <c r="AC32663" s="379"/>
    </row>
    <row r="32664" spans="29:29" x14ac:dyDescent="0.25">
      <c r="AC32664" s="379"/>
    </row>
    <row r="32665" spans="29:29" x14ac:dyDescent="0.25">
      <c r="AC32665" s="379"/>
    </row>
    <row r="32666" spans="29:29" x14ac:dyDescent="0.25">
      <c r="AC32666" s="379"/>
    </row>
    <row r="32667" spans="29:29" x14ac:dyDescent="0.25">
      <c r="AC32667" s="379"/>
    </row>
    <row r="32668" spans="29:29" x14ac:dyDescent="0.25">
      <c r="AC32668" s="379"/>
    </row>
    <row r="32669" spans="29:29" x14ac:dyDescent="0.25">
      <c r="AC32669" s="379"/>
    </row>
    <row r="32670" spans="29:29" x14ac:dyDescent="0.25">
      <c r="AC32670" s="379"/>
    </row>
    <row r="32671" spans="29:29" x14ac:dyDescent="0.25">
      <c r="AC32671" s="379"/>
    </row>
    <row r="32672" spans="29:29" x14ac:dyDescent="0.25">
      <c r="AC32672" s="379"/>
    </row>
    <row r="32673" spans="29:29" x14ac:dyDescent="0.25">
      <c r="AC32673" s="379"/>
    </row>
    <row r="32674" spans="29:29" x14ac:dyDescent="0.25">
      <c r="AC32674" s="379"/>
    </row>
    <row r="32675" spans="29:29" x14ac:dyDescent="0.25">
      <c r="AC32675" s="379"/>
    </row>
    <row r="32676" spans="29:29" x14ac:dyDescent="0.25">
      <c r="AC32676" s="379"/>
    </row>
    <row r="32677" spans="29:29" x14ac:dyDescent="0.25">
      <c r="AC32677" s="379"/>
    </row>
    <row r="32678" spans="29:29" x14ac:dyDescent="0.25">
      <c r="AC32678" s="379"/>
    </row>
    <row r="32679" spans="29:29" x14ac:dyDescent="0.25">
      <c r="AC32679" s="379"/>
    </row>
    <row r="32680" spans="29:29" x14ac:dyDescent="0.25">
      <c r="AC32680" s="379"/>
    </row>
    <row r="32681" spans="29:29" x14ac:dyDescent="0.25">
      <c r="AC32681" s="379"/>
    </row>
    <row r="32682" spans="29:29" x14ac:dyDescent="0.25">
      <c r="AC32682" s="379"/>
    </row>
    <row r="32683" spans="29:29" x14ac:dyDescent="0.25">
      <c r="AC32683" s="379"/>
    </row>
    <row r="32684" spans="29:29" x14ac:dyDescent="0.25">
      <c r="AC32684" s="379"/>
    </row>
    <row r="32685" spans="29:29" x14ac:dyDescent="0.25">
      <c r="AC32685" s="379"/>
    </row>
    <row r="32686" spans="29:29" x14ac:dyDescent="0.25">
      <c r="AC32686" s="379"/>
    </row>
    <row r="32687" spans="29:29" x14ac:dyDescent="0.25">
      <c r="AC32687" s="379"/>
    </row>
    <row r="32688" spans="29:29" x14ac:dyDescent="0.25">
      <c r="AC32688" s="379"/>
    </row>
    <row r="32689" spans="29:29" x14ac:dyDescent="0.25">
      <c r="AC32689" s="379"/>
    </row>
    <row r="32690" spans="29:29" x14ac:dyDescent="0.25">
      <c r="AC32690" s="379"/>
    </row>
    <row r="32691" spans="29:29" x14ac:dyDescent="0.25">
      <c r="AC32691" s="379"/>
    </row>
    <row r="32692" spans="29:29" x14ac:dyDescent="0.25">
      <c r="AC32692" s="379"/>
    </row>
    <row r="32693" spans="29:29" x14ac:dyDescent="0.25">
      <c r="AC32693" s="379"/>
    </row>
    <row r="32694" spans="29:29" x14ac:dyDescent="0.25">
      <c r="AC32694" s="379"/>
    </row>
    <row r="32695" spans="29:29" x14ac:dyDescent="0.25">
      <c r="AC32695" s="379"/>
    </row>
    <row r="32696" spans="29:29" x14ac:dyDescent="0.25">
      <c r="AC32696" s="379"/>
    </row>
    <row r="32697" spans="29:29" x14ac:dyDescent="0.25">
      <c r="AC32697" s="379"/>
    </row>
    <row r="32698" spans="29:29" x14ac:dyDescent="0.25">
      <c r="AC32698" s="379"/>
    </row>
    <row r="32699" spans="29:29" x14ac:dyDescent="0.25">
      <c r="AC32699" s="379"/>
    </row>
    <row r="32700" spans="29:29" x14ac:dyDescent="0.25">
      <c r="AC32700" s="379"/>
    </row>
    <row r="32701" spans="29:29" x14ac:dyDescent="0.25">
      <c r="AC32701" s="379"/>
    </row>
    <row r="32702" spans="29:29" x14ac:dyDescent="0.25">
      <c r="AC32702" s="379"/>
    </row>
    <row r="32703" spans="29:29" x14ac:dyDescent="0.25">
      <c r="AC32703" s="379"/>
    </row>
    <row r="32704" spans="29:29" x14ac:dyDescent="0.25">
      <c r="AC32704" s="379"/>
    </row>
    <row r="32705" spans="29:29" x14ac:dyDescent="0.25">
      <c r="AC32705" s="379"/>
    </row>
    <row r="32706" spans="29:29" x14ac:dyDescent="0.25">
      <c r="AC32706" s="379"/>
    </row>
    <row r="32707" spans="29:29" x14ac:dyDescent="0.25">
      <c r="AC32707" s="379"/>
    </row>
    <row r="32708" spans="29:29" x14ac:dyDescent="0.25">
      <c r="AC32708" s="379"/>
    </row>
    <row r="32709" spans="29:29" x14ac:dyDescent="0.25">
      <c r="AC32709" s="379"/>
    </row>
    <row r="32710" spans="29:29" x14ac:dyDescent="0.25">
      <c r="AC32710" s="379"/>
    </row>
    <row r="32711" spans="29:29" x14ac:dyDescent="0.25">
      <c r="AC32711" s="379"/>
    </row>
    <row r="32712" spans="29:29" x14ac:dyDescent="0.25">
      <c r="AC32712" s="379"/>
    </row>
    <row r="32713" spans="29:29" x14ac:dyDescent="0.25">
      <c r="AC32713" s="379"/>
    </row>
    <row r="32714" spans="29:29" x14ac:dyDescent="0.25">
      <c r="AC32714" s="379"/>
    </row>
    <row r="32715" spans="29:29" x14ac:dyDescent="0.25">
      <c r="AC32715" s="379"/>
    </row>
    <row r="32716" spans="29:29" x14ac:dyDescent="0.25">
      <c r="AC32716" s="379"/>
    </row>
    <row r="32717" spans="29:29" x14ac:dyDescent="0.25">
      <c r="AC32717" s="379"/>
    </row>
    <row r="32718" spans="29:29" x14ac:dyDescent="0.25">
      <c r="AC32718" s="379"/>
    </row>
    <row r="32719" spans="29:29" x14ac:dyDescent="0.25">
      <c r="AC32719" s="379"/>
    </row>
    <row r="32720" spans="29:29" x14ac:dyDescent="0.25">
      <c r="AC32720" s="379"/>
    </row>
    <row r="32721" spans="29:29" x14ac:dyDescent="0.25">
      <c r="AC32721" s="379"/>
    </row>
    <row r="32722" spans="29:29" x14ac:dyDescent="0.25">
      <c r="AC32722" s="379"/>
    </row>
    <row r="32723" spans="29:29" x14ac:dyDescent="0.25">
      <c r="AC32723" s="379"/>
    </row>
    <row r="32724" spans="29:29" x14ac:dyDescent="0.25">
      <c r="AC32724" s="379"/>
    </row>
    <row r="32725" spans="29:29" x14ac:dyDescent="0.25">
      <c r="AC32725" s="379"/>
    </row>
    <row r="32726" spans="29:29" x14ac:dyDescent="0.25">
      <c r="AC32726" s="379"/>
    </row>
    <row r="32727" spans="29:29" x14ac:dyDescent="0.25">
      <c r="AC32727" s="379"/>
    </row>
    <row r="32728" spans="29:29" x14ac:dyDescent="0.25">
      <c r="AC32728" s="379"/>
    </row>
    <row r="32729" spans="29:29" x14ac:dyDescent="0.25">
      <c r="AC32729" s="379"/>
    </row>
    <row r="32730" spans="29:29" x14ac:dyDescent="0.25">
      <c r="AC32730" s="379"/>
    </row>
    <row r="32731" spans="29:29" x14ac:dyDescent="0.25">
      <c r="AC32731" s="379"/>
    </row>
    <row r="32732" spans="29:29" x14ac:dyDescent="0.25">
      <c r="AC32732" s="379"/>
    </row>
    <row r="32733" spans="29:29" x14ac:dyDescent="0.25">
      <c r="AC32733" s="379"/>
    </row>
    <row r="32734" spans="29:29" x14ac:dyDescent="0.25">
      <c r="AC32734" s="379"/>
    </row>
    <row r="32735" spans="29:29" x14ac:dyDescent="0.25">
      <c r="AC32735" s="379"/>
    </row>
    <row r="32736" spans="29:29" x14ac:dyDescent="0.25">
      <c r="AC32736" s="379"/>
    </row>
    <row r="32737" spans="29:29" x14ac:dyDescent="0.25">
      <c r="AC32737" s="379"/>
    </row>
    <row r="32738" spans="29:29" x14ac:dyDescent="0.25">
      <c r="AC32738" s="379"/>
    </row>
    <row r="32739" spans="29:29" x14ac:dyDescent="0.25">
      <c r="AC32739" s="379"/>
    </row>
    <row r="32740" spans="29:29" x14ac:dyDescent="0.25">
      <c r="AC32740" s="379"/>
    </row>
    <row r="32741" spans="29:29" x14ac:dyDescent="0.25">
      <c r="AC32741" s="379"/>
    </row>
    <row r="32742" spans="29:29" x14ac:dyDescent="0.25">
      <c r="AC32742" s="379"/>
    </row>
    <row r="32743" spans="29:29" x14ac:dyDescent="0.25">
      <c r="AC32743" s="379"/>
    </row>
    <row r="32744" spans="29:29" x14ac:dyDescent="0.25">
      <c r="AC32744" s="379"/>
    </row>
    <row r="32745" spans="29:29" x14ac:dyDescent="0.25">
      <c r="AC32745" s="379"/>
    </row>
    <row r="32746" spans="29:29" x14ac:dyDescent="0.25">
      <c r="AC32746" s="379"/>
    </row>
    <row r="32747" spans="29:29" x14ac:dyDescent="0.25">
      <c r="AC32747" s="379"/>
    </row>
    <row r="32748" spans="29:29" x14ac:dyDescent="0.25">
      <c r="AC32748" s="379"/>
    </row>
    <row r="32749" spans="29:29" x14ac:dyDescent="0.25">
      <c r="AC32749" s="379"/>
    </row>
    <row r="32750" spans="29:29" x14ac:dyDescent="0.25">
      <c r="AC32750" s="379"/>
    </row>
    <row r="32751" spans="29:29" x14ac:dyDescent="0.25">
      <c r="AC32751" s="379"/>
    </row>
    <row r="32752" spans="29:29" x14ac:dyDescent="0.25">
      <c r="AC32752" s="379"/>
    </row>
    <row r="32753" spans="29:29" x14ac:dyDescent="0.25">
      <c r="AC32753" s="379"/>
    </row>
    <row r="32754" spans="29:29" x14ac:dyDescent="0.25">
      <c r="AC32754" s="379"/>
    </row>
    <row r="32755" spans="29:29" x14ac:dyDescent="0.25">
      <c r="AC32755" s="379"/>
    </row>
    <row r="32756" spans="29:29" x14ac:dyDescent="0.25">
      <c r="AC32756" s="379"/>
    </row>
    <row r="32757" spans="29:29" x14ac:dyDescent="0.25">
      <c r="AC32757" s="379"/>
    </row>
    <row r="32758" spans="29:29" x14ac:dyDescent="0.25">
      <c r="AC32758" s="379"/>
    </row>
    <row r="32759" spans="29:29" x14ac:dyDescent="0.25">
      <c r="AC32759" s="379"/>
    </row>
    <row r="32760" spans="29:29" x14ac:dyDescent="0.25">
      <c r="AC32760" s="379"/>
    </row>
    <row r="32761" spans="29:29" x14ac:dyDescent="0.25">
      <c r="AC32761" s="379"/>
    </row>
    <row r="32762" spans="29:29" x14ac:dyDescent="0.25">
      <c r="AC32762" s="379"/>
    </row>
    <row r="32763" spans="29:29" x14ac:dyDescent="0.25">
      <c r="AC32763" s="379"/>
    </row>
    <row r="32764" spans="29:29" x14ac:dyDescent="0.25">
      <c r="AC32764" s="379"/>
    </row>
    <row r="32765" spans="29:29" x14ac:dyDescent="0.25">
      <c r="AC32765" s="379"/>
    </row>
    <row r="32766" spans="29:29" x14ac:dyDescent="0.25">
      <c r="AC32766" s="379"/>
    </row>
    <row r="32767" spans="29:29" x14ac:dyDescent="0.25">
      <c r="AC32767" s="379"/>
    </row>
    <row r="32768" spans="29:29" x14ac:dyDescent="0.25">
      <c r="AC32768" s="379"/>
    </row>
    <row r="32769" spans="29:29" x14ac:dyDescent="0.25">
      <c r="AC32769" s="379"/>
    </row>
    <row r="32770" spans="29:29" x14ac:dyDescent="0.25">
      <c r="AC32770" s="379"/>
    </row>
    <row r="32771" spans="29:29" x14ac:dyDescent="0.25">
      <c r="AC32771" s="379"/>
    </row>
    <row r="32772" spans="29:29" x14ac:dyDescent="0.25">
      <c r="AC32772" s="379"/>
    </row>
    <row r="32773" spans="29:29" x14ac:dyDescent="0.25">
      <c r="AC32773" s="379"/>
    </row>
    <row r="32774" spans="29:29" x14ac:dyDescent="0.25">
      <c r="AC32774" s="379"/>
    </row>
    <row r="32775" spans="29:29" x14ac:dyDescent="0.25">
      <c r="AC32775" s="379"/>
    </row>
    <row r="32776" spans="29:29" x14ac:dyDescent="0.25">
      <c r="AC32776" s="379"/>
    </row>
    <row r="32777" spans="29:29" x14ac:dyDescent="0.25">
      <c r="AC32777" s="379"/>
    </row>
    <row r="32778" spans="29:29" x14ac:dyDescent="0.25">
      <c r="AC32778" s="379"/>
    </row>
    <row r="32779" spans="29:29" x14ac:dyDescent="0.25">
      <c r="AC32779" s="379"/>
    </row>
    <row r="32780" spans="29:29" x14ac:dyDescent="0.25">
      <c r="AC32780" s="379"/>
    </row>
    <row r="32781" spans="29:29" x14ac:dyDescent="0.25">
      <c r="AC32781" s="379"/>
    </row>
    <row r="32782" spans="29:29" x14ac:dyDescent="0.25">
      <c r="AC32782" s="379"/>
    </row>
    <row r="32783" spans="29:29" x14ac:dyDescent="0.25">
      <c r="AC32783" s="379"/>
    </row>
    <row r="32784" spans="29:29" x14ac:dyDescent="0.25">
      <c r="AC32784" s="379"/>
    </row>
    <row r="32785" spans="29:29" x14ac:dyDescent="0.25">
      <c r="AC32785" s="379"/>
    </row>
    <row r="32786" spans="29:29" x14ac:dyDescent="0.25">
      <c r="AC32786" s="379"/>
    </row>
    <row r="32787" spans="29:29" x14ac:dyDescent="0.25">
      <c r="AC32787" s="379"/>
    </row>
    <row r="32788" spans="29:29" x14ac:dyDescent="0.25">
      <c r="AC32788" s="379"/>
    </row>
    <row r="32789" spans="29:29" x14ac:dyDescent="0.25">
      <c r="AC32789" s="379"/>
    </row>
    <row r="32790" spans="29:29" x14ac:dyDescent="0.25">
      <c r="AC32790" s="379"/>
    </row>
    <row r="32791" spans="29:29" x14ac:dyDescent="0.25">
      <c r="AC32791" s="379"/>
    </row>
    <row r="32792" spans="29:29" x14ac:dyDescent="0.25">
      <c r="AC32792" s="379"/>
    </row>
    <row r="32793" spans="29:29" x14ac:dyDescent="0.25">
      <c r="AC32793" s="379"/>
    </row>
    <row r="32794" spans="29:29" x14ac:dyDescent="0.25">
      <c r="AC32794" s="379"/>
    </row>
    <row r="32795" spans="29:29" x14ac:dyDescent="0.25">
      <c r="AC32795" s="379"/>
    </row>
    <row r="32796" spans="29:29" x14ac:dyDescent="0.25">
      <c r="AC32796" s="379"/>
    </row>
    <row r="32797" spans="29:29" x14ac:dyDescent="0.25">
      <c r="AC32797" s="379"/>
    </row>
    <row r="32798" spans="29:29" x14ac:dyDescent="0.25">
      <c r="AC32798" s="379"/>
    </row>
    <row r="32799" spans="29:29" x14ac:dyDescent="0.25">
      <c r="AC32799" s="379"/>
    </row>
    <row r="32800" spans="29:29" x14ac:dyDescent="0.25">
      <c r="AC32800" s="379"/>
    </row>
    <row r="32801" spans="29:29" x14ac:dyDescent="0.25">
      <c r="AC32801" s="379"/>
    </row>
    <row r="32802" spans="29:29" x14ac:dyDescent="0.25">
      <c r="AC32802" s="379"/>
    </row>
    <row r="32803" spans="29:29" x14ac:dyDescent="0.25">
      <c r="AC32803" s="379"/>
    </row>
    <row r="32804" spans="29:29" x14ac:dyDescent="0.25">
      <c r="AC32804" s="379"/>
    </row>
    <row r="32805" spans="29:29" x14ac:dyDescent="0.25">
      <c r="AC32805" s="379"/>
    </row>
    <row r="32806" spans="29:29" x14ac:dyDescent="0.25">
      <c r="AC32806" s="379"/>
    </row>
    <row r="32807" spans="29:29" x14ac:dyDescent="0.25">
      <c r="AC32807" s="379"/>
    </row>
    <row r="32808" spans="29:29" x14ac:dyDescent="0.25">
      <c r="AC32808" s="379"/>
    </row>
    <row r="32809" spans="29:29" x14ac:dyDescent="0.25">
      <c r="AC32809" s="379"/>
    </row>
    <row r="32810" spans="29:29" x14ac:dyDescent="0.25">
      <c r="AC32810" s="379"/>
    </row>
    <row r="32811" spans="29:29" x14ac:dyDescent="0.25">
      <c r="AC32811" s="379"/>
    </row>
    <row r="32812" spans="29:29" x14ac:dyDescent="0.25">
      <c r="AC32812" s="379"/>
    </row>
    <row r="32813" spans="29:29" x14ac:dyDescent="0.25">
      <c r="AC32813" s="379"/>
    </row>
    <row r="32814" spans="29:29" x14ac:dyDescent="0.25">
      <c r="AC32814" s="379"/>
    </row>
    <row r="32815" spans="29:29" x14ac:dyDescent="0.25">
      <c r="AC32815" s="379"/>
    </row>
    <row r="32816" spans="29:29" x14ac:dyDescent="0.25">
      <c r="AC32816" s="379"/>
    </row>
    <row r="32817" spans="29:29" x14ac:dyDescent="0.25">
      <c r="AC32817" s="379"/>
    </row>
    <row r="32818" spans="29:29" x14ac:dyDescent="0.25">
      <c r="AC32818" s="379"/>
    </row>
    <row r="32819" spans="29:29" x14ac:dyDescent="0.25">
      <c r="AC32819" s="379"/>
    </row>
    <row r="32820" spans="29:29" x14ac:dyDescent="0.25">
      <c r="AC32820" s="379"/>
    </row>
    <row r="32821" spans="29:29" x14ac:dyDescent="0.25">
      <c r="AC32821" s="379"/>
    </row>
    <row r="32822" spans="29:29" x14ac:dyDescent="0.25">
      <c r="AC32822" s="379"/>
    </row>
    <row r="32823" spans="29:29" x14ac:dyDescent="0.25">
      <c r="AC32823" s="379"/>
    </row>
    <row r="32824" spans="29:29" x14ac:dyDescent="0.25">
      <c r="AC32824" s="379"/>
    </row>
    <row r="32825" spans="29:29" x14ac:dyDescent="0.25">
      <c r="AC32825" s="379"/>
    </row>
    <row r="32826" spans="29:29" x14ac:dyDescent="0.25">
      <c r="AC32826" s="379"/>
    </row>
    <row r="32827" spans="29:29" x14ac:dyDescent="0.25">
      <c r="AC32827" s="379"/>
    </row>
    <row r="32828" spans="29:29" x14ac:dyDescent="0.25">
      <c r="AC32828" s="379"/>
    </row>
    <row r="32829" spans="29:29" x14ac:dyDescent="0.25">
      <c r="AC32829" s="379"/>
    </row>
    <row r="32830" spans="29:29" x14ac:dyDescent="0.25">
      <c r="AC32830" s="379"/>
    </row>
    <row r="32831" spans="29:29" x14ac:dyDescent="0.25">
      <c r="AC32831" s="379"/>
    </row>
    <row r="32832" spans="29:29" x14ac:dyDescent="0.25">
      <c r="AC32832" s="379"/>
    </row>
    <row r="32833" spans="29:29" x14ac:dyDescent="0.25">
      <c r="AC32833" s="379"/>
    </row>
    <row r="32834" spans="29:29" x14ac:dyDescent="0.25">
      <c r="AC32834" s="379"/>
    </row>
    <row r="32835" spans="29:29" x14ac:dyDescent="0.25">
      <c r="AC32835" s="379"/>
    </row>
    <row r="32836" spans="29:29" x14ac:dyDescent="0.25">
      <c r="AC32836" s="379"/>
    </row>
    <row r="32837" spans="29:29" x14ac:dyDescent="0.25">
      <c r="AC32837" s="379"/>
    </row>
    <row r="32838" spans="29:29" x14ac:dyDescent="0.25">
      <c r="AC32838" s="379"/>
    </row>
    <row r="32839" spans="29:29" x14ac:dyDescent="0.25">
      <c r="AC32839" s="379"/>
    </row>
    <row r="32840" spans="29:29" x14ac:dyDescent="0.25">
      <c r="AC32840" s="379"/>
    </row>
    <row r="32841" spans="29:29" x14ac:dyDescent="0.25">
      <c r="AC32841" s="379"/>
    </row>
    <row r="32842" spans="29:29" x14ac:dyDescent="0.25">
      <c r="AC32842" s="379"/>
    </row>
    <row r="32843" spans="29:29" x14ac:dyDescent="0.25">
      <c r="AC32843" s="379"/>
    </row>
    <row r="32844" spans="29:29" x14ac:dyDescent="0.25">
      <c r="AC32844" s="379"/>
    </row>
    <row r="32845" spans="29:29" x14ac:dyDescent="0.25">
      <c r="AC32845" s="379"/>
    </row>
    <row r="32846" spans="29:29" x14ac:dyDescent="0.25">
      <c r="AC32846" s="379"/>
    </row>
    <row r="32847" spans="29:29" x14ac:dyDescent="0.25">
      <c r="AC32847" s="379"/>
    </row>
    <row r="32848" spans="29:29" x14ac:dyDescent="0.25">
      <c r="AC32848" s="379"/>
    </row>
    <row r="32849" spans="29:29" x14ac:dyDescent="0.25">
      <c r="AC32849" s="379"/>
    </row>
    <row r="32850" spans="29:29" x14ac:dyDescent="0.25">
      <c r="AC32850" s="379"/>
    </row>
    <row r="32851" spans="29:29" x14ac:dyDescent="0.25">
      <c r="AC32851" s="379"/>
    </row>
    <row r="32852" spans="29:29" x14ac:dyDescent="0.25">
      <c r="AC32852" s="379"/>
    </row>
    <row r="32853" spans="29:29" x14ac:dyDescent="0.25">
      <c r="AC32853" s="379"/>
    </row>
    <row r="32854" spans="29:29" x14ac:dyDescent="0.25">
      <c r="AC32854" s="379"/>
    </row>
    <row r="32855" spans="29:29" x14ac:dyDescent="0.25">
      <c r="AC32855" s="379"/>
    </row>
    <row r="32856" spans="29:29" x14ac:dyDescent="0.25">
      <c r="AC32856" s="379"/>
    </row>
    <row r="32857" spans="29:29" x14ac:dyDescent="0.25">
      <c r="AC32857" s="379"/>
    </row>
    <row r="32858" spans="29:29" x14ac:dyDescent="0.25">
      <c r="AC32858" s="379"/>
    </row>
    <row r="32859" spans="29:29" x14ac:dyDescent="0.25">
      <c r="AC32859" s="379"/>
    </row>
    <row r="32860" spans="29:29" x14ac:dyDescent="0.25">
      <c r="AC32860" s="379"/>
    </row>
    <row r="32861" spans="29:29" x14ac:dyDescent="0.25">
      <c r="AC32861" s="379"/>
    </row>
    <row r="32862" spans="29:29" x14ac:dyDescent="0.25">
      <c r="AC32862" s="379"/>
    </row>
    <row r="32863" spans="29:29" x14ac:dyDescent="0.25">
      <c r="AC32863" s="379"/>
    </row>
    <row r="32864" spans="29:29" x14ac:dyDescent="0.25">
      <c r="AC32864" s="379"/>
    </row>
    <row r="32865" spans="29:29" x14ac:dyDescent="0.25">
      <c r="AC32865" s="379"/>
    </row>
    <row r="32866" spans="29:29" x14ac:dyDescent="0.25">
      <c r="AC32866" s="379"/>
    </row>
    <row r="32867" spans="29:29" x14ac:dyDescent="0.25">
      <c r="AC32867" s="379"/>
    </row>
    <row r="32868" spans="29:29" x14ac:dyDescent="0.25">
      <c r="AC32868" s="379"/>
    </row>
    <row r="32869" spans="29:29" x14ac:dyDescent="0.25">
      <c r="AC32869" s="379"/>
    </row>
    <row r="32870" spans="29:29" x14ac:dyDescent="0.25">
      <c r="AC32870" s="379"/>
    </row>
    <row r="32871" spans="29:29" x14ac:dyDescent="0.25">
      <c r="AC32871" s="379"/>
    </row>
    <row r="32872" spans="29:29" x14ac:dyDescent="0.25">
      <c r="AC32872" s="379"/>
    </row>
    <row r="32873" spans="29:29" x14ac:dyDescent="0.25">
      <c r="AC32873" s="379"/>
    </row>
    <row r="32874" spans="29:29" x14ac:dyDescent="0.25">
      <c r="AC32874" s="379"/>
    </row>
    <row r="32875" spans="29:29" x14ac:dyDescent="0.25">
      <c r="AC32875" s="379"/>
    </row>
    <row r="32876" spans="29:29" x14ac:dyDescent="0.25">
      <c r="AC32876" s="379"/>
    </row>
    <row r="32877" spans="29:29" x14ac:dyDescent="0.25">
      <c r="AC32877" s="379"/>
    </row>
    <row r="32878" spans="29:29" x14ac:dyDescent="0.25">
      <c r="AC32878" s="379"/>
    </row>
    <row r="32879" spans="29:29" x14ac:dyDescent="0.25">
      <c r="AC32879" s="379"/>
    </row>
    <row r="32880" spans="29:29" x14ac:dyDescent="0.25">
      <c r="AC32880" s="379"/>
    </row>
    <row r="32881" spans="29:29" x14ac:dyDescent="0.25">
      <c r="AC32881" s="379"/>
    </row>
    <row r="32882" spans="29:29" x14ac:dyDescent="0.25">
      <c r="AC32882" s="379"/>
    </row>
    <row r="32883" spans="29:29" x14ac:dyDescent="0.25">
      <c r="AC32883" s="379"/>
    </row>
    <row r="32884" spans="29:29" x14ac:dyDescent="0.25">
      <c r="AC32884" s="379"/>
    </row>
    <row r="32885" spans="29:29" x14ac:dyDescent="0.25">
      <c r="AC32885" s="379"/>
    </row>
    <row r="32886" spans="29:29" x14ac:dyDescent="0.25">
      <c r="AC32886" s="379"/>
    </row>
    <row r="32887" spans="29:29" x14ac:dyDescent="0.25">
      <c r="AC32887" s="379"/>
    </row>
    <row r="32888" spans="29:29" x14ac:dyDescent="0.25">
      <c r="AC32888" s="379"/>
    </row>
    <row r="32889" spans="29:29" x14ac:dyDescent="0.25">
      <c r="AC32889" s="379"/>
    </row>
    <row r="32890" spans="29:29" x14ac:dyDescent="0.25">
      <c r="AC32890" s="379"/>
    </row>
    <row r="32891" spans="29:29" x14ac:dyDescent="0.25">
      <c r="AC32891" s="379"/>
    </row>
    <row r="32892" spans="29:29" x14ac:dyDescent="0.25">
      <c r="AC32892" s="379"/>
    </row>
    <row r="32893" spans="29:29" x14ac:dyDescent="0.25">
      <c r="AC32893" s="379"/>
    </row>
    <row r="32894" spans="29:29" x14ac:dyDescent="0.25">
      <c r="AC32894" s="379"/>
    </row>
    <row r="32895" spans="29:29" x14ac:dyDescent="0.25">
      <c r="AC32895" s="379"/>
    </row>
    <row r="32896" spans="29:29" x14ac:dyDescent="0.25">
      <c r="AC32896" s="379"/>
    </row>
    <row r="32897" spans="29:29" x14ac:dyDescent="0.25">
      <c r="AC32897" s="379"/>
    </row>
    <row r="32898" spans="29:29" x14ac:dyDescent="0.25">
      <c r="AC32898" s="379"/>
    </row>
    <row r="32899" spans="29:29" x14ac:dyDescent="0.25">
      <c r="AC32899" s="379"/>
    </row>
    <row r="32900" spans="29:29" x14ac:dyDescent="0.25">
      <c r="AC32900" s="379"/>
    </row>
    <row r="32901" spans="29:29" x14ac:dyDescent="0.25">
      <c r="AC32901" s="379"/>
    </row>
    <row r="32902" spans="29:29" x14ac:dyDescent="0.25">
      <c r="AC32902" s="379"/>
    </row>
    <row r="32903" spans="29:29" x14ac:dyDescent="0.25">
      <c r="AC32903" s="379"/>
    </row>
    <row r="32904" spans="29:29" x14ac:dyDescent="0.25">
      <c r="AC32904" s="379"/>
    </row>
    <row r="32905" spans="29:29" x14ac:dyDescent="0.25">
      <c r="AC32905" s="379"/>
    </row>
    <row r="32906" spans="29:29" x14ac:dyDescent="0.25">
      <c r="AC32906" s="379"/>
    </row>
    <row r="32907" spans="29:29" x14ac:dyDescent="0.25">
      <c r="AC32907" s="379"/>
    </row>
    <row r="32908" spans="29:29" x14ac:dyDescent="0.25">
      <c r="AC32908" s="379"/>
    </row>
    <row r="32909" spans="29:29" x14ac:dyDescent="0.25">
      <c r="AC32909" s="379"/>
    </row>
    <row r="32910" spans="29:29" x14ac:dyDescent="0.25">
      <c r="AC32910" s="379"/>
    </row>
    <row r="32911" spans="29:29" x14ac:dyDescent="0.25">
      <c r="AC32911" s="379"/>
    </row>
    <row r="32912" spans="29:29" x14ac:dyDescent="0.25">
      <c r="AC32912" s="379"/>
    </row>
    <row r="32913" spans="29:29" x14ac:dyDescent="0.25">
      <c r="AC32913" s="379"/>
    </row>
    <row r="32914" spans="29:29" x14ac:dyDescent="0.25">
      <c r="AC32914" s="379"/>
    </row>
    <row r="32915" spans="29:29" x14ac:dyDescent="0.25">
      <c r="AC32915" s="379"/>
    </row>
    <row r="32916" spans="29:29" x14ac:dyDescent="0.25">
      <c r="AC32916" s="379"/>
    </row>
    <row r="32917" spans="29:29" x14ac:dyDescent="0.25">
      <c r="AC32917" s="379"/>
    </row>
    <row r="32918" spans="29:29" x14ac:dyDescent="0.25">
      <c r="AC32918" s="379"/>
    </row>
    <row r="32919" spans="29:29" x14ac:dyDescent="0.25">
      <c r="AC32919" s="379"/>
    </row>
    <row r="32920" spans="29:29" x14ac:dyDescent="0.25">
      <c r="AC32920" s="379"/>
    </row>
    <row r="32921" spans="29:29" x14ac:dyDescent="0.25">
      <c r="AC32921" s="379"/>
    </row>
    <row r="32922" spans="29:29" x14ac:dyDescent="0.25">
      <c r="AC32922" s="379"/>
    </row>
    <row r="32923" spans="29:29" x14ac:dyDescent="0.25">
      <c r="AC32923" s="379"/>
    </row>
    <row r="32924" spans="29:29" x14ac:dyDescent="0.25">
      <c r="AC32924" s="379"/>
    </row>
    <row r="32925" spans="29:29" x14ac:dyDescent="0.25">
      <c r="AC32925" s="379"/>
    </row>
    <row r="32926" spans="29:29" x14ac:dyDescent="0.25">
      <c r="AC32926" s="379"/>
    </row>
    <row r="32927" spans="29:29" x14ac:dyDescent="0.25">
      <c r="AC32927" s="379"/>
    </row>
    <row r="32928" spans="29:29" x14ac:dyDescent="0.25">
      <c r="AC32928" s="379"/>
    </row>
    <row r="32929" spans="29:29" x14ac:dyDescent="0.25">
      <c r="AC32929" s="379"/>
    </row>
    <row r="32930" spans="29:29" x14ac:dyDescent="0.25">
      <c r="AC32930" s="379"/>
    </row>
    <row r="32931" spans="29:29" x14ac:dyDescent="0.25">
      <c r="AC32931" s="379"/>
    </row>
    <row r="32932" spans="29:29" x14ac:dyDescent="0.25">
      <c r="AC32932" s="379"/>
    </row>
    <row r="32933" spans="29:29" x14ac:dyDescent="0.25">
      <c r="AC32933" s="379"/>
    </row>
    <row r="32934" spans="29:29" x14ac:dyDescent="0.25">
      <c r="AC32934" s="379"/>
    </row>
    <row r="32935" spans="29:29" x14ac:dyDescent="0.25">
      <c r="AC32935" s="379"/>
    </row>
    <row r="32936" spans="29:29" x14ac:dyDescent="0.25">
      <c r="AC32936" s="379"/>
    </row>
    <row r="32937" spans="29:29" x14ac:dyDescent="0.25">
      <c r="AC32937" s="379"/>
    </row>
    <row r="32938" spans="29:29" x14ac:dyDescent="0.25">
      <c r="AC32938" s="379"/>
    </row>
    <row r="32939" spans="29:29" x14ac:dyDescent="0.25">
      <c r="AC32939" s="379"/>
    </row>
    <row r="32940" spans="29:29" x14ac:dyDescent="0.25">
      <c r="AC32940" s="379"/>
    </row>
    <row r="32941" spans="29:29" x14ac:dyDescent="0.25">
      <c r="AC32941" s="379"/>
    </row>
    <row r="32942" spans="29:29" x14ac:dyDescent="0.25">
      <c r="AC32942" s="379"/>
    </row>
    <row r="32943" spans="29:29" x14ac:dyDescent="0.25">
      <c r="AC32943" s="379"/>
    </row>
    <row r="32944" spans="29:29" x14ac:dyDescent="0.25">
      <c r="AC32944" s="379"/>
    </row>
    <row r="32945" spans="29:29" x14ac:dyDescent="0.25">
      <c r="AC32945" s="379"/>
    </row>
    <row r="32946" spans="29:29" x14ac:dyDescent="0.25">
      <c r="AC32946" s="379"/>
    </row>
    <row r="32947" spans="29:29" x14ac:dyDescent="0.25">
      <c r="AC32947" s="379"/>
    </row>
    <row r="32948" spans="29:29" x14ac:dyDescent="0.25">
      <c r="AC32948" s="379"/>
    </row>
    <row r="32949" spans="29:29" x14ac:dyDescent="0.25">
      <c r="AC32949" s="379"/>
    </row>
    <row r="32950" spans="29:29" x14ac:dyDescent="0.25">
      <c r="AC32950" s="379"/>
    </row>
    <row r="32951" spans="29:29" x14ac:dyDescent="0.25">
      <c r="AC32951" s="379"/>
    </row>
    <row r="32952" spans="29:29" x14ac:dyDescent="0.25">
      <c r="AC32952" s="379"/>
    </row>
    <row r="32953" spans="29:29" x14ac:dyDescent="0.25">
      <c r="AC32953" s="379"/>
    </row>
    <row r="32954" spans="29:29" x14ac:dyDescent="0.25">
      <c r="AC32954" s="379"/>
    </row>
    <row r="32955" spans="29:29" x14ac:dyDescent="0.25">
      <c r="AC32955" s="379"/>
    </row>
    <row r="32956" spans="29:29" x14ac:dyDescent="0.25">
      <c r="AC32956" s="379"/>
    </row>
    <row r="32957" spans="29:29" x14ac:dyDescent="0.25">
      <c r="AC32957" s="379"/>
    </row>
    <row r="32958" spans="29:29" x14ac:dyDescent="0.25">
      <c r="AC32958" s="379"/>
    </row>
    <row r="32959" spans="29:29" x14ac:dyDescent="0.25">
      <c r="AC32959" s="379"/>
    </row>
    <row r="32960" spans="29:29" x14ac:dyDescent="0.25">
      <c r="AC32960" s="379"/>
    </row>
    <row r="32961" spans="29:29" x14ac:dyDescent="0.25">
      <c r="AC32961" s="379"/>
    </row>
    <row r="32962" spans="29:29" x14ac:dyDescent="0.25">
      <c r="AC32962" s="379"/>
    </row>
    <row r="32963" spans="29:29" x14ac:dyDescent="0.25">
      <c r="AC32963" s="379"/>
    </row>
    <row r="32964" spans="29:29" x14ac:dyDescent="0.25">
      <c r="AC32964" s="379"/>
    </row>
    <row r="32965" spans="29:29" x14ac:dyDescent="0.25">
      <c r="AC32965" s="379"/>
    </row>
    <row r="32966" spans="29:29" x14ac:dyDescent="0.25">
      <c r="AC32966" s="379"/>
    </row>
    <row r="32967" spans="29:29" x14ac:dyDescent="0.25">
      <c r="AC32967" s="379"/>
    </row>
    <row r="32968" spans="29:29" x14ac:dyDescent="0.25">
      <c r="AC32968" s="379"/>
    </row>
    <row r="32969" spans="29:29" x14ac:dyDescent="0.25">
      <c r="AC32969" s="379"/>
    </row>
    <row r="32970" spans="29:29" x14ac:dyDescent="0.25">
      <c r="AC32970" s="379"/>
    </row>
    <row r="32971" spans="29:29" x14ac:dyDescent="0.25">
      <c r="AC32971" s="379"/>
    </row>
    <row r="32972" spans="29:29" x14ac:dyDescent="0.25">
      <c r="AC32972" s="379"/>
    </row>
    <row r="32973" spans="29:29" x14ac:dyDescent="0.25">
      <c r="AC32973" s="379"/>
    </row>
    <row r="32974" spans="29:29" x14ac:dyDescent="0.25">
      <c r="AC32974" s="379"/>
    </row>
    <row r="32975" spans="29:29" x14ac:dyDescent="0.25">
      <c r="AC32975" s="379"/>
    </row>
    <row r="32976" spans="29:29" x14ac:dyDescent="0.25">
      <c r="AC32976" s="379"/>
    </row>
    <row r="32977" spans="29:29" x14ac:dyDescent="0.25">
      <c r="AC32977" s="379"/>
    </row>
    <row r="32978" spans="29:29" x14ac:dyDescent="0.25">
      <c r="AC32978" s="379"/>
    </row>
    <row r="32979" spans="29:29" x14ac:dyDescent="0.25">
      <c r="AC32979" s="379"/>
    </row>
    <row r="32980" spans="29:29" x14ac:dyDescent="0.25">
      <c r="AC32980" s="379"/>
    </row>
    <row r="32981" spans="29:29" x14ac:dyDescent="0.25">
      <c r="AC32981" s="379"/>
    </row>
    <row r="32982" spans="29:29" x14ac:dyDescent="0.25">
      <c r="AC32982" s="379"/>
    </row>
    <row r="32983" spans="29:29" x14ac:dyDescent="0.25">
      <c r="AC32983" s="379"/>
    </row>
    <row r="32984" spans="29:29" x14ac:dyDescent="0.25">
      <c r="AC32984" s="379"/>
    </row>
    <row r="32985" spans="29:29" x14ac:dyDescent="0.25">
      <c r="AC32985" s="379"/>
    </row>
    <row r="32986" spans="29:29" x14ac:dyDescent="0.25">
      <c r="AC32986" s="379"/>
    </row>
    <row r="32987" spans="29:29" x14ac:dyDescent="0.25">
      <c r="AC32987" s="379"/>
    </row>
    <row r="32988" spans="29:29" x14ac:dyDescent="0.25">
      <c r="AC32988" s="379"/>
    </row>
    <row r="32989" spans="29:29" x14ac:dyDescent="0.25">
      <c r="AC32989" s="379"/>
    </row>
    <row r="32990" spans="29:29" x14ac:dyDescent="0.25">
      <c r="AC32990" s="379"/>
    </row>
    <row r="32991" spans="29:29" x14ac:dyDescent="0.25">
      <c r="AC32991" s="379"/>
    </row>
    <row r="32992" spans="29:29" x14ac:dyDescent="0.25">
      <c r="AC32992" s="379"/>
    </row>
    <row r="32993" spans="29:29" x14ac:dyDescent="0.25">
      <c r="AC32993" s="379"/>
    </row>
    <row r="32994" spans="29:29" x14ac:dyDescent="0.25">
      <c r="AC32994" s="379"/>
    </row>
    <row r="32995" spans="29:29" x14ac:dyDescent="0.25">
      <c r="AC32995" s="379"/>
    </row>
    <row r="32996" spans="29:29" x14ac:dyDescent="0.25">
      <c r="AC32996" s="379"/>
    </row>
    <row r="32997" spans="29:29" x14ac:dyDescent="0.25">
      <c r="AC32997" s="379"/>
    </row>
    <row r="32998" spans="29:29" x14ac:dyDescent="0.25">
      <c r="AC32998" s="379"/>
    </row>
    <row r="32999" spans="29:29" x14ac:dyDescent="0.25">
      <c r="AC32999" s="379"/>
    </row>
    <row r="33000" spans="29:29" x14ac:dyDescent="0.25">
      <c r="AC33000" s="379"/>
    </row>
    <row r="33001" spans="29:29" x14ac:dyDescent="0.25">
      <c r="AC33001" s="379"/>
    </row>
    <row r="33002" spans="29:29" x14ac:dyDescent="0.25">
      <c r="AC33002" s="379"/>
    </row>
    <row r="33003" spans="29:29" x14ac:dyDescent="0.25">
      <c r="AC33003" s="379"/>
    </row>
    <row r="33004" spans="29:29" x14ac:dyDescent="0.25">
      <c r="AC33004" s="379"/>
    </row>
    <row r="33005" spans="29:29" x14ac:dyDescent="0.25">
      <c r="AC33005" s="379"/>
    </row>
    <row r="33006" spans="29:29" x14ac:dyDescent="0.25">
      <c r="AC33006" s="379"/>
    </row>
    <row r="33007" spans="29:29" x14ac:dyDescent="0.25">
      <c r="AC33007" s="379"/>
    </row>
    <row r="33008" spans="29:29" x14ac:dyDescent="0.25">
      <c r="AC33008" s="379"/>
    </row>
    <row r="33009" spans="29:29" x14ac:dyDescent="0.25">
      <c r="AC33009" s="379"/>
    </row>
    <row r="33010" spans="29:29" x14ac:dyDescent="0.25">
      <c r="AC33010" s="379"/>
    </row>
    <row r="33011" spans="29:29" x14ac:dyDescent="0.25">
      <c r="AC33011" s="379"/>
    </row>
    <row r="33012" spans="29:29" x14ac:dyDescent="0.25">
      <c r="AC33012" s="379"/>
    </row>
    <row r="33013" spans="29:29" x14ac:dyDescent="0.25">
      <c r="AC33013" s="379"/>
    </row>
    <row r="33014" spans="29:29" x14ac:dyDescent="0.25">
      <c r="AC33014" s="379"/>
    </row>
    <row r="33015" spans="29:29" x14ac:dyDescent="0.25">
      <c r="AC33015" s="379"/>
    </row>
    <row r="33016" spans="29:29" x14ac:dyDescent="0.25">
      <c r="AC33016" s="379"/>
    </row>
    <row r="33017" spans="29:29" x14ac:dyDescent="0.25">
      <c r="AC33017" s="379"/>
    </row>
    <row r="33018" spans="29:29" x14ac:dyDescent="0.25">
      <c r="AC33018" s="379"/>
    </row>
    <row r="33019" spans="29:29" x14ac:dyDescent="0.25">
      <c r="AC33019" s="379"/>
    </row>
    <row r="33020" spans="29:29" x14ac:dyDescent="0.25">
      <c r="AC33020" s="379"/>
    </row>
    <row r="33021" spans="29:29" x14ac:dyDescent="0.25">
      <c r="AC33021" s="379"/>
    </row>
    <row r="33022" spans="29:29" x14ac:dyDescent="0.25">
      <c r="AC33022" s="379"/>
    </row>
    <row r="33023" spans="29:29" x14ac:dyDescent="0.25">
      <c r="AC33023" s="379"/>
    </row>
    <row r="33024" spans="29:29" x14ac:dyDescent="0.25">
      <c r="AC33024" s="379"/>
    </row>
    <row r="33025" spans="29:29" x14ac:dyDescent="0.25">
      <c r="AC33025" s="379"/>
    </row>
    <row r="33026" spans="29:29" x14ac:dyDescent="0.25">
      <c r="AC33026" s="379"/>
    </row>
    <row r="33027" spans="29:29" x14ac:dyDescent="0.25">
      <c r="AC33027" s="379"/>
    </row>
    <row r="33028" spans="29:29" x14ac:dyDescent="0.25">
      <c r="AC33028" s="379"/>
    </row>
    <row r="33029" spans="29:29" x14ac:dyDescent="0.25">
      <c r="AC33029" s="379"/>
    </row>
    <row r="33030" spans="29:29" x14ac:dyDescent="0.25">
      <c r="AC33030" s="379"/>
    </row>
    <row r="33031" spans="29:29" x14ac:dyDescent="0.25">
      <c r="AC33031" s="379"/>
    </row>
    <row r="33032" spans="29:29" x14ac:dyDescent="0.25">
      <c r="AC33032" s="379"/>
    </row>
    <row r="33033" spans="29:29" x14ac:dyDescent="0.25">
      <c r="AC33033" s="379"/>
    </row>
    <row r="33034" spans="29:29" x14ac:dyDescent="0.25">
      <c r="AC33034" s="379"/>
    </row>
    <row r="33035" spans="29:29" x14ac:dyDescent="0.25">
      <c r="AC33035" s="379"/>
    </row>
    <row r="33036" spans="29:29" x14ac:dyDescent="0.25">
      <c r="AC33036" s="379"/>
    </row>
    <row r="33037" spans="29:29" x14ac:dyDescent="0.25">
      <c r="AC33037" s="379"/>
    </row>
    <row r="33038" spans="29:29" x14ac:dyDescent="0.25">
      <c r="AC33038" s="379"/>
    </row>
    <row r="33039" spans="29:29" x14ac:dyDescent="0.25">
      <c r="AC33039" s="379"/>
    </row>
    <row r="33040" spans="29:29" x14ac:dyDescent="0.25">
      <c r="AC33040" s="379"/>
    </row>
    <row r="33041" spans="29:29" x14ac:dyDescent="0.25">
      <c r="AC33041" s="379"/>
    </row>
    <row r="33042" spans="29:29" x14ac:dyDescent="0.25">
      <c r="AC33042" s="379"/>
    </row>
    <row r="33043" spans="29:29" x14ac:dyDescent="0.25">
      <c r="AC33043" s="379"/>
    </row>
    <row r="33044" spans="29:29" x14ac:dyDescent="0.25">
      <c r="AC33044" s="379"/>
    </row>
    <row r="33045" spans="29:29" x14ac:dyDescent="0.25">
      <c r="AC33045" s="379"/>
    </row>
    <row r="33046" spans="29:29" x14ac:dyDescent="0.25">
      <c r="AC33046" s="379"/>
    </row>
    <row r="33047" spans="29:29" x14ac:dyDescent="0.25">
      <c r="AC33047" s="379"/>
    </row>
    <row r="33048" spans="29:29" x14ac:dyDescent="0.25">
      <c r="AC33048" s="379"/>
    </row>
    <row r="33049" spans="29:29" x14ac:dyDescent="0.25">
      <c r="AC33049" s="379"/>
    </row>
    <row r="33050" spans="29:29" x14ac:dyDescent="0.25">
      <c r="AC33050" s="379"/>
    </row>
    <row r="33051" spans="29:29" x14ac:dyDescent="0.25">
      <c r="AC33051" s="379"/>
    </row>
    <row r="33052" spans="29:29" x14ac:dyDescent="0.25">
      <c r="AC33052" s="379"/>
    </row>
    <row r="33053" spans="29:29" x14ac:dyDescent="0.25">
      <c r="AC33053" s="379"/>
    </row>
    <row r="33054" spans="29:29" x14ac:dyDescent="0.25">
      <c r="AC33054" s="379"/>
    </row>
    <row r="33055" spans="29:29" x14ac:dyDescent="0.25">
      <c r="AC33055" s="379"/>
    </row>
    <row r="33056" spans="29:29" x14ac:dyDescent="0.25">
      <c r="AC33056" s="379"/>
    </row>
    <row r="33057" spans="29:29" x14ac:dyDescent="0.25">
      <c r="AC33057" s="379"/>
    </row>
    <row r="33058" spans="29:29" x14ac:dyDescent="0.25">
      <c r="AC33058" s="379"/>
    </row>
    <row r="33059" spans="29:29" x14ac:dyDescent="0.25">
      <c r="AC33059" s="379"/>
    </row>
    <row r="33060" spans="29:29" x14ac:dyDescent="0.25">
      <c r="AC33060" s="379"/>
    </row>
    <row r="33061" spans="29:29" x14ac:dyDescent="0.25">
      <c r="AC33061" s="379"/>
    </row>
    <row r="33062" spans="29:29" x14ac:dyDescent="0.25">
      <c r="AC33062" s="379"/>
    </row>
    <row r="33063" spans="29:29" x14ac:dyDescent="0.25">
      <c r="AC33063" s="379"/>
    </row>
    <row r="33064" spans="29:29" x14ac:dyDescent="0.25">
      <c r="AC33064" s="379"/>
    </row>
    <row r="33065" spans="29:29" x14ac:dyDescent="0.25">
      <c r="AC33065" s="379"/>
    </row>
    <row r="33066" spans="29:29" x14ac:dyDescent="0.25">
      <c r="AC33066" s="379"/>
    </row>
    <row r="33067" spans="29:29" x14ac:dyDescent="0.25">
      <c r="AC33067" s="379"/>
    </row>
    <row r="33068" spans="29:29" x14ac:dyDescent="0.25">
      <c r="AC33068" s="379"/>
    </row>
    <row r="33069" spans="29:29" x14ac:dyDescent="0.25">
      <c r="AC33069" s="379"/>
    </row>
    <row r="33070" spans="29:29" x14ac:dyDescent="0.25">
      <c r="AC33070" s="379"/>
    </row>
    <row r="33071" spans="29:29" x14ac:dyDescent="0.25">
      <c r="AC33071" s="379"/>
    </row>
    <row r="33072" spans="29:29" x14ac:dyDescent="0.25">
      <c r="AC33072" s="379"/>
    </row>
    <row r="33073" spans="29:29" x14ac:dyDescent="0.25">
      <c r="AC33073" s="379"/>
    </row>
    <row r="33074" spans="29:29" x14ac:dyDescent="0.25">
      <c r="AC33074" s="379"/>
    </row>
    <row r="33075" spans="29:29" x14ac:dyDescent="0.25">
      <c r="AC33075" s="379"/>
    </row>
    <row r="33076" spans="29:29" x14ac:dyDescent="0.25">
      <c r="AC33076" s="379"/>
    </row>
    <row r="33077" spans="29:29" x14ac:dyDescent="0.25">
      <c r="AC33077" s="379"/>
    </row>
    <row r="33078" spans="29:29" x14ac:dyDescent="0.25">
      <c r="AC33078" s="379"/>
    </row>
    <row r="33079" spans="29:29" x14ac:dyDescent="0.25">
      <c r="AC33079" s="379"/>
    </row>
    <row r="33080" spans="29:29" x14ac:dyDescent="0.25">
      <c r="AC33080" s="379"/>
    </row>
    <row r="33081" spans="29:29" x14ac:dyDescent="0.25">
      <c r="AC33081" s="379"/>
    </row>
    <row r="33082" spans="29:29" x14ac:dyDescent="0.25">
      <c r="AC33082" s="379"/>
    </row>
    <row r="33083" spans="29:29" x14ac:dyDescent="0.25">
      <c r="AC33083" s="379"/>
    </row>
    <row r="33084" spans="29:29" x14ac:dyDescent="0.25">
      <c r="AC33084" s="379"/>
    </row>
    <row r="33085" spans="29:29" x14ac:dyDescent="0.25">
      <c r="AC33085" s="379"/>
    </row>
    <row r="33086" spans="29:29" x14ac:dyDescent="0.25">
      <c r="AC33086" s="379"/>
    </row>
    <row r="33087" spans="29:29" x14ac:dyDescent="0.25">
      <c r="AC33087" s="379"/>
    </row>
    <row r="33088" spans="29:29" x14ac:dyDescent="0.25">
      <c r="AC33088" s="379"/>
    </row>
    <row r="33089" spans="29:29" x14ac:dyDescent="0.25">
      <c r="AC33089" s="379"/>
    </row>
    <row r="33090" spans="29:29" x14ac:dyDescent="0.25">
      <c r="AC33090" s="379"/>
    </row>
    <row r="33091" spans="29:29" x14ac:dyDescent="0.25">
      <c r="AC33091" s="379"/>
    </row>
    <row r="33092" spans="29:29" x14ac:dyDescent="0.25">
      <c r="AC33092" s="379"/>
    </row>
    <row r="33093" spans="29:29" x14ac:dyDescent="0.25">
      <c r="AC33093" s="379"/>
    </row>
    <row r="33094" spans="29:29" x14ac:dyDescent="0.25">
      <c r="AC33094" s="379"/>
    </row>
    <row r="33095" spans="29:29" x14ac:dyDescent="0.25">
      <c r="AC33095" s="379"/>
    </row>
    <row r="33096" spans="29:29" x14ac:dyDescent="0.25">
      <c r="AC33096" s="379"/>
    </row>
    <row r="33097" spans="29:29" x14ac:dyDescent="0.25">
      <c r="AC33097" s="379"/>
    </row>
    <row r="33098" spans="29:29" x14ac:dyDescent="0.25">
      <c r="AC33098" s="379"/>
    </row>
    <row r="33099" spans="29:29" x14ac:dyDescent="0.25">
      <c r="AC33099" s="379"/>
    </row>
    <row r="33100" spans="29:29" x14ac:dyDescent="0.25">
      <c r="AC33100" s="379"/>
    </row>
    <row r="33101" spans="29:29" x14ac:dyDescent="0.25">
      <c r="AC33101" s="379"/>
    </row>
    <row r="33102" spans="29:29" x14ac:dyDescent="0.25">
      <c r="AC33102" s="379"/>
    </row>
    <row r="33103" spans="29:29" x14ac:dyDescent="0.25">
      <c r="AC33103" s="379"/>
    </row>
    <row r="33104" spans="29:29" x14ac:dyDescent="0.25">
      <c r="AC33104" s="379"/>
    </row>
    <row r="33105" spans="29:29" x14ac:dyDescent="0.25">
      <c r="AC33105" s="379"/>
    </row>
    <row r="33106" spans="29:29" x14ac:dyDescent="0.25">
      <c r="AC33106" s="379"/>
    </row>
    <row r="33107" spans="29:29" x14ac:dyDescent="0.25">
      <c r="AC33107" s="379"/>
    </row>
    <row r="33108" spans="29:29" x14ac:dyDescent="0.25">
      <c r="AC33108" s="379"/>
    </row>
    <row r="33109" spans="29:29" x14ac:dyDescent="0.25">
      <c r="AC33109" s="379"/>
    </row>
    <row r="33110" spans="29:29" x14ac:dyDescent="0.25">
      <c r="AC33110" s="379"/>
    </row>
    <row r="33111" spans="29:29" x14ac:dyDescent="0.25">
      <c r="AC33111" s="379"/>
    </row>
    <row r="33112" spans="29:29" x14ac:dyDescent="0.25">
      <c r="AC33112" s="379"/>
    </row>
    <row r="33113" spans="29:29" x14ac:dyDescent="0.25">
      <c r="AC33113" s="379"/>
    </row>
    <row r="33114" spans="29:29" x14ac:dyDescent="0.25">
      <c r="AC33114" s="379"/>
    </row>
    <row r="33115" spans="29:29" x14ac:dyDescent="0.25">
      <c r="AC33115" s="379"/>
    </row>
    <row r="33116" spans="29:29" x14ac:dyDescent="0.25">
      <c r="AC33116" s="379"/>
    </row>
    <row r="33117" spans="29:29" x14ac:dyDescent="0.25">
      <c r="AC33117" s="379"/>
    </row>
    <row r="33118" spans="29:29" x14ac:dyDescent="0.25">
      <c r="AC33118" s="379"/>
    </row>
    <row r="33119" spans="29:29" x14ac:dyDescent="0.25">
      <c r="AC33119" s="379"/>
    </row>
    <row r="33120" spans="29:29" x14ac:dyDescent="0.25">
      <c r="AC33120" s="379"/>
    </row>
    <row r="33121" spans="29:29" x14ac:dyDescent="0.25">
      <c r="AC33121" s="379"/>
    </row>
    <row r="33122" spans="29:29" x14ac:dyDescent="0.25">
      <c r="AC33122" s="379"/>
    </row>
    <row r="33123" spans="29:29" x14ac:dyDescent="0.25">
      <c r="AC33123" s="379"/>
    </row>
    <row r="33124" spans="29:29" x14ac:dyDescent="0.25">
      <c r="AC33124" s="379"/>
    </row>
    <row r="33125" spans="29:29" x14ac:dyDescent="0.25">
      <c r="AC33125" s="379"/>
    </row>
    <row r="33126" spans="29:29" x14ac:dyDescent="0.25">
      <c r="AC33126" s="379"/>
    </row>
    <row r="33127" spans="29:29" x14ac:dyDescent="0.25">
      <c r="AC33127" s="379"/>
    </row>
    <row r="33128" spans="29:29" x14ac:dyDescent="0.25">
      <c r="AC33128" s="379"/>
    </row>
    <row r="33129" spans="29:29" x14ac:dyDescent="0.25">
      <c r="AC33129" s="379"/>
    </row>
    <row r="33130" spans="29:29" x14ac:dyDescent="0.25">
      <c r="AC33130" s="379"/>
    </row>
    <row r="33131" spans="29:29" x14ac:dyDescent="0.25">
      <c r="AC33131" s="379"/>
    </row>
    <row r="33132" spans="29:29" x14ac:dyDescent="0.25">
      <c r="AC33132" s="379"/>
    </row>
    <row r="33133" spans="29:29" x14ac:dyDescent="0.25">
      <c r="AC33133" s="379"/>
    </row>
    <row r="33134" spans="29:29" x14ac:dyDescent="0.25">
      <c r="AC33134" s="379"/>
    </row>
    <row r="33135" spans="29:29" x14ac:dyDescent="0.25">
      <c r="AC33135" s="379"/>
    </row>
    <row r="33136" spans="29:29" x14ac:dyDescent="0.25">
      <c r="AC33136" s="379"/>
    </row>
    <row r="33137" spans="29:29" x14ac:dyDescent="0.25">
      <c r="AC33137" s="379"/>
    </row>
    <row r="33138" spans="29:29" x14ac:dyDescent="0.25">
      <c r="AC33138" s="379"/>
    </row>
    <row r="33139" spans="29:29" x14ac:dyDescent="0.25">
      <c r="AC33139" s="379"/>
    </row>
    <row r="33140" spans="29:29" x14ac:dyDescent="0.25">
      <c r="AC33140" s="379"/>
    </row>
    <row r="33141" spans="29:29" x14ac:dyDescent="0.25">
      <c r="AC33141" s="379"/>
    </row>
    <row r="33142" spans="29:29" x14ac:dyDescent="0.25">
      <c r="AC33142" s="379"/>
    </row>
    <row r="33143" spans="29:29" x14ac:dyDescent="0.25">
      <c r="AC33143" s="379"/>
    </row>
    <row r="33144" spans="29:29" x14ac:dyDescent="0.25">
      <c r="AC33144" s="379"/>
    </row>
    <row r="33145" spans="29:29" x14ac:dyDescent="0.25">
      <c r="AC33145" s="379"/>
    </row>
    <row r="33146" spans="29:29" x14ac:dyDescent="0.25">
      <c r="AC33146" s="379"/>
    </row>
    <row r="33147" spans="29:29" x14ac:dyDescent="0.25">
      <c r="AC33147" s="379"/>
    </row>
    <row r="33148" spans="29:29" x14ac:dyDescent="0.25">
      <c r="AC33148" s="379"/>
    </row>
    <row r="33149" spans="29:29" x14ac:dyDescent="0.25">
      <c r="AC33149" s="379"/>
    </row>
    <row r="33150" spans="29:29" x14ac:dyDescent="0.25">
      <c r="AC33150" s="379"/>
    </row>
    <row r="33151" spans="29:29" x14ac:dyDescent="0.25">
      <c r="AC33151" s="379"/>
    </row>
    <row r="33152" spans="29:29" x14ac:dyDescent="0.25">
      <c r="AC33152" s="379"/>
    </row>
    <row r="33153" spans="29:29" x14ac:dyDescent="0.25">
      <c r="AC33153" s="379"/>
    </row>
    <row r="33154" spans="29:29" x14ac:dyDescent="0.25">
      <c r="AC33154" s="379"/>
    </row>
    <row r="33155" spans="29:29" x14ac:dyDescent="0.25">
      <c r="AC33155" s="379"/>
    </row>
    <row r="33156" spans="29:29" x14ac:dyDescent="0.25">
      <c r="AC33156" s="379"/>
    </row>
    <row r="33157" spans="29:29" x14ac:dyDescent="0.25">
      <c r="AC33157" s="379"/>
    </row>
    <row r="33158" spans="29:29" x14ac:dyDescent="0.25">
      <c r="AC33158" s="379"/>
    </row>
    <row r="33159" spans="29:29" x14ac:dyDescent="0.25">
      <c r="AC33159" s="379"/>
    </row>
    <row r="33160" spans="29:29" x14ac:dyDescent="0.25">
      <c r="AC33160" s="379"/>
    </row>
    <row r="33161" spans="29:29" x14ac:dyDescent="0.25">
      <c r="AC33161" s="379"/>
    </row>
    <row r="33162" spans="29:29" x14ac:dyDescent="0.25">
      <c r="AC33162" s="379"/>
    </row>
    <row r="33163" spans="29:29" x14ac:dyDescent="0.25">
      <c r="AC33163" s="379"/>
    </row>
    <row r="33164" spans="29:29" x14ac:dyDescent="0.25">
      <c r="AC33164" s="379"/>
    </row>
    <row r="33165" spans="29:29" x14ac:dyDescent="0.25">
      <c r="AC33165" s="379"/>
    </row>
    <row r="33166" spans="29:29" x14ac:dyDescent="0.25">
      <c r="AC33166" s="379"/>
    </row>
    <row r="33167" spans="29:29" x14ac:dyDescent="0.25">
      <c r="AC33167" s="379"/>
    </row>
    <row r="33168" spans="29:29" x14ac:dyDescent="0.25">
      <c r="AC33168" s="379"/>
    </row>
    <row r="33169" spans="29:29" x14ac:dyDescent="0.25">
      <c r="AC33169" s="379"/>
    </row>
    <row r="33170" spans="29:29" x14ac:dyDescent="0.25">
      <c r="AC33170" s="379"/>
    </row>
    <row r="33171" spans="29:29" x14ac:dyDescent="0.25">
      <c r="AC33171" s="379"/>
    </row>
    <row r="33172" spans="29:29" x14ac:dyDescent="0.25">
      <c r="AC33172" s="379"/>
    </row>
    <row r="33173" spans="29:29" x14ac:dyDescent="0.25">
      <c r="AC33173" s="379"/>
    </row>
    <row r="33174" spans="29:29" x14ac:dyDescent="0.25">
      <c r="AC33174" s="379"/>
    </row>
    <row r="33175" spans="29:29" x14ac:dyDescent="0.25">
      <c r="AC33175" s="379"/>
    </row>
    <row r="33176" spans="29:29" x14ac:dyDescent="0.25">
      <c r="AC33176" s="379"/>
    </row>
    <row r="33177" spans="29:29" x14ac:dyDescent="0.25">
      <c r="AC33177" s="379"/>
    </row>
    <row r="33178" spans="29:29" x14ac:dyDescent="0.25">
      <c r="AC33178" s="379"/>
    </row>
    <row r="33179" spans="29:29" x14ac:dyDescent="0.25">
      <c r="AC33179" s="379"/>
    </row>
    <row r="33180" spans="29:29" x14ac:dyDescent="0.25">
      <c r="AC33180" s="379"/>
    </row>
    <row r="33181" spans="29:29" x14ac:dyDescent="0.25">
      <c r="AC33181" s="379"/>
    </row>
    <row r="33182" spans="29:29" x14ac:dyDescent="0.25">
      <c r="AC33182" s="379"/>
    </row>
    <row r="33183" spans="29:29" x14ac:dyDescent="0.25">
      <c r="AC33183" s="379"/>
    </row>
    <row r="33184" spans="29:29" x14ac:dyDescent="0.25">
      <c r="AC33184" s="379"/>
    </row>
    <row r="33185" spans="29:29" x14ac:dyDescent="0.25">
      <c r="AC33185" s="379"/>
    </row>
    <row r="33186" spans="29:29" x14ac:dyDescent="0.25">
      <c r="AC33186" s="379"/>
    </row>
    <row r="33187" spans="29:29" x14ac:dyDescent="0.25">
      <c r="AC33187" s="379"/>
    </row>
    <row r="33188" spans="29:29" x14ac:dyDescent="0.25">
      <c r="AC33188" s="379"/>
    </row>
    <row r="33189" spans="29:29" x14ac:dyDescent="0.25">
      <c r="AC33189" s="379"/>
    </row>
    <row r="33190" spans="29:29" x14ac:dyDescent="0.25">
      <c r="AC33190" s="379"/>
    </row>
    <row r="33191" spans="29:29" x14ac:dyDescent="0.25">
      <c r="AC33191" s="379"/>
    </row>
    <row r="33192" spans="29:29" x14ac:dyDescent="0.25">
      <c r="AC33192" s="379"/>
    </row>
    <row r="33193" spans="29:29" x14ac:dyDescent="0.25">
      <c r="AC33193" s="379"/>
    </row>
    <row r="33194" spans="29:29" x14ac:dyDescent="0.25">
      <c r="AC33194" s="379"/>
    </row>
    <row r="33195" spans="29:29" x14ac:dyDescent="0.25">
      <c r="AC33195" s="379"/>
    </row>
    <row r="33196" spans="29:29" x14ac:dyDescent="0.25">
      <c r="AC33196" s="379"/>
    </row>
    <row r="33197" spans="29:29" x14ac:dyDescent="0.25">
      <c r="AC33197" s="379"/>
    </row>
    <row r="33198" spans="29:29" x14ac:dyDescent="0.25">
      <c r="AC33198" s="379"/>
    </row>
    <row r="33199" spans="29:29" x14ac:dyDescent="0.25">
      <c r="AC33199" s="379"/>
    </row>
    <row r="33200" spans="29:29" x14ac:dyDescent="0.25">
      <c r="AC33200" s="379"/>
    </row>
    <row r="33201" spans="29:29" x14ac:dyDescent="0.25">
      <c r="AC33201" s="379"/>
    </row>
    <row r="33202" spans="29:29" x14ac:dyDescent="0.25">
      <c r="AC33202" s="379"/>
    </row>
    <row r="33203" spans="29:29" x14ac:dyDescent="0.25">
      <c r="AC33203" s="379"/>
    </row>
    <row r="33204" spans="29:29" x14ac:dyDescent="0.25">
      <c r="AC33204" s="379"/>
    </row>
    <row r="33205" spans="29:29" x14ac:dyDescent="0.25">
      <c r="AC33205" s="379"/>
    </row>
    <row r="33206" spans="29:29" x14ac:dyDescent="0.25">
      <c r="AC33206" s="379"/>
    </row>
    <row r="33207" spans="29:29" x14ac:dyDescent="0.25">
      <c r="AC33207" s="379"/>
    </row>
    <row r="33208" spans="29:29" x14ac:dyDescent="0.25">
      <c r="AC33208" s="379"/>
    </row>
    <row r="33209" spans="29:29" x14ac:dyDescent="0.25">
      <c r="AC33209" s="379"/>
    </row>
    <row r="33210" spans="29:29" x14ac:dyDescent="0.25">
      <c r="AC33210" s="379"/>
    </row>
    <row r="33211" spans="29:29" x14ac:dyDescent="0.25">
      <c r="AC33211" s="379"/>
    </row>
    <row r="33212" spans="29:29" x14ac:dyDescent="0.25">
      <c r="AC33212" s="379"/>
    </row>
    <row r="33213" spans="29:29" x14ac:dyDescent="0.25">
      <c r="AC33213" s="379"/>
    </row>
    <row r="33214" spans="29:29" x14ac:dyDescent="0.25">
      <c r="AC33214" s="379"/>
    </row>
    <row r="33215" spans="29:29" x14ac:dyDescent="0.25">
      <c r="AC33215" s="379"/>
    </row>
    <row r="33216" spans="29:29" x14ac:dyDescent="0.25">
      <c r="AC33216" s="379"/>
    </row>
    <row r="33217" spans="29:29" x14ac:dyDescent="0.25">
      <c r="AC33217" s="379"/>
    </row>
    <row r="33218" spans="29:29" x14ac:dyDescent="0.25">
      <c r="AC33218" s="379"/>
    </row>
    <row r="33219" spans="29:29" x14ac:dyDescent="0.25">
      <c r="AC33219" s="379"/>
    </row>
    <row r="33220" spans="29:29" x14ac:dyDescent="0.25">
      <c r="AC33220" s="379"/>
    </row>
    <row r="33221" spans="29:29" x14ac:dyDescent="0.25">
      <c r="AC33221" s="379"/>
    </row>
    <row r="33222" spans="29:29" x14ac:dyDescent="0.25">
      <c r="AC33222" s="379"/>
    </row>
    <row r="33223" spans="29:29" x14ac:dyDescent="0.25">
      <c r="AC33223" s="379"/>
    </row>
    <row r="33224" spans="29:29" x14ac:dyDescent="0.25">
      <c r="AC33224" s="379"/>
    </row>
    <row r="33225" spans="29:29" x14ac:dyDescent="0.25">
      <c r="AC33225" s="379"/>
    </row>
    <row r="33226" spans="29:29" x14ac:dyDescent="0.25">
      <c r="AC33226" s="379"/>
    </row>
    <row r="33227" spans="29:29" x14ac:dyDescent="0.25">
      <c r="AC33227" s="379"/>
    </row>
    <row r="33228" spans="29:29" x14ac:dyDescent="0.25">
      <c r="AC33228" s="379"/>
    </row>
    <row r="33229" spans="29:29" x14ac:dyDescent="0.25">
      <c r="AC33229" s="379"/>
    </row>
    <row r="33230" spans="29:29" x14ac:dyDescent="0.25">
      <c r="AC33230" s="379"/>
    </row>
    <row r="33231" spans="29:29" x14ac:dyDescent="0.25">
      <c r="AC33231" s="379"/>
    </row>
    <row r="33232" spans="29:29" x14ac:dyDescent="0.25">
      <c r="AC33232" s="379"/>
    </row>
    <row r="33233" spans="29:29" x14ac:dyDescent="0.25">
      <c r="AC33233" s="379"/>
    </row>
    <row r="33234" spans="29:29" x14ac:dyDescent="0.25">
      <c r="AC33234" s="379"/>
    </row>
    <row r="33235" spans="29:29" x14ac:dyDescent="0.25">
      <c r="AC33235" s="379"/>
    </row>
    <row r="33236" spans="29:29" x14ac:dyDescent="0.25">
      <c r="AC33236" s="379"/>
    </row>
    <row r="33237" spans="29:29" x14ac:dyDescent="0.25">
      <c r="AC33237" s="379"/>
    </row>
    <row r="33238" spans="29:29" x14ac:dyDescent="0.25">
      <c r="AC33238" s="379"/>
    </row>
    <row r="33239" spans="29:29" x14ac:dyDescent="0.25">
      <c r="AC33239" s="379"/>
    </row>
    <row r="33240" spans="29:29" x14ac:dyDescent="0.25">
      <c r="AC33240" s="379"/>
    </row>
    <row r="33241" spans="29:29" x14ac:dyDescent="0.25">
      <c r="AC33241" s="379"/>
    </row>
    <row r="33242" spans="29:29" x14ac:dyDescent="0.25">
      <c r="AC33242" s="379"/>
    </row>
    <row r="33243" spans="29:29" x14ac:dyDescent="0.25">
      <c r="AC33243" s="379"/>
    </row>
    <row r="33244" spans="29:29" x14ac:dyDescent="0.25">
      <c r="AC33244" s="379"/>
    </row>
    <row r="33245" spans="29:29" x14ac:dyDescent="0.25">
      <c r="AC33245" s="379"/>
    </row>
    <row r="33246" spans="29:29" x14ac:dyDescent="0.25">
      <c r="AC33246" s="379"/>
    </row>
    <row r="33247" spans="29:29" x14ac:dyDescent="0.25">
      <c r="AC33247" s="379"/>
    </row>
    <row r="33248" spans="29:29" x14ac:dyDescent="0.25">
      <c r="AC33248" s="379"/>
    </row>
    <row r="33249" spans="29:29" x14ac:dyDescent="0.25">
      <c r="AC33249" s="379"/>
    </row>
    <row r="33250" spans="29:29" x14ac:dyDescent="0.25">
      <c r="AC33250" s="379"/>
    </row>
    <row r="33251" spans="29:29" x14ac:dyDescent="0.25">
      <c r="AC33251" s="379"/>
    </row>
    <row r="33252" spans="29:29" x14ac:dyDescent="0.25">
      <c r="AC33252" s="379"/>
    </row>
    <row r="33253" spans="29:29" x14ac:dyDescent="0.25">
      <c r="AC33253" s="379"/>
    </row>
    <row r="33254" spans="29:29" x14ac:dyDescent="0.25">
      <c r="AC33254" s="379"/>
    </row>
    <row r="33255" spans="29:29" x14ac:dyDescent="0.25">
      <c r="AC33255" s="379"/>
    </row>
    <row r="33256" spans="29:29" x14ac:dyDescent="0.25">
      <c r="AC33256" s="379"/>
    </row>
    <row r="33257" spans="29:29" x14ac:dyDescent="0.25">
      <c r="AC33257" s="379"/>
    </row>
    <row r="33258" spans="29:29" x14ac:dyDescent="0.25">
      <c r="AC33258" s="379"/>
    </row>
    <row r="33259" spans="29:29" x14ac:dyDescent="0.25">
      <c r="AC33259" s="379"/>
    </row>
    <row r="33260" spans="29:29" x14ac:dyDescent="0.25">
      <c r="AC33260" s="379"/>
    </row>
    <row r="33261" spans="29:29" x14ac:dyDescent="0.25">
      <c r="AC33261" s="379"/>
    </row>
    <row r="33262" spans="29:29" x14ac:dyDescent="0.25">
      <c r="AC33262" s="379"/>
    </row>
    <row r="33263" spans="29:29" x14ac:dyDescent="0.25">
      <c r="AC33263" s="379"/>
    </row>
    <row r="33264" spans="29:29" x14ac:dyDescent="0.25">
      <c r="AC33264" s="379"/>
    </row>
    <row r="33265" spans="29:29" x14ac:dyDescent="0.25">
      <c r="AC33265" s="379"/>
    </row>
    <row r="33266" spans="29:29" x14ac:dyDescent="0.25">
      <c r="AC33266" s="379"/>
    </row>
    <row r="33267" spans="29:29" x14ac:dyDescent="0.25">
      <c r="AC33267" s="379"/>
    </row>
    <row r="33268" spans="29:29" x14ac:dyDescent="0.25">
      <c r="AC33268" s="379"/>
    </row>
    <row r="33269" spans="29:29" x14ac:dyDescent="0.25">
      <c r="AC33269" s="379"/>
    </row>
    <row r="33270" spans="29:29" x14ac:dyDescent="0.25">
      <c r="AC33270" s="379"/>
    </row>
    <row r="33271" spans="29:29" x14ac:dyDescent="0.25">
      <c r="AC33271" s="379"/>
    </row>
    <row r="33272" spans="29:29" x14ac:dyDescent="0.25">
      <c r="AC33272" s="379"/>
    </row>
    <row r="33273" spans="29:29" x14ac:dyDescent="0.25">
      <c r="AC33273" s="379"/>
    </row>
    <row r="33274" spans="29:29" x14ac:dyDescent="0.25">
      <c r="AC33274" s="379"/>
    </row>
    <row r="33275" spans="29:29" x14ac:dyDescent="0.25">
      <c r="AC33275" s="379"/>
    </row>
    <row r="33276" spans="29:29" x14ac:dyDescent="0.25">
      <c r="AC33276" s="379"/>
    </row>
    <row r="33277" spans="29:29" x14ac:dyDescent="0.25">
      <c r="AC33277" s="379"/>
    </row>
    <row r="33278" spans="29:29" x14ac:dyDescent="0.25">
      <c r="AC33278" s="379"/>
    </row>
    <row r="33279" spans="29:29" x14ac:dyDescent="0.25">
      <c r="AC33279" s="379"/>
    </row>
    <row r="33280" spans="29:29" x14ac:dyDescent="0.25">
      <c r="AC33280" s="379"/>
    </row>
    <row r="33281" spans="29:29" x14ac:dyDescent="0.25">
      <c r="AC33281" s="379"/>
    </row>
    <row r="33282" spans="29:29" x14ac:dyDescent="0.25">
      <c r="AC33282" s="379"/>
    </row>
    <row r="33283" spans="29:29" x14ac:dyDescent="0.25">
      <c r="AC33283" s="379"/>
    </row>
    <row r="33284" spans="29:29" x14ac:dyDescent="0.25">
      <c r="AC33284" s="379"/>
    </row>
    <row r="33285" spans="29:29" x14ac:dyDescent="0.25">
      <c r="AC33285" s="379"/>
    </row>
    <row r="33286" spans="29:29" x14ac:dyDescent="0.25">
      <c r="AC33286" s="379"/>
    </row>
    <row r="33287" spans="29:29" x14ac:dyDescent="0.25">
      <c r="AC33287" s="379"/>
    </row>
    <row r="33288" spans="29:29" x14ac:dyDescent="0.25">
      <c r="AC33288" s="379"/>
    </row>
    <row r="33289" spans="29:29" x14ac:dyDescent="0.25">
      <c r="AC33289" s="379"/>
    </row>
    <row r="33290" spans="29:29" x14ac:dyDescent="0.25">
      <c r="AC33290" s="379"/>
    </row>
    <row r="33291" spans="29:29" x14ac:dyDescent="0.25">
      <c r="AC33291" s="379"/>
    </row>
    <row r="33292" spans="29:29" x14ac:dyDescent="0.25">
      <c r="AC33292" s="379"/>
    </row>
    <row r="33293" spans="29:29" x14ac:dyDescent="0.25">
      <c r="AC33293" s="379"/>
    </row>
    <row r="33294" spans="29:29" x14ac:dyDescent="0.25">
      <c r="AC33294" s="379"/>
    </row>
    <row r="33295" spans="29:29" x14ac:dyDescent="0.25">
      <c r="AC33295" s="379"/>
    </row>
    <row r="33296" spans="29:29" x14ac:dyDescent="0.25">
      <c r="AC33296" s="379"/>
    </row>
    <row r="33297" spans="29:29" x14ac:dyDescent="0.25">
      <c r="AC33297" s="379"/>
    </row>
    <row r="33298" spans="29:29" x14ac:dyDescent="0.25">
      <c r="AC33298" s="379"/>
    </row>
    <row r="33299" spans="29:29" x14ac:dyDescent="0.25">
      <c r="AC33299" s="379"/>
    </row>
    <row r="33300" spans="29:29" x14ac:dyDescent="0.25">
      <c r="AC33300" s="379"/>
    </row>
    <row r="33301" spans="29:29" x14ac:dyDescent="0.25">
      <c r="AC33301" s="379"/>
    </row>
    <row r="33302" spans="29:29" x14ac:dyDescent="0.25">
      <c r="AC33302" s="379"/>
    </row>
    <row r="33303" spans="29:29" x14ac:dyDescent="0.25">
      <c r="AC33303" s="379"/>
    </row>
    <row r="33304" spans="29:29" x14ac:dyDescent="0.25">
      <c r="AC33304" s="379"/>
    </row>
    <row r="33305" spans="29:29" x14ac:dyDescent="0.25">
      <c r="AC33305" s="379"/>
    </row>
    <row r="33306" spans="29:29" x14ac:dyDescent="0.25">
      <c r="AC33306" s="379"/>
    </row>
    <row r="33307" spans="29:29" x14ac:dyDescent="0.25">
      <c r="AC33307" s="379"/>
    </row>
    <row r="33308" spans="29:29" x14ac:dyDescent="0.25">
      <c r="AC33308" s="379"/>
    </row>
    <row r="33309" spans="29:29" x14ac:dyDescent="0.25">
      <c r="AC33309" s="379"/>
    </row>
    <row r="33310" spans="29:29" x14ac:dyDescent="0.25">
      <c r="AC33310" s="379"/>
    </row>
    <row r="33311" spans="29:29" x14ac:dyDescent="0.25">
      <c r="AC33311" s="379"/>
    </row>
    <row r="33312" spans="29:29" x14ac:dyDescent="0.25">
      <c r="AC33312" s="379"/>
    </row>
    <row r="33313" spans="29:29" x14ac:dyDescent="0.25">
      <c r="AC33313" s="379"/>
    </row>
    <row r="33314" spans="29:29" x14ac:dyDescent="0.25">
      <c r="AC33314" s="379"/>
    </row>
    <row r="33315" spans="29:29" x14ac:dyDescent="0.25">
      <c r="AC33315" s="379"/>
    </row>
    <row r="33316" spans="29:29" x14ac:dyDescent="0.25">
      <c r="AC33316" s="379"/>
    </row>
    <row r="33317" spans="29:29" x14ac:dyDescent="0.25">
      <c r="AC33317" s="379"/>
    </row>
    <row r="33318" spans="29:29" x14ac:dyDescent="0.25">
      <c r="AC33318" s="379"/>
    </row>
    <row r="33319" spans="29:29" x14ac:dyDescent="0.25">
      <c r="AC33319" s="379"/>
    </row>
    <row r="33320" spans="29:29" x14ac:dyDescent="0.25">
      <c r="AC33320" s="379"/>
    </row>
    <row r="33321" spans="29:29" x14ac:dyDescent="0.25">
      <c r="AC33321" s="379"/>
    </row>
    <row r="33322" spans="29:29" x14ac:dyDescent="0.25">
      <c r="AC33322" s="379"/>
    </row>
    <row r="33323" spans="29:29" x14ac:dyDescent="0.25">
      <c r="AC33323" s="379"/>
    </row>
    <row r="33324" spans="29:29" x14ac:dyDescent="0.25">
      <c r="AC33324" s="379"/>
    </row>
    <row r="33325" spans="29:29" x14ac:dyDescent="0.25">
      <c r="AC33325" s="379"/>
    </row>
    <row r="33326" spans="29:29" x14ac:dyDescent="0.25">
      <c r="AC33326" s="379"/>
    </row>
    <row r="33327" spans="29:29" x14ac:dyDescent="0.25">
      <c r="AC33327" s="379"/>
    </row>
    <row r="33328" spans="29:29" x14ac:dyDescent="0.25">
      <c r="AC33328" s="379"/>
    </row>
    <row r="33329" spans="29:29" x14ac:dyDescent="0.25">
      <c r="AC33329" s="379"/>
    </row>
    <row r="33330" spans="29:29" x14ac:dyDescent="0.25">
      <c r="AC33330" s="379"/>
    </row>
    <row r="33331" spans="29:29" x14ac:dyDescent="0.25">
      <c r="AC33331" s="379"/>
    </row>
    <row r="33332" spans="29:29" x14ac:dyDescent="0.25">
      <c r="AC33332" s="379"/>
    </row>
    <row r="33333" spans="29:29" x14ac:dyDescent="0.25">
      <c r="AC33333" s="379"/>
    </row>
    <row r="33334" spans="29:29" x14ac:dyDescent="0.25">
      <c r="AC33334" s="379"/>
    </row>
    <row r="33335" spans="29:29" x14ac:dyDescent="0.25">
      <c r="AC33335" s="379"/>
    </row>
    <row r="33336" spans="29:29" x14ac:dyDescent="0.25">
      <c r="AC33336" s="379"/>
    </row>
    <row r="33337" spans="29:29" x14ac:dyDescent="0.25">
      <c r="AC33337" s="379"/>
    </row>
    <row r="33338" spans="29:29" x14ac:dyDescent="0.25">
      <c r="AC33338" s="379"/>
    </row>
    <row r="33339" spans="29:29" x14ac:dyDescent="0.25">
      <c r="AC33339" s="379"/>
    </row>
    <row r="33340" spans="29:29" x14ac:dyDescent="0.25">
      <c r="AC33340" s="379"/>
    </row>
    <row r="33341" spans="29:29" x14ac:dyDescent="0.25">
      <c r="AC33341" s="379"/>
    </row>
    <row r="33342" spans="29:29" x14ac:dyDescent="0.25">
      <c r="AC33342" s="379"/>
    </row>
    <row r="33343" spans="29:29" x14ac:dyDescent="0.25">
      <c r="AC33343" s="379"/>
    </row>
    <row r="33344" spans="29:29" x14ac:dyDescent="0.25">
      <c r="AC33344" s="379"/>
    </row>
    <row r="33345" spans="29:29" x14ac:dyDescent="0.25">
      <c r="AC33345" s="379"/>
    </row>
    <row r="33346" spans="29:29" x14ac:dyDescent="0.25">
      <c r="AC33346" s="379"/>
    </row>
    <row r="33347" spans="29:29" x14ac:dyDescent="0.25">
      <c r="AC33347" s="379"/>
    </row>
    <row r="33348" spans="29:29" x14ac:dyDescent="0.25">
      <c r="AC33348" s="379"/>
    </row>
    <row r="33349" spans="29:29" x14ac:dyDescent="0.25">
      <c r="AC33349" s="379"/>
    </row>
    <row r="33350" spans="29:29" x14ac:dyDescent="0.25">
      <c r="AC33350" s="379"/>
    </row>
    <row r="33351" spans="29:29" x14ac:dyDescent="0.25">
      <c r="AC33351" s="379"/>
    </row>
    <row r="33352" spans="29:29" x14ac:dyDescent="0.25">
      <c r="AC33352" s="379"/>
    </row>
    <row r="33353" spans="29:29" x14ac:dyDescent="0.25">
      <c r="AC33353" s="379"/>
    </row>
    <row r="33354" spans="29:29" x14ac:dyDescent="0.25">
      <c r="AC33354" s="379"/>
    </row>
    <row r="33355" spans="29:29" x14ac:dyDescent="0.25">
      <c r="AC33355" s="379"/>
    </row>
    <row r="33356" spans="29:29" x14ac:dyDescent="0.25">
      <c r="AC33356" s="379"/>
    </row>
    <row r="33357" spans="29:29" x14ac:dyDescent="0.25">
      <c r="AC33357" s="379"/>
    </row>
    <row r="33358" spans="29:29" x14ac:dyDescent="0.25">
      <c r="AC33358" s="379"/>
    </row>
    <row r="33359" spans="29:29" x14ac:dyDescent="0.25">
      <c r="AC33359" s="379"/>
    </row>
    <row r="33360" spans="29:29" x14ac:dyDescent="0.25">
      <c r="AC33360" s="379"/>
    </row>
    <row r="33361" spans="29:29" x14ac:dyDescent="0.25">
      <c r="AC33361" s="379"/>
    </row>
    <row r="33362" spans="29:29" x14ac:dyDescent="0.25">
      <c r="AC33362" s="379"/>
    </row>
    <row r="33363" spans="29:29" x14ac:dyDescent="0.25">
      <c r="AC33363" s="379"/>
    </row>
    <row r="33364" spans="29:29" x14ac:dyDescent="0.25">
      <c r="AC33364" s="379"/>
    </row>
    <row r="33365" spans="29:29" x14ac:dyDescent="0.25">
      <c r="AC33365" s="379"/>
    </row>
    <row r="33366" spans="29:29" x14ac:dyDescent="0.25">
      <c r="AC33366" s="379"/>
    </row>
    <row r="33367" spans="29:29" x14ac:dyDescent="0.25">
      <c r="AC33367" s="379"/>
    </row>
    <row r="33368" spans="29:29" x14ac:dyDescent="0.25">
      <c r="AC33368" s="379"/>
    </row>
    <row r="33369" spans="29:29" x14ac:dyDescent="0.25">
      <c r="AC33369" s="379"/>
    </row>
    <row r="33370" spans="29:29" x14ac:dyDescent="0.25">
      <c r="AC33370" s="379"/>
    </row>
    <row r="33371" spans="29:29" x14ac:dyDescent="0.25">
      <c r="AC33371" s="379"/>
    </row>
    <row r="33372" spans="29:29" x14ac:dyDescent="0.25">
      <c r="AC33372" s="379"/>
    </row>
    <row r="33373" spans="29:29" x14ac:dyDescent="0.25">
      <c r="AC33373" s="379"/>
    </row>
    <row r="33374" spans="29:29" x14ac:dyDescent="0.25">
      <c r="AC33374" s="379"/>
    </row>
    <row r="33375" spans="29:29" x14ac:dyDescent="0.25">
      <c r="AC33375" s="379"/>
    </row>
    <row r="33376" spans="29:29" x14ac:dyDescent="0.25">
      <c r="AC33376" s="379"/>
    </row>
    <row r="33377" spans="29:29" x14ac:dyDescent="0.25">
      <c r="AC33377" s="379"/>
    </row>
    <row r="33378" spans="29:29" x14ac:dyDescent="0.25">
      <c r="AC33378" s="379"/>
    </row>
    <row r="33379" spans="29:29" x14ac:dyDescent="0.25">
      <c r="AC33379" s="379"/>
    </row>
    <row r="33380" spans="29:29" x14ac:dyDescent="0.25">
      <c r="AC33380" s="379"/>
    </row>
    <row r="33381" spans="29:29" x14ac:dyDescent="0.25">
      <c r="AC33381" s="379"/>
    </row>
    <row r="33382" spans="29:29" x14ac:dyDescent="0.25">
      <c r="AC33382" s="379"/>
    </row>
    <row r="33383" spans="29:29" x14ac:dyDescent="0.25">
      <c r="AC33383" s="379"/>
    </row>
    <row r="33384" spans="29:29" x14ac:dyDescent="0.25">
      <c r="AC33384" s="379"/>
    </row>
    <row r="33385" spans="29:29" x14ac:dyDescent="0.25">
      <c r="AC33385" s="379"/>
    </row>
    <row r="33386" spans="29:29" x14ac:dyDescent="0.25">
      <c r="AC33386" s="379"/>
    </row>
    <row r="33387" spans="29:29" x14ac:dyDescent="0.25">
      <c r="AC33387" s="379"/>
    </row>
    <row r="33388" spans="29:29" x14ac:dyDescent="0.25">
      <c r="AC33388" s="379"/>
    </row>
    <row r="33389" spans="29:29" x14ac:dyDescent="0.25">
      <c r="AC33389" s="379"/>
    </row>
    <row r="33390" spans="29:29" x14ac:dyDescent="0.25">
      <c r="AC33390" s="379"/>
    </row>
    <row r="33391" spans="29:29" x14ac:dyDescent="0.25">
      <c r="AC33391" s="379"/>
    </row>
    <row r="33392" spans="29:29" x14ac:dyDescent="0.25">
      <c r="AC33392" s="379"/>
    </row>
    <row r="33393" spans="29:29" x14ac:dyDescent="0.25">
      <c r="AC33393" s="379"/>
    </row>
    <row r="33394" spans="29:29" x14ac:dyDescent="0.25">
      <c r="AC33394" s="379"/>
    </row>
    <row r="33395" spans="29:29" x14ac:dyDescent="0.25">
      <c r="AC33395" s="379"/>
    </row>
    <row r="33396" spans="29:29" x14ac:dyDescent="0.25">
      <c r="AC33396" s="379"/>
    </row>
    <row r="33397" spans="29:29" x14ac:dyDescent="0.25">
      <c r="AC33397" s="379"/>
    </row>
    <row r="33398" spans="29:29" x14ac:dyDescent="0.25">
      <c r="AC33398" s="379"/>
    </row>
    <row r="33399" spans="29:29" x14ac:dyDescent="0.25">
      <c r="AC33399" s="379"/>
    </row>
    <row r="33400" spans="29:29" x14ac:dyDescent="0.25">
      <c r="AC33400" s="379"/>
    </row>
    <row r="33401" spans="29:29" x14ac:dyDescent="0.25">
      <c r="AC33401" s="379"/>
    </row>
    <row r="33402" spans="29:29" x14ac:dyDescent="0.25">
      <c r="AC33402" s="379"/>
    </row>
    <row r="33403" spans="29:29" x14ac:dyDescent="0.25">
      <c r="AC33403" s="379"/>
    </row>
    <row r="33404" spans="29:29" x14ac:dyDescent="0.25">
      <c r="AC33404" s="379"/>
    </row>
    <row r="33405" spans="29:29" x14ac:dyDescent="0.25">
      <c r="AC33405" s="379"/>
    </row>
    <row r="33406" spans="29:29" x14ac:dyDescent="0.25">
      <c r="AC33406" s="379"/>
    </row>
    <row r="33407" spans="29:29" x14ac:dyDescent="0.25">
      <c r="AC33407" s="379"/>
    </row>
    <row r="33408" spans="29:29" x14ac:dyDescent="0.25">
      <c r="AC33408" s="379"/>
    </row>
    <row r="33409" spans="29:29" x14ac:dyDescent="0.25">
      <c r="AC33409" s="379"/>
    </row>
    <row r="33410" spans="29:29" x14ac:dyDescent="0.25">
      <c r="AC33410" s="379"/>
    </row>
    <row r="33411" spans="29:29" x14ac:dyDescent="0.25">
      <c r="AC33411" s="379"/>
    </row>
    <row r="33412" spans="29:29" x14ac:dyDescent="0.25">
      <c r="AC33412" s="379"/>
    </row>
    <row r="33413" spans="29:29" x14ac:dyDescent="0.25">
      <c r="AC33413" s="379"/>
    </row>
    <row r="33414" spans="29:29" x14ac:dyDescent="0.25">
      <c r="AC33414" s="379"/>
    </row>
    <row r="33415" spans="29:29" x14ac:dyDescent="0.25">
      <c r="AC33415" s="379"/>
    </row>
    <row r="33416" spans="29:29" x14ac:dyDescent="0.25">
      <c r="AC33416" s="379"/>
    </row>
    <row r="33417" spans="29:29" x14ac:dyDescent="0.25">
      <c r="AC33417" s="379"/>
    </row>
    <row r="33418" spans="29:29" x14ac:dyDescent="0.25">
      <c r="AC33418" s="379"/>
    </row>
    <row r="33419" spans="29:29" x14ac:dyDescent="0.25">
      <c r="AC33419" s="379"/>
    </row>
    <row r="33420" spans="29:29" x14ac:dyDescent="0.25">
      <c r="AC33420" s="379"/>
    </row>
    <row r="33421" spans="29:29" x14ac:dyDescent="0.25">
      <c r="AC33421" s="379"/>
    </row>
    <row r="33422" spans="29:29" x14ac:dyDescent="0.25">
      <c r="AC33422" s="379"/>
    </row>
    <row r="33423" spans="29:29" x14ac:dyDescent="0.25">
      <c r="AC33423" s="379"/>
    </row>
    <row r="33424" spans="29:29" x14ac:dyDescent="0.25">
      <c r="AC33424" s="379"/>
    </row>
    <row r="33425" spans="29:29" x14ac:dyDescent="0.25">
      <c r="AC33425" s="379"/>
    </row>
    <row r="33426" spans="29:29" x14ac:dyDescent="0.25">
      <c r="AC33426" s="379"/>
    </row>
    <row r="33427" spans="29:29" x14ac:dyDescent="0.25">
      <c r="AC33427" s="379"/>
    </row>
    <row r="33428" spans="29:29" x14ac:dyDescent="0.25">
      <c r="AC33428" s="379"/>
    </row>
    <row r="33429" spans="29:29" x14ac:dyDescent="0.25">
      <c r="AC33429" s="379"/>
    </row>
    <row r="33430" spans="29:29" x14ac:dyDescent="0.25">
      <c r="AC33430" s="379"/>
    </row>
    <row r="33431" spans="29:29" x14ac:dyDescent="0.25">
      <c r="AC33431" s="379"/>
    </row>
    <row r="33432" spans="29:29" x14ac:dyDescent="0.25">
      <c r="AC33432" s="379"/>
    </row>
    <row r="33433" spans="29:29" x14ac:dyDescent="0.25">
      <c r="AC33433" s="379"/>
    </row>
    <row r="33434" spans="29:29" x14ac:dyDescent="0.25">
      <c r="AC33434" s="379"/>
    </row>
    <row r="33435" spans="29:29" x14ac:dyDescent="0.25">
      <c r="AC33435" s="379"/>
    </row>
    <row r="33436" spans="29:29" x14ac:dyDescent="0.25">
      <c r="AC33436" s="379"/>
    </row>
    <row r="33437" spans="29:29" x14ac:dyDescent="0.25">
      <c r="AC33437" s="379"/>
    </row>
    <row r="33438" spans="29:29" x14ac:dyDescent="0.25">
      <c r="AC33438" s="379"/>
    </row>
    <row r="33439" spans="29:29" x14ac:dyDescent="0.25">
      <c r="AC33439" s="379"/>
    </row>
    <row r="33440" spans="29:29" x14ac:dyDescent="0.25">
      <c r="AC33440" s="379"/>
    </row>
    <row r="33441" spans="29:29" x14ac:dyDescent="0.25">
      <c r="AC33441" s="379"/>
    </row>
    <row r="33442" spans="29:29" x14ac:dyDescent="0.25">
      <c r="AC33442" s="379"/>
    </row>
    <row r="33443" spans="29:29" x14ac:dyDescent="0.25">
      <c r="AC33443" s="379"/>
    </row>
    <row r="33444" spans="29:29" x14ac:dyDescent="0.25">
      <c r="AC33444" s="379"/>
    </row>
    <row r="33445" spans="29:29" x14ac:dyDescent="0.25">
      <c r="AC33445" s="379"/>
    </row>
    <row r="33446" spans="29:29" x14ac:dyDescent="0.25">
      <c r="AC33446" s="379"/>
    </row>
    <row r="33447" spans="29:29" x14ac:dyDescent="0.25">
      <c r="AC33447" s="379"/>
    </row>
    <row r="33448" spans="29:29" x14ac:dyDescent="0.25">
      <c r="AC33448" s="379"/>
    </row>
    <row r="33449" spans="29:29" x14ac:dyDescent="0.25">
      <c r="AC33449" s="379"/>
    </row>
    <row r="33450" spans="29:29" x14ac:dyDescent="0.25">
      <c r="AC33450" s="379"/>
    </row>
    <row r="33451" spans="29:29" x14ac:dyDescent="0.25">
      <c r="AC33451" s="379"/>
    </row>
    <row r="33452" spans="29:29" x14ac:dyDescent="0.25">
      <c r="AC33452" s="379"/>
    </row>
    <row r="33453" spans="29:29" x14ac:dyDescent="0.25">
      <c r="AC33453" s="379"/>
    </row>
    <row r="33454" spans="29:29" x14ac:dyDescent="0.25">
      <c r="AC33454" s="379"/>
    </row>
    <row r="33455" spans="29:29" x14ac:dyDescent="0.25">
      <c r="AC33455" s="379"/>
    </row>
    <row r="33456" spans="29:29" x14ac:dyDescent="0.25">
      <c r="AC33456" s="379"/>
    </row>
    <row r="33457" spans="29:29" x14ac:dyDescent="0.25">
      <c r="AC33457" s="379"/>
    </row>
    <row r="33458" spans="29:29" x14ac:dyDescent="0.25">
      <c r="AC33458" s="379"/>
    </row>
    <row r="33459" spans="29:29" x14ac:dyDescent="0.25">
      <c r="AC33459" s="379"/>
    </row>
    <row r="33460" spans="29:29" x14ac:dyDescent="0.25">
      <c r="AC33460" s="379"/>
    </row>
    <row r="33461" spans="29:29" x14ac:dyDescent="0.25">
      <c r="AC33461" s="379"/>
    </row>
    <row r="33462" spans="29:29" x14ac:dyDescent="0.25">
      <c r="AC33462" s="379"/>
    </row>
    <row r="33463" spans="29:29" x14ac:dyDescent="0.25">
      <c r="AC33463" s="379"/>
    </row>
    <row r="33464" spans="29:29" x14ac:dyDescent="0.25">
      <c r="AC33464" s="379"/>
    </row>
    <row r="33465" spans="29:29" x14ac:dyDescent="0.25">
      <c r="AC33465" s="379"/>
    </row>
    <row r="33466" spans="29:29" x14ac:dyDescent="0.25">
      <c r="AC33466" s="379"/>
    </row>
    <row r="33467" spans="29:29" x14ac:dyDescent="0.25">
      <c r="AC33467" s="379"/>
    </row>
    <row r="33468" spans="29:29" x14ac:dyDescent="0.25">
      <c r="AC33468" s="379"/>
    </row>
    <row r="33469" spans="29:29" x14ac:dyDescent="0.25">
      <c r="AC33469" s="379"/>
    </row>
    <row r="33470" spans="29:29" x14ac:dyDescent="0.25">
      <c r="AC33470" s="379"/>
    </row>
    <row r="33471" spans="29:29" x14ac:dyDescent="0.25">
      <c r="AC33471" s="379"/>
    </row>
    <row r="33472" spans="29:29" x14ac:dyDescent="0.25">
      <c r="AC33472" s="379"/>
    </row>
    <row r="33473" spans="29:29" x14ac:dyDescent="0.25">
      <c r="AC33473" s="379"/>
    </row>
    <row r="33474" spans="29:29" x14ac:dyDescent="0.25">
      <c r="AC33474" s="379"/>
    </row>
    <row r="33475" spans="29:29" x14ac:dyDescent="0.25">
      <c r="AC33475" s="379"/>
    </row>
    <row r="33476" spans="29:29" x14ac:dyDescent="0.25">
      <c r="AC33476" s="379"/>
    </row>
    <row r="33477" spans="29:29" x14ac:dyDescent="0.25">
      <c r="AC33477" s="379"/>
    </row>
    <row r="33478" spans="29:29" x14ac:dyDescent="0.25">
      <c r="AC33478" s="379"/>
    </row>
    <row r="33479" spans="29:29" x14ac:dyDescent="0.25">
      <c r="AC33479" s="379"/>
    </row>
    <row r="33480" spans="29:29" x14ac:dyDescent="0.25">
      <c r="AC33480" s="379"/>
    </row>
    <row r="33481" spans="29:29" x14ac:dyDescent="0.25">
      <c r="AC33481" s="379"/>
    </row>
    <row r="33482" spans="29:29" x14ac:dyDescent="0.25">
      <c r="AC33482" s="379"/>
    </row>
    <row r="33483" spans="29:29" x14ac:dyDescent="0.25">
      <c r="AC33483" s="379"/>
    </row>
    <row r="33484" spans="29:29" x14ac:dyDescent="0.25">
      <c r="AC33484" s="379"/>
    </row>
    <row r="33485" spans="29:29" x14ac:dyDescent="0.25">
      <c r="AC33485" s="379"/>
    </row>
    <row r="33486" spans="29:29" x14ac:dyDescent="0.25">
      <c r="AC33486" s="379"/>
    </row>
    <row r="33487" spans="29:29" x14ac:dyDescent="0.25">
      <c r="AC33487" s="379"/>
    </row>
    <row r="33488" spans="29:29" x14ac:dyDescent="0.25">
      <c r="AC33488" s="379"/>
    </row>
    <row r="33489" spans="29:29" x14ac:dyDescent="0.25">
      <c r="AC33489" s="379"/>
    </row>
    <row r="33490" spans="29:29" x14ac:dyDescent="0.25">
      <c r="AC33490" s="379"/>
    </row>
    <row r="33491" spans="29:29" x14ac:dyDescent="0.25">
      <c r="AC33491" s="379"/>
    </row>
    <row r="33492" spans="29:29" x14ac:dyDescent="0.25">
      <c r="AC33492" s="379"/>
    </row>
    <row r="33493" spans="29:29" x14ac:dyDescent="0.25">
      <c r="AC33493" s="379"/>
    </row>
    <row r="33494" spans="29:29" x14ac:dyDescent="0.25">
      <c r="AC33494" s="379"/>
    </row>
    <row r="33495" spans="29:29" x14ac:dyDescent="0.25">
      <c r="AC33495" s="379"/>
    </row>
    <row r="33496" spans="29:29" x14ac:dyDescent="0.25">
      <c r="AC33496" s="379"/>
    </row>
    <row r="33497" spans="29:29" x14ac:dyDescent="0.25">
      <c r="AC33497" s="379"/>
    </row>
    <row r="33498" spans="29:29" x14ac:dyDescent="0.25">
      <c r="AC33498" s="379"/>
    </row>
    <row r="33499" spans="29:29" x14ac:dyDescent="0.25">
      <c r="AC33499" s="379"/>
    </row>
    <row r="33500" spans="29:29" x14ac:dyDescent="0.25">
      <c r="AC33500" s="379"/>
    </row>
    <row r="33501" spans="29:29" x14ac:dyDescent="0.25">
      <c r="AC33501" s="379"/>
    </row>
    <row r="33502" spans="29:29" x14ac:dyDescent="0.25">
      <c r="AC33502" s="379"/>
    </row>
    <row r="33503" spans="29:29" x14ac:dyDescent="0.25">
      <c r="AC33503" s="379"/>
    </row>
    <row r="33504" spans="29:29" x14ac:dyDescent="0.25">
      <c r="AC33504" s="379"/>
    </row>
    <row r="33505" spans="29:29" x14ac:dyDescent="0.25">
      <c r="AC33505" s="379"/>
    </row>
    <row r="33506" spans="29:29" x14ac:dyDescent="0.25">
      <c r="AC33506" s="379"/>
    </row>
    <row r="33507" spans="29:29" x14ac:dyDescent="0.25">
      <c r="AC33507" s="379"/>
    </row>
    <row r="33508" spans="29:29" x14ac:dyDescent="0.25">
      <c r="AC33508" s="379"/>
    </row>
    <row r="33509" spans="29:29" x14ac:dyDescent="0.25">
      <c r="AC33509" s="379"/>
    </row>
    <row r="33510" spans="29:29" x14ac:dyDescent="0.25">
      <c r="AC33510" s="379"/>
    </row>
    <row r="33511" spans="29:29" x14ac:dyDescent="0.25">
      <c r="AC33511" s="379"/>
    </row>
    <row r="33512" spans="29:29" x14ac:dyDescent="0.25">
      <c r="AC33512" s="379"/>
    </row>
    <row r="33513" spans="29:29" x14ac:dyDescent="0.25">
      <c r="AC33513" s="379"/>
    </row>
    <row r="33514" spans="29:29" x14ac:dyDescent="0.25">
      <c r="AC33514" s="379"/>
    </row>
    <row r="33515" spans="29:29" x14ac:dyDescent="0.25">
      <c r="AC33515" s="379"/>
    </row>
    <row r="33516" spans="29:29" x14ac:dyDescent="0.25">
      <c r="AC33516" s="379"/>
    </row>
    <row r="33517" spans="29:29" x14ac:dyDescent="0.25">
      <c r="AC33517" s="379"/>
    </row>
    <row r="33518" spans="29:29" x14ac:dyDescent="0.25">
      <c r="AC33518" s="379"/>
    </row>
    <row r="33519" spans="29:29" x14ac:dyDescent="0.25">
      <c r="AC33519" s="379"/>
    </row>
    <row r="33520" spans="29:29" x14ac:dyDescent="0.25">
      <c r="AC33520" s="379"/>
    </row>
    <row r="33521" spans="29:29" x14ac:dyDescent="0.25">
      <c r="AC33521" s="379"/>
    </row>
    <row r="33522" spans="29:29" x14ac:dyDescent="0.25">
      <c r="AC33522" s="379"/>
    </row>
    <row r="33523" spans="29:29" x14ac:dyDescent="0.25">
      <c r="AC33523" s="379"/>
    </row>
    <row r="33524" spans="29:29" x14ac:dyDescent="0.25">
      <c r="AC33524" s="379"/>
    </row>
    <row r="33525" spans="29:29" x14ac:dyDescent="0.25">
      <c r="AC33525" s="379"/>
    </row>
    <row r="33526" spans="29:29" x14ac:dyDescent="0.25">
      <c r="AC33526" s="379"/>
    </row>
    <row r="33527" spans="29:29" x14ac:dyDescent="0.25">
      <c r="AC33527" s="379"/>
    </row>
    <row r="33528" spans="29:29" x14ac:dyDescent="0.25">
      <c r="AC33528" s="379"/>
    </row>
    <row r="33529" spans="29:29" x14ac:dyDescent="0.25">
      <c r="AC33529" s="379"/>
    </row>
    <row r="33530" spans="29:29" x14ac:dyDescent="0.25">
      <c r="AC33530" s="379"/>
    </row>
    <row r="33531" spans="29:29" x14ac:dyDescent="0.25">
      <c r="AC33531" s="379"/>
    </row>
    <row r="33532" spans="29:29" x14ac:dyDescent="0.25">
      <c r="AC33532" s="379"/>
    </row>
    <row r="33533" spans="29:29" x14ac:dyDescent="0.25">
      <c r="AC33533" s="379"/>
    </row>
    <row r="33534" spans="29:29" x14ac:dyDescent="0.25">
      <c r="AC33534" s="379"/>
    </row>
    <row r="33535" spans="29:29" x14ac:dyDescent="0.25">
      <c r="AC33535" s="379"/>
    </row>
    <row r="33536" spans="29:29" x14ac:dyDescent="0.25">
      <c r="AC33536" s="379"/>
    </row>
    <row r="33537" spans="29:29" x14ac:dyDescent="0.25">
      <c r="AC33537" s="379"/>
    </row>
    <row r="33538" spans="29:29" x14ac:dyDescent="0.25">
      <c r="AC33538" s="379"/>
    </row>
    <row r="33539" spans="29:29" x14ac:dyDescent="0.25">
      <c r="AC33539" s="379"/>
    </row>
    <row r="33540" spans="29:29" x14ac:dyDescent="0.25">
      <c r="AC33540" s="379"/>
    </row>
    <row r="33541" spans="29:29" x14ac:dyDescent="0.25">
      <c r="AC33541" s="379"/>
    </row>
    <row r="33542" spans="29:29" x14ac:dyDescent="0.25">
      <c r="AC33542" s="379"/>
    </row>
    <row r="33543" spans="29:29" x14ac:dyDescent="0.25">
      <c r="AC33543" s="379"/>
    </row>
    <row r="33544" spans="29:29" x14ac:dyDescent="0.25">
      <c r="AC33544" s="379"/>
    </row>
    <row r="33545" spans="29:29" x14ac:dyDescent="0.25">
      <c r="AC33545" s="379"/>
    </row>
    <row r="33546" spans="29:29" x14ac:dyDescent="0.25">
      <c r="AC33546" s="379"/>
    </row>
    <row r="33547" spans="29:29" x14ac:dyDescent="0.25">
      <c r="AC33547" s="379"/>
    </row>
    <row r="33548" spans="29:29" x14ac:dyDescent="0.25">
      <c r="AC33548" s="379"/>
    </row>
    <row r="33549" spans="29:29" x14ac:dyDescent="0.25">
      <c r="AC33549" s="379"/>
    </row>
    <row r="33550" spans="29:29" x14ac:dyDescent="0.25">
      <c r="AC33550" s="379"/>
    </row>
    <row r="33551" spans="29:29" x14ac:dyDescent="0.25">
      <c r="AC33551" s="379"/>
    </row>
    <row r="33552" spans="29:29" x14ac:dyDescent="0.25">
      <c r="AC33552" s="379"/>
    </row>
    <row r="33553" spans="29:29" x14ac:dyDescent="0.25">
      <c r="AC33553" s="379"/>
    </row>
    <row r="33554" spans="29:29" x14ac:dyDescent="0.25">
      <c r="AC33554" s="379"/>
    </row>
    <row r="33555" spans="29:29" x14ac:dyDescent="0.25">
      <c r="AC33555" s="379"/>
    </row>
    <row r="33556" spans="29:29" x14ac:dyDescent="0.25">
      <c r="AC33556" s="379"/>
    </row>
    <row r="33557" spans="29:29" x14ac:dyDescent="0.25">
      <c r="AC33557" s="379"/>
    </row>
    <row r="33558" spans="29:29" x14ac:dyDescent="0.25">
      <c r="AC33558" s="379"/>
    </row>
    <row r="33559" spans="29:29" x14ac:dyDescent="0.25">
      <c r="AC33559" s="379"/>
    </row>
    <row r="33560" spans="29:29" x14ac:dyDescent="0.25">
      <c r="AC33560" s="379"/>
    </row>
    <row r="33561" spans="29:29" x14ac:dyDescent="0.25">
      <c r="AC33561" s="379"/>
    </row>
    <row r="33562" spans="29:29" x14ac:dyDescent="0.25">
      <c r="AC33562" s="379"/>
    </row>
    <row r="33563" spans="29:29" x14ac:dyDescent="0.25">
      <c r="AC33563" s="379"/>
    </row>
    <row r="33564" spans="29:29" x14ac:dyDescent="0.25">
      <c r="AC33564" s="379"/>
    </row>
    <row r="33565" spans="29:29" x14ac:dyDescent="0.25">
      <c r="AC33565" s="379"/>
    </row>
    <row r="33566" spans="29:29" x14ac:dyDescent="0.25">
      <c r="AC33566" s="379"/>
    </row>
    <row r="33567" spans="29:29" x14ac:dyDescent="0.25">
      <c r="AC33567" s="379"/>
    </row>
    <row r="33568" spans="29:29" x14ac:dyDescent="0.25">
      <c r="AC33568" s="379"/>
    </row>
    <row r="33569" spans="29:29" x14ac:dyDescent="0.25">
      <c r="AC33569" s="379"/>
    </row>
    <row r="33570" spans="29:29" x14ac:dyDescent="0.25">
      <c r="AC33570" s="379"/>
    </row>
    <row r="33571" spans="29:29" x14ac:dyDescent="0.25">
      <c r="AC33571" s="379"/>
    </row>
    <row r="33572" spans="29:29" x14ac:dyDescent="0.25">
      <c r="AC33572" s="379"/>
    </row>
    <row r="33573" spans="29:29" x14ac:dyDescent="0.25">
      <c r="AC33573" s="379"/>
    </row>
    <row r="33574" spans="29:29" x14ac:dyDescent="0.25">
      <c r="AC33574" s="379"/>
    </row>
    <row r="33575" spans="29:29" x14ac:dyDescent="0.25">
      <c r="AC33575" s="379"/>
    </row>
    <row r="33576" spans="29:29" x14ac:dyDescent="0.25">
      <c r="AC33576" s="379"/>
    </row>
    <row r="33577" spans="29:29" x14ac:dyDescent="0.25">
      <c r="AC33577" s="379"/>
    </row>
    <row r="33578" spans="29:29" x14ac:dyDescent="0.25">
      <c r="AC33578" s="379"/>
    </row>
    <row r="33579" spans="29:29" x14ac:dyDescent="0.25">
      <c r="AC33579" s="379"/>
    </row>
    <row r="33580" spans="29:29" x14ac:dyDescent="0.25">
      <c r="AC33580" s="379"/>
    </row>
    <row r="33581" spans="29:29" x14ac:dyDescent="0.25">
      <c r="AC33581" s="379"/>
    </row>
    <row r="33582" spans="29:29" x14ac:dyDescent="0.25">
      <c r="AC33582" s="379"/>
    </row>
    <row r="33583" spans="29:29" x14ac:dyDescent="0.25">
      <c r="AC33583" s="379"/>
    </row>
    <row r="33584" spans="29:29" x14ac:dyDescent="0.25">
      <c r="AC33584" s="379"/>
    </row>
    <row r="33585" spans="29:29" x14ac:dyDescent="0.25">
      <c r="AC33585" s="379"/>
    </row>
    <row r="33586" spans="29:29" x14ac:dyDescent="0.25">
      <c r="AC33586" s="379"/>
    </row>
    <row r="33587" spans="29:29" x14ac:dyDescent="0.25">
      <c r="AC33587" s="379"/>
    </row>
    <row r="33588" spans="29:29" x14ac:dyDescent="0.25">
      <c r="AC33588" s="379"/>
    </row>
    <row r="33589" spans="29:29" x14ac:dyDescent="0.25">
      <c r="AC33589" s="379"/>
    </row>
    <row r="33590" spans="29:29" x14ac:dyDescent="0.25">
      <c r="AC33590" s="379"/>
    </row>
    <row r="33591" spans="29:29" x14ac:dyDescent="0.25">
      <c r="AC33591" s="379"/>
    </row>
    <row r="33592" spans="29:29" x14ac:dyDescent="0.25">
      <c r="AC33592" s="379"/>
    </row>
    <row r="33593" spans="29:29" x14ac:dyDescent="0.25">
      <c r="AC33593" s="379"/>
    </row>
    <row r="33594" spans="29:29" x14ac:dyDescent="0.25">
      <c r="AC33594" s="379"/>
    </row>
    <row r="33595" spans="29:29" x14ac:dyDescent="0.25">
      <c r="AC33595" s="379"/>
    </row>
    <row r="33596" spans="29:29" x14ac:dyDescent="0.25">
      <c r="AC33596" s="379"/>
    </row>
    <row r="33597" spans="29:29" x14ac:dyDescent="0.25">
      <c r="AC33597" s="379"/>
    </row>
    <row r="33598" spans="29:29" x14ac:dyDescent="0.25">
      <c r="AC33598" s="379"/>
    </row>
    <row r="33599" spans="29:29" x14ac:dyDescent="0.25">
      <c r="AC33599" s="379"/>
    </row>
    <row r="33600" spans="29:29" x14ac:dyDescent="0.25">
      <c r="AC33600" s="379"/>
    </row>
    <row r="33601" spans="29:29" x14ac:dyDescent="0.25">
      <c r="AC33601" s="379"/>
    </row>
    <row r="33602" spans="29:29" x14ac:dyDescent="0.25">
      <c r="AC33602" s="379"/>
    </row>
    <row r="33603" spans="29:29" x14ac:dyDescent="0.25">
      <c r="AC33603" s="379"/>
    </row>
    <row r="33604" spans="29:29" x14ac:dyDescent="0.25">
      <c r="AC33604" s="379"/>
    </row>
    <row r="33605" spans="29:29" x14ac:dyDescent="0.25">
      <c r="AC33605" s="379"/>
    </row>
    <row r="33606" spans="29:29" x14ac:dyDescent="0.25">
      <c r="AC33606" s="379"/>
    </row>
    <row r="33607" spans="29:29" x14ac:dyDescent="0.25">
      <c r="AC33607" s="379"/>
    </row>
    <row r="33608" spans="29:29" x14ac:dyDescent="0.25">
      <c r="AC33608" s="379"/>
    </row>
    <row r="33609" spans="29:29" x14ac:dyDescent="0.25">
      <c r="AC33609" s="379"/>
    </row>
    <row r="33610" spans="29:29" x14ac:dyDescent="0.25">
      <c r="AC33610" s="379"/>
    </row>
    <row r="33611" spans="29:29" x14ac:dyDescent="0.25">
      <c r="AC33611" s="379"/>
    </row>
    <row r="33612" spans="29:29" x14ac:dyDescent="0.25">
      <c r="AC33612" s="379"/>
    </row>
    <row r="33613" spans="29:29" x14ac:dyDescent="0.25">
      <c r="AC33613" s="379"/>
    </row>
    <row r="33614" spans="29:29" x14ac:dyDescent="0.25">
      <c r="AC33614" s="379"/>
    </row>
    <row r="33615" spans="29:29" x14ac:dyDescent="0.25">
      <c r="AC33615" s="379"/>
    </row>
    <row r="33616" spans="29:29" x14ac:dyDescent="0.25">
      <c r="AC33616" s="379"/>
    </row>
    <row r="33617" spans="29:29" x14ac:dyDescent="0.25">
      <c r="AC33617" s="379"/>
    </row>
    <row r="33618" spans="29:29" x14ac:dyDescent="0.25">
      <c r="AC33618" s="379"/>
    </row>
    <row r="33619" spans="29:29" x14ac:dyDescent="0.25">
      <c r="AC33619" s="379"/>
    </row>
    <row r="33620" spans="29:29" x14ac:dyDescent="0.25">
      <c r="AC33620" s="379"/>
    </row>
    <row r="33621" spans="29:29" x14ac:dyDescent="0.25">
      <c r="AC33621" s="379"/>
    </row>
    <row r="33622" spans="29:29" x14ac:dyDescent="0.25">
      <c r="AC33622" s="379"/>
    </row>
    <row r="33623" spans="29:29" x14ac:dyDescent="0.25">
      <c r="AC33623" s="379"/>
    </row>
    <row r="33624" spans="29:29" x14ac:dyDescent="0.25">
      <c r="AC33624" s="379"/>
    </row>
    <row r="33625" spans="29:29" x14ac:dyDescent="0.25">
      <c r="AC33625" s="379"/>
    </row>
    <row r="33626" spans="29:29" x14ac:dyDescent="0.25">
      <c r="AC33626" s="379"/>
    </row>
    <row r="33627" spans="29:29" x14ac:dyDescent="0.25">
      <c r="AC33627" s="379"/>
    </row>
    <row r="33628" spans="29:29" x14ac:dyDescent="0.25">
      <c r="AC33628" s="379"/>
    </row>
    <row r="33629" spans="29:29" x14ac:dyDescent="0.25">
      <c r="AC33629" s="379"/>
    </row>
    <row r="33630" spans="29:29" x14ac:dyDescent="0.25">
      <c r="AC33630" s="379"/>
    </row>
    <row r="33631" spans="29:29" x14ac:dyDescent="0.25">
      <c r="AC33631" s="379"/>
    </row>
    <row r="33632" spans="29:29" x14ac:dyDescent="0.25">
      <c r="AC33632" s="379"/>
    </row>
    <row r="33633" spans="29:29" x14ac:dyDescent="0.25">
      <c r="AC33633" s="379"/>
    </row>
    <row r="33634" spans="29:29" x14ac:dyDescent="0.25">
      <c r="AC33634" s="379"/>
    </row>
    <row r="33635" spans="29:29" x14ac:dyDescent="0.25">
      <c r="AC33635" s="379"/>
    </row>
    <row r="33636" spans="29:29" x14ac:dyDescent="0.25">
      <c r="AC33636" s="379"/>
    </row>
    <row r="33637" spans="29:29" x14ac:dyDescent="0.25">
      <c r="AC33637" s="379"/>
    </row>
    <row r="33638" spans="29:29" x14ac:dyDescent="0.25">
      <c r="AC33638" s="379"/>
    </row>
    <row r="33639" spans="29:29" x14ac:dyDescent="0.25">
      <c r="AC33639" s="379"/>
    </row>
    <row r="33640" spans="29:29" x14ac:dyDescent="0.25">
      <c r="AC33640" s="379"/>
    </row>
    <row r="33641" spans="29:29" x14ac:dyDescent="0.25">
      <c r="AC33641" s="379"/>
    </row>
    <row r="33642" spans="29:29" x14ac:dyDescent="0.25">
      <c r="AC33642" s="379"/>
    </row>
    <row r="33643" spans="29:29" x14ac:dyDescent="0.25">
      <c r="AC33643" s="379"/>
    </row>
    <row r="33644" spans="29:29" x14ac:dyDescent="0.25">
      <c r="AC33644" s="379"/>
    </row>
    <row r="33645" spans="29:29" x14ac:dyDescent="0.25">
      <c r="AC33645" s="379"/>
    </row>
    <row r="33646" spans="29:29" x14ac:dyDescent="0.25">
      <c r="AC33646" s="379"/>
    </row>
    <row r="33647" spans="29:29" x14ac:dyDescent="0.25">
      <c r="AC33647" s="379"/>
    </row>
    <row r="33648" spans="29:29" x14ac:dyDescent="0.25">
      <c r="AC33648" s="379"/>
    </row>
    <row r="33649" spans="29:29" x14ac:dyDescent="0.25">
      <c r="AC33649" s="379"/>
    </row>
    <row r="33650" spans="29:29" x14ac:dyDescent="0.25">
      <c r="AC33650" s="379"/>
    </row>
    <row r="33651" spans="29:29" x14ac:dyDescent="0.25">
      <c r="AC33651" s="379"/>
    </row>
    <row r="33652" spans="29:29" x14ac:dyDescent="0.25">
      <c r="AC33652" s="379"/>
    </row>
    <row r="33653" spans="29:29" x14ac:dyDescent="0.25">
      <c r="AC33653" s="379"/>
    </row>
    <row r="33654" spans="29:29" x14ac:dyDescent="0.25">
      <c r="AC33654" s="379"/>
    </row>
    <row r="33655" spans="29:29" x14ac:dyDescent="0.25">
      <c r="AC33655" s="379"/>
    </row>
    <row r="33656" spans="29:29" x14ac:dyDescent="0.25">
      <c r="AC33656" s="379"/>
    </row>
    <row r="33657" spans="29:29" x14ac:dyDescent="0.25">
      <c r="AC33657" s="379"/>
    </row>
    <row r="33658" spans="29:29" x14ac:dyDescent="0.25">
      <c r="AC33658" s="379"/>
    </row>
    <row r="33659" spans="29:29" x14ac:dyDescent="0.25">
      <c r="AC33659" s="379"/>
    </row>
    <row r="33660" spans="29:29" x14ac:dyDescent="0.25">
      <c r="AC33660" s="379"/>
    </row>
    <row r="33661" spans="29:29" x14ac:dyDescent="0.25">
      <c r="AC33661" s="379"/>
    </row>
    <row r="33662" spans="29:29" x14ac:dyDescent="0.25">
      <c r="AC33662" s="379"/>
    </row>
    <row r="33663" spans="29:29" x14ac:dyDescent="0.25">
      <c r="AC33663" s="379"/>
    </row>
    <row r="33664" spans="29:29" x14ac:dyDescent="0.25">
      <c r="AC33664" s="379"/>
    </row>
    <row r="33665" spans="29:29" x14ac:dyDescent="0.25">
      <c r="AC33665" s="379"/>
    </row>
    <row r="33666" spans="29:29" x14ac:dyDescent="0.25">
      <c r="AC33666" s="379"/>
    </row>
    <row r="33667" spans="29:29" x14ac:dyDescent="0.25">
      <c r="AC33667" s="379"/>
    </row>
    <row r="33668" spans="29:29" x14ac:dyDescent="0.25">
      <c r="AC33668" s="379"/>
    </row>
    <row r="33669" spans="29:29" x14ac:dyDescent="0.25">
      <c r="AC33669" s="379"/>
    </row>
    <row r="33670" spans="29:29" x14ac:dyDescent="0.25">
      <c r="AC33670" s="379"/>
    </row>
    <row r="33671" spans="29:29" x14ac:dyDescent="0.25">
      <c r="AC33671" s="379"/>
    </row>
    <row r="33672" spans="29:29" x14ac:dyDescent="0.25">
      <c r="AC33672" s="379"/>
    </row>
    <row r="33673" spans="29:29" x14ac:dyDescent="0.25">
      <c r="AC33673" s="379"/>
    </row>
    <row r="33674" spans="29:29" x14ac:dyDescent="0.25">
      <c r="AC33674" s="379"/>
    </row>
    <row r="33675" spans="29:29" x14ac:dyDescent="0.25">
      <c r="AC33675" s="379"/>
    </row>
    <row r="33676" spans="29:29" x14ac:dyDescent="0.25">
      <c r="AC33676" s="379"/>
    </row>
    <row r="33677" spans="29:29" x14ac:dyDescent="0.25">
      <c r="AC33677" s="379"/>
    </row>
    <row r="33678" spans="29:29" x14ac:dyDescent="0.25">
      <c r="AC33678" s="379"/>
    </row>
    <row r="33679" spans="29:29" x14ac:dyDescent="0.25">
      <c r="AC33679" s="379"/>
    </row>
    <row r="33680" spans="29:29" x14ac:dyDescent="0.25">
      <c r="AC33680" s="379"/>
    </row>
    <row r="33681" spans="29:29" x14ac:dyDescent="0.25">
      <c r="AC33681" s="379"/>
    </row>
    <row r="33682" spans="29:29" x14ac:dyDescent="0.25">
      <c r="AC33682" s="379"/>
    </row>
    <row r="33683" spans="29:29" x14ac:dyDescent="0.25">
      <c r="AC33683" s="379"/>
    </row>
    <row r="33684" spans="29:29" x14ac:dyDescent="0.25">
      <c r="AC33684" s="379"/>
    </row>
    <row r="33685" spans="29:29" x14ac:dyDescent="0.25">
      <c r="AC33685" s="379"/>
    </row>
    <row r="33686" spans="29:29" x14ac:dyDescent="0.25">
      <c r="AC33686" s="379"/>
    </row>
    <row r="33687" spans="29:29" x14ac:dyDescent="0.25">
      <c r="AC33687" s="379"/>
    </row>
    <row r="33688" spans="29:29" x14ac:dyDescent="0.25">
      <c r="AC33688" s="379"/>
    </row>
    <row r="33689" spans="29:29" x14ac:dyDescent="0.25">
      <c r="AC33689" s="379"/>
    </row>
    <row r="33690" spans="29:29" x14ac:dyDescent="0.25">
      <c r="AC33690" s="379"/>
    </row>
    <row r="33691" spans="29:29" x14ac:dyDescent="0.25">
      <c r="AC33691" s="379"/>
    </row>
    <row r="33692" spans="29:29" x14ac:dyDescent="0.25">
      <c r="AC33692" s="379"/>
    </row>
    <row r="33693" spans="29:29" x14ac:dyDescent="0.25">
      <c r="AC33693" s="379"/>
    </row>
    <row r="33694" spans="29:29" x14ac:dyDescent="0.25">
      <c r="AC33694" s="379"/>
    </row>
    <row r="33695" spans="29:29" x14ac:dyDescent="0.25">
      <c r="AC33695" s="379"/>
    </row>
    <row r="33696" spans="29:29" x14ac:dyDescent="0.25">
      <c r="AC33696" s="379"/>
    </row>
    <row r="33697" spans="29:29" x14ac:dyDescent="0.25">
      <c r="AC33697" s="379"/>
    </row>
    <row r="33698" spans="29:29" x14ac:dyDescent="0.25">
      <c r="AC33698" s="379"/>
    </row>
    <row r="33699" spans="29:29" x14ac:dyDescent="0.25">
      <c r="AC33699" s="379"/>
    </row>
    <row r="33700" spans="29:29" x14ac:dyDescent="0.25">
      <c r="AC33700" s="379"/>
    </row>
    <row r="33701" spans="29:29" x14ac:dyDescent="0.25">
      <c r="AC33701" s="379"/>
    </row>
    <row r="33702" spans="29:29" x14ac:dyDescent="0.25">
      <c r="AC33702" s="379"/>
    </row>
    <row r="33703" spans="29:29" x14ac:dyDescent="0.25">
      <c r="AC33703" s="379"/>
    </row>
    <row r="33704" spans="29:29" x14ac:dyDescent="0.25">
      <c r="AC33704" s="379"/>
    </row>
    <row r="33705" spans="29:29" x14ac:dyDescent="0.25">
      <c r="AC33705" s="379"/>
    </row>
    <row r="33706" spans="29:29" x14ac:dyDescent="0.25">
      <c r="AC33706" s="379"/>
    </row>
    <row r="33707" spans="29:29" x14ac:dyDescent="0.25">
      <c r="AC33707" s="379"/>
    </row>
    <row r="33708" spans="29:29" x14ac:dyDescent="0.25">
      <c r="AC33708" s="379"/>
    </row>
    <row r="33709" spans="29:29" x14ac:dyDescent="0.25">
      <c r="AC33709" s="379"/>
    </row>
    <row r="33710" spans="29:29" x14ac:dyDescent="0.25">
      <c r="AC33710" s="379"/>
    </row>
    <row r="33711" spans="29:29" x14ac:dyDescent="0.25">
      <c r="AC33711" s="379"/>
    </row>
    <row r="33712" spans="29:29" x14ac:dyDescent="0.25">
      <c r="AC33712" s="379"/>
    </row>
    <row r="33713" spans="29:29" x14ac:dyDescent="0.25">
      <c r="AC33713" s="379"/>
    </row>
    <row r="33714" spans="29:29" x14ac:dyDescent="0.25">
      <c r="AC33714" s="379"/>
    </row>
    <row r="33715" spans="29:29" x14ac:dyDescent="0.25">
      <c r="AC33715" s="379"/>
    </row>
    <row r="33716" spans="29:29" x14ac:dyDescent="0.25">
      <c r="AC33716" s="379"/>
    </row>
    <row r="33717" spans="29:29" x14ac:dyDescent="0.25">
      <c r="AC33717" s="379"/>
    </row>
    <row r="33718" spans="29:29" x14ac:dyDescent="0.25">
      <c r="AC33718" s="379"/>
    </row>
    <row r="33719" spans="29:29" x14ac:dyDescent="0.25">
      <c r="AC33719" s="379"/>
    </row>
    <row r="33720" spans="29:29" x14ac:dyDescent="0.25">
      <c r="AC33720" s="379"/>
    </row>
    <row r="33721" spans="29:29" x14ac:dyDescent="0.25">
      <c r="AC33721" s="379"/>
    </row>
    <row r="33722" spans="29:29" x14ac:dyDescent="0.25">
      <c r="AC33722" s="379"/>
    </row>
    <row r="33723" spans="29:29" x14ac:dyDescent="0.25">
      <c r="AC33723" s="379"/>
    </row>
    <row r="33724" spans="29:29" x14ac:dyDescent="0.25">
      <c r="AC33724" s="379"/>
    </row>
    <row r="33725" spans="29:29" x14ac:dyDescent="0.25">
      <c r="AC33725" s="379"/>
    </row>
    <row r="33726" spans="29:29" x14ac:dyDescent="0.25">
      <c r="AC33726" s="379"/>
    </row>
    <row r="33727" spans="29:29" x14ac:dyDescent="0.25">
      <c r="AC33727" s="379"/>
    </row>
    <row r="33728" spans="29:29" x14ac:dyDescent="0.25">
      <c r="AC33728" s="379"/>
    </row>
    <row r="33729" spans="29:29" x14ac:dyDescent="0.25">
      <c r="AC33729" s="379"/>
    </row>
    <row r="33730" spans="29:29" x14ac:dyDescent="0.25">
      <c r="AC33730" s="379"/>
    </row>
    <row r="33731" spans="29:29" x14ac:dyDescent="0.25">
      <c r="AC33731" s="379"/>
    </row>
    <row r="33732" spans="29:29" x14ac:dyDescent="0.25">
      <c r="AC33732" s="379"/>
    </row>
    <row r="33733" spans="29:29" x14ac:dyDescent="0.25">
      <c r="AC33733" s="379"/>
    </row>
    <row r="33734" spans="29:29" x14ac:dyDescent="0.25">
      <c r="AC33734" s="379"/>
    </row>
    <row r="33735" spans="29:29" x14ac:dyDescent="0.25">
      <c r="AC33735" s="379"/>
    </row>
    <row r="33736" spans="29:29" x14ac:dyDescent="0.25">
      <c r="AC33736" s="379"/>
    </row>
    <row r="33737" spans="29:29" x14ac:dyDescent="0.25">
      <c r="AC33737" s="379"/>
    </row>
    <row r="33738" spans="29:29" x14ac:dyDescent="0.25">
      <c r="AC33738" s="379"/>
    </row>
    <row r="33739" spans="29:29" x14ac:dyDescent="0.25">
      <c r="AC33739" s="379"/>
    </row>
    <row r="33740" spans="29:29" x14ac:dyDescent="0.25">
      <c r="AC33740" s="379"/>
    </row>
    <row r="33741" spans="29:29" x14ac:dyDescent="0.25">
      <c r="AC33741" s="379"/>
    </row>
    <row r="33742" spans="29:29" x14ac:dyDescent="0.25">
      <c r="AC33742" s="379"/>
    </row>
    <row r="33743" spans="29:29" x14ac:dyDescent="0.25">
      <c r="AC33743" s="379"/>
    </row>
    <row r="33744" spans="29:29" x14ac:dyDescent="0.25">
      <c r="AC33744" s="379"/>
    </row>
    <row r="33745" spans="29:29" x14ac:dyDescent="0.25">
      <c r="AC33745" s="379"/>
    </row>
    <row r="33746" spans="29:29" x14ac:dyDescent="0.25">
      <c r="AC33746" s="379"/>
    </row>
    <row r="33747" spans="29:29" x14ac:dyDescent="0.25">
      <c r="AC33747" s="379"/>
    </row>
    <row r="33748" spans="29:29" x14ac:dyDescent="0.25">
      <c r="AC33748" s="379"/>
    </row>
    <row r="33749" spans="29:29" x14ac:dyDescent="0.25">
      <c r="AC33749" s="379"/>
    </row>
    <row r="33750" spans="29:29" x14ac:dyDescent="0.25">
      <c r="AC33750" s="379"/>
    </row>
    <row r="33751" spans="29:29" x14ac:dyDescent="0.25">
      <c r="AC33751" s="379"/>
    </row>
    <row r="33752" spans="29:29" x14ac:dyDescent="0.25">
      <c r="AC33752" s="379"/>
    </row>
    <row r="33753" spans="29:29" x14ac:dyDescent="0.25">
      <c r="AC33753" s="379"/>
    </row>
    <row r="33754" spans="29:29" x14ac:dyDescent="0.25">
      <c r="AC33754" s="379"/>
    </row>
    <row r="33755" spans="29:29" x14ac:dyDescent="0.25">
      <c r="AC33755" s="379"/>
    </row>
    <row r="33756" spans="29:29" x14ac:dyDescent="0.25">
      <c r="AC33756" s="379"/>
    </row>
    <row r="33757" spans="29:29" x14ac:dyDescent="0.25">
      <c r="AC33757" s="379"/>
    </row>
    <row r="33758" spans="29:29" x14ac:dyDescent="0.25">
      <c r="AC33758" s="379"/>
    </row>
    <row r="33759" spans="29:29" x14ac:dyDescent="0.25">
      <c r="AC33759" s="379"/>
    </row>
    <row r="33760" spans="29:29" x14ac:dyDescent="0.25">
      <c r="AC33760" s="379"/>
    </row>
    <row r="33761" spans="29:29" x14ac:dyDescent="0.25">
      <c r="AC33761" s="379"/>
    </row>
    <row r="33762" spans="29:29" x14ac:dyDescent="0.25">
      <c r="AC33762" s="379"/>
    </row>
    <row r="33763" spans="29:29" x14ac:dyDescent="0.25">
      <c r="AC33763" s="379"/>
    </row>
    <row r="33764" spans="29:29" x14ac:dyDescent="0.25">
      <c r="AC33764" s="379"/>
    </row>
    <row r="33765" spans="29:29" x14ac:dyDescent="0.25">
      <c r="AC33765" s="379"/>
    </row>
    <row r="33766" spans="29:29" x14ac:dyDescent="0.25">
      <c r="AC33766" s="379"/>
    </row>
    <row r="33767" spans="29:29" x14ac:dyDescent="0.25">
      <c r="AC33767" s="379"/>
    </row>
    <row r="33768" spans="29:29" x14ac:dyDescent="0.25">
      <c r="AC33768" s="379"/>
    </row>
    <row r="33769" spans="29:29" x14ac:dyDescent="0.25">
      <c r="AC33769" s="379"/>
    </row>
    <row r="33770" spans="29:29" x14ac:dyDescent="0.25">
      <c r="AC33770" s="379"/>
    </row>
    <row r="33771" spans="29:29" x14ac:dyDescent="0.25">
      <c r="AC33771" s="379"/>
    </row>
    <row r="33772" spans="29:29" x14ac:dyDescent="0.25">
      <c r="AC33772" s="379"/>
    </row>
    <row r="33773" spans="29:29" x14ac:dyDescent="0.25">
      <c r="AC33773" s="379"/>
    </row>
    <row r="33774" spans="29:29" x14ac:dyDescent="0.25">
      <c r="AC33774" s="379"/>
    </row>
    <row r="33775" spans="29:29" x14ac:dyDescent="0.25">
      <c r="AC33775" s="379"/>
    </row>
    <row r="33776" spans="29:29" x14ac:dyDescent="0.25">
      <c r="AC33776" s="379"/>
    </row>
    <row r="33777" spans="29:29" x14ac:dyDescent="0.25">
      <c r="AC33777" s="379"/>
    </row>
    <row r="33778" spans="29:29" x14ac:dyDescent="0.25">
      <c r="AC33778" s="379"/>
    </row>
    <row r="33779" spans="29:29" x14ac:dyDescent="0.25">
      <c r="AC33779" s="379"/>
    </row>
    <row r="33780" spans="29:29" x14ac:dyDescent="0.25">
      <c r="AC33780" s="379"/>
    </row>
    <row r="33781" spans="29:29" x14ac:dyDescent="0.25">
      <c r="AC33781" s="379"/>
    </row>
    <row r="33782" spans="29:29" x14ac:dyDescent="0.25">
      <c r="AC33782" s="379"/>
    </row>
    <row r="33783" spans="29:29" x14ac:dyDescent="0.25">
      <c r="AC33783" s="379"/>
    </row>
    <row r="33784" spans="29:29" x14ac:dyDescent="0.25">
      <c r="AC33784" s="379"/>
    </row>
    <row r="33785" spans="29:29" x14ac:dyDescent="0.25">
      <c r="AC33785" s="379"/>
    </row>
    <row r="33786" spans="29:29" x14ac:dyDescent="0.25">
      <c r="AC33786" s="379"/>
    </row>
    <row r="33787" spans="29:29" x14ac:dyDescent="0.25">
      <c r="AC33787" s="379"/>
    </row>
    <row r="33788" spans="29:29" x14ac:dyDescent="0.25">
      <c r="AC33788" s="379"/>
    </row>
    <row r="33789" spans="29:29" x14ac:dyDescent="0.25">
      <c r="AC33789" s="379"/>
    </row>
    <row r="33790" spans="29:29" x14ac:dyDescent="0.25">
      <c r="AC33790" s="379"/>
    </row>
    <row r="33791" spans="29:29" x14ac:dyDescent="0.25">
      <c r="AC33791" s="379"/>
    </row>
    <row r="33792" spans="29:29" x14ac:dyDescent="0.25">
      <c r="AC33792" s="379"/>
    </row>
    <row r="33793" spans="29:29" x14ac:dyDescent="0.25">
      <c r="AC33793" s="379"/>
    </row>
    <row r="33794" spans="29:29" x14ac:dyDescent="0.25">
      <c r="AC33794" s="379"/>
    </row>
    <row r="33795" spans="29:29" x14ac:dyDescent="0.25">
      <c r="AC33795" s="379"/>
    </row>
    <row r="33796" spans="29:29" x14ac:dyDescent="0.25">
      <c r="AC33796" s="379"/>
    </row>
    <row r="33797" spans="29:29" x14ac:dyDescent="0.25">
      <c r="AC33797" s="379"/>
    </row>
    <row r="33798" spans="29:29" x14ac:dyDescent="0.25">
      <c r="AC33798" s="379"/>
    </row>
    <row r="33799" spans="29:29" x14ac:dyDescent="0.25">
      <c r="AC33799" s="379"/>
    </row>
    <row r="33800" spans="29:29" x14ac:dyDescent="0.25">
      <c r="AC33800" s="379"/>
    </row>
    <row r="33801" spans="29:29" x14ac:dyDescent="0.25">
      <c r="AC33801" s="379"/>
    </row>
    <row r="33802" spans="29:29" x14ac:dyDescent="0.25">
      <c r="AC33802" s="379"/>
    </row>
    <row r="33803" spans="29:29" x14ac:dyDescent="0.25">
      <c r="AC33803" s="379"/>
    </row>
    <row r="33804" spans="29:29" x14ac:dyDescent="0.25">
      <c r="AC33804" s="379"/>
    </row>
    <row r="33805" spans="29:29" x14ac:dyDescent="0.25">
      <c r="AC33805" s="379"/>
    </row>
    <row r="33806" spans="29:29" x14ac:dyDescent="0.25">
      <c r="AC33806" s="379"/>
    </row>
    <row r="33807" spans="29:29" x14ac:dyDescent="0.25">
      <c r="AC33807" s="379"/>
    </row>
    <row r="33808" spans="29:29" x14ac:dyDescent="0.25">
      <c r="AC33808" s="379"/>
    </row>
    <row r="33809" spans="29:29" x14ac:dyDescent="0.25">
      <c r="AC33809" s="379"/>
    </row>
    <row r="33810" spans="29:29" x14ac:dyDescent="0.25">
      <c r="AC33810" s="379"/>
    </row>
    <row r="33811" spans="29:29" x14ac:dyDescent="0.25">
      <c r="AC33811" s="379"/>
    </row>
    <row r="33812" spans="29:29" x14ac:dyDescent="0.25">
      <c r="AC33812" s="379"/>
    </row>
    <row r="33813" spans="29:29" x14ac:dyDescent="0.25">
      <c r="AC33813" s="379"/>
    </row>
    <row r="33814" spans="29:29" x14ac:dyDescent="0.25">
      <c r="AC33814" s="379"/>
    </row>
    <row r="33815" spans="29:29" x14ac:dyDescent="0.25">
      <c r="AC33815" s="379"/>
    </row>
    <row r="33816" spans="29:29" x14ac:dyDescent="0.25">
      <c r="AC33816" s="379"/>
    </row>
    <row r="33817" spans="29:29" x14ac:dyDescent="0.25">
      <c r="AC33817" s="379"/>
    </row>
    <row r="33818" spans="29:29" x14ac:dyDescent="0.25">
      <c r="AC33818" s="379"/>
    </row>
    <row r="33819" spans="29:29" x14ac:dyDescent="0.25">
      <c r="AC33819" s="379"/>
    </row>
    <row r="33820" spans="29:29" x14ac:dyDescent="0.25">
      <c r="AC33820" s="379"/>
    </row>
    <row r="33821" spans="29:29" x14ac:dyDescent="0.25">
      <c r="AC33821" s="379"/>
    </row>
    <row r="33822" spans="29:29" x14ac:dyDescent="0.25">
      <c r="AC33822" s="379"/>
    </row>
    <row r="33823" spans="29:29" x14ac:dyDescent="0.25">
      <c r="AC33823" s="379"/>
    </row>
    <row r="33824" spans="29:29" x14ac:dyDescent="0.25">
      <c r="AC33824" s="379"/>
    </row>
    <row r="33825" spans="29:29" x14ac:dyDescent="0.25">
      <c r="AC33825" s="379"/>
    </row>
    <row r="33826" spans="29:29" x14ac:dyDescent="0.25">
      <c r="AC33826" s="379"/>
    </row>
    <row r="33827" spans="29:29" x14ac:dyDescent="0.25">
      <c r="AC33827" s="379"/>
    </row>
    <row r="33828" spans="29:29" x14ac:dyDescent="0.25">
      <c r="AC33828" s="379"/>
    </row>
    <row r="33829" spans="29:29" x14ac:dyDescent="0.25">
      <c r="AC33829" s="379"/>
    </row>
    <row r="33830" spans="29:29" x14ac:dyDescent="0.25">
      <c r="AC33830" s="379"/>
    </row>
    <row r="33831" spans="29:29" x14ac:dyDescent="0.25">
      <c r="AC33831" s="379"/>
    </row>
    <row r="33832" spans="29:29" x14ac:dyDescent="0.25">
      <c r="AC33832" s="379"/>
    </row>
    <row r="33833" spans="29:29" x14ac:dyDescent="0.25">
      <c r="AC33833" s="379"/>
    </row>
    <row r="33834" spans="29:29" x14ac:dyDescent="0.25">
      <c r="AC33834" s="379"/>
    </row>
    <row r="33835" spans="29:29" x14ac:dyDescent="0.25">
      <c r="AC33835" s="379"/>
    </row>
    <row r="33836" spans="29:29" x14ac:dyDescent="0.25">
      <c r="AC33836" s="379"/>
    </row>
    <row r="33837" spans="29:29" x14ac:dyDescent="0.25">
      <c r="AC33837" s="379"/>
    </row>
    <row r="33838" spans="29:29" x14ac:dyDescent="0.25">
      <c r="AC33838" s="379"/>
    </row>
    <row r="33839" spans="29:29" x14ac:dyDescent="0.25">
      <c r="AC33839" s="379"/>
    </row>
    <row r="33840" spans="29:29" x14ac:dyDescent="0.25">
      <c r="AC33840" s="379"/>
    </row>
    <row r="33841" spans="29:29" x14ac:dyDescent="0.25">
      <c r="AC33841" s="379"/>
    </row>
    <row r="33842" spans="29:29" x14ac:dyDescent="0.25">
      <c r="AC33842" s="379"/>
    </row>
    <row r="33843" spans="29:29" x14ac:dyDescent="0.25">
      <c r="AC33843" s="379"/>
    </row>
    <row r="33844" spans="29:29" x14ac:dyDescent="0.25">
      <c r="AC33844" s="379"/>
    </row>
    <row r="33845" spans="29:29" x14ac:dyDescent="0.25">
      <c r="AC33845" s="379"/>
    </row>
    <row r="33846" spans="29:29" x14ac:dyDescent="0.25">
      <c r="AC33846" s="379"/>
    </row>
    <row r="33847" spans="29:29" x14ac:dyDescent="0.25">
      <c r="AC33847" s="379"/>
    </row>
    <row r="33848" spans="29:29" x14ac:dyDescent="0.25">
      <c r="AC33848" s="379"/>
    </row>
    <row r="33849" spans="29:29" x14ac:dyDescent="0.25">
      <c r="AC33849" s="379"/>
    </row>
    <row r="33850" spans="29:29" x14ac:dyDescent="0.25">
      <c r="AC33850" s="379"/>
    </row>
    <row r="33851" spans="29:29" x14ac:dyDescent="0.25">
      <c r="AC33851" s="379"/>
    </row>
    <row r="33852" spans="29:29" x14ac:dyDescent="0.25">
      <c r="AC33852" s="379"/>
    </row>
    <row r="33853" spans="29:29" x14ac:dyDescent="0.25">
      <c r="AC33853" s="379"/>
    </row>
    <row r="33854" spans="29:29" x14ac:dyDescent="0.25">
      <c r="AC33854" s="379"/>
    </row>
    <row r="33855" spans="29:29" x14ac:dyDescent="0.25">
      <c r="AC33855" s="379"/>
    </row>
    <row r="33856" spans="29:29" x14ac:dyDescent="0.25">
      <c r="AC33856" s="379"/>
    </row>
    <row r="33857" spans="29:29" x14ac:dyDescent="0.25">
      <c r="AC33857" s="379"/>
    </row>
    <row r="33858" spans="29:29" x14ac:dyDescent="0.25">
      <c r="AC33858" s="379"/>
    </row>
    <row r="33859" spans="29:29" x14ac:dyDescent="0.25">
      <c r="AC33859" s="379"/>
    </row>
    <row r="33860" spans="29:29" x14ac:dyDescent="0.25">
      <c r="AC33860" s="379"/>
    </row>
    <row r="33861" spans="29:29" x14ac:dyDescent="0.25">
      <c r="AC33861" s="379"/>
    </row>
    <row r="33862" spans="29:29" x14ac:dyDescent="0.25">
      <c r="AC33862" s="379"/>
    </row>
    <row r="33863" spans="29:29" x14ac:dyDescent="0.25">
      <c r="AC33863" s="379"/>
    </row>
    <row r="33864" spans="29:29" x14ac:dyDescent="0.25">
      <c r="AC33864" s="379"/>
    </row>
    <row r="33865" spans="29:29" x14ac:dyDescent="0.25">
      <c r="AC33865" s="379"/>
    </row>
    <row r="33866" spans="29:29" x14ac:dyDescent="0.25">
      <c r="AC33866" s="379"/>
    </row>
    <row r="33867" spans="29:29" x14ac:dyDescent="0.25">
      <c r="AC33867" s="379"/>
    </row>
    <row r="33868" spans="29:29" x14ac:dyDescent="0.25">
      <c r="AC33868" s="379"/>
    </row>
    <row r="33869" spans="29:29" x14ac:dyDescent="0.25">
      <c r="AC33869" s="379"/>
    </row>
    <row r="33870" spans="29:29" x14ac:dyDescent="0.25">
      <c r="AC33870" s="379"/>
    </row>
    <row r="33871" spans="29:29" x14ac:dyDescent="0.25">
      <c r="AC33871" s="379"/>
    </row>
    <row r="33872" spans="29:29" x14ac:dyDescent="0.25">
      <c r="AC33872" s="379"/>
    </row>
    <row r="33873" spans="29:29" x14ac:dyDescent="0.25">
      <c r="AC33873" s="379"/>
    </row>
    <row r="33874" spans="29:29" x14ac:dyDescent="0.25">
      <c r="AC33874" s="379"/>
    </row>
    <row r="33875" spans="29:29" x14ac:dyDescent="0.25">
      <c r="AC33875" s="379"/>
    </row>
    <row r="33876" spans="29:29" x14ac:dyDescent="0.25">
      <c r="AC33876" s="379"/>
    </row>
    <row r="33877" spans="29:29" x14ac:dyDescent="0.25">
      <c r="AC33877" s="379"/>
    </row>
    <row r="33878" spans="29:29" x14ac:dyDescent="0.25">
      <c r="AC33878" s="379"/>
    </row>
    <row r="33879" spans="29:29" x14ac:dyDescent="0.25">
      <c r="AC33879" s="379"/>
    </row>
    <row r="33880" spans="29:29" x14ac:dyDescent="0.25">
      <c r="AC33880" s="379"/>
    </row>
    <row r="33881" spans="29:29" x14ac:dyDescent="0.25">
      <c r="AC33881" s="379"/>
    </row>
    <row r="33882" spans="29:29" x14ac:dyDescent="0.25">
      <c r="AC33882" s="379"/>
    </row>
    <row r="33883" spans="29:29" x14ac:dyDescent="0.25">
      <c r="AC33883" s="379"/>
    </row>
    <row r="33884" spans="29:29" x14ac:dyDescent="0.25">
      <c r="AC33884" s="379"/>
    </row>
    <row r="33885" spans="29:29" x14ac:dyDescent="0.25">
      <c r="AC33885" s="379"/>
    </row>
    <row r="33886" spans="29:29" x14ac:dyDescent="0.25">
      <c r="AC33886" s="379"/>
    </row>
    <row r="33887" spans="29:29" x14ac:dyDescent="0.25">
      <c r="AC33887" s="379"/>
    </row>
    <row r="33888" spans="29:29" x14ac:dyDescent="0.25">
      <c r="AC33888" s="379"/>
    </row>
    <row r="33889" spans="29:29" x14ac:dyDescent="0.25">
      <c r="AC33889" s="379"/>
    </row>
    <row r="33890" spans="29:29" x14ac:dyDescent="0.25">
      <c r="AC33890" s="379"/>
    </row>
    <row r="33891" spans="29:29" x14ac:dyDescent="0.25">
      <c r="AC33891" s="379"/>
    </row>
    <row r="33892" spans="29:29" x14ac:dyDescent="0.25">
      <c r="AC33892" s="379"/>
    </row>
    <row r="33893" spans="29:29" x14ac:dyDescent="0.25">
      <c r="AC33893" s="379"/>
    </row>
    <row r="33894" spans="29:29" x14ac:dyDescent="0.25">
      <c r="AC33894" s="379"/>
    </row>
    <row r="33895" spans="29:29" x14ac:dyDescent="0.25">
      <c r="AC33895" s="379"/>
    </row>
    <row r="33896" spans="29:29" x14ac:dyDescent="0.25">
      <c r="AC33896" s="379"/>
    </row>
    <row r="33897" spans="29:29" x14ac:dyDescent="0.25">
      <c r="AC33897" s="379"/>
    </row>
    <row r="33898" spans="29:29" x14ac:dyDescent="0.25">
      <c r="AC33898" s="379"/>
    </row>
    <row r="33899" spans="29:29" x14ac:dyDescent="0.25">
      <c r="AC33899" s="379"/>
    </row>
    <row r="33900" spans="29:29" x14ac:dyDescent="0.25">
      <c r="AC33900" s="379"/>
    </row>
    <row r="33901" spans="29:29" x14ac:dyDescent="0.25">
      <c r="AC33901" s="379"/>
    </row>
    <row r="33902" spans="29:29" x14ac:dyDescent="0.25">
      <c r="AC33902" s="379"/>
    </row>
    <row r="33903" spans="29:29" x14ac:dyDescent="0.25">
      <c r="AC33903" s="379"/>
    </row>
    <row r="33904" spans="29:29" x14ac:dyDescent="0.25">
      <c r="AC33904" s="379"/>
    </row>
    <row r="33905" spans="29:29" x14ac:dyDescent="0.25">
      <c r="AC33905" s="379"/>
    </row>
    <row r="33906" spans="29:29" x14ac:dyDescent="0.25">
      <c r="AC33906" s="379"/>
    </row>
    <row r="33907" spans="29:29" x14ac:dyDescent="0.25">
      <c r="AC33907" s="379"/>
    </row>
    <row r="33908" spans="29:29" x14ac:dyDescent="0.25">
      <c r="AC33908" s="379"/>
    </row>
    <row r="33909" spans="29:29" x14ac:dyDescent="0.25">
      <c r="AC33909" s="379"/>
    </row>
    <row r="33910" spans="29:29" x14ac:dyDescent="0.25">
      <c r="AC33910" s="379"/>
    </row>
    <row r="33911" spans="29:29" x14ac:dyDescent="0.25">
      <c r="AC33911" s="379"/>
    </row>
    <row r="33912" spans="29:29" x14ac:dyDescent="0.25">
      <c r="AC33912" s="379"/>
    </row>
    <row r="33913" spans="29:29" x14ac:dyDescent="0.25">
      <c r="AC33913" s="379"/>
    </row>
    <row r="33914" spans="29:29" x14ac:dyDescent="0.25">
      <c r="AC33914" s="379"/>
    </row>
    <row r="33915" spans="29:29" x14ac:dyDescent="0.25">
      <c r="AC33915" s="379"/>
    </row>
    <row r="33916" spans="29:29" x14ac:dyDescent="0.25">
      <c r="AC33916" s="379"/>
    </row>
    <row r="33917" spans="29:29" x14ac:dyDescent="0.25">
      <c r="AC33917" s="379"/>
    </row>
    <row r="33918" spans="29:29" x14ac:dyDescent="0.25">
      <c r="AC33918" s="379"/>
    </row>
    <row r="33919" spans="29:29" x14ac:dyDescent="0.25">
      <c r="AC33919" s="379"/>
    </row>
    <row r="33920" spans="29:29" x14ac:dyDescent="0.25">
      <c r="AC33920" s="379"/>
    </row>
    <row r="33921" spans="29:29" x14ac:dyDescent="0.25">
      <c r="AC33921" s="379"/>
    </row>
    <row r="33922" spans="29:29" x14ac:dyDescent="0.25">
      <c r="AC33922" s="379"/>
    </row>
    <row r="33923" spans="29:29" x14ac:dyDescent="0.25">
      <c r="AC33923" s="379"/>
    </row>
    <row r="33924" spans="29:29" x14ac:dyDescent="0.25">
      <c r="AC33924" s="379"/>
    </row>
    <row r="33925" spans="29:29" x14ac:dyDescent="0.25">
      <c r="AC33925" s="379"/>
    </row>
    <row r="33926" spans="29:29" x14ac:dyDescent="0.25">
      <c r="AC33926" s="379"/>
    </row>
    <row r="33927" spans="29:29" x14ac:dyDescent="0.25">
      <c r="AC33927" s="379"/>
    </row>
    <row r="33928" spans="29:29" x14ac:dyDescent="0.25">
      <c r="AC33928" s="379"/>
    </row>
    <row r="33929" spans="29:29" x14ac:dyDescent="0.25">
      <c r="AC33929" s="379"/>
    </row>
    <row r="33930" spans="29:29" x14ac:dyDescent="0.25">
      <c r="AC33930" s="379"/>
    </row>
    <row r="33931" spans="29:29" x14ac:dyDescent="0.25">
      <c r="AC33931" s="379"/>
    </row>
    <row r="33932" spans="29:29" x14ac:dyDescent="0.25">
      <c r="AC33932" s="379"/>
    </row>
    <row r="33933" spans="29:29" x14ac:dyDescent="0.25">
      <c r="AC33933" s="379"/>
    </row>
    <row r="33934" spans="29:29" x14ac:dyDescent="0.25">
      <c r="AC33934" s="379"/>
    </row>
    <row r="33935" spans="29:29" x14ac:dyDescent="0.25">
      <c r="AC33935" s="379"/>
    </row>
    <row r="33936" spans="29:29" x14ac:dyDescent="0.25">
      <c r="AC33936" s="379"/>
    </row>
    <row r="33937" spans="29:29" x14ac:dyDescent="0.25">
      <c r="AC33937" s="379"/>
    </row>
    <row r="33938" spans="29:29" x14ac:dyDescent="0.25">
      <c r="AC33938" s="379"/>
    </row>
    <row r="33939" spans="29:29" x14ac:dyDescent="0.25">
      <c r="AC33939" s="379"/>
    </row>
    <row r="33940" spans="29:29" x14ac:dyDescent="0.25">
      <c r="AC33940" s="379"/>
    </row>
    <row r="33941" spans="29:29" x14ac:dyDescent="0.25">
      <c r="AC33941" s="379"/>
    </row>
    <row r="33942" spans="29:29" x14ac:dyDescent="0.25">
      <c r="AC33942" s="379"/>
    </row>
    <row r="33943" spans="29:29" x14ac:dyDescent="0.25">
      <c r="AC33943" s="379"/>
    </row>
    <row r="33944" spans="29:29" x14ac:dyDescent="0.25">
      <c r="AC33944" s="379"/>
    </row>
    <row r="33945" spans="29:29" x14ac:dyDescent="0.25">
      <c r="AC33945" s="379"/>
    </row>
    <row r="33946" spans="29:29" x14ac:dyDescent="0.25">
      <c r="AC33946" s="379"/>
    </row>
    <row r="33947" spans="29:29" x14ac:dyDescent="0.25">
      <c r="AC33947" s="379"/>
    </row>
    <row r="33948" spans="29:29" x14ac:dyDescent="0.25">
      <c r="AC33948" s="379"/>
    </row>
    <row r="33949" spans="29:29" x14ac:dyDescent="0.25">
      <c r="AC33949" s="379"/>
    </row>
    <row r="33950" spans="29:29" x14ac:dyDescent="0.25">
      <c r="AC33950" s="379"/>
    </row>
    <row r="33951" spans="29:29" x14ac:dyDescent="0.25">
      <c r="AC33951" s="379"/>
    </row>
    <row r="33952" spans="29:29" x14ac:dyDescent="0.25">
      <c r="AC33952" s="379"/>
    </row>
    <row r="33953" spans="29:29" x14ac:dyDescent="0.25">
      <c r="AC33953" s="379"/>
    </row>
    <row r="33954" spans="29:29" x14ac:dyDescent="0.25">
      <c r="AC33954" s="379"/>
    </row>
    <row r="33955" spans="29:29" x14ac:dyDescent="0.25">
      <c r="AC33955" s="379"/>
    </row>
    <row r="33956" spans="29:29" x14ac:dyDescent="0.25">
      <c r="AC33956" s="379"/>
    </row>
    <row r="33957" spans="29:29" x14ac:dyDescent="0.25">
      <c r="AC33957" s="379"/>
    </row>
    <row r="33958" spans="29:29" x14ac:dyDescent="0.25">
      <c r="AC33958" s="379"/>
    </row>
    <row r="33959" spans="29:29" x14ac:dyDescent="0.25">
      <c r="AC33959" s="379"/>
    </row>
    <row r="33960" spans="29:29" x14ac:dyDescent="0.25">
      <c r="AC33960" s="379"/>
    </row>
    <row r="33961" spans="29:29" x14ac:dyDescent="0.25">
      <c r="AC33961" s="379"/>
    </row>
    <row r="33962" spans="29:29" x14ac:dyDescent="0.25">
      <c r="AC33962" s="379"/>
    </row>
    <row r="33963" spans="29:29" x14ac:dyDescent="0.25">
      <c r="AC33963" s="379"/>
    </row>
    <row r="33964" spans="29:29" x14ac:dyDescent="0.25">
      <c r="AC33964" s="379"/>
    </row>
    <row r="33965" spans="29:29" x14ac:dyDescent="0.25">
      <c r="AC33965" s="379"/>
    </row>
    <row r="33966" spans="29:29" x14ac:dyDescent="0.25">
      <c r="AC33966" s="379"/>
    </row>
    <row r="33967" spans="29:29" x14ac:dyDescent="0.25">
      <c r="AC33967" s="379"/>
    </row>
    <row r="33968" spans="29:29" x14ac:dyDescent="0.25">
      <c r="AC33968" s="379"/>
    </row>
    <row r="33969" spans="29:29" x14ac:dyDescent="0.25">
      <c r="AC33969" s="379"/>
    </row>
    <row r="33970" spans="29:29" x14ac:dyDescent="0.25">
      <c r="AC33970" s="379"/>
    </row>
    <row r="33971" spans="29:29" x14ac:dyDescent="0.25">
      <c r="AC33971" s="379"/>
    </row>
    <row r="33972" spans="29:29" x14ac:dyDescent="0.25">
      <c r="AC33972" s="379"/>
    </row>
    <row r="33973" spans="29:29" x14ac:dyDescent="0.25">
      <c r="AC33973" s="379"/>
    </row>
    <row r="33974" spans="29:29" x14ac:dyDescent="0.25">
      <c r="AC33974" s="379"/>
    </row>
    <row r="33975" spans="29:29" x14ac:dyDescent="0.25">
      <c r="AC33975" s="379"/>
    </row>
    <row r="33976" spans="29:29" x14ac:dyDescent="0.25">
      <c r="AC33976" s="379"/>
    </row>
    <row r="33977" spans="29:29" x14ac:dyDescent="0.25">
      <c r="AC33977" s="379"/>
    </row>
    <row r="33978" spans="29:29" x14ac:dyDescent="0.25">
      <c r="AC33978" s="379"/>
    </row>
    <row r="33979" spans="29:29" x14ac:dyDescent="0.25">
      <c r="AC33979" s="379"/>
    </row>
    <row r="33980" spans="29:29" x14ac:dyDescent="0.25">
      <c r="AC33980" s="379"/>
    </row>
    <row r="33981" spans="29:29" x14ac:dyDescent="0.25">
      <c r="AC33981" s="379"/>
    </row>
    <row r="33982" spans="29:29" x14ac:dyDescent="0.25">
      <c r="AC33982" s="379"/>
    </row>
    <row r="33983" spans="29:29" x14ac:dyDescent="0.25">
      <c r="AC33983" s="379"/>
    </row>
    <row r="33984" spans="29:29" x14ac:dyDescent="0.25">
      <c r="AC33984" s="379"/>
    </row>
    <row r="33985" spans="29:29" x14ac:dyDescent="0.25">
      <c r="AC33985" s="379"/>
    </row>
    <row r="33986" spans="29:29" x14ac:dyDescent="0.25">
      <c r="AC33986" s="379"/>
    </row>
    <row r="33987" spans="29:29" x14ac:dyDescent="0.25">
      <c r="AC33987" s="379"/>
    </row>
    <row r="33988" spans="29:29" x14ac:dyDescent="0.25">
      <c r="AC33988" s="379"/>
    </row>
    <row r="33989" spans="29:29" x14ac:dyDescent="0.25">
      <c r="AC33989" s="379"/>
    </row>
    <row r="33990" spans="29:29" x14ac:dyDescent="0.25">
      <c r="AC33990" s="379"/>
    </row>
    <row r="33991" spans="29:29" x14ac:dyDescent="0.25">
      <c r="AC33991" s="379"/>
    </row>
    <row r="33992" spans="29:29" x14ac:dyDescent="0.25">
      <c r="AC33992" s="379"/>
    </row>
    <row r="33993" spans="29:29" x14ac:dyDescent="0.25">
      <c r="AC33993" s="379"/>
    </row>
    <row r="33994" spans="29:29" x14ac:dyDescent="0.25">
      <c r="AC33994" s="379"/>
    </row>
    <row r="33995" spans="29:29" x14ac:dyDescent="0.25">
      <c r="AC33995" s="379"/>
    </row>
    <row r="33996" spans="29:29" x14ac:dyDescent="0.25">
      <c r="AC33996" s="379"/>
    </row>
    <row r="33997" spans="29:29" x14ac:dyDescent="0.25">
      <c r="AC33997" s="379"/>
    </row>
    <row r="33998" spans="29:29" x14ac:dyDescent="0.25">
      <c r="AC33998" s="379"/>
    </row>
    <row r="33999" spans="29:29" x14ac:dyDescent="0.25">
      <c r="AC33999" s="379"/>
    </row>
    <row r="34000" spans="29:29" x14ac:dyDescent="0.25">
      <c r="AC34000" s="379"/>
    </row>
    <row r="34001" spans="29:29" x14ac:dyDescent="0.25">
      <c r="AC34001" s="379"/>
    </row>
    <row r="34002" spans="29:29" x14ac:dyDescent="0.25">
      <c r="AC34002" s="379"/>
    </row>
    <row r="34003" spans="29:29" x14ac:dyDescent="0.25">
      <c r="AC34003" s="379"/>
    </row>
    <row r="34004" spans="29:29" x14ac:dyDescent="0.25">
      <c r="AC34004" s="379"/>
    </row>
    <row r="34005" spans="29:29" x14ac:dyDescent="0.25">
      <c r="AC34005" s="379"/>
    </row>
    <row r="34006" spans="29:29" x14ac:dyDescent="0.25">
      <c r="AC34006" s="379"/>
    </row>
    <row r="34007" spans="29:29" x14ac:dyDescent="0.25">
      <c r="AC34007" s="379"/>
    </row>
    <row r="34008" spans="29:29" x14ac:dyDescent="0.25">
      <c r="AC34008" s="379"/>
    </row>
    <row r="34009" spans="29:29" x14ac:dyDescent="0.25">
      <c r="AC34009" s="379"/>
    </row>
    <row r="34010" spans="29:29" x14ac:dyDescent="0.25">
      <c r="AC34010" s="379"/>
    </row>
    <row r="34011" spans="29:29" x14ac:dyDescent="0.25">
      <c r="AC34011" s="379"/>
    </row>
    <row r="34012" spans="29:29" x14ac:dyDescent="0.25">
      <c r="AC34012" s="379"/>
    </row>
    <row r="34013" spans="29:29" x14ac:dyDescent="0.25">
      <c r="AC34013" s="379"/>
    </row>
    <row r="34014" spans="29:29" x14ac:dyDescent="0.25">
      <c r="AC34014" s="379"/>
    </row>
    <row r="34015" spans="29:29" x14ac:dyDescent="0.25">
      <c r="AC34015" s="379"/>
    </row>
    <row r="34016" spans="29:29" x14ac:dyDescent="0.25">
      <c r="AC34016" s="379"/>
    </row>
    <row r="34017" spans="29:29" x14ac:dyDescent="0.25">
      <c r="AC34017" s="379"/>
    </row>
    <row r="34018" spans="29:29" x14ac:dyDescent="0.25">
      <c r="AC34018" s="379"/>
    </row>
    <row r="34019" spans="29:29" x14ac:dyDescent="0.25">
      <c r="AC34019" s="379"/>
    </row>
    <row r="34020" spans="29:29" x14ac:dyDescent="0.25">
      <c r="AC34020" s="379"/>
    </row>
    <row r="34021" spans="29:29" x14ac:dyDescent="0.25">
      <c r="AC34021" s="379"/>
    </row>
    <row r="34022" spans="29:29" x14ac:dyDescent="0.25">
      <c r="AC34022" s="379"/>
    </row>
    <row r="34023" spans="29:29" x14ac:dyDescent="0.25">
      <c r="AC34023" s="379"/>
    </row>
    <row r="34024" spans="29:29" x14ac:dyDescent="0.25">
      <c r="AC34024" s="379"/>
    </row>
    <row r="34025" spans="29:29" x14ac:dyDescent="0.25">
      <c r="AC34025" s="379"/>
    </row>
    <row r="34026" spans="29:29" x14ac:dyDescent="0.25">
      <c r="AC34026" s="379"/>
    </row>
    <row r="34027" spans="29:29" x14ac:dyDescent="0.25">
      <c r="AC34027" s="379"/>
    </row>
    <row r="34028" spans="29:29" x14ac:dyDescent="0.25">
      <c r="AC34028" s="379"/>
    </row>
    <row r="34029" spans="29:29" x14ac:dyDescent="0.25">
      <c r="AC34029" s="379"/>
    </row>
    <row r="34030" spans="29:29" x14ac:dyDescent="0.25">
      <c r="AC34030" s="379"/>
    </row>
    <row r="34031" spans="29:29" x14ac:dyDescent="0.25">
      <c r="AC34031" s="379"/>
    </row>
    <row r="34032" spans="29:29" x14ac:dyDescent="0.25">
      <c r="AC34032" s="379"/>
    </row>
    <row r="34033" spans="29:29" x14ac:dyDescent="0.25">
      <c r="AC34033" s="379"/>
    </row>
    <row r="34034" spans="29:29" x14ac:dyDescent="0.25">
      <c r="AC34034" s="379"/>
    </row>
    <row r="34035" spans="29:29" x14ac:dyDescent="0.25">
      <c r="AC34035" s="379"/>
    </row>
    <row r="34036" spans="29:29" x14ac:dyDescent="0.25">
      <c r="AC34036" s="379"/>
    </row>
    <row r="34037" spans="29:29" x14ac:dyDescent="0.25">
      <c r="AC34037" s="379"/>
    </row>
    <row r="34038" spans="29:29" x14ac:dyDescent="0.25">
      <c r="AC34038" s="379"/>
    </row>
    <row r="34039" spans="29:29" x14ac:dyDescent="0.25">
      <c r="AC34039" s="379"/>
    </row>
    <row r="34040" spans="29:29" x14ac:dyDescent="0.25">
      <c r="AC34040" s="379"/>
    </row>
    <row r="34041" spans="29:29" x14ac:dyDescent="0.25">
      <c r="AC34041" s="379"/>
    </row>
    <row r="34042" spans="29:29" x14ac:dyDescent="0.25">
      <c r="AC34042" s="379"/>
    </row>
    <row r="34043" spans="29:29" x14ac:dyDescent="0.25">
      <c r="AC34043" s="379"/>
    </row>
    <row r="34044" spans="29:29" x14ac:dyDescent="0.25">
      <c r="AC34044" s="379"/>
    </row>
    <row r="34045" spans="29:29" x14ac:dyDescent="0.25">
      <c r="AC34045" s="379"/>
    </row>
    <row r="34046" spans="29:29" x14ac:dyDescent="0.25">
      <c r="AC34046" s="379"/>
    </row>
    <row r="34047" spans="29:29" x14ac:dyDescent="0.25">
      <c r="AC34047" s="379"/>
    </row>
    <row r="34048" spans="29:29" x14ac:dyDescent="0.25">
      <c r="AC34048" s="379"/>
    </row>
    <row r="34049" spans="29:29" x14ac:dyDescent="0.25">
      <c r="AC34049" s="379"/>
    </row>
    <row r="34050" spans="29:29" x14ac:dyDescent="0.25">
      <c r="AC34050" s="379"/>
    </row>
    <row r="34051" spans="29:29" x14ac:dyDescent="0.25">
      <c r="AC34051" s="379"/>
    </row>
    <row r="34052" spans="29:29" x14ac:dyDescent="0.25">
      <c r="AC34052" s="379"/>
    </row>
    <row r="34053" spans="29:29" x14ac:dyDescent="0.25">
      <c r="AC34053" s="379"/>
    </row>
    <row r="34054" spans="29:29" x14ac:dyDescent="0.25">
      <c r="AC34054" s="379"/>
    </row>
    <row r="34055" spans="29:29" x14ac:dyDescent="0.25">
      <c r="AC34055" s="379"/>
    </row>
    <row r="34056" spans="29:29" x14ac:dyDescent="0.25">
      <c r="AC34056" s="379"/>
    </row>
    <row r="34057" spans="29:29" x14ac:dyDescent="0.25">
      <c r="AC34057" s="379"/>
    </row>
    <row r="34058" spans="29:29" x14ac:dyDescent="0.25">
      <c r="AC34058" s="379"/>
    </row>
    <row r="34059" spans="29:29" x14ac:dyDescent="0.25">
      <c r="AC34059" s="379"/>
    </row>
    <row r="34060" spans="29:29" x14ac:dyDescent="0.25">
      <c r="AC34060" s="379"/>
    </row>
    <row r="34061" spans="29:29" x14ac:dyDescent="0.25">
      <c r="AC34061" s="379"/>
    </row>
    <row r="34062" spans="29:29" x14ac:dyDescent="0.25">
      <c r="AC34062" s="379"/>
    </row>
    <row r="34063" spans="29:29" x14ac:dyDescent="0.25">
      <c r="AC34063" s="379"/>
    </row>
    <row r="34064" spans="29:29" x14ac:dyDescent="0.25">
      <c r="AC34064" s="379"/>
    </row>
    <row r="34065" spans="29:29" x14ac:dyDescent="0.25">
      <c r="AC34065" s="379"/>
    </row>
    <row r="34066" spans="29:29" x14ac:dyDescent="0.25">
      <c r="AC34066" s="379"/>
    </row>
    <row r="34067" spans="29:29" x14ac:dyDescent="0.25">
      <c r="AC34067" s="379"/>
    </row>
    <row r="34068" spans="29:29" x14ac:dyDescent="0.25">
      <c r="AC34068" s="379"/>
    </row>
    <row r="34069" spans="29:29" x14ac:dyDescent="0.25">
      <c r="AC34069" s="379"/>
    </row>
    <row r="34070" spans="29:29" x14ac:dyDescent="0.25">
      <c r="AC34070" s="379"/>
    </row>
    <row r="34071" spans="29:29" x14ac:dyDescent="0.25">
      <c r="AC34071" s="379"/>
    </row>
    <row r="34072" spans="29:29" x14ac:dyDescent="0.25">
      <c r="AC34072" s="379"/>
    </row>
    <row r="34073" spans="29:29" x14ac:dyDescent="0.25">
      <c r="AC34073" s="379"/>
    </row>
    <row r="34074" spans="29:29" x14ac:dyDescent="0.25">
      <c r="AC34074" s="379"/>
    </row>
    <row r="34075" spans="29:29" x14ac:dyDescent="0.25">
      <c r="AC34075" s="379"/>
    </row>
    <row r="34076" spans="29:29" x14ac:dyDescent="0.25">
      <c r="AC34076" s="379"/>
    </row>
    <row r="34077" spans="29:29" x14ac:dyDescent="0.25">
      <c r="AC34077" s="379"/>
    </row>
    <row r="34078" spans="29:29" x14ac:dyDescent="0.25">
      <c r="AC34078" s="379"/>
    </row>
    <row r="34079" spans="29:29" x14ac:dyDescent="0.25">
      <c r="AC34079" s="379"/>
    </row>
    <row r="34080" spans="29:29" x14ac:dyDescent="0.25">
      <c r="AC34080" s="379"/>
    </row>
    <row r="34081" spans="29:29" x14ac:dyDescent="0.25">
      <c r="AC34081" s="379"/>
    </row>
    <row r="34082" spans="29:29" x14ac:dyDescent="0.25">
      <c r="AC34082" s="379"/>
    </row>
    <row r="34083" spans="29:29" x14ac:dyDescent="0.25">
      <c r="AC34083" s="379"/>
    </row>
    <row r="34084" spans="29:29" x14ac:dyDescent="0.25">
      <c r="AC34084" s="379"/>
    </row>
    <row r="34085" spans="29:29" x14ac:dyDescent="0.25">
      <c r="AC34085" s="379"/>
    </row>
    <row r="34086" spans="29:29" x14ac:dyDescent="0.25">
      <c r="AC34086" s="379"/>
    </row>
    <row r="34087" spans="29:29" x14ac:dyDescent="0.25">
      <c r="AC34087" s="379"/>
    </row>
    <row r="34088" spans="29:29" x14ac:dyDescent="0.25">
      <c r="AC34088" s="379"/>
    </row>
    <row r="34089" spans="29:29" x14ac:dyDescent="0.25">
      <c r="AC34089" s="379"/>
    </row>
    <row r="34090" spans="29:29" x14ac:dyDescent="0.25">
      <c r="AC34090" s="379"/>
    </row>
    <row r="34091" spans="29:29" x14ac:dyDescent="0.25">
      <c r="AC34091" s="379"/>
    </row>
    <row r="34092" spans="29:29" x14ac:dyDescent="0.25">
      <c r="AC34092" s="379"/>
    </row>
    <row r="34093" spans="29:29" x14ac:dyDescent="0.25">
      <c r="AC34093" s="379"/>
    </row>
    <row r="34094" spans="29:29" x14ac:dyDescent="0.25">
      <c r="AC34094" s="379"/>
    </row>
    <row r="34095" spans="29:29" x14ac:dyDescent="0.25">
      <c r="AC34095" s="379"/>
    </row>
    <row r="34096" spans="29:29" x14ac:dyDescent="0.25">
      <c r="AC34096" s="379"/>
    </row>
    <row r="34097" spans="29:29" x14ac:dyDescent="0.25">
      <c r="AC34097" s="379"/>
    </row>
    <row r="34098" spans="29:29" x14ac:dyDescent="0.25">
      <c r="AC34098" s="379"/>
    </row>
    <row r="34099" spans="29:29" x14ac:dyDescent="0.25">
      <c r="AC34099" s="379"/>
    </row>
    <row r="34100" spans="29:29" x14ac:dyDescent="0.25">
      <c r="AC34100" s="379"/>
    </row>
    <row r="34101" spans="29:29" x14ac:dyDescent="0.25">
      <c r="AC34101" s="379"/>
    </row>
    <row r="34102" spans="29:29" x14ac:dyDescent="0.25">
      <c r="AC34102" s="379"/>
    </row>
    <row r="34103" spans="29:29" x14ac:dyDescent="0.25">
      <c r="AC34103" s="379"/>
    </row>
    <row r="34104" spans="29:29" x14ac:dyDescent="0.25">
      <c r="AC34104" s="379"/>
    </row>
    <row r="34105" spans="29:29" x14ac:dyDescent="0.25">
      <c r="AC34105" s="379"/>
    </row>
    <row r="34106" spans="29:29" x14ac:dyDescent="0.25">
      <c r="AC34106" s="379"/>
    </row>
    <row r="34107" spans="29:29" x14ac:dyDescent="0.25">
      <c r="AC34107" s="379"/>
    </row>
    <row r="34108" spans="29:29" x14ac:dyDescent="0.25">
      <c r="AC34108" s="379"/>
    </row>
    <row r="34109" spans="29:29" x14ac:dyDescent="0.25">
      <c r="AC34109" s="379"/>
    </row>
    <row r="34110" spans="29:29" x14ac:dyDescent="0.25">
      <c r="AC34110" s="379"/>
    </row>
    <row r="34111" spans="29:29" x14ac:dyDescent="0.25">
      <c r="AC34111" s="379"/>
    </row>
    <row r="34112" spans="29:29" x14ac:dyDescent="0.25">
      <c r="AC34112" s="379"/>
    </row>
    <row r="34113" spans="29:29" x14ac:dyDescent="0.25">
      <c r="AC34113" s="379"/>
    </row>
    <row r="34114" spans="29:29" x14ac:dyDescent="0.25">
      <c r="AC34114" s="379"/>
    </row>
    <row r="34115" spans="29:29" x14ac:dyDescent="0.25">
      <c r="AC34115" s="379"/>
    </row>
    <row r="34116" spans="29:29" x14ac:dyDescent="0.25">
      <c r="AC34116" s="379"/>
    </row>
    <row r="34117" spans="29:29" x14ac:dyDescent="0.25">
      <c r="AC34117" s="379"/>
    </row>
    <row r="34118" spans="29:29" x14ac:dyDescent="0.25">
      <c r="AC34118" s="379"/>
    </row>
    <row r="34119" spans="29:29" x14ac:dyDescent="0.25">
      <c r="AC34119" s="379"/>
    </row>
    <row r="34120" spans="29:29" x14ac:dyDescent="0.25">
      <c r="AC34120" s="379"/>
    </row>
    <row r="34121" spans="29:29" x14ac:dyDescent="0.25">
      <c r="AC34121" s="379"/>
    </row>
    <row r="34122" spans="29:29" x14ac:dyDescent="0.25">
      <c r="AC34122" s="379"/>
    </row>
    <row r="34123" spans="29:29" x14ac:dyDescent="0.25">
      <c r="AC34123" s="379"/>
    </row>
    <row r="34124" spans="29:29" x14ac:dyDescent="0.25">
      <c r="AC34124" s="379"/>
    </row>
    <row r="34125" spans="29:29" x14ac:dyDescent="0.25">
      <c r="AC34125" s="379"/>
    </row>
    <row r="34126" spans="29:29" x14ac:dyDescent="0.25">
      <c r="AC34126" s="379"/>
    </row>
    <row r="34127" spans="29:29" x14ac:dyDescent="0.25">
      <c r="AC34127" s="379"/>
    </row>
    <row r="34128" spans="29:29" x14ac:dyDescent="0.25">
      <c r="AC34128" s="379"/>
    </row>
    <row r="34129" spans="29:29" x14ac:dyDescent="0.25">
      <c r="AC34129" s="379"/>
    </row>
    <row r="34130" spans="29:29" x14ac:dyDescent="0.25">
      <c r="AC34130" s="379"/>
    </row>
    <row r="34131" spans="29:29" x14ac:dyDescent="0.25">
      <c r="AC34131" s="379"/>
    </row>
    <row r="34132" spans="29:29" x14ac:dyDescent="0.25">
      <c r="AC34132" s="379"/>
    </row>
    <row r="34133" spans="29:29" x14ac:dyDescent="0.25">
      <c r="AC34133" s="379"/>
    </row>
    <row r="34134" spans="29:29" x14ac:dyDescent="0.25">
      <c r="AC34134" s="379"/>
    </row>
    <row r="34135" spans="29:29" x14ac:dyDescent="0.25">
      <c r="AC34135" s="379"/>
    </row>
    <row r="34136" spans="29:29" x14ac:dyDescent="0.25">
      <c r="AC34136" s="379"/>
    </row>
    <row r="34137" spans="29:29" x14ac:dyDescent="0.25">
      <c r="AC34137" s="379"/>
    </row>
    <row r="34138" spans="29:29" x14ac:dyDescent="0.25">
      <c r="AC34138" s="379"/>
    </row>
    <row r="34139" spans="29:29" x14ac:dyDescent="0.25">
      <c r="AC34139" s="379"/>
    </row>
    <row r="34140" spans="29:29" x14ac:dyDescent="0.25">
      <c r="AC34140" s="379"/>
    </row>
    <row r="34141" spans="29:29" x14ac:dyDescent="0.25">
      <c r="AC34141" s="379"/>
    </row>
    <row r="34142" spans="29:29" x14ac:dyDescent="0.25">
      <c r="AC34142" s="379"/>
    </row>
    <row r="34143" spans="29:29" x14ac:dyDescent="0.25">
      <c r="AC34143" s="379"/>
    </row>
    <row r="34144" spans="29:29" x14ac:dyDescent="0.25">
      <c r="AC34144" s="379"/>
    </row>
    <row r="34145" spans="29:29" x14ac:dyDescent="0.25">
      <c r="AC34145" s="379"/>
    </row>
    <row r="34146" spans="29:29" x14ac:dyDescent="0.25">
      <c r="AC34146" s="379"/>
    </row>
    <row r="34147" spans="29:29" x14ac:dyDescent="0.25">
      <c r="AC34147" s="379"/>
    </row>
    <row r="34148" spans="29:29" x14ac:dyDescent="0.25">
      <c r="AC34148" s="379"/>
    </row>
    <row r="34149" spans="29:29" x14ac:dyDescent="0.25">
      <c r="AC34149" s="379"/>
    </row>
    <row r="34150" spans="29:29" x14ac:dyDescent="0.25">
      <c r="AC34150" s="379"/>
    </row>
    <row r="34151" spans="29:29" x14ac:dyDescent="0.25">
      <c r="AC34151" s="379"/>
    </row>
    <row r="34152" spans="29:29" x14ac:dyDescent="0.25">
      <c r="AC34152" s="379"/>
    </row>
    <row r="34153" spans="29:29" x14ac:dyDescent="0.25">
      <c r="AC34153" s="379"/>
    </row>
    <row r="34154" spans="29:29" x14ac:dyDescent="0.25">
      <c r="AC34154" s="379"/>
    </row>
    <row r="34155" spans="29:29" x14ac:dyDescent="0.25">
      <c r="AC34155" s="379"/>
    </row>
    <row r="34156" spans="29:29" x14ac:dyDescent="0.25">
      <c r="AC34156" s="379"/>
    </row>
    <row r="34157" spans="29:29" x14ac:dyDescent="0.25">
      <c r="AC34157" s="379"/>
    </row>
    <row r="34158" spans="29:29" x14ac:dyDescent="0.25">
      <c r="AC34158" s="379"/>
    </row>
    <row r="34159" spans="29:29" x14ac:dyDescent="0.25">
      <c r="AC34159" s="379"/>
    </row>
    <row r="34160" spans="29:29" x14ac:dyDescent="0.25">
      <c r="AC34160" s="379"/>
    </row>
    <row r="34161" spans="29:29" x14ac:dyDescent="0.25">
      <c r="AC34161" s="379"/>
    </row>
    <row r="34162" spans="29:29" x14ac:dyDescent="0.25">
      <c r="AC34162" s="379"/>
    </row>
    <row r="34163" spans="29:29" x14ac:dyDescent="0.25">
      <c r="AC34163" s="379"/>
    </row>
    <row r="34164" spans="29:29" x14ac:dyDescent="0.25">
      <c r="AC34164" s="379"/>
    </row>
    <row r="34165" spans="29:29" x14ac:dyDescent="0.25">
      <c r="AC34165" s="379"/>
    </row>
    <row r="34166" spans="29:29" x14ac:dyDescent="0.25">
      <c r="AC34166" s="379"/>
    </row>
    <row r="34167" spans="29:29" x14ac:dyDescent="0.25">
      <c r="AC34167" s="379"/>
    </row>
    <row r="34168" spans="29:29" x14ac:dyDescent="0.25">
      <c r="AC34168" s="379"/>
    </row>
    <row r="34169" spans="29:29" x14ac:dyDescent="0.25">
      <c r="AC34169" s="379"/>
    </row>
    <row r="34170" spans="29:29" x14ac:dyDescent="0.25">
      <c r="AC34170" s="379"/>
    </row>
    <row r="34171" spans="29:29" x14ac:dyDescent="0.25">
      <c r="AC34171" s="379"/>
    </row>
    <row r="34172" spans="29:29" x14ac:dyDescent="0.25">
      <c r="AC34172" s="379"/>
    </row>
    <row r="34173" spans="29:29" x14ac:dyDescent="0.25">
      <c r="AC34173" s="379"/>
    </row>
    <row r="34174" spans="29:29" x14ac:dyDescent="0.25">
      <c r="AC34174" s="379"/>
    </row>
    <row r="34175" spans="29:29" x14ac:dyDescent="0.25">
      <c r="AC34175" s="379"/>
    </row>
    <row r="34176" spans="29:29" x14ac:dyDescent="0.25">
      <c r="AC34176" s="379"/>
    </row>
    <row r="34177" spans="29:29" x14ac:dyDescent="0.25">
      <c r="AC34177" s="379"/>
    </row>
    <row r="34178" spans="29:29" x14ac:dyDescent="0.25">
      <c r="AC34178" s="379"/>
    </row>
    <row r="34179" spans="29:29" x14ac:dyDescent="0.25">
      <c r="AC34179" s="379"/>
    </row>
    <row r="34180" spans="29:29" x14ac:dyDescent="0.25">
      <c r="AC34180" s="379"/>
    </row>
    <row r="34181" spans="29:29" x14ac:dyDescent="0.25">
      <c r="AC34181" s="379"/>
    </row>
    <row r="34182" spans="29:29" x14ac:dyDescent="0.25">
      <c r="AC34182" s="379"/>
    </row>
    <row r="34183" spans="29:29" x14ac:dyDescent="0.25">
      <c r="AC34183" s="379"/>
    </row>
    <row r="34184" spans="29:29" x14ac:dyDescent="0.25">
      <c r="AC34184" s="379"/>
    </row>
    <row r="34185" spans="29:29" x14ac:dyDescent="0.25">
      <c r="AC34185" s="379"/>
    </row>
    <row r="34186" spans="29:29" x14ac:dyDescent="0.25">
      <c r="AC34186" s="379"/>
    </row>
    <row r="34187" spans="29:29" x14ac:dyDescent="0.25">
      <c r="AC34187" s="379"/>
    </row>
    <row r="34188" spans="29:29" x14ac:dyDescent="0.25">
      <c r="AC34188" s="379"/>
    </row>
    <row r="34189" spans="29:29" x14ac:dyDescent="0.25">
      <c r="AC34189" s="379"/>
    </row>
    <row r="34190" spans="29:29" x14ac:dyDescent="0.25">
      <c r="AC34190" s="379"/>
    </row>
    <row r="34191" spans="29:29" x14ac:dyDescent="0.25">
      <c r="AC34191" s="379"/>
    </row>
    <row r="34192" spans="29:29" x14ac:dyDescent="0.25">
      <c r="AC34192" s="379"/>
    </row>
    <row r="34193" spans="29:29" x14ac:dyDescent="0.25">
      <c r="AC34193" s="379"/>
    </row>
    <row r="34194" spans="29:29" x14ac:dyDescent="0.25">
      <c r="AC34194" s="379"/>
    </row>
    <row r="34195" spans="29:29" x14ac:dyDescent="0.25">
      <c r="AC34195" s="379"/>
    </row>
    <row r="34196" spans="29:29" x14ac:dyDescent="0.25">
      <c r="AC34196" s="379"/>
    </row>
    <row r="34197" spans="29:29" x14ac:dyDescent="0.25">
      <c r="AC34197" s="379"/>
    </row>
    <row r="34198" spans="29:29" x14ac:dyDescent="0.25">
      <c r="AC34198" s="379"/>
    </row>
    <row r="34199" spans="29:29" x14ac:dyDescent="0.25">
      <c r="AC34199" s="379"/>
    </row>
    <row r="34200" spans="29:29" x14ac:dyDescent="0.25">
      <c r="AC34200" s="379"/>
    </row>
    <row r="34201" spans="29:29" x14ac:dyDescent="0.25">
      <c r="AC34201" s="379"/>
    </row>
    <row r="34202" spans="29:29" x14ac:dyDescent="0.25">
      <c r="AC34202" s="379"/>
    </row>
    <row r="34203" spans="29:29" x14ac:dyDescent="0.25">
      <c r="AC34203" s="379"/>
    </row>
    <row r="34204" spans="29:29" x14ac:dyDescent="0.25">
      <c r="AC34204" s="379"/>
    </row>
    <row r="34205" spans="29:29" x14ac:dyDescent="0.25">
      <c r="AC34205" s="379"/>
    </row>
    <row r="34206" spans="29:29" x14ac:dyDescent="0.25">
      <c r="AC34206" s="379"/>
    </row>
    <row r="34207" spans="29:29" x14ac:dyDescent="0.25">
      <c r="AC34207" s="379"/>
    </row>
    <row r="34208" spans="29:29" x14ac:dyDescent="0.25">
      <c r="AC34208" s="379"/>
    </row>
    <row r="34209" spans="29:29" x14ac:dyDescent="0.25">
      <c r="AC34209" s="379"/>
    </row>
    <row r="34210" spans="29:29" x14ac:dyDescent="0.25">
      <c r="AC34210" s="379"/>
    </row>
    <row r="34211" spans="29:29" x14ac:dyDescent="0.25">
      <c r="AC34211" s="379"/>
    </row>
    <row r="34212" spans="29:29" x14ac:dyDescent="0.25">
      <c r="AC34212" s="379"/>
    </row>
    <row r="34213" spans="29:29" x14ac:dyDescent="0.25">
      <c r="AC34213" s="379"/>
    </row>
    <row r="34214" spans="29:29" x14ac:dyDescent="0.25">
      <c r="AC34214" s="379"/>
    </row>
    <row r="34215" spans="29:29" x14ac:dyDescent="0.25">
      <c r="AC34215" s="379"/>
    </row>
    <row r="34216" spans="29:29" x14ac:dyDescent="0.25">
      <c r="AC34216" s="379"/>
    </row>
    <row r="34217" spans="29:29" x14ac:dyDescent="0.25">
      <c r="AC34217" s="379"/>
    </row>
    <row r="34218" spans="29:29" x14ac:dyDescent="0.25">
      <c r="AC34218" s="379"/>
    </row>
    <row r="34219" spans="29:29" x14ac:dyDescent="0.25">
      <c r="AC34219" s="379"/>
    </row>
    <row r="34220" spans="29:29" x14ac:dyDescent="0.25">
      <c r="AC34220" s="379"/>
    </row>
    <row r="34221" spans="29:29" x14ac:dyDescent="0.25">
      <c r="AC34221" s="379"/>
    </row>
    <row r="34222" spans="29:29" x14ac:dyDescent="0.25">
      <c r="AC34222" s="379"/>
    </row>
    <row r="34223" spans="29:29" x14ac:dyDescent="0.25">
      <c r="AC34223" s="379"/>
    </row>
    <row r="34224" spans="29:29" x14ac:dyDescent="0.25">
      <c r="AC34224" s="379"/>
    </row>
    <row r="34225" spans="29:29" x14ac:dyDescent="0.25">
      <c r="AC34225" s="379"/>
    </row>
    <row r="34226" spans="29:29" x14ac:dyDescent="0.25">
      <c r="AC34226" s="379"/>
    </row>
    <row r="34227" spans="29:29" x14ac:dyDescent="0.25">
      <c r="AC34227" s="379"/>
    </row>
    <row r="34228" spans="29:29" x14ac:dyDescent="0.25">
      <c r="AC34228" s="379"/>
    </row>
    <row r="34229" spans="29:29" x14ac:dyDescent="0.25">
      <c r="AC34229" s="379"/>
    </row>
    <row r="34230" spans="29:29" x14ac:dyDescent="0.25">
      <c r="AC34230" s="379"/>
    </row>
    <row r="34231" spans="29:29" x14ac:dyDescent="0.25">
      <c r="AC34231" s="379"/>
    </row>
    <row r="34232" spans="29:29" x14ac:dyDescent="0.25">
      <c r="AC34232" s="379"/>
    </row>
    <row r="34233" spans="29:29" x14ac:dyDescent="0.25">
      <c r="AC34233" s="379"/>
    </row>
    <row r="34234" spans="29:29" x14ac:dyDescent="0.25">
      <c r="AC34234" s="379"/>
    </row>
    <row r="34235" spans="29:29" x14ac:dyDescent="0.25">
      <c r="AC34235" s="379"/>
    </row>
    <row r="34236" spans="29:29" x14ac:dyDescent="0.25">
      <c r="AC34236" s="379"/>
    </row>
    <row r="34237" spans="29:29" x14ac:dyDescent="0.25">
      <c r="AC34237" s="379"/>
    </row>
    <row r="34238" spans="29:29" x14ac:dyDescent="0.25">
      <c r="AC34238" s="379"/>
    </row>
    <row r="34239" spans="29:29" x14ac:dyDescent="0.25">
      <c r="AC34239" s="379"/>
    </row>
    <row r="34240" spans="29:29" x14ac:dyDescent="0.25">
      <c r="AC34240" s="379"/>
    </row>
    <row r="34241" spans="29:29" x14ac:dyDescent="0.25">
      <c r="AC34241" s="379"/>
    </row>
    <row r="34242" spans="29:29" x14ac:dyDescent="0.25">
      <c r="AC34242" s="379"/>
    </row>
    <row r="34243" spans="29:29" x14ac:dyDescent="0.25">
      <c r="AC34243" s="379"/>
    </row>
    <row r="34244" spans="29:29" x14ac:dyDescent="0.25">
      <c r="AC34244" s="379"/>
    </row>
    <row r="34245" spans="29:29" x14ac:dyDescent="0.25">
      <c r="AC34245" s="379"/>
    </row>
    <row r="34246" spans="29:29" x14ac:dyDescent="0.25">
      <c r="AC34246" s="379"/>
    </row>
    <row r="34247" spans="29:29" x14ac:dyDescent="0.25">
      <c r="AC34247" s="379"/>
    </row>
    <row r="34248" spans="29:29" x14ac:dyDescent="0.25">
      <c r="AC34248" s="379"/>
    </row>
    <row r="34249" spans="29:29" x14ac:dyDescent="0.25">
      <c r="AC34249" s="379"/>
    </row>
    <row r="34250" spans="29:29" x14ac:dyDescent="0.25">
      <c r="AC34250" s="379"/>
    </row>
    <row r="34251" spans="29:29" x14ac:dyDescent="0.25">
      <c r="AC34251" s="379"/>
    </row>
    <row r="34252" spans="29:29" x14ac:dyDescent="0.25">
      <c r="AC34252" s="379"/>
    </row>
    <row r="34253" spans="29:29" x14ac:dyDescent="0.25">
      <c r="AC34253" s="379"/>
    </row>
    <row r="34254" spans="29:29" x14ac:dyDescent="0.25">
      <c r="AC34254" s="379"/>
    </row>
    <row r="34255" spans="29:29" x14ac:dyDescent="0.25">
      <c r="AC34255" s="379"/>
    </row>
    <row r="34256" spans="29:29" x14ac:dyDescent="0.25">
      <c r="AC34256" s="379"/>
    </row>
    <row r="34257" spans="29:29" x14ac:dyDescent="0.25">
      <c r="AC34257" s="379"/>
    </row>
    <row r="34258" spans="29:29" x14ac:dyDescent="0.25">
      <c r="AC34258" s="379"/>
    </row>
    <row r="34259" spans="29:29" x14ac:dyDescent="0.25">
      <c r="AC34259" s="379"/>
    </row>
    <row r="34260" spans="29:29" x14ac:dyDescent="0.25">
      <c r="AC34260" s="379"/>
    </row>
    <row r="34261" spans="29:29" x14ac:dyDescent="0.25">
      <c r="AC34261" s="379"/>
    </row>
    <row r="34262" spans="29:29" x14ac:dyDescent="0.25">
      <c r="AC34262" s="379"/>
    </row>
    <row r="34263" spans="29:29" x14ac:dyDescent="0.25">
      <c r="AC34263" s="379"/>
    </row>
    <row r="34264" spans="29:29" x14ac:dyDescent="0.25">
      <c r="AC34264" s="379"/>
    </row>
    <row r="34265" spans="29:29" x14ac:dyDescent="0.25">
      <c r="AC34265" s="379"/>
    </row>
    <row r="34266" spans="29:29" x14ac:dyDescent="0.25">
      <c r="AC34266" s="379"/>
    </row>
    <row r="34267" spans="29:29" x14ac:dyDescent="0.25">
      <c r="AC34267" s="379"/>
    </row>
    <row r="34268" spans="29:29" x14ac:dyDescent="0.25">
      <c r="AC34268" s="379"/>
    </row>
    <row r="34269" spans="29:29" x14ac:dyDescent="0.25">
      <c r="AC34269" s="379"/>
    </row>
    <row r="34270" spans="29:29" x14ac:dyDescent="0.25">
      <c r="AC34270" s="379"/>
    </row>
    <row r="34271" spans="29:29" x14ac:dyDescent="0.25">
      <c r="AC34271" s="379"/>
    </row>
    <row r="34272" spans="29:29" x14ac:dyDescent="0.25">
      <c r="AC34272" s="379"/>
    </row>
    <row r="34273" spans="29:29" x14ac:dyDescent="0.25">
      <c r="AC34273" s="379"/>
    </row>
    <row r="34274" spans="29:29" x14ac:dyDescent="0.25">
      <c r="AC34274" s="379"/>
    </row>
    <row r="34275" spans="29:29" x14ac:dyDescent="0.25">
      <c r="AC34275" s="379"/>
    </row>
    <row r="34276" spans="29:29" x14ac:dyDescent="0.25">
      <c r="AC34276" s="379"/>
    </row>
    <row r="34277" spans="29:29" x14ac:dyDescent="0.25">
      <c r="AC34277" s="379"/>
    </row>
    <row r="34278" spans="29:29" x14ac:dyDescent="0.25">
      <c r="AC34278" s="379"/>
    </row>
    <row r="34279" spans="29:29" x14ac:dyDescent="0.25">
      <c r="AC34279" s="379"/>
    </row>
    <row r="34280" spans="29:29" x14ac:dyDescent="0.25">
      <c r="AC34280" s="379"/>
    </row>
    <row r="34281" spans="29:29" x14ac:dyDescent="0.25">
      <c r="AC34281" s="379"/>
    </row>
    <row r="34282" spans="29:29" x14ac:dyDescent="0.25">
      <c r="AC34282" s="379"/>
    </row>
    <row r="34283" spans="29:29" x14ac:dyDescent="0.25">
      <c r="AC34283" s="379"/>
    </row>
    <row r="34284" spans="29:29" x14ac:dyDescent="0.25">
      <c r="AC34284" s="379"/>
    </row>
    <row r="34285" spans="29:29" x14ac:dyDescent="0.25">
      <c r="AC34285" s="379"/>
    </row>
    <row r="34286" spans="29:29" x14ac:dyDescent="0.25">
      <c r="AC34286" s="379"/>
    </row>
    <row r="34287" spans="29:29" x14ac:dyDescent="0.25">
      <c r="AC34287" s="379"/>
    </row>
    <row r="34288" spans="29:29" x14ac:dyDescent="0.25">
      <c r="AC34288" s="379"/>
    </row>
    <row r="34289" spans="29:29" x14ac:dyDescent="0.25">
      <c r="AC34289" s="379"/>
    </row>
    <row r="34290" spans="29:29" x14ac:dyDescent="0.25">
      <c r="AC34290" s="379"/>
    </row>
    <row r="34291" spans="29:29" x14ac:dyDescent="0.25">
      <c r="AC34291" s="379"/>
    </row>
    <row r="34292" spans="29:29" x14ac:dyDescent="0.25">
      <c r="AC34292" s="379"/>
    </row>
    <row r="34293" spans="29:29" x14ac:dyDescent="0.25">
      <c r="AC34293" s="379"/>
    </row>
    <row r="34294" spans="29:29" x14ac:dyDescent="0.25">
      <c r="AC34294" s="379"/>
    </row>
    <row r="34295" spans="29:29" x14ac:dyDescent="0.25">
      <c r="AC34295" s="379"/>
    </row>
    <row r="34296" spans="29:29" x14ac:dyDescent="0.25">
      <c r="AC34296" s="379"/>
    </row>
    <row r="34297" spans="29:29" x14ac:dyDescent="0.25">
      <c r="AC34297" s="379"/>
    </row>
    <row r="34298" spans="29:29" x14ac:dyDescent="0.25">
      <c r="AC34298" s="379"/>
    </row>
    <row r="34299" spans="29:29" x14ac:dyDescent="0.25">
      <c r="AC34299" s="379"/>
    </row>
    <row r="34300" spans="29:29" x14ac:dyDescent="0.25">
      <c r="AC34300" s="379"/>
    </row>
    <row r="34301" spans="29:29" x14ac:dyDescent="0.25">
      <c r="AC34301" s="379"/>
    </row>
    <row r="34302" spans="29:29" x14ac:dyDescent="0.25">
      <c r="AC34302" s="379"/>
    </row>
    <row r="34303" spans="29:29" x14ac:dyDescent="0.25">
      <c r="AC34303" s="379"/>
    </row>
    <row r="34304" spans="29:29" x14ac:dyDescent="0.25">
      <c r="AC34304" s="379"/>
    </row>
    <row r="34305" spans="29:29" x14ac:dyDescent="0.25">
      <c r="AC34305" s="379"/>
    </row>
    <row r="34306" spans="29:29" x14ac:dyDescent="0.25">
      <c r="AC34306" s="379"/>
    </row>
    <row r="34307" spans="29:29" x14ac:dyDescent="0.25">
      <c r="AC34307" s="379"/>
    </row>
    <row r="34308" spans="29:29" x14ac:dyDescent="0.25">
      <c r="AC34308" s="379"/>
    </row>
    <row r="34309" spans="29:29" x14ac:dyDescent="0.25">
      <c r="AC34309" s="379"/>
    </row>
    <row r="34310" spans="29:29" x14ac:dyDescent="0.25">
      <c r="AC34310" s="379"/>
    </row>
    <row r="34311" spans="29:29" x14ac:dyDescent="0.25">
      <c r="AC34311" s="379"/>
    </row>
    <row r="34312" spans="29:29" x14ac:dyDescent="0.25">
      <c r="AC34312" s="379"/>
    </row>
    <row r="34313" spans="29:29" x14ac:dyDescent="0.25">
      <c r="AC34313" s="379"/>
    </row>
    <row r="34314" spans="29:29" x14ac:dyDescent="0.25">
      <c r="AC34314" s="379"/>
    </row>
    <row r="34315" spans="29:29" x14ac:dyDescent="0.25">
      <c r="AC34315" s="379"/>
    </row>
    <row r="34316" spans="29:29" x14ac:dyDescent="0.25">
      <c r="AC34316" s="379"/>
    </row>
    <row r="34317" spans="29:29" x14ac:dyDescent="0.25">
      <c r="AC34317" s="379"/>
    </row>
    <row r="34318" spans="29:29" x14ac:dyDescent="0.25">
      <c r="AC34318" s="379"/>
    </row>
    <row r="34319" spans="29:29" x14ac:dyDescent="0.25">
      <c r="AC34319" s="379"/>
    </row>
    <row r="34320" spans="29:29" x14ac:dyDescent="0.25">
      <c r="AC34320" s="379"/>
    </row>
    <row r="34321" spans="29:29" x14ac:dyDescent="0.25">
      <c r="AC34321" s="379"/>
    </row>
    <row r="34322" spans="29:29" x14ac:dyDescent="0.25">
      <c r="AC34322" s="379"/>
    </row>
    <row r="34323" spans="29:29" x14ac:dyDescent="0.25">
      <c r="AC34323" s="379"/>
    </row>
    <row r="34324" spans="29:29" x14ac:dyDescent="0.25">
      <c r="AC34324" s="379"/>
    </row>
    <row r="34325" spans="29:29" x14ac:dyDescent="0.25">
      <c r="AC34325" s="379"/>
    </row>
    <row r="34326" spans="29:29" x14ac:dyDescent="0.25">
      <c r="AC34326" s="379"/>
    </row>
    <row r="34327" spans="29:29" x14ac:dyDescent="0.25">
      <c r="AC34327" s="379"/>
    </row>
    <row r="34328" spans="29:29" x14ac:dyDescent="0.25">
      <c r="AC34328" s="379"/>
    </row>
    <row r="34329" spans="29:29" x14ac:dyDescent="0.25">
      <c r="AC34329" s="379"/>
    </row>
    <row r="34330" spans="29:29" x14ac:dyDescent="0.25">
      <c r="AC34330" s="379"/>
    </row>
    <row r="34331" spans="29:29" x14ac:dyDescent="0.25">
      <c r="AC34331" s="379"/>
    </row>
    <row r="34332" spans="29:29" x14ac:dyDescent="0.25">
      <c r="AC34332" s="379"/>
    </row>
    <row r="34333" spans="29:29" x14ac:dyDescent="0.25">
      <c r="AC34333" s="379"/>
    </row>
    <row r="34334" spans="29:29" x14ac:dyDescent="0.25">
      <c r="AC34334" s="379"/>
    </row>
    <row r="34335" spans="29:29" x14ac:dyDescent="0.25">
      <c r="AC34335" s="379"/>
    </row>
    <row r="34336" spans="29:29" x14ac:dyDescent="0.25">
      <c r="AC34336" s="379"/>
    </row>
    <row r="34337" spans="29:29" x14ac:dyDescent="0.25">
      <c r="AC34337" s="379"/>
    </row>
    <row r="34338" spans="29:29" x14ac:dyDescent="0.25">
      <c r="AC34338" s="379"/>
    </row>
    <row r="34339" spans="29:29" x14ac:dyDescent="0.25">
      <c r="AC34339" s="379"/>
    </row>
    <row r="34340" spans="29:29" x14ac:dyDescent="0.25">
      <c r="AC34340" s="379"/>
    </row>
    <row r="34341" spans="29:29" x14ac:dyDescent="0.25">
      <c r="AC34341" s="379"/>
    </row>
    <row r="34342" spans="29:29" x14ac:dyDescent="0.25">
      <c r="AC34342" s="379"/>
    </row>
    <row r="34343" spans="29:29" x14ac:dyDescent="0.25">
      <c r="AC34343" s="379"/>
    </row>
    <row r="34344" spans="29:29" x14ac:dyDescent="0.25">
      <c r="AC34344" s="379"/>
    </row>
    <row r="34345" spans="29:29" x14ac:dyDescent="0.25">
      <c r="AC34345" s="379"/>
    </row>
    <row r="34346" spans="29:29" x14ac:dyDescent="0.25">
      <c r="AC34346" s="379"/>
    </row>
    <row r="34347" spans="29:29" x14ac:dyDescent="0.25">
      <c r="AC34347" s="379"/>
    </row>
    <row r="34348" spans="29:29" x14ac:dyDescent="0.25">
      <c r="AC34348" s="379"/>
    </row>
    <row r="34349" spans="29:29" x14ac:dyDescent="0.25">
      <c r="AC34349" s="379"/>
    </row>
    <row r="34350" spans="29:29" x14ac:dyDescent="0.25">
      <c r="AC34350" s="379"/>
    </row>
    <row r="34351" spans="29:29" x14ac:dyDescent="0.25">
      <c r="AC34351" s="379"/>
    </row>
    <row r="34352" spans="29:29" x14ac:dyDescent="0.25">
      <c r="AC34352" s="379"/>
    </row>
    <row r="34353" spans="29:29" x14ac:dyDescent="0.25">
      <c r="AC34353" s="379"/>
    </row>
    <row r="34354" spans="29:29" x14ac:dyDescent="0.25">
      <c r="AC34354" s="379"/>
    </row>
    <row r="34355" spans="29:29" x14ac:dyDescent="0.25">
      <c r="AC34355" s="379"/>
    </row>
    <row r="34356" spans="29:29" x14ac:dyDescent="0.25">
      <c r="AC34356" s="379"/>
    </row>
    <row r="34357" spans="29:29" x14ac:dyDescent="0.25">
      <c r="AC34357" s="379"/>
    </row>
    <row r="34358" spans="29:29" x14ac:dyDescent="0.25">
      <c r="AC34358" s="379"/>
    </row>
    <row r="34359" spans="29:29" x14ac:dyDescent="0.25">
      <c r="AC34359" s="379"/>
    </row>
    <row r="34360" spans="29:29" x14ac:dyDescent="0.25">
      <c r="AC34360" s="379"/>
    </row>
    <row r="34361" spans="29:29" x14ac:dyDescent="0.25">
      <c r="AC34361" s="379"/>
    </row>
    <row r="34362" spans="29:29" x14ac:dyDescent="0.25">
      <c r="AC34362" s="379"/>
    </row>
    <row r="34363" spans="29:29" x14ac:dyDescent="0.25">
      <c r="AC34363" s="379"/>
    </row>
    <row r="34364" spans="29:29" x14ac:dyDescent="0.25">
      <c r="AC34364" s="379"/>
    </row>
    <row r="34365" spans="29:29" x14ac:dyDescent="0.25">
      <c r="AC34365" s="379"/>
    </row>
    <row r="34366" spans="29:29" x14ac:dyDescent="0.25">
      <c r="AC34366" s="379"/>
    </row>
    <row r="34367" spans="29:29" x14ac:dyDescent="0.25">
      <c r="AC34367" s="379"/>
    </row>
    <row r="34368" spans="29:29" x14ac:dyDescent="0.25">
      <c r="AC34368" s="379"/>
    </row>
    <row r="34369" spans="29:29" x14ac:dyDescent="0.25">
      <c r="AC34369" s="379"/>
    </row>
    <row r="34370" spans="29:29" x14ac:dyDescent="0.25">
      <c r="AC34370" s="379"/>
    </row>
    <row r="34371" spans="29:29" x14ac:dyDescent="0.25">
      <c r="AC34371" s="379"/>
    </row>
    <row r="34372" spans="29:29" x14ac:dyDescent="0.25">
      <c r="AC34372" s="379"/>
    </row>
    <row r="34373" spans="29:29" x14ac:dyDescent="0.25">
      <c r="AC34373" s="379"/>
    </row>
    <row r="34374" spans="29:29" x14ac:dyDescent="0.25">
      <c r="AC34374" s="379"/>
    </row>
    <row r="34375" spans="29:29" x14ac:dyDescent="0.25">
      <c r="AC34375" s="379"/>
    </row>
    <row r="34376" spans="29:29" x14ac:dyDescent="0.25">
      <c r="AC34376" s="379"/>
    </row>
    <row r="34377" spans="29:29" x14ac:dyDescent="0.25">
      <c r="AC34377" s="379"/>
    </row>
    <row r="34378" spans="29:29" x14ac:dyDescent="0.25">
      <c r="AC34378" s="379"/>
    </row>
    <row r="34379" spans="29:29" x14ac:dyDescent="0.25">
      <c r="AC34379" s="379"/>
    </row>
    <row r="34380" spans="29:29" x14ac:dyDescent="0.25">
      <c r="AC34380" s="379"/>
    </row>
    <row r="34381" spans="29:29" x14ac:dyDescent="0.25">
      <c r="AC34381" s="379"/>
    </row>
    <row r="34382" spans="29:29" x14ac:dyDescent="0.25">
      <c r="AC34382" s="379"/>
    </row>
    <row r="34383" spans="29:29" x14ac:dyDescent="0.25">
      <c r="AC34383" s="379"/>
    </row>
    <row r="34384" spans="29:29" x14ac:dyDescent="0.25">
      <c r="AC34384" s="379"/>
    </row>
    <row r="34385" spans="29:29" x14ac:dyDescent="0.25">
      <c r="AC34385" s="379"/>
    </row>
    <row r="34386" spans="29:29" x14ac:dyDescent="0.25">
      <c r="AC34386" s="379"/>
    </row>
    <row r="34387" spans="29:29" x14ac:dyDescent="0.25">
      <c r="AC34387" s="379"/>
    </row>
    <row r="34388" spans="29:29" x14ac:dyDescent="0.25">
      <c r="AC34388" s="379"/>
    </row>
    <row r="34389" spans="29:29" x14ac:dyDescent="0.25">
      <c r="AC34389" s="379"/>
    </row>
    <row r="34390" spans="29:29" x14ac:dyDescent="0.25">
      <c r="AC34390" s="379"/>
    </row>
    <row r="34391" spans="29:29" x14ac:dyDescent="0.25">
      <c r="AC34391" s="379"/>
    </row>
    <row r="34392" spans="29:29" x14ac:dyDescent="0.25">
      <c r="AC34392" s="379"/>
    </row>
    <row r="34393" spans="29:29" x14ac:dyDescent="0.25">
      <c r="AC34393" s="379"/>
    </row>
    <row r="34394" spans="29:29" x14ac:dyDescent="0.25">
      <c r="AC34394" s="379"/>
    </row>
    <row r="34395" spans="29:29" x14ac:dyDescent="0.25">
      <c r="AC34395" s="379"/>
    </row>
    <row r="34396" spans="29:29" x14ac:dyDescent="0.25">
      <c r="AC34396" s="379"/>
    </row>
    <row r="34397" spans="29:29" x14ac:dyDescent="0.25">
      <c r="AC34397" s="379"/>
    </row>
    <row r="34398" spans="29:29" x14ac:dyDescent="0.25">
      <c r="AC34398" s="379"/>
    </row>
    <row r="34399" spans="29:29" x14ac:dyDescent="0.25">
      <c r="AC34399" s="379"/>
    </row>
    <row r="34400" spans="29:29" x14ac:dyDescent="0.25">
      <c r="AC34400" s="379"/>
    </row>
    <row r="34401" spans="29:29" x14ac:dyDescent="0.25">
      <c r="AC34401" s="379"/>
    </row>
    <row r="34402" spans="29:29" x14ac:dyDescent="0.25">
      <c r="AC34402" s="379"/>
    </row>
    <row r="34403" spans="29:29" x14ac:dyDescent="0.25">
      <c r="AC34403" s="379"/>
    </row>
    <row r="34404" spans="29:29" x14ac:dyDescent="0.25">
      <c r="AC34404" s="379"/>
    </row>
    <row r="34405" spans="29:29" x14ac:dyDescent="0.25">
      <c r="AC34405" s="379"/>
    </row>
    <row r="34406" spans="29:29" x14ac:dyDescent="0.25">
      <c r="AC34406" s="379"/>
    </row>
    <row r="34407" spans="29:29" x14ac:dyDescent="0.25">
      <c r="AC34407" s="379"/>
    </row>
    <row r="34408" spans="29:29" x14ac:dyDescent="0.25">
      <c r="AC34408" s="379"/>
    </row>
    <row r="34409" spans="29:29" x14ac:dyDescent="0.25">
      <c r="AC34409" s="379"/>
    </row>
    <row r="34410" spans="29:29" x14ac:dyDescent="0.25">
      <c r="AC34410" s="379"/>
    </row>
    <row r="34411" spans="29:29" x14ac:dyDescent="0.25">
      <c r="AC34411" s="379"/>
    </row>
    <row r="34412" spans="29:29" x14ac:dyDescent="0.25">
      <c r="AC34412" s="379"/>
    </row>
    <row r="34413" spans="29:29" x14ac:dyDescent="0.25">
      <c r="AC34413" s="379"/>
    </row>
    <row r="34414" spans="29:29" x14ac:dyDescent="0.25">
      <c r="AC34414" s="379"/>
    </row>
    <row r="34415" spans="29:29" x14ac:dyDescent="0.25">
      <c r="AC34415" s="379"/>
    </row>
    <row r="34416" spans="29:29" x14ac:dyDescent="0.25">
      <c r="AC34416" s="379"/>
    </row>
    <row r="34417" spans="29:29" x14ac:dyDescent="0.25">
      <c r="AC34417" s="379"/>
    </row>
    <row r="34418" spans="29:29" x14ac:dyDescent="0.25">
      <c r="AC34418" s="379"/>
    </row>
    <row r="34419" spans="29:29" x14ac:dyDescent="0.25">
      <c r="AC34419" s="379"/>
    </row>
    <row r="34420" spans="29:29" x14ac:dyDescent="0.25">
      <c r="AC34420" s="379"/>
    </row>
    <row r="34421" spans="29:29" x14ac:dyDescent="0.25">
      <c r="AC34421" s="379"/>
    </row>
    <row r="34422" spans="29:29" x14ac:dyDescent="0.25">
      <c r="AC34422" s="379"/>
    </row>
    <row r="34423" spans="29:29" x14ac:dyDescent="0.25">
      <c r="AC34423" s="379"/>
    </row>
    <row r="34424" spans="29:29" x14ac:dyDescent="0.25">
      <c r="AC34424" s="379"/>
    </row>
    <row r="34425" spans="29:29" x14ac:dyDescent="0.25">
      <c r="AC34425" s="379"/>
    </row>
    <row r="34426" spans="29:29" x14ac:dyDescent="0.25">
      <c r="AC34426" s="379"/>
    </row>
    <row r="34427" spans="29:29" x14ac:dyDescent="0.25">
      <c r="AC34427" s="379"/>
    </row>
    <row r="34428" spans="29:29" x14ac:dyDescent="0.25">
      <c r="AC34428" s="379"/>
    </row>
    <row r="34429" spans="29:29" x14ac:dyDescent="0.25">
      <c r="AC34429" s="379"/>
    </row>
    <row r="34430" spans="29:29" x14ac:dyDescent="0.25">
      <c r="AC34430" s="379"/>
    </row>
    <row r="34431" spans="29:29" x14ac:dyDescent="0.25">
      <c r="AC34431" s="379"/>
    </row>
    <row r="34432" spans="29:29" x14ac:dyDescent="0.25">
      <c r="AC34432" s="379"/>
    </row>
    <row r="34433" spans="29:29" x14ac:dyDescent="0.25">
      <c r="AC34433" s="379"/>
    </row>
    <row r="34434" spans="29:29" x14ac:dyDescent="0.25">
      <c r="AC34434" s="379"/>
    </row>
    <row r="34435" spans="29:29" x14ac:dyDescent="0.25">
      <c r="AC34435" s="379"/>
    </row>
    <row r="34436" spans="29:29" x14ac:dyDescent="0.25">
      <c r="AC34436" s="379"/>
    </row>
    <row r="34437" spans="29:29" x14ac:dyDescent="0.25">
      <c r="AC34437" s="379"/>
    </row>
    <row r="34438" spans="29:29" x14ac:dyDescent="0.25">
      <c r="AC34438" s="379"/>
    </row>
    <row r="34439" spans="29:29" x14ac:dyDescent="0.25">
      <c r="AC34439" s="379"/>
    </row>
    <row r="34440" spans="29:29" x14ac:dyDescent="0.25">
      <c r="AC34440" s="379"/>
    </row>
    <row r="34441" spans="29:29" x14ac:dyDescent="0.25">
      <c r="AC34441" s="379"/>
    </row>
    <row r="34442" spans="29:29" x14ac:dyDescent="0.25">
      <c r="AC34442" s="379"/>
    </row>
    <row r="34443" spans="29:29" x14ac:dyDescent="0.25">
      <c r="AC34443" s="379"/>
    </row>
    <row r="34444" spans="29:29" x14ac:dyDescent="0.25">
      <c r="AC34444" s="379"/>
    </row>
    <row r="34445" spans="29:29" x14ac:dyDescent="0.25">
      <c r="AC34445" s="379"/>
    </row>
    <row r="34446" spans="29:29" x14ac:dyDescent="0.25">
      <c r="AC34446" s="379"/>
    </row>
    <row r="34447" spans="29:29" x14ac:dyDescent="0.25">
      <c r="AC34447" s="379"/>
    </row>
    <row r="34448" spans="29:29" x14ac:dyDescent="0.25">
      <c r="AC34448" s="379"/>
    </row>
    <row r="34449" spans="29:29" x14ac:dyDescent="0.25">
      <c r="AC34449" s="379"/>
    </row>
    <row r="34450" spans="29:29" x14ac:dyDescent="0.25">
      <c r="AC34450" s="379"/>
    </row>
    <row r="34451" spans="29:29" x14ac:dyDescent="0.25">
      <c r="AC34451" s="379"/>
    </row>
    <row r="34452" spans="29:29" x14ac:dyDescent="0.25">
      <c r="AC34452" s="379"/>
    </row>
    <row r="34453" spans="29:29" x14ac:dyDescent="0.25">
      <c r="AC34453" s="379"/>
    </row>
    <row r="34454" spans="29:29" x14ac:dyDescent="0.25">
      <c r="AC34454" s="379"/>
    </row>
    <row r="34455" spans="29:29" x14ac:dyDescent="0.25">
      <c r="AC34455" s="379"/>
    </row>
    <row r="34456" spans="29:29" x14ac:dyDescent="0.25">
      <c r="AC34456" s="379"/>
    </row>
    <row r="34457" spans="29:29" x14ac:dyDescent="0.25">
      <c r="AC34457" s="379"/>
    </row>
    <row r="34458" spans="29:29" x14ac:dyDescent="0.25">
      <c r="AC34458" s="379"/>
    </row>
    <row r="34459" spans="29:29" x14ac:dyDescent="0.25">
      <c r="AC34459" s="379"/>
    </row>
    <row r="34460" spans="29:29" x14ac:dyDescent="0.25">
      <c r="AC34460" s="379"/>
    </row>
    <row r="34461" spans="29:29" x14ac:dyDescent="0.25">
      <c r="AC34461" s="379"/>
    </row>
    <row r="34462" spans="29:29" x14ac:dyDescent="0.25">
      <c r="AC34462" s="379"/>
    </row>
    <row r="34463" spans="29:29" x14ac:dyDescent="0.25">
      <c r="AC34463" s="379"/>
    </row>
    <row r="34464" spans="29:29" x14ac:dyDescent="0.25">
      <c r="AC34464" s="379"/>
    </row>
    <row r="34465" spans="29:29" x14ac:dyDescent="0.25">
      <c r="AC34465" s="379"/>
    </row>
    <row r="34466" spans="29:29" x14ac:dyDescent="0.25">
      <c r="AC34466" s="379"/>
    </row>
    <row r="34467" spans="29:29" x14ac:dyDescent="0.25">
      <c r="AC34467" s="379"/>
    </row>
    <row r="34468" spans="29:29" x14ac:dyDescent="0.25">
      <c r="AC34468" s="379"/>
    </row>
    <row r="34469" spans="29:29" x14ac:dyDescent="0.25">
      <c r="AC34469" s="379"/>
    </row>
    <row r="34470" spans="29:29" x14ac:dyDescent="0.25">
      <c r="AC34470" s="379"/>
    </row>
    <row r="34471" spans="29:29" x14ac:dyDescent="0.25">
      <c r="AC34471" s="379"/>
    </row>
    <row r="34472" spans="29:29" x14ac:dyDescent="0.25">
      <c r="AC34472" s="379"/>
    </row>
    <row r="34473" spans="29:29" x14ac:dyDescent="0.25">
      <c r="AC34473" s="379"/>
    </row>
    <row r="34474" spans="29:29" x14ac:dyDescent="0.25">
      <c r="AC34474" s="379"/>
    </row>
    <row r="34475" spans="29:29" x14ac:dyDescent="0.25">
      <c r="AC34475" s="379"/>
    </row>
    <row r="34476" spans="29:29" x14ac:dyDescent="0.25">
      <c r="AC34476" s="379"/>
    </row>
    <row r="34477" spans="29:29" x14ac:dyDescent="0.25">
      <c r="AC34477" s="379"/>
    </row>
    <row r="34478" spans="29:29" x14ac:dyDescent="0.25">
      <c r="AC34478" s="379"/>
    </row>
    <row r="34479" spans="29:29" x14ac:dyDescent="0.25">
      <c r="AC34479" s="379"/>
    </row>
    <row r="34480" spans="29:29" x14ac:dyDescent="0.25">
      <c r="AC34480" s="379"/>
    </row>
    <row r="34481" spans="29:29" x14ac:dyDescent="0.25">
      <c r="AC34481" s="379"/>
    </row>
    <row r="34482" spans="29:29" x14ac:dyDescent="0.25">
      <c r="AC34482" s="379"/>
    </row>
    <row r="34483" spans="29:29" x14ac:dyDescent="0.25">
      <c r="AC34483" s="379"/>
    </row>
    <row r="34484" spans="29:29" x14ac:dyDescent="0.25">
      <c r="AC34484" s="379"/>
    </row>
    <row r="34485" spans="29:29" x14ac:dyDescent="0.25">
      <c r="AC34485" s="379"/>
    </row>
    <row r="34486" spans="29:29" x14ac:dyDescent="0.25">
      <c r="AC34486" s="379"/>
    </row>
    <row r="34487" spans="29:29" x14ac:dyDescent="0.25">
      <c r="AC34487" s="379"/>
    </row>
    <row r="34488" spans="29:29" x14ac:dyDescent="0.25">
      <c r="AC34488" s="379"/>
    </row>
    <row r="34489" spans="29:29" x14ac:dyDescent="0.25">
      <c r="AC34489" s="379"/>
    </row>
    <row r="34490" spans="29:29" x14ac:dyDescent="0.25">
      <c r="AC34490" s="379"/>
    </row>
    <row r="34491" spans="29:29" x14ac:dyDescent="0.25">
      <c r="AC34491" s="379"/>
    </row>
    <row r="34492" spans="29:29" x14ac:dyDescent="0.25">
      <c r="AC34492" s="379"/>
    </row>
    <row r="34493" spans="29:29" x14ac:dyDescent="0.25">
      <c r="AC34493" s="379"/>
    </row>
    <row r="34494" spans="29:29" x14ac:dyDescent="0.25">
      <c r="AC34494" s="379"/>
    </row>
    <row r="34495" spans="29:29" x14ac:dyDescent="0.25">
      <c r="AC34495" s="379"/>
    </row>
    <row r="34496" spans="29:29" x14ac:dyDescent="0.25">
      <c r="AC34496" s="379"/>
    </row>
    <row r="34497" spans="29:29" x14ac:dyDescent="0.25">
      <c r="AC34497" s="379"/>
    </row>
    <row r="34498" spans="29:29" x14ac:dyDescent="0.25">
      <c r="AC34498" s="379"/>
    </row>
    <row r="34499" spans="29:29" x14ac:dyDescent="0.25">
      <c r="AC34499" s="379"/>
    </row>
    <row r="34500" spans="29:29" x14ac:dyDescent="0.25">
      <c r="AC34500" s="379"/>
    </row>
    <row r="34501" spans="29:29" x14ac:dyDescent="0.25">
      <c r="AC34501" s="379"/>
    </row>
    <row r="34502" spans="29:29" x14ac:dyDescent="0.25">
      <c r="AC34502" s="379"/>
    </row>
    <row r="34503" spans="29:29" x14ac:dyDescent="0.25">
      <c r="AC34503" s="379"/>
    </row>
    <row r="34504" spans="29:29" x14ac:dyDescent="0.25">
      <c r="AC34504" s="379"/>
    </row>
    <row r="34505" spans="29:29" x14ac:dyDescent="0.25">
      <c r="AC34505" s="379"/>
    </row>
    <row r="34506" spans="29:29" x14ac:dyDescent="0.25">
      <c r="AC34506" s="379"/>
    </row>
    <row r="34507" spans="29:29" x14ac:dyDescent="0.25">
      <c r="AC34507" s="379"/>
    </row>
    <row r="34508" spans="29:29" x14ac:dyDescent="0.25">
      <c r="AC34508" s="379"/>
    </row>
    <row r="34509" spans="29:29" x14ac:dyDescent="0.25">
      <c r="AC34509" s="379"/>
    </row>
    <row r="34510" spans="29:29" x14ac:dyDescent="0.25">
      <c r="AC34510" s="379"/>
    </row>
    <row r="34511" spans="29:29" x14ac:dyDescent="0.25">
      <c r="AC34511" s="379"/>
    </row>
    <row r="34512" spans="29:29" x14ac:dyDescent="0.25">
      <c r="AC34512" s="379"/>
    </row>
    <row r="34513" spans="29:29" x14ac:dyDescent="0.25">
      <c r="AC34513" s="379"/>
    </row>
    <row r="34514" spans="29:29" x14ac:dyDescent="0.25">
      <c r="AC34514" s="379"/>
    </row>
    <row r="34515" spans="29:29" x14ac:dyDescent="0.25">
      <c r="AC34515" s="379"/>
    </row>
    <row r="34516" spans="29:29" x14ac:dyDescent="0.25">
      <c r="AC34516" s="379"/>
    </row>
    <row r="34517" spans="29:29" x14ac:dyDescent="0.25">
      <c r="AC34517" s="379"/>
    </row>
    <row r="34518" spans="29:29" x14ac:dyDescent="0.25">
      <c r="AC34518" s="379"/>
    </row>
    <row r="34519" spans="29:29" x14ac:dyDescent="0.25">
      <c r="AC34519" s="379"/>
    </row>
    <row r="34520" spans="29:29" x14ac:dyDescent="0.25">
      <c r="AC34520" s="379"/>
    </row>
    <row r="34521" spans="29:29" x14ac:dyDescent="0.25">
      <c r="AC34521" s="379"/>
    </row>
    <row r="34522" spans="29:29" x14ac:dyDescent="0.25">
      <c r="AC34522" s="379"/>
    </row>
    <row r="34523" spans="29:29" x14ac:dyDescent="0.25">
      <c r="AC34523" s="379"/>
    </row>
    <row r="34524" spans="29:29" x14ac:dyDescent="0.25">
      <c r="AC34524" s="379"/>
    </row>
    <row r="34525" spans="29:29" x14ac:dyDescent="0.25">
      <c r="AC34525" s="379"/>
    </row>
    <row r="34526" spans="29:29" x14ac:dyDescent="0.25">
      <c r="AC34526" s="379"/>
    </row>
    <row r="34527" spans="29:29" x14ac:dyDescent="0.25">
      <c r="AC34527" s="379"/>
    </row>
    <row r="34528" spans="29:29" x14ac:dyDescent="0.25">
      <c r="AC34528" s="379"/>
    </row>
    <row r="34529" spans="29:29" x14ac:dyDescent="0.25">
      <c r="AC34529" s="379"/>
    </row>
    <row r="34530" spans="29:29" x14ac:dyDescent="0.25">
      <c r="AC34530" s="379"/>
    </row>
    <row r="34531" spans="29:29" x14ac:dyDescent="0.25">
      <c r="AC34531" s="379"/>
    </row>
    <row r="34532" spans="29:29" x14ac:dyDescent="0.25">
      <c r="AC34532" s="379"/>
    </row>
    <row r="34533" spans="29:29" x14ac:dyDescent="0.25">
      <c r="AC34533" s="379"/>
    </row>
    <row r="34534" spans="29:29" x14ac:dyDescent="0.25">
      <c r="AC34534" s="379"/>
    </row>
    <row r="34535" spans="29:29" x14ac:dyDescent="0.25">
      <c r="AC34535" s="379"/>
    </row>
    <row r="34536" spans="29:29" x14ac:dyDescent="0.25">
      <c r="AC34536" s="379"/>
    </row>
    <row r="34537" spans="29:29" x14ac:dyDescent="0.25">
      <c r="AC34537" s="379"/>
    </row>
    <row r="34538" spans="29:29" x14ac:dyDescent="0.25">
      <c r="AC34538" s="379"/>
    </row>
    <row r="34539" spans="29:29" x14ac:dyDescent="0.25">
      <c r="AC34539" s="379"/>
    </row>
    <row r="34540" spans="29:29" x14ac:dyDescent="0.25">
      <c r="AC34540" s="379"/>
    </row>
    <row r="34541" spans="29:29" x14ac:dyDescent="0.25">
      <c r="AC34541" s="379"/>
    </row>
    <row r="34542" spans="29:29" x14ac:dyDescent="0.25">
      <c r="AC34542" s="379"/>
    </row>
    <row r="34543" spans="29:29" x14ac:dyDescent="0.25">
      <c r="AC34543" s="379"/>
    </row>
    <row r="34544" spans="29:29" x14ac:dyDescent="0.25">
      <c r="AC34544" s="379"/>
    </row>
    <row r="34545" spans="29:29" x14ac:dyDescent="0.25">
      <c r="AC34545" s="379"/>
    </row>
    <row r="34546" spans="29:29" x14ac:dyDescent="0.25">
      <c r="AC34546" s="379"/>
    </row>
    <row r="34547" spans="29:29" x14ac:dyDescent="0.25">
      <c r="AC34547" s="379"/>
    </row>
    <row r="34548" spans="29:29" x14ac:dyDescent="0.25">
      <c r="AC34548" s="379"/>
    </row>
    <row r="34549" spans="29:29" x14ac:dyDescent="0.25">
      <c r="AC34549" s="379"/>
    </row>
    <row r="34550" spans="29:29" x14ac:dyDescent="0.25">
      <c r="AC34550" s="379"/>
    </row>
    <row r="34551" spans="29:29" x14ac:dyDescent="0.25">
      <c r="AC34551" s="379"/>
    </row>
    <row r="34552" spans="29:29" x14ac:dyDescent="0.25">
      <c r="AC34552" s="379"/>
    </row>
    <row r="34553" spans="29:29" x14ac:dyDescent="0.25">
      <c r="AC34553" s="379"/>
    </row>
    <row r="34554" spans="29:29" x14ac:dyDescent="0.25">
      <c r="AC34554" s="379"/>
    </row>
    <row r="34555" spans="29:29" x14ac:dyDescent="0.25">
      <c r="AC34555" s="379"/>
    </row>
    <row r="34556" spans="29:29" x14ac:dyDescent="0.25">
      <c r="AC34556" s="379"/>
    </row>
    <row r="34557" spans="29:29" x14ac:dyDescent="0.25">
      <c r="AC34557" s="379"/>
    </row>
    <row r="34558" spans="29:29" x14ac:dyDescent="0.25">
      <c r="AC34558" s="379"/>
    </row>
    <row r="34559" spans="29:29" x14ac:dyDescent="0.25">
      <c r="AC34559" s="379"/>
    </row>
    <row r="34560" spans="29:29" x14ac:dyDescent="0.25">
      <c r="AC34560" s="379"/>
    </row>
    <row r="34561" spans="29:29" x14ac:dyDescent="0.25">
      <c r="AC34561" s="379"/>
    </row>
    <row r="34562" spans="29:29" x14ac:dyDescent="0.25">
      <c r="AC34562" s="379"/>
    </row>
    <row r="34563" spans="29:29" x14ac:dyDescent="0.25">
      <c r="AC34563" s="379"/>
    </row>
    <row r="34564" spans="29:29" x14ac:dyDescent="0.25">
      <c r="AC34564" s="379"/>
    </row>
    <row r="34565" spans="29:29" x14ac:dyDescent="0.25">
      <c r="AC34565" s="379"/>
    </row>
    <row r="34566" spans="29:29" x14ac:dyDescent="0.25">
      <c r="AC34566" s="379"/>
    </row>
    <row r="34567" spans="29:29" x14ac:dyDescent="0.25">
      <c r="AC34567" s="379"/>
    </row>
    <row r="34568" spans="29:29" x14ac:dyDescent="0.25">
      <c r="AC34568" s="379"/>
    </row>
    <row r="34569" spans="29:29" x14ac:dyDescent="0.25">
      <c r="AC34569" s="379"/>
    </row>
    <row r="34570" spans="29:29" x14ac:dyDescent="0.25">
      <c r="AC34570" s="379"/>
    </row>
    <row r="34571" spans="29:29" x14ac:dyDescent="0.25">
      <c r="AC34571" s="379"/>
    </row>
    <row r="34572" spans="29:29" x14ac:dyDescent="0.25">
      <c r="AC34572" s="379"/>
    </row>
    <row r="34573" spans="29:29" x14ac:dyDescent="0.25">
      <c r="AC34573" s="379"/>
    </row>
    <row r="34574" spans="29:29" x14ac:dyDescent="0.25">
      <c r="AC34574" s="379"/>
    </row>
    <row r="34575" spans="29:29" x14ac:dyDescent="0.25">
      <c r="AC34575" s="379"/>
    </row>
    <row r="34576" spans="29:29" x14ac:dyDescent="0.25">
      <c r="AC34576" s="379"/>
    </row>
    <row r="34577" spans="29:29" x14ac:dyDescent="0.25">
      <c r="AC34577" s="379"/>
    </row>
    <row r="34578" spans="29:29" x14ac:dyDescent="0.25">
      <c r="AC34578" s="379"/>
    </row>
    <row r="34579" spans="29:29" x14ac:dyDescent="0.25">
      <c r="AC34579" s="379"/>
    </row>
    <row r="34580" spans="29:29" x14ac:dyDescent="0.25">
      <c r="AC34580" s="379"/>
    </row>
    <row r="34581" spans="29:29" x14ac:dyDescent="0.25">
      <c r="AC34581" s="379"/>
    </row>
    <row r="34582" spans="29:29" x14ac:dyDescent="0.25">
      <c r="AC34582" s="379"/>
    </row>
    <row r="34583" spans="29:29" x14ac:dyDescent="0.25">
      <c r="AC34583" s="379"/>
    </row>
    <row r="34584" spans="29:29" x14ac:dyDescent="0.25">
      <c r="AC34584" s="379"/>
    </row>
    <row r="34585" spans="29:29" x14ac:dyDescent="0.25">
      <c r="AC34585" s="379"/>
    </row>
    <row r="34586" spans="29:29" x14ac:dyDescent="0.25">
      <c r="AC34586" s="379"/>
    </row>
    <row r="34587" spans="29:29" x14ac:dyDescent="0.25">
      <c r="AC34587" s="379"/>
    </row>
    <row r="34588" spans="29:29" x14ac:dyDescent="0.25">
      <c r="AC34588" s="379"/>
    </row>
    <row r="34589" spans="29:29" x14ac:dyDescent="0.25">
      <c r="AC34589" s="379"/>
    </row>
    <row r="34590" spans="29:29" x14ac:dyDescent="0.25">
      <c r="AC34590" s="379"/>
    </row>
    <row r="34591" spans="29:29" x14ac:dyDescent="0.25">
      <c r="AC34591" s="379"/>
    </row>
    <row r="34592" spans="29:29" x14ac:dyDescent="0.25">
      <c r="AC34592" s="379"/>
    </row>
    <row r="34593" spans="29:29" x14ac:dyDescent="0.25">
      <c r="AC34593" s="379"/>
    </row>
    <row r="34594" spans="29:29" x14ac:dyDescent="0.25">
      <c r="AC34594" s="379"/>
    </row>
    <row r="34595" spans="29:29" x14ac:dyDescent="0.25">
      <c r="AC34595" s="379"/>
    </row>
    <row r="34596" spans="29:29" x14ac:dyDescent="0.25">
      <c r="AC34596" s="379"/>
    </row>
    <row r="34597" spans="29:29" x14ac:dyDescent="0.25">
      <c r="AC34597" s="379"/>
    </row>
    <row r="34598" spans="29:29" x14ac:dyDescent="0.25">
      <c r="AC34598" s="379"/>
    </row>
    <row r="34599" spans="29:29" x14ac:dyDescent="0.25">
      <c r="AC34599" s="379"/>
    </row>
    <row r="34600" spans="29:29" x14ac:dyDescent="0.25">
      <c r="AC34600" s="379"/>
    </row>
    <row r="34601" spans="29:29" x14ac:dyDescent="0.25">
      <c r="AC34601" s="379"/>
    </row>
    <row r="34602" spans="29:29" x14ac:dyDescent="0.25">
      <c r="AC34602" s="379"/>
    </row>
    <row r="34603" spans="29:29" x14ac:dyDescent="0.25">
      <c r="AC34603" s="379"/>
    </row>
    <row r="34604" spans="29:29" x14ac:dyDescent="0.25">
      <c r="AC34604" s="379"/>
    </row>
    <row r="34605" spans="29:29" x14ac:dyDescent="0.25">
      <c r="AC34605" s="379"/>
    </row>
    <row r="34606" spans="29:29" x14ac:dyDescent="0.25">
      <c r="AC34606" s="379"/>
    </row>
    <row r="34607" spans="29:29" x14ac:dyDescent="0.25">
      <c r="AC34607" s="379"/>
    </row>
    <row r="34608" spans="29:29" x14ac:dyDescent="0.25">
      <c r="AC34608" s="379"/>
    </row>
    <row r="34609" spans="29:29" x14ac:dyDescent="0.25">
      <c r="AC34609" s="379"/>
    </row>
    <row r="34610" spans="29:29" x14ac:dyDescent="0.25">
      <c r="AC34610" s="379"/>
    </row>
    <row r="34611" spans="29:29" x14ac:dyDescent="0.25">
      <c r="AC34611" s="379"/>
    </row>
    <row r="34612" spans="29:29" x14ac:dyDescent="0.25">
      <c r="AC34612" s="379"/>
    </row>
    <row r="34613" spans="29:29" x14ac:dyDescent="0.25">
      <c r="AC34613" s="379"/>
    </row>
    <row r="34614" spans="29:29" x14ac:dyDescent="0.25">
      <c r="AC34614" s="379"/>
    </row>
    <row r="34615" spans="29:29" x14ac:dyDescent="0.25">
      <c r="AC34615" s="379"/>
    </row>
    <row r="34616" spans="29:29" x14ac:dyDescent="0.25">
      <c r="AC34616" s="379"/>
    </row>
    <row r="34617" spans="29:29" x14ac:dyDescent="0.25">
      <c r="AC34617" s="379"/>
    </row>
    <row r="34618" spans="29:29" x14ac:dyDescent="0.25">
      <c r="AC34618" s="379"/>
    </row>
    <row r="34619" spans="29:29" x14ac:dyDescent="0.25">
      <c r="AC34619" s="379"/>
    </row>
    <row r="34620" spans="29:29" x14ac:dyDescent="0.25">
      <c r="AC34620" s="379"/>
    </row>
    <row r="34621" spans="29:29" x14ac:dyDescent="0.25">
      <c r="AC34621" s="379"/>
    </row>
    <row r="34622" spans="29:29" x14ac:dyDescent="0.25">
      <c r="AC34622" s="379"/>
    </row>
    <row r="34623" spans="29:29" x14ac:dyDescent="0.25">
      <c r="AC34623" s="379"/>
    </row>
    <row r="34624" spans="29:29" x14ac:dyDescent="0.25">
      <c r="AC34624" s="379"/>
    </row>
    <row r="34625" spans="29:29" x14ac:dyDescent="0.25">
      <c r="AC34625" s="379"/>
    </row>
    <row r="34626" spans="29:29" x14ac:dyDescent="0.25">
      <c r="AC34626" s="379"/>
    </row>
    <row r="34627" spans="29:29" x14ac:dyDescent="0.25">
      <c r="AC34627" s="379"/>
    </row>
    <row r="34628" spans="29:29" x14ac:dyDescent="0.25">
      <c r="AC34628" s="379"/>
    </row>
    <row r="34629" spans="29:29" x14ac:dyDescent="0.25">
      <c r="AC34629" s="379"/>
    </row>
    <row r="34630" spans="29:29" x14ac:dyDescent="0.25">
      <c r="AC34630" s="379"/>
    </row>
    <row r="34631" spans="29:29" x14ac:dyDescent="0.25">
      <c r="AC34631" s="379"/>
    </row>
    <row r="34632" spans="29:29" x14ac:dyDescent="0.25">
      <c r="AC34632" s="379"/>
    </row>
    <row r="34633" spans="29:29" x14ac:dyDescent="0.25">
      <c r="AC34633" s="379"/>
    </row>
    <row r="34634" spans="29:29" x14ac:dyDescent="0.25">
      <c r="AC34634" s="379"/>
    </row>
    <row r="34635" spans="29:29" x14ac:dyDescent="0.25">
      <c r="AC34635" s="379"/>
    </row>
    <row r="34636" spans="29:29" x14ac:dyDescent="0.25">
      <c r="AC34636" s="379"/>
    </row>
    <row r="34637" spans="29:29" x14ac:dyDescent="0.25">
      <c r="AC34637" s="379"/>
    </row>
    <row r="34638" spans="29:29" x14ac:dyDescent="0.25">
      <c r="AC34638" s="379"/>
    </row>
    <row r="34639" spans="29:29" x14ac:dyDescent="0.25">
      <c r="AC34639" s="379"/>
    </row>
    <row r="34640" spans="29:29" x14ac:dyDescent="0.25">
      <c r="AC34640" s="379"/>
    </row>
    <row r="34641" spans="29:29" x14ac:dyDescent="0.25">
      <c r="AC34641" s="379"/>
    </row>
    <row r="34642" spans="29:29" x14ac:dyDescent="0.25">
      <c r="AC34642" s="379"/>
    </row>
    <row r="34643" spans="29:29" x14ac:dyDescent="0.25">
      <c r="AC34643" s="379"/>
    </row>
    <row r="34644" spans="29:29" x14ac:dyDescent="0.25">
      <c r="AC34644" s="379"/>
    </row>
    <row r="34645" spans="29:29" x14ac:dyDescent="0.25">
      <c r="AC34645" s="379"/>
    </row>
    <row r="34646" spans="29:29" x14ac:dyDescent="0.25">
      <c r="AC34646" s="379"/>
    </row>
    <row r="34647" spans="29:29" x14ac:dyDescent="0.25">
      <c r="AC34647" s="379"/>
    </row>
    <row r="34648" spans="29:29" x14ac:dyDescent="0.25">
      <c r="AC34648" s="379"/>
    </row>
    <row r="34649" spans="29:29" x14ac:dyDescent="0.25">
      <c r="AC34649" s="379"/>
    </row>
    <row r="34650" spans="29:29" x14ac:dyDescent="0.25">
      <c r="AC34650" s="379"/>
    </row>
    <row r="34651" spans="29:29" x14ac:dyDescent="0.25">
      <c r="AC34651" s="379"/>
    </row>
    <row r="34652" spans="29:29" x14ac:dyDescent="0.25">
      <c r="AC34652" s="379"/>
    </row>
    <row r="34653" spans="29:29" x14ac:dyDescent="0.25">
      <c r="AC34653" s="379"/>
    </row>
    <row r="34654" spans="29:29" x14ac:dyDescent="0.25">
      <c r="AC34654" s="379"/>
    </row>
    <row r="34655" spans="29:29" x14ac:dyDescent="0.25">
      <c r="AC34655" s="379"/>
    </row>
    <row r="34656" spans="29:29" x14ac:dyDescent="0.25">
      <c r="AC34656" s="379"/>
    </row>
    <row r="34657" spans="29:29" x14ac:dyDescent="0.25">
      <c r="AC34657" s="379"/>
    </row>
    <row r="34658" spans="29:29" x14ac:dyDescent="0.25">
      <c r="AC34658" s="379"/>
    </row>
    <row r="34659" spans="29:29" x14ac:dyDescent="0.25">
      <c r="AC34659" s="379"/>
    </row>
    <row r="34660" spans="29:29" x14ac:dyDescent="0.25">
      <c r="AC34660" s="379"/>
    </row>
    <row r="34661" spans="29:29" x14ac:dyDescent="0.25">
      <c r="AC34661" s="379"/>
    </row>
    <row r="34662" spans="29:29" x14ac:dyDescent="0.25">
      <c r="AC34662" s="379"/>
    </row>
    <row r="34663" spans="29:29" x14ac:dyDescent="0.25">
      <c r="AC34663" s="379"/>
    </row>
    <row r="34664" spans="29:29" x14ac:dyDescent="0.25">
      <c r="AC34664" s="379"/>
    </row>
    <row r="34665" spans="29:29" x14ac:dyDescent="0.25">
      <c r="AC34665" s="379"/>
    </row>
    <row r="34666" spans="29:29" x14ac:dyDescent="0.25">
      <c r="AC34666" s="379"/>
    </row>
    <row r="34667" spans="29:29" x14ac:dyDescent="0.25">
      <c r="AC34667" s="379"/>
    </row>
    <row r="34668" spans="29:29" x14ac:dyDescent="0.25">
      <c r="AC34668" s="379"/>
    </row>
    <row r="34669" spans="29:29" x14ac:dyDescent="0.25">
      <c r="AC34669" s="379"/>
    </row>
    <row r="34670" spans="29:29" x14ac:dyDescent="0.25">
      <c r="AC34670" s="379"/>
    </row>
    <row r="34671" spans="29:29" x14ac:dyDescent="0.25">
      <c r="AC34671" s="379"/>
    </row>
    <row r="34672" spans="29:29" x14ac:dyDescent="0.25">
      <c r="AC34672" s="379"/>
    </row>
    <row r="34673" spans="29:29" x14ac:dyDescent="0.25">
      <c r="AC34673" s="379"/>
    </row>
    <row r="34674" spans="29:29" x14ac:dyDescent="0.25">
      <c r="AC34674" s="379"/>
    </row>
    <row r="34675" spans="29:29" x14ac:dyDescent="0.25">
      <c r="AC34675" s="379"/>
    </row>
    <row r="34676" spans="29:29" x14ac:dyDescent="0.25">
      <c r="AC34676" s="379"/>
    </row>
    <row r="34677" spans="29:29" x14ac:dyDescent="0.25">
      <c r="AC34677" s="379"/>
    </row>
    <row r="34678" spans="29:29" x14ac:dyDescent="0.25">
      <c r="AC34678" s="379"/>
    </row>
    <row r="34679" spans="29:29" x14ac:dyDescent="0.25">
      <c r="AC34679" s="379"/>
    </row>
    <row r="34680" spans="29:29" x14ac:dyDescent="0.25">
      <c r="AC34680" s="379"/>
    </row>
    <row r="34681" spans="29:29" x14ac:dyDescent="0.25">
      <c r="AC34681" s="379"/>
    </row>
    <row r="34682" spans="29:29" x14ac:dyDescent="0.25">
      <c r="AC34682" s="379"/>
    </row>
    <row r="34683" spans="29:29" x14ac:dyDescent="0.25">
      <c r="AC34683" s="379"/>
    </row>
    <row r="34684" spans="29:29" x14ac:dyDescent="0.25">
      <c r="AC34684" s="379"/>
    </row>
    <row r="34685" spans="29:29" x14ac:dyDescent="0.25">
      <c r="AC34685" s="379"/>
    </row>
    <row r="34686" spans="29:29" x14ac:dyDescent="0.25">
      <c r="AC34686" s="379"/>
    </row>
    <row r="34687" spans="29:29" x14ac:dyDescent="0.25">
      <c r="AC34687" s="379"/>
    </row>
    <row r="34688" spans="29:29" x14ac:dyDescent="0.25">
      <c r="AC34688" s="379"/>
    </row>
    <row r="34689" spans="29:29" x14ac:dyDescent="0.25">
      <c r="AC34689" s="379"/>
    </row>
    <row r="34690" spans="29:29" x14ac:dyDescent="0.25">
      <c r="AC34690" s="379"/>
    </row>
    <row r="34691" spans="29:29" x14ac:dyDescent="0.25">
      <c r="AC34691" s="379"/>
    </row>
    <row r="34692" spans="29:29" x14ac:dyDescent="0.25">
      <c r="AC34692" s="379"/>
    </row>
    <row r="34693" spans="29:29" x14ac:dyDescent="0.25">
      <c r="AC34693" s="379"/>
    </row>
    <row r="34694" spans="29:29" x14ac:dyDescent="0.25">
      <c r="AC34694" s="379"/>
    </row>
    <row r="34695" spans="29:29" x14ac:dyDescent="0.25">
      <c r="AC34695" s="379"/>
    </row>
    <row r="34696" spans="29:29" x14ac:dyDescent="0.25">
      <c r="AC34696" s="379"/>
    </row>
    <row r="34697" spans="29:29" x14ac:dyDescent="0.25">
      <c r="AC34697" s="379"/>
    </row>
    <row r="34698" spans="29:29" x14ac:dyDescent="0.25">
      <c r="AC34698" s="379"/>
    </row>
    <row r="34699" spans="29:29" x14ac:dyDescent="0.25">
      <c r="AC34699" s="379"/>
    </row>
    <row r="34700" spans="29:29" x14ac:dyDescent="0.25">
      <c r="AC34700" s="379"/>
    </row>
    <row r="34701" spans="29:29" x14ac:dyDescent="0.25">
      <c r="AC34701" s="379"/>
    </row>
    <row r="34702" spans="29:29" x14ac:dyDescent="0.25">
      <c r="AC34702" s="379"/>
    </row>
    <row r="34703" spans="29:29" x14ac:dyDescent="0.25">
      <c r="AC34703" s="379"/>
    </row>
    <row r="34704" spans="29:29" x14ac:dyDescent="0.25">
      <c r="AC34704" s="379"/>
    </row>
    <row r="34705" spans="29:29" x14ac:dyDescent="0.25">
      <c r="AC34705" s="379"/>
    </row>
    <row r="34706" spans="29:29" x14ac:dyDescent="0.25">
      <c r="AC34706" s="379"/>
    </row>
    <row r="34707" spans="29:29" x14ac:dyDescent="0.25">
      <c r="AC34707" s="379"/>
    </row>
    <row r="34708" spans="29:29" x14ac:dyDescent="0.25">
      <c r="AC34708" s="379"/>
    </row>
    <row r="34709" spans="29:29" x14ac:dyDescent="0.25">
      <c r="AC34709" s="379"/>
    </row>
    <row r="34710" spans="29:29" x14ac:dyDescent="0.25">
      <c r="AC34710" s="379"/>
    </row>
    <row r="34711" spans="29:29" x14ac:dyDescent="0.25">
      <c r="AC34711" s="379"/>
    </row>
    <row r="34712" spans="29:29" x14ac:dyDescent="0.25">
      <c r="AC34712" s="379"/>
    </row>
    <row r="34713" spans="29:29" x14ac:dyDescent="0.25">
      <c r="AC34713" s="379"/>
    </row>
    <row r="34714" spans="29:29" x14ac:dyDescent="0.25">
      <c r="AC34714" s="379"/>
    </row>
    <row r="34715" spans="29:29" x14ac:dyDescent="0.25">
      <c r="AC34715" s="379"/>
    </row>
    <row r="34716" spans="29:29" x14ac:dyDescent="0.25">
      <c r="AC34716" s="379"/>
    </row>
    <row r="34717" spans="29:29" x14ac:dyDescent="0.25">
      <c r="AC34717" s="379"/>
    </row>
    <row r="34718" spans="29:29" x14ac:dyDescent="0.25">
      <c r="AC34718" s="379"/>
    </row>
    <row r="34719" spans="29:29" x14ac:dyDescent="0.25">
      <c r="AC34719" s="379"/>
    </row>
    <row r="34720" spans="29:29" x14ac:dyDescent="0.25">
      <c r="AC34720" s="379"/>
    </row>
    <row r="34721" spans="29:29" x14ac:dyDescent="0.25">
      <c r="AC34721" s="379"/>
    </row>
    <row r="34722" spans="29:29" x14ac:dyDescent="0.25">
      <c r="AC34722" s="379"/>
    </row>
    <row r="34723" spans="29:29" x14ac:dyDescent="0.25">
      <c r="AC34723" s="379"/>
    </row>
    <row r="34724" spans="29:29" x14ac:dyDescent="0.25">
      <c r="AC34724" s="379"/>
    </row>
    <row r="34725" spans="29:29" x14ac:dyDescent="0.25">
      <c r="AC34725" s="379"/>
    </row>
    <row r="34726" spans="29:29" x14ac:dyDescent="0.25">
      <c r="AC34726" s="379"/>
    </row>
    <row r="34727" spans="29:29" x14ac:dyDescent="0.25">
      <c r="AC34727" s="379"/>
    </row>
    <row r="34728" spans="29:29" x14ac:dyDescent="0.25">
      <c r="AC34728" s="379"/>
    </row>
    <row r="34729" spans="29:29" x14ac:dyDescent="0.25">
      <c r="AC34729" s="379"/>
    </row>
    <row r="34730" spans="29:29" x14ac:dyDescent="0.25">
      <c r="AC34730" s="379"/>
    </row>
    <row r="34731" spans="29:29" x14ac:dyDescent="0.25">
      <c r="AC34731" s="379"/>
    </row>
    <row r="34732" spans="29:29" x14ac:dyDescent="0.25">
      <c r="AC34732" s="379"/>
    </row>
    <row r="34733" spans="29:29" x14ac:dyDescent="0.25">
      <c r="AC34733" s="379"/>
    </row>
    <row r="34734" spans="29:29" x14ac:dyDescent="0.25">
      <c r="AC34734" s="379"/>
    </row>
    <row r="34735" spans="29:29" x14ac:dyDescent="0.25">
      <c r="AC34735" s="379"/>
    </row>
    <row r="34736" spans="29:29" x14ac:dyDescent="0.25">
      <c r="AC34736" s="379"/>
    </row>
    <row r="34737" spans="29:29" x14ac:dyDescent="0.25">
      <c r="AC34737" s="379"/>
    </row>
    <row r="34738" spans="29:29" x14ac:dyDescent="0.25">
      <c r="AC34738" s="379"/>
    </row>
    <row r="34739" spans="29:29" x14ac:dyDescent="0.25">
      <c r="AC34739" s="379"/>
    </row>
    <row r="34740" spans="29:29" x14ac:dyDescent="0.25">
      <c r="AC34740" s="379"/>
    </row>
    <row r="34741" spans="29:29" x14ac:dyDescent="0.25">
      <c r="AC34741" s="379"/>
    </row>
    <row r="34742" spans="29:29" x14ac:dyDescent="0.25">
      <c r="AC34742" s="379"/>
    </row>
    <row r="34743" spans="29:29" x14ac:dyDescent="0.25">
      <c r="AC34743" s="379"/>
    </row>
    <row r="34744" spans="29:29" x14ac:dyDescent="0.25">
      <c r="AC34744" s="379"/>
    </row>
    <row r="34745" spans="29:29" x14ac:dyDescent="0.25">
      <c r="AC34745" s="379"/>
    </row>
    <row r="34746" spans="29:29" x14ac:dyDescent="0.25">
      <c r="AC34746" s="379"/>
    </row>
    <row r="34747" spans="29:29" x14ac:dyDescent="0.25">
      <c r="AC34747" s="379"/>
    </row>
    <row r="34748" spans="29:29" x14ac:dyDescent="0.25">
      <c r="AC34748" s="379"/>
    </row>
    <row r="34749" spans="29:29" x14ac:dyDescent="0.25">
      <c r="AC34749" s="379"/>
    </row>
    <row r="34750" spans="29:29" x14ac:dyDescent="0.25">
      <c r="AC34750" s="379"/>
    </row>
    <row r="34751" spans="29:29" x14ac:dyDescent="0.25">
      <c r="AC34751" s="379"/>
    </row>
    <row r="34752" spans="29:29" x14ac:dyDescent="0.25">
      <c r="AC34752" s="379"/>
    </row>
    <row r="34753" spans="29:29" x14ac:dyDescent="0.25">
      <c r="AC34753" s="379"/>
    </row>
    <row r="34754" spans="29:29" x14ac:dyDescent="0.25">
      <c r="AC34754" s="379"/>
    </row>
    <row r="34755" spans="29:29" x14ac:dyDescent="0.25">
      <c r="AC34755" s="379"/>
    </row>
    <row r="34756" spans="29:29" x14ac:dyDescent="0.25">
      <c r="AC34756" s="379"/>
    </row>
    <row r="34757" spans="29:29" x14ac:dyDescent="0.25">
      <c r="AC34757" s="379"/>
    </row>
    <row r="34758" spans="29:29" x14ac:dyDescent="0.25">
      <c r="AC34758" s="379"/>
    </row>
    <row r="34759" spans="29:29" x14ac:dyDescent="0.25">
      <c r="AC34759" s="379"/>
    </row>
    <row r="34760" spans="29:29" x14ac:dyDescent="0.25">
      <c r="AC34760" s="379"/>
    </row>
    <row r="34761" spans="29:29" x14ac:dyDescent="0.25">
      <c r="AC34761" s="379"/>
    </row>
    <row r="34762" spans="29:29" x14ac:dyDescent="0.25">
      <c r="AC34762" s="379"/>
    </row>
    <row r="34763" spans="29:29" x14ac:dyDescent="0.25">
      <c r="AC34763" s="379"/>
    </row>
    <row r="34764" spans="29:29" x14ac:dyDescent="0.25">
      <c r="AC34764" s="379"/>
    </row>
    <row r="34765" spans="29:29" x14ac:dyDescent="0.25">
      <c r="AC34765" s="379"/>
    </row>
    <row r="34766" spans="29:29" x14ac:dyDescent="0.25">
      <c r="AC34766" s="379"/>
    </row>
    <row r="34767" spans="29:29" x14ac:dyDescent="0.25">
      <c r="AC34767" s="379"/>
    </row>
    <row r="34768" spans="29:29" x14ac:dyDescent="0.25">
      <c r="AC34768" s="379"/>
    </row>
    <row r="34769" spans="29:29" x14ac:dyDescent="0.25">
      <c r="AC34769" s="379"/>
    </row>
    <row r="34770" spans="29:29" x14ac:dyDescent="0.25">
      <c r="AC34770" s="379"/>
    </row>
    <row r="34771" spans="29:29" x14ac:dyDescent="0.25">
      <c r="AC34771" s="379"/>
    </row>
    <row r="34772" spans="29:29" x14ac:dyDescent="0.25">
      <c r="AC34772" s="379"/>
    </row>
    <row r="34773" spans="29:29" x14ac:dyDescent="0.25">
      <c r="AC34773" s="379"/>
    </row>
    <row r="34774" spans="29:29" x14ac:dyDescent="0.25">
      <c r="AC34774" s="379"/>
    </row>
    <row r="34775" spans="29:29" x14ac:dyDescent="0.25">
      <c r="AC34775" s="379"/>
    </row>
    <row r="34776" spans="29:29" x14ac:dyDescent="0.25">
      <c r="AC34776" s="379"/>
    </row>
    <row r="34777" spans="29:29" x14ac:dyDescent="0.25">
      <c r="AC34777" s="379"/>
    </row>
    <row r="34778" spans="29:29" x14ac:dyDescent="0.25">
      <c r="AC34778" s="379"/>
    </row>
    <row r="34779" spans="29:29" x14ac:dyDescent="0.25">
      <c r="AC34779" s="379"/>
    </row>
    <row r="34780" spans="29:29" x14ac:dyDescent="0.25">
      <c r="AC34780" s="379"/>
    </row>
    <row r="34781" spans="29:29" x14ac:dyDescent="0.25">
      <c r="AC34781" s="379"/>
    </row>
    <row r="34782" spans="29:29" x14ac:dyDescent="0.25">
      <c r="AC34782" s="379"/>
    </row>
    <row r="34783" spans="29:29" x14ac:dyDescent="0.25">
      <c r="AC34783" s="379"/>
    </row>
    <row r="34784" spans="29:29" x14ac:dyDescent="0.25">
      <c r="AC34784" s="379"/>
    </row>
    <row r="34785" spans="29:29" x14ac:dyDescent="0.25">
      <c r="AC34785" s="379"/>
    </row>
    <row r="34786" spans="29:29" x14ac:dyDescent="0.25">
      <c r="AC34786" s="379"/>
    </row>
    <row r="34787" spans="29:29" x14ac:dyDescent="0.25">
      <c r="AC34787" s="379"/>
    </row>
    <row r="34788" spans="29:29" x14ac:dyDescent="0.25">
      <c r="AC34788" s="379"/>
    </row>
    <row r="34789" spans="29:29" x14ac:dyDescent="0.25">
      <c r="AC34789" s="379"/>
    </row>
    <row r="34790" spans="29:29" x14ac:dyDescent="0.25">
      <c r="AC34790" s="379"/>
    </row>
    <row r="34791" spans="29:29" x14ac:dyDescent="0.25">
      <c r="AC34791" s="379"/>
    </row>
    <row r="34792" spans="29:29" x14ac:dyDescent="0.25">
      <c r="AC34792" s="379"/>
    </row>
    <row r="34793" spans="29:29" x14ac:dyDescent="0.25">
      <c r="AC34793" s="379"/>
    </row>
    <row r="34794" spans="29:29" x14ac:dyDescent="0.25">
      <c r="AC34794" s="379"/>
    </row>
    <row r="34795" spans="29:29" x14ac:dyDescent="0.25">
      <c r="AC34795" s="379"/>
    </row>
    <row r="34796" spans="29:29" x14ac:dyDescent="0.25">
      <c r="AC34796" s="379"/>
    </row>
    <row r="34797" spans="29:29" x14ac:dyDescent="0.25">
      <c r="AC34797" s="379"/>
    </row>
    <row r="34798" spans="29:29" x14ac:dyDescent="0.25">
      <c r="AC34798" s="379"/>
    </row>
    <row r="34799" spans="29:29" x14ac:dyDescent="0.25">
      <c r="AC34799" s="379"/>
    </row>
    <row r="34800" spans="29:29" x14ac:dyDescent="0.25">
      <c r="AC34800" s="379"/>
    </row>
    <row r="34801" spans="29:29" x14ac:dyDescent="0.25">
      <c r="AC34801" s="379"/>
    </row>
    <row r="34802" spans="29:29" x14ac:dyDescent="0.25">
      <c r="AC34802" s="379"/>
    </row>
    <row r="34803" spans="29:29" x14ac:dyDescent="0.25">
      <c r="AC34803" s="379"/>
    </row>
    <row r="34804" spans="29:29" x14ac:dyDescent="0.25">
      <c r="AC34804" s="379"/>
    </row>
    <row r="34805" spans="29:29" x14ac:dyDescent="0.25">
      <c r="AC34805" s="379"/>
    </row>
    <row r="34806" spans="29:29" x14ac:dyDescent="0.25">
      <c r="AC34806" s="379"/>
    </row>
    <row r="34807" spans="29:29" x14ac:dyDescent="0.25">
      <c r="AC34807" s="379"/>
    </row>
    <row r="34808" spans="29:29" x14ac:dyDescent="0.25">
      <c r="AC34808" s="379"/>
    </row>
    <row r="34809" spans="29:29" x14ac:dyDescent="0.25">
      <c r="AC34809" s="379"/>
    </row>
    <row r="34810" spans="29:29" x14ac:dyDescent="0.25">
      <c r="AC34810" s="379"/>
    </row>
    <row r="34811" spans="29:29" x14ac:dyDescent="0.25">
      <c r="AC34811" s="379"/>
    </row>
    <row r="34812" spans="29:29" x14ac:dyDescent="0.25">
      <c r="AC34812" s="379"/>
    </row>
    <row r="34813" spans="29:29" x14ac:dyDescent="0.25">
      <c r="AC34813" s="379"/>
    </row>
    <row r="34814" spans="29:29" x14ac:dyDescent="0.25">
      <c r="AC34814" s="379"/>
    </row>
    <row r="34815" spans="29:29" x14ac:dyDescent="0.25">
      <c r="AC34815" s="379"/>
    </row>
    <row r="34816" spans="29:29" x14ac:dyDescent="0.25">
      <c r="AC34816" s="379"/>
    </row>
    <row r="34817" spans="29:29" x14ac:dyDescent="0.25">
      <c r="AC34817" s="379"/>
    </row>
    <row r="34818" spans="29:29" x14ac:dyDescent="0.25">
      <c r="AC34818" s="379"/>
    </row>
    <row r="34819" spans="29:29" x14ac:dyDescent="0.25">
      <c r="AC34819" s="379"/>
    </row>
    <row r="34820" spans="29:29" x14ac:dyDescent="0.25">
      <c r="AC34820" s="379"/>
    </row>
    <row r="34821" spans="29:29" x14ac:dyDescent="0.25">
      <c r="AC34821" s="379"/>
    </row>
    <row r="34822" spans="29:29" x14ac:dyDescent="0.25">
      <c r="AC34822" s="379"/>
    </row>
    <row r="34823" spans="29:29" x14ac:dyDescent="0.25">
      <c r="AC34823" s="379"/>
    </row>
    <row r="34824" spans="29:29" x14ac:dyDescent="0.25">
      <c r="AC34824" s="379"/>
    </row>
    <row r="34825" spans="29:29" x14ac:dyDescent="0.25">
      <c r="AC34825" s="379"/>
    </row>
    <row r="34826" spans="29:29" x14ac:dyDescent="0.25">
      <c r="AC34826" s="379"/>
    </row>
    <row r="34827" spans="29:29" x14ac:dyDescent="0.25">
      <c r="AC34827" s="379"/>
    </row>
    <row r="34828" spans="29:29" x14ac:dyDescent="0.25">
      <c r="AC34828" s="379"/>
    </row>
    <row r="34829" spans="29:29" x14ac:dyDescent="0.25">
      <c r="AC34829" s="379"/>
    </row>
    <row r="34830" spans="29:29" x14ac:dyDescent="0.25">
      <c r="AC34830" s="379"/>
    </row>
    <row r="34831" spans="29:29" x14ac:dyDescent="0.25">
      <c r="AC34831" s="379"/>
    </row>
    <row r="34832" spans="29:29" x14ac:dyDescent="0.25">
      <c r="AC34832" s="379"/>
    </row>
    <row r="34833" spans="29:29" x14ac:dyDescent="0.25">
      <c r="AC34833" s="379"/>
    </row>
    <row r="34834" spans="29:29" x14ac:dyDescent="0.25">
      <c r="AC34834" s="379"/>
    </row>
    <row r="34835" spans="29:29" x14ac:dyDescent="0.25">
      <c r="AC34835" s="379"/>
    </row>
    <row r="34836" spans="29:29" x14ac:dyDescent="0.25">
      <c r="AC34836" s="379"/>
    </row>
    <row r="34837" spans="29:29" x14ac:dyDescent="0.25">
      <c r="AC34837" s="379"/>
    </row>
    <row r="34838" spans="29:29" x14ac:dyDescent="0.25">
      <c r="AC34838" s="379"/>
    </row>
    <row r="34839" spans="29:29" x14ac:dyDescent="0.25">
      <c r="AC34839" s="379"/>
    </row>
    <row r="34840" spans="29:29" x14ac:dyDescent="0.25">
      <c r="AC34840" s="379"/>
    </row>
    <row r="34841" spans="29:29" x14ac:dyDescent="0.25">
      <c r="AC34841" s="379"/>
    </row>
    <row r="34842" spans="29:29" x14ac:dyDescent="0.25">
      <c r="AC34842" s="379"/>
    </row>
    <row r="34843" spans="29:29" x14ac:dyDescent="0.25">
      <c r="AC34843" s="379"/>
    </row>
    <row r="34844" spans="29:29" x14ac:dyDescent="0.25">
      <c r="AC34844" s="379"/>
    </row>
    <row r="34845" spans="29:29" x14ac:dyDescent="0.25">
      <c r="AC34845" s="379"/>
    </row>
    <row r="34846" spans="29:29" x14ac:dyDescent="0.25">
      <c r="AC34846" s="379"/>
    </row>
    <row r="34847" spans="29:29" x14ac:dyDescent="0.25">
      <c r="AC34847" s="379"/>
    </row>
    <row r="34848" spans="29:29" x14ac:dyDescent="0.25">
      <c r="AC34848" s="379"/>
    </row>
    <row r="34849" spans="29:29" x14ac:dyDescent="0.25">
      <c r="AC34849" s="379"/>
    </row>
    <row r="34850" spans="29:29" x14ac:dyDescent="0.25">
      <c r="AC34850" s="379"/>
    </row>
    <row r="34851" spans="29:29" x14ac:dyDescent="0.25">
      <c r="AC34851" s="379"/>
    </row>
    <row r="34852" spans="29:29" x14ac:dyDescent="0.25">
      <c r="AC34852" s="379"/>
    </row>
    <row r="34853" spans="29:29" x14ac:dyDescent="0.25">
      <c r="AC34853" s="379"/>
    </row>
    <row r="34854" spans="29:29" x14ac:dyDescent="0.25">
      <c r="AC34854" s="379"/>
    </row>
    <row r="34855" spans="29:29" x14ac:dyDescent="0.25">
      <c r="AC34855" s="379"/>
    </row>
    <row r="34856" spans="29:29" x14ac:dyDescent="0.25">
      <c r="AC34856" s="379"/>
    </row>
    <row r="34857" spans="29:29" x14ac:dyDescent="0.25">
      <c r="AC34857" s="379"/>
    </row>
    <row r="34858" spans="29:29" x14ac:dyDescent="0.25">
      <c r="AC34858" s="379"/>
    </row>
    <row r="34859" spans="29:29" x14ac:dyDescent="0.25">
      <c r="AC34859" s="379"/>
    </row>
    <row r="34860" spans="29:29" x14ac:dyDescent="0.25">
      <c r="AC34860" s="379"/>
    </row>
    <row r="34861" spans="29:29" x14ac:dyDescent="0.25">
      <c r="AC34861" s="379"/>
    </row>
    <row r="34862" spans="29:29" x14ac:dyDescent="0.25">
      <c r="AC34862" s="379"/>
    </row>
    <row r="34863" spans="29:29" x14ac:dyDescent="0.25">
      <c r="AC34863" s="379"/>
    </row>
    <row r="34864" spans="29:29" x14ac:dyDescent="0.25">
      <c r="AC34864" s="379"/>
    </row>
    <row r="34865" spans="29:29" x14ac:dyDescent="0.25">
      <c r="AC34865" s="379"/>
    </row>
    <row r="34866" spans="29:29" x14ac:dyDescent="0.25">
      <c r="AC34866" s="379"/>
    </row>
    <row r="34867" spans="29:29" x14ac:dyDescent="0.25">
      <c r="AC34867" s="379"/>
    </row>
    <row r="34868" spans="29:29" x14ac:dyDescent="0.25">
      <c r="AC34868" s="379"/>
    </row>
    <row r="34869" spans="29:29" x14ac:dyDescent="0.25">
      <c r="AC34869" s="379"/>
    </row>
    <row r="34870" spans="29:29" x14ac:dyDescent="0.25">
      <c r="AC34870" s="379"/>
    </row>
    <row r="34871" spans="29:29" x14ac:dyDescent="0.25">
      <c r="AC34871" s="379"/>
    </row>
    <row r="34872" spans="29:29" x14ac:dyDescent="0.25">
      <c r="AC34872" s="379"/>
    </row>
    <row r="34873" spans="29:29" x14ac:dyDescent="0.25">
      <c r="AC34873" s="379"/>
    </row>
    <row r="34874" spans="29:29" x14ac:dyDescent="0.25">
      <c r="AC34874" s="379"/>
    </row>
    <row r="34875" spans="29:29" x14ac:dyDescent="0.25">
      <c r="AC34875" s="379"/>
    </row>
    <row r="34876" spans="29:29" x14ac:dyDescent="0.25">
      <c r="AC34876" s="379"/>
    </row>
    <row r="34877" spans="29:29" x14ac:dyDescent="0.25">
      <c r="AC34877" s="379"/>
    </row>
    <row r="34878" spans="29:29" x14ac:dyDescent="0.25">
      <c r="AC34878" s="379"/>
    </row>
    <row r="34879" spans="29:29" x14ac:dyDescent="0.25">
      <c r="AC34879" s="379"/>
    </row>
    <row r="34880" spans="29:29" x14ac:dyDescent="0.25">
      <c r="AC34880" s="379"/>
    </row>
    <row r="34881" spans="29:29" x14ac:dyDescent="0.25">
      <c r="AC34881" s="379"/>
    </row>
    <row r="34882" spans="29:29" x14ac:dyDescent="0.25">
      <c r="AC34882" s="379"/>
    </row>
    <row r="34883" spans="29:29" x14ac:dyDescent="0.25">
      <c r="AC34883" s="379"/>
    </row>
    <row r="34884" spans="29:29" x14ac:dyDescent="0.25">
      <c r="AC34884" s="379"/>
    </row>
    <row r="34885" spans="29:29" x14ac:dyDescent="0.25">
      <c r="AC34885" s="379"/>
    </row>
    <row r="34886" spans="29:29" x14ac:dyDescent="0.25">
      <c r="AC34886" s="379"/>
    </row>
    <row r="34887" spans="29:29" x14ac:dyDescent="0.25">
      <c r="AC34887" s="379"/>
    </row>
    <row r="34888" spans="29:29" x14ac:dyDescent="0.25">
      <c r="AC34888" s="379"/>
    </row>
    <row r="34889" spans="29:29" x14ac:dyDescent="0.25">
      <c r="AC34889" s="379"/>
    </row>
    <row r="34890" spans="29:29" x14ac:dyDescent="0.25">
      <c r="AC34890" s="379"/>
    </row>
    <row r="34891" spans="29:29" x14ac:dyDescent="0.25">
      <c r="AC34891" s="379"/>
    </row>
    <row r="34892" spans="29:29" x14ac:dyDescent="0.25">
      <c r="AC34892" s="379"/>
    </row>
    <row r="34893" spans="29:29" x14ac:dyDescent="0.25">
      <c r="AC34893" s="379"/>
    </row>
    <row r="34894" spans="29:29" x14ac:dyDescent="0.25">
      <c r="AC34894" s="379"/>
    </row>
    <row r="34895" spans="29:29" x14ac:dyDescent="0.25">
      <c r="AC34895" s="379"/>
    </row>
    <row r="34896" spans="29:29" x14ac:dyDescent="0.25">
      <c r="AC34896" s="379"/>
    </row>
    <row r="34897" spans="29:29" x14ac:dyDescent="0.25">
      <c r="AC34897" s="379"/>
    </row>
    <row r="34898" spans="29:29" x14ac:dyDescent="0.25">
      <c r="AC34898" s="379"/>
    </row>
    <row r="34899" spans="29:29" x14ac:dyDescent="0.25">
      <c r="AC34899" s="379"/>
    </row>
    <row r="34900" spans="29:29" x14ac:dyDescent="0.25">
      <c r="AC34900" s="379"/>
    </row>
    <row r="34901" spans="29:29" x14ac:dyDescent="0.25">
      <c r="AC34901" s="379"/>
    </row>
    <row r="34902" spans="29:29" x14ac:dyDescent="0.25">
      <c r="AC34902" s="379"/>
    </row>
    <row r="34903" spans="29:29" x14ac:dyDescent="0.25">
      <c r="AC34903" s="379"/>
    </row>
    <row r="34904" spans="29:29" x14ac:dyDescent="0.25">
      <c r="AC34904" s="379"/>
    </row>
    <row r="34905" spans="29:29" x14ac:dyDescent="0.25">
      <c r="AC34905" s="379"/>
    </row>
    <row r="34906" spans="29:29" x14ac:dyDescent="0.25">
      <c r="AC34906" s="379"/>
    </row>
    <row r="34907" spans="29:29" x14ac:dyDescent="0.25">
      <c r="AC34907" s="379"/>
    </row>
    <row r="34908" spans="29:29" x14ac:dyDescent="0.25">
      <c r="AC34908" s="379"/>
    </row>
    <row r="34909" spans="29:29" x14ac:dyDescent="0.25">
      <c r="AC34909" s="379"/>
    </row>
    <row r="34910" spans="29:29" x14ac:dyDescent="0.25">
      <c r="AC34910" s="379"/>
    </row>
    <row r="34911" spans="29:29" x14ac:dyDescent="0.25">
      <c r="AC34911" s="379"/>
    </row>
    <row r="34912" spans="29:29" x14ac:dyDescent="0.25">
      <c r="AC34912" s="379"/>
    </row>
    <row r="34913" spans="29:29" x14ac:dyDescent="0.25">
      <c r="AC34913" s="379"/>
    </row>
    <row r="34914" spans="29:29" x14ac:dyDescent="0.25">
      <c r="AC34914" s="379"/>
    </row>
    <row r="34915" spans="29:29" x14ac:dyDescent="0.25">
      <c r="AC34915" s="379"/>
    </row>
    <row r="34916" spans="29:29" x14ac:dyDescent="0.25">
      <c r="AC34916" s="379"/>
    </row>
    <row r="34917" spans="29:29" x14ac:dyDescent="0.25">
      <c r="AC34917" s="379"/>
    </row>
    <row r="34918" spans="29:29" x14ac:dyDescent="0.25">
      <c r="AC34918" s="379"/>
    </row>
    <row r="34919" spans="29:29" x14ac:dyDescent="0.25">
      <c r="AC34919" s="379"/>
    </row>
    <row r="34920" spans="29:29" x14ac:dyDescent="0.25">
      <c r="AC34920" s="379"/>
    </row>
    <row r="34921" spans="29:29" x14ac:dyDescent="0.25">
      <c r="AC34921" s="379"/>
    </row>
    <row r="34922" spans="29:29" x14ac:dyDescent="0.25">
      <c r="AC34922" s="379"/>
    </row>
    <row r="34923" spans="29:29" x14ac:dyDescent="0.25">
      <c r="AC34923" s="379"/>
    </row>
    <row r="34924" spans="29:29" x14ac:dyDescent="0.25">
      <c r="AC34924" s="379"/>
    </row>
    <row r="34925" spans="29:29" x14ac:dyDescent="0.25">
      <c r="AC34925" s="379"/>
    </row>
    <row r="34926" spans="29:29" x14ac:dyDescent="0.25">
      <c r="AC34926" s="379"/>
    </row>
    <row r="34927" spans="29:29" x14ac:dyDescent="0.25">
      <c r="AC34927" s="379"/>
    </row>
    <row r="34928" spans="29:29" x14ac:dyDescent="0.25">
      <c r="AC34928" s="379"/>
    </row>
    <row r="34929" spans="29:29" x14ac:dyDescent="0.25">
      <c r="AC34929" s="379"/>
    </row>
    <row r="34930" spans="29:29" x14ac:dyDescent="0.25">
      <c r="AC34930" s="379"/>
    </row>
    <row r="34931" spans="29:29" x14ac:dyDescent="0.25">
      <c r="AC34931" s="379"/>
    </row>
    <row r="34932" spans="29:29" x14ac:dyDescent="0.25">
      <c r="AC34932" s="379"/>
    </row>
    <row r="34933" spans="29:29" x14ac:dyDescent="0.25">
      <c r="AC34933" s="379"/>
    </row>
    <row r="34934" spans="29:29" x14ac:dyDescent="0.25">
      <c r="AC34934" s="379"/>
    </row>
    <row r="34935" spans="29:29" x14ac:dyDescent="0.25">
      <c r="AC34935" s="379"/>
    </row>
    <row r="34936" spans="29:29" x14ac:dyDescent="0.25">
      <c r="AC34936" s="379"/>
    </row>
    <row r="34937" spans="29:29" x14ac:dyDescent="0.25">
      <c r="AC34937" s="379"/>
    </row>
    <row r="34938" spans="29:29" x14ac:dyDescent="0.25">
      <c r="AC34938" s="379"/>
    </row>
    <row r="34939" spans="29:29" x14ac:dyDescent="0.25">
      <c r="AC34939" s="379"/>
    </row>
    <row r="34940" spans="29:29" x14ac:dyDescent="0.25">
      <c r="AC34940" s="379"/>
    </row>
    <row r="34941" spans="29:29" x14ac:dyDescent="0.25">
      <c r="AC34941" s="379"/>
    </row>
    <row r="34942" spans="29:29" x14ac:dyDescent="0.25">
      <c r="AC34942" s="379"/>
    </row>
    <row r="34943" spans="29:29" x14ac:dyDescent="0.25">
      <c r="AC34943" s="379"/>
    </row>
    <row r="34944" spans="29:29" x14ac:dyDescent="0.25">
      <c r="AC34944" s="379"/>
    </row>
    <row r="34945" spans="29:29" x14ac:dyDescent="0.25">
      <c r="AC34945" s="379"/>
    </row>
    <row r="34946" spans="29:29" x14ac:dyDescent="0.25">
      <c r="AC34946" s="379"/>
    </row>
    <row r="34947" spans="29:29" x14ac:dyDescent="0.25">
      <c r="AC34947" s="379"/>
    </row>
    <row r="34948" spans="29:29" x14ac:dyDescent="0.25">
      <c r="AC34948" s="379"/>
    </row>
    <row r="34949" spans="29:29" x14ac:dyDescent="0.25">
      <c r="AC34949" s="379"/>
    </row>
    <row r="34950" spans="29:29" x14ac:dyDescent="0.25">
      <c r="AC34950" s="379"/>
    </row>
    <row r="34951" spans="29:29" x14ac:dyDescent="0.25">
      <c r="AC34951" s="379"/>
    </row>
    <row r="34952" spans="29:29" x14ac:dyDescent="0.25">
      <c r="AC34952" s="379"/>
    </row>
    <row r="34953" spans="29:29" x14ac:dyDescent="0.25">
      <c r="AC34953" s="379"/>
    </row>
    <row r="34954" spans="29:29" x14ac:dyDescent="0.25">
      <c r="AC34954" s="379"/>
    </row>
    <row r="34955" spans="29:29" x14ac:dyDescent="0.25">
      <c r="AC34955" s="379"/>
    </row>
    <row r="34956" spans="29:29" x14ac:dyDescent="0.25">
      <c r="AC34956" s="379"/>
    </row>
    <row r="34957" spans="29:29" x14ac:dyDescent="0.25">
      <c r="AC34957" s="379"/>
    </row>
    <row r="34958" spans="29:29" x14ac:dyDescent="0.25">
      <c r="AC34958" s="379"/>
    </row>
    <row r="34959" spans="29:29" x14ac:dyDescent="0.25">
      <c r="AC34959" s="379"/>
    </row>
    <row r="34960" spans="29:29" x14ac:dyDescent="0.25">
      <c r="AC34960" s="379"/>
    </row>
    <row r="34961" spans="29:29" x14ac:dyDescent="0.25">
      <c r="AC34961" s="379"/>
    </row>
    <row r="34962" spans="29:29" x14ac:dyDescent="0.25">
      <c r="AC34962" s="379"/>
    </row>
    <row r="34963" spans="29:29" x14ac:dyDescent="0.25">
      <c r="AC34963" s="379"/>
    </row>
    <row r="34964" spans="29:29" x14ac:dyDescent="0.25">
      <c r="AC34964" s="379"/>
    </row>
    <row r="34965" spans="29:29" x14ac:dyDescent="0.25">
      <c r="AC34965" s="379"/>
    </row>
    <row r="34966" spans="29:29" x14ac:dyDescent="0.25">
      <c r="AC34966" s="379"/>
    </row>
    <row r="34967" spans="29:29" x14ac:dyDescent="0.25">
      <c r="AC34967" s="379"/>
    </row>
    <row r="34968" spans="29:29" x14ac:dyDescent="0.25">
      <c r="AC34968" s="379"/>
    </row>
    <row r="34969" spans="29:29" x14ac:dyDescent="0.25">
      <c r="AC34969" s="379"/>
    </row>
    <row r="34970" spans="29:29" x14ac:dyDescent="0.25">
      <c r="AC34970" s="379"/>
    </row>
    <row r="34971" spans="29:29" x14ac:dyDescent="0.25">
      <c r="AC34971" s="379"/>
    </row>
    <row r="34972" spans="29:29" x14ac:dyDescent="0.25">
      <c r="AC34972" s="379"/>
    </row>
    <row r="34973" spans="29:29" x14ac:dyDescent="0.25">
      <c r="AC34973" s="379"/>
    </row>
    <row r="34974" spans="29:29" x14ac:dyDescent="0.25">
      <c r="AC34974" s="379"/>
    </row>
    <row r="34975" spans="29:29" x14ac:dyDescent="0.25">
      <c r="AC34975" s="379"/>
    </row>
    <row r="34976" spans="29:29" x14ac:dyDescent="0.25">
      <c r="AC34976" s="379"/>
    </row>
    <row r="34977" spans="29:29" x14ac:dyDescent="0.25">
      <c r="AC34977" s="379"/>
    </row>
    <row r="34978" spans="29:29" x14ac:dyDescent="0.25">
      <c r="AC34978" s="379"/>
    </row>
    <row r="34979" spans="29:29" x14ac:dyDescent="0.25">
      <c r="AC34979" s="379"/>
    </row>
    <row r="34980" spans="29:29" x14ac:dyDescent="0.25">
      <c r="AC34980" s="379"/>
    </row>
    <row r="34981" spans="29:29" x14ac:dyDescent="0.25">
      <c r="AC34981" s="379"/>
    </row>
    <row r="34982" spans="29:29" x14ac:dyDescent="0.25">
      <c r="AC34982" s="379"/>
    </row>
    <row r="34983" spans="29:29" x14ac:dyDescent="0.25">
      <c r="AC34983" s="379"/>
    </row>
    <row r="34984" spans="29:29" x14ac:dyDescent="0.25">
      <c r="AC34984" s="379"/>
    </row>
    <row r="34985" spans="29:29" x14ac:dyDescent="0.25">
      <c r="AC34985" s="379"/>
    </row>
    <row r="34986" spans="29:29" x14ac:dyDescent="0.25">
      <c r="AC34986" s="379"/>
    </row>
    <row r="34987" spans="29:29" x14ac:dyDescent="0.25">
      <c r="AC34987" s="379"/>
    </row>
    <row r="34988" spans="29:29" x14ac:dyDescent="0.25">
      <c r="AC34988" s="379"/>
    </row>
    <row r="34989" spans="29:29" x14ac:dyDescent="0.25">
      <c r="AC34989" s="379"/>
    </row>
    <row r="34990" spans="29:29" x14ac:dyDescent="0.25">
      <c r="AC34990" s="379"/>
    </row>
    <row r="34991" spans="29:29" x14ac:dyDescent="0.25">
      <c r="AC34991" s="379"/>
    </row>
    <row r="34992" spans="29:29" x14ac:dyDescent="0.25">
      <c r="AC34992" s="379"/>
    </row>
    <row r="34993" spans="29:29" x14ac:dyDescent="0.25">
      <c r="AC34993" s="379"/>
    </row>
    <row r="34994" spans="29:29" x14ac:dyDescent="0.25">
      <c r="AC34994" s="379"/>
    </row>
    <row r="34995" spans="29:29" x14ac:dyDescent="0.25">
      <c r="AC34995" s="379"/>
    </row>
    <row r="34996" spans="29:29" x14ac:dyDescent="0.25">
      <c r="AC34996" s="379"/>
    </row>
    <row r="34997" spans="29:29" x14ac:dyDescent="0.25">
      <c r="AC34997" s="379"/>
    </row>
    <row r="34998" spans="29:29" x14ac:dyDescent="0.25">
      <c r="AC34998" s="379"/>
    </row>
    <row r="34999" spans="29:29" x14ac:dyDescent="0.25">
      <c r="AC34999" s="379"/>
    </row>
    <row r="35000" spans="29:29" x14ac:dyDescent="0.25">
      <c r="AC35000" s="379"/>
    </row>
    <row r="35001" spans="29:29" x14ac:dyDescent="0.25">
      <c r="AC35001" s="379"/>
    </row>
    <row r="35002" spans="29:29" x14ac:dyDescent="0.25">
      <c r="AC35002" s="379"/>
    </row>
    <row r="35003" spans="29:29" x14ac:dyDescent="0.25">
      <c r="AC35003" s="379"/>
    </row>
    <row r="35004" spans="29:29" x14ac:dyDescent="0.25">
      <c r="AC35004" s="379"/>
    </row>
    <row r="35005" spans="29:29" x14ac:dyDescent="0.25">
      <c r="AC35005" s="379"/>
    </row>
    <row r="35006" spans="29:29" x14ac:dyDescent="0.25">
      <c r="AC35006" s="379"/>
    </row>
    <row r="35007" spans="29:29" x14ac:dyDescent="0.25">
      <c r="AC35007" s="379"/>
    </row>
    <row r="35008" spans="29:29" x14ac:dyDescent="0.25">
      <c r="AC35008" s="379"/>
    </row>
    <row r="35009" spans="29:29" x14ac:dyDescent="0.25">
      <c r="AC35009" s="379"/>
    </row>
    <row r="35010" spans="29:29" x14ac:dyDescent="0.25">
      <c r="AC35010" s="379"/>
    </row>
    <row r="35011" spans="29:29" x14ac:dyDescent="0.25">
      <c r="AC35011" s="379"/>
    </row>
    <row r="35012" spans="29:29" x14ac:dyDescent="0.25">
      <c r="AC35012" s="379"/>
    </row>
    <row r="35013" spans="29:29" x14ac:dyDescent="0.25">
      <c r="AC35013" s="379"/>
    </row>
    <row r="35014" spans="29:29" x14ac:dyDescent="0.25">
      <c r="AC35014" s="379"/>
    </row>
    <row r="35015" spans="29:29" x14ac:dyDescent="0.25">
      <c r="AC35015" s="379"/>
    </row>
    <row r="35016" spans="29:29" x14ac:dyDescent="0.25">
      <c r="AC35016" s="379"/>
    </row>
    <row r="35017" spans="29:29" x14ac:dyDescent="0.25">
      <c r="AC35017" s="379"/>
    </row>
    <row r="35018" spans="29:29" x14ac:dyDescent="0.25">
      <c r="AC35018" s="379"/>
    </row>
    <row r="35019" spans="29:29" x14ac:dyDescent="0.25">
      <c r="AC35019" s="379"/>
    </row>
    <row r="35020" spans="29:29" x14ac:dyDescent="0.25">
      <c r="AC35020" s="379"/>
    </row>
    <row r="35021" spans="29:29" x14ac:dyDescent="0.25">
      <c r="AC35021" s="379"/>
    </row>
    <row r="35022" spans="29:29" x14ac:dyDescent="0.25">
      <c r="AC35022" s="379"/>
    </row>
    <row r="35023" spans="29:29" x14ac:dyDescent="0.25">
      <c r="AC35023" s="379"/>
    </row>
    <row r="35024" spans="29:29" x14ac:dyDescent="0.25">
      <c r="AC35024" s="379"/>
    </row>
    <row r="35025" spans="29:29" x14ac:dyDescent="0.25">
      <c r="AC35025" s="379"/>
    </row>
    <row r="35026" spans="29:29" x14ac:dyDescent="0.25">
      <c r="AC35026" s="379"/>
    </row>
    <row r="35027" spans="29:29" x14ac:dyDescent="0.25">
      <c r="AC35027" s="379"/>
    </row>
    <row r="35028" spans="29:29" x14ac:dyDescent="0.25">
      <c r="AC35028" s="379"/>
    </row>
    <row r="35029" spans="29:29" x14ac:dyDescent="0.25">
      <c r="AC35029" s="379"/>
    </row>
    <row r="35030" spans="29:29" x14ac:dyDescent="0.25">
      <c r="AC35030" s="379"/>
    </row>
    <row r="35031" spans="29:29" x14ac:dyDescent="0.25">
      <c r="AC35031" s="379"/>
    </row>
    <row r="35032" spans="29:29" x14ac:dyDescent="0.25">
      <c r="AC35032" s="379"/>
    </row>
    <row r="35033" spans="29:29" x14ac:dyDescent="0.25">
      <c r="AC35033" s="379"/>
    </row>
    <row r="35034" spans="29:29" x14ac:dyDescent="0.25">
      <c r="AC35034" s="379"/>
    </row>
    <row r="35035" spans="29:29" x14ac:dyDescent="0.25">
      <c r="AC35035" s="379"/>
    </row>
    <row r="35036" spans="29:29" x14ac:dyDescent="0.25">
      <c r="AC35036" s="379"/>
    </row>
    <row r="35037" spans="29:29" x14ac:dyDescent="0.25">
      <c r="AC35037" s="379"/>
    </row>
    <row r="35038" spans="29:29" x14ac:dyDescent="0.25">
      <c r="AC35038" s="379"/>
    </row>
    <row r="35039" spans="29:29" x14ac:dyDescent="0.25">
      <c r="AC35039" s="379"/>
    </row>
    <row r="35040" spans="29:29" x14ac:dyDescent="0.25">
      <c r="AC35040" s="379"/>
    </row>
    <row r="35041" spans="29:29" x14ac:dyDescent="0.25">
      <c r="AC35041" s="379"/>
    </row>
    <row r="35042" spans="29:29" x14ac:dyDescent="0.25">
      <c r="AC35042" s="379"/>
    </row>
    <row r="35043" spans="29:29" x14ac:dyDescent="0.25">
      <c r="AC35043" s="379"/>
    </row>
    <row r="35044" spans="29:29" x14ac:dyDescent="0.25">
      <c r="AC35044" s="379"/>
    </row>
    <row r="35045" spans="29:29" x14ac:dyDescent="0.25">
      <c r="AC35045" s="379"/>
    </row>
    <row r="35046" spans="29:29" x14ac:dyDescent="0.25">
      <c r="AC35046" s="379"/>
    </row>
    <row r="35047" spans="29:29" x14ac:dyDescent="0.25">
      <c r="AC35047" s="379"/>
    </row>
    <row r="35048" spans="29:29" x14ac:dyDescent="0.25">
      <c r="AC35048" s="379"/>
    </row>
    <row r="35049" spans="29:29" x14ac:dyDescent="0.25">
      <c r="AC35049" s="379"/>
    </row>
    <row r="35050" spans="29:29" x14ac:dyDescent="0.25">
      <c r="AC35050" s="379"/>
    </row>
    <row r="35051" spans="29:29" x14ac:dyDescent="0.25">
      <c r="AC35051" s="379"/>
    </row>
    <row r="35052" spans="29:29" x14ac:dyDescent="0.25">
      <c r="AC35052" s="379"/>
    </row>
    <row r="35053" spans="29:29" x14ac:dyDescent="0.25">
      <c r="AC35053" s="379"/>
    </row>
    <row r="35054" spans="29:29" x14ac:dyDescent="0.25">
      <c r="AC35054" s="379"/>
    </row>
    <row r="35055" spans="29:29" x14ac:dyDescent="0.25">
      <c r="AC35055" s="379"/>
    </row>
    <row r="35056" spans="29:29" x14ac:dyDescent="0.25">
      <c r="AC35056" s="379"/>
    </row>
    <row r="35057" spans="29:29" x14ac:dyDescent="0.25">
      <c r="AC35057" s="379"/>
    </row>
    <row r="35058" spans="29:29" x14ac:dyDescent="0.25">
      <c r="AC35058" s="379"/>
    </row>
    <row r="35059" spans="29:29" x14ac:dyDescent="0.25">
      <c r="AC35059" s="379"/>
    </row>
    <row r="35060" spans="29:29" x14ac:dyDescent="0.25">
      <c r="AC35060" s="379"/>
    </row>
    <row r="35061" spans="29:29" x14ac:dyDescent="0.25">
      <c r="AC35061" s="379"/>
    </row>
    <row r="35062" spans="29:29" x14ac:dyDescent="0.25">
      <c r="AC35062" s="379"/>
    </row>
    <row r="35063" spans="29:29" x14ac:dyDescent="0.25">
      <c r="AC35063" s="379"/>
    </row>
    <row r="35064" spans="29:29" x14ac:dyDescent="0.25">
      <c r="AC35064" s="379"/>
    </row>
    <row r="35065" spans="29:29" x14ac:dyDescent="0.25">
      <c r="AC35065" s="379"/>
    </row>
    <row r="35066" spans="29:29" x14ac:dyDescent="0.25">
      <c r="AC35066" s="379"/>
    </row>
    <row r="35067" spans="29:29" x14ac:dyDescent="0.25">
      <c r="AC35067" s="379"/>
    </row>
    <row r="35068" spans="29:29" x14ac:dyDescent="0.25">
      <c r="AC35068" s="379"/>
    </row>
    <row r="35069" spans="29:29" x14ac:dyDescent="0.25">
      <c r="AC35069" s="379"/>
    </row>
    <row r="35070" spans="29:29" x14ac:dyDescent="0.25">
      <c r="AC35070" s="379"/>
    </row>
    <row r="35071" spans="29:29" x14ac:dyDescent="0.25">
      <c r="AC35071" s="379"/>
    </row>
    <row r="35072" spans="29:29" x14ac:dyDescent="0.25">
      <c r="AC35072" s="379"/>
    </row>
    <row r="35073" spans="29:29" x14ac:dyDescent="0.25">
      <c r="AC35073" s="379"/>
    </row>
    <row r="35074" spans="29:29" x14ac:dyDescent="0.25">
      <c r="AC35074" s="379"/>
    </row>
    <row r="35075" spans="29:29" x14ac:dyDescent="0.25">
      <c r="AC35075" s="379"/>
    </row>
    <row r="35076" spans="29:29" x14ac:dyDescent="0.25">
      <c r="AC35076" s="379"/>
    </row>
    <row r="35077" spans="29:29" x14ac:dyDescent="0.25">
      <c r="AC35077" s="379"/>
    </row>
    <row r="35078" spans="29:29" x14ac:dyDescent="0.25">
      <c r="AC35078" s="379"/>
    </row>
    <row r="35079" spans="29:29" x14ac:dyDescent="0.25">
      <c r="AC35079" s="379"/>
    </row>
    <row r="35080" spans="29:29" x14ac:dyDescent="0.25">
      <c r="AC35080" s="379"/>
    </row>
    <row r="35081" spans="29:29" x14ac:dyDescent="0.25">
      <c r="AC35081" s="379"/>
    </row>
    <row r="35082" spans="29:29" x14ac:dyDescent="0.25">
      <c r="AC35082" s="379"/>
    </row>
    <row r="35083" spans="29:29" x14ac:dyDescent="0.25">
      <c r="AC35083" s="379"/>
    </row>
    <row r="35084" spans="29:29" x14ac:dyDescent="0.25">
      <c r="AC35084" s="379"/>
    </row>
    <row r="35085" spans="29:29" x14ac:dyDescent="0.25">
      <c r="AC35085" s="379"/>
    </row>
    <row r="35086" spans="29:29" x14ac:dyDescent="0.25">
      <c r="AC35086" s="379"/>
    </row>
    <row r="35087" spans="29:29" x14ac:dyDescent="0.25">
      <c r="AC35087" s="379"/>
    </row>
    <row r="35088" spans="29:29" x14ac:dyDescent="0.25">
      <c r="AC35088" s="379"/>
    </row>
    <row r="35089" spans="29:29" x14ac:dyDescent="0.25">
      <c r="AC35089" s="379"/>
    </row>
    <row r="35090" spans="29:29" x14ac:dyDescent="0.25">
      <c r="AC35090" s="379"/>
    </row>
    <row r="35091" spans="29:29" x14ac:dyDescent="0.25">
      <c r="AC35091" s="379"/>
    </row>
    <row r="35092" spans="29:29" x14ac:dyDescent="0.25">
      <c r="AC35092" s="379"/>
    </row>
    <row r="35093" spans="29:29" x14ac:dyDescent="0.25">
      <c r="AC35093" s="379"/>
    </row>
    <row r="35094" spans="29:29" x14ac:dyDescent="0.25">
      <c r="AC35094" s="379"/>
    </row>
    <row r="35095" spans="29:29" x14ac:dyDescent="0.25">
      <c r="AC35095" s="379"/>
    </row>
    <row r="35096" spans="29:29" x14ac:dyDescent="0.25">
      <c r="AC35096" s="379"/>
    </row>
    <row r="35097" spans="29:29" x14ac:dyDescent="0.25">
      <c r="AC35097" s="379"/>
    </row>
    <row r="35098" spans="29:29" x14ac:dyDescent="0.25">
      <c r="AC35098" s="379"/>
    </row>
    <row r="35099" spans="29:29" x14ac:dyDescent="0.25">
      <c r="AC35099" s="379"/>
    </row>
    <row r="35100" spans="29:29" x14ac:dyDescent="0.25">
      <c r="AC35100" s="379"/>
    </row>
    <row r="35101" spans="29:29" x14ac:dyDescent="0.25">
      <c r="AC35101" s="379"/>
    </row>
    <row r="35102" spans="29:29" x14ac:dyDescent="0.25">
      <c r="AC35102" s="379"/>
    </row>
    <row r="35103" spans="29:29" x14ac:dyDescent="0.25">
      <c r="AC35103" s="379"/>
    </row>
    <row r="35104" spans="29:29" x14ac:dyDescent="0.25">
      <c r="AC35104" s="379"/>
    </row>
    <row r="35105" spans="29:29" x14ac:dyDescent="0.25">
      <c r="AC35105" s="379"/>
    </row>
    <row r="35106" spans="29:29" x14ac:dyDescent="0.25">
      <c r="AC35106" s="379"/>
    </row>
    <row r="35107" spans="29:29" x14ac:dyDescent="0.25">
      <c r="AC35107" s="379"/>
    </row>
    <row r="35108" spans="29:29" x14ac:dyDescent="0.25">
      <c r="AC35108" s="379"/>
    </row>
    <row r="35109" spans="29:29" x14ac:dyDescent="0.25">
      <c r="AC35109" s="379"/>
    </row>
    <row r="35110" spans="29:29" x14ac:dyDescent="0.25">
      <c r="AC35110" s="379"/>
    </row>
    <row r="35111" spans="29:29" x14ac:dyDescent="0.25">
      <c r="AC35111" s="379"/>
    </row>
    <row r="35112" spans="29:29" x14ac:dyDescent="0.25">
      <c r="AC35112" s="379"/>
    </row>
    <row r="35113" spans="29:29" x14ac:dyDescent="0.25">
      <c r="AC35113" s="379"/>
    </row>
    <row r="35114" spans="29:29" x14ac:dyDescent="0.25">
      <c r="AC35114" s="379"/>
    </row>
    <row r="35115" spans="29:29" x14ac:dyDescent="0.25">
      <c r="AC35115" s="379"/>
    </row>
    <row r="35116" spans="29:29" x14ac:dyDescent="0.25">
      <c r="AC35116" s="379"/>
    </row>
    <row r="35117" spans="29:29" x14ac:dyDescent="0.25">
      <c r="AC35117" s="379"/>
    </row>
    <row r="35118" spans="29:29" x14ac:dyDescent="0.25">
      <c r="AC35118" s="379"/>
    </row>
    <row r="35119" spans="29:29" x14ac:dyDescent="0.25">
      <c r="AC35119" s="379"/>
    </row>
    <row r="35120" spans="29:29" x14ac:dyDescent="0.25">
      <c r="AC35120" s="379"/>
    </row>
    <row r="35121" spans="29:29" x14ac:dyDescent="0.25">
      <c r="AC35121" s="379"/>
    </row>
    <row r="35122" spans="29:29" x14ac:dyDescent="0.25">
      <c r="AC35122" s="379"/>
    </row>
    <row r="35123" spans="29:29" x14ac:dyDescent="0.25">
      <c r="AC35123" s="379"/>
    </row>
    <row r="35124" spans="29:29" x14ac:dyDescent="0.25">
      <c r="AC35124" s="379"/>
    </row>
    <row r="35125" spans="29:29" x14ac:dyDescent="0.25">
      <c r="AC35125" s="379"/>
    </row>
    <row r="35126" spans="29:29" x14ac:dyDescent="0.25">
      <c r="AC35126" s="379"/>
    </row>
    <row r="35127" spans="29:29" x14ac:dyDescent="0.25">
      <c r="AC35127" s="379"/>
    </row>
    <row r="35128" spans="29:29" x14ac:dyDescent="0.25">
      <c r="AC35128" s="379"/>
    </row>
    <row r="35129" spans="29:29" x14ac:dyDescent="0.25">
      <c r="AC35129" s="379"/>
    </row>
    <row r="35130" spans="29:29" x14ac:dyDescent="0.25">
      <c r="AC35130" s="379"/>
    </row>
    <row r="35131" spans="29:29" x14ac:dyDescent="0.25">
      <c r="AC35131" s="379"/>
    </row>
    <row r="35132" spans="29:29" x14ac:dyDescent="0.25">
      <c r="AC35132" s="379"/>
    </row>
    <row r="35133" spans="29:29" x14ac:dyDescent="0.25">
      <c r="AC35133" s="379"/>
    </row>
    <row r="35134" spans="29:29" x14ac:dyDescent="0.25">
      <c r="AC35134" s="379"/>
    </row>
    <row r="35135" spans="29:29" x14ac:dyDescent="0.25">
      <c r="AC35135" s="379"/>
    </row>
    <row r="35136" spans="29:29" x14ac:dyDescent="0.25">
      <c r="AC35136" s="379"/>
    </row>
    <row r="35137" spans="29:29" x14ac:dyDescent="0.25">
      <c r="AC35137" s="379"/>
    </row>
    <row r="35138" spans="29:29" x14ac:dyDescent="0.25">
      <c r="AC35138" s="379"/>
    </row>
    <row r="35139" spans="29:29" x14ac:dyDescent="0.25">
      <c r="AC35139" s="379"/>
    </row>
    <row r="35140" spans="29:29" x14ac:dyDescent="0.25">
      <c r="AC35140" s="379"/>
    </row>
    <row r="35141" spans="29:29" x14ac:dyDescent="0.25">
      <c r="AC35141" s="379"/>
    </row>
    <row r="35142" spans="29:29" x14ac:dyDescent="0.25">
      <c r="AC35142" s="379"/>
    </row>
    <row r="35143" spans="29:29" x14ac:dyDescent="0.25">
      <c r="AC35143" s="379"/>
    </row>
    <row r="35144" spans="29:29" x14ac:dyDescent="0.25">
      <c r="AC35144" s="379"/>
    </row>
    <row r="35145" spans="29:29" x14ac:dyDescent="0.25">
      <c r="AC35145" s="379"/>
    </row>
    <row r="35146" spans="29:29" x14ac:dyDescent="0.25">
      <c r="AC35146" s="379"/>
    </row>
    <row r="35147" spans="29:29" x14ac:dyDescent="0.25">
      <c r="AC35147" s="379"/>
    </row>
    <row r="35148" spans="29:29" x14ac:dyDescent="0.25">
      <c r="AC35148" s="379"/>
    </row>
    <row r="35149" spans="29:29" x14ac:dyDescent="0.25">
      <c r="AC35149" s="379"/>
    </row>
    <row r="35150" spans="29:29" x14ac:dyDescent="0.25">
      <c r="AC35150" s="379"/>
    </row>
    <row r="35151" spans="29:29" x14ac:dyDescent="0.25">
      <c r="AC35151" s="379"/>
    </row>
    <row r="35152" spans="29:29" x14ac:dyDescent="0.25">
      <c r="AC35152" s="379"/>
    </row>
    <row r="35153" spans="29:29" x14ac:dyDescent="0.25">
      <c r="AC35153" s="379"/>
    </row>
    <row r="35154" spans="29:29" x14ac:dyDescent="0.25">
      <c r="AC35154" s="379"/>
    </row>
    <row r="35155" spans="29:29" x14ac:dyDescent="0.25">
      <c r="AC35155" s="379"/>
    </row>
    <row r="35156" spans="29:29" x14ac:dyDescent="0.25">
      <c r="AC35156" s="379"/>
    </row>
    <row r="35157" spans="29:29" x14ac:dyDescent="0.25">
      <c r="AC35157" s="379"/>
    </row>
    <row r="35158" spans="29:29" x14ac:dyDescent="0.25">
      <c r="AC35158" s="379"/>
    </row>
    <row r="35159" spans="29:29" x14ac:dyDescent="0.25">
      <c r="AC35159" s="379"/>
    </row>
    <row r="35160" spans="29:29" x14ac:dyDescent="0.25">
      <c r="AC35160" s="379"/>
    </row>
    <row r="35161" spans="29:29" x14ac:dyDescent="0.25">
      <c r="AC35161" s="379"/>
    </row>
    <row r="35162" spans="29:29" x14ac:dyDescent="0.25">
      <c r="AC35162" s="379"/>
    </row>
    <row r="35163" spans="29:29" x14ac:dyDescent="0.25">
      <c r="AC35163" s="379"/>
    </row>
    <row r="35164" spans="29:29" x14ac:dyDescent="0.25">
      <c r="AC35164" s="379"/>
    </row>
    <row r="35165" spans="29:29" x14ac:dyDescent="0.25">
      <c r="AC35165" s="379"/>
    </row>
    <row r="35166" spans="29:29" x14ac:dyDescent="0.25">
      <c r="AC35166" s="379"/>
    </row>
    <row r="35167" spans="29:29" x14ac:dyDescent="0.25">
      <c r="AC35167" s="379"/>
    </row>
    <row r="35168" spans="29:29" x14ac:dyDescent="0.25">
      <c r="AC35168" s="379"/>
    </row>
    <row r="35169" spans="29:29" x14ac:dyDescent="0.25">
      <c r="AC35169" s="379"/>
    </row>
    <row r="35170" spans="29:29" x14ac:dyDescent="0.25">
      <c r="AC35170" s="379"/>
    </row>
    <row r="35171" spans="29:29" x14ac:dyDescent="0.25">
      <c r="AC35171" s="379"/>
    </row>
    <row r="35172" spans="29:29" x14ac:dyDescent="0.25">
      <c r="AC35172" s="379"/>
    </row>
    <row r="35173" spans="29:29" x14ac:dyDescent="0.25">
      <c r="AC35173" s="379"/>
    </row>
    <row r="35174" spans="29:29" x14ac:dyDescent="0.25">
      <c r="AC35174" s="379"/>
    </row>
    <row r="35175" spans="29:29" x14ac:dyDescent="0.25">
      <c r="AC35175" s="379"/>
    </row>
    <row r="35176" spans="29:29" x14ac:dyDescent="0.25">
      <c r="AC35176" s="379"/>
    </row>
    <row r="35177" spans="29:29" x14ac:dyDescent="0.25">
      <c r="AC35177" s="379"/>
    </row>
    <row r="35178" spans="29:29" x14ac:dyDescent="0.25">
      <c r="AC35178" s="379"/>
    </row>
    <row r="35179" spans="29:29" x14ac:dyDescent="0.25">
      <c r="AC35179" s="379"/>
    </row>
    <row r="35180" spans="29:29" x14ac:dyDescent="0.25">
      <c r="AC35180" s="379"/>
    </row>
    <row r="35181" spans="29:29" x14ac:dyDescent="0.25">
      <c r="AC35181" s="379"/>
    </row>
    <row r="35182" spans="29:29" x14ac:dyDescent="0.25">
      <c r="AC35182" s="379"/>
    </row>
    <row r="35183" spans="29:29" x14ac:dyDescent="0.25">
      <c r="AC35183" s="379"/>
    </row>
    <row r="35184" spans="29:29" x14ac:dyDescent="0.25">
      <c r="AC35184" s="379"/>
    </row>
    <row r="35185" spans="29:29" x14ac:dyDescent="0.25">
      <c r="AC35185" s="379"/>
    </row>
    <row r="35186" spans="29:29" x14ac:dyDescent="0.25">
      <c r="AC35186" s="379"/>
    </row>
    <row r="35187" spans="29:29" x14ac:dyDescent="0.25">
      <c r="AC35187" s="379"/>
    </row>
    <row r="35188" spans="29:29" x14ac:dyDescent="0.25">
      <c r="AC35188" s="379"/>
    </row>
    <row r="35189" spans="29:29" x14ac:dyDescent="0.25">
      <c r="AC35189" s="379"/>
    </row>
    <row r="35190" spans="29:29" x14ac:dyDescent="0.25">
      <c r="AC35190" s="379"/>
    </row>
    <row r="35191" spans="29:29" x14ac:dyDescent="0.25">
      <c r="AC35191" s="379"/>
    </row>
    <row r="35192" spans="29:29" x14ac:dyDescent="0.25">
      <c r="AC35192" s="379"/>
    </row>
    <row r="35193" spans="29:29" x14ac:dyDescent="0.25">
      <c r="AC35193" s="379"/>
    </row>
    <row r="35194" spans="29:29" x14ac:dyDescent="0.25">
      <c r="AC35194" s="379"/>
    </row>
    <row r="35195" spans="29:29" x14ac:dyDescent="0.25">
      <c r="AC35195" s="379"/>
    </row>
    <row r="35196" spans="29:29" x14ac:dyDescent="0.25">
      <c r="AC35196" s="379"/>
    </row>
    <row r="35197" spans="29:29" x14ac:dyDescent="0.25">
      <c r="AC35197" s="379"/>
    </row>
    <row r="35198" spans="29:29" x14ac:dyDescent="0.25">
      <c r="AC35198" s="379"/>
    </row>
    <row r="35199" spans="29:29" x14ac:dyDescent="0.25">
      <c r="AC35199" s="379"/>
    </row>
    <row r="35200" spans="29:29" x14ac:dyDescent="0.25">
      <c r="AC35200" s="379"/>
    </row>
    <row r="35201" spans="29:29" x14ac:dyDescent="0.25">
      <c r="AC35201" s="379"/>
    </row>
    <row r="35202" spans="29:29" x14ac:dyDescent="0.25">
      <c r="AC35202" s="379"/>
    </row>
    <row r="35203" spans="29:29" x14ac:dyDescent="0.25">
      <c r="AC35203" s="379"/>
    </row>
    <row r="35204" spans="29:29" x14ac:dyDescent="0.25">
      <c r="AC35204" s="379"/>
    </row>
    <row r="35205" spans="29:29" x14ac:dyDescent="0.25">
      <c r="AC35205" s="379"/>
    </row>
    <row r="35206" spans="29:29" x14ac:dyDescent="0.25">
      <c r="AC35206" s="379"/>
    </row>
    <row r="35207" spans="29:29" x14ac:dyDescent="0.25">
      <c r="AC35207" s="379"/>
    </row>
    <row r="35208" spans="29:29" x14ac:dyDescent="0.25">
      <c r="AC35208" s="379"/>
    </row>
    <row r="35209" spans="29:29" x14ac:dyDescent="0.25">
      <c r="AC35209" s="379"/>
    </row>
    <row r="35210" spans="29:29" x14ac:dyDescent="0.25">
      <c r="AC35210" s="379"/>
    </row>
    <row r="35211" spans="29:29" x14ac:dyDescent="0.25">
      <c r="AC35211" s="379"/>
    </row>
    <row r="35212" spans="29:29" x14ac:dyDescent="0.25">
      <c r="AC35212" s="379"/>
    </row>
    <row r="35213" spans="29:29" x14ac:dyDescent="0.25">
      <c r="AC35213" s="379"/>
    </row>
    <row r="35214" spans="29:29" x14ac:dyDescent="0.25">
      <c r="AC35214" s="379"/>
    </row>
    <row r="35215" spans="29:29" x14ac:dyDescent="0.25">
      <c r="AC35215" s="379"/>
    </row>
    <row r="35216" spans="29:29" x14ac:dyDescent="0.25">
      <c r="AC35216" s="379"/>
    </row>
    <row r="35217" spans="29:29" x14ac:dyDescent="0.25">
      <c r="AC35217" s="379"/>
    </row>
    <row r="35218" spans="29:29" x14ac:dyDescent="0.25">
      <c r="AC35218" s="379"/>
    </row>
    <row r="35219" spans="29:29" x14ac:dyDescent="0.25">
      <c r="AC35219" s="379"/>
    </row>
    <row r="35220" spans="29:29" x14ac:dyDescent="0.25">
      <c r="AC35220" s="379"/>
    </row>
    <row r="35221" spans="29:29" x14ac:dyDescent="0.25">
      <c r="AC35221" s="379"/>
    </row>
    <row r="35222" spans="29:29" x14ac:dyDescent="0.25">
      <c r="AC35222" s="379"/>
    </row>
    <row r="35223" spans="29:29" x14ac:dyDescent="0.25">
      <c r="AC35223" s="379"/>
    </row>
    <row r="35224" spans="29:29" x14ac:dyDescent="0.25">
      <c r="AC35224" s="379"/>
    </row>
    <row r="35225" spans="29:29" x14ac:dyDescent="0.25">
      <c r="AC35225" s="379"/>
    </row>
    <row r="35226" spans="29:29" x14ac:dyDescent="0.25">
      <c r="AC35226" s="379"/>
    </row>
    <row r="35227" spans="29:29" x14ac:dyDescent="0.25">
      <c r="AC35227" s="379"/>
    </row>
    <row r="35228" spans="29:29" x14ac:dyDescent="0.25">
      <c r="AC35228" s="379"/>
    </row>
    <row r="35229" spans="29:29" x14ac:dyDescent="0.25">
      <c r="AC35229" s="379"/>
    </row>
    <row r="35230" spans="29:29" x14ac:dyDescent="0.25">
      <c r="AC35230" s="379"/>
    </row>
    <row r="35231" spans="29:29" x14ac:dyDescent="0.25">
      <c r="AC35231" s="379"/>
    </row>
    <row r="35232" spans="29:29" x14ac:dyDescent="0.25">
      <c r="AC35232" s="379"/>
    </row>
    <row r="35233" spans="29:29" x14ac:dyDescent="0.25">
      <c r="AC35233" s="379"/>
    </row>
    <row r="35234" spans="29:29" x14ac:dyDescent="0.25">
      <c r="AC35234" s="379"/>
    </row>
    <row r="35235" spans="29:29" x14ac:dyDescent="0.25">
      <c r="AC35235" s="379"/>
    </row>
    <row r="35236" spans="29:29" x14ac:dyDescent="0.25">
      <c r="AC35236" s="379"/>
    </row>
    <row r="35237" spans="29:29" x14ac:dyDescent="0.25">
      <c r="AC35237" s="379"/>
    </row>
    <row r="35238" spans="29:29" x14ac:dyDescent="0.25">
      <c r="AC35238" s="379"/>
    </row>
    <row r="35239" spans="29:29" x14ac:dyDescent="0.25">
      <c r="AC35239" s="379"/>
    </row>
    <row r="35240" spans="29:29" x14ac:dyDescent="0.25">
      <c r="AC35240" s="379"/>
    </row>
    <row r="35241" spans="29:29" x14ac:dyDescent="0.25">
      <c r="AC35241" s="379"/>
    </row>
    <row r="35242" spans="29:29" x14ac:dyDescent="0.25">
      <c r="AC35242" s="379"/>
    </row>
    <row r="35243" spans="29:29" x14ac:dyDescent="0.25">
      <c r="AC35243" s="379"/>
    </row>
    <row r="35244" spans="29:29" x14ac:dyDescent="0.25">
      <c r="AC35244" s="379"/>
    </row>
    <row r="35245" spans="29:29" x14ac:dyDescent="0.25">
      <c r="AC35245" s="379"/>
    </row>
    <row r="35246" spans="29:29" x14ac:dyDescent="0.25">
      <c r="AC35246" s="379"/>
    </row>
    <row r="35247" spans="29:29" x14ac:dyDescent="0.25">
      <c r="AC35247" s="379"/>
    </row>
    <row r="35248" spans="29:29" x14ac:dyDescent="0.25">
      <c r="AC35248" s="379"/>
    </row>
    <row r="35249" spans="29:29" x14ac:dyDescent="0.25">
      <c r="AC35249" s="379"/>
    </row>
    <row r="35250" spans="29:29" x14ac:dyDescent="0.25">
      <c r="AC35250" s="379"/>
    </row>
    <row r="35251" spans="29:29" x14ac:dyDescent="0.25">
      <c r="AC35251" s="379"/>
    </row>
    <row r="35252" spans="29:29" x14ac:dyDescent="0.25">
      <c r="AC35252" s="379"/>
    </row>
    <row r="35253" spans="29:29" x14ac:dyDescent="0.25">
      <c r="AC35253" s="379"/>
    </row>
    <row r="35254" spans="29:29" x14ac:dyDescent="0.25">
      <c r="AC35254" s="379"/>
    </row>
    <row r="35255" spans="29:29" x14ac:dyDescent="0.25">
      <c r="AC35255" s="379"/>
    </row>
    <row r="35256" spans="29:29" x14ac:dyDescent="0.25">
      <c r="AC35256" s="379"/>
    </row>
    <row r="35257" spans="29:29" x14ac:dyDescent="0.25">
      <c r="AC35257" s="379"/>
    </row>
    <row r="35258" spans="29:29" x14ac:dyDescent="0.25">
      <c r="AC35258" s="379"/>
    </row>
    <row r="35259" spans="29:29" x14ac:dyDescent="0.25">
      <c r="AC35259" s="379"/>
    </row>
    <row r="35260" spans="29:29" x14ac:dyDescent="0.25">
      <c r="AC35260" s="379"/>
    </row>
    <row r="35261" spans="29:29" x14ac:dyDescent="0.25">
      <c r="AC35261" s="379"/>
    </row>
    <row r="35262" spans="29:29" x14ac:dyDescent="0.25">
      <c r="AC35262" s="379"/>
    </row>
    <row r="35263" spans="29:29" x14ac:dyDescent="0.25">
      <c r="AC35263" s="379"/>
    </row>
    <row r="35264" spans="29:29" x14ac:dyDescent="0.25">
      <c r="AC35264" s="379"/>
    </row>
    <row r="35265" spans="29:29" x14ac:dyDescent="0.25">
      <c r="AC35265" s="379"/>
    </row>
    <row r="35266" spans="29:29" x14ac:dyDescent="0.25">
      <c r="AC35266" s="379"/>
    </row>
    <row r="35267" spans="29:29" x14ac:dyDescent="0.25">
      <c r="AC35267" s="379"/>
    </row>
    <row r="35268" spans="29:29" x14ac:dyDescent="0.25">
      <c r="AC35268" s="379"/>
    </row>
    <row r="35269" spans="29:29" x14ac:dyDescent="0.25">
      <c r="AC35269" s="379"/>
    </row>
    <row r="35270" spans="29:29" x14ac:dyDescent="0.25">
      <c r="AC35270" s="379"/>
    </row>
    <row r="35271" spans="29:29" x14ac:dyDescent="0.25">
      <c r="AC35271" s="379"/>
    </row>
    <row r="35272" spans="29:29" x14ac:dyDescent="0.25">
      <c r="AC35272" s="379"/>
    </row>
    <row r="35273" spans="29:29" x14ac:dyDescent="0.25">
      <c r="AC35273" s="379"/>
    </row>
    <row r="35274" spans="29:29" x14ac:dyDescent="0.25">
      <c r="AC35274" s="379"/>
    </row>
    <row r="35275" spans="29:29" x14ac:dyDescent="0.25">
      <c r="AC35275" s="379"/>
    </row>
    <row r="35276" spans="29:29" x14ac:dyDescent="0.25">
      <c r="AC35276" s="379"/>
    </row>
    <row r="35277" spans="29:29" x14ac:dyDescent="0.25">
      <c r="AC35277" s="379"/>
    </row>
    <row r="35278" spans="29:29" x14ac:dyDescent="0.25">
      <c r="AC35278" s="379"/>
    </row>
    <row r="35279" spans="29:29" x14ac:dyDescent="0.25">
      <c r="AC35279" s="379"/>
    </row>
    <row r="35280" spans="29:29" x14ac:dyDescent="0.25">
      <c r="AC35280" s="379"/>
    </row>
    <row r="35281" spans="29:29" x14ac:dyDescent="0.25">
      <c r="AC35281" s="379"/>
    </row>
    <row r="35282" spans="29:29" x14ac:dyDescent="0.25">
      <c r="AC35282" s="379"/>
    </row>
    <row r="35283" spans="29:29" x14ac:dyDescent="0.25">
      <c r="AC35283" s="379"/>
    </row>
    <row r="35284" spans="29:29" x14ac:dyDescent="0.25">
      <c r="AC35284" s="379"/>
    </row>
    <row r="35285" spans="29:29" x14ac:dyDescent="0.25">
      <c r="AC35285" s="379"/>
    </row>
    <row r="35286" spans="29:29" x14ac:dyDescent="0.25">
      <c r="AC35286" s="379"/>
    </row>
    <row r="35287" spans="29:29" x14ac:dyDescent="0.25">
      <c r="AC35287" s="379"/>
    </row>
    <row r="35288" spans="29:29" x14ac:dyDescent="0.25">
      <c r="AC35288" s="379"/>
    </row>
    <row r="35289" spans="29:29" x14ac:dyDescent="0.25">
      <c r="AC35289" s="379"/>
    </row>
    <row r="35290" spans="29:29" x14ac:dyDescent="0.25">
      <c r="AC35290" s="379"/>
    </row>
    <row r="35291" spans="29:29" x14ac:dyDescent="0.25">
      <c r="AC35291" s="379"/>
    </row>
    <row r="35292" spans="29:29" x14ac:dyDescent="0.25">
      <c r="AC35292" s="379"/>
    </row>
    <row r="35293" spans="29:29" x14ac:dyDescent="0.25">
      <c r="AC35293" s="379"/>
    </row>
    <row r="35294" spans="29:29" x14ac:dyDescent="0.25">
      <c r="AC35294" s="379"/>
    </row>
    <row r="35295" spans="29:29" x14ac:dyDescent="0.25">
      <c r="AC35295" s="379"/>
    </row>
    <row r="35296" spans="29:29" x14ac:dyDescent="0.25">
      <c r="AC35296" s="379"/>
    </row>
    <row r="35297" spans="29:29" x14ac:dyDescent="0.25">
      <c r="AC35297" s="379"/>
    </row>
    <row r="35298" spans="29:29" x14ac:dyDescent="0.25">
      <c r="AC35298" s="379"/>
    </row>
    <row r="35299" spans="29:29" x14ac:dyDescent="0.25">
      <c r="AC35299" s="379"/>
    </row>
    <row r="35300" spans="29:29" x14ac:dyDescent="0.25">
      <c r="AC35300" s="379"/>
    </row>
    <row r="35301" spans="29:29" x14ac:dyDescent="0.25">
      <c r="AC35301" s="379"/>
    </row>
    <row r="35302" spans="29:29" x14ac:dyDescent="0.25">
      <c r="AC35302" s="379"/>
    </row>
    <row r="35303" spans="29:29" x14ac:dyDescent="0.25">
      <c r="AC35303" s="379"/>
    </row>
    <row r="35304" spans="29:29" x14ac:dyDescent="0.25">
      <c r="AC35304" s="379"/>
    </row>
    <row r="35305" spans="29:29" x14ac:dyDescent="0.25">
      <c r="AC35305" s="379"/>
    </row>
    <row r="35306" spans="29:29" x14ac:dyDescent="0.25">
      <c r="AC35306" s="379"/>
    </row>
    <row r="35307" spans="29:29" x14ac:dyDescent="0.25">
      <c r="AC35307" s="379"/>
    </row>
    <row r="35308" spans="29:29" x14ac:dyDescent="0.25">
      <c r="AC35308" s="379"/>
    </row>
    <row r="35309" spans="29:29" x14ac:dyDescent="0.25">
      <c r="AC35309" s="379"/>
    </row>
    <row r="35310" spans="29:29" x14ac:dyDescent="0.25">
      <c r="AC35310" s="379"/>
    </row>
    <row r="35311" spans="29:29" x14ac:dyDescent="0.25">
      <c r="AC35311" s="379"/>
    </row>
    <row r="35312" spans="29:29" x14ac:dyDescent="0.25">
      <c r="AC35312" s="379"/>
    </row>
    <row r="35313" spans="29:29" x14ac:dyDescent="0.25">
      <c r="AC35313" s="379"/>
    </row>
    <row r="35314" spans="29:29" x14ac:dyDescent="0.25">
      <c r="AC35314" s="379"/>
    </row>
    <row r="35315" spans="29:29" x14ac:dyDescent="0.25">
      <c r="AC35315" s="379"/>
    </row>
    <row r="35316" spans="29:29" x14ac:dyDescent="0.25">
      <c r="AC35316" s="379"/>
    </row>
    <row r="35317" spans="29:29" x14ac:dyDescent="0.25">
      <c r="AC35317" s="379"/>
    </row>
    <row r="35318" spans="29:29" x14ac:dyDescent="0.25">
      <c r="AC35318" s="379"/>
    </row>
    <row r="35319" spans="29:29" x14ac:dyDescent="0.25">
      <c r="AC35319" s="379"/>
    </row>
    <row r="35320" spans="29:29" x14ac:dyDescent="0.25">
      <c r="AC35320" s="379"/>
    </row>
    <row r="35321" spans="29:29" x14ac:dyDescent="0.25">
      <c r="AC35321" s="379"/>
    </row>
    <row r="35322" spans="29:29" x14ac:dyDescent="0.25">
      <c r="AC35322" s="379"/>
    </row>
    <row r="35323" spans="29:29" x14ac:dyDescent="0.25">
      <c r="AC35323" s="379"/>
    </row>
    <row r="35324" spans="29:29" x14ac:dyDescent="0.25">
      <c r="AC35324" s="379"/>
    </row>
    <row r="35325" spans="29:29" x14ac:dyDescent="0.25">
      <c r="AC35325" s="379"/>
    </row>
    <row r="35326" spans="29:29" x14ac:dyDescent="0.25">
      <c r="AC35326" s="379"/>
    </row>
    <row r="35327" spans="29:29" x14ac:dyDescent="0.25">
      <c r="AC35327" s="379"/>
    </row>
    <row r="35328" spans="29:29" x14ac:dyDescent="0.25">
      <c r="AC35328" s="379"/>
    </row>
    <row r="35329" spans="29:29" x14ac:dyDescent="0.25">
      <c r="AC35329" s="379"/>
    </row>
    <row r="35330" spans="29:29" x14ac:dyDescent="0.25">
      <c r="AC35330" s="379"/>
    </row>
    <row r="35331" spans="29:29" x14ac:dyDescent="0.25">
      <c r="AC35331" s="379"/>
    </row>
    <row r="35332" spans="29:29" x14ac:dyDescent="0.25">
      <c r="AC35332" s="379"/>
    </row>
    <row r="35333" spans="29:29" x14ac:dyDescent="0.25">
      <c r="AC35333" s="379"/>
    </row>
    <row r="35334" spans="29:29" x14ac:dyDescent="0.25">
      <c r="AC35334" s="379"/>
    </row>
    <row r="35335" spans="29:29" x14ac:dyDescent="0.25">
      <c r="AC35335" s="379"/>
    </row>
    <row r="35336" spans="29:29" x14ac:dyDescent="0.25">
      <c r="AC35336" s="379"/>
    </row>
    <row r="35337" spans="29:29" x14ac:dyDescent="0.25">
      <c r="AC35337" s="379"/>
    </row>
    <row r="35338" spans="29:29" x14ac:dyDescent="0.25">
      <c r="AC35338" s="379"/>
    </row>
    <row r="35339" spans="29:29" x14ac:dyDescent="0.25">
      <c r="AC35339" s="379"/>
    </row>
    <row r="35340" spans="29:29" x14ac:dyDescent="0.25">
      <c r="AC35340" s="379"/>
    </row>
    <row r="35341" spans="29:29" x14ac:dyDescent="0.25">
      <c r="AC35341" s="379"/>
    </row>
    <row r="35342" spans="29:29" x14ac:dyDescent="0.25">
      <c r="AC35342" s="379"/>
    </row>
    <row r="35343" spans="29:29" x14ac:dyDescent="0.25">
      <c r="AC35343" s="379"/>
    </row>
    <row r="35344" spans="29:29" x14ac:dyDescent="0.25">
      <c r="AC35344" s="379"/>
    </row>
    <row r="35345" spans="29:29" x14ac:dyDescent="0.25">
      <c r="AC35345" s="379"/>
    </row>
    <row r="35346" spans="29:29" x14ac:dyDescent="0.25">
      <c r="AC35346" s="379"/>
    </row>
    <row r="35347" spans="29:29" x14ac:dyDescent="0.25">
      <c r="AC35347" s="379"/>
    </row>
    <row r="35348" spans="29:29" x14ac:dyDescent="0.25">
      <c r="AC35348" s="379"/>
    </row>
    <row r="35349" spans="29:29" x14ac:dyDescent="0.25">
      <c r="AC35349" s="379"/>
    </row>
    <row r="35350" spans="29:29" x14ac:dyDescent="0.25">
      <c r="AC35350" s="379"/>
    </row>
    <row r="35351" spans="29:29" x14ac:dyDescent="0.25">
      <c r="AC35351" s="379"/>
    </row>
    <row r="35352" spans="29:29" x14ac:dyDescent="0.25">
      <c r="AC35352" s="379"/>
    </row>
    <row r="35353" spans="29:29" x14ac:dyDescent="0.25">
      <c r="AC35353" s="379"/>
    </row>
    <row r="35354" spans="29:29" x14ac:dyDescent="0.25">
      <c r="AC35354" s="379"/>
    </row>
    <row r="35355" spans="29:29" x14ac:dyDescent="0.25">
      <c r="AC35355" s="379"/>
    </row>
    <row r="35356" spans="29:29" x14ac:dyDescent="0.25">
      <c r="AC35356" s="379"/>
    </row>
    <row r="35357" spans="29:29" x14ac:dyDescent="0.25">
      <c r="AC35357" s="379"/>
    </row>
    <row r="35358" spans="29:29" x14ac:dyDescent="0.25">
      <c r="AC35358" s="379"/>
    </row>
    <row r="35359" spans="29:29" x14ac:dyDescent="0.25">
      <c r="AC35359" s="379"/>
    </row>
    <row r="35360" spans="29:29" x14ac:dyDescent="0.25">
      <c r="AC35360" s="379"/>
    </row>
    <row r="35361" spans="29:29" x14ac:dyDescent="0.25">
      <c r="AC35361" s="379"/>
    </row>
    <row r="35362" spans="29:29" x14ac:dyDescent="0.25">
      <c r="AC35362" s="379"/>
    </row>
    <row r="35363" spans="29:29" x14ac:dyDescent="0.25">
      <c r="AC35363" s="379"/>
    </row>
    <row r="35364" spans="29:29" x14ac:dyDescent="0.25">
      <c r="AC35364" s="379"/>
    </row>
    <row r="35365" spans="29:29" x14ac:dyDescent="0.25">
      <c r="AC35365" s="379"/>
    </row>
    <row r="35366" spans="29:29" x14ac:dyDescent="0.25">
      <c r="AC35366" s="379"/>
    </row>
    <row r="35367" spans="29:29" x14ac:dyDescent="0.25">
      <c r="AC35367" s="379"/>
    </row>
    <row r="35368" spans="29:29" x14ac:dyDescent="0.25">
      <c r="AC35368" s="379"/>
    </row>
    <row r="35369" spans="29:29" x14ac:dyDescent="0.25">
      <c r="AC35369" s="379"/>
    </row>
    <row r="35370" spans="29:29" x14ac:dyDescent="0.25">
      <c r="AC35370" s="379"/>
    </row>
    <row r="35371" spans="29:29" x14ac:dyDescent="0.25">
      <c r="AC35371" s="379"/>
    </row>
    <row r="35372" spans="29:29" x14ac:dyDescent="0.25">
      <c r="AC35372" s="379"/>
    </row>
    <row r="35373" spans="29:29" x14ac:dyDescent="0.25">
      <c r="AC35373" s="379"/>
    </row>
    <row r="35374" spans="29:29" x14ac:dyDescent="0.25">
      <c r="AC35374" s="379"/>
    </row>
    <row r="35375" spans="29:29" x14ac:dyDescent="0.25">
      <c r="AC35375" s="379"/>
    </row>
    <row r="35376" spans="29:29" x14ac:dyDescent="0.25">
      <c r="AC35376" s="379"/>
    </row>
    <row r="35377" spans="29:29" x14ac:dyDescent="0.25">
      <c r="AC35377" s="379"/>
    </row>
    <row r="35378" spans="29:29" x14ac:dyDescent="0.25">
      <c r="AC35378" s="379"/>
    </row>
    <row r="35379" spans="29:29" x14ac:dyDescent="0.25">
      <c r="AC35379" s="379"/>
    </row>
    <row r="35380" spans="29:29" x14ac:dyDescent="0.25">
      <c r="AC35380" s="379"/>
    </row>
    <row r="35381" spans="29:29" x14ac:dyDescent="0.25">
      <c r="AC35381" s="379"/>
    </row>
    <row r="35382" spans="29:29" x14ac:dyDescent="0.25">
      <c r="AC35382" s="379"/>
    </row>
    <row r="35383" spans="29:29" x14ac:dyDescent="0.25">
      <c r="AC35383" s="379"/>
    </row>
    <row r="35384" spans="29:29" x14ac:dyDescent="0.25">
      <c r="AC35384" s="379"/>
    </row>
    <row r="35385" spans="29:29" x14ac:dyDescent="0.25">
      <c r="AC35385" s="379"/>
    </row>
    <row r="35386" spans="29:29" x14ac:dyDescent="0.25">
      <c r="AC35386" s="379"/>
    </row>
    <row r="35387" spans="29:29" x14ac:dyDescent="0.25">
      <c r="AC35387" s="379"/>
    </row>
    <row r="35388" spans="29:29" x14ac:dyDescent="0.25">
      <c r="AC35388" s="379"/>
    </row>
    <row r="35389" spans="29:29" x14ac:dyDescent="0.25">
      <c r="AC35389" s="379"/>
    </row>
    <row r="35390" spans="29:29" x14ac:dyDescent="0.25">
      <c r="AC35390" s="379"/>
    </row>
    <row r="35391" spans="29:29" x14ac:dyDescent="0.25">
      <c r="AC35391" s="379"/>
    </row>
    <row r="35392" spans="29:29" x14ac:dyDescent="0.25">
      <c r="AC35392" s="379"/>
    </row>
    <row r="35393" spans="29:29" x14ac:dyDescent="0.25">
      <c r="AC35393" s="379"/>
    </row>
    <row r="35394" spans="29:29" x14ac:dyDescent="0.25">
      <c r="AC35394" s="379"/>
    </row>
    <row r="35395" spans="29:29" x14ac:dyDescent="0.25">
      <c r="AC35395" s="379"/>
    </row>
    <row r="35396" spans="29:29" x14ac:dyDescent="0.25">
      <c r="AC35396" s="379"/>
    </row>
    <row r="35397" spans="29:29" x14ac:dyDescent="0.25">
      <c r="AC35397" s="379"/>
    </row>
    <row r="35398" spans="29:29" x14ac:dyDescent="0.25">
      <c r="AC35398" s="379"/>
    </row>
    <row r="35399" spans="29:29" x14ac:dyDescent="0.25">
      <c r="AC35399" s="379"/>
    </row>
    <row r="35400" spans="29:29" x14ac:dyDescent="0.25">
      <c r="AC35400" s="379"/>
    </row>
    <row r="35401" spans="29:29" x14ac:dyDescent="0.25">
      <c r="AC35401" s="379"/>
    </row>
    <row r="35402" spans="29:29" x14ac:dyDescent="0.25">
      <c r="AC35402" s="379"/>
    </row>
    <row r="35403" spans="29:29" x14ac:dyDescent="0.25">
      <c r="AC35403" s="379"/>
    </row>
    <row r="35404" spans="29:29" x14ac:dyDescent="0.25">
      <c r="AC35404" s="379"/>
    </row>
    <row r="35405" spans="29:29" x14ac:dyDescent="0.25">
      <c r="AC35405" s="379"/>
    </row>
    <row r="35406" spans="29:29" x14ac:dyDescent="0.25">
      <c r="AC35406" s="379"/>
    </row>
    <row r="35407" spans="29:29" x14ac:dyDescent="0.25">
      <c r="AC35407" s="379"/>
    </row>
    <row r="35408" spans="29:29" x14ac:dyDescent="0.25">
      <c r="AC35408" s="379"/>
    </row>
    <row r="35409" spans="29:29" x14ac:dyDescent="0.25">
      <c r="AC35409" s="379"/>
    </row>
    <row r="35410" spans="29:29" x14ac:dyDescent="0.25">
      <c r="AC35410" s="379"/>
    </row>
    <row r="35411" spans="29:29" x14ac:dyDescent="0.25">
      <c r="AC35411" s="379"/>
    </row>
    <row r="35412" spans="29:29" x14ac:dyDescent="0.25">
      <c r="AC35412" s="379"/>
    </row>
    <row r="35413" spans="29:29" x14ac:dyDescent="0.25">
      <c r="AC35413" s="379"/>
    </row>
    <row r="35414" spans="29:29" x14ac:dyDescent="0.25">
      <c r="AC35414" s="379"/>
    </row>
    <row r="35415" spans="29:29" x14ac:dyDescent="0.25">
      <c r="AC35415" s="379"/>
    </row>
    <row r="35416" spans="29:29" x14ac:dyDescent="0.25">
      <c r="AC35416" s="379"/>
    </row>
    <row r="35417" spans="29:29" x14ac:dyDescent="0.25">
      <c r="AC35417" s="379"/>
    </row>
    <row r="35418" spans="29:29" x14ac:dyDescent="0.25">
      <c r="AC35418" s="379"/>
    </row>
    <row r="35419" spans="29:29" x14ac:dyDescent="0.25">
      <c r="AC35419" s="379"/>
    </row>
    <row r="35420" spans="29:29" x14ac:dyDescent="0.25">
      <c r="AC35420" s="379"/>
    </row>
    <row r="35421" spans="29:29" x14ac:dyDescent="0.25">
      <c r="AC35421" s="379"/>
    </row>
    <row r="35422" spans="29:29" x14ac:dyDescent="0.25">
      <c r="AC35422" s="379"/>
    </row>
    <row r="35423" spans="29:29" x14ac:dyDescent="0.25">
      <c r="AC35423" s="379"/>
    </row>
    <row r="35424" spans="29:29" x14ac:dyDescent="0.25">
      <c r="AC35424" s="379"/>
    </row>
    <row r="35425" spans="29:29" x14ac:dyDescent="0.25">
      <c r="AC35425" s="379"/>
    </row>
    <row r="35426" spans="29:29" x14ac:dyDescent="0.25">
      <c r="AC35426" s="379"/>
    </row>
    <row r="35427" spans="29:29" x14ac:dyDescent="0.25">
      <c r="AC35427" s="379"/>
    </row>
    <row r="35428" spans="29:29" x14ac:dyDescent="0.25">
      <c r="AC35428" s="379"/>
    </row>
    <row r="35429" spans="29:29" x14ac:dyDescent="0.25">
      <c r="AC35429" s="379"/>
    </row>
    <row r="35430" spans="29:29" x14ac:dyDescent="0.25">
      <c r="AC35430" s="379"/>
    </row>
    <row r="35431" spans="29:29" x14ac:dyDescent="0.25">
      <c r="AC35431" s="379"/>
    </row>
    <row r="35432" spans="29:29" x14ac:dyDescent="0.25">
      <c r="AC35432" s="379"/>
    </row>
    <row r="35433" spans="29:29" x14ac:dyDescent="0.25">
      <c r="AC35433" s="379"/>
    </row>
    <row r="35434" spans="29:29" x14ac:dyDescent="0.25">
      <c r="AC35434" s="379"/>
    </row>
    <row r="35435" spans="29:29" x14ac:dyDescent="0.25">
      <c r="AC35435" s="379"/>
    </row>
    <row r="35436" spans="29:29" x14ac:dyDescent="0.25">
      <c r="AC35436" s="379"/>
    </row>
    <row r="35437" spans="29:29" x14ac:dyDescent="0.25">
      <c r="AC35437" s="379"/>
    </row>
    <row r="35438" spans="29:29" x14ac:dyDescent="0.25">
      <c r="AC35438" s="379"/>
    </row>
    <row r="35439" spans="29:29" x14ac:dyDescent="0.25">
      <c r="AC35439" s="379"/>
    </row>
    <row r="35440" spans="29:29" x14ac:dyDescent="0.25">
      <c r="AC35440" s="379"/>
    </row>
    <row r="35441" spans="29:29" x14ac:dyDescent="0.25">
      <c r="AC35441" s="379"/>
    </row>
    <row r="35442" spans="29:29" x14ac:dyDescent="0.25">
      <c r="AC35442" s="379"/>
    </row>
    <row r="35443" spans="29:29" x14ac:dyDescent="0.25">
      <c r="AC35443" s="379"/>
    </row>
    <row r="35444" spans="29:29" x14ac:dyDescent="0.25">
      <c r="AC35444" s="379"/>
    </row>
    <row r="35445" spans="29:29" x14ac:dyDescent="0.25">
      <c r="AC35445" s="379"/>
    </row>
    <row r="35446" spans="29:29" x14ac:dyDescent="0.25">
      <c r="AC35446" s="379"/>
    </row>
    <row r="35447" spans="29:29" x14ac:dyDescent="0.25">
      <c r="AC35447" s="379"/>
    </row>
    <row r="35448" spans="29:29" x14ac:dyDescent="0.25">
      <c r="AC35448" s="379"/>
    </row>
    <row r="35449" spans="29:29" x14ac:dyDescent="0.25">
      <c r="AC35449" s="379"/>
    </row>
    <row r="35450" spans="29:29" x14ac:dyDescent="0.25">
      <c r="AC35450" s="379"/>
    </row>
    <row r="35451" spans="29:29" x14ac:dyDescent="0.25">
      <c r="AC35451" s="379"/>
    </row>
    <row r="35452" spans="29:29" x14ac:dyDescent="0.25">
      <c r="AC35452" s="379"/>
    </row>
    <row r="35453" spans="29:29" x14ac:dyDescent="0.25">
      <c r="AC35453" s="379"/>
    </row>
    <row r="35454" spans="29:29" x14ac:dyDescent="0.25">
      <c r="AC35454" s="379"/>
    </row>
    <row r="35455" spans="29:29" x14ac:dyDescent="0.25">
      <c r="AC35455" s="379"/>
    </row>
    <row r="35456" spans="29:29" x14ac:dyDescent="0.25">
      <c r="AC35456" s="379"/>
    </row>
    <row r="35457" spans="29:29" x14ac:dyDescent="0.25">
      <c r="AC35457" s="379"/>
    </row>
    <row r="35458" spans="29:29" x14ac:dyDescent="0.25">
      <c r="AC35458" s="379"/>
    </row>
    <row r="35459" spans="29:29" x14ac:dyDescent="0.25">
      <c r="AC35459" s="379"/>
    </row>
    <row r="35460" spans="29:29" x14ac:dyDescent="0.25">
      <c r="AC35460" s="379"/>
    </row>
    <row r="35461" spans="29:29" x14ac:dyDescent="0.25">
      <c r="AC35461" s="379"/>
    </row>
    <row r="35462" spans="29:29" x14ac:dyDescent="0.25">
      <c r="AC35462" s="379"/>
    </row>
    <row r="35463" spans="29:29" x14ac:dyDescent="0.25">
      <c r="AC35463" s="379"/>
    </row>
    <row r="35464" spans="29:29" x14ac:dyDescent="0.25">
      <c r="AC35464" s="379"/>
    </row>
    <row r="35465" spans="29:29" x14ac:dyDescent="0.25">
      <c r="AC35465" s="379"/>
    </row>
    <row r="35466" spans="29:29" x14ac:dyDescent="0.25">
      <c r="AC35466" s="379"/>
    </row>
    <row r="35467" spans="29:29" x14ac:dyDescent="0.25">
      <c r="AC35467" s="379"/>
    </row>
    <row r="35468" spans="29:29" x14ac:dyDescent="0.25">
      <c r="AC35468" s="379"/>
    </row>
    <row r="35469" spans="29:29" x14ac:dyDescent="0.25">
      <c r="AC35469" s="379"/>
    </row>
    <row r="35470" spans="29:29" x14ac:dyDescent="0.25">
      <c r="AC35470" s="379"/>
    </row>
    <row r="35471" spans="29:29" x14ac:dyDescent="0.25">
      <c r="AC35471" s="379"/>
    </row>
    <row r="35472" spans="29:29" x14ac:dyDescent="0.25">
      <c r="AC35472" s="379"/>
    </row>
    <row r="35473" spans="29:29" x14ac:dyDescent="0.25">
      <c r="AC35473" s="379"/>
    </row>
    <row r="35474" spans="29:29" x14ac:dyDescent="0.25">
      <c r="AC35474" s="379"/>
    </row>
    <row r="35475" spans="29:29" x14ac:dyDescent="0.25">
      <c r="AC35475" s="379"/>
    </row>
    <row r="35476" spans="29:29" x14ac:dyDescent="0.25">
      <c r="AC35476" s="379"/>
    </row>
    <row r="35477" spans="29:29" x14ac:dyDescent="0.25">
      <c r="AC35477" s="379"/>
    </row>
    <row r="35478" spans="29:29" x14ac:dyDescent="0.25">
      <c r="AC35478" s="379"/>
    </row>
    <row r="35479" spans="29:29" x14ac:dyDescent="0.25">
      <c r="AC35479" s="379"/>
    </row>
    <row r="35480" spans="29:29" x14ac:dyDescent="0.25">
      <c r="AC35480" s="379"/>
    </row>
    <row r="35481" spans="29:29" x14ac:dyDescent="0.25">
      <c r="AC35481" s="379"/>
    </row>
    <row r="35482" spans="29:29" x14ac:dyDescent="0.25">
      <c r="AC35482" s="379"/>
    </row>
    <row r="35483" spans="29:29" x14ac:dyDescent="0.25">
      <c r="AC35483" s="379"/>
    </row>
    <row r="35484" spans="29:29" x14ac:dyDescent="0.25">
      <c r="AC35484" s="379"/>
    </row>
    <row r="35485" spans="29:29" x14ac:dyDescent="0.25">
      <c r="AC35485" s="379"/>
    </row>
    <row r="35486" spans="29:29" x14ac:dyDescent="0.25">
      <c r="AC35486" s="379"/>
    </row>
    <row r="35487" spans="29:29" x14ac:dyDescent="0.25">
      <c r="AC35487" s="379"/>
    </row>
    <row r="35488" spans="29:29" x14ac:dyDescent="0.25">
      <c r="AC35488" s="379"/>
    </row>
    <row r="35489" spans="29:29" x14ac:dyDescent="0.25">
      <c r="AC35489" s="379"/>
    </row>
    <row r="35490" spans="29:29" x14ac:dyDescent="0.25">
      <c r="AC35490" s="379"/>
    </row>
    <row r="35491" spans="29:29" x14ac:dyDescent="0.25">
      <c r="AC35491" s="379"/>
    </row>
    <row r="35492" spans="29:29" x14ac:dyDescent="0.25">
      <c r="AC35492" s="379"/>
    </row>
    <row r="35493" spans="29:29" x14ac:dyDescent="0.25">
      <c r="AC35493" s="379"/>
    </row>
    <row r="35494" spans="29:29" x14ac:dyDescent="0.25">
      <c r="AC35494" s="379"/>
    </row>
    <row r="35495" spans="29:29" x14ac:dyDescent="0.25">
      <c r="AC35495" s="379"/>
    </row>
    <row r="35496" spans="29:29" x14ac:dyDescent="0.25">
      <c r="AC35496" s="379"/>
    </row>
    <row r="35497" spans="29:29" x14ac:dyDescent="0.25">
      <c r="AC35497" s="379"/>
    </row>
    <row r="35498" spans="29:29" x14ac:dyDescent="0.25">
      <c r="AC35498" s="379"/>
    </row>
    <row r="35499" spans="29:29" x14ac:dyDescent="0.25">
      <c r="AC35499" s="379"/>
    </row>
    <row r="35500" spans="29:29" x14ac:dyDescent="0.25">
      <c r="AC35500" s="379"/>
    </row>
    <row r="35501" spans="29:29" x14ac:dyDescent="0.25">
      <c r="AC35501" s="379"/>
    </row>
    <row r="35502" spans="29:29" x14ac:dyDescent="0.25">
      <c r="AC35502" s="379"/>
    </row>
    <row r="35503" spans="29:29" x14ac:dyDescent="0.25">
      <c r="AC35503" s="379"/>
    </row>
    <row r="35504" spans="29:29" x14ac:dyDescent="0.25">
      <c r="AC35504" s="379"/>
    </row>
    <row r="35505" spans="29:29" x14ac:dyDescent="0.25">
      <c r="AC35505" s="379"/>
    </row>
    <row r="35506" spans="29:29" x14ac:dyDescent="0.25">
      <c r="AC35506" s="379"/>
    </row>
    <row r="35507" spans="29:29" x14ac:dyDescent="0.25">
      <c r="AC35507" s="379"/>
    </row>
    <row r="35508" spans="29:29" x14ac:dyDescent="0.25">
      <c r="AC35508" s="379"/>
    </row>
    <row r="35509" spans="29:29" x14ac:dyDescent="0.25">
      <c r="AC35509" s="379"/>
    </row>
    <row r="35510" spans="29:29" x14ac:dyDescent="0.25">
      <c r="AC35510" s="379"/>
    </row>
    <row r="35511" spans="29:29" x14ac:dyDescent="0.25">
      <c r="AC35511" s="379"/>
    </row>
    <row r="35512" spans="29:29" x14ac:dyDescent="0.25">
      <c r="AC35512" s="379"/>
    </row>
    <row r="35513" spans="29:29" x14ac:dyDescent="0.25">
      <c r="AC35513" s="379"/>
    </row>
    <row r="35514" spans="29:29" x14ac:dyDescent="0.25">
      <c r="AC35514" s="379"/>
    </row>
    <row r="35515" spans="29:29" x14ac:dyDescent="0.25">
      <c r="AC35515" s="379"/>
    </row>
    <row r="35516" spans="29:29" x14ac:dyDescent="0.25">
      <c r="AC35516" s="379"/>
    </row>
    <row r="35517" spans="29:29" x14ac:dyDescent="0.25">
      <c r="AC35517" s="379"/>
    </row>
    <row r="35518" spans="29:29" x14ac:dyDescent="0.25">
      <c r="AC35518" s="379"/>
    </row>
    <row r="35519" spans="29:29" x14ac:dyDescent="0.25">
      <c r="AC35519" s="379"/>
    </row>
    <row r="35520" spans="29:29" x14ac:dyDescent="0.25">
      <c r="AC35520" s="379"/>
    </row>
    <row r="35521" spans="29:29" x14ac:dyDescent="0.25">
      <c r="AC35521" s="379"/>
    </row>
    <row r="35522" spans="29:29" x14ac:dyDescent="0.25">
      <c r="AC35522" s="379"/>
    </row>
    <row r="35523" spans="29:29" x14ac:dyDescent="0.25">
      <c r="AC35523" s="379"/>
    </row>
    <row r="35524" spans="29:29" x14ac:dyDescent="0.25">
      <c r="AC35524" s="379"/>
    </row>
    <row r="35525" spans="29:29" x14ac:dyDescent="0.25">
      <c r="AC35525" s="379"/>
    </row>
    <row r="35526" spans="29:29" x14ac:dyDescent="0.25">
      <c r="AC35526" s="379"/>
    </row>
    <row r="35527" spans="29:29" x14ac:dyDescent="0.25">
      <c r="AC35527" s="379"/>
    </row>
    <row r="35528" spans="29:29" x14ac:dyDescent="0.25">
      <c r="AC35528" s="379"/>
    </row>
    <row r="35529" spans="29:29" x14ac:dyDescent="0.25">
      <c r="AC35529" s="379"/>
    </row>
    <row r="35530" spans="29:29" x14ac:dyDescent="0.25">
      <c r="AC35530" s="379"/>
    </row>
    <row r="35531" spans="29:29" x14ac:dyDescent="0.25">
      <c r="AC35531" s="379"/>
    </row>
    <row r="35532" spans="29:29" x14ac:dyDescent="0.25">
      <c r="AC35532" s="379"/>
    </row>
    <row r="35533" spans="29:29" x14ac:dyDescent="0.25">
      <c r="AC35533" s="379"/>
    </row>
    <row r="35534" spans="29:29" x14ac:dyDescent="0.25">
      <c r="AC35534" s="379"/>
    </row>
    <row r="35535" spans="29:29" x14ac:dyDescent="0.25">
      <c r="AC35535" s="379"/>
    </row>
    <row r="35536" spans="29:29" x14ac:dyDescent="0.25">
      <c r="AC35536" s="379"/>
    </row>
    <row r="35537" spans="29:29" x14ac:dyDescent="0.25">
      <c r="AC35537" s="379"/>
    </row>
    <row r="35538" spans="29:29" x14ac:dyDescent="0.25">
      <c r="AC35538" s="379"/>
    </row>
    <row r="35539" spans="29:29" x14ac:dyDescent="0.25">
      <c r="AC35539" s="379"/>
    </row>
    <row r="35540" spans="29:29" x14ac:dyDescent="0.25">
      <c r="AC35540" s="379"/>
    </row>
    <row r="35541" spans="29:29" x14ac:dyDescent="0.25">
      <c r="AC35541" s="379"/>
    </row>
    <row r="35542" spans="29:29" x14ac:dyDescent="0.25">
      <c r="AC35542" s="379"/>
    </row>
    <row r="35543" spans="29:29" x14ac:dyDescent="0.25">
      <c r="AC35543" s="379"/>
    </row>
    <row r="35544" spans="29:29" x14ac:dyDescent="0.25">
      <c r="AC35544" s="379"/>
    </row>
    <row r="35545" spans="29:29" x14ac:dyDescent="0.25">
      <c r="AC35545" s="379"/>
    </row>
    <row r="35546" spans="29:29" x14ac:dyDescent="0.25">
      <c r="AC35546" s="379"/>
    </row>
    <row r="35547" spans="29:29" x14ac:dyDescent="0.25">
      <c r="AC35547" s="379"/>
    </row>
    <row r="35548" spans="29:29" x14ac:dyDescent="0.25">
      <c r="AC35548" s="379"/>
    </row>
    <row r="35549" spans="29:29" x14ac:dyDescent="0.25">
      <c r="AC35549" s="379"/>
    </row>
    <row r="35550" spans="29:29" x14ac:dyDescent="0.25">
      <c r="AC35550" s="379"/>
    </row>
    <row r="35551" spans="29:29" x14ac:dyDescent="0.25">
      <c r="AC35551" s="379"/>
    </row>
    <row r="35552" spans="29:29" x14ac:dyDescent="0.25">
      <c r="AC35552" s="379"/>
    </row>
    <row r="35553" spans="29:29" x14ac:dyDescent="0.25">
      <c r="AC35553" s="379"/>
    </row>
    <row r="35554" spans="29:29" x14ac:dyDescent="0.25">
      <c r="AC35554" s="379"/>
    </row>
    <row r="35555" spans="29:29" x14ac:dyDescent="0.25">
      <c r="AC35555" s="379"/>
    </row>
    <row r="35556" spans="29:29" x14ac:dyDescent="0.25">
      <c r="AC35556" s="379"/>
    </row>
    <row r="35557" spans="29:29" x14ac:dyDescent="0.25">
      <c r="AC35557" s="379"/>
    </row>
    <row r="35558" spans="29:29" x14ac:dyDescent="0.25">
      <c r="AC35558" s="379"/>
    </row>
    <row r="35559" spans="29:29" x14ac:dyDescent="0.25">
      <c r="AC35559" s="379"/>
    </row>
    <row r="35560" spans="29:29" x14ac:dyDescent="0.25">
      <c r="AC35560" s="379"/>
    </row>
    <row r="35561" spans="29:29" x14ac:dyDescent="0.25">
      <c r="AC35561" s="379"/>
    </row>
    <row r="35562" spans="29:29" x14ac:dyDescent="0.25">
      <c r="AC35562" s="379"/>
    </row>
    <row r="35563" spans="29:29" x14ac:dyDescent="0.25">
      <c r="AC35563" s="379"/>
    </row>
    <row r="35564" spans="29:29" x14ac:dyDescent="0.25">
      <c r="AC35564" s="379"/>
    </row>
    <row r="35565" spans="29:29" x14ac:dyDescent="0.25">
      <c r="AC35565" s="379"/>
    </row>
    <row r="35566" spans="29:29" x14ac:dyDescent="0.25">
      <c r="AC35566" s="379"/>
    </row>
    <row r="35567" spans="29:29" x14ac:dyDescent="0.25">
      <c r="AC35567" s="379"/>
    </row>
    <row r="35568" spans="29:29" x14ac:dyDescent="0.25">
      <c r="AC35568" s="379"/>
    </row>
    <row r="35569" spans="29:29" x14ac:dyDescent="0.25">
      <c r="AC35569" s="379"/>
    </row>
    <row r="35570" spans="29:29" x14ac:dyDescent="0.25">
      <c r="AC35570" s="379"/>
    </row>
    <row r="35571" spans="29:29" x14ac:dyDescent="0.25">
      <c r="AC35571" s="379"/>
    </row>
    <row r="35572" spans="29:29" x14ac:dyDescent="0.25">
      <c r="AC35572" s="379"/>
    </row>
    <row r="35573" spans="29:29" x14ac:dyDescent="0.25">
      <c r="AC35573" s="379"/>
    </row>
    <row r="35574" spans="29:29" x14ac:dyDescent="0.25">
      <c r="AC35574" s="379"/>
    </row>
    <row r="35575" spans="29:29" x14ac:dyDescent="0.25">
      <c r="AC35575" s="379"/>
    </row>
    <row r="35576" spans="29:29" x14ac:dyDescent="0.25">
      <c r="AC35576" s="379"/>
    </row>
    <row r="35577" spans="29:29" x14ac:dyDescent="0.25">
      <c r="AC35577" s="379"/>
    </row>
    <row r="35578" spans="29:29" x14ac:dyDescent="0.25">
      <c r="AC35578" s="379"/>
    </row>
    <row r="35579" spans="29:29" x14ac:dyDescent="0.25">
      <c r="AC35579" s="379"/>
    </row>
    <row r="35580" spans="29:29" x14ac:dyDescent="0.25">
      <c r="AC35580" s="379"/>
    </row>
    <row r="35581" spans="29:29" x14ac:dyDescent="0.25">
      <c r="AC35581" s="379"/>
    </row>
    <row r="35582" spans="29:29" x14ac:dyDescent="0.25">
      <c r="AC35582" s="379"/>
    </row>
    <row r="35583" spans="29:29" x14ac:dyDescent="0.25">
      <c r="AC35583" s="379"/>
    </row>
    <row r="35584" spans="29:29" x14ac:dyDescent="0.25">
      <c r="AC35584" s="379"/>
    </row>
    <row r="35585" spans="29:29" x14ac:dyDescent="0.25">
      <c r="AC35585" s="379"/>
    </row>
    <row r="35586" spans="29:29" x14ac:dyDescent="0.25">
      <c r="AC35586" s="379"/>
    </row>
    <row r="35587" spans="29:29" x14ac:dyDescent="0.25">
      <c r="AC35587" s="379"/>
    </row>
    <row r="35588" spans="29:29" x14ac:dyDescent="0.25">
      <c r="AC35588" s="379"/>
    </row>
    <row r="35589" spans="29:29" x14ac:dyDescent="0.25">
      <c r="AC35589" s="379"/>
    </row>
    <row r="35590" spans="29:29" x14ac:dyDescent="0.25">
      <c r="AC35590" s="379"/>
    </row>
    <row r="35591" spans="29:29" x14ac:dyDescent="0.25">
      <c r="AC35591" s="379"/>
    </row>
    <row r="35592" spans="29:29" x14ac:dyDescent="0.25">
      <c r="AC35592" s="379"/>
    </row>
    <row r="35593" spans="29:29" x14ac:dyDescent="0.25">
      <c r="AC35593" s="379"/>
    </row>
    <row r="35594" spans="29:29" x14ac:dyDescent="0.25">
      <c r="AC35594" s="379"/>
    </row>
    <row r="35595" spans="29:29" x14ac:dyDescent="0.25">
      <c r="AC35595" s="379"/>
    </row>
    <row r="35596" spans="29:29" x14ac:dyDescent="0.25">
      <c r="AC35596" s="379"/>
    </row>
    <row r="35597" spans="29:29" x14ac:dyDescent="0.25">
      <c r="AC35597" s="379"/>
    </row>
    <row r="35598" spans="29:29" x14ac:dyDescent="0.25">
      <c r="AC35598" s="379"/>
    </row>
    <row r="35599" spans="29:29" x14ac:dyDescent="0.25">
      <c r="AC35599" s="379"/>
    </row>
    <row r="35600" spans="29:29" x14ac:dyDescent="0.25">
      <c r="AC35600" s="379"/>
    </row>
    <row r="35601" spans="29:29" x14ac:dyDescent="0.25">
      <c r="AC35601" s="379"/>
    </row>
    <row r="35602" spans="29:29" x14ac:dyDescent="0.25">
      <c r="AC35602" s="379"/>
    </row>
    <row r="35603" spans="29:29" x14ac:dyDescent="0.25">
      <c r="AC35603" s="379"/>
    </row>
    <row r="35604" spans="29:29" x14ac:dyDescent="0.25">
      <c r="AC35604" s="379"/>
    </row>
    <row r="35605" spans="29:29" x14ac:dyDescent="0.25">
      <c r="AC35605" s="379"/>
    </row>
    <row r="35606" spans="29:29" x14ac:dyDescent="0.25">
      <c r="AC35606" s="379"/>
    </row>
    <row r="35607" spans="29:29" x14ac:dyDescent="0.25">
      <c r="AC35607" s="379"/>
    </row>
    <row r="35608" spans="29:29" x14ac:dyDescent="0.25">
      <c r="AC35608" s="379"/>
    </row>
    <row r="35609" spans="29:29" x14ac:dyDescent="0.25">
      <c r="AC35609" s="379"/>
    </row>
    <row r="35610" spans="29:29" x14ac:dyDescent="0.25">
      <c r="AC35610" s="379"/>
    </row>
    <row r="35611" spans="29:29" x14ac:dyDescent="0.25">
      <c r="AC35611" s="379"/>
    </row>
    <row r="35612" spans="29:29" x14ac:dyDescent="0.25">
      <c r="AC35612" s="379"/>
    </row>
    <row r="35613" spans="29:29" x14ac:dyDescent="0.25">
      <c r="AC35613" s="379"/>
    </row>
    <row r="35614" spans="29:29" x14ac:dyDescent="0.25">
      <c r="AC35614" s="379"/>
    </row>
    <row r="35615" spans="29:29" x14ac:dyDescent="0.25">
      <c r="AC35615" s="379"/>
    </row>
    <row r="35616" spans="29:29" x14ac:dyDescent="0.25">
      <c r="AC35616" s="379"/>
    </row>
    <row r="35617" spans="29:29" x14ac:dyDescent="0.25">
      <c r="AC35617" s="379"/>
    </row>
    <row r="35618" spans="29:29" x14ac:dyDescent="0.25">
      <c r="AC35618" s="379"/>
    </row>
    <row r="35619" spans="29:29" x14ac:dyDescent="0.25">
      <c r="AC35619" s="379"/>
    </row>
    <row r="35620" spans="29:29" x14ac:dyDescent="0.25">
      <c r="AC35620" s="379"/>
    </row>
    <row r="35621" spans="29:29" x14ac:dyDescent="0.25">
      <c r="AC35621" s="379"/>
    </row>
    <row r="35622" spans="29:29" x14ac:dyDescent="0.25">
      <c r="AC35622" s="379"/>
    </row>
    <row r="35623" spans="29:29" x14ac:dyDescent="0.25">
      <c r="AC35623" s="379"/>
    </row>
    <row r="35624" spans="29:29" x14ac:dyDescent="0.25">
      <c r="AC35624" s="379"/>
    </row>
    <row r="35625" spans="29:29" x14ac:dyDescent="0.25">
      <c r="AC35625" s="379"/>
    </row>
    <row r="35626" spans="29:29" x14ac:dyDescent="0.25">
      <c r="AC35626" s="379"/>
    </row>
    <row r="35627" spans="29:29" x14ac:dyDescent="0.25">
      <c r="AC35627" s="379"/>
    </row>
    <row r="35628" spans="29:29" x14ac:dyDescent="0.25">
      <c r="AC35628" s="379"/>
    </row>
    <row r="35629" spans="29:29" x14ac:dyDescent="0.25">
      <c r="AC35629" s="379"/>
    </row>
    <row r="35630" spans="29:29" x14ac:dyDescent="0.25">
      <c r="AC35630" s="379"/>
    </row>
    <row r="35631" spans="29:29" x14ac:dyDescent="0.25">
      <c r="AC35631" s="379"/>
    </row>
    <row r="35632" spans="29:29" x14ac:dyDescent="0.25">
      <c r="AC35632" s="379"/>
    </row>
    <row r="35633" spans="29:29" x14ac:dyDescent="0.25">
      <c r="AC35633" s="379"/>
    </row>
    <row r="35634" spans="29:29" x14ac:dyDescent="0.25">
      <c r="AC35634" s="379"/>
    </row>
    <row r="35635" spans="29:29" x14ac:dyDescent="0.25">
      <c r="AC35635" s="379"/>
    </row>
    <row r="35636" spans="29:29" x14ac:dyDescent="0.25">
      <c r="AC35636" s="379"/>
    </row>
    <row r="35637" spans="29:29" x14ac:dyDescent="0.25">
      <c r="AC35637" s="379"/>
    </row>
    <row r="35638" spans="29:29" x14ac:dyDescent="0.25">
      <c r="AC35638" s="379"/>
    </row>
    <row r="35639" spans="29:29" x14ac:dyDescent="0.25">
      <c r="AC35639" s="379"/>
    </row>
    <row r="35640" spans="29:29" x14ac:dyDescent="0.25">
      <c r="AC35640" s="379"/>
    </row>
    <row r="35641" spans="29:29" x14ac:dyDescent="0.25">
      <c r="AC35641" s="379"/>
    </row>
    <row r="35642" spans="29:29" x14ac:dyDescent="0.25">
      <c r="AC35642" s="379"/>
    </row>
    <row r="35643" spans="29:29" x14ac:dyDescent="0.25">
      <c r="AC35643" s="379"/>
    </row>
    <row r="35644" spans="29:29" x14ac:dyDescent="0.25">
      <c r="AC35644" s="379"/>
    </row>
    <row r="35645" spans="29:29" x14ac:dyDescent="0.25">
      <c r="AC35645" s="379"/>
    </row>
    <row r="35646" spans="29:29" x14ac:dyDescent="0.25">
      <c r="AC35646" s="379"/>
    </row>
    <row r="35647" spans="29:29" x14ac:dyDescent="0.25">
      <c r="AC35647" s="379"/>
    </row>
    <row r="35648" spans="29:29" x14ac:dyDescent="0.25">
      <c r="AC35648" s="379"/>
    </row>
    <row r="35649" spans="29:29" x14ac:dyDescent="0.25">
      <c r="AC35649" s="379"/>
    </row>
    <row r="35650" spans="29:29" x14ac:dyDescent="0.25">
      <c r="AC35650" s="379"/>
    </row>
    <row r="35651" spans="29:29" x14ac:dyDescent="0.25">
      <c r="AC35651" s="379"/>
    </row>
    <row r="35652" spans="29:29" x14ac:dyDescent="0.25">
      <c r="AC35652" s="379"/>
    </row>
    <row r="35653" spans="29:29" x14ac:dyDescent="0.25">
      <c r="AC35653" s="379"/>
    </row>
    <row r="35654" spans="29:29" x14ac:dyDescent="0.25">
      <c r="AC35654" s="379"/>
    </row>
    <row r="35655" spans="29:29" x14ac:dyDescent="0.25">
      <c r="AC35655" s="379"/>
    </row>
    <row r="35656" spans="29:29" x14ac:dyDescent="0.25">
      <c r="AC35656" s="379"/>
    </row>
    <row r="35657" spans="29:29" x14ac:dyDescent="0.25">
      <c r="AC35657" s="379"/>
    </row>
    <row r="35658" spans="29:29" x14ac:dyDescent="0.25">
      <c r="AC35658" s="379"/>
    </row>
    <row r="35659" spans="29:29" x14ac:dyDescent="0.25">
      <c r="AC35659" s="379"/>
    </row>
    <row r="35660" spans="29:29" x14ac:dyDescent="0.25">
      <c r="AC35660" s="379"/>
    </row>
    <row r="35661" spans="29:29" x14ac:dyDescent="0.25">
      <c r="AC35661" s="379"/>
    </row>
    <row r="35662" spans="29:29" x14ac:dyDescent="0.25">
      <c r="AC35662" s="379"/>
    </row>
    <row r="35663" spans="29:29" x14ac:dyDescent="0.25">
      <c r="AC35663" s="379"/>
    </row>
    <row r="35664" spans="29:29" x14ac:dyDescent="0.25">
      <c r="AC35664" s="379"/>
    </row>
    <row r="35665" spans="29:29" x14ac:dyDescent="0.25">
      <c r="AC35665" s="379"/>
    </row>
    <row r="35666" spans="29:29" x14ac:dyDescent="0.25">
      <c r="AC35666" s="379"/>
    </row>
    <row r="35667" spans="29:29" x14ac:dyDescent="0.25">
      <c r="AC35667" s="379"/>
    </row>
    <row r="35668" spans="29:29" x14ac:dyDescent="0.25">
      <c r="AC35668" s="379"/>
    </row>
    <row r="35669" spans="29:29" x14ac:dyDescent="0.25">
      <c r="AC35669" s="379"/>
    </row>
    <row r="35670" spans="29:29" x14ac:dyDescent="0.25">
      <c r="AC35670" s="379"/>
    </row>
    <row r="35671" spans="29:29" x14ac:dyDescent="0.25">
      <c r="AC35671" s="379"/>
    </row>
    <row r="35672" spans="29:29" x14ac:dyDescent="0.25">
      <c r="AC35672" s="379"/>
    </row>
    <row r="35673" spans="29:29" x14ac:dyDescent="0.25">
      <c r="AC35673" s="379"/>
    </row>
    <row r="35674" spans="29:29" x14ac:dyDescent="0.25">
      <c r="AC35674" s="379"/>
    </row>
    <row r="35675" spans="29:29" x14ac:dyDescent="0.25">
      <c r="AC35675" s="379"/>
    </row>
    <row r="35676" spans="29:29" x14ac:dyDescent="0.25">
      <c r="AC35676" s="379"/>
    </row>
    <row r="35677" spans="29:29" x14ac:dyDescent="0.25">
      <c r="AC35677" s="379"/>
    </row>
    <row r="35678" spans="29:29" x14ac:dyDescent="0.25">
      <c r="AC35678" s="379"/>
    </row>
    <row r="35679" spans="29:29" x14ac:dyDescent="0.25">
      <c r="AC35679" s="379"/>
    </row>
    <row r="35680" spans="29:29" x14ac:dyDescent="0.25">
      <c r="AC35680" s="379"/>
    </row>
    <row r="35681" spans="29:29" x14ac:dyDescent="0.25">
      <c r="AC35681" s="379"/>
    </row>
    <row r="35682" spans="29:29" x14ac:dyDescent="0.25">
      <c r="AC35682" s="379"/>
    </row>
    <row r="35683" spans="29:29" x14ac:dyDescent="0.25">
      <c r="AC35683" s="379"/>
    </row>
    <row r="35684" spans="29:29" x14ac:dyDescent="0.25">
      <c r="AC35684" s="379"/>
    </row>
    <row r="35685" spans="29:29" x14ac:dyDescent="0.25">
      <c r="AC35685" s="379"/>
    </row>
    <row r="35686" spans="29:29" x14ac:dyDescent="0.25">
      <c r="AC35686" s="379"/>
    </row>
    <row r="35687" spans="29:29" x14ac:dyDescent="0.25">
      <c r="AC35687" s="379"/>
    </row>
    <row r="35688" spans="29:29" x14ac:dyDescent="0.25">
      <c r="AC35688" s="379"/>
    </row>
    <row r="35689" spans="29:29" x14ac:dyDescent="0.25">
      <c r="AC35689" s="379"/>
    </row>
    <row r="35690" spans="29:29" x14ac:dyDescent="0.25">
      <c r="AC35690" s="379"/>
    </row>
    <row r="35691" spans="29:29" x14ac:dyDescent="0.25">
      <c r="AC35691" s="379"/>
    </row>
    <row r="35692" spans="29:29" x14ac:dyDescent="0.25">
      <c r="AC35692" s="379"/>
    </row>
    <row r="35693" spans="29:29" x14ac:dyDescent="0.25">
      <c r="AC35693" s="379"/>
    </row>
    <row r="35694" spans="29:29" x14ac:dyDescent="0.25">
      <c r="AC35694" s="379"/>
    </row>
    <row r="35695" spans="29:29" x14ac:dyDescent="0.25">
      <c r="AC35695" s="379"/>
    </row>
    <row r="35696" spans="29:29" x14ac:dyDescent="0.25">
      <c r="AC35696" s="379"/>
    </row>
    <row r="35697" spans="29:29" x14ac:dyDescent="0.25">
      <c r="AC35697" s="379"/>
    </row>
    <row r="35698" spans="29:29" x14ac:dyDescent="0.25">
      <c r="AC35698" s="379"/>
    </row>
    <row r="35699" spans="29:29" x14ac:dyDescent="0.25">
      <c r="AC35699" s="379"/>
    </row>
    <row r="35700" spans="29:29" x14ac:dyDescent="0.25">
      <c r="AC35700" s="379"/>
    </row>
    <row r="35701" spans="29:29" x14ac:dyDescent="0.25">
      <c r="AC35701" s="379"/>
    </row>
    <row r="35702" spans="29:29" x14ac:dyDescent="0.25">
      <c r="AC35702" s="379"/>
    </row>
    <row r="35703" spans="29:29" x14ac:dyDescent="0.25">
      <c r="AC35703" s="379"/>
    </row>
    <row r="35704" spans="29:29" x14ac:dyDescent="0.25">
      <c r="AC35704" s="379"/>
    </row>
    <row r="35705" spans="29:29" x14ac:dyDescent="0.25">
      <c r="AC35705" s="379"/>
    </row>
    <row r="35706" spans="29:29" x14ac:dyDescent="0.25">
      <c r="AC35706" s="379"/>
    </row>
    <row r="35707" spans="29:29" x14ac:dyDescent="0.25">
      <c r="AC35707" s="379"/>
    </row>
    <row r="35708" spans="29:29" x14ac:dyDescent="0.25">
      <c r="AC35708" s="379"/>
    </row>
    <row r="35709" spans="29:29" x14ac:dyDescent="0.25">
      <c r="AC35709" s="379"/>
    </row>
    <row r="35710" spans="29:29" x14ac:dyDescent="0.25">
      <c r="AC35710" s="379"/>
    </row>
    <row r="35711" spans="29:29" x14ac:dyDescent="0.25">
      <c r="AC35711" s="379"/>
    </row>
    <row r="35712" spans="29:29" x14ac:dyDescent="0.25">
      <c r="AC35712" s="379"/>
    </row>
    <row r="35713" spans="29:29" x14ac:dyDescent="0.25">
      <c r="AC35713" s="379"/>
    </row>
    <row r="35714" spans="29:29" x14ac:dyDescent="0.25">
      <c r="AC35714" s="379"/>
    </row>
    <row r="35715" spans="29:29" x14ac:dyDescent="0.25">
      <c r="AC35715" s="379"/>
    </row>
    <row r="35716" spans="29:29" x14ac:dyDescent="0.25">
      <c r="AC35716" s="379"/>
    </row>
    <row r="35717" spans="29:29" x14ac:dyDescent="0.25">
      <c r="AC35717" s="379"/>
    </row>
    <row r="35718" spans="29:29" x14ac:dyDescent="0.25">
      <c r="AC35718" s="379"/>
    </row>
    <row r="35719" spans="29:29" x14ac:dyDescent="0.25">
      <c r="AC35719" s="379"/>
    </row>
    <row r="35720" spans="29:29" x14ac:dyDescent="0.25">
      <c r="AC35720" s="379"/>
    </row>
    <row r="35721" spans="29:29" x14ac:dyDescent="0.25">
      <c r="AC35721" s="379"/>
    </row>
    <row r="35722" spans="29:29" x14ac:dyDescent="0.25">
      <c r="AC35722" s="379"/>
    </row>
    <row r="35723" spans="29:29" x14ac:dyDescent="0.25">
      <c r="AC35723" s="379"/>
    </row>
    <row r="35724" spans="29:29" x14ac:dyDescent="0.25">
      <c r="AC35724" s="379"/>
    </row>
    <row r="35725" spans="29:29" x14ac:dyDescent="0.25">
      <c r="AC35725" s="379"/>
    </row>
    <row r="35726" spans="29:29" x14ac:dyDescent="0.25">
      <c r="AC35726" s="379"/>
    </row>
    <row r="35727" spans="29:29" x14ac:dyDescent="0.25">
      <c r="AC35727" s="379"/>
    </row>
    <row r="35728" spans="29:29" x14ac:dyDescent="0.25">
      <c r="AC35728" s="379"/>
    </row>
    <row r="35729" spans="29:29" x14ac:dyDescent="0.25">
      <c r="AC35729" s="379"/>
    </row>
    <row r="35730" spans="29:29" x14ac:dyDescent="0.25">
      <c r="AC35730" s="379"/>
    </row>
    <row r="35731" spans="29:29" x14ac:dyDescent="0.25">
      <c r="AC35731" s="379"/>
    </row>
    <row r="35732" spans="29:29" x14ac:dyDescent="0.25">
      <c r="AC35732" s="379"/>
    </row>
    <row r="35733" spans="29:29" x14ac:dyDescent="0.25">
      <c r="AC35733" s="379"/>
    </row>
    <row r="35734" spans="29:29" x14ac:dyDescent="0.25">
      <c r="AC35734" s="379"/>
    </row>
    <row r="35735" spans="29:29" x14ac:dyDescent="0.25">
      <c r="AC35735" s="379"/>
    </row>
    <row r="35736" spans="29:29" x14ac:dyDescent="0.25">
      <c r="AC35736" s="379"/>
    </row>
    <row r="35737" spans="29:29" x14ac:dyDescent="0.25">
      <c r="AC35737" s="379"/>
    </row>
    <row r="35738" spans="29:29" x14ac:dyDescent="0.25">
      <c r="AC35738" s="379"/>
    </row>
    <row r="35739" spans="29:29" x14ac:dyDescent="0.25">
      <c r="AC35739" s="379"/>
    </row>
    <row r="35740" spans="29:29" x14ac:dyDescent="0.25">
      <c r="AC35740" s="379"/>
    </row>
    <row r="35741" spans="29:29" x14ac:dyDescent="0.25">
      <c r="AC35741" s="379"/>
    </row>
    <row r="35742" spans="29:29" x14ac:dyDescent="0.25">
      <c r="AC35742" s="379"/>
    </row>
    <row r="35743" spans="29:29" x14ac:dyDescent="0.25">
      <c r="AC35743" s="379"/>
    </row>
    <row r="35744" spans="29:29" x14ac:dyDescent="0.25">
      <c r="AC35744" s="379"/>
    </row>
    <row r="35745" spans="29:29" x14ac:dyDescent="0.25">
      <c r="AC35745" s="379"/>
    </row>
    <row r="35746" spans="29:29" x14ac:dyDescent="0.25">
      <c r="AC35746" s="379"/>
    </row>
    <row r="35747" spans="29:29" x14ac:dyDescent="0.25">
      <c r="AC35747" s="379"/>
    </row>
    <row r="35748" spans="29:29" x14ac:dyDescent="0.25">
      <c r="AC35748" s="379"/>
    </row>
    <row r="35749" spans="29:29" x14ac:dyDescent="0.25">
      <c r="AC35749" s="379"/>
    </row>
    <row r="35750" spans="29:29" x14ac:dyDescent="0.25">
      <c r="AC35750" s="379"/>
    </row>
    <row r="35751" spans="29:29" x14ac:dyDescent="0.25">
      <c r="AC35751" s="379"/>
    </row>
    <row r="35752" spans="29:29" x14ac:dyDescent="0.25">
      <c r="AC35752" s="379"/>
    </row>
    <row r="35753" spans="29:29" x14ac:dyDescent="0.25">
      <c r="AC35753" s="379"/>
    </row>
    <row r="35754" spans="29:29" x14ac:dyDescent="0.25">
      <c r="AC35754" s="379"/>
    </row>
    <row r="35755" spans="29:29" x14ac:dyDescent="0.25">
      <c r="AC35755" s="379"/>
    </row>
    <row r="35756" spans="29:29" x14ac:dyDescent="0.25">
      <c r="AC35756" s="379"/>
    </row>
    <row r="35757" spans="29:29" x14ac:dyDescent="0.25">
      <c r="AC35757" s="379"/>
    </row>
    <row r="35758" spans="29:29" x14ac:dyDescent="0.25">
      <c r="AC35758" s="379"/>
    </row>
    <row r="35759" spans="29:29" x14ac:dyDescent="0.25">
      <c r="AC35759" s="379"/>
    </row>
    <row r="35760" spans="29:29" x14ac:dyDescent="0.25">
      <c r="AC35760" s="379"/>
    </row>
    <row r="35761" spans="29:29" x14ac:dyDescent="0.25">
      <c r="AC35761" s="379"/>
    </row>
    <row r="35762" spans="29:29" x14ac:dyDescent="0.25">
      <c r="AC35762" s="379"/>
    </row>
    <row r="35763" spans="29:29" x14ac:dyDescent="0.25">
      <c r="AC35763" s="379"/>
    </row>
    <row r="35764" spans="29:29" x14ac:dyDescent="0.25">
      <c r="AC35764" s="379"/>
    </row>
    <row r="35765" spans="29:29" x14ac:dyDescent="0.25">
      <c r="AC35765" s="379"/>
    </row>
    <row r="35766" spans="29:29" x14ac:dyDescent="0.25">
      <c r="AC35766" s="379"/>
    </row>
    <row r="35767" spans="29:29" x14ac:dyDescent="0.25">
      <c r="AC35767" s="379"/>
    </row>
    <row r="35768" spans="29:29" x14ac:dyDescent="0.25">
      <c r="AC35768" s="379"/>
    </row>
    <row r="35769" spans="29:29" x14ac:dyDescent="0.25">
      <c r="AC35769" s="379"/>
    </row>
    <row r="35770" spans="29:29" x14ac:dyDescent="0.25">
      <c r="AC35770" s="379"/>
    </row>
    <row r="35771" spans="29:29" x14ac:dyDescent="0.25">
      <c r="AC35771" s="379"/>
    </row>
    <row r="35772" spans="29:29" x14ac:dyDescent="0.25">
      <c r="AC35772" s="379"/>
    </row>
    <row r="35773" spans="29:29" x14ac:dyDescent="0.25">
      <c r="AC35773" s="379"/>
    </row>
    <row r="35774" spans="29:29" x14ac:dyDescent="0.25">
      <c r="AC35774" s="379"/>
    </row>
    <row r="35775" spans="29:29" x14ac:dyDescent="0.25">
      <c r="AC35775" s="379"/>
    </row>
    <row r="35776" spans="29:29" x14ac:dyDescent="0.25">
      <c r="AC35776" s="379"/>
    </row>
    <row r="35777" spans="29:29" x14ac:dyDescent="0.25">
      <c r="AC35777" s="379"/>
    </row>
    <row r="35778" spans="29:29" x14ac:dyDescent="0.25">
      <c r="AC35778" s="379"/>
    </row>
    <row r="35779" spans="29:29" x14ac:dyDescent="0.25">
      <c r="AC35779" s="379"/>
    </row>
    <row r="35780" spans="29:29" x14ac:dyDescent="0.25">
      <c r="AC35780" s="379"/>
    </row>
    <row r="35781" spans="29:29" x14ac:dyDescent="0.25">
      <c r="AC35781" s="379"/>
    </row>
    <row r="35782" spans="29:29" x14ac:dyDescent="0.25">
      <c r="AC35782" s="379"/>
    </row>
    <row r="35783" spans="29:29" x14ac:dyDescent="0.25">
      <c r="AC35783" s="379"/>
    </row>
    <row r="35784" spans="29:29" x14ac:dyDescent="0.25">
      <c r="AC35784" s="379"/>
    </row>
    <row r="35785" spans="29:29" x14ac:dyDescent="0.25">
      <c r="AC35785" s="379"/>
    </row>
    <row r="35786" spans="29:29" x14ac:dyDescent="0.25">
      <c r="AC35786" s="379"/>
    </row>
    <row r="35787" spans="29:29" x14ac:dyDescent="0.25">
      <c r="AC35787" s="379"/>
    </row>
    <row r="35788" spans="29:29" x14ac:dyDescent="0.25">
      <c r="AC35788" s="379"/>
    </row>
    <row r="35789" spans="29:29" x14ac:dyDescent="0.25">
      <c r="AC35789" s="379"/>
    </row>
    <row r="35790" spans="29:29" x14ac:dyDescent="0.25">
      <c r="AC35790" s="379"/>
    </row>
    <row r="35791" spans="29:29" x14ac:dyDescent="0.25">
      <c r="AC35791" s="379"/>
    </row>
    <row r="35792" spans="29:29" x14ac:dyDescent="0.25">
      <c r="AC35792" s="379"/>
    </row>
    <row r="35793" spans="29:29" x14ac:dyDescent="0.25">
      <c r="AC35793" s="379"/>
    </row>
    <row r="35794" spans="29:29" x14ac:dyDescent="0.25">
      <c r="AC35794" s="379"/>
    </row>
    <row r="35795" spans="29:29" x14ac:dyDescent="0.25">
      <c r="AC35795" s="379"/>
    </row>
    <row r="35796" spans="29:29" x14ac:dyDescent="0.25">
      <c r="AC35796" s="379"/>
    </row>
    <row r="35797" spans="29:29" x14ac:dyDescent="0.25">
      <c r="AC35797" s="379"/>
    </row>
    <row r="35798" spans="29:29" x14ac:dyDescent="0.25">
      <c r="AC35798" s="379"/>
    </row>
    <row r="35799" spans="29:29" x14ac:dyDescent="0.25">
      <c r="AC35799" s="379"/>
    </row>
    <row r="35800" spans="29:29" x14ac:dyDescent="0.25">
      <c r="AC35800" s="379"/>
    </row>
    <row r="35801" spans="29:29" x14ac:dyDescent="0.25">
      <c r="AC35801" s="379"/>
    </row>
    <row r="35802" spans="29:29" x14ac:dyDescent="0.25">
      <c r="AC35802" s="379"/>
    </row>
    <row r="35803" spans="29:29" x14ac:dyDescent="0.25">
      <c r="AC35803" s="379"/>
    </row>
    <row r="35804" spans="29:29" x14ac:dyDescent="0.25">
      <c r="AC35804" s="379"/>
    </row>
    <row r="35805" spans="29:29" x14ac:dyDescent="0.25">
      <c r="AC35805" s="379"/>
    </row>
    <row r="35806" spans="29:29" x14ac:dyDescent="0.25">
      <c r="AC35806" s="379"/>
    </row>
    <row r="35807" spans="29:29" x14ac:dyDescent="0.25">
      <c r="AC35807" s="379"/>
    </row>
    <row r="35808" spans="29:29" x14ac:dyDescent="0.25">
      <c r="AC35808" s="379"/>
    </row>
    <row r="35809" spans="29:29" x14ac:dyDescent="0.25">
      <c r="AC35809" s="379"/>
    </row>
    <row r="35810" spans="29:29" x14ac:dyDescent="0.25">
      <c r="AC35810" s="379"/>
    </row>
    <row r="35811" spans="29:29" x14ac:dyDescent="0.25">
      <c r="AC35811" s="379"/>
    </row>
    <row r="35812" spans="29:29" x14ac:dyDescent="0.25">
      <c r="AC35812" s="379"/>
    </row>
    <row r="35813" spans="29:29" x14ac:dyDescent="0.25">
      <c r="AC35813" s="379"/>
    </row>
    <row r="35814" spans="29:29" x14ac:dyDescent="0.25">
      <c r="AC35814" s="379"/>
    </row>
    <row r="35815" spans="29:29" x14ac:dyDescent="0.25">
      <c r="AC35815" s="379"/>
    </row>
    <row r="35816" spans="29:29" x14ac:dyDescent="0.25">
      <c r="AC35816" s="379"/>
    </row>
    <row r="35817" spans="29:29" x14ac:dyDescent="0.25">
      <c r="AC35817" s="379"/>
    </row>
    <row r="35818" spans="29:29" x14ac:dyDescent="0.25">
      <c r="AC35818" s="379"/>
    </row>
    <row r="35819" spans="29:29" x14ac:dyDescent="0.25">
      <c r="AC35819" s="379"/>
    </row>
    <row r="35820" spans="29:29" x14ac:dyDescent="0.25">
      <c r="AC35820" s="379"/>
    </row>
    <row r="35821" spans="29:29" x14ac:dyDescent="0.25">
      <c r="AC35821" s="379"/>
    </row>
    <row r="35822" spans="29:29" x14ac:dyDescent="0.25">
      <c r="AC35822" s="379"/>
    </row>
    <row r="35823" spans="29:29" x14ac:dyDescent="0.25">
      <c r="AC35823" s="379"/>
    </row>
    <row r="35824" spans="29:29" x14ac:dyDescent="0.25">
      <c r="AC35824" s="379"/>
    </row>
    <row r="35825" spans="29:29" x14ac:dyDescent="0.25">
      <c r="AC35825" s="379"/>
    </row>
    <row r="35826" spans="29:29" x14ac:dyDescent="0.25">
      <c r="AC35826" s="379"/>
    </row>
    <row r="35827" spans="29:29" x14ac:dyDescent="0.25">
      <c r="AC35827" s="379"/>
    </row>
    <row r="35828" spans="29:29" x14ac:dyDescent="0.25">
      <c r="AC35828" s="379"/>
    </row>
    <row r="35829" spans="29:29" x14ac:dyDescent="0.25">
      <c r="AC35829" s="379"/>
    </row>
    <row r="35830" spans="29:29" x14ac:dyDescent="0.25">
      <c r="AC35830" s="379"/>
    </row>
    <row r="35831" spans="29:29" x14ac:dyDescent="0.25">
      <c r="AC35831" s="379"/>
    </row>
    <row r="35832" spans="29:29" x14ac:dyDescent="0.25">
      <c r="AC35832" s="379"/>
    </row>
    <row r="35833" spans="29:29" x14ac:dyDescent="0.25">
      <c r="AC35833" s="379"/>
    </row>
    <row r="35834" spans="29:29" x14ac:dyDescent="0.25">
      <c r="AC35834" s="379"/>
    </row>
    <row r="35835" spans="29:29" x14ac:dyDescent="0.25">
      <c r="AC35835" s="379"/>
    </row>
    <row r="35836" spans="29:29" x14ac:dyDescent="0.25">
      <c r="AC35836" s="379"/>
    </row>
    <row r="35837" spans="29:29" x14ac:dyDescent="0.25">
      <c r="AC35837" s="379"/>
    </row>
    <row r="35838" spans="29:29" x14ac:dyDescent="0.25">
      <c r="AC35838" s="379"/>
    </row>
    <row r="35839" spans="29:29" x14ac:dyDescent="0.25">
      <c r="AC35839" s="379"/>
    </row>
    <row r="35840" spans="29:29" x14ac:dyDescent="0.25">
      <c r="AC35840" s="379"/>
    </row>
    <row r="35841" spans="29:29" x14ac:dyDescent="0.25">
      <c r="AC35841" s="379"/>
    </row>
    <row r="35842" spans="29:29" x14ac:dyDescent="0.25">
      <c r="AC35842" s="379"/>
    </row>
    <row r="35843" spans="29:29" x14ac:dyDescent="0.25">
      <c r="AC35843" s="379"/>
    </row>
    <row r="35844" spans="29:29" x14ac:dyDescent="0.25">
      <c r="AC35844" s="379"/>
    </row>
    <row r="35845" spans="29:29" x14ac:dyDescent="0.25">
      <c r="AC35845" s="379"/>
    </row>
    <row r="35846" spans="29:29" x14ac:dyDescent="0.25">
      <c r="AC35846" s="379"/>
    </row>
    <row r="35847" spans="29:29" x14ac:dyDescent="0.25">
      <c r="AC35847" s="379"/>
    </row>
    <row r="35848" spans="29:29" x14ac:dyDescent="0.25">
      <c r="AC35848" s="379"/>
    </row>
    <row r="35849" spans="29:29" x14ac:dyDescent="0.25">
      <c r="AC35849" s="379"/>
    </row>
    <row r="35850" spans="29:29" x14ac:dyDescent="0.25">
      <c r="AC35850" s="379"/>
    </row>
    <row r="35851" spans="29:29" x14ac:dyDescent="0.25">
      <c r="AC35851" s="379"/>
    </row>
    <row r="35852" spans="29:29" x14ac:dyDescent="0.25">
      <c r="AC35852" s="379"/>
    </row>
    <row r="35853" spans="29:29" x14ac:dyDescent="0.25">
      <c r="AC35853" s="379"/>
    </row>
    <row r="35854" spans="29:29" x14ac:dyDescent="0.25">
      <c r="AC35854" s="379"/>
    </row>
    <row r="35855" spans="29:29" x14ac:dyDescent="0.25">
      <c r="AC35855" s="379"/>
    </row>
    <row r="35856" spans="29:29" x14ac:dyDescent="0.25">
      <c r="AC35856" s="379"/>
    </row>
    <row r="35857" spans="29:29" x14ac:dyDescent="0.25">
      <c r="AC35857" s="379"/>
    </row>
    <row r="35858" spans="29:29" x14ac:dyDescent="0.25">
      <c r="AC35858" s="379"/>
    </row>
    <row r="35859" spans="29:29" x14ac:dyDescent="0.25">
      <c r="AC35859" s="379"/>
    </row>
    <row r="35860" spans="29:29" x14ac:dyDescent="0.25">
      <c r="AC35860" s="379"/>
    </row>
    <row r="35861" spans="29:29" x14ac:dyDescent="0.25">
      <c r="AC35861" s="379"/>
    </row>
    <row r="35862" spans="29:29" x14ac:dyDescent="0.25">
      <c r="AC35862" s="379"/>
    </row>
    <row r="35863" spans="29:29" x14ac:dyDescent="0.25">
      <c r="AC35863" s="379"/>
    </row>
    <row r="35864" spans="29:29" x14ac:dyDescent="0.25">
      <c r="AC35864" s="379"/>
    </row>
    <row r="35865" spans="29:29" x14ac:dyDescent="0.25">
      <c r="AC35865" s="379"/>
    </row>
    <row r="35866" spans="29:29" x14ac:dyDescent="0.25">
      <c r="AC35866" s="379"/>
    </row>
    <row r="35867" spans="29:29" x14ac:dyDescent="0.25">
      <c r="AC35867" s="379"/>
    </row>
    <row r="35868" spans="29:29" x14ac:dyDescent="0.25">
      <c r="AC35868" s="379"/>
    </row>
    <row r="35869" spans="29:29" x14ac:dyDescent="0.25">
      <c r="AC35869" s="379"/>
    </row>
    <row r="35870" spans="29:29" x14ac:dyDescent="0.25">
      <c r="AC35870" s="379"/>
    </row>
    <row r="35871" spans="29:29" x14ac:dyDescent="0.25">
      <c r="AC35871" s="379"/>
    </row>
    <row r="35872" spans="29:29" x14ac:dyDescent="0.25">
      <c r="AC35872" s="379"/>
    </row>
    <row r="35873" spans="29:29" x14ac:dyDescent="0.25">
      <c r="AC35873" s="379"/>
    </row>
    <row r="35874" spans="29:29" x14ac:dyDescent="0.25">
      <c r="AC35874" s="379"/>
    </row>
    <row r="35875" spans="29:29" x14ac:dyDescent="0.25">
      <c r="AC35875" s="379"/>
    </row>
    <row r="35876" spans="29:29" x14ac:dyDescent="0.25">
      <c r="AC35876" s="379"/>
    </row>
    <row r="35877" spans="29:29" x14ac:dyDescent="0.25">
      <c r="AC35877" s="379"/>
    </row>
    <row r="35878" spans="29:29" x14ac:dyDescent="0.25">
      <c r="AC35878" s="379"/>
    </row>
    <row r="35879" spans="29:29" x14ac:dyDescent="0.25">
      <c r="AC35879" s="379"/>
    </row>
    <row r="35880" spans="29:29" x14ac:dyDescent="0.25">
      <c r="AC35880" s="379"/>
    </row>
    <row r="35881" spans="29:29" x14ac:dyDescent="0.25">
      <c r="AC35881" s="379"/>
    </row>
    <row r="35882" spans="29:29" x14ac:dyDescent="0.25">
      <c r="AC35882" s="379"/>
    </row>
    <row r="35883" spans="29:29" x14ac:dyDescent="0.25">
      <c r="AC35883" s="379"/>
    </row>
    <row r="35884" spans="29:29" x14ac:dyDescent="0.25">
      <c r="AC35884" s="379"/>
    </row>
    <row r="35885" spans="29:29" x14ac:dyDescent="0.25">
      <c r="AC35885" s="379"/>
    </row>
    <row r="35886" spans="29:29" x14ac:dyDescent="0.25">
      <c r="AC35886" s="379"/>
    </row>
    <row r="35887" spans="29:29" x14ac:dyDescent="0.25">
      <c r="AC35887" s="379"/>
    </row>
    <row r="35888" spans="29:29" x14ac:dyDescent="0.25">
      <c r="AC35888" s="379"/>
    </row>
    <row r="35889" spans="29:29" x14ac:dyDescent="0.25">
      <c r="AC35889" s="379"/>
    </row>
    <row r="35890" spans="29:29" x14ac:dyDescent="0.25">
      <c r="AC35890" s="379"/>
    </row>
    <row r="35891" spans="29:29" x14ac:dyDescent="0.25">
      <c r="AC35891" s="379"/>
    </row>
    <row r="35892" spans="29:29" x14ac:dyDescent="0.25">
      <c r="AC35892" s="379"/>
    </row>
    <row r="35893" spans="29:29" x14ac:dyDescent="0.25">
      <c r="AC35893" s="379"/>
    </row>
    <row r="35894" spans="29:29" x14ac:dyDescent="0.25">
      <c r="AC35894" s="379"/>
    </row>
    <row r="35895" spans="29:29" x14ac:dyDescent="0.25">
      <c r="AC35895" s="379"/>
    </row>
    <row r="35896" spans="29:29" x14ac:dyDescent="0.25">
      <c r="AC35896" s="379"/>
    </row>
    <row r="35897" spans="29:29" x14ac:dyDescent="0.25">
      <c r="AC35897" s="379"/>
    </row>
    <row r="35898" spans="29:29" x14ac:dyDescent="0.25">
      <c r="AC35898" s="379"/>
    </row>
    <row r="35899" spans="29:29" x14ac:dyDescent="0.25">
      <c r="AC35899" s="379"/>
    </row>
    <row r="35900" spans="29:29" x14ac:dyDescent="0.25">
      <c r="AC35900" s="379"/>
    </row>
    <row r="35901" spans="29:29" x14ac:dyDescent="0.25">
      <c r="AC35901" s="379"/>
    </row>
    <row r="35902" spans="29:29" x14ac:dyDescent="0.25">
      <c r="AC35902" s="379"/>
    </row>
    <row r="35903" spans="29:29" x14ac:dyDescent="0.25">
      <c r="AC35903" s="379"/>
    </row>
    <row r="35904" spans="29:29" x14ac:dyDescent="0.25">
      <c r="AC35904" s="379"/>
    </row>
    <row r="35905" spans="29:29" x14ac:dyDescent="0.25">
      <c r="AC35905" s="379"/>
    </row>
    <row r="35906" spans="29:29" x14ac:dyDescent="0.25">
      <c r="AC35906" s="379"/>
    </row>
    <row r="35907" spans="29:29" x14ac:dyDescent="0.25">
      <c r="AC35907" s="379"/>
    </row>
    <row r="35908" spans="29:29" x14ac:dyDescent="0.25">
      <c r="AC35908" s="379"/>
    </row>
    <row r="35909" spans="29:29" x14ac:dyDescent="0.25">
      <c r="AC35909" s="379"/>
    </row>
    <row r="35910" spans="29:29" x14ac:dyDescent="0.25">
      <c r="AC35910" s="379"/>
    </row>
    <row r="35911" spans="29:29" x14ac:dyDescent="0.25">
      <c r="AC35911" s="379"/>
    </row>
    <row r="35912" spans="29:29" x14ac:dyDescent="0.25">
      <c r="AC35912" s="379"/>
    </row>
    <row r="35913" spans="29:29" x14ac:dyDescent="0.25">
      <c r="AC35913" s="379"/>
    </row>
    <row r="35914" spans="29:29" x14ac:dyDescent="0.25">
      <c r="AC35914" s="379"/>
    </row>
    <row r="35915" spans="29:29" x14ac:dyDescent="0.25">
      <c r="AC35915" s="379"/>
    </row>
    <row r="35916" spans="29:29" x14ac:dyDescent="0.25">
      <c r="AC35916" s="379"/>
    </row>
    <row r="35917" spans="29:29" x14ac:dyDescent="0.25">
      <c r="AC35917" s="379"/>
    </row>
    <row r="35918" spans="29:29" x14ac:dyDescent="0.25">
      <c r="AC35918" s="379"/>
    </row>
    <row r="35919" spans="29:29" x14ac:dyDescent="0.25">
      <c r="AC35919" s="379"/>
    </row>
    <row r="35920" spans="29:29" x14ac:dyDescent="0.25">
      <c r="AC35920" s="379"/>
    </row>
    <row r="35921" spans="29:29" x14ac:dyDescent="0.25">
      <c r="AC35921" s="379"/>
    </row>
    <row r="35922" spans="29:29" x14ac:dyDescent="0.25">
      <c r="AC35922" s="379"/>
    </row>
    <row r="35923" spans="29:29" x14ac:dyDescent="0.25">
      <c r="AC35923" s="379"/>
    </row>
    <row r="35924" spans="29:29" x14ac:dyDescent="0.25">
      <c r="AC35924" s="379"/>
    </row>
    <row r="35925" spans="29:29" x14ac:dyDescent="0.25">
      <c r="AC35925" s="379"/>
    </row>
    <row r="35926" spans="29:29" x14ac:dyDescent="0.25">
      <c r="AC35926" s="379"/>
    </row>
    <row r="35927" spans="29:29" x14ac:dyDescent="0.25">
      <c r="AC35927" s="379"/>
    </row>
    <row r="35928" spans="29:29" x14ac:dyDescent="0.25">
      <c r="AC35928" s="379"/>
    </row>
    <row r="35929" spans="29:29" x14ac:dyDescent="0.25">
      <c r="AC35929" s="379"/>
    </row>
    <row r="35930" spans="29:29" x14ac:dyDescent="0.25">
      <c r="AC35930" s="379"/>
    </row>
    <row r="35931" spans="29:29" x14ac:dyDescent="0.25">
      <c r="AC35931" s="379"/>
    </row>
    <row r="35932" spans="29:29" x14ac:dyDescent="0.25">
      <c r="AC35932" s="379"/>
    </row>
    <row r="35933" spans="29:29" x14ac:dyDescent="0.25">
      <c r="AC35933" s="379"/>
    </row>
    <row r="35934" spans="29:29" x14ac:dyDescent="0.25">
      <c r="AC35934" s="379"/>
    </row>
    <row r="35935" spans="29:29" x14ac:dyDescent="0.25">
      <c r="AC35935" s="379"/>
    </row>
    <row r="35936" spans="29:29" x14ac:dyDescent="0.25">
      <c r="AC35936" s="379"/>
    </row>
    <row r="35937" spans="29:29" x14ac:dyDescent="0.25">
      <c r="AC35937" s="379"/>
    </row>
    <row r="35938" spans="29:29" x14ac:dyDescent="0.25">
      <c r="AC35938" s="379"/>
    </row>
    <row r="35939" spans="29:29" x14ac:dyDescent="0.25">
      <c r="AC35939" s="379"/>
    </row>
    <row r="35940" spans="29:29" x14ac:dyDescent="0.25">
      <c r="AC35940" s="379"/>
    </row>
    <row r="35941" spans="29:29" x14ac:dyDescent="0.25">
      <c r="AC35941" s="379"/>
    </row>
    <row r="35942" spans="29:29" x14ac:dyDescent="0.25">
      <c r="AC35942" s="379"/>
    </row>
    <row r="35943" spans="29:29" x14ac:dyDescent="0.25">
      <c r="AC35943" s="379"/>
    </row>
    <row r="35944" spans="29:29" x14ac:dyDescent="0.25">
      <c r="AC35944" s="379"/>
    </row>
    <row r="35945" spans="29:29" x14ac:dyDescent="0.25">
      <c r="AC35945" s="379"/>
    </row>
    <row r="35946" spans="29:29" x14ac:dyDescent="0.25">
      <c r="AC35946" s="379"/>
    </row>
    <row r="35947" spans="29:29" x14ac:dyDescent="0.25">
      <c r="AC35947" s="379"/>
    </row>
    <row r="35948" spans="29:29" x14ac:dyDescent="0.25">
      <c r="AC35948" s="379"/>
    </row>
    <row r="35949" spans="29:29" x14ac:dyDescent="0.25">
      <c r="AC35949" s="379"/>
    </row>
    <row r="35950" spans="29:29" x14ac:dyDescent="0.25">
      <c r="AC35950" s="379"/>
    </row>
    <row r="35951" spans="29:29" x14ac:dyDescent="0.25">
      <c r="AC35951" s="379"/>
    </row>
    <row r="35952" spans="29:29" x14ac:dyDescent="0.25">
      <c r="AC35952" s="379"/>
    </row>
    <row r="35953" spans="29:29" x14ac:dyDescent="0.25">
      <c r="AC35953" s="379"/>
    </row>
    <row r="35954" spans="29:29" x14ac:dyDescent="0.25">
      <c r="AC35954" s="379"/>
    </row>
    <row r="35955" spans="29:29" x14ac:dyDescent="0.25">
      <c r="AC35955" s="379"/>
    </row>
    <row r="35956" spans="29:29" x14ac:dyDescent="0.25">
      <c r="AC35956" s="379"/>
    </row>
    <row r="35957" spans="29:29" x14ac:dyDescent="0.25">
      <c r="AC35957" s="379"/>
    </row>
    <row r="35958" spans="29:29" x14ac:dyDescent="0.25">
      <c r="AC35958" s="379"/>
    </row>
    <row r="35959" spans="29:29" x14ac:dyDescent="0.25">
      <c r="AC35959" s="379"/>
    </row>
    <row r="35960" spans="29:29" x14ac:dyDescent="0.25">
      <c r="AC35960" s="379"/>
    </row>
    <row r="35961" spans="29:29" x14ac:dyDescent="0.25">
      <c r="AC35961" s="379"/>
    </row>
    <row r="35962" spans="29:29" x14ac:dyDescent="0.25">
      <c r="AC35962" s="379"/>
    </row>
    <row r="35963" spans="29:29" x14ac:dyDescent="0.25">
      <c r="AC35963" s="379"/>
    </row>
    <row r="35964" spans="29:29" x14ac:dyDescent="0.25">
      <c r="AC35964" s="379"/>
    </row>
    <row r="35965" spans="29:29" x14ac:dyDescent="0.25">
      <c r="AC35965" s="379"/>
    </row>
    <row r="35966" spans="29:29" x14ac:dyDescent="0.25">
      <c r="AC35966" s="379"/>
    </row>
    <row r="35967" spans="29:29" x14ac:dyDescent="0.25">
      <c r="AC35967" s="379"/>
    </row>
    <row r="35968" spans="29:29" x14ac:dyDescent="0.25">
      <c r="AC35968" s="379"/>
    </row>
    <row r="35969" spans="29:29" x14ac:dyDescent="0.25">
      <c r="AC35969" s="379"/>
    </row>
    <row r="35970" spans="29:29" x14ac:dyDescent="0.25">
      <c r="AC35970" s="379"/>
    </row>
    <row r="35971" spans="29:29" x14ac:dyDescent="0.25">
      <c r="AC35971" s="379"/>
    </row>
    <row r="35972" spans="29:29" x14ac:dyDescent="0.25">
      <c r="AC35972" s="379"/>
    </row>
    <row r="35973" spans="29:29" x14ac:dyDescent="0.25">
      <c r="AC35973" s="379"/>
    </row>
    <row r="35974" spans="29:29" x14ac:dyDescent="0.25">
      <c r="AC35974" s="379"/>
    </row>
    <row r="35975" spans="29:29" x14ac:dyDescent="0.25">
      <c r="AC35975" s="379"/>
    </row>
    <row r="35976" spans="29:29" x14ac:dyDescent="0.25">
      <c r="AC35976" s="379"/>
    </row>
    <row r="35977" spans="29:29" x14ac:dyDescent="0.25">
      <c r="AC35977" s="379"/>
    </row>
    <row r="35978" spans="29:29" x14ac:dyDescent="0.25">
      <c r="AC35978" s="379"/>
    </row>
    <row r="35979" spans="29:29" x14ac:dyDescent="0.25">
      <c r="AC35979" s="379"/>
    </row>
    <row r="35980" spans="29:29" x14ac:dyDescent="0.25">
      <c r="AC35980" s="379"/>
    </row>
    <row r="35981" spans="29:29" x14ac:dyDescent="0.25">
      <c r="AC35981" s="379"/>
    </row>
    <row r="35982" spans="29:29" x14ac:dyDescent="0.25">
      <c r="AC35982" s="379"/>
    </row>
    <row r="35983" spans="29:29" x14ac:dyDescent="0.25">
      <c r="AC35983" s="379"/>
    </row>
    <row r="35984" spans="29:29" x14ac:dyDescent="0.25">
      <c r="AC35984" s="379"/>
    </row>
    <row r="35985" spans="29:29" x14ac:dyDescent="0.25">
      <c r="AC35985" s="379"/>
    </row>
    <row r="35986" spans="29:29" x14ac:dyDescent="0.25">
      <c r="AC35986" s="379"/>
    </row>
    <row r="35987" spans="29:29" x14ac:dyDescent="0.25">
      <c r="AC35987" s="379"/>
    </row>
    <row r="35988" spans="29:29" x14ac:dyDescent="0.25">
      <c r="AC35988" s="379"/>
    </row>
    <row r="35989" spans="29:29" x14ac:dyDescent="0.25">
      <c r="AC35989" s="379"/>
    </row>
    <row r="35990" spans="29:29" x14ac:dyDescent="0.25">
      <c r="AC35990" s="379"/>
    </row>
    <row r="35991" spans="29:29" x14ac:dyDescent="0.25">
      <c r="AC35991" s="379"/>
    </row>
    <row r="35992" spans="29:29" x14ac:dyDescent="0.25">
      <c r="AC35992" s="379"/>
    </row>
    <row r="35993" spans="29:29" x14ac:dyDescent="0.25">
      <c r="AC35993" s="379"/>
    </row>
    <row r="35994" spans="29:29" x14ac:dyDescent="0.25">
      <c r="AC35994" s="379"/>
    </row>
    <row r="35995" spans="29:29" x14ac:dyDescent="0.25">
      <c r="AC35995" s="379"/>
    </row>
    <row r="35996" spans="29:29" x14ac:dyDescent="0.25">
      <c r="AC35996" s="379"/>
    </row>
    <row r="35997" spans="29:29" x14ac:dyDescent="0.25">
      <c r="AC35997" s="379"/>
    </row>
    <row r="35998" spans="29:29" x14ac:dyDescent="0.25">
      <c r="AC35998" s="379"/>
    </row>
    <row r="35999" spans="29:29" x14ac:dyDescent="0.25">
      <c r="AC35999" s="379"/>
    </row>
    <row r="36000" spans="29:29" x14ac:dyDescent="0.25">
      <c r="AC36000" s="379"/>
    </row>
    <row r="36001" spans="29:29" x14ac:dyDescent="0.25">
      <c r="AC36001" s="379"/>
    </row>
    <row r="36002" spans="29:29" x14ac:dyDescent="0.25">
      <c r="AC36002" s="379"/>
    </row>
    <row r="36003" spans="29:29" x14ac:dyDescent="0.25">
      <c r="AC36003" s="379"/>
    </row>
    <row r="36004" spans="29:29" x14ac:dyDescent="0.25">
      <c r="AC36004" s="379"/>
    </row>
    <row r="36005" spans="29:29" x14ac:dyDescent="0.25">
      <c r="AC36005" s="379"/>
    </row>
    <row r="36006" spans="29:29" x14ac:dyDescent="0.25">
      <c r="AC36006" s="379"/>
    </row>
    <row r="36007" spans="29:29" x14ac:dyDescent="0.25">
      <c r="AC36007" s="379"/>
    </row>
    <row r="36008" spans="29:29" x14ac:dyDescent="0.25">
      <c r="AC36008" s="379"/>
    </row>
    <row r="36009" spans="29:29" x14ac:dyDescent="0.25">
      <c r="AC36009" s="379"/>
    </row>
    <row r="36010" spans="29:29" x14ac:dyDescent="0.25">
      <c r="AC36010" s="379"/>
    </row>
    <row r="36011" spans="29:29" x14ac:dyDescent="0.25">
      <c r="AC36011" s="379"/>
    </row>
    <row r="36012" spans="29:29" x14ac:dyDescent="0.25">
      <c r="AC36012" s="379"/>
    </row>
    <row r="36013" spans="29:29" x14ac:dyDescent="0.25">
      <c r="AC36013" s="379"/>
    </row>
    <row r="36014" spans="29:29" x14ac:dyDescent="0.25">
      <c r="AC36014" s="379"/>
    </row>
    <row r="36015" spans="29:29" x14ac:dyDescent="0.25">
      <c r="AC36015" s="379"/>
    </row>
    <row r="36016" spans="29:29" x14ac:dyDescent="0.25">
      <c r="AC36016" s="379"/>
    </row>
    <row r="36017" spans="29:29" x14ac:dyDescent="0.25">
      <c r="AC36017" s="379"/>
    </row>
    <row r="36018" spans="29:29" x14ac:dyDescent="0.25">
      <c r="AC36018" s="379"/>
    </row>
    <row r="36019" spans="29:29" x14ac:dyDescent="0.25">
      <c r="AC36019" s="379"/>
    </row>
    <row r="36020" spans="29:29" x14ac:dyDescent="0.25">
      <c r="AC36020" s="379"/>
    </row>
    <row r="36021" spans="29:29" x14ac:dyDescent="0.25">
      <c r="AC36021" s="379"/>
    </row>
    <row r="36022" spans="29:29" x14ac:dyDescent="0.25">
      <c r="AC36022" s="379"/>
    </row>
    <row r="36023" spans="29:29" x14ac:dyDescent="0.25">
      <c r="AC36023" s="379"/>
    </row>
    <row r="36024" spans="29:29" x14ac:dyDescent="0.25">
      <c r="AC36024" s="379"/>
    </row>
    <row r="36025" spans="29:29" x14ac:dyDescent="0.25">
      <c r="AC36025" s="379"/>
    </row>
    <row r="36026" spans="29:29" x14ac:dyDescent="0.25">
      <c r="AC36026" s="379"/>
    </row>
    <row r="36027" spans="29:29" x14ac:dyDescent="0.25">
      <c r="AC36027" s="379"/>
    </row>
    <row r="36028" spans="29:29" x14ac:dyDescent="0.25">
      <c r="AC36028" s="379"/>
    </row>
    <row r="36029" spans="29:29" x14ac:dyDescent="0.25">
      <c r="AC36029" s="379"/>
    </row>
    <row r="36030" spans="29:29" x14ac:dyDescent="0.25">
      <c r="AC36030" s="379"/>
    </row>
    <row r="36031" spans="29:29" x14ac:dyDescent="0.25">
      <c r="AC36031" s="379"/>
    </row>
    <row r="36032" spans="29:29" x14ac:dyDescent="0.25">
      <c r="AC36032" s="379"/>
    </row>
    <row r="36033" spans="29:29" x14ac:dyDescent="0.25">
      <c r="AC36033" s="379"/>
    </row>
    <row r="36034" spans="29:29" x14ac:dyDescent="0.25">
      <c r="AC36034" s="379"/>
    </row>
    <row r="36035" spans="29:29" x14ac:dyDescent="0.25">
      <c r="AC36035" s="379"/>
    </row>
    <row r="36036" spans="29:29" x14ac:dyDescent="0.25">
      <c r="AC36036" s="379"/>
    </row>
    <row r="36037" spans="29:29" x14ac:dyDescent="0.25">
      <c r="AC36037" s="379"/>
    </row>
    <row r="36038" spans="29:29" x14ac:dyDescent="0.25">
      <c r="AC36038" s="379"/>
    </row>
    <row r="36039" spans="29:29" x14ac:dyDescent="0.25">
      <c r="AC36039" s="379"/>
    </row>
    <row r="36040" spans="29:29" x14ac:dyDescent="0.25">
      <c r="AC36040" s="379"/>
    </row>
    <row r="36041" spans="29:29" x14ac:dyDescent="0.25">
      <c r="AC36041" s="379"/>
    </row>
    <row r="36042" spans="29:29" x14ac:dyDescent="0.25">
      <c r="AC36042" s="379"/>
    </row>
    <row r="36043" spans="29:29" x14ac:dyDescent="0.25">
      <c r="AC36043" s="379"/>
    </row>
    <row r="36044" spans="29:29" x14ac:dyDescent="0.25">
      <c r="AC36044" s="379"/>
    </row>
    <row r="36045" spans="29:29" x14ac:dyDescent="0.25">
      <c r="AC36045" s="379"/>
    </row>
    <row r="36046" spans="29:29" x14ac:dyDescent="0.25">
      <c r="AC36046" s="379"/>
    </row>
    <row r="36047" spans="29:29" x14ac:dyDescent="0.25">
      <c r="AC36047" s="379"/>
    </row>
    <row r="36048" spans="29:29" x14ac:dyDescent="0.25">
      <c r="AC36048" s="379"/>
    </row>
    <row r="36049" spans="29:29" x14ac:dyDescent="0.25">
      <c r="AC36049" s="379"/>
    </row>
    <row r="36050" spans="29:29" x14ac:dyDescent="0.25">
      <c r="AC36050" s="379"/>
    </row>
    <row r="36051" spans="29:29" x14ac:dyDescent="0.25">
      <c r="AC36051" s="379"/>
    </row>
    <row r="36052" spans="29:29" x14ac:dyDescent="0.25">
      <c r="AC36052" s="379"/>
    </row>
    <row r="36053" spans="29:29" x14ac:dyDescent="0.25">
      <c r="AC36053" s="379"/>
    </row>
    <row r="36054" spans="29:29" x14ac:dyDescent="0.25">
      <c r="AC36054" s="379"/>
    </row>
    <row r="36055" spans="29:29" x14ac:dyDescent="0.25">
      <c r="AC36055" s="379"/>
    </row>
    <row r="36056" spans="29:29" x14ac:dyDescent="0.25">
      <c r="AC36056" s="379"/>
    </row>
    <row r="36057" spans="29:29" x14ac:dyDescent="0.25">
      <c r="AC36057" s="379"/>
    </row>
    <row r="36058" spans="29:29" x14ac:dyDescent="0.25">
      <c r="AC36058" s="379"/>
    </row>
    <row r="36059" spans="29:29" x14ac:dyDescent="0.25">
      <c r="AC36059" s="379"/>
    </row>
    <row r="36060" spans="29:29" x14ac:dyDescent="0.25">
      <c r="AC36060" s="379"/>
    </row>
    <row r="36061" spans="29:29" x14ac:dyDescent="0.25">
      <c r="AC36061" s="379"/>
    </row>
    <row r="36062" spans="29:29" x14ac:dyDescent="0.25">
      <c r="AC36062" s="379"/>
    </row>
    <row r="36063" spans="29:29" x14ac:dyDescent="0.25">
      <c r="AC36063" s="379"/>
    </row>
    <row r="36064" spans="29:29" x14ac:dyDescent="0.25">
      <c r="AC36064" s="379"/>
    </row>
    <row r="36065" spans="29:29" x14ac:dyDescent="0.25">
      <c r="AC36065" s="379"/>
    </row>
    <row r="36066" spans="29:29" x14ac:dyDescent="0.25">
      <c r="AC36066" s="379"/>
    </row>
    <row r="36067" spans="29:29" x14ac:dyDescent="0.25">
      <c r="AC36067" s="379"/>
    </row>
    <row r="36068" spans="29:29" x14ac:dyDescent="0.25">
      <c r="AC36068" s="379"/>
    </row>
    <row r="36069" spans="29:29" x14ac:dyDescent="0.25">
      <c r="AC36069" s="379"/>
    </row>
    <row r="36070" spans="29:29" x14ac:dyDescent="0.25">
      <c r="AC36070" s="379"/>
    </row>
    <row r="36071" spans="29:29" x14ac:dyDescent="0.25">
      <c r="AC36071" s="379"/>
    </row>
    <row r="36072" spans="29:29" x14ac:dyDescent="0.25">
      <c r="AC36072" s="379"/>
    </row>
    <row r="36073" spans="29:29" x14ac:dyDescent="0.25">
      <c r="AC36073" s="379"/>
    </row>
    <row r="36074" spans="29:29" x14ac:dyDescent="0.25">
      <c r="AC36074" s="379"/>
    </row>
    <row r="36075" spans="29:29" x14ac:dyDescent="0.25">
      <c r="AC36075" s="379"/>
    </row>
    <row r="36076" spans="29:29" x14ac:dyDescent="0.25">
      <c r="AC36076" s="379"/>
    </row>
    <row r="36077" spans="29:29" x14ac:dyDescent="0.25">
      <c r="AC36077" s="379"/>
    </row>
    <row r="36078" spans="29:29" x14ac:dyDescent="0.25">
      <c r="AC36078" s="379"/>
    </row>
    <row r="36079" spans="29:29" x14ac:dyDescent="0.25">
      <c r="AC36079" s="379"/>
    </row>
    <row r="36080" spans="29:29" x14ac:dyDescent="0.25">
      <c r="AC36080" s="379"/>
    </row>
    <row r="36081" spans="29:29" x14ac:dyDescent="0.25">
      <c r="AC36081" s="379"/>
    </row>
    <row r="36082" spans="29:29" x14ac:dyDescent="0.25">
      <c r="AC36082" s="379"/>
    </row>
    <row r="36083" spans="29:29" x14ac:dyDescent="0.25">
      <c r="AC36083" s="379"/>
    </row>
    <row r="36084" spans="29:29" x14ac:dyDescent="0.25">
      <c r="AC36084" s="379"/>
    </row>
    <row r="36085" spans="29:29" x14ac:dyDescent="0.25">
      <c r="AC36085" s="379"/>
    </row>
    <row r="36086" spans="29:29" x14ac:dyDescent="0.25">
      <c r="AC36086" s="379"/>
    </row>
    <row r="36087" spans="29:29" x14ac:dyDescent="0.25">
      <c r="AC36087" s="379"/>
    </row>
    <row r="36088" spans="29:29" x14ac:dyDescent="0.25">
      <c r="AC36088" s="379"/>
    </row>
    <row r="36089" spans="29:29" x14ac:dyDescent="0.25">
      <c r="AC36089" s="379"/>
    </row>
    <row r="36090" spans="29:29" x14ac:dyDescent="0.25">
      <c r="AC36090" s="379"/>
    </row>
    <row r="36091" spans="29:29" x14ac:dyDescent="0.25">
      <c r="AC36091" s="379"/>
    </row>
    <row r="36092" spans="29:29" x14ac:dyDescent="0.25">
      <c r="AC36092" s="379"/>
    </row>
    <row r="36093" spans="29:29" x14ac:dyDescent="0.25">
      <c r="AC36093" s="379"/>
    </row>
    <row r="36094" spans="29:29" x14ac:dyDescent="0.25">
      <c r="AC36094" s="379"/>
    </row>
    <row r="36095" spans="29:29" x14ac:dyDescent="0.25">
      <c r="AC36095" s="379"/>
    </row>
    <row r="36096" spans="29:29" x14ac:dyDescent="0.25">
      <c r="AC36096" s="379"/>
    </row>
    <row r="36097" spans="29:29" x14ac:dyDescent="0.25">
      <c r="AC36097" s="379"/>
    </row>
    <row r="36098" spans="29:29" x14ac:dyDescent="0.25">
      <c r="AC36098" s="379"/>
    </row>
    <row r="36099" spans="29:29" x14ac:dyDescent="0.25">
      <c r="AC36099" s="379"/>
    </row>
    <row r="36100" spans="29:29" x14ac:dyDescent="0.25">
      <c r="AC36100" s="379"/>
    </row>
    <row r="36101" spans="29:29" x14ac:dyDescent="0.25">
      <c r="AC36101" s="379"/>
    </row>
    <row r="36102" spans="29:29" x14ac:dyDescent="0.25">
      <c r="AC36102" s="379"/>
    </row>
    <row r="36103" spans="29:29" x14ac:dyDescent="0.25">
      <c r="AC36103" s="379"/>
    </row>
    <row r="36104" spans="29:29" x14ac:dyDescent="0.25">
      <c r="AC36104" s="379"/>
    </row>
    <row r="36105" spans="29:29" x14ac:dyDescent="0.25">
      <c r="AC36105" s="379"/>
    </row>
    <row r="36106" spans="29:29" x14ac:dyDescent="0.25">
      <c r="AC36106" s="379"/>
    </row>
    <row r="36107" spans="29:29" x14ac:dyDescent="0.25">
      <c r="AC36107" s="379"/>
    </row>
    <row r="36108" spans="29:29" x14ac:dyDescent="0.25">
      <c r="AC36108" s="379"/>
    </row>
    <row r="36109" spans="29:29" x14ac:dyDescent="0.25">
      <c r="AC36109" s="379"/>
    </row>
    <row r="36110" spans="29:29" x14ac:dyDescent="0.25">
      <c r="AC36110" s="379"/>
    </row>
    <row r="36111" spans="29:29" x14ac:dyDescent="0.25">
      <c r="AC36111" s="379"/>
    </row>
    <row r="36112" spans="29:29" x14ac:dyDescent="0.25">
      <c r="AC36112" s="379"/>
    </row>
    <row r="36113" spans="29:29" x14ac:dyDescent="0.25">
      <c r="AC36113" s="379"/>
    </row>
    <row r="36114" spans="29:29" x14ac:dyDescent="0.25">
      <c r="AC36114" s="379"/>
    </row>
    <row r="36115" spans="29:29" x14ac:dyDescent="0.25">
      <c r="AC36115" s="379"/>
    </row>
    <row r="36116" spans="29:29" x14ac:dyDescent="0.25">
      <c r="AC36116" s="379"/>
    </row>
    <row r="36117" spans="29:29" x14ac:dyDescent="0.25">
      <c r="AC36117" s="379"/>
    </row>
    <row r="36118" spans="29:29" x14ac:dyDescent="0.25">
      <c r="AC36118" s="379"/>
    </row>
    <row r="36119" spans="29:29" x14ac:dyDescent="0.25">
      <c r="AC36119" s="379"/>
    </row>
    <row r="36120" spans="29:29" x14ac:dyDescent="0.25">
      <c r="AC36120" s="379"/>
    </row>
    <row r="36121" spans="29:29" x14ac:dyDescent="0.25">
      <c r="AC36121" s="379"/>
    </row>
    <row r="36122" spans="29:29" x14ac:dyDescent="0.25">
      <c r="AC36122" s="379"/>
    </row>
    <row r="36123" spans="29:29" x14ac:dyDescent="0.25">
      <c r="AC36123" s="379"/>
    </row>
    <row r="36124" spans="29:29" x14ac:dyDescent="0.25">
      <c r="AC36124" s="379"/>
    </row>
    <row r="36125" spans="29:29" x14ac:dyDescent="0.25">
      <c r="AC36125" s="379"/>
    </row>
    <row r="36126" spans="29:29" x14ac:dyDescent="0.25">
      <c r="AC36126" s="379"/>
    </row>
    <row r="36127" spans="29:29" x14ac:dyDescent="0.25">
      <c r="AC36127" s="379"/>
    </row>
    <row r="36128" spans="29:29" x14ac:dyDescent="0.25">
      <c r="AC36128" s="379"/>
    </row>
    <row r="36129" spans="29:29" x14ac:dyDescent="0.25">
      <c r="AC36129" s="379"/>
    </row>
    <row r="36130" spans="29:29" x14ac:dyDescent="0.25">
      <c r="AC36130" s="379"/>
    </row>
    <row r="36131" spans="29:29" x14ac:dyDescent="0.25">
      <c r="AC36131" s="379"/>
    </row>
    <row r="36132" spans="29:29" x14ac:dyDescent="0.25">
      <c r="AC36132" s="379"/>
    </row>
    <row r="36133" spans="29:29" x14ac:dyDescent="0.25">
      <c r="AC36133" s="379"/>
    </row>
    <row r="36134" spans="29:29" x14ac:dyDescent="0.25">
      <c r="AC36134" s="379"/>
    </row>
    <row r="36135" spans="29:29" x14ac:dyDescent="0.25">
      <c r="AC36135" s="379"/>
    </row>
    <row r="36136" spans="29:29" x14ac:dyDescent="0.25">
      <c r="AC36136" s="379"/>
    </row>
    <row r="36137" spans="29:29" x14ac:dyDescent="0.25">
      <c r="AC36137" s="379"/>
    </row>
    <row r="36138" spans="29:29" x14ac:dyDescent="0.25">
      <c r="AC36138" s="379"/>
    </row>
    <row r="36139" spans="29:29" x14ac:dyDescent="0.25">
      <c r="AC36139" s="379"/>
    </row>
    <row r="36140" spans="29:29" x14ac:dyDescent="0.25">
      <c r="AC36140" s="379"/>
    </row>
    <row r="36141" spans="29:29" x14ac:dyDescent="0.25">
      <c r="AC36141" s="379"/>
    </row>
    <row r="36142" spans="29:29" x14ac:dyDescent="0.25">
      <c r="AC36142" s="379"/>
    </row>
    <row r="36143" spans="29:29" x14ac:dyDescent="0.25">
      <c r="AC36143" s="379"/>
    </row>
    <row r="36144" spans="29:29" x14ac:dyDescent="0.25">
      <c r="AC36144" s="379"/>
    </row>
    <row r="36145" spans="29:29" x14ac:dyDescent="0.25">
      <c r="AC36145" s="379"/>
    </row>
    <row r="36146" spans="29:29" x14ac:dyDescent="0.25">
      <c r="AC36146" s="379"/>
    </row>
    <row r="36147" spans="29:29" x14ac:dyDescent="0.25">
      <c r="AC36147" s="379"/>
    </row>
    <row r="36148" spans="29:29" x14ac:dyDescent="0.25">
      <c r="AC36148" s="379"/>
    </row>
    <row r="36149" spans="29:29" x14ac:dyDescent="0.25">
      <c r="AC36149" s="379"/>
    </row>
    <row r="36150" spans="29:29" x14ac:dyDescent="0.25">
      <c r="AC36150" s="379"/>
    </row>
    <row r="36151" spans="29:29" x14ac:dyDescent="0.25">
      <c r="AC36151" s="379"/>
    </row>
    <row r="36152" spans="29:29" x14ac:dyDescent="0.25">
      <c r="AC36152" s="379"/>
    </row>
    <row r="36153" spans="29:29" x14ac:dyDescent="0.25">
      <c r="AC36153" s="379"/>
    </row>
    <row r="36154" spans="29:29" x14ac:dyDescent="0.25">
      <c r="AC36154" s="379"/>
    </row>
    <row r="36155" spans="29:29" x14ac:dyDescent="0.25">
      <c r="AC36155" s="379"/>
    </row>
    <row r="36156" spans="29:29" x14ac:dyDescent="0.25">
      <c r="AC36156" s="379"/>
    </row>
    <row r="36157" spans="29:29" x14ac:dyDescent="0.25">
      <c r="AC36157" s="379"/>
    </row>
    <row r="36158" spans="29:29" x14ac:dyDescent="0.25">
      <c r="AC36158" s="379"/>
    </row>
    <row r="36159" spans="29:29" x14ac:dyDescent="0.25">
      <c r="AC36159" s="379"/>
    </row>
    <row r="36160" spans="29:29" x14ac:dyDescent="0.25">
      <c r="AC36160" s="379"/>
    </row>
    <row r="36161" spans="29:29" x14ac:dyDescent="0.25">
      <c r="AC36161" s="379"/>
    </row>
    <row r="36162" spans="29:29" x14ac:dyDescent="0.25">
      <c r="AC36162" s="379"/>
    </row>
    <row r="36163" spans="29:29" x14ac:dyDescent="0.25">
      <c r="AC36163" s="379"/>
    </row>
    <row r="36164" spans="29:29" x14ac:dyDescent="0.25">
      <c r="AC36164" s="379"/>
    </row>
    <row r="36165" spans="29:29" x14ac:dyDescent="0.25">
      <c r="AC36165" s="379"/>
    </row>
    <row r="36166" spans="29:29" x14ac:dyDescent="0.25">
      <c r="AC36166" s="379"/>
    </row>
    <row r="36167" spans="29:29" x14ac:dyDescent="0.25">
      <c r="AC36167" s="379"/>
    </row>
    <row r="36168" spans="29:29" x14ac:dyDescent="0.25">
      <c r="AC36168" s="379"/>
    </row>
    <row r="36169" spans="29:29" x14ac:dyDescent="0.25">
      <c r="AC36169" s="379"/>
    </row>
    <row r="36170" spans="29:29" x14ac:dyDescent="0.25">
      <c r="AC36170" s="379"/>
    </row>
    <row r="36171" spans="29:29" x14ac:dyDescent="0.25">
      <c r="AC36171" s="379"/>
    </row>
    <row r="36172" spans="29:29" x14ac:dyDescent="0.25">
      <c r="AC36172" s="379"/>
    </row>
    <row r="36173" spans="29:29" x14ac:dyDescent="0.25">
      <c r="AC36173" s="379"/>
    </row>
    <row r="36174" spans="29:29" x14ac:dyDescent="0.25">
      <c r="AC36174" s="379"/>
    </row>
    <row r="36175" spans="29:29" x14ac:dyDescent="0.25">
      <c r="AC36175" s="379"/>
    </row>
    <row r="36176" spans="29:29" x14ac:dyDescent="0.25">
      <c r="AC36176" s="379"/>
    </row>
    <row r="36177" spans="29:29" x14ac:dyDescent="0.25">
      <c r="AC36177" s="379"/>
    </row>
    <row r="36178" spans="29:29" x14ac:dyDescent="0.25">
      <c r="AC36178" s="379"/>
    </row>
    <row r="36179" spans="29:29" x14ac:dyDescent="0.25">
      <c r="AC36179" s="379"/>
    </row>
    <row r="36180" spans="29:29" x14ac:dyDescent="0.25">
      <c r="AC36180" s="379"/>
    </row>
    <row r="36181" spans="29:29" x14ac:dyDescent="0.25">
      <c r="AC36181" s="379"/>
    </row>
    <row r="36182" spans="29:29" x14ac:dyDescent="0.25">
      <c r="AC36182" s="379"/>
    </row>
    <row r="36183" spans="29:29" x14ac:dyDescent="0.25">
      <c r="AC36183" s="379"/>
    </row>
    <row r="36184" spans="29:29" x14ac:dyDescent="0.25">
      <c r="AC36184" s="379"/>
    </row>
    <row r="36185" spans="29:29" x14ac:dyDescent="0.25">
      <c r="AC36185" s="379"/>
    </row>
    <row r="36186" spans="29:29" x14ac:dyDescent="0.25">
      <c r="AC36186" s="379"/>
    </row>
    <row r="36187" spans="29:29" x14ac:dyDescent="0.25">
      <c r="AC36187" s="379"/>
    </row>
    <row r="36188" spans="29:29" x14ac:dyDescent="0.25">
      <c r="AC36188" s="379"/>
    </row>
    <row r="36189" spans="29:29" x14ac:dyDescent="0.25">
      <c r="AC36189" s="379"/>
    </row>
    <row r="36190" spans="29:29" x14ac:dyDescent="0.25">
      <c r="AC36190" s="379"/>
    </row>
    <row r="36191" spans="29:29" x14ac:dyDescent="0.25">
      <c r="AC36191" s="379"/>
    </row>
    <row r="36192" spans="29:29" x14ac:dyDescent="0.25">
      <c r="AC36192" s="379"/>
    </row>
    <row r="36193" spans="29:29" x14ac:dyDescent="0.25">
      <c r="AC36193" s="379"/>
    </row>
    <row r="36194" spans="29:29" x14ac:dyDescent="0.25">
      <c r="AC36194" s="379"/>
    </row>
    <row r="36195" spans="29:29" x14ac:dyDescent="0.25">
      <c r="AC36195" s="379"/>
    </row>
    <row r="36196" spans="29:29" x14ac:dyDescent="0.25">
      <c r="AC36196" s="379"/>
    </row>
    <row r="36197" spans="29:29" x14ac:dyDescent="0.25">
      <c r="AC36197" s="379"/>
    </row>
    <row r="36198" spans="29:29" x14ac:dyDescent="0.25">
      <c r="AC36198" s="379"/>
    </row>
    <row r="36199" spans="29:29" x14ac:dyDescent="0.25">
      <c r="AC36199" s="379"/>
    </row>
    <row r="36200" spans="29:29" x14ac:dyDescent="0.25">
      <c r="AC36200" s="379"/>
    </row>
    <row r="36201" spans="29:29" x14ac:dyDescent="0.25">
      <c r="AC36201" s="379"/>
    </row>
    <row r="36202" spans="29:29" x14ac:dyDescent="0.25">
      <c r="AC36202" s="379"/>
    </row>
    <row r="36203" spans="29:29" x14ac:dyDescent="0.25">
      <c r="AC36203" s="379"/>
    </row>
    <row r="36204" spans="29:29" x14ac:dyDescent="0.25">
      <c r="AC36204" s="379"/>
    </row>
    <row r="36205" spans="29:29" x14ac:dyDescent="0.25">
      <c r="AC36205" s="379"/>
    </row>
    <row r="36206" spans="29:29" x14ac:dyDescent="0.25">
      <c r="AC36206" s="379"/>
    </row>
    <row r="36207" spans="29:29" x14ac:dyDescent="0.25">
      <c r="AC36207" s="379"/>
    </row>
    <row r="36208" spans="29:29" x14ac:dyDescent="0.25">
      <c r="AC36208" s="379"/>
    </row>
    <row r="36209" spans="29:29" x14ac:dyDescent="0.25">
      <c r="AC36209" s="379"/>
    </row>
    <row r="36210" spans="29:29" x14ac:dyDescent="0.25">
      <c r="AC36210" s="379"/>
    </row>
    <row r="36211" spans="29:29" x14ac:dyDescent="0.25">
      <c r="AC36211" s="379"/>
    </row>
    <row r="36212" spans="29:29" x14ac:dyDescent="0.25">
      <c r="AC36212" s="379"/>
    </row>
    <row r="36213" spans="29:29" x14ac:dyDescent="0.25">
      <c r="AC36213" s="379"/>
    </row>
    <row r="36214" spans="29:29" x14ac:dyDescent="0.25">
      <c r="AC36214" s="379"/>
    </row>
    <row r="36215" spans="29:29" x14ac:dyDescent="0.25">
      <c r="AC36215" s="379"/>
    </row>
    <row r="36216" spans="29:29" x14ac:dyDescent="0.25">
      <c r="AC36216" s="379"/>
    </row>
    <row r="36217" spans="29:29" x14ac:dyDescent="0.25">
      <c r="AC36217" s="379"/>
    </row>
    <row r="36218" spans="29:29" x14ac:dyDescent="0.25">
      <c r="AC36218" s="379"/>
    </row>
    <row r="36219" spans="29:29" x14ac:dyDescent="0.25">
      <c r="AC36219" s="379"/>
    </row>
    <row r="36220" spans="29:29" x14ac:dyDescent="0.25">
      <c r="AC36220" s="379"/>
    </row>
    <row r="36221" spans="29:29" x14ac:dyDescent="0.25">
      <c r="AC36221" s="379"/>
    </row>
    <row r="36222" spans="29:29" x14ac:dyDescent="0.25">
      <c r="AC36222" s="379"/>
    </row>
    <row r="36223" spans="29:29" x14ac:dyDescent="0.25">
      <c r="AC36223" s="379"/>
    </row>
    <row r="36224" spans="29:29" x14ac:dyDescent="0.25">
      <c r="AC36224" s="379"/>
    </row>
    <row r="36225" spans="29:29" x14ac:dyDescent="0.25">
      <c r="AC36225" s="379"/>
    </row>
    <row r="36226" spans="29:29" x14ac:dyDescent="0.25">
      <c r="AC36226" s="379"/>
    </row>
    <row r="36227" spans="29:29" x14ac:dyDescent="0.25">
      <c r="AC36227" s="379"/>
    </row>
    <row r="36228" spans="29:29" x14ac:dyDescent="0.25">
      <c r="AC36228" s="379"/>
    </row>
    <row r="36229" spans="29:29" x14ac:dyDescent="0.25">
      <c r="AC36229" s="379"/>
    </row>
    <row r="36230" spans="29:29" x14ac:dyDescent="0.25">
      <c r="AC36230" s="379"/>
    </row>
    <row r="36231" spans="29:29" x14ac:dyDescent="0.25">
      <c r="AC36231" s="379"/>
    </row>
    <row r="36232" spans="29:29" x14ac:dyDescent="0.25">
      <c r="AC36232" s="379"/>
    </row>
    <row r="36233" spans="29:29" x14ac:dyDescent="0.25">
      <c r="AC36233" s="379"/>
    </row>
    <row r="36234" spans="29:29" x14ac:dyDescent="0.25">
      <c r="AC36234" s="379"/>
    </row>
    <row r="36235" spans="29:29" x14ac:dyDescent="0.25">
      <c r="AC36235" s="379"/>
    </row>
    <row r="36236" spans="29:29" x14ac:dyDescent="0.25">
      <c r="AC36236" s="379"/>
    </row>
    <row r="36237" spans="29:29" x14ac:dyDescent="0.25">
      <c r="AC36237" s="379"/>
    </row>
    <row r="36238" spans="29:29" x14ac:dyDescent="0.25">
      <c r="AC36238" s="379"/>
    </row>
    <row r="36239" spans="29:29" x14ac:dyDescent="0.25">
      <c r="AC36239" s="379"/>
    </row>
    <row r="36240" spans="29:29" x14ac:dyDescent="0.25">
      <c r="AC36240" s="379"/>
    </row>
    <row r="36241" spans="29:29" x14ac:dyDescent="0.25">
      <c r="AC36241" s="379"/>
    </row>
    <row r="36242" spans="29:29" x14ac:dyDescent="0.25">
      <c r="AC36242" s="379"/>
    </row>
    <row r="36243" spans="29:29" x14ac:dyDescent="0.25">
      <c r="AC36243" s="379"/>
    </row>
    <row r="36244" spans="29:29" x14ac:dyDescent="0.25">
      <c r="AC36244" s="379"/>
    </row>
    <row r="36245" spans="29:29" x14ac:dyDescent="0.25">
      <c r="AC36245" s="379"/>
    </row>
    <row r="36246" spans="29:29" x14ac:dyDescent="0.25">
      <c r="AC36246" s="379"/>
    </row>
    <row r="36247" spans="29:29" x14ac:dyDescent="0.25">
      <c r="AC36247" s="379"/>
    </row>
    <row r="36248" spans="29:29" x14ac:dyDescent="0.25">
      <c r="AC36248" s="379"/>
    </row>
    <row r="36249" spans="29:29" x14ac:dyDescent="0.25">
      <c r="AC36249" s="379"/>
    </row>
    <row r="36250" spans="29:29" x14ac:dyDescent="0.25">
      <c r="AC36250" s="379"/>
    </row>
    <row r="36251" spans="29:29" x14ac:dyDescent="0.25">
      <c r="AC36251" s="379"/>
    </row>
    <row r="36252" spans="29:29" x14ac:dyDescent="0.25">
      <c r="AC36252" s="379"/>
    </row>
    <row r="36253" spans="29:29" x14ac:dyDescent="0.25">
      <c r="AC36253" s="379"/>
    </row>
    <row r="36254" spans="29:29" x14ac:dyDescent="0.25">
      <c r="AC36254" s="379"/>
    </row>
    <row r="36255" spans="29:29" x14ac:dyDescent="0.25">
      <c r="AC36255" s="379"/>
    </row>
    <row r="36256" spans="29:29" x14ac:dyDescent="0.25">
      <c r="AC36256" s="379"/>
    </row>
    <row r="36257" spans="29:29" x14ac:dyDescent="0.25">
      <c r="AC36257" s="379"/>
    </row>
    <row r="36258" spans="29:29" x14ac:dyDescent="0.25">
      <c r="AC36258" s="379"/>
    </row>
    <row r="36259" spans="29:29" x14ac:dyDescent="0.25">
      <c r="AC36259" s="379"/>
    </row>
    <row r="36260" spans="29:29" x14ac:dyDescent="0.25">
      <c r="AC36260" s="379"/>
    </row>
    <row r="36261" spans="29:29" x14ac:dyDescent="0.25">
      <c r="AC36261" s="379"/>
    </row>
    <row r="36262" spans="29:29" x14ac:dyDescent="0.25">
      <c r="AC36262" s="379"/>
    </row>
    <row r="36263" spans="29:29" x14ac:dyDescent="0.25">
      <c r="AC36263" s="379"/>
    </row>
    <row r="36264" spans="29:29" x14ac:dyDescent="0.25">
      <c r="AC36264" s="379"/>
    </row>
    <row r="36265" spans="29:29" x14ac:dyDescent="0.25">
      <c r="AC36265" s="379"/>
    </row>
    <row r="36266" spans="29:29" x14ac:dyDescent="0.25">
      <c r="AC36266" s="379"/>
    </row>
    <row r="36267" spans="29:29" x14ac:dyDescent="0.25">
      <c r="AC36267" s="379"/>
    </row>
    <row r="36268" spans="29:29" x14ac:dyDescent="0.25">
      <c r="AC36268" s="379"/>
    </row>
    <row r="36269" spans="29:29" x14ac:dyDescent="0.25">
      <c r="AC36269" s="379"/>
    </row>
    <row r="36270" spans="29:29" x14ac:dyDescent="0.25">
      <c r="AC36270" s="379"/>
    </row>
    <row r="36271" spans="29:29" x14ac:dyDescent="0.25">
      <c r="AC36271" s="379"/>
    </row>
    <row r="36272" spans="29:29" x14ac:dyDescent="0.25">
      <c r="AC36272" s="379"/>
    </row>
    <row r="36273" spans="29:29" x14ac:dyDescent="0.25">
      <c r="AC36273" s="379"/>
    </row>
    <row r="36274" spans="29:29" x14ac:dyDescent="0.25">
      <c r="AC36274" s="379"/>
    </row>
    <row r="36275" spans="29:29" x14ac:dyDescent="0.25">
      <c r="AC36275" s="379"/>
    </row>
    <row r="36276" spans="29:29" x14ac:dyDescent="0.25">
      <c r="AC36276" s="379"/>
    </row>
    <row r="36277" spans="29:29" x14ac:dyDescent="0.25">
      <c r="AC36277" s="379"/>
    </row>
    <row r="36278" spans="29:29" x14ac:dyDescent="0.25">
      <c r="AC36278" s="379"/>
    </row>
    <row r="36279" spans="29:29" x14ac:dyDescent="0.25">
      <c r="AC36279" s="379"/>
    </row>
    <row r="36280" spans="29:29" x14ac:dyDescent="0.25">
      <c r="AC36280" s="379"/>
    </row>
    <row r="36281" spans="29:29" x14ac:dyDescent="0.25">
      <c r="AC36281" s="379"/>
    </row>
    <row r="36282" spans="29:29" x14ac:dyDescent="0.25">
      <c r="AC36282" s="379"/>
    </row>
    <row r="36283" spans="29:29" x14ac:dyDescent="0.25">
      <c r="AC36283" s="379"/>
    </row>
    <row r="36284" spans="29:29" x14ac:dyDescent="0.25">
      <c r="AC36284" s="379"/>
    </row>
    <row r="36285" spans="29:29" x14ac:dyDescent="0.25">
      <c r="AC36285" s="379"/>
    </row>
    <row r="36286" spans="29:29" x14ac:dyDescent="0.25">
      <c r="AC36286" s="379"/>
    </row>
    <row r="36287" spans="29:29" x14ac:dyDescent="0.25">
      <c r="AC36287" s="379"/>
    </row>
    <row r="36288" spans="29:29" x14ac:dyDescent="0.25">
      <c r="AC36288" s="379"/>
    </row>
    <row r="36289" spans="29:29" x14ac:dyDescent="0.25">
      <c r="AC36289" s="379"/>
    </row>
    <row r="36290" spans="29:29" x14ac:dyDescent="0.25">
      <c r="AC36290" s="379"/>
    </row>
    <row r="36291" spans="29:29" x14ac:dyDescent="0.25">
      <c r="AC36291" s="379"/>
    </row>
    <row r="36292" spans="29:29" x14ac:dyDescent="0.25">
      <c r="AC36292" s="379"/>
    </row>
    <row r="36293" spans="29:29" x14ac:dyDescent="0.25">
      <c r="AC36293" s="379"/>
    </row>
    <row r="36294" spans="29:29" x14ac:dyDescent="0.25">
      <c r="AC36294" s="379"/>
    </row>
    <row r="36295" spans="29:29" x14ac:dyDescent="0.25">
      <c r="AC36295" s="379"/>
    </row>
    <row r="36296" spans="29:29" x14ac:dyDescent="0.25">
      <c r="AC36296" s="379"/>
    </row>
    <row r="36297" spans="29:29" x14ac:dyDescent="0.25">
      <c r="AC36297" s="379"/>
    </row>
    <row r="36298" spans="29:29" x14ac:dyDescent="0.25">
      <c r="AC36298" s="379"/>
    </row>
    <row r="36299" spans="29:29" x14ac:dyDescent="0.25">
      <c r="AC36299" s="379"/>
    </row>
    <row r="36300" spans="29:29" x14ac:dyDescent="0.25">
      <c r="AC36300" s="379"/>
    </row>
    <row r="36301" spans="29:29" x14ac:dyDescent="0.25">
      <c r="AC36301" s="379"/>
    </row>
    <row r="36302" spans="29:29" x14ac:dyDescent="0.25">
      <c r="AC36302" s="379"/>
    </row>
    <row r="36303" spans="29:29" x14ac:dyDescent="0.25">
      <c r="AC36303" s="379"/>
    </row>
    <row r="36304" spans="29:29" x14ac:dyDescent="0.25">
      <c r="AC36304" s="379"/>
    </row>
    <row r="36305" spans="29:29" x14ac:dyDescent="0.25">
      <c r="AC36305" s="379"/>
    </row>
    <row r="36306" spans="29:29" x14ac:dyDescent="0.25">
      <c r="AC36306" s="379"/>
    </row>
    <row r="36307" spans="29:29" x14ac:dyDescent="0.25">
      <c r="AC36307" s="379"/>
    </row>
    <row r="36308" spans="29:29" x14ac:dyDescent="0.25">
      <c r="AC36308" s="379"/>
    </row>
    <row r="36309" spans="29:29" x14ac:dyDescent="0.25">
      <c r="AC36309" s="379"/>
    </row>
    <row r="36310" spans="29:29" x14ac:dyDescent="0.25">
      <c r="AC36310" s="379"/>
    </row>
    <row r="36311" spans="29:29" x14ac:dyDescent="0.25">
      <c r="AC36311" s="379"/>
    </row>
    <row r="36312" spans="29:29" x14ac:dyDescent="0.25">
      <c r="AC36312" s="379"/>
    </row>
    <row r="36313" spans="29:29" x14ac:dyDescent="0.25">
      <c r="AC36313" s="379"/>
    </row>
    <row r="36314" spans="29:29" x14ac:dyDescent="0.25">
      <c r="AC36314" s="379"/>
    </row>
    <row r="36315" spans="29:29" x14ac:dyDescent="0.25">
      <c r="AC36315" s="379"/>
    </row>
    <row r="36316" spans="29:29" x14ac:dyDescent="0.25">
      <c r="AC36316" s="379"/>
    </row>
    <row r="36317" spans="29:29" x14ac:dyDescent="0.25">
      <c r="AC36317" s="379"/>
    </row>
    <row r="36318" spans="29:29" x14ac:dyDescent="0.25">
      <c r="AC36318" s="379"/>
    </row>
    <row r="36319" spans="29:29" x14ac:dyDescent="0.25">
      <c r="AC36319" s="379"/>
    </row>
    <row r="36320" spans="29:29" x14ac:dyDescent="0.25">
      <c r="AC36320" s="379"/>
    </row>
    <row r="36321" spans="29:29" x14ac:dyDescent="0.25">
      <c r="AC36321" s="379"/>
    </row>
    <row r="36322" spans="29:29" x14ac:dyDescent="0.25">
      <c r="AC36322" s="379"/>
    </row>
    <row r="36323" spans="29:29" x14ac:dyDescent="0.25">
      <c r="AC36323" s="379"/>
    </row>
    <row r="36324" spans="29:29" x14ac:dyDescent="0.25">
      <c r="AC36324" s="379"/>
    </row>
    <row r="36325" spans="29:29" x14ac:dyDescent="0.25">
      <c r="AC36325" s="379"/>
    </row>
    <row r="36326" spans="29:29" x14ac:dyDescent="0.25">
      <c r="AC36326" s="379"/>
    </row>
    <row r="36327" spans="29:29" x14ac:dyDescent="0.25">
      <c r="AC36327" s="379"/>
    </row>
    <row r="36328" spans="29:29" x14ac:dyDescent="0.25">
      <c r="AC36328" s="379"/>
    </row>
    <row r="36329" spans="29:29" x14ac:dyDescent="0.25">
      <c r="AC36329" s="379"/>
    </row>
    <row r="36330" spans="29:29" x14ac:dyDescent="0.25">
      <c r="AC36330" s="379"/>
    </row>
    <row r="36331" spans="29:29" x14ac:dyDescent="0.25">
      <c r="AC36331" s="379"/>
    </row>
    <row r="36332" spans="29:29" x14ac:dyDescent="0.25">
      <c r="AC36332" s="379"/>
    </row>
    <row r="36333" spans="29:29" x14ac:dyDescent="0.25">
      <c r="AC36333" s="379"/>
    </row>
    <row r="36334" spans="29:29" x14ac:dyDescent="0.25">
      <c r="AC36334" s="379"/>
    </row>
    <row r="36335" spans="29:29" x14ac:dyDescent="0.25">
      <c r="AC36335" s="379"/>
    </row>
    <row r="36336" spans="29:29" x14ac:dyDescent="0.25">
      <c r="AC36336" s="379"/>
    </row>
    <row r="36337" spans="29:29" x14ac:dyDescent="0.25">
      <c r="AC36337" s="379"/>
    </row>
    <row r="36338" spans="29:29" x14ac:dyDescent="0.25">
      <c r="AC36338" s="379"/>
    </row>
    <row r="36339" spans="29:29" x14ac:dyDescent="0.25">
      <c r="AC36339" s="379"/>
    </row>
    <row r="36340" spans="29:29" x14ac:dyDescent="0.25">
      <c r="AC36340" s="379"/>
    </row>
    <row r="36341" spans="29:29" x14ac:dyDescent="0.25">
      <c r="AC36341" s="379"/>
    </row>
    <row r="36342" spans="29:29" x14ac:dyDescent="0.25">
      <c r="AC36342" s="379"/>
    </row>
    <row r="36343" spans="29:29" x14ac:dyDescent="0.25">
      <c r="AC36343" s="379"/>
    </row>
    <row r="36344" spans="29:29" x14ac:dyDescent="0.25">
      <c r="AC36344" s="379"/>
    </row>
    <row r="36345" spans="29:29" x14ac:dyDescent="0.25">
      <c r="AC36345" s="379"/>
    </row>
    <row r="36346" spans="29:29" x14ac:dyDescent="0.25">
      <c r="AC36346" s="379"/>
    </row>
    <row r="36347" spans="29:29" x14ac:dyDescent="0.25">
      <c r="AC36347" s="379"/>
    </row>
    <row r="36348" spans="29:29" x14ac:dyDescent="0.25">
      <c r="AC36348" s="379"/>
    </row>
    <row r="36349" spans="29:29" x14ac:dyDescent="0.25">
      <c r="AC36349" s="379"/>
    </row>
    <row r="36350" spans="29:29" x14ac:dyDescent="0.25">
      <c r="AC36350" s="379"/>
    </row>
    <row r="36351" spans="29:29" x14ac:dyDescent="0.25">
      <c r="AC36351" s="379"/>
    </row>
    <row r="36352" spans="29:29" x14ac:dyDescent="0.25">
      <c r="AC36352" s="379"/>
    </row>
    <row r="36353" spans="29:29" x14ac:dyDescent="0.25">
      <c r="AC36353" s="379"/>
    </row>
    <row r="36354" spans="29:29" x14ac:dyDescent="0.25">
      <c r="AC36354" s="379"/>
    </row>
    <row r="36355" spans="29:29" x14ac:dyDescent="0.25">
      <c r="AC36355" s="379"/>
    </row>
    <row r="36356" spans="29:29" x14ac:dyDescent="0.25">
      <c r="AC36356" s="379"/>
    </row>
    <row r="36357" spans="29:29" x14ac:dyDescent="0.25">
      <c r="AC36357" s="379"/>
    </row>
    <row r="36358" spans="29:29" x14ac:dyDescent="0.25">
      <c r="AC36358" s="379"/>
    </row>
    <row r="36359" spans="29:29" x14ac:dyDescent="0.25">
      <c r="AC36359" s="379"/>
    </row>
    <row r="36360" spans="29:29" x14ac:dyDescent="0.25">
      <c r="AC36360" s="379"/>
    </row>
    <row r="36361" spans="29:29" x14ac:dyDescent="0.25">
      <c r="AC36361" s="379"/>
    </row>
    <row r="36362" spans="29:29" x14ac:dyDescent="0.25">
      <c r="AC36362" s="379"/>
    </row>
    <row r="36363" spans="29:29" x14ac:dyDescent="0.25">
      <c r="AC36363" s="379"/>
    </row>
    <row r="36364" spans="29:29" x14ac:dyDescent="0.25">
      <c r="AC36364" s="379"/>
    </row>
    <row r="36365" spans="29:29" x14ac:dyDescent="0.25">
      <c r="AC36365" s="379"/>
    </row>
    <row r="36366" spans="29:29" x14ac:dyDescent="0.25">
      <c r="AC36366" s="379"/>
    </row>
    <row r="36367" spans="29:29" x14ac:dyDescent="0.25">
      <c r="AC36367" s="379"/>
    </row>
    <row r="36368" spans="29:29" x14ac:dyDescent="0.25">
      <c r="AC36368" s="379"/>
    </row>
    <row r="36369" spans="29:29" x14ac:dyDescent="0.25">
      <c r="AC36369" s="379"/>
    </row>
    <row r="36370" spans="29:29" x14ac:dyDescent="0.25">
      <c r="AC36370" s="379"/>
    </row>
    <row r="36371" spans="29:29" x14ac:dyDescent="0.25">
      <c r="AC36371" s="379"/>
    </row>
    <row r="36372" spans="29:29" x14ac:dyDescent="0.25">
      <c r="AC36372" s="379"/>
    </row>
    <row r="36373" spans="29:29" x14ac:dyDescent="0.25">
      <c r="AC36373" s="379"/>
    </row>
    <row r="36374" spans="29:29" x14ac:dyDescent="0.25">
      <c r="AC36374" s="379"/>
    </row>
    <row r="36375" spans="29:29" x14ac:dyDescent="0.25">
      <c r="AC36375" s="379"/>
    </row>
    <row r="36376" spans="29:29" x14ac:dyDescent="0.25">
      <c r="AC36376" s="379"/>
    </row>
    <row r="36377" spans="29:29" x14ac:dyDescent="0.25">
      <c r="AC36377" s="379"/>
    </row>
    <row r="36378" spans="29:29" x14ac:dyDescent="0.25">
      <c r="AC36378" s="379"/>
    </row>
    <row r="36379" spans="29:29" x14ac:dyDescent="0.25">
      <c r="AC36379" s="379"/>
    </row>
    <row r="36380" spans="29:29" x14ac:dyDescent="0.25">
      <c r="AC36380" s="379"/>
    </row>
    <row r="36381" spans="29:29" x14ac:dyDescent="0.25">
      <c r="AC36381" s="379"/>
    </row>
    <row r="36382" spans="29:29" x14ac:dyDescent="0.25">
      <c r="AC36382" s="379"/>
    </row>
    <row r="36383" spans="29:29" x14ac:dyDescent="0.25">
      <c r="AC36383" s="379"/>
    </row>
    <row r="36384" spans="29:29" x14ac:dyDescent="0.25">
      <c r="AC36384" s="379"/>
    </row>
    <row r="36385" spans="29:29" x14ac:dyDescent="0.25">
      <c r="AC36385" s="379"/>
    </row>
    <row r="36386" spans="29:29" x14ac:dyDescent="0.25">
      <c r="AC36386" s="379"/>
    </row>
    <row r="36387" spans="29:29" x14ac:dyDescent="0.25">
      <c r="AC36387" s="379"/>
    </row>
    <row r="36388" spans="29:29" x14ac:dyDescent="0.25">
      <c r="AC36388" s="379"/>
    </row>
    <row r="36389" spans="29:29" x14ac:dyDescent="0.25">
      <c r="AC36389" s="379"/>
    </row>
    <row r="36390" spans="29:29" x14ac:dyDescent="0.25">
      <c r="AC36390" s="379"/>
    </row>
    <row r="36391" spans="29:29" x14ac:dyDescent="0.25">
      <c r="AC36391" s="379"/>
    </row>
    <row r="36392" spans="29:29" x14ac:dyDescent="0.25">
      <c r="AC36392" s="379"/>
    </row>
    <row r="36393" spans="29:29" x14ac:dyDescent="0.25">
      <c r="AC36393" s="379"/>
    </row>
    <row r="36394" spans="29:29" x14ac:dyDescent="0.25">
      <c r="AC36394" s="379"/>
    </row>
    <row r="36395" spans="29:29" x14ac:dyDescent="0.25">
      <c r="AC36395" s="379"/>
    </row>
    <row r="36396" spans="29:29" x14ac:dyDescent="0.25">
      <c r="AC36396" s="379"/>
    </row>
    <row r="36397" spans="29:29" x14ac:dyDescent="0.25">
      <c r="AC36397" s="379"/>
    </row>
    <row r="36398" spans="29:29" x14ac:dyDescent="0.25">
      <c r="AC36398" s="379"/>
    </row>
    <row r="36399" spans="29:29" x14ac:dyDescent="0.25">
      <c r="AC36399" s="379"/>
    </row>
    <row r="36400" spans="29:29" x14ac:dyDescent="0.25">
      <c r="AC36400" s="379"/>
    </row>
    <row r="36401" spans="29:29" x14ac:dyDescent="0.25">
      <c r="AC36401" s="379"/>
    </row>
    <row r="36402" spans="29:29" x14ac:dyDescent="0.25">
      <c r="AC36402" s="379"/>
    </row>
    <row r="36403" spans="29:29" x14ac:dyDescent="0.25">
      <c r="AC36403" s="379"/>
    </row>
    <row r="36404" spans="29:29" x14ac:dyDescent="0.25">
      <c r="AC36404" s="379"/>
    </row>
    <row r="36405" spans="29:29" x14ac:dyDescent="0.25">
      <c r="AC36405" s="379"/>
    </row>
    <row r="36406" spans="29:29" x14ac:dyDescent="0.25">
      <c r="AC36406" s="379"/>
    </row>
    <row r="36407" spans="29:29" x14ac:dyDescent="0.25">
      <c r="AC36407" s="379"/>
    </row>
    <row r="36408" spans="29:29" x14ac:dyDescent="0.25">
      <c r="AC36408" s="379"/>
    </row>
    <row r="36409" spans="29:29" x14ac:dyDescent="0.25">
      <c r="AC36409" s="379"/>
    </row>
    <row r="36410" spans="29:29" x14ac:dyDescent="0.25">
      <c r="AC36410" s="379"/>
    </row>
    <row r="36411" spans="29:29" x14ac:dyDescent="0.25">
      <c r="AC36411" s="379"/>
    </row>
    <row r="36412" spans="29:29" x14ac:dyDescent="0.25">
      <c r="AC36412" s="379"/>
    </row>
    <row r="36413" spans="29:29" x14ac:dyDescent="0.25">
      <c r="AC36413" s="379"/>
    </row>
    <row r="36414" spans="29:29" x14ac:dyDescent="0.25">
      <c r="AC36414" s="379"/>
    </row>
    <row r="36415" spans="29:29" x14ac:dyDescent="0.25">
      <c r="AC36415" s="379"/>
    </row>
    <row r="36416" spans="29:29" x14ac:dyDescent="0.25">
      <c r="AC36416" s="379"/>
    </row>
    <row r="36417" spans="29:29" x14ac:dyDescent="0.25">
      <c r="AC36417" s="379"/>
    </row>
    <row r="36418" spans="29:29" x14ac:dyDescent="0.25">
      <c r="AC36418" s="379"/>
    </row>
    <row r="36419" spans="29:29" x14ac:dyDescent="0.25">
      <c r="AC36419" s="379"/>
    </row>
    <row r="36420" spans="29:29" x14ac:dyDescent="0.25">
      <c r="AC36420" s="379"/>
    </row>
    <row r="36421" spans="29:29" x14ac:dyDescent="0.25">
      <c r="AC36421" s="379"/>
    </row>
    <row r="36422" spans="29:29" x14ac:dyDescent="0.25">
      <c r="AC36422" s="379"/>
    </row>
    <row r="36423" spans="29:29" x14ac:dyDescent="0.25">
      <c r="AC36423" s="379"/>
    </row>
    <row r="36424" spans="29:29" x14ac:dyDescent="0.25">
      <c r="AC36424" s="379"/>
    </row>
    <row r="36425" spans="29:29" x14ac:dyDescent="0.25">
      <c r="AC36425" s="379"/>
    </row>
    <row r="36426" spans="29:29" x14ac:dyDescent="0.25">
      <c r="AC36426" s="379"/>
    </row>
    <row r="36427" spans="29:29" x14ac:dyDescent="0.25">
      <c r="AC36427" s="379"/>
    </row>
    <row r="36428" spans="29:29" x14ac:dyDescent="0.25">
      <c r="AC36428" s="379"/>
    </row>
    <row r="36429" spans="29:29" x14ac:dyDescent="0.25">
      <c r="AC36429" s="379"/>
    </row>
    <row r="36430" spans="29:29" x14ac:dyDescent="0.25">
      <c r="AC36430" s="379"/>
    </row>
    <row r="36431" spans="29:29" x14ac:dyDescent="0.25">
      <c r="AC36431" s="379"/>
    </row>
    <row r="36432" spans="29:29" x14ac:dyDescent="0.25">
      <c r="AC36432" s="379"/>
    </row>
    <row r="36433" spans="29:29" x14ac:dyDescent="0.25">
      <c r="AC36433" s="379"/>
    </row>
    <row r="36434" spans="29:29" x14ac:dyDescent="0.25">
      <c r="AC36434" s="379"/>
    </row>
    <row r="36435" spans="29:29" x14ac:dyDescent="0.25">
      <c r="AC36435" s="379"/>
    </row>
    <row r="36436" spans="29:29" x14ac:dyDescent="0.25">
      <c r="AC36436" s="379"/>
    </row>
    <row r="36437" spans="29:29" x14ac:dyDescent="0.25">
      <c r="AC36437" s="379"/>
    </row>
    <row r="36438" spans="29:29" x14ac:dyDescent="0.25">
      <c r="AC36438" s="379"/>
    </row>
    <row r="36439" spans="29:29" x14ac:dyDescent="0.25">
      <c r="AC36439" s="379"/>
    </row>
    <row r="36440" spans="29:29" x14ac:dyDescent="0.25">
      <c r="AC36440" s="379"/>
    </row>
    <row r="36441" spans="29:29" x14ac:dyDescent="0.25">
      <c r="AC36441" s="379"/>
    </row>
    <row r="36442" spans="29:29" x14ac:dyDescent="0.25">
      <c r="AC36442" s="379"/>
    </row>
    <row r="36443" spans="29:29" x14ac:dyDescent="0.25">
      <c r="AC36443" s="379"/>
    </row>
    <row r="36444" spans="29:29" x14ac:dyDescent="0.25">
      <c r="AC36444" s="379"/>
    </row>
    <row r="36445" spans="29:29" x14ac:dyDescent="0.25">
      <c r="AC36445" s="379"/>
    </row>
    <row r="36446" spans="29:29" x14ac:dyDescent="0.25">
      <c r="AC36446" s="379"/>
    </row>
    <row r="36447" spans="29:29" x14ac:dyDescent="0.25">
      <c r="AC36447" s="379"/>
    </row>
    <row r="36448" spans="29:29" x14ac:dyDescent="0.25">
      <c r="AC36448" s="379"/>
    </row>
    <row r="36449" spans="29:29" x14ac:dyDescent="0.25">
      <c r="AC36449" s="379"/>
    </row>
    <row r="36450" spans="29:29" x14ac:dyDescent="0.25">
      <c r="AC36450" s="379"/>
    </row>
    <row r="36451" spans="29:29" x14ac:dyDescent="0.25">
      <c r="AC36451" s="379"/>
    </row>
    <row r="36452" spans="29:29" x14ac:dyDescent="0.25">
      <c r="AC36452" s="379"/>
    </row>
    <row r="36453" spans="29:29" x14ac:dyDescent="0.25">
      <c r="AC36453" s="379"/>
    </row>
    <row r="36454" spans="29:29" x14ac:dyDescent="0.25">
      <c r="AC36454" s="379"/>
    </row>
    <row r="36455" spans="29:29" x14ac:dyDescent="0.25">
      <c r="AC36455" s="379"/>
    </row>
    <row r="36456" spans="29:29" x14ac:dyDescent="0.25">
      <c r="AC36456" s="379"/>
    </row>
    <row r="36457" spans="29:29" x14ac:dyDescent="0.25">
      <c r="AC36457" s="379"/>
    </row>
    <row r="36458" spans="29:29" x14ac:dyDescent="0.25">
      <c r="AC36458" s="379"/>
    </row>
    <row r="36459" spans="29:29" x14ac:dyDescent="0.25">
      <c r="AC36459" s="379"/>
    </row>
    <row r="36460" spans="29:29" x14ac:dyDescent="0.25">
      <c r="AC36460" s="379"/>
    </row>
    <row r="36461" spans="29:29" x14ac:dyDescent="0.25">
      <c r="AC36461" s="379"/>
    </row>
    <row r="36462" spans="29:29" x14ac:dyDescent="0.25">
      <c r="AC36462" s="379"/>
    </row>
    <row r="36463" spans="29:29" x14ac:dyDescent="0.25">
      <c r="AC36463" s="379"/>
    </row>
    <row r="36464" spans="29:29" x14ac:dyDescent="0.25">
      <c r="AC36464" s="379"/>
    </row>
    <row r="36465" spans="29:29" x14ac:dyDescent="0.25">
      <c r="AC36465" s="379"/>
    </row>
    <row r="36466" spans="29:29" x14ac:dyDescent="0.25">
      <c r="AC36466" s="379"/>
    </row>
    <row r="36467" spans="29:29" x14ac:dyDescent="0.25">
      <c r="AC36467" s="379"/>
    </row>
    <row r="36468" spans="29:29" x14ac:dyDescent="0.25">
      <c r="AC36468" s="379"/>
    </row>
    <row r="36469" spans="29:29" x14ac:dyDescent="0.25">
      <c r="AC36469" s="379"/>
    </row>
    <row r="36470" spans="29:29" x14ac:dyDescent="0.25">
      <c r="AC36470" s="379"/>
    </row>
    <row r="36471" spans="29:29" x14ac:dyDescent="0.25">
      <c r="AC36471" s="379"/>
    </row>
    <row r="36472" spans="29:29" x14ac:dyDescent="0.25">
      <c r="AC36472" s="379"/>
    </row>
    <row r="36473" spans="29:29" x14ac:dyDescent="0.25">
      <c r="AC36473" s="379"/>
    </row>
    <row r="36474" spans="29:29" x14ac:dyDescent="0.25">
      <c r="AC36474" s="379"/>
    </row>
    <row r="36475" spans="29:29" x14ac:dyDescent="0.25">
      <c r="AC36475" s="379"/>
    </row>
    <row r="36476" spans="29:29" x14ac:dyDescent="0.25">
      <c r="AC36476" s="379"/>
    </row>
    <row r="36477" spans="29:29" x14ac:dyDescent="0.25">
      <c r="AC36477" s="379"/>
    </row>
    <row r="36478" spans="29:29" x14ac:dyDescent="0.25">
      <c r="AC36478" s="379"/>
    </row>
    <row r="36479" spans="29:29" x14ac:dyDescent="0.25">
      <c r="AC36479" s="379"/>
    </row>
    <row r="36480" spans="29:29" x14ac:dyDescent="0.25">
      <c r="AC36480" s="379"/>
    </row>
    <row r="36481" spans="29:29" x14ac:dyDescent="0.25">
      <c r="AC36481" s="379"/>
    </row>
    <row r="36482" spans="29:29" x14ac:dyDescent="0.25">
      <c r="AC36482" s="379"/>
    </row>
    <row r="36483" spans="29:29" x14ac:dyDescent="0.25">
      <c r="AC36483" s="379"/>
    </row>
    <row r="36484" spans="29:29" x14ac:dyDescent="0.25">
      <c r="AC36484" s="379"/>
    </row>
    <row r="36485" spans="29:29" x14ac:dyDescent="0.25">
      <c r="AC36485" s="379"/>
    </row>
    <row r="36486" spans="29:29" x14ac:dyDescent="0.25">
      <c r="AC36486" s="379"/>
    </row>
    <row r="36487" spans="29:29" x14ac:dyDescent="0.25">
      <c r="AC36487" s="379"/>
    </row>
    <row r="36488" spans="29:29" x14ac:dyDescent="0.25">
      <c r="AC36488" s="379"/>
    </row>
    <row r="36489" spans="29:29" x14ac:dyDescent="0.25">
      <c r="AC36489" s="379"/>
    </row>
    <row r="36490" spans="29:29" x14ac:dyDescent="0.25">
      <c r="AC36490" s="379"/>
    </row>
    <row r="36491" spans="29:29" x14ac:dyDescent="0.25">
      <c r="AC36491" s="379"/>
    </row>
    <row r="36492" spans="29:29" x14ac:dyDescent="0.25">
      <c r="AC36492" s="379"/>
    </row>
    <row r="36493" spans="29:29" x14ac:dyDescent="0.25">
      <c r="AC36493" s="379"/>
    </row>
    <row r="36494" spans="29:29" x14ac:dyDescent="0.25">
      <c r="AC36494" s="379"/>
    </row>
    <row r="36495" spans="29:29" x14ac:dyDescent="0.25">
      <c r="AC36495" s="379"/>
    </row>
    <row r="36496" spans="29:29" x14ac:dyDescent="0.25">
      <c r="AC36496" s="379"/>
    </row>
    <row r="36497" spans="29:29" x14ac:dyDescent="0.25">
      <c r="AC36497" s="379"/>
    </row>
    <row r="36498" spans="29:29" x14ac:dyDescent="0.25">
      <c r="AC36498" s="379"/>
    </row>
    <row r="36499" spans="29:29" x14ac:dyDescent="0.25">
      <c r="AC36499" s="379"/>
    </row>
    <row r="36500" spans="29:29" x14ac:dyDescent="0.25">
      <c r="AC36500" s="379"/>
    </row>
    <row r="36501" spans="29:29" x14ac:dyDescent="0.25">
      <c r="AC36501" s="379"/>
    </row>
    <row r="36502" spans="29:29" x14ac:dyDescent="0.25">
      <c r="AC36502" s="379"/>
    </row>
    <row r="36503" spans="29:29" x14ac:dyDescent="0.25">
      <c r="AC36503" s="379"/>
    </row>
    <row r="36504" spans="29:29" x14ac:dyDescent="0.25">
      <c r="AC36504" s="379"/>
    </row>
    <row r="36505" spans="29:29" x14ac:dyDescent="0.25">
      <c r="AC36505" s="379"/>
    </row>
    <row r="36506" spans="29:29" x14ac:dyDescent="0.25">
      <c r="AC36506" s="379"/>
    </row>
    <row r="36507" spans="29:29" x14ac:dyDescent="0.25">
      <c r="AC36507" s="379"/>
    </row>
    <row r="36508" spans="29:29" x14ac:dyDescent="0.25">
      <c r="AC36508" s="379"/>
    </row>
    <row r="36509" spans="29:29" x14ac:dyDescent="0.25">
      <c r="AC36509" s="379"/>
    </row>
    <row r="36510" spans="29:29" x14ac:dyDescent="0.25">
      <c r="AC36510" s="379"/>
    </row>
    <row r="36511" spans="29:29" x14ac:dyDescent="0.25">
      <c r="AC36511" s="379"/>
    </row>
    <row r="36512" spans="29:29" x14ac:dyDescent="0.25">
      <c r="AC36512" s="379"/>
    </row>
    <row r="36513" spans="29:29" x14ac:dyDescent="0.25">
      <c r="AC36513" s="379"/>
    </row>
    <row r="36514" spans="29:29" x14ac:dyDescent="0.25">
      <c r="AC36514" s="379"/>
    </row>
    <row r="36515" spans="29:29" x14ac:dyDescent="0.25">
      <c r="AC36515" s="379"/>
    </row>
    <row r="36516" spans="29:29" x14ac:dyDescent="0.25">
      <c r="AC36516" s="379"/>
    </row>
    <row r="36517" spans="29:29" x14ac:dyDescent="0.25">
      <c r="AC36517" s="379"/>
    </row>
    <row r="36518" spans="29:29" x14ac:dyDescent="0.25">
      <c r="AC36518" s="379"/>
    </row>
    <row r="36519" spans="29:29" x14ac:dyDescent="0.25">
      <c r="AC36519" s="379"/>
    </row>
    <row r="36520" spans="29:29" x14ac:dyDescent="0.25">
      <c r="AC36520" s="379"/>
    </row>
    <row r="36521" spans="29:29" x14ac:dyDescent="0.25">
      <c r="AC36521" s="379"/>
    </row>
    <row r="36522" spans="29:29" x14ac:dyDescent="0.25">
      <c r="AC36522" s="379"/>
    </row>
    <row r="36523" spans="29:29" x14ac:dyDescent="0.25">
      <c r="AC36523" s="379"/>
    </row>
    <row r="36524" spans="29:29" x14ac:dyDescent="0.25">
      <c r="AC36524" s="379"/>
    </row>
    <row r="36525" spans="29:29" x14ac:dyDescent="0.25">
      <c r="AC36525" s="379"/>
    </row>
    <row r="36526" spans="29:29" x14ac:dyDescent="0.25">
      <c r="AC36526" s="379"/>
    </row>
    <row r="36527" spans="29:29" x14ac:dyDescent="0.25">
      <c r="AC36527" s="379"/>
    </row>
    <row r="36528" spans="29:29" x14ac:dyDescent="0.25">
      <c r="AC36528" s="379"/>
    </row>
    <row r="36529" spans="29:29" x14ac:dyDescent="0.25">
      <c r="AC36529" s="379"/>
    </row>
    <row r="36530" spans="29:29" x14ac:dyDescent="0.25">
      <c r="AC36530" s="379"/>
    </row>
    <row r="36531" spans="29:29" x14ac:dyDescent="0.25">
      <c r="AC36531" s="379"/>
    </row>
    <row r="36532" spans="29:29" x14ac:dyDescent="0.25">
      <c r="AC36532" s="379"/>
    </row>
    <row r="36533" spans="29:29" x14ac:dyDescent="0.25">
      <c r="AC36533" s="379"/>
    </row>
    <row r="36534" spans="29:29" x14ac:dyDescent="0.25">
      <c r="AC36534" s="379"/>
    </row>
    <row r="36535" spans="29:29" x14ac:dyDescent="0.25">
      <c r="AC36535" s="379"/>
    </row>
    <row r="36536" spans="29:29" x14ac:dyDescent="0.25">
      <c r="AC36536" s="379"/>
    </row>
    <row r="36537" spans="29:29" x14ac:dyDescent="0.25">
      <c r="AC36537" s="379"/>
    </row>
    <row r="36538" spans="29:29" x14ac:dyDescent="0.25">
      <c r="AC36538" s="379"/>
    </row>
    <row r="36539" spans="29:29" x14ac:dyDescent="0.25">
      <c r="AC36539" s="379"/>
    </row>
    <row r="36540" spans="29:29" x14ac:dyDescent="0.25">
      <c r="AC36540" s="379"/>
    </row>
    <row r="36541" spans="29:29" x14ac:dyDescent="0.25">
      <c r="AC36541" s="379"/>
    </row>
    <row r="36542" spans="29:29" x14ac:dyDescent="0.25">
      <c r="AC36542" s="379"/>
    </row>
    <row r="36543" spans="29:29" x14ac:dyDescent="0.25">
      <c r="AC36543" s="379"/>
    </row>
    <row r="36544" spans="29:29" x14ac:dyDescent="0.25">
      <c r="AC36544" s="379"/>
    </row>
    <row r="36545" spans="29:29" x14ac:dyDescent="0.25">
      <c r="AC36545" s="379"/>
    </row>
    <row r="36546" spans="29:29" x14ac:dyDescent="0.25">
      <c r="AC36546" s="379"/>
    </row>
    <row r="36547" spans="29:29" x14ac:dyDescent="0.25">
      <c r="AC36547" s="379"/>
    </row>
    <row r="36548" spans="29:29" x14ac:dyDescent="0.25">
      <c r="AC36548" s="379"/>
    </row>
    <row r="36549" spans="29:29" x14ac:dyDescent="0.25">
      <c r="AC36549" s="379"/>
    </row>
    <row r="36550" spans="29:29" x14ac:dyDescent="0.25">
      <c r="AC36550" s="379"/>
    </row>
    <row r="36551" spans="29:29" x14ac:dyDescent="0.25">
      <c r="AC36551" s="379"/>
    </row>
    <row r="36552" spans="29:29" x14ac:dyDescent="0.25">
      <c r="AC36552" s="379"/>
    </row>
    <row r="36553" spans="29:29" x14ac:dyDescent="0.25">
      <c r="AC36553" s="379"/>
    </row>
    <row r="36554" spans="29:29" x14ac:dyDescent="0.25">
      <c r="AC36554" s="379"/>
    </row>
    <row r="36555" spans="29:29" x14ac:dyDescent="0.25">
      <c r="AC36555" s="379"/>
    </row>
    <row r="36556" spans="29:29" x14ac:dyDescent="0.25">
      <c r="AC36556" s="379"/>
    </row>
    <row r="36557" spans="29:29" x14ac:dyDescent="0.25">
      <c r="AC36557" s="379"/>
    </row>
    <row r="36558" spans="29:29" x14ac:dyDescent="0.25">
      <c r="AC36558" s="379"/>
    </row>
    <row r="36559" spans="29:29" x14ac:dyDescent="0.25">
      <c r="AC36559" s="379"/>
    </row>
    <row r="36560" spans="29:29" x14ac:dyDescent="0.25">
      <c r="AC36560" s="379"/>
    </row>
    <row r="36561" spans="29:29" x14ac:dyDescent="0.25">
      <c r="AC36561" s="379"/>
    </row>
    <row r="36562" spans="29:29" x14ac:dyDescent="0.25">
      <c r="AC36562" s="379"/>
    </row>
    <row r="36563" spans="29:29" x14ac:dyDescent="0.25">
      <c r="AC36563" s="379"/>
    </row>
    <row r="36564" spans="29:29" x14ac:dyDescent="0.25">
      <c r="AC36564" s="379"/>
    </row>
    <row r="36565" spans="29:29" x14ac:dyDescent="0.25">
      <c r="AC36565" s="379"/>
    </row>
    <row r="36566" spans="29:29" x14ac:dyDescent="0.25">
      <c r="AC36566" s="379"/>
    </row>
    <row r="36567" spans="29:29" x14ac:dyDescent="0.25">
      <c r="AC36567" s="379"/>
    </row>
    <row r="36568" spans="29:29" x14ac:dyDescent="0.25">
      <c r="AC36568" s="379"/>
    </row>
    <row r="36569" spans="29:29" x14ac:dyDescent="0.25">
      <c r="AC36569" s="379"/>
    </row>
    <row r="36570" spans="29:29" x14ac:dyDescent="0.25">
      <c r="AC36570" s="379"/>
    </row>
    <row r="36571" spans="29:29" x14ac:dyDescent="0.25">
      <c r="AC36571" s="379"/>
    </row>
    <row r="36572" spans="29:29" x14ac:dyDescent="0.25">
      <c r="AC36572" s="379"/>
    </row>
    <row r="36573" spans="29:29" x14ac:dyDescent="0.25">
      <c r="AC36573" s="379"/>
    </row>
    <row r="36574" spans="29:29" x14ac:dyDescent="0.25">
      <c r="AC36574" s="379"/>
    </row>
    <row r="36575" spans="29:29" x14ac:dyDescent="0.25">
      <c r="AC36575" s="379"/>
    </row>
    <row r="36576" spans="29:29" x14ac:dyDescent="0.25">
      <c r="AC36576" s="379"/>
    </row>
    <row r="36577" spans="29:29" x14ac:dyDescent="0.25">
      <c r="AC36577" s="379"/>
    </row>
    <row r="36578" spans="29:29" x14ac:dyDescent="0.25">
      <c r="AC36578" s="379"/>
    </row>
    <row r="36579" spans="29:29" x14ac:dyDescent="0.25">
      <c r="AC36579" s="379"/>
    </row>
    <row r="36580" spans="29:29" x14ac:dyDescent="0.25">
      <c r="AC36580" s="379"/>
    </row>
    <row r="36581" spans="29:29" x14ac:dyDescent="0.25">
      <c r="AC36581" s="379"/>
    </row>
    <row r="36582" spans="29:29" x14ac:dyDescent="0.25">
      <c r="AC36582" s="379"/>
    </row>
    <row r="36583" spans="29:29" x14ac:dyDescent="0.25">
      <c r="AC36583" s="379"/>
    </row>
    <row r="36584" spans="29:29" x14ac:dyDescent="0.25">
      <c r="AC36584" s="379"/>
    </row>
    <row r="36585" spans="29:29" x14ac:dyDescent="0.25">
      <c r="AC36585" s="379"/>
    </row>
    <row r="36586" spans="29:29" x14ac:dyDescent="0.25">
      <c r="AC36586" s="379"/>
    </row>
    <row r="36587" spans="29:29" x14ac:dyDescent="0.25">
      <c r="AC36587" s="379"/>
    </row>
    <row r="36588" spans="29:29" x14ac:dyDescent="0.25">
      <c r="AC36588" s="379"/>
    </row>
    <row r="36589" spans="29:29" x14ac:dyDescent="0.25">
      <c r="AC36589" s="379"/>
    </row>
    <row r="36590" spans="29:29" x14ac:dyDescent="0.25">
      <c r="AC36590" s="379"/>
    </row>
    <row r="36591" spans="29:29" x14ac:dyDescent="0.25">
      <c r="AC36591" s="379"/>
    </row>
    <row r="36592" spans="29:29" x14ac:dyDescent="0.25">
      <c r="AC36592" s="379"/>
    </row>
    <row r="36593" spans="29:29" x14ac:dyDescent="0.25">
      <c r="AC36593" s="379"/>
    </row>
    <row r="36594" spans="29:29" x14ac:dyDescent="0.25">
      <c r="AC36594" s="379"/>
    </row>
    <row r="36595" spans="29:29" x14ac:dyDescent="0.25">
      <c r="AC36595" s="379"/>
    </row>
    <row r="36596" spans="29:29" x14ac:dyDescent="0.25">
      <c r="AC36596" s="379"/>
    </row>
    <row r="36597" spans="29:29" x14ac:dyDescent="0.25">
      <c r="AC36597" s="379"/>
    </row>
    <row r="36598" spans="29:29" x14ac:dyDescent="0.25">
      <c r="AC36598" s="379"/>
    </row>
    <row r="36599" spans="29:29" x14ac:dyDescent="0.25">
      <c r="AC36599" s="379"/>
    </row>
    <row r="36600" spans="29:29" x14ac:dyDescent="0.25">
      <c r="AC36600" s="379"/>
    </row>
    <row r="36601" spans="29:29" x14ac:dyDescent="0.25">
      <c r="AC36601" s="379"/>
    </row>
    <row r="36602" spans="29:29" x14ac:dyDescent="0.25">
      <c r="AC36602" s="379"/>
    </row>
    <row r="36603" spans="29:29" x14ac:dyDescent="0.25">
      <c r="AC36603" s="379"/>
    </row>
    <row r="36604" spans="29:29" x14ac:dyDescent="0.25">
      <c r="AC36604" s="379"/>
    </row>
    <row r="36605" spans="29:29" x14ac:dyDescent="0.25">
      <c r="AC36605" s="379"/>
    </row>
    <row r="36606" spans="29:29" x14ac:dyDescent="0.25">
      <c r="AC36606" s="379"/>
    </row>
    <row r="36607" spans="29:29" x14ac:dyDescent="0.25">
      <c r="AC36607" s="379"/>
    </row>
    <row r="36608" spans="29:29" x14ac:dyDescent="0.25">
      <c r="AC36608" s="379"/>
    </row>
    <row r="36609" spans="29:29" x14ac:dyDescent="0.25">
      <c r="AC36609" s="379"/>
    </row>
    <row r="36610" spans="29:29" x14ac:dyDescent="0.25">
      <c r="AC36610" s="379"/>
    </row>
    <row r="36611" spans="29:29" x14ac:dyDescent="0.25">
      <c r="AC36611" s="379"/>
    </row>
    <row r="36612" spans="29:29" x14ac:dyDescent="0.25">
      <c r="AC36612" s="379"/>
    </row>
    <row r="36613" spans="29:29" x14ac:dyDescent="0.25">
      <c r="AC36613" s="379"/>
    </row>
    <row r="36614" spans="29:29" x14ac:dyDescent="0.25">
      <c r="AC36614" s="379"/>
    </row>
    <row r="36615" spans="29:29" x14ac:dyDescent="0.25">
      <c r="AC36615" s="379"/>
    </row>
    <row r="36616" spans="29:29" x14ac:dyDescent="0.25">
      <c r="AC36616" s="379"/>
    </row>
    <row r="36617" spans="29:29" x14ac:dyDescent="0.25">
      <c r="AC36617" s="379"/>
    </row>
    <row r="36618" spans="29:29" x14ac:dyDescent="0.25">
      <c r="AC36618" s="379"/>
    </row>
    <row r="36619" spans="29:29" x14ac:dyDescent="0.25">
      <c r="AC36619" s="379"/>
    </row>
    <row r="36620" spans="29:29" x14ac:dyDescent="0.25">
      <c r="AC36620" s="379"/>
    </row>
    <row r="36621" spans="29:29" x14ac:dyDescent="0.25">
      <c r="AC36621" s="379"/>
    </row>
    <row r="36622" spans="29:29" x14ac:dyDescent="0.25">
      <c r="AC36622" s="379"/>
    </row>
    <row r="36623" spans="29:29" x14ac:dyDescent="0.25">
      <c r="AC36623" s="379"/>
    </row>
    <row r="36624" spans="29:29" x14ac:dyDescent="0.25">
      <c r="AC36624" s="379"/>
    </row>
    <row r="36625" spans="29:29" x14ac:dyDescent="0.25">
      <c r="AC36625" s="379"/>
    </row>
    <row r="36626" spans="29:29" x14ac:dyDescent="0.25">
      <c r="AC36626" s="379"/>
    </row>
    <row r="36627" spans="29:29" x14ac:dyDescent="0.25">
      <c r="AC36627" s="379"/>
    </row>
    <row r="36628" spans="29:29" x14ac:dyDescent="0.25">
      <c r="AC36628" s="379"/>
    </row>
    <row r="36629" spans="29:29" x14ac:dyDescent="0.25">
      <c r="AC36629" s="379"/>
    </row>
    <row r="36630" spans="29:29" x14ac:dyDescent="0.25">
      <c r="AC36630" s="379"/>
    </row>
    <row r="36631" spans="29:29" x14ac:dyDescent="0.25">
      <c r="AC36631" s="379"/>
    </row>
    <row r="36632" spans="29:29" x14ac:dyDescent="0.25">
      <c r="AC36632" s="379"/>
    </row>
    <row r="36633" spans="29:29" x14ac:dyDescent="0.25">
      <c r="AC36633" s="379"/>
    </row>
    <row r="36634" spans="29:29" x14ac:dyDescent="0.25">
      <c r="AC36634" s="379"/>
    </row>
    <row r="36635" spans="29:29" x14ac:dyDescent="0.25">
      <c r="AC36635" s="379"/>
    </row>
    <row r="36636" spans="29:29" x14ac:dyDescent="0.25">
      <c r="AC36636" s="379"/>
    </row>
    <row r="36637" spans="29:29" x14ac:dyDescent="0.25">
      <c r="AC36637" s="379"/>
    </row>
    <row r="36638" spans="29:29" x14ac:dyDescent="0.25">
      <c r="AC36638" s="379"/>
    </row>
    <row r="36639" spans="29:29" x14ac:dyDescent="0.25">
      <c r="AC36639" s="379"/>
    </row>
    <row r="36640" spans="29:29" x14ac:dyDescent="0.25">
      <c r="AC36640" s="379"/>
    </row>
    <row r="36641" spans="29:29" x14ac:dyDescent="0.25">
      <c r="AC36641" s="379"/>
    </row>
    <row r="36642" spans="29:29" x14ac:dyDescent="0.25">
      <c r="AC36642" s="379"/>
    </row>
    <row r="36643" spans="29:29" x14ac:dyDescent="0.25">
      <c r="AC36643" s="379"/>
    </row>
    <row r="36644" spans="29:29" x14ac:dyDescent="0.25">
      <c r="AC36644" s="379"/>
    </row>
    <row r="36645" spans="29:29" x14ac:dyDescent="0.25">
      <c r="AC36645" s="379"/>
    </row>
    <row r="36646" spans="29:29" x14ac:dyDescent="0.25">
      <c r="AC36646" s="379"/>
    </row>
    <row r="36647" spans="29:29" x14ac:dyDescent="0.25">
      <c r="AC36647" s="379"/>
    </row>
    <row r="36648" spans="29:29" x14ac:dyDescent="0.25">
      <c r="AC36648" s="379"/>
    </row>
    <row r="36649" spans="29:29" x14ac:dyDescent="0.25">
      <c r="AC36649" s="379"/>
    </row>
    <row r="36650" spans="29:29" x14ac:dyDescent="0.25">
      <c r="AC36650" s="379"/>
    </row>
    <row r="36651" spans="29:29" x14ac:dyDescent="0.25">
      <c r="AC36651" s="379"/>
    </row>
    <row r="36652" spans="29:29" x14ac:dyDescent="0.25">
      <c r="AC36652" s="379"/>
    </row>
    <row r="36653" spans="29:29" x14ac:dyDescent="0.25">
      <c r="AC36653" s="379"/>
    </row>
    <row r="36654" spans="29:29" x14ac:dyDescent="0.25">
      <c r="AC36654" s="379"/>
    </row>
    <row r="36655" spans="29:29" x14ac:dyDescent="0.25">
      <c r="AC36655" s="379"/>
    </row>
    <row r="36656" spans="29:29" x14ac:dyDescent="0.25">
      <c r="AC36656" s="379"/>
    </row>
    <row r="36657" spans="29:29" x14ac:dyDescent="0.25">
      <c r="AC36657" s="379"/>
    </row>
    <row r="36658" spans="29:29" x14ac:dyDescent="0.25">
      <c r="AC36658" s="379"/>
    </row>
    <row r="36659" spans="29:29" x14ac:dyDescent="0.25">
      <c r="AC36659" s="379"/>
    </row>
    <row r="36660" spans="29:29" x14ac:dyDescent="0.25">
      <c r="AC36660" s="379"/>
    </row>
    <row r="36661" spans="29:29" x14ac:dyDescent="0.25">
      <c r="AC36661" s="379"/>
    </row>
    <row r="36662" spans="29:29" x14ac:dyDescent="0.25">
      <c r="AC36662" s="379"/>
    </row>
    <row r="36663" spans="29:29" x14ac:dyDescent="0.25">
      <c r="AC36663" s="379"/>
    </row>
    <row r="36664" spans="29:29" x14ac:dyDescent="0.25">
      <c r="AC36664" s="379"/>
    </row>
    <row r="36665" spans="29:29" x14ac:dyDescent="0.25">
      <c r="AC36665" s="379"/>
    </row>
    <row r="36666" spans="29:29" x14ac:dyDescent="0.25">
      <c r="AC36666" s="379"/>
    </row>
    <row r="36667" spans="29:29" x14ac:dyDescent="0.25">
      <c r="AC36667" s="379"/>
    </row>
    <row r="36668" spans="29:29" x14ac:dyDescent="0.25">
      <c r="AC36668" s="379"/>
    </row>
    <row r="36669" spans="29:29" x14ac:dyDescent="0.25">
      <c r="AC36669" s="379"/>
    </row>
    <row r="36670" spans="29:29" x14ac:dyDescent="0.25">
      <c r="AC36670" s="379"/>
    </row>
    <row r="36671" spans="29:29" x14ac:dyDescent="0.25">
      <c r="AC36671" s="379"/>
    </row>
    <row r="36672" spans="29:29" x14ac:dyDescent="0.25">
      <c r="AC36672" s="379"/>
    </row>
    <row r="36673" spans="29:29" x14ac:dyDescent="0.25">
      <c r="AC36673" s="379"/>
    </row>
    <row r="36674" spans="29:29" x14ac:dyDescent="0.25">
      <c r="AC36674" s="379"/>
    </row>
    <row r="36675" spans="29:29" x14ac:dyDescent="0.25">
      <c r="AC36675" s="379"/>
    </row>
    <row r="36676" spans="29:29" x14ac:dyDescent="0.25">
      <c r="AC36676" s="379"/>
    </row>
    <row r="36677" spans="29:29" x14ac:dyDescent="0.25">
      <c r="AC36677" s="379"/>
    </row>
    <row r="36678" spans="29:29" x14ac:dyDescent="0.25">
      <c r="AC36678" s="379"/>
    </row>
    <row r="36679" spans="29:29" x14ac:dyDescent="0.25">
      <c r="AC36679" s="379"/>
    </row>
    <row r="36680" spans="29:29" x14ac:dyDescent="0.25">
      <c r="AC36680" s="379"/>
    </row>
    <row r="36681" spans="29:29" x14ac:dyDescent="0.25">
      <c r="AC36681" s="379"/>
    </row>
    <row r="36682" spans="29:29" x14ac:dyDescent="0.25">
      <c r="AC36682" s="379"/>
    </row>
    <row r="36683" spans="29:29" x14ac:dyDescent="0.25">
      <c r="AC36683" s="379"/>
    </row>
    <row r="36684" spans="29:29" x14ac:dyDescent="0.25">
      <c r="AC36684" s="379"/>
    </row>
    <row r="36685" spans="29:29" x14ac:dyDescent="0.25">
      <c r="AC36685" s="379"/>
    </row>
    <row r="36686" spans="29:29" x14ac:dyDescent="0.25">
      <c r="AC36686" s="379"/>
    </row>
    <row r="36687" spans="29:29" x14ac:dyDescent="0.25">
      <c r="AC36687" s="379"/>
    </row>
    <row r="36688" spans="29:29" x14ac:dyDescent="0.25">
      <c r="AC36688" s="379"/>
    </row>
    <row r="36689" spans="29:29" x14ac:dyDescent="0.25">
      <c r="AC36689" s="379"/>
    </row>
    <row r="36690" spans="29:29" x14ac:dyDescent="0.25">
      <c r="AC36690" s="379"/>
    </row>
    <row r="36691" spans="29:29" x14ac:dyDescent="0.25">
      <c r="AC36691" s="379"/>
    </row>
    <row r="36692" spans="29:29" x14ac:dyDescent="0.25">
      <c r="AC36692" s="379"/>
    </row>
    <row r="36693" spans="29:29" x14ac:dyDescent="0.25">
      <c r="AC36693" s="379"/>
    </row>
    <row r="36694" spans="29:29" x14ac:dyDescent="0.25">
      <c r="AC36694" s="379"/>
    </row>
    <row r="36695" spans="29:29" x14ac:dyDescent="0.25">
      <c r="AC36695" s="379"/>
    </row>
    <row r="36696" spans="29:29" x14ac:dyDescent="0.25">
      <c r="AC36696" s="379"/>
    </row>
    <row r="36697" spans="29:29" x14ac:dyDescent="0.25">
      <c r="AC36697" s="379"/>
    </row>
    <row r="36698" spans="29:29" x14ac:dyDescent="0.25">
      <c r="AC36698" s="379"/>
    </row>
    <row r="36699" spans="29:29" x14ac:dyDescent="0.25">
      <c r="AC36699" s="379"/>
    </row>
    <row r="36700" spans="29:29" x14ac:dyDescent="0.25">
      <c r="AC36700" s="379"/>
    </row>
    <row r="36701" spans="29:29" x14ac:dyDescent="0.25">
      <c r="AC36701" s="379"/>
    </row>
    <row r="36702" spans="29:29" x14ac:dyDescent="0.25">
      <c r="AC36702" s="379"/>
    </row>
    <row r="36703" spans="29:29" x14ac:dyDescent="0.25">
      <c r="AC36703" s="379"/>
    </row>
    <row r="36704" spans="29:29" x14ac:dyDescent="0.25">
      <c r="AC36704" s="379"/>
    </row>
    <row r="36705" spans="29:29" x14ac:dyDescent="0.25">
      <c r="AC36705" s="379"/>
    </row>
    <row r="36706" spans="29:29" x14ac:dyDescent="0.25">
      <c r="AC36706" s="379"/>
    </row>
    <row r="36707" spans="29:29" x14ac:dyDescent="0.25">
      <c r="AC36707" s="379"/>
    </row>
    <row r="36708" spans="29:29" x14ac:dyDescent="0.25">
      <c r="AC36708" s="379"/>
    </row>
    <row r="36709" spans="29:29" x14ac:dyDescent="0.25">
      <c r="AC36709" s="379"/>
    </row>
    <row r="36710" spans="29:29" x14ac:dyDescent="0.25">
      <c r="AC36710" s="379"/>
    </row>
    <row r="36711" spans="29:29" x14ac:dyDescent="0.25">
      <c r="AC36711" s="379"/>
    </row>
    <row r="36712" spans="29:29" x14ac:dyDescent="0.25">
      <c r="AC36712" s="379"/>
    </row>
    <row r="36713" spans="29:29" x14ac:dyDescent="0.25">
      <c r="AC36713" s="379"/>
    </row>
    <row r="36714" spans="29:29" x14ac:dyDescent="0.25">
      <c r="AC36714" s="379"/>
    </row>
    <row r="36715" spans="29:29" x14ac:dyDescent="0.25">
      <c r="AC36715" s="379"/>
    </row>
    <row r="36716" spans="29:29" x14ac:dyDescent="0.25">
      <c r="AC36716" s="379"/>
    </row>
    <row r="36717" spans="29:29" x14ac:dyDescent="0.25">
      <c r="AC36717" s="379"/>
    </row>
    <row r="36718" spans="29:29" x14ac:dyDescent="0.25">
      <c r="AC36718" s="379"/>
    </row>
    <row r="36719" spans="29:29" x14ac:dyDescent="0.25">
      <c r="AC36719" s="379"/>
    </row>
    <row r="36720" spans="29:29" x14ac:dyDescent="0.25">
      <c r="AC36720" s="379"/>
    </row>
    <row r="36721" spans="29:29" x14ac:dyDescent="0.25">
      <c r="AC36721" s="379"/>
    </row>
    <row r="36722" spans="29:29" x14ac:dyDescent="0.25">
      <c r="AC36722" s="379"/>
    </row>
    <row r="36723" spans="29:29" x14ac:dyDescent="0.25">
      <c r="AC36723" s="379"/>
    </row>
    <row r="36724" spans="29:29" x14ac:dyDescent="0.25">
      <c r="AC36724" s="379"/>
    </row>
    <row r="36725" spans="29:29" x14ac:dyDescent="0.25">
      <c r="AC36725" s="379"/>
    </row>
    <row r="36726" spans="29:29" x14ac:dyDescent="0.25">
      <c r="AC36726" s="379"/>
    </row>
    <row r="36727" spans="29:29" x14ac:dyDescent="0.25">
      <c r="AC36727" s="379"/>
    </row>
    <row r="36728" spans="29:29" x14ac:dyDescent="0.25">
      <c r="AC36728" s="379"/>
    </row>
    <row r="36729" spans="29:29" x14ac:dyDescent="0.25">
      <c r="AC36729" s="379"/>
    </row>
    <row r="36730" spans="29:29" x14ac:dyDescent="0.25">
      <c r="AC36730" s="379"/>
    </row>
    <row r="36731" spans="29:29" x14ac:dyDescent="0.25">
      <c r="AC36731" s="379"/>
    </row>
    <row r="36732" spans="29:29" x14ac:dyDescent="0.25">
      <c r="AC36732" s="379"/>
    </row>
    <row r="36733" spans="29:29" x14ac:dyDescent="0.25">
      <c r="AC36733" s="379"/>
    </row>
    <row r="36734" spans="29:29" x14ac:dyDescent="0.25">
      <c r="AC36734" s="379"/>
    </row>
    <row r="36735" spans="29:29" x14ac:dyDescent="0.25">
      <c r="AC36735" s="379"/>
    </row>
    <row r="36736" spans="29:29" x14ac:dyDescent="0.25">
      <c r="AC36736" s="379"/>
    </row>
    <row r="36737" spans="29:29" x14ac:dyDescent="0.25">
      <c r="AC36737" s="379"/>
    </row>
    <row r="36738" spans="29:29" x14ac:dyDescent="0.25">
      <c r="AC36738" s="379"/>
    </row>
    <row r="36739" spans="29:29" x14ac:dyDescent="0.25">
      <c r="AC36739" s="379"/>
    </row>
    <row r="36740" spans="29:29" x14ac:dyDescent="0.25">
      <c r="AC36740" s="379"/>
    </row>
    <row r="36741" spans="29:29" x14ac:dyDescent="0.25">
      <c r="AC36741" s="379"/>
    </row>
    <row r="36742" spans="29:29" x14ac:dyDescent="0.25">
      <c r="AC36742" s="379"/>
    </row>
    <row r="36743" spans="29:29" x14ac:dyDescent="0.25">
      <c r="AC36743" s="379"/>
    </row>
    <row r="36744" spans="29:29" x14ac:dyDescent="0.25">
      <c r="AC36744" s="379"/>
    </row>
    <row r="36745" spans="29:29" x14ac:dyDescent="0.25">
      <c r="AC36745" s="379"/>
    </row>
    <row r="36746" spans="29:29" x14ac:dyDescent="0.25">
      <c r="AC36746" s="379"/>
    </row>
    <row r="36747" spans="29:29" x14ac:dyDescent="0.25">
      <c r="AC36747" s="379"/>
    </row>
    <row r="36748" spans="29:29" x14ac:dyDescent="0.25">
      <c r="AC36748" s="379"/>
    </row>
    <row r="36749" spans="29:29" x14ac:dyDescent="0.25">
      <c r="AC36749" s="379"/>
    </row>
    <row r="36750" spans="29:29" x14ac:dyDescent="0.25">
      <c r="AC36750" s="379"/>
    </row>
    <row r="36751" spans="29:29" x14ac:dyDescent="0.25">
      <c r="AC36751" s="379"/>
    </row>
    <row r="36752" spans="29:29" x14ac:dyDescent="0.25">
      <c r="AC36752" s="379"/>
    </row>
    <row r="36753" spans="29:29" x14ac:dyDescent="0.25">
      <c r="AC36753" s="379"/>
    </row>
    <row r="36754" spans="29:29" x14ac:dyDescent="0.25">
      <c r="AC36754" s="379"/>
    </row>
    <row r="36755" spans="29:29" x14ac:dyDescent="0.25">
      <c r="AC36755" s="379"/>
    </row>
    <row r="36756" spans="29:29" x14ac:dyDescent="0.25">
      <c r="AC36756" s="379"/>
    </row>
    <row r="36757" spans="29:29" x14ac:dyDescent="0.25">
      <c r="AC36757" s="379"/>
    </row>
    <row r="36758" spans="29:29" x14ac:dyDescent="0.25">
      <c r="AC36758" s="379"/>
    </row>
    <row r="36759" spans="29:29" x14ac:dyDescent="0.25">
      <c r="AC36759" s="379"/>
    </row>
    <row r="36760" spans="29:29" x14ac:dyDescent="0.25">
      <c r="AC36760" s="379"/>
    </row>
    <row r="36761" spans="29:29" x14ac:dyDescent="0.25">
      <c r="AC36761" s="379"/>
    </row>
    <row r="36762" spans="29:29" x14ac:dyDescent="0.25">
      <c r="AC36762" s="379"/>
    </row>
    <row r="36763" spans="29:29" x14ac:dyDescent="0.25">
      <c r="AC36763" s="379"/>
    </row>
    <row r="36764" spans="29:29" x14ac:dyDescent="0.25">
      <c r="AC36764" s="379"/>
    </row>
    <row r="36765" spans="29:29" x14ac:dyDescent="0.25">
      <c r="AC36765" s="379"/>
    </row>
    <row r="36766" spans="29:29" x14ac:dyDescent="0.25">
      <c r="AC36766" s="379"/>
    </row>
    <row r="36767" spans="29:29" x14ac:dyDescent="0.25">
      <c r="AC36767" s="379"/>
    </row>
    <row r="36768" spans="29:29" x14ac:dyDescent="0.25">
      <c r="AC36768" s="379"/>
    </row>
    <row r="36769" spans="29:29" x14ac:dyDescent="0.25">
      <c r="AC36769" s="379"/>
    </row>
    <row r="36770" spans="29:29" x14ac:dyDescent="0.25">
      <c r="AC36770" s="379"/>
    </row>
    <row r="36771" spans="29:29" x14ac:dyDescent="0.25">
      <c r="AC36771" s="379"/>
    </row>
    <row r="36772" spans="29:29" x14ac:dyDescent="0.25">
      <c r="AC36772" s="379"/>
    </row>
    <row r="36773" spans="29:29" x14ac:dyDescent="0.25">
      <c r="AC36773" s="379"/>
    </row>
    <row r="36774" spans="29:29" x14ac:dyDescent="0.25">
      <c r="AC36774" s="379"/>
    </row>
    <row r="36775" spans="29:29" x14ac:dyDescent="0.25">
      <c r="AC36775" s="379"/>
    </row>
    <row r="36776" spans="29:29" x14ac:dyDescent="0.25">
      <c r="AC36776" s="379"/>
    </row>
    <row r="36777" spans="29:29" x14ac:dyDescent="0.25">
      <c r="AC36777" s="379"/>
    </row>
    <row r="36778" spans="29:29" x14ac:dyDescent="0.25">
      <c r="AC36778" s="379"/>
    </row>
    <row r="36779" spans="29:29" x14ac:dyDescent="0.25">
      <c r="AC36779" s="379"/>
    </row>
    <row r="36780" spans="29:29" x14ac:dyDescent="0.25">
      <c r="AC36780" s="379"/>
    </row>
    <row r="36781" spans="29:29" x14ac:dyDescent="0.25">
      <c r="AC36781" s="379"/>
    </row>
    <row r="36782" spans="29:29" x14ac:dyDescent="0.25">
      <c r="AC36782" s="379"/>
    </row>
    <row r="36783" spans="29:29" x14ac:dyDescent="0.25">
      <c r="AC36783" s="379"/>
    </row>
    <row r="36784" spans="29:29" x14ac:dyDescent="0.25">
      <c r="AC36784" s="379"/>
    </row>
    <row r="36785" spans="29:29" x14ac:dyDescent="0.25">
      <c r="AC36785" s="379"/>
    </row>
    <row r="36786" spans="29:29" x14ac:dyDescent="0.25">
      <c r="AC36786" s="379"/>
    </row>
    <row r="36787" spans="29:29" x14ac:dyDescent="0.25">
      <c r="AC36787" s="379"/>
    </row>
    <row r="36788" spans="29:29" x14ac:dyDescent="0.25">
      <c r="AC36788" s="379"/>
    </row>
    <row r="36789" spans="29:29" x14ac:dyDescent="0.25">
      <c r="AC36789" s="379"/>
    </row>
    <row r="36790" spans="29:29" x14ac:dyDescent="0.25">
      <c r="AC36790" s="379"/>
    </row>
    <row r="36791" spans="29:29" x14ac:dyDescent="0.25">
      <c r="AC36791" s="379"/>
    </row>
    <row r="36792" spans="29:29" x14ac:dyDescent="0.25">
      <c r="AC36792" s="379"/>
    </row>
    <row r="36793" spans="29:29" x14ac:dyDescent="0.25">
      <c r="AC36793" s="379"/>
    </row>
    <row r="36794" spans="29:29" x14ac:dyDescent="0.25">
      <c r="AC36794" s="379"/>
    </row>
    <row r="36795" spans="29:29" x14ac:dyDescent="0.25">
      <c r="AC36795" s="379"/>
    </row>
    <row r="36796" spans="29:29" x14ac:dyDescent="0.25">
      <c r="AC36796" s="379"/>
    </row>
    <row r="36797" spans="29:29" x14ac:dyDescent="0.25">
      <c r="AC36797" s="379"/>
    </row>
    <row r="36798" spans="29:29" x14ac:dyDescent="0.25">
      <c r="AC36798" s="379"/>
    </row>
    <row r="36799" spans="29:29" x14ac:dyDescent="0.25">
      <c r="AC36799" s="379"/>
    </row>
    <row r="36800" spans="29:29" x14ac:dyDescent="0.25">
      <c r="AC36800" s="379"/>
    </row>
    <row r="36801" spans="29:29" x14ac:dyDescent="0.25">
      <c r="AC36801" s="379"/>
    </row>
    <row r="36802" spans="29:29" x14ac:dyDescent="0.25">
      <c r="AC36802" s="379"/>
    </row>
    <row r="36803" spans="29:29" x14ac:dyDescent="0.25">
      <c r="AC36803" s="379"/>
    </row>
    <row r="36804" spans="29:29" x14ac:dyDescent="0.25">
      <c r="AC36804" s="379"/>
    </row>
    <row r="36805" spans="29:29" x14ac:dyDescent="0.25">
      <c r="AC36805" s="379"/>
    </row>
    <row r="36806" spans="29:29" x14ac:dyDescent="0.25">
      <c r="AC36806" s="379"/>
    </row>
    <row r="36807" spans="29:29" x14ac:dyDescent="0.25">
      <c r="AC36807" s="379"/>
    </row>
    <row r="36808" spans="29:29" x14ac:dyDescent="0.25">
      <c r="AC36808" s="379"/>
    </row>
    <row r="36809" spans="29:29" x14ac:dyDescent="0.25">
      <c r="AC36809" s="379"/>
    </row>
    <row r="36810" spans="29:29" x14ac:dyDescent="0.25">
      <c r="AC36810" s="379"/>
    </row>
    <row r="36811" spans="29:29" x14ac:dyDescent="0.25">
      <c r="AC36811" s="379"/>
    </row>
    <row r="36812" spans="29:29" x14ac:dyDescent="0.25">
      <c r="AC36812" s="379"/>
    </row>
    <row r="36813" spans="29:29" x14ac:dyDescent="0.25">
      <c r="AC36813" s="379"/>
    </row>
    <row r="36814" spans="29:29" x14ac:dyDescent="0.25">
      <c r="AC36814" s="379"/>
    </row>
    <row r="36815" spans="29:29" x14ac:dyDescent="0.25">
      <c r="AC36815" s="379"/>
    </row>
    <row r="36816" spans="29:29" x14ac:dyDescent="0.25">
      <c r="AC36816" s="379"/>
    </row>
    <row r="36817" spans="29:29" x14ac:dyDescent="0.25">
      <c r="AC36817" s="379"/>
    </row>
    <row r="36818" spans="29:29" x14ac:dyDescent="0.25">
      <c r="AC36818" s="379"/>
    </row>
    <row r="36819" spans="29:29" x14ac:dyDescent="0.25">
      <c r="AC36819" s="379"/>
    </row>
    <row r="36820" spans="29:29" x14ac:dyDescent="0.25">
      <c r="AC36820" s="379"/>
    </row>
    <row r="36821" spans="29:29" x14ac:dyDescent="0.25">
      <c r="AC36821" s="379"/>
    </row>
    <row r="36822" spans="29:29" x14ac:dyDescent="0.25">
      <c r="AC36822" s="379"/>
    </row>
    <row r="36823" spans="29:29" x14ac:dyDescent="0.25">
      <c r="AC36823" s="379"/>
    </row>
    <row r="36824" spans="29:29" x14ac:dyDescent="0.25">
      <c r="AC36824" s="379"/>
    </row>
    <row r="36825" spans="29:29" x14ac:dyDescent="0.25">
      <c r="AC36825" s="379"/>
    </row>
    <row r="36826" spans="29:29" x14ac:dyDescent="0.25">
      <c r="AC36826" s="379"/>
    </row>
    <row r="36827" spans="29:29" x14ac:dyDescent="0.25">
      <c r="AC36827" s="379"/>
    </row>
    <row r="36828" spans="29:29" x14ac:dyDescent="0.25">
      <c r="AC36828" s="379"/>
    </row>
    <row r="36829" spans="29:29" x14ac:dyDescent="0.25">
      <c r="AC36829" s="379"/>
    </row>
    <row r="36830" spans="29:29" x14ac:dyDescent="0.25">
      <c r="AC36830" s="379"/>
    </row>
    <row r="36831" spans="29:29" x14ac:dyDescent="0.25">
      <c r="AC36831" s="379"/>
    </row>
    <row r="36832" spans="29:29" x14ac:dyDescent="0.25">
      <c r="AC36832" s="379"/>
    </row>
    <row r="36833" spans="29:29" x14ac:dyDescent="0.25">
      <c r="AC36833" s="379"/>
    </row>
    <row r="36834" spans="29:29" x14ac:dyDescent="0.25">
      <c r="AC36834" s="379"/>
    </row>
    <row r="36835" spans="29:29" x14ac:dyDescent="0.25">
      <c r="AC36835" s="379"/>
    </row>
    <row r="36836" spans="29:29" x14ac:dyDescent="0.25">
      <c r="AC36836" s="379"/>
    </row>
    <row r="36837" spans="29:29" x14ac:dyDescent="0.25">
      <c r="AC36837" s="379"/>
    </row>
    <row r="36838" spans="29:29" x14ac:dyDescent="0.25">
      <c r="AC36838" s="379"/>
    </row>
    <row r="36839" spans="29:29" x14ac:dyDescent="0.25">
      <c r="AC36839" s="379"/>
    </row>
    <row r="36840" spans="29:29" x14ac:dyDescent="0.25">
      <c r="AC36840" s="379"/>
    </row>
    <row r="36841" spans="29:29" x14ac:dyDescent="0.25">
      <c r="AC36841" s="379"/>
    </row>
    <row r="36842" spans="29:29" x14ac:dyDescent="0.25">
      <c r="AC36842" s="379"/>
    </row>
    <row r="36843" spans="29:29" x14ac:dyDescent="0.25">
      <c r="AC36843" s="379"/>
    </row>
    <row r="36844" spans="29:29" x14ac:dyDescent="0.25">
      <c r="AC36844" s="379"/>
    </row>
    <row r="36845" spans="29:29" x14ac:dyDescent="0.25">
      <c r="AC36845" s="379"/>
    </row>
    <row r="36846" spans="29:29" x14ac:dyDescent="0.25">
      <c r="AC36846" s="379"/>
    </row>
    <row r="36847" spans="29:29" x14ac:dyDescent="0.25">
      <c r="AC36847" s="379"/>
    </row>
    <row r="36848" spans="29:29" x14ac:dyDescent="0.25">
      <c r="AC36848" s="379"/>
    </row>
    <row r="36849" spans="29:29" x14ac:dyDescent="0.25">
      <c r="AC36849" s="379"/>
    </row>
    <row r="36850" spans="29:29" x14ac:dyDescent="0.25">
      <c r="AC36850" s="379"/>
    </row>
    <row r="36851" spans="29:29" x14ac:dyDescent="0.25">
      <c r="AC36851" s="379"/>
    </row>
    <row r="36852" spans="29:29" x14ac:dyDescent="0.25">
      <c r="AC36852" s="379"/>
    </row>
    <row r="36853" spans="29:29" x14ac:dyDescent="0.25">
      <c r="AC36853" s="379"/>
    </row>
    <row r="36854" spans="29:29" x14ac:dyDescent="0.25">
      <c r="AC36854" s="379"/>
    </row>
    <row r="36855" spans="29:29" x14ac:dyDescent="0.25">
      <c r="AC36855" s="379"/>
    </row>
    <row r="36856" spans="29:29" x14ac:dyDescent="0.25">
      <c r="AC36856" s="379"/>
    </row>
    <row r="36857" spans="29:29" x14ac:dyDescent="0.25">
      <c r="AC36857" s="379"/>
    </row>
    <row r="36858" spans="29:29" x14ac:dyDescent="0.25">
      <c r="AC36858" s="379"/>
    </row>
    <row r="36859" spans="29:29" x14ac:dyDescent="0.25">
      <c r="AC36859" s="379"/>
    </row>
    <row r="36860" spans="29:29" x14ac:dyDescent="0.25">
      <c r="AC36860" s="379"/>
    </row>
    <row r="36861" spans="29:29" x14ac:dyDescent="0.25">
      <c r="AC36861" s="379"/>
    </row>
    <row r="36862" spans="29:29" x14ac:dyDescent="0.25">
      <c r="AC36862" s="379"/>
    </row>
    <row r="36863" spans="29:29" x14ac:dyDescent="0.25">
      <c r="AC36863" s="379"/>
    </row>
    <row r="36864" spans="29:29" x14ac:dyDescent="0.25">
      <c r="AC36864" s="379"/>
    </row>
    <row r="36865" spans="29:29" x14ac:dyDescent="0.25">
      <c r="AC36865" s="379"/>
    </row>
    <row r="36866" spans="29:29" x14ac:dyDescent="0.25">
      <c r="AC36866" s="379"/>
    </row>
    <row r="36867" spans="29:29" x14ac:dyDescent="0.25">
      <c r="AC36867" s="379"/>
    </row>
    <row r="36868" spans="29:29" x14ac:dyDescent="0.25">
      <c r="AC36868" s="379"/>
    </row>
    <row r="36869" spans="29:29" x14ac:dyDescent="0.25">
      <c r="AC36869" s="379"/>
    </row>
    <row r="36870" spans="29:29" x14ac:dyDescent="0.25">
      <c r="AC36870" s="379"/>
    </row>
    <row r="36871" spans="29:29" x14ac:dyDescent="0.25">
      <c r="AC36871" s="379"/>
    </row>
    <row r="36872" spans="29:29" x14ac:dyDescent="0.25">
      <c r="AC36872" s="379"/>
    </row>
    <row r="36873" spans="29:29" x14ac:dyDescent="0.25">
      <c r="AC36873" s="379"/>
    </row>
    <row r="36874" spans="29:29" x14ac:dyDescent="0.25">
      <c r="AC36874" s="379"/>
    </row>
    <row r="36875" spans="29:29" x14ac:dyDescent="0.25">
      <c r="AC36875" s="379"/>
    </row>
    <row r="36876" spans="29:29" x14ac:dyDescent="0.25">
      <c r="AC36876" s="379"/>
    </row>
    <row r="36877" spans="29:29" x14ac:dyDescent="0.25">
      <c r="AC36877" s="379"/>
    </row>
    <row r="36878" spans="29:29" x14ac:dyDescent="0.25">
      <c r="AC36878" s="379"/>
    </row>
    <row r="36879" spans="29:29" x14ac:dyDescent="0.25">
      <c r="AC36879" s="379"/>
    </row>
    <row r="36880" spans="29:29" x14ac:dyDescent="0.25">
      <c r="AC36880" s="379"/>
    </row>
    <row r="36881" spans="29:29" x14ac:dyDescent="0.25">
      <c r="AC36881" s="379"/>
    </row>
    <row r="36882" spans="29:29" x14ac:dyDescent="0.25">
      <c r="AC36882" s="379"/>
    </row>
    <row r="36883" spans="29:29" x14ac:dyDescent="0.25">
      <c r="AC36883" s="379"/>
    </row>
    <row r="36884" spans="29:29" x14ac:dyDescent="0.25">
      <c r="AC36884" s="379"/>
    </row>
    <row r="36885" spans="29:29" x14ac:dyDescent="0.25">
      <c r="AC36885" s="379"/>
    </row>
    <row r="36886" spans="29:29" x14ac:dyDescent="0.25">
      <c r="AC36886" s="379"/>
    </row>
    <row r="36887" spans="29:29" x14ac:dyDescent="0.25">
      <c r="AC36887" s="379"/>
    </row>
    <row r="36888" spans="29:29" x14ac:dyDescent="0.25">
      <c r="AC36888" s="379"/>
    </row>
    <row r="36889" spans="29:29" x14ac:dyDescent="0.25">
      <c r="AC36889" s="379"/>
    </row>
    <row r="36890" spans="29:29" x14ac:dyDescent="0.25">
      <c r="AC36890" s="379"/>
    </row>
    <row r="36891" spans="29:29" x14ac:dyDescent="0.25">
      <c r="AC36891" s="379"/>
    </row>
    <row r="36892" spans="29:29" x14ac:dyDescent="0.25">
      <c r="AC36892" s="379"/>
    </row>
    <row r="36893" spans="29:29" x14ac:dyDescent="0.25">
      <c r="AC36893" s="379"/>
    </row>
    <row r="36894" spans="29:29" x14ac:dyDescent="0.25">
      <c r="AC36894" s="379"/>
    </row>
    <row r="36895" spans="29:29" x14ac:dyDescent="0.25">
      <c r="AC36895" s="379"/>
    </row>
    <row r="36896" spans="29:29" x14ac:dyDescent="0.25">
      <c r="AC36896" s="379"/>
    </row>
    <row r="36897" spans="29:29" x14ac:dyDescent="0.25">
      <c r="AC36897" s="379"/>
    </row>
    <row r="36898" spans="29:29" x14ac:dyDescent="0.25">
      <c r="AC36898" s="379"/>
    </row>
    <row r="36899" spans="29:29" x14ac:dyDescent="0.25">
      <c r="AC36899" s="379"/>
    </row>
    <row r="36900" spans="29:29" x14ac:dyDescent="0.25">
      <c r="AC36900" s="379"/>
    </row>
    <row r="36901" spans="29:29" x14ac:dyDescent="0.25">
      <c r="AC36901" s="379"/>
    </row>
    <row r="36902" spans="29:29" x14ac:dyDescent="0.25">
      <c r="AC36902" s="379"/>
    </row>
    <row r="36903" spans="29:29" x14ac:dyDescent="0.25">
      <c r="AC36903" s="379"/>
    </row>
    <row r="36904" spans="29:29" x14ac:dyDescent="0.25">
      <c r="AC36904" s="379"/>
    </row>
    <row r="36905" spans="29:29" x14ac:dyDescent="0.25">
      <c r="AC36905" s="379"/>
    </row>
    <row r="36906" spans="29:29" x14ac:dyDescent="0.25">
      <c r="AC36906" s="379"/>
    </row>
    <row r="36907" spans="29:29" x14ac:dyDescent="0.25">
      <c r="AC36907" s="379"/>
    </row>
    <row r="36908" spans="29:29" x14ac:dyDescent="0.25">
      <c r="AC36908" s="379"/>
    </row>
    <row r="36909" spans="29:29" x14ac:dyDescent="0.25">
      <c r="AC36909" s="379"/>
    </row>
    <row r="36910" spans="29:29" x14ac:dyDescent="0.25">
      <c r="AC36910" s="379"/>
    </row>
    <row r="36911" spans="29:29" x14ac:dyDescent="0.25">
      <c r="AC36911" s="379"/>
    </row>
    <row r="36912" spans="29:29" x14ac:dyDescent="0.25">
      <c r="AC36912" s="379"/>
    </row>
    <row r="36913" spans="29:29" x14ac:dyDescent="0.25">
      <c r="AC36913" s="379"/>
    </row>
    <row r="36914" spans="29:29" x14ac:dyDescent="0.25">
      <c r="AC36914" s="379"/>
    </row>
    <row r="36915" spans="29:29" x14ac:dyDescent="0.25">
      <c r="AC36915" s="379"/>
    </row>
    <row r="36916" spans="29:29" x14ac:dyDescent="0.25">
      <c r="AC36916" s="379"/>
    </row>
    <row r="36917" spans="29:29" x14ac:dyDescent="0.25">
      <c r="AC36917" s="379"/>
    </row>
    <row r="36918" spans="29:29" x14ac:dyDescent="0.25">
      <c r="AC36918" s="379"/>
    </row>
    <row r="36919" spans="29:29" x14ac:dyDescent="0.25">
      <c r="AC36919" s="379"/>
    </row>
    <row r="36920" spans="29:29" x14ac:dyDescent="0.25">
      <c r="AC36920" s="379"/>
    </row>
    <row r="36921" spans="29:29" x14ac:dyDescent="0.25">
      <c r="AC36921" s="379"/>
    </row>
    <row r="36922" spans="29:29" x14ac:dyDescent="0.25">
      <c r="AC36922" s="379"/>
    </row>
    <row r="36923" spans="29:29" x14ac:dyDescent="0.25">
      <c r="AC36923" s="379"/>
    </row>
    <row r="36924" spans="29:29" x14ac:dyDescent="0.25">
      <c r="AC36924" s="379"/>
    </row>
    <row r="36925" spans="29:29" x14ac:dyDescent="0.25">
      <c r="AC36925" s="379"/>
    </row>
    <row r="36926" spans="29:29" x14ac:dyDescent="0.25">
      <c r="AC36926" s="379"/>
    </row>
    <row r="36927" spans="29:29" x14ac:dyDescent="0.25">
      <c r="AC36927" s="379"/>
    </row>
    <row r="36928" spans="29:29" x14ac:dyDescent="0.25">
      <c r="AC36928" s="379"/>
    </row>
    <row r="36929" spans="29:29" x14ac:dyDescent="0.25">
      <c r="AC36929" s="379"/>
    </row>
    <row r="36930" spans="29:29" x14ac:dyDescent="0.25">
      <c r="AC36930" s="379"/>
    </row>
    <row r="36931" spans="29:29" x14ac:dyDescent="0.25">
      <c r="AC36931" s="379"/>
    </row>
    <row r="36932" spans="29:29" x14ac:dyDescent="0.25">
      <c r="AC36932" s="379"/>
    </row>
    <row r="36933" spans="29:29" x14ac:dyDescent="0.25">
      <c r="AC36933" s="379"/>
    </row>
    <row r="36934" spans="29:29" x14ac:dyDescent="0.25">
      <c r="AC36934" s="379"/>
    </row>
    <row r="36935" spans="29:29" x14ac:dyDescent="0.25">
      <c r="AC36935" s="379"/>
    </row>
    <row r="36936" spans="29:29" x14ac:dyDescent="0.25">
      <c r="AC36936" s="379"/>
    </row>
    <row r="36937" spans="29:29" x14ac:dyDescent="0.25">
      <c r="AC36937" s="379"/>
    </row>
    <row r="36938" spans="29:29" x14ac:dyDescent="0.25">
      <c r="AC36938" s="379"/>
    </row>
    <row r="36939" spans="29:29" x14ac:dyDescent="0.25">
      <c r="AC36939" s="379"/>
    </row>
    <row r="36940" spans="29:29" x14ac:dyDescent="0.25">
      <c r="AC36940" s="379"/>
    </row>
    <row r="36941" spans="29:29" x14ac:dyDescent="0.25">
      <c r="AC36941" s="379"/>
    </row>
    <row r="36942" spans="29:29" x14ac:dyDescent="0.25">
      <c r="AC36942" s="379"/>
    </row>
    <row r="36943" spans="29:29" x14ac:dyDescent="0.25">
      <c r="AC36943" s="379"/>
    </row>
    <row r="36944" spans="29:29" x14ac:dyDescent="0.25">
      <c r="AC36944" s="379"/>
    </row>
    <row r="36945" spans="29:29" x14ac:dyDescent="0.25">
      <c r="AC36945" s="379"/>
    </row>
    <row r="36946" spans="29:29" x14ac:dyDescent="0.25">
      <c r="AC36946" s="379"/>
    </row>
    <row r="36947" spans="29:29" x14ac:dyDescent="0.25">
      <c r="AC36947" s="379"/>
    </row>
    <row r="36948" spans="29:29" x14ac:dyDescent="0.25">
      <c r="AC36948" s="379"/>
    </row>
    <row r="36949" spans="29:29" x14ac:dyDescent="0.25">
      <c r="AC36949" s="379"/>
    </row>
    <row r="36950" spans="29:29" x14ac:dyDescent="0.25">
      <c r="AC36950" s="379"/>
    </row>
    <row r="36951" spans="29:29" x14ac:dyDescent="0.25">
      <c r="AC36951" s="379"/>
    </row>
    <row r="36952" spans="29:29" x14ac:dyDescent="0.25">
      <c r="AC36952" s="379"/>
    </row>
    <row r="36953" spans="29:29" x14ac:dyDescent="0.25">
      <c r="AC36953" s="379"/>
    </row>
    <row r="36954" spans="29:29" x14ac:dyDescent="0.25">
      <c r="AC36954" s="379"/>
    </row>
    <row r="36955" spans="29:29" x14ac:dyDescent="0.25">
      <c r="AC36955" s="379"/>
    </row>
    <row r="36956" spans="29:29" x14ac:dyDescent="0.25">
      <c r="AC36956" s="379"/>
    </row>
    <row r="36957" spans="29:29" x14ac:dyDescent="0.25">
      <c r="AC36957" s="379"/>
    </row>
    <row r="36958" spans="29:29" x14ac:dyDescent="0.25">
      <c r="AC36958" s="379"/>
    </row>
    <row r="36959" spans="29:29" x14ac:dyDescent="0.25">
      <c r="AC36959" s="379"/>
    </row>
    <row r="36960" spans="29:29" x14ac:dyDescent="0.25">
      <c r="AC36960" s="379"/>
    </row>
    <row r="36961" spans="29:29" x14ac:dyDescent="0.25">
      <c r="AC36961" s="379"/>
    </row>
    <row r="36962" spans="29:29" x14ac:dyDescent="0.25">
      <c r="AC36962" s="379"/>
    </row>
    <row r="36963" spans="29:29" x14ac:dyDescent="0.25">
      <c r="AC36963" s="379"/>
    </row>
    <row r="36964" spans="29:29" x14ac:dyDescent="0.25">
      <c r="AC36964" s="379"/>
    </row>
    <row r="36965" spans="29:29" x14ac:dyDescent="0.25">
      <c r="AC36965" s="379"/>
    </row>
    <row r="36966" spans="29:29" x14ac:dyDescent="0.25">
      <c r="AC36966" s="379"/>
    </row>
    <row r="36967" spans="29:29" x14ac:dyDescent="0.25">
      <c r="AC36967" s="379"/>
    </row>
    <row r="36968" spans="29:29" x14ac:dyDescent="0.25">
      <c r="AC36968" s="379"/>
    </row>
    <row r="36969" spans="29:29" x14ac:dyDescent="0.25">
      <c r="AC36969" s="379"/>
    </row>
    <row r="36970" spans="29:29" x14ac:dyDescent="0.25">
      <c r="AC36970" s="379"/>
    </row>
    <row r="36971" spans="29:29" x14ac:dyDescent="0.25">
      <c r="AC36971" s="379"/>
    </row>
    <row r="36972" spans="29:29" x14ac:dyDescent="0.25">
      <c r="AC36972" s="379"/>
    </row>
    <row r="36973" spans="29:29" x14ac:dyDescent="0.25">
      <c r="AC36973" s="379"/>
    </row>
    <row r="36974" spans="29:29" x14ac:dyDescent="0.25">
      <c r="AC36974" s="379"/>
    </row>
    <row r="36975" spans="29:29" x14ac:dyDescent="0.25">
      <c r="AC36975" s="379"/>
    </row>
    <row r="36976" spans="29:29" x14ac:dyDescent="0.25">
      <c r="AC36976" s="379"/>
    </row>
    <row r="36977" spans="29:29" x14ac:dyDescent="0.25">
      <c r="AC36977" s="379"/>
    </row>
    <row r="36978" spans="29:29" x14ac:dyDescent="0.25">
      <c r="AC36978" s="379"/>
    </row>
    <row r="36979" spans="29:29" x14ac:dyDescent="0.25">
      <c r="AC36979" s="379"/>
    </row>
    <row r="36980" spans="29:29" x14ac:dyDescent="0.25">
      <c r="AC36980" s="379"/>
    </row>
    <row r="36981" spans="29:29" x14ac:dyDescent="0.25">
      <c r="AC36981" s="379"/>
    </row>
    <row r="36982" spans="29:29" x14ac:dyDescent="0.25">
      <c r="AC36982" s="379"/>
    </row>
    <row r="36983" spans="29:29" x14ac:dyDescent="0.25">
      <c r="AC36983" s="379"/>
    </row>
    <row r="36984" spans="29:29" x14ac:dyDescent="0.25">
      <c r="AC36984" s="379"/>
    </row>
    <row r="36985" spans="29:29" x14ac:dyDescent="0.25">
      <c r="AC36985" s="379"/>
    </row>
    <row r="36986" spans="29:29" x14ac:dyDescent="0.25">
      <c r="AC36986" s="379"/>
    </row>
    <row r="36987" spans="29:29" x14ac:dyDescent="0.25">
      <c r="AC36987" s="379"/>
    </row>
    <row r="36988" spans="29:29" x14ac:dyDescent="0.25">
      <c r="AC36988" s="379"/>
    </row>
    <row r="36989" spans="29:29" x14ac:dyDescent="0.25">
      <c r="AC36989" s="379"/>
    </row>
    <row r="36990" spans="29:29" x14ac:dyDescent="0.25">
      <c r="AC36990" s="379"/>
    </row>
    <row r="36991" spans="29:29" x14ac:dyDescent="0.25">
      <c r="AC36991" s="379"/>
    </row>
    <row r="36992" spans="29:29" x14ac:dyDescent="0.25">
      <c r="AC36992" s="379"/>
    </row>
    <row r="36993" spans="29:29" x14ac:dyDescent="0.25">
      <c r="AC36993" s="379"/>
    </row>
    <row r="36994" spans="29:29" x14ac:dyDescent="0.25">
      <c r="AC36994" s="379"/>
    </row>
    <row r="36995" spans="29:29" x14ac:dyDescent="0.25">
      <c r="AC36995" s="379"/>
    </row>
    <row r="36996" spans="29:29" x14ac:dyDescent="0.25">
      <c r="AC36996" s="379"/>
    </row>
    <row r="36997" spans="29:29" x14ac:dyDescent="0.25">
      <c r="AC36997" s="379"/>
    </row>
    <row r="36998" spans="29:29" x14ac:dyDescent="0.25">
      <c r="AC36998" s="379"/>
    </row>
    <row r="36999" spans="29:29" x14ac:dyDescent="0.25">
      <c r="AC36999" s="379"/>
    </row>
    <row r="37000" spans="29:29" x14ac:dyDescent="0.25">
      <c r="AC37000" s="379"/>
    </row>
    <row r="37001" spans="29:29" x14ac:dyDescent="0.25">
      <c r="AC37001" s="379"/>
    </row>
    <row r="37002" spans="29:29" x14ac:dyDescent="0.25">
      <c r="AC37002" s="379"/>
    </row>
    <row r="37003" spans="29:29" x14ac:dyDescent="0.25">
      <c r="AC37003" s="379"/>
    </row>
    <row r="37004" spans="29:29" x14ac:dyDescent="0.25">
      <c r="AC37004" s="379"/>
    </row>
    <row r="37005" spans="29:29" x14ac:dyDescent="0.25">
      <c r="AC37005" s="379"/>
    </row>
    <row r="37006" spans="29:29" x14ac:dyDescent="0.25">
      <c r="AC37006" s="379"/>
    </row>
    <row r="37007" spans="29:29" x14ac:dyDescent="0.25">
      <c r="AC37007" s="379"/>
    </row>
    <row r="37008" spans="29:29" x14ac:dyDescent="0.25">
      <c r="AC37008" s="379"/>
    </row>
    <row r="37009" spans="29:29" x14ac:dyDescent="0.25">
      <c r="AC37009" s="379"/>
    </row>
    <row r="37010" spans="29:29" x14ac:dyDescent="0.25">
      <c r="AC37010" s="379"/>
    </row>
    <row r="37011" spans="29:29" x14ac:dyDescent="0.25">
      <c r="AC37011" s="379"/>
    </row>
    <row r="37012" spans="29:29" x14ac:dyDescent="0.25">
      <c r="AC37012" s="379"/>
    </row>
    <row r="37013" spans="29:29" x14ac:dyDescent="0.25">
      <c r="AC37013" s="379"/>
    </row>
    <row r="37014" spans="29:29" x14ac:dyDescent="0.25">
      <c r="AC37014" s="379"/>
    </row>
    <row r="37015" spans="29:29" x14ac:dyDescent="0.25">
      <c r="AC37015" s="379"/>
    </row>
    <row r="37016" spans="29:29" x14ac:dyDescent="0.25">
      <c r="AC37016" s="379"/>
    </row>
    <row r="37017" spans="29:29" x14ac:dyDescent="0.25">
      <c r="AC37017" s="379"/>
    </row>
    <row r="37018" spans="29:29" x14ac:dyDescent="0.25">
      <c r="AC37018" s="379"/>
    </row>
    <row r="37019" spans="29:29" x14ac:dyDescent="0.25">
      <c r="AC37019" s="379"/>
    </row>
    <row r="37020" spans="29:29" x14ac:dyDescent="0.25">
      <c r="AC37020" s="379"/>
    </row>
    <row r="37021" spans="29:29" x14ac:dyDescent="0.25">
      <c r="AC37021" s="379"/>
    </row>
    <row r="37022" spans="29:29" x14ac:dyDescent="0.25">
      <c r="AC37022" s="379"/>
    </row>
    <row r="37023" spans="29:29" x14ac:dyDescent="0.25">
      <c r="AC37023" s="379"/>
    </row>
    <row r="37024" spans="29:29" x14ac:dyDescent="0.25">
      <c r="AC37024" s="379"/>
    </row>
    <row r="37025" spans="29:29" x14ac:dyDescent="0.25">
      <c r="AC37025" s="379"/>
    </row>
    <row r="37026" spans="29:29" x14ac:dyDescent="0.25">
      <c r="AC37026" s="379"/>
    </row>
    <row r="37027" spans="29:29" x14ac:dyDescent="0.25">
      <c r="AC37027" s="379"/>
    </row>
    <row r="37028" spans="29:29" x14ac:dyDescent="0.25">
      <c r="AC37028" s="379"/>
    </row>
    <row r="37029" spans="29:29" x14ac:dyDescent="0.25">
      <c r="AC37029" s="379"/>
    </row>
    <row r="37030" spans="29:29" x14ac:dyDescent="0.25">
      <c r="AC37030" s="379"/>
    </row>
    <row r="37031" spans="29:29" x14ac:dyDescent="0.25">
      <c r="AC37031" s="379"/>
    </row>
    <row r="37032" spans="29:29" x14ac:dyDescent="0.25">
      <c r="AC37032" s="379"/>
    </row>
    <row r="37033" spans="29:29" x14ac:dyDescent="0.25">
      <c r="AC37033" s="379"/>
    </row>
    <row r="37034" spans="29:29" x14ac:dyDescent="0.25">
      <c r="AC37034" s="379"/>
    </row>
    <row r="37035" spans="29:29" x14ac:dyDescent="0.25">
      <c r="AC37035" s="379"/>
    </row>
    <row r="37036" spans="29:29" x14ac:dyDescent="0.25">
      <c r="AC37036" s="379"/>
    </row>
    <row r="37037" spans="29:29" x14ac:dyDescent="0.25">
      <c r="AC37037" s="379"/>
    </row>
    <row r="37038" spans="29:29" x14ac:dyDescent="0.25">
      <c r="AC37038" s="379"/>
    </row>
    <row r="37039" spans="29:29" x14ac:dyDescent="0.25">
      <c r="AC37039" s="379"/>
    </row>
    <row r="37040" spans="29:29" x14ac:dyDescent="0.25">
      <c r="AC37040" s="379"/>
    </row>
    <row r="37041" spans="29:29" x14ac:dyDescent="0.25">
      <c r="AC37041" s="379"/>
    </row>
    <row r="37042" spans="29:29" x14ac:dyDescent="0.25">
      <c r="AC37042" s="379"/>
    </row>
    <row r="37043" spans="29:29" x14ac:dyDescent="0.25">
      <c r="AC37043" s="379"/>
    </row>
    <row r="37044" spans="29:29" x14ac:dyDescent="0.25">
      <c r="AC37044" s="379"/>
    </row>
    <row r="37045" spans="29:29" x14ac:dyDescent="0.25">
      <c r="AC37045" s="379"/>
    </row>
    <row r="37046" spans="29:29" x14ac:dyDescent="0.25">
      <c r="AC37046" s="379"/>
    </row>
    <row r="37047" spans="29:29" x14ac:dyDescent="0.25">
      <c r="AC37047" s="379"/>
    </row>
    <row r="37048" spans="29:29" x14ac:dyDescent="0.25">
      <c r="AC37048" s="379"/>
    </row>
    <row r="37049" spans="29:29" x14ac:dyDescent="0.25">
      <c r="AC37049" s="379"/>
    </row>
    <row r="37050" spans="29:29" x14ac:dyDescent="0.25">
      <c r="AC37050" s="379"/>
    </row>
    <row r="37051" spans="29:29" x14ac:dyDescent="0.25">
      <c r="AC37051" s="379"/>
    </row>
    <row r="37052" spans="29:29" x14ac:dyDescent="0.25">
      <c r="AC37052" s="379"/>
    </row>
    <row r="37053" spans="29:29" x14ac:dyDescent="0.25">
      <c r="AC37053" s="379"/>
    </row>
    <row r="37054" spans="29:29" x14ac:dyDescent="0.25">
      <c r="AC37054" s="379"/>
    </row>
    <row r="37055" spans="29:29" x14ac:dyDescent="0.25">
      <c r="AC37055" s="379"/>
    </row>
    <row r="37056" spans="29:29" x14ac:dyDescent="0.25">
      <c r="AC37056" s="379"/>
    </row>
    <row r="37057" spans="29:29" x14ac:dyDescent="0.25">
      <c r="AC37057" s="379"/>
    </row>
    <row r="37058" spans="29:29" x14ac:dyDescent="0.25">
      <c r="AC37058" s="379"/>
    </row>
    <row r="37059" spans="29:29" x14ac:dyDescent="0.25">
      <c r="AC37059" s="379"/>
    </row>
    <row r="37060" spans="29:29" x14ac:dyDescent="0.25">
      <c r="AC37060" s="379"/>
    </row>
    <row r="37061" spans="29:29" x14ac:dyDescent="0.25">
      <c r="AC37061" s="379"/>
    </row>
    <row r="37062" spans="29:29" x14ac:dyDescent="0.25">
      <c r="AC37062" s="379"/>
    </row>
    <row r="37063" spans="29:29" x14ac:dyDescent="0.25">
      <c r="AC37063" s="379"/>
    </row>
    <row r="37064" spans="29:29" x14ac:dyDescent="0.25">
      <c r="AC37064" s="379"/>
    </row>
    <row r="37065" spans="29:29" x14ac:dyDescent="0.25">
      <c r="AC37065" s="379"/>
    </row>
    <row r="37066" spans="29:29" x14ac:dyDescent="0.25">
      <c r="AC37066" s="379"/>
    </row>
    <row r="37067" spans="29:29" x14ac:dyDescent="0.25">
      <c r="AC37067" s="379"/>
    </row>
    <row r="37068" spans="29:29" x14ac:dyDescent="0.25">
      <c r="AC37068" s="379"/>
    </row>
    <row r="37069" spans="29:29" x14ac:dyDescent="0.25">
      <c r="AC37069" s="379"/>
    </row>
    <row r="37070" spans="29:29" x14ac:dyDescent="0.25">
      <c r="AC37070" s="379"/>
    </row>
    <row r="37071" spans="29:29" x14ac:dyDescent="0.25">
      <c r="AC37071" s="379"/>
    </row>
    <row r="37072" spans="29:29" x14ac:dyDescent="0.25">
      <c r="AC37072" s="379"/>
    </row>
    <row r="37073" spans="29:29" x14ac:dyDescent="0.25">
      <c r="AC37073" s="379"/>
    </row>
    <row r="37074" spans="29:29" x14ac:dyDescent="0.25">
      <c r="AC37074" s="379"/>
    </row>
    <row r="37075" spans="29:29" x14ac:dyDescent="0.25">
      <c r="AC37075" s="379"/>
    </row>
    <row r="37076" spans="29:29" x14ac:dyDescent="0.25">
      <c r="AC37076" s="379"/>
    </row>
    <row r="37077" spans="29:29" x14ac:dyDescent="0.25">
      <c r="AC37077" s="379"/>
    </row>
    <row r="37078" spans="29:29" x14ac:dyDescent="0.25">
      <c r="AC37078" s="379"/>
    </row>
    <row r="37079" spans="29:29" x14ac:dyDescent="0.25">
      <c r="AC37079" s="379"/>
    </row>
    <row r="37080" spans="29:29" x14ac:dyDescent="0.25">
      <c r="AC37080" s="379"/>
    </row>
    <row r="37081" spans="29:29" x14ac:dyDescent="0.25">
      <c r="AC37081" s="379"/>
    </row>
    <row r="37082" spans="29:29" x14ac:dyDescent="0.25">
      <c r="AC37082" s="379"/>
    </row>
    <row r="37083" spans="29:29" x14ac:dyDescent="0.25">
      <c r="AC37083" s="379"/>
    </row>
    <row r="37084" spans="29:29" x14ac:dyDescent="0.25">
      <c r="AC37084" s="379"/>
    </row>
    <row r="37085" spans="29:29" x14ac:dyDescent="0.25">
      <c r="AC37085" s="379"/>
    </row>
    <row r="37086" spans="29:29" x14ac:dyDescent="0.25">
      <c r="AC37086" s="379"/>
    </row>
    <row r="37087" spans="29:29" x14ac:dyDescent="0.25">
      <c r="AC37087" s="379"/>
    </row>
    <row r="37088" spans="29:29" x14ac:dyDescent="0.25">
      <c r="AC37088" s="379"/>
    </row>
    <row r="37089" spans="29:29" x14ac:dyDescent="0.25">
      <c r="AC37089" s="379"/>
    </row>
    <row r="37090" spans="29:29" x14ac:dyDescent="0.25">
      <c r="AC37090" s="379"/>
    </row>
    <row r="37091" spans="29:29" x14ac:dyDescent="0.25">
      <c r="AC37091" s="379"/>
    </row>
    <row r="37092" spans="29:29" x14ac:dyDescent="0.25">
      <c r="AC37092" s="379"/>
    </row>
    <row r="37093" spans="29:29" x14ac:dyDescent="0.25">
      <c r="AC37093" s="379"/>
    </row>
    <row r="37094" spans="29:29" x14ac:dyDescent="0.25">
      <c r="AC37094" s="379"/>
    </row>
    <row r="37095" spans="29:29" x14ac:dyDescent="0.25">
      <c r="AC37095" s="379"/>
    </row>
    <row r="37096" spans="29:29" x14ac:dyDescent="0.25">
      <c r="AC37096" s="379"/>
    </row>
    <row r="37097" spans="29:29" x14ac:dyDescent="0.25">
      <c r="AC37097" s="379"/>
    </row>
    <row r="37098" spans="29:29" x14ac:dyDescent="0.25">
      <c r="AC37098" s="379"/>
    </row>
    <row r="37099" spans="29:29" x14ac:dyDescent="0.25">
      <c r="AC37099" s="379"/>
    </row>
    <row r="37100" spans="29:29" x14ac:dyDescent="0.25">
      <c r="AC37100" s="379"/>
    </row>
    <row r="37101" spans="29:29" x14ac:dyDescent="0.25">
      <c r="AC37101" s="379"/>
    </row>
    <row r="37102" spans="29:29" x14ac:dyDescent="0.25">
      <c r="AC37102" s="379"/>
    </row>
    <row r="37103" spans="29:29" x14ac:dyDescent="0.25">
      <c r="AC37103" s="379"/>
    </row>
    <row r="37104" spans="29:29" x14ac:dyDescent="0.25">
      <c r="AC37104" s="379"/>
    </row>
    <row r="37105" spans="29:29" x14ac:dyDescent="0.25">
      <c r="AC37105" s="379"/>
    </row>
    <row r="37106" spans="29:29" x14ac:dyDescent="0.25">
      <c r="AC37106" s="379"/>
    </row>
    <row r="37107" spans="29:29" x14ac:dyDescent="0.25">
      <c r="AC37107" s="379"/>
    </row>
    <row r="37108" spans="29:29" x14ac:dyDescent="0.25">
      <c r="AC37108" s="379"/>
    </row>
    <row r="37109" spans="29:29" x14ac:dyDescent="0.25">
      <c r="AC37109" s="379"/>
    </row>
    <row r="37110" spans="29:29" x14ac:dyDescent="0.25">
      <c r="AC37110" s="379"/>
    </row>
    <row r="37111" spans="29:29" x14ac:dyDescent="0.25">
      <c r="AC37111" s="379"/>
    </row>
    <row r="37112" spans="29:29" x14ac:dyDescent="0.25">
      <c r="AC37112" s="379"/>
    </row>
    <row r="37113" spans="29:29" x14ac:dyDescent="0.25">
      <c r="AC37113" s="379"/>
    </row>
    <row r="37114" spans="29:29" x14ac:dyDescent="0.25">
      <c r="AC37114" s="379"/>
    </row>
    <row r="37115" spans="29:29" x14ac:dyDescent="0.25">
      <c r="AC37115" s="379"/>
    </row>
    <row r="37116" spans="29:29" x14ac:dyDescent="0.25">
      <c r="AC37116" s="379"/>
    </row>
    <row r="37117" spans="29:29" x14ac:dyDescent="0.25">
      <c r="AC37117" s="379"/>
    </row>
    <row r="37118" spans="29:29" x14ac:dyDescent="0.25">
      <c r="AC37118" s="379"/>
    </row>
    <row r="37119" spans="29:29" x14ac:dyDescent="0.25">
      <c r="AC37119" s="379"/>
    </row>
    <row r="37120" spans="29:29" x14ac:dyDescent="0.25">
      <c r="AC37120" s="379"/>
    </row>
    <row r="37121" spans="29:29" x14ac:dyDescent="0.25">
      <c r="AC37121" s="379"/>
    </row>
    <row r="37122" spans="29:29" x14ac:dyDescent="0.25">
      <c r="AC37122" s="379"/>
    </row>
    <row r="37123" spans="29:29" x14ac:dyDescent="0.25">
      <c r="AC37123" s="379"/>
    </row>
    <row r="37124" spans="29:29" x14ac:dyDescent="0.25">
      <c r="AC37124" s="379"/>
    </row>
    <row r="37125" spans="29:29" x14ac:dyDescent="0.25">
      <c r="AC37125" s="379"/>
    </row>
    <row r="37126" spans="29:29" x14ac:dyDescent="0.25">
      <c r="AC37126" s="379"/>
    </row>
    <row r="37127" spans="29:29" x14ac:dyDescent="0.25">
      <c r="AC37127" s="379"/>
    </row>
    <row r="37128" spans="29:29" x14ac:dyDescent="0.25">
      <c r="AC37128" s="379"/>
    </row>
    <row r="37129" spans="29:29" x14ac:dyDescent="0.25">
      <c r="AC37129" s="379"/>
    </row>
    <row r="37130" spans="29:29" x14ac:dyDescent="0.25">
      <c r="AC37130" s="379"/>
    </row>
    <row r="37131" spans="29:29" x14ac:dyDescent="0.25">
      <c r="AC37131" s="379"/>
    </row>
    <row r="37132" spans="29:29" x14ac:dyDescent="0.25">
      <c r="AC37132" s="379"/>
    </row>
    <row r="37133" spans="29:29" x14ac:dyDescent="0.25">
      <c r="AC37133" s="379"/>
    </row>
    <row r="37134" spans="29:29" x14ac:dyDescent="0.25">
      <c r="AC37134" s="379"/>
    </row>
    <row r="37135" spans="29:29" x14ac:dyDescent="0.25">
      <c r="AC37135" s="379"/>
    </row>
    <row r="37136" spans="29:29" x14ac:dyDescent="0.25">
      <c r="AC37136" s="379"/>
    </row>
    <row r="37137" spans="29:29" x14ac:dyDescent="0.25">
      <c r="AC37137" s="379"/>
    </row>
    <row r="37138" spans="29:29" x14ac:dyDescent="0.25">
      <c r="AC37138" s="379"/>
    </row>
    <row r="37139" spans="29:29" x14ac:dyDescent="0.25">
      <c r="AC37139" s="379"/>
    </row>
    <row r="37140" spans="29:29" x14ac:dyDescent="0.25">
      <c r="AC37140" s="379"/>
    </row>
    <row r="37141" spans="29:29" x14ac:dyDescent="0.25">
      <c r="AC37141" s="379"/>
    </row>
    <row r="37142" spans="29:29" x14ac:dyDescent="0.25">
      <c r="AC37142" s="379"/>
    </row>
    <row r="37143" spans="29:29" x14ac:dyDescent="0.25">
      <c r="AC37143" s="379"/>
    </row>
    <row r="37144" spans="29:29" x14ac:dyDescent="0.25">
      <c r="AC37144" s="379"/>
    </row>
    <row r="37145" spans="29:29" x14ac:dyDescent="0.25">
      <c r="AC37145" s="379"/>
    </row>
    <row r="37146" spans="29:29" x14ac:dyDescent="0.25">
      <c r="AC37146" s="379"/>
    </row>
    <row r="37147" spans="29:29" x14ac:dyDescent="0.25">
      <c r="AC37147" s="379"/>
    </row>
    <row r="37148" spans="29:29" x14ac:dyDescent="0.25">
      <c r="AC37148" s="379"/>
    </row>
    <row r="37149" spans="29:29" x14ac:dyDescent="0.25">
      <c r="AC37149" s="379"/>
    </row>
    <row r="37150" spans="29:29" x14ac:dyDescent="0.25">
      <c r="AC37150" s="379"/>
    </row>
    <row r="37151" spans="29:29" x14ac:dyDescent="0.25">
      <c r="AC37151" s="379"/>
    </row>
    <row r="37152" spans="29:29" x14ac:dyDescent="0.25">
      <c r="AC37152" s="379"/>
    </row>
    <row r="37153" spans="29:29" x14ac:dyDescent="0.25">
      <c r="AC37153" s="379"/>
    </row>
    <row r="37154" spans="29:29" x14ac:dyDescent="0.25">
      <c r="AC37154" s="379"/>
    </row>
    <row r="37155" spans="29:29" x14ac:dyDescent="0.25">
      <c r="AC37155" s="379"/>
    </row>
    <row r="37156" spans="29:29" x14ac:dyDescent="0.25">
      <c r="AC37156" s="379"/>
    </row>
    <row r="37157" spans="29:29" x14ac:dyDescent="0.25">
      <c r="AC37157" s="379"/>
    </row>
    <row r="37158" spans="29:29" x14ac:dyDescent="0.25">
      <c r="AC37158" s="379"/>
    </row>
    <row r="37159" spans="29:29" x14ac:dyDescent="0.25">
      <c r="AC37159" s="379"/>
    </row>
    <row r="37160" spans="29:29" x14ac:dyDescent="0.25">
      <c r="AC37160" s="379"/>
    </row>
    <row r="37161" spans="29:29" x14ac:dyDescent="0.25">
      <c r="AC37161" s="379"/>
    </row>
    <row r="37162" spans="29:29" x14ac:dyDescent="0.25">
      <c r="AC37162" s="379"/>
    </row>
    <row r="37163" spans="29:29" x14ac:dyDescent="0.25">
      <c r="AC37163" s="379"/>
    </row>
    <row r="37164" spans="29:29" x14ac:dyDescent="0.25">
      <c r="AC37164" s="379"/>
    </row>
    <row r="37165" spans="29:29" x14ac:dyDescent="0.25">
      <c r="AC37165" s="379"/>
    </row>
    <row r="37166" spans="29:29" x14ac:dyDescent="0.25">
      <c r="AC37166" s="379"/>
    </row>
    <row r="37167" spans="29:29" x14ac:dyDescent="0.25">
      <c r="AC37167" s="379"/>
    </row>
    <row r="37168" spans="29:29" x14ac:dyDescent="0.25">
      <c r="AC37168" s="379"/>
    </row>
    <row r="37169" spans="29:29" x14ac:dyDescent="0.25">
      <c r="AC37169" s="379"/>
    </row>
    <row r="37170" spans="29:29" x14ac:dyDescent="0.25">
      <c r="AC37170" s="379"/>
    </row>
    <row r="37171" spans="29:29" x14ac:dyDescent="0.25">
      <c r="AC37171" s="379"/>
    </row>
    <row r="37172" spans="29:29" x14ac:dyDescent="0.25">
      <c r="AC37172" s="379"/>
    </row>
    <row r="37173" spans="29:29" x14ac:dyDescent="0.25">
      <c r="AC37173" s="379"/>
    </row>
    <row r="37174" spans="29:29" x14ac:dyDescent="0.25">
      <c r="AC37174" s="379"/>
    </row>
    <row r="37175" spans="29:29" x14ac:dyDescent="0.25">
      <c r="AC37175" s="379"/>
    </row>
    <row r="37176" spans="29:29" x14ac:dyDescent="0.25">
      <c r="AC37176" s="379"/>
    </row>
    <row r="37177" spans="29:29" x14ac:dyDescent="0.25">
      <c r="AC37177" s="379"/>
    </row>
    <row r="37178" spans="29:29" x14ac:dyDescent="0.25">
      <c r="AC37178" s="379"/>
    </row>
    <row r="37179" spans="29:29" x14ac:dyDescent="0.25">
      <c r="AC37179" s="379"/>
    </row>
    <row r="37180" spans="29:29" x14ac:dyDescent="0.25">
      <c r="AC37180" s="379"/>
    </row>
    <row r="37181" spans="29:29" x14ac:dyDescent="0.25">
      <c r="AC37181" s="379"/>
    </row>
    <row r="37182" spans="29:29" x14ac:dyDescent="0.25">
      <c r="AC37182" s="379"/>
    </row>
    <row r="37183" spans="29:29" x14ac:dyDescent="0.25">
      <c r="AC37183" s="379"/>
    </row>
    <row r="37184" spans="29:29" x14ac:dyDescent="0.25">
      <c r="AC37184" s="379"/>
    </row>
    <row r="37185" spans="29:29" x14ac:dyDescent="0.25">
      <c r="AC37185" s="379"/>
    </row>
    <row r="37186" spans="29:29" x14ac:dyDescent="0.25">
      <c r="AC37186" s="379"/>
    </row>
    <row r="37187" spans="29:29" x14ac:dyDescent="0.25">
      <c r="AC37187" s="379"/>
    </row>
    <row r="37188" spans="29:29" x14ac:dyDescent="0.25">
      <c r="AC37188" s="379"/>
    </row>
    <row r="37189" spans="29:29" x14ac:dyDescent="0.25">
      <c r="AC37189" s="379"/>
    </row>
    <row r="37190" spans="29:29" x14ac:dyDescent="0.25">
      <c r="AC37190" s="379"/>
    </row>
    <row r="37191" spans="29:29" x14ac:dyDescent="0.25">
      <c r="AC37191" s="379"/>
    </row>
    <row r="37192" spans="29:29" x14ac:dyDescent="0.25">
      <c r="AC37192" s="379"/>
    </row>
    <row r="37193" spans="29:29" x14ac:dyDescent="0.25">
      <c r="AC37193" s="379"/>
    </row>
    <row r="37194" spans="29:29" x14ac:dyDescent="0.25">
      <c r="AC37194" s="379"/>
    </row>
    <row r="37195" spans="29:29" x14ac:dyDescent="0.25">
      <c r="AC37195" s="379"/>
    </row>
    <row r="37196" spans="29:29" x14ac:dyDescent="0.25">
      <c r="AC37196" s="379"/>
    </row>
    <row r="37197" spans="29:29" x14ac:dyDescent="0.25">
      <c r="AC37197" s="379"/>
    </row>
    <row r="37198" spans="29:29" x14ac:dyDescent="0.25">
      <c r="AC37198" s="379"/>
    </row>
    <row r="37199" spans="29:29" x14ac:dyDescent="0.25">
      <c r="AC37199" s="379"/>
    </row>
    <row r="37200" spans="29:29" x14ac:dyDescent="0.25">
      <c r="AC37200" s="379"/>
    </row>
    <row r="37201" spans="29:29" x14ac:dyDescent="0.25">
      <c r="AC37201" s="379"/>
    </row>
    <row r="37202" spans="29:29" x14ac:dyDescent="0.25">
      <c r="AC37202" s="379"/>
    </row>
    <row r="37203" spans="29:29" x14ac:dyDescent="0.25">
      <c r="AC37203" s="379"/>
    </row>
    <row r="37204" spans="29:29" x14ac:dyDescent="0.25">
      <c r="AC37204" s="379"/>
    </row>
    <row r="37205" spans="29:29" x14ac:dyDescent="0.25">
      <c r="AC37205" s="379"/>
    </row>
    <row r="37206" spans="29:29" x14ac:dyDescent="0.25">
      <c r="AC37206" s="379"/>
    </row>
    <row r="37207" spans="29:29" x14ac:dyDescent="0.25">
      <c r="AC37207" s="379"/>
    </row>
    <row r="37208" spans="29:29" x14ac:dyDescent="0.25">
      <c r="AC37208" s="379"/>
    </row>
    <row r="37209" spans="29:29" x14ac:dyDescent="0.25">
      <c r="AC37209" s="379"/>
    </row>
    <row r="37210" spans="29:29" x14ac:dyDescent="0.25">
      <c r="AC37210" s="379"/>
    </row>
    <row r="37211" spans="29:29" x14ac:dyDescent="0.25">
      <c r="AC37211" s="379"/>
    </row>
    <row r="37212" spans="29:29" x14ac:dyDescent="0.25">
      <c r="AC37212" s="379"/>
    </row>
    <row r="37213" spans="29:29" x14ac:dyDescent="0.25">
      <c r="AC37213" s="379"/>
    </row>
    <row r="37214" spans="29:29" x14ac:dyDescent="0.25">
      <c r="AC37214" s="379"/>
    </row>
    <row r="37215" spans="29:29" x14ac:dyDescent="0.25">
      <c r="AC37215" s="379"/>
    </row>
    <row r="37216" spans="29:29" x14ac:dyDescent="0.25">
      <c r="AC37216" s="379"/>
    </row>
    <row r="37217" spans="29:29" x14ac:dyDescent="0.25">
      <c r="AC37217" s="379"/>
    </row>
    <row r="37218" spans="29:29" x14ac:dyDescent="0.25">
      <c r="AC37218" s="379"/>
    </row>
    <row r="37219" spans="29:29" x14ac:dyDescent="0.25">
      <c r="AC37219" s="379"/>
    </row>
    <row r="37220" spans="29:29" x14ac:dyDescent="0.25">
      <c r="AC37220" s="379"/>
    </row>
    <row r="37221" spans="29:29" x14ac:dyDescent="0.25">
      <c r="AC37221" s="379"/>
    </row>
    <row r="37222" spans="29:29" x14ac:dyDescent="0.25">
      <c r="AC37222" s="379"/>
    </row>
    <row r="37223" spans="29:29" x14ac:dyDescent="0.25">
      <c r="AC37223" s="379"/>
    </row>
    <row r="37224" spans="29:29" x14ac:dyDescent="0.25">
      <c r="AC37224" s="379"/>
    </row>
    <row r="37225" spans="29:29" x14ac:dyDescent="0.25">
      <c r="AC37225" s="379"/>
    </row>
    <row r="37226" spans="29:29" x14ac:dyDescent="0.25">
      <c r="AC37226" s="379"/>
    </row>
    <row r="37227" spans="29:29" x14ac:dyDescent="0.25">
      <c r="AC37227" s="379"/>
    </row>
    <row r="37228" spans="29:29" x14ac:dyDescent="0.25">
      <c r="AC37228" s="379"/>
    </row>
    <row r="37229" spans="29:29" x14ac:dyDescent="0.25">
      <c r="AC37229" s="379"/>
    </row>
    <row r="37230" spans="29:29" x14ac:dyDescent="0.25">
      <c r="AC37230" s="379"/>
    </row>
    <row r="37231" spans="29:29" x14ac:dyDescent="0.25">
      <c r="AC37231" s="379"/>
    </row>
    <row r="37232" spans="29:29" x14ac:dyDescent="0.25">
      <c r="AC37232" s="379"/>
    </row>
    <row r="37233" spans="29:29" x14ac:dyDescent="0.25">
      <c r="AC37233" s="379"/>
    </row>
    <row r="37234" spans="29:29" x14ac:dyDescent="0.25">
      <c r="AC37234" s="379"/>
    </row>
    <row r="37235" spans="29:29" x14ac:dyDescent="0.25">
      <c r="AC37235" s="379"/>
    </row>
    <row r="37236" spans="29:29" x14ac:dyDescent="0.25">
      <c r="AC37236" s="379"/>
    </row>
    <row r="37237" spans="29:29" x14ac:dyDescent="0.25">
      <c r="AC37237" s="379"/>
    </row>
    <row r="37238" spans="29:29" x14ac:dyDescent="0.25">
      <c r="AC37238" s="379"/>
    </row>
    <row r="37239" spans="29:29" x14ac:dyDescent="0.25">
      <c r="AC37239" s="379"/>
    </row>
    <row r="37240" spans="29:29" x14ac:dyDescent="0.25">
      <c r="AC37240" s="379"/>
    </row>
    <row r="37241" spans="29:29" x14ac:dyDescent="0.25">
      <c r="AC37241" s="379"/>
    </row>
    <row r="37242" spans="29:29" x14ac:dyDescent="0.25">
      <c r="AC37242" s="379"/>
    </row>
    <row r="37243" spans="29:29" x14ac:dyDescent="0.25">
      <c r="AC37243" s="379"/>
    </row>
    <row r="37244" spans="29:29" x14ac:dyDescent="0.25">
      <c r="AC37244" s="379"/>
    </row>
    <row r="37245" spans="29:29" x14ac:dyDescent="0.25">
      <c r="AC37245" s="379"/>
    </row>
    <row r="37246" spans="29:29" x14ac:dyDescent="0.25">
      <c r="AC37246" s="379"/>
    </row>
    <row r="37247" spans="29:29" x14ac:dyDescent="0.25">
      <c r="AC37247" s="379"/>
    </row>
    <row r="37248" spans="29:29" x14ac:dyDescent="0.25">
      <c r="AC37248" s="379"/>
    </row>
    <row r="37249" spans="29:29" x14ac:dyDescent="0.25">
      <c r="AC37249" s="379"/>
    </row>
    <row r="37250" spans="29:29" x14ac:dyDescent="0.25">
      <c r="AC37250" s="379"/>
    </row>
    <row r="37251" spans="29:29" x14ac:dyDescent="0.25">
      <c r="AC37251" s="379"/>
    </row>
    <row r="37252" spans="29:29" x14ac:dyDescent="0.25">
      <c r="AC37252" s="379"/>
    </row>
    <row r="37253" spans="29:29" x14ac:dyDescent="0.25">
      <c r="AC37253" s="379"/>
    </row>
    <row r="37254" spans="29:29" x14ac:dyDescent="0.25">
      <c r="AC37254" s="379"/>
    </row>
    <row r="37255" spans="29:29" x14ac:dyDescent="0.25">
      <c r="AC37255" s="379"/>
    </row>
    <row r="37256" spans="29:29" x14ac:dyDescent="0.25">
      <c r="AC37256" s="379"/>
    </row>
    <row r="37257" spans="29:29" x14ac:dyDescent="0.25">
      <c r="AC37257" s="379"/>
    </row>
    <row r="37258" spans="29:29" x14ac:dyDescent="0.25">
      <c r="AC37258" s="379"/>
    </row>
    <row r="37259" spans="29:29" x14ac:dyDescent="0.25">
      <c r="AC37259" s="379"/>
    </row>
    <row r="37260" spans="29:29" x14ac:dyDescent="0.25">
      <c r="AC37260" s="379"/>
    </row>
    <row r="37261" spans="29:29" x14ac:dyDescent="0.25">
      <c r="AC37261" s="379"/>
    </row>
    <row r="37262" spans="29:29" x14ac:dyDescent="0.25">
      <c r="AC37262" s="379"/>
    </row>
    <row r="37263" spans="29:29" x14ac:dyDescent="0.25">
      <c r="AC37263" s="379"/>
    </row>
    <row r="37264" spans="29:29" x14ac:dyDescent="0.25">
      <c r="AC37264" s="379"/>
    </row>
    <row r="37265" spans="29:29" x14ac:dyDescent="0.25">
      <c r="AC37265" s="379"/>
    </row>
    <row r="37266" spans="29:29" x14ac:dyDescent="0.25">
      <c r="AC37266" s="379"/>
    </row>
    <row r="37267" spans="29:29" x14ac:dyDescent="0.25">
      <c r="AC37267" s="379"/>
    </row>
    <row r="37268" spans="29:29" x14ac:dyDescent="0.25">
      <c r="AC37268" s="379"/>
    </row>
    <row r="37269" spans="29:29" x14ac:dyDescent="0.25">
      <c r="AC37269" s="379"/>
    </row>
    <row r="37270" spans="29:29" x14ac:dyDescent="0.25">
      <c r="AC37270" s="379"/>
    </row>
    <row r="37271" spans="29:29" x14ac:dyDescent="0.25">
      <c r="AC37271" s="379"/>
    </row>
    <row r="37272" spans="29:29" x14ac:dyDescent="0.25">
      <c r="AC37272" s="379"/>
    </row>
    <row r="37273" spans="29:29" x14ac:dyDescent="0.25">
      <c r="AC37273" s="379"/>
    </row>
    <row r="37274" spans="29:29" x14ac:dyDescent="0.25">
      <c r="AC37274" s="379"/>
    </row>
    <row r="37275" spans="29:29" x14ac:dyDescent="0.25">
      <c r="AC37275" s="379"/>
    </row>
    <row r="37276" spans="29:29" x14ac:dyDescent="0.25">
      <c r="AC37276" s="379"/>
    </row>
    <row r="37277" spans="29:29" x14ac:dyDescent="0.25">
      <c r="AC37277" s="379"/>
    </row>
    <row r="37278" spans="29:29" x14ac:dyDescent="0.25">
      <c r="AC37278" s="379"/>
    </row>
    <row r="37279" spans="29:29" x14ac:dyDescent="0.25">
      <c r="AC37279" s="379"/>
    </row>
    <row r="37280" spans="29:29" x14ac:dyDescent="0.25">
      <c r="AC37280" s="379"/>
    </row>
    <row r="37281" spans="29:29" x14ac:dyDescent="0.25">
      <c r="AC37281" s="379"/>
    </row>
    <row r="37282" spans="29:29" x14ac:dyDescent="0.25">
      <c r="AC37282" s="379"/>
    </row>
    <row r="37283" spans="29:29" x14ac:dyDescent="0.25">
      <c r="AC37283" s="379"/>
    </row>
    <row r="37284" spans="29:29" x14ac:dyDescent="0.25">
      <c r="AC37284" s="379"/>
    </row>
    <row r="37285" spans="29:29" x14ac:dyDescent="0.25">
      <c r="AC37285" s="379"/>
    </row>
    <row r="37286" spans="29:29" x14ac:dyDescent="0.25">
      <c r="AC37286" s="379"/>
    </row>
    <row r="37287" spans="29:29" x14ac:dyDescent="0.25">
      <c r="AC37287" s="379"/>
    </row>
    <row r="37288" spans="29:29" x14ac:dyDescent="0.25">
      <c r="AC37288" s="379"/>
    </row>
    <row r="37289" spans="29:29" x14ac:dyDescent="0.25">
      <c r="AC37289" s="379"/>
    </row>
    <row r="37290" spans="29:29" x14ac:dyDescent="0.25">
      <c r="AC37290" s="379"/>
    </row>
    <row r="37291" spans="29:29" x14ac:dyDescent="0.25">
      <c r="AC37291" s="379"/>
    </row>
    <row r="37292" spans="29:29" x14ac:dyDescent="0.25">
      <c r="AC37292" s="379"/>
    </row>
    <row r="37293" spans="29:29" x14ac:dyDescent="0.25">
      <c r="AC37293" s="379"/>
    </row>
    <row r="37294" spans="29:29" x14ac:dyDescent="0.25">
      <c r="AC37294" s="379"/>
    </row>
    <row r="37295" spans="29:29" x14ac:dyDescent="0.25">
      <c r="AC37295" s="379"/>
    </row>
    <row r="37296" spans="29:29" x14ac:dyDescent="0.25">
      <c r="AC37296" s="379"/>
    </row>
    <row r="37297" spans="29:29" x14ac:dyDescent="0.25">
      <c r="AC37297" s="379"/>
    </row>
    <row r="37298" spans="29:29" x14ac:dyDescent="0.25">
      <c r="AC37298" s="379"/>
    </row>
    <row r="37299" spans="29:29" x14ac:dyDescent="0.25">
      <c r="AC37299" s="379"/>
    </row>
    <row r="37300" spans="29:29" x14ac:dyDescent="0.25">
      <c r="AC37300" s="379"/>
    </row>
    <row r="37301" spans="29:29" x14ac:dyDescent="0.25">
      <c r="AC37301" s="379"/>
    </row>
    <row r="37302" spans="29:29" x14ac:dyDescent="0.25">
      <c r="AC37302" s="379"/>
    </row>
    <row r="37303" spans="29:29" x14ac:dyDescent="0.25">
      <c r="AC37303" s="379"/>
    </row>
    <row r="37304" spans="29:29" x14ac:dyDescent="0.25">
      <c r="AC37304" s="379"/>
    </row>
    <row r="37305" spans="29:29" x14ac:dyDescent="0.25">
      <c r="AC37305" s="379"/>
    </row>
    <row r="37306" spans="29:29" x14ac:dyDescent="0.25">
      <c r="AC37306" s="379"/>
    </row>
    <row r="37307" spans="29:29" x14ac:dyDescent="0.25">
      <c r="AC37307" s="379"/>
    </row>
    <row r="37308" spans="29:29" x14ac:dyDescent="0.25">
      <c r="AC37308" s="379"/>
    </row>
    <row r="37309" spans="29:29" x14ac:dyDescent="0.25">
      <c r="AC37309" s="379"/>
    </row>
    <row r="37310" spans="29:29" x14ac:dyDescent="0.25">
      <c r="AC37310" s="379"/>
    </row>
    <row r="37311" spans="29:29" x14ac:dyDescent="0.25">
      <c r="AC37311" s="379"/>
    </row>
    <row r="37312" spans="29:29" x14ac:dyDescent="0.25">
      <c r="AC37312" s="379"/>
    </row>
    <row r="37313" spans="29:29" x14ac:dyDescent="0.25">
      <c r="AC37313" s="379"/>
    </row>
    <row r="37314" spans="29:29" x14ac:dyDescent="0.25">
      <c r="AC37314" s="379"/>
    </row>
    <row r="37315" spans="29:29" x14ac:dyDescent="0.25">
      <c r="AC37315" s="379"/>
    </row>
    <row r="37316" spans="29:29" x14ac:dyDescent="0.25">
      <c r="AC37316" s="379"/>
    </row>
    <row r="37317" spans="29:29" x14ac:dyDescent="0.25">
      <c r="AC37317" s="379"/>
    </row>
    <row r="37318" spans="29:29" x14ac:dyDescent="0.25">
      <c r="AC37318" s="379"/>
    </row>
    <row r="37319" spans="29:29" x14ac:dyDescent="0.25">
      <c r="AC37319" s="379"/>
    </row>
    <row r="37320" spans="29:29" x14ac:dyDescent="0.25">
      <c r="AC37320" s="379"/>
    </row>
    <row r="37321" spans="29:29" x14ac:dyDescent="0.25">
      <c r="AC37321" s="379"/>
    </row>
    <row r="37322" spans="29:29" x14ac:dyDescent="0.25">
      <c r="AC37322" s="379"/>
    </row>
    <row r="37323" spans="29:29" x14ac:dyDescent="0.25">
      <c r="AC37323" s="379"/>
    </row>
    <row r="37324" spans="29:29" x14ac:dyDescent="0.25">
      <c r="AC37324" s="379"/>
    </row>
    <row r="37325" spans="29:29" x14ac:dyDescent="0.25">
      <c r="AC37325" s="379"/>
    </row>
    <row r="37326" spans="29:29" x14ac:dyDescent="0.25">
      <c r="AC37326" s="379"/>
    </row>
    <row r="37327" spans="29:29" x14ac:dyDescent="0.25">
      <c r="AC37327" s="379"/>
    </row>
    <row r="37328" spans="29:29" x14ac:dyDescent="0.25">
      <c r="AC37328" s="379"/>
    </row>
    <row r="37329" spans="29:29" x14ac:dyDescent="0.25">
      <c r="AC37329" s="379"/>
    </row>
    <row r="37330" spans="29:29" x14ac:dyDescent="0.25">
      <c r="AC37330" s="379"/>
    </row>
    <row r="37331" spans="29:29" x14ac:dyDescent="0.25">
      <c r="AC37331" s="379"/>
    </row>
    <row r="37332" spans="29:29" x14ac:dyDescent="0.25">
      <c r="AC37332" s="379"/>
    </row>
    <row r="37333" spans="29:29" x14ac:dyDescent="0.25">
      <c r="AC37333" s="379"/>
    </row>
    <row r="37334" spans="29:29" x14ac:dyDescent="0.25">
      <c r="AC37334" s="379"/>
    </row>
    <row r="37335" spans="29:29" x14ac:dyDescent="0.25">
      <c r="AC37335" s="379"/>
    </row>
    <row r="37336" spans="29:29" x14ac:dyDescent="0.25">
      <c r="AC37336" s="379"/>
    </row>
    <row r="37337" spans="29:29" x14ac:dyDescent="0.25">
      <c r="AC37337" s="379"/>
    </row>
    <row r="37338" spans="29:29" x14ac:dyDescent="0.25">
      <c r="AC37338" s="379"/>
    </row>
    <row r="37339" spans="29:29" x14ac:dyDescent="0.25">
      <c r="AC37339" s="379"/>
    </row>
    <row r="37340" spans="29:29" x14ac:dyDescent="0.25">
      <c r="AC37340" s="379"/>
    </row>
    <row r="37341" spans="29:29" x14ac:dyDescent="0.25">
      <c r="AC37341" s="379"/>
    </row>
    <row r="37342" spans="29:29" x14ac:dyDescent="0.25">
      <c r="AC37342" s="379"/>
    </row>
    <row r="37343" spans="29:29" x14ac:dyDescent="0.25">
      <c r="AC37343" s="379"/>
    </row>
    <row r="37344" spans="29:29" x14ac:dyDescent="0.25">
      <c r="AC37344" s="379"/>
    </row>
    <row r="37345" spans="29:29" x14ac:dyDescent="0.25">
      <c r="AC37345" s="379"/>
    </row>
    <row r="37346" spans="29:29" x14ac:dyDescent="0.25">
      <c r="AC37346" s="379"/>
    </row>
    <row r="37347" spans="29:29" x14ac:dyDescent="0.25">
      <c r="AC37347" s="379"/>
    </row>
    <row r="37348" spans="29:29" x14ac:dyDescent="0.25">
      <c r="AC37348" s="379"/>
    </row>
    <row r="37349" spans="29:29" x14ac:dyDescent="0.25">
      <c r="AC37349" s="379"/>
    </row>
    <row r="37350" spans="29:29" x14ac:dyDescent="0.25">
      <c r="AC37350" s="379"/>
    </row>
    <row r="37351" spans="29:29" x14ac:dyDescent="0.25">
      <c r="AC37351" s="379"/>
    </row>
    <row r="37352" spans="29:29" x14ac:dyDescent="0.25">
      <c r="AC37352" s="379"/>
    </row>
    <row r="37353" spans="29:29" x14ac:dyDescent="0.25">
      <c r="AC37353" s="379"/>
    </row>
    <row r="37354" spans="29:29" x14ac:dyDescent="0.25">
      <c r="AC37354" s="379"/>
    </row>
    <row r="37355" spans="29:29" x14ac:dyDescent="0.25">
      <c r="AC37355" s="379"/>
    </row>
    <row r="37356" spans="29:29" x14ac:dyDescent="0.25">
      <c r="AC37356" s="379"/>
    </row>
    <row r="37357" spans="29:29" x14ac:dyDescent="0.25">
      <c r="AC37357" s="379"/>
    </row>
    <row r="37358" spans="29:29" x14ac:dyDescent="0.25">
      <c r="AC37358" s="379"/>
    </row>
    <row r="37359" spans="29:29" x14ac:dyDescent="0.25">
      <c r="AC37359" s="379"/>
    </row>
    <row r="37360" spans="29:29" x14ac:dyDescent="0.25">
      <c r="AC37360" s="379"/>
    </row>
    <row r="37361" spans="29:29" x14ac:dyDescent="0.25">
      <c r="AC37361" s="379"/>
    </row>
    <row r="37362" spans="29:29" x14ac:dyDescent="0.25">
      <c r="AC37362" s="379"/>
    </row>
    <row r="37363" spans="29:29" x14ac:dyDescent="0.25">
      <c r="AC37363" s="379"/>
    </row>
    <row r="37364" spans="29:29" x14ac:dyDescent="0.25">
      <c r="AC37364" s="379"/>
    </row>
    <row r="37365" spans="29:29" x14ac:dyDescent="0.25">
      <c r="AC37365" s="379"/>
    </row>
    <row r="37366" spans="29:29" x14ac:dyDescent="0.25">
      <c r="AC37366" s="379"/>
    </row>
    <row r="37367" spans="29:29" x14ac:dyDescent="0.25">
      <c r="AC37367" s="379"/>
    </row>
    <row r="37368" spans="29:29" x14ac:dyDescent="0.25">
      <c r="AC37368" s="379"/>
    </row>
    <row r="37369" spans="29:29" x14ac:dyDescent="0.25">
      <c r="AC37369" s="379"/>
    </row>
    <row r="37370" spans="29:29" x14ac:dyDescent="0.25">
      <c r="AC37370" s="379"/>
    </row>
    <row r="37371" spans="29:29" x14ac:dyDescent="0.25">
      <c r="AC37371" s="379"/>
    </row>
    <row r="37372" spans="29:29" x14ac:dyDescent="0.25">
      <c r="AC37372" s="379"/>
    </row>
    <row r="37373" spans="29:29" x14ac:dyDescent="0.25">
      <c r="AC37373" s="379"/>
    </row>
    <row r="37374" spans="29:29" x14ac:dyDescent="0.25">
      <c r="AC37374" s="379"/>
    </row>
    <row r="37375" spans="29:29" x14ac:dyDescent="0.25">
      <c r="AC37375" s="379"/>
    </row>
    <row r="37376" spans="29:29" x14ac:dyDescent="0.25">
      <c r="AC37376" s="379"/>
    </row>
    <row r="37377" spans="29:29" x14ac:dyDescent="0.25">
      <c r="AC37377" s="379"/>
    </row>
    <row r="37378" spans="29:29" x14ac:dyDescent="0.25">
      <c r="AC37378" s="379"/>
    </row>
    <row r="37379" spans="29:29" x14ac:dyDescent="0.25">
      <c r="AC37379" s="379"/>
    </row>
    <row r="37380" spans="29:29" x14ac:dyDescent="0.25">
      <c r="AC37380" s="379"/>
    </row>
    <row r="37381" spans="29:29" x14ac:dyDescent="0.25">
      <c r="AC37381" s="379"/>
    </row>
    <row r="37382" spans="29:29" x14ac:dyDescent="0.25">
      <c r="AC37382" s="379"/>
    </row>
    <row r="37383" spans="29:29" x14ac:dyDescent="0.25">
      <c r="AC37383" s="379"/>
    </row>
    <row r="37384" spans="29:29" x14ac:dyDescent="0.25">
      <c r="AC37384" s="379"/>
    </row>
    <row r="37385" spans="29:29" x14ac:dyDescent="0.25">
      <c r="AC37385" s="379"/>
    </row>
    <row r="37386" spans="29:29" x14ac:dyDescent="0.25">
      <c r="AC37386" s="379"/>
    </row>
    <row r="37387" spans="29:29" x14ac:dyDescent="0.25">
      <c r="AC37387" s="379"/>
    </row>
    <row r="37388" spans="29:29" x14ac:dyDescent="0.25">
      <c r="AC37388" s="379"/>
    </row>
    <row r="37389" spans="29:29" x14ac:dyDescent="0.25">
      <c r="AC37389" s="379"/>
    </row>
    <row r="37390" spans="29:29" x14ac:dyDescent="0.25">
      <c r="AC37390" s="379"/>
    </row>
    <row r="37391" spans="29:29" x14ac:dyDescent="0.25">
      <c r="AC37391" s="379"/>
    </row>
    <row r="37392" spans="29:29" x14ac:dyDescent="0.25">
      <c r="AC37392" s="379"/>
    </row>
    <row r="37393" spans="29:29" x14ac:dyDescent="0.25">
      <c r="AC37393" s="379"/>
    </row>
    <row r="37394" spans="29:29" x14ac:dyDescent="0.25">
      <c r="AC37394" s="379"/>
    </row>
    <row r="37395" spans="29:29" x14ac:dyDescent="0.25">
      <c r="AC37395" s="379"/>
    </row>
    <row r="37396" spans="29:29" x14ac:dyDescent="0.25">
      <c r="AC37396" s="379"/>
    </row>
    <row r="37397" spans="29:29" x14ac:dyDescent="0.25">
      <c r="AC37397" s="379"/>
    </row>
    <row r="37398" spans="29:29" x14ac:dyDescent="0.25">
      <c r="AC37398" s="379"/>
    </row>
    <row r="37399" spans="29:29" x14ac:dyDescent="0.25">
      <c r="AC37399" s="379"/>
    </row>
    <row r="37400" spans="29:29" x14ac:dyDescent="0.25">
      <c r="AC37400" s="379"/>
    </row>
    <row r="37401" spans="29:29" x14ac:dyDescent="0.25">
      <c r="AC37401" s="379"/>
    </row>
    <row r="37402" spans="29:29" x14ac:dyDescent="0.25">
      <c r="AC37402" s="379"/>
    </row>
    <row r="37403" spans="29:29" x14ac:dyDescent="0.25">
      <c r="AC37403" s="379"/>
    </row>
    <row r="37404" spans="29:29" x14ac:dyDescent="0.25">
      <c r="AC37404" s="379"/>
    </row>
    <row r="37405" spans="29:29" x14ac:dyDescent="0.25">
      <c r="AC37405" s="379"/>
    </row>
    <row r="37406" spans="29:29" x14ac:dyDescent="0.25">
      <c r="AC37406" s="379"/>
    </row>
    <row r="37407" spans="29:29" x14ac:dyDescent="0.25">
      <c r="AC37407" s="379"/>
    </row>
    <row r="37408" spans="29:29" x14ac:dyDescent="0.25">
      <c r="AC37408" s="379"/>
    </row>
    <row r="37409" spans="29:29" x14ac:dyDescent="0.25">
      <c r="AC37409" s="379"/>
    </row>
    <row r="37410" spans="29:29" x14ac:dyDescent="0.25">
      <c r="AC37410" s="379"/>
    </row>
    <row r="37411" spans="29:29" x14ac:dyDescent="0.25">
      <c r="AC37411" s="379"/>
    </row>
    <row r="37412" spans="29:29" x14ac:dyDescent="0.25">
      <c r="AC37412" s="379"/>
    </row>
    <row r="37413" spans="29:29" x14ac:dyDescent="0.25">
      <c r="AC37413" s="379"/>
    </row>
    <row r="37414" spans="29:29" x14ac:dyDescent="0.25">
      <c r="AC37414" s="379"/>
    </row>
    <row r="37415" spans="29:29" x14ac:dyDescent="0.25">
      <c r="AC37415" s="379"/>
    </row>
    <row r="37416" spans="29:29" x14ac:dyDescent="0.25">
      <c r="AC37416" s="379"/>
    </row>
    <row r="37417" spans="29:29" x14ac:dyDescent="0.25">
      <c r="AC37417" s="379"/>
    </row>
    <row r="37418" spans="29:29" x14ac:dyDescent="0.25">
      <c r="AC37418" s="379"/>
    </row>
    <row r="37419" spans="29:29" x14ac:dyDescent="0.25">
      <c r="AC37419" s="379"/>
    </row>
    <row r="37420" spans="29:29" x14ac:dyDescent="0.25">
      <c r="AC37420" s="379"/>
    </row>
    <row r="37421" spans="29:29" x14ac:dyDescent="0.25">
      <c r="AC37421" s="379"/>
    </row>
    <row r="37422" spans="29:29" x14ac:dyDescent="0.25">
      <c r="AC37422" s="379"/>
    </row>
    <row r="37423" spans="29:29" x14ac:dyDescent="0.25">
      <c r="AC37423" s="379"/>
    </row>
    <row r="37424" spans="29:29" x14ac:dyDescent="0.25">
      <c r="AC37424" s="379"/>
    </row>
    <row r="37425" spans="29:29" x14ac:dyDescent="0.25">
      <c r="AC37425" s="379"/>
    </row>
    <row r="37426" spans="29:29" x14ac:dyDescent="0.25">
      <c r="AC37426" s="379"/>
    </row>
    <row r="37427" spans="29:29" x14ac:dyDescent="0.25">
      <c r="AC37427" s="379"/>
    </row>
    <row r="37428" spans="29:29" x14ac:dyDescent="0.25">
      <c r="AC37428" s="379"/>
    </row>
    <row r="37429" spans="29:29" x14ac:dyDescent="0.25">
      <c r="AC37429" s="379"/>
    </row>
    <row r="37430" spans="29:29" x14ac:dyDescent="0.25">
      <c r="AC37430" s="379"/>
    </row>
    <row r="37431" spans="29:29" x14ac:dyDescent="0.25">
      <c r="AC37431" s="379"/>
    </row>
    <row r="37432" spans="29:29" x14ac:dyDescent="0.25">
      <c r="AC37432" s="379"/>
    </row>
    <row r="37433" spans="29:29" x14ac:dyDescent="0.25">
      <c r="AC37433" s="379"/>
    </row>
    <row r="37434" spans="29:29" x14ac:dyDescent="0.25">
      <c r="AC37434" s="379"/>
    </row>
    <row r="37435" spans="29:29" x14ac:dyDescent="0.25">
      <c r="AC37435" s="379"/>
    </row>
    <row r="37436" spans="29:29" x14ac:dyDescent="0.25">
      <c r="AC37436" s="379"/>
    </row>
    <row r="37437" spans="29:29" x14ac:dyDescent="0.25">
      <c r="AC37437" s="379"/>
    </row>
    <row r="37438" spans="29:29" x14ac:dyDescent="0.25">
      <c r="AC37438" s="379"/>
    </row>
    <row r="37439" spans="29:29" x14ac:dyDescent="0.25">
      <c r="AC37439" s="379"/>
    </row>
    <row r="37440" spans="29:29" x14ac:dyDescent="0.25">
      <c r="AC37440" s="379"/>
    </row>
    <row r="37441" spans="29:29" x14ac:dyDescent="0.25">
      <c r="AC37441" s="379"/>
    </row>
    <row r="37442" spans="29:29" x14ac:dyDescent="0.25">
      <c r="AC37442" s="379"/>
    </row>
    <row r="37443" spans="29:29" x14ac:dyDescent="0.25">
      <c r="AC37443" s="379"/>
    </row>
    <row r="37444" spans="29:29" x14ac:dyDescent="0.25">
      <c r="AC37444" s="379"/>
    </row>
    <row r="37445" spans="29:29" x14ac:dyDescent="0.25">
      <c r="AC37445" s="379"/>
    </row>
    <row r="37446" spans="29:29" x14ac:dyDescent="0.25">
      <c r="AC37446" s="379"/>
    </row>
    <row r="37447" spans="29:29" x14ac:dyDescent="0.25">
      <c r="AC37447" s="379"/>
    </row>
    <row r="37448" spans="29:29" x14ac:dyDescent="0.25">
      <c r="AC37448" s="379"/>
    </row>
    <row r="37449" spans="29:29" x14ac:dyDescent="0.25">
      <c r="AC37449" s="379"/>
    </row>
    <row r="37450" spans="29:29" x14ac:dyDescent="0.25">
      <c r="AC37450" s="379"/>
    </row>
    <row r="37451" spans="29:29" x14ac:dyDescent="0.25">
      <c r="AC37451" s="379"/>
    </row>
    <row r="37452" spans="29:29" x14ac:dyDescent="0.25">
      <c r="AC37452" s="379"/>
    </row>
    <row r="37453" spans="29:29" x14ac:dyDescent="0.25">
      <c r="AC37453" s="379"/>
    </row>
    <row r="37454" spans="29:29" x14ac:dyDescent="0.25">
      <c r="AC37454" s="379"/>
    </row>
    <row r="37455" spans="29:29" x14ac:dyDescent="0.25">
      <c r="AC37455" s="379"/>
    </row>
    <row r="37456" spans="29:29" x14ac:dyDescent="0.25">
      <c r="AC37456" s="379"/>
    </row>
    <row r="37457" spans="29:29" x14ac:dyDescent="0.25">
      <c r="AC37457" s="379"/>
    </row>
    <row r="37458" spans="29:29" x14ac:dyDescent="0.25">
      <c r="AC37458" s="379"/>
    </row>
    <row r="37459" spans="29:29" x14ac:dyDescent="0.25">
      <c r="AC37459" s="379"/>
    </row>
    <row r="37460" spans="29:29" x14ac:dyDescent="0.25">
      <c r="AC37460" s="379"/>
    </row>
    <row r="37461" spans="29:29" x14ac:dyDescent="0.25">
      <c r="AC37461" s="379"/>
    </row>
    <row r="37462" spans="29:29" x14ac:dyDescent="0.25">
      <c r="AC37462" s="379"/>
    </row>
    <row r="37463" spans="29:29" x14ac:dyDescent="0.25">
      <c r="AC37463" s="379"/>
    </row>
    <row r="37464" spans="29:29" x14ac:dyDescent="0.25">
      <c r="AC37464" s="379"/>
    </row>
    <row r="37465" spans="29:29" x14ac:dyDescent="0.25">
      <c r="AC37465" s="379"/>
    </row>
    <row r="37466" spans="29:29" x14ac:dyDescent="0.25">
      <c r="AC37466" s="379"/>
    </row>
    <row r="37467" spans="29:29" x14ac:dyDescent="0.25">
      <c r="AC37467" s="379"/>
    </row>
    <row r="37468" spans="29:29" x14ac:dyDescent="0.25">
      <c r="AC37468" s="379"/>
    </row>
    <row r="37469" spans="29:29" x14ac:dyDescent="0.25">
      <c r="AC37469" s="379"/>
    </row>
    <row r="37470" spans="29:29" x14ac:dyDescent="0.25">
      <c r="AC37470" s="379"/>
    </row>
    <row r="37471" spans="29:29" x14ac:dyDescent="0.25">
      <c r="AC37471" s="379"/>
    </row>
    <row r="37472" spans="29:29" x14ac:dyDescent="0.25">
      <c r="AC37472" s="379"/>
    </row>
    <row r="37473" spans="29:29" x14ac:dyDescent="0.25">
      <c r="AC37473" s="379"/>
    </row>
    <row r="37474" spans="29:29" x14ac:dyDescent="0.25">
      <c r="AC37474" s="379"/>
    </row>
    <row r="37475" spans="29:29" x14ac:dyDescent="0.25">
      <c r="AC37475" s="379"/>
    </row>
    <row r="37476" spans="29:29" x14ac:dyDescent="0.25">
      <c r="AC37476" s="379"/>
    </row>
    <row r="37477" spans="29:29" x14ac:dyDescent="0.25">
      <c r="AC37477" s="379"/>
    </row>
    <row r="37478" spans="29:29" x14ac:dyDescent="0.25">
      <c r="AC37478" s="379"/>
    </row>
    <row r="37479" spans="29:29" x14ac:dyDescent="0.25">
      <c r="AC37479" s="379"/>
    </row>
    <row r="37480" spans="29:29" x14ac:dyDescent="0.25">
      <c r="AC37480" s="379"/>
    </row>
    <row r="37481" spans="29:29" x14ac:dyDescent="0.25">
      <c r="AC37481" s="379"/>
    </row>
    <row r="37482" spans="29:29" x14ac:dyDescent="0.25">
      <c r="AC37482" s="379"/>
    </row>
    <row r="37483" spans="29:29" x14ac:dyDescent="0.25">
      <c r="AC37483" s="379"/>
    </row>
    <row r="37484" spans="29:29" x14ac:dyDescent="0.25">
      <c r="AC37484" s="379"/>
    </row>
    <row r="37485" spans="29:29" x14ac:dyDescent="0.25">
      <c r="AC37485" s="379"/>
    </row>
    <row r="37486" spans="29:29" x14ac:dyDescent="0.25">
      <c r="AC37486" s="379"/>
    </row>
    <row r="37487" spans="29:29" x14ac:dyDescent="0.25">
      <c r="AC37487" s="379"/>
    </row>
    <row r="37488" spans="29:29" x14ac:dyDescent="0.25">
      <c r="AC37488" s="379"/>
    </row>
    <row r="37489" spans="29:29" x14ac:dyDescent="0.25">
      <c r="AC37489" s="379"/>
    </row>
    <row r="37490" spans="29:29" x14ac:dyDescent="0.25">
      <c r="AC37490" s="379"/>
    </row>
    <row r="37491" spans="29:29" x14ac:dyDescent="0.25">
      <c r="AC37491" s="379"/>
    </row>
    <row r="37492" spans="29:29" x14ac:dyDescent="0.25">
      <c r="AC37492" s="379"/>
    </row>
    <row r="37493" spans="29:29" x14ac:dyDescent="0.25">
      <c r="AC37493" s="379"/>
    </row>
    <row r="37494" spans="29:29" x14ac:dyDescent="0.25">
      <c r="AC37494" s="379"/>
    </row>
    <row r="37495" spans="29:29" x14ac:dyDescent="0.25">
      <c r="AC37495" s="379"/>
    </row>
    <row r="37496" spans="29:29" x14ac:dyDescent="0.25">
      <c r="AC37496" s="379"/>
    </row>
    <row r="37497" spans="29:29" x14ac:dyDescent="0.25">
      <c r="AC37497" s="379"/>
    </row>
    <row r="37498" spans="29:29" x14ac:dyDescent="0.25">
      <c r="AC37498" s="379"/>
    </row>
    <row r="37499" spans="29:29" x14ac:dyDescent="0.25">
      <c r="AC37499" s="379"/>
    </row>
    <row r="37500" spans="29:29" x14ac:dyDescent="0.25">
      <c r="AC37500" s="379"/>
    </row>
    <row r="37501" spans="29:29" x14ac:dyDescent="0.25">
      <c r="AC37501" s="379"/>
    </row>
    <row r="37502" spans="29:29" x14ac:dyDescent="0.25">
      <c r="AC37502" s="379"/>
    </row>
    <row r="37503" spans="29:29" x14ac:dyDescent="0.25">
      <c r="AC37503" s="379"/>
    </row>
    <row r="37504" spans="29:29" x14ac:dyDescent="0.25">
      <c r="AC37504" s="379"/>
    </row>
    <row r="37505" spans="29:29" x14ac:dyDescent="0.25">
      <c r="AC37505" s="379"/>
    </row>
    <row r="37506" spans="29:29" x14ac:dyDescent="0.25">
      <c r="AC37506" s="379"/>
    </row>
    <row r="37507" spans="29:29" x14ac:dyDescent="0.25">
      <c r="AC37507" s="379"/>
    </row>
    <row r="37508" spans="29:29" x14ac:dyDescent="0.25">
      <c r="AC37508" s="379"/>
    </row>
    <row r="37509" spans="29:29" x14ac:dyDescent="0.25">
      <c r="AC37509" s="379"/>
    </row>
    <row r="37510" spans="29:29" x14ac:dyDescent="0.25">
      <c r="AC37510" s="379"/>
    </row>
    <row r="37511" spans="29:29" x14ac:dyDescent="0.25">
      <c r="AC37511" s="379"/>
    </row>
    <row r="37512" spans="29:29" x14ac:dyDescent="0.25">
      <c r="AC37512" s="379"/>
    </row>
    <row r="37513" spans="29:29" x14ac:dyDescent="0.25">
      <c r="AC37513" s="379"/>
    </row>
    <row r="37514" spans="29:29" x14ac:dyDescent="0.25">
      <c r="AC37514" s="379"/>
    </row>
    <row r="37515" spans="29:29" x14ac:dyDescent="0.25">
      <c r="AC37515" s="379"/>
    </row>
    <row r="37516" spans="29:29" x14ac:dyDescent="0.25">
      <c r="AC37516" s="379"/>
    </row>
    <row r="37517" spans="29:29" x14ac:dyDescent="0.25">
      <c r="AC37517" s="379"/>
    </row>
    <row r="37518" spans="29:29" x14ac:dyDescent="0.25">
      <c r="AC37518" s="379"/>
    </row>
    <row r="37519" spans="29:29" x14ac:dyDescent="0.25">
      <c r="AC37519" s="379"/>
    </row>
    <row r="37520" spans="29:29" x14ac:dyDescent="0.25">
      <c r="AC37520" s="379"/>
    </row>
    <row r="37521" spans="29:29" x14ac:dyDescent="0.25">
      <c r="AC37521" s="379"/>
    </row>
    <row r="37522" spans="29:29" x14ac:dyDescent="0.25">
      <c r="AC37522" s="379"/>
    </row>
    <row r="37523" spans="29:29" x14ac:dyDescent="0.25">
      <c r="AC37523" s="379"/>
    </row>
    <row r="37524" spans="29:29" x14ac:dyDescent="0.25">
      <c r="AC37524" s="379"/>
    </row>
    <row r="37525" spans="29:29" x14ac:dyDescent="0.25">
      <c r="AC37525" s="379"/>
    </row>
    <row r="37526" spans="29:29" x14ac:dyDescent="0.25">
      <c r="AC37526" s="379"/>
    </row>
    <row r="37527" spans="29:29" x14ac:dyDescent="0.25">
      <c r="AC37527" s="379"/>
    </row>
    <row r="37528" spans="29:29" x14ac:dyDescent="0.25">
      <c r="AC37528" s="379"/>
    </row>
    <row r="37529" spans="29:29" x14ac:dyDescent="0.25">
      <c r="AC37529" s="379"/>
    </row>
    <row r="37530" spans="29:29" x14ac:dyDescent="0.25">
      <c r="AC37530" s="379"/>
    </row>
    <row r="37531" spans="29:29" x14ac:dyDescent="0.25">
      <c r="AC37531" s="379"/>
    </row>
    <row r="37532" spans="29:29" x14ac:dyDescent="0.25">
      <c r="AC37532" s="379"/>
    </row>
    <row r="37533" spans="29:29" x14ac:dyDescent="0.25">
      <c r="AC37533" s="379"/>
    </row>
    <row r="37534" spans="29:29" x14ac:dyDescent="0.25">
      <c r="AC37534" s="379"/>
    </row>
    <row r="37535" spans="29:29" x14ac:dyDescent="0.25">
      <c r="AC37535" s="379"/>
    </row>
    <row r="37536" spans="29:29" x14ac:dyDescent="0.25">
      <c r="AC37536" s="379"/>
    </row>
    <row r="37537" spans="29:29" x14ac:dyDescent="0.25">
      <c r="AC37537" s="379"/>
    </row>
    <row r="37538" spans="29:29" x14ac:dyDescent="0.25">
      <c r="AC37538" s="379"/>
    </row>
    <row r="37539" spans="29:29" x14ac:dyDescent="0.25">
      <c r="AC37539" s="379"/>
    </row>
    <row r="37540" spans="29:29" x14ac:dyDescent="0.25">
      <c r="AC37540" s="379"/>
    </row>
    <row r="37541" spans="29:29" x14ac:dyDescent="0.25">
      <c r="AC37541" s="379"/>
    </row>
    <row r="37542" spans="29:29" x14ac:dyDescent="0.25">
      <c r="AC37542" s="379"/>
    </row>
    <row r="37543" spans="29:29" x14ac:dyDescent="0.25">
      <c r="AC37543" s="379"/>
    </row>
    <row r="37544" spans="29:29" x14ac:dyDescent="0.25">
      <c r="AC37544" s="379"/>
    </row>
    <row r="37545" spans="29:29" x14ac:dyDescent="0.25">
      <c r="AC37545" s="379"/>
    </row>
    <row r="37546" spans="29:29" x14ac:dyDescent="0.25">
      <c r="AC37546" s="379"/>
    </row>
    <row r="37547" spans="29:29" x14ac:dyDescent="0.25">
      <c r="AC37547" s="379"/>
    </row>
    <row r="37548" spans="29:29" x14ac:dyDescent="0.25">
      <c r="AC37548" s="379"/>
    </row>
    <row r="37549" spans="29:29" x14ac:dyDescent="0.25">
      <c r="AC37549" s="379"/>
    </row>
    <row r="37550" spans="29:29" x14ac:dyDescent="0.25">
      <c r="AC37550" s="379"/>
    </row>
    <row r="37551" spans="29:29" x14ac:dyDescent="0.25">
      <c r="AC37551" s="379"/>
    </row>
    <row r="37552" spans="29:29" x14ac:dyDescent="0.25">
      <c r="AC37552" s="379"/>
    </row>
    <row r="37553" spans="29:29" x14ac:dyDescent="0.25">
      <c r="AC37553" s="379"/>
    </row>
    <row r="37554" spans="29:29" x14ac:dyDescent="0.25">
      <c r="AC37554" s="379"/>
    </row>
    <row r="37555" spans="29:29" x14ac:dyDescent="0.25">
      <c r="AC37555" s="379"/>
    </row>
    <row r="37556" spans="29:29" x14ac:dyDescent="0.25">
      <c r="AC37556" s="379"/>
    </row>
    <row r="37557" spans="29:29" x14ac:dyDescent="0.25">
      <c r="AC37557" s="379"/>
    </row>
    <row r="37558" spans="29:29" x14ac:dyDescent="0.25">
      <c r="AC37558" s="379"/>
    </row>
    <row r="37559" spans="29:29" x14ac:dyDescent="0.25">
      <c r="AC37559" s="379"/>
    </row>
    <row r="37560" spans="29:29" x14ac:dyDescent="0.25">
      <c r="AC37560" s="379"/>
    </row>
    <row r="37561" spans="29:29" x14ac:dyDescent="0.25">
      <c r="AC37561" s="379"/>
    </row>
    <row r="37562" spans="29:29" x14ac:dyDescent="0.25">
      <c r="AC37562" s="379"/>
    </row>
    <row r="37563" spans="29:29" x14ac:dyDescent="0.25">
      <c r="AC37563" s="379"/>
    </row>
    <row r="37564" spans="29:29" x14ac:dyDescent="0.25">
      <c r="AC37564" s="379"/>
    </row>
    <row r="37565" spans="29:29" x14ac:dyDescent="0.25">
      <c r="AC37565" s="379"/>
    </row>
    <row r="37566" spans="29:29" x14ac:dyDescent="0.25">
      <c r="AC37566" s="379"/>
    </row>
    <row r="37567" spans="29:29" x14ac:dyDescent="0.25">
      <c r="AC37567" s="379"/>
    </row>
    <row r="37568" spans="29:29" x14ac:dyDescent="0.25">
      <c r="AC37568" s="379"/>
    </row>
    <row r="37569" spans="29:29" x14ac:dyDescent="0.25">
      <c r="AC37569" s="379"/>
    </row>
    <row r="37570" spans="29:29" x14ac:dyDescent="0.25">
      <c r="AC37570" s="379"/>
    </row>
    <row r="37571" spans="29:29" x14ac:dyDescent="0.25">
      <c r="AC37571" s="379"/>
    </row>
    <row r="37572" spans="29:29" x14ac:dyDescent="0.25">
      <c r="AC37572" s="379"/>
    </row>
    <row r="37573" spans="29:29" x14ac:dyDescent="0.25">
      <c r="AC37573" s="379"/>
    </row>
    <row r="37574" spans="29:29" x14ac:dyDescent="0.25">
      <c r="AC37574" s="379"/>
    </row>
    <row r="37575" spans="29:29" x14ac:dyDescent="0.25">
      <c r="AC37575" s="379"/>
    </row>
    <row r="37576" spans="29:29" x14ac:dyDescent="0.25">
      <c r="AC37576" s="379"/>
    </row>
    <row r="37577" spans="29:29" x14ac:dyDescent="0.25">
      <c r="AC37577" s="379"/>
    </row>
    <row r="37578" spans="29:29" x14ac:dyDescent="0.25">
      <c r="AC37578" s="379"/>
    </row>
    <row r="37579" spans="29:29" x14ac:dyDescent="0.25">
      <c r="AC37579" s="379"/>
    </row>
    <row r="37580" spans="29:29" x14ac:dyDescent="0.25">
      <c r="AC37580" s="379"/>
    </row>
    <row r="37581" spans="29:29" x14ac:dyDescent="0.25">
      <c r="AC37581" s="379"/>
    </row>
    <row r="37582" spans="29:29" x14ac:dyDescent="0.25">
      <c r="AC37582" s="379"/>
    </row>
    <row r="37583" spans="29:29" x14ac:dyDescent="0.25">
      <c r="AC37583" s="379"/>
    </row>
    <row r="37584" spans="29:29" x14ac:dyDescent="0.25">
      <c r="AC37584" s="379"/>
    </row>
    <row r="37585" spans="29:29" x14ac:dyDescent="0.25">
      <c r="AC37585" s="379"/>
    </row>
    <row r="37586" spans="29:29" x14ac:dyDescent="0.25">
      <c r="AC37586" s="379"/>
    </row>
    <row r="37587" spans="29:29" x14ac:dyDescent="0.25">
      <c r="AC37587" s="379"/>
    </row>
    <row r="37588" spans="29:29" x14ac:dyDescent="0.25">
      <c r="AC37588" s="379"/>
    </row>
    <row r="37589" spans="29:29" x14ac:dyDescent="0.25">
      <c r="AC37589" s="379"/>
    </row>
    <row r="37590" spans="29:29" x14ac:dyDescent="0.25">
      <c r="AC37590" s="379"/>
    </row>
    <row r="37591" spans="29:29" x14ac:dyDescent="0.25">
      <c r="AC37591" s="379"/>
    </row>
    <row r="37592" spans="29:29" x14ac:dyDescent="0.25">
      <c r="AC37592" s="379"/>
    </row>
    <row r="37593" spans="29:29" x14ac:dyDescent="0.25">
      <c r="AC37593" s="379"/>
    </row>
    <row r="37594" spans="29:29" x14ac:dyDescent="0.25">
      <c r="AC37594" s="379"/>
    </row>
    <row r="37595" spans="29:29" x14ac:dyDescent="0.25">
      <c r="AC37595" s="379"/>
    </row>
    <row r="37596" spans="29:29" x14ac:dyDescent="0.25">
      <c r="AC37596" s="379"/>
    </row>
    <row r="37597" spans="29:29" x14ac:dyDescent="0.25">
      <c r="AC37597" s="379"/>
    </row>
    <row r="37598" spans="29:29" x14ac:dyDescent="0.25">
      <c r="AC37598" s="379"/>
    </row>
    <row r="37599" spans="29:29" x14ac:dyDescent="0.25">
      <c r="AC37599" s="379"/>
    </row>
    <row r="37600" spans="29:29" x14ac:dyDescent="0.25">
      <c r="AC37600" s="379"/>
    </row>
    <row r="37601" spans="29:29" x14ac:dyDescent="0.25">
      <c r="AC37601" s="379"/>
    </row>
    <row r="37602" spans="29:29" x14ac:dyDescent="0.25">
      <c r="AC37602" s="379"/>
    </row>
    <row r="37603" spans="29:29" x14ac:dyDescent="0.25">
      <c r="AC37603" s="379"/>
    </row>
    <row r="37604" spans="29:29" x14ac:dyDescent="0.25">
      <c r="AC37604" s="379"/>
    </row>
    <row r="37605" spans="29:29" x14ac:dyDescent="0.25">
      <c r="AC37605" s="379"/>
    </row>
    <row r="37606" spans="29:29" x14ac:dyDescent="0.25">
      <c r="AC37606" s="379"/>
    </row>
    <row r="37607" spans="29:29" x14ac:dyDescent="0.25">
      <c r="AC37607" s="379"/>
    </row>
    <row r="37608" spans="29:29" x14ac:dyDescent="0.25">
      <c r="AC37608" s="379"/>
    </row>
    <row r="37609" spans="29:29" x14ac:dyDescent="0.25">
      <c r="AC37609" s="379"/>
    </row>
    <row r="37610" spans="29:29" x14ac:dyDescent="0.25">
      <c r="AC37610" s="379"/>
    </row>
    <row r="37611" spans="29:29" x14ac:dyDescent="0.25">
      <c r="AC37611" s="379"/>
    </row>
    <row r="37612" spans="29:29" x14ac:dyDescent="0.25">
      <c r="AC37612" s="379"/>
    </row>
    <row r="37613" spans="29:29" x14ac:dyDescent="0.25">
      <c r="AC37613" s="379"/>
    </row>
    <row r="37614" spans="29:29" x14ac:dyDescent="0.25">
      <c r="AC37614" s="379"/>
    </row>
    <row r="37615" spans="29:29" x14ac:dyDescent="0.25">
      <c r="AC37615" s="379"/>
    </row>
    <row r="37616" spans="29:29" x14ac:dyDescent="0.25">
      <c r="AC37616" s="379"/>
    </row>
    <row r="37617" spans="29:29" x14ac:dyDescent="0.25">
      <c r="AC37617" s="379"/>
    </row>
    <row r="37618" spans="29:29" x14ac:dyDescent="0.25">
      <c r="AC37618" s="379"/>
    </row>
    <row r="37619" spans="29:29" x14ac:dyDescent="0.25">
      <c r="AC37619" s="379"/>
    </row>
    <row r="37620" spans="29:29" x14ac:dyDescent="0.25">
      <c r="AC37620" s="379"/>
    </row>
    <row r="37621" spans="29:29" x14ac:dyDescent="0.25">
      <c r="AC37621" s="379"/>
    </row>
    <row r="37622" spans="29:29" x14ac:dyDescent="0.25">
      <c r="AC37622" s="379"/>
    </row>
    <row r="37623" spans="29:29" x14ac:dyDescent="0.25">
      <c r="AC37623" s="379"/>
    </row>
    <row r="37624" spans="29:29" x14ac:dyDescent="0.25">
      <c r="AC37624" s="379"/>
    </row>
    <row r="37625" spans="29:29" x14ac:dyDescent="0.25">
      <c r="AC37625" s="379"/>
    </row>
    <row r="37626" spans="29:29" x14ac:dyDescent="0.25">
      <c r="AC37626" s="379"/>
    </row>
    <row r="37627" spans="29:29" x14ac:dyDescent="0.25">
      <c r="AC37627" s="379"/>
    </row>
    <row r="37628" spans="29:29" x14ac:dyDescent="0.25">
      <c r="AC37628" s="379"/>
    </row>
    <row r="37629" spans="29:29" x14ac:dyDescent="0.25">
      <c r="AC37629" s="379"/>
    </row>
    <row r="37630" spans="29:29" x14ac:dyDescent="0.25">
      <c r="AC37630" s="379"/>
    </row>
    <row r="37631" spans="29:29" x14ac:dyDescent="0.25">
      <c r="AC37631" s="379"/>
    </row>
    <row r="37632" spans="29:29" x14ac:dyDescent="0.25">
      <c r="AC37632" s="379"/>
    </row>
    <row r="37633" spans="29:29" x14ac:dyDescent="0.25">
      <c r="AC37633" s="379"/>
    </row>
    <row r="37634" spans="29:29" x14ac:dyDescent="0.25">
      <c r="AC37634" s="379"/>
    </row>
    <row r="37635" spans="29:29" x14ac:dyDescent="0.25">
      <c r="AC37635" s="379"/>
    </row>
    <row r="37636" spans="29:29" x14ac:dyDescent="0.25">
      <c r="AC37636" s="379"/>
    </row>
    <row r="37637" spans="29:29" x14ac:dyDescent="0.25">
      <c r="AC37637" s="379"/>
    </row>
    <row r="37638" spans="29:29" x14ac:dyDescent="0.25">
      <c r="AC37638" s="379"/>
    </row>
    <row r="37639" spans="29:29" x14ac:dyDescent="0.25">
      <c r="AC37639" s="379"/>
    </row>
    <row r="37640" spans="29:29" x14ac:dyDescent="0.25">
      <c r="AC37640" s="379"/>
    </row>
    <row r="37641" spans="29:29" x14ac:dyDescent="0.25">
      <c r="AC37641" s="379"/>
    </row>
    <row r="37642" spans="29:29" x14ac:dyDescent="0.25">
      <c r="AC37642" s="379"/>
    </row>
    <row r="37643" spans="29:29" x14ac:dyDescent="0.25">
      <c r="AC37643" s="379"/>
    </row>
    <row r="37644" spans="29:29" x14ac:dyDescent="0.25">
      <c r="AC37644" s="379"/>
    </row>
    <row r="37645" spans="29:29" x14ac:dyDescent="0.25">
      <c r="AC37645" s="379"/>
    </row>
    <row r="37646" spans="29:29" x14ac:dyDescent="0.25">
      <c r="AC37646" s="379"/>
    </row>
    <row r="37647" spans="29:29" x14ac:dyDescent="0.25">
      <c r="AC37647" s="379"/>
    </row>
    <row r="37648" spans="29:29" x14ac:dyDescent="0.25">
      <c r="AC37648" s="379"/>
    </row>
    <row r="37649" spans="29:29" x14ac:dyDescent="0.25">
      <c r="AC37649" s="379"/>
    </row>
    <row r="37650" spans="29:29" x14ac:dyDescent="0.25">
      <c r="AC37650" s="379"/>
    </row>
    <row r="37651" spans="29:29" x14ac:dyDescent="0.25">
      <c r="AC37651" s="379"/>
    </row>
    <row r="37652" spans="29:29" x14ac:dyDescent="0.25">
      <c r="AC37652" s="379"/>
    </row>
    <row r="37653" spans="29:29" x14ac:dyDescent="0.25">
      <c r="AC37653" s="379"/>
    </row>
    <row r="37654" spans="29:29" x14ac:dyDescent="0.25">
      <c r="AC37654" s="379"/>
    </row>
    <row r="37655" spans="29:29" x14ac:dyDescent="0.25">
      <c r="AC37655" s="379"/>
    </row>
    <row r="37656" spans="29:29" x14ac:dyDescent="0.25">
      <c r="AC37656" s="379"/>
    </row>
    <row r="37657" spans="29:29" x14ac:dyDescent="0.25">
      <c r="AC37657" s="379"/>
    </row>
    <row r="37658" spans="29:29" x14ac:dyDescent="0.25">
      <c r="AC37658" s="379"/>
    </row>
    <row r="37659" spans="29:29" x14ac:dyDescent="0.25">
      <c r="AC37659" s="379"/>
    </row>
    <row r="37660" spans="29:29" x14ac:dyDescent="0.25">
      <c r="AC37660" s="379"/>
    </row>
    <row r="37661" spans="29:29" x14ac:dyDescent="0.25">
      <c r="AC37661" s="379"/>
    </row>
    <row r="37662" spans="29:29" x14ac:dyDescent="0.25">
      <c r="AC37662" s="379"/>
    </row>
    <row r="37663" spans="29:29" x14ac:dyDescent="0.25">
      <c r="AC37663" s="379"/>
    </row>
    <row r="37664" spans="29:29" x14ac:dyDescent="0.25">
      <c r="AC37664" s="379"/>
    </row>
    <row r="37665" spans="29:29" x14ac:dyDescent="0.25">
      <c r="AC37665" s="379"/>
    </row>
    <row r="37666" spans="29:29" x14ac:dyDescent="0.25">
      <c r="AC37666" s="379"/>
    </row>
    <row r="37667" spans="29:29" x14ac:dyDescent="0.25">
      <c r="AC37667" s="379"/>
    </row>
    <row r="37668" spans="29:29" x14ac:dyDescent="0.25">
      <c r="AC37668" s="379"/>
    </row>
    <row r="37669" spans="29:29" x14ac:dyDescent="0.25">
      <c r="AC37669" s="379"/>
    </row>
    <row r="37670" spans="29:29" x14ac:dyDescent="0.25">
      <c r="AC37670" s="379"/>
    </row>
    <row r="37671" spans="29:29" x14ac:dyDescent="0.25">
      <c r="AC37671" s="379"/>
    </row>
    <row r="37672" spans="29:29" x14ac:dyDescent="0.25">
      <c r="AC37672" s="379"/>
    </row>
    <row r="37673" spans="29:29" x14ac:dyDescent="0.25">
      <c r="AC37673" s="379"/>
    </row>
    <row r="37674" spans="29:29" x14ac:dyDescent="0.25">
      <c r="AC37674" s="379"/>
    </row>
    <row r="37675" spans="29:29" x14ac:dyDescent="0.25">
      <c r="AC37675" s="379"/>
    </row>
    <row r="37676" spans="29:29" x14ac:dyDescent="0.25">
      <c r="AC37676" s="379"/>
    </row>
    <row r="37677" spans="29:29" x14ac:dyDescent="0.25">
      <c r="AC37677" s="379"/>
    </row>
    <row r="37678" spans="29:29" x14ac:dyDescent="0.25">
      <c r="AC37678" s="379"/>
    </row>
    <row r="37679" spans="29:29" x14ac:dyDescent="0.25">
      <c r="AC37679" s="379"/>
    </row>
    <row r="37680" spans="29:29" x14ac:dyDescent="0.25">
      <c r="AC37680" s="379"/>
    </row>
    <row r="37681" spans="29:29" x14ac:dyDescent="0.25">
      <c r="AC37681" s="379"/>
    </row>
    <row r="37682" spans="29:29" x14ac:dyDescent="0.25">
      <c r="AC37682" s="379"/>
    </row>
    <row r="37683" spans="29:29" x14ac:dyDescent="0.25">
      <c r="AC37683" s="379"/>
    </row>
    <row r="37684" spans="29:29" x14ac:dyDescent="0.25">
      <c r="AC37684" s="379"/>
    </row>
    <row r="37685" spans="29:29" x14ac:dyDescent="0.25">
      <c r="AC37685" s="379"/>
    </row>
    <row r="37686" spans="29:29" x14ac:dyDescent="0.25">
      <c r="AC37686" s="379"/>
    </row>
    <row r="37687" spans="29:29" x14ac:dyDescent="0.25">
      <c r="AC37687" s="379"/>
    </row>
    <row r="37688" spans="29:29" x14ac:dyDescent="0.25">
      <c r="AC37688" s="379"/>
    </row>
    <row r="37689" spans="29:29" x14ac:dyDescent="0.25">
      <c r="AC37689" s="379"/>
    </row>
    <row r="37690" spans="29:29" x14ac:dyDescent="0.25">
      <c r="AC37690" s="379"/>
    </row>
    <row r="37691" spans="29:29" x14ac:dyDescent="0.25">
      <c r="AC37691" s="379"/>
    </row>
    <row r="37692" spans="29:29" x14ac:dyDescent="0.25">
      <c r="AC37692" s="379"/>
    </row>
    <row r="37693" spans="29:29" x14ac:dyDescent="0.25">
      <c r="AC37693" s="379"/>
    </row>
    <row r="37694" spans="29:29" x14ac:dyDescent="0.25">
      <c r="AC37694" s="379"/>
    </row>
    <row r="37695" spans="29:29" x14ac:dyDescent="0.25">
      <c r="AC37695" s="379"/>
    </row>
    <row r="37696" spans="29:29" x14ac:dyDescent="0.25">
      <c r="AC37696" s="379"/>
    </row>
    <row r="37697" spans="29:29" x14ac:dyDescent="0.25">
      <c r="AC37697" s="379"/>
    </row>
    <row r="37698" spans="29:29" x14ac:dyDescent="0.25">
      <c r="AC37698" s="379"/>
    </row>
    <row r="37699" spans="29:29" x14ac:dyDescent="0.25">
      <c r="AC37699" s="379"/>
    </row>
    <row r="37700" spans="29:29" x14ac:dyDescent="0.25">
      <c r="AC37700" s="379"/>
    </row>
    <row r="37701" spans="29:29" x14ac:dyDescent="0.25">
      <c r="AC37701" s="379"/>
    </row>
    <row r="37702" spans="29:29" x14ac:dyDescent="0.25">
      <c r="AC37702" s="379"/>
    </row>
    <row r="37703" spans="29:29" x14ac:dyDescent="0.25">
      <c r="AC37703" s="379"/>
    </row>
    <row r="37704" spans="29:29" x14ac:dyDescent="0.25">
      <c r="AC37704" s="379"/>
    </row>
    <row r="37705" spans="29:29" x14ac:dyDescent="0.25">
      <c r="AC37705" s="379"/>
    </row>
    <row r="37706" spans="29:29" x14ac:dyDescent="0.25">
      <c r="AC37706" s="379"/>
    </row>
    <row r="37707" spans="29:29" x14ac:dyDescent="0.25">
      <c r="AC37707" s="379"/>
    </row>
    <row r="37708" spans="29:29" x14ac:dyDescent="0.25">
      <c r="AC37708" s="379"/>
    </row>
    <row r="37709" spans="29:29" x14ac:dyDescent="0.25">
      <c r="AC37709" s="379"/>
    </row>
    <row r="37710" spans="29:29" x14ac:dyDescent="0.25">
      <c r="AC37710" s="379"/>
    </row>
    <row r="37711" spans="29:29" x14ac:dyDescent="0.25">
      <c r="AC37711" s="379"/>
    </row>
    <row r="37712" spans="29:29" x14ac:dyDescent="0.25">
      <c r="AC37712" s="379"/>
    </row>
    <row r="37713" spans="29:29" x14ac:dyDescent="0.25">
      <c r="AC37713" s="379"/>
    </row>
    <row r="37714" spans="29:29" x14ac:dyDescent="0.25">
      <c r="AC37714" s="379"/>
    </row>
    <row r="37715" spans="29:29" x14ac:dyDescent="0.25">
      <c r="AC37715" s="379"/>
    </row>
    <row r="37716" spans="29:29" x14ac:dyDescent="0.25">
      <c r="AC37716" s="379"/>
    </row>
    <row r="37717" spans="29:29" x14ac:dyDescent="0.25">
      <c r="AC37717" s="379"/>
    </row>
    <row r="37718" spans="29:29" x14ac:dyDescent="0.25">
      <c r="AC37718" s="379"/>
    </row>
    <row r="37719" spans="29:29" x14ac:dyDescent="0.25">
      <c r="AC37719" s="379"/>
    </row>
    <row r="37720" spans="29:29" x14ac:dyDescent="0.25">
      <c r="AC37720" s="379"/>
    </row>
    <row r="37721" spans="29:29" x14ac:dyDescent="0.25">
      <c r="AC37721" s="379"/>
    </row>
    <row r="37722" spans="29:29" x14ac:dyDescent="0.25">
      <c r="AC37722" s="379"/>
    </row>
    <row r="37723" spans="29:29" x14ac:dyDescent="0.25">
      <c r="AC37723" s="379"/>
    </row>
    <row r="37724" spans="29:29" x14ac:dyDescent="0.25">
      <c r="AC37724" s="379"/>
    </row>
    <row r="37725" spans="29:29" x14ac:dyDescent="0.25">
      <c r="AC37725" s="379"/>
    </row>
    <row r="37726" spans="29:29" x14ac:dyDescent="0.25">
      <c r="AC37726" s="379"/>
    </row>
    <row r="37727" spans="29:29" x14ac:dyDescent="0.25">
      <c r="AC37727" s="379"/>
    </row>
    <row r="37728" spans="29:29" x14ac:dyDescent="0.25">
      <c r="AC37728" s="379"/>
    </row>
    <row r="37729" spans="29:29" x14ac:dyDescent="0.25">
      <c r="AC37729" s="379"/>
    </row>
    <row r="37730" spans="29:29" x14ac:dyDescent="0.25">
      <c r="AC37730" s="379"/>
    </row>
    <row r="37731" spans="29:29" x14ac:dyDescent="0.25">
      <c r="AC37731" s="379"/>
    </row>
    <row r="37732" spans="29:29" x14ac:dyDescent="0.25">
      <c r="AC37732" s="379"/>
    </row>
    <row r="37733" spans="29:29" x14ac:dyDescent="0.25">
      <c r="AC37733" s="379"/>
    </row>
    <row r="37734" spans="29:29" x14ac:dyDescent="0.25">
      <c r="AC37734" s="379"/>
    </row>
    <row r="37735" spans="29:29" x14ac:dyDescent="0.25">
      <c r="AC37735" s="379"/>
    </row>
    <row r="37736" spans="29:29" x14ac:dyDescent="0.25">
      <c r="AC37736" s="379"/>
    </row>
    <row r="37737" spans="29:29" x14ac:dyDescent="0.25">
      <c r="AC37737" s="379"/>
    </row>
    <row r="37738" spans="29:29" x14ac:dyDescent="0.25">
      <c r="AC37738" s="379"/>
    </row>
    <row r="37739" spans="29:29" x14ac:dyDescent="0.25">
      <c r="AC37739" s="379"/>
    </row>
    <row r="37740" spans="29:29" x14ac:dyDescent="0.25">
      <c r="AC37740" s="379"/>
    </row>
    <row r="37741" spans="29:29" x14ac:dyDescent="0.25">
      <c r="AC37741" s="379"/>
    </row>
    <row r="37742" spans="29:29" x14ac:dyDescent="0.25">
      <c r="AC37742" s="379"/>
    </row>
    <row r="37743" spans="29:29" x14ac:dyDescent="0.25">
      <c r="AC37743" s="379"/>
    </row>
    <row r="37744" spans="29:29" x14ac:dyDescent="0.25">
      <c r="AC37744" s="379"/>
    </row>
    <row r="37745" spans="29:29" x14ac:dyDescent="0.25">
      <c r="AC37745" s="379"/>
    </row>
    <row r="37746" spans="29:29" x14ac:dyDescent="0.25">
      <c r="AC37746" s="379"/>
    </row>
    <row r="37747" spans="29:29" x14ac:dyDescent="0.25">
      <c r="AC37747" s="379"/>
    </row>
    <row r="37748" spans="29:29" x14ac:dyDescent="0.25">
      <c r="AC37748" s="379"/>
    </row>
    <row r="37749" spans="29:29" x14ac:dyDescent="0.25">
      <c r="AC37749" s="379"/>
    </row>
    <row r="37750" spans="29:29" x14ac:dyDescent="0.25">
      <c r="AC37750" s="379"/>
    </row>
    <row r="37751" spans="29:29" x14ac:dyDescent="0.25">
      <c r="AC37751" s="379"/>
    </row>
    <row r="37752" spans="29:29" x14ac:dyDescent="0.25">
      <c r="AC37752" s="379"/>
    </row>
    <row r="37753" spans="29:29" x14ac:dyDescent="0.25">
      <c r="AC37753" s="379"/>
    </row>
    <row r="37754" spans="29:29" x14ac:dyDescent="0.25">
      <c r="AC37754" s="379"/>
    </row>
    <row r="37755" spans="29:29" x14ac:dyDescent="0.25">
      <c r="AC37755" s="379"/>
    </row>
    <row r="37756" spans="29:29" x14ac:dyDescent="0.25">
      <c r="AC37756" s="379"/>
    </row>
    <row r="37757" spans="29:29" x14ac:dyDescent="0.25">
      <c r="AC37757" s="379"/>
    </row>
    <row r="37758" spans="29:29" x14ac:dyDescent="0.25">
      <c r="AC37758" s="379"/>
    </row>
    <row r="37759" spans="29:29" x14ac:dyDescent="0.25">
      <c r="AC37759" s="379"/>
    </row>
    <row r="37760" spans="29:29" x14ac:dyDescent="0.25">
      <c r="AC37760" s="379"/>
    </row>
    <row r="37761" spans="29:29" x14ac:dyDescent="0.25">
      <c r="AC37761" s="379"/>
    </row>
    <row r="37762" spans="29:29" x14ac:dyDescent="0.25">
      <c r="AC37762" s="379"/>
    </row>
    <row r="37763" spans="29:29" x14ac:dyDescent="0.25">
      <c r="AC37763" s="379"/>
    </row>
    <row r="37764" spans="29:29" x14ac:dyDescent="0.25">
      <c r="AC37764" s="379"/>
    </row>
    <row r="37765" spans="29:29" x14ac:dyDescent="0.25">
      <c r="AC37765" s="379"/>
    </row>
    <row r="37766" spans="29:29" x14ac:dyDescent="0.25">
      <c r="AC37766" s="379"/>
    </row>
    <row r="37767" spans="29:29" x14ac:dyDescent="0.25">
      <c r="AC37767" s="379"/>
    </row>
    <row r="37768" spans="29:29" x14ac:dyDescent="0.25">
      <c r="AC37768" s="379"/>
    </row>
    <row r="37769" spans="29:29" x14ac:dyDescent="0.25">
      <c r="AC37769" s="379"/>
    </row>
    <row r="37770" spans="29:29" x14ac:dyDescent="0.25">
      <c r="AC37770" s="379"/>
    </row>
    <row r="37771" spans="29:29" x14ac:dyDescent="0.25">
      <c r="AC37771" s="379"/>
    </row>
    <row r="37772" spans="29:29" x14ac:dyDescent="0.25">
      <c r="AC37772" s="379"/>
    </row>
    <row r="37773" spans="29:29" x14ac:dyDescent="0.25">
      <c r="AC37773" s="379"/>
    </row>
    <row r="37774" spans="29:29" x14ac:dyDescent="0.25">
      <c r="AC37774" s="379"/>
    </row>
    <row r="37775" spans="29:29" x14ac:dyDescent="0.25">
      <c r="AC37775" s="379"/>
    </row>
    <row r="37776" spans="29:29" x14ac:dyDescent="0.25">
      <c r="AC37776" s="379"/>
    </row>
    <row r="37777" spans="29:29" x14ac:dyDescent="0.25">
      <c r="AC37777" s="379"/>
    </row>
    <row r="37778" spans="29:29" x14ac:dyDescent="0.25">
      <c r="AC37778" s="379"/>
    </row>
    <row r="37779" spans="29:29" x14ac:dyDescent="0.25">
      <c r="AC37779" s="379"/>
    </row>
    <row r="37780" spans="29:29" x14ac:dyDescent="0.25">
      <c r="AC37780" s="379"/>
    </row>
    <row r="37781" spans="29:29" x14ac:dyDescent="0.25">
      <c r="AC37781" s="379"/>
    </row>
    <row r="37782" spans="29:29" x14ac:dyDescent="0.25">
      <c r="AC37782" s="379"/>
    </row>
    <row r="37783" spans="29:29" x14ac:dyDescent="0.25">
      <c r="AC37783" s="379"/>
    </row>
    <row r="37784" spans="29:29" x14ac:dyDescent="0.25">
      <c r="AC37784" s="379"/>
    </row>
    <row r="37785" spans="29:29" x14ac:dyDescent="0.25">
      <c r="AC37785" s="379"/>
    </row>
    <row r="37786" spans="29:29" x14ac:dyDescent="0.25">
      <c r="AC37786" s="379"/>
    </row>
    <row r="37787" spans="29:29" x14ac:dyDescent="0.25">
      <c r="AC37787" s="379"/>
    </row>
    <row r="37788" spans="29:29" x14ac:dyDescent="0.25">
      <c r="AC37788" s="379"/>
    </row>
    <row r="37789" spans="29:29" x14ac:dyDescent="0.25">
      <c r="AC37789" s="379"/>
    </row>
    <row r="37790" spans="29:29" x14ac:dyDescent="0.25">
      <c r="AC37790" s="379"/>
    </row>
    <row r="37791" spans="29:29" x14ac:dyDescent="0.25">
      <c r="AC37791" s="379"/>
    </row>
    <row r="37792" spans="29:29" x14ac:dyDescent="0.25">
      <c r="AC37792" s="379"/>
    </row>
    <row r="37793" spans="29:29" x14ac:dyDescent="0.25">
      <c r="AC37793" s="379"/>
    </row>
    <row r="37794" spans="29:29" x14ac:dyDescent="0.25">
      <c r="AC37794" s="379"/>
    </row>
    <row r="37795" spans="29:29" x14ac:dyDescent="0.25">
      <c r="AC37795" s="379"/>
    </row>
    <row r="37796" spans="29:29" x14ac:dyDescent="0.25">
      <c r="AC37796" s="379"/>
    </row>
    <row r="37797" spans="29:29" x14ac:dyDescent="0.25">
      <c r="AC37797" s="379"/>
    </row>
    <row r="37798" spans="29:29" x14ac:dyDescent="0.25">
      <c r="AC37798" s="379"/>
    </row>
    <row r="37799" spans="29:29" x14ac:dyDescent="0.25">
      <c r="AC37799" s="379"/>
    </row>
    <row r="37800" spans="29:29" x14ac:dyDescent="0.25">
      <c r="AC37800" s="379"/>
    </row>
    <row r="37801" spans="29:29" x14ac:dyDescent="0.25">
      <c r="AC37801" s="379"/>
    </row>
    <row r="37802" spans="29:29" x14ac:dyDescent="0.25">
      <c r="AC37802" s="379"/>
    </row>
    <row r="37803" spans="29:29" x14ac:dyDescent="0.25">
      <c r="AC37803" s="379"/>
    </row>
    <row r="37804" spans="29:29" x14ac:dyDescent="0.25">
      <c r="AC37804" s="379"/>
    </row>
    <row r="37805" spans="29:29" x14ac:dyDescent="0.25">
      <c r="AC37805" s="379"/>
    </row>
    <row r="37806" spans="29:29" x14ac:dyDescent="0.25">
      <c r="AC37806" s="379"/>
    </row>
    <row r="37807" spans="29:29" x14ac:dyDescent="0.25">
      <c r="AC37807" s="379"/>
    </row>
    <row r="37808" spans="29:29" x14ac:dyDescent="0.25">
      <c r="AC37808" s="379"/>
    </row>
    <row r="37809" spans="29:29" x14ac:dyDescent="0.25">
      <c r="AC37809" s="379"/>
    </row>
    <row r="37810" spans="29:29" x14ac:dyDescent="0.25">
      <c r="AC37810" s="379"/>
    </row>
    <row r="37811" spans="29:29" x14ac:dyDescent="0.25">
      <c r="AC37811" s="379"/>
    </row>
    <row r="37812" spans="29:29" x14ac:dyDescent="0.25">
      <c r="AC37812" s="379"/>
    </row>
    <row r="37813" spans="29:29" x14ac:dyDescent="0.25">
      <c r="AC37813" s="379"/>
    </row>
    <row r="37814" spans="29:29" x14ac:dyDescent="0.25">
      <c r="AC37814" s="379"/>
    </row>
    <row r="37815" spans="29:29" x14ac:dyDescent="0.25">
      <c r="AC37815" s="379"/>
    </row>
    <row r="37816" spans="29:29" x14ac:dyDescent="0.25">
      <c r="AC37816" s="379"/>
    </row>
    <row r="37817" spans="29:29" x14ac:dyDescent="0.25">
      <c r="AC37817" s="379"/>
    </row>
    <row r="37818" spans="29:29" x14ac:dyDescent="0.25">
      <c r="AC37818" s="379"/>
    </row>
    <row r="37819" spans="29:29" x14ac:dyDescent="0.25">
      <c r="AC37819" s="379"/>
    </row>
    <row r="37820" spans="29:29" x14ac:dyDescent="0.25">
      <c r="AC37820" s="379"/>
    </row>
    <row r="37821" spans="29:29" x14ac:dyDescent="0.25">
      <c r="AC37821" s="379"/>
    </row>
    <row r="37822" spans="29:29" x14ac:dyDescent="0.25">
      <c r="AC37822" s="379"/>
    </row>
    <row r="37823" spans="29:29" x14ac:dyDescent="0.25">
      <c r="AC37823" s="379"/>
    </row>
    <row r="37824" spans="29:29" x14ac:dyDescent="0.25">
      <c r="AC37824" s="379"/>
    </row>
    <row r="37825" spans="29:29" x14ac:dyDescent="0.25">
      <c r="AC37825" s="379"/>
    </row>
    <row r="37826" spans="29:29" x14ac:dyDescent="0.25">
      <c r="AC37826" s="379"/>
    </row>
    <row r="37827" spans="29:29" x14ac:dyDescent="0.25">
      <c r="AC37827" s="379"/>
    </row>
    <row r="37828" spans="29:29" x14ac:dyDescent="0.25">
      <c r="AC37828" s="379"/>
    </row>
    <row r="37829" spans="29:29" x14ac:dyDescent="0.25">
      <c r="AC37829" s="379"/>
    </row>
    <row r="37830" spans="29:29" x14ac:dyDescent="0.25">
      <c r="AC37830" s="379"/>
    </row>
    <row r="37831" spans="29:29" x14ac:dyDescent="0.25">
      <c r="AC37831" s="379"/>
    </row>
    <row r="37832" spans="29:29" x14ac:dyDescent="0.25">
      <c r="AC37832" s="379"/>
    </row>
    <row r="37833" spans="29:29" x14ac:dyDescent="0.25">
      <c r="AC37833" s="379"/>
    </row>
    <row r="37834" spans="29:29" x14ac:dyDescent="0.25">
      <c r="AC37834" s="379"/>
    </row>
    <row r="37835" spans="29:29" x14ac:dyDescent="0.25">
      <c r="AC37835" s="379"/>
    </row>
    <row r="37836" spans="29:29" x14ac:dyDescent="0.25">
      <c r="AC37836" s="379"/>
    </row>
    <row r="37837" spans="29:29" x14ac:dyDescent="0.25">
      <c r="AC37837" s="379"/>
    </row>
    <row r="37838" spans="29:29" x14ac:dyDescent="0.25">
      <c r="AC37838" s="379"/>
    </row>
    <row r="37839" spans="29:29" x14ac:dyDescent="0.25">
      <c r="AC37839" s="379"/>
    </row>
    <row r="37840" spans="29:29" x14ac:dyDescent="0.25">
      <c r="AC37840" s="379"/>
    </row>
    <row r="37841" spans="29:29" x14ac:dyDescent="0.25">
      <c r="AC37841" s="379"/>
    </row>
    <row r="37842" spans="29:29" x14ac:dyDescent="0.25">
      <c r="AC37842" s="379"/>
    </row>
    <row r="37843" spans="29:29" x14ac:dyDescent="0.25">
      <c r="AC37843" s="379"/>
    </row>
    <row r="37844" spans="29:29" x14ac:dyDescent="0.25">
      <c r="AC37844" s="379"/>
    </row>
    <row r="37845" spans="29:29" x14ac:dyDescent="0.25">
      <c r="AC37845" s="379"/>
    </row>
    <row r="37846" spans="29:29" x14ac:dyDescent="0.25">
      <c r="AC37846" s="379"/>
    </row>
    <row r="37847" spans="29:29" x14ac:dyDescent="0.25">
      <c r="AC37847" s="379"/>
    </row>
    <row r="37848" spans="29:29" x14ac:dyDescent="0.25">
      <c r="AC37848" s="379"/>
    </row>
    <row r="37849" spans="29:29" x14ac:dyDescent="0.25">
      <c r="AC37849" s="379"/>
    </row>
    <row r="37850" spans="29:29" x14ac:dyDescent="0.25">
      <c r="AC37850" s="379"/>
    </row>
    <row r="37851" spans="29:29" x14ac:dyDescent="0.25">
      <c r="AC37851" s="379"/>
    </row>
    <row r="37852" spans="29:29" x14ac:dyDescent="0.25">
      <c r="AC37852" s="379"/>
    </row>
    <row r="37853" spans="29:29" x14ac:dyDescent="0.25">
      <c r="AC37853" s="379"/>
    </row>
    <row r="37854" spans="29:29" x14ac:dyDescent="0.25">
      <c r="AC37854" s="379"/>
    </row>
    <row r="37855" spans="29:29" x14ac:dyDescent="0.25">
      <c r="AC37855" s="379"/>
    </row>
    <row r="37856" spans="29:29" x14ac:dyDescent="0.25">
      <c r="AC37856" s="379"/>
    </row>
    <row r="37857" spans="29:29" x14ac:dyDescent="0.25">
      <c r="AC37857" s="379"/>
    </row>
    <row r="37858" spans="29:29" x14ac:dyDescent="0.25">
      <c r="AC37858" s="379"/>
    </row>
    <row r="37859" spans="29:29" x14ac:dyDescent="0.25">
      <c r="AC37859" s="379"/>
    </row>
    <row r="37860" spans="29:29" x14ac:dyDescent="0.25">
      <c r="AC37860" s="379"/>
    </row>
    <row r="37861" spans="29:29" x14ac:dyDescent="0.25">
      <c r="AC37861" s="379"/>
    </row>
    <row r="37862" spans="29:29" x14ac:dyDescent="0.25">
      <c r="AC37862" s="379"/>
    </row>
    <row r="37863" spans="29:29" x14ac:dyDescent="0.25">
      <c r="AC37863" s="379"/>
    </row>
    <row r="37864" spans="29:29" x14ac:dyDescent="0.25">
      <c r="AC37864" s="379"/>
    </row>
    <row r="37865" spans="29:29" x14ac:dyDescent="0.25">
      <c r="AC37865" s="379"/>
    </row>
    <row r="37866" spans="29:29" x14ac:dyDescent="0.25">
      <c r="AC37866" s="379"/>
    </row>
    <row r="37867" spans="29:29" x14ac:dyDescent="0.25">
      <c r="AC37867" s="379"/>
    </row>
    <row r="37868" spans="29:29" x14ac:dyDescent="0.25">
      <c r="AC37868" s="379"/>
    </row>
    <row r="37869" spans="29:29" x14ac:dyDescent="0.25">
      <c r="AC37869" s="379"/>
    </row>
    <row r="37870" spans="29:29" x14ac:dyDescent="0.25">
      <c r="AC37870" s="379"/>
    </row>
    <row r="37871" spans="29:29" x14ac:dyDescent="0.25">
      <c r="AC37871" s="379"/>
    </row>
    <row r="37872" spans="29:29" x14ac:dyDescent="0.25">
      <c r="AC37872" s="379"/>
    </row>
    <row r="37873" spans="29:29" x14ac:dyDescent="0.25">
      <c r="AC37873" s="379"/>
    </row>
    <row r="37874" spans="29:29" x14ac:dyDescent="0.25">
      <c r="AC37874" s="379"/>
    </row>
    <row r="37875" spans="29:29" x14ac:dyDescent="0.25">
      <c r="AC37875" s="379"/>
    </row>
    <row r="37876" spans="29:29" x14ac:dyDescent="0.25">
      <c r="AC37876" s="379"/>
    </row>
    <row r="37877" spans="29:29" x14ac:dyDescent="0.25">
      <c r="AC37877" s="379"/>
    </row>
    <row r="37878" spans="29:29" x14ac:dyDescent="0.25">
      <c r="AC37878" s="379"/>
    </row>
    <row r="37879" spans="29:29" x14ac:dyDescent="0.25">
      <c r="AC37879" s="379"/>
    </row>
    <row r="37880" spans="29:29" x14ac:dyDescent="0.25">
      <c r="AC37880" s="379"/>
    </row>
    <row r="37881" spans="29:29" x14ac:dyDescent="0.25">
      <c r="AC37881" s="379"/>
    </row>
    <row r="37882" spans="29:29" x14ac:dyDescent="0.25">
      <c r="AC37882" s="379"/>
    </row>
    <row r="37883" spans="29:29" x14ac:dyDescent="0.25">
      <c r="AC37883" s="379"/>
    </row>
    <row r="37884" spans="29:29" x14ac:dyDescent="0.25">
      <c r="AC37884" s="379"/>
    </row>
    <row r="37885" spans="29:29" x14ac:dyDescent="0.25">
      <c r="AC37885" s="379"/>
    </row>
    <row r="37886" spans="29:29" x14ac:dyDescent="0.25">
      <c r="AC37886" s="379"/>
    </row>
    <row r="37887" spans="29:29" x14ac:dyDescent="0.25">
      <c r="AC37887" s="379"/>
    </row>
    <row r="37888" spans="29:29" x14ac:dyDescent="0.25">
      <c r="AC37888" s="379"/>
    </row>
    <row r="37889" spans="29:29" x14ac:dyDescent="0.25">
      <c r="AC37889" s="379"/>
    </row>
    <row r="37890" spans="29:29" x14ac:dyDescent="0.25">
      <c r="AC37890" s="379"/>
    </row>
    <row r="37891" spans="29:29" x14ac:dyDescent="0.25">
      <c r="AC37891" s="379"/>
    </row>
    <row r="37892" spans="29:29" x14ac:dyDescent="0.25">
      <c r="AC37892" s="379"/>
    </row>
    <row r="37893" spans="29:29" x14ac:dyDescent="0.25">
      <c r="AC37893" s="379"/>
    </row>
    <row r="37894" spans="29:29" x14ac:dyDescent="0.25">
      <c r="AC37894" s="379"/>
    </row>
    <row r="37895" spans="29:29" x14ac:dyDescent="0.25">
      <c r="AC37895" s="379"/>
    </row>
    <row r="37896" spans="29:29" x14ac:dyDescent="0.25">
      <c r="AC37896" s="379"/>
    </row>
    <row r="37897" spans="29:29" x14ac:dyDescent="0.25">
      <c r="AC37897" s="379"/>
    </row>
    <row r="37898" spans="29:29" x14ac:dyDescent="0.25">
      <c r="AC37898" s="379"/>
    </row>
    <row r="37899" spans="29:29" x14ac:dyDescent="0.25">
      <c r="AC37899" s="379"/>
    </row>
    <row r="37900" spans="29:29" x14ac:dyDescent="0.25">
      <c r="AC37900" s="379"/>
    </row>
    <row r="37901" spans="29:29" x14ac:dyDescent="0.25">
      <c r="AC37901" s="379"/>
    </row>
    <row r="37902" spans="29:29" x14ac:dyDescent="0.25">
      <c r="AC37902" s="379"/>
    </row>
    <row r="37903" spans="29:29" x14ac:dyDescent="0.25">
      <c r="AC37903" s="379"/>
    </row>
    <row r="37904" spans="29:29" x14ac:dyDescent="0.25">
      <c r="AC37904" s="379"/>
    </row>
    <row r="37905" spans="29:29" x14ac:dyDescent="0.25">
      <c r="AC37905" s="379"/>
    </row>
    <row r="37906" spans="29:29" x14ac:dyDescent="0.25">
      <c r="AC37906" s="379"/>
    </row>
    <row r="37907" spans="29:29" x14ac:dyDescent="0.25">
      <c r="AC37907" s="379"/>
    </row>
    <row r="37908" spans="29:29" x14ac:dyDescent="0.25">
      <c r="AC37908" s="379"/>
    </row>
    <row r="37909" spans="29:29" x14ac:dyDescent="0.25">
      <c r="AC37909" s="379"/>
    </row>
    <row r="37910" spans="29:29" x14ac:dyDescent="0.25">
      <c r="AC37910" s="379"/>
    </row>
    <row r="37911" spans="29:29" x14ac:dyDescent="0.25">
      <c r="AC37911" s="379"/>
    </row>
    <row r="37912" spans="29:29" x14ac:dyDescent="0.25">
      <c r="AC37912" s="379"/>
    </row>
    <row r="37913" spans="29:29" x14ac:dyDescent="0.25">
      <c r="AC37913" s="379"/>
    </row>
    <row r="37914" spans="29:29" x14ac:dyDescent="0.25">
      <c r="AC37914" s="379"/>
    </row>
    <row r="37915" spans="29:29" x14ac:dyDescent="0.25">
      <c r="AC37915" s="379"/>
    </row>
    <row r="37916" spans="29:29" x14ac:dyDescent="0.25">
      <c r="AC37916" s="379"/>
    </row>
    <row r="37917" spans="29:29" x14ac:dyDescent="0.25">
      <c r="AC37917" s="379"/>
    </row>
    <row r="37918" spans="29:29" x14ac:dyDescent="0.25">
      <c r="AC37918" s="379"/>
    </row>
    <row r="37919" spans="29:29" x14ac:dyDescent="0.25">
      <c r="AC37919" s="379"/>
    </row>
    <row r="37920" spans="29:29" x14ac:dyDescent="0.25">
      <c r="AC37920" s="379"/>
    </row>
    <row r="37921" spans="29:29" x14ac:dyDescent="0.25">
      <c r="AC37921" s="379"/>
    </row>
    <row r="37922" spans="29:29" x14ac:dyDescent="0.25">
      <c r="AC37922" s="379"/>
    </row>
    <row r="37923" spans="29:29" x14ac:dyDescent="0.25">
      <c r="AC37923" s="379"/>
    </row>
    <row r="37924" spans="29:29" x14ac:dyDescent="0.25">
      <c r="AC37924" s="379"/>
    </row>
    <row r="37925" spans="29:29" x14ac:dyDescent="0.25">
      <c r="AC37925" s="379"/>
    </row>
    <row r="37926" spans="29:29" x14ac:dyDescent="0.25">
      <c r="AC37926" s="379"/>
    </row>
    <row r="37927" spans="29:29" x14ac:dyDescent="0.25">
      <c r="AC37927" s="379"/>
    </row>
    <row r="37928" spans="29:29" x14ac:dyDescent="0.25">
      <c r="AC37928" s="379"/>
    </row>
    <row r="37929" spans="29:29" x14ac:dyDescent="0.25">
      <c r="AC37929" s="379"/>
    </row>
    <row r="37930" spans="29:29" x14ac:dyDescent="0.25">
      <c r="AC37930" s="379"/>
    </row>
    <row r="37931" spans="29:29" x14ac:dyDescent="0.25">
      <c r="AC37931" s="379"/>
    </row>
    <row r="37932" spans="29:29" x14ac:dyDescent="0.25">
      <c r="AC37932" s="379"/>
    </row>
    <row r="37933" spans="29:29" x14ac:dyDescent="0.25">
      <c r="AC37933" s="379"/>
    </row>
    <row r="37934" spans="29:29" x14ac:dyDescent="0.25">
      <c r="AC37934" s="379"/>
    </row>
    <row r="37935" spans="29:29" x14ac:dyDescent="0.25">
      <c r="AC37935" s="379"/>
    </row>
    <row r="37936" spans="29:29" x14ac:dyDescent="0.25">
      <c r="AC37936" s="379"/>
    </row>
    <row r="37937" spans="29:29" x14ac:dyDescent="0.25">
      <c r="AC37937" s="379"/>
    </row>
    <row r="37938" spans="29:29" x14ac:dyDescent="0.25">
      <c r="AC37938" s="379"/>
    </row>
    <row r="37939" spans="29:29" x14ac:dyDescent="0.25">
      <c r="AC37939" s="379"/>
    </row>
    <row r="37940" spans="29:29" x14ac:dyDescent="0.25">
      <c r="AC37940" s="379"/>
    </row>
    <row r="37941" spans="29:29" x14ac:dyDescent="0.25">
      <c r="AC37941" s="379"/>
    </row>
    <row r="37942" spans="29:29" x14ac:dyDescent="0.25">
      <c r="AC37942" s="379"/>
    </row>
    <row r="37943" spans="29:29" x14ac:dyDescent="0.25">
      <c r="AC37943" s="379"/>
    </row>
    <row r="37944" spans="29:29" x14ac:dyDescent="0.25">
      <c r="AC37944" s="379"/>
    </row>
    <row r="37945" spans="29:29" x14ac:dyDescent="0.25">
      <c r="AC37945" s="379"/>
    </row>
    <row r="37946" spans="29:29" x14ac:dyDescent="0.25">
      <c r="AC37946" s="379"/>
    </row>
    <row r="37947" spans="29:29" x14ac:dyDescent="0.25">
      <c r="AC37947" s="379"/>
    </row>
    <row r="37948" spans="29:29" x14ac:dyDescent="0.25">
      <c r="AC37948" s="379"/>
    </row>
    <row r="37949" spans="29:29" x14ac:dyDescent="0.25">
      <c r="AC37949" s="379"/>
    </row>
    <row r="37950" spans="29:29" x14ac:dyDescent="0.25">
      <c r="AC37950" s="379"/>
    </row>
    <row r="37951" spans="29:29" x14ac:dyDescent="0.25">
      <c r="AC37951" s="379"/>
    </row>
    <row r="37952" spans="29:29" x14ac:dyDescent="0.25">
      <c r="AC37952" s="379"/>
    </row>
    <row r="37953" spans="29:29" x14ac:dyDescent="0.25">
      <c r="AC37953" s="379"/>
    </row>
    <row r="37954" spans="29:29" x14ac:dyDescent="0.25">
      <c r="AC37954" s="379"/>
    </row>
    <row r="37955" spans="29:29" x14ac:dyDescent="0.25">
      <c r="AC37955" s="379"/>
    </row>
    <row r="37956" spans="29:29" x14ac:dyDescent="0.25">
      <c r="AC37956" s="379"/>
    </row>
    <row r="37957" spans="29:29" x14ac:dyDescent="0.25">
      <c r="AC37957" s="379"/>
    </row>
    <row r="37958" spans="29:29" x14ac:dyDescent="0.25">
      <c r="AC37958" s="379"/>
    </row>
    <row r="37959" spans="29:29" x14ac:dyDescent="0.25">
      <c r="AC37959" s="379"/>
    </row>
    <row r="37960" spans="29:29" x14ac:dyDescent="0.25">
      <c r="AC37960" s="379"/>
    </row>
    <row r="37961" spans="29:29" x14ac:dyDescent="0.25">
      <c r="AC37961" s="379"/>
    </row>
    <row r="37962" spans="29:29" x14ac:dyDescent="0.25">
      <c r="AC37962" s="379"/>
    </row>
    <row r="37963" spans="29:29" x14ac:dyDescent="0.25">
      <c r="AC37963" s="379"/>
    </row>
    <row r="37964" spans="29:29" x14ac:dyDescent="0.25">
      <c r="AC37964" s="379"/>
    </row>
    <row r="37965" spans="29:29" x14ac:dyDescent="0.25">
      <c r="AC37965" s="379"/>
    </row>
    <row r="37966" spans="29:29" x14ac:dyDescent="0.25">
      <c r="AC37966" s="379"/>
    </row>
    <row r="37967" spans="29:29" x14ac:dyDescent="0.25">
      <c r="AC37967" s="379"/>
    </row>
    <row r="37968" spans="29:29" x14ac:dyDescent="0.25">
      <c r="AC37968" s="379"/>
    </row>
    <row r="37969" spans="29:29" x14ac:dyDescent="0.25">
      <c r="AC37969" s="379"/>
    </row>
    <row r="37970" spans="29:29" x14ac:dyDescent="0.25">
      <c r="AC37970" s="379"/>
    </row>
    <row r="37971" spans="29:29" x14ac:dyDescent="0.25">
      <c r="AC37971" s="379"/>
    </row>
    <row r="37972" spans="29:29" x14ac:dyDescent="0.25">
      <c r="AC37972" s="379"/>
    </row>
    <row r="37973" spans="29:29" x14ac:dyDescent="0.25">
      <c r="AC37973" s="379"/>
    </row>
    <row r="37974" spans="29:29" x14ac:dyDescent="0.25">
      <c r="AC37974" s="379"/>
    </row>
    <row r="37975" spans="29:29" x14ac:dyDescent="0.25">
      <c r="AC37975" s="379"/>
    </row>
    <row r="37976" spans="29:29" x14ac:dyDescent="0.25">
      <c r="AC37976" s="379"/>
    </row>
    <row r="37977" spans="29:29" x14ac:dyDescent="0.25">
      <c r="AC37977" s="379"/>
    </row>
    <row r="37978" spans="29:29" x14ac:dyDescent="0.25">
      <c r="AC37978" s="379"/>
    </row>
    <row r="37979" spans="29:29" x14ac:dyDescent="0.25">
      <c r="AC37979" s="379"/>
    </row>
    <row r="37980" spans="29:29" x14ac:dyDescent="0.25">
      <c r="AC37980" s="379"/>
    </row>
    <row r="37981" spans="29:29" x14ac:dyDescent="0.25">
      <c r="AC37981" s="379"/>
    </row>
    <row r="37982" spans="29:29" x14ac:dyDescent="0.25">
      <c r="AC37982" s="379"/>
    </row>
    <row r="37983" spans="29:29" x14ac:dyDescent="0.25">
      <c r="AC37983" s="379"/>
    </row>
    <row r="37984" spans="29:29" x14ac:dyDescent="0.25">
      <c r="AC37984" s="379"/>
    </row>
    <row r="37985" spans="29:29" x14ac:dyDescent="0.25">
      <c r="AC37985" s="379"/>
    </row>
    <row r="37986" spans="29:29" x14ac:dyDescent="0.25">
      <c r="AC37986" s="379"/>
    </row>
    <row r="37987" spans="29:29" x14ac:dyDescent="0.25">
      <c r="AC37987" s="379"/>
    </row>
    <row r="37988" spans="29:29" x14ac:dyDescent="0.25">
      <c r="AC37988" s="379"/>
    </row>
    <row r="37989" spans="29:29" x14ac:dyDescent="0.25">
      <c r="AC37989" s="379"/>
    </row>
    <row r="37990" spans="29:29" x14ac:dyDescent="0.25">
      <c r="AC37990" s="379"/>
    </row>
    <row r="37991" spans="29:29" x14ac:dyDescent="0.25">
      <c r="AC37991" s="379"/>
    </row>
    <row r="37992" spans="29:29" x14ac:dyDescent="0.25">
      <c r="AC37992" s="379"/>
    </row>
    <row r="37993" spans="29:29" x14ac:dyDescent="0.25">
      <c r="AC37993" s="379"/>
    </row>
    <row r="37994" spans="29:29" x14ac:dyDescent="0.25">
      <c r="AC37994" s="379"/>
    </row>
    <row r="37995" spans="29:29" x14ac:dyDescent="0.25">
      <c r="AC37995" s="379"/>
    </row>
    <row r="37996" spans="29:29" x14ac:dyDescent="0.25">
      <c r="AC37996" s="379"/>
    </row>
    <row r="37997" spans="29:29" x14ac:dyDescent="0.25">
      <c r="AC37997" s="379"/>
    </row>
    <row r="37998" spans="29:29" x14ac:dyDescent="0.25">
      <c r="AC37998" s="379"/>
    </row>
    <row r="37999" spans="29:29" x14ac:dyDescent="0.25">
      <c r="AC37999" s="379"/>
    </row>
    <row r="38000" spans="29:29" x14ac:dyDescent="0.25">
      <c r="AC38000" s="379"/>
    </row>
    <row r="38001" spans="29:29" x14ac:dyDescent="0.25">
      <c r="AC38001" s="379"/>
    </row>
    <row r="38002" spans="29:29" x14ac:dyDescent="0.25">
      <c r="AC38002" s="379"/>
    </row>
    <row r="38003" spans="29:29" x14ac:dyDescent="0.25">
      <c r="AC38003" s="379"/>
    </row>
    <row r="38004" spans="29:29" x14ac:dyDescent="0.25">
      <c r="AC38004" s="379"/>
    </row>
    <row r="38005" spans="29:29" x14ac:dyDescent="0.25">
      <c r="AC38005" s="379"/>
    </row>
    <row r="38006" spans="29:29" x14ac:dyDescent="0.25">
      <c r="AC38006" s="379"/>
    </row>
    <row r="38007" spans="29:29" x14ac:dyDescent="0.25">
      <c r="AC38007" s="379"/>
    </row>
    <row r="38008" spans="29:29" x14ac:dyDescent="0.25">
      <c r="AC38008" s="379"/>
    </row>
    <row r="38009" spans="29:29" x14ac:dyDescent="0.25">
      <c r="AC38009" s="379"/>
    </row>
    <row r="38010" spans="29:29" x14ac:dyDescent="0.25">
      <c r="AC38010" s="379"/>
    </row>
    <row r="38011" spans="29:29" x14ac:dyDescent="0.25">
      <c r="AC38011" s="379"/>
    </row>
    <row r="38012" spans="29:29" x14ac:dyDescent="0.25">
      <c r="AC38012" s="379"/>
    </row>
    <row r="38013" spans="29:29" x14ac:dyDescent="0.25">
      <c r="AC38013" s="379"/>
    </row>
    <row r="38014" spans="29:29" x14ac:dyDescent="0.25">
      <c r="AC38014" s="379"/>
    </row>
    <row r="38015" spans="29:29" x14ac:dyDescent="0.25">
      <c r="AC38015" s="379"/>
    </row>
    <row r="38016" spans="29:29" x14ac:dyDescent="0.25">
      <c r="AC38016" s="379"/>
    </row>
    <row r="38017" spans="29:29" x14ac:dyDescent="0.25">
      <c r="AC38017" s="379"/>
    </row>
    <row r="38018" spans="29:29" x14ac:dyDescent="0.25">
      <c r="AC38018" s="379"/>
    </row>
    <row r="38019" spans="29:29" x14ac:dyDescent="0.25">
      <c r="AC38019" s="379"/>
    </row>
    <row r="38020" spans="29:29" x14ac:dyDescent="0.25">
      <c r="AC38020" s="379"/>
    </row>
    <row r="38021" spans="29:29" x14ac:dyDescent="0.25">
      <c r="AC38021" s="379"/>
    </row>
    <row r="38022" spans="29:29" x14ac:dyDescent="0.25">
      <c r="AC38022" s="379"/>
    </row>
    <row r="38023" spans="29:29" x14ac:dyDescent="0.25">
      <c r="AC38023" s="379"/>
    </row>
    <row r="38024" spans="29:29" x14ac:dyDescent="0.25">
      <c r="AC38024" s="379"/>
    </row>
    <row r="38025" spans="29:29" x14ac:dyDescent="0.25">
      <c r="AC38025" s="379"/>
    </row>
    <row r="38026" spans="29:29" x14ac:dyDescent="0.25">
      <c r="AC38026" s="379"/>
    </row>
    <row r="38027" spans="29:29" x14ac:dyDescent="0.25">
      <c r="AC38027" s="379"/>
    </row>
    <row r="38028" spans="29:29" x14ac:dyDescent="0.25">
      <c r="AC38028" s="379"/>
    </row>
    <row r="38029" spans="29:29" x14ac:dyDescent="0.25">
      <c r="AC38029" s="379"/>
    </row>
    <row r="38030" spans="29:29" x14ac:dyDescent="0.25">
      <c r="AC38030" s="379"/>
    </row>
    <row r="38031" spans="29:29" x14ac:dyDescent="0.25">
      <c r="AC38031" s="379"/>
    </row>
    <row r="38032" spans="29:29" x14ac:dyDescent="0.25">
      <c r="AC38032" s="379"/>
    </row>
    <row r="38033" spans="29:29" x14ac:dyDescent="0.25">
      <c r="AC38033" s="379"/>
    </row>
    <row r="38034" spans="29:29" x14ac:dyDescent="0.25">
      <c r="AC38034" s="379"/>
    </row>
    <row r="38035" spans="29:29" x14ac:dyDescent="0.25">
      <c r="AC38035" s="379"/>
    </row>
    <row r="38036" spans="29:29" x14ac:dyDescent="0.25">
      <c r="AC38036" s="379"/>
    </row>
    <row r="38037" spans="29:29" x14ac:dyDescent="0.25">
      <c r="AC38037" s="379"/>
    </row>
    <row r="38038" spans="29:29" x14ac:dyDescent="0.25">
      <c r="AC38038" s="379"/>
    </row>
    <row r="38039" spans="29:29" x14ac:dyDescent="0.25">
      <c r="AC38039" s="379"/>
    </row>
    <row r="38040" spans="29:29" x14ac:dyDescent="0.25">
      <c r="AC38040" s="379"/>
    </row>
    <row r="38041" spans="29:29" x14ac:dyDescent="0.25">
      <c r="AC38041" s="379"/>
    </row>
    <row r="38042" spans="29:29" x14ac:dyDescent="0.25">
      <c r="AC38042" s="379"/>
    </row>
    <row r="38043" spans="29:29" x14ac:dyDescent="0.25">
      <c r="AC38043" s="379"/>
    </row>
    <row r="38044" spans="29:29" x14ac:dyDescent="0.25">
      <c r="AC38044" s="379"/>
    </row>
    <row r="38045" spans="29:29" x14ac:dyDescent="0.25">
      <c r="AC38045" s="379"/>
    </row>
    <row r="38046" spans="29:29" x14ac:dyDescent="0.25">
      <c r="AC38046" s="379"/>
    </row>
    <row r="38047" spans="29:29" x14ac:dyDescent="0.25">
      <c r="AC38047" s="379"/>
    </row>
    <row r="38048" spans="29:29" x14ac:dyDescent="0.25">
      <c r="AC38048" s="379"/>
    </row>
    <row r="38049" spans="29:29" x14ac:dyDescent="0.25">
      <c r="AC38049" s="379"/>
    </row>
    <row r="38050" spans="29:29" x14ac:dyDescent="0.25">
      <c r="AC38050" s="379"/>
    </row>
    <row r="38051" spans="29:29" x14ac:dyDescent="0.25">
      <c r="AC38051" s="379"/>
    </row>
    <row r="38052" spans="29:29" x14ac:dyDescent="0.25">
      <c r="AC38052" s="379"/>
    </row>
    <row r="38053" spans="29:29" x14ac:dyDescent="0.25">
      <c r="AC38053" s="379"/>
    </row>
    <row r="38054" spans="29:29" x14ac:dyDescent="0.25">
      <c r="AC38054" s="379"/>
    </row>
    <row r="38055" spans="29:29" x14ac:dyDescent="0.25">
      <c r="AC38055" s="379"/>
    </row>
    <row r="38056" spans="29:29" x14ac:dyDescent="0.25">
      <c r="AC38056" s="379"/>
    </row>
    <row r="38057" spans="29:29" x14ac:dyDescent="0.25">
      <c r="AC38057" s="379"/>
    </row>
    <row r="38058" spans="29:29" x14ac:dyDescent="0.25">
      <c r="AC38058" s="379"/>
    </row>
    <row r="38059" spans="29:29" x14ac:dyDescent="0.25">
      <c r="AC38059" s="379"/>
    </row>
    <row r="38060" spans="29:29" x14ac:dyDescent="0.25">
      <c r="AC38060" s="379"/>
    </row>
    <row r="38061" spans="29:29" x14ac:dyDescent="0.25">
      <c r="AC38061" s="379"/>
    </row>
    <row r="38062" spans="29:29" x14ac:dyDescent="0.25">
      <c r="AC38062" s="379"/>
    </row>
    <row r="38063" spans="29:29" x14ac:dyDescent="0.25">
      <c r="AC38063" s="379"/>
    </row>
    <row r="38064" spans="29:29" x14ac:dyDescent="0.25">
      <c r="AC38064" s="379"/>
    </row>
    <row r="38065" spans="29:29" x14ac:dyDescent="0.25">
      <c r="AC38065" s="379"/>
    </row>
    <row r="38066" spans="29:29" x14ac:dyDescent="0.25">
      <c r="AC38066" s="379"/>
    </row>
    <row r="38067" spans="29:29" x14ac:dyDescent="0.25">
      <c r="AC38067" s="379"/>
    </row>
    <row r="38068" spans="29:29" x14ac:dyDescent="0.25">
      <c r="AC38068" s="379"/>
    </row>
    <row r="38069" spans="29:29" x14ac:dyDescent="0.25">
      <c r="AC38069" s="379"/>
    </row>
    <row r="38070" spans="29:29" x14ac:dyDescent="0.25">
      <c r="AC38070" s="379"/>
    </row>
    <row r="38071" spans="29:29" x14ac:dyDescent="0.25">
      <c r="AC38071" s="379"/>
    </row>
    <row r="38072" spans="29:29" x14ac:dyDescent="0.25">
      <c r="AC38072" s="379"/>
    </row>
    <row r="38073" spans="29:29" x14ac:dyDescent="0.25">
      <c r="AC38073" s="379"/>
    </row>
    <row r="38074" spans="29:29" x14ac:dyDescent="0.25">
      <c r="AC38074" s="379"/>
    </row>
    <row r="38075" spans="29:29" x14ac:dyDescent="0.25">
      <c r="AC38075" s="379"/>
    </row>
    <row r="38076" spans="29:29" x14ac:dyDescent="0.25">
      <c r="AC38076" s="379"/>
    </row>
    <row r="38077" spans="29:29" x14ac:dyDescent="0.25">
      <c r="AC38077" s="379"/>
    </row>
    <row r="38078" spans="29:29" x14ac:dyDescent="0.25">
      <c r="AC38078" s="379"/>
    </row>
    <row r="38079" spans="29:29" x14ac:dyDescent="0.25">
      <c r="AC38079" s="379"/>
    </row>
    <row r="38080" spans="29:29" x14ac:dyDescent="0.25">
      <c r="AC38080" s="379"/>
    </row>
    <row r="38081" spans="29:29" x14ac:dyDescent="0.25">
      <c r="AC38081" s="379"/>
    </row>
    <row r="38082" spans="29:29" x14ac:dyDescent="0.25">
      <c r="AC38082" s="379"/>
    </row>
    <row r="38083" spans="29:29" x14ac:dyDescent="0.25">
      <c r="AC38083" s="379"/>
    </row>
    <row r="38084" spans="29:29" x14ac:dyDescent="0.25">
      <c r="AC38084" s="379"/>
    </row>
    <row r="38085" spans="29:29" x14ac:dyDescent="0.25">
      <c r="AC38085" s="379"/>
    </row>
    <row r="38086" spans="29:29" x14ac:dyDescent="0.25">
      <c r="AC38086" s="379"/>
    </row>
    <row r="38087" spans="29:29" x14ac:dyDescent="0.25">
      <c r="AC38087" s="379"/>
    </row>
    <row r="38088" spans="29:29" x14ac:dyDescent="0.25">
      <c r="AC38088" s="379"/>
    </row>
    <row r="38089" spans="29:29" x14ac:dyDescent="0.25">
      <c r="AC38089" s="379"/>
    </row>
    <row r="38090" spans="29:29" x14ac:dyDescent="0.25">
      <c r="AC38090" s="379"/>
    </row>
    <row r="38091" spans="29:29" x14ac:dyDescent="0.25">
      <c r="AC38091" s="379"/>
    </row>
    <row r="38092" spans="29:29" x14ac:dyDescent="0.25">
      <c r="AC38092" s="379"/>
    </row>
    <row r="38093" spans="29:29" x14ac:dyDescent="0.25">
      <c r="AC38093" s="379"/>
    </row>
    <row r="38094" spans="29:29" x14ac:dyDescent="0.25">
      <c r="AC38094" s="379"/>
    </row>
    <row r="38095" spans="29:29" x14ac:dyDescent="0.25">
      <c r="AC38095" s="379"/>
    </row>
    <row r="38096" spans="29:29" x14ac:dyDescent="0.25">
      <c r="AC38096" s="379"/>
    </row>
    <row r="38097" spans="29:29" x14ac:dyDescent="0.25">
      <c r="AC38097" s="379"/>
    </row>
    <row r="38098" spans="29:29" x14ac:dyDescent="0.25">
      <c r="AC38098" s="379"/>
    </row>
    <row r="38099" spans="29:29" x14ac:dyDescent="0.25">
      <c r="AC38099" s="379"/>
    </row>
    <row r="38100" spans="29:29" x14ac:dyDescent="0.25">
      <c r="AC38100" s="379"/>
    </row>
    <row r="38101" spans="29:29" x14ac:dyDescent="0.25">
      <c r="AC38101" s="379"/>
    </row>
    <row r="38102" spans="29:29" x14ac:dyDescent="0.25">
      <c r="AC38102" s="379"/>
    </row>
    <row r="38103" spans="29:29" x14ac:dyDescent="0.25">
      <c r="AC38103" s="379"/>
    </row>
    <row r="38104" spans="29:29" x14ac:dyDescent="0.25">
      <c r="AC38104" s="379"/>
    </row>
    <row r="38105" spans="29:29" x14ac:dyDescent="0.25">
      <c r="AC38105" s="379"/>
    </row>
    <row r="38106" spans="29:29" x14ac:dyDescent="0.25">
      <c r="AC38106" s="379"/>
    </row>
    <row r="38107" spans="29:29" x14ac:dyDescent="0.25">
      <c r="AC38107" s="379"/>
    </row>
    <row r="38108" spans="29:29" x14ac:dyDescent="0.25">
      <c r="AC38108" s="379"/>
    </row>
    <row r="38109" spans="29:29" x14ac:dyDescent="0.25">
      <c r="AC38109" s="379"/>
    </row>
    <row r="38110" spans="29:29" x14ac:dyDescent="0.25">
      <c r="AC38110" s="379"/>
    </row>
    <row r="38111" spans="29:29" x14ac:dyDescent="0.25">
      <c r="AC38111" s="379"/>
    </row>
    <row r="38112" spans="29:29" x14ac:dyDescent="0.25">
      <c r="AC38112" s="379"/>
    </row>
    <row r="38113" spans="29:29" x14ac:dyDescent="0.25">
      <c r="AC38113" s="379"/>
    </row>
    <row r="38114" spans="29:29" x14ac:dyDescent="0.25">
      <c r="AC38114" s="379"/>
    </row>
    <row r="38115" spans="29:29" x14ac:dyDescent="0.25">
      <c r="AC38115" s="379"/>
    </row>
    <row r="38116" spans="29:29" x14ac:dyDescent="0.25">
      <c r="AC38116" s="379"/>
    </row>
    <row r="38117" spans="29:29" x14ac:dyDescent="0.25">
      <c r="AC38117" s="379"/>
    </row>
    <row r="38118" spans="29:29" x14ac:dyDescent="0.25">
      <c r="AC38118" s="379"/>
    </row>
    <row r="38119" spans="29:29" x14ac:dyDescent="0.25">
      <c r="AC38119" s="379"/>
    </row>
    <row r="38120" spans="29:29" x14ac:dyDescent="0.25">
      <c r="AC38120" s="379"/>
    </row>
    <row r="38121" spans="29:29" x14ac:dyDescent="0.25">
      <c r="AC38121" s="379"/>
    </row>
    <row r="38122" spans="29:29" x14ac:dyDescent="0.25">
      <c r="AC38122" s="379"/>
    </row>
    <row r="38123" spans="29:29" x14ac:dyDescent="0.25">
      <c r="AC38123" s="379"/>
    </row>
    <row r="38124" spans="29:29" x14ac:dyDescent="0.25">
      <c r="AC38124" s="379"/>
    </row>
    <row r="38125" spans="29:29" x14ac:dyDescent="0.25">
      <c r="AC38125" s="379"/>
    </row>
    <row r="38126" spans="29:29" x14ac:dyDescent="0.25">
      <c r="AC38126" s="379"/>
    </row>
    <row r="38127" spans="29:29" x14ac:dyDescent="0.25">
      <c r="AC38127" s="379"/>
    </row>
    <row r="38128" spans="29:29" x14ac:dyDescent="0.25">
      <c r="AC38128" s="379"/>
    </row>
    <row r="38129" spans="29:29" x14ac:dyDescent="0.25">
      <c r="AC38129" s="379"/>
    </row>
    <row r="38130" spans="29:29" x14ac:dyDescent="0.25">
      <c r="AC38130" s="379"/>
    </row>
    <row r="38131" spans="29:29" x14ac:dyDescent="0.25">
      <c r="AC38131" s="379"/>
    </row>
    <row r="38132" spans="29:29" x14ac:dyDescent="0.25">
      <c r="AC38132" s="379"/>
    </row>
    <row r="38133" spans="29:29" x14ac:dyDescent="0.25">
      <c r="AC38133" s="379"/>
    </row>
    <row r="38134" spans="29:29" x14ac:dyDescent="0.25">
      <c r="AC38134" s="379"/>
    </row>
    <row r="38135" spans="29:29" x14ac:dyDescent="0.25">
      <c r="AC38135" s="379"/>
    </row>
    <row r="38136" spans="29:29" x14ac:dyDescent="0.25">
      <c r="AC38136" s="379"/>
    </row>
    <row r="38137" spans="29:29" x14ac:dyDescent="0.25">
      <c r="AC38137" s="379"/>
    </row>
    <row r="38138" spans="29:29" x14ac:dyDescent="0.25">
      <c r="AC38138" s="379"/>
    </row>
    <row r="38139" spans="29:29" x14ac:dyDescent="0.25">
      <c r="AC38139" s="379"/>
    </row>
    <row r="38140" spans="29:29" x14ac:dyDescent="0.25">
      <c r="AC38140" s="379"/>
    </row>
    <row r="38141" spans="29:29" x14ac:dyDescent="0.25">
      <c r="AC38141" s="379"/>
    </row>
    <row r="38142" spans="29:29" x14ac:dyDescent="0.25">
      <c r="AC38142" s="379"/>
    </row>
    <row r="38143" spans="29:29" x14ac:dyDescent="0.25">
      <c r="AC38143" s="379"/>
    </row>
    <row r="38144" spans="29:29" x14ac:dyDescent="0.25">
      <c r="AC38144" s="379"/>
    </row>
    <row r="38145" spans="29:29" x14ac:dyDescent="0.25">
      <c r="AC38145" s="379"/>
    </row>
    <row r="38146" spans="29:29" x14ac:dyDescent="0.25">
      <c r="AC38146" s="379"/>
    </row>
    <row r="38147" spans="29:29" x14ac:dyDescent="0.25">
      <c r="AC38147" s="379"/>
    </row>
    <row r="38148" spans="29:29" x14ac:dyDescent="0.25">
      <c r="AC38148" s="379"/>
    </row>
    <row r="38149" spans="29:29" x14ac:dyDescent="0.25">
      <c r="AC38149" s="379"/>
    </row>
    <row r="38150" spans="29:29" x14ac:dyDescent="0.25">
      <c r="AC38150" s="379"/>
    </row>
    <row r="38151" spans="29:29" x14ac:dyDescent="0.25">
      <c r="AC38151" s="379"/>
    </row>
    <row r="38152" spans="29:29" x14ac:dyDescent="0.25">
      <c r="AC38152" s="379"/>
    </row>
    <row r="38153" spans="29:29" x14ac:dyDescent="0.25">
      <c r="AC38153" s="379"/>
    </row>
    <row r="38154" spans="29:29" x14ac:dyDescent="0.25">
      <c r="AC38154" s="379"/>
    </row>
    <row r="38155" spans="29:29" x14ac:dyDescent="0.25">
      <c r="AC38155" s="379"/>
    </row>
    <row r="38156" spans="29:29" x14ac:dyDescent="0.25">
      <c r="AC38156" s="379"/>
    </row>
    <row r="38157" spans="29:29" x14ac:dyDescent="0.25">
      <c r="AC38157" s="379"/>
    </row>
    <row r="38158" spans="29:29" x14ac:dyDescent="0.25">
      <c r="AC38158" s="379"/>
    </row>
    <row r="38159" spans="29:29" x14ac:dyDescent="0.25">
      <c r="AC38159" s="379"/>
    </row>
    <row r="38160" spans="29:29" x14ac:dyDescent="0.25">
      <c r="AC38160" s="379"/>
    </row>
    <row r="38161" spans="29:29" x14ac:dyDescent="0.25">
      <c r="AC38161" s="379"/>
    </row>
    <row r="38162" spans="29:29" x14ac:dyDescent="0.25">
      <c r="AC38162" s="379"/>
    </row>
    <row r="38163" spans="29:29" x14ac:dyDescent="0.25">
      <c r="AC38163" s="379"/>
    </row>
    <row r="38164" spans="29:29" x14ac:dyDescent="0.25">
      <c r="AC38164" s="379"/>
    </row>
    <row r="38165" spans="29:29" x14ac:dyDescent="0.25">
      <c r="AC38165" s="379"/>
    </row>
    <row r="38166" spans="29:29" x14ac:dyDescent="0.25">
      <c r="AC38166" s="379"/>
    </row>
    <row r="38167" spans="29:29" x14ac:dyDescent="0.25">
      <c r="AC38167" s="379"/>
    </row>
    <row r="38168" spans="29:29" x14ac:dyDescent="0.25">
      <c r="AC38168" s="379"/>
    </row>
    <row r="38169" spans="29:29" x14ac:dyDescent="0.25">
      <c r="AC38169" s="379"/>
    </row>
    <row r="38170" spans="29:29" x14ac:dyDescent="0.25">
      <c r="AC38170" s="379"/>
    </row>
    <row r="38171" spans="29:29" x14ac:dyDescent="0.25">
      <c r="AC38171" s="379"/>
    </row>
    <row r="38172" spans="29:29" x14ac:dyDescent="0.25">
      <c r="AC38172" s="379"/>
    </row>
    <row r="38173" spans="29:29" x14ac:dyDescent="0.25">
      <c r="AC38173" s="379"/>
    </row>
    <row r="38174" spans="29:29" x14ac:dyDescent="0.25">
      <c r="AC38174" s="379"/>
    </row>
    <row r="38175" spans="29:29" x14ac:dyDescent="0.25">
      <c r="AC38175" s="379"/>
    </row>
    <row r="38176" spans="29:29" x14ac:dyDescent="0.25">
      <c r="AC38176" s="379"/>
    </row>
    <row r="38177" spans="29:29" x14ac:dyDescent="0.25">
      <c r="AC38177" s="379"/>
    </row>
    <row r="38178" spans="29:29" x14ac:dyDescent="0.25">
      <c r="AC38178" s="379"/>
    </row>
    <row r="38179" spans="29:29" x14ac:dyDescent="0.25">
      <c r="AC38179" s="379"/>
    </row>
    <row r="38180" spans="29:29" x14ac:dyDescent="0.25">
      <c r="AC38180" s="379"/>
    </row>
    <row r="38181" spans="29:29" x14ac:dyDescent="0.25">
      <c r="AC38181" s="379"/>
    </row>
    <row r="38182" spans="29:29" x14ac:dyDescent="0.25">
      <c r="AC38182" s="379"/>
    </row>
    <row r="38183" spans="29:29" x14ac:dyDescent="0.25">
      <c r="AC38183" s="379"/>
    </row>
    <row r="38184" spans="29:29" x14ac:dyDescent="0.25">
      <c r="AC38184" s="379"/>
    </row>
    <row r="38185" spans="29:29" x14ac:dyDescent="0.25">
      <c r="AC38185" s="379"/>
    </row>
    <row r="38186" spans="29:29" x14ac:dyDescent="0.25">
      <c r="AC38186" s="379"/>
    </row>
    <row r="38187" spans="29:29" x14ac:dyDescent="0.25">
      <c r="AC38187" s="379"/>
    </row>
    <row r="38188" spans="29:29" x14ac:dyDescent="0.25">
      <c r="AC38188" s="379"/>
    </row>
    <row r="38189" spans="29:29" x14ac:dyDescent="0.25">
      <c r="AC38189" s="379"/>
    </row>
    <row r="38190" spans="29:29" x14ac:dyDescent="0.25">
      <c r="AC38190" s="379"/>
    </row>
    <row r="38191" spans="29:29" x14ac:dyDescent="0.25">
      <c r="AC38191" s="379"/>
    </row>
    <row r="38192" spans="29:29" x14ac:dyDescent="0.25">
      <c r="AC38192" s="379"/>
    </row>
    <row r="38193" spans="29:29" x14ac:dyDescent="0.25">
      <c r="AC38193" s="379"/>
    </row>
    <row r="38194" spans="29:29" x14ac:dyDescent="0.25">
      <c r="AC38194" s="379"/>
    </row>
    <row r="38195" spans="29:29" x14ac:dyDescent="0.25">
      <c r="AC38195" s="379"/>
    </row>
    <row r="38196" spans="29:29" x14ac:dyDescent="0.25">
      <c r="AC38196" s="379"/>
    </row>
    <row r="38197" spans="29:29" x14ac:dyDescent="0.25">
      <c r="AC38197" s="379"/>
    </row>
    <row r="38198" spans="29:29" x14ac:dyDescent="0.25">
      <c r="AC38198" s="379"/>
    </row>
    <row r="38199" spans="29:29" x14ac:dyDescent="0.25">
      <c r="AC38199" s="379"/>
    </row>
    <row r="38200" spans="29:29" x14ac:dyDescent="0.25">
      <c r="AC38200" s="379"/>
    </row>
    <row r="38201" spans="29:29" x14ac:dyDescent="0.25">
      <c r="AC38201" s="379"/>
    </row>
    <row r="38202" spans="29:29" x14ac:dyDescent="0.25">
      <c r="AC38202" s="379"/>
    </row>
    <row r="38203" spans="29:29" x14ac:dyDescent="0.25">
      <c r="AC38203" s="379"/>
    </row>
    <row r="38204" spans="29:29" x14ac:dyDescent="0.25">
      <c r="AC38204" s="379"/>
    </row>
    <row r="38205" spans="29:29" x14ac:dyDescent="0.25">
      <c r="AC38205" s="379"/>
    </row>
    <row r="38206" spans="29:29" x14ac:dyDescent="0.25">
      <c r="AC38206" s="379"/>
    </row>
    <row r="38207" spans="29:29" x14ac:dyDescent="0.25">
      <c r="AC38207" s="379"/>
    </row>
    <row r="38208" spans="29:29" x14ac:dyDescent="0.25">
      <c r="AC38208" s="379"/>
    </row>
    <row r="38209" spans="29:29" x14ac:dyDescent="0.25">
      <c r="AC38209" s="379"/>
    </row>
    <row r="38210" spans="29:29" x14ac:dyDescent="0.25">
      <c r="AC38210" s="379"/>
    </row>
    <row r="38211" spans="29:29" x14ac:dyDescent="0.25">
      <c r="AC38211" s="379"/>
    </row>
    <row r="38212" spans="29:29" x14ac:dyDescent="0.25">
      <c r="AC38212" s="379"/>
    </row>
    <row r="38213" spans="29:29" x14ac:dyDescent="0.25">
      <c r="AC38213" s="379"/>
    </row>
    <row r="38214" spans="29:29" x14ac:dyDescent="0.25">
      <c r="AC38214" s="379"/>
    </row>
    <row r="38215" spans="29:29" x14ac:dyDescent="0.25">
      <c r="AC38215" s="379"/>
    </row>
    <row r="38216" spans="29:29" x14ac:dyDescent="0.25">
      <c r="AC38216" s="379"/>
    </row>
    <row r="38217" spans="29:29" x14ac:dyDescent="0.25">
      <c r="AC38217" s="379"/>
    </row>
    <row r="38218" spans="29:29" x14ac:dyDescent="0.25">
      <c r="AC38218" s="379"/>
    </row>
    <row r="38219" spans="29:29" x14ac:dyDescent="0.25">
      <c r="AC38219" s="379"/>
    </row>
    <row r="38220" spans="29:29" x14ac:dyDescent="0.25">
      <c r="AC38220" s="379"/>
    </row>
    <row r="38221" spans="29:29" x14ac:dyDescent="0.25">
      <c r="AC38221" s="379"/>
    </row>
    <row r="38222" spans="29:29" x14ac:dyDescent="0.25">
      <c r="AC38222" s="379"/>
    </row>
    <row r="38223" spans="29:29" x14ac:dyDescent="0.25">
      <c r="AC38223" s="379"/>
    </row>
    <row r="38224" spans="29:29" x14ac:dyDescent="0.25">
      <c r="AC38224" s="379"/>
    </row>
    <row r="38225" spans="29:29" x14ac:dyDescent="0.25">
      <c r="AC38225" s="379"/>
    </row>
    <row r="38226" spans="29:29" x14ac:dyDescent="0.25">
      <c r="AC38226" s="379"/>
    </row>
    <row r="38227" spans="29:29" x14ac:dyDescent="0.25">
      <c r="AC38227" s="379"/>
    </row>
    <row r="38228" spans="29:29" x14ac:dyDescent="0.25">
      <c r="AC38228" s="379"/>
    </row>
    <row r="38229" spans="29:29" x14ac:dyDescent="0.25">
      <c r="AC38229" s="379"/>
    </row>
    <row r="38230" spans="29:29" x14ac:dyDescent="0.25">
      <c r="AC38230" s="379"/>
    </row>
    <row r="38231" spans="29:29" x14ac:dyDescent="0.25">
      <c r="AC38231" s="379"/>
    </row>
    <row r="38232" spans="29:29" x14ac:dyDescent="0.25">
      <c r="AC38232" s="379"/>
    </row>
    <row r="38233" spans="29:29" x14ac:dyDescent="0.25">
      <c r="AC38233" s="379"/>
    </row>
    <row r="38234" spans="29:29" x14ac:dyDescent="0.25">
      <c r="AC38234" s="379"/>
    </row>
    <row r="38235" spans="29:29" x14ac:dyDescent="0.25">
      <c r="AC38235" s="379"/>
    </row>
    <row r="38236" spans="29:29" x14ac:dyDescent="0.25">
      <c r="AC38236" s="379"/>
    </row>
    <row r="38237" spans="29:29" x14ac:dyDescent="0.25">
      <c r="AC38237" s="379"/>
    </row>
    <row r="38238" spans="29:29" x14ac:dyDescent="0.25">
      <c r="AC38238" s="379"/>
    </row>
    <row r="38239" spans="29:29" x14ac:dyDescent="0.25">
      <c r="AC38239" s="379"/>
    </row>
    <row r="38240" spans="29:29" x14ac:dyDescent="0.25">
      <c r="AC38240" s="379"/>
    </row>
    <row r="38241" spans="29:29" x14ac:dyDescent="0.25">
      <c r="AC38241" s="379"/>
    </row>
    <row r="38242" spans="29:29" x14ac:dyDescent="0.25">
      <c r="AC38242" s="379"/>
    </row>
    <row r="38243" spans="29:29" x14ac:dyDescent="0.25">
      <c r="AC38243" s="379"/>
    </row>
    <row r="38244" spans="29:29" x14ac:dyDescent="0.25">
      <c r="AC38244" s="379"/>
    </row>
    <row r="38245" spans="29:29" x14ac:dyDescent="0.25">
      <c r="AC38245" s="379"/>
    </row>
    <row r="38246" spans="29:29" x14ac:dyDescent="0.25">
      <c r="AC38246" s="379"/>
    </row>
    <row r="38247" spans="29:29" x14ac:dyDescent="0.25">
      <c r="AC38247" s="379"/>
    </row>
    <row r="38248" spans="29:29" x14ac:dyDescent="0.25">
      <c r="AC38248" s="379"/>
    </row>
    <row r="38249" spans="29:29" x14ac:dyDescent="0.25">
      <c r="AC38249" s="379"/>
    </row>
    <row r="38250" spans="29:29" x14ac:dyDescent="0.25">
      <c r="AC38250" s="379"/>
    </row>
    <row r="38251" spans="29:29" x14ac:dyDescent="0.25">
      <c r="AC38251" s="379"/>
    </row>
    <row r="38252" spans="29:29" x14ac:dyDescent="0.25">
      <c r="AC38252" s="379"/>
    </row>
    <row r="38253" spans="29:29" x14ac:dyDescent="0.25">
      <c r="AC38253" s="379"/>
    </row>
    <row r="38254" spans="29:29" x14ac:dyDescent="0.25">
      <c r="AC38254" s="379"/>
    </row>
    <row r="38255" spans="29:29" x14ac:dyDescent="0.25">
      <c r="AC38255" s="379"/>
    </row>
    <row r="38256" spans="29:29" x14ac:dyDescent="0.25">
      <c r="AC38256" s="379"/>
    </row>
    <row r="38257" spans="29:29" x14ac:dyDescent="0.25">
      <c r="AC38257" s="379"/>
    </row>
    <row r="38258" spans="29:29" x14ac:dyDescent="0.25">
      <c r="AC38258" s="379"/>
    </row>
    <row r="38259" spans="29:29" x14ac:dyDescent="0.25">
      <c r="AC38259" s="379"/>
    </row>
    <row r="38260" spans="29:29" x14ac:dyDescent="0.25">
      <c r="AC38260" s="379"/>
    </row>
    <row r="38261" spans="29:29" x14ac:dyDescent="0.25">
      <c r="AC38261" s="379"/>
    </row>
    <row r="38262" spans="29:29" x14ac:dyDescent="0.25">
      <c r="AC38262" s="379"/>
    </row>
    <row r="38263" spans="29:29" x14ac:dyDescent="0.25">
      <c r="AC38263" s="379"/>
    </row>
    <row r="38264" spans="29:29" x14ac:dyDescent="0.25">
      <c r="AC38264" s="379"/>
    </row>
    <row r="38265" spans="29:29" x14ac:dyDescent="0.25">
      <c r="AC38265" s="379"/>
    </row>
    <row r="38266" spans="29:29" x14ac:dyDescent="0.25">
      <c r="AC38266" s="379"/>
    </row>
    <row r="38267" spans="29:29" x14ac:dyDescent="0.25">
      <c r="AC38267" s="379"/>
    </row>
    <row r="38268" spans="29:29" x14ac:dyDescent="0.25">
      <c r="AC38268" s="379"/>
    </row>
    <row r="38269" spans="29:29" x14ac:dyDescent="0.25">
      <c r="AC38269" s="379"/>
    </row>
    <row r="38270" spans="29:29" x14ac:dyDescent="0.25">
      <c r="AC38270" s="379"/>
    </row>
    <row r="38271" spans="29:29" x14ac:dyDescent="0.25">
      <c r="AC38271" s="379"/>
    </row>
    <row r="38272" spans="29:29" x14ac:dyDescent="0.25">
      <c r="AC38272" s="379"/>
    </row>
    <row r="38273" spans="29:29" x14ac:dyDescent="0.25">
      <c r="AC38273" s="379"/>
    </row>
    <row r="38274" spans="29:29" x14ac:dyDescent="0.25">
      <c r="AC38274" s="379"/>
    </row>
    <row r="38275" spans="29:29" x14ac:dyDescent="0.25">
      <c r="AC38275" s="379"/>
    </row>
    <row r="38276" spans="29:29" x14ac:dyDescent="0.25">
      <c r="AC38276" s="379"/>
    </row>
    <row r="38277" spans="29:29" x14ac:dyDescent="0.25">
      <c r="AC38277" s="379"/>
    </row>
    <row r="38278" spans="29:29" x14ac:dyDescent="0.25">
      <c r="AC38278" s="379"/>
    </row>
    <row r="38279" spans="29:29" x14ac:dyDescent="0.25">
      <c r="AC38279" s="379"/>
    </row>
    <row r="38280" spans="29:29" x14ac:dyDescent="0.25">
      <c r="AC38280" s="379"/>
    </row>
    <row r="38281" spans="29:29" x14ac:dyDescent="0.25">
      <c r="AC38281" s="379"/>
    </row>
    <row r="38282" spans="29:29" x14ac:dyDescent="0.25">
      <c r="AC38282" s="379"/>
    </row>
    <row r="38283" spans="29:29" x14ac:dyDescent="0.25">
      <c r="AC38283" s="379"/>
    </row>
    <row r="38284" spans="29:29" x14ac:dyDescent="0.25">
      <c r="AC38284" s="379"/>
    </row>
    <row r="38285" spans="29:29" x14ac:dyDescent="0.25">
      <c r="AC38285" s="379"/>
    </row>
    <row r="38286" spans="29:29" x14ac:dyDescent="0.25">
      <c r="AC38286" s="379"/>
    </row>
    <row r="38287" spans="29:29" x14ac:dyDescent="0.25">
      <c r="AC38287" s="379"/>
    </row>
    <row r="38288" spans="29:29" x14ac:dyDescent="0.25">
      <c r="AC38288" s="379"/>
    </row>
    <row r="38289" spans="29:29" x14ac:dyDescent="0.25">
      <c r="AC38289" s="379"/>
    </row>
    <row r="38290" spans="29:29" x14ac:dyDescent="0.25">
      <c r="AC38290" s="379"/>
    </row>
    <row r="38291" spans="29:29" x14ac:dyDescent="0.25">
      <c r="AC38291" s="379"/>
    </row>
    <row r="38292" spans="29:29" x14ac:dyDescent="0.25">
      <c r="AC38292" s="379"/>
    </row>
    <row r="38293" spans="29:29" x14ac:dyDescent="0.25">
      <c r="AC38293" s="379"/>
    </row>
    <row r="38294" spans="29:29" x14ac:dyDescent="0.25">
      <c r="AC38294" s="379"/>
    </row>
    <row r="38295" spans="29:29" x14ac:dyDescent="0.25">
      <c r="AC38295" s="379"/>
    </row>
    <row r="38296" spans="29:29" x14ac:dyDescent="0.25">
      <c r="AC38296" s="379"/>
    </row>
    <row r="38297" spans="29:29" x14ac:dyDescent="0.25">
      <c r="AC38297" s="379"/>
    </row>
    <row r="38298" spans="29:29" x14ac:dyDescent="0.25">
      <c r="AC38298" s="379"/>
    </row>
    <row r="38299" spans="29:29" x14ac:dyDescent="0.25">
      <c r="AC38299" s="379"/>
    </row>
    <row r="38300" spans="29:29" x14ac:dyDescent="0.25">
      <c r="AC38300" s="379"/>
    </row>
    <row r="38301" spans="29:29" x14ac:dyDescent="0.25">
      <c r="AC38301" s="379"/>
    </row>
    <row r="38302" spans="29:29" x14ac:dyDescent="0.25">
      <c r="AC38302" s="379"/>
    </row>
    <row r="38303" spans="29:29" x14ac:dyDescent="0.25">
      <c r="AC38303" s="379"/>
    </row>
    <row r="38304" spans="29:29" x14ac:dyDescent="0.25">
      <c r="AC38304" s="379"/>
    </row>
    <row r="38305" spans="29:29" x14ac:dyDescent="0.25">
      <c r="AC38305" s="379"/>
    </row>
    <row r="38306" spans="29:29" x14ac:dyDescent="0.25">
      <c r="AC38306" s="379"/>
    </row>
    <row r="38307" spans="29:29" x14ac:dyDescent="0.25">
      <c r="AC38307" s="379"/>
    </row>
    <row r="38308" spans="29:29" x14ac:dyDescent="0.25">
      <c r="AC38308" s="379"/>
    </row>
    <row r="38309" spans="29:29" x14ac:dyDescent="0.25">
      <c r="AC38309" s="379"/>
    </row>
    <row r="38310" spans="29:29" x14ac:dyDescent="0.25">
      <c r="AC38310" s="379"/>
    </row>
    <row r="38311" spans="29:29" x14ac:dyDescent="0.25">
      <c r="AC38311" s="379"/>
    </row>
    <row r="38312" spans="29:29" x14ac:dyDescent="0.25">
      <c r="AC38312" s="379"/>
    </row>
    <row r="38313" spans="29:29" x14ac:dyDescent="0.25">
      <c r="AC38313" s="379"/>
    </row>
    <row r="38314" spans="29:29" x14ac:dyDescent="0.25">
      <c r="AC38314" s="379"/>
    </row>
    <row r="38315" spans="29:29" x14ac:dyDescent="0.25">
      <c r="AC38315" s="379"/>
    </row>
    <row r="38316" spans="29:29" x14ac:dyDescent="0.25">
      <c r="AC38316" s="379"/>
    </row>
    <row r="38317" spans="29:29" x14ac:dyDescent="0.25">
      <c r="AC38317" s="379"/>
    </row>
    <row r="38318" spans="29:29" x14ac:dyDescent="0.25">
      <c r="AC38318" s="379"/>
    </row>
    <row r="38319" spans="29:29" x14ac:dyDescent="0.25">
      <c r="AC38319" s="379"/>
    </row>
    <row r="38320" spans="29:29" x14ac:dyDescent="0.25">
      <c r="AC38320" s="379"/>
    </row>
    <row r="38321" spans="29:29" x14ac:dyDescent="0.25">
      <c r="AC38321" s="379"/>
    </row>
    <row r="38322" spans="29:29" x14ac:dyDescent="0.25">
      <c r="AC38322" s="379"/>
    </row>
    <row r="38323" spans="29:29" x14ac:dyDescent="0.25">
      <c r="AC38323" s="379"/>
    </row>
    <row r="38324" spans="29:29" x14ac:dyDescent="0.25">
      <c r="AC38324" s="379"/>
    </row>
    <row r="38325" spans="29:29" x14ac:dyDescent="0.25">
      <c r="AC38325" s="379"/>
    </row>
    <row r="38326" spans="29:29" x14ac:dyDescent="0.25">
      <c r="AC38326" s="379"/>
    </row>
    <row r="38327" spans="29:29" x14ac:dyDescent="0.25">
      <c r="AC38327" s="379"/>
    </row>
    <row r="38328" spans="29:29" x14ac:dyDescent="0.25">
      <c r="AC38328" s="379"/>
    </row>
    <row r="38329" spans="29:29" x14ac:dyDescent="0.25">
      <c r="AC38329" s="379"/>
    </row>
    <row r="38330" spans="29:29" x14ac:dyDescent="0.25">
      <c r="AC38330" s="379"/>
    </row>
    <row r="38331" spans="29:29" x14ac:dyDescent="0.25">
      <c r="AC38331" s="379"/>
    </row>
    <row r="38332" spans="29:29" x14ac:dyDescent="0.25">
      <c r="AC38332" s="379"/>
    </row>
    <row r="38333" spans="29:29" x14ac:dyDescent="0.25">
      <c r="AC38333" s="379"/>
    </row>
    <row r="38334" spans="29:29" x14ac:dyDescent="0.25">
      <c r="AC38334" s="379"/>
    </row>
    <row r="38335" spans="29:29" x14ac:dyDescent="0.25">
      <c r="AC38335" s="379"/>
    </row>
    <row r="38336" spans="29:29" x14ac:dyDescent="0.25">
      <c r="AC38336" s="379"/>
    </row>
    <row r="38337" spans="29:29" x14ac:dyDescent="0.25">
      <c r="AC38337" s="379"/>
    </row>
    <row r="38338" spans="29:29" x14ac:dyDescent="0.25">
      <c r="AC38338" s="379"/>
    </row>
    <row r="38339" spans="29:29" x14ac:dyDescent="0.25">
      <c r="AC38339" s="379"/>
    </row>
    <row r="38340" spans="29:29" x14ac:dyDescent="0.25">
      <c r="AC38340" s="379"/>
    </row>
    <row r="38341" spans="29:29" x14ac:dyDescent="0.25">
      <c r="AC38341" s="379"/>
    </row>
    <row r="38342" spans="29:29" x14ac:dyDescent="0.25">
      <c r="AC38342" s="379"/>
    </row>
    <row r="38343" spans="29:29" x14ac:dyDescent="0.25">
      <c r="AC38343" s="379"/>
    </row>
    <row r="38344" spans="29:29" x14ac:dyDescent="0.25">
      <c r="AC38344" s="379"/>
    </row>
    <row r="38345" spans="29:29" x14ac:dyDescent="0.25">
      <c r="AC38345" s="379"/>
    </row>
    <row r="38346" spans="29:29" x14ac:dyDescent="0.25">
      <c r="AC38346" s="379"/>
    </row>
    <row r="38347" spans="29:29" x14ac:dyDescent="0.25">
      <c r="AC38347" s="379"/>
    </row>
    <row r="38348" spans="29:29" x14ac:dyDescent="0.25">
      <c r="AC38348" s="379"/>
    </row>
    <row r="38349" spans="29:29" x14ac:dyDescent="0.25">
      <c r="AC38349" s="379"/>
    </row>
    <row r="38350" spans="29:29" x14ac:dyDescent="0.25">
      <c r="AC38350" s="379"/>
    </row>
    <row r="38351" spans="29:29" x14ac:dyDescent="0.25">
      <c r="AC38351" s="379"/>
    </row>
    <row r="38352" spans="29:29" x14ac:dyDescent="0.25">
      <c r="AC38352" s="379"/>
    </row>
    <row r="38353" spans="29:29" x14ac:dyDescent="0.25">
      <c r="AC38353" s="379"/>
    </row>
    <row r="38354" spans="29:29" x14ac:dyDescent="0.25">
      <c r="AC38354" s="379"/>
    </row>
    <row r="38355" spans="29:29" x14ac:dyDescent="0.25">
      <c r="AC38355" s="379"/>
    </row>
    <row r="38356" spans="29:29" x14ac:dyDescent="0.25">
      <c r="AC38356" s="379"/>
    </row>
    <row r="38357" spans="29:29" x14ac:dyDescent="0.25">
      <c r="AC38357" s="379"/>
    </row>
    <row r="38358" spans="29:29" x14ac:dyDescent="0.25">
      <c r="AC38358" s="379"/>
    </row>
    <row r="38359" spans="29:29" x14ac:dyDescent="0.25">
      <c r="AC38359" s="379"/>
    </row>
    <row r="38360" spans="29:29" x14ac:dyDescent="0.25">
      <c r="AC38360" s="379"/>
    </row>
    <row r="38361" spans="29:29" x14ac:dyDescent="0.25">
      <c r="AC38361" s="379"/>
    </row>
    <row r="38362" spans="29:29" x14ac:dyDescent="0.25">
      <c r="AC38362" s="379"/>
    </row>
    <row r="38363" spans="29:29" x14ac:dyDescent="0.25">
      <c r="AC38363" s="379"/>
    </row>
    <row r="38364" spans="29:29" x14ac:dyDescent="0.25">
      <c r="AC38364" s="379"/>
    </row>
    <row r="38365" spans="29:29" x14ac:dyDescent="0.25">
      <c r="AC38365" s="379"/>
    </row>
    <row r="38366" spans="29:29" x14ac:dyDescent="0.25">
      <c r="AC38366" s="379"/>
    </row>
    <row r="38367" spans="29:29" x14ac:dyDescent="0.25">
      <c r="AC38367" s="379"/>
    </row>
    <row r="38368" spans="29:29" x14ac:dyDescent="0.25">
      <c r="AC38368" s="379"/>
    </row>
    <row r="38369" spans="29:29" x14ac:dyDescent="0.25">
      <c r="AC38369" s="379"/>
    </row>
    <row r="38370" spans="29:29" x14ac:dyDescent="0.25">
      <c r="AC38370" s="379"/>
    </row>
    <row r="38371" spans="29:29" x14ac:dyDescent="0.25">
      <c r="AC38371" s="379"/>
    </row>
    <row r="38372" spans="29:29" x14ac:dyDescent="0.25">
      <c r="AC38372" s="379"/>
    </row>
    <row r="38373" spans="29:29" x14ac:dyDescent="0.25">
      <c r="AC38373" s="379"/>
    </row>
    <row r="38374" spans="29:29" x14ac:dyDescent="0.25">
      <c r="AC38374" s="379"/>
    </row>
    <row r="38375" spans="29:29" x14ac:dyDescent="0.25">
      <c r="AC38375" s="379"/>
    </row>
    <row r="38376" spans="29:29" x14ac:dyDescent="0.25">
      <c r="AC38376" s="379"/>
    </row>
    <row r="38377" spans="29:29" x14ac:dyDescent="0.25">
      <c r="AC38377" s="379"/>
    </row>
    <row r="38378" spans="29:29" x14ac:dyDescent="0.25">
      <c r="AC38378" s="379"/>
    </row>
    <row r="38379" spans="29:29" x14ac:dyDescent="0.25">
      <c r="AC38379" s="379"/>
    </row>
    <row r="38380" spans="29:29" x14ac:dyDescent="0.25">
      <c r="AC38380" s="379"/>
    </row>
    <row r="38381" spans="29:29" x14ac:dyDescent="0.25">
      <c r="AC38381" s="379"/>
    </row>
    <row r="38382" spans="29:29" x14ac:dyDescent="0.25">
      <c r="AC38382" s="379"/>
    </row>
    <row r="38383" spans="29:29" x14ac:dyDescent="0.25">
      <c r="AC38383" s="379"/>
    </row>
    <row r="38384" spans="29:29" x14ac:dyDescent="0.25">
      <c r="AC38384" s="379"/>
    </row>
    <row r="38385" spans="29:29" x14ac:dyDescent="0.25">
      <c r="AC38385" s="379"/>
    </row>
    <row r="38386" spans="29:29" x14ac:dyDescent="0.25">
      <c r="AC38386" s="379"/>
    </row>
    <row r="38387" spans="29:29" x14ac:dyDescent="0.25">
      <c r="AC38387" s="379"/>
    </row>
    <row r="38388" spans="29:29" x14ac:dyDescent="0.25">
      <c r="AC38388" s="379"/>
    </row>
    <row r="38389" spans="29:29" x14ac:dyDescent="0.25">
      <c r="AC38389" s="379"/>
    </row>
    <row r="38390" spans="29:29" x14ac:dyDescent="0.25">
      <c r="AC38390" s="379"/>
    </row>
    <row r="38391" spans="29:29" x14ac:dyDescent="0.25">
      <c r="AC38391" s="379"/>
    </row>
    <row r="38392" spans="29:29" x14ac:dyDescent="0.25">
      <c r="AC38392" s="379"/>
    </row>
    <row r="38393" spans="29:29" x14ac:dyDescent="0.25">
      <c r="AC38393" s="379"/>
    </row>
    <row r="38394" spans="29:29" x14ac:dyDescent="0.25">
      <c r="AC38394" s="379"/>
    </row>
    <row r="38395" spans="29:29" x14ac:dyDescent="0.25">
      <c r="AC38395" s="379"/>
    </row>
    <row r="38396" spans="29:29" x14ac:dyDescent="0.25">
      <c r="AC38396" s="379"/>
    </row>
    <row r="38397" spans="29:29" x14ac:dyDescent="0.25">
      <c r="AC38397" s="379"/>
    </row>
    <row r="38398" spans="29:29" x14ac:dyDescent="0.25">
      <c r="AC38398" s="379"/>
    </row>
    <row r="38399" spans="29:29" x14ac:dyDescent="0.25">
      <c r="AC38399" s="379"/>
    </row>
    <row r="38400" spans="29:29" x14ac:dyDescent="0.25">
      <c r="AC38400" s="379"/>
    </row>
    <row r="38401" spans="29:29" x14ac:dyDescent="0.25">
      <c r="AC38401" s="379"/>
    </row>
    <row r="38402" spans="29:29" x14ac:dyDescent="0.25">
      <c r="AC38402" s="379"/>
    </row>
    <row r="38403" spans="29:29" x14ac:dyDescent="0.25">
      <c r="AC38403" s="379"/>
    </row>
    <row r="38404" spans="29:29" x14ac:dyDescent="0.25">
      <c r="AC38404" s="379"/>
    </row>
    <row r="38405" spans="29:29" x14ac:dyDescent="0.25">
      <c r="AC38405" s="379"/>
    </row>
    <row r="38406" spans="29:29" x14ac:dyDescent="0.25">
      <c r="AC38406" s="379"/>
    </row>
    <row r="38407" spans="29:29" x14ac:dyDescent="0.25">
      <c r="AC38407" s="379"/>
    </row>
    <row r="38408" spans="29:29" x14ac:dyDescent="0.25">
      <c r="AC38408" s="379"/>
    </row>
    <row r="38409" spans="29:29" x14ac:dyDescent="0.25">
      <c r="AC38409" s="379"/>
    </row>
    <row r="38410" spans="29:29" x14ac:dyDescent="0.25">
      <c r="AC38410" s="379"/>
    </row>
    <row r="38411" spans="29:29" x14ac:dyDescent="0.25">
      <c r="AC38411" s="379"/>
    </row>
    <row r="38412" spans="29:29" x14ac:dyDescent="0.25">
      <c r="AC38412" s="379"/>
    </row>
    <row r="38413" spans="29:29" x14ac:dyDescent="0.25">
      <c r="AC38413" s="379"/>
    </row>
    <row r="38414" spans="29:29" x14ac:dyDescent="0.25">
      <c r="AC38414" s="379"/>
    </row>
    <row r="38415" spans="29:29" x14ac:dyDescent="0.25">
      <c r="AC38415" s="379"/>
    </row>
    <row r="38416" spans="29:29" x14ac:dyDescent="0.25">
      <c r="AC38416" s="379"/>
    </row>
    <row r="38417" spans="29:29" x14ac:dyDescent="0.25">
      <c r="AC38417" s="379"/>
    </row>
    <row r="38418" spans="29:29" x14ac:dyDescent="0.25">
      <c r="AC38418" s="379"/>
    </row>
    <row r="38419" spans="29:29" x14ac:dyDescent="0.25">
      <c r="AC38419" s="379"/>
    </row>
    <row r="38420" spans="29:29" x14ac:dyDescent="0.25">
      <c r="AC38420" s="379"/>
    </row>
    <row r="38421" spans="29:29" x14ac:dyDescent="0.25">
      <c r="AC38421" s="379"/>
    </row>
    <row r="38422" spans="29:29" x14ac:dyDescent="0.25">
      <c r="AC38422" s="379"/>
    </row>
    <row r="38423" spans="29:29" x14ac:dyDescent="0.25">
      <c r="AC38423" s="379"/>
    </row>
    <row r="38424" spans="29:29" x14ac:dyDescent="0.25">
      <c r="AC38424" s="379"/>
    </row>
    <row r="38425" spans="29:29" x14ac:dyDescent="0.25">
      <c r="AC38425" s="379"/>
    </row>
    <row r="38426" spans="29:29" x14ac:dyDescent="0.25">
      <c r="AC38426" s="379"/>
    </row>
    <row r="38427" spans="29:29" x14ac:dyDescent="0.25">
      <c r="AC38427" s="379"/>
    </row>
    <row r="38428" spans="29:29" x14ac:dyDescent="0.25">
      <c r="AC38428" s="379"/>
    </row>
    <row r="38429" spans="29:29" x14ac:dyDescent="0.25">
      <c r="AC38429" s="379"/>
    </row>
    <row r="38430" spans="29:29" x14ac:dyDescent="0.25">
      <c r="AC38430" s="379"/>
    </row>
    <row r="38431" spans="29:29" x14ac:dyDescent="0.25">
      <c r="AC38431" s="379"/>
    </row>
    <row r="38432" spans="29:29" x14ac:dyDescent="0.25">
      <c r="AC38432" s="379"/>
    </row>
    <row r="38433" spans="29:29" x14ac:dyDescent="0.25">
      <c r="AC38433" s="379"/>
    </row>
    <row r="38434" spans="29:29" x14ac:dyDescent="0.25">
      <c r="AC38434" s="379"/>
    </row>
    <row r="38435" spans="29:29" x14ac:dyDescent="0.25">
      <c r="AC38435" s="379"/>
    </row>
    <row r="38436" spans="29:29" x14ac:dyDescent="0.25">
      <c r="AC38436" s="379"/>
    </row>
    <row r="38437" spans="29:29" x14ac:dyDescent="0.25">
      <c r="AC38437" s="379"/>
    </row>
    <row r="38438" spans="29:29" x14ac:dyDescent="0.25">
      <c r="AC38438" s="379"/>
    </row>
    <row r="38439" spans="29:29" x14ac:dyDescent="0.25">
      <c r="AC38439" s="379"/>
    </row>
    <row r="38440" spans="29:29" x14ac:dyDescent="0.25">
      <c r="AC38440" s="379"/>
    </row>
    <row r="38441" spans="29:29" x14ac:dyDescent="0.25">
      <c r="AC38441" s="379"/>
    </row>
    <row r="38442" spans="29:29" x14ac:dyDescent="0.25">
      <c r="AC38442" s="379"/>
    </row>
    <row r="38443" spans="29:29" x14ac:dyDescent="0.25">
      <c r="AC38443" s="379"/>
    </row>
    <row r="38444" spans="29:29" x14ac:dyDescent="0.25">
      <c r="AC38444" s="379"/>
    </row>
    <row r="38445" spans="29:29" x14ac:dyDescent="0.25">
      <c r="AC38445" s="379"/>
    </row>
    <row r="38446" spans="29:29" x14ac:dyDescent="0.25">
      <c r="AC38446" s="379"/>
    </row>
    <row r="38447" spans="29:29" x14ac:dyDescent="0.25">
      <c r="AC38447" s="379"/>
    </row>
    <row r="38448" spans="29:29" x14ac:dyDescent="0.25">
      <c r="AC38448" s="379"/>
    </row>
    <row r="38449" spans="29:29" x14ac:dyDescent="0.25">
      <c r="AC38449" s="379"/>
    </row>
    <row r="38450" spans="29:29" x14ac:dyDescent="0.25">
      <c r="AC38450" s="379"/>
    </row>
    <row r="38451" spans="29:29" x14ac:dyDescent="0.25">
      <c r="AC38451" s="379"/>
    </row>
    <row r="38452" spans="29:29" x14ac:dyDescent="0.25">
      <c r="AC38452" s="379"/>
    </row>
    <row r="38453" spans="29:29" x14ac:dyDescent="0.25">
      <c r="AC38453" s="379"/>
    </row>
    <row r="38454" spans="29:29" x14ac:dyDescent="0.25">
      <c r="AC38454" s="379"/>
    </row>
    <row r="38455" spans="29:29" x14ac:dyDescent="0.25">
      <c r="AC38455" s="379"/>
    </row>
    <row r="38456" spans="29:29" x14ac:dyDescent="0.25">
      <c r="AC38456" s="379"/>
    </row>
    <row r="38457" spans="29:29" x14ac:dyDescent="0.25">
      <c r="AC38457" s="379"/>
    </row>
    <row r="38458" spans="29:29" x14ac:dyDescent="0.25">
      <c r="AC38458" s="379"/>
    </row>
    <row r="38459" spans="29:29" x14ac:dyDescent="0.25">
      <c r="AC38459" s="379"/>
    </row>
    <row r="38460" spans="29:29" x14ac:dyDescent="0.25">
      <c r="AC38460" s="379"/>
    </row>
    <row r="38461" spans="29:29" x14ac:dyDescent="0.25">
      <c r="AC38461" s="379"/>
    </row>
    <row r="38462" spans="29:29" x14ac:dyDescent="0.25">
      <c r="AC38462" s="379"/>
    </row>
    <row r="38463" spans="29:29" x14ac:dyDescent="0.25">
      <c r="AC38463" s="379"/>
    </row>
    <row r="38464" spans="29:29" x14ac:dyDescent="0.25">
      <c r="AC38464" s="379"/>
    </row>
    <row r="38465" spans="29:29" x14ac:dyDescent="0.25">
      <c r="AC38465" s="379"/>
    </row>
    <row r="38466" spans="29:29" x14ac:dyDescent="0.25">
      <c r="AC38466" s="379"/>
    </row>
    <row r="38467" spans="29:29" x14ac:dyDescent="0.25">
      <c r="AC38467" s="379"/>
    </row>
    <row r="38468" spans="29:29" x14ac:dyDescent="0.25">
      <c r="AC38468" s="379"/>
    </row>
    <row r="38469" spans="29:29" x14ac:dyDescent="0.25">
      <c r="AC38469" s="379"/>
    </row>
    <row r="38470" spans="29:29" x14ac:dyDescent="0.25">
      <c r="AC38470" s="379"/>
    </row>
    <row r="38471" spans="29:29" x14ac:dyDescent="0.25">
      <c r="AC38471" s="379"/>
    </row>
    <row r="38472" spans="29:29" x14ac:dyDescent="0.25">
      <c r="AC38472" s="379"/>
    </row>
    <row r="38473" spans="29:29" x14ac:dyDescent="0.25">
      <c r="AC38473" s="379"/>
    </row>
    <row r="38474" spans="29:29" x14ac:dyDescent="0.25">
      <c r="AC38474" s="379"/>
    </row>
    <row r="38475" spans="29:29" x14ac:dyDescent="0.25">
      <c r="AC38475" s="379"/>
    </row>
    <row r="38476" spans="29:29" x14ac:dyDescent="0.25">
      <c r="AC38476" s="379"/>
    </row>
    <row r="38477" spans="29:29" x14ac:dyDescent="0.25">
      <c r="AC38477" s="379"/>
    </row>
    <row r="38478" spans="29:29" x14ac:dyDescent="0.25">
      <c r="AC38478" s="379"/>
    </row>
    <row r="38479" spans="29:29" x14ac:dyDescent="0.25">
      <c r="AC38479" s="379"/>
    </row>
    <row r="38480" spans="29:29" x14ac:dyDescent="0.25">
      <c r="AC38480" s="379"/>
    </row>
    <row r="38481" spans="29:29" x14ac:dyDescent="0.25">
      <c r="AC38481" s="379"/>
    </row>
    <row r="38482" spans="29:29" x14ac:dyDescent="0.25">
      <c r="AC38482" s="379"/>
    </row>
    <row r="38483" spans="29:29" x14ac:dyDescent="0.25">
      <c r="AC38483" s="379"/>
    </row>
    <row r="38484" spans="29:29" x14ac:dyDescent="0.25">
      <c r="AC38484" s="379"/>
    </row>
    <row r="38485" spans="29:29" x14ac:dyDescent="0.25">
      <c r="AC38485" s="379"/>
    </row>
    <row r="38486" spans="29:29" x14ac:dyDescent="0.25">
      <c r="AC38486" s="379"/>
    </row>
    <row r="38487" spans="29:29" x14ac:dyDescent="0.25">
      <c r="AC38487" s="379"/>
    </row>
    <row r="38488" spans="29:29" x14ac:dyDescent="0.25">
      <c r="AC38488" s="379"/>
    </row>
    <row r="38489" spans="29:29" x14ac:dyDescent="0.25">
      <c r="AC38489" s="379"/>
    </row>
    <row r="38490" spans="29:29" x14ac:dyDescent="0.25">
      <c r="AC38490" s="379"/>
    </row>
    <row r="38491" spans="29:29" x14ac:dyDescent="0.25">
      <c r="AC38491" s="379"/>
    </row>
    <row r="38492" spans="29:29" x14ac:dyDescent="0.25">
      <c r="AC38492" s="379"/>
    </row>
    <row r="38493" spans="29:29" x14ac:dyDescent="0.25">
      <c r="AC38493" s="379"/>
    </row>
    <row r="38494" spans="29:29" x14ac:dyDescent="0.25">
      <c r="AC38494" s="379"/>
    </row>
    <row r="38495" spans="29:29" x14ac:dyDescent="0.25">
      <c r="AC38495" s="379"/>
    </row>
    <row r="38496" spans="29:29" x14ac:dyDescent="0.25">
      <c r="AC38496" s="379"/>
    </row>
    <row r="38497" spans="29:29" x14ac:dyDescent="0.25">
      <c r="AC38497" s="379"/>
    </row>
    <row r="38498" spans="29:29" x14ac:dyDescent="0.25">
      <c r="AC38498" s="379"/>
    </row>
    <row r="38499" spans="29:29" x14ac:dyDescent="0.25">
      <c r="AC38499" s="379"/>
    </row>
    <row r="38500" spans="29:29" x14ac:dyDescent="0.25">
      <c r="AC38500" s="379"/>
    </row>
    <row r="38501" spans="29:29" x14ac:dyDescent="0.25">
      <c r="AC38501" s="379"/>
    </row>
    <row r="38502" spans="29:29" x14ac:dyDescent="0.25">
      <c r="AC38502" s="379"/>
    </row>
    <row r="38503" spans="29:29" x14ac:dyDescent="0.25">
      <c r="AC38503" s="379"/>
    </row>
    <row r="38504" spans="29:29" x14ac:dyDescent="0.25">
      <c r="AC38504" s="379"/>
    </row>
    <row r="38505" spans="29:29" x14ac:dyDescent="0.25">
      <c r="AC38505" s="379"/>
    </row>
    <row r="38506" spans="29:29" x14ac:dyDescent="0.25">
      <c r="AC38506" s="379"/>
    </row>
    <row r="38507" spans="29:29" x14ac:dyDescent="0.25">
      <c r="AC38507" s="379"/>
    </row>
    <row r="38508" spans="29:29" x14ac:dyDescent="0.25">
      <c r="AC38508" s="379"/>
    </row>
    <row r="38509" spans="29:29" x14ac:dyDescent="0.25">
      <c r="AC38509" s="379"/>
    </row>
    <row r="38510" spans="29:29" x14ac:dyDescent="0.25">
      <c r="AC38510" s="379"/>
    </row>
    <row r="38511" spans="29:29" x14ac:dyDescent="0.25">
      <c r="AC38511" s="379"/>
    </row>
    <row r="38512" spans="29:29" x14ac:dyDescent="0.25">
      <c r="AC38512" s="379"/>
    </row>
    <row r="38513" spans="29:29" x14ac:dyDescent="0.25">
      <c r="AC38513" s="379"/>
    </row>
    <row r="38514" spans="29:29" x14ac:dyDescent="0.25">
      <c r="AC38514" s="379"/>
    </row>
    <row r="38515" spans="29:29" x14ac:dyDescent="0.25">
      <c r="AC38515" s="379"/>
    </row>
    <row r="38516" spans="29:29" x14ac:dyDescent="0.25">
      <c r="AC38516" s="379"/>
    </row>
    <row r="38517" spans="29:29" x14ac:dyDescent="0.25">
      <c r="AC38517" s="379"/>
    </row>
    <row r="38518" spans="29:29" x14ac:dyDescent="0.25">
      <c r="AC38518" s="379"/>
    </row>
    <row r="38519" spans="29:29" x14ac:dyDescent="0.25">
      <c r="AC38519" s="379"/>
    </row>
    <row r="38520" spans="29:29" x14ac:dyDescent="0.25">
      <c r="AC38520" s="379"/>
    </row>
    <row r="38521" spans="29:29" x14ac:dyDescent="0.25">
      <c r="AC38521" s="379"/>
    </row>
    <row r="38522" spans="29:29" x14ac:dyDescent="0.25">
      <c r="AC38522" s="379"/>
    </row>
    <row r="38523" spans="29:29" x14ac:dyDescent="0.25">
      <c r="AC38523" s="379"/>
    </row>
    <row r="38524" spans="29:29" x14ac:dyDescent="0.25">
      <c r="AC38524" s="379"/>
    </row>
    <row r="38525" spans="29:29" x14ac:dyDescent="0.25">
      <c r="AC38525" s="379"/>
    </row>
    <row r="38526" spans="29:29" x14ac:dyDescent="0.25">
      <c r="AC38526" s="379"/>
    </row>
    <row r="38527" spans="29:29" x14ac:dyDescent="0.25">
      <c r="AC38527" s="379"/>
    </row>
    <row r="38528" spans="29:29" x14ac:dyDescent="0.25">
      <c r="AC38528" s="379"/>
    </row>
    <row r="38529" spans="29:29" x14ac:dyDescent="0.25">
      <c r="AC38529" s="379"/>
    </row>
    <row r="38530" spans="29:29" x14ac:dyDescent="0.25">
      <c r="AC38530" s="379"/>
    </row>
    <row r="38531" spans="29:29" x14ac:dyDescent="0.25">
      <c r="AC38531" s="379"/>
    </row>
    <row r="38532" spans="29:29" x14ac:dyDescent="0.25">
      <c r="AC38532" s="379"/>
    </row>
    <row r="38533" spans="29:29" x14ac:dyDescent="0.25">
      <c r="AC38533" s="379"/>
    </row>
    <row r="38534" spans="29:29" x14ac:dyDescent="0.25">
      <c r="AC38534" s="379"/>
    </row>
    <row r="38535" spans="29:29" x14ac:dyDescent="0.25">
      <c r="AC38535" s="379"/>
    </row>
    <row r="38536" spans="29:29" x14ac:dyDescent="0.25">
      <c r="AC38536" s="379"/>
    </row>
    <row r="38537" spans="29:29" x14ac:dyDescent="0.25">
      <c r="AC38537" s="379"/>
    </row>
    <row r="38538" spans="29:29" x14ac:dyDescent="0.25">
      <c r="AC38538" s="379"/>
    </row>
    <row r="38539" spans="29:29" x14ac:dyDescent="0.25">
      <c r="AC38539" s="379"/>
    </row>
    <row r="38540" spans="29:29" x14ac:dyDescent="0.25">
      <c r="AC38540" s="379"/>
    </row>
    <row r="38541" spans="29:29" x14ac:dyDescent="0.25">
      <c r="AC38541" s="379"/>
    </row>
    <row r="38542" spans="29:29" x14ac:dyDescent="0.25">
      <c r="AC38542" s="379"/>
    </row>
    <row r="38543" spans="29:29" x14ac:dyDescent="0.25">
      <c r="AC38543" s="379"/>
    </row>
    <row r="38544" spans="29:29" x14ac:dyDescent="0.25">
      <c r="AC38544" s="379"/>
    </row>
    <row r="38545" spans="29:29" x14ac:dyDescent="0.25">
      <c r="AC38545" s="379"/>
    </row>
    <row r="38546" spans="29:29" x14ac:dyDescent="0.25">
      <c r="AC38546" s="379"/>
    </row>
    <row r="38547" spans="29:29" x14ac:dyDescent="0.25">
      <c r="AC38547" s="379"/>
    </row>
    <row r="38548" spans="29:29" x14ac:dyDescent="0.25">
      <c r="AC38548" s="379"/>
    </row>
    <row r="38549" spans="29:29" x14ac:dyDescent="0.25">
      <c r="AC38549" s="379"/>
    </row>
    <row r="38550" spans="29:29" x14ac:dyDescent="0.25">
      <c r="AC38550" s="379"/>
    </row>
    <row r="38551" spans="29:29" x14ac:dyDescent="0.25">
      <c r="AC38551" s="379"/>
    </row>
    <row r="38552" spans="29:29" x14ac:dyDescent="0.25">
      <c r="AC38552" s="379"/>
    </row>
    <row r="38553" spans="29:29" x14ac:dyDescent="0.25">
      <c r="AC38553" s="379"/>
    </row>
    <row r="38554" spans="29:29" x14ac:dyDescent="0.25">
      <c r="AC38554" s="379"/>
    </row>
    <row r="38555" spans="29:29" x14ac:dyDescent="0.25">
      <c r="AC38555" s="379"/>
    </row>
    <row r="38556" spans="29:29" x14ac:dyDescent="0.25">
      <c r="AC38556" s="379"/>
    </row>
    <row r="38557" spans="29:29" x14ac:dyDescent="0.25">
      <c r="AC38557" s="379"/>
    </row>
    <row r="38558" spans="29:29" x14ac:dyDescent="0.25">
      <c r="AC38558" s="379"/>
    </row>
    <row r="38559" spans="29:29" x14ac:dyDescent="0.25">
      <c r="AC38559" s="379"/>
    </row>
    <row r="38560" spans="29:29" x14ac:dyDescent="0.25">
      <c r="AC38560" s="379"/>
    </row>
    <row r="38561" spans="29:29" x14ac:dyDescent="0.25">
      <c r="AC38561" s="379"/>
    </row>
    <row r="38562" spans="29:29" x14ac:dyDescent="0.25">
      <c r="AC38562" s="379"/>
    </row>
    <row r="38563" spans="29:29" x14ac:dyDescent="0.25">
      <c r="AC38563" s="379"/>
    </row>
    <row r="38564" spans="29:29" x14ac:dyDescent="0.25">
      <c r="AC38564" s="379"/>
    </row>
    <row r="38565" spans="29:29" x14ac:dyDescent="0.25">
      <c r="AC38565" s="379"/>
    </row>
    <row r="38566" spans="29:29" x14ac:dyDescent="0.25">
      <c r="AC38566" s="379"/>
    </row>
    <row r="38567" spans="29:29" x14ac:dyDescent="0.25">
      <c r="AC38567" s="379"/>
    </row>
    <row r="38568" spans="29:29" x14ac:dyDescent="0.25">
      <c r="AC38568" s="379"/>
    </row>
    <row r="38569" spans="29:29" x14ac:dyDescent="0.25">
      <c r="AC38569" s="379"/>
    </row>
    <row r="38570" spans="29:29" x14ac:dyDescent="0.25">
      <c r="AC38570" s="379"/>
    </row>
    <row r="38571" spans="29:29" x14ac:dyDescent="0.25">
      <c r="AC38571" s="379"/>
    </row>
    <row r="38572" spans="29:29" x14ac:dyDescent="0.25">
      <c r="AC38572" s="379"/>
    </row>
    <row r="38573" spans="29:29" x14ac:dyDescent="0.25">
      <c r="AC38573" s="379"/>
    </row>
    <row r="38574" spans="29:29" x14ac:dyDescent="0.25">
      <c r="AC38574" s="379"/>
    </row>
    <row r="38575" spans="29:29" x14ac:dyDescent="0.25">
      <c r="AC38575" s="379"/>
    </row>
    <row r="38576" spans="29:29" x14ac:dyDescent="0.25">
      <c r="AC38576" s="379"/>
    </row>
    <row r="38577" spans="29:29" x14ac:dyDescent="0.25">
      <c r="AC38577" s="379"/>
    </row>
    <row r="38578" spans="29:29" x14ac:dyDescent="0.25">
      <c r="AC38578" s="379"/>
    </row>
    <row r="38579" spans="29:29" x14ac:dyDescent="0.25">
      <c r="AC38579" s="379"/>
    </row>
    <row r="38580" spans="29:29" x14ac:dyDescent="0.25">
      <c r="AC38580" s="379"/>
    </row>
    <row r="38581" spans="29:29" x14ac:dyDescent="0.25">
      <c r="AC38581" s="379"/>
    </row>
    <row r="38582" spans="29:29" x14ac:dyDescent="0.25">
      <c r="AC38582" s="379"/>
    </row>
    <row r="38583" spans="29:29" x14ac:dyDescent="0.25">
      <c r="AC38583" s="379"/>
    </row>
    <row r="38584" spans="29:29" x14ac:dyDescent="0.25">
      <c r="AC38584" s="379"/>
    </row>
    <row r="38585" spans="29:29" x14ac:dyDescent="0.25">
      <c r="AC38585" s="379"/>
    </row>
    <row r="38586" spans="29:29" x14ac:dyDescent="0.25">
      <c r="AC38586" s="379"/>
    </row>
    <row r="38587" spans="29:29" x14ac:dyDescent="0.25">
      <c r="AC38587" s="379"/>
    </row>
    <row r="38588" spans="29:29" x14ac:dyDescent="0.25">
      <c r="AC38588" s="379"/>
    </row>
    <row r="38589" spans="29:29" x14ac:dyDescent="0.25">
      <c r="AC38589" s="379"/>
    </row>
    <row r="38590" spans="29:29" x14ac:dyDescent="0.25">
      <c r="AC38590" s="379"/>
    </row>
    <row r="38591" spans="29:29" x14ac:dyDescent="0.25">
      <c r="AC38591" s="379"/>
    </row>
    <row r="38592" spans="29:29" x14ac:dyDescent="0.25">
      <c r="AC38592" s="379"/>
    </row>
    <row r="38593" spans="29:29" x14ac:dyDescent="0.25">
      <c r="AC38593" s="379"/>
    </row>
    <row r="38594" spans="29:29" x14ac:dyDescent="0.25">
      <c r="AC38594" s="379"/>
    </row>
    <row r="38595" spans="29:29" x14ac:dyDescent="0.25">
      <c r="AC38595" s="379"/>
    </row>
    <row r="38596" spans="29:29" x14ac:dyDescent="0.25">
      <c r="AC38596" s="379"/>
    </row>
    <row r="38597" spans="29:29" x14ac:dyDescent="0.25">
      <c r="AC38597" s="379"/>
    </row>
    <row r="38598" spans="29:29" x14ac:dyDescent="0.25">
      <c r="AC38598" s="379"/>
    </row>
    <row r="38599" spans="29:29" x14ac:dyDescent="0.25">
      <c r="AC38599" s="379"/>
    </row>
    <row r="38600" spans="29:29" x14ac:dyDescent="0.25">
      <c r="AC38600" s="379"/>
    </row>
    <row r="38601" spans="29:29" x14ac:dyDescent="0.25">
      <c r="AC38601" s="379"/>
    </row>
    <row r="38602" spans="29:29" x14ac:dyDescent="0.25">
      <c r="AC38602" s="379"/>
    </row>
    <row r="38603" spans="29:29" x14ac:dyDescent="0.25">
      <c r="AC38603" s="379"/>
    </row>
    <row r="38604" spans="29:29" x14ac:dyDescent="0.25">
      <c r="AC38604" s="379"/>
    </row>
    <row r="38605" spans="29:29" x14ac:dyDescent="0.25">
      <c r="AC38605" s="379"/>
    </row>
    <row r="38606" spans="29:29" x14ac:dyDescent="0.25">
      <c r="AC38606" s="379"/>
    </row>
    <row r="38607" spans="29:29" x14ac:dyDescent="0.25">
      <c r="AC38607" s="379"/>
    </row>
    <row r="38608" spans="29:29" x14ac:dyDescent="0.25">
      <c r="AC38608" s="379"/>
    </row>
    <row r="38609" spans="29:29" x14ac:dyDescent="0.25">
      <c r="AC38609" s="379"/>
    </row>
    <row r="38610" spans="29:29" x14ac:dyDescent="0.25">
      <c r="AC38610" s="379"/>
    </row>
    <row r="38611" spans="29:29" x14ac:dyDescent="0.25">
      <c r="AC38611" s="379"/>
    </row>
    <row r="38612" spans="29:29" x14ac:dyDescent="0.25">
      <c r="AC38612" s="379"/>
    </row>
    <row r="38613" spans="29:29" x14ac:dyDescent="0.25">
      <c r="AC38613" s="379"/>
    </row>
    <row r="38614" spans="29:29" x14ac:dyDescent="0.25">
      <c r="AC38614" s="379"/>
    </row>
    <row r="38615" spans="29:29" x14ac:dyDescent="0.25">
      <c r="AC38615" s="379"/>
    </row>
    <row r="38616" spans="29:29" x14ac:dyDescent="0.25">
      <c r="AC38616" s="379"/>
    </row>
    <row r="38617" spans="29:29" x14ac:dyDescent="0.25">
      <c r="AC38617" s="379"/>
    </row>
    <row r="38618" spans="29:29" x14ac:dyDescent="0.25">
      <c r="AC38618" s="379"/>
    </row>
    <row r="38619" spans="29:29" x14ac:dyDescent="0.25">
      <c r="AC38619" s="379"/>
    </row>
    <row r="38620" spans="29:29" x14ac:dyDescent="0.25">
      <c r="AC38620" s="379"/>
    </row>
    <row r="38621" spans="29:29" x14ac:dyDescent="0.25">
      <c r="AC38621" s="379"/>
    </row>
    <row r="38622" spans="29:29" x14ac:dyDescent="0.25">
      <c r="AC38622" s="379"/>
    </row>
    <row r="38623" spans="29:29" x14ac:dyDescent="0.25">
      <c r="AC38623" s="379"/>
    </row>
    <row r="38624" spans="29:29" x14ac:dyDescent="0.25">
      <c r="AC38624" s="379"/>
    </row>
    <row r="38625" spans="29:29" x14ac:dyDescent="0.25">
      <c r="AC38625" s="379"/>
    </row>
    <row r="38626" spans="29:29" x14ac:dyDescent="0.25">
      <c r="AC38626" s="379"/>
    </row>
    <row r="38627" spans="29:29" x14ac:dyDescent="0.25">
      <c r="AC38627" s="379"/>
    </row>
    <row r="38628" spans="29:29" x14ac:dyDescent="0.25">
      <c r="AC38628" s="379"/>
    </row>
    <row r="38629" spans="29:29" x14ac:dyDescent="0.25">
      <c r="AC38629" s="379"/>
    </row>
    <row r="38630" spans="29:29" x14ac:dyDescent="0.25">
      <c r="AC38630" s="379"/>
    </row>
    <row r="38631" spans="29:29" x14ac:dyDescent="0.25">
      <c r="AC38631" s="379"/>
    </row>
    <row r="38632" spans="29:29" x14ac:dyDescent="0.25">
      <c r="AC38632" s="379"/>
    </row>
    <row r="38633" spans="29:29" x14ac:dyDescent="0.25">
      <c r="AC38633" s="379"/>
    </row>
    <row r="38634" spans="29:29" x14ac:dyDescent="0.25">
      <c r="AC38634" s="379"/>
    </row>
    <row r="38635" spans="29:29" x14ac:dyDescent="0.25">
      <c r="AC38635" s="379"/>
    </row>
    <row r="38636" spans="29:29" x14ac:dyDescent="0.25">
      <c r="AC38636" s="379"/>
    </row>
    <row r="38637" spans="29:29" x14ac:dyDescent="0.25">
      <c r="AC38637" s="379"/>
    </row>
    <row r="38638" spans="29:29" x14ac:dyDescent="0.25">
      <c r="AC38638" s="379"/>
    </row>
    <row r="38639" spans="29:29" x14ac:dyDescent="0.25">
      <c r="AC38639" s="379"/>
    </row>
    <row r="38640" spans="29:29" x14ac:dyDescent="0.25">
      <c r="AC38640" s="379"/>
    </row>
    <row r="38641" spans="29:29" x14ac:dyDescent="0.25">
      <c r="AC38641" s="379"/>
    </row>
    <row r="38642" spans="29:29" x14ac:dyDescent="0.25">
      <c r="AC38642" s="379"/>
    </row>
    <row r="38643" spans="29:29" x14ac:dyDescent="0.25">
      <c r="AC38643" s="379"/>
    </row>
    <row r="38644" spans="29:29" x14ac:dyDescent="0.25">
      <c r="AC38644" s="379"/>
    </row>
    <row r="38645" spans="29:29" x14ac:dyDescent="0.25">
      <c r="AC38645" s="379"/>
    </row>
    <row r="38646" spans="29:29" x14ac:dyDescent="0.25">
      <c r="AC38646" s="379"/>
    </row>
    <row r="38647" spans="29:29" x14ac:dyDescent="0.25">
      <c r="AC38647" s="379"/>
    </row>
    <row r="38648" spans="29:29" x14ac:dyDescent="0.25">
      <c r="AC38648" s="379"/>
    </row>
    <row r="38649" spans="29:29" x14ac:dyDescent="0.25">
      <c r="AC38649" s="379"/>
    </row>
    <row r="38650" spans="29:29" x14ac:dyDescent="0.25">
      <c r="AC38650" s="379"/>
    </row>
    <row r="38651" spans="29:29" x14ac:dyDescent="0.25">
      <c r="AC38651" s="379"/>
    </row>
    <row r="38652" spans="29:29" x14ac:dyDescent="0.25">
      <c r="AC38652" s="379"/>
    </row>
    <row r="38653" spans="29:29" x14ac:dyDescent="0.25">
      <c r="AC38653" s="379"/>
    </row>
    <row r="38654" spans="29:29" x14ac:dyDescent="0.25">
      <c r="AC38654" s="379"/>
    </row>
    <row r="38655" spans="29:29" x14ac:dyDescent="0.25">
      <c r="AC38655" s="379"/>
    </row>
    <row r="38656" spans="29:29" x14ac:dyDescent="0.25">
      <c r="AC38656" s="379"/>
    </row>
    <row r="38657" spans="29:29" x14ac:dyDescent="0.25">
      <c r="AC38657" s="379"/>
    </row>
    <row r="38658" spans="29:29" x14ac:dyDescent="0.25">
      <c r="AC38658" s="379"/>
    </row>
    <row r="38659" spans="29:29" x14ac:dyDescent="0.25">
      <c r="AC38659" s="379"/>
    </row>
    <row r="38660" spans="29:29" x14ac:dyDescent="0.25">
      <c r="AC38660" s="379"/>
    </row>
    <row r="38661" spans="29:29" x14ac:dyDescent="0.25">
      <c r="AC38661" s="379"/>
    </row>
    <row r="38662" spans="29:29" x14ac:dyDescent="0.25">
      <c r="AC38662" s="379"/>
    </row>
    <row r="38663" spans="29:29" x14ac:dyDescent="0.25">
      <c r="AC38663" s="379"/>
    </row>
    <row r="38664" spans="29:29" x14ac:dyDescent="0.25">
      <c r="AC38664" s="379"/>
    </row>
    <row r="38665" spans="29:29" x14ac:dyDescent="0.25">
      <c r="AC38665" s="379"/>
    </row>
    <row r="38666" spans="29:29" x14ac:dyDescent="0.25">
      <c r="AC38666" s="379"/>
    </row>
    <row r="38667" spans="29:29" x14ac:dyDescent="0.25">
      <c r="AC38667" s="379"/>
    </row>
    <row r="38668" spans="29:29" x14ac:dyDescent="0.25">
      <c r="AC38668" s="379"/>
    </row>
    <row r="38669" spans="29:29" x14ac:dyDescent="0.25">
      <c r="AC38669" s="379"/>
    </row>
    <row r="38670" spans="29:29" x14ac:dyDescent="0.25">
      <c r="AC38670" s="379"/>
    </row>
    <row r="38671" spans="29:29" x14ac:dyDescent="0.25">
      <c r="AC38671" s="379"/>
    </row>
    <row r="38672" spans="29:29" x14ac:dyDescent="0.25">
      <c r="AC38672" s="379"/>
    </row>
    <row r="38673" spans="29:29" x14ac:dyDescent="0.25">
      <c r="AC38673" s="379"/>
    </row>
    <row r="38674" spans="29:29" x14ac:dyDescent="0.25">
      <c r="AC38674" s="379"/>
    </row>
    <row r="38675" spans="29:29" x14ac:dyDescent="0.25">
      <c r="AC38675" s="379"/>
    </row>
    <row r="38676" spans="29:29" x14ac:dyDescent="0.25">
      <c r="AC38676" s="379"/>
    </row>
    <row r="38677" spans="29:29" x14ac:dyDescent="0.25">
      <c r="AC38677" s="379"/>
    </row>
    <row r="38678" spans="29:29" x14ac:dyDescent="0.25">
      <c r="AC38678" s="379"/>
    </row>
    <row r="38679" spans="29:29" x14ac:dyDescent="0.25">
      <c r="AC38679" s="379"/>
    </row>
    <row r="38680" spans="29:29" x14ac:dyDescent="0.25">
      <c r="AC38680" s="379"/>
    </row>
    <row r="38681" spans="29:29" x14ac:dyDescent="0.25">
      <c r="AC38681" s="379"/>
    </row>
    <row r="38682" spans="29:29" x14ac:dyDescent="0.25">
      <c r="AC38682" s="379"/>
    </row>
    <row r="38683" spans="29:29" x14ac:dyDescent="0.25">
      <c r="AC38683" s="379"/>
    </row>
    <row r="38684" spans="29:29" x14ac:dyDescent="0.25">
      <c r="AC38684" s="379"/>
    </row>
    <row r="38685" spans="29:29" x14ac:dyDescent="0.25">
      <c r="AC38685" s="379"/>
    </row>
    <row r="38686" spans="29:29" x14ac:dyDescent="0.25">
      <c r="AC38686" s="379"/>
    </row>
    <row r="38687" spans="29:29" x14ac:dyDescent="0.25">
      <c r="AC38687" s="379"/>
    </row>
    <row r="38688" spans="29:29" x14ac:dyDescent="0.25">
      <c r="AC38688" s="379"/>
    </row>
    <row r="38689" spans="29:29" x14ac:dyDescent="0.25">
      <c r="AC38689" s="379"/>
    </row>
    <row r="38690" spans="29:29" x14ac:dyDescent="0.25">
      <c r="AC38690" s="379"/>
    </row>
    <row r="38691" spans="29:29" x14ac:dyDescent="0.25">
      <c r="AC38691" s="379"/>
    </row>
    <row r="38692" spans="29:29" x14ac:dyDescent="0.25">
      <c r="AC38692" s="379"/>
    </row>
    <row r="38693" spans="29:29" x14ac:dyDescent="0.25">
      <c r="AC38693" s="379"/>
    </row>
    <row r="38694" spans="29:29" x14ac:dyDescent="0.25">
      <c r="AC38694" s="379"/>
    </row>
    <row r="38695" spans="29:29" x14ac:dyDescent="0.25">
      <c r="AC38695" s="379"/>
    </row>
    <row r="38696" spans="29:29" x14ac:dyDescent="0.25">
      <c r="AC38696" s="379"/>
    </row>
    <row r="38697" spans="29:29" x14ac:dyDescent="0.25">
      <c r="AC38697" s="379"/>
    </row>
    <row r="38698" spans="29:29" x14ac:dyDescent="0.25">
      <c r="AC38698" s="379"/>
    </row>
    <row r="38699" spans="29:29" x14ac:dyDescent="0.25">
      <c r="AC38699" s="379"/>
    </row>
    <row r="38700" spans="29:29" x14ac:dyDescent="0.25">
      <c r="AC38700" s="379"/>
    </row>
    <row r="38701" spans="29:29" x14ac:dyDescent="0.25">
      <c r="AC38701" s="379"/>
    </row>
    <row r="38702" spans="29:29" x14ac:dyDescent="0.25">
      <c r="AC38702" s="379"/>
    </row>
    <row r="38703" spans="29:29" x14ac:dyDescent="0.25">
      <c r="AC38703" s="379"/>
    </row>
    <row r="38704" spans="29:29" x14ac:dyDescent="0.25">
      <c r="AC38704" s="379"/>
    </row>
    <row r="38705" spans="29:29" x14ac:dyDescent="0.25">
      <c r="AC38705" s="379"/>
    </row>
    <row r="38706" spans="29:29" x14ac:dyDescent="0.25">
      <c r="AC38706" s="379"/>
    </row>
    <row r="38707" spans="29:29" x14ac:dyDescent="0.25">
      <c r="AC38707" s="379"/>
    </row>
    <row r="38708" spans="29:29" x14ac:dyDescent="0.25">
      <c r="AC38708" s="379"/>
    </row>
    <row r="38709" spans="29:29" x14ac:dyDescent="0.25">
      <c r="AC38709" s="379"/>
    </row>
    <row r="38710" spans="29:29" x14ac:dyDescent="0.25">
      <c r="AC38710" s="379"/>
    </row>
    <row r="38711" spans="29:29" x14ac:dyDescent="0.25">
      <c r="AC38711" s="379"/>
    </row>
    <row r="38712" spans="29:29" x14ac:dyDescent="0.25">
      <c r="AC38712" s="379"/>
    </row>
    <row r="38713" spans="29:29" x14ac:dyDescent="0.25">
      <c r="AC38713" s="379"/>
    </row>
    <row r="38714" spans="29:29" x14ac:dyDescent="0.25">
      <c r="AC38714" s="379"/>
    </row>
    <row r="38715" spans="29:29" x14ac:dyDescent="0.25">
      <c r="AC38715" s="379"/>
    </row>
    <row r="38716" spans="29:29" x14ac:dyDescent="0.25">
      <c r="AC38716" s="379"/>
    </row>
    <row r="38717" spans="29:29" x14ac:dyDescent="0.25">
      <c r="AC38717" s="379"/>
    </row>
    <row r="38718" spans="29:29" x14ac:dyDescent="0.25">
      <c r="AC38718" s="379"/>
    </row>
    <row r="38719" spans="29:29" x14ac:dyDescent="0.25">
      <c r="AC38719" s="379"/>
    </row>
    <row r="38720" spans="29:29" x14ac:dyDescent="0.25">
      <c r="AC38720" s="379"/>
    </row>
    <row r="38721" spans="29:29" x14ac:dyDescent="0.25">
      <c r="AC38721" s="379"/>
    </row>
    <row r="38722" spans="29:29" x14ac:dyDescent="0.25">
      <c r="AC38722" s="379"/>
    </row>
    <row r="38723" spans="29:29" x14ac:dyDescent="0.25">
      <c r="AC38723" s="379"/>
    </row>
    <row r="38724" spans="29:29" x14ac:dyDescent="0.25">
      <c r="AC38724" s="379"/>
    </row>
    <row r="38725" spans="29:29" x14ac:dyDescent="0.25">
      <c r="AC38725" s="379"/>
    </row>
    <row r="38726" spans="29:29" x14ac:dyDescent="0.25">
      <c r="AC38726" s="379"/>
    </row>
    <row r="38727" spans="29:29" x14ac:dyDescent="0.25">
      <c r="AC38727" s="379"/>
    </row>
    <row r="38728" spans="29:29" x14ac:dyDescent="0.25">
      <c r="AC38728" s="379"/>
    </row>
    <row r="38729" spans="29:29" x14ac:dyDescent="0.25">
      <c r="AC38729" s="379"/>
    </row>
    <row r="38730" spans="29:29" x14ac:dyDescent="0.25">
      <c r="AC38730" s="379"/>
    </row>
    <row r="38731" spans="29:29" x14ac:dyDescent="0.25">
      <c r="AC38731" s="379"/>
    </row>
    <row r="38732" spans="29:29" x14ac:dyDescent="0.25">
      <c r="AC38732" s="379"/>
    </row>
    <row r="38733" spans="29:29" x14ac:dyDescent="0.25">
      <c r="AC38733" s="379"/>
    </row>
    <row r="38734" spans="29:29" x14ac:dyDescent="0.25">
      <c r="AC38734" s="379"/>
    </row>
    <row r="38735" spans="29:29" x14ac:dyDescent="0.25">
      <c r="AC38735" s="379"/>
    </row>
    <row r="38736" spans="29:29" x14ac:dyDescent="0.25">
      <c r="AC38736" s="379"/>
    </row>
    <row r="38737" spans="29:29" x14ac:dyDescent="0.25">
      <c r="AC38737" s="379"/>
    </row>
    <row r="38738" spans="29:29" x14ac:dyDescent="0.25">
      <c r="AC38738" s="379"/>
    </row>
    <row r="38739" spans="29:29" x14ac:dyDescent="0.25">
      <c r="AC38739" s="379"/>
    </row>
    <row r="38740" spans="29:29" x14ac:dyDescent="0.25">
      <c r="AC38740" s="379"/>
    </row>
    <row r="38741" spans="29:29" x14ac:dyDescent="0.25">
      <c r="AC38741" s="379"/>
    </row>
    <row r="38742" spans="29:29" x14ac:dyDescent="0.25">
      <c r="AC38742" s="379"/>
    </row>
    <row r="38743" spans="29:29" x14ac:dyDescent="0.25">
      <c r="AC38743" s="379"/>
    </row>
    <row r="38744" spans="29:29" x14ac:dyDescent="0.25">
      <c r="AC38744" s="379"/>
    </row>
    <row r="38745" spans="29:29" x14ac:dyDescent="0.25">
      <c r="AC38745" s="379"/>
    </row>
    <row r="38746" spans="29:29" x14ac:dyDescent="0.25">
      <c r="AC38746" s="379"/>
    </row>
    <row r="38747" spans="29:29" x14ac:dyDescent="0.25">
      <c r="AC38747" s="379"/>
    </row>
    <row r="38748" spans="29:29" x14ac:dyDescent="0.25">
      <c r="AC38748" s="379"/>
    </row>
    <row r="38749" spans="29:29" x14ac:dyDescent="0.25">
      <c r="AC38749" s="379"/>
    </row>
    <row r="38750" spans="29:29" x14ac:dyDescent="0.25">
      <c r="AC38750" s="379"/>
    </row>
    <row r="38751" spans="29:29" x14ac:dyDescent="0.25">
      <c r="AC38751" s="379"/>
    </row>
    <row r="38752" spans="29:29" x14ac:dyDescent="0.25">
      <c r="AC38752" s="379"/>
    </row>
    <row r="38753" spans="29:29" x14ac:dyDescent="0.25">
      <c r="AC38753" s="379"/>
    </row>
    <row r="38754" spans="29:29" x14ac:dyDescent="0.25">
      <c r="AC38754" s="379"/>
    </row>
    <row r="38755" spans="29:29" x14ac:dyDescent="0.25">
      <c r="AC38755" s="379"/>
    </row>
    <row r="38756" spans="29:29" x14ac:dyDescent="0.25">
      <c r="AC38756" s="379"/>
    </row>
    <row r="38757" spans="29:29" x14ac:dyDescent="0.25">
      <c r="AC38757" s="379"/>
    </row>
    <row r="38758" spans="29:29" x14ac:dyDescent="0.25">
      <c r="AC38758" s="379"/>
    </row>
    <row r="38759" spans="29:29" x14ac:dyDescent="0.25">
      <c r="AC38759" s="379"/>
    </row>
    <row r="38760" spans="29:29" x14ac:dyDescent="0.25">
      <c r="AC38760" s="379"/>
    </row>
    <row r="38761" spans="29:29" x14ac:dyDescent="0.25">
      <c r="AC38761" s="379"/>
    </row>
    <row r="38762" spans="29:29" x14ac:dyDescent="0.25">
      <c r="AC38762" s="379"/>
    </row>
    <row r="38763" spans="29:29" x14ac:dyDescent="0.25">
      <c r="AC38763" s="379"/>
    </row>
    <row r="38764" spans="29:29" x14ac:dyDescent="0.25">
      <c r="AC38764" s="379"/>
    </row>
    <row r="38765" spans="29:29" x14ac:dyDescent="0.25">
      <c r="AC38765" s="379"/>
    </row>
    <row r="38766" spans="29:29" x14ac:dyDescent="0.25">
      <c r="AC38766" s="379"/>
    </row>
    <row r="38767" spans="29:29" x14ac:dyDescent="0.25">
      <c r="AC38767" s="379"/>
    </row>
    <row r="38768" spans="29:29" x14ac:dyDescent="0.25">
      <c r="AC38768" s="379"/>
    </row>
    <row r="38769" spans="29:29" x14ac:dyDescent="0.25">
      <c r="AC38769" s="379"/>
    </row>
    <row r="38770" spans="29:29" x14ac:dyDescent="0.25">
      <c r="AC38770" s="379"/>
    </row>
    <row r="38771" spans="29:29" x14ac:dyDescent="0.25">
      <c r="AC38771" s="379"/>
    </row>
    <row r="38772" spans="29:29" x14ac:dyDescent="0.25">
      <c r="AC38772" s="379"/>
    </row>
    <row r="38773" spans="29:29" x14ac:dyDescent="0.25">
      <c r="AC38773" s="379"/>
    </row>
    <row r="38774" spans="29:29" x14ac:dyDescent="0.25">
      <c r="AC38774" s="379"/>
    </row>
    <row r="38775" spans="29:29" x14ac:dyDescent="0.25">
      <c r="AC38775" s="379"/>
    </row>
    <row r="38776" spans="29:29" x14ac:dyDescent="0.25">
      <c r="AC38776" s="379"/>
    </row>
    <row r="38777" spans="29:29" x14ac:dyDescent="0.25">
      <c r="AC38777" s="379"/>
    </row>
    <row r="38778" spans="29:29" x14ac:dyDescent="0.25">
      <c r="AC38778" s="379"/>
    </row>
    <row r="38779" spans="29:29" x14ac:dyDescent="0.25">
      <c r="AC38779" s="379"/>
    </row>
    <row r="38780" spans="29:29" x14ac:dyDescent="0.25">
      <c r="AC38780" s="379"/>
    </row>
    <row r="38781" spans="29:29" x14ac:dyDescent="0.25">
      <c r="AC38781" s="379"/>
    </row>
    <row r="38782" spans="29:29" x14ac:dyDescent="0.25">
      <c r="AC38782" s="379"/>
    </row>
    <row r="38783" spans="29:29" x14ac:dyDescent="0.25">
      <c r="AC38783" s="379"/>
    </row>
    <row r="38784" spans="29:29" x14ac:dyDescent="0.25">
      <c r="AC38784" s="379"/>
    </row>
    <row r="38785" spans="29:29" x14ac:dyDescent="0.25">
      <c r="AC38785" s="379"/>
    </row>
    <row r="38786" spans="29:29" x14ac:dyDescent="0.25">
      <c r="AC38786" s="379"/>
    </row>
    <row r="38787" spans="29:29" x14ac:dyDescent="0.25">
      <c r="AC38787" s="379"/>
    </row>
    <row r="38788" spans="29:29" x14ac:dyDescent="0.25">
      <c r="AC38788" s="379"/>
    </row>
    <row r="38789" spans="29:29" x14ac:dyDescent="0.25">
      <c r="AC38789" s="379"/>
    </row>
    <row r="38790" spans="29:29" x14ac:dyDescent="0.25">
      <c r="AC38790" s="379"/>
    </row>
    <row r="38791" spans="29:29" x14ac:dyDescent="0.25">
      <c r="AC38791" s="379"/>
    </row>
    <row r="38792" spans="29:29" x14ac:dyDescent="0.25">
      <c r="AC38792" s="379"/>
    </row>
    <row r="38793" spans="29:29" x14ac:dyDescent="0.25">
      <c r="AC38793" s="379"/>
    </row>
    <row r="38794" spans="29:29" x14ac:dyDescent="0.25">
      <c r="AC38794" s="379"/>
    </row>
    <row r="38795" spans="29:29" x14ac:dyDescent="0.25">
      <c r="AC38795" s="379"/>
    </row>
    <row r="38796" spans="29:29" x14ac:dyDescent="0.25">
      <c r="AC38796" s="379"/>
    </row>
    <row r="38797" spans="29:29" x14ac:dyDescent="0.25">
      <c r="AC38797" s="379"/>
    </row>
    <row r="38798" spans="29:29" x14ac:dyDescent="0.25">
      <c r="AC38798" s="379"/>
    </row>
    <row r="38799" spans="29:29" x14ac:dyDescent="0.25">
      <c r="AC38799" s="379"/>
    </row>
    <row r="38800" spans="29:29" x14ac:dyDescent="0.25">
      <c r="AC38800" s="379"/>
    </row>
    <row r="38801" spans="29:29" x14ac:dyDescent="0.25">
      <c r="AC38801" s="379"/>
    </row>
    <row r="38802" spans="29:29" x14ac:dyDescent="0.25">
      <c r="AC38802" s="379"/>
    </row>
    <row r="38803" spans="29:29" x14ac:dyDescent="0.25">
      <c r="AC38803" s="379"/>
    </row>
    <row r="38804" spans="29:29" x14ac:dyDescent="0.25">
      <c r="AC38804" s="379"/>
    </row>
    <row r="38805" spans="29:29" x14ac:dyDescent="0.25">
      <c r="AC38805" s="379"/>
    </row>
    <row r="38806" spans="29:29" x14ac:dyDescent="0.25">
      <c r="AC38806" s="379"/>
    </row>
    <row r="38807" spans="29:29" x14ac:dyDescent="0.25">
      <c r="AC38807" s="379"/>
    </row>
    <row r="38808" spans="29:29" x14ac:dyDescent="0.25">
      <c r="AC38808" s="379"/>
    </row>
    <row r="38809" spans="29:29" x14ac:dyDescent="0.25">
      <c r="AC38809" s="379"/>
    </row>
    <row r="38810" spans="29:29" x14ac:dyDescent="0.25">
      <c r="AC38810" s="379"/>
    </row>
    <row r="38811" spans="29:29" x14ac:dyDescent="0.25">
      <c r="AC38811" s="379"/>
    </row>
    <row r="38812" spans="29:29" x14ac:dyDescent="0.25">
      <c r="AC38812" s="379"/>
    </row>
    <row r="38813" spans="29:29" x14ac:dyDescent="0.25">
      <c r="AC38813" s="379"/>
    </row>
    <row r="38814" spans="29:29" x14ac:dyDescent="0.25">
      <c r="AC38814" s="379"/>
    </row>
    <row r="38815" spans="29:29" x14ac:dyDescent="0.25">
      <c r="AC38815" s="379"/>
    </row>
    <row r="38816" spans="29:29" x14ac:dyDescent="0.25">
      <c r="AC38816" s="379"/>
    </row>
    <row r="38817" spans="29:29" x14ac:dyDescent="0.25">
      <c r="AC38817" s="379"/>
    </row>
    <row r="38818" spans="29:29" x14ac:dyDescent="0.25">
      <c r="AC38818" s="379"/>
    </row>
    <row r="38819" spans="29:29" x14ac:dyDescent="0.25">
      <c r="AC38819" s="379"/>
    </row>
    <row r="38820" spans="29:29" x14ac:dyDescent="0.25">
      <c r="AC38820" s="379"/>
    </row>
    <row r="38821" spans="29:29" x14ac:dyDescent="0.25">
      <c r="AC38821" s="379"/>
    </row>
    <row r="38822" spans="29:29" x14ac:dyDescent="0.25">
      <c r="AC38822" s="379"/>
    </row>
    <row r="38823" spans="29:29" x14ac:dyDescent="0.25">
      <c r="AC38823" s="379"/>
    </row>
    <row r="38824" spans="29:29" x14ac:dyDescent="0.25">
      <c r="AC38824" s="379"/>
    </row>
    <row r="38825" spans="29:29" x14ac:dyDescent="0.25">
      <c r="AC38825" s="379"/>
    </row>
    <row r="38826" spans="29:29" x14ac:dyDescent="0.25">
      <c r="AC38826" s="379"/>
    </row>
    <row r="38827" spans="29:29" x14ac:dyDescent="0.25">
      <c r="AC38827" s="379"/>
    </row>
    <row r="38828" spans="29:29" x14ac:dyDescent="0.25">
      <c r="AC38828" s="379"/>
    </row>
    <row r="38829" spans="29:29" x14ac:dyDescent="0.25">
      <c r="AC38829" s="379"/>
    </row>
    <row r="38830" spans="29:29" x14ac:dyDescent="0.25">
      <c r="AC38830" s="379"/>
    </row>
    <row r="38831" spans="29:29" x14ac:dyDescent="0.25">
      <c r="AC38831" s="379"/>
    </row>
    <row r="38832" spans="29:29" x14ac:dyDescent="0.25">
      <c r="AC38832" s="379"/>
    </row>
    <row r="38833" spans="29:29" x14ac:dyDescent="0.25">
      <c r="AC38833" s="379"/>
    </row>
    <row r="38834" spans="29:29" x14ac:dyDescent="0.25">
      <c r="AC38834" s="379"/>
    </row>
    <row r="38835" spans="29:29" x14ac:dyDescent="0.25">
      <c r="AC38835" s="379"/>
    </row>
    <row r="38836" spans="29:29" x14ac:dyDescent="0.25">
      <c r="AC38836" s="379"/>
    </row>
    <row r="38837" spans="29:29" x14ac:dyDescent="0.25">
      <c r="AC38837" s="379"/>
    </row>
    <row r="38838" spans="29:29" x14ac:dyDescent="0.25">
      <c r="AC38838" s="379"/>
    </row>
    <row r="38839" spans="29:29" x14ac:dyDescent="0.25">
      <c r="AC38839" s="379"/>
    </row>
    <row r="38840" spans="29:29" x14ac:dyDescent="0.25">
      <c r="AC38840" s="379"/>
    </row>
    <row r="38841" spans="29:29" x14ac:dyDescent="0.25">
      <c r="AC38841" s="379"/>
    </row>
    <row r="38842" spans="29:29" x14ac:dyDescent="0.25">
      <c r="AC38842" s="379"/>
    </row>
    <row r="38843" spans="29:29" x14ac:dyDescent="0.25">
      <c r="AC38843" s="379"/>
    </row>
    <row r="38844" spans="29:29" x14ac:dyDescent="0.25">
      <c r="AC38844" s="379"/>
    </row>
    <row r="38845" spans="29:29" x14ac:dyDescent="0.25">
      <c r="AC38845" s="379"/>
    </row>
    <row r="38846" spans="29:29" x14ac:dyDescent="0.25">
      <c r="AC38846" s="379"/>
    </row>
    <row r="38847" spans="29:29" x14ac:dyDescent="0.25">
      <c r="AC38847" s="379"/>
    </row>
    <row r="38848" spans="29:29" x14ac:dyDescent="0.25">
      <c r="AC38848" s="379"/>
    </row>
    <row r="38849" spans="29:29" x14ac:dyDescent="0.25">
      <c r="AC38849" s="379"/>
    </row>
    <row r="38850" spans="29:29" x14ac:dyDescent="0.25">
      <c r="AC38850" s="379"/>
    </row>
    <row r="38851" spans="29:29" x14ac:dyDescent="0.25">
      <c r="AC38851" s="379"/>
    </row>
    <row r="38852" spans="29:29" x14ac:dyDescent="0.25">
      <c r="AC38852" s="379"/>
    </row>
    <row r="38853" spans="29:29" x14ac:dyDescent="0.25">
      <c r="AC38853" s="379"/>
    </row>
    <row r="38854" spans="29:29" x14ac:dyDescent="0.25">
      <c r="AC38854" s="379"/>
    </row>
    <row r="38855" spans="29:29" x14ac:dyDescent="0.25">
      <c r="AC38855" s="379"/>
    </row>
    <row r="38856" spans="29:29" x14ac:dyDescent="0.25">
      <c r="AC38856" s="379"/>
    </row>
    <row r="38857" spans="29:29" x14ac:dyDescent="0.25">
      <c r="AC38857" s="379"/>
    </row>
    <row r="38858" spans="29:29" x14ac:dyDescent="0.25">
      <c r="AC38858" s="379"/>
    </row>
    <row r="38859" spans="29:29" x14ac:dyDescent="0.25">
      <c r="AC38859" s="379"/>
    </row>
    <row r="38860" spans="29:29" x14ac:dyDescent="0.25">
      <c r="AC38860" s="379"/>
    </row>
    <row r="38861" spans="29:29" x14ac:dyDescent="0.25">
      <c r="AC38861" s="379"/>
    </row>
    <row r="38862" spans="29:29" x14ac:dyDescent="0.25">
      <c r="AC38862" s="379"/>
    </row>
    <row r="38863" spans="29:29" x14ac:dyDescent="0.25">
      <c r="AC38863" s="379"/>
    </row>
    <row r="38864" spans="29:29" x14ac:dyDescent="0.25">
      <c r="AC38864" s="379"/>
    </row>
    <row r="38865" spans="29:29" x14ac:dyDescent="0.25">
      <c r="AC38865" s="379"/>
    </row>
    <row r="38866" spans="29:29" x14ac:dyDescent="0.25">
      <c r="AC38866" s="379"/>
    </row>
    <row r="38867" spans="29:29" x14ac:dyDescent="0.25">
      <c r="AC38867" s="379"/>
    </row>
    <row r="38868" spans="29:29" x14ac:dyDescent="0.25">
      <c r="AC38868" s="379"/>
    </row>
    <row r="38869" spans="29:29" x14ac:dyDescent="0.25">
      <c r="AC38869" s="379"/>
    </row>
    <row r="38870" spans="29:29" x14ac:dyDescent="0.25">
      <c r="AC38870" s="379"/>
    </row>
    <row r="38871" spans="29:29" x14ac:dyDescent="0.25">
      <c r="AC38871" s="379"/>
    </row>
    <row r="38872" spans="29:29" x14ac:dyDescent="0.25">
      <c r="AC38872" s="379"/>
    </row>
    <row r="38873" spans="29:29" x14ac:dyDescent="0.25">
      <c r="AC38873" s="379"/>
    </row>
    <row r="38874" spans="29:29" x14ac:dyDescent="0.25">
      <c r="AC38874" s="379"/>
    </row>
    <row r="38875" spans="29:29" x14ac:dyDescent="0.25">
      <c r="AC38875" s="379"/>
    </row>
    <row r="38876" spans="29:29" x14ac:dyDescent="0.25">
      <c r="AC38876" s="379"/>
    </row>
    <row r="38877" spans="29:29" x14ac:dyDescent="0.25">
      <c r="AC38877" s="379"/>
    </row>
    <row r="38878" spans="29:29" x14ac:dyDescent="0.25">
      <c r="AC38878" s="379"/>
    </row>
    <row r="38879" spans="29:29" x14ac:dyDescent="0.25">
      <c r="AC38879" s="379"/>
    </row>
    <row r="38880" spans="29:29" x14ac:dyDescent="0.25">
      <c r="AC38880" s="379"/>
    </row>
    <row r="38881" spans="29:29" x14ac:dyDescent="0.25">
      <c r="AC38881" s="379"/>
    </row>
    <row r="38882" spans="29:29" x14ac:dyDescent="0.25">
      <c r="AC38882" s="379"/>
    </row>
    <row r="38883" spans="29:29" x14ac:dyDescent="0.25">
      <c r="AC38883" s="379"/>
    </row>
    <row r="38884" spans="29:29" x14ac:dyDescent="0.25">
      <c r="AC38884" s="379"/>
    </row>
    <row r="38885" spans="29:29" x14ac:dyDescent="0.25">
      <c r="AC38885" s="379"/>
    </row>
    <row r="38886" spans="29:29" x14ac:dyDescent="0.25">
      <c r="AC38886" s="379"/>
    </row>
    <row r="38887" spans="29:29" x14ac:dyDescent="0.25">
      <c r="AC38887" s="379"/>
    </row>
    <row r="38888" spans="29:29" x14ac:dyDescent="0.25">
      <c r="AC38888" s="379"/>
    </row>
    <row r="38889" spans="29:29" x14ac:dyDescent="0.25">
      <c r="AC38889" s="379"/>
    </row>
    <row r="38890" spans="29:29" x14ac:dyDescent="0.25">
      <c r="AC38890" s="379"/>
    </row>
    <row r="38891" spans="29:29" x14ac:dyDescent="0.25">
      <c r="AC38891" s="379"/>
    </row>
    <row r="38892" spans="29:29" x14ac:dyDescent="0.25">
      <c r="AC38892" s="379"/>
    </row>
    <row r="38893" spans="29:29" x14ac:dyDescent="0.25">
      <c r="AC38893" s="379"/>
    </row>
    <row r="38894" spans="29:29" x14ac:dyDescent="0.25">
      <c r="AC38894" s="379"/>
    </row>
    <row r="38895" spans="29:29" x14ac:dyDescent="0.25">
      <c r="AC38895" s="379"/>
    </row>
    <row r="38896" spans="29:29" x14ac:dyDescent="0.25">
      <c r="AC38896" s="379"/>
    </row>
    <row r="38897" spans="29:29" x14ac:dyDescent="0.25">
      <c r="AC38897" s="379"/>
    </row>
    <row r="38898" spans="29:29" x14ac:dyDescent="0.25">
      <c r="AC38898" s="379"/>
    </row>
    <row r="38899" spans="29:29" x14ac:dyDescent="0.25">
      <c r="AC38899" s="379"/>
    </row>
    <row r="38900" spans="29:29" x14ac:dyDescent="0.25">
      <c r="AC38900" s="379"/>
    </row>
    <row r="38901" spans="29:29" x14ac:dyDescent="0.25">
      <c r="AC38901" s="379"/>
    </row>
    <row r="38902" spans="29:29" x14ac:dyDescent="0.25">
      <c r="AC38902" s="379"/>
    </row>
    <row r="38903" spans="29:29" x14ac:dyDescent="0.25">
      <c r="AC38903" s="379"/>
    </row>
    <row r="38904" spans="29:29" x14ac:dyDescent="0.25">
      <c r="AC38904" s="379"/>
    </row>
    <row r="38905" spans="29:29" x14ac:dyDescent="0.25">
      <c r="AC38905" s="379"/>
    </row>
    <row r="38906" spans="29:29" x14ac:dyDescent="0.25">
      <c r="AC38906" s="379"/>
    </row>
    <row r="38907" spans="29:29" x14ac:dyDescent="0.25">
      <c r="AC38907" s="379"/>
    </row>
    <row r="38908" spans="29:29" x14ac:dyDescent="0.25">
      <c r="AC38908" s="379"/>
    </row>
    <row r="38909" spans="29:29" x14ac:dyDescent="0.25">
      <c r="AC38909" s="379"/>
    </row>
    <row r="38910" spans="29:29" x14ac:dyDescent="0.25">
      <c r="AC38910" s="379"/>
    </row>
    <row r="38911" spans="29:29" x14ac:dyDescent="0.25">
      <c r="AC38911" s="379"/>
    </row>
    <row r="38912" spans="29:29" x14ac:dyDescent="0.25">
      <c r="AC38912" s="379"/>
    </row>
    <row r="38913" spans="29:29" x14ac:dyDescent="0.25">
      <c r="AC38913" s="379"/>
    </row>
    <row r="38914" spans="29:29" x14ac:dyDescent="0.25">
      <c r="AC38914" s="379"/>
    </row>
    <row r="38915" spans="29:29" x14ac:dyDescent="0.25">
      <c r="AC38915" s="379"/>
    </row>
    <row r="38916" spans="29:29" x14ac:dyDescent="0.25">
      <c r="AC38916" s="379"/>
    </row>
    <row r="38917" spans="29:29" x14ac:dyDescent="0.25">
      <c r="AC38917" s="379"/>
    </row>
    <row r="38918" spans="29:29" x14ac:dyDescent="0.25">
      <c r="AC38918" s="379"/>
    </row>
    <row r="38919" spans="29:29" x14ac:dyDescent="0.25">
      <c r="AC38919" s="379"/>
    </row>
    <row r="38920" spans="29:29" x14ac:dyDescent="0.25">
      <c r="AC38920" s="379"/>
    </row>
    <row r="38921" spans="29:29" x14ac:dyDescent="0.25">
      <c r="AC38921" s="379"/>
    </row>
    <row r="38922" spans="29:29" x14ac:dyDescent="0.25">
      <c r="AC38922" s="379"/>
    </row>
    <row r="38923" spans="29:29" x14ac:dyDescent="0.25">
      <c r="AC38923" s="379"/>
    </row>
    <row r="38924" spans="29:29" x14ac:dyDescent="0.25">
      <c r="AC38924" s="379"/>
    </row>
    <row r="38925" spans="29:29" x14ac:dyDescent="0.25">
      <c r="AC38925" s="379"/>
    </row>
    <row r="38926" spans="29:29" x14ac:dyDescent="0.25">
      <c r="AC38926" s="379"/>
    </row>
    <row r="38927" spans="29:29" x14ac:dyDescent="0.25">
      <c r="AC38927" s="379"/>
    </row>
    <row r="38928" spans="29:29" x14ac:dyDescent="0.25">
      <c r="AC38928" s="379"/>
    </row>
    <row r="38929" spans="29:29" x14ac:dyDescent="0.25">
      <c r="AC38929" s="379"/>
    </row>
    <row r="38930" spans="29:29" x14ac:dyDescent="0.25">
      <c r="AC38930" s="379"/>
    </row>
    <row r="38931" spans="29:29" x14ac:dyDescent="0.25">
      <c r="AC38931" s="379"/>
    </row>
    <row r="38932" spans="29:29" x14ac:dyDescent="0.25">
      <c r="AC38932" s="379"/>
    </row>
    <row r="38933" spans="29:29" x14ac:dyDescent="0.25">
      <c r="AC38933" s="379"/>
    </row>
    <row r="38934" spans="29:29" x14ac:dyDescent="0.25">
      <c r="AC38934" s="379"/>
    </row>
    <row r="38935" spans="29:29" x14ac:dyDescent="0.25">
      <c r="AC38935" s="379"/>
    </row>
    <row r="38936" spans="29:29" x14ac:dyDescent="0.25">
      <c r="AC38936" s="379"/>
    </row>
    <row r="38937" spans="29:29" x14ac:dyDescent="0.25">
      <c r="AC38937" s="379"/>
    </row>
    <row r="38938" spans="29:29" x14ac:dyDescent="0.25">
      <c r="AC38938" s="379"/>
    </row>
    <row r="38939" spans="29:29" x14ac:dyDescent="0.25">
      <c r="AC38939" s="379"/>
    </row>
    <row r="38940" spans="29:29" x14ac:dyDescent="0.25">
      <c r="AC38940" s="379"/>
    </row>
    <row r="38941" spans="29:29" x14ac:dyDescent="0.25">
      <c r="AC38941" s="379"/>
    </row>
    <row r="38942" spans="29:29" x14ac:dyDescent="0.25">
      <c r="AC38942" s="379"/>
    </row>
    <row r="38943" spans="29:29" x14ac:dyDescent="0.25">
      <c r="AC38943" s="379"/>
    </row>
    <row r="38944" spans="29:29" x14ac:dyDescent="0.25">
      <c r="AC38944" s="379"/>
    </row>
    <row r="38945" spans="29:29" x14ac:dyDescent="0.25">
      <c r="AC38945" s="379"/>
    </row>
    <row r="38946" spans="29:29" x14ac:dyDescent="0.25">
      <c r="AC38946" s="379"/>
    </row>
    <row r="38947" spans="29:29" x14ac:dyDescent="0.25">
      <c r="AC38947" s="379"/>
    </row>
    <row r="38948" spans="29:29" x14ac:dyDescent="0.25">
      <c r="AC38948" s="379"/>
    </row>
    <row r="38949" spans="29:29" x14ac:dyDescent="0.25">
      <c r="AC38949" s="379"/>
    </row>
    <row r="38950" spans="29:29" x14ac:dyDescent="0.25">
      <c r="AC38950" s="379"/>
    </row>
    <row r="38951" spans="29:29" x14ac:dyDescent="0.25">
      <c r="AC38951" s="379"/>
    </row>
    <row r="38952" spans="29:29" x14ac:dyDescent="0.25">
      <c r="AC38952" s="379"/>
    </row>
    <row r="38953" spans="29:29" x14ac:dyDescent="0.25">
      <c r="AC38953" s="379"/>
    </row>
    <row r="38954" spans="29:29" x14ac:dyDescent="0.25">
      <c r="AC38954" s="379"/>
    </row>
    <row r="38955" spans="29:29" x14ac:dyDescent="0.25">
      <c r="AC38955" s="379"/>
    </row>
    <row r="38956" spans="29:29" x14ac:dyDescent="0.25">
      <c r="AC38956" s="379"/>
    </row>
    <row r="38957" spans="29:29" x14ac:dyDescent="0.25">
      <c r="AC38957" s="379"/>
    </row>
    <row r="38958" spans="29:29" x14ac:dyDescent="0.25">
      <c r="AC38958" s="379"/>
    </row>
    <row r="38959" spans="29:29" x14ac:dyDescent="0.25">
      <c r="AC38959" s="379"/>
    </row>
    <row r="38960" spans="29:29" x14ac:dyDescent="0.25">
      <c r="AC38960" s="379"/>
    </row>
    <row r="38961" spans="29:29" x14ac:dyDescent="0.25">
      <c r="AC38961" s="379"/>
    </row>
    <row r="38962" spans="29:29" x14ac:dyDescent="0.25">
      <c r="AC38962" s="379"/>
    </row>
    <row r="38963" spans="29:29" x14ac:dyDescent="0.25">
      <c r="AC38963" s="379"/>
    </row>
    <row r="38964" spans="29:29" x14ac:dyDescent="0.25">
      <c r="AC38964" s="379"/>
    </row>
    <row r="38965" spans="29:29" x14ac:dyDescent="0.25">
      <c r="AC38965" s="379"/>
    </row>
    <row r="38966" spans="29:29" x14ac:dyDescent="0.25">
      <c r="AC38966" s="379"/>
    </row>
    <row r="38967" spans="29:29" x14ac:dyDescent="0.25">
      <c r="AC38967" s="379"/>
    </row>
    <row r="38968" spans="29:29" x14ac:dyDescent="0.25">
      <c r="AC38968" s="379"/>
    </row>
    <row r="38969" spans="29:29" x14ac:dyDescent="0.25">
      <c r="AC38969" s="379"/>
    </row>
    <row r="38970" spans="29:29" x14ac:dyDescent="0.25">
      <c r="AC38970" s="379"/>
    </row>
    <row r="38971" spans="29:29" x14ac:dyDescent="0.25">
      <c r="AC38971" s="379"/>
    </row>
    <row r="38972" spans="29:29" x14ac:dyDescent="0.25">
      <c r="AC38972" s="379"/>
    </row>
    <row r="38973" spans="29:29" x14ac:dyDescent="0.25">
      <c r="AC38973" s="379"/>
    </row>
    <row r="38974" spans="29:29" x14ac:dyDescent="0.25">
      <c r="AC38974" s="379"/>
    </row>
    <row r="38975" spans="29:29" x14ac:dyDescent="0.25">
      <c r="AC38975" s="379"/>
    </row>
    <row r="38976" spans="29:29" x14ac:dyDescent="0.25">
      <c r="AC38976" s="379"/>
    </row>
    <row r="38977" spans="29:29" x14ac:dyDescent="0.25">
      <c r="AC38977" s="379"/>
    </row>
    <row r="38978" spans="29:29" x14ac:dyDescent="0.25">
      <c r="AC38978" s="379"/>
    </row>
    <row r="38979" spans="29:29" x14ac:dyDescent="0.25">
      <c r="AC38979" s="379"/>
    </row>
    <row r="38980" spans="29:29" x14ac:dyDescent="0.25">
      <c r="AC38980" s="379"/>
    </row>
    <row r="38981" spans="29:29" x14ac:dyDescent="0.25">
      <c r="AC38981" s="379"/>
    </row>
    <row r="38982" spans="29:29" x14ac:dyDescent="0.25">
      <c r="AC38982" s="379"/>
    </row>
    <row r="38983" spans="29:29" x14ac:dyDescent="0.25">
      <c r="AC38983" s="379"/>
    </row>
    <row r="38984" spans="29:29" x14ac:dyDescent="0.25">
      <c r="AC38984" s="379"/>
    </row>
    <row r="38985" spans="29:29" x14ac:dyDescent="0.25">
      <c r="AC38985" s="379"/>
    </row>
    <row r="38986" spans="29:29" x14ac:dyDescent="0.25">
      <c r="AC38986" s="379"/>
    </row>
    <row r="38987" spans="29:29" x14ac:dyDescent="0.25">
      <c r="AC38987" s="379"/>
    </row>
    <row r="38988" spans="29:29" x14ac:dyDescent="0.25">
      <c r="AC38988" s="379"/>
    </row>
    <row r="38989" spans="29:29" x14ac:dyDescent="0.25">
      <c r="AC38989" s="379"/>
    </row>
    <row r="38990" spans="29:29" x14ac:dyDescent="0.25">
      <c r="AC38990" s="379"/>
    </row>
    <row r="38991" spans="29:29" x14ac:dyDescent="0.25">
      <c r="AC38991" s="379"/>
    </row>
    <row r="38992" spans="29:29" x14ac:dyDescent="0.25">
      <c r="AC38992" s="379"/>
    </row>
    <row r="38993" spans="29:29" x14ac:dyDescent="0.25">
      <c r="AC38993" s="379"/>
    </row>
    <row r="38994" spans="29:29" x14ac:dyDescent="0.25">
      <c r="AC38994" s="379"/>
    </row>
    <row r="38995" spans="29:29" x14ac:dyDescent="0.25">
      <c r="AC38995" s="379"/>
    </row>
    <row r="38996" spans="29:29" x14ac:dyDescent="0.25">
      <c r="AC38996" s="379"/>
    </row>
    <row r="38997" spans="29:29" x14ac:dyDescent="0.25">
      <c r="AC38997" s="379"/>
    </row>
    <row r="38998" spans="29:29" x14ac:dyDescent="0.25">
      <c r="AC38998" s="379"/>
    </row>
    <row r="38999" spans="29:29" x14ac:dyDescent="0.25">
      <c r="AC38999" s="379"/>
    </row>
    <row r="39000" spans="29:29" x14ac:dyDescent="0.25">
      <c r="AC39000" s="379"/>
    </row>
    <row r="39001" spans="29:29" x14ac:dyDescent="0.25">
      <c r="AC39001" s="379"/>
    </row>
    <row r="39002" spans="29:29" x14ac:dyDescent="0.25">
      <c r="AC39002" s="379"/>
    </row>
    <row r="39003" spans="29:29" x14ac:dyDescent="0.25">
      <c r="AC39003" s="379"/>
    </row>
    <row r="39004" spans="29:29" x14ac:dyDescent="0.25">
      <c r="AC39004" s="379"/>
    </row>
    <row r="39005" spans="29:29" x14ac:dyDescent="0.25">
      <c r="AC39005" s="379"/>
    </row>
    <row r="39006" spans="29:29" x14ac:dyDescent="0.25">
      <c r="AC39006" s="379"/>
    </row>
    <row r="39007" spans="29:29" x14ac:dyDescent="0.25">
      <c r="AC39007" s="379"/>
    </row>
    <row r="39008" spans="29:29" x14ac:dyDescent="0.25">
      <c r="AC39008" s="379"/>
    </row>
    <row r="39009" spans="29:29" x14ac:dyDescent="0.25">
      <c r="AC39009" s="379"/>
    </row>
    <row r="39010" spans="29:29" x14ac:dyDescent="0.25">
      <c r="AC39010" s="379"/>
    </row>
    <row r="39011" spans="29:29" x14ac:dyDescent="0.25">
      <c r="AC39011" s="379"/>
    </row>
    <row r="39012" spans="29:29" x14ac:dyDescent="0.25">
      <c r="AC39012" s="379"/>
    </row>
    <row r="39013" spans="29:29" x14ac:dyDescent="0.25">
      <c r="AC39013" s="379"/>
    </row>
    <row r="39014" spans="29:29" x14ac:dyDescent="0.25">
      <c r="AC39014" s="379"/>
    </row>
    <row r="39015" spans="29:29" x14ac:dyDescent="0.25">
      <c r="AC39015" s="379"/>
    </row>
    <row r="39016" spans="29:29" x14ac:dyDescent="0.25">
      <c r="AC39016" s="379"/>
    </row>
    <row r="39017" spans="29:29" x14ac:dyDescent="0.25">
      <c r="AC39017" s="379"/>
    </row>
    <row r="39018" spans="29:29" x14ac:dyDescent="0.25">
      <c r="AC39018" s="379"/>
    </row>
    <row r="39019" spans="29:29" x14ac:dyDescent="0.25">
      <c r="AC39019" s="379"/>
    </row>
    <row r="39020" spans="29:29" x14ac:dyDescent="0.25">
      <c r="AC39020" s="379"/>
    </row>
    <row r="39021" spans="29:29" x14ac:dyDescent="0.25">
      <c r="AC39021" s="379"/>
    </row>
    <row r="39022" spans="29:29" x14ac:dyDescent="0.25">
      <c r="AC39022" s="379"/>
    </row>
    <row r="39023" spans="29:29" x14ac:dyDescent="0.25">
      <c r="AC39023" s="379"/>
    </row>
    <row r="39024" spans="29:29" x14ac:dyDescent="0.25">
      <c r="AC39024" s="379"/>
    </row>
    <row r="39025" spans="29:29" x14ac:dyDescent="0.25">
      <c r="AC39025" s="379"/>
    </row>
    <row r="39026" spans="29:29" x14ac:dyDescent="0.25">
      <c r="AC39026" s="379"/>
    </row>
    <row r="39027" spans="29:29" x14ac:dyDescent="0.25">
      <c r="AC39027" s="379"/>
    </row>
    <row r="39028" spans="29:29" x14ac:dyDescent="0.25">
      <c r="AC39028" s="379"/>
    </row>
    <row r="39029" spans="29:29" x14ac:dyDescent="0.25">
      <c r="AC39029" s="379"/>
    </row>
    <row r="39030" spans="29:29" x14ac:dyDescent="0.25">
      <c r="AC39030" s="379"/>
    </row>
    <row r="39031" spans="29:29" x14ac:dyDescent="0.25">
      <c r="AC39031" s="379"/>
    </row>
    <row r="39032" spans="29:29" x14ac:dyDescent="0.25">
      <c r="AC39032" s="379"/>
    </row>
    <row r="39033" spans="29:29" x14ac:dyDescent="0.25">
      <c r="AC39033" s="379"/>
    </row>
    <row r="39034" spans="29:29" x14ac:dyDescent="0.25">
      <c r="AC39034" s="379"/>
    </row>
    <row r="39035" spans="29:29" x14ac:dyDescent="0.25">
      <c r="AC39035" s="379"/>
    </row>
    <row r="39036" spans="29:29" x14ac:dyDescent="0.25">
      <c r="AC39036" s="379"/>
    </row>
    <row r="39037" spans="29:29" x14ac:dyDescent="0.25">
      <c r="AC39037" s="379"/>
    </row>
    <row r="39038" spans="29:29" x14ac:dyDescent="0.25">
      <c r="AC39038" s="379"/>
    </row>
    <row r="39039" spans="29:29" x14ac:dyDescent="0.25">
      <c r="AC39039" s="379"/>
    </row>
    <row r="39040" spans="29:29" x14ac:dyDescent="0.25">
      <c r="AC39040" s="379"/>
    </row>
    <row r="39041" spans="29:29" x14ac:dyDescent="0.25">
      <c r="AC39041" s="379"/>
    </row>
    <row r="39042" spans="29:29" x14ac:dyDescent="0.25">
      <c r="AC39042" s="379"/>
    </row>
    <row r="39043" spans="29:29" x14ac:dyDescent="0.25">
      <c r="AC39043" s="379"/>
    </row>
    <row r="39044" spans="29:29" x14ac:dyDescent="0.25">
      <c r="AC39044" s="379"/>
    </row>
    <row r="39045" spans="29:29" x14ac:dyDescent="0.25">
      <c r="AC39045" s="379"/>
    </row>
    <row r="39046" spans="29:29" x14ac:dyDescent="0.25">
      <c r="AC39046" s="379"/>
    </row>
    <row r="39047" spans="29:29" x14ac:dyDescent="0.25">
      <c r="AC39047" s="379"/>
    </row>
    <row r="39048" spans="29:29" x14ac:dyDescent="0.25">
      <c r="AC39048" s="379"/>
    </row>
    <row r="39049" spans="29:29" x14ac:dyDescent="0.25">
      <c r="AC39049" s="379"/>
    </row>
    <row r="39050" spans="29:29" x14ac:dyDescent="0.25">
      <c r="AC39050" s="379"/>
    </row>
    <row r="39051" spans="29:29" x14ac:dyDescent="0.25">
      <c r="AC39051" s="379"/>
    </row>
    <row r="39052" spans="29:29" x14ac:dyDescent="0.25">
      <c r="AC39052" s="379"/>
    </row>
    <row r="39053" spans="29:29" x14ac:dyDescent="0.25">
      <c r="AC39053" s="379"/>
    </row>
    <row r="39054" spans="29:29" x14ac:dyDescent="0.25">
      <c r="AC39054" s="379"/>
    </row>
    <row r="39055" spans="29:29" x14ac:dyDescent="0.25">
      <c r="AC39055" s="379"/>
    </row>
    <row r="39056" spans="29:29" x14ac:dyDescent="0.25">
      <c r="AC39056" s="379"/>
    </row>
    <row r="39057" spans="29:29" x14ac:dyDescent="0.25">
      <c r="AC39057" s="379"/>
    </row>
    <row r="39058" spans="29:29" x14ac:dyDescent="0.25">
      <c r="AC39058" s="379"/>
    </row>
    <row r="39059" spans="29:29" x14ac:dyDescent="0.25">
      <c r="AC39059" s="379"/>
    </row>
    <row r="39060" spans="29:29" x14ac:dyDescent="0.25">
      <c r="AC39060" s="379"/>
    </row>
    <row r="39061" spans="29:29" x14ac:dyDescent="0.25">
      <c r="AC39061" s="379"/>
    </row>
    <row r="39062" spans="29:29" x14ac:dyDescent="0.25">
      <c r="AC39062" s="379"/>
    </row>
    <row r="39063" spans="29:29" x14ac:dyDescent="0.25">
      <c r="AC39063" s="379"/>
    </row>
    <row r="39064" spans="29:29" x14ac:dyDescent="0.25">
      <c r="AC39064" s="379"/>
    </row>
    <row r="39065" spans="29:29" x14ac:dyDescent="0.25">
      <c r="AC39065" s="379"/>
    </row>
    <row r="39066" spans="29:29" x14ac:dyDescent="0.25">
      <c r="AC39066" s="379"/>
    </row>
    <row r="39067" spans="29:29" x14ac:dyDescent="0.25">
      <c r="AC39067" s="379"/>
    </row>
    <row r="39068" spans="29:29" x14ac:dyDescent="0.25">
      <c r="AC39068" s="379"/>
    </row>
    <row r="39069" spans="29:29" x14ac:dyDescent="0.25">
      <c r="AC39069" s="379"/>
    </row>
    <row r="39070" spans="29:29" x14ac:dyDescent="0.25">
      <c r="AC39070" s="379"/>
    </row>
    <row r="39071" spans="29:29" x14ac:dyDescent="0.25">
      <c r="AC39071" s="379"/>
    </row>
    <row r="39072" spans="29:29" x14ac:dyDescent="0.25">
      <c r="AC39072" s="379"/>
    </row>
    <row r="39073" spans="29:29" x14ac:dyDescent="0.25">
      <c r="AC39073" s="379"/>
    </row>
    <row r="39074" spans="29:29" x14ac:dyDescent="0.25">
      <c r="AC39074" s="379"/>
    </row>
    <row r="39075" spans="29:29" x14ac:dyDescent="0.25">
      <c r="AC39075" s="379"/>
    </row>
    <row r="39076" spans="29:29" x14ac:dyDescent="0.25">
      <c r="AC39076" s="379"/>
    </row>
    <row r="39077" spans="29:29" x14ac:dyDescent="0.25">
      <c r="AC39077" s="379"/>
    </row>
    <row r="39078" spans="29:29" x14ac:dyDescent="0.25">
      <c r="AC39078" s="379"/>
    </row>
    <row r="39079" spans="29:29" x14ac:dyDescent="0.25">
      <c r="AC39079" s="379"/>
    </row>
    <row r="39080" spans="29:29" x14ac:dyDescent="0.25">
      <c r="AC39080" s="379"/>
    </row>
    <row r="39081" spans="29:29" x14ac:dyDescent="0.25">
      <c r="AC39081" s="379"/>
    </row>
    <row r="39082" spans="29:29" x14ac:dyDescent="0.25">
      <c r="AC39082" s="379"/>
    </row>
    <row r="39083" spans="29:29" x14ac:dyDescent="0.25">
      <c r="AC39083" s="379"/>
    </row>
    <row r="39084" spans="29:29" x14ac:dyDescent="0.25">
      <c r="AC39084" s="379"/>
    </row>
    <row r="39085" spans="29:29" x14ac:dyDescent="0.25">
      <c r="AC39085" s="379"/>
    </row>
    <row r="39086" spans="29:29" x14ac:dyDescent="0.25">
      <c r="AC39086" s="379"/>
    </row>
    <row r="39087" spans="29:29" x14ac:dyDescent="0.25">
      <c r="AC39087" s="379"/>
    </row>
    <row r="39088" spans="29:29" x14ac:dyDescent="0.25">
      <c r="AC39088" s="379"/>
    </row>
    <row r="39089" spans="29:29" x14ac:dyDescent="0.25">
      <c r="AC39089" s="379"/>
    </row>
    <row r="39090" spans="29:29" x14ac:dyDescent="0.25">
      <c r="AC39090" s="379"/>
    </row>
    <row r="39091" spans="29:29" x14ac:dyDescent="0.25">
      <c r="AC39091" s="379"/>
    </row>
    <row r="39092" spans="29:29" x14ac:dyDescent="0.25">
      <c r="AC39092" s="379"/>
    </row>
    <row r="39093" spans="29:29" x14ac:dyDescent="0.25">
      <c r="AC39093" s="379"/>
    </row>
    <row r="39094" spans="29:29" x14ac:dyDescent="0.25">
      <c r="AC39094" s="379"/>
    </row>
    <row r="39095" spans="29:29" x14ac:dyDescent="0.25">
      <c r="AC39095" s="379"/>
    </row>
    <row r="39096" spans="29:29" x14ac:dyDescent="0.25">
      <c r="AC39096" s="379"/>
    </row>
    <row r="39097" spans="29:29" x14ac:dyDescent="0.25">
      <c r="AC39097" s="379"/>
    </row>
    <row r="39098" spans="29:29" x14ac:dyDescent="0.25">
      <c r="AC39098" s="379"/>
    </row>
    <row r="39099" spans="29:29" x14ac:dyDescent="0.25">
      <c r="AC39099" s="379"/>
    </row>
    <row r="39100" spans="29:29" x14ac:dyDescent="0.25">
      <c r="AC39100" s="379"/>
    </row>
    <row r="39101" spans="29:29" x14ac:dyDescent="0.25">
      <c r="AC39101" s="379"/>
    </row>
    <row r="39102" spans="29:29" x14ac:dyDescent="0.25">
      <c r="AC39102" s="379"/>
    </row>
    <row r="39103" spans="29:29" x14ac:dyDescent="0.25">
      <c r="AC39103" s="379"/>
    </row>
    <row r="39104" spans="29:29" x14ac:dyDescent="0.25">
      <c r="AC39104" s="379"/>
    </row>
    <row r="39105" spans="29:29" x14ac:dyDescent="0.25">
      <c r="AC39105" s="379"/>
    </row>
    <row r="39106" spans="29:29" x14ac:dyDescent="0.25">
      <c r="AC39106" s="379"/>
    </row>
    <row r="39107" spans="29:29" x14ac:dyDescent="0.25">
      <c r="AC39107" s="379"/>
    </row>
    <row r="39108" spans="29:29" x14ac:dyDescent="0.25">
      <c r="AC39108" s="379"/>
    </row>
    <row r="39109" spans="29:29" x14ac:dyDescent="0.25">
      <c r="AC39109" s="379"/>
    </row>
    <row r="39110" spans="29:29" x14ac:dyDescent="0.25">
      <c r="AC39110" s="379"/>
    </row>
    <row r="39111" spans="29:29" x14ac:dyDescent="0.25">
      <c r="AC39111" s="379"/>
    </row>
    <row r="39112" spans="29:29" x14ac:dyDescent="0.25">
      <c r="AC39112" s="379"/>
    </row>
    <row r="39113" spans="29:29" x14ac:dyDescent="0.25">
      <c r="AC39113" s="379"/>
    </row>
    <row r="39114" spans="29:29" x14ac:dyDescent="0.25">
      <c r="AC39114" s="379"/>
    </row>
    <row r="39115" spans="29:29" x14ac:dyDescent="0.25">
      <c r="AC39115" s="379"/>
    </row>
    <row r="39116" spans="29:29" x14ac:dyDescent="0.25">
      <c r="AC39116" s="379"/>
    </row>
    <row r="39117" spans="29:29" x14ac:dyDescent="0.25">
      <c r="AC39117" s="379"/>
    </row>
    <row r="39118" spans="29:29" x14ac:dyDescent="0.25">
      <c r="AC39118" s="379"/>
    </row>
    <row r="39119" spans="29:29" x14ac:dyDescent="0.25">
      <c r="AC39119" s="379"/>
    </row>
    <row r="39120" spans="29:29" x14ac:dyDescent="0.25">
      <c r="AC39120" s="379"/>
    </row>
    <row r="39121" spans="29:29" x14ac:dyDescent="0.25">
      <c r="AC39121" s="379"/>
    </row>
    <row r="39122" spans="29:29" x14ac:dyDescent="0.25">
      <c r="AC39122" s="379"/>
    </row>
    <row r="39123" spans="29:29" x14ac:dyDescent="0.25">
      <c r="AC39123" s="379"/>
    </row>
    <row r="39124" spans="29:29" x14ac:dyDescent="0.25">
      <c r="AC39124" s="379"/>
    </row>
    <row r="39125" spans="29:29" x14ac:dyDescent="0.25">
      <c r="AC39125" s="379"/>
    </row>
    <row r="39126" spans="29:29" x14ac:dyDescent="0.25">
      <c r="AC39126" s="379"/>
    </row>
    <row r="39127" spans="29:29" x14ac:dyDescent="0.25">
      <c r="AC39127" s="379"/>
    </row>
    <row r="39128" spans="29:29" x14ac:dyDescent="0.25">
      <c r="AC39128" s="379"/>
    </row>
    <row r="39129" spans="29:29" x14ac:dyDescent="0.25">
      <c r="AC39129" s="379"/>
    </row>
    <row r="39130" spans="29:29" x14ac:dyDescent="0.25">
      <c r="AC39130" s="379"/>
    </row>
    <row r="39131" spans="29:29" x14ac:dyDescent="0.25">
      <c r="AC39131" s="379"/>
    </row>
    <row r="39132" spans="29:29" x14ac:dyDescent="0.25">
      <c r="AC39132" s="379"/>
    </row>
    <row r="39133" spans="29:29" x14ac:dyDescent="0.25">
      <c r="AC39133" s="379"/>
    </row>
    <row r="39134" spans="29:29" x14ac:dyDescent="0.25">
      <c r="AC39134" s="379"/>
    </row>
    <row r="39135" spans="29:29" x14ac:dyDescent="0.25">
      <c r="AC39135" s="379"/>
    </row>
    <row r="39136" spans="29:29" x14ac:dyDescent="0.25">
      <c r="AC39136" s="379"/>
    </row>
    <row r="39137" spans="29:29" x14ac:dyDescent="0.25">
      <c r="AC39137" s="379"/>
    </row>
    <row r="39138" spans="29:29" x14ac:dyDescent="0.25">
      <c r="AC39138" s="379"/>
    </row>
    <row r="39139" spans="29:29" x14ac:dyDescent="0.25">
      <c r="AC39139" s="379"/>
    </row>
    <row r="39140" spans="29:29" x14ac:dyDescent="0.25">
      <c r="AC39140" s="379"/>
    </row>
    <row r="39141" spans="29:29" x14ac:dyDescent="0.25">
      <c r="AC39141" s="379"/>
    </row>
    <row r="39142" spans="29:29" x14ac:dyDescent="0.25">
      <c r="AC39142" s="379"/>
    </row>
    <row r="39143" spans="29:29" x14ac:dyDescent="0.25">
      <c r="AC39143" s="379"/>
    </row>
    <row r="39144" spans="29:29" x14ac:dyDescent="0.25">
      <c r="AC39144" s="379"/>
    </row>
    <row r="39145" spans="29:29" x14ac:dyDescent="0.25">
      <c r="AC39145" s="379"/>
    </row>
    <row r="39146" spans="29:29" x14ac:dyDescent="0.25">
      <c r="AC39146" s="379"/>
    </row>
    <row r="39147" spans="29:29" x14ac:dyDescent="0.25">
      <c r="AC39147" s="379"/>
    </row>
    <row r="39148" spans="29:29" x14ac:dyDescent="0.25">
      <c r="AC39148" s="379"/>
    </row>
    <row r="39149" spans="29:29" x14ac:dyDescent="0.25">
      <c r="AC39149" s="379"/>
    </row>
    <row r="39150" spans="29:29" x14ac:dyDescent="0.25">
      <c r="AC39150" s="379"/>
    </row>
    <row r="39151" spans="29:29" x14ac:dyDescent="0.25">
      <c r="AC39151" s="379"/>
    </row>
    <row r="39152" spans="29:29" x14ac:dyDescent="0.25">
      <c r="AC39152" s="379"/>
    </row>
    <row r="39153" spans="29:29" x14ac:dyDescent="0.25">
      <c r="AC39153" s="379"/>
    </row>
    <row r="39154" spans="29:29" x14ac:dyDescent="0.25">
      <c r="AC39154" s="379"/>
    </row>
    <row r="39155" spans="29:29" x14ac:dyDescent="0.25">
      <c r="AC39155" s="379"/>
    </row>
    <row r="39156" spans="29:29" x14ac:dyDescent="0.25">
      <c r="AC39156" s="379"/>
    </row>
    <row r="39157" spans="29:29" x14ac:dyDescent="0.25">
      <c r="AC39157" s="379"/>
    </row>
    <row r="39158" spans="29:29" x14ac:dyDescent="0.25">
      <c r="AC39158" s="379"/>
    </row>
    <row r="39159" spans="29:29" x14ac:dyDescent="0.25">
      <c r="AC39159" s="379"/>
    </row>
    <row r="39160" spans="29:29" x14ac:dyDescent="0.25">
      <c r="AC39160" s="379"/>
    </row>
    <row r="39161" spans="29:29" x14ac:dyDescent="0.25">
      <c r="AC39161" s="379"/>
    </row>
    <row r="39162" spans="29:29" x14ac:dyDescent="0.25">
      <c r="AC39162" s="379"/>
    </row>
    <row r="39163" spans="29:29" x14ac:dyDescent="0.25">
      <c r="AC39163" s="379"/>
    </row>
    <row r="39164" spans="29:29" x14ac:dyDescent="0.25">
      <c r="AC39164" s="379"/>
    </row>
    <row r="39165" spans="29:29" x14ac:dyDescent="0.25">
      <c r="AC39165" s="379"/>
    </row>
    <row r="39166" spans="29:29" x14ac:dyDescent="0.25">
      <c r="AC39166" s="379"/>
    </row>
    <row r="39167" spans="29:29" x14ac:dyDescent="0.25">
      <c r="AC39167" s="379"/>
    </row>
    <row r="39168" spans="29:29" x14ac:dyDescent="0.25">
      <c r="AC39168" s="379"/>
    </row>
    <row r="39169" spans="29:29" x14ac:dyDescent="0.25">
      <c r="AC39169" s="379"/>
    </row>
    <row r="39170" spans="29:29" x14ac:dyDescent="0.25">
      <c r="AC39170" s="379"/>
    </row>
    <row r="39171" spans="29:29" x14ac:dyDescent="0.25">
      <c r="AC39171" s="379"/>
    </row>
    <row r="39172" spans="29:29" x14ac:dyDescent="0.25">
      <c r="AC39172" s="379"/>
    </row>
    <row r="39173" spans="29:29" x14ac:dyDescent="0.25">
      <c r="AC39173" s="379"/>
    </row>
    <row r="39174" spans="29:29" x14ac:dyDescent="0.25">
      <c r="AC39174" s="379"/>
    </row>
    <row r="39175" spans="29:29" x14ac:dyDescent="0.25">
      <c r="AC39175" s="379"/>
    </row>
    <row r="39176" spans="29:29" x14ac:dyDescent="0.25">
      <c r="AC39176" s="379"/>
    </row>
    <row r="39177" spans="29:29" x14ac:dyDescent="0.25">
      <c r="AC39177" s="379"/>
    </row>
    <row r="39178" spans="29:29" x14ac:dyDescent="0.25">
      <c r="AC39178" s="379"/>
    </row>
    <row r="39179" spans="29:29" x14ac:dyDescent="0.25">
      <c r="AC39179" s="379"/>
    </row>
    <row r="39180" spans="29:29" x14ac:dyDescent="0.25">
      <c r="AC39180" s="379"/>
    </row>
    <row r="39181" spans="29:29" x14ac:dyDescent="0.25">
      <c r="AC39181" s="379"/>
    </row>
    <row r="39182" spans="29:29" x14ac:dyDescent="0.25">
      <c r="AC39182" s="379"/>
    </row>
    <row r="39183" spans="29:29" x14ac:dyDescent="0.25">
      <c r="AC39183" s="379"/>
    </row>
    <row r="39184" spans="29:29" x14ac:dyDescent="0.25">
      <c r="AC39184" s="379"/>
    </row>
    <row r="39185" spans="29:29" x14ac:dyDescent="0.25">
      <c r="AC39185" s="379"/>
    </row>
    <row r="39186" spans="29:29" x14ac:dyDescent="0.25">
      <c r="AC39186" s="379"/>
    </row>
    <row r="39187" spans="29:29" x14ac:dyDescent="0.25">
      <c r="AC39187" s="379"/>
    </row>
    <row r="39188" spans="29:29" x14ac:dyDescent="0.25">
      <c r="AC39188" s="379"/>
    </row>
    <row r="39189" spans="29:29" x14ac:dyDescent="0.25">
      <c r="AC39189" s="379"/>
    </row>
    <row r="39190" spans="29:29" x14ac:dyDescent="0.25">
      <c r="AC39190" s="379"/>
    </row>
    <row r="39191" spans="29:29" x14ac:dyDescent="0.25">
      <c r="AC39191" s="379"/>
    </row>
    <row r="39192" spans="29:29" x14ac:dyDescent="0.25">
      <c r="AC39192" s="379"/>
    </row>
    <row r="39193" spans="29:29" x14ac:dyDescent="0.25">
      <c r="AC39193" s="379"/>
    </row>
    <row r="39194" spans="29:29" x14ac:dyDescent="0.25">
      <c r="AC39194" s="379"/>
    </row>
    <row r="39195" spans="29:29" x14ac:dyDescent="0.25">
      <c r="AC39195" s="379"/>
    </row>
    <row r="39196" spans="29:29" x14ac:dyDescent="0.25">
      <c r="AC39196" s="379"/>
    </row>
    <row r="39197" spans="29:29" x14ac:dyDescent="0.25">
      <c r="AC39197" s="379"/>
    </row>
    <row r="39198" spans="29:29" x14ac:dyDescent="0.25">
      <c r="AC39198" s="379"/>
    </row>
    <row r="39199" spans="29:29" x14ac:dyDescent="0.25">
      <c r="AC39199" s="379"/>
    </row>
    <row r="39200" spans="29:29" x14ac:dyDescent="0.25">
      <c r="AC39200" s="379"/>
    </row>
    <row r="39201" spans="29:29" x14ac:dyDescent="0.25">
      <c r="AC39201" s="379"/>
    </row>
    <row r="39202" spans="29:29" x14ac:dyDescent="0.25">
      <c r="AC39202" s="379"/>
    </row>
    <row r="39203" spans="29:29" x14ac:dyDescent="0.25">
      <c r="AC39203" s="379"/>
    </row>
    <row r="39204" spans="29:29" x14ac:dyDescent="0.25">
      <c r="AC39204" s="379"/>
    </row>
    <row r="39205" spans="29:29" x14ac:dyDescent="0.25">
      <c r="AC39205" s="379"/>
    </row>
    <row r="39206" spans="29:29" x14ac:dyDescent="0.25">
      <c r="AC39206" s="379"/>
    </row>
    <row r="39207" spans="29:29" x14ac:dyDescent="0.25">
      <c r="AC39207" s="379"/>
    </row>
    <row r="39208" spans="29:29" x14ac:dyDescent="0.25">
      <c r="AC39208" s="379"/>
    </row>
    <row r="39209" spans="29:29" x14ac:dyDescent="0.25">
      <c r="AC39209" s="379"/>
    </row>
    <row r="39210" spans="29:29" x14ac:dyDescent="0.25">
      <c r="AC39210" s="379"/>
    </row>
    <row r="39211" spans="29:29" x14ac:dyDescent="0.25">
      <c r="AC39211" s="379"/>
    </row>
    <row r="39212" spans="29:29" x14ac:dyDescent="0.25">
      <c r="AC39212" s="379"/>
    </row>
    <row r="39213" spans="29:29" x14ac:dyDescent="0.25">
      <c r="AC39213" s="379"/>
    </row>
    <row r="39214" spans="29:29" x14ac:dyDescent="0.25">
      <c r="AC39214" s="379"/>
    </row>
    <row r="39215" spans="29:29" x14ac:dyDescent="0.25">
      <c r="AC39215" s="379"/>
    </row>
    <row r="39216" spans="29:29" x14ac:dyDescent="0.25">
      <c r="AC39216" s="379"/>
    </row>
    <row r="39217" spans="29:29" x14ac:dyDescent="0.25">
      <c r="AC39217" s="379"/>
    </row>
    <row r="39218" spans="29:29" x14ac:dyDescent="0.25">
      <c r="AC39218" s="379"/>
    </row>
    <row r="39219" spans="29:29" x14ac:dyDescent="0.25">
      <c r="AC39219" s="379"/>
    </row>
    <row r="39220" spans="29:29" x14ac:dyDescent="0.25">
      <c r="AC39220" s="379"/>
    </row>
    <row r="39221" spans="29:29" x14ac:dyDescent="0.25">
      <c r="AC39221" s="379"/>
    </row>
    <row r="39222" spans="29:29" x14ac:dyDescent="0.25">
      <c r="AC39222" s="379"/>
    </row>
    <row r="39223" spans="29:29" x14ac:dyDescent="0.25">
      <c r="AC39223" s="379"/>
    </row>
    <row r="39224" spans="29:29" x14ac:dyDescent="0.25">
      <c r="AC39224" s="379"/>
    </row>
    <row r="39225" spans="29:29" x14ac:dyDescent="0.25">
      <c r="AC39225" s="379"/>
    </row>
    <row r="39226" spans="29:29" x14ac:dyDescent="0.25">
      <c r="AC39226" s="379"/>
    </row>
    <row r="39227" spans="29:29" x14ac:dyDescent="0.25">
      <c r="AC39227" s="379"/>
    </row>
    <row r="39228" spans="29:29" x14ac:dyDescent="0.25">
      <c r="AC39228" s="379"/>
    </row>
    <row r="39229" spans="29:29" x14ac:dyDescent="0.25">
      <c r="AC39229" s="379"/>
    </row>
    <row r="39230" spans="29:29" x14ac:dyDescent="0.25">
      <c r="AC39230" s="379"/>
    </row>
    <row r="39231" spans="29:29" x14ac:dyDescent="0.25">
      <c r="AC39231" s="379"/>
    </row>
    <row r="39232" spans="29:29" x14ac:dyDescent="0.25">
      <c r="AC39232" s="379"/>
    </row>
    <row r="39233" spans="29:29" x14ac:dyDescent="0.25">
      <c r="AC39233" s="379"/>
    </row>
    <row r="39234" spans="29:29" x14ac:dyDescent="0.25">
      <c r="AC39234" s="379"/>
    </row>
    <row r="39235" spans="29:29" x14ac:dyDescent="0.25">
      <c r="AC39235" s="379"/>
    </row>
    <row r="39236" spans="29:29" x14ac:dyDescent="0.25">
      <c r="AC39236" s="379"/>
    </row>
    <row r="39237" spans="29:29" x14ac:dyDescent="0.25">
      <c r="AC39237" s="379"/>
    </row>
    <row r="39238" spans="29:29" x14ac:dyDescent="0.25">
      <c r="AC39238" s="379"/>
    </row>
    <row r="39239" spans="29:29" x14ac:dyDescent="0.25">
      <c r="AC39239" s="379"/>
    </row>
    <row r="39240" spans="29:29" x14ac:dyDescent="0.25">
      <c r="AC39240" s="379"/>
    </row>
    <row r="39241" spans="29:29" x14ac:dyDescent="0.25">
      <c r="AC39241" s="379"/>
    </row>
    <row r="39242" spans="29:29" x14ac:dyDescent="0.25">
      <c r="AC39242" s="379"/>
    </row>
    <row r="39243" spans="29:29" x14ac:dyDescent="0.25">
      <c r="AC39243" s="379"/>
    </row>
    <row r="39244" spans="29:29" x14ac:dyDescent="0.25">
      <c r="AC39244" s="379"/>
    </row>
    <row r="39245" spans="29:29" x14ac:dyDescent="0.25">
      <c r="AC39245" s="379"/>
    </row>
    <row r="39246" spans="29:29" x14ac:dyDescent="0.25">
      <c r="AC39246" s="379"/>
    </row>
    <row r="39247" spans="29:29" x14ac:dyDescent="0.25">
      <c r="AC39247" s="379"/>
    </row>
    <row r="39248" spans="29:29" x14ac:dyDescent="0.25">
      <c r="AC39248" s="379"/>
    </row>
    <row r="39249" spans="29:29" x14ac:dyDescent="0.25">
      <c r="AC39249" s="379"/>
    </row>
    <row r="39250" spans="29:29" x14ac:dyDescent="0.25">
      <c r="AC39250" s="379"/>
    </row>
    <row r="39251" spans="29:29" x14ac:dyDescent="0.25">
      <c r="AC39251" s="379"/>
    </row>
    <row r="39252" spans="29:29" x14ac:dyDescent="0.25">
      <c r="AC39252" s="379"/>
    </row>
    <row r="39253" spans="29:29" x14ac:dyDescent="0.25">
      <c r="AC39253" s="379"/>
    </row>
    <row r="39254" spans="29:29" x14ac:dyDescent="0.25">
      <c r="AC39254" s="379"/>
    </row>
    <row r="39255" spans="29:29" x14ac:dyDescent="0.25">
      <c r="AC39255" s="379"/>
    </row>
    <row r="39256" spans="29:29" x14ac:dyDescent="0.25">
      <c r="AC39256" s="379"/>
    </row>
    <row r="39257" spans="29:29" x14ac:dyDescent="0.25">
      <c r="AC39257" s="379"/>
    </row>
    <row r="39258" spans="29:29" x14ac:dyDescent="0.25">
      <c r="AC39258" s="379"/>
    </row>
    <row r="39259" spans="29:29" x14ac:dyDescent="0.25">
      <c r="AC39259" s="379"/>
    </row>
    <row r="39260" spans="29:29" x14ac:dyDescent="0.25">
      <c r="AC39260" s="379"/>
    </row>
    <row r="39261" spans="29:29" x14ac:dyDescent="0.25">
      <c r="AC39261" s="379"/>
    </row>
    <row r="39262" spans="29:29" x14ac:dyDescent="0.25">
      <c r="AC39262" s="379"/>
    </row>
    <row r="39263" spans="29:29" x14ac:dyDescent="0.25">
      <c r="AC39263" s="379"/>
    </row>
    <row r="39264" spans="29:29" x14ac:dyDescent="0.25">
      <c r="AC39264" s="379"/>
    </row>
    <row r="39265" spans="29:29" x14ac:dyDescent="0.25">
      <c r="AC39265" s="379"/>
    </row>
    <row r="39266" spans="29:29" x14ac:dyDescent="0.25">
      <c r="AC39266" s="379"/>
    </row>
    <row r="39267" spans="29:29" x14ac:dyDescent="0.25">
      <c r="AC39267" s="379"/>
    </row>
    <row r="39268" spans="29:29" x14ac:dyDescent="0.25">
      <c r="AC39268" s="379"/>
    </row>
    <row r="39269" spans="29:29" x14ac:dyDescent="0.25">
      <c r="AC39269" s="379"/>
    </row>
    <row r="39270" spans="29:29" x14ac:dyDescent="0.25">
      <c r="AC39270" s="379"/>
    </row>
    <row r="39271" spans="29:29" x14ac:dyDescent="0.25">
      <c r="AC39271" s="379"/>
    </row>
    <row r="39272" spans="29:29" x14ac:dyDescent="0.25">
      <c r="AC39272" s="379"/>
    </row>
    <row r="39273" spans="29:29" x14ac:dyDescent="0.25">
      <c r="AC39273" s="379"/>
    </row>
    <row r="39274" spans="29:29" x14ac:dyDescent="0.25">
      <c r="AC39274" s="379"/>
    </row>
    <row r="39275" spans="29:29" x14ac:dyDescent="0.25">
      <c r="AC39275" s="379"/>
    </row>
    <row r="39276" spans="29:29" x14ac:dyDescent="0.25">
      <c r="AC39276" s="379"/>
    </row>
    <row r="39277" spans="29:29" x14ac:dyDescent="0.25">
      <c r="AC39277" s="379"/>
    </row>
    <row r="39278" spans="29:29" x14ac:dyDescent="0.25">
      <c r="AC39278" s="379"/>
    </row>
    <row r="39279" spans="29:29" x14ac:dyDescent="0.25">
      <c r="AC39279" s="379"/>
    </row>
    <row r="39280" spans="29:29" x14ac:dyDescent="0.25">
      <c r="AC39280" s="379"/>
    </row>
    <row r="39281" spans="29:29" x14ac:dyDescent="0.25">
      <c r="AC39281" s="379"/>
    </row>
    <row r="39282" spans="29:29" x14ac:dyDescent="0.25">
      <c r="AC39282" s="379"/>
    </row>
    <row r="39283" spans="29:29" x14ac:dyDescent="0.25">
      <c r="AC39283" s="379"/>
    </row>
    <row r="39284" spans="29:29" x14ac:dyDescent="0.25">
      <c r="AC39284" s="379"/>
    </row>
    <row r="39285" spans="29:29" x14ac:dyDescent="0.25">
      <c r="AC39285" s="379"/>
    </row>
    <row r="39286" spans="29:29" x14ac:dyDescent="0.25">
      <c r="AC39286" s="379"/>
    </row>
    <row r="39287" spans="29:29" x14ac:dyDescent="0.25">
      <c r="AC39287" s="379"/>
    </row>
    <row r="39288" spans="29:29" x14ac:dyDescent="0.25">
      <c r="AC39288" s="379"/>
    </row>
    <row r="39289" spans="29:29" x14ac:dyDescent="0.25">
      <c r="AC39289" s="379"/>
    </row>
    <row r="39290" spans="29:29" x14ac:dyDescent="0.25">
      <c r="AC39290" s="379"/>
    </row>
    <row r="39291" spans="29:29" x14ac:dyDescent="0.25">
      <c r="AC39291" s="379"/>
    </row>
    <row r="39292" spans="29:29" x14ac:dyDescent="0.25">
      <c r="AC39292" s="379"/>
    </row>
    <row r="39293" spans="29:29" x14ac:dyDescent="0.25">
      <c r="AC39293" s="379"/>
    </row>
    <row r="39294" spans="29:29" x14ac:dyDescent="0.25">
      <c r="AC39294" s="379"/>
    </row>
    <row r="39295" spans="29:29" x14ac:dyDescent="0.25">
      <c r="AC39295" s="379"/>
    </row>
    <row r="39296" spans="29:29" x14ac:dyDescent="0.25">
      <c r="AC39296" s="379"/>
    </row>
    <row r="39297" spans="29:29" x14ac:dyDescent="0.25">
      <c r="AC39297" s="379"/>
    </row>
    <row r="39298" spans="29:29" x14ac:dyDescent="0.25">
      <c r="AC39298" s="379"/>
    </row>
    <row r="39299" spans="29:29" x14ac:dyDescent="0.25">
      <c r="AC39299" s="379"/>
    </row>
    <row r="39300" spans="29:29" x14ac:dyDescent="0.25">
      <c r="AC39300" s="379"/>
    </row>
    <row r="39301" spans="29:29" x14ac:dyDescent="0.25">
      <c r="AC39301" s="379"/>
    </row>
    <row r="39302" spans="29:29" x14ac:dyDescent="0.25">
      <c r="AC39302" s="379"/>
    </row>
    <row r="39303" spans="29:29" x14ac:dyDescent="0.25">
      <c r="AC39303" s="379"/>
    </row>
    <row r="39304" spans="29:29" x14ac:dyDescent="0.25">
      <c r="AC39304" s="379"/>
    </row>
    <row r="39305" spans="29:29" x14ac:dyDescent="0.25">
      <c r="AC39305" s="379"/>
    </row>
    <row r="39306" spans="29:29" x14ac:dyDescent="0.25">
      <c r="AC39306" s="379"/>
    </row>
    <row r="39307" spans="29:29" x14ac:dyDescent="0.25">
      <c r="AC39307" s="379"/>
    </row>
    <row r="39308" spans="29:29" x14ac:dyDescent="0.25">
      <c r="AC39308" s="379"/>
    </row>
    <row r="39309" spans="29:29" x14ac:dyDescent="0.25">
      <c r="AC39309" s="379"/>
    </row>
    <row r="39310" spans="29:29" x14ac:dyDescent="0.25">
      <c r="AC39310" s="379"/>
    </row>
    <row r="39311" spans="29:29" x14ac:dyDescent="0.25">
      <c r="AC39311" s="379"/>
    </row>
    <row r="39312" spans="29:29" x14ac:dyDescent="0.25">
      <c r="AC39312" s="379"/>
    </row>
    <row r="39313" spans="29:29" x14ac:dyDescent="0.25">
      <c r="AC39313" s="379"/>
    </row>
    <row r="39314" spans="29:29" x14ac:dyDescent="0.25">
      <c r="AC39314" s="379"/>
    </row>
    <row r="39315" spans="29:29" x14ac:dyDescent="0.25">
      <c r="AC39315" s="379"/>
    </row>
    <row r="39316" spans="29:29" x14ac:dyDescent="0.25">
      <c r="AC39316" s="379"/>
    </row>
    <row r="39317" spans="29:29" x14ac:dyDescent="0.25">
      <c r="AC39317" s="379"/>
    </row>
    <row r="39318" spans="29:29" x14ac:dyDescent="0.25">
      <c r="AC39318" s="379"/>
    </row>
    <row r="39319" spans="29:29" x14ac:dyDescent="0.25">
      <c r="AC39319" s="379"/>
    </row>
    <row r="39320" spans="29:29" x14ac:dyDescent="0.25">
      <c r="AC39320" s="379"/>
    </row>
    <row r="39321" spans="29:29" x14ac:dyDescent="0.25">
      <c r="AC39321" s="379"/>
    </row>
    <row r="39322" spans="29:29" x14ac:dyDescent="0.25">
      <c r="AC39322" s="379"/>
    </row>
    <row r="39323" spans="29:29" x14ac:dyDescent="0.25">
      <c r="AC39323" s="379"/>
    </row>
    <row r="39324" spans="29:29" x14ac:dyDescent="0.25">
      <c r="AC39324" s="379"/>
    </row>
    <row r="39325" spans="29:29" x14ac:dyDescent="0.25">
      <c r="AC39325" s="379"/>
    </row>
    <row r="39326" spans="29:29" x14ac:dyDescent="0.25">
      <c r="AC39326" s="379"/>
    </row>
    <row r="39327" spans="29:29" x14ac:dyDescent="0.25">
      <c r="AC39327" s="379"/>
    </row>
    <row r="39328" spans="29:29" x14ac:dyDescent="0.25">
      <c r="AC39328" s="379"/>
    </row>
    <row r="39329" spans="29:29" x14ac:dyDescent="0.25">
      <c r="AC39329" s="379"/>
    </row>
    <row r="39330" spans="29:29" x14ac:dyDescent="0.25">
      <c r="AC39330" s="379"/>
    </row>
    <row r="39331" spans="29:29" x14ac:dyDescent="0.25">
      <c r="AC39331" s="379"/>
    </row>
    <row r="39332" spans="29:29" x14ac:dyDescent="0.25">
      <c r="AC39332" s="379"/>
    </row>
    <row r="39333" spans="29:29" x14ac:dyDescent="0.25">
      <c r="AC39333" s="379"/>
    </row>
    <row r="39334" spans="29:29" x14ac:dyDescent="0.25">
      <c r="AC39334" s="379"/>
    </row>
    <row r="39335" spans="29:29" x14ac:dyDescent="0.25">
      <c r="AC39335" s="379"/>
    </row>
    <row r="39336" spans="29:29" x14ac:dyDescent="0.25">
      <c r="AC39336" s="379"/>
    </row>
    <row r="39337" spans="29:29" x14ac:dyDescent="0.25">
      <c r="AC39337" s="379"/>
    </row>
    <row r="39338" spans="29:29" x14ac:dyDescent="0.25">
      <c r="AC39338" s="379"/>
    </row>
    <row r="39339" spans="29:29" x14ac:dyDescent="0.25">
      <c r="AC39339" s="379"/>
    </row>
    <row r="39340" spans="29:29" x14ac:dyDescent="0.25">
      <c r="AC39340" s="379"/>
    </row>
    <row r="39341" spans="29:29" x14ac:dyDescent="0.25">
      <c r="AC39341" s="379"/>
    </row>
    <row r="39342" spans="29:29" x14ac:dyDescent="0.25">
      <c r="AC39342" s="379"/>
    </row>
    <row r="39343" spans="29:29" x14ac:dyDescent="0.25">
      <c r="AC39343" s="379"/>
    </row>
    <row r="39344" spans="29:29" x14ac:dyDescent="0.25">
      <c r="AC39344" s="379"/>
    </row>
    <row r="39345" spans="29:29" x14ac:dyDescent="0.25">
      <c r="AC39345" s="379"/>
    </row>
    <row r="39346" spans="29:29" x14ac:dyDescent="0.25">
      <c r="AC39346" s="379"/>
    </row>
    <row r="39347" spans="29:29" x14ac:dyDescent="0.25">
      <c r="AC39347" s="379"/>
    </row>
    <row r="39348" spans="29:29" x14ac:dyDescent="0.25">
      <c r="AC39348" s="379"/>
    </row>
    <row r="39349" spans="29:29" x14ac:dyDescent="0.25">
      <c r="AC39349" s="379"/>
    </row>
    <row r="39350" spans="29:29" x14ac:dyDescent="0.25">
      <c r="AC39350" s="379"/>
    </row>
    <row r="39351" spans="29:29" x14ac:dyDescent="0.25">
      <c r="AC39351" s="379"/>
    </row>
    <row r="39352" spans="29:29" x14ac:dyDescent="0.25">
      <c r="AC39352" s="379"/>
    </row>
    <row r="39353" spans="29:29" x14ac:dyDescent="0.25">
      <c r="AC39353" s="379"/>
    </row>
    <row r="39354" spans="29:29" x14ac:dyDescent="0.25">
      <c r="AC39354" s="379"/>
    </row>
    <row r="39355" spans="29:29" x14ac:dyDescent="0.25">
      <c r="AC39355" s="379"/>
    </row>
    <row r="39356" spans="29:29" x14ac:dyDescent="0.25">
      <c r="AC39356" s="379"/>
    </row>
    <row r="39357" spans="29:29" x14ac:dyDescent="0.25">
      <c r="AC39357" s="379"/>
    </row>
    <row r="39358" spans="29:29" x14ac:dyDescent="0.25">
      <c r="AC39358" s="379"/>
    </row>
    <row r="39359" spans="29:29" x14ac:dyDescent="0.25">
      <c r="AC39359" s="379"/>
    </row>
    <row r="39360" spans="29:29" x14ac:dyDescent="0.25">
      <c r="AC39360" s="379"/>
    </row>
    <row r="39361" spans="29:29" x14ac:dyDescent="0.25">
      <c r="AC39361" s="379"/>
    </row>
    <row r="39362" spans="29:29" x14ac:dyDescent="0.25">
      <c r="AC39362" s="379"/>
    </row>
    <row r="39363" spans="29:29" x14ac:dyDescent="0.25">
      <c r="AC39363" s="379"/>
    </row>
    <row r="39364" spans="29:29" x14ac:dyDescent="0.25">
      <c r="AC39364" s="379"/>
    </row>
    <row r="39365" spans="29:29" x14ac:dyDescent="0.25">
      <c r="AC39365" s="379"/>
    </row>
    <row r="39366" spans="29:29" x14ac:dyDescent="0.25">
      <c r="AC39366" s="379"/>
    </row>
    <row r="39367" spans="29:29" x14ac:dyDescent="0.25">
      <c r="AC39367" s="379"/>
    </row>
    <row r="39368" spans="29:29" x14ac:dyDescent="0.25">
      <c r="AC39368" s="379"/>
    </row>
    <row r="39369" spans="29:29" x14ac:dyDescent="0.25">
      <c r="AC39369" s="379"/>
    </row>
    <row r="39370" spans="29:29" x14ac:dyDescent="0.25">
      <c r="AC39370" s="379"/>
    </row>
    <row r="39371" spans="29:29" x14ac:dyDescent="0.25">
      <c r="AC39371" s="379"/>
    </row>
    <row r="39372" spans="29:29" x14ac:dyDescent="0.25">
      <c r="AC39372" s="379"/>
    </row>
    <row r="39373" spans="29:29" x14ac:dyDescent="0.25">
      <c r="AC39373" s="379"/>
    </row>
    <row r="39374" spans="29:29" x14ac:dyDescent="0.25">
      <c r="AC39374" s="379"/>
    </row>
    <row r="39375" spans="29:29" x14ac:dyDescent="0.25">
      <c r="AC39375" s="379"/>
    </row>
    <row r="39376" spans="29:29" x14ac:dyDescent="0.25">
      <c r="AC39376" s="379"/>
    </row>
    <row r="39377" spans="29:29" x14ac:dyDescent="0.25">
      <c r="AC39377" s="379"/>
    </row>
    <row r="39378" spans="29:29" x14ac:dyDescent="0.25">
      <c r="AC39378" s="379"/>
    </row>
    <row r="39379" spans="29:29" x14ac:dyDescent="0.25">
      <c r="AC39379" s="379"/>
    </row>
    <row r="39380" spans="29:29" x14ac:dyDescent="0.25">
      <c r="AC39380" s="379"/>
    </row>
    <row r="39381" spans="29:29" x14ac:dyDescent="0.25">
      <c r="AC39381" s="379"/>
    </row>
    <row r="39382" spans="29:29" x14ac:dyDescent="0.25">
      <c r="AC39382" s="379"/>
    </row>
    <row r="39383" spans="29:29" x14ac:dyDescent="0.25">
      <c r="AC39383" s="379"/>
    </row>
    <row r="39384" spans="29:29" x14ac:dyDescent="0.25">
      <c r="AC39384" s="379"/>
    </row>
    <row r="39385" spans="29:29" x14ac:dyDescent="0.25">
      <c r="AC39385" s="379"/>
    </row>
    <row r="39386" spans="29:29" x14ac:dyDescent="0.25">
      <c r="AC39386" s="379"/>
    </row>
    <row r="39387" spans="29:29" x14ac:dyDescent="0.25">
      <c r="AC39387" s="379"/>
    </row>
    <row r="39388" spans="29:29" x14ac:dyDescent="0.25">
      <c r="AC39388" s="379"/>
    </row>
    <row r="39389" spans="29:29" x14ac:dyDescent="0.25">
      <c r="AC39389" s="379"/>
    </row>
    <row r="39390" spans="29:29" x14ac:dyDescent="0.25">
      <c r="AC39390" s="379"/>
    </row>
    <row r="39391" spans="29:29" x14ac:dyDescent="0.25">
      <c r="AC39391" s="379"/>
    </row>
    <row r="39392" spans="29:29" x14ac:dyDescent="0.25">
      <c r="AC39392" s="379"/>
    </row>
    <row r="39393" spans="29:29" x14ac:dyDescent="0.25">
      <c r="AC39393" s="379"/>
    </row>
    <row r="39394" spans="29:29" x14ac:dyDescent="0.25">
      <c r="AC39394" s="379"/>
    </row>
    <row r="39395" spans="29:29" x14ac:dyDescent="0.25">
      <c r="AC39395" s="379"/>
    </row>
    <row r="39396" spans="29:29" x14ac:dyDescent="0.25">
      <c r="AC39396" s="379"/>
    </row>
    <row r="39397" spans="29:29" x14ac:dyDescent="0.25">
      <c r="AC39397" s="379"/>
    </row>
    <row r="39398" spans="29:29" x14ac:dyDescent="0.25">
      <c r="AC39398" s="379"/>
    </row>
    <row r="39399" spans="29:29" x14ac:dyDescent="0.25">
      <c r="AC39399" s="379"/>
    </row>
    <row r="39400" spans="29:29" x14ac:dyDescent="0.25">
      <c r="AC39400" s="379"/>
    </row>
    <row r="39401" spans="29:29" x14ac:dyDescent="0.25">
      <c r="AC39401" s="379"/>
    </row>
    <row r="39402" spans="29:29" x14ac:dyDescent="0.25">
      <c r="AC39402" s="379"/>
    </row>
    <row r="39403" spans="29:29" x14ac:dyDescent="0.25">
      <c r="AC39403" s="379"/>
    </row>
    <row r="39404" spans="29:29" x14ac:dyDescent="0.25">
      <c r="AC39404" s="379"/>
    </row>
    <row r="39405" spans="29:29" x14ac:dyDescent="0.25">
      <c r="AC39405" s="379"/>
    </row>
    <row r="39406" spans="29:29" x14ac:dyDescent="0.25">
      <c r="AC39406" s="379"/>
    </row>
    <row r="39407" spans="29:29" x14ac:dyDescent="0.25">
      <c r="AC39407" s="379"/>
    </row>
    <row r="39408" spans="29:29" x14ac:dyDescent="0.25">
      <c r="AC39408" s="379"/>
    </row>
    <row r="39409" spans="29:29" x14ac:dyDescent="0.25">
      <c r="AC39409" s="379"/>
    </row>
    <row r="39410" spans="29:29" x14ac:dyDescent="0.25">
      <c r="AC39410" s="379"/>
    </row>
    <row r="39411" spans="29:29" x14ac:dyDescent="0.25">
      <c r="AC39411" s="379"/>
    </row>
    <row r="39412" spans="29:29" x14ac:dyDescent="0.25">
      <c r="AC39412" s="379"/>
    </row>
    <row r="39413" spans="29:29" x14ac:dyDescent="0.25">
      <c r="AC39413" s="379"/>
    </row>
    <row r="39414" spans="29:29" x14ac:dyDescent="0.25">
      <c r="AC39414" s="379"/>
    </row>
    <row r="39415" spans="29:29" x14ac:dyDescent="0.25">
      <c r="AC39415" s="379"/>
    </row>
    <row r="39416" spans="29:29" x14ac:dyDescent="0.25">
      <c r="AC39416" s="379"/>
    </row>
    <row r="39417" spans="29:29" x14ac:dyDescent="0.25">
      <c r="AC39417" s="379"/>
    </row>
    <row r="39418" spans="29:29" x14ac:dyDescent="0.25">
      <c r="AC39418" s="379"/>
    </row>
    <row r="39419" spans="29:29" x14ac:dyDescent="0.25">
      <c r="AC39419" s="379"/>
    </row>
    <row r="39420" spans="29:29" x14ac:dyDescent="0.25">
      <c r="AC39420" s="379"/>
    </row>
    <row r="39421" spans="29:29" x14ac:dyDescent="0.25">
      <c r="AC39421" s="379"/>
    </row>
    <row r="39422" spans="29:29" x14ac:dyDescent="0.25">
      <c r="AC39422" s="379"/>
    </row>
    <row r="39423" spans="29:29" x14ac:dyDescent="0.25">
      <c r="AC39423" s="379"/>
    </row>
    <row r="39424" spans="29:29" x14ac:dyDescent="0.25">
      <c r="AC39424" s="379"/>
    </row>
    <row r="39425" spans="29:29" x14ac:dyDescent="0.25">
      <c r="AC39425" s="379"/>
    </row>
    <row r="39426" spans="29:29" x14ac:dyDescent="0.25">
      <c r="AC39426" s="379"/>
    </row>
    <row r="39427" spans="29:29" x14ac:dyDescent="0.25">
      <c r="AC39427" s="379"/>
    </row>
    <row r="39428" spans="29:29" x14ac:dyDescent="0.25">
      <c r="AC39428" s="379"/>
    </row>
    <row r="39429" spans="29:29" x14ac:dyDescent="0.25">
      <c r="AC39429" s="379"/>
    </row>
    <row r="39430" spans="29:29" x14ac:dyDescent="0.25">
      <c r="AC39430" s="379"/>
    </row>
    <row r="39431" spans="29:29" x14ac:dyDescent="0.25">
      <c r="AC39431" s="379"/>
    </row>
    <row r="39432" spans="29:29" x14ac:dyDescent="0.25">
      <c r="AC39432" s="379"/>
    </row>
    <row r="39433" spans="29:29" x14ac:dyDescent="0.25">
      <c r="AC39433" s="379"/>
    </row>
    <row r="39434" spans="29:29" x14ac:dyDescent="0.25">
      <c r="AC39434" s="379"/>
    </row>
    <row r="39435" spans="29:29" x14ac:dyDescent="0.25">
      <c r="AC39435" s="379"/>
    </row>
    <row r="39436" spans="29:29" x14ac:dyDescent="0.25">
      <c r="AC39436" s="379"/>
    </row>
    <row r="39437" spans="29:29" x14ac:dyDescent="0.25">
      <c r="AC39437" s="379"/>
    </row>
    <row r="39438" spans="29:29" x14ac:dyDescent="0.25">
      <c r="AC39438" s="379"/>
    </row>
    <row r="39439" spans="29:29" x14ac:dyDescent="0.25">
      <c r="AC39439" s="379"/>
    </row>
    <row r="39440" spans="29:29" x14ac:dyDescent="0.25">
      <c r="AC39440" s="379"/>
    </row>
    <row r="39441" spans="29:29" x14ac:dyDescent="0.25">
      <c r="AC39441" s="379"/>
    </row>
    <row r="39442" spans="29:29" x14ac:dyDescent="0.25">
      <c r="AC39442" s="379"/>
    </row>
    <row r="39443" spans="29:29" x14ac:dyDescent="0.25">
      <c r="AC39443" s="379"/>
    </row>
    <row r="39444" spans="29:29" x14ac:dyDescent="0.25">
      <c r="AC39444" s="379"/>
    </row>
    <row r="39445" spans="29:29" x14ac:dyDescent="0.25">
      <c r="AC39445" s="379"/>
    </row>
    <row r="39446" spans="29:29" x14ac:dyDescent="0.25">
      <c r="AC39446" s="379"/>
    </row>
    <row r="39447" spans="29:29" x14ac:dyDescent="0.25">
      <c r="AC39447" s="379"/>
    </row>
    <row r="39448" spans="29:29" x14ac:dyDescent="0.25">
      <c r="AC39448" s="379"/>
    </row>
    <row r="39449" spans="29:29" x14ac:dyDescent="0.25">
      <c r="AC39449" s="379"/>
    </row>
    <row r="39450" spans="29:29" x14ac:dyDescent="0.25">
      <c r="AC39450" s="379"/>
    </row>
    <row r="39451" spans="29:29" x14ac:dyDescent="0.25">
      <c r="AC39451" s="379"/>
    </row>
    <row r="39452" spans="29:29" x14ac:dyDescent="0.25">
      <c r="AC39452" s="379"/>
    </row>
    <row r="39453" spans="29:29" x14ac:dyDescent="0.25">
      <c r="AC39453" s="379"/>
    </row>
    <row r="39454" spans="29:29" x14ac:dyDescent="0.25">
      <c r="AC39454" s="379"/>
    </row>
    <row r="39455" spans="29:29" x14ac:dyDescent="0.25">
      <c r="AC39455" s="379"/>
    </row>
    <row r="39456" spans="29:29" x14ac:dyDescent="0.25">
      <c r="AC39456" s="379"/>
    </row>
    <row r="39457" spans="29:29" x14ac:dyDescent="0.25">
      <c r="AC39457" s="379"/>
    </row>
    <row r="39458" spans="29:29" x14ac:dyDescent="0.25">
      <c r="AC39458" s="379"/>
    </row>
    <row r="39459" spans="29:29" x14ac:dyDescent="0.25">
      <c r="AC39459" s="379"/>
    </row>
    <row r="39460" spans="29:29" x14ac:dyDescent="0.25">
      <c r="AC39460" s="379"/>
    </row>
    <row r="39461" spans="29:29" x14ac:dyDescent="0.25">
      <c r="AC39461" s="379"/>
    </row>
    <row r="39462" spans="29:29" x14ac:dyDescent="0.25">
      <c r="AC39462" s="379"/>
    </row>
    <row r="39463" spans="29:29" x14ac:dyDescent="0.25">
      <c r="AC39463" s="379"/>
    </row>
    <row r="39464" spans="29:29" x14ac:dyDescent="0.25">
      <c r="AC39464" s="379"/>
    </row>
    <row r="39465" spans="29:29" x14ac:dyDescent="0.25">
      <c r="AC39465" s="379"/>
    </row>
    <row r="39466" spans="29:29" x14ac:dyDescent="0.25">
      <c r="AC39466" s="379"/>
    </row>
    <row r="39467" spans="29:29" x14ac:dyDescent="0.25">
      <c r="AC39467" s="379"/>
    </row>
    <row r="39468" spans="29:29" x14ac:dyDescent="0.25">
      <c r="AC39468" s="379"/>
    </row>
    <row r="39469" spans="29:29" x14ac:dyDescent="0.25">
      <c r="AC39469" s="379"/>
    </row>
    <row r="39470" spans="29:29" x14ac:dyDescent="0.25">
      <c r="AC39470" s="379"/>
    </row>
    <row r="39471" spans="29:29" x14ac:dyDescent="0.25">
      <c r="AC39471" s="379"/>
    </row>
    <row r="39472" spans="29:29" x14ac:dyDescent="0.25">
      <c r="AC39472" s="379"/>
    </row>
    <row r="39473" spans="29:29" x14ac:dyDescent="0.25">
      <c r="AC39473" s="379"/>
    </row>
    <row r="39474" spans="29:29" x14ac:dyDescent="0.25">
      <c r="AC39474" s="379"/>
    </row>
    <row r="39475" spans="29:29" x14ac:dyDescent="0.25">
      <c r="AC39475" s="379"/>
    </row>
    <row r="39476" spans="29:29" x14ac:dyDescent="0.25">
      <c r="AC39476" s="379"/>
    </row>
    <row r="39477" spans="29:29" x14ac:dyDescent="0.25">
      <c r="AC39477" s="379"/>
    </row>
    <row r="39478" spans="29:29" x14ac:dyDescent="0.25">
      <c r="AC39478" s="379"/>
    </row>
    <row r="39479" spans="29:29" x14ac:dyDescent="0.25">
      <c r="AC39479" s="379"/>
    </row>
    <row r="39480" spans="29:29" x14ac:dyDescent="0.25">
      <c r="AC39480" s="379"/>
    </row>
    <row r="39481" spans="29:29" x14ac:dyDescent="0.25">
      <c r="AC39481" s="379"/>
    </row>
    <row r="39482" spans="29:29" x14ac:dyDescent="0.25">
      <c r="AC39482" s="379"/>
    </row>
    <row r="39483" spans="29:29" x14ac:dyDescent="0.25">
      <c r="AC39483" s="379"/>
    </row>
    <row r="39484" spans="29:29" x14ac:dyDescent="0.25">
      <c r="AC39484" s="379"/>
    </row>
    <row r="39485" spans="29:29" x14ac:dyDescent="0.25">
      <c r="AC39485" s="379"/>
    </row>
    <row r="39486" spans="29:29" x14ac:dyDescent="0.25">
      <c r="AC39486" s="379"/>
    </row>
    <row r="39487" spans="29:29" x14ac:dyDescent="0.25">
      <c r="AC39487" s="379"/>
    </row>
    <row r="39488" spans="29:29" x14ac:dyDescent="0.25">
      <c r="AC39488" s="379"/>
    </row>
    <row r="39489" spans="29:29" x14ac:dyDescent="0.25">
      <c r="AC39489" s="379"/>
    </row>
    <row r="39490" spans="29:29" x14ac:dyDescent="0.25">
      <c r="AC39490" s="379"/>
    </row>
    <row r="39491" spans="29:29" x14ac:dyDescent="0.25">
      <c r="AC39491" s="379"/>
    </row>
    <row r="39492" spans="29:29" x14ac:dyDescent="0.25">
      <c r="AC39492" s="379"/>
    </row>
    <row r="39493" spans="29:29" x14ac:dyDescent="0.25">
      <c r="AC39493" s="379"/>
    </row>
    <row r="39494" spans="29:29" x14ac:dyDescent="0.25">
      <c r="AC39494" s="379"/>
    </row>
    <row r="39495" spans="29:29" x14ac:dyDescent="0.25">
      <c r="AC39495" s="379"/>
    </row>
    <row r="39496" spans="29:29" x14ac:dyDescent="0.25">
      <c r="AC39496" s="379"/>
    </row>
    <row r="39497" spans="29:29" x14ac:dyDescent="0.25">
      <c r="AC39497" s="379"/>
    </row>
    <row r="39498" spans="29:29" x14ac:dyDescent="0.25">
      <c r="AC39498" s="379"/>
    </row>
    <row r="39499" spans="29:29" x14ac:dyDescent="0.25">
      <c r="AC39499" s="379"/>
    </row>
    <row r="39500" spans="29:29" x14ac:dyDescent="0.25">
      <c r="AC39500" s="379"/>
    </row>
    <row r="39501" spans="29:29" x14ac:dyDescent="0.25">
      <c r="AC39501" s="379"/>
    </row>
    <row r="39502" spans="29:29" x14ac:dyDescent="0.25">
      <c r="AC39502" s="379"/>
    </row>
    <row r="39503" spans="29:29" x14ac:dyDescent="0.25">
      <c r="AC39503" s="379"/>
    </row>
    <row r="39504" spans="29:29" x14ac:dyDescent="0.25">
      <c r="AC39504" s="379"/>
    </row>
    <row r="39505" spans="29:29" x14ac:dyDescent="0.25">
      <c r="AC39505" s="379"/>
    </row>
    <row r="39506" spans="29:29" x14ac:dyDescent="0.25">
      <c r="AC39506" s="379"/>
    </row>
    <row r="39507" spans="29:29" x14ac:dyDescent="0.25">
      <c r="AC39507" s="379"/>
    </row>
    <row r="39508" spans="29:29" x14ac:dyDescent="0.25">
      <c r="AC39508" s="379"/>
    </row>
    <row r="39509" spans="29:29" x14ac:dyDescent="0.25">
      <c r="AC39509" s="379"/>
    </row>
    <row r="39510" spans="29:29" x14ac:dyDescent="0.25">
      <c r="AC39510" s="379"/>
    </row>
    <row r="39511" spans="29:29" x14ac:dyDescent="0.25">
      <c r="AC39511" s="379"/>
    </row>
    <row r="39512" spans="29:29" x14ac:dyDescent="0.25">
      <c r="AC39512" s="379"/>
    </row>
    <row r="39513" spans="29:29" x14ac:dyDescent="0.25">
      <c r="AC39513" s="379"/>
    </row>
    <row r="39514" spans="29:29" x14ac:dyDescent="0.25">
      <c r="AC39514" s="379"/>
    </row>
    <row r="39515" spans="29:29" x14ac:dyDescent="0.25">
      <c r="AC39515" s="379"/>
    </row>
    <row r="39516" spans="29:29" x14ac:dyDescent="0.25">
      <c r="AC39516" s="379"/>
    </row>
    <row r="39517" spans="29:29" x14ac:dyDescent="0.25">
      <c r="AC39517" s="379"/>
    </row>
    <row r="39518" spans="29:29" x14ac:dyDescent="0.25">
      <c r="AC39518" s="379"/>
    </row>
    <row r="39519" spans="29:29" x14ac:dyDescent="0.25">
      <c r="AC39519" s="379"/>
    </row>
    <row r="39520" spans="29:29" x14ac:dyDescent="0.25">
      <c r="AC39520" s="379"/>
    </row>
    <row r="39521" spans="29:29" x14ac:dyDescent="0.25">
      <c r="AC39521" s="379"/>
    </row>
    <row r="39522" spans="29:29" x14ac:dyDescent="0.25">
      <c r="AC39522" s="379"/>
    </row>
    <row r="39523" spans="29:29" x14ac:dyDescent="0.25">
      <c r="AC39523" s="379"/>
    </row>
    <row r="39524" spans="29:29" x14ac:dyDescent="0.25">
      <c r="AC39524" s="379"/>
    </row>
    <row r="39525" spans="29:29" x14ac:dyDescent="0.25">
      <c r="AC39525" s="379"/>
    </row>
    <row r="39526" spans="29:29" x14ac:dyDescent="0.25">
      <c r="AC39526" s="379"/>
    </row>
    <row r="39527" spans="29:29" x14ac:dyDescent="0.25">
      <c r="AC39527" s="379"/>
    </row>
    <row r="39528" spans="29:29" x14ac:dyDescent="0.25">
      <c r="AC39528" s="379"/>
    </row>
    <row r="39529" spans="29:29" x14ac:dyDescent="0.25">
      <c r="AC39529" s="379"/>
    </row>
    <row r="39530" spans="29:29" x14ac:dyDescent="0.25">
      <c r="AC39530" s="379"/>
    </row>
    <row r="39531" spans="29:29" x14ac:dyDescent="0.25">
      <c r="AC39531" s="379"/>
    </row>
    <row r="39532" spans="29:29" x14ac:dyDescent="0.25">
      <c r="AC39532" s="379"/>
    </row>
    <row r="39533" spans="29:29" x14ac:dyDescent="0.25">
      <c r="AC39533" s="379"/>
    </row>
    <row r="39534" spans="29:29" x14ac:dyDescent="0.25">
      <c r="AC39534" s="379"/>
    </row>
    <row r="39535" spans="29:29" x14ac:dyDescent="0.25">
      <c r="AC39535" s="379"/>
    </row>
    <row r="39536" spans="29:29" x14ac:dyDescent="0.25">
      <c r="AC39536" s="379"/>
    </row>
    <row r="39537" spans="29:29" x14ac:dyDescent="0.25">
      <c r="AC39537" s="379"/>
    </row>
    <row r="39538" spans="29:29" x14ac:dyDescent="0.25">
      <c r="AC39538" s="379"/>
    </row>
    <row r="39539" spans="29:29" x14ac:dyDescent="0.25">
      <c r="AC39539" s="379"/>
    </row>
    <row r="39540" spans="29:29" x14ac:dyDescent="0.25">
      <c r="AC39540" s="379"/>
    </row>
    <row r="39541" spans="29:29" x14ac:dyDescent="0.25">
      <c r="AC39541" s="379"/>
    </row>
    <row r="39542" spans="29:29" x14ac:dyDescent="0.25">
      <c r="AC39542" s="379"/>
    </row>
    <row r="39543" spans="29:29" x14ac:dyDescent="0.25">
      <c r="AC39543" s="379"/>
    </row>
    <row r="39544" spans="29:29" x14ac:dyDescent="0.25">
      <c r="AC39544" s="379"/>
    </row>
    <row r="39545" spans="29:29" x14ac:dyDescent="0.25">
      <c r="AC39545" s="379"/>
    </row>
    <row r="39546" spans="29:29" x14ac:dyDescent="0.25">
      <c r="AC39546" s="379"/>
    </row>
    <row r="39547" spans="29:29" x14ac:dyDescent="0.25">
      <c r="AC39547" s="379"/>
    </row>
    <row r="39548" spans="29:29" x14ac:dyDescent="0.25">
      <c r="AC39548" s="379"/>
    </row>
    <row r="39549" spans="29:29" x14ac:dyDescent="0.25">
      <c r="AC39549" s="379"/>
    </row>
    <row r="39550" spans="29:29" x14ac:dyDescent="0.25">
      <c r="AC39550" s="379"/>
    </row>
    <row r="39551" spans="29:29" x14ac:dyDescent="0.25">
      <c r="AC39551" s="379"/>
    </row>
    <row r="39552" spans="29:29" x14ac:dyDescent="0.25">
      <c r="AC39552" s="379"/>
    </row>
    <row r="39553" spans="29:29" x14ac:dyDescent="0.25">
      <c r="AC39553" s="379"/>
    </row>
    <row r="39554" spans="29:29" x14ac:dyDescent="0.25">
      <c r="AC39554" s="379"/>
    </row>
    <row r="39555" spans="29:29" x14ac:dyDescent="0.25">
      <c r="AC39555" s="379"/>
    </row>
    <row r="39556" spans="29:29" x14ac:dyDescent="0.25">
      <c r="AC39556" s="379"/>
    </row>
    <row r="39557" spans="29:29" x14ac:dyDescent="0.25">
      <c r="AC39557" s="379"/>
    </row>
    <row r="39558" spans="29:29" x14ac:dyDescent="0.25">
      <c r="AC39558" s="379"/>
    </row>
    <row r="39559" spans="29:29" x14ac:dyDescent="0.25">
      <c r="AC39559" s="379"/>
    </row>
    <row r="39560" spans="29:29" x14ac:dyDescent="0.25">
      <c r="AC39560" s="379"/>
    </row>
    <row r="39561" spans="29:29" x14ac:dyDescent="0.25">
      <c r="AC39561" s="379"/>
    </row>
    <row r="39562" spans="29:29" x14ac:dyDescent="0.25">
      <c r="AC39562" s="379"/>
    </row>
    <row r="39563" spans="29:29" x14ac:dyDescent="0.25">
      <c r="AC39563" s="379"/>
    </row>
    <row r="39564" spans="29:29" x14ac:dyDescent="0.25">
      <c r="AC39564" s="379"/>
    </row>
    <row r="39565" spans="29:29" x14ac:dyDescent="0.25">
      <c r="AC39565" s="379"/>
    </row>
    <row r="39566" spans="29:29" x14ac:dyDescent="0.25">
      <c r="AC39566" s="379"/>
    </row>
    <row r="39567" spans="29:29" x14ac:dyDescent="0.25">
      <c r="AC39567" s="379"/>
    </row>
    <row r="39568" spans="29:29" x14ac:dyDescent="0.25">
      <c r="AC39568" s="379"/>
    </row>
    <row r="39569" spans="29:29" x14ac:dyDescent="0.25">
      <c r="AC39569" s="379"/>
    </row>
    <row r="39570" spans="29:29" x14ac:dyDescent="0.25">
      <c r="AC39570" s="379"/>
    </row>
    <row r="39571" spans="29:29" x14ac:dyDescent="0.25">
      <c r="AC39571" s="379"/>
    </row>
    <row r="39572" spans="29:29" x14ac:dyDescent="0.25">
      <c r="AC39572" s="379"/>
    </row>
    <row r="39573" spans="29:29" x14ac:dyDescent="0.25">
      <c r="AC39573" s="379"/>
    </row>
    <row r="39574" spans="29:29" x14ac:dyDescent="0.25">
      <c r="AC39574" s="379"/>
    </row>
    <row r="39575" spans="29:29" x14ac:dyDescent="0.25">
      <c r="AC39575" s="379"/>
    </row>
    <row r="39576" spans="29:29" x14ac:dyDescent="0.25">
      <c r="AC39576" s="379"/>
    </row>
    <row r="39577" spans="29:29" x14ac:dyDescent="0.25">
      <c r="AC39577" s="379"/>
    </row>
    <row r="39578" spans="29:29" x14ac:dyDescent="0.25">
      <c r="AC39578" s="379"/>
    </row>
    <row r="39579" spans="29:29" x14ac:dyDescent="0.25">
      <c r="AC39579" s="379"/>
    </row>
    <row r="39580" spans="29:29" x14ac:dyDescent="0.25">
      <c r="AC39580" s="379"/>
    </row>
    <row r="39581" spans="29:29" x14ac:dyDescent="0.25">
      <c r="AC39581" s="379"/>
    </row>
    <row r="39582" spans="29:29" x14ac:dyDescent="0.25">
      <c r="AC39582" s="379"/>
    </row>
    <row r="39583" spans="29:29" x14ac:dyDescent="0.25">
      <c r="AC39583" s="379"/>
    </row>
    <row r="39584" spans="29:29" x14ac:dyDescent="0.25">
      <c r="AC39584" s="379"/>
    </row>
    <row r="39585" spans="29:29" x14ac:dyDescent="0.25">
      <c r="AC39585" s="379"/>
    </row>
    <row r="39586" spans="29:29" x14ac:dyDescent="0.25">
      <c r="AC39586" s="379"/>
    </row>
    <row r="39587" spans="29:29" x14ac:dyDescent="0.25">
      <c r="AC39587" s="379"/>
    </row>
    <row r="39588" spans="29:29" x14ac:dyDescent="0.25">
      <c r="AC39588" s="379"/>
    </row>
    <row r="39589" spans="29:29" x14ac:dyDescent="0.25">
      <c r="AC39589" s="379"/>
    </row>
    <row r="39590" spans="29:29" x14ac:dyDescent="0.25">
      <c r="AC39590" s="379"/>
    </row>
    <row r="39591" spans="29:29" x14ac:dyDescent="0.25">
      <c r="AC39591" s="379"/>
    </row>
    <row r="39592" spans="29:29" x14ac:dyDescent="0.25">
      <c r="AC39592" s="379"/>
    </row>
    <row r="39593" spans="29:29" x14ac:dyDescent="0.25">
      <c r="AC39593" s="379"/>
    </row>
    <row r="39594" spans="29:29" x14ac:dyDescent="0.25">
      <c r="AC39594" s="379"/>
    </row>
    <row r="39595" spans="29:29" x14ac:dyDescent="0.25">
      <c r="AC39595" s="379"/>
    </row>
    <row r="39596" spans="29:29" x14ac:dyDescent="0.25">
      <c r="AC39596" s="379"/>
    </row>
    <row r="39597" spans="29:29" x14ac:dyDescent="0.25">
      <c r="AC39597" s="379"/>
    </row>
    <row r="39598" spans="29:29" x14ac:dyDescent="0.25">
      <c r="AC39598" s="379"/>
    </row>
    <row r="39599" spans="29:29" x14ac:dyDescent="0.25">
      <c r="AC39599" s="379"/>
    </row>
    <row r="39600" spans="29:29" x14ac:dyDescent="0.25">
      <c r="AC39600" s="379"/>
    </row>
    <row r="39601" spans="29:29" x14ac:dyDescent="0.25">
      <c r="AC39601" s="379"/>
    </row>
    <row r="39602" spans="29:29" x14ac:dyDescent="0.25">
      <c r="AC39602" s="379"/>
    </row>
    <row r="39603" spans="29:29" x14ac:dyDescent="0.25">
      <c r="AC39603" s="379"/>
    </row>
    <row r="39604" spans="29:29" x14ac:dyDescent="0.25">
      <c r="AC39604" s="379"/>
    </row>
    <row r="39605" spans="29:29" x14ac:dyDescent="0.25">
      <c r="AC39605" s="379"/>
    </row>
    <row r="39606" spans="29:29" x14ac:dyDescent="0.25">
      <c r="AC39606" s="379"/>
    </row>
    <row r="39607" spans="29:29" x14ac:dyDescent="0.25">
      <c r="AC39607" s="379"/>
    </row>
    <row r="39608" spans="29:29" x14ac:dyDescent="0.25">
      <c r="AC39608" s="379"/>
    </row>
    <row r="39609" spans="29:29" x14ac:dyDescent="0.25">
      <c r="AC39609" s="379"/>
    </row>
    <row r="39610" spans="29:29" x14ac:dyDescent="0.25">
      <c r="AC39610" s="379"/>
    </row>
    <row r="39611" spans="29:29" x14ac:dyDescent="0.25">
      <c r="AC39611" s="379"/>
    </row>
    <row r="39612" spans="29:29" x14ac:dyDescent="0.25">
      <c r="AC39612" s="379"/>
    </row>
    <row r="39613" spans="29:29" x14ac:dyDescent="0.25">
      <c r="AC39613" s="379"/>
    </row>
    <row r="39614" spans="29:29" x14ac:dyDescent="0.25">
      <c r="AC39614" s="379"/>
    </row>
    <row r="39615" spans="29:29" x14ac:dyDescent="0.25">
      <c r="AC39615" s="379"/>
    </row>
    <row r="39616" spans="29:29" x14ac:dyDescent="0.25">
      <c r="AC39616" s="379"/>
    </row>
    <row r="39617" spans="29:29" x14ac:dyDescent="0.25">
      <c r="AC39617" s="379"/>
    </row>
    <row r="39618" spans="29:29" x14ac:dyDescent="0.25">
      <c r="AC39618" s="379"/>
    </row>
    <row r="39619" spans="29:29" x14ac:dyDescent="0.25">
      <c r="AC39619" s="379"/>
    </row>
    <row r="39620" spans="29:29" x14ac:dyDescent="0.25">
      <c r="AC39620" s="379"/>
    </row>
    <row r="39621" spans="29:29" x14ac:dyDescent="0.25">
      <c r="AC39621" s="379"/>
    </row>
    <row r="39622" spans="29:29" x14ac:dyDescent="0.25">
      <c r="AC39622" s="379"/>
    </row>
    <row r="39623" spans="29:29" x14ac:dyDescent="0.25">
      <c r="AC39623" s="379"/>
    </row>
    <row r="39624" spans="29:29" x14ac:dyDescent="0.25">
      <c r="AC39624" s="379"/>
    </row>
    <row r="39625" spans="29:29" x14ac:dyDescent="0.25">
      <c r="AC39625" s="379"/>
    </row>
    <row r="39626" spans="29:29" x14ac:dyDescent="0.25">
      <c r="AC39626" s="379"/>
    </row>
    <row r="39627" spans="29:29" x14ac:dyDescent="0.25">
      <c r="AC39627" s="379"/>
    </row>
    <row r="39628" spans="29:29" x14ac:dyDescent="0.25">
      <c r="AC39628" s="379"/>
    </row>
    <row r="39629" spans="29:29" x14ac:dyDescent="0.25">
      <c r="AC39629" s="379"/>
    </row>
    <row r="39630" spans="29:29" x14ac:dyDescent="0.25">
      <c r="AC39630" s="379"/>
    </row>
    <row r="39631" spans="29:29" x14ac:dyDescent="0.25">
      <c r="AC39631" s="379"/>
    </row>
    <row r="39632" spans="29:29" x14ac:dyDescent="0.25">
      <c r="AC39632" s="379"/>
    </row>
    <row r="39633" spans="29:29" x14ac:dyDescent="0.25">
      <c r="AC39633" s="379"/>
    </row>
    <row r="39634" spans="29:29" x14ac:dyDescent="0.25">
      <c r="AC39634" s="379"/>
    </row>
    <row r="39635" spans="29:29" x14ac:dyDescent="0.25">
      <c r="AC39635" s="379"/>
    </row>
    <row r="39636" spans="29:29" x14ac:dyDescent="0.25">
      <c r="AC39636" s="379"/>
    </row>
    <row r="39637" spans="29:29" x14ac:dyDescent="0.25">
      <c r="AC39637" s="379"/>
    </row>
    <row r="39638" spans="29:29" x14ac:dyDescent="0.25">
      <c r="AC39638" s="379"/>
    </row>
    <row r="39639" spans="29:29" x14ac:dyDescent="0.25">
      <c r="AC39639" s="379"/>
    </row>
    <row r="39640" spans="29:29" x14ac:dyDescent="0.25">
      <c r="AC39640" s="379"/>
    </row>
    <row r="39641" spans="29:29" x14ac:dyDescent="0.25">
      <c r="AC39641" s="379"/>
    </row>
    <row r="39642" spans="29:29" x14ac:dyDescent="0.25">
      <c r="AC39642" s="379"/>
    </row>
    <row r="39643" spans="29:29" x14ac:dyDescent="0.25">
      <c r="AC39643" s="379"/>
    </row>
    <row r="39644" spans="29:29" x14ac:dyDescent="0.25">
      <c r="AC39644" s="379"/>
    </row>
    <row r="39645" spans="29:29" x14ac:dyDescent="0.25">
      <c r="AC39645" s="379"/>
    </row>
    <row r="39646" spans="29:29" x14ac:dyDescent="0.25">
      <c r="AC39646" s="379"/>
    </row>
    <row r="39647" spans="29:29" x14ac:dyDescent="0.25">
      <c r="AC39647" s="379"/>
    </row>
    <row r="39648" spans="29:29" x14ac:dyDescent="0.25">
      <c r="AC39648" s="379"/>
    </row>
    <row r="39649" spans="29:29" x14ac:dyDescent="0.25">
      <c r="AC39649" s="379"/>
    </row>
    <row r="39650" spans="29:29" x14ac:dyDescent="0.25">
      <c r="AC39650" s="379"/>
    </row>
    <row r="39651" spans="29:29" x14ac:dyDescent="0.25">
      <c r="AC39651" s="379"/>
    </row>
    <row r="39652" spans="29:29" x14ac:dyDescent="0.25">
      <c r="AC39652" s="379"/>
    </row>
    <row r="39653" spans="29:29" x14ac:dyDescent="0.25">
      <c r="AC39653" s="379"/>
    </row>
    <row r="39654" spans="29:29" x14ac:dyDescent="0.25">
      <c r="AC39654" s="379"/>
    </row>
    <row r="39655" spans="29:29" x14ac:dyDescent="0.25">
      <c r="AC39655" s="379"/>
    </row>
    <row r="39656" spans="29:29" x14ac:dyDescent="0.25">
      <c r="AC39656" s="379"/>
    </row>
    <row r="39657" spans="29:29" x14ac:dyDescent="0.25">
      <c r="AC39657" s="379"/>
    </row>
    <row r="39658" spans="29:29" x14ac:dyDescent="0.25">
      <c r="AC39658" s="379"/>
    </row>
    <row r="39659" spans="29:29" x14ac:dyDescent="0.25">
      <c r="AC39659" s="379"/>
    </row>
    <row r="39660" spans="29:29" x14ac:dyDescent="0.25">
      <c r="AC39660" s="379"/>
    </row>
    <row r="39661" spans="29:29" x14ac:dyDescent="0.25">
      <c r="AC39661" s="379"/>
    </row>
    <row r="39662" spans="29:29" x14ac:dyDescent="0.25">
      <c r="AC39662" s="379"/>
    </row>
    <row r="39663" spans="29:29" x14ac:dyDescent="0.25">
      <c r="AC39663" s="379"/>
    </row>
    <row r="39664" spans="29:29" x14ac:dyDescent="0.25">
      <c r="AC39664" s="379"/>
    </row>
    <row r="39665" spans="29:29" x14ac:dyDescent="0.25">
      <c r="AC39665" s="379"/>
    </row>
    <row r="39666" spans="29:29" x14ac:dyDescent="0.25">
      <c r="AC39666" s="379"/>
    </row>
    <row r="39667" spans="29:29" x14ac:dyDescent="0.25">
      <c r="AC39667" s="379"/>
    </row>
    <row r="39668" spans="29:29" x14ac:dyDescent="0.25">
      <c r="AC39668" s="379"/>
    </row>
    <row r="39669" spans="29:29" x14ac:dyDescent="0.25">
      <c r="AC39669" s="379"/>
    </row>
    <row r="39670" spans="29:29" x14ac:dyDescent="0.25">
      <c r="AC39670" s="379"/>
    </row>
    <row r="39671" spans="29:29" x14ac:dyDescent="0.25">
      <c r="AC39671" s="379"/>
    </row>
    <row r="39672" spans="29:29" x14ac:dyDescent="0.25">
      <c r="AC39672" s="379"/>
    </row>
    <row r="39673" spans="29:29" x14ac:dyDescent="0.25">
      <c r="AC39673" s="379"/>
    </row>
    <row r="39674" spans="29:29" x14ac:dyDescent="0.25">
      <c r="AC39674" s="379"/>
    </row>
    <row r="39675" spans="29:29" x14ac:dyDescent="0.25">
      <c r="AC39675" s="379"/>
    </row>
    <row r="39676" spans="29:29" x14ac:dyDescent="0.25">
      <c r="AC39676" s="379"/>
    </row>
    <row r="39677" spans="29:29" x14ac:dyDescent="0.25">
      <c r="AC39677" s="379"/>
    </row>
    <row r="39678" spans="29:29" x14ac:dyDescent="0.25">
      <c r="AC39678" s="379"/>
    </row>
    <row r="39679" spans="29:29" x14ac:dyDescent="0.25">
      <c r="AC39679" s="379"/>
    </row>
    <row r="39680" spans="29:29" x14ac:dyDescent="0.25">
      <c r="AC39680" s="379"/>
    </row>
    <row r="39681" spans="29:29" x14ac:dyDescent="0.25">
      <c r="AC39681" s="379"/>
    </row>
    <row r="39682" spans="29:29" x14ac:dyDescent="0.25">
      <c r="AC39682" s="379"/>
    </row>
    <row r="39683" spans="29:29" x14ac:dyDescent="0.25">
      <c r="AC39683" s="379"/>
    </row>
    <row r="39684" spans="29:29" x14ac:dyDescent="0.25">
      <c r="AC39684" s="379"/>
    </row>
    <row r="39685" spans="29:29" x14ac:dyDescent="0.25">
      <c r="AC39685" s="379"/>
    </row>
    <row r="39686" spans="29:29" x14ac:dyDescent="0.25">
      <c r="AC39686" s="379"/>
    </row>
    <row r="39687" spans="29:29" x14ac:dyDescent="0.25">
      <c r="AC39687" s="379"/>
    </row>
    <row r="39688" spans="29:29" x14ac:dyDescent="0.25">
      <c r="AC39688" s="379"/>
    </row>
    <row r="39689" spans="29:29" x14ac:dyDescent="0.25">
      <c r="AC39689" s="379"/>
    </row>
    <row r="39690" spans="29:29" x14ac:dyDescent="0.25">
      <c r="AC39690" s="379"/>
    </row>
    <row r="39691" spans="29:29" x14ac:dyDescent="0.25">
      <c r="AC39691" s="379"/>
    </row>
    <row r="39692" spans="29:29" x14ac:dyDescent="0.25">
      <c r="AC39692" s="379"/>
    </row>
    <row r="39693" spans="29:29" x14ac:dyDescent="0.25">
      <c r="AC39693" s="379"/>
    </row>
    <row r="39694" spans="29:29" x14ac:dyDescent="0.25">
      <c r="AC39694" s="379"/>
    </row>
    <row r="39695" spans="29:29" x14ac:dyDescent="0.25">
      <c r="AC39695" s="379"/>
    </row>
    <row r="39696" spans="29:29" x14ac:dyDescent="0.25">
      <c r="AC39696" s="379"/>
    </row>
    <row r="39697" spans="29:29" x14ac:dyDescent="0.25">
      <c r="AC39697" s="379"/>
    </row>
    <row r="39698" spans="29:29" x14ac:dyDescent="0.25">
      <c r="AC39698" s="379"/>
    </row>
    <row r="39699" spans="29:29" x14ac:dyDescent="0.25">
      <c r="AC39699" s="379"/>
    </row>
    <row r="39700" spans="29:29" x14ac:dyDescent="0.25">
      <c r="AC39700" s="379"/>
    </row>
    <row r="39701" spans="29:29" x14ac:dyDescent="0.25">
      <c r="AC39701" s="379"/>
    </row>
    <row r="39702" spans="29:29" x14ac:dyDescent="0.25">
      <c r="AC39702" s="379"/>
    </row>
    <row r="39703" spans="29:29" x14ac:dyDescent="0.25">
      <c r="AC39703" s="379"/>
    </row>
    <row r="39704" spans="29:29" x14ac:dyDescent="0.25">
      <c r="AC39704" s="379"/>
    </row>
    <row r="39705" spans="29:29" x14ac:dyDescent="0.25">
      <c r="AC39705" s="379"/>
    </row>
    <row r="39706" spans="29:29" x14ac:dyDescent="0.25">
      <c r="AC39706" s="379"/>
    </row>
    <row r="39707" spans="29:29" x14ac:dyDescent="0.25">
      <c r="AC39707" s="379"/>
    </row>
    <row r="39708" spans="29:29" x14ac:dyDescent="0.25">
      <c r="AC39708" s="379"/>
    </row>
    <row r="39709" spans="29:29" x14ac:dyDescent="0.25">
      <c r="AC39709" s="379"/>
    </row>
    <row r="39710" spans="29:29" x14ac:dyDescent="0.25">
      <c r="AC39710" s="379"/>
    </row>
    <row r="39711" spans="29:29" x14ac:dyDescent="0.25">
      <c r="AC39711" s="379"/>
    </row>
    <row r="39712" spans="29:29" x14ac:dyDescent="0.25">
      <c r="AC39712" s="379"/>
    </row>
    <row r="39713" spans="29:29" x14ac:dyDescent="0.25">
      <c r="AC39713" s="379"/>
    </row>
    <row r="39714" spans="29:29" x14ac:dyDescent="0.25">
      <c r="AC39714" s="379"/>
    </row>
    <row r="39715" spans="29:29" x14ac:dyDescent="0.25">
      <c r="AC39715" s="379"/>
    </row>
    <row r="39716" spans="29:29" x14ac:dyDescent="0.25">
      <c r="AC39716" s="379"/>
    </row>
    <row r="39717" spans="29:29" x14ac:dyDescent="0.25">
      <c r="AC39717" s="379"/>
    </row>
    <row r="39718" spans="29:29" x14ac:dyDescent="0.25">
      <c r="AC39718" s="379"/>
    </row>
    <row r="39719" spans="29:29" x14ac:dyDescent="0.25">
      <c r="AC39719" s="379"/>
    </row>
    <row r="39720" spans="29:29" x14ac:dyDescent="0.25">
      <c r="AC39720" s="379"/>
    </row>
    <row r="39721" spans="29:29" x14ac:dyDescent="0.25">
      <c r="AC39721" s="379"/>
    </row>
    <row r="39722" spans="29:29" x14ac:dyDescent="0.25">
      <c r="AC39722" s="379"/>
    </row>
    <row r="39723" spans="29:29" x14ac:dyDescent="0.25">
      <c r="AC39723" s="379"/>
    </row>
    <row r="39724" spans="29:29" x14ac:dyDescent="0.25">
      <c r="AC39724" s="379"/>
    </row>
    <row r="39725" spans="29:29" x14ac:dyDescent="0.25">
      <c r="AC39725" s="379"/>
    </row>
    <row r="39726" spans="29:29" x14ac:dyDescent="0.25">
      <c r="AC39726" s="379"/>
    </row>
    <row r="39727" spans="29:29" x14ac:dyDescent="0.25">
      <c r="AC39727" s="379"/>
    </row>
    <row r="39728" spans="29:29" x14ac:dyDescent="0.25">
      <c r="AC39728" s="379"/>
    </row>
    <row r="39729" spans="29:29" x14ac:dyDescent="0.25">
      <c r="AC39729" s="379"/>
    </row>
    <row r="39730" spans="29:29" x14ac:dyDescent="0.25">
      <c r="AC39730" s="379"/>
    </row>
    <row r="39731" spans="29:29" x14ac:dyDescent="0.25">
      <c r="AC39731" s="379"/>
    </row>
    <row r="39732" spans="29:29" x14ac:dyDescent="0.25">
      <c r="AC39732" s="379"/>
    </row>
    <row r="39733" spans="29:29" x14ac:dyDescent="0.25">
      <c r="AC39733" s="379"/>
    </row>
    <row r="39734" spans="29:29" x14ac:dyDescent="0.25">
      <c r="AC39734" s="379"/>
    </row>
    <row r="39735" spans="29:29" x14ac:dyDescent="0.25">
      <c r="AC39735" s="379"/>
    </row>
    <row r="39736" spans="29:29" x14ac:dyDescent="0.25">
      <c r="AC39736" s="379"/>
    </row>
    <row r="39737" spans="29:29" x14ac:dyDescent="0.25">
      <c r="AC39737" s="379"/>
    </row>
    <row r="39738" spans="29:29" x14ac:dyDescent="0.25">
      <c r="AC39738" s="379"/>
    </row>
    <row r="39739" spans="29:29" x14ac:dyDescent="0.25">
      <c r="AC39739" s="379"/>
    </row>
    <row r="39740" spans="29:29" x14ac:dyDescent="0.25">
      <c r="AC39740" s="379"/>
    </row>
    <row r="39741" spans="29:29" x14ac:dyDescent="0.25">
      <c r="AC39741" s="379"/>
    </row>
    <row r="39742" spans="29:29" x14ac:dyDescent="0.25">
      <c r="AC39742" s="379"/>
    </row>
    <row r="39743" spans="29:29" x14ac:dyDescent="0.25">
      <c r="AC39743" s="379"/>
    </row>
    <row r="39744" spans="29:29" x14ac:dyDescent="0.25">
      <c r="AC39744" s="379"/>
    </row>
    <row r="39745" spans="29:29" x14ac:dyDescent="0.25">
      <c r="AC39745" s="379"/>
    </row>
    <row r="39746" spans="29:29" x14ac:dyDescent="0.25">
      <c r="AC39746" s="379"/>
    </row>
    <row r="39747" spans="29:29" x14ac:dyDescent="0.25">
      <c r="AC39747" s="379"/>
    </row>
    <row r="39748" spans="29:29" x14ac:dyDescent="0.25">
      <c r="AC39748" s="379"/>
    </row>
    <row r="39749" spans="29:29" x14ac:dyDescent="0.25">
      <c r="AC39749" s="379"/>
    </row>
    <row r="39750" spans="29:29" x14ac:dyDescent="0.25">
      <c r="AC39750" s="379"/>
    </row>
    <row r="39751" spans="29:29" x14ac:dyDescent="0.25">
      <c r="AC39751" s="379"/>
    </row>
    <row r="39752" spans="29:29" x14ac:dyDescent="0.25">
      <c r="AC39752" s="379"/>
    </row>
    <row r="39753" spans="29:29" x14ac:dyDescent="0.25">
      <c r="AC39753" s="379"/>
    </row>
    <row r="39754" spans="29:29" x14ac:dyDescent="0.25">
      <c r="AC39754" s="379"/>
    </row>
    <row r="39755" spans="29:29" x14ac:dyDescent="0.25">
      <c r="AC39755" s="379"/>
    </row>
    <row r="39756" spans="29:29" x14ac:dyDescent="0.25">
      <c r="AC39756" s="379"/>
    </row>
    <row r="39757" spans="29:29" x14ac:dyDescent="0.25">
      <c r="AC39757" s="379"/>
    </row>
    <row r="39758" spans="29:29" x14ac:dyDescent="0.25">
      <c r="AC39758" s="379"/>
    </row>
    <row r="39759" spans="29:29" x14ac:dyDescent="0.25">
      <c r="AC39759" s="379"/>
    </row>
    <row r="39760" spans="29:29" x14ac:dyDescent="0.25">
      <c r="AC39760" s="379"/>
    </row>
    <row r="39761" spans="29:29" x14ac:dyDescent="0.25">
      <c r="AC39761" s="379"/>
    </row>
    <row r="39762" spans="29:29" x14ac:dyDescent="0.25">
      <c r="AC39762" s="379"/>
    </row>
    <row r="39763" spans="29:29" x14ac:dyDescent="0.25">
      <c r="AC39763" s="379"/>
    </row>
    <row r="39764" spans="29:29" x14ac:dyDescent="0.25">
      <c r="AC39764" s="379"/>
    </row>
    <row r="39765" spans="29:29" x14ac:dyDescent="0.25">
      <c r="AC39765" s="379"/>
    </row>
    <row r="39766" spans="29:29" x14ac:dyDescent="0.25">
      <c r="AC39766" s="379"/>
    </row>
    <row r="39767" spans="29:29" x14ac:dyDescent="0.25">
      <c r="AC39767" s="379"/>
    </row>
    <row r="39768" spans="29:29" x14ac:dyDescent="0.25">
      <c r="AC39768" s="379"/>
    </row>
    <row r="39769" spans="29:29" x14ac:dyDescent="0.25">
      <c r="AC39769" s="379"/>
    </row>
    <row r="39770" spans="29:29" x14ac:dyDescent="0.25">
      <c r="AC39770" s="379"/>
    </row>
    <row r="39771" spans="29:29" x14ac:dyDescent="0.25">
      <c r="AC39771" s="379"/>
    </row>
    <row r="39772" spans="29:29" x14ac:dyDescent="0.25">
      <c r="AC39772" s="379"/>
    </row>
    <row r="39773" spans="29:29" x14ac:dyDescent="0.25">
      <c r="AC39773" s="379"/>
    </row>
    <row r="39774" spans="29:29" x14ac:dyDescent="0.25">
      <c r="AC39774" s="379"/>
    </row>
    <row r="39775" spans="29:29" x14ac:dyDescent="0.25">
      <c r="AC39775" s="379"/>
    </row>
    <row r="39776" spans="29:29" x14ac:dyDescent="0.25">
      <c r="AC39776" s="379"/>
    </row>
    <row r="39777" spans="29:29" x14ac:dyDescent="0.25">
      <c r="AC39777" s="379"/>
    </row>
    <row r="39778" spans="29:29" x14ac:dyDescent="0.25">
      <c r="AC39778" s="379"/>
    </row>
    <row r="39779" spans="29:29" x14ac:dyDescent="0.25">
      <c r="AC39779" s="379"/>
    </row>
    <row r="39780" spans="29:29" x14ac:dyDescent="0.25">
      <c r="AC39780" s="379"/>
    </row>
    <row r="39781" spans="29:29" x14ac:dyDescent="0.25">
      <c r="AC39781" s="379"/>
    </row>
    <row r="39782" spans="29:29" x14ac:dyDescent="0.25">
      <c r="AC39782" s="379"/>
    </row>
    <row r="39783" spans="29:29" x14ac:dyDescent="0.25">
      <c r="AC39783" s="379"/>
    </row>
    <row r="39784" spans="29:29" x14ac:dyDescent="0.25">
      <c r="AC39784" s="379"/>
    </row>
    <row r="39785" spans="29:29" x14ac:dyDescent="0.25">
      <c r="AC39785" s="379"/>
    </row>
    <row r="39786" spans="29:29" x14ac:dyDescent="0.25">
      <c r="AC39786" s="379"/>
    </row>
    <row r="39787" spans="29:29" x14ac:dyDescent="0.25">
      <c r="AC39787" s="379"/>
    </row>
    <row r="39788" spans="29:29" x14ac:dyDescent="0.25">
      <c r="AC39788" s="379"/>
    </row>
    <row r="39789" spans="29:29" x14ac:dyDescent="0.25">
      <c r="AC39789" s="379"/>
    </row>
    <row r="39790" spans="29:29" x14ac:dyDescent="0.25">
      <c r="AC39790" s="379"/>
    </row>
    <row r="39791" spans="29:29" x14ac:dyDescent="0.25">
      <c r="AC39791" s="379"/>
    </row>
    <row r="39792" spans="29:29" x14ac:dyDescent="0.25">
      <c r="AC39792" s="379"/>
    </row>
    <row r="39793" spans="29:29" x14ac:dyDescent="0.25">
      <c r="AC39793" s="379"/>
    </row>
    <row r="39794" spans="29:29" x14ac:dyDescent="0.25">
      <c r="AC39794" s="379"/>
    </row>
    <row r="39795" spans="29:29" x14ac:dyDescent="0.25">
      <c r="AC39795" s="379"/>
    </row>
    <row r="39796" spans="29:29" x14ac:dyDescent="0.25">
      <c r="AC39796" s="379"/>
    </row>
    <row r="39797" spans="29:29" x14ac:dyDescent="0.25">
      <c r="AC39797" s="379"/>
    </row>
    <row r="39798" spans="29:29" x14ac:dyDescent="0.25">
      <c r="AC39798" s="379"/>
    </row>
    <row r="39799" spans="29:29" x14ac:dyDescent="0.25">
      <c r="AC39799" s="379"/>
    </row>
    <row r="39800" spans="29:29" x14ac:dyDescent="0.25">
      <c r="AC39800" s="379"/>
    </row>
    <row r="39801" spans="29:29" x14ac:dyDescent="0.25">
      <c r="AC39801" s="379"/>
    </row>
    <row r="39802" spans="29:29" x14ac:dyDescent="0.25">
      <c r="AC39802" s="379"/>
    </row>
    <row r="39803" spans="29:29" x14ac:dyDescent="0.25">
      <c r="AC39803" s="379"/>
    </row>
    <row r="39804" spans="29:29" x14ac:dyDescent="0.25">
      <c r="AC39804" s="379"/>
    </row>
    <row r="39805" spans="29:29" x14ac:dyDescent="0.25">
      <c r="AC39805" s="379"/>
    </row>
    <row r="39806" spans="29:29" x14ac:dyDescent="0.25">
      <c r="AC39806" s="379"/>
    </row>
    <row r="39807" spans="29:29" x14ac:dyDescent="0.25">
      <c r="AC39807" s="379"/>
    </row>
    <row r="39808" spans="29:29" x14ac:dyDescent="0.25">
      <c r="AC39808" s="379"/>
    </row>
    <row r="39809" spans="29:29" x14ac:dyDescent="0.25">
      <c r="AC39809" s="379"/>
    </row>
    <row r="39810" spans="29:29" x14ac:dyDescent="0.25">
      <c r="AC39810" s="379"/>
    </row>
    <row r="39811" spans="29:29" x14ac:dyDescent="0.25">
      <c r="AC39811" s="379"/>
    </row>
    <row r="39812" spans="29:29" x14ac:dyDescent="0.25">
      <c r="AC39812" s="379"/>
    </row>
    <row r="39813" spans="29:29" x14ac:dyDescent="0.25">
      <c r="AC39813" s="379"/>
    </row>
    <row r="39814" spans="29:29" x14ac:dyDescent="0.25">
      <c r="AC39814" s="379"/>
    </row>
    <row r="39815" spans="29:29" x14ac:dyDescent="0.25">
      <c r="AC39815" s="379"/>
    </row>
    <row r="39816" spans="29:29" x14ac:dyDescent="0.25">
      <c r="AC39816" s="379"/>
    </row>
    <row r="39817" spans="29:29" x14ac:dyDescent="0.25">
      <c r="AC39817" s="379"/>
    </row>
    <row r="39818" spans="29:29" x14ac:dyDescent="0.25">
      <c r="AC39818" s="379"/>
    </row>
    <row r="39819" spans="29:29" x14ac:dyDescent="0.25">
      <c r="AC39819" s="379"/>
    </row>
    <row r="39820" spans="29:29" x14ac:dyDescent="0.25">
      <c r="AC39820" s="379"/>
    </row>
    <row r="39821" spans="29:29" x14ac:dyDescent="0.25">
      <c r="AC39821" s="379"/>
    </row>
    <row r="39822" spans="29:29" x14ac:dyDescent="0.25">
      <c r="AC39822" s="379"/>
    </row>
    <row r="39823" spans="29:29" x14ac:dyDescent="0.25">
      <c r="AC39823" s="379"/>
    </row>
    <row r="39824" spans="29:29" x14ac:dyDescent="0.25">
      <c r="AC39824" s="379"/>
    </row>
    <row r="39825" spans="29:29" x14ac:dyDescent="0.25">
      <c r="AC39825" s="379"/>
    </row>
    <row r="39826" spans="29:29" x14ac:dyDescent="0.25">
      <c r="AC39826" s="379"/>
    </row>
    <row r="39827" spans="29:29" x14ac:dyDescent="0.25">
      <c r="AC39827" s="379"/>
    </row>
    <row r="39828" spans="29:29" x14ac:dyDescent="0.25">
      <c r="AC39828" s="379"/>
    </row>
    <row r="39829" spans="29:29" x14ac:dyDescent="0.25">
      <c r="AC39829" s="379"/>
    </row>
    <row r="39830" spans="29:29" x14ac:dyDescent="0.25">
      <c r="AC39830" s="379"/>
    </row>
    <row r="39831" spans="29:29" x14ac:dyDescent="0.25">
      <c r="AC39831" s="379"/>
    </row>
    <row r="39832" spans="29:29" x14ac:dyDescent="0.25">
      <c r="AC39832" s="379"/>
    </row>
    <row r="39833" spans="29:29" x14ac:dyDescent="0.25">
      <c r="AC39833" s="379"/>
    </row>
    <row r="39834" spans="29:29" x14ac:dyDescent="0.25">
      <c r="AC39834" s="379"/>
    </row>
    <row r="39835" spans="29:29" x14ac:dyDescent="0.25">
      <c r="AC39835" s="379"/>
    </row>
    <row r="39836" spans="29:29" x14ac:dyDescent="0.25">
      <c r="AC39836" s="379"/>
    </row>
    <row r="39837" spans="29:29" x14ac:dyDescent="0.25">
      <c r="AC39837" s="379"/>
    </row>
    <row r="39838" spans="29:29" x14ac:dyDescent="0.25">
      <c r="AC39838" s="379"/>
    </row>
    <row r="39839" spans="29:29" x14ac:dyDescent="0.25">
      <c r="AC39839" s="379"/>
    </row>
    <row r="39840" spans="29:29" x14ac:dyDescent="0.25">
      <c r="AC39840" s="379"/>
    </row>
    <row r="39841" spans="29:29" x14ac:dyDescent="0.25">
      <c r="AC39841" s="379"/>
    </row>
    <row r="39842" spans="29:29" x14ac:dyDescent="0.25">
      <c r="AC39842" s="379"/>
    </row>
    <row r="39843" spans="29:29" x14ac:dyDescent="0.25">
      <c r="AC39843" s="379"/>
    </row>
    <row r="39844" spans="29:29" x14ac:dyDescent="0.25">
      <c r="AC39844" s="379"/>
    </row>
    <row r="39845" spans="29:29" x14ac:dyDescent="0.25">
      <c r="AC39845" s="379"/>
    </row>
    <row r="39846" spans="29:29" x14ac:dyDescent="0.25">
      <c r="AC39846" s="379"/>
    </row>
    <row r="39847" spans="29:29" x14ac:dyDescent="0.25">
      <c r="AC39847" s="379"/>
    </row>
    <row r="39848" spans="29:29" x14ac:dyDescent="0.25">
      <c r="AC39848" s="379"/>
    </row>
    <row r="39849" spans="29:29" x14ac:dyDescent="0.25">
      <c r="AC39849" s="379"/>
    </row>
    <row r="39850" spans="29:29" x14ac:dyDescent="0.25">
      <c r="AC39850" s="379"/>
    </row>
    <row r="39851" spans="29:29" x14ac:dyDescent="0.25">
      <c r="AC39851" s="379"/>
    </row>
    <row r="39852" spans="29:29" x14ac:dyDescent="0.25">
      <c r="AC39852" s="379"/>
    </row>
    <row r="39853" spans="29:29" x14ac:dyDescent="0.25">
      <c r="AC39853" s="379"/>
    </row>
    <row r="39854" spans="29:29" x14ac:dyDescent="0.25">
      <c r="AC39854" s="379"/>
    </row>
    <row r="39855" spans="29:29" x14ac:dyDescent="0.25">
      <c r="AC39855" s="379"/>
    </row>
    <row r="39856" spans="29:29" x14ac:dyDescent="0.25">
      <c r="AC39856" s="379"/>
    </row>
    <row r="39857" spans="29:29" x14ac:dyDescent="0.25">
      <c r="AC39857" s="379"/>
    </row>
    <row r="39858" spans="29:29" x14ac:dyDescent="0.25">
      <c r="AC39858" s="379"/>
    </row>
    <row r="39859" spans="29:29" x14ac:dyDescent="0.25">
      <c r="AC39859" s="379"/>
    </row>
    <row r="39860" spans="29:29" x14ac:dyDescent="0.25">
      <c r="AC39860" s="379"/>
    </row>
    <row r="39861" spans="29:29" x14ac:dyDescent="0.25">
      <c r="AC39861" s="379"/>
    </row>
    <row r="39862" spans="29:29" x14ac:dyDescent="0.25">
      <c r="AC39862" s="379"/>
    </row>
    <row r="39863" spans="29:29" x14ac:dyDescent="0.25">
      <c r="AC39863" s="379"/>
    </row>
    <row r="39864" spans="29:29" x14ac:dyDescent="0.25">
      <c r="AC39864" s="379"/>
    </row>
    <row r="39865" spans="29:29" x14ac:dyDescent="0.25">
      <c r="AC39865" s="379"/>
    </row>
    <row r="39866" spans="29:29" x14ac:dyDescent="0.25">
      <c r="AC39866" s="379"/>
    </row>
    <row r="39867" spans="29:29" x14ac:dyDescent="0.25">
      <c r="AC39867" s="379"/>
    </row>
    <row r="39868" spans="29:29" x14ac:dyDescent="0.25">
      <c r="AC39868" s="379"/>
    </row>
    <row r="39869" spans="29:29" x14ac:dyDescent="0.25">
      <c r="AC39869" s="379"/>
    </row>
    <row r="39870" spans="29:29" x14ac:dyDescent="0.25">
      <c r="AC39870" s="379"/>
    </row>
    <row r="39871" spans="29:29" x14ac:dyDescent="0.25">
      <c r="AC39871" s="379"/>
    </row>
    <row r="39872" spans="29:29" x14ac:dyDescent="0.25">
      <c r="AC39872" s="379"/>
    </row>
    <row r="39873" spans="29:29" x14ac:dyDescent="0.25">
      <c r="AC39873" s="379"/>
    </row>
    <row r="39874" spans="29:29" x14ac:dyDescent="0.25">
      <c r="AC39874" s="379"/>
    </row>
    <row r="39875" spans="29:29" x14ac:dyDescent="0.25">
      <c r="AC39875" s="379"/>
    </row>
    <row r="39876" spans="29:29" x14ac:dyDescent="0.25">
      <c r="AC39876" s="379"/>
    </row>
    <row r="39877" spans="29:29" x14ac:dyDescent="0.25">
      <c r="AC39877" s="379"/>
    </row>
    <row r="39878" spans="29:29" x14ac:dyDescent="0.25">
      <c r="AC39878" s="379"/>
    </row>
    <row r="39879" spans="29:29" x14ac:dyDescent="0.25">
      <c r="AC39879" s="379"/>
    </row>
    <row r="39880" spans="29:29" x14ac:dyDescent="0.25">
      <c r="AC39880" s="379"/>
    </row>
    <row r="39881" spans="29:29" x14ac:dyDescent="0.25">
      <c r="AC39881" s="379"/>
    </row>
    <row r="39882" spans="29:29" x14ac:dyDescent="0.25">
      <c r="AC39882" s="379"/>
    </row>
    <row r="39883" spans="29:29" x14ac:dyDescent="0.25">
      <c r="AC39883" s="379"/>
    </row>
    <row r="39884" spans="29:29" x14ac:dyDescent="0.25">
      <c r="AC39884" s="379"/>
    </row>
    <row r="39885" spans="29:29" x14ac:dyDescent="0.25">
      <c r="AC39885" s="379"/>
    </row>
    <row r="39886" spans="29:29" x14ac:dyDescent="0.25">
      <c r="AC39886" s="379"/>
    </row>
    <row r="39887" spans="29:29" x14ac:dyDescent="0.25">
      <c r="AC39887" s="379"/>
    </row>
    <row r="39888" spans="29:29" x14ac:dyDescent="0.25">
      <c r="AC39888" s="379"/>
    </row>
    <row r="39889" spans="29:29" x14ac:dyDescent="0.25">
      <c r="AC39889" s="379"/>
    </row>
    <row r="39890" spans="29:29" x14ac:dyDescent="0.25">
      <c r="AC39890" s="379"/>
    </row>
    <row r="39891" spans="29:29" x14ac:dyDescent="0.25">
      <c r="AC39891" s="379"/>
    </row>
    <row r="39892" spans="29:29" x14ac:dyDescent="0.25">
      <c r="AC39892" s="379"/>
    </row>
    <row r="39893" spans="29:29" x14ac:dyDescent="0.25">
      <c r="AC39893" s="379"/>
    </row>
    <row r="39894" spans="29:29" x14ac:dyDescent="0.25">
      <c r="AC39894" s="379"/>
    </row>
    <row r="39895" spans="29:29" x14ac:dyDescent="0.25">
      <c r="AC39895" s="379"/>
    </row>
    <row r="39896" spans="29:29" x14ac:dyDescent="0.25">
      <c r="AC39896" s="379"/>
    </row>
    <row r="39897" spans="29:29" x14ac:dyDescent="0.25">
      <c r="AC39897" s="379"/>
    </row>
    <row r="39898" spans="29:29" x14ac:dyDescent="0.25">
      <c r="AC39898" s="379"/>
    </row>
    <row r="39899" spans="29:29" x14ac:dyDescent="0.25">
      <c r="AC39899" s="379"/>
    </row>
    <row r="39900" spans="29:29" x14ac:dyDescent="0.25">
      <c r="AC39900" s="379"/>
    </row>
    <row r="39901" spans="29:29" x14ac:dyDescent="0.25">
      <c r="AC39901" s="379"/>
    </row>
    <row r="39902" spans="29:29" x14ac:dyDescent="0.25">
      <c r="AC39902" s="379"/>
    </row>
    <row r="39903" spans="29:29" x14ac:dyDescent="0.25">
      <c r="AC39903" s="379"/>
    </row>
    <row r="39904" spans="29:29" x14ac:dyDescent="0.25">
      <c r="AC39904" s="379"/>
    </row>
    <row r="39905" spans="29:29" x14ac:dyDescent="0.25">
      <c r="AC39905" s="379"/>
    </row>
    <row r="39906" spans="29:29" x14ac:dyDescent="0.25">
      <c r="AC39906" s="379"/>
    </row>
    <row r="39907" spans="29:29" x14ac:dyDescent="0.25">
      <c r="AC39907" s="379"/>
    </row>
    <row r="39908" spans="29:29" x14ac:dyDescent="0.25">
      <c r="AC39908" s="379"/>
    </row>
    <row r="39909" spans="29:29" x14ac:dyDescent="0.25">
      <c r="AC39909" s="379"/>
    </row>
    <row r="39910" spans="29:29" x14ac:dyDescent="0.25">
      <c r="AC39910" s="379"/>
    </row>
    <row r="39911" spans="29:29" x14ac:dyDescent="0.25">
      <c r="AC39911" s="379"/>
    </row>
    <row r="39912" spans="29:29" x14ac:dyDescent="0.25">
      <c r="AC39912" s="379"/>
    </row>
    <row r="39913" spans="29:29" x14ac:dyDescent="0.25">
      <c r="AC39913" s="379"/>
    </row>
    <row r="39914" spans="29:29" x14ac:dyDescent="0.25">
      <c r="AC39914" s="379"/>
    </row>
    <row r="39915" spans="29:29" x14ac:dyDescent="0.25">
      <c r="AC39915" s="379"/>
    </row>
    <row r="39916" spans="29:29" x14ac:dyDescent="0.25">
      <c r="AC39916" s="379"/>
    </row>
    <row r="39917" spans="29:29" x14ac:dyDescent="0.25">
      <c r="AC39917" s="379"/>
    </row>
    <row r="39918" spans="29:29" x14ac:dyDescent="0.25">
      <c r="AC39918" s="379"/>
    </row>
    <row r="39919" spans="29:29" x14ac:dyDescent="0.25">
      <c r="AC39919" s="379"/>
    </row>
    <row r="39920" spans="29:29" x14ac:dyDescent="0.25">
      <c r="AC39920" s="379"/>
    </row>
    <row r="39921" spans="29:29" x14ac:dyDescent="0.25">
      <c r="AC39921" s="379"/>
    </row>
    <row r="39922" spans="29:29" x14ac:dyDescent="0.25">
      <c r="AC39922" s="379"/>
    </row>
    <row r="39923" spans="29:29" x14ac:dyDescent="0.25">
      <c r="AC39923" s="379"/>
    </row>
    <row r="39924" spans="29:29" x14ac:dyDescent="0.25">
      <c r="AC39924" s="379"/>
    </row>
    <row r="39925" spans="29:29" x14ac:dyDescent="0.25">
      <c r="AC39925" s="379"/>
    </row>
    <row r="39926" spans="29:29" x14ac:dyDescent="0.25">
      <c r="AC39926" s="379"/>
    </row>
    <row r="39927" spans="29:29" x14ac:dyDescent="0.25">
      <c r="AC39927" s="379"/>
    </row>
    <row r="39928" spans="29:29" x14ac:dyDescent="0.25">
      <c r="AC39928" s="379"/>
    </row>
    <row r="39929" spans="29:29" x14ac:dyDescent="0.25">
      <c r="AC39929" s="379"/>
    </row>
    <row r="39930" spans="29:29" x14ac:dyDescent="0.25">
      <c r="AC39930" s="379"/>
    </row>
    <row r="39931" spans="29:29" x14ac:dyDescent="0.25">
      <c r="AC39931" s="379"/>
    </row>
    <row r="39932" spans="29:29" x14ac:dyDescent="0.25">
      <c r="AC39932" s="379"/>
    </row>
    <row r="39933" spans="29:29" x14ac:dyDescent="0.25">
      <c r="AC39933" s="379"/>
    </row>
    <row r="39934" spans="29:29" x14ac:dyDescent="0.25">
      <c r="AC39934" s="379"/>
    </row>
    <row r="39935" spans="29:29" x14ac:dyDescent="0.25">
      <c r="AC39935" s="379"/>
    </row>
    <row r="39936" spans="29:29" x14ac:dyDescent="0.25">
      <c r="AC39936" s="379"/>
    </row>
    <row r="39937" spans="29:29" x14ac:dyDescent="0.25">
      <c r="AC39937" s="379"/>
    </row>
    <row r="39938" spans="29:29" x14ac:dyDescent="0.25">
      <c r="AC39938" s="379"/>
    </row>
    <row r="39939" spans="29:29" x14ac:dyDescent="0.25">
      <c r="AC39939" s="379"/>
    </row>
    <row r="39940" spans="29:29" x14ac:dyDescent="0.25">
      <c r="AC39940" s="379"/>
    </row>
    <row r="39941" spans="29:29" x14ac:dyDescent="0.25">
      <c r="AC39941" s="379"/>
    </row>
    <row r="39942" spans="29:29" x14ac:dyDescent="0.25">
      <c r="AC39942" s="379"/>
    </row>
    <row r="39943" spans="29:29" x14ac:dyDescent="0.25">
      <c r="AC39943" s="379"/>
    </row>
    <row r="39944" spans="29:29" x14ac:dyDescent="0.25">
      <c r="AC39944" s="379"/>
    </row>
    <row r="39945" spans="29:29" x14ac:dyDescent="0.25">
      <c r="AC39945" s="379"/>
    </row>
    <row r="39946" spans="29:29" x14ac:dyDescent="0.25">
      <c r="AC39946" s="379"/>
    </row>
    <row r="39947" spans="29:29" x14ac:dyDescent="0.25">
      <c r="AC39947" s="379"/>
    </row>
    <row r="39948" spans="29:29" x14ac:dyDescent="0.25">
      <c r="AC39948" s="379"/>
    </row>
    <row r="39949" spans="29:29" x14ac:dyDescent="0.25">
      <c r="AC39949" s="379"/>
    </row>
    <row r="39950" spans="29:29" x14ac:dyDescent="0.25">
      <c r="AC39950" s="379"/>
    </row>
    <row r="39951" spans="29:29" x14ac:dyDescent="0.25">
      <c r="AC39951" s="379"/>
    </row>
    <row r="39952" spans="29:29" x14ac:dyDescent="0.25">
      <c r="AC39952" s="379"/>
    </row>
    <row r="39953" spans="29:29" x14ac:dyDescent="0.25">
      <c r="AC39953" s="379"/>
    </row>
    <row r="39954" spans="29:29" x14ac:dyDescent="0.25">
      <c r="AC39954" s="379"/>
    </row>
    <row r="39955" spans="29:29" x14ac:dyDescent="0.25">
      <c r="AC39955" s="379"/>
    </row>
    <row r="39956" spans="29:29" x14ac:dyDescent="0.25">
      <c r="AC39956" s="379"/>
    </row>
    <row r="39957" spans="29:29" x14ac:dyDescent="0.25">
      <c r="AC39957" s="379"/>
    </row>
    <row r="39958" spans="29:29" x14ac:dyDescent="0.25">
      <c r="AC39958" s="379"/>
    </row>
    <row r="39959" spans="29:29" x14ac:dyDescent="0.25">
      <c r="AC39959" s="379"/>
    </row>
    <row r="39960" spans="29:29" x14ac:dyDescent="0.25">
      <c r="AC39960" s="379"/>
    </row>
    <row r="39961" spans="29:29" x14ac:dyDescent="0.25">
      <c r="AC39961" s="379"/>
    </row>
    <row r="39962" spans="29:29" x14ac:dyDescent="0.25">
      <c r="AC39962" s="379"/>
    </row>
    <row r="39963" spans="29:29" x14ac:dyDescent="0.25">
      <c r="AC39963" s="379"/>
    </row>
    <row r="39964" spans="29:29" x14ac:dyDescent="0.25">
      <c r="AC39964" s="379"/>
    </row>
    <row r="39965" spans="29:29" x14ac:dyDescent="0.25">
      <c r="AC39965" s="379"/>
    </row>
    <row r="39966" spans="29:29" x14ac:dyDescent="0.25">
      <c r="AC39966" s="379"/>
    </row>
    <row r="39967" spans="29:29" x14ac:dyDescent="0.25">
      <c r="AC39967" s="379"/>
    </row>
    <row r="39968" spans="29:29" x14ac:dyDescent="0.25">
      <c r="AC39968" s="379"/>
    </row>
    <row r="39969" spans="29:29" x14ac:dyDescent="0.25">
      <c r="AC39969" s="379"/>
    </row>
    <row r="39970" spans="29:29" x14ac:dyDescent="0.25">
      <c r="AC39970" s="379"/>
    </row>
    <row r="39971" spans="29:29" x14ac:dyDescent="0.25">
      <c r="AC39971" s="379"/>
    </row>
    <row r="39972" spans="29:29" x14ac:dyDescent="0.25">
      <c r="AC39972" s="379"/>
    </row>
    <row r="39973" spans="29:29" x14ac:dyDescent="0.25">
      <c r="AC39973" s="379"/>
    </row>
    <row r="39974" spans="29:29" x14ac:dyDescent="0.25">
      <c r="AC39974" s="379"/>
    </row>
    <row r="39975" spans="29:29" x14ac:dyDescent="0.25">
      <c r="AC39975" s="379"/>
    </row>
    <row r="39976" spans="29:29" x14ac:dyDescent="0.25">
      <c r="AC39976" s="379"/>
    </row>
    <row r="39977" spans="29:29" x14ac:dyDescent="0.25">
      <c r="AC39977" s="379"/>
    </row>
    <row r="39978" spans="29:29" x14ac:dyDescent="0.25">
      <c r="AC39978" s="379"/>
    </row>
    <row r="39979" spans="29:29" x14ac:dyDescent="0.25">
      <c r="AC39979" s="379"/>
    </row>
    <row r="39980" spans="29:29" x14ac:dyDescent="0.25">
      <c r="AC39980" s="379"/>
    </row>
    <row r="39981" spans="29:29" x14ac:dyDescent="0.25">
      <c r="AC39981" s="379"/>
    </row>
    <row r="39982" spans="29:29" x14ac:dyDescent="0.25">
      <c r="AC39982" s="379"/>
    </row>
    <row r="39983" spans="29:29" x14ac:dyDescent="0.25">
      <c r="AC39983" s="379"/>
    </row>
    <row r="39984" spans="29:29" x14ac:dyDescent="0.25">
      <c r="AC39984" s="379"/>
    </row>
    <row r="39985" spans="29:29" x14ac:dyDescent="0.25">
      <c r="AC39985" s="379"/>
    </row>
    <row r="39986" spans="29:29" x14ac:dyDescent="0.25">
      <c r="AC39986" s="379"/>
    </row>
    <row r="39987" spans="29:29" x14ac:dyDescent="0.25">
      <c r="AC39987" s="379"/>
    </row>
    <row r="39988" spans="29:29" x14ac:dyDescent="0.25">
      <c r="AC39988" s="379"/>
    </row>
    <row r="39989" spans="29:29" x14ac:dyDescent="0.25">
      <c r="AC39989" s="379"/>
    </row>
    <row r="39990" spans="29:29" x14ac:dyDescent="0.25">
      <c r="AC39990" s="379"/>
    </row>
    <row r="39991" spans="29:29" x14ac:dyDescent="0.25">
      <c r="AC39991" s="379"/>
    </row>
    <row r="39992" spans="29:29" x14ac:dyDescent="0.25">
      <c r="AC39992" s="379"/>
    </row>
    <row r="39993" spans="29:29" x14ac:dyDescent="0.25">
      <c r="AC39993" s="379"/>
    </row>
    <row r="39994" spans="29:29" x14ac:dyDescent="0.25">
      <c r="AC39994" s="379"/>
    </row>
    <row r="39995" spans="29:29" x14ac:dyDescent="0.25">
      <c r="AC39995" s="379"/>
    </row>
    <row r="39996" spans="29:29" x14ac:dyDescent="0.25">
      <c r="AC39996" s="379"/>
    </row>
    <row r="39997" spans="29:29" x14ac:dyDescent="0.25">
      <c r="AC39997" s="379"/>
    </row>
    <row r="39998" spans="29:29" x14ac:dyDescent="0.25">
      <c r="AC39998" s="379"/>
    </row>
    <row r="39999" spans="29:29" x14ac:dyDescent="0.25">
      <c r="AC39999" s="379"/>
    </row>
    <row r="40000" spans="29:29" x14ac:dyDescent="0.25">
      <c r="AC40000" s="379"/>
    </row>
    <row r="40001" spans="29:29" x14ac:dyDescent="0.25">
      <c r="AC40001" s="379"/>
    </row>
    <row r="40002" spans="29:29" x14ac:dyDescent="0.25">
      <c r="AC40002" s="379"/>
    </row>
    <row r="40003" spans="29:29" x14ac:dyDescent="0.25">
      <c r="AC40003" s="379"/>
    </row>
    <row r="40004" spans="29:29" x14ac:dyDescent="0.25">
      <c r="AC40004" s="379"/>
    </row>
    <row r="40005" spans="29:29" x14ac:dyDescent="0.25">
      <c r="AC40005" s="379"/>
    </row>
    <row r="40006" spans="29:29" x14ac:dyDescent="0.25">
      <c r="AC40006" s="379"/>
    </row>
    <row r="40007" spans="29:29" x14ac:dyDescent="0.25">
      <c r="AC40007" s="379"/>
    </row>
    <row r="40008" spans="29:29" x14ac:dyDescent="0.25">
      <c r="AC40008" s="379"/>
    </row>
    <row r="40009" spans="29:29" x14ac:dyDescent="0.25">
      <c r="AC40009" s="379"/>
    </row>
    <row r="40010" spans="29:29" x14ac:dyDescent="0.25">
      <c r="AC40010" s="379"/>
    </row>
    <row r="40011" spans="29:29" x14ac:dyDescent="0.25">
      <c r="AC40011" s="379"/>
    </row>
    <row r="40012" spans="29:29" x14ac:dyDescent="0.25">
      <c r="AC40012" s="379"/>
    </row>
    <row r="40013" spans="29:29" x14ac:dyDescent="0.25">
      <c r="AC40013" s="379"/>
    </row>
    <row r="40014" spans="29:29" x14ac:dyDescent="0.25">
      <c r="AC40014" s="379"/>
    </row>
    <row r="40015" spans="29:29" x14ac:dyDescent="0.25">
      <c r="AC40015" s="379"/>
    </row>
    <row r="40016" spans="29:29" x14ac:dyDescent="0.25">
      <c r="AC40016" s="379"/>
    </row>
    <row r="40017" spans="29:29" x14ac:dyDescent="0.25">
      <c r="AC40017" s="379"/>
    </row>
    <row r="40018" spans="29:29" x14ac:dyDescent="0.25">
      <c r="AC40018" s="379"/>
    </row>
    <row r="40019" spans="29:29" x14ac:dyDescent="0.25">
      <c r="AC40019" s="379"/>
    </row>
    <row r="40020" spans="29:29" x14ac:dyDescent="0.25">
      <c r="AC40020" s="379"/>
    </row>
    <row r="40021" spans="29:29" x14ac:dyDescent="0.25">
      <c r="AC40021" s="379"/>
    </row>
    <row r="40022" spans="29:29" x14ac:dyDescent="0.25">
      <c r="AC40022" s="379"/>
    </row>
    <row r="40023" spans="29:29" x14ac:dyDescent="0.25">
      <c r="AC40023" s="379"/>
    </row>
    <row r="40024" spans="29:29" x14ac:dyDescent="0.25">
      <c r="AC40024" s="379"/>
    </row>
    <row r="40025" spans="29:29" x14ac:dyDescent="0.25">
      <c r="AC40025" s="379"/>
    </row>
    <row r="40026" spans="29:29" x14ac:dyDescent="0.25">
      <c r="AC40026" s="379"/>
    </row>
    <row r="40027" spans="29:29" x14ac:dyDescent="0.25">
      <c r="AC40027" s="379"/>
    </row>
    <row r="40028" spans="29:29" x14ac:dyDescent="0.25">
      <c r="AC40028" s="379"/>
    </row>
    <row r="40029" spans="29:29" x14ac:dyDescent="0.25">
      <c r="AC40029" s="379"/>
    </row>
    <row r="40030" spans="29:29" x14ac:dyDescent="0.25">
      <c r="AC40030" s="379"/>
    </row>
    <row r="40031" spans="29:29" x14ac:dyDescent="0.25">
      <c r="AC40031" s="379"/>
    </row>
    <row r="40032" spans="29:29" x14ac:dyDescent="0.25">
      <c r="AC40032" s="379"/>
    </row>
    <row r="40033" spans="29:29" x14ac:dyDescent="0.25">
      <c r="AC40033" s="379"/>
    </row>
    <row r="40034" spans="29:29" x14ac:dyDescent="0.25">
      <c r="AC40034" s="379"/>
    </row>
    <row r="40035" spans="29:29" x14ac:dyDescent="0.25">
      <c r="AC40035" s="379"/>
    </row>
    <row r="40036" spans="29:29" x14ac:dyDescent="0.25">
      <c r="AC40036" s="379"/>
    </row>
    <row r="40037" spans="29:29" x14ac:dyDescent="0.25">
      <c r="AC40037" s="379"/>
    </row>
    <row r="40038" spans="29:29" x14ac:dyDescent="0.25">
      <c r="AC40038" s="379"/>
    </row>
    <row r="40039" spans="29:29" x14ac:dyDescent="0.25">
      <c r="AC40039" s="379"/>
    </row>
    <row r="40040" spans="29:29" x14ac:dyDescent="0.25">
      <c r="AC40040" s="379"/>
    </row>
    <row r="40041" spans="29:29" x14ac:dyDescent="0.25">
      <c r="AC40041" s="379"/>
    </row>
    <row r="40042" spans="29:29" x14ac:dyDescent="0.25">
      <c r="AC40042" s="379"/>
    </row>
    <row r="40043" spans="29:29" x14ac:dyDescent="0.25">
      <c r="AC40043" s="379"/>
    </row>
    <row r="40044" spans="29:29" x14ac:dyDescent="0.25">
      <c r="AC40044" s="379"/>
    </row>
    <row r="40045" spans="29:29" x14ac:dyDescent="0.25">
      <c r="AC40045" s="379"/>
    </row>
    <row r="40046" spans="29:29" x14ac:dyDescent="0.25">
      <c r="AC40046" s="379"/>
    </row>
    <row r="40047" spans="29:29" x14ac:dyDescent="0.25">
      <c r="AC40047" s="379"/>
    </row>
    <row r="40048" spans="29:29" x14ac:dyDescent="0.25">
      <c r="AC40048" s="379"/>
    </row>
    <row r="40049" spans="29:29" x14ac:dyDescent="0.25">
      <c r="AC40049" s="379"/>
    </row>
    <row r="40050" spans="29:29" x14ac:dyDescent="0.25">
      <c r="AC40050" s="379"/>
    </row>
    <row r="40051" spans="29:29" x14ac:dyDescent="0.25">
      <c r="AC40051" s="379"/>
    </row>
    <row r="40052" spans="29:29" x14ac:dyDescent="0.25">
      <c r="AC40052" s="379"/>
    </row>
    <row r="40053" spans="29:29" x14ac:dyDescent="0.25">
      <c r="AC40053" s="379"/>
    </row>
    <row r="40054" spans="29:29" x14ac:dyDescent="0.25">
      <c r="AC40054" s="379"/>
    </row>
    <row r="40055" spans="29:29" x14ac:dyDescent="0.25">
      <c r="AC40055" s="379"/>
    </row>
    <row r="40056" spans="29:29" x14ac:dyDescent="0.25">
      <c r="AC40056" s="379"/>
    </row>
    <row r="40057" spans="29:29" x14ac:dyDescent="0.25">
      <c r="AC40057" s="379"/>
    </row>
    <row r="40058" spans="29:29" x14ac:dyDescent="0.25">
      <c r="AC40058" s="379"/>
    </row>
    <row r="40059" spans="29:29" x14ac:dyDescent="0.25">
      <c r="AC40059" s="379"/>
    </row>
    <row r="40060" spans="29:29" x14ac:dyDescent="0.25">
      <c r="AC40060" s="379"/>
    </row>
    <row r="40061" spans="29:29" x14ac:dyDescent="0.25">
      <c r="AC40061" s="379"/>
    </row>
    <row r="40062" spans="29:29" x14ac:dyDescent="0.25">
      <c r="AC40062" s="379"/>
    </row>
    <row r="40063" spans="29:29" x14ac:dyDescent="0.25">
      <c r="AC40063" s="379"/>
    </row>
    <row r="40064" spans="29:29" x14ac:dyDescent="0.25">
      <c r="AC40064" s="379"/>
    </row>
    <row r="40065" spans="29:29" x14ac:dyDescent="0.25">
      <c r="AC40065" s="379"/>
    </row>
    <row r="40066" spans="29:29" x14ac:dyDescent="0.25">
      <c r="AC40066" s="379"/>
    </row>
    <row r="40067" spans="29:29" x14ac:dyDescent="0.25">
      <c r="AC40067" s="379"/>
    </row>
    <row r="40068" spans="29:29" x14ac:dyDescent="0.25">
      <c r="AC40068" s="379"/>
    </row>
    <row r="40069" spans="29:29" x14ac:dyDescent="0.25">
      <c r="AC40069" s="379"/>
    </row>
    <row r="40070" spans="29:29" x14ac:dyDescent="0.25">
      <c r="AC40070" s="379"/>
    </row>
    <row r="40071" spans="29:29" x14ac:dyDescent="0.25">
      <c r="AC40071" s="379"/>
    </row>
    <row r="40072" spans="29:29" x14ac:dyDescent="0.25">
      <c r="AC40072" s="379"/>
    </row>
    <row r="40073" spans="29:29" x14ac:dyDescent="0.25">
      <c r="AC40073" s="379"/>
    </row>
    <row r="40074" spans="29:29" x14ac:dyDescent="0.25">
      <c r="AC40074" s="379"/>
    </row>
    <row r="40075" spans="29:29" x14ac:dyDescent="0.25">
      <c r="AC40075" s="379"/>
    </row>
    <row r="40076" spans="29:29" x14ac:dyDescent="0.25">
      <c r="AC40076" s="379"/>
    </row>
    <row r="40077" spans="29:29" x14ac:dyDescent="0.25">
      <c r="AC40077" s="379"/>
    </row>
    <row r="40078" spans="29:29" x14ac:dyDescent="0.25">
      <c r="AC40078" s="379"/>
    </row>
    <row r="40079" spans="29:29" x14ac:dyDescent="0.25">
      <c r="AC40079" s="379"/>
    </row>
    <row r="40080" spans="29:29" x14ac:dyDescent="0.25">
      <c r="AC40080" s="379"/>
    </row>
    <row r="40081" spans="29:29" x14ac:dyDescent="0.25">
      <c r="AC40081" s="379"/>
    </row>
    <row r="40082" spans="29:29" x14ac:dyDescent="0.25">
      <c r="AC40082" s="379"/>
    </row>
    <row r="40083" spans="29:29" x14ac:dyDescent="0.25">
      <c r="AC40083" s="379"/>
    </row>
    <row r="40084" spans="29:29" x14ac:dyDescent="0.25">
      <c r="AC40084" s="379"/>
    </row>
    <row r="40085" spans="29:29" x14ac:dyDescent="0.25">
      <c r="AC40085" s="379"/>
    </row>
    <row r="40086" spans="29:29" x14ac:dyDescent="0.25">
      <c r="AC40086" s="379"/>
    </row>
    <row r="40087" spans="29:29" x14ac:dyDescent="0.25">
      <c r="AC40087" s="379"/>
    </row>
    <row r="40088" spans="29:29" x14ac:dyDescent="0.25">
      <c r="AC40088" s="379"/>
    </row>
    <row r="40089" spans="29:29" x14ac:dyDescent="0.25">
      <c r="AC40089" s="379"/>
    </row>
    <row r="40090" spans="29:29" x14ac:dyDescent="0.25">
      <c r="AC40090" s="379"/>
    </row>
    <row r="40091" spans="29:29" x14ac:dyDescent="0.25">
      <c r="AC40091" s="379"/>
    </row>
    <row r="40092" spans="29:29" x14ac:dyDescent="0.25">
      <c r="AC40092" s="379"/>
    </row>
    <row r="40093" spans="29:29" x14ac:dyDescent="0.25">
      <c r="AC40093" s="379"/>
    </row>
    <row r="40094" spans="29:29" x14ac:dyDescent="0.25">
      <c r="AC40094" s="379"/>
    </row>
    <row r="40095" spans="29:29" x14ac:dyDescent="0.25">
      <c r="AC40095" s="379"/>
    </row>
    <row r="40096" spans="29:29" x14ac:dyDescent="0.25">
      <c r="AC40096" s="379"/>
    </row>
    <row r="40097" spans="29:29" x14ac:dyDescent="0.25">
      <c r="AC40097" s="379"/>
    </row>
    <row r="40098" spans="29:29" x14ac:dyDescent="0.25">
      <c r="AC40098" s="379"/>
    </row>
    <row r="40099" spans="29:29" x14ac:dyDescent="0.25">
      <c r="AC40099" s="379"/>
    </row>
    <row r="40100" spans="29:29" x14ac:dyDescent="0.25">
      <c r="AC40100" s="379"/>
    </row>
    <row r="40101" spans="29:29" x14ac:dyDescent="0.25">
      <c r="AC40101" s="379"/>
    </row>
    <row r="40102" spans="29:29" x14ac:dyDescent="0.25">
      <c r="AC40102" s="379"/>
    </row>
    <row r="40103" spans="29:29" x14ac:dyDescent="0.25">
      <c r="AC40103" s="379"/>
    </row>
    <row r="40104" spans="29:29" x14ac:dyDescent="0.25">
      <c r="AC40104" s="379"/>
    </row>
    <row r="40105" spans="29:29" x14ac:dyDescent="0.25">
      <c r="AC40105" s="379"/>
    </row>
    <row r="40106" spans="29:29" x14ac:dyDescent="0.25">
      <c r="AC40106" s="379"/>
    </row>
    <row r="40107" spans="29:29" x14ac:dyDescent="0.25">
      <c r="AC40107" s="379"/>
    </row>
    <row r="40108" spans="29:29" x14ac:dyDescent="0.25">
      <c r="AC40108" s="379"/>
    </row>
    <row r="40109" spans="29:29" x14ac:dyDescent="0.25">
      <c r="AC40109" s="379"/>
    </row>
    <row r="40110" spans="29:29" x14ac:dyDescent="0.25">
      <c r="AC40110" s="379"/>
    </row>
    <row r="40111" spans="29:29" x14ac:dyDescent="0.25">
      <c r="AC40111" s="379"/>
    </row>
    <row r="40112" spans="29:29" x14ac:dyDescent="0.25">
      <c r="AC40112" s="379"/>
    </row>
    <row r="40113" spans="29:29" x14ac:dyDescent="0.25">
      <c r="AC40113" s="379"/>
    </row>
    <row r="40114" spans="29:29" x14ac:dyDescent="0.25">
      <c r="AC40114" s="379"/>
    </row>
    <row r="40115" spans="29:29" x14ac:dyDescent="0.25">
      <c r="AC40115" s="379"/>
    </row>
    <row r="40116" spans="29:29" x14ac:dyDescent="0.25">
      <c r="AC40116" s="379"/>
    </row>
    <row r="40117" spans="29:29" x14ac:dyDescent="0.25">
      <c r="AC40117" s="379"/>
    </row>
    <row r="40118" spans="29:29" x14ac:dyDescent="0.25">
      <c r="AC40118" s="379"/>
    </row>
    <row r="40119" spans="29:29" x14ac:dyDescent="0.25">
      <c r="AC40119" s="379"/>
    </row>
    <row r="40120" spans="29:29" x14ac:dyDescent="0.25">
      <c r="AC40120" s="379"/>
    </row>
    <row r="40121" spans="29:29" x14ac:dyDescent="0.25">
      <c r="AC40121" s="379"/>
    </row>
    <row r="40122" spans="29:29" x14ac:dyDescent="0.25">
      <c r="AC40122" s="379"/>
    </row>
    <row r="40123" spans="29:29" x14ac:dyDescent="0.25">
      <c r="AC40123" s="379"/>
    </row>
    <row r="40124" spans="29:29" x14ac:dyDescent="0.25">
      <c r="AC40124" s="379"/>
    </row>
    <row r="40125" spans="29:29" x14ac:dyDescent="0.25">
      <c r="AC40125" s="379"/>
    </row>
    <row r="40126" spans="29:29" x14ac:dyDescent="0.25">
      <c r="AC40126" s="379"/>
    </row>
    <row r="40127" spans="29:29" x14ac:dyDescent="0.25">
      <c r="AC40127" s="379"/>
    </row>
    <row r="40128" spans="29:29" x14ac:dyDescent="0.25">
      <c r="AC40128" s="379"/>
    </row>
    <row r="40129" spans="29:29" x14ac:dyDescent="0.25">
      <c r="AC40129" s="379"/>
    </row>
    <row r="40130" spans="29:29" x14ac:dyDescent="0.25">
      <c r="AC40130" s="379"/>
    </row>
    <row r="40131" spans="29:29" x14ac:dyDescent="0.25">
      <c r="AC40131" s="379"/>
    </row>
    <row r="40132" spans="29:29" x14ac:dyDescent="0.25">
      <c r="AC40132" s="379"/>
    </row>
    <row r="40133" spans="29:29" x14ac:dyDescent="0.25">
      <c r="AC40133" s="379"/>
    </row>
    <row r="40134" spans="29:29" x14ac:dyDescent="0.25">
      <c r="AC40134" s="379"/>
    </row>
    <row r="40135" spans="29:29" x14ac:dyDescent="0.25">
      <c r="AC40135" s="379"/>
    </row>
    <row r="40136" spans="29:29" x14ac:dyDescent="0.25">
      <c r="AC40136" s="379"/>
    </row>
    <row r="40137" spans="29:29" x14ac:dyDescent="0.25">
      <c r="AC40137" s="379"/>
    </row>
    <row r="40138" spans="29:29" x14ac:dyDescent="0.25">
      <c r="AC40138" s="379"/>
    </row>
    <row r="40139" spans="29:29" x14ac:dyDescent="0.25">
      <c r="AC40139" s="379"/>
    </row>
    <row r="40140" spans="29:29" x14ac:dyDescent="0.25">
      <c r="AC40140" s="379"/>
    </row>
    <row r="40141" spans="29:29" x14ac:dyDescent="0.25">
      <c r="AC40141" s="379"/>
    </row>
    <row r="40142" spans="29:29" x14ac:dyDescent="0.25">
      <c r="AC40142" s="379"/>
    </row>
    <row r="40143" spans="29:29" x14ac:dyDescent="0.25">
      <c r="AC40143" s="379"/>
    </row>
    <row r="40144" spans="29:29" x14ac:dyDescent="0.25">
      <c r="AC40144" s="379"/>
    </row>
    <row r="40145" spans="29:29" x14ac:dyDescent="0.25">
      <c r="AC40145" s="379"/>
    </row>
    <row r="40146" spans="29:29" x14ac:dyDescent="0.25">
      <c r="AC40146" s="379"/>
    </row>
    <row r="40147" spans="29:29" x14ac:dyDescent="0.25">
      <c r="AC40147" s="379"/>
    </row>
    <row r="40148" spans="29:29" x14ac:dyDescent="0.25">
      <c r="AC40148" s="379"/>
    </row>
    <row r="40149" spans="29:29" x14ac:dyDescent="0.25">
      <c r="AC40149" s="379"/>
    </row>
    <row r="40150" spans="29:29" x14ac:dyDescent="0.25">
      <c r="AC40150" s="379"/>
    </row>
    <row r="40151" spans="29:29" x14ac:dyDescent="0.25">
      <c r="AC40151" s="379"/>
    </row>
    <row r="40152" spans="29:29" x14ac:dyDescent="0.25">
      <c r="AC40152" s="379"/>
    </row>
    <row r="40153" spans="29:29" x14ac:dyDescent="0.25">
      <c r="AC40153" s="379"/>
    </row>
    <row r="40154" spans="29:29" x14ac:dyDescent="0.25">
      <c r="AC40154" s="379"/>
    </row>
    <row r="40155" spans="29:29" x14ac:dyDescent="0.25">
      <c r="AC40155" s="379"/>
    </row>
    <row r="40156" spans="29:29" x14ac:dyDescent="0.25">
      <c r="AC40156" s="379"/>
    </row>
    <row r="40157" spans="29:29" x14ac:dyDescent="0.25">
      <c r="AC40157" s="379"/>
    </row>
    <row r="40158" spans="29:29" x14ac:dyDescent="0.25">
      <c r="AC40158" s="379"/>
    </row>
    <row r="40159" spans="29:29" x14ac:dyDescent="0.25">
      <c r="AC40159" s="379"/>
    </row>
    <row r="40160" spans="29:29" x14ac:dyDescent="0.25">
      <c r="AC40160" s="379"/>
    </row>
    <row r="40161" spans="29:29" x14ac:dyDescent="0.25">
      <c r="AC40161" s="379"/>
    </row>
    <row r="40162" spans="29:29" x14ac:dyDescent="0.25">
      <c r="AC40162" s="379"/>
    </row>
    <row r="40163" spans="29:29" x14ac:dyDescent="0.25">
      <c r="AC40163" s="379"/>
    </row>
    <row r="40164" spans="29:29" x14ac:dyDescent="0.25">
      <c r="AC40164" s="379"/>
    </row>
    <row r="40165" spans="29:29" x14ac:dyDescent="0.25">
      <c r="AC40165" s="379"/>
    </row>
    <row r="40166" spans="29:29" x14ac:dyDescent="0.25">
      <c r="AC40166" s="379"/>
    </row>
    <row r="40167" spans="29:29" x14ac:dyDescent="0.25">
      <c r="AC40167" s="379"/>
    </row>
    <row r="40168" spans="29:29" x14ac:dyDescent="0.25">
      <c r="AC40168" s="379"/>
    </row>
    <row r="40169" spans="29:29" x14ac:dyDescent="0.25">
      <c r="AC40169" s="379"/>
    </row>
    <row r="40170" spans="29:29" x14ac:dyDescent="0.25">
      <c r="AC40170" s="379"/>
    </row>
    <row r="40171" spans="29:29" x14ac:dyDescent="0.25">
      <c r="AC40171" s="379"/>
    </row>
    <row r="40172" spans="29:29" x14ac:dyDescent="0.25">
      <c r="AC40172" s="379"/>
    </row>
    <row r="40173" spans="29:29" x14ac:dyDescent="0.25">
      <c r="AC40173" s="379"/>
    </row>
    <row r="40174" spans="29:29" x14ac:dyDescent="0.25">
      <c r="AC40174" s="379"/>
    </row>
    <row r="40175" spans="29:29" x14ac:dyDescent="0.25">
      <c r="AC40175" s="379"/>
    </row>
    <row r="40176" spans="29:29" x14ac:dyDescent="0.25">
      <c r="AC40176" s="379"/>
    </row>
    <row r="40177" spans="29:29" x14ac:dyDescent="0.25">
      <c r="AC40177" s="379"/>
    </row>
    <row r="40178" spans="29:29" x14ac:dyDescent="0.25">
      <c r="AC40178" s="379"/>
    </row>
    <row r="40179" spans="29:29" x14ac:dyDescent="0.25">
      <c r="AC40179" s="379"/>
    </row>
    <row r="40180" spans="29:29" x14ac:dyDescent="0.25">
      <c r="AC40180" s="379"/>
    </row>
    <row r="40181" spans="29:29" x14ac:dyDescent="0.25">
      <c r="AC40181" s="379"/>
    </row>
    <row r="40182" spans="29:29" x14ac:dyDescent="0.25">
      <c r="AC40182" s="379"/>
    </row>
    <row r="40183" spans="29:29" x14ac:dyDescent="0.25">
      <c r="AC40183" s="379"/>
    </row>
    <row r="40184" spans="29:29" x14ac:dyDescent="0.25">
      <c r="AC40184" s="379"/>
    </row>
    <row r="40185" spans="29:29" x14ac:dyDescent="0.25">
      <c r="AC40185" s="379"/>
    </row>
    <row r="40186" spans="29:29" x14ac:dyDescent="0.25">
      <c r="AC40186" s="379"/>
    </row>
    <row r="40187" spans="29:29" x14ac:dyDescent="0.25">
      <c r="AC40187" s="379"/>
    </row>
    <row r="40188" spans="29:29" x14ac:dyDescent="0.25">
      <c r="AC40188" s="379"/>
    </row>
    <row r="40189" spans="29:29" x14ac:dyDescent="0.25">
      <c r="AC40189" s="379"/>
    </row>
    <row r="40190" spans="29:29" x14ac:dyDescent="0.25">
      <c r="AC40190" s="379"/>
    </row>
    <row r="40191" spans="29:29" x14ac:dyDescent="0.25">
      <c r="AC40191" s="379"/>
    </row>
    <row r="40192" spans="29:29" x14ac:dyDescent="0.25">
      <c r="AC40192" s="379"/>
    </row>
    <row r="40193" spans="29:29" x14ac:dyDescent="0.25">
      <c r="AC40193" s="379"/>
    </row>
    <row r="40194" spans="29:29" x14ac:dyDescent="0.25">
      <c r="AC40194" s="379"/>
    </row>
    <row r="40195" spans="29:29" x14ac:dyDescent="0.25">
      <c r="AC40195" s="379"/>
    </row>
    <row r="40196" spans="29:29" x14ac:dyDescent="0.25">
      <c r="AC40196" s="379"/>
    </row>
    <row r="40197" spans="29:29" x14ac:dyDescent="0.25">
      <c r="AC40197" s="379"/>
    </row>
    <row r="40198" spans="29:29" x14ac:dyDescent="0.25">
      <c r="AC40198" s="379"/>
    </row>
    <row r="40199" spans="29:29" x14ac:dyDescent="0.25">
      <c r="AC40199" s="379"/>
    </row>
    <row r="40200" spans="29:29" x14ac:dyDescent="0.25">
      <c r="AC40200" s="379"/>
    </row>
    <row r="40201" spans="29:29" x14ac:dyDescent="0.25">
      <c r="AC40201" s="379"/>
    </row>
    <row r="40202" spans="29:29" x14ac:dyDescent="0.25">
      <c r="AC40202" s="379"/>
    </row>
    <row r="40203" spans="29:29" x14ac:dyDescent="0.25">
      <c r="AC40203" s="379"/>
    </row>
    <row r="40204" spans="29:29" x14ac:dyDescent="0.25">
      <c r="AC40204" s="379"/>
    </row>
    <row r="40205" spans="29:29" x14ac:dyDescent="0.25">
      <c r="AC40205" s="379"/>
    </row>
    <row r="40206" spans="29:29" x14ac:dyDescent="0.25">
      <c r="AC40206" s="379"/>
    </row>
    <row r="40207" spans="29:29" x14ac:dyDescent="0.25">
      <c r="AC40207" s="379"/>
    </row>
    <row r="40208" spans="29:29" x14ac:dyDescent="0.25">
      <c r="AC40208" s="379"/>
    </row>
    <row r="40209" spans="29:29" x14ac:dyDescent="0.25">
      <c r="AC40209" s="379"/>
    </row>
    <row r="40210" spans="29:29" x14ac:dyDescent="0.25">
      <c r="AC40210" s="379"/>
    </row>
    <row r="40211" spans="29:29" x14ac:dyDescent="0.25">
      <c r="AC40211" s="379"/>
    </row>
    <row r="40212" spans="29:29" x14ac:dyDescent="0.25">
      <c r="AC40212" s="379"/>
    </row>
    <row r="40213" spans="29:29" x14ac:dyDescent="0.25">
      <c r="AC40213" s="379"/>
    </row>
    <row r="40214" spans="29:29" x14ac:dyDescent="0.25">
      <c r="AC40214" s="379"/>
    </row>
    <row r="40215" spans="29:29" x14ac:dyDescent="0.25">
      <c r="AC40215" s="379"/>
    </row>
    <row r="40216" spans="29:29" x14ac:dyDescent="0.25">
      <c r="AC40216" s="379"/>
    </row>
    <row r="40217" spans="29:29" x14ac:dyDescent="0.25">
      <c r="AC40217" s="379"/>
    </row>
    <row r="40218" spans="29:29" x14ac:dyDescent="0.25">
      <c r="AC40218" s="379"/>
    </row>
    <row r="40219" spans="29:29" x14ac:dyDescent="0.25">
      <c r="AC40219" s="379"/>
    </row>
    <row r="40220" spans="29:29" x14ac:dyDescent="0.25">
      <c r="AC40220" s="379"/>
    </row>
    <row r="40221" spans="29:29" x14ac:dyDescent="0.25">
      <c r="AC40221" s="379"/>
    </row>
    <row r="40222" spans="29:29" x14ac:dyDescent="0.25">
      <c r="AC40222" s="379"/>
    </row>
    <row r="40223" spans="29:29" x14ac:dyDescent="0.25">
      <c r="AC40223" s="379"/>
    </row>
    <row r="40224" spans="29:29" x14ac:dyDescent="0.25">
      <c r="AC40224" s="379"/>
    </row>
    <row r="40225" spans="29:29" x14ac:dyDescent="0.25">
      <c r="AC40225" s="379"/>
    </row>
    <row r="40226" spans="29:29" x14ac:dyDescent="0.25">
      <c r="AC40226" s="379"/>
    </row>
    <row r="40227" spans="29:29" x14ac:dyDescent="0.25">
      <c r="AC40227" s="379"/>
    </row>
    <row r="40228" spans="29:29" x14ac:dyDescent="0.25">
      <c r="AC40228" s="379"/>
    </row>
    <row r="40229" spans="29:29" x14ac:dyDescent="0.25">
      <c r="AC40229" s="379"/>
    </row>
    <row r="40230" spans="29:29" x14ac:dyDescent="0.25">
      <c r="AC40230" s="379"/>
    </row>
    <row r="40231" spans="29:29" x14ac:dyDescent="0.25">
      <c r="AC40231" s="379"/>
    </row>
    <row r="40232" spans="29:29" x14ac:dyDescent="0.25">
      <c r="AC40232" s="379"/>
    </row>
    <row r="40233" spans="29:29" x14ac:dyDescent="0.25">
      <c r="AC40233" s="379"/>
    </row>
    <row r="40234" spans="29:29" x14ac:dyDescent="0.25">
      <c r="AC40234" s="379"/>
    </row>
    <row r="40235" spans="29:29" x14ac:dyDescent="0.25">
      <c r="AC40235" s="379"/>
    </row>
    <row r="40236" spans="29:29" x14ac:dyDescent="0.25">
      <c r="AC40236" s="379"/>
    </row>
    <row r="40237" spans="29:29" x14ac:dyDescent="0.25">
      <c r="AC40237" s="379"/>
    </row>
    <row r="40238" spans="29:29" x14ac:dyDescent="0.25">
      <c r="AC40238" s="379"/>
    </row>
    <row r="40239" spans="29:29" x14ac:dyDescent="0.25">
      <c r="AC40239" s="379"/>
    </row>
    <row r="40240" spans="29:29" x14ac:dyDescent="0.25">
      <c r="AC40240" s="379"/>
    </row>
    <row r="40241" spans="29:29" x14ac:dyDescent="0.25">
      <c r="AC40241" s="379"/>
    </row>
    <row r="40242" spans="29:29" x14ac:dyDescent="0.25">
      <c r="AC40242" s="379"/>
    </row>
    <row r="40243" spans="29:29" x14ac:dyDescent="0.25">
      <c r="AC40243" s="379"/>
    </row>
    <row r="40244" spans="29:29" x14ac:dyDescent="0.25">
      <c r="AC40244" s="379"/>
    </row>
    <row r="40245" spans="29:29" x14ac:dyDescent="0.25">
      <c r="AC40245" s="379"/>
    </row>
    <row r="40246" spans="29:29" x14ac:dyDescent="0.25">
      <c r="AC40246" s="379"/>
    </row>
    <row r="40247" spans="29:29" x14ac:dyDescent="0.25">
      <c r="AC40247" s="379"/>
    </row>
    <row r="40248" spans="29:29" x14ac:dyDescent="0.25">
      <c r="AC40248" s="379"/>
    </row>
    <row r="40249" spans="29:29" x14ac:dyDescent="0.25">
      <c r="AC40249" s="379"/>
    </row>
    <row r="40250" spans="29:29" x14ac:dyDescent="0.25">
      <c r="AC40250" s="379"/>
    </row>
    <row r="40251" spans="29:29" x14ac:dyDescent="0.25">
      <c r="AC40251" s="379"/>
    </row>
    <row r="40252" spans="29:29" x14ac:dyDescent="0.25">
      <c r="AC40252" s="379"/>
    </row>
    <row r="40253" spans="29:29" x14ac:dyDescent="0.25">
      <c r="AC40253" s="379"/>
    </row>
    <row r="40254" spans="29:29" x14ac:dyDescent="0.25">
      <c r="AC40254" s="379"/>
    </row>
    <row r="40255" spans="29:29" x14ac:dyDescent="0.25">
      <c r="AC40255" s="379"/>
    </row>
    <row r="40256" spans="29:29" x14ac:dyDescent="0.25">
      <c r="AC40256" s="379"/>
    </row>
    <row r="40257" spans="29:29" x14ac:dyDescent="0.25">
      <c r="AC40257" s="379"/>
    </row>
    <row r="40258" spans="29:29" x14ac:dyDescent="0.25">
      <c r="AC40258" s="379"/>
    </row>
    <row r="40259" spans="29:29" x14ac:dyDescent="0.25">
      <c r="AC40259" s="379"/>
    </row>
    <row r="40260" spans="29:29" x14ac:dyDescent="0.25">
      <c r="AC40260" s="379"/>
    </row>
    <row r="40261" spans="29:29" x14ac:dyDescent="0.25">
      <c r="AC40261" s="379"/>
    </row>
    <row r="40262" spans="29:29" x14ac:dyDescent="0.25">
      <c r="AC40262" s="379"/>
    </row>
    <row r="40263" spans="29:29" x14ac:dyDescent="0.25">
      <c r="AC40263" s="379"/>
    </row>
    <row r="40264" spans="29:29" x14ac:dyDescent="0.25">
      <c r="AC40264" s="379"/>
    </row>
    <row r="40265" spans="29:29" x14ac:dyDescent="0.25">
      <c r="AC40265" s="379"/>
    </row>
    <row r="40266" spans="29:29" x14ac:dyDescent="0.25">
      <c r="AC40266" s="379"/>
    </row>
    <row r="40267" spans="29:29" x14ac:dyDescent="0.25">
      <c r="AC40267" s="379"/>
    </row>
    <row r="40268" spans="29:29" x14ac:dyDescent="0.25">
      <c r="AC40268" s="379"/>
    </row>
    <row r="40269" spans="29:29" x14ac:dyDescent="0.25">
      <c r="AC40269" s="379"/>
    </row>
    <row r="40270" spans="29:29" x14ac:dyDescent="0.25">
      <c r="AC40270" s="379"/>
    </row>
    <row r="40271" spans="29:29" x14ac:dyDescent="0.25">
      <c r="AC40271" s="379"/>
    </row>
    <row r="40272" spans="29:29" x14ac:dyDescent="0.25">
      <c r="AC40272" s="379"/>
    </row>
    <row r="40273" spans="29:29" x14ac:dyDescent="0.25">
      <c r="AC40273" s="379"/>
    </row>
    <row r="40274" spans="29:29" x14ac:dyDescent="0.25">
      <c r="AC40274" s="379"/>
    </row>
    <row r="40275" spans="29:29" x14ac:dyDescent="0.25">
      <c r="AC40275" s="379"/>
    </row>
    <row r="40276" spans="29:29" x14ac:dyDescent="0.25">
      <c r="AC40276" s="379"/>
    </row>
    <row r="40277" spans="29:29" x14ac:dyDescent="0.25">
      <c r="AC40277" s="379"/>
    </row>
    <row r="40278" spans="29:29" x14ac:dyDescent="0.25">
      <c r="AC40278" s="379"/>
    </row>
    <row r="40279" spans="29:29" x14ac:dyDescent="0.25">
      <c r="AC40279" s="379"/>
    </row>
    <row r="40280" spans="29:29" x14ac:dyDescent="0.25">
      <c r="AC40280" s="379"/>
    </row>
    <row r="40281" spans="29:29" x14ac:dyDescent="0.25">
      <c r="AC40281" s="379"/>
    </row>
    <row r="40282" spans="29:29" x14ac:dyDescent="0.25">
      <c r="AC40282" s="379"/>
    </row>
    <row r="40283" spans="29:29" x14ac:dyDescent="0.25">
      <c r="AC40283" s="379"/>
    </row>
    <row r="40284" spans="29:29" x14ac:dyDescent="0.25">
      <c r="AC40284" s="379"/>
    </row>
    <row r="40285" spans="29:29" x14ac:dyDescent="0.25">
      <c r="AC40285" s="379"/>
    </row>
    <row r="40286" spans="29:29" x14ac:dyDescent="0.25">
      <c r="AC40286" s="379"/>
    </row>
    <row r="40287" spans="29:29" x14ac:dyDescent="0.25">
      <c r="AC40287" s="379"/>
    </row>
    <row r="40288" spans="29:29" x14ac:dyDescent="0.25">
      <c r="AC40288" s="379"/>
    </row>
    <row r="40289" spans="29:29" x14ac:dyDescent="0.25">
      <c r="AC40289" s="379"/>
    </row>
    <row r="40290" spans="29:29" x14ac:dyDescent="0.25">
      <c r="AC40290" s="379"/>
    </row>
    <row r="40291" spans="29:29" x14ac:dyDescent="0.25">
      <c r="AC40291" s="379"/>
    </row>
    <row r="40292" spans="29:29" x14ac:dyDescent="0.25">
      <c r="AC40292" s="379"/>
    </row>
    <row r="40293" spans="29:29" x14ac:dyDescent="0.25">
      <c r="AC40293" s="379"/>
    </row>
    <row r="40294" spans="29:29" x14ac:dyDescent="0.25">
      <c r="AC40294" s="379"/>
    </row>
    <row r="40295" spans="29:29" x14ac:dyDescent="0.25">
      <c r="AC40295" s="379"/>
    </row>
    <row r="40296" spans="29:29" x14ac:dyDescent="0.25">
      <c r="AC40296" s="379"/>
    </row>
    <row r="40297" spans="29:29" x14ac:dyDescent="0.25">
      <c r="AC40297" s="379"/>
    </row>
    <row r="40298" spans="29:29" x14ac:dyDescent="0.25">
      <c r="AC40298" s="379"/>
    </row>
    <row r="40299" spans="29:29" x14ac:dyDescent="0.25">
      <c r="AC40299" s="379"/>
    </row>
    <row r="40300" spans="29:29" x14ac:dyDescent="0.25">
      <c r="AC40300" s="379"/>
    </row>
    <row r="40301" spans="29:29" x14ac:dyDescent="0.25">
      <c r="AC40301" s="379"/>
    </row>
    <row r="40302" spans="29:29" x14ac:dyDescent="0.25">
      <c r="AC40302" s="379"/>
    </row>
    <row r="40303" spans="29:29" x14ac:dyDescent="0.25">
      <c r="AC40303" s="379"/>
    </row>
    <row r="40304" spans="29:29" x14ac:dyDescent="0.25">
      <c r="AC40304" s="379"/>
    </row>
    <row r="40305" spans="29:29" x14ac:dyDescent="0.25">
      <c r="AC40305" s="379"/>
    </row>
    <row r="40306" spans="29:29" x14ac:dyDescent="0.25">
      <c r="AC40306" s="379"/>
    </row>
    <row r="40307" spans="29:29" x14ac:dyDescent="0.25">
      <c r="AC40307" s="379"/>
    </row>
    <row r="40308" spans="29:29" x14ac:dyDescent="0.25">
      <c r="AC40308" s="379"/>
    </row>
    <row r="40309" spans="29:29" x14ac:dyDescent="0.25">
      <c r="AC40309" s="379"/>
    </row>
    <row r="40310" spans="29:29" x14ac:dyDescent="0.25">
      <c r="AC40310" s="379"/>
    </row>
    <row r="40311" spans="29:29" x14ac:dyDescent="0.25">
      <c r="AC40311" s="379"/>
    </row>
    <row r="40312" spans="29:29" x14ac:dyDescent="0.25">
      <c r="AC40312" s="379"/>
    </row>
    <row r="40313" spans="29:29" x14ac:dyDescent="0.25">
      <c r="AC40313" s="379"/>
    </row>
    <row r="40314" spans="29:29" x14ac:dyDescent="0.25">
      <c r="AC40314" s="379"/>
    </row>
    <row r="40315" spans="29:29" x14ac:dyDescent="0.25">
      <c r="AC40315" s="379"/>
    </row>
    <row r="40316" spans="29:29" x14ac:dyDescent="0.25">
      <c r="AC40316" s="379"/>
    </row>
    <row r="40317" spans="29:29" x14ac:dyDescent="0.25">
      <c r="AC40317" s="379"/>
    </row>
    <row r="40318" spans="29:29" x14ac:dyDescent="0.25">
      <c r="AC40318" s="379"/>
    </row>
    <row r="40319" spans="29:29" x14ac:dyDescent="0.25">
      <c r="AC40319" s="379"/>
    </row>
    <row r="40320" spans="29:29" x14ac:dyDescent="0.25">
      <c r="AC40320" s="379"/>
    </row>
    <row r="40321" spans="29:29" x14ac:dyDescent="0.25">
      <c r="AC40321" s="379"/>
    </row>
    <row r="40322" spans="29:29" x14ac:dyDescent="0.25">
      <c r="AC40322" s="379"/>
    </row>
    <row r="40323" spans="29:29" x14ac:dyDescent="0.25">
      <c r="AC40323" s="379"/>
    </row>
    <row r="40324" spans="29:29" x14ac:dyDescent="0.25">
      <c r="AC40324" s="379"/>
    </row>
    <row r="40325" spans="29:29" x14ac:dyDescent="0.25">
      <c r="AC40325" s="379"/>
    </row>
    <row r="40326" spans="29:29" x14ac:dyDescent="0.25">
      <c r="AC40326" s="379"/>
    </row>
    <row r="40327" spans="29:29" x14ac:dyDescent="0.25">
      <c r="AC40327" s="379"/>
    </row>
    <row r="40328" spans="29:29" x14ac:dyDescent="0.25">
      <c r="AC40328" s="379"/>
    </row>
    <row r="40329" spans="29:29" x14ac:dyDescent="0.25">
      <c r="AC40329" s="379"/>
    </row>
    <row r="40330" spans="29:29" x14ac:dyDescent="0.25">
      <c r="AC40330" s="379"/>
    </row>
    <row r="40331" spans="29:29" x14ac:dyDescent="0.25">
      <c r="AC40331" s="379"/>
    </row>
    <row r="40332" spans="29:29" x14ac:dyDescent="0.25">
      <c r="AC40332" s="379"/>
    </row>
    <row r="40333" spans="29:29" x14ac:dyDescent="0.25">
      <c r="AC40333" s="379"/>
    </row>
    <row r="40334" spans="29:29" x14ac:dyDescent="0.25">
      <c r="AC40334" s="379"/>
    </row>
    <row r="40335" spans="29:29" x14ac:dyDescent="0.25">
      <c r="AC40335" s="379"/>
    </row>
    <row r="40336" spans="29:29" x14ac:dyDescent="0.25">
      <c r="AC40336" s="379"/>
    </row>
    <row r="40337" spans="29:29" x14ac:dyDescent="0.25">
      <c r="AC40337" s="379"/>
    </row>
    <row r="40338" spans="29:29" x14ac:dyDescent="0.25">
      <c r="AC40338" s="379"/>
    </row>
    <row r="40339" spans="29:29" x14ac:dyDescent="0.25">
      <c r="AC40339" s="379"/>
    </row>
    <row r="40340" spans="29:29" x14ac:dyDescent="0.25">
      <c r="AC40340" s="379"/>
    </row>
    <row r="40341" spans="29:29" x14ac:dyDescent="0.25">
      <c r="AC40341" s="379"/>
    </row>
    <row r="40342" spans="29:29" x14ac:dyDescent="0.25">
      <c r="AC40342" s="379"/>
    </row>
    <row r="40343" spans="29:29" x14ac:dyDescent="0.25">
      <c r="AC40343" s="379"/>
    </row>
    <row r="40344" spans="29:29" x14ac:dyDescent="0.25">
      <c r="AC40344" s="379"/>
    </row>
    <row r="40345" spans="29:29" x14ac:dyDescent="0.25">
      <c r="AC40345" s="379"/>
    </row>
    <row r="40346" spans="29:29" x14ac:dyDescent="0.25">
      <c r="AC40346" s="379"/>
    </row>
    <row r="40347" spans="29:29" x14ac:dyDescent="0.25">
      <c r="AC40347" s="379"/>
    </row>
    <row r="40348" spans="29:29" x14ac:dyDescent="0.25">
      <c r="AC40348" s="379"/>
    </row>
    <row r="40349" spans="29:29" x14ac:dyDescent="0.25">
      <c r="AC40349" s="379"/>
    </row>
    <row r="40350" spans="29:29" x14ac:dyDescent="0.25">
      <c r="AC40350" s="379"/>
    </row>
    <row r="40351" spans="29:29" x14ac:dyDescent="0.25">
      <c r="AC40351" s="379"/>
    </row>
    <row r="40352" spans="29:29" x14ac:dyDescent="0.25">
      <c r="AC40352" s="379"/>
    </row>
    <row r="40353" spans="29:29" x14ac:dyDescent="0.25">
      <c r="AC40353" s="379"/>
    </row>
    <row r="40354" spans="29:29" x14ac:dyDescent="0.25">
      <c r="AC40354" s="379"/>
    </row>
    <row r="40355" spans="29:29" x14ac:dyDescent="0.25">
      <c r="AC40355" s="379"/>
    </row>
    <row r="40356" spans="29:29" x14ac:dyDescent="0.25">
      <c r="AC40356" s="379"/>
    </row>
    <row r="40357" spans="29:29" x14ac:dyDescent="0.25">
      <c r="AC40357" s="379"/>
    </row>
    <row r="40358" spans="29:29" x14ac:dyDescent="0.25">
      <c r="AC40358" s="379"/>
    </row>
    <row r="40359" spans="29:29" x14ac:dyDescent="0.25">
      <c r="AC40359" s="379"/>
    </row>
    <row r="40360" spans="29:29" x14ac:dyDescent="0.25">
      <c r="AC40360" s="379"/>
    </row>
    <row r="40361" spans="29:29" x14ac:dyDescent="0.25">
      <c r="AC40361" s="379"/>
    </row>
    <row r="40362" spans="29:29" x14ac:dyDescent="0.25">
      <c r="AC40362" s="379"/>
    </row>
    <row r="40363" spans="29:29" x14ac:dyDescent="0.25">
      <c r="AC40363" s="379"/>
    </row>
    <row r="40364" spans="29:29" x14ac:dyDescent="0.25">
      <c r="AC40364" s="379"/>
    </row>
    <row r="40365" spans="29:29" x14ac:dyDescent="0.25">
      <c r="AC40365" s="379"/>
    </row>
    <row r="40366" spans="29:29" x14ac:dyDescent="0.25">
      <c r="AC40366" s="379"/>
    </row>
    <row r="40367" spans="29:29" x14ac:dyDescent="0.25">
      <c r="AC40367" s="379"/>
    </row>
    <row r="40368" spans="29:29" x14ac:dyDescent="0.25">
      <c r="AC40368" s="379"/>
    </row>
    <row r="40369" spans="29:29" x14ac:dyDescent="0.25">
      <c r="AC40369" s="379"/>
    </row>
    <row r="40370" spans="29:29" x14ac:dyDescent="0.25">
      <c r="AC40370" s="379"/>
    </row>
    <row r="40371" spans="29:29" x14ac:dyDescent="0.25">
      <c r="AC40371" s="379"/>
    </row>
    <row r="40372" spans="29:29" x14ac:dyDescent="0.25">
      <c r="AC40372" s="379"/>
    </row>
    <row r="40373" spans="29:29" x14ac:dyDescent="0.25">
      <c r="AC40373" s="379"/>
    </row>
    <row r="40374" spans="29:29" x14ac:dyDescent="0.25">
      <c r="AC40374" s="379"/>
    </row>
    <row r="40375" spans="29:29" x14ac:dyDescent="0.25">
      <c r="AC40375" s="379"/>
    </row>
    <row r="40376" spans="29:29" x14ac:dyDescent="0.25">
      <c r="AC40376" s="379"/>
    </row>
    <row r="40377" spans="29:29" x14ac:dyDescent="0.25">
      <c r="AC40377" s="379"/>
    </row>
    <row r="40378" spans="29:29" x14ac:dyDescent="0.25">
      <c r="AC40378" s="379"/>
    </row>
    <row r="40379" spans="29:29" x14ac:dyDescent="0.25">
      <c r="AC40379" s="379"/>
    </row>
    <row r="40380" spans="29:29" x14ac:dyDescent="0.25">
      <c r="AC40380" s="379"/>
    </row>
    <row r="40381" spans="29:29" x14ac:dyDescent="0.25">
      <c r="AC40381" s="379"/>
    </row>
    <row r="40382" spans="29:29" x14ac:dyDescent="0.25">
      <c r="AC40382" s="379"/>
    </row>
    <row r="40383" spans="29:29" x14ac:dyDescent="0.25">
      <c r="AC40383" s="379"/>
    </row>
    <row r="40384" spans="29:29" x14ac:dyDescent="0.25">
      <c r="AC40384" s="379"/>
    </row>
    <row r="40385" spans="29:29" x14ac:dyDescent="0.25">
      <c r="AC40385" s="379"/>
    </row>
    <row r="40386" spans="29:29" x14ac:dyDescent="0.25">
      <c r="AC40386" s="379"/>
    </row>
    <row r="40387" spans="29:29" x14ac:dyDescent="0.25">
      <c r="AC40387" s="379"/>
    </row>
    <row r="40388" spans="29:29" x14ac:dyDescent="0.25">
      <c r="AC40388" s="379"/>
    </row>
    <row r="40389" spans="29:29" x14ac:dyDescent="0.25">
      <c r="AC40389" s="379"/>
    </row>
    <row r="40390" spans="29:29" x14ac:dyDescent="0.25">
      <c r="AC40390" s="379"/>
    </row>
    <row r="40391" spans="29:29" x14ac:dyDescent="0.25">
      <c r="AC40391" s="379"/>
    </row>
    <row r="40392" spans="29:29" x14ac:dyDescent="0.25">
      <c r="AC40392" s="379"/>
    </row>
    <row r="40393" spans="29:29" x14ac:dyDescent="0.25">
      <c r="AC40393" s="379"/>
    </row>
    <row r="40394" spans="29:29" x14ac:dyDescent="0.25">
      <c r="AC40394" s="379"/>
    </row>
    <row r="40395" spans="29:29" x14ac:dyDescent="0.25">
      <c r="AC40395" s="379"/>
    </row>
    <row r="40396" spans="29:29" x14ac:dyDescent="0.25">
      <c r="AC40396" s="379"/>
    </row>
    <row r="40397" spans="29:29" x14ac:dyDescent="0.25">
      <c r="AC40397" s="379"/>
    </row>
    <row r="40398" spans="29:29" x14ac:dyDescent="0.25">
      <c r="AC40398" s="379"/>
    </row>
    <row r="40399" spans="29:29" x14ac:dyDescent="0.25">
      <c r="AC40399" s="379"/>
    </row>
    <row r="40400" spans="29:29" x14ac:dyDescent="0.25">
      <c r="AC40400" s="379"/>
    </row>
    <row r="40401" spans="29:29" x14ac:dyDescent="0.25">
      <c r="AC40401" s="379"/>
    </row>
    <row r="40402" spans="29:29" x14ac:dyDescent="0.25">
      <c r="AC40402" s="379"/>
    </row>
    <row r="40403" spans="29:29" x14ac:dyDescent="0.25">
      <c r="AC40403" s="379"/>
    </row>
    <row r="40404" spans="29:29" x14ac:dyDescent="0.25">
      <c r="AC40404" s="379"/>
    </row>
    <row r="40405" spans="29:29" x14ac:dyDescent="0.25">
      <c r="AC40405" s="379"/>
    </row>
    <row r="40406" spans="29:29" x14ac:dyDescent="0.25">
      <c r="AC40406" s="379"/>
    </row>
    <row r="40407" spans="29:29" x14ac:dyDescent="0.25">
      <c r="AC40407" s="379"/>
    </row>
    <row r="40408" spans="29:29" x14ac:dyDescent="0.25">
      <c r="AC40408" s="379"/>
    </row>
    <row r="40409" spans="29:29" x14ac:dyDescent="0.25">
      <c r="AC40409" s="379"/>
    </row>
    <row r="40410" spans="29:29" x14ac:dyDescent="0.25">
      <c r="AC40410" s="379"/>
    </row>
    <row r="40411" spans="29:29" x14ac:dyDescent="0.25">
      <c r="AC40411" s="379"/>
    </row>
    <row r="40412" spans="29:29" x14ac:dyDescent="0.25">
      <c r="AC40412" s="379"/>
    </row>
    <row r="40413" spans="29:29" x14ac:dyDescent="0.25">
      <c r="AC40413" s="379"/>
    </row>
    <row r="40414" spans="29:29" x14ac:dyDescent="0.25">
      <c r="AC40414" s="379"/>
    </row>
    <row r="40415" spans="29:29" x14ac:dyDescent="0.25">
      <c r="AC40415" s="379"/>
    </row>
    <row r="40416" spans="29:29" x14ac:dyDescent="0.25">
      <c r="AC40416" s="379"/>
    </row>
    <row r="40417" spans="29:29" x14ac:dyDescent="0.25">
      <c r="AC40417" s="379"/>
    </row>
    <row r="40418" spans="29:29" x14ac:dyDescent="0.25">
      <c r="AC40418" s="379"/>
    </row>
    <row r="40419" spans="29:29" x14ac:dyDescent="0.25">
      <c r="AC40419" s="379"/>
    </row>
    <row r="40420" spans="29:29" x14ac:dyDescent="0.25">
      <c r="AC40420" s="379"/>
    </row>
    <row r="40421" spans="29:29" x14ac:dyDescent="0.25">
      <c r="AC40421" s="379"/>
    </row>
    <row r="40422" spans="29:29" x14ac:dyDescent="0.25">
      <c r="AC40422" s="379"/>
    </row>
    <row r="40423" spans="29:29" x14ac:dyDescent="0.25">
      <c r="AC40423" s="379"/>
    </row>
    <row r="40424" spans="29:29" x14ac:dyDescent="0.25">
      <c r="AC40424" s="379"/>
    </row>
    <row r="40425" spans="29:29" x14ac:dyDescent="0.25">
      <c r="AC40425" s="379"/>
    </row>
    <row r="40426" spans="29:29" x14ac:dyDescent="0.25">
      <c r="AC40426" s="379"/>
    </row>
    <row r="40427" spans="29:29" x14ac:dyDescent="0.25">
      <c r="AC40427" s="379"/>
    </row>
    <row r="40428" spans="29:29" x14ac:dyDescent="0.25">
      <c r="AC40428" s="379"/>
    </row>
    <row r="40429" spans="29:29" x14ac:dyDescent="0.25">
      <c r="AC40429" s="379"/>
    </row>
    <row r="40430" spans="29:29" x14ac:dyDescent="0.25">
      <c r="AC40430" s="379"/>
    </row>
    <row r="40431" spans="29:29" x14ac:dyDescent="0.25">
      <c r="AC40431" s="379"/>
    </row>
    <row r="40432" spans="29:29" x14ac:dyDescent="0.25">
      <c r="AC40432" s="379"/>
    </row>
    <row r="40433" spans="29:29" x14ac:dyDescent="0.25">
      <c r="AC40433" s="379"/>
    </row>
    <row r="40434" spans="29:29" x14ac:dyDescent="0.25">
      <c r="AC40434" s="379"/>
    </row>
    <row r="40435" spans="29:29" x14ac:dyDescent="0.25">
      <c r="AC40435" s="379"/>
    </row>
    <row r="40436" spans="29:29" x14ac:dyDescent="0.25">
      <c r="AC40436" s="379"/>
    </row>
    <row r="40437" spans="29:29" x14ac:dyDescent="0.25">
      <c r="AC40437" s="379"/>
    </row>
    <row r="40438" spans="29:29" x14ac:dyDescent="0.25">
      <c r="AC40438" s="379"/>
    </row>
    <row r="40439" spans="29:29" x14ac:dyDescent="0.25">
      <c r="AC40439" s="379"/>
    </row>
    <row r="40440" spans="29:29" x14ac:dyDescent="0.25">
      <c r="AC40440" s="379"/>
    </row>
    <row r="40441" spans="29:29" x14ac:dyDescent="0.25">
      <c r="AC40441" s="379"/>
    </row>
    <row r="40442" spans="29:29" x14ac:dyDescent="0.25">
      <c r="AC40442" s="379"/>
    </row>
    <row r="40443" spans="29:29" x14ac:dyDescent="0.25">
      <c r="AC40443" s="379"/>
    </row>
    <row r="40444" spans="29:29" x14ac:dyDescent="0.25">
      <c r="AC40444" s="379"/>
    </row>
    <row r="40445" spans="29:29" x14ac:dyDescent="0.25">
      <c r="AC40445" s="379"/>
    </row>
    <row r="40446" spans="29:29" x14ac:dyDescent="0.25">
      <c r="AC40446" s="379"/>
    </row>
    <row r="40447" spans="29:29" x14ac:dyDescent="0.25">
      <c r="AC40447" s="379"/>
    </row>
    <row r="40448" spans="29:29" x14ac:dyDescent="0.25">
      <c r="AC40448" s="379"/>
    </row>
    <row r="40449" spans="29:29" x14ac:dyDescent="0.25">
      <c r="AC40449" s="379"/>
    </row>
    <row r="40450" spans="29:29" x14ac:dyDescent="0.25">
      <c r="AC40450" s="379"/>
    </row>
    <row r="40451" spans="29:29" x14ac:dyDescent="0.25">
      <c r="AC40451" s="379"/>
    </row>
    <row r="40452" spans="29:29" x14ac:dyDescent="0.25">
      <c r="AC40452" s="379"/>
    </row>
    <row r="40453" spans="29:29" x14ac:dyDescent="0.25">
      <c r="AC40453" s="379"/>
    </row>
    <row r="40454" spans="29:29" x14ac:dyDescent="0.25">
      <c r="AC40454" s="379"/>
    </row>
    <row r="40455" spans="29:29" x14ac:dyDescent="0.25">
      <c r="AC40455" s="379"/>
    </row>
    <row r="40456" spans="29:29" x14ac:dyDescent="0.25">
      <c r="AC40456" s="379"/>
    </row>
    <row r="40457" spans="29:29" x14ac:dyDescent="0.25">
      <c r="AC40457" s="379"/>
    </row>
    <row r="40458" spans="29:29" x14ac:dyDescent="0.25">
      <c r="AC40458" s="379"/>
    </row>
    <row r="40459" spans="29:29" x14ac:dyDescent="0.25">
      <c r="AC40459" s="379"/>
    </row>
    <row r="40460" spans="29:29" x14ac:dyDescent="0.25">
      <c r="AC40460" s="379"/>
    </row>
    <row r="40461" spans="29:29" x14ac:dyDescent="0.25">
      <c r="AC40461" s="379"/>
    </row>
    <row r="40462" spans="29:29" x14ac:dyDescent="0.25">
      <c r="AC40462" s="379"/>
    </row>
    <row r="40463" spans="29:29" x14ac:dyDescent="0.25">
      <c r="AC40463" s="379"/>
    </row>
    <row r="40464" spans="29:29" x14ac:dyDescent="0.25">
      <c r="AC40464" s="379"/>
    </row>
    <row r="40465" spans="29:29" x14ac:dyDescent="0.25">
      <c r="AC40465" s="379"/>
    </row>
    <row r="40466" spans="29:29" x14ac:dyDescent="0.25">
      <c r="AC40466" s="379"/>
    </row>
    <row r="40467" spans="29:29" x14ac:dyDescent="0.25">
      <c r="AC40467" s="379"/>
    </row>
    <row r="40468" spans="29:29" x14ac:dyDescent="0.25">
      <c r="AC40468" s="379"/>
    </row>
    <row r="40469" spans="29:29" x14ac:dyDescent="0.25">
      <c r="AC40469" s="379"/>
    </row>
    <row r="40470" spans="29:29" x14ac:dyDescent="0.25">
      <c r="AC40470" s="379"/>
    </row>
    <row r="40471" spans="29:29" x14ac:dyDescent="0.25">
      <c r="AC40471" s="379"/>
    </row>
    <row r="40472" spans="29:29" x14ac:dyDescent="0.25">
      <c r="AC40472" s="379"/>
    </row>
    <row r="40473" spans="29:29" x14ac:dyDescent="0.25">
      <c r="AC40473" s="379"/>
    </row>
    <row r="40474" spans="29:29" x14ac:dyDescent="0.25">
      <c r="AC40474" s="379"/>
    </row>
    <row r="40475" spans="29:29" x14ac:dyDescent="0.25">
      <c r="AC40475" s="379"/>
    </row>
    <row r="40476" spans="29:29" x14ac:dyDescent="0.25">
      <c r="AC40476" s="379"/>
    </row>
    <row r="40477" spans="29:29" x14ac:dyDescent="0.25">
      <c r="AC40477" s="379"/>
    </row>
    <row r="40478" spans="29:29" x14ac:dyDescent="0.25">
      <c r="AC40478" s="379"/>
    </row>
    <row r="40479" spans="29:29" x14ac:dyDescent="0.25">
      <c r="AC40479" s="379"/>
    </row>
    <row r="40480" spans="29:29" x14ac:dyDescent="0.25">
      <c r="AC40480" s="379"/>
    </row>
    <row r="40481" spans="29:29" x14ac:dyDescent="0.25">
      <c r="AC40481" s="379"/>
    </row>
    <row r="40482" spans="29:29" x14ac:dyDescent="0.25">
      <c r="AC40482" s="379"/>
    </row>
    <row r="40483" spans="29:29" x14ac:dyDescent="0.25">
      <c r="AC40483" s="379"/>
    </row>
    <row r="40484" spans="29:29" x14ac:dyDescent="0.25">
      <c r="AC40484" s="379"/>
    </row>
    <row r="40485" spans="29:29" x14ac:dyDescent="0.25">
      <c r="AC40485" s="379"/>
    </row>
    <row r="40486" spans="29:29" x14ac:dyDescent="0.25">
      <c r="AC40486" s="379"/>
    </row>
    <row r="40487" spans="29:29" x14ac:dyDescent="0.25">
      <c r="AC40487" s="379"/>
    </row>
    <row r="40488" spans="29:29" x14ac:dyDescent="0.25">
      <c r="AC40488" s="379"/>
    </row>
    <row r="40489" spans="29:29" x14ac:dyDescent="0.25">
      <c r="AC40489" s="379"/>
    </row>
    <row r="40490" spans="29:29" x14ac:dyDescent="0.25">
      <c r="AC40490" s="379"/>
    </row>
    <row r="40491" spans="29:29" x14ac:dyDescent="0.25">
      <c r="AC40491" s="379"/>
    </row>
    <row r="40492" spans="29:29" x14ac:dyDescent="0.25">
      <c r="AC40492" s="379"/>
    </row>
    <row r="40493" spans="29:29" x14ac:dyDescent="0.25">
      <c r="AC40493" s="379"/>
    </row>
    <row r="40494" spans="29:29" x14ac:dyDescent="0.25">
      <c r="AC40494" s="379"/>
    </row>
    <row r="40495" spans="29:29" x14ac:dyDescent="0.25">
      <c r="AC40495" s="379"/>
    </row>
    <row r="40496" spans="29:29" x14ac:dyDescent="0.25">
      <c r="AC40496" s="379"/>
    </row>
    <row r="40497" spans="29:29" x14ac:dyDescent="0.25">
      <c r="AC40497" s="379"/>
    </row>
    <row r="40498" spans="29:29" x14ac:dyDescent="0.25">
      <c r="AC40498" s="379"/>
    </row>
    <row r="40499" spans="29:29" x14ac:dyDescent="0.25">
      <c r="AC40499" s="379"/>
    </row>
    <row r="40500" spans="29:29" x14ac:dyDescent="0.25">
      <c r="AC40500" s="379"/>
    </row>
    <row r="40501" spans="29:29" x14ac:dyDescent="0.25">
      <c r="AC40501" s="379"/>
    </row>
    <row r="40502" spans="29:29" x14ac:dyDescent="0.25">
      <c r="AC40502" s="379"/>
    </row>
    <row r="40503" spans="29:29" x14ac:dyDescent="0.25">
      <c r="AC40503" s="379"/>
    </row>
    <row r="40504" spans="29:29" x14ac:dyDescent="0.25">
      <c r="AC40504" s="379"/>
    </row>
    <row r="40505" spans="29:29" x14ac:dyDescent="0.25">
      <c r="AC40505" s="379"/>
    </row>
    <row r="40506" spans="29:29" x14ac:dyDescent="0.25">
      <c r="AC40506" s="379"/>
    </row>
    <row r="40507" spans="29:29" x14ac:dyDescent="0.25">
      <c r="AC40507" s="379"/>
    </row>
    <row r="40508" spans="29:29" x14ac:dyDescent="0.25">
      <c r="AC40508" s="379"/>
    </row>
    <row r="40509" spans="29:29" x14ac:dyDescent="0.25">
      <c r="AC40509" s="379"/>
    </row>
    <row r="40510" spans="29:29" x14ac:dyDescent="0.25">
      <c r="AC40510" s="379"/>
    </row>
    <row r="40511" spans="29:29" x14ac:dyDescent="0.25">
      <c r="AC40511" s="379"/>
    </row>
    <row r="40512" spans="29:29" x14ac:dyDescent="0.25">
      <c r="AC40512" s="379"/>
    </row>
    <row r="40513" spans="29:29" x14ac:dyDescent="0.25">
      <c r="AC40513" s="379"/>
    </row>
    <row r="40514" spans="29:29" x14ac:dyDescent="0.25">
      <c r="AC40514" s="379"/>
    </row>
    <row r="40515" spans="29:29" x14ac:dyDescent="0.25">
      <c r="AC40515" s="379"/>
    </row>
    <row r="40516" spans="29:29" x14ac:dyDescent="0.25">
      <c r="AC40516" s="379"/>
    </row>
    <row r="40517" spans="29:29" x14ac:dyDescent="0.25">
      <c r="AC40517" s="379"/>
    </row>
    <row r="40518" spans="29:29" x14ac:dyDescent="0.25">
      <c r="AC40518" s="379"/>
    </row>
    <row r="40519" spans="29:29" x14ac:dyDescent="0.25">
      <c r="AC40519" s="379"/>
    </row>
    <row r="40520" spans="29:29" x14ac:dyDescent="0.25">
      <c r="AC40520" s="379"/>
    </row>
    <row r="40521" spans="29:29" x14ac:dyDescent="0.25">
      <c r="AC40521" s="379"/>
    </row>
    <row r="40522" spans="29:29" x14ac:dyDescent="0.25">
      <c r="AC40522" s="379"/>
    </row>
    <row r="40523" spans="29:29" x14ac:dyDescent="0.25">
      <c r="AC40523" s="379"/>
    </row>
    <row r="40524" spans="29:29" x14ac:dyDescent="0.25">
      <c r="AC40524" s="379"/>
    </row>
    <row r="40525" spans="29:29" x14ac:dyDescent="0.25">
      <c r="AC40525" s="379"/>
    </row>
    <row r="40526" spans="29:29" x14ac:dyDescent="0.25">
      <c r="AC40526" s="379"/>
    </row>
    <row r="40527" spans="29:29" x14ac:dyDescent="0.25">
      <c r="AC40527" s="379"/>
    </row>
    <row r="40528" spans="29:29" x14ac:dyDescent="0.25">
      <c r="AC40528" s="379"/>
    </row>
    <row r="40529" spans="29:29" x14ac:dyDescent="0.25">
      <c r="AC40529" s="379"/>
    </row>
    <row r="40530" spans="29:29" x14ac:dyDescent="0.25">
      <c r="AC40530" s="379"/>
    </row>
    <row r="40531" spans="29:29" x14ac:dyDescent="0.25">
      <c r="AC40531" s="379"/>
    </row>
    <row r="40532" spans="29:29" x14ac:dyDescent="0.25">
      <c r="AC40532" s="379"/>
    </row>
    <row r="40533" spans="29:29" x14ac:dyDescent="0.25">
      <c r="AC40533" s="379"/>
    </row>
    <row r="40534" spans="29:29" x14ac:dyDescent="0.25">
      <c r="AC40534" s="379"/>
    </row>
    <row r="40535" spans="29:29" x14ac:dyDescent="0.25">
      <c r="AC40535" s="379"/>
    </row>
    <row r="40536" spans="29:29" x14ac:dyDescent="0.25">
      <c r="AC40536" s="379"/>
    </row>
    <row r="40537" spans="29:29" x14ac:dyDescent="0.25">
      <c r="AC40537" s="379"/>
    </row>
    <row r="40538" spans="29:29" x14ac:dyDescent="0.25">
      <c r="AC40538" s="379"/>
    </row>
    <row r="40539" spans="29:29" x14ac:dyDescent="0.25">
      <c r="AC40539" s="379"/>
    </row>
    <row r="40540" spans="29:29" x14ac:dyDescent="0.25">
      <c r="AC40540" s="379"/>
    </row>
    <row r="40541" spans="29:29" x14ac:dyDescent="0.25">
      <c r="AC40541" s="379"/>
    </row>
    <row r="40542" spans="29:29" x14ac:dyDescent="0.25">
      <c r="AC40542" s="379"/>
    </row>
    <row r="40543" spans="29:29" x14ac:dyDescent="0.25">
      <c r="AC40543" s="379"/>
    </row>
    <row r="40544" spans="29:29" x14ac:dyDescent="0.25">
      <c r="AC40544" s="379"/>
    </row>
    <row r="40545" spans="29:29" x14ac:dyDescent="0.25">
      <c r="AC40545" s="379"/>
    </row>
    <row r="40546" spans="29:29" x14ac:dyDescent="0.25">
      <c r="AC40546" s="379"/>
    </row>
    <row r="40547" spans="29:29" x14ac:dyDescent="0.25">
      <c r="AC40547" s="379"/>
    </row>
    <row r="40548" spans="29:29" x14ac:dyDescent="0.25">
      <c r="AC40548" s="379"/>
    </row>
    <row r="40549" spans="29:29" x14ac:dyDescent="0.25">
      <c r="AC40549" s="379"/>
    </row>
    <row r="40550" spans="29:29" x14ac:dyDescent="0.25">
      <c r="AC40550" s="379"/>
    </row>
    <row r="40551" spans="29:29" x14ac:dyDescent="0.25">
      <c r="AC40551" s="379"/>
    </row>
    <row r="40552" spans="29:29" x14ac:dyDescent="0.25">
      <c r="AC40552" s="379"/>
    </row>
    <row r="40553" spans="29:29" x14ac:dyDescent="0.25">
      <c r="AC40553" s="379"/>
    </row>
    <row r="40554" spans="29:29" x14ac:dyDescent="0.25">
      <c r="AC40554" s="379"/>
    </row>
    <row r="40555" spans="29:29" x14ac:dyDescent="0.25">
      <c r="AC40555" s="379"/>
    </row>
    <row r="40556" spans="29:29" x14ac:dyDescent="0.25">
      <c r="AC40556" s="379"/>
    </row>
    <row r="40557" spans="29:29" x14ac:dyDescent="0.25">
      <c r="AC40557" s="379"/>
    </row>
    <row r="40558" spans="29:29" x14ac:dyDescent="0.25">
      <c r="AC40558" s="379"/>
    </row>
    <row r="40559" spans="29:29" x14ac:dyDescent="0.25">
      <c r="AC40559" s="379"/>
    </row>
    <row r="40560" spans="29:29" x14ac:dyDescent="0.25">
      <c r="AC40560" s="379"/>
    </row>
    <row r="40561" spans="29:29" x14ac:dyDescent="0.25">
      <c r="AC40561" s="379"/>
    </row>
    <row r="40562" spans="29:29" x14ac:dyDescent="0.25">
      <c r="AC40562" s="379"/>
    </row>
    <row r="40563" spans="29:29" x14ac:dyDescent="0.25">
      <c r="AC40563" s="379"/>
    </row>
    <row r="40564" spans="29:29" x14ac:dyDescent="0.25">
      <c r="AC40564" s="379"/>
    </row>
    <row r="40565" spans="29:29" x14ac:dyDescent="0.25">
      <c r="AC40565" s="379"/>
    </row>
    <row r="40566" spans="29:29" x14ac:dyDescent="0.25">
      <c r="AC40566" s="379"/>
    </row>
    <row r="40567" spans="29:29" x14ac:dyDescent="0.25">
      <c r="AC40567" s="379"/>
    </row>
    <row r="40568" spans="29:29" x14ac:dyDescent="0.25">
      <c r="AC40568" s="379"/>
    </row>
    <row r="40569" spans="29:29" x14ac:dyDescent="0.25">
      <c r="AC40569" s="379"/>
    </row>
    <row r="40570" spans="29:29" x14ac:dyDescent="0.25">
      <c r="AC40570" s="379"/>
    </row>
    <row r="40571" spans="29:29" x14ac:dyDescent="0.25">
      <c r="AC40571" s="379"/>
    </row>
    <row r="40572" spans="29:29" x14ac:dyDescent="0.25">
      <c r="AC40572" s="379"/>
    </row>
    <row r="40573" spans="29:29" x14ac:dyDescent="0.25">
      <c r="AC40573" s="379"/>
    </row>
    <row r="40574" spans="29:29" x14ac:dyDescent="0.25">
      <c r="AC40574" s="379"/>
    </row>
    <row r="40575" spans="29:29" x14ac:dyDescent="0.25">
      <c r="AC40575" s="379"/>
    </row>
    <row r="40576" spans="29:29" x14ac:dyDescent="0.25">
      <c r="AC40576" s="379"/>
    </row>
    <row r="40577" spans="29:29" x14ac:dyDescent="0.25">
      <c r="AC40577" s="379"/>
    </row>
    <row r="40578" spans="29:29" x14ac:dyDescent="0.25">
      <c r="AC40578" s="379"/>
    </row>
    <row r="40579" spans="29:29" x14ac:dyDescent="0.25">
      <c r="AC40579" s="379"/>
    </row>
    <row r="40580" spans="29:29" x14ac:dyDescent="0.25">
      <c r="AC40580" s="379"/>
    </row>
    <row r="40581" spans="29:29" x14ac:dyDescent="0.25">
      <c r="AC40581" s="379"/>
    </row>
    <row r="40582" spans="29:29" x14ac:dyDescent="0.25">
      <c r="AC40582" s="379"/>
    </row>
    <row r="40583" spans="29:29" x14ac:dyDescent="0.25">
      <c r="AC40583" s="379"/>
    </row>
    <row r="40584" spans="29:29" x14ac:dyDescent="0.25">
      <c r="AC40584" s="379"/>
    </row>
    <row r="40585" spans="29:29" x14ac:dyDescent="0.25">
      <c r="AC40585" s="379"/>
    </row>
    <row r="40586" spans="29:29" x14ac:dyDescent="0.25">
      <c r="AC40586" s="379"/>
    </row>
    <row r="40587" spans="29:29" x14ac:dyDescent="0.25">
      <c r="AC40587" s="379"/>
    </row>
    <row r="40588" spans="29:29" x14ac:dyDescent="0.25">
      <c r="AC40588" s="379"/>
    </row>
    <row r="40589" spans="29:29" x14ac:dyDescent="0.25">
      <c r="AC40589" s="379"/>
    </row>
    <row r="40590" spans="29:29" x14ac:dyDescent="0.25">
      <c r="AC40590" s="379"/>
    </row>
    <row r="40591" spans="29:29" x14ac:dyDescent="0.25">
      <c r="AC40591" s="379"/>
    </row>
    <row r="40592" spans="29:29" x14ac:dyDescent="0.25">
      <c r="AC40592" s="379"/>
    </row>
    <row r="40593" spans="29:29" x14ac:dyDescent="0.25">
      <c r="AC40593" s="379"/>
    </row>
    <row r="40594" spans="29:29" x14ac:dyDescent="0.25">
      <c r="AC40594" s="379"/>
    </row>
    <row r="40595" spans="29:29" x14ac:dyDescent="0.25">
      <c r="AC40595" s="379"/>
    </row>
    <row r="40596" spans="29:29" x14ac:dyDescent="0.25">
      <c r="AC40596" s="379"/>
    </row>
    <row r="40597" spans="29:29" x14ac:dyDescent="0.25">
      <c r="AC40597" s="379"/>
    </row>
    <row r="40598" spans="29:29" x14ac:dyDescent="0.25">
      <c r="AC40598" s="379"/>
    </row>
    <row r="40599" spans="29:29" x14ac:dyDescent="0.25">
      <c r="AC40599" s="379"/>
    </row>
    <row r="40600" spans="29:29" x14ac:dyDescent="0.25">
      <c r="AC40600" s="379"/>
    </row>
    <row r="40601" spans="29:29" x14ac:dyDescent="0.25">
      <c r="AC40601" s="379"/>
    </row>
    <row r="40602" spans="29:29" x14ac:dyDescent="0.25">
      <c r="AC40602" s="379"/>
    </row>
    <row r="40603" spans="29:29" x14ac:dyDescent="0.25">
      <c r="AC40603" s="379"/>
    </row>
    <row r="40604" spans="29:29" x14ac:dyDescent="0.25">
      <c r="AC40604" s="379"/>
    </row>
    <row r="40605" spans="29:29" x14ac:dyDescent="0.25">
      <c r="AC40605" s="379"/>
    </row>
    <row r="40606" spans="29:29" x14ac:dyDescent="0.25">
      <c r="AC40606" s="379"/>
    </row>
    <row r="40607" spans="29:29" x14ac:dyDescent="0.25">
      <c r="AC40607" s="379"/>
    </row>
    <row r="40608" spans="29:29" x14ac:dyDescent="0.25">
      <c r="AC40608" s="379"/>
    </row>
    <row r="40609" spans="29:29" x14ac:dyDescent="0.25">
      <c r="AC40609" s="379"/>
    </row>
    <row r="40610" spans="29:29" x14ac:dyDescent="0.25">
      <c r="AC40610" s="379"/>
    </row>
    <row r="40611" spans="29:29" x14ac:dyDescent="0.25">
      <c r="AC40611" s="379"/>
    </row>
    <row r="40612" spans="29:29" x14ac:dyDescent="0.25">
      <c r="AC40612" s="379"/>
    </row>
    <row r="40613" spans="29:29" x14ac:dyDescent="0.25">
      <c r="AC40613" s="379"/>
    </row>
    <row r="40614" spans="29:29" x14ac:dyDescent="0.25">
      <c r="AC40614" s="379"/>
    </row>
    <row r="40615" spans="29:29" x14ac:dyDescent="0.25">
      <c r="AC40615" s="379"/>
    </row>
    <row r="40616" spans="29:29" x14ac:dyDescent="0.25">
      <c r="AC40616" s="379"/>
    </row>
    <row r="40617" spans="29:29" x14ac:dyDescent="0.25">
      <c r="AC40617" s="379"/>
    </row>
    <row r="40618" spans="29:29" x14ac:dyDescent="0.25">
      <c r="AC40618" s="379"/>
    </row>
    <row r="40619" spans="29:29" x14ac:dyDescent="0.25">
      <c r="AC40619" s="379"/>
    </row>
    <row r="40620" spans="29:29" x14ac:dyDescent="0.25">
      <c r="AC40620" s="379"/>
    </row>
    <row r="40621" spans="29:29" x14ac:dyDescent="0.25">
      <c r="AC40621" s="379"/>
    </row>
    <row r="40622" spans="29:29" x14ac:dyDescent="0.25">
      <c r="AC40622" s="379"/>
    </row>
    <row r="40623" spans="29:29" x14ac:dyDescent="0.25">
      <c r="AC40623" s="379"/>
    </row>
    <row r="40624" spans="29:29" x14ac:dyDescent="0.25">
      <c r="AC40624" s="379"/>
    </row>
    <row r="40625" spans="29:29" x14ac:dyDescent="0.25">
      <c r="AC40625" s="379"/>
    </row>
    <row r="40626" spans="29:29" x14ac:dyDescent="0.25">
      <c r="AC40626" s="379"/>
    </row>
    <row r="40627" spans="29:29" x14ac:dyDescent="0.25">
      <c r="AC40627" s="379"/>
    </row>
    <row r="40628" spans="29:29" x14ac:dyDescent="0.25">
      <c r="AC40628" s="379"/>
    </row>
    <row r="40629" spans="29:29" x14ac:dyDescent="0.25">
      <c r="AC40629" s="379"/>
    </row>
    <row r="40630" spans="29:29" x14ac:dyDescent="0.25">
      <c r="AC40630" s="379"/>
    </row>
    <row r="40631" spans="29:29" x14ac:dyDescent="0.25">
      <c r="AC40631" s="379"/>
    </row>
    <row r="40632" spans="29:29" x14ac:dyDescent="0.25">
      <c r="AC40632" s="379"/>
    </row>
    <row r="40633" spans="29:29" x14ac:dyDescent="0.25">
      <c r="AC40633" s="379"/>
    </row>
    <row r="40634" spans="29:29" x14ac:dyDescent="0.25">
      <c r="AC40634" s="379"/>
    </row>
    <row r="40635" spans="29:29" x14ac:dyDescent="0.25">
      <c r="AC40635" s="379"/>
    </row>
    <row r="40636" spans="29:29" x14ac:dyDescent="0.25">
      <c r="AC40636" s="379"/>
    </row>
    <row r="40637" spans="29:29" x14ac:dyDescent="0.25">
      <c r="AC40637" s="379"/>
    </row>
    <row r="40638" spans="29:29" x14ac:dyDescent="0.25">
      <c r="AC40638" s="379"/>
    </row>
    <row r="40639" spans="29:29" x14ac:dyDescent="0.25">
      <c r="AC40639" s="379"/>
    </row>
    <row r="40640" spans="29:29" x14ac:dyDescent="0.25">
      <c r="AC40640" s="379"/>
    </row>
    <row r="40641" spans="29:29" x14ac:dyDescent="0.25">
      <c r="AC40641" s="379"/>
    </row>
    <row r="40642" spans="29:29" x14ac:dyDescent="0.25">
      <c r="AC40642" s="379"/>
    </row>
    <row r="40643" spans="29:29" x14ac:dyDescent="0.25">
      <c r="AC40643" s="379"/>
    </row>
    <row r="40644" spans="29:29" x14ac:dyDescent="0.25">
      <c r="AC40644" s="379"/>
    </row>
    <row r="40645" spans="29:29" x14ac:dyDescent="0.25">
      <c r="AC40645" s="379"/>
    </row>
    <row r="40646" spans="29:29" x14ac:dyDescent="0.25">
      <c r="AC40646" s="379"/>
    </row>
    <row r="40647" spans="29:29" x14ac:dyDescent="0.25">
      <c r="AC40647" s="379"/>
    </row>
    <row r="40648" spans="29:29" x14ac:dyDescent="0.25">
      <c r="AC40648" s="379"/>
    </row>
    <row r="40649" spans="29:29" x14ac:dyDescent="0.25">
      <c r="AC40649" s="379"/>
    </row>
    <row r="40650" spans="29:29" x14ac:dyDescent="0.25">
      <c r="AC40650" s="379"/>
    </row>
    <row r="40651" spans="29:29" x14ac:dyDescent="0.25">
      <c r="AC40651" s="379"/>
    </row>
    <row r="40652" spans="29:29" x14ac:dyDescent="0.25">
      <c r="AC40652" s="379"/>
    </row>
    <row r="40653" spans="29:29" x14ac:dyDescent="0.25">
      <c r="AC40653" s="379"/>
    </row>
    <row r="40654" spans="29:29" x14ac:dyDescent="0.25">
      <c r="AC40654" s="379"/>
    </row>
    <row r="40655" spans="29:29" x14ac:dyDescent="0.25">
      <c r="AC40655" s="379"/>
    </row>
    <row r="40656" spans="29:29" x14ac:dyDescent="0.25">
      <c r="AC40656" s="379"/>
    </row>
    <row r="40657" spans="29:29" x14ac:dyDescent="0.25">
      <c r="AC40657" s="379"/>
    </row>
    <row r="40658" spans="29:29" x14ac:dyDescent="0.25">
      <c r="AC40658" s="379"/>
    </row>
    <row r="40659" spans="29:29" x14ac:dyDescent="0.25">
      <c r="AC40659" s="379"/>
    </row>
    <row r="40660" spans="29:29" x14ac:dyDescent="0.25">
      <c r="AC40660" s="379"/>
    </row>
    <row r="40661" spans="29:29" x14ac:dyDescent="0.25">
      <c r="AC40661" s="379"/>
    </row>
    <row r="40662" spans="29:29" x14ac:dyDescent="0.25">
      <c r="AC40662" s="379"/>
    </row>
    <row r="40663" spans="29:29" x14ac:dyDescent="0.25">
      <c r="AC40663" s="379"/>
    </row>
    <row r="40664" spans="29:29" x14ac:dyDescent="0.25">
      <c r="AC40664" s="379"/>
    </row>
    <row r="40665" spans="29:29" x14ac:dyDescent="0.25">
      <c r="AC40665" s="379"/>
    </row>
    <row r="40666" spans="29:29" x14ac:dyDescent="0.25">
      <c r="AC40666" s="379"/>
    </row>
    <row r="40667" spans="29:29" x14ac:dyDescent="0.25">
      <c r="AC40667" s="379"/>
    </row>
    <row r="40668" spans="29:29" x14ac:dyDescent="0.25">
      <c r="AC40668" s="379"/>
    </row>
    <row r="40669" spans="29:29" x14ac:dyDescent="0.25">
      <c r="AC40669" s="379"/>
    </row>
    <row r="40670" spans="29:29" x14ac:dyDescent="0.25">
      <c r="AC40670" s="379"/>
    </row>
    <row r="40671" spans="29:29" x14ac:dyDescent="0.25">
      <c r="AC40671" s="379"/>
    </row>
    <row r="40672" spans="29:29" x14ac:dyDescent="0.25">
      <c r="AC40672" s="379"/>
    </row>
    <row r="40673" spans="29:29" x14ac:dyDescent="0.25">
      <c r="AC40673" s="379"/>
    </row>
    <row r="40674" spans="29:29" x14ac:dyDescent="0.25">
      <c r="AC40674" s="379"/>
    </row>
    <row r="40675" spans="29:29" x14ac:dyDescent="0.25">
      <c r="AC40675" s="379"/>
    </row>
    <row r="40676" spans="29:29" x14ac:dyDescent="0.25">
      <c r="AC40676" s="379"/>
    </row>
    <row r="40677" spans="29:29" x14ac:dyDescent="0.25">
      <c r="AC40677" s="379"/>
    </row>
    <row r="40678" spans="29:29" x14ac:dyDescent="0.25">
      <c r="AC40678" s="379"/>
    </row>
    <row r="40679" spans="29:29" x14ac:dyDescent="0.25">
      <c r="AC40679" s="379"/>
    </row>
    <row r="40680" spans="29:29" x14ac:dyDescent="0.25">
      <c r="AC40680" s="379"/>
    </row>
    <row r="40681" spans="29:29" x14ac:dyDescent="0.25">
      <c r="AC40681" s="379"/>
    </row>
    <row r="40682" spans="29:29" x14ac:dyDescent="0.25">
      <c r="AC40682" s="379"/>
    </row>
    <row r="40683" spans="29:29" x14ac:dyDescent="0.25">
      <c r="AC40683" s="379"/>
    </row>
    <row r="40684" spans="29:29" x14ac:dyDescent="0.25">
      <c r="AC40684" s="379"/>
    </row>
    <row r="40685" spans="29:29" x14ac:dyDescent="0.25">
      <c r="AC40685" s="379"/>
    </row>
    <row r="40686" spans="29:29" x14ac:dyDescent="0.25">
      <c r="AC40686" s="379"/>
    </row>
    <row r="40687" spans="29:29" x14ac:dyDescent="0.25">
      <c r="AC40687" s="379"/>
    </row>
    <row r="40688" spans="29:29" x14ac:dyDescent="0.25">
      <c r="AC40688" s="379"/>
    </row>
    <row r="40689" spans="29:29" x14ac:dyDescent="0.25">
      <c r="AC40689" s="379"/>
    </row>
    <row r="40690" spans="29:29" x14ac:dyDescent="0.25">
      <c r="AC40690" s="379"/>
    </row>
    <row r="40691" spans="29:29" x14ac:dyDescent="0.25">
      <c r="AC40691" s="379"/>
    </row>
    <row r="40692" spans="29:29" x14ac:dyDescent="0.25">
      <c r="AC40692" s="379"/>
    </row>
    <row r="40693" spans="29:29" x14ac:dyDescent="0.25">
      <c r="AC40693" s="379"/>
    </row>
    <row r="40694" spans="29:29" x14ac:dyDescent="0.25">
      <c r="AC40694" s="379"/>
    </row>
    <row r="40695" spans="29:29" x14ac:dyDescent="0.25">
      <c r="AC40695" s="379"/>
    </row>
    <row r="40696" spans="29:29" x14ac:dyDescent="0.25">
      <c r="AC40696" s="379"/>
    </row>
    <row r="40697" spans="29:29" x14ac:dyDescent="0.25">
      <c r="AC40697" s="379"/>
    </row>
    <row r="40698" spans="29:29" x14ac:dyDescent="0.25">
      <c r="AC40698" s="379"/>
    </row>
    <row r="40699" spans="29:29" x14ac:dyDescent="0.25">
      <c r="AC40699" s="379"/>
    </row>
    <row r="40700" spans="29:29" x14ac:dyDescent="0.25">
      <c r="AC40700" s="379"/>
    </row>
    <row r="40701" spans="29:29" x14ac:dyDescent="0.25">
      <c r="AC40701" s="379"/>
    </row>
    <row r="40702" spans="29:29" x14ac:dyDescent="0.25">
      <c r="AC40702" s="379"/>
    </row>
    <row r="40703" spans="29:29" x14ac:dyDescent="0.25">
      <c r="AC40703" s="379"/>
    </row>
    <row r="40704" spans="29:29" x14ac:dyDescent="0.25">
      <c r="AC40704" s="379"/>
    </row>
    <row r="40705" spans="29:29" x14ac:dyDescent="0.25">
      <c r="AC40705" s="379"/>
    </row>
    <row r="40706" spans="29:29" x14ac:dyDescent="0.25">
      <c r="AC40706" s="379"/>
    </row>
    <row r="40707" spans="29:29" x14ac:dyDescent="0.25">
      <c r="AC40707" s="379"/>
    </row>
    <row r="40708" spans="29:29" x14ac:dyDescent="0.25">
      <c r="AC40708" s="379"/>
    </row>
    <row r="40709" spans="29:29" x14ac:dyDescent="0.25">
      <c r="AC40709" s="379"/>
    </row>
    <row r="40710" spans="29:29" x14ac:dyDescent="0.25">
      <c r="AC40710" s="379"/>
    </row>
    <row r="40711" spans="29:29" x14ac:dyDescent="0.25">
      <c r="AC40711" s="379"/>
    </row>
    <row r="40712" spans="29:29" x14ac:dyDescent="0.25">
      <c r="AC40712" s="379"/>
    </row>
    <row r="40713" spans="29:29" x14ac:dyDescent="0.25">
      <c r="AC40713" s="379"/>
    </row>
    <row r="40714" spans="29:29" x14ac:dyDescent="0.25">
      <c r="AC40714" s="379"/>
    </row>
    <row r="40715" spans="29:29" x14ac:dyDescent="0.25">
      <c r="AC40715" s="379"/>
    </row>
    <row r="40716" spans="29:29" x14ac:dyDescent="0.25">
      <c r="AC40716" s="379"/>
    </row>
    <row r="40717" spans="29:29" x14ac:dyDescent="0.25">
      <c r="AC40717" s="379"/>
    </row>
    <row r="40718" spans="29:29" x14ac:dyDescent="0.25">
      <c r="AC40718" s="379"/>
    </row>
    <row r="40719" spans="29:29" x14ac:dyDescent="0.25">
      <c r="AC40719" s="379"/>
    </row>
    <row r="40720" spans="29:29" x14ac:dyDescent="0.25">
      <c r="AC40720" s="379"/>
    </row>
    <row r="40721" spans="29:29" x14ac:dyDescent="0.25">
      <c r="AC40721" s="379"/>
    </row>
    <row r="40722" spans="29:29" x14ac:dyDescent="0.25">
      <c r="AC40722" s="379"/>
    </row>
    <row r="40723" spans="29:29" x14ac:dyDescent="0.25">
      <c r="AC40723" s="379"/>
    </row>
    <row r="40724" spans="29:29" x14ac:dyDescent="0.25">
      <c r="AC40724" s="379"/>
    </row>
    <row r="40725" spans="29:29" x14ac:dyDescent="0.25">
      <c r="AC40725" s="379"/>
    </row>
    <row r="40726" spans="29:29" x14ac:dyDescent="0.25">
      <c r="AC40726" s="379"/>
    </row>
    <row r="40727" spans="29:29" x14ac:dyDescent="0.25">
      <c r="AC40727" s="379"/>
    </row>
    <row r="40728" spans="29:29" x14ac:dyDescent="0.25">
      <c r="AC40728" s="379"/>
    </row>
    <row r="40729" spans="29:29" x14ac:dyDescent="0.25">
      <c r="AC40729" s="379"/>
    </row>
    <row r="40730" spans="29:29" x14ac:dyDescent="0.25">
      <c r="AC40730" s="379"/>
    </row>
    <row r="40731" spans="29:29" x14ac:dyDescent="0.25">
      <c r="AC40731" s="379"/>
    </row>
    <row r="40732" spans="29:29" x14ac:dyDescent="0.25">
      <c r="AC40732" s="379"/>
    </row>
    <row r="40733" spans="29:29" x14ac:dyDescent="0.25">
      <c r="AC40733" s="379"/>
    </row>
    <row r="40734" spans="29:29" x14ac:dyDescent="0.25">
      <c r="AC40734" s="379"/>
    </row>
    <row r="40735" spans="29:29" x14ac:dyDescent="0.25">
      <c r="AC40735" s="379"/>
    </row>
    <row r="40736" spans="29:29" x14ac:dyDescent="0.25">
      <c r="AC40736" s="379"/>
    </row>
    <row r="40737" spans="29:29" x14ac:dyDescent="0.25">
      <c r="AC40737" s="379"/>
    </row>
    <row r="40738" spans="29:29" x14ac:dyDescent="0.25">
      <c r="AC40738" s="379"/>
    </row>
    <row r="40739" spans="29:29" x14ac:dyDescent="0.25">
      <c r="AC40739" s="379"/>
    </row>
    <row r="40740" spans="29:29" x14ac:dyDescent="0.25">
      <c r="AC40740" s="379"/>
    </row>
    <row r="40741" spans="29:29" x14ac:dyDescent="0.25">
      <c r="AC40741" s="379"/>
    </row>
    <row r="40742" spans="29:29" x14ac:dyDescent="0.25">
      <c r="AC40742" s="379"/>
    </row>
    <row r="40743" spans="29:29" x14ac:dyDescent="0.25">
      <c r="AC40743" s="379"/>
    </row>
    <row r="40744" spans="29:29" x14ac:dyDescent="0.25">
      <c r="AC40744" s="379"/>
    </row>
    <row r="40745" spans="29:29" x14ac:dyDescent="0.25">
      <c r="AC40745" s="379"/>
    </row>
    <row r="40746" spans="29:29" x14ac:dyDescent="0.25">
      <c r="AC40746" s="379"/>
    </row>
    <row r="40747" spans="29:29" x14ac:dyDescent="0.25">
      <c r="AC40747" s="379"/>
    </row>
    <row r="40748" spans="29:29" x14ac:dyDescent="0.25">
      <c r="AC40748" s="379"/>
    </row>
    <row r="40749" spans="29:29" x14ac:dyDescent="0.25">
      <c r="AC40749" s="379"/>
    </row>
    <row r="40750" spans="29:29" x14ac:dyDescent="0.25">
      <c r="AC40750" s="379"/>
    </row>
    <row r="40751" spans="29:29" x14ac:dyDescent="0.25">
      <c r="AC40751" s="379"/>
    </row>
    <row r="40752" spans="29:29" x14ac:dyDescent="0.25">
      <c r="AC40752" s="379"/>
    </row>
    <row r="40753" spans="29:29" x14ac:dyDescent="0.25">
      <c r="AC40753" s="379"/>
    </row>
    <row r="40754" spans="29:29" x14ac:dyDescent="0.25">
      <c r="AC40754" s="379"/>
    </row>
    <row r="40755" spans="29:29" x14ac:dyDescent="0.25">
      <c r="AC40755" s="379"/>
    </row>
    <row r="40756" spans="29:29" x14ac:dyDescent="0.25">
      <c r="AC40756" s="379"/>
    </row>
    <row r="40757" spans="29:29" x14ac:dyDescent="0.25">
      <c r="AC40757" s="379"/>
    </row>
    <row r="40758" spans="29:29" x14ac:dyDescent="0.25">
      <c r="AC40758" s="379"/>
    </row>
    <row r="40759" spans="29:29" x14ac:dyDescent="0.25">
      <c r="AC40759" s="379"/>
    </row>
    <row r="40760" spans="29:29" x14ac:dyDescent="0.25">
      <c r="AC40760" s="379"/>
    </row>
    <row r="40761" spans="29:29" x14ac:dyDescent="0.25">
      <c r="AC40761" s="379"/>
    </row>
    <row r="40762" spans="29:29" x14ac:dyDescent="0.25">
      <c r="AC40762" s="379"/>
    </row>
    <row r="40763" spans="29:29" x14ac:dyDescent="0.25">
      <c r="AC40763" s="379"/>
    </row>
    <row r="40764" spans="29:29" x14ac:dyDescent="0.25">
      <c r="AC40764" s="379"/>
    </row>
    <row r="40765" spans="29:29" x14ac:dyDescent="0.25">
      <c r="AC40765" s="379"/>
    </row>
    <row r="40766" spans="29:29" x14ac:dyDescent="0.25">
      <c r="AC40766" s="379"/>
    </row>
    <row r="40767" spans="29:29" x14ac:dyDescent="0.25">
      <c r="AC40767" s="379"/>
    </row>
    <row r="40768" spans="29:29" x14ac:dyDescent="0.25">
      <c r="AC40768" s="379"/>
    </row>
    <row r="40769" spans="29:29" x14ac:dyDescent="0.25">
      <c r="AC40769" s="379"/>
    </row>
    <row r="40770" spans="29:29" x14ac:dyDescent="0.25">
      <c r="AC40770" s="379"/>
    </row>
    <row r="40771" spans="29:29" x14ac:dyDescent="0.25">
      <c r="AC40771" s="379"/>
    </row>
    <row r="40772" spans="29:29" x14ac:dyDescent="0.25">
      <c r="AC40772" s="379"/>
    </row>
    <row r="40773" spans="29:29" x14ac:dyDescent="0.25">
      <c r="AC40773" s="379"/>
    </row>
    <row r="40774" spans="29:29" x14ac:dyDescent="0.25">
      <c r="AC40774" s="379"/>
    </row>
    <row r="40775" spans="29:29" x14ac:dyDescent="0.25">
      <c r="AC40775" s="379"/>
    </row>
    <row r="40776" spans="29:29" x14ac:dyDescent="0.25">
      <c r="AC40776" s="379"/>
    </row>
    <row r="40777" spans="29:29" x14ac:dyDescent="0.25">
      <c r="AC40777" s="379"/>
    </row>
    <row r="40778" spans="29:29" x14ac:dyDescent="0.25">
      <c r="AC40778" s="379"/>
    </row>
    <row r="40779" spans="29:29" x14ac:dyDescent="0.25">
      <c r="AC40779" s="379"/>
    </row>
    <row r="40780" spans="29:29" x14ac:dyDescent="0.25">
      <c r="AC40780" s="379"/>
    </row>
    <row r="40781" spans="29:29" x14ac:dyDescent="0.25">
      <c r="AC40781" s="379"/>
    </row>
    <row r="40782" spans="29:29" x14ac:dyDescent="0.25">
      <c r="AC40782" s="379"/>
    </row>
    <row r="40783" spans="29:29" x14ac:dyDescent="0.25">
      <c r="AC40783" s="379"/>
    </row>
    <row r="40784" spans="29:29" x14ac:dyDescent="0.25">
      <c r="AC40784" s="379"/>
    </row>
    <row r="40785" spans="29:29" x14ac:dyDescent="0.25">
      <c r="AC40785" s="379"/>
    </row>
    <row r="40786" spans="29:29" x14ac:dyDescent="0.25">
      <c r="AC40786" s="379"/>
    </row>
    <row r="40787" spans="29:29" x14ac:dyDescent="0.25">
      <c r="AC40787" s="379"/>
    </row>
    <row r="40788" spans="29:29" x14ac:dyDescent="0.25">
      <c r="AC40788" s="379"/>
    </row>
    <row r="40789" spans="29:29" x14ac:dyDescent="0.25">
      <c r="AC40789" s="379"/>
    </row>
    <row r="40790" spans="29:29" x14ac:dyDescent="0.25">
      <c r="AC40790" s="379"/>
    </row>
    <row r="40791" spans="29:29" x14ac:dyDescent="0.25">
      <c r="AC40791" s="379"/>
    </row>
    <row r="40792" spans="29:29" x14ac:dyDescent="0.25">
      <c r="AC40792" s="379"/>
    </row>
    <row r="40793" spans="29:29" x14ac:dyDescent="0.25">
      <c r="AC40793" s="379"/>
    </row>
    <row r="40794" spans="29:29" x14ac:dyDescent="0.25">
      <c r="AC40794" s="379"/>
    </row>
    <row r="40795" spans="29:29" x14ac:dyDescent="0.25">
      <c r="AC40795" s="379"/>
    </row>
    <row r="40796" spans="29:29" x14ac:dyDescent="0.25">
      <c r="AC40796" s="379"/>
    </row>
    <row r="40797" spans="29:29" x14ac:dyDescent="0.25">
      <c r="AC40797" s="379"/>
    </row>
    <row r="40798" spans="29:29" x14ac:dyDescent="0.25">
      <c r="AC40798" s="379"/>
    </row>
    <row r="40799" spans="29:29" x14ac:dyDescent="0.25">
      <c r="AC40799" s="379"/>
    </row>
    <row r="40800" spans="29:29" x14ac:dyDescent="0.25">
      <c r="AC40800" s="379"/>
    </row>
    <row r="40801" spans="29:29" x14ac:dyDescent="0.25">
      <c r="AC40801" s="379"/>
    </row>
    <row r="40802" spans="29:29" x14ac:dyDescent="0.25">
      <c r="AC40802" s="379"/>
    </row>
    <row r="40803" spans="29:29" x14ac:dyDescent="0.25">
      <c r="AC40803" s="379"/>
    </row>
    <row r="40804" spans="29:29" x14ac:dyDescent="0.25">
      <c r="AC40804" s="379"/>
    </row>
    <row r="40805" spans="29:29" x14ac:dyDescent="0.25">
      <c r="AC40805" s="379"/>
    </row>
    <row r="40806" spans="29:29" x14ac:dyDescent="0.25">
      <c r="AC40806" s="379"/>
    </row>
    <row r="40807" spans="29:29" x14ac:dyDescent="0.25">
      <c r="AC40807" s="379"/>
    </row>
    <row r="40808" spans="29:29" x14ac:dyDescent="0.25">
      <c r="AC40808" s="379"/>
    </row>
    <row r="40809" spans="29:29" x14ac:dyDescent="0.25">
      <c r="AC40809" s="379"/>
    </row>
    <row r="40810" spans="29:29" x14ac:dyDescent="0.25">
      <c r="AC40810" s="379"/>
    </row>
    <row r="40811" spans="29:29" x14ac:dyDescent="0.25">
      <c r="AC40811" s="379"/>
    </row>
    <row r="40812" spans="29:29" x14ac:dyDescent="0.25">
      <c r="AC40812" s="379"/>
    </row>
    <row r="40813" spans="29:29" x14ac:dyDescent="0.25">
      <c r="AC40813" s="379"/>
    </row>
    <row r="40814" spans="29:29" x14ac:dyDescent="0.25">
      <c r="AC40814" s="379"/>
    </row>
    <row r="40815" spans="29:29" x14ac:dyDescent="0.25">
      <c r="AC40815" s="379"/>
    </row>
    <row r="40816" spans="29:29" x14ac:dyDescent="0.25">
      <c r="AC40816" s="379"/>
    </row>
    <row r="40817" spans="29:29" x14ac:dyDescent="0.25">
      <c r="AC40817" s="379"/>
    </row>
    <row r="40818" spans="29:29" x14ac:dyDescent="0.25">
      <c r="AC40818" s="379"/>
    </row>
    <row r="40819" spans="29:29" x14ac:dyDescent="0.25">
      <c r="AC40819" s="379"/>
    </row>
    <row r="40820" spans="29:29" x14ac:dyDescent="0.25">
      <c r="AC40820" s="379"/>
    </row>
    <row r="40821" spans="29:29" x14ac:dyDescent="0.25">
      <c r="AC40821" s="379"/>
    </row>
    <row r="40822" spans="29:29" x14ac:dyDescent="0.25">
      <c r="AC40822" s="379"/>
    </row>
    <row r="40823" spans="29:29" x14ac:dyDescent="0.25">
      <c r="AC40823" s="379"/>
    </row>
    <row r="40824" spans="29:29" x14ac:dyDescent="0.25">
      <c r="AC40824" s="379"/>
    </row>
    <row r="40825" spans="29:29" x14ac:dyDescent="0.25">
      <c r="AC40825" s="379"/>
    </row>
    <row r="40826" spans="29:29" x14ac:dyDescent="0.25">
      <c r="AC40826" s="379"/>
    </row>
    <row r="40827" spans="29:29" x14ac:dyDescent="0.25">
      <c r="AC40827" s="379"/>
    </row>
    <row r="40828" spans="29:29" x14ac:dyDescent="0.25">
      <c r="AC40828" s="379"/>
    </row>
    <row r="40829" spans="29:29" x14ac:dyDescent="0.25">
      <c r="AC40829" s="379"/>
    </row>
    <row r="40830" spans="29:29" x14ac:dyDescent="0.25">
      <c r="AC40830" s="379"/>
    </row>
    <row r="40831" spans="29:29" x14ac:dyDescent="0.25">
      <c r="AC40831" s="379"/>
    </row>
    <row r="40832" spans="29:29" x14ac:dyDescent="0.25">
      <c r="AC40832" s="379"/>
    </row>
    <row r="40833" spans="29:29" x14ac:dyDescent="0.25">
      <c r="AC40833" s="379"/>
    </row>
    <row r="40834" spans="29:29" x14ac:dyDescent="0.25">
      <c r="AC40834" s="379"/>
    </row>
    <row r="40835" spans="29:29" x14ac:dyDescent="0.25">
      <c r="AC40835" s="379"/>
    </row>
    <row r="40836" spans="29:29" x14ac:dyDescent="0.25">
      <c r="AC40836" s="379"/>
    </row>
    <row r="40837" spans="29:29" x14ac:dyDescent="0.25">
      <c r="AC40837" s="379"/>
    </row>
    <row r="40838" spans="29:29" x14ac:dyDescent="0.25">
      <c r="AC40838" s="379"/>
    </row>
    <row r="40839" spans="29:29" x14ac:dyDescent="0.25">
      <c r="AC40839" s="379"/>
    </row>
    <row r="40840" spans="29:29" x14ac:dyDescent="0.25">
      <c r="AC40840" s="379"/>
    </row>
    <row r="40841" spans="29:29" x14ac:dyDescent="0.25">
      <c r="AC40841" s="379"/>
    </row>
    <row r="40842" spans="29:29" x14ac:dyDescent="0.25">
      <c r="AC40842" s="379"/>
    </row>
    <row r="40843" spans="29:29" x14ac:dyDescent="0.25">
      <c r="AC40843" s="379"/>
    </row>
    <row r="40844" spans="29:29" x14ac:dyDescent="0.25">
      <c r="AC40844" s="379"/>
    </row>
    <row r="40845" spans="29:29" x14ac:dyDescent="0.25">
      <c r="AC40845" s="379"/>
    </row>
    <row r="40846" spans="29:29" x14ac:dyDescent="0.25">
      <c r="AC40846" s="379"/>
    </row>
    <row r="40847" spans="29:29" x14ac:dyDescent="0.25">
      <c r="AC40847" s="379"/>
    </row>
    <row r="40848" spans="29:29" x14ac:dyDescent="0.25">
      <c r="AC40848" s="379"/>
    </row>
    <row r="40849" spans="29:29" x14ac:dyDescent="0.25">
      <c r="AC40849" s="379"/>
    </row>
    <row r="40850" spans="29:29" x14ac:dyDescent="0.25">
      <c r="AC40850" s="379"/>
    </row>
    <row r="40851" spans="29:29" x14ac:dyDescent="0.25">
      <c r="AC40851" s="379"/>
    </row>
    <row r="40852" spans="29:29" x14ac:dyDescent="0.25">
      <c r="AC40852" s="379"/>
    </row>
    <row r="40853" spans="29:29" x14ac:dyDescent="0.25">
      <c r="AC40853" s="379"/>
    </row>
    <row r="40854" spans="29:29" x14ac:dyDescent="0.25">
      <c r="AC40854" s="379"/>
    </row>
    <row r="40855" spans="29:29" x14ac:dyDescent="0.25">
      <c r="AC40855" s="379"/>
    </row>
    <row r="40856" spans="29:29" x14ac:dyDescent="0.25">
      <c r="AC40856" s="379"/>
    </row>
    <row r="40857" spans="29:29" x14ac:dyDescent="0.25">
      <c r="AC40857" s="379"/>
    </row>
    <row r="40858" spans="29:29" x14ac:dyDescent="0.25">
      <c r="AC40858" s="379"/>
    </row>
    <row r="40859" spans="29:29" x14ac:dyDescent="0.25">
      <c r="AC40859" s="379"/>
    </row>
    <row r="40860" spans="29:29" x14ac:dyDescent="0.25">
      <c r="AC40860" s="379"/>
    </row>
    <row r="40861" spans="29:29" x14ac:dyDescent="0.25">
      <c r="AC40861" s="379"/>
    </row>
    <row r="40862" spans="29:29" x14ac:dyDescent="0.25">
      <c r="AC40862" s="379"/>
    </row>
    <row r="40863" spans="29:29" x14ac:dyDescent="0.25">
      <c r="AC40863" s="379"/>
    </row>
    <row r="40864" spans="29:29" x14ac:dyDescent="0.25">
      <c r="AC40864" s="379"/>
    </row>
    <row r="40865" spans="29:29" x14ac:dyDescent="0.25">
      <c r="AC40865" s="379"/>
    </row>
    <row r="40866" spans="29:29" x14ac:dyDescent="0.25">
      <c r="AC40866" s="379"/>
    </row>
    <row r="40867" spans="29:29" x14ac:dyDescent="0.25">
      <c r="AC40867" s="379"/>
    </row>
    <row r="40868" spans="29:29" x14ac:dyDescent="0.25">
      <c r="AC40868" s="379"/>
    </row>
    <row r="40869" spans="29:29" x14ac:dyDescent="0.25">
      <c r="AC40869" s="379"/>
    </row>
    <row r="40870" spans="29:29" x14ac:dyDescent="0.25">
      <c r="AC40870" s="379"/>
    </row>
    <row r="40871" spans="29:29" x14ac:dyDescent="0.25">
      <c r="AC40871" s="379"/>
    </row>
    <row r="40872" spans="29:29" x14ac:dyDescent="0.25">
      <c r="AC40872" s="379"/>
    </row>
    <row r="40873" spans="29:29" x14ac:dyDescent="0.25">
      <c r="AC40873" s="379"/>
    </row>
    <row r="40874" spans="29:29" x14ac:dyDescent="0.25">
      <c r="AC40874" s="379"/>
    </row>
    <row r="40875" spans="29:29" x14ac:dyDescent="0.25">
      <c r="AC40875" s="379"/>
    </row>
    <row r="40876" spans="29:29" x14ac:dyDescent="0.25">
      <c r="AC40876" s="379"/>
    </row>
    <row r="40877" spans="29:29" x14ac:dyDescent="0.25">
      <c r="AC40877" s="379"/>
    </row>
    <row r="40878" spans="29:29" x14ac:dyDescent="0.25">
      <c r="AC40878" s="379"/>
    </row>
    <row r="40879" spans="29:29" x14ac:dyDescent="0.25">
      <c r="AC40879" s="379"/>
    </row>
    <row r="40880" spans="29:29" x14ac:dyDescent="0.25">
      <c r="AC40880" s="379"/>
    </row>
    <row r="40881" spans="29:29" x14ac:dyDescent="0.25">
      <c r="AC40881" s="379"/>
    </row>
    <row r="40882" spans="29:29" x14ac:dyDescent="0.25">
      <c r="AC40882" s="379"/>
    </row>
    <row r="40883" spans="29:29" x14ac:dyDescent="0.25">
      <c r="AC40883" s="379"/>
    </row>
    <row r="40884" spans="29:29" x14ac:dyDescent="0.25">
      <c r="AC40884" s="379"/>
    </row>
    <row r="40885" spans="29:29" x14ac:dyDescent="0.25">
      <c r="AC40885" s="379"/>
    </row>
    <row r="40886" spans="29:29" x14ac:dyDescent="0.25">
      <c r="AC40886" s="379"/>
    </row>
    <row r="40887" spans="29:29" x14ac:dyDescent="0.25">
      <c r="AC40887" s="379"/>
    </row>
    <row r="40888" spans="29:29" x14ac:dyDescent="0.25">
      <c r="AC40888" s="379"/>
    </row>
    <row r="40889" spans="29:29" x14ac:dyDescent="0.25">
      <c r="AC40889" s="379"/>
    </row>
    <row r="40890" spans="29:29" x14ac:dyDescent="0.25">
      <c r="AC40890" s="379"/>
    </row>
    <row r="40891" spans="29:29" x14ac:dyDescent="0.25">
      <c r="AC40891" s="379"/>
    </row>
    <row r="40892" spans="29:29" x14ac:dyDescent="0.25">
      <c r="AC40892" s="379"/>
    </row>
    <row r="40893" spans="29:29" x14ac:dyDescent="0.25">
      <c r="AC40893" s="379"/>
    </row>
    <row r="40894" spans="29:29" x14ac:dyDescent="0.25">
      <c r="AC40894" s="379"/>
    </row>
    <row r="40895" spans="29:29" x14ac:dyDescent="0.25">
      <c r="AC40895" s="379"/>
    </row>
    <row r="40896" spans="29:29" x14ac:dyDescent="0.25">
      <c r="AC40896" s="379"/>
    </row>
    <row r="40897" spans="29:29" x14ac:dyDescent="0.25">
      <c r="AC40897" s="379"/>
    </row>
    <row r="40898" spans="29:29" x14ac:dyDescent="0.25">
      <c r="AC40898" s="379"/>
    </row>
    <row r="40899" spans="29:29" x14ac:dyDescent="0.25">
      <c r="AC40899" s="379"/>
    </row>
    <row r="40900" spans="29:29" x14ac:dyDescent="0.25">
      <c r="AC40900" s="379"/>
    </row>
    <row r="40901" spans="29:29" x14ac:dyDescent="0.25">
      <c r="AC40901" s="379"/>
    </row>
    <row r="40902" spans="29:29" x14ac:dyDescent="0.25">
      <c r="AC40902" s="379"/>
    </row>
    <row r="40903" spans="29:29" x14ac:dyDescent="0.25">
      <c r="AC40903" s="379"/>
    </row>
    <row r="40904" spans="29:29" x14ac:dyDescent="0.25">
      <c r="AC40904" s="379"/>
    </row>
    <row r="40905" spans="29:29" x14ac:dyDescent="0.25">
      <c r="AC40905" s="379"/>
    </row>
    <row r="40906" spans="29:29" x14ac:dyDescent="0.25">
      <c r="AC40906" s="379"/>
    </row>
    <row r="40907" spans="29:29" x14ac:dyDescent="0.25">
      <c r="AC40907" s="379"/>
    </row>
    <row r="40908" spans="29:29" x14ac:dyDescent="0.25">
      <c r="AC40908" s="379"/>
    </row>
    <row r="40909" spans="29:29" x14ac:dyDescent="0.25">
      <c r="AC40909" s="379"/>
    </row>
    <row r="40910" spans="29:29" x14ac:dyDescent="0.25">
      <c r="AC40910" s="379"/>
    </row>
    <row r="40911" spans="29:29" x14ac:dyDescent="0.25">
      <c r="AC40911" s="379"/>
    </row>
    <row r="40912" spans="29:29" x14ac:dyDescent="0.25">
      <c r="AC40912" s="379"/>
    </row>
    <row r="40913" spans="29:29" x14ac:dyDescent="0.25">
      <c r="AC40913" s="379"/>
    </row>
    <row r="40914" spans="29:29" x14ac:dyDescent="0.25">
      <c r="AC40914" s="379"/>
    </row>
    <row r="40915" spans="29:29" x14ac:dyDescent="0.25">
      <c r="AC40915" s="379"/>
    </row>
    <row r="40916" spans="29:29" x14ac:dyDescent="0.25">
      <c r="AC40916" s="379"/>
    </row>
    <row r="40917" spans="29:29" x14ac:dyDescent="0.25">
      <c r="AC40917" s="379"/>
    </row>
    <row r="40918" spans="29:29" x14ac:dyDescent="0.25">
      <c r="AC40918" s="379"/>
    </row>
    <row r="40919" spans="29:29" x14ac:dyDescent="0.25">
      <c r="AC40919" s="379"/>
    </row>
    <row r="40920" spans="29:29" x14ac:dyDescent="0.25">
      <c r="AC40920" s="379"/>
    </row>
    <row r="40921" spans="29:29" x14ac:dyDescent="0.25">
      <c r="AC40921" s="379"/>
    </row>
    <row r="40922" spans="29:29" x14ac:dyDescent="0.25">
      <c r="AC40922" s="379"/>
    </row>
    <row r="40923" spans="29:29" x14ac:dyDescent="0.25">
      <c r="AC40923" s="379"/>
    </row>
    <row r="40924" spans="29:29" x14ac:dyDescent="0.25">
      <c r="AC40924" s="379"/>
    </row>
    <row r="40925" spans="29:29" x14ac:dyDescent="0.25">
      <c r="AC40925" s="379"/>
    </row>
    <row r="40926" spans="29:29" x14ac:dyDescent="0.25">
      <c r="AC40926" s="379"/>
    </row>
    <row r="40927" spans="29:29" x14ac:dyDescent="0.25">
      <c r="AC40927" s="379"/>
    </row>
    <row r="40928" spans="29:29" x14ac:dyDescent="0.25">
      <c r="AC40928" s="379"/>
    </row>
    <row r="40929" spans="29:29" x14ac:dyDescent="0.25">
      <c r="AC40929" s="379"/>
    </row>
    <row r="40930" spans="29:29" x14ac:dyDescent="0.25">
      <c r="AC40930" s="379"/>
    </row>
    <row r="40931" spans="29:29" x14ac:dyDescent="0.25">
      <c r="AC40931" s="379"/>
    </row>
    <row r="40932" spans="29:29" x14ac:dyDescent="0.25">
      <c r="AC40932" s="379"/>
    </row>
    <row r="40933" spans="29:29" x14ac:dyDescent="0.25">
      <c r="AC40933" s="379"/>
    </row>
    <row r="40934" spans="29:29" x14ac:dyDescent="0.25">
      <c r="AC40934" s="379"/>
    </row>
    <row r="40935" spans="29:29" x14ac:dyDescent="0.25">
      <c r="AC40935" s="379"/>
    </row>
    <row r="40936" spans="29:29" x14ac:dyDescent="0.25">
      <c r="AC40936" s="379"/>
    </row>
    <row r="40937" spans="29:29" x14ac:dyDescent="0.25">
      <c r="AC40937" s="379"/>
    </row>
    <row r="40938" spans="29:29" x14ac:dyDescent="0.25">
      <c r="AC40938" s="379"/>
    </row>
    <row r="40939" spans="29:29" x14ac:dyDescent="0.25">
      <c r="AC40939" s="379"/>
    </row>
    <row r="40940" spans="29:29" x14ac:dyDescent="0.25">
      <c r="AC40940" s="379"/>
    </row>
    <row r="40941" spans="29:29" x14ac:dyDescent="0.25">
      <c r="AC40941" s="379"/>
    </row>
    <row r="40942" spans="29:29" x14ac:dyDescent="0.25">
      <c r="AC40942" s="379"/>
    </row>
    <row r="40943" spans="29:29" x14ac:dyDescent="0.25">
      <c r="AC40943" s="379"/>
    </row>
    <row r="40944" spans="29:29" x14ac:dyDescent="0.25">
      <c r="AC40944" s="379"/>
    </row>
    <row r="40945" spans="29:29" x14ac:dyDescent="0.25">
      <c r="AC40945" s="379"/>
    </row>
    <row r="40946" spans="29:29" x14ac:dyDescent="0.25">
      <c r="AC40946" s="379"/>
    </row>
    <row r="40947" spans="29:29" x14ac:dyDescent="0.25">
      <c r="AC40947" s="379"/>
    </row>
    <row r="40948" spans="29:29" x14ac:dyDescent="0.25">
      <c r="AC40948" s="379"/>
    </row>
    <row r="40949" spans="29:29" x14ac:dyDescent="0.25">
      <c r="AC40949" s="379"/>
    </row>
    <row r="40950" spans="29:29" x14ac:dyDescent="0.25">
      <c r="AC40950" s="379"/>
    </row>
    <row r="40951" spans="29:29" x14ac:dyDescent="0.25">
      <c r="AC40951" s="379"/>
    </row>
    <row r="40952" spans="29:29" x14ac:dyDescent="0.25">
      <c r="AC40952" s="379"/>
    </row>
    <row r="40953" spans="29:29" x14ac:dyDescent="0.25">
      <c r="AC40953" s="379"/>
    </row>
    <row r="40954" spans="29:29" x14ac:dyDescent="0.25">
      <c r="AC40954" s="379"/>
    </row>
    <row r="40955" spans="29:29" x14ac:dyDescent="0.25">
      <c r="AC40955" s="379"/>
    </row>
    <row r="40956" spans="29:29" x14ac:dyDescent="0.25">
      <c r="AC40956" s="379"/>
    </row>
    <row r="40957" spans="29:29" x14ac:dyDescent="0.25">
      <c r="AC40957" s="379"/>
    </row>
    <row r="40958" spans="29:29" x14ac:dyDescent="0.25">
      <c r="AC40958" s="379"/>
    </row>
    <row r="40959" spans="29:29" x14ac:dyDescent="0.25">
      <c r="AC40959" s="379"/>
    </row>
    <row r="40960" spans="29:29" x14ac:dyDescent="0.25">
      <c r="AC40960" s="379"/>
    </row>
    <row r="40961" spans="29:29" x14ac:dyDescent="0.25">
      <c r="AC40961" s="379"/>
    </row>
    <row r="40962" spans="29:29" x14ac:dyDescent="0.25">
      <c r="AC40962" s="379"/>
    </row>
    <row r="40963" spans="29:29" x14ac:dyDescent="0.25">
      <c r="AC40963" s="379"/>
    </row>
    <row r="40964" spans="29:29" x14ac:dyDescent="0.25">
      <c r="AC40964" s="379"/>
    </row>
    <row r="40965" spans="29:29" x14ac:dyDescent="0.25">
      <c r="AC40965" s="379"/>
    </row>
    <row r="40966" spans="29:29" x14ac:dyDescent="0.25">
      <c r="AC40966" s="379"/>
    </row>
    <row r="40967" spans="29:29" x14ac:dyDescent="0.25">
      <c r="AC40967" s="379"/>
    </row>
    <row r="40968" spans="29:29" x14ac:dyDescent="0.25">
      <c r="AC40968" s="379"/>
    </row>
    <row r="40969" spans="29:29" x14ac:dyDescent="0.25">
      <c r="AC40969" s="379"/>
    </row>
    <row r="40970" spans="29:29" x14ac:dyDescent="0.25">
      <c r="AC40970" s="379"/>
    </row>
    <row r="40971" spans="29:29" x14ac:dyDescent="0.25">
      <c r="AC40971" s="379"/>
    </row>
    <row r="40972" spans="29:29" x14ac:dyDescent="0.25">
      <c r="AC40972" s="379"/>
    </row>
    <row r="40973" spans="29:29" x14ac:dyDescent="0.25">
      <c r="AC40973" s="379"/>
    </row>
    <row r="40974" spans="29:29" x14ac:dyDescent="0.25">
      <c r="AC40974" s="379"/>
    </row>
    <row r="40975" spans="29:29" x14ac:dyDescent="0.25">
      <c r="AC40975" s="379"/>
    </row>
    <row r="40976" spans="29:29" x14ac:dyDescent="0.25">
      <c r="AC40976" s="379"/>
    </row>
    <row r="40977" spans="29:29" x14ac:dyDescent="0.25">
      <c r="AC40977" s="379"/>
    </row>
    <row r="40978" spans="29:29" x14ac:dyDescent="0.25">
      <c r="AC40978" s="379"/>
    </row>
    <row r="40979" spans="29:29" x14ac:dyDescent="0.25">
      <c r="AC40979" s="379"/>
    </row>
    <row r="40980" spans="29:29" x14ac:dyDescent="0.25">
      <c r="AC40980" s="379"/>
    </row>
    <row r="40981" spans="29:29" x14ac:dyDescent="0.25">
      <c r="AC40981" s="379"/>
    </row>
    <row r="40982" spans="29:29" x14ac:dyDescent="0.25">
      <c r="AC40982" s="379"/>
    </row>
    <row r="40983" spans="29:29" x14ac:dyDescent="0.25">
      <c r="AC40983" s="379"/>
    </row>
    <row r="40984" spans="29:29" x14ac:dyDescent="0.25">
      <c r="AC40984" s="379"/>
    </row>
    <row r="40985" spans="29:29" x14ac:dyDescent="0.25">
      <c r="AC40985" s="379"/>
    </row>
    <row r="40986" spans="29:29" x14ac:dyDescent="0.25">
      <c r="AC40986" s="379"/>
    </row>
    <row r="40987" spans="29:29" x14ac:dyDescent="0.25">
      <c r="AC40987" s="379"/>
    </row>
    <row r="40988" spans="29:29" x14ac:dyDescent="0.25">
      <c r="AC40988" s="379"/>
    </row>
    <row r="40989" spans="29:29" x14ac:dyDescent="0.25">
      <c r="AC40989" s="379"/>
    </row>
    <row r="40990" spans="29:29" x14ac:dyDescent="0.25">
      <c r="AC40990" s="379"/>
    </row>
    <row r="40991" spans="29:29" x14ac:dyDescent="0.25">
      <c r="AC40991" s="379"/>
    </row>
    <row r="40992" spans="29:29" x14ac:dyDescent="0.25">
      <c r="AC40992" s="379"/>
    </row>
    <row r="40993" spans="29:29" x14ac:dyDescent="0.25">
      <c r="AC40993" s="379"/>
    </row>
    <row r="40994" spans="29:29" x14ac:dyDescent="0.25">
      <c r="AC40994" s="379"/>
    </row>
    <row r="40995" spans="29:29" x14ac:dyDescent="0.25">
      <c r="AC40995" s="379"/>
    </row>
    <row r="40996" spans="29:29" x14ac:dyDescent="0.25">
      <c r="AC40996" s="379"/>
    </row>
    <row r="40997" spans="29:29" x14ac:dyDescent="0.25">
      <c r="AC40997" s="379"/>
    </row>
    <row r="40998" spans="29:29" x14ac:dyDescent="0.25">
      <c r="AC40998" s="379"/>
    </row>
    <row r="40999" spans="29:29" x14ac:dyDescent="0.25">
      <c r="AC40999" s="379"/>
    </row>
    <row r="41000" spans="29:29" x14ac:dyDescent="0.25">
      <c r="AC41000" s="379"/>
    </row>
    <row r="41001" spans="29:29" x14ac:dyDescent="0.25">
      <c r="AC41001" s="379"/>
    </row>
    <row r="41002" spans="29:29" x14ac:dyDescent="0.25">
      <c r="AC41002" s="379"/>
    </row>
    <row r="41003" spans="29:29" x14ac:dyDescent="0.25">
      <c r="AC41003" s="379"/>
    </row>
    <row r="41004" spans="29:29" x14ac:dyDescent="0.25">
      <c r="AC41004" s="379"/>
    </row>
    <row r="41005" spans="29:29" x14ac:dyDescent="0.25">
      <c r="AC41005" s="379"/>
    </row>
    <row r="41006" spans="29:29" x14ac:dyDescent="0.25">
      <c r="AC41006" s="379"/>
    </row>
    <row r="41007" spans="29:29" x14ac:dyDescent="0.25">
      <c r="AC41007" s="379"/>
    </row>
    <row r="41008" spans="29:29" x14ac:dyDescent="0.25">
      <c r="AC41008" s="379"/>
    </row>
    <row r="41009" spans="29:29" x14ac:dyDescent="0.25">
      <c r="AC41009" s="379"/>
    </row>
    <row r="41010" spans="29:29" x14ac:dyDescent="0.25">
      <c r="AC41010" s="379"/>
    </row>
    <row r="41011" spans="29:29" x14ac:dyDescent="0.25">
      <c r="AC41011" s="379"/>
    </row>
    <row r="41012" spans="29:29" x14ac:dyDescent="0.25">
      <c r="AC41012" s="379"/>
    </row>
    <row r="41013" spans="29:29" x14ac:dyDescent="0.25">
      <c r="AC41013" s="379"/>
    </row>
    <row r="41014" spans="29:29" x14ac:dyDescent="0.25">
      <c r="AC41014" s="379"/>
    </row>
    <row r="41015" spans="29:29" x14ac:dyDescent="0.25">
      <c r="AC41015" s="379"/>
    </row>
    <row r="41016" spans="29:29" x14ac:dyDescent="0.25">
      <c r="AC41016" s="379"/>
    </row>
    <row r="41017" spans="29:29" x14ac:dyDescent="0.25">
      <c r="AC41017" s="379"/>
    </row>
    <row r="41018" spans="29:29" x14ac:dyDescent="0.25">
      <c r="AC41018" s="379"/>
    </row>
    <row r="41019" spans="29:29" x14ac:dyDescent="0.25">
      <c r="AC41019" s="379"/>
    </row>
    <row r="41020" spans="29:29" x14ac:dyDescent="0.25">
      <c r="AC41020" s="379"/>
    </row>
    <row r="41021" spans="29:29" x14ac:dyDescent="0.25">
      <c r="AC41021" s="379"/>
    </row>
    <row r="41022" spans="29:29" x14ac:dyDescent="0.25">
      <c r="AC41022" s="379"/>
    </row>
    <row r="41023" spans="29:29" x14ac:dyDescent="0.25">
      <c r="AC41023" s="379"/>
    </row>
    <row r="41024" spans="29:29" x14ac:dyDescent="0.25">
      <c r="AC41024" s="379"/>
    </row>
    <row r="41025" spans="29:29" x14ac:dyDescent="0.25">
      <c r="AC41025" s="379"/>
    </row>
    <row r="41026" spans="29:29" x14ac:dyDescent="0.25">
      <c r="AC41026" s="379"/>
    </row>
    <row r="41027" spans="29:29" x14ac:dyDescent="0.25">
      <c r="AC41027" s="379"/>
    </row>
    <row r="41028" spans="29:29" x14ac:dyDescent="0.25">
      <c r="AC41028" s="379"/>
    </row>
    <row r="41029" spans="29:29" x14ac:dyDescent="0.25">
      <c r="AC41029" s="379"/>
    </row>
    <row r="41030" spans="29:29" x14ac:dyDescent="0.25">
      <c r="AC41030" s="379"/>
    </row>
    <row r="41031" spans="29:29" x14ac:dyDescent="0.25">
      <c r="AC41031" s="379"/>
    </row>
    <row r="41032" spans="29:29" x14ac:dyDescent="0.25">
      <c r="AC41032" s="379"/>
    </row>
    <row r="41033" spans="29:29" x14ac:dyDescent="0.25">
      <c r="AC41033" s="379"/>
    </row>
    <row r="41034" spans="29:29" x14ac:dyDescent="0.25">
      <c r="AC41034" s="379"/>
    </row>
    <row r="41035" spans="29:29" x14ac:dyDescent="0.25">
      <c r="AC41035" s="379"/>
    </row>
    <row r="41036" spans="29:29" x14ac:dyDescent="0.25">
      <c r="AC41036" s="379"/>
    </row>
    <row r="41037" spans="29:29" x14ac:dyDescent="0.25">
      <c r="AC41037" s="379"/>
    </row>
    <row r="41038" spans="29:29" x14ac:dyDescent="0.25">
      <c r="AC41038" s="379"/>
    </row>
    <row r="41039" spans="29:29" x14ac:dyDescent="0.25">
      <c r="AC41039" s="379"/>
    </row>
    <row r="41040" spans="29:29" x14ac:dyDescent="0.25">
      <c r="AC41040" s="379"/>
    </row>
    <row r="41041" spans="29:29" x14ac:dyDescent="0.25">
      <c r="AC41041" s="379"/>
    </row>
    <row r="41042" spans="29:29" x14ac:dyDescent="0.25">
      <c r="AC41042" s="379"/>
    </row>
    <row r="41043" spans="29:29" x14ac:dyDescent="0.25">
      <c r="AC41043" s="379"/>
    </row>
    <row r="41044" spans="29:29" x14ac:dyDescent="0.25">
      <c r="AC41044" s="379"/>
    </row>
    <row r="41045" spans="29:29" x14ac:dyDescent="0.25">
      <c r="AC41045" s="379"/>
    </row>
    <row r="41046" spans="29:29" x14ac:dyDescent="0.25">
      <c r="AC41046" s="379"/>
    </row>
    <row r="41047" spans="29:29" x14ac:dyDescent="0.25">
      <c r="AC41047" s="379"/>
    </row>
    <row r="41048" spans="29:29" x14ac:dyDescent="0.25">
      <c r="AC41048" s="379"/>
    </row>
    <row r="41049" spans="29:29" x14ac:dyDescent="0.25">
      <c r="AC41049" s="379"/>
    </row>
    <row r="41050" spans="29:29" x14ac:dyDescent="0.25">
      <c r="AC41050" s="379"/>
    </row>
    <row r="41051" spans="29:29" x14ac:dyDescent="0.25">
      <c r="AC41051" s="379"/>
    </row>
    <row r="41052" spans="29:29" x14ac:dyDescent="0.25">
      <c r="AC41052" s="379"/>
    </row>
    <row r="41053" spans="29:29" x14ac:dyDescent="0.25">
      <c r="AC41053" s="379"/>
    </row>
    <row r="41054" spans="29:29" x14ac:dyDescent="0.25">
      <c r="AC41054" s="379"/>
    </row>
    <row r="41055" spans="29:29" x14ac:dyDescent="0.25">
      <c r="AC41055" s="379"/>
    </row>
    <row r="41056" spans="29:29" x14ac:dyDescent="0.25">
      <c r="AC41056" s="379"/>
    </row>
    <row r="41057" spans="29:29" x14ac:dyDescent="0.25">
      <c r="AC41057" s="379"/>
    </row>
    <row r="41058" spans="29:29" x14ac:dyDescent="0.25">
      <c r="AC41058" s="379"/>
    </row>
    <row r="41059" spans="29:29" x14ac:dyDescent="0.25">
      <c r="AC41059" s="379"/>
    </row>
    <row r="41060" spans="29:29" x14ac:dyDescent="0.25">
      <c r="AC41060" s="379"/>
    </row>
    <row r="41061" spans="29:29" x14ac:dyDescent="0.25">
      <c r="AC41061" s="379"/>
    </row>
    <row r="41062" spans="29:29" x14ac:dyDescent="0.25">
      <c r="AC41062" s="379"/>
    </row>
    <row r="41063" spans="29:29" x14ac:dyDescent="0.25">
      <c r="AC41063" s="379"/>
    </row>
    <row r="41064" spans="29:29" x14ac:dyDescent="0.25">
      <c r="AC41064" s="379"/>
    </row>
    <row r="41065" spans="29:29" x14ac:dyDescent="0.25">
      <c r="AC41065" s="379"/>
    </row>
    <row r="41066" spans="29:29" x14ac:dyDescent="0.25">
      <c r="AC41066" s="379"/>
    </row>
    <row r="41067" spans="29:29" x14ac:dyDescent="0.25">
      <c r="AC41067" s="379"/>
    </row>
    <row r="41068" spans="29:29" x14ac:dyDescent="0.25">
      <c r="AC41068" s="379"/>
    </row>
    <row r="41069" spans="29:29" x14ac:dyDescent="0.25">
      <c r="AC41069" s="379"/>
    </row>
    <row r="41070" spans="29:29" x14ac:dyDescent="0.25">
      <c r="AC41070" s="379"/>
    </row>
    <row r="41071" spans="29:29" x14ac:dyDescent="0.25">
      <c r="AC41071" s="379"/>
    </row>
    <row r="41072" spans="29:29" x14ac:dyDescent="0.25">
      <c r="AC41072" s="379"/>
    </row>
    <row r="41073" spans="29:29" x14ac:dyDescent="0.25">
      <c r="AC41073" s="379"/>
    </row>
    <row r="41074" spans="29:29" x14ac:dyDescent="0.25">
      <c r="AC41074" s="379"/>
    </row>
    <row r="41075" spans="29:29" x14ac:dyDescent="0.25">
      <c r="AC41075" s="379"/>
    </row>
    <row r="41076" spans="29:29" x14ac:dyDescent="0.25">
      <c r="AC41076" s="379"/>
    </row>
    <row r="41077" spans="29:29" x14ac:dyDescent="0.25">
      <c r="AC41077" s="379"/>
    </row>
    <row r="41078" spans="29:29" x14ac:dyDescent="0.25">
      <c r="AC41078" s="379"/>
    </row>
    <row r="41079" spans="29:29" x14ac:dyDescent="0.25">
      <c r="AC41079" s="379"/>
    </row>
    <row r="41080" spans="29:29" x14ac:dyDescent="0.25">
      <c r="AC41080" s="379"/>
    </row>
    <row r="41081" spans="29:29" x14ac:dyDescent="0.25">
      <c r="AC41081" s="379"/>
    </row>
    <row r="41082" spans="29:29" x14ac:dyDescent="0.25">
      <c r="AC41082" s="379"/>
    </row>
    <row r="41083" spans="29:29" x14ac:dyDescent="0.25">
      <c r="AC41083" s="379"/>
    </row>
    <row r="41084" spans="29:29" x14ac:dyDescent="0.25">
      <c r="AC41084" s="379"/>
    </row>
    <row r="41085" spans="29:29" x14ac:dyDescent="0.25">
      <c r="AC41085" s="379"/>
    </row>
    <row r="41086" spans="29:29" x14ac:dyDescent="0.25">
      <c r="AC41086" s="379"/>
    </row>
    <row r="41087" spans="29:29" x14ac:dyDescent="0.25">
      <c r="AC41087" s="379"/>
    </row>
    <row r="41088" spans="29:29" x14ac:dyDescent="0.25">
      <c r="AC41088" s="379"/>
    </row>
    <row r="41089" spans="29:29" x14ac:dyDescent="0.25">
      <c r="AC41089" s="379"/>
    </row>
    <row r="41090" spans="29:29" x14ac:dyDescent="0.25">
      <c r="AC41090" s="379"/>
    </row>
    <row r="41091" spans="29:29" x14ac:dyDescent="0.25">
      <c r="AC41091" s="379"/>
    </row>
    <row r="41092" spans="29:29" x14ac:dyDescent="0.25">
      <c r="AC41092" s="379"/>
    </row>
    <row r="41093" spans="29:29" x14ac:dyDescent="0.25">
      <c r="AC41093" s="379"/>
    </row>
    <row r="41094" spans="29:29" x14ac:dyDescent="0.25">
      <c r="AC41094" s="379"/>
    </row>
    <row r="41095" spans="29:29" x14ac:dyDescent="0.25">
      <c r="AC41095" s="379"/>
    </row>
    <row r="41096" spans="29:29" x14ac:dyDescent="0.25">
      <c r="AC41096" s="379"/>
    </row>
    <row r="41097" spans="29:29" x14ac:dyDescent="0.25">
      <c r="AC41097" s="379"/>
    </row>
    <row r="41098" spans="29:29" x14ac:dyDescent="0.25">
      <c r="AC41098" s="379"/>
    </row>
    <row r="41099" spans="29:29" x14ac:dyDescent="0.25">
      <c r="AC41099" s="379"/>
    </row>
    <row r="41100" spans="29:29" x14ac:dyDescent="0.25">
      <c r="AC41100" s="379"/>
    </row>
    <row r="41101" spans="29:29" x14ac:dyDescent="0.25">
      <c r="AC41101" s="379"/>
    </row>
    <row r="41102" spans="29:29" x14ac:dyDescent="0.25">
      <c r="AC41102" s="379"/>
    </row>
    <row r="41103" spans="29:29" x14ac:dyDescent="0.25">
      <c r="AC41103" s="379"/>
    </row>
    <row r="41104" spans="29:29" x14ac:dyDescent="0.25">
      <c r="AC41104" s="379"/>
    </row>
    <row r="41105" spans="29:29" x14ac:dyDescent="0.25">
      <c r="AC41105" s="379"/>
    </row>
    <row r="41106" spans="29:29" x14ac:dyDescent="0.25">
      <c r="AC41106" s="379"/>
    </row>
    <row r="41107" spans="29:29" x14ac:dyDescent="0.25">
      <c r="AC41107" s="379"/>
    </row>
    <row r="41108" spans="29:29" x14ac:dyDescent="0.25">
      <c r="AC41108" s="379"/>
    </row>
    <row r="41109" spans="29:29" x14ac:dyDescent="0.25">
      <c r="AC41109" s="379"/>
    </row>
    <row r="41110" spans="29:29" x14ac:dyDescent="0.25">
      <c r="AC41110" s="379"/>
    </row>
    <row r="41111" spans="29:29" x14ac:dyDescent="0.25">
      <c r="AC41111" s="379"/>
    </row>
    <row r="41112" spans="29:29" x14ac:dyDescent="0.25">
      <c r="AC41112" s="379"/>
    </row>
    <row r="41113" spans="29:29" x14ac:dyDescent="0.25">
      <c r="AC41113" s="379"/>
    </row>
    <row r="41114" spans="29:29" x14ac:dyDescent="0.25">
      <c r="AC41114" s="379"/>
    </row>
    <row r="41115" spans="29:29" x14ac:dyDescent="0.25">
      <c r="AC41115" s="379"/>
    </row>
    <row r="41116" spans="29:29" x14ac:dyDescent="0.25">
      <c r="AC41116" s="379"/>
    </row>
    <row r="41117" spans="29:29" x14ac:dyDescent="0.25">
      <c r="AC41117" s="379"/>
    </row>
    <row r="41118" spans="29:29" x14ac:dyDescent="0.25">
      <c r="AC41118" s="379"/>
    </row>
    <row r="41119" spans="29:29" x14ac:dyDescent="0.25">
      <c r="AC41119" s="379"/>
    </row>
    <row r="41120" spans="29:29" x14ac:dyDescent="0.25">
      <c r="AC41120" s="379"/>
    </row>
    <row r="41121" spans="29:29" x14ac:dyDescent="0.25">
      <c r="AC41121" s="379"/>
    </row>
    <row r="41122" spans="29:29" x14ac:dyDescent="0.25">
      <c r="AC41122" s="379"/>
    </row>
    <row r="41123" spans="29:29" x14ac:dyDescent="0.25">
      <c r="AC41123" s="379"/>
    </row>
    <row r="41124" spans="29:29" x14ac:dyDescent="0.25">
      <c r="AC41124" s="379"/>
    </row>
    <row r="41125" spans="29:29" x14ac:dyDescent="0.25">
      <c r="AC41125" s="379"/>
    </row>
    <row r="41126" spans="29:29" x14ac:dyDescent="0.25">
      <c r="AC41126" s="379"/>
    </row>
    <row r="41127" spans="29:29" x14ac:dyDescent="0.25">
      <c r="AC41127" s="379"/>
    </row>
    <row r="41128" spans="29:29" x14ac:dyDescent="0.25">
      <c r="AC41128" s="379"/>
    </row>
    <row r="41129" spans="29:29" x14ac:dyDescent="0.25">
      <c r="AC41129" s="379"/>
    </row>
    <row r="41130" spans="29:29" x14ac:dyDescent="0.25">
      <c r="AC41130" s="379"/>
    </row>
    <row r="41131" spans="29:29" x14ac:dyDescent="0.25">
      <c r="AC41131" s="379"/>
    </row>
    <row r="41132" spans="29:29" x14ac:dyDescent="0.25">
      <c r="AC41132" s="379"/>
    </row>
    <row r="41133" spans="29:29" x14ac:dyDescent="0.25">
      <c r="AC41133" s="379"/>
    </row>
    <row r="41134" spans="29:29" x14ac:dyDescent="0.25">
      <c r="AC41134" s="379"/>
    </row>
    <row r="41135" spans="29:29" x14ac:dyDescent="0.25">
      <c r="AC41135" s="379"/>
    </row>
    <row r="41136" spans="29:29" x14ac:dyDescent="0.25">
      <c r="AC41136" s="379"/>
    </row>
    <row r="41137" spans="29:29" x14ac:dyDescent="0.25">
      <c r="AC41137" s="379"/>
    </row>
    <row r="41138" spans="29:29" x14ac:dyDescent="0.25">
      <c r="AC41138" s="379"/>
    </row>
    <row r="41139" spans="29:29" x14ac:dyDescent="0.25">
      <c r="AC41139" s="379"/>
    </row>
    <row r="41140" spans="29:29" x14ac:dyDescent="0.25">
      <c r="AC41140" s="379"/>
    </row>
    <row r="41141" spans="29:29" x14ac:dyDescent="0.25">
      <c r="AC41141" s="379"/>
    </row>
    <row r="41142" spans="29:29" x14ac:dyDescent="0.25">
      <c r="AC41142" s="379"/>
    </row>
    <row r="41143" spans="29:29" x14ac:dyDescent="0.25">
      <c r="AC41143" s="379"/>
    </row>
    <row r="41144" spans="29:29" x14ac:dyDescent="0.25">
      <c r="AC41144" s="379"/>
    </row>
    <row r="41145" spans="29:29" x14ac:dyDescent="0.25">
      <c r="AC41145" s="379"/>
    </row>
    <row r="41146" spans="29:29" x14ac:dyDescent="0.25">
      <c r="AC41146" s="379"/>
    </row>
    <row r="41147" spans="29:29" x14ac:dyDescent="0.25">
      <c r="AC41147" s="379"/>
    </row>
    <row r="41148" spans="29:29" x14ac:dyDescent="0.25">
      <c r="AC41148" s="379"/>
    </row>
    <row r="41149" spans="29:29" x14ac:dyDescent="0.25">
      <c r="AC41149" s="379"/>
    </row>
    <row r="41150" spans="29:29" x14ac:dyDescent="0.25">
      <c r="AC41150" s="379"/>
    </row>
    <row r="41151" spans="29:29" x14ac:dyDescent="0.25">
      <c r="AC41151" s="379"/>
    </row>
    <row r="41152" spans="29:29" x14ac:dyDescent="0.25">
      <c r="AC41152" s="379"/>
    </row>
    <row r="41153" spans="29:29" x14ac:dyDescent="0.25">
      <c r="AC41153" s="379"/>
    </row>
    <row r="41154" spans="29:29" x14ac:dyDescent="0.25">
      <c r="AC41154" s="379"/>
    </row>
    <row r="41155" spans="29:29" x14ac:dyDescent="0.25">
      <c r="AC41155" s="379"/>
    </row>
    <row r="41156" spans="29:29" x14ac:dyDescent="0.25">
      <c r="AC41156" s="379"/>
    </row>
    <row r="41157" spans="29:29" x14ac:dyDescent="0.25">
      <c r="AC41157" s="379"/>
    </row>
    <row r="41158" spans="29:29" x14ac:dyDescent="0.25">
      <c r="AC41158" s="379"/>
    </row>
    <row r="41159" spans="29:29" x14ac:dyDescent="0.25">
      <c r="AC41159" s="379"/>
    </row>
    <row r="41160" spans="29:29" x14ac:dyDescent="0.25">
      <c r="AC41160" s="379"/>
    </row>
    <row r="41161" spans="29:29" x14ac:dyDescent="0.25">
      <c r="AC41161" s="379"/>
    </row>
    <row r="41162" spans="29:29" x14ac:dyDescent="0.25">
      <c r="AC41162" s="379"/>
    </row>
    <row r="41163" spans="29:29" x14ac:dyDescent="0.25">
      <c r="AC41163" s="379"/>
    </row>
    <row r="41164" spans="29:29" x14ac:dyDescent="0.25">
      <c r="AC41164" s="379"/>
    </row>
    <row r="41165" spans="29:29" x14ac:dyDescent="0.25">
      <c r="AC41165" s="379"/>
    </row>
    <row r="41166" spans="29:29" x14ac:dyDescent="0.25">
      <c r="AC41166" s="379"/>
    </row>
    <row r="41167" spans="29:29" x14ac:dyDescent="0.25">
      <c r="AC41167" s="379"/>
    </row>
    <row r="41168" spans="29:29" x14ac:dyDescent="0.25">
      <c r="AC41168" s="379"/>
    </row>
    <row r="41169" spans="29:29" x14ac:dyDescent="0.25">
      <c r="AC41169" s="379"/>
    </row>
    <row r="41170" spans="29:29" x14ac:dyDescent="0.25">
      <c r="AC41170" s="379"/>
    </row>
    <row r="41171" spans="29:29" x14ac:dyDescent="0.25">
      <c r="AC41171" s="379"/>
    </row>
    <row r="41172" spans="29:29" x14ac:dyDescent="0.25">
      <c r="AC41172" s="379"/>
    </row>
    <row r="41173" spans="29:29" x14ac:dyDescent="0.25">
      <c r="AC41173" s="379"/>
    </row>
    <row r="41174" spans="29:29" x14ac:dyDescent="0.25">
      <c r="AC41174" s="379"/>
    </row>
    <row r="41175" spans="29:29" x14ac:dyDescent="0.25">
      <c r="AC41175" s="379"/>
    </row>
    <row r="41176" spans="29:29" x14ac:dyDescent="0.25">
      <c r="AC41176" s="379"/>
    </row>
    <row r="41177" spans="29:29" x14ac:dyDescent="0.25">
      <c r="AC41177" s="379"/>
    </row>
    <row r="41178" spans="29:29" x14ac:dyDescent="0.25">
      <c r="AC41178" s="379"/>
    </row>
    <row r="41179" spans="29:29" x14ac:dyDescent="0.25">
      <c r="AC41179" s="379"/>
    </row>
    <row r="41180" spans="29:29" x14ac:dyDescent="0.25">
      <c r="AC41180" s="379"/>
    </row>
    <row r="41181" spans="29:29" x14ac:dyDescent="0.25">
      <c r="AC41181" s="379"/>
    </row>
    <row r="41182" spans="29:29" x14ac:dyDescent="0.25">
      <c r="AC41182" s="379"/>
    </row>
    <row r="41183" spans="29:29" x14ac:dyDescent="0.25">
      <c r="AC41183" s="379"/>
    </row>
    <row r="41184" spans="29:29" x14ac:dyDescent="0.25">
      <c r="AC41184" s="379"/>
    </row>
    <row r="41185" spans="29:29" x14ac:dyDescent="0.25">
      <c r="AC41185" s="379"/>
    </row>
    <row r="41186" spans="29:29" x14ac:dyDescent="0.25">
      <c r="AC41186" s="379"/>
    </row>
    <row r="41187" spans="29:29" x14ac:dyDescent="0.25">
      <c r="AC41187" s="379"/>
    </row>
    <row r="41188" spans="29:29" x14ac:dyDescent="0.25">
      <c r="AC41188" s="379"/>
    </row>
    <row r="41189" spans="29:29" x14ac:dyDescent="0.25">
      <c r="AC41189" s="379"/>
    </row>
    <row r="41190" spans="29:29" x14ac:dyDescent="0.25">
      <c r="AC41190" s="379"/>
    </row>
    <row r="41191" spans="29:29" x14ac:dyDescent="0.25">
      <c r="AC41191" s="379"/>
    </row>
    <row r="41192" spans="29:29" x14ac:dyDescent="0.25">
      <c r="AC41192" s="379"/>
    </row>
    <row r="41193" spans="29:29" x14ac:dyDescent="0.25">
      <c r="AC41193" s="379"/>
    </row>
    <row r="41194" spans="29:29" x14ac:dyDescent="0.25">
      <c r="AC41194" s="379"/>
    </row>
    <row r="41195" spans="29:29" x14ac:dyDescent="0.25">
      <c r="AC41195" s="379"/>
    </row>
    <row r="41196" spans="29:29" x14ac:dyDescent="0.25">
      <c r="AC41196" s="379"/>
    </row>
    <row r="41197" spans="29:29" x14ac:dyDescent="0.25">
      <c r="AC41197" s="379"/>
    </row>
    <row r="41198" spans="29:29" x14ac:dyDescent="0.25">
      <c r="AC41198" s="379"/>
    </row>
    <row r="41199" spans="29:29" x14ac:dyDescent="0.25">
      <c r="AC41199" s="379"/>
    </row>
    <row r="41200" spans="29:29" x14ac:dyDescent="0.25">
      <c r="AC41200" s="379"/>
    </row>
    <row r="41201" spans="29:29" x14ac:dyDescent="0.25">
      <c r="AC41201" s="379"/>
    </row>
    <row r="41202" spans="29:29" x14ac:dyDescent="0.25">
      <c r="AC41202" s="379"/>
    </row>
    <row r="41203" spans="29:29" x14ac:dyDescent="0.25">
      <c r="AC41203" s="379"/>
    </row>
    <row r="41204" spans="29:29" x14ac:dyDescent="0.25">
      <c r="AC41204" s="379"/>
    </row>
    <row r="41205" spans="29:29" x14ac:dyDescent="0.25">
      <c r="AC41205" s="379"/>
    </row>
    <row r="41206" spans="29:29" x14ac:dyDescent="0.25">
      <c r="AC41206" s="379"/>
    </row>
    <row r="41207" spans="29:29" x14ac:dyDescent="0.25">
      <c r="AC41207" s="379"/>
    </row>
    <row r="41208" spans="29:29" x14ac:dyDescent="0.25">
      <c r="AC41208" s="379"/>
    </row>
    <row r="41209" spans="29:29" x14ac:dyDescent="0.25">
      <c r="AC41209" s="379"/>
    </row>
    <row r="41210" spans="29:29" x14ac:dyDescent="0.25">
      <c r="AC41210" s="379"/>
    </row>
    <row r="41211" spans="29:29" x14ac:dyDescent="0.25">
      <c r="AC41211" s="379"/>
    </row>
    <row r="41212" spans="29:29" x14ac:dyDescent="0.25">
      <c r="AC41212" s="379"/>
    </row>
    <row r="41213" spans="29:29" x14ac:dyDescent="0.25">
      <c r="AC41213" s="379"/>
    </row>
    <row r="41214" spans="29:29" x14ac:dyDescent="0.25">
      <c r="AC41214" s="379"/>
    </row>
    <row r="41215" spans="29:29" x14ac:dyDescent="0.25">
      <c r="AC41215" s="379"/>
    </row>
    <row r="41216" spans="29:29" x14ac:dyDescent="0.25">
      <c r="AC41216" s="379"/>
    </row>
    <row r="41217" spans="29:29" x14ac:dyDescent="0.25">
      <c r="AC41217" s="379"/>
    </row>
    <row r="41218" spans="29:29" x14ac:dyDescent="0.25">
      <c r="AC41218" s="379"/>
    </row>
    <row r="41219" spans="29:29" x14ac:dyDescent="0.25">
      <c r="AC41219" s="379"/>
    </row>
    <row r="41220" spans="29:29" x14ac:dyDescent="0.25">
      <c r="AC41220" s="379"/>
    </row>
    <row r="41221" spans="29:29" x14ac:dyDescent="0.25">
      <c r="AC41221" s="379"/>
    </row>
    <row r="41222" spans="29:29" x14ac:dyDescent="0.25">
      <c r="AC41222" s="379"/>
    </row>
    <row r="41223" spans="29:29" x14ac:dyDescent="0.25">
      <c r="AC41223" s="379"/>
    </row>
    <row r="41224" spans="29:29" x14ac:dyDescent="0.25">
      <c r="AC41224" s="379"/>
    </row>
    <row r="41225" spans="29:29" x14ac:dyDescent="0.25">
      <c r="AC41225" s="379"/>
    </row>
    <row r="41226" spans="29:29" x14ac:dyDescent="0.25">
      <c r="AC41226" s="379"/>
    </row>
    <row r="41227" spans="29:29" x14ac:dyDescent="0.25">
      <c r="AC41227" s="379"/>
    </row>
    <row r="41228" spans="29:29" x14ac:dyDescent="0.25">
      <c r="AC41228" s="379"/>
    </row>
    <row r="41229" spans="29:29" x14ac:dyDescent="0.25">
      <c r="AC41229" s="379"/>
    </row>
    <row r="41230" spans="29:29" x14ac:dyDescent="0.25">
      <c r="AC41230" s="379"/>
    </row>
    <row r="41231" spans="29:29" x14ac:dyDescent="0.25">
      <c r="AC41231" s="379"/>
    </row>
    <row r="41232" spans="29:29" x14ac:dyDescent="0.25">
      <c r="AC41232" s="379"/>
    </row>
    <row r="41233" spans="29:29" x14ac:dyDescent="0.25">
      <c r="AC41233" s="379"/>
    </row>
    <row r="41234" spans="29:29" x14ac:dyDescent="0.25">
      <c r="AC41234" s="379"/>
    </row>
    <row r="41235" spans="29:29" x14ac:dyDescent="0.25">
      <c r="AC41235" s="379"/>
    </row>
    <row r="41236" spans="29:29" x14ac:dyDescent="0.25">
      <c r="AC41236" s="379"/>
    </row>
    <row r="41237" spans="29:29" x14ac:dyDescent="0.25">
      <c r="AC41237" s="379"/>
    </row>
    <row r="41238" spans="29:29" x14ac:dyDescent="0.25">
      <c r="AC41238" s="379"/>
    </row>
    <row r="41239" spans="29:29" x14ac:dyDescent="0.25">
      <c r="AC41239" s="379"/>
    </row>
    <row r="41240" spans="29:29" x14ac:dyDescent="0.25">
      <c r="AC41240" s="379"/>
    </row>
    <row r="41241" spans="29:29" x14ac:dyDescent="0.25">
      <c r="AC41241" s="379"/>
    </row>
    <row r="41242" spans="29:29" x14ac:dyDescent="0.25">
      <c r="AC41242" s="379"/>
    </row>
    <row r="41243" spans="29:29" x14ac:dyDescent="0.25">
      <c r="AC41243" s="379"/>
    </row>
    <row r="41244" spans="29:29" x14ac:dyDescent="0.25">
      <c r="AC41244" s="379"/>
    </row>
    <row r="41245" spans="29:29" x14ac:dyDescent="0.25">
      <c r="AC41245" s="379"/>
    </row>
    <row r="41246" spans="29:29" x14ac:dyDescent="0.25">
      <c r="AC41246" s="379"/>
    </row>
    <row r="41247" spans="29:29" x14ac:dyDescent="0.25">
      <c r="AC41247" s="379"/>
    </row>
    <row r="41248" spans="29:29" x14ac:dyDescent="0.25">
      <c r="AC41248" s="379"/>
    </row>
    <row r="41249" spans="29:29" x14ac:dyDescent="0.25">
      <c r="AC41249" s="379"/>
    </row>
    <row r="41250" spans="29:29" x14ac:dyDescent="0.25">
      <c r="AC41250" s="379"/>
    </row>
    <row r="41251" spans="29:29" x14ac:dyDescent="0.25">
      <c r="AC41251" s="379"/>
    </row>
    <row r="41252" spans="29:29" x14ac:dyDescent="0.25">
      <c r="AC41252" s="379"/>
    </row>
    <row r="41253" spans="29:29" x14ac:dyDescent="0.25">
      <c r="AC41253" s="379"/>
    </row>
    <row r="41254" spans="29:29" x14ac:dyDescent="0.25">
      <c r="AC41254" s="379"/>
    </row>
    <row r="41255" spans="29:29" x14ac:dyDescent="0.25">
      <c r="AC41255" s="379"/>
    </row>
    <row r="41256" spans="29:29" x14ac:dyDescent="0.25">
      <c r="AC41256" s="379"/>
    </row>
    <row r="41257" spans="29:29" x14ac:dyDescent="0.25">
      <c r="AC41257" s="379"/>
    </row>
    <row r="41258" spans="29:29" x14ac:dyDescent="0.25">
      <c r="AC41258" s="379"/>
    </row>
    <row r="41259" spans="29:29" x14ac:dyDescent="0.25">
      <c r="AC41259" s="379"/>
    </row>
    <row r="41260" spans="29:29" x14ac:dyDescent="0.25">
      <c r="AC41260" s="379"/>
    </row>
    <row r="41261" spans="29:29" x14ac:dyDescent="0.25">
      <c r="AC41261" s="379"/>
    </row>
    <row r="41262" spans="29:29" x14ac:dyDescent="0.25">
      <c r="AC41262" s="379"/>
    </row>
    <row r="41263" spans="29:29" x14ac:dyDescent="0.25">
      <c r="AC41263" s="379"/>
    </row>
    <row r="41264" spans="29:29" x14ac:dyDescent="0.25">
      <c r="AC41264" s="379"/>
    </row>
    <row r="41265" spans="29:29" x14ac:dyDescent="0.25">
      <c r="AC41265" s="379"/>
    </row>
    <row r="41266" spans="29:29" x14ac:dyDescent="0.25">
      <c r="AC41266" s="379"/>
    </row>
    <row r="41267" spans="29:29" x14ac:dyDescent="0.25">
      <c r="AC41267" s="379"/>
    </row>
    <row r="41268" spans="29:29" x14ac:dyDescent="0.25">
      <c r="AC41268" s="379"/>
    </row>
    <row r="41269" spans="29:29" x14ac:dyDescent="0.25">
      <c r="AC41269" s="379"/>
    </row>
    <row r="41270" spans="29:29" x14ac:dyDescent="0.25">
      <c r="AC41270" s="379"/>
    </row>
    <row r="41271" spans="29:29" x14ac:dyDescent="0.25">
      <c r="AC41271" s="379"/>
    </row>
    <row r="41272" spans="29:29" x14ac:dyDescent="0.25">
      <c r="AC41272" s="379"/>
    </row>
    <row r="41273" spans="29:29" x14ac:dyDescent="0.25">
      <c r="AC41273" s="379"/>
    </row>
    <row r="41274" spans="29:29" x14ac:dyDescent="0.25">
      <c r="AC41274" s="379"/>
    </row>
    <row r="41275" spans="29:29" x14ac:dyDescent="0.25">
      <c r="AC41275" s="379"/>
    </row>
    <row r="41276" spans="29:29" x14ac:dyDescent="0.25">
      <c r="AC41276" s="379"/>
    </row>
    <row r="41277" spans="29:29" x14ac:dyDescent="0.25">
      <c r="AC41277" s="379"/>
    </row>
    <row r="41278" spans="29:29" x14ac:dyDescent="0.25">
      <c r="AC41278" s="379"/>
    </row>
    <row r="41279" spans="29:29" x14ac:dyDescent="0.25">
      <c r="AC41279" s="379"/>
    </row>
    <row r="41280" spans="29:29" x14ac:dyDescent="0.25">
      <c r="AC41280" s="379"/>
    </row>
    <row r="41281" spans="29:29" x14ac:dyDescent="0.25">
      <c r="AC41281" s="379"/>
    </row>
    <row r="41282" spans="29:29" x14ac:dyDescent="0.25">
      <c r="AC41282" s="379"/>
    </row>
    <row r="41283" spans="29:29" x14ac:dyDescent="0.25">
      <c r="AC41283" s="379"/>
    </row>
    <row r="41284" spans="29:29" x14ac:dyDescent="0.25">
      <c r="AC41284" s="379"/>
    </row>
    <row r="41285" spans="29:29" x14ac:dyDescent="0.25">
      <c r="AC41285" s="379"/>
    </row>
    <row r="41286" spans="29:29" x14ac:dyDescent="0.25">
      <c r="AC41286" s="379"/>
    </row>
    <row r="41287" spans="29:29" x14ac:dyDescent="0.25">
      <c r="AC41287" s="379"/>
    </row>
    <row r="41288" spans="29:29" x14ac:dyDescent="0.25">
      <c r="AC41288" s="379"/>
    </row>
    <row r="41289" spans="29:29" x14ac:dyDescent="0.25">
      <c r="AC41289" s="379"/>
    </row>
    <row r="41290" spans="29:29" x14ac:dyDescent="0.25">
      <c r="AC41290" s="379"/>
    </row>
    <row r="41291" spans="29:29" x14ac:dyDescent="0.25">
      <c r="AC41291" s="379"/>
    </row>
    <row r="41292" spans="29:29" x14ac:dyDescent="0.25">
      <c r="AC41292" s="379"/>
    </row>
    <row r="41293" spans="29:29" x14ac:dyDescent="0.25">
      <c r="AC41293" s="379"/>
    </row>
    <row r="41294" spans="29:29" x14ac:dyDescent="0.25">
      <c r="AC41294" s="379"/>
    </row>
    <row r="41295" spans="29:29" x14ac:dyDescent="0.25">
      <c r="AC41295" s="379"/>
    </row>
    <row r="41296" spans="29:29" x14ac:dyDescent="0.25">
      <c r="AC41296" s="379"/>
    </row>
    <row r="41297" spans="29:29" x14ac:dyDescent="0.25">
      <c r="AC41297" s="379"/>
    </row>
    <row r="41298" spans="29:29" x14ac:dyDescent="0.25">
      <c r="AC41298" s="379"/>
    </row>
    <row r="41299" spans="29:29" x14ac:dyDescent="0.25">
      <c r="AC41299" s="379"/>
    </row>
    <row r="41300" spans="29:29" x14ac:dyDescent="0.25">
      <c r="AC41300" s="379"/>
    </row>
    <row r="41301" spans="29:29" x14ac:dyDescent="0.25">
      <c r="AC41301" s="379"/>
    </row>
    <row r="41302" spans="29:29" x14ac:dyDescent="0.25">
      <c r="AC41302" s="379"/>
    </row>
    <row r="41303" spans="29:29" x14ac:dyDescent="0.25">
      <c r="AC41303" s="379"/>
    </row>
    <row r="41304" spans="29:29" x14ac:dyDescent="0.25">
      <c r="AC41304" s="379"/>
    </row>
    <row r="41305" spans="29:29" x14ac:dyDescent="0.25">
      <c r="AC41305" s="379"/>
    </row>
    <row r="41306" spans="29:29" x14ac:dyDescent="0.25">
      <c r="AC41306" s="379"/>
    </row>
    <row r="41307" spans="29:29" x14ac:dyDescent="0.25">
      <c r="AC41307" s="379"/>
    </row>
    <row r="41308" spans="29:29" x14ac:dyDescent="0.25">
      <c r="AC41308" s="379"/>
    </row>
    <row r="41309" spans="29:29" x14ac:dyDescent="0.25">
      <c r="AC41309" s="379"/>
    </row>
    <row r="41310" spans="29:29" x14ac:dyDescent="0.25">
      <c r="AC41310" s="379"/>
    </row>
    <row r="41311" spans="29:29" x14ac:dyDescent="0.25">
      <c r="AC41311" s="379"/>
    </row>
    <row r="41312" spans="29:29" x14ac:dyDescent="0.25">
      <c r="AC41312" s="379"/>
    </row>
    <row r="41313" spans="29:29" x14ac:dyDescent="0.25">
      <c r="AC41313" s="379"/>
    </row>
    <row r="41314" spans="29:29" x14ac:dyDescent="0.25">
      <c r="AC41314" s="379"/>
    </row>
    <row r="41315" spans="29:29" x14ac:dyDescent="0.25">
      <c r="AC41315" s="379"/>
    </row>
    <row r="41316" spans="29:29" x14ac:dyDescent="0.25">
      <c r="AC41316" s="379"/>
    </row>
    <row r="41317" spans="29:29" x14ac:dyDescent="0.25">
      <c r="AC41317" s="379"/>
    </row>
    <row r="41318" spans="29:29" x14ac:dyDescent="0.25">
      <c r="AC41318" s="379"/>
    </row>
    <row r="41319" spans="29:29" x14ac:dyDescent="0.25">
      <c r="AC41319" s="379"/>
    </row>
    <row r="41320" spans="29:29" x14ac:dyDescent="0.25">
      <c r="AC41320" s="379"/>
    </row>
    <row r="41321" spans="29:29" x14ac:dyDescent="0.25">
      <c r="AC41321" s="379"/>
    </row>
    <row r="41322" spans="29:29" x14ac:dyDescent="0.25">
      <c r="AC41322" s="379"/>
    </row>
    <row r="41323" spans="29:29" x14ac:dyDescent="0.25">
      <c r="AC41323" s="379"/>
    </row>
    <row r="41324" spans="29:29" x14ac:dyDescent="0.25">
      <c r="AC41324" s="379"/>
    </row>
    <row r="41325" spans="29:29" x14ac:dyDescent="0.25">
      <c r="AC41325" s="379"/>
    </row>
    <row r="41326" spans="29:29" x14ac:dyDescent="0.25">
      <c r="AC41326" s="379"/>
    </row>
    <row r="41327" spans="29:29" x14ac:dyDescent="0.25">
      <c r="AC41327" s="379"/>
    </row>
    <row r="41328" spans="29:29" x14ac:dyDescent="0.25">
      <c r="AC41328" s="379"/>
    </row>
    <row r="41329" spans="29:29" x14ac:dyDescent="0.25">
      <c r="AC41329" s="379"/>
    </row>
    <row r="41330" spans="29:29" x14ac:dyDescent="0.25">
      <c r="AC41330" s="379"/>
    </row>
    <row r="41331" spans="29:29" x14ac:dyDescent="0.25">
      <c r="AC41331" s="379"/>
    </row>
    <row r="41332" spans="29:29" x14ac:dyDescent="0.25">
      <c r="AC41332" s="379"/>
    </row>
    <row r="41333" spans="29:29" x14ac:dyDescent="0.25">
      <c r="AC41333" s="379"/>
    </row>
    <row r="41334" spans="29:29" x14ac:dyDescent="0.25">
      <c r="AC41334" s="379"/>
    </row>
    <row r="41335" spans="29:29" x14ac:dyDescent="0.25">
      <c r="AC41335" s="379"/>
    </row>
    <row r="41336" spans="29:29" x14ac:dyDescent="0.25">
      <c r="AC41336" s="379"/>
    </row>
    <row r="41337" spans="29:29" x14ac:dyDescent="0.25">
      <c r="AC41337" s="379"/>
    </row>
    <row r="41338" spans="29:29" x14ac:dyDescent="0.25">
      <c r="AC41338" s="379"/>
    </row>
    <row r="41339" spans="29:29" x14ac:dyDescent="0.25">
      <c r="AC41339" s="379"/>
    </row>
    <row r="41340" spans="29:29" x14ac:dyDescent="0.25">
      <c r="AC41340" s="379"/>
    </row>
    <row r="41341" spans="29:29" x14ac:dyDescent="0.25">
      <c r="AC41341" s="379"/>
    </row>
    <row r="41342" spans="29:29" x14ac:dyDescent="0.25">
      <c r="AC41342" s="379"/>
    </row>
    <row r="41343" spans="29:29" x14ac:dyDescent="0.25">
      <c r="AC41343" s="379"/>
    </row>
    <row r="41344" spans="29:29" x14ac:dyDescent="0.25">
      <c r="AC41344" s="379"/>
    </row>
    <row r="41345" spans="29:29" x14ac:dyDescent="0.25">
      <c r="AC41345" s="379"/>
    </row>
    <row r="41346" spans="29:29" x14ac:dyDescent="0.25">
      <c r="AC41346" s="379"/>
    </row>
    <row r="41347" spans="29:29" x14ac:dyDescent="0.25">
      <c r="AC41347" s="379"/>
    </row>
    <row r="41348" spans="29:29" x14ac:dyDescent="0.25">
      <c r="AC41348" s="379"/>
    </row>
    <row r="41349" spans="29:29" x14ac:dyDescent="0.25">
      <c r="AC41349" s="379"/>
    </row>
    <row r="41350" spans="29:29" x14ac:dyDescent="0.25">
      <c r="AC41350" s="379"/>
    </row>
    <row r="41351" spans="29:29" x14ac:dyDescent="0.25">
      <c r="AC41351" s="379"/>
    </row>
    <row r="41352" spans="29:29" x14ac:dyDescent="0.25">
      <c r="AC41352" s="379"/>
    </row>
    <row r="41353" spans="29:29" x14ac:dyDescent="0.25">
      <c r="AC41353" s="379"/>
    </row>
    <row r="41354" spans="29:29" x14ac:dyDescent="0.25">
      <c r="AC41354" s="379"/>
    </row>
    <row r="41355" spans="29:29" x14ac:dyDescent="0.25">
      <c r="AC41355" s="379"/>
    </row>
    <row r="41356" spans="29:29" x14ac:dyDescent="0.25">
      <c r="AC41356" s="379"/>
    </row>
    <row r="41357" spans="29:29" x14ac:dyDescent="0.25">
      <c r="AC41357" s="379"/>
    </row>
    <row r="41358" spans="29:29" x14ac:dyDescent="0.25">
      <c r="AC41358" s="379"/>
    </row>
    <row r="41359" spans="29:29" x14ac:dyDescent="0.25">
      <c r="AC41359" s="379"/>
    </row>
    <row r="41360" spans="29:29" x14ac:dyDescent="0.25">
      <c r="AC41360" s="379"/>
    </row>
    <row r="41361" spans="29:29" x14ac:dyDescent="0.25">
      <c r="AC41361" s="379"/>
    </row>
    <row r="41362" spans="29:29" x14ac:dyDescent="0.25">
      <c r="AC41362" s="379"/>
    </row>
    <row r="41363" spans="29:29" x14ac:dyDescent="0.25">
      <c r="AC41363" s="379"/>
    </row>
    <row r="41364" spans="29:29" x14ac:dyDescent="0.25">
      <c r="AC41364" s="379"/>
    </row>
    <row r="41365" spans="29:29" x14ac:dyDescent="0.25">
      <c r="AC41365" s="379"/>
    </row>
    <row r="41366" spans="29:29" x14ac:dyDescent="0.25">
      <c r="AC41366" s="379"/>
    </row>
    <row r="41367" spans="29:29" x14ac:dyDescent="0.25">
      <c r="AC41367" s="379"/>
    </row>
    <row r="41368" spans="29:29" x14ac:dyDescent="0.25">
      <c r="AC41368" s="379"/>
    </row>
    <row r="41369" spans="29:29" x14ac:dyDescent="0.25">
      <c r="AC41369" s="379"/>
    </row>
    <row r="41370" spans="29:29" x14ac:dyDescent="0.25">
      <c r="AC41370" s="379"/>
    </row>
    <row r="41371" spans="29:29" x14ac:dyDescent="0.25">
      <c r="AC41371" s="379"/>
    </row>
    <row r="41372" spans="29:29" x14ac:dyDescent="0.25">
      <c r="AC41372" s="379"/>
    </row>
    <row r="41373" spans="29:29" x14ac:dyDescent="0.25">
      <c r="AC41373" s="379"/>
    </row>
    <row r="41374" spans="29:29" x14ac:dyDescent="0.25">
      <c r="AC41374" s="379"/>
    </row>
    <row r="41375" spans="29:29" x14ac:dyDescent="0.25">
      <c r="AC41375" s="379"/>
    </row>
    <row r="41376" spans="29:29" x14ac:dyDescent="0.25">
      <c r="AC41376" s="379"/>
    </row>
    <row r="41377" spans="29:29" x14ac:dyDescent="0.25">
      <c r="AC41377" s="379"/>
    </row>
    <row r="41378" spans="29:29" x14ac:dyDescent="0.25">
      <c r="AC41378" s="379"/>
    </row>
    <row r="41379" spans="29:29" x14ac:dyDescent="0.25">
      <c r="AC41379" s="379"/>
    </row>
    <row r="41380" spans="29:29" x14ac:dyDescent="0.25">
      <c r="AC41380" s="379"/>
    </row>
    <row r="41381" spans="29:29" x14ac:dyDescent="0.25">
      <c r="AC41381" s="379"/>
    </row>
    <row r="41382" spans="29:29" x14ac:dyDescent="0.25">
      <c r="AC41382" s="379"/>
    </row>
    <row r="41383" spans="29:29" x14ac:dyDescent="0.25">
      <c r="AC41383" s="379"/>
    </row>
    <row r="41384" spans="29:29" x14ac:dyDescent="0.25">
      <c r="AC41384" s="379"/>
    </row>
    <row r="41385" spans="29:29" x14ac:dyDescent="0.25">
      <c r="AC41385" s="379"/>
    </row>
    <row r="41386" spans="29:29" x14ac:dyDescent="0.25">
      <c r="AC41386" s="379"/>
    </row>
    <row r="41387" spans="29:29" x14ac:dyDescent="0.25">
      <c r="AC41387" s="379"/>
    </row>
    <row r="41388" spans="29:29" x14ac:dyDescent="0.25">
      <c r="AC41388" s="379"/>
    </row>
    <row r="41389" spans="29:29" x14ac:dyDescent="0.25">
      <c r="AC41389" s="379"/>
    </row>
    <row r="41390" spans="29:29" x14ac:dyDescent="0.25">
      <c r="AC41390" s="379"/>
    </row>
    <row r="41391" spans="29:29" x14ac:dyDescent="0.25">
      <c r="AC41391" s="379"/>
    </row>
    <row r="41392" spans="29:29" x14ac:dyDescent="0.25">
      <c r="AC41392" s="379"/>
    </row>
    <row r="41393" spans="29:29" x14ac:dyDescent="0.25">
      <c r="AC41393" s="379"/>
    </row>
    <row r="41394" spans="29:29" x14ac:dyDescent="0.25">
      <c r="AC41394" s="379"/>
    </row>
    <row r="41395" spans="29:29" x14ac:dyDescent="0.25">
      <c r="AC41395" s="379"/>
    </row>
    <row r="41396" spans="29:29" x14ac:dyDescent="0.25">
      <c r="AC41396" s="379"/>
    </row>
    <row r="41397" spans="29:29" x14ac:dyDescent="0.25">
      <c r="AC41397" s="379"/>
    </row>
    <row r="41398" spans="29:29" x14ac:dyDescent="0.25">
      <c r="AC41398" s="379"/>
    </row>
    <row r="41399" spans="29:29" x14ac:dyDescent="0.25">
      <c r="AC41399" s="379"/>
    </row>
    <row r="41400" spans="29:29" x14ac:dyDescent="0.25">
      <c r="AC41400" s="379"/>
    </row>
    <row r="41401" spans="29:29" x14ac:dyDescent="0.25">
      <c r="AC41401" s="379"/>
    </row>
    <row r="41402" spans="29:29" x14ac:dyDescent="0.25">
      <c r="AC41402" s="379"/>
    </row>
    <row r="41403" spans="29:29" x14ac:dyDescent="0.25">
      <c r="AC41403" s="379"/>
    </row>
    <row r="41404" spans="29:29" x14ac:dyDescent="0.25">
      <c r="AC41404" s="379"/>
    </row>
    <row r="41405" spans="29:29" x14ac:dyDescent="0.25">
      <c r="AC41405" s="379"/>
    </row>
    <row r="41406" spans="29:29" x14ac:dyDescent="0.25">
      <c r="AC41406" s="379"/>
    </row>
    <row r="41407" spans="29:29" x14ac:dyDescent="0.25">
      <c r="AC41407" s="379"/>
    </row>
    <row r="41408" spans="29:29" x14ac:dyDescent="0.25">
      <c r="AC41408" s="379"/>
    </row>
    <row r="41409" spans="29:29" x14ac:dyDescent="0.25">
      <c r="AC41409" s="379"/>
    </row>
    <row r="41410" spans="29:29" x14ac:dyDescent="0.25">
      <c r="AC41410" s="379"/>
    </row>
    <row r="41411" spans="29:29" x14ac:dyDescent="0.25">
      <c r="AC41411" s="379"/>
    </row>
    <row r="41412" spans="29:29" x14ac:dyDescent="0.25">
      <c r="AC41412" s="379"/>
    </row>
    <row r="41413" spans="29:29" x14ac:dyDescent="0.25">
      <c r="AC41413" s="379"/>
    </row>
    <row r="41414" spans="29:29" x14ac:dyDescent="0.25">
      <c r="AC41414" s="379"/>
    </row>
    <row r="41415" spans="29:29" x14ac:dyDescent="0.25">
      <c r="AC41415" s="379"/>
    </row>
    <row r="41416" spans="29:29" x14ac:dyDescent="0.25">
      <c r="AC41416" s="379"/>
    </row>
    <row r="41417" spans="29:29" x14ac:dyDescent="0.25">
      <c r="AC41417" s="379"/>
    </row>
    <row r="41418" spans="29:29" x14ac:dyDescent="0.25">
      <c r="AC41418" s="379"/>
    </row>
    <row r="41419" spans="29:29" x14ac:dyDescent="0.25">
      <c r="AC41419" s="379"/>
    </row>
    <row r="41420" spans="29:29" x14ac:dyDescent="0.25">
      <c r="AC41420" s="379"/>
    </row>
    <row r="41421" spans="29:29" x14ac:dyDescent="0.25">
      <c r="AC41421" s="379"/>
    </row>
    <row r="41422" spans="29:29" x14ac:dyDescent="0.25">
      <c r="AC41422" s="379"/>
    </row>
    <row r="41423" spans="29:29" x14ac:dyDescent="0.25">
      <c r="AC41423" s="379"/>
    </row>
    <row r="41424" spans="29:29" x14ac:dyDescent="0.25">
      <c r="AC41424" s="379"/>
    </row>
    <row r="41425" spans="29:29" x14ac:dyDescent="0.25">
      <c r="AC41425" s="379"/>
    </row>
    <row r="41426" spans="29:29" x14ac:dyDescent="0.25">
      <c r="AC41426" s="379"/>
    </row>
    <row r="41427" spans="29:29" x14ac:dyDescent="0.25">
      <c r="AC41427" s="379"/>
    </row>
    <row r="41428" spans="29:29" x14ac:dyDescent="0.25">
      <c r="AC41428" s="379"/>
    </row>
    <row r="41429" spans="29:29" x14ac:dyDescent="0.25">
      <c r="AC41429" s="379"/>
    </row>
    <row r="41430" spans="29:29" x14ac:dyDescent="0.25">
      <c r="AC41430" s="379"/>
    </row>
    <row r="41431" spans="29:29" x14ac:dyDescent="0.25">
      <c r="AC41431" s="379"/>
    </row>
    <row r="41432" spans="29:29" x14ac:dyDescent="0.25">
      <c r="AC41432" s="379"/>
    </row>
    <row r="41433" spans="29:29" x14ac:dyDescent="0.25">
      <c r="AC41433" s="379"/>
    </row>
    <row r="41434" spans="29:29" x14ac:dyDescent="0.25">
      <c r="AC41434" s="379"/>
    </row>
    <row r="41435" spans="29:29" x14ac:dyDescent="0.25">
      <c r="AC41435" s="379"/>
    </row>
    <row r="41436" spans="29:29" x14ac:dyDescent="0.25">
      <c r="AC41436" s="379"/>
    </row>
    <row r="41437" spans="29:29" x14ac:dyDescent="0.25">
      <c r="AC41437" s="379"/>
    </row>
    <row r="41438" spans="29:29" x14ac:dyDescent="0.25">
      <c r="AC41438" s="379"/>
    </row>
    <row r="41439" spans="29:29" x14ac:dyDescent="0.25">
      <c r="AC41439" s="379"/>
    </row>
    <row r="41440" spans="29:29" x14ac:dyDescent="0.25">
      <c r="AC41440" s="379"/>
    </row>
    <row r="41441" spans="29:29" x14ac:dyDescent="0.25">
      <c r="AC41441" s="379"/>
    </row>
    <row r="41442" spans="29:29" x14ac:dyDescent="0.25">
      <c r="AC41442" s="379"/>
    </row>
    <row r="41443" spans="29:29" x14ac:dyDescent="0.25">
      <c r="AC41443" s="379"/>
    </row>
    <row r="41444" spans="29:29" x14ac:dyDescent="0.25">
      <c r="AC41444" s="379"/>
    </row>
    <row r="41445" spans="29:29" x14ac:dyDescent="0.25">
      <c r="AC41445" s="379"/>
    </row>
    <row r="41446" spans="29:29" x14ac:dyDescent="0.25">
      <c r="AC41446" s="379"/>
    </row>
    <row r="41447" spans="29:29" x14ac:dyDescent="0.25">
      <c r="AC41447" s="379"/>
    </row>
    <row r="41448" spans="29:29" x14ac:dyDescent="0.25">
      <c r="AC41448" s="379"/>
    </row>
    <row r="41449" spans="29:29" x14ac:dyDescent="0.25">
      <c r="AC41449" s="379"/>
    </row>
    <row r="41450" spans="29:29" x14ac:dyDescent="0.25">
      <c r="AC41450" s="379"/>
    </row>
    <row r="41451" spans="29:29" x14ac:dyDescent="0.25">
      <c r="AC41451" s="379"/>
    </row>
    <row r="41452" spans="29:29" x14ac:dyDescent="0.25">
      <c r="AC41452" s="379"/>
    </row>
    <row r="41453" spans="29:29" x14ac:dyDescent="0.25">
      <c r="AC41453" s="379"/>
    </row>
    <row r="41454" spans="29:29" x14ac:dyDescent="0.25">
      <c r="AC41454" s="379"/>
    </row>
    <row r="41455" spans="29:29" x14ac:dyDescent="0.25">
      <c r="AC41455" s="379"/>
    </row>
    <row r="41456" spans="29:29" x14ac:dyDescent="0.25">
      <c r="AC41456" s="379"/>
    </row>
    <row r="41457" spans="29:29" x14ac:dyDescent="0.25">
      <c r="AC41457" s="379"/>
    </row>
    <row r="41458" spans="29:29" x14ac:dyDescent="0.25">
      <c r="AC41458" s="379"/>
    </row>
    <row r="41459" spans="29:29" x14ac:dyDescent="0.25">
      <c r="AC41459" s="379"/>
    </row>
    <row r="41460" spans="29:29" x14ac:dyDescent="0.25">
      <c r="AC41460" s="379"/>
    </row>
    <row r="41461" spans="29:29" x14ac:dyDescent="0.25">
      <c r="AC41461" s="379"/>
    </row>
    <row r="41462" spans="29:29" x14ac:dyDescent="0.25">
      <c r="AC41462" s="379"/>
    </row>
    <row r="41463" spans="29:29" x14ac:dyDescent="0.25">
      <c r="AC41463" s="379"/>
    </row>
    <row r="41464" spans="29:29" x14ac:dyDescent="0.25">
      <c r="AC41464" s="379"/>
    </row>
    <row r="41465" spans="29:29" x14ac:dyDescent="0.25">
      <c r="AC41465" s="379"/>
    </row>
    <row r="41466" spans="29:29" x14ac:dyDescent="0.25">
      <c r="AC41466" s="379"/>
    </row>
    <row r="41467" spans="29:29" x14ac:dyDescent="0.25">
      <c r="AC41467" s="379"/>
    </row>
    <row r="41468" spans="29:29" x14ac:dyDescent="0.25">
      <c r="AC41468" s="379"/>
    </row>
    <row r="41469" spans="29:29" x14ac:dyDescent="0.25">
      <c r="AC41469" s="379"/>
    </row>
    <row r="41470" spans="29:29" x14ac:dyDescent="0.25">
      <c r="AC41470" s="379"/>
    </row>
    <row r="41471" spans="29:29" x14ac:dyDescent="0.25">
      <c r="AC41471" s="379"/>
    </row>
    <row r="41472" spans="29:29" x14ac:dyDescent="0.25">
      <c r="AC41472" s="379"/>
    </row>
    <row r="41473" spans="29:29" x14ac:dyDescent="0.25">
      <c r="AC41473" s="379"/>
    </row>
    <row r="41474" spans="29:29" x14ac:dyDescent="0.25">
      <c r="AC41474" s="379"/>
    </row>
    <row r="41475" spans="29:29" x14ac:dyDescent="0.25">
      <c r="AC41475" s="379"/>
    </row>
    <row r="41476" spans="29:29" x14ac:dyDescent="0.25">
      <c r="AC41476" s="379"/>
    </row>
    <row r="41477" spans="29:29" x14ac:dyDescent="0.25">
      <c r="AC41477" s="379"/>
    </row>
    <row r="41478" spans="29:29" x14ac:dyDescent="0.25">
      <c r="AC41478" s="379"/>
    </row>
    <row r="41479" spans="29:29" x14ac:dyDescent="0.25">
      <c r="AC41479" s="379"/>
    </row>
    <row r="41480" spans="29:29" x14ac:dyDescent="0.25">
      <c r="AC41480" s="379"/>
    </row>
    <row r="41481" spans="29:29" x14ac:dyDescent="0.25">
      <c r="AC41481" s="379"/>
    </row>
    <row r="41482" spans="29:29" x14ac:dyDescent="0.25">
      <c r="AC41482" s="379"/>
    </row>
    <row r="41483" spans="29:29" x14ac:dyDescent="0.25">
      <c r="AC41483" s="379"/>
    </row>
    <row r="41484" spans="29:29" x14ac:dyDescent="0.25">
      <c r="AC41484" s="379"/>
    </row>
    <row r="41485" spans="29:29" x14ac:dyDescent="0.25">
      <c r="AC41485" s="379"/>
    </row>
    <row r="41486" spans="29:29" x14ac:dyDescent="0.25">
      <c r="AC41486" s="379"/>
    </row>
    <row r="41487" spans="29:29" x14ac:dyDescent="0.25">
      <c r="AC41487" s="379"/>
    </row>
    <row r="41488" spans="29:29" x14ac:dyDescent="0.25">
      <c r="AC41488" s="379"/>
    </row>
    <row r="41489" spans="29:29" x14ac:dyDescent="0.25">
      <c r="AC41489" s="379"/>
    </row>
    <row r="41490" spans="29:29" x14ac:dyDescent="0.25">
      <c r="AC41490" s="379"/>
    </row>
    <row r="41491" spans="29:29" x14ac:dyDescent="0.25">
      <c r="AC41491" s="379"/>
    </row>
    <row r="41492" spans="29:29" x14ac:dyDescent="0.25">
      <c r="AC41492" s="379"/>
    </row>
    <row r="41493" spans="29:29" x14ac:dyDescent="0.25">
      <c r="AC41493" s="379"/>
    </row>
    <row r="41494" spans="29:29" x14ac:dyDescent="0.25">
      <c r="AC41494" s="379"/>
    </row>
    <row r="41495" spans="29:29" x14ac:dyDescent="0.25">
      <c r="AC41495" s="379"/>
    </row>
    <row r="41496" spans="29:29" x14ac:dyDescent="0.25">
      <c r="AC41496" s="379"/>
    </row>
    <row r="41497" spans="29:29" x14ac:dyDescent="0.25">
      <c r="AC41497" s="379"/>
    </row>
    <row r="41498" spans="29:29" x14ac:dyDescent="0.25">
      <c r="AC41498" s="379"/>
    </row>
    <row r="41499" spans="29:29" x14ac:dyDescent="0.25">
      <c r="AC41499" s="379"/>
    </row>
    <row r="41500" spans="29:29" x14ac:dyDescent="0.25">
      <c r="AC41500" s="379"/>
    </row>
    <row r="41501" spans="29:29" x14ac:dyDescent="0.25">
      <c r="AC41501" s="379"/>
    </row>
    <row r="41502" spans="29:29" x14ac:dyDescent="0.25">
      <c r="AC41502" s="379"/>
    </row>
    <row r="41503" spans="29:29" x14ac:dyDescent="0.25">
      <c r="AC41503" s="379"/>
    </row>
    <row r="41504" spans="29:29" x14ac:dyDescent="0.25">
      <c r="AC41504" s="379"/>
    </row>
    <row r="41505" spans="29:29" x14ac:dyDescent="0.25">
      <c r="AC41505" s="379"/>
    </row>
    <row r="41506" spans="29:29" x14ac:dyDescent="0.25">
      <c r="AC41506" s="379"/>
    </row>
    <row r="41507" spans="29:29" x14ac:dyDescent="0.25">
      <c r="AC41507" s="379"/>
    </row>
    <row r="41508" spans="29:29" x14ac:dyDescent="0.25">
      <c r="AC41508" s="379"/>
    </row>
    <row r="41509" spans="29:29" x14ac:dyDescent="0.25">
      <c r="AC41509" s="379"/>
    </row>
    <row r="41510" spans="29:29" x14ac:dyDescent="0.25">
      <c r="AC41510" s="379"/>
    </row>
    <row r="41511" spans="29:29" x14ac:dyDescent="0.25">
      <c r="AC41511" s="379"/>
    </row>
    <row r="41512" spans="29:29" x14ac:dyDescent="0.25">
      <c r="AC41512" s="379"/>
    </row>
    <row r="41513" spans="29:29" x14ac:dyDescent="0.25">
      <c r="AC41513" s="379"/>
    </row>
    <row r="41514" spans="29:29" x14ac:dyDescent="0.25">
      <c r="AC41514" s="379"/>
    </row>
    <row r="41515" spans="29:29" x14ac:dyDescent="0.25">
      <c r="AC41515" s="379"/>
    </row>
    <row r="41516" spans="29:29" x14ac:dyDescent="0.25">
      <c r="AC41516" s="379"/>
    </row>
    <row r="41517" spans="29:29" x14ac:dyDescent="0.25">
      <c r="AC41517" s="379"/>
    </row>
    <row r="41518" spans="29:29" x14ac:dyDescent="0.25">
      <c r="AC41518" s="379"/>
    </row>
    <row r="41519" spans="29:29" x14ac:dyDescent="0.25">
      <c r="AC41519" s="379"/>
    </row>
    <row r="41520" spans="29:29" x14ac:dyDescent="0.25">
      <c r="AC41520" s="379"/>
    </row>
    <row r="41521" spans="29:29" x14ac:dyDescent="0.25">
      <c r="AC41521" s="379"/>
    </row>
    <row r="41522" spans="29:29" x14ac:dyDescent="0.25">
      <c r="AC41522" s="379"/>
    </row>
    <row r="41523" spans="29:29" x14ac:dyDescent="0.25">
      <c r="AC41523" s="379"/>
    </row>
    <row r="41524" spans="29:29" x14ac:dyDescent="0.25">
      <c r="AC41524" s="379"/>
    </row>
    <row r="41525" spans="29:29" x14ac:dyDescent="0.25">
      <c r="AC41525" s="379"/>
    </row>
    <row r="41526" spans="29:29" x14ac:dyDescent="0.25">
      <c r="AC41526" s="379"/>
    </row>
    <row r="41527" spans="29:29" x14ac:dyDescent="0.25">
      <c r="AC41527" s="379"/>
    </row>
    <row r="41528" spans="29:29" x14ac:dyDescent="0.25">
      <c r="AC41528" s="379"/>
    </row>
    <row r="41529" spans="29:29" x14ac:dyDescent="0.25">
      <c r="AC41529" s="379"/>
    </row>
    <row r="41530" spans="29:29" x14ac:dyDescent="0.25">
      <c r="AC41530" s="379"/>
    </row>
    <row r="41531" spans="29:29" x14ac:dyDescent="0.25">
      <c r="AC41531" s="379"/>
    </row>
    <row r="41532" spans="29:29" x14ac:dyDescent="0.25">
      <c r="AC41532" s="379"/>
    </row>
    <row r="41533" spans="29:29" x14ac:dyDescent="0.25">
      <c r="AC41533" s="379"/>
    </row>
    <row r="41534" spans="29:29" x14ac:dyDescent="0.25">
      <c r="AC41534" s="379"/>
    </row>
    <row r="41535" spans="29:29" x14ac:dyDescent="0.25">
      <c r="AC41535" s="379"/>
    </row>
    <row r="41536" spans="29:29" x14ac:dyDescent="0.25">
      <c r="AC41536" s="379"/>
    </row>
    <row r="41537" spans="29:29" x14ac:dyDescent="0.25">
      <c r="AC41537" s="379"/>
    </row>
    <row r="41538" spans="29:29" x14ac:dyDescent="0.25">
      <c r="AC41538" s="379"/>
    </row>
    <row r="41539" spans="29:29" x14ac:dyDescent="0.25">
      <c r="AC41539" s="379"/>
    </row>
    <row r="41540" spans="29:29" x14ac:dyDescent="0.25">
      <c r="AC41540" s="379"/>
    </row>
    <row r="41541" spans="29:29" x14ac:dyDescent="0.25">
      <c r="AC41541" s="379"/>
    </row>
    <row r="41542" spans="29:29" x14ac:dyDescent="0.25">
      <c r="AC41542" s="379"/>
    </row>
    <row r="41543" spans="29:29" x14ac:dyDescent="0.25">
      <c r="AC41543" s="379"/>
    </row>
    <row r="41544" spans="29:29" x14ac:dyDescent="0.25">
      <c r="AC41544" s="379"/>
    </row>
    <row r="41545" spans="29:29" x14ac:dyDescent="0.25">
      <c r="AC41545" s="379"/>
    </row>
    <row r="41546" spans="29:29" x14ac:dyDescent="0.25">
      <c r="AC41546" s="379"/>
    </row>
    <row r="41547" spans="29:29" x14ac:dyDescent="0.25">
      <c r="AC41547" s="379"/>
    </row>
    <row r="41548" spans="29:29" x14ac:dyDescent="0.25">
      <c r="AC41548" s="379"/>
    </row>
    <row r="41549" spans="29:29" x14ac:dyDescent="0.25">
      <c r="AC41549" s="379"/>
    </row>
    <row r="41550" spans="29:29" x14ac:dyDescent="0.25">
      <c r="AC41550" s="379"/>
    </row>
    <row r="41551" spans="29:29" x14ac:dyDescent="0.25">
      <c r="AC41551" s="379"/>
    </row>
    <row r="41552" spans="29:29" x14ac:dyDescent="0.25">
      <c r="AC41552" s="379"/>
    </row>
    <row r="41553" spans="29:29" x14ac:dyDescent="0.25">
      <c r="AC41553" s="379"/>
    </row>
    <row r="41554" spans="29:29" x14ac:dyDescent="0.25">
      <c r="AC41554" s="379"/>
    </row>
    <row r="41555" spans="29:29" x14ac:dyDescent="0.25">
      <c r="AC41555" s="379"/>
    </row>
    <row r="41556" spans="29:29" x14ac:dyDescent="0.25">
      <c r="AC41556" s="379"/>
    </row>
    <row r="41557" spans="29:29" x14ac:dyDescent="0.25">
      <c r="AC41557" s="379"/>
    </row>
    <row r="41558" spans="29:29" x14ac:dyDescent="0.25">
      <c r="AC41558" s="379"/>
    </row>
    <row r="41559" spans="29:29" x14ac:dyDescent="0.25">
      <c r="AC41559" s="379"/>
    </row>
    <row r="41560" spans="29:29" x14ac:dyDescent="0.25">
      <c r="AC41560" s="379"/>
    </row>
    <row r="41561" spans="29:29" x14ac:dyDescent="0.25">
      <c r="AC41561" s="379"/>
    </row>
    <row r="41562" spans="29:29" x14ac:dyDescent="0.25">
      <c r="AC41562" s="379"/>
    </row>
    <row r="41563" spans="29:29" x14ac:dyDescent="0.25">
      <c r="AC41563" s="379"/>
    </row>
    <row r="41564" spans="29:29" x14ac:dyDescent="0.25">
      <c r="AC41564" s="379"/>
    </row>
    <row r="41565" spans="29:29" x14ac:dyDescent="0.25">
      <c r="AC41565" s="379"/>
    </row>
    <row r="41566" spans="29:29" x14ac:dyDescent="0.25">
      <c r="AC41566" s="379"/>
    </row>
    <row r="41567" spans="29:29" x14ac:dyDescent="0.25">
      <c r="AC41567" s="379"/>
    </row>
    <row r="41568" spans="29:29" x14ac:dyDescent="0.25">
      <c r="AC41568" s="379"/>
    </row>
    <row r="41569" spans="29:29" x14ac:dyDescent="0.25">
      <c r="AC41569" s="379"/>
    </row>
    <row r="41570" spans="29:29" x14ac:dyDescent="0.25">
      <c r="AC41570" s="379"/>
    </row>
    <row r="41571" spans="29:29" x14ac:dyDescent="0.25">
      <c r="AC41571" s="379"/>
    </row>
    <row r="41572" spans="29:29" x14ac:dyDescent="0.25">
      <c r="AC41572" s="379"/>
    </row>
    <row r="41573" spans="29:29" x14ac:dyDescent="0.25">
      <c r="AC41573" s="379"/>
    </row>
    <row r="41574" spans="29:29" x14ac:dyDescent="0.25">
      <c r="AC41574" s="379"/>
    </row>
    <row r="41575" spans="29:29" x14ac:dyDescent="0.25">
      <c r="AC41575" s="379"/>
    </row>
    <row r="41576" spans="29:29" x14ac:dyDescent="0.25">
      <c r="AC41576" s="379"/>
    </row>
    <row r="41577" spans="29:29" x14ac:dyDescent="0.25">
      <c r="AC41577" s="379"/>
    </row>
    <row r="41578" spans="29:29" x14ac:dyDescent="0.25">
      <c r="AC41578" s="379"/>
    </row>
    <row r="41579" spans="29:29" x14ac:dyDescent="0.25">
      <c r="AC41579" s="379"/>
    </row>
    <row r="41580" spans="29:29" x14ac:dyDescent="0.25">
      <c r="AC41580" s="379"/>
    </row>
    <row r="41581" spans="29:29" x14ac:dyDescent="0.25">
      <c r="AC41581" s="379"/>
    </row>
    <row r="41582" spans="29:29" x14ac:dyDescent="0.25">
      <c r="AC41582" s="379"/>
    </row>
    <row r="41583" spans="29:29" x14ac:dyDescent="0.25">
      <c r="AC41583" s="379"/>
    </row>
    <row r="41584" spans="29:29" x14ac:dyDescent="0.25">
      <c r="AC41584" s="379"/>
    </row>
    <row r="41585" spans="29:29" x14ac:dyDescent="0.25">
      <c r="AC41585" s="379"/>
    </row>
    <row r="41586" spans="29:29" x14ac:dyDescent="0.25">
      <c r="AC41586" s="379"/>
    </row>
    <row r="41587" spans="29:29" x14ac:dyDescent="0.25">
      <c r="AC41587" s="379"/>
    </row>
    <row r="41588" spans="29:29" x14ac:dyDescent="0.25">
      <c r="AC41588" s="379"/>
    </row>
    <row r="41589" spans="29:29" x14ac:dyDescent="0.25">
      <c r="AC41589" s="379"/>
    </row>
    <row r="41590" spans="29:29" x14ac:dyDescent="0.25">
      <c r="AC41590" s="379"/>
    </row>
    <row r="41591" spans="29:29" x14ac:dyDescent="0.25">
      <c r="AC41591" s="379"/>
    </row>
    <row r="41592" spans="29:29" x14ac:dyDescent="0.25">
      <c r="AC41592" s="379"/>
    </row>
    <row r="41593" spans="29:29" x14ac:dyDescent="0.25">
      <c r="AC41593" s="379"/>
    </row>
    <row r="41594" spans="29:29" x14ac:dyDescent="0.25">
      <c r="AC41594" s="379"/>
    </row>
    <row r="41595" spans="29:29" x14ac:dyDescent="0.25">
      <c r="AC41595" s="379"/>
    </row>
    <row r="41596" spans="29:29" x14ac:dyDescent="0.25">
      <c r="AC41596" s="379"/>
    </row>
    <row r="41597" spans="29:29" x14ac:dyDescent="0.25">
      <c r="AC41597" s="379"/>
    </row>
    <row r="41598" spans="29:29" x14ac:dyDescent="0.25">
      <c r="AC41598" s="379"/>
    </row>
    <row r="41599" spans="29:29" x14ac:dyDescent="0.25">
      <c r="AC41599" s="379"/>
    </row>
    <row r="41600" spans="29:29" x14ac:dyDescent="0.25">
      <c r="AC41600" s="379"/>
    </row>
    <row r="41601" spans="29:29" x14ac:dyDescent="0.25">
      <c r="AC41601" s="379"/>
    </row>
    <row r="41602" spans="29:29" x14ac:dyDescent="0.25">
      <c r="AC41602" s="379"/>
    </row>
    <row r="41603" spans="29:29" x14ac:dyDescent="0.25">
      <c r="AC41603" s="379"/>
    </row>
    <row r="41604" spans="29:29" x14ac:dyDescent="0.25">
      <c r="AC41604" s="379"/>
    </row>
    <row r="41605" spans="29:29" x14ac:dyDescent="0.25">
      <c r="AC41605" s="379"/>
    </row>
    <row r="41606" spans="29:29" x14ac:dyDescent="0.25">
      <c r="AC41606" s="379"/>
    </row>
    <row r="41607" spans="29:29" x14ac:dyDescent="0.25">
      <c r="AC41607" s="379"/>
    </row>
    <row r="41608" spans="29:29" x14ac:dyDescent="0.25">
      <c r="AC41608" s="379"/>
    </row>
    <row r="41609" spans="29:29" x14ac:dyDescent="0.25">
      <c r="AC41609" s="379"/>
    </row>
    <row r="41610" spans="29:29" x14ac:dyDescent="0.25">
      <c r="AC41610" s="379"/>
    </row>
    <row r="41611" spans="29:29" x14ac:dyDescent="0.25">
      <c r="AC41611" s="379"/>
    </row>
    <row r="41612" spans="29:29" x14ac:dyDescent="0.25">
      <c r="AC41612" s="379"/>
    </row>
    <row r="41613" spans="29:29" x14ac:dyDescent="0.25">
      <c r="AC41613" s="379"/>
    </row>
    <row r="41614" spans="29:29" x14ac:dyDescent="0.25">
      <c r="AC41614" s="379"/>
    </row>
    <row r="41615" spans="29:29" x14ac:dyDescent="0.25">
      <c r="AC41615" s="379"/>
    </row>
    <row r="41616" spans="29:29" x14ac:dyDescent="0.25">
      <c r="AC41616" s="379"/>
    </row>
    <row r="41617" spans="29:29" x14ac:dyDescent="0.25">
      <c r="AC41617" s="379"/>
    </row>
    <row r="41618" spans="29:29" x14ac:dyDescent="0.25">
      <c r="AC41618" s="379"/>
    </row>
    <row r="41619" spans="29:29" x14ac:dyDescent="0.25">
      <c r="AC41619" s="379"/>
    </row>
    <row r="41620" spans="29:29" x14ac:dyDescent="0.25">
      <c r="AC41620" s="379"/>
    </row>
    <row r="41621" spans="29:29" x14ac:dyDescent="0.25">
      <c r="AC41621" s="379"/>
    </row>
    <row r="41622" spans="29:29" x14ac:dyDescent="0.25">
      <c r="AC41622" s="379"/>
    </row>
    <row r="41623" spans="29:29" x14ac:dyDescent="0.25">
      <c r="AC41623" s="379"/>
    </row>
    <row r="41624" spans="29:29" x14ac:dyDescent="0.25">
      <c r="AC41624" s="379"/>
    </row>
    <row r="41625" spans="29:29" x14ac:dyDescent="0.25">
      <c r="AC41625" s="379"/>
    </row>
    <row r="41626" spans="29:29" x14ac:dyDescent="0.25">
      <c r="AC41626" s="379"/>
    </row>
    <row r="41627" spans="29:29" x14ac:dyDescent="0.25">
      <c r="AC41627" s="379"/>
    </row>
    <row r="41628" spans="29:29" x14ac:dyDescent="0.25">
      <c r="AC41628" s="379"/>
    </row>
    <row r="41629" spans="29:29" x14ac:dyDescent="0.25">
      <c r="AC41629" s="379"/>
    </row>
    <row r="41630" spans="29:29" x14ac:dyDescent="0.25">
      <c r="AC41630" s="379"/>
    </row>
    <row r="41631" spans="29:29" x14ac:dyDescent="0.25">
      <c r="AC41631" s="379"/>
    </row>
    <row r="41632" spans="29:29" x14ac:dyDescent="0.25">
      <c r="AC41632" s="379"/>
    </row>
    <row r="41633" spans="29:29" x14ac:dyDescent="0.25">
      <c r="AC41633" s="379"/>
    </row>
    <row r="41634" spans="29:29" x14ac:dyDescent="0.25">
      <c r="AC41634" s="379"/>
    </row>
    <row r="41635" spans="29:29" x14ac:dyDescent="0.25">
      <c r="AC41635" s="379"/>
    </row>
    <row r="41636" spans="29:29" x14ac:dyDescent="0.25">
      <c r="AC41636" s="379"/>
    </row>
    <row r="41637" spans="29:29" x14ac:dyDescent="0.25">
      <c r="AC41637" s="379"/>
    </row>
    <row r="41638" spans="29:29" x14ac:dyDescent="0.25">
      <c r="AC41638" s="379"/>
    </row>
    <row r="41639" spans="29:29" x14ac:dyDescent="0.25">
      <c r="AC41639" s="379"/>
    </row>
    <row r="41640" spans="29:29" x14ac:dyDescent="0.25">
      <c r="AC41640" s="379"/>
    </row>
    <row r="41641" spans="29:29" x14ac:dyDescent="0.25">
      <c r="AC41641" s="379"/>
    </row>
    <row r="41642" spans="29:29" x14ac:dyDescent="0.25">
      <c r="AC41642" s="379"/>
    </row>
    <row r="41643" spans="29:29" x14ac:dyDescent="0.25">
      <c r="AC41643" s="379"/>
    </row>
    <row r="41644" spans="29:29" x14ac:dyDescent="0.25">
      <c r="AC41644" s="379"/>
    </row>
    <row r="41645" spans="29:29" x14ac:dyDescent="0.25">
      <c r="AC41645" s="379"/>
    </row>
    <row r="41646" spans="29:29" x14ac:dyDescent="0.25">
      <c r="AC41646" s="379"/>
    </row>
    <row r="41647" spans="29:29" x14ac:dyDescent="0.25">
      <c r="AC41647" s="379"/>
    </row>
    <row r="41648" spans="29:29" x14ac:dyDescent="0.25">
      <c r="AC41648" s="379"/>
    </row>
    <row r="41649" spans="29:29" x14ac:dyDescent="0.25">
      <c r="AC41649" s="379"/>
    </row>
    <row r="41650" spans="29:29" x14ac:dyDescent="0.25">
      <c r="AC41650" s="379"/>
    </row>
    <row r="41651" spans="29:29" x14ac:dyDescent="0.25">
      <c r="AC41651" s="379"/>
    </row>
    <row r="41652" spans="29:29" x14ac:dyDescent="0.25">
      <c r="AC41652" s="379"/>
    </row>
    <row r="41653" spans="29:29" x14ac:dyDescent="0.25">
      <c r="AC41653" s="379"/>
    </row>
    <row r="41654" spans="29:29" x14ac:dyDescent="0.25">
      <c r="AC41654" s="379"/>
    </row>
    <row r="41655" spans="29:29" x14ac:dyDescent="0.25">
      <c r="AC41655" s="379"/>
    </row>
    <row r="41656" spans="29:29" x14ac:dyDescent="0.25">
      <c r="AC41656" s="379"/>
    </row>
    <row r="41657" spans="29:29" x14ac:dyDescent="0.25">
      <c r="AC41657" s="379"/>
    </row>
    <row r="41658" spans="29:29" x14ac:dyDescent="0.25">
      <c r="AC41658" s="379"/>
    </row>
    <row r="41659" spans="29:29" x14ac:dyDescent="0.25">
      <c r="AC41659" s="379"/>
    </row>
    <row r="41660" spans="29:29" x14ac:dyDescent="0.25">
      <c r="AC41660" s="379"/>
    </row>
    <row r="41661" spans="29:29" x14ac:dyDescent="0.25">
      <c r="AC41661" s="379"/>
    </row>
    <row r="41662" spans="29:29" x14ac:dyDescent="0.25">
      <c r="AC41662" s="379"/>
    </row>
    <row r="41663" spans="29:29" x14ac:dyDescent="0.25">
      <c r="AC41663" s="379"/>
    </row>
    <row r="41664" spans="29:29" x14ac:dyDescent="0.25">
      <c r="AC41664" s="379"/>
    </row>
    <row r="41665" spans="29:29" x14ac:dyDescent="0.25">
      <c r="AC41665" s="379"/>
    </row>
    <row r="41666" spans="29:29" x14ac:dyDescent="0.25">
      <c r="AC41666" s="379"/>
    </row>
    <row r="41667" spans="29:29" x14ac:dyDescent="0.25">
      <c r="AC41667" s="379"/>
    </row>
    <row r="41668" spans="29:29" x14ac:dyDescent="0.25">
      <c r="AC41668" s="379"/>
    </row>
    <row r="41669" spans="29:29" x14ac:dyDescent="0.25">
      <c r="AC41669" s="379"/>
    </row>
    <row r="41670" spans="29:29" x14ac:dyDescent="0.25">
      <c r="AC41670" s="379"/>
    </row>
    <row r="41671" spans="29:29" x14ac:dyDescent="0.25">
      <c r="AC41671" s="379"/>
    </row>
    <row r="41672" spans="29:29" x14ac:dyDescent="0.25">
      <c r="AC41672" s="379"/>
    </row>
    <row r="41673" spans="29:29" x14ac:dyDescent="0.25">
      <c r="AC41673" s="379"/>
    </row>
    <row r="41674" spans="29:29" x14ac:dyDescent="0.25">
      <c r="AC41674" s="379"/>
    </row>
    <row r="41675" spans="29:29" x14ac:dyDescent="0.25">
      <c r="AC41675" s="379"/>
    </row>
    <row r="41676" spans="29:29" x14ac:dyDescent="0.25">
      <c r="AC41676" s="379"/>
    </row>
    <row r="41677" spans="29:29" x14ac:dyDescent="0.25">
      <c r="AC41677" s="379"/>
    </row>
    <row r="41678" spans="29:29" x14ac:dyDescent="0.25">
      <c r="AC41678" s="379"/>
    </row>
    <row r="41679" spans="29:29" x14ac:dyDescent="0.25">
      <c r="AC41679" s="379"/>
    </row>
    <row r="41680" spans="29:29" x14ac:dyDescent="0.25">
      <c r="AC41680" s="379"/>
    </row>
    <row r="41681" spans="29:29" x14ac:dyDescent="0.25">
      <c r="AC41681" s="379"/>
    </row>
    <row r="41682" spans="29:29" x14ac:dyDescent="0.25">
      <c r="AC41682" s="379"/>
    </row>
    <row r="41683" spans="29:29" x14ac:dyDescent="0.25">
      <c r="AC41683" s="379"/>
    </row>
    <row r="41684" spans="29:29" x14ac:dyDescent="0.25">
      <c r="AC41684" s="379"/>
    </row>
    <row r="41685" spans="29:29" x14ac:dyDescent="0.25">
      <c r="AC41685" s="379"/>
    </row>
    <row r="41686" spans="29:29" x14ac:dyDescent="0.25">
      <c r="AC41686" s="379"/>
    </row>
    <row r="41687" spans="29:29" x14ac:dyDescent="0.25">
      <c r="AC41687" s="379"/>
    </row>
    <row r="41688" spans="29:29" x14ac:dyDescent="0.25">
      <c r="AC41688" s="379"/>
    </row>
    <row r="41689" spans="29:29" x14ac:dyDescent="0.25">
      <c r="AC41689" s="379"/>
    </row>
    <row r="41690" spans="29:29" x14ac:dyDescent="0.25">
      <c r="AC41690" s="379"/>
    </row>
    <row r="41691" spans="29:29" x14ac:dyDescent="0.25">
      <c r="AC41691" s="379"/>
    </row>
    <row r="41692" spans="29:29" x14ac:dyDescent="0.25">
      <c r="AC41692" s="379"/>
    </row>
    <row r="41693" spans="29:29" x14ac:dyDescent="0.25">
      <c r="AC41693" s="379"/>
    </row>
    <row r="41694" spans="29:29" x14ac:dyDescent="0.25">
      <c r="AC41694" s="379"/>
    </row>
    <row r="41695" spans="29:29" x14ac:dyDescent="0.25">
      <c r="AC41695" s="379"/>
    </row>
    <row r="41696" spans="29:29" x14ac:dyDescent="0.25">
      <c r="AC41696" s="379"/>
    </row>
    <row r="41697" spans="29:29" x14ac:dyDescent="0.25">
      <c r="AC41697" s="379"/>
    </row>
    <row r="41698" spans="29:29" x14ac:dyDescent="0.25">
      <c r="AC41698" s="379"/>
    </row>
    <row r="41699" spans="29:29" x14ac:dyDescent="0.25">
      <c r="AC41699" s="379"/>
    </row>
    <row r="41700" spans="29:29" x14ac:dyDescent="0.25">
      <c r="AC41700" s="379"/>
    </row>
    <row r="41701" spans="29:29" x14ac:dyDescent="0.25">
      <c r="AC41701" s="379"/>
    </row>
    <row r="41702" spans="29:29" x14ac:dyDescent="0.25">
      <c r="AC41702" s="379"/>
    </row>
    <row r="41703" spans="29:29" x14ac:dyDescent="0.25">
      <c r="AC41703" s="379"/>
    </row>
    <row r="41704" spans="29:29" x14ac:dyDescent="0.25">
      <c r="AC41704" s="379"/>
    </row>
    <row r="41705" spans="29:29" x14ac:dyDescent="0.25">
      <c r="AC41705" s="379"/>
    </row>
    <row r="41706" spans="29:29" x14ac:dyDescent="0.25">
      <c r="AC41706" s="379"/>
    </row>
    <row r="41707" spans="29:29" x14ac:dyDescent="0.25">
      <c r="AC41707" s="379"/>
    </row>
    <row r="41708" spans="29:29" x14ac:dyDescent="0.25">
      <c r="AC41708" s="379"/>
    </row>
    <row r="41709" spans="29:29" x14ac:dyDescent="0.25">
      <c r="AC41709" s="379"/>
    </row>
    <row r="41710" spans="29:29" x14ac:dyDescent="0.25">
      <c r="AC41710" s="379"/>
    </row>
    <row r="41711" spans="29:29" x14ac:dyDescent="0.25">
      <c r="AC41711" s="379"/>
    </row>
    <row r="41712" spans="29:29" x14ac:dyDescent="0.25">
      <c r="AC41712" s="379"/>
    </row>
    <row r="41713" spans="29:29" x14ac:dyDescent="0.25">
      <c r="AC41713" s="379"/>
    </row>
    <row r="41714" spans="29:29" x14ac:dyDescent="0.25">
      <c r="AC41714" s="379"/>
    </row>
    <row r="41715" spans="29:29" x14ac:dyDescent="0.25">
      <c r="AC41715" s="379"/>
    </row>
    <row r="41716" spans="29:29" x14ac:dyDescent="0.25">
      <c r="AC41716" s="379"/>
    </row>
    <row r="41717" spans="29:29" x14ac:dyDescent="0.25">
      <c r="AC41717" s="379"/>
    </row>
    <row r="41718" spans="29:29" x14ac:dyDescent="0.25">
      <c r="AC41718" s="379"/>
    </row>
    <row r="41719" spans="29:29" x14ac:dyDescent="0.25">
      <c r="AC41719" s="379"/>
    </row>
    <row r="41720" spans="29:29" x14ac:dyDescent="0.25">
      <c r="AC41720" s="379"/>
    </row>
    <row r="41721" spans="29:29" x14ac:dyDescent="0.25">
      <c r="AC41721" s="379"/>
    </row>
    <row r="41722" spans="29:29" x14ac:dyDescent="0.25">
      <c r="AC41722" s="379"/>
    </row>
    <row r="41723" spans="29:29" x14ac:dyDescent="0.25">
      <c r="AC41723" s="379"/>
    </row>
    <row r="41724" spans="29:29" x14ac:dyDescent="0.25">
      <c r="AC41724" s="379"/>
    </row>
    <row r="41725" spans="29:29" x14ac:dyDescent="0.25">
      <c r="AC41725" s="379"/>
    </row>
    <row r="41726" spans="29:29" x14ac:dyDescent="0.25">
      <c r="AC41726" s="379"/>
    </row>
    <row r="41727" spans="29:29" x14ac:dyDescent="0.25">
      <c r="AC41727" s="379"/>
    </row>
    <row r="41728" spans="29:29" x14ac:dyDescent="0.25">
      <c r="AC41728" s="379"/>
    </row>
    <row r="41729" spans="29:29" x14ac:dyDescent="0.25">
      <c r="AC41729" s="379"/>
    </row>
    <row r="41730" spans="29:29" x14ac:dyDescent="0.25">
      <c r="AC41730" s="379"/>
    </row>
    <row r="41731" spans="29:29" x14ac:dyDescent="0.25">
      <c r="AC41731" s="379"/>
    </row>
    <row r="41732" spans="29:29" x14ac:dyDescent="0.25">
      <c r="AC41732" s="379"/>
    </row>
    <row r="41733" spans="29:29" x14ac:dyDescent="0.25">
      <c r="AC41733" s="379"/>
    </row>
    <row r="41734" spans="29:29" x14ac:dyDescent="0.25">
      <c r="AC41734" s="379"/>
    </row>
    <row r="41735" spans="29:29" x14ac:dyDescent="0.25">
      <c r="AC41735" s="379"/>
    </row>
    <row r="41736" spans="29:29" x14ac:dyDescent="0.25">
      <c r="AC41736" s="379"/>
    </row>
    <row r="41737" spans="29:29" x14ac:dyDescent="0.25">
      <c r="AC41737" s="379"/>
    </row>
    <row r="41738" spans="29:29" x14ac:dyDescent="0.25">
      <c r="AC41738" s="379"/>
    </row>
    <row r="41739" spans="29:29" x14ac:dyDescent="0.25">
      <c r="AC41739" s="379"/>
    </row>
    <row r="41740" spans="29:29" x14ac:dyDescent="0.25">
      <c r="AC41740" s="379"/>
    </row>
    <row r="41741" spans="29:29" x14ac:dyDescent="0.25">
      <c r="AC41741" s="379"/>
    </row>
    <row r="41742" spans="29:29" x14ac:dyDescent="0.25">
      <c r="AC41742" s="379"/>
    </row>
    <row r="41743" spans="29:29" x14ac:dyDescent="0.25">
      <c r="AC41743" s="379"/>
    </row>
    <row r="41744" spans="29:29" x14ac:dyDescent="0.25">
      <c r="AC41744" s="379"/>
    </row>
    <row r="41745" spans="29:29" x14ac:dyDescent="0.25">
      <c r="AC41745" s="379"/>
    </row>
    <row r="41746" spans="29:29" x14ac:dyDescent="0.25">
      <c r="AC41746" s="379"/>
    </row>
    <row r="41747" spans="29:29" x14ac:dyDescent="0.25">
      <c r="AC41747" s="379"/>
    </row>
    <row r="41748" spans="29:29" x14ac:dyDescent="0.25">
      <c r="AC41748" s="379"/>
    </row>
    <row r="41749" spans="29:29" x14ac:dyDescent="0.25">
      <c r="AC41749" s="379"/>
    </row>
    <row r="41750" spans="29:29" x14ac:dyDescent="0.25">
      <c r="AC41750" s="379"/>
    </row>
    <row r="41751" spans="29:29" x14ac:dyDescent="0.25">
      <c r="AC41751" s="379"/>
    </row>
    <row r="41752" spans="29:29" x14ac:dyDescent="0.25">
      <c r="AC41752" s="379"/>
    </row>
    <row r="41753" spans="29:29" x14ac:dyDescent="0.25">
      <c r="AC41753" s="379"/>
    </row>
    <row r="41754" spans="29:29" x14ac:dyDescent="0.25">
      <c r="AC41754" s="379"/>
    </row>
    <row r="41755" spans="29:29" x14ac:dyDescent="0.25">
      <c r="AC41755" s="379"/>
    </row>
    <row r="41756" spans="29:29" x14ac:dyDescent="0.25">
      <c r="AC41756" s="379"/>
    </row>
    <row r="41757" spans="29:29" x14ac:dyDescent="0.25">
      <c r="AC41757" s="379"/>
    </row>
    <row r="41758" spans="29:29" x14ac:dyDescent="0.25">
      <c r="AC41758" s="379"/>
    </row>
    <row r="41759" spans="29:29" x14ac:dyDescent="0.25">
      <c r="AC41759" s="379"/>
    </row>
    <row r="41760" spans="29:29" x14ac:dyDescent="0.25">
      <c r="AC41760" s="379"/>
    </row>
    <row r="41761" spans="29:29" x14ac:dyDescent="0.25">
      <c r="AC41761" s="379"/>
    </row>
    <row r="41762" spans="29:29" x14ac:dyDescent="0.25">
      <c r="AC41762" s="379"/>
    </row>
    <row r="41763" spans="29:29" x14ac:dyDescent="0.25">
      <c r="AC41763" s="379"/>
    </row>
    <row r="41764" spans="29:29" x14ac:dyDescent="0.25">
      <c r="AC41764" s="379"/>
    </row>
    <row r="41765" spans="29:29" x14ac:dyDescent="0.25">
      <c r="AC41765" s="379"/>
    </row>
    <row r="41766" spans="29:29" x14ac:dyDescent="0.25">
      <c r="AC41766" s="379"/>
    </row>
    <row r="41767" spans="29:29" x14ac:dyDescent="0.25">
      <c r="AC41767" s="379"/>
    </row>
    <row r="41768" spans="29:29" x14ac:dyDescent="0.25">
      <c r="AC41768" s="379"/>
    </row>
    <row r="41769" spans="29:29" x14ac:dyDescent="0.25">
      <c r="AC41769" s="379"/>
    </row>
    <row r="41770" spans="29:29" x14ac:dyDescent="0.25">
      <c r="AC41770" s="379"/>
    </row>
    <row r="41771" spans="29:29" x14ac:dyDescent="0.25">
      <c r="AC41771" s="379"/>
    </row>
    <row r="41772" spans="29:29" x14ac:dyDescent="0.25">
      <c r="AC41772" s="379"/>
    </row>
    <row r="41773" spans="29:29" x14ac:dyDescent="0.25">
      <c r="AC41773" s="379"/>
    </row>
    <row r="41774" spans="29:29" x14ac:dyDescent="0.25">
      <c r="AC41774" s="379"/>
    </row>
    <row r="41775" spans="29:29" x14ac:dyDescent="0.25">
      <c r="AC41775" s="379"/>
    </row>
    <row r="41776" spans="29:29" x14ac:dyDescent="0.25">
      <c r="AC41776" s="379"/>
    </row>
    <row r="41777" spans="29:29" x14ac:dyDescent="0.25">
      <c r="AC41777" s="379"/>
    </row>
    <row r="41778" spans="29:29" x14ac:dyDescent="0.25">
      <c r="AC41778" s="379"/>
    </row>
    <row r="41779" spans="29:29" x14ac:dyDescent="0.25">
      <c r="AC41779" s="379"/>
    </row>
    <row r="41780" spans="29:29" x14ac:dyDescent="0.25">
      <c r="AC41780" s="379"/>
    </row>
    <row r="41781" spans="29:29" x14ac:dyDescent="0.25">
      <c r="AC41781" s="379"/>
    </row>
    <row r="41782" spans="29:29" x14ac:dyDescent="0.25">
      <c r="AC41782" s="379"/>
    </row>
    <row r="41783" spans="29:29" x14ac:dyDescent="0.25">
      <c r="AC41783" s="379"/>
    </row>
    <row r="41784" spans="29:29" x14ac:dyDescent="0.25">
      <c r="AC41784" s="379"/>
    </row>
    <row r="41785" spans="29:29" x14ac:dyDescent="0.25">
      <c r="AC41785" s="379"/>
    </row>
    <row r="41786" spans="29:29" x14ac:dyDescent="0.25">
      <c r="AC41786" s="379"/>
    </row>
    <row r="41787" spans="29:29" x14ac:dyDescent="0.25">
      <c r="AC41787" s="379"/>
    </row>
    <row r="41788" spans="29:29" x14ac:dyDescent="0.25">
      <c r="AC41788" s="379"/>
    </row>
    <row r="41789" spans="29:29" x14ac:dyDescent="0.25">
      <c r="AC41789" s="379"/>
    </row>
    <row r="41790" spans="29:29" x14ac:dyDescent="0.25">
      <c r="AC41790" s="379"/>
    </row>
    <row r="41791" spans="29:29" x14ac:dyDescent="0.25">
      <c r="AC41791" s="379"/>
    </row>
    <row r="41792" spans="29:29" x14ac:dyDescent="0.25">
      <c r="AC41792" s="379"/>
    </row>
    <row r="41793" spans="29:29" x14ac:dyDescent="0.25">
      <c r="AC41793" s="379"/>
    </row>
    <row r="41794" spans="29:29" x14ac:dyDescent="0.25">
      <c r="AC41794" s="379"/>
    </row>
    <row r="41795" spans="29:29" x14ac:dyDescent="0.25">
      <c r="AC41795" s="379"/>
    </row>
    <row r="41796" spans="29:29" x14ac:dyDescent="0.25">
      <c r="AC41796" s="379"/>
    </row>
    <row r="41797" spans="29:29" x14ac:dyDescent="0.25">
      <c r="AC41797" s="379"/>
    </row>
    <row r="41798" spans="29:29" x14ac:dyDescent="0.25">
      <c r="AC41798" s="379"/>
    </row>
    <row r="41799" spans="29:29" x14ac:dyDescent="0.25">
      <c r="AC41799" s="379"/>
    </row>
    <row r="41800" spans="29:29" x14ac:dyDescent="0.25">
      <c r="AC41800" s="379"/>
    </row>
    <row r="41801" spans="29:29" x14ac:dyDescent="0.25">
      <c r="AC41801" s="379"/>
    </row>
    <row r="41802" spans="29:29" x14ac:dyDescent="0.25">
      <c r="AC41802" s="379"/>
    </row>
    <row r="41803" spans="29:29" x14ac:dyDescent="0.25">
      <c r="AC41803" s="379"/>
    </row>
    <row r="41804" spans="29:29" x14ac:dyDescent="0.25">
      <c r="AC41804" s="379"/>
    </row>
    <row r="41805" spans="29:29" x14ac:dyDescent="0.25">
      <c r="AC41805" s="379"/>
    </row>
    <row r="41806" spans="29:29" x14ac:dyDescent="0.25">
      <c r="AC41806" s="379"/>
    </row>
    <row r="41807" spans="29:29" x14ac:dyDescent="0.25">
      <c r="AC41807" s="379"/>
    </row>
    <row r="41808" spans="29:29" x14ac:dyDescent="0.25">
      <c r="AC41808" s="379"/>
    </row>
    <row r="41809" spans="29:29" x14ac:dyDescent="0.25">
      <c r="AC41809" s="379"/>
    </row>
    <row r="41810" spans="29:29" x14ac:dyDescent="0.25">
      <c r="AC41810" s="379"/>
    </row>
    <row r="41811" spans="29:29" x14ac:dyDescent="0.25">
      <c r="AC41811" s="379"/>
    </row>
    <row r="41812" spans="29:29" x14ac:dyDescent="0.25">
      <c r="AC41812" s="379"/>
    </row>
    <row r="41813" spans="29:29" x14ac:dyDescent="0.25">
      <c r="AC41813" s="379"/>
    </row>
    <row r="41814" spans="29:29" x14ac:dyDescent="0.25">
      <c r="AC41814" s="379"/>
    </row>
    <row r="41815" spans="29:29" x14ac:dyDescent="0.25">
      <c r="AC41815" s="379"/>
    </row>
    <row r="41816" spans="29:29" x14ac:dyDescent="0.25">
      <c r="AC41816" s="379"/>
    </row>
    <row r="41817" spans="29:29" x14ac:dyDescent="0.25">
      <c r="AC41817" s="379"/>
    </row>
    <row r="41818" spans="29:29" x14ac:dyDescent="0.25">
      <c r="AC41818" s="379"/>
    </row>
    <row r="41819" spans="29:29" x14ac:dyDescent="0.25">
      <c r="AC41819" s="379"/>
    </row>
    <row r="41820" spans="29:29" x14ac:dyDescent="0.25">
      <c r="AC41820" s="379"/>
    </row>
    <row r="41821" spans="29:29" x14ac:dyDescent="0.25">
      <c r="AC41821" s="379"/>
    </row>
    <row r="41822" spans="29:29" x14ac:dyDescent="0.25">
      <c r="AC41822" s="379"/>
    </row>
    <row r="41823" spans="29:29" x14ac:dyDescent="0.25">
      <c r="AC41823" s="379"/>
    </row>
    <row r="41824" spans="29:29" x14ac:dyDescent="0.25">
      <c r="AC41824" s="379"/>
    </row>
    <row r="41825" spans="29:29" x14ac:dyDescent="0.25">
      <c r="AC41825" s="379"/>
    </row>
    <row r="41826" spans="29:29" x14ac:dyDescent="0.25">
      <c r="AC41826" s="379"/>
    </row>
    <row r="41827" spans="29:29" x14ac:dyDescent="0.25">
      <c r="AC41827" s="379"/>
    </row>
    <row r="41828" spans="29:29" x14ac:dyDescent="0.25">
      <c r="AC41828" s="379"/>
    </row>
    <row r="41829" spans="29:29" x14ac:dyDescent="0.25">
      <c r="AC41829" s="379"/>
    </row>
    <row r="41830" spans="29:29" x14ac:dyDescent="0.25">
      <c r="AC41830" s="379"/>
    </row>
    <row r="41831" spans="29:29" x14ac:dyDescent="0.25">
      <c r="AC41831" s="379"/>
    </row>
    <row r="41832" spans="29:29" x14ac:dyDescent="0.25">
      <c r="AC41832" s="379"/>
    </row>
    <row r="41833" spans="29:29" x14ac:dyDescent="0.25">
      <c r="AC41833" s="379"/>
    </row>
    <row r="41834" spans="29:29" x14ac:dyDescent="0.25">
      <c r="AC41834" s="379"/>
    </row>
    <row r="41835" spans="29:29" x14ac:dyDescent="0.25">
      <c r="AC41835" s="379"/>
    </row>
    <row r="41836" spans="29:29" x14ac:dyDescent="0.25">
      <c r="AC41836" s="379"/>
    </row>
    <row r="41837" spans="29:29" x14ac:dyDescent="0.25">
      <c r="AC41837" s="379"/>
    </row>
    <row r="41838" spans="29:29" x14ac:dyDescent="0.25">
      <c r="AC41838" s="379"/>
    </row>
    <row r="41839" spans="29:29" x14ac:dyDescent="0.25">
      <c r="AC41839" s="379"/>
    </row>
    <row r="41840" spans="29:29" x14ac:dyDescent="0.25">
      <c r="AC41840" s="379"/>
    </row>
    <row r="41841" spans="29:29" x14ac:dyDescent="0.25">
      <c r="AC41841" s="379"/>
    </row>
    <row r="41842" spans="29:29" x14ac:dyDescent="0.25">
      <c r="AC41842" s="379"/>
    </row>
    <row r="41843" spans="29:29" x14ac:dyDescent="0.25">
      <c r="AC41843" s="379"/>
    </row>
    <row r="41844" spans="29:29" x14ac:dyDescent="0.25">
      <c r="AC41844" s="379"/>
    </row>
    <row r="41845" spans="29:29" x14ac:dyDescent="0.25">
      <c r="AC41845" s="379"/>
    </row>
    <row r="41846" spans="29:29" x14ac:dyDescent="0.25">
      <c r="AC41846" s="379"/>
    </row>
    <row r="41847" spans="29:29" x14ac:dyDescent="0.25">
      <c r="AC41847" s="379"/>
    </row>
    <row r="41848" spans="29:29" x14ac:dyDescent="0.25">
      <c r="AC41848" s="379"/>
    </row>
    <row r="41849" spans="29:29" x14ac:dyDescent="0.25">
      <c r="AC41849" s="379"/>
    </row>
    <row r="41850" spans="29:29" x14ac:dyDescent="0.25">
      <c r="AC41850" s="379"/>
    </row>
    <row r="41851" spans="29:29" x14ac:dyDescent="0.25">
      <c r="AC41851" s="379"/>
    </row>
    <row r="41852" spans="29:29" x14ac:dyDescent="0.25">
      <c r="AC41852" s="379"/>
    </row>
    <row r="41853" spans="29:29" x14ac:dyDescent="0.25">
      <c r="AC41853" s="379"/>
    </row>
    <row r="41854" spans="29:29" x14ac:dyDescent="0.25">
      <c r="AC41854" s="379"/>
    </row>
    <row r="41855" spans="29:29" x14ac:dyDescent="0.25">
      <c r="AC41855" s="379"/>
    </row>
    <row r="41856" spans="29:29" x14ac:dyDescent="0.25">
      <c r="AC41856" s="379"/>
    </row>
    <row r="41857" spans="29:29" x14ac:dyDescent="0.25">
      <c r="AC41857" s="379"/>
    </row>
    <row r="41858" spans="29:29" x14ac:dyDescent="0.25">
      <c r="AC41858" s="379"/>
    </row>
    <row r="41859" spans="29:29" x14ac:dyDescent="0.25">
      <c r="AC41859" s="379"/>
    </row>
    <row r="41860" spans="29:29" x14ac:dyDescent="0.25">
      <c r="AC41860" s="379"/>
    </row>
    <row r="41861" spans="29:29" x14ac:dyDescent="0.25">
      <c r="AC41861" s="379"/>
    </row>
    <row r="41862" spans="29:29" x14ac:dyDescent="0.25">
      <c r="AC41862" s="379"/>
    </row>
    <row r="41863" spans="29:29" x14ac:dyDescent="0.25">
      <c r="AC41863" s="379"/>
    </row>
    <row r="41864" spans="29:29" x14ac:dyDescent="0.25">
      <c r="AC41864" s="379"/>
    </row>
    <row r="41865" spans="29:29" x14ac:dyDescent="0.25">
      <c r="AC41865" s="379"/>
    </row>
    <row r="41866" spans="29:29" x14ac:dyDescent="0.25">
      <c r="AC41866" s="379"/>
    </row>
    <row r="41867" spans="29:29" x14ac:dyDescent="0.25">
      <c r="AC41867" s="379"/>
    </row>
    <row r="41868" spans="29:29" x14ac:dyDescent="0.25">
      <c r="AC41868" s="379"/>
    </row>
    <row r="41869" spans="29:29" x14ac:dyDescent="0.25">
      <c r="AC41869" s="379"/>
    </row>
    <row r="41870" spans="29:29" x14ac:dyDescent="0.25">
      <c r="AC41870" s="379"/>
    </row>
    <row r="41871" spans="29:29" x14ac:dyDescent="0.25">
      <c r="AC41871" s="379"/>
    </row>
    <row r="41872" spans="29:29" x14ac:dyDescent="0.25">
      <c r="AC41872" s="379"/>
    </row>
    <row r="41873" spans="29:29" x14ac:dyDescent="0.25">
      <c r="AC41873" s="379"/>
    </row>
    <row r="41874" spans="29:29" x14ac:dyDescent="0.25">
      <c r="AC41874" s="379"/>
    </row>
    <row r="41875" spans="29:29" x14ac:dyDescent="0.25">
      <c r="AC41875" s="379"/>
    </row>
    <row r="41876" spans="29:29" x14ac:dyDescent="0.25">
      <c r="AC41876" s="379"/>
    </row>
    <row r="41877" spans="29:29" x14ac:dyDescent="0.25">
      <c r="AC41877" s="379"/>
    </row>
    <row r="41878" spans="29:29" x14ac:dyDescent="0.25">
      <c r="AC41878" s="379"/>
    </row>
    <row r="41879" spans="29:29" x14ac:dyDescent="0.25">
      <c r="AC41879" s="379"/>
    </row>
    <row r="41880" spans="29:29" x14ac:dyDescent="0.25">
      <c r="AC41880" s="379"/>
    </row>
    <row r="41881" spans="29:29" x14ac:dyDescent="0.25">
      <c r="AC41881" s="379"/>
    </row>
    <row r="41882" spans="29:29" x14ac:dyDescent="0.25">
      <c r="AC41882" s="379"/>
    </row>
    <row r="41883" spans="29:29" x14ac:dyDescent="0.25">
      <c r="AC41883" s="379"/>
    </row>
    <row r="41884" spans="29:29" x14ac:dyDescent="0.25">
      <c r="AC41884" s="379"/>
    </row>
    <row r="41885" spans="29:29" x14ac:dyDescent="0.25">
      <c r="AC41885" s="379"/>
    </row>
    <row r="41886" spans="29:29" x14ac:dyDescent="0.25">
      <c r="AC41886" s="379"/>
    </row>
    <row r="41887" spans="29:29" x14ac:dyDescent="0.25">
      <c r="AC41887" s="379"/>
    </row>
    <row r="41888" spans="29:29" x14ac:dyDescent="0.25">
      <c r="AC41888" s="379"/>
    </row>
    <row r="41889" spans="29:29" x14ac:dyDescent="0.25">
      <c r="AC41889" s="379"/>
    </row>
    <row r="41890" spans="29:29" x14ac:dyDescent="0.25">
      <c r="AC41890" s="379"/>
    </row>
    <row r="41891" spans="29:29" x14ac:dyDescent="0.25">
      <c r="AC41891" s="379"/>
    </row>
    <row r="41892" spans="29:29" x14ac:dyDescent="0.25">
      <c r="AC41892" s="379"/>
    </row>
    <row r="41893" spans="29:29" x14ac:dyDescent="0.25">
      <c r="AC41893" s="379"/>
    </row>
    <row r="41894" spans="29:29" x14ac:dyDescent="0.25">
      <c r="AC41894" s="379"/>
    </row>
    <row r="41895" spans="29:29" x14ac:dyDescent="0.25">
      <c r="AC41895" s="379"/>
    </row>
    <row r="41896" spans="29:29" x14ac:dyDescent="0.25">
      <c r="AC41896" s="379"/>
    </row>
    <row r="41897" spans="29:29" x14ac:dyDescent="0.25">
      <c r="AC41897" s="379"/>
    </row>
    <row r="41898" spans="29:29" x14ac:dyDescent="0.25">
      <c r="AC41898" s="379"/>
    </row>
    <row r="41899" spans="29:29" x14ac:dyDescent="0.25">
      <c r="AC41899" s="379"/>
    </row>
    <row r="41900" spans="29:29" x14ac:dyDescent="0.25">
      <c r="AC41900" s="379"/>
    </row>
    <row r="41901" spans="29:29" x14ac:dyDescent="0.25">
      <c r="AC41901" s="379"/>
    </row>
    <row r="41902" spans="29:29" x14ac:dyDescent="0.25">
      <c r="AC41902" s="379"/>
    </row>
    <row r="41903" spans="29:29" x14ac:dyDescent="0.25">
      <c r="AC41903" s="379"/>
    </row>
    <row r="41904" spans="29:29" x14ac:dyDescent="0.25">
      <c r="AC41904" s="379"/>
    </row>
    <row r="41905" spans="29:29" x14ac:dyDescent="0.25">
      <c r="AC41905" s="379"/>
    </row>
    <row r="41906" spans="29:29" x14ac:dyDescent="0.25">
      <c r="AC41906" s="379"/>
    </row>
    <row r="41907" spans="29:29" x14ac:dyDescent="0.25">
      <c r="AC41907" s="379"/>
    </row>
    <row r="41908" spans="29:29" x14ac:dyDescent="0.25">
      <c r="AC41908" s="379"/>
    </row>
    <row r="41909" spans="29:29" x14ac:dyDescent="0.25">
      <c r="AC41909" s="379"/>
    </row>
    <row r="41910" spans="29:29" x14ac:dyDescent="0.25">
      <c r="AC41910" s="379"/>
    </row>
    <row r="41911" spans="29:29" x14ac:dyDescent="0.25">
      <c r="AC41911" s="379"/>
    </row>
    <row r="41912" spans="29:29" x14ac:dyDescent="0.25">
      <c r="AC41912" s="379"/>
    </row>
    <row r="41913" spans="29:29" x14ac:dyDescent="0.25">
      <c r="AC41913" s="379"/>
    </row>
    <row r="41914" spans="29:29" x14ac:dyDescent="0.25">
      <c r="AC41914" s="379"/>
    </row>
    <row r="41915" spans="29:29" x14ac:dyDescent="0.25">
      <c r="AC41915" s="379"/>
    </row>
    <row r="41916" spans="29:29" x14ac:dyDescent="0.25">
      <c r="AC41916" s="379"/>
    </row>
    <row r="41917" spans="29:29" x14ac:dyDescent="0.25">
      <c r="AC41917" s="379"/>
    </row>
    <row r="41918" spans="29:29" x14ac:dyDescent="0.25">
      <c r="AC41918" s="379"/>
    </row>
    <row r="41919" spans="29:29" x14ac:dyDescent="0.25">
      <c r="AC41919" s="379"/>
    </row>
    <row r="41920" spans="29:29" x14ac:dyDescent="0.25">
      <c r="AC41920" s="379"/>
    </row>
    <row r="41921" spans="29:29" x14ac:dyDescent="0.25">
      <c r="AC41921" s="379"/>
    </row>
    <row r="41922" spans="29:29" x14ac:dyDescent="0.25">
      <c r="AC41922" s="379"/>
    </row>
    <row r="41923" spans="29:29" x14ac:dyDescent="0.25">
      <c r="AC41923" s="379"/>
    </row>
    <row r="41924" spans="29:29" x14ac:dyDescent="0.25">
      <c r="AC41924" s="379"/>
    </row>
    <row r="41925" spans="29:29" x14ac:dyDescent="0.25">
      <c r="AC41925" s="379"/>
    </row>
    <row r="41926" spans="29:29" x14ac:dyDescent="0.25">
      <c r="AC41926" s="379"/>
    </row>
    <row r="41927" spans="29:29" x14ac:dyDescent="0.25">
      <c r="AC41927" s="379"/>
    </row>
    <row r="41928" spans="29:29" x14ac:dyDescent="0.25">
      <c r="AC41928" s="379"/>
    </row>
    <row r="41929" spans="29:29" x14ac:dyDescent="0.25">
      <c r="AC41929" s="379"/>
    </row>
    <row r="41930" spans="29:29" x14ac:dyDescent="0.25">
      <c r="AC41930" s="379"/>
    </row>
    <row r="41931" spans="29:29" x14ac:dyDescent="0.25">
      <c r="AC41931" s="379"/>
    </row>
    <row r="41932" spans="29:29" x14ac:dyDescent="0.25">
      <c r="AC41932" s="379"/>
    </row>
    <row r="41933" spans="29:29" x14ac:dyDescent="0.25">
      <c r="AC41933" s="379"/>
    </row>
    <row r="41934" spans="29:29" x14ac:dyDescent="0.25">
      <c r="AC41934" s="379"/>
    </row>
    <row r="41935" spans="29:29" x14ac:dyDescent="0.25">
      <c r="AC41935" s="379"/>
    </row>
    <row r="41936" spans="29:29" x14ac:dyDescent="0.25">
      <c r="AC41936" s="379"/>
    </row>
    <row r="41937" spans="29:29" x14ac:dyDescent="0.25">
      <c r="AC41937" s="379"/>
    </row>
    <row r="41938" spans="29:29" x14ac:dyDescent="0.25">
      <c r="AC41938" s="379"/>
    </row>
    <row r="41939" spans="29:29" x14ac:dyDescent="0.25">
      <c r="AC41939" s="379"/>
    </row>
    <row r="41940" spans="29:29" x14ac:dyDescent="0.25">
      <c r="AC41940" s="379"/>
    </row>
    <row r="41941" spans="29:29" x14ac:dyDescent="0.25">
      <c r="AC41941" s="379"/>
    </row>
    <row r="41942" spans="29:29" x14ac:dyDescent="0.25">
      <c r="AC41942" s="379"/>
    </row>
    <row r="41943" spans="29:29" x14ac:dyDescent="0.25">
      <c r="AC41943" s="379"/>
    </row>
    <row r="41944" spans="29:29" x14ac:dyDescent="0.25">
      <c r="AC41944" s="379"/>
    </row>
    <row r="41945" spans="29:29" x14ac:dyDescent="0.25">
      <c r="AC41945" s="379"/>
    </row>
    <row r="41946" spans="29:29" x14ac:dyDescent="0.25">
      <c r="AC41946" s="379"/>
    </row>
    <row r="41947" spans="29:29" x14ac:dyDescent="0.25">
      <c r="AC41947" s="379"/>
    </row>
    <row r="41948" spans="29:29" x14ac:dyDescent="0.25">
      <c r="AC41948" s="379"/>
    </row>
    <row r="41949" spans="29:29" x14ac:dyDescent="0.25">
      <c r="AC41949" s="379"/>
    </row>
    <row r="41950" spans="29:29" x14ac:dyDescent="0.25">
      <c r="AC41950" s="379"/>
    </row>
    <row r="41951" spans="29:29" x14ac:dyDescent="0.25">
      <c r="AC41951" s="379"/>
    </row>
    <row r="41952" spans="29:29" x14ac:dyDescent="0.25">
      <c r="AC41952" s="379"/>
    </row>
    <row r="41953" spans="29:29" x14ac:dyDescent="0.25">
      <c r="AC41953" s="379"/>
    </row>
    <row r="41954" spans="29:29" x14ac:dyDescent="0.25">
      <c r="AC41954" s="379"/>
    </row>
    <row r="41955" spans="29:29" x14ac:dyDescent="0.25">
      <c r="AC41955" s="379"/>
    </row>
    <row r="41956" spans="29:29" x14ac:dyDescent="0.25">
      <c r="AC41956" s="379"/>
    </row>
    <row r="41957" spans="29:29" x14ac:dyDescent="0.25">
      <c r="AC41957" s="379"/>
    </row>
    <row r="41958" spans="29:29" x14ac:dyDescent="0.25">
      <c r="AC41958" s="379"/>
    </row>
    <row r="41959" spans="29:29" x14ac:dyDescent="0.25">
      <c r="AC41959" s="379"/>
    </row>
    <row r="41960" spans="29:29" x14ac:dyDescent="0.25">
      <c r="AC41960" s="379"/>
    </row>
    <row r="41961" spans="29:29" x14ac:dyDescent="0.25">
      <c r="AC41961" s="379"/>
    </row>
    <row r="41962" spans="29:29" x14ac:dyDescent="0.25">
      <c r="AC41962" s="379"/>
    </row>
    <row r="41963" spans="29:29" x14ac:dyDescent="0.25">
      <c r="AC41963" s="379"/>
    </row>
    <row r="41964" spans="29:29" x14ac:dyDescent="0.25">
      <c r="AC41964" s="379"/>
    </row>
    <row r="41965" spans="29:29" x14ac:dyDescent="0.25">
      <c r="AC41965" s="379"/>
    </row>
    <row r="41966" spans="29:29" x14ac:dyDescent="0.25">
      <c r="AC41966" s="379"/>
    </row>
    <row r="41967" spans="29:29" x14ac:dyDescent="0.25">
      <c r="AC41967" s="379"/>
    </row>
    <row r="41968" spans="29:29" x14ac:dyDescent="0.25">
      <c r="AC41968" s="379"/>
    </row>
    <row r="41969" spans="29:29" x14ac:dyDescent="0.25">
      <c r="AC41969" s="379"/>
    </row>
    <row r="41970" spans="29:29" x14ac:dyDescent="0.25">
      <c r="AC41970" s="379"/>
    </row>
    <row r="41971" spans="29:29" x14ac:dyDescent="0.25">
      <c r="AC41971" s="379"/>
    </row>
    <row r="41972" spans="29:29" x14ac:dyDescent="0.25">
      <c r="AC41972" s="379"/>
    </row>
    <row r="41973" spans="29:29" x14ac:dyDescent="0.25">
      <c r="AC41973" s="379"/>
    </row>
    <row r="41974" spans="29:29" x14ac:dyDescent="0.25">
      <c r="AC41974" s="379"/>
    </row>
    <row r="41975" spans="29:29" x14ac:dyDescent="0.25">
      <c r="AC41975" s="379"/>
    </row>
    <row r="41976" spans="29:29" x14ac:dyDescent="0.25">
      <c r="AC41976" s="379"/>
    </row>
    <row r="41977" spans="29:29" x14ac:dyDescent="0.25">
      <c r="AC41977" s="379"/>
    </row>
    <row r="41978" spans="29:29" x14ac:dyDescent="0.25">
      <c r="AC41978" s="379"/>
    </row>
    <row r="41979" spans="29:29" x14ac:dyDescent="0.25">
      <c r="AC41979" s="379"/>
    </row>
    <row r="41980" spans="29:29" x14ac:dyDescent="0.25">
      <c r="AC41980" s="379"/>
    </row>
    <row r="41981" spans="29:29" x14ac:dyDescent="0.25">
      <c r="AC41981" s="379"/>
    </row>
    <row r="41982" spans="29:29" x14ac:dyDescent="0.25">
      <c r="AC41982" s="379"/>
    </row>
    <row r="41983" spans="29:29" x14ac:dyDescent="0.25">
      <c r="AC41983" s="379"/>
    </row>
    <row r="41984" spans="29:29" x14ac:dyDescent="0.25">
      <c r="AC41984" s="379"/>
    </row>
    <row r="41985" spans="29:29" x14ac:dyDescent="0.25">
      <c r="AC41985" s="379"/>
    </row>
    <row r="41986" spans="29:29" x14ac:dyDescent="0.25">
      <c r="AC41986" s="379"/>
    </row>
    <row r="41987" spans="29:29" x14ac:dyDescent="0.25">
      <c r="AC41987" s="379"/>
    </row>
    <row r="41988" spans="29:29" x14ac:dyDescent="0.25">
      <c r="AC41988" s="379"/>
    </row>
    <row r="41989" spans="29:29" x14ac:dyDescent="0.25">
      <c r="AC41989" s="379"/>
    </row>
    <row r="41990" spans="29:29" x14ac:dyDescent="0.25">
      <c r="AC41990" s="379"/>
    </row>
    <row r="41991" spans="29:29" x14ac:dyDescent="0.25">
      <c r="AC41991" s="379"/>
    </row>
    <row r="41992" spans="29:29" x14ac:dyDescent="0.25">
      <c r="AC41992" s="379"/>
    </row>
    <row r="41993" spans="29:29" x14ac:dyDescent="0.25">
      <c r="AC41993" s="379"/>
    </row>
    <row r="41994" spans="29:29" x14ac:dyDescent="0.25">
      <c r="AC41994" s="379"/>
    </row>
    <row r="41995" spans="29:29" x14ac:dyDescent="0.25">
      <c r="AC41995" s="379"/>
    </row>
    <row r="41996" spans="29:29" x14ac:dyDescent="0.25">
      <c r="AC41996" s="379"/>
    </row>
    <row r="41997" spans="29:29" x14ac:dyDescent="0.25">
      <c r="AC41997" s="379"/>
    </row>
    <row r="41998" spans="29:29" x14ac:dyDescent="0.25">
      <c r="AC41998" s="379"/>
    </row>
    <row r="41999" spans="29:29" x14ac:dyDescent="0.25">
      <c r="AC41999" s="379"/>
    </row>
    <row r="42000" spans="29:29" x14ac:dyDescent="0.25">
      <c r="AC42000" s="379"/>
    </row>
    <row r="42001" spans="29:29" x14ac:dyDescent="0.25">
      <c r="AC42001" s="379"/>
    </row>
    <row r="42002" spans="29:29" x14ac:dyDescent="0.25">
      <c r="AC42002" s="379"/>
    </row>
    <row r="42003" spans="29:29" x14ac:dyDescent="0.25">
      <c r="AC42003" s="379"/>
    </row>
    <row r="42004" spans="29:29" x14ac:dyDescent="0.25">
      <c r="AC42004" s="379"/>
    </row>
    <row r="42005" spans="29:29" x14ac:dyDescent="0.25">
      <c r="AC42005" s="379"/>
    </row>
    <row r="42006" spans="29:29" x14ac:dyDescent="0.25">
      <c r="AC42006" s="379"/>
    </row>
    <row r="42007" spans="29:29" x14ac:dyDescent="0.25">
      <c r="AC42007" s="379"/>
    </row>
    <row r="42008" spans="29:29" x14ac:dyDescent="0.25">
      <c r="AC42008" s="379"/>
    </row>
    <row r="42009" spans="29:29" x14ac:dyDescent="0.25">
      <c r="AC42009" s="379"/>
    </row>
    <row r="42010" spans="29:29" x14ac:dyDescent="0.25">
      <c r="AC42010" s="379"/>
    </row>
    <row r="42011" spans="29:29" x14ac:dyDescent="0.25">
      <c r="AC42011" s="379"/>
    </row>
    <row r="42012" spans="29:29" x14ac:dyDescent="0.25">
      <c r="AC42012" s="379"/>
    </row>
    <row r="42013" spans="29:29" x14ac:dyDescent="0.25">
      <c r="AC42013" s="379"/>
    </row>
    <row r="42014" spans="29:29" x14ac:dyDescent="0.25">
      <c r="AC42014" s="379"/>
    </row>
    <row r="42015" spans="29:29" x14ac:dyDescent="0.25">
      <c r="AC42015" s="379"/>
    </row>
    <row r="42016" spans="29:29" x14ac:dyDescent="0.25">
      <c r="AC42016" s="379"/>
    </row>
    <row r="42017" spans="29:29" x14ac:dyDescent="0.25">
      <c r="AC42017" s="379"/>
    </row>
    <row r="42018" spans="29:29" x14ac:dyDescent="0.25">
      <c r="AC42018" s="379"/>
    </row>
    <row r="42019" spans="29:29" x14ac:dyDescent="0.25">
      <c r="AC42019" s="379"/>
    </row>
    <row r="42020" spans="29:29" x14ac:dyDescent="0.25">
      <c r="AC42020" s="379"/>
    </row>
    <row r="42021" spans="29:29" x14ac:dyDescent="0.25">
      <c r="AC42021" s="379"/>
    </row>
    <row r="42022" spans="29:29" x14ac:dyDescent="0.25">
      <c r="AC42022" s="379"/>
    </row>
    <row r="42023" spans="29:29" x14ac:dyDescent="0.25">
      <c r="AC42023" s="379"/>
    </row>
    <row r="42024" spans="29:29" x14ac:dyDescent="0.25">
      <c r="AC42024" s="379"/>
    </row>
    <row r="42025" spans="29:29" x14ac:dyDescent="0.25">
      <c r="AC42025" s="379"/>
    </row>
    <row r="42026" spans="29:29" x14ac:dyDescent="0.25">
      <c r="AC42026" s="379"/>
    </row>
    <row r="42027" spans="29:29" x14ac:dyDescent="0.25">
      <c r="AC42027" s="379"/>
    </row>
    <row r="42028" spans="29:29" x14ac:dyDescent="0.25">
      <c r="AC42028" s="379"/>
    </row>
    <row r="42029" spans="29:29" x14ac:dyDescent="0.25">
      <c r="AC42029" s="379"/>
    </row>
    <row r="42030" spans="29:29" x14ac:dyDescent="0.25">
      <c r="AC42030" s="379"/>
    </row>
    <row r="42031" spans="29:29" x14ac:dyDescent="0.25">
      <c r="AC42031" s="379"/>
    </row>
    <row r="42032" spans="29:29" x14ac:dyDescent="0.25">
      <c r="AC42032" s="379"/>
    </row>
    <row r="42033" spans="29:29" x14ac:dyDescent="0.25">
      <c r="AC42033" s="379"/>
    </row>
    <row r="42034" spans="29:29" x14ac:dyDescent="0.25">
      <c r="AC42034" s="379"/>
    </row>
    <row r="42035" spans="29:29" x14ac:dyDescent="0.25">
      <c r="AC42035" s="379"/>
    </row>
    <row r="42036" spans="29:29" x14ac:dyDescent="0.25">
      <c r="AC42036" s="379"/>
    </row>
    <row r="42037" spans="29:29" x14ac:dyDescent="0.25">
      <c r="AC42037" s="379"/>
    </row>
    <row r="42038" spans="29:29" x14ac:dyDescent="0.25">
      <c r="AC42038" s="379"/>
    </row>
    <row r="42039" spans="29:29" x14ac:dyDescent="0.25">
      <c r="AC42039" s="379"/>
    </row>
    <row r="42040" spans="29:29" x14ac:dyDescent="0.25">
      <c r="AC42040" s="379"/>
    </row>
    <row r="42041" spans="29:29" x14ac:dyDescent="0.25">
      <c r="AC42041" s="379"/>
    </row>
    <row r="42042" spans="29:29" x14ac:dyDescent="0.25">
      <c r="AC42042" s="379"/>
    </row>
    <row r="42043" spans="29:29" x14ac:dyDescent="0.25">
      <c r="AC42043" s="379"/>
    </row>
    <row r="42044" spans="29:29" x14ac:dyDescent="0.25">
      <c r="AC42044" s="379"/>
    </row>
    <row r="42045" spans="29:29" x14ac:dyDescent="0.25">
      <c r="AC42045" s="379"/>
    </row>
    <row r="42046" spans="29:29" x14ac:dyDescent="0.25">
      <c r="AC42046" s="379"/>
    </row>
    <row r="42047" spans="29:29" x14ac:dyDescent="0.25">
      <c r="AC42047" s="379"/>
    </row>
    <row r="42048" spans="29:29" x14ac:dyDescent="0.25">
      <c r="AC42048" s="379"/>
    </row>
    <row r="42049" spans="29:29" x14ac:dyDescent="0.25">
      <c r="AC42049" s="379"/>
    </row>
    <row r="42050" spans="29:29" x14ac:dyDescent="0.25">
      <c r="AC42050" s="379"/>
    </row>
    <row r="42051" spans="29:29" x14ac:dyDescent="0.25">
      <c r="AC42051" s="379"/>
    </row>
    <row r="42052" spans="29:29" x14ac:dyDescent="0.25">
      <c r="AC42052" s="379"/>
    </row>
    <row r="42053" spans="29:29" x14ac:dyDescent="0.25">
      <c r="AC42053" s="379"/>
    </row>
    <row r="42054" spans="29:29" x14ac:dyDescent="0.25">
      <c r="AC42054" s="379"/>
    </row>
    <row r="42055" spans="29:29" x14ac:dyDescent="0.25">
      <c r="AC42055" s="379"/>
    </row>
    <row r="42056" spans="29:29" x14ac:dyDescent="0.25">
      <c r="AC42056" s="379"/>
    </row>
    <row r="42057" spans="29:29" x14ac:dyDescent="0.25">
      <c r="AC42057" s="379"/>
    </row>
    <row r="42058" spans="29:29" x14ac:dyDescent="0.25">
      <c r="AC42058" s="379"/>
    </row>
    <row r="42059" spans="29:29" x14ac:dyDescent="0.25">
      <c r="AC42059" s="379"/>
    </row>
    <row r="42060" spans="29:29" x14ac:dyDescent="0.25">
      <c r="AC42060" s="379"/>
    </row>
    <row r="42061" spans="29:29" x14ac:dyDescent="0.25">
      <c r="AC42061" s="379"/>
    </row>
    <row r="42062" spans="29:29" x14ac:dyDescent="0.25">
      <c r="AC42062" s="379"/>
    </row>
    <row r="42063" spans="29:29" x14ac:dyDescent="0.25">
      <c r="AC42063" s="379"/>
    </row>
    <row r="42064" spans="29:29" x14ac:dyDescent="0.25">
      <c r="AC42064" s="379"/>
    </row>
    <row r="42065" spans="29:29" x14ac:dyDescent="0.25">
      <c r="AC42065" s="379"/>
    </row>
    <row r="42066" spans="29:29" x14ac:dyDescent="0.25">
      <c r="AC42066" s="379"/>
    </row>
    <row r="42067" spans="29:29" x14ac:dyDescent="0.25">
      <c r="AC42067" s="379"/>
    </row>
    <row r="42068" spans="29:29" x14ac:dyDescent="0.25">
      <c r="AC42068" s="379"/>
    </row>
    <row r="42069" spans="29:29" x14ac:dyDescent="0.25">
      <c r="AC42069" s="379"/>
    </row>
    <row r="42070" spans="29:29" x14ac:dyDescent="0.25">
      <c r="AC42070" s="379"/>
    </row>
    <row r="42071" spans="29:29" x14ac:dyDescent="0.25">
      <c r="AC42071" s="379"/>
    </row>
    <row r="42072" spans="29:29" x14ac:dyDescent="0.25">
      <c r="AC42072" s="379"/>
    </row>
    <row r="42073" spans="29:29" x14ac:dyDescent="0.25">
      <c r="AC42073" s="379"/>
    </row>
    <row r="42074" spans="29:29" x14ac:dyDescent="0.25">
      <c r="AC42074" s="379"/>
    </row>
    <row r="42075" spans="29:29" x14ac:dyDescent="0.25">
      <c r="AC42075" s="379"/>
    </row>
    <row r="42076" spans="29:29" x14ac:dyDescent="0.25">
      <c r="AC42076" s="379"/>
    </row>
    <row r="42077" spans="29:29" x14ac:dyDescent="0.25">
      <c r="AC42077" s="379"/>
    </row>
    <row r="42078" spans="29:29" x14ac:dyDescent="0.25">
      <c r="AC42078" s="379"/>
    </row>
    <row r="42079" spans="29:29" x14ac:dyDescent="0.25">
      <c r="AC42079" s="379"/>
    </row>
    <row r="42080" spans="29:29" x14ac:dyDescent="0.25">
      <c r="AC42080" s="379"/>
    </row>
    <row r="42081" spans="29:29" x14ac:dyDescent="0.25">
      <c r="AC42081" s="379"/>
    </row>
    <row r="42082" spans="29:29" x14ac:dyDescent="0.25">
      <c r="AC42082" s="379"/>
    </row>
    <row r="42083" spans="29:29" x14ac:dyDescent="0.25">
      <c r="AC42083" s="379"/>
    </row>
    <row r="42084" spans="29:29" x14ac:dyDescent="0.25">
      <c r="AC42084" s="379"/>
    </row>
    <row r="42085" spans="29:29" x14ac:dyDescent="0.25">
      <c r="AC42085" s="379"/>
    </row>
    <row r="42086" spans="29:29" x14ac:dyDescent="0.25">
      <c r="AC42086" s="379"/>
    </row>
    <row r="42087" spans="29:29" x14ac:dyDescent="0.25">
      <c r="AC42087" s="379"/>
    </row>
    <row r="42088" spans="29:29" x14ac:dyDescent="0.25">
      <c r="AC42088" s="379"/>
    </row>
    <row r="42089" spans="29:29" x14ac:dyDescent="0.25">
      <c r="AC42089" s="379"/>
    </row>
    <row r="42090" spans="29:29" x14ac:dyDescent="0.25">
      <c r="AC42090" s="379"/>
    </row>
    <row r="42091" spans="29:29" x14ac:dyDescent="0.25">
      <c r="AC42091" s="379"/>
    </row>
    <row r="42092" spans="29:29" x14ac:dyDescent="0.25">
      <c r="AC42092" s="379"/>
    </row>
    <row r="42093" spans="29:29" x14ac:dyDescent="0.25">
      <c r="AC42093" s="379"/>
    </row>
    <row r="42094" spans="29:29" x14ac:dyDescent="0.25">
      <c r="AC42094" s="379"/>
    </row>
    <row r="42095" spans="29:29" x14ac:dyDescent="0.25">
      <c r="AC42095" s="379"/>
    </row>
    <row r="42096" spans="29:29" x14ac:dyDescent="0.25">
      <c r="AC42096" s="379"/>
    </row>
    <row r="42097" spans="29:29" x14ac:dyDescent="0.25">
      <c r="AC42097" s="379"/>
    </row>
    <row r="42098" spans="29:29" x14ac:dyDescent="0.25">
      <c r="AC42098" s="379"/>
    </row>
    <row r="42099" spans="29:29" x14ac:dyDescent="0.25">
      <c r="AC42099" s="379"/>
    </row>
    <row r="42100" spans="29:29" x14ac:dyDescent="0.25">
      <c r="AC42100" s="379"/>
    </row>
    <row r="42101" spans="29:29" x14ac:dyDescent="0.25">
      <c r="AC42101" s="379"/>
    </row>
    <row r="42102" spans="29:29" x14ac:dyDescent="0.25">
      <c r="AC42102" s="379"/>
    </row>
    <row r="42103" spans="29:29" x14ac:dyDescent="0.25">
      <c r="AC42103" s="379"/>
    </row>
    <row r="42104" spans="29:29" x14ac:dyDescent="0.25">
      <c r="AC42104" s="379"/>
    </row>
    <row r="42105" spans="29:29" x14ac:dyDescent="0.25">
      <c r="AC42105" s="379"/>
    </row>
    <row r="42106" spans="29:29" x14ac:dyDescent="0.25">
      <c r="AC42106" s="379"/>
    </row>
    <row r="42107" spans="29:29" x14ac:dyDescent="0.25">
      <c r="AC42107" s="379"/>
    </row>
    <row r="42108" spans="29:29" x14ac:dyDescent="0.25">
      <c r="AC42108" s="379"/>
    </row>
    <row r="42109" spans="29:29" x14ac:dyDescent="0.25">
      <c r="AC42109" s="379"/>
    </row>
    <row r="42110" spans="29:29" x14ac:dyDescent="0.25">
      <c r="AC42110" s="379"/>
    </row>
    <row r="42111" spans="29:29" x14ac:dyDescent="0.25">
      <c r="AC42111" s="379"/>
    </row>
    <row r="42112" spans="29:29" x14ac:dyDescent="0.25">
      <c r="AC42112" s="379"/>
    </row>
    <row r="42113" spans="29:29" x14ac:dyDescent="0.25">
      <c r="AC42113" s="379"/>
    </row>
    <row r="42114" spans="29:29" x14ac:dyDescent="0.25">
      <c r="AC42114" s="379"/>
    </row>
    <row r="42115" spans="29:29" x14ac:dyDescent="0.25">
      <c r="AC42115" s="379"/>
    </row>
    <row r="42116" spans="29:29" x14ac:dyDescent="0.25">
      <c r="AC42116" s="379"/>
    </row>
    <row r="42117" spans="29:29" x14ac:dyDescent="0.25">
      <c r="AC42117" s="379"/>
    </row>
    <row r="42118" spans="29:29" x14ac:dyDescent="0.25">
      <c r="AC42118" s="379"/>
    </row>
    <row r="42119" spans="29:29" x14ac:dyDescent="0.25">
      <c r="AC42119" s="379"/>
    </row>
    <row r="42120" spans="29:29" x14ac:dyDescent="0.25">
      <c r="AC42120" s="379"/>
    </row>
    <row r="42121" spans="29:29" x14ac:dyDescent="0.25">
      <c r="AC42121" s="379"/>
    </row>
    <row r="42122" spans="29:29" x14ac:dyDescent="0.25">
      <c r="AC42122" s="379"/>
    </row>
    <row r="42123" spans="29:29" x14ac:dyDescent="0.25">
      <c r="AC42123" s="379"/>
    </row>
    <row r="42124" spans="29:29" x14ac:dyDescent="0.25">
      <c r="AC42124" s="379"/>
    </row>
    <row r="42125" spans="29:29" x14ac:dyDescent="0.25">
      <c r="AC42125" s="379"/>
    </row>
    <row r="42126" spans="29:29" x14ac:dyDescent="0.25">
      <c r="AC42126" s="379"/>
    </row>
    <row r="42127" spans="29:29" x14ac:dyDescent="0.25">
      <c r="AC42127" s="379"/>
    </row>
    <row r="42128" spans="29:29" x14ac:dyDescent="0.25">
      <c r="AC42128" s="379"/>
    </row>
    <row r="42129" spans="29:29" x14ac:dyDescent="0.25">
      <c r="AC42129" s="379"/>
    </row>
    <row r="42130" spans="29:29" x14ac:dyDescent="0.25">
      <c r="AC42130" s="379"/>
    </row>
    <row r="42131" spans="29:29" x14ac:dyDescent="0.25">
      <c r="AC42131" s="379"/>
    </row>
    <row r="42132" spans="29:29" x14ac:dyDescent="0.25">
      <c r="AC42132" s="379"/>
    </row>
    <row r="42133" spans="29:29" x14ac:dyDescent="0.25">
      <c r="AC42133" s="379"/>
    </row>
    <row r="42134" spans="29:29" x14ac:dyDescent="0.25">
      <c r="AC42134" s="379"/>
    </row>
    <row r="42135" spans="29:29" x14ac:dyDescent="0.25">
      <c r="AC42135" s="379"/>
    </row>
    <row r="42136" spans="29:29" x14ac:dyDescent="0.25">
      <c r="AC42136" s="379"/>
    </row>
    <row r="42137" spans="29:29" x14ac:dyDescent="0.25">
      <c r="AC42137" s="379"/>
    </row>
    <row r="42138" spans="29:29" x14ac:dyDescent="0.25">
      <c r="AC42138" s="379"/>
    </row>
    <row r="42139" spans="29:29" x14ac:dyDescent="0.25">
      <c r="AC42139" s="379"/>
    </row>
    <row r="42140" spans="29:29" x14ac:dyDescent="0.25">
      <c r="AC42140" s="379"/>
    </row>
    <row r="42141" spans="29:29" x14ac:dyDescent="0.25">
      <c r="AC42141" s="379"/>
    </row>
    <row r="42142" spans="29:29" x14ac:dyDescent="0.25">
      <c r="AC42142" s="379"/>
    </row>
    <row r="42143" spans="29:29" x14ac:dyDescent="0.25">
      <c r="AC42143" s="379"/>
    </row>
    <row r="42144" spans="29:29" x14ac:dyDescent="0.25">
      <c r="AC42144" s="379"/>
    </row>
    <row r="42145" spans="29:29" x14ac:dyDescent="0.25">
      <c r="AC42145" s="379"/>
    </row>
    <row r="42146" spans="29:29" x14ac:dyDescent="0.25">
      <c r="AC42146" s="379"/>
    </row>
    <row r="42147" spans="29:29" x14ac:dyDescent="0.25">
      <c r="AC42147" s="379"/>
    </row>
    <row r="42148" spans="29:29" x14ac:dyDescent="0.25">
      <c r="AC42148" s="379"/>
    </row>
    <row r="42149" spans="29:29" x14ac:dyDescent="0.25">
      <c r="AC42149" s="379"/>
    </row>
    <row r="42150" spans="29:29" x14ac:dyDescent="0.25">
      <c r="AC42150" s="379"/>
    </row>
    <row r="42151" spans="29:29" x14ac:dyDescent="0.25">
      <c r="AC42151" s="379"/>
    </row>
    <row r="42152" spans="29:29" x14ac:dyDescent="0.25">
      <c r="AC42152" s="379"/>
    </row>
    <row r="42153" spans="29:29" x14ac:dyDescent="0.25">
      <c r="AC42153" s="379"/>
    </row>
    <row r="42154" spans="29:29" x14ac:dyDescent="0.25">
      <c r="AC42154" s="379"/>
    </row>
    <row r="42155" spans="29:29" x14ac:dyDescent="0.25">
      <c r="AC42155" s="379"/>
    </row>
    <row r="42156" spans="29:29" x14ac:dyDescent="0.25">
      <c r="AC42156" s="379"/>
    </row>
    <row r="42157" spans="29:29" x14ac:dyDescent="0.25">
      <c r="AC42157" s="379"/>
    </row>
    <row r="42158" spans="29:29" x14ac:dyDescent="0.25">
      <c r="AC42158" s="379"/>
    </row>
    <row r="42159" spans="29:29" x14ac:dyDescent="0.25">
      <c r="AC42159" s="379"/>
    </row>
    <row r="42160" spans="29:29" x14ac:dyDescent="0.25">
      <c r="AC42160" s="379"/>
    </row>
    <row r="42161" spans="29:29" x14ac:dyDescent="0.25">
      <c r="AC42161" s="379"/>
    </row>
    <row r="42162" spans="29:29" x14ac:dyDescent="0.25">
      <c r="AC42162" s="379"/>
    </row>
    <row r="42163" spans="29:29" x14ac:dyDescent="0.25">
      <c r="AC42163" s="379"/>
    </row>
    <row r="42164" spans="29:29" x14ac:dyDescent="0.25">
      <c r="AC42164" s="379"/>
    </row>
    <row r="42165" spans="29:29" x14ac:dyDescent="0.25">
      <c r="AC42165" s="379"/>
    </row>
    <row r="42166" spans="29:29" x14ac:dyDescent="0.25">
      <c r="AC42166" s="379"/>
    </row>
    <row r="42167" spans="29:29" x14ac:dyDescent="0.25">
      <c r="AC42167" s="379"/>
    </row>
    <row r="42168" spans="29:29" x14ac:dyDescent="0.25">
      <c r="AC42168" s="379"/>
    </row>
    <row r="42169" spans="29:29" x14ac:dyDescent="0.25">
      <c r="AC42169" s="379"/>
    </row>
    <row r="42170" spans="29:29" x14ac:dyDescent="0.25">
      <c r="AC42170" s="379"/>
    </row>
    <row r="42171" spans="29:29" x14ac:dyDescent="0.25">
      <c r="AC42171" s="379"/>
    </row>
    <row r="42172" spans="29:29" x14ac:dyDescent="0.25">
      <c r="AC42172" s="379"/>
    </row>
    <row r="42173" spans="29:29" x14ac:dyDescent="0.25">
      <c r="AC42173" s="379"/>
    </row>
    <row r="42174" spans="29:29" x14ac:dyDescent="0.25">
      <c r="AC42174" s="379"/>
    </row>
    <row r="42175" spans="29:29" x14ac:dyDescent="0.25">
      <c r="AC42175" s="379"/>
    </row>
    <row r="42176" spans="29:29" x14ac:dyDescent="0.25">
      <c r="AC42176" s="379"/>
    </row>
    <row r="42177" spans="29:29" x14ac:dyDescent="0.25">
      <c r="AC42177" s="379"/>
    </row>
    <row r="42178" spans="29:29" x14ac:dyDescent="0.25">
      <c r="AC42178" s="379"/>
    </row>
    <row r="42179" spans="29:29" x14ac:dyDescent="0.25">
      <c r="AC42179" s="379"/>
    </row>
    <row r="42180" spans="29:29" x14ac:dyDescent="0.25">
      <c r="AC42180" s="379"/>
    </row>
    <row r="42181" spans="29:29" x14ac:dyDescent="0.25">
      <c r="AC42181" s="379"/>
    </row>
    <row r="42182" spans="29:29" x14ac:dyDescent="0.25">
      <c r="AC42182" s="379"/>
    </row>
    <row r="42183" spans="29:29" x14ac:dyDescent="0.25">
      <c r="AC42183" s="379"/>
    </row>
    <row r="42184" spans="29:29" x14ac:dyDescent="0.25">
      <c r="AC42184" s="379"/>
    </row>
    <row r="42185" spans="29:29" x14ac:dyDescent="0.25">
      <c r="AC42185" s="379"/>
    </row>
    <row r="42186" spans="29:29" x14ac:dyDescent="0.25">
      <c r="AC42186" s="379"/>
    </row>
    <row r="42187" spans="29:29" x14ac:dyDescent="0.25">
      <c r="AC42187" s="379"/>
    </row>
    <row r="42188" spans="29:29" x14ac:dyDescent="0.25">
      <c r="AC42188" s="379"/>
    </row>
    <row r="42189" spans="29:29" x14ac:dyDescent="0.25">
      <c r="AC42189" s="379"/>
    </row>
    <row r="42190" spans="29:29" x14ac:dyDescent="0.25">
      <c r="AC42190" s="379"/>
    </row>
    <row r="42191" spans="29:29" x14ac:dyDescent="0.25">
      <c r="AC42191" s="379"/>
    </row>
    <row r="42192" spans="29:29" x14ac:dyDescent="0.25">
      <c r="AC42192" s="379"/>
    </row>
    <row r="42193" spans="29:29" x14ac:dyDescent="0.25">
      <c r="AC42193" s="379"/>
    </row>
    <row r="42194" spans="29:29" x14ac:dyDescent="0.25">
      <c r="AC42194" s="379"/>
    </row>
    <row r="42195" spans="29:29" x14ac:dyDescent="0.25">
      <c r="AC42195" s="379"/>
    </row>
    <row r="42196" spans="29:29" x14ac:dyDescent="0.25">
      <c r="AC42196" s="379"/>
    </row>
    <row r="42197" spans="29:29" x14ac:dyDescent="0.25">
      <c r="AC42197" s="379"/>
    </row>
    <row r="42198" spans="29:29" x14ac:dyDescent="0.25">
      <c r="AC42198" s="379"/>
    </row>
    <row r="42199" spans="29:29" x14ac:dyDescent="0.25">
      <c r="AC42199" s="379"/>
    </row>
    <row r="42200" spans="29:29" x14ac:dyDescent="0.25">
      <c r="AC42200" s="379"/>
    </row>
    <row r="42201" spans="29:29" x14ac:dyDescent="0.25">
      <c r="AC42201" s="379"/>
    </row>
    <row r="42202" spans="29:29" x14ac:dyDescent="0.25">
      <c r="AC42202" s="379"/>
    </row>
    <row r="42203" spans="29:29" x14ac:dyDescent="0.25">
      <c r="AC42203" s="379"/>
    </row>
    <row r="42204" spans="29:29" x14ac:dyDescent="0.25">
      <c r="AC42204" s="379"/>
    </row>
    <row r="42205" spans="29:29" x14ac:dyDescent="0.25">
      <c r="AC42205" s="379"/>
    </row>
    <row r="42206" spans="29:29" x14ac:dyDescent="0.25">
      <c r="AC42206" s="379"/>
    </row>
    <row r="42207" spans="29:29" x14ac:dyDescent="0.25">
      <c r="AC42207" s="379"/>
    </row>
    <row r="42208" spans="29:29" x14ac:dyDescent="0.25">
      <c r="AC42208" s="379"/>
    </row>
    <row r="42209" spans="29:29" x14ac:dyDescent="0.25">
      <c r="AC42209" s="379"/>
    </row>
    <row r="42210" spans="29:29" x14ac:dyDescent="0.25">
      <c r="AC42210" s="379"/>
    </row>
    <row r="42211" spans="29:29" x14ac:dyDescent="0.25">
      <c r="AC42211" s="379"/>
    </row>
    <row r="42212" spans="29:29" x14ac:dyDescent="0.25">
      <c r="AC42212" s="379"/>
    </row>
    <row r="42213" spans="29:29" x14ac:dyDescent="0.25">
      <c r="AC42213" s="379"/>
    </row>
    <row r="42214" spans="29:29" x14ac:dyDescent="0.25">
      <c r="AC42214" s="379"/>
    </row>
    <row r="42215" spans="29:29" x14ac:dyDescent="0.25">
      <c r="AC42215" s="379"/>
    </row>
    <row r="42216" spans="29:29" x14ac:dyDescent="0.25">
      <c r="AC42216" s="379"/>
    </row>
    <row r="42217" spans="29:29" x14ac:dyDescent="0.25">
      <c r="AC42217" s="379"/>
    </row>
    <row r="42218" spans="29:29" x14ac:dyDescent="0.25">
      <c r="AC42218" s="379"/>
    </row>
    <row r="42219" spans="29:29" x14ac:dyDescent="0.25">
      <c r="AC42219" s="379"/>
    </row>
    <row r="42220" spans="29:29" x14ac:dyDescent="0.25">
      <c r="AC42220" s="379"/>
    </row>
    <row r="42221" spans="29:29" x14ac:dyDescent="0.25">
      <c r="AC42221" s="379"/>
    </row>
    <row r="42222" spans="29:29" x14ac:dyDescent="0.25">
      <c r="AC42222" s="379"/>
    </row>
    <row r="42223" spans="29:29" x14ac:dyDescent="0.25">
      <c r="AC42223" s="379"/>
    </row>
    <row r="42224" spans="29:29" x14ac:dyDescent="0.25">
      <c r="AC42224" s="379"/>
    </row>
    <row r="42225" spans="29:29" x14ac:dyDescent="0.25">
      <c r="AC42225" s="379"/>
    </row>
    <row r="42226" spans="29:29" x14ac:dyDescent="0.25">
      <c r="AC42226" s="379"/>
    </row>
    <row r="42227" spans="29:29" x14ac:dyDescent="0.25">
      <c r="AC42227" s="379"/>
    </row>
    <row r="42228" spans="29:29" x14ac:dyDescent="0.25">
      <c r="AC42228" s="379"/>
    </row>
    <row r="42229" spans="29:29" x14ac:dyDescent="0.25">
      <c r="AC42229" s="379"/>
    </row>
    <row r="42230" spans="29:29" x14ac:dyDescent="0.25">
      <c r="AC42230" s="379"/>
    </row>
    <row r="42231" spans="29:29" x14ac:dyDescent="0.25">
      <c r="AC42231" s="379"/>
    </row>
    <row r="42232" spans="29:29" x14ac:dyDescent="0.25">
      <c r="AC42232" s="379"/>
    </row>
    <row r="42233" spans="29:29" x14ac:dyDescent="0.25">
      <c r="AC42233" s="379"/>
    </row>
    <row r="42234" spans="29:29" x14ac:dyDescent="0.25">
      <c r="AC42234" s="379"/>
    </row>
    <row r="42235" spans="29:29" x14ac:dyDescent="0.25">
      <c r="AC42235" s="379"/>
    </row>
    <row r="42236" spans="29:29" x14ac:dyDescent="0.25">
      <c r="AC42236" s="379"/>
    </row>
    <row r="42237" spans="29:29" x14ac:dyDescent="0.25">
      <c r="AC42237" s="379"/>
    </row>
    <row r="42238" spans="29:29" x14ac:dyDescent="0.25">
      <c r="AC42238" s="379"/>
    </row>
    <row r="42239" spans="29:29" x14ac:dyDescent="0.25">
      <c r="AC42239" s="379"/>
    </row>
    <row r="42240" spans="29:29" x14ac:dyDescent="0.25">
      <c r="AC42240" s="379"/>
    </row>
    <row r="42241" spans="29:29" x14ac:dyDescent="0.25">
      <c r="AC42241" s="379"/>
    </row>
    <row r="42242" spans="29:29" x14ac:dyDescent="0.25">
      <c r="AC42242" s="379"/>
    </row>
    <row r="42243" spans="29:29" x14ac:dyDescent="0.25">
      <c r="AC42243" s="379"/>
    </row>
    <row r="42244" spans="29:29" x14ac:dyDescent="0.25">
      <c r="AC42244" s="379"/>
    </row>
    <row r="42245" spans="29:29" x14ac:dyDescent="0.25">
      <c r="AC42245" s="379"/>
    </row>
    <row r="42246" spans="29:29" x14ac:dyDescent="0.25">
      <c r="AC42246" s="379"/>
    </row>
    <row r="42247" spans="29:29" x14ac:dyDescent="0.25">
      <c r="AC42247" s="379"/>
    </row>
    <row r="42248" spans="29:29" x14ac:dyDescent="0.25">
      <c r="AC42248" s="379"/>
    </row>
    <row r="42249" spans="29:29" x14ac:dyDescent="0.25">
      <c r="AC42249" s="379"/>
    </row>
    <row r="42250" spans="29:29" x14ac:dyDescent="0.25">
      <c r="AC42250" s="379"/>
    </row>
    <row r="42251" spans="29:29" x14ac:dyDescent="0.25">
      <c r="AC42251" s="379"/>
    </row>
    <row r="42252" spans="29:29" x14ac:dyDescent="0.25">
      <c r="AC42252" s="379"/>
    </row>
    <row r="42253" spans="29:29" x14ac:dyDescent="0.25">
      <c r="AC42253" s="379"/>
    </row>
    <row r="42254" spans="29:29" x14ac:dyDescent="0.25">
      <c r="AC42254" s="379"/>
    </row>
    <row r="42255" spans="29:29" x14ac:dyDescent="0.25">
      <c r="AC42255" s="379"/>
    </row>
    <row r="42256" spans="29:29" x14ac:dyDescent="0.25">
      <c r="AC42256" s="379"/>
    </row>
    <row r="42257" spans="29:29" x14ac:dyDescent="0.25">
      <c r="AC42257" s="379"/>
    </row>
    <row r="42258" spans="29:29" x14ac:dyDescent="0.25">
      <c r="AC42258" s="379"/>
    </row>
    <row r="42259" spans="29:29" x14ac:dyDescent="0.25">
      <c r="AC42259" s="379"/>
    </row>
    <row r="42260" spans="29:29" x14ac:dyDescent="0.25">
      <c r="AC42260" s="379"/>
    </row>
    <row r="42261" spans="29:29" x14ac:dyDescent="0.25">
      <c r="AC42261" s="379"/>
    </row>
    <row r="42262" spans="29:29" x14ac:dyDescent="0.25">
      <c r="AC42262" s="379"/>
    </row>
    <row r="42263" spans="29:29" x14ac:dyDescent="0.25">
      <c r="AC42263" s="379"/>
    </row>
    <row r="42264" spans="29:29" x14ac:dyDescent="0.25">
      <c r="AC42264" s="379"/>
    </row>
    <row r="42265" spans="29:29" x14ac:dyDescent="0.25">
      <c r="AC42265" s="379"/>
    </row>
    <row r="42266" spans="29:29" x14ac:dyDescent="0.25">
      <c r="AC42266" s="379"/>
    </row>
    <row r="42267" spans="29:29" x14ac:dyDescent="0.25">
      <c r="AC42267" s="379"/>
    </row>
    <row r="42268" spans="29:29" x14ac:dyDescent="0.25">
      <c r="AC42268" s="379"/>
    </row>
    <row r="42269" spans="29:29" x14ac:dyDescent="0.25">
      <c r="AC42269" s="379"/>
    </row>
    <row r="42270" spans="29:29" x14ac:dyDescent="0.25">
      <c r="AC42270" s="379"/>
    </row>
    <row r="42271" spans="29:29" x14ac:dyDescent="0.25">
      <c r="AC42271" s="379"/>
    </row>
    <row r="42272" spans="29:29" x14ac:dyDescent="0.25">
      <c r="AC42272" s="379"/>
    </row>
    <row r="42273" spans="29:29" x14ac:dyDescent="0.25">
      <c r="AC42273" s="379"/>
    </row>
    <row r="42274" spans="29:29" x14ac:dyDescent="0.25">
      <c r="AC42274" s="379"/>
    </row>
    <row r="42275" spans="29:29" x14ac:dyDescent="0.25">
      <c r="AC42275" s="379"/>
    </row>
    <row r="42276" spans="29:29" x14ac:dyDescent="0.25">
      <c r="AC42276" s="379"/>
    </row>
    <row r="42277" spans="29:29" x14ac:dyDescent="0.25">
      <c r="AC42277" s="379"/>
    </row>
    <row r="42278" spans="29:29" x14ac:dyDescent="0.25">
      <c r="AC42278" s="379"/>
    </row>
    <row r="42279" spans="29:29" x14ac:dyDescent="0.25">
      <c r="AC42279" s="379"/>
    </row>
    <row r="42280" spans="29:29" x14ac:dyDescent="0.25">
      <c r="AC42280" s="379"/>
    </row>
    <row r="42281" spans="29:29" x14ac:dyDescent="0.25">
      <c r="AC42281" s="379"/>
    </row>
    <row r="42282" spans="29:29" x14ac:dyDescent="0.25">
      <c r="AC42282" s="379"/>
    </row>
    <row r="42283" spans="29:29" x14ac:dyDescent="0.25">
      <c r="AC42283" s="379"/>
    </row>
    <row r="42284" spans="29:29" x14ac:dyDescent="0.25">
      <c r="AC42284" s="379"/>
    </row>
    <row r="42285" spans="29:29" x14ac:dyDescent="0.25">
      <c r="AC42285" s="379"/>
    </row>
    <row r="42286" spans="29:29" x14ac:dyDescent="0.25">
      <c r="AC42286" s="379"/>
    </row>
    <row r="42287" spans="29:29" x14ac:dyDescent="0.25">
      <c r="AC42287" s="379"/>
    </row>
    <row r="42288" spans="29:29" x14ac:dyDescent="0.25">
      <c r="AC42288" s="379"/>
    </row>
    <row r="42289" spans="29:29" x14ac:dyDescent="0.25">
      <c r="AC42289" s="379"/>
    </row>
    <row r="42290" spans="29:29" x14ac:dyDescent="0.25">
      <c r="AC42290" s="379"/>
    </row>
    <row r="42291" spans="29:29" x14ac:dyDescent="0.25">
      <c r="AC42291" s="379"/>
    </row>
    <row r="42292" spans="29:29" x14ac:dyDescent="0.25">
      <c r="AC42292" s="379"/>
    </row>
    <row r="42293" spans="29:29" x14ac:dyDescent="0.25">
      <c r="AC42293" s="379"/>
    </row>
    <row r="42294" spans="29:29" x14ac:dyDescent="0.25">
      <c r="AC42294" s="379"/>
    </row>
    <row r="42295" spans="29:29" x14ac:dyDescent="0.25">
      <c r="AC42295" s="379"/>
    </row>
    <row r="42296" spans="29:29" x14ac:dyDescent="0.25">
      <c r="AC42296" s="379"/>
    </row>
    <row r="42297" spans="29:29" x14ac:dyDescent="0.25">
      <c r="AC42297" s="379"/>
    </row>
    <row r="42298" spans="29:29" x14ac:dyDescent="0.25">
      <c r="AC42298" s="379"/>
    </row>
    <row r="42299" spans="29:29" x14ac:dyDescent="0.25">
      <c r="AC42299" s="379"/>
    </row>
    <row r="42300" spans="29:29" x14ac:dyDescent="0.25">
      <c r="AC42300" s="379"/>
    </row>
    <row r="42301" spans="29:29" x14ac:dyDescent="0.25">
      <c r="AC42301" s="379"/>
    </row>
    <row r="42302" spans="29:29" x14ac:dyDescent="0.25">
      <c r="AC42302" s="379"/>
    </row>
    <row r="42303" spans="29:29" x14ac:dyDescent="0.25">
      <c r="AC42303" s="379"/>
    </row>
    <row r="42304" spans="29:29" x14ac:dyDescent="0.25">
      <c r="AC42304" s="379"/>
    </row>
    <row r="42305" spans="29:29" x14ac:dyDescent="0.25">
      <c r="AC42305" s="379"/>
    </row>
    <row r="42306" spans="29:29" x14ac:dyDescent="0.25">
      <c r="AC42306" s="379"/>
    </row>
    <row r="42307" spans="29:29" x14ac:dyDescent="0.25">
      <c r="AC42307" s="379"/>
    </row>
    <row r="42308" spans="29:29" x14ac:dyDescent="0.25">
      <c r="AC42308" s="379"/>
    </row>
    <row r="42309" spans="29:29" x14ac:dyDescent="0.25">
      <c r="AC42309" s="379"/>
    </row>
    <row r="42310" spans="29:29" x14ac:dyDescent="0.25">
      <c r="AC42310" s="379"/>
    </row>
    <row r="42311" spans="29:29" x14ac:dyDescent="0.25">
      <c r="AC42311" s="379"/>
    </row>
    <row r="42312" spans="29:29" x14ac:dyDescent="0.25">
      <c r="AC42312" s="379"/>
    </row>
    <row r="42313" spans="29:29" x14ac:dyDescent="0.25">
      <c r="AC42313" s="379"/>
    </row>
    <row r="42314" spans="29:29" x14ac:dyDescent="0.25">
      <c r="AC42314" s="379"/>
    </row>
    <row r="42315" spans="29:29" x14ac:dyDescent="0.25">
      <c r="AC42315" s="379"/>
    </row>
    <row r="42316" spans="29:29" x14ac:dyDescent="0.25">
      <c r="AC42316" s="379"/>
    </row>
    <row r="42317" spans="29:29" x14ac:dyDescent="0.25">
      <c r="AC42317" s="379"/>
    </row>
    <row r="42318" spans="29:29" x14ac:dyDescent="0.25">
      <c r="AC42318" s="379"/>
    </row>
    <row r="42319" spans="29:29" x14ac:dyDescent="0.25">
      <c r="AC42319" s="379"/>
    </row>
    <row r="42320" spans="29:29" x14ac:dyDescent="0.25">
      <c r="AC42320" s="379"/>
    </row>
    <row r="42321" spans="29:29" x14ac:dyDescent="0.25">
      <c r="AC42321" s="379"/>
    </row>
    <row r="42322" spans="29:29" x14ac:dyDescent="0.25">
      <c r="AC42322" s="379"/>
    </row>
    <row r="42323" spans="29:29" x14ac:dyDescent="0.25">
      <c r="AC42323" s="379"/>
    </row>
    <row r="42324" spans="29:29" x14ac:dyDescent="0.25">
      <c r="AC42324" s="379"/>
    </row>
    <row r="42325" spans="29:29" x14ac:dyDescent="0.25">
      <c r="AC42325" s="379"/>
    </row>
    <row r="42326" spans="29:29" x14ac:dyDescent="0.25">
      <c r="AC42326" s="379"/>
    </row>
    <row r="42327" spans="29:29" x14ac:dyDescent="0.25">
      <c r="AC42327" s="379"/>
    </row>
    <row r="42328" spans="29:29" x14ac:dyDescent="0.25">
      <c r="AC42328" s="379"/>
    </row>
    <row r="42329" spans="29:29" x14ac:dyDescent="0.25">
      <c r="AC42329" s="379"/>
    </row>
    <row r="42330" spans="29:29" x14ac:dyDescent="0.25">
      <c r="AC42330" s="379"/>
    </row>
    <row r="42331" spans="29:29" x14ac:dyDescent="0.25">
      <c r="AC42331" s="379"/>
    </row>
    <row r="42332" spans="29:29" x14ac:dyDescent="0.25">
      <c r="AC42332" s="379"/>
    </row>
    <row r="42333" spans="29:29" x14ac:dyDescent="0.25">
      <c r="AC42333" s="379"/>
    </row>
    <row r="42334" spans="29:29" x14ac:dyDescent="0.25">
      <c r="AC42334" s="379"/>
    </row>
    <row r="42335" spans="29:29" x14ac:dyDescent="0.25">
      <c r="AC42335" s="379"/>
    </row>
    <row r="42336" spans="29:29" x14ac:dyDescent="0.25">
      <c r="AC42336" s="379"/>
    </row>
    <row r="42337" spans="29:29" x14ac:dyDescent="0.25">
      <c r="AC42337" s="379"/>
    </row>
    <row r="42338" spans="29:29" x14ac:dyDescent="0.25">
      <c r="AC42338" s="379"/>
    </row>
    <row r="42339" spans="29:29" x14ac:dyDescent="0.25">
      <c r="AC42339" s="379"/>
    </row>
    <row r="42340" spans="29:29" x14ac:dyDescent="0.25">
      <c r="AC42340" s="379"/>
    </row>
    <row r="42341" spans="29:29" x14ac:dyDescent="0.25">
      <c r="AC42341" s="379"/>
    </row>
    <row r="42342" spans="29:29" x14ac:dyDescent="0.25">
      <c r="AC42342" s="379"/>
    </row>
    <row r="42343" spans="29:29" x14ac:dyDescent="0.25">
      <c r="AC42343" s="379"/>
    </row>
    <row r="42344" spans="29:29" x14ac:dyDescent="0.25">
      <c r="AC42344" s="379"/>
    </row>
    <row r="42345" spans="29:29" x14ac:dyDescent="0.25">
      <c r="AC42345" s="379"/>
    </row>
    <row r="42346" spans="29:29" x14ac:dyDescent="0.25">
      <c r="AC42346" s="379"/>
    </row>
    <row r="42347" spans="29:29" x14ac:dyDescent="0.25">
      <c r="AC42347" s="379"/>
    </row>
    <row r="42348" spans="29:29" x14ac:dyDescent="0.25">
      <c r="AC42348" s="379"/>
    </row>
    <row r="42349" spans="29:29" x14ac:dyDescent="0.25">
      <c r="AC42349" s="379"/>
    </row>
    <row r="42350" spans="29:29" x14ac:dyDescent="0.25">
      <c r="AC42350" s="379"/>
    </row>
    <row r="42351" spans="29:29" x14ac:dyDescent="0.25">
      <c r="AC42351" s="379"/>
    </row>
    <row r="42352" spans="29:29" x14ac:dyDescent="0.25">
      <c r="AC42352" s="379"/>
    </row>
    <row r="42353" spans="29:29" x14ac:dyDescent="0.25">
      <c r="AC42353" s="379"/>
    </row>
    <row r="42354" spans="29:29" x14ac:dyDescent="0.25">
      <c r="AC42354" s="379"/>
    </row>
    <row r="42355" spans="29:29" x14ac:dyDescent="0.25">
      <c r="AC42355" s="379"/>
    </row>
    <row r="42356" spans="29:29" x14ac:dyDescent="0.25">
      <c r="AC42356" s="379"/>
    </row>
    <row r="42357" spans="29:29" x14ac:dyDescent="0.25">
      <c r="AC42357" s="379"/>
    </row>
    <row r="42358" spans="29:29" x14ac:dyDescent="0.25">
      <c r="AC42358" s="379"/>
    </row>
    <row r="42359" spans="29:29" x14ac:dyDescent="0.25">
      <c r="AC42359" s="379"/>
    </row>
    <row r="42360" spans="29:29" x14ac:dyDescent="0.25">
      <c r="AC42360" s="379"/>
    </row>
    <row r="42361" spans="29:29" x14ac:dyDescent="0.25">
      <c r="AC42361" s="379"/>
    </row>
    <row r="42362" spans="29:29" x14ac:dyDescent="0.25">
      <c r="AC42362" s="379"/>
    </row>
    <row r="42363" spans="29:29" x14ac:dyDescent="0.25">
      <c r="AC42363" s="379"/>
    </row>
    <row r="42364" spans="29:29" x14ac:dyDescent="0.25">
      <c r="AC42364" s="379"/>
    </row>
    <row r="42365" spans="29:29" x14ac:dyDescent="0.25">
      <c r="AC42365" s="379"/>
    </row>
    <row r="42366" spans="29:29" x14ac:dyDescent="0.25">
      <c r="AC42366" s="379"/>
    </row>
    <row r="42367" spans="29:29" x14ac:dyDescent="0.25">
      <c r="AC42367" s="379"/>
    </row>
    <row r="42368" spans="29:29" x14ac:dyDescent="0.25">
      <c r="AC42368" s="379"/>
    </row>
    <row r="42369" spans="29:29" x14ac:dyDescent="0.25">
      <c r="AC42369" s="379"/>
    </row>
    <row r="42370" spans="29:29" x14ac:dyDescent="0.25">
      <c r="AC42370" s="379"/>
    </row>
    <row r="42371" spans="29:29" x14ac:dyDescent="0.25">
      <c r="AC42371" s="379"/>
    </row>
    <row r="42372" spans="29:29" x14ac:dyDescent="0.25">
      <c r="AC42372" s="379"/>
    </row>
    <row r="42373" spans="29:29" x14ac:dyDescent="0.25">
      <c r="AC42373" s="379"/>
    </row>
    <row r="42374" spans="29:29" x14ac:dyDescent="0.25">
      <c r="AC42374" s="379"/>
    </row>
    <row r="42375" spans="29:29" x14ac:dyDescent="0.25">
      <c r="AC42375" s="379"/>
    </row>
    <row r="42376" spans="29:29" x14ac:dyDescent="0.25">
      <c r="AC42376" s="379"/>
    </row>
    <row r="42377" spans="29:29" x14ac:dyDescent="0.25">
      <c r="AC42377" s="379"/>
    </row>
    <row r="42378" spans="29:29" x14ac:dyDescent="0.25">
      <c r="AC42378" s="379"/>
    </row>
    <row r="42379" spans="29:29" x14ac:dyDescent="0.25">
      <c r="AC42379" s="379"/>
    </row>
    <row r="42380" spans="29:29" x14ac:dyDescent="0.25">
      <c r="AC42380" s="379"/>
    </row>
    <row r="42381" spans="29:29" x14ac:dyDescent="0.25">
      <c r="AC42381" s="379"/>
    </row>
    <row r="42382" spans="29:29" x14ac:dyDescent="0.25">
      <c r="AC42382" s="379"/>
    </row>
    <row r="42383" spans="29:29" x14ac:dyDescent="0.25">
      <c r="AC42383" s="379"/>
    </row>
    <row r="42384" spans="29:29" x14ac:dyDescent="0.25">
      <c r="AC42384" s="379"/>
    </row>
    <row r="42385" spans="29:29" x14ac:dyDescent="0.25">
      <c r="AC42385" s="379"/>
    </row>
    <row r="42386" spans="29:29" x14ac:dyDescent="0.25">
      <c r="AC42386" s="379"/>
    </row>
    <row r="42387" spans="29:29" x14ac:dyDescent="0.25">
      <c r="AC42387" s="379"/>
    </row>
    <row r="42388" spans="29:29" x14ac:dyDescent="0.25">
      <c r="AC42388" s="379"/>
    </row>
    <row r="42389" spans="29:29" x14ac:dyDescent="0.25">
      <c r="AC42389" s="379"/>
    </row>
    <row r="42390" spans="29:29" x14ac:dyDescent="0.25">
      <c r="AC42390" s="379"/>
    </row>
    <row r="42391" spans="29:29" x14ac:dyDescent="0.25">
      <c r="AC42391" s="379"/>
    </row>
    <row r="42392" spans="29:29" x14ac:dyDescent="0.25">
      <c r="AC42392" s="379"/>
    </row>
    <row r="42393" spans="29:29" x14ac:dyDescent="0.25">
      <c r="AC42393" s="379"/>
    </row>
    <row r="42394" spans="29:29" x14ac:dyDescent="0.25">
      <c r="AC42394" s="379"/>
    </row>
    <row r="42395" spans="29:29" x14ac:dyDescent="0.25">
      <c r="AC42395" s="379"/>
    </row>
    <row r="42396" spans="29:29" x14ac:dyDescent="0.25">
      <c r="AC42396" s="379"/>
    </row>
    <row r="42397" spans="29:29" x14ac:dyDescent="0.25">
      <c r="AC42397" s="379"/>
    </row>
    <row r="42398" spans="29:29" x14ac:dyDescent="0.25">
      <c r="AC42398" s="379"/>
    </row>
    <row r="42399" spans="29:29" x14ac:dyDescent="0.25">
      <c r="AC42399" s="379"/>
    </row>
    <row r="42400" spans="29:29" x14ac:dyDescent="0.25">
      <c r="AC42400" s="379"/>
    </row>
    <row r="42401" spans="29:29" x14ac:dyDescent="0.25">
      <c r="AC42401" s="379"/>
    </row>
    <row r="42402" spans="29:29" x14ac:dyDescent="0.25">
      <c r="AC42402" s="379"/>
    </row>
    <row r="42403" spans="29:29" x14ac:dyDescent="0.25">
      <c r="AC42403" s="379"/>
    </row>
    <row r="42404" spans="29:29" x14ac:dyDescent="0.25">
      <c r="AC42404" s="379"/>
    </row>
    <row r="42405" spans="29:29" x14ac:dyDescent="0.25">
      <c r="AC42405" s="379"/>
    </row>
    <row r="42406" spans="29:29" x14ac:dyDescent="0.25">
      <c r="AC42406" s="379"/>
    </row>
    <row r="42407" spans="29:29" x14ac:dyDescent="0.25">
      <c r="AC42407" s="379"/>
    </row>
    <row r="42408" spans="29:29" x14ac:dyDescent="0.25">
      <c r="AC42408" s="379"/>
    </row>
    <row r="42409" spans="29:29" x14ac:dyDescent="0.25">
      <c r="AC42409" s="379"/>
    </row>
    <row r="42410" spans="29:29" x14ac:dyDescent="0.25">
      <c r="AC42410" s="379"/>
    </row>
    <row r="42411" spans="29:29" x14ac:dyDescent="0.25">
      <c r="AC42411" s="379"/>
    </row>
    <row r="42412" spans="29:29" x14ac:dyDescent="0.25">
      <c r="AC42412" s="379"/>
    </row>
    <row r="42413" spans="29:29" x14ac:dyDescent="0.25">
      <c r="AC42413" s="379"/>
    </row>
    <row r="42414" spans="29:29" x14ac:dyDescent="0.25">
      <c r="AC42414" s="379"/>
    </row>
    <row r="42415" spans="29:29" x14ac:dyDescent="0.25">
      <c r="AC42415" s="379"/>
    </row>
    <row r="42416" spans="29:29" x14ac:dyDescent="0.25">
      <c r="AC42416" s="379"/>
    </row>
    <row r="42417" spans="29:29" x14ac:dyDescent="0.25">
      <c r="AC42417" s="379"/>
    </row>
    <row r="42418" spans="29:29" x14ac:dyDescent="0.25">
      <c r="AC42418" s="379"/>
    </row>
    <row r="42419" spans="29:29" x14ac:dyDescent="0.25">
      <c r="AC42419" s="379"/>
    </row>
    <row r="42420" spans="29:29" x14ac:dyDescent="0.25">
      <c r="AC42420" s="379"/>
    </row>
    <row r="42421" spans="29:29" x14ac:dyDescent="0.25">
      <c r="AC42421" s="379"/>
    </row>
    <row r="42422" spans="29:29" x14ac:dyDescent="0.25">
      <c r="AC42422" s="379"/>
    </row>
    <row r="42423" spans="29:29" x14ac:dyDescent="0.25">
      <c r="AC42423" s="379"/>
    </row>
    <row r="42424" spans="29:29" x14ac:dyDescent="0.25">
      <c r="AC42424" s="379"/>
    </row>
    <row r="42425" spans="29:29" x14ac:dyDescent="0.25">
      <c r="AC42425" s="379"/>
    </row>
    <row r="42426" spans="29:29" x14ac:dyDescent="0.25">
      <c r="AC42426" s="379"/>
    </row>
    <row r="42427" spans="29:29" x14ac:dyDescent="0.25">
      <c r="AC42427" s="379"/>
    </row>
    <row r="42428" spans="29:29" x14ac:dyDescent="0.25">
      <c r="AC42428" s="379"/>
    </row>
    <row r="42429" spans="29:29" x14ac:dyDescent="0.25">
      <c r="AC42429" s="379"/>
    </row>
    <row r="42430" spans="29:29" x14ac:dyDescent="0.25">
      <c r="AC42430" s="379"/>
    </row>
    <row r="42431" spans="29:29" x14ac:dyDescent="0.25">
      <c r="AC42431" s="379"/>
    </row>
    <row r="42432" spans="29:29" x14ac:dyDescent="0.25">
      <c r="AC42432" s="379"/>
    </row>
    <row r="42433" spans="29:29" x14ac:dyDescent="0.25">
      <c r="AC42433" s="379"/>
    </row>
    <row r="42434" spans="29:29" x14ac:dyDescent="0.25">
      <c r="AC42434" s="379"/>
    </row>
    <row r="42435" spans="29:29" x14ac:dyDescent="0.25">
      <c r="AC42435" s="379"/>
    </row>
    <row r="42436" spans="29:29" x14ac:dyDescent="0.25">
      <c r="AC42436" s="379"/>
    </row>
    <row r="42437" spans="29:29" x14ac:dyDescent="0.25">
      <c r="AC42437" s="379"/>
    </row>
    <row r="42438" spans="29:29" x14ac:dyDescent="0.25">
      <c r="AC42438" s="379"/>
    </row>
    <row r="42439" spans="29:29" x14ac:dyDescent="0.25">
      <c r="AC42439" s="379"/>
    </row>
    <row r="42440" spans="29:29" x14ac:dyDescent="0.25">
      <c r="AC42440" s="379"/>
    </row>
    <row r="42441" spans="29:29" x14ac:dyDescent="0.25">
      <c r="AC42441" s="379"/>
    </row>
    <row r="42442" spans="29:29" x14ac:dyDescent="0.25">
      <c r="AC42442" s="379"/>
    </row>
    <row r="42443" spans="29:29" x14ac:dyDescent="0.25">
      <c r="AC42443" s="379"/>
    </row>
    <row r="42444" spans="29:29" x14ac:dyDescent="0.25">
      <c r="AC42444" s="379"/>
    </row>
    <row r="42445" spans="29:29" x14ac:dyDescent="0.25">
      <c r="AC42445" s="379"/>
    </row>
    <row r="42446" spans="29:29" x14ac:dyDescent="0.25">
      <c r="AC42446" s="379"/>
    </row>
    <row r="42447" spans="29:29" x14ac:dyDescent="0.25">
      <c r="AC42447" s="379"/>
    </row>
    <row r="42448" spans="29:29" x14ac:dyDescent="0.25">
      <c r="AC42448" s="379"/>
    </row>
    <row r="42449" spans="29:29" x14ac:dyDescent="0.25">
      <c r="AC42449" s="379"/>
    </row>
    <row r="42450" spans="29:29" x14ac:dyDescent="0.25">
      <c r="AC42450" s="379"/>
    </row>
    <row r="42451" spans="29:29" x14ac:dyDescent="0.25">
      <c r="AC42451" s="379"/>
    </row>
    <row r="42452" spans="29:29" x14ac:dyDescent="0.25">
      <c r="AC42452" s="379"/>
    </row>
    <row r="42453" spans="29:29" x14ac:dyDescent="0.25">
      <c r="AC42453" s="379"/>
    </row>
    <row r="42454" spans="29:29" x14ac:dyDescent="0.25">
      <c r="AC42454" s="379"/>
    </row>
    <row r="42455" spans="29:29" x14ac:dyDescent="0.25">
      <c r="AC42455" s="379"/>
    </row>
    <row r="42456" spans="29:29" x14ac:dyDescent="0.25">
      <c r="AC42456" s="379"/>
    </row>
    <row r="42457" spans="29:29" x14ac:dyDescent="0.25">
      <c r="AC42457" s="379"/>
    </row>
    <row r="42458" spans="29:29" x14ac:dyDescent="0.25">
      <c r="AC42458" s="379"/>
    </row>
    <row r="42459" spans="29:29" x14ac:dyDescent="0.25">
      <c r="AC42459" s="379"/>
    </row>
    <row r="42460" spans="29:29" x14ac:dyDescent="0.25">
      <c r="AC42460" s="379"/>
    </row>
    <row r="42461" spans="29:29" x14ac:dyDescent="0.25">
      <c r="AC42461" s="379"/>
    </row>
    <row r="42462" spans="29:29" x14ac:dyDescent="0.25">
      <c r="AC42462" s="379"/>
    </row>
    <row r="42463" spans="29:29" x14ac:dyDescent="0.25">
      <c r="AC42463" s="379"/>
    </row>
    <row r="42464" spans="29:29" x14ac:dyDescent="0.25">
      <c r="AC42464" s="379"/>
    </row>
    <row r="42465" spans="29:29" x14ac:dyDescent="0.25">
      <c r="AC42465" s="379"/>
    </row>
    <row r="42466" spans="29:29" x14ac:dyDescent="0.25">
      <c r="AC42466" s="379"/>
    </row>
    <row r="42467" spans="29:29" x14ac:dyDescent="0.25">
      <c r="AC42467" s="379"/>
    </row>
    <row r="42468" spans="29:29" x14ac:dyDescent="0.25">
      <c r="AC42468" s="379"/>
    </row>
    <row r="42469" spans="29:29" x14ac:dyDescent="0.25">
      <c r="AC42469" s="379"/>
    </row>
    <row r="42470" spans="29:29" x14ac:dyDescent="0.25">
      <c r="AC42470" s="379"/>
    </row>
    <row r="42471" spans="29:29" x14ac:dyDescent="0.25">
      <c r="AC42471" s="379"/>
    </row>
    <row r="42472" spans="29:29" x14ac:dyDescent="0.25">
      <c r="AC42472" s="379"/>
    </row>
    <row r="42473" spans="29:29" x14ac:dyDescent="0.25">
      <c r="AC42473" s="379"/>
    </row>
    <row r="42474" spans="29:29" x14ac:dyDescent="0.25">
      <c r="AC42474" s="379"/>
    </row>
    <row r="42475" spans="29:29" x14ac:dyDescent="0.25">
      <c r="AC42475" s="379"/>
    </row>
    <row r="42476" spans="29:29" x14ac:dyDescent="0.25">
      <c r="AC42476" s="379"/>
    </row>
    <row r="42477" spans="29:29" x14ac:dyDescent="0.25">
      <c r="AC42477" s="379"/>
    </row>
    <row r="42478" spans="29:29" x14ac:dyDescent="0.25">
      <c r="AC42478" s="379"/>
    </row>
    <row r="42479" spans="29:29" x14ac:dyDescent="0.25">
      <c r="AC42479" s="379"/>
    </row>
    <row r="42480" spans="29:29" x14ac:dyDescent="0.25">
      <c r="AC42480" s="379"/>
    </row>
    <row r="42481" spans="29:29" x14ac:dyDescent="0.25">
      <c r="AC42481" s="379"/>
    </row>
    <row r="42482" spans="29:29" x14ac:dyDescent="0.25">
      <c r="AC42482" s="379"/>
    </row>
    <row r="42483" spans="29:29" x14ac:dyDescent="0.25">
      <c r="AC42483" s="379"/>
    </row>
    <row r="42484" spans="29:29" x14ac:dyDescent="0.25">
      <c r="AC42484" s="379"/>
    </row>
    <row r="42485" spans="29:29" x14ac:dyDescent="0.25">
      <c r="AC42485" s="379"/>
    </row>
    <row r="42486" spans="29:29" x14ac:dyDescent="0.25">
      <c r="AC42486" s="379"/>
    </row>
    <row r="42487" spans="29:29" x14ac:dyDescent="0.25">
      <c r="AC42487" s="379"/>
    </row>
    <row r="42488" spans="29:29" x14ac:dyDescent="0.25">
      <c r="AC42488" s="379"/>
    </row>
    <row r="42489" spans="29:29" x14ac:dyDescent="0.25">
      <c r="AC42489" s="379"/>
    </row>
    <row r="42490" spans="29:29" x14ac:dyDescent="0.25">
      <c r="AC42490" s="379"/>
    </row>
    <row r="42491" spans="29:29" x14ac:dyDescent="0.25">
      <c r="AC42491" s="379"/>
    </row>
    <row r="42492" spans="29:29" x14ac:dyDescent="0.25">
      <c r="AC42492" s="379"/>
    </row>
    <row r="42493" spans="29:29" x14ac:dyDescent="0.25">
      <c r="AC42493" s="379"/>
    </row>
    <row r="42494" spans="29:29" x14ac:dyDescent="0.25">
      <c r="AC42494" s="379"/>
    </row>
    <row r="42495" spans="29:29" x14ac:dyDescent="0.25">
      <c r="AC42495" s="379"/>
    </row>
    <row r="42496" spans="29:29" x14ac:dyDescent="0.25">
      <c r="AC42496" s="379"/>
    </row>
    <row r="42497" spans="29:29" x14ac:dyDescent="0.25">
      <c r="AC42497" s="379"/>
    </row>
    <row r="42498" spans="29:29" x14ac:dyDescent="0.25">
      <c r="AC42498" s="379"/>
    </row>
    <row r="42499" spans="29:29" x14ac:dyDescent="0.25">
      <c r="AC42499" s="379"/>
    </row>
    <row r="42500" spans="29:29" x14ac:dyDescent="0.25">
      <c r="AC42500" s="379"/>
    </row>
    <row r="42501" spans="29:29" x14ac:dyDescent="0.25">
      <c r="AC42501" s="379"/>
    </row>
    <row r="42502" spans="29:29" x14ac:dyDescent="0.25">
      <c r="AC42502" s="379"/>
    </row>
    <row r="42503" spans="29:29" x14ac:dyDescent="0.25">
      <c r="AC42503" s="379"/>
    </row>
    <row r="42504" spans="29:29" x14ac:dyDescent="0.25">
      <c r="AC42504" s="379"/>
    </row>
    <row r="42505" spans="29:29" x14ac:dyDescent="0.25">
      <c r="AC42505" s="379"/>
    </row>
    <row r="42506" spans="29:29" x14ac:dyDescent="0.25">
      <c r="AC42506" s="379"/>
    </row>
    <row r="42507" spans="29:29" x14ac:dyDescent="0.25">
      <c r="AC42507" s="379"/>
    </row>
    <row r="42508" spans="29:29" x14ac:dyDescent="0.25">
      <c r="AC42508" s="379"/>
    </row>
    <row r="42509" spans="29:29" x14ac:dyDescent="0.25">
      <c r="AC42509" s="379"/>
    </row>
    <row r="42510" spans="29:29" x14ac:dyDescent="0.25">
      <c r="AC42510" s="379"/>
    </row>
    <row r="42511" spans="29:29" x14ac:dyDescent="0.25">
      <c r="AC42511" s="379"/>
    </row>
    <row r="42512" spans="29:29" x14ac:dyDescent="0.25">
      <c r="AC42512" s="379"/>
    </row>
    <row r="42513" spans="29:29" x14ac:dyDescent="0.25">
      <c r="AC42513" s="379"/>
    </row>
    <row r="42514" spans="29:29" x14ac:dyDescent="0.25">
      <c r="AC42514" s="379"/>
    </row>
    <row r="42515" spans="29:29" x14ac:dyDescent="0.25">
      <c r="AC42515" s="379"/>
    </row>
    <row r="42516" spans="29:29" x14ac:dyDescent="0.25">
      <c r="AC42516" s="379"/>
    </row>
    <row r="42517" spans="29:29" x14ac:dyDescent="0.25">
      <c r="AC42517" s="379"/>
    </row>
    <row r="42518" spans="29:29" x14ac:dyDescent="0.25">
      <c r="AC42518" s="379"/>
    </row>
    <row r="42519" spans="29:29" x14ac:dyDescent="0.25">
      <c r="AC42519" s="379"/>
    </row>
    <row r="42520" spans="29:29" x14ac:dyDescent="0.25">
      <c r="AC42520" s="379"/>
    </row>
    <row r="42521" spans="29:29" x14ac:dyDescent="0.25">
      <c r="AC42521" s="379"/>
    </row>
    <row r="42522" spans="29:29" x14ac:dyDescent="0.25">
      <c r="AC42522" s="379"/>
    </row>
    <row r="42523" spans="29:29" x14ac:dyDescent="0.25">
      <c r="AC42523" s="379"/>
    </row>
    <row r="42524" spans="29:29" x14ac:dyDescent="0.25">
      <c r="AC42524" s="379"/>
    </row>
    <row r="42525" spans="29:29" x14ac:dyDescent="0.25">
      <c r="AC42525" s="379"/>
    </row>
    <row r="42526" spans="29:29" x14ac:dyDescent="0.25">
      <c r="AC42526" s="379"/>
    </row>
    <row r="42527" spans="29:29" x14ac:dyDescent="0.25">
      <c r="AC42527" s="379"/>
    </row>
    <row r="42528" spans="29:29" x14ac:dyDescent="0.25">
      <c r="AC42528" s="379"/>
    </row>
    <row r="42529" spans="29:29" x14ac:dyDescent="0.25">
      <c r="AC42529" s="379"/>
    </row>
    <row r="42530" spans="29:29" x14ac:dyDescent="0.25">
      <c r="AC42530" s="379"/>
    </row>
    <row r="42531" spans="29:29" x14ac:dyDescent="0.25">
      <c r="AC42531" s="379"/>
    </row>
    <row r="42532" spans="29:29" x14ac:dyDescent="0.25">
      <c r="AC42532" s="379"/>
    </row>
    <row r="42533" spans="29:29" x14ac:dyDescent="0.25">
      <c r="AC42533" s="379"/>
    </row>
    <row r="42534" spans="29:29" x14ac:dyDescent="0.25">
      <c r="AC42534" s="379"/>
    </row>
    <row r="42535" spans="29:29" x14ac:dyDescent="0.25">
      <c r="AC42535" s="379"/>
    </row>
    <row r="42536" spans="29:29" x14ac:dyDescent="0.25">
      <c r="AC42536" s="379"/>
    </row>
    <row r="42537" spans="29:29" x14ac:dyDescent="0.25">
      <c r="AC42537" s="379"/>
    </row>
    <row r="42538" spans="29:29" x14ac:dyDescent="0.25">
      <c r="AC42538" s="379"/>
    </row>
    <row r="42539" spans="29:29" x14ac:dyDescent="0.25">
      <c r="AC42539" s="379"/>
    </row>
    <row r="42540" spans="29:29" x14ac:dyDescent="0.25">
      <c r="AC42540" s="379"/>
    </row>
    <row r="42541" spans="29:29" x14ac:dyDescent="0.25">
      <c r="AC42541" s="379"/>
    </row>
    <row r="42542" spans="29:29" x14ac:dyDescent="0.25">
      <c r="AC42542" s="379"/>
    </row>
    <row r="42543" spans="29:29" x14ac:dyDescent="0.25">
      <c r="AC42543" s="379"/>
    </row>
    <row r="42544" spans="29:29" x14ac:dyDescent="0.25">
      <c r="AC42544" s="379"/>
    </row>
    <row r="42545" spans="29:29" x14ac:dyDescent="0.25">
      <c r="AC42545" s="379"/>
    </row>
    <row r="42546" spans="29:29" x14ac:dyDescent="0.25">
      <c r="AC42546" s="379"/>
    </row>
    <row r="42547" spans="29:29" x14ac:dyDescent="0.25">
      <c r="AC42547" s="379"/>
    </row>
    <row r="42548" spans="29:29" x14ac:dyDescent="0.25">
      <c r="AC42548" s="379"/>
    </row>
    <row r="42549" spans="29:29" x14ac:dyDescent="0.25">
      <c r="AC42549" s="379"/>
    </row>
    <row r="42550" spans="29:29" x14ac:dyDescent="0.25">
      <c r="AC42550" s="379"/>
    </row>
    <row r="42551" spans="29:29" x14ac:dyDescent="0.25">
      <c r="AC42551" s="379"/>
    </row>
    <row r="42552" spans="29:29" x14ac:dyDescent="0.25">
      <c r="AC42552" s="379"/>
    </row>
    <row r="42553" spans="29:29" x14ac:dyDescent="0.25">
      <c r="AC42553" s="379"/>
    </row>
    <row r="42554" spans="29:29" x14ac:dyDescent="0.25">
      <c r="AC42554" s="379"/>
    </row>
    <row r="42555" spans="29:29" x14ac:dyDescent="0.25">
      <c r="AC42555" s="379"/>
    </row>
    <row r="42556" spans="29:29" x14ac:dyDescent="0.25">
      <c r="AC42556" s="379"/>
    </row>
    <row r="42557" spans="29:29" x14ac:dyDescent="0.25">
      <c r="AC42557" s="379"/>
    </row>
    <row r="42558" spans="29:29" x14ac:dyDescent="0.25">
      <c r="AC42558" s="379"/>
    </row>
    <row r="42559" spans="29:29" x14ac:dyDescent="0.25">
      <c r="AC42559" s="379"/>
    </row>
    <row r="42560" spans="29:29" x14ac:dyDescent="0.25">
      <c r="AC42560" s="379"/>
    </row>
    <row r="42561" spans="29:29" x14ac:dyDescent="0.25">
      <c r="AC42561" s="379"/>
    </row>
    <row r="42562" spans="29:29" x14ac:dyDescent="0.25">
      <c r="AC42562" s="379"/>
    </row>
    <row r="42563" spans="29:29" x14ac:dyDescent="0.25">
      <c r="AC42563" s="379"/>
    </row>
    <row r="42564" spans="29:29" x14ac:dyDescent="0.25">
      <c r="AC42564" s="379"/>
    </row>
    <row r="42565" spans="29:29" x14ac:dyDescent="0.25">
      <c r="AC42565" s="379"/>
    </row>
    <row r="42566" spans="29:29" x14ac:dyDescent="0.25">
      <c r="AC42566" s="379"/>
    </row>
    <row r="42567" spans="29:29" x14ac:dyDescent="0.25">
      <c r="AC42567" s="379"/>
    </row>
    <row r="42568" spans="29:29" x14ac:dyDescent="0.25">
      <c r="AC42568" s="379"/>
    </row>
    <row r="42569" spans="29:29" x14ac:dyDescent="0.25">
      <c r="AC42569" s="379"/>
    </row>
    <row r="42570" spans="29:29" x14ac:dyDescent="0.25">
      <c r="AC42570" s="379"/>
    </row>
    <row r="42571" spans="29:29" x14ac:dyDescent="0.25">
      <c r="AC42571" s="379"/>
    </row>
    <row r="42572" spans="29:29" x14ac:dyDescent="0.25">
      <c r="AC42572" s="379"/>
    </row>
    <row r="42573" spans="29:29" x14ac:dyDescent="0.25">
      <c r="AC42573" s="379"/>
    </row>
    <row r="42574" spans="29:29" x14ac:dyDescent="0.25">
      <c r="AC42574" s="379"/>
    </row>
    <row r="42575" spans="29:29" x14ac:dyDescent="0.25">
      <c r="AC42575" s="379"/>
    </row>
    <row r="42576" spans="29:29" x14ac:dyDescent="0.25">
      <c r="AC42576" s="379"/>
    </row>
    <row r="42577" spans="29:29" x14ac:dyDescent="0.25">
      <c r="AC42577" s="379"/>
    </row>
    <row r="42578" spans="29:29" x14ac:dyDescent="0.25">
      <c r="AC42578" s="379"/>
    </row>
    <row r="42579" spans="29:29" x14ac:dyDescent="0.25">
      <c r="AC42579" s="379"/>
    </row>
    <row r="42580" spans="29:29" x14ac:dyDescent="0.25">
      <c r="AC42580" s="379"/>
    </row>
    <row r="42581" spans="29:29" x14ac:dyDescent="0.25">
      <c r="AC42581" s="379"/>
    </row>
    <row r="42582" spans="29:29" x14ac:dyDescent="0.25">
      <c r="AC42582" s="379"/>
    </row>
    <row r="42583" spans="29:29" x14ac:dyDescent="0.25">
      <c r="AC42583" s="379"/>
    </row>
    <row r="42584" spans="29:29" x14ac:dyDescent="0.25">
      <c r="AC42584" s="379"/>
    </row>
    <row r="42585" spans="29:29" x14ac:dyDescent="0.25">
      <c r="AC42585" s="379"/>
    </row>
    <row r="42586" spans="29:29" x14ac:dyDescent="0.25">
      <c r="AC42586" s="379"/>
    </row>
    <row r="42587" spans="29:29" x14ac:dyDescent="0.25">
      <c r="AC42587" s="379"/>
    </row>
    <row r="42588" spans="29:29" x14ac:dyDescent="0.25">
      <c r="AC42588" s="379"/>
    </row>
    <row r="42589" spans="29:29" x14ac:dyDescent="0.25">
      <c r="AC42589" s="379"/>
    </row>
    <row r="42590" spans="29:29" x14ac:dyDescent="0.25">
      <c r="AC42590" s="379"/>
    </row>
    <row r="42591" spans="29:29" x14ac:dyDescent="0.25">
      <c r="AC42591" s="379"/>
    </row>
    <row r="42592" spans="29:29" x14ac:dyDescent="0.25">
      <c r="AC42592" s="379"/>
    </row>
    <row r="42593" spans="29:29" x14ac:dyDescent="0.25">
      <c r="AC42593" s="379"/>
    </row>
    <row r="42594" spans="29:29" x14ac:dyDescent="0.25">
      <c r="AC42594" s="379"/>
    </row>
    <row r="42595" spans="29:29" x14ac:dyDescent="0.25">
      <c r="AC42595" s="379"/>
    </row>
    <row r="42596" spans="29:29" x14ac:dyDescent="0.25">
      <c r="AC42596" s="379"/>
    </row>
    <row r="42597" spans="29:29" x14ac:dyDescent="0.25">
      <c r="AC42597" s="379"/>
    </row>
    <row r="42598" spans="29:29" x14ac:dyDescent="0.25">
      <c r="AC42598" s="379"/>
    </row>
    <row r="42599" spans="29:29" x14ac:dyDescent="0.25">
      <c r="AC42599" s="379"/>
    </row>
    <row r="42600" spans="29:29" x14ac:dyDescent="0.25">
      <c r="AC42600" s="379"/>
    </row>
    <row r="42601" spans="29:29" x14ac:dyDescent="0.25">
      <c r="AC42601" s="379"/>
    </row>
    <row r="42602" spans="29:29" x14ac:dyDescent="0.25">
      <c r="AC42602" s="379"/>
    </row>
    <row r="42603" spans="29:29" x14ac:dyDescent="0.25">
      <c r="AC42603" s="379"/>
    </row>
    <row r="42604" spans="29:29" x14ac:dyDescent="0.25">
      <c r="AC42604" s="379"/>
    </row>
    <row r="42605" spans="29:29" x14ac:dyDescent="0.25">
      <c r="AC42605" s="379"/>
    </row>
    <row r="42606" spans="29:29" x14ac:dyDescent="0.25">
      <c r="AC42606" s="379"/>
    </row>
    <row r="42607" spans="29:29" x14ac:dyDescent="0.25">
      <c r="AC42607" s="379"/>
    </row>
    <row r="42608" spans="29:29" x14ac:dyDescent="0.25">
      <c r="AC42608" s="379"/>
    </row>
    <row r="42609" spans="29:29" x14ac:dyDescent="0.25">
      <c r="AC42609" s="379"/>
    </row>
    <row r="42610" spans="29:29" x14ac:dyDescent="0.25">
      <c r="AC42610" s="379"/>
    </row>
    <row r="42611" spans="29:29" x14ac:dyDescent="0.25">
      <c r="AC42611" s="379"/>
    </row>
    <row r="42612" spans="29:29" x14ac:dyDescent="0.25">
      <c r="AC42612" s="379"/>
    </row>
    <row r="42613" spans="29:29" x14ac:dyDescent="0.25">
      <c r="AC42613" s="379"/>
    </row>
    <row r="42614" spans="29:29" x14ac:dyDescent="0.25">
      <c r="AC42614" s="379"/>
    </row>
    <row r="42615" spans="29:29" x14ac:dyDescent="0.25">
      <c r="AC42615" s="379"/>
    </row>
    <row r="42616" spans="29:29" x14ac:dyDescent="0.25">
      <c r="AC42616" s="379"/>
    </row>
    <row r="42617" spans="29:29" x14ac:dyDescent="0.25">
      <c r="AC42617" s="379"/>
    </row>
    <row r="42618" spans="29:29" x14ac:dyDescent="0.25">
      <c r="AC42618" s="379"/>
    </row>
    <row r="42619" spans="29:29" x14ac:dyDescent="0.25">
      <c r="AC42619" s="379"/>
    </row>
    <row r="42620" spans="29:29" x14ac:dyDescent="0.25">
      <c r="AC42620" s="379"/>
    </row>
    <row r="42621" spans="29:29" x14ac:dyDescent="0.25">
      <c r="AC42621" s="379"/>
    </row>
    <row r="42622" spans="29:29" x14ac:dyDescent="0.25">
      <c r="AC42622" s="379"/>
    </row>
    <row r="42623" spans="29:29" x14ac:dyDescent="0.25">
      <c r="AC42623" s="379"/>
    </row>
    <row r="42624" spans="29:29" x14ac:dyDescent="0.25">
      <c r="AC42624" s="379"/>
    </row>
    <row r="42625" spans="29:29" x14ac:dyDescent="0.25">
      <c r="AC42625" s="379"/>
    </row>
    <row r="42626" spans="29:29" x14ac:dyDescent="0.25">
      <c r="AC42626" s="379"/>
    </row>
    <row r="42627" spans="29:29" x14ac:dyDescent="0.25">
      <c r="AC42627" s="379"/>
    </row>
    <row r="42628" spans="29:29" x14ac:dyDescent="0.25">
      <c r="AC42628" s="379"/>
    </row>
    <row r="42629" spans="29:29" x14ac:dyDescent="0.25">
      <c r="AC42629" s="379"/>
    </row>
    <row r="42630" spans="29:29" x14ac:dyDescent="0.25">
      <c r="AC42630" s="379"/>
    </row>
    <row r="42631" spans="29:29" x14ac:dyDescent="0.25">
      <c r="AC42631" s="379"/>
    </row>
    <row r="42632" spans="29:29" x14ac:dyDescent="0.25">
      <c r="AC42632" s="379"/>
    </row>
    <row r="42633" spans="29:29" x14ac:dyDescent="0.25">
      <c r="AC42633" s="379"/>
    </row>
    <row r="42634" spans="29:29" x14ac:dyDescent="0.25">
      <c r="AC42634" s="379"/>
    </row>
    <row r="42635" spans="29:29" x14ac:dyDescent="0.25">
      <c r="AC42635" s="379"/>
    </row>
    <row r="42636" spans="29:29" x14ac:dyDescent="0.25">
      <c r="AC42636" s="379"/>
    </row>
    <row r="42637" spans="29:29" x14ac:dyDescent="0.25">
      <c r="AC42637" s="379"/>
    </row>
    <row r="42638" spans="29:29" x14ac:dyDescent="0.25">
      <c r="AC42638" s="379"/>
    </row>
    <row r="42639" spans="29:29" x14ac:dyDescent="0.25">
      <c r="AC42639" s="379"/>
    </row>
    <row r="42640" spans="29:29" x14ac:dyDescent="0.25">
      <c r="AC42640" s="379"/>
    </row>
    <row r="42641" spans="29:29" x14ac:dyDescent="0.25">
      <c r="AC42641" s="379"/>
    </row>
    <row r="42642" spans="29:29" x14ac:dyDescent="0.25">
      <c r="AC42642" s="379"/>
    </row>
    <row r="42643" spans="29:29" x14ac:dyDescent="0.25">
      <c r="AC42643" s="379"/>
    </row>
    <row r="42644" spans="29:29" x14ac:dyDescent="0.25">
      <c r="AC42644" s="379"/>
    </row>
    <row r="42645" spans="29:29" x14ac:dyDescent="0.25">
      <c r="AC42645" s="379"/>
    </row>
    <row r="42646" spans="29:29" x14ac:dyDescent="0.25">
      <c r="AC42646" s="379"/>
    </row>
    <row r="42647" spans="29:29" x14ac:dyDescent="0.25">
      <c r="AC42647" s="379"/>
    </row>
    <row r="42648" spans="29:29" x14ac:dyDescent="0.25">
      <c r="AC42648" s="379"/>
    </row>
    <row r="42649" spans="29:29" x14ac:dyDescent="0.25">
      <c r="AC42649" s="379"/>
    </row>
    <row r="42650" spans="29:29" x14ac:dyDescent="0.25">
      <c r="AC42650" s="379"/>
    </row>
    <row r="42651" spans="29:29" x14ac:dyDescent="0.25">
      <c r="AC42651" s="379"/>
    </row>
    <row r="42652" spans="29:29" x14ac:dyDescent="0.25">
      <c r="AC42652" s="379"/>
    </row>
    <row r="42653" spans="29:29" x14ac:dyDescent="0.25">
      <c r="AC42653" s="379"/>
    </row>
    <row r="42654" spans="29:29" x14ac:dyDescent="0.25">
      <c r="AC42654" s="379"/>
    </row>
    <row r="42655" spans="29:29" x14ac:dyDescent="0.25">
      <c r="AC42655" s="379"/>
    </row>
    <row r="42656" spans="29:29" x14ac:dyDescent="0.25">
      <c r="AC42656" s="379"/>
    </row>
    <row r="42657" spans="29:29" x14ac:dyDescent="0.25">
      <c r="AC42657" s="379"/>
    </row>
    <row r="42658" spans="29:29" x14ac:dyDescent="0.25">
      <c r="AC42658" s="379"/>
    </row>
    <row r="42659" spans="29:29" x14ac:dyDescent="0.25">
      <c r="AC42659" s="379"/>
    </row>
    <row r="42660" spans="29:29" x14ac:dyDescent="0.25">
      <c r="AC42660" s="379"/>
    </row>
    <row r="42661" spans="29:29" x14ac:dyDescent="0.25">
      <c r="AC42661" s="379"/>
    </row>
    <row r="42662" spans="29:29" x14ac:dyDescent="0.25">
      <c r="AC42662" s="379"/>
    </row>
    <row r="42663" spans="29:29" x14ac:dyDescent="0.25">
      <c r="AC42663" s="379"/>
    </row>
    <row r="42664" spans="29:29" x14ac:dyDescent="0.25">
      <c r="AC42664" s="379"/>
    </row>
    <row r="42665" spans="29:29" x14ac:dyDescent="0.25">
      <c r="AC42665" s="379"/>
    </row>
    <row r="42666" spans="29:29" x14ac:dyDescent="0.25">
      <c r="AC42666" s="379"/>
    </row>
    <row r="42667" spans="29:29" x14ac:dyDescent="0.25">
      <c r="AC42667" s="379"/>
    </row>
    <row r="42668" spans="29:29" x14ac:dyDescent="0.25">
      <c r="AC42668" s="379"/>
    </row>
    <row r="42669" spans="29:29" x14ac:dyDescent="0.25">
      <c r="AC42669" s="379"/>
    </row>
    <row r="42670" spans="29:29" x14ac:dyDescent="0.25">
      <c r="AC42670" s="379"/>
    </row>
    <row r="42671" spans="29:29" x14ac:dyDescent="0.25">
      <c r="AC42671" s="379"/>
    </row>
    <row r="42672" spans="29:29" x14ac:dyDescent="0.25">
      <c r="AC42672" s="379"/>
    </row>
    <row r="42673" spans="29:29" x14ac:dyDescent="0.25">
      <c r="AC42673" s="379"/>
    </row>
    <row r="42674" spans="29:29" x14ac:dyDescent="0.25">
      <c r="AC42674" s="379"/>
    </row>
    <row r="42675" spans="29:29" x14ac:dyDescent="0.25">
      <c r="AC42675" s="379"/>
    </row>
    <row r="42676" spans="29:29" x14ac:dyDescent="0.25">
      <c r="AC42676" s="379"/>
    </row>
    <row r="42677" spans="29:29" x14ac:dyDescent="0.25">
      <c r="AC42677" s="379"/>
    </row>
    <row r="42678" spans="29:29" x14ac:dyDescent="0.25">
      <c r="AC42678" s="379"/>
    </row>
    <row r="42679" spans="29:29" x14ac:dyDescent="0.25">
      <c r="AC42679" s="379"/>
    </row>
    <row r="42680" spans="29:29" x14ac:dyDescent="0.25">
      <c r="AC42680" s="379"/>
    </row>
    <row r="42681" spans="29:29" x14ac:dyDescent="0.25">
      <c r="AC42681" s="379"/>
    </row>
    <row r="42682" spans="29:29" x14ac:dyDescent="0.25">
      <c r="AC42682" s="379"/>
    </row>
    <row r="42683" spans="29:29" x14ac:dyDescent="0.25">
      <c r="AC42683" s="379"/>
    </row>
    <row r="42684" spans="29:29" x14ac:dyDescent="0.25">
      <c r="AC42684" s="379"/>
    </row>
    <row r="42685" spans="29:29" x14ac:dyDescent="0.25">
      <c r="AC42685" s="379"/>
    </row>
    <row r="42686" spans="29:29" x14ac:dyDescent="0.25">
      <c r="AC42686" s="379"/>
    </row>
    <row r="42687" spans="29:29" x14ac:dyDescent="0.25">
      <c r="AC42687" s="379"/>
    </row>
    <row r="42688" spans="29:29" x14ac:dyDescent="0.25">
      <c r="AC42688" s="379"/>
    </row>
    <row r="42689" spans="29:29" x14ac:dyDescent="0.25">
      <c r="AC42689" s="379"/>
    </row>
    <row r="42690" spans="29:29" x14ac:dyDescent="0.25">
      <c r="AC42690" s="379"/>
    </row>
    <row r="42691" spans="29:29" x14ac:dyDescent="0.25">
      <c r="AC42691" s="379"/>
    </row>
    <row r="42692" spans="29:29" x14ac:dyDescent="0.25">
      <c r="AC42692" s="379"/>
    </row>
    <row r="42693" spans="29:29" x14ac:dyDescent="0.25">
      <c r="AC42693" s="379"/>
    </row>
    <row r="42694" spans="29:29" x14ac:dyDescent="0.25">
      <c r="AC42694" s="379"/>
    </row>
    <row r="42695" spans="29:29" x14ac:dyDescent="0.25">
      <c r="AC42695" s="379"/>
    </row>
    <row r="42696" spans="29:29" x14ac:dyDescent="0.25">
      <c r="AC42696" s="379"/>
    </row>
    <row r="42697" spans="29:29" x14ac:dyDescent="0.25">
      <c r="AC42697" s="379"/>
    </row>
    <row r="42698" spans="29:29" x14ac:dyDescent="0.25">
      <c r="AC42698" s="379"/>
    </row>
    <row r="42699" spans="29:29" x14ac:dyDescent="0.25">
      <c r="AC42699" s="379"/>
    </row>
    <row r="42700" spans="29:29" x14ac:dyDescent="0.25">
      <c r="AC42700" s="379"/>
    </row>
    <row r="42701" spans="29:29" x14ac:dyDescent="0.25">
      <c r="AC42701" s="379"/>
    </row>
    <row r="42702" spans="29:29" x14ac:dyDescent="0.25">
      <c r="AC42702" s="379"/>
    </row>
    <row r="42703" spans="29:29" x14ac:dyDescent="0.25">
      <c r="AC42703" s="379"/>
    </row>
    <row r="42704" spans="29:29" x14ac:dyDescent="0.25">
      <c r="AC42704" s="379"/>
    </row>
    <row r="42705" spans="29:29" x14ac:dyDescent="0.25">
      <c r="AC42705" s="379"/>
    </row>
    <row r="42706" spans="29:29" x14ac:dyDescent="0.25">
      <c r="AC42706" s="379"/>
    </row>
    <row r="42707" spans="29:29" x14ac:dyDescent="0.25">
      <c r="AC42707" s="379"/>
    </row>
    <row r="42708" spans="29:29" x14ac:dyDescent="0.25">
      <c r="AC42708" s="379"/>
    </row>
    <row r="42709" spans="29:29" x14ac:dyDescent="0.25">
      <c r="AC42709" s="379"/>
    </row>
    <row r="42710" spans="29:29" x14ac:dyDescent="0.25">
      <c r="AC42710" s="379"/>
    </row>
    <row r="42711" spans="29:29" x14ac:dyDescent="0.25">
      <c r="AC42711" s="379"/>
    </row>
    <row r="42712" spans="29:29" x14ac:dyDescent="0.25">
      <c r="AC42712" s="379"/>
    </row>
    <row r="42713" spans="29:29" x14ac:dyDescent="0.25">
      <c r="AC42713" s="379"/>
    </row>
    <row r="42714" spans="29:29" x14ac:dyDescent="0.25">
      <c r="AC42714" s="379"/>
    </row>
    <row r="42715" spans="29:29" x14ac:dyDescent="0.25">
      <c r="AC42715" s="379"/>
    </row>
    <row r="42716" spans="29:29" x14ac:dyDescent="0.25">
      <c r="AC42716" s="379"/>
    </row>
    <row r="42717" spans="29:29" x14ac:dyDescent="0.25">
      <c r="AC42717" s="379"/>
    </row>
    <row r="42718" spans="29:29" x14ac:dyDescent="0.25">
      <c r="AC42718" s="379"/>
    </row>
    <row r="42719" spans="29:29" x14ac:dyDescent="0.25">
      <c r="AC42719" s="379"/>
    </row>
    <row r="42720" spans="29:29" x14ac:dyDescent="0.25">
      <c r="AC42720" s="379"/>
    </row>
    <row r="42721" spans="29:29" x14ac:dyDescent="0.25">
      <c r="AC42721" s="379"/>
    </row>
    <row r="42722" spans="29:29" x14ac:dyDescent="0.25">
      <c r="AC42722" s="379"/>
    </row>
    <row r="42723" spans="29:29" x14ac:dyDescent="0.25">
      <c r="AC42723" s="379"/>
    </row>
    <row r="42724" spans="29:29" x14ac:dyDescent="0.25">
      <c r="AC42724" s="379"/>
    </row>
    <row r="42725" spans="29:29" x14ac:dyDescent="0.25">
      <c r="AC42725" s="379"/>
    </row>
    <row r="42726" spans="29:29" x14ac:dyDescent="0.25">
      <c r="AC42726" s="379"/>
    </row>
    <row r="42727" spans="29:29" x14ac:dyDescent="0.25">
      <c r="AC42727" s="379"/>
    </row>
    <row r="42728" spans="29:29" x14ac:dyDescent="0.25">
      <c r="AC42728" s="379"/>
    </row>
    <row r="42729" spans="29:29" x14ac:dyDescent="0.25">
      <c r="AC42729" s="379"/>
    </row>
    <row r="42730" spans="29:29" x14ac:dyDescent="0.25">
      <c r="AC42730" s="379"/>
    </row>
    <row r="42731" spans="29:29" x14ac:dyDescent="0.25">
      <c r="AC42731" s="379"/>
    </row>
    <row r="42732" spans="29:29" x14ac:dyDescent="0.25">
      <c r="AC42732" s="379"/>
    </row>
    <row r="42733" spans="29:29" x14ac:dyDescent="0.25">
      <c r="AC42733" s="379"/>
    </row>
    <row r="42734" spans="29:29" x14ac:dyDescent="0.25">
      <c r="AC42734" s="379"/>
    </row>
    <row r="42735" spans="29:29" x14ac:dyDescent="0.25">
      <c r="AC42735" s="379"/>
    </row>
    <row r="42736" spans="29:29" x14ac:dyDescent="0.25">
      <c r="AC42736" s="379"/>
    </row>
    <row r="42737" spans="29:29" x14ac:dyDescent="0.25">
      <c r="AC42737" s="379"/>
    </row>
    <row r="42738" spans="29:29" x14ac:dyDescent="0.25">
      <c r="AC42738" s="379"/>
    </row>
    <row r="42739" spans="29:29" x14ac:dyDescent="0.25">
      <c r="AC42739" s="379"/>
    </row>
    <row r="42740" spans="29:29" x14ac:dyDescent="0.25">
      <c r="AC42740" s="379"/>
    </row>
    <row r="42741" spans="29:29" x14ac:dyDescent="0.25">
      <c r="AC42741" s="379"/>
    </row>
    <row r="42742" spans="29:29" x14ac:dyDescent="0.25">
      <c r="AC42742" s="379"/>
    </row>
    <row r="42743" spans="29:29" x14ac:dyDescent="0.25">
      <c r="AC42743" s="379"/>
    </row>
    <row r="42744" spans="29:29" x14ac:dyDescent="0.25">
      <c r="AC42744" s="379"/>
    </row>
    <row r="42745" spans="29:29" x14ac:dyDescent="0.25">
      <c r="AC42745" s="379"/>
    </row>
    <row r="42746" spans="29:29" x14ac:dyDescent="0.25">
      <c r="AC42746" s="379"/>
    </row>
    <row r="42747" spans="29:29" x14ac:dyDescent="0.25">
      <c r="AC42747" s="379"/>
    </row>
    <row r="42748" spans="29:29" x14ac:dyDescent="0.25">
      <c r="AC42748" s="379"/>
    </row>
    <row r="42749" spans="29:29" x14ac:dyDescent="0.25">
      <c r="AC42749" s="379"/>
    </row>
    <row r="42750" spans="29:29" x14ac:dyDescent="0.25">
      <c r="AC42750" s="379"/>
    </row>
    <row r="42751" spans="29:29" x14ac:dyDescent="0.25">
      <c r="AC42751" s="379"/>
    </row>
    <row r="42752" spans="29:29" x14ac:dyDescent="0.25">
      <c r="AC42752" s="379"/>
    </row>
    <row r="42753" spans="29:29" x14ac:dyDescent="0.25">
      <c r="AC42753" s="379"/>
    </row>
    <row r="42754" spans="29:29" x14ac:dyDescent="0.25">
      <c r="AC42754" s="379"/>
    </row>
    <row r="42755" spans="29:29" x14ac:dyDescent="0.25">
      <c r="AC42755" s="379"/>
    </row>
    <row r="42756" spans="29:29" x14ac:dyDescent="0.25">
      <c r="AC42756" s="379"/>
    </row>
    <row r="42757" spans="29:29" x14ac:dyDescent="0.25">
      <c r="AC42757" s="379"/>
    </row>
    <row r="42758" spans="29:29" x14ac:dyDescent="0.25">
      <c r="AC42758" s="379"/>
    </row>
    <row r="42759" spans="29:29" x14ac:dyDescent="0.25">
      <c r="AC42759" s="379"/>
    </row>
    <row r="42760" spans="29:29" x14ac:dyDescent="0.25">
      <c r="AC42760" s="379"/>
    </row>
    <row r="42761" spans="29:29" x14ac:dyDescent="0.25">
      <c r="AC42761" s="379"/>
    </row>
    <row r="42762" spans="29:29" x14ac:dyDescent="0.25">
      <c r="AC42762" s="379"/>
    </row>
    <row r="42763" spans="29:29" x14ac:dyDescent="0.25">
      <c r="AC42763" s="379"/>
    </row>
    <row r="42764" spans="29:29" x14ac:dyDescent="0.25">
      <c r="AC42764" s="379"/>
    </row>
    <row r="42765" spans="29:29" x14ac:dyDescent="0.25">
      <c r="AC42765" s="379"/>
    </row>
    <row r="42766" spans="29:29" x14ac:dyDescent="0.25">
      <c r="AC42766" s="379"/>
    </row>
    <row r="42767" spans="29:29" x14ac:dyDescent="0.25">
      <c r="AC42767" s="379"/>
    </row>
    <row r="42768" spans="29:29" x14ac:dyDescent="0.25">
      <c r="AC42768" s="379"/>
    </row>
    <row r="42769" spans="29:29" x14ac:dyDescent="0.25">
      <c r="AC42769" s="379"/>
    </row>
    <row r="42770" spans="29:29" x14ac:dyDescent="0.25">
      <c r="AC42770" s="379"/>
    </row>
    <row r="42771" spans="29:29" x14ac:dyDescent="0.25">
      <c r="AC42771" s="379"/>
    </row>
    <row r="42772" spans="29:29" x14ac:dyDescent="0.25">
      <c r="AC42772" s="379"/>
    </row>
    <row r="42773" spans="29:29" x14ac:dyDescent="0.25">
      <c r="AC42773" s="379"/>
    </row>
    <row r="42774" spans="29:29" x14ac:dyDescent="0.25">
      <c r="AC42774" s="379"/>
    </row>
    <row r="42775" spans="29:29" x14ac:dyDescent="0.25">
      <c r="AC42775" s="379"/>
    </row>
    <row r="42776" spans="29:29" x14ac:dyDescent="0.25">
      <c r="AC42776" s="379"/>
    </row>
    <row r="42777" spans="29:29" x14ac:dyDescent="0.25">
      <c r="AC42777" s="379"/>
    </row>
    <row r="42778" spans="29:29" x14ac:dyDescent="0.25">
      <c r="AC42778" s="379"/>
    </row>
    <row r="42779" spans="29:29" x14ac:dyDescent="0.25">
      <c r="AC42779" s="379"/>
    </row>
    <row r="42780" spans="29:29" x14ac:dyDescent="0.25">
      <c r="AC42780" s="379"/>
    </row>
    <row r="42781" spans="29:29" x14ac:dyDescent="0.25">
      <c r="AC42781" s="379"/>
    </row>
    <row r="42782" spans="29:29" x14ac:dyDescent="0.25">
      <c r="AC42782" s="379"/>
    </row>
    <row r="42783" spans="29:29" x14ac:dyDescent="0.25">
      <c r="AC42783" s="379"/>
    </row>
    <row r="42784" spans="29:29" x14ac:dyDescent="0.25">
      <c r="AC42784" s="379"/>
    </row>
    <row r="42785" spans="29:29" x14ac:dyDescent="0.25">
      <c r="AC42785" s="379"/>
    </row>
    <row r="42786" spans="29:29" x14ac:dyDescent="0.25">
      <c r="AC42786" s="379"/>
    </row>
    <row r="42787" spans="29:29" x14ac:dyDescent="0.25">
      <c r="AC42787" s="379"/>
    </row>
    <row r="42788" spans="29:29" x14ac:dyDescent="0.25">
      <c r="AC42788" s="379"/>
    </row>
    <row r="42789" spans="29:29" x14ac:dyDescent="0.25">
      <c r="AC42789" s="379"/>
    </row>
    <row r="42790" spans="29:29" x14ac:dyDescent="0.25">
      <c r="AC42790" s="379"/>
    </row>
    <row r="42791" spans="29:29" x14ac:dyDescent="0.25">
      <c r="AC42791" s="379"/>
    </row>
    <row r="42792" spans="29:29" x14ac:dyDescent="0.25">
      <c r="AC42792" s="379"/>
    </row>
    <row r="42793" spans="29:29" x14ac:dyDescent="0.25">
      <c r="AC42793" s="379"/>
    </row>
    <row r="42794" spans="29:29" x14ac:dyDescent="0.25">
      <c r="AC42794" s="379"/>
    </row>
    <row r="42795" spans="29:29" x14ac:dyDescent="0.25">
      <c r="AC42795" s="379"/>
    </row>
    <row r="42796" spans="29:29" x14ac:dyDescent="0.25">
      <c r="AC42796" s="379"/>
    </row>
    <row r="42797" spans="29:29" x14ac:dyDescent="0.25">
      <c r="AC42797" s="379"/>
    </row>
    <row r="42798" spans="29:29" x14ac:dyDescent="0.25">
      <c r="AC42798" s="379"/>
    </row>
    <row r="42799" spans="29:29" x14ac:dyDescent="0.25">
      <c r="AC42799" s="379"/>
    </row>
    <row r="42800" spans="29:29" x14ac:dyDescent="0.25">
      <c r="AC42800" s="379"/>
    </row>
    <row r="42801" spans="29:29" x14ac:dyDescent="0.25">
      <c r="AC42801" s="379"/>
    </row>
    <row r="42802" spans="29:29" x14ac:dyDescent="0.25">
      <c r="AC42802" s="379"/>
    </row>
    <row r="42803" spans="29:29" x14ac:dyDescent="0.25">
      <c r="AC42803" s="379"/>
    </row>
    <row r="42804" spans="29:29" x14ac:dyDescent="0.25">
      <c r="AC42804" s="379"/>
    </row>
    <row r="42805" spans="29:29" x14ac:dyDescent="0.25">
      <c r="AC42805" s="379"/>
    </row>
    <row r="42806" spans="29:29" x14ac:dyDescent="0.25">
      <c r="AC42806" s="379"/>
    </row>
    <row r="42807" spans="29:29" x14ac:dyDescent="0.25">
      <c r="AC42807" s="379"/>
    </row>
    <row r="42808" spans="29:29" x14ac:dyDescent="0.25">
      <c r="AC42808" s="379"/>
    </row>
    <row r="42809" spans="29:29" x14ac:dyDescent="0.25">
      <c r="AC42809" s="379"/>
    </row>
    <row r="42810" spans="29:29" x14ac:dyDescent="0.25">
      <c r="AC42810" s="379"/>
    </row>
    <row r="42811" spans="29:29" x14ac:dyDescent="0.25">
      <c r="AC42811" s="379"/>
    </row>
    <row r="42812" spans="29:29" x14ac:dyDescent="0.25">
      <c r="AC42812" s="379"/>
    </row>
    <row r="42813" spans="29:29" x14ac:dyDescent="0.25">
      <c r="AC42813" s="379"/>
    </row>
    <row r="42814" spans="29:29" x14ac:dyDescent="0.25">
      <c r="AC42814" s="379"/>
    </row>
    <row r="42815" spans="29:29" x14ac:dyDescent="0.25">
      <c r="AC42815" s="379"/>
    </row>
    <row r="42816" spans="29:29" x14ac:dyDescent="0.25">
      <c r="AC42816" s="379"/>
    </row>
    <row r="42817" spans="29:29" x14ac:dyDescent="0.25">
      <c r="AC42817" s="379"/>
    </row>
    <row r="42818" spans="29:29" x14ac:dyDescent="0.25">
      <c r="AC42818" s="379"/>
    </row>
    <row r="42819" spans="29:29" x14ac:dyDescent="0.25">
      <c r="AC42819" s="379"/>
    </row>
    <row r="42820" spans="29:29" x14ac:dyDescent="0.25">
      <c r="AC42820" s="379"/>
    </row>
    <row r="42821" spans="29:29" x14ac:dyDescent="0.25">
      <c r="AC42821" s="379"/>
    </row>
    <row r="42822" spans="29:29" x14ac:dyDescent="0.25">
      <c r="AC42822" s="379"/>
    </row>
    <row r="42823" spans="29:29" x14ac:dyDescent="0.25">
      <c r="AC42823" s="379"/>
    </row>
    <row r="42824" spans="29:29" x14ac:dyDescent="0.25">
      <c r="AC42824" s="379"/>
    </row>
    <row r="42825" spans="29:29" x14ac:dyDescent="0.25">
      <c r="AC42825" s="379"/>
    </row>
    <row r="42826" spans="29:29" x14ac:dyDescent="0.25">
      <c r="AC42826" s="379"/>
    </row>
    <row r="42827" spans="29:29" x14ac:dyDescent="0.25">
      <c r="AC42827" s="379"/>
    </row>
    <row r="42828" spans="29:29" x14ac:dyDescent="0.25">
      <c r="AC42828" s="379"/>
    </row>
    <row r="42829" spans="29:29" x14ac:dyDescent="0.25">
      <c r="AC42829" s="379"/>
    </row>
    <row r="42830" spans="29:29" x14ac:dyDescent="0.25">
      <c r="AC42830" s="379"/>
    </row>
    <row r="42831" spans="29:29" x14ac:dyDescent="0.25">
      <c r="AC42831" s="379"/>
    </row>
    <row r="42832" spans="29:29" x14ac:dyDescent="0.25">
      <c r="AC42832" s="379"/>
    </row>
    <row r="42833" spans="29:29" x14ac:dyDescent="0.25">
      <c r="AC42833" s="379"/>
    </row>
    <row r="42834" spans="29:29" x14ac:dyDescent="0.25">
      <c r="AC42834" s="379"/>
    </row>
    <row r="42835" spans="29:29" x14ac:dyDescent="0.25">
      <c r="AC42835" s="379"/>
    </row>
    <row r="42836" spans="29:29" x14ac:dyDescent="0.25">
      <c r="AC42836" s="379"/>
    </row>
    <row r="42837" spans="29:29" x14ac:dyDescent="0.25">
      <c r="AC42837" s="379"/>
    </row>
    <row r="42838" spans="29:29" x14ac:dyDescent="0.25">
      <c r="AC42838" s="379"/>
    </row>
    <row r="42839" spans="29:29" x14ac:dyDescent="0.25">
      <c r="AC42839" s="379"/>
    </row>
    <row r="42840" spans="29:29" x14ac:dyDescent="0.25">
      <c r="AC42840" s="379"/>
    </row>
    <row r="42841" spans="29:29" x14ac:dyDescent="0.25">
      <c r="AC42841" s="379"/>
    </row>
    <row r="42842" spans="29:29" x14ac:dyDescent="0.25">
      <c r="AC42842" s="379"/>
    </row>
    <row r="42843" spans="29:29" x14ac:dyDescent="0.25">
      <c r="AC42843" s="379"/>
    </row>
    <row r="42844" spans="29:29" x14ac:dyDescent="0.25">
      <c r="AC42844" s="379"/>
    </row>
    <row r="42845" spans="29:29" x14ac:dyDescent="0.25">
      <c r="AC42845" s="379"/>
    </row>
    <row r="42846" spans="29:29" x14ac:dyDescent="0.25">
      <c r="AC42846" s="379"/>
    </row>
    <row r="42847" spans="29:29" x14ac:dyDescent="0.25">
      <c r="AC42847" s="379"/>
    </row>
    <row r="42848" spans="29:29" x14ac:dyDescent="0.25">
      <c r="AC42848" s="379"/>
    </row>
    <row r="42849" spans="29:29" x14ac:dyDescent="0.25">
      <c r="AC42849" s="379"/>
    </row>
    <row r="42850" spans="29:29" x14ac:dyDescent="0.25">
      <c r="AC42850" s="379"/>
    </row>
    <row r="42851" spans="29:29" x14ac:dyDescent="0.25">
      <c r="AC42851" s="379"/>
    </row>
    <row r="42852" spans="29:29" x14ac:dyDescent="0.25">
      <c r="AC42852" s="379"/>
    </row>
    <row r="42853" spans="29:29" x14ac:dyDescent="0.25">
      <c r="AC42853" s="379"/>
    </row>
    <row r="42854" spans="29:29" x14ac:dyDescent="0.25">
      <c r="AC42854" s="379"/>
    </row>
    <row r="42855" spans="29:29" x14ac:dyDescent="0.25">
      <c r="AC42855" s="379"/>
    </row>
    <row r="42856" spans="29:29" x14ac:dyDescent="0.25">
      <c r="AC42856" s="379"/>
    </row>
    <row r="42857" spans="29:29" x14ac:dyDescent="0.25">
      <c r="AC42857" s="379"/>
    </row>
    <row r="42858" spans="29:29" x14ac:dyDescent="0.25">
      <c r="AC42858" s="379"/>
    </row>
    <row r="42859" spans="29:29" x14ac:dyDescent="0.25">
      <c r="AC42859" s="379"/>
    </row>
    <row r="42860" spans="29:29" x14ac:dyDescent="0.25">
      <c r="AC42860" s="379"/>
    </row>
    <row r="42861" spans="29:29" x14ac:dyDescent="0.25">
      <c r="AC42861" s="379"/>
    </row>
    <row r="42862" spans="29:29" x14ac:dyDescent="0.25">
      <c r="AC42862" s="379"/>
    </row>
    <row r="42863" spans="29:29" x14ac:dyDescent="0.25">
      <c r="AC42863" s="379"/>
    </row>
    <row r="42864" spans="29:29" x14ac:dyDescent="0.25">
      <c r="AC42864" s="379"/>
    </row>
    <row r="42865" spans="29:29" x14ac:dyDescent="0.25">
      <c r="AC42865" s="379"/>
    </row>
    <row r="42866" spans="29:29" x14ac:dyDescent="0.25">
      <c r="AC42866" s="379"/>
    </row>
    <row r="42867" spans="29:29" x14ac:dyDescent="0.25">
      <c r="AC42867" s="379"/>
    </row>
    <row r="42868" spans="29:29" x14ac:dyDescent="0.25">
      <c r="AC42868" s="379"/>
    </row>
    <row r="42869" spans="29:29" x14ac:dyDescent="0.25">
      <c r="AC42869" s="379"/>
    </row>
    <row r="42870" spans="29:29" x14ac:dyDescent="0.25">
      <c r="AC42870" s="379"/>
    </row>
    <row r="42871" spans="29:29" x14ac:dyDescent="0.25">
      <c r="AC42871" s="379"/>
    </row>
    <row r="42872" spans="29:29" x14ac:dyDescent="0.25">
      <c r="AC42872" s="379"/>
    </row>
    <row r="42873" spans="29:29" x14ac:dyDescent="0.25">
      <c r="AC42873" s="379"/>
    </row>
    <row r="42874" spans="29:29" x14ac:dyDescent="0.25">
      <c r="AC42874" s="379"/>
    </row>
    <row r="42875" spans="29:29" x14ac:dyDescent="0.25">
      <c r="AC42875" s="379"/>
    </row>
    <row r="42876" spans="29:29" x14ac:dyDescent="0.25">
      <c r="AC42876" s="379"/>
    </row>
    <row r="42877" spans="29:29" x14ac:dyDescent="0.25">
      <c r="AC42877" s="379"/>
    </row>
    <row r="42878" spans="29:29" x14ac:dyDescent="0.25">
      <c r="AC42878" s="379"/>
    </row>
    <row r="42879" spans="29:29" x14ac:dyDescent="0.25">
      <c r="AC42879" s="379"/>
    </row>
    <row r="42880" spans="29:29" x14ac:dyDescent="0.25">
      <c r="AC42880" s="379"/>
    </row>
    <row r="42881" spans="29:29" x14ac:dyDescent="0.25">
      <c r="AC42881" s="379"/>
    </row>
    <row r="42882" spans="29:29" x14ac:dyDescent="0.25">
      <c r="AC42882" s="379"/>
    </row>
    <row r="42883" spans="29:29" x14ac:dyDescent="0.25">
      <c r="AC42883" s="379"/>
    </row>
    <row r="42884" spans="29:29" x14ac:dyDescent="0.25">
      <c r="AC42884" s="379"/>
    </row>
    <row r="42885" spans="29:29" x14ac:dyDescent="0.25">
      <c r="AC42885" s="379"/>
    </row>
    <row r="42886" spans="29:29" x14ac:dyDescent="0.25">
      <c r="AC42886" s="379"/>
    </row>
    <row r="42887" spans="29:29" x14ac:dyDescent="0.25">
      <c r="AC42887" s="379"/>
    </row>
    <row r="42888" spans="29:29" x14ac:dyDescent="0.25">
      <c r="AC42888" s="379"/>
    </row>
    <row r="42889" spans="29:29" x14ac:dyDescent="0.25">
      <c r="AC42889" s="379"/>
    </row>
    <row r="42890" spans="29:29" x14ac:dyDescent="0.25">
      <c r="AC42890" s="379"/>
    </row>
    <row r="42891" spans="29:29" x14ac:dyDescent="0.25">
      <c r="AC42891" s="379"/>
    </row>
    <row r="42892" spans="29:29" x14ac:dyDescent="0.25">
      <c r="AC42892" s="379"/>
    </row>
    <row r="42893" spans="29:29" x14ac:dyDescent="0.25">
      <c r="AC42893" s="379"/>
    </row>
    <row r="42894" spans="29:29" x14ac:dyDescent="0.25">
      <c r="AC42894" s="379"/>
    </row>
    <row r="42895" spans="29:29" x14ac:dyDescent="0.25">
      <c r="AC42895" s="379"/>
    </row>
    <row r="42896" spans="29:29" x14ac:dyDescent="0.25">
      <c r="AC42896" s="379"/>
    </row>
    <row r="42897" spans="29:29" x14ac:dyDescent="0.25">
      <c r="AC42897" s="379"/>
    </row>
    <row r="42898" spans="29:29" x14ac:dyDescent="0.25">
      <c r="AC42898" s="379"/>
    </row>
    <row r="42899" spans="29:29" x14ac:dyDescent="0.25">
      <c r="AC42899" s="379"/>
    </row>
    <row r="42900" spans="29:29" x14ac:dyDescent="0.25">
      <c r="AC42900" s="379"/>
    </row>
    <row r="42901" spans="29:29" x14ac:dyDescent="0.25">
      <c r="AC42901" s="379"/>
    </row>
    <row r="42902" spans="29:29" x14ac:dyDescent="0.25">
      <c r="AC42902" s="379"/>
    </row>
    <row r="42903" spans="29:29" x14ac:dyDescent="0.25">
      <c r="AC42903" s="379"/>
    </row>
    <row r="42904" spans="29:29" x14ac:dyDescent="0.25">
      <c r="AC42904" s="379"/>
    </row>
    <row r="42905" spans="29:29" x14ac:dyDescent="0.25">
      <c r="AC42905" s="379"/>
    </row>
    <row r="42906" spans="29:29" x14ac:dyDescent="0.25">
      <c r="AC42906" s="379"/>
    </row>
    <row r="42907" spans="29:29" x14ac:dyDescent="0.25">
      <c r="AC42907" s="379"/>
    </row>
    <row r="42908" spans="29:29" x14ac:dyDescent="0.25">
      <c r="AC42908" s="379"/>
    </row>
    <row r="42909" spans="29:29" x14ac:dyDescent="0.25">
      <c r="AC42909" s="379"/>
    </row>
    <row r="42910" spans="29:29" x14ac:dyDescent="0.25">
      <c r="AC42910" s="379"/>
    </row>
    <row r="42911" spans="29:29" x14ac:dyDescent="0.25">
      <c r="AC42911" s="379"/>
    </row>
    <row r="42912" spans="29:29" x14ac:dyDescent="0.25">
      <c r="AC42912" s="379"/>
    </row>
    <row r="42913" spans="29:29" x14ac:dyDescent="0.25">
      <c r="AC42913" s="379"/>
    </row>
    <row r="42914" spans="29:29" x14ac:dyDescent="0.25">
      <c r="AC42914" s="379"/>
    </row>
    <row r="42915" spans="29:29" x14ac:dyDescent="0.25">
      <c r="AC42915" s="379"/>
    </row>
    <row r="42916" spans="29:29" x14ac:dyDescent="0.25">
      <c r="AC42916" s="379"/>
    </row>
    <row r="42917" spans="29:29" x14ac:dyDescent="0.25">
      <c r="AC42917" s="379"/>
    </row>
    <row r="42918" spans="29:29" x14ac:dyDescent="0.25">
      <c r="AC42918" s="379"/>
    </row>
    <row r="42919" spans="29:29" x14ac:dyDescent="0.25">
      <c r="AC42919" s="379"/>
    </row>
    <row r="42920" spans="29:29" x14ac:dyDescent="0.25">
      <c r="AC42920" s="379"/>
    </row>
    <row r="42921" spans="29:29" x14ac:dyDescent="0.25">
      <c r="AC42921" s="379"/>
    </row>
    <row r="42922" spans="29:29" x14ac:dyDescent="0.25">
      <c r="AC42922" s="379"/>
    </row>
    <row r="42923" spans="29:29" x14ac:dyDescent="0.25">
      <c r="AC42923" s="379"/>
    </row>
    <row r="42924" spans="29:29" x14ac:dyDescent="0.25">
      <c r="AC42924" s="379"/>
    </row>
    <row r="42925" spans="29:29" x14ac:dyDescent="0.25">
      <c r="AC42925" s="379"/>
    </row>
    <row r="42926" spans="29:29" x14ac:dyDescent="0.25">
      <c r="AC42926" s="379"/>
    </row>
    <row r="42927" spans="29:29" x14ac:dyDescent="0.25">
      <c r="AC42927" s="379"/>
    </row>
    <row r="42928" spans="29:29" x14ac:dyDescent="0.25">
      <c r="AC42928" s="379"/>
    </row>
    <row r="42929" spans="29:29" x14ac:dyDescent="0.25">
      <c r="AC42929" s="379"/>
    </row>
    <row r="42930" spans="29:29" x14ac:dyDescent="0.25">
      <c r="AC42930" s="379"/>
    </row>
    <row r="42931" spans="29:29" x14ac:dyDescent="0.25">
      <c r="AC42931" s="379"/>
    </row>
    <row r="42932" spans="29:29" x14ac:dyDescent="0.25">
      <c r="AC42932" s="379"/>
    </row>
    <row r="42933" spans="29:29" x14ac:dyDescent="0.25">
      <c r="AC42933" s="379"/>
    </row>
    <row r="42934" spans="29:29" x14ac:dyDescent="0.25">
      <c r="AC42934" s="379"/>
    </row>
    <row r="42935" spans="29:29" x14ac:dyDescent="0.25">
      <c r="AC42935" s="379"/>
    </row>
    <row r="42936" spans="29:29" x14ac:dyDescent="0.25">
      <c r="AC42936" s="379"/>
    </row>
    <row r="42937" spans="29:29" x14ac:dyDescent="0.25">
      <c r="AC42937" s="379"/>
    </row>
    <row r="42938" spans="29:29" x14ac:dyDescent="0.25">
      <c r="AC42938" s="379"/>
    </row>
    <row r="42939" spans="29:29" x14ac:dyDescent="0.25">
      <c r="AC42939" s="379"/>
    </row>
    <row r="42940" spans="29:29" x14ac:dyDescent="0.25">
      <c r="AC42940" s="379"/>
    </row>
    <row r="42941" spans="29:29" x14ac:dyDescent="0.25">
      <c r="AC42941" s="379"/>
    </row>
    <row r="42942" spans="29:29" x14ac:dyDescent="0.25">
      <c r="AC42942" s="379"/>
    </row>
    <row r="42943" spans="29:29" x14ac:dyDescent="0.25">
      <c r="AC42943" s="379"/>
    </row>
    <row r="42944" spans="29:29" x14ac:dyDescent="0.25">
      <c r="AC42944" s="379"/>
    </row>
    <row r="42945" spans="29:29" x14ac:dyDescent="0.25">
      <c r="AC42945" s="379"/>
    </row>
    <row r="42946" spans="29:29" x14ac:dyDescent="0.25">
      <c r="AC42946" s="379"/>
    </row>
    <row r="42947" spans="29:29" x14ac:dyDescent="0.25">
      <c r="AC42947" s="379"/>
    </row>
    <row r="42948" spans="29:29" x14ac:dyDescent="0.25">
      <c r="AC42948" s="379"/>
    </row>
    <row r="42949" spans="29:29" x14ac:dyDescent="0.25">
      <c r="AC42949" s="379"/>
    </row>
    <row r="42950" spans="29:29" x14ac:dyDescent="0.25">
      <c r="AC42950" s="379"/>
    </row>
    <row r="42951" spans="29:29" x14ac:dyDescent="0.25">
      <c r="AC42951" s="379"/>
    </row>
    <row r="42952" spans="29:29" x14ac:dyDescent="0.25">
      <c r="AC42952" s="379"/>
    </row>
    <row r="42953" spans="29:29" x14ac:dyDescent="0.25">
      <c r="AC42953" s="379"/>
    </row>
    <row r="42954" spans="29:29" x14ac:dyDescent="0.25">
      <c r="AC42954" s="379"/>
    </row>
    <row r="42955" spans="29:29" x14ac:dyDescent="0.25">
      <c r="AC42955" s="379"/>
    </row>
    <row r="42956" spans="29:29" x14ac:dyDescent="0.25">
      <c r="AC42956" s="379"/>
    </row>
    <row r="42957" spans="29:29" x14ac:dyDescent="0.25">
      <c r="AC42957" s="379"/>
    </row>
    <row r="42958" spans="29:29" x14ac:dyDescent="0.25">
      <c r="AC42958" s="379"/>
    </row>
    <row r="42959" spans="29:29" x14ac:dyDescent="0.25">
      <c r="AC42959" s="379"/>
    </row>
    <row r="42960" spans="29:29" x14ac:dyDescent="0.25">
      <c r="AC42960" s="379"/>
    </row>
    <row r="42961" spans="29:29" x14ac:dyDescent="0.25">
      <c r="AC42961" s="379"/>
    </row>
    <row r="42962" spans="29:29" x14ac:dyDescent="0.25">
      <c r="AC42962" s="379"/>
    </row>
    <row r="42963" spans="29:29" x14ac:dyDescent="0.25">
      <c r="AC42963" s="379"/>
    </row>
    <row r="42964" spans="29:29" x14ac:dyDescent="0.25">
      <c r="AC42964" s="379"/>
    </row>
    <row r="42965" spans="29:29" x14ac:dyDescent="0.25">
      <c r="AC42965" s="379"/>
    </row>
    <row r="42966" spans="29:29" x14ac:dyDescent="0.25">
      <c r="AC42966" s="379"/>
    </row>
    <row r="42967" spans="29:29" x14ac:dyDescent="0.25">
      <c r="AC42967" s="379"/>
    </row>
    <row r="42968" spans="29:29" x14ac:dyDescent="0.25">
      <c r="AC42968" s="379"/>
    </row>
    <row r="42969" spans="29:29" x14ac:dyDescent="0.25">
      <c r="AC42969" s="379"/>
    </row>
    <row r="42970" spans="29:29" x14ac:dyDescent="0.25">
      <c r="AC42970" s="379"/>
    </row>
    <row r="42971" spans="29:29" x14ac:dyDescent="0.25">
      <c r="AC42971" s="379"/>
    </row>
    <row r="42972" spans="29:29" x14ac:dyDescent="0.25">
      <c r="AC42972" s="379"/>
    </row>
    <row r="42973" spans="29:29" x14ac:dyDescent="0.25">
      <c r="AC42973" s="379"/>
    </row>
    <row r="42974" spans="29:29" x14ac:dyDescent="0.25">
      <c r="AC42974" s="379"/>
    </row>
    <row r="42975" spans="29:29" x14ac:dyDescent="0.25">
      <c r="AC42975" s="379"/>
    </row>
    <row r="42976" spans="29:29" x14ac:dyDescent="0.25">
      <c r="AC42976" s="379"/>
    </row>
    <row r="42977" spans="29:29" x14ac:dyDescent="0.25">
      <c r="AC42977" s="379"/>
    </row>
    <row r="42978" spans="29:29" x14ac:dyDescent="0.25">
      <c r="AC42978" s="379"/>
    </row>
    <row r="42979" spans="29:29" x14ac:dyDescent="0.25">
      <c r="AC42979" s="379"/>
    </row>
    <row r="42980" spans="29:29" x14ac:dyDescent="0.25">
      <c r="AC42980" s="379"/>
    </row>
    <row r="42981" spans="29:29" x14ac:dyDescent="0.25">
      <c r="AC42981" s="379"/>
    </row>
    <row r="42982" spans="29:29" x14ac:dyDescent="0.25">
      <c r="AC42982" s="379"/>
    </row>
    <row r="42983" spans="29:29" x14ac:dyDescent="0.25">
      <c r="AC42983" s="379"/>
    </row>
    <row r="42984" spans="29:29" x14ac:dyDescent="0.25">
      <c r="AC42984" s="379"/>
    </row>
    <row r="42985" spans="29:29" x14ac:dyDescent="0.25">
      <c r="AC42985" s="379"/>
    </row>
    <row r="42986" spans="29:29" x14ac:dyDescent="0.25">
      <c r="AC42986" s="379"/>
    </row>
    <row r="42987" spans="29:29" x14ac:dyDescent="0.25">
      <c r="AC42987" s="379"/>
    </row>
    <row r="42988" spans="29:29" x14ac:dyDescent="0.25">
      <c r="AC42988" s="379"/>
    </row>
    <row r="42989" spans="29:29" x14ac:dyDescent="0.25">
      <c r="AC42989" s="379"/>
    </row>
    <row r="42990" spans="29:29" x14ac:dyDescent="0.25">
      <c r="AC42990" s="379"/>
    </row>
    <row r="42991" spans="29:29" x14ac:dyDescent="0.25">
      <c r="AC42991" s="379"/>
    </row>
    <row r="42992" spans="29:29" x14ac:dyDescent="0.25">
      <c r="AC42992" s="379"/>
    </row>
    <row r="42993" spans="29:29" x14ac:dyDescent="0.25">
      <c r="AC42993" s="379"/>
    </row>
    <row r="42994" spans="29:29" x14ac:dyDescent="0.25">
      <c r="AC42994" s="379"/>
    </row>
    <row r="42995" spans="29:29" x14ac:dyDescent="0.25">
      <c r="AC42995" s="379"/>
    </row>
    <row r="42996" spans="29:29" x14ac:dyDescent="0.25">
      <c r="AC42996" s="379"/>
    </row>
    <row r="42997" spans="29:29" x14ac:dyDescent="0.25">
      <c r="AC42997" s="379"/>
    </row>
    <row r="42998" spans="29:29" x14ac:dyDescent="0.25">
      <c r="AC42998" s="379"/>
    </row>
    <row r="42999" spans="29:29" x14ac:dyDescent="0.25">
      <c r="AC42999" s="379"/>
    </row>
    <row r="43000" spans="29:29" x14ac:dyDescent="0.25">
      <c r="AC43000" s="379"/>
    </row>
    <row r="43001" spans="29:29" x14ac:dyDescent="0.25">
      <c r="AC43001" s="379"/>
    </row>
    <row r="43002" spans="29:29" x14ac:dyDescent="0.25">
      <c r="AC43002" s="379"/>
    </row>
    <row r="43003" spans="29:29" x14ac:dyDescent="0.25">
      <c r="AC43003" s="379"/>
    </row>
    <row r="43004" spans="29:29" x14ac:dyDescent="0.25">
      <c r="AC43004" s="379"/>
    </row>
    <row r="43005" spans="29:29" x14ac:dyDescent="0.25">
      <c r="AC43005" s="379"/>
    </row>
    <row r="43006" spans="29:29" x14ac:dyDescent="0.25">
      <c r="AC43006" s="379"/>
    </row>
    <row r="43007" spans="29:29" x14ac:dyDescent="0.25">
      <c r="AC43007" s="379"/>
    </row>
    <row r="43008" spans="29:29" x14ac:dyDescent="0.25">
      <c r="AC43008" s="379"/>
    </row>
    <row r="43009" spans="29:29" x14ac:dyDescent="0.25">
      <c r="AC43009" s="379"/>
    </row>
    <row r="43010" spans="29:29" x14ac:dyDescent="0.25">
      <c r="AC43010" s="379"/>
    </row>
    <row r="43011" spans="29:29" x14ac:dyDescent="0.25">
      <c r="AC43011" s="379"/>
    </row>
    <row r="43012" spans="29:29" x14ac:dyDescent="0.25">
      <c r="AC43012" s="379"/>
    </row>
    <row r="43013" spans="29:29" x14ac:dyDescent="0.25">
      <c r="AC43013" s="379"/>
    </row>
    <row r="43014" spans="29:29" x14ac:dyDescent="0.25">
      <c r="AC43014" s="379"/>
    </row>
    <row r="43015" spans="29:29" x14ac:dyDescent="0.25">
      <c r="AC43015" s="379"/>
    </row>
    <row r="43016" spans="29:29" x14ac:dyDescent="0.25">
      <c r="AC43016" s="379"/>
    </row>
    <row r="43017" spans="29:29" x14ac:dyDescent="0.25">
      <c r="AC43017" s="379"/>
    </row>
    <row r="43018" spans="29:29" x14ac:dyDescent="0.25">
      <c r="AC43018" s="379"/>
    </row>
    <row r="43019" spans="29:29" x14ac:dyDescent="0.25">
      <c r="AC43019" s="379"/>
    </row>
    <row r="43020" spans="29:29" x14ac:dyDescent="0.25">
      <c r="AC43020" s="379"/>
    </row>
    <row r="43021" spans="29:29" x14ac:dyDescent="0.25">
      <c r="AC43021" s="379"/>
    </row>
    <row r="43022" spans="29:29" x14ac:dyDescent="0.25">
      <c r="AC43022" s="379"/>
    </row>
    <row r="43023" spans="29:29" x14ac:dyDescent="0.25">
      <c r="AC43023" s="379"/>
    </row>
    <row r="43024" spans="29:29" x14ac:dyDescent="0.25">
      <c r="AC43024" s="379"/>
    </row>
    <row r="43025" spans="29:29" x14ac:dyDescent="0.25">
      <c r="AC43025" s="379"/>
    </row>
    <row r="43026" spans="29:29" x14ac:dyDescent="0.25">
      <c r="AC43026" s="379"/>
    </row>
    <row r="43027" spans="29:29" x14ac:dyDescent="0.25">
      <c r="AC43027" s="379"/>
    </row>
    <row r="43028" spans="29:29" x14ac:dyDescent="0.25">
      <c r="AC43028" s="379"/>
    </row>
    <row r="43029" spans="29:29" x14ac:dyDescent="0.25">
      <c r="AC43029" s="379"/>
    </row>
    <row r="43030" spans="29:29" x14ac:dyDescent="0.25">
      <c r="AC43030" s="379"/>
    </row>
    <row r="43031" spans="29:29" x14ac:dyDescent="0.25">
      <c r="AC43031" s="379"/>
    </row>
    <row r="43032" spans="29:29" x14ac:dyDescent="0.25">
      <c r="AC43032" s="379"/>
    </row>
    <row r="43033" spans="29:29" x14ac:dyDescent="0.25">
      <c r="AC43033" s="379"/>
    </row>
    <row r="43034" spans="29:29" x14ac:dyDescent="0.25">
      <c r="AC43034" s="379"/>
    </row>
    <row r="43035" spans="29:29" x14ac:dyDescent="0.25">
      <c r="AC43035" s="379"/>
    </row>
    <row r="43036" spans="29:29" x14ac:dyDescent="0.25">
      <c r="AC43036" s="379"/>
    </row>
    <row r="43037" spans="29:29" x14ac:dyDescent="0.25">
      <c r="AC43037" s="379"/>
    </row>
    <row r="43038" spans="29:29" x14ac:dyDescent="0.25">
      <c r="AC43038" s="379"/>
    </row>
    <row r="43039" spans="29:29" x14ac:dyDescent="0.25">
      <c r="AC43039" s="379"/>
    </row>
    <row r="43040" spans="29:29" x14ac:dyDescent="0.25">
      <c r="AC43040" s="379"/>
    </row>
    <row r="43041" spans="29:29" x14ac:dyDescent="0.25">
      <c r="AC43041" s="379"/>
    </row>
    <row r="43042" spans="29:29" x14ac:dyDescent="0.25">
      <c r="AC43042" s="379"/>
    </row>
    <row r="43043" spans="29:29" x14ac:dyDescent="0.25">
      <c r="AC43043" s="379"/>
    </row>
    <row r="43044" spans="29:29" x14ac:dyDescent="0.25">
      <c r="AC43044" s="379"/>
    </row>
    <row r="43045" spans="29:29" x14ac:dyDescent="0.25">
      <c r="AC43045" s="379"/>
    </row>
    <row r="43046" spans="29:29" x14ac:dyDescent="0.25">
      <c r="AC43046" s="379"/>
    </row>
    <row r="43047" spans="29:29" x14ac:dyDescent="0.25">
      <c r="AC43047" s="379"/>
    </row>
    <row r="43048" spans="29:29" x14ac:dyDescent="0.25">
      <c r="AC43048" s="379"/>
    </row>
    <row r="43049" spans="29:29" x14ac:dyDescent="0.25">
      <c r="AC43049" s="379"/>
    </row>
    <row r="43050" spans="29:29" x14ac:dyDescent="0.25">
      <c r="AC43050" s="379"/>
    </row>
    <row r="43051" spans="29:29" x14ac:dyDescent="0.25">
      <c r="AC43051" s="379"/>
    </row>
    <row r="43052" spans="29:29" x14ac:dyDescent="0.25">
      <c r="AC43052" s="379"/>
    </row>
    <row r="43053" spans="29:29" x14ac:dyDescent="0.25">
      <c r="AC43053" s="379"/>
    </row>
    <row r="43054" spans="29:29" x14ac:dyDescent="0.25">
      <c r="AC43054" s="379"/>
    </row>
    <row r="43055" spans="29:29" x14ac:dyDescent="0.25">
      <c r="AC43055" s="379"/>
    </row>
    <row r="43056" spans="29:29" x14ac:dyDescent="0.25">
      <c r="AC43056" s="379"/>
    </row>
    <row r="43057" spans="29:29" x14ac:dyDescent="0.25">
      <c r="AC43057" s="379"/>
    </row>
    <row r="43058" spans="29:29" x14ac:dyDescent="0.25">
      <c r="AC43058" s="379"/>
    </row>
    <row r="43059" spans="29:29" x14ac:dyDescent="0.25">
      <c r="AC43059" s="379"/>
    </row>
    <row r="43060" spans="29:29" x14ac:dyDescent="0.25">
      <c r="AC43060" s="379"/>
    </row>
    <row r="43061" spans="29:29" x14ac:dyDescent="0.25">
      <c r="AC43061" s="379"/>
    </row>
    <row r="43062" spans="29:29" x14ac:dyDescent="0.25">
      <c r="AC43062" s="379"/>
    </row>
    <row r="43063" spans="29:29" x14ac:dyDescent="0.25">
      <c r="AC43063" s="379"/>
    </row>
    <row r="43064" spans="29:29" x14ac:dyDescent="0.25">
      <c r="AC43064" s="379"/>
    </row>
    <row r="43065" spans="29:29" x14ac:dyDescent="0.25">
      <c r="AC43065" s="379"/>
    </row>
    <row r="43066" spans="29:29" x14ac:dyDescent="0.25">
      <c r="AC43066" s="379"/>
    </row>
    <row r="43067" spans="29:29" x14ac:dyDescent="0.25">
      <c r="AC43067" s="379"/>
    </row>
    <row r="43068" spans="29:29" x14ac:dyDescent="0.25">
      <c r="AC43068" s="379"/>
    </row>
    <row r="43069" spans="29:29" x14ac:dyDescent="0.25">
      <c r="AC43069" s="379"/>
    </row>
    <row r="43070" spans="29:29" x14ac:dyDescent="0.25">
      <c r="AC43070" s="379"/>
    </row>
    <row r="43071" spans="29:29" x14ac:dyDescent="0.25">
      <c r="AC43071" s="379"/>
    </row>
    <row r="43072" spans="29:29" x14ac:dyDescent="0.25">
      <c r="AC43072" s="379"/>
    </row>
    <row r="43073" spans="29:29" x14ac:dyDescent="0.25">
      <c r="AC43073" s="379"/>
    </row>
    <row r="43074" spans="29:29" x14ac:dyDescent="0.25">
      <c r="AC43074" s="379"/>
    </row>
    <row r="43075" spans="29:29" x14ac:dyDescent="0.25">
      <c r="AC43075" s="379"/>
    </row>
    <row r="43076" spans="29:29" x14ac:dyDescent="0.25">
      <c r="AC43076" s="379"/>
    </row>
    <row r="43077" spans="29:29" x14ac:dyDescent="0.25">
      <c r="AC43077" s="379"/>
    </row>
    <row r="43078" spans="29:29" x14ac:dyDescent="0.25">
      <c r="AC43078" s="379"/>
    </row>
    <row r="43079" spans="29:29" x14ac:dyDescent="0.25">
      <c r="AC43079" s="379"/>
    </row>
    <row r="43080" spans="29:29" x14ac:dyDescent="0.25">
      <c r="AC43080" s="379"/>
    </row>
    <row r="43081" spans="29:29" x14ac:dyDescent="0.25">
      <c r="AC43081" s="379"/>
    </row>
    <row r="43082" spans="29:29" x14ac:dyDescent="0.25">
      <c r="AC43082" s="379"/>
    </row>
    <row r="43083" spans="29:29" x14ac:dyDescent="0.25">
      <c r="AC43083" s="379"/>
    </row>
    <row r="43084" spans="29:29" x14ac:dyDescent="0.25">
      <c r="AC43084" s="379"/>
    </row>
    <row r="43085" spans="29:29" x14ac:dyDescent="0.25">
      <c r="AC43085" s="379"/>
    </row>
    <row r="43086" spans="29:29" x14ac:dyDescent="0.25">
      <c r="AC43086" s="379"/>
    </row>
    <row r="43087" spans="29:29" x14ac:dyDescent="0.25">
      <c r="AC43087" s="379"/>
    </row>
    <row r="43088" spans="29:29" x14ac:dyDescent="0.25">
      <c r="AC43088" s="379"/>
    </row>
    <row r="43089" spans="29:29" x14ac:dyDescent="0.25">
      <c r="AC43089" s="379"/>
    </row>
    <row r="43090" spans="29:29" x14ac:dyDescent="0.25">
      <c r="AC43090" s="379"/>
    </row>
    <row r="43091" spans="29:29" x14ac:dyDescent="0.25">
      <c r="AC43091" s="379"/>
    </row>
    <row r="43092" spans="29:29" x14ac:dyDescent="0.25">
      <c r="AC43092" s="379"/>
    </row>
    <row r="43093" spans="29:29" x14ac:dyDescent="0.25">
      <c r="AC43093" s="379"/>
    </row>
    <row r="43094" spans="29:29" x14ac:dyDescent="0.25">
      <c r="AC43094" s="379"/>
    </row>
    <row r="43095" spans="29:29" x14ac:dyDescent="0.25">
      <c r="AC43095" s="379"/>
    </row>
    <row r="43096" spans="29:29" x14ac:dyDescent="0.25">
      <c r="AC43096" s="379"/>
    </row>
    <row r="43097" spans="29:29" x14ac:dyDescent="0.25">
      <c r="AC43097" s="379"/>
    </row>
    <row r="43098" spans="29:29" x14ac:dyDescent="0.25">
      <c r="AC43098" s="379"/>
    </row>
    <row r="43099" spans="29:29" x14ac:dyDescent="0.25">
      <c r="AC43099" s="379"/>
    </row>
    <row r="43100" spans="29:29" x14ac:dyDescent="0.25">
      <c r="AC43100" s="379"/>
    </row>
    <row r="43101" spans="29:29" x14ac:dyDescent="0.25">
      <c r="AC43101" s="379"/>
    </row>
    <row r="43102" spans="29:29" x14ac:dyDescent="0.25">
      <c r="AC43102" s="379"/>
    </row>
    <row r="43103" spans="29:29" x14ac:dyDescent="0.25">
      <c r="AC43103" s="379"/>
    </row>
    <row r="43104" spans="29:29" x14ac:dyDescent="0.25">
      <c r="AC43104" s="379"/>
    </row>
    <row r="43105" spans="29:29" x14ac:dyDescent="0.25">
      <c r="AC43105" s="379"/>
    </row>
    <row r="43106" spans="29:29" x14ac:dyDescent="0.25">
      <c r="AC43106" s="379"/>
    </row>
    <row r="43107" spans="29:29" x14ac:dyDescent="0.25">
      <c r="AC43107" s="379"/>
    </row>
    <row r="43108" spans="29:29" x14ac:dyDescent="0.25">
      <c r="AC43108" s="379"/>
    </row>
    <row r="43109" spans="29:29" x14ac:dyDescent="0.25">
      <c r="AC43109" s="379"/>
    </row>
    <row r="43110" spans="29:29" x14ac:dyDescent="0.25">
      <c r="AC43110" s="379"/>
    </row>
    <row r="43111" spans="29:29" x14ac:dyDescent="0.25">
      <c r="AC43111" s="379"/>
    </row>
    <row r="43112" spans="29:29" x14ac:dyDescent="0.25">
      <c r="AC43112" s="379"/>
    </row>
    <row r="43113" spans="29:29" x14ac:dyDescent="0.25">
      <c r="AC43113" s="379"/>
    </row>
    <row r="43114" spans="29:29" x14ac:dyDescent="0.25">
      <c r="AC43114" s="379"/>
    </row>
    <row r="43115" spans="29:29" x14ac:dyDescent="0.25">
      <c r="AC43115" s="379"/>
    </row>
    <row r="43116" spans="29:29" x14ac:dyDescent="0.25">
      <c r="AC43116" s="379"/>
    </row>
    <row r="43117" spans="29:29" x14ac:dyDescent="0.25">
      <c r="AC43117" s="379"/>
    </row>
    <row r="43118" spans="29:29" x14ac:dyDescent="0.25">
      <c r="AC43118" s="379"/>
    </row>
    <row r="43119" spans="29:29" x14ac:dyDescent="0.25">
      <c r="AC43119" s="379"/>
    </row>
    <row r="43120" spans="29:29" x14ac:dyDescent="0.25">
      <c r="AC43120" s="379"/>
    </row>
    <row r="43121" spans="29:29" x14ac:dyDescent="0.25">
      <c r="AC43121" s="379"/>
    </row>
    <row r="43122" spans="29:29" x14ac:dyDescent="0.25">
      <c r="AC43122" s="379"/>
    </row>
    <row r="43123" spans="29:29" x14ac:dyDescent="0.25">
      <c r="AC43123" s="379"/>
    </row>
    <row r="43124" spans="29:29" x14ac:dyDescent="0.25">
      <c r="AC43124" s="379"/>
    </row>
    <row r="43125" spans="29:29" x14ac:dyDescent="0.25">
      <c r="AC43125" s="379"/>
    </row>
    <row r="43126" spans="29:29" x14ac:dyDescent="0.25">
      <c r="AC43126" s="379"/>
    </row>
    <row r="43127" spans="29:29" x14ac:dyDescent="0.25">
      <c r="AC43127" s="379"/>
    </row>
    <row r="43128" spans="29:29" x14ac:dyDescent="0.25">
      <c r="AC43128" s="379"/>
    </row>
    <row r="43129" spans="29:29" x14ac:dyDescent="0.25">
      <c r="AC43129" s="379"/>
    </row>
    <row r="43130" spans="29:29" x14ac:dyDescent="0.25">
      <c r="AC43130" s="379"/>
    </row>
    <row r="43131" spans="29:29" x14ac:dyDescent="0.25">
      <c r="AC43131" s="379"/>
    </row>
    <row r="43132" spans="29:29" x14ac:dyDescent="0.25">
      <c r="AC43132" s="379"/>
    </row>
    <row r="43133" spans="29:29" x14ac:dyDescent="0.25">
      <c r="AC43133" s="379"/>
    </row>
    <row r="43134" spans="29:29" x14ac:dyDescent="0.25">
      <c r="AC43134" s="379"/>
    </row>
    <row r="43135" spans="29:29" x14ac:dyDescent="0.25">
      <c r="AC43135" s="379"/>
    </row>
    <row r="43136" spans="29:29" x14ac:dyDescent="0.25">
      <c r="AC43136" s="379"/>
    </row>
    <row r="43137" spans="29:29" x14ac:dyDescent="0.25">
      <c r="AC43137" s="379"/>
    </row>
    <row r="43138" spans="29:29" x14ac:dyDescent="0.25">
      <c r="AC43138" s="379"/>
    </row>
    <row r="43139" spans="29:29" x14ac:dyDescent="0.25">
      <c r="AC43139" s="379"/>
    </row>
    <row r="43140" spans="29:29" x14ac:dyDescent="0.25">
      <c r="AC43140" s="379"/>
    </row>
    <row r="43141" spans="29:29" x14ac:dyDescent="0.25">
      <c r="AC43141" s="379"/>
    </row>
    <row r="43142" spans="29:29" x14ac:dyDescent="0.25">
      <c r="AC43142" s="379"/>
    </row>
    <row r="43143" spans="29:29" x14ac:dyDescent="0.25">
      <c r="AC43143" s="379"/>
    </row>
    <row r="43144" spans="29:29" x14ac:dyDescent="0.25">
      <c r="AC43144" s="379"/>
    </row>
    <row r="43145" spans="29:29" x14ac:dyDescent="0.25">
      <c r="AC43145" s="379"/>
    </row>
    <row r="43146" spans="29:29" x14ac:dyDescent="0.25">
      <c r="AC43146" s="379"/>
    </row>
    <row r="43147" spans="29:29" x14ac:dyDescent="0.25">
      <c r="AC43147" s="379"/>
    </row>
    <row r="43148" spans="29:29" x14ac:dyDescent="0.25">
      <c r="AC43148" s="379"/>
    </row>
    <row r="43149" spans="29:29" x14ac:dyDescent="0.25">
      <c r="AC43149" s="379"/>
    </row>
    <row r="43150" spans="29:29" x14ac:dyDescent="0.25">
      <c r="AC43150" s="379"/>
    </row>
    <row r="43151" spans="29:29" x14ac:dyDescent="0.25">
      <c r="AC43151" s="379"/>
    </row>
    <row r="43152" spans="29:29" x14ac:dyDescent="0.25">
      <c r="AC43152" s="379"/>
    </row>
    <row r="43153" spans="29:29" x14ac:dyDescent="0.25">
      <c r="AC43153" s="379"/>
    </row>
    <row r="43154" spans="29:29" x14ac:dyDescent="0.25">
      <c r="AC43154" s="379"/>
    </row>
    <row r="43155" spans="29:29" x14ac:dyDescent="0.25">
      <c r="AC43155" s="379"/>
    </row>
    <row r="43156" spans="29:29" x14ac:dyDescent="0.25">
      <c r="AC43156" s="379"/>
    </row>
    <row r="43157" spans="29:29" x14ac:dyDescent="0.25">
      <c r="AC43157" s="379"/>
    </row>
    <row r="43158" spans="29:29" x14ac:dyDescent="0.25">
      <c r="AC43158" s="379"/>
    </row>
    <row r="43159" spans="29:29" x14ac:dyDescent="0.25">
      <c r="AC43159" s="379"/>
    </row>
    <row r="43160" spans="29:29" x14ac:dyDescent="0.25">
      <c r="AC43160" s="379"/>
    </row>
    <row r="43161" spans="29:29" x14ac:dyDescent="0.25">
      <c r="AC43161" s="379"/>
    </row>
    <row r="43162" spans="29:29" x14ac:dyDescent="0.25">
      <c r="AC43162" s="379"/>
    </row>
    <row r="43163" spans="29:29" x14ac:dyDescent="0.25">
      <c r="AC43163" s="379"/>
    </row>
    <row r="43164" spans="29:29" x14ac:dyDescent="0.25">
      <c r="AC43164" s="379"/>
    </row>
    <row r="43165" spans="29:29" x14ac:dyDescent="0.25">
      <c r="AC43165" s="379"/>
    </row>
    <row r="43166" spans="29:29" x14ac:dyDescent="0.25">
      <c r="AC43166" s="379"/>
    </row>
    <row r="43167" spans="29:29" x14ac:dyDescent="0.25">
      <c r="AC43167" s="379"/>
    </row>
    <row r="43168" spans="29:29" x14ac:dyDescent="0.25">
      <c r="AC43168" s="379"/>
    </row>
    <row r="43169" spans="29:29" x14ac:dyDescent="0.25">
      <c r="AC43169" s="379"/>
    </row>
    <row r="43170" spans="29:29" x14ac:dyDescent="0.25">
      <c r="AC43170" s="379"/>
    </row>
    <row r="43171" spans="29:29" x14ac:dyDescent="0.25">
      <c r="AC43171" s="379"/>
    </row>
    <row r="43172" spans="29:29" x14ac:dyDescent="0.25">
      <c r="AC43172" s="379"/>
    </row>
    <row r="43173" spans="29:29" x14ac:dyDescent="0.25">
      <c r="AC43173" s="379"/>
    </row>
    <row r="43174" spans="29:29" x14ac:dyDescent="0.25">
      <c r="AC43174" s="379"/>
    </row>
    <row r="43175" spans="29:29" x14ac:dyDescent="0.25">
      <c r="AC43175" s="379"/>
    </row>
    <row r="43176" spans="29:29" x14ac:dyDescent="0.25">
      <c r="AC43176" s="379"/>
    </row>
    <row r="43177" spans="29:29" x14ac:dyDescent="0.25">
      <c r="AC43177" s="379"/>
    </row>
    <row r="43178" spans="29:29" x14ac:dyDescent="0.25">
      <c r="AC43178" s="379"/>
    </row>
    <row r="43179" spans="29:29" x14ac:dyDescent="0.25">
      <c r="AC43179" s="379"/>
    </row>
    <row r="43180" spans="29:29" x14ac:dyDescent="0.25">
      <c r="AC43180" s="379"/>
    </row>
    <row r="43181" spans="29:29" x14ac:dyDescent="0.25">
      <c r="AC43181" s="379"/>
    </row>
    <row r="43182" spans="29:29" x14ac:dyDescent="0.25">
      <c r="AC43182" s="379"/>
    </row>
    <row r="43183" spans="29:29" x14ac:dyDescent="0.25">
      <c r="AC43183" s="379"/>
    </row>
    <row r="43184" spans="29:29" x14ac:dyDescent="0.25">
      <c r="AC43184" s="379"/>
    </row>
    <row r="43185" spans="29:29" x14ac:dyDescent="0.25">
      <c r="AC43185" s="379"/>
    </row>
    <row r="43186" spans="29:29" x14ac:dyDescent="0.25">
      <c r="AC43186" s="379"/>
    </row>
    <row r="43187" spans="29:29" x14ac:dyDescent="0.25">
      <c r="AC43187" s="379"/>
    </row>
    <row r="43188" spans="29:29" x14ac:dyDescent="0.25">
      <c r="AC43188" s="379"/>
    </row>
    <row r="43189" spans="29:29" x14ac:dyDescent="0.25">
      <c r="AC43189" s="379"/>
    </row>
    <row r="43190" spans="29:29" x14ac:dyDescent="0.25">
      <c r="AC43190" s="379"/>
    </row>
    <row r="43191" spans="29:29" x14ac:dyDescent="0.25">
      <c r="AC43191" s="379"/>
    </row>
    <row r="43192" spans="29:29" x14ac:dyDescent="0.25">
      <c r="AC43192" s="379"/>
    </row>
    <row r="43193" spans="29:29" x14ac:dyDescent="0.25">
      <c r="AC43193" s="379"/>
    </row>
    <row r="43194" spans="29:29" x14ac:dyDescent="0.25">
      <c r="AC43194" s="379"/>
    </row>
    <row r="43195" spans="29:29" x14ac:dyDescent="0.25">
      <c r="AC43195" s="379"/>
    </row>
    <row r="43196" spans="29:29" x14ac:dyDescent="0.25">
      <c r="AC43196" s="379"/>
    </row>
    <row r="43197" spans="29:29" x14ac:dyDescent="0.25">
      <c r="AC43197" s="379"/>
    </row>
    <row r="43198" spans="29:29" x14ac:dyDescent="0.25">
      <c r="AC43198" s="379"/>
    </row>
    <row r="43199" spans="29:29" x14ac:dyDescent="0.25">
      <c r="AC43199" s="379"/>
    </row>
    <row r="43200" spans="29:29" x14ac:dyDescent="0.25">
      <c r="AC43200" s="379"/>
    </row>
    <row r="43201" spans="29:29" x14ac:dyDescent="0.25">
      <c r="AC43201" s="379"/>
    </row>
    <row r="43202" spans="29:29" x14ac:dyDescent="0.25">
      <c r="AC43202" s="379"/>
    </row>
    <row r="43203" spans="29:29" x14ac:dyDescent="0.25">
      <c r="AC43203" s="379"/>
    </row>
    <row r="43204" spans="29:29" x14ac:dyDescent="0.25">
      <c r="AC43204" s="379"/>
    </row>
    <row r="43205" spans="29:29" x14ac:dyDescent="0.25">
      <c r="AC43205" s="379"/>
    </row>
    <row r="43206" spans="29:29" x14ac:dyDescent="0.25">
      <c r="AC43206" s="379"/>
    </row>
    <row r="43207" spans="29:29" x14ac:dyDescent="0.25">
      <c r="AC43207" s="379"/>
    </row>
    <row r="43208" spans="29:29" x14ac:dyDescent="0.25">
      <c r="AC43208" s="379"/>
    </row>
    <row r="43209" spans="29:29" x14ac:dyDescent="0.25">
      <c r="AC43209" s="379"/>
    </row>
    <row r="43210" spans="29:29" x14ac:dyDescent="0.25">
      <c r="AC43210" s="379"/>
    </row>
    <row r="43211" spans="29:29" x14ac:dyDescent="0.25">
      <c r="AC43211" s="379"/>
    </row>
    <row r="43212" spans="29:29" x14ac:dyDescent="0.25">
      <c r="AC43212" s="379"/>
    </row>
    <row r="43213" spans="29:29" x14ac:dyDescent="0.25">
      <c r="AC43213" s="379"/>
    </row>
    <row r="43214" spans="29:29" x14ac:dyDescent="0.25">
      <c r="AC43214" s="379"/>
    </row>
    <row r="43215" spans="29:29" x14ac:dyDescent="0.25">
      <c r="AC43215" s="379"/>
    </row>
    <row r="43216" spans="29:29" x14ac:dyDescent="0.25">
      <c r="AC43216" s="379"/>
    </row>
    <row r="43217" spans="29:29" x14ac:dyDescent="0.25">
      <c r="AC43217" s="379"/>
    </row>
    <row r="43218" spans="29:29" x14ac:dyDescent="0.25">
      <c r="AC43218" s="379"/>
    </row>
    <row r="43219" spans="29:29" x14ac:dyDescent="0.25">
      <c r="AC43219" s="379"/>
    </row>
    <row r="43220" spans="29:29" x14ac:dyDescent="0.25">
      <c r="AC43220" s="379"/>
    </row>
    <row r="43221" spans="29:29" x14ac:dyDescent="0.25">
      <c r="AC43221" s="379"/>
    </row>
    <row r="43222" spans="29:29" x14ac:dyDescent="0.25">
      <c r="AC43222" s="379"/>
    </row>
    <row r="43223" spans="29:29" x14ac:dyDescent="0.25">
      <c r="AC43223" s="379"/>
    </row>
    <row r="43224" spans="29:29" x14ac:dyDescent="0.25">
      <c r="AC43224" s="379"/>
    </row>
    <row r="43225" spans="29:29" x14ac:dyDescent="0.25">
      <c r="AC43225" s="379"/>
    </row>
    <row r="43226" spans="29:29" x14ac:dyDescent="0.25">
      <c r="AC43226" s="379"/>
    </row>
    <row r="43227" spans="29:29" x14ac:dyDescent="0.25">
      <c r="AC43227" s="379"/>
    </row>
    <row r="43228" spans="29:29" x14ac:dyDescent="0.25">
      <c r="AC43228" s="379"/>
    </row>
    <row r="43229" spans="29:29" x14ac:dyDescent="0.25">
      <c r="AC43229" s="379"/>
    </row>
    <row r="43230" spans="29:29" x14ac:dyDescent="0.25">
      <c r="AC43230" s="379"/>
    </row>
    <row r="43231" spans="29:29" x14ac:dyDescent="0.25">
      <c r="AC43231" s="379"/>
    </row>
    <row r="43232" spans="29:29" x14ac:dyDescent="0.25">
      <c r="AC43232" s="379"/>
    </row>
    <row r="43233" spans="29:29" x14ac:dyDescent="0.25">
      <c r="AC43233" s="379"/>
    </row>
    <row r="43234" spans="29:29" x14ac:dyDescent="0.25">
      <c r="AC43234" s="379"/>
    </row>
    <row r="43235" spans="29:29" x14ac:dyDescent="0.25">
      <c r="AC43235" s="379"/>
    </row>
    <row r="43236" spans="29:29" x14ac:dyDescent="0.25">
      <c r="AC43236" s="379"/>
    </row>
    <row r="43237" spans="29:29" x14ac:dyDescent="0.25">
      <c r="AC43237" s="379"/>
    </row>
    <row r="43238" spans="29:29" x14ac:dyDescent="0.25">
      <c r="AC43238" s="379"/>
    </row>
    <row r="43239" spans="29:29" x14ac:dyDescent="0.25">
      <c r="AC43239" s="379"/>
    </row>
    <row r="43240" spans="29:29" x14ac:dyDescent="0.25">
      <c r="AC43240" s="379"/>
    </row>
    <row r="43241" spans="29:29" x14ac:dyDescent="0.25">
      <c r="AC43241" s="379"/>
    </row>
    <row r="43242" spans="29:29" x14ac:dyDescent="0.25">
      <c r="AC43242" s="379"/>
    </row>
    <row r="43243" spans="29:29" x14ac:dyDescent="0.25">
      <c r="AC43243" s="379"/>
    </row>
    <row r="43244" spans="29:29" x14ac:dyDescent="0.25">
      <c r="AC43244" s="379"/>
    </row>
    <row r="43245" spans="29:29" x14ac:dyDescent="0.25">
      <c r="AC43245" s="379"/>
    </row>
    <row r="43246" spans="29:29" x14ac:dyDescent="0.25">
      <c r="AC43246" s="379"/>
    </row>
    <row r="43247" spans="29:29" x14ac:dyDescent="0.25">
      <c r="AC43247" s="379"/>
    </row>
    <row r="43248" spans="29:29" x14ac:dyDescent="0.25">
      <c r="AC43248" s="379"/>
    </row>
    <row r="43249" spans="29:29" x14ac:dyDescent="0.25">
      <c r="AC43249" s="379"/>
    </row>
    <row r="43250" spans="29:29" x14ac:dyDescent="0.25">
      <c r="AC43250" s="379"/>
    </row>
    <row r="43251" spans="29:29" x14ac:dyDescent="0.25">
      <c r="AC43251" s="379"/>
    </row>
    <row r="43252" spans="29:29" x14ac:dyDescent="0.25">
      <c r="AC43252" s="379"/>
    </row>
    <row r="43253" spans="29:29" x14ac:dyDescent="0.25">
      <c r="AC43253" s="379"/>
    </row>
    <row r="43254" spans="29:29" x14ac:dyDescent="0.25">
      <c r="AC43254" s="379"/>
    </row>
    <row r="43255" spans="29:29" x14ac:dyDescent="0.25">
      <c r="AC43255" s="379"/>
    </row>
    <row r="43256" spans="29:29" x14ac:dyDescent="0.25">
      <c r="AC43256" s="379"/>
    </row>
    <row r="43257" spans="29:29" x14ac:dyDescent="0.25">
      <c r="AC43257" s="379"/>
    </row>
    <row r="43258" spans="29:29" x14ac:dyDescent="0.25">
      <c r="AC43258" s="379"/>
    </row>
    <row r="43259" spans="29:29" x14ac:dyDescent="0.25">
      <c r="AC43259" s="379"/>
    </row>
    <row r="43260" spans="29:29" x14ac:dyDescent="0.25">
      <c r="AC43260" s="379"/>
    </row>
    <row r="43261" spans="29:29" x14ac:dyDescent="0.25">
      <c r="AC43261" s="379"/>
    </row>
    <row r="43262" spans="29:29" x14ac:dyDescent="0.25">
      <c r="AC43262" s="379"/>
    </row>
    <row r="43263" spans="29:29" x14ac:dyDescent="0.25">
      <c r="AC43263" s="379"/>
    </row>
    <row r="43264" spans="29:29" x14ac:dyDescent="0.25">
      <c r="AC43264" s="379"/>
    </row>
    <row r="43265" spans="29:29" x14ac:dyDescent="0.25">
      <c r="AC43265" s="379"/>
    </row>
    <row r="43266" spans="29:29" x14ac:dyDescent="0.25">
      <c r="AC43266" s="379"/>
    </row>
    <row r="43267" spans="29:29" x14ac:dyDescent="0.25">
      <c r="AC43267" s="379"/>
    </row>
    <row r="43268" spans="29:29" x14ac:dyDescent="0.25">
      <c r="AC43268" s="379"/>
    </row>
    <row r="43269" spans="29:29" x14ac:dyDescent="0.25">
      <c r="AC43269" s="379"/>
    </row>
    <row r="43270" spans="29:29" x14ac:dyDescent="0.25">
      <c r="AC43270" s="379"/>
    </row>
    <row r="43271" spans="29:29" x14ac:dyDescent="0.25">
      <c r="AC43271" s="379"/>
    </row>
    <row r="43272" spans="29:29" x14ac:dyDescent="0.25">
      <c r="AC43272" s="379"/>
    </row>
    <row r="43273" spans="29:29" x14ac:dyDescent="0.25">
      <c r="AC43273" s="379"/>
    </row>
    <row r="43274" spans="29:29" x14ac:dyDescent="0.25">
      <c r="AC43274" s="379"/>
    </row>
    <row r="43275" spans="29:29" x14ac:dyDescent="0.25">
      <c r="AC43275" s="379"/>
    </row>
    <row r="43276" spans="29:29" x14ac:dyDescent="0.25">
      <c r="AC43276" s="379"/>
    </row>
    <row r="43277" spans="29:29" x14ac:dyDescent="0.25">
      <c r="AC43277" s="379"/>
    </row>
    <row r="43278" spans="29:29" x14ac:dyDescent="0.25">
      <c r="AC43278" s="379"/>
    </row>
    <row r="43279" spans="29:29" x14ac:dyDescent="0.25">
      <c r="AC43279" s="379"/>
    </row>
    <row r="43280" spans="29:29" x14ac:dyDescent="0.25">
      <c r="AC43280" s="379"/>
    </row>
    <row r="43281" spans="29:29" x14ac:dyDescent="0.25">
      <c r="AC43281" s="379"/>
    </row>
    <row r="43282" spans="29:29" x14ac:dyDescent="0.25">
      <c r="AC43282" s="379"/>
    </row>
    <row r="43283" spans="29:29" x14ac:dyDescent="0.25">
      <c r="AC43283" s="379"/>
    </row>
    <row r="43284" spans="29:29" x14ac:dyDescent="0.25">
      <c r="AC43284" s="379"/>
    </row>
    <row r="43285" spans="29:29" x14ac:dyDescent="0.25">
      <c r="AC43285" s="379"/>
    </row>
    <row r="43286" spans="29:29" x14ac:dyDescent="0.25">
      <c r="AC43286" s="379"/>
    </row>
    <row r="43287" spans="29:29" x14ac:dyDescent="0.25">
      <c r="AC43287" s="379"/>
    </row>
    <row r="43288" spans="29:29" x14ac:dyDescent="0.25">
      <c r="AC43288" s="379"/>
    </row>
    <row r="43289" spans="29:29" x14ac:dyDescent="0.25">
      <c r="AC43289" s="379"/>
    </row>
    <row r="43290" spans="29:29" x14ac:dyDescent="0.25">
      <c r="AC43290" s="379"/>
    </row>
    <row r="43291" spans="29:29" x14ac:dyDescent="0.25">
      <c r="AC43291" s="379"/>
    </row>
    <row r="43292" spans="29:29" x14ac:dyDescent="0.25">
      <c r="AC43292" s="379"/>
    </row>
    <row r="43293" spans="29:29" x14ac:dyDescent="0.25">
      <c r="AC43293" s="379"/>
    </row>
    <row r="43294" spans="29:29" x14ac:dyDescent="0.25">
      <c r="AC43294" s="379"/>
    </row>
    <row r="43295" spans="29:29" x14ac:dyDescent="0.25">
      <c r="AC43295" s="379"/>
    </row>
    <row r="43296" spans="29:29" x14ac:dyDescent="0.25">
      <c r="AC43296" s="379"/>
    </row>
    <row r="43297" spans="29:29" x14ac:dyDescent="0.25">
      <c r="AC43297" s="379"/>
    </row>
    <row r="43298" spans="29:29" x14ac:dyDescent="0.25">
      <c r="AC43298" s="379"/>
    </row>
    <row r="43299" spans="29:29" x14ac:dyDescent="0.25">
      <c r="AC43299" s="379"/>
    </row>
    <row r="43300" spans="29:29" x14ac:dyDescent="0.25">
      <c r="AC43300" s="379"/>
    </row>
    <row r="43301" spans="29:29" x14ac:dyDescent="0.25">
      <c r="AC43301" s="379"/>
    </row>
    <row r="43302" spans="29:29" x14ac:dyDescent="0.25">
      <c r="AC43302" s="379"/>
    </row>
    <row r="43303" spans="29:29" x14ac:dyDescent="0.25">
      <c r="AC43303" s="379"/>
    </row>
    <row r="43304" spans="29:29" x14ac:dyDescent="0.25">
      <c r="AC43304" s="379"/>
    </row>
    <row r="43305" spans="29:29" x14ac:dyDescent="0.25">
      <c r="AC43305" s="379"/>
    </row>
    <row r="43306" spans="29:29" x14ac:dyDescent="0.25">
      <c r="AC43306" s="379"/>
    </row>
    <row r="43307" spans="29:29" x14ac:dyDescent="0.25">
      <c r="AC43307" s="379"/>
    </row>
    <row r="43308" spans="29:29" x14ac:dyDescent="0.25">
      <c r="AC43308" s="379"/>
    </row>
    <row r="43309" spans="29:29" x14ac:dyDescent="0.25">
      <c r="AC43309" s="379"/>
    </row>
    <row r="43310" spans="29:29" x14ac:dyDescent="0.25">
      <c r="AC43310" s="379"/>
    </row>
    <row r="43311" spans="29:29" x14ac:dyDescent="0.25">
      <c r="AC43311" s="379"/>
    </row>
    <row r="43312" spans="29:29" x14ac:dyDescent="0.25">
      <c r="AC43312" s="379"/>
    </row>
    <row r="43313" spans="29:29" x14ac:dyDescent="0.25">
      <c r="AC43313" s="379"/>
    </row>
    <row r="43314" spans="29:29" x14ac:dyDescent="0.25">
      <c r="AC43314" s="379"/>
    </row>
    <row r="43315" spans="29:29" x14ac:dyDescent="0.25">
      <c r="AC43315" s="379"/>
    </row>
    <row r="43316" spans="29:29" x14ac:dyDescent="0.25">
      <c r="AC43316" s="379"/>
    </row>
    <row r="43317" spans="29:29" x14ac:dyDescent="0.25">
      <c r="AC43317" s="379"/>
    </row>
    <row r="43318" spans="29:29" x14ac:dyDescent="0.25">
      <c r="AC43318" s="379"/>
    </row>
    <row r="43319" spans="29:29" x14ac:dyDescent="0.25">
      <c r="AC43319" s="379"/>
    </row>
    <row r="43320" spans="29:29" x14ac:dyDescent="0.25">
      <c r="AC43320" s="379"/>
    </row>
    <row r="43321" spans="29:29" x14ac:dyDescent="0.25">
      <c r="AC43321" s="379"/>
    </row>
    <row r="43322" spans="29:29" x14ac:dyDescent="0.25">
      <c r="AC43322" s="379"/>
    </row>
    <row r="43323" spans="29:29" x14ac:dyDescent="0.25">
      <c r="AC43323" s="379"/>
    </row>
    <row r="43324" spans="29:29" x14ac:dyDescent="0.25">
      <c r="AC43324" s="379"/>
    </row>
    <row r="43325" spans="29:29" x14ac:dyDescent="0.25">
      <c r="AC43325" s="379"/>
    </row>
    <row r="43326" spans="29:29" x14ac:dyDescent="0.25">
      <c r="AC43326" s="379"/>
    </row>
    <row r="43327" spans="29:29" x14ac:dyDescent="0.25">
      <c r="AC43327" s="379"/>
    </row>
    <row r="43328" spans="29:29" x14ac:dyDescent="0.25">
      <c r="AC43328" s="379"/>
    </row>
    <row r="43329" spans="29:29" x14ac:dyDescent="0.25">
      <c r="AC43329" s="379"/>
    </row>
    <row r="43330" spans="29:29" x14ac:dyDescent="0.25">
      <c r="AC43330" s="379"/>
    </row>
    <row r="43331" spans="29:29" x14ac:dyDescent="0.25">
      <c r="AC43331" s="379"/>
    </row>
    <row r="43332" spans="29:29" x14ac:dyDescent="0.25">
      <c r="AC43332" s="379"/>
    </row>
    <row r="43333" spans="29:29" x14ac:dyDescent="0.25">
      <c r="AC43333" s="379"/>
    </row>
    <row r="43334" spans="29:29" x14ac:dyDescent="0.25">
      <c r="AC43334" s="379"/>
    </row>
    <row r="43335" spans="29:29" x14ac:dyDescent="0.25">
      <c r="AC43335" s="379"/>
    </row>
    <row r="43336" spans="29:29" x14ac:dyDescent="0.25">
      <c r="AC43336" s="379"/>
    </row>
    <row r="43337" spans="29:29" x14ac:dyDescent="0.25">
      <c r="AC43337" s="379"/>
    </row>
    <row r="43338" spans="29:29" x14ac:dyDescent="0.25">
      <c r="AC43338" s="379"/>
    </row>
    <row r="43339" spans="29:29" x14ac:dyDescent="0.25">
      <c r="AC43339" s="379"/>
    </row>
    <row r="43340" spans="29:29" x14ac:dyDescent="0.25">
      <c r="AC43340" s="379"/>
    </row>
    <row r="43341" spans="29:29" x14ac:dyDescent="0.25">
      <c r="AC43341" s="379"/>
    </row>
    <row r="43342" spans="29:29" x14ac:dyDescent="0.25">
      <c r="AC43342" s="379"/>
    </row>
    <row r="43343" spans="29:29" x14ac:dyDescent="0.25">
      <c r="AC43343" s="379"/>
    </row>
    <row r="43344" spans="29:29" x14ac:dyDescent="0.25">
      <c r="AC43344" s="379"/>
    </row>
    <row r="43345" spans="29:29" x14ac:dyDescent="0.25">
      <c r="AC43345" s="379"/>
    </row>
    <row r="43346" spans="29:29" x14ac:dyDescent="0.25">
      <c r="AC43346" s="379"/>
    </row>
    <row r="43347" spans="29:29" x14ac:dyDescent="0.25">
      <c r="AC43347" s="379"/>
    </row>
    <row r="43348" spans="29:29" x14ac:dyDescent="0.25">
      <c r="AC43348" s="379"/>
    </row>
    <row r="43349" spans="29:29" x14ac:dyDescent="0.25">
      <c r="AC43349" s="379"/>
    </row>
    <row r="43350" spans="29:29" x14ac:dyDescent="0.25">
      <c r="AC43350" s="379"/>
    </row>
    <row r="43351" spans="29:29" x14ac:dyDescent="0.25">
      <c r="AC43351" s="379"/>
    </row>
    <row r="43352" spans="29:29" x14ac:dyDescent="0.25">
      <c r="AC43352" s="379"/>
    </row>
    <row r="43353" spans="29:29" x14ac:dyDescent="0.25">
      <c r="AC43353" s="379"/>
    </row>
    <row r="43354" spans="29:29" x14ac:dyDescent="0.25">
      <c r="AC43354" s="379"/>
    </row>
    <row r="43355" spans="29:29" x14ac:dyDescent="0.25">
      <c r="AC43355" s="379"/>
    </row>
    <row r="43356" spans="29:29" x14ac:dyDescent="0.25">
      <c r="AC43356" s="379"/>
    </row>
    <row r="43357" spans="29:29" x14ac:dyDescent="0.25">
      <c r="AC43357" s="379"/>
    </row>
    <row r="43358" spans="29:29" x14ac:dyDescent="0.25">
      <c r="AC43358" s="379"/>
    </row>
    <row r="43359" spans="29:29" x14ac:dyDescent="0.25">
      <c r="AC43359" s="379"/>
    </row>
    <row r="43360" spans="29:29" x14ac:dyDescent="0.25">
      <c r="AC43360" s="379"/>
    </row>
    <row r="43361" spans="29:29" x14ac:dyDescent="0.25">
      <c r="AC43361" s="379"/>
    </row>
    <row r="43362" spans="29:29" x14ac:dyDescent="0.25">
      <c r="AC43362" s="379"/>
    </row>
    <row r="43363" spans="29:29" x14ac:dyDescent="0.25">
      <c r="AC43363" s="379"/>
    </row>
    <row r="43364" spans="29:29" x14ac:dyDescent="0.25">
      <c r="AC43364" s="379"/>
    </row>
    <row r="43365" spans="29:29" x14ac:dyDescent="0.25">
      <c r="AC43365" s="379"/>
    </row>
    <row r="43366" spans="29:29" x14ac:dyDescent="0.25">
      <c r="AC43366" s="379"/>
    </row>
    <row r="43367" spans="29:29" x14ac:dyDescent="0.25">
      <c r="AC43367" s="379"/>
    </row>
    <row r="43368" spans="29:29" x14ac:dyDescent="0.25">
      <c r="AC43368" s="379"/>
    </row>
    <row r="43369" spans="29:29" x14ac:dyDescent="0.25">
      <c r="AC43369" s="379"/>
    </row>
    <row r="43370" spans="29:29" x14ac:dyDescent="0.25">
      <c r="AC43370" s="379"/>
    </row>
    <row r="43371" spans="29:29" x14ac:dyDescent="0.25">
      <c r="AC43371" s="379"/>
    </row>
    <row r="43372" spans="29:29" x14ac:dyDescent="0.25">
      <c r="AC43372" s="379"/>
    </row>
    <row r="43373" spans="29:29" x14ac:dyDescent="0.25">
      <c r="AC43373" s="379"/>
    </row>
    <row r="43374" spans="29:29" x14ac:dyDescent="0.25">
      <c r="AC43374" s="379"/>
    </row>
    <row r="43375" spans="29:29" x14ac:dyDescent="0.25">
      <c r="AC43375" s="379"/>
    </row>
    <row r="43376" spans="29:29" x14ac:dyDescent="0.25">
      <c r="AC43376" s="379"/>
    </row>
    <row r="43377" spans="29:29" x14ac:dyDescent="0.25">
      <c r="AC43377" s="379"/>
    </row>
    <row r="43378" spans="29:29" x14ac:dyDescent="0.25">
      <c r="AC43378" s="379"/>
    </row>
    <row r="43379" spans="29:29" x14ac:dyDescent="0.25">
      <c r="AC43379" s="379"/>
    </row>
    <row r="43380" spans="29:29" x14ac:dyDescent="0.25">
      <c r="AC43380" s="379"/>
    </row>
    <row r="43381" spans="29:29" x14ac:dyDescent="0.25">
      <c r="AC43381" s="379"/>
    </row>
    <row r="43382" spans="29:29" x14ac:dyDescent="0.25">
      <c r="AC43382" s="379"/>
    </row>
    <row r="43383" spans="29:29" x14ac:dyDescent="0.25">
      <c r="AC43383" s="379"/>
    </row>
    <row r="43384" spans="29:29" x14ac:dyDescent="0.25">
      <c r="AC43384" s="379"/>
    </row>
    <row r="43385" spans="29:29" x14ac:dyDescent="0.25">
      <c r="AC43385" s="379"/>
    </row>
    <row r="43386" spans="29:29" x14ac:dyDescent="0.25">
      <c r="AC43386" s="379"/>
    </row>
    <row r="43387" spans="29:29" x14ac:dyDescent="0.25">
      <c r="AC43387" s="379"/>
    </row>
    <row r="43388" spans="29:29" x14ac:dyDescent="0.25">
      <c r="AC43388" s="379"/>
    </row>
    <row r="43389" spans="29:29" x14ac:dyDescent="0.25">
      <c r="AC43389" s="379"/>
    </row>
    <row r="43390" spans="29:29" x14ac:dyDescent="0.25">
      <c r="AC43390" s="379"/>
    </row>
    <row r="43391" spans="29:29" x14ac:dyDescent="0.25">
      <c r="AC43391" s="379"/>
    </row>
    <row r="43392" spans="29:29" x14ac:dyDescent="0.25">
      <c r="AC43392" s="379"/>
    </row>
    <row r="43393" spans="29:29" x14ac:dyDescent="0.25">
      <c r="AC43393" s="379"/>
    </row>
    <row r="43394" spans="29:29" x14ac:dyDescent="0.25">
      <c r="AC43394" s="379"/>
    </row>
    <row r="43395" spans="29:29" x14ac:dyDescent="0.25">
      <c r="AC43395" s="379"/>
    </row>
    <row r="43396" spans="29:29" x14ac:dyDescent="0.25">
      <c r="AC43396" s="379"/>
    </row>
    <row r="43397" spans="29:29" x14ac:dyDescent="0.25">
      <c r="AC43397" s="379"/>
    </row>
    <row r="43398" spans="29:29" x14ac:dyDescent="0.25">
      <c r="AC43398" s="379"/>
    </row>
    <row r="43399" spans="29:29" x14ac:dyDescent="0.25">
      <c r="AC43399" s="379"/>
    </row>
    <row r="43400" spans="29:29" x14ac:dyDescent="0.25">
      <c r="AC43400" s="379"/>
    </row>
    <row r="43401" spans="29:29" x14ac:dyDescent="0.25">
      <c r="AC43401" s="379"/>
    </row>
    <row r="43402" spans="29:29" x14ac:dyDescent="0.25">
      <c r="AC43402" s="379"/>
    </row>
    <row r="43403" spans="29:29" x14ac:dyDescent="0.25">
      <c r="AC43403" s="379"/>
    </row>
    <row r="43404" spans="29:29" x14ac:dyDescent="0.25">
      <c r="AC43404" s="379"/>
    </row>
    <row r="43405" spans="29:29" x14ac:dyDescent="0.25">
      <c r="AC43405" s="379"/>
    </row>
    <row r="43406" spans="29:29" x14ac:dyDescent="0.25">
      <c r="AC43406" s="379"/>
    </row>
    <row r="43407" spans="29:29" x14ac:dyDescent="0.25">
      <c r="AC43407" s="379"/>
    </row>
    <row r="43408" spans="29:29" x14ac:dyDescent="0.25">
      <c r="AC43408" s="379"/>
    </row>
    <row r="43409" spans="29:29" x14ac:dyDescent="0.25">
      <c r="AC43409" s="379"/>
    </row>
    <row r="43410" spans="29:29" x14ac:dyDescent="0.25">
      <c r="AC43410" s="379"/>
    </row>
    <row r="43411" spans="29:29" x14ac:dyDescent="0.25">
      <c r="AC43411" s="379"/>
    </row>
    <row r="43412" spans="29:29" x14ac:dyDescent="0.25">
      <c r="AC43412" s="379"/>
    </row>
    <row r="43413" spans="29:29" x14ac:dyDescent="0.25">
      <c r="AC43413" s="379"/>
    </row>
    <row r="43414" spans="29:29" x14ac:dyDescent="0.25">
      <c r="AC43414" s="379"/>
    </row>
    <row r="43415" spans="29:29" x14ac:dyDescent="0.25">
      <c r="AC43415" s="379"/>
    </row>
    <row r="43416" spans="29:29" x14ac:dyDescent="0.25">
      <c r="AC43416" s="379"/>
    </row>
    <row r="43417" spans="29:29" x14ac:dyDescent="0.25">
      <c r="AC43417" s="379"/>
    </row>
    <row r="43418" spans="29:29" x14ac:dyDescent="0.25">
      <c r="AC43418" s="379"/>
    </row>
    <row r="43419" spans="29:29" x14ac:dyDescent="0.25">
      <c r="AC43419" s="379"/>
    </row>
    <row r="43420" spans="29:29" x14ac:dyDescent="0.25">
      <c r="AC43420" s="379"/>
    </row>
    <row r="43421" spans="29:29" x14ac:dyDescent="0.25">
      <c r="AC43421" s="379"/>
    </row>
    <row r="43422" spans="29:29" x14ac:dyDescent="0.25">
      <c r="AC43422" s="379"/>
    </row>
    <row r="43423" spans="29:29" x14ac:dyDescent="0.25">
      <c r="AC43423" s="379"/>
    </row>
    <row r="43424" spans="29:29" x14ac:dyDescent="0.25">
      <c r="AC43424" s="379"/>
    </row>
    <row r="43425" spans="29:29" x14ac:dyDescent="0.25">
      <c r="AC43425" s="379"/>
    </row>
    <row r="43426" spans="29:29" x14ac:dyDescent="0.25">
      <c r="AC43426" s="379"/>
    </row>
    <row r="43427" spans="29:29" x14ac:dyDescent="0.25">
      <c r="AC43427" s="379"/>
    </row>
    <row r="43428" spans="29:29" x14ac:dyDescent="0.25">
      <c r="AC43428" s="379"/>
    </row>
    <row r="43429" spans="29:29" x14ac:dyDescent="0.25">
      <c r="AC43429" s="379"/>
    </row>
    <row r="43430" spans="29:29" x14ac:dyDescent="0.25">
      <c r="AC43430" s="379"/>
    </row>
    <row r="43431" spans="29:29" x14ac:dyDescent="0.25">
      <c r="AC43431" s="379"/>
    </row>
    <row r="43432" spans="29:29" x14ac:dyDescent="0.25">
      <c r="AC43432" s="379"/>
    </row>
    <row r="43433" spans="29:29" x14ac:dyDescent="0.25">
      <c r="AC43433" s="379"/>
    </row>
    <row r="43434" spans="29:29" x14ac:dyDescent="0.25">
      <c r="AC43434" s="379"/>
    </row>
    <row r="43435" spans="29:29" x14ac:dyDescent="0.25">
      <c r="AC43435" s="379"/>
    </row>
    <row r="43436" spans="29:29" x14ac:dyDescent="0.25">
      <c r="AC43436" s="379"/>
    </row>
    <row r="43437" spans="29:29" x14ac:dyDescent="0.25">
      <c r="AC43437" s="379"/>
    </row>
    <row r="43438" spans="29:29" x14ac:dyDescent="0.25">
      <c r="AC43438" s="379"/>
    </row>
    <row r="43439" spans="29:29" x14ac:dyDescent="0.25">
      <c r="AC43439" s="379"/>
    </row>
    <row r="43440" spans="29:29" x14ac:dyDescent="0.25">
      <c r="AC43440" s="379"/>
    </row>
    <row r="43441" spans="29:29" x14ac:dyDescent="0.25">
      <c r="AC43441" s="379"/>
    </row>
    <row r="43442" spans="29:29" x14ac:dyDescent="0.25">
      <c r="AC43442" s="379"/>
    </row>
    <row r="43443" spans="29:29" x14ac:dyDescent="0.25">
      <c r="AC43443" s="379"/>
    </row>
    <row r="43444" spans="29:29" x14ac:dyDescent="0.25">
      <c r="AC43444" s="379"/>
    </row>
    <row r="43445" spans="29:29" x14ac:dyDescent="0.25">
      <c r="AC43445" s="379"/>
    </row>
    <row r="43446" spans="29:29" x14ac:dyDescent="0.25">
      <c r="AC43446" s="379"/>
    </row>
    <row r="43447" spans="29:29" x14ac:dyDescent="0.25">
      <c r="AC43447" s="379"/>
    </row>
    <row r="43448" spans="29:29" x14ac:dyDescent="0.25">
      <c r="AC43448" s="379"/>
    </row>
    <row r="43449" spans="29:29" x14ac:dyDescent="0.25">
      <c r="AC43449" s="379"/>
    </row>
    <row r="43450" spans="29:29" x14ac:dyDescent="0.25">
      <c r="AC43450" s="379"/>
    </row>
    <row r="43451" spans="29:29" x14ac:dyDescent="0.25">
      <c r="AC43451" s="379"/>
    </row>
    <row r="43452" spans="29:29" x14ac:dyDescent="0.25">
      <c r="AC43452" s="379"/>
    </row>
    <row r="43453" spans="29:29" x14ac:dyDescent="0.25">
      <c r="AC43453" s="379"/>
    </row>
    <row r="43454" spans="29:29" x14ac:dyDescent="0.25">
      <c r="AC43454" s="379"/>
    </row>
    <row r="43455" spans="29:29" x14ac:dyDescent="0.25">
      <c r="AC43455" s="379"/>
    </row>
    <row r="43456" spans="29:29" x14ac:dyDescent="0.25">
      <c r="AC43456" s="379"/>
    </row>
    <row r="43457" spans="29:29" x14ac:dyDescent="0.25">
      <c r="AC43457" s="379"/>
    </row>
    <row r="43458" spans="29:29" x14ac:dyDescent="0.25">
      <c r="AC43458" s="379"/>
    </row>
    <row r="43459" spans="29:29" x14ac:dyDescent="0.25">
      <c r="AC43459" s="379"/>
    </row>
    <row r="43460" spans="29:29" x14ac:dyDescent="0.25">
      <c r="AC43460" s="379"/>
    </row>
    <row r="43461" spans="29:29" x14ac:dyDescent="0.25">
      <c r="AC43461" s="379"/>
    </row>
    <row r="43462" spans="29:29" x14ac:dyDescent="0.25">
      <c r="AC43462" s="379"/>
    </row>
    <row r="43463" spans="29:29" x14ac:dyDescent="0.25">
      <c r="AC43463" s="379"/>
    </row>
    <row r="43464" spans="29:29" x14ac:dyDescent="0.25">
      <c r="AC43464" s="379"/>
    </row>
    <row r="43465" spans="29:29" x14ac:dyDescent="0.25">
      <c r="AC43465" s="379"/>
    </row>
    <row r="43466" spans="29:29" x14ac:dyDescent="0.25">
      <c r="AC43466" s="379"/>
    </row>
    <row r="43467" spans="29:29" x14ac:dyDescent="0.25">
      <c r="AC43467" s="379"/>
    </row>
    <row r="43468" spans="29:29" x14ac:dyDescent="0.25">
      <c r="AC43468" s="379"/>
    </row>
    <row r="43469" spans="29:29" x14ac:dyDescent="0.25">
      <c r="AC43469" s="379"/>
    </row>
    <row r="43470" spans="29:29" x14ac:dyDescent="0.25">
      <c r="AC43470" s="379"/>
    </row>
    <row r="43471" spans="29:29" x14ac:dyDescent="0.25">
      <c r="AC43471" s="379"/>
    </row>
    <row r="43472" spans="29:29" x14ac:dyDescent="0.25">
      <c r="AC43472" s="379"/>
    </row>
    <row r="43473" spans="29:29" x14ac:dyDescent="0.25">
      <c r="AC43473" s="379"/>
    </row>
    <row r="43474" spans="29:29" x14ac:dyDescent="0.25">
      <c r="AC43474" s="379"/>
    </row>
    <row r="43475" spans="29:29" x14ac:dyDescent="0.25">
      <c r="AC43475" s="379"/>
    </row>
    <row r="43476" spans="29:29" x14ac:dyDescent="0.25">
      <c r="AC43476" s="379"/>
    </row>
    <row r="43477" spans="29:29" x14ac:dyDescent="0.25">
      <c r="AC43477" s="379"/>
    </row>
    <row r="43478" spans="29:29" x14ac:dyDescent="0.25">
      <c r="AC43478" s="379"/>
    </row>
    <row r="43479" spans="29:29" x14ac:dyDescent="0.25">
      <c r="AC43479" s="379"/>
    </row>
    <row r="43480" spans="29:29" x14ac:dyDescent="0.25">
      <c r="AC43480" s="379"/>
    </row>
    <row r="43481" spans="29:29" x14ac:dyDescent="0.25">
      <c r="AC43481" s="379"/>
    </row>
    <row r="43482" spans="29:29" x14ac:dyDescent="0.25">
      <c r="AC43482" s="379"/>
    </row>
    <row r="43483" spans="29:29" x14ac:dyDescent="0.25">
      <c r="AC43483" s="379"/>
    </row>
    <row r="43484" spans="29:29" x14ac:dyDescent="0.25">
      <c r="AC43484" s="379"/>
    </row>
    <row r="43485" spans="29:29" x14ac:dyDescent="0.25">
      <c r="AC43485" s="379"/>
    </row>
    <row r="43486" spans="29:29" x14ac:dyDescent="0.25">
      <c r="AC43486" s="379"/>
    </row>
    <row r="43487" spans="29:29" x14ac:dyDescent="0.25">
      <c r="AC43487" s="379"/>
    </row>
    <row r="43488" spans="29:29" x14ac:dyDescent="0.25">
      <c r="AC43488" s="379"/>
    </row>
    <row r="43489" spans="29:29" x14ac:dyDescent="0.25">
      <c r="AC43489" s="379"/>
    </row>
    <row r="43490" spans="29:29" x14ac:dyDescent="0.25">
      <c r="AC43490" s="379"/>
    </row>
    <row r="43491" spans="29:29" x14ac:dyDescent="0.25">
      <c r="AC43491" s="379"/>
    </row>
    <row r="43492" spans="29:29" x14ac:dyDescent="0.25">
      <c r="AC43492" s="379"/>
    </row>
    <row r="43493" spans="29:29" x14ac:dyDescent="0.25">
      <c r="AC43493" s="379"/>
    </row>
    <row r="43494" spans="29:29" x14ac:dyDescent="0.25">
      <c r="AC43494" s="379"/>
    </row>
    <row r="43495" spans="29:29" x14ac:dyDescent="0.25">
      <c r="AC43495" s="379"/>
    </row>
    <row r="43496" spans="29:29" x14ac:dyDescent="0.25">
      <c r="AC43496" s="379"/>
    </row>
    <row r="43497" spans="29:29" x14ac:dyDescent="0.25">
      <c r="AC43497" s="379"/>
    </row>
    <row r="43498" spans="29:29" x14ac:dyDescent="0.25">
      <c r="AC43498" s="379"/>
    </row>
    <row r="43499" spans="29:29" x14ac:dyDescent="0.25">
      <c r="AC43499" s="379"/>
    </row>
    <row r="43500" spans="29:29" x14ac:dyDescent="0.25">
      <c r="AC43500" s="379"/>
    </row>
    <row r="43501" spans="29:29" x14ac:dyDescent="0.25">
      <c r="AC43501" s="379"/>
    </row>
    <row r="43502" spans="29:29" x14ac:dyDescent="0.25">
      <c r="AC43502" s="379"/>
    </row>
    <row r="43503" spans="29:29" x14ac:dyDescent="0.25">
      <c r="AC43503" s="379"/>
    </row>
    <row r="43504" spans="29:29" x14ac:dyDescent="0.25">
      <c r="AC43504" s="379"/>
    </row>
    <row r="43505" spans="29:29" x14ac:dyDescent="0.25">
      <c r="AC43505" s="379"/>
    </row>
    <row r="43506" spans="29:29" x14ac:dyDescent="0.25">
      <c r="AC43506" s="379"/>
    </row>
    <row r="43507" spans="29:29" x14ac:dyDescent="0.25">
      <c r="AC43507" s="379"/>
    </row>
    <row r="43508" spans="29:29" x14ac:dyDescent="0.25">
      <c r="AC43508" s="379"/>
    </row>
    <row r="43509" spans="29:29" x14ac:dyDescent="0.25">
      <c r="AC43509" s="379"/>
    </row>
    <row r="43510" spans="29:29" x14ac:dyDescent="0.25">
      <c r="AC43510" s="379"/>
    </row>
    <row r="43511" spans="29:29" x14ac:dyDescent="0.25">
      <c r="AC43511" s="379"/>
    </row>
    <row r="43512" spans="29:29" x14ac:dyDescent="0.25">
      <c r="AC43512" s="379"/>
    </row>
    <row r="43513" spans="29:29" x14ac:dyDescent="0.25">
      <c r="AC43513" s="379"/>
    </row>
    <row r="43514" spans="29:29" x14ac:dyDescent="0.25">
      <c r="AC43514" s="379"/>
    </row>
    <row r="43515" spans="29:29" x14ac:dyDescent="0.25">
      <c r="AC43515" s="379"/>
    </row>
    <row r="43516" spans="29:29" x14ac:dyDescent="0.25">
      <c r="AC43516" s="379"/>
    </row>
    <row r="43517" spans="29:29" x14ac:dyDescent="0.25">
      <c r="AC43517" s="379"/>
    </row>
    <row r="43518" spans="29:29" x14ac:dyDescent="0.25">
      <c r="AC43518" s="379"/>
    </row>
    <row r="43519" spans="29:29" x14ac:dyDescent="0.25">
      <c r="AC43519" s="379"/>
    </row>
    <row r="43520" spans="29:29" x14ac:dyDescent="0.25">
      <c r="AC43520" s="379"/>
    </row>
    <row r="43521" spans="29:29" x14ac:dyDescent="0.25">
      <c r="AC43521" s="379"/>
    </row>
    <row r="43522" spans="29:29" x14ac:dyDescent="0.25">
      <c r="AC43522" s="379"/>
    </row>
    <row r="43523" spans="29:29" x14ac:dyDescent="0.25">
      <c r="AC43523" s="379"/>
    </row>
    <row r="43524" spans="29:29" x14ac:dyDescent="0.25">
      <c r="AC43524" s="379"/>
    </row>
    <row r="43525" spans="29:29" x14ac:dyDescent="0.25">
      <c r="AC43525" s="379"/>
    </row>
    <row r="43526" spans="29:29" x14ac:dyDescent="0.25">
      <c r="AC43526" s="379"/>
    </row>
    <row r="43527" spans="29:29" x14ac:dyDescent="0.25">
      <c r="AC43527" s="379"/>
    </row>
    <row r="43528" spans="29:29" x14ac:dyDescent="0.25">
      <c r="AC43528" s="379"/>
    </row>
    <row r="43529" spans="29:29" x14ac:dyDescent="0.25">
      <c r="AC43529" s="379"/>
    </row>
    <row r="43530" spans="29:29" x14ac:dyDescent="0.25">
      <c r="AC43530" s="379"/>
    </row>
    <row r="43531" spans="29:29" x14ac:dyDescent="0.25">
      <c r="AC43531" s="379"/>
    </row>
    <row r="43532" spans="29:29" x14ac:dyDescent="0.25">
      <c r="AC43532" s="379"/>
    </row>
    <row r="43533" spans="29:29" x14ac:dyDescent="0.25">
      <c r="AC43533" s="379"/>
    </row>
    <row r="43534" spans="29:29" x14ac:dyDescent="0.25">
      <c r="AC43534" s="379"/>
    </row>
    <row r="43535" spans="29:29" x14ac:dyDescent="0.25">
      <c r="AC43535" s="379"/>
    </row>
    <row r="43536" spans="29:29" x14ac:dyDescent="0.25">
      <c r="AC43536" s="379"/>
    </row>
    <row r="43537" spans="29:29" x14ac:dyDescent="0.25">
      <c r="AC43537" s="379"/>
    </row>
    <row r="43538" spans="29:29" x14ac:dyDescent="0.25">
      <c r="AC43538" s="379"/>
    </row>
    <row r="43539" spans="29:29" x14ac:dyDescent="0.25">
      <c r="AC43539" s="379"/>
    </row>
    <row r="43540" spans="29:29" x14ac:dyDescent="0.25">
      <c r="AC43540" s="379"/>
    </row>
    <row r="43541" spans="29:29" x14ac:dyDescent="0.25">
      <c r="AC43541" s="379"/>
    </row>
    <row r="43542" spans="29:29" x14ac:dyDescent="0.25">
      <c r="AC43542" s="379"/>
    </row>
    <row r="43543" spans="29:29" x14ac:dyDescent="0.25">
      <c r="AC43543" s="379"/>
    </row>
    <row r="43544" spans="29:29" x14ac:dyDescent="0.25">
      <c r="AC43544" s="379"/>
    </row>
    <row r="43545" spans="29:29" x14ac:dyDescent="0.25">
      <c r="AC43545" s="379"/>
    </row>
    <row r="43546" spans="29:29" x14ac:dyDescent="0.25">
      <c r="AC43546" s="379"/>
    </row>
    <row r="43547" spans="29:29" x14ac:dyDescent="0.25">
      <c r="AC43547" s="379"/>
    </row>
    <row r="43548" spans="29:29" x14ac:dyDescent="0.25">
      <c r="AC43548" s="379"/>
    </row>
    <row r="43549" spans="29:29" x14ac:dyDescent="0.25">
      <c r="AC43549" s="379"/>
    </row>
    <row r="43550" spans="29:29" x14ac:dyDescent="0.25">
      <c r="AC43550" s="379"/>
    </row>
    <row r="43551" spans="29:29" x14ac:dyDescent="0.25">
      <c r="AC43551" s="379"/>
    </row>
    <row r="43552" spans="29:29" x14ac:dyDescent="0.25">
      <c r="AC43552" s="379"/>
    </row>
    <row r="43553" spans="29:29" x14ac:dyDescent="0.25">
      <c r="AC43553" s="379"/>
    </row>
    <row r="43554" spans="29:29" x14ac:dyDescent="0.25">
      <c r="AC43554" s="379"/>
    </row>
    <row r="43555" spans="29:29" x14ac:dyDescent="0.25">
      <c r="AC43555" s="379"/>
    </row>
    <row r="43556" spans="29:29" x14ac:dyDescent="0.25">
      <c r="AC43556" s="379"/>
    </row>
    <row r="43557" spans="29:29" x14ac:dyDescent="0.25">
      <c r="AC43557" s="379"/>
    </row>
    <row r="43558" spans="29:29" x14ac:dyDescent="0.25">
      <c r="AC43558" s="379"/>
    </row>
    <row r="43559" spans="29:29" x14ac:dyDescent="0.25">
      <c r="AC43559" s="379"/>
    </row>
    <row r="43560" spans="29:29" x14ac:dyDescent="0.25">
      <c r="AC43560" s="379"/>
    </row>
    <row r="43561" spans="29:29" x14ac:dyDescent="0.25">
      <c r="AC43561" s="379"/>
    </row>
    <row r="43562" spans="29:29" x14ac:dyDescent="0.25">
      <c r="AC43562" s="379"/>
    </row>
    <row r="43563" spans="29:29" x14ac:dyDescent="0.25">
      <c r="AC43563" s="379"/>
    </row>
    <row r="43564" spans="29:29" x14ac:dyDescent="0.25">
      <c r="AC43564" s="379"/>
    </row>
    <row r="43565" spans="29:29" x14ac:dyDescent="0.25">
      <c r="AC43565" s="379"/>
    </row>
    <row r="43566" spans="29:29" x14ac:dyDescent="0.25">
      <c r="AC43566" s="379"/>
    </row>
    <row r="43567" spans="29:29" x14ac:dyDescent="0.25">
      <c r="AC43567" s="379"/>
    </row>
    <row r="43568" spans="29:29" x14ac:dyDescent="0.25">
      <c r="AC43568" s="379"/>
    </row>
    <row r="43569" spans="29:29" x14ac:dyDescent="0.25">
      <c r="AC43569" s="379"/>
    </row>
    <row r="43570" spans="29:29" x14ac:dyDescent="0.25">
      <c r="AC43570" s="379"/>
    </row>
    <row r="43571" spans="29:29" x14ac:dyDescent="0.25">
      <c r="AC43571" s="379"/>
    </row>
    <row r="43572" spans="29:29" x14ac:dyDescent="0.25">
      <c r="AC43572" s="379"/>
    </row>
    <row r="43573" spans="29:29" x14ac:dyDescent="0.25">
      <c r="AC43573" s="379"/>
    </row>
    <row r="43574" spans="29:29" x14ac:dyDescent="0.25">
      <c r="AC43574" s="379"/>
    </row>
    <row r="43575" spans="29:29" x14ac:dyDescent="0.25">
      <c r="AC43575" s="379"/>
    </row>
    <row r="43576" spans="29:29" x14ac:dyDescent="0.25">
      <c r="AC43576" s="379"/>
    </row>
    <row r="43577" spans="29:29" x14ac:dyDescent="0.25">
      <c r="AC43577" s="379"/>
    </row>
    <row r="43578" spans="29:29" x14ac:dyDescent="0.25">
      <c r="AC43578" s="379"/>
    </row>
    <row r="43579" spans="29:29" x14ac:dyDescent="0.25">
      <c r="AC43579" s="379"/>
    </row>
    <row r="43580" spans="29:29" x14ac:dyDescent="0.25">
      <c r="AC43580" s="379"/>
    </row>
    <row r="43581" spans="29:29" x14ac:dyDescent="0.25">
      <c r="AC43581" s="379"/>
    </row>
    <row r="43582" spans="29:29" x14ac:dyDescent="0.25">
      <c r="AC43582" s="379"/>
    </row>
    <row r="43583" spans="29:29" x14ac:dyDescent="0.25">
      <c r="AC43583" s="379"/>
    </row>
    <row r="43584" spans="29:29" x14ac:dyDescent="0.25">
      <c r="AC43584" s="379"/>
    </row>
    <row r="43585" spans="29:29" x14ac:dyDescent="0.25">
      <c r="AC43585" s="379"/>
    </row>
    <row r="43586" spans="29:29" x14ac:dyDescent="0.25">
      <c r="AC43586" s="379"/>
    </row>
    <row r="43587" spans="29:29" x14ac:dyDescent="0.25">
      <c r="AC43587" s="379"/>
    </row>
    <row r="43588" spans="29:29" x14ac:dyDescent="0.25">
      <c r="AC43588" s="379"/>
    </row>
    <row r="43589" spans="29:29" x14ac:dyDescent="0.25">
      <c r="AC43589" s="379"/>
    </row>
    <row r="43590" spans="29:29" x14ac:dyDescent="0.25">
      <c r="AC43590" s="379"/>
    </row>
    <row r="43591" spans="29:29" x14ac:dyDescent="0.25">
      <c r="AC43591" s="379"/>
    </row>
    <row r="43592" spans="29:29" x14ac:dyDescent="0.25">
      <c r="AC43592" s="379"/>
    </row>
    <row r="43593" spans="29:29" x14ac:dyDescent="0.25">
      <c r="AC43593" s="379"/>
    </row>
    <row r="43594" spans="29:29" x14ac:dyDescent="0.25">
      <c r="AC43594" s="379"/>
    </row>
    <row r="43595" spans="29:29" x14ac:dyDescent="0.25">
      <c r="AC43595" s="379"/>
    </row>
    <row r="43596" spans="29:29" x14ac:dyDescent="0.25">
      <c r="AC43596" s="379"/>
    </row>
    <row r="43597" spans="29:29" x14ac:dyDescent="0.25">
      <c r="AC43597" s="379"/>
    </row>
    <row r="43598" spans="29:29" x14ac:dyDescent="0.25">
      <c r="AC43598" s="379"/>
    </row>
    <row r="43599" spans="29:29" x14ac:dyDescent="0.25">
      <c r="AC43599" s="379"/>
    </row>
    <row r="43600" spans="29:29" x14ac:dyDescent="0.25">
      <c r="AC43600" s="379"/>
    </row>
    <row r="43601" spans="29:29" x14ac:dyDescent="0.25">
      <c r="AC43601" s="379"/>
    </row>
    <row r="43602" spans="29:29" x14ac:dyDescent="0.25">
      <c r="AC43602" s="379"/>
    </row>
    <row r="43603" spans="29:29" x14ac:dyDescent="0.25">
      <c r="AC43603" s="379"/>
    </row>
    <row r="43604" spans="29:29" x14ac:dyDescent="0.25">
      <c r="AC43604" s="379"/>
    </row>
    <row r="43605" spans="29:29" x14ac:dyDescent="0.25">
      <c r="AC43605" s="379"/>
    </row>
    <row r="43606" spans="29:29" x14ac:dyDescent="0.25">
      <c r="AC43606" s="379"/>
    </row>
    <row r="43607" spans="29:29" x14ac:dyDescent="0.25">
      <c r="AC43607" s="379"/>
    </row>
    <row r="43608" spans="29:29" x14ac:dyDescent="0.25">
      <c r="AC43608" s="379"/>
    </row>
    <row r="43609" spans="29:29" x14ac:dyDescent="0.25">
      <c r="AC43609" s="379"/>
    </row>
    <row r="43610" spans="29:29" x14ac:dyDescent="0.25">
      <c r="AC43610" s="379"/>
    </row>
    <row r="43611" spans="29:29" x14ac:dyDescent="0.25">
      <c r="AC43611" s="379"/>
    </row>
    <row r="43612" spans="29:29" x14ac:dyDescent="0.25">
      <c r="AC43612" s="379"/>
    </row>
    <row r="43613" spans="29:29" x14ac:dyDescent="0.25">
      <c r="AC43613" s="379"/>
    </row>
    <row r="43614" spans="29:29" x14ac:dyDescent="0.25">
      <c r="AC43614" s="379"/>
    </row>
    <row r="43615" spans="29:29" x14ac:dyDescent="0.25">
      <c r="AC43615" s="379"/>
    </row>
    <row r="43616" spans="29:29" x14ac:dyDescent="0.25">
      <c r="AC43616" s="379"/>
    </row>
    <row r="43617" spans="29:29" x14ac:dyDescent="0.25">
      <c r="AC43617" s="379"/>
    </row>
    <row r="43618" spans="29:29" x14ac:dyDescent="0.25">
      <c r="AC43618" s="379"/>
    </row>
    <row r="43619" spans="29:29" x14ac:dyDescent="0.25">
      <c r="AC43619" s="379"/>
    </row>
    <row r="43620" spans="29:29" x14ac:dyDescent="0.25">
      <c r="AC43620" s="379"/>
    </row>
    <row r="43621" spans="29:29" x14ac:dyDescent="0.25">
      <c r="AC43621" s="379"/>
    </row>
    <row r="43622" spans="29:29" x14ac:dyDescent="0.25">
      <c r="AC43622" s="379"/>
    </row>
    <row r="43623" spans="29:29" x14ac:dyDescent="0.25">
      <c r="AC43623" s="379"/>
    </row>
    <row r="43624" spans="29:29" x14ac:dyDescent="0.25">
      <c r="AC43624" s="379"/>
    </row>
    <row r="43625" spans="29:29" x14ac:dyDescent="0.25">
      <c r="AC43625" s="379"/>
    </row>
    <row r="43626" spans="29:29" x14ac:dyDescent="0.25">
      <c r="AC43626" s="379"/>
    </row>
    <row r="43627" spans="29:29" x14ac:dyDescent="0.25">
      <c r="AC43627" s="379"/>
    </row>
    <row r="43628" spans="29:29" x14ac:dyDescent="0.25">
      <c r="AC43628" s="379"/>
    </row>
    <row r="43629" spans="29:29" x14ac:dyDescent="0.25">
      <c r="AC43629" s="379"/>
    </row>
    <row r="43630" spans="29:29" x14ac:dyDescent="0.25">
      <c r="AC43630" s="379"/>
    </row>
    <row r="43631" spans="29:29" x14ac:dyDescent="0.25">
      <c r="AC43631" s="379"/>
    </row>
    <row r="43632" spans="29:29" x14ac:dyDescent="0.25">
      <c r="AC43632" s="379"/>
    </row>
    <row r="43633" spans="29:29" x14ac:dyDescent="0.25">
      <c r="AC43633" s="379"/>
    </row>
    <row r="43634" spans="29:29" x14ac:dyDescent="0.25">
      <c r="AC43634" s="379"/>
    </row>
    <row r="43635" spans="29:29" x14ac:dyDescent="0.25">
      <c r="AC43635" s="379"/>
    </row>
    <row r="43636" spans="29:29" x14ac:dyDescent="0.25">
      <c r="AC43636" s="379"/>
    </row>
    <row r="43637" spans="29:29" x14ac:dyDescent="0.25">
      <c r="AC43637" s="379"/>
    </row>
    <row r="43638" spans="29:29" x14ac:dyDescent="0.25">
      <c r="AC43638" s="379"/>
    </row>
    <row r="43639" spans="29:29" x14ac:dyDescent="0.25">
      <c r="AC43639" s="379"/>
    </row>
    <row r="43640" spans="29:29" x14ac:dyDescent="0.25">
      <c r="AC43640" s="379"/>
    </row>
    <row r="43641" spans="29:29" x14ac:dyDescent="0.25">
      <c r="AC43641" s="379"/>
    </row>
    <row r="43642" spans="29:29" x14ac:dyDescent="0.25">
      <c r="AC43642" s="379"/>
    </row>
    <row r="43643" spans="29:29" x14ac:dyDescent="0.25">
      <c r="AC43643" s="379"/>
    </row>
    <row r="43644" spans="29:29" x14ac:dyDescent="0.25">
      <c r="AC43644" s="379"/>
    </row>
    <row r="43645" spans="29:29" x14ac:dyDescent="0.25">
      <c r="AC43645" s="379"/>
    </row>
    <row r="43646" spans="29:29" x14ac:dyDescent="0.25">
      <c r="AC43646" s="379"/>
    </row>
    <row r="43647" spans="29:29" x14ac:dyDescent="0.25">
      <c r="AC43647" s="379"/>
    </row>
    <row r="43648" spans="29:29" x14ac:dyDescent="0.25">
      <c r="AC43648" s="379"/>
    </row>
    <row r="43649" spans="29:29" x14ac:dyDescent="0.25">
      <c r="AC43649" s="379"/>
    </row>
    <row r="43650" spans="29:29" x14ac:dyDescent="0.25">
      <c r="AC43650" s="379"/>
    </row>
    <row r="43651" spans="29:29" x14ac:dyDescent="0.25">
      <c r="AC43651" s="379"/>
    </row>
    <row r="43652" spans="29:29" x14ac:dyDescent="0.25">
      <c r="AC43652" s="379"/>
    </row>
    <row r="43653" spans="29:29" x14ac:dyDescent="0.25">
      <c r="AC43653" s="379"/>
    </row>
    <row r="43654" spans="29:29" x14ac:dyDescent="0.25">
      <c r="AC43654" s="379"/>
    </row>
    <row r="43655" spans="29:29" x14ac:dyDescent="0.25">
      <c r="AC43655" s="379"/>
    </row>
    <row r="43656" spans="29:29" x14ac:dyDescent="0.25">
      <c r="AC43656" s="379"/>
    </row>
    <row r="43657" spans="29:29" x14ac:dyDescent="0.25">
      <c r="AC43657" s="379"/>
    </row>
    <row r="43658" spans="29:29" x14ac:dyDescent="0.25">
      <c r="AC43658" s="379"/>
    </row>
    <row r="43659" spans="29:29" x14ac:dyDescent="0.25">
      <c r="AC43659" s="379"/>
    </row>
    <row r="43660" spans="29:29" x14ac:dyDescent="0.25">
      <c r="AC43660" s="379"/>
    </row>
    <row r="43661" spans="29:29" x14ac:dyDescent="0.25">
      <c r="AC43661" s="379"/>
    </row>
    <row r="43662" spans="29:29" x14ac:dyDescent="0.25">
      <c r="AC43662" s="379"/>
    </row>
    <row r="43663" spans="29:29" x14ac:dyDescent="0.25">
      <c r="AC43663" s="379"/>
    </row>
    <row r="43664" spans="29:29" x14ac:dyDescent="0.25">
      <c r="AC43664" s="379"/>
    </row>
    <row r="43665" spans="29:29" x14ac:dyDescent="0.25">
      <c r="AC43665" s="379"/>
    </row>
    <row r="43666" spans="29:29" x14ac:dyDescent="0.25">
      <c r="AC43666" s="379"/>
    </row>
    <row r="43667" spans="29:29" x14ac:dyDescent="0.25">
      <c r="AC43667" s="379"/>
    </row>
    <row r="43668" spans="29:29" x14ac:dyDescent="0.25">
      <c r="AC43668" s="379"/>
    </row>
    <row r="43669" spans="29:29" x14ac:dyDescent="0.25">
      <c r="AC43669" s="379"/>
    </row>
    <row r="43670" spans="29:29" x14ac:dyDescent="0.25">
      <c r="AC43670" s="379"/>
    </row>
    <row r="43671" spans="29:29" x14ac:dyDescent="0.25">
      <c r="AC43671" s="379"/>
    </row>
    <row r="43672" spans="29:29" x14ac:dyDescent="0.25">
      <c r="AC43672" s="379"/>
    </row>
    <row r="43673" spans="29:29" x14ac:dyDescent="0.25">
      <c r="AC43673" s="379"/>
    </row>
    <row r="43674" spans="29:29" x14ac:dyDescent="0.25">
      <c r="AC43674" s="379"/>
    </row>
    <row r="43675" spans="29:29" x14ac:dyDescent="0.25">
      <c r="AC43675" s="379"/>
    </row>
    <row r="43676" spans="29:29" x14ac:dyDescent="0.25">
      <c r="AC43676" s="379"/>
    </row>
    <row r="43677" spans="29:29" x14ac:dyDescent="0.25">
      <c r="AC43677" s="379"/>
    </row>
    <row r="43678" spans="29:29" x14ac:dyDescent="0.25">
      <c r="AC43678" s="379"/>
    </row>
    <row r="43679" spans="29:29" x14ac:dyDescent="0.25">
      <c r="AC43679" s="379"/>
    </row>
    <row r="43680" spans="29:29" x14ac:dyDescent="0.25">
      <c r="AC43680" s="379"/>
    </row>
    <row r="43681" spans="29:29" x14ac:dyDescent="0.25">
      <c r="AC43681" s="379"/>
    </row>
    <row r="43682" spans="29:29" x14ac:dyDescent="0.25">
      <c r="AC43682" s="379"/>
    </row>
    <row r="43683" spans="29:29" x14ac:dyDescent="0.25">
      <c r="AC43683" s="379"/>
    </row>
    <row r="43684" spans="29:29" x14ac:dyDescent="0.25">
      <c r="AC43684" s="379"/>
    </row>
    <row r="43685" spans="29:29" x14ac:dyDescent="0.25">
      <c r="AC43685" s="379"/>
    </row>
    <row r="43686" spans="29:29" x14ac:dyDescent="0.25">
      <c r="AC43686" s="379"/>
    </row>
    <row r="43687" spans="29:29" x14ac:dyDescent="0.25">
      <c r="AC43687" s="379"/>
    </row>
    <row r="43688" spans="29:29" x14ac:dyDescent="0.25">
      <c r="AC43688" s="379"/>
    </row>
    <row r="43689" spans="29:29" x14ac:dyDescent="0.25">
      <c r="AC43689" s="379"/>
    </row>
    <row r="43690" spans="29:29" x14ac:dyDescent="0.25">
      <c r="AC43690" s="379"/>
    </row>
    <row r="43691" spans="29:29" x14ac:dyDescent="0.25">
      <c r="AC43691" s="379"/>
    </row>
    <row r="43692" spans="29:29" x14ac:dyDescent="0.25">
      <c r="AC43692" s="379"/>
    </row>
    <row r="43693" spans="29:29" x14ac:dyDescent="0.25">
      <c r="AC43693" s="379"/>
    </row>
    <row r="43694" spans="29:29" x14ac:dyDescent="0.25">
      <c r="AC43694" s="379"/>
    </row>
    <row r="43695" spans="29:29" x14ac:dyDescent="0.25">
      <c r="AC43695" s="379"/>
    </row>
    <row r="43696" spans="29:29" x14ac:dyDescent="0.25">
      <c r="AC43696" s="379"/>
    </row>
    <row r="43697" spans="29:29" x14ac:dyDescent="0.25">
      <c r="AC43697" s="379"/>
    </row>
    <row r="43698" spans="29:29" x14ac:dyDescent="0.25">
      <c r="AC43698" s="379"/>
    </row>
    <row r="43699" spans="29:29" x14ac:dyDescent="0.25">
      <c r="AC43699" s="379"/>
    </row>
    <row r="43700" spans="29:29" x14ac:dyDescent="0.25">
      <c r="AC43700" s="379"/>
    </row>
    <row r="43701" spans="29:29" x14ac:dyDescent="0.25">
      <c r="AC43701" s="379"/>
    </row>
    <row r="43702" spans="29:29" x14ac:dyDescent="0.25">
      <c r="AC43702" s="379"/>
    </row>
    <row r="43703" spans="29:29" x14ac:dyDescent="0.25">
      <c r="AC43703" s="379"/>
    </row>
    <row r="43704" spans="29:29" x14ac:dyDescent="0.25">
      <c r="AC43704" s="379"/>
    </row>
    <row r="43705" spans="29:29" x14ac:dyDescent="0.25">
      <c r="AC43705" s="379"/>
    </row>
    <row r="43706" spans="29:29" x14ac:dyDescent="0.25">
      <c r="AC43706" s="379"/>
    </row>
    <row r="43707" spans="29:29" x14ac:dyDescent="0.25">
      <c r="AC43707" s="379"/>
    </row>
    <row r="43708" spans="29:29" x14ac:dyDescent="0.25">
      <c r="AC43708" s="379"/>
    </row>
    <row r="43709" spans="29:29" x14ac:dyDescent="0.25">
      <c r="AC43709" s="379"/>
    </row>
    <row r="43710" spans="29:29" x14ac:dyDescent="0.25">
      <c r="AC43710" s="379"/>
    </row>
    <row r="43711" spans="29:29" x14ac:dyDescent="0.25">
      <c r="AC43711" s="379"/>
    </row>
    <row r="43712" spans="29:29" x14ac:dyDescent="0.25">
      <c r="AC43712" s="379"/>
    </row>
    <row r="43713" spans="29:29" x14ac:dyDescent="0.25">
      <c r="AC43713" s="379"/>
    </row>
    <row r="43714" spans="29:29" x14ac:dyDescent="0.25">
      <c r="AC43714" s="379"/>
    </row>
    <row r="43715" spans="29:29" x14ac:dyDescent="0.25">
      <c r="AC43715" s="379"/>
    </row>
    <row r="43716" spans="29:29" x14ac:dyDescent="0.25">
      <c r="AC43716" s="379"/>
    </row>
    <row r="43717" spans="29:29" x14ac:dyDescent="0.25">
      <c r="AC43717" s="379"/>
    </row>
    <row r="43718" spans="29:29" x14ac:dyDescent="0.25">
      <c r="AC43718" s="379"/>
    </row>
    <row r="43719" spans="29:29" x14ac:dyDescent="0.25">
      <c r="AC43719" s="379"/>
    </row>
    <row r="43720" spans="29:29" x14ac:dyDescent="0.25">
      <c r="AC43720" s="379"/>
    </row>
    <row r="43721" spans="29:29" x14ac:dyDescent="0.25">
      <c r="AC43721" s="379"/>
    </row>
    <row r="43722" spans="29:29" x14ac:dyDescent="0.25">
      <c r="AC43722" s="379"/>
    </row>
    <row r="43723" spans="29:29" x14ac:dyDescent="0.25">
      <c r="AC43723" s="379"/>
    </row>
    <row r="43724" spans="29:29" x14ac:dyDescent="0.25">
      <c r="AC43724" s="379"/>
    </row>
    <row r="43725" spans="29:29" x14ac:dyDescent="0.25">
      <c r="AC43725" s="379"/>
    </row>
    <row r="43726" spans="29:29" x14ac:dyDescent="0.25">
      <c r="AC43726" s="379"/>
    </row>
    <row r="43727" spans="29:29" x14ac:dyDescent="0.25">
      <c r="AC43727" s="379"/>
    </row>
    <row r="43728" spans="29:29" x14ac:dyDescent="0.25">
      <c r="AC43728" s="379"/>
    </row>
    <row r="43729" spans="29:29" x14ac:dyDescent="0.25">
      <c r="AC43729" s="379"/>
    </row>
    <row r="43730" spans="29:29" x14ac:dyDescent="0.25">
      <c r="AC43730" s="379"/>
    </row>
    <row r="43731" spans="29:29" x14ac:dyDescent="0.25">
      <c r="AC43731" s="379"/>
    </row>
    <row r="43732" spans="29:29" x14ac:dyDescent="0.25">
      <c r="AC43732" s="379"/>
    </row>
    <row r="43733" spans="29:29" x14ac:dyDescent="0.25">
      <c r="AC43733" s="379"/>
    </row>
    <row r="43734" spans="29:29" x14ac:dyDescent="0.25">
      <c r="AC43734" s="379"/>
    </row>
    <row r="43735" spans="29:29" x14ac:dyDescent="0.25">
      <c r="AC43735" s="379"/>
    </row>
    <row r="43736" spans="29:29" x14ac:dyDescent="0.25">
      <c r="AC43736" s="379"/>
    </row>
    <row r="43737" spans="29:29" x14ac:dyDescent="0.25">
      <c r="AC43737" s="379"/>
    </row>
    <row r="43738" spans="29:29" x14ac:dyDescent="0.25">
      <c r="AC43738" s="379"/>
    </row>
    <row r="43739" spans="29:29" x14ac:dyDescent="0.25">
      <c r="AC43739" s="379"/>
    </row>
    <row r="43740" spans="29:29" x14ac:dyDescent="0.25">
      <c r="AC43740" s="379"/>
    </row>
    <row r="43741" spans="29:29" x14ac:dyDescent="0.25">
      <c r="AC43741" s="379"/>
    </row>
    <row r="43742" spans="29:29" x14ac:dyDescent="0.25">
      <c r="AC43742" s="379"/>
    </row>
    <row r="43743" spans="29:29" x14ac:dyDescent="0.25">
      <c r="AC43743" s="379"/>
    </row>
    <row r="43744" spans="29:29" x14ac:dyDescent="0.25">
      <c r="AC43744" s="379"/>
    </row>
    <row r="43745" spans="29:29" x14ac:dyDescent="0.25">
      <c r="AC43745" s="379"/>
    </row>
    <row r="43746" spans="29:29" x14ac:dyDescent="0.25">
      <c r="AC43746" s="379"/>
    </row>
    <row r="43747" spans="29:29" x14ac:dyDescent="0.25">
      <c r="AC43747" s="379"/>
    </row>
    <row r="43748" spans="29:29" x14ac:dyDescent="0.25">
      <c r="AC43748" s="379"/>
    </row>
    <row r="43749" spans="29:29" x14ac:dyDescent="0.25">
      <c r="AC43749" s="379"/>
    </row>
    <row r="43750" spans="29:29" x14ac:dyDescent="0.25">
      <c r="AC43750" s="379"/>
    </row>
    <row r="43751" spans="29:29" x14ac:dyDescent="0.25">
      <c r="AC43751" s="379"/>
    </row>
    <row r="43752" spans="29:29" x14ac:dyDescent="0.25">
      <c r="AC43752" s="379"/>
    </row>
    <row r="43753" spans="29:29" x14ac:dyDescent="0.25">
      <c r="AC43753" s="379"/>
    </row>
    <row r="43754" spans="29:29" x14ac:dyDescent="0.25">
      <c r="AC43754" s="379"/>
    </row>
    <row r="43755" spans="29:29" x14ac:dyDescent="0.25">
      <c r="AC43755" s="379"/>
    </row>
    <row r="43756" spans="29:29" x14ac:dyDescent="0.25">
      <c r="AC43756" s="379"/>
    </row>
    <row r="43757" spans="29:29" x14ac:dyDescent="0.25">
      <c r="AC43757" s="379"/>
    </row>
    <row r="43758" spans="29:29" x14ac:dyDescent="0.25">
      <c r="AC43758" s="379"/>
    </row>
    <row r="43759" spans="29:29" x14ac:dyDescent="0.25">
      <c r="AC43759" s="379"/>
    </row>
    <row r="43760" spans="29:29" x14ac:dyDescent="0.25">
      <c r="AC43760" s="379"/>
    </row>
    <row r="43761" spans="29:29" x14ac:dyDescent="0.25">
      <c r="AC43761" s="379"/>
    </row>
    <row r="43762" spans="29:29" x14ac:dyDescent="0.25">
      <c r="AC43762" s="379"/>
    </row>
    <row r="43763" spans="29:29" x14ac:dyDescent="0.25">
      <c r="AC43763" s="379"/>
    </row>
    <row r="43764" spans="29:29" x14ac:dyDescent="0.25">
      <c r="AC43764" s="379"/>
    </row>
    <row r="43765" spans="29:29" x14ac:dyDescent="0.25">
      <c r="AC43765" s="379"/>
    </row>
    <row r="43766" spans="29:29" x14ac:dyDescent="0.25">
      <c r="AC43766" s="379"/>
    </row>
    <row r="43767" spans="29:29" x14ac:dyDescent="0.25">
      <c r="AC43767" s="379"/>
    </row>
    <row r="43768" spans="29:29" x14ac:dyDescent="0.25">
      <c r="AC43768" s="379"/>
    </row>
    <row r="43769" spans="29:29" x14ac:dyDescent="0.25">
      <c r="AC43769" s="379"/>
    </row>
    <row r="43770" spans="29:29" x14ac:dyDescent="0.25">
      <c r="AC43770" s="379"/>
    </row>
    <row r="43771" spans="29:29" x14ac:dyDescent="0.25">
      <c r="AC43771" s="379"/>
    </row>
    <row r="43772" spans="29:29" x14ac:dyDescent="0.25">
      <c r="AC43772" s="379"/>
    </row>
    <row r="43773" spans="29:29" x14ac:dyDescent="0.25">
      <c r="AC43773" s="379"/>
    </row>
    <row r="43774" spans="29:29" x14ac:dyDescent="0.25">
      <c r="AC43774" s="379"/>
    </row>
    <row r="43775" spans="29:29" x14ac:dyDescent="0.25">
      <c r="AC43775" s="379"/>
    </row>
    <row r="43776" spans="29:29" x14ac:dyDescent="0.25">
      <c r="AC43776" s="379"/>
    </row>
    <row r="43777" spans="29:29" x14ac:dyDescent="0.25">
      <c r="AC43777" s="379"/>
    </row>
    <row r="43778" spans="29:29" x14ac:dyDescent="0.25">
      <c r="AC43778" s="379"/>
    </row>
    <row r="43779" spans="29:29" x14ac:dyDescent="0.25">
      <c r="AC43779" s="379"/>
    </row>
    <row r="43780" spans="29:29" x14ac:dyDescent="0.25">
      <c r="AC43780" s="379"/>
    </row>
    <row r="43781" spans="29:29" x14ac:dyDescent="0.25">
      <c r="AC43781" s="379"/>
    </row>
    <row r="43782" spans="29:29" x14ac:dyDescent="0.25">
      <c r="AC43782" s="379"/>
    </row>
    <row r="43783" spans="29:29" x14ac:dyDescent="0.25">
      <c r="AC43783" s="379"/>
    </row>
    <row r="43784" spans="29:29" x14ac:dyDescent="0.25">
      <c r="AC43784" s="379"/>
    </row>
    <row r="43785" spans="29:29" x14ac:dyDescent="0.25">
      <c r="AC43785" s="379"/>
    </row>
    <row r="43786" spans="29:29" x14ac:dyDescent="0.25">
      <c r="AC43786" s="379"/>
    </row>
    <row r="43787" spans="29:29" x14ac:dyDescent="0.25">
      <c r="AC43787" s="379"/>
    </row>
    <row r="43788" spans="29:29" x14ac:dyDescent="0.25">
      <c r="AC43788" s="379"/>
    </row>
    <row r="43789" spans="29:29" x14ac:dyDescent="0.25">
      <c r="AC43789" s="379"/>
    </row>
    <row r="43790" spans="29:29" x14ac:dyDescent="0.25">
      <c r="AC43790" s="379"/>
    </row>
    <row r="43791" spans="29:29" x14ac:dyDescent="0.25">
      <c r="AC43791" s="379"/>
    </row>
    <row r="43792" spans="29:29" x14ac:dyDescent="0.25">
      <c r="AC43792" s="379"/>
    </row>
    <row r="43793" spans="29:29" x14ac:dyDescent="0.25">
      <c r="AC43793" s="379"/>
    </row>
    <row r="43794" spans="29:29" x14ac:dyDescent="0.25">
      <c r="AC43794" s="379"/>
    </row>
    <row r="43795" spans="29:29" x14ac:dyDescent="0.25">
      <c r="AC43795" s="379"/>
    </row>
    <row r="43796" spans="29:29" x14ac:dyDescent="0.25">
      <c r="AC43796" s="379"/>
    </row>
    <row r="43797" spans="29:29" x14ac:dyDescent="0.25">
      <c r="AC43797" s="379"/>
    </row>
    <row r="43798" spans="29:29" x14ac:dyDescent="0.25">
      <c r="AC43798" s="379"/>
    </row>
    <row r="43799" spans="29:29" x14ac:dyDescent="0.25">
      <c r="AC43799" s="379"/>
    </row>
    <row r="43800" spans="29:29" x14ac:dyDescent="0.25">
      <c r="AC43800" s="379"/>
    </row>
    <row r="43801" spans="29:29" x14ac:dyDescent="0.25">
      <c r="AC43801" s="379"/>
    </row>
    <row r="43802" spans="29:29" x14ac:dyDescent="0.25">
      <c r="AC43802" s="379"/>
    </row>
    <row r="43803" spans="29:29" x14ac:dyDescent="0.25">
      <c r="AC43803" s="379"/>
    </row>
    <row r="43804" spans="29:29" x14ac:dyDescent="0.25">
      <c r="AC43804" s="379"/>
    </row>
    <row r="43805" spans="29:29" x14ac:dyDescent="0.25">
      <c r="AC43805" s="379"/>
    </row>
    <row r="43806" spans="29:29" x14ac:dyDescent="0.25">
      <c r="AC43806" s="379"/>
    </row>
    <row r="43807" spans="29:29" x14ac:dyDescent="0.25">
      <c r="AC43807" s="379"/>
    </row>
    <row r="43808" spans="29:29" x14ac:dyDescent="0.25">
      <c r="AC43808" s="379"/>
    </row>
    <row r="43809" spans="29:29" x14ac:dyDescent="0.25">
      <c r="AC43809" s="379"/>
    </row>
    <row r="43810" spans="29:29" x14ac:dyDescent="0.25">
      <c r="AC43810" s="379"/>
    </row>
    <row r="43811" spans="29:29" x14ac:dyDescent="0.25">
      <c r="AC43811" s="379"/>
    </row>
    <row r="43812" spans="29:29" x14ac:dyDescent="0.25">
      <c r="AC43812" s="379"/>
    </row>
    <row r="43813" spans="29:29" x14ac:dyDescent="0.25">
      <c r="AC43813" s="379"/>
    </row>
    <row r="43814" spans="29:29" x14ac:dyDescent="0.25">
      <c r="AC43814" s="379"/>
    </row>
    <row r="43815" spans="29:29" x14ac:dyDescent="0.25">
      <c r="AC43815" s="379"/>
    </row>
    <row r="43816" spans="29:29" x14ac:dyDescent="0.25">
      <c r="AC43816" s="379"/>
    </row>
    <row r="43817" spans="29:29" x14ac:dyDescent="0.25">
      <c r="AC43817" s="379"/>
    </row>
    <row r="43818" spans="29:29" x14ac:dyDescent="0.25">
      <c r="AC43818" s="379"/>
    </row>
    <row r="43819" spans="29:29" x14ac:dyDescent="0.25">
      <c r="AC43819" s="379"/>
    </row>
    <row r="43820" spans="29:29" x14ac:dyDescent="0.25">
      <c r="AC43820" s="379"/>
    </row>
    <row r="43821" spans="29:29" x14ac:dyDescent="0.25">
      <c r="AC43821" s="379"/>
    </row>
    <row r="43822" spans="29:29" x14ac:dyDescent="0.25">
      <c r="AC43822" s="379"/>
    </row>
    <row r="43823" spans="29:29" x14ac:dyDescent="0.25">
      <c r="AC43823" s="379"/>
    </row>
    <row r="43824" spans="29:29" x14ac:dyDescent="0.25">
      <c r="AC43824" s="379"/>
    </row>
    <row r="43825" spans="29:29" x14ac:dyDescent="0.25">
      <c r="AC43825" s="379"/>
    </row>
    <row r="43826" spans="29:29" x14ac:dyDescent="0.25">
      <c r="AC43826" s="379"/>
    </row>
    <row r="43827" spans="29:29" x14ac:dyDescent="0.25">
      <c r="AC43827" s="379"/>
    </row>
    <row r="43828" spans="29:29" x14ac:dyDescent="0.25">
      <c r="AC43828" s="379"/>
    </row>
    <row r="43829" spans="29:29" x14ac:dyDescent="0.25">
      <c r="AC43829" s="379"/>
    </row>
    <row r="43830" spans="29:29" x14ac:dyDescent="0.25">
      <c r="AC43830" s="379"/>
    </row>
    <row r="43831" spans="29:29" x14ac:dyDescent="0.25">
      <c r="AC43831" s="379"/>
    </row>
    <row r="43832" spans="29:29" x14ac:dyDescent="0.25">
      <c r="AC43832" s="379"/>
    </row>
    <row r="43833" spans="29:29" x14ac:dyDescent="0.25">
      <c r="AC43833" s="379"/>
    </row>
    <row r="43834" spans="29:29" x14ac:dyDescent="0.25">
      <c r="AC43834" s="379"/>
    </row>
    <row r="43835" spans="29:29" x14ac:dyDescent="0.25">
      <c r="AC43835" s="379"/>
    </row>
    <row r="43836" spans="29:29" x14ac:dyDescent="0.25">
      <c r="AC43836" s="379"/>
    </row>
    <row r="43837" spans="29:29" x14ac:dyDescent="0.25">
      <c r="AC43837" s="379"/>
    </row>
    <row r="43838" spans="29:29" x14ac:dyDescent="0.25">
      <c r="AC43838" s="379"/>
    </row>
    <row r="43839" spans="29:29" x14ac:dyDescent="0.25">
      <c r="AC43839" s="379"/>
    </row>
    <row r="43840" spans="29:29" x14ac:dyDescent="0.25">
      <c r="AC43840" s="379"/>
    </row>
    <row r="43841" spans="29:29" x14ac:dyDescent="0.25">
      <c r="AC43841" s="379"/>
    </row>
    <row r="43842" spans="29:29" x14ac:dyDescent="0.25">
      <c r="AC43842" s="379"/>
    </row>
    <row r="43843" spans="29:29" x14ac:dyDescent="0.25">
      <c r="AC43843" s="379"/>
    </row>
    <row r="43844" spans="29:29" x14ac:dyDescent="0.25">
      <c r="AC43844" s="379"/>
    </row>
    <row r="43845" spans="29:29" x14ac:dyDescent="0.25">
      <c r="AC43845" s="379"/>
    </row>
    <row r="43846" spans="29:29" x14ac:dyDescent="0.25">
      <c r="AC43846" s="379"/>
    </row>
    <row r="43847" spans="29:29" x14ac:dyDescent="0.25">
      <c r="AC43847" s="379"/>
    </row>
    <row r="43848" spans="29:29" x14ac:dyDescent="0.25">
      <c r="AC43848" s="379"/>
    </row>
    <row r="43849" spans="29:29" x14ac:dyDescent="0.25">
      <c r="AC43849" s="379"/>
    </row>
    <row r="43850" spans="29:29" x14ac:dyDescent="0.25">
      <c r="AC43850" s="379"/>
    </row>
    <row r="43851" spans="29:29" x14ac:dyDescent="0.25">
      <c r="AC43851" s="379"/>
    </row>
    <row r="43852" spans="29:29" x14ac:dyDescent="0.25">
      <c r="AC43852" s="379"/>
    </row>
    <row r="43853" spans="29:29" x14ac:dyDescent="0.25">
      <c r="AC43853" s="379"/>
    </row>
    <row r="43854" spans="29:29" x14ac:dyDescent="0.25">
      <c r="AC43854" s="379"/>
    </row>
    <row r="43855" spans="29:29" x14ac:dyDescent="0.25">
      <c r="AC43855" s="379"/>
    </row>
    <row r="43856" spans="29:29" x14ac:dyDescent="0.25">
      <c r="AC43856" s="379"/>
    </row>
    <row r="43857" spans="29:29" x14ac:dyDescent="0.25">
      <c r="AC43857" s="379"/>
    </row>
    <row r="43858" spans="29:29" x14ac:dyDescent="0.25">
      <c r="AC43858" s="379"/>
    </row>
    <row r="43859" spans="29:29" x14ac:dyDescent="0.25">
      <c r="AC43859" s="379"/>
    </row>
    <row r="43860" spans="29:29" x14ac:dyDescent="0.25">
      <c r="AC43860" s="379"/>
    </row>
    <row r="43861" spans="29:29" x14ac:dyDescent="0.25">
      <c r="AC43861" s="379"/>
    </row>
    <row r="43862" spans="29:29" x14ac:dyDescent="0.25">
      <c r="AC43862" s="379"/>
    </row>
    <row r="43863" spans="29:29" x14ac:dyDescent="0.25">
      <c r="AC43863" s="379"/>
    </row>
    <row r="43864" spans="29:29" x14ac:dyDescent="0.25">
      <c r="AC43864" s="379"/>
    </row>
    <row r="43865" spans="29:29" x14ac:dyDescent="0.25">
      <c r="AC43865" s="379"/>
    </row>
    <row r="43866" spans="29:29" x14ac:dyDescent="0.25">
      <c r="AC43866" s="379"/>
    </row>
    <row r="43867" spans="29:29" x14ac:dyDescent="0.25">
      <c r="AC43867" s="379"/>
    </row>
    <row r="43868" spans="29:29" x14ac:dyDescent="0.25">
      <c r="AC43868" s="379"/>
    </row>
    <row r="43869" spans="29:29" x14ac:dyDescent="0.25">
      <c r="AC43869" s="379"/>
    </row>
    <row r="43870" spans="29:29" x14ac:dyDescent="0.25">
      <c r="AC43870" s="379"/>
    </row>
    <row r="43871" spans="29:29" x14ac:dyDescent="0.25">
      <c r="AC43871" s="379"/>
    </row>
    <row r="43872" spans="29:29" x14ac:dyDescent="0.25">
      <c r="AC43872" s="379"/>
    </row>
    <row r="43873" spans="29:29" x14ac:dyDescent="0.25">
      <c r="AC43873" s="379"/>
    </row>
    <row r="43874" spans="29:29" x14ac:dyDescent="0.25">
      <c r="AC43874" s="379"/>
    </row>
    <row r="43875" spans="29:29" x14ac:dyDescent="0.25">
      <c r="AC43875" s="379"/>
    </row>
    <row r="43876" spans="29:29" x14ac:dyDescent="0.25">
      <c r="AC43876" s="379"/>
    </row>
    <row r="43877" spans="29:29" x14ac:dyDescent="0.25">
      <c r="AC43877" s="379"/>
    </row>
    <row r="43878" spans="29:29" x14ac:dyDescent="0.25">
      <c r="AC43878" s="379"/>
    </row>
    <row r="43879" spans="29:29" x14ac:dyDescent="0.25">
      <c r="AC43879" s="379"/>
    </row>
    <row r="43880" spans="29:29" x14ac:dyDescent="0.25">
      <c r="AC43880" s="379"/>
    </row>
    <row r="43881" spans="29:29" x14ac:dyDescent="0.25">
      <c r="AC43881" s="379"/>
    </row>
    <row r="43882" spans="29:29" x14ac:dyDescent="0.25">
      <c r="AC43882" s="379"/>
    </row>
    <row r="43883" spans="29:29" x14ac:dyDescent="0.25">
      <c r="AC43883" s="379"/>
    </row>
    <row r="43884" spans="29:29" x14ac:dyDescent="0.25">
      <c r="AC43884" s="379"/>
    </row>
    <row r="43885" spans="29:29" x14ac:dyDescent="0.25">
      <c r="AC43885" s="379"/>
    </row>
    <row r="43886" spans="29:29" x14ac:dyDescent="0.25">
      <c r="AC43886" s="379"/>
    </row>
    <row r="43887" spans="29:29" x14ac:dyDescent="0.25">
      <c r="AC43887" s="379"/>
    </row>
    <row r="43888" spans="29:29" x14ac:dyDescent="0.25">
      <c r="AC43888" s="379"/>
    </row>
    <row r="43889" spans="29:29" x14ac:dyDescent="0.25">
      <c r="AC43889" s="379"/>
    </row>
    <row r="43890" spans="29:29" x14ac:dyDescent="0.25">
      <c r="AC43890" s="379"/>
    </row>
    <row r="43891" spans="29:29" x14ac:dyDescent="0.25">
      <c r="AC43891" s="379"/>
    </row>
    <row r="43892" spans="29:29" x14ac:dyDescent="0.25">
      <c r="AC43892" s="379"/>
    </row>
    <row r="43893" spans="29:29" x14ac:dyDescent="0.25">
      <c r="AC43893" s="379"/>
    </row>
    <row r="43894" spans="29:29" x14ac:dyDescent="0.25">
      <c r="AC43894" s="379"/>
    </row>
    <row r="43895" spans="29:29" x14ac:dyDescent="0.25">
      <c r="AC43895" s="379"/>
    </row>
    <row r="43896" spans="29:29" x14ac:dyDescent="0.25">
      <c r="AC43896" s="379"/>
    </row>
    <row r="43897" spans="29:29" x14ac:dyDescent="0.25">
      <c r="AC43897" s="379"/>
    </row>
    <row r="43898" spans="29:29" x14ac:dyDescent="0.25">
      <c r="AC43898" s="379"/>
    </row>
    <row r="43899" spans="29:29" x14ac:dyDescent="0.25">
      <c r="AC43899" s="379"/>
    </row>
    <row r="43900" spans="29:29" x14ac:dyDescent="0.25">
      <c r="AC43900" s="379"/>
    </row>
    <row r="43901" spans="29:29" x14ac:dyDescent="0.25">
      <c r="AC43901" s="379"/>
    </row>
    <row r="43902" spans="29:29" x14ac:dyDescent="0.25">
      <c r="AC43902" s="379"/>
    </row>
    <row r="43903" spans="29:29" x14ac:dyDescent="0.25">
      <c r="AC43903" s="379"/>
    </row>
    <row r="43904" spans="29:29" x14ac:dyDescent="0.25">
      <c r="AC43904" s="379"/>
    </row>
    <row r="43905" spans="29:29" x14ac:dyDescent="0.25">
      <c r="AC43905" s="379"/>
    </row>
    <row r="43906" spans="29:29" x14ac:dyDescent="0.25">
      <c r="AC43906" s="379"/>
    </row>
    <row r="43907" spans="29:29" x14ac:dyDescent="0.25">
      <c r="AC43907" s="379"/>
    </row>
    <row r="43908" spans="29:29" x14ac:dyDescent="0.25">
      <c r="AC43908" s="379"/>
    </row>
    <row r="43909" spans="29:29" x14ac:dyDescent="0.25">
      <c r="AC43909" s="379"/>
    </row>
    <row r="43910" spans="29:29" x14ac:dyDescent="0.25">
      <c r="AC43910" s="379"/>
    </row>
    <row r="43911" spans="29:29" x14ac:dyDescent="0.25">
      <c r="AC43911" s="379"/>
    </row>
    <row r="43912" spans="29:29" x14ac:dyDescent="0.25">
      <c r="AC43912" s="379"/>
    </row>
    <row r="43913" spans="29:29" x14ac:dyDescent="0.25">
      <c r="AC43913" s="379"/>
    </row>
    <row r="43914" spans="29:29" x14ac:dyDescent="0.25">
      <c r="AC43914" s="379"/>
    </row>
    <row r="43915" spans="29:29" x14ac:dyDescent="0.25">
      <c r="AC43915" s="379"/>
    </row>
    <row r="43916" spans="29:29" x14ac:dyDescent="0.25">
      <c r="AC43916" s="379"/>
    </row>
    <row r="43917" spans="29:29" x14ac:dyDescent="0.25">
      <c r="AC43917" s="379"/>
    </row>
    <row r="43918" spans="29:29" x14ac:dyDescent="0.25">
      <c r="AC43918" s="379"/>
    </row>
    <row r="43919" spans="29:29" x14ac:dyDescent="0.25">
      <c r="AC43919" s="379"/>
    </row>
    <row r="43920" spans="29:29" x14ac:dyDescent="0.25">
      <c r="AC43920" s="379"/>
    </row>
    <row r="43921" spans="29:29" x14ac:dyDescent="0.25">
      <c r="AC43921" s="379"/>
    </row>
    <row r="43922" spans="29:29" x14ac:dyDescent="0.25">
      <c r="AC43922" s="379"/>
    </row>
    <row r="43923" spans="29:29" x14ac:dyDescent="0.25">
      <c r="AC43923" s="379"/>
    </row>
    <row r="43924" spans="29:29" x14ac:dyDescent="0.25">
      <c r="AC43924" s="379"/>
    </row>
    <row r="43925" spans="29:29" x14ac:dyDescent="0.25">
      <c r="AC43925" s="379"/>
    </row>
    <row r="43926" spans="29:29" x14ac:dyDescent="0.25">
      <c r="AC43926" s="379"/>
    </row>
    <row r="43927" spans="29:29" x14ac:dyDescent="0.25">
      <c r="AC43927" s="379"/>
    </row>
    <row r="43928" spans="29:29" x14ac:dyDescent="0.25">
      <c r="AC43928" s="379"/>
    </row>
    <row r="43929" spans="29:29" x14ac:dyDescent="0.25">
      <c r="AC43929" s="379"/>
    </row>
    <row r="43930" spans="29:29" x14ac:dyDescent="0.25">
      <c r="AC43930" s="379"/>
    </row>
    <row r="43931" spans="29:29" x14ac:dyDescent="0.25">
      <c r="AC43931" s="379"/>
    </row>
    <row r="43932" spans="29:29" x14ac:dyDescent="0.25">
      <c r="AC43932" s="379"/>
    </row>
    <row r="43933" spans="29:29" x14ac:dyDescent="0.25">
      <c r="AC43933" s="379"/>
    </row>
    <row r="43934" spans="29:29" x14ac:dyDescent="0.25">
      <c r="AC43934" s="379"/>
    </row>
    <row r="43935" spans="29:29" x14ac:dyDescent="0.25">
      <c r="AC43935" s="379"/>
    </row>
    <row r="43936" spans="29:29" x14ac:dyDescent="0.25">
      <c r="AC43936" s="379"/>
    </row>
    <row r="43937" spans="29:29" x14ac:dyDescent="0.25">
      <c r="AC43937" s="379"/>
    </row>
    <row r="43938" spans="29:29" x14ac:dyDescent="0.25">
      <c r="AC43938" s="379"/>
    </row>
    <row r="43939" spans="29:29" x14ac:dyDescent="0.25">
      <c r="AC43939" s="379"/>
    </row>
    <row r="43940" spans="29:29" x14ac:dyDescent="0.25">
      <c r="AC43940" s="379"/>
    </row>
    <row r="43941" spans="29:29" x14ac:dyDescent="0.25">
      <c r="AC43941" s="379"/>
    </row>
    <row r="43942" spans="29:29" x14ac:dyDescent="0.25">
      <c r="AC43942" s="379"/>
    </row>
    <row r="43943" spans="29:29" x14ac:dyDescent="0.25">
      <c r="AC43943" s="379"/>
    </row>
    <row r="43944" spans="29:29" x14ac:dyDescent="0.25">
      <c r="AC43944" s="379"/>
    </row>
    <row r="43945" spans="29:29" x14ac:dyDescent="0.25">
      <c r="AC43945" s="379"/>
    </row>
    <row r="43946" spans="29:29" x14ac:dyDescent="0.25">
      <c r="AC43946" s="379"/>
    </row>
    <row r="43947" spans="29:29" x14ac:dyDescent="0.25">
      <c r="AC43947" s="379"/>
    </row>
    <row r="43948" spans="29:29" x14ac:dyDescent="0.25">
      <c r="AC43948" s="379"/>
    </row>
    <row r="43949" spans="29:29" x14ac:dyDescent="0.25">
      <c r="AC43949" s="379"/>
    </row>
    <row r="43950" spans="29:29" x14ac:dyDescent="0.25">
      <c r="AC43950" s="379"/>
    </row>
    <row r="43951" spans="29:29" x14ac:dyDescent="0.25">
      <c r="AC43951" s="379"/>
    </row>
    <row r="43952" spans="29:29" x14ac:dyDescent="0.25">
      <c r="AC43952" s="379"/>
    </row>
    <row r="43953" spans="29:29" x14ac:dyDescent="0.25">
      <c r="AC43953" s="379"/>
    </row>
    <row r="43954" spans="29:29" x14ac:dyDescent="0.25">
      <c r="AC43954" s="379"/>
    </row>
    <row r="43955" spans="29:29" x14ac:dyDescent="0.25">
      <c r="AC43955" s="379"/>
    </row>
    <row r="43956" spans="29:29" x14ac:dyDescent="0.25">
      <c r="AC43956" s="379"/>
    </row>
    <row r="43957" spans="29:29" x14ac:dyDescent="0.25">
      <c r="AC43957" s="379"/>
    </row>
    <row r="43958" spans="29:29" x14ac:dyDescent="0.25">
      <c r="AC43958" s="379"/>
    </row>
    <row r="43959" spans="29:29" x14ac:dyDescent="0.25">
      <c r="AC43959" s="379"/>
    </row>
    <row r="43960" spans="29:29" x14ac:dyDescent="0.25">
      <c r="AC43960" s="379"/>
    </row>
    <row r="43961" spans="29:29" x14ac:dyDescent="0.25">
      <c r="AC43961" s="379"/>
    </row>
    <row r="43962" spans="29:29" x14ac:dyDescent="0.25">
      <c r="AC43962" s="379"/>
    </row>
    <row r="43963" spans="29:29" x14ac:dyDescent="0.25">
      <c r="AC43963" s="379"/>
    </row>
    <row r="43964" spans="29:29" x14ac:dyDescent="0.25">
      <c r="AC43964" s="379"/>
    </row>
    <row r="43965" spans="29:29" x14ac:dyDescent="0.25">
      <c r="AC43965" s="379"/>
    </row>
    <row r="43966" spans="29:29" x14ac:dyDescent="0.25">
      <c r="AC43966" s="379"/>
    </row>
    <row r="43967" spans="29:29" x14ac:dyDescent="0.25">
      <c r="AC43967" s="379"/>
    </row>
    <row r="43968" spans="29:29" x14ac:dyDescent="0.25">
      <c r="AC43968" s="379"/>
    </row>
    <row r="43969" spans="29:29" x14ac:dyDescent="0.25">
      <c r="AC43969" s="379"/>
    </row>
    <row r="43970" spans="29:29" x14ac:dyDescent="0.25">
      <c r="AC43970" s="379"/>
    </row>
    <row r="43971" spans="29:29" x14ac:dyDescent="0.25">
      <c r="AC43971" s="379"/>
    </row>
    <row r="43972" spans="29:29" x14ac:dyDescent="0.25">
      <c r="AC43972" s="379"/>
    </row>
    <row r="43973" spans="29:29" x14ac:dyDescent="0.25">
      <c r="AC43973" s="379"/>
    </row>
    <row r="43974" spans="29:29" x14ac:dyDescent="0.25">
      <c r="AC43974" s="379"/>
    </row>
    <row r="43975" spans="29:29" x14ac:dyDescent="0.25">
      <c r="AC43975" s="379"/>
    </row>
    <row r="43976" spans="29:29" x14ac:dyDescent="0.25">
      <c r="AC43976" s="379"/>
    </row>
    <row r="43977" spans="29:29" x14ac:dyDescent="0.25">
      <c r="AC43977" s="379"/>
    </row>
    <row r="43978" spans="29:29" x14ac:dyDescent="0.25">
      <c r="AC43978" s="379"/>
    </row>
    <row r="43979" spans="29:29" x14ac:dyDescent="0.25">
      <c r="AC43979" s="379"/>
    </row>
    <row r="43980" spans="29:29" x14ac:dyDescent="0.25">
      <c r="AC43980" s="379"/>
    </row>
    <row r="43981" spans="29:29" x14ac:dyDescent="0.25">
      <c r="AC43981" s="379"/>
    </row>
    <row r="43982" spans="29:29" x14ac:dyDescent="0.25">
      <c r="AC43982" s="379"/>
    </row>
    <row r="43983" spans="29:29" x14ac:dyDescent="0.25">
      <c r="AC43983" s="379"/>
    </row>
    <row r="43984" spans="29:29" x14ac:dyDescent="0.25">
      <c r="AC43984" s="379"/>
    </row>
    <row r="43985" spans="29:29" x14ac:dyDescent="0.25">
      <c r="AC43985" s="379"/>
    </row>
    <row r="43986" spans="29:29" x14ac:dyDescent="0.25">
      <c r="AC43986" s="379"/>
    </row>
    <row r="43987" spans="29:29" x14ac:dyDescent="0.25">
      <c r="AC43987" s="379"/>
    </row>
    <row r="43988" spans="29:29" x14ac:dyDescent="0.25">
      <c r="AC43988" s="379"/>
    </row>
    <row r="43989" spans="29:29" x14ac:dyDescent="0.25">
      <c r="AC43989" s="379"/>
    </row>
    <row r="43990" spans="29:29" x14ac:dyDescent="0.25">
      <c r="AC43990" s="379"/>
    </row>
    <row r="43991" spans="29:29" x14ac:dyDescent="0.25">
      <c r="AC43991" s="379"/>
    </row>
    <row r="43992" spans="29:29" x14ac:dyDescent="0.25">
      <c r="AC43992" s="379"/>
    </row>
    <row r="43993" spans="29:29" x14ac:dyDescent="0.25">
      <c r="AC43993" s="379"/>
    </row>
    <row r="43994" spans="29:29" x14ac:dyDescent="0.25">
      <c r="AC43994" s="379"/>
    </row>
    <row r="43995" spans="29:29" x14ac:dyDescent="0.25">
      <c r="AC43995" s="379"/>
    </row>
    <row r="43996" spans="29:29" x14ac:dyDescent="0.25">
      <c r="AC43996" s="379"/>
    </row>
    <row r="43997" spans="29:29" x14ac:dyDescent="0.25">
      <c r="AC43997" s="379"/>
    </row>
    <row r="43998" spans="29:29" x14ac:dyDescent="0.25">
      <c r="AC43998" s="379"/>
    </row>
    <row r="43999" spans="29:29" x14ac:dyDescent="0.25">
      <c r="AC43999" s="379"/>
    </row>
    <row r="44000" spans="29:29" x14ac:dyDescent="0.25">
      <c r="AC44000" s="379"/>
    </row>
    <row r="44001" spans="29:29" x14ac:dyDescent="0.25">
      <c r="AC44001" s="379"/>
    </row>
    <row r="44002" spans="29:29" x14ac:dyDescent="0.25">
      <c r="AC44002" s="379"/>
    </row>
    <row r="44003" spans="29:29" x14ac:dyDescent="0.25">
      <c r="AC44003" s="379"/>
    </row>
    <row r="44004" spans="29:29" x14ac:dyDescent="0.25">
      <c r="AC44004" s="379"/>
    </row>
    <row r="44005" spans="29:29" x14ac:dyDescent="0.25">
      <c r="AC44005" s="379"/>
    </row>
    <row r="44006" spans="29:29" x14ac:dyDescent="0.25">
      <c r="AC44006" s="379"/>
    </row>
    <row r="44007" spans="29:29" x14ac:dyDescent="0.25">
      <c r="AC44007" s="379"/>
    </row>
    <row r="44008" spans="29:29" x14ac:dyDescent="0.25">
      <c r="AC44008" s="379"/>
    </row>
    <row r="44009" spans="29:29" x14ac:dyDescent="0.25">
      <c r="AC44009" s="379"/>
    </row>
    <row r="44010" spans="29:29" x14ac:dyDescent="0.25">
      <c r="AC44010" s="379"/>
    </row>
    <row r="44011" spans="29:29" x14ac:dyDescent="0.25">
      <c r="AC44011" s="379"/>
    </row>
    <row r="44012" spans="29:29" x14ac:dyDescent="0.25">
      <c r="AC44012" s="379"/>
    </row>
    <row r="44013" spans="29:29" x14ac:dyDescent="0.25">
      <c r="AC44013" s="379"/>
    </row>
    <row r="44014" spans="29:29" x14ac:dyDescent="0.25">
      <c r="AC44014" s="379"/>
    </row>
    <row r="44015" spans="29:29" x14ac:dyDescent="0.25">
      <c r="AC44015" s="379"/>
    </row>
    <row r="44016" spans="29:29" x14ac:dyDescent="0.25">
      <c r="AC44016" s="379"/>
    </row>
    <row r="44017" spans="29:29" x14ac:dyDescent="0.25">
      <c r="AC44017" s="379"/>
    </row>
    <row r="44018" spans="29:29" x14ac:dyDescent="0.25">
      <c r="AC44018" s="379"/>
    </row>
    <row r="44019" spans="29:29" x14ac:dyDescent="0.25">
      <c r="AC44019" s="379"/>
    </row>
    <row r="44020" spans="29:29" x14ac:dyDescent="0.25">
      <c r="AC44020" s="379"/>
    </row>
    <row r="44021" spans="29:29" x14ac:dyDescent="0.25">
      <c r="AC44021" s="379"/>
    </row>
    <row r="44022" spans="29:29" x14ac:dyDescent="0.25">
      <c r="AC44022" s="379"/>
    </row>
    <row r="44023" spans="29:29" x14ac:dyDescent="0.25">
      <c r="AC44023" s="379"/>
    </row>
    <row r="44024" spans="29:29" x14ac:dyDescent="0.25">
      <c r="AC44024" s="379"/>
    </row>
    <row r="44025" spans="29:29" x14ac:dyDescent="0.25">
      <c r="AC44025" s="379"/>
    </row>
    <row r="44026" spans="29:29" x14ac:dyDescent="0.25">
      <c r="AC44026" s="379"/>
    </row>
    <row r="44027" spans="29:29" x14ac:dyDescent="0.25">
      <c r="AC44027" s="379"/>
    </row>
    <row r="44028" spans="29:29" x14ac:dyDescent="0.25">
      <c r="AC44028" s="379"/>
    </row>
    <row r="44029" spans="29:29" x14ac:dyDescent="0.25">
      <c r="AC44029" s="379"/>
    </row>
    <row r="44030" spans="29:29" x14ac:dyDescent="0.25">
      <c r="AC44030" s="379"/>
    </row>
    <row r="44031" spans="29:29" x14ac:dyDescent="0.25">
      <c r="AC44031" s="379"/>
    </row>
    <row r="44032" spans="29:29" x14ac:dyDescent="0.25">
      <c r="AC44032" s="379"/>
    </row>
    <row r="44033" spans="29:29" x14ac:dyDescent="0.25">
      <c r="AC44033" s="379"/>
    </row>
    <row r="44034" spans="29:29" x14ac:dyDescent="0.25">
      <c r="AC44034" s="379"/>
    </row>
    <row r="44035" spans="29:29" x14ac:dyDescent="0.25">
      <c r="AC44035" s="379"/>
    </row>
    <row r="44036" spans="29:29" x14ac:dyDescent="0.25">
      <c r="AC44036" s="379"/>
    </row>
    <row r="44037" spans="29:29" x14ac:dyDescent="0.25">
      <c r="AC44037" s="379"/>
    </row>
    <row r="44038" spans="29:29" x14ac:dyDescent="0.25">
      <c r="AC44038" s="379"/>
    </row>
    <row r="44039" spans="29:29" x14ac:dyDescent="0.25">
      <c r="AC44039" s="379"/>
    </row>
    <row r="44040" spans="29:29" x14ac:dyDescent="0.25">
      <c r="AC44040" s="379"/>
    </row>
    <row r="44041" spans="29:29" x14ac:dyDescent="0.25">
      <c r="AC44041" s="379"/>
    </row>
    <row r="44042" spans="29:29" x14ac:dyDescent="0.25">
      <c r="AC44042" s="379"/>
    </row>
    <row r="44043" spans="29:29" x14ac:dyDescent="0.25">
      <c r="AC44043" s="379"/>
    </row>
    <row r="44044" spans="29:29" x14ac:dyDescent="0.25">
      <c r="AC44044" s="379"/>
    </row>
    <row r="44045" spans="29:29" x14ac:dyDescent="0.25">
      <c r="AC44045" s="379"/>
    </row>
    <row r="44046" spans="29:29" x14ac:dyDescent="0.25">
      <c r="AC44046" s="379"/>
    </row>
    <row r="44047" spans="29:29" x14ac:dyDescent="0.25">
      <c r="AC44047" s="379"/>
    </row>
    <row r="44048" spans="29:29" x14ac:dyDescent="0.25">
      <c r="AC44048" s="379"/>
    </row>
    <row r="44049" spans="29:29" x14ac:dyDescent="0.25">
      <c r="AC44049" s="379"/>
    </row>
    <row r="44050" spans="29:29" x14ac:dyDescent="0.25">
      <c r="AC44050" s="379"/>
    </row>
    <row r="44051" spans="29:29" x14ac:dyDescent="0.25">
      <c r="AC44051" s="379"/>
    </row>
    <row r="44052" spans="29:29" x14ac:dyDescent="0.25">
      <c r="AC44052" s="379"/>
    </row>
    <row r="44053" spans="29:29" x14ac:dyDescent="0.25">
      <c r="AC44053" s="379"/>
    </row>
    <row r="44054" spans="29:29" x14ac:dyDescent="0.25">
      <c r="AC44054" s="379"/>
    </row>
    <row r="44055" spans="29:29" x14ac:dyDescent="0.25">
      <c r="AC44055" s="379"/>
    </row>
    <row r="44056" spans="29:29" x14ac:dyDescent="0.25">
      <c r="AC44056" s="379"/>
    </row>
    <row r="44057" spans="29:29" x14ac:dyDescent="0.25">
      <c r="AC44057" s="379"/>
    </row>
    <row r="44058" spans="29:29" x14ac:dyDescent="0.25">
      <c r="AC44058" s="379"/>
    </row>
    <row r="44059" spans="29:29" x14ac:dyDescent="0.25">
      <c r="AC44059" s="379"/>
    </row>
    <row r="44060" spans="29:29" x14ac:dyDescent="0.25">
      <c r="AC44060" s="379"/>
    </row>
    <row r="44061" spans="29:29" x14ac:dyDescent="0.25">
      <c r="AC44061" s="379"/>
    </row>
    <row r="44062" spans="29:29" x14ac:dyDescent="0.25">
      <c r="AC44062" s="379"/>
    </row>
    <row r="44063" spans="29:29" x14ac:dyDescent="0.25">
      <c r="AC44063" s="379"/>
    </row>
    <row r="44064" spans="29:29" x14ac:dyDescent="0.25">
      <c r="AC44064" s="379"/>
    </row>
    <row r="44065" spans="29:29" x14ac:dyDescent="0.25">
      <c r="AC44065" s="379"/>
    </row>
    <row r="44066" spans="29:29" x14ac:dyDescent="0.25">
      <c r="AC44066" s="379"/>
    </row>
    <row r="44067" spans="29:29" x14ac:dyDescent="0.25">
      <c r="AC44067" s="379"/>
    </row>
    <row r="44068" spans="29:29" x14ac:dyDescent="0.25">
      <c r="AC44068" s="379"/>
    </row>
    <row r="44069" spans="29:29" x14ac:dyDescent="0.25">
      <c r="AC44069" s="379"/>
    </row>
    <row r="44070" spans="29:29" x14ac:dyDescent="0.25">
      <c r="AC44070" s="379"/>
    </row>
    <row r="44071" spans="29:29" x14ac:dyDescent="0.25">
      <c r="AC44071" s="379"/>
    </row>
    <row r="44072" spans="29:29" x14ac:dyDescent="0.25">
      <c r="AC44072" s="379"/>
    </row>
    <row r="44073" spans="29:29" x14ac:dyDescent="0.25">
      <c r="AC44073" s="379"/>
    </row>
    <row r="44074" spans="29:29" x14ac:dyDescent="0.25">
      <c r="AC44074" s="379"/>
    </row>
    <row r="44075" spans="29:29" x14ac:dyDescent="0.25">
      <c r="AC44075" s="379"/>
    </row>
    <row r="44076" spans="29:29" x14ac:dyDescent="0.25">
      <c r="AC44076" s="379"/>
    </row>
    <row r="44077" spans="29:29" x14ac:dyDescent="0.25">
      <c r="AC44077" s="379"/>
    </row>
    <row r="44078" spans="29:29" x14ac:dyDescent="0.25">
      <c r="AC44078" s="379"/>
    </row>
    <row r="44079" spans="29:29" x14ac:dyDescent="0.25">
      <c r="AC44079" s="379"/>
    </row>
    <row r="44080" spans="29:29" x14ac:dyDescent="0.25">
      <c r="AC44080" s="379"/>
    </row>
    <row r="44081" spans="29:29" x14ac:dyDescent="0.25">
      <c r="AC44081" s="379"/>
    </row>
    <row r="44082" spans="29:29" x14ac:dyDescent="0.25">
      <c r="AC44082" s="379"/>
    </row>
    <row r="44083" spans="29:29" x14ac:dyDescent="0.25">
      <c r="AC44083" s="379"/>
    </row>
    <row r="44084" spans="29:29" x14ac:dyDescent="0.25">
      <c r="AC44084" s="379"/>
    </row>
    <row r="44085" spans="29:29" x14ac:dyDescent="0.25">
      <c r="AC44085" s="379"/>
    </row>
    <row r="44086" spans="29:29" x14ac:dyDescent="0.25">
      <c r="AC44086" s="379"/>
    </row>
    <row r="44087" spans="29:29" x14ac:dyDescent="0.25">
      <c r="AC44087" s="379"/>
    </row>
    <row r="44088" spans="29:29" x14ac:dyDescent="0.25">
      <c r="AC44088" s="379"/>
    </row>
    <row r="44089" spans="29:29" x14ac:dyDescent="0.25">
      <c r="AC44089" s="379"/>
    </row>
    <row r="44090" spans="29:29" x14ac:dyDescent="0.25">
      <c r="AC44090" s="379"/>
    </row>
    <row r="44091" spans="29:29" x14ac:dyDescent="0.25">
      <c r="AC44091" s="379"/>
    </row>
    <row r="44092" spans="29:29" x14ac:dyDescent="0.25">
      <c r="AC44092" s="379"/>
    </row>
    <row r="44093" spans="29:29" x14ac:dyDescent="0.25">
      <c r="AC44093" s="379"/>
    </row>
    <row r="44094" spans="29:29" x14ac:dyDescent="0.25">
      <c r="AC44094" s="379"/>
    </row>
    <row r="44095" spans="29:29" x14ac:dyDescent="0.25">
      <c r="AC44095" s="379"/>
    </row>
    <row r="44096" spans="29:29" x14ac:dyDescent="0.25">
      <c r="AC44096" s="379"/>
    </row>
    <row r="44097" spans="29:29" x14ac:dyDescent="0.25">
      <c r="AC44097" s="379"/>
    </row>
    <row r="44098" spans="29:29" x14ac:dyDescent="0.25">
      <c r="AC44098" s="379"/>
    </row>
    <row r="44099" spans="29:29" x14ac:dyDescent="0.25">
      <c r="AC44099" s="379"/>
    </row>
    <row r="44100" spans="29:29" x14ac:dyDescent="0.25">
      <c r="AC44100" s="379"/>
    </row>
    <row r="44101" spans="29:29" x14ac:dyDescent="0.25">
      <c r="AC44101" s="379"/>
    </row>
    <row r="44102" spans="29:29" x14ac:dyDescent="0.25">
      <c r="AC44102" s="379"/>
    </row>
    <row r="44103" spans="29:29" x14ac:dyDescent="0.25">
      <c r="AC44103" s="379"/>
    </row>
    <row r="44104" spans="29:29" x14ac:dyDescent="0.25">
      <c r="AC44104" s="379"/>
    </row>
    <row r="44105" spans="29:29" x14ac:dyDescent="0.25">
      <c r="AC44105" s="379"/>
    </row>
    <row r="44106" spans="29:29" x14ac:dyDescent="0.25">
      <c r="AC44106" s="379"/>
    </row>
    <row r="44107" spans="29:29" x14ac:dyDescent="0.25">
      <c r="AC44107" s="379"/>
    </row>
    <row r="44108" spans="29:29" x14ac:dyDescent="0.25">
      <c r="AC44108" s="379"/>
    </row>
    <row r="44109" spans="29:29" x14ac:dyDescent="0.25">
      <c r="AC44109" s="379"/>
    </row>
    <row r="44110" spans="29:29" x14ac:dyDescent="0.25">
      <c r="AC44110" s="379"/>
    </row>
    <row r="44111" spans="29:29" x14ac:dyDescent="0.25">
      <c r="AC44111" s="379"/>
    </row>
    <row r="44112" spans="29:29" x14ac:dyDescent="0.25">
      <c r="AC44112" s="379"/>
    </row>
    <row r="44113" spans="29:29" x14ac:dyDescent="0.25">
      <c r="AC44113" s="379"/>
    </row>
    <row r="44114" spans="29:29" x14ac:dyDescent="0.25">
      <c r="AC44114" s="379"/>
    </row>
    <row r="44115" spans="29:29" x14ac:dyDescent="0.25">
      <c r="AC44115" s="379"/>
    </row>
    <row r="44116" spans="29:29" x14ac:dyDescent="0.25">
      <c r="AC44116" s="379"/>
    </row>
    <row r="44117" spans="29:29" x14ac:dyDescent="0.25">
      <c r="AC44117" s="379"/>
    </row>
    <row r="44118" spans="29:29" x14ac:dyDescent="0.25">
      <c r="AC44118" s="379"/>
    </row>
    <row r="44119" spans="29:29" x14ac:dyDescent="0.25">
      <c r="AC44119" s="379"/>
    </row>
    <row r="44120" spans="29:29" x14ac:dyDescent="0.25">
      <c r="AC44120" s="379"/>
    </row>
    <row r="44121" spans="29:29" x14ac:dyDescent="0.25">
      <c r="AC44121" s="379"/>
    </row>
    <row r="44122" spans="29:29" x14ac:dyDescent="0.25">
      <c r="AC44122" s="379"/>
    </row>
    <row r="44123" spans="29:29" x14ac:dyDescent="0.25">
      <c r="AC44123" s="379"/>
    </row>
    <row r="44124" spans="29:29" x14ac:dyDescent="0.25">
      <c r="AC44124" s="379"/>
    </row>
    <row r="44125" spans="29:29" x14ac:dyDescent="0.25">
      <c r="AC44125" s="379"/>
    </row>
    <row r="44126" spans="29:29" x14ac:dyDescent="0.25">
      <c r="AC44126" s="379"/>
    </row>
    <row r="44127" spans="29:29" x14ac:dyDescent="0.25">
      <c r="AC44127" s="379"/>
    </row>
    <row r="44128" spans="29:29" x14ac:dyDescent="0.25">
      <c r="AC44128" s="379"/>
    </row>
    <row r="44129" spans="29:29" x14ac:dyDescent="0.25">
      <c r="AC44129" s="379"/>
    </row>
    <row r="44130" spans="29:29" x14ac:dyDescent="0.25">
      <c r="AC44130" s="379"/>
    </row>
    <row r="44131" spans="29:29" x14ac:dyDescent="0.25">
      <c r="AC44131" s="379"/>
    </row>
    <row r="44132" spans="29:29" x14ac:dyDescent="0.25">
      <c r="AC44132" s="379"/>
    </row>
    <row r="44133" spans="29:29" x14ac:dyDescent="0.25">
      <c r="AC44133" s="379"/>
    </row>
    <row r="44134" spans="29:29" x14ac:dyDescent="0.25">
      <c r="AC44134" s="379"/>
    </row>
    <row r="44135" spans="29:29" x14ac:dyDescent="0.25">
      <c r="AC44135" s="379"/>
    </row>
    <row r="44136" spans="29:29" x14ac:dyDescent="0.25">
      <c r="AC44136" s="379"/>
    </row>
    <row r="44137" spans="29:29" x14ac:dyDescent="0.25">
      <c r="AC44137" s="379"/>
    </row>
    <row r="44138" spans="29:29" x14ac:dyDescent="0.25">
      <c r="AC44138" s="379"/>
    </row>
    <row r="44139" spans="29:29" x14ac:dyDescent="0.25">
      <c r="AC44139" s="379"/>
    </row>
    <row r="44140" spans="29:29" x14ac:dyDescent="0.25">
      <c r="AC44140" s="379"/>
    </row>
    <row r="44141" spans="29:29" x14ac:dyDescent="0.25">
      <c r="AC44141" s="379"/>
    </row>
    <row r="44142" spans="29:29" x14ac:dyDescent="0.25">
      <c r="AC44142" s="379"/>
    </row>
    <row r="44143" spans="29:29" x14ac:dyDescent="0.25">
      <c r="AC44143" s="379"/>
    </row>
    <row r="44144" spans="29:29" x14ac:dyDescent="0.25">
      <c r="AC44144" s="379"/>
    </row>
    <row r="44145" spans="29:29" x14ac:dyDescent="0.25">
      <c r="AC44145" s="379"/>
    </row>
    <row r="44146" spans="29:29" x14ac:dyDescent="0.25">
      <c r="AC44146" s="379"/>
    </row>
    <row r="44147" spans="29:29" x14ac:dyDescent="0.25">
      <c r="AC44147" s="379"/>
    </row>
    <row r="44148" spans="29:29" x14ac:dyDescent="0.25">
      <c r="AC44148" s="379"/>
    </row>
    <row r="44149" spans="29:29" x14ac:dyDescent="0.25">
      <c r="AC44149" s="379"/>
    </row>
    <row r="44150" spans="29:29" x14ac:dyDescent="0.25">
      <c r="AC44150" s="379"/>
    </row>
    <row r="44151" spans="29:29" x14ac:dyDescent="0.25">
      <c r="AC44151" s="379"/>
    </row>
    <row r="44152" spans="29:29" x14ac:dyDescent="0.25">
      <c r="AC44152" s="379"/>
    </row>
    <row r="44153" spans="29:29" x14ac:dyDescent="0.25">
      <c r="AC44153" s="379"/>
    </row>
    <row r="44154" spans="29:29" x14ac:dyDescent="0.25">
      <c r="AC44154" s="379"/>
    </row>
    <row r="44155" spans="29:29" x14ac:dyDescent="0.25">
      <c r="AC44155" s="379"/>
    </row>
    <row r="44156" spans="29:29" x14ac:dyDescent="0.25">
      <c r="AC44156" s="379"/>
    </row>
    <row r="44157" spans="29:29" x14ac:dyDescent="0.25">
      <c r="AC44157" s="379"/>
    </row>
    <row r="44158" spans="29:29" x14ac:dyDescent="0.25">
      <c r="AC44158" s="379"/>
    </row>
    <row r="44159" spans="29:29" x14ac:dyDescent="0.25">
      <c r="AC44159" s="379"/>
    </row>
    <row r="44160" spans="29:29" x14ac:dyDescent="0.25">
      <c r="AC44160" s="379"/>
    </row>
    <row r="44161" spans="29:29" x14ac:dyDescent="0.25">
      <c r="AC44161" s="379"/>
    </row>
    <row r="44162" spans="29:29" x14ac:dyDescent="0.25">
      <c r="AC44162" s="379"/>
    </row>
    <row r="44163" spans="29:29" x14ac:dyDescent="0.25">
      <c r="AC44163" s="379"/>
    </row>
    <row r="44164" spans="29:29" x14ac:dyDescent="0.25">
      <c r="AC44164" s="379"/>
    </row>
    <row r="44165" spans="29:29" x14ac:dyDescent="0.25">
      <c r="AC44165" s="379"/>
    </row>
    <row r="44166" spans="29:29" x14ac:dyDescent="0.25">
      <c r="AC44166" s="379"/>
    </row>
    <row r="44167" spans="29:29" x14ac:dyDescent="0.25">
      <c r="AC44167" s="379"/>
    </row>
    <row r="44168" spans="29:29" x14ac:dyDescent="0.25">
      <c r="AC44168" s="379"/>
    </row>
    <row r="44169" spans="29:29" x14ac:dyDescent="0.25">
      <c r="AC44169" s="379"/>
    </row>
    <row r="44170" spans="29:29" x14ac:dyDescent="0.25">
      <c r="AC44170" s="379"/>
    </row>
    <row r="44171" spans="29:29" x14ac:dyDescent="0.25">
      <c r="AC44171" s="379"/>
    </row>
    <row r="44172" spans="29:29" x14ac:dyDescent="0.25">
      <c r="AC44172" s="379"/>
    </row>
    <row r="44173" spans="29:29" x14ac:dyDescent="0.25">
      <c r="AC44173" s="379"/>
    </row>
    <row r="44174" spans="29:29" x14ac:dyDescent="0.25">
      <c r="AC44174" s="379"/>
    </row>
    <row r="44175" spans="29:29" x14ac:dyDescent="0.25">
      <c r="AC44175" s="379"/>
    </row>
    <row r="44176" spans="29:29" x14ac:dyDescent="0.25">
      <c r="AC44176" s="379"/>
    </row>
    <row r="44177" spans="29:29" x14ac:dyDescent="0.25">
      <c r="AC44177" s="379"/>
    </row>
    <row r="44178" spans="29:29" x14ac:dyDescent="0.25">
      <c r="AC44178" s="379"/>
    </row>
    <row r="44179" spans="29:29" x14ac:dyDescent="0.25">
      <c r="AC44179" s="379"/>
    </row>
    <row r="44180" spans="29:29" x14ac:dyDescent="0.25">
      <c r="AC44180" s="379"/>
    </row>
    <row r="44181" spans="29:29" x14ac:dyDescent="0.25">
      <c r="AC44181" s="379"/>
    </row>
    <row r="44182" spans="29:29" x14ac:dyDescent="0.25">
      <c r="AC44182" s="379"/>
    </row>
    <row r="44183" spans="29:29" x14ac:dyDescent="0.25">
      <c r="AC44183" s="379"/>
    </row>
    <row r="44184" spans="29:29" x14ac:dyDescent="0.25">
      <c r="AC44184" s="379"/>
    </row>
    <row r="44185" spans="29:29" x14ac:dyDescent="0.25">
      <c r="AC44185" s="379"/>
    </row>
    <row r="44186" spans="29:29" x14ac:dyDescent="0.25">
      <c r="AC44186" s="379"/>
    </row>
    <row r="44187" spans="29:29" x14ac:dyDescent="0.25">
      <c r="AC44187" s="379"/>
    </row>
    <row r="44188" spans="29:29" x14ac:dyDescent="0.25">
      <c r="AC44188" s="379"/>
    </row>
    <row r="44189" spans="29:29" x14ac:dyDescent="0.25">
      <c r="AC44189" s="379"/>
    </row>
    <row r="44190" spans="29:29" x14ac:dyDescent="0.25">
      <c r="AC44190" s="379"/>
    </row>
    <row r="44191" spans="29:29" x14ac:dyDescent="0.25">
      <c r="AC44191" s="379"/>
    </row>
    <row r="44192" spans="29:29" x14ac:dyDescent="0.25">
      <c r="AC44192" s="379"/>
    </row>
    <row r="44193" spans="29:29" x14ac:dyDescent="0.25">
      <c r="AC44193" s="379"/>
    </row>
    <row r="44194" spans="29:29" x14ac:dyDescent="0.25">
      <c r="AC44194" s="379"/>
    </row>
    <row r="44195" spans="29:29" x14ac:dyDescent="0.25">
      <c r="AC44195" s="379"/>
    </row>
    <row r="44196" spans="29:29" x14ac:dyDescent="0.25">
      <c r="AC44196" s="379"/>
    </row>
    <row r="44197" spans="29:29" x14ac:dyDescent="0.25">
      <c r="AC44197" s="379"/>
    </row>
    <row r="44198" spans="29:29" x14ac:dyDescent="0.25">
      <c r="AC44198" s="379"/>
    </row>
    <row r="44199" spans="29:29" x14ac:dyDescent="0.25">
      <c r="AC44199" s="379"/>
    </row>
    <row r="44200" spans="29:29" x14ac:dyDescent="0.25">
      <c r="AC44200" s="379"/>
    </row>
    <row r="44201" spans="29:29" x14ac:dyDescent="0.25">
      <c r="AC44201" s="379"/>
    </row>
    <row r="44202" spans="29:29" x14ac:dyDescent="0.25">
      <c r="AC44202" s="379"/>
    </row>
    <row r="44203" spans="29:29" x14ac:dyDescent="0.25">
      <c r="AC44203" s="379"/>
    </row>
    <row r="44204" spans="29:29" x14ac:dyDescent="0.25">
      <c r="AC44204" s="379"/>
    </row>
    <row r="44205" spans="29:29" x14ac:dyDescent="0.25">
      <c r="AC44205" s="379"/>
    </row>
    <row r="44206" spans="29:29" x14ac:dyDescent="0.25">
      <c r="AC44206" s="379"/>
    </row>
    <row r="44207" spans="29:29" x14ac:dyDescent="0.25">
      <c r="AC44207" s="379"/>
    </row>
    <row r="44208" spans="29:29" x14ac:dyDescent="0.25">
      <c r="AC44208" s="379"/>
    </row>
    <row r="44209" spans="29:29" x14ac:dyDescent="0.25">
      <c r="AC44209" s="379"/>
    </row>
    <row r="44210" spans="29:29" x14ac:dyDescent="0.25">
      <c r="AC44210" s="379"/>
    </row>
    <row r="44211" spans="29:29" x14ac:dyDescent="0.25">
      <c r="AC44211" s="379"/>
    </row>
    <row r="44212" spans="29:29" x14ac:dyDescent="0.25">
      <c r="AC44212" s="379"/>
    </row>
    <row r="44213" spans="29:29" x14ac:dyDescent="0.25">
      <c r="AC44213" s="379"/>
    </row>
    <row r="44214" spans="29:29" x14ac:dyDescent="0.25">
      <c r="AC44214" s="379"/>
    </row>
    <row r="44215" spans="29:29" x14ac:dyDescent="0.25">
      <c r="AC44215" s="379"/>
    </row>
    <row r="44216" spans="29:29" x14ac:dyDescent="0.25">
      <c r="AC44216" s="379"/>
    </row>
    <row r="44217" spans="29:29" x14ac:dyDescent="0.25">
      <c r="AC44217" s="379"/>
    </row>
    <row r="44218" spans="29:29" x14ac:dyDescent="0.25">
      <c r="AC44218" s="379"/>
    </row>
    <row r="44219" spans="29:29" x14ac:dyDescent="0.25">
      <c r="AC44219" s="379"/>
    </row>
    <row r="44220" spans="29:29" x14ac:dyDescent="0.25">
      <c r="AC44220" s="379"/>
    </row>
    <row r="44221" spans="29:29" x14ac:dyDescent="0.25">
      <c r="AC44221" s="379"/>
    </row>
    <row r="44222" spans="29:29" x14ac:dyDescent="0.25">
      <c r="AC44222" s="379"/>
    </row>
    <row r="44223" spans="29:29" x14ac:dyDescent="0.25">
      <c r="AC44223" s="379"/>
    </row>
    <row r="44224" spans="29:29" x14ac:dyDescent="0.25">
      <c r="AC44224" s="379"/>
    </row>
    <row r="44225" spans="29:29" x14ac:dyDescent="0.25">
      <c r="AC44225" s="379"/>
    </row>
    <row r="44226" spans="29:29" x14ac:dyDescent="0.25">
      <c r="AC44226" s="379"/>
    </row>
    <row r="44227" spans="29:29" x14ac:dyDescent="0.25">
      <c r="AC44227" s="379"/>
    </row>
    <row r="44228" spans="29:29" x14ac:dyDescent="0.25">
      <c r="AC44228" s="379"/>
    </row>
    <row r="44229" spans="29:29" x14ac:dyDescent="0.25">
      <c r="AC44229" s="379"/>
    </row>
    <row r="44230" spans="29:29" x14ac:dyDescent="0.25">
      <c r="AC44230" s="379"/>
    </row>
    <row r="44231" spans="29:29" x14ac:dyDescent="0.25">
      <c r="AC44231" s="379"/>
    </row>
    <row r="44232" spans="29:29" x14ac:dyDescent="0.25">
      <c r="AC44232" s="379"/>
    </row>
    <row r="44233" spans="29:29" x14ac:dyDescent="0.25">
      <c r="AC44233" s="379"/>
    </row>
    <row r="44234" spans="29:29" x14ac:dyDescent="0.25">
      <c r="AC44234" s="379"/>
    </row>
    <row r="44235" spans="29:29" x14ac:dyDescent="0.25">
      <c r="AC44235" s="379"/>
    </row>
    <row r="44236" spans="29:29" x14ac:dyDescent="0.25">
      <c r="AC44236" s="379"/>
    </row>
    <row r="44237" spans="29:29" x14ac:dyDescent="0.25">
      <c r="AC44237" s="379"/>
    </row>
    <row r="44238" spans="29:29" x14ac:dyDescent="0.25">
      <c r="AC44238" s="379"/>
    </row>
    <row r="44239" spans="29:29" x14ac:dyDescent="0.25">
      <c r="AC44239" s="379"/>
    </row>
    <row r="44240" spans="29:29" x14ac:dyDescent="0.25">
      <c r="AC44240" s="379"/>
    </row>
    <row r="44241" spans="29:29" x14ac:dyDescent="0.25">
      <c r="AC44241" s="379"/>
    </row>
    <row r="44242" spans="29:29" x14ac:dyDescent="0.25">
      <c r="AC44242" s="379"/>
    </row>
    <row r="44243" spans="29:29" x14ac:dyDescent="0.25">
      <c r="AC44243" s="379"/>
    </row>
    <row r="44244" spans="29:29" x14ac:dyDescent="0.25">
      <c r="AC44244" s="379"/>
    </row>
    <row r="44245" spans="29:29" x14ac:dyDescent="0.25">
      <c r="AC44245" s="379"/>
    </row>
    <row r="44246" spans="29:29" x14ac:dyDescent="0.25">
      <c r="AC44246" s="379"/>
    </row>
    <row r="44247" spans="29:29" x14ac:dyDescent="0.25">
      <c r="AC44247" s="379"/>
    </row>
    <row r="44248" spans="29:29" x14ac:dyDescent="0.25">
      <c r="AC44248" s="379"/>
    </row>
    <row r="44249" spans="29:29" x14ac:dyDescent="0.25">
      <c r="AC44249" s="379"/>
    </row>
    <row r="44250" spans="29:29" x14ac:dyDescent="0.25">
      <c r="AC44250" s="379"/>
    </row>
    <row r="44251" spans="29:29" x14ac:dyDescent="0.25">
      <c r="AC44251" s="379"/>
    </row>
    <row r="44252" spans="29:29" x14ac:dyDescent="0.25">
      <c r="AC44252" s="379"/>
    </row>
    <row r="44253" spans="29:29" x14ac:dyDescent="0.25">
      <c r="AC44253" s="379"/>
    </row>
    <row r="44254" spans="29:29" x14ac:dyDescent="0.25">
      <c r="AC44254" s="379"/>
    </row>
    <row r="44255" spans="29:29" x14ac:dyDescent="0.25">
      <c r="AC44255" s="379"/>
    </row>
    <row r="44256" spans="29:29" x14ac:dyDescent="0.25">
      <c r="AC44256" s="379"/>
    </row>
    <row r="44257" spans="29:29" x14ac:dyDescent="0.25">
      <c r="AC44257" s="379"/>
    </row>
    <row r="44258" spans="29:29" x14ac:dyDescent="0.25">
      <c r="AC44258" s="379"/>
    </row>
    <row r="44259" spans="29:29" x14ac:dyDescent="0.25">
      <c r="AC44259" s="379"/>
    </row>
    <row r="44260" spans="29:29" x14ac:dyDescent="0.25">
      <c r="AC44260" s="379"/>
    </row>
    <row r="44261" spans="29:29" x14ac:dyDescent="0.25">
      <c r="AC44261" s="379"/>
    </row>
    <row r="44262" spans="29:29" x14ac:dyDescent="0.25">
      <c r="AC44262" s="379"/>
    </row>
    <row r="44263" spans="29:29" x14ac:dyDescent="0.25">
      <c r="AC44263" s="379"/>
    </row>
    <row r="44264" spans="29:29" x14ac:dyDescent="0.25">
      <c r="AC44264" s="379"/>
    </row>
    <row r="44265" spans="29:29" x14ac:dyDescent="0.25">
      <c r="AC44265" s="379"/>
    </row>
    <row r="44266" spans="29:29" x14ac:dyDescent="0.25">
      <c r="AC44266" s="379"/>
    </row>
    <row r="44267" spans="29:29" x14ac:dyDescent="0.25">
      <c r="AC44267" s="379"/>
    </row>
    <row r="44268" spans="29:29" x14ac:dyDescent="0.25">
      <c r="AC44268" s="379"/>
    </row>
    <row r="44269" spans="29:29" x14ac:dyDescent="0.25">
      <c r="AC44269" s="379"/>
    </row>
    <row r="44270" spans="29:29" x14ac:dyDescent="0.25">
      <c r="AC44270" s="379"/>
    </row>
    <row r="44271" spans="29:29" x14ac:dyDescent="0.25">
      <c r="AC44271" s="379"/>
    </row>
    <row r="44272" spans="29:29" x14ac:dyDescent="0.25">
      <c r="AC44272" s="379"/>
    </row>
    <row r="44273" spans="29:29" x14ac:dyDescent="0.25">
      <c r="AC44273" s="379"/>
    </row>
    <row r="44274" spans="29:29" x14ac:dyDescent="0.25">
      <c r="AC44274" s="379"/>
    </row>
    <row r="44275" spans="29:29" x14ac:dyDescent="0.25">
      <c r="AC44275" s="379"/>
    </row>
    <row r="44276" spans="29:29" x14ac:dyDescent="0.25">
      <c r="AC44276" s="379"/>
    </row>
    <row r="44277" spans="29:29" x14ac:dyDescent="0.25">
      <c r="AC44277" s="379"/>
    </row>
    <row r="44278" spans="29:29" x14ac:dyDescent="0.25">
      <c r="AC44278" s="379"/>
    </row>
    <row r="44279" spans="29:29" x14ac:dyDescent="0.25">
      <c r="AC44279" s="379"/>
    </row>
    <row r="44280" spans="29:29" x14ac:dyDescent="0.25">
      <c r="AC44280" s="379"/>
    </row>
    <row r="44281" spans="29:29" x14ac:dyDescent="0.25">
      <c r="AC44281" s="379"/>
    </row>
    <row r="44282" spans="29:29" x14ac:dyDescent="0.25">
      <c r="AC44282" s="379"/>
    </row>
    <row r="44283" spans="29:29" x14ac:dyDescent="0.25">
      <c r="AC44283" s="379"/>
    </row>
    <row r="44284" spans="29:29" x14ac:dyDescent="0.25">
      <c r="AC44284" s="379"/>
    </row>
    <row r="44285" spans="29:29" x14ac:dyDescent="0.25">
      <c r="AC44285" s="379"/>
    </row>
    <row r="44286" spans="29:29" x14ac:dyDescent="0.25">
      <c r="AC44286" s="379"/>
    </row>
    <row r="44287" spans="29:29" x14ac:dyDescent="0.25">
      <c r="AC44287" s="379"/>
    </row>
    <row r="44288" spans="29:29" x14ac:dyDescent="0.25">
      <c r="AC44288" s="379"/>
    </row>
    <row r="44289" spans="29:29" x14ac:dyDescent="0.25">
      <c r="AC44289" s="379"/>
    </row>
    <row r="44290" spans="29:29" x14ac:dyDescent="0.25">
      <c r="AC44290" s="379"/>
    </row>
    <row r="44291" spans="29:29" x14ac:dyDescent="0.25">
      <c r="AC44291" s="379"/>
    </row>
    <row r="44292" spans="29:29" x14ac:dyDescent="0.25">
      <c r="AC44292" s="379"/>
    </row>
    <row r="44293" spans="29:29" x14ac:dyDescent="0.25">
      <c r="AC44293" s="379"/>
    </row>
    <row r="44294" spans="29:29" x14ac:dyDescent="0.25">
      <c r="AC44294" s="379"/>
    </row>
    <row r="44295" spans="29:29" x14ac:dyDescent="0.25">
      <c r="AC44295" s="379"/>
    </row>
    <row r="44296" spans="29:29" x14ac:dyDescent="0.25">
      <c r="AC44296" s="379"/>
    </row>
    <row r="44297" spans="29:29" x14ac:dyDescent="0.25">
      <c r="AC44297" s="379"/>
    </row>
    <row r="44298" spans="29:29" x14ac:dyDescent="0.25">
      <c r="AC44298" s="379"/>
    </row>
    <row r="44299" spans="29:29" x14ac:dyDescent="0.25">
      <c r="AC44299" s="379"/>
    </row>
    <row r="44300" spans="29:29" x14ac:dyDescent="0.25">
      <c r="AC44300" s="379"/>
    </row>
    <row r="44301" spans="29:29" x14ac:dyDescent="0.25">
      <c r="AC44301" s="379"/>
    </row>
    <row r="44302" spans="29:29" x14ac:dyDescent="0.25">
      <c r="AC44302" s="379"/>
    </row>
    <row r="44303" spans="29:29" x14ac:dyDescent="0.25">
      <c r="AC44303" s="379"/>
    </row>
    <row r="44304" spans="29:29" x14ac:dyDescent="0.25">
      <c r="AC44304" s="379"/>
    </row>
    <row r="44305" spans="29:29" x14ac:dyDescent="0.25">
      <c r="AC44305" s="379"/>
    </row>
    <row r="44306" spans="29:29" x14ac:dyDescent="0.25">
      <c r="AC44306" s="379"/>
    </row>
    <row r="44307" spans="29:29" x14ac:dyDescent="0.25">
      <c r="AC44307" s="379"/>
    </row>
    <row r="44308" spans="29:29" x14ac:dyDescent="0.25">
      <c r="AC44308" s="379"/>
    </row>
    <row r="44309" spans="29:29" x14ac:dyDescent="0.25">
      <c r="AC44309" s="379"/>
    </row>
    <row r="44310" spans="29:29" x14ac:dyDescent="0.25">
      <c r="AC44310" s="379"/>
    </row>
    <row r="44311" spans="29:29" x14ac:dyDescent="0.25">
      <c r="AC44311" s="379"/>
    </row>
    <row r="44312" spans="29:29" x14ac:dyDescent="0.25">
      <c r="AC44312" s="379"/>
    </row>
    <row r="44313" spans="29:29" x14ac:dyDescent="0.25">
      <c r="AC44313" s="379"/>
    </row>
    <row r="44314" spans="29:29" x14ac:dyDescent="0.25">
      <c r="AC44314" s="379"/>
    </row>
    <row r="44315" spans="29:29" x14ac:dyDescent="0.25">
      <c r="AC44315" s="379"/>
    </row>
    <row r="44316" spans="29:29" x14ac:dyDescent="0.25">
      <c r="AC44316" s="379"/>
    </row>
    <row r="44317" spans="29:29" x14ac:dyDescent="0.25">
      <c r="AC44317" s="379"/>
    </row>
    <row r="44318" spans="29:29" x14ac:dyDescent="0.25">
      <c r="AC44318" s="379"/>
    </row>
    <row r="44319" spans="29:29" x14ac:dyDescent="0.25">
      <c r="AC44319" s="379"/>
    </row>
    <row r="44320" spans="29:29" x14ac:dyDescent="0.25">
      <c r="AC44320" s="379"/>
    </row>
    <row r="44321" spans="29:29" x14ac:dyDescent="0.25">
      <c r="AC44321" s="379"/>
    </row>
    <row r="44322" spans="29:29" x14ac:dyDescent="0.25">
      <c r="AC44322" s="379"/>
    </row>
    <row r="44323" spans="29:29" x14ac:dyDescent="0.25">
      <c r="AC44323" s="379"/>
    </row>
    <row r="44324" spans="29:29" x14ac:dyDescent="0.25">
      <c r="AC44324" s="379"/>
    </row>
    <row r="44325" spans="29:29" x14ac:dyDescent="0.25">
      <c r="AC44325" s="379"/>
    </row>
    <row r="44326" spans="29:29" x14ac:dyDescent="0.25">
      <c r="AC44326" s="379"/>
    </row>
    <row r="44327" spans="29:29" x14ac:dyDescent="0.25">
      <c r="AC44327" s="379"/>
    </row>
    <row r="44328" spans="29:29" x14ac:dyDescent="0.25">
      <c r="AC44328" s="379"/>
    </row>
    <row r="44329" spans="29:29" x14ac:dyDescent="0.25">
      <c r="AC44329" s="379"/>
    </row>
    <row r="44330" spans="29:29" x14ac:dyDescent="0.25">
      <c r="AC44330" s="379"/>
    </row>
    <row r="44331" spans="29:29" x14ac:dyDescent="0.25">
      <c r="AC44331" s="379"/>
    </row>
    <row r="44332" spans="29:29" x14ac:dyDescent="0.25">
      <c r="AC44332" s="379"/>
    </row>
    <row r="44333" spans="29:29" x14ac:dyDescent="0.25">
      <c r="AC44333" s="379"/>
    </row>
    <row r="44334" spans="29:29" x14ac:dyDescent="0.25">
      <c r="AC44334" s="379"/>
    </row>
    <row r="44335" spans="29:29" x14ac:dyDescent="0.25">
      <c r="AC44335" s="379"/>
    </row>
    <row r="44336" spans="29:29" x14ac:dyDescent="0.25">
      <c r="AC44336" s="379"/>
    </row>
    <row r="44337" spans="29:29" x14ac:dyDescent="0.25">
      <c r="AC44337" s="379"/>
    </row>
    <row r="44338" spans="29:29" x14ac:dyDescent="0.25">
      <c r="AC44338" s="379"/>
    </row>
    <row r="44339" spans="29:29" x14ac:dyDescent="0.25">
      <c r="AC44339" s="379"/>
    </row>
    <row r="44340" spans="29:29" x14ac:dyDescent="0.25">
      <c r="AC44340" s="379"/>
    </row>
    <row r="44341" spans="29:29" x14ac:dyDescent="0.25">
      <c r="AC44341" s="379"/>
    </row>
    <row r="44342" spans="29:29" x14ac:dyDescent="0.25">
      <c r="AC44342" s="379"/>
    </row>
    <row r="44343" spans="29:29" x14ac:dyDescent="0.25">
      <c r="AC44343" s="379"/>
    </row>
    <row r="44344" spans="29:29" x14ac:dyDescent="0.25">
      <c r="AC44344" s="379"/>
    </row>
    <row r="44345" spans="29:29" x14ac:dyDescent="0.25">
      <c r="AC44345" s="379"/>
    </row>
    <row r="44346" spans="29:29" x14ac:dyDescent="0.25">
      <c r="AC44346" s="379"/>
    </row>
    <row r="44347" spans="29:29" x14ac:dyDescent="0.25">
      <c r="AC44347" s="379"/>
    </row>
    <row r="44348" spans="29:29" x14ac:dyDescent="0.25">
      <c r="AC44348" s="379"/>
    </row>
    <row r="44349" spans="29:29" x14ac:dyDescent="0.25">
      <c r="AC44349" s="379"/>
    </row>
    <row r="44350" spans="29:29" x14ac:dyDescent="0.25">
      <c r="AC44350" s="379"/>
    </row>
    <row r="44351" spans="29:29" x14ac:dyDescent="0.25">
      <c r="AC44351" s="379"/>
    </row>
    <row r="44352" spans="29:29" x14ac:dyDescent="0.25">
      <c r="AC44352" s="379"/>
    </row>
    <row r="44353" spans="29:29" x14ac:dyDescent="0.25">
      <c r="AC44353" s="379"/>
    </row>
    <row r="44354" spans="29:29" x14ac:dyDescent="0.25">
      <c r="AC44354" s="379"/>
    </row>
    <row r="44355" spans="29:29" x14ac:dyDescent="0.25">
      <c r="AC44355" s="379"/>
    </row>
    <row r="44356" spans="29:29" x14ac:dyDescent="0.25">
      <c r="AC44356" s="379"/>
    </row>
    <row r="44357" spans="29:29" x14ac:dyDescent="0.25">
      <c r="AC44357" s="379"/>
    </row>
    <row r="44358" spans="29:29" x14ac:dyDescent="0.25">
      <c r="AC44358" s="379"/>
    </row>
    <row r="44359" spans="29:29" x14ac:dyDescent="0.25">
      <c r="AC44359" s="379"/>
    </row>
    <row r="44360" spans="29:29" x14ac:dyDescent="0.25">
      <c r="AC44360" s="379"/>
    </row>
    <row r="44361" spans="29:29" x14ac:dyDescent="0.25">
      <c r="AC44361" s="379"/>
    </row>
    <row r="44362" spans="29:29" x14ac:dyDescent="0.25">
      <c r="AC44362" s="379"/>
    </row>
    <row r="44363" spans="29:29" x14ac:dyDescent="0.25">
      <c r="AC44363" s="379"/>
    </row>
    <row r="44364" spans="29:29" x14ac:dyDescent="0.25">
      <c r="AC44364" s="379"/>
    </row>
    <row r="44365" spans="29:29" x14ac:dyDescent="0.25">
      <c r="AC44365" s="379"/>
    </row>
    <row r="44366" spans="29:29" x14ac:dyDescent="0.25">
      <c r="AC44366" s="379"/>
    </row>
    <row r="44367" spans="29:29" x14ac:dyDescent="0.25">
      <c r="AC44367" s="379"/>
    </row>
    <row r="44368" spans="29:29" x14ac:dyDescent="0.25">
      <c r="AC44368" s="379"/>
    </row>
    <row r="44369" spans="29:29" x14ac:dyDescent="0.25">
      <c r="AC44369" s="379"/>
    </row>
    <row r="44370" spans="29:29" x14ac:dyDescent="0.25">
      <c r="AC44370" s="379"/>
    </row>
    <row r="44371" spans="29:29" x14ac:dyDescent="0.25">
      <c r="AC44371" s="379"/>
    </row>
    <row r="44372" spans="29:29" x14ac:dyDescent="0.25">
      <c r="AC44372" s="379"/>
    </row>
    <row r="44373" spans="29:29" x14ac:dyDescent="0.25">
      <c r="AC44373" s="379"/>
    </row>
    <row r="44374" spans="29:29" x14ac:dyDescent="0.25">
      <c r="AC44374" s="379"/>
    </row>
    <row r="44375" spans="29:29" x14ac:dyDescent="0.25">
      <c r="AC44375" s="379"/>
    </row>
    <row r="44376" spans="29:29" x14ac:dyDescent="0.25">
      <c r="AC44376" s="379"/>
    </row>
    <row r="44377" spans="29:29" x14ac:dyDescent="0.25">
      <c r="AC44377" s="379"/>
    </row>
    <row r="44378" spans="29:29" x14ac:dyDescent="0.25">
      <c r="AC44378" s="379"/>
    </row>
    <row r="44379" spans="29:29" x14ac:dyDescent="0.25">
      <c r="AC44379" s="379"/>
    </row>
    <row r="44380" spans="29:29" x14ac:dyDescent="0.25">
      <c r="AC44380" s="379"/>
    </row>
    <row r="44381" spans="29:29" x14ac:dyDescent="0.25">
      <c r="AC44381" s="379"/>
    </row>
    <row r="44382" spans="29:29" x14ac:dyDescent="0.25">
      <c r="AC44382" s="379"/>
    </row>
    <row r="44383" spans="29:29" x14ac:dyDescent="0.25">
      <c r="AC44383" s="379"/>
    </row>
    <row r="44384" spans="29:29" x14ac:dyDescent="0.25">
      <c r="AC44384" s="379"/>
    </row>
    <row r="44385" spans="29:29" x14ac:dyDescent="0.25">
      <c r="AC44385" s="379"/>
    </row>
    <row r="44386" spans="29:29" x14ac:dyDescent="0.25">
      <c r="AC44386" s="379"/>
    </row>
    <row r="44387" spans="29:29" x14ac:dyDescent="0.25">
      <c r="AC44387" s="379"/>
    </row>
    <row r="44388" spans="29:29" x14ac:dyDescent="0.25">
      <c r="AC44388" s="379"/>
    </row>
    <row r="44389" spans="29:29" x14ac:dyDescent="0.25">
      <c r="AC44389" s="379"/>
    </row>
    <row r="44390" spans="29:29" x14ac:dyDescent="0.25">
      <c r="AC44390" s="379"/>
    </row>
    <row r="44391" spans="29:29" x14ac:dyDescent="0.25">
      <c r="AC44391" s="379"/>
    </row>
    <row r="44392" spans="29:29" x14ac:dyDescent="0.25">
      <c r="AC44392" s="379"/>
    </row>
    <row r="44393" spans="29:29" x14ac:dyDescent="0.25">
      <c r="AC44393" s="379"/>
    </row>
    <row r="44394" spans="29:29" x14ac:dyDescent="0.25">
      <c r="AC44394" s="379"/>
    </row>
    <row r="44395" spans="29:29" x14ac:dyDescent="0.25">
      <c r="AC44395" s="379"/>
    </row>
    <row r="44396" spans="29:29" x14ac:dyDescent="0.25">
      <c r="AC44396" s="379"/>
    </row>
    <row r="44397" spans="29:29" x14ac:dyDescent="0.25">
      <c r="AC44397" s="379"/>
    </row>
    <row r="44398" spans="29:29" x14ac:dyDescent="0.25">
      <c r="AC44398" s="379"/>
    </row>
    <row r="44399" spans="29:29" x14ac:dyDescent="0.25">
      <c r="AC44399" s="379"/>
    </row>
    <row r="44400" spans="29:29" x14ac:dyDescent="0.25">
      <c r="AC44400" s="379"/>
    </row>
    <row r="44401" spans="29:29" x14ac:dyDescent="0.25">
      <c r="AC44401" s="379"/>
    </row>
    <row r="44402" spans="29:29" x14ac:dyDescent="0.25">
      <c r="AC44402" s="379"/>
    </row>
    <row r="44403" spans="29:29" x14ac:dyDescent="0.25">
      <c r="AC44403" s="379"/>
    </row>
    <row r="44404" spans="29:29" x14ac:dyDescent="0.25">
      <c r="AC44404" s="379"/>
    </row>
    <row r="44405" spans="29:29" x14ac:dyDescent="0.25">
      <c r="AC44405" s="379"/>
    </row>
    <row r="44406" spans="29:29" x14ac:dyDescent="0.25">
      <c r="AC44406" s="379"/>
    </row>
    <row r="44407" spans="29:29" x14ac:dyDescent="0.25">
      <c r="AC44407" s="379"/>
    </row>
    <row r="44408" spans="29:29" x14ac:dyDescent="0.25">
      <c r="AC44408" s="379"/>
    </row>
    <row r="44409" spans="29:29" x14ac:dyDescent="0.25">
      <c r="AC44409" s="379"/>
    </row>
    <row r="44410" spans="29:29" x14ac:dyDescent="0.25">
      <c r="AC44410" s="379"/>
    </row>
    <row r="44411" spans="29:29" x14ac:dyDescent="0.25">
      <c r="AC44411" s="379"/>
    </row>
    <row r="44412" spans="29:29" x14ac:dyDescent="0.25">
      <c r="AC44412" s="379"/>
    </row>
    <row r="44413" spans="29:29" x14ac:dyDescent="0.25">
      <c r="AC44413" s="379"/>
    </row>
    <row r="44414" spans="29:29" x14ac:dyDescent="0.25">
      <c r="AC44414" s="379"/>
    </row>
    <row r="44415" spans="29:29" x14ac:dyDescent="0.25">
      <c r="AC44415" s="379"/>
    </row>
    <row r="44416" spans="29:29" x14ac:dyDescent="0.25">
      <c r="AC44416" s="379"/>
    </row>
    <row r="44417" spans="29:29" x14ac:dyDescent="0.25">
      <c r="AC44417" s="379"/>
    </row>
    <row r="44418" spans="29:29" x14ac:dyDescent="0.25">
      <c r="AC44418" s="379"/>
    </row>
    <row r="44419" spans="29:29" x14ac:dyDescent="0.25">
      <c r="AC44419" s="379"/>
    </row>
    <row r="44420" spans="29:29" x14ac:dyDescent="0.25">
      <c r="AC44420" s="379"/>
    </row>
    <row r="44421" spans="29:29" x14ac:dyDescent="0.25">
      <c r="AC44421" s="379"/>
    </row>
    <row r="44422" spans="29:29" x14ac:dyDescent="0.25">
      <c r="AC44422" s="379"/>
    </row>
    <row r="44423" spans="29:29" x14ac:dyDescent="0.25">
      <c r="AC44423" s="379"/>
    </row>
    <row r="44424" spans="29:29" x14ac:dyDescent="0.25">
      <c r="AC44424" s="379"/>
    </row>
    <row r="44425" spans="29:29" x14ac:dyDescent="0.25">
      <c r="AC44425" s="379"/>
    </row>
    <row r="44426" spans="29:29" x14ac:dyDescent="0.25">
      <c r="AC44426" s="379"/>
    </row>
    <row r="44427" spans="29:29" x14ac:dyDescent="0.25">
      <c r="AC44427" s="379"/>
    </row>
    <row r="44428" spans="29:29" x14ac:dyDescent="0.25">
      <c r="AC44428" s="379"/>
    </row>
    <row r="44429" spans="29:29" x14ac:dyDescent="0.25">
      <c r="AC44429" s="379"/>
    </row>
    <row r="44430" spans="29:29" x14ac:dyDescent="0.25">
      <c r="AC44430" s="379"/>
    </row>
    <row r="44431" spans="29:29" x14ac:dyDescent="0.25">
      <c r="AC44431" s="379"/>
    </row>
    <row r="44432" spans="29:29" x14ac:dyDescent="0.25">
      <c r="AC44432" s="379"/>
    </row>
    <row r="44433" spans="29:29" x14ac:dyDescent="0.25">
      <c r="AC44433" s="379"/>
    </row>
    <row r="44434" spans="29:29" x14ac:dyDescent="0.25">
      <c r="AC44434" s="379"/>
    </row>
    <row r="44435" spans="29:29" x14ac:dyDescent="0.25">
      <c r="AC44435" s="379"/>
    </row>
    <row r="44436" spans="29:29" x14ac:dyDescent="0.25">
      <c r="AC44436" s="379"/>
    </row>
    <row r="44437" spans="29:29" x14ac:dyDescent="0.25">
      <c r="AC44437" s="379"/>
    </row>
    <row r="44438" spans="29:29" x14ac:dyDescent="0.25">
      <c r="AC44438" s="379"/>
    </row>
    <row r="44439" spans="29:29" x14ac:dyDescent="0.25">
      <c r="AC44439" s="379"/>
    </row>
    <row r="44440" spans="29:29" x14ac:dyDescent="0.25">
      <c r="AC44440" s="379"/>
    </row>
    <row r="44441" spans="29:29" x14ac:dyDescent="0.25">
      <c r="AC44441" s="379"/>
    </row>
    <row r="44442" spans="29:29" x14ac:dyDescent="0.25">
      <c r="AC44442" s="379"/>
    </row>
    <row r="44443" spans="29:29" x14ac:dyDescent="0.25">
      <c r="AC44443" s="379"/>
    </row>
    <row r="44444" spans="29:29" x14ac:dyDescent="0.25">
      <c r="AC44444" s="379"/>
    </row>
    <row r="44445" spans="29:29" x14ac:dyDescent="0.25">
      <c r="AC44445" s="379"/>
    </row>
    <row r="44446" spans="29:29" x14ac:dyDescent="0.25">
      <c r="AC44446" s="379"/>
    </row>
    <row r="44447" spans="29:29" x14ac:dyDescent="0.25">
      <c r="AC44447" s="379"/>
    </row>
    <row r="44448" spans="29:29" x14ac:dyDescent="0.25">
      <c r="AC44448" s="379"/>
    </row>
    <row r="44449" spans="29:29" x14ac:dyDescent="0.25">
      <c r="AC44449" s="379"/>
    </row>
    <row r="44450" spans="29:29" x14ac:dyDescent="0.25">
      <c r="AC44450" s="379"/>
    </row>
    <row r="44451" spans="29:29" x14ac:dyDescent="0.25">
      <c r="AC44451" s="379"/>
    </row>
    <row r="44452" spans="29:29" x14ac:dyDescent="0.25">
      <c r="AC44452" s="379"/>
    </row>
    <row r="44453" spans="29:29" x14ac:dyDescent="0.25">
      <c r="AC44453" s="379"/>
    </row>
    <row r="44454" spans="29:29" x14ac:dyDescent="0.25">
      <c r="AC44454" s="379"/>
    </row>
    <row r="44455" spans="29:29" x14ac:dyDescent="0.25">
      <c r="AC44455" s="379"/>
    </row>
    <row r="44456" spans="29:29" x14ac:dyDescent="0.25">
      <c r="AC44456" s="379"/>
    </row>
    <row r="44457" spans="29:29" x14ac:dyDescent="0.25">
      <c r="AC44457" s="379"/>
    </row>
    <row r="44458" spans="29:29" x14ac:dyDescent="0.25">
      <c r="AC44458" s="379"/>
    </row>
    <row r="44459" spans="29:29" x14ac:dyDescent="0.25">
      <c r="AC44459" s="379"/>
    </row>
    <row r="44460" spans="29:29" x14ac:dyDescent="0.25">
      <c r="AC44460" s="379"/>
    </row>
    <row r="44461" spans="29:29" x14ac:dyDescent="0.25">
      <c r="AC44461" s="379"/>
    </row>
    <row r="44462" spans="29:29" x14ac:dyDescent="0.25">
      <c r="AC44462" s="379"/>
    </row>
    <row r="44463" spans="29:29" x14ac:dyDescent="0.25">
      <c r="AC44463" s="379"/>
    </row>
    <row r="44464" spans="29:29" x14ac:dyDescent="0.25">
      <c r="AC44464" s="379"/>
    </row>
    <row r="44465" spans="29:29" x14ac:dyDescent="0.25">
      <c r="AC44465" s="379"/>
    </row>
    <row r="44466" spans="29:29" x14ac:dyDescent="0.25">
      <c r="AC44466" s="379"/>
    </row>
    <row r="44467" spans="29:29" x14ac:dyDescent="0.25">
      <c r="AC44467" s="379"/>
    </row>
    <row r="44468" spans="29:29" x14ac:dyDescent="0.25">
      <c r="AC44468" s="379"/>
    </row>
    <row r="44469" spans="29:29" x14ac:dyDescent="0.25">
      <c r="AC44469" s="379"/>
    </row>
    <row r="44470" spans="29:29" x14ac:dyDescent="0.25">
      <c r="AC44470" s="379"/>
    </row>
    <row r="44471" spans="29:29" x14ac:dyDescent="0.25">
      <c r="AC44471" s="379"/>
    </row>
    <row r="44472" spans="29:29" x14ac:dyDescent="0.25">
      <c r="AC44472" s="379"/>
    </row>
    <row r="44473" spans="29:29" x14ac:dyDescent="0.25">
      <c r="AC44473" s="379"/>
    </row>
    <row r="44474" spans="29:29" x14ac:dyDescent="0.25">
      <c r="AC44474" s="379"/>
    </row>
    <row r="44475" spans="29:29" x14ac:dyDescent="0.25">
      <c r="AC44475" s="379"/>
    </row>
    <row r="44476" spans="29:29" x14ac:dyDescent="0.25">
      <c r="AC44476" s="379"/>
    </row>
    <row r="44477" spans="29:29" x14ac:dyDescent="0.25">
      <c r="AC44477" s="379"/>
    </row>
    <row r="44478" spans="29:29" x14ac:dyDescent="0.25">
      <c r="AC44478" s="379"/>
    </row>
    <row r="44479" spans="29:29" x14ac:dyDescent="0.25">
      <c r="AC44479" s="379"/>
    </row>
    <row r="44480" spans="29:29" x14ac:dyDescent="0.25">
      <c r="AC44480" s="379"/>
    </row>
    <row r="44481" spans="29:29" x14ac:dyDescent="0.25">
      <c r="AC44481" s="379"/>
    </row>
    <row r="44482" spans="29:29" x14ac:dyDescent="0.25">
      <c r="AC44482" s="379"/>
    </row>
    <row r="44483" spans="29:29" x14ac:dyDescent="0.25">
      <c r="AC44483" s="379"/>
    </row>
    <row r="44484" spans="29:29" x14ac:dyDescent="0.25">
      <c r="AC44484" s="379"/>
    </row>
    <row r="44485" spans="29:29" x14ac:dyDescent="0.25">
      <c r="AC44485" s="379"/>
    </row>
    <row r="44486" spans="29:29" x14ac:dyDescent="0.25">
      <c r="AC44486" s="379"/>
    </row>
    <row r="44487" spans="29:29" x14ac:dyDescent="0.25">
      <c r="AC44487" s="379"/>
    </row>
    <row r="44488" spans="29:29" x14ac:dyDescent="0.25">
      <c r="AC44488" s="379"/>
    </row>
    <row r="44489" spans="29:29" x14ac:dyDescent="0.25">
      <c r="AC44489" s="379"/>
    </row>
    <row r="44490" spans="29:29" x14ac:dyDescent="0.25">
      <c r="AC44490" s="379"/>
    </row>
    <row r="44491" spans="29:29" x14ac:dyDescent="0.25">
      <c r="AC44491" s="379"/>
    </row>
    <row r="44492" spans="29:29" x14ac:dyDescent="0.25">
      <c r="AC44492" s="379"/>
    </row>
    <row r="44493" spans="29:29" x14ac:dyDescent="0.25">
      <c r="AC44493" s="379"/>
    </row>
    <row r="44494" spans="29:29" x14ac:dyDescent="0.25">
      <c r="AC44494" s="379"/>
    </row>
    <row r="44495" spans="29:29" x14ac:dyDescent="0.25">
      <c r="AC44495" s="379"/>
    </row>
    <row r="44496" spans="29:29" x14ac:dyDescent="0.25">
      <c r="AC44496" s="379"/>
    </row>
    <row r="44497" spans="29:29" x14ac:dyDescent="0.25">
      <c r="AC44497" s="379"/>
    </row>
    <row r="44498" spans="29:29" x14ac:dyDescent="0.25">
      <c r="AC44498" s="379"/>
    </row>
    <row r="44499" spans="29:29" x14ac:dyDescent="0.25">
      <c r="AC44499" s="379"/>
    </row>
    <row r="44500" spans="29:29" x14ac:dyDescent="0.25">
      <c r="AC44500" s="379"/>
    </row>
    <row r="44501" spans="29:29" x14ac:dyDescent="0.25">
      <c r="AC44501" s="379"/>
    </row>
    <row r="44502" spans="29:29" x14ac:dyDescent="0.25">
      <c r="AC44502" s="379"/>
    </row>
    <row r="44503" spans="29:29" x14ac:dyDescent="0.25">
      <c r="AC44503" s="379"/>
    </row>
    <row r="44504" spans="29:29" x14ac:dyDescent="0.25">
      <c r="AC44504" s="379"/>
    </row>
    <row r="44505" spans="29:29" x14ac:dyDescent="0.25">
      <c r="AC44505" s="379"/>
    </row>
    <row r="44506" spans="29:29" x14ac:dyDescent="0.25">
      <c r="AC44506" s="379"/>
    </row>
    <row r="44507" spans="29:29" x14ac:dyDescent="0.25">
      <c r="AC44507" s="379"/>
    </row>
    <row r="44508" spans="29:29" x14ac:dyDescent="0.25">
      <c r="AC44508" s="379"/>
    </row>
    <row r="44509" spans="29:29" x14ac:dyDescent="0.25">
      <c r="AC44509" s="379"/>
    </row>
    <row r="44510" spans="29:29" x14ac:dyDescent="0.25">
      <c r="AC44510" s="379"/>
    </row>
    <row r="44511" spans="29:29" x14ac:dyDescent="0.25">
      <c r="AC44511" s="379"/>
    </row>
    <row r="44512" spans="29:29" x14ac:dyDescent="0.25">
      <c r="AC44512" s="379"/>
    </row>
    <row r="44513" spans="29:29" x14ac:dyDescent="0.25">
      <c r="AC44513" s="379"/>
    </row>
    <row r="44514" spans="29:29" x14ac:dyDescent="0.25">
      <c r="AC44514" s="379"/>
    </row>
    <row r="44515" spans="29:29" x14ac:dyDescent="0.25">
      <c r="AC44515" s="379"/>
    </row>
    <row r="44516" spans="29:29" x14ac:dyDescent="0.25">
      <c r="AC44516" s="379"/>
    </row>
    <row r="44517" spans="29:29" x14ac:dyDescent="0.25">
      <c r="AC44517" s="379"/>
    </row>
    <row r="44518" spans="29:29" x14ac:dyDescent="0.25">
      <c r="AC44518" s="379"/>
    </row>
    <row r="44519" spans="29:29" x14ac:dyDescent="0.25">
      <c r="AC44519" s="379"/>
    </row>
    <row r="44520" spans="29:29" x14ac:dyDescent="0.25">
      <c r="AC44520" s="379"/>
    </row>
    <row r="44521" spans="29:29" x14ac:dyDescent="0.25">
      <c r="AC44521" s="379"/>
    </row>
    <row r="44522" spans="29:29" x14ac:dyDescent="0.25">
      <c r="AC44522" s="379"/>
    </row>
    <row r="44523" spans="29:29" x14ac:dyDescent="0.25">
      <c r="AC44523" s="379"/>
    </row>
    <row r="44524" spans="29:29" x14ac:dyDescent="0.25">
      <c r="AC44524" s="379"/>
    </row>
    <row r="44525" spans="29:29" x14ac:dyDescent="0.25">
      <c r="AC44525" s="379"/>
    </row>
    <row r="44526" spans="29:29" x14ac:dyDescent="0.25">
      <c r="AC44526" s="379"/>
    </row>
    <row r="44527" spans="29:29" x14ac:dyDescent="0.25">
      <c r="AC44527" s="379"/>
    </row>
    <row r="44528" spans="29:29" x14ac:dyDescent="0.25">
      <c r="AC44528" s="379"/>
    </row>
    <row r="44529" spans="29:29" x14ac:dyDescent="0.25">
      <c r="AC44529" s="379"/>
    </row>
    <row r="44530" spans="29:29" x14ac:dyDescent="0.25">
      <c r="AC44530" s="379"/>
    </row>
    <row r="44531" spans="29:29" x14ac:dyDescent="0.25">
      <c r="AC44531" s="379"/>
    </row>
    <row r="44532" spans="29:29" x14ac:dyDescent="0.25">
      <c r="AC44532" s="379"/>
    </row>
    <row r="44533" spans="29:29" x14ac:dyDescent="0.25">
      <c r="AC44533" s="379"/>
    </row>
    <row r="44534" spans="29:29" x14ac:dyDescent="0.25">
      <c r="AC44534" s="379"/>
    </row>
    <row r="44535" spans="29:29" x14ac:dyDescent="0.25">
      <c r="AC44535" s="379"/>
    </row>
    <row r="44536" spans="29:29" x14ac:dyDescent="0.25">
      <c r="AC44536" s="379"/>
    </row>
    <row r="44537" spans="29:29" x14ac:dyDescent="0.25">
      <c r="AC44537" s="379"/>
    </row>
    <row r="44538" spans="29:29" x14ac:dyDescent="0.25">
      <c r="AC44538" s="379"/>
    </row>
    <row r="44539" spans="29:29" x14ac:dyDescent="0.25">
      <c r="AC44539" s="379"/>
    </row>
    <row r="44540" spans="29:29" x14ac:dyDescent="0.25">
      <c r="AC44540" s="379"/>
    </row>
    <row r="44541" spans="29:29" x14ac:dyDescent="0.25">
      <c r="AC44541" s="379"/>
    </row>
    <row r="44542" spans="29:29" x14ac:dyDescent="0.25">
      <c r="AC44542" s="379"/>
    </row>
    <row r="44543" spans="29:29" x14ac:dyDescent="0.25">
      <c r="AC44543" s="379"/>
    </row>
    <row r="44544" spans="29:29" x14ac:dyDescent="0.25">
      <c r="AC44544" s="379"/>
    </row>
    <row r="44545" spans="29:29" x14ac:dyDescent="0.25">
      <c r="AC44545" s="379"/>
    </row>
    <row r="44546" spans="29:29" x14ac:dyDescent="0.25">
      <c r="AC44546" s="379"/>
    </row>
    <row r="44547" spans="29:29" x14ac:dyDescent="0.25">
      <c r="AC44547" s="379"/>
    </row>
    <row r="44548" spans="29:29" x14ac:dyDescent="0.25">
      <c r="AC44548" s="379"/>
    </row>
    <row r="44549" spans="29:29" x14ac:dyDescent="0.25">
      <c r="AC44549" s="379"/>
    </row>
    <row r="44550" spans="29:29" x14ac:dyDescent="0.25">
      <c r="AC44550" s="379"/>
    </row>
    <row r="44551" spans="29:29" x14ac:dyDescent="0.25">
      <c r="AC44551" s="379"/>
    </row>
    <row r="44552" spans="29:29" x14ac:dyDescent="0.25">
      <c r="AC44552" s="379"/>
    </row>
    <row r="44553" spans="29:29" x14ac:dyDescent="0.25">
      <c r="AC44553" s="379"/>
    </row>
    <row r="44554" spans="29:29" x14ac:dyDescent="0.25">
      <c r="AC44554" s="379"/>
    </row>
    <row r="44555" spans="29:29" x14ac:dyDescent="0.25">
      <c r="AC44555" s="379"/>
    </row>
    <row r="44556" spans="29:29" x14ac:dyDescent="0.25">
      <c r="AC44556" s="379"/>
    </row>
    <row r="44557" spans="29:29" x14ac:dyDescent="0.25">
      <c r="AC44557" s="379"/>
    </row>
    <row r="44558" spans="29:29" x14ac:dyDescent="0.25">
      <c r="AC44558" s="379"/>
    </row>
    <row r="44559" spans="29:29" x14ac:dyDescent="0.25">
      <c r="AC44559" s="379"/>
    </row>
    <row r="44560" spans="29:29" x14ac:dyDescent="0.25">
      <c r="AC44560" s="379"/>
    </row>
    <row r="44561" spans="29:29" x14ac:dyDescent="0.25">
      <c r="AC44561" s="379"/>
    </row>
    <row r="44562" spans="29:29" x14ac:dyDescent="0.25">
      <c r="AC44562" s="379"/>
    </row>
    <row r="44563" spans="29:29" x14ac:dyDescent="0.25">
      <c r="AC44563" s="379"/>
    </row>
    <row r="44564" spans="29:29" x14ac:dyDescent="0.25">
      <c r="AC44564" s="379"/>
    </row>
    <row r="44565" spans="29:29" x14ac:dyDescent="0.25">
      <c r="AC44565" s="379"/>
    </row>
    <row r="44566" spans="29:29" x14ac:dyDescent="0.25">
      <c r="AC44566" s="379"/>
    </row>
    <row r="44567" spans="29:29" x14ac:dyDescent="0.25">
      <c r="AC44567" s="379"/>
    </row>
    <row r="44568" spans="29:29" x14ac:dyDescent="0.25">
      <c r="AC44568" s="379"/>
    </row>
    <row r="44569" spans="29:29" x14ac:dyDescent="0.25">
      <c r="AC44569" s="379"/>
    </row>
    <row r="44570" spans="29:29" x14ac:dyDescent="0.25">
      <c r="AC44570" s="379"/>
    </row>
    <row r="44571" spans="29:29" x14ac:dyDescent="0.25">
      <c r="AC44571" s="379"/>
    </row>
    <row r="44572" spans="29:29" x14ac:dyDescent="0.25">
      <c r="AC44572" s="379"/>
    </row>
    <row r="44573" spans="29:29" x14ac:dyDescent="0.25">
      <c r="AC44573" s="379"/>
    </row>
    <row r="44574" spans="29:29" x14ac:dyDescent="0.25">
      <c r="AC44574" s="379"/>
    </row>
    <row r="44575" spans="29:29" x14ac:dyDescent="0.25">
      <c r="AC44575" s="379"/>
    </row>
    <row r="44576" spans="29:29" x14ac:dyDescent="0.25">
      <c r="AC44576" s="379"/>
    </row>
    <row r="44577" spans="29:29" x14ac:dyDescent="0.25">
      <c r="AC44577" s="379"/>
    </row>
    <row r="44578" spans="29:29" x14ac:dyDescent="0.25">
      <c r="AC44578" s="379"/>
    </row>
    <row r="44579" spans="29:29" x14ac:dyDescent="0.25">
      <c r="AC44579" s="379"/>
    </row>
    <row r="44580" spans="29:29" x14ac:dyDescent="0.25">
      <c r="AC44580" s="379"/>
    </row>
    <row r="44581" spans="29:29" x14ac:dyDescent="0.25">
      <c r="AC44581" s="379"/>
    </row>
    <row r="44582" spans="29:29" x14ac:dyDescent="0.25">
      <c r="AC44582" s="379"/>
    </row>
    <row r="44583" spans="29:29" x14ac:dyDescent="0.25">
      <c r="AC44583" s="379"/>
    </row>
    <row r="44584" spans="29:29" x14ac:dyDescent="0.25">
      <c r="AC44584" s="379"/>
    </row>
    <row r="44585" spans="29:29" x14ac:dyDescent="0.25">
      <c r="AC44585" s="379"/>
    </row>
    <row r="44586" spans="29:29" x14ac:dyDescent="0.25">
      <c r="AC44586" s="379"/>
    </row>
    <row r="44587" spans="29:29" x14ac:dyDescent="0.25">
      <c r="AC44587" s="379"/>
    </row>
    <row r="44588" spans="29:29" x14ac:dyDescent="0.25">
      <c r="AC44588" s="379"/>
    </row>
    <row r="44589" spans="29:29" x14ac:dyDescent="0.25">
      <c r="AC44589" s="379"/>
    </row>
    <row r="44590" spans="29:29" x14ac:dyDescent="0.25">
      <c r="AC44590" s="379"/>
    </row>
    <row r="44591" spans="29:29" x14ac:dyDescent="0.25">
      <c r="AC44591" s="379"/>
    </row>
    <row r="44592" spans="29:29" x14ac:dyDescent="0.25">
      <c r="AC44592" s="379"/>
    </row>
    <row r="44593" spans="29:29" x14ac:dyDescent="0.25">
      <c r="AC44593" s="379"/>
    </row>
    <row r="44594" spans="29:29" x14ac:dyDescent="0.25">
      <c r="AC44594" s="379"/>
    </row>
    <row r="44595" spans="29:29" x14ac:dyDescent="0.25">
      <c r="AC44595" s="379"/>
    </row>
    <row r="44596" spans="29:29" x14ac:dyDescent="0.25">
      <c r="AC44596" s="379"/>
    </row>
    <row r="44597" spans="29:29" x14ac:dyDescent="0.25">
      <c r="AC44597" s="379"/>
    </row>
    <row r="44598" spans="29:29" x14ac:dyDescent="0.25">
      <c r="AC44598" s="379"/>
    </row>
    <row r="44599" spans="29:29" x14ac:dyDescent="0.25">
      <c r="AC44599" s="379"/>
    </row>
    <row r="44600" spans="29:29" x14ac:dyDescent="0.25">
      <c r="AC44600" s="379"/>
    </row>
    <row r="44601" spans="29:29" x14ac:dyDescent="0.25">
      <c r="AC44601" s="379"/>
    </row>
    <row r="44602" spans="29:29" x14ac:dyDescent="0.25">
      <c r="AC44602" s="379"/>
    </row>
    <row r="44603" spans="29:29" x14ac:dyDescent="0.25">
      <c r="AC44603" s="379"/>
    </row>
    <row r="44604" spans="29:29" x14ac:dyDescent="0.25">
      <c r="AC44604" s="379"/>
    </row>
    <row r="44605" spans="29:29" x14ac:dyDescent="0.25">
      <c r="AC44605" s="379"/>
    </row>
    <row r="44606" spans="29:29" x14ac:dyDescent="0.25">
      <c r="AC44606" s="379"/>
    </row>
    <row r="44607" spans="29:29" x14ac:dyDescent="0.25">
      <c r="AC44607" s="379"/>
    </row>
    <row r="44608" spans="29:29" x14ac:dyDescent="0.25">
      <c r="AC44608" s="379"/>
    </row>
    <row r="44609" spans="29:29" x14ac:dyDescent="0.25">
      <c r="AC44609" s="379"/>
    </row>
    <row r="44610" spans="29:29" x14ac:dyDescent="0.25">
      <c r="AC44610" s="379"/>
    </row>
    <row r="44611" spans="29:29" x14ac:dyDescent="0.25">
      <c r="AC44611" s="379"/>
    </row>
    <row r="44612" spans="29:29" x14ac:dyDescent="0.25">
      <c r="AC44612" s="379"/>
    </row>
    <row r="44613" spans="29:29" x14ac:dyDescent="0.25">
      <c r="AC44613" s="379"/>
    </row>
    <row r="44614" spans="29:29" x14ac:dyDescent="0.25">
      <c r="AC44614" s="379"/>
    </row>
    <row r="44615" spans="29:29" x14ac:dyDescent="0.25">
      <c r="AC44615" s="379"/>
    </row>
    <row r="44616" spans="29:29" x14ac:dyDescent="0.25">
      <c r="AC44616" s="379"/>
    </row>
    <row r="44617" spans="29:29" x14ac:dyDescent="0.25">
      <c r="AC44617" s="379"/>
    </row>
    <row r="44618" spans="29:29" x14ac:dyDescent="0.25">
      <c r="AC44618" s="379"/>
    </row>
    <row r="44619" spans="29:29" x14ac:dyDescent="0.25">
      <c r="AC44619" s="379"/>
    </row>
    <row r="44620" spans="29:29" x14ac:dyDescent="0.25">
      <c r="AC44620" s="379"/>
    </row>
    <row r="44621" spans="29:29" x14ac:dyDescent="0.25">
      <c r="AC44621" s="379"/>
    </row>
    <row r="44622" spans="29:29" x14ac:dyDescent="0.25">
      <c r="AC44622" s="379"/>
    </row>
    <row r="44623" spans="29:29" x14ac:dyDescent="0.25">
      <c r="AC44623" s="379"/>
    </row>
    <row r="44624" spans="29:29" x14ac:dyDescent="0.25">
      <c r="AC44624" s="379"/>
    </row>
    <row r="44625" spans="29:29" x14ac:dyDescent="0.25">
      <c r="AC44625" s="379"/>
    </row>
    <row r="44626" spans="29:29" x14ac:dyDescent="0.25">
      <c r="AC44626" s="379"/>
    </row>
    <row r="44627" spans="29:29" x14ac:dyDescent="0.25">
      <c r="AC44627" s="379"/>
    </row>
    <row r="44628" spans="29:29" x14ac:dyDescent="0.25">
      <c r="AC44628" s="379"/>
    </row>
    <row r="44629" spans="29:29" x14ac:dyDescent="0.25">
      <c r="AC44629" s="379"/>
    </row>
    <row r="44630" spans="29:29" x14ac:dyDescent="0.25">
      <c r="AC44630" s="379"/>
    </row>
    <row r="44631" spans="29:29" x14ac:dyDescent="0.25">
      <c r="AC44631" s="379"/>
    </row>
    <row r="44632" spans="29:29" x14ac:dyDescent="0.25">
      <c r="AC44632" s="379"/>
    </row>
    <row r="44633" spans="29:29" x14ac:dyDescent="0.25">
      <c r="AC44633" s="379"/>
    </row>
    <row r="44634" spans="29:29" x14ac:dyDescent="0.25">
      <c r="AC44634" s="379"/>
    </row>
    <row r="44635" spans="29:29" x14ac:dyDescent="0.25">
      <c r="AC44635" s="379"/>
    </row>
    <row r="44636" spans="29:29" x14ac:dyDescent="0.25">
      <c r="AC44636" s="379"/>
    </row>
    <row r="44637" spans="29:29" x14ac:dyDescent="0.25">
      <c r="AC44637" s="379"/>
    </row>
    <row r="44638" spans="29:29" x14ac:dyDescent="0.25">
      <c r="AC44638" s="379"/>
    </row>
    <row r="44639" spans="29:29" x14ac:dyDescent="0.25">
      <c r="AC44639" s="379"/>
    </row>
    <row r="44640" spans="29:29" x14ac:dyDescent="0.25">
      <c r="AC44640" s="379"/>
    </row>
    <row r="44641" spans="29:29" x14ac:dyDescent="0.25">
      <c r="AC44641" s="379"/>
    </row>
    <row r="44642" spans="29:29" x14ac:dyDescent="0.25">
      <c r="AC44642" s="379"/>
    </row>
    <row r="44643" spans="29:29" x14ac:dyDescent="0.25">
      <c r="AC44643" s="379"/>
    </row>
    <row r="44644" spans="29:29" x14ac:dyDescent="0.25">
      <c r="AC44644" s="379"/>
    </row>
    <row r="44645" spans="29:29" x14ac:dyDescent="0.25">
      <c r="AC44645" s="379"/>
    </row>
    <row r="44646" spans="29:29" x14ac:dyDescent="0.25">
      <c r="AC44646" s="379"/>
    </row>
    <row r="44647" spans="29:29" x14ac:dyDescent="0.25">
      <c r="AC44647" s="379"/>
    </row>
    <row r="44648" spans="29:29" x14ac:dyDescent="0.25">
      <c r="AC44648" s="379"/>
    </row>
    <row r="44649" spans="29:29" x14ac:dyDescent="0.25">
      <c r="AC44649" s="379"/>
    </row>
    <row r="44650" spans="29:29" x14ac:dyDescent="0.25">
      <c r="AC44650" s="379"/>
    </row>
    <row r="44651" spans="29:29" x14ac:dyDescent="0.25">
      <c r="AC44651" s="379"/>
    </row>
    <row r="44652" spans="29:29" x14ac:dyDescent="0.25">
      <c r="AC44652" s="379"/>
    </row>
    <row r="44653" spans="29:29" x14ac:dyDescent="0.25">
      <c r="AC44653" s="379"/>
    </row>
    <row r="44654" spans="29:29" x14ac:dyDescent="0.25">
      <c r="AC44654" s="379"/>
    </row>
    <row r="44655" spans="29:29" x14ac:dyDescent="0.25">
      <c r="AC44655" s="379"/>
    </row>
    <row r="44656" spans="29:29" x14ac:dyDescent="0.25">
      <c r="AC44656" s="379"/>
    </row>
    <row r="44657" spans="29:29" x14ac:dyDescent="0.25">
      <c r="AC44657" s="379"/>
    </row>
    <row r="44658" spans="29:29" x14ac:dyDescent="0.25">
      <c r="AC44658" s="379"/>
    </row>
    <row r="44659" spans="29:29" x14ac:dyDescent="0.25">
      <c r="AC44659" s="379"/>
    </row>
    <row r="44660" spans="29:29" x14ac:dyDescent="0.25">
      <c r="AC44660" s="379"/>
    </row>
    <row r="44661" spans="29:29" x14ac:dyDescent="0.25">
      <c r="AC44661" s="379"/>
    </row>
    <row r="44662" spans="29:29" x14ac:dyDescent="0.25">
      <c r="AC44662" s="379"/>
    </row>
    <row r="44663" spans="29:29" x14ac:dyDescent="0.25">
      <c r="AC44663" s="379"/>
    </row>
    <row r="44664" spans="29:29" x14ac:dyDescent="0.25">
      <c r="AC44664" s="379"/>
    </row>
    <row r="44665" spans="29:29" x14ac:dyDescent="0.25">
      <c r="AC44665" s="379"/>
    </row>
    <row r="44666" spans="29:29" x14ac:dyDescent="0.25">
      <c r="AC44666" s="379"/>
    </row>
    <row r="44667" spans="29:29" x14ac:dyDescent="0.25">
      <c r="AC44667" s="379"/>
    </row>
    <row r="44668" spans="29:29" x14ac:dyDescent="0.25">
      <c r="AC44668" s="379"/>
    </row>
    <row r="44669" spans="29:29" x14ac:dyDescent="0.25">
      <c r="AC44669" s="379"/>
    </row>
    <row r="44670" spans="29:29" x14ac:dyDescent="0.25">
      <c r="AC44670" s="379"/>
    </row>
    <row r="44671" spans="29:29" x14ac:dyDescent="0.25">
      <c r="AC44671" s="379"/>
    </row>
    <row r="44672" spans="29:29" x14ac:dyDescent="0.25">
      <c r="AC44672" s="379"/>
    </row>
    <row r="44673" spans="29:29" x14ac:dyDescent="0.25">
      <c r="AC44673" s="379"/>
    </row>
    <row r="44674" spans="29:29" x14ac:dyDescent="0.25">
      <c r="AC44674" s="379"/>
    </row>
    <row r="44675" spans="29:29" x14ac:dyDescent="0.25">
      <c r="AC44675" s="379"/>
    </row>
    <row r="44676" spans="29:29" x14ac:dyDescent="0.25">
      <c r="AC44676" s="379"/>
    </row>
    <row r="44677" spans="29:29" x14ac:dyDescent="0.25">
      <c r="AC44677" s="379"/>
    </row>
    <row r="44678" spans="29:29" x14ac:dyDescent="0.25">
      <c r="AC44678" s="379"/>
    </row>
    <row r="44679" spans="29:29" x14ac:dyDescent="0.25">
      <c r="AC44679" s="379"/>
    </row>
    <row r="44680" spans="29:29" x14ac:dyDescent="0.25">
      <c r="AC44680" s="379"/>
    </row>
    <row r="44681" spans="29:29" x14ac:dyDescent="0.25">
      <c r="AC44681" s="379"/>
    </row>
    <row r="44682" spans="29:29" x14ac:dyDescent="0.25">
      <c r="AC44682" s="379"/>
    </row>
    <row r="44683" spans="29:29" x14ac:dyDescent="0.25">
      <c r="AC44683" s="379"/>
    </row>
    <row r="44684" spans="29:29" x14ac:dyDescent="0.25">
      <c r="AC44684" s="379"/>
    </row>
    <row r="44685" spans="29:29" x14ac:dyDescent="0.25">
      <c r="AC44685" s="379"/>
    </row>
    <row r="44686" spans="29:29" x14ac:dyDescent="0.25">
      <c r="AC44686" s="379"/>
    </row>
    <row r="44687" spans="29:29" x14ac:dyDescent="0.25">
      <c r="AC44687" s="379"/>
    </row>
    <row r="44688" spans="29:29" x14ac:dyDescent="0.25">
      <c r="AC44688" s="379"/>
    </row>
    <row r="44689" spans="29:29" x14ac:dyDescent="0.25">
      <c r="AC44689" s="379"/>
    </row>
    <row r="44690" spans="29:29" x14ac:dyDescent="0.25">
      <c r="AC44690" s="379"/>
    </row>
    <row r="44691" spans="29:29" x14ac:dyDescent="0.25">
      <c r="AC44691" s="379"/>
    </row>
    <row r="44692" spans="29:29" x14ac:dyDescent="0.25">
      <c r="AC44692" s="379"/>
    </row>
    <row r="44693" spans="29:29" x14ac:dyDescent="0.25">
      <c r="AC44693" s="379"/>
    </row>
    <row r="44694" spans="29:29" x14ac:dyDescent="0.25">
      <c r="AC44694" s="379"/>
    </row>
    <row r="44695" spans="29:29" x14ac:dyDescent="0.25">
      <c r="AC44695" s="379"/>
    </row>
    <row r="44696" spans="29:29" x14ac:dyDescent="0.25">
      <c r="AC44696" s="379"/>
    </row>
    <row r="44697" spans="29:29" x14ac:dyDescent="0.25">
      <c r="AC44697" s="379"/>
    </row>
    <row r="44698" spans="29:29" x14ac:dyDescent="0.25">
      <c r="AC44698" s="379"/>
    </row>
    <row r="44699" spans="29:29" x14ac:dyDescent="0.25">
      <c r="AC44699" s="379"/>
    </row>
    <row r="44700" spans="29:29" x14ac:dyDescent="0.25">
      <c r="AC44700" s="379"/>
    </row>
    <row r="44701" spans="29:29" x14ac:dyDescent="0.25">
      <c r="AC44701" s="379"/>
    </row>
    <row r="44702" spans="29:29" x14ac:dyDescent="0.25">
      <c r="AC44702" s="379"/>
    </row>
    <row r="44703" spans="29:29" x14ac:dyDescent="0.25">
      <c r="AC44703" s="379"/>
    </row>
    <row r="44704" spans="29:29" x14ac:dyDescent="0.25">
      <c r="AC44704" s="379"/>
    </row>
    <row r="44705" spans="29:29" x14ac:dyDescent="0.25">
      <c r="AC44705" s="379"/>
    </row>
    <row r="44706" spans="29:29" x14ac:dyDescent="0.25">
      <c r="AC44706" s="379"/>
    </row>
    <row r="44707" spans="29:29" x14ac:dyDescent="0.25">
      <c r="AC44707" s="379"/>
    </row>
    <row r="44708" spans="29:29" x14ac:dyDescent="0.25">
      <c r="AC44708" s="379"/>
    </row>
    <row r="44709" spans="29:29" x14ac:dyDescent="0.25">
      <c r="AC44709" s="379"/>
    </row>
    <row r="44710" spans="29:29" x14ac:dyDescent="0.25">
      <c r="AC44710" s="379"/>
    </row>
    <row r="44711" spans="29:29" x14ac:dyDescent="0.25">
      <c r="AC44711" s="379"/>
    </row>
    <row r="44712" spans="29:29" x14ac:dyDescent="0.25">
      <c r="AC44712" s="379"/>
    </row>
    <row r="44713" spans="29:29" x14ac:dyDescent="0.25">
      <c r="AC44713" s="379"/>
    </row>
    <row r="44714" spans="29:29" x14ac:dyDescent="0.25">
      <c r="AC44714" s="379"/>
    </row>
    <row r="44715" spans="29:29" x14ac:dyDescent="0.25">
      <c r="AC44715" s="379"/>
    </row>
    <row r="44716" spans="29:29" x14ac:dyDescent="0.25">
      <c r="AC44716" s="379"/>
    </row>
    <row r="44717" spans="29:29" x14ac:dyDescent="0.25">
      <c r="AC44717" s="379"/>
    </row>
    <row r="44718" spans="29:29" x14ac:dyDescent="0.25">
      <c r="AC44718" s="379"/>
    </row>
    <row r="44719" spans="29:29" x14ac:dyDescent="0.25">
      <c r="AC44719" s="379"/>
    </row>
    <row r="44720" spans="29:29" x14ac:dyDescent="0.25">
      <c r="AC44720" s="379"/>
    </row>
    <row r="44721" spans="29:29" x14ac:dyDescent="0.25">
      <c r="AC44721" s="379"/>
    </row>
    <row r="44722" spans="29:29" x14ac:dyDescent="0.25">
      <c r="AC44722" s="379"/>
    </row>
    <row r="44723" spans="29:29" x14ac:dyDescent="0.25">
      <c r="AC44723" s="379"/>
    </row>
    <row r="44724" spans="29:29" x14ac:dyDescent="0.25">
      <c r="AC44724" s="379"/>
    </row>
    <row r="44725" spans="29:29" x14ac:dyDescent="0.25">
      <c r="AC44725" s="379"/>
    </row>
    <row r="44726" spans="29:29" x14ac:dyDescent="0.25">
      <c r="AC44726" s="379"/>
    </row>
    <row r="44727" spans="29:29" x14ac:dyDescent="0.25">
      <c r="AC44727" s="379"/>
    </row>
    <row r="44728" spans="29:29" x14ac:dyDescent="0.25">
      <c r="AC44728" s="379"/>
    </row>
    <row r="44729" spans="29:29" x14ac:dyDescent="0.25">
      <c r="AC44729" s="379"/>
    </row>
    <row r="44730" spans="29:29" x14ac:dyDescent="0.25">
      <c r="AC44730" s="379"/>
    </row>
    <row r="44731" spans="29:29" x14ac:dyDescent="0.25">
      <c r="AC44731" s="379"/>
    </row>
    <row r="44732" spans="29:29" x14ac:dyDescent="0.25">
      <c r="AC44732" s="379"/>
    </row>
    <row r="44733" spans="29:29" x14ac:dyDescent="0.25">
      <c r="AC44733" s="379"/>
    </row>
    <row r="44734" spans="29:29" x14ac:dyDescent="0.25">
      <c r="AC44734" s="379"/>
    </row>
    <row r="44735" spans="29:29" x14ac:dyDescent="0.25">
      <c r="AC44735" s="379"/>
    </row>
    <row r="44736" spans="29:29" x14ac:dyDescent="0.25">
      <c r="AC44736" s="379"/>
    </row>
    <row r="44737" spans="29:29" x14ac:dyDescent="0.25">
      <c r="AC44737" s="379"/>
    </row>
    <row r="44738" spans="29:29" x14ac:dyDescent="0.25">
      <c r="AC44738" s="379"/>
    </row>
    <row r="44739" spans="29:29" x14ac:dyDescent="0.25">
      <c r="AC44739" s="379"/>
    </row>
    <row r="44740" spans="29:29" x14ac:dyDescent="0.25">
      <c r="AC44740" s="379"/>
    </row>
    <row r="44741" spans="29:29" x14ac:dyDescent="0.25">
      <c r="AC44741" s="379"/>
    </row>
    <row r="44742" spans="29:29" x14ac:dyDescent="0.25">
      <c r="AC44742" s="379"/>
    </row>
    <row r="44743" spans="29:29" x14ac:dyDescent="0.25">
      <c r="AC44743" s="379"/>
    </row>
    <row r="44744" spans="29:29" x14ac:dyDescent="0.25">
      <c r="AC44744" s="379"/>
    </row>
    <row r="44745" spans="29:29" x14ac:dyDescent="0.25">
      <c r="AC44745" s="379"/>
    </row>
    <row r="44746" spans="29:29" x14ac:dyDescent="0.25">
      <c r="AC44746" s="379"/>
    </row>
    <row r="44747" spans="29:29" x14ac:dyDescent="0.25">
      <c r="AC44747" s="379"/>
    </row>
    <row r="44748" spans="29:29" x14ac:dyDescent="0.25">
      <c r="AC44748" s="379"/>
    </row>
    <row r="44749" spans="29:29" x14ac:dyDescent="0.25">
      <c r="AC44749" s="379"/>
    </row>
    <row r="44750" spans="29:29" x14ac:dyDescent="0.25">
      <c r="AC44750" s="379"/>
    </row>
    <row r="44751" spans="29:29" x14ac:dyDescent="0.25">
      <c r="AC44751" s="379"/>
    </row>
    <row r="44752" spans="29:29" x14ac:dyDescent="0.25">
      <c r="AC44752" s="379"/>
    </row>
    <row r="44753" spans="29:29" x14ac:dyDescent="0.25">
      <c r="AC44753" s="379"/>
    </row>
    <row r="44754" spans="29:29" x14ac:dyDescent="0.25">
      <c r="AC44754" s="379"/>
    </row>
    <row r="44755" spans="29:29" x14ac:dyDescent="0.25">
      <c r="AC44755" s="379"/>
    </row>
    <row r="44756" spans="29:29" x14ac:dyDescent="0.25">
      <c r="AC44756" s="379"/>
    </row>
    <row r="44757" spans="29:29" x14ac:dyDescent="0.25">
      <c r="AC44757" s="379"/>
    </row>
    <row r="44758" spans="29:29" x14ac:dyDescent="0.25">
      <c r="AC44758" s="379"/>
    </row>
    <row r="44759" spans="29:29" x14ac:dyDescent="0.25">
      <c r="AC44759" s="379"/>
    </row>
    <row r="44760" spans="29:29" x14ac:dyDescent="0.25">
      <c r="AC44760" s="379"/>
    </row>
    <row r="44761" spans="29:29" x14ac:dyDescent="0.25">
      <c r="AC44761" s="379"/>
    </row>
    <row r="44762" spans="29:29" x14ac:dyDescent="0.25">
      <c r="AC44762" s="379"/>
    </row>
    <row r="44763" spans="29:29" x14ac:dyDescent="0.25">
      <c r="AC44763" s="379"/>
    </row>
    <row r="44764" spans="29:29" x14ac:dyDescent="0.25">
      <c r="AC44764" s="379"/>
    </row>
    <row r="44765" spans="29:29" x14ac:dyDescent="0.25">
      <c r="AC44765" s="379"/>
    </row>
    <row r="44766" spans="29:29" x14ac:dyDescent="0.25">
      <c r="AC44766" s="379"/>
    </row>
    <row r="44767" spans="29:29" x14ac:dyDescent="0.25">
      <c r="AC44767" s="379"/>
    </row>
    <row r="44768" spans="29:29" x14ac:dyDescent="0.25">
      <c r="AC44768" s="379"/>
    </row>
    <row r="44769" spans="29:29" x14ac:dyDescent="0.25">
      <c r="AC44769" s="379"/>
    </row>
    <row r="44770" spans="29:29" x14ac:dyDescent="0.25">
      <c r="AC44770" s="379"/>
    </row>
    <row r="44771" spans="29:29" x14ac:dyDescent="0.25">
      <c r="AC44771" s="379"/>
    </row>
    <row r="44772" spans="29:29" x14ac:dyDescent="0.25">
      <c r="AC44772" s="379"/>
    </row>
    <row r="44773" spans="29:29" x14ac:dyDescent="0.25">
      <c r="AC44773" s="379"/>
    </row>
    <row r="44774" spans="29:29" x14ac:dyDescent="0.25">
      <c r="AC44774" s="379"/>
    </row>
    <row r="44775" spans="29:29" x14ac:dyDescent="0.25">
      <c r="AC44775" s="379"/>
    </row>
    <row r="44776" spans="29:29" x14ac:dyDescent="0.25">
      <c r="AC44776" s="379"/>
    </row>
    <row r="44777" spans="29:29" x14ac:dyDescent="0.25">
      <c r="AC44777" s="379"/>
    </row>
    <row r="44778" spans="29:29" x14ac:dyDescent="0.25">
      <c r="AC44778" s="379"/>
    </row>
    <row r="44779" spans="29:29" x14ac:dyDescent="0.25">
      <c r="AC44779" s="379"/>
    </row>
    <row r="44780" spans="29:29" x14ac:dyDescent="0.25">
      <c r="AC44780" s="379"/>
    </row>
    <row r="44781" spans="29:29" x14ac:dyDescent="0.25">
      <c r="AC44781" s="379"/>
    </row>
    <row r="44782" spans="29:29" x14ac:dyDescent="0.25">
      <c r="AC44782" s="379"/>
    </row>
    <row r="44783" spans="29:29" x14ac:dyDescent="0.25">
      <c r="AC44783" s="379"/>
    </row>
    <row r="44784" spans="29:29" x14ac:dyDescent="0.25">
      <c r="AC44784" s="379"/>
    </row>
    <row r="44785" spans="29:29" x14ac:dyDescent="0.25">
      <c r="AC44785" s="379"/>
    </row>
    <row r="44786" spans="29:29" x14ac:dyDescent="0.25">
      <c r="AC44786" s="379"/>
    </row>
    <row r="44787" spans="29:29" x14ac:dyDescent="0.25">
      <c r="AC44787" s="379"/>
    </row>
    <row r="44788" spans="29:29" x14ac:dyDescent="0.25">
      <c r="AC44788" s="379"/>
    </row>
    <row r="44789" spans="29:29" x14ac:dyDescent="0.25">
      <c r="AC44789" s="379"/>
    </row>
    <row r="44790" spans="29:29" x14ac:dyDescent="0.25">
      <c r="AC44790" s="379"/>
    </row>
    <row r="44791" spans="29:29" x14ac:dyDescent="0.25">
      <c r="AC44791" s="379"/>
    </row>
    <row r="44792" spans="29:29" x14ac:dyDescent="0.25">
      <c r="AC44792" s="379"/>
    </row>
    <row r="44793" spans="29:29" x14ac:dyDescent="0.25">
      <c r="AC44793" s="379"/>
    </row>
    <row r="44794" spans="29:29" x14ac:dyDescent="0.25">
      <c r="AC44794" s="379"/>
    </row>
    <row r="44795" spans="29:29" x14ac:dyDescent="0.25">
      <c r="AC44795" s="379"/>
    </row>
    <row r="44796" spans="29:29" x14ac:dyDescent="0.25">
      <c r="AC44796" s="379"/>
    </row>
    <row r="44797" spans="29:29" x14ac:dyDescent="0.25">
      <c r="AC44797" s="379"/>
    </row>
    <row r="44798" spans="29:29" x14ac:dyDescent="0.25">
      <c r="AC44798" s="379"/>
    </row>
    <row r="44799" spans="29:29" x14ac:dyDescent="0.25">
      <c r="AC44799" s="379"/>
    </row>
    <row r="44800" spans="29:29" x14ac:dyDescent="0.25">
      <c r="AC44800" s="379"/>
    </row>
    <row r="44801" spans="29:29" x14ac:dyDescent="0.25">
      <c r="AC44801" s="379"/>
    </row>
    <row r="44802" spans="29:29" x14ac:dyDescent="0.25">
      <c r="AC44802" s="379"/>
    </row>
    <row r="44803" spans="29:29" x14ac:dyDescent="0.25">
      <c r="AC44803" s="379"/>
    </row>
    <row r="44804" spans="29:29" x14ac:dyDescent="0.25">
      <c r="AC44804" s="379"/>
    </row>
    <row r="44805" spans="29:29" x14ac:dyDescent="0.25">
      <c r="AC44805" s="379"/>
    </row>
    <row r="44806" spans="29:29" x14ac:dyDescent="0.25">
      <c r="AC44806" s="379"/>
    </row>
    <row r="44807" spans="29:29" x14ac:dyDescent="0.25">
      <c r="AC44807" s="379"/>
    </row>
    <row r="44808" spans="29:29" x14ac:dyDescent="0.25">
      <c r="AC44808" s="379"/>
    </row>
    <row r="44809" spans="29:29" x14ac:dyDescent="0.25">
      <c r="AC44809" s="379"/>
    </row>
    <row r="44810" spans="29:29" x14ac:dyDescent="0.25">
      <c r="AC44810" s="379"/>
    </row>
    <row r="44811" spans="29:29" x14ac:dyDescent="0.25">
      <c r="AC44811" s="379"/>
    </row>
    <row r="44812" spans="29:29" x14ac:dyDescent="0.25">
      <c r="AC44812" s="379"/>
    </row>
    <row r="44813" spans="29:29" x14ac:dyDescent="0.25">
      <c r="AC44813" s="379"/>
    </row>
    <row r="44814" spans="29:29" x14ac:dyDescent="0.25">
      <c r="AC44814" s="379"/>
    </row>
    <row r="44815" spans="29:29" x14ac:dyDescent="0.25">
      <c r="AC44815" s="379"/>
    </row>
    <row r="44816" spans="29:29" x14ac:dyDescent="0.25">
      <c r="AC44816" s="379"/>
    </row>
    <row r="44817" spans="29:29" x14ac:dyDescent="0.25">
      <c r="AC44817" s="379"/>
    </row>
    <row r="44818" spans="29:29" x14ac:dyDescent="0.25">
      <c r="AC44818" s="379"/>
    </row>
    <row r="44819" spans="29:29" x14ac:dyDescent="0.25">
      <c r="AC44819" s="379"/>
    </row>
    <row r="44820" spans="29:29" x14ac:dyDescent="0.25">
      <c r="AC44820" s="379"/>
    </row>
    <row r="44821" spans="29:29" x14ac:dyDescent="0.25">
      <c r="AC44821" s="379"/>
    </row>
    <row r="44822" spans="29:29" x14ac:dyDescent="0.25">
      <c r="AC44822" s="379"/>
    </row>
    <row r="44823" spans="29:29" x14ac:dyDescent="0.25">
      <c r="AC44823" s="379"/>
    </row>
    <row r="44824" spans="29:29" x14ac:dyDescent="0.25">
      <c r="AC44824" s="379"/>
    </row>
    <row r="44825" spans="29:29" x14ac:dyDescent="0.25">
      <c r="AC44825" s="379"/>
    </row>
    <row r="44826" spans="29:29" x14ac:dyDescent="0.25">
      <c r="AC44826" s="379"/>
    </row>
    <row r="44827" spans="29:29" x14ac:dyDescent="0.25">
      <c r="AC44827" s="379"/>
    </row>
    <row r="44828" spans="29:29" x14ac:dyDescent="0.25">
      <c r="AC44828" s="379"/>
    </row>
    <row r="44829" spans="29:29" x14ac:dyDescent="0.25">
      <c r="AC44829" s="379"/>
    </row>
    <row r="44830" spans="29:29" x14ac:dyDescent="0.25">
      <c r="AC44830" s="379"/>
    </row>
    <row r="44831" spans="29:29" x14ac:dyDescent="0.25">
      <c r="AC44831" s="379"/>
    </row>
    <row r="44832" spans="29:29" x14ac:dyDescent="0.25">
      <c r="AC44832" s="379"/>
    </row>
    <row r="44833" spans="29:29" x14ac:dyDescent="0.25">
      <c r="AC44833" s="379"/>
    </row>
    <row r="44834" spans="29:29" x14ac:dyDescent="0.25">
      <c r="AC44834" s="379"/>
    </row>
    <row r="44835" spans="29:29" x14ac:dyDescent="0.25">
      <c r="AC44835" s="379"/>
    </row>
    <row r="44836" spans="29:29" x14ac:dyDescent="0.25">
      <c r="AC44836" s="379"/>
    </row>
    <row r="44837" spans="29:29" x14ac:dyDescent="0.25">
      <c r="AC44837" s="379"/>
    </row>
    <row r="44838" spans="29:29" x14ac:dyDescent="0.25">
      <c r="AC44838" s="379"/>
    </row>
    <row r="44839" spans="29:29" x14ac:dyDescent="0.25">
      <c r="AC44839" s="379"/>
    </row>
    <row r="44840" spans="29:29" x14ac:dyDescent="0.25">
      <c r="AC44840" s="379"/>
    </row>
    <row r="44841" spans="29:29" x14ac:dyDescent="0.25">
      <c r="AC44841" s="379"/>
    </row>
    <row r="44842" spans="29:29" x14ac:dyDescent="0.25">
      <c r="AC44842" s="379"/>
    </row>
    <row r="44843" spans="29:29" x14ac:dyDescent="0.25">
      <c r="AC44843" s="379"/>
    </row>
    <row r="44844" spans="29:29" x14ac:dyDescent="0.25">
      <c r="AC44844" s="379"/>
    </row>
    <row r="44845" spans="29:29" x14ac:dyDescent="0.25">
      <c r="AC44845" s="379"/>
    </row>
    <row r="44846" spans="29:29" x14ac:dyDescent="0.25">
      <c r="AC44846" s="379"/>
    </row>
    <row r="44847" spans="29:29" x14ac:dyDescent="0.25">
      <c r="AC44847" s="379"/>
    </row>
    <row r="44848" spans="29:29" x14ac:dyDescent="0.25">
      <c r="AC44848" s="379"/>
    </row>
    <row r="44849" spans="29:29" x14ac:dyDescent="0.25">
      <c r="AC44849" s="379"/>
    </row>
    <row r="44850" spans="29:29" x14ac:dyDescent="0.25">
      <c r="AC44850" s="379"/>
    </row>
    <row r="44851" spans="29:29" x14ac:dyDescent="0.25">
      <c r="AC44851" s="379"/>
    </row>
    <row r="44852" spans="29:29" x14ac:dyDescent="0.25">
      <c r="AC44852" s="379"/>
    </row>
    <row r="44853" spans="29:29" x14ac:dyDescent="0.25">
      <c r="AC44853" s="379"/>
    </row>
    <row r="44854" spans="29:29" x14ac:dyDescent="0.25">
      <c r="AC44854" s="379"/>
    </row>
    <row r="44855" spans="29:29" x14ac:dyDescent="0.25">
      <c r="AC44855" s="379"/>
    </row>
    <row r="44856" spans="29:29" x14ac:dyDescent="0.25">
      <c r="AC44856" s="379"/>
    </row>
    <row r="44857" spans="29:29" x14ac:dyDescent="0.25">
      <c r="AC44857" s="379"/>
    </row>
    <row r="44858" spans="29:29" x14ac:dyDescent="0.25">
      <c r="AC44858" s="379"/>
    </row>
    <row r="44859" spans="29:29" x14ac:dyDescent="0.25">
      <c r="AC44859" s="379"/>
    </row>
    <row r="44860" spans="29:29" x14ac:dyDescent="0.25">
      <c r="AC44860" s="379"/>
    </row>
    <row r="44861" spans="29:29" x14ac:dyDescent="0.25">
      <c r="AC44861" s="379"/>
    </row>
    <row r="44862" spans="29:29" x14ac:dyDescent="0.25">
      <c r="AC44862" s="379"/>
    </row>
    <row r="44863" spans="29:29" x14ac:dyDescent="0.25">
      <c r="AC44863" s="379"/>
    </row>
    <row r="44864" spans="29:29" x14ac:dyDescent="0.25">
      <c r="AC44864" s="379"/>
    </row>
    <row r="44865" spans="29:29" x14ac:dyDescent="0.25">
      <c r="AC44865" s="379"/>
    </row>
    <row r="44866" spans="29:29" x14ac:dyDescent="0.25">
      <c r="AC44866" s="379"/>
    </row>
    <row r="44867" spans="29:29" x14ac:dyDescent="0.25">
      <c r="AC44867" s="379"/>
    </row>
    <row r="44868" spans="29:29" x14ac:dyDescent="0.25">
      <c r="AC44868" s="379"/>
    </row>
    <row r="44869" spans="29:29" x14ac:dyDescent="0.25">
      <c r="AC44869" s="379"/>
    </row>
    <row r="44870" spans="29:29" x14ac:dyDescent="0.25">
      <c r="AC44870" s="379"/>
    </row>
    <row r="44871" spans="29:29" x14ac:dyDescent="0.25">
      <c r="AC44871" s="379"/>
    </row>
    <row r="44872" spans="29:29" x14ac:dyDescent="0.25">
      <c r="AC44872" s="379"/>
    </row>
    <row r="44873" spans="29:29" x14ac:dyDescent="0.25">
      <c r="AC44873" s="379"/>
    </row>
    <row r="44874" spans="29:29" x14ac:dyDescent="0.25">
      <c r="AC44874" s="379"/>
    </row>
    <row r="44875" spans="29:29" x14ac:dyDescent="0.25">
      <c r="AC44875" s="379"/>
    </row>
    <row r="44876" spans="29:29" x14ac:dyDescent="0.25">
      <c r="AC44876" s="379"/>
    </row>
    <row r="44877" spans="29:29" x14ac:dyDescent="0.25">
      <c r="AC44877" s="379"/>
    </row>
    <row r="44878" spans="29:29" x14ac:dyDescent="0.25">
      <c r="AC44878" s="379"/>
    </row>
    <row r="44879" spans="29:29" x14ac:dyDescent="0.25">
      <c r="AC44879" s="379"/>
    </row>
    <row r="44880" spans="29:29" x14ac:dyDescent="0.25">
      <c r="AC44880" s="379"/>
    </row>
    <row r="44881" spans="29:29" x14ac:dyDescent="0.25">
      <c r="AC44881" s="379"/>
    </row>
    <row r="44882" spans="29:29" x14ac:dyDescent="0.25">
      <c r="AC44882" s="379"/>
    </row>
    <row r="44883" spans="29:29" x14ac:dyDescent="0.25">
      <c r="AC44883" s="379"/>
    </row>
    <row r="44884" spans="29:29" x14ac:dyDescent="0.25">
      <c r="AC44884" s="379"/>
    </row>
    <row r="44885" spans="29:29" x14ac:dyDescent="0.25">
      <c r="AC44885" s="379"/>
    </row>
    <row r="44886" spans="29:29" x14ac:dyDescent="0.25">
      <c r="AC44886" s="379"/>
    </row>
    <row r="44887" spans="29:29" x14ac:dyDescent="0.25">
      <c r="AC44887" s="379"/>
    </row>
    <row r="44888" spans="29:29" x14ac:dyDescent="0.25">
      <c r="AC44888" s="379"/>
    </row>
    <row r="44889" spans="29:29" x14ac:dyDescent="0.25">
      <c r="AC44889" s="379"/>
    </row>
    <row r="44890" spans="29:29" x14ac:dyDescent="0.25">
      <c r="AC44890" s="379"/>
    </row>
    <row r="44891" spans="29:29" x14ac:dyDescent="0.25">
      <c r="AC44891" s="379"/>
    </row>
    <row r="44892" spans="29:29" x14ac:dyDescent="0.25">
      <c r="AC44892" s="379"/>
    </row>
    <row r="44893" spans="29:29" x14ac:dyDescent="0.25">
      <c r="AC44893" s="379"/>
    </row>
    <row r="44894" spans="29:29" x14ac:dyDescent="0.25">
      <c r="AC44894" s="379"/>
    </row>
    <row r="44895" spans="29:29" x14ac:dyDescent="0.25">
      <c r="AC44895" s="379"/>
    </row>
    <row r="44896" spans="29:29" x14ac:dyDescent="0.25">
      <c r="AC44896" s="379"/>
    </row>
    <row r="44897" spans="29:29" x14ac:dyDescent="0.25">
      <c r="AC44897" s="379"/>
    </row>
    <row r="44898" spans="29:29" x14ac:dyDescent="0.25">
      <c r="AC44898" s="379"/>
    </row>
    <row r="44899" spans="29:29" x14ac:dyDescent="0.25">
      <c r="AC44899" s="379"/>
    </row>
    <row r="44900" spans="29:29" x14ac:dyDescent="0.25">
      <c r="AC44900" s="379"/>
    </row>
    <row r="44901" spans="29:29" x14ac:dyDescent="0.25">
      <c r="AC44901" s="379"/>
    </row>
    <row r="44902" spans="29:29" x14ac:dyDescent="0.25">
      <c r="AC44902" s="379"/>
    </row>
    <row r="44903" spans="29:29" x14ac:dyDescent="0.25">
      <c r="AC44903" s="379"/>
    </row>
    <row r="44904" spans="29:29" x14ac:dyDescent="0.25">
      <c r="AC44904" s="379"/>
    </row>
    <row r="44905" spans="29:29" x14ac:dyDescent="0.25">
      <c r="AC44905" s="379"/>
    </row>
    <row r="44906" spans="29:29" x14ac:dyDescent="0.25">
      <c r="AC44906" s="379"/>
    </row>
    <row r="44907" spans="29:29" x14ac:dyDescent="0.25">
      <c r="AC44907" s="379"/>
    </row>
    <row r="44908" spans="29:29" x14ac:dyDescent="0.25">
      <c r="AC44908" s="379"/>
    </row>
    <row r="44909" spans="29:29" x14ac:dyDescent="0.25">
      <c r="AC44909" s="379"/>
    </row>
    <row r="44910" spans="29:29" x14ac:dyDescent="0.25">
      <c r="AC44910" s="379"/>
    </row>
    <row r="44911" spans="29:29" x14ac:dyDescent="0.25">
      <c r="AC44911" s="379"/>
    </row>
    <row r="44912" spans="29:29" x14ac:dyDescent="0.25">
      <c r="AC44912" s="379"/>
    </row>
    <row r="44913" spans="29:29" x14ac:dyDescent="0.25">
      <c r="AC44913" s="379"/>
    </row>
    <row r="44914" spans="29:29" x14ac:dyDescent="0.25">
      <c r="AC44914" s="379"/>
    </row>
    <row r="44915" spans="29:29" x14ac:dyDescent="0.25">
      <c r="AC44915" s="379"/>
    </row>
    <row r="44916" spans="29:29" x14ac:dyDescent="0.25">
      <c r="AC44916" s="379"/>
    </row>
    <row r="44917" spans="29:29" x14ac:dyDescent="0.25">
      <c r="AC44917" s="379"/>
    </row>
    <row r="44918" spans="29:29" x14ac:dyDescent="0.25">
      <c r="AC44918" s="379"/>
    </row>
    <row r="44919" spans="29:29" x14ac:dyDescent="0.25">
      <c r="AC44919" s="379"/>
    </row>
    <row r="44920" spans="29:29" x14ac:dyDescent="0.25">
      <c r="AC44920" s="379"/>
    </row>
    <row r="44921" spans="29:29" x14ac:dyDescent="0.25">
      <c r="AC44921" s="379"/>
    </row>
    <row r="44922" spans="29:29" x14ac:dyDescent="0.25">
      <c r="AC44922" s="379"/>
    </row>
    <row r="44923" spans="29:29" x14ac:dyDescent="0.25">
      <c r="AC44923" s="379"/>
    </row>
    <row r="44924" spans="29:29" x14ac:dyDescent="0.25">
      <c r="AC44924" s="379"/>
    </row>
    <row r="44925" spans="29:29" x14ac:dyDescent="0.25">
      <c r="AC44925" s="379"/>
    </row>
    <row r="44926" spans="29:29" x14ac:dyDescent="0.25">
      <c r="AC44926" s="379"/>
    </row>
    <row r="44927" spans="29:29" x14ac:dyDescent="0.25">
      <c r="AC44927" s="379"/>
    </row>
    <row r="44928" spans="29:29" x14ac:dyDescent="0.25">
      <c r="AC44928" s="379"/>
    </row>
    <row r="44929" spans="29:29" x14ac:dyDescent="0.25">
      <c r="AC44929" s="379"/>
    </row>
    <row r="44930" spans="29:29" x14ac:dyDescent="0.25">
      <c r="AC44930" s="379"/>
    </row>
    <row r="44931" spans="29:29" x14ac:dyDescent="0.25">
      <c r="AC44931" s="379"/>
    </row>
    <row r="44932" spans="29:29" x14ac:dyDescent="0.25">
      <c r="AC44932" s="379"/>
    </row>
    <row r="44933" spans="29:29" x14ac:dyDescent="0.25">
      <c r="AC44933" s="379"/>
    </row>
    <row r="44934" spans="29:29" x14ac:dyDescent="0.25">
      <c r="AC44934" s="379"/>
    </row>
    <row r="44935" spans="29:29" x14ac:dyDescent="0.25">
      <c r="AC44935" s="379"/>
    </row>
    <row r="44936" spans="29:29" x14ac:dyDescent="0.25">
      <c r="AC44936" s="379"/>
    </row>
    <row r="44937" spans="29:29" x14ac:dyDescent="0.25">
      <c r="AC44937" s="379"/>
    </row>
    <row r="44938" spans="29:29" x14ac:dyDescent="0.25">
      <c r="AC44938" s="379"/>
    </row>
    <row r="44939" spans="29:29" x14ac:dyDescent="0.25">
      <c r="AC44939" s="379"/>
    </row>
    <row r="44940" spans="29:29" x14ac:dyDescent="0.25">
      <c r="AC44940" s="379"/>
    </row>
    <row r="44941" spans="29:29" x14ac:dyDescent="0.25">
      <c r="AC44941" s="379"/>
    </row>
    <row r="44942" spans="29:29" x14ac:dyDescent="0.25">
      <c r="AC44942" s="379"/>
    </row>
    <row r="44943" spans="29:29" x14ac:dyDescent="0.25">
      <c r="AC44943" s="379"/>
    </row>
    <row r="44944" spans="29:29" x14ac:dyDescent="0.25">
      <c r="AC44944" s="379"/>
    </row>
    <row r="44945" spans="29:29" x14ac:dyDescent="0.25">
      <c r="AC44945" s="379"/>
    </row>
    <row r="44946" spans="29:29" x14ac:dyDescent="0.25">
      <c r="AC44946" s="379"/>
    </row>
    <row r="44947" spans="29:29" x14ac:dyDescent="0.25">
      <c r="AC44947" s="379"/>
    </row>
    <row r="44948" spans="29:29" x14ac:dyDescent="0.25">
      <c r="AC44948" s="379"/>
    </row>
    <row r="44949" spans="29:29" x14ac:dyDescent="0.25">
      <c r="AC44949" s="379"/>
    </row>
    <row r="44950" spans="29:29" x14ac:dyDescent="0.25">
      <c r="AC44950" s="379"/>
    </row>
    <row r="44951" spans="29:29" x14ac:dyDescent="0.25">
      <c r="AC44951" s="379"/>
    </row>
    <row r="44952" spans="29:29" x14ac:dyDescent="0.25">
      <c r="AC44952" s="379"/>
    </row>
    <row r="44953" spans="29:29" x14ac:dyDescent="0.25">
      <c r="AC44953" s="379"/>
    </row>
    <row r="44954" spans="29:29" x14ac:dyDescent="0.25">
      <c r="AC44954" s="379"/>
    </row>
    <row r="44955" spans="29:29" x14ac:dyDescent="0.25">
      <c r="AC44955" s="379"/>
    </row>
    <row r="44956" spans="29:29" x14ac:dyDescent="0.25">
      <c r="AC44956" s="379"/>
    </row>
    <row r="44957" spans="29:29" x14ac:dyDescent="0.25">
      <c r="AC44957" s="379"/>
    </row>
    <row r="44958" spans="29:29" x14ac:dyDescent="0.25">
      <c r="AC44958" s="379"/>
    </row>
    <row r="44959" spans="29:29" x14ac:dyDescent="0.25">
      <c r="AC44959" s="379"/>
    </row>
    <row r="44960" spans="29:29" x14ac:dyDescent="0.25">
      <c r="AC44960" s="379"/>
    </row>
    <row r="44961" spans="29:29" x14ac:dyDescent="0.25">
      <c r="AC44961" s="379"/>
    </row>
    <row r="44962" spans="29:29" x14ac:dyDescent="0.25">
      <c r="AC44962" s="379"/>
    </row>
    <row r="44963" spans="29:29" x14ac:dyDescent="0.25">
      <c r="AC44963" s="379"/>
    </row>
    <row r="44964" spans="29:29" x14ac:dyDescent="0.25">
      <c r="AC44964" s="379"/>
    </row>
    <row r="44965" spans="29:29" x14ac:dyDescent="0.25">
      <c r="AC44965" s="379"/>
    </row>
    <row r="44966" spans="29:29" x14ac:dyDescent="0.25">
      <c r="AC44966" s="379"/>
    </row>
    <row r="44967" spans="29:29" x14ac:dyDescent="0.25">
      <c r="AC44967" s="379"/>
    </row>
    <row r="44968" spans="29:29" x14ac:dyDescent="0.25">
      <c r="AC44968" s="379"/>
    </row>
    <row r="44969" spans="29:29" x14ac:dyDescent="0.25">
      <c r="AC44969" s="379"/>
    </row>
    <row r="44970" spans="29:29" x14ac:dyDescent="0.25">
      <c r="AC44970" s="379"/>
    </row>
    <row r="44971" spans="29:29" x14ac:dyDescent="0.25">
      <c r="AC44971" s="379"/>
    </row>
    <row r="44972" spans="29:29" x14ac:dyDescent="0.25">
      <c r="AC44972" s="379"/>
    </row>
    <row r="44973" spans="29:29" x14ac:dyDescent="0.25">
      <c r="AC44973" s="379"/>
    </row>
    <row r="44974" spans="29:29" x14ac:dyDescent="0.25">
      <c r="AC44974" s="379"/>
    </row>
    <row r="44975" spans="29:29" x14ac:dyDescent="0.25">
      <c r="AC44975" s="379"/>
    </row>
    <row r="44976" spans="29:29" x14ac:dyDescent="0.25">
      <c r="AC44976" s="379"/>
    </row>
    <row r="44977" spans="29:29" x14ac:dyDescent="0.25">
      <c r="AC44977" s="379"/>
    </row>
    <row r="44978" spans="29:29" x14ac:dyDescent="0.25">
      <c r="AC44978" s="379"/>
    </row>
    <row r="44979" spans="29:29" x14ac:dyDescent="0.25">
      <c r="AC44979" s="379"/>
    </row>
    <row r="44980" spans="29:29" x14ac:dyDescent="0.25">
      <c r="AC44980" s="379"/>
    </row>
    <row r="44981" spans="29:29" x14ac:dyDescent="0.25">
      <c r="AC44981" s="379"/>
    </row>
    <row r="44982" spans="29:29" x14ac:dyDescent="0.25">
      <c r="AC44982" s="379"/>
    </row>
    <row r="44983" spans="29:29" x14ac:dyDescent="0.25">
      <c r="AC44983" s="379"/>
    </row>
    <row r="44984" spans="29:29" x14ac:dyDescent="0.25">
      <c r="AC44984" s="379"/>
    </row>
    <row r="44985" spans="29:29" x14ac:dyDescent="0.25">
      <c r="AC44985" s="379"/>
    </row>
    <row r="44986" spans="29:29" x14ac:dyDescent="0.25">
      <c r="AC44986" s="379"/>
    </row>
    <row r="44987" spans="29:29" x14ac:dyDescent="0.25">
      <c r="AC44987" s="379"/>
    </row>
    <row r="44988" spans="29:29" x14ac:dyDescent="0.25">
      <c r="AC44988" s="379"/>
    </row>
    <row r="44989" spans="29:29" x14ac:dyDescent="0.25">
      <c r="AC44989" s="379"/>
    </row>
    <row r="44990" spans="29:29" x14ac:dyDescent="0.25">
      <c r="AC44990" s="379"/>
    </row>
    <row r="44991" spans="29:29" x14ac:dyDescent="0.25">
      <c r="AC44991" s="379"/>
    </row>
    <row r="44992" spans="29:29" x14ac:dyDescent="0.25">
      <c r="AC44992" s="379"/>
    </row>
    <row r="44993" spans="29:29" x14ac:dyDescent="0.25">
      <c r="AC44993" s="379"/>
    </row>
    <row r="44994" spans="29:29" x14ac:dyDescent="0.25">
      <c r="AC44994" s="379"/>
    </row>
    <row r="44995" spans="29:29" x14ac:dyDescent="0.25">
      <c r="AC44995" s="379"/>
    </row>
    <row r="44996" spans="29:29" x14ac:dyDescent="0.25">
      <c r="AC44996" s="379"/>
    </row>
    <row r="44997" spans="29:29" x14ac:dyDescent="0.25">
      <c r="AC44997" s="379"/>
    </row>
    <row r="44998" spans="29:29" x14ac:dyDescent="0.25">
      <c r="AC44998" s="379"/>
    </row>
    <row r="44999" spans="29:29" x14ac:dyDescent="0.25">
      <c r="AC44999" s="379"/>
    </row>
    <row r="45000" spans="29:29" x14ac:dyDescent="0.25">
      <c r="AC45000" s="379"/>
    </row>
    <row r="45001" spans="29:29" x14ac:dyDescent="0.25">
      <c r="AC45001" s="379"/>
    </row>
    <row r="45002" spans="29:29" x14ac:dyDescent="0.25">
      <c r="AC45002" s="379"/>
    </row>
    <row r="45003" spans="29:29" x14ac:dyDescent="0.25">
      <c r="AC45003" s="379"/>
    </row>
    <row r="45004" spans="29:29" x14ac:dyDescent="0.25">
      <c r="AC45004" s="379"/>
    </row>
    <row r="45005" spans="29:29" x14ac:dyDescent="0.25">
      <c r="AC45005" s="379"/>
    </row>
    <row r="45006" spans="29:29" x14ac:dyDescent="0.25">
      <c r="AC45006" s="379"/>
    </row>
    <row r="45007" spans="29:29" x14ac:dyDescent="0.25">
      <c r="AC45007" s="379"/>
    </row>
    <row r="45008" spans="29:29" x14ac:dyDescent="0.25">
      <c r="AC45008" s="379"/>
    </row>
    <row r="45009" spans="29:29" x14ac:dyDescent="0.25">
      <c r="AC45009" s="379"/>
    </row>
    <row r="45010" spans="29:29" x14ac:dyDescent="0.25">
      <c r="AC45010" s="379"/>
    </row>
    <row r="45011" spans="29:29" x14ac:dyDescent="0.25">
      <c r="AC45011" s="379"/>
    </row>
    <row r="45012" spans="29:29" x14ac:dyDescent="0.25">
      <c r="AC45012" s="379"/>
    </row>
    <row r="45013" spans="29:29" x14ac:dyDescent="0.25">
      <c r="AC45013" s="379"/>
    </row>
    <row r="45014" spans="29:29" x14ac:dyDescent="0.25">
      <c r="AC45014" s="379"/>
    </row>
    <row r="45015" spans="29:29" x14ac:dyDescent="0.25">
      <c r="AC45015" s="379"/>
    </row>
    <row r="45016" spans="29:29" x14ac:dyDescent="0.25">
      <c r="AC45016" s="379"/>
    </row>
    <row r="45017" spans="29:29" x14ac:dyDescent="0.25">
      <c r="AC45017" s="379"/>
    </row>
    <row r="45018" spans="29:29" x14ac:dyDescent="0.25">
      <c r="AC45018" s="379"/>
    </row>
    <row r="45019" spans="29:29" x14ac:dyDescent="0.25">
      <c r="AC45019" s="379"/>
    </row>
    <row r="45020" spans="29:29" x14ac:dyDescent="0.25">
      <c r="AC45020" s="379"/>
    </row>
    <row r="45021" spans="29:29" x14ac:dyDescent="0.25">
      <c r="AC45021" s="379"/>
    </row>
    <row r="45022" spans="29:29" x14ac:dyDescent="0.25">
      <c r="AC45022" s="379"/>
    </row>
    <row r="45023" spans="29:29" x14ac:dyDescent="0.25">
      <c r="AC45023" s="379"/>
    </row>
    <row r="45024" spans="29:29" x14ac:dyDescent="0.25">
      <c r="AC45024" s="379"/>
    </row>
    <row r="45025" spans="29:29" x14ac:dyDescent="0.25">
      <c r="AC45025" s="379"/>
    </row>
    <row r="45026" spans="29:29" x14ac:dyDescent="0.25">
      <c r="AC45026" s="379"/>
    </row>
    <row r="45027" spans="29:29" x14ac:dyDescent="0.25">
      <c r="AC45027" s="379"/>
    </row>
    <row r="45028" spans="29:29" x14ac:dyDescent="0.25">
      <c r="AC45028" s="379"/>
    </row>
    <row r="45029" spans="29:29" x14ac:dyDescent="0.25">
      <c r="AC45029" s="379"/>
    </row>
    <row r="45030" spans="29:29" x14ac:dyDescent="0.25">
      <c r="AC45030" s="379"/>
    </row>
    <row r="45031" spans="29:29" x14ac:dyDescent="0.25">
      <c r="AC45031" s="379"/>
    </row>
    <row r="45032" spans="29:29" x14ac:dyDescent="0.25">
      <c r="AC45032" s="379"/>
    </row>
    <row r="45033" spans="29:29" x14ac:dyDescent="0.25">
      <c r="AC45033" s="379"/>
    </row>
    <row r="45034" spans="29:29" x14ac:dyDescent="0.25">
      <c r="AC45034" s="379"/>
    </row>
    <row r="45035" spans="29:29" x14ac:dyDescent="0.25">
      <c r="AC45035" s="379"/>
    </row>
    <row r="45036" spans="29:29" x14ac:dyDescent="0.25">
      <c r="AC45036" s="379"/>
    </row>
    <row r="45037" spans="29:29" x14ac:dyDescent="0.25">
      <c r="AC45037" s="379"/>
    </row>
    <row r="45038" spans="29:29" x14ac:dyDescent="0.25">
      <c r="AC45038" s="379"/>
    </row>
    <row r="45039" spans="29:29" x14ac:dyDescent="0.25">
      <c r="AC45039" s="379"/>
    </row>
    <row r="45040" spans="29:29" x14ac:dyDescent="0.25">
      <c r="AC45040" s="379"/>
    </row>
    <row r="45041" spans="29:29" x14ac:dyDescent="0.25">
      <c r="AC45041" s="379"/>
    </row>
    <row r="45042" spans="29:29" x14ac:dyDescent="0.25">
      <c r="AC45042" s="379"/>
    </row>
    <row r="45043" spans="29:29" x14ac:dyDescent="0.25">
      <c r="AC45043" s="379"/>
    </row>
    <row r="45044" spans="29:29" x14ac:dyDescent="0.25">
      <c r="AC45044" s="379"/>
    </row>
    <row r="45045" spans="29:29" x14ac:dyDescent="0.25">
      <c r="AC45045" s="379"/>
    </row>
    <row r="45046" spans="29:29" x14ac:dyDescent="0.25">
      <c r="AC45046" s="379"/>
    </row>
    <row r="45047" spans="29:29" x14ac:dyDescent="0.25">
      <c r="AC45047" s="379"/>
    </row>
    <row r="45048" spans="29:29" x14ac:dyDescent="0.25">
      <c r="AC45048" s="379"/>
    </row>
    <row r="45049" spans="29:29" x14ac:dyDescent="0.25">
      <c r="AC45049" s="379"/>
    </row>
    <row r="45050" spans="29:29" x14ac:dyDescent="0.25">
      <c r="AC45050" s="379"/>
    </row>
    <row r="45051" spans="29:29" x14ac:dyDescent="0.25">
      <c r="AC45051" s="379"/>
    </row>
    <row r="45052" spans="29:29" x14ac:dyDescent="0.25">
      <c r="AC45052" s="379"/>
    </row>
    <row r="45053" spans="29:29" x14ac:dyDescent="0.25">
      <c r="AC45053" s="379"/>
    </row>
    <row r="45054" spans="29:29" x14ac:dyDescent="0.25">
      <c r="AC45054" s="379"/>
    </row>
    <row r="45055" spans="29:29" x14ac:dyDescent="0.25">
      <c r="AC45055" s="379"/>
    </row>
    <row r="45056" spans="29:29" x14ac:dyDescent="0.25">
      <c r="AC45056" s="379"/>
    </row>
    <row r="45057" spans="29:29" x14ac:dyDescent="0.25">
      <c r="AC45057" s="379"/>
    </row>
    <row r="45058" spans="29:29" x14ac:dyDescent="0.25">
      <c r="AC45058" s="379"/>
    </row>
    <row r="45059" spans="29:29" x14ac:dyDescent="0.25">
      <c r="AC45059" s="379"/>
    </row>
    <row r="45060" spans="29:29" x14ac:dyDescent="0.25">
      <c r="AC45060" s="379"/>
    </row>
    <row r="45061" spans="29:29" x14ac:dyDescent="0.25">
      <c r="AC45061" s="379"/>
    </row>
    <row r="45062" spans="29:29" x14ac:dyDescent="0.25">
      <c r="AC45062" s="379"/>
    </row>
    <row r="45063" spans="29:29" x14ac:dyDescent="0.25">
      <c r="AC45063" s="379"/>
    </row>
    <row r="45064" spans="29:29" x14ac:dyDescent="0.25">
      <c r="AC45064" s="379"/>
    </row>
    <row r="45065" spans="29:29" x14ac:dyDescent="0.25">
      <c r="AC45065" s="379"/>
    </row>
    <row r="45066" spans="29:29" x14ac:dyDescent="0.25">
      <c r="AC45066" s="379"/>
    </row>
    <row r="45067" spans="29:29" x14ac:dyDescent="0.25">
      <c r="AC45067" s="379"/>
    </row>
    <row r="45068" spans="29:29" x14ac:dyDescent="0.25">
      <c r="AC45068" s="379"/>
    </row>
    <row r="45069" spans="29:29" x14ac:dyDescent="0.25">
      <c r="AC45069" s="379"/>
    </row>
    <row r="45070" spans="29:29" x14ac:dyDescent="0.25">
      <c r="AC45070" s="379"/>
    </row>
    <row r="45071" spans="29:29" x14ac:dyDescent="0.25">
      <c r="AC45071" s="379"/>
    </row>
    <row r="45072" spans="29:29" x14ac:dyDescent="0.25">
      <c r="AC45072" s="379"/>
    </row>
    <row r="45073" spans="29:29" x14ac:dyDescent="0.25">
      <c r="AC45073" s="379"/>
    </row>
    <row r="45074" spans="29:29" x14ac:dyDescent="0.25">
      <c r="AC45074" s="379"/>
    </row>
    <row r="45075" spans="29:29" x14ac:dyDescent="0.25">
      <c r="AC45075" s="379"/>
    </row>
    <row r="45076" spans="29:29" x14ac:dyDescent="0.25">
      <c r="AC45076" s="379"/>
    </row>
    <row r="45077" spans="29:29" x14ac:dyDescent="0.25">
      <c r="AC45077" s="379"/>
    </row>
    <row r="45078" spans="29:29" x14ac:dyDescent="0.25">
      <c r="AC45078" s="379"/>
    </row>
    <row r="45079" spans="29:29" x14ac:dyDescent="0.25">
      <c r="AC45079" s="379"/>
    </row>
    <row r="45080" spans="29:29" x14ac:dyDescent="0.25">
      <c r="AC45080" s="379"/>
    </row>
    <row r="45081" spans="29:29" x14ac:dyDescent="0.25">
      <c r="AC45081" s="379"/>
    </row>
    <row r="45082" spans="29:29" x14ac:dyDescent="0.25">
      <c r="AC45082" s="379"/>
    </row>
    <row r="45083" spans="29:29" x14ac:dyDescent="0.25">
      <c r="AC45083" s="379"/>
    </row>
    <row r="45084" spans="29:29" x14ac:dyDescent="0.25">
      <c r="AC45084" s="379"/>
    </row>
    <row r="45085" spans="29:29" x14ac:dyDescent="0.25">
      <c r="AC45085" s="379"/>
    </row>
    <row r="45086" spans="29:29" x14ac:dyDescent="0.25">
      <c r="AC45086" s="379"/>
    </row>
    <row r="45087" spans="29:29" x14ac:dyDescent="0.25">
      <c r="AC45087" s="379"/>
    </row>
    <row r="45088" spans="29:29" x14ac:dyDescent="0.25">
      <c r="AC45088" s="379"/>
    </row>
    <row r="45089" spans="29:29" x14ac:dyDescent="0.25">
      <c r="AC45089" s="379"/>
    </row>
    <row r="45090" spans="29:29" x14ac:dyDescent="0.25">
      <c r="AC45090" s="379"/>
    </row>
    <row r="45091" spans="29:29" x14ac:dyDescent="0.25">
      <c r="AC45091" s="379"/>
    </row>
    <row r="45092" spans="29:29" x14ac:dyDescent="0.25">
      <c r="AC45092" s="379"/>
    </row>
    <row r="45093" spans="29:29" x14ac:dyDescent="0.25">
      <c r="AC45093" s="379"/>
    </row>
    <row r="45094" spans="29:29" x14ac:dyDescent="0.25">
      <c r="AC45094" s="379"/>
    </row>
    <row r="45095" spans="29:29" x14ac:dyDescent="0.25">
      <c r="AC45095" s="379"/>
    </row>
    <row r="45096" spans="29:29" x14ac:dyDescent="0.25">
      <c r="AC45096" s="379"/>
    </row>
    <row r="45097" spans="29:29" x14ac:dyDescent="0.25">
      <c r="AC45097" s="379"/>
    </row>
    <row r="45098" spans="29:29" x14ac:dyDescent="0.25">
      <c r="AC45098" s="379"/>
    </row>
    <row r="45099" spans="29:29" x14ac:dyDescent="0.25">
      <c r="AC45099" s="379"/>
    </row>
    <row r="45100" spans="29:29" x14ac:dyDescent="0.25">
      <c r="AC45100" s="379"/>
    </row>
    <row r="45101" spans="29:29" x14ac:dyDescent="0.25">
      <c r="AC45101" s="379"/>
    </row>
    <row r="45102" spans="29:29" x14ac:dyDescent="0.25">
      <c r="AC45102" s="379"/>
    </row>
    <row r="45103" spans="29:29" x14ac:dyDescent="0.25">
      <c r="AC45103" s="379"/>
    </row>
    <row r="45104" spans="29:29" x14ac:dyDescent="0.25">
      <c r="AC45104" s="379"/>
    </row>
    <row r="45105" spans="29:29" x14ac:dyDescent="0.25">
      <c r="AC45105" s="379"/>
    </row>
    <row r="45106" spans="29:29" x14ac:dyDescent="0.25">
      <c r="AC45106" s="379"/>
    </row>
    <row r="45107" spans="29:29" x14ac:dyDescent="0.25">
      <c r="AC45107" s="379"/>
    </row>
    <row r="45108" spans="29:29" x14ac:dyDescent="0.25">
      <c r="AC45108" s="379"/>
    </row>
    <row r="45109" spans="29:29" x14ac:dyDescent="0.25">
      <c r="AC45109" s="379"/>
    </row>
    <row r="45110" spans="29:29" x14ac:dyDescent="0.25">
      <c r="AC45110" s="379"/>
    </row>
    <row r="45111" spans="29:29" x14ac:dyDescent="0.25">
      <c r="AC45111" s="379"/>
    </row>
    <row r="45112" spans="29:29" x14ac:dyDescent="0.25">
      <c r="AC45112" s="379"/>
    </row>
    <row r="45113" spans="29:29" x14ac:dyDescent="0.25">
      <c r="AC45113" s="379"/>
    </row>
    <row r="45114" spans="29:29" x14ac:dyDescent="0.25">
      <c r="AC45114" s="379"/>
    </row>
    <row r="45115" spans="29:29" x14ac:dyDescent="0.25">
      <c r="AC45115" s="379"/>
    </row>
    <row r="45116" spans="29:29" x14ac:dyDescent="0.25">
      <c r="AC45116" s="379"/>
    </row>
    <row r="45117" spans="29:29" x14ac:dyDescent="0.25">
      <c r="AC45117" s="379"/>
    </row>
    <row r="45118" spans="29:29" x14ac:dyDescent="0.25">
      <c r="AC45118" s="379"/>
    </row>
    <row r="45119" spans="29:29" x14ac:dyDescent="0.25">
      <c r="AC45119" s="379"/>
    </row>
    <row r="45120" spans="29:29" x14ac:dyDescent="0.25">
      <c r="AC45120" s="379"/>
    </row>
    <row r="45121" spans="29:29" x14ac:dyDescent="0.25">
      <c r="AC45121" s="379"/>
    </row>
    <row r="45122" spans="29:29" x14ac:dyDescent="0.25">
      <c r="AC45122" s="379"/>
    </row>
    <row r="45123" spans="29:29" x14ac:dyDescent="0.25">
      <c r="AC45123" s="379"/>
    </row>
    <row r="45124" spans="29:29" x14ac:dyDescent="0.25">
      <c r="AC45124" s="379"/>
    </row>
    <row r="45125" spans="29:29" x14ac:dyDescent="0.25">
      <c r="AC45125" s="379"/>
    </row>
    <row r="45126" spans="29:29" x14ac:dyDescent="0.25">
      <c r="AC45126" s="379"/>
    </row>
    <row r="45127" spans="29:29" x14ac:dyDescent="0.25">
      <c r="AC45127" s="379"/>
    </row>
    <row r="45128" spans="29:29" x14ac:dyDescent="0.25">
      <c r="AC45128" s="379"/>
    </row>
    <row r="45129" spans="29:29" x14ac:dyDescent="0.25">
      <c r="AC45129" s="379"/>
    </row>
    <row r="45130" spans="29:29" x14ac:dyDescent="0.25">
      <c r="AC45130" s="379"/>
    </row>
    <row r="45131" spans="29:29" x14ac:dyDescent="0.25">
      <c r="AC45131" s="379"/>
    </row>
    <row r="45132" spans="29:29" x14ac:dyDescent="0.25">
      <c r="AC45132" s="379"/>
    </row>
    <row r="45133" spans="29:29" x14ac:dyDescent="0.25">
      <c r="AC45133" s="379"/>
    </row>
    <row r="45134" spans="29:29" x14ac:dyDescent="0.25">
      <c r="AC45134" s="379"/>
    </row>
    <row r="45135" spans="29:29" x14ac:dyDescent="0.25">
      <c r="AC45135" s="379"/>
    </row>
    <row r="45136" spans="29:29" x14ac:dyDescent="0.25">
      <c r="AC45136" s="379"/>
    </row>
    <row r="45137" spans="29:29" x14ac:dyDescent="0.25">
      <c r="AC45137" s="379"/>
    </row>
    <row r="45138" spans="29:29" x14ac:dyDescent="0.25">
      <c r="AC45138" s="379"/>
    </row>
    <row r="45139" spans="29:29" x14ac:dyDescent="0.25">
      <c r="AC45139" s="379"/>
    </row>
    <row r="45140" spans="29:29" x14ac:dyDescent="0.25">
      <c r="AC45140" s="379"/>
    </row>
    <row r="45141" spans="29:29" x14ac:dyDescent="0.25">
      <c r="AC45141" s="379"/>
    </row>
    <row r="45142" spans="29:29" x14ac:dyDescent="0.25">
      <c r="AC45142" s="379"/>
    </row>
    <row r="45143" spans="29:29" x14ac:dyDescent="0.25">
      <c r="AC45143" s="379"/>
    </row>
    <row r="45144" spans="29:29" x14ac:dyDescent="0.25">
      <c r="AC45144" s="379"/>
    </row>
    <row r="45145" spans="29:29" x14ac:dyDescent="0.25">
      <c r="AC45145" s="379"/>
    </row>
    <row r="45146" spans="29:29" x14ac:dyDescent="0.25">
      <c r="AC45146" s="379"/>
    </row>
    <row r="45147" spans="29:29" x14ac:dyDescent="0.25">
      <c r="AC45147" s="379"/>
    </row>
    <row r="45148" spans="29:29" x14ac:dyDescent="0.25">
      <c r="AC45148" s="379"/>
    </row>
    <row r="45149" spans="29:29" x14ac:dyDescent="0.25">
      <c r="AC45149" s="379"/>
    </row>
    <row r="45150" spans="29:29" x14ac:dyDescent="0.25">
      <c r="AC45150" s="379"/>
    </row>
    <row r="45151" spans="29:29" x14ac:dyDescent="0.25">
      <c r="AC45151" s="379"/>
    </row>
    <row r="45152" spans="29:29" x14ac:dyDescent="0.25">
      <c r="AC45152" s="379"/>
    </row>
    <row r="45153" spans="29:29" x14ac:dyDescent="0.25">
      <c r="AC45153" s="379"/>
    </row>
    <row r="45154" spans="29:29" x14ac:dyDescent="0.25">
      <c r="AC45154" s="379"/>
    </row>
    <row r="45155" spans="29:29" x14ac:dyDescent="0.25">
      <c r="AC45155" s="379"/>
    </row>
    <row r="45156" spans="29:29" x14ac:dyDescent="0.25">
      <c r="AC45156" s="379"/>
    </row>
    <row r="45157" spans="29:29" x14ac:dyDescent="0.25">
      <c r="AC45157" s="379"/>
    </row>
    <row r="45158" spans="29:29" x14ac:dyDescent="0.25">
      <c r="AC45158" s="379"/>
    </row>
    <row r="45159" spans="29:29" x14ac:dyDescent="0.25">
      <c r="AC45159" s="379"/>
    </row>
    <row r="45160" spans="29:29" x14ac:dyDescent="0.25">
      <c r="AC45160" s="379"/>
    </row>
    <row r="45161" spans="29:29" x14ac:dyDescent="0.25">
      <c r="AC45161" s="379"/>
    </row>
    <row r="45162" spans="29:29" x14ac:dyDescent="0.25">
      <c r="AC45162" s="379"/>
    </row>
    <row r="45163" spans="29:29" x14ac:dyDescent="0.25">
      <c r="AC45163" s="379"/>
    </row>
    <row r="45164" spans="29:29" x14ac:dyDescent="0.25">
      <c r="AC45164" s="379"/>
    </row>
    <row r="45165" spans="29:29" x14ac:dyDescent="0.25">
      <c r="AC45165" s="379"/>
    </row>
    <row r="45166" spans="29:29" x14ac:dyDescent="0.25">
      <c r="AC45166" s="379"/>
    </row>
    <row r="45167" spans="29:29" x14ac:dyDescent="0.25">
      <c r="AC45167" s="379"/>
    </row>
    <row r="45168" spans="29:29" x14ac:dyDescent="0.25">
      <c r="AC45168" s="379"/>
    </row>
    <row r="45169" spans="29:29" x14ac:dyDescent="0.25">
      <c r="AC45169" s="379"/>
    </row>
    <row r="45170" spans="29:29" x14ac:dyDescent="0.25">
      <c r="AC45170" s="379"/>
    </row>
    <row r="45171" spans="29:29" x14ac:dyDescent="0.25">
      <c r="AC45171" s="379"/>
    </row>
    <row r="45172" spans="29:29" x14ac:dyDescent="0.25">
      <c r="AC45172" s="379"/>
    </row>
    <row r="45173" spans="29:29" x14ac:dyDescent="0.25">
      <c r="AC45173" s="379"/>
    </row>
    <row r="45174" spans="29:29" x14ac:dyDescent="0.25">
      <c r="AC45174" s="379"/>
    </row>
    <row r="45175" spans="29:29" x14ac:dyDescent="0.25">
      <c r="AC45175" s="379"/>
    </row>
    <row r="45176" spans="29:29" x14ac:dyDescent="0.25">
      <c r="AC45176" s="379"/>
    </row>
    <row r="45177" spans="29:29" x14ac:dyDescent="0.25">
      <c r="AC45177" s="379"/>
    </row>
    <row r="45178" spans="29:29" x14ac:dyDescent="0.25">
      <c r="AC45178" s="379"/>
    </row>
    <row r="45179" spans="29:29" x14ac:dyDescent="0.25">
      <c r="AC45179" s="379"/>
    </row>
    <row r="45180" spans="29:29" x14ac:dyDescent="0.25">
      <c r="AC45180" s="379"/>
    </row>
    <row r="45181" spans="29:29" x14ac:dyDescent="0.25">
      <c r="AC45181" s="379"/>
    </row>
    <row r="45182" spans="29:29" x14ac:dyDescent="0.25">
      <c r="AC45182" s="379"/>
    </row>
    <row r="45183" spans="29:29" x14ac:dyDescent="0.25">
      <c r="AC45183" s="379"/>
    </row>
    <row r="45184" spans="29:29" x14ac:dyDescent="0.25">
      <c r="AC45184" s="379"/>
    </row>
    <row r="45185" spans="29:29" x14ac:dyDescent="0.25">
      <c r="AC45185" s="379"/>
    </row>
    <row r="45186" spans="29:29" x14ac:dyDescent="0.25">
      <c r="AC45186" s="379"/>
    </row>
    <row r="45187" spans="29:29" x14ac:dyDescent="0.25">
      <c r="AC45187" s="379"/>
    </row>
    <row r="45188" spans="29:29" x14ac:dyDescent="0.25">
      <c r="AC45188" s="379"/>
    </row>
    <row r="45189" spans="29:29" x14ac:dyDescent="0.25">
      <c r="AC45189" s="379"/>
    </row>
    <row r="45190" spans="29:29" x14ac:dyDescent="0.25">
      <c r="AC45190" s="379"/>
    </row>
    <row r="45191" spans="29:29" x14ac:dyDescent="0.25">
      <c r="AC45191" s="379"/>
    </row>
    <row r="45192" spans="29:29" x14ac:dyDescent="0.25">
      <c r="AC45192" s="379"/>
    </row>
    <row r="45193" spans="29:29" x14ac:dyDescent="0.25">
      <c r="AC45193" s="379"/>
    </row>
    <row r="45194" spans="29:29" x14ac:dyDescent="0.25">
      <c r="AC45194" s="379"/>
    </row>
    <row r="45195" spans="29:29" x14ac:dyDescent="0.25">
      <c r="AC45195" s="379"/>
    </row>
    <row r="45196" spans="29:29" x14ac:dyDescent="0.25">
      <c r="AC45196" s="379"/>
    </row>
    <row r="45197" spans="29:29" x14ac:dyDescent="0.25">
      <c r="AC45197" s="379"/>
    </row>
    <row r="45198" spans="29:29" x14ac:dyDescent="0.25">
      <c r="AC45198" s="379"/>
    </row>
    <row r="45199" spans="29:29" x14ac:dyDescent="0.25">
      <c r="AC45199" s="379"/>
    </row>
    <row r="45200" spans="29:29" x14ac:dyDescent="0.25">
      <c r="AC45200" s="379"/>
    </row>
    <row r="45201" spans="29:29" x14ac:dyDescent="0.25">
      <c r="AC45201" s="379"/>
    </row>
    <row r="45202" spans="29:29" x14ac:dyDescent="0.25">
      <c r="AC45202" s="379"/>
    </row>
    <row r="45203" spans="29:29" x14ac:dyDescent="0.25">
      <c r="AC45203" s="379"/>
    </row>
    <row r="45204" spans="29:29" x14ac:dyDescent="0.25">
      <c r="AC45204" s="379"/>
    </row>
    <row r="45205" spans="29:29" x14ac:dyDescent="0.25">
      <c r="AC45205" s="379"/>
    </row>
    <row r="45206" spans="29:29" x14ac:dyDescent="0.25">
      <c r="AC45206" s="379"/>
    </row>
    <row r="45207" spans="29:29" x14ac:dyDescent="0.25">
      <c r="AC45207" s="379"/>
    </row>
    <row r="45208" spans="29:29" x14ac:dyDescent="0.25">
      <c r="AC45208" s="379"/>
    </row>
    <row r="45209" spans="29:29" x14ac:dyDescent="0.25">
      <c r="AC45209" s="379"/>
    </row>
    <row r="45210" spans="29:29" x14ac:dyDescent="0.25">
      <c r="AC45210" s="379"/>
    </row>
    <row r="45211" spans="29:29" x14ac:dyDescent="0.25">
      <c r="AC45211" s="379"/>
    </row>
    <row r="45212" spans="29:29" x14ac:dyDescent="0.25">
      <c r="AC45212" s="379"/>
    </row>
    <row r="45213" spans="29:29" x14ac:dyDescent="0.25">
      <c r="AC45213" s="379"/>
    </row>
    <row r="45214" spans="29:29" x14ac:dyDescent="0.25">
      <c r="AC45214" s="379"/>
    </row>
    <row r="45215" spans="29:29" x14ac:dyDescent="0.25">
      <c r="AC45215" s="379"/>
    </row>
    <row r="45216" spans="29:29" x14ac:dyDescent="0.25">
      <c r="AC45216" s="379"/>
    </row>
    <row r="45217" spans="29:29" x14ac:dyDescent="0.25">
      <c r="AC45217" s="379"/>
    </row>
    <row r="45218" spans="29:29" x14ac:dyDescent="0.25">
      <c r="AC45218" s="379"/>
    </row>
    <row r="45219" spans="29:29" x14ac:dyDescent="0.25">
      <c r="AC45219" s="379"/>
    </row>
    <row r="45220" spans="29:29" x14ac:dyDescent="0.25">
      <c r="AC45220" s="379"/>
    </row>
    <row r="45221" spans="29:29" x14ac:dyDescent="0.25">
      <c r="AC45221" s="379"/>
    </row>
    <row r="45222" spans="29:29" x14ac:dyDescent="0.25">
      <c r="AC45222" s="379"/>
    </row>
    <row r="45223" spans="29:29" x14ac:dyDescent="0.25">
      <c r="AC45223" s="379"/>
    </row>
    <row r="45224" spans="29:29" x14ac:dyDescent="0.25">
      <c r="AC45224" s="379"/>
    </row>
    <row r="45225" spans="29:29" x14ac:dyDescent="0.25">
      <c r="AC45225" s="379"/>
    </row>
    <row r="45226" spans="29:29" x14ac:dyDescent="0.25">
      <c r="AC45226" s="379"/>
    </row>
    <row r="45227" spans="29:29" x14ac:dyDescent="0.25">
      <c r="AC45227" s="379"/>
    </row>
    <row r="45228" spans="29:29" x14ac:dyDescent="0.25">
      <c r="AC45228" s="379"/>
    </row>
    <row r="45229" spans="29:29" x14ac:dyDescent="0.25">
      <c r="AC45229" s="379"/>
    </row>
    <row r="45230" spans="29:29" x14ac:dyDescent="0.25">
      <c r="AC45230" s="379"/>
    </row>
    <row r="45231" spans="29:29" x14ac:dyDescent="0.25">
      <c r="AC45231" s="379"/>
    </row>
    <row r="45232" spans="29:29" x14ac:dyDescent="0.25">
      <c r="AC45232" s="379"/>
    </row>
    <row r="45233" spans="29:29" x14ac:dyDescent="0.25">
      <c r="AC45233" s="379"/>
    </row>
    <row r="45234" spans="29:29" x14ac:dyDescent="0.25">
      <c r="AC45234" s="379"/>
    </row>
    <row r="45235" spans="29:29" x14ac:dyDescent="0.25">
      <c r="AC45235" s="379"/>
    </row>
    <row r="45236" spans="29:29" x14ac:dyDescent="0.25">
      <c r="AC45236" s="379"/>
    </row>
    <row r="45237" spans="29:29" x14ac:dyDescent="0.25">
      <c r="AC45237" s="379"/>
    </row>
    <row r="45238" spans="29:29" x14ac:dyDescent="0.25">
      <c r="AC45238" s="379"/>
    </row>
    <row r="45239" spans="29:29" x14ac:dyDescent="0.25">
      <c r="AC45239" s="379"/>
    </row>
    <row r="45240" spans="29:29" x14ac:dyDescent="0.25">
      <c r="AC45240" s="379"/>
    </row>
    <row r="45241" spans="29:29" x14ac:dyDescent="0.25">
      <c r="AC45241" s="379"/>
    </row>
    <row r="45242" spans="29:29" x14ac:dyDescent="0.25">
      <c r="AC45242" s="379"/>
    </row>
    <row r="45243" spans="29:29" x14ac:dyDescent="0.25">
      <c r="AC45243" s="379"/>
    </row>
    <row r="45244" spans="29:29" x14ac:dyDescent="0.25">
      <c r="AC45244" s="379"/>
    </row>
    <row r="45245" spans="29:29" x14ac:dyDescent="0.25">
      <c r="AC45245" s="379"/>
    </row>
    <row r="45246" spans="29:29" x14ac:dyDescent="0.25">
      <c r="AC45246" s="379"/>
    </row>
    <row r="45247" spans="29:29" x14ac:dyDescent="0.25">
      <c r="AC45247" s="379"/>
    </row>
    <row r="45248" spans="29:29" x14ac:dyDescent="0.25">
      <c r="AC45248" s="379"/>
    </row>
    <row r="45249" spans="29:29" x14ac:dyDescent="0.25">
      <c r="AC45249" s="379"/>
    </row>
    <row r="45250" spans="29:29" x14ac:dyDescent="0.25">
      <c r="AC45250" s="379"/>
    </row>
    <row r="45251" spans="29:29" x14ac:dyDescent="0.25">
      <c r="AC45251" s="379"/>
    </row>
    <row r="45252" spans="29:29" x14ac:dyDescent="0.25">
      <c r="AC45252" s="379"/>
    </row>
    <row r="45253" spans="29:29" x14ac:dyDescent="0.25">
      <c r="AC45253" s="379"/>
    </row>
    <row r="45254" spans="29:29" x14ac:dyDescent="0.25">
      <c r="AC45254" s="379"/>
    </row>
    <row r="45255" spans="29:29" x14ac:dyDescent="0.25">
      <c r="AC45255" s="379"/>
    </row>
    <row r="45256" spans="29:29" x14ac:dyDescent="0.25">
      <c r="AC45256" s="379"/>
    </row>
    <row r="45257" spans="29:29" x14ac:dyDescent="0.25">
      <c r="AC45257" s="379"/>
    </row>
    <row r="45258" spans="29:29" x14ac:dyDescent="0.25">
      <c r="AC45258" s="379"/>
    </row>
    <row r="45259" spans="29:29" x14ac:dyDescent="0.25">
      <c r="AC45259" s="379"/>
    </row>
    <row r="45260" spans="29:29" x14ac:dyDescent="0.25">
      <c r="AC45260" s="379"/>
    </row>
    <row r="45261" spans="29:29" x14ac:dyDescent="0.25">
      <c r="AC45261" s="379"/>
    </row>
    <row r="45262" spans="29:29" x14ac:dyDescent="0.25">
      <c r="AC45262" s="379"/>
    </row>
    <row r="45263" spans="29:29" x14ac:dyDescent="0.25">
      <c r="AC45263" s="379"/>
    </row>
    <row r="45264" spans="29:29" x14ac:dyDescent="0.25">
      <c r="AC45264" s="379"/>
    </row>
    <row r="45265" spans="29:29" x14ac:dyDescent="0.25">
      <c r="AC45265" s="379"/>
    </row>
    <row r="45266" spans="29:29" x14ac:dyDescent="0.25">
      <c r="AC45266" s="379"/>
    </row>
    <row r="45267" spans="29:29" x14ac:dyDescent="0.25">
      <c r="AC45267" s="379"/>
    </row>
    <row r="45268" spans="29:29" x14ac:dyDescent="0.25">
      <c r="AC45268" s="379"/>
    </row>
    <row r="45269" spans="29:29" x14ac:dyDescent="0.25">
      <c r="AC45269" s="379"/>
    </row>
    <row r="45270" spans="29:29" x14ac:dyDescent="0.25">
      <c r="AC45270" s="379"/>
    </row>
    <row r="45271" spans="29:29" x14ac:dyDescent="0.25">
      <c r="AC45271" s="379"/>
    </row>
    <row r="45272" spans="29:29" x14ac:dyDescent="0.25">
      <c r="AC45272" s="379"/>
    </row>
    <row r="45273" spans="29:29" x14ac:dyDescent="0.25">
      <c r="AC45273" s="379"/>
    </row>
    <row r="45274" spans="29:29" x14ac:dyDescent="0.25">
      <c r="AC45274" s="379"/>
    </row>
    <row r="45275" spans="29:29" x14ac:dyDescent="0.25">
      <c r="AC45275" s="379"/>
    </row>
    <row r="45276" spans="29:29" x14ac:dyDescent="0.25">
      <c r="AC45276" s="379"/>
    </row>
    <row r="45277" spans="29:29" x14ac:dyDescent="0.25">
      <c r="AC45277" s="379"/>
    </row>
    <row r="45278" spans="29:29" x14ac:dyDescent="0.25">
      <c r="AC45278" s="379"/>
    </row>
    <row r="45279" spans="29:29" x14ac:dyDescent="0.25">
      <c r="AC45279" s="379"/>
    </row>
    <row r="45280" spans="29:29" x14ac:dyDescent="0.25">
      <c r="AC45280" s="379"/>
    </row>
    <row r="45281" spans="29:29" x14ac:dyDescent="0.25">
      <c r="AC45281" s="379"/>
    </row>
    <row r="45282" spans="29:29" x14ac:dyDescent="0.25">
      <c r="AC45282" s="379"/>
    </row>
    <row r="45283" spans="29:29" x14ac:dyDescent="0.25">
      <c r="AC45283" s="379"/>
    </row>
    <row r="45284" spans="29:29" x14ac:dyDescent="0.25">
      <c r="AC45284" s="379"/>
    </row>
    <row r="45285" spans="29:29" x14ac:dyDescent="0.25">
      <c r="AC45285" s="379"/>
    </row>
    <row r="45286" spans="29:29" x14ac:dyDescent="0.25">
      <c r="AC45286" s="379"/>
    </row>
    <row r="45287" spans="29:29" x14ac:dyDescent="0.25">
      <c r="AC45287" s="379"/>
    </row>
    <row r="45288" spans="29:29" x14ac:dyDescent="0.25">
      <c r="AC45288" s="379"/>
    </row>
    <row r="45289" spans="29:29" x14ac:dyDescent="0.25">
      <c r="AC45289" s="379"/>
    </row>
    <row r="45290" spans="29:29" x14ac:dyDescent="0.25">
      <c r="AC45290" s="379"/>
    </row>
    <row r="45291" spans="29:29" x14ac:dyDescent="0.25">
      <c r="AC45291" s="379"/>
    </row>
    <row r="45292" spans="29:29" x14ac:dyDescent="0.25">
      <c r="AC45292" s="379"/>
    </row>
    <row r="45293" spans="29:29" x14ac:dyDescent="0.25">
      <c r="AC45293" s="379"/>
    </row>
    <row r="45294" spans="29:29" x14ac:dyDescent="0.25">
      <c r="AC45294" s="379"/>
    </row>
    <row r="45295" spans="29:29" x14ac:dyDescent="0.25">
      <c r="AC45295" s="379"/>
    </row>
    <row r="45296" spans="29:29" x14ac:dyDescent="0.25">
      <c r="AC45296" s="379"/>
    </row>
    <row r="45297" spans="29:29" x14ac:dyDescent="0.25">
      <c r="AC45297" s="379"/>
    </row>
    <row r="45298" spans="29:29" x14ac:dyDescent="0.25">
      <c r="AC45298" s="379"/>
    </row>
    <row r="45299" spans="29:29" x14ac:dyDescent="0.25">
      <c r="AC45299" s="379"/>
    </row>
    <row r="45300" spans="29:29" x14ac:dyDescent="0.25">
      <c r="AC45300" s="379"/>
    </row>
    <row r="45301" spans="29:29" x14ac:dyDescent="0.25">
      <c r="AC45301" s="379"/>
    </row>
    <row r="45302" spans="29:29" x14ac:dyDescent="0.25">
      <c r="AC45302" s="379"/>
    </row>
    <row r="45303" spans="29:29" x14ac:dyDescent="0.25">
      <c r="AC45303" s="379"/>
    </row>
    <row r="45304" spans="29:29" x14ac:dyDescent="0.25">
      <c r="AC45304" s="379"/>
    </row>
    <row r="45305" spans="29:29" x14ac:dyDescent="0.25">
      <c r="AC45305" s="379"/>
    </row>
    <row r="45306" spans="29:29" x14ac:dyDescent="0.25">
      <c r="AC45306" s="379"/>
    </row>
    <row r="45307" spans="29:29" x14ac:dyDescent="0.25">
      <c r="AC45307" s="379"/>
    </row>
    <row r="45308" spans="29:29" x14ac:dyDescent="0.25">
      <c r="AC45308" s="379"/>
    </row>
    <row r="45309" spans="29:29" x14ac:dyDescent="0.25">
      <c r="AC45309" s="379"/>
    </row>
    <row r="45310" spans="29:29" x14ac:dyDescent="0.25">
      <c r="AC45310" s="379"/>
    </row>
    <row r="45311" spans="29:29" x14ac:dyDescent="0.25">
      <c r="AC45311" s="379"/>
    </row>
    <row r="45312" spans="29:29" x14ac:dyDescent="0.25">
      <c r="AC45312" s="379"/>
    </row>
    <row r="45313" spans="29:29" x14ac:dyDescent="0.25">
      <c r="AC45313" s="379"/>
    </row>
    <row r="45314" spans="29:29" x14ac:dyDescent="0.25">
      <c r="AC45314" s="379"/>
    </row>
    <row r="45315" spans="29:29" x14ac:dyDescent="0.25">
      <c r="AC45315" s="379"/>
    </row>
    <row r="45316" spans="29:29" x14ac:dyDescent="0.25">
      <c r="AC45316" s="379"/>
    </row>
    <row r="45317" spans="29:29" x14ac:dyDescent="0.25">
      <c r="AC45317" s="379"/>
    </row>
    <row r="45318" spans="29:29" x14ac:dyDescent="0.25">
      <c r="AC45318" s="379"/>
    </row>
    <row r="45319" spans="29:29" x14ac:dyDescent="0.25">
      <c r="AC45319" s="379"/>
    </row>
    <row r="45320" spans="29:29" x14ac:dyDescent="0.25">
      <c r="AC45320" s="379"/>
    </row>
    <row r="45321" spans="29:29" x14ac:dyDescent="0.25">
      <c r="AC45321" s="379"/>
    </row>
    <row r="45322" spans="29:29" x14ac:dyDescent="0.25">
      <c r="AC45322" s="379"/>
    </row>
    <row r="45323" spans="29:29" x14ac:dyDescent="0.25">
      <c r="AC45323" s="379"/>
    </row>
    <row r="45324" spans="29:29" x14ac:dyDescent="0.25">
      <c r="AC45324" s="379"/>
    </row>
    <row r="45325" spans="29:29" x14ac:dyDescent="0.25">
      <c r="AC45325" s="379"/>
    </row>
    <row r="45326" spans="29:29" x14ac:dyDescent="0.25">
      <c r="AC45326" s="379"/>
    </row>
    <row r="45327" spans="29:29" x14ac:dyDescent="0.25">
      <c r="AC45327" s="379"/>
    </row>
    <row r="45328" spans="29:29" x14ac:dyDescent="0.25">
      <c r="AC45328" s="379"/>
    </row>
    <row r="45329" spans="29:29" x14ac:dyDescent="0.25">
      <c r="AC45329" s="379"/>
    </row>
    <row r="45330" spans="29:29" x14ac:dyDescent="0.25">
      <c r="AC45330" s="379"/>
    </row>
    <row r="45331" spans="29:29" x14ac:dyDescent="0.25">
      <c r="AC45331" s="379"/>
    </row>
    <row r="45332" spans="29:29" x14ac:dyDescent="0.25">
      <c r="AC45332" s="379"/>
    </row>
    <row r="45333" spans="29:29" x14ac:dyDescent="0.25">
      <c r="AC45333" s="379"/>
    </row>
    <row r="45334" spans="29:29" x14ac:dyDescent="0.25">
      <c r="AC45334" s="379"/>
    </row>
    <row r="45335" spans="29:29" x14ac:dyDescent="0.25">
      <c r="AC45335" s="379"/>
    </row>
    <row r="45336" spans="29:29" x14ac:dyDescent="0.25">
      <c r="AC45336" s="379"/>
    </row>
    <row r="45337" spans="29:29" x14ac:dyDescent="0.25">
      <c r="AC45337" s="379"/>
    </row>
    <row r="45338" spans="29:29" x14ac:dyDescent="0.25">
      <c r="AC45338" s="379"/>
    </row>
    <row r="45339" spans="29:29" x14ac:dyDescent="0.25">
      <c r="AC45339" s="379"/>
    </row>
    <row r="45340" spans="29:29" x14ac:dyDescent="0.25">
      <c r="AC45340" s="379"/>
    </row>
    <row r="45341" spans="29:29" x14ac:dyDescent="0.25">
      <c r="AC45341" s="379"/>
    </row>
    <row r="45342" spans="29:29" x14ac:dyDescent="0.25">
      <c r="AC45342" s="379"/>
    </row>
    <row r="45343" spans="29:29" x14ac:dyDescent="0.25">
      <c r="AC45343" s="379"/>
    </row>
    <row r="45344" spans="29:29" x14ac:dyDescent="0.25">
      <c r="AC45344" s="379"/>
    </row>
    <row r="45345" spans="29:29" x14ac:dyDescent="0.25">
      <c r="AC45345" s="379"/>
    </row>
    <row r="45346" spans="29:29" x14ac:dyDescent="0.25">
      <c r="AC45346" s="379"/>
    </row>
    <row r="45347" spans="29:29" x14ac:dyDescent="0.25">
      <c r="AC45347" s="379"/>
    </row>
    <row r="45348" spans="29:29" x14ac:dyDescent="0.25">
      <c r="AC45348" s="379"/>
    </row>
    <row r="45349" spans="29:29" x14ac:dyDescent="0.25">
      <c r="AC45349" s="379"/>
    </row>
    <row r="45350" spans="29:29" x14ac:dyDescent="0.25">
      <c r="AC45350" s="379"/>
    </row>
    <row r="45351" spans="29:29" x14ac:dyDescent="0.25">
      <c r="AC45351" s="379"/>
    </row>
    <row r="45352" spans="29:29" x14ac:dyDescent="0.25">
      <c r="AC45352" s="379"/>
    </row>
    <row r="45353" spans="29:29" x14ac:dyDescent="0.25">
      <c r="AC45353" s="379"/>
    </row>
    <row r="45354" spans="29:29" x14ac:dyDescent="0.25">
      <c r="AC45354" s="379"/>
    </row>
    <row r="45355" spans="29:29" x14ac:dyDescent="0.25">
      <c r="AC45355" s="379"/>
    </row>
    <row r="45356" spans="29:29" x14ac:dyDescent="0.25">
      <c r="AC45356" s="379"/>
    </row>
    <row r="45357" spans="29:29" x14ac:dyDescent="0.25">
      <c r="AC45357" s="379"/>
    </row>
    <row r="45358" spans="29:29" x14ac:dyDescent="0.25">
      <c r="AC45358" s="379"/>
    </row>
    <row r="45359" spans="29:29" x14ac:dyDescent="0.25">
      <c r="AC45359" s="379"/>
    </row>
    <row r="45360" spans="29:29" x14ac:dyDescent="0.25">
      <c r="AC45360" s="379"/>
    </row>
    <row r="45361" spans="29:29" x14ac:dyDescent="0.25">
      <c r="AC45361" s="379"/>
    </row>
    <row r="45362" spans="29:29" x14ac:dyDescent="0.25">
      <c r="AC45362" s="379"/>
    </row>
    <row r="45363" spans="29:29" x14ac:dyDescent="0.25">
      <c r="AC45363" s="379"/>
    </row>
    <row r="45364" spans="29:29" x14ac:dyDescent="0.25">
      <c r="AC45364" s="379"/>
    </row>
    <row r="45365" spans="29:29" x14ac:dyDescent="0.25">
      <c r="AC45365" s="379"/>
    </row>
    <row r="45366" spans="29:29" x14ac:dyDescent="0.25">
      <c r="AC45366" s="379"/>
    </row>
    <row r="45367" spans="29:29" x14ac:dyDescent="0.25">
      <c r="AC45367" s="379"/>
    </row>
    <row r="45368" spans="29:29" x14ac:dyDescent="0.25">
      <c r="AC45368" s="379"/>
    </row>
    <row r="45369" spans="29:29" x14ac:dyDescent="0.25">
      <c r="AC45369" s="379"/>
    </row>
    <row r="45370" spans="29:29" x14ac:dyDescent="0.25">
      <c r="AC45370" s="379"/>
    </row>
    <row r="45371" spans="29:29" x14ac:dyDescent="0.25">
      <c r="AC45371" s="379"/>
    </row>
    <row r="45372" spans="29:29" x14ac:dyDescent="0.25">
      <c r="AC45372" s="379"/>
    </row>
    <row r="45373" spans="29:29" x14ac:dyDescent="0.25">
      <c r="AC45373" s="379"/>
    </row>
    <row r="45374" spans="29:29" x14ac:dyDescent="0.25">
      <c r="AC45374" s="379"/>
    </row>
    <row r="45375" spans="29:29" x14ac:dyDescent="0.25">
      <c r="AC45375" s="379"/>
    </row>
    <row r="45376" spans="29:29" x14ac:dyDescent="0.25">
      <c r="AC45376" s="379"/>
    </row>
    <row r="45377" spans="29:29" x14ac:dyDescent="0.25">
      <c r="AC45377" s="379"/>
    </row>
    <row r="45378" spans="29:29" x14ac:dyDescent="0.25">
      <c r="AC45378" s="379"/>
    </row>
    <row r="45379" spans="29:29" x14ac:dyDescent="0.25">
      <c r="AC45379" s="379"/>
    </row>
    <row r="45380" spans="29:29" x14ac:dyDescent="0.25">
      <c r="AC45380" s="379"/>
    </row>
    <row r="45381" spans="29:29" x14ac:dyDescent="0.25">
      <c r="AC45381" s="379"/>
    </row>
    <row r="45382" spans="29:29" x14ac:dyDescent="0.25">
      <c r="AC45382" s="379"/>
    </row>
    <row r="45383" spans="29:29" x14ac:dyDescent="0.25">
      <c r="AC45383" s="379"/>
    </row>
    <row r="45384" spans="29:29" x14ac:dyDescent="0.25">
      <c r="AC45384" s="379"/>
    </row>
    <row r="45385" spans="29:29" x14ac:dyDescent="0.25">
      <c r="AC45385" s="379"/>
    </row>
    <row r="45386" spans="29:29" x14ac:dyDescent="0.25">
      <c r="AC45386" s="379"/>
    </row>
    <row r="45387" spans="29:29" x14ac:dyDescent="0.25">
      <c r="AC45387" s="379"/>
    </row>
    <row r="45388" spans="29:29" x14ac:dyDescent="0.25">
      <c r="AC45388" s="379"/>
    </row>
    <row r="45389" spans="29:29" x14ac:dyDescent="0.25">
      <c r="AC45389" s="379"/>
    </row>
    <row r="45390" spans="29:29" x14ac:dyDescent="0.25">
      <c r="AC45390" s="379"/>
    </row>
    <row r="45391" spans="29:29" x14ac:dyDescent="0.25">
      <c r="AC45391" s="379"/>
    </row>
    <row r="45392" spans="29:29" x14ac:dyDescent="0.25">
      <c r="AC45392" s="379"/>
    </row>
    <row r="45393" spans="29:29" x14ac:dyDescent="0.25">
      <c r="AC45393" s="379"/>
    </row>
    <row r="45394" spans="29:29" x14ac:dyDescent="0.25">
      <c r="AC45394" s="379"/>
    </row>
    <row r="45395" spans="29:29" x14ac:dyDescent="0.25">
      <c r="AC45395" s="379"/>
    </row>
    <row r="45396" spans="29:29" x14ac:dyDescent="0.25">
      <c r="AC45396" s="379"/>
    </row>
    <row r="45397" spans="29:29" x14ac:dyDescent="0.25">
      <c r="AC45397" s="379"/>
    </row>
    <row r="45398" spans="29:29" x14ac:dyDescent="0.25">
      <c r="AC45398" s="379"/>
    </row>
    <row r="45399" spans="29:29" x14ac:dyDescent="0.25">
      <c r="AC45399" s="379"/>
    </row>
    <row r="45400" spans="29:29" x14ac:dyDescent="0.25">
      <c r="AC45400" s="379"/>
    </row>
    <row r="45401" spans="29:29" x14ac:dyDescent="0.25">
      <c r="AC45401" s="379"/>
    </row>
    <row r="45402" spans="29:29" x14ac:dyDescent="0.25">
      <c r="AC45402" s="379"/>
    </row>
    <row r="45403" spans="29:29" x14ac:dyDescent="0.25">
      <c r="AC45403" s="379"/>
    </row>
    <row r="45404" spans="29:29" x14ac:dyDescent="0.25">
      <c r="AC45404" s="379"/>
    </row>
    <row r="45405" spans="29:29" x14ac:dyDescent="0.25">
      <c r="AC45405" s="379"/>
    </row>
    <row r="45406" spans="29:29" x14ac:dyDescent="0.25">
      <c r="AC45406" s="379"/>
    </row>
    <row r="45407" spans="29:29" x14ac:dyDescent="0.25">
      <c r="AC45407" s="379"/>
    </row>
    <row r="45408" spans="29:29" x14ac:dyDescent="0.25">
      <c r="AC45408" s="379"/>
    </row>
    <row r="45409" spans="29:29" x14ac:dyDescent="0.25">
      <c r="AC45409" s="379"/>
    </row>
    <row r="45410" spans="29:29" x14ac:dyDescent="0.25">
      <c r="AC45410" s="379"/>
    </row>
    <row r="45411" spans="29:29" x14ac:dyDescent="0.25">
      <c r="AC45411" s="379"/>
    </row>
    <row r="45412" spans="29:29" x14ac:dyDescent="0.25">
      <c r="AC45412" s="379"/>
    </row>
    <row r="45413" spans="29:29" x14ac:dyDescent="0.25">
      <c r="AC45413" s="379"/>
    </row>
    <row r="45414" spans="29:29" x14ac:dyDescent="0.25">
      <c r="AC45414" s="379"/>
    </row>
    <row r="45415" spans="29:29" x14ac:dyDescent="0.25">
      <c r="AC45415" s="379"/>
    </row>
    <row r="45416" spans="29:29" x14ac:dyDescent="0.25">
      <c r="AC45416" s="379"/>
    </row>
    <row r="45417" spans="29:29" x14ac:dyDescent="0.25">
      <c r="AC45417" s="379"/>
    </row>
    <row r="45418" spans="29:29" x14ac:dyDescent="0.25">
      <c r="AC45418" s="379"/>
    </row>
    <row r="45419" spans="29:29" x14ac:dyDescent="0.25">
      <c r="AC45419" s="379"/>
    </row>
    <row r="45420" spans="29:29" x14ac:dyDescent="0.25">
      <c r="AC45420" s="379"/>
    </row>
    <row r="45421" spans="29:29" x14ac:dyDescent="0.25">
      <c r="AC45421" s="379"/>
    </row>
    <row r="45422" spans="29:29" x14ac:dyDescent="0.25">
      <c r="AC45422" s="379"/>
    </row>
    <row r="45423" spans="29:29" x14ac:dyDescent="0.25">
      <c r="AC45423" s="379"/>
    </row>
    <row r="45424" spans="29:29" x14ac:dyDescent="0.25">
      <c r="AC45424" s="379"/>
    </row>
    <row r="45425" spans="29:29" x14ac:dyDescent="0.25">
      <c r="AC45425" s="379"/>
    </row>
    <row r="45426" spans="29:29" x14ac:dyDescent="0.25">
      <c r="AC45426" s="379"/>
    </row>
    <row r="45427" spans="29:29" x14ac:dyDescent="0.25">
      <c r="AC45427" s="379"/>
    </row>
    <row r="45428" spans="29:29" x14ac:dyDescent="0.25">
      <c r="AC45428" s="379"/>
    </row>
    <row r="45429" spans="29:29" x14ac:dyDescent="0.25">
      <c r="AC45429" s="379"/>
    </row>
    <row r="45430" spans="29:29" x14ac:dyDescent="0.25">
      <c r="AC45430" s="379"/>
    </row>
    <row r="45431" spans="29:29" x14ac:dyDescent="0.25">
      <c r="AC45431" s="379"/>
    </row>
    <row r="45432" spans="29:29" x14ac:dyDescent="0.25">
      <c r="AC45432" s="379"/>
    </row>
    <row r="45433" spans="29:29" x14ac:dyDescent="0.25">
      <c r="AC45433" s="379"/>
    </row>
    <row r="45434" spans="29:29" x14ac:dyDescent="0.25">
      <c r="AC45434" s="379"/>
    </row>
    <row r="45435" spans="29:29" x14ac:dyDescent="0.25">
      <c r="AC45435" s="379"/>
    </row>
    <row r="45436" spans="29:29" x14ac:dyDescent="0.25">
      <c r="AC45436" s="379"/>
    </row>
    <row r="45437" spans="29:29" x14ac:dyDescent="0.25">
      <c r="AC45437" s="379"/>
    </row>
    <row r="45438" spans="29:29" x14ac:dyDescent="0.25">
      <c r="AC45438" s="379"/>
    </row>
    <row r="45439" spans="29:29" x14ac:dyDescent="0.25">
      <c r="AC45439" s="379"/>
    </row>
    <row r="45440" spans="29:29" x14ac:dyDescent="0.25">
      <c r="AC45440" s="379"/>
    </row>
    <row r="45441" spans="29:29" x14ac:dyDescent="0.25">
      <c r="AC45441" s="379"/>
    </row>
    <row r="45442" spans="29:29" x14ac:dyDescent="0.25">
      <c r="AC45442" s="379"/>
    </row>
    <row r="45443" spans="29:29" x14ac:dyDescent="0.25">
      <c r="AC45443" s="379"/>
    </row>
    <row r="45444" spans="29:29" x14ac:dyDescent="0.25">
      <c r="AC45444" s="379"/>
    </row>
    <row r="45445" spans="29:29" x14ac:dyDescent="0.25">
      <c r="AC45445" s="379"/>
    </row>
    <row r="45446" spans="29:29" x14ac:dyDescent="0.25">
      <c r="AC45446" s="379"/>
    </row>
    <row r="45447" spans="29:29" x14ac:dyDescent="0.25">
      <c r="AC45447" s="379"/>
    </row>
    <row r="45448" spans="29:29" x14ac:dyDescent="0.25">
      <c r="AC45448" s="379"/>
    </row>
    <row r="45449" spans="29:29" x14ac:dyDescent="0.25">
      <c r="AC45449" s="379"/>
    </row>
    <row r="45450" spans="29:29" x14ac:dyDescent="0.25">
      <c r="AC45450" s="379"/>
    </row>
    <row r="45451" spans="29:29" x14ac:dyDescent="0.25">
      <c r="AC45451" s="379"/>
    </row>
    <row r="45452" spans="29:29" x14ac:dyDescent="0.25">
      <c r="AC45452" s="379"/>
    </row>
    <row r="45453" spans="29:29" x14ac:dyDescent="0.25">
      <c r="AC45453" s="379"/>
    </row>
    <row r="45454" spans="29:29" x14ac:dyDescent="0.25">
      <c r="AC45454" s="379"/>
    </row>
    <row r="45455" spans="29:29" x14ac:dyDescent="0.25">
      <c r="AC45455" s="379"/>
    </row>
    <row r="45456" spans="29:29" x14ac:dyDescent="0.25">
      <c r="AC45456" s="379"/>
    </row>
    <row r="45457" spans="29:29" x14ac:dyDescent="0.25">
      <c r="AC45457" s="379"/>
    </row>
    <row r="45458" spans="29:29" x14ac:dyDescent="0.25">
      <c r="AC45458" s="379"/>
    </row>
    <row r="45459" spans="29:29" x14ac:dyDescent="0.25">
      <c r="AC45459" s="379"/>
    </row>
    <row r="45460" spans="29:29" x14ac:dyDescent="0.25">
      <c r="AC45460" s="379"/>
    </row>
    <row r="45461" spans="29:29" x14ac:dyDescent="0.25">
      <c r="AC45461" s="379"/>
    </row>
    <row r="45462" spans="29:29" x14ac:dyDescent="0.25">
      <c r="AC45462" s="379"/>
    </row>
    <row r="45463" spans="29:29" x14ac:dyDescent="0.25">
      <c r="AC45463" s="379"/>
    </row>
    <row r="45464" spans="29:29" x14ac:dyDescent="0.25">
      <c r="AC45464" s="379"/>
    </row>
    <row r="45465" spans="29:29" x14ac:dyDescent="0.25">
      <c r="AC45465" s="379"/>
    </row>
    <row r="45466" spans="29:29" x14ac:dyDescent="0.25">
      <c r="AC45466" s="379"/>
    </row>
    <row r="45467" spans="29:29" x14ac:dyDescent="0.25">
      <c r="AC45467" s="379"/>
    </row>
    <row r="45468" spans="29:29" x14ac:dyDescent="0.25">
      <c r="AC45468" s="379"/>
    </row>
    <row r="45469" spans="29:29" x14ac:dyDescent="0.25">
      <c r="AC45469" s="379"/>
    </row>
    <row r="45470" spans="29:29" x14ac:dyDescent="0.25">
      <c r="AC45470" s="379"/>
    </row>
    <row r="45471" spans="29:29" x14ac:dyDescent="0.25">
      <c r="AC45471" s="379"/>
    </row>
    <row r="45472" spans="29:29" x14ac:dyDescent="0.25">
      <c r="AC45472" s="379"/>
    </row>
    <row r="45473" spans="29:29" x14ac:dyDescent="0.25">
      <c r="AC45473" s="379"/>
    </row>
    <row r="45474" spans="29:29" x14ac:dyDescent="0.25">
      <c r="AC45474" s="379"/>
    </row>
    <row r="45475" spans="29:29" x14ac:dyDescent="0.25">
      <c r="AC45475" s="379"/>
    </row>
    <row r="45476" spans="29:29" x14ac:dyDescent="0.25">
      <c r="AC45476" s="379"/>
    </row>
    <row r="45477" spans="29:29" x14ac:dyDescent="0.25">
      <c r="AC45477" s="379"/>
    </row>
    <row r="45478" spans="29:29" x14ac:dyDescent="0.25">
      <c r="AC45478" s="379"/>
    </row>
    <row r="45479" spans="29:29" x14ac:dyDescent="0.25">
      <c r="AC45479" s="379"/>
    </row>
    <row r="45480" spans="29:29" x14ac:dyDescent="0.25">
      <c r="AC45480" s="379"/>
    </row>
    <row r="45481" spans="29:29" x14ac:dyDescent="0.25">
      <c r="AC45481" s="379"/>
    </row>
    <row r="45482" spans="29:29" x14ac:dyDescent="0.25">
      <c r="AC45482" s="379"/>
    </row>
    <row r="45483" spans="29:29" x14ac:dyDescent="0.25">
      <c r="AC45483" s="379"/>
    </row>
    <row r="45484" spans="29:29" x14ac:dyDescent="0.25">
      <c r="AC45484" s="379"/>
    </row>
    <row r="45485" spans="29:29" x14ac:dyDescent="0.25">
      <c r="AC45485" s="379"/>
    </row>
    <row r="45486" spans="29:29" x14ac:dyDescent="0.25">
      <c r="AC45486" s="379"/>
    </row>
    <row r="45487" spans="29:29" x14ac:dyDescent="0.25">
      <c r="AC45487" s="379"/>
    </row>
    <row r="45488" spans="29:29" x14ac:dyDescent="0.25">
      <c r="AC45488" s="379"/>
    </row>
    <row r="45489" spans="29:29" x14ac:dyDescent="0.25">
      <c r="AC45489" s="379"/>
    </row>
    <row r="45490" spans="29:29" x14ac:dyDescent="0.25">
      <c r="AC45490" s="379"/>
    </row>
    <row r="45491" spans="29:29" x14ac:dyDescent="0.25">
      <c r="AC45491" s="379"/>
    </row>
    <row r="45492" spans="29:29" x14ac:dyDescent="0.25">
      <c r="AC45492" s="379"/>
    </row>
    <row r="45493" spans="29:29" x14ac:dyDescent="0.25">
      <c r="AC45493" s="379"/>
    </row>
    <row r="45494" spans="29:29" x14ac:dyDescent="0.25">
      <c r="AC45494" s="379"/>
    </row>
    <row r="45495" spans="29:29" x14ac:dyDescent="0.25">
      <c r="AC45495" s="379"/>
    </row>
    <row r="45496" spans="29:29" x14ac:dyDescent="0.25">
      <c r="AC45496" s="379"/>
    </row>
    <row r="45497" spans="29:29" x14ac:dyDescent="0.25">
      <c r="AC45497" s="379"/>
    </row>
    <row r="45498" spans="29:29" x14ac:dyDescent="0.25">
      <c r="AC45498" s="379"/>
    </row>
    <row r="45499" spans="29:29" x14ac:dyDescent="0.25">
      <c r="AC45499" s="379"/>
    </row>
    <row r="45500" spans="29:29" x14ac:dyDescent="0.25">
      <c r="AC45500" s="379"/>
    </row>
    <row r="45501" spans="29:29" x14ac:dyDescent="0.25">
      <c r="AC45501" s="379"/>
    </row>
    <row r="45502" spans="29:29" x14ac:dyDescent="0.25">
      <c r="AC45502" s="379"/>
    </row>
    <row r="45503" spans="29:29" x14ac:dyDescent="0.25">
      <c r="AC45503" s="379"/>
    </row>
    <row r="45504" spans="29:29" x14ac:dyDescent="0.25">
      <c r="AC45504" s="379"/>
    </row>
    <row r="45505" spans="29:29" x14ac:dyDescent="0.25">
      <c r="AC45505" s="379"/>
    </row>
    <row r="45506" spans="29:29" x14ac:dyDescent="0.25">
      <c r="AC45506" s="379"/>
    </row>
    <row r="45507" spans="29:29" x14ac:dyDescent="0.25">
      <c r="AC45507" s="379"/>
    </row>
    <row r="45508" spans="29:29" x14ac:dyDescent="0.25">
      <c r="AC45508" s="379"/>
    </row>
    <row r="45509" spans="29:29" x14ac:dyDescent="0.25">
      <c r="AC45509" s="379"/>
    </row>
    <row r="45510" spans="29:29" x14ac:dyDescent="0.25">
      <c r="AC45510" s="379"/>
    </row>
    <row r="45511" spans="29:29" x14ac:dyDescent="0.25">
      <c r="AC45511" s="379"/>
    </row>
    <row r="45512" spans="29:29" x14ac:dyDescent="0.25">
      <c r="AC45512" s="379"/>
    </row>
    <row r="45513" spans="29:29" x14ac:dyDescent="0.25">
      <c r="AC45513" s="379"/>
    </row>
    <row r="45514" spans="29:29" x14ac:dyDescent="0.25">
      <c r="AC45514" s="379"/>
    </row>
    <row r="45515" spans="29:29" x14ac:dyDescent="0.25">
      <c r="AC45515" s="379"/>
    </row>
    <row r="45516" spans="29:29" x14ac:dyDescent="0.25">
      <c r="AC45516" s="379"/>
    </row>
    <row r="45517" spans="29:29" x14ac:dyDescent="0.25">
      <c r="AC45517" s="379"/>
    </row>
    <row r="45518" spans="29:29" x14ac:dyDescent="0.25">
      <c r="AC45518" s="379"/>
    </row>
    <row r="45519" spans="29:29" x14ac:dyDescent="0.25">
      <c r="AC45519" s="379"/>
    </row>
    <row r="45520" spans="29:29" x14ac:dyDescent="0.25">
      <c r="AC45520" s="379"/>
    </row>
    <row r="45521" spans="29:29" x14ac:dyDescent="0.25">
      <c r="AC45521" s="379"/>
    </row>
    <row r="45522" spans="29:29" x14ac:dyDescent="0.25">
      <c r="AC45522" s="379"/>
    </row>
    <row r="45523" spans="29:29" x14ac:dyDescent="0.25">
      <c r="AC45523" s="379"/>
    </row>
    <row r="45524" spans="29:29" x14ac:dyDescent="0.25">
      <c r="AC45524" s="379"/>
    </row>
    <row r="45525" spans="29:29" x14ac:dyDescent="0.25">
      <c r="AC45525" s="379"/>
    </row>
    <row r="45526" spans="29:29" x14ac:dyDescent="0.25">
      <c r="AC45526" s="379"/>
    </row>
    <row r="45527" spans="29:29" x14ac:dyDescent="0.25">
      <c r="AC45527" s="379"/>
    </row>
    <row r="45528" spans="29:29" x14ac:dyDescent="0.25">
      <c r="AC45528" s="379"/>
    </row>
    <row r="45529" spans="29:29" x14ac:dyDescent="0.25">
      <c r="AC45529" s="379"/>
    </row>
    <row r="45530" spans="29:29" x14ac:dyDescent="0.25">
      <c r="AC45530" s="379"/>
    </row>
    <row r="45531" spans="29:29" x14ac:dyDescent="0.25">
      <c r="AC45531" s="379"/>
    </row>
    <row r="45532" spans="29:29" x14ac:dyDescent="0.25">
      <c r="AC45532" s="379"/>
    </row>
    <row r="45533" spans="29:29" x14ac:dyDescent="0.25">
      <c r="AC45533" s="379"/>
    </row>
    <row r="45534" spans="29:29" x14ac:dyDescent="0.25">
      <c r="AC45534" s="379"/>
    </row>
    <row r="45535" spans="29:29" x14ac:dyDescent="0.25">
      <c r="AC45535" s="379"/>
    </row>
    <row r="45536" spans="29:29" x14ac:dyDescent="0.25">
      <c r="AC45536" s="379"/>
    </row>
    <row r="45537" spans="29:29" x14ac:dyDescent="0.25">
      <c r="AC45537" s="379"/>
    </row>
    <row r="45538" spans="29:29" x14ac:dyDescent="0.25">
      <c r="AC45538" s="379"/>
    </row>
    <row r="45539" spans="29:29" x14ac:dyDescent="0.25">
      <c r="AC45539" s="379"/>
    </row>
    <row r="45540" spans="29:29" x14ac:dyDescent="0.25">
      <c r="AC45540" s="379"/>
    </row>
    <row r="45541" spans="29:29" x14ac:dyDescent="0.25">
      <c r="AC45541" s="379"/>
    </row>
    <row r="45542" spans="29:29" x14ac:dyDescent="0.25">
      <c r="AC45542" s="379"/>
    </row>
    <row r="45543" spans="29:29" x14ac:dyDescent="0.25">
      <c r="AC45543" s="379"/>
    </row>
    <row r="45544" spans="29:29" x14ac:dyDescent="0.25">
      <c r="AC45544" s="379"/>
    </row>
    <row r="45545" spans="29:29" x14ac:dyDescent="0.25">
      <c r="AC45545" s="379"/>
    </row>
    <row r="45546" spans="29:29" x14ac:dyDescent="0.25">
      <c r="AC45546" s="379"/>
    </row>
    <row r="45547" spans="29:29" x14ac:dyDescent="0.25">
      <c r="AC45547" s="379"/>
    </row>
    <row r="45548" spans="29:29" x14ac:dyDescent="0.25">
      <c r="AC45548" s="379"/>
    </row>
    <row r="45549" spans="29:29" x14ac:dyDescent="0.25">
      <c r="AC45549" s="379"/>
    </row>
    <row r="45550" spans="29:29" x14ac:dyDescent="0.25">
      <c r="AC45550" s="379"/>
    </row>
    <row r="45551" spans="29:29" x14ac:dyDescent="0.25">
      <c r="AC45551" s="379"/>
    </row>
    <row r="45552" spans="29:29" x14ac:dyDescent="0.25">
      <c r="AC45552" s="379"/>
    </row>
    <row r="45553" spans="29:29" x14ac:dyDescent="0.25">
      <c r="AC45553" s="379"/>
    </row>
    <row r="45554" spans="29:29" x14ac:dyDescent="0.25">
      <c r="AC45554" s="379"/>
    </row>
    <row r="45555" spans="29:29" x14ac:dyDescent="0.25">
      <c r="AC45555" s="379"/>
    </row>
    <row r="45556" spans="29:29" x14ac:dyDescent="0.25">
      <c r="AC45556" s="379"/>
    </row>
    <row r="45557" spans="29:29" x14ac:dyDescent="0.25">
      <c r="AC45557" s="379"/>
    </row>
    <row r="45558" spans="29:29" x14ac:dyDescent="0.25">
      <c r="AC45558" s="379"/>
    </row>
    <row r="45559" spans="29:29" x14ac:dyDescent="0.25">
      <c r="AC45559" s="379"/>
    </row>
    <row r="45560" spans="29:29" x14ac:dyDescent="0.25">
      <c r="AC45560" s="379"/>
    </row>
    <row r="45561" spans="29:29" x14ac:dyDescent="0.25">
      <c r="AC45561" s="379"/>
    </row>
    <row r="45562" spans="29:29" x14ac:dyDescent="0.25">
      <c r="AC45562" s="379"/>
    </row>
    <row r="45563" spans="29:29" x14ac:dyDescent="0.25">
      <c r="AC45563" s="379"/>
    </row>
    <row r="45564" spans="29:29" x14ac:dyDescent="0.25">
      <c r="AC45564" s="379"/>
    </row>
    <row r="45565" spans="29:29" x14ac:dyDescent="0.25">
      <c r="AC45565" s="379"/>
    </row>
    <row r="45566" spans="29:29" x14ac:dyDescent="0.25">
      <c r="AC45566" s="379"/>
    </row>
    <row r="45567" spans="29:29" x14ac:dyDescent="0.25">
      <c r="AC45567" s="379"/>
    </row>
    <row r="45568" spans="29:29" x14ac:dyDescent="0.25">
      <c r="AC45568" s="379"/>
    </row>
    <row r="45569" spans="29:29" x14ac:dyDescent="0.25">
      <c r="AC45569" s="379"/>
    </row>
    <row r="45570" spans="29:29" x14ac:dyDescent="0.25">
      <c r="AC45570" s="379"/>
    </row>
    <row r="45571" spans="29:29" x14ac:dyDescent="0.25">
      <c r="AC45571" s="379"/>
    </row>
    <row r="45572" spans="29:29" x14ac:dyDescent="0.25">
      <c r="AC45572" s="379"/>
    </row>
    <row r="45573" spans="29:29" x14ac:dyDescent="0.25">
      <c r="AC45573" s="379"/>
    </row>
    <row r="45574" spans="29:29" x14ac:dyDescent="0.25">
      <c r="AC45574" s="379"/>
    </row>
    <row r="45575" spans="29:29" x14ac:dyDescent="0.25">
      <c r="AC45575" s="379"/>
    </row>
    <row r="45576" spans="29:29" x14ac:dyDescent="0.25">
      <c r="AC45576" s="379"/>
    </row>
    <row r="45577" spans="29:29" x14ac:dyDescent="0.25">
      <c r="AC45577" s="379"/>
    </row>
    <row r="45578" spans="29:29" x14ac:dyDescent="0.25">
      <c r="AC45578" s="379"/>
    </row>
    <row r="45579" spans="29:29" x14ac:dyDescent="0.25">
      <c r="AC45579" s="379"/>
    </row>
    <row r="45580" spans="29:29" x14ac:dyDescent="0.25">
      <c r="AC45580" s="379"/>
    </row>
    <row r="45581" spans="29:29" x14ac:dyDescent="0.25">
      <c r="AC45581" s="379"/>
    </row>
    <row r="45582" spans="29:29" x14ac:dyDescent="0.25">
      <c r="AC45582" s="379"/>
    </row>
    <row r="45583" spans="29:29" x14ac:dyDescent="0.25">
      <c r="AC45583" s="379"/>
    </row>
    <row r="45584" spans="29:29" x14ac:dyDescent="0.25">
      <c r="AC45584" s="379"/>
    </row>
    <row r="45585" spans="29:29" x14ac:dyDescent="0.25">
      <c r="AC45585" s="379"/>
    </row>
    <row r="45586" spans="29:29" x14ac:dyDescent="0.25">
      <c r="AC45586" s="379"/>
    </row>
    <row r="45587" spans="29:29" x14ac:dyDescent="0.25">
      <c r="AC45587" s="379"/>
    </row>
    <row r="45588" spans="29:29" x14ac:dyDescent="0.25">
      <c r="AC45588" s="379"/>
    </row>
    <row r="45589" spans="29:29" x14ac:dyDescent="0.25">
      <c r="AC45589" s="379"/>
    </row>
    <row r="45590" spans="29:29" x14ac:dyDescent="0.25">
      <c r="AC45590" s="379"/>
    </row>
    <row r="45591" spans="29:29" x14ac:dyDescent="0.25">
      <c r="AC45591" s="379"/>
    </row>
    <row r="45592" spans="29:29" x14ac:dyDescent="0.25">
      <c r="AC45592" s="379"/>
    </row>
    <row r="45593" spans="29:29" x14ac:dyDescent="0.25">
      <c r="AC45593" s="379"/>
    </row>
    <row r="45594" spans="29:29" x14ac:dyDescent="0.25">
      <c r="AC45594" s="379"/>
    </row>
    <row r="45595" spans="29:29" x14ac:dyDescent="0.25">
      <c r="AC45595" s="379"/>
    </row>
    <row r="45596" spans="29:29" x14ac:dyDescent="0.25">
      <c r="AC45596" s="379"/>
    </row>
    <row r="45597" spans="29:29" x14ac:dyDescent="0.25">
      <c r="AC45597" s="379"/>
    </row>
    <row r="45598" spans="29:29" x14ac:dyDescent="0.25">
      <c r="AC45598" s="379"/>
    </row>
    <row r="45599" spans="29:29" x14ac:dyDescent="0.25">
      <c r="AC45599" s="379"/>
    </row>
    <row r="45600" spans="29:29" x14ac:dyDescent="0.25">
      <c r="AC45600" s="379"/>
    </row>
    <row r="45601" spans="29:29" x14ac:dyDescent="0.25">
      <c r="AC45601" s="379"/>
    </row>
    <row r="45602" spans="29:29" x14ac:dyDescent="0.25">
      <c r="AC45602" s="379"/>
    </row>
    <row r="45603" spans="29:29" x14ac:dyDescent="0.25">
      <c r="AC45603" s="379"/>
    </row>
    <row r="45604" spans="29:29" x14ac:dyDescent="0.25">
      <c r="AC45604" s="379"/>
    </row>
    <row r="45605" spans="29:29" x14ac:dyDescent="0.25">
      <c r="AC45605" s="379"/>
    </row>
    <row r="45606" spans="29:29" x14ac:dyDescent="0.25">
      <c r="AC45606" s="379"/>
    </row>
    <row r="45607" spans="29:29" x14ac:dyDescent="0.25">
      <c r="AC45607" s="379"/>
    </row>
    <row r="45608" spans="29:29" x14ac:dyDescent="0.25">
      <c r="AC45608" s="379"/>
    </row>
    <row r="45609" spans="29:29" x14ac:dyDescent="0.25">
      <c r="AC45609" s="379"/>
    </row>
    <row r="45610" spans="29:29" x14ac:dyDescent="0.25">
      <c r="AC45610" s="379"/>
    </row>
    <row r="45611" spans="29:29" x14ac:dyDescent="0.25">
      <c r="AC45611" s="379"/>
    </row>
    <row r="45612" spans="29:29" x14ac:dyDescent="0.25">
      <c r="AC45612" s="379"/>
    </row>
    <row r="45613" spans="29:29" x14ac:dyDescent="0.25">
      <c r="AC45613" s="379"/>
    </row>
    <row r="45614" spans="29:29" x14ac:dyDescent="0.25">
      <c r="AC45614" s="379"/>
    </row>
    <row r="45615" spans="29:29" x14ac:dyDescent="0.25">
      <c r="AC45615" s="379"/>
    </row>
    <row r="45616" spans="29:29" x14ac:dyDescent="0.25">
      <c r="AC45616" s="379"/>
    </row>
    <row r="45617" spans="29:29" x14ac:dyDescent="0.25">
      <c r="AC45617" s="379"/>
    </row>
    <row r="45618" spans="29:29" x14ac:dyDescent="0.25">
      <c r="AC45618" s="379"/>
    </row>
    <row r="45619" spans="29:29" x14ac:dyDescent="0.25">
      <c r="AC45619" s="379"/>
    </row>
    <row r="45620" spans="29:29" x14ac:dyDescent="0.25">
      <c r="AC45620" s="379"/>
    </row>
    <row r="45621" spans="29:29" x14ac:dyDescent="0.25">
      <c r="AC45621" s="379"/>
    </row>
    <row r="45622" spans="29:29" x14ac:dyDescent="0.25">
      <c r="AC45622" s="379"/>
    </row>
    <row r="45623" spans="29:29" x14ac:dyDescent="0.25">
      <c r="AC45623" s="379"/>
    </row>
    <row r="45624" spans="29:29" x14ac:dyDescent="0.25">
      <c r="AC45624" s="379"/>
    </row>
    <row r="45625" spans="29:29" x14ac:dyDescent="0.25">
      <c r="AC45625" s="379"/>
    </row>
    <row r="45626" spans="29:29" x14ac:dyDescent="0.25">
      <c r="AC45626" s="379"/>
    </row>
    <row r="45627" spans="29:29" x14ac:dyDescent="0.25">
      <c r="AC45627" s="379"/>
    </row>
    <row r="45628" spans="29:29" x14ac:dyDescent="0.25">
      <c r="AC45628" s="379"/>
    </row>
    <row r="45629" spans="29:29" x14ac:dyDescent="0.25">
      <c r="AC45629" s="379"/>
    </row>
    <row r="45630" spans="29:29" x14ac:dyDescent="0.25">
      <c r="AC45630" s="379"/>
    </row>
    <row r="45631" spans="29:29" x14ac:dyDescent="0.25">
      <c r="AC45631" s="379"/>
    </row>
    <row r="45632" spans="29:29" x14ac:dyDescent="0.25">
      <c r="AC45632" s="379"/>
    </row>
    <row r="45633" spans="29:29" x14ac:dyDescent="0.25">
      <c r="AC45633" s="379"/>
    </row>
    <row r="45634" spans="29:29" x14ac:dyDescent="0.25">
      <c r="AC45634" s="379"/>
    </row>
    <row r="45635" spans="29:29" x14ac:dyDescent="0.25">
      <c r="AC45635" s="379"/>
    </row>
    <row r="45636" spans="29:29" x14ac:dyDescent="0.25">
      <c r="AC45636" s="379"/>
    </row>
    <row r="45637" spans="29:29" x14ac:dyDescent="0.25">
      <c r="AC45637" s="379"/>
    </row>
    <row r="45638" spans="29:29" x14ac:dyDescent="0.25">
      <c r="AC45638" s="379"/>
    </row>
    <row r="45639" spans="29:29" x14ac:dyDescent="0.25">
      <c r="AC45639" s="379"/>
    </row>
    <row r="45640" spans="29:29" x14ac:dyDescent="0.25">
      <c r="AC45640" s="379"/>
    </row>
    <row r="45641" spans="29:29" x14ac:dyDescent="0.25">
      <c r="AC45641" s="379"/>
    </row>
    <row r="45642" spans="29:29" x14ac:dyDescent="0.25">
      <c r="AC45642" s="379"/>
    </row>
    <row r="45643" spans="29:29" x14ac:dyDescent="0.25">
      <c r="AC45643" s="379"/>
    </row>
    <row r="45644" spans="29:29" x14ac:dyDescent="0.25">
      <c r="AC45644" s="379"/>
    </row>
    <row r="45645" spans="29:29" x14ac:dyDescent="0.25">
      <c r="AC45645" s="379"/>
    </row>
    <row r="45646" spans="29:29" x14ac:dyDescent="0.25">
      <c r="AC45646" s="379"/>
    </row>
    <row r="45647" spans="29:29" x14ac:dyDescent="0.25">
      <c r="AC45647" s="379"/>
    </row>
    <row r="45648" spans="29:29" x14ac:dyDescent="0.25">
      <c r="AC45648" s="379"/>
    </row>
    <row r="45649" spans="29:29" x14ac:dyDescent="0.25">
      <c r="AC45649" s="379"/>
    </row>
    <row r="45650" spans="29:29" x14ac:dyDescent="0.25">
      <c r="AC45650" s="379"/>
    </row>
    <row r="45651" spans="29:29" x14ac:dyDescent="0.25">
      <c r="AC45651" s="379"/>
    </row>
    <row r="45652" spans="29:29" x14ac:dyDescent="0.25">
      <c r="AC45652" s="379"/>
    </row>
    <row r="45653" spans="29:29" x14ac:dyDescent="0.25">
      <c r="AC45653" s="379"/>
    </row>
    <row r="45654" spans="29:29" x14ac:dyDescent="0.25">
      <c r="AC45654" s="379"/>
    </row>
    <row r="45655" spans="29:29" x14ac:dyDescent="0.25">
      <c r="AC45655" s="379"/>
    </row>
    <row r="45656" spans="29:29" x14ac:dyDescent="0.25">
      <c r="AC45656" s="379"/>
    </row>
    <row r="45657" spans="29:29" x14ac:dyDescent="0.25">
      <c r="AC45657" s="379"/>
    </row>
    <row r="45658" spans="29:29" x14ac:dyDescent="0.25">
      <c r="AC45658" s="379"/>
    </row>
    <row r="45659" spans="29:29" x14ac:dyDescent="0.25">
      <c r="AC45659" s="379"/>
    </row>
    <row r="45660" spans="29:29" x14ac:dyDescent="0.25">
      <c r="AC45660" s="379"/>
    </row>
    <row r="45661" spans="29:29" x14ac:dyDescent="0.25">
      <c r="AC45661" s="379"/>
    </row>
    <row r="45662" spans="29:29" x14ac:dyDescent="0.25">
      <c r="AC45662" s="379"/>
    </row>
    <row r="45663" spans="29:29" x14ac:dyDescent="0.25">
      <c r="AC45663" s="379"/>
    </row>
    <row r="45664" spans="29:29" x14ac:dyDescent="0.25">
      <c r="AC45664" s="379"/>
    </row>
    <row r="45665" spans="29:29" x14ac:dyDescent="0.25">
      <c r="AC45665" s="379"/>
    </row>
    <row r="45666" spans="29:29" x14ac:dyDescent="0.25">
      <c r="AC45666" s="379"/>
    </row>
    <row r="45667" spans="29:29" x14ac:dyDescent="0.25">
      <c r="AC45667" s="379"/>
    </row>
    <row r="45668" spans="29:29" x14ac:dyDescent="0.25">
      <c r="AC45668" s="379"/>
    </row>
    <row r="45669" spans="29:29" x14ac:dyDescent="0.25">
      <c r="AC45669" s="379"/>
    </row>
    <row r="45670" spans="29:29" x14ac:dyDescent="0.25">
      <c r="AC45670" s="379"/>
    </row>
    <row r="45671" spans="29:29" x14ac:dyDescent="0.25">
      <c r="AC45671" s="379"/>
    </row>
    <row r="45672" spans="29:29" x14ac:dyDescent="0.25">
      <c r="AC45672" s="379"/>
    </row>
    <row r="45673" spans="29:29" x14ac:dyDescent="0.25">
      <c r="AC45673" s="379"/>
    </row>
    <row r="45674" spans="29:29" x14ac:dyDescent="0.25">
      <c r="AC45674" s="379"/>
    </row>
    <row r="45675" spans="29:29" x14ac:dyDescent="0.25">
      <c r="AC45675" s="379"/>
    </row>
    <row r="45676" spans="29:29" x14ac:dyDescent="0.25">
      <c r="AC45676" s="379"/>
    </row>
    <row r="45677" spans="29:29" x14ac:dyDescent="0.25">
      <c r="AC45677" s="379"/>
    </row>
    <row r="45678" spans="29:29" x14ac:dyDescent="0.25">
      <c r="AC45678" s="379"/>
    </row>
    <row r="45679" spans="29:29" x14ac:dyDescent="0.25">
      <c r="AC45679" s="379"/>
    </row>
    <row r="45680" spans="29:29" x14ac:dyDescent="0.25">
      <c r="AC45680" s="379"/>
    </row>
    <row r="45681" spans="29:29" x14ac:dyDescent="0.25">
      <c r="AC45681" s="379"/>
    </row>
    <row r="45682" spans="29:29" x14ac:dyDescent="0.25">
      <c r="AC45682" s="379"/>
    </row>
    <row r="45683" spans="29:29" x14ac:dyDescent="0.25">
      <c r="AC45683" s="379"/>
    </row>
    <row r="45684" spans="29:29" x14ac:dyDescent="0.25">
      <c r="AC45684" s="379"/>
    </row>
    <row r="45685" spans="29:29" x14ac:dyDescent="0.25">
      <c r="AC45685" s="379"/>
    </row>
    <row r="45686" spans="29:29" x14ac:dyDescent="0.25">
      <c r="AC45686" s="379"/>
    </row>
    <row r="45687" spans="29:29" x14ac:dyDescent="0.25">
      <c r="AC45687" s="379"/>
    </row>
    <row r="45688" spans="29:29" x14ac:dyDescent="0.25">
      <c r="AC45688" s="379"/>
    </row>
    <row r="45689" spans="29:29" x14ac:dyDescent="0.25">
      <c r="AC45689" s="379"/>
    </row>
    <row r="45690" spans="29:29" x14ac:dyDescent="0.25">
      <c r="AC45690" s="379"/>
    </row>
    <row r="45691" spans="29:29" x14ac:dyDescent="0.25">
      <c r="AC45691" s="379"/>
    </row>
    <row r="45692" spans="29:29" x14ac:dyDescent="0.25">
      <c r="AC45692" s="379"/>
    </row>
    <row r="45693" spans="29:29" x14ac:dyDescent="0.25">
      <c r="AC45693" s="379"/>
    </row>
    <row r="45694" spans="29:29" x14ac:dyDescent="0.25">
      <c r="AC45694" s="379"/>
    </row>
    <row r="45695" spans="29:29" x14ac:dyDescent="0.25">
      <c r="AC45695" s="379"/>
    </row>
    <row r="45696" spans="29:29" x14ac:dyDescent="0.25">
      <c r="AC45696" s="379"/>
    </row>
    <row r="45697" spans="29:29" x14ac:dyDescent="0.25">
      <c r="AC45697" s="379"/>
    </row>
    <row r="45698" spans="29:29" x14ac:dyDescent="0.25">
      <c r="AC45698" s="379"/>
    </row>
    <row r="45699" spans="29:29" x14ac:dyDescent="0.25">
      <c r="AC45699" s="379"/>
    </row>
    <row r="45700" spans="29:29" x14ac:dyDescent="0.25">
      <c r="AC45700" s="379"/>
    </row>
    <row r="45701" spans="29:29" x14ac:dyDescent="0.25">
      <c r="AC45701" s="379"/>
    </row>
    <row r="45702" spans="29:29" x14ac:dyDescent="0.25">
      <c r="AC45702" s="379"/>
    </row>
    <row r="45703" spans="29:29" x14ac:dyDescent="0.25">
      <c r="AC45703" s="379"/>
    </row>
    <row r="45704" spans="29:29" x14ac:dyDescent="0.25">
      <c r="AC45704" s="379"/>
    </row>
    <row r="45705" spans="29:29" x14ac:dyDescent="0.25">
      <c r="AC45705" s="379"/>
    </row>
    <row r="45706" spans="29:29" x14ac:dyDescent="0.25">
      <c r="AC45706" s="379"/>
    </row>
    <row r="45707" spans="29:29" x14ac:dyDescent="0.25">
      <c r="AC45707" s="379"/>
    </row>
    <row r="45708" spans="29:29" x14ac:dyDescent="0.25">
      <c r="AC45708" s="379"/>
    </row>
    <row r="45709" spans="29:29" x14ac:dyDescent="0.25">
      <c r="AC45709" s="379"/>
    </row>
    <row r="45710" spans="29:29" x14ac:dyDescent="0.25">
      <c r="AC45710" s="379"/>
    </row>
    <row r="45711" spans="29:29" x14ac:dyDescent="0.25">
      <c r="AC45711" s="379"/>
    </row>
    <row r="45712" spans="29:29" x14ac:dyDescent="0.25">
      <c r="AC45712" s="379"/>
    </row>
    <row r="45713" spans="29:29" x14ac:dyDescent="0.25">
      <c r="AC45713" s="379"/>
    </row>
    <row r="45714" spans="29:29" x14ac:dyDescent="0.25">
      <c r="AC45714" s="379"/>
    </row>
    <row r="45715" spans="29:29" x14ac:dyDescent="0.25">
      <c r="AC45715" s="379"/>
    </row>
    <row r="45716" spans="29:29" x14ac:dyDescent="0.25">
      <c r="AC45716" s="379"/>
    </row>
    <row r="45717" spans="29:29" x14ac:dyDescent="0.25">
      <c r="AC45717" s="379"/>
    </row>
    <row r="45718" spans="29:29" x14ac:dyDescent="0.25">
      <c r="AC45718" s="379"/>
    </row>
    <row r="45719" spans="29:29" x14ac:dyDescent="0.25">
      <c r="AC45719" s="379"/>
    </row>
    <row r="45720" spans="29:29" x14ac:dyDescent="0.25">
      <c r="AC45720" s="379"/>
    </row>
    <row r="45721" spans="29:29" x14ac:dyDescent="0.25">
      <c r="AC45721" s="379"/>
    </row>
    <row r="45722" spans="29:29" x14ac:dyDescent="0.25">
      <c r="AC45722" s="379"/>
    </row>
    <row r="45723" spans="29:29" x14ac:dyDescent="0.25">
      <c r="AC45723" s="379"/>
    </row>
    <row r="45724" spans="29:29" x14ac:dyDescent="0.25">
      <c r="AC45724" s="379"/>
    </row>
    <row r="45725" spans="29:29" x14ac:dyDescent="0.25">
      <c r="AC45725" s="379"/>
    </row>
    <row r="45726" spans="29:29" x14ac:dyDescent="0.25">
      <c r="AC45726" s="379"/>
    </row>
    <row r="45727" spans="29:29" x14ac:dyDescent="0.25">
      <c r="AC45727" s="379"/>
    </row>
    <row r="45728" spans="29:29" x14ac:dyDescent="0.25">
      <c r="AC45728" s="379"/>
    </row>
    <row r="45729" spans="29:29" x14ac:dyDescent="0.25">
      <c r="AC45729" s="379"/>
    </row>
    <row r="45730" spans="29:29" x14ac:dyDescent="0.25">
      <c r="AC45730" s="379"/>
    </row>
    <row r="45731" spans="29:29" x14ac:dyDescent="0.25">
      <c r="AC45731" s="379"/>
    </row>
    <row r="45732" spans="29:29" x14ac:dyDescent="0.25">
      <c r="AC45732" s="379"/>
    </row>
    <row r="45733" spans="29:29" x14ac:dyDescent="0.25">
      <c r="AC45733" s="379"/>
    </row>
    <row r="45734" spans="29:29" x14ac:dyDescent="0.25">
      <c r="AC45734" s="379"/>
    </row>
    <row r="45735" spans="29:29" x14ac:dyDescent="0.25">
      <c r="AC45735" s="379"/>
    </row>
    <row r="45736" spans="29:29" x14ac:dyDescent="0.25">
      <c r="AC45736" s="379"/>
    </row>
    <row r="45737" spans="29:29" x14ac:dyDescent="0.25">
      <c r="AC45737" s="379"/>
    </row>
    <row r="45738" spans="29:29" x14ac:dyDescent="0.25">
      <c r="AC45738" s="379"/>
    </row>
    <row r="45739" spans="29:29" x14ac:dyDescent="0.25">
      <c r="AC45739" s="379"/>
    </row>
    <row r="45740" spans="29:29" x14ac:dyDescent="0.25">
      <c r="AC45740" s="379"/>
    </row>
    <row r="45741" spans="29:29" x14ac:dyDescent="0.25">
      <c r="AC45741" s="379"/>
    </row>
    <row r="45742" spans="29:29" x14ac:dyDescent="0.25">
      <c r="AC45742" s="379"/>
    </row>
    <row r="45743" spans="29:29" x14ac:dyDescent="0.25">
      <c r="AC45743" s="379"/>
    </row>
    <row r="45744" spans="29:29" x14ac:dyDescent="0.25">
      <c r="AC45744" s="379"/>
    </row>
    <row r="45745" spans="29:29" x14ac:dyDescent="0.25">
      <c r="AC45745" s="379"/>
    </row>
    <row r="45746" spans="29:29" x14ac:dyDescent="0.25">
      <c r="AC45746" s="379"/>
    </row>
    <row r="45747" spans="29:29" x14ac:dyDescent="0.25">
      <c r="AC45747" s="379"/>
    </row>
    <row r="45748" spans="29:29" x14ac:dyDescent="0.25">
      <c r="AC45748" s="379"/>
    </row>
    <row r="45749" spans="29:29" x14ac:dyDescent="0.25">
      <c r="AC45749" s="379"/>
    </row>
    <row r="45750" spans="29:29" x14ac:dyDescent="0.25">
      <c r="AC45750" s="379"/>
    </row>
    <row r="45751" spans="29:29" x14ac:dyDescent="0.25">
      <c r="AC45751" s="379"/>
    </row>
    <row r="45752" spans="29:29" x14ac:dyDescent="0.25">
      <c r="AC45752" s="379"/>
    </row>
    <row r="45753" spans="29:29" x14ac:dyDescent="0.25">
      <c r="AC45753" s="379"/>
    </row>
    <row r="45754" spans="29:29" x14ac:dyDescent="0.25">
      <c r="AC45754" s="379"/>
    </row>
    <row r="45755" spans="29:29" x14ac:dyDescent="0.25">
      <c r="AC45755" s="379"/>
    </row>
    <row r="45756" spans="29:29" x14ac:dyDescent="0.25">
      <c r="AC45756" s="379"/>
    </row>
    <row r="45757" spans="29:29" x14ac:dyDescent="0.25">
      <c r="AC45757" s="379"/>
    </row>
    <row r="45758" spans="29:29" x14ac:dyDescent="0.25">
      <c r="AC45758" s="379"/>
    </row>
    <row r="45759" spans="29:29" x14ac:dyDescent="0.25">
      <c r="AC45759" s="379"/>
    </row>
    <row r="45760" spans="29:29" x14ac:dyDescent="0.25">
      <c r="AC45760" s="379"/>
    </row>
    <row r="45761" spans="29:29" x14ac:dyDescent="0.25">
      <c r="AC45761" s="379"/>
    </row>
    <row r="45762" spans="29:29" x14ac:dyDescent="0.25">
      <c r="AC45762" s="379"/>
    </row>
    <row r="45763" spans="29:29" x14ac:dyDescent="0.25">
      <c r="AC45763" s="379"/>
    </row>
    <row r="45764" spans="29:29" x14ac:dyDescent="0.25">
      <c r="AC45764" s="379"/>
    </row>
    <row r="45765" spans="29:29" x14ac:dyDescent="0.25">
      <c r="AC45765" s="379"/>
    </row>
    <row r="45766" spans="29:29" x14ac:dyDescent="0.25">
      <c r="AC45766" s="379"/>
    </row>
    <row r="45767" spans="29:29" x14ac:dyDescent="0.25">
      <c r="AC45767" s="379"/>
    </row>
    <row r="45768" spans="29:29" x14ac:dyDescent="0.25">
      <c r="AC45768" s="379"/>
    </row>
    <row r="45769" spans="29:29" x14ac:dyDescent="0.25">
      <c r="AC45769" s="379"/>
    </row>
    <row r="45770" spans="29:29" x14ac:dyDescent="0.25">
      <c r="AC45770" s="379"/>
    </row>
    <row r="45771" spans="29:29" x14ac:dyDescent="0.25">
      <c r="AC45771" s="379"/>
    </row>
    <row r="45772" spans="29:29" x14ac:dyDescent="0.25">
      <c r="AC45772" s="379"/>
    </row>
    <row r="45773" spans="29:29" x14ac:dyDescent="0.25">
      <c r="AC45773" s="379"/>
    </row>
    <row r="45774" spans="29:29" x14ac:dyDescent="0.25">
      <c r="AC45774" s="379"/>
    </row>
    <row r="45775" spans="29:29" x14ac:dyDescent="0.25">
      <c r="AC45775" s="379"/>
    </row>
    <row r="45776" spans="29:29" x14ac:dyDescent="0.25">
      <c r="AC45776" s="379"/>
    </row>
    <row r="45777" spans="29:29" x14ac:dyDescent="0.25">
      <c r="AC45777" s="379"/>
    </row>
    <row r="45778" spans="29:29" x14ac:dyDescent="0.25">
      <c r="AC45778" s="379"/>
    </row>
    <row r="45779" spans="29:29" x14ac:dyDescent="0.25">
      <c r="AC45779" s="379"/>
    </row>
    <row r="45780" spans="29:29" x14ac:dyDescent="0.25">
      <c r="AC45780" s="379"/>
    </row>
    <row r="45781" spans="29:29" x14ac:dyDescent="0.25">
      <c r="AC45781" s="379"/>
    </row>
    <row r="45782" spans="29:29" x14ac:dyDescent="0.25">
      <c r="AC45782" s="379"/>
    </row>
    <row r="45783" spans="29:29" x14ac:dyDescent="0.25">
      <c r="AC45783" s="379"/>
    </row>
    <row r="45784" spans="29:29" x14ac:dyDescent="0.25">
      <c r="AC45784" s="379"/>
    </row>
    <row r="45785" spans="29:29" x14ac:dyDescent="0.25">
      <c r="AC45785" s="379"/>
    </row>
    <row r="45786" spans="29:29" x14ac:dyDescent="0.25">
      <c r="AC45786" s="379"/>
    </row>
    <row r="45787" spans="29:29" x14ac:dyDescent="0.25">
      <c r="AC45787" s="379"/>
    </row>
    <row r="45788" spans="29:29" x14ac:dyDescent="0.25">
      <c r="AC45788" s="379"/>
    </row>
    <row r="45789" spans="29:29" x14ac:dyDescent="0.25">
      <c r="AC45789" s="379"/>
    </row>
    <row r="45790" spans="29:29" x14ac:dyDescent="0.25">
      <c r="AC45790" s="379"/>
    </row>
    <row r="45791" spans="29:29" x14ac:dyDescent="0.25">
      <c r="AC45791" s="379"/>
    </row>
    <row r="45792" spans="29:29" x14ac:dyDescent="0.25">
      <c r="AC45792" s="379"/>
    </row>
    <row r="45793" spans="29:29" x14ac:dyDescent="0.25">
      <c r="AC45793" s="379"/>
    </row>
    <row r="45794" spans="29:29" x14ac:dyDescent="0.25">
      <c r="AC45794" s="379"/>
    </row>
    <row r="45795" spans="29:29" x14ac:dyDescent="0.25">
      <c r="AC45795" s="379"/>
    </row>
    <row r="45796" spans="29:29" x14ac:dyDescent="0.25">
      <c r="AC45796" s="379"/>
    </row>
    <row r="45797" spans="29:29" x14ac:dyDescent="0.25">
      <c r="AC45797" s="379"/>
    </row>
    <row r="45798" spans="29:29" x14ac:dyDescent="0.25">
      <c r="AC45798" s="379"/>
    </row>
    <row r="45799" spans="29:29" x14ac:dyDescent="0.25">
      <c r="AC45799" s="379"/>
    </row>
    <row r="45800" spans="29:29" x14ac:dyDescent="0.25">
      <c r="AC45800" s="379"/>
    </row>
    <row r="45801" spans="29:29" x14ac:dyDescent="0.25">
      <c r="AC45801" s="379"/>
    </row>
    <row r="45802" spans="29:29" x14ac:dyDescent="0.25">
      <c r="AC45802" s="379"/>
    </row>
    <row r="45803" spans="29:29" x14ac:dyDescent="0.25">
      <c r="AC45803" s="379"/>
    </row>
    <row r="45804" spans="29:29" x14ac:dyDescent="0.25">
      <c r="AC45804" s="379"/>
    </row>
    <row r="45805" spans="29:29" x14ac:dyDescent="0.25">
      <c r="AC45805" s="379"/>
    </row>
    <row r="45806" spans="29:29" x14ac:dyDescent="0.25">
      <c r="AC45806" s="379"/>
    </row>
    <row r="45807" spans="29:29" x14ac:dyDescent="0.25">
      <c r="AC45807" s="379"/>
    </row>
    <row r="45808" spans="29:29" x14ac:dyDescent="0.25">
      <c r="AC45808" s="379"/>
    </row>
    <row r="45809" spans="29:29" x14ac:dyDescent="0.25">
      <c r="AC45809" s="379"/>
    </row>
    <row r="45810" spans="29:29" x14ac:dyDescent="0.25">
      <c r="AC45810" s="379"/>
    </row>
    <row r="45811" spans="29:29" x14ac:dyDescent="0.25">
      <c r="AC45811" s="379"/>
    </row>
    <row r="45812" spans="29:29" x14ac:dyDescent="0.25">
      <c r="AC45812" s="379"/>
    </row>
    <row r="45813" spans="29:29" x14ac:dyDescent="0.25">
      <c r="AC45813" s="379"/>
    </row>
    <row r="45814" spans="29:29" x14ac:dyDescent="0.25">
      <c r="AC45814" s="379"/>
    </row>
    <row r="45815" spans="29:29" x14ac:dyDescent="0.25">
      <c r="AC45815" s="379"/>
    </row>
    <row r="45816" spans="29:29" x14ac:dyDescent="0.25">
      <c r="AC45816" s="379"/>
    </row>
    <row r="45817" spans="29:29" x14ac:dyDescent="0.25">
      <c r="AC45817" s="379"/>
    </row>
    <row r="45818" spans="29:29" x14ac:dyDescent="0.25">
      <c r="AC45818" s="379"/>
    </row>
    <row r="45819" spans="29:29" x14ac:dyDescent="0.25">
      <c r="AC45819" s="379"/>
    </row>
    <row r="45820" spans="29:29" x14ac:dyDescent="0.25">
      <c r="AC45820" s="379"/>
    </row>
    <row r="45821" spans="29:29" x14ac:dyDescent="0.25">
      <c r="AC45821" s="379"/>
    </row>
    <row r="45822" spans="29:29" x14ac:dyDescent="0.25">
      <c r="AC45822" s="379"/>
    </row>
    <row r="45823" spans="29:29" x14ac:dyDescent="0.25">
      <c r="AC45823" s="379"/>
    </row>
    <row r="45824" spans="29:29" x14ac:dyDescent="0.25">
      <c r="AC45824" s="379"/>
    </row>
    <row r="45825" spans="29:29" x14ac:dyDescent="0.25">
      <c r="AC45825" s="379"/>
    </row>
    <row r="45826" spans="29:29" x14ac:dyDescent="0.25">
      <c r="AC45826" s="379"/>
    </row>
    <row r="45827" spans="29:29" x14ac:dyDescent="0.25">
      <c r="AC45827" s="379"/>
    </row>
    <row r="45828" spans="29:29" x14ac:dyDescent="0.25">
      <c r="AC45828" s="379"/>
    </row>
    <row r="45829" spans="29:29" x14ac:dyDescent="0.25">
      <c r="AC45829" s="379"/>
    </row>
    <row r="45830" spans="29:29" x14ac:dyDescent="0.25">
      <c r="AC45830" s="379"/>
    </row>
    <row r="45831" spans="29:29" x14ac:dyDescent="0.25">
      <c r="AC45831" s="379"/>
    </row>
    <row r="45832" spans="29:29" x14ac:dyDescent="0.25">
      <c r="AC45832" s="379"/>
    </row>
    <row r="45833" spans="29:29" x14ac:dyDescent="0.25">
      <c r="AC45833" s="379"/>
    </row>
    <row r="45834" spans="29:29" x14ac:dyDescent="0.25">
      <c r="AC45834" s="379"/>
    </row>
    <row r="45835" spans="29:29" x14ac:dyDescent="0.25">
      <c r="AC45835" s="379"/>
    </row>
    <row r="45836" spans="29:29" x14ac:dyDescent="0.25">
      <c r="AC45836" s="379"/>
    </row>
    <row r="45837" spans="29:29" x14ac:dyDescent="0.25">
      <c r="AC45837" s="379"/>
    </row>
    <row r="45838" spans="29:29" x14ac:dyDescent="0.25">
      <c r="AC45838" s="379"/>
    </row>
    <row r="45839" spans="29:29" x14ac:dyDescent="0.25">
      <c r="AC45839" s="379"/>
    </row>
    <row r="45840" spans="29:29" x14ac:dyDescent="0.25">
      <c r="AC45840" s="379"/>
    </row>
    <row r="45841" spans="29:29" x14ac:dyDescent="0.25">
      <c r="AC45841" s="379"/>
    </row>
    <row r="45842" spans="29:29" x14ac:dyDescent="0.25">
      <c r="AC45842" s="379"/>
    </row>
    <row r="45843" spans="29:29" x14ac:dyDescent="0.25">
      <c r="AC45843" s="379"/>
    </row>
    <row r="45844" spans="29:29" x14ac:dyDescent="0.25">
      <c r="AC45844" s="379"/>
    </row>
    <row r="45845" spans="29:29" x14ac:dyDescent="0.25">
      <c r="AC45845" s="379"/>
    </row>
    <row r="45846" spans="29:29" x14ac:dyDescent="0.25">
      <c r="AC45846" s="379"/>
    </row>
    <row r="45847" spans="29:29" x14ac:dyDescent="0.25">
      <c r="AC45847" s="379"/>
    </row>
    <row r="45848" spans="29:29" x14ac:dyDescent="0.25">
      <c r="AC45848" s="379"/>
    </row>
    <row r="45849" spans="29:29" x14ac:dyDescent="0.25">
      <c r="AC45849" s="379"/>
    </row>
    <row r="45850" spans="29:29" x14ac:dyDescent="0.25">
      <c r="AC45850" s="379"/>
    </row>
    <row r="45851" spans="29:29" x14ac:dyDescent="0.25">
      <c r="AC45851" s="379"/>
    </row>
    <row r="45852" spans="29:29" x14ac:dyDescent="0.25">
      <c r="AC45852" s="379"/>
    </row>
    <row r="45853" spans="29:29" x14ac:dyDescent="0.25">
      <c r="AC45853" s="379"/>
    </row>
    <row r="45854" spans="29:29" x14ac:dyDescent="0.25">
      <c r="AC45854" s="379"/>
    </row>
    <row r="45855" spans="29:29" x14ac:dyDescent="0.25">
      <c r="AC45855" s="379"/>
    </row>
    <row r="45856" spans="29:29" x14ac:dyDescent="0.25">
      <c r="AC45856" s="379"/>
    </row>
    <row r="45857" spans="29:29" x14ac:dyDescent="0.25">
      <c r="AC45857" s="379"/>
    </row>
    <row r="45858" spans="29:29" x14ac:dyDescent="0.25">
      <c r="AC45858" s="379"/>
    </row>
    <row r="45859" spans="29:29" x14ac:dyDescent="0.25">
      <c r="AC45859" s="379"/>
    </row>
    <row r="45860" spans="29:29" x14ac:dyDescent="0.25">
      <c r="AC45860" s="379"/>
    </row>
    <row r="45861" spans="29:29" x14ac:dyDescent="0.25">
      <c r="AC45861" s="379"/>
    </row>
    <row r="45862" spans="29:29" x14ac:dyDescent="0.25">
      <c r="AC45862" s="379"/>
    </row>
    <row r="45863" spans="29:29" x14ac:dyDescent="0.25">
      <c r="AC45863" s="379"/>
    </row>
    <row r="45864" spans="29:29" x14ac:dyDescent="0.25">
      <c r="AC45864" s="379"/>
    </row>
    <row r="45865" spans="29:29" x14ac:dyDescent="0.25">
      <c r="AC45865" s="379"/>
    </row>
    <row r="45866" spans="29:29" x14ac:dyDescent="0.25">
      <c r="AC45866" s="379"/>
    </row>
    <row r="45867" spans="29:29" x14ac:dyDescent="0.25">
      <c r="AC45867" s="379"/>
    </row>
    <row r="45868" spans="29:29" x14ac:dyDescent="0.25">
      <c r="AC45868" s="379"/>
    </row>
    <row r="45869" spans="29:29" x14ac:dyDescent="0.25">
      <c r="AC45869" s="379"/>
    </row>
    <row r="45870" spans="29:29" x14ac:dyDescent="0.25">
      <c r="AC45870" s="379"/>
    </row>
    <row r="45871" spans="29:29" x14ac:dyDescent="0.25">
      <c r="AC45871" s="379"/>
    </row>
    <row r="45872" spans="29:29" x14ac:dyDescent="0.25">
      <c r="AC45872" s="379"/>
    </row>
    <row r="45873" spans="29:29" x14ac:dyDescent="0.25">
      <c r="AC45873" s="379"/>
    </row>
    <row r="45874" spans="29:29" x14ac:dyDescent="0.25">
      <c r="AC45874" s="379"/>
    </row>
    <row r="45875" spans="29:29" x14ac:dyDescent="0.25">
      <c r="AC45875" s="379"/>
    </row>
    <row r="45876" spans="29:29" x14ac:dyDescent="0.25">
      <c r="AC45876" s="379"/>
    </row>
    <row r="45877" spans="29:29" x14ac:dyDescent="0.25">
      <c r="AC45877" s="379"/>
    </row>
    <row r="45878" spans="29:29" x14ac:dyDescent="0.25">
      <c r="AC45878" s="379"/>
    </row>
    <row r="45879" spans="29:29" x14ac:dyDescent="0.25">
      <c r="AC45879" s="379"/>
    </row>
    <row r="45880" spans="29:29" x14ac:dyDescent="0.25">
      <c r="AC45880" s="379"/>
    </row>
    <row r="45881" spans="29:29" x14ac:dyDescent="0.25">
      <c r="AC45881" s="379"/>
    </row>
    <row r="45882" spans="29:29" x14ac:dyDescent="0.25">
      <c r="AC45882" s="379"/>
    </row>
    <row r="45883" spans="29:29" x14ac:dyDescent="0.25">
      <c r="AC45883" s="379"/>
    </row>
    <row r="45884" spans="29:29" x14ac:dyDescent="0.25">
      <c r="AC45884" s="379"/>
    </row>
    <row r="45885" spans="29:29" x14ac:dyDescent="0.25">
      <c r="AC45885" s="379"/>
    </row>
    <row r="45886" spans="29:29" x14ac:dyDescent="0.25">
      <c r="AC45886" s="379"/>
    </row>
    <row r="45887" spans="29:29" x14ac:dyDescent="0.25">
      <c r="AC45887" s="379"/>
    </row>
    <row r="45888" spans="29:29" x14ac:dyDescent="0.25">
      <c r="AC45888" s="379"/>
    </row>
    <row r="45889" spans="29:29" x14ac:dyDescent="0.25">
      <c r="AC45889" s="379"/>
    </row>
    <row r="45890" spans="29:29" x14ac:dyDescent="0.25">
      <c r="AC45890" s="379"/>
    </row>
    <row r="45891" spans="29:29" x14ac:dyDescent="0.25">
      <c r="AC45891" s="379"/>
    </row>
    <row r="45892" spans="29:29" x14ac:dyDescent="0.25">
      <c r="AC45892" s="379"/>
    </row>
    <row r="45893" spans="29:29" x14ac:dyDescent="0.25">
      <c r="AC45893" s="379"/>
    </row>
    <row r="45894" spans="29:29" x14ac:dyDescent="0.25">
      <c r="AC45894" s="379"/>
    </row>
    <row r="45895" spans="29:29" x14ac:dyDescent="0.25">
      <c r="AC45895" s="379"/>
    </row>
    <row r="45896" spans="29:29" x14ac:dyDescent="0.25">
      <c r="AC45896" s="379"/>
    </row>
    <row r="45897" spans="29:29" x14ac:dyDescent="0.25">
      <c r="AC45897" s="379"/>
    </row>
    <row r="45898" spans="29:29" x14ac:dyDescent="0.25">
      <c r="AC45898" s="379"/>
    </row>
    <row r="45899" spans="29:29" x14ac:dyDescent="0.25">
      <c r="AC45899" s="379"/>
    </row>
    <row r="45900" spans="29:29" x14ac:dyDescent="0.25">
      <c r="AC45900" s="379"/>
    </row>
    <row r="45901" spans="29:29" x14ac:dyDescent="0.25">
      <c r="AC45901" s="379"/>
    </row>
    <row r="45902" spans="29:29" x14ac:dyDescent="0.25">
      <c r="AC45902" s="379"/>
    </row>
    <row r="45903" spans="29:29" x14ac:dyDescent="0.25">
      <c r="AC45903" s="379"/>
    </row>
    <row r="45904" spans="29:29" x14ac:dyDescent="0.25">
      <c r="AC45904" s="379"/>
    </row>
    <row r="45905" spans="29:29" x14ac:dyDescent="0.25">
      <c r="AC45905" s="379"/>
    </row>
    <row r="45906" spans="29:29" x14ac:dyDescent="0.25">
      <c r="AC45906" s="379"/>
    </row>
    <row r="45907" spans="29:29" x14ac:dyDescent="0.25">
      <c r="AC45907" s="379"/>
    </row>
    <row r="45908" spans="29:29" x14ac:dyDescent="0.25">
      <c r="AC45908" s="379"/>
    </row>
    <row r="45909" spans="29:29" x14ac:dyDescent="0.25">
      <c r="AC45909" s="379"/>
    </row>
    <row r="45910" spans="29:29" x14ac:dyDescent="0.25">
      <c r="AC45910" s="379"/>
    </row>
    <row r="45911" spans="29:29" x14ac:dyDescent="0.25">
      <c r="AC45911" s="379"/>
    </row>
    <row r="45912" spans="29:29" x14ac:dyDescent="0.25">
      <c r="AC45912" s="379"/>
    </row>
    <row r="45913" spans="29:29" x14ac:dyDescent="0.25">
      <c r="AC45913" s="379"/>
    </row>
    <row r="45914" spans="29:29" x14ac:dyDescent="0.25">
      <c r="AC45914" s="379"/>
    </row>
    <row r="45915" spans="29:29" x14ac:dyDescent="0.25">
      <c r="AC45915" s="379"/>
    </row>
    <row r="45916" spans="29:29" x14ac:dyDescent="0.25">
      <c r="AC45916" s="379"/>
    </row>
    <row r="45917" spans="29:29" x14ac:dyDescent="0.25">
      <c r="AC45917" s="379"/>
    </row>
    <row r="45918" spans="29:29" x14ac:dyDescent="0.25">
      <c r="AC45918" s="379"/>
    </row>
    <row r="45919" spans="29:29" x14ac:dyDescent="0.25">
      <c r="AC45919" s="379"/>
    </row>
    <row r="45920" spans="29:29" x14ac:dyDescent="0.25">
      <c r="AC45920" s="379"/>
    </row>
    <row r="45921" spans="29:29" x14ac:dyDescent="0.25">
      <c r="AC45921" s="379"/>
    </row>
    <row r="45922" spans="29:29" x14ac:dyDescent="0.25">
      <c r="AC45922" s="379"/>
    </row>
    <row r="45923" spans="29:29" x14ac:dyDescent="0.25">
      <c r="AC45923" s="379"/>
    </row>
    <row r="45924" spans="29:29" x14ac:dyDescent="0.25">
      <c r="AC45924" s="379"/>
    </row>
    <row r="45925" spans="29:29" x14ac:dyDescent="0.25">
      <c r="AC45925" s="379"/>
    </row>
    <row r="45926" spans="29:29" x14ac:dyDescent="0.25">
      <c r="AC45926" s="379"/>
    </row>
    <row r="45927" spans="29:29" x14ac:dyDescent="0.25">
      <c r="AC45927" s="379"/>
    </row>
    <row r="45928" spans="29:29" x14ac:dyDescent="0.25">
      <c r="AC45928" s="379"/>
    </row>
    <row r="45929" spans="29:29" x14ac:dyDescent="0.25">
      <c r="AC45929" s="379"/>
    </row>
    <row r="45930" spans="29:29" x14ac:dyDescent="0.25">
      <c r="AC45930" s="379"/>
    </row>
    <row r="45931" spans="29:29" x14ac:dyDescent="0.25">
      <c r="AC45931" s="379"/>
    </row>
    <row r="45932" spans="29:29" x14ac:dyDescent="0.25">
      <c r="AC45932" s="379"/>
    </row>
    <row r="45933" spans="29:29" x14ac:dyDescent="0.25">
      <c r="AC45933" s="379"/>
    </row>
    <row r="45934" spans="29:29" x14ac:dyDescent="0.25">
      <c r="AC45934" s="379"/>
    </row>
    <row r="45935" spans="29:29" x14ac:dyDescent="0.25">
      <c r="AC45935" s="379"/>
    </row>
    <row r="45936" spans="29:29" x14ac:dyDescent="0.25">
      <c r="AC45936" s="379"/>
    </row>
    <row r="45937" spans="29:29" x14ac:dyDescent="0.25">
      <c r="AC45937" s="379"/>
    </row>
    <row r="45938" spans="29:29" x14ac:dyDescent="0.25">
      <c r="AC45938" s="379"/>
    </row>
    <row r="45939" spans="29:29" x14ac:dyDescent="0.25">
      <c r="AC45939" s="379"/>
    </row>
    <row r="45940" spans="29:29" x14ac:dyDescent="0.25">
      <c r="AC45940" s="379"/>
    </row>
    <row r="45941" spans="29:29" x14ac:dyDescent="0.25">
      <c r="AC45941" s="379"/>
    </row>
    <row r="45942" spans="29:29" x14ac:dyDescent="0.25">
      <c r="AC45942" s="379"/>
    </row>
    <row r="45943" spans="29:29" x14ac:dyDescent="0.25">
      <c r="AC45943" s="379"/>
    </row>
    <row r="45944" spans="29:29" x14ac:dyDescent="0.25">
      <c r="AC45944" s="379"/>
    </row>
    <row r="45945" spans="29:29" x14ac:dyDescent="0.25">
      <c r="AC45945" s="379"/>
    </row>
    <row r="45946" spans="29:29" x14ac:dyDescent="0.25">
      <c r="AC45946" s="379"/>
    </row>
    <row r="45947" spans="29:29" x14ac:dyDescent="0.25">
      <c r="AC45947" s="379"/>
    </row>
    <row r="45948" spans="29:29" x14ac:dyDescent="0.25">
      <c r="AC45948" s="379"/>
    </row>
    <row r="45949" spans="29:29" x14ac:dyDescent="0.25">
      <c r="AC45949" s="379"/>
    </row>
    <row r="45950" spans="29:29" x14ac:dyDescent="0.25">
      <c r="AC45950" s="379"/>
    </row>
    <row r="45951" spans="29:29" x14ac:dyDescent="0.25">
      <c r="AC45951" s="379"/>
    </row>
    <row r="45952" spans="29:29" x14ac:dyDescent="0.25">
      <c r="AC45952" s="379"/>
    </row>
    <row r="45953" spans="29:29" x14ac:dyDescent="0.25">
      <c r="AC45953" s="379"/>
    </row>
    <row r="45954" spans="29:29" x14ac:dyDescent="0.25">
      <c r="AC45954" s="379"/>
    </row>
    <row r="45955" spans="29:29" x14ac:dyDescent="0.25">
      <c r="AC45955" s="379"/>
    </row>
    <row r="45956" spans="29:29" x14ac:dyDescent="0.25">
      <c r="AC45956" s="379"/>
    </row>
    <row r="45957" spans="29:29" x14ac:dyDescent="0.25">
      <c r="AC45957" s="379"/>
    </row>
    <row r="45958" spans="29:29" x14ac:dyDescent="0.25">
      <c r="AC45958" s="379"/>
    </row>
    <row r="45959" spans="29:29" x14ac:dyDescent="0.25">
      <c r="AC45959" s="379"/>
    </row>
    <row r="45960" spans="29:29" x14ac:dyDescent="0.25">
      <c r="AC45960" s="379"/>
    </row>
    <row r="45961" spans="29:29" x14ac:dyDescent="0.25">
      <c r="AC45961" s="379"/>
    </row>
    <row r="45962" spans="29:29" x14ac:dyDescent="0.25">
      <c r="AC45962" s="379"/>
    </row>
    <row r="45963" spans="29:29" x14ac:dyDescent="0.25">
      <c r="AC45963" s="379"/>
    </row>
    <row r="45964" spans="29:29" x14ac:dyDescent="0.25">
      <c r="AC45964" s="379"/>
    </row>
    <row r="45965" spans="29:29" x14ac:dyDescent="0.25">
      <c r="AC45965" s="379"/>
    </row>
    <row r="45966" spans="29:29" x14ac:dyDescent="0.25">
      <c r="AC45966" s="379"/>
    </row>
    <row r="45967" spans="29:29" x14ac:dyDescent="0.25">
      <c r="AC45967" s="379"/>
    </row>
    <row r="45968" spans="29:29" x14ac:dyDescent="0.25">
      <c r="AC45968" s="379"/>
    </row>
    <row r="45969" spans="29:29" x14ac:dyDescent="0.25">
      <c r="AC45969" s="379"/>
    </row>
    <row r="45970" spans="29:29" x14ac:dyDescent="0.25">
      <c r="AC45970" s="379"/>
    </row>
    <row r="45971" spans="29:29" x14ac:dyDescent="0.25">
      <c r="AC45971" s="379"/>
    </row>
    <row r="45972" spans="29:29" x14ac:dyDescent="0.25">
      <c r="AC45972" s="379"/>
    </row>
    <row r="45973" spans="29:29" x14ac:dyDescent="0.25">
      <c r="AC45973" s="379"/>
    </row>
    <row r="45974" spans="29:29" x14ac:dyDescent="0.25">
      <c r="AC45974" s="379"/>
    </row>
    <row r="45975" spans="29:29" x14ac:dyDescent="0.25">
      <c r="AC45975" s="379"/>
    </row>
    <row r="45976" spans="29:29" x14ac:dyDescent="0.25">
      <c r="AC45976" s="379"/>
    </row>
    <row r="45977" spans="29:29" x14ac:dyDescent="0.25">
      <c r="AC45977" s="379"/>
    </row>
    <row r="45978" spans="29:29" x14ac:dyDescent="0.25">
      <c r="AC45978" s="379"/>
    </row>
    <row r="45979" spans="29:29" x14ac:dyDescent="0.25">
      <c r="AC45979" s="379"/>
    </row>
    <row r="45980" spans="29:29" x14ac:dyDescent="0.25">
      <c r="AC45980" s="379"/>
    </row>
    <row r="45981" spans="29:29" x14ac:dyDescent="0.25">
      <c r="AC45981" s="379"/>
    </row>
    <row r="45982" spans="29:29" x14ac:dyDescent="0.25">
      <c r="AC45982" s="379"/>
    </row>
    <row r="45983" spans="29:29" x14ac:dyDescent="0.25">
      <c r="AC45983" s="379"/>
    </row>
    <row r="45984" spans="29:29" x14ac:dyDescent="0.25">
      <c r="AC45984" s="379"/>
    </row>
    <row r="45985" spans="29:29" x14ac:dyDescent="0.25">
      <c r="AC45985" s="379"/>
    </row>
    <row r="45986" spans="29:29" x14ac:dyDescent="0.25">
      <c r="AC45986" s="379"/>
    </row>
    <row r="45987" spans="29:29" x14ac:dyDescent="0.25">
      <c r="AC45987" s="379"/>
    </row>
    <row r="45988" spans="29:29" x14ac:dyDescent="0.25">
      <c r="AC45988" s="379"/>
    </row>
    <row r="45989" spans="29:29" x14ac:dyDescent="0.25">
      <c r="AC45989" s="379"/>
    </row>
    <row r="45990" spans="29:29" x14ac:dyDescent="0.25">
      <c r="AC45990" s="379"/>
    </row>
    <row r="45991" spans="29:29" x14ac:dyDescent="0.25">
      <c r="AC45991" s="379"/>
    </row>
    <row r="45992" spans="29:29" x14ac:dyDescent="0.25">
      <c r="AC45992" s="379"/>
    </row>
    <row r="45993" spans="29:29" x14ac:dyDescent="0.25">
      <c r="AC45993" s="379"/>
    </row>
    <row r="45994" spans="29:29" x14ac:dyDescent="0.25">
      <c r="AC45994" s="379"/>
    </row>
    <row r="45995" spans="29:29" x14ac:dyDescent="0.25">
      <c r="AC45995" s="379"/>
    </row>
    <row r="45996" spans="29:29" x14ac:dyDescent="0.25">
      <c r="AC45996" s="379"/>
    </row>
    <row r="45997" spans="29:29" x14ac:dyDescent="0.25">
      <c r="AC45997" s="379"/>
    </row>
    <row r="45998" spans="29:29" x14ac:dyDescent="0.25">
      <c r="AC45998" s="379"/>
    </row>
    <row r="45999" spans="29:29" x14ac:dyDescent="0.25">
      <c r="AC45999" s="379"/>
    </row>
    <row r="46000" spans="29:29" x14ac:dyDescent="0.25">
      <c r="AC46000" s="379"/>
    </row>
    <row r="46001" spans="29:29" x14ac:dyDescent="0.25">
      <c r="AC46001" s="379"/>
    </row>
    <row r="46002" spans="29:29" x14ac:dyDescent="0.25">
      <c r="AC46002" s="379"/>
    </row>
    <row r="46003" spans="29:29" x14ac:dyDescent="0.25">
      <c r="AC46003" s="379"/>
    </row>
    <row r="46004" spans="29:29" x14ac:dyDescent="0.25">
      <c r="AC46004" s="379"/>
    </row>
    <row r="46005" spans="29:29" x14ac:dyDescent="0.25">
      <c r="AC46005" s="379"/>
    </row>
    <row r="46006" spans="29:29" x14ac:dyDescent="0.25">
      <c r="AC46006" s="379"/>
    </row>
    <row r="46007" spans="29:29" x14ac:dyDescent="0.25">
      <c r="AC46007" s="379"/>
    </row>
    <row r="46008" spans="29:29" x14ac:dyDescent="0.25">
      <c r="AC46008" s="379"/>
    </row>
    <row r="46009" spans="29:29" x14ac:dyDescent="0.25">
      <c r="AC46009" s="379"/>
    </row>
    <row r="46010" spans="29:29" x14ac:dyDescent="0.25">
      <c r="AC46010" s="379"/>
    </row>
    <row r="46011" spans="29:29" x14ac:dyDescent="0.25">
      <c r="AC46011" s="379"/>
    </row>
    <row r="46012" spans="29:29" x14ac:dyDescent="0.25">
      <c r="AC46012" s="379"/>
    </row>
    <row r="46013" spans="29:29" x14ac:dyDescent="0.25">
      <c r="AC46013" s="379"/>
    </row>
    <row r="46014" spans="29:29" x14ac:dyDescent="0.25">
      <c r="AC46014" s="379"/>
    </row>
    <row r="46015" spans="29:29" x14ac:dyDescent="0.25">
      <c r="AC46015" s="379"/>
    </row>
    <row r="46016" spans="29:29" x14ac:dyDescent="0.25">
      <c r="AC46016" s="379"/>
    </row>
    <row r="46017" spans="29:29" x14ac:dyDescent="0.25">
      <c r="AC46017" s="379"/>
    </row>
    <row r="46018" spans="29:29" x14ac:dyDescent="0.25">
      <c r="AC46018" s="379"/>
    </row>
    <row r="46019" spans="29:29" x14ac:dyDescent="0.25">
      <c r="AC46019" s="379"/>
    </row>
    <row r="46020" spans="29:29" x14ac:dyDescent="0.25">
      <c r="AC46020" s="379"/>
    </row>
    <row r="46021" spans="29:29" x14ac:dyDescent="0.25">
      <c r="AC46021" s="379"/>
    </row>
    <row r="46022" spans="29:29" x14ac:dyDescent="0.25">
      <c r="AC46022" s="379"/>
    </row>
    <row r="46023" spans="29:29" x14ac:dyDescent="0.25">
      <c r="AC46023" s="379"/>
    </row>
    <row r="46024" spans="29:29" x14ac:dyDescent="0.25">
      <c r="AC46024" s="379"/>
    </row>
    <row r="46025" spans="29:29" x14ac:dyDescent="0.25">
      <c r="AC46025" s="379"/>
    </row>
    <row r="46026" spans="29:29" x14ac:dyDescent="0.25">
      <c r="AC46026" s="379"/>
    </row>
    <row r="46027" spans="29:29" x14ac:dyDescent="0.25">
      <c r="AC46027" s="379"/>
    </row>
    <row r="46028" spans="29:29" x14ac:dyDescent="0.25">
      <c r="AC46028" s="379"/>
    </row>
    <row r="46029" spans="29:29" x14ac:dyDescent="0.25">
      <c r="AC46029" s="379"/>
    </row>
    <row r="46030" spans="29:29" x14ac:dyDescent="0.25">
      <c r="AC46030" s="379"/>
    </row>
    <row r="46031" spans="29:29" x14ac:dyDescent="0.25">
      <c r="AC46031" s="379"/>
    </row>
    <row r="46032" spans="29:29" x14ac:dyDescent="0.25">
      <c r="AC46032" s="379"/>
    </row>
    <row r="46033" spans="29:29" x14ac:dyDescent="0.25">
      <c r="AC46033" s="379"/>
    </row>
    <row r="46034" spans="29:29" x14ac:dyDescent="0.25">
      <c r="AC46034" s="379"/>
    </row>
    <row r="46035" spans="29:29" x14ac:dyDescent="0.25">
      <c r="AC46035" s="379"/>
    </row>
    <row r="46036" spans="29:29" x14ac:dyDescent="0.25">
      <c r="AC46036" s="379"/>
    </row>
    <row r="46037" spans="29:29" x14ac:dyDescent="0.25">
      <c r="AC46037" s="379"/>
    </row>
    <row r="46038" spans="29:29" x14ac:dyDescent="0.25">
      <c r="AC46038" s="379"/>
    </row>
    <row r="46039" spans="29:29" x14ac:dyDescent="0.25">
      <c r="AC46039" s="379"/>
    </row>
    <row r="46040" spans="29:29" x14ac:dyDescent="0.25">
      <c r="AC46040" s="379"/>
    </row>
    <row r="46041" spans="29:29" x14ac:dyDescent="0.25">
      <c r="AC46041" s="379"/>
    </row>
    <row r="46042" spans="29:29" x14ac:dyDescent="0.25">
      <c r="AC46042" s="379"/>
    </row>
    <row r="46043" spans="29:29" x14ac:dyDescent="0.25">
      <c r="AC46043" s="379"/>
    </row>
    <row r="46044" spans="29:29" x14ac:dyDescent="0.25">
      <c r="AC46044" s="379"/>
    </row>
    <row r="46045" spans="29:29" x14ac:dyDescent="0.25">
      <c r="AC46045" s="379"/>
    </row>
    <row r="46046" spans="29:29" x14ac:dyDescent="0.25">
      <c r="AC46046" s="379"/>
    </row>
    <row r="46047" spans="29:29" x14ac:dyDescent="0.25">
      <c r="AC46047" s="379"/>
    </row>
    <row r="46048" spans="29:29" x14ac:dyDescent="0.25">
      <c r="AC46048" s="379"/>
    </row>
    <row r="46049" spans="29:29" x14ac:dyDescent="0.25">
      <c r="AC46049" s="379"/>
    </row>
    <row r="46050" spans="29:29" x14ac:dyDescent="0.25">
      <c r="AC46050" s="379"/>
    </row>
    <row r="46051" spans="29:29" x14ac:dyDescent="0.25">
      <c r="AC46051" s="379"/>
    </row>
    <row r="46052" spans="29:29" x14ac:dyDescent="0.25">
      <c r="AC46052" s="379"/>
    </row>
    <row r="46053" spans="29:29" x14ac:dyDescent="0.25">
      <c r="AC46053" s="379"/>
    </row>
    <row r="46054" spans="29:29" x14ac:dyDescent="0.25">
      <c r="AC46054" s="379"/>
    </row>
    <row r="46055" spans="29:29" x14ac:dyDescent="0.25">
      <c r="AC46055" s="379"/>
    </row>
    <row r="46056" spans="29:29" x14ac:dyDescent="0.25">
      <c r="AC46056" s="379"/>
    </row>
    <row r="46057" spans="29:29" x14ac:dyDescent="0.25">
      <c r="AC46057" s="379"/>
    </row>
    <row r="46058" spans="29:29" x14ac:dyDescent="0.25">
      <c r="AC46058" s="379"/>
    </row>
    <row r="46059" spans="29:29" x14ac:dyDescent="0.25">
      <c r="AC46059" s="379"/>
    </row>
    <row r="46060" spans="29:29" x14ac:dyDescent="0.25">
      <c r="AC46060" s="379"/>
    </row>
    <row r="46061" spans="29:29" x14ac:dyDescent="0.25">
      <c r="AC46061" s="379"/>
    </row>
    <row r="46062" spans="29:29" x14ac:dyDescent="0.25">
      <c r="AC46062" s="379"/>
    </row>
    <row r="46063" spans="29:29" x14ac:dyDescent="0.25">
      <c r="AC46063" s="379"/>
    </row>
    <row r="46064" spans="29:29" x14ac:dyDescent="0.25">
      <c r="AC46064" s="379"/>
    </row>
    <row r="46065" spans="29:29" x14ac:dyDescent="0.25">
      <c r="AC46065" s="379"/>
    </row>
    <row r="46066" spans="29:29" x14ac:dyDescent="0.25">
      <c r="AC46066" s="379"/>
    </row>
    <row r="46067" spans="29:29" x14ac:dyDescent="0.25">
      <c r="AC46067" s="379"/>
    </row>
    <row r="46068" spans="29:29" x14ac:dyDescent="0.25">
      <c r="AC46068" s="379"/>
    </row>
    <row r="46069" spans="29:29" x14ac:dyDescent="0.25">
      <c r="AC46069" s="379"/>
    </row>
    <row r="46070" spans="29:29" x14ac:dyDescent="0.25">
      <c r="AC46070" s="379"/>
    </row>
    <row r="46071" spans="29:29" x14ac:dyDescent="0.25">
      <c r="AC46071" s="379"/>
    </row>
    <row r="46072" spans="29:29" x14ac:dyDescent="0.25">
      <c r="AC46072" s="379"/>
    </row>
    <row r="46073" spans="29:29" x14ac:dyDescent="0.25">
      <c r="AC46073" s="379"/>
    </row>
    <row r="46074" spans="29:29" x14ac:dyDescent="0.25">
      <c r="AC46074" s="379"/>
    </row>
    <row r="46075" spans="29:29" x14ac:dyDescent="0.25">
      <c r="AC46075" s="379"/>
    </row>
    <row r="46076" spans="29:29" x14ac:dyDescent="0.25">
      <c r="AC46076" s="379"/>
    </row>
    <row r="46077" spans="29:29" x14ac:dyDescent="0.25">
      <c r="AC46077" s="379"/>
    </row>
    <row r="46078" spans="29:29" x14ac:dyDescent="0.25">
      <c r="AC46078" s="379"/>
    </row>
    <row r="46079" spans="29:29" x14ac:dyDescent="0.25">
      <c r="AC46079" s="379"/>
    </row>
    <row r="46080" spans="29:29" x14ac:dyDescent="0.25">
      <c r="AC46080" s="379"/>
    </row>
    <row r="46081" spans="29:29" x14ac:dyDescent="0.25">
      <c r="AC46081" s="379"/>
    </row>
    <row r="46082" spans="29:29" x14ac:dyDescent="0.25">
      <c r="AC46082" s="379"/>
    </row>
    <row r="46083" spans="29:29" x14ac:dyDescent="0.25">
      <c r="AC46083" s="379"/>
    </row>
    <row r="46084" spans="29:29" x14ac:dyDescent="0.25">
      <c r="AC46084" s="379"/>
    </row>
    <row r="46085" spans="29:29" x14ac:dyDescent="0.25">
      <c r="AC46085" s="379"/>
    </row>
    <row r="46086" spans="29:29" x14ac:dyDescent="0.25">
      <c r="AC46086" s="379"/>
    </row>
    <row r="46087" spans="29:29" x14ac:dyDescent="0.25">
      <c r="AC46087" s="379"/>
    </row>
    <row r="46088" spans="29:29" x14ac:dyDescent="0.25">
      <c r="AC46088" s="379"/>
    </row>
    <row r="46089" spans="29:29" x14ac:dyDescent="0.25">
      <c r="AC46089" s="379"/>
    </row>
    <row r="46090" spans="29:29" x14ac:dyDescent="0.25">
      <c r="AC46090" s="379"/>
    </row>
    <row r="46091" spans="29:29" x14ac:dyDescent="0.25">
      <c r="AC46091" s="379"/>
    </row>
    <row r="46092" spans="29:29" x14ac:dyDescent="0.25">
      <c r="AC46092" s="379"/>
    </row>
    <row r="46093" spans="29:29" x14ac:dyDescent="0.25">
      <c r="AC46093" s="379"/>
    </row>
    <row r="46094" spans="29:29" x14ac:dyDescent="0.25">
      <c r="AC46094" s="379"/>
    </row>
    <row r="46095" spans="29:29" x14ac:dyDescent="0.25">
      <c r="AC46095" s="379"/>
    </row>
    <row r="46096" spans="29:29" x14ac:dyDescent="0.25">
      <c r="AC46096" s="379"/>
    </row>
    <row r="46097" spans="29:29" x14ac:dyDescent="0.25">
      <c r="AC46097" s="379"/>
    </row>
    <row r="46098" spans="29:29" x14ac:dyDescent="0.25">
      <c r="AC46098" s="379"/>
    </row>
    <row r="46099" spans="29:29" x14ac:dyDescent="0.25">
      <c r="AC46099" s="379"/>
    </row>
    <row r="46100" spans="29:29" x14ac:dyDescent="0.25">
      <c r="AC46100" s="379"/>
    </row>
    <row r="46101" spans="29:29" x14ac:dyDescent="0.25">
      <c r="AC46101" s="379"/>
    </row>
    <row r="46102" spans="29:29" x14ac:dyDescent="0.25">
      <c r="AC46102" s="379"/>
    </row>
    <row r="46103" spans="29:29" x14ac:dyDescent="0.25">
      <c r="AC46103" s="379"/>
    </row>
    <row r="46104" spans="29:29" x14ac:dyDescent="0.25">
      <c r="AC46104" s="379"/>
    </row>
    <row r="46105" spans="29:29" x14ac:dyDescent="0.25">
      <c r="AC46105" s="379"/>
    </row>
    <row r="46106" spans="29:29" x14ac:dyDescent="0.25">
      <c r="AC46106" s="379"/>
    </row>
    <row r="46107" spans="29:29" x14ac:dyDescent="0.25">
      <c r="AC46107" s="379"/>
    </row>
    <row r="46108" spans="29:29" x14ac:dyDescent="0.25">
      <c r="AC46108" s="379"/>
    </row>
    <row r="46109" spans="29:29" x14ac:dyDescent="0.25">
      <c r="AC46109" s="379"/>
    </row>
    <row r="46110" spans="29:29" x14ac:dyDescent="0.25">
      <c r="AC46110" s="379"/>
    </row>
    <row r="46111" spans="29:29" x14ac:dyDescent="0.25">
      <c r="AC46111" s="379"/>
    </row>
    <row r="46112" spans="29:29" x14ac:dyDescent="0.25">
      <c r="AC46112" s="379"/>
    </row>
    <row r="46113" spans="29:29" x14ac:dyDescent="0.25">
      <c r="AC46113" s="379"/>
    </row>
    <row r="46114" spans="29:29" x14ac:dyDescent="0.25">
      <c r="AC46114" s="379"/>
    </row>
    <row r="46115" spans="29:29" x14ac:dyDescent="0.25">
      <c r="AC46115" s="379"/>
    </row>
    <row r="46116" spans="29:29" x14ac:dyDescent="0.25">
      <c r="AC46116" s="379"/>
    </row>
    <row r="46117" spans="29:29" x14ac:dyDescent="0.25">
      <c r="AC46117" s="379"/>
    </row>
    <row r="46118" spans="29:29" x14ac:dyDescent="0.25">
      <c r="AC46118" s="379"/>
    </row>
    <row r="46119" spans="29:29" x14ac:dyDescent="0.25">
      <c r="AC46119" s="379"/>
    </row>
    <row r="46120" spans="29:29" x14ac:dyDescent="0.25">
      <c r="AC46120" s="379"/>
    </row>
    <row r="46121" spans="29:29" x14ac:dyDescent="0.25">
      <c r="AC46121" s="379"/>
    </row>
    <row r="46122" spans="29:29" x14ac:dyDescent="0.25">
      <c r="AC46122" s="379"/>
    </row>
    <row r="46123" spans="29:29" x14ac:dyDescent="0.25">
      <c r="AC46123" s="379"/>
    </row>
    <row r="46124" spans="29:29" x14ac:dyDescent="0.25">
      <c r="AC46124" s="379"/>
    </row>
    <row r="46125" spans="29:29" x14ac:dyDescent="0.25">
      <c r="AC46125" s="379"/>
    </row>
    <row r="46126" spans="29:29" x14ac:dyDescent="0.25">
      <c r="AC46126" s="379"/>
    </row>
    <row r="46127" spans="29:29" x14ac:dyDescent="0.25">
      <c r="AC46127" s="379"/>
    </row>
    <row r="46128" spans="29:29" x14ac:dyDescent="0.25">
      <c r="AC46128" s="379"/>
    </row>
    <row r="46129" spans="29:29" x14ac:dyDescent="0.25">
      <c r="AC46129" s="379"/>
    </row>
    <row r="46130" spans="29:29" x14ac:dyDescent="0.25">
      <c r="AC46130" s="379"/>
    </row>
    <row r="46131" spans="29:29" x14ac:dyDescent="0.25">
      <c r="AC46131" s="379"/>
    </row>
    <row r="46132" spans="29:29" x14ac:dyDescent="0.25">
      <c r="AC46132" s="379"/>
    </row>
    <row r="46133" spans="29:29" x14ac:dyDescent="0.25">
      <c r="AC46133" s="379"/>
    </row>
    <row r="46134" spans="29:29" x14ac:dyDescent="0.25">
      <c r="AC46134" s="379"/>
    </row>
    <row r="46135" spans="29:29" x14ac:dyDescent="0.25">
      <c r="AC46135" s="379"/>
    </row>
    <row r="46136" spans="29:29" x14ac:dyDescent="0.25">
      <c r="AC46136" s="379"/>
    </row>
    <row r="46137" spans="29:29" x14ac:dyDescent="0.25">
      <c r="AC46137" s="379"/>
    </row>
    <row r="46138" spans="29:29" x14ac:dyDescent="0.25">
      <c r="AC46138" s="379"/>
    </row>
    <row r="46139" spans="29:29" x14ac:dyDescent="0.25">
      <c r="AC46139" s="379"/>
    </row>
    <row r="46140" spans="29:29" x14ac:dyDescent="0.25">
      <c r="AC46140" s="379"/>
    </row>
    <row r="46141" spans="29:29" x14ac:dyDescent="0.25">
      <c r="AC46141" s="379"/>
    </row>
    <row r="46142" spans="29:29" x14ac:dyDescent="0.25">
      <c r="AC46142" s="379"/>
    </row>
    <row r="46143" spans="29:29" x14ac:dyDescent="0.25">
      <c r="AC46143" s="379"/>
    </row>
    <row r="46144" spans="29:29" x14ac:dyDescent="0.25">
      <c r="AC46144" s="379"/>
    </row>
    <row r="46145" spans="29:29" x14ac:dyDescent="0.25">
      <c r="AC46145" s="379"/>
    </row>
    <row r="46146" spans="29:29" x14ac:dyDescent="0.25">
      <c r="AC46146" s="379"/>
    </row>
    <row r="46147" spans="29:29" x14ac:dyDescent="0.25">
      <c r="AC46147" s="379"/>
    </row>
    <row r="46148" spans="29:29" x14ac:dyDescent="0.25">
      <c r="AC46148" s="379"/>
    </row>
    <row r="46149" spans="29:29" x14ac:dyDescent="0.25">
      <c r="AC46149" s="379"/>
    </row>
    <row r="46150" spans="29:29" x14ac:dyDescent="0.25">
      <c r="AC46150" s="379"/>
    </row>
    <row r="46151" spans="29:29" x14ac:dyDescent="0.25">
      <c r="AC46151" s="379"/>
    </row>
    <row r="46152" spans="29:29" x14ac:dyDescent="0.25">
      <c r="AC46152" s="379"/>
    </row>
    <row r="46153" spans="29:29" x14ac:dyDescent="0.25">
      <c r="AC46153" s="379"/>
    </row>
    <row r="46154" spans="29:29" x14ac:dyDescent="0.25">
      <c r="AC46154" s="379"/>
    </row>
    <row r="46155" spans="29:29" x14ac:dyDescent="0.25">
      <c r="AC46155" s="379"/>
    </row>
    <row r="46156" spans="29:29" x14ac:dyDescent="0.25">
      <c r="AC46156" s="379"/>
    </row>
    <row r="46157" spans="29:29" x14ac:dyDescent="0.25">
      <c r="AC46157" s="379"/>
    </row>
    <row r="46158" spans="29:29" x14ac:dyDescent="0.25">
      <c r="AC46158" s="379"/>
    </row>
    <row r="46159" spans="29:29" x14ac:dyDescent="0.25">
      <c r="AC46159" s="379"/>
    </row>
    <row r="46160" spans="29:29" x14ac:dyDescent="0.25">
      <c r="AC46160" s="379"/>
    </row>
    <row r="46161" spans="29:29" x14ac:dyDescent="0.25">
      <c r="AC46161" s="379"/>
    </row>
    <row r="46162" spans="29:29" x14ac:dyDescent="0.25">
      <c r="AC46162" s="379"/>
    </row>
    <row r="46163" spans="29:29" x14ac:dyDescent="0.25">
      <c r="AC46163" s="379"/>
    </row>
    <row r="46164" spans="29:29" x14ac:dyDescent="0.25">
      <c r="AC46164" s="379"/>
    </row>
    <row r="46165" spans="29:29" x14ac:dyDescent="0.25">
      <c r="AC46165" s="379"/>
    </row>
    <row r="46166" spans="29:29" x14ac:dyDescent="0.25">
      <c r="AC46166" s="379"/>
    </row>
    <row r="46167" spans="29:29" x14ac:dyDescent="0.25">
      <c r="AC46167" s="379"/>
    </row>
    <row r="46168" spans="29:29" x14ac:dyDescent="0.25">
      <c r="AC46168" s="379"/>
    </row>
    <row r="46169" spans="29:29" x14ac:dyDescent="0.25">
      <c r="AC46169" s="379"/>
    </row>
    <row r="46170" spans="29:29" x14ac:dyDescent="0.25">
      <c r="AC46170" s="379"/>
    </row>
    <row r="46171" spans="29:29" x14ac:dyDescent="0.25">
      <c r="AC46171" s="379"/>
    </row>
    <row r="46172" spans="29:29" x14ac:dyDescent="0.25">
      <c r="AC46172" s="379"/>
    </row>
    <row r="46173" spans="29:29" x14ac:dyDescent="0.25">
      <c r="AC46173" s="379"/>
    </row>
    <row r="46174" spans="29:29" x14ac:dyDescent="0.25">
      <c r="AC46174" s="379"/>
    </row>
    <row r="46175" spans="29:29" x14ac:dyDescent="0.25">
      <c r="AC46175" s="379"/>
    </row>
    <row r="46176" spans="29:29" x14ac:dyDescent="0.25">
      <c r="AC46176" s="379"/>
    </row>
    <row r="46177" spans="29:29" x14ac:dyDescent="0.25">
      <c r="AC46177" s="379"/>
    </row>
    <row r="46178" spans="29:29" x14ac:dyDescent="0.25">
      <c r="AC46178" s="379"/>
    </row>
    <row r="46179" spans="29:29" x14ac:dyDescent="0.25">
      <c r="AC46179" s="379"/>
    </row>
    <row r="46180" spans="29:29" x14ac:dyDescent="0.25">
      <c r="AC46180" s="379"/>
    </row>
    <row r="46181" spans="29:29" x14ac:dyDescent="0.25">
      <c r="AC46181" s="379"/>
    </row>
    <row r="46182" spans="29:29" x14ac:dyDescent="0.25">
      <c r="AC46182" s="379"/>
    </row>
    <row r="46183" spans="29:29" x14ac:dyDescent="0.25">
      <c r="AC46183" s="379"/>
    </row>
    <row r="46184" spans="29:29" x14ac:dyDescent="0.25">
      <c r="AC46184" s="379"/>
    </row>
    <row r="46185" spans="29:29" x14ac:dyDescent="0.25">
      <c r="AC46185" s="379"/>
    </row>
    <row r="46186" spans="29:29" x14ac:dyDescent="0.25">
      <c r="AC46186" s="379"/>
    </row>
    <row r="46187" spans="29:29" x14ac:dyDescent="0.25">
      <c r="AC46187" s="379"/>
    </row>
    <row r="46188" spans="29:29" x14ac:dyDescent="0.25">
      <c r="AC46188" s="379"/>
    </row>
    <row r="46189" spans="29:29" x14ac:dyDescent="0.25">
      <c r="AC46189" s="379"/>
    </row>
    <row r="46190" spans="29:29" x14ac:dyDescent="0.25">
      <c r="AC46190" s="379"/>
    </row>
    <row r="46191" spans="29:29" x14ac:dyDescent="0.25">
      <c r="AC46191" s="379"/>
    </row>
    <row r="46192" spans="29:29" x14ac:dyDescent="0.25">
      <c r="AC46192" s="379"/>
    </row>
    <row r="46193" spans="29:29" x14ac:dyDescent="0.25">
      <c r="AC46193" s="379"/>
    </row>
    <row r="46194" spans="29:29" x14ac:dyDescent="0.25">
      <c r="AC46194" s="379"/>
    </row>
    <row r="46195" spans="29:29" x14ac:dyDescent="0.25">
      <c r="AC46195" s="379"/>
    </row>
    <row r="46196" spans="29:29" x14ac:dyDescent="0.25">
      <c r="AC46196" s="379"/>
    </row>
    <row r="46197" spans="29:29" x14ac:dyDescent="0.25">
      <c r="AC46197" s="379"/>
    </row>
    <row r="46198" spans="29:29" x14ac:dyDescent="0.25">
      <c r="AC46198" s="379"/>
    </row>
    <row r="46199" spans="29:29" x14ac:dyDescent="0.25">
      <c r="AC46199" s="379"/>
    </row>
    <row r="46200" spans="29:29" x14ac:dyDescent="0.25">
      <c r="AC46200" s="379"/>
    </row>
    <row r="46201" spans="29:29" x14ac:dyDescent="0.25">
      <c r="AC46201" s="379"/>
    </row>
    <row r="46202" spans="29:29" x14ac:dyDescent="0.25">
      <c r="AC46202" s="379"/>
    </row>
    <row r="46203" spans="29:29" x14ac:dyDescent="0.25">
      <c r="AC46203" s="379"/>
    </row>
    <row r="46204" spans="29:29" x14ac:dyDescent="0.25">
      <c r="AC46204" s="379"/>
    </row>
    <row r="46205" spans="29:29" x14ac:dyDescent="0.25">
      <c r="AC46205" s="379"/>
    </row>
    <row r="46206" spans="29:29" x14ac:dyDescent="0.25">
      <c r="AC46206" s="379"/>
    </row>
    <row r="46207" spans="29:29" x14ac:dyDescent="0.25">
      <c r="AC46207" s="379"/>
    </row>
    <row r="46208" spans="29:29" x14ac:dyDescent="0.25">
      <c r="AC46208" s="379"/>
    </row>
    <row r="46209" spans="29:29" x14ac:dyDescent="0.25">
      <c r="AC46209" s="379"/>
    </row>
    <row r="46210" spans="29:29" x14ac:dyDescent="0.25">
      <c r="AC46210" s="379"/>
    </row>
    <row r="46211" spans="29:29" x14ac:dyDescent="0.25">
      <c r="AC46211" s="379"/>
    </row>
    <row r="46212" spans="29:29" x14ac:dyDescent="0.25">
      <c r="AC46212" s="379"/>
    </row>
    <row r="46213" spans="29:29" x14ac:dyDescent="0.25">
      <c r="AC46213" s="379"/>
    </row>
    <row r="46214" spans="29:29" x14ac:dyDescent="0.25">
      <c r="AC46214" s="379"/>
    </row>
    <row r="46215" spans="29:29" x14ac:dyDescent="0.25">
      <c r="AC46215" s="379"/>
    </row>
    <row r="46216" spans="29:29" x14ac:dyDescent="0.25">
      <c r="AC46216" s="379"/>
    </row>
    <row r="46217" spans="29:29" x14ac:dyDescent="0.25">
      <c r="AC46217" s="379"/>
    </row>
    <row r="46218" spans="29:29" x14ac:dyDescent="0.25">
      <c r="AC46218" s="379"/>
    </row>
    <row r="46219" spans="29:29" x14ac:dyDescent="0.25">
      <c r="AC46219" s="379"/>
    </row>
    <row r="46220" spans="29:29" x14ac:dyDescent="0.25">
      <c r="AC46220" s="379"/>
    </row>
    <row r="46221" spans="29:29" x14ac:dyDescent="0.25">
      <c r="AC46221" s="379"/>
    </row>
    <row r="46222" spans="29:29" x14ac:dyDescent="0.25">
      <c r="AC46222" s="379"/>
    </row>
    <row r="46223" spans="29:29" x14ac:dyDescent="0.25">
      <c r="AC46223" s="379"/>
    </row>
    <row r="46224" spans="29:29" x14ac:dyDescent="0.25">
      <c r="AC46224" s="379"/>
    </row>
    <row r="46225" spans="29:29" x14ac:dyDescent="0.25">
      <c r="AC46225" s="379"/>
    </row>
    <row r="46226" spans="29:29" x14ac:dyDescent="0.25">
      <c r="AC46226" s="379"/>
    </row>
    <row r="46227" spans="29:29" x14ac:dyDescent="0.25">
      <c r="AC46227" s="379"/>
    </row>
    <row r="46228" spans="29:29" x14ac:dyDescent="0.25">
      <c r="AC46228" s="379"/>
    </row>
    <row r="46229" spans="29:29" x14ac:dyDescent="0.25">
      <c r="AC46229" s="379"/>
    </row>
    <row r="46230" spans="29:29" x14ac:dyDescent="0.25">
      <c r="AC46230" s="379"/>
    </row>
    <row r="46231" spans="29:29" x14ac:dyDescent="0.25">
      <c r="AC46231" s="379"/>
    </row>
    <row r="46232" spans="29:29" x14ac:dyDescent="0.25">
      <c r="AC46232" s="379"/>
    </row>
    <row r="46233" spans="29:29" x14ac:dyDescent="0.25">
      <c r="AC46233" s="379"/>
    </row>
    <row r="46234" spans="29:29" x14ac:dyDescent="0.25">
      <c r="AC46234" s="379"/>
    </row>
    <row r="46235" spans="29:29" x14ac:dyDescent="0.25">
      <c r="AC46235" s="379"/>
    </row>
    <row r="46236" spans="29:29" x14ac:dyDescent="0.25">
      <c r="AC46236" s="379"/>
    </row>
    <row r="46237" spans="29:29" x14ac:dyDescent="0.25">
      <c r="AC46237" s="379"/>
    </row>
    <row r="46238" spans="29:29" x14ac:dyDescent="0.25">
      <c r="AC46238" s="379"/>
    </row>
    <row r="46239" spans="29:29" x14ac:dyDescent="0.25">
      <c r="AC46239" s="379"/>
    </row>
    <row r="46240" spans="29:29" x14ac:dyDescent="0.25">
      <c r="AC46240" s="379"/>
    </row>
    <row r="46241" spans="29:29" x14ac:dyDescent="0.25">
      <c r="AC46241" s="379"/>
    </row>
    <row r="46242" spans="29:29" x14ac:dyDescent="0.25">
      <c r="AC46242" s="379"/>
    </row>
    <row r="46243" spans="29:29" x14ac:dyDescent="0.25">
      <c r="AC46243" s="379"/>
    </row>
    <row r="46244" spans="29:29" x14ac:dyDescent="0.25">
      <c r="AC46244" s="379"/>
    </row>
    <row r="46245" spans="29:29" x14ac:dyDescent="0.25">
      <c r="AC46245" s="379"/>
    </row>
    <row r="46246" spans="29:29" x14ac:dyDescent="0.25">
      <c r="AC46246" s="379"/>
    </row>
    <row r="46247" spans="29:29" x14ac:dyDescent="0.25">
      <c r="AC46247" s="379"/>
    </row>
    <row r="46248" spans="29:29" x14ac:dyDescent="0.25">
      <c r="AC46248" s="379"/>
    </row>
    <row r="46249" spans="29:29" x14ac:dyDescent="0.25">
      <c r="AC46249" s="379"/>
    </row>
    <row r="46250" spans="29:29" x14ac:dyDescent="0.25">
      <c r="AC46250" s="379"/>
    </row>
    <row r="46251" spans="29:29" x14ac:dyDescent="0.25">
      <c r="AC46251" s="379"/>
    </row>
    <row r="46252" spans="29:29" x14ac:dyDescent="0.25">
      <c r="AC46252" s="379"/>
    </row>
    <row r="46253" spans="29:29" x14ac:dyDescent="0.25">
      <c r="AC46253" s="379"/>
    </row>
    <row r="46254" spans="29:29" x14ac:dyDescent="0.25">
      <c r="AC46254" s="379"/>
    </row>
    <row r="46255" spans="29:29" x14ac:dyDescent="0.25">
      <c r="AC46255" s="379"/>
    </row>
    <row r="46256" spans="29:29" x14ac:dyDescent="0.25">
      <c r="AC46256" s="379"/>
    </row>
    <row r="46257" spans="29:29" x14ac:dyDescent="0.25">
      <c r="AC46257" s="379"/>
    </row>
    <row r="46258" spans="29:29" x14ac:dyDescent="0.25">
      <c r="AC46258" s="379"/>
    </row>
    <row r="46259" spans="29:29" x14ac:dyDescent="0.25">
      <c r="AC46259" s="379"/>
    </row>
    <row r="46260" spans="29:29" x14ac:dyDescent="0.25">
      <c r="AC46260" s="379"/>
    </row>
    <row r="46261" spans="29:29" x14ac:dyDescent="0.25">
      <c r="AC46261" s="379"/>
    </row>
    <row r="46262" spans="29:29" x14ac:dyDescent="0.25">
      <c r="AC46262" s="379"/>
    </row>
    <row r="46263" spans="29:29" x14ac:dyDescent="0.25">
      <c r="AC46263" s="379"/>
    </row>
    <row r="46264" spans="29:29" x14ac:dyDescent="0.25">
      <c r="AC46264" s="379"/>
    </row>
    <row r="46265" spans="29:29" x14ac:dyDescent="0.25">
      <c r="AC46265" s="379"/>
    </row>
    <row r="46266" spans="29:29" x14ac:dyDescent="0.25">
      <c r="AC46266" s="379"/>
    </row>
    <row r="46267" spans="29:29" x14ac:dyDescent="0.25">
      <c r="AC46267" s="379"/>
    </row>
    <row r="46268" spans="29:29" x14ac:dyDescent="0.25">
      <c r="AC46268" s="379"/>
    </row>
    <row r="46269" spans="29:29" x14ac:dyDescent="0.25">
      <c r="AC46269" s="379"/>
    </row>
    <row r="46270" spans="29:29" x14ac:dyDescent="0.25">
      <c r="AC46270" s="379"/>
    </row>
    <row r="46271" spans="29:29" x14ac:dyDescent="0.25">
      <c r="AC46271" s="379"/>
    </row>
    <row r="46272" spans="29:29" x14ac:dyDescent="0.25">
      <c r="AC46272" s="379"/>
    </row>
    <row r="46273" spans="29:29" x14ac:dyDescent="0.25">
      <c r="AC46273" s="379"/>
    </row>
    <row r="46274" spans="29:29" x14ac:dyDescent="0.25">
      <c r="AC46274" s="379"/>
    </row>
    <row r="46275" spans="29:29" x14ac:dyDescent="0.25">
      <c r="AC46275" s="379"/>
    </row>
    <row r="46276" spans="29:29" x14ac:dyDescent="0.25">
      <c r="AC46276" s="379"/>
    </row>
    <row r="46277" spans="29:29" x14ac:dyDescent="0.25">
      <c r="AC46277" s="379"/>
    </row>
    <row r="46278" spans="29:29" x14ac:dyDescent="0.25">
      <c r="AC46278" s="379"/>
    </row>
    <row r="46279" spans="29:29" x14ac:dyDescent="0.25">
      <c r="AC46279" s="379"/>
    </row>
    <row r="46280" spans="29:29" x14ac:dyDescent="0.25">
      <c r="AC46280" s="379"/>
    </row>
    <row r="46281" spans="29:29" x14ac:dyDescent="0.25">
      <c r="AC46281" s="379"/>
    </row>
    <row r="46282" spans="29:29" x14ac:dyDescent="0.25">
      <c r="AC46282" s="379"/>
    </row>
    <row r="46283" spans="29:29" x14ac:dyDescent="0.25">
      <c r="AC46283" s="379"/>
    </row>
    <row r="46284" spans="29:29" x14ac:dyDescent="0.25">
      <c r="AC46284" s="379"/>
    </row>
    <row r="46285" spans="29:29" x14ac:dyDescent="0.25">
      <c r="AC46285" s="379"/>
    </row>
    <row r="46286" spans="29:29" x14ac:dyDescent="0.25">
      <c r="AC46286" s="379"/>
    </row>
    <row r="46287" spans="29:29" x14ac:dyDescent="0.25">
      <c r="AC46287" s="379"/>
    </row>
    <row r="46288" spans="29:29" x14ac:dyDescent="0.25">
      <c r="AC46288" s="379"/>
    </row>
    <row r="46289" spans="29:29" x14ac:dyDescent="0.25">
      <c r="AC46289" s="379"/>
    </row>
    <row r="46290" spans="29:29" x14ac:dyDescent="0.25">
      <c r="AC46290" s="379"/>
    </row>
    <row r="46291" spans="29:29" x14ac:dyDescent="0.25">
      <c r="AC46291" s="379"/>
    </row>
    <row r="46292" spans="29:29" x14ac:dyDescent="0.25">
      <c r="AC46292" s="379"/>
    </row>
    <row r="46293" spans="29:29" x14ac:dyDescent="0.25">
      <c r="AC46293" s="379"/>
    </row>
    <row r="46294" spans="29:29" x14ac:dyDescent="0.25">
      <c r="AC46294" s="379"/>
    </row>
    <row r="46295" spans="29:29" x14ac:dyDescent="0.25">
      <c r="AC46295" s="379"/>
    </row>
    <row r="46296" spans="29:29" x14ac:dyDescent="0.25">
      <c r="AC46296" s="379"/>
    </row>
    <row r="46297" spans="29:29" x14ac:dyDescent="0.25">
      <c r="AC46297" s="379"/>
    </row>
    <row r="46298" spans="29:29" x14ac:dyDescent="0.25">
      <c r="AC46298" s="379"/>
    </row>
    <row r="46299" spans="29:29" x14ac:dyDescent="0.25">
      <c r="AC46299" s="379"/>
    </row>
    <row r="46300" spans="29:29" x14ac:dyDescent="0.25">
      <c r="AC46300" s="379"/>
    </row>
    <row r="46301" spans="29:29" x14ac:dyDescent="0.25">
      <c r="AC46301" s="379"/>
    </row>
    <row r="46302" spans="29:29" x14ac:dyDescent="0.25">
      <c r="AC46302" s="379"/>
    </row>
    <row r="46303" spans="29:29" x14ac:dyDescent="0.25">
      <c r="AC46303" s="379"/>
    </row>
    <row r="46304" spans="29:29" x14ac:dyDescent="0.25">
      <c r="AC46304" s="379"/>
    </row>
    <row r="46305" spans="29:29" x14ac:dyDescent="0.25">
      <c r="AC46305" s="379"/>
    </row>
    <row r="46306" spans="29:29" x14ac:dyDescent="0.25">
      <c r="AC46306" s="379"/>
    </row>
    <row r="46307" spans="29:29" x14ac:dyDescent="0.25">
      <c r="AC46307" s="379"/>
    </row>
    <row r="46308" spans="29:29" x14ac:dyDescent="0.25">
      <c r="AC46308" s="379"/>
    </row>
    <row r="46309" spans="29:29" x14ac:dyDescent="0.25">
      <c r="AC46309" s="379"/>
    </row>
    <row r="46310" spans="29:29" x14ac:dyDescent="0.25">
      <c r="AC46310" s="379"/>
    </row>
    <row r="46311" spans="29:29" x14ac:dyDescent="0.25">
      <c r="AC46311" s="379"/>
    </row>
    <row r="46312" spans="29:29" x14ac:dyDescent="0.25">
      <c r="AC46312" s="379"/>
    </row>
    <row r="46313" spans="29:29" x14ac:dyDescent="0.25">
      <c r="AC46313" s="379"/>
    </row>
    <row r="46314" spans="29:29" x14ac:dyDescent="0.25">
      <c r="AC46314" s="379"/>
    </row>
    <row r="46315" spans="29:29" x14ac:dyDescent="0.25">
      <c r="AC46315" s="379"/>
    </row>
    <row r="46316" spans="29:29" x14ac:dyDescent="0.25">
      <c r="AC46316" s="379"/>
    </row>
    <row r="46317" spans="29:29" x14ac:dyDescent="0.25">
      <c r="AC46317" s="379"/>
    </row>
    <row r="46318" spans="29:29" x14ac:dyDescent="0.25">
      <c r="AC46318" s="379"/>
    </row>
    <row r="46319" spans="29:29" x14ac:dyDescent="0.25">
      <c r="AC46319" s="379"/>
    </row>
    <row r="46320" spans="29:29" x14ac:dyDescent="0.25">
      <c r="AC46320" s="379"/>
    </row>
    <row r="46321" spans="29:29" x14ac:dyDescent="0.25">
      <c r="AC46321" s="379"/>
    </row>
    <row r="46322" spans="29:29" x14ac:dyDescent="0.25">
      <c r="AC46322" s="379"/>
    </row>
    <row r="46323" spans="29:29" x14ac:dyDescent="0.25">
      <c r="AC46323" s="379"/>
    </row>
    <row r="46324" spans="29:29" x14ac:dyDescent="0.25">
      <c r="AC46324" s="379"/>
    </row>
    <row r="46325" spans="29:29" x14ac:dyDescent="0.25">
      <c r="AC46325" s="379"/>
    </row>
    <row r="46326" spans="29:29" x14ac:dyDescent="0.25">
      <c r="AC46326" s="379"/>
    </row>
    <row r="46327" spans="29:29" x14ac:dyDescent="0.25">
      <c r="AC46327" s="379"/>
    </row>
    <row r="46328" spans="29:29" x14ac:dyDescent="0.25">
      <c r="AC46328" s="379"/>
    </row>
    <row r="46329" spans="29:29" x14ac:dyDescent="0.25">
      <c r="AC46329" s="379"/>
    </row>
    <row r="46330" spans="29:29" x14ac:dyDescent="0.25">
      <c r="AC46330" s="379"/>
    </row>
    <row r="46331" spans="29:29" x14ac:dyDescent="0.25">
      <c r="AC46331" s="379"/>
    </row>
    <row r="46332" spans="29:29" x14ac:dyDescent="0.25">
      <c r="AC46332" s="379"/>
    </row>
    <row r="46333" spans="29:29" x14ac:dyDescent="0.25">
      <c r="AC46333" s="379"/>
    </row>
    <row r="46334" spans="29:29" x14ac:dyDescent="0.25">
      <c r="AC46334" s="379"/>
    </row>
    <row r="46335" spans="29:29" x14ac:dyDescent="0.25">
      <c r="AC46335" s="379"/>
    </row>
    <row r="46336" spans="29:29" x14ac:dyDescent="0.25">
      <c r="AC46336" s="379"/>
    </row>
    <row r="46337" spans="29:29" x14ac:dyDescent="0.25">
      <c r="AC46337" s="379"/>
    </row>
    <row r="46338" spans="29:29" x14ac:dyDescent="0.25">
      <c r="AC46338" s="379"/>
    </row>
    <row r="46339" spans="29:29" x14ac:dyDescent="0.25">
      <c r="AC46339" s="379"/>
    </row>
    <row r="46340" spans="29:29" x14ac:dyDescent="0.25">
      <c r="AC46340" s="379"/>
    </row>
    <row r="46341" spans="29:29" x14ac:dyDescent="0.25">
      <c r="AC46341" s="379"/>
    </row>
    <row r="46342" spans="29:29" x14ac:dyDescent="0.25">
      <c r="AC46342" s="379"/>
    </row>
    <row r="46343" spans="29:29" x14ac:dyDescent="0.25">
      <c r="AC46343" s="379"/>
    </row>
    <row r="46344" spans="29:29" x14ac:dyDescent="0.25">
      <c r="AC46344" s="379"/>
    </row>
    <row r="46345" spans="29:29" x14ac:dyDescent="0.25">
      <c r="AC46345" s="379"/>
    </row>
    <row r="46346" spans="29:29" x14ac:dyDescent="0.25">
      <c r="AC46346" s="379"/>
    </row>
    <row r="46347" spans="29:29" x14ac:dyDescent="0.25">
      <c r="AC46347" s="379"/>
    </row>
    <row r="46348" spans="29:29" x14ac:dyDescent="0.25">
      <c r="AC46348" s="379"/>
    </row>
    <row r="46349" spans="29:29" x14ac:dyDescent="0.25">
      <c r="AC46349" s="379"/>
    </row>
    <row r="46350" spans="29:29" x14ac:dyDescent="0.25">
      <c r="AC46350" s="379"/>
    </row>
    <row r="46351" spans="29:29" x14ac:dyDescent="0.25">
      <c r="AC46351" s="379"/>
    </row>
    <row r="46352" spans="29:29" x14ac:dyDescent="0.25">
      <c r="AC46352" s="379"/>
    </row>
    <row r="46353" spans="29:29" x14ac:dyDescent="0.25">
      <c r="AC46353" s="379"/>
    </row>
    <row r="46354" spans="29:29" x14ac:dyDescent="0.25">
      <c r="AC46354" s="379"/>
    </row>
    <row r="46355" spans="29:29" x14ac:dyDescent="0.25">
      <c r="AC46355" s="379"/>
    </row>
    <row r="46356" spans="29:29" x14ac:dyDescent="0.25">
      <c r="AC46356" s="379"/>
    </row>
    <row r="46357" spans="29:29" x14ac:dyDescent="0.25">
      <c r="AC46357" s="379"/>
    </row>
    <row r="46358" spans="29:29" x14ac:dyDescent="0.25">
      <c r="AC46358" s="379"/>
    </row>
    <row r="46359" spans="29:29" x14ac:dyDescent="0.25">
      <c r="AC46359" s="379"/>
    </row>
    <row r="46360" spans="29:29" x14ac:dyDescent="0.25">
      <c r="AC46360" s="379"/>
    </row>
    <row r="46361" spans="29:29" x14ac:dyDescent="0.25">
      <c r="AC46361" s="379"/>
    </row>
    <row r="46362" spans="29:29" x14ac:dyDescent="0.25">
      <c r="AC46362" s="379"/>
    </row>
    <row r="46363" spans="29:29" x14ac:dyDescent="0.25">
      <c r="AC46363" s="379"/>
    </row>
    <row r="46364" spans="29:29" x14ac:dyDescent="0.25">
      <c r="AC46364" s="379"/>
    </row>
    <row r="46365" spans="29:29" x14ac:dyDescent="0.25">
      <c r="AC46365" s="379"/>
    </row>
    <row r="46366" spans="29:29" x14ac:dyDescent="0.25">
      <c r="AC46366" s="379"/>
    </row>
    <row r="46367" spans="29:29" x14ac:dyDescent="0.25">
      <c r="AC46367" s="379"/>
    </row>
    <row r="46368" spans="29:29" x14ac:dyDescent="0.25">
      <c r="AC46368" s="379"/>
    </row>
    <row r="46369" spans="29:29" x14ac:dyDescent="0.25">
      <c r="AC46369" s="379"/>
    </row>
    <row r="46370" spans="29:29" x14ac:dyDescent="0.25">
      <c r="AC46370" s="379"/>
    </row>
    <row r="46371" spans="29:29" x14ac:dyDescent="0.25">
      <c r="AC46371" s="379"/>
    </row>
    <row r="46372" spans="29:29" x14ac:dyDescent="0.25">
      <c r="AC46372" s="379"/>
    </row>
    <row r="46373" spans="29:29" x14ac:dyDescent="0.25">
      <c r="AC46373" s="379"/>
    </row>
    <row r="46374" spans="29:29" x14ac:dyDescent="0.25">
      <c r="AC46374" s="379"/>
    </row>
    <row r="46375" spans="29:29" x14ac:dyDescent="0.25">
      <c r="AC46375" s="379"/>
    </row>
    <row r="46376" spans="29:29" x14ac:dyDescent="0.25">
      <c r="AC46376" s="379"/>
    </row>
    <row r="46377" spans="29:29" x14ac:dyDescent="0.25">
      <c r="AC46377" s="379"/>
    </row>
    <row r="46378" spans="29:29" x14ac:dyDescent="0.25">
      <c r="AC46378" s="379"/>
    </row>
    <row r="46379" spans="29:29" x14ac:dyDescent="0.25">
      <c r="AC46379" s="379"/>
    </row>
    <row r="46380" spans="29:29" x14ac:dyDescent="0.25">
      <c r="AC46380" s="379"/>
    </row>
    <row r="46381" spans="29:29" x14ac:dyDescent="0.25">
      <c r="AC46381" s="379"/>
    </row>
    <row r="46382" spans="29:29" x14ac:dyDescent="0.25">
      <c r="AC46382" s="379"/>
    </row>
    <row r="46383" spans="29:29" x14ac:dyDescent="0.25">
      <c r="AC46383" s="379"/>
    </row>
    <row r="46384" spans="29:29" x14ac:dyDescent="0.25">
      <c r="AC46384" s="379"/>
    </row>
    <row r="46385" spans="29:29" x14ac:dyDescent="0.25">
      <c r="AC46385" s="379"/>
    </row>
    <row r="46386" spans="29:29" x14ac:dyDescent="0.25">
      <c r="AC46386" s="379"/>
    </row>
    <row r="46387" spans="29:29" x14ac:dyDescent="0.25">
      <c r="AC46387" s="379"/>
    </row>
    <row r="46388" spans="29:29" x14ac:dyDescent="0.25">
      <c r="AC46388" s="379"/>
    </row>
    <row r="46389" spans="29:29" x14ac:dyDescent="0.25">
      <c r="AC46389" s="379"/>
    </row>
    <row r="46390" spans="29:29" x14ac:dyDescent="0.25">
      <c r="AC46390" s="379"/>
    </row>
    <row r="46391" spans="29:29" x14ac:dyDescent="0.25">
      <c r="AC46391" s="379"/>
    </row>
    <row r="46392" spans="29:29" x14ac:dyDescent="0.25">
      <c r="AC46392" s="379"/>
    </row>
    <row r="46393" spans="29:29" x14ac:dyDescent="0.25">
      <c r="AC46393" s="379"/>
    </row>
    <row r="46394" spans="29:29" x14ac:dyDescent="0.25">
      <c r="AC46394" s="379"/>
    </row>
    <row r="46395" spans="29:29" x14ac:dyDescent="0.25">
      <c r="AC46395" s="379"/>
    </row>
    <row r="46396" spans="29:29" x14ac:dyDescent="0.25">
      <c r="AC46396" s="379"/>
    </row>
    <row r="46397" spans="29:29" x14ac:dyDescent="0.25">
      <c r="AC46397" s="379"/>
    </row>
    <row r="46398" spans="29:29" x14ac:dyDescent="0.25">
      <c r="AC46398" s="379"/>
    </row>
    <row r="46399" spans="29:29" x14ac:dyDescent="0.25">
      <c r="AC46399" s="379"/>
    </row>
    <row r="46400" spans="29:29" x14ac:dyDescent="0.25">
      <c r="AC46400" s="379"/>
    </row>
    <row r="46401" spans="29:29" x14ac:dyDescent="0.25">
      <c r="AC46401" s="379"/>
    </row>
    <row r="46402" spans="29:29" x14ac:dyDescent="0.25">
      <c r="AC46402" s="379"/>
    </row>
    <row r="46403" spans="29:29" x14ac:dyDescent="0.25">
      <c r="AC46403" s="379"/>
    </row>
    <row r="46404" spans="29:29" x14ac:dyDescent="0.25">
      <c r="AC46404" s="379"/>
    </row>
    <row r="46405" spans="29:29" x14ac:dyDescent="0.25">
      <c r="AC46405" s="379"/>
    </row>
    <row r="46406" spans="29:29" x14ac:dyDescent="0.25">
      <c r="AC46406" s="379"/>
    </row>
    <row r="46407" spans="29:29" x14ac:dyDescent="0.25">
      <c r="AC46407" s="379"/>
    </row>
    <row r="46408" spans="29:29" x14ac:dyDescent="0.25">
      <c r="AC46408" s="379"/>
    </row>
    <row r="46409" spans="29:29" x14ac:dyDescent="0.25">
      <c r="AC46409" s="379"/>
    </row>
    <row r="46410" spans="29:29" x14ac:dyDescent="0.25">
      <c r="AC46410" s="379"/>
    </row>
    <row r="46411" spans="29:29" x14ac:dyDescent="0.25">
      <c r="AC46411" s="379"/>
    </row>
    <row r="46412" spans="29:29" x14ac:dyDescent="0.25">
      <c r="AC46412" s="379"/>
    </row>
    <row r="46413" spans="29:29" x14ac:dyDescent="0.25">
      <c r="AC46413" s="379"/>
    </row>
    <row r="46414" spans="29:29" x14ac:dyDescent="0.25">
      <c r="AC46414" s="379"/>
    </row>
    <row r="46415" spans="29:29" x14ac:dyDescent="0.25">
      <c r="AC46415" s="379"/>
    </row>
    <row r="46416" spans="29:29" x14ac:dyDescent="0.25">
      <c r="AC46416" s="379"/>
    </row>
    <row r="46417" spans="29:29" x14ac:dyDescent="0.25">
      <c r="AC46417" s="379"/>
    </row>
    <row r="46418" spans="29:29" x14ac:dyDescent="0.25">
      <c r="AC46418" s="379"/>
    </row>
    <row r="46419" spans="29:29" x14ac:dyDescent="0.25">
      <c r="AC46419" s="379"/>
    </row>
    <row r="46420" spans="29:29" x14ac:dyDescent="0.25">
      <c r="AC46420" s="379"/>
    </row>
    <row r="46421" spans="29:29" x14ac:dyDescent="0.25">
      <c r="AC46421" s="379"/>
    </row>
    <row r="46422" spans="29:29" x14ac:dyDescent="0.25">
      <c r="AC46422" s="379"/>
    </row>
    <row r="46423" spans="29:29" x14ac:dyDescent="0.25">
      <c r="AC46423" s="379"/>
    </row>
    <row r="46424" spans="29:29" x14ac:dyDescent="0.25">
      <c r="AC46424" s="379"/>
    </row>
    <row r="46425" spans="29:29" x14ac:dyDescent="0.25">
      <c r="AC46425" s="379"/>
    </row>
    <row r="46426" spans="29:29" x14ac:dyDescent="0.25">
      <c r="AC46426" s="379"/>
    </row>
    <row r="46427" spans="29:29" x14ac:dyDescent="0.25">
      <c r="AC46427" s="379"/>
    </row>
    <row r="46428" spans="29:29" x14ac:dyDescent="0.25">
      <c r="AC46428" s="379"/>
    </row>
    <row r="46429" spans="29:29" x14ac:dyDescent="0.25">
      <c r="AC46429" s="379"/>
    </row>
    <row r="46430" spans="29:29" x14ac:dyDescent="0.25">
      <c r="AC46430" s="379"/>
    </row>
    <row r="46431" spans="29:29" x14ac:dyDescent="0.25">
      <c r="AC46431" s="379"/>
    </row>
    <row r="46432" spans="29:29" x14ac:dyDescent="0.25">
      <c r="AC46432" s="379"/>
    </row>
    <row r="46433" spans="29:29" x14ac:dyDescent="0.25">
      <c r="AC46433" s="379"/>
    </row>
    <row r="46434" spans="29:29" x14ac:dyDescent="0.25">
      <c r="AC46434" s="379"/>
    </row>
    <row r="46435" spans="29:29" x14ac:dyDescent="0.25">
      <c r="AC46435" s="379"/>
    </row>
    <row r="46436" spans="29:29" x14ac:dyDescent="0.25">
      <c r="AC46436" s="379"/>
    </row>
    <row r="46437" spans="29:29" x14ac:dyDescent="0.25">
      <c r="AC46437" s="379"/>
    </row>
    <row r="46438" spans="29:29" x14ac:dyDescent="0.25">
      <c r="AC46438" s="379"/>
    </row>
    <row r="46439" spans="29:29" x14ac:dyDescent="0.25">
      <c r="AC46439" s="379"/>
    </row>
    <row r="46440" spans="29:29" x14ac:dyDescent="0.25">
      <c r="AC46440" s="379"/>
    </row>
    <row r="46441" spans="29:29" x14ac:dyDescent="0.25">
      <c r="AC46441" s="379"/>
    </row>
    <row r="46442" spans="29:29" x14ac:dyDescent="0.25">
      <c r="AC46442" s="379"/>
    </row>
    <row r="46443" spans="29:29" x14ac:dyDescent="0.25">
      <c r="AC46443" s="379"/>
    </row>
    <row r="46444" spans="29:29" x14ac:dyDescent="0.25">
      <c r="AC46444" s="379"/>
    </row>
    <row r="46445" spans="29:29" x14ac:dyDescent="0.25">
      <c r="AC46445" s="379"/>
    </row>
    <row r="46446" spans="29:29" x14ac:dyDescent="0.25">
      <c r="AC46446" s="379"/>
    </row>
    <row r="46447" spans="29:29" x14ac:dyDescent="0.25">
      <c r="AC46447" s="379"/>
    </row>
    <row r="46448" spans="29:29" x14ac:dyDescent="0.25">
      <c r="AC46448" s="379"/>
    </row>
    <row r="46449" spans="29:29" x14ac:dyDescent="0.25">
      <c r="AC46449" s="379"/>
    </row>
    <row r="46450" spans="29:29" x14ac:dyDescent="0.25">
      <c r="AC46450" s="379"/>
    </row>
    <row r="46451" spans="29:29" x14ac:dyDescent="0.25">
      <c r="AC46451" s="379"/>
    </row>
    <row r="46452" spans="29:29" x14ac:dyDescent="0.25">
      <c r="AC46452" s="379"/>
    </row>
    <row r="46453" spans="29:29" x14ac:dyDescent="0.25">
      <c r="AC46453" s="379"/>
    </row>
    <row r="46454" spans="29:29" x14ac:dyDescent="0.25">
      <c r="AC46454" s="379"/>
    </row>
    <row r="46455" spans="29:29" x14ac:dyDescent="0.25">
      <c r="AC46455" s="379"/>
    </row>
    <row r="46456" spans="29:29" x14ac:dyDescent="0.25">
      <c r="AC46456" s="379"/>
    </row>
    <row r="46457" spans="29:29" x14ac:dyDescent="0.25">
      <c r="AC46457" s="379"/>
    </row>
    <row r="46458" spans="29:29" x14ac:dyDescent="0.25">
      <c r="AC46458" s="379"/>
    </row>
    <row r="46459" spans="29:29" x14ac:dyDescent="0.25">
      <c r="AC46459" s="379"/>
    </row>
    <row r="46460" spans="29:29" x14ac:dyDescent="0.25">
      <c r="AC46460" s="379"/>
    </row>
    <row r="46461" spans="29:29" x14ac:dyDescent="0.25">
      <c r="AC46461" s="379"/>
    </row>
    <row r="46462" spans="29:29" x14ac:dyDescent="0.25">
      <c r="AC46462" s="379"/>
    </row>
    <row r="46463" spans="29:29" x14ac:dyDescent="0.25">
      <c r="AC46463" s="379"/>
    </row>
    <row r="46464" spans="29:29" x14ac:dyDescent="0.25">
      <c r="AC46464" s="379"/>
    </row>
    <row r="46465" spans="29:29" x14ac:dyDescent="0.25">
      <c r="AC46465" s="379"/>
    </row>
    <row r="46466" spans="29:29" x14ac:dyDescent="0.25">
      <c r="AC46466" s="379"/>
    </row>
    <row r="46467" spans="29:29" x14ac:dyDescent="0.25">
      <c r="AC46467" s="379"/>
    </row>
    <row r="46468" spans="29:29" x14ac:dyDescent="0.25">
      <c r="AC46468" s="379"/>
    </row>
    <row r="46469" spans="29:29" x14ac:dyDescent="0.25">
      <c r="AC46469" s="379"/>
    </row>
    <row r="46470" spans="29:29" x14ac:dyDescent="0.25">
      <c r="AC46470" s="379"/>
    </row>
    <row r="46471" spans="29:29" x14ac:dyDescent="0.25">
      <c r="AC46471" s="379"/>
    </row>
    <row r="46472" spans="29:29" x14ac:dyDescent="0.25">
      <c r="AC46472" s="379"/>
    </row>
    <row r="46473" spans="29:29" x14ac:dyDescent="0.25">
      <c r="AC46473" s="379"/>
    </row>
    <row r="46474" spans="29:29" x14ac:dyDescent="0.25">
      <c r="AC46474" s="379"/>
    </row>
    <row r="46475" spans="29:29" x14ac:dyDescent="0.25">
      <c r="AC46475" s="379"/>
    </row>
    <row r="46476" spans="29:29" x14ac:dyDescent="0.25">
      <c r="AC46476" s="379"/>
    </row>
    <row r="46477" spans="29:29" x14ac:dyDescent="0.25">
      <c r="AC46477" s="379"/>
    </row>
    <row r="46478" spans="29:29" x14ac:dyDescent="0.25">
      <c r="AC46478" s="379"/>
    </row>
    <row r="46479" spans="29:29" x14ac:dyDescent="0.25">
      <c r="AC46479" s="379"/>
    </row>
    <row r="46480" spans="29:29" x14ac:dyDescent="0.25">
      <c r="AC46480" s="379"/>
    </row>
    <row r="46481" spans="29:29" x14ac:dyDescent="0.25">
      <c r="AC46481" s="379"/>
    </row>
    <row r="46482" spans="29:29" x14ac:dyDescent="0.25">
      <c r="AC46482" s="379"/>
    </row>
    <row r="46483" spans="29:29" x14ac:dyDescent="0.25">
      <c r="AC46483" s="379"/>
    </row>
    <row r="46484" spans="29:29" x14ac:dyDescent="0.25">
      <c r="AC46484" s="379"/>
    </row>
    <row r="46485" spans="29:29" x14ac:dyDescent="0.25">
      <c r="AC46485" s="379"/>
    </row>
    <row r="46486" spans="29:29" x14ac:dyDescent="0.25">
      <c r="AC46486" s="379"/>
    </row>
    <row r="46487" spans="29:29" x14ac:dyDescent="0.25">
      <c r="AC46487" s="379"/>
    </row>
    <row r="46488" spans="29:29" x14ac:dyDescent="0.25">
      <c r="AC46488" s="379"/>
    </row>
    <row r="46489" spans="29:29" x14ac:dyDescent="0.25">
      <c r="AC46489" s="379"/>
    </row>
    <row r="46490" spans="29:29" x14ac:dyDescent="0.25">
      <c r="AC46490" s="379"/>
    </row>
    <row r="46491" spans="29:29" x14ac:dyDescent="0.25">
      <c r="AC46491" s="379"/>
    </row>
    <row r="46492" spans="29:29" x14ac:dyDescent="0.25">
      <c r="AC46492" s="379"/>
    </row>
    <row r="46493" spans="29:29" x14ac:dyDescent="0.25">
      <c r="AC46493" s="379"/>
    </row>
    <row r="46494" spans="29:29" x14ac:dyDescent="0.25">
      <c r="AC46494" s="379"/>
    </row>
    <row r="46495" spans="29:29" x14ac:dyDescent="0.25">
      <c r="AC46495" s="379"/>
    </row>
    <row r="46496" spans="29:29" x14ac:dyDescent="0.25">
      <c r="AC46496" s="379"/>
    </row>
    <row r="46497" spans="29:29" x14ac:dyDescent="0.25">
      <c r="AC46497" s="379"/>
    </row>
    <row r="46498" spans="29:29" x14ac:dyDescent="0.25">
      <c r="AC46498" s="379"/>
    </row>
    <row r="46499" spans="29:29" x14ac:dyDescent="0.25">
      <c r="AC46499" s="379"/>
    </row>
    <row r="46500" spans="29:29" x14ac:dyDescent="0.25">
      <c r="AC46500" s="379"/>
    </row>
    <row r="46501" spans="29:29" x14ac:dyDescent="0.25">
      <c r="AC46501" s="379"/>
    </row>
    <row r="46502" spans="29:29" x14ac:dyDescent="0.25">
      <c r="AC46502" s="379"/>
    </row>
    <row r="46503" spans="29:29" x14ac:dyDescent="0.25">
      <c r="AC46503" s="379"/>
    </row>
    <row r="46504" spans="29:29" x14ac:dyDescent="0.25">
      <c r="AC46504" s="379"/>
    </row>
    <row r="46505" spans="29:29" x14ac:dyDescent="0.25">
      <c r="AC46505" s="379"/>
    </row>
    <row r="46506" spans="29:29" x14ac:dyDescent="0.25">
      <c r="AC46506" s="379"/>
    </row>
    <row r="46507" spans="29:29" x14ac:dyDescent="0.25">
      <c r="AC46507" s="379"/>
    </row>
    <row r="46508" spans="29:29" x14ac:dyDescent="0.25">
      <c r="AC46508" s="379"/>
    </row>
    <row r="46509" spans="29:29" x14ac:dyDescent="0.25">
      <c r="AC46509" s="379"/>
    </row>
    <row r="46510" spans="29:29" x14ac:dyDescent="0.25">
      <c r="AC46510" s="379"/>
    </row>
    <row r="46511" spans="29:29" x14ac:dyDescent="0.25">
      <c r="AC46511" s="379"/>
    </row>
    <row r="46512" spans="29:29" x14ac:dyDescent="0.25">
      <c r="AC46512" s="379"/>
    </row>
    <row r="46513" spans="29:29" x14ac:dyDescent="0.25">
      <c r="AC46513" s="379"/>
    </row>
    <row r="46514" spans="29:29" x14ac:dyDescent="0.25">
      <c r="AC46514" s="379"/>
    </row>
    <row r="46515" spans="29:29" x14ac:dyDescent="0.25">
      <c r="AC46515" s="379"/>
    </row>
    <row r="46516" spans="29:29" x14ac:dyDescent="0.25">
      <c r="AC46516" s="379"/>
    </row>
    <row r="46517" spans="29:29" x14ac:dyDescent="0.25">
      <c r="AC46517" s="379"/>
    </row>
    <row r="46518" spans="29:29" x14ac:dyDescent="0.25">
      <c r="AC46518" s="379"/>
    </row>
    <row r="46519" spans="29:29" x14ac:dyDescent="0.25">
      <c r="AC46519" s="379"/>
    </row>
    <row r="46520" spans="29:29" x14ac:dyDescent="0.25">
      <c r="AC46520" s="379"/>
    </row>
    <row r="46521" spans="29:29" x14ac:dyDescent="0.25">
      <c r="AC46521" s="379"/>
    </row>
    <row r="46522" spans="29:29" x14ac:dyDescent="0.25">
      <c r="AC46522" s="379"/>
    </row>
    <row r="46523" spans="29:29" x14ac:dyDescent="0.25">
      <c r="AC46523" s="379"/>
    </row>
    <row r="46524" spans="29:29" x14ac:dyDescent="0.25">
      <c r="AC46524" s="379"/>
    </row>
    <row r="46525" spans="29:29" x14ac:dyDescent="0.25">
      <c r="AC46525" s="379"/>
    </row>
    <row r="46526" spans="29:29" x14ac:dyDescent="0.25">
      <c r="AC46526" s="379"/>
    </row>
    <row r="46527" spans="29:29" x14ac:dyDescent="0.25">
      <c r="AC46527" s="379"/>
    </row>
    <row r="46528" spans="29:29" x14ac:dyDescent="0.25">
      <c r="AC46528" s="379"/>
    </row>
    <row r="46529" spans="29:29" x14ac:dyDescent="0.25">
      <c r="AC46529" s="379"/>
    </row>
    <row r="46530" spans="29:29" x14ac:dyDescent="0.25">
      <c r="AC46530" s="379"/>
    </row>
    <row r="46531" spans="29:29" x14ac:dyDescent="0.25">
      <c r="AC46531" s="379"/>
    </row>
    <row r="46532" spans="29:29" x14ac:dyDescent="0.25">
      <c r="AC46532" s="379"/>
    </row>
    <row r="46533" spans="29:29" x14ac:dyDescent="0.25">
      <c r="AC46533" s="379"/>
    </row>
    <row r="46534" spans="29:29" x14ac:dyDescent="0.25">
      <c r="AC46534" s="379"/>
    </row>
    <row r="46535" spans="29:29" x14ac:dyDescent="0.25">
      <c r="AC46535" s="379"/>
    </row>
    <row r="46536" spans="29:29" x14ac:dyDescent="0.25">
      <c r="AC46536" s="379"/>
    </row>
    <row r="46537" spans="29:29" x14ac:dyDescent="0.25">
      <c r="AC46537" s="379"/>
    </row>
    <row r="46538" spans="29:29" x14ac:dyDescent="0.25">
      <c r="AC46538" s="379"/>
    </row>
    <row r="46539" spans="29:29" x14ac:dyDescent="0.25">
      <c r="AC46539" s="379"/>
    </row>
    <row r="46540" spans="29:29" x14ac:dyDescent="0.25">
      <c r="AC46540" s="379"/>
    </row>
    <row r="46541" spans="29:29" x14ac:dyDescent="0.25">
      <c r="AC46541" s="379"/>
    </row>
    <row r="46542" spans="29:29" x14ac:dyDescent="0.25">
      <c r="AC46542" s="379"/>
    </row>
    <row r="46543" spans="29:29" x14ac:dyDescent="0.25">
      <c r="AC46543" s="379"/>
    </row>
    <row r="46544" spans="29:29" x14ac:dyDescent="0.25">
      <c r="AC46544" s="379"/>
    </row>
    <row r="46545" spans="29:29" x14ac:dyDescent="0.25">
      <c r="AC46545" s="379"/>
    </row>
    <row r="46546" spans="29:29" x14ac:dyDescent="0.25">
      <c r="AC46546" s="379"/>
    </row>
    <row r="46547" spans="29:29" x14ac:dyDescent="0.25">
      <c r="AC46547" s="379"/>
    </row>
    <row r="46548" spans="29:29" x14ac:dyDescent="0.25">
      <c r="AC46548" s="379"/>
    </row>
    <row r="46549" spans="29:29" x14ac:dyDescent="0.25">
      <c r="AC46549" s="379"/>
    </row>
    <row r="46550" spans="29:29" x14ac:dyDescent="0.25">
      <c r="AC46550" s="379"/>
    </row>
    <row r="46551" spans="29:29" x14ac:dyDescent="0.25">
      <c r="AC46551" s="379"/>
    </row>
    <row r="46552" spans="29:29" x14ac:dyDescent="0.25">
      <c r="AC46552" s="379"/>
    </row>
    <row r="46553" spans="29:29" x14ac:dyDescent="0.25">
      <c r="AC46553" s="379"/>
    </row>
    <row r="46554" spans="29:29" x14ac:dyDescent="0.25">
      <c r="AC46554" s="379"/>
    </row>
    <row r="46555" spans="29:29" x14ac:dyDescent="0.25">
      <c r="AC46555" s="379"/>
    </row>
    <row r="46556" spans="29:29" x14ac:dyDescent="0.25">
      <c r="AC46556" s="379"/>
    </row>
    <row r="46557" spans="29:29" x14ac:dyDescent="0.25">
      <c r="AC46557" s="379"/>
    </row>
    <row r="46558" spans="29:29" x14ac:dyDescent="0.25">
      <c r="AC46558" s="379"/>
    </row>
    <row r="46559" spans="29:29" x14ac:dyDescent="0.25">
      <c r="AC46559" s="379"/>
    </row>
    <row r="46560" spans="29:29" x14ac:dyDescent="0.25">
      <c r="AC46560" s="379"/>
    </row>
    <row r="46561" spans="29:29" x14ac:dyDescent="0.25">
      <c r="AC46561" s="379"/>
    </row>
    <row r="46562" spans="29:29" x14ac:dyDescent="0.25">
      <c r="AC46562" s="379"/>
    </row>
    <row r="46563" spans="29:29" x14ac:dyDescent="0.25">
      <c r="AC46563" s="379"/>
    </row>
    <row r="46564" spans="29:29" x14ac:dyDescent="0.25">
      <c r="AC46564" s="379"/>
    </row>
    <row r="46565" spans="29:29" x14ac:dyDescent="0.25">
      <c r="AC46565" s="379"/>
    </row>
    <row r="46566" spans="29:29" x14ac:dyDescent="0.25">
      <c r="AC46566" s="379"/>
    </row>
    <row r="46567" spans="29:29" x14ac:dyDescent="0.25">
      <c r="AC46567" s="379"/>
    </row>
    <row r="46568" spans="29:29" x14ac:dyDescent="0.25">
      <c r="AC46568" s="379"/>
    </row>
    <row r="46569" spans="29:29" x14ac:dyDescent="0.25">
      <c r="AC46569" s="379"/>
    </row>
    <row r="46570" spans="29:29" x14ac:dyDescent="0.25">
      <c r="AC46570" s="379"/>
    </row>
    <row r="46571" spans="29:29" x14ac:dyDescent="0.25">
      <c r="AC46571" s="379"/>
    </row>
    <row r="46572" spans="29:29" x14ac:dyDescent="0.25">
      <c r="AC46572" s="379"/>
    </row>
    <row r="46573" spans="29:29" x14ac:dyDescent="0.25">
      <c r="AC46573" s="379"/>
    </row>
    <row r="46574" spans="29:29" x14ac:dyDescent="0.25">
      <c r="AC46574" s="379"/>
    </row>
    <row r="46575" spans="29:29" x14ac:dyDescent="0.25">
      <c r="AC46575" s="379"/>
    </row>
    <row r="46576" spans="29:29" x14ac:dyDescent="0.25">
      <c r="AC46576" s="379"/>
    </row>
    <row r="46577" spans="29:29" x14ac:dyDescent="0.25">
      <c r="AC46577" s="379"/>
    </row>
    <row r="46578" spans="29:29" x14ac:dyDescent="0.25">
      <c r="AC46578" s="379"/>
    </row>
    <row r="46579" spans="29:29" x14ac:dyDescent="0.25">
      <c r="AC46579" s="379"/>
    </row>
    <row r="46580" spans="29:29" x14ac:dyDescent="0.25">
      <c r="AC46580" s="379"/>
    </row>
    <row r="46581" spans="29:29" x14ac:dyDescent="0.25">
      <c r="AC46581" s="379"/>
    </row>
    <row r="46582" spans="29:29" x14ac:dyDescent="0.25">
      <c r="AC46582" s="379"/>
    </row>
    <row r="46583" spans="29:29" x14ac:dyDescent="0.25">
      <c r="AC46583" s="379"/>
    </row>
    <row r="46584" spans="29:29" x14ac:dyDescent="0.25">
      <c r="AC46584" s="379"/>
    </row>
    <row r="46585" spans="29:29" x14ac:dyDescent="0.25">
      <c r="AC46585" s="379"/>
    </row>
    <row r="46586" spans="29:29" x14ac:dyDescent="0.25">
      <c r="AC46586" s="379"/>
    </row>
    <row r="46587" spans="29:29" x14ac:dyDescent="0.25">
      <c r="AC46587" s="379"/>
    </row>
    <row r="46588" spans="29:29" x14ac:dyDescent="0.25">
      <c r="AC46588" s="379"/>
    </row>
    <row r="46589" spans="29:29" x14ac:dyDescent="0.25">
      <c r="AC46589" s="379"/>
    </row>
    <row r="46590" spans="29:29" x14ac:dyDescent="0.25">
      <c r="AC46590" s="379"/>
    </row>
    <row r="46591" spans="29:29" x14ac:dyDescent="0.25">
      <c r="AC46591" s="379"/>
    </row>
    <row r="46592" spans="29:29" x14ac:dyDescent="0.25">
      <c r="AC46592" s="379"/>
    </row>
    <row r="46593" spans="29:29" x14ac:dyDescent="0.25">
      <c r="AC46593" s="379"/>
    </row>
    <row r="46594" spans="29:29" x14ac:dyDescent="0.25">
      <c r="AC46594" s="379"/>
    </row>
    <row r="46595" spans="29:29" x14ac:dyDescent="0.25">
      <c r="AC46595" s="379"/>
    </row>
    <row r="46596" spans="29:29" x14ac:dyDescent="0.25">
      <c r="AC46596" s="379"/>
    </row>
    <row r="46597" spans="29:29" x14ac:dyDescent="0.25">
      <c r="AC46597" s="379"/>
    </row>
    <row r="46598" spans="29:29" x14ac:dyDescent="0.25">
      <c r="AC46598" s="379"/>
    </row>
    <row r="46599" spans="29:29" x14ac:dyDescent="0.25">
      <c r="AC46599" s="379"/>
    </row>
    <row r="46600" spans="29:29" x14ac:dyDescent="0.25">
      <c r="AC46600" s="379"/>
    </row>
    <row r="46601" spans="29:29" x14ac:dyDescent="0.25">
      <c r="AC46601" s="379"/>
    </row>
    <row r="46602" spans="29:29" x14ac:dyDescent="0.25">
      <c r="AC46602" s="379"/>
    </row>
    <row r="46603" spans="29:29" x14ac:dyDescent="0.25">
      <c r="AC46603" s="379"/>
    </row>
    <row r="46604" spans="29:29" x14ac:dyDescent="0.25">
      <c r="AC46604" s="379"/>
    </row>
    <row r="46605" spans="29:29" x14ac:dyDescent="0.25">
      <c r="AC46605" s="379"/>
    </row>
    <row r="46606" spans="29:29" x14ac:dyDescent="0.25">
      <c r="AC46606" s="379"/>
    </row>
    <row r="46607" spans="29:29" x14ac:dyDescent="0.25">
      <c r="AC46607" s="379"/>
    </row>
    <row r="46608" spans="29:29" x14ac:dyDescent="0.25">
      <c r="AC46608" s="379"/>
    </row>
    <row r="46609" spans="29:29" x14ac:dyDescent="0.25">
      <c r="AC46609" s="379"/>
    </row>
    <row r="46610" spans="29:29" x14ac:dyDescent="0.25">
      <c r="AC46610" s="379"/>
    </row>
    <row r="46611" spans="29:29" x14ac:dyDescent="0.25">
      <c r="AC46611" s="379"/>
    </row>
    <row r="46612" spans="29:29" x14ac:dyDescent="0.25">
      <c r="AC46612" s="379"/>
    </row>
    <row r="46613" spans="29:29" x14ac:dyDescent="0.25">
      <c r="AC46613" s="379"/>
    </row>
    <row r="46614" spans="29:29" x14ac:dyDescent="0.25">
      <c r="AC46614" s="379"/>
    </row>
    <row r="46615" spans="29:29" x14ac:dyDescent="0.25">
      <c r="AC46615" s="379"/>
    </row>
    <row r="46616" spans="29:29" x14ac:dyDescent="0.25">
      <c r="AC46616" s="379"/>
    </row>
    <row r="46617" spans="29:29" x14ac:dyDescent="0.25">
      <c r="AC46617" s="379"/>
    </row>
    <row r="46618" spans="29:29" x14ac:dyDescent="0.25">
      <c r="AC46618" s="379"/>
    </row>
    <row r="46619" spans="29:29" x14ac:dyDescent="0.25">
      <c r="AC46619" s="379"/>
    </row>
    <row r="46620" spans="29:29" x14ac:dyDescent="0.25">
      <c r="AC46620" s="379"/>
    </row>
    <row r="46621" spans="29:29" x14ac:dyDescent="0.25">
      <c r="AC46621" s="379"/>
    </row>
    <row r="46622" spans="29:29" x14ac:dyDescent="0.25">
      <c r="AC46622" s="379"/>
    </row>
    <row r="46623" spans="29:29" x14ac:dyDescent="0.25">
      <c r="AC46623" s="379"/>
    </row>
    <row r="46624" spans="29:29" x14ac:dyDescent="0.25">
      <c r="AC46624" s="379"/>
    </row>
    <row r="46625" spans="29:29" x14ac:dyDescent="0.25">
      <c r="AC46625" s="379"/>
    </row>
    <row r="46626" spans="29:29" x14ac:dyDescent="0.25">
      <c r="AC46626" s="379"/>
    </row>
    <row r="46627" spans="29:29" x14ac:dyDescent="0.25">
      <c r="AC46627" s="379"/>
    </row>
    <row r="46628" spans="29:29" x14ac:dyDescent="0.25">
      <c r="AC46628" s="379"/>
    </row>
    <row r="46629" spans="29:29" x14ac:dyDescent="0.25">
      <c r="AC46629" s="379"/>
    </row>
    <row r="46630" spans="29:29" x14ac:dyDescent="0.25">
      <c r="AC46630" s="379"/>
    </row>
    <row r="46631" spans="29:29" x14ac:dyDescent="0.25">
      <c r="AC46631" s="379"/>
    </row>
    <row r="46632" spans="29:29" x14ac:dyDescent="0.25">
      <c r="AC46632" s="379"/>
    </row>
    <row r="46633" spans="29:29" x14ac:dyDescent="0.25">
      <c r="AC46633" s="379"/>
    </row>
    <row r="46634" spans="29:29" x14ac:dyDescent="0.25">
      <c r="AC46634" s="379"/>
    </row>
    <row r="46635" spans="29:29" x14ac:dyDescent="0.25">
      <c r="AC46635" s="379"/>
    </row>
    <row r="46636" spans="29:29" x14ac:dyDescent="0.25">
      <c r="AC46636" s="379"/>
    </row>
    <row r="46637" spans="29:29" x14ac:dyDescent="0.25">
      <c r="AC46637" s="379"/>
    </row>
    <row r="46638" spans="29:29" x14ac:dyDescent="0.25">
      <c r="AC46638" s="379"/>
    </row>
    <row r="46639" spans="29:29" x14ac:dyDescent="0.25">
      <c r="AC46639" s="379"/>
    </row>
    <row r="46640" spans="29:29" x14ac:dyDescent="0.25">
      <c r="AC46640" s="379"/>
    </row>
    <row r="46641" spans="29:29" x14ac:dyDescent="0.25">
      <c r="AC46641" s="379"/>
    </row>
    <row r="46642" spans="29:29" x14ac:dyDescent="0.25">
      <c r="AC46642" s="379"/>
    </row>
    <row r="46643" spans="29:29" x14ac:dyDescent="0.25">
      <c r="AC46643" s="379"/>
    </row>
    <row r="46644" spans="29:29" x14ac:dyDescent="0.25">
      <c r="AC46644" s="379"/>
    </row>
    <row r="46645" spans="29:29" x14ac:dyDescent="0.25">
      <c r="AC46645" s="379"/>
    </row>
    <row r="46646" spans="29:29" x14ac:dyDescent="0.25">
      <c r="AC46646" s="379"/>
    </row>
    <row r="46647" spans="29:29" x14ac:dyDescent="0.25">
      <c r="AC46647" s="379"/>
    </row>
    <row r="46648" spans="29:29" x14ac:dyDescent="0.25">
      <c r="AC46648" s="379"/>
    </row>
    <row r="46649" spans="29:29" x14ac:dyDescent="0.25">
      <c r="AC46649" s="379"/>
    </row>
    <row r="46650" spans="29:29" x14ac:dyDescent="0.25">
      <c r="AC46650" s="379"/>
    </row>
    <row r="46651" spans="29:29" x14ac:dyDescent="0.25">
      <c r="AC46651" s="379"/>
    </row>
    <row r="46652" spans="29:29" x14ac:dyDescent="0.25">
      <c r="AC46652" s="379"/>
    </row>
    <row r="46653" spans="29:29" x14ac:dyDescent="0.25">
      <c r="AC46653" s="379"/>
    </row>
    <row r="46654" spans="29:29" x14ac:dyDescent="0.25">
      <c r="AC46654" s="379"/>
    </row>
    <row r="46655" spans="29:29" x14ac:dyDescent="0.25">
      <c r="AC46655" s="379"/>
    </row>
    <row r="46656" spans="29:29" x14ac:dyDescent="0.25">
      <c r="AC46656" s="379"/>
    </row>
    <row r="46657" spans="29:29" x14ac:dyDescent="0.25">
      <c r="AC46657" s="379"/>
    </row>
    <row r="46658" spans="29:29" x14ac:dyDescent="0.25">
      <c r="AC46658" s="379"/>
    </row>
    <row r="46659" spans="29:29" x14ac:dyDescent="0.25">
      <c r="AC46659" s="379"/>
    </row>
    <row r="46660" spans="29:29" x14ac:dyDescent="0.25">
      <c r="AC46660" s="379"/>
    </row>
    <row r="46661" spans="29:29" x14ac:dyDescent="0.25">
      <c r="AC46661" s="379"/>
    </row>
    <row r="46662" spans="29:29" x14ac:dyDescent="0.25">
      <c r="AC46662" s="379"/>
    </row>
    <row r="46663" spans="29:29" x14ac:dyDescent="0.25">
      <c r="AC46663" s="379"/>
    </row>
    <row r="46664" spans="29:29" x14ac:dyDescent="0.25">
      <c r="AC46664" s="379"/>
    </row>
    <row r="46665" spans="29:29" x14ac:dyDescent="0.25">
      <c r="AC46665" s="379"/>
    </row>
    <row r="46666" spans="29:29" x14ac:dyDescent="0.25">
      <c r="AC46666" s="379"/>
    </row>
    <row r="46667" spans="29:29" x14ac:dyDescent="0.25">
      <c r="AC46667" s="379"/>
    </row>
    <row r="46668" spans="29:29" x14ac:dyDescent="0.25">
      <c r="AC46668" s="379"/>
    </row>
    <row r="46669" spans="29:29" x14ac:dyDescent="0.25">
      <c r="AC46669" s="379"/>
    </row>
    <row r="46670" spans="29:29" x14ac:dyDescent="0.25">
      <c r="AC46670" s="379"/>
    </row>
    <row r="46671" spans="29:29" x14ac:dyDescent="0.25">
      <c r="AC46671" s="379"/>
    </row>
    <row r="46672" spans="29:29" x14ac:dyDescent="0.25">
      <c r="AC46672" s="379"/>
    </row>
    <row r="46673" spans="29:29" x14ac:dyDescent="0.25">
      <c r="AC46673" s="379"/>
    </row>
    <row r="46674" spans="29:29" x14ac:dyDescent="0.25">
      <c r="AC46674" s="379"/>
    </row>
    <row r="46675" spans="29:29" x14ac:dyDescent="0.25">
      <c r="AC46675" s="379"/>
    </row>
    <row r="46676" spans="29:29" x14ac:dyDescent="0.25">
      <c r="AC46676" s="379"/>
    </row>
    <row r="46677" spans="29:29" x14ac:dyDescent="0.25">
      <c r="AC46677" s="379"/>
    </row>
    <row r="46678" spans="29:29" x14ac:dyDescent="0.25">
      <c r="AC46678" s="379"/>
    </row>
    <row r="46679" spans="29:29" x14ac:dyDescent="0.25">
      <c r="AC46679" s="379"/>
    </row>
    <row r="46680" spans="29:29" x14ac:dyDescent="0.25">
      <c r="AC46680" s="379"/>
    </row>
    <row r="46681" spans="29:29" x14ac:dyDescent="0.25">
      <c r="AC46681" s="379"/>
    </row>
    <row r="46682" spans="29:29" x14ac:dyDescent="0.25">
      <c r="AC46682" s="379"/>
    </row>
    <row r="46683" spans="29:29" x14ac:dyDescent="0.25">
      <c r="AC46683" s="379"/>
    </row>
    <row r="46684" spans="29:29" x14ac:dyDescent="0.25">
      <c r="AC46684" s="379"/>
    </row>
    <row r="46685" spans="29:29" x14ac:dyDescent="0.25">
      <c r="AC46685" s="379"/>
    </row>
    <row r="46686" spans="29:29" x14ac:dyDescent="0.25">
      <c r="AC46686" s="379"/>
    </row>
    <row r="46687" spans="29:29" x14ac:dyDescent="0.25">
      <c r="AC46687" s="379"/>
    </row>
    <row r="46688" spans="29:29" x14ac:dyDescent="0.25">
      <c r="AC46688" s="379"/>
    </row>
    <row r="46689" spans="29:29" x14ac:dyDescent="0.25">
      <c r="AC46689" s="379"/>
    </row>
    <row r="46690" spans="29:29" x14ac:dyDescent="0.25">
      <c r="AC46690" s="379"/>
    </row>
    <row r="46691" spans="29:29" x14ac:dyDescent="0.25">
      <c r="AC46691" s="379"/>
    </row>
    <row r="46692" spans="29:29" x14ac:dyDescent="0.25">
      <c r="AC46692" s="379"/>
    </row>
    <row r="46693" spans="29:29" x14ac:dyDescent="0.25">
      <c r="AC46693" s="379"/>
    </row>
    <row r="46694" spans="29:29" x14ac:dyDescent="0.25">
      <c r="AC46694" s="379"/>
    </row>
    <row r="46695" spans="29:29" x14ac:dyDescent="0.25">
      <c r="AC46695" s="379"/>
    </row>
    <row r="46696" spans="29:29" x14ac:dyDescent="0.25">
      <c r="AC46696" s="379"/>
    </row>
    <row r="46697" spans="29:29" x14ac:dyDescent="0.25">
      <c r="AC46697" s="379"/>
    </row>
    <row r="46698" spans="29:29" x14ac:dyDescent="0.25">
      <c r="AC46698" s="379"/>
    </row>
    <row r="46699" spans="29:29" x14ac:dyDescent="0.25">
      <c r="AC46699" s="379"/>
    </row>
    <row r="46700" spans="29:29" x14ac:dyDescent="0.25">
      <c r="AC46700" s="379"/>
    </row>
    <row r="46701" spans="29:29" x14ac:dyDescent="0.25">
      <c r="AC46701" s="379"/>
    </row>
    <row r="46702" spans="29:29" x14ac:dyDescent="0.25">
      <c r="AC46702" s="379"/>
    </row>
    <row r="46703" spans="29:29" x14ac:dyDescent="0.25">
      <c r="AC46703" s="379"/>
    </row>
    <row r="46704" spans="29:29" x14ac:dyDescent="0.25">
      <c r="AC46704" s="379"/>
    </row>
    <row r="46705" spans="29:29" x14ac:dyDescent="0.25">
      <c r="AC46705" s="379"/>
    </row>
    <row r="46706" spans="29:29" x14ac:dyDescent="0.25">
      <c r="AC46706" s="379"/>
    </row>
    <row r="46707" spans="29:29" x14ac:dyDescent="0.25">
      <c r="AC46707" s="379"/>
    </row>
    <row r="46708" spans="29:29" x14ac:dyDescent="0.25">
      <c r="AC46708" s="379"/>
    </row>
    <row r="46709" spans="29:29" x14ac:dyDescent="0.25">
      <c r="AC46709" s="379"/>
    </row>
    <row r="46710" spans="29:29" x14ac:dyDescent="0.25">
      <c r="AC46710" s="379"/>
    </row>
    <row r="46711" spans="29:29" x14ac:dyDescent="0.25">
      <c r="AC46711" s="379"/>
    </row>
    <row r="46712" spans="29:29" x14ac:dyDescent="0.25">
      <c r="AC46712" s="379"/>
    </row>
    <row r="46713" spans="29:29" x14ac:dyDescent="0.25">
      <c r="AC46713" s="379"/>
    </row>
    <row r="46714" spans="29:29" x14ac:dyDescent="0.25">
      <c r="AC46714" s="379"/>
    </row>
    <row r="46715" spans="29:29" x14ac:dyDescent="0.25">
      <c r="AC46715" s="379"/>
    </row>
    <row r="46716" spans="29:29" x14ac:dyDescent="0.25">
      <c r="AC46716" s="379"/>
    </row>
    <row r="46717" spans="29:29" x14ac:dyDescent="0.25">
      <c r="AC46717" s="379"/>
    </row>
    <row r="46718" spans="29:29" x14ac:dyDescent="0.25">
      <c r="AC46718" s="379"/>
    </row>
    <row r="46719" spans="29:29" x14ac:dyDescent="0.25">
      <c r="AC46719" s="379"/>
    </row>
    <row r="46720" spans="29:29" x14ac:dyDescent="0.25">
      <c r="AC46720" s="379"/>
    </row>
    <row r="46721" spans="29:29" x14ac:dyDescent="0.25">
      <c r="AC46721" s="379"/>
    </row>
    <row r="46722" spans="29:29" x14ac:dyDescent="0.25">
      <c r="AC46722" s="379"/>
    </row>
    <row r="46723" spans="29:29" x14ac:dyDescent="0.25">
      <c r="AC46723" s="379"/>
    </row>
    <row r="46724" spans="29:29" x14ac:dyDescent="0.25">
      <c r="AC46724" s="379"/>
    </row>
    <row r="46725" spans="29:29" x14ac:dyDescent="0.25">
      <c r="AC46725" s="379"/>
    </row>
    <row r="46726" spans="29:29" x14ac:dyDescent="0.25">
      <c r="AC46726" s="379"/>
    </row>
    <row r="46727" spans="29:29" x14ac:dyDescent="0.25">
      <c r="AC46727" s="379"/>
    </row>
    <row r="46728" spans="29:29" x14ac:dyDescent="0.25">
      <c r="AC46728" s="379"/>
    </row>
    <row r="46729" spans="29:29" x14ac:dyDescent="0.25">
      <c r="AC46729" s="379"/>
    </row>
    <row r="46730" spans="29:29" x14ac:dyDescent="0.25">
      <c r="AC46730" s="379"/>
    </row>
    <row r="46731" spans="29:29" x14ac:dyDescent="0.25">
      <c r="AC46731" s="379"/>
    </row>
    <row r="46732" spans="29:29" x14ac:dyDescent="0.25">
      <c r="AC46732" s="379"/>
    </row>
    <row r="46733" spans="29:29" x14ac:dyDescent="0.25">
      <c r="AC46733" s="379"/>
    </row>
    <row r="46734" spans="29:29" x14ac:dyDescent="0.25">
      <c r="AC46734" s="379"/>
    </row>
    <row r="46735" spans="29:29" x14ac:dyDescent="0.25">
      <c r="AC46735" s="379"/>
    </row>
    <row r="46736" spans="29:29" x14ac:dyDescent="0.25">
      <c r="AC46736" s="379"/>
    </row>
    <row r="46737" spans="29:29" x14ac:dyDescent="0.25">
      <c r="AC46737" s="379"/>
    </row>
    <row r="46738" spans="29:29" x14ac:dyDescent="0.25">
      <c r="AC46738" s="379"/>
    </row>
    <row r="46739" spans="29:29" x14ac:dyDescent="0.25">
      <c r="AC46739" s="379"/>
    </row>
    <row r="46740" spans="29:29" x14ac:dyDescent="0.25">
      <c r="AC46740" s="379"/>
    </row>
    <row r="46741" spans="29:29" x14ac:dyDescent="0.25">
      <c r="AC46741" s="379"/>
    </row>
    <row r="46742" spans="29:29" x14ac:dyDescent="0.25">
      <c r="AC46742" s="379"/>
    </row>
    <row r="46743" spans="29:29" x14ac:dyDescent="0.25">
      <c r="AC46743" s="379"/>
    </row>
    <row r="46744" spans="29:29" x14ac:dyDescent="0.25">
      <c r="AC46744" s="379"/>
    </row>
    <row r="46745" spans="29:29" x14ac:dyDescent="0.25">
      <c r="AC46745" s="379"/>
    </row>
    <row r="46746" spans="29:29" x14ac:dyDescent="0.25">
      <c r="AC46746" s="379"/>
    </row>
    <row r="46747" spans="29:29" x14ac:dyDescent="0.25">
      <c r="AC46747" s="379"/>
    </row>
    <row r="46748" spans="29:29" x14ac:dyDescent="0.25">
      <c r="AC46748" s="379"/>
    </row>
    <row r="46749" spans="29:29" x14ac:dyDescent="0.25">
      <c r="AC46749" s="379"/>
    </row>
    <row r="46750" spans="29:29" x14ac:dyDescent="0.25">
      <c r="AC46750" s="379"/>
    </row>
    <row r="46751" spans="29:29" x14ac:dyDescent="0.25">
      <c r="AC46751" s="379"/>
    </row>
    <row r="46752" spans="29:29" x14ac:dyDescent="0.25">
      <c r="AC46752" s="379"/>
    </row>
    <row r="46753" spans="29:29" x14ac:dyDescent="0.25">
      <c r="AC46753" s="379"/>
    </row>
    <row r="46754" spans="29:29" x14ac:dyDescent="0.25">
      <c r="AC46754" s="379"/>
    </row>
    <row r="46755" spans="29:29" x14ac:dyDescent="0.25">
      <c r="AC46755" s="379"/>
    </row>
    <row r="46756" spans="29:29" x14ac:dyDescent="0.25">
      <c r="AC46756" s="379"/>
    </row>
    <row r="46757" spans="29:29" x14ac:dyDescent="0.25">
      <c r="AC46757" s="379"/>
    </row>
    <row r="46758" spans="29:29" x14ac:dyDescent="0.25">
      <c r="AC46758" s="379"/>
    </row>
    <row r="46759" spans="29:29" x14ac:dyDescent="0.25">
      <c r="AC46759" s="379"/>
    </row>
    <row r="46760" spans="29:29" x14ac:dyDescent="0.25">
      <c r="AC46760" s="379"/>
    </row>
    <row r="46761" spans="29:29" x14ac:dyDescent="0.25">
      <c r="AC46761" s="379"/>
    </row>
    <row r="46762" spans="29:29" x14ac:dyDescent="0.25">
      <c r="AC46762" s="379"/>
    </row>
    <row r="46763" spans="29:29" x14ac:dyDescent="0.25">
      <c r="AC46763" s="379"/>
    </row>
    <row r="46764" spans="29:29" x14ac:dyDescent="0.25">
      <c r="AC46764" s="379"/>
    </row>
    <row r="46765" spans="29:29" x14ac:dyDescent="0.25">
      <c r="AC46765" s="379"/>
    </row>
    <row r="46766" spans="29:29" x14ac:dyDescent="0.25">
      <c r="AC46766" s="379"/>
    </row>
    <row r="46767" spans="29:29" x14ac:dyDescent="0.25">
      <c r="AC46767" s="379"/>
    </row>
    <row r="46768" spans="29:29" x14ac:dyDescent="0.25">
      <c r="AC46768" s="379"/>
    </row>
    <row r="46769" spans="29:29" x14ac:dyDescent="0.25">
      <c r="AC46769" s="379"/>
    </row>
    <row r="46770" spans="29:29" x14ac:dyDescent="0.25">
      <c r="AC46770" s="379"/>
    </row>
    <row r="46771" spans="29:29" x14ac:dyDescent="0.25">
      <c r="AC46771" s="379"/>
    </row>
    <row r="46772" spans="29:29" x14ac:dyDescent="0.25">
      <c r="AC46772" s="379"/>
    </row>
    <row r="46773" spans="29:29" x14ac:dyDescent="0.25">
      <c r="AC46773" s="379"/>
    </row>
    <row r="46774" spans="29:29" x14ac:dyDescent="0.25">
      <c r="AC46774" s="379"/>
    </row>
    <row r="46775" spans="29:29" x14ac:dyDescent="0.25">
      <c r="AC46775" s="379"/>
    </row>
    <row r="46776" spans="29:29" x14ac:dyDescent="0.25">
      <c r="AC46776" s="379"/>
    </row>
    <row r="46777" spans="29:29" x14ac:dyDescent="0.25">
      <c r="AC46777" s="379"/>
    </row>
    <row r="46778" spans="29:29" x14ac:dyDescent="0.25">
      <c r="AC46778" s="379"/>
    </row>
    <row r="46779" spans="29:29" x14ac:dyDescent="0.25">
      <c r="AC46779" s="379"/>
    </row>
    <row r="46780" spans="29:29" x14ac:dyDescent="0.25">
      <c r="AC46780" s="379"/>
    </row>
    <row r="46781" spans="29:29" x14ac:dyDescent="0.25">
      <c r="AC46781" s="379"/>
    </row>
    <row r="46782" spans="29:29" x14ac:dyDescent="0.25">
      <c r="AC46782" s="379"/>
    </row>
    <row r="46783" spans="29:29" x14ac:dyDescent="0.25">
      <c r="AC46783" s="379"/>
    </row>
    <row r="46784" spans="29:29" x14ac:dyDescent="0.25">
      <c r="AC46784" s="379"/>
    </row>
    <row r="46785" spans="29:29" x14ac:dyDescent="0.25">
      <c r="AC46785" s="379"/>
    </row>
    <row r="46786" spans="29:29" x14ac:dyDescent="0.25">
      <c r="AC46786" s="379"/>
    </row>
    <row r="46787" spans="29:29" x14ac:dyDescent="0.25">
      <c r="AC46787" s="379"/>
    </row>
    <row r="46788" spans="29:29" x14ac:dyDescent="0.25">
      <c r="AC46788" s="379"/>
    </row>
    <row r="46789" spans="29:29" x14ac:dyDescent="0.25">
      <c r="AC46789" s="379"/>
    </row>
    <row r="46790" spans="29:29" x14ac:dyDescent="0.25">
      <c r="AC46790" s="379"/>
    </row>
    <row r="46791" spans="29:29" x14ac:dyDescent="0.25">
      <c r="AC46791" s="379"/>
    </row>
    <row r="46792" spans="29:29" x14ac:dyDescent="0.25">
      <c r="AC46792" s="379"/>
    </row>
    <row r="46793" spans="29:29" x14ac:dyDescent="0.25">
      <c r="AC46793" s="379"/>
    </row>
    <row r="46794" spans="29:29" x14ac:dyDescent="0.25">
      <c r="AC46794" s="379"/>
    </row>
    <row r="46795" spans="29:29" x14ac:dyDescent="0.25">
      <c r="AC46795" s="379"/>
    </row>
    <row r="46796" spans="29:29" x14ac:dyDescent="0.25">
      <c r="AC46796" s="379"/>
    </row>
    <row r="46797" spans="29:29" x14ac:dyDescent="0.25">
      <c r="AC46797" s="379"/>
    </row>
    <row r="46798" spans="29:29" x14ac:dyDescent="0.25">
      <c r="AC46798" s="379"/>
    </row>
    <row r="46799" spans="29:29" x14ac:dyDescent="0.25">
      <c r="AC46799" s="379"/>
    </row>
    <row r="46800" spans="29:29" x14ac:dyDescent="0.25">
      <c r="AC46800" s="379"/>
    </row>
    <row r="46801" spans="29:29" x14ac:dyDescent="0.25">
      <c r="AC46801" s="379"/>
    </row>
    <row r="46802" spans="29:29" x14ac:dyDescent="0.25">
      <c r="AC46802" s="379"/>
    </row>
    <row r="46803" spans="29:29" x14ac:dyDescent="0.25">
      <c r="AC46803" s="379"/>
    </row>
    <row r="46804" spans="29:29" x14ac:dyDescent="0.25">
      <c r="AC46804" s="379"/>
    </row>
    <row r="46805" spans="29:29" x14ac:dyDescent="0.25">
      <c r="AC46805" s="379"/>
    </row>
    <row r="46806" spans="29:29" x14ac:dyDescent="0.25">
      <c r="AC46806" s="379"/>
    </row>
    <row r="46807" spans="29:29" x14ac:dyDescent="0.25">
      <c r="AC46807" s="379"/>
    </row>
    <row r="46808" spans="29:29" x14ac:dyDescent="0.25">
      <c r="AC46808" s="379"/>
    </row>
    <row r="46809" spans="29:29" x14ac:dyDescent="0.25">
      <c r="AC46809" s="379"/>
    </row>
    <row r="46810" spans="29:29" x14ac:dyDescent="0.25">
      <c r="AC46810" s="379"/>
    </row>
    <row r="46811" spans="29:29" x14ac:dyDescent="0.25">
      <c r="AC46811" s="379"/>
    </row>
    <row r="46812" spans="29:29" x14ac:dyDescent="0.25">
      <c r="AC46812" s="379"/>
    </row>
    <row r="46813" spans="29:29" x14ac:dyDescent="0.25">
      <c r="AC46813" s="379"/>
    </row>
    <row r="46814" spans="29:29" x14ac:dyDescent="0.25">
      <c r="AC46814" s="379"/>
    </row>
    <row r="46815" spans="29:29" x14ac:dyDescent="0.25">
      <c r="AC46815" s="379"/>
    </row>
    <row r="46816" spans="29:29" x14ac:dyDescent="0.25">
      <c r="AC46816" s="379"/>
    </row>
    <row r="46817" spans="29:29" x14ac:dyDescent="0.25">
      <c r="AC46817" s="379"/>
    </row>
    <row r="46818" spans="29:29" x14ac:dyDescent="0.25">
      <c r="AC46818" s="379"/>
    </row>
    <row r="46819" spans="29:29" x14ac:dyDescent="0.25">
      <c r="AC46819" s="379"/>
    </row>
    <row r="46820" spans="29:29" x14ac:dyDescent="0.25">
      <c r="AC46820" s="379"/>
    </row>
    <row r="46821" spans="29:29" x14ac:dyDescent="0.25">
      <c r="AC46821" s="379"/>
    </row>
    <row r="46822" spans="29:29" x14ac:dyDescent="0.25">
      <c r="AC46822" s="379"/>
    </row>
    <row r="46823" spans="29:29" x14ac:dyDescent="0.25">
      <c r="AC46823" s="379"/>
    </row>
    <row r="46824" spans="29:29" x14ac:dyDescent="0.25">
      <c r="AC46824" s="379"/>
    </row>
    <row r="46825" spans="29:29" x14ac:dyDescent="0.25">
      <c r="AC46825" s="379"/>
    </row>
    <row r="46826" spans="29:29" x14ac:dyDescent="0.25">
      <c r="AC46826" s="379"/>
    </row>
    <row r="46827" spans="29:29" x14ac:dyDescent="0.25">
      <c r="AC46827" s="379"/>
    </row>
    <row r="46828" spans="29:29" x14ac:dyDescent="0.25">
      <c r="AC46828" s="379"/>
    </row>
    <row r="46829" spans="29:29" x14ac:dyDescent="0.25">
      <c r="AC46829" s="379"/>
    </row>
    <row r="46830" spans="29:29" x14ac:dyDescent="0.25">
      <c r="AC46830" s="379"/>
    </row>
    <row r="46831" spans="29:29" x14ac:dyDescent="0.25">
      <c r="AC46831" s="379"/>
    </row>
    <row r="46832" spans="29:29" x14ac:dyDescent="0.25">
      <c r="AC46832" s="379"/>
    </row>
    <row r="46833" spans="29:29" x14ac:dyDescent="0.25">
      <c r="AC46833" s="379"/>
    </row>
    <row r="46834" spans="29:29" x14ac:dyDescent="0.25">
      <c r="AC46834" s="379"/>
    </row>
    <row r="46835" spans="29:29" x14ac:dyDescent="0.25">
      <c r="AC46835" s="379"/>
    </row>
    <row r="46836" spans="29:29" x14ac:dyDescent="0.25">
      <c r="AC46836" s="379"/>
    </row>
    <row r="46837" spans="29:29" x14ac:dyDescent="0.25">
      <c r="AC46837" s="379"/>
    </row>
    <row r="46838" spans="29:29" x14ac:dyDescent="0.25">
      <c r="AC46838" s="379"/>
    </row>
    <row r="46839" spans="29:29" x14ac:dyDescent="0.25">
      <c r="AC46839" s="379"/>
    </row>
    <row r="46840" spans="29:29" x14ac:dyDescent="0.25">
      <c r="AC46840" s="379"/>
    </row>
    <row r="46841" spans="29:29" x14ac:dyDescent="0.25">
      <c r="AC46841" s="379"/>
    </row>
    <row r="46842" spans="29:29" x14ac:dyDescent="0.25">
      <c r="AC46842" s="379"/>
    </row>
    <row r="46843" spans="29:29" x14ac:dyDescent="0.25">
      <c r="AC46843" s="379"/>
    </row>
    <row r="46844" spans="29:29" x14ac:dyDescent="0.25">
      <c r="AC46844" s="379"/>
    </row>
    <row r="46845" spans="29:29" x14ac:dyDescent="0.25">
      <c r="AC46845" s="379"/>
    </row>
    <row r="46846" spans="29:29" x14ac:dyDescent="0.25">
      <c r="AC46846" s="379"/>
    </row>
    <row r="46847" spans="29:29" x14ac:dyDescent="0.25">
      <c r="AC46847" s="379"/>
    </row>
    <row r="46848" spans="29:29" x14ac:dyDescent="0.25">
      <c r="AC46848" s="379"/>
    </row>
    <row r="46849" spans="29:29" x14ac:dyDescent="0.25">
      <c r="AC46849" s="379"/>
    </row>
    <row r="46850" spans="29:29" x14ac:dyDescent="0.25">
      <c r="AC46850" s="379"/>
    </row>
    <row r="46851" spans="29:29" x14ac:dyDescent="0.25">
      <c r="AC46851" s="379"/>
    </row>
    <row r="46852" spans="29:29" x14ac:dyDescent="0.25">
      <c r="AC46852" s="379"/>
    </row>
    <row r="46853" spans="29:29" x14ac:dyDescent="0.25">
      <c r="AC46853" s="379"/>
    </row>
    <row r="46854" spans="29:29" x14ac:dyDescent="0.25">
      <c r="AC46854" s="379"/>
    </row>
    <row r="46855" spans="29:29" x14ac:dyDescent="0.25">
      <c r="AC46855" s="379"/>
    </row>
    <row r="46856" spans="29:29" x14ac:dyDescent="0.25">
      <c r="AC46856" s="379"/>
    </row>
    <row r="46857" spans="29:29" x14ac:dyDescent="0.25">
      <c r="AC46857" s="379"/>
    </row>
    <row r="46858" spans="29:29" x14ac:dyDescent="0.25">
      <c r="AC46858" s="379"/>
    </row>
    <row r="46859" spans="29:29" x14ac:dyDescent="0.25">
      <c r="AC46859" s="379"/>
    </row>
    <row r="46860" spans="29:29" x14ac:dyDescent="0.25">
      <c r="AC46860" s="379"/>
    </row>
    <row r="46861" spans="29:29" x14ac:dyDescent="0.25">
      <c r="AC46861" s="379"/>
    </row>
    <row r="46862" spans="29:29" x14ac:dyDescent="0.25">
      <c r="AC46862" s="379"/>
    </row>
    <row r="46863" spans="29:29" x14ac:dyDescent="0.25">
      <c r="AC46863" s="379"/>
    </row>
    <row r="46864" spans="29:29" x14ac:dyDescent="0.25">
      <c r="AC46864" s="379"/>
    </row>
    <row r="46865" spans="29:29" x14ac:dyDescent="0.25">
      <c r="AC46865" s="379"/>
    </row>
    <row r="46866" spans="29:29" x14ac:dyDescent="0.25">
      <c r="AC46866" s="379"/>
    </row>
    <row r="46867" spans="29:29" x14ac:dyDescent="0.25">
      <c r="AC46867" s="379"/>
    </row>
    <row r="46868" spans="29:29" x14ac:dyDescent="0.25">
      <c r="AC46868" s="379"/>
    </row>
    <row r="46869" spans="29:29" x14ac:dyDescent="0.25">
      <c r="AC46869" s="379"/>
    </row>
    <row r="46870" spans="29:29" x14ac:dyDescent="0.25">
      <c r="AC46870" s="379"/>
    </row>
    <row r="46871" spans="29:29" x14ac:dyDescent="0.25">
      <c r="AC46871" s="379"/>
    </row>
    <row r="46872" spans="29:29" x14ac:dyDescent="0.25">
      <c r="AC46872" s="379"/>
    </row>
    <row r="46873" spans="29:29" x14ac:dyDescent="0.25">
      <c r="AC46873" s="379"/>
    </row>
    <row r="46874" spans="29:29" x14ac:dyDescent="0.25">
      <c r="AC46874" s="379"/>
    </row>
    <row r="46875" spans="29:29" x14ac:dyDescent="0.25">
      <c r="AC46875" s="379"/>
    </row>
    <row r="46876" spans="29:29" x14ac:dyDescent="0.25">
      <c r="AC46876" s="379"/>
    </row>
    <row r="46877" spans="29:29" x14ac:dyDescent="0.25">
      <c r="AC46877" s="379"/>
    </row>
    <row r="46878" spans="29:29" x14ac:dyDescent="0.25">
      <c r="AC46878" s="379"/>
    </row>
    <row r="46879" spans="29:29" x14ac:dyDescent="0.25">
      <c r="AC46879" s="379"/>
    </row>
    <row r="46880" spans="29:29" x14ac:dyDescent="0.25">
      <c r="AC46880" s="379"/>
    </row>
    <row r="46881" spans="29:29" x14ac:dyDescent="0.25">
      <c r="AC46881" s="379"/>
    </row>
    <row r="46882" spans="29:29" x14ac:dyDescent="0.25">
      <c r="AC46882" s="379"/>
    </row>
    <row r="46883" spans="29:29" x14ac:dyDescent="0.25">
      <c r="AC46883" s="379"/>
    </row>
    <row r="46884" spans="29:29" x14ac:dyDescent="0.25">
      <c r="AC46884" s="379"/>
    </row>
    <row r="46885" spans="29:29" x14ac:dyDescent="0.25">
      <c r="AC46885" s="379"/>
    </row>
    <row r="46886" spans="29:29" x14ac:dyDescent="0.25">
      <c r="AC46886" s="379"/>
    </row>
    <row r="46887" spans="29:29" x14ac:dyDescent="0.25">
      <c r="AC46887" s="379"/>
    </row>
    <row r="46888" spans="29:29" x14ac:dyDescent="0.25">
      <c r="AC46888" s="379"/>
    </row>
    <row r="46889" spans="29:29" x14ac:dyDescent="0.25">
      <c r="AC46889" s="379"/>
    </row>
    <row r="46890" spans="29:29" x14ac:dyDescent="0.25">
      <c r="AC46890" s="379"/>
    </row>
    <row r="46891" spans="29:29" x14ac:dyDescent="0.25">
      <c r="AC46891" s="379"/>
    </row>
    <row r="46892" spans="29:29" x14ac:dyDescent="0.25">
      <c r="AC46892" s="379"/>
    </row>
    <row r="46893" spans="29:29" x14ac:dyDescent="0.25">
      <c r="AC46893" s="379"/>
    </row>
    <row r="46894" spans="29:29" x14ac:dyDescent="0.25">
      <c r="AC46894" s="379"/>
    </row>
    <row r="46895" spans="29:29" x14ac:dyDescent="0.25">
      <c r="AC46895" s="379"/>
    </row>
    <row r="46896" spans="29:29" x14ac:dyDescent="0.25">
      <c r="AC46896" s="379"/>
    </row>
    <row r="46897" spans="29:29" x14ac:dyDescent="0.25">
      <c r="AC46897" s="379"/>
    </row>
    <row r="46898" spans="29:29" x14ac:dyDescent="0.25">
      <c r="AC46898" s="379"/>
    </row>
    <row r="46899" spans="29:29" x14ac:dyDescent="0.25">
      <c r="AC46899" s="379"/>
    </row>
    <row r="46900" spans="29:29" x14ac:dyDescent="0.25">
      <c r="AC46900" s="379"/>
    </row>
    <row r="46901" spans="29:29" x14ac:dyDescent="0.25">
      <c r="AC46901" s="379"/>
    </row>
    <row r="46902" spans="29:29" x14ac:dyDescent="0.25">
      <c r="AC46902" s="379"/>
    </row>
    <row r="46903" spans="29:29" x14ac:dyDescent="0.25">
      <c r="AC46903" s="379"/>
    </row>
    <row r="46904" spans="29:29" x14ac:dyDescent="0.25">
      <c r="AC46904" s="379"/>
    </row>
    <row r="46905" spans="29:29" x14ac:dyDescent="0.25">
      <c r="AC46905" s="379"/>
    </row>
    <row r="46906" spans="29:29" x14ac:dyDescent="0.25">
      <c r="AC46906" s="379"/>
    </row>
    <row r="46907" spans="29:29" x14ac:dyDescent="0.25">
      <c r="AC46907" s="379"/>
    </row>
    <row r="46908" spans="29:29" x14ac:dyDescent="0.25">
      <c r="AC46908" s="379"/>
    </row>
    <row r="46909" spans="29:29" x14ac:dyDescent="0.25">
      <c r="AC46909" s="379"/>
    </row>
    <row r="46910" spans="29:29" x14ac:dyDescent="0.25">
      <c r="AC46910" s="379"/>
    </row>
    <row r="46911" spans="29:29" x14ac:dyDescent="0.25">
      <c r="AC46911" s="379"/>
    </row>
    <row r="46912" spans="29:29" x14ac:dyDescent="0.25">
      <c r="AC46912" s="379"/>
    </row>
    <row r="46913" spans="29:29" x14ac:dyDescent="0.25">
      <c r="AC46913" s="379"/>
    </row>
    <row r="46914" spans="29:29" x14ac:dyDescent="0.25">
      <c r="AC46914" s="379"/>
    </row>
    <row r="46915" spans="29:29" x14ac:dyDescent="0.25">
      <c r="AC46915" s="379"/>
    </row>
    <row r="46916" spans="29:29" x14ac:dyDescent="0.25">
      <c r="AC46916" s="379"/>
    </row>
    <row r="46917" spans="29:29" x14ac:dyDescent="0.25">
      <c r="AC46917" s="379"/>
    </row>
    <row r="46918" spans="29:29" x14ac:dyDescent="0.25">
      <c r="AC46918" s="379"/>
    </row>
    <row r="46919" spans="29:29" x14ac:dyDescent="0.25">
      <c r="AC46919" s="379"/>
    </row>
    <row r="46920" spans="29:29" x14ac:dyDescent="0.25">
      <c r="AC46920" s="379"/>
    </row>
    <row r="46921" spans="29:29" x14ac:dyDescent="0.25">
      <c r="AC46921" s="379"/>
    </row>
    <row r="46922" spans="29:29" x14ac:dyDescent="0.25">
      <c r="AC46922" s="379"/>
    </row>
    <row r="46923" spans="29:29" x14ac:dyDescent="0.25">
      <c r="AC46923" s="379"/>
    </row>
    <row r="46924" spans="29:29" x14ac:dyDescent="0.25">
      <c r="AC46924" s="379"/>
    </row>
    <row r="46925" spans="29:29" x14ac:dyDescent="0.25">
      <c r="AC46925" s="379"/>
    </row>
    <row r="46926" spans="29:29" x14ac:dyDescent="0.25">
      <c r="AC46926" s="379"/>
    </row>
    <row r="46927" spans="29:29" x14ac:dyDescent="0.25">
      <c r="AC46927" s="379"/>
    </row>
    <row r="46928" spans="29:29" x14ac:dyDescent="0.25">
      <c r="AC46928" s="379"/>
    </row>
    <row r="46929" spans="29:29" x14ac:dyDescent="0.25">
      <c r="AC46929" s="379"/>
    </row>
    <row r="46930" spans="29:29" x14ac:dyDescent="0.25">
      <c r="AC46930" s="379"/>
    </row>
    <row r="46931" spans="29:29" x14ac:dyDescent="0.25">
      <c r="AC46931" s="379"/>
    </row>
    <row r="46932" spans="29:29" x14ac:dyDescent="0.25">
      <c r="AC46932" s="379"/>
    </row>
    <row r="46933" spans="29:29" x14ac:dyDescent="0.25">
      <c r="AC46933" s="379"/>
    </row>
    <row r="46934" spans="29:29" x14ac:dyDescent="0.25">
      <c r="AC46934" s="379"/>
    </row>
    <row r="46935" spans="29:29" x14ac:dyDescent="0.25">
      <c r="AC46935" s="379"/>
    </row>
    <row r="46936" spans="29:29" x14ac:dyDescent="0.25">
      <c r="AC46936" s="379"/>
    </row>
    <row r="46937" spans="29:29" x14ac:dyDescent="0.25">
      <c r="AC46937" s="379"/>
    </row>
    <row r="46938" spans="29:29" x14ac:dyDescent="0.25">
      <c r="AC46938" s="379"/>
    </row>
    <row r="46939" spans="29:29" x14ac:dyDescent="0.25">
      <c r="AC46939" s="379"/>
    </row>
    <row r="46940" spans="29:29" x14ac:dyDescent="0.25">
      <c r="AC46940" s="379"/>
    </row>
    <row r="46941" spans="29:29" x14ac:dyDescent="0.25">
      <c r="AC46941" s="379"/>
    </row>
    <row r="46942" spans="29:29" x14ac:dyDescent="0.25">
      <c r="AC46942" s="379"/>
    </row>
    <row r="46943" spans="29:29" x14ac:dyDescent="0.25">
      <c r="AC46943" s="379"/>
    </row>
    <row r="46944" spans="29:29" x14ac:dyDescent="0.25">
      <c r="AC46944" s="379"/>
    </row>
    <row r="46945" spans="29:29" x14ac:dyDescent="0.25">
      <c r="AC46945" s="379"/>
    </row>
    <row r="46946" spans="29:29" x14ac:dyDescent="0.25">
      <c r="AC46946" s="379"/>
    </row>
    <row r="46947" spans="29:29" x14ac:dyDescent="0.25">
      <c r="AC46947" s="379"/>
    </row>
    <row r="46948" spans="29:29" x14ac:dyDescent="0.25">
      <c r="AC46948" s="379"/>
    </row>
    <row r="46949" spans="29:29" x14ac:dyDescent="0.25">
      <c r="AC46949" s="379"/>
    </row>
    <row r="46950" spans="29:29" x14ac:dyDescent="0.25">
      <c r="AC46950" s="379"/>
    </row>
    <row r="46951" spans="29:29" x14ac:dyDescent="0.25">
      <c r="AC46951" s="379"/>
    </row>
    <row r="46952" spans="29:29" x14ac:dyDescent="0.25">
      <c r="AC46952" s="379"/>
    </row>
    <row r="46953" spans="29:29" x14ac:dyDescent="0.25">
      <c r="AC46953" s="379"/>
    </row>
    <row r="46954" spans="29:29" x14ac:dyDescent="0.25">
      <c r="AC46954" s="379"/>
    </row>
    <row r="46955" spans="29:29" x14ac:dyDescent="0.25">
      <c r="AC46955" s="379"/>
    </row>
    <row r="46956" spans="29:29" x14ac:dyDescent="0.25">
      <c r="AC46956" s="379"/>
    </row>
    <row r="46957" spans="29:29" x14ac:dyDescent="0.25">
      <c r="AC46957" s="379"/>
    </row>
    <row r="46958" spans="29:29" x14ac:dyDescent="0.25">
      <c r="AC46958" s="379"/>
    </row>
    <row r="46959" spans="29:29" x14ac:dyDescent="0.25">
      <c r="AC46959" s="379"/>
    </row>
    <row r="46960" spans="29:29" x14ac:dyDescent="0.25">
      <c r="AC46960" s="379"/>
    </row>
    <row r="46961" spans="29:29" x14ac:dyDescent="0.25">
      <c r="AC46961" s="379"/>
    </row>
    <row r="46962" spans="29:29" x14ac:dyDescent="0.25">
      <c r="AC46962" s="379"/>
    </row>
    <row r="46963" spans="29:29" x14ac:dyDescent="0.25">
      <c r="AC46963" s="379"/>
    </row>
    <row r="46964" spans="29:29" x14ac:dyDescent="0.25">
      <c r="AC46964" s="379"/>
    </row>
    <row r="46965" spans="29:29" x14ac:dyDescent="0.25">
      <c r="AC46965" s="379"/>
    </row>
    <row r="46966" spans="29:29" x14ac:dyDescent="0.25">
      <c r="AC46966" s="379"/>
    </row>
    <row r="46967" spans="29:29" x14ac:dyDescent="0.25">
      <c r="AC46967" s="379"/>
    </row>
    <row r="46968" spans="29:29" x14ac:dyDescent="0.25">
      <c r="AC46968" s="379"/>
    </row>
    <row r="46969" spans="29:29" x14ac:dyDescent="0.25">
      <c r="AC46969" s="379"/>
    </row>
    <row r="46970" spans="29:29" x14ac:dyDescent="0.25">
      <c r="AC46970" s="379"/>
    </row>
    <row r="46971" spans="29:29" x14ac:dyDescent="0.25">
      <c r="AC46971" s="379"/>
    </row>
    <row r="46972" spans="29:29" x14ac:dyDescent="0.25">
      <c r="AC46972" s="379"/>
    </row>
    <row r="46973" spans="29:29" x14ac:dyDescent="0.25">
      <c r="AC46973" s="379"/>
    </row>
    <row r="46974" spans="29:29" x14ac:dyDescent="0.25">
      <c r="AC46974" s="379"/>
    </row>
    <row r="46975" spans="29:29" x14ac:dyDescent="0.25">
      <c r="AC46975" s="379"/>
    </row>
    <row r="46976" spans="29:29" x14ac:dyDescent="0.25">
      <c r="AC46976" s="379"/>
    </row>
    <row r="46977" spans="29:29" x14ac:dyDescent="0.25">
      <c r="AC46977" s="379"/>
    </row>
    <row r="46978" spans="29:29" x14ac:dyDescent="0.25">
      <c r="AC46978" s="379"/>
    </row>
    <row r="46979" spans="29:29" x14ac:dyDescent="0.25">
      <c r="AC46979" s="379"/>
    </row>
    <row r="46980" spans="29:29" x14ac:dyDescent="0.25">
      <c r="AC46980" s="379"/>
    </row>
    <row r="46981" spans="29:29" x14ac:dyDescent="0.25">
      <c r="AC46981" s="379"/>
    </row>
    <row r="46982" spans="29:29" x14ac:dyDescent="0.25">
      <c r="AC46982" s="379"/>
    </row>
    <row r="46983" spans="29:29" x14ac:dyDescent="0.25">
      <c r="AC46983" s="379"/>
    </row>
    <row r="46984" spans="29:29" x14ac:dyDescent="0.25">
      <c r="AC46984" s="379"/>
    </row>
    <row r="46985" spans="29:29" x14ac:dyDescent="0.25">
      <c r="AC46985" s="379"/>
    </row>
    <row r="46986" spans="29:29" x14ac:dyDescent="0.25">
      <c r="AC46986" s="379"/>
    </row>
    <row r="46987" spans="29:29" x14ac:dyDescent="0.25">
      <c r="AC46987" s="379"/>
    </row>
    <row r="46988" spans="29:29" x14ac:dyDescent="0.25">
      <c r="AC46988" s="379"/>
    </row>
    <row r="46989" spans="29:29" x14ac:dyDescent="0.25">
      <c r="AC46989" s="379"/>
    </row>
    <row r="46990" spans="29:29" x14ac:dyDescent="0.25">
      <c r="AC46990" s="379"/>
    </row>
    <row r="46991" spans="29:29" x14ac:dyDescent="0.25">
      <c r="AC46991" s="379"/>
    </row>
    <row r="46992" spans="29:29" x14ac:dyDescent="0.25">
      <c r="AC46992" s="379"/>
    </row>
    <row r="46993" spans="29:29" x14ac:dyDescent="0.25">
      <c r="AC46993" s="379"/>
    </row>
    <row r="46994" spans="29:29" x14ac:dyDescent="0.25">
      <c r="AC46994" s="379"/>
    </row>
    <row r="46995" spans="29:29" x14ac:dyDescent="0.25">
      <c r="AC46995" s="379"/>
    </row>
    <row r="46996" spans="29:29" x14ac:dyDescent="0.25">
      <c r="AC46996" s="379"/>
    </row>
    <row r="46997" spans="29:29" x14ac:dyDescent="0.25">
      <c r="AC46997" s="379"/>
    </row>
    <row r="46998" spans="29:29" x14ac:dyDescent="0.25">
      <c r="AC46998" s="379"/>
    </row>
    <row r="46999" spans="29:29" x14ac:dyDescent="0.25">
      <c r="AC46999" s="379"/>
    </row>
    <row r="47000" spans="29:29" x14ac:dyDescent="0.25">
      <c r="AC47000" s="379"/>
    </row>
    <row r="47001" spans="29:29" x14ac:dyDescent="0.25">
      <c r="AC47001" s="379"/>
    </row>
    <row r="47002" spans="29:29" x14ac:dyDescent="0.25">
      <c r="AC47002" s="379"/>
    </row>
    <row r="47003" spans="29:29" x14ac:dyDescent="0.25">
      <c r="AC47003" s="379"/>
    </row>
    <row r="47004" spans="29:29" x14ac:dyDescent="0.25">
      <c r="AC47004" s="379"/>
    </row>
    <row r="47005" spans="29:29" x14ac:dyDescent="0.25">
      <c r="AC47005" s="379"/>
    </row>
    <row r="47006" spans="29:29" x14ac:dyDescent="0.25">
      <c r="AC47006" s="379"/>
    </row>
    <row r="47007" spans="29:29" x14ac:dyDescent="0.25">
      <c r="AC47007" s="379"/>
    </row>
    <row r="47008" spans="29:29" x14ac:dyDescent="0.25">
      <c r="AC47008" s="379"/>
    </row>
    <row r="47009" spans="29:29" x14ac:dyDescent="0.25">
      <c r="AC47009" s="379"/>
    </row>
    <row r="47010" spans="29:29" x14ac:dyDescent="0.25">
      <c r="AC47010" s="379"/>
    </row>
    <row r="47011" spans="29:29" x14ac:dyDescent="0.25">
      <c r="AC47011" s="379"/>
    </row>
    <row r="47012" spans="29:29" x14ac:dyDescent="0.25">
      <c r="AC47012" s="379"/>
    </row>
    <row r="47013" spans="29:29" x14ac:dyDescent="0.25">
      <c r="AC47013" s="379"/>
    </row>
    <row r="47014" spans="29:29" x14ac:dyDescent="0.25">
      <c r="AC47014" s="379"/>
    </row>
    <row r="47015" spans="29:29" x14ac:dyDescent="0.25">
      <c r="AC47015" s="379"/>
    </row>
    <row r="47016" spans="29:29" x14ac:dyDescent="0.25">
      <c r="AC47016" s="379"/>
    </row>
    <row r="47017" spans="29:29" x14ac:dyDescent="0.25">
      <c r="AC47017" s="379"/>
    </row>
    <row r="47018" spans="29:29" x14ac:dyDescent="0.25">
      <c r="AC47018" s="379"/>
    </row>
    <row r="47019" spans="29:29" x14ac:dyDescent="0.25">
      <c r="AC47019" s="379"/>
    </row>
    <row r="47020" spans="29:29" x14ac:dyDescent="0.25">
      <c r="AC47020" s="379"/>
    </row>
    <row r="47021" spans="29:29" x14ac:dyDescent="0.25">
      <c r="AC47021" s="379"/>
    </row>
    <row r="47022" spans="29:29" x14ac:dyDescent="0.25">
      <c r="AC47022" s="379"/>
    </row>
    <row r="47023" spans="29:29" x14ac:dyDescent="0.25">
      <c r="AC47023" s="379"/>
    </row>
    <row r="47024" spans="29:29" x14ac:dyDescent="0.25">
      <c r="AC47024" s="379"/>
    </row>
    <row r="47025" spans="29:29" x14ac:dyDescent="0.25">
      <c r="AC47025" s="379"/>
    </row>
    <row r="47026" spans="29:29" x14ac:dyDescent="0.25">
      <c r="AC47026" s="379"/>
    </row>
    <row r="47027" spans="29:29" x14ac:dyDescent="0.25">
      <c r="AC47027" s="379"/>
    </row>
    <row r="47028" spans="29:29" x14ac:dyDescent="0.25">
      <c r="AC47028" s="379"/>
    </row>
    <row r="47029" spans="29:29" x14ac:dyDescent="0.25">
      <c r="AC47029" s="379"/>
    </row>
    <row r="47030" spans="29:29" x14ac:dyDescent="0.25">
      <c r="AC47030" s="379"/>
    </row>
    <row r="47031" spans="29:29" x14ac:dyDescent="0.25">
      <c r="AC47031" s="379"/>
    </row>
    <row r="47032" spans="29:29" x14ac:dyDescent="0.25">
      <c r="AC47032" s="379"/>
    </row>
    <row r="47033" spans="29:29" x14ac:dyDescent="0.25">
      <c r="AC47033" s="379"/>
    </row>
    <row r="47034" spans="29:29" x14ac:dyDescent="0.25">
      <c r="AC47034" s="379"/>
    </row>
    <row r="47035" spans="29:29" x14ac:dyDescent="0.25">
      <c r="AC47035" s="379"/>
    </row>
    <row r="47036" spans="29:29" x14ac:dyDescent="0.25">
      <c r="AC47036" s="379"/>
    </row>
    <row r="47037" spans="29:29" x14ac:dyDescent="0.25">
      <c r="AC47037" s="379"/>
    </row>
    <row r="47038" spans="29:29" x14ac:dyDescent="0.25">
      <c r="AC47038" s="379"/>
    </row>
    <row r="47039" spans="29:29" x14ac:dyDescent="0.25">
      <c r="AC47039" s="379"/>
    </row>
    <row r="47040" spans="29:29" x14ac:dyDescent="0.25">
      <c r="AC47040" s="379"/>
    </row>
    <row r="47041" spans="29:29" x14ac:dyDescent="0.25">
      <c r="AC47041" s="379"/>
    </row>
    <row r="47042" spans="29:29" x14ac:dyDescent="0.25">
      <c r="AC47042" s="379"/>
    </row>
    <row r="47043" spans="29:29" x14ac:dyDescent="0.25">
      <c r="AC47043" s="379"/>
    </row>
    <row r="47044" spans="29:29" x14ac:dyDescent="0.25">
      <c r="AC47044" s="379"/>
    </row>
    <row r="47045" spans="29:29" x14ac:dyDescent="0.25">
      <c r="AC47045" s="379"/>
    </row>
    <row r="47046" spans="29:29" x14ac:dyDescent="0.25">
      <c r="AC47046" s="379"/>
    </row>
    <row r="47047" spans="29:29" x14ac:dyDescent="0.25">
      <c r="AC47047" s="379"/>
    </row>
    <row r="47048" spans="29:29" x14ac:dyDescent="0.25">
      <c r="AC47048" s="379"/>
    </row>
    <row r="47049" spans="29:29" x14ac:dyDescent="0.25">
      <c r="AC47049" s="379"/>
    </row>
    <row r="47050" spans="29:29" x14ac:dyDescent="0.25">
      <c r="AC47050" s="379"/>
    </row>
    <row r="47051" spans="29:29" x14ac:dyDescent="0.25">
      <c r="AC47051" s="379"/>
    </row>
    <row r="47052" spans="29:29" x14ac:dyDescent="0.25">
      <c r="AC47052" s="379"/>
    </row>
    <row r="47053" spans="29:29" x14ac:dyDescent="0.25">
      <c r="AC47053" s="379"/>
    </row>
    <row r="47054" spans="29:29" x14ac:dyDescent="0.25">
      <c r="AC47054" s="379"/>
    </row>
    <row r="47055" spans="29:29" x14ac:dyDescent="0.25">
      <c r="AC47055" s="379"/>
    </row>
    <row r="47056" spans="29:29" x14ac:dyDescent="0.25">
      <c r="AC47056" s="379"/>
    </row>
    <row r="47057" spans="29:29" x14ac:dyDescent="0.25">
      <c r="AC47057" s="379"/>
    </row>
    <row r="47058" spans="29:29" x14ac:dyDescent="0.25">
      <c r="AC47058" s="379"/>
    </row>
    <row r="47059" spans="29:29" x14ac:dyDescent="0.25">
      <c r="AC47059" s="379"/>
    </row>
    <row r="47060" spans="29:29" x14ac:dyDescent="0.25">
      <c r="AC47060" s="379"/>
    </row>
    <row r="47061" spans="29:29" x14ac:dyDescent="0.25">
      <c r="AC47061" s="379"/>
    </row>
    <row r="47062" spans="29:29" x14ac:dyDescent="0.25">
      <c r="AC47062" s="379"/>
    </row>
    <row r="47063" spans="29:29" x14ac:dyDescent="0.25">
      <c r="AC47063" s="379"/>
    </row>
    <row r="47064" spans="29:29" x14ac:dyDescent="0.25">
      <c r="AC47064" s="379"/>
    </row>
    <row r="47065" spans="29:29" x14ac:dyDescent="0.25">
      <c r="AC47065" s="379"/>
    </row>
    <row r="47066" spans="29:29" x14ac:dyDescent="0.25">
      <c r="AC47066" s="379"/>
    </row>
    <row r="47067" spans="29:29" x14ac:dyDescent="0.25">
      <c r="AC47067" s="379"/>
    </row>
    <row r="47068" spans="29:29" x14ac:dyDescent="0.25">
      <c r="AC47068" s="379"/>
    </row>
    <row r="47069" spans="29:29" x14ac:dyDescent="0.25">
      <c r="AC47069" s="379"/>
    </row>
    <row r="47070" spans="29:29" x14ac:dyDescent="0.25">
      <c r="AC47070" s="379"/>
    </row>
    <row r="47071" spans="29:29" x14ac:dyDescent="0.25">
      <c r="AC47071" s="379"/>
    </row>
    <row r="47072" spans="29:29" x14ac:dyDescent="0.25">
      <c r="AC47072" s="379"/>
    </row>
    <row r="47073" spans="29:29" x14ac:dyDescent="0.25">
      <c r="AC47073" s="379"/>
    </row>
    <row r="47074" spans="29:29" x14ac:dyDescent="0.25">
      <c r="AC47074" s="379"/>
    </row>
    <row r="47075" spans="29:29" x14ac:dyDescent="0.25">
      <c r="AC47075" s="379"/>
    </row>
    <row r="47076" spans="29:29" x14ac:dyDescent="0.25">
      <c r="AC47076" s="379"/>
    </row>
    <row r="47077" spans="29:29" x14ac:dyDescent="0.25">
      <c r="AC47077" s="379"/>
    </row>
    <row r="47078" spans="29:29" x14ac:dyDescent="0.25">
      <c r="AC47078" s="379"/>
    </row>
    <row r="47079" spans="29:29" x14ac:dyDescent="0.25">
      <c r="AC47079" s="379"/>
    </row>
    <row r="47080" spans="29:29" x14ac:dyDescent="0.25">
      <c r="AC47080" s="379"/>
    </row>
    <row r="47081" spans="29:29" x14ac:dyDescent="0.25">
      <c r="AC47081" s="379"/>
    </row>
    <row r="47082" spans="29:29" x14ac:dyDescent="0.25">
      <c r="AC47082" s="379"/>
    </row>
    <row r="47083" spans="29:29" x14ac:dyDescent="0.25">
      <c r="AC47083" s="379"/>
    </row>
    <row r="47084" spans="29:29" x14ac:dyDescent="0.25">
      <c r="AC47084" s="379"/>
    </row>
    <row r="47085" spans="29:29" x14ac:dyDescent="0.25">
      <c r="AC47085" s="379"/>
    </row>
    <row r="47086" spans="29:29" x14ac:dyDescent="0.25">
      <c r="AC47086" s="379"/>
    </row>
    <row r="47087" spans="29:29" x14ac:dyDescent="0.25">
      <c r="AC47087" s="379"/>
    </row>
    <row r="47088" spans="29:29" x14ac:dyDescent="0.25">
      <c r="AC47088" s="379"/>
    </row>
    <row r="47089" spans="29:29" x14ac:dyDescent="0.25">
      <c r="AC47089" s="379"/>
    </row>
    <row r="47090" spans="29:29" x14ac:dyDescent="0.25">
      <c r="AC47090" s="379"/>
    </row>
    <row r="47091" spans="29:29" x14ac:dyDescent="0.25">
      <c r="AC47091" s="379"/>
    </row>
    <row r="47092" spans="29:29" x14ac:dyDescent="0.25">
      <c r="AC47092" s="379"/>
    </row>
    <row r="47093" spans="29:29" x14ac:dyDescent="0.25">
      <c r="AC47093" s="379"/>
    </row>
    <row r="47094" spans="29:29" x14ac:dyDescent="0.25">
      <c r="AC47094" s="379"/>
    </row>
    <row r="47095" spans="29:29" x14ac:dyDescent="0.25">
      <c r="AC47095" s="379"/>
    </row>
    <row r="47096" spans="29:29" x14ac:dyDescent="0.25">
      <c r="AC47096" s="379"/>
    </row>
    <row r="47097" spans="29:29" x14ac:dyDescent="0.25">
      <c r="AC47097" s="379"/>
    </row>
    <row r="47098" spans="29:29" x14ac:dyDescent="0.25">
      <c r="AC47098" s="379"/>
    </row>
    <row r="47099" spans="29:29" x14ac:dyDescent="0.25">
      <c r="AC47099" s="379"/>
    </row>
    <row r="47100" spans="29:29" x14ac:dyDescent="0.25">
      <c r="AC47100" s="379"/>
    </row>
    <row r="47101" spans="29:29" x14ac:dyDescent="0.25">
      <c r="AC47101" s="379"/>
    </row>
    <row r="47102" spans="29:29" x14ac:dyDescent="0.25">
      <c r="AC47102" s="379"/>
    </row>
    <row r="47103" spans="29:29" x14ac:dyDescent="0.25">
      <c r="AC47103" s="379"/>
    </row>
    <row r="47104" spans="29:29" x14ac:dyDescent="0.25">
      <c r="AC47104" s="379"/>
    </row>
    <row r="47105" spans="29:29" x14ac:dyDescent="0.25">
      <c r="AC47105" s="379"/>
    </row>
    <row r="47106" spans="29:29" x14ac:dyDescent="0.25">
      <c r="AC47106" s="379"/>
    </row>
    <row r="47107" spans="29:29" x14ac:dyDescent="0.25">
      <c r="AC47107" s="379"/>
    </row>
    <row r="47108" spans="29:29" x14ac:dyDescent="0.25">
      <c r="AC47108" s="379"/>
    </row>
    <row r="47109" spans="29:29" x14ac:dyDescent="0.25">
      <c r="AC47109" s="379"/>
    </row>
    <row r="47110" spans="29:29" x14ac:dyDescent="0.25">
      <c r="AC47110" s="379"/>
    </row>
    <row r="47111" spans="29:29" x14ac:dyDescent="0.25">
      <c r="AC47111" s="379"/>
    </row>
    <row r="47112" spans="29:29" x14ac:dyDescent="0.25">
      <c r="AC47112" s="379"/>
    </row>
    <row r="47113" spans="29:29" x14ac:dyDescent="0.25">
      <c r="AC47113" s="379"/>
    </row>
    <row r="47114" spans="29:29" x14ac:dyDescent="0.25">
      <c r="AC47114" s="379"/>
    </row>
    <row r="47115" spans="29:29" x14ac:dyDescent="0.25">
      <c r="AC47115" s="379"/>
    </row>
    <row r="47116" spans="29:29" x14ac:dyDescent="0.25">
      <c r="AC47116" s="379"/>
    </row>
    <row r="47117" spans="29:29" x14ac:dyDescent="0.25">
      <c r="AC47117" s="379"/>
    </row>
    <row r="47118" spans="29:29" x14ac:dyDescent="0.25">
      <c r="AC47118" s="379"/>
    </row>
    <row r="47119" spans="29:29" x14ac:dyDescent="0.25">
      <c r="AC47119" s="379"/>
    </row>
    <row r="47120" spans="29:29" x14ac:dyDescent="0.25">
      <c r="AC47120" s="379"/>
    </row>
    <row r="47121" spans="29:29" x14ac:dyDescent="0.25">
      <c r="AC47121" s="379"/>
    </row>
    <row r="47122" spans="29:29" x14ac:dyDescent="0.25">
      <c r="AC47122" s="379"/>
    </row>
    <row r="47123" spans="29:29" x14ac:dyDescent="0.25">
      <c r="AC47123" s="379"/>
    </row>
    <row r="47124" spans="29:29" x14ac:dyDescent="0.25">
      <c r="AC47124" s="379"/>
    </row>
    <row r="47125" spans="29:29" x14ac:dyDescent="0.25">
      <c r="AC47125" s="379"/>
    </row>
    <row r="47126" spans="29:29" x14ac:dyDescent="0.25">
      <c r="AC47126" s="379"/>
    </row>
    <row r="47127" spans="29:29" x14ac:dyDescent="0.25">
      <c r="AC47127" s="379"/>
    </row>
    <row r="47128" spans="29:29" x14ac:dyDescent="0.25">
      <c r="AC47128" s="379"/>
    </row>
    <row r="47129" spans="29:29" x14ac:dyDescent="0.25">
      <c r="AC47129" s="379"/>
    </row>
    <row r="47130" spans="29:29" x14ac:dyDescent="0.25">
      <c r="AC47130" s="379"/>
    </row>
    <row r="47131" spans="29:29" x14ac:dyDescent="0.25">
      <c r="AC47131" s="379"/>
    </row>
    <row r="47132" spans="29:29" x14ac:dyDescent="0.25">
      <c r="AC47132" s="379"/>
    </row>
    <row r="47133" spans="29:29" x14ac:dyDescent="0.25">
      <c r="AC47133" s="379"/>
    </row>
    <row r="47134" spans="29:29" x14ac:dyDescent="0.25">
      <c r="AC47134" s="379"/>
    </row>
    <row r="47135" spans="29:29" x14ac:dyDescent="0.25">
      <c r="AC47135" s="379"/>
    </row>
    <row r="47136" spans="29:29" x14ac:dyDescent="0.25">
      <c r="AC47136" s="379"/>
    </row>
    <row r="47137" spans="29:29" x14ac:dyDescent="0.25">
      <c r="AC47137" s="379"/>
    </row>
    <row r="47138" spans="29:29" x14ac:dyDescent="0.25">
      <c r="AC47138" s="379"/>
    </row>
    <row r="47139" spans="29:29" x14ac:dyDescent="0.25">
      <c r="AC47139" s="379"/>
    </row>
    <row r="47140" spans="29:29" x14ac:dyDescent="0.25">
      <c r="AC47140" s="379"/>
    </row>
    <row r="47141" spans="29:29" x14ac:dyDescent="0.25">
      <c r="AC47141" s="379"/>
    </row>
    <row r="47142" spans="29:29" x14ac:dyDescent="0.25">
      <c r="AC47142" s="379"/>
    </row>
    <row r="47143" spans="29:29" x14ac:dyDescent="0.25">
      <c r="AC47143" s="379"/>
    </row>
    <row r="47144" spans="29:29" x14ac:dyDescent="0.25">
      <c r="AC47144" s="379"/>
    </row>
    <row r="47145" spans="29:29" x14ac:dyDescent="0.25">
      <c r="AC47145" s="379"/>
    </row>
    <row r="47146" spans="29:29" x14ac:dyDescent="0.25">
      <c r="AC47146" s="379"/>
    </row>
    <row r="47147" spans="29:29" x14ac:dyDescent="0.25">
      <c r="AC47147" s="379"/>
    </row>
    <row r="47148" spans="29:29" x14ac:dyDescent="0.25">
      <c r="AC47148" s="379"/>
    </row>
    <row r="47149" spans="29:29" x14ac:dyDescent="0.25">
      <c r="AC47149" s="379"/>
    </row>
    <row r="47150" spans="29:29" x14ac:dyDescent="0.25">
      <c r="AC47150" s="379"/>
    </row>
    <row r="47151" spans="29:29" x14ac:dyDescent="0.25">
      <c r="AC47151" s="379"/>
    </row>
    <row r="47152" spans="29:29" x14ac:dyDescent="0.25">
      <c r="AC47152" s="379"/>
    </row>
    <row r="47153" spans="29:29" x14ac:dyDescent="0.25">
      <c r="AC47153" s="379"/>
    </row>
    <row r="47154" spans="29:29" x14ac:dyDescent="0.25">
      <c r="AC47154" s="379"/>
    </row>
    <row r="47155" spans="29:29" x14ac:dyDescent="0.25">
      <c r="AC47155" s="379"/>
    </row>
    <row r="47156" spans="29:29" x14ac:dyDescent="0.25">
      <c r="AC47156" s="379"/>
    </row>
    <row r="47157" spans="29:29" x14ac:dyDescent="0.25">
      <c r="AC47157" s="379"/>
    </row>
    <row r="47158" spans="29:29" x14ac:dyDescent="0.25">
      <c r="AC47158" s="379"/>
    </row>
    <row r="47159" spans="29:29" x14ac:dyDescent="0.25">
      <c r="AC47159" s="379"/>
    </row>
    <row r="47160" spans="29:29" x14ac:dyDescent="0.25">
      <c r="AC47160" s="379"/>
    </row>
    <row r="47161" spans="29:29" x14ac:dyDescent="0.25">
      <c r="AC47161" s="379"/>
    </row>
    <row r="47162" spans="29:29" x14ac:dyDescent="0.25">
      <c r="AC47162" s="379"/>
    </row>
    <row r="47163" spans="29:29" x14ac:dyDescent="0.25">
      <c r="AC47163" s="379"/>
    </row>
    <row r="47164" spans="29:29" x14ac:dyDescent="0.25">
      <c r="AC47164" s="379"/>
    </row>
    <row r="47165" spans="29:29" x14ac:dyDescent="0.25">
      <c r="AC47165" s="379"/>
    </row>
    <row r="47166" spans="29:29" x14ac:dyDescent="0.25">
      <c r="AC47166" s="379"/>
    </row>
    <row r="47167" spans="29:29" x14ac:dyDescent="0.25">
      <c r="AC47167" s="379"/>
    </row>
    <row r="47168" spans="29:29" x14ac:dyDescent="0.25">
      <c r="AC47168" s="379"/>
    </row>
    <row r="47169" spans="29:29" x14ac:dyDescent="0.25">
      <c r="AC47169" s="379"/>
    </row>
    <row r="47170" spans="29:29" x14ac:dyDescent="0.25">
      <c r="AC47170" s="379"/>
    </row>
    <row r="47171" spans="29:29" x14ac:dyDescent="0.25">
      <c r="AC47171" s="379"/>
    </row>
    <row r="47172" spans="29:29" x14ac:dyDescent="0.25">
      <c r="AC47172" s="379"/>
    </row>
    <row r="47173" spans="29:29" x14ac:dyDescent="0.25">
      <c r="AC47173" s="379"/>
    </row>
    <row r="47174" spans="29:29" x14ac:dyDescent="0.25">
      <c r="AC47174" s="379"/>
    </row>
    <row r="47175" spans="29:29" x14ac:dyDescent="0.25">
      <c r="AC47175" s="379"/>
    </row>
    <row r="47176" spans="29:29" x14ac:dyDescent="0.25">
      <c r="AC47176" s="379"/>
    </row>
    <row r="47177" spans="29:29" x14ac:dyDescent="0.25">
      <c r="AC47177" s="379"/>
    </row>
    <row r="47178" spans="29:29" x14ac:dyDescent="0.25">
      <c r="AC47178" s="379"/>
    </row>
    <row r="47179" spans="29:29" x14ac:dyDescent="0.25">
      <c r="AC47179" s="379"/>
    </row>
    <row r="47180" spans="29:29" x14ac:dyDescent="0.25">
      <c r="AC47180" s="379"/>
    </row>
    <row r="47181" spans="29:29" x14ac:dyDescent="0.25">
      <c r="AC47181" s="379"/>
    </row>
    <row r="47182" spans="29:29" x14ac:dyDescent="0.25">
      <c r="AC47182" s="379"/>
    </row>
    <row r="47183" spans="29:29" x14ac:dyDescent="0.25">
      <c r="AC47183" s="379"/>
    </row>
    <row r="47184" spans="29:29" x14ac:dyDescent="0.25">
      <c r="AC47184" s="379"/>
    </row>
    <row r="47185" spans="29:29" x14ac:dyDescent="0.25">
      <c r="AC47185" s="379"/>
    </row>
    <row r="47186" spans="29:29" x14ac:dyDescent="0.25">
      <c r="AC47186" s="379"/>
    </row>
    <row r="47187" spans="29:29" x14ac:dyDescent="0.25">
      <c r="AC47187" s="379"/>
    </row>
    <row r="47188" spans="29:29" x14ac:dyDescent="0.25">
      <c r="AC47188" s="379"/>
    </row>
    <row r="47189" spans="29:29" x14ac:dyDescent="0.25">
      <c r="AC47189" s="379"/>
    </row>
    <row r="47190" spans="29:29" x14ac:dyDescent="0.25">
      <c r="AC47190" s="379"/>
    </row>
    <row r="47191" spans="29:29" x14ac:dyDescent="0.25">
      <c r="AC47191" s="379"/>
    </row>
    <row r="47192" spans="29:29" x14ac:dyDescent="0.25">
      <c r="AC47192" s="379"/>
    </row>
    <row r="47193" spans="29:29" x14ac:dyDescent="0.25">
      <c r="AC47193" s="379"/>
    </row>
    <row r="47194" spans="29:29" x14ac:dyDescent="0.25">
      <c r="AC47194" s="379"/>
    </row>
    <row r="47195" spans="29:29" x14ac:dyDescent="0.25">
      <c r="AC47195" s="379"/>
    </row>
    <row r="47196" spans="29:29" x14ac:dyDescent="0.25">
      <c r="AC47196" s="379"/>
    </row>
    <row r="47197" spans="29:29" x14ac:dyDescent="0.25">
      <c r="AC47197" s="379"/>
    </row>
    <row r="47198" spans="29:29" x14ac:dyDescent="0.25">
      <c r="AC47198" s="379"/>
    </row>
    <row r="47199" spans="29:29" x14ac:dyDescent="0.25">
      <c r="AC47199" s="379"/>
    </row>
    <row r="47200" spans="29:29" x14ac:dyDescent="0.25">
      <c r="AC47200" s="379"/>
    </row>
    <row r="47201" spans="29:29" x14ac:dyDescent="0.25">
      <c r="AC47201" s="379"/>
    </row>
    <row r="47202" spans="29:29" x14ac:dyDescent="0.25">
      <c r="AC47202" s="379"/>
    </row>
    <row r="47203" spans="29:29" x14ac:dyDescent="0.25">
      <c r="AC47203" s="379"/>
    </row>
    <row r="47204" spans="29:29" x14ac:dyDescent="0.25">
      <c r="AC47204" s="379"/>
    </row>
    <row r="47205" spans="29:29" x14ac:dyDescent="0.25">
      <c r="AC47205" s="379"/>
    </row>
    <row r="47206" spans="29:29" x14ac:dyDescent="0.25">
      <c r="AC47206" s="379"/>
    </row>
    <row r="47207" spans="29:29" x14ac:dyDescent="0.25">
      <c r="AC47207" s="379"/>
    </row>
    <row r="47208" spans="29:29" x14ac:dyDescent="0.25">
      <c r="AC47208" s="379"/>
    </row>
    <row r="47209" spans="29:29" x14ac:dyDescent="0.25">
      <c r="AC47209" s="379"/>
    </row>
    <row r="47210" spans="29:29" x14ac:dyDescent="0.25">
      <c r="AC47210" s="379"/>
    </row>
    <row r="47211" spans="29:29" x14ac:dyDescent="0.25">
      <c r="AC47211" s="379"/>
    </row>
    <row r="47212" spans="29:29" x14ac:dyDescent="0.25">
      <c r="AC47212" s="379"/>
    </row>
    <row r="47213" spans="29:29" x14ac:dyDescent="0.25">
      <c r="AC47213" s="379"/>
    </row>
    <row r="47214" spans="29:29" x14ac:dyDescent="0.25">
      <c r="AC47214" s="379"/>
    </row>
    <row r="47215" spans="29:29" x14ac:dyDescent="0.25">
      <c r="AC47215" s="379"/>
    </row>
    <row r="47216" spans="29:29" x14ac:dyDescent="0.25">
      <c r="AC47216" s="379"/>
    </row>
    <row r="47217" spans="29:29" x14ac:dyDescent="0.25">
      <c r="AC47217" s="379"/>
    </row>
    <row r="47218" spans="29:29" x14ac:dyDescent="0.25">
      <c r="AC47218" s="379"/>
    </row>
    <row r="47219" spans="29:29" x14ac:dyDescent="0.25">
      <c r="AC47219" s="379"/>
    </row>
    <row r="47220" spans="29:29" x14ac:dyDescent="0.25">
      <c r="AC47220" s="379"/>
    </row>
    <row r="47221" spans="29:29" x14ac:dyDescent="0.25">
      <c r="AC47221" s="379"/>
    </row>
    <row r="47222" spans="29:29" x14ac:dyDescent="0.25">
      <c r="AC47222" s="379"/>
    </row>
    <row r="47223" spans="29:29" x14ac:dyDescent="0.25">
      <c r="AC47223" s="379"/>
    </row>
    <row r="47224" spans="29:29" x14ac:dyDescent="0.25">
      <c r="AC47224" s="379"/>
    </row>
    <row r="47225" spans="29:29" x14ac:dyDescent="0.25">
      <c r="AC47225" s="379"/>
    </row>
    <row r="47226" spans="29:29" x14ac:dyDescent="0.25">
      <c r="AC47226" s="379"/>
    </row>
    <row r="47227" spans="29:29" x14ac:dyDescent="0.25">
      <c r="AC47227" s="379"/>
    </row>
    <row r="47228" spans="29:29" x14ac:dyDescent="0.25">
      <c r="AC47228" s="379"/>
    </row>
    <row r="47229" spans="29:29" x14ac:dyDescent="0.25">
      <c r="AC47229" s="379"/>
    </row>
    <row r="47230" spans="29:29" x14ac:dyDescent="0.25">
      <c r="AC47230" s="379"/>
    </row>
    <row r="47231" spans="29:29" x14ac:dyDescent="0.25">
      <c r="AC47231" s="379"/>
    </row>
    <row r="47232" spans="29:29" x14ac:dyDescent="0.25">
      <c r="AC47232" s="379"/>
    </row>
    <row r="47233" spans="29:29" x14ac:dyDescent="0.25">
      <c r="AC47233" s="379"/>
    </row>
    <row r="47234" spans="29:29" x14ac:dyDescent="0.25">
      <c r="AC47234" s="379"/>
    </row>
    <row r="47235" spans="29:29" x14ac:dyDescent="0.25">
      <c r="AC47235" s="379"/>
    </row>
    <row r="47236" spans="29:29" x14ac:dyDescent="0.25">
      <c r="AC47236" s="379"/>
    </row>
    <row r="47237" spans="29:29" x14ac:dyDescent="0.25">
      <c r="AC47237" s="379"/>
    </row>
    <row r="47238" spans="29:29" x14ac:dyDescent="0.25">
      <c r="AC47238" s="379"/>
    </row>
    <row r="47239" spans="29:29" x14ac:dyDescent="0.25">
      <c r="AC47239" s="379"/>
    </row>
    <row r="47240" spans="29:29" x14ac:dyDescent="0.25">
      <c r="AC47240" s="379"/>
    </row>
    <row r="47241" spans="29:29" x14ac:dyDescent="0.25">
      <c r="AC47241" s="379"/>
    </row>
    <row r="47242" spans="29:29" x14ac:dyDescent="0.25">
      <c r="AC47242" s="379"/>
    </row>
    <row r="47243" spans="29:29" x14ac:dyDescent="0.25">
      <c r="AC47243" s="379"/>
    </row>
    <row r="47244" spans="29:29" x14ac:dyDescent="0.25">
      <c r="AC47244" s="379"/>
    </row>
    <row r="47245" spans="29:29" x14ac:dyDescent="0.25">
      <c r="AC47245" s="379"/>
    </row>
    <row r="47246" spans="29:29" x14ac:dyDescent="0.25">
      <c r="AC47246" s="379"/>
    </row>
    <row r="47247" spans="29:29" x14ac:dyDescent="0.25">
      <c r="AC47247" s="379"/>
    </row>
    <row r="47248" spans="29:29" x14ac:dyDescent="0.25">
      <c r="AC47248" s="379"/>
    </row>
    <row r="47249" spans="29:29" x14ac:dyDescent="0.25">
      <c r="AC47249" s="379"/>
    </row>
    <row r="47250" spans="29:29" x14ac:dyDescent="0.25">
      <c r="AC47250" s="379"/>
    </row>
    <row r="47251" spans="29:29" x14ac:dyDescent="0.25">
      <c r="AC47251" s="379"/>
    </row>
    <row r="47252" spans="29:29" x14ac:dyDescent="0.25">
      <c r="AC47252" s="379"/>
    </row>
    <row r="47253" spans="29:29" x14ac:dyDescent="0.25">
      <c r="AC47253" s="379"/>
    </row>
    <row r="47254" spans="29:29" x14ac:dyDescent="0.25">
      <c r="AC47254" s="379"/>
    </row>
    <row r="47255" spans="29:29" x14ac:dyDescent="0.25">
      <c r="AC47255" s="379"/>
    </row>
    <row r="47256" spans="29:29" x14ac:dyDescent="0.25">
      <c r="AC47256" s="379"/>
    </row>
    <row r="47257" spans="29:29" x14ac:dyDescent="0.25">
      <c r="AC47257" s="379"/>
    </row>
    <row r="47258" spans="29:29" x14ac:dyDescent="0.25">
      <c r="AC47258" s="379"/>
    </row>
    <row r="47259" spans="29:29" x14ac:dyDescent="0.25">
      <c r="AC47259" s="379"/>
    </row>
    <row r="47260" spans="29:29" x14ac:dyDescent="0.25">
      <c r="AC47260" s="379"/>
    </row>
    <row r="47261" spans="29:29" x14ac:dyDescent="0.25">
      <c r="AC47261" s="379"/>
    </row>
    <row r="47262" spans="29:29" x14ac:dyDescent="0.25">
      <c r="AC47262" s="379"/>
    </row>
    <row r="47263" spans="29:29" x14ac:dyDescent="0.25">
      <c r="AC47263" s="379"/>
    </row>
    <row r="47264" spans="29:29" x14ac:dyDescent="0.25">
      <c r="AC47264" s="379"/>
    </row>
    <row r="47265" spans="29:29" x14ac:dyDescent="0.25">
      <c r="AC47265" s="379"/>
    </row>
    <row r="47266" spans="29:29" x14ac:dyDescent="0.25">
      <c r="AC47266" s="379"/>
    </row>
    <row r="47267" spans="29:29" x14ac:dyDescent="0.25">
      <c r="AC47267" s="379"/>
    </row>
    <row r="47268" spans="29:29" x14ac:dyDescent="0.25">
      <c r="AC47268" s="379"/>
    </row>
    <row r="47269" spans="29:29" x14ac:dyDescent="0.25">
      <c r="AC47269" s="379"/>
    </row>
    <row r="47270" spans="29:29" x14ac:dyDescent="0.25">
      <c r="AC47270" s="379"/>
    </row>
    <row r="47271" spans="29:29" x14ac:dyDescent="0.25">
      <c r="AC47271" s="379"/>
    </row>
    <row r="47272" spans="29:29" x14ac:dyDescent="0.25">
      <c r="AC47272" s="379"/>
    </row>
    <row r="47273" spans="29:29" x14ac:dyDescent="0.25">
      <c r="AC47273" s="379"/>
    </row>
    <row r="47274" spans="29:29" x14ac:dyDescent="0.25">
      <c r="AC47274" s="379"/>
    </row>
    <row r="47275" spans="29:29" x14ac:dyDescent="0.25">
      <c r="AC47275" s="379"/>
    </row>
    <row r="47276" spans="29:29" x14ac:dyDescent="0.25">
      <c r="AC47276" s="379"/>
    </row>
    <row r="47277" spans="29:29" x14ac:dyDescent="0.25">
      <c r="AC47277" s="379"/>
    </row>
    <row r="47278" spans="29:29" x14ac:dyDescent="0.25">
      <c r="AC47278" s="379"/>
    </row>
    <row r="47279" spans="29:29" x14ac:dyDescent="0.25">
      <c r="AC47279" s="379"/>
    </row>
    <row r="47280" spans="29:29" x14ac:dyDescent="0.25">
      <c r="AC47280" s="379"/>
    </row>
    <row r="47281" spans="29:29" x14ac:dyDescent="0.25">
      <c r="AC47281" s="379"/>
    </row>
    <row r="47282" spans="29:29" x14ac:dyDescent="0.25">
      <c r="AC47282" s="379"/>
    </row>
    <row r="47283" spans="29:29" x14ac:dyDescent="0.25">
      <c r="AC47283" s="379"/>
    </row>
    <row r="47284" spans="29:29" x14ac:dyDescent="0.25">
      <c r="AC47284" s="379"/>
    </row>
    <row r="47285" spans="29:29" x14ac:dyDescent="0.25">
      <c r="AC47285" s="379"/>
    </row>
    <row r="47286" spans="29:29" x14ac:dyDescent="0.25">
      <c r="AC47286" s="379"/>
    </row>
    <row r="47287" spans="29:29" x14ac:dyDescent="0.25">
      <c r="AC47287" s="379"/>
    </row>
    <row r="47288" spans="29:29" x14ac:dyDescent="0.25">
      <c r="AC47288" s="379"/>
    </row>
    <row r="47289" spans="29:29" x14ac:dyDescent="0.25">
      <c r="AC47289" s="379"/>
    </row>
    <row r="47290" spans="29:29" x14ac:dyDescent="0.25">
      <c r="AC47290" s="379"/>
    </row>
    <row r="47291" spans="29:29" x14ac:dyDescent="0.25">
      <c r="AC47291" s="379"/>
    </row>
    <row r="47292" spans="29:29" x14ac:dyDescent="0.25">
      <c r="AC47292" s="379"/>
    </row>
    <row r="47293" spans="29:29" x14ac:dyDescent="0.25">
      <c r="AC47293" s="379"/>
    </row>
    <row r="47294" spans="29:29" x14ac:dyDescent="0.25">
      <c r="AC47294" s="379"/>
    </row>
    <row r="47295" spans="29:29" x14ac:dyDescent="0.25">
      <c r="AC47295" s="379"/>
    </row>
    <row r="47296" spans="29:29" x14ac:dyDescent="0.25">
      <c r="AC47296" s="379"/>
    </row>
    <row r="47297" spans="29:29" x14ac:dyDescent="0.25">
      <c r="AC47297" s="379"/>
    </row>
    <row r="47298" spans="29:29" x14ac:dyDescent="0.25">
      <c r="AC47298" s="379"/>
    </row>
    <row r="47299" spans="29:29" x14ac:dyDescent="0.25">
      <c r="AC47299" s="379"/>
    </row>
    <row r="47300" spans="29:29" x14ac:dyDescent="0.25">
      <c r="AC47300" s="379"/>
    </row>
    <row r="47301" spans="29:29" x14ac:dyDescent="0.25">
      <c r="AC47301" s="379"/>
    </row>
    <row r="47302" spans="29:29" x14ac:dyDescent="0.25">
      <c r="AC47302" s="379"/>
    </row>
    <row r="47303" spans="29:29" x14ac:dyDescent="0.25">
      <c r="AC47303" s="379"/>
    </row>
    <row r="47304" spans="29:29" x14ac:dyDescent="0.25">
      <c r="AC47304" s="379"/>
    </row>
    <row r="47305" spans="29:29" x14ac:dyDescent="0.25">
      <c r="AC47305" s="379"/>
    </row>
    <row r="47306" spans="29:29" x14ac:dyDescent="0.25">
      <c r="AC47306" s="379"/>
    </row>
    <row r="47307" spans="29:29" x14ac:dyDescent="0.25">
      <c r="AC47307" s="379"/>
    </row>
    <row r="47308" spans="29:29" x14ac:dyDescent="0.25">
      <c r="AC47308" s="379"/>
    </row>
    <row r="47309" spans="29:29" x14ac:dyDescent="0.25">
      <c r="AC47309" s="379"/>
    </row>
    <row r="47310" spans="29:29" x14ac:dyDescent="0.25">
      <c r="AC47310" s="379"/>
    </row>
    <row r="47311" spans="29:29" x14ac:dyDescent="0.25">
      <c r="AC47311" s="379"/>
    </row>
    <row r="47312" spans="29:29" x14ac:dyDescent="0.25">
      <c r="AC47312" s="379"/>
    </row>
    <row r="47313" spans="29:29" x14ac:dyDescent="0.25">
      <c r="AC47313" s="379"/>
    </row>
    <row r="47314" spans="29:29" x14ac:dyDescent="0.25">
      <c r="AC47314" s="379"/>
    </row>
    <row r="47315" spans="29:29" x14ac:dyDescent="0.25">
      <c r="AC47315" s="379"/>
    </row>
    <row r="47316" spans="29:29" x14ac:dyDescent="0.25">
      <c r="AC47316" s="379"/>
    </row>
    <row r="47317" spans="29:29" x14ac:dyDescent="0.25">
      <c r="AC47317" s="379"/>
    </row>
    <row r="47318" spans="29:29" x14ac:dyDescent="0.25">
      <c r="AC47318" s="379"/>
    </row>
    <row r="47319" spans="29:29" x14ac:dyDescent="0.25">
      <c r="AC47319" s="379"/>
    </row>
    <row r="47320" spans="29:29" x14ac:dyDescent="0.25">
      <c r="AC47320" s="379"/>
    </row>
    <row r="47321" spans="29:29" x14ac:dyDescent="0.25">
      <c r="AC47321" s="379"/>
    </row>
    <row r="47322" spans="29:29" x14ac:dyDescent="0.25">
      <c r="AC47322" s="379"/>
    </row>
    <row r="47323" spans="29:29" x14ac:dyDescent="0.25">
      <c r="AC47323" s="379"/>
    </row>
    <row r="47324" spans="29:29" x14ac:dyDescent="0.25">
      <c r="AC47324" s="379"/>
    </row>
    <row r="47325" spans="29:29" x14ac:dyDescent="0.25">
      <c r="AC47325" s="379"/>
    </row>
    <row r="47326" spans="29:29" x14ac:dyDescent="0.25">
      <c r="AC47326" s="379"/>
    </row>
    <row r="47327" spans="29:29" x14ac:dyDescent="0.25">
      <c r="AC47327" s="379"/>
    </row>
    <row r="47328" spans="29:29" x14ac:dyDescent="0.25">
      <c r="AC47328" s="379"/>
    </row>
    <row r="47329" spans="29:29" x14ac:dyDescent="0.25">
      <c r="AC47329" s="379"/>
    </row>
    <row r="47330" spans="29:29" x14ac:dyDescent="0.25">
      <c r="AC47330" s="379"/>
    </row>
    <row r="47331" spans="29:29" x14ac:dyDescent="0.25">
      <c r="AC47331" s="379"/>
    </row>
    <row r="47332" spans="29:29" x14ac:dyDescent="0.25">
      <c r="AC47332" s="379"/>
    </row>
    <row r="47333" spans="29:29" x14ac:dyDescent="0.25">
      <c r="AC47333" s="379"/>
    </row>
    <row r="47334" spans="29:29" x14ac:dyDescent="0.25">
      <c r="AC47334" s="379"/>
    </row>
    <row r="47335" spans="29:29" x14ac:dyDescent="0.25">
      <c r="AC47335" s="379"/>
    </row>
    <row r="47336" spans="29:29" x14ac:dyDescent="0.25">
      <c r="AC47336" s="379"/>
    </row>
    <row r="47337" spans="29:29" x14ac:dyDescent="0.25">
      <c r="AC47337" s="379"/>
    </row>
    <row r="47338" spans="29:29" x14ac:dyDescent="0.25">
      <c r="AC47338" s="379"/>
    </row>
    <row r="47339" spans="29:29" x14ac:dyDescent="0.25">
      <c r="AC47339" s="379"/>
    </row>
    <row r="47340" spans="29:29" x14ac:dyDescent="0.25">
      <c r="AC47340" s="379"/>
    </row>
    <row r="47341" spans="29:29" x14ac:dyDescent="0.25">
      <c r="AC47341" s="379"/>
    </row>
    <row r="47342" spans="29:29" x14ac:dyDescent="0.25">
      <c r="AC47342" s="379"/>
    </row>
    <row r="47343" spans="29:29" x14ac:dyDescent="0.25">
      <c r="AC47343" s="379"/>
    </row>
    <row r="47344" spans="29:29" x14ac:dyDescent="0.25">
      <c r="AC47344" s="379"/>
    </row>
    <row r="47345" spans="29:29" x14ac:dyDescent="0.25">
      <c r="AC47345" s="379"/>
    </row>
    <row r="47346" spans="29:29" x14ac:dyDescent="0.25">
      <c r="AC47346" s="379"/>
    </row>
    <row r="47347" spans="29:29" x14ac:dyDescent="0.25">
      <c r="AC47347" s="379"/>
    </row>
    <row r="47348" spans="29:29" x14ac:dyDescent="0.25">
      <c r="AC47348" s="379"/>
    </row>
    <row r="47349" spans="29:29" x14ac:dyDescent="0.25">
      <c r="AC47349" s="379"/>
    </row>
    <row r="47350" spans="29:29" x14ac:dyDescent="0.25">
      <c r="AC47350" s="379"/>
    </row>
    <row r="47351" spans="29:29" x14ac:dyDescent="0.25">
      <c r="AC47351" s="379"/>
    </row>
    <row r="47352" spans="29:29" x14ac:dyDescent="0.25">
      <c r="AC47352" s="379"/>
    </row>
    <row r="47353" spans="29:29" x14ac:dyDescent="0.25">
      <c r="AC47353" s="379"/>
    </row>
    <row r="47354" spans="29:29" x14ac:dyDescent="0.25">
      <c r="AC47354" s="379"/>
    </row>
    <row r="47355" spans="29:29" x14ac:dyDescent="0.25">
      <c r="AC47355" s="379"/>
    </row>
    <row r="47356" spans="29:29" x14ac:dyDescent="0.25">
      <c r="AC47356" s="379"/>
    </row>
    <row r="47357" spans="29:29" x14ac:dyDescent="0.25">
      <c r="AC47357" s="379"/>
    </row>
    <row r="47358" spans="29:29" x14ac:dyDescent="0.25">
      <c r="AC47358" s="379"/>
    </row>
    <row r="47359" spans="29:29" x14ac:dyDescent="0.25">
      <c r="AC47359" s="379"/>
    </row>
    <row r="47360" spans="29:29" x14ac:dyDescent="0.25">
      <c r="AC47360" s="379"/>
    </row>
    <row r="47361" spans="29:29" x14ac:dyDescent="0.25">
      <c r="AC47361" s="379"/>
    </row>
    <row r="47362" spans="29:29" x14ac:dyDescent="0.25">
      <c r="AC47362" s="379"/>
    </row>
    <row r="47363" spans="29:29" x14ac:dyDescent="0.25">
      <c r="AC47363" s="379"/>
    </row>
    <row r="47364" spans="29:29" x14ac:dyDescent="0.25">
      <c r="AC47364" s="379"/>
    </row>
    <row r="47365" spans="29:29" x14ac:dyDescent="0.25">
      <c r="AC47365" s="379"/>
    </row>
    <row r="47366" spans="29:29" x14ac:dyDescent="0.25">
      <c r="AC47366" s="379"/>
    </row>
    <row r="47367" spans="29:29" x14ac:dyDescent="0.25">
      <c r="AC47367" s="379"/>
    </row>
    <row r="47368" spans="29:29" x14ac:dyDescent="0.25">
      <c r="AC47368" s="379"/>
    </row>
    <row r="47369" spans="29:29" x14ac:dyDescent="0.25">
      <c r="AC47369" s="379"/>
    </row>
    <row r="47370" spans="29:29" x14ac:dyDescent="0.25">
      <c r="AC47370" s="379"/>
    </row>
    <row r="47371" spans="29:29" x14ac:dyDescent="0.25">
      <c r="AC47371" s="379"/>
    </row>
    <row r="47372" spans="29:29" x14ac:dyDescent="0.25">
      <c r="AC47372" s="379"/>
    </row>
    <row r="47373" spans="29:29" x14ac:dyDescent="0.25">
      <c r="AC47373" s="379"/>
    </row>
    <row r="47374" spans="29:29" x14ac:dyDescent="0.25">
      <c r="AC47374" s="379"/>
    </row>
    <row r="47375" spans="29:29" x14ac:dyDescent="0.25">
      <c r="AC47375" s="379"/>
    </row>
    <row r="47376" spans="29:29" x14ac:dyDescent="0.25">
      <c r="AC47376" s="379"/>
    </row>
    <row r="47377" spans="29:29" x14ac:dyDescent="0.25">
      <c r="AC47377" s="379"/>
    </row>
    <row r="47378" spans="29:29" x14ac:dyDescent="0.25">
      <c r="AC47378" s="379"/>
    </row>
    <row r="47379" spans="29:29" x14ac:dyDescent="0.25">
      <c r="AC47379" s="379"/>
    </row>
    <row r="47380" spans="29:29" x14ac:dyDescent="0.25">
      <c r="AC47380" s="379"/>
    </row>
    <row r="47381" spans="29:29" x14ac:dyDescent="0.25">
      <c r="AC47381" s="379"/>
    </row>
    <row r="47382" spans="29:29" x14ac:dyDescent="0.25">
      <c r="AC47382" s="379"/>
    </row>
    <row r="47383" spans="29:29" x14ac:dyDescent="0.25">
      <c r="AC47383" s="379"/>
    </row>
    <row r="47384" spans="29:29" x14ac:dyDescent="0.25">
      <c r="AC47384" s="379"/>
    </row>
    <row r="47385" spans="29:29" x14ac:dyDescent="0.25">
      <c r="AC47385" s="379"/>
    </row>
    <row r="47386" spans="29:29" x14ac:dyDescent="0.25">
      <c r="AC47386" s="379"/>
    </row>
    <row r="47387" spans="29:29" x14ac:dyDescent="0.25">
      <c r="AC47387" s="379"/>
    </row>
    <row r="47388" spans="29:29" x14ac:dyDescent="0.25">
      <c r="AC47388" s="379"/>
    </row>
    <row r="47389" spans="29:29" x14ac:dyDescent="0.25">
      <c r="AC47389" s="379"/>
    </row>
    <row r="47390" spans="29:29" x14ac:dyDescent="0.25">
      <c r="AC47390" s="379"/>
    </row>
    <row r="47391" spans="29:29" x14ac:dyDescent="0.25">
      <c r="AC47391" s="379"/>
    </row>
    <row r="47392" spans="29:29" x14ac:dyDescent="0.25">
      <c r="AC47392" s="379"/>
    </row>
    <row r="47393" spans="29:29" x14ac:dyDescent="0.25">
      <c r="AC47393" s="379"/>
    </row>
    <row r="47394" spans="29:29" x14ac:dyDescent="0.25">
      <c r="AC47394" s="379"/>
    </row>
    <row r="47395" spans="29:29" x14ac:dyDescent="0.25">
      <c r="AC47395" s="379"/>
    </row>
    <row r="47396" spans="29:29" x14ac:dyDescent="0.25">
      <c r="AC47396" s="379"/>
    </row>
    <row r="47397" spans="29:29" x14ac:dyDescent="0.25">
      <c r="AC47397" s="379"/>
    </row>
    <row r="47398" spans="29:29" x14ac:dyDescent="0.25">
      <c r="AC47398" s="379"/>
    </row>
    <row r="47399" spans="29:29" x14ac:dyDescent="0.25">
      <c r="AC47399" s="379"/>
    </row>
    <row r="47400" spans="29:29" x14ac:dyDescent="0.25">
      <c r="AC47400" s="379"/>
    </row>
    <row r="47401" spans="29:29" x14ac:dyDescent="0.25">
      <c r="AC47401" s="379"/>
    </row>
    <row r="47402" spans="29:29" x14ac:dyDescent="0.25">
      <c r="AC47402" s="379"/>
    </row>
    <row r="47403" spans="29:29" x14ac:dyDescent="0.25">
      <c r="AC47403" s="379"/>
    </row>
    <row r="47404" spans="29:29" x14ac:dyDescent="0.25">
      <c r="AC47404" s="379"/>
    </row>
    <row r="47405" spans="29:29" x14ac:dyDescent="0.25">
      <c r="AC47405" s="379"/>
    </row>
    <row r="47406" spans="29:29" x14ac:dyDescent="0.25">
      <c r="AC47406" s="379"/>
    </row>
    <row r="47407" spans="29:29" x14ac:dyDescent="0.25">
      <c r="AC47407" s="379"/>
    </row>
    <row r="47408" spans="29:29" x14ac:dyDescent="0.25">
      <c r="AC47408" s="379"/>
    </row>
    <row r="47409" spans="29:29" x14ac:dyDescent="0.25">
      <c r="AC47409" s="379"/>
    </row>
    <row r="47410" spans="29:29" x14ac:dyDescent="0.25">
      <c r="AC47410" s="379"/>
    </row>
    <row r="47411" spans="29:29" x14ac:dyDescent="0.25">
      <c r="AC47411" s="379"/>
    </row>
    <row r="47412" spans="29:29" x14ac:dyDescent="0.25">
      <c r="AC47412" s="379"/>
    </row>
    <row r="47413" spans="29:29" x14ac:dyDescent="0.25">
      <c r="AC47413" s="379"/>
    </row>
    <row r="47414" spans="29:29" x14ac:dyDescent="0.25">
      <c r="AC47414" s="379"/>
    </row>
    <row r="47415" spans="29:29" x14ac:dyDescent="0.25">
      <c r="AC47415" s="379"/>
    </row>
    <row r="47416" spans="29:29" x14ac:dyDescent="0.25">
      <c r="AC47416" s="379"/>
    </row>
    <row r="47417" spans="29:29" x14ac:dyDescent="0.25">
      <c r="AC47417" s="379"/>
    </row>
    <row r="47418" spans="29:29" x14ac:dyDescent="0.25">
      <c r="AC47418" s="379"/>
    </row>
    <row r="47419" spans="29:29" x14ac:dyDescent="0.25">
      <c r="AC47419" s="379"/>
    </row>
    <row r="47420" spans="29:29" x14ac:dyDescent="0.25">
      <c r="AC47420" s="379"/>
    </row>
    <row r="47421" spans="29:29" x14ac:dyDescent="0.25">
      <c r="AC47421" s="379"/>
    </row>
    <row r="47422" spans="29:29" x14ac:dyDescent="0.25">
      <c r="AC47422" s="379"/>
    </row>
    <row r="47423" spans="29:29" x14ac:dyDescent="0.25">
      <c r="AC47423" s="379"/>
    </row>
    <row r="47424" spans="29:29" x14ac:dyDescent="0.25">
      <c r="AC47424" s="379"/>
    </row>
    <row r="47425" spans="29:29" x14ac:dyDescent="0.25">
      <c r="AC47425" s="379"/>
    </row>
    <row r="47426" spans="29:29" x14ac:dyDescent="0.25">
      <c r="AC47426" s="379"/>
    </row>
    <row r="47427" spans="29:29" x14ac:dyDescent="0.25">
      <c r="AC47427" s="379"/>
    </row>
    <row r="47428" spans="29:29" x14ac:dyDescent="0.25">
      <c r="AC47428" s="379"/>
    </row>
    <row r="47429" spans="29:29" x14ac:dyDescent="0.25">
      <c r="AC47429" s="379"/>
    </row>
    <row r="47430" spans="29:29" x14ac:dyDescent="0.25">
      <c r="AC47430" s="379"/>
    </row>
    <row r="47431" spans="29:29" x14ac:dyDescent="0.25">
      <c r="AC47431" s="379"/>
    </row>
    <row r="47432" spans="29:29" x14ac:dyDescent="0.25">
      <c r="AC47432" s="379"/>
    </row>
    <row r="47433" spans="29:29" x14ac:dyDescent="0.25">
      <c r="AC47433" s="379"/>
    </row>
    <row r="47434" spans="29:29" x14ac:dyDescent="0.25">
      <c r="AC47434" s="379"/>
    </row>
    <row r="47435" spans="29:29" x14ac:dyDescent="0.25">
      <c r="AC47435" s="379"/>
    </row>
    <row r="47436" spans="29:29" x14ac:dyDescent="0.25">
      <c r="AC47436" s="379"/>
    </row>
    <row r="47437" spans="29:29" x14ac:dyDescent="0.25">
      <c r="AC47437" s="379"/>
    </row>
    <row r="47438" spans="29:29" x14ac:dyDescent="0.25">
      <c r="AC47438" s="379"/>
    </row>
    <row r="47439" spans="29:29" x14ac:dyDescent="0.25">
      <c r="AC47439" s="379"/>
    </row>
    <row r="47440" spans="29:29" x14ac:dyDescent="0.25">
      <c r="AC47440" s="379"/>
    </row>
    <row r="47441" spans="29:29" x14ac:dyDescent="0.25">
      <c r="AC47441" s="379"/>
    </row>
    <row r="47442" spans="29:29" x14ac:dyDescent="0.25">
      <c r="AC47442" s="379"/>
    </row>
    <row r="47443" spans="29:29" x14ac:dyDescent="0.25">
      <c r="AC47443" s="379"/>
    </row>
    <row r="47444" spans="29:29" x14ac:dyDescent="0.25">
      <c r="AC47444" s="379"/>
    </row>
    <row r="47445" spans="29:29" x14ac:dyDescent="0.25">
      <c r="AC47445" s="379"/>
    </row>
    <row r="47446" spans="29:29" x14ac:dyDescent="0.25">
      <c r="AC47446" s="379"/>
    </row>
    <row r="47447" spans="29:29" x14ac:dyDescent="0.25">
      <c r="AC47447" s="379"/>
    </row>
    <row r="47448" spans="29:29" x14ac:dyDescent="0.25">
      <c r="AC47448" s="379"/>
    </row>
    <row r="47449" spans="29:29" x14ac:dyDescent="0.25">
      <c r="AC47449" s="379"/>
    </row>
    <row r="47450" spans="29:29" x14ac:dyDescent="0.25">
      <c r="AC47450" s="379"/>
    </row>
    <row r="47451" spans="29:29" x14ac:dyDescent="0.25">
      <c r="AC47451" s="379"/>
    </row>
    <row r="47452" spans="29:29" x14ac:dyDescent="0.25">
      <c r="AC47452" s="379"/>
    </row>
    <row r="47453" spans="29:29" x14ac:dyDescent="0.25">
      <c r="AC47453" s="379"/>
    </row>
    <row r="47454" spans="29:29" x14ac:dyDescent="0.25">
      <c r="AC47454" s="379"/>
    </row>
    <row r="47455" spans="29:29" x14ac:dyDescent="0.25">
      <c r="AC47455" s="379"/>
    </row>
    <row r="47456" spans="29:29" x14ac:dyDescent="0.25">
      <c r="AC47456" s="379"/>
    </row>
    <row r="47457" spans="29:29" x14ac:dyDescent="0.25">
      <c r="AC47457" s="379"/>
    </row>
    <row r="47458" spans="29:29" x14ac:dyDescent="0.25">
      <c r="AC47458" s="379"/>
    </row>
    <row r="47459" spans="29:29" x14ac:dyDescent="0.25">
      <c r="AC47459" s="379"/>
    </row>
    <row r="47460" spans="29:29" x14ac:dyDescent="0.25">
      <c r="AC47460" s="379"/>
    </row>
    <row r="47461" spans="29:29" x14ac:dyDescent="0.25">
      <c r="AC47461" s="379"/>
    </row>
    <row r="47462" spans="29:29" x14ac:dyDescent="0.25">
      <c r="AC47462" s="379"/>
    </row>
    <row r="47463" spans="29:29" x14ac:dyDescent="0.25">
      <c r="AC47463" s="379"/>
    </row>
    <row r="47464" spans="29:29" x14ac:dyDescent="0.25">
      <c r="AC47464" s="379"/>
    </row>
    <row r="47465" spans="29:29" x14ac:dyDescent="0.25">
      <c r="AC47465" s="379"/>
    </row>
    <row r="47466" spans="29:29" x14ac:dyDescent="0.25">
      <c r="AC47466" s="379"/>
    </row>
    <row r="47467" spans="29:29" x14ac:dyDescent="0.25">
      <c r="AC47467" s="379"/>
    </row>
    <row r="47468" spans="29:29" x14ac:dyDescent="0.25">
      <c r="AC47468" s="379"/>
    </row>
    <row r="47469" spans="29:29" x14ac:dyDescent="0.25">
      <c r="AC47469" s="379"/>
    </row>
    <row r="47470" spans="29:29" x14ac:dyDescent="0.25">
      <c r="AC47470" s="379"/>
    </row>
    <row r="47471" spans="29:29" x14ac:dyDescent="0.25">
      <c r="AC47471" s="379"/>
    </row>
    <row r="47472" spans="29:29" x14ac:dyDescent="0.25">
      <c r="AC47472" s="379"/>
    </row>
    <row r="47473" spans="29:29" x14ac:dyDescent="0.25">
      <c r="AC47473" s="379"/>
    </row>
    <row r="47474" spans="29:29" x14ac:dyDescent="0.25">
      <c r="AC47474" s="379"/>
    </row>
    <row r="47475" spans="29:29" x14ac:dyDescent="0.25">
      <c r="AC47475" s="379"/>
    </row>
    <row r="47476" spans="29:29" x14ac:dyDescent="0.25">
      <c r="AC47476" s="379"/>
    </row>
    <row r="47477" spans="29:29" x14ac:dyDescent="0.25">
      <c r="AC47477" s="379"/>
    </row>
    <row r="47478" spans="29:29" x14ac:dyDescent="0.25">
      <c r="AC47478" s="379"/>
    </row>
    <row r="47479" spans="29:29" x14ac:dyDescent="0.25">
      <c r="AC47479" s="379"/>
    </row>
    <row r="47480" spans="29:29" x14ac:dyDescent="0.25">
      <c r="AC47480" s="379"/>
    </row>
    <row r="47481" spans="29:29" x14ac:dyDescent="0.25">
      <c r="AC47481" s="379"/>
    </row>
    <row r="47482" spans="29:29" x14ac:dyDescent="0.25">
      <c r="AC47482" s="379"/>
    </row>
    <row r="47483" spans="29:29" x14ac:dyDescent="0.25">
      <c r="AC47483" s="379"/>
    </row>
    <row r="47484" spans="29:29" x14ac:dyDescent="0.25">
      <c r="AC47484" s="379"/>
    </row>
    <row r="47485" spans="29:29" x14ac:dyDescent="0.25">
      <c r="AC47485" s="379"/>
    </row>
    <row r="47486" spans="29:29" x14ac:dyDescent="0.25">
      <c r="AC47486" s="379"/>
    </row>
    <row r="47487" spans="29:29" x14ac:dyDescent="0.25">
      <c r="AC47487" s="379"/>
    </row>
    <row r="47488" spans="29:29" x14ac:dyDescent="0.25">
      <c r="AC47488" s="379"/>
    </row>
    <row r="47489" spans="29:29" x14ac:dyDescent="0.25">
      <c r="AC47489" s="379"/>
    </row>
    <row r="47490" spans="29:29" x14ac:dyDescent="0.25">
      <c r="AC47490" s="379"/>
    </row>
    <row r="47491" spans="29:29" x14ac:dyDescent="0.25">
      <c r="AC47491" s="379"/>
    </row>
    <row r="47492" spans="29:29" x14ac:dyDescent="0.25">
      <c r="AC47492" s="379"/>
    </row>
    <row r="47493" spans="29:29" x14ac:dyDescent="0.25">
      <c r="AC47493" s="379"/>
    </row>
    <row r="47494" spans="29:29" x14ac:dyDescent="0.25">
      <c r="AC47494" s="379"/>
    </row>
    <row r="47495" spans="29:29" x14ac:dyDescent="0.25">
      <c r="AC47495" s="379"/>
    </row>
    <row r="47496" spans="29:29" x14ac:dyDescent="0.25">
      <c r="AC47496" s="379"/>
    </row>
    <row r="47497" spans="29:29" x14ac:dyDescent="0.25">
      <c r="AC47497" s="379"/>
    </row>
    <row r="47498" spans="29:29" x14ac:dyDescent="0.25">
      <c r="AC47498" s="379"/>
    </row>
    <row r="47499" spans="29:29" x14ac:dyDescent="0.25">
      <c r="AC47499" s="379"/>
    </row>
    <row r="47500" spans="29:29" x14ac:dyDescent="0.25">
      <c r="AC47500" s="379"/>
    </row>
    <row r="47501" spans="29:29" x14ac:dyDescent="0.25">
      <c r="AC47501" s="379"/>
    </row>
    <row r="47502" spans="29:29" x14ac:dyDescent="0.25">
      <c r="AC47502" s="379"/>
    </row>
    <row r="47503" spans="29:29" x14ac:dyDescent="0.25">
      <c r="AC47503" s="379"/>
    </row>
    <row r="47504" spans="29:29" x14ac:dyDescent="0.25">
      <c r="AC47504" s="379"/>
    </row>
    <row r="47505" spans="29:29" x14ac:dyDescent="0.25">
      <c r="AC47505" s="379"/>
    </row>
    <row r="47506" spans="29:29" x14ac:dyDescent="0.25">
      <c r="AC47506" s="379"/>
    </row>
    <row r="47507" spans="29:29" x14ac:dyDescent="0.25">
      <c r="AC47507" s="379"/>
    </row>
    <row r="47508" spans="29:29" x14ac:dyDescent="0.25">
      <c r="AC47508" s="379"/>
    </row>
    <row r="47509" spans="29:29" x14ac:dyDescent="0.25">
      <c r="AC47509" s="379"/>
    </row>
    <row r="47510" spans="29:29" x14ac:dyDescent="0.25">
      <c r="AC47510" s="379"/>
    </row>
    <row r="47511" spans="29:29" x14ac:dyDescent="0.25">
      <c r="AC47511" s="379"/>
    </row>
    <row r="47512" spans="29:29" x14ac:dyDescent="0.25">
      <c r="AC47512" s="379"/>
    </row>
    <row r="47513" spans="29:29" x14ac:dyDescent="0.25">
      <c r="AC47513" s="379"/>
    </row>
    <row r="47514" spans="29:29" x14ac:dyDescent="0.25">
      <c r="AC47514" s="379"/>
    </row>
    <row r="47515" spans="29:29" x14ac:dyDescent="0.25">
      <c r="AC47515" s="379"/>
    </row>
    <row r="47516" spans="29:29" x14ac:dyDescent="0.25">
      <c r="AC47516" s="379"/>
    </row>
    <row r="47517" spans="29:29" x14ac:dyDescent="0.25">
      <c r="AC47517" s="379"/>
    </row>
    <row r="47518" spans="29:29" x14ac:dyDescent="0.25">
      <c r="AC47518" s="379"/>
    </row>
    <row r="47519" spans="29:29" x14ac:dyDescent="0.25">
      <c r="AC47519" s="379"/>
    </row>
    <row r="47520" spans="29:29" x14ac:dyDescent="0.25">
      <c r="AC47520" s="379"/>
    </row>
    <row r="47521" spans="29:29" x14ac:dyDescent="0.25">
      <c r="AC47521" s="379"/>
    </row>
    <row r="47522" spans="29:29" x14ac:dyDescent="0.25">
      <c r="AC47522" s="379"/>
    </row>
    <row r="47523" spans="29:29" x14ac:dyDescent="0.25">
      <c r="AC47523" s="379"/>
    </row>
    <row r="47524" spans="29:29" x14ac:dyDescent="0.25">
      <c r="AC47524" s="379"/>
    </row>
    <row r="47525" spans="29:29" x14ac:dyDescent="0.25">
      <c r="AC47525" s="379"/>
    </row>
    <row r="47526" spans="29:29" x14ac:dyDescent="0.25">
      <c r="AC47526" s="379"/>
    </row>
    <row r="47527" spans="29:29" x14ac:dyDescent="0.25">
      <c r="AC47527" s="379"/>
    </row>
    <row r="47528" spans="29:29" x14ac:dyDescent="0.25">
      <c r="AC47528" s="379"/>
    </row>
    <row r="47529" spans="29:29" x14ac:dyDescent="0.25">
      <c r="AC47529" s="379"/>
    </row>
    <row r="47530" spans="29:29" x14ac:dyDescent="0.25">
      <c r="AC47530" s="379"/>
    </row>
    <row r="47531" spans="29:29" x14ac:dyDescent="0.25">
      <c r="AC47531" s="379"/>
    </row>
    <row r="47532" spans="29:29" x14ac:dyDescent="0.25">
      <c r="AC47532" s="379"/>
    </row>
    <row r="47533" spans="29:29" x14ac:dyDescent="0.25">
      <c r="AC47533" s="379"/>
    </row>
    <row r="47534" spans="29:29" x14ac:dyDescent="0.25">
      <c r="AC47534" s="379"/>
    </row>
    <row r="47535" spans="29:29" x14ac:dyDescent="0.25">
      <c r="AC47535" s="379"/>
    </row>
    <row r="47536" spans="29:29" x14ac:dyDescent="0.25">
      <c r="AC47536" s="379"/>
    </row>
    <row r="47537" spans="29:29" x14ac:dyDescent="0.25">
      <c r="AC47537" s="379"/>
    </row>
    <row r="47538" spans="29:29" x14ac:dyDescent="0.25">
      <c r="AC47538" s="379"/>
    </row>
    <row r="47539" spans="29:29" x14ac:dyDescent="0.25">
      <c r="AC47539" s="379"/>
    </row>
    <row r="47540" spans="29:29" x14ac:dyDescent="0.25">
      <c r="AC47540" s="379"/>
    </row>
    <row r="47541" spans="29:29" x14ac:dyDescent="0.25">
      <c r="AC47541" s="379"/>
    </row>
    <row r="47542" spans="29:29" x14ac:dyDescent="0.25">
      <c r="AC47542" s="379"/>
    </row>
    <row r="47543" spans="29:29" x14ac:dyDescent="0.25">
      <c r="AC47543" s="379"/>
    </row>
    <row r="47544" spans="29:29" x14ac:dyDescent="0.25">
      <c r="AC47544" s="379"/>
    </row>
    <row r="47545" spans="29:29" x14ac:dyDescent="0.25">
      <c r="AC47545" s="379"/>
    </row>
    <row r="47546" spans="29:29" x14ac:dyDescent="0.25">
      <c r="AC47546" s="379"/>
    </row>
    <row r="47547" spans="29:29" x14ac:dyDescent="0.25">
      <c r="AC47547" s="379"/>
    </row>
    <row r="47548" spans="29:29" x14ac:dyDescent="0.25">
      <c r="AC47548" s="379"/>
    </row>
    <row r="47549" spans="29:29" x14ac:dyDescent="0.25">
      <c r="AC47549" s="379"/>
    </row>
    <row r="47550" spans="29:29" x14ac:dyDescent="0.25">
      <c r="AC47550" s="379"/>
    </row>
    <row r="47551" spans="29:29" x14ac:dyDescent="0.25">
      <c r="AC47551" s="379"/>
    </row>
    <row r="47552" spans="29:29" x14ac:dyDescent="0.25">
      <c r="AC47552" s="379"/>
    </row>
    <row r="47553" spans="29:29" x14ac:dyDescent="0.25">
      <c r="AC47553" s="379"/>
    </row>
    <row r="47554" spans="29:29" x14ac:dyDescent="0.25">
      <c r="AC47554" s="379"/>
    </row>
    <row r="47555" spans="29:29" x14ac:dyDescent="0.25">
      <c r="AC47555" s="379"/>
    </row>
    <row r="47556" spans="29:29" x14ac:dyDescent="0.25">
      <c r="AC47556" s="379"/>
    </row>
    <row r="47557" spans="29:29" x14ac:dyDescent="0.25">
      <c r="AC47557" s="379"/>
    </row>
    <row r="47558" spans="29:29" x14ac:dyDescent="0.25">
      <c r="AC47558" s="379"/>
    </row>
    <row r="47559" spans="29:29" x14ac:dyDescent="0.25">
      <c r="AC47559" s="379"/>
    </row>
    <row r="47560" spans="29:29" x14ac:dyDescent="0.25">
      <c r="AC47560" s="379"/>
    </row>
    <row r="47561" spans="29:29" x14ac:dyDescent="0.25">
      <c r="AC47561" s="379"/>
    </row>
    <row r="47562" spans="29:29" x14ac:dyDescent="0.25">
      <c r="AC47562" s="379"/>
    </row>
    <row r="47563" spans="29:29" x14ac:dyDescent="0.25">
      <c r="AC47563" s="379"/>
    </row>
    <row r="47564" spans="29:29" x14ac:dyDescent="0.25">
      <c r="AC47564" s="379"/>
    </row>
    <row r="47565" spans="29:29" x14ac:dyDescent="0.25">
      <c r="AC47565" s="379"/>
    </row>
    <row r="47566" spans="29:29" x14ac:dyDescent="0.25">
      <c r="AC47566" s="379"/>
    </row>
    <row r="47567" spans="29:29" x14ac:dyDescent="0.25">
      <c r="AC47567" s="379"/>
    </row>
    <row r="47568" spans="29:29" x14ac:dyDescent="0.25">
      <c r="AC47568" s="379"/>
    </row>
    <row r="47569" spans="29:29" x14ac:dyDescent="0.25">
      <c r="AC47569" s="379"/>
    </row>
    <row r="47570" spans="29:29" x14ac:dyDescent="0.25">
      <c r="AC47570" s="379"/>
    </row>
    <row r="47571" spans="29:29" x14ac:dyDescent="0.25">
      <c r="AC47571" s="379"/>
    </row>
    <row r="47572" spans="29:29" x14ac:dyDescent="0.25">
      <c r="AC47572" s="379"/>
    </row>
    <row r="47573" spans="29:29" x14ac:dyDescent="0.25">
      <c r="AC47573" s="379"/>
    </row>
    <row r="47574" spans="29:29" x14ac:dyDescent="0.25">
      <c r="AC47574" s="379"/>
    </row>
    <row r="47575" spans="29:29" x14ac:dyDescent="0.25">
      <c r="AC47575" s="379"/>
    </row>
    <row r="47576" spans="29:29" x14ac:dyDescent="0.25">
      <c r="AC47576" s="379"/>
    </row>
    <row r="47577" spans="29:29" x14ac:dyDescent="0.25">
      <c r="AC47577" s="379"/>
    </row>
    <row r="47578" spans="29:29" x14ac:dyDescent="0.25">
      <c r="AC47578" s="379"/>
    </row>
    <row r="47579" spans="29:29" x14ac:dyDescent="0.25">
      <c r="AC47579" s="379"/>
    </row>
    <row r="47580" spans="29:29" x14ac:dyDescent="0.25">
      <c r="AC47580" s="379"/>
    </row>
    <row r="47581" spans="29:29" x14ac:dyDescent="0.25">
      <c r="AC47581" s="379"/>
    </row>
    <row r="47582" spans="29:29" x14ac:dyDescent="0.25">
      <c r="AC47582" s="379"/>
    </row>
    <row r="47583" spans="29:29" x14ac:dyDescent="0.25">
      <c r="AC47583" s="379"/>
    </row>
    <row r="47584" spans="29:29" x14ac:dyDescent="0.25">
      <c r="AC47584" s="379"/>
    </row>
    <row r="47585" spans="29:29" x14ac:dyDescent="0.25">
      <c r="AC47585" s="379"/>
    </row>
    <row r="47586" spans="29:29" x14ac:dyDescent="0.25">
      <c r="AC47586" s="379"/>
    </row>
    <row r="47587" spans="29:29" x14ac:dyDescent="0.25">
      <c r="AC47587" s="379"/>
    </row>
    <row r="47588" spans="29:29" x14ac:dyDescent="0.25">
      <c r="AC47588" s="379"/>
    </row>
    <row r="47589" spans="29:29" x14ac:dyDescent="0.25">
      <c r="AC47589" s="379"/>
    </row>
    <row r="47590" spans="29:29" x14ac:dyDescent="0.25">
      <c r="AC47590" s="379"/>
    </row>
    <row r="47591" spans="29:29" x14ac:dyDescent="0.25">
      <c r="AC47591" s="379"/>
    </row>
    <row r="47592" spans="29:29" x14ac:dyDescent="0.25">
      <c r="AC47592" s="379"/>
    </row>
    <row r="47593" spans="29:29" x14ac:dyDescent="0.25">
      <c r="AC47593" s="379"/>
    </row>
    <row r="47594" spans="29:29" x14ac:dyDescent="0.25">
      <c r="AC47594" s="379"/>
    </row>
    <row r="47595" spans="29:29" x14ac:dyDescent="0.25">
      <c r="AC47595" s="379"/>
    </row>
    <row r="47596" spans="29:29" x14ac:dyDescent="0.25">
      <c r="AC47596" s="379"/>
    </row>
    <row r="47597" spans="29:29" x14ac:dyDescent="0.25">
      <c r="AC47597" s="379"/>
    </row>
    <row r="47598" spans="29:29" x14ac:dyDescent="0.25">
      <c r="AC47598" s="379"/>
    </row>
    <row r="47599" spans="29:29" x14ac:dyDescent="0.25">
      <c r="AC47599" s="379"/>
    </row>
    <row r="47600" spans="29:29" x14ac:dyDescent="0.25">
      <c r="AC47600" s="379"/>
    </row>
    <row r="47601" spans="29:29" x14ac:dyDescent="0.25">
      <c r="AC47601" s="379"/>
    </row>
    <row r="47602" spans="29:29" x14ac:dyDescent="0.25">
      <c r="AC47602" s="379"/>
    </row>
    <row r="47603" spans="29:29" x14ac:dyDescent="0.25">
      <c r="AC47603" s="379"/>
    </row>
    <row r="47604" spans="29:29" x14ac:dyDescent="0.25">
      <c r="AC47604" s="379"/>
    </row>
    <row r="47605" spans="29:29" x14ac:dyDescent="0.25">
      <c r="AC47605" s="379"/>
    </row>
    <row r="47606" spans="29:29" x14ac:dyDescent="0.25">
      <c r="AC47606" s="379"/>
    </row>
    <row r="47607" spans="29:29" x14ac:dyDescent="0.25">
      <c r="AC47607" s="379"/>
    </row>
    <row r="47608" spans="29:29" x14ac:dyDescent="0.25">
      <c r="AC47608" s="379"/>
    </row>
    <row r="47609" spans="29:29" x14ac:dyDescent="0.25">
      <c r="AC47609" s="379"/>
    </row>
    <row r="47610" spans="29:29" x14ac:dyDescent="0.25">
      <c r="AC47610" s="379"/>
    </row>
    <row r="47611" spans="29:29" x14ac:dyDescent="0.25">
      <c r="AC47611" s="379"/>
    </row>
    <row r="47612" spans="29:29" x14ac:dyDescent="0.25">
      <c r="AC47612" s="379"/>
    </row>
    <row r="47613" spans="29:29" x14ac:dyDescent="0.25">
      <c r="AC47613" s="379"/>
    </row>
    <row r="47614" spans="29:29" x14ac:dyDescent="0.25">
      <c r="AC47614" s="379"/>
    </row>
    <row r="47615" spans="29:29" x14ac:dyDescent="0.25">
      <c r="AC47615" s="379"/>
    </row>
    <row r="47616" spans="29:29" x14ac:dyDescent="0.25">
      <c r="AC47616" s="379"/>
    </row>
    <row r="47617" spans="29:29" x14ac:dyDescent="0.25">
      <c r="AC47617" s="379"/>
    </row>
    <row r="47618" spans="29:29" x14ac:dyDescent="0.25">
      <c r="AC47618" s="379"/>
    </row>
    <row r="47619" spans="29:29" x14ac:dyDescent="0.25">
      <c r="AC47619" s="379"/>
    </row>
    <row r="47620" spans="29:29" x14ac:dyDescent="0.25">
      <c r="AC47620" s="379"/>
    </row>
    <row r="47621" spans="29:29" x14ac:dyDescent="0.25">
      <c r="AC47621" s="379"/>
    </row>
    <row r="47622" spans="29:29" x14ac:dyDescent="0.25">
      <c r="AC47622" s="379"/>
    </row>
    <row r="47623" spans="29:29" x14ac:dyDescent="0.25">
      <c r="AC47623" s="379"/>
    </row>
    <row r="47624" spans="29:29" x14ac:dyDescent="0.25">
      <c r="AC47624" s="379"/>
    </row>
    <row r="47625" spans="29:29" x14ac:dyDescent="0.25">
      <c r="AC47625" s="379"/>
    </row>
    <row r="47626" spans="29:29" x14ac:dyDescent="0.25">
      <c r="AC47626" s="379"/>
    </row>
    <row r="47627" spans="29:29" x14ac:dyDescent="0.25">
      <c r="AC47627" s="379"/>
    </row>
    <row r="47628" spans="29:29" x14ac:dyDescent="0.25">
      <c r="AC47628" s="379"/>
    </row>
    <row r="47629" spans="29:29" x14ac:dyDescent="0.25">
      <c r="AC47629" s="379"/>
    </row>
    <row r="47630" spans="29:29" x14ac:dyDescent="0.25">
      <c r="AC47630" s="379"/>
    </row>
    <row r="47631" spans="29:29" x14ac:dyDescent="0.25">
      <c r="AC47631" s="379"/>
    </row>
    <row r="47632" spans="29:29" x14ac:dyDescent="0.25">
      <c r="AC47632" s="379"/>
    </row>
    <row r="47633" spans="29:29" x14ac:dyDescent="0.25">
      <c r="AC47633" s="379"/>
    </row>
    <row r="47634" spans="29:29" x14ac:dyDescent="0.25">
      <c r="AC47634" s="379"/>
    </row>
    <row r="47635" spans="29:29" x14ac:dyDescent="0.25">
      <c r="AC47635" s="379"/>
    </row>
    <row r="47636" spans="29:29" x14ac:dyDescent="0.25">
      <c r="AC47636" s="379"/>
    </row>
    <row r="47637" spans="29:29" x14ac:dyDescent="0.25">
      <c r="AC47637" s="379"/>
    </row>
    <row r="47638" spans="29:29" x14ac:dyDescent="0.25">
      <c r="AC47638" s="379"/>
    </row>
    <row r="47639" spans="29:29" x14ac:dyDescent="0.25">
      <c r="AC47639" s="379"/>
    </row>
    <row r="47640" spans="29:29" x14ac:dyDescent="0.25">
      <c r="AC47640" s="379"/>
    </row>
    <row r="47641" spans="29:29" x14ac:dyDescent="0.25">
      <c r="AC47641" s="379"/>
    </row>
    <row r="47642" spans="29:29" x14ac:dyDescent="0.25">
      <c r="AC47642" s="379"/>
    </row>
    <row r="47643" spans="29:29" x14ac:dyDescent="0.25">
      <c r="AC47643" s="379"/>
    </row>
    <row r="47644" spans="29:29" x14ac:dyDescent="0.25">
      <c r="AC47644" s="379"/>
    </row>
    <row r="47645" spans="29:29" x14ac:dyDescent="0.25">
      <c r="AC47645" s="379"/>
    </row>
    <row r="47646" spans="29:29" x14ac:dyDescent="0.25">
      <c r="AC47646" s="379"/>
    </row>
    <row r="47647" spans="29:29" x14ac:dyDescent="0.25">
      <c r="AC47647" s="379"/>
    </row>
    <row r="47648" spans="29:29" x14ac:dyDescent="0.25">
      <c r="AC47648" s="379"/>
    </row>
    <row r="47649" spans="29:29" x14ac:dyDescent="0.25">
      <c r="AC47649" s="379"/>
    </row>
    <row r="47650" spans="29:29" x14ac:dyDescent="0.25">
      <c r="AC47650" s="379"/>
    </row>
    <row r="47651" spans="29:29" x14ac:dyDescent="0.25">
      <c r="AC47651" s="379"/>
    </row>
    <row r="47652" spans="29:29" x14ac:dyDescent="0.25">
      <c r="AC47652" s="379"/>
    </row>
    <row r="47653" spans="29:29" x14ac:dyDescent="0.25">
      <c r="AC47653" s="379"/>
    </row>
    <row r="47654" spans="29:29" x14ac:dyDescent="0.25">
      <c r="AC47654" s="379"/>
    </row>
    <row r="47655" spans="29:29" x14ac:dyDescent="0.25">
      <c r="AC47655" s="379"/>
    </row>
    <row r="47656" spans="29:29" x14ac:dyDescent="0.25">
      <c r="AC47656" s="379"/>
    </row>
    <row r="47657" spans="29:29" x14ac:dyDescent="0.25">
      <c r="AC47657" s="379"/>
    </row>
    <row r="47658" spans="29:29" x14ac:dyDescent="0.25">
      <c r="AC47658" s="379"/>
    </row>
    <row r="47659" spans="29:29" x14ac:dyDescent="0.25">
      <c r="AC47659" s="379"/>
    </row>
    <row r="47660" spans="29:29" x14ac:dyDescent="0.25">
      <c r="AC47660" s="379"/>
    </row>
    <row r="47661" spans="29:29" x14ac:dyDescent="0.25">
      <c r="AC47661" s="379"/>
    </row>
    <row r="47662" spans="29:29" x14ac:dyDescent="0.25">
      <c r="AC47662" s="379"/>
    </row>
    <row r="47663" spans="29:29" x14ac:dyDescent="0.25">
      <c r="AC47663" s="379"/>
    </row>
    <row r="47664" spans="29:29" x14ac:dyDescent="0.25">
      <c r="AC47664" s="379"/>
    </row>
    <row r="47665" spans="29:29" x14ac:dyDescent="0.25">
      <c r="AC47665" s="379"/>
    </row>
    <row r="47666" spans="29:29" x14ac:dyDescent="0.25">
      <c r="AC47666" s="379"/>
    </row>
    <row r="47667" spans="29:29" x14ac:dyDescent="0.25">
      <c r="AC47667" s="379"/>
    </row>
    <row r="47668" spans="29:29" x14ac:dyDescent="0.25">
      <c r="AC47668" s="379"/>
    </row>
    <row r="47669" spans="29:29" x14ac:dyDescent="0.25">
      <c r="AC47669" s="379"/>
    </row>
    <row r="47670" spans="29:29" x14ac:dyDescent="0.25">
      <c r="AC47670" s="379"/>
    </row>
    <row r="47671" spans="29:29" x14ac:dyDescent="0.25">
      <c r="AC47671" s="379"/>
    </row>
    <row r="47672" spans="29:29" x14ac:dyDescent="0.25">
      <c r="AC47672" s="379"/>
    </row>
    <row r="47673" spans="29:29" x14ac:dyDescent="0.25">
      <c r="AC47673" s="379"/>
    </row>
    <row r="47674" spans="29:29" x14ac:dyDescent="0.25">
      <c r="AC47674" s="379"/>
    </row>
    <row r="47675" spans="29:29" x14ac:dyDescent="0.25">
      <c r="AC47675" s="379"/>
    </row>
    <row r="47676" spans="29:29" x14ac:dyDescent="0.25">
      <c r="AC47676" s="379"/>
    </row>
    <row r="47677" spans="29:29" x14ac:dyDescent="0.25">
      <c r="AC47677" s="379"/>
    </row>
    <row r="47678" spans="29:29" x14ac:dyDescent="0.25">
      <c r="AC47678" s="379"/>
    </row>
    <row r="47679" spans="29:29" x14ac:dyDescent="0.25">
      <c r="AC47679" s="379"/>
    </row>
    <row r="47680" spans="29:29" x14ac:dyDescent="0.25">
      <c r="AC47680" s="379"/>
    </row>
    <row r="47681" spans="29:29" x14ac:dyDescent="0.25">
      <c r="AC47681" s="379"/>
    </row>
    <row r="47682" spans="29:29" x14ac:dyDescent="0.25">
      <c r="AC47682" s="379"/>
    </row>
    <row r="47683" spans="29:29" x14ac:dyDescent="0.25">
      <c r="AC47683" s="379"/>
    </row>
    <row r="47684" spans="29:29" x14ac:dyDescent="0.25">
      <c r="AC47684" s="379"/>
    </row>
    <row r="47685" spans="29:29" x14ac:dyDescent="0.25">
      <c r="AC47685" s="379"/>
    </row>
    <row r="47686" spans="29:29" x14ac:dyDescent="0.25">
      <c r="AC47686" s="379"/>
    </row>
    <row r="47687" spans="29:29" x14ac:dyDescent="0.25">
      <c r="AC47687" s="379"/>
    </row>
    <row r="47688" spans="29:29" x14ac:dyDescent="0.25">
      <c r="AC47688" s="379"/>
    </row>
    <row r="47689" spans="29:29" x14ac:dyDescent="0.25">
      <c r="AC47689" s="379"/>
    </row>
    <row r="47690" spans="29:29" x14ac:dyDescent="0.25">
      <c r="AC47690" s="379"/>
    </row>
    <row r="47691" spans="29:29" x14ac:dyDescent="0.25">
      <c r="AC47691" s="379"/>
    </row>
    <row r="47692" spans="29:29" x14ac:dyDescent="0.25">
      <c r="AC47692" s="379"/>
    </row>
    <row r="47693" spans="29:29" x14ac:dyDescent="0.25">
      <c r="AC47693" s="379"/>
    </row>
    <row r="47694" spans="29:29" x14ac:dyDescent="0.25">
      <c r="AC47694" s="379"/>
    </row>
    <row r="47695" spans="29:29" x14ac:dyDescent="0.25">
      <c r="AC47695" s="379"/>
    </row>
    <row r="47696" spans="29:29" x14ac:dyDescent="0.25">
      <c r="AC47696" s="379"/>
    </row>
    <row r="47697" spans="29:29" x14ac:dyDescent="0.25">
      <c r="AC47697" s="379"/>
    </row>
    <row r="47698" spans="29:29" x14ac:dyDescent="0.25">
      <c r="AC47698" s="379"/>
    </row>
    <row r="47699" spans="29:29" x14ac:dyDescent="0.25">
      <c r="AC47699" s="379"/>
    </row>
    <row r="47700" spans="29:29" x14ac:dyDescent="0.25">
      <c r="AC47700" s="379"/>
    </row>
    <row r="47701" spans="29:29" x14ac:dyDescent="0.25">
      <c r="AC47701" s="379"/>
    </row>
    <row r="47702" spans="29:29" x14ac:dyDescent="0.25">
      <c r="AC47702" s="379"/>
    </row>
    <row r="47703" spans="29:29" x14ac:dyDescent="0.25">
      <c r="AC47703" s="379"/>
    </row>
    <row r="47704" spans="29:29" x14ac:dyDescent="0.25">
      <c r="AC47704" s="379"/>
    </row>
    <row r="47705" spans="29:29" x14ac:dyDescent="0.25">
      <c r="AC47705" s="379"/>
    </row>
    <row r="47706" spans="29:29" x14ac:dyDescent="0.25">
      <c r="AC47706" s="379"/>
    </row>
    <row r="47707" spans="29:29" x14ac:dyDescent="0.25">
      <c r="AC47707" s="379"/>
    </row>
    <row r="47708" spans="29:29" x14ac:dyDescent="0.25">
      <c r="AC47708" s="379"/>
    </row>
    <row r="47709" spans="29:29" x14ac:dyDescent="0.25">
      <c r="AC47709" s="379"/>
    </row>
    <row r="47710" spans="29:29" x14ac:dyDescent="0.25">
      <c r="AC47710" s="379"/>
    </row>
    <row r="47711" spans="29:29" x14ac:dyDescent="0.25">
      <c r="AC47711" s="379"/>
    </row>
    <row r="47712" spans="29:29" x14ac:dyDescent="0.25">
      <c r="AC47712" s="379"/>
    </row>
    <row r="47713" spans="29:29" x14ac:dyDescent="0.25">
      <c r="AC47713" s="379"/>
    </row>
    <row r="47714" spans="29:29" x14ac:dyDescent="0.25">
      <c r="AC47714" s="379"/>
    </row>
    <row r="47715" spans="29:29" x14ac:dyDescent="0.25">
      <c r="AC47715" s="379"/>
    </row>
    <row r="47716" spans="29:29" x14ac:dyDescent="0.25">
      <c r="AC47716" s="379"/>
    </row>
    <row r="47717" spans="29:29" x14ac:dyDescent="0.25">
      <c r="AC47717" s="379"/>
    </row>
    <row r="47718" spans="29:29" x14ac:dyDescent="0.25">
      <c r="AC47718" s="379"/>
    </row>
    <row r="47719" spans="29:29" x14ac:dyDescent="0.25">
      <c r="AC47719" s="379"/>
    </row>
    <row r="47720" spans="29:29" x14ac:dyDescent="0.25">
      <c r="AC47720" s="379"/>
    </row>
    <row r="47721" spans="29:29" x14ac:dyDescent="0.25">
      <c r="AC47721" s="379"/>
    </row>
    <row r="47722" spans="29:29" x14ac:dyDescent="0.25">
      <c r="AC47722" s="379"/>
    </row>
    <row r="47723" spans="29:29" x14ac:dyDescent="0.25">
      <c r="AC47723" s="379"/>
    </row>
    <row r="47724" spans="29:29" x14ac:dyDescent="0.25">
      <c r="AC47724" s="379"/>
    </row>
    <row r="47725" spans="29:29" x14ac:dyDescent="0.25">
      <c r="AC47725" s="379"/>
    </row>
    <row r="47726" spans="29:29" x14ac:dyDescent="0.25">
      <c r="AC47726" s="379"/>
    </row>
    <row r="47727" spans="29:29" x14ac:dyDescent="0.25">
      <c r="AC47727" s="379"/>
    </row>
    <row r="47728" spans="29:29" x14ac:dyDescent="0.25">
      <c r="AC47728" s="379"/>
    </row>
    <row r="47729" spans="29:29" x14ac:dyDescent="0.25">
      <c r="AC47729" s="379"/>
    </row>
    <row r="47730" spans="29:29" x14ac:dyDescent="0.25">
      <c r="AC47730" s="379"/>
    </row>
    <row r="47731" spans="29:29" x14ac:dyDescent="0.25">
      <c r="AC47731" s="379"/>
    </row>
    <row r="47732" spans="29:29" x14ac:dyDescent="0.25">
      <c r="AC47732" s="379"/>
    </row>
    <row r="47733" spans="29:29" x14ac:dyDescent="0.25">
      <c r="AC47733" s="379"/>
    </row>
    <row r="47734" spans="29:29" x14ac:dyDescent="0.25">
      <c r="AC47734" s="379"/>
    </row>
    <row r="47735" spans="29:29" x14ac:dyDescent="0.25">
      <c r="AC47735" s="379"/>
    </row>
    <row r="47736" spans="29:29" x14ac:dyDescent="0.25">
      <c r="AC47736" s="379"/>
    </row>
    <row r="47737" spans="29:29" x14ac:dyDescent="0.25">
      <c r="AC47737" s="379"/>
    </row>
    <row r="47738" spans="29:29" x14ac:dyDescent="0.25">
      <c r="AC47738" s="379"/>
    </row>
    <row r="47739" spans="29:29" x14ac:dyDescent="0.25">
      <c r="AC47739" s="379"/>
    </row>
    <row r="47740" spans="29:29" x14ac:dyDescent="0.25">
      <c r="AC47740" s="379"/>
    </row>
    <row r="47741" spans="29:29" x14ac:dyDescent="0.25">
      <c r="AC47741" s="379"/>
    </row>
    <row r="47742" spans="29:29" x14ac:dyDescent="0.25">
      <c r="AC47742" s="379"/>
    </row>
    <row r="47743" spans="29:29" x14ac:dyDescent="0.25">
      <c r="AC47743" s="379"/>
    </row>
    <row r="47744" spans="29:29" x14ac:dyDescent="0.25">
      <c r="AC47744" s="379"/>
    </row>
    <row r="47745" spans="29:29" x14ac:dyDescent="0.25">
      <c r="AC47745" s="379"/>
    </row>
    <row r="47746" spans="29:29" x14ac:dyDescent="0.25">
      <c r="AC47746" s="379"/>
    </row>
    <row r="47747" spans="29:29" x14ac:dyDescent="0.25">
      <c r="AC47747" s="379"/>
    </row>
    <row r="47748" spans="29:29" x14ac:dyDescent="0.25">
      <c r="AC47748" s="379"/>
    </row>
    <row r="47749" spans="29:29" x14ac:dyDescent="0.25">
      <c r="AC47749" s="379"/>
    </row>
    <row r="47750" spans="29:29" x14ac:dyDescent="0.25">
      <c r="AC47750" s="379"/>
    </row>
    <row r="47751" spans="29:29" x14ac:dyDescent="0.25">
      <c r="AC47751" s="379"/>
    </row>
    <row r="47752" spans="29:29" x14ac:dyDescent="0.25">
      <c r="AC47752" s="379"/>
    </row>
    <row r="47753" spans="29:29" x14ac:dyDescent="0.25">
      <c r="AC47753" s="379"/>
    </row>
    <row r="47754" spans="29:29" x14ac:dyDescent="0.25">
      <c r="AC47754" s="379"/>
    </row>
    <row r="47755" spans="29:29" x14ac:dyDescent="0.25">
      <c r="AC47755" s="379"/>
    </row>
    <row r="47756" spans="29:29" x14ac:dyDescent="0.25">
      <c r="AC47756" s="379"/>
    </row>
    <row r="47757" spans="29:29" x14ac:dyDescent="0.25">
      <c r="AC47757" s="379"/>
    </row>
    <row r="47758" spans="29:29" x14ac:dyDescent="0.25">
      <c r="AC47758" s="379"/>
    </row>
    <row r="47759" spans="29:29" x14ac:dyDescent="0.25">
      <c r="AC47759" s="379"/>
    </row>
    <row r="47760" spans="29:29" x14ac:dyDescent="0.25">
      <c r="AC47760" s="379"/>
    </row>
    <row r="47761" spans="29:29" x14ac:dyDescent="0.25">
      <c r="AC47761" s="379"/>
    </row>
    <row r="47762" spans="29:29" x14ac:dyDescent="0.25">
      <c r="AC47762" s="379"/>
    </row>
    <row r="47763" spans="29:29" x14ac:dyDescent="0.25">
      <c r="AC47763" s="379"/>
    </row>
    <row r="47764" spans="29:29" x14ac:dyDescent="0.25">
      <c r="AC47764" s="379"/>
    </row>
    <row r="47765" spans="29:29" x14ac:dyDescent="0.25">
      <c r="AC47765" s="379"/>
    </row>
    <row r="47766" spans="29:29" x14ac:dyDescent="0.25">
      <c r="AC47766" s="379"/>
    </row>
    <row r="47767" spans="29:29" x14ac:dyDescent="0.25">
      <c r="AC47767" s="379"/>
    </row>
    <row r="47768" spans="29:29" x14ac:dyDescent="0.25">
      <c r="AC47768" s="379"/>
    </row>
    <row r="47769" spans="29:29" x14ac:dyDescent="0.25">
      <c r="AC47769" s="379"/>
    </row>
    <row r="47770" spans="29:29" x14ac:dyDescent="0.25">
      <c r="AC47770" s="379"/>
    </row>
    <row r="47771" spans="29:29" x14ac:dyDescent="0.25">
      <c r="AC47771" s="379"/>
    </row>
    <row r="47772" spans="29:29" x14ac:dyDescent="0.25">
      <c r="AC47772" s="379"/>
    </row>
    <row r="47773" spans="29:29" x14ac:dyDescent="0.25">
      <c r="AC47773" s="379"/>
    </row>
    <row r="47774" spans="29:29" x14ac:dyDescent="0.25">
      <c r="AC47774" s="379"/>
    </row>
    <row r="47775" spans="29:29" x14ac:dyDescent="0.25">
      <c r="AC47775" s="379"/>
    </row>
    <row r="47776" spans="29:29" x14ac:dyDescent="0.25">
      <c r="AC47776" s="379"/>
    </row>
    <row r="47777" spans="29:29" x14ac:dyDescent="0.25">
      <c r="AC47777" s="379"/>
    </row>
    <row r="47778" spans="29:29" x14ac:dyDescent="0.25">
      <c r="AC47778" s="379"/>
    </row>
    <row r="47779" spans="29:29" x14ac:dyDescent="0.25">
      <c r="AC47779" s="379"/>
    </row>
    <row r="47780" spans="29:29" x14ac:dyDescent="0.25">
      <c r="AC47780" s="379"/>
    </row>
    <row r="47781" spans="29:29" x14ac:dyDescent="0.25">
      <c r="AC47781" s="379"/>
    </row>
    <row r="47782" spans="29:29" x14ac:dyDescent="0.25">
      <c r="AC47782" s="379"/>
    </row>
    <row r="47783" spans="29:29" x14ac:dyDescent="0.25">
      <c r="AC47783" s="379"/>
    </row>
    <row r="47784" spans="29:29" x14ac:dyDescent="0.25">
      <c r="AC47784" s="379"/>
    </row>
    <row r="47785" spans="29:29" x14ac:dyDescent="0.25">
      <c r="AC47785" s="379"/>
    </row>
    <row r="47786" spans="29:29" x14ac:dyDescent="0.25">
      <c r="AC47786" s="379"/>
    </row>
    <row r="47787" spans="29:29" x14ac:dyDescent="0.25">
      <c r="AC47787" s="379"/>
    </row>
    <row r="47788" spans="29:29" x14ac:dyDescent="0.25">
      <c r="AC47788" s="379"/>
    </row>
    <row r="47789" spans="29:29" x14ac:dyDescent="0.25">
      <c r="AC47789" s="379"/>
    </row>
    <row r="47790" spans="29:29" x14ac:dyDescent="0.25">
      <c r="AC47790" s="379"/>
    </row>
    <row r="47791" spans="29:29" x14ac:dyDescent="0.25">
      <c r="AC47791" s="379"/>
    </row>
    <row r="47792" spans="29:29" x14ac:dyDescent="0.25">
      <c r="AC47792" s="379"/>
    </row>
    <row r="47793" spans="29:29" x14ac:dyDescent="0.25">
      <c r="AC47793" s="379"/>
    </row>
    <row r="47794" spans="29:29" x14ac:dyDescent="0.25">
      <c r="AC47794" s="379"/>
    </row>
    <row r="47795" spans="29:29" x14ac:dyDescent="0.25">
      <c r="AC47795" s="379"/>
    </row>
    <row r="47796" spans="29:29" x14ac:dyDescent="0.25">
      <c r="AC47796" s="379"/>
    </row>
    <row r="47797" spans="29:29" x14ac:dyDescent="0.25">
      <c r="AC47797" s="379"/>
    </row>
    <row r="47798" spans="29:29" x14ac:dyDescent="0.25">
      <c r="AC47798" s="379"/>
    </row>
    <row r="47799" spans="29:29" x14ac:dyDescent="0.25">
      <c r="AC47799" s="379"/>
    </row>
    <row r="47800" spans="29:29" x14ac:dyDescent="0.25">
      <c r="AC47800" s="379"/>
    </row>
    <row r="47801" spans="29:29" x14ac:dyDescent="0.25">
      <c r="AC47801" s="379"/>
    </row>
    <row r="47802" spans="29:29" x14ac:dyDescent="0.25">
      <c r="AC47802" s="379"/>
    </row>
    <row r="47803" spans="29:29" x14ac:dyDescent="0.25">
      <c r="AC47803" s="379"/>
    </row>
    <row r="47804" spans="29:29" x14ac:dyDescent="0.25">
      <c r="AC47804" s="379"/>
    </row>
    <row r="47805" spans="29:29" x14ac:dyDescent="0.25">
      <c r="AC47805" s="379"/>
    </row>
    <row r="47806" spans="29:29" x14ac:dyDescent="0.25">
      <c r="AC47806" s="379"/>
    </row>
    <row r="47807" spans="29:29" x14ac:dyDescent="0.25">
      <c r="AC47807" s="379"/>
    </row>
    <row r="47808" spans="29:29" x14ac:dyDescent="0.25">
      <c r="AC47808" s="379"/>
    </row>
    <row r="47809" spans="29:29" x14ac:dyDescent="0.25">
      <c r="AC47809" s="379"/>
    </row>
    <row r="47810" spans="29:29" x14ac:dyDescent="0.25">
      <c r="AC47810" s="379"/>
    </row>
    <row r="47811" spans="29:29" x14ac:dyDescent="0.25">
      <c r="AC47811" s="379"/>
    </row>
    <row r="47812" spans="29:29" x14ac:dyDescent="0.25">
      <c r="AC47812" s="379"/>
    </row>
    <row r="47813" spans="29:29" x14ac:dyDescent="0.25">
      <c r="AC47813" s="379"/>
    </row>
    <row r="47814" spans="29:29" x14ac:dyDescent="0.25">
      <c r="AC47814" s="379"/>
    </row>
    <row r="47815" spans="29:29" x14ac:dyDescent="0.25">
      <c r="AC47815" s="379"/>
    </row>
    <row r="47816" spans="29:29" x14ac:dyDescent="0.25">
      <c r="AC47816" s="379"/>
    </row>
    <row r="47817" spans="29:29" x14ac:dyDescent="0.25">
      <c r="AC47817" s="379"/>
    </row>
    <row r="47818" spans="29:29" x14ac:dyDescent="0.25">
      <c r="AC47818" s="379"/>
    </row>
    <row r="47819" spans="29:29" x14ac:dyDescent="0.25">
      <c r="AC47819" s="379"/>
    </row>
    <row r="47820" spans="29:29" x14ac:dyDescent="0.25">
      <c r="AC47820" s="379"/>
    </row>
    <row r="47821" spans="29:29" x14ac:dyDescent="0.25">
      <c r="AC47821" s="379"/>
    </row>
    <row r="47822" spans="29:29" x14ac:dyDescent="0.25">
      <c r="AC47822" s="379"/>
    </row>
    <row r="47823" spans="29:29" x14ac:dyDescent="0.25">
      <c r="AC47823" s="379"/>
    </row>
    <row r="47824" spans="29:29" x14ac:dyDescent="0.25">
      <c r="AC47824" s="379"/>
    </row>
    <row r="47825" spans="29:29" x14ac:dyDescent="0.25">
      <c r="AC47825" s="379"/>
    </row>
    <row r="47826" spans="29:29" x14ac:dyDescent="0.25">
      <c r="AC47826" s="379"/>
    </row>
    <row r="47827" spans="29:29" x14ac:dyDescent="0.25">
      <c r="AC47827" s="379"/>
    </row>
    <row r="47828" spans="29:29" x14ac:dyDescent="0.25">
      <c r="AC47828" s="379"/>
    </row>
    <row r="47829" spans="29:29" x14ac:dyDescent="0.25">
      <c r="AC47829" s="379"/>
    </row>
    <row r="47830" spans="29:29" x14ac:dyDescent="0.25">
      <c r="AC47830" s="379"/>
    </row>
    <row r="47831" spans="29:29" x14ac:dyDescent="0.25">
      <c r="AC47831" s="379"/>
    </row>
    <row r="47832" spans="29:29" x14ac:dyDescent="0.25">
      <c r="AC47832" s="379"/>
    </row>
    <row r="47833" spans="29:29" x14ac:dyDescent="0.25">
      <c r="AC47833" s="379"/>
    </row>
    <row r="47834" spans="29:29" x14ac:dyDescent="0.25">
      <c r="AC47834" s="379"/>
    </row>
    <row r="47835" spans="29:29" x14ac:dyDescent="0.25">
      <c r="AC47835" s="379"/>
    </row>
    <row r="47836" spans="29:29" x14ac:dyDescent="0.25">
      <c r="AC47836" s="379"/>
    </row>
    <row r="47837" spans="29:29" x14ac:dyDescent="0.25">
      <c r="AC47837" s="379"/>
    </row>
    <row r="47838" spans="29:29" x14ac:dyDescent="0.25">
      <c r="AC47838" s="379"/>
    </row>
    <row r="47839" spans="29:29" x14ac:dyDescent="0.25">
      <c r="AC47839" s="379"/>
    </row>
    <row r="47840" spans="29:29" x14ac:dyDescent="0.25">
      <c r="AC47840" s="379"/>
    </row>
    <row r="47841" spans="29:29" x14ac:dyDescent="0.25">
      <c r="AC47841" s="379"/>
    </row>
    <row r="47842" spans="29:29" x14ac:dyDescent="0.25">
      <c r="AC47842" s="379"/>
    </row>
    <row r="47843" spans="29:29" x14ac:dyDescent="0.25">
      <c r="AC47843" s="379"/>
    </row>
    <row r="47844" spans="29:29" x14ac:dyDescent="0.25">
      <c r="AC47844" s="379"/>
    </row>
    <row r="47845" spans="29:29" x14ac:dyDescent="0.25">
      <c r="AC47845" s="379"/>
    </row>
    <row r="47846" spans="29:29" x14ac:dyDescent="0.25">
      <c r="AC47846" s="379"/>
    </row>
    <row r="47847" spans="29:29" x14ac:dyDescent="0.25">
      <c r="AC47847" s="379"/>
    </row>
    <row r="47848" spans="29:29" x14ac:dyDescent="0.25">
      <c r="AC47848" s="379"/>
    </row>
    <row r="47849" spans="29:29" x14ac:dyDescent="0.25">
      <c r="AC47849" s="379"/>
    </row>
    <row r="47850" spans="29:29" x14ac:dyDescent="0.25">
      <c r="AC47850" s="379"/>
    </row>
    <row r="47851" spans="29:29" x14ac:dyDescent="0.25">
      <c r="AC47851" s="379"/>
    </row>
    <row r="47852" spans="29:29" x14ac:dyDescent="0.25">
      <c r="AC47852" s="379"/>
    </row>
    <row r="47853" spans="29:29" x14ac:dyDescent="0.25">
      <c r="AC47853" s="379"/>
    </row>
    <row r="47854" spans="29:29" x14ac:dyDescent="0.25">
      <c r="AC47854" s="379"/>
    </row>
    <row r="47855" spans="29:29" x14ac:dyDescent="0.25">
      <c r="AC47855" s="379"/>
    </row>
    <row r="47856" spans="29:29" x14ac:dyDescent="0.25">
      <c r="AC47856" s="379"/>
    </row>
    <row r="47857" spans="29:29" x14ac:dyDescent="0.25">
      <c r="AC47857" s="379"/>
    </row>
    <row r="47858" spans="29:29" x14ac:dyDescent="0.25">
      <c r="AC47858" s="379"/>
    </row>
    <row r="47859" spans="29:29" x14ac:dyDescent="0.25">
      <c r="AC47859" s="379"/>
    </row>
    <row r="47860" spans="29:29" x14ac:dyDescent="0.25">
      <c r="AC47860" s="379"/>
    </row>
    <row r="47861" spans="29:29" x14ac:dyDescent="0.25">
      <c r="AC47861" s="379"/>
    </row>
    <row r="47862" spans="29:29" x14ac:dyDescent="0.25">
      <c r="AC47862" s="379"/>
    </row>
    <row r="47863" spans="29:29" x14ac:dyDescent="0.25">
      <c r="AC47863" s="379"/>
    </row>
    <row r="47864" spans="29:29" x14ac:dyDescent="0.25">
      <c r="AC47864" s="379"/>
    </row>
    <row r="47865" spans="29:29" x14ac:dyDescent="0.25">
      <c r="AC47865" s="379"/>
    </row>
    <row r="47866" spans="29:29" x14ac:dyDescent="0.25">
      <c r="AC47866" s="379"/>
    </row>
    <row r="47867" spans="29:29" x14ac:dyDescent="0.25">
      <c r="AC47867" s="379"/>
    </row>
    <row r="47868" spans="29:29" x14ac:dyDescent="0.25">
      <c r="AC47868" s="379"/>
    </row>
    <row r="47869" spans="29:29" x14ac:dyDescent="0.25">
      <c r="AC47869" s="379"/>
    </row>
    <row r="47870" spans="29:29" x14ac:dyDescent="0.25">
      <c r="AC47870" s="379"/>
    </row>
    <row r="47871" spans="29:29" x14ac:dyDescent="0.25">
      <c r="AC47871" s="379"/>
    </row>
    <row r="47872" spans="29:29" x14ac:dyDescent="0.25">
      <c r="AC47872" s="379"/>
    </row>
    <row r="47873" spans="29:29" x14ac:dyDescent="0.25">
      <c r="AC47873" s="379"/>
    </row>
    <row r="47874" spans="29:29" x14ac:dyDescent="0.25">
      <c r="AC47874" s="379"/>
    </row>
    <row r="47875" spans="29:29" x14ac:dyDescent="0.25">
      <c r="AC47875" s="379"/>
    </row>
    <row r="47876" spans="29:29" x14ac:dyDescent="0.25">
      <c r="AC47876" s="379"/>
    </row>
    <row r="47877" spans="29:29" x14ac:dyDescent="0.25">
      <c r="AC47877" s="379"/>
    </row>
    <row r="47878" spans="29:29" x14ac:dyDescent="0.25">
      <c r="AC47878" s="379"/>
    </row>
    <row r="47879" spans="29:29" x14ac:dyDescent="0.25">
      <c r="AC47879" s="379"/>
    </row>
    <row r="47880" spans="29:29" x14ac:dyDescent="0.25">
      <c r="AC47880" s="379"/>
    </row>
    <row r="47881" spans="29:29" x14ac:dyDescent="0.25">
      <c r="AC47881" s="379"/>
    </row>
    <row r="47882" spans="29:29" x14ac:dyDescent="0.25">
      <c r="AC47882" s="379"/>
    </row>
    <row r="47883" spans="29:29" x14ac:dyDescent="0.25">
      <c r="AC47883" s="379"/>
    </row>
    <row r="47884" spans="29:29" x14ac:dyDescent="0.25">
      <c r="AC47884" s="379"/>
    </row>
    <row r="47885" spans="29:29" x14ac:dyDescent="0.25">
      <c r="AC47885" s="379"/>
    </row>
    <row r="47886" spans="29:29" x14ac:dyDescent="0.25">
      <c r="AC47886" s="379"/>
    </row>
    <row r="47887" spans="29:29" x14ac:dyDescent="0.25">
      <c r="AC47887" s="379"/>
    </row>
    <row r="47888" spans="29:29" x14ac:dyDescent="0.25">
      <c r="AC47888" s="379"/>
    </row>
    <row r="47889" spans="29:29" x14ac:dyDescent="0.25">
      <c r="AC47889" s="379"/>
    </row>
    <row r="47890" spans="29:29" x14ac:dyDescent="0.25">
      <c r="AC47890" s="379"/>
    </row>
    <row r="47891" spans="29:29" x14ac:dyDescent="0.25">
      <c r="AC47891" s="379"/>
    </row>
    <row r="47892" spans="29:29" x14ac:dyDescent="0.25">
      <c r="AC47892" s="379"/>
    </row>
    <row r="47893" spans="29:29" x14ac:dyDescent="0.25">
      <c r="AC47893" s="379"/>
    </row>
    <row r="47894" spans="29:29" x14ac:dyDescent="0.25">
      <c r="AC47894" s="379"/>
    </row>
    <row r="47895" spans="29:29" x14ac:dyDescent="0.25">
      <c r="AC47895" s="379"/>
    </row>
    <row r="47896" spans="29:29" x14ac:dyDescent="0.25">
      <c r="AC47896" s="379"/>
    </row>
    <row r="47897" spans="29:29" x14ac:dyDescent="0.25">
      <c r="AC47897" s="379"/>
    </row>
    <row r="47898" spans="29:29" x14ac:dyDescent="0.25">
      <c r="AC47898" s="379"/>
    </row>
    <row r="47899" spans="29:29" x14ac:dyDescent="0.25">
      <c r="AC47899" s="379"/>
    </row>
    <row r="47900" spans="29:29" x14ac:dyDescent="0.25">
      <c r="AC47900" s="379"/>
    </row>
    <row r="47901" spans="29:29" x14ac:dyDescent="0.25">
      <c r="AC47901" s="379"/>
    </row>
    <row r="47902" spans="29:29" x14ac:dyDescent="0.25">
      <c r="AC47902" s="379"/>
    </row>
    <row r="47903" spans="29:29" x14ac:dyDescent="0.25">
      <c r="AC47903" s="379"/>
    </row>
    <row r="47904" spans="29:29" x14ac:dyDescent="0.25">
      <c r="AC47904" s="379"/>
    </row>
    <row r="47905" spans="29:29" x14ac:dyDescent="0.25">
      <c r="AC47905" s="379"/>
    </row>
    <row r="47906" spans="29:29" x14ac:dyDescent="0.25">
      <c r="AC47906" s="379"/>
    </row>
    <row r="47907" spans="29:29" x14ac:dyDescent="0.25">
      <c r="AC47907" s="379"/>
    </row>
    <row r="47908" spans="29:29" x14ac:dyDescent="0.25">
      <c r="AC47908" s="379"/>
    </row>
    <row r="47909" spans="29:29" x14ac:dyDescent="0.25">
      <c r="AC47909" s="379"/>
    </row>
    <row r="47910" spans="29:29" x14ac:dyDescent="0.25">
      <c r="AC47910" s="379"/>
    </row>
    <row r="47911" spans="29:29" x14ac:dyDescent="0.25">
      <c r="AC47911" s="379"/>
    </row>
    <row r="47912" spans="29:29" x14ac:dyDescent="0.25">
      <c r="AC47912" s="379"/>
    </row>
    <row r="47913" spans="29:29" x14ac:dyDescent="0.25">
      <c r="AC47913" s="379"/>
    </row>
    <row r="47914" spans="29:29" x14ac:dyDescent="0.25">
      <c r="AC47914" s="379"/>
    </row>
    <row r="47915" spans="29:29" x14ac:dyDescent="0.25">
      <c r="AC47915" s="379"/>
    </row>
    <row r="47916" spans="29:29" x14ac:dyDescent="0.25">
      <c r="AC47916" s="379"/>
    </row>
    <row r="47917" spans="29:29" x14ac:dyDescent="0.25">
      <c r="AC47917" s="379"/>
    </row>
    <row r="47918" spans="29:29" x14ac:dyDescent="0.25">
      <c r="AC47918" s="379"/>
    </row>
    <row r="47919" spans="29:29" x14ac:dyDescent="0.25">
      <c r="AC47919" s="379"/>
    </row>
    <row r="47920" spans="29:29" x14ac:dyDescent="0.25">
      <c r="AC47920" s="379"/>
    </row>
    <row r="47921" spans="29:29" x14ac:dyDescent="0.25">
      <c r="AC47921" s="379"/>
    </row>
    <row r="47922" spans="29:29" x14ac:dyDescent="0.25">
      <c r="AC47922" s="379"/>
    </row>
    <row r="47923" spans="29:29" x14ac:dyDescent="0.25">
      <c r="AC47923" s="379"/>
    </row>
    <row r="47924" spans="29:29" x14ac:dyDescent="0.25">
      <c r="AC47924" s="379"/>
    </row>
    <row r="47925" spans="29:29" x14ac:dyDescent="0.25">
      <c r="AC47925" s="379"/>
    </row>
    <row r="47926" spans="29:29" x14ac:dyDescent="0.25">
      <c r="AC47926" s="379"/>
    </row>
    <row r="47927" spans="29:29" x14ac:dyDescent="0.25">
      <c r="AC47927" s="379"/>
    </row>
    <row r="47928" spans="29:29" x14ac:dyDescent="0.25">
      <c r="AC47928" s="379"/>
    </row>
    <row r="47929" spans="29:29" x14ac:dyDescent="0.25">
      <c r="AC47929" s="379"/>
    </row>
    <row r="47930" spans="29:29" x14ac:dyDescent="0.25">
      <c r="AC47930" s="379"/>
    </row>
    <row r="47931" spans="29:29" x14ac:dyDescent="0.25">
      <c r="AC47931" s="379"/>
    </row>
    <row r="47932" spans="29:29" x14ac:dyDescent="0.25">
      <c r="AC47932" s="379"/>
    </row>
    <row r="47933" spans="29:29" x14ac:dyDescent="0.25">
      <c r="AC47933" s="379"/>
    </row>
    <row r="47934" spans="29:29" x14ac:dyDescent="0.25">
      <c r="AC47934" s="379"/>
    </row>
    <row r="47935" spans="29:29" x14ac:dyDescent="0.25">
      <c r="AC47935" s="379"/>
    </row>
    <row r="47936" spans="29:29" x14ac:dyDescent="0.25">
      <c r="AC47936" s="379"/>
    </row>
    <row r="47937" spans="29:29" x14ac:dyDescent="0.25">
      <c r="AC47937" s="379"/>
    </row>
    <row r="47938" spans="29:29" x14ac:dyDescent="0.25">
      <c r="AC47938" s="379"/>
    </row>
    <row r="47939" spans="29:29" x14ac:dyDescent="0.25">
      <c r="AC47939" s="379"/>
    </row>
    <row r="47940" spans="29:29" x14ac:dyDescent="0.25">
      <c r="AC47940" s="379"/>
    </row>
    <row r="47941" spans="29:29" x14ac:dyDescent="0.25">
      <c r="AC47941" s="379"/>
    </row>
    <row r="47942" spans="29:29" x14ac:dyDescent="0.25">
      <c r="AC47942" s="379"/>
    </row>
    <row r="47943" spans="29:29" x14ac:dyDescent="0.25">
      <c r="AC47943" s="379"/>
    </row>
    <row r="47944" spans="29:29" x14ac:dyDescent="0.25">
      <c r="AC47944" s="379"/>
    </row>
    <row r="47945" spans="29:29" x14ac:dyDescent="0.25">
      <c r="AC47945" s="379"/>
    </row>
    <row r="47946" spans="29:29" x14ac:dyDescent="0.25">
      <c r="AC47946" s="379"/>
    </row>
    <row r="47947" spans="29:29" x14ac:dyDescent="0.25">
      <c r="AC47947" s="379"/>
    </row>
    <row r="47948" spans="29:29" x14ac:dyDescent="0.25">
      <c r="AC47948" s="379"/>
    </row>
    <row r="47949" spans="29:29" x14ac:dyDescent="0.25">
      <c r="AC47949" s="379"/>
    </row>
    <row r="47950" spans="29:29" x14ac:dyDescent="0.25">
      <c r="AC47950" s="379"/>
    </row>
    <row r="47951" spans="29:29" x14ac:dyDescent="0.25">
      <c r="AC47951" s="379"/>
    </row>
    <row r="47952" spans="29:29" x14ac:dyDescent="0.25">
      <c r="AC47952" s="379"/>
    </row>
    <row r="47953" spans="29:29" x14ac:dyDescent="0.25">
      <c r="AC47953" s="379"/>
    </row>
    <row r="47954" spans="29:29" x14ac:dyDescent="0.25">
      <c r="AC47954" s="379"/>
    </row>
    <row r="47955" spans="29:29" x14ac:dyDescent="0.25">
      <c r="AC47955" s="379"/>
    </row>
    <row r="47956" spans="29:29" x14ac:dyDescent="0.25">
      <c r="AC47956" s="379"/>
    </row>
    <row r="47957" spans="29:29" x14ac:dyDescent="0.25">
      <c r="AC47957" s="379"/>
    </row>
    <row r="47958" spans="29:29" x14ac:dyDescent="0.25">
      <c r="AC47958" s="379"/>
    </row>
    <row r="47959" spans="29:29" x14ac:dyDescent="0.25">
      <c r="AC47959" s="379"/>
    </row>
    <row r="47960" spans="29:29" x14ac:dyDescent="0.25">
      <c r="AC47960" s="379"/>
    </row>
    <row r="47961" spans="29:29" x14ac:dyDescent="0.25">
      <c r="AC47961" s="379"/>
    </row>
    <row r="47962" spans="29:29" x14ac:dyDescent="0.25">
      <c r="AC47962" s="379"/>
    </row>
    <row r="47963" spans="29:29" x14ac:dyDescent="0.25">
      <c r="AC47963" s="379"/>
    </row>
    <row r="47964" spans="29:29" x14ac:dyDescent="0.25">
      <c r="AC47964" s="379"/>
    </row>
    <row r="47965" spans="29:29" x14ac:dyDescent="0.25">
      <c r="AC47965" s="379"/>
    </row>
    <row r="47966" spans="29:29" x14ac:dyDescent="0.25">
      <c r="AC47966" s="379"/>
    </row>
    <row r="47967" spans="29:29" x14ac:dyDescent="0.25">
      <c r="AC47967" s="379"/>
    </row>
    <row r="47968" spans="29:29" x14ac:dyDescent="0.25">
      <c r="AC47968" s="379"/>
    </row>
    <row r="47969" spans="29:29" x14ac:dyDescent="0.25">
      <c r="AC47969" s="379"/>
    </row>
    <row r="47970" spans="29:29" x14ac:dyDescent="0.25">
      <c r="AC47970" s="379"/>
    </row>
    <row r="47971" spans="29:29" x14ac:dyDescent="0.25">
      <c r="AC47971" s="379"/>
    </row>
    <row r="47972" spans="29:29" x14ac:dyDescent="0.25">
      <c r="AC47972" s="379"/>
    </row>
    <row r="47973" spans="29:29" x14ac:dyDescent="0.25">
      <c r="AC47973" s="379"/>
    </row>
    <row r="47974" spans="29:29" x14ac:dyDescent="0.25">
      <c r="AC47974" s="379"/>
    </row>
    <row r="47975" spans="29:29" x14ac:dyDescent="0.25">
      <c r="AC47975" s="379"/>
    </row>
    <row r="47976" spans="29:29" x14ac:dyDescent="0.25">
      <c r="AC47976" s="379"/>
    </row>
    <row r="47977" spans="29:29" x14ac:dyDescent="0.25">
      <c r="AC47977" s="379"/>
    </row>
    <row r="47978" spans="29:29" x14ac:dyDescent="0.25">
      <c r="AC47978" s="379"/>
    </row>
    <row r="47979" spans="29:29" x14ac:dyDescent="0.25">
      <c r="AC47979" s="379"/>
    </row>
    <row r="47980" spans="29:29" x14ac:dyDescent="0.25">
      <c r="AC47980" s="379"/>
    </row>
    <row r="47981" spans="29:29" x14ac:dyDescent="0.25">
      <c r="AC47981" s="379"/>
    </row>
    <row r="47982" spans="29:29" x14ac:dyDescent="0.25">
      <c r="AC47982" s="379"/>
    </row>
    <row r="47983" spans="29:29" x14ac:dyDescent="0.25">
      <c r="AC47983" s="379"/>
    </row>
    <row r="47984" spans="29:29" x14ac:dyDescent="0.25">
      <c r="AC47984" s="379"/>
    </row>
    <row r="47985" spans="29:29" x14ac:dyDescent="0.25">
      <c r="AC47985" s="379"/>
    </row>
    <row r="47986" spans="29:29" x14ac:dyDescent="0.25">
      <c r="AC47986" s="379"/>
    </row>
    <row r="47987" spans="29:29" x14ac:dyDescent="0.25">
      <c r="AC47987" s="379"/>
    </row>
    <row r="47988" spans="29:29" x14ac:dyDescent="0.25">
      <c r="AC47988" s="379"/>
    </row>
    <row r="47989" spans="29:29" x14ac:dyDescent="0.25">
      <c r="AC47989" s="379"/>
    </row>
    <row r="47990" spans="29:29" x14ac:dyDescent="0.25">
      <c r="AC47990" s="379"/>
    </row>
    <row r="47991" spans="29:29" x14ac:dyDescent="0.25">
      <c r="AC47991" s="379"/>
    </row>
    <row r="47992" spans="29:29" x14ac:dyDescent="0.25">
      <c r="AC47992" s="379"/>
    </row>
    <row r="47993" spans="29:29" x14ac:dyDescent="0.25">
      <c r="AC47993" s="379"/>
    </row>
    <row r="47994" spans="29:29" x14ac:dyDescent="0.25">
      <c r="AC47994" s="379"/>
    </row>
    <row r="47995" spans="29:29" x14ac:dyDescent="0.25">
      <c r="AC47995" s="379"/>
    </row>
    <row r="47996" spans="29:29" x14ac:dyDescent="0.25">
      <c r="AC47996" s="379"/>
    </row>
    <row r="47997" spans="29:29" x14ac:dyDescent="0.25">
      <c r="AC47997" s="379"/>
    </row>
    <row r="47998" spans="29:29" x14ac:dyDescent="0.25">
      <c r="AC47998" s="379"/>
    </row>
    <row r="47999" spans="29:29" x14ac:dyDescent="0.25">
      <c r="AC47999" s="379"/>
    </row>
    <row r="48000" spans="29:29" x14ac:dyDescent="0.25">
      <c r="AC48000" s="379"/>
    </row>
    <row r="48001" spans="29:29" x14ac:dyDescent="0.25">
      <c r="AC48001" s="379"/>
    </row>
    <row r="48002" spans="29:29" x14ac:dyDescent="0.25">
      <c r="AC48002" s="379"/>
    </row>
    <row r="48003" spans="29:29" x14ac:dyDescent="0.25">
      <c r="AC48003" s="379"/>
    </row>
    <row r="48004" spans="29:29" x14ac:dyDescent="0.25">
      <c r="AC48004" s="379"/>
    </row>
    <row r="48005" spans="29:29" x14ac:dyDescent="0.25">
      <c r="AC48005" s="379"/>
    </row>
    <row r="48006" spans="29:29" x14ac:dyDescent="0.25">
      <c r="AC48006" s="379"/>
    </row>
    <row r="48007" spans="29:29" x14ac:dyDescent="0.25">
      <c r="AC48007" s="379"/>
    </row>
    <row r="48008" spans="29:29" x14ac:dyDescent="0.25">
      <c r="AC48008" s="379"/>
    </row>
    <row r="48009" spans="29:29" x14ac:dyDescent="0.25">
      <c r="AC48009" s="379"/>
    </row>
    <row r="48010" spans="29:29" x14ac:dyDescent="0.25">
      <c r="AC48010" s="379"/>
    </row>
    <row r="48011" spans="29:29" x14ac:dyDescent="0.25">
      <c r="AC48011" s="379"/>
    </row>
    <row r="48012" spans="29:29" x14ac:dyDescent="0.25">
      <c r="AC48012" s="379"/>
    </row>
    <row r="48013" spans="29:29" x14ac:dyDescent="0.25">
      <c r="AC48013" s="379"/>
    </row>
    <row r="48014" spans="29:29" x14ac:dyDescent="0.25">
      <c r="AC48014" s="379"/>
    </row>
    <row r="48015" spans="29:29" x14ac:dyDescent="0.25">
      <c r="AC48015" s="379"/>
    </row>
    <row r="48016" spans="29:29" x14ac:dyDescent="0.25">
      <c r="AC48016" s="379"/>
    </row>
    <row r="48017" spans="29:29" x14ac:dyDescent="0.25">
      <c r="AC48017" s="379"/>
    </row>
    <row r="48018" spans="29:29" x14ac:dyDescent="0.25">
      <c r="AC48018" s="379"/>
    </row>
    <row r="48019" spans="29:29" x14ac:dyDescent="0.25">
      <c r="AC48019" s="379"/>
    </row>
    <row r="48020" spans="29:29" x14ac:dyDescent="0.25">
      <c r="AC48020" s="379"/>
    </row>
    <row r="48021" spans="29:29" x14ac:dyDescent="0.25">
      <c r="AC48021" s="379"/>
    </row>
    <row r="48022" spans="29:29" x14ac:dyDescent="0.25">
      <c r="AC48022" s="379"/>
    </row>
    <row r="48023" spans="29:29" x14ac:dyDescent="0.25">
      <c r="AC48023" s="379"/>
    </row>
    <row r="48024" spans="29:29" x14ac:dyDescent="0.25">
      <c r="AC48024" s="379"/>
    </row>
    <row r="48025" spans="29:29" x14ac:dyDescent="0.25">
      <c r="AC48025" s="379"/>
    </row>
    <row r="48026" spans="29:29" x14ac:dyDescent="0.25">
      <c r="AC48026" s="379"/>
    </row>
    <row r="48027" spans="29:29" x14ac:dyDescent="0.25">
      <c r="AC48027" s="379"/>
    </row>
    <row r="48028" spans="29:29" x14ac:dyDescent="0.25">
      <c r="AC48028" s="379"/>
    </row>
    <row r="48029" spans="29:29" x14ac:dyDescent="0.25">
      <c r="AC48029" s="379"/>
    </row>
    <row r="48030" spans="29:29" x14ac:dyDescent="0.25">
      <c r="AC48030" s="379"/>
    </row>
    <row r="48031" spans="29:29" x14ac:dyDescent="0.25">
      <c r="AC48031" s="379"/>
    </row>
    <row r="48032" spans="29:29" x14ac:dyDescent="0.25">
      <c r="AC48032" s="379"/>
    </row>
    <row r="48033" spans="29:29" x14ac:dyDescent="0.25">
      <c r="AC48033" s="379"/>
    </row>
    <row r="48034" spans="29:29" x14ac:dyDescent="0.25">
      <c r="AC48034" s="379"/>
    </row>
    <row r="48035" spans="29:29" x14ac:dyDescent="0.25">
      <c r="AC48035" s="379"/>
    </row>
    <row r="48036" spans="29:29" x14ac:dyDescent="0.25">
      <c r="AC48036" s="379"/>
    </row>
    <row r="48037" spans="29:29" x14ac:dyDescent="0.25">
      <c r="AC48037" s="379"/>
    </row>
    <row r="48038" spans="29:29" x14ac:dyDescent="0.25">
      <c r="AC48038" s="379"/>
    </row>
    <row r="48039" spans="29:29" x14ac:dyDescent="0.25">
      <c r="AC48039" s="379"/>
    </row>
    <row r="48040" spans="29:29" x14ac:dyDescent="0.25">
      <c r="AC48040" s="379"/>
    </row>
    <row r="48041" spans="29:29" x14ac:dyDescent="0.25">
      <c r="AC48041" s="379"/>
    </row>
    <row r="48042" spans="29:29" x14ac:dyDescent="0.25">
      <c r="AC48042" s="379"/>
    </row>
    <row r="48043" spans="29:29" x14ac:dyDescent="0.25">
      <c r="AC48043" s="379"/>
    </row>
    <row r="48044" spans="29:29" x14ac:dyDescent="0.25">
      <c r="AC48044" s="379"/>
    </row>
    <row r="48045" spans="29:29" x14ac:dyDescent="0.25">
      <c r="AC48045" s="379"/>
    </row>
    <row r="48046" spans="29:29" x14ac:dyDescent="0.25">
      <c r="AC48046" s="379"/>
    </row>
    <row r="48047" spans="29:29" x14ac:dyDescent="0.25">
      <c r="AC48047" s="379"/>
    </row>
    <row r="48048" spans="29:29" x14ac:dyDescent="0.25">
      <c r="AC48048" s="379"/>
    </row>
    <row r="48049" spans="29:29" x14ac:dyDescent="0.25">
      <c r="AC48049" s="379"/>
    </row>
    <row r="48050" spans="29:29" x14ac:dyDescent="0.25">
      <c r="AC48050" s="379"/>
    </row>
    <row r="48051" spans="29:29" x14ac:dyDescent="0.25">
      <c r="AC48051" s="379"/>
    </row>
    <row r="48052" spans="29:29" x14ac:dyDescent="0.25">
      <c r="AC48052" s="379"/>
    </row>
    <row r="48053" spans="29:29" x14ac:dyDescent="0.25">
      <c r="AC48053" s="379"/>
    </row>
    <row r="48054" spans="29:29" x14ac:dyDescent="0.25">
      <c r="AC48054" s="379"/>
    </row>
    <row r="48055" spans="29:29" x14ac:dyDescent="0.25">
      <c r="AC48055" s="379"/>
    </row>
    <row r="48056" spans="29:29" x14ac:dyDescent="0.25">
      <c r="AC48056" s="379"/>
    </row>
    <row r="48057" spans="29:29" x14ac:dyDescent="0.25">
      <c r="AC48057" s="379"/>
    </row>
    <row r="48058" spans="29:29" x14ac:dyDescent="0.25">
      <c r="AC48058" s="379"/>
    </row>
    <row r="48059" spans="29:29" x14ac:dyDescent="0.25">
      <c r="AC48059" s="379"/>
    </row>
    <row r="48060" spans="29:29" x14ac:dyDescent="0.25">
      <c r="AC48060" s="379"/>
    </row>
    <row r="48061" spans="29:29" x14ac:dyDescent="0.25">
      <c r="AC48061" s="379"/>
    </row>
    <row r="48062" spans="29:29" x14ac:dyDescent="0.25">
      <c r="AC48062" s="379"/>
    </row>
    <row r="48063" spans="29:29" x14ac:dyDescent="0.25">
      <c r="AC48063" s="379"/>
    </row>
    <row r="48064" spans="29:29" x14ac:dyDescent="0.25">
      <c r="AC48064" s="379"/>
    </row>
    <row r="48065" spans="29:29" x14ac:dyDescent="0.25">
      <c r="AC48065" s="379"/>
    </row>
    <row r="48066" spans="29:29" x14ac:dyDescent="0.25">
      <c r="AC48066" s="379"/>
    </row>
    <row r="48067" spans="29:29" x14ac:dyDescent="0.25">
      <c r="AC48067" s="379"/>
    </row>
    <row r="48068" spans="29:29" x14ac:dyDescent="0.25">
      <c r="AC48068" s="379"/>
    </row>
    <row r="48069" spans="29:29" x14ac:dyDescent="0.25">
      <c r="AC48069" s="379"/>
    </row>
    <row r="48070" spans="29:29" x14ac:dyDescent="0.25">
      <c r="AC48070" s="379"/>
    </row>
    <row r="48071" spans="29:29" x14ac:dyDescent="0.25">
      <c r="AC48071" s="379"/>
    </row>
    <row r="48072" spans="29:29" x14ac:dyDescent="0.25">
      <c r="AC48072" s="379"/>
    </row>
    <row r="48073" spans="29:29" x14ac:dyDescent="0.25">
      <c r="AC48073" s="379"/>
    </row>
    <row r="48074" spans="29:29" x14ac:dyDescent="0.25">
      <c r="AC48074" s="379"/>
    </row>
    <row r="48075" spans="29:29" x14ac:dyDescent="0.25">
      <c r="AC48075" s="379"/>
    </row>
    <row r="48076" spans="29:29" x14ac:dyDescent="0.25">
      <c r="AC48076" s="379"/>
    </row>
    <row r="48077" spans="29:29" x14ac:dyDescent="0.25">
      <c r="AC48077" s="379"/>
    </row>
    <row r="48078" spans="29:29" x14ac:dyDescent="0.25">
      <c r="AC48078" s="379"/>
    </row>
    <row r="48079" spans="29:29" x14ac:dyDescent="0.25">
      <c r="AC48079" s="379"/>
    </row>
    <row r="48080" spans="29:29" x14ac:dyDescent="0.25">
      <c r="AC48080" s="379"/>
    </row>
    <row r="48081" spans="29:29" x14ac:dyDescent="0.25">
      <c r="AC48081" s="379"/>
    </row>
    <row r="48082" spans="29:29" x14ac:dyDescent="0.25">
      <c r="AC48082" s="379"/>
    </row>
    <row r="48083" spans="29:29" x14ac:dyDescent="0.25">
      <c r="AC48083" s="379"/>
    </row>
    <row r="48084" spans="29:29" x14ac:dyDescent="0.25">
      <c r="AC48084" s="379"/>
    </row>
    <row r="48085" spans="29:29" x14ac:dyDescent="0.25">
      <c r="AC48085" s="379"/>
    </row>
    <row r="48086" spans="29:29" x14ac:dyDescent="0.25">
      <c r="AC48086" s="379"/>
    </row>
    <row r="48087" spans="29:29" x14ac:dyDescent="0.25">
      <c r="AC48087" s="379"/>
    </row>
    <row r="48088" spans="29:29" x14ac:dyDescent="0.25">
      <c r="AC48088" s="379"/>
    </row>
    <row r="48089" spans="29:29" x14ac:dyDescent="0.25">
      <c r="AC48089" s="379"/>
    </row>
    <row r="48090" spans="29:29" x14ac:dyDescent="0.25">
      <c r="AC48090" s="379"/>
    </row>
    <row r="48091" spans="29:29" x14ac:dyDescent="0.25">
      <c r="AC48091" s="379"/>
    </row>
    <row r="48092" spans="29:29" x14ac:dyDescent="0.25">
      <c r="AC48092" s="379"/>
    </row>
    <row r="48093" spans="29:29" x14ac:dyDescent="0.25">
      <c r="AC48093" s="379"/>
    </row>
    <row r="48094" spans="29:29" x14ac:dyDescent="0.25">
      <c r="AC48094" s="379"/>
    </row>
    <row r="48095" spans="29:29" x14ac:dyDescent="0.25">
      <c r="AC48095" s="379"/>
    </row>
    <row r="48096" spans="29:29" x14ac:dyDescent="0.25">
      <c r="AC48096" s="379"/>
    </row>
    <row r="48097" spans="29:29" x14ac:dyDescent="0.25">
      <c r="AC48097" s="379"/>
    </row>
    <row r="48098" spans="29:29" x14ac:dyDescent="0.25">
      <c r="AC48098" s="379"/>
    </row>
    <row r="48099" spans="29:29" x14ac:dyDescent="0.25">
      <c r="AC48099" s="379"/>
    </row>
    <row r="48100" spans="29:29" x14ac:dyDescent="0.25">
      <c r="AC48100" s="379"/>
    </row>
    <row r="48101" spans="29:29" x14ac:dyDescent="0.25">
      <c r="AC48101" s="379"/>
    </row>
    <row r="48102" spans="29:29" x14ac:dyDescent="0.25">
      <c r="AC48102" s="379"/>
    </row>
    <row r="48103" spans="29:29" x14ac:dyDescent="0.25">
      <c r="AC48103" s="379"/>
    </row>
    <row r="48104" spans="29:29" x14ac:dyDescent="0.25">
      <c r="AC48104" s="379"/>
    </row>
    <row r="48105" spans="29:29" x14ac:dyDescent="0.25">
      <c r="AC48105" s="379"/>
    </row>
    <row r="48106" spans="29:29" x14ac:dyDescent="0.25">
      <c r="AC48106" s="379"/>
    </row>
    <row r="48107" spans="29:29" x14ac:dyDescent="0.25">
      <c r="AC48107" s="379"/>
    </row>
    <row r="48108" spans="29:29" x14ac:dyDescent="0.25">
      <c r="AC48108" s="379"/>
    </row>
    <row r="48109" spans="29:29" x14ac:dyDescent="0.25">
      <c r="AC48109" s="379"/>
    </row>
    <row r="48110" spans="29:29" x14ac:dyDescent="0.25">
      <c r="AC48110" s="379"/>
    </row>
    <row r="48111" spans="29:29" x14ac:dyDescent="0.25">
      <c r="AC48111" s="379"/>
    </row>
    <row r="48112" spans="29:29" x14ac:dyDescent="0.25">
      <c r="AC48112" s="379"/>
    </row>
    <row r="48113" spans="29:29" x14ac:dyDescent="0.25">
      <c r="AC48113" s="379"/>
    </row>
    <row r="48114" spans="29:29" x14ac:dyDescent="0.25">
      <c r="AC48114" s="379"/>
    </row>
    <row r="48115" spans="29:29" x14ac:dyDescent="0.25">
      <c r="AC48115" s="379"/>
    </row>
    <row r="48116" spans="29:29" x14ac:dyDescent="0.25">
      <c r="AC48116" s="379"/>
    </row>
    <row r="48117" spans="29:29" x14ac:dyDescent="0.25">
      <c r="AC48117" s="379"/>
    </row>
    <row r="48118" spans="29:29" x14ac:dyDescent="0.25">
      <c r="AC48118" s="379"/>
    </row>
    <row r="48119" spans="29:29" x14ac:dyDescent="0.25">
      <c r="AC48119" s="379"/>
    </row>
    <row r="48120" spans="29:29" x14ac:dyDescent="0.25">
      <c r="AC48120" s="379"/>
    </row>
    <row r="48121" spans="29:29" x14ac:dyDescent="0.25">
      <c r="AC48121" s="379"/>
    </row>
    <row r="48122" spans="29:29" x14ac:dyDescent="0.25">
      <c r="AC48122" s="379"/>
    </row>
    <row r="48123" spans="29:29" x14ac:dyDescent="0.25">
      <c r="AC48123" s="379"/>
    </row>
    <row r="48124" spans="29:29" x14ac:dyDescent="0.25">
      <c r="AC48124" s="379"/>
    </row>
    <row r="48125" spans="29:29" x14ac:dyDescent="0.25">
      <c r="AC48125" s="379"/>
    </row>
    <row r="48126" spans="29:29" x14ac:dyDescent="0.25">
      <c r="AC48126" s="379"/>
    </row>
    <row r="48127" spans="29:29" x14ac:dyDescent="0.25">
      <c r="AC48127" s="379"/>
    </row>
    <row r="48128" spans="29:29" x14ac:dyDescent="0.25">
      <c r="AC48128" s="379"/>
    </row>
    <row r="48129" spans="29:29" x14ac:dyDescent="0.25">
      <c r="AC48129" s="379"/>
    </row>
    <row r="48130" spans="29:29" x14ac:dyDescent="0.25">
      <c r="AC48130" s="379"/>
    </row>
    <row r="48131" spans="29:29" x14ac:dyDescent="0.25">
      <c r="AC48131" s="379"/>
    </row>
    <row r="48132" spans="29:29" x14ac:dyDescent="0.25">
      <c r="AC48132" s="379"/>
    </row>
    <row r="48133" spans="29:29" x14ac:dyDescent="0.25">
      <c r="AC48133" s="379"/>
    </row>
    <row r="48134" spans="29:29" x14ac:dyDescent="0.25">
      <c r="AC48134" s="379"/>
    </row>
    <row r="48135" spans="29:29" x14ac:dyDescent="0.25">
      <c r="AC48135" s="379"/>
    </row>
    <row r="48136" spans="29:29" x14ac:dyDescent="0.25">
      <c r="AC48136" s="379"/>
    </row>
    <row r="48137" spans="29:29" x14ac:dyDescent="0.25">
      <c r="AC48137" s="379"/>
    </row>
    <row r="48138" spans="29:29" x14ac:dyDescent="0.25">
      <c r="AC48138" s="379"/>
    </row>
    <row r="48139" spans="29:29" x14ac:dyDescent="0.25">
      <c r="AC48139" s="379"/>
    </row>
    <row r="48140" spans="29:29" x14ac:dyDescent="0.25">
      <c r="AC48140" s="379"/>
    </row>
    <row r="48141" spans="29:29" x14ac:dyDescent="0.25">
      <c r="AC48141" s="379"/>
    </row>
    <row r="48142" spans="29:29" x14ac:dyDescent="0.25">
      <c r="AC48142" s="379"/>
    </row>
    <row r="48143" spans="29:29" x14ac:dyDescent="0.25">
      <c r="AC48143" s="379"/>
    </row>
    <row r="48144" spans="29:29" x14ac:dyDescent="0.25">
      <c r="AC48144" s="379"/>
    </row>
    <row r="48145" spans="29:29" x14ac:dyDescent="0.25">
      <c r="AC48145" s="379"/>
    </row>
    <row r="48146" spans="29:29" x14ac:dyDescent="0.25">
      <c r="AC48146" s="379"/>
    </row>
    <row r="48147" spans="29:29" x14ac:dyDescent="0.25">
      <c r="AC48147" s="379"/>
    </row>
    <row r="48148" spans="29:29" x14ac:dyDescent="0.25">
      <c r="AC48148" s="379"/>
    </row>
    <row r="48149" spans="29:29" x14ac:dyDescent="0.25">
      <c r="AC48149" s="379"/>
    </row>
    <row r="48150" spans="29:29" x14ac:dyDescent="0.25">
      <c r="AC48150" s="379"/>
    </row>
    <row r="48151" spans="29:29" x14ac:dyDescent="0.25">
      <c r="AC48151" s="379"/>
    </row>
    <row r="48152" spans="29:29" x14ac:dyDescent="0.25">
      <c r="AC48152" s="379"/>
    </row>
    <row r="48153" spans="29:29" x14ac:dyDescent="0.25">
      <c r="AC48153" s="379"/>
    </row>
    <row r="48154" spans="29:29" x14ac:dyDescent="0.25">
      <c r="AC48154" s="379"/>
    </row>
    <row r="48155" spans="29:29" x14ac:dyDescent="0.25">
      <c r="AC48155" s="379"/>
    </row>
    <row r="48156" spans="29:29" x14ac:dyDescent="0.25">
      <c r="AC48156" s="379"/>
    </row>
    <row r="48157" spans="29:29" x14ac:dyDescent="0.25">
      <c r="AC48157" s="379"/>
    </row>
    <row r="48158" spans="29:29" x14ac:dyDescent="0.25">
      <c r="AC48158" s="379"/>
    </row>
    <row r="48159" spans="29:29" x14ac:dyDescent="0.25">
      <c r="AC48159" s="379"/>
    </row>
    <row r="48160" spans="29:29" x14ac:dyDescent="0.25">
      <c r="AC48160" s="379"/>
    </row>
    <row r="48161" spans="29:29" x14ac:dyDescent="0.25">
      <c r="AC48161" s="379"/>
    </row>
    <row r="48162" spans="29:29" x14ac:dyDescent="0.25">
      <c r="AC48162" s="379"/>
    </row>
    <row r="48163" spans="29:29" x14ac:dyDescent="0.25">
      <c r="AC48163" s="379"/>
    </row>
    <row r="48164" spans="29:29" x14ac:dyDescent="0.25">
      <c r="AC48164" s="379"/>
    </row>
    <row r="48165" spans="29:29" x14ac:dyDescent="0.25">
      <c r="AC48165" s="379"/>
    </row>
    <row r="48166" spans="29:29" x14ac:dyDescent="0.25">
      <c r="AC48166" s="379"/>
    </row>
    <row r="48167" spans="29:29" x14ac:dyDescent="0.25">
      <c r="AC48167" s="379"/>
    </row>
    <row r="48168" spans="29:29" x14ac:dyDescent="0.25">
      <c r="AC48168" s="379"/>
    </row>
    <row r="48169" spans="29:29" x14ac:dyDescent="0.25">
      <c r="AC48169" s="379"/>
    </row>
    <row r="48170" spans="29:29" x14ac:dyDescent="0.25">
      <c r="AC48170" s="379"/>
    </row>
    <row r="48171" spans="29:29" x14ac:dyDescent="0.25">
      <c r="AC48171" s="379"/>
    </row>
    <row r="48172" spans="29:29" x14ac:dyDescent="0.25">
      <c r="AC48172" s="379"/>
    </row>
    <row r="48173" spans="29:29" x14ac:dyDescent="0.25">
      <c r="AC48173" s="379"/>
    </row>
    <row r="48174" spans="29:29" x14ac:dyDescent="0.25">
      <c r="AC48174" s="379"/>
    </row>
    <row r="48175" spans="29:29" x14ac:dyDescent="0.25">
      <c r="AC48175" s="379"/>
    </row>
    <row r="48176" spans="29:29" x14ac:dyDescent="0.25">
      <c r="AC48176" s="379"/>
    </row>
    <row r="48177" spans="29:29" x14ac:dyDescent="0.25">
      <c r="AC48177" s="379"/>
    </row>
    <row r="48178" spans="29:29" x14ac:dyDescent="0.25">
      <c r="AC48178" s="379"/>
    </row>
    <row r="48179" spans="29:29" x14ac:dyDescent="0.25">
      <c r="AC48179" s="379"/>
    </row>
    <row r="48180" spans="29:29" x14ac:dyDescent="0.25">
      <c r="AC48180" s="379"/>
    </row>
    <row r="48181" spans="29:29" x14ac:dyDescent="0.25">
      <c r="AC48181" s="379"/>
    </row>
    <row r="48182" spans="29:29" x14ac:dyDescent="0.25">
      <c r="AC48182" s="379"/>
    </row>
    <row r="48183" spans="29:29" x14ac:dyDescent="0.25">
      <c r="AC48183" s="379"/>
    </row>
    <row r="48184" spans="29:29" x14ac:dyDescent="0.25">
      <c r="AC48184" s="379"/>
    </row>
    <row r="48185" spans="29:29" x14ac:dyDescent="0.25">
      <c r="AC48185" s="379"/>
    </row>
    <row r="48186" spans="29:29" x14ac:dyDescent="0.25">
      <c r="AC48186" s="379"/>
    </row>
    <row r="48187" spans="29:29" x14ac:dyDescent="0.25">
      <c r="AC48187" s="379"/>
    </row>
    <row r="48188" spans="29:29" x14ac:dyDescent="0.25">
      <c r="AC48188" s="379"/>
    </row>
    <row r="48189" spans="29:29" x14ac:dyDescent="0.25">
      <c r="AC48189" s="379"/>
    </row>
    <row r="48190" spans="29:29" x14ac:dyDescent="0.25">
      <c r="AC48190" s="379"/>
    </row>
    <row r="48191" spans="29:29" x14ac:dyDescent="0.25">
      <c r="AC48191" s="379"/>
    </row>
    <row r="48192" spans="29:29" x14ac:dyDescent="0.25">
      <c r="AC48192" s="379"/>
    </row>
    <row r="48193" spans="29:29" x14ac:dyDescent="0.25">
      <c r="AC48193" s="379"/>
    </row>
    <row r="48194" spans="29:29" x14ac:dyDescent="0.25">
      <c r="AC48194" s="379"/>
    </row>
    <row r="48195" spans="29:29" x14ac:dyDescent="0.25">
      <c r="AC48195" s="379"/>
    </row>
    <row r="48196" spans="29:29" x14ac:dyDescent="0.25">
      <c r="AC48196" s="379"/>
    </row>
    <row r="48197" spans="29:29" x14ac:dyDescent="0.25">
      <c r="AC48197" s="379"/>
    </row>
    <row r="48198" spans="29:29" x14ac:dyDescent="0.25">
      <c r="AC48198" s="379"/>
    </row>
    <row r="48199" spans="29:29" x14ac:dyDescent="0.25">
      <c r="AC48199" s="379"/>
    </row>
    <row r="48200" spans="29:29" x14ac:dyDescent="0.25">
      <c r="AC48200" s="379"/>
    </row>
    <row r="48201" spans="29:29" x14ac:dyDescent="0.25">
      <c r="AC48201" s="379"/>
    </row>
    <row r="48202" spans="29:29" x14ac:dyDescent="0.25">
      <c r="AC48202" s="379"/>
    </row>
    <row r="48203" spans="29:29" x14ac:dyDescent="0.25">
      <c r="AC48203" s="379"/>
    </row>
    <row r="48204" spans="29:29" x14ac:dyDescent="0.25">
      <c r="AC48204" s="379"/>
    </row>
    <row r="48205" spans="29:29" x14ac:dyDescent="0.25">
      <c r="AC48205" s="379"/>
    </row>
    <row r="48206" spans="29:29" x14ac:dyDescent="0.25">
      <c r="AC48206" s="379"/>
    </row>
    <row r="48207" spans="29:29" x14ac:dyDescent="0.25">
      <c r="AC48207" s="379"/>
    </row>
    <row r="48208" spans="29:29" x14ac:dyDescent="0.25">
      <c r="AC48208" s="379"/>
    </row>
    <row r="48209" spans="29:29" x14ac:dyDescent="0.25">
      <c r="AC48209" s="379"/>
    </row>
    <row r="48210" spans="29:29" x14ac:dyDescent="0.25">
      <c r="AC48210" s="379"/>
    </row>
    <row r="48211" spans="29:29" x14ac:dyDescent="0.25">
      <c r="AC48211" s="379"/>
    </row>
    <row r="48212" spans="29:29" x14ac:dyDescent="0.25">
      <c r="AC48212" s="379"/>
    </row>
    <row r="48213" spans="29:29" x14ac:dyDescent="0.25">
      <c r="AC48213" s="379"/>
    </row>
    <row r="48214" spans="29:29" x14ac:dyDescent="0.25">
      <c r="AC48214" s="379"/>
    </row>
    <row r="48215" spans="29:29" x14ac:dyDescent="0.25">
      <c r="AC48215" s="379"/>
    </row>
    <row r="48216" spans="29:29" x14ac:dyDescent="0.25">
      <c r="AC48216" s="379"/>
    </row>
    <row r="48217" spans="29:29" x14ac:dyDescent="0.25">
      <c r="AC48217" s="379"/>
    </row>
    <row r="48218" spans="29:29" x14ac:dyDescent="0.25">
      <c r="AC48218" s="379"/>
    </row>
    <row r="48219" spans="29:29" x14ac:dyDescent="0.25">
      <c r="AC48219" s="379"/>
    </row>
    <row r="48220" spans="29:29" x14ac:dyDescent="0.25">
      <c r="AC48220" s="379"/>
    </row>
    <row r="48221" spans="29:29" x14ac:dyDescent="0.25">
      <c r="AC48221" s="379"/>
    </row>
    <row r="48222" spans="29:29" x14ac:dyDescent="0.25">
      <c r="AC48222" s="379"/>
    </row>
    <row r="48223" spans="29:29" x14ac:dyDescent="0.25">
      <c r="AC48223" s="379"/>
    </row>
    <row r="48224" spans="29:29" x14ac:dyDescent="0.25">
      <c r="AC48224" s="379"/>
    </row>
    <row r="48225" spans="29:29" x14ac:dyDescent="0.25">
      <c r="AC48225" s="379"/>
    </row>
    <row r="48226" spans="29:29" x14ac:dyDescent="0.25">
      <c r="AC48226" s="379"/>
    </row>
    <row r="48227" spans="29:29" x14ac:dyDescent="0.25">
      <c r="AC48227" s="379"/>
    </row>
    <row r="48228" spans="29:29" x14ac:dyDescent="0.25">
      <c r="AC48228" s="379"/>
    </row>
    <row r="48229" spans="29:29" x14ac:dyDescent="0.25">
      <c r="AC48229" s="379"/>
    </row>
    <row r="48230" spans="29:29" x14ac:dyDescent="0.25">
      <c r="AC48230" s="379"/>
    </row>
    <row r="48231" spans="29:29" x14ac:dyDescent="0.25">
      <c r="AC48231" s="379"/>
    </row>
    <row r="48232" spans="29:29" x14ac:dyDescent="0.25">
      <c r="AC48232" s="379"/>
    </row>
    <row r="48233" spans="29:29" x14ac:dyDescent="0.25">
      <c r="AC48233" s="379"/>
    </row>
    <row r="48234" spans="29:29" x14ac:dyDescent="0.25">
      <c r="AC48234" s="379"/>
    </row>
    <row r="48235" spans="29:29" x14ac:dyDescent="0.25">
      <c r="AC48235" s="379"/>
    </row>
    <row r="48236" spans="29:29" x14ac:dyDescent="0.25">
      <c r="AC48236" s="379"/>
    </row>
    <row r="48237" spans="29:29" x14ac:dyDescent="0.25">
      <c r="AC48237" s="379"/>
    </row>
    <row r="48238" spans="29:29" x14ac:dyDescent="0.25">
      <c r="AC48238" s="379"/>
    </row>
    <row r="48239" spans="29:29" x14ac:dyDescent="0.25">
      <c r="AC48239" s="379"/>
    </row>
    <row r="48240" spans="29:29" x14ac:dyDescent="0.25">
      <c r="AC48240" s="379"/>
    </row>
    <row r="48241" spans="29:29" x14ac:dyDescent="0.25">
      <c r="AC48241" s="379"/>
    </row>
    <row r="48242" spans="29:29" x14ac:dyDescent="0.25">
      <c r="AC48242" s="379"/>
    </row>
    <row r="48243" spans="29:29" x14ac:dyDescent="0.25">
      <c r="AC48243" s="379"/>
    </row>
    <row r="48244" spans="29:29" x14ac:dyDescent="0.25">
      <c r="AC48244" s="379"/>
    </row>
    <row r="48245" spans="29:29" x14ac:dyDescent="0.25">
      <c r="AC48245" s="379"/>
    </row>
    <row r="48246" spans="29:29" x14ac:dyDescent="0.25">
      <c r="AC48246" s="379"/>
    </row>
    <row r="48247" spans="29:29" x14ac:dyDescent="0.25">
      <c r="AC48247" s="379"/>
    </row>
    <row r="48248" spans="29:29" x14ac:dyDescent="0.25">
      <c r="AC48248" s="379"/>
    </row>
    <row r="48249" spans="29:29" x14ac:dyDescent="0.25">
      <c r="AC48249" s="379"/>
    </row>
    <row r="48250" spans="29:29" x14ac:dyDescent="0.25">
      <c r="AC48250" s="379"/>
    </row>
    <row r="48251" spans="29:29" x14ac:dyDescent="0.25">
      <c r="AC48251" s="379"/>
    </row>
    <row r="48252" spans="29:29" x14ac:dyDescent="0.25">
      <c r="AC48252" s="379"/>
    </row>
    <row r="48253" spans="29:29" x14ac:dyDescent="0.25">
      <c r="AC48253" s="379"/>
    </row>
    <row r="48254" spans="29:29" x14ac:dyDescent="0.25">
      <c r="AC48254" s="379"/>
    </row>
    <row r="48255" spans="29:29" x14ac:dyDescent="0.25">
      <c r="AC48255" s="379"/>
    </row>
    <row r="48256" spans="29:29" x14ac:dyDescent="0.25">
      <c r="AC48256" s="379"/>
    </row>
    <row r="48257" spans="29:29" x14ac:dyDescent="0.25">
      <c r="AC48257" s="379"/>
    </row>
    <row r="48258" spans="29:29" x14ac:dyDescent="0.25">
      <c r="AC48258" s="379"/>
    </row>
    <row r="48259" spans="29:29" x14ac:dyDescent="0.25">
      <c r="AC48259" s="379"/>
    </row>
    <row r="48260" spans="29:29" x14ac:dyDescent="0.25">
      <c r="AC48260" s="379"/>
    </row>
    <row r="48261" spans="29:29" x14ac:dyDescent="0.25">
      <c r="AC48261" s="379"/>
    </row>
    <row r="48262" spans="29:29" x14ac:dyDescent="0.25">
      <c r="AC48262" s="379"/>
    </row>
    <row r="48263" spans="29:29" x14ac:dyDescent="0.25">
      <c r="AC48263" s="379"/>
    </row>
    <row r="48264" spans="29:29" x14ac:dyDescent="0.25">
      <c r="AC48264" s="379"/>
    </row>
    <row r="48265" spans="29:29" x14ac:dyDescent="0.25">
      <c r="AC48265" s="379"/>
    </row>
    <row r="48266" spans="29:29" x14ac:dyDescent="0.25">
      <c r="AC48266" s="379"/>
    </row>
    <row r="48267" spans="29:29" x14ac:dyDescent="0.25">
      <c r="AC48267" s="379"/>
    </row>
    <row r="48268" spans="29:29" x14ac:dyDescent="0.25">
      <c r="AC48268" s="379"/>
    </row>
    <row r="48269" spans="29:29" x14ac:dyDescent="0.25">
      <c r="AC48269" s="379"/>
    </row>
    <row r="48270" spans="29:29" x14ac:dyDescent="0.25">
      <c r="AC48270" s="379"/>
    </row>
    <row r="48271" spans="29:29" x14ac:dyDescent="0.25">
      <c r="AC48271" s="379"/>
    </row>
    <row r="48272" spans="29:29" x14ac:dyDescent="0.25">
      <c r="AC48272" s="379"/>
    </row>
    <row r="48273" spans="29:29" x14ac:dyDescent="0.25">
      <c r="AC48273" s="379"/>
    </row>
    <row r="48274" spans="29:29" x14ac:dyDescent="0.25">
      <c r="AC48274" s="379"/>
    </row>
    <row r="48275" spans="29:29" x14ac:dyDescent="0.25">
      <c r="AC48275" s="379"/>
    </row>
    <row r="48276" spans="29:29" x14ac:dyDescent="0.25">
      <c r="AC48276" s="379"/>
    </row>
    <row r="48277" spans="29:29" x14ac:dyDescent="0.25">
      <c r="AC48277" s="379"/>
    </row>
    <row r="48278" spans="29:29" x14ac:dyDescent="0.25">
      <c r="AC48278" s="379"/>
    </row>
    <row r="48279" spans="29:29" x14ac:dyDescent="0.25">
      <c r="AC48279" s="379"/>
    </row>
    <row r="48280" spans="29:29" x14ac:dyDescent="0.25">
      <c r="AC48280" s="379"/>
    </row>
    <row r="48281" spans="29:29" x14ac:dyDescent="0.25">
      <c r="AC48281" s="379"/>
    </row>
    <row r="48282" spans="29:29" x14ac:dyDescent="0.25">
      <c r="AC48282" s="379"/>
    </row>
    <row r="48283" spans="29:29" x14ac:dyDescent="0.25">
      <c r="AC48283" s="379"/>
    </row>
    <row r="48284" spans="29:29" x14ac:dyDescent="0.25">
      <c r="AC48284" s="379"/>
    </row>
    <row r="48285" spans="29:29" x14ac:dyDescent="0.25">
      <c r="AC48285" s="379"/>
    </row>
    <row r="48286" spans="29:29" x14ac:dyDescent="0.25">
      <c r="AC48286" s="379"/>
    </row>
    <row r="48287" spans="29:29" x14ac:dyDescent="0.25">
      <c r="AC48287" s="379"/>
    </row>
    <row r="48288" spans="29:29" x14ac:dyDescent="0.25">
      <c r="AC48288" s="379"/>
    </row>
    <row r="48289" spans="29:29" x14ac:dyDescent="0.25">
      <c r="AC48289" s="379"/>
    </row>
    <row r="48290" spans="29:29" x14ac:dyDescent="0.25">
      <c r="AC48290" s="379"/>
    </row>
    <row r="48291" spans="29:29" x14ac:dyDescent="0.25">
      <c r="AC48291" s="379"/>
    </row>
    <row r="48292" spans="29:29" x14ac:dyDescent="0.25">
      <c r="AC48292" s="379"/>
    </row>
    <row r="48293" spans="29:29" x14ac:dyDescent="0.25">
      <c r="AC48293" s="379"/>
    </row>
    <row r="48294" spans="29:29" x14ac:dyDescent="0.25">
      <c r="AC48294" s="379"/>
    </row>
    <row r="48295" spans="29:29" x14ac:dyDescent="0.25">
      <c r="AC48295" s="379"/>
    </row>
    <row r="48296" spans="29:29" x14ac:dyDescent="0.25">
      <c r="AC48296" s="379"/>
    </row>
    <row r="48297" spans="29:29" x14ac:dyDescent="0.25">
      <c r="AC48297" s="379"/>
    </row>
    <row r="48298" spans="29:29" x14ac:dyDescent="0.25">
      <c r="AC48298" s="379"/>
    </row>
    <row r="48299" spans="29:29" x14ac:dyDescent="0.25">
      <c r="AC48299" s="379"/>
    </row>
    <row r="48300" spans="29:29" x14ac:dyDescent="0.25">
      <c r="AC48300" s="379"/>
    </row>
    <row r="48301" spans="29:29" x14ac:dyDescent="0.25">
      <c r="AC48301" s="379"/>
    </row>
    <row r="48302" spans="29:29" x14ac:dyDescent="0.25">
      <c r="AC48302" s="379"/>
    </row>
    <row r="48303" spans="29:29" x14ac:dyDescent="0.25">
      <c r="AC48303" s="379"/>
    </row>
    <row r="48304" spans="29:29" x14ac:dyDescent="0.25">
      <c r="AC48304" s="379"/>
    </row>
    <row r="48305" spans="29:29" x14ac:dyDescent="0.25">
      <c r="AC48305" s="379"/>
    </row>
    <row r="48306" spans="29:29" x14ac:dyDescent="0.25">
      <c r="AC48306" s="379"/>
    </row>
    <row r="48307" spans="29:29" x14ac:dyDescent="0.25">
      <c r="AC48307" s="379"/>
    </row>
    <row r="48308" spans="29:29" x14ac:dyDescent="0.25">
      <c r="AC48308" s="379"/>
    </row>
    <row r="48309" spans="29:29" x14ac:dyDescent="0.25">
      <c r="AC48309" s="379"/>
    </row>
    <row r="48310" spans="29:29" x14ac:dyDescent="0.25">
      <c r="AC48310" s="379"/>
    </row>
    <row r="48311" spans="29:29" x14ac:dyDescent="0.25">
      <c r="AC48311" s="379"/>
    </row>
    <row r="48312" spans="29:29" x14ac:dyDescent="0.25">
      <c r="AC48312" s="379"/>
    </row>
    <row r="48313" spans="29:29" x14ac:dyDescent="0.25">
      <c r="AC48313" s="379"/>
    </row>
    <row r="48314" spans="29:29" x14ac:dyDescent="0.25">
      <c r="AC48314" s="379"/>
    </row>
    <row r="48315" spans="29:29" x14ac:dyDescent="0.25">
      <c r="AC48315" s="379"/>
    </row>
    <row r="48316" spans="29:29" x14ac:dyDescent="0.25">
      <c r="AC48316" s="379"/>
    </row>
    <row r="48317" spans="29:29" x14ac:dyDescent="0.25">
      <c r="AC48317" s="379"/>
    </row>
    <row r="48318" spans="29:29" x14ac:dyDescent="0.25">
      <c r="AC48318" s="379"/>
    </row>
    <row r="48319" spans="29:29" x14ac:dyDescent="0.25">
      <c r="AC48319" s="379"/>
    </row>
    <row r="48320" spans="29:29" x14ac:dyDescent="0.25">
      <c r="AC48320" s="379"/>
    </row>
    <row r="48321" spans="29:29" x14ac:dyDescent="0.25">
      <c r="AC48321" s="379"/>
    </row>
    <row r="48322" spans="29:29" x14ac:dyDescent="0.25">
      <c r="AC48322" s="379"/>
    </row>
    <row r="48323" spans="29:29" x14ac:dyDescent="0.25">
      <c r="AC48323" s="379"/>
    </row>
    <row r="48324" spans="29:29" x14ac:dyDescent="0.25">
      <c r="AC48324" s="379"/>
    </row>
    <row r="48325" spans="29:29" x14ac:dyDescent="0.25">
      <c r="AC48325" s="379"/>
    </row>
    <row r="48326" spans="29:29" x14ac:dyDescent="0.25">
      <c r="AC48326" s="379"/>
    </row>
    <row r="48327" spans="29:29" x14ac:dyDescent="0.25">
      <c r="AC48327" s="379"/>
    </row>
    <row r="48328" spans="29:29" x14ac:dyDescent="0.25">
      <c r="AC48328" s="379"/>
    </row>
    <row r="48329" spans="29:29" x14ac:dyDescent="0.25">
      <c r="AC48329" s="379"/>
    </row>
    <row r="48330" spans="29:29" x14ac:dyDescent="0.25">
      <c r="AC48330" s="379"/>
    </row>
    <row r="48331" spans="29:29" x14ac:dyDescent="0.25">
      <c r="AC48331" s="379"/>
    </row>
    <row r="48332" spans="29:29" x14ac:dyDescent="0.25">
      <c r="AC48332" s="379"/>
    </row>
    <row r="48333" spans="29:29" x14ac:dyDescent="0.25">
      <c r="AC48333" s="379"/>
    </row>
    <row r="48334" spans="29:29" x14ac:dyDescent="0.25">
      <c r="AC48334" s="379"/>
    </row>
    <row r="48335" spans="29:29" x14ac:dyDescent="0.25">
      <c r="AC48335" s="379"/>
    </row>
    <row r="48336" spans="29:29" x14ac:dyDescent="0.25">
      <c r="AC48336" s="379"/>
    </row>
    <row r="48337" spans="29:29" x14ac:dyDescent="0.25">
      <c r="AC48337" s="379"/>
    </row>
    <row r="48338" spans="29:29" x14ac:dyDescent="0.25">
      <c r="AC48338" s="379"/>
    </row>
    <row r="48339" spans="29:29" x14ac:dyDescent="0.25">
      <c r="AC48339" s="379"/>
    </row>
    <row r="48340" spans="29:29" x14ac:dyDescent="0.25">
      <c r="AC48340" s="379"/>
    </row>
    <row r="48341" spans="29:29" x14ac:dyDescent="0.25">
      <c r="AC48341" s="379"/>
    </row>
    <row r="48342" spans="29:29" x14ac:dyDescent="0.25">
      <c r="AC48342" s="379"/>
    </row>
    <row r="48343" spans="29:29" x14ac:dyDescent="0.25">
      <c r="AC48343" s="379"/>
    </row>
    <row r="48344" spans="29:29" x14ac:dyDescent="0.25">
      <c r="AC48344" s="379"/>
    </row>
    <row r="48345" spans="29:29" x14ac:dyDescent="0.25">
      <c r="AC48345" s="379"/>
    </row>
    <row r="48346" spans="29:29" x14ac:dyDescent="0.25">
      <c r="AC48346" s="379"/>
    </row>
    <row r="48347" spans="29:29" x14ac:dyDescent="0.25">
      <c r="AC48347" s="379"/>
    </row>
    <row r="48348" spans="29:29" x14ac:dyDescent="0.25">
      <c r="AC48348" s="379"/>
    </row>
    <row r="48349" spans="29:29" x14ac:dyDescent="0.25">
      <c r="AC48349" s="379"/>
    </row>
    <row r="48350" spans="29:29" x14ac:dyDescent="0.25">
      <c r="AC48350" s="379"/>
    </row>
    <row r="48351" spans="29:29" x14ac:dyDescent="0.25">
      <c r="AC48351" s="379"/>
    </row>
    <row r="48352" spans="29:29" x14ac:dyDescent="0.25">
      <c r="AC48352" s="379"/>
    </row>
    <row r="48353" spans="29:29" x14ac:dyDescent="0.25">
      <c r="AC48353" s="379"/>
    </row>
    <row r="48354" spans="29:29" x14ac:dyDescent="0.25">
      <c r="AC48354" s="379"/>
    </row>
    <row r="48355" spans="29:29" x14ac:dyDescent="0.25">
      <c r="AC48355" s="379"/>
    </row>
    <row r="48356" spans="29:29" x14ac:dyDescent="0.25">
      <c r="AC48356" s="379"/>
    </row>
    <row r="48357" spans="29:29" x14ac:dyDescent="0.25">
      <c r="AC48357" s="379"/>
    </row>
    <row r="48358" spans="29:29" x14ac:dyDescent="0.25">
      <c r="AC48358" s="379"/>
    </row>
    <row r="48359" spans="29:29" x14ac:dyDescent="0.25">
      <c r="AC48359" s="379"/>
    </row>
    <row r="48360" spans="29:29" x14ac:dyDescent="0.25">
      <c r="AC48360" s="379"/>
    </row>
    <row r="48361" spans="29:29" x14ac:dyDescent="0.25">
      <c r="AC48361" s="379"/>
    </row>
    <row r="48362" spans="29:29" x14ac:dyDescent="0.25">
      <c r="AC48362" s="379"/>
    </row>
    <row r="48363" spans="29:29" x14ac:dyDescent="0.25">
      <c r="AC48363" s="379"/>
    </row>
    <row r="48364" spans="29:29" x14ac:dyDescent="0.25">
      <c r="AC48364" s="379"/>
    </row>
    <row r="48365" spans="29:29" x14ac:dyDescent="0.25">
      <c r="AC48365" s="379"/>
    </row>
    <row r="48366" spans="29:29" x14ac:dyDescent="0.25">
      <c r="AC48366" s="379"/>
    </row>
    <row r="48367" spans="29:29" x14ac:dyDescent="0.25">
      <c r="AC48367" s="379"/>
    </row>
    <row r="48368" spans="29:29" x14ac:dyDescent="0.25">
      <c r="AC48368" s="379"/>
    </row>
    <row r="48369" spans="29:29" x14ac:dyDescent="0.25">
      <c r="AC48369" s="379"/>
    </row>
    <row r="48370" spans="29:29" x14ac:dyDescent="0.25">
      <c r="AC48370" s="379"/>
    </row>
    <row r="48371" spans="29:29" x14ac:dyDescent="0.25">
      <c r="AC48371" s="379"/>
    </row>
    <row r="48372" spans="29:29" x14ac:dyDescent="0.25">
      <c r="AC48372" s="379"/>
    </row>
    <row r="48373" spans="29:29" x14ac:dyDescent="0.25">
      <c r="AC48373" s="379"/>
    </row>
    <row r="48374" spans="29:29" x14ac:dyDescent="0.25">
      <c r="AC48374" s="379"/>
    </row>
    <row r="48375" spans="29:29" x14ac:dyDescent="0.25">
      <c r="AC48375" s="379"/>
    </row>
    <row r="48376" spans="29:29" x14ac:dyDescent="0.25">
      <c r="AC48376" s="379"/>
    </row>
    <row r="48377" spans="29:29" x14ac:dyDescent="0.25">
      <c r="AC48377" s="379"/>
    </row>
    <row r="48378" spans="29:29" x14ac:dyDescent="0.25">
      <c r="AC48378" s="379"/>
    </row>
    <row r="48379" spans="29:29" x14ac:dyDescent="0.25">
      <c r="AC48379" s="379"/>
    </row>
    <row r="48380" spans="29:29" x14ac:dyDescent="0.25">
      <c r="AC48380" s="379"/>
    </row>
    <row r="48381" spans="29:29" x14ac:dyDescent="0.25">
      <c r="AC48381" s="379"/>
    </row>
    <row r="48382" spans="29:29" x14ac:dyDescent="0.25">
      <c r="AC48382" s="379"/>
    </row>
    <row r="48383" spans="29:29" x14ac:dyDescent="0.25">
      <c r="AC48383" s="379"/>
    </row>
    <row r="48384" spans="29:29" x14ac:dyDescent="0.25">
      <c r="AC48384" s="379"/>
    </row>
    <row r="48385" spans="29:29" x14ac:dyDescent="0.25">
      <c r="AC48385" s="379"/>
    </row>
    <row r="48386" spans="29:29" x14ac:dyDescent="0.25">
      <c r="AC48386" s="379"/>
    </row>
    <row r="48387" spans="29:29" x14ac:dyDescent="0.25">
      <c r="AC48387" s="379"/>
    </row>
    <row r="48388" spans="29:29" x14ac:dyDescent="0.25">
      <c r="AC48388" s="379"/>
    </row>
    <row r="48389" spans="29:29" x14ac:dyDescent="0.25">
      <c r="AC48389" s="379"/>
    </row>
    <row r="48390" spans="29:29" x14ac:dyDescent="0.25">
      <c r="AC48390" s="379"/>
    </row>
    <row r="48391" spans="29:29" x14ac:dyDescent="0.25">
      <c r="AC48391" s="379"/>
    </row>
    <row r="48392" spans="29:29" x14ac:dyDescent="0.25">
      <c r="AC48392" s="379"/>
    </row>
    <row r="48393" spans="29:29" x14ac:dyDescent="0.25">
      <c r="AC48393" s="379"/>
    </row>
    <row r="48394" spans="29:29" x14ac:dyDescent="0.25">
      <c r="AC48394" s="379"/>
    </row>
    <row r="48395" spans="29:29" x14ac:dyDescent="0.25">
      <c r="AC48395" s="379"/>
    </row>
    <row r="48396" spans="29:29" x14ac:dyDescent="0.25">
      <c r="AC48396" s="379"/>
    </row>
    <row r="48397" spans="29:29" x14ac:dyDescent="0.25">
      <c r="AC48397" s="379"/>
    </row>
    <row r="48398" spans="29:29" x14ac:dyDescent="0.25">
      <c r="AC48398" s="379"/>
    </row>
    <row r="48399" spans="29:29" x14ac:dyDescent="0.25">
      <c r="AC48399" s="379"/>
    </row>
    <row r="48400" spans="29:29" x14ac:dyDescent="0.25">
      <c r="AC48400" s="379"/>
    </row>
    <row r="48401" spans="29:29" x14ac:dyDescent="0.25">
      <c r="AC48401" s="379"/>
    </row>
    <row r="48402" spans="29:29" x14ac:dyDescent="0.25">
      <c r="AC48402" s="379"/>
    </row>
    <row r="48403" spans="29:29" x14ac:dyDescent="0.25">
      <c r="AC48403" s="379"/>
    </row>
    <row r="48404" spans="29:29" x14ac:dyDescent="0.25">
      <c r="AC48404" s="379"/>
    </row>
    <row r="48405" spans="29:29" x14ac:dyDescent="0.25">
      <c r="AC48405" s="379"/>
    </row>
    <row r="48406" spans="29:29" x14ac:dyDescent="0.25">
      <c r="AC48406" s="379"/>
    </row>
    <row r="48407" spans="29:29" x14ac:dyDescent="0.25">
      <c r="AC48407" s="379"/>
    </row>
    <row r="48408" spans="29:29" x14ac:dyDescent="0.25">
      <c r="AC48408" s="379"/>
    </row>
    <row r="48409" spans="29:29" x14ac:dyDescent="0.25">
      <c r="AC48409" s="379"/>
    </row>
    <row r="48410" spans="29:29" x14ac:dyDescent="0.25">
      <c r="AC48410" s="379"/>
    </row>
    <row r="48411" spans="29:29" x14ac:dyDescent="0.25">
      <c r="AC48411" s="379"/>
    </row>
    <row r="48412" spans="29:29" x14ac:dyDescent="0.25">
      <c r="AC48412" s="379"/>
    </row>
    <row r="48413" spans="29:29" x14ac:dyDescent="0.25">
      <c r="AC48413" s="379"/>
    </row>
    <row r="48414" spans="29:29" x14ac:dyDescent="0.25">
      <c r="AC48414" s="379"/>
    </row>
    <row r="48415" spans="29:29" x14ac:dyDescent="0.25">
      <c r="AC48415" s="379"/>
    </row>
    <row r="48416" spans="29:29" x14ac:dyDescent="0.25">
      <c r="AC48416" s="379"/>
    </row>
    <row r="48417" spans="29:29" x14ac:dyDescent="0.25">
      <c r="AC48417" s="379"/>
    </row>
    <row r="48418" spans="29:29" x14ac:dyDescent="0.25">
      <c r="AC48418" s="379"/>
    </row>
    <row r="48419" spans="29:29" x14ac:dyDescent="0.25">
      <c r="AC48419" s="379"/>
    </row>
    <row r="48420" spans="29:29" x14ac:dyDescent="0.25">
      <c r="AC48420" s="379"/>
    </row>
    <row r="48421" spans="29:29" x14ac:dyDescent="0.25">
      <c r="AC48421" s="379"/>
    </row>
    <row r="48422" spans="29:29" x14ac:dyDescent="0.25">
      <c r="AC48422" s="379"/>
    </row>
    <row r="48423" spans="29:29" x14ac:dyDescent="0.25">
      <c r="AC48423" s="379"/>
    </row>
    <row r="48424" spans="29:29" x14ac:dyDescent="0.25">
      <c r="AC48424" s="379"/>
    </row>
    <row r="48425" spans="29:29" x14ac:dyDescent="0.25">
      <c r="AC48425" s="379"/>
    </row>
    <row r="48426" spans="29:29" x14ac:dyDescent="0.25">
      <c r="AC48426" s="379"/>
    </row>
    <row r="48427" spans="29:29" x14ac:dyDescent="0.25">
      <c r="AC48427" s="379"/>
    </row>
    <row r="48428" spans="29:29" x14ac:dyDescent="0.25">
      <c r="AC48428" s="379"/>
    </row>
    <row r="48429" spans="29:29" x14ac:dyDescent="0.25">
      <c r="AC48429" s="379"/>
    </row>
    <row r="48430" spans="29:29" x14ac:dyDescent="0.25">
      <c r="AC48430" s="379"/>
    </row>
    <row r="48431" spans="29:29" x14ac:dyDescent="0.25">
      <c r="AC48431" s="379"/>
    </row>
    <row r="48432" spans="29:29" x14ac:dyDescent="0.25">
      <c r="AC48432" s="379"/>
    </row>
    <row r="48433" spans="29:29" x14ac:dyDescent="0.25">
      <c r="AC48433" s="379"/>
    </row>
    <row r="48434" spans="29:29" x14ac:dyDescent="0.25">
      <c r="AC48434" s="379"/>
    </row>
    <row r="48435" spans="29:29" x14ac:dyDescent="0.25">
      <c r="AC48435" s="379"/>
    </row>
    <row r="48436" spans="29:29" x14ac:dyDescent="0.25">
      <c r="AC48436" s="379"/>
    </row>
    <row r="48437" spans="29:29" x14ac:dyDescent="0.25">
      <c r="AC48437" s="379"/>
    </row>
    <row r="48438" spans="29:29" x14ac:dyDescent="0.25">
      <c r="AC48438" s="379"/>
    </row>
    <row r="48439" spans="29:29" x14ac:dyDescent="0.25">
      <c r="AC48439" s="379"/>
    </row>
    <row r="48440" spans="29:29" x14ac:dyDescent="0.25">
      <c r="AC48440" s="379"/>
    </row>
    <row r="48441" spans="29:29" x14ac:dyDescent="0.25">
      <c r="AC48441" s="379"/>
    </row>
    <row r="48442" spans="29:29" x14ac:dyDescent="0.25">
      <c r="AC48442" s="379"/>
    </row>
    <row r="48443" spans="29:29" x14ac:dyDescent="0.25">
      <c r="AC48443" s="379"/>
    </row>
    <row r="48444" spans="29:29" x14ac:dyDescent="0.25">
      <c r="AC48444" s="379"/>
    </row>
    <row r="48445" spans="29:29" x14ac:dyDescent="0.25">
      <c r="AC48445" s="379"/>
    </row>
    <row r="48446" spans="29:29" x14ac:dyDescent="0.25">
      <c r="AC48446" s="379"/>
    </row>
    <row r="48447" spans="29:29" x14ac:dyDescent="0.25">
      <c r="AC48447" s="379"/>
    </row>
    <row r="48448" spans="29:29" x14ac:dyDescent="0.25">
      <c r="AC48448" s="379"/>
    </row>
    <row r="48449" spans="29:29" x14ac:dyDescent="0.25">
      <c r="AC48449" s="379"/>
    </row>
    <row r="48450" spans="29:29" x14ac:dyDescent="0.25">
      <c r="AC48450" s="379"/>
    </row>
    <row r="48451" spans="29:29" x14ac:dyDescent="0.25">
      <c r="AC48451" s="379"/>
    </row>
    <row r="48452" spans="29:29" x14ac:dyDescent="0.25">
      <c r="AC48452" s="379"/>
    </row>
    <row r="48453" spans="29:29" x14ac:dyDescent="0.25">
      <c r="AC48453" s="379"/>
    </row>
    <row r="48454" spans="29:29" x14ac:dyDescent="0.25">
      <c r="AC48454" s="379"/>
    </row>
    <row r="48455" spans="29:29" x14ac:dyDescent="0.25">
      <c r="AC48455" s="379"/>
    </row>
    <row r="48456" spans="29:29" x14ac:dyDescent="0.25">
      <c r="AC48456" s="379"/>
    </row>
    <row r="48457" spans="29:29" x14ac:dyDescent="0.25">
      <c r="AC48457" s="379"/>
    </row>
    <row r="48458" spans="29:29" x14ac:dyDescent="0.25">
      <c r="AC48458" s="379"/>
    </row>
    <row r="48459" spans="29:29" x14ac:dyDescent="0.25">
      <c r="AC48459" s="379"/>
    </row>
    <row r="48460" spans="29:29" x14ac:dyDescent="0.25">
      <c r="AC48460" s="379"/>
    </row>
    <row r="48461" spans="29:29" x14ac:dyDescent="0.25">
      <c r="AC48461" s="379"/>
    </row>
    <row r="48462" spans="29:29" x14ac:dyDescent="0.25">
      <c r="AC48462" s="379"/>
    </row>
    <row r="48463" spans="29:29" x14ac:dyDescent="0.25">
      <c r="AC48463" s="379"/>
    </row>
    <row r="48464" spans="29:29" x14ac:dyDescent="0.25">
      <c r="AC48464" s="379"/>
    </row>
    <row r="48465" spans="29:29" x14ac:dyDescent="0.25">
      <c r="AC48465" s="379"/>
    </row>
    <row r="48466" spans="29:29" x14ac:dyDescent="0.25">
      <c r="AC48466" s="379"/>
    </row>
    <row r="48467" spans="29:29" x14ac:dyDescent="0.25">
      <c r="AC48467" s="379"/>
    </row>
    <row r="48468" spans="29:29" x14ac:dyDescent="0.25">
      <c r="AC48468" s="379"/>
    </row>
    <row r="48469" spans="29:29" x14ac:dyDescent="0.25">
      <c r="AC48469" s="379"/>
    </row>
    <row r="48470" spans="29:29" x14ac:dyDescent="0.25">
      <c r="AC48470" s="379"/>
    </row>
    <row r="48471" spans="29:29" x14ac:dyDescent="0.25">
      <c r="AC48471" s="379"/>
    </row>
    <row r="48472" spans="29:29" x14ac:dyDescent="0.25">
      <c r="AC48472" s="379"/>
    </row>
    <row r="48473" spans="29:29" x14ac:dyDescent="0.25">
      <c r="AC48473" s="379"/>
    </row>
    <row r="48474" spans="29:29" x14ac:dyDescent="0.25">
      <c r="AC48474" s="379"/>
    </row>
    <row r="48475" spans="29:29" x14ac:dyDescent="0.25">
      <c r="AC48475" s="379"/>
    </row>
    <row r="48476" spans="29:29" x14ac:dyDescent="0.25">
      <c r="AC48476" s="379"/>
    </row>
    <row r="48477" spans="29:29" x14ac:dyDescent="0.25">
      <c r="AC48477" s="379"/>
    </row>
    <row r="48478" spans="29:29" x14ac:dyDescent="0.25">
      <c r="AC48478" s="379"/>
    </row>
    <row r="48479" spans="29:29" x14ac:dyDescent="0.25">
      <c r="AC48479" s="379"/>
    </row>
    <row r="48480" spans="29:29" x14ac:dyDescent="0.25">
      <c r="AC48480" s="379"/>
    </row>
    <row r="48481" spans="29:29" x14ac:dyDescent="0.25">
      <c r="AC48481" s="379"/>
    </row>
    <row r="48482" spans="29:29" x14ac:dyDescent="0.25">
      <c r="AC48482" s="379"/>
    </row>
    <row r="48483" spans="29:29" x14ac:dyDescent="0.25">
      <c r="AC48483" s="379"/>
    </row>
    <row r="48484" spans="29:29" x14ac:dyDescent="0.25">
      <c r="AC48484" s="379"/>
    </row>
    <row r="48485" spans="29:29" x14ac:dyDescent="0.25">
      <c r="AC48485" s="379"/>
    </row>
    <row r="48486" spans="29:29" x14ac:dyDescent="0.25">
      <c r="AC48486" s="379"/>
    </row>
    <row r="48487" spans="29:29" x14ac:dyDescent="0.25">
      <c r="AC48487" s="379"/>
    </row>
    <row r="48488" spans="29:29" x14ac:dyDescent="0.25">
      <c r="AC48488" s="379"/>
    </row>
    <row r="48489" spans="29:29" x14ac:dyDescent="0.25">
      <c r="AC48489" s="379"/>
    </row>
    <row r="48490" spans="29:29" x14ac:dyDescent="0.25">
      <c r="AC48490" s="379"/>
    </row>
    <row r="48491" spans="29:29" x14ac:dyDescent="0.25">
      <c r="AC48491" s="379"/>
    </row>
    <row r="48492" spans="29:29" x14ac:dyDescent="0.25">
      <c r="AC48492" s="379"/>
    </row>
    <row r="48493" spans="29:29" x14ac:dyDescent="0.25">
      <c r="AC48493" s="379"/>
    </row>
    <row r="48494" spans="29:29" x14ac:dyDescent="0.25">
      <c r="AC48494" s="379"/>
    </row>
    <row r="48495" spans="29:29" x14ac:dyDescent="0.25">
      <c r="AC48495" s="379"/>
    </row>
    <row r="48496" spans="29:29" x14ac:dyDescent="0.25">
      <c r="AC48496" s="379"/>
    </row>
    <row r="48497" spans="29:29" x14ac:dyDescent="0.25">
      <c r="AC48497" s="379"/>
    </row>
    <row r="48498" spans="29:29" x14ac:dyDescent="0.25">
      <c r="AC48498" s="379"/>
    </row>
    <row r="48499" spans="29:29" x14ac:dyDescent="0.25">
      <c r="AC48499" s="379"/>
    </row>
    <row r="48500" spans="29:29" x14ac:dyDescent="0.25">
      <c r="AC48500" s="379"/>
    </row>
    <row r="48501" spans="29:29" x14ac:dyDescent="0.25">
      <c r="AC48501" s="379"/>
    </row>
    <row r="48502" spans="29:29" x14ac:dyDescent="0.25">
      <c r="AC48502" s="379"/>
    </row>
    <row r="48503" spans="29:29" x14ac:dyDescent="0.25">
      <c r="AC48503" s="379"/>
    </row>
    <row r="48504" spans="29:29" x14ac:dyDescent="0.25">
      <c r="AC48504" s="379"/>
    </row>
    <row r="48505" spans="29:29" x14ac:dyDescent="0.25">
      <c r="AC48505" s="379"/>
    </row>
    <row r="48506" spans="29:29" x14ac:dyDescent="0.25">
      <c r="AC48506" s="379"/>
    </row>
    <row r="48507" spans="29:29" x14ac:dyDescent="0.25">
      <c r="AC48507" s="379"/>
    </row>
    <row r="48508" spans="29:29" x14ac:dyDescent="0.25">
      <c r="AC48508" s="379"/>
    </row>
    <row r="48509" spans="29:29" x14ac:dyDescent="0.25">
      <c r="AC48509" s="379"/>
    </row>
    <row r="48510" spans="29:29" x14ac:dyDescent="0.25">
      <c r="AC48510" s="379"/>
    </row>
    <row r="48511" spans="29:29" x14ac:dyDescent="0.25">
      <c r="AC48511" s="379"/>
    </row>
    <row r="48512" spans="29:29" x14ac:dyDescent="0.25">
      <c r="AC48512" s="379"/>
    </row>
    <row r="48513" spans="29:29" x14ac:dyDescent="0.25">
      <c r="AC48513" s="379"/>
    </row>
    <row r="48514" spans="29:29" x14ac:dyDescent="0.25">
      <c r="AC48514" s="379"/>
    </row>
    <row r="48515" spans="29:29" x14ac:dyDescent="0.25">
      <c r="AC48515" s="379"/>
    </row>
    <row r="48516" spans="29:29" x14ac:dyDescent="0.25">
      <c r="AC48516" s="379"/>
    </row>
    <row r="48517" spans="29:29" x14ac:dyDescent="0.25">
      <c r="AC48517" s="379"/>
    </row>
    <row r="48518" spans="29:29" x14ac:dyDescent="0.25">
      <c r="AC48518" s="379"/>
    </row>
    <row r="48519" spans="29:29" x14ac:dyDescent="0.25">
      <c r="AC48519" s="379"/>
    </row>
    <row r="48520" spans="29:29" x14ac:dyDescent="0.25">
      <c r="AC48520" s="379"/>
    </row>
    <row r="48521" spans="29:29" x14ac:dyDescent="0.25">
      <c r="AC48521" s="379"/>
    </row>
    <row r="48522" spans="29:29" x14ac:dyDescent="0.25">
      <c r="AC48522" s="379"/>
    </row>
    <row r="48523" spans="29:29" x14ac:dyDescent="0.25">
      <c r="AC48523" s="379"/>
    </row>
    <row r="48524" spans="29:29" x14ac:dyDescent="0.25">
      <c r="AC48524" s="379"/>
    </row>
    <row r="48525" spans="29:29" x14ac:dyDescent="0.25">
      <c r="AC48525" s="379"/>
    </row>
    <row r="48526" spans="29:29" x14ac:dyDescent="0.25">
      <c r="AC48526" s="379"/>
    </row>
    <row r="48527" spans="29:29" x14ac:dyDescent="0.25">
      <c r="AC48527" s="379"/>
    </row>
    <row r="48528" spans="29:29" x14ac:dyDescent="0.25">
      <c r="AC48528" s="379"/>
    </row>
    <row r="48529" spans="29:29" x14ac:dyDescent="0.25">
      <c r="AC48529" s="379"/>
    </row>
    <row r="48530" spans="29:29" x14ac:dyDescent="0.25">
      <c r="AC48530" s="379"/>
    </row>
    <row r="48531" spans="29:29" x14ac:dyDescent="0.25">
      <c r="AC48531" s="379"/>
    </row>
    <row r="48532" spans="29:29" x14ac:dyDescent="0.25">
      <c r="AC48532" s="379"/>
    </row>
    <row r="48533" spans="29:29" x14ac:dyDescent="0.25">
      <c r="AC48533" s="379"/>
    </row>
    <row r="48534" spans="29:29" x14ac:dyDescent="0.25">
      <c r="AC48534" s="379"/>
    </row>
    <row r="48535" spans="29:29" x14ac:dyDescent="0.25">
      <c r="AC48535" s="379"/>
    </row>
    <row r="48536" spans="29:29" x14ac:dyDescent="0.25">
      <c r="AC48536" s="379"/>
    </row>
    <row r="48537" spans="29:29" x14ac:dyDescent="0.25">
      <c r="AC48537" s="379"/>
    </row>
    <row r="48538" spans="29:29" x14ac:dyDescent="0.25">
      <c r="AC48538" s="379"/>
    </row>
    <row r="48539" spans="29:29" x14ac:dyDescent="0.25">
      <c r="AC48539" s="379"/>
    </row>
    <row r="48540" spans="29:29" x14ac:dyDescent="0.25">
      <c r="AC48540" s="379"/>
    </row>
    <row r="48541" spans="29:29" x14ac:dyDescent="0.25">
      <c r="AC48541" s="379"/>
    </row>
    <row r="48542" spans="29:29" x14ac:dyDescent="0.25">
      <c r="AC48542" s="379"/>
    </row>
    <row r="48543" spans="29:29" x14ac:dyDescent="0.25">
      <c r="AC48543" s="379"/>
    </row>
    <row r="48544" spans="29:29" x14ac:dyDescent="0.25">
      <c r="AC48544" s="379"/>
    </row>
    <row r="48545" spans="29:29" x14ac:dyDescent="0.25">
      <c r="AC48545" s="379"/>
    </row>
    <row r="48546" spans="29:29" x14ac:dyDescent="0.25">
      <c r="AC48546" s="379"/>
    </row>
    <row r="48547" spans="29:29" x14ac:dyDescent="0.25">
      <c r="AC48547" s="379"/>
    </row>
    <row r="48548" spans="29:29" x14ac:dyDescent="0.25">
      <c r="AC48548" s="379"/>
    </row>
    <row r="48549" spans="29:29" x14ac:dyDescent="0.25">
      <c r="AC48549" s="379"/>
    </row>
    <row r="48550" spans="29:29" x14ac:dyDescent="0.25">
      <c r="AC48550" s="379"/>
    </row>
    <row r="48551" spans="29:29" x14ac:dyDescent="0.25">
      <c r="AC48551" s="379"/>
    </row>
    <row r="48552" spans="29:29" x14ac:dyDescent="0.25">
      <c r="AC48552" s="379"/>
    </row>
    <row r="48553" spans="29:29" x14ac:dyDescent="0.25">
      <c r="AC48553" s="379"/>
    </row>
    <row r="48554" spans="29:29" x14ac:dyDescent="0.25">
      <c r="AC48554" s="379"/>
    </row>
    <row r="48555" spans="29:29" x14ac:dyDescent="0.25">
      <c r="AC48555" s="379"/>
    </row>
    <row r="48556" spans="29:29" x14ac:dyDescent="0.25">
      <c r="AC48556" s="379"/>
    </row>
    <row r="48557" spans="29:29" x14ac:dyDescent="0.25">
      <c r="AC48557" s="379"/>
    </row>
    <row r="48558" spans="29:29" x14ac:dyDescent="0.25">
      <c r="AC48558" s="379"/>
    </row>
    <row r="48559" spans="29:29" x14ac:dyDescent="0.25">
      <c r="AC48559" s="379"/>
    </row>
    <row r="48560" spans="29:29" x14ac:dyDescent="0.25">
      <c r="AC48560" s="379"/>
    </row>
    <row r="48561" spans="29:29" x14ac:dyDescent="0.25">
      <c r="AC48561" s="379"/>
    </row>
    <row r="48562" spans="29:29" x14ac:dyDescent="0.25">
      <c r="AC48562" s="379"/>
    </row>
    <row r="48563" spans="29:29" x14ac:dyDescent="0.25">
      <c r="AC48563" s="379"/>
    </row>
    <row r="48564" spans="29:29" x14ac:dyDescent="0.25">
      <c r="AC48564" s="379"/>
    </row>
    <row r="48565" spans="29:29" x14ac:dyDescent="0.25">
      <c r="AC48565" s="379"/>
    </row>
    <row r="48566" spans="29:29" x14ac:dyDescent="0.25">
      <c r="AC48566" s="379"/>
    </row>
    <row r="48567" spans="29:29" x14ac:dyDescent="0.25">
      <c r="AC48567" s="379"/>
    </row>
    <row r="48568" spans="29:29" x14ac:dyDescent="0.25">
      <c r="AC48568" s="379"/>
    </row>
    <row r="48569" spans="29:29" x14ac:dyDescent="0.25">
      <c r="AC48569" s="379"/>
    </row>
    <row r="48570" spans="29:29" x14ac:dyDescent="0.25">
      <c r="AC48570" s="379"/>
    </row>
    <row r="48571" spans="29:29" x14ac:dyDescent="0.25">
      <c r="AC48571" s="379"/>
    </row>
    <row r="48572" spans="29:29" x14ac:dyDescent="0.25">
      <c r="AC48572" s="379"/>
    </row>
    <row r="48573" spans="29:29" x14ac:dyDescent="0.25">
      <c r="AC48573" s="379"/>
    </row>
    <row r="48574" spans="29:29" x14ac:dyDescent="0.25">
      <c r="AC48574" s="379"/>
    </row>
    <row r="48575" spans="29:29" x14ac:dyDescent="0.25">
      <c r="AC48575" s="379"/>
    </row>
    <row r="48576" spans="29:29" x14ac:dyDescent="0.25">
      <c r="AC48576" s="379"/>
    </row>
    <row r="48577" spans="29:29" x14ac:dyDescent="0.25">
      <c r="AC48577" s="379"/>
    </row>
    <row r="48578" spans="29:29" x14ac:dyDescent="0.25">
      <c r="AC48578" s="379"/>
    </row>
    <row r="48579" spans="29:29" x14ac:dyDescent="0.25">
      <c r="AC48579" s="379"/>
    </row>
    <row r="48580" spans="29:29" x14ac:dyDescent="0.25">
      <c r="AC48580" s="379"/>
    </row>
    <row r="48581" spans="29:29" x14ac:dyDescent="0.25">
      <c r="AC48581" s="379"/>
    </row>
    <row r="48582" spans="29:29" x14ac:dyDescent="0.25">
      <c r="AC48582" s="379"/>
    </row>
    <row r="48583" spans="29:29" x14ac:dyDescent="0.25">
      <c r="AC48583" s="379"/>
    </row>
    <row r="48584" spans="29:29" x14ac:dyDescent="0.25">
      <c r="AC48584" s="379"/>
    </row>
    <row r="48585" spans="29:29" x14ac:dyDescent="0.25">
      <c r="AC48585" s="379"/>
    </row>
    <row r="48586" spans="29:29" x14ac:dyDescent="0.25">
      <c r="AC48586" s="379"/>
    </row>
    <row r="48587" spans="29:29" x14ac:dyDescent="0.25">
      <c r="AC48587" s="379"/>
    </row>
    <row r="48588" spans="29:29" x14ac:dyDescent="0.25">
      <c r="AC48588" s="379"/>
    </row>
    <row r="48589" spans="29:29" x14ac:dyDescent="0.25">
      <c r="AC48589" s="379"/>
    </row>
    <row r="48590" spans="29:29" x14ac:dyDescent="0.25">
      <c r="AC48590" s="379"/>
    </row>
    <row r="48591" spans="29:29" x14ac:dyDescent="0.25">
      <c r="AC48591" s="379"/>
    </row>
    <row r="48592" spans="29:29" x14ac:dyDescent="0.25">
      <c r="AC48592" s="379"/>
    </row>
    <row r="48593" spans="29:29" x14ac:dyDescent="0.25">
      <c r="AC48593" s="379"/>
    </row>
    <row r="48594" spans="29:29" x14ac:dyDescent="0.25">
      <c r="AC48594" s="379"/>
    </row>
    <row r="48595" spans="29:29" x14ac:dyDescent="0.25">
      <c r="AC48595" s="379"/>
    </row>
    <row r="48596" spans="29:29" x14ac:dyDescent="0.25">
      <c r="AC48596" s="379"/>
    </row>
    <row r="48597" spans="29:29" x14ac:dyDescent="0.25">
      <c r="AC48597" s="379"/>
    </row>
    <row r="48598" spans="29:29" x14ac:dyDescent="0.25">
      <c r="AC48598" s="379"/>
    </row>
    <row r="48599" spans="29:29" x14ac:dyDescent="0.25">
      <c r="AC48599" s="379"/>
    </row>
    <row r="48600" spans="29:29" x14ac:dyDescent="0.25">
      <c r="AC48600" s="379"/>
    </row>
    <row r="48601" spans="29:29" x14ac:dyDescent="0.25">
      <c r="AC48601" s="379"/>
    </row>
    <row r="48602" spans="29:29" x14ac:dyDescent="0.25">
      <c r="AC48602" s="379"/>
    </row>
    <row r="48603" spans="29:29" x14ac:dyDescent="0.25">
      <c r="AC48603" s="379"/>
    </row>
    <row r="48604" spans="29:29" x14ac:dyDescent="0.25">
      <c r="AC48604" s="379"/>
    </row>
    <row r="48605" spans="29:29" x14ac:dyDescent="0.25">
      <c r="AC48605" s="379"/>
    </row>
    <row r="48606" spans="29:29" x14ac:dyDescent="0.25">
      <c r="AC48606" s="379"/>
    </row>
    <row r="48607" spans="29:29" x14ac:dyDescent="0.25">
      <c r="AC48607" s="379"/>
    </row>
    <row r="48608" spans="29:29" x14ac:dyDescent="0.25">
      <c r="AC48608" s="379"/>
    </row>
    <row r="48609" spans="29:29" x14ac:dyDescent="0.25">
      <c r="AC48609" s="379"/>
    </row>
    <row r="48610" spans="29:29" x14ac:dyDescent="0.25">
      <c r="AC48610" s="379"/>
    </row>
    <row r="48611" spans="29:29" x14ac:dyDescent="0.25">
      <c r="AC48611" s="379"/>
    </row>
    <row r="48612" spans="29:29" x14ac:dyDescent="0.25">
      <c r="AC48612" s="379"/>
    </row>
    <row r="48613" spans="29:29" x14ac:dyDescent="0.25">
      <c r="AC48613" s="379"/>
    </row>
    <row r="48614" spans="29:29" x14ac:dyDescent="0.25">
      <c r="AC48614" s="379"/>
    </row>
    <row r="48615" spans="29:29" x14ac:dyDescent="0.25">
      <c r="AC48615" s="379"/>
    </row>
    <row r="48616" spans="29:29" x14ac:dyDescent="0.25">
      <c r="AC48616" s="379"/>
    </row>
    <row r="48617" spans="29:29" x14ac:dyDescent="0.25">
      <c r="AC48617" s="379"/>
    </row>
    <row r="48618" spans="29:29" x14ac:dyDescent="0.25">
      <c r="AC48618" s="379"/>
    </row>
    <row r="48619" spans="29:29" x14ac:dyDescent="0.25">
      <c r="AC48619" s="379"/>
    </row>
    <row r="48620" spans="29:29" x14ac:dyDescent="0.25">
      <c r="AC48620" s="379"/>
    </row>
    <row r="48621" spans="29:29" x14ac:dyDescent="0.25">
      <c r="AC48621" s="379"/>
    </row>
    <row r="48622" spans="29:29" x14ac:dyDescent="0.25">
      <c r="AC48622" s="379"/>
    </row>
    <row r="48623" spans="29:29" x14ac:dyDescent="0.25">
      <c r="AC48623" s="379"/>
    </row>
    <row r="48624" spans="29:29" x14ac:dyDescent="0.25">
      <c r="AC48624" s="379"/>
    </row>
    <row r="48625" spans="29:29" x14ac:dyDescent="0.25">
      <c r="AC48625" s="379"/>
    </row>
    <row r="48626" spans="29:29" x14ac:dyDescent="0.25">
      <c r="AC48626" s="379"/>
    </row>
    <row r="48627" spans="29:29" x14ac:dyDescent="0.25">
      <c r="AC48627" s="379"/>
    </row>
    <row r="48628" spans="29:29" x14ac:dyDescent="0.25">
      <c r="AC48628" s="379"/>
    </row>
    <row r="48629" spans="29:29" x14ac:dyDescent="0.25">
      <c r="AC48629" s="379"/>
    </row>
    <row r="48630" spans="29:29" x14ac:dyDescent="0.25">
      <c r="AC48630" s="379"/>
    </row>
    <row r="48631" spans="29:29" x14ac:dyDescent="0.25">
      <c r="AC48631" s="379"/>
    </row>
    <row r="48632" spans="29:29" x14ac:dyDescent="0.25">
      <c r="AC48632" s="379"/>
    </row>
    <row r="48633" spans="29:29" x14ac:dyDescent="0.25">
      <c r="AC48633" s="379"/>
    </row>
    <row r="48634" spans="29:29" x14ac:dyDescent="0.25">
      <c r="AC48634" s="379"/>
    </row>
    <row r="48635" spans="29:29" x14ac:dyDescent="0.25">
      <c r="AC48635" s="379"/>
    </row>
    <row r="48636" spans="29:29" x14ac:dyDescent="0.25">
      <c r="AC48636" s="379"/>
    </row>
    <row r="48637" spans="29:29" x14ac:dyDescent="0.25">
      <c r="AC48637" s="379"/>
    </row>
    <row r="48638" spans="29:29" x14ac:dyDescent="0.25">
      <c r="AC48638" s="379"/>
    </row>
    <row r="48639" spans="29:29" x14ac:dyDescent="0.25">
      <c r="AC48639" s="379"/>
    </row>
    <row r="48640" spans="29:29" x14ac:dyDescent="0.25">
      <c r="AC48640" s="379"/>
    </row>
    <row r="48641" spans="29:29" x14ac:dyDescent="0.25">
      <c r="AC48641" s="379"/>
    </row>
    <row r="48642" spans="29:29" x14ac:dyDescent="0.25">
      <c r="AC48642" s="379"/>
    </row>
    <row r="48643" spans="29:29" x14ac:dyDescent="0.25">
      <c r="AC48643" s="379"/>
    </row>
    <row r="48644" spans="29:29" x14ac:dyDescent="0.25">
      <c r="AC48644" s="379"/>
    </row>
    <row r="48645" spans="29:29" x14ac:dyDescent="0.25">
      <c r="AC48645" s="379"/>
    </row>
    <row r="48646" spans="29:29" x14ac:dyDescent="0.25">
      <c r="AC48646" s="379"/>
    </row>
    <row r="48647" spans="29:29" x14ac:dyDescent="0.25">
      <c r="AC48647" s="379"/>
    </row>
    <row r="48648" spans="29:29" x14ac:dyDescent="0.25">
      <c r="AC48648" s="379"/>
    </row>
    <row r="48649" spans="29:29" x14ac:dyDescent="0.25">
      <c r="AC48649" s="379"/>
    </row>
    <row r="48650" spans="29:29" x14ac:dyDescent="0.25">
      <c r="AC48650" s="379"/>
    </row>
    <row r="48651" spans="29:29" x14ac:dyDescent="0.25">
      <c r="AC48651" s="379"/>
    </row>
    <row r="48652" spans="29:29" x14ac:dyDescent="0.25">
      <c r="AC48652" s="379"/>
    </row>
    <row r="48653" spans="29:29" x14ac:dyDescent="0.25">
      <c r="AC48653" s="379"/>
    </row>
    <row r="48654" spans="29:29" x14ac:dyDescent="0.25">
      <c r="AC48654" s="379"/>
    </row>
    <row r="48655" spans="29:29" x14ac:dyDescent="0.25">
      <c r="AC48655" s="379"/>
    </row>
    <row r="48656" spans="29:29" x14ac:dyDescent="0.25">
      <c r="AC48656" s="379"/>
    </row>
    <row r="48657" spans="29:29" x14ac:dyDescent="0.25">
      <c r="AC48657" s="379"/>
    </row>
    <row r="48658" spans="29:29" x14ac:dyDescent="0.25">
      <c r="AC48658" s="379"/>
    </row>
    <row r="48659" spans="29:29" x14ac:dyDescent="0.25">
      <c r="AC48659" s="379"/>
    </row>
    <row r="48660" spans="29:29" x14ac:dyDescent="0.25">
      <c r="AC48660" s="379"/>
    </row>
    <row r="48661" spans="29:29" x14ac:dyDescent="0.25">
      <c r="AC48661" s="379"/>
    </row>
    <row r="48662" spans="29:29" x14ac:dyDescent="0.25">
      <c r="AC48662" s="379"/>
    </row>
    <row r="48663" spans="29:29" x14ac:dyDescent="0.25">
      <c r="AC48663" s="379"/>
    </row>
    <row r="48664" spans="29:29" x14ac:dyDescent="0.25">
      <c r="AC48664" s="379"/>
    </row>
    <row r="48665" spans="29:29" x14ac:dyDescent="0.25">
      <c r="AC48665" s="379"/>
    </row>
    <row r="48666" spans="29:29" x14ac:dyDescent="0.25">
      <c r="AC48666" s="379"/>
    </row>
    <row r="48667" spans="29:29" x14ac:dyDescent="0.25">
      <c r="AC48667" s="379"/>
    </row>
    <row r="48668" spans="29:29" x14ac:dyDescent="0.25">
      <c r="AC48668" s="379"/>
    </row>
    <row r="48669" spans="29:29" x14ac:dyDescent="0.25">
      <c r="AC48669" s="379"/>
    </row>
    <row r="48670" spans="29:29" x14ac:dyDescent="0.25">
      <c r="AC48670" s="379"/>
    </row>
    <row r="48671" spans="29:29" x14ac:dyDescent="0.25">
      <c r="AC48671" s="379"/>
    </row>
    <row r="48672" spans="29:29" x14ac:dyDescent="0.25">
      <c r="AC48672" s="379"/>
    </row>
    <row r="48673" spans="29:29" x14ac:dyDescent="0.25">
      <c r="AC48673" s="379"/>
    </row>
    <row r="48674" spans="29:29" x14ac:dyDescent="0.25">
      <c r="AC48674" s="379"/>
    </row>
    <row r="48675" spans="29:29" x14ac:dyDescent="0.25">
      <c r="AC48675" s="379"/>
    </row>
    <row r="48676" spans="29:29" x14ac:dyDescent="0.25">
      <c r="AC48676" s="379"/>
    </row>
    <row r="48677" spans="29:29" x14ac:dyDescent="0.25">
      <c r="AC48677" s="379"/>
    </row>
    <row r="48678" spans="29:29" x14ac:dyDescent="0.25">
      <c r="AC48678" s="379"/>
    </row>
    <row r="48679" spans="29:29" x14ac:dyDescent="0.25">
      <c r="AC48679" s="379"/>
    </row>
    <row r="48680" spans="29:29" x14ac:dyDescent="0.25">
      <c r="AC48680" s="379"/>
    </row>
    <row r="48681" spans="29:29" x14ac:dyDescent="0.25">
      <c r="AC48681" s="379"/>
    </row>
    <row r="48682" spans="29:29" x14ac:dyDescent="0.25">
      <c r="AC48682" s="379"/>
    </row>
    <row r="48683" spans="29:29" x14ac:dyDescent="0.25">
      <c r="AC48683" s="379"/>
    </row>
    <row r="48684" spans="29:29" x14ac:dyDescent="0.25">
      <c r="AC48684" s="379"/>
    </row>
    <row r="48685" spans="29:29" x14ac:dyDescent="0.25">
      <c r="AC48685" s="379"/>
    </row>
    <row r="48686" spans="29:29" x14ac:dyDescent="0.25">
      <c r="AC48686" s="379"/>
    </row>
    <row r="48687" spans="29:29" x14ac:dyDescent="0.25">
      <c r="AC48687" s="379"/>
    </row>
    <row r="48688" spans="29:29" x14ac:dyDescent="0.25">
      <c r="AC48688" s="379"/>
    </row>
    <row r="48689" spans="29:29" x14ac:dyDescent="0.25">
      <c r="AC48689" s="379"/>
    </row>
    <row r="48690" spans="29:29" x14ac:dyDescent="0.25">
      <c r="AC48690" s="379"/>
    </row>
    <row r="48691" spans="29:29" x14ac:dyDescent="0.25">
      <c r="AC48691" s="379"/>
    </row>
    <row r="48692" spans="29:29" x14ac:dyDescent="0.25">
      <c r="AC48692" s="379"/>
    </row>
    <row r="48693" spans="29:29" x14ac:dyDescent="0.25">
      <c r="AC48693" s="379"/>
    </row>
    <row r="48694" spans="29:29" x14ac:dyDescent="0.25">
      <c r="AC48694" s="379"/>
    </row>
    <row r="48695" spans="29:29" x14ac:dyDescent="0.25">
      <c r="AC48695" s="379"/>
    </row>
    <row r="48696" spans="29:29" x14ac:dyDescent="0.25">
      <c r="AC48696" s="379"/>
    </row>
    <row r="48697" spans="29:29" x14ac:dyDescent="0.25">
      <c r="AC48697" s="379"/>
    </row>
    <row r="48698" spans="29:29" x14ac:dyDescent="0.25">
      <c r="AC48698" s="379"/>
    </row>
    <row r="48699" spans="29:29" x14ac:dyDescent="0.25">
      <c r="AC48699" s="379"/>
    </row>
    <row r="48700" spans="29:29" x14ac:dyDescent="0.25">
      <c r="AC48700" s="379"/>
    </row>
    <row r="48701" spans="29:29" x14ac:dyDescent="0.25">
      <c r="AC48701" s="379"/>
    </row>
    <row r="48702" spans="29:29" x14ac:dyDescent="0.25">
      <c r="AC48702" s="379"/>
    </row>
    <row r="48703" spans="29:29" x14ac:dyDescent="0.25">
      <c r="AC48703" s="379"/>
    </row>
    <row r="48704" spans="29:29" x14ac:dyDescent="0.25">
      <c r="AC48704" s="379"/>
    </row>
    <row r="48705" spans="29:29" x14ac:dyDescent="0.25">
      <c r="AC48705" s="379"/>
    </row>
    <row r="48706" spans="29:29" x14ac:dyDescent="0.25">
      <c r="AC48706" s="379"/>
    </row>
    <row r="48707" spans="29:29" x14ac:dyDescent="0.25">
      <c r="AC48707" s="379"/>
    </row>
    <row r="48708" spans="29:29" x14ac:dyDescent="0.25">
      <c r="AC48708" s="379"/>
    </row>
    <row r="48709" spans="29:29" x14ac:dyDescent="0.25">
      <c r="AC48709" s="379"/>
    </row>
    <row r="48710" spans="29:29" x14ac:dyDescent="0.25">
      <c r="AC48710" s="379"/>
    </row>
    <row r="48711" spans="29:29" x14ac:dyDescent="0.25">
      <c r="AC48711" s="379"/>
    </row>
    <row r="48712" spans="29:29" x14ac:dyDescent="0.25">
      <c r="AC48712" s="379"/>
    </row>
    <row r="48713" spans="29:29" x14ac:dyDescent="0.25">
      <c r="AC48713" s="379"/>
    </row>
    <row r="48714" spans="29:29" x14ac:dyDescent="0.25">
      <c r="AC48714" s="379"/>
    </row>
    <row r="48715" spans="29:29" x14ac:dyDescent="0.25">
      <c r="AC48715" s="379"/>
    </row>
    <row r="48716" spans="29:29" x14ac:dyDescent="0.25">
      <c r="AC48716" s="379"/>
    </row>
    <row r="48717" spans="29:29" x14ac:dyDescent="0.25">
      <c r="AC48717" s="379"/>
    </row>
    <row r="48718" spans="29:29" x14ac:dyDescent="0.25">
      <c r="AC48718" s="379"/>
    </row>
    <row r="48719" spans="29:29" x14ac:dyDescent="0.25">
      <c r="AC48719" s="379"/>
    </row>
    <row r="48720" spans="29:29" x14ac:dyDescent="0.25">
      <c r="AC48720" s="379"/>
    </row>
    <row r="48721" spans="29:29" x14ac:dyDescent="0.25">
      <c r="AC48721" s="379"/>
    </row>
    <row r="48722" spans="29:29" x14ac:dyDescent="0.25">
      <c r="AC48722" s="379"/>
    </row>
    <row r="48723" spans="29:29" x14ac:dyDescent="0.25">
      <c r="AC48723" s="379"/>
    </row>
    <row r="48724" spans="29:29" x14ac:dyDescent="0.25">
      <c r="AC48724" s="379"/>
    </row>
    <row r="48725" spans="29:29" x14ac:dyDescent="0.25">
      <c r="AC48725" s="379"/>
    </row>
    <row r="48726" spans="29:29" x14ac:dyDescent="0.25">
      <c r="AC48726" s="379"/>
    </row>
    <row r="48727" spans="29:29" x14ac:dyDescent="0.25">
      <c r="AC48727" s="379"/>
    </row>
    <row r="48728" spans="29:29" x14ac:dyDescent="0.25">
      <c r="AC48728" s="379"/>
    </row>
    <row r="48729" spans="29:29" x14ac:dyDescent="0.25">
      <c r="AC48729" s="379"/>
    </row>
    <row r="48730" spans="29:29" x14ac:dyDescent="0.25">
      <c r="AC48730" s="379"/>
    </row>
    <row r="48731" spans="29:29" x14ac:dyDescent="0.25">
      <c r="AC48731" s="379"/>
    </row>
    <row r="48732" spans="29:29" x14ac:dyDescent="0.25">
      <c r="AC48732" s="379"/>
    </row>
    <row r="48733" spans="29:29" x14ac:dyDescent="0.25">
      <c r="AC48733" s="379"/>
    </row>
    <row r="48734" spans="29:29" x14ac:dyDescent="0.25">
      <c r="AC48734" s="379"/>
    </row>
    <row r="48735" spans="29:29" x14ac:dyDescent="0.25">
      <c r="AC48735" s="379"/>
    </row>
    <row r="48736" spans="29:29" x14ac:dyDescent="0.25">
      <c r="AC48736" s="379"/>
    </row>
    <row r="48737" spans="29:29" x14ac:dyDescent="0.25">
      <c r="AC48737" s="379"/>
    </row>
    <row r="48738" spans="29:29" x14ac:dyDescent="0.25">
      <c r="AC48738" s="379"/>
    </row>
    <row r="48739" spans="29:29" x14ac:dyDescent="0.25">
      <c r="AC48739" s="379"/>
    </row>
    <row r="48740" spans="29:29" x14ac:dyDescent="0.25">
      <c r="AC48740" s="379"/>
    </row>
    <row r="48741" spans="29:29" x14ac:dyDescent="0.25">
      <c r="AC48741" s="379"/>
    </row>
    <row r="48742" spans="29:29" x14ac:dyDescent="0.25">
      <c r="AC48742" s="379"/>
    </row>
    <row r="48743" spans="29:29" x14ac:dyDescent="0.25">
      <c r="AC48743" s="379"/>
    </row>
    <row r="48744" spans="29:29" x14ac:dyDescent="0.25">
      <c r="AC48744" s="379"/>
    </row>
    <row r="48745" spans="29:29" x14ac:dyDescent="0.25">
      <c r="AC48745" s="379"/>
    </row>
    <row r="48746" spans="29:29" x14ac:dyDescent="0.25">
      <c r="AC48746" s="379"/>
    </row>
    <row r="48747" spans="29:29" x14ac:dyDescent="0.25">
      <c r="AC48747" s="379"/>
    </row>
    <row r="48748" spans="29:29" x14ac:dyDescent="0.25">
      <c r="AC48748" s="379"/>
    </row>
    <row r="48749" spans="29:29" x14ac:dyDescent="0.25">
      <c r="AC48749" s="379"/>
    </row>
    <row r="48750" spans="29:29" x14ac:dyDescent="0.25">
      <c r="AC48750" s="379"/>
    </row>
    <row r="48751" spans="29:29" x14ac:dyDescent="0.25">
      <c r="AC48751" s="379"/>
    </row>
    <row r="48752" spans="29:29" x14ac:dyDescent="0.25">
      <c r="AC48752" s="379"/>
    </row>
    <row r="48753" spans="29:29" x14ac:dyDescent="0.25">
      <c r="AC48753" s="379"/>
    </row>
    <row r="48754" spans="29:29" x14ac:dyDescent="0.25">
      <c r="AC48754" s="379"/>
    </row>
    <row r="48755" spans="29:29" x14ac:dyDescent="0.25">
      <c r="AC48755" s="379"/>
    </row>
    <row r="48756" spans="29:29" x14ac:dyDescent="0.25">
      <c r="AC48756" s="379"/>
    </row>
    <row r="48757" spans="29:29" x14ac:dyDescent="0.25">
      <c r="AC48757" s="379"/>
    </row>
    <row r="48758" spans="29:29" x14ac:dyDescent="0.25">
      <c r="AC48758" s="379"/>
    </row>
    <row r="48759" spans="29:29" x14ac:dyDescent="0.25">
      <c r="AC48759" s="379"/>
    </row>
    <row r="48760" spans="29:29" x14ac:dyDescent="0.25">
      <c r="AC48760" s="379"/>
    </row>
    <row r="48761" spans="29:29" x14ac:dyDescent="0.25">
      <c r="AC48761" s="379"/>
    </row>
    <row r="48762" spans="29:29" x14ac:dyDescent="0.25">
      <c r="AC48762" s="379"/>
    </row>
    <row r="48763" spans="29:29" x14ac:dyDescent="0.25">
      <c r="AC48763" s="379"/>
    </row>
    <row r="48764" spans="29:29" x14ac:dyDescent="0.25">
      <c r="AC48764" s="379"/>
    </row>
    <row r="48765" spans="29:29" x14ac:dyDescent="0.25">
      <c r="AC48765" s="379"/>
    </row>
    <row r="48766" spans="29:29" x14ac:dyDescent="0.25">
      <c r="AC48766" s="379"/>
    </row>
    <row r="48767" spans="29:29" x14ac:dyDescent="0.25">
      <c r="AC48767" s="379"/>
    </row>
    <row r="48768" spans="29:29" x14ac:dyDescent="0.25">
      <c r="AC48768" s="379"/>
    </row>
    <row r="48769" spans="29:29" x14ac:dyDescent="0.25">
      <c r="AC48769" s="379"/>
    </row>
    <row r="48770" spans="29:29" x14ac:dyDescent="0.25">
      <c r="AC48770" s="379"/>
    </row>
    <row r="48771" spans="29:29" x14ac:dyDescent="0.25">
      <c r="AC48771" s="379"/>
    </row>
    <row r="48772" spans="29:29" x14ac:dyDescent="0.25">
      <c r="AC48772" s="379"/>
    </row>
    <row r="48773" spans="29:29" x14ac:dyDescent="0.25">
      <c r="AC48773" s="379"/>
    </row>
    <row r="48774" spans="29:29" x14ac:dyDescent="0.25">
      <c r="AC48774" s="379"/>
    </row>
    <row r="48775" spans="29:29" x14ac:dyDescent="0.25">
      <c r="AC48775" s="379"/>
    </row>
    <row r="48776" spans="29:29" x14ac:dyDescent="0.25">
      <c r="AC48776" s="379"/>
    </row>
    <row r="48777" spans="29:29" x14ac:dyDescent="0.25">
      <c r="AC48777" s="379"/>
    </row>
    <row r="48778" spans="29:29" x14ac:dyDescent="0.25">
      <c r="AC48778" s="379"/>
    </row>
    <row r="48779" spans="29:29" x14ac:dyDescent="0.25">
      <c r="AC48779" s="379"/>
    </row>
    <row r="48780" spans="29:29" x14ac:dyDescent="0.25">
      <c r="AC48780" s="379"/>
    </row>
    <row r="48781" spans="29:29" x14ac:dyDescent="0.25">
      <c r="AC48781" s="379"/>
    </row>
    <row r="48782" spans="29:29" x14ac:dyDescent="0.25">
      <c r="AC48782" s="379"/>
    </row>
    <row r="48783" spans="29:29" x14ac:dyDescent="0.25">
      <c r="AC48783" s="379"/>
    </row>
    <row r="48784" spans="29:29" x14ac:dyDescent="0.25">
      <c r="AC48784" s="379"/>
    </row>
    <row r="48785" spans="29:29" x14ac:dyDescent="0.25">
      <c r="AC48785" s="379"/>
    </row>
    <row r="48786" spans="29:29" x14ac:dyDescent="0.25">
      <c r="AC48786" s="379"/>
    </row>
    <row r="48787" spans="29:29" x14ac:dyDescent="0.25">
      <c r="AC48787" s="379"/>
    </row>
    <row r="48788" spans="29:29" x14ac:dyDescent="0.25">
      <c r="AC48788" s="379"/>
    </row>
    <row r="48789" spans="29:29" x14ac:dyDescent="0.25">
      <c r="AC48789" s="379"/>
    </row>
    <row r="48790" spans="29:29" x14ac:dyDescent="0.25">
      <c r="AC48790" s="379"/>
    </row>
    <row r="48791" spans="29:29" x14ac:dyDescent="0.25">
      <c r="AC48791" s="379"/>
    </row>
    <row r="48792" spans="29:29" x14ac:dyDescent="0.25">
      <c r="AC48792" s="379"/>
    </row>
    <row r="48793" spans="29:29" x14ac:dyDescent="0.25">
      <c r="AC48793" s="379"/>
    </row>
    <row r="48794" spans="29:29" x14ac:dyDescent="0.25">
      <c r="AC48794" s="379"/>
    </row>
    <row r="48795" spans="29:29" x14ac:dyDescent="0.25">
      <c r="AC48795" s="379"/>
    </row>
    <row r="48796" spans="29:29" x14ac:dyDescent="0.25">
      <c r="AC48796" s="379"/>
    </row>
    <row r="48797" spans="29:29" x14ac:dyDescent="0.25">
      <c r="AC48797" s="379"/>
    </row>
    <row r="48798" spans="29:29" x14ac:dyDescent="0.25">
      <c r="AC48798" s="379"/>
    </row>
    <row r="48799" spans="29:29" x14ac:dyDescent="0.25">
      <c r="AC48799" s="379"/>
    </row>
    <row r="48800" spans="29:29" x14ac:dyDescent="0.25">
      <c r="AC48800" s="379"/>
    </row>
    <row r="48801" spans="29:29" x14ac:dyDescent="0.25">
      <c r="AC48801" s="379"/>
    </row>
    <row r="48802" spans="29:29" x14ac:dyDescent="0.25">
      <c r="AC48802" s="379"/>
    </row>
    <row r="48803" spans="29:29" x14ac:dyDescent="0.25">
      <c r="AC48803" s="379"/>
    </row>
    <row r="48804" spans="29:29" x14ac:dyDescent="0.25">
      <c r="AC48804" s="379"/>
    </row>
    <row r="48805" spans="29:29" x14ac:dyDescent="0.25">
      <c r="AC48805" s="379"/>
    </row>
    <row r="48806" spans="29:29" x14ac:dyDescent="0.25">
      <c r="AC48806" s="379"/>
    </row>
    <row r="48807" spans="29:29" x14ac:dyDescent="0.25">
      <c r="AC48807" s="379"/>
    </row>
    <row r="48808" spans="29:29" x14ac:dyDescent="0.25">
      <c r="AC48808" s="379"/>
    </row>
    <row r="48809" spans="29:29" x14ac:dyDescent="0.25">
      <c r="AC48809" s="379"/>
    </row>
    <row r="48810" spans="29:29" x14ac:dyDescent="0.25">
      <c r="AC48810" s="379"/>
    </row>
    <row r="48811" spans="29:29" x14ac:dyDescent="0.25">
      <c r="AC48811" s="379"/>
    </row>
    <row r="48812" spans="29:29" x14ac:dyDescent="0.25">
      <c r="AC48812" s="379"/>
    </row>
    <row r="48813" spans="29:29" x14ac:dyDescent="0.25">
      <c r="AC48813" s="379"/>
    </row>
    <row r="48814" spans="29:29" x14ac:dyDescent="0.25">
      <c r="AC48814" s="379"/>
    </row>
    <row r="48815" spans="29:29" x14ac:dyDescent="0.25">
      <c r="AC48815" s="379"/>
    </row>
    <row r="48816" spans="29:29" x14ac:dyDescent="0.25">
      <c r="AC48816" s="379"/>
    </row>
    <row r="48817" spans="29:29" x14ac:dyDescent="0.25">
      <c r="AC48817" s="379"/>
    </row>
    <row r="48818" spans="29:29" x14ac:dyDescent="0.25">
      <c r="AC48818" s="379"/>
    </row>
    <row r="48819" spans="29:29" x14ac:dyDescent="0.25">
      <c r="AC48819" s="379"/>
    </row>
    <row r="48820" spans="29:29" x14ac:dyDescent="0.25">
      <c r="AC48820" s="379"/>
    </row>
    <row r="48821" spans="29:29" x14ac:dyDescent="0.25">
      <c r="AC48821" s="379"/>
    </row>
    <row r="48822" spans="29:29" x14ac:dyDescent="0.25">
      <c r="AC48822" s="379"/>
    </row>
    <row r="48823" spans="29:29" x14ac:dyDescent="0.25">
      <c r="AC48823" s="379"/>
    </row>
    <row r="48824" spans="29:29" x14ac:dyDescent="0.25">
      <c r="AC48824" s="379"/>
    </row>
    <row r="48825" spans="29:29" x14ac:dyDescent="0.25">
      <c r="AC48825" s="379"/>
    </row>
    <row r="48826" spans="29:29" x14ac:dyDescent="0.25">
      <c r="AC48826" s="379"/>
    </row>
    <row r="48827" spans="29:29" x14ac:dyDescent="0.25">
      <c r="AC48827" s="379"/>
    </row>
    <row r="48828" spans="29:29" x14ac:dyDescent="0.25">
      <c r="AC48828" s="379"/>
    </row>
    <row r="48829" spans="29:29" x14ac:dyDescent="0.25">
      <c r="AC48829" s="379"/>
    </row>
    <row r="48830" spans="29:29" x14ac:dyDescent="0.25">
      <c r="AC48830" s="379"/>
    </row>
    <row r="48831" spans="29:29" x14ac:dyDescent="0.25">
      <c r="AC48831" s="379"/>
    </row>
    <row r="48832" spans="29:29" x14ac:dyDescent="0.25">
      <c r="AC48832" s="379"/>
    </row>
    <row r="48833" spans="29:29" x14ac:dyDescent="0.25">
      <c r="AC48833" s="379"/>
    </row>
    <row r="48834" spans="29:29" x14ac:dyDescent="0.25">
      <c r="AC48834" s="379"/>
    </row>
    <row r="48835" spans="29:29" x14ac:dyDescent="0.25">
      <c r="AC48835" s="379"/>
    </row>
    <row r="48836" spans="29:29" x14ac:dyDescent="0.25">
      <c r="AC48836" s="379"/>
    </row>
    <row r="48837" spans="29:29" x14ac:dyDescent="0.25">
      <c r="AC48837" s="379"/>
    </row>
    <row r="48838" spans="29:29" x14ac:dyDescent="0.25">
      <c r="AC48838" s="379"/>
    </row>
    <row r="48839" spans="29:29" x14ac:dyDescent="0.25">
      <c r="AC48839" s="379"/>
    </row>
    <row r="48840" spans="29:29" x14ac:dyDescent="0.25">
      <c r="AC48840" s="379"/>
    </row>
    <row r="48841" spans="29:29" x14ac:dyDescent="0.25">
      <c r="AC48841" s="379"/>
    </row>
    <row r="48842" spans="29:29" x14ac:dyDescent="0.25">
      <c r="AC48842" s="379"/>
    </row>
    <row r="48843" spans="29:29" x14ac:dyDescent="0.25">
      <c r="AC48843" s="379"/>
    </row>
    <row r="48844" spans="29:29" x14ac:dyDescent="0.25">
      <c r="AC48844" s="379"/>
    </row>
    <row r="48845" spans="29:29" x14ac:dyDescent="0.25">
      <c r="AC48845" s="379"/>
    </row>
    <row r="48846" spans="29:29" x14ac:dyDescent="0.25">
      <c r="AC48846" s="379"/>
    </row>
    <row r="48847" spans="29:29" x14ac:dyDescent="0.25">
      <c r="AC48847" s="379"/>
    </row>
    <row r="48848" spans="29:29" x14ac:dyDescent="0.25">
      <c r="AC48848" s="379"/>
    </row>
    <row r="48849" spans="29:29" x14ac:dyDescent="0.25">
      <c r="AC48849" s="379"/>
    </row>
    <row r="48850" spans="29:29" x14ac:dyDescent="0.25">
      <c r="AC48850" s="379"/>
    </row>
    <row r="48851" spans="29:29" x14ac:dyDescent="0.25">
      <c r="AC48851" s="379"/>
    </row>
    <row r="48852" spans="29:29" x14ac:dyDescent="0.25">
      <c r="AC48852" s="379"/>
    </row>
    <row r="48853" spans="29:29" x14ac:dyDescent="0.25">
      <c r="AC48853" s="379"/>
    </row>
    <row r="48854" spans="29:29" x14ac:dyDescent="0.25">
      <c r="AC48854" s="379"/>
    </row>
    <row r="48855" spans="29:29" x14ac:dyDescent="0.25">
      <c r="AC48855" s="379"/>
    </row>
    <row r="48856" spans="29:29" x14ac:dyDescent="0.25">
      <c r="AC48856" s="379"/>
    </row>
    <row r="48857" spans="29:29" x14ac:dyDescent="0.25">
      <c r="AC48857" s="379"/>
    </row>
    <row r="48858" spans="29:29" x14ac:dyDescent="0.25">
      <c r="AC48858" s="379"/>
    </row>
    <row r="48859" spans="29:29" x14ac:dyDescent="0.25">
      <c r="AC48859" s="379"/>
    </row>
    <row r="48860" spans="29:29" x14ac:dyDescent="0.25">
      <c r="AC48860" s="379"/>
    </row>
    <row r="48861" spans="29:29" x14ac:dyDescent="0.25">
      <c r="AC48861" s="379"/>
    </row>
    <row r="48862" spans="29:29" x14ac:dyDescent="0.25">
      <c r="AC48862" s="379"/>
    </row>
    <row r="48863" spans="29:29" x14ac:dyDescent="0.25">
      <c r="AC48863" s="379"/>
    </row>
    <row r="48864" spans="29:29" x14ac:dyDescent="0.25">
      <c r="AC48864" s="379"/>
    </row>
    <row r="48865" spans="29:29" x14ac:dyDescent="0.25">
      <c r="AC48865" s="379"/>
    </row>
    <row r="48866" spans="29:29" x14ac:dyDescent="0.25">
      <c r="AC48866" s="379"/>
    </row>
    <row r="48867" spans="29:29" x14ac:dyDescent="0.25">
      <c r="AC48867" s="379"/>
    </row>
    <row r="48868" spans="29:29" x14ac:dyDescent="0.25">
      <c r="AC48868" s="379"/>
    </row>
    <row r="48869" spans="29:29" x14ac:dyDescent="0.25">
      <c r="AC48869" s="379"/>
    </row>
    <row r="48870" spans="29:29" x14ac:dyDescent="0.25">
      <c r="AC48870" s="379"/>
    </row>
    <row r="48871" spans="29:29" x14ac:dyDescent="0.25">
      <c r="AC48871" s="379"/>
    </row>
    <row r="48872" spans="29:29" x14ac:dyDescent="0.25">
      <c r="AC48872" s="379"/>
    </row>
    <row r="48873" spans="29:29" x14ac:dyDescent="0.25">
      <c r="AC48873" s="379"/>
    </row>
    <row r="48874" spans="29:29" x14ac:dyDescent="0.25">
      <c r="AC48874" s="379"/>
    </row>
    <row r="48875" spans="29:29" x14ac:dyDescent="0.25">
      <c r="AC48875" s="379"/>
    </row>
    <row r="48876" spans="29:29" x14ac:dyDescent="0.25">
      <c r="AC48876" s="379"/>
    </row>
    <row r="48877" spans="29:29" x14ac:dyDescent="0.25">
      <c r="AC48877" s="379"/>
    </row>
    <row r="48878" spans="29:29" x14ac:dyDescent="0.25">
      <c r="AC48878" s="379"/>
    </row>
    <row r="48879" spans="29:29" x14ac:dyDescent="0.25">
      <c r="AC48879" s="379"/>
    </row>
    <row r="48880" spans="29:29" x14ac:dyDescent="0.25">
      <c r="AC48880" s="379"/>
    </row>
    <row r="48881" spans="29:29" x14ac:dyDescent="0.25">
      <c r="AC48881" s="379"/>
    </row>
    <row r="48882" spans="29:29" x14ac:dyDescent="0.25">
      <c r="AC48882" s="379"/>
    </row>
    <row r="48883" spans="29:29" x14ac:dyDescent="0.25">
      <c r="AC48883" s="379"/>
    </row>
    <row r="48884" spans="29:29" x14ac:dyDescent="0.25">
      <c r="AC48884" s="379"/>
    </row>
    <row r="48885" spans="29:29" x14ac:dyDescent="0.25">
      <c r="AC48885" s="379"/>
    </row>
    <row r="48886" spans="29:29" x14ac:dyDescent="0.25">
      <c r="AC48886" s="379"/>
    </row>
    <row r="48887" spans="29:29" x14ac:dyDescent="0.25">
      <c r="AC48887" s="379"/>
    </row>
    <row r="48888" spans="29:29" x14ac:dyDescent="0.25">
      <c r="AC48888" s="379"/>
    </row>
    <row r="48889" spans="29:29" x14ac:dyDescent="0.25">
      <c r="AC48889" s="379"/>
    </row>
    <row r="48890" spans="29:29" x14ac:dyDescent="0.25">
      <c r="AC48890" s="379"/>
    </row>
    <row r="48891" spans="29:29" x14ac:dyDescent="0.25">
      <c r="AC48891" s="379"/>
    </row>
    <row r="48892" spans="29:29" x14ac:dyDescent="0.25">
      <c r="AC48892" s="379"/>
    </row>
    <row r="48893" spans="29:29" x14ac:dyDescent="0.25">
      <c r="AC48893" s="379"/>
    </row>
    <row r="48894" spans="29:29" x14ac:dyDescent="0.25">
      <c r="AC48894" s="379"/>
    </row>
    <row r="48895" spans="29:29" x14ac:dyDescent="0.25">
      <c r="AC48895" s="379"/>
    </row>
    <row r="48896" spans="29:29" x14ac:dyDescent="0.25">
      <c r="AC48896" s="379"/>
    </row>
    <row r="48897" spans="29:29" x14ac:dyDescent="0.25">
      <c r="AC48897" s="379"/>
    </row>
    <row r="48898" spans="29:29" x14ac:dyDescent="0.25">
      <c r="AC48898" s="379"/>
    </row>
    <row r="48899" spans="29:29" x14ac:dyDescent="0.25">
      <c r="AC48899" s="379"/>
    </row>
    <row r="48900" spans="29:29" x14ac:dyDescent="0.25">
      <c r="AC48900" s="379"/>
    </row>
    <row r="48901" spans="29:29" x14ac:dyDescent="0.25">
      <c r="AC48901" s="379"/>
    </row>
    <row r="48902" spans="29:29" x14ac:dyDescent="0.25">
      <c r="AC48902" s="379"/>
    </row>
    <row r="48903" spans="29:29" x14ac:dyDescent="0.25">
      <c r="AC48903" s="379"/>
    </row>
    <row r="48904" spans="29:29" x14ac:dyDescent="0.25">
      <c r="AC48904" s="379"/>
    </row>
    <row r="48905" spans="29:29" x14ac:dyDescent="0.25">
      <c r="AC48905" s="379"/>
    </row>
    <row r="48906" spans="29:29" x14ac:dyDescent="0.25">
      <c r="AC48906" s="379"/>
    </row>
    <row r="48907" spans="29:29" x14ac:dyDescent="0.25">
      <c r="AC48907" s="379"/>
    </row>
    <row r="48908" spans="29:29" x14ac:dyDescent="0.25">
      <c r="AC48908" s="379"/>
    </row>
    <row r="48909" spans="29:29" x14ac:dyDescent="0.25">
      <c r="AC48909" s="379"/>
    </row>
    <row r="48910" spans="29:29" x14ac:dyDescent="0.25">
      <c r="AC48910" s="379"/>
    </row>
    <row r="48911" spans="29:29" x14ac:dyDescent="0.25">
      <c r="AC48911" s="379"/>
    </row>
    <row r="48912" spans="29:29" x14ac:dyDescent="0.25">
      <c r="AC48912" s="379"/>
    </row>
    <row r="48913" spans="29:29" x14ac:dyDescent="0.25">
      <c r="AC48913" s="379"/>
    </row>
    <row r="48914" spans="29:29" x14ac:dyDescent="0.25">
      <c r="AC48914" s="379"/>
    </row>
    <row r="48915" spans="29:29" x14ac:dyDescent="0.25">
      <c r="AC48915" s="379"/>
    </row>
    <row r="48916" spans="29:29" x14ac:dyDescent="0.25">
      <c r="AC48916" s="379"/>
    </row>
    <row r="48917" spans="29:29" x14ac:dyDescent="0.25">
      <c r="AC48917" s="379"/>
    </row>
    <row r="48918" spans="29:29" x14ac:dyDescent="0.25">
      <c r="AC48918" s="379"/>
    </row>
    <row r="48919" spans="29:29" x14ac:dyDescent="0.25">
      <c r="AC48919" s="379"/>
    </row>
    <row r="48920" spans="29:29" x14ac:dyDescent="0.25">
      <c r="AC48920" s="379"/>
    </row>
    <row r="48921" spans="29:29" x14ac:dyDescent="0.25">
      <c r="AC48921" s="379"/>
    </row>
    <row r="48922" spans="29:29" x14ac:dyDescent="0.25">
      <c r="AC48922" s="379"/>
    </row>
    <row r="48923" spans="29:29" x14ac:dyDescent="0.25">
      <c r="AC48923" s="379"/>
    </row>
    <row r="48924" spans="29:29" x14ac:dyDescent="0.25">
      <c r="AC48924" s="379"/>
    </row>
    <row r="48925" spans="29:29" x14ac:dyDescent="0.25">
      <c r="AC48925" s="379"/>
    </row>
    <row r="48926" spans="29:29" x14ac:dyDescent="0.25">
      <c r="AC48926" s="379"/>
    </row>
    <row r="48927" spans="29:29" x14ac:dyDescent="0.25">
      <c r="AC48927" s="379"/>
    </row>
    <row r="48928" spans="29:29" x14ac:dyDescent="0.25">
      <c r="AC48928" s="379"/>
    </row>
    <row r="48929" spans="29:29" x14ac:dyDescent="0.25">
      <c r="AC48929" s="379"/>
    </row>
    <row r="48930" spans="29:29" x14ac:dyDescent="0.25">
      <c r="AC48930" s="379"/>
    </row>
    <row r="48931" spans="29:29" x14ac:dyDescent="0.25">
      <c r="AC48931" s="379"/>
    </row>
    <row r="48932" spans="29:29" x14ac:dyDescent="0.25">
      <c r="AC48932" s="379"/>
    </row>
    <row r="48933" spans="29:29" x14ac:dyDescent="0.25">
      <c r="AC48933" s="379"/>
    </row>
    <row r="48934" spans="29:29" x14ac:dyDescent="0.25">
      <c r="AC48934" s="379"/>
    </row>
    <row r="48935" spans="29:29" x14ac:dyDescent="0.25">
      <c r="AC48935" s="379"/>
    </row>
    <row r="48936" spans="29:29" x14ac:dyDescent="0.25">
      <c r="AC48936" s="379"/>
    </row>
    <row r="48937" spans="29:29" x14ac:dyDescent="0.25">
      <c r="AC48937" s="379"/>
    </row>
    <row r="48938" spans="29:29" x14ac:dyDescent="0.25">
      <c r="AC48938" s="379"/>
    </row>
    <row r="48939" spans="29:29" x14ac:dyDescent="0.25">
      <c r="AC48939" s="379"/>
    </row>
    <row r="48940" spans="29:29" x14ac:dyDescent="0.25">
      <c r="AC48940" s="379"/>
    </row>
    <row r="48941" spans="29:29" x14ac:dyDescent="0.25">
      <c r="AC48941" s="379"/>
    </row>
    <row r="48942" spans="29:29" x14ac:dyDescent="0.25">
      <c r="AC48942" s="379"/>
    </row>
    <row r="48943" spans="29:29" x14ac:dyDescent="0.25">
      <c r="AC48943" s="379"/>
    </row>
    <row r="48944" spans="29:29" x14ac:dyDescent="0.25">
      <c r="AC48944" s="379"/>
    </row>
    <row r="48945" spans="29:29" x14ac:dyDescent="0.25">
      <c r="AC48945" s="379"/>
    </row>
    <row r="48946" spans="29:29" x14ac:dyDescent="0.25">
      <c r="AC48946" s="379"/>
    </row>
    <row r="48947" spans="29:29" x14ac:dyDescent="0.25">
      <c r="AC48947" s="379"/>
    </row>
    <row r="48948" spans="29:29" x14ac:dyDescent="0.25">
      <c r="AC48948" s="379"/>
    </row>
    <row r="48949" spans="29:29" x14ac:dyDescent="0.25">
      <c r="AC48949" s="379"/>
    </row>
    <row r="48950" spans="29:29" x14ac:dyDescent="0.25">
      <c r="AC48950" s="379"/>
    </row>
    <row r="48951" spans="29:29" x14ac:dyDescent="0.25">
      <c r="AC48951" s="379"/>
    </row>
    <row r="48952" spans="29:29" x14ac:dyDescent="0.25">
      <c r="AC48952" s="379"/>
    </row>
    <row r="48953" spans="29:29" x14ac:dyDescent="0.25">
      <c r="AC48953" s="379"/>
    </row>
    <row r="48954" spans="29:29" x14ac:dyDescent="0.25">
      <c r="AC48954" s="379"/>
    </row>
    <row r="48955" spans="29:29" x14ac:dyDescent="0.25">
      <c r="AC48955" s="379"/>
    </row>
    <row r="48956" spans="29:29" x14ac:dyDescent="0.25">
      <c r="AC48956" s="379"/>
    </row>
    <row r="48957" spans="29:29" x14ac:dyDescent="0.25">
      <c r="AC48957" s="379"/>
    </row>
    <row r="48958" spans="29:29" x14ac:dyDescent="0.25">
      <c r="AC48958" s="379"/>
    </row>
    <row r="48959" spans="29:29" x14ac:dyDescent="0.25">
      <c r="AC48959" s="379"/>
    </row>
    <row r="48960" spans="29:29" x14ac:dyDescent="0.25">
      <c r="AC48960" s="379"/>
    </row>
    <row r="48961" spans="29:29" x14ac:dyDescent="0.25">
      <c r="AC48961" s="379"/>
    </row>
    <row r="48962" spans="29:29" x14ac:dyDescent="0.25">
      <c r="AC48962" s="379"/>
    </row>
    <row r="48963" spans="29:29" x14ac:dyDescent="0.25">
      <c r="AC48963" s="379"/>
    </row>
    <row r="48964" spans="29:29" x14ac:dyDescent="0.25">
      <c r="AC48964" s="379"/>
    </row>
    <row r="48965" spans="29:29" x14ac:dyDescent="0.25">
      <c r="AC48965" s="379"/>
    </row>
    <row r="48966" spans="29:29" x14ac:dyDescent="0.25">
      <c r="AC48966" s="379"/>
    </row>
    <row r="48967" spans="29:29" x14ac:dyDescent="0.25">
      <c r="AC48967" s="379"/>
    </row>
    <row r="48968" spans="29:29" x14ac:dyDescent="0.25">
      <c r="AC48968" s="379"/>
    </row>
    <row r="48969" spans="29:29" x14ac:dyDescent="0.25">
      <c r="AC48969" s="379"/>
    </row>
    <row r="48970" spans="29:29" x14ac:dyDescent="0.25">
      <c r="AC48970" s="379"/>
    </row>
    <row r="48971" spans="29:29" x14ac:dyDescent="0.25">
      <c r="AC48971" s="379"/>
    </row>
    <row r="48972" spans="29:29" x14ac:dyDescent="0.25">
      <c r="AC48972" s="379"/>
    </row>
    <row r="48973" spans="29:29" x14ac:dyDescent="0.25">
      <c r="AC48973" s="379"/>
    </row>
    <row r="48974" spans="29:29" x14ac:dyDescent="0.25">
      <c r="AC48974" s="379"/>
    </row>
    <row r="48975" spans="29:29" x14ac:dyDescent="0.25">
      <c r="AC48975" s="379"/>
    </row>
    <row r="48976" spans="29:29" x14ac:dyDescent="0.25">
      <c r="AC48976" s="379"/>
    </row>
    <row r="48977" spans="29:29" x14ac:dyDescent="0.25">
      <c r="AC48977" s="379"/>
    </row>
    <row r="48978" spans="29:29" x14ac:dyDescent="0.25">
      <c r="AC48978" s="379"/>
    </row>
    <row r="48979" spans="29:29" x14ac:dyDescent="0.25">
      <c r="AC48979" s="379"/>
    </row>
    <row r="48980" spans="29:29" x14ac:dyDescent="0.25">
      <c r="AC48980" s="379"/>
    </row>
    <row r="48981" spans="29:29" x14ac:dyDescent="0.25">
      <c r="AC48981" s="379"/>
    </row>
    <row r="48982" spans="29:29" x14ac:dyDescent="0.25">
      <c r="AC48982" s="379"/>
    </row>
    <row r="48983" spans="29:29" x14ac:dyDescent="0.25">
      <c r="AC48983" s="379"/>
    </row>
    <row r="48984" spans="29:29" x14ac:dyDescent="0.25">
      <c r="AC48984" s="379"/>
    </row>
    <row r="48985" spans="29:29" x14ac:dyDescent="0.25">
      <c r="AC48985" s="379"/>
    </row>
    <row r="48986" spans="29:29" x14ac:dyDescent="0.25">
      <c r="AC48986" s="379"/>
    </row>
    <row r="48987" spans="29:29" x14ac:dyDescent="0.25">
      <c r="AC48987" s="379"/>
    </row>
    <row r="48988" spans="29:29" x14ac:dyDescent="0.25">
      <c r="AC48988" s="379"/>
    </row>
    <row r="48989" spans="29:29" x14ac:dyDescent="0.25">
      <c r="AC48989" s="379"/>
    </row>
    <row r="48990" spans="29:29" x14ac:dyDescent="0.25">
      <c r="AC48990" s="379"/>
    </row>
    <row r="48991" spans="29:29" x14ac:dyDescent="0.25">
      <c r="AC48991" s="379"/>
    </row>
    <row r="48992" spans="29:29" x14ac:dyDescent="0.25">
      <c r="AC48992" s="379"/>
    </row>
    <row r="48993" spans="29:29" x14ac:dyDescent="0.25">
      <c r="AC48993" s="379"/>
    </row>
    <row r="48994" spans="29:29" x14ac:dyDescent="0.25">
      <c r="AC48994" s="379"/>
    </row>
    <row r="48995" spans="29:29" x14ac:dyDescent="0.25">
      <c r="AC48995" s="379"/>
    </row>
    <row r="48996" spans="29:29" x14ac:dyDescent="0.25">
      <c r="AC48996" s="379"/>
    </row>
    <row r="48997" spans="29:29" x14ac:dyDescent="0.25">
      <c r="AC48997" s="379"/>
    </row>
    <row r="48998" spans="29:29" x14ac:dyDescent="0.25">
      <c r="AC48998" s="379"/>
    </row>
    <row r="48999" spans="29:29" x14ac:dyDescent="0.25">
      <c r="AC48999" s="379"/>
    </row>
    <row r="49000" spans="29:29" x14ac:dyDescent="0.25">
      <c r="AC49000" s="379"/>
    </row>
    <row r="49001" spans="29:29" x14ac:dyDescent="0.25">
      <c r="AC49001" s="379"/>
    </row>
    <row r="49002" spans="29:29" x14ac:dyDescent="0.25">
      <c r="AC49002" s="379"/>
    </row>
    <row r="49003" spans="29:29" x14ac:dyDescent="0.25">
      <c r="AC49003" s="379"/>
    </row>
    <row r="49004" spans="29:29" x14ac:dyDescent="0.25">
      <c r="AC49004" s="379"/>
    </row>
    <row r="49005" spans="29:29" x14ac:dyDescent="0.25">
      <c r="AC49005" s="379"/>
    </row>
    <row r="49006" spans="29:29" x14ac:dyDescent="0.25">
      <c r="AC49006" s="379"/>
    </row>
    <row r="49007" spans="29:29" x14ac:dyDescent="0.25">
      <c r="AC49007" s="379"/>
    </row>
    <row r="49008" spans="29:29" x14ac:dyDescent="0.25">
      <c r="AC49008" s="379"/>
    </row>
    <row r="49009" spans="29:29" x14ac:dyDescent="0.25">
      <c r="AC49009" s="379"/>
    </row>
    <row r="49010" spans="29:29" x14ac:dyDescent="0.25">
      <c r="AC49010" s="379"/>
    </row>
    <row r="49011" spans="29:29" x14ac:dyDescent="0.25">
      <c r="AC49011" s="379"/>
    </row>
    <row r="49012" spans="29:29" x14ac:dyDescent="0.25">
      <c r="AC49012" s="379"/>
    </row>
    <row r="49013" spans="29:29" x14ac:dyDescent="0.25">
      <c r="AC49013" s="379"/>
    </row>
    <row r="49014" spans="29:29" x14ac:dyDescent="0.25">
      <c r="AC49014" s="379"/>
    </row>
    <row r="49015" spans="29:29" x14ac:dyDescent="0.25">
      <c r="AC49015" s="379"/>
    </row>
    <row r="49016" spans="29:29" x14ac:dyDescent="0.25">
      <c r="AC49016" s="379"/>
    </row>
    <row r="49017" spans="29:29" x14ac:dyDescent="0.25">
      <c r="AC49017" s="379"/>
    </row>
    <row r="49018" spans="29:29" x14ac:dyDescent="0.25">
      <c r="AC49018" s="379"/>
    </row>
    <row r="49019" spans="29:29" x14ac:dyDescent="0.25">
      <c r="AC49019" s="379"/>
    </row>
    <row r="49020" spans="29:29" x14ac:dyDescent="0.25">
      <c r="AC49020" s="379"/>
    </row>
    <row r="49021" spans="29:29" x14ac:dyDescent="0.25">
      <c r="AC49021" s="379"/>
    </row>
    <row r="49022" spans="29:29" x14ac:dyDescent="0.25">
      <c r="AC49022" s="379"/>
    </row>
    <row r="49023" spans="29:29" x14ac:dyDescent="0.25">
      <c r="AC49023" s="379"/>
    </row>
    <row r="49024" spans="29:29" x14ac:dyDescent="0.25">
      <c r="AC49024" s="379"/>
    </row>
    <row r="49025" spans="29:29" x14ac:dyDescent="0.25">
      <c r="AC49025" s="379"/>
    </row>
    <row r="49026" spans="29:29" x14ac:dyDescent="0.25">
      <c r="AC49026" s="379"/>
    </row>
    <row r="49027" spans="29:29" x14ac:dyDescent="0.25">
      <c r="AC49027" s="379"/>
    </row>
    <row r="49028" spans="29:29" x14ac:dyDescent="0.25">
      <c r="AC49028" s="379"/>
    </row>
    <row r="49029" spans="29:29" x14ac:dyDescent="0.25">
      <c r="AC49029" s="379"/>
    </row>
    <row r="49030" spans="29:29" x14ac:dyDescent="0.25">
      <c r="AC49030" s="379"/>
    </row>
    <row r="49031" spans="29:29" x14ac:dyDescent="0.25">
      <c r="AC49031" s="379"/>
    </row>
    <row r="49032" spans="29:29" x14ac:dyDescent="0.25">
      <c r="AC49032" s="379"/>
    </row>
    <row r="49033" spans="29:29" x14ac:dyDescent="0.25">
      <c r="AC49033" s="379"/>
    </row>
    <row r="49034" spans="29:29" x14ac:dyDescent="0.25">
      <c r="AC49034" s="379"/>
    </row>
    <row r="49035" spans="29:29" x14ac:dyDescent="0.25">
      <c r="AC49035" s="379"/>
    </row>
    <row r="49036" spans="29:29" x14ac:dyDescent="0.25">
      <c r="AC49036" s="379"/>
    </row>
    <row r="49037" spans="29:29" x14ac:dyDescent="0.25">
      <c r="AC49037" s="379"/>
    </row>
    <row r="49038" spans="29:29" x14ac:dyDescent="0.25">
      <c r="AC49038" s="379"/>
    </row>
    <row r="49039" spans="29:29" x14ac:dyDescent="0.25">
      <c r="AC49039" s="379"/>
    </row>
    <row r="49040" spans="29:29" x14ac:dyDescent="0.25">
      <c r="AC49040" s="379"/>
    </row>
    <row r="49041" spans="29:29" x14ac:dyDescent="0.25">
      <c r="AC49041" s="379"/>
    </row>
    <row r="49042" spans="29:29" x14ac:dyDescent="0.25">
      <c r="AC49042" s="379"/>
    </row>
    <row r="49043" spans="29:29" x14ac:dyDescent="0.25">
      <c r="AC49043" s="379"/>
    </row>
    <row r="49044" spans="29:29" x14ac:dyDescent="0.25">
      <c r="AC49044" s="379"/>
    </row>
    <row r="49045" spans="29:29" x14ac:dyDescent="0.25">
      <c r="AC49045" s="379"/>
    </row>
    <row r="49046" spans="29:29" x14ac:dyDescent="0.25">
      <c r="AC49046" s="379"/>
    </row>
    <row r="49047" spans="29:29" x14ac:dyDescent="0.25">
      <c r="AC49047" s="379"/>
    </row>
    <row r="49048" spans="29:29" x14ac:dyDescent="0.25">
      <c r="AC49048" s="379"/>
    </row>
    <row r="49049" spans="29:29" x14ac:dyDescent="0.25">
      <c r="AC49049" s="379"/>
    </row>
    <row r="49050" spans="29:29" x14ac:dyDescent="0.25">
      <c r="AC49050" s="379"/>
    </row>
    <row r="49051" spans="29:29" x14ac:dyDescent="0.25">
      <c r="AC49051" s="379"/>
    </row>
    <row r="49052" spans="29:29" x14ac:dyDescent="0.25">
      <c r="AC49052" s="379"/>
    </row>
    <row r="49053" spans="29:29" x14ac:dyDescent="0.25">
      <c r="AC49053" s="379"/>
    </row>
    <row r="49054" spans="29:29" x14ac:dyDescent="0.25">
      <c r="AC49054" s="379"/>
    </row>
    <row r="49055" spans="29:29" x14ac:dyDescent="0.25">
      <c r="AC49055" s="379"/>
    </row>
    <row r="49056" spans="29:29" x14ac:dyDescent="0.25">
      <c r="AC49056" s="379"/>
    </row>
    <row r="49057" spans="29:29" x14ac:dyDescent="0.25">
      <c r="AC49057" s="379"/>
    </row>
    <row r="49058" spans="29:29" x14ac:dyDescent="0.25">
      <c r="AC49058" s="379"/>
    </row>
    <row r="49059" spans="29:29" x14ac:dyDescent="0.25">
      <c r="AC49059" s="379"/>
    </row>
    <row r="49060" spans="29:29" x14ac:dyDescent="0.25">
      <c r="AC49060" s="379"/>
    </row>
    <row r="49061" spans="29:29" x14ac:dyDescent="0.25">
      <c r="AC49061" s="379"/>
    </row>
    <row r="49062" spans="29:29" x14ac:dyDescent="0.25">
      <c r="AC49062" s="379"/>
    </row>
    <row r="49063" spans="29:29" x14ac:dyDescent="0.25">
      <c r="AC49063" s="379"/>
    </row>
    <row r="49064" spans="29:29" x14ac:dyDescent="0.25">
      <c r="AC49064" s="379"/>
    </row>
    <row r="49065" spans="29:29" x14ac:dyDescent="0.25">
      <c r="AC49065" s="379"/>
    </row>
    <row r="49066" spans="29:29" x14ac:dyDescent="0.25">
      <c r="AC49066" s="379"/>
    </row>
    <row r="49067" spans="29:29" x14ac:dyDescent="0.25">
      <c r="AC49067" s="379"/>
    </row>
    <row r="49068" spans="29:29" x14ac:dyDescent="0.25">
      <c r="AC49068" s="379"/>
    </row>
    <row r="49069" spans="29:29" x14ac:dyDescent="0.25">
      <c r="AC49069" s="379"/>
    </row>
    <row r="49070" spans="29:29" x14ac:dyDescent="0.25">
      <c r="AC49070" s="379"/>
    </row>
    <row r="49071" spans="29:29" x14ac:dyDescent="0.25">
      <c r="AC49071" s="379"/>
    </row>
    <row r="49072" spans="29:29" x14ac:dyDescent="0.25">
      <c r="AC49072" s="379"/>
    </row>
    <row r="49073" spans="29:29" x14ac:dyDescent="0.25">
      <c r="AC49073" s="379"/>
    </row>
    <row r="49074" spans="29:29" x14ac:dyDescent="0.25">
      <c r="AC49074" s="379"/>
    </row>
    <row r="49075" spans="29:29" x14ac:dyDescent="0.25">
      <c r="AC49075" s="379"/>
    </row>
    <row r="49076" spans="29:29" x14ac:dyDescent="0.25">
      <c r="AC49076" s="379"/>
    </row>
    <row r="49077" spans="29:29" x14ac:dyDescent="0.25">
      <c r="AC49077" s="379"/>
    </row>
    <row r="49078" spans="29:29" x14ac:dyDescent="0.25">
      <c r="AC49078" s="379"/>
    </row>
    <row r="49079" spans="29:29" x14ac:dyDescent="0.25">
      <c r="AC49079" s="379"/>
    </row>
    <row r="49080" spans="29:29" x14ac:dyDescent="0.25">
      <c r="AC49080" s="379"/>
    </row>
    <row r="49081" spans="29:29" x14ac:dyDescent="0.25">
      <c r="AC49081" s="379"/>
    </row>
    <row r="49082" spans="29:29" x14ac:dyDescent="0.25">
      <c r="AC49082" s="379"/>
    </row>
    <row r="49083" spans="29:29" x14ac:dyDescent="0.25">
      <c r="AC49083" s="379"/>
    </row>
    <row r="49084" spans="29:29" x14ac:dyDescent="0.25">
      <c r="AC49084" s="379"/>
    </row>
    <row r="49085" spans="29:29" x14ac:dyDescent="0.25">
      <c r="AC49085" s="379"/>
    </row>
    <row r="49086" spans="29:29" x14ac:dyDescent="0.25">
      <c r="AC49086" s="379"/>
    </row>
    <row r="49087" spans="29:29" x14ac:dyDescent="0.25">
      <c r="AC49087" s="379"/>
    </row>
    <row r="49088" spans="29:29" x14ac:dyDescent="0.25">
      <c r="AC49088" s="379"/>
    </row>
    <row r="49089" spans="29:29" x14ac:dyDescent="0.25">
      <c r="AC49089" s="379"/>
    </row>
    <row r="49090" spans="29:29" x14ac:dyDescent="0.25">
      <c r="AC49090" s="379"/>
    </row>
    <row r="49091" spans="29:29" x14ac:dyDescent="0.25">
      <c r="AC49091" s="379"/>
    </row>
    <row r="49092" spans="29:29" x14ac:dyDescent="0.25">
      <c r="AC49092" s="379"/>
    </row>
    <row r="49093" spans="29:29" x14ac:dyDescent="0.25">
      <c r="AC49093" s="379"/>
    </row>
    <row r="49094" spans="29:29" x14ac:dyDescent="0.25">
      <c r="AC49094" s="379"/>
    </row>
    <row r="49095" spans="29:29" x14ac:dyDescent="0.25">
      <c r="AC49095" s="379"/>
    </row>
    <row r="49096" spans="29:29" x14ac:dyDescent="0.25">
      <c r="AC49096" s="379"/>
    </row>
    <row r="49097" spans="29:29" x14ac:dyDescent="0.25">
      <c r="AC49097" s="379"/>
    </row>
    <row r="49098" spans="29:29" x14ac:dyDescent="0.25">
      <c r="AC49098" s="379"/>
    </row>
    <row r="49099" spans="29:29" x14ac:dyDescent="0.25">
      <c r="AC49099" s="379"/>
    </row>
    <row r="49100" spans="29:29" x14ac:dyDescent="0.25">
      <c r="AC49100" s="379"/>
    </row>
    <row r="49101" spans="29:29" x14ac:dyDescent="0.25">
      <c r="AC49101" s="379"/>
    </row>
    <row r="49102" spans="29:29" x14ac:dyDescent="0.25">
      <c r="AC49102" s="379"/>
    </row>
    <row r="49103" spans="29:29" x14ac:dyDescent="0.25">
      <c r="AC49103" s="379"/>
    </row>
    <row r="49104" spans="29:29" x14ac:dyDescent="0.25">
      <c r="AC49104" s="379"/>
    </row>
    <row r="49105" spans="29:29" x14ac:dyDescent="0.25">
      <c r="AC49105" s="379"/>
    </row>
    <row r="49106" spans="29:29" x14ac:dyDescent="0.25">
      <c r="AC49106" s="379"/>
    </row>
    <row r="49107" spans="29:29" x14ac:dyDescent="0.25">
      <c r="AC49107" s="379"/>
    </row>
    <row r="49108" spans="29:29" x14ac:dyDescent="0.25">
      <c r="AC49108" s="379"/>
    </row>
    <row r="49109" spans="29:29" x14ac:dyDescent="0.25">
      <c r="AC49109" s="379"/>
    </row>
    <row r="49110" spans="29:29" x14ac:dyDescent="0.25">
      <c r="AC49110" s="379"/>
    </row>
    <row r="49111" spans="29:29" x14ac:dyDescent="0.25">
      <c r="AC49111" s="379"/>
    </row>
    <row r="49112" spans="29:29" x14ac:dyDescent="0.25">
      <c r="AC49112" s="379"/>
    </row>
    <row r="49113" spans="29:29" x14ac:dyDescent="0.25">
      <c r="AC49113" s="379"/>
    </row>
    <row r="49114" spans="29:29" x14ac:dyDescent="0.25">
      <c r="AC49114" s="379"/>
    </row>
    <row r="49115" spans="29:29" x14ac:dyDescent="0.25">
      <c r="AC49115" s="379"/>
    </row>
    <row r="49116" spans="29:29" x14ac:dyDescent="0.25">
      <c r="AC49116" s="379"/>
    </row>
    <row r="49117" spans="29:29" x14ac:dyDescent="0.25">
      <c r="AC49117" s="379"/>
    </row>
    <row r="49118" spans="29:29" x14ac:dyDescent="0.25">
      <c r="AC49118" s="379"/>
    </row>
    <row r="49119" spans="29:29" x14ac:dyDescent="0.25">
      <c r="AC49119" s="379"/>
    </row>
    <row r="49120" spans="29:29" x14ac:dyDescent="0.25">
      <c r="AC49120" s="379"/>
    </row>
    <row r="49121" spans="29:29" x14ac:dyDescent="0.25">
      <c r="AC49121" s="379"/>
    </row>
    <row r="49122" spans="29:29" x14ac:dyDescent="0.25">
      <c r="AC49122" s="379"/>
    </row>
    <row r="49123" spans="29:29" x14ac:dyDescent="0.25">
      <c r="AC49123" s="379"/>
    </row>
    <row r="49124" spans="29:29" x14ac:dyDescent="0.25">
      <c r="AC49124" s="379"/>
    </row>
    <row r="49125" spans="29:29" x14ac:dyDescent="0.25">
      <c r="AC49125" s="379"/>
    </row>
    <row r="49126" spans="29:29" x14ac:dyDescent="0.25">
      <c r="AC49126" s="379"/>
    </row>
    <row r="49127" spans="29:29" x14ac:dyDescent="0.25">
      <c r="AC49127" s="379"/>
    </row>
    <row r="49128" spans="29:29" x14ac:dyDescent="0.25">
      <c r="AC49128" s="379"/>
    </row>
    <row r="49129" spans="29:29" x14ac:dyDescent="0.25">
      <c r="AC49129" s="379"/>
    </row>
    <row r="49130" spans="29:29" x14ac:dyDescent="0.25">
      <c r="AC49130" s="379"/>
    </row>
    <row r="49131" spans="29:29" x14ac:dyDescent="0.25">
      <c r="AC49131" s="379"/>
    </row>
    <row r="49132" spans="29:29" x14ac:dyDescent="0.25">
      <c r="AC49132" s="379"/>
    </row>
    <row r="49133" spans="29:29" x14ac:dyDescent="0.25">
      <c r="AC49133" s="379"/>
    </row>
    <row r="49134" spans="29:29" x14ac:dyDescent="0.25">
      <c r="AC49134" s="379"/>
    </row>
    <row r="49135" spans="29:29" x14ac:dyDescent="0.25">
      <c r="AC49135" s="379"/>
    </row>
    <row r="49136" spans="29:29" x14ac:dyDescent="0.25">
      <c r="AC49136" s="379"/>
    </row>
    <row r="49137" spans="29:29" x14ac:dyDescent="0.25">
      <c r="AC49137" s="379"/>
    </row>
    <row r="49138" spans="29:29" x14ac:dyDescent="0.25">
      <c r="AC49138" s="379"/>
    </row>
    <row r="49139" spans="29:29" x14ac:dyDescent="0.25">
      <c r="AC49139" s="379"/>
    </row>
    <row r="49140" spans="29:29" x14ac:dyDescent="0.25">
      <c r="AC49140" s="379"/>
    </row>
    <row r="49141" spans="29:29" x14ac:dyDescent="0.25">
      <c r="AC49141" s="379"/>
    </row>
    <row r="49142" spans="29:29" x14ac:dyDescent="0.25">
      <c r="AC49142" s="379"/>
    </row>
    <row r="49143" spans="29:29" x14ac:dyDescent="0.25">
      <c r="AC49143" s="379"/>
    </row>
    <row r="49144" spans="29:29" x14ac:dyDescent="0.25">
      <c r="AC49144" s="379"/>
    </row>
    <row r="49145" spans="29:29" x14ac:dyDescent="0.25">
      <c r="AC49145" s="379"/>
    </row>
    <row r="49146" spans="29:29" x14ac:dyDescent="0.25">
      <c r="AC49146" s="379"/>
    </row>
    <row r="49147" spans="29:29" x14ac:dyDescent="0.25">
      <c r="AC49147" s="379"/>
    </row>
    <row r="49148" spans="29:29" x14ac:dyDescent="0.25">
      <c r="AC49148" s="379"/>
    </row>
    <row r="49149" spans="29:29" x14ac:dyDescent="0.25">
      <c r="AC49149" s="379"/>
    </row>
    <row r="49150" spans="29:29" x14ac:dyDescent="0.25">
      <c r="AC49150" s="379"/>
    </row>
    <row r="49151" spans="29:29" x14ac:dyDescent="0.25">
      <c r="AC49151" s="379"/>
    </row>
    <row r="49152" spans="29:29" x14ac:dyDescent="0.25">
      <c r="AC49152" s="379"/>
    </row>
    <row r="49153" spans="29:29" x14ac:dyDescent="0.25">
      <c r="AC49153" s="379"/>
    </row>
    <row r="49154" spans="29:29" x14ac:dyDescent="0.25">
      <c r="AC49154" s="379"/>
    </row>
    <row r="49155" spans="29:29" x14ac:dyDescent="0.25">
      <c r="AC49155" s="379"/>
    </row>
    <row r="49156" spans="29:29" x14ac:dyDescent="0.25">
      <c r="AC49156" s="379"/>
    </row>
    <row r="49157" spans="29:29" x14ac:dyDescent="0.25">
      <c r="AC49157" s="379"/>
    </row>
    <row r="49158" spans="29:29" x14ac:dyDescent="0.25">
      <c r="AC49158" s="379"/>
    </row>
    <row r="49159" spans="29:29" x14ac:dyDescent="0.25">
      <c r="AC49159" s="379"/>
    </row>
    <row r="49160" spans="29:29" x14ac:dyDescent="0.25">
      <c r="AC49160" s="379"/>
    </row>
    <row r="49161" spans="29:29" x14ac:dyDescent="0.25">
      <c r="AC49161" s="379"/>
    </row>
    <row r="49162" spans="29:29" x14ac:dyDescent="0.25">
      <c r="AC49162" s="379"/>
    </row>
    <row r="49163" spans="29:29" x14ac:dyDescent="0.25">
      <c r="AC49163" s="379"/>
    </row>
    <row r="49164" spans="29:29" x14ac:dyDescent="0.25">
      <c r="AC49164" s="379"/>
    </row>
    <row r="49165" spans="29:29" x14ac:dyDescent="0.25">
      <c r="AC49165" s="379"/>
    </row>
    <row r="49166" spans="29:29" x14ac:dyDescent="0.25">
      <c r="AC49166" s="379"/>
    </row>
    <row r="49167" spans="29:29" x14ac:dyDescent="0.25">
      <c r="AC49167" s="379"/>
    </row>
    <row r="49168" spans="29:29" x14ac:dyDescent="0.25">
      <c r="AC49168" s="379"/>
    </row>
    <row r="49169" spans="29:29" x14ac:dyDescent="0.25">
      <c r="AC49169" s="379"/>
    </row>
    <row r="49170" spans="29:29" x14ac:dyDescent="0.25">
      <c r="AC49170" s="379"/>
    </row>
    <row r="49171" spans="29:29" x14ac:dyDescent="0.25">
      <c r="AC49171" s="379"/>
    </row>
    <row r="49172" spans="29:29" x14ac:dyDescent="0.25">
      <c r="AC49172" s="379"/>
    </row>
    <row r="49173" spans="29:29" x14ac:dyDescent="0.25">
      <c r="AC49173" s="379"/>
    </row>
    <row r="49174" spans="29:29" x14ac:dyDescent="0.25">
      <c r="AC49174" s="379"/>
    </row>
    <row r="49175" spans="29:29" x14ac:dyDescent="0.25">
      <c r="AC49175" s="379"/>
    </row>
    <row r="49176" spans="29:29" x14ac:dyDescent="0.25">
      <c r="AC49176" s="379"/>
    </row>
    <row r="49177" spans="29:29" x14ac:dyDescent="0.25">
      <c r="AC49177" s="379"/>
    </row>
    <row r="49178" spans="29:29" x14ac:dyDescent="0.25">
      <c r="AC49178" s="379"/>
    </row>
    <row r="49179" spans="29:29" x14ac:dyDescent="0.25">
      <c r="AC49179" s="379"/>
    </row>
    <row r="49180" spans="29:29" x14ac:dyDescent="0.25">
      <c r="AC49180" s="379"/>
    </row>
    <row r="49181" spans="29:29" x14ac:dyDescent="0.25">
      <c r="AC49181" s="379"/>
    </row>
    <row r="49182" spans="29:29" x14ac:dyDescent="0.25">
      <c r="AC49182" s="379"/>
    </row>
    <row r="49183" spans="29:29" x14ac:dyDescent="0.25">
      <c r="AC49183" s="379"/>
    </row>
    <row r="49184" spans="29:29" x14ac:dyDescent="0.25">
      <c r="AC49184" s="379"/>
    </row>
    <row r="49185" spans="29:29" x14ac:dyDescent="0.25">
      <c r="AC49185" s="379"/>
    </row>
    <row r="49186" spans="29:29" x14ac:dyDescent="0.25">
      <c r="AC49186" s="379"/>
    </row>
    <row r="49187" spans="29:29" x14ac:dyDescent="0.25">
      <c r="AC49187" s="379"/>
    </row>
    <row r="49188" spans="29:29" x14ac:dyDescent="0.25">
      <c r="AC49188" s="379"/>
    </row>
    <row r="49189" spans="29:29" x14ac:dyDescent="0.25">
      <c r="AC49189" s="379"/>
    </row>
    <row r="49190" spans="29:29" x14ac:dyDescent="0.25">
      <c r="AC49190" s="379"/>
    </row>
    <row r="49191" spans="29:29" x14ac:dyDescent="0.25">
      <c r="AC49191" s="379"/>
    </row>
    <row r="49192" spans="29:29" x14ac:dyDescent="0.25">
      <c r="AC49192" s="379"/>
    </row>
    <row r="49193" spans="29:29" x14ac:dyDescent="0.25">
      <c r="AC49193" s="379"/>
    </row>
    <row r="49194" spans="29:29" x14ac:dyDescent="0.25">
      <c r="AC49194" s="379"/>
    </row>
    <row r="49195" spans="29:29" x14ac:dyDescent="0.25">
      <c r="AC49195" s="379"/>
    </row>
    <row r="49196" spans="29:29" x14ac:dyDescent="0.25">
      <c r="AC49196" s="379"/>
    </row>
    <row r="49197" spans="29:29" x14ac:dyDescent="0.25">
      <c r="AC49197" s="379"/>
    </row>
    <row r="49198" spans="29:29" x14ac:dyDescent="0.25">
      <c r="AC49198" s="379"/>
    </row>
    <row r="49199" spans="29:29" x14ac:dyDescent="0.25">
      <c r="AC49199" s="379"/>
    </row>
    <row r="49200" spans="29:29" x14ac:dyDescent="0.25">
      <c r="AC49200" s="379"/>
    </row>
    <row r="49201" spans="29:29" x14ac:dyDescent="0.25">
      <c r="AC49201" s="379"/>
    </row>
    <row r="49202" spans="29:29" x14ac:dyDescent="0.25">
      <c r="AC49202" s="379"/>
    </row>
    <row r="49203" spans="29:29" x14ac:dyDescent="0.25">
      <c r="AC49203" s="379"/>
    </row>
    <row r="49204" spans="29:29" x14ac:dyDescent="0.25">
      <c r="AC49204" s="379"/>
    </row>
    <row r="49205" spans="29:29" x14ac:dyDescent="0.25">
      <c r="AC49205" s="379"/>
    </row>
    <row r="49206" spans="29:29" x14ac:dyDescent="0.25">
      <c r="AC49206" s="379"/>
    </row>
    <row r="49207" spans="29:29" x14ac:dyDescent="0.25">
      <c r="AC49207" s="379"/>
    </row>
    <row r="49208" spans="29:29" x14ac:dyDescent="0.25">
      <c r="AC49208" s="379"/>
    </row>
    <row r="49209" spans="29:29" x14ac:dyDescent="0.25">
      <c r="AC49209" s="379"/>
    </row>
    <row r="49210" spans="29:29" x14ac:dyDescent="0.25">
      <c r="AC49210" s="379"/>
    </row>
    <row r="49211" spans="29:29" x14ac:dyDescent="0.25">
      <c r="AC49211" s="379"/>
    </row>
    <row r="49212" spans="29:29" x14ac:dyDescent="0.25">
      <c r="AC49212" s="379"/>
    </row>
    <row r="49213" spans="29:29" x14ac:dyDescent="0.25">
      <c r="AC49213" s="379"/>
    </row>
    <row r="49214" spans="29:29" x14ac:dyDescent="0.25">
      <c r="AC49214" s="379"/>
    </row>
    <row r="49215" spans="29:29" x14ac:dyDescent="0.25">
      <c r="AC49215" s="379"/>
    </row>
    <row r="49216" spans="29:29" x14ac:dyDescent="0.25">
      <c r="AC49216" s="379"/>
    </row>
    <row r="49217" spans="29:29" x14ac:dyDescent="0.25">
      <c r="AC49217" s="379"/>
    </row>
    <row r="49218" spans="29:29" x14ac:dyDescent="0.25">
      <c r="AC49218" s="379"/>
    </row>
    <row r="49219" spans="29:29" x14ac:dyDescent="0.25">
      <c r="AC49219" s="379"/>
    </row>
    <row r="49220" spans="29:29" x14ac:dyDescent="0.25">
      <c r="AC49220" s="379"/>
    </row>
    <row r="49221" spans="29:29" x14ac:dyDescent="0.25">
      <c r="AC49221" s="379"/>
    </row>
    <row r="49222" spans="29:29" x14ac:dyDescent="0.25">
      <c r="AC49222" s="379"/>
    </row>
    <row r="49223" spans="29:29" x14ac:dyDescent="0.25">
      <c r="AC49223" s="379"/>
    </row>
    <row r="49224" spans="29:29" x14ac:dyDescent="0.25">
      <c r="AC49224" s="379"/>
    </row>
    <row r="49225" spans="29:29" x14ac:dyDescent="0.25">
      <c r="AC49225" s="379"/>
    </row>
    <row r="49226" spans="29:29" x14ac:dyDescent="0.25">
      <c r="AC49226" s="379"/>
    </row>
    <row r="49227" spans="29:29" x14ac:dyDescent="0.25">
      <c r="AC49227" s="379"/>
    </row>
    <row r="49228" spans="29:29" x14ac:dyDescent="0.25">
      <c r="AC49228" s="379"/>
    </row>
    <row r="49229" spans="29:29" x14ac:dyDescent="0.25">
      <c r="AC49229" s="379"/>
    </row>
    <row r="49230" spans="29:29" x14ac:dyDescent="0.25">
      <c r="AC49230" s="379"/>
    </row>
    <row r="49231" spans="29:29" x14ac:dyDescent="0.25">
      <c r="AC49231" s="379"/>
    </row>
    <row r="49232" spans="29:29" x14ac:dyDescent="0.25">
      <c r="AC49232" s="379"/>
    </row>
    <row r="49233" spans="29:29" x14ac:dyDescent="0.25">
      <c r="AC49233" s="379"/>
    </row>
    <row r="49234" spans="29:29" x14ac:dyDescent="0.25">
      <c r="AC49234" s="379"/>
    </row>
    <row r="49235" spans="29:29" x14ac:dyDescent="0.25">
      <c r="AC49235" s="379"/>
    </row>
    <row r="49236" spans="29:29" x14ac:dyDescent="0.25">
      <c r="AC49236" s="379"/>
    </row>
    <row r="49237" spans="29:29" x14ac:dyDescent="0.25">
      <c r="AC49237" s="379"/>
    </row>
    <row r="49238" spans="29:29" x14ac:dyDescent="0.25">
      <c r="AC49238" s="379"/>
    </row>
    <row r="49239" spans="29:29" x14ac:dyDescent="0.25">
      <c r="AC49239" s="379"/>
    </row>
    <row r="49240" spans="29:29" x14ac:dyDescent="0.25">
      <c r="AC49240" s="379"/>
    </row>
    <row r="49241" spans="29:29" x14ac:dyDescent="0.25">
      <c r="AC49241" s="379"/>
    </row>
    <row r="49242" spans="29:29" x14ac:dyDescent="0.25">
      <c r="AC49242" s="379"/>
    </row>
    <row r="49243" spans="29:29" x14ac:dyDescent="0.25">
      <c r="AC49243" s="379"/>
    </row>
    <row r="49244" spans="29:29" x14ac:dyDescent="0.25">
      <c r="AC49244" s="379"/>
    </row>
    <row r="49245" spans="29:29" x14ac:dyDescent="0.25">
      <c r="AC49245" s="379"/>
    </row>
    <row r="49246" spans="29:29" x14ac:dyDescent="0.25">
      <c r="AC49246" s="379"/>
    </row>
    <row r="49247" spans="29:29" x14ac:dyDescent="0.25">
      <c r="AC49247" s="379"/>
    </row>
    <row r="49248" spans="29:29" x14ac:dyDescent="0.25">
      <c r="AC49248" s="379"/>
    </row>
    <row r="49249" spans="29:29" x14ac:dyDescent="0.25">
      <c r="AC49249" s="379"/>
    </row>
    <row r="49250" spans="29:29" x14ac:dyDescent="0.25">
      <c r="AC49250" s="379"/>
    </row>
    <row r="49251" spans="29:29" x14ac:dyDescent="0.25">
      <c r="AC49251" s="379"/>
    </row>
    <row r="49252" spans="29:29" x14ac:dyDescent="0.25">
      <c r="AC49252" s="379"/>
    </row>
    <row r="49253" spans="29:29" x14ac:dyDescent="0.25">
      <c r="AC49253" s="379"/>
    </row>
    <row r="49254" spans="29:29" x14ac:dyDescent="0.25">
      <c r="AC49254" s="379"/>
    </row>
    <row r="49255" spans="29:29" x14ac:dyDescent="0.25">
      <c r="AC49255" s="379"/>
    </row>
    <row r="49256" spans="29:29" x14ac:dyDescent="0.25">
      <c r="AC49256" s="379"/>
    </row>
    <row r="49257" spans="29:29" x14ac:dyDescent="0.25">
      <c r="AC49257" s="379"/>
    </row>
    <row r="49258" spans="29:29" x14ac:dyDescent="0.25">
      <c r="AC49258" s="379"/>
    </row>
    <row r="49259" spans="29:29" x14ac:dyDescent="0.25">
      <c r="AC49259" s="379"/>
    </row>
    <row r="49260" spans="29:29" x14ac:dyDescent="0.25">
      <c r="AC49260" s="379"/>
    </row>
    <row r="49261" spans="29:29" x14ac:dyDescent="0.25">
      <c r="AC49261" s="379"/>
    </row>
    <row r="49262" spans="29:29" x14ac:dyDescent="0.25">
      <c r="AC49262" s="379"/>
    </row>
    <row r="49263" spans="29:29" x14ac:dyDescent="0.25">
      <c r="AC49263" s="379"/>
    </row>
    <row r="49264" spans="29:29" x14ac:dyDescent="0.25">
      <c r="AC49264" s="379"/>
    </row>
    <row r="49265" spans="29:29" x14ac:dyDescent="0.25">
      <c r="AC49265" s="379"/>
    </row>
    <row r="49266" spans="29:29" x14ac:dyDescent="0.25">
      <c r="AC49266" s="379"/>
    </row>
    <row r="49267" spans="29:29" x14ac:dyDescent="0.25">
      <c r="AC49267" s="379"/>
    </row>
    <row r="49268" spans="29:29" x14ac:dyDescent="0.25">
      <c r="AC49268" s="379"/>
    </row>
    <row r="49269" spans="29:29" x14ac:dyDescent="0.25">
      <c r="AC49269" s="379"/>
    </row>
    <row r="49270" spans="29:29" x14ac:dyDescent="0.25">
      <c r="AC49270" s="379"/>
    </row>
    <row r="49271" spans="29:29" x14ac:dyDescent="0.25">
      <c r="AC49271" s="379"/>
    </row>
    <row r="49272" spans="29:29" x14ac:dyDescent="0.25">
      <c r="AC49272" s="379"/>
    </row>
    <row r="49273" spans="29:29" x14ac:dyDescent="0.25">
      <c r="AC49273" s="379"/>
    </row>
    <row r="49274" spans="29:29" x14ac:dyDescent="0.25">
      <c r="AC49274" s="379"/>
    </row>
    <row r="49275" spans="29:29" x14ac:dyDescent="0.25">
      <c r="AC49275" s="379"/>
    </row>
    <row r="49276" spans="29:29" x14ac:dyDescent="0.25">
      <c r="AC49276" s="379"/>
    </row>
    <row r="49277" spans="29:29" x14ac:dyDescent="0.25">
      <c r="AC49277" s="379"/>
    </row>
    <row r="49278" spans="29:29" x14ac:dyDescent="0.25">
      <c r="AC49278" s="379"/>
    </row>
    <row r="49279" spans="29:29" x14ac:dyDescent="0.25">
      <c r="AC49279" s="379"/>
    </row>
    <row r="49280" spans="29:29" x14ac:dyDescent="0.25">
      <c r="AC49280" s="379"/>
    </row>
    <row r="49281" spans="29:29" x14ac:dyDescent="0.25">
      <c r="AC49281" s="379"/>
    </row>
    <row r="49282" spans="29:29" x14ac:dyDescent="0.25">
      <c r="AC49282" s="379"/>
    </row>
    <row r="49283" spans="29:29" x14ac:dyDescent="0.25">
      <c r="AC49283" s="379"/>
    </row>
    <row r="49284" spans="29:29" x14ac:dyDescent="0.25">
      <c r="AC49284" s="379"/>
    </row>
    <row r="49285" spans="29:29" x14ac:dyDescent="0.25">
      <c r="AC49285" s="379"/>
    </row>
    <row r="49286" spans="29:29" x14ac:dyDescent="0.25">
      <c r="AC49286" s="379"/>
    </row>
    <row r="49287" spans="29:29" x14ac:dyDescent="0.25">
      <c r="AC49287" s="379"/>
    </row>
    <row r="49288" spans="29:29" x14ac:dyDescent="0.25">
      <c r="AC49288" s="379"/>
    </row>
    <row r="49289" spans="29:29" x14ac:dyDescent="0.25">
      <c r="AC49289" s="379"/>
    </row>
    <row r="49290" spans="29:29" x14ac:dyDescent="0.25">
      <c r="AC49290" s="379"/>
    </row>
    <row r="49291" spans="29:29" x14ac:dyDescent="0.25">
      <c r="AC49291" s="379"/>
    </row>
    <row r="49292" spans="29:29" x14ac:dyDescent="0.25">
      <c r="AC49292" s="379"/>
    </row>
    <row r="49293" spans="29:29" x14ac:dyDescent="0.25">
      <c r="AC49293" s="379"/>
    </row>
    <row r="49294" spans="29:29" x14ac:dyDescent="0.25">
      <c r="AC49294" s="379"/>
    </row>
    <row r="49295" spans="29:29" x14ac:dyDescent="0.25">
      <c r="AC49295" s="379"/>
    </row>
    <row r="49296" spans="29:29" x14ac:dyDescent="0.25">
      <c r="AC49296" s="379"/>
    </row>
    <row r="49297" spans="29:29" x14ac:dyDescent="0.25">
      <c r="AC49297" s="379"/>
    </row>
    <row r="49298" spans="29:29" x14ac:dyDescent="0.25">
      <c r="AC49298" s="379"/>
    </row>
    <row r="49299" spans="29:29" x14ac:dyDescent="0.25">
      <c r="AC49299" s="379"/>
    </row>
    <row r="49300" spans="29:29" x14ac:dyDescent="0.25">
      <c r="AC49300" s="379"/>
    </row>
    <row r="49301" spans="29:29" x14ac:dyDescent="0.25">
      <c r="AC49301" s="379"/>
    </row>
    <row r="49302" spans="29:29" x14ac:dyDescent="0.25">
      <c r="AC49302" s="379"/>
    </row>
    <row r="49303" spans="29:29" x14ac:dyDescent="0.25">
      <c r="AC49303" s="379"/>
    </row>
    <row r="49304" spans="29:29" x14ac:dyDescent="0.25">
      <c r="AC49304" s="379"/>
    </row>
    <row r="49305" spans="29:29" x14ac:dyDescent="0.25">
      <c r="AC49305" s="379"/>
    </row>
    <row r="49306" spans="29:29" x14ac:dyDescent="0.25">
      <c r="AC49306" s="379"/>
    </row>
    <row r="49307" spans="29:29" x14ac:dyDescent="0.25">
      <c r="AC49307" s="379"/>
    </row>
    <row r="49308" spans="29:29" x14ac:dyDescent="0.25">
      <c r="AC49308" s="379"/>
    </row>
    <row r="49309" spans="29:29" x14ac:dyDescent="0.25">
      <c r="AC49309" s="379"/>
    </row>
    <row r="49310" spans="29:29" x14ac:dyDescent="0.25">
      <c r="AC49310" s="379"/>
    </row>
    <row r="49311" spans="29:29" x14ac:dyDescent="0.25">
      <c r="AC49311" s="379"/>
    </row>
    <row r="49312" spans="29:29" x14ac:dyDescent="0.25">
      <c r="AC49312" s="379"/>
    </row>
    <row r="49313" spans="29:29" x14ac:dyDescent="0.25">
      <c r="AC49313" s="379"/>
    </row>
    <row r="49314" spans="29:29" x14ac:dyDescent="0.25">
      <c r="AC49314" s="379"/>
    </row>
    <row r="49315" spans="29:29" x14ac:dyDescent="0.25">
      <c r="AC49315" s="379"/>
    </row>
    <row r="49316" spans="29:29" x14ac:dyDescent="0.25">
      <c r="AC49316" s="379"/>
    </row>
    <row r="49317" spans="29:29" x14ac:dyDescent="0.25">
      <c r="AC49317" s="379"/>
    </row>
    <row r="49318" spans="29:29" x14ac:dyDescent="0.25">
      <c r="AC49318" s="379"/>
    </row>
    <row r="49319" spans="29:29" x14ac:dyDescent="0.25">
      <c r="AC49319" s="379"/>
    </row>
    <row r="49320" spans="29:29" x14ac:dyDescent="0.25">
      <c r="AC49320" s="379"/>
    </row>
    <row r="49321" spans="29:29" x14ac:dyDescent="0.25">
      <c r="AC49321" s="379"/>
    </row>
    <row r="49322" spans="29:29" x14ac:dyDescent="0.25">
      <c r="AC49322" s="379"/>
    </row>
    <row r="49323" spans="29:29" x14ac:dyDescent="0.25">
      <c r="AC49323" s="379"/>
    </row>
    <row r="49324" spans="29:29" x14ac:dyDescent="0.25">
      <c r="AC49324" s="379"/>
    </row>
    <row r="49325" spans="29:29" x14ac:dyDescent="0.25">
      <c r="AC49325" s="379"/>
    </row>
    <row r="49326" spans="29:29" x14ac:dyDescent="0.25">
      <c r="AC49326" s="379"/>
    </row>
    <row r="49327" spans="29:29" x14ac:dyDescent="0.25">
      <c r="AC49327" s="379"/>
    </row>
    <row r="49328" spans="29:29" x14ac:dyDescent="0.25">
      <c r="AC49328" s="379"/>
    </row>
    <row r="49329" spans="29:29" x14ac:dyDescent="0.25">
      <c r="AC49329" s="379"/>
    </row>
    <row r="49330" spans="29:29" x14ac:dyDescent="0.25">
      <c r="AC49330" s="379"/>
    </row>
    <row r="49331" spans="29:29" x14ac:dyDescent="0.25">
      <c r="AC49331" s="379"/>
    </row>
    <row r="49332" spans="29:29" x14ac:dyDescent="0.25">
      <c r="AC49332" s="379"/>
    </row>
    <row r="49333" spans="29:29" x14ac:dyDescent="0.25">
      <c r="AC49333" s="379"/>
    </row>
    <row r="49334" spans="29:29" x14ac:dyDescent="0.25">
      <c r="AC49334" s="379"/>
    </row>
    <row r="49335" spans="29:29" x14ac:dyDescent="0.25">
      <c r="AC49335" s="379"/>
    </row>
    <row r="49336" spans="29:29" x14ac:dyDescent="0.25">
      <c r="AC49336" s="379"/>
    </row>
    <row r="49337" spans="29:29" x14ac:dyDescent="0.25">
      <c r="AC49337" s="379"/>
    </row>
    <row r="49338" spans="29:29" x14ac:dyDescent="0.25">
      <c r="AC49338" s="379"/>
    </row>
    <row r="49339" spans="29:29" x14ac:dyDescent="0.25">
      <c r="AC49339" s="379"/>
    </row>
    <row r="49340" spans="29:29" x14ac:dyDescent="0.25">
      <c r="AC49340" s="379"/>
    </row>
    <row r="49341" spans="29:29" x14ac:dyDescent="0.25">
      <c r="AC49341" s="379"/>
    </row>
    <row r="49342" spans="29:29" x14ac:dyDescent="0.25">
      <c r="AC49342" s="379"/>
    </row>
    <row r="49343" spans="29:29" x14ac:dyDescent="0.25">
      <c r="AC49343" s="379"/>
    </row>
    <row r="49344" spans="29:29" x14ac:dyDescent="0.25">
      <c r="AC49344" s="379"/>
    </row>
    <row r="49345" spans="29:29" x14ac:dyDescent="0.25">
      <c r="AC49345" s="379"/>
    </row>
    <row r="49346" spans="29:29" x14ac:dyDescent="0.25">
      <c r="AC49346" s="379"/>
    </row>
    <row r="49347" spans="29:29" x14ac:dyDescent="0.25">
      <c r="AC49347" s="379"/>
    </row>
    <row r="49348" spans="29:29" x14ac:dyDescent="0.25">
      <c r="AC49348" s="379"/>
    </row>
    <row r="49349" spans="29:29" x14ac:dyDescent="0.25">
      <c r="AC49349" s="379"/>
    </row>
    <row r="49350" spans="29:29" x14ac:dyDescent="0.25">
      <c r="AC49350" s="379"/>
    </row>
    <row r="49351" spans="29:29" x14ac:dyDescent="0.25">
      <c r="AC49351" s="379"/>
    </row>
    <row r="49352" spans="29:29" x14ac:dyDescent="0.25">
      <c r="AC49352" s="379"/>
    </row>
    <row r="49353" spans="29:29" x14ac:dyDescent="0.25">
      <c r="AC49353" s="379"/>
    </row>
    <row r="49354" spans="29:29" x14ac:dyDescent="0.25">
      <c r="AC49354" s="379"/>
    </row>
    <row r="49355" spans="29:29" x14ac:dyDescent="0.25">
      <c r="AC49355" s="379"/>
    </row>
    <row r="49356" spans="29:29" x14ac:dyDescent="0.25">
      <c r="AC49356" s="379"/>
    </row>
    <row r="49357" spans="29:29" x14ac:dyDescent="0.25">
      <c r="AC49357" s="379"/>
    </row>
    <row r="49358" spans="29:29" x14ac:dyDescent="0.25">
      <c r="AC49358" s="379"/>
    </row>
    <row r="49359" spans="29:29" x14ac:dyDescent="0.25">
      <c r="AC49359" s="379"/>
    </row>
    <row r="49360" spans="29:29" x14ac:dyDescent="0.25">
      <c r="AC49360" s="379"/>
    </row>
    <row r="49361" spans="29:29" x14ac:dyDescent="0.25">
      <c r="AC49361" s="379"/>
    </row>
    <row r="49362" spans="29:29" x14ac:dyDescent="0.25">
      <c r="AC49362" s="379"/>
    </row>
    <row r="49363" spans="29:29" x14ac:dyDescent="0.25">
      <c r="AC49363" s="379"/>
    </row>
    <row r="49364" spans="29:29" x14ac:dyDescent="0.25">
      <c r="AC49364" s="379"/>
    </row>
    <row r="49365" spans="29:29" x14ac:dyDescent="0.25">
      <c r="AC49365" s="379"/>
    </row>
    <row r="49366" spans="29:29" x14ac:dyDescent="0.25">
      <c r="AC49366" s="379"/>
    </row>
    <row r="49367" spans="29:29" x14ac:dyDescent="0.25">
      <c r="AC49367" s="379"/>
    </row>
    <row r="49368" spans="29:29" x14ac:dyDescent="0.25">
      <c r="AC49368" s="379"/>
    </row>
    <row r="49369" spans="29:29" x14ac:dyDescent="0.25">
      <c r="AC49369" s="379"/>
    </row>
    <row r="49370" spans="29:29" x14ac:dyDescent="0.25">
      <c r="AC49370" s="379"/>
    </row>
    <row r="49371" spans="29:29" x14ac:dyDescent="0.25">
      <c r="AC49371" s="379"/>
    </row>
    <row r="49372" spans="29:29" x14ac:dyDescent="0.25">
      <c r="AC49372" s="379"/>
    </row>
    <row r="49373" spans="29:29" x14ac:dyDescent="0.25">
      <c r="AC49373" s="379"/>
    </row>
    <row r="49374" spans="29:29" x14ac:dyDescent="0.25">
      <c r="AC49374" s="379"/>
    </row>
    <row r="49375" spans="29:29" x14ac:dyDescent="0.25">
      <c r="AC49375" s="379"/>
    </row>
    <row r="49376" spans="29:29" x14ac:dyDescent="0.25">
      <c r="AC49376" s="379"/>
    </row>
    <row r="49377" spans="29:29" x14ac:dyDescent="0.25">
      <c r="AC49377" s="379"/>
    </row>
    <row r="49378" spans="29:29" x14ac:dyDescent="0.25">
      <c r="AC49378" s="379"/>
    </row>
    <row r="49379" spans="29:29" x14ac:dyDescent="0.25">
      <c r="AC49379" s="379"/>
    </row>
    <row r="49380" spans="29:29" x14ac:dyDescent="0.25">
      <c r="AC49380" s="379"/>
    </row>
    <row r="49381" spans="29:29" x14ac:dyDescent="0.25">
      <c r="AC49381" s="379"/>
    </row>
    <row r="49382" spans="29:29" x14ac:dyDescent="0.25">
      <c r="AC49382" s="379"/>
    </row>
    <row r="49383" spans="29:29" x14ac:dyDescent="0.25">
      <c r="AC49383" s="379"/>
    </row>
    <row r="49384" spans="29:29" x14ac:dyDescent="0.25">
      <c r="AC49384" s="379"/>
    </row>
    <row r="49385" spans="29:29" x14ac:dyDescent="0.25">
      <c r="AC49385" s="379"/>
    </row>
    <row r="49386" spans="29:29" x14ac:dyDescent="0.25">
      <c r="AC49386" s="379"/>
    </row>
    <row r="49387" spans="29:29" x14ac:dyDescent="0.25">
      <c r="AC49387" s="379"/>
    </row>
    <row r="49388" spans="29:29" x14ac:dyDescent="0.25">
      <c r="AC49388" s="379"/>
    </row>
    <row r="49389" spans="29:29" x14ac:dyDescent="0.25">
      <c r="AC49389" s="379"/>
    </row>
    <row r="49390" spans="29:29" x14ac:dyDescent="0.25">
      <c r="AC49390" s="379"/>
    </row>
    <row r="49391" spans="29:29" x14ac:dyDescent="0.25">
      <c r="AC49391" s="379"/>
    </row>
    <row r="49392" spans="29:29" x14ac:dyDescent="0.25">
      <c r="AC49392" s="379"/>
    </row>
    <row r="49393" spans="29:29" x14ac:dyDescent="0.25">
      <c r="AC49393" s="379"/>
    </row>
    <row r="49394" spans="29:29" x14ac:dyDescent="0.25">
      <c r="AC49394" s="379"/>
    </row>
    <row r="49395" spans="29:29" x14ac:dyDescent="0.25">
      <c r="AC49395" s="379"/>
    </row>
    <row r="49396" spans="29:29" x14ac:dyDescent="0.25">
      <c r="AC49396" s="379"/>
    </row>
    <row r="49397" spans="29:29" x14ac:dyDescent="0.25">
      <c r="AC49397" s="379"/>
    </row>
    <row r="49398" spans="29:29" x14ac:dyDescent="0.25">
      <c r="AC49398" s="379"/>
    </row>
    <row r="49399" spans="29:29" x14ac:dyDescent="0.25">
      <c r="AC49399" s="379"/>
    </row>
    <row r="49400" spans="29:29" x14ac:dyDescent="0.25">
      <c r="AC49400" s="379"/>
    </row>
    <row r="49401" spans="29:29" x14ac:dyDescent="0.25">
      <c r="AC49401" s="379"/>
    </row>
    <row r="49402" spans="29:29" x14ac:dyDescent="0.25">
      <c r="AC49402" s="379"/>
    </row>
    <row r="49403" spans="29:29" x14ac:dyDescent="0.25">
      <c r="AC49403" s="379"/>
    </row>
    <row r="49404" spans="29:29" x14ac:dyDescent="0.25">
      <c r="AC49404" s="379"/>
    </row>
    <row r="49405" spans="29:29" x14ac:dyDescent="0.25">
      <c r="AC49405" s="379"/>
    </row>
    <row r="49406" spans="29:29" x14ac:dyDescent="0.25">
      <c r="AC49406" s="379"/>
    </row>
    <row r="49407" spans="29:29" x14ac:dyDescent="0.25">
      <c r="AC49407" s="379"/>
    </row>
    <row r="49408" spans="29:29" x14ac:dyDescent="0.25">
      <c r="AC49408" s="379"/>
    </row>
    <row r="49409" spans="29:29" x14ac:dyDescent="0.25">
      <c r="AC49409" s="379"/>
    </row>
    <row r="49410" spans="29:29" x14ac:dyDescent="0.25">
      <c r="AC49410" s="379"/>
    </row>
    <row r="49411" spans="29:29" x14ac:dyDescent="0.25">
      <c r="AC49411" s="379"/>
    </row>
    <row r="49412" spans="29:29" x14ac:dyDescent="0.25">
      <c r="AC49412" s="379"/>
    </row>
    <row r="49413" spans="29:29" x14ac:dyDescent="0.25">
      <c r="AC49413" s="379"/>
    </row>
    <row r="49414" spans="29:29" x14ac:dyDescent="0.25">
      <c r="AC49414" s="379"/>
    </row>
    <row r="49415" spans="29:29" x14ac:dyDescent="0.25">
      <c r="AC49415" s="379"/>
    </row>
    <row r="49416" spans="29:29" x14ac:dyDescent="0.25">
      <c r="AC49416" s="379"/>
    </row>
    <row r="49417" spans="29:29" x14ac:dyDescent="0.25">
      <c r="AC49417" s="379"/>
    </row>
    <row r="49418" spans="29:29" x14ac:dyDescent="0.25">
      <c r="AC49418" s="379"/>
    </row>
    <row r="49419" spans="29:29" x14ac:dyDescent="0.25">
      <c r="AC49419" s="379"/>
    </row>
    <row r="49420" spans="29:29" x14ac:dyDescent="0.25">
      <c r="AC49420" s="379"/>
    </row>
    <row r="49421" spans="29:29" x14ac:dyDescent="0.25">
      <c r="AC49421" s="379"/>
    </row>
    <row r="49422" spans="29:29" x14ac:dyDescent="0.25">
      <c r="AC49422" s="379"/>
    </row>
    <row r="49423" spans="29:29" x14ac:dyDescent="0.25">
      <c r="AC49423" s="379"/>
    </row>
    <row r="49424" spans="29:29" x14ac:dyDescent="0.25">
      <c r="AC49424" s="379"/>
    </row>
    <row r="49425" spans="29:29" x14ac:dyDescent="0.25">
      <c r="AC49425" s="379"/>
    </row>
    <row r="49426" spans="29:29" x14ac:dyDescent="0.25">
      <c r="AC49426" s="379"/>
    </row>
    <row r="49427" spans="29:29" x14ac:dyDescent="0.25">
      <c r="AC49427" s="379"/>
    </row>
    <row r="49428" spans="29:29" x14ac:dyDescent="0.25">
      <c r="AC49428" s="379"/>
    </row>
    <row r="49429" spans="29:29" x14ac:dyDescent="0.25">
      <c r="AC49429" s="379"/>
    </row>
    <row r="49430" spans="29:29" x14ac:dyDescent="0.25">
      <c r="AC49430" s="379"/>
    </row>
    <row r="49431" spans="29:29" x14ac:dyDescent="0.25">
      <c r="AC49431" s="379"/>
    </row>
    <row r="49432" spans="29:29" x14ac:dyDescent="0.25">
      <c r="AC49432" s="379"/>
    </row>
    <row r="49433" spans="29:29" x14ac:dyDescent="0.25">
      <c r="AC49433" s="379"/>
    </row>
    <row r="49434" spans="29:29" x14ac:dyDescent="0.25">
      <c r="AC49434" s="379"/>
    </row>
    <row r="49435" spans="29:29" x14ac:dyDescent="0.25">
      <c r="AC49435" s="379"/>
    </row>
    <row r="49436" spans="29:29" x14ac:dyDescent="0.25">
      <c r="AC49436" s="379"/>
    </row>
    <row r="49437" spans="29:29" x14ac:dyDescent="0.25">
      <c r="AC49437" s="379"/>
    </row>
    <row r="49438" spans="29:29" x14ac:dyDescent="0.25">
      <c r="AC49438" s="379"/>
    </row>
    <row r="49439" spans="29:29" x14ac:dyDescent="0.25">
      <c r="AC49439" s="379"/>
    </row>
    <row r="49440" spans="29:29" x14ac:dyDescent="0.25">
      <c r="AC49440" s="379"/>
    </row>
    <row r="49441" spans="29:29" x14ac:dyDescent="0.25">
      <c r="AC49441" s="379"/>
    </row>
    <row r="49442" spans="29:29" x14ac:dyDescent="0.25">
      <c r="AC49442" s="379"/>
    </row>
    <row r="49443" spans="29:29" x14ac:dyDescent="0.25">
      <c r="AC49443" s="379"/>
    </row>
    <row r="49444" spans="29:29" x14ac:dyDescent="0.25">
      <c r="AC49444" s="379"/>
    </row>
    <row r="49445" spans="29:29" x14ac:dyDescent="0.25">
      <c r="AC49445" s="379"/>
    </row>
    <row r="49446" spans="29:29" x14ac:dyDescent="0.25">
      <c r="AC49446" s="379"/>
    </row>
    <row r="49447" spans="29:29" x14ac:dyDescent="0.25">
      <c r="AC49447" s="379"/>
    </row>
    <row r="49448" spans="29:29" x14ac:dyDescent="0.25">
      <c r="AC49448" s="379"/>
    </row>
    <row r="49449" spans="29:29" x14ac:dyDescent="0.25">
      <c r="AC49449" s="379"/>
    </row>
    <row r="49450" spans="29:29" x14ac:dyDescent="0.25">
      <c r="AC49450" s="379"/>
    </row>
    <row r="49451" spans="29:29" x14ac:dyDescent="0.25">
      <c r="AC49451" s="379"/>
    </row>
    <row r="49452" spans="29:29" x14ac:dyDescent="0.25">
      <c r="AC49452" s="379"/>
    </row>
    <row r="49453" spans="29:29" x14ac:dyDescent="0.25">
      <c r="AC49453" s="379"/>
    </row>
    <row r="49454" spans="29:29" x14ac:dyDescent="0.25">
      <c r="AC49454" s="379"/>
    </row>
    <row r="49455" spans="29:29" x14ac:dyDescent="0.25">
      <c r="AC49455" s="379"/>
    </row>
    <row r="49456" spans="29:29" x14ac:dyDescent="0.25">
      <c r="AC49456" s="379"/>
    </row>
    <row r="49457" spans="29:29" x14ac:dyDescent="0.25">
      <c r="AC49457" s="379"/>
    </row>
    <row r="49458" spans="29:29" x14ac:dyDescent="0.25">
      <c r="AC49458" s="379"/>
    </row>
    <row r="49459" spans="29:29" x14ac:dyDescent="0.25">
      <c r="AC49459" s="379"/>
    </row>
    <row r="49460" spans="29:29" x14ac:dyDescent="0.25">
      <c r="AC49460" s="379"/>
    </row>
    <row r="49461" spans="29:29" x14ac:dyDescent="0.25">
      <c r="AC49461" s="379"/>
    </row>
    <row r="49462" spans="29:29" x14ac:dyDescent="0.25">
      <c r="AC49462" s="379"/>
    </row>
    <row r="49463" spans="29:29" x14ac:dyDescent="0.25">
      <c r="AC49463" s="379"/>
    </row>
    <row r="49464" spans="29:29" x14ac:dyDescent="0.25">
      <c r="AC49464" s="379"/>
    </row>
    <row r="49465" spans="29:29" x14ac:dyDescent="0.25">
      <c r="AC49465" s="379"/>
    </row>
    <row r="49466" spans="29:29" x14ac:dyDescent="0.25">
      <c r="AC49466" s="379"/>
    </row>
    <row r="49467" spans="29:29" x14ac:dyDescent="0.25">
      <c r="AC49467" s="379"/>
    </row>
    <row r="49468" spans="29:29" x14ac:dyDescent="0.25">
      <c r="AC49468" s="379"/>
    </row>
    <row r="49469" spans="29:29" x14ac:dyDescent="0.25">
      <c r="AC49469" s="379"/>
    </row>
    <row r="49470" spans="29:29" x14ac:dyDescent="0.25">
      <c r="AC49470" s="379"/>
    </row>
    <row r="49471" spans="29:29" x14ac:dyDescent="0.25">
      <c r="AC49471" s="379"/>
    </row>
    <row r="49472" spans="29:29" x14ac:dyDescent="0.25">
      <c r="AC49472" s="379"/>
    </row>
    <row r="49473" spans="29:29" x14ac:dyDescent="0.25">
      <c r="AC49473" s="379"/>
    </row>
    <row r="49474" spans="29:29" x14ac:dyDescent="0.25">
      <c r="AC49474" s="379"/>
    </row>
    <row r="49475" spans="29:29" x14ac:dyDescent="0.25">
      <c r="AC49475" s="379"/>
    </row>
    <row r="49476" spans="29:29" x14ac:dyDescent="0.25">
      <c r="AC49476" s="379"/>
    </row>
    <row r="49477" spans="29:29" x14ac:dyDescent="0.25">
      <c r="AC49477" s="379"/>
    </row>
    <row r="49478" spans="29:29" x14ac:dyDescent="0.25">
      <c r="AC49478" s="379"/>
    </row>
    <row r="49479" spans="29:29" x14ac:dyDescent="0.25">
      <c r="AC49479" s="379"/>
    </row>
    <row r="49480" spans="29:29" x14ac:dyDescent="0.25">
      <c r="AC49480" s="379"/>
    </row>
    <row r="49481" spans="29:29" x14ac:dyDescent="0.25">
      <c r="AC49481" s="379"/>
    </row>
    <row r="49482" spans="29:29" x14ac:dyDescent="0.25">
      <c r="AC49482" s="379"/>
    </row>
    <row r="49483" spans="29:29" x14ac:dyDescent="0.25">
      <c r="AC49483" s="379"/>
    </row>
    <row r="49484" spans="29:29" x14ac:dyDescent="0.25">
      <c r="AC49484" s="379"/>
    </row>
    <row r="49485" spans="29:29" x14ac:dyDescent="0.25">
      <c r="AC49485" s="379"/>
    </row>
    <row r="49486" spans="29:29" x14ac:dyDescent="0.25">
      <c r="AC49486" s="379"/>
    </row>
    <row r="49487" spans="29:29" x14ac:dyDescent="0.25">
      <c r="AC49487" s="379"/>
    </row>
    <row r="49488" spans="29:29" x14ac:dyDescent="0.25">
      <c r="AC49488" s="379"/>
    </row>
    <row r="49489" spans="29:29" x14ac:dyDescent="0.25">
      <c r="AC49489" s="379"/>
    </row>
    <row r="49490" spans="29:29" x14ac:dyDescent="0.25">
      <c r="AC49490" s="379"/>
    </row>
    <row r="49491" spans="29:29" x14ac:dyDescent="0.25">
      <c r="AC49491" s="379"/>
    </row>
    <row r="49492" spans="29:29" x14ac:dyDescent="0.25">
      <c r="AC49492" s="379"/>
    </row>
    <row r="49493" spans="29:29" x14ac:dyDescent="0.25">
      <c r="AC49493" s="379"/>
    </row>
    <row r="49494" spans="29:29" x14ac:dyDescent="0.25">
      <c r="AC49494" s="379"/>
    </row>
    <row r="49495" spans="29:29" x14ac:dyDescent="0.25">
      <c r="AC49495" s="379"/>
    </row>
    <row r="49496" spans="29:29" x14ac:dyDescent="0.25">
      <c r="AC49496" s="379"/>
    </row>
    <row r="49497" spans="29:29" x14ac:dyDescent="0.25">
      <c r="AC49497" s="379"/>
    </row>
    <row r="49498" spans="29:29" x14ac:dyDescent="0.25">
      <c r="AC49498" s="379"/>
    </row>
    <row r="49499" spans="29:29" x14ac:dyDescent="0.25">
      <c r="AC49499" s="379"/>
    </row>
    <row r="49500" spans="29:29" x14ac:dyDescent="0.25">
      <c r="AC49500" s="379"/>
    </row>
    <row r="49501" spans="29:29" x14ac:dyDescent="0.25">
      <c r="AC49501" s="379"/>
    </row>
    <row r="49502" spans="29:29" x14ac:dyDescent="0.25">
      <c r="AC49502" s="379"/>
    </row>
    <row r="49503" spans="29:29" x14ac:dyDescent="0.25">
      <c r="AC49503" s="379"/>
    </row>
    <row r="49504" spans="29:29" x14ac:dyDescent="0.25">
      <c r="AC49504" s="379"/>
    </row>
    <row r="49505" spans="29:29" x14ac:dyDescent="0.25">
      <c r="AC49505" s="379"/>
    </row>
    <row r="49506" spans="29:29" x14ac:dyDescent="0.25">
      <c r="AC49506" s="379"/>
    </row>
    <row r="49507" spans="29:29" x14ac:dyDescent="0.25">
      <c r="AC49507" s="379"/>
    </row>
    <row r="49508" spans="29:29" x14ac:dyDescent="0.25">
      <c r="AC49508" s="379"/>
    </row>
    <row r="49509" spans="29:29" x14ac:dyDescent="0.25">
      <c r="AC49509" s="379"/>
    </row>
    <row r="49510" spans="29:29" x14ac:dyDescent="0.25">
      <c r="AC49510" s="379"/>
    </row>
    <row r="49511" spans="29:29" x14ac:dyDescent="0.25">
      <c r="AC49511" s="379"/>
    </row>
    <row r="49512" spans="29:29" x14ac:dyDescent="0.25">
      <c r="AC49512" s="379"/>
    </row>
    <row r="49513" spans="29:29" x14ac:dyDescent="0.25">
      <c r="AC49513" s="379"/>
    </row>
    <row r="49514" spans="29:29" x14ac:dyDescent="0.25">
      <c r="AC49514" s="379"/>
    </row>
    <row r="49515" spans="29:29" x14ac:dyDescent="0.25">
      <c r="AC49515" s="379"/>
    </row>
    <row r="49516" spans="29:29" x14ac:dyDescent="0.25">
      <c r="AC49516" s="379"/>
    </row>
    <row r="49517" spans="29:29" x14ac:dyDescent="0.25">
      <c r="AC49517" s="379"/>
    </row>
    <row r="49518" spans="29:29" x14ac:dyDescent="0.25">
      <c r="AC49518" s="379"/>
    </row>
    <row r="49519" spans="29:29" x14ac:dyDescent="0.25">
      <c r="AC49519" s="379"/>
    </row>
    <row r="49520" spans="29:29" x14ac:dyDescent="0.25">
      <c r="AC49520" s="379"/>
    </row>
    <row r="49521" spans="29:29" x14ac:dyDescent="0.25">
      <c r="AC49521" s="379"/>
    </row>
    <row r="49522" spans="29:29" x14ac:dyDescent="0.25">
      <c r="AC49522" s="379"/>
    </row>
    <row r="49523" spans="29:29" x14ac:dyDescent="0.25">
      <c r="AC49523" s="379"/>
    </row>
    <row r="49524" spans="29:29" x14ac:dyDescent="0.25">
      <c r="AC49524" s="379"/>
    </row>
    <row r="49525" spans="29:29" x14ac:dyDescent="0.25">
      <c r="AC49525" s="379"/>
    </row>
    <row r="49526" spans="29:29" x14ac:dyDescent="0.25">
      <c r="AC49526" s="379"/>
    </row>
    <row r="49527" spans="29:29" x14ac:dyDescent="0.25">
      <c r="AC49527" s="379"/>
    </row>
    <row r="49528" spans="29:29" x14ac:dyDescent="0.25">
      <c r="AC49528" s="379"/>
    </row>
    <row r="49529" spans="29:29" x14ac:dyDescent="0.25">
      <c r="AC49529" s="379"/>
    </row>
    <row r="49530" spans="29:29" x14ac:dyDescent="0.25">
      <c r="AC49530" s="379"/>
    </row>
    <row r="49531" spans="29:29" x14ac:dyDescent="0.25">
      <c r="AC49531" s="379"/>
    </row>
    <row r="49532" spans="29:29" x14ac:dyDescent="0.25">
      <c r="AC49532" s="379"/>
    </row>
    <row r="49533" spans="29:29" x14ac:dyDescent="0.25">
      <c r="AC49533" s="379"/>
    </row>
    <row r="49534" spans="29:29" x14ac:dyDescent="0.25">
      <c r="AC49534" s="379"/>
    </row>
    <row r="49535" spans="29:29" x14ac:dyDescent="0.25">
      <c r="AC49535" s="379"/>
    </row>
    <row r="49536" spans="29:29" x14ac:dyDescent="0.25">
      <c r="AC49536" s="379"/>
    </row>
    <row r="49537" spans="29:29" x14ac:dyDescent="0.25">
      <c r="AC49537" s="379"/>
    </row>
    <row r="49538" spans="29:29" x14ac:dyDescent="0.25">
      <c r="AC49538" s="379"/>
    </row>
    <row r="49539" spans="29:29" x14ac:dyDescent="0.25">
      <c r="AC49539" s="379"/>
    </row>
    <row r="49540" spans="29:29" x14ac:dyDescent="0.25">
      <c r="AC49540" s="379"/>
    </row>
    <row r="49541" spans="29:29" x14ac:dyDescent="0.25">
      <c r="AC49541" s="379"/>
    </row>
    <row r="49542" spans="29:29" x14ac:dyDescent="0.25">
      <c r="AC49542" s="379"/>
    </row>
    <row r="49543" spans="29:29" x14ac:dyDescent="0.25">
      <c r="AC49543" s="379"/>
    </row>
    <row r="49544" spans="29:29" x14ac:dyDescent="0.25">
      <c r="AC49544" s="379"/>
    </row>
    <row r="49545" spans="29:29" x14ac:dyDescent="0.25">
      <c r="AC49545" s="379"/>
    </row>
    <row r="49546" spans="29:29" x14ac:dyDescent="0.25">
      <c r="AC49546" s="379"/>
    </row>
    <row r="49547" spans="29:29" x14ac:dyDescent="0.25">
      <c r="AC49547" s="379"/>
    </row>
    <row r="49548" spans="29:29" x14ac:dyDescent="0.25">
      <c r="AC49548" s="379"/>
    </row>
    <row r="49549" spans="29:29" x14ac:dyDescent="0.25">
      <c r="AC49549" s="379"/>
    </row>
    <row r="49550" spans="29:29" x14ac:dyDescent="0.25">
      <c r="AC49550" s="379"/>
    </row>
    <row r="49551" spans="29:29" x14ac:dyDescent="0.25">
      <c r="AC49551" s="379"/>
    </row>
    <row r="49552" spans="29:29" x14ac:dyDescent="0.25">
      <c r="AC49552" s="379"/>
    </row>
    <row r="49553" spans="29:29" x14ac:dyDescent="0.25">
      <c r="AC49553" s="379"/>
    </row>
    <row r="49554" spans="29:29" x14ac:dyDescent="0.25">
      <c r="AC49554" s="379"/>
    </row>
    <row r="49555" spans="29:29" x14ac:dyDescent="0.25">
      <c r="AC49555" s="379"/>
    </row>
    <row r="49556" spans="29:29" x14ac:dyDescent="0.25">
      <c r="AC49556" s="379"/>
    </row>
    <row r="49557" spans="29:29" x14ac:dyDescent="0.25">
      <c r="AC49557" s="379"/>
    </row>
    <row r="49558" spans="29:29" x14ac:dyDescent="0.25">
      <c r="AC49558" s="379"/>
    </row>
    <row r="49559" spans="29:29" x14ac:dyDescent="0.25">
      <c r="AC49559" s="379"/>
    </row>
    <row r="49560" spans="29:29" x14ac:dyDescent="0.25">
      <c r="AC49560" s="379"/>
    </row>
    <row r="49561" spans="29:29" x14ac:dyDescent="0.25">
      <c r="AC49561" s="379"/>
    </row>
    <row r="49562" spans="29:29" x14ac:dyDescent="0.25">
      <c r="AC49562" s="379"/>
    </row>
    <row r="49563" spans="29:29" x14ac:dyDescent="0.25">
      <c r="AC49563" s="379"/>
    </row>
    <row r="49564" spans="29:29" x14ac:dyDescent="0.25">
      <c r="AC49564" s="379"/>
    </row>
    <row r="49565" spans="29:29" x14ac:dyDescent="0.25">
      <c r="AC49565" s="379"/>
    </row>
    <row r="49566" spans="29:29" x14ac:dyDescent="0.25">
      <c r="AC49566" s="379"/>
    </row>
    <row r="49567" spans="29:29" x14ac:dyDescent="0.25">
      <c r="AC49567" s="379"/>
    </row>
    <row r="49568" spans="29:29" x14ac:dyDescent="0.25">
      <c r="AC49568" s="379"/>
    </row>
    <row r="49569" spans="29:29" x14ac:dyDescent="0.25">
      <c r="AC49569" s="379"/>
    </row>
    <row r="49570" spans="29:29" x14ac:dyDescent="0.25">
      <c r="AC49570" s="379"/>
    </row>
    <row r="49571" spans="29:29" x14ac:dyDescent="0.25">
      <c r="AC49571" s="379"/>
    </row>
    <row r="49572" spans="29:29" x14ac:dyDescent="0.25">
      <c r="AC49572" s="379"/>
    </row>
    <row r="49573" spans="29:29" x14ac:dyDescent="0.25">
      <c r="AC49573" s="379"/>
    </row>
    <row r="49574" spans="29:29" x14ac:dyDescent="0.25">
      <c r="AC49574" s="379"/>
    </row>
    <row r="49575" spans="29:29" x14ac:dyDescent="0.25">
      <c r="AC49575" s="379"/>
    </row>
    <row r="49576" spans="29:29" x14ac:dyDescent="0.25">
      <c r="AC49576" s="379"/>
    </row>
    <row r="49577" spans="29:29" x14ac:dyDescent="0.25">
      <c r="AC49577" s="379"/>
    </row>
    <row r="49578" spans="29:29" x14ac:dyDescent="0.25">
      <c r="AC49578" s="379"/>
    </row>
    <row r="49579" spans="29:29" x14ac:dyDescent="0.25">
      <c r="AC49579" s="379"/>
    </row>
    <row r="49580" spans="29:29" x14ac:dyDescent="0.25">
      <c r="AC49580" s="379"/>
    </row>
    <row r="49581" spans="29:29" x14ac:dyDescent="0.25">
      <c r="AC49581" s="379"/>
    </row>
    <row r="49582" spans="29:29" x14ac:dyDescent="0.25">
      <c r="AC49582" s="379"/>
    </row>
    <row r="49583" spans="29:29" x14ac:dyDescent="0.25">
      <c r="AC49583" s="379"/>
    </row>
    <row r="49584" spans="29:29" x14ac:dyDescent="0.25">
      <c r="AC49584" s="379"/>
    </row>
    <row r="49585" spans="29:29" x14ac:dyDescent="0.25">
      <c r="AC49585" s="379"/>
    </row>
    <row r="49586" spans="29:29" x14ac:dyDescent="0.25">
      <c r="AC49586" s="379"/>
    </row>
    <row r="49587" spans="29:29" x14ac:dyDescent="0.25">
      <c r="AC49587" s="379"/>
    </row>
    <row r="49588" spans="29:29" x14ac:dyDescent="0.25">
      <c r="AC49588" s="379"/>
    </row>
    <row r="49589" spans="29:29" x14ac:dyDescent="0.25">
      <c r="AC49589" s="379"/>
    </row>
    <row r="49590" spans="29:29" x14ac:dyDescent="0.25">
      <c r="AC49590" s="379"/>
    </row>
    <row r="49591" spans="29:29" x14ac:dyDescent="0.25">
      <c r="AC49591" s="379"/>
    </row>
    <row r="49592" spans="29:29" x14ac:dyDescent="0.25">
      <c r="AC49592" s="379"/>
    </row>
    <row r="49593" spans="29:29" x14ac:dyDescent="0.25">
      <c r="AC49593" s="379"/>
    </row>
    <row r="49594" spans="29:29" x14ac:dyDescent="0.25">
      <c r="AC49594" s="379"/>
    </row>
    <row r="49595" spans="29:29" x14ac:dyDescent="0.25">
      <c r="AC49595" s="379"/>
    </row>
    <row r="49596" spans="29:29" x14ac:dyDescent="0.25">
      <c r="AC49596" s="379"/>
    </row>
    <row r="49597" spans="29:29" x14ac:dyDescent="0.25">
      <c r="AC49597" s="379"/>
    </row>
    <row r="49598" spans="29:29" x14ac:dyDescent="0.25">
      <c r="AC49598" s="379"/>
    </row>
    <row r="49599" spans="29:29" x14ac:dyDescent="0.25">
      <c r="AC49599" s="379"/>
    </row>
    <row r="49600" spans="29:29" x14ac:dyDescent="0.25">
      <c r="AC49600" s="379"/>
    </row>
    <row r="49601" spans="29:29" x14ac:dyDescent="0.25">
      <c r="AC49601" s="379"/>
    </row>
    <row r="49602" spans="29:29" x14ac:dyDescent="0.25">
      <c r="AC49602" s="379"/>
    </row>
    <row r="49603" spans="29:29" x14ac:dyDescent="0.25">
      <c r="AC49603" s="379"/>
    </row>
    <row r="49604" spans="29:29" x14ac:dyDescent="0.25">
      <c r="AC49604" s="379"/>
    </row>
    <row r="49605" spans="29:29" x14ac:dyDescent="0.25">
      <c r="AC49605" s="379"/>
    </row>
    <row r="49606" spans="29:29" x14ac:dyDescent="0.25">
      <c r="AC49606" s="379"/>
    </row>
    <row r="49607" spans="29:29" x14ac:dyDescent="0.25">
      <c r="AC49607" s="379"/>
    </row>
    <row r="49608" spans="29:29" x14ac:dyDescent="0.25">
      <c r="AC49608" s="379"/>
    </row>
    <row r="49609" spans="29:29" x14ac:dyDescent="0.25">
      <c r="AC49609" s="379"/>
    </row>
    <row r="49610" spans="29:29" x14ac:dyDescent="0.25">
      <c r="AC49610" s="379"/>
    </row>
    <row r="49611" spans="29:29" x14ac:dyDescent="0.25">
      <c r="AC49611" s="379"/>
    </row>
    <row r="49612" spans="29:29" x14ac:dyDescent="0.25">
      <c r="AC49612" s="379"/>
    </row>
    <row r="49613" spans="29:29" x14ac:dyDescent="0.25">
      <c r="AC49613" s="379"/>
    </row>
    <row r="49614" spans="29:29" x14ac:dyDescent="0.25">
      <c r="AC49614" s="379"/>
    </row>
    <row r="49615" spans="29:29" x14ac:dyDescent="0.25">
      <c r="AC49615" s="379"/>
    </row>
    <row r="49616" spans="29:29" x14ac:dyDescent="0.25">
      <c r="AC49616" s="379"/>
    </row>
    <row r="49617" spans="29:29" x14ac:dyDescent="0.25">
      <c r="AC49617" s="379"/>
    </row>
    <row r="49618" spans="29:29" x14ac:dyDescent="0.25">
      <c r="AC49618" s="379"/>
    </row>
    <row r="49619" spans="29:29" x14ac:dyDescent="0.25">
      <c r="AC49619" s="379"/>
    </row>
    <row r="49620" spans="29:29" x14ac:dyDescent="0.25">
      <c r="AC49620" s="379"/>
    </row>
    <row r="49621" spans="29:29" x14ac:dyDescent="0.25">
      <c r="AC49621" s="379"/>
    </row>
    <row r="49622" spans="29:29" x14ac:dyDescent="0.25">
      <c r="AC49622" s="379"/>
    </row>
    <row r="49623" spans="29:29" x14ac:dyDescent="0.25">
      <c r="AC49623" s="379"/>
    </row>
    <row r="49624" spans="29:29" x14ac:dyDescent="0.25">
      <c r="AC49624" s="379"/>
    </row>
    <row r="49625" spans="29:29" x14ac:dyDescent="0.25">
      <c r="AC49625" s="379"/>
    </row>
    <row r="49626" spans="29:29" x14ac:dyDescent="0.25">
      <c r="AC49626" s="379"/>
    </row>
    <row r="49627" spans="29:29" x14ac:dyDescent="0.25">
      <c r="AC49627" s="379"/>
    </row>
    <row r="49628" spans="29:29" x14ac:dyDescent="0.25">
      <c r="AC49628" s="379"/>
    </row>
    <row r="49629" spans="29:29" x14ac:dyDescent="0.25">
      <c r="AC49629" s="379"/>
    </row>
    <row r="49630" spans="29:29" x14ac:dyDescent="0.25">
      <c r="AC49630" s="379"/>
    </row>
    <row r="49631" spans="29:29" x14ac:dyDescent="0.25">
      <c r="AC49631" s="379"/>
    </row>
    <row r="49632" spans="29:29" x14ac:dyDescent="0.25">
      <c r="AC49632" s="379"/>
    </row>
    <row r="49633" spans="29:29" x14ac:dyDescent="0.25">
      <c r="AC49633" s="379"/>
    </row>
    <row r="49634" spans="29:29" x14ac:dyDescent="0.25">
      <c r="AC49634" s="379"/>
    </row>
    <row r="49635" spans="29:29" x14ac:dyDescent="0.25">
      <c r="AC49635" s="379"/>
    </row>
    <row r="49636" spans="29:29" x14ac:dyDescent="0.25">
      <c r="AC49636" s="379"/>
    </row>
    <row r="49637" spans="29:29" x14ac:dyDescent="0.25">
      <c r="AC49637" s="379"/>
    </row>
    <row r="49638" spans="29:29" x14ac:dyDescent="0.25">
      <c r="AC49638" s="379"/>
    </row>
    <row r="49639" spans="29:29" x14ac:dyDescent="0.25">
      <c r="AC49639" s="379"/>
    </row>
    <row r="49640" spans="29:29" x14ac:dyDescent="0.25">
      <c r="AC49640" s="379"/>
    </row>
    <row r="49641" spans="29:29" x14ac:dyDescent="0.25">
      <c r="AC49641" s="379"/>
    </row>
    <row r="49642" spans="29:29" x14ac:dyDescent="0.25">
      <c r="AC49642" s="379"/>
    </row>
    <row r="49643" spans="29:29" x14ac:dyDescent="0.25">
      <c r="AC49643" s="379"/>
    </row>
    <row r="49644" spans="29:29" x14ac:dyDescent="0.25">
      <c r="AC49644" s="379"/>
    </row>
    <row r="49645" spans="29:29" x14ac:dyDescent="0.25">
      <c r="AC49645" s="379"/>
    </row>
    <row r="49646" spans="29:29" x14ac:dyDescent="0.25">
      <c r="AC49646" s="379"/>
    </row>
    <row r="49647" spans="29:29" x14ac:dyDescent="0.25">
      <c r="AC49647" s="379"/>
    </row>
    <row r="49648" spans="29:29" x14ac:dyDescent="0.25">
      <c r="AC49648" s="379"/>
    </row>
    <row r="49649" spans="29:29" x14ac:dyDescent="0.25">
      <c r="AC49649" s="379"/>
    </row>
    <row r="49650" spans="29:29" x14ac:dyDescent="0.25">
      <c r="AC49650" s="379"/>
    </row>
    <row r="49651" spans="29:29" x14ac:dyDescent="0.25">
      <c r="AC49651" s="379"/>
    </row>
    <row r="49652" spans="29:29" x14ac:dyDescent="0.25">
      <c r="AC49652" s="379"/>
    </row>
    <row r="49653" spans="29:29" x14ac:dyDescent="0.25">
      <c r="AC49653" s="379"/>
    </row>
    <row r="49654" spans="29:29" x14ac:dyDescent="0.25">
      <c r="AC49654" s="379"/>
    </row>
    <row r="49655" spans="29:29" x14ac:dyDescent="0.25">
      <c r="AC49655" s="379"/>
    </row>
    <row r="49656" spans="29:29" x14ac:dyDescent="0.25">
      <c r="AC49656" s="379"/>
    </row>
    <row r="49657" spans="29:29" x14ac:dyDescent="0.25">
      <c r="AC49657" s="379"/>
    </row>
    <row r="49658" spans="29:29" x14ac:dyDescent="0.25">
      <c r="AC49658" s="379"/>
    </row>
    <row r="49659" spans="29:29" x14ac:dyDescent="0.25">
      <c r="AC49659" s="379"/>
    </row>
    <row r="49660" spans="29:29" x14ac:dyDescent="0.25">
      <c r="AC49660" s="379"/>
    </row>
    <row r="49661" spans="29:29" x14ac:dyDescent="0.25">
      <c r="AC49661" s="379"/>
    </row>
    <row r="49662" spans="29:29" x14ac:dyDescent="0.25">
      <c r="AC49662" s="379"/>
    </row>
    <row r="49663" spans="29:29" x14ac:dyDescent="0.25">
      <c r="AC49663" s="379"/>
    </row>
    <row r="49664" spans="29:29" x14ac:dyDescent="0.25">
      <c r="AC49664" s="379"/>
    </row>
    <row r="49665" spans="29:29" x14ac:dyDescent="0.25">
      <c r="AC49665" s="379"/>
    </row>
    <row r="49666" spans="29:29" x14ac:dyDescent="0.25">
      <c r="AC49666" s="379"/>
    </row>
    <row r="49667" spans="29:29" x14ac:dyDescent="0.25">
      <c r="AC49667" s="379"/>
    </row>
    <row r="49668" spans="29:29" x14ac:dyDescent="0.25">
      <c r="AC49668" s="379"/>
    </row>
    <row r="49669" spans="29:29" x14ac:dyDescent="0.25">
      <c r="AC49669" s="379"/>
    </row>
    <row r="49670" spans="29:29" x14ac:dyDescent="0.25">
      <c r="AC49670" s="379"/>
    </row>
    <row r="49671" spans="29:29" x14ac:dyDescent="0.25">
      <c r="AC49671" s="379"/>
    </row>
    <row r="49672" spans="29:29" x14ac:dyDescent="0.25">
      <c r="AC49672" s="379"/>
    </row>
    <row r="49673" spans="29:29" x14ac:dyDescent="0.25">
      <c r="AC49673" s="379"/>
    </row>
    <row r="49674" spans="29:29" x14ac:dyDescent="0.25">
      <c r="AC49674" s="379"/>
    </row>
    <row r="49675" spans="29:29" x14ac:dyDescent="0.25">
      <c r="AC49675" s="379"/>
    </row>
    <row r="49676" spans="29:29" x14ac:dyDescent="0.25">
      <c r="AC49676" s="379"/>
    </row>
    <row r="49677" spans="29:29" x14ac:dyDescent="0.25">
      <c r="AC49677" s="379"/>
    </row>
    <row r="49678" spans="29:29" x14ac:dyDescent="0.25">
      <c r="AC49678" s="379"/>
    </row>
    <row r="49679" spans="29:29" x14ac:dyDescent="0.25">
      <c r="AC49679" s="379"/>
    </row>
    <row r="49680" spans="29:29" x14ac:dyDescent="0.25">
      <c r="AC49680" s="379"/>
    </row>
    <row r="49681" spans="29:29" x14ac:dyDescent="0.25">
      <c r="AC49681" s="379"/>
    </row>
    <row r="49682" spans="29:29" x14ac:dyDescent="0.25">
      <c r="AC49682" s="379"/>
    </row>
    <row r="49683" spans="29:29" x14ac:dyDescent="0.25">
      <c r="AC49683" s="379"/>
    </row>
    <row r="49684" spans="29:29" x14ac:dyDescent="0.25">
      <c r="AC49684" s="379"/>
    </row>
    <row r="49685" spans="29:29" x14ac:dyDescent="0.25">
      <c r="AC49685" s="379"/>
    </row>
    <row r="49686" spans="29:29" x14ac:dyDescent="0.25">
      <c r="AC49686" s="379"/>
    </row>
    <row r="49687" spans="29:29" x14ac:dyDescent="0.25">
      <c r="AC49687" s="379"/>
    </row>
    <row r="49688" spans="29:29" x14ac:dyDescent="0.25">
      <c r="AC49688" s="379"/>
    </row>
    <row r="49689" spans="29:29" x14ac:dyDescent="0.25">
      <c r="AC49689" s="379"/>
    </row>
    <row r="49690" spans="29:29" x14ac:dyDescent="0.25">
      <c r="AC49690" s="379"/>
    </row>
    <row r="49691" spans="29:29" x14ac:dyDescent="0.25">
      <c r="AC49691" s="379"/>
    </row>
    <row r="49692" spans="29:29" x14ac:dyDescent="0.25">
      <c r="AC49692" s="379"/>
    </row>
    <row r="49693" spans="29:29" x14ac:dyDescent="0.25">
      <c r="AC49693" s="379"/>
    </row>
    <row r="49694" spans="29:29" x14ac:dyDescent="0.25">
      <c r="AC49694" s="379"/>
    </row>
    <row r="49695" spans="29:29" x14ac:dyDescent="0.25">
      <c r="AC49695" s="379"/>
    </row>
    <row r="49696" spans="29:29" x14ac:dyDescent="0.25">
      <c r="AC49696" s="379"/>
    </row>
    <row r="49697" spans="29:29" x14ac:dyDescent="0.25">
      <c r="AC49697" s="379"/>
    </row>
    <row r="49698" spans="29:29" x14ac:dyDescent="0.25">
      <c r="AC49698" s="379"/>
    </row>
    <row r="49699" spans="29:29" x14ac:dyDescent="0.25">
      <c r="AC49699" s="379"/>
    </row>
    <row r="49700" spans="29:29" x14ac:dyDescent="0.25">
      <c r="AC49700" s="379"/>
    </row>
    <row r="49701" spans="29:29" x14ac:dyDescent="0.25">
      <c r="AC49701" s="379"/>
    </row>
    <row r="49702" spans="29:29" x14ac:dyDescent="0.25">
      <c r="AC49702" s="379"/>
    </row>
    <row r="49703" spans="29:29" x14ac:dyDescent="0.25">
      <c r="AC49703" s="379"/>
    </row>
    <row r="49704" spans="29:29" x14ac:dyDescent="0.25">
      <c r="AC49704" s="379"/>
    </row>
    <row r="49705" spans="29:29" x14ac:dyDescent="0.25">
      <c r="AC49705" s="379"/>
    </row>
    <row r="49706" spans="29:29" x14ac:dyDescent="0.25">
      <c r="AC49706" s="379"/>
    </row>
    <row r="49707" spans="29:29" x14ac:dyDescent="0.25">
      <c r="AC49707" s="379"/>
    </row>
    <row r="49708" spans="29:29" x14ac:dyDescent="0.25">
      <c r="AC49708" s="379"/>
    </row>
    <row r="49709" spans="29:29" x14ac:dyDescent="0.25">
      <c r="AC49709" s="379"/>
    </row>
    <row r="49710" spans="29:29" x14ac:dyDescent="0.25">
      <c r="AC49710" s="379"/>
    </row>
    <row r="49711" spans="29:29" x14ac:dyDescent="0.25">
      <c r="AC49711" s="379"/>
    </row>
    <row r="49712" spans="29:29" x14ac:dyDescent="0.25">
      <c r="AC49712" s="379"/>
    </row>
    <row r="49713" spans="29:29" x14ac:dyDescent="0.25">
      <c r="AC49713" s="379"/>
    </row>
    <row r="49714" spans="29:29" x14ac:dyDescent="0.25">
      <c r="AC49714" s="379"/>
    </row>
    <row r="49715" spans="29:29" x14ac:dyDescent="0.25">
      <c r="AC49715" s="379"/>
    </row>
    <row r="49716" spans="29:29" x14ac:dyDescent="0.25">
      <c r="AC49716" s="379"/>
    </row>
    <row r="49717" spans="29:29" x14ac:dyDescent="0.25">
      <c r="AC49717" s="379"/>
    </row>
    <row r="49718" spans="29:29" x14ac:dyDescent="0.25">
      <c r="AC49718" s="379"/>
    </row>
    <row r="49719" spans="29:29" x14ac:dyDescent="0.25">
      <c r="AC49719" s="379"/>
    </row>
    <row r="49720" spans="29:29" x14ac:dyDescent="0.25">
      <c r="AC49720" s="379"/>
    </row>
    <row r="49721" spans="29:29" x14ac:dyDescent="0.25">
      <c r="AC49721" s="379"/>
    </row>
    <row r="49722" spans="29:29" x14ac:dyDescent="0.25">
      <c r="AC49722" s="379"/>
    </row>
    <row r="49723" spans="29:29" x14ac:dyDescent="0.25">
      <c r="AC49723" s="379"/>
    </row>
    <row r="49724" spans="29:29" x14ac:dyDescent="0.25">
      <c r="AC49724" s="379"/>
    </row>
    <row r="49725" spans="29:29" x14ac:dyDescent="0.25">
      <c r="AC49725" s="379"/>
    </row>
    <row r="49726" spans="29:29" x14ac:dyDescent="0.25">
      <c r="AC49726" s="379"/>
    </row>
    <row r="49727" spans="29:29" x14ac:dyDescent="0.25">
      <c r="AC49727" s="379"/>
    </row>
    <row r="49728" spans="29:29" x14ac:dyDescent="0.25">
      <c r="AC49728" s="379"/>
    </row>
    <row r="49729" spans="29:29" x14ac:dyDescent="0.25">
      <c r="AC49729" s="379"/>
    </row>
    <row r="49730" spans="29:29" x14ac:dyDescent="0.25">
      <c r="AC49730" s="379"/>
    </row>
    <row r="49731" spans="29:29" x14ac:dyDescent="0.25">
      <c r="AC49731" s="379"/>
    </row>
    <row r="49732" spans="29:29" x14ac:dyDescent="0.25">
      <c r="AC49732" s="379"/>
    </row>
    <row r="49733" spans="29:29" x14ac:dyDescent="0.25">
      <c r="AC49733" s="379"/>
    </row>
    <row r="49734" spans="29:29" x14ac:dyDescent="0.25">
      <c r="AC49734" s="379"/>
    </row>
    <row r="49735" spans="29:29" x14ac:dyDescent="0.25">
      <c r="AC49735" s="379"/>
    </row>
    <row r="49736" spans="29:29" x14ac:dyDescent="0.25">
      <c r="AC49736" s="379"/>
    </row>
    <row r="49737" spans="29:29" x14ac:dyDescent="0.25">
      <c r="AC49737" s="379"/>
    </row>
    <row r="49738" spans="29:29" x14ac:dyDescent="0.25">
      <c r="AC49738" s="379"/>
    </row>
    <row r="49739" spans="29:29" x14ac:dyDescent="0.25">
      <c r="AC49739" s="379"/>
    </row>
    <row r="49740" spans="29:29" x14ac:dyDescent="0.25">
      <c r="AC49740" s="379"/>
    </row>
    <row r="49741" spans="29:29" x14ac:dyDescent="0.25">
      <c r="AC49741" s="379"/>
    </row>
    <row r="49742" spans="29:29" x14ac:dyDescent="0.25">
      <c r="AC49742" s="379"/>
    </row>
    <row r="49743" spans="29:29" x14ac:dyDescent="0.25">
      <c r="AC49743" s="379"/>
    </row>
    <row r="49744" spans="29:29" x14ac:dyDescent="0.25">
      <c r="AC49744" s="379"/>
    </row>
    <row r="49745" spans="29:29" x14ac:dyDescent="0.25">
      <c r="AC49745" s="379"/>
    </row>
    <row r="49746" spans="29:29" x14ac:dyDescent="0.25">
      <c r="AC49746" s="379"/>
    </row>
    <row r="49747" spans="29:29" x14ac:dyDescent="0.25">
      <c r="AC49747" s="379"/>
    </row>
    <row r="49748" spans="29:29" x14ac:dyDescent="0.25">
      <c r="AC49748" s="379"/>
    </row>
    <row r="49749" spans="29:29" x14ac:dyDescent="0.25">
      <c r="AC49749" s="379"/>
    </row>
    <row r="49750" spans="29:29" x14ac:dyDescent="0.25">
      <c r="AC49750" s="379"/>
    </row>
    <row r="49751" spans="29:29" x14ac:dyDescent="0.25">
      <c r="AC49751" s="379"/>
    </row>
    <row r="49752" spans="29:29" x14ac:dyDescent="0.25">
      <c r="AC49752" s="379"/>
    </row>
    <row r="49753" spans="29:29" x14ac:dyDescent="0.25">
      <c r="AC49753" s="379"/>
    </row>
    <row r="49754" spans="29:29" x14ac:dyDescent="0.25">
      <c r="AC49754" s="379"/>
    </row>
    <row r="49755" spans="29:29" x14ac:dyDescent="0.25">
      <c r="AC49755" s="379"/>
    </row>
    <row r="49756" spans="29:29" x14ac:dyDescent="0.25">
      <c r="AC49756" s="379"/>
    </row>
    <row r="49757" spans="29:29" x14ac:dyDescent="0.25">
      <c r="AC49757" s="379"/>
    </row>
    <row r="49758" spans="29:29" x14ac:dyDescent="0.25">
      <c r="AC49758" s="379"/>
    </row>
    <row r="49759" spans="29:29" x14ac:dyDescent="0.25">
      <c r="AC49759" s="379"/>
    </row>
    <row r="49760" spans="29:29" x14ac:dyDescent="0.25">
      <c r="AC49760" s="379"/>
    </row>
    <row r="49761" spans="29:29" x14ac:dyDescent="0.25">
      <c r="AC49761" s="379"/>
    </row>
    <row r="49762" spans="29:29" x14ac:dyDescent="0.25">
      <c r="AC49762" s="379"/>
    </row>
    <row r="49763" spans="29:29" x14ac:dyDescent="0.25">
      <c r="AC49763" s="379"/>
    </row>
    <row r="49764" spans="29:29" x14ac:dyDescent="0.25">
      <c r="AC49764" s="379"/>
    </row>
    <row r="49765" spans="29:29" x14ac:dyDescent="0.25">
      <c r="AC49765" s="379"/>
    </row>
    <row r="49766" spans="29:29" x14ac:dyDescent="0.25">
      <c r="AC49766" s="379"/>
    </row>
    <row r="49767" spans="29:29" x14ac:dyDescent="0.25">
      <c r="AC49767" s="379"/>
    </row>
    <row r="49768" spans="29:29" x14ac:dyDescent="0.25">
      <c r="AC49768" s="379"/>
    </row>
    <row r="49769" spans="29:29" x14ac:dyDescent="0.25">
      <c r="AC49769" s="379"/>
    </row>
    <row r="49770" spans="29:29" x14ac:dyDescent="0.25">
      <c r="AC49770" s="379"/>
    </row>
    <row r="49771" spans="29:29" x14ac:dyDescent="0.25">
      <c r="AC49771" s="379"/>
    </row>
    <row r="49772" spans="29:29" x14ac:dyDescent="0.25">
      <c r="AC49772" s="379"/>
    </row>
    <row r="49773" spans="29:29" x14ac:dyDescent="0.25">
      <c r="AC49773" s="379"/>
    </row>
    <row r="49774" spans="29:29" x14ac:dyDescent="0.25">
      <c r="AC49774" s="379"/>
    </row>
    <row r="49775" spans="29:29" x14ac:dyDescent="0.25">
      <c r="AC49775" s="379"/>
    </row>
    <row r="49776" spans="29:29" x14ac:dyDescent="0.25">
      <c r="AC49776" s="379"/>
    </row>
    <row r="49777" spans="29:29" x14ac:dyDescent="0.25">
      <c r="AC49777" s="379"/>
    </row>
    <row r="49778" spans="29:29" x14ac:dyDescent="0.25">
      <c r="AC49778" s="379"/>
    </row>
    <row r="49779" spans="29:29" x14ac:dyDescent="0.25">
      <c r="AC49779" s="379"/>
    </row>
    <row r="49780" spans="29:29" x14ac:dyDescent="0.25">
      <c r="AC49780" s="379"/>
    </row>
    <row r="49781" spans="29:29" x14ac:dyDescent="0.25">
      <c r="AC49781" s="379"/>
    </row>
    <row r="49782" spans="29:29" x14ac:dyDescent="0.25">
      <c r="AC49782" s="379"/>
    </row>
    <row r="49783" spans="29:29" x14ac:dyDescent="0.25">
      <c r="AC49783" s="379"/>
    </row>
    <row r="49784" spans="29:29" x14ac:dyDescent="0.25">
      <c r="AC49784" s="379"/>
    </row>
    <row r="49785" spans="29:29" x14ac:dyDescent="0.25">
      <c r="AC49785" s="379"/>
    </row>
    <row r="49786" spans="29:29" x14ac:dyDescent="0.25">
      <c r="AC49786" s="379"/>
    </row>
    <row r="49787" spans="29:29" x14ac:dyDescent="0.25">
      <c r="AC49787" s="379"/>
    </row>
    <row r="49788" spans="29:29" x14ac:dyDescent="0.25">
      <c r="AC49788" s="379"/>
    </row>
    <row r="49789" spans="29:29" x14ac:dyDescent="0.25">
      <c r="AC49789" s="379"/>
    </row>
    <row r="49790" spans="29:29" x14ac:dyDescent="0.25">
      <c r="AC49790" s="379"/>
    </row>
    <row r="49791" spans="29:29" x14ac:dyDescent="0.25">
      <c r="AC49791" s="379"/>
    </row>
    <row r="49792" spans="29:29" x14ac:dyDescent="0.25">
      <c r="AC49792" s="379"/>
    </row>
    <row r="49793" spans="29:29" x14ac:dyDescent="0.25">
      <c r="AC49793" s="379"/>
    </row>
    <row r="49794" spans="29:29" x14ac:dyDescent="0.25">
      <c r="AC49794" s="379"/>
    </row>
    <row r="49795" spans="29:29" x14ac:dyDescent="0.25">
      <c r="AC49795" s="379"/>
    </row>
    <row r="49796" spans="29:29" x14ac:dyDescent="0.25">
      <c r="AC49796" s="379"/>
    </row>
    <row r="49797" spans="29:29" x14ac:dyDescent="0.25">
      <c r="AC49797" s="379"/>
    </row>
    <row r="49798" spans="29:29" x14ac:dyDescent="0.25">
      <c r="AC49798" s="379"/>
    </row>
    <row r="49799" spans="29:29" x14ac:dyDescent="0.25">
      <c r="AC49799" s="379"/>
    </row>
    <row r="49800" spans="29:29" x14ac:dyDescent="0.25">
      <c r="AC49800" s="379"/>
    </row>
    <row r="49801" spans="29:29" x14ac:dyDescent="0.25">
      <c r="AC49801" s="379"/>
    </row>
    <row r="49802" spans="29:29" x14ac:dyDescent="0.25">
      <c r="AC49802" s="379"/>
    </row>
    <row r="49803" spans="29:29" x14ac:dyDescent="0.25">
      <c r="AC49803" s="379"/>
    </row>
    <row r="49804" spans="29:29" x14ac:dyDescent="0.25">
      <c r="AC49804" s="379"/>
    </row>
    <row r="49805" spans="29:29" x14ac:dyDescent="0.25">
      <c r="AC49805" s="379"/>
    </row>
    <row r="49806" spans="29:29" x14ac:dyDescent="0.25">
      <c r="AC49806" s="379"/>
    </row>
    <row r="49807" spans="29:29" x14ac:dyDescent="0.25">
      <c r="AC49807" s="379"/>
    </row>
    <row r="49808" spans="29:29" x14ac:dyDescent="0.25">
      <c r="AC49808" s="379"/>
    </row>
    <row r="49809" spans="29:29" x14ac:dyDescent="0.25">
      <c r="AC49809" s="379"/>
    </row>
    <row r="49810" spans="29:29" x14ac:dyDescent="0.25">
      <c r="AC49810" s="379"/>
    </row>
    <row r="49811" spans="29:29" x14ac:dyDescent="0.25">
      <c r="AC49811" s="379"/>
    </row>
    <row r="49812" spans="29:29" x14ac:dyDescent="0.25">
      <c r="AC49812" s="379"/>
    </row>
    <row r="49813" spans="29:29" x14ac:dyDescent="0.25">
      <c r="AC49813" s="379"/>
    </row>
    <row r="49814" spans="29:29" x14ac:dyDescent="0.25">
      <c r="AC49814" s="379"/>
    </row>
    <row r="49815" spans="29:29" x14ac:dyDescent="0.25">
      <c r="AC49815" s="379"/>
    </row>
    <row r="49816" spans="29:29" x14ac:dyDescent="0.25">
      <c r="AC49816" s="379"/>
    </row>
    <row r="49817" spans="29:29" x14ac:dyDescent="0.25">
      <c r="AC49817" s="379"/>
    </row>
    <row r="49818" spans="29:29" x14ac:dyDescent="0.25">
      <c r="AC49818" s="379"/>
    </row>
    <row r="49819" spans="29:29" x14ac:dyDescent="0.25">
      <c r="AC49819" s="379"/>
    </row>
    <row r="49820" spans="29:29" x14ac:dyDescent="0.25">
      <c r="AC49820" s="379"/>
    </row>
    <row r="49821" spans="29:29" x14ac:dyDescent="0.25">
      <c r="AC49821" s="379"/>
    </row>
    <row r="49822" spans="29:29" x14ac:dyDescent="0.25">
      <c r="AC49822" s="379"/>
    </row>
    <row r="49823" spans="29:29" x14ac:dyDescent="0.25">
      <c r="AC49823" s="379"/>
    </row>
    <row r="49824" spans="29:29" x14ac:dyDescent="0.25">
      <c r="AC49824" s="379"/>
    </row>
    <row r="49825" spans="29:29" x14ac:dyDescent="0.25">
      <c r="AC49825" s="379"/>
    </row>
    <row r="49826" spans="29:29" x14ac:dyDescent="0.25">
      <c r="AC49826" s="379"/>
    </row>
    <row r="49827" spans="29:29" x14ac:dyDescent="0.25">
      <c r="AC49827" s="379"/>
    </row>
    <row r="49828" spans="29:29" x14ac:dyDescent="0.25">
      <c r="AC49828" s="379"/>
    </row>
    <row r="49829" spans="29:29" x14ac:dyDescent="0.25">
      <c r="AC49829" s="379"/>
    </row>
    <row r="49830" spans="29:29" x14ac:dyDescent="0.25">
      <c r="AC49830" s="379"/>
    </row>
    <row r="49831" spans="29:29" x14ac:dyDescent="0.25">
      <c r="AC49831" s="379"/>
    </row>
    <row r="49832" spans="29:29" x14ac:dyDescent="0.25">
      <c r="AC49832" s="379"/>
    </row>
    <row r="49833" spans="29:29" x14ac:dyDescent="0.25">
      <c r="AC49833" s="379"/>
    </row>
    <row r="49834" spans="29:29" x14ac:dyDescent="0.25">
      <c r="AC49834" s="379"/>
    </row>
    <row r="49835" spans="29:29" x14ac:dyDescent="0.25">
      <c r="AC49835" s="379"/>
    </row>
    <row r="49836" spans="29:29" x14ac:dyDescent="0.25">
      <c r="AC49836" s="379"/>
    </row>
    <row r="49837" spans="29:29" x14ac:dyDescent="0.25">
      <c r="AC49837" s="379"/>
    </row>
    <row r="49838" spans="29:29" x14ac:dyDescent="0.25">
      <c r="AC49838" s="379"/>
    </row>
    <row r="49839" spans="29:29" x14ac:dyDescent="0.25">
      <c r="AC49839" s="379"/>
    </row>
    <row r="49840" spans="29:29" x14ac:dyDescent="0.25">
      <c r="AC49840" s="379"/>
    </row>
    <row r="49841" spans="29:29" x14ac:dyDescent="0.25">
      <c r="AC49841" s="379"/>
    </row>
    <row r="49842" spans="29:29" x14ac:dyDescent="0.25">
      <c r="AC49842" s="379"/>
    </row>
    <row r="49843" spans="29:29" x14ac:dyDescent="0.25">
      <c r="AC49843" s="379"/>
    </row>
    <row r="49844" spans="29:29" x14ac:dyDescent="0.25">
      <c r="AC49844" s="379"/>
    </row>
    <row r="49845" spans="29:29" x14ac:dyDescent="0.25">
      <c r="AC49845" s="379"/>
    </row>
    <row r="49846" spans="29:29" x14ac:dyDescent="0.25">
      <c r="AC49846" s="379"/>
    </row>
    <row r="49847" spans="29:29" x14ac:dyDescent="0.25">
      <c r="AC49847" s="379"/>
    </row>
    <row r="49848" spans="29:29" x14ac:dyDescent="0.25">
      <c r="AC49848" s="379"/>
    </row>
    <row r="49849" spans="29:29" x14ac:dyDescent="0.25">
      <c r="AC49849" s="379"/>
    </row>
    <row r="49850" spans="29:29" x14ac:dyDescent="0.25">
      <c r="AC49850" s="379"/>
    </row>
    <row r="49851" spans="29:29" x14ac:dyDescent="0.25">
      <c r="AC49851" s="379"/>
    </row>
    <row r="49852" spans="29:29" x14ac:dyDescent="0.25">
      <c r="AC49852" s="379"/>
    </row>
    <row r="49853" spans="29:29" x14ac:dyDescent="0.25">
      <c r="AC49853" s="379"/>
    </row>
    <row r="49854" spans="29:29" x14ac:dyDescent="0.25">
      <c r="AC49854" s="379"/>
    </row>
    <row r="49855" spans="29:29" x14ac:dyDescent="0.25">
      <c r="AC49855" s="379"/>
    </row>
    <row r="49856" spans="29:29" x14ac:dyDescent="0.25">
      <c r="AC49856" s="379"/>
    </row>
    <row r="49857" spans="29:29" x14ac:dyDescent="0.25">
      <c r="AC49857" s="379"/>
    </row>
    <row r="49858" spans="29:29" x14ac:dyDescent="0.25">
      <c r="AC49858" s="379"/>
    </row>
    <row r="49859" spans="29:29" x14ac:dyDescent="0.25">
      <c r="AC49859" s="379"/>
    </row>
    <row r="49860" spans="29:29" x14ac:dyDescent="0.25">
      <c r="AC49860" s="379"/>
    </row>
    <row r="49861" spans="29:29" x14ac:dyDescent="0.25">
      <c r="AC49861" s="379"/>
    </row>
    <row r="49862" spans="29:29" x14ac:dyDescent="0.25">
      <c r="AC49862" s="379"/>
    </row>
    <row r="49863" spans="29:29" x14ac:dyDescent="0.25">
      <c r="AC49863" s="379"/>
    </row>
    <row r="49864" spans="29:29" x14ac:dyDescent="0.25">
      <c r="AC49864" s="379"/>
    </row>
    <row r="49865" spans="29:29" x14ac:dyDescent="0.25">
      <c r="AC49865" s="379"/>
    </row>
    <row r="49866" spans="29:29" x14ac:dyDescent="0.25">
      <c r="AC49866" s="379"/>
    </row>
    <row r="49867" spans="29:29" x14ac:dyDescent="0.25">
      <c r="AC49867" s="379"/>
    </row>
    <row r="49868" spans="29:29" x14ac:dyDescent="0.25">
      <c r="AC49868" s="379"/>
    </row>
    <row r="49869" spans="29:29" x14ac:dyDescent="0.25">
      <c r="AC49869" s="379"/>
    </row>
    <row r="49870" spans="29:29" x14ac:dyDescent="0.25">
      <c r="AC49870" s="379"/>
    </row>
    <row r="49871" spans="29:29" x14ac:dyDescent="0.25">
      <c r="AC49871" s="379"/>
    </row>
    <row r="49872" spans="29:29" x14ac:dyDescent="0.25">
      <c r="AC49872" s="379"/>
    </row>
    <row r="49873" spans="29:29" x14ac:dyDescent="0.25">
      <c r="AC49873" s="379"/>
    </row>
    <row r="49874" spans="29:29" x14ac:dyDescent="0.25">
      <c r="AC49874" s="379"/>
    </row>
    <row r="49875" spans="29:29" x14ac:dyDescent="0.25">
      <c r="AC49875" s="379"/>
    </row>
    <row r="49876" spans="29:29" x14ac:dyDescent="0.25">
      <c r="AC49876" s="379"/>
    </row>
    <row r="49877" spans="29:29" x14ac:dyDescent="0.25">
      <c r="AC49877" s="379"/>
    </row>
    <row r="49878" spans="29:29" x14ac:dyDescent="0.25">
      <c r="AC49878" s="379"/>
    </row>
    <row r="49879" spans="29:29" x14ac:dyDescent="0.25">
      <c r="AC49879" s="379"/>
    </row>
    <row r="49880" spans="29:29" x14ac:dyDescent="0.25">
      <c r="AC49880" s="379"/>
    </row>
    <row r="49881" spans="29:29" x14ac:dyDescent="0.25">
      <c r="AC49881" s="379"/>
    </row>
    <row r="49882" spans="29:29" x14ac:dyDescent="0.25">
      <c r="AC49882" s="379"/>
    </row>
    <row r="49883" spans="29:29" x14ac:dyDescent="0.25">
      <c r="AC49883" s="379"/>
    </row>
    <row r="49884" spans="29:29" x14ac:dyDescent="0.25">
      <c r="AC49884" s="379"/>
    </row>
    <row r="49885" spans="29:29" x14ac:dyDescent="0.25">
      <c r="AC49885" s="379"/>
    </row>
    <row r="49886" spans="29:29" x14ac:dyDescent="0.25">
      <c r="AC49886" s="379"/>
    </row>
    <row r="49887" spans="29:29" x14ac:dyDescent="0.25">
      <c r="AC49887" s="379"/>
    </row>
    <row r="49888" spans="29:29" x14ac:dyDescent="0.25">
      <c r="AC49888" s="379"/>
    </row>
    <row r="49889" spans="29:29" x14ac:dyDescent="0.25">
      <c r="AC49889" s="379"/>
    </row>
    <row r="49890" spans="29:29" x14ac:dyDescent="0.25">
      <c r="AC49890" s="379"/>
    </row>
    <row r="49891" spans="29:29" x14ac:dyDescent="0.25">
      <c r="AC49891" s="379"/>
    </row>
    <row r="49892" spans="29:29" x14ac:dyDescent="0.25">
      <c r="AC49892" s="379"/>
    </row>
    <row r="49893" spans="29:29" x14ac:dyDescent="0.25">
      <c r="AC49893" s="379"/>
    </row>
    <row r="49894" spans="29:29" x14ac:dyDescent="0.25">
      <c r="AC49894" s="379"/>
    </row>
    <row r="49895" spans="29:29" x14ac:dyDescent="0.25">
      <c r="AC49895" s="379"/>
    </row>
    <row r="49896" spans="29:29" x14ac:dyDescent="0.25">
      <c r="AC49896" s="379"/>
    </row>
    <row r="49897" spans="29:29" x14ac:dyDescent="0.25">
      <c r="AC49897" s="379"/>
    </row>
    <row r="49898" spans="29:29" x14ac:dyDescent="0.25">
      <c r="AC49898" s="379"/>
    </row>
    <row r="49899" spans="29:29" x14ac:dyDescent="0.25">
      <c r="AC49899" s="379"/>
    </row>
    <row r="49900" spans="29:29" x14ac:dyDescent="0.25">
      <c r="AC49900" s="379"/>
    </row>
    <row r="49901" spans="29:29" x14ac:dyDescent="0.25">
      <c r="AC49901" s="379"/>
    </row>
    <row r="49902" spans="29:29" x14ac:dyDescent="0.25">
      <c r="AC49902" s="379"/>
    </row>
    <row r="49903" spans="29:29" x14ac:dyDescent="0.25">
      <c r="AC49903" s="379"/>
    </row>
    <row r="49904" spans="29:29" x14ac:dyDescent="0.25">
      <c r="AC49904" s="379"/>
    </row>
    <row r="49905" spans="29:29" x14ac:dyDescent="0.25">
      <c r="AC49905" s="379"/>
    </row>
    <row r="49906" spans="29:29" x14ac:dyDescent="0.25">
      <c r="AC49906" s="379"/>
    </row>
    <row r="49907" spans="29:29" x14ac:dyDescent="0.25">
      <c r="AC49907" s="379"/>
    </row>
    <row r="49908" spans="29:29" x14ac:dyDescent="0.25">
      <c r="AC49908" s="379"/>
    </row>
    <row r="49909" spans="29:29" x14ac:dyDescent="0.25">
      <c r="AC49909" s="379"/>
    </row>
    <row r="49910" spans="29:29" x14ac:dyDescent="0.25">
      <c r="AC49910" s="379"/>
    </row>
    <row r="49911" spans="29:29" x14ac:dyDescent="0.25">
      <c r="AC49911" s="379"/>
    </row>
    <row r="49912" spans="29:29" x14ac:dyDescent="0.25">
      <c r="AC49912" s="379"/>
    </row>
    <row r="49913" spans="29:29" x14ac:dyDescent="0.25">
      <c r="AC49913" s="379"/>
    </row>
    <row r="49914" spans="29:29" x14ac:dyDescent="0.25">
      <c r="AC49914" s="379"/>
    </row>
    <row r="49915" spans="29:29" x14ac:dyDescent="0.25">
      <c r="AC49915" s="379"/>
    </row>
    <row r="49916" spans="29:29" x14ac:dyDescent="0.25">
      <c r="AC49916" s="379"/>
    </row>
    <row r="49917" spans="29:29" x14ac:dyDescent="0.25">
      <c r="AC49917" s="379"/>
    </row>
    <row r="49918" spans="29:29" x14ac:dyDescent="0.25">
      <c r="AC49918" s="379"/>
    </row>
    <row r="49919" spans="29:29" x14ac:dyDescent="0.25">
      <c r="AC49919" s="379"/>
    </row>
    <row r="49920" spans="29:29" x14ac:dyDescent="0.25">
      <c r="AC49920" s="379"/>
    </row>
    <row r="49921" spans="29:29" x14ac:dyDescent="0.25">
      <c r="AC49921" s="379"/>
    </row>
    <row r="49922" spans="29:29" x14ac:dyDescent="0.25">
      <c r="AC49922" s="379"/>
    </row>
    <row r="49923" spans="29:29" x14ac:dyDescent="0.25">
      <c r="AC49923" s="379"/>
    </row>
    <row r="49924" spans="29:29" x14ac:dyDescent="0.25">
      <c r="AC49924" s="379"/>
    </row>
    <row r="49925" spans="29:29" x14ac:dyDescent="0.25">
      <c r="AC49925" s="379"/>
    </row>
    <row r="49926" spans="29:29" x14ac:dyDescent="0.25">
      <c r="AC49926" s="379"/>
    </row>
    <row r="49927" spans="29:29" x14ac:dyDescent="0.25">
      <c r="AC49927" s="379"/>
    </row>
    <row r="49928" spans="29:29" x14ac:dyDescent="0.25">
      <c r="AC49928" s="379"/>
    </row>
    <row r="49929" spans="29:29" x14ac:dyDescent="0.25">
      <c r="AC49929" s="379"/>
    </row>
    <row r="49930" spans="29:29" x14ac:dyDescent="0.25">
      <c r="AC49930" s="379"/>
    </row>
    <row r="49931" spans="29:29" x14ac:dyDescent="0.25">
      <c r="AC49931" s="379"/>
    </row>
    <row r="49932" spans="29:29" x14ac:dyDescent="0.25">
      <c r="AC49932" s="379"/>
    </row>
    <row r="49933" spans="29:29" x14ac:dyDescent="0.25">
      <c r="AC49933" s="379"/>
    </row>
    <row r="49934" spans="29:29" x14ac:dyDescent="0.25">
      <c r="AC49934" s="379"/>
    </row>
    <row r="49935" spans="29:29" x14ac:dyDescent="0.25">
      <c r="AC49935" s="379"/>
    </row>
    <row r="49936" spans="29:29" x14ac:dyDescent="0.25">
      <c r="AC49936" s="379"/>
    </row>
    <row r="49937" spans="29:29" x14ac:dyDescent="0.25">
      <c r="AC49937" s="379"/>
    </row>
    <row r="49938" spans="29:29" x14ac:dyDescent="0.25">
      <c r="AC49938" s="379"/>
    </row>
    <row r="49939" spans="29:29" x14ac:dyDescent="0.25">
      <c r="AC49939" s="379"/>
    </row>
    <row r="49940" spans="29:29" x14ac:dyDescent="0.25">
      <c r="AC49940" s="379"/>
    </row>
    <row r="49941" spans="29:29" x14ac:dyDescent="0.25">
      <c r="AC49941" s="379"/>
    </row>
    <row r="49942" spans="29:29" x14ac:dyDescent="0.25">
      <c r="AC49942" s="379"/>
    </row>
    <row r="49943" spans="29:29" x14ac:dyDescent="0.25">
      <c r="AC49943" s="379"/>
    </row>
    <row r="49944" spans="29:29" x14ac:dyDescent="0.25">
      <c r="AC49944" s="379"/>
    </row>
    <row r="49945" spans="29:29" x14ac:dyDescent="0.25">
      <c r="AC49945" s="379"/>
    </row>
    <row r="49946" spans="29:29" x14ac:dyDescent="0.25">
      <c r="AC49946" s="379"/>
    </row>
    <row r="49947" spans="29:29" x14ac:dyDescent="0.25">
      <c r="AC49947" s="379"/>
    </row>
    <row r="49948" spans="29:29" x14ac:dyDescent="0.25">
      <c r="AC49948" s="379"/>
    </row>
    <row r="49949" spans="29:29" x14ac:dyDescent="0.25">
      <c r="AC49949" s="379"/>
    </row>
    <row r="49950" spans="29:29" x14ac:dyDescent="0.25">
      <c r="AC49950" s="379"/>
    </row>
    <row r="49951" spans="29:29" x14ac:dyDescent="0.25">
      <c r="AC49951" s="379"/>
    </row>
    <row r="49952" spans="29:29" x14ac:dyDescent="0.25">
      <c r="AC49952" s="379"/>
    </row>
    <row r="49953" spans="29:29" x14ac:dyDescent="0.25">
      <c r="AC49953" s="379"/>
    </row>
    <row r="49954" spans="29:29" x14ac:dyDescent="0.25">
      <c r="AC49954" s="379"/>
    </row>
    <row r="49955" spans="29:29" x14ac:dyDescent="0.25">
      <c r="AC49955" s="379"/>
    </row>
    <row r="49956" spans="29:29" x14ac:dyDescent="0.25">
      <c r="AC49956" s="379"/>
    </row>
    <row r="49957" spans="29:29" x14ac:dyDescent="0.25">
      <c r="AC49957" s="379"/>
    </row>
    <row r="49958" spans="29:29" x14ac:dyDescent="0.25">
      <c r="AC49958" s="379"/>
    </row>
    <row r="49959" spans="29:29" x14ac:dyDescent="0.25">
      <c r="AC49959" s="379"/>
    </row>
    <row r="49960" spans="29:29" x14ac:dyDescent="0.25">
      <c r="AC49960" s="379"/>
    </row>
    <row r="49961" spans="29:29" x14ac:dyDescent="0.25">
      <c r="AC49961" s="379"/>
    </row>
    <row r="49962" spans="29:29" x14ac:dyDescent="0.25">
      <c r="AC49962" s="379"/>
    </row>
    <row r="49963" spans="29:29" x14ac:dyDescent="0.25">
      <c r="AC49963" s="379"/>
    </row>
    <row r="49964" spans="29:29" x14ac:dyDescent="0.25">
      <c r="AC49964" s="379"/>
    </row>
    <row r="49965" spans="29:29" x14ac:dyDescent="0.25">
      <c r="AC49965" s="379"/>
    </row>
    <row r="49966" spans="29:29" x14ac:dyDescent="0.25">
      <c r="AC49966" s="379"/>
    </row>
    <row r="49967" spans="29:29" x14ac:dyDescent="0.25">
      <c r="AC49967" s="379"/>
    </row>
    <row r="49968" spans="29:29" x14ac:dyDescent="0.25">
      <c r="AC49968" s="379"/>
    </row>
    <row r="49969" spans="29:29" x14ac:dyDescent="0.25">
      <c r="AC49969" s="379"/>
    </row>
    <row r="49970" spans="29:29" x14ac:dyDescent="0.25">
      <c r="AC49970" s="379"/>
    </row>
    <row r="49971" spans="29:29" x14ac:dyDescent="0.25">
      <c r="AC49971" s="379"/>
    </row>
    <row r="49972" spans="29:29" x14ac:dyDescent="0.25">
      <c r="AC49972" s="379"/>
    </row>
    <row r="49973" spans="29:29" x14ac:dyDescent="0.25">
      <c r="AC49973" s="379"/>
    </row>
    <row r="49974" spans="29:29" x14ac:dyDescent="0.25">
      <c r="AC49974" s="379"/>
    </row>
    <row r="49975" spans="29:29" x14ac:dyDescent="0.25">
      <c r="AC49975" s="379"/>
    </row>
    <row r="49976" spans="29:29" x14ac:dyDescent="0.25">
      <c r="AC49976" s="379"/>
    </row>
    <row r="49977" spans="29:29" x14ac:dyDescent="0.25">
      <c r="AC49977" s="379"/>
    </row>
    <row r="49978" spans="29:29" x14ac:dyDescent="0.25">
      <c r="AC49978" s="379"/>
    </row>
    <row r="49979" spans="29:29" x14ac:dyDescent="0.25">
      <c r="AC49979" s="379"/>
    </row>
    <row r="49980" spans="29:29" x14ac:dyDescent="0.25">
      <c r="AC49980" s="379"/>
    </row>
    <row r="49981" spans="29:29" x14ac:dyDescent="0.25">
      <c r="AC49981" s="379"/>
    </row>
    <row r="49982" spans="29:29" x14ac:dyDescent="0.25">
      <c r="AC49982" s="379"/>
    </row>
    <row r="49983" spans="29:29" x14ac:dyDescent="0.25">
      <c r="AC49983" s="379"/>
    </row>
    <row r="49984" spans="29:29" x14ac:dyDescent="0.25">
      <c r="AC49984" s="379"/>
    </row>
    <row r="49985" spans="29:29" x14ac:dyDescent="0.25">
      <c r="AC49985" s="379"/>
    </row>
    <row r="49986" spans="29:29" x14ac:dyDescent="0.25">
      <c r="AC49986" s="379"/>
    </row>
    <row r="49987" spans="29:29" x14ac:dyDescent="0.25">
      <c r="AC49987" s="379"/>
    </row>
    <row r="49988" spans="29:29" x14ac:dyDescent="0.25">
      <c r="AC49988" s="379"/>
    </row>
    <row r="49989" spans="29:29" x14ac:dyDescent="0.25">
      <c r="AC49989" s="379"/>
    </row>
    <row r="49990" spans="29:29" x14ac:dyDescent="0.25">
      <c r="AC49990" s="379"/>
    </row>
    <row r="49991" spans="29:29" x14ac:dyDescent="0.25">
      <c r="AC49991" s="379"/>
    </row>
    <row r="49992" spans="29:29" x14ac:dyDescent="0.25">
      <c r="AC49992" s="379"/>
    </row>
    <row r="49993" spans="29:29" x14ac:dyDescent="0.25">
      <c r="AC49993" s="379"/>
    </row>
    <row r="49994" spans="29:29" x14ac:dyDescent="0.25">
      <c r="AC49994" s="379"/>
    </row>
    <row r="49995" spans="29:29" x14ac:dyDescent="0.25">
      <c r="AC49995" s="379"/>
    </row>
    <row r="49996" spans="29:29" x14ac:dyDescent="0.25">
      <c r="AC49996" s="379"/>
    </row>
    <row r="49997" spans="29:29" x14ac:dyDescent="0.25">
      <c r="AC49997" s="379"/>
    </row>
    <row r="49998" spans="29:29" x14ac:dyDescent="0.25">
      <c r="AC49998" s="379"/>
    </row>
    <row r="49999" spans="29:29" x14ac:dyDescent="0.25">
      <c r="AC49999" s="379"/>
    </row>
    <row r="50000" spans="29:29" x14ac:dyDescent="0.25">
      <c r="AC50000" s="379"/>
    </row>
    <row r="50001" spans="29:29" x14ac:dyDescent="0.25">
      <c r="AC50001" s="379"/>
    </row>
    <row r="50002" spans="29:29" x14ac:dyDescent="0.25">
      <c r="AC50002" s="379"/>
    </row>
    <row r="50003" spans="29:29" x14ac:dyDescent="0.25">
      <c r="AC50003" s="379"/>
    </row>
    <row r="50004" spans="29:29" x14ac:dyDescent="0.25">
      <c r="AC50004" s="379"/>
    </row>
    <row r="50005" spans="29:29" x14ac:dyDescent="0.25">
      <c r="AC50005" s="379"/>
    </row>
    <row r="50006" spans="29:29" x14ac:dyDescent="0.25">
      <c r="AC50006" s="379"/>
    </row>
    <row r="50007" spans="29:29" x14ac:dyDescent="0.25">
      <c r="AC50007" s="379"/>
    </row>
    <row r="50008" spans="29:29" x14ac:dyDescent="0.25">
      <c r="AC50008" s="379"/>
    </row>
    <row r="50009" spans="29:29" x14ac:dyDescent="0.25">
      <c r="AC50009" s="379"/>
    </row>
    <row r="50010" spans="29:29" x14ac:dyDescent="0.25">
      <c r="AC50010" s="379"/>
    </row>
    <row r="50011" spans="29:29" x14ac:dyDescent="0.25">
      <c r="AC50011" s="379"/>
    </row>
    <row r="50012" spans="29:29" x14ac:dyDescent="0.25">
      <c r="AC50012" s="379"/>
    </row>
    <row r="50013" spans="29:29" x14ac:dyDescent="0.25">
      <c r="AC50013" s="379"/>
    </row>
    <row r="50014" spans="29:29" x14ac:dyDescent="0.25">
      <c r="AC50014" s="379"/>
    </row>
    <row r="50015" spans="29:29" x14ac:dyDescent="0.25">
      <c r="AC50015" s="379"/>
    </row>
    <row r="50016" spans="29:29" x14ac:dyDescent="0.25">
      <c r="AC50016" s="379"/>
    </row>
    <row r="50017" spans="29:29" x14ac:dyDescent="0.25">
      <c r="AC50017" s="379"/>
    </row>
    <row r="50018" spans="29:29" x14ac:dyDescent="0.25">
      <c r="AC50018" s="379"/>
    </row>
    <row r="50019" spans="29:29" x14ac:dyDescent="0.25">
      <c r="AC50019" s="379"/>
    </row>
    <row r="50020" spans="29:29" x14ac:dyDescent="0.25">
      <c r="AC50020" s="379"/>
    </row>
    <row r="50021" spans="29:29" x14ac:dyDescent="0.25">
      <c r="AC50021" s="379"/>
    </row>
    <row r="50022" spans="29:29" x14ac:dyDescent="0.25">
      <c r="AC50022" s="379"/>
    </row>
    <row r="50023" spans="29:29" x14ac:dyDescent="0.25">
      <c r="AC50023" s="379"/>
    </row>
    <row r="50024" spans="29:29" x14ac:dyDescent="0.25">
      <c r="AC50024" s="379"/>
    </row>
    <row r="50025" spans="29:29" x14ac:dyDescent="0.25">
      <c r="AC50025" s="379"/>
    </row>
    <row r="50026" spans="29:29" x14ac:dyDescent="0.25">
      <c r="AC50026" s="379"/>
    </row>
    <row r="50027" spans="29:29" x14ac:dyDescent="0.25">
      <c r="AC50027" s="379"/>
    </row>
    <row r="50028" spans="29:29" x14ac:dyDescent="0.25">
      <c r="AC50028" s="379"/>
    </row>
    <row r="50029" spans="29:29" x14ac:dyDescent="0.25">
      <c r="AC50029" s="379"/>
    </row>
    <row r="50030" spans="29:29" x14ac:dyDescent="0.25">
      <c r="AC50030" s="379"/>
    </row>
    <row r="50031" spans="29:29" x14ac:dyDescent="0.25">
      <c r="AC50031" s="379"/>
    </row>
    <row r="50032" spans="29:29" x14ac:dyDescent="0.25">
      <c r="AC50032" s="379"/>
    </row>
    <row r="50033" spans="29:29" x14ac:dyDescent="0.25">
      <c r="AC50033" s="379"/>
    </row>
    <row r="50034" spans="29:29" x14ac:dyDescent="0.25">
      <c r="AC50034" s="379"/>
    </row>
    <row r="50035" spans="29:29" x14ac:dyDescent="0.25">
      <c r="AC50035" s="379"/>
    </row>
    <row r="50036" spans="29:29" x14ac:dyDescent="0.25">
      <c r="AC50036" s="379"/>
    </row>
    <row r="50037" spans="29:29" x14ac:dyDescent="0.25">
      <c r="AC50037" s="379"/>
    </row>
    <row r="50038" spans="29:29" x14ac:dyDescent="0.25">
      <c r="AC50038" s="379"/>
    </row>
    <row r="50039" spans="29:29" x14ac:dyDescent="0.25">
      <c r="AC50039" s="379"/>
    </row>
    <row r="50040" spans="29:29" x14ac:dyDescent="0.25">
      <c r="AC50040" s="379"/>
    </row>
    <row r="50041" spans="29:29" x14ac:dyDescent="0.25">
      <c r="AC50041" s="379"/>
    </row>
    <row r="50042" spans="29:29" x14ac:dyDescent="0.25">
      <c r="AC50042" s="379"/>
    </row>
    <row r="50043" spans="29:29" x14ac:dyDescent="0.25">
      <c r="AC50043" s="379"/>
    </row>
    <row r="50044" spans="29:29" x14ac:dyDescent="0.25">
      <c r="AC50044" s="379"/>
    </row>
    <row r="50045" spans="29:29" x14ac:dyDescent="0.25">
      <c r="AC50045" s="379"/>
    </row>
    <row r="50046" spans="29:29" x14ac:dyDescent="0.25">
      <c r="AC50046" s="379"/>
    </row>
    <row r="50047" spans="29:29" x14ac:dyDescent="0.25">
      <c r="AC50047" s="379"/>
    </row>
    <row r="50048" spans="29:29" x14ac:dyDescent="0.25">
      <c r="AC50048" s="379"/>
    </row>
    <row r="50049" spans="29:29" x14ac:dyDescent="0.25">
      <c r="AC50049" s="379"/>
    </row>
    <row r="50050" spans="29:29" x14ac:dyDescent="0.25">
      <c r="AC50050" s="379"/>
    </row>
    <row r="50051" spans="29:29" x14ac:dyDescent="0.25">
      <c r="AC50051" s="379"/>
    </row>
    <row r="50052" spans="29:29" x14ac:dyDescent="0.25">
      <c r="AC50052" s="379"/>
    </row>
    <row r="50053" spans="29:29" x14ac:dyDescent="0.25">
      <c r="AC50053" s="379"/>
    </row>
    <row r="50054" spans="29:29" x14ac:dyDescent="0.25">
      <c r="AC50054" s="379"/>
    </row>
    <row r="50055" spans="29:29" x14ac:dyDescent="0.25">
      <c r="AC50055" s="379"/>
    </row>
    <row r="50056" spans="29:29" x14ac:dyDescent="0.25">
      <c r="AC50056" s="379"/>
    </row>
    <row r="50057" spans="29:29" x14ac:dyDescent="0.25">
      <c r="AC50057" s="379"/>
    </row>
    <row r="50058" spans="29:29" x14ac:dyDescent="0.25">
      <c r="AC50058" s="379"/>
    </row>
    <row r="50059" spans="29:29" x14ac:dyDescent="0.25">
      <c r="AC50059" s="379"/>
    </row>
    <row r="50060" spans="29:29" x14ac:dyDescent="0.25">
      <c r="AC50060" s="379"/>
    </row>
    <row r="50061" spans="29:29" x14ac:dyDescent="0.25">
      <c r="AC50061" s="379"/>
    </row>
    <row r="50062" spans="29:29" x14ac:dyDescent="0.25">
      <c r="AC50062" s="379"/>
    </row>
    <row r="50063" spans="29:29" x14ac:dyDescent="0.25">
      <c r="AC50063" s="379"/>
    </row>
    <row r="50064" spans="29:29" x14ac:dyDescent="0.25">
      <c r="AC50064" s="379"/>
    </row>
    <row r="50065" spans="29:29" x14ac:dyDescent="0.25">
      <c r="AC50065" s="379"/>
    </row>
    <row r="50066" spans="29:29" x14ac:dyDescent="0.25">
      <c r="AC50066" s="379"/>
    </row>
    <row r="50067" spans="29:29" x14ac:dyDescent="0.25">
      <c r="AC50067" s="379"/>
    </row>
    <row r="50068" spans="29:29" x14ac:dyDescent="0.25">
      <c r="AC50068" s="379"/>
    </row>
    <row r="50069" spans="29:29" x14ac:dyDescent="0.25">
      <c r="AC50069" s="379"/>
    </row>
    <row r="50070" spans="29:29" x14ac:dyDescent="0.25">
      <c r="AC50070" s="379"/>
    </row>
    <row r="50071" spans="29:29" x14ac:dyDescent="0.25">
      <c r="AC50071" s="379"/>
    </row>
    <row r="50072" spans="29:29" x14ac:dyDescent="0.25">
      <c r="AC50072" s="379"/>
    </row>
    <row r="50073" spans="29:29" x14ac:dyDescent="0.25">
      <c r="AC50073" s="379"/>
    </row>
    <row r="50074" spans="29:29" x14ac:dyDescent="0.25">
      <c r="AC50074" s="379"/>
    </row>
    <row r="50075" spans="29:29" x14ac:dyDescent="0.25">
      <c r="AC50075" s="379"/>
    </row>
    <row r="50076" spans="29:29" x14ac:dyDescent="0.25">
      <c r="AC50076" s="379"/>
    </row>
    <row r="50077" spans="29:29" x14ac:dyDescent="0.25">
      <c r="AC50077" s="379"/>
    </row>
    <row r="50078" spans="29:29" x14ac:dyDescent="0.25">
      <c r="AC50078" s="379"/>
    </row>
    <row r="50079" spans="29:29" x14ac:dyDescent="0.25">
      <c r="AC50079" s="379"/>
    </row>
    <row r="50080" spans="29:29" x14ac:dyDescent="0.25">
      <c r="AC50080" s="379"/>
    </row>
    <row r="50081" spans="29:29" x14ac:dyDescent="0.25">
      <c r="AC50081" s="379"/>
    </row>
    <row r="50082" spans="29:29" x14ac:dyDescent="0.25">
      <c r="AC50082" s="379"/>
    </row>
    <row r="50083" spans="29:29" x14ac:dyDescent="0.25">
      <c r="AC50083" s="379"/>
    </row>
    <row r="50084" spans="29:29" x14ac:dyDescent="0.25">
      <c r="AC50084" s="379"/>
    </row>
    <row r="50085" spans="29:29" x14ac:dyDescent="0.25">
      <c r="AC50085" s="379"/>
    </row>
    <row r="50086" spans="29:29" x14ac:dyDescent="0.25">
      <c r="AC50086" s="379"/>
    </row>
    <row r="50087" spans="29:29" x14ac:dyDescent="0.25">
      <c r="AC50087" s="379"/>
    </row>
    <row r="50088" spans="29:29" x14ac:dyDescent="0.25">
      <c r="AC50088" s="379"/>
    </row>
    <row r="50089" spans="29:29" x14ac:dyDescent="0.25">
      <c r="AC50089" s="379"/>
    </row>
    <row r="50090" spans="29:29" x14ac:dyDescent="0.25">
      <c r="AC50090" s="379"/>
    </row>
    <row r="50091" spans="29:29" x14ac:dyDescent="0.25">
      <c r="AC50091" s="379"/>
    </row>
    <row r="50092" spans="29:29" x14ac:dyDescent="0.25">
      <c r="AC50092" s="379"/>
    </row>
    <row r="50093" spans="29:29" x14ac:dyDescent="0.25">
      <c r="AC50093" s="379"/>
    </row>
    <row r="50094" spans="29:29" x14ac:dyDescent="0.25">
      <c r="AC50094" s="379"/>
    </row>
    <row r="50095" spans="29:29" x14ac:dyDescent="0.25">
      <c r="AC50095" s="379"/>
    </row>
    <row r="50096" spans="29:29" x14ac:dyDescent="0.25">
      <c r="AC50096" s="379"/>
    </row>
    <row r="50097" spans="29:29" x14ac:dyDescent="0.25">
      <c r="AC50097" s="379"/>
    </row>
    <row r="50098" spans="29:29" x14ac:dyDescent="0.25">
      <c r="AC50098" s="379"/>
    </row>
    <row r="50099" spans="29:29" x14ac:dyDescent="0.25">
      <c r="AC50099" s="379"/>
    </row>
    <row r="50100" spans="29:29" x14ac:dyDescent="0.25">
      <c r="AC50100" s="379"/>
    </row>
    <row r="50101" spans="29:29" x14ac:dyDescent="0.25">
      <c r="AC50101" s="379"/>
    </row>
    <row r="50102" spans="29:29" x14ac:dyDescent="0.25">
      <c r="AC50102" s="379"/>
    </row>
    <row r="50103" spans="29:29" x14ac:dyDescent="0.25">
      <c r="AC50103" s="379"/>
    </row>
    <row r="50104" spans="29:29" x14ac:dyDescent="0.25">
      <c r="AC50104" s="379"/>
    </row>
    <row r="50105" spans="29:29" x14ac:dyDescent="0.25">
      <c r="AC50105" s="379"/>
    </row>
    <row r="50106" spans="29:29" x14ac:dyDescent="0.25">
      <c r="AC50106" s="379"/>
    </row>
    <row r="50107" spans="29:29" x14ac:dyDescent="0.25">
      <c r="AC50107" s="379"/>
    </row>
    <row r="50108" spans="29:29" x14ac:dyDescent="0.25">
      <c r="AC50108" s="379"/>
    </row>
    <row r="50109" spans="29:29" x14ac:dyDescent="0.25">
      <c r="AC50109" s="379"/>
    </row>
    <row r="50110" spans="29:29" x14ac:dyDescent="0.25">
      <c r="AC50110" s="379"/>
    </row>
    <row r="50111" spans="29:29" x14ac:dyDescent="0.25">
      <c r="AC50111" s="379"/>
    </row>
    <row r="50112" spans="29:29" x14ac:dyDescent="0.25">
      <c r="AC50112" s="379"/>
    </row>
    <row r="50113" spans="29:29" x14ac:dyDescent="0.25">
      <c r="AC50113" s="379"/>
    </row>
    <row r="50114" spans="29:29" x14ac:dyDescent="0.25">
      <c r="AC50114" s="379"/>
    </row>
    <row r="50115" spans="29:29" x14ac:dyDescent="0.25">
      <c r="AC50115" s="379"/>
    </row>
    <row r="50116" spans="29:29" x14ac:dyDescent="0.25">
      <c r="AC50116" s="379"/>
    </row>
    <row r="50117" spans="29:29" x14ac:dyDescent="0.25">
      <c r="AC50117" s="379"/>
    </row>
    <row r="50118" spans="29:29" x14ac:dyDescent="0.25">
      <c r="AC50118" s="379"/>
    </row>
    <row r="50119" spans="29:29" x14ac:dyDescent="0.25">
      <c r="AC50119" s="379"/>
    </row>
    <row r="50120" spans="29:29" x14ac:dyDescent="0.25">
      <c r="AC50120" s="379"/>
    </row>
    <row r="50121" spans="29:29" x14ac:dyDescent="0.25">
      <c r="AC50121" s="379"/>
    </row>
    <row r="50122" spans="29:29" x14ac:dyDescent="0.25">
      <c r="AC50122" s="379"/>
    </row>
    <row r="50123" spans="29:29" x14ac:dyDescent="0.25">
      <c r="AC50123" s="379"/>
    </row>
    <row r="50124" spans="29:29" x14ac:dyDescent="0.25">
      <c r="AC50124" s="379"/>
    </row>
    <row r="50125" spans="29:29" x14ac:dyDescent="0.25">
      <c r="AC50125" s="379"/>
    </row>
    <row r="50126" spans="29:29" x14ac:dyDescent="0.25">
      <c r="AC50126" s="379"/>
    </row>
    <row r="50127" spans="29:29" x14ac:dyDescent="0.25">
      <c r="AC50127" s="379"/>
    </row>
    <row r="50128" spans="29:29" x14ac:dyDescent="0.25">
      <c r="AC50128" s="379"/>
    </row>
    <row r="50129" spans="29:29" x14ac:dyDescent="0.25">
      <c r="AC50129" s="379"/>
    </row>
    <row r="50130" spans="29:29" x14ac:dyDescent="0.25">
      <c r="AC50130" s="379"/>
    </row>
    <row r="50131" spans="29:29" x14ac:dyDescent="0.25">
      <c r="AC50131" s="379"/>
    </row>
    <row r="50132" spans="29:29" x14ac:dyDescent="0.25">
      <c r="AC50132" s="379"/>
    </row>
    <row r="50133" spans="29:29" x14ac:dyDescent="0.25">
      <c r="AC50133" s="379"/>
    </row>
    <row r="50134" spans="29:29" x14ac:dyDescent="0.25">
      <c r="AC50134" s="379"/>
    </row>
    <row r="50135" spans="29:29" x14ac:dyDescent="0.25">
      <c r="AC50135" s="379"/>
    </row>
    <row r="50136" spans="29:29" x14ac:dyDescent="0.25">
      <c r="AC50136" s="379"/>
    </row>
    <row r="50137" spans="29:29" x14ac:dyDescent="0.25">
      <c r="AC50137" s="379"/>
    </row>
    <row r="50138" spans="29:29" x14ac:dyDescent="0.25">
      <c r="AC50138" s="379"/>
    </row>
    <row r="50139" spans="29:29" x14ac:dyDescent="0.25">
      <c r="AC50139" s="379"/>
    </row>
    <row r="50140" spans="29:29" x14ac:dyDescent="0.25">
      <c r="AC50140" s="379"/>
    </row>
    <row r="50141" spans="29:29" x14ac:dyDescent="0.25">
      <c r="AC50141" s="379"/>
    </row>
    <row r="50142" spans="29:29" x14ac:dyDescent="0.25">
      <c r="AC50142" s="379"/>
    </row>
    <row r="50143" spans="29:29" x14ac:dyDescent="0.25">
      <c r="AC50143" s="379"/>
    </row>
    <row r="50144" spans="29:29" x14ac:dyDescent="0.25">
      <c r="AC50144" s="379"/>
    </row>
    <row r="50145" spans="29:29" x14ac:dyDescent="0.25">
      <c r="AC50145" s="379"/>
    </row>
    <row r="50146" spans="29:29" x14ac:dyDescent="0.25">
      <c r="AC50146" s="379"/>
    </row>
    <row r="50147" spans="29:29" x14ac:dyDescent="0.25">
      <c r="AC50147" s="379"/>
    </row>
    <row r="50148" spans="29:29" x14ac:dyDescent="0.25">
      <c r="AC50148" s="379"/>
    </row>
    <row r="50149" spans="29:29" x14ac:dyDescent="0.25">
      <c r="AC50149" s="379"/>
    </row>
    <row r="50150" spans="29:29" x14ac:dyDescent="0.25">
      <c r="AC50150" s="379"/>
    </row>
    <row r="50151" spans="29:29" x14ac:dyDescent="0.25">
      <c r="AC50151" s="379"/>
    </row>
    <row r="50152" spans="29:29" x14ac:dyDescent="0.25">
      <c r="AC50152" s="379"/>
    </row>
    <row r="50153" spans="29:29" x14ac:dyDescent="0.25">
      <c r="AC50153" s="379"/>
    </row>
    <row r="50154" spans="29:29" x14ac:dyDescent="0.25">
      <c r="AC50154" s="379"/>
    </row>
    <row r="50155" spans="29:29" x14ac:dyDescent="0.25">
      <c r="AC50155" s="379"/>
    </row>
    <row r="50156" spans="29:29" x14ac:dyDescent="0.25">
      <c r="AC50156" s="379"/>
    </row>
    <row r="50157" spans="29:29" x14ac:dyDescent="0.25">
      <c r="AC50157" s="379"/>
    </row>
    <row r="50158" spans="29:29" x14ac:dyDescent="0.25">
      <c r="AC50158" s="379"/>
    </row>
    <row r="50159" spans="29:29" x14ac:dyDescent="0.25">
      <c r="AC50159" s="379"/>
    </row>
    <row r="50160" spans="29:29" x14ac:dyDescent="0.25">
      <c r="AC50160" s="379"/>
    </row>
    <row r="50161" spans="29:29" x14ac:dyDescent="0.25">
      <c r="AC50161" s="379"/>
    </row>
    <row r="50162" spans="29:29" x14ac:dyDescent="0.25">
      <c r="AC50162" s="379"/>
    </row>
    <row r="50163" spans="29:29" x14ac:dyDescent="0.25">
      <c r="AC50163" s="379"/>
    </row>
    <row r="50164" spans="29:29" x14ac:dyDescent="0.25">
      <c r="AC50164" s="379"/>
    </row>
    <row r="50165" spans="29:29" x14ac:dyDescent="0.25">
      <c r="AC50165" s="379"/>
    </row>
    <row r="50166" spans="29:29" x14ac:dyDescent="0.25">
      <c r="AC50166" s="379"/>
    </row>
    <row r="50167" spans="29:29" x14ac:dyDescent="0.25">
      <c r="AC50167" s="379"/>
    </row>
    <row r="50168" spans="29:29" x14ac:dyDescent="0.25">
      <c r="AC50168" s="379"/>
    </row>
    <row r="50169" spans="29:29" x14ac:dyDescent="0.25">
      <c r="AC50169" s="379"/>
    </row>
    <row r="50170" spans="29:29" x14ac:dyDescent="0.25">
      <c r="AC50170" s="379"/>
    </row>
    <row r="50171" spans="29:29" x14ac:dyDescent="0.25">
      <c r="AC50171" s="379"/>
    </row>
    <row r="50172" spans="29:29" x14ac:dyDescent="0.25">
      <c r="AC50172" s="379"/>
    </row>
    <row r="50173" spans="29:29" x14ac:dyDescent="0.25">
      <c r="AC50173" s="379"/>
    </row>
    <row r="50174" spans="29:29" x14ac:dyDescent="0.25">
      <c r="AC50174" s="379"/>
    </row>
    <row r="50175" spans="29:29" x14ac:dyDescent="0.25">
      <c r="AC50175" s="379"/>
    </row>
    <row r="50176" spans="29:29" x14ac:dyDescent="0.25">
      <c r="AC50176" s="379"/>
    </row>
    <row r="50177" spans="29:29" x14ac:dyDescent="0.25">
      <c r="AC50177" s="379"/>
    </row>
    <row r="50178" spans="29:29" x14ac:dyDescent="0.25">
      <c r="AC50178" s="379"/>
    </row>
    <row r="50179" spans="29:29" x14ac:dyDescent="0.25">
      <c r="AC50179" s="379"/>
    </row>
    <row r="50180" spans="29:29" x14ac:dyDescent="0.25">
      <c r="AC50180" s="379"/>
    </row>
    <row r="50181" spans="29:29" x14ac:dyDescent="0.25">
      <c r="AC50181" s="379"/>
    </row>
    <row r="50182" spans="29:29" x14ac:dyDescent="0.25">
      <c r="AC50182" s="379"/>
    </row>
    <row r="50183" spans="29:29" x14ac:dyDescent="0.25">
      <c r="AC50183" s="379"/>
    </row>
    <row r="50184" spans="29:29" x14ac:dyDescent="0.25">
      <c r="AC50184" s="379"/>
    </row>
    <row r="50185" spans="29:29" x14ac:dyDescent="0.25">
      <c r="AC50185" s="379"/>
    </row>
    <row r="50186" spans="29:29" x14ac:dyDescent="0.25">
      <c r="AC50186" s="379"/>
    </row>
    <row r="50187" spans="29:29" x14ac:dyDescent="0.25">
      <c r="AC50187" s="379"/>
    </row>
    <row r="50188" spans="29:29" x14ac:dyDescent="0.25">
      <c r="AC50188" s="379"/>
    </row>
    <row r="50189" spans="29:29" x14ac:dyDescent="0.25">
      <c r="AC50189" s="379"/>
    </row>
    <row r="50190" spans="29:29" x14ac:dyDescent="0.25">
      <c r="AC50190" s="379"/>
    </row>
    <row r="50191" spans="29:29" x14ac:dyDescent="0.25">
      <c r="AC50191" s="379"/>
    </row>
    <row r="50192" spans="29:29" x14ac:dyDescent="0.25">
      <c r="AC50192" s="379"/>
    </row>
    <row r="50193" spans="29:29" x14ac:dyDescent="0.25">
      <c r="AC50193" s="379"/>
    </row>
    <row r="50194" spans="29:29" x14ac:dyDescent="0.25">
      <c r="AC50194" s="379"/>
    </row>
    <row r="50195" spans="29:29" x14ac:dyDescent="0.25">
      <c r="AC50195" s="379"/>
    </row>
    <row r="50196" spans="29:29" x14ac:dyDescent="0.25">
      <c r="AC50196" s="379"/>
    </row>
    <row r="50197" spans="29:29" x14ac:dyDescent="0.25">
      <c r="AC50197" s="379"/>
    </row>
    <row r="50198" spans="29:29" x14ac:dyDescent="0.25">
      <c r="AC50198" s="379"/>
    </row>
    <row r="50199" spans="29:29" x14ac:dyDescent="0.25">
      <c r="AC50199" s="379"/>
    </row>
    <row r="50200" spans="29:29" x14ac:dyDescent="0.25">
      <c r="AC50200" s="379"/>
    </row>
    <row r="50201" spans="29:29" x14ac:dyDescent="0.25">
      <c r="AC50201" s="379"/>
    </row>
    <row r="50202" spans="29:29" x14ac:dyDescent="0.25">
      <c r="AC50202" s="379"/>
    </row>
    <row r="50203" spans="29:29" x14ac:dyDescent="0.25">
      <c r="AC50203" s="379"/>
    </row>
    <row r="50204" spans="29:29" x14ac:dyDescent="0.25">
      <c r="AC50204" s="379"/>
    </row>
    <row r="50205" spans="29:29" x14ac:dyDescent="0.25">
      <c r="AC50205" s="379"/>
    </row>
    <row r="50206" spans="29:29" x14ac:dyDescent="0.25">
      <c r="AC50206" s="379"/>
    </row>
    <row r="50207" spans="29:29" x14ac:dyDescent="0.25">
      <c r="AC50207" s="379"/>
    </row>
    <row r="50208" spans="29:29" x14ac:dyDescent="0.25">
      <c r="AC50208" s="379"/>
    </row>
    <row r="50209" spans="29:29" x14ac:dyDescent="0.25">
      <c r="AC50209" s="379"/>
    </row>
    <row r="50210" spans="29:29" x14ac:dyDescent="0.25">
      <c r="AC50210" s="379"/>
    </row>
    <row r="50211" spans="29:29" x14ac:dyDescent="0.25">
      <c r="AC50211" s="379"/>
    </row>
    <row r="50212" spans="29:29" x14ac:dyDescent="0.25">
      <c r="AC50212" s="379"/>
    </row>
    <row r="50213" spans="29:29" x14ac:dyDescent="0.25">
      <c r="AC50213" s="379"/>
    </row>
    <row r="50214" spans="29:29" x14ac:dyDescent="0.25">
      <c r="AC50214" s="379"/>
    </row>
    <row r="50215" spans="29:29" x14ac:dyDescent="0.25">
      <c r="AC50215" s="379"/>
    </row>
    <row r="50216" spans="29:29" x14ac:dyDescent="0.25">
      <c r="AC50216" s="379"/>
    </row>
    <row r="50217" spans="29:29" x14ac:dyDescent="0.25">
      <c r="AC50217" s="379"/>
    </row>
    <row r="50218" spans="29:29" x14ac:dyDescent="0.25">
      <c r="AC50218" s="379"/>
    </row>
    <row r="50219" spans="29:29" x14ac:dyDescent="0.25">
      <c r="AC50219" s="379"/>
    </row>
    <row r="50220" spans="29:29" x14ac:dyDescent="0.25">
      <c r="AC50220" s="379"/>
    </row>
    <row r="50221" spans="29:29" x14ac:dyDescent="0.25">
      <c r="AC50221" s="379"/>
    </row>
    <row r="50222" spans="29:29" x14ac:dyDescent="0.25">
      <c r="AC50222" s="379"/>
    </row>
    <row r="50223" spans="29:29" x14ac:dyDescent="0.25">
      <c r="AC50223" s="379"/>
    </row>
    <row r="50224" spans="29:29" x14ac:dyDescent="0.25">
      <c r="AC50224" s="379"/>
    </row>
    <row r="50225" spans="29:29" x14ac:dyDescent="0.25">
      <c r="AC50225" s="379"/>
    </row>
    <row r="50226" spans="29:29" x14ac:dyDescent="0.25">
      <c r="AC50226" s="379"/>
    </row>
    <row r="50227" spans="29:29" x14ac:dyDescent="0.25">
      <c r="AC50227" s="379"/>
    </row>
    <row r="50228" spans="29:29" x14ac:dyDescent="0.25">
      <c r="AC50228" s="379"/>
    </row>
    <row r="50229" spans="29:29" x14ac:dyDescent="0.25">
      <c r="AC50229" s="379"/>
    </row>
    <row r="50230" spans="29:29" x14ac:dyDescent="0.25">
      <c r="AC50230" s="379"/>
    </row>
    <row r="50231" spans="29:29" x14ac:dyDescent="0.25">
      <c r="AC50231" s="379"/>
    </row>
    <row r="50232" spans="29:29" x14ac:dyDescent="0.25">
      <c r="AC50232" s="379"/>
    </row>
    <row r="50233" spans="29:29" x14ac:dyDescent="0.25">
      <c r="AC50233" s="379"/>
    </row>
    <row r="50234" spans="29:29" x14ac:dyDescent="0.25">
      <c r="AC50234" s="379"/>
    </row>
    <row r="50235" spans="29:29" x14ac:dyDescent="0.25">
      <c r="AC50235" s="379"/>
    </row>
    <row r="50236" spans="29:29" x14ac:dyDescent="0.25">
      <c r="AC50236" s="379"/>
    </row>
    <row r="50237" spans="29:29" x14ac:dyDescent="0.25">
      <c r="AC50237" s="379"/>
    </row>
    <row r="50238" spans="29:29" x14ac:dyDescent="0.25">
      <c r="AC50238" s="379"/>
    </row>
    <row r="50239" spans="29:29" x14ac:dyDescent="0.25">
      <c r="AC50239" s="379"/>
    </row>
    <row r="50240" spans="29:29" x14ac:dyDescent="0.25">
      <c r="AC50240" s="379"/>
    </row>
    <row r="50241" spans="29:29" x14ac:dyDescent="0.25">
      <c r="AC50241" s="379"/>
    </row>
    <row r="50242" spans="29:29" x14ac:dyDescent="0.25">
      <c r="AC50242" s="379"/>
    </row>
    <row r="50243" spans="29:29" x14ac:dyDescent="0.25">
      <c r="AC50243" s="379"/>
    </row>
    <row r="50244" spans="29:29" x14ac:dyDescent="0.25">
      <c r="AC50244" s="379"/>
    </row>
    <row r="50245" spans="29:29" x14ac:dyDescent="0.25">
      <c r="AC50245" s="379"/>
    </row>
    <row r="50246" spans="29:29" x14ac:dyDescent="0.25">
      <c r="AC50246" s="379"/>
    </row>
    <row r="50247" spans="29:29" x14ac:dyDescent="0.25">
      <c r="AC50247" s="379"/>
    </row>
    <row r="50248" spans="29:29" x14ac:dyDescent="0.25">
      <c r="AC50248" s="379"/>
    </row>
    <row r="50249" spans="29:29" x14ac:dyDescent="0.25">
      <c r="AC50249" s="379"/>
    </row>
    <row r="50250" spans="29:29" x14ac:dyDescent="0.25">
      <c r="AC50250" s="379"/>
    </row>
    <row r="50251" spans="29:29" x14ac:dyDescent="0.25">
      <c r="AC50251" s="379"/>
    </row>
    <row r="50252" spans="29:29" x14ac:dyDescent="0.25">
      <c r="AC50252" s="379"/>
    </row>
    <row r="50253" spans="29:29" x14ac:dyDescent="0.25">
      <c r="AC50253" s="379"/>
    </row>
    <row r="50254" spans="29:29" x14ac:dyDescent="0.25">
      <c r="AC50254" s="379"/>
    </row>
    <row r="50255" spans="29:29" x14ac:dyDescent="0.25">
      <c r="AC50255" s="379"/>
    </row>
    <row r="50256" spans="29:29" x14ac:dyDescent="0.25">
      <c r="AC50256" s="379"/>
    </row>
    <row r="50257" spans="29:29" x14ac:dyDescent="0.25">
      <c r="AC50257" s="379"/>
    </row>
    <row r="50258" spans="29:29" x14ac:dyDescent="0.25">
      <c r="AC50258" s="379"/>
    </row>
    <row r="50259" spans="29:29" x14ac:dyDescent="0.25">
      <c r="AC50259" s="379"/>
    </row>
    <row r="50260" spans="29:29" x14ac:dyDescent="0.25">
      <c r="AC50260" s="379"/>
    </row>
    <row r="50261" spans="29:29" x14ac:dyDescent="0.25">
      <c r="AC50261" s="379"/>
    </row>
    <row r="50262" spans="29:29" x14ac:dyDescent="0.25">
      <c r="AC50262" s="379"/>
    </row>
    <row r="50263" spans="29:29" x14ac:dyDescent="0.25">
      <c r="AC50263" s="379"/>
    </row>
    <row r="50264" spans="29:29" x14ac:dyDescent="0.25">
      <c r="AC50264" s="379"/>
    </row>
    <row r="50265" spans="29:29" x14ac:dyDescent="0.25">
      <c r="AC50265" s="379"/>
    </row>
    <row r="50266" spans="29:29" x14ac:dyDescent="0.25">
      <c r="AC50266" s="379"/>
    </row>
    <row r="50267" spans="29:29" x14ac:dyDescent="0.25">
      <c r="AC50267" s="379"/>
    </row>
    <row r="50268" spans="29:29" x14ac:dyDescent="0.25">
      <c r="AC50268" s="379"/>
    </row>
    <row r="50269" spans="29:29" x14ac:dyDescent="0.25">
      <c r="AC50269" s="379"/>
    </row>
    <row r="50270" spans="29:29" x14ac:dyDescent="0.25">
      <c r="AC50270" s="379"/>
    </row>
    <row r="50271" spans="29:29" x14ac:dyDescent="0.25">
      <c r="AC50271" s="379"/>
    </row>
    <row r="50272" spans="29:29" x14ac:dyDescent="0.25">
      <c r="AC50272" s="379"/>
    </row>
    <row r="50273" spans="29:29" x14ac:dyDescent="0.25">
      <c r="AC50273" s="379"/>
    </row>
    <row r="50274" spans="29:29" x14ac:dyDescent="0.25">
      <c r="AC50274" s="379"/>
    </row>
    <row r="50275" spans="29:29" x14ac:dyDescent="0.25">
      <c r="AC50275" s="379"/>
    </row>
    <row r="50276" spans="29:29" x14ac:dyDescent="0.25">
      <c r="AC50276" s="379"/>
    </row>
    <row r="50277" spans="29:29" x14ac:dyDescent="0.25">
      <c r="AC50277" s="379"/>
    </row>
    <row r="50278" spans="29:29" x14ac:dyDescent="0.25">
      <c r="AC50278" s="379"/>
    </row>
    <row r="50279" spans="29:29" x14ac:dyDescent="0.25">
      <c r="AC50279" s="379"/>
    </row>
    <row r="50280" spans="29:29" x14ac:dyDescent="0.25">
      <c r="AC50280" s="379"/>
    </row>
    <row r="50281" spans="29:29" x14ac:dyDescent="0.25">
      <c r="AC50281" s="379"/>
    </row>
    <row r="50282" spans="29:29" x14ac:dyDescent="0.25">
      <c r="AC50282" s="379"/>
    </row>
    <row r="50283" spans="29:29" x14ac:dyDescent="0.25">
      <c r="AC50283" s="379"/>
    </row>
    <row r="50284" spans="29:29" x14ac:dyDescent="0.25">
      <c r="AC50284" s="379"/>
    </row>
    <row r="50285" spans="29:29" x14ac:dyDescent="0.25">
      <c r="AC50285" s="379"/>
    </row>
    <row r="50286" spans="29:29" x14ac:dyDescent="0.25">
      <c r="AC50286" s="379"/>
    </row>
    <row r="50287" spans="29:29" x14ac:dyDescent="0.25">
      <c r="AC50287" s="379"/>
    </row>
    <row r="50288" spans="29:29" x14ac:dyDescent="0.25">
      <c r="AC50288" s="379"/>
    </row>
    <row r="50289" spans="29:29" x14ac:dyDescent="0.25">
      <c r="AC50289" s="379"/>
    </row>
    <row r="50290" spans="29:29" x14ac:dyDescent="0.25">
      <c r="AC50290" s="379"/>
    </row>
    <row r="50291" spans="29:29" x14ac:dyDescent="0.25">
      <c r="AC50291" s="379"/>
    </row>
    <row r="50292" spans="29:29" x14ac:dyDescent="0.25">
      <c r="AC50292" s="379"/>
    </row>
    <row r="50293" spans="29:29" x14ac:dyDescent="0.25">
      <c r="AC50293" s="379"/>
    </row>
    <row r="50294" spans="29:29" x14ac:dyDescent="0.25">
      <c r="AC50294" s="379"/>
    </row>
    <row r="50295" spans="29:29" x14ac:dyDescent="0.25">
      <c r="AC50295" s="379"/>
    </row>
    <row r="50296" spans="29:29" x14ac:dyDescent="0.25">
      <c r="AC50296" s="379"/>
    </row>
    <row r="50297" spans="29:29" x14ac:dyDescent="0.25">
      <c r="AC50297" s="379"/>
    </row>
    <row r="50298" spans="29:29" x14ac:dyDescent="0.25">
      <c r="AC50298" s="379"/>
    </row>
    <row r="50299" spans="29:29" x14ac:dyDescent="0.25">
      <c r="AC50299" s="379"/>
    </row>
    <row r="50300" spans="29:29" x14ac:dyDescent="0.25">
      <c r="AC50300" s="379"/>
    </row>
    <row r="50301" spans="29:29" x14ac:dyDescent="0.25">
      <c r="AC50301" s="379"/>
    </row>
    <row r="50302" spans="29:29" x14ac:dyDescent="0.25">
      <c r="AC50302" s="379"/>
    </row>
    <row r="50303" spans="29:29" x14ac:dyDescent="0.25">
      <c r="AC50303" s="379"/>
    </row>
    <row r="50304" spans="29:29" x14ac:dyDescent="0.25">
      <c r="AC50304" s="379"/>
    </row>
    <row r="50305" spans="29:29" x14ac:dyDescent="0.25">
      <c r="AC50305" s="379"/>
    </row>
    <row r="50306" spans="29:29" x14ac:dyDescent="0.25">
      <c r="AC50306" s="379"/>
    </row>
    <row r="50307" spans="29:29" x14ac:dyDescent="0.25">
      <c r="AC50307" s="379"/>
    </row>
    <row r="50308" spans="29:29" x14ac:dyDescent="0.25">
      <c r="AC50308" s="379"/>
    </row>
    <row r="50309" spans="29:29" x14ac:dyDescent="0.25">
      <c r="AC50309" s="379"/>
    </row>
    <row r="50310" spans="29:29" x14ac:dyDescent="0.25">
      <c r="AC50310" s="379"/>
    </row>
    <row r="50311" spans="29:29" x14ac:dyDescent="0.25">
      <c r="AC50311" s="379"/>
    </row>
    <row r="50312" spans="29:29" x14ac:dyDescent="0.25">
      <c r="AC50312" s="379"/>
    </row>
    <row r="50313" spans="29:29" x14ac:dyDescent="0.25">
      <c r="AC50313" s="379"/>
    </row>
    <row r="50314" spans="29:29" x14ac:dyDescent="0.25">
      <c r="AC50314" s="379"/>
    </row>
    <row r="50315" spans="29:29" x14ac:dyDescent="0.25">
      <c r="AC50315" s="379"/>
    </row>
    <row r="50316" spans="29:29" x14ac:dyDescent="0.25">
      <c r="AC50316" s="379"/>
    </row>
    <row r="50317" spans="29:29" x14ac:dyDescent="0.25">
      <c r="AC50317" s="379"/>
    </row>
    <row r="50318" spans="29:29" x14ac:dyDescent="0.25">
      <c r="AC50318" s="379"/>
    </row>
    <row r="50319" spans="29:29" x14ac:dyDescent="0.25">
      <c r="AC50319" s="379"/>
    </row>
    <row r="50320" spans="29:29" x14ac:dyDescent="0.25">
      <c r="AC50320" s="379"/>
    </row>
    <row r="50321" spans="29:29" x14ac:dyDescent="0.25">
      <c r="AC50321" s="379"/>
    </row>
    <row r="50322" spans="29:29" x14ac:dyDescent="0.25">
      <c r="AC50322" s="379"/>
    </row>
    <row r="50323" spans="29:29" x14ac:dyDescent="0.25">
      <c r="AC50323" s="379"/>
    </row>
    <row r="50324" spans="29:29" x14ac:dyDescent="0.25">
      <c r="AC50324" s="379"/>
    </row>
    <row r="50325" spans="29:29" x14ac:dyDescent="0.25">
      <c r="AC50325" s="379"/>
    </row>
    <row r="50326" spans="29:29" x14ac:dyDescent="0.25">
      <c r="AC50326" s="379"/>
    </row>
    <row r="50327" spans="29:29" x14ac:dyDescent="0.25">
      <c r="AC50327" s="379"/>
    </row>
    <row r="50328" spans="29:29" x14ac:dyDescent="0.25">
      <c r="AC50328" s="379"/>
    </row>
    <row r="50329" spans="29:29" x14ac:dyDescent="0.25">
      <c r="AC50329" s="379"/>
    </row>
    <row r="50330" spans="29:29" x14ac:dyDescent="0.25">
      <c r="AC50330" s="379"/>
    </row>
    <row r="50331" spans="29:29" x14ac:dyDescent="0.25">
      <c r="AC50331" s="379"/>
    </row>
    <row r="50332" spans="29:29" x14ac:dyDescent="0.25">
      <c r="AC50332" s="379"/>
    </row>
    <row r="50333" spans="29:29" x14ac:dyDescent="0.25">
      <c r="AC50333" s="379"/>
    </row>
    <row r="50334" spans="29:29" x14ac:dyDescent="0.25">
      <c r="AC50334" s="379"/>
    </row>
    <row r="50335" spans="29:29" x14ac:dyDescent="0.25">
      <c r="AC50335" s="379"/>
    </row>
    <row r="50336" spans="29:29" x14ac:dyDescent="0.25">
      <c r="AC50336" s="379"/>
    </row>
    <row r="50337" spans="29:29" x14ac:dyDescent="0.25">
      <c r="AC50337" s="379"/>
    </row>
    <row r="50338" spans="29:29" x14ac:dyDescent="0.25">
      <c r="AC50338" s="379"/>
    </row>
    <row r="50339" spans="29:29" x14ac:dyDescent="0.25">
      <c r="AC50339" s="379"/>
    </row>
    <row r="50340" spans="29:29" x14ac:dyDescent="0.25">
      <c r="AC50340" s="379"/>
    </row>
    <row r="50341" spans="29:29" x14ac:dyDescent="0.25">
      <c r="AC50341" s="379"/>
    </row>
    <row r="50342" spans="29:29" x14ac:dyDescent="0.25">
      <c r="AC50342" s="379"/>
    </row>
    <row r="50343" spans="29:29" x14ac:dyDescent="0.25">
      <c r="AC50343" s="379"/>
    </row>
    <row r="50344" spans="29:29" x14ac:dyDescent="0.25">
      <c r="AC50344" s="379"/>
    </row>
    <row r="50345" spans="29:29" x14ac:dyDescent="0.25">
      <c r="AC50345" s="379"/>
    </row>
    <row r="50346" spans="29:29" x14ac:dyDescent="0.25">
      <c r="AC50346" s="379"/>
    </row>
    <row r="50347" spans="29:29" x14ac:dyDescent="0.25">
      <c r="AC50347" s="379"/>
    </row>
    <row r="50348" spans="29:29" x14ac:dyDescent="0.25">
      <c r="AC50348" s="379"/>
    </row>
    <row r="50349" spans="29:29" x14ac:dyDescent="0.25">
      <c r="AC50349" s="379"/>
    </row>
    <row r="50350" spans="29:29" x14ac:dyDescent="0.25">
      <c r="AC50350" s="379"/>
    </row>
    <row r="50351" spans="29:29" x14ac:dyDescent="0.25">
      <c r="AC50351" s="379"/>
    </row>
    <row r="50352" spans="29:29" x14ac:dyDescent="0.25">
      <c r="AC50352" s="379"/>
    </row>
    <row r="50353" spans="29:29" x14ac:dyDescent="0.25">
      <c r="AC50353" s="379"/>
    </row>
    <row r="50354" spans="29:29" x14ac:dyDescent="0.25">
      <c r="AC50354" s="379"/>
    </row>
    <row r="50355" spans="29:29" x14ac:dyDescent="0.25">
      <c r="AC50355" s="379"/>
    </row>
    <row r="50356" spans="29:29" x14ac:dyDescent="0.25">
      <c r="AC50356" s="379"/>
    </row>
    <row r="50357" spans="29:29" x14ac:dyDescent="0.25">
      <c r="AC50357" s="379"/>
    </row>
    <row r="50358" spans="29:29" x14ac:dyDescent="0.25">
      <c r="AC50358" s="379"/>
    </row>
    <row r="50359" spans="29:29" x14ac:dyDescent="0.25">
      <c r="AC50359" s="379"/>
    </row>
    <row r="50360" spans="29:29" x14ac:dyDescent="0.25">
      <c r="AC50360" s="379"/>
    </row>
    <row r="50361" spans="29:29" x14ac:dyDescent="0.25">
      <c r="AC50361" s="379"/>
    </row>
    <row r="50362" spans="29:29" x14ac:dyDescent="0.25">
      <c r="AC50362" s="379"/>
    </row>
    <row r="50363" spans="29:29" x14ac:dyDescent="0.25">
      <c r="AC50363" s="379"/>
    </row>
    <row r="50364" spans="29:29" x14ac:dyDescent="0.25">
      <c r="AC50364" s="379"/>
    </row>
    <row r="50365" spans="29:29" x14ac:dyDescent="0.25">
      <c r="AC50365" s="379"/>
    </row>
    <row r="50366" spans="29:29" x14ac:dyDescent="0.25">
      <c r="AC50366" s="379"/>
    </row>
    <row r="50367" spans="29:29" x14ac:dyDescent="0.25">
      <c r="AC50367" s="379"/>
    </row>
    <row r="50368" spans="29:29" x14ac:dyDescent="0.25">
      <c r="AC50368" s="379"/>
    </row>
    <row r="50369" spans="29:29" x14ac:dyDescent="0.25">
      <c r="AC50369" s="379"/>
    </row>
    <row r="50370" spans="29:29" x14ac:dyDescent="0.25">
      <c r="AC50370" s="379"/>
    </row>
    <row r="50371" spans="29:29" x14ac:dyDescent="0.25">
      <c r="AC50371" s="379"/>
    </row>
    <row r="50372" spans="29:29" x14ac:dyDescent="0.25">
      <c r="AC50372" s="379"/>
    </row>
    <row r="50373" spans="29:29" x14ac:dyDescent="0.25">
      <c r="AC50373" s="379"/>
    </row>
    <row r="50374" spans="29:29" x14ac:dyDescent="0.25">
      <c r="AC50374" s="379"/>
    </row>
    <row r="50375" spans="29:29" x14ac:dyDescent="0.25">
      <c r="AC50375" s="379"/>
    </row>
    <row r="50376" spans="29:29" x14ac:dyDescent="0.25">
      <c r="AC50376" s="379"/>
    </row>
    <row r="50377" spans="29:29" x14ac:dyDescent="0.25">
      <c r="AC50377" s="379"/>
    </row>
    <row r="50378" spans="29:29" x14ac:dyDescent="0.25">
      <c r="AC50378" s="379"/>
    </row>
    <row r="50379" spans="29:29" x14ac:dyDescent="0.25">
      <c r="AC50379" s="379"/>
    </row>
    <row r="50380" spans="29:29" x14ac:dyDescent="0.25">
      <c r="AC50380" s="379"/>
    </row>
    <row r="50381" spans="29:29" x14ac:dyDescent="0.25">
      <c r="AC50381" s="379"/>
    </row>
    <row r="50382" spans="29:29" x14ac:dyDescent="0.25">
      <c r="AC50382" s="379"/>
    </row>
    <row r="50383" spans="29:29" x14ac:dyDescent="0.25">
      <c r="AC50383" s="379"/>
    </row>
    <row r="50384" spans="29:29" x14ac:dyDescent="0.25">
      <c r="AC50384" s="379"/>
    </row>
    <row r="50385" spans="29:29" x14ac:dyDescent="0.25">
      <c r="AC50385" s="379"/>
    </row>
    <row r="50386" spans="29:29" x14ac:dyDescent="0.25">
      <c r="AC50386" s="379"/>
    </row>
    <row r="50387" spans="29:29" x14ac:dyDescent="0.25">
      <c r="AC50387" s="379"/>
    </row>
    <row r="50388" spans="29:29" x14ac:dyDescent="0.25">
      <c r="AC50388" s="379"/>
    </row>
    <row r="50389" spans="29:29" x14ac:dyDescent="0.25">
      <c r="AC50389" s="379"/>
    </row>
    <row r="50390" spans="29:29" x14ac:dyDescent="0.25">
      <c r="AC50390" s="379"/>
    </row>
    <row r="50391" spans="29:29" x14ac:dyDescent="0.25">
      <c r="AC50391" s="379"/>
    </row>
    <row r="50392" spans="29:29" x14ac:dyDescent="0.25">
      <c r="AC50392" s="379"/>
    </row>
    <row r="50393" spans="29:29" x14ac:dyDescent="0.25">
      <c r="AC50393" s="379"/>
    </row>
    <row r="50394" spans="29:29" x14ac:dyDescent="0.25">
      <c r="AC50394" s="379"/>
    </row>
    <row r="50395" spans="29:29" x14ac:dyDescent="0.25">
      <c r="AC50395" s="379"/>
    </row>
    <row r="50396" spans="29:29" x14ac:dyDescent="0.25">
      <c r="AC50396" s="379"/>
    </row>
    <row r="50397" spans="29:29" x14ac:dyDescent="0.25">
      <c r="AC50397" s="379"/>
    </row>
    <row r="50398" spans="29:29" x14ac:dyDescent="0.25">
      <c r="AC50398" s="379"/>
    </row>
    <row r="50399" spans="29:29" x14ac:dyDescent="0.25">
      <c r="AC50399" s="379"/>
    </row>
    <row r="50400" spans="29:29" x14ac:dyDescent="0.25">
      <c r="AC50400" s="379"/>
    </row>
    <row r="50401" spans="29:29" x14ac:dyDescent="0.25">
      <c r="AC50401" s="379"/>
    </row>
    <row r="50402" spans="29:29" x14ac:dyDescent="0.25">
      <c r="AC50402" s="379"/>
    </row>
    <row r="50403" spans="29:29" x14ac:dyDescent="0.25">
      <c r="AC50403" s="379"/>
    </row>
    <row r="50404" spans="29:29" x14ac:dyDescent="0.25">
      <c r="AC50404" s="379"/>
    </row>
    <row r="50405" spans="29:29" x14ac:dyDescent="0.25">
      <c r="AC50405" s="379"/>
    </row>
    <row r="50406" spans="29:29" x14ac:dyDescent="0.25">
      <c r="AC50406" s="379"/>
    </row>
    <row r="50407" spans="29:29" x14ac:dyDescent="0.25">
      <c r="AC50407" s="379"/>
    </row>
    <row r="50408" spans="29:29" x14ac:dyDescent="0.25">
      <c r="AC50408" s="379"/>
    </row>
    <row r="50409" spans="29:29" x14ac:dyDescent="0.25">
      <c r="AC50409" s="379"/>
    </row>
    <row r="50410" spans="29:29" x14ac:dyDescent="0.25">
      <c r="AC50410" s="379"/>
    </row>
    <row r="50411" spans="29:29" x14ac:dyDescent="0.25">
      <c r="AC50411" s="379"/>
    </row>
    <row r="50412" spans="29:29" x14ac:dyDescent="0.25">
      <c r="AC50412" s="379"/>
    </row>
    <row r="50413" spans="29:29" x14ac:dyDescent="0.25">
      <c r="AC50413" s="379"/>
    </row>
    <row r="50414" spans="29:29" x14ac:dyDescent="0.25">
      <c r="AC50414" s="379"/>
    </row>
    <row r="50415" spans="29:29" x14ac:dyDescent="0.25">
      <c r="AC50415" s="379"/>
    </row>
    <row r="50416" spans="29:29" x14ac:dyDescent="0.25">
      <c r="AC50416" s="379"/>
    </row>
    <row r="50417" spans="29:29" x14ac:dyDescent="0.25">
      <c r="AC50417" s="379"/>
    </row>
    <row r="50418" spans="29:29" x14ac:dyDescent="0.25">
      <c r="AC50418" s="379"/>
    </row>
    <row r="50419" spans="29:29" x14ac:dyDescent="0.25">
      <c r="AC50419" s="379"/>
    </row>
    <row r="50420" spans="29:29" x14ac:dyDescent="0.25">
      <c r="AC50420" s="379"/>
    </row>
    <row r="50421" spans="29:29" x14ac:dyDescent="0.25">
      <c r="AC50421" s="379"/>
    </row>
    <row r="50422" spans="29:29" x14ac:dyDescent="0.25">
      <c r="AC50422" s="379"/>
    </row>
    <row r="50423" spans="29:29" x14ac:dyDescent="0.25">
      <c r="AC50423" s="379"/>
    </row>
    <row r="50424" spans="29:29" x14ac:dyDescent="0.25">
      <c r="AC50424" s="379"/>
    </row>
    <row r="50425" spans="29:29" x14ac:dyDescent="0.25">
      <c r="AC50425" s="379"/>
    </row>
    <row r="50426" spans="29:29" x14ac:dyDescent="0.25">
      <c r="AC50426" s="379"/>
    </row>
    <row r="50427" spans="29:29" x14ac:dyDescent="0.25">
      <c r="AC50427" s="379"/>
    </row>
    <row r="50428" spans="29:29" x14ac:dyDescent="0.25">
      <c r="AC50428" s="379"/>
    </row>
    <row r="50429" spans="29:29" x14ac:dyDescent="0.25">
      <c r="AC50429" s="379"/>
    </row>
    <row r="50430" spans="29:29" x14ac:dyDescent="0.25">
      <c r="AC50430" s="379"/>
    </row>
    <row r="50431" spans="29:29" x14ac:dyDescent="0.25">
      <c r="AC50431" s="379"/>
    </row>
    <row r="50432" spans="29:29" x14ac:dyDescent="0.25">
      <c r="AC50432" s="379"/>
    </row>
    <row r="50433" spans="29:29" x14ac:dyDescent="0.25">
      <c r="AC50433" s="379"/>
    </row>
    <row r="50434" spans="29:29" x14ac:dyDescent="0.25">
      <c r="AC50434" s="379"/>
    </row>
    <row r="50435" spans="29:29" x14ac:dyDescent="0.25">
      <c r="AC50435" s="379"/>
    </row>
    <row r="50436" spans="29:29" x14ac:dyDescent="0.25">
      <c r="AC50436" s="379"/>
    </row>
    <row r="50437" spans="29:29" x14ac:dyDescent="0.25">
      <c r="AC50437" s="379"/>
    </row>
    <row r="50438" spans="29:29" x14ac:dyDescent="0.25">
      <c r="AC50438" s="379"/>
    </row>
    <row r="50439" spans="29:29" x14ac:dyDescent="0.25">
      <c r="AC50439" s="379"/>
    </row>
    <row r="50440" spans="29:29" x14ac:dyDescent="0.25">
      <c r="AC50440" s="379"/>
    </row>
    <row r="50441" spans="29:29" x14ac:dyDescent="0.25">
      <c r="AC50441" s="379"/>
    </row>
    <row r="50442" spans="29:29" x14ac:dyDescent="0.25">
      <c r="AC50442" s="379"/>
    </row>
    <row r="50443" spans="29:29" x14ac:dyDescent="0.25">
      <c r="AC50443" s="379"/>
    </row>
    <row r="50444" spans="29:29" x14ac:dyDescent="0.25">
      <c r="AC50444" s="379"/>
    </row>
    <row r="50445" spans="29:29" x14ac:dyDescent="0.25">
      <c r="AC50445" s="379"/>
    </row>
    <row r="50446" spans="29:29" x14ac:dyDescent="0.25">
      <c r="AC50446" s="379"/>
    </row>
    <row r="50447" spans="29:29" x14ac:dyDescent="0.25">
      <c r="AC50447" s="379"/>
    </row>
    <row r="50448" spans="29:29" x14ac:dyDescent="0.25">
      <c r="AC50448" s="379"/>
    </row>
    <row r="50449" spans="29:29" x14ac:dyDescent="0.25">
      <c r="AC50449" s="379"/>
    </row>
    <row r="50450" spans="29:29" x14ac:dyDescent="0.25">
      <c r="AC50450" s="379"/>
    </row>
    <row r="50451" spans="29:29" x14ac:dyDescent="0.25">
      <c r="AC50451" s="379"/>
    </row>
    <row r="50452" spans="29:29" x14ac:dyDescent="0.25">
      <c r="AC50452" s="379"/>
    </row>
    <row r="50453" spans="29:29" x14ac:dyDescent="0.25">
      <c r="AC50453" s="379"/>
    </row>
    <row r="50454" spans="29:29" x14ac:dyDescent="0.25">
      <c r="AC50454" s="379"/>
    </row>
    <row r="50455" spans="29:29" x14ac:dyDescent="0.25">
      <c r="AC50455" s="379"/>
    </row>
    <row r="50456" spans="29:29" x14ac:dyDescent="0.25">
      <c r="AC50456" s="379"/>
    </row>
    <row r="50457" spans="29:29" x14ac:dyDescent="0.25">
      <c r="AC50457" s="379"/>
    </row>
    <row r="50458" spans="29:29" x14ac:dyDescent="0.25">
      <c r="AC50458" s="379"/>
    </row>
    <row r="50459" spans="29:29" x14ac:dyDescent="0.25">
      <c r="AC50459" s="379"/>
    </row>
    <row r="50460" spans="29:29" x14ac:dyDescent="0.25">
      <c r="AC50460" s="379"/>
    </row>
    <row r="50461" spans="29:29" x14ac:dyDescent="0.25">
      <c r="AC50461" s="379"/>
    </row>
    <row r="50462" spans="29:29" x14ac:dyDescent="0.25">
      <c r="AC50462" s="379"/>
    </row>
    <row r="50463" spans="29:29" x14ac:dyDescent="0.25">
      <c r="AC50463" s="379"/>
    </row>
    <row r="50464" spans="29:29" x14ac:dyDescent="0.25">
      <c r="AC50464" s="379"/>
    </row>
    <row r="50465" spans="29:29" x14ac:dyDescent="0.25">
      <c r="AC50465" s="379"/>
    </row>
    <row r="50466" spans="29:29" x14ac:dyDescent="0.25">
      <c r="AC50466" s="379"/>
    </row>
    <row r="50467" spans="29:29" x14ac:dyDescent="0.25">
      <c r="AC50467" s="379"/>
    </row>
    <row r="50468" spans="29:29" x14ac:dyDescent="0.25">
      <c r="AC50468" s="379"/>
    </row>
    <row r="50469" spans="29:29" x14ac:dyDescent="0.25">
      <c r="AC50469" s="379"/>
    </row>
    <row r="50470" spans="29:29" x14ac:dyDescent="0.25">
      <c r="AC50470" s="379"/>
    </row>
    <row r="50471" spans="29:29" x14ac:dyDescent="0.25">
      <c r="AC50471" s="379"/>
    </row>
    <row r="50472" spans="29:29" x14ac:dyDescent="0.25">
      <c r="AC50472" s="379"/>
    </row>
    <row r="50473" spans="29:29" x14ac:dyDescent="0.25">
      <c r="AC50473" s="379"/>
    </row>
    <row r="50474" spans="29:29" x14ac:dyDescent="0.25">
      <c r="AC50474" s="379"/>
    </row>
    <row r="50475" spans="29:29" x14ac:dyDescent="0.25">
      <c r="AC50475" s="379"/>
    </row>
    <row r="50476" spans="29:29" x14ac:dyDescent="0.25">
      <c r="AC50476" s="379"/>
    </row>
    <row r="50477" spans="29:29" x14ac:dyDescent="0.25">
      <c r="AC50477" s="379"/>
    </row>
    <row r="50478" spans="29:29" x14ac:dyDescent="0.25">
      <c r="AC50478" s="379"/>
    </row>
    <row r="50479" spans="29:29" x14ac:dyDescent="0.25">
      <c r="AC50479" s="379"/>
    </row>
    <row r="50480" spans="29:29" x14ac:dyDescent="0.25">
      <c r="AC50480" s="379"/>
    </row>
    <row r="50481" spans="29:29" x14ac:dyDescent="0.25">
      <c r="AC50481" s="379"/>
    </row>
    <row r="50482" spans="29:29" x14ac:dyDescent="0.25">
      <c r="AC50482" s="379"/>
    </row>
    <row r="50483" spans="29:29" x14ac:dyDescent="0.25">
      <c r="AC50483" s="379"/>
    </row>
    <row r="50484" spans="29:29" x14ac:dyDescent="0.25">
      <c r="AC50484" s="379"/>
    </row>
    <row r="50485" spans="29:29" x14ac:dyDescent="0.25">
      <c r="AC50485" s="379"/>
    </row>
    <row r="50486" spans="29:29" x14ac:dyDescent="0.25">
      <c r="AC50486" s="379"/>
    </row>
    <row r="50487" spans="29:29" x14ac:dyDescent="0.25">
      <c r="AC50487" s="379"/>
    </row>
    <row r="50488" spans="29:29" x14ac:dyDescent="0.25">
      <c r="AC50488" s="379"/>
    </row>
    <row r="50489" spans="29:29" x14ac:dyDescent="0.25">
      <c r="AC50489" s="379"/>
    </row>
    <row r="50490" spans="29:29" x14ac:dyDescent="0.25">
      <c r="AC50490" s="379"/>
    </row>
    <row r="50491" spans="29:29" x14ac:dyDescent="0.25">
      <c r="AC50491" s="379"/>
    </row>
    <row r="50492" spans="29:29" x14ac:dyDescent="0.25">
      <c r="AC50492" s="379"/>
    </row>
    <row r="50493" spans="29:29" x14ac:dyDescent="0.25">
      <c r="AC50493" s="379"/>
    </row>
    <row r="50494" spans="29:29" x14ac:dyDescent="0.25">
      <c r="AC50494" s="379"/>
    </row>
    <row r="50495" spans="29:29" x14ac:dyDescent="0.25">
      <c r="AC50495" s="379"/>
    </row>
    <row r="50496" spans="29:29" x14ac:dyDescent="0.25">
      <c r="AC50496" s="379"/>
    </row>
    <row r="50497" spans="29:29" x14ac:dyDescent="0.25">
      <c r="AC50497" s="379"/>
    </row>
    <row r="50498" spans="29:29" x14ac:dyDescent="0.25">
      <c r="AC50498" s="379"/>
    </row>
    <row r="50499" spans="29:29" x14ac:dyDescent="0.25">
      <c r="AC50499" s="379"/>
    </row>
    <row r="50500" spans="29:29" x14ac:dyDescent="0.25">
      <c r="AC50500" s="379"/>
    </row>
    <row r="50501" spans="29:29" x14ac:dyDescent="0.25">
      <c r="AC50501" s="379"/>
    </row>
    <row r="50502" spans="29:29" x14ac:dyDescent="0.25">
      <c r="AC50502" s="379"/>
    </row>
    <row r="50503" spans="29:29" x14ac:dyDescent="0.25">
      <c r="AC50503" s="379"/>
    </row>
    <row r="50504" spans="29:29" x14ac:dyDescent="0.25">
      <c r="AC50504" s="379"/>
    </row>
    <row r="50505" spans="29:29" x14ac:dyDescent="0.25">
      <c r="AC50505" s="379"/>
    </row>
    <row r="50506" spans="29:29" x14ac:dyDescent="0.25">
      <c r="AC50506" s="379"/>
    </row>
    <row r="50507" spans="29:29" x14ac:dyDescent="0.25">
      <c r="AC50507" s="379"/>
    </row>
    <row r="50508" spans="29:29" x14ac:dyDescent="0.25">
      <c r="AC50508" s="379"/>
    </row>
    <row r="50509" spans="29:29" x14ac:dyDescent="0.25">
      <c r="AC50509" s="379"/>
    </row>
    <row r="50510" spans="29:29" x14ac:dyDescent="0.25">
      <c r="AC50510" s="379"/>
    </row>
    <row r="50511" spans="29:29" x14ac:dyDescent="0.25">
      <c r="AC50511" s="379"/>
    </row>
    <row r="50512" spans="29:29" x14ac:dyDescent="0.25">
      <c r="AC50512" s="379"/>
    </row>
    <row r="50513" spans="29:29" x14ac:dyDescent="0.25">
      <c r="AC50513" s="379"/>
    </row>
    <row r="50514" spans="29:29" x14ac:dyDescent="0.25">
      <c r="AC50514" s="379"/>
    </row>
    <row r="50515" spans="29:29" x14ac:dyDescent="0.25">
      <c r="AC50515" s="379"/>
    </row>
    <row r="50516" spans="29:29" x14ac:dyDescent="0.25">
      <c r="AC50516" s="379"/>
    </row>
    <row r="50517" spans="29:29" x14ac:dyDescent="0.25">
      <c r="AC50517" s="379"/>
    </row>
    <row r="50518" spans="29:29" x14ac:dyDescent="0.25">
      <c r="AC50518" s="379"/>
    </row>
    <row r="50519" spans="29:29" x14ac:dyDescent="0.25">
      <c r="AC50519" s="379"/>
    </row>
    <row r="50520" spans="29:29" x14ac:dyDescent="0.25">
      <c r="AC50520" s="379"/>
    </row>
    <row r="50521" spans="29:29" x14ac:dyDescent="0.25">
      <c r="AC50521" s="379"/>
    </row>
    <row r="50522" spans="29:29" x14ac:dyDescent="0.25">
      <c r="AC50522" s="379"/>
    </row>
    <row r="50523" spans="29:29" x14ac:dyDescent="0.25">
      <c r="AC50523" s="379"/>
    </row>
    <row r="50524" spans="29:29" x14ac:dyDescent="0.25">
      <c r="AC50524" s="379"/>
    </row>
    <row r="50525" spans="29:29" x14ac:dyDescent="0.25">
      <c r="AC50525" s="379"/>
    </row>
    <row r="50526" spans="29:29" x14ac:dyDescent="0.25">
      <c r="AC50526" s="379"/>
    </row>
    <row r="50527" spans="29:29" x14ac:dyDescent="0.25">
      <c r="AC50527" s="379"/>
    </row>
    <row r="50528" spans="29:29" x14ac:dyDescent="0.25">
      <c r="AC50528" s="379"/>
    </row>
    <row r="50529" spans="29:29" x14ac:dyDescent="0.25">
      <c r="AC50529" s="379"/>
    </row>
    <row r="50530" spans="29:29" x14ac:dyDescent="0.25">
      <c r="AC50530" s="379"/>
    </row>
    <row r="50531" spans="29:29" x14ac:dyDescent="0.25">
      <c r="AC50531" s="379"/>
    </row>
    <row r="50532" spans="29:29" x14ac:dyDescent="0.25">
      <c r="AC50532" s="379"/>
    </row>
    <row r="50533" spans="29:29" x14ac:dyDescent="0.25">
      <c r="AC50533" s="379"/>
    </row>
    <row r="50534" spans="29:29" x14ac:dyDescent="0.25">
      <c r="AC50534" s="379"/>
    </row>
    <row r="50535" spans="29:29" x14ac:dyDescent="0.25">
      <c r="AC50535" s="379"/>
    </row>
    <row r="50536" spans="29:29" x14ac:dyDescent="0.25">
      <c r="AC50536" s="379"/>
    </row>
    <row r="50537" spans="29:29" x14ac:dyDescent="0.25">
      <c r="AC50537" s="379"/>
    </row>
    <row r="50538" spans="29:29" x14ac:dyDescent="0.25">
      <c r="AC50538" s="379"/>
    </row>
    <row r="50539" spans="29:29" x14ac:dyDescent="0.25">
      <c r="AC50539" s="379"/>
    </row>
    <row r="50540" spans="29:29" x14ac:dyDescent="0.25">
      <c r="AC50540" s="379"/>
    </row>
    <row r="50541" spans="29:29" x14ac:dyDescent="0.25">
      <c r="AC50541" s="379"/>
    </row>
    <row r="50542" spans="29:29" x14ac:dyDescent="0.25">
      <c r="AC50542" s="379"/>
    </row>
    <row r="50543" spans="29:29" x14ac:dyDescent="0.25">
      <c r="AC50543" s="379"/>
    </row>
    <row r="50544" spans="29:29" x14ac:dyDescent="0.25">
      <c r="AC50544" s="379"/>
    </row>
    <row r="50545" spans="29:29" x14ac:dyDescent="0.25">
      <c r="AC50545" s="379"/>
    </row>
    <row r="50546" spans="29:29" x14ac:dyDescent="0.25">
      <c r="AC50546" s="379"/>
    </row>
    <row r="50547" spans="29:29" x14ac:dyDescent="0.25">
      <c r="AC50547" s="379"/>
    </row>
    <row r="50548" spans="29:29" x14ac:dyDescent="0.25">
      <c r="AC50548" s="379"/>
    </row>
    <row r="50549" spans="29:29" x14ac:dyDescent="0.25">
      <c r="AC50549" s="379"/>
    </row>
    <row r="50550" spans="29:29" x14ac:dyDescent="0.25">
      <c r="AC50550" s="379"/>
    </row>
    <row r="50551" spans="29:29" x14ac:dyDescent="0.25">
      <c r="AC50551" s="379"/>
    </row>
    <row r="50552" spans="29:29" x14ac:dyDescent="0.25">
      <c r="AC50552" s="379"/>
    </row>
    <row r="50553" spans="29:29" x14ac:dyDescent="0.25">
      <c r="AC50553" s="379"/>
    </row>
    <row r="50554" spans="29:29" x14ac:dyDescent="0.25">
      <c r="AC50554" s="379"/>
    </row>
    <row r="50555" spans="29:29" x14ac:dyDescent="0.25">
      <c r="AC50555" s="379"/>
    </row>
    <row r="50556" spans="29:29" x14ac:dyDescent="0.25">
      <c r="AC50556" s="379"/>
    </row>
    <row r="50557" spans="29:29" x14ac:dyDescent="0.25">
      <c r="AC50557" s="379"/>
    </row>
    <row r="50558" spans="29:29" x14ac:dyDescent="0.25">
      <c r="AC50558" s="379"/>
    </row>
    <row r="50559" spans="29:29" x14ac:dyDescent="0.25">
      <c r="AC50559" s="379"/>
    </row>
    <row r="50560" spans="29:29" x14ac:dyDescent="0.25">
      <c r="AC50560" s="379"/>
    </row>
    <row r="50561" spans="29:29" x14ac:dyDescent="0.25">
      <c r="AC50561" s="379"/>
    </row>
    <row r="50562" spans="29:29" x14ac:dyDescent="0.25">
      <c r="AC50562" s="379"/>
    </row>
    <row r="50563" spans="29:29" x14ac:dyDescent="0.25">
      <c r="AC50563" s="379"/>
    </row>
    <row r="50564" spans="29:29" x14ac:dyDescent="0.25">
      <c r="AC50564" s="379"/>
    </row>
    <row r="50565" spans="29:29" x14ac:dyDescent="0.25">
      <c r="AC50565" s="379"/>
    </row>
    <row r="50566" spans="29:29" x14ac:dyDescent="0.25">
      <c r="AC50566" s="379"/>
    </row>
    <row r="50567" spans="29:29" x14ac:dyDescent="0.25">
      <c r="AC50567" s="379"/>
    </row>
    <row r="50568" spans="29:29" x14ac:dyDescent="0.25">
      <c r="AC50568" s="379"/>
    </row>
    <row r="50569" spans="29:29" x14ac:dyDescent="0.25">
      <c r="AC50569" s="379"/>
    </row>
    <row r="50570" spans="29:29" x14ac:dyDescent="0.25">
      <c r="AC50570" s="379"/>
    </row>
    <row r="50571" spans="29:29" x14ac:dyDescent="0.25">
      <c r="AC50571" s="379"/>
    </row>
    <row r="50572" spans="29:29" x14ac:dyDescent="0.25">
      <c r="AC50572" s="379"/>
    </row>
    <row r="50573" spans="29:29" x14ac:dyDescent="0.25">
      <c r="AC50573" s="379"/>
    </row>
    <row r="50574" spans="29:29" x14ac:dyDescent="0.25">
      <c r="AC50574" s="379"/>
    </row>
    <row r="50575" spans="29:29" x14ac:dyDescent="0.25">
      <c r="AC50575" s="379"/>
    </row>
    <row r="50576" spans="29:29" x14ac:dyDescent="0.25">
      <c r="AC50576" s="379"/>
    </row>
    <row r="50577" spans="29:29" x14ac:dyDescent="0.25">
      <c r="AC50577" s="379"/>
    </row>
    <row r="50578" spans="29:29" x14ac:dyDescent="0.25">
      <c r="AC50578" s="379"/>
    </row>
    <row r="50579" spans="29:29" x14ac:dyDescent="0.25">
      <c r="AC50579" s="379"/>
    </row>
    <row r="50580" spans="29:29" x14ac:dyDescent="0.25">
      <c r="AC50580" s="379"/>
    </row>
    <row r="50581" spans="29:29" x14ac:dyDescent="0.25">
      <c r="AC50581" s="379"/>
    </row>
    <row r="50582" spans="29:29" x14ac:dyDescent="0.25">
      <c r="AC50582" s="379"/>
    </row>
    <row r="50583" spans="29:29" x14ac:dyDescent="0.25">
      <c r="AC50583" s="379"/>
    </row>
    <row r="50584" spans="29:29" x14ac:dyDescent="0.25">
      <c r="AC50584" s="379"/>
    </row>
    <row r="50585" spans="29:29" x14ac:dyDescent="0.25">
      <c r="AC50585" s="379"/>
    </row>
    <row r="50586" spans="29:29" x14ac:dyDescent="0.25">
      <c r="AC50586" s="379"/>
    </row>
    <row r="50587" spans="29:29" x14ac:dyDescent="0.25">
      <c r="AC50587" s="379"/>
    </row>
    <row r="50588" spans="29:29" x14ac:dyDescent="0.25">
      <c r="AC50588" s="379"/>
    </row>
    <row r="50589" spans="29:29" x14ac:dyDescent="0.25">
      <c r="AC50589" s="379"/>
    </row>
    <row r="50590" spans="29:29" x14ac:dyDescent="0.25">
      <c r="AC50590" s="379"/>
    </row>
    <row r="50591" spans="29:29" x14ac:dyDescent="0.25">
      <c r="AC50591" s="379"/>
    </row>
    <row r="50592" spans="29:29" x14ac:dyDescent="0.25">
      <c r="AC50592" s="379"/>
    </row>
    <row r="50593" spans="29:29" x14ac:dyDescent="0.25">
      <c r="AC50593" s="379"/>
    </row>
    <row r="50594" spans="29:29" x14ac:dyDescent="0.25">
      <c r="AC50594" s="379"/>
    </row>
    <row r="50595" spans="29:29" x14ac:dyDescent="0.25">
      <c r="AC50595" s="379"/>
    </row>
    <row r="50596" spans="29:29" x14ac:dyDescent="0.25">
      <c r="AC50596" s="379"/>
    </row>
    <row r="50597" spans="29:29" x14ac:dyDescent="0.25">
      <c r="AC50597" s="379"/>
    </row>
    <row r="50598" spans="29:29" x14ac:dyDescent="0.25">
      <c r="AC50598" s="379"/>
    </row>
    <row r="50599" spans="29:29" x14ac:dyDescent="0.25">
      <c r="AC50599" s="379"/>
    </row>
    <row r="50600" spans="29:29" x14ac:dyDescent="0.25">
      <c r="AC50600" s="379"/>
    </row>
    <row r="50601" spans="29:29" x14ac:dyDescent="0.25">
      <c r="AC50601" s="379"/>
    </row>
    <row r="50602" spans="29:29" x14ac:dyDescent="0.25">
      <c r="AC50602" s="379"/>
    </row>
    <row r="50603" spans="29:29" x14ac:dyDescent="0.25">
      <c r="AC50603" s="379"/>
    </row>
    <row r="50604" spans="29:29" x14ac:dyDescent="0.25">
      <c r="AC50604" s="379"/>
    </row>
    <row r="50605" spans="29:29" x14ac:dyDescent="0.25">
      <c r="AC50605" s="379"/>
    </row>
    <row r="50606" spans="29:29" x14ac:dyDescent="0.25">
      <c r="AC50606" s="379"/>
    </row>
    <row r="50607" spans="29:29" x14ac:dyDescent="0.25">
      <c r="AC50607" s="379"/>
    </row>
    <row r="50608" spans="29:29" x14ac:dyDescent="0.25">
      <c r="AC50608" s="379"/>
    </row>
    <row r="50609" spans="29:29" x14ac:dyDescent="0.25">
      <c r="AC50609" s="379"/>
    </row>
    <row r="50610" spans="29:29" x14ac:dyDescent="0.25">
      <c r="AC50610" s="379"/>
    </row>
    <row r="50611" spans="29:29" x14ac:dyDescent="0.25">
      <c r="AC50611" s="379"/>
    </row>
    <row r="50612" spans="29:29" x14ac:dyDescent="0.25">
      <c r="AC50612" s="379"/>
    </row>
    <row r="50613" spans="29:29" x14ac:dyDescent="0.25">
      <c r="AC50613" s="379"/>
    </row>
    <row r="50614" spans="29:29" x14ac:dyDescent="0.25">
      <c r="AC50614" s="379"/>
    </row>
    <row r="50615" spans="29:29" x14ac:dyDescent="0.25">
      <c r="AC50615" s="379"/>
    </row>
    <row r="50616" spans="29:29" x14ac:dyDescent="0.25">
      <c r="AC50616" s="379"/>
    </row>
    <row r="50617" spans="29:29" x14ac:dyDescent="0.25">
      <c r="AC50617" s="379"/>
    </row>
    <row r="50618" spans="29:29" x14ac:dyDescent="0.25">
      <c r="AC50618" s="379"/>
    </row>
    <row r="50619" spans="29:29" x14ac:dyDescent="0.25">
      <c r="AC50619" s="379"/>
    </row>
    <row r="50620" spans="29:29" x14ac:dyDescent="0.25">
      <c r="AC50620" s="379"/>
    </row>
    <row r="50621" spans="29:29" x14ac:dyDescent="0.25">
      <c r="AC50621" s="379"/>
    </row>
    <row r="50622" spans="29:29" x14ac:dyDescent="0.25">
      <c r="AC50622" s="379"/>
    </row>
    <row r="50623" spans="29:29" x14ac:dyDescent="0.25">
      <c r="AC50623" s="379"/>
    </row>
    <row r="50624" spans="29:29" x14ac:dyDescent="0.25">
      <c r="AC50624" s="379"/>
    </row>
    <row r="50625" spans="29:29" x14ac:dyDescent="0.25">
      <c r="AC50625" s="379"/>
    </row>
    <row r="50626" spans="29:29" x14ac:dyDescent="0.25">
      <c r="AC50626" s="379"/>
    </row>
    <row r="50627" spans="29:29" x14ac:dyDescent="0.25">
      <c r="AC50627" s="379"/>
    </row>
    <row r="50628" spans="29:29" x14ac:dyDescent="0.25">
      <c r="AC50628" s="379"/>
    </row>
    <row r="50629" spans="29:29" x14ac:dyDescent="0.25">
      <c r="AC50629" s="379"/>
    </row>
    <row r="50630" spans="29:29" x14ac:dyDescent="0.25">
      <c r="AC50630" s="379"/>
    </row>
    <row r="50631" spans="29:29" x14ac:dyDescent="0.25">
      <c r="AC50631" s="379"/>
    </row>
    <row r="50632" spans="29:29" x14ac:dyDescent="0.25">
      <c r="AC50632" s="379"/>
    </row>
    <row r="50633" spans="29:29" x14ac:dyDescent="0.25">
      <c r="AC50633" s="379"/>
    </row>
    <row r="50634" spans="29:29" x14ac:dyDescent="0.25">
      <c r="AC50634" s="379"/>
    </row>
    <row r="50635" spans="29:29" x14ac:dyDescent="0.25">
      <c r="AC50635" s="379"/>
    </row>
    <row r="50636" spans="29:29" x14ac:dyDescent="0.25">
      <c r="AC50636" s="379"/>
    </row>
    <row r="50637" spans="29:29" x14ac:dyDescent="0.25">
      <c r="AC50637" s="379"/>
    </row>
    <row r="50638" spans="29:29" x14ac:dyDescent="0.25">
      <c r="AC50638" s="379"/>
    </row>
    <row r="50639" spans="29:29" x14ac:dyDescent="0.25">
      <c r="AC50639" s="379"/>
    </row>
    <row r="50640" spans="29:29" x14ac:dyDescent="0.25">
      <c r="AC50640" s="379"/>
    </row>
    <row r="50641" spans="29:29" x14ac:dyDescent="0.25">
      <c r="AC50641" s="379"/>
    </row>
    <row r="50642" spans="29:29" x14ac:dyDescent="0.25">
      <c r="AC50642" s="379"/>
    </row>
    <row r="50643" spans="29:29" x14ac:dyDescent="0.25">
      <c r="AC50643" s="379"/>
    </row>
    <row r="50644" spans="29:29" x14ac:dyDescent="0.25">
      <c r="AC50644" s="379"/>
    </row>
    <row r="50645" spans="29:29" x14ac:dyDescent="0.25">
      <c r="AC50645" s="379"/>
    </row>
    <row r="50646" spans="29:29" x14ac:dyDescent="0.25">
      <c r="AC50646" s="379"/>
    </row>
    <row r="50647" spans="29:29" x14ac:dyDescent="0.25">
      <c r="AC50647" s="379"/>
    </row>
    <row r="50648" spans="29:29" x14ac:dyDescent="0.25">
      <c r="AC50648" s="379"/>
    </row>
    <row r="50649" spans="29:29" x14ac:dyDescent="0.25">
      <c r="AC50649" s="379"/>
    </row>
    <row r="50650" spans="29:29" x14ac:dyDescent="0.25">
      <c r="AC50650" s="379"/>
    </row>
    <row r="50651" spans="29:29" x14ac:dyDescent="0.25">
      <c r="AC50651" s="379"/>
    </row>
    <row r="50652" spans="29:29" x14ac:dyDescent="0.25">
      <c r="AC50652" s="379"/>
    </row>
    <row r="50653" spans="29:29" x14ac:dyDescent="0.25">
      <c r="AC50653" s="379"/>
    </row>
    <row r="50654" spans="29:29" x14ac:dyDescent="0.25">
      <c r="AC50654" s="379"/>
    </row>
    <row r="50655" spans="29:29" x14ac:dyDescent="0.25">
      <c r="AC50655" s="379"/>
    </row>
    <row r="50656" spans="29:29" x14ac:dyDescent="0.25">
      <c r="AC50656" s="379"/>
    </row>
    <row r="50657" spans="29:29" x14ac:dyDescent="0.25">
      <c r="AC50657" s="379"/>
    </row>
    <row r="50658" spans="29:29" x14ac:dyDescent="0.25">
      <c r="AC50658" s="379"/>
    </row>
    <row r="50659" spans="29:29" x14ac:dyDescent="0.25">
      <c r="AC50659" s="379"/>
    </row>
    <row r="50660" spans="29:29" x14ac:dyDescent="0.25">
      <c r="AC50660" s="379"/>
    </row>
    <row r="50661" spans="29:29" x14ac:dyDescent="0.25">
      <c r="AC50661" s="379"/>
    </row>
    <row r="50662" spans="29:29" x14ac:dyDescent="0.25">
      <c r="AC50662" s="379"/>
    </row>
    <row r="50663" spans="29:29" x14ac:dyDescent="0.25">
      <c r="AC50663" s="379"/>
    </row>
    <row r="50664" spans="29:29" x14ac:dyDescent="0.25">
      <c r="AC50664" s="379"/>
    </row>
    <row r="50665" spans="29:29" x14ac:dyDescent="0.25">
      <c r="AC50665" s="379"/>
    </row>
    <row r="50666" spans="29:29" x14ac:dyDescent="0.25">
      <c r="AC50666" s="379"/>
    </row>
    <row r="50667" spans="29:29" x14ac:dyDescent="0.25">
      <c r="AC50667" s="379"/>
    </row>
    <row r="50668" spans="29:29" x14ac:dyDescent="0.25">
      <c r="AC50668" s="379"/>
    </row>
    <row r="50669" spans="29:29" x14ac:dyDescent="0.25">
      <c r="AC50669" s="379"/>
    </row>
    <row r="50670" spans="29:29" x14ac:dyDescent="0.25">
      <c r="AC50670" s="379"/>
    </row>
    <row r="50671" spans="29:29" x14ac:dyDescent="0.25">
      <c r="AC50671" s="379"/>
    </row>
    <row r="50672" spans="29:29" x14ac:dyDescent="0.25">
      <c r="AC50672" s="379"/>
    </row>
    <row r="50673" spans="29:29" x14ac:dyDescent="0.25">
      <c r="AC50673" s="379"/>
    </row>
    <row r="50674" spans="29:29" x14ac:dyDescent="0.25">
      <c r="AC50674" s="379"/>
    </row>
    <row r="50675" spans="29:29" x14ac:dyDescent="0.25">
      <c r="AC50675" s="379"/>
    </row>
    <row r="50676" spans="29:29" x14ac:dyDescent="0.25">
      <c r="AC50676" s="379"/>
    </row>
    <row r="50677" spans="29:29" x14ac:dyDescent="0.25">
      <c r="AC50677" s="379"/>
    </row>
    <row r="50678" spans="29:29" x14ac:dyDescent="0.25">
      <c r="AC50678" s="379"/>
    </row>
    <row r="50679" spans="29:29" x14ac:dyDescent="0.25">
      <c r="AC50679" s="379"/>
    </row>
    <row r="50680" spans="29:29" x14ac:dyDescent="0.25">
      <c r="AC50680" s="379"/>
    </row>
    <row r="50681" spans="29:29" x14ac:dyDescent="0.25">
      <c r="AC50681" s="379"/>
    </row>
    <row r="50682" spans="29:29" x14ac:dyDescent="0.25">
      <c r="AC50682" s="379"/>
    </row>
    <row r="50683" spans="29:29" x14ac:dyDescent="0.25">
      <c r="AC50683" s="379"/>
    </row>
    <row r="50684" spans="29:29" x14ac:dyDescent="0.25">
      <c r="AC50684" s="379"/>
    </row>
    <row r="50685" spans="29:29" x14ac:dyDescent="0.25">
      <c r="AC50685" s="379"/>
    </row>
    <row r="50686" spans="29:29" x14ac:dyDescent="0.25">
      <c r="AC50686" s="379"/>
    </row>
    <row r="50687" spans="29:29" x14ac:dyDescent="0.25">
      <c r="AC50687" s="379"/>
    </row>
    <row r="50688" spans="29:29" x14ac:dyDescent="0.25">
      <c r="AC50688" s="379"/>
    </row>
    <row r="50689" spans="29:29" x14ac:dyDescent="0.25">
      <c r="AC50689" s="379"/>
    </row>
    <row r="50690" spans="29:29" x14ac:dyDescent="0.25">
      <c r="AC50690" s="379"/>
    </row>
    <row r="50691" spans="29:29" x14ac:dyDescent="0.25">
      <c r="AC50691" s="379"/>
    </row>
    <row r="50692" spans="29:29" x14ac:dyDescent="0.25">
      <c r="AC50692" s="379"/>
    </row>
    <row r="50693" spans="29:29" x14ac:dyDescent="0.25">
      <c r="AC50693" s="379"/>
    </row>
    <row r="50694" spans="29:29" x14ac:dyDescent="0.25">
      <c r="AC50694" s="379"/>
    </row>
    <row r="50695" spans="29:29" x14ac:dyDescent="0.25">
      <c r="AC50695" s="379"/>
    </row>
    <row r="50696" spans="29:29" x14ac:dyDescent="0.25">
      <c r="AC50696" s="379"/>
    </row>
    <row r="50697" spans="29:29" x14ac:dyDescent="0.25">
      <c r="AC50697" s="379"/>
    </row>
    <row r="50698" spans="29:29" x14ac:dyDescent="0.25">
      <c r="AC50698" s="379"/>
    </row>
    <row r="50699" spans="29:29" x14ac:dyDescent="0.25">
      <c r="AC50699" s="379"/>
    </row>
    <row r="50700" spans="29:29" x14ac:dyDescent="0.25">
      <c r="AC50700" s="379"/>
    </row>
    <row r="50701" spans="29:29" x14ac:dyDescent="0.25">
      <c r="AC50701" s="379"/>
    </row>
    <row r="50702" spans="29:29" x14ac:dyDescent="0.25">
      <c r="AC50702" s="379"/>
    </row>
    <row r="50703" spans="29:29" x14ac:dyDescent="0.25">
      <c r="AC50703" s="379"/>
    </row>
    <row r="50704" spans="29:29" x14ac:dyDescent="0.25">
      <c r="AC50704" s="379"/>
    </row>
    <row r="50705" spans="29:29" x14ac:dyDescent="0.25">
      <c r="AC50705" s="379"/>
    </row>
    <row r="50706" spans="29:29" x14ac:dyDescent="0.25">
      <c r="AC50706" s="379"/>
    </row>
    <row r="50707" spans="29:29" x14ac:dyDescent="0.25">
      <c r="AC50707" s="379"/>
    </row>
    <row r="50708" spans="29:29" x14ac:dyDescent="0.25">
      <c r="AC50708" s="379"/>
    </row>
    <row r="50709" spans="29:29" x14ac:dyDescent="0.25">
      <c r="AC50709" s="379"/>
    </row>
    <row r="50710" spans="29:29" x14ac:dyDescent="0.25">
      <c r="AC50710" s="379"/>
    </row>
    <row r="50711" spans="29:29" x14ac:dyDescent="0.25">
      <c r="AC50711" s="379"/>
    </row>
    <row r="50712" spans="29:29" x14ac:dyDescent="0.25">
      <c r="AC50712" s="379"/>
    </row>
    <row r="50713" spans="29:29" x14ac:dyDescent="0.25">
      <c r="AC50713" s="379"/>
    </row>
    <row r="50714" spans="29:29" x14ac:dyDescent="0.25">
      <c r="AC50714" s="379"/>
    </row>
    <row r="50715" spans="29:29" x14ac:dyDescent="0.25">
      <c r="AC50715" s="379"/>
    </row>
    <row r="50716" spans="29:29" x14ac:dyDescent="0.25">
      <c r="AC50716" s="379"/>
    </row>
    <row r="50717" spans="29:29" x14ac:dyDescent="0.25">
      <c r="AC50717" s="379"/>
    </row>
    <row r="50718" spans="29:29" x14ac:dyDescent="0.25">
      <c r="AC50718" s="379"/>
    </row>
    <row r="50719" spans="29:29" x14ac:dyDescent="0.25">
      <c r="AC50719" s="379"/>
    </row>
    <row r="50720" spans="29:29" x14ac:dyDescent="0.25">
      <c r="AC50720" s="379"/>
    </row>
    <row r="50721" spans="29:29" x14ac:dyDescent="0.25">
      <c r="AC50721" s="379"/>
    </row>
    <row r="50722" spans="29:29" x14ac:dyDescent="0.25">
      <c r="AC50722" s="379"/>
    </row>
    <row r="50723" spans="29:29" x14ac:dyDescent="0.25">
      <c r="AC50723" s="379"/>
    </row>
    <row r="50724" spans="29:29" x14ac:dyDescent="0.25">
      <c r="AC50724" s="379"/>
    </row>
    <row r="50725" spans="29:29" x14ac:dyDescent="0.25">
      <c r="AC50725" s="379"/>
    </row>
    <row r="50726" spans="29:29" x14ac:dyDescent="0.25">
      <c r="AC50726" s="379"/>
    </row>
    <row r="50727" spans="29:29" x14ac:dyDescent="0.25">
      <c r="AC50727" s="379"/>
    </row>
    <row r="50728" spans="29:29" x14ac:dyDescent="0.25">
      <c r="AC50728" s="379"/>
    </row>
    <row r="50729" spans="29:29" x14ac:dyDescent="0.25">
      <c r="AC50729" s="379"/>
    </row>
    <row r="50730" spans="29:29" x14ac:dyDescent="0.25">
      <c r="AC50730" s="379"/>
    </row>
    <row r="50731" spans="29:29" x14ac:dyDescent="0.25">
      <c r="AC50731" s="379"/>
    </row>
    <row r="50732" spans="29:29" x14ac:dyDescent="0.25">
      <c r="AC50732" s="379"/>
    </row>
    <row r="50733" spans="29:29" x14ac:dyDescent="0.25">
      <c r="AC50733" s="379"/>
    </row>
    <row r="50734" spans="29:29" x14ac:dyDescent="0.25">
      <c r="AC50734" s="379"/>
    </row>
    <row r="50735" spans="29:29" x14ac:dyDescent="0.25">
      <c r="AC50735" s="379"/>
    </row>
    <row r="50736" spans="29:29" x14ac:dyDescent="0.25">
      <c r="AC50736" s="379"/>
    </row>
    <row r="50737" spans="29:29" x14ac:dyDescent="0.25">
      <c r="AC50737" s="379"/>
    </row>
    <row r="50738" spans="29:29" x14ac:dyDescent="0.25">
      <c r="AC50738" s="379"/>
    </row>
    <row r="50739" spans="29:29" x14ac:dyDescent="0.25">
      <c r="AC50739" s="379"/>
    </row>
    <row r="50740" spans="29:29" x14ac:dyDescent="0.25">
      <c r="AC50740" s="379"/>
    </row>
    <row r="50741" spans="29:29" x14ac:dyDescent="0.25">
      <c r="AC50741" s="379"/>
    </row>
    <row r="50742" spans="29:29" x14ac:dyDescent="0.25">
      <c r="AC50742" s="379"/>
    </row>
    <row r="50743" spans="29:29" x14ac:dyDescent="0.25">
      <c r="AC50743" s="379"/>
    </row>
    <row r="50744" spans="29:29" x14ac:dyDescent="0.25">
      <c r="AC50744" s="379"/>
    </row>
    <row r="50745" spans="29:29" x14ac:dyDescent="0.25">
      <c r="AC50745" s="379"/>
    </row>
    <row r="50746" spans="29:29" x14ac:dyDescent="0.25">
      <c r="AC50746" s="379"/>
    </row>
    <row r="50747" spans="29:29" x14ac:dyDescent="0.25">
      <c r="AC50747" s="379"/>
    </row>
    <row r="50748" spans="29:29" x14ac:dyDescent="0.25">
      <c r="AC50748" s="379"/>
    </row>
    <row r="50749" spans="29:29" x14ac:dyDescent="0.25">
      <c r="AC50749" s="379"/>
    </row>
    <row r="50750" spans="29:29" x14ac:dyDescent="0.25">
      <c r="AC50750" s="379"/>
    </row>
    <row r="50751" spans="29:29" x14ac:dyDescent="0.25">
      <c r="AC50751" s="379"/>
    </row>
    <row r="50752" spans="29:29" x14ac:dyDescent="0.25">
      <c r="AC50752" s="379"/>
    </row>
    <row r="50753" spans="29:29" x14ac:dyDescent="0.25">
      <c r="AC50753" s="379"/>
    </row>
    <row r="50754" spans="29:29" x14ac:dyDescent="0.25">
      <c r="AC50754" s="379"/>
    </row>
    <row r="50755" spans="29:29" x14ac:dyDescent="0.25">
      <c r="AC50755" s="379"/>
    </row>
    <row r="50756" spans="29:29" x14ac:dyDescent="0.25">
      <c r="AC50756" s="379"/>
    </row>
    <row r="50757" spans="29:29" x14ac:dyDescent="0.25">
      <c r="AC50757" s="379"/>
    </row>
    <row r="50758" spans="29:29" x14ac:dyDescent="0.25">
      <c r="AC50758" s="379"/>
    </row>
    <row r="50759" spans="29:29" x14ac:dyDescent="0.25">
      <c r="AC50759" s="379"/>
    </row>
    <row r="50760" spans="29:29" x14ac:dyDescent="0.25">
      <c r="AC50760" s="379"/>
    </row>
    <row r="50761" spans="29:29" x14ac:dyDescent="0.25">
      <c r="AC50761" s="379"/>
    </row>
    <row r="50762" spans="29:29" x14ac:dyDescent="0.25">
      <c r="AC50762" s="379"/>
    </row>
    <row r="50763" spans="29:29" x14ac:dyDescent="0.25">
      <c r="AC50763" s="379"/>
    </row>
    <row r="50764" spans="29:29" x14ac:dyDescent="0.25">
      <c r="AC50764" s="379"/>
    </row>
    <row r="50765" spans="29:29" x14ac:dyDescent="0.25">
      <c r="AC50765" s="379"/>
    </row>
    <row r="50766" spans="29:29" x14ac:dyDescent="0.25">
      <c r="AC50766" s="379"/>
    </row>
    <row r="50767" spans="29:29" x14ac:dyDescent="0.25">
      <c r="AC50767" s="379"/>
    </row>
    <row r="50768" spans="29:29" x14ac:dyDescent="0.25">
      <c r="AC50768" s="379"/>
    </row>
    <row r="50769" spans="29:29" x14ac:dyDescent="0.25">
      <c r="AC50769" s="379"/>
    </row>
    <row r="50770" spans="29:29" x14ac:dyDescent="0.25">
      <c r="AC50770" s="379"/>
    </row>
    <row r="50771" spans="29:29" x14ac:dyDescent="0.25">
      <c r="AC50771" s="379"/>
    </row>
    <row r="50772" spans="29:29" x14ac:dyDescent="0.25">
      <c r="AC50772" s="379"/>
    </row>
    <row r="50773" spans="29:29" x14ac:dyDescent="0.25">
      <c r="AC50773" s="379"/>
    </row>
    <row r="50774" spans="29:29" x14ac:dyDescent="0.25">
      <c r="AC50774" s="379"/>
    </row>
    <row r="50775" spans="29:29" x14ac:dyDescent="0.25">
      <c r="AC50775" s="379"/>
    </row>
    <row r="50776" spans="29:29" x14ac:dyDescent="0.25">
      <c r="AC50776" s="379"/>
    </row>
    <row r="50777" spans="29:29" x14ac:dyDescent="0.25">
      <c r="AC50777" s="379"/>
    </row>
    <row r="50778" spans="29:29" x14ac:dyDescent="0.25">
      <c r="AC50778" s="379"/>
    </row>
    <row r="50779" spans="29:29" x14ac:dyDescent="0.25">
      <c r="AC50779" s="379"/>
    </row>
    <row r="50780" spans="29:29" x14ac:dyDescent="0.25">
      <c r="AC50780" s="379"/>
    </row>
    <row r="50781" spans="29:29" x14ac:dyDescent="0.25">
      <c r="AC50781" s="379"/>
    </row>
    <row r="50782" spans="29:29" x14ac:dyDescent="0.25">
      <c r="AC50782" s="379"/>
    </row>
    <row r="50783" spans="29:29" x14ac:dyDescent="0.25">
      <c r="AC50783" s="379"/>
    </row>
    <row r="50784" spans="29:29" x14ac:dyDescent="0.25">
      <c r="AC50784" s="379"/>
    </row>
    <row r="50785" spans="29:29" x14ac:dyDescent="0.25">
      <c r="AC50785" s="379"/>
    </row>
    <row r="50786" spans="29:29" x14ac:dyDescent="0.25">
      <c r="AC50786" s="379"/>
    </row>
    <row r="50787" spans="29:29" x14ac:dyDescent="0.25">
      <c r="AC50787" s="379"/>
    </row>
    <row r="50788" spans="29:29" x14ac:dyDescent="0.25">
      <c r="AC50788" s="379"/>
    </row>
    <row r="50789" spans="29:29" x14ac:dyDescent="0.25">
      <c r="AC50789" s="379"/>
    </row>
    <row r="50790" spans="29:29" x14ac:dyDescent="0.25">
      <c r="AC50790" s="379"/>
    </row>
    <row r="50791" spans="29:29" x14ac:dyDescent="0.25">
      <c r="AC50791" s="379"/>
    </row>
    <row r="50792" spans="29:29" x14ac:dyDescent="0.25">
      <c r="AC50792" s="379"/>
    </row>
    <row r="50793" spans="29:29" x14ac:dyDescent="0.25">
      <c r="AC50793" s="379"/>
    </row>
    <row r="50794" spans="29:29" x14ac:dyDescent="0.25">
      <c r="AC50794" s="379"/>
    </row>
    <row r="50795" spans="29:29" x14ac:dyDescent="0.25">
      <c r="AC50795" s="379"/>
    </row>
    <row r="50796" spans="29:29" x14ac:dyDescent="0.25">
      <c r="AC50796" s="379"/>
    </row>
    <row r="50797" spans="29:29" x14ac:dyDescent="0.25">
      <c r="AC50797" s="379"/>
    </row>
    <row r="50798" spans="29:29" x14ac:dyDescent="0.25">
      <c r="AC50798" s="379"/>
    </row>
    <row r="50799" spans="29:29" x14ac:dyDescent="0.25">
      <c r="AC50799" s="379"/>
    </row>
    <row r="50800" spans="29:29" x14ac:dyDescent="0.25">
      <c r="AC50800" s="379"/>
    </row>
    <row r="50801" spans="29:29" x14ac:dyDescent="0.25">
      <c r="AC50801" s="379"/>
    </row>
    <row r="50802" spans="29:29" x14ac:dyDescent="0.25">
      <c r="AC50802" s="379"/>
    </row>
    <row r="50803" spans="29:29" x14ac:dyDescent="0.25">
      <c r="AC50803" s="379"/>
    </row>
    <row r="50804" spans="29:29" x14ac:dyDescent="0.25">
      <c r="AC50804" s="379"/>
    </row>
    <row r="50805" spans="29:29" x14ac:dyDescent="0.25">
      <c r="AC50805" s="379"/>
    </row>
    <row r="50806" spans="29:29" x14ac:dyDescent="0.25">
      <c r="AC50806" s="379"/>
    </row>
    <row r="50807" spans="29:29" x14ac:dyDescent="0.25">
      <c r="AC50807" s="379"/>
    </row>
    <row r="50808" spans="29:29" x14ac:dyDescent="0.25">
      <c r="AC50808" s="379"/>
    </row>
    <row r="50809" spans="29:29" x14ac:dyDescent="0.25">
      <c r="AC50809" s="379"/>
    </row>
    <row r="50810" spans="29:29" x14ac:dyDescent="0.25">
      <c r="AC50810" s="379"/>
    </row>
    <row r="50811" spans="29:29" x14ac:dyDescent="0.25">
      <c r="AC50811" s="379"/>
    </row>
    <row r="50812" spans="29:29" x14ac:dyDescent="0.25">
      <c r="AC50812" s="379"/>
    </row>
    <row r="50813" spans="29:29" x14ac:dyDescent="0.25">
      <c r="AC50813" s="379"/>
    </row>
    <row r="50814" spans="29:29" x14ac:dyDescent="0.25">
      <c r="AC50814" s="379"/>
    </row>
    <row r="50815" spans="29:29" x14ac:dyDescent="0.25">
      <c r="AC50815" s="379"/>
    </row>
    <row r="50816" spans="29:29" x14ac:dyDescent="0.25">
      <c r="AC50816" s="379"/>
    </row>
    <row r="50817" spans="29:29" x14ac:dyDescent="0.25">
      <c r="AC50817" s="379"/>
    </row>
    <row r="50818" spans="29:29" x14ac:dyDescent="0.25">
      <c r="AC50818" s="379"/>
    </row>
    <row r="50819" spans="29:29" x14ac:dyDescent="0.25">
      <c r="AC50819" s="379"/>
    </row>
    <row r="50820" spans="29:29" x14ac:dyDescent="0.25">
      <c r="AC50820" s="379"/>
    </row>
    <row r="50821" spans="29:29" x14ac:dyDescent="0.25">
      <c r="AC50821" s="379"/>
    </row>
    <row r="50822" spans="29:29" x14ac:dyDescent="0.25">
      <c r="AC50822" s="379"/>
    </row>
    <row r="50823" spans="29:29" x14ac:dyDescent="0.25">
      <c r="AC50823" s="379"/>
    </row>
    <row r="50824" spans="29:29" x14ac:dyDescent="0.25">
      <c r="AC50824" s="379"/>
    </row>
    <row r="50825" spans="29:29" x14ac:dyDescent="0.25">
      <c r="AC50825" s="379"/>
    </row>
    <row r="50826" spans="29:29" x14ac:dyDescent="0.25">
      <c r="AC50826" s="379"/>
    </row>
    <row r="50827" spans="29:29" x14ac:dyDescent="0.25">
      <c r="AC50827" s="379"/>
    </row>
    <row r="50828" spans="29:29" x14ac:dyDescent="0.25">
      <c r="AC50828" s="379"/>
    </row>
    <row r="50829" spans="29:29" x14ac:dyDescent="0.25">
      <c r="AC50829" s="379"/>
    </row>
    <row r="50830" spans="29:29" x14ac:dyDescent="0.25">
      <c r="AC50830" s="379"/>
    </row>
    <row r="50831" spans="29:29" x14ac:dyDescent="0.25">
      <c r="AC50831" s="379"/>
    </row>
    <row r="50832" spans="29:29" x14ac:dyDescent="0.25">
      <c r="AC50832" s="379"/>
    </row>
    <row r="50833" spans="29:29" x14ac:dyDescent="0.25">
      <c r="AC50833" s="379"/>
    </row>
    <row r="50834" spans="29:29" x14ac:dyDescent="0.25">
      <c r="AC50834" s="379"/>
    </row>
    <row r="50835" spans="29:29" x14ac:dyDescent="0.25">
      <c r="AC50835" s="379"/>
    </row>
    <row r="50836" spans="29:29" x14ac:dyDescent="0.25">
      <c r="AC50836" s="379"/>
    </row>
    <row r="50837" spans="29:29" x14ac:dyDescent="0.25">
      <c r="AC50837" s="379"/>
    </row>
    <row r="50838" spans="29:29" x14ac:dyDescent="0.25">
      <c r="AC50838" s="379"/>
    </row>
    <row r="50839" spans="29:29" x14ac:dyDescent="0.25">
      <c r="AC50839" s="379"/>
    </row>
    <row r="50840" spans="29:29" x14ac:dyDescent="0.25">
      <c r="AC50840" s="379"/>
    </row>
    <row r="50841" spans="29:29" x14ac:dyDescent="0.25">
      <c r="AC50841" s="379"/>
    </row>
    <row r="50842" spans="29:29" x14ac:dyDescent="0.25">
      <c r="AC50842" s="379"/>
    </row>
    <row r="50843" spans="29:29" x14ac:dyDescent="0.25">
      <c r="AC50843" s="379"/>
    </row>
    <row r="50844" spans="29:29" x14ac:dyDescent="0.25">
      <c r="AC50844" s="379"/>
    </row>
    <row r="50845" spans="29:29" x14ac:dyDescent="0.25">
      <c r="AC50845" s="379"/>
    </row>
    <row r="50846" spans="29:29" x14ac:dyDescent="0.25">
      <c r="AC50846" s="379"/>
    </row>
    <row r="50847" spans="29:29" x14ac:dyDescent="0.25">
      <c r="AC50847" s="379"/>
    </row>
    <row r="50848" spans="29:29" x14ac:dyDescent="0.25">
      <c r="AC50848" s="379"/>
    </row>
    <row r="50849" spans="29:29" x14ac:dyDescent="0.25">
      <c r="AC50849" s="379"/>
    </row>
    <row r="50850" spans="29:29" x14ac:dyDescent="0.25">
      <c r="AC50850" s="379"/>
    </row>
    <row r="50851" spans="29:29" x14ac:dyDescent="0.25">
      <c r="AC50851" s="379"/>
    </row>
    <row r="50852" spans="29:29" x14ac:dyDescent="0.25">
      <c r="AC50852" s="379"/>
    </row>
    <row r="50853" spans="29:29" x14ac:dyDescent="0.25">
      <c r="AC50853" s="379"/>
    </row>
    <row r="50854" spans="29:29" x14ac:dyDescent="0.25">
      <c r="AC50854" s="379"/>
    </row>
    <row r="50855" spans="29:29" x14ac:dyDescent="0.25">
      <c r="AC50855" s="379"/>
    </row>
    <row r="50856" spans="29:29" x14ac:dyDescent="0.25">
      <c r="AC50856" s="379"/>
    </row>
    <row r="50857" spans="29:29" x14ac:dyDescent="0.25">
      <c r="AC50857" s="379"/>
    </row>
    <row r="50858" spans="29:29" x14ac:dyDescent="0.25">
      <c r="AC50858" s="379"/>
    </row>
    <row r="50859" spans="29:29" x14ac:dyDescent="0.25">
      <c r="AC50859" s="379"/>
    </row>
    <row r="50860" spans="29:29" x14ac:dyDescent="0.25">
      <c r="AC50860" s="379"/>
    </row>
    <row r="50861" spans="29:29" x14ac:dyDescent="0.25">
      <c r="AC50861" s="379"/>
    </row>
    <row r="50862" spans="29:29" x14ac:dyDescent="0.25">
      <c r="AC50862" s="379"/>
    </row>
    <row r="50863" spans="29:29" x14ac:dyDescent="0.25">
      <c r="AC50863" s="379"/>
    </row>
    <row r="50864" spans="29:29" x14ac:dyDescent="0.25">
      <c r="AC50864" s="379"/>
    </row>
    <row r="50865" spans="29:29" x14ac:dyDescent="0.25">
      <c r="AC50865" s="379"/>
    </row>
    <row r="50866" spans="29:29" x14ac:dyDescent="0.25">
      <c r="AC50866" s="379"/>
    </row>
    <row r="50867" spans="29:29" x14ac:dyDescent="0.25">
      <c r="AC50867" s="379"/>
    </row>
    <row r="50868" spans="29:29" x14ac:dyDescent="0.25">
      <c r="AC50868" s="379"/>
    </row>
    <row r="50869" spans="29:29" x14ac:dyDescent="0.25">
      <c r="AC50869" s="379"/>
    </row>
    <row r="50870" spans="29:29" x14ac:dyDescent="0.25">
      <c r="AC50870" s="379"/>
    </row>
    <row r="50871" spans="29:29" x14ac:dyDescent="0.25">
      <c r="AC50871" s="379"/>
    </row>
    <row r="50872" spans="29:29" x14ac:dyDescent="0.25">
      <c r="AC50872" s="379"/>
    </row>
    <row r="50873" spans="29:29" x14ac:dyDescent="0.25">
      <c r="AC50873" s="379"/>
    </row>
    <row r="50874" spans="29:29" x14ac:dyDescent="0.25">
      <c r="AC50874" s="379"/>
    </row>
    <row r="50875" spans="29:29" x14ac:dyDescent="0.25">
      <c r="AC50875" s="379"/>
    </row>
    <row r="50876" spans="29:29" x14ac:dyDescent="0.25">
      <c r="AC50876" s="379"/>
    </row>
    <row r="50877" spans="29:29" x14ac:dyDescent="0.25">
      <c r="AC50877" s="379"/>
    </row>
    <row r="50878" spans="29:29" x14ac:dyDescent="0.25">
      <c r="AC50878" s="379"/>
    </row>
    <row r="50879" spans="29:29" x14ac:dyDescent="0.25">
      <c r="AC50879" s="379"/>
    </row>
    <row r="50880" spans="29:29" x14ac:dyDescent="0.25">
      <c r="AC50880" s="379"/>
    </row>
    <row r="50881" spans="29:29" x14ac:dyDescent="0.25">
      <c r="AC50881" s="379"/>
    </row>
    <row r="50882" spans="29:29" x14ac:dyDescent="0.25">
      <c r="AC50882" s="379"/>
    </row>
    <row r="50883" spans="29:29" x14ac:dyDescent="0.25">
      <c r="AC50883" s="379"/>
    </row>
    <row r="50884" spans="29:29" x14ac:dyDescent="0.25">
      <c r="AC50884" s="379"/>
    </row>
    <row r="50885" spans="29:29" x14ac:dyDescent="0.25">
      <c r="AC50885" s="379"/>
    </row>
    <row r="50886" spans="29:29" x14ac:dyDescent="0.25">
      <c r="AC50886" s="379"/>
    </row>
    <row r="50887" spans="29:29" x14ac:dyDescent="0.25">
      <c r="AC50887" s="379"/>
    </row>
    <row r="50888" spans="29:29" x14ac:dyDescent="0.25">
      <c r="AC50888" s="379"/>
    </row>
    <row r="50889" spans="29:29" x14ac:dyDescent="0.25">
      <c r="AC50889" s="379"/>
    </row>
    <row r="50890" spans="29:29" x14ac:dyDescent="0.25">
      <c r="AC50890" s="379"/>
    </row>
    <row r="50891" spans="29:29" x14ac:dyDescent="0.25">
      <c r="AC50891" s="379"/>
    </row>
    <row r="50892" spans="29:29" x14ac:dyDescent="0.25">
      <c r="AC50892" s="379"/>
    </row>
    <row r="50893" spans="29:29" x14ac:dyDescent="0.25">
      <c r="AC50893" s="379"/>
    </row>
    <row r="50894" spans="29:29" x14ac:dyDescent="0.25">
      <c r="AC50894" s="379"/>
    </row>
    <row r="50895" spans="29:29" x14ac:dyDescent="0.25">
      <c r="AC50895" s="379"/>
    </row>
    <row r="50896" spans="29:29" x14ac:dyDescent="0.25">
      <c r="AC50896" s="379"/>
    </row>
    <row r="50897" spans="29:29" x14ac:dyDescent="0.25">
      <c r="AC50897" s="379"/>
    </row>
    <row r="50898" spans="29:29" x14ac:dyDescent="0.25">
      <c r="AC50898" s="379"/>
    </row>
    <row r="50899" spans="29:29" x14ac:dyDescent="0.25">
      <c r="AC50899" s="379"/>
    </row>
    <row r="50900" spans="29:29" x14ac:dyDescent="0.25">
      <c r="AC50900" s="379"/>
    </row>
    <row r="50901" spans="29:29" x14ac:dyDescent="0.25">
      <c r="AC50901" s="379"/>
    </row>
    <row r="50902" spans="29:29" x14ac:dyDescent="0.25">
      <c r="AC50902" s="379"/>
    </row>
    <row r="50903" spans="29:29" x14ac:dyDescent="0.25">
      <c r="AC50903" s="379"/>
    </row>
    <row r="50904" spans="29:29" x14ac:dyDescent="0.25">
      <c r="AC50904" s="379"/>
    </row>
    <row r="50905" spans="29:29" x14ac:dyDescent="0.25">
      <c r="AC50905" s="379"/>
    </row>
    <row r="50906" spans="29:29" x14ac:dyDescent="0.25">
      <c r="AC50906" s="379"/>
    </row>
    <row r="50907" spans="29:29" x14ac:dyDescent="0.25">
      <c r="AC50907" s="379"/>
    </row>
    <row r="50908" spans="29:29" x14ac:dyDescent="0.25">
      <c r="AC50908" s="379"/>
    </row>
    <row r="50909" spans="29:29" x14ac:dyDescent="0.25">
      <c r="AC50909" s="379"/>
    </row>
    <row r="50910" spans="29:29" x14ac:dyDescent="0.25">
      <c r="AC50910" s="379"/>
    </row>
    <row r="50911" spans="29:29" x14ac:dyDescent="0.25">
      <c r="AC50911" s="379"/>
    </row>
    <row r="50912" spans="29:29" x14ac:dyDescent="0.25">
      <c r="AC50912" s="379"/>
    </row>
    <row r="50913" spans="29:29" x14ac:dyDescent="0.25">
      <c r="AC50913" s="379"/>
    </row>
    <row r="50914" spans="29:29" x14ac:dyDescent="0.25">
      <c r="AC50914" s="379"/>
    </row>
    <row r="50915" spans="29:29" x14ac:dyDescent="0.25">
      <c r="AC50915" s="379"/>
    </row>
    <row r="50916" spans="29:29" x14ac:dyDescent="0.25">
      <c r="AC50916" s="379"/>
    </row>
    <row r="50917" spans="29:29" x14ac:dyDescent="0.25">
      <c r="AC50917" s="379"/>
    </row>
    <row r="50918" spans="29:29" x14ac:dyDescent="0.25">
      <c r="AC50918" s="379"/>
    </row>
    <row r="50919" spans="29:29" x14ac:dyDescent="0.25">
      <c r="AC50919" s="379"/>
    </row>
    <row r="50920" spans="29:29" x14ac:dyDescent="0.25">
      <c r="AC50920" s="379"/>
    </row>
    <row r="50921" spans="29:29" x14ac:dyDescent="0.25">
      <c r="AC50921" s="379"/>
    </row>
    <row r="50922" spans="29:29" x14ac:dyDescent="0.25">
      <c r="AC50922" s="379"/>
    </row>
    <row r="50923" spans="29:29" x14ac:dyDescent="0.25">
      <c r="AC50923" s="379"/>
    </row>
    <row r="50924" spans="29:29" x14ac:dyDescent="0.25">
      <c r="AC50924" s="379"/>
    </row>
    <row r="50925" spans="29:29" x14ac:dyDescent="0.25">
      <c r="AC50925" s="379"/>
    </row>
    <row r="50926" spans="29:29" x14ac:dyDescent="0.25">
      <c r="AC50926" s="379"/>
    </row>
    <row r="50927" spans="29:29" x14ac:dyDescent="0.25">
      <c r="AC50927" s="379"/>
    </row>
    <row r="50928" spans="29:29" x14ac:dyDescent="0.25">
      <c r="AC50928" s="379"/>
    </row>
    <row r="50929" spans="29:29" x14ac:dyDescent="0.25">
      <c r="AC50929" s="379"/>
    </row>
    <row r="50930" spans="29:29" x14ac:dyDescent="0.25">
      <c r="AC50930" s="379"/>
    </row>
    <row r="50931" spans="29:29" x14ac:dyDescent="0.25">
      <c r="AC50931" s="379"/>
    </row>
    <row r="50932" spans="29:29" x14ac:dyDescent="0.25">
      <c r="AC50932" s="379"/>
    </row>
    <row r="50933" spans="29:29" x14ac:dyDescent="0.25">
      <c r="AC50933" s="379"/>
    </row>
    <row r="50934" spans="29:29" x14ac:dyDescent="0.25">
      <c r="AC50934" s="379"/>
    </row>
    <row r="50935" spans="29:29" x14ac:dyDescent="0.25">
      <c r="AC50935" s="379"/>
    </row>
    <row r="50936" spans="29:29" x14ac:dyDescent="0.25">
      <c r="AC50936" s="379"/>
    </row>
    <row r="50937" spans="29:29" x14ac:dyDescent="0.25">
      <c r="AC50937" s="379"/>
    </row>
    <row r="50938" spans="29:29" x14ac:dyDescent="0.25">
      <c r="AC50938" s="379"/>
    </row>
    <row r="50939" spans="29:29" x14ac:dyDescent="0.25">
      <c r="AC50939" s="379"/>
    </row>
    <row r="50940" spans="29:29" x14ac:dyDescent="0.25">
      <c r="AC50940" s="379"/>
    </row>
    <row r="50941" spans="29:29" x14ac:dyDescent="0.25">
      <c r="AC50941" s="379"/>
    </row>
    <row r="50942" spans="29:29" x14ac:dyDescent="0.25">
      <c r="AC50942" s="379"/>
    </row>
    <row r="50943" spans="29:29" x14ac:dyDescent="0.25">
      <c r="AC50943" s="379"/>
    </row>
    <row r="50944" spans="29:29" x14ac:dyDescent="0.25">
      <c r="AC50944" s="379"/>
    </row>
    <row r="50945" spans="29:29" x14ac:dyDescent="0.25">
      <c r="AC50945" s="379"/>
    </row>
    <row r="50946" spans="29:29" x14ac:dyDescent="0.25">
      <c r="AC50946" s="379"/>
    </row>
    <row r="50947" spans="29:29" x14ac:dyDescent="0.25">
      <c r="AC50947" s="379"/>
    </row>
    <row r="50948" spans="29:29" x14ac:dyDescent="0.25">
      <c r="AC50948" s="379"/>
    </row>
    <row r="50949" spans="29:29" x14ac:dyDescent="0.25">
      <c r="AC50949" s="379"/>
    </row>
    <row r="50950" spans="29:29" x14ac:dyDescent="0.25">
      <c r="AC50950" s="379"/>
    </row>
    <row r="50951" spans="29:29" x14ac:dyDescent="0.25">
      <c r="AC50951" s="379"/>
    </row>
    <row r="50952" spans="29:29" x14ac:dyDescent="0.25">
      <c r="AC50952" s="379"/>
    </row>
    <row r="50953" spans="29:29" x14ac:dyDescent="0.25">
      <c r="AC50953" s="379"/>
    </row>
    <row r="50954" spans="29:29" x14ac:dyDescent="0.25">
      <c r="AC50954" s="379"/>
    </row>
    <row r="50955" spans="29:29" x14ac:dyDescent="0.25">
      <c r="AC50955" s="379"/>
    </row>
    <row r="50956" spans="29:29" x14ac:dyDescent="0.25">
      <c r="AC50956" s="379"/>
    </row>
    <row r="50957" spans="29:29" x14ac:dyDescent="0.25">
      <c r="AC50957" s="379"/>
    </row>
    <row r="50958" spans="29:29" x14ac:dyDescent="0.25">
      <c r="AC50958" s="379"/>
    </row>
    <row r="50959" spans="29:29" x14ac:dyDescent="0.25">
      <c r="AC50959" s="379"/>
    </row>
    <row r="50960" spans="29:29" x14ac:dyDescent="0.25">
      <c r="AC50960" s="379"/>
    </row>
    <row r="50961" spans="29:29" x14ac:dyDescent="0.25">
      <c r="AC50961" s="379"/>
    </row>
    <row r="50962" spans="29:29" x14ac:dyDescent="0.25">
      <c r="AC50962" s="379"/>
    </row>
    <row r="50963" spans="29:29" x14ac:dyDescent="0.25">
      <c r="AC50963" s="379"/>
    </row>
    <row r="50964" spans="29:29" x14ac:dyDescent="0.25">
      <c r="AC50964" s="379"/>
    </row>
    <row r="50965" spans="29:29" x14ac:dyDescent="0.25">
      <c r="AC50965" s="379"/>
    </row>
    <row r="50966" spans="29:29" x14ac:dyDescent="0.25">
      <c r="AC50966" s="379"/>
    </row>
    <row r="50967" spans="29:29" x14ac:dyDescent="0.25">
      <c r="AC50967" s="379"/>
    </row>
    <row r="50968" spans="29:29" x14ac:dyDescent="0.25">
      <c r="AC50968" s="379"/>
    </row>
    <row r="50969" spans="29:29" x14ac:dyDescent="0.25">
      <c r="AC50969" s="379"/>
    </row>
    <row r="50970" spans="29:29" x14ac:dyDescent="0.25">
      <c r="AC50970" s="379"/>
    </row>
    <row r="50971" spans="29:29" x14ac:dyDescent="0.25">
      <c r="AC50971" s="379"/>
    </row>
    <row r="50972" spans="29:29" x14ac:dyDescent="0.25">
      <c r="AC50972" s="379"/>
    </row>
    <row r="50973" spans="29:29" x14ac:dyDescent="0.25">
      <c r="AC50973" s="379"/>
    </row>
    <row r="50974" spans="29:29" x14ac:dyDescent="0.25">
      <c r="AC50974" s="379"/>
    </row>
    <row r="50975" spans="29:29" x14ac:dyDescent="0.25">
      <c r="AC50975" s="379"/>
    </row>
    <row r="50976" spans="29:29" x14ac:dyDescent="0.25">
      <c r="AC50976" s="379"/>
    </row>
    <row r="50977" spans="29:29" x14ac:dyDescent="0.25">
      <c r="AC50977" s="379"/>
    </row>
    <row r="50978" spans="29:29" x14ac:dyDescent="0.25">
      <c r="AC50978" s="379"/>
    </row>
    <row r="50979" spans="29:29" x14ac:dyDescent="0.25">
      <c r="AC50979" s="379"/>
    </row>
    <row r="50980" spans="29:29" x14ac:dyDescent="0.25">
      <c r="AC50980" s="379"/>
    </row>
    <row r="50981" spans="29:29" x14ac:dyDescent="0.25">
      <c r="AC50981" s="379"/>
    </row>
    <row r="50982" spans="29:29" x14ac:dyDescent="0.25">
      <c r="AC50982" s="379"/>
    </row>
    <row r="50983" spans="29:29" x14ac:dyDescent="0.25">
      <c r="AC50983" s="379"/>
    </row>
    <row r="50984" spans="29:29" x14ac:dyDescent="0.25">
      <c r="AC50984" s="379"/>
    </row>
    <row r="50985" spans="29:29" x14ac:dyDescent="0.25">
      <c r="AC50985" s="379"/>
    </row>
    <row r="50986" spans="29:29" x14ac:dyDescent="0.25">
      <c r="AC50986" s="379"/>
    </row>
    <row r="50987" spans="29:29" x14ac:dyDescent="0.25">
      <c r="AC50987" s="379"/>
    </row>
    <row r="50988" spans="29:29" x14ac:dyDescent="0.25">
      <c r="AC50988" s="379"/>
    </row>
    <row r="50989" spans="29:29" x14ac:dyDescent="0.25">
      <c r="AC50989" s="379"/>
    </row>
    <row r="50990" spans="29:29" x14ac:dyDescent="0.25">
      <c r="AC50990" s="379"/>
    </row>
    <row r="50991" spans="29:29" x14ac:dyDescent="0.25">
      <c r="AC50991" s="379"/>
    </row>
    <row r="50992" spans="29:29" x14ac:dyDescent="0.25">
      <c r="AC50992" s="379"/>
    </row>
    <row r="50993" spans="29:29" x14ac:dyDescent="0.25">
      <c r="AC50993" s="379"/>
    </row>
    <row r="50994" spans="29:29" x14ac:dyDescent="0.25">
      <c r="AC50994" s="379"/>
    </row>
    <row r="50995" spans="29:29" x14ac:dyDescent="0.25">
      <c r="AC50995" s="379"/>
    </row>
    <row r="50996" spans="29:29" x14ac:dyDescent="0.25">
      <c r="AC50996" s="379"/>
    </row>
    <row r="50997" spans="29:29" x14ac:dyDescent="0.25">
      <c r="AC50997" s="379"/>
    </row>
    <row r="50998" spans="29:29" x14ac:dyDescent="0.25">
      <c r="AC50998" s="379"/>
    </row>
    <row r="50999" spans="29:29" x14ac:dyDescent="0.25">
      <c r="AC50999" s="379"/>
    </row>
    <row r="51000" spans="29:29" x14ac:dyDescent="0.25">
      <c r="AC51000" s="379"/>
    </row>
    <row r="51001" spans="29:29" x14ac:dyDescent="0.25">
      <c r="AC51001" s="379"/>
    </row>
    <row r="51002" spans="29:29" x14ac:dyDescent="0.25">
      <c r="AC51002" s="379"/>
    </row>
    <row r="51003" spans="29:29" x14ac:dyDescent="0.25">
      <c r="AC51003" s="379"/>
    </row>
    <row r="51004" spans="29:29" x14ac:dyDescent="0.25">
      <c r="AC51004" s="379"/>
    </row>
    <row r="51005" spans="29:29" x14ac:dyDescent="0.25">
      <c r="AC51005" s="379"/>
    </row>
    <row r="51006" spans="29:29" x14ac:dyDescent="0.25">
      <c r="AC51006" s="379"/>
    </row>
    <row r="51007" spans="29:29" x14ac:dyDescent="0.25">
      <c r="AC51007" s="379"/>
    </row>
    <row r="51008" spans="29:29" x14ac:dyDescent="0.25">
      <c r="AC51008" s="379"/>
    </row>
    <row r="51009" spans="29:29" x14ac:dyDescent="0.25">
      <c r="AC51009" s="379"/>
    </row>
    <row r="51010" spans="29:29" x14ac:dyDescent="0.25">
      <c r="AC51010" s="379"/>
    </row>
    <row r="51011" spans="29:29" x14ac:dyDescent="0.25">
      <c r="AC51011" s="379"/>
    </row>
    <row r="51012" spans="29:29" x14ac:dyDescent="0.25">
      <c r="AC51012" s="379"/>
    </row>
    <row r="51013" spans="29:29" x14ac:dyDescent="0.25">
      <c r="AC51013" s="379"/>
    </row>
    <row r="51014" spans="29:29" x14ac:dyDescent="0.25">
      <c r="AC51014" s="379"/>
    </row>
    <row r="51015" spans="29:29" x14ac:dyDescent="0.25">
      <c r="AC51015" s="379"/>
    </row>
    <row r="51016" spans="29:29" x14ac:dyDescent="0.25">
      <c r="AC51016" s="379"/>
    </row>
    <row r="51017" spans="29:29" x14ac:dyDescent="0.25">
      <c r="AC51017" s="379"/>
    </row>
    <row r="51018" spans="29:29" x14ac:dyDescent="0.25">
      <c r="AC51018" s="379"/>
    </row>
    <row r="51019" spans="29:29" x14ac:dyDescent="0.25">
      <c r="AC51019" s="379"/>
    </row>
    <row r="51020" spans="29:29" x14ac:dyDescent="0.25">
      <c r="AC51020" s="379"/>
    </row>
    <row r="51021" spans="29:29" x14ac:dyDescent="0.25">
      <c r="AC51021" s="379"/>
    </row>
    <row r="51022" spans="29:29" x14ac:dyDescent="0.25">
      <c r="AC51022" s="379"/>
    </row>
    <row r="51023" spans="29:29" x14ac:dyDescent="0.25">
      <c r="AC51023" s="379"/>
    </row>
    <row r="51024" spans="29:29" x14ac:dyDescent="0.25">
      <c r="AC51024" s="379"/>
    </row>
    <row r="51025" spans="29:29" x14ac:dyDescent="0.25">
      <c r="AC51025" s="379"/>
    </row>
    <row r="51026" spans="29:29" x14ac:dyDescent="0.25">
      <c r="AC51026" s="379"/>
    </row>
    <row r="51027" spans="29:29" x14ac:dyDescent="0.25">
      <c r="AC51027" s="379"/>
    </row>
    <row r="51028" spans="29:29" x14ac:dyDescent="0.25">
      <c r="AC51028" s="379"/>
    </row>
    <row r="51029" spans="29:29" x14ac:dyDescent="0.25">
      <c r="AC51029" s="379"/>
    </row>
    <row r="51030" spans="29:29" x14ac:dyDescent="0.25">
      <c r="AC51030" s="379"/>
    </row>
    <row r="51031" spans="29:29" x14ac:dyDescent="0.25">
      <c r="AC51031" s="379"/>
    </row>
    <row r="51032" spans="29:29" x14ac:dyDescent="0.25">
      <c r="AC51032" s="379"/>
    </row>
    <row r="51033" spans="29:29" x14ac:dyDescent="0.25">
      <c r="AC51033" s="379"/>
    </row>
    <row r="51034" spans="29:29" x14ac:dyDescent="0.25">
      <c r="AC51034" s="379"/>
    </row>
    <row r="51035" spans="29:29" x14ac:dyDescent="0.25">
      <c r="AC51035" s="379"/>
    </row>
    <row r="51036" spans="29:29" x14ac:dyDescent="0.25">
      <c r="AC51036" s="379"/>
    </row>
    <row r="51037" spans="29:29" x14ac:dyDescent="0.25">
      <c r="AC51037" s="379"/>
    </row>
    <row r="51038" spans="29:29" x14ac:dyDescent="0.25">
      <c r="AC51038" s="379"/>
    </row>
    <row r="51039" spans="29:29" x14ac:dyDescent="0.25">
      <c r="AC51039" s="379"/>
    </row>
    <row r="51040" spans="29:29" x14ac:dyDescent="0.25">
      <c r="AC51040" s="379"/>
    </row>
    <row r="51041" spans="29:29" x14ac:dyDescent="0.25">
      <c r="AC51041" s="379"/>
    </row>
    <row r="51042" spans="29:29" x14ac:dyDescent="0.25">
      <c r="AC51042" s="379"/>
    </row>
    <row r="51043" spans="29:29" x14ac:dyDescent="0.25">
      <c r="AC51043" s="379"/>
    </row>
    <row r="51044" spans="29:29" x14ac:dyDescent="0.25">
      <c r="AC51044" s="379"/>
    </row>
    <row r="51045" spans="29:29" x14ac:dyDescent="0.25">
      <c r="AC51045" s="379"/>
    </row>
    <row r="51046" spans="29:29" x14ac:dyDescent="0.25">
      <c r="AC51046" s="379"/>
    </row>
    <row r="51047" spans="29:29" x14ac:dyDescent="0.25">
      <c r="AC51047" s="379"/>
    </row>
    <row r="51048" spans="29:29" x14ac:dyDescent="0.25">
      <c r="AC51048" s="379"/>
    </row>
    <row r="51049" spans="29:29" x14ac:dyDescent="0.25">
      <c r="AC51049" s="379"/>
    </row>
    <row r="51050" spans="29:29" x14ac:dyDescent="0.25">
      <c r="AC51050" s="379"/>
    </row>
    <row r="51051" spans="29:29" x14ac:dyDescent="0.25">
      <c r="AC51051" s="379"/>
    </row>
    <row r="51052" spans="29:29" x14ac:dyDescent="0.25">
      <c r="AC51052" s="379"/>
    </row>
    <row r="51053" spans="29:29" x14ac:dyDescent="0.25">
      <c r="AC51053" s="379"/>
    </row>
    <row r="51054" spans="29:29" x14ac:dyDescent="0.25">
      <c r="AC51054" s="379"/>
    </row>
    <row r="51055" spans="29:29" x14ac:dyDescent="0.25">
      <c r="AC51055" s="379"/>
    </row>
    <row r="51056" spans="29:29" x14ac:dyDescent="0.25">
      <c r="AC51056" s="379"/>
    </row>
    <row r="51057" spans="29:29" x14ac:dyDescent="0.25">
      <c r="AC51057" s="379"/>
    </row>
    <row r="51058" spans="29:29" x14ac:dyDescent="0.25">
      <c r="AC51058" s="379"/>
    </row>
    <row r="51059" spans="29:29" x14ac:dyDescent="0.25">
      <c r="AC51059" s="379"/>
    </row>
    <row r="51060" spans="29:29" x14ac:dyDescent="0.25">
      <c r="AC51060" s="379"/>
    </row>
    <row r="51061" spans="29:29" x14ac:dyDescent="0.25">
      <c r="AC51061" s="379"/>
    </row>
    <row r="51062" spans="29:29" x14ac:dyDescent="0.25">
      <c r="AC51062" s="379"/>
    </row>
    <row r="51063" spans="29:29" x14ac:dyDescent="0.25">
      <c r="AC51063" s="379"/>
    </row>
    <row r="51064" spans="29:29" x14ac:dyDescent="0.25">
      <c r="AC51064" s="379"/>
    </row>
    <row r="51065" spans="29:29" x14ac:dyDescent="0.25">
      <c r="AC51065" s="379"/>
    </row>
    <row r="51066" spans="29:29" x14ac:dyDescent="0.25">
      <c r="AC51066" s="379"/>
    </row>
    <row r="51067" spans="29:29" x14ac:dyDescent="0.25">
      <c r="AC51067" s="379"/>
    </row>
    <row r="51068" spans="29:29" x14ac:dyDescent="0.25">
      <c r="AC51068" s="379"/>
    </row>
    <row r="51069" spans="29:29" x14ac:dyDescent="0.25">
      <c r="AC51069" s="379"/>
    </row>
    <row r="51070" spans="29:29" x14ac:dyDescent="0.25">
      <c r="AC51070" s="379"/>
    </row>
    <row r="51071" spans="29:29" x14ac:dyDescent="0.25">
      <c r="AC51071" s="379"/>
    </row>
    <row r="51072" spans="29:29" x14ac:dyDescent="0.25">
      <c r="AC51072" s="379"/>
    </row>
    <row r="51073" spans="29:29" x14ac:dyDescent="0.25">
      <c r="AC51073" s="379"/>
    </row>
    <row r="51074" spans="29:29" x14ac:dyDescent="0.25">
      <c r="AC51074" s="379"/>
    </row>
    <row r="51075" spans="29:29" x14ac:dyDescent="0.25">
      <c r="AC51075" s="379"/>
    </row>
    <row r="51076" spans="29:29" x14ac:dyDescent="0.25">
      <c r="AC51076" s="379"/>
    </row>
    <row r="51077" spans="29:29" x14ac:dyDescent="0.25">
      <c r="AC51077" s="379"/>
    </row>
    <row r="51078" spans="29:29" x14ac:dyDescent="0.25">
      <c r="AC51078" s="379"/>
    </row>
    <row r="51079" spans="29:29" x14ac:dyDescent="0.25">
      <c r="AC51079" s="379"/>
    </row>
    <row r="51080" spans="29:29" x14ac:dyDescent="0.25">
      <c r="AC51080" s="379"/>
    </row>
    <row r="51081" spans="29:29" x14ac:dyDescent="0.25">
      <c r="AC51081" s="379"/>
    </row>
    <row r="51082" spans="29:29" x14ac:dyDescent="0.25">
      <c r="AC51082" s="379"/>
    </row>
    <row r="51083" spans="29:29" x14ac:dyDescent="0.25">
      <c r="AC51083" s="379"/>
    </row>
    <row r="51084" spans="29:29" x14ac:dyDescent="0.25">
      <c r="AC51084" s="379"/>
    </row>
    <row r="51085" spans="29:29" x14ac:dyDescent="0.25">
      <c r="AC51085" s="379"/>
    </row>
    <row r="51086" spans="29:29" x14ac:dyDescent="0.25">
      <c r="AC51086" s="379"/>
    </row>
    <row r="51087" spans="29:29" x14ac:dyDescent="0.25">
      <c r="AC51087" s="379"/>
    </row>
    <row r="51088" spans="29:29" x14ac:dyDescent="0.25">
      <c r="AC51088" s="379"/>
    </row>
    <row r="51089" spans="29:29" x14ac:dyDescent="0.25">
      <c r="AC51089" s="379"/>
    </row>
    <row r="51090" spans="29:29" x14ac:dyDescent="0.25">
      <c r="AC51090" s="379"/>
    </row>
    <row r="51091" spans="29:29" x14ac:dyDescent="0.25">
      <c r="AC51091" s="379"/>
    </row>
    <row r="51092" spans="29:29" x14ac:dyDescent="0.25">
      <c r="AC51092" s="379"/>
    </row>
    <row r="51093" spans="29:29" x14ac:dyDescent="0.25">
      <c r="AC51093" s="379"/>
    </row>
    <row r="51094" spans="29:29" x14ac:dyDescent="0.25">
      <c r="AC51094" s="379"/>
    </row>
    <row r="51095" spans="29:29" x14ac:dyDescent="0.25">
      <c r="AC51095" s="379"/>
    </row>
    <row r="51096" spans="29:29" x14ac:dyDescent="0.25">
      <c r="AC51096" s="379"/>
    </row>
    <row r="51097" spans="29:29" x14ac:dyDescent="0.25">
      <c r="AC51097" s="379"/>
    </row>
    <row r="51098" spans="29:29" x14ac:dyDescent="0.25">
      <c r="AC51098" s="379"/>
    </row>
    <row r="51099" spans="29:29" x14ac:dyDescent="0.25">
      <c r="AC51099" s="379"/>
    </row>
    <row r="51100" spans="29:29" x14ac:dyDescent="0.25">
      <c r="AC51100" s="379"/>
    </row>
    <row r="51101" spans="29:29" x14ac:dyDescent="0.25">
      <c r="AC51101" s="379"/>
    </row>
    <row r="51102" spans="29:29" x14ac:dyDescent="0.25">
      <c r="AC51102" s="379"/>
    </row>
    <row r="51103" spans="29:29" x14ac:dyDescent="0.25">
      <c r="AC51103" s="379"/>
    </row>
    <row r="51104" spans="29:29" x14ac:dyDescent="0.25">
      <c r="AC51104" s="379"/>
    </row>
    <row r="51105" spans="29:29" x14ac:dyDescent="0.25">
      <c r="AC51105" s="379"/>
    </row>
    <row r="51106" spans="29:29" x14ac:dyDescent="0.25">
      <c r="AC51106" s="379"/>
    </row>
    <row r="51107" spans="29:29" x14ac:dyDescent="0.25">
      <c r="AC51107" s="379"/>
    </row>
    <row r="51108" spans="29:29" x14ac:dyDescent="0.25">
      <c r="AC51108" s="379"/>
    </row>
    <row r="51109" spans="29:29" x14ac:dyDescent="0.25">
      <c r="AC51109" s="379"/>
    </row>
    <row r="51110" spans="29:29" x14ac:dyDescent="0.25">
      <c r="AC51110" s="379"/>
    </row>
    <row r="51111" spans="29:29" x14ac:dyDescent="0.25">
      <c r="AC51111" s="379"/>
    </row>
    <row r="51112" spans="29:29" x14ac:dyDescent="0.25">
      <c r="AC51112" s="379"/>
    </row>
    <row r="51113" spans="29:29" x14ac:dyDescent="0.25">
      <c r="AC51113" s="379"/>
    </row>
    <row r="51114" spans="29:29" x14ac:dyDescent="0.25">
      <c r="AC51114" s="379"/>
    </row>
    <row r="51115" spans="29:29" x14ac:dyDescent="0.25">
      <c r="AC51115" s="379"/>
    </row>
    <row r="51116" spans="29:29" x14ac:dyDescent="0.25">
      <c r="AC51116" s="379"/>
    </row>
    <row r="51117" spans="29:29" x14ac:dyDescent="0.25">
      <c r="AC51117" s="379"/>
    </row>
    <row r="51118" spans="29:29" x14ac:dyDescent="0.25">
      <c r="AC51118" s="379"/>
    </row>
    <row r="51119" spans="29:29" x14ac:dyDescent="0.25">
      <c r="AC51119" s="379"/>
    </row>
    <row r="51120" spans="29:29" x14ac:dyDescent="0.25">
      <c r="AC51120" s="379"/>
    </row>
    <row r="51121" spans="29:29" x14ac:dyDescent="0.25">
      <c r="AC51121" s="379"/>
    </row>
    <row r="51122" spans="29:29" x14ac:dyDescent="0.25">
      <c r="AC51122" s="379"/>
    </row>
    <row r="51123" spans="29:29" x14ac:dyDescent="0.25">
      <c r="AC51123" s="379"/>
    </row>
    <row r="51124" spans="29:29" x14ac:dyDescent="0.25">
      <c r="AC51124" s="379"/>
    </row>
    <row r="51125" spans="29:29" x14ac:dyDescent="0.25">
      <c r="AC51125" s="379"/>
    </row>
    <row r="51126" spans="29:29" x14ac:dyDescent="0.25">
      <c r="AC51126" s="379"/>
    </row>
    <row r="51127" spans="29:29" x14ac:dyDescent="0.25">
      <c r="AC51127" s="379"/>
    </row>
    <row r="51128" spans="29:29" x14ac:dyDescent="0.25">
      <c r="AC51128" s="379"/>
    </row>
    <row r="51129" spans="29:29" x14ac:dyDescent="0.25">
      <c r="AC51129" s="379"/>
    </row>
    <row r="51130" spans="29:29" x14ac:dyDescent="0.25">
      <c r="AC51130" s="379"/>
    </row>
    <row r="51131" spans="29:29" x14ac:dyDescent="0.25">
      <c r="AC51131" s="379"/>
    </row>
    <row r="51132" spans="29:29" x14ac:dyDescent="0.25">
      <c r="AC51132" s="379"/>
    </row>
    <row r="51133" spans="29:29" x14ac:dyDescent="0.25">
      <c r="AC51133" s="379"/>
    </row>
    <row r="51134" spans="29:29" x14ac:dyDescent="0.25">
      <c r="AC51134" s="379"/>
    </row>
    <row r="51135" spans="29:29" x14ac:dyDescent="0.25">
      <c r="AC51135" s="379"/>
    </row>
    <row r="51136" spans="29:29" x14ac:dyDescent="0.25">
      <c r="AC51136" s="379"/>
    </row>
    <row r="51137" spans="29:29" x14ac:dyDescent="0.25">
      <c r="AC51137" s="379"/>
    </row>
    <row r="51138" spans="29:29" x14ac:dyDescent="0.25">
      <c r="AC51138" s="379"/>
    </row>
    <row r="51139" spans="29:29" x14ac:dyDescent="0.25">
      <c r="AC51139" s="379"/>
    </row>
    <row r="51140" spans="29:29" x14ac:dyDescent="0.25">
      <c r="AC51140" s="379"/>
    </row>
    <row r="51141" spans="29:29" x14ac:dyDescent="0.25">
      <c r="AC51141" s="379"/>
    </row>
    <row r="51142" spans="29:29" x14ac:dyDescent="0.25">
      <c r="AC51142" s="379"/>
    </row>
    <row r="51143" spans="29:29" x14ac:dyDescent="0.25">
      <c r="AC51143" s="379"/>
    </row>
    <row r="51144" spans="29:29" x14ac:dyDescent="0.25">
      <c r="AC51144" s="379"/>
    </row>
    <row r="51145" spans="29:29" x14ac:dyDescent="0.25">
      <c r="AC51145" s="379"/>
    </row>
    <row r="51146" spans="29:29" x14ac:dyDescent="0.25">
      <c r="AC51146" s="379"/>
    </row>
    <row r="51147" spans="29:29" x14ac:dyDescent="0.25">
      <c r="AC51147" s="379"/>
    </row>
    <row r="51148" spans="29:29" x14ac:dyDescent="0.25">
      <c r="AC51148" s="379"/>
    </row>
    <row r="51149" spans="29:29" x14ac:dyDescent="0.25">
      <c r="AC51149" s="379"/>
    </row>
    <row r="51150" spans="29:29" x14ac:dyDescent="0.25">
      <c r="AC51150" s="379"/>
    </row>
    <row r="51151" spans="29:29" x14ac:dyDescent="0.25">
      <c r="AC51151" s="379"/>
    </row>
    <row r="51152" spans="29:29" x14ac:dyDescent="0.25">
      <c r="AC51152" s="379"/>
    </row>
    <row r="51153" spans="29:29" x14ac:dyDescent="0.25">
      <c r="AC51153" s="379"/>
    </row>
    <row r="51154" spans="29:29" x14ac:dyDescent="0.25">
      <c r="AC51154" s="379"/>
    </row>
    <row r="51155" spans="29:29" x14ac:dyDescent="0.25">
      <c r="AC51155" s="379"/>
    </row>
    <row r="51156" spans="29:29" x14ac:dyDescent="0.25">
      <c r="AC51156" s="379"/>
    </row>
    <row r="51157" spans="29:29" x14ac:dyDescent="0.25">
      <c r="AC51157" s="379"/>
    </row>
    <row r="51158" spans="29:29" x14ac:dyDescent="0.25">
      <c r="AC51158" s="379"/>
    </row>
    <row r="51159" spans="29:29" x14ac:dyDescent="0.25">
      <c r="AC51159" s="379"/>
    </row>
    <row r="51160" spans="29:29" x14ac:dyDescent="0.25">
      <c r="AC51160" s="379"/>
    </row>
    <row r="51161" spans="29:29" x14ac:dyDescent="0.25">
      <c r="AC51161" s="379"/>
    </row>
    <row r="51162" spans="29:29" x14ac:dyDescent="0.25">
      <c r="AC51162" s="379"/>
    </row>
    <row r="51163" spans="29:29" x14ac:dyDescent="0.25">
      <c r="AC51163" s="379"/>
    </row>
    <row r="51164" spans="29:29" x14ac:dyDescent="0.25">
      <c r="AC51164" s="379"/>
    </row>
    <row r="51165" spans="29:29" x14ac:dyDescent="0.25">
      <c r="AC51165" s="379"/>
    </row>
    <row r="51166" spans="29:29" x14ac:dyDescent="0.25">
      <c r="AC51166" s="379"/>
    </row>
    <row r="51167" spans="29:29" x14ac:dyDescent="0.25">
      <c r="AC51167" s="379"/>
    </row>
    <row r="51168" spans="29:29" x14ac:dyDescent="0.25">
      <c r="AC51168" s="379"/>
    </row>
    <row r="51169" spans="29:29" x14ac:dyDescent="0.25">
      <c r="AC51169" s="379"/>
    </row>
    <row r="51170" spans="29:29" x14ac:dyDescent="0.25">
      <c r="AC51170" s="379"/>
    </row>
    <row r="51171" spans="29:29" x14ac:dyDescent="0.25">
      <c r="AC51171" s="379"/>
    </row>
    <row r="51172" spans="29:29" x14ac:dyDescent="0.25">
      <c r="AC51172" s="379"/>
    </row>
    <row r="51173" spans="29:29" x14ac:dyDescent="0.25">
      <c r="AC51173" s="379"/>
    </row>
    <row r="51174" spans="29:29" x14ac:dyDescent="0.25">
      <c r="AC51174" s="379"/>
    </row>
    <row r="51175" spans="29:29" x14ac:dyDescent="0.25">
      <c r="AC51175" s="379"/>
    </row>
    <row r="51176" spans="29:29" x14ac:dyDescent="0.25">
      <c r="AC51176" s="379"/>
    </row>
    <row r="51177" spans="29:29" x14ac:dyDescent="0.25">
      <c r="AC51177" s="379"/>
    </row>
    <row r="51178" spans="29:29" x14ac:dyDescent="0.25">
      <c r="AC51178" s="379"/>
    </row>
    <row r="51179" spans="29:29" x14ac:dyDescent="0.25">
      <c r="AC51179" s="379"/>
    </row>
    <row r="51180" spans="29:29" x14ac:dyDescent="0.25">
      <c r="AC51180" s="379"/>
    </row>
    <row r="51181" spans="29:29" x14ac:dyDescent="0.25">
      <c r="AC51181" s="379"/>
    </row>
    <row r="51182" spans="29:29" x14ac:dyDescent="0.25">
      <c r="AC51182" s="379"/>
    </row>
    <row r="51183" spans="29:29" x14ac:dyDescent="0.25">
      <c r="AC51183" s="379"/>
    </row>
    <row r="51184" spans="29:29" x14ac:dyDescent="0.25">
      <c r="AC51184" s="379"/>
    </row>
    <row r="51185" spans="29:29" x14ac:dyDescent="0.25">
      <c r="AC51185" s="379"/>
    </row>
    <row r="51186" spans="29:29" x14ac:dyDescent="0.25">
      <c r="AC51186" s="379"/>
    </row>
    <row r="51187" spans="29:29" x14ac:dyDescent="0.25">
      <c r="AC51187" s="379"/>
    </row>
    <row r="51188" spans="29:29" x14ac:dyDescent="0.25">
      <c r="AC51188" s="379"/>
    </row>
    <row r="51189" spans="29:29" x14ac:dyDescent="0.25">
      <c r="AC51189" s="379"/>
    </row>
    <row r="51190" spans="29:29" x14ac:dyDescent="0.25">
      <c r="AC51190" s="379"/>
    </row>
    <row r="51191" spans="29:29" x14ac:dyDescent="0.25">
      <c r="AC51191" s="379"/>
    </row>
    <row r="51192" spans="29:29" x14ac:dyDescent="0.25">
      <c r="AC51192" s="379"/>
    </row>
    <row r="51193" spans="29:29" x14ac:dyDescent="0.25">
      <c r="AC51193" s="379"/>
    </row>
    <row r="51194" spans="29:29" x14ac:dyDescent="0.25">
      <c r="AC51194" s="379"/>
    </row>
    <row r="51195" spans="29:29" x14ac:dyDescent="0.25">
      <c r="AC51195" s="379"/>
    </row>
    <row r="51196" spans="29:29" x14ac:dyDescent="0.25">
      <c r="AC51196" s="379"/>
    </row>
    <row r="51197" spans="29:29" x14ac:dyDescent="0.25">
      <c r="AC51197" s="379"/>
    </row>
    <row r="51198" spans="29:29" x14ac:dyDescent="0.25">
      <c r="AC51198" s="379"/>
    </row>
    <row r="51199" spans="29:29" x14ac:dyDescent="0.25">
      <c r="AC51199" s="379"/>
    </row>
    <row r="51200" spans="29:29" x14ac:dyDescent="0.25">
      <c r="AC51200" s="379"/>
    </row>
    <row r="51201" spans="29:29" x14ac:dyDescent="0.25">
      <c r="AC51201" s="379"/>
    </row>
    <row r="51202" spans="29:29" x14ac:dyDescent="0.25">
      <c r="AC51202" s="379"/>
    </row>
    <row r="51203" spans="29:29" x14ac:dyDescent="0.25">
      <c r="AC51203" s="379"/>
    </row>
    <row r="51204" spans="29:29" x14ac:dyDescent="0.25">
      <c r="AC51204" s="379"/>
    </row>
    <row r="51205" spans="29:29" x14ac:dyDescent="0.25">
      <c r="AC51205" s="379"/>
    </row>
    <row r="51206" spans="29:29" x14ac:dyDescent="0.25">
      <c r="AC51206" s="379"/>
    </row>
    <row r="51207" spans="29:29" x14ac:dyDescent="0.25">
      <c r="AC51207" s="379"/>
    </row>
    <row r="51208" spans="29:29" x14ac:dyDescent="0.25">
      <c r="AC51208" s="379"/>
    </row>
    <row r="51209" spans="29:29" x14ac:dyDescent="0.25">
      <c r="AC51209" s="379"/>
    </row>
    <row r="51210" spans="29:29" x14ac:dyDescent="0.25">
      <c r="AC51210" s="379"/>
    </row>
    <row r="51211" spans="29:29" x14ac:dyDescent="0.25">
      <c r="AC51211" s="379"/>
    </row>
    <row r="51212" spans="29:29" x14ac:dyDescent="0.25">
      <c r="AC51212" s="379"/>
    </row>
    <row r="51213" spans="29:29" x14ac:dyDescent="0.25">
      <c r="AC51213" s="379"/>
    </row>
    <row r="51214" spans="29:29" x14ac:dyDescent="0.25">
      <c r="AC51214" s="379"/>
    </row>
    <row r="51215" spans="29:29" x14ac:dyDescent="0.25">
      <c r="AC51215" s="379"/>
    </row>
    <row r="51216" spans="29:29" x14ac:dyDescent="0.25">
      <c r="AC51216" s="379"/>
    </row>
    <row r="51217" spans="29:29" x14ac:dyDescent="0.25">
      <c r="AC51217" s="379"/>
    </row>
    <row r="51218" spans="29:29" x14ac:dyDescent="0.25">
      <c r="AC51218" s="379"/>
    </row>
    <row r="51219" spans="29:29" x14ac:dyDescent="0.25">
      <c r="AC51219" s="379"/>
    </row>
    <row r="51220" spans="29:29" x14ac:dyDescent="0.25">
      <c r="AC51220" s="379"/>
    </row>
    <row r="51221" spans="29:29" x14ac:dyDescent="0.25">
      <c r="AC51221" s="379"/>
    </row>
    <row r="51222" spans="29:29" x14ac:dyDescent="0.25">
      <c r="AC51222" s="379"/>
    </row>
    <row r="51223" spans="29:29" x14ac:dyDescent="0.25">
      <c r="AC51223" s="379"/>
    </row>
    <row r="51224" spans="29:29" x14ac:dyDescent="0.25">
      <c r="AC51224" s="379"/>
    </row>
    <row r="51225" spans="29:29" x14ac:dyDescent="0.25">
      <c r="AC51225" s="379"/>
    </row>
    <row r="51226" spans="29:29" x14ac:dyDescent="0.25">
      <c r="AC51226" s="379"/>
    </row>
    <row r="51227" spans="29:29" x14ac:dyDescent="0.25">
      <c r="AC51227" s="379"/>
    </row>
    <row r="51228" spans="29:29" x14ac:dyDescent="0.25">
      <c r="AC51228" s="379"/>
    </row>
    <row r="51229" spans="29:29" x14ac:dyDescent="0.25">
      <c r="AC51229" s="379"/>
    </row>
    <row r="51230" spans="29:29" x14ac:dyDescent="0.25">
      <c r="AC51230" s="379"/>
    </row>
    <row r="51231" spans="29:29" x14ac:dyDescent="0.25">
      <c r="AC51231" s="379"/>
    </row>
    <row r="51232" spans="29:29" x14ac:dyDescent="0.25">
      <c r="AC51232" s="379"/>
    </row>
    <row r="51233" spans="29:29" x14ac:dyDescent="0.25">
      <c r="AC51233" s="379"/>
    </row>
    <row r="51234" spans="29:29" x14ac:dyDescent="0.25">
      <c r="AC51234" s="379"/>
    </row>
    <row r="51235" spans="29:29" x14ac:dyDescent="0.25">
      <c r="AC51235" s="379"/>
    </row>
    <row r="51236" spans="29:29" x14ac:dyDescent="0.25">
      <c r="AC51236" s="379"/>
    </row>
    <row r="51237" spans="29:29" x14ac:dyDescent="0.25">
      <c r="AC51237" s="379"/>
    </row>
    <row r="51238" spans="29:29" x14ac:dyDescent="0.25">
      <c r="AC51238" s="379"/>
    </row>
    <row r="51239" spans="29:29" x14ac:dyDescent="0.25">
      <c r="AC51239" s="379"/>
    </row>
    <row r="51240" spans="29:29" x14ac:dyDescent="0.25">
      <c r="AC51240" s="379"/>
    </row>
    <row r="51241" spans="29:29" x14ac:dyDescent="0.25">
      <c r="AC51241" s="379"/>
    </row>
    <row r="51242" spans="29:29" x14ac:dyDescent="0.25">
      <c r="AC51242" s="379"/>
    </row>
    <row r="51243" spans="29:29" x14ac:dyDescent="0.25">
      <c r="AC51243" s="379"/>
    </row>
    <row r="51244" spans="29:29" x14ac:dyDescent="0.25">
      <c r="AC51244" s="379"/>
    </row>
    <row r="51245" spans="29:29" x14ac:dyDescent="0.25">
      <c r="AC51245" s="379"/>
    </row>
    <row r="51246" spans="29:29" x14ac:dyDescent="0.25">
      <c r="AC51246" s="379"/>
    </row>
    <row r="51247" spans="29:29" x14ac:dyDescent="0.25">
      <c r="AC51247" s="379"/>
    </row>
    <row r="51248" spans="29:29" x14ac:dyDescent="0.25">
      <c r="AC51248" s="379"/>
    </row>
    <row r="51249" spans="29:29" x14ac:dyDescent="0.25">
      <c r="AC51249" s="379"/>
    </row>
    <row r="51250" spans="29:29" x14ac:dyDescent="0.25">
      <c r="AC51250" s="379"/>
    </row>
    <row r="51251" spans="29:29" x14ac:dyDescent="0.25">
      <c r="AC51251" s="379"/>
    </row>
    <row r="51252" spans="29:29" x14ac:dyDescent="0.25">
      <c r="AC51252" s="379"/>
    </row>
    <row r="51253" spans="29:29" x14ac:dyDescent="0.25">
      <c r="AC51253" s="379"/>
    </row>
    <row r="51254" spans="29:29" x14ac:dyDescent="0.25">
      <c r="AC51254" s="379"/>
    </row>
    <row r="51255" spans="29:29" x14ac:dyDescent="0.25">
      <c r="AC51255" s="379"/>
    </row>
    <row r="51256" spans="29:29" x14ac:dyDescent="0.25">
      <c r="AC51256" s="379"/>
    </row>
    <row r="51257" spans="29:29" x14ac:dyDescent="0.25">
      <c r="AC51257" s="379"/>
    </row>
    <row r="51258" spans="29:29" x14ac:dyDescent="0.25">
      <c r="AC51258" s="379"/>
    </row>
    <row r="51259" spans="29:29" x14ac:dyDescent="0.25">
      <c r="AC51259" s="379"/>
    </row>
    <row r="51260" spans="29:29" x14ac:dyDescent="0.25">
      <c r="AC51260" s="379"/>
    </row>
    <row r="51261" spans="29:29" x14ac:dyDescent="0.25">
      <c r="AC51261" s="379"/>
    </row>
    <row r="51262" spans="29:29" x14ac:dyDescent="0.25">
      <c r="AC51262" s="379"/>
    </row>
    <row r="51263" spans="29:29" x14ac:dyDescent="0.25">
      <c r="AC51263" s="379"/>
    </row>
    <row r="51264" spans="29:29" x14ac:dyDescent="0.25">
      <c r="AC51264" s="379"/>
    </row>
    <row r="51265" spans="29:29" x14ac:dyDescent="0.25">
      <c r="AC51265" s="379"/>
    </row>
    <row r="51266" spans="29:29" x14ac:dyDescent="0.25">
      <c r="AC51266" s="379"/>
    </row>
    <row r="51267" spans="29:29" x14ac:dyDescent="0.25">
      <c r="AC51267" s="379"/>
    </row>
    <row r="51268" spans="29:29" x14ac:dyDescent="0.25">
      <c r="AC51268" s="379"/>
    </row>
    <row r="51269" spans="29:29" x14ac:dyDescent="0.25">
      <c r="AC51269" s="379"/>
    </row>
    <row r="51270" spans="29:29" x14ac:dyDescent="0.25">
      <c r="AC51270" s="379"/>
    </row>
    <row r="51271" spans="29:29" x14ac:dyDescent="0.25">
      <c r="AC51271" s="379"/>
    </row>
    <row r="51272" spans="29:29" x14ac:dyDescent="0.25">
      <c r="AC51272" s="379"/>
    </row>
    <row r="51273" spans="29:29" x14ac:dyDescent="0.25">
      <c r="AC51273" s="379"/>
    </row>
    <row r="51274" spans="29:29" x14ac:dyDescent="0.25">
      <c r="AC51274" s="379"/>
    </row>
    <row r="51275" spans="29:29" x14ac:dyDescent="0.25">
      <c r="AC51275" s="379"/>
    </row>
    <row r="51276" spans="29:29" x14ac:dyDescent="0.25">
      <c r="AC51276" s="379"/>
    </row>
    <row r="51277" spans="29:29" x14ac:dyDescent="0.25">
      <c r="AC51277" s="379"/>
    </row>
    <row r="51278" spans="29:29" x14ac:dyDescent="0.25">
      <c r="AC51278" s="379"/>
    </row>
    <row r="51279" spans="29:29" x14ac:dyDescent="0.25">
      <c r="AC51279" s="379"/>
    </row>
    <row r="51280" spans="29:29" x14ac:dyDescent="0.25">
      <c r="AC51280" s="379"/>
    </row>
    <row r="51281" spans="29:29" x14ac:dyDescent="0.25">
      <c r="AC51281" s="379"/>
    </row>
    <row r="51282" spans="29:29" x14ac:dyDescent="0.25">
      <c r="AC51282" s="379"/>
    </row>
    <row r="51283" spans="29:29" x14ac:dyDescent="0.25">
      <c r="AC51283" s="379"/>
    </row>
    <row r="51284" spans="29:29" x14ac:dyDescent="0.25">
      <c r="AC51284" s="379"/>
    </row>
    <row r="51285" spans="29:29" x14ac:dyDescent="0.25">
      <c r="AC51285" s="379"/>
    </row>
    <row r="51286" spans="29:29" x14ac:dyDescent="0.25">
      <c r="AC51286" s="379"/>
    </row>
    <row r="51287" spans="29:29" x14ac:dyDescent="0.25">
      <c r="AC51287" s="379"/>
    </row>
    <row r="51288" spans="29:29" x14ac:dyDescent="0.25">
      <c r="AC51288" s="379"/>
    </row>
    <row r="51289" spans="29:29" x14ac:dyDescent="0.25">
      <c r="AC51289" s="379"/>
    </row>
    <row r="51290" spans="29:29" x14ac:dyDescent="0.25">
      <c r="AC51290" s="379"/>
    </row>
    <row r="51291" spans="29:29" x14ac:dyDescent="0.25">
      <c r="AC51291" s="379"/>
    </row>
    <row r="51292" spans="29:29" x14ac:dyDescent="0.25">
      <c r="AC51292" s="379"/>
    </row>
    <row r="51293" spans="29:29" x14ac:dyDescent="0.25">
      <c r="AC51293" s="379"/>
    </row>
    <row r="51294" spans="29:29" x14ac:dyDescent="0.25">
      <c r="AC51294" s="379"/>
    </row>
    <row r="51295" spans="29:29" x14ac:dyDescent="0.25">
      <c r="AC51295" s="379"/>
    </row>
    <row r="51296" spans="29:29" x14ac:dyDescent="0.25">
      <c r="AC51296" s="379"/>
    </row>
    <row r="51297" spans="29:29" x14ac:dyDescent="0.25">
      <c r="AC51297" s="379"/>
    </row>
    <row r="51298" spans="29:29" x14ac:dyDescent="0.25">
      <c r="AC51298" s="379"/>
    </row>
    <row r="51299" spans="29:29" x14ac:dyDescent="0.25">
      <c r="AC51299" s="379"/>
    </row>
    <row r="51300" spans="29:29" x14ac:dyDescent="0.25">
      <c r="AC51300" s="379"/>
    </row>
    <row r="51301" spans="29:29" x14ac:dyDescent="0.25">
      <c r="AC51301" s="379"/>
    </row>
    <row r="51302" spans="29:29" x14ac:dyDescent="0.25">
      <c r="AC51302" s="379"/>
    </row>
    <row r="51303" spans="29:29" x14ac:dyDescent="0.25">
      <c r="AC51303" s="379"/>
    </row>
    <row r="51304" spans="29:29" x14ac:dyDescent="0.25">
      <c r="AC51304" s="379"/>
    </row>
    <row r="51305" spans="29:29" x14ac:dyDescent="0.25">
      <c r="AC51305" s="379"/>
    </row>
    <row r="51306" spans="29:29" x14ac:dyDescent="0.25">
      <c r="AC51306" s="379"/>
    </row>
    <row r="51307" spans="29:29" x14ac:dyDescent="0.25">
      <c r="AC51307" s="379"/>
    </row>
    <row r="51308" spans="29:29" x14ac:dyDescent="0.25">
      <c r="AC51308" s="379"/>
    </row>
    <row r="51309" spans="29:29" x14ac:dyDescent="0.25">
      <c r="AC51309" s="379"/>
    </row>
    <row r="51310" spans="29:29" x14ac:dyDescent="0.25">
      <c r="AC51310" s="379"/>
    </row>
    <row r="51311" spans="29:29" x14ac:dyDescent="0.25">
      <c r="AC51311" s="379"/>
    </row>
    <row r="51312" spans="29:29" x14ac:dyDescent="0.25">
      <c r="AC51312" s="379"/>
    </row>
    <row r="51313" spans="29:29" x14ac:dyDescent="0.25">
      <c r="AC51313" s="379"/>
    </row>
    <row r="51314" spans="29:29" x14ac:dyDescent="0.25">
      <c r="AC51314" s="379"/>
    </row>
    <row r="51315" spans="29:29" x14ac:dyDescent="0.25">
      <c r="AC51315" s="379"/>
    </row>
    <row r="51316" spans="29:29" x14ac:dyDescent="0.25">
      <c r="AC51316" s="379"/>
    </row>
    <row r="51317" spans="29:29" x14ac:dyDescent="0.25">
      <c r="AC51317" s="379"/>
    </row>
    <row r="51318" spans="29:29" x14ac:dyDescent="0.25">
      <c r="AC51318" s="379"/>
    </row>
    <row r="51319" spans="29:29" x14ac:dyDescent="0.25">
      <c r="AC51319" s="379"/>
    </row>
    <row r="51320" spans="29:29" x14ac:dyDescent="0.25">
      <c r="AC51320" s="379"/>
    </row>
    <row r="51321" spans="29:29" x14ac:dyDescent="0.25">
      <c r="AC51321" s="379"/>
    </row>
    <row r="51322" spans="29:29" x14ac:dyDescent="0.25">
      <c r="AC51322" s="379"/>
    </row>
    <row r="51323" spans="29:29" x14ac:dyDescent="0.25">
      <c r="AC51323" s="379"/>
    </row>
    <row r="51324" spans="29:29" x14ac:dyDescent="0.25">
      <c r="AC51324" s="379"/>
    </row>
    <row r="51325" spans="29:29" x14ac:dyDescent="0.25">
      <c r="AC51325" s="379"/>
    </row>
    <row r="51326" spans="29:29" x14ac:dyDescent="0.25">
      <c r="AC51326" s="379"/>
    </row>
    <row r="51327" spans="29:29" x14ac:dyDescent="0.25">
      <c r="AC51327" s="379"/>
    </row>
    <row r="51328" spans="29:29" x14ac:dyDescent="0.25">
      <c r="AC51328" s="379"/>
    </row>
    <row r="51329" spans="29:29" x14ac:dyDescent="0.25">
      <c r="AC51329" s="379"/>
    </row>
    <row r="51330" spans="29:29" x14ac:dyDescent="0.25">
      <c r="AC51330" s="379"/>
    </row>
    <row r="51331" spans="29:29" x14ac:dyDescent="0.25">
      <c r="AC51331" s="379"/>
    </row>
    <row r="51332" spans="29:29" x14ac:dyDescent="0.25">
      <c r="AC51332" s="379"/>
    </row>
    <row r="51333" spans="29:29" x14ac:dyDescent="0.25">
      <c r="AC51333" s="379"/>
    </row>
    <row r="51334" spans="29:29" x14ac:dyDescent="0.25">
      <c r="AC51334" s="379"/>
    </row>
    <row r="51335" spans="29:29" x14ac:dyDescent="0.25">
      <c r="AC51335" s="379"/>
    </row>
    <row r="51336" spans="29:29" x14ac:dyDescent="0.25">
      <c r="AC51336" s="379"/>
    </row>
    <row r="51337" spans="29:29" x14ac:dyDescent="0.25">
      <c r="AC51337" s="379"/>
    </row>
    <row r="51338" spans="29:29" x14ac:dyDescent="0.25">
      <c r="AC51338" s="379"/>
    </row>
    <row r="51339" spans="29:29" x14ac:dyDescent="0.25">
      <c r="AC51339" s="379"/>
    </row>
    <row r="51340" spans="29:29" x14ac:dyDescent="0.25">
      <c r="AC51340" s="379"/>
    </row>
    <row r="51341" spans="29:29" x14ac:dyDescent="0.25">
      <c r="AC51341" s="379"/>
    </row>
    <row r="51342" spans="29:29" x14ac:dyDescent="0.25">
      <c r="AC51342" s="379"/>
    </row>
    <row r="51343" spans="29:29" x14ac:dyDescent="0.25">
      <c r="AC51343" s="379"/>
    </row>
    <row r="51344" spans="29:29" x14ac:dyDescent="0.25">
      <c r="AC51344" s="379"/>
    </row>
    <row r="51345" spans="29:29" x14ac:dyDescent="0.25">
      <c r="AC51345" s="379"/>
    </row>
    <row r="51346" spans="29:29" x14ac:dyDescent="0.25">
      <c r="AC51346" s="379"/>
    </row>
    <row r="51347" spans="29:29" x14ac:dyDescent="0.25">
      <c r="AC51347" s="379"/>
    </row>
    <row r="51348" spans="29:29" x14ac:dyDescent="0.25">
      <c r="AC51348" s="379"/>
    </row>
    <row r="51349" spans="29:29" x14ac:dyDescent="0.25">
      <c r="AC51349" s="379"/>
    </row>
    <row r="51350" spans="29:29" x14ac:dyDescent="0.25">
      <c r="AC51350" s="379"/>
    </row>
    <row r="51351" spans="29:29" x14ac:dyDescent="0.25">
      <c r="AC51351" s="379"/>
    </row>
    <row r="51352" spans="29:29" x14ac:dyDescent="0.25">
      <c r="AC51352" s="379"/>
    </row>
    <row r="51353" spans="29:29" x14ac:dyDescent="0.25">
      <c r="AC51353" s="379"/>
    </row>
    <row r="51354" spans="29:29" x14ac:dyDescent="0.25">
      <c r="AC51354" s="379"/>
    </row>
    <row r="51355" spans="29:29" x14ac:dyDescent="0.25">
      <c r="AC51355" s="379"/>
    </row>
    <row r="51356" spans="29:29" x14ac:dyDescent="0.25">
      <c r="AC51356" s="379"/>
    </row>
    <row r="51357" spans="29:29" x14ac:dyDescent="0.25">
      <c r="AC51357" s="379"/>
    </row>
    <row r="51358" spans="29:29" x14ac:dyDescent="0.25">
      <c r="AC51358" s="379"/>
    </row>
    <row r="51359" spans="29:29" x14ac:dyDescent="0.25">
      <c r="AC51359" s="379"/>
    </row>
    <row r="51360" spans="29:29" x14ac:dyDescent="0.25">
      <c r="AC51360" s="379"/>
    </row>
    <row r="51361" spans="29:29" x14ac:dyDescent="0.25">
      <c r="AC51361" s="379"/>
    </row>
    <row r="51362" spans="29:29" x14ac:dyDescent="0.25">
      <c r="AC51362" s="379"/>
    </row>
    <row r="51363" spans="29:29" x14ac:dyDescent="0.25">
      <c r="AC51363" s="379"/>
    </row>
    <row r="51364" spans="29:29" x14ac:dyDescent="0.25">
      <c r="AC51364" s="379"/>
    </row>
    <row r="51365" spans="29:29" x14ac:dyDescent="0.25">
      <c r="AC51365" s="379"/>
    </row>
    <row r="51366" spans="29:29" x14ac:dyDescent="0.25">
      <c r="AC51366" s="379"/>
    </row>
    <row r="51367" spans="29:29" x14ac:dyDescent="0.25">
      <c r="AC51367" s="379"/>
    </row>
    <row r="51368" spans="29:29" x14ac:dyDescent="0.25">
      <c r="AC51368" s="379"/>
    </row>
    <row r="51369" spans="29:29" x14ac:dyDescent="0.25">
      <c r="AC51369" s="379"/>
    </row>
    <row r="51370" spans="29:29" x14ac:dyDescent="0.25">
      <c r="AC51370" s="379"/>
    </row>
    <row r="51371" spans="29:29" x14ac:dyDescent="0.25">
      <c r="AC51371" s="379"/>
    </row>
    <row r="51372" spans="29:29" x14ac:dyDescent="0.25">
      <c r="AC51372" s="379"/>
    </row>
    <row r="51373" spans="29:29" x14ac:dyDescent="0.25">
      <c r="AC51373" s="379"/>
    </row>
    <row r="51374" spans="29:29" x14ac:dyDescent="0.25">
      <c r="AC51374" s="379"/>
    </row>
    <row r="51375" spans="29:29" x14ac:dyDescent="0.25">
      <c r="AC51375" s="379"/>
    </row>
    <row r="51376" spans="29:29" x14ac:dyDescent="0.25">
      <c r="AC51376" s="379"/>
    </row>
    <row r="51377" spans="29:29" x14ac:dyDescent="0.25">
      <c r="AC51377" s="379"/>
    </row>
    <row r="51378" spans="29:29" x14ac:dyDescent="0.25">
      <c r="AC51378" s="379"/>
    </row>
    <row r="51379" spans="29:29" x14ac:dyDescent="0.25">
      <c r="AC51379" s="379"/>
    </row>
    <row r="51380" spans="29:29" x14ac:dyDescent="0.25">
      <c r="AC51380" s="379"/>
    </row>
    <row r="51381" spans="29:29" x14ac:dyDescent="0.25">
      <c r="AC51381" s="379"/>
    </row>
    <row r="51382" spans="29:29" x14ac:dyDescent="0.25">
      <c r="AC51382" s="379"/>
    </row>
    <row r="51383" spans="29:29" x14ac:dyDescent="0.25">
      <c r="AC51383" s="379"/>
    </row>
    <row r="51384" spans="29:29" x14ac:dyDescent="0.25">
      <c r="AC51384" s="379"/>
    </row>
    <row r="51385" spans="29:29" x14ac:dyDescent="0.25">
      <c r="AC51385" s="379"/>
    </row>
    <row r="51386" spans="29:29" x14ac:dyDescent="0.25">
      <c r="AC51386" s="379"/>
    </row>
    <row r="51387" spans="29:29" x14ac:dyDescent="0.25">
      <c r="AC51387" s="379"/>
    </row>
    <row r="51388" spans="29:29" x14ac:dyDescent="0.25">
      <c r="AC51388" s="379"/>
    </row>
    <row r="51389" spans="29:29" x14ac:dyDescent="0.25">
      <c r="AC51389" s="379"/>
    </row>
    <row r="51390" spans="29:29" x14ac:dyDescent="0.25">
      <c r="AC51390" s="379"/>
    </row>
    <row r="51391" spans="29:29" x14ac:dyDescent="0.25">
      <c r="AC51391" s="379"/>
    </row>
    <row r="51392" spans="29:29" x14ac:dyDescent="0.25">
      <c r="AC51392" s="379"/>
    </row>
    <row r="51393" spans="29:29" x14ac:dyDescent="0.25">
      <c r="AC51393" s="379"/>
    </row>
    <row r="51394" spans="29:29" x14ac:dyDescent="0.25">
      <c r="AC51394" s="379"/>
    </row>
    <row r="51395" spans="29:29" x14ac:dyDescent="0.25">
      <c r="AC51395" s="379"/>
    </row>
    <row r="51396" spans="29:29" x14ac:dyDescent="0.25">
      <c r="AC51396" s="379"/>
    </row>
    <row r="51397" spans="29:29" x14ac:dyDescent="0.25">
      <c r="AC51397" s="379"/>
    </row>
    <row r="51398" spans="29:29" x14ac:dyDescent="0.25">
      <c r="AC51398" s="379"/>
    </row>
    <row r="51399" spans="29:29" x14ac:dyDescent="0.25">
      <c r="AC51399" s="379"/>
    </row>
    <row r="51400" spans="29:29" x14ac:dyDescent="0.25">
      <c r="AC51400" s="379"/>
    </row>
    <row r="51401" spans="29:29" x14ac:dyDescent="0.25">
      <c r="AC51401" s="379"/>
    </row>
    <row r="51402" spans="29:29" x14ac:dyDescent="0.25">
      <c r="AC51402" s="379"/>
    </row>
    <row r="51403" spans="29:29" x14ac:dyDescent="0.25">
      <c r="AC51403" s="379"/>
    </row>
    <row r="51404" spans="29:29" x14ac:dyDescent="0.25">
      <c r="AC51404" s="379"/>
    </row>
    <row r="51405" spans="29:29" x14ac:dyDescent="0.25">
      <c r="AC51405" s="379"/>
    </row>
    <row r="51406" spans="29:29" x14ac:dyDescent="0.25">
      <c r="AC51406" s="379"/>
    </row>
    <row r="51407" spans="29:29" x14ac:dyDescent="0.25">
      <c r="AC51407" s="379"/>
    </row>
    <row r="51408" spans="29:29" x14ac:dyDescent="0.25">
      <c r="AC51408" s="379"/>
    </row>
    <row r="51409" spans="29:29" x14ac:dyDescent="0.25">
      <c r="AC51409" s="379"/>
    </row>
    <row r="51410" spans="29:29" x14ac:dyDescent="0.25">
      <c r="AC51410" s="379"/>
    </row>
    <row r="51411" spans="29:29" x14ac:dyDescent="0.25">
      <c r="AC51411" s="379"/>
    </row>
    <row r="51412" spans="29:29" x14ac:dyDescent="0.25">
      <c r="AC51412" s="379"/>
    </row>
    <row r="51413" spans="29:29" x14ac:dyDescent="0.25">
      <c r="AC51413" s="379"/>
    </row>
    <row r="51414" spans="29:29" x14ac:dyDescent="0.25">
      <c r="AC51414" s="379"/>
    </row>
    <row r="51415" spans="29:29" x14ac:dyDescent="0.25">
      <c r="AC51415" s="379"/>
    </row>
    <row r="51416" spans="29:29" x14ac:dyDescent="0.25">
      <c r="AC51416" s="379"/>
    </row>
    <row r="51417" spans="29:29" x14ac:dyDescent="0.25">
      <c r="AC51417" s="379"/>
    </row>
    <row r="51418" spans="29:29" x14ac:dyDescent="0.25">
      <c r="AC51418" s="379"/>
    </row>
    <row r="51419" spans="29:29" x14ac:dyDescent="0.25">
      <c r="AC51419" s="379"/>
    </row>
    <row r="51420" spans="29:29" x14ac:dyDescent="0.25">
      <c r="AC51420" s="379"/>
    </row>
    <row r="51421" spans="29:29" x14ac:dyDescent="0.25">
      <c r="AC51421" s="379"/>
    </row>
    <row r="51422" spans="29:29" x14ac:dyDescent="0.25">
      <c r="AC51422" s="379"/>
    </row>
    <row r="51423" spans="29:29" x14ac:dyDescent="0.25">
      <c r="AC51423" s="379"/>
    </row>
    <row r="51424" spans="29:29" x14ac:dyDescent="0.25">
      <c r="AC51424" s="379"/>
    </row>
    <row r="51425" spans="29:29" x14ac:dyDescent="0.25">
      <c r="AC51425" s="379"/>
    </row>
    <row r="51426" spans="29:29" x14ac:dyDescent="0.25">
      <c r="AC51426" s="379"/>
    </row>
    <row r="51427" spans="29:29" x14ac:dyDescent="0.25">
      <c r="AC51427" s="379"/>
    </row>
    <row r="51428" spans="29:29" x14ac:dyDescent="0.25">
      <c r="AC51428" s="379"/>
    </row>
    <row r="51429" spans="29:29" x14ac:dyDescent="0.25">
      <c r="AC51429" s="379"/>
    </row>
    <row r="51430" spans="29:29" x14ac:dyDescent="0.25">
      <c r="AC51430" s="379"/>
    </row>
    <row r="51431" spans="29:29" x14ac:dyDescent="0.25">
      <c r="AC51431" s="379"/>
    </row>
    <row r="51432" spans="29:29" x14ac:dyDescent="0.25">
      <c r="AC51432" s="379"/>
    </row>
    <row r="51433" spans="29:29" x14ac:dyDescent="0.25">
      <c r="AC51433" s="379"/>
    </row>
    <row r="51434" spans="29:29" x14ac:dyDescent="0.25">
      <c r="AC51434" s="379"/>
    </row>
    <row r="51435" spans="29:29" x14ac:dyDescent="0.25">
      <c r="AC51435" s="379"/>
    </row>
    <row r="51436" spans="29:29" x14ac:dyDescent="0.25">
      <c r="AC51436" s="379"/>
    </row>
    <row r="51437" spans="29:29" x14ac:dyDescent="0.25">
      <c r="AC51437" s="379"/>
    </row>
    <row r="51438" spans="29:29" x14ac:dyDescent="0.25">
      <c r="AC51438" s="379"/>
    </row>
    <row r="51439" spans="29:29" x14ac:dyDescent="0.25">
      <c r="AC51439" s="379"/>
    </row>
    <row r="51440" spans="29:29" x14ac:dyDescent="0.25">
      <c r="AC51440" s="379"/>
    </row>
    <row r="51441" spans="29:29" x14ac:dyDescent="0.25">
      <c r="AC51441" s="379"/>
    </row>
    <row r="51442" spans="29:29" x14ac:dyDescent="0.25">
      <c r="AC51442" s="379"/>
    </row>
    <row r="51443" spans="29:29" x14ac:dyDescent="0.25">
      <c r="AC51443" s="379"/>
    </row>
    <row r="51444" spans="29:29" x14ac:dyDescent="0.25">
      <c r="AC51444" s="379"/>
    </row>
    <row r="51445" spans="29:29" x14ac:dyDescent="0.25">
      <c r="AC51445" s="379"/>
    </row>
    <row r="51446" spans="29:29" x14ac:dyDescent="0.25">
      <c r="AC51446" s="379"/>
    </row>
    <row r="51447" spans="29:29" x14ac:dyDescent="0.25">
      <c r="AC51447" s="379"/>
    </row>
    <row r="51448" spans="29:29" x14ac:dyDescent="0.25">
      <c r="AC51448" s="379"/>
    </row>
    <row r="51449" spans="29:29" x14ac:dyDescent="0.25">
      <c r="AC51449" s="379"/>
    </row>
    <row r="51450" spans="29:29" x14ac:dyDescent="0.25">
      <c r="AC51450" s="379"/>
    </row>
    <row r="51451" spans="29:29" x14ac:dyDescent="0.25">
      <c r="AC51451" s="379"/>
    </row>
    <row r="51452" spans="29:29" x14ac:dyDescent="0.25">
      <c r="AC51452" s="379"/>
    </row>
    <row r="51453" spans="29:29" x14ac:dyDescent="0.25">
      <c r="AC51453" s="379"/>
    </row>
    <row r="51454" spans="29:29" x14ac:dyDescent="0.25">
      <c r="AC51454" s="379"/>
    </row>
    <row r="51455" spans="29:29" x14ac:dyDescent="0.25">
      <c r="AC51455" s="379"/>
    </row>
    <row r="51456" spans="29:29" x14ac:dyDescent="0.25">
      <c r="AC51456" s="379"/>
    </row>
    <row r="51457" spans="29:29" x14ac:dyDescent="0.25">
      <c r="AC51457" s="379"/>
    </row>
    <row r="51458" spans="29:29" x14ac:dyDescent="0.25">
      <c r="AC51458" s="379"/>
    </row>
    <row r="51459" spans="29:29" x14ac:dyDescent="0.25">
      <c r="AC51459" s="379"/>
    </row>
    <row r="51460" spans="29:29" x14ac:dyDescent="0.25">
      <c r="AC51460" s="379"/>
    </row>
    <row r="51461" spans="29:29" x14ac:dyDescent="0.25">
      <c r="AC51461" s="379"/>
    </row>
    <row r="51462" spans="29:29" x14ac:dyDescent="0.25">
      <c r="AC51462" s="379"/>
    </row>
    <row r="51463" spans="29:29" x14ac:dyDescent="0.25">
      <c r="AC51463" s="379"/>
    </row>
    <row r="51464" spans="29:29" x14ac:dyDescent="0.25">
      <c r="AC51464" s="379"/>
    </row>
    <row r="51465" spans="29:29" x14ac:dyDescent="0.25">
      <c r="AC51465" s="379"/>
    </row>
    <row r="51466" spans="29:29" x14ac:dyDescent="0.25">
      <c r="AC51466" s="379"/>
    </row>
    <row r="51467" spans="29:29" x14ac:dyDescent="0.25">
      <c r="AC51467" s="379"/>
    </row>
    <row r="51468" spans="29:29" x14ac:dyDescent="0.25">
      <c r="AC51468" s="379"/>
    </row>
    <row r="51469" spans="29:29" x14ac:dyDescent="0.25">
      <c r="AC51469" s="379"/>
    </row>
    <row r="51470" spans="29:29" x14ac:dyDescent="0.25">
      <c r="AC51470" s="379"/>
    </row>
    <row r="51471" spans="29:29" x14ac:dyDescent="0.25">
      <c r="AC51471" s="379"/>
    </row>
    <row r="51472" spans="29:29" x14ac:dyDescent="0.25">
      <c r="AC51472" s="379"/>
    </row>
    <row r="51473" spans="29:29" x14ac:dyDescent="0.25">
      <c r="AC51473" s="379"/>
    </row>
    <row r="51474" spans="29:29" x14ac:dyDescent="0.25">
      <c r="AC51474" s="379"/>
    </row>
    <row r="51475" spans="29:29" x14ac:dyDescent="0.25">
      <c r="AC51475" s="379"/>
    </row>
    <row r="51476" spans="29:29" x14ac:dyDescent="0.25">
      <c r="AC51476" s="379"/>
    </row>
    <row r="51477" spans="29:29" x14ac:dyDescent="0.25">
      <c r="AC51477" s="379"/>
    </row>
    <row r="51478" spans="29:29" x14ac:dyDescent="0.25">
      <c r="AC51478" s="379"/>
    </row>
    <row r="51479" spans="29:29" x14ac:dyDescent="0.25">
      <c r="AC51479" s="379"/>
    </row>
    <row r="51480" spans="29:29" x14ac:dyDescent="0.25">
      <c r="AC51480" s="379"/>
    </row>
    <row r="51481" spans="29:29" x14ac:dyDescent="0.25">
      <c r="AC51481" s="379"/>
    </row>
    <row r="51482" spans="29:29" x14ac:dyDescent="0.25">
      <c r="AC51482" s="379"/>
    </row>
    <row r="51483" spans="29:29" x14ac:dyDescent="0.25">
      <c r="AC51483" s="379"/>
    </row>
    <row r="51484" spans="29:29" x14ac:dyDescent="0.25">
      <c r="AC51484" s="379"/>
    </row>
    <row r="51485" spans="29:29" x14ac:dyDescent="0.25">
      <c r="AC51485" s="379"/>
    </row>
    <row r="51486" spans="29:29" x14ac:dyDescent="0.25">
      <c r="AC51486" s="379"/>
    </row>
    <row r="51487" spans="29:29" x14ac:dyDescent="0.25">
      <c r="AC51487" s="379"/>
    </row>
    <row r="51488" spans="29:29" x14ac:dyDescent="0.25">
      <c r="AC51488" s="379"/>
    </row>
    <row r="51489" spans="29:29" x14ac:dyDescent="0.25">
      <c r="AC51489" s="379"/>
    </row>
    <row r="51490" spans="29:29" x14ac:dyDescent="0.25">
      <c r="AC51490" s="379"/>
    </row>
    <row r="51491" spans="29:29" x14ac:dyDescent="0.25">
      <c r="AC51491" s="379"/>
    </row>
    <row r="51492" spans="29:29" x14ac:dyDescent="0.25">
      <c r="AC51492" s="379"/>
    </row>
    <row r="51493" spans="29:29" x14ac:dyDescent="0.25">
      <c r="AC51493" s="379"/>
    </row>
    <row r="51494" spans="29:29" x14ac:dyDescent="0.25">
      <c r="AC51494" s="379"/>
    </row>
    <row r="51495" spans="29:29" x14ac:dyDescent="0.25">
      <c r="AC51495" s="379"/>
    </row>
    <row r="51496" spans="29:29" x14ac:dyDescent="0.25">
      <c r="AC51496" s="379"/>
    </row>
    <row r="51497" spans="29:29" x14ac:dyDescent="0.25">
      <c r="AC51497" s="379"/>
    </row>
    <row r="51498" spans="29:29" x14ac:dyDescent="0.25">
      <c r="AC51498" s="379"/>
    </row>
    <row r="51499" spans="29:29" x14ac:dyDescent="0.25">
      <c r="AC51499" s="379"/>
    </row>
    <row r="51500" spans="29:29" x14ac:dyDescent="0.25">
      <c r="AC51500" s="379"/>
    </row>
    <row r="51501" spans="29:29" x14ac:dyDescent="0.25">
      <c r="AC51501" s="379"/>
    </row>
    <row r="51502" spans="29:29" x14ac:dyDescent="0.25">
      <c r="AC51502" s="379"/>
    </row>
    <row r="51503" spans="29:29" x14ac:dyDescent="0.25">
      <c r="AC51503" s="379"/>
    </row>
    <row r="51504" spans="29:29" x14ac:dyDescent="0.25">
      <c r="AC51504" s="379"/>
    </row>
    <row r="51505" spans="29:29" x14ac:dyDescent="0.25">
      <c r="AC51505" s="379"/>
    </row>
    <row r="51506" spans="29:29" x14ac:dyDescent="0.25">
      <c r="AC51506" s="379"/>
    </row>
    <row r="51507" spans="29:29" x14ac:dyDescent="0.25">
      <c r="AC51507" s="379"/>
    </row>
    <row r="51508" spans="29:29" x14ac:dyDescent="0.25">
      <c r="AC51508" s="379"/>
    </row>
    <row r="51509" spans="29:29" x14ac:dyDescent="0.25">
      <c r="AC51509" s="379"/>
    </row>
    <row r="51510" spans="29:29" x14ac:dyDescent="0.25">
      <c r="AC51510" s="379"/>
    </row>
    <row r="51511" spans="29:29" x14ac:dyDescent="0.25">
      <c r="AC51511" s="379"/>
    </row>
    <row r="51512" spans="29:29" x14ac:dyDescent="0.25">
      <c r="AC51512" s="379"/>
    </row>
    <row r="51513" spans="29:29" x14ac:dyDescent="0.25">
      <c r="AC51513" s="379"/>
    </row>
    <row r="51514" spans="29:29" x14ac:dyDescent="0.25">
      <c r="AC51514" s="379"/>
    </row>
    <row r="51515" spans="29:29" x14ac:dyDescent="0.25">
      <c r="AC51515" s="379"/>
    </row>
    <row r="51516" spans="29:29" x14ac:dyDescent="0.25">
      <c r="AC51516" s="379"/>
    </row>
    <row r="51517" spans="29:29" x14ac:dyDescent="0.25">
      <c r="AC51517" s="379"/>
    </row>
    <row r="51518" spans="29:29" x14ac:dyDescent="0.25">
      <c r="AC51518" s="379"/>
    </row>
    <row r="51519" spans="29:29" x14ac:dyDescent="0.25">
      <c r="AC51519" s="379"/>
    </row>
    <row r="51520" spans="29:29" x14ac:dyDescent="0.25">
      <c r="AC51520" s="379"/>
    </row>
    <row r="51521" spans="29:29" x14ac:dyDescent="0.25">
      <c r="AC51521" s="379"/>
    </row>
    <row r="51522" spans="29:29" x14ac:dyDescent="0.25">
      <c r="AC51522" s="379"/>
    </row>
    <row r="51523" spans="29:29" x14ac:dyDescent="0.25">
      <c r="AC51523" s="379"/>
    </row>
    <row r="51524" spans="29:29" x14ac:dyDescent="0.25">
      <c r="AC51524" s="379"/>
    </row>
    <row r="51525" spans="29:29" x14ac:dyDescent="0.25">
      <c r="AC51525" s="379"/>
    </row>
    <row r="51526" spans="29:29" x14ac:dyDescent="0.25">
      <c r="AC51526" s="379"/>
    </row>
    <row r="51527" spans="29:29" x14ac:dyDescent="0.25">
      <c r="AC51527" s="379"/>
    </row>
    <row r="51528" spans="29:29" x14ac:dyDescent="0.25">
      <c r="AC51528" s="379"/>
    </row>
    <row r="51529" spans="29:29" x14ac:dyDescent="0.25">
      <c r="AC51529" s="379"/>
    </row>
    <row r="51530" spans="29:29" x14ac:dyDescent="0.25">
      <c r="AC51530" s="379"/>
    </row>
    <row r="51531" spans="29:29" x14ac:dyDescent="0.25">
      <c r="AC51531" s="379"/>
    </row>
    <row r="51532" spans="29:29" x14ac:dyDescent="0.25">
      <c r="AC51532" s="379"/>
    </row>
    <row r="51533" spans="29:29" x14ac:dyDescent="0.25">
      <c r="AC51533" s="379"/>
    </row>
    <row r="51534" spans="29:29" x14ac:dyDescent="0.25">
      <c r="AC51534" s="379"/>
    </row>
    <row r="51535" spans="29:29" x14ac:dyDescent="0.25">
      <c r="AC51535" s="379"/>
    </row>
    <row r="51536" spans="29:29" x14ac:dyDescent="0.25">
      <c r="AC51536" s="379"/>
    </row>
    <row r="51537" spans="29:29" x14ac:dyDescent="0.25">
      <c r="AC51537" s="379"/>
    </row>
    <row r="51538" spans="29:29" x14ac:dyDescent="0.25">
      <c r="AC51538" s="379"/>
    </row>
    <row r="51539" spans="29:29" x14ac:dyDescent="0.25">
      <c r="AC51539" s="379"/>
    </row>
    <row r="51540" spans="29:29" x14ac:dyDescent="0.25">
      <c r="AC51540" s="379"/>
    </row>
    <row r="51541" spans="29:29" x14ac:dyDescent="0.25">
      <c r="AC51541" s="379"/>
    </row>
    <row r="51542" spans="29:29" x14ac:dyDescent="0.25">
      <c r="AC51542" s="379"/>
    </row>
    <row r="51543" spans="29:29" x14ac:dyDescent="0.25">
      <c r="AC51543" s="379"/>
    </row>
    <row r="51544" spans="29:29" x14ac:dyDescent="0.25">
      <c r="AC51544" s="379"/>
    </row>
    <row r="51545" spans="29:29" x14ac:dyDescent="0.25">
      <c r="AC51545" s="379"/>
    </row>
    <row r="51546" spans="29:29" x14ac:dyDescent="0.25">
      <c r="AC51546" s="379"/>
    </row>
    <row r="51547" spans="29:29" x14ac:dyDescent="0.25">
      <c r="AC51547" s="379"/>
    </row>
    <row r="51548" spans="29:29" x14ac:dyDescent="0.25">
      <c r="AC51548" s="379"/>
    </row>
    <row r="51549" spans="29:29" x14ac:dyDescent="0.25">
      <c r="AC51549" s="379"/>
    </row>
    <row r="51550" spans="29:29" x14ac:dyDescent="0.25">
      <c r="AC51550" s="379"/>
    </row>
    <row r="51551" spans="29:29" x14ac:dyDescent="0.25">
      <c r="AC51551" s="379"/>
    </row>
    <row r="51552" spans="29:29" x14ac:dyDescent="0.25">
      <c r="AC51552" s="379"/>
    </row>
    <row r="51553" spans="29:29" x14ac:dyDescent="0.25">
      <c r="AC51553" s="379"/>
    </row>
    <row r="51554" spans="29:29" x14ac:dyDescent="0.25">
      <c r="AC51554" s="379"/>
    </row>
    <row r="51555" spans="29:29" x14ac:dyDescent="0.25">
      <c r="AC51555" s="379"/>
    </row>
    <row r="51556" spans="29:29" x14ac:dyDescent="0.25">
      <c r="AC51556" s="379"/>
    </row>
    <row r="51557" spans="29:29" x14ac:dyDescent="0.25">
      <c r="AC51557" s="379"/>
    </row>
    <row r="51558" spans="29:29" x14ac:dyDescent="0.25">
      <c r="AC51558" s="379"/>
    </row>
    <row r="51559" spans="29:29" x14ac:dyDescent="0.25">
      <c r="AC51559" s="379"/>
    </row>
    <row r="51560" spans="29:29" x14ac:dyDescent="0.25">
      <c r="AC51560" s="379"/>
    </row>
    <row r="51561" spans="29:29" x14ac:dyDescent="0.25">
      <c r="AC51561" s="379"/>
    </row>
    <row r="51562" spans="29:29" x14ac:dyDescent="0.25">
      <c r="AC51562" s="379"/>
    </row>
    <row r="51563" spans="29:29" x14ac:dyDescent="0.25">
      <c r="AC51563" s="379"/>
    </row>
    <row r="51564" spans="29:29" x14ac:dyDescent="0.25">
      <c r="AC51564" s="379"/>
    </row>
    <row r="51565" spans="29:29" x14ac:dyDescent="0.25">
      <c r="AC51565" s="379"/>
    </row>
    <row r="51566" spans="29:29" x14ac:dyDescent="0.25">
      <c r="AC51566" s="379"/>
    </row>
    <row r="51567" spans="29:29" x14ac:dyDescent="0.25">
      <c r="AC51567" s="379"/>
    </row>
    <row r="51568" spans="29:29" x14ac:dyDescent="0.25">
      <c r="AC51568" s="379"/>
    </row>
    <row r="51569" spans="29:29" x14ac:dyDescent="0.25">
      <c r="AC51569" s="379"/>
    </row>
    <row r="51570" spans="29:29" x14ac:dyDescent="0.25">
      <c r="AC51570" s="379"/>
    </row>
    <row r="51571" spans="29:29" x14ac:dyDescent="0.25">
      <c r="AC51571" s="379"/>
    </row>
    <row r="51572" spans="29:29" x14ac:dyDescent="0.25">
      <c r="AC51572" s="379"/>
    </row>
    <row r="51573" spans="29:29" x14ac:dyDescent="0.25">
      <c r="AC51573" s="379"/>
    </row>
    <row r="51574" spans="29:29" x14ac:dyDescent="0.25">
      <c r="AC51574" s="379"/>
    </row>
    <row r="51575" spans="29:29" x14ac:dyDescent="0.25">
      <c r="AC51575" s="379"/>
    </row>
    <row r="51576" spans="29:29" x14ac:dyDescent="0.25">
      <c r="AC51576" s="379"/>
    </row>
    <row r="51577" spans="29:29" x14ac:dyDescent="0.25">
      <c r="AC51577" s="379"/>
    </row>
    <row r="51578" spans="29:29" x14ac:dyDescent="0.25">
      <c r="AC51578" s="379"/>
    </row>
    <row r="51579" spans="29:29" x14ac:dyDescent="0.25">
      <c r="AC51579" s="379"/>
    </row>
    <row r="51580" spans="29:29" x14ac:dyDescent="0.25">
      <c r="AC51580" s="379"/>
    </row>
    <row r="51581" spans="29:29" x14ac:dyDescent="0.25">
      <c r="AC51581" s="379"/>
    </row>
    <row r="51582" spans="29:29" x14ac:dyDescent="0.25">
      <c r="AC51582" s="379"/>
    </row>
    <row r="51583" spans="29:29" x14ac:dyDescent="0.25">
      <c r="AC51583" s="379"/>
    </row>
    <row r="51584" spans="29:29" x14ac:dyDescent="0.25">
      <c r="AC51584" s="379"/>
    </row>
    <row r="51585" spans="29:29" x14ac:dyDescent="0.25">
      <c r="AC51585" s="379"/>
    </row>
    <row r="51586" spans="29:29" x14ac:dyDescent="0.25">
      <c r="AC51586" s="379"/>
    </row>
    <row r="51587" spans="29:29" x14ac:dyDescent="0.25">
      <c r="AC51587" s="379"/>
    </row>
    <row r="51588" spans="29:29" x14ac:dyDescent="0.25">
      <c r="AC51588" s="379"/>
    </row>
    <row r="51589" spans="29:29" x14ac:dyDescent="0.25">
      <c r="AC51589" s="379"/>
    </row>
    <row r="51590" spans="29:29" x14ac:dyDescent="0.25">
      <c r="AC51590" s="379"/>
    </row>
    <row r="51591" spans="29:29" x14ac:dyDescent="0.25">
      <c r="AC51591" s="379"/>
    </row>
    <row r="51592" spans="29:29" x14ac:dyDescent="0.25">
      <c r="AC51592" s="379"/>
    </row>
    <row r="51593" spans="29:29" x14ac:dyDescent="0.25">
      <c r="AC51593" s="379"/>
    </row>
    <row r="51594" spans="29:29" x14ac:dyDescent="0.25">
      <c r="AC51594" s="379"/>
    </row>
    <row r="51595" spans="29:29" x14ac:dyDescent="0.25">
      <c r="AC51595" s="379"/>
    </row>
    <row r="51596" spans="29:29" x14ac:dyDescent="0.25">
      <c r="AC51596" s="379"/>
    </row>
    <row r="51597" spans="29:29" x14ac:dyDescent="0.25">
      <c r="AC51597" s="379"/>
    </row>
    <row r="51598" spans="29:29" x14ac:dyDescent="0.25">
      <c r="AC51598" s="379"/>
    </row>
    <row r="51599" spans="29:29" x14ac:dyDescent="0.25">
      <c r="AC51599" s="379"/>
    </row>
    <row r="51600" spans="29:29" x14ac:dyDescent="0.25">
      <c r="AC51600" s="379"/>
    </row>
    <row r="51601" spans="29:29" x14ac:dyDescent="0.25">
      <c r="AC51601" s="379"/>
    </row>
    <row r="51602" spans="29:29" x14ac:dyDescent="0.25">
      <c r="AC51602" s="379"/>
    </row>
    <row r="51603" spans="29:29" x14ac:dyDescent="0.25">
      <c r="AC51603" s="379"/>
    </row>
    <row r="51604" spans="29:29" x14ac:dyDescent="0.25">
      <c r="AC51604" s="379"/>
    </row>
    <row r="51605" spans="29:29" x14ac:dyDescent="0.25">
      <c r="AC51605" s="379"/>
    </row>
    <row r="51606" spans="29:29" x14ac:dyDescent="0.25">
      <c r="AC51606" s="379"/>
    </row>
    <row r="51607" spans="29:29" x14ac:dyDescent="0.25">
      <c r="AC51607" s="379"/>
    </row>
    <row r="51608" spans="29:29" x14ac:dyDescent="0.25">
      <c r="AC51608" s="379"/>
    </row>
    <row r="51609" spans="29:29" x14ac:dyDescent="0.25">
      <c r="AC51609" s="379"/>
    </row>
    <row r="51610" spans="29:29" x14ac:dyDescent="0.25">
      <c r="AC51610" s="379"/>
    </row>
    <row r="51611" spans="29:29" x14ac:dyDescent="0.25">
      <c r="AC51611" s="379"/>
    </row>
    <row r="51612" spans="29:29" x14ac:dyDescent="0.25">
      <c r="AC51612" s="379"/>
    </row>
    <row r="51613" spans="29:29" x14ac:dyDescent="0.25">
      <c r="AC51613" s="379"/>
    </row>
    <row r="51614" spans="29:29" x14ac:dyDescent="0.25">
      <c r="AC51614" s="379"/>
    </row>
    <row r="51615" spans="29:29" x14ac:dyDescent="0.25">
      <c r="AC51615" s="379"/>
    </row>
    <row r="51616" spans="29:29" x14ac:dyDescent="0.25">
      <c r="AC51616" s="379"/>
    </row>
    <row r="51617" spans="29:29" x14ac:dyDescent="0.25">
      <c r="AC51617" s="379"/>
    </row>
    <row r="51618" spans="29:29" x14ac:dyDescent="0.25">
      <c r="AC51618" s="379"/>
    </row>
    <row r="51619" spans="29:29" x14ac:dyDescent="0.25">
      <c r="AC51619" s="379"/>
    </row>
    <row r="51620" spans="29:29" x14ac:dyDescent="0.25">
      <c r="AC51620" s="379"/>
    </row>
    <row r="51621" spans="29:29" x14ac:dyDescent="0.25">
      <c r="AC51621" s="379"/>
    </row>
    <row r="51622" spans="29:29" x14ac:dyDescent="0.25">
      <c r="AC51622" s="379"/>
    </row>
    <row r="51623" spans="29:29" x14ac:dyDescent="0.25">
      <c r="AC51623" s="379"/>
    </row>
    <row r="51624" spans="29:29" x14ac:dyDescent="0.25">
      <c r="AC51624" s="379"/>
    </row>
    <row r="51625" spans="29:29" x14ac:dyDescent="0.25">
      <c r="AC51625" s="379"/>
    </row>
    <row r="51626" spans="29:29" x14ac:dyDescent="0.25">
      <c r="AC51626" s="379"/>
    </row>
    <row r="51627" spans="29:29" x14ac:dyDescent="0.25">
      <c r="AC51627" s="379"/>
    </row>
    <row r="51628" spans="29:29" x14ac:dyDescent="0.25">
      <c r="AC51628" s="379"/>
    </row>
    <row r="51629" spans="29:29" x14ac:dyDescent="0.25">
      <c r="AC51629" s="379"/>
    </row>
    <row r="51630" spans="29:29" x14ac:dyDescent="0.25">
      <c r="AC51630" s="379"/>
    </row>
    <row r="51631" spans="29:29" x14ac:dyDescent="0.25">
      <c r="AC51631" s="379"/>
    </row>
    <row r="51632" spans="29:29" x14ac:dyDescent="0.25">
      <c r="AC51632" s="379"/>
    </row>
    <row r="51633" spans="29:29" x14ac:dyDescent="0.25">
      <c r="AC51633" s="379"/>
    </row>
    <row r="51634" spans="29:29" x14ac:dyDescent="0.25">
      <c r="AC51634" s="379"/>
    </row>
    <row r="51635" spans="29:29" x14ac:dyDescent="0.25">
      <c r="AC51635" s="379"/>
    </row>
    <row r="51636" spans="29:29" x14ac:dyDescent="0.25">
      <c r="AC51636" s="379"/>
    </row>
    <row r="51637" spans="29:29" x14ac:dyDescent="0.25">
      <c r="AC51637" s="379"/>
    </row>
    <row r="51638" spans="29:29" x14ac:dyDescent="0.25">
      <c r="AC51638" s="379"/>
    </row>
    <row r="51639" spans="29:29" x14ac:dyDescent="0.25">
      <c r="AC51639" s="379"/>
    </row>
    <row r="51640" spans="29:29" x14ac:dyDescent="0.25">
      <c r="AC51640" s="379"/>
    </row>
    <row r="51641" spans="29:29" x14ac:dyDescent="0.25">
      <c r="AC51641" s="379"/>
    </row>
    <row r="51642" spans="29:29" x14ac:dyDescent="0.25">
      <c r="AC51642" s="379"/>
    </row>
    <row r="51643" spans="29:29" x14ac:dyDescent="0.25">
      <c r="AC51643" s="379"/>
    </row>
    <row r="51644" spans="29:29" x14ac:dyDescent="0.25">
      <c r="AC51644" s="379"/>
    </row>
    <row r="51645" spans="29:29" x14ac:dyDescent="0.25">
      <c r="AC51645" s="379"/>
    </row>
    <row r="51646" spans="29:29" x14ac:dyDescent="0.25">
      <c r="AC51646" s="379"/>
    </row>
    <row r="51647" spans="29:29" x14ac:dyDescent="0.25">
      <c r="AC51647" s="379"/>
    </row>
    <row r="51648" spans="29:29" x14ac:dyDescent="0.25">
      <c r="AC51648" s="379"/>
    </row>
    <row r="51649" spans="29:29" x14ac:dyDescent="0.25">
      <c r="AC51649" s="379"/>
    </row>
    <row r="51650" spans="29:29" x14ac:dyDescent="0.25">
      <c r="AC51650" s="379"/>
    </row>
    <row r="51651" spans="29:29" x14ac:dyDescent="0.25">
      <c r="AC51651" s="379"/>
    </row>
    <row r="51652" spans="29:29" x14ac:dyDescent="0.25">
      <c r="AC51652" s="379"/>
    </row>
    <row r="51653" spans="29:29" x14ac:dyDescent="0.25">
      <c r="AC51653" s="379"/>
    </row>
    <row r="51654" spans="29:29" x14ac:dyDescent="0.25">
      <c r="AC51654" s="379"/>
    </row>
    <row r="51655" spans="29:29" x14ac:dyDescent="0.25">
      <c r="AC51655" s="379"/>
    </row>
    <row r="51656" spans="29:29" x14ac:dyDescent="0.25">
      <c r="AC51656" s="379"/>
    </row>
    <row r="51657" spans="29:29" x14ac:dyDescent="0.25">
      <c r="AC51657" s="379"/>
    </row>
    <row r="51658" spans="29:29" x14ac:dyDescent="0.25">
      <c r="AC51658" s="379"/>
    </row>
    <row r="51659" spans="29:29" x14ac:dyDescent="0.25">
      <c r="AC51659" s="379"/>
    </row>
    <row r="51660" spans="29:29" x14ac:dyDescent="0.25">
      <c r="AC51660" s="379"/>
    </row>
    <row r="51661" spans="29:29" x14ac:dyDescent="0.25">
      <c r="AC51661" s="379"/>
    </row>
    <row r="51662" spans="29:29" x14ac:dyDescent="0.25">
      <c r="AC51662" s="379"/>
    </row>
    <row r="51663" spans="29:29" x14ac:dyDescent="0.25">
      <c r="AC51663" s="379"/>
    </row>
    <row r="51664" spans="29:29" x14ac:dyDescent="0.25">
      <c r="AC51664" s="379"/>
    </row>
    <row r="51665" spans="29:29" x14ac:dyDescent="0.25">
      <c r="AC51665" s="379"/>
    </row>
    <row r="51666" spans="29:29" x14ac:dyDescent="0.25">
      <c r="AC51666" s="379"/>
    </row>
    <row r="51667" spans="29:29" x14ac:dyDescent="0.25">
      <c r="AC51667" s="379"/>
    </row>
    <row r="51668" spans="29:29" x14ac:dyDescent="0.25">
      <c r="AC51668" s="379"/>
    </row>
    <row r="51669" spans="29:29" x14ac:dyDescent="0.25">
      <c r="AC51669" s="379"/>
    </row>
    <row r="51670" spans="29:29" x14ac:dyDescent="0.25">
      <c r="AC51670" s="379"/>
    </row>
    <row r="51671" spans="29:29" x14ac:dyDescent="0.25">
      <c r="AC51671" s="379"/>
    </row>
    <row r="51672" spans="29:29" x14ac:dyDescent="0.25">
      <c r="AC51672" s="379"/>
    </row>
    <row r="51673" spans="29:29" x14ac:dyDescent="0.25">
      <c r="AC51673" s="379"/>
    </row>
    <row r="51674" spans="29:29" x14ac:dyDescent="0.25">
      <c r="AC51674" s="379"/>
    </row>
    <row r="51675" spans="29:29" x14ac:dyDescent="0.25">
      <c r="AC51675" s="379"/>
    </row>
    <row r="51676" spans="29:29" x14ac:dyDescent="0.25">
      <c r="AC51676" s="379"/>
    </row>
    <row r="51677" spans="29:29" x14ac:dyDescent="0.25">
      <c r="AC51677" s="379"/>
    </row>
    <row r="51678" spans="29:29" x14ac:dyDescent="0.25">
      <c r="AC51678" s="379"/>
    </row>
    <row r="51679" spans="29:29" x14ac:dyDescent="0.25">
      <c r="AC51679" s="379"/>
    </row>
    <row r="51680" spans="29:29" x14ac:dyDescent="0.25">
      <c r="AC51680" s="379"/>
    </row>
    <row r="51681" spans="29:29" x14ac:dyDescent="0.25">
      <c r="AC51681" s="379"/>
    </row>
    <row r="51682" spans="29:29" x14ac:dyDescent="0.25">
      <c r="AC51682" s="379"/>
    </row>
    <row r="51683" spans="29:29" x14ac:dyDescent="0.25">
      <c r="AC51683" s="379"/>
    </row>
    <row r="51684" spans="29:29" x14ac:dyDescent="0.25">
      <c r="AC51684" s="379"/>
    </row>
    <row r="51685" spans="29:29" x14ac:dyDescent="0.25">
      <c r="AC51685" s="379"/>
    </row>
    <row r="51686" spans="29:29" x14ac:dyDescent="0.25">
      <c r="AC51686" s="379"/>
    </row>
    <row r="51687" spans="29:29" x14ac:dyDescent="0.25">
      <c r="AC51687" s="379"/>
    </row>
    <row r="51688" spans="29:29" x14ac:dyDescent="0.25">
      <c r="AC51688" s="379"/>
    </row>
    <row r="51689" spans="29:29" x14ac:dyDescent="0.25">
      <c r="AC51689" s="379"/>
    </row>
    <row r="51690" spans="29:29" x14ac:dyDescent="0.25">
      <c r="AC51690" s="379"/>
    </row>
    <row r="51691" spans="29:29" x14ac:dyDescent="0.25">
      <c r="AC51691" s="379"/>
    </row>
    <row r="51692" spans="29:29" x14ac:dyDescent="0.25">
      <c r="AC51692" s="379"/>
    </row>
    <row r="51693" spans="29:29" x14ac:dyDescent="0.25">
      <c r="AC51693" s="379"/>
    </row>
    <row r="51694" spans="29:29" x14ac:dyDescent="0.25">
      <c r="AC51694" s="379"/>
    </row>
    <row r="51695" spans="29:29" x14ac:dyDescent="0.25">
      <c r="AC51695" s="379"/>
    </row>
    <row r="51696" spans="29:29" x14ac:dyDescent="0.25">
      <c r="AC51696" s="379"/>
    </row>
    <row r="51697" spans="29:29" x14ac:dyDescent="0.25">
      <c r="AC51697" s="379"/>
    </row>
    <row r="51698" spans="29:29" x14ac:dyDescent="0.25">
      <c r="AC51698" s="379"/>
    </row>
    <row r="51699" spans="29:29" x14ac:dyDescent="0.25">
      <c r="AC51699" s="379"/>
    </row>
    <row r="51700" spans="29:29" x14ac:dyDescent="0.25">
      <c r="AC51700" s="379"/>
    </row>
    <row r="51701" spans="29:29" x14ac:dyDescent="0.25">
      <c r="AC51701" s="379"/>
    </row>
    <row r="51702" spans="29:29" x14ac:dyDescent="0.25">
      <c r="AC51702" s="379"/>
    </row>
    <row r="51703" spans="29:29" x14ac:dyDescent="0.25">
      <c r="AC51703" s="379"/>
    </row>
    <row r="51704" spans="29:29" x14ac:dyDescent="0.25">
      <c r="AC51704" s="379"/>
    </row>
    <row r="51705" spans="29:29" x14ac:dyDescent="0.25">
      <c r="AC51705" s="379"/>
    </row>
    <row r="51706" spans="29:29" x14ac:dyDescent="0.25">
      <c r="AC51706" s="379"/>
    </row>
    <row r="51707" spans="29:29" x14ac:dyDescent="0.25">
      <c r="AC51707" s="379"/>
    </row>
    <row r="51708" spans="29:29" x14ac:dyDescent="0.25">
      <c r="AC51708" s="379"/>
    </row>
    <row r="51709" spans="29:29" x14ac:dyDescent="0.25">
      <c r="AC51709" s="379"/>
    </row>
    <row r="51710" spans="29:29" x14ac:dyDescent="0.25">
      <c r="AC51710" s="379"/>
    </row>
    <row r="51711" spans="29:29" x14ac:dyDescent="0.25">
      <c r="AC51711" s="379"/>
    </row>
    <row r="51712" spans="29:29" x14ac:dyDescent="0.25">
      <c r="AC51712" s="379"/>
    </row>
    <row r="51713" spans="29:29" x14ac:dyDescent="0.25">
      <c r="AC51713" s="379"/>
    </row>
    <row r="51714" spans="29:29" x14ac:dyDescent="0.25">
      <c r="AC51714" s="379"/>
    </row>
    <row r="51715" spans="29:29" x14ac:dyDescent="0.25">
      <c r="AC51715" s="379"/>
    </row>
    <row r="51716" spans="29:29" x14ac:dyDescent="0.25">
      <c r="AC51716" s="379"/>
    </row>
    <row r="51717" spans="29:29" x14ac:dyDescent="0.25">
      <c r="AC51717" s="379"/>
    </row>
    <row r="51718" spans="29:29" x14ac:dyDescent="0.25">
      <c r="AC51718" s="379"/>
    </row>
    <row r="51719" spans="29:29" x14ac:dyDescent="0.25">
      <c r="AC51719" s="379"/>
    </row>
    <row r="51720" spans="29:29" x14ac:dyDescent="0.25">
      <c r="AC51720" s="379"/>
    </row>
    <row r="51721" spans="29:29" x14ac:dyDescent="0.25">
      <c r="AC51721" s="379"/>
    </row>
    <row r="51722" spans="29:29" x14ac:dyDescent="0.25">
      <c r="AC51722" s="379"/>
    </row>
    <row r="51723" spans="29:29" x14ac:dyDescent="0.25">
      <c r="AC51723" s="379"/>
    </row>
    <row r="51724" spans="29:29" x14ac:dyDescent="0.25">
      <c r="AC51724" s="379"/>
    </row>
    <row r="51725" spans="29:29" x14ac:dyDescent="0.25">
      <c r="AC51725" s="379"/>
    </row>
    <row r="51726" spans="29:29" x14ac:dyDescent="0.25">
      <c r="AC51726" s="379"/>
    </row>
    <row r="51727" spans="29:29" x14ac:dyDescent="0.25">
      <c r="AC51727" s="379"/>
    </row>
    <row r="51728" spans="29:29" x14ac:dyDescent="0.25">
      <c r="AC51728" s="379"/>
    </row>
    <row r="51729" spans="29:29" x14ac:dyDescent="0.25">
      <c r="AC51729" s="379"/>
    </row>
    <row r="51730" spans="29:29" x14ac:dyDescent="0.25">
      <c r="AC51730" s="379"/>
    </row>
    <row r="51731" spans="29:29" x14ac:dyDescent="0.25">
      <c r="AC51731" s="379"/>
    </row>
    <row r="51732" spans="29:29" x14ac:dyDescent="0.25">
      <c r="AC51732" s="379"/>
    </row>
    <row r="51733" spans="29:29" x14ac:dyDescent="0.25">
      <c r="AC51733" s="379"/>
    </row>
    <row r="51734" spans="29:29" x14ac:dyDescent="0.25">
      <c r="AC51734" s="379"/>
    </row>
    <row r="51735" spans="29:29" x14ac:dyDescent="0.25">
      <c r="AC51735" s="379"/>
    </row>
    <row r="51736" spans="29:29" x14ac:dyDescent="0.25">
      <c r="AC51736" s="379"/>
    </row>
    <row r="51737" spans="29:29" x14ac:dyDescent="0.25">
      <c r="AC51737" s="379"/>
    </row>
    <row r="51738" spans="29:29" x14ac:dyDescent="0.25">
      <c r="AC51738" s="379"/>
    </row>
    <row r="51739" spans="29:29" x14ac:dyDescent="0.25">
      <c r="AC51739" s="379"/>
    </row>
    <row r="51740" spans="29:29" x14ac:dyDescent="0.25">
      <c r="AC51740" s="379"/>
    </row>
    <row r="51741" spans="29:29" x14ac:dyDescent="0.25">
      <c r="AC51741" s="379"/>
    </row>
    <row r="51742" spans="29:29" x14ac:dyDescent="0.25">
      <c r="AC51742" s="379"/>
    </row>
    <row r="51743" spans="29:29" x14ac:dyDescent="0.25">
      <c r="AC51743" s="379"/>
    </row>
    <row r="51744" spans="29:29" x14ac:dyDescent="0.25">
      <c r="AC51744" s="379"/>
    </row>
    <row r="51745" spans="29:29" x14ac:dyDescent="0.25">
      <c r="AC51745" s="379"/>
    </row>
    <row r="51746" spans="29:29" x14ac:dyDescent="0.25">
      <c r="AC51746" s="379"/>
    </row>
    <row r="51747" spans="29:29" x14ac:dyDescent="0.25">
      <c r="AC51747" s="379"/>
    </row>
    <row r="51748" spans="29:29" x14ac:dyDescent="0.25">
      <c r="AC51748" s="379"/>
    </row>
    <row r="51749" spans="29:29" x14ac:dyDescent="0.25">
      <c r="AC51749" s="379"/>
    </row>
    <row r="51750" spans="29:29" x14ac:dyDescent="0.25">
      <c r="AC51750" s="379"/>
    </row>
    <row r="51751" spans="29:29" x14ac:dyDescent="0.25">
      <c r="AC51751" s="379"/>
    </row>
    <row r="51752" spans="29:29" x14ac:dyDescent="0.25">
      <c r="AC51752" s="379"/>
    </row>
    <row r="51753" spans="29:29" x14ac:dyDescent="0.25">
      <c r="AC51753" s="379"/>
    </row>
    <row r="51754" spans="29:29" x14ac:dyDescent="0.25">
      <c r="AC51754" s="379"/>
    </row>
    <row r="51755" spans="29:29" x14ac:dyDescent="0.25">
      <c r="AC51755" s="379"/>
    </row>
    <row r="51756" spans="29:29" x14ac:dyDescent="0.25">
      <c r="AC51756" s="379"/>
    </row>
    <row r="51757" spans="29:29" x14ac:dyDescent="0.25">
      <c r="AC51757" s="379"/>
    </row>
    <row r="51758" spans="29:29" x14ac:dyDescent="0.25">
      <c r="AC51758" s="379"/>
    </row>
    <row r="51759" spans="29:29" x14ac:dyDescent="0.25">
      <c r="AC51759" s="379"/>
    </row>
    <row r="51760" spans="29:29" x14ac:dyDescent="0.25">
      <c r="AC51760" s="379"/>
    </row>
    <row r="51761" spans="29:29" x14ac:dyDescent="0.25">
      <c r="AC51761" s="379"/>
    </row>
    <row r="51762" spans="29:29" x14ac:dyDescent="0.25">
      <c r="AC51762" s="379"/>
    </row>
    <row r="51763" spans="29:29" x14ac:dyDescent="0.25">
      <c r="AC51763" s="379"/>
    </row>
    <row r="51764" spans="29:29" x14ac:dyDescent="0.25">
      <c r="AC51764" s="379"/>
    </row>
    <row r="51765" spans="29:29" x14ac:dyDescent="0.25">
      <c r="AC51765" s="379"/>
    </row>
    <row r="51766" spans="29:29" x14ac:dyDescent="0.25">
      <c r="AC51766" s="379"/>
    </row>
    <row r="51767" spans="29:29" x14ac:dyDescent="0.25">
      <c r="AC51767" s="379"/>
    </row>
    <row r="51768" spans="29:29" x14ac:dyDescent="0.25">
      <c r="AC51768" s="379"/>
    </row>
    <row r="51769" spans="29:29" x14ac:dyDescent="0.25">
      <c r="AC51769" s="379"/>
    </row>
    <row r="51770" spans="29:29" x14ac:dyDescent="0.25">
      <c r="AC51770" s="379"/>
    </row>
    <row r="51771" spans="29:29" x14ac:dyDescent="0.25">
      <c r="AC51771" s="379"/>
    </row>
    <row r="51772" spans="29:29" x14ac:dyDescent="0.25">
      <c r="AC51772" s="379"/>
    </row>
    <row r="51773" spans="29:29" x14ac:dyDescent="0.25">
      <c r="AC51773" s="379"/>
    </row>
    <row r="51774" spans="29:29" x14ac:dyDescent="0.25">
      <c r="AC51774" s="379"/>
    </row>
    <row r="51775" spans="29:29" x14ac:dyDescent="0.25">
      <c r="AC51775" s="379"/>
    </row>
    <row r="51776" spans="29:29" x14ac:dyDescent="0.25">
      <c r="AC51776" s="379"/>
    </row>
    <row r="51777" spans="29:29" x14ac:dyDescent="0.25">
      <c r="AC51777" s="379"/>
    </row>
    <row r="51778" spans="29:29" x14ac:dyDescent="0.25">
      <c r="AC51778" s="379"/>
    </row>
    <row r="51779" spans="29:29" x14ac:dyDescent="0.25">
      <c r="AC51779" s="379"/>
    </row>
    <row r="51780" spans="29:29" x14ac:dyDescent="0.25">
      <c r="AC51780" s="379"/>
    </row>
    <row r="51781" spans="29:29" x14ac:dyDescent="0.25">
      <c r="AC51781" s="379"/>
    </row>
    <row r="51782" spans="29:29" x14ac:dyDescent="0.25">
      <c r="AC51782" s="379"/>
    </row>
    <row r="51783" spans="29:29" x14ac:dyDescent="0.25">
      <c r="AC51783" s="379"/>
    </row>
    <row r="51784" spans="29:29" x14ac:dyDescent="0.25">
      <c r="AC51784" s="379"/>
    </row>
    <row r="51785" spans="29:29" x14ac:dyDescent="0.25">
      <c r="AC51785" s="379"/>
    </row>
    <row r="51786" spans="29:29" x14ac:dyDescent="0.25">
      <c r="AC51786" s="379"/>
    </row>
    <row r="51787" spans="29:29" x14ac:dyDescent="0.25">
      <c r="AC51787" s="379"/>
    </row>
    <row r="51788" spans="29:29" x14ac:dyDescent="0.25">
      <c r="AC51788" s="379"/>
    </row>
    <row r="51789" spans="29:29" x14ac:dyDescent="0.25">
      <c r="AC51789" s="379"/>
    </row>
    <row r="51790" spans="29:29" x14ac:dyDescent="0.25">
      <c r="AC51790" s="379"/>
    </row>
    <row r="51791" spans="29:29" x14ac:dyDescent="0.25">
      <c r="AC51791" s="379"/>
    </row>
    <row r="51792" spans="29:29" x14ac:dyDescent="0.25">
      <c r="AC51792" s="379"/>
    </row>
    <row r="51793" spans="29:29" x14ac:dyDescent="0.25">
      <c r="AC51793" s="379"/>
    </row>
    <row r="51794" spans="29:29" x14ac:dyDescent="0.25">
      <c r="AC51794" s="379"/>
    </row>
    <row r="51795" spans="29:29" x14ac:dyDescent="0.25">
      <c r="AC51795" s="379"/>
    </row>
    <row r="51796" spans="29:29" x14ac:dyDescent="0.25">
      <c r="AC51796" s="379"/>
    </row>
    <row r="51797" spans="29:29" x14ac:dyDescent="0.25">
      <c r="AC51797" s="379"/>
    </row>
    <row r="51798" spans="29:29" x14ac:dyDescent="0.25">
      <c r="AC51798" s="379"/>
    </row>
    <row r="51799" spans="29:29" x14ac:dyDescent="0.25">
      <c r="AC51799" s="379"/>
    </row>
    <row r="51800" spans="29:29" x14ac:dyDescent="0.25">
      <c r="AC51800" s="379"/>
    </row>
    <row r="51801" spans="29:29" x14ac:dyDescent="0.25">
      <c r="AC51801" s="379"/>
    </row>
    <row r="51802" spans="29:29" x14ac:dyDescent="0.25">
      <c r="AC51802" s="379"/>
    </row>
    <row r="51803" spans="29:29" x14ac:dyDescent="0.25">
      <c r="AC51803" s="379"/>
    </row>
    <row r="51804" spans="29:29" x14ac:dyDescent="0.25">
      <c r="AC51804" s="379"/>
    </row>
    <row r="51805" spans="29:29" x14ac:dyDescent="0.25">
      <c r="AC51805" s="379"/>
    </row>
    <row r="51806" spans="29:29" x14ac:dyDescent="0.25">
      <c r="AC51806" s="379"/>
    </row>
    <row r="51807" spans="29:29" x14ac:dyDescent="0.25">
      <c r="AC51807" s="379"/>
    </row>
    <row r="51808" spans="29:29" x14ac:dyDescent="0.25">
      <c r="AC51808" s="379"/>
    </row>
    <row r="51809" spans="29:29" x14ac:dyDescent="0.25">
      <c r="AC51809" s="379"/>
    </row>
    <row r="51810" spans="29:29" x14ac:dyDescent="0.25">
      <c r="AC51810" s="379"/>
    </row>
    <row r="51811" spans="29:29" x14ac:dyDescent="0.25">
      <c r="AC51811" s="379"/>
    </row>
    <row r="51812" spans="29:29" x14ac:dyDescent="0.25">
      <c r="AC51812" s="379"/>
    </row>
    <row r="51813" spans="29:29" x14ac:dyDescent="0.25">
      <c r="AC51813" s="379"/>
    </row>
    <row r="51814" spans="29:29" x14ac:dyDescent="0.25">
      <c r="AC51814" s="379"/>
    </row>
    <row r="51815" spans="29:29" x14ac:dyDescent="0.25">
      <c r="AC51815" s="379"/>
    </row>
    <row r="51816" spans="29:29" x14ac:dyDescent="0.25">
      <c r="AC51816" s="379"/>
    </row>
    <row r="51817" spans="29:29" x14ac:dyDescent="0.25">
      <c r="AC51817" s="379"/>
    </row>
    <row r="51818" spans="29:29" x14ac:dyDescent="0.25">
      <c r="AC51818" s="379"/>
    </row>
    <row r="51819" spans="29:29" x14ac:dyDescent="0.25">
      <c r="AC51819" s="379"/>
    </row>
    <row r="51820" spans="29:29" x14ac:dyDescent="0.25">
      <c r="AC51820" s="379"/>
    </row>
    <row r="51821" spans="29:29" x14ac:dyDescent="0.25">
      <c r="AC51821" s="379"/>
    </row>
    <row r="51822" spans="29:29" x14ac:dyDescent="0.25">
      <c r="AC51822" s="379"/>
    </row>
    <row r="51823" spans="29:29" x14ac:dyDescent="0.25">
      <c r="AC51823" s="379"/>
    </row>
    <row r="51824" spans="29:29" x14ac:dyDescent="0.25">
      <c r="AC51824" s="379"/>
    </row>
    <row r="51825" spans="29:29" x14ac:dyDescent="0.25">
      <c r="AC51825" s="379"/>
    </row>
    <row r="51826" spans="29:29" x14ac:dyDescent="0.25">
      <c r="AC51826" s="379"/>
    </row>
    <row r="51827" spans="29:29" x14ac:dyDescent="0.25">
      <c r="AC51827" s="379"/>
    </row>
    <row r="51828" spans="29:29" x14ac:dyDescent="0.25">
      <c r="AC51828" s="379"/>
    </row>
    <row r="51829" spans="29:29" x14ac:dyDescent="0.25">
      <c r="AC51829" s="379"/>
    </row>
    <row r="51830" spans="29:29" x14ac:dyDescent="0.25">
      <c r="AC51830" s="379"/>
    </row>
    <row r="51831" spans="29:29" x14ac:dyDescent="0.25">
      <c r="AC51831" s="379"/>
    </row>
    <row r="51832" spans="29:29" x14ac:dyDescent="0.25">
      <c r="AC51832" s="379"/>
    </row>
    <row r="51833" spans="29:29" x14ac:dyDescent="0.25">
      <c r="AC51833" s="379"/>
    </row>
    <row r="51834" spans="29:29" x14ac:dyDescent="0.25">
      <c r="AC51834" s="379"/>
    </row>
    <row r="51835" spans="29:29" x14ac:dyDescent="0.25">
      <c r="AC51835" s="379"/>
    </row>
    <row r="51836" spans="29:29" x14ac:dyDescent="0.25">
      <c r="AC51836" s="379"/>
    </row>
    <row r="51837" spans="29:29" x14ac:dyDescent="0.25">
      <c r="AC51837" s="379"/>
    </row>
    <row r="51838" spans="29:29" x14ac:dyDescent="0.25">
      <c r="AC51838" s="379"/>
    </row>
    <row r="51839" spans="29:29" x14ac:dyDescent="0.25">
      <c r="AC51839" s="379"/>
    </row>
    <row r="51840" spans="29:29" x14ac:dyDescent="0.25">
      <c r="AC51840" s="379"/>
    </row>
    <row r="51841" spans="29:29" x14ac:dyDescent="0.25">
      <c r="AC51841" s="379"/>
    </row>
    <row r="51842" spans="29:29" x14ac:dyDescent="0.25">
      <c r="AC51842" s="379"/>
    </row>
    <row r="51843" spans="29:29" x14ac:dyDescent="0.25">
      <c r="AC51843" s="379"/>
    </row>
    <row r="51844" spans="29:29" x14ac:dyDescent="0.25">
      <c r="AC51844" s="379"/>
    </row>
    <row r="51845" spans="29:29" x14ac:dyDescent="0.25">
      <c r="AC51845" s="379"/>
    </row>
    <row r="51846" spans="29:29" x14ac:dyDescent="0.25">
      <c r="AC51846" s="379"/>
    </row>
    <row r="51847" spans="29:29" x14ac:dyDescent="0.25">
      <c r="AC51847" s="379"/>
    </row>
    <row r="51848" spans="29:29" x14ac:dyDescent="0.25">
      <c r="AC51848" s="379"/>
    </row>
    <row r="51849" spans="29:29" x14ac:dyDescent="0.25">
      <c r="AC51849" s="379"/>
    </row>
    <row r="51850" spans="29:29" x14ac:dyDescent="0.25">
      <c r="AC51850" s="379"/>
    </row>
    <row r="51851" spans="29:29" x14ac:dyDescent="0.25">
      <c r="AC51851" s="379"/>
    </row>
    <row r="51852" spans="29:29" x14ac:dyDescent="0.25">
      <c r="AC51852" s="379"/>
    </row>
    <row r="51853" spans="29:29" x14ac:dyDescent="0.25">
      <c r="AC51853" s="379"/>
    </row>
    <row r="51854" spans="29:29" x14ac:dyDescent="0.25">
      <c r="AC51854" s="379"/>
    </row>
    <row r="51855" spans="29:29" x14ac:dyDescent="0.25">
      <c r="AC51855" s="379"/>
    </row>
    <row r="51856" spans="29:29" x14ac:dyDescent="0.25">
      <c r="AC51856" s="379"/>
    </row>
    <row r="51857" spans="29:29" x14ac:dyDescent="0.25">
      <c r="AC51857" s="379"/>
    </row>
    <row r="51858" spans="29:29" x14ac:dyDescent="0.25">
      <c r="AC51858" s="379"/>
    </row>
    <row r="51859" spans="29:29" x14ac:dyDescent="0.25">
      <c r="AC51859" s="379"/>
    </row>
    <row r="51860" spans="29:29" x14ac:dyDescent="0.25">
      <c r="AC51860" s="379"/>
    </row>
    <row r="51861" spans="29:29" x14ac:dyDescent="0.25">
      <c r="AC51861" s="379"/>
    </row>
    <row r="51862" spans="29:29" x14ac:dyDescent="0.25">
      <c r="AC51862" s="379"/>
    </row>
    <row r="51863" spans="29:29" x14ac:dyDescent="0.25">
      <c r="AC51863" s="379"/>
    </row>
    <row r="51864" spans="29:29" x14ac:dyDescent="0.25">
      <c r="AC51864" s="379"/>
    </row>
    <row r="51865" spans="29:29" x14ac:dyDescent="0.25">
      <c r="AC51865" s="379"/>
    </row>
    <row r="51866" spans="29:29" x14ac:dyDescent="0.25">
      <c r="AC51866" s="379"/>
    </row>
    <row r="51867" spans="29:29" x14ac:dyDescent="0.25">
      <c r="AC51867" s="379"/>
    </row>
    <row r="51868" spans="29:29" x14ac:dyDescent="0.25">
      <c r="AC51868" s="379"/>
    </row>
    <row r="51869" spans="29:29" x14ac:dyDescent="0.25">
      <c r="AC51869" s="379"/>
    </row>
    <row r="51870" spans="29:29" x14ac:dyDescent="0.25">
      <c r="AC51870" s="379"/>
    </row>
    <row r="51871" spans="29:29" x14ac:dyDescent="0.25">
      <c r="AC51871" s="379"/>
    </row>
    <row r="51872" spans="29:29" x14ac:dyDescent="0.25">
      <c r="AC51872" s="379"/>
    </row>
    <row r="51873" spans="29:29" x14ac:dyDescent="0.25">
      <c r="AC51873" s="379"/>
    </row>
    <row r="51874" spans="29:29" x14ac:dyDescent="0.25">
      <c r="AC51874" s="379"/>
    </row>
    <row r="51875" spans="29:29" x14ac:dyDescent="0.25">
      <c r="AC51875" s="379"/>
    </row>
    <row r="51876" spans="29:29" x14ac:dyDescent="0.25">
      <c r="AC51876" s="379"/>
    </row>
    <row r="51877" spans="29:29" x14ac:dyDescent="0.25">
      <c r="AC51877" s="379"/>
    </row>
    <row r="51878" spans="29:29" x14ac:dyDescent="0.25">
      <c r="AC51878" s="379"/>
    </row>
    <row r="51879" spans="29:29" x14ac:dyDescent="0.25">
      <c r="AC51879" s="379"/>
    </row>
    <row r="51880" spans="29:29" x14ac:dyDescent="0.25">
      <c r="AC51880" s="379"/>
    </row>
    <row r="51881" spans="29:29" x14ac:dyDescent="0.25">
      <c r="AC51881" s="379"/>
    </row>
    <row r="51882" spans="29:29" x14ac:dyDescent="0.25">
      <c r="AC51882" s="379"/>
    </row>
    <row r="51883" spans="29:29" x14ac:dyDescent="0.25">
      <c r="AC51883" s="379"/>
    </row>
    <row r="51884" spans="29:29" x14ac:dyDescent="0.25">
      <c r="AC51884" s="379"/>
    </row>
    <row r="51885" spans="29:29" x14ac:dyDescent="0.25">
      <c r="AC51885" s="379"/>
    </row>
    <row r="51886" spans="29:29" x14ac:dyDescent="0.25">
      <c r="AC51886" s="379"/>
    </row>
    <row r="51887" spans="29:29" x14ac:dyDescent="0.25">
      <c r="AC51887" s="379"/>
    </row>
    <row r="51888" spans="29:29" x14ac:dyDescent="0.25">
      <c r="AC51888" s="379"/>
    </row>
    <row r="51889" spans="29:29" x14ac:dyDescent="0.25">
      <c r="AC51889" s="379"/>
    </row>
    <row r="51890" spans="29:29" x14ac:dyDescent="0.25">
      <c r="AC51890" s="379"/>
    </row>
    <row r="51891" spans="29:29" x14ac:dyDescent="0.25">
      <c r="AC51891" s="379"/>
    </row>
    <row r="51892" spans="29:29" x14ac:dyDescent="0.25">
      <c r="AC51892" s="379"/>
    </row>
    <row r="51893" spans="29:29" x14ac:dyDescent="0.25">
      <c r="AC51893" s="379"/>
    </row>
    <row r="51894" spans="29:29" x14ac:dyDescent="0.25">
      <c r="AC51894" s="379"/>
    </row>
    <row r="51895" spans="29:29" x14ac:dyDescent="0.25">
      <c r="AC51895" s="379"/>
    </row>
    <row r="51896" spans="29:29" x14ac:dyDescent="0.25">
      <c r="AC51896" s="379"/>
    </row>
    <row r="51897" spans="29:29" x14ac:dyDescent="0.25">
      <c r="AC51897" s="379"/>
    </row>
    <row r="51898" spans="29:29" x14ac:dyDescent="0.25">
      <c r="AC51898" s="379"/>
    </row>
    <row r="51899" spans="29:29" x14ac:dyDescent="0.25">
      <c r="AC51899" s="379"/>
    </row>
    <row r="51900" spans="29:29" x14ac:dyDescent="0.25">
      <c r="AC51900" s="379"/>
    </row>
    <row r="51901" spans="29:29" x14ac:dyDescent="0.25">
      <c r="AC51901" s="379"/>
    </row>
    <row r="51902" spans="29:29" x14ac:dyDescent="0.25">
      <c r="AC51902" s="379"/>
    </row>
    <row r="51903" spans="29:29" x14ac:dyDescent="0.25">
      <c r="AC51903" s="379"/>
    </row>
    <row r="51904" spans="29:29" x14ac:dyDescent="0.25">
      <c r="AC51904" s="379"/>
    </row>
    <row r="51905" spans="29:29" x14ac:dyDescent="0.25">
      <c r="AC51905" s="379"/>
    </row>
    <row r="51906" spans="29:29" x14ac:dyDescent="0.25">
      <c r="AC51906" s="379"/>
    </row>
    <row r="51907" spans="29:29" x14ac:dyDescent="0.25">
      <c r="AC51907" s="379"/>
    </row>
    <row r="51908" spans="29:29" x14ac:dyDescent="0.25">
      <c r="AC51908" s="379"/>
    </row>
    <row r="51909" spans="29:29" x14ac:dyDescent="0.25">
      <c r="AC51909" s="379"/>
    </row>
    <row r="51910" spans="29:29" x14ac:dyDescent="0.25">
      <c r="AC51910" s="379"/>
    </row>
    <row r="51911" spans="29:29" x14ac:dyDescent="0.25">
      <c r="AC51911" s="379"/>
    </row>
    <row r="51912" spans="29:29" x14ac:dyDescent="0.25">
      <c r="AC51912" s="379"/>
    </row>
    <row r="51913" spans="29:29" x14ac:dyDescent="0.25">
      <c r="AC51913" s="379"/>
    </row>
    <row r="51914" spans="29:29" x14ac:dyDescent="0.25">
      <c r="AC51914" s="379"/>
    </row>
    <row r="51915" spans="29:29" x14ac:dyDescent="0.25">
      <c r="AC51915" s="379"/>
    </row>
    <row r="51916" spans="29:29" x14ac:dyDescent="0.25">
      <c r="AC51916" s="379"/>
    </row>
    <row r="51917" spans="29:29" x14ac:dyDescent="0.25">
      <c r="AC51917" s="379"/>
    </row>
    <row r="51918" spans="29:29" x14ac:dyDescent="0.25">
      <c r="AC51918" s="379"/>
    </row>
    <row r="51919" spans="29:29" x14ac:dyDescent="0.25">
      <c r="AC51919" s="379"/>
    </row>
    <row r="51920" spans="29:29" x14ac:dyDescent="0.25">
      <c r="AC51920" s="379"/>
    </row>
    <row r="51921" spans="29:29" x14ac:dyDescent="0.25">
      <c r="AC51921" s="379"/>
    </row>
    <row r="51922" spans="29:29" x14ac:dyDescent="0.25">
      <c r="AC51922" s="379"/>
    </row>
    <row r="51923" spans="29:29" x14ac:dyDescent="0.25">
      <c r="AC51923" s="379"/>
    </row>
    <row r="51924" spans="29:29" x14ac:dyDescent="0.25">
      <c r="AC51924" s="379"/>
    </row>
    <row r="51925" spans="29:29" x14ac:dyDescent="0.25">
      <c r="AC51925" s="379"/>
    </row>
    <row r="51926" spans="29:29" x14ac:dyDescent="0.25">
      <c r="AC51926" s="379"/>
    </row>
    <row r="51927" spans="29:29" x14ac:dyDescent="0.25">
      <c r="AC51927" s="379"/>
    </row>
    <row r="51928" spans="29:29" x14ac:dyDescent="0.25">
      <c r="AC51928" s="379"/>
    </row>
    <row r="51929" spans="29:29" x14ac:dyDescent="0.25">
      <c r="AC51929" s="379"/>
    </row>
    <row r="51930" spans="29:29" x14ac:dyDescent="0.25">
      <c r="AC51930" s="379"/>
    </row>
    <row r="51931" spans="29:29" x14ac:dyDescent="0.25">
      <c r="AC51931" s="379"/>
    </row>
    <row r="51932" spans="29:29" x14ac:dyDescent="0.25">
      <c r="AC51932" s="379"/>
    </row>
    <row r="51933" spans="29:29" x14ac:dyDescent="0.25">
      <c r="AC51933" s="379"/>
    </row>
    <row r="51934" spans="29:29" x14ac:dyDescent="0.25">
      <c r="AC51934" s="379"/>
    </row>
    <row r="51935" spans="29:29" x14ac:dyDescent="0.25">
      <c r="AC51935" s="379"/>
    </row>
    <row r="51936" spans="29:29" x14ac:dyDescent="0.25">
      <c r="AC51936" s="379"/>
    </row>
    <row r="51937" spans="29:29" x14ac:dyDescent="0.25">
      <c r="AC51937" s="379"/>
    </row>
    <row r="51938" spans="29:29" x14ac:dyDescent="0.25">
      <c r="AC51938" s="379"/>
    </row>
    <row r="51939" spans="29:29" x14ac:dyDescent="0.25">
      <c r="AC51939" s="379"/>
    </row>
    <row r="51940" spans="29:29" x14ac:dyDescent="0.25">
      <c r="AC51940" s="379"/>
    </row>
    <row r="51941" spans="29:29" x14ac:dyDescent="0.25">
      <c r="AC51941" s="379"/>
    </row>
    <row r="51942" spans="29:29" x14ac:dyDescent="0.25">
      <c r="AC51942" s="379"/>
    </row>
    <row r="51943" spans="29:29" x14ac:dyDescent="0.25">
      <c r="AC51943" s="379"/>
    </row>
    <row r="51944" spans="29:29" x14ac:dyDescent="0.25">
      <c r="AC51944" s="379"/>
    </row>
    <row r="51945" spans="29:29" x14ac:dyDescent="0.25">
      <c r="AC51945" s="379"/>
    </row>
    <row r="51946" spans="29:29" x14ac:dyDescent="0.25">
      <c r="AC51946" s="379"/>
    </row>
    <row r="51947" spans="29:29" x14ac:dyDescent="0.25">
      <c r="AC51947" s="379"/>
    </row>
    <row r="51948" spans="29:29" x14ac:dyDescent="0.25">
      <c r="AC51948" s="379"/>
    </row>
    <row r="51949" spans="29:29" x14ac:dyDescent="0.25">
      <c r="AC51949" s="379"/>
    </row>
    <row r="51950" spans="29:29" x14ac:dyDescent="0.25">
      <c r="AC51950" s="379"/>
    </row>
    <row r="51951" spans="29:29" x14ac:dyDescent="0.25">
      <c r="AC51951" s="379"/>
    </row>
    <row r="51952" spans="29:29" x14ac:dyDescent="0.25">
      <c r="AC51952" s="379"/>
    </row>
    <row r="51953" spans="29:29" x14ac:dyDescent="0.25">
      <c r="AC51953" s="379"/>
    </row>
    <row r="51954" spans="29:29" x14ac:dyDescent="0.25">
      <c r="AC51954" s="379"/>
    </row>
    <row r="51955" spans="29:29" x14ac:dyDescent="0.25">
      <c r="AC51955" s="379"/>
    </row>
    <row r="51956" spans="29:29" x14ac:dyDescent="0.25">
      <c r="AC51956" s="379"/>
    </row>
    <row r="51957" spans="29:29" x14ac:dyDescent="0.25">
      <c r="AC51957" s="379"/>
    </row>
    <row r="51958" spans="29:29" x14ac:dyDescent="0.25">
      <c r="AC51958" s="379"/>
    </row>
    <row r="51959" spans="29:29" x14ac:dyDescent="0.25">
      <c r="AC51959" s="379"/>
    </row>
    <row r="51960" spans="29:29" x14ac:dyDescent="0.25">
      <c r="AC51960" s="379"/>
    </row>
    <row r="51961" spans="29:29" x14ac:dyDescent="0.25">
      <c r="AC51961" s="379"/>
    </row>
    <row r="51962" spans="29:29" x14ac:dyDescent="0.25">
      <c r="AC51962" s="379"/>
    </row>
    <row r="51963" spans="29:29" x14ac:dyDescent="0.25">
      <c r="AC51963" s="379"/>
    </row>
    <row r="51964" spans="29:29" x14ac:dyDescent="0.25">
      <c r="AC51964" s="379"/>
    </row>
    <row r="51965" spans="29:29" x14ac:dyDescent="0.25">
      <c r="AC51965" s="379"/>
    </row>
    <row r="51966" spans="29:29" x14ac:dyDescent="0.25">
      <c r="AC51966" s="379"/>
    </row>
    <row r="51967" spans="29:29" x14ac:dyDescent="0.25">
      <c r="AC51967" s="379"/>
    </row>
    <row r="51968" spans="29:29" x14ac:dyDescent="0.25">
      <c r="AC51968" s="379"/>
    </row>
    <row r="51969" spans="29:29" x14ac:dyDescent="0.25">
      <c r="AC51969" s="379"/>
    </row>
    <row r="51970" spans="29:29" x14ac:dyDescent="0.25">
      <c r="AC51970" s="379"/>
    </row>
    <row r="51971" spans="29:29" x14ac:dyDescent="0.25">
      <c r="AC51971" s="379"/>
    </row>
    <row r="51972" spans="29:29" x14ac:dyDescent="0.25">
      <c r="AC51972" s="379"/>
    </row>
    <row r="51973" spans="29:29" x14ac:dyDescent="0.25">
      <c r="AC51973" s="379"/>
    </row>
    <row r="51974" spans="29:29" x14ac:dyDescent="0.25">
      <c r="AC51974" s="379"/>
    </row>
    <row r="51975" spans="29:29" x14ac:dyDescent="0.25">
      <c r="AC51975" s="379"/>
    </row>
    <row r="51976" spans="29:29" x14ac:dyDescent="0.25">
      <c r="AC51976" s="379"/>
    </row>
    <row r="51977" spans="29:29" x14ac:dyDescent="0.25">
      <c r="AC51977" s="379"/>
    </row>
    <row r="51978" spans="29:29" x14ac:dyDescent="0.25">
      <c r="AC51978" s="379"/>
    </row>
    <row r="51979" spans="29:29" x14ac:dyDescent="0.25">
      <c r="AC51979" s="379"/>
    </row>
    <row r="51980" spans="29:29" x14ac:dyDescent="0.25">
      <c r="AC51980" s="379"/>
    </row>
    <row r="51981" spans="29:29" x14ac:dyDescent="0.25">
      <c r="AC51981" s="379"/>
    </row>
    <row r="51982" spans="29:29" x14ac:dyDescent="0.25">
      <c r="AC51982" s="379"/>
    </row>
    <row r="51983" spans="29:29" x14ac:dyDescent="0.25">
      <c r="AC51983" s="379"/>
    </row>
    <row r="51984" spans="29:29" x14ac:dyDescent="0.25">
      <c r="AC51984" s="379"/>
    </row>
    <row r="51985" spans="29:29" x14ac:dyDescent="0.25">
      <c r="AC51985" s="379"/>
    </row>
    <row r="51986" spans="29:29" x14ac:dyDescent="0.25">
      <c r="AC51986" s="379"/>
    </row>
    <row r="51987" spans="29:29" x14ac:dyDescent="0.25">
      <c r="AC51987" s="379"/>
    </row>
    <row r="51988" spans="29:29" x14ac:dyDescent="0.25">
      <c r="AC51988" s="379"/>
    </row>
    <row r="51989" spans="29:29" x14ac:dyDescent="0.25">
      <c r="AC51989" s="379"/>
    </row>
    <row r="51990" spans="29:29" x14ac:dyDescent="0.25">
      <c r="AC51990" s="379"/>
    </row>
    <row r="51991" spans="29:29" x14ac:dyDescent="0.25">
      <c r="AC51991" s="379"/>
    </row>
    <row r="51992" spans="29:29" x14ac:dyDescent="0.25">
      <c r="AC51992" s="379"/>
    </row>
    <row r="51993" spans="29:29" x14ac:dyDescent="0.25">
      <c r="AC51993" s="379"/>
    </row>
    <row r="51994" spans="29:29" x14ac:dyDescent="0.25">
      <c r="AC51994" s="379"/>
    </row>
    <row r="51995" spans="29:29" x14ac:dyDescent="0.25">
      <c r="AC51995" s="379"/>
    </row>
    <row r="51996" spans="29:29" x14ac:dyDescent="0.25">
      <c r="AC51996" s="379"/>
    </row>
    <row r="51997" spans="29:29" x14ac:dyDescent="0.25">
      <c r="AC51997" s="379"/>
    </row>
    <row r="51998" spans="29:29" x14ac:dyDescent="0.25">
      <c r="AC51998" s="379"/>
    </row>
    <row r="51999" spans="29:29" x14ac:dyDescent="0.25">
      <c r="AC51999" s="379"/>
    </row>
    <row r="52000" spans="29:29" x14ac:dyDescent="0.25">
      <c r="AC52000" s="379"/>
    </row>
    <row r="52001" spans="29:29" x14ac:dyDescent="0.25">
      <c r="AC52001" s="379"/>
    </row>
    <row r="52002" spans="29:29" x14ac:dyDescent="0.25">
      <c r="AC52002" s="379"/>
    </row>
    <row r="52003" spans="29:29" x14ac:dyDescent="0.25">
      <c r="AC52003" s="379"/>
    </row>
    <row r="52004" spans="29:29" x14ac:dyDescent="0.25">
      <c r="AC52004" s="379"/>
    </row>
    <row r="52005" spans="29:29" x14ac:dyDescent="0.25">
      <c r="AC52005" s="379"/>
    </row>
    <row r="52006" spans="29:29" x14ac:dyDescent="0.25">
      <c r="AC52006" s="379"/>
    </row>
    <row r="52007" spans="29:29" x14ac:dyDescent="0.25">
      <c r="AC52007" s="379"/>
    </row>
    <row r="52008" spans="29:29" x14ac:dyDescent="0.25">
      <c r="AC52008" s="379"/>
    </row>
    <row r="52009" spans="29:29" x14ac:dyDescent="0.25">
      <c r="AC52009" s="379"/>
    </row>
    <row r="52010" spans="29:29" x14ac:dyDescent="0.25">
      <c r="AC52010" s="379"/>
    </row>
    <row r="52011" spans="29:29" x14ac:dyDescent="0.25">
      <c r="AC52011" s="379"/>
    </row>
    <row r="52012" spans="29:29" x14ac:dyDescent="0.25">
      <c r="AC52012" s="379"/>
    </row>
    <row r="52013" spans="29:29" x14ac:dyDescent="0.25">
      <c r="AC52013" s="379"/>
    </row>
    <row r="52014" spans="29:29" x14ac:dyDescent="0.25">
      <c r="AC52014" s="379"/>
    </row>
    <row r="52015" spans="29:29" x14ac:dyDescent="0.25">
      <c r="AC52015" s="379"/>
    </row>
    <row r="52016" spans="29:29" x14ac:dyDescent="0.25">
      <c r="AC52016" s="379"/>
    </row>
    <row r="52017" spans="29:29" x14ac:dyDescent="0.25">
      <c r="AC52017" s="379"/>
    </row>
    <row r="52018" spans="29:29" x14ac:dyDescent="0.25">
      <c r="AC52018" s="379"/>
    </row>
    <row r="52019" spans="29:29" x14ac:dyDescent="0.25">
      <c r="AC52019" s="379"/>
    </row>
    <row r="52020" spans="29:29" x14ac:dyDescent="0.25">
      <c r="AC52020" s="379"/>
    </row>
    <row r="52021" spans="29:29" x14ac:dyDescent="0.25">
      <c r="AC52021" s="379"/>
    </row>
    <row r="52022" spans="29:29" x14ac:dyDescent="0.25">
      <c r="AC52022" s="379"/>
    </row>
    <row r="52023" spans="29:29" x14ac:dyDescent="0.25">
      <c r="AC52023" s="379"/>
    </row>
    <row r="52024" spans="29:29" x14ac:dyDescent="0.25">
      <c r="AC52024" s="379"/>
    </row>
    <row r="52025" spans="29:29" x14ac:dyDescent="0.25">
      <c r="AC52025" s="379"/>
    </row>
    <row r="52026" spans="29:29" x14ac:dyDescent="0.25">
      <c r="AC52026" s="379"/>
    </row>
    <row r="52027" spans="29:29" x14ac:dyDescent="0.25">
      <c r="AC52027" s="379"/>
    </row>
    <row r="52028" spans="29:29" x14ac:dyDescent="0.25">
      <c r="AC52028" s="379"/>
    </row>
    <row r="52029" spans="29:29" x14ac:dyDescent="0.25">
      <c r="AC52029" s="379"/>
    </row>
    <row r="52030" spans="29:29" x14ac:dyDescent="0.25">
      <c r="AC52030" s="379"/>
    </row>
    <row r="52031" spans="29:29" x14ac:dyDescent="0.25">
      <c r="AC52031" s="379"/>
    </row>
    <row r="52032" spans="29:29" x14ac:dyDescent="0.25">
      <c r="AC52032" s="379"/>
    </row>
    <row r="52033" spans="29:29" x14ac:dyDescent="0.25">
      <c r="AC52033" s="379"/>
    </row>
    <row r="52034" spans="29:29" x14ac:dyDescent="0.25">
      <c r="AC52034" s="379"/>
    </row>
    <row r="52035" spans="29:29" x14ac:dyDescent="0.25">
      <c r="AC52035" s="379"/>
    </row>
    <row r="52036" spans="29:29" x14ac:dyDescent="0.25">
      <c r="AC52036" s="379"/>
    </row>
    <row r="52037" spans="29:29" x14ac:dyDescent="0.25">
      <c r="AC52037" s="379"/>
    </row>
    <row r="52038" spans="29:29" x14ac:dyDescent="0.25">
      <c r="AC52038" s="379"/>
    </row>
    <row r="52039" spans="29:29" x14ac:dyDescent="0.25">
      <c r="AC52039" s="379"/>
    </row>
    <row r="52040" spans="29:29" x14ac:dyDescent="0.25">
      <c r="AC52040" s="379"/>
    </row>
    <row r="52041" spans="29:29" x14ac:dyDescent="0.25">
      <c r="AC52041" s="379"/>
    </row>
    <row r="52042" spans="29:29" x14ac:dyDescent="0.25">
      <c r="AC52042" s="379"/>
    </row>
    <row r="52043" spans="29:29" x14ac:dyDescent="0.25">
      <c r="AC52043" s="379"/>
    </row>
    <row r="52044" spans="29:29" x14ac:dyDescent="0.25">
      <c r="AC52044" s="379"/>
    </row>
    <row r="52045" spans="29:29" x14ac:dyDescent="0.25">
      <c r="AC52045" s="379"/>
    </row>
    <row r="52046" spans="29:29" x14ac:dyDescent="0.25">
      <c r="AC52046" s="379"/>
    </row>
    <row r="52047" spans="29:29" x14ac:dyDescent="0.25">
      <c r="AC52047" s="379"/>
    </row>
    <row r="52048" spans="29:29" x14ac:dyDescent="0.25">
      <c r="AC52048" s="379"/>
    </row>
    <row r="52049" spans="29:29" x14ac:dyDescent="0.25">
      <c r="AC52049" s="379"/>
    </row>
    <row r="52050" spans="29:29" x14ac:dyDescent="0.25">
      <c r="AC52050" s="379"/>
    </row>
    <row r="52051" spans="29:29" x14ac:dyDescent="0.25">
      <c r="AC52051" s="379"/>
    </row>
    <row r="52052" spans="29:29" x14ac:dyDescent="0.25">
      <c r="AC52052" s="379"/>
    </row>
    <row r="52053" spans="29:29" x14ac:dyDescent="0.25">
      <c r="AC52053" s="379"/>
    </row>
    <row r="52054" spans="29:29" x14ac:dyDescent="0.25">
      <c r="AC52054" s="379"/>
    </row>
    <row r="52055" spans="29:29" x14ac:dyDescent="0.25">
      <c r="AC52055" s="379"/>
    </row>
    <row r="52056" spans="29:29" x14ac:dyDescent="0.25">
      <c r="AC52056" s="379"/>
    </row>
    <row r="52057" spans="29:29" x14ac:dyDescent="0.25">
      <c r="AC52057" s="379"/>
    </row>
    <row r="52058" spans="29:29" x14ac:dyDescent="0.25">
      <c r="AC52058" s="379"/>
    </row>
    <row r="52059" spans="29:29" x14ac:dyDescent="0.25">
      <c r="AC52059" s="379"/>
    </row>
    <row r="52060" spans="29:29" x14ac:dyDescent="0.25">
      <c r="AC52060" s="379"/>
    </row>
    <row r="52061" spans="29:29" x14ac:dyDescent="0.25">
      <c r="AC52061" s="379"/>
    </row>
    <row r="52062" spans="29:29" x14ac:dyDescent="0.25">
      <c r="AC52062" s="379"/>
    </row>
    <row r="52063" spans="29:29" x14ac:dyDescent="0.25">
      <c r="AC52063" s="379"/>
    </row>
    <row r="52064" spans="29:29" x14ac:dyDescent="0.25">
      <c r="AC52064" s="379"/>
    </row>
    <row r="52065" spans="29:29" x14ac:dyDescent="0.25">
      <c r="AC52065" s="379"/>
    </row>
    <row r="52066" spans="29:29" x14ac:dyDescent="0.25">
      <c r="AC52066" s="379"/>
    </row>
    <row r="52067" spans="29:29" x14ac:dyDescent="0.25">
      <c r="AC52067" s="379"/>
    </row>
    <row r="52068" spans="29:29" x14ac:dyDescent="0.25">
      <c r="AC52068" s="379"/>
    </row>
    <row r="52069" spans="29:29" x14ac:dyDescent="0.25">
      <c r="AC52069" s="379"/>
    </row>
    <row r="52070" spans="29:29" x14ac:dyDescent="0.25">
      <c r="AC52070" s="379"/>
    </row>
    <row r="52071" spans="29:29" x14ac:dyDescent="0.25">
      <c r="AC52071" s="379"/>
    </row>
    <row r="52072" spans="29:29" x14ac:dyDescent="0.25">
      <c r="AC52072" s="379"/>
    </row>
    <row r="52073" spans="29:29" x14ac:dyDescent="0.25">
      <c r="AC52073" s="379"/>
    </row>
    <row r="52074" spans="29:29" x14ac:dyDescent="0.25">
      <c r="AC52074" s="379"/>
    </row>
    <row r="52075" spans="29:29" x14ac:dyDescent="0.25">
      <c r="AC52075" s="379"/>
    </row>
    <row r="52076" spans="29:29" x14ac:dyDescent="0.25">
      <c r="AC52076" s="379"/>
    </row>
    <row r="52077" spans="29:29" x14ac:dyDescent="0.25">
      <c r="AC52077" s="379"/>
    </row>
    <row r="52078" spans="29:29" x14ac:dyDescent="0.25">
      <c r="AC52078" s="379"/>
    </row>
    <row r="52079" spans="29:29" x14ac:dyDescent="0.25">
      <c r="AC52079" s="379"/>
    </row>
    <row r="52080" spans="29:29" x14ac:dyDescent="0.25">
      <c r="AC52080" s="379"/>
    </row>
    <row r="52081" spans="29:29" x14ac:dyDescent="0.25">
      <c r="AC52081" s="379"/>
    </row>
    <row r="52082" spans="29:29" x14ac:dyDescent="0.25">
      <c r="AC52082" s="379"/>
    </row>
    <row r="52083" spans="29:29" x14ac:dyDescent="0.25">
      <c r="AC52083" s="379"/>
    </row>
    <row r="52084" spans="29:29" x14ac:dyDescent="0.25">
      <c r="AC52084" s="379"/>
    </row>
    <row r="52085" spans="29:29" x14ac:dyDescent="0.25">
      <c r="AC52085" s="379"/>
    </row>
    <row r="52086" spans="29:29" x14ac:dyDescent="0.25">
      <c r="AC52086" s="379"/>
    </row>
    <row r="52087" spans="29:29" x14ac:dyDescent="0.25">
      <c r="AC52087" s="379"/>
    </row>
    <row r="52088" spans="29:29" x14ac:dyDescent="0.25">
      <c r="AC52088" s="379"/>
    </row>
    <row r="52089" spans="29:29" x14ac:dyDescent="0.25">
      <c r="AC52089" s="379"/>
    </row>
    <row r="52090" spans="29:29" x14ac:dyDescent="0.25">
      <c r="AC52090" s="379"/>
    </row>
    <row r="52091" spans="29:29" x14ac:dyDescent="0.25">
      <c r="AC52091" s="379"/>
    </row>
    <row r="52092" spans="29:29" x14ac:dyDescent="0.25">
      <c r="AC52092" s="379"/>
    </row>
    <row r="52093" spans="29:29" x14ac:dyDescent="0.25">
      <c r="AC52093" s="379"/>
    </row>
    <row r="52094" spans="29:29" x14ac:dyDescent="0.25">
      <c r="AC52094" s="379"/>
    </row>
    <row r="52095" spans="29:29" x14ac:dyDescent="0.25">
      <c r="AC52095" s="379"/>
    </row>
    <row r="52096" spans="29:29" x14ac:dyDescent="0.25">
      <c r="AC52096" s="379"/>
    </row>
    <row r="52097" spans="29:29" x14ac:dyDescent="0.25">
      <c r="AC52097" s="379"/>
    </row>
    <row r="52098" spans="29:29" x14ac:dyDescent="0.25">
      <c r="AC52098" s="379"/>
    </row>
    <row r="52099" spans="29:29" x14ac:dyDescent="0.25">
      <c r="AC52099" s="379"/>
    </row>
    <row r="52100" spans="29:29" x14ac:dyDescent="0.25">
      <c r="AC52100" s="379"/>
    </row>
    <row r="52101" spans="29:29" x14ac:dyDescent="0.25">
      <c r="AC52101" s="379"/>
    </row>
    <row r="52102" spans="29:29" x14ac:dyDescent="0.25">
      <c r="AC52102" s="379"/>
    </row>
    <row r="52103" spans="29:29" x14ac:dyDescent="0.25">
      <c r="AC52103" s="379"/>
    </row>
    <row r="52104" spans="29:29" x14ac:dyDescent="0.25">
      <c r="AC52104" s="379"/>
    </row>
    <row r="52105" spans="29:29" x14ac:dyDescent="0.25">
      <c r="AC52105" s="379"/>
    </row>
    <row r="52106" spans="29:29" x14ac:dyDescent="0.25">
      <c r="AC52106" s="379"/>
    </row>
    <row r="52107" spans="29:29" x14ac:dyDescent="0.25">
      <c r="AC52107" s="379"/>
    </row>
    <row r="52108" spans="29:29" x14ac:dyDescent="0.25">
      <c r="AC52108" s="379"/>
    </row>
    <row r="52109" spans="29:29" x14ac:dyDescent="0.25">
      <c r="AC52109" s="379"/>
    </row>
    <row r="52110" spans="29:29" x14ac:dyDescent="0.25">
      <c r="AC52110" s="379"/>
    </row>
    <row r="52111" spans="29:29" x14ac:dyDescent="0.25">
      <c r="AC52111" s="379"/>
    </row>
    <row r="52112" spans="29:29" x14ac:dyDescent="0.25">
      <c r="AC52112" s="379"/>
    </row>
    <row r="52113" spans="29:29" x14ac:dyDescent="0.25">
      <c r="AC52113" s="379"/>
    </row>
    <row r="52114" spans="29:29" x14ac:dyDescent="0.25">
      <c r="AC52114" s="379"/>
    </row>
    <row r="52115" spans="29:29" x14ac:dyDescent="0.25">
      <c r="AC52115" s="379"/>
    </row>
    <row r="52116" spans="29:29" x14ac:dyDescent="0.25">
      <c r="AC52116" s="379"/>
    </row>
    <row r="52117" spans="29:29" x14ac:dyDescent="0.25">
      <c r="AC52117" s="379"/>
    </row>
    <row r="52118" spans="29:29" x14ac:dyDescent="0.25">
      <c r="AC52118" s="379"/>
    </row>
    <row r="52119" spans="29:29" x14ac:dyDescent="0.25">
      <c r="AC52119" s="379"/>
    </row>
    <row r="52120" spans="29:29" x14ac:dyDescent="0.25">
      <c r="AC52120" s="379"/>
    </row>
    <row r="52121" spans="29:29" x14ac:dyDescent="0.25">
      <c r="AC52121" s="379"/>
    </row>
    <row r="52122" spans="29:29" x14ac:dyDescent="0.25">
      <c r="AC52122" s="379"/>
    </row>
    <row r="52123" spans="29:29" x14ac:dyDescent="0.25">
      <c r="AC52123" s="379"/>
    </row>
    <row r="52124" spans="29:29" x14ac:dyDescent="0.25">
      <c r="AC52124" s="379"/>
    </row>
    <row r="52125" spans="29:29" x14ac:dyDescent="0.25">
      <c r="AC52125" s="379"/>
    </row>
    <row r="52126" spans="29:29" x14ac:dyDescent="0.25">
      <c r="AC52126" s="379"/>
    </row>
    <row r="52127" spans="29:29" x14ac:dyDescent="0.25">
      <c r="AC52127" s="379"/>
    </row>
    <row r="52128" spans="29:29" x14ac:dyDescent="0.25">
      <c r="AC52128" s="379"/>
    </row>
    <row r="52129" spans="29:29" x14ac:dyDescent="0.25">
      <c r="AC52129" s="379"/>
    </row>
    <row r="52130" spans="29:29" x14ac:dyDescent="0.25">
      <c r="AC52130" s="379"/>
    </row>
    <row r="52131" spans="29:29" x14ac:dyDescent="0.25">
      <c r="AC52131" s="379"/>
    </row>
    <row r="52132" spans="29:29" x14ac:dyDescent="0.25">
      <c r="AC52132" s="379"/>
    </row>
    <row r="52133" spans="29:29" x14ac:dyDescent="0.25">
      <c r="AC52133" s="379"/>
    </row>
    <row r="52134" spans="29:29" x14ac:dyDescent="0.25">
      <c r="AC52134" s="379"/>
    </row>
    <row r="52135" spans="29:29" x14ac:dyDescent="0.25">
      <c r="AC52135" s="379"/>
    </row>
    <row r="52136" spans="29:29" x14ac:dyDescent="0.25">
      <c r="AC52136" s="379"/>
    </row>
    <row r="52137" spans="29:29" x14ac:dyDescent="0.25">
      <c r="AC52137" s="379"/>
    </row>
    <row r="52138" spans="29:29" x14ac:dyDescent="0.25">
      <c r="AC52138" s="379"/>
    </row>
    <row r="52139" spans="29:29" x14ac:dyDescent="0.25">
      <c r="AC52139" s="379"/>
    </row>
    <row r="52140" spans="29:29" x14ac:dyDescent="0.25">
      <c r="AC52140" s="379"/>
    </row>
    <row r="52141" spans="29:29" x14ac:dyDescent="0.25">
      <c r="AC52141" s="379"/>
    </row>
    <row r="52142" spans="29:29" x14ac:dyDescent="0.25">
      <c r="AC52142" s="379"/>
    </row>
    <row r="52143" spans="29:29" x14ac:dyDescent="0.25">
      <c r="AC52143" s="379"/>
    </row>
    <row r="52144" spans="29:29" x14ac:dyDescent="0.25">
      <c r="AC52144" s="379"/>
    </row>
    <row r="52145" spans="29:29" x14ac:dyDescent="0.25">
      <c r="AC52145" s="379"/>
    </row>
    <row r="52146" spans="29:29" x14ac:dyDescent="0.25">
      <c r="AC52146" s="379"/>
    </row>
    <row r="52147" spans="29:29" x14ac:dyDescent="0.25">
      <c r="AC52147" s="379"/>
    </row>
    <row r="52148" spans="29:29" x14ac:dyDescent="0.25">
      <c r="AC52148" s="379"/>
    </row>
    <row r="52149" spans="29:29" x14ac:dyDescent="0.25">
      <c r="AC52149" s="379"/>
    </row>
    <row r="52150" spans="29:29" x14ac:dyDescent="0.25">
      <c r="AC52150" s="379"/>
    </row>
    <row r="52151" spans="29:29" x14ac:dyDescent="0.25">
      <c r="AC52151" s="379"/>
    </row>
    <row r="52152" spans="29:29" x14ac:dyDescent="0.25">
      <c r="AC52152" s="379"/>
    </row>
    <row r="52153" spans="29:29" x14ac:dyDescent="0.25">
      <c r="AC52153" s="379"/>
    </row>
    <row r="52154" spans="29:29" x14ac:dyDescent="0.25">
      <c r="AC52154" s="379"/>
    </row>
    <row r="52155" spans="29:29" x14ac:dyDescent="0.25">
      <c r="AC52155" s="379"/>
    </row>
    <row r="52156" spans="29:29" x14ac:dyDescent="0.25">
      <c r="AC52156" s="379"/>
    </row>
    <row r="52157" spans="29:29" x14ac:dyDescent="0.25">
      <c r="AC52157" s="379"/>
    </row>
    <row r="52158" spans="29:29" x14ac:dyDescent="0.25">
      <c r="AC52158" s="379"/>
    </row>
    <row r="52159" spans="29:29" x14ac:dyDescent="0.25">
      <c r="AC52159" s="379"/>
    </row>
    <row r="52160" spans="29:29" x14ac:dyDescent="0.25">
      <c r="AC52160" s="379"/>
    </row>
    <row r="52161" spans="29:29" x14ac:dyDescent="0.25">
      <c r="AC52161" s="379"/>
    </row>
    <row r="52162" spans="29:29" x14ac:dyDescent="0.25">
      <c r="AC52162" s="379"/>
    </row>
    <row r="52163" spans="29:29" x14ac:dyDescent="0.25">
      <c r="AC52163" s="379"/>
    </row>
    <row r="52164" spans="29:29" x14ac:dyDescent="0.25">
      <c r="AC52164" s="379"/>
    </row>
    <row r="52165" spans="29:29" x14ac:dyDescent="0.25">
      <c r="AC52165" s="379"/>
    </row>
    <row r="52166" spans="29:29" x14ac:dyDescent="0.25">
      <c r="AC52166" s="379"/>
    </row>
    <row r="52167" spans="29:29" x14ac:dyDescent="0.25">
      <c r="AC52167" s="379"/>
    </row>
    <row r="52168" spans="29:29" x14ac:dyDescent="0.25">
      <c r="AC52168" s="379"/>
    </row>
    <row r="52169" spans="29:29" x14ac:dyDescent="0.25">
      <c r="AC52169" s="379"/>
    </row>
    <row r="52170" spans="29:29" x14ac:dyDescent="0.25">
      <c r="AC52170" s="379"/>
    </row>
    <row r="52171" spans="29:29" x14ac:dyDescent="0.25">
      <c r="AC52171" s="379"/>
    </row>
    <row r="52172" spans="29:29" x14ac:dyDescent="0.25">
      <c r="AC52172" s="379"/>
    </row>
    <row r="52173" spans="29:29" x14ac:dyDescent="0.25">
      <c r="AC52173" s="379"/>
    </row>
    <row r="52174" spans="29:29" x14ac:dyDescent="0.25">
      <c r="AC52174" s="379"/>
    </row>
    <row r="52175" spans="29:29" x14ac:dyDescent="0.25">
      <c r="AC52175" s="379"/>
    </row>
    <row r="52176" spans="29:29" x14ac:dyDescent="0.25">
      <c r="AC52176" s="379"/>
    </row>
    <row r="52177" spans="29:29" x14ac:dyDescent="0.25">
      <c r="AC52177" s="379"/>
    </row>
    <row r="52178" spans="29:29" x14ac:dyDescent="0.25">
      <c r="AC52178" s="379"/>
    </row>
    <row r="52179" spans="29:29" x14ac:dyDescent="0.25">
      <c r="AC52179" s="379"/>
    </row>
    <row r="52180" spans="29:29" x14ac:dyDescent="0.25">
      <c r="AC52180" s="379"/>
    </row>
    <row r="52181" spans="29:29" x14ac:dyDescent="0.25">
      <c r="AC52181" s="379"/>
    </row>
    <row r="52182" spans="29:29" x14ac:dyDescent="0.25">
      <c r="AC52182" s="379"/>
    </row>
    <row r="52183" spans="29:29" x14ac:dyDescent="0.25">
      <c r="AC52183" s="379"/>
    </row>
    <row r="52184" spans="29:29" x14ac:dyDescent="0.25">
      <c r="AC52184" s="379"/>
    </row>
    <row r="52185" spans="29:29" x14ac:dyDescent="0.25">
      <c r="AC52185" s="379"/>
    </row>
    <row r="52186" spans="29:29" x14ac:dyDescent="0.25">
      <c r="AC52186" s="379"/>
    </row>
    <row r="52187" spans="29:29" x14ac:dyDescent="0.25">
      <c r="AC52187" s="379"/>
    </row>
    <row r="52188" spans="29:29" x14ac:dyDescent="0.25">
      <c r="AC52188" s="379"/>
    </row>
    <row r="52189" spans="29:29" x14ac:dyDescent="0.25">
      <c r="AC52189" s="379"/>
    </row>
    <row r="52190" spans="29:29" x14ac:dyDescent="0.25">
      <c r="AC52190" s="379"/>
    </row>
    <row r="52191" spans="29:29" x14ac:dyDescent="0.25">
      <c r="AC52191" s="379"/>
    </row>
    <row r="52192" spans="29:29" x14ac:dyDescent="0.25">
      <c r="AC52192" s="379"/>
    </row>
    <row r="52193" spans="29:29" x14ac:dyDescent="0.25">
      <c r="AC52193" s="379"/>
    </row>
    <row r="52194" spans="29:29" x14ac:dyDescent="0.25">
      <c r="AC52194" s="379"/>
    </row>
    <row r="52195" spans="29:29" x14ac:dyDescent="0.25">
      <c r="AC52195" s="379"/>
    </row>
    <row r="52196" spans="29:29" x14ac:dyDescent="0.25">
      <c r="AC52196" s="379"/>
    </row>
    <row r="52197" spans="29:29" x14ac:dyDescent="0.25">
      <c r="AC52197" s="379"/>
    </row>
    <row r="52198" spans="29:29" x14ac:dyDescent="0.25">
      <c r="AC52198" s="379"/>
    </row>
    <row r="52199" spans="29:29" x14ac:dyDescent="0.25">
      <c r="AC52199" s="379"/>
    </row>
    <row r="52200" spans="29:29" x14ac:dyDescent="0.25">
      <c r="AC52200" s="379"/>
    </row>
    <row r="52201" spans="29:29" x14ac:dyDescent="0.25">
      <c r="AC52201" s="379"/>
    </row>
    <row r="52202" spans="29:29" x14ac:dyDescent="0.25">
      <c r="AC52202" s="379"/>
    </row>
    <row r="52203" spans="29:29" x14ac:dyDescent="0.25">
      <c r="AC52203" s="379"/>
    </row>
    <row r="52204" spans="29:29" x14ac:dyDescent="0.25">
      <c r="AC52204" s="379"/>
    </row>
    <row r="52205" spans="29:29" x14ac:dyDescent="0.25">
      <c r="AC52205" s="379"/>
    </row>
    <row r="52206" spans="29:29" x14ac:dyDescent="0.25">
      <c r="AC52206" s="379"/>
    </row>
    <row r="52207" spans="29:29" x14ac:dyDescent="0.25">
      <c r="AC52207" s="379"/>
    </row>
    <row r="52208" spans="29:29" x14ac:dyDescent="0.25">
      <c r="AC52208" s="379"/>
    </row>
    <row r="52209" spans="29:29" x14ac:dyDescent="0.25">
      <c r="AC52209" s="379"/>
    </row>
    <row r="52210" spans="29:29" x14ac:dyDescent="0.25">
      <c r="AC52210" s="379"/>
    </row>
    <row r="52211" spans="29:29" x14ac:dyDescent="0.25">
      <c r="AC52211" s="379"/>
    </row>
    <row r="52212" spans="29:29" x14ac:dyDescent="0.25">
      <c r="AC52212" s="379"/>
    </row>
    <row r="52213" spans="29:29" x14ac:dyDescent="0.25">
      <c r="AC52213" s="379"/>
    </row>
    <row r="52214" spans="29:29" x14ac:dyDescent="0.25">
      <c r="AC52214" s="379"/>
    </row>
    <row r="52215" spans="29:29" x14ac:dyDescent="0.25">
      <c r="AC52215" s="379"/>
    </row>
    <row r="52216" spans="29:29" x14ac:dyDescent="0.25">
      <c r="AC52216" s="379"/>
    </row>
    <row r="52217" spans="29:29" x14ac:dyDescent="0.25">
      <c r="AC52217" s="379"/>
    </row>
    <row r="52218" spans="29:29" x14ac:dyDescent="0.25">
      <c r="AC52218" s="379"/>
    </row>
    <row r="52219" spans="29:29" x14ac:dyDescent="0.25">
      <c r="AC52219" s="379"/>
    </row>
    <row r="52220" spans="29:29" x14ac:dyDescent="0.25">
      <c r="AC52220" s="379"/>
    </row>
    <row r="52221" spans="29:29" x14ac:dyDescent="0.25">
      <c r="AC52221" s="379"/>
    </row>
    <row r="52222" spans="29:29" x14ac:dyDescent="0.25">
      <c r="AC52222" s="379"/>
    </row>
    <row r="52223" spans="29:29" x14ac:dyDescent="0.25">
      <c r="AC52223" s="379"/>
    </row>
    <row r="52224" spans="29:29" x14ac:dyDescent="0.25">
      <c r="AC52224" s="379"/>
    </row>
    <row r="52225" spans="29:29" x14ac:dyDescent="0.25">
      <c r="AC52225" s="379"/>
    </row>
    <row r="52226" spans="29:29" x14ac:dyDescent="0.25">
      <c r="AC52226" s="379"/>
    </row>
    <row r="52227" spans="29:29" x14ac:dyDescent="0.25">
      <c r="AC52227" s="379"/>
    </row>
    <row r="52228" spans="29:29" x14ac:dyDescent="0.25">
      <c r="AC52228" s="379"/>
    </row>
    <row r="52229" spans="29:29" x14ac:dyDescent="0.25">
      <c r="AC52229" s="379"/>
    </row>
    <row r="52230" spans="29:29" x14ac:dyDescent="0.25">
      <c r="AC52230" s="379"/>
    </row>
    <row r="52231" spans="29:29" x14ac:dyDescent="0.25">
      <c r="AC52231" s="379"/>
    </row>
    <row r="52232" spans="29:29" x14ac:dyDescent="0.25">
      <c r="AC52232" s="379"/>
    </row>
    <row r="52233" spans="29:29" x14ac:dyDescent="0.25">
      <c r="AC52233" s="379"/>
    </row>
    <row r="52234" spans="29:29" x14ac:dyDescent="0.25">
      <c r="AC52234" s="379"/>
    </row>
    <row r="52235" spans="29:29" x14ac:dyDescent="0.25">
      <c r="AC52235" s="379"/>
    </row>
    <row r="52236" spans="29:29" x14ac:dyDescent="0.25">
      <c r="AC52236" s="379"/>
    </row>
    <row r="52237" spans="29:29" x14ac:dyDescent="0.25">
      <c r="AC52237" s="379"/>
    </row>
    <row r="52238" spans="29:29" x14ac:dyDescent="0.25">
      <c r="AC52238" s="379"/>
    </row>
    <row r="52239" spans="29:29" x14ac:dyDescent="0.25">
      <c r="AC52239" s="379"/>
    </row>
    <row r="52240" spans="29:29" x14ac:dyDescent="0.25">
      <c r="AC52240" s="379"/>
    </row>
    <row r="52241" spans="29:29" x14ac:dyDescent="0.25">
      <c r="AC52241" s="379"/>
    </row>
    <row r="52242" spans="29:29" x14ac:dyDescent="0.25">
      <c r="AC52242" s="379"/>
    </row>
    <row r="52243" spans="29:29" x14ac:dyDescent="0.25">
      <c r="AC52243" s="379"/>
    </row>
    <row r="52244" spans="29:29" x14ac:dyDescent="0.25">
      <c r="AC52244" s="379"/>
    </row>
    <row r="52245" spans="29:29" x14ac:dyDescent="0.25">
      <c r="AC52245" s="379"/>
    </row>
    <row r="52246" spans="29:29" x14ac:dyDescent="0.25">
      <c r="AC52246" s="379"/>
    </row>
    <row r="52247" spans="29:29" x14ac:dyDescent="0.25">
      <c r="AC52247" s="379"/>
    </row>
    <row r="52248" spans="29:29" x14ac:dyDescent="0.25">
      <c r="AC52248" s="379"/>
    </row>
    <row r="52249" spans="29:29" x14ac:dyDescent="0.25">
      <c r="AC52249" s="379"/>
    </row>
    <row r="52250" spans="29:29" x14ac:dyDescent="0.25">
      <c r="AC52250" s="379"/>
    </row>
    <row r="52251" spans="29:29" x14ac:dyDescent="0.25">
      <c r="AC52251" s="379"/>
    </row>
    <row r="52252" spans="29:29" x14ac:dyDescent="0.25">
      <c r="AC52252" s="379"/>
    </row>
    <row r="52253" spans="29:29" x14ac:dyDescent="0.25">
      <c r="AC52253" s="379"/>
    </row>
    <row r="52254" spans="29:29" x14ac:dyDescent="0.25">
      <c r="AC52254" s="379"/>
    </row>
    <row r="52255" spans="29:29" x14ac:dyDescent="0.25">
      <c r="AC52255" s="379"/>
    </row>
    <row r="52256" spans="29:29" x14ac:dyDescent="0.25">
      <c r="AC52256" s="379"/>
    </row>
    <row r="52257" spans="29:29" x14ac:dyDescent="0.25">
      <c r="AC52257" s="379"/>
    </row>
    <row r="52258" spans="29:29" x14ac:dyDescent="0.25">
      <c r="AC52258" s="379"/>
    </row>
    <row r="52259" spans="29:29" x14ac:dyDescent="0.25">
      <c r="AC52259" s="379"/>
    </row>
    <row r="52260" spans="29:29" x14ac:dyDescent="0.25">
      <c r="AC52260" s="379"/>
    </row>
    <row r="52261" spans="29:29" x14ac:dyDescent="0.25">
      <c r="AC52261" s="379"/>
    </row>
    <row r="52262" spans="29:29" x14ac:dyDescent="0.25">
      <c r="AC52262" s="379"/>
    </row>
    <row r="52263" spans="29:29" x14ac:dyDescent="0.25">
      <c r="AC52263" s="379"/>
    </row>
    <row r="52264" spans="29:29" x14ac:dyDescent="0.25">
      <c r="AC52264" s="379"/>
    </row>
    <row r="52265" spans="29:29" x14ac:dyDescent="0.25">
      <c r="AC52265" s="379"/>
    </row>
    <row r="52266" spans="29:29" x14ac:dyDescent="0.25">
      <c r="AC52266" s="379"/>
    </row>
    <row r="52267" spans="29:29" x14ac:dyDescent="0.25">
      <c r="AC52267" s="379"/>
    </row>
    <row r="52268" spans="29:29" x14ac:dyDescent="0.25">
      <c r="AC52268" s="379"/>
    </row>
    <row r="52269" spans="29:29" x14ac:dyDescent="0.25">
      <c r="AC52269" s="379"/>
    </row>
    <row r="52270" spans="29:29" x14ac:dyDescent="0.25">
      <c r="AC52270" s="379"/>
    </row>
    <row r="52271" spans="29:29" x14ac:dyDescent="0.25">
      <c r="AC52271" s="379"/>
    </row>
    <row r="52272" spans="29:29" x14ac:dyDescent="0.25">
      <c r="AC52272" s="379"/>
    </row>
    <row r="52273" spans="29:29" x14ac:dyDescent="0.25">
      <c r="AC52273" s="379"/>
    </row>
    <row r="52274" spans="29:29" x14ac:dyDescent="0.25">
      <c r="AC52274" s="379"/>
    </row>
    <row r="52275" spans="29:29" x14ac:dyDescent="0.25">
      <c r="AC52275" s="379"/>
    </row>
    <row r="52276" spans="29:29" x14ac:dyDescent="0.25">
      <c r="AC52276" s="379"/>
    </row>
    <row r="52277" spans="29:29" x14ac:dyDescent="0.25">
      <c r="AC52277" s="379"/>
    </row>
    <row r="52278" spans="29:29" x14ac:dyDescent="0.25">
      <c r="AC52278" s="379"/>
    </row>
    <row r="52279" spans="29:29" x14ac:dyDescent="0.25">
      <c r="AC52279" s="379"/>
    </row>
    <row r="52280" spans="29:29" x14ac:dyDescent="0.25">
      <c r="AC52280" s="379"/>
    </row>
    <row r="52281" spans="29:29" x14ac:dyDescent="0.25">
      <c r="AC52281" s="379"/>
    </row>
    <row r="52282" spans="29:29" x14ac:dyDescent="0.25">
      <c r="AC52282" s="379"/>
    </row>
    <row r="52283" spans="29:29" x14ac:dyDescent="0.25">
      <c r="AC52283" s="379"/>
    </row>
    <row r="52284" spans="29:29" x14ac:dyDescent="0.25">
      <c r="AC52284" s="379"/>
    </row>
    <row r="52285" spans="29:29" x14ac:dyDescent="0.25">
      <c r="AC52285" s="379"/>
    </row>
    <row r="52286" spans="29:29" x14ac:dyDescent="0.25">
      <c r="AC52286" s="379"/>
    </row>
    <row r="52287" spans="29:29" x14ac:dyDescent="0.25">
      <c r="AC52287" s="379"/>
    </row>
    <row r="52288" spans="29:29" x14ac:dyDescent="0.25">
      <c r="AC52288" s="379"/>
    </row>
    <row r="52289" spans="29:29" x14ac:dyDescent="0.25">
      <c r="AC52289" s="379"/>
    </row>
    <row r="52290" spans="29:29" x14ac:dyDescent="0.25">
      <c r="AC52290" s="379"/>
    </row>
    <row r="52291" spans="29:29" x14ac:dyDescent="0.25">
      <c r="AC52291" s="379"/>
    </row>
    <row r="52292" spans="29:29" x14ac:dyDescent="0.25">
      <c r="AC52292" s="379"/>
    </row>
    <row r="52293" spans="29:29" x14ac:dyDescent="0.25">
      <c r="AC52293" s="379"/>
    </row>
    <row r="52294" spans="29:29" x14ac:dyDescent="0.25">
      <c r="AC52294" s="379"/>
    </row>
    <row r="52295" spans="29:29" x14ac:dyDescent="0.25">
      <c r="AC52295" s="379"/>
    </row>
    <row r="52296" spans="29:29" x14ac:dyDescent="0.25">
      <c r="AC52296" s="379"/>
    </row>
    <row r="52297" spans="29:29" x14ac:dyDescent="0.25">
      <c r="AC52297" s="379"/>
    </row>
    <row r="52298" spans="29:29" x14ac:dyDescent="0.25">
      <c r="AC52298" s="379"/>
    </row>
    <row r="52299" spans="29:29" x14ac:dyDescent="0.25">
      <c r="AC52299" s="379"/>
    </row>
    <row r="52300" spans="29:29" x14ac:dyDescent="0.25">
      <c r="AC52300" s="379"/>
    </row>
    <row r="52301" spans="29:29" x14ac:dyDescent="0.25">
      <c r="AC52301" s="379"/>
    </row>
    <row r="52302" spans="29:29" x14ac:dyDescent="0.25">
      <c r="AC52302" s="379"/>
    </row>
    <row r="52303" spans="29:29" x14ac:dyDescent="0.25">
      <c r="AC52303" s="379"/>
    </row>
    <row r="52304" spans="29:29" x14ac:dyDescent="0.25">
      <c r="AC52304" s="379"/>
    </row>
    <row r="52305" spans="29:29" x14ac:dyDescent="0.25">
      <c r="AC52305" s="379"/>
    </row>
    <row r="52306" spans="29:29" x14ac:dyDescent="0.25">
      <c r="AC52306" s="379"/>
    </row>
    <row r="52307" spans="29:29" x14ac:dyDescent="0.25">
      <c r="AC52307" s="379"/>
    </row>
    <row r="52308" spans="29:29" x14ac:dyDescent="0.25">
      <c r="AC52308" s="379"/>
    </row>
    <row r="52309" spans="29:29" x14ac:dyDescent="0.25">
      <c r="AC52309" s="379"/>
    </row>
    <row r="52310" spans="29:29" x14ac:dyDescent="0.25">
      <c r="AC52310" s="379"/>
    </row>
    <row r="52311" spans="29:29" x14ac:dyDescent="0.25">
      <c r="AC52311" s="379"/>
    </row>
    <row r="52312" spans="29:29" x14ac:dyDescent="0.25">
      <c r="AC52312" s="379"/>
    </row>
    <row r="52313" spans="29:29" x14ac:dyDescent="0.25">
      <c r="AC52313" s="379"/>
    </row>
    <row r="52314" spans="29:29" x14ac:dyDescent="0.25">
      <c r="AC52314" s="379"/>
    </row>
    <row r="52315" spans="29:29" x14ac:dyDescent="0.25">
      <c r="AC52315" s="379"/>
    </row>
    <row r="52316" spans="29:29" x14ac:dyDescent="0.25">
      <c r="AC52316" s="379"/>
    </row>
    <row r="52317" spans="29:29" x14ac:dyDescent="0.25">
      <c r="AC52317" s="379"/>
    </row>
    <row r="52318" spans="29:29" x14ac:dyDescent="0.25">
      <c r="AC52318" s="379"/>
    </row>
    <row r="52319" spans="29:29" x14ac:dyDescent="0.25">
      <c r="AC52319" s="379"/>
    </row>
    <row r="52320" spans="29:29" x14ac:dyDescent="0.25">
      <c r="AC52320" s="379"/>
    </row>
    <row r="52321" spans="29:29" x14ac:dyDescent="0.25">
      <c r="AC52321" s="379"/>
    </row>
    <row r="52322" spans="29:29" x14ac:dyDescent="0.25">
      <c r="AC52322" s="379"/>
    </row>
    <row r="52323" spans="29:29" x14ac:dyDescent="0.25">
      <c r="AC52323" s="379"/>
    </row>
    <row r="52324" spans="29:29" x14ac:dyDescent="0.25">
      <c r="AC52324" s="379"/>
    </row>
    <row r="52325" spans="29:29" x14ac:dyDescent="0.25">
      <c r="AC52325" s="379"/>
    </row>
    <row r="52326" spans="29:29" x14ac:dyDescent="0.25">
      <c r="AC52326" s="379"/>
    </row>
    <row r="52327" spans="29:29" x14ac:dyDescent="0.25">
      <c r="AC52327" s="379"/>
    </row>
    <row r="52328" spans="29:29" x14ac:dyDescent="0.25">
      <c r="AC52328" s="379"/>
    </row>
    <row r="52329" spans="29:29" x14ac:dyDescent="0.25">
      <c r="AC52329" s="379"/>
    </row>
    <row r="52330" spans="29:29" x14ac:dyDescent="0.25">
      <c r="AC52330" s="379"/>
    </row>
    <row r="52331" spans="29:29" x14ac:dyDescent="0.25">
      <c r="AC52331" s="379"/>
    </row>
    <row r="52332" spans="29:29" x14ac:dyDescent="0.25">
      <c r="AC52332" s="379"/>
    </row>
    <row r="52333" spans="29:29" x14ac:dyDescent="0.25">
      <c r="AC52333" s="379"/>
    </row>
    <row r="52334" spans="29:29" x14ac:dyDescent="0.25">
      <c r="AC52334" s="379"/>
    </row>
    <row r="52335" spans="29:29" x14ac:dyDescent="0.25">
      <c r="AC52335" s="379"/>
    </row>
    <row r="52336" spans="29:29" x14ac:dyDescent="0.25">
      <c r="AC52336" s="379"/>
    </row>
    <row r="52337" spans="29:29" x14ac:dyDescent="0.25">
      <c r="AC52337" s="379"/>
    </row>
    <row r="52338" spans="29:29" x14ac:dyDescent="0.25">
      <c r="AC52338" s="379"/>
    </row>
    <row r="52339" spans="29:29" x14ac:dyDescent="0.25">
      <c r="AC52339" s="379"/>
    </row>
    <row r="52340" spans="29:29" x14ac:dyDescent="0.25">
      <c r="AC52340" s="379"/>
    </row>
    <row r="52341" spans="29:29" x14ac:dyDescent="0.25">
      <c r="AC52341" s="379"/>
    </row>
    <row r="52342" spans="29:29" x14ac:dyDescent="0.25">
      <c r="AC52342" s="379"/>
    </row>
    <row r="52343" spans="29:29" x14ac:dyDescent="0.25">
      <c r="AC52343" s="379"/>
    </row>
    <row r="52344" spans="29:29" x14ac:dyDescent="0.25">
      <c r="AC52344" s="379"/>
    </row>
    <row r="52345" spans="29:29" x14ac:dyDescent="0.25">
      <c r="AC52345" s="379"/>
    </row>
    <row r="52346" spans="29:29" x14ac:dyDescent="0.25">
      <c r="AC52346" s="379"/>
    </row>
    <row r="52347" spans="29:29" x14ac:dyDescent="0.25">
      <c r="AC52347" s="379"/>
    </row>
    <row r="52348" spans="29:29" x14ac:dyDescent="0.25">
      <c r="AC52348" s="379"/>
    </row>
    <row r="52349" spans="29:29" x14ac:dyDescent="0.25">
      <c r="AC52349" s="379"/>
    </row>
    <row r="52350" spans="29:29" x14ac:dyDescent="0.25">
      <c r="AC52350" s="379"/>
    </row>
    <row r="52351" spans="29:29" x14ac:dyDescent="0.25">
      <c r="AC52351" s="379"/>
    </row>
    <row r="52352" spans="29:29" x14ac:dyDescent="0.25">
      <c r="AC52352" s="379"/>
    </row>
    <row r="52353" spans="29:29" x14ac:dyDescent="0.25">
      <c r="AC52353" s="379"/>
    </row>
    <row r="52354" spans="29:29" x14ac:dyDescent="0.25">
      <c r="AC52354" s="379"/>
    </row>
    <row r="52355" spans="29:29" x14ac:dyDescent="0.25">
      <c r="AC52355" s="379"/>
    </row>
    <row r="52356" spans="29:29" x14ac:dyDescent="0.25">
      <c r="AC52356" s="379"/>
    </row>
    <row r="52357" spans="29:29" x14ac:dyDescent="0.25">
      <c r="AC52357" s="379"/>
    </row>
    <row r="52358" spans="29:29" x14ac:dyDescent="0.25">
      <c r="AC52358" s="379"/>
    </row>
    <row r="52359" spans="29:29" x14ac:dyDescent="0.25">
      <c r="AC52359" s="379"/>
    </row>
    <row r="52360" spans="29:29" x14ac:dyDescent="0.25">
      <c r="AC52360" s="379"/>
    </row>
    <row r="52361" spans="29:29" x14ac:dyDescent="0.25">
      <c r="AC52361" s="379"/>
    </row>
    <row r="52362" spans="29:29" x14ac:dyDescent="0.25">
      <c r="AC52362" s="379"/>
    </row>
    <row r="52363" spans="29:29" x14ac:dyDescent="0.25">
      <c r="AC52363" s="379"/>
    </row>
    <row r="52364" spans="29:29" x14ac:dyDescent="0.25">
      <c r="AC52364" s="379"/>
    </row>
    <row r="52365" spans="29:29" x14ac:dyDescent="0.25">
      <c r="AC52365" s="379"/>
    </row>
    <row r="52366" spans="29:29" x14ac:dyDescent="0.25">
      <c r="AC52366" s="379"/>
    </row>
    <row r="52367" spans="29:29" x14ac:dyDescent="0.25">
      <c r="AC52367" s="379"/>
    </row>
    <row r="52368" spans="29:29" x14ac:dyDescent="0.25">
      <c r="AC52368" s="379"/>
    </row>
    <row r="52369" spans="29:29" x14ac:dyDescent="0.25">
      <c r="AC52369" s="379"/>
    </row>
    <row r="52370" spans="29:29" x14ac:dyDescent="0.25">
      <c r="AC52370" s="379"/>
    </row>
    <row r="52371" spans="29:29" x14ac:dyDescent="0.25">
      <c r="AC52371" s="379"/>
    </row>
    <row r="52372" spans="29:29" x14ac:dyDescent="0.25">
      <c r="AC52372" s="379"/>
    </row>
    <row r="52373" spans="29:29" x14ac:dyDescent="0.25">
      <c r="AC52373" s="379"/>
    </row>
    <row r="52374" spans="29:29" x14ac:dyDescent="0.25">
      <c r="AC52374" s="379"/>
    </row>
    <row r="52375" spans="29:29" x14ac:dyDescent="0.25">
      <c r="AC52375" s="379"/>
    </row>
    <row r="52376" spans="29:29" x14ac:dyDescent="0.25">
      <c r="AC52376" s="379"/>
    </row>
    <row r="52377" spans="29:29" x14ac:dyDescent="0.25">
      <c r="AC52377" s="379"/>
    </row>
    <row r="52378" spans="29:29" x14ac:dyDescent="0.25">
      <c r="AC52378" s="379"/>
    </row>
    <row r="52379" spans="29:29" x14ac:dyDescent="0.25">
      <c r="AC52379" s="379"/>
    </row>
    <row r="52380" spans="29:29" x14ac:dyDescent="0.25">
      <c r="AC52380" s="379"/>
    </row>
    <row r="52381" spans="29:29" x14ac:dyDescent="0.25">
      <c r="AC52381" s="379"/>
    </row>
    <row r="52382" spans="29:29" x14ac:dyDescent="0.25">
      <c r="AC52382" s="379"/>
    </row>
    <row r="52383" spans="29:29" x14ac:dyDescent="0.25">
      <c r="AC52383" s="379"/>
    </row>
    <row r="52384" spans="29:29" x14ac:dyDescent="0.25">
      <c r="AC52384" s="379"/>
    </row>
    <row r="52385" spans="29:29" x14ac:dyDescent="0.25">
      <c r="AC52385" s="379"/>
    </row>
    <row r="52386" spans="29:29" x14ac:dyDescent="0.25">
      <c r="AC52386" s="379"/>
    </row>
    <row r="52387" spans="29:29" x14ac:dyDescent="0.25">
      <c r="AC52387" s="379"/>
    </row>
    <row r="52388" spans="29:29" x14ac:dyDescent="0.25">
      <c r="AC52388" s="379"/>
    </row>
    <row r="52389" spans="29:29" x14ac:dyDescent="0.25">
      <c r="AC52389" s="379"/>
    </row>
    <row r="52390" spans="29:29" x14ac:dyDescent="0.25">
      <c r="AC52390" s="379"/>
    </row>
    <row r="52391" spans="29:29" x14ac:dyDescent="0.25">
      <c r="AC52391" s="379"/>
    </row>
    <row r="52392" spans="29:29" x14ac:dyDescent="0.25">
      <c r="AC52392" s="379"/>
    </row>
    <row r="52393" spans="29:29" x14ac:dyDescent="0.25">
      <c r="AC52393" s="379"/>
    </row>
    <row r="52394" spans="29:29" x14ac:dyDescent="0.25">
      <c r="AC52394" s="379"/>
    </row>
    <row r="52395" spans="29:29" x14ac:dyDescent="0.25">
      <c r="AC52395" s="379"/>
    </row>
    <row r="52396" spans="29:29" x14ac:dyDescent="0.25">
      <c r="AC52396" s="379"/>
    </row>
    <row r="52397" spans="29:29" x14ac:dyDescent="0.25">
      <c r="AC52397" s="379"/>
    </row>
    <row r="52398" spans="29:29" x14ac:dyDescent="0.25">
      <c r="AC52398" s="379"/>
    </row>
    <row r="52399" spans="29:29" x14ac:dyDescent="0.25">
      <c r="AC52399" s="379"/>
    </row>
    <row r="52400" spans="29:29" x14ac:dyDescent="0.25">
      <c r="AC52400" s="379"/>
    </row>
    <row r="52401" spans="29:29" x14ac:dyDescent="0.25">
      <c r="AC52401" s="379"/>
    </row>
    <row r="52402" spans="29:29" x14ac:dyDescent="0.25">
      <c r="AC52402" s="379"/>
    </row>
    <row r="52403" spans="29:29" x14ac:dyDescent="0.25">
      <c r="AC52403" s="379"/>
    </row>
    <row r="52404" spans="29:29" x14ac:dyDescent="0.25">
      <c r="AC52404" s="379"/>
    </row>
    <row r="52405" spans="29:29" x14ac:dyDescent="0.25">
      <c r="AC52405" s="379"/>
    </row>
    <row r="52406" spans="29:29" x14ac:dyDescent="0.25">
      <c r="AC52406" s="379"/>
    </row>
    <row r="52407" spans="29:29" x14ac:dyDescent="0.25">
      <c r="AC52407" s="379"/>
    </row>
    <row r="52408" spans="29:29" x14ac:dyDescent="0.25">
      <c r="AC52408" s="379"/>
    </row>
    <row r="52409" spans="29:29" x14ac:dyDescent="0.25">
      <c r="AC52409" s="379"/>
    </row>
    <row r="52410" spans="29:29" x14ac:dyDescent="0.25">
      <c r="AC52410" s="379"/>
    </row>
    <row r="52411" spans="29:29" x14ac:dyDescent="0.25">
      <c r="AC52411" s="379"/>
    </row>
    <row r="52412" spans="29:29" x14ac:dyDescent="0.25">
      <c r="AC52412" s="379"/>
    </row>
    <row r="52413" spans="29:29" x14ac:dyDescent="0.25">
      <c r="AC52413" s="379"/>
    </row>
    <row r="52414" spans="29:29" x14ac:dyDescent="0.25">
      <c r="AC52414" s="379"/>
    </row>
    <row r="52415" spans="29:29" x14ac:dyDescent="0.25">
      <c r="AC52415" s="379"/>
    </row>
    <row r="52416" spans="29:29" x14ac:dyDescent="0.25">
      <c r="AC52416" s="379"/>
    </row>
    <row r="52417" spans="29:29" x14ac:dyDescent="0.25">
      <c r="AC52417" s="379"/>
    </row>
    <row r="52418" spans="29:29" x14ac:dyDescent="0.25">
      <c r="AC52418" s="379"/>
    </row>
    <row r="52419" spans="29:29" x14ac:dyDescent="0.25">
      <c r="AC52419" s="379"/>
    </row>
    <row r="52420" spans="29:29" x14ac:dyDescent="0.25">
      <c r="AC52420" s="379"/>
    </row>
    <row r="52421" spans="29:29" x14ac:dyDescent="0.25">
      <c r="AC52421" s="379"/>
    </row>
    <row r="52422" spans="29:29" x14ac:dyDescent="0.25">
      <c r="AC52422" s="379"/>
    </row>
    <row r="52423" spans="29:29" x14ac:dyDescent="0.25">
      <c r="AC52423" s="379"/>
    </row>
    <row r="52424" spans="29:29" x14ac:dyDescent="0.25">
      <c r="AC52424" s="379"/>
    </row>
    <row r="52425" spans="29:29" x14ac:dyDescent="0.25">
      <c r="AC52425" s="379"/>
    </row>
    <row r="52426" spans="29:29" x14ac:dyDescent="0.25">
      <c r="AC52426" s="379"/>
    </row>
    <row r="52427" spans="29:29" x14ac:dyDescent="0.25">
      <c r="AC52427" s="379"/>
    </row>
    <row r="52428" spans="29:29" x14ac:dyDescent="0.25">
      <c r="AC52428" s="379"/>
    </row>
    <row r="52429" spans="29:29" x14ac:dyDescent="0.25">
      <c r="AC52429" s="379"/>
    </row>
    <row r="52430" spans="29:29" x14ac:dyDescent="0.25">
      <c r="AC52430" s="379"/>
    </row>
    <row r="52431" spans="29:29" x14ac:dyDescent="0.25">
      <c r="AC52431" s="379"/>
    </row>
    <row r="52432" spans="29:29" x14ac:dyDescent="0.25">
      <c r="AC52432" s="379"/>
    </row>
    <row r="52433" spans="29:29" x14ac:dyDescent="0.25">
      <c r="AC52433" s="379"/>
    </row>
    <row r="52434" spans="29:29" x14ac:dyDescent="0.25">
      <c r="AC52434" s="379"/>
    </row>
    <row r="52435" spans="29:29" x14ac:dyDescent="0.25">
      <c r="AC52435" s="379"/>
    </row>
    <row r="52436" spans="29:29" x14ac:dyDescent="0.25">
      <c r="AC52436" s="379"/>
    </row>
    <row r="52437" spans="29:29" x14ac:dyDescent="0.25">
      <c r="AC52437" s="379"/>
    </row>
    <row r="52438" spans="29:29" x14ac:dyDescent="0.25">
      <c r="AC52438" s="379"/>
    </row>
    <row r="52439" spans="29:29" x14ac:dyDescent="0.25">
      <c r="AC52439" s="379"/>
    </row>
    <row r="52440" spans="29:29" x14ac:dyDescent="0.25">
      <c r="AC52440" s="379"/>
    </row>
    <row r="52441" spans="29:29" x14ac:dyDescent="0.25">
      <c r="AC52441" s="379"/>
    </row>
    <row r="52442" spans="29:29" x14ac:dyDescent="0.25">
      <c r="AC52442" s="379"/>
    </row>
    <row r="52443" spans="29:29" x14ac:dyDescent="0.25">
      <c r="AC52443" s="379"/>
    </row>
    <row r="52444" spans="29:29" x14ac:dyDescent="0.25">
      <c r="AC52444" s="379"/>
    </row>
    <row r="52445" spans="29:29" x14ac:dyDescent="0.25">
      <c r="AC52445" s="379"/>
    </row>
    <row r="52446" spans="29:29" x14ac:dyDescent="0.25">
      <c r="AC52446" s="379"/>
    </row>
    <row r="52447" spans="29:29" x14ac:dyDescent="0.25">
      <c r="AC52447" s="379"/>
    </row>
    <row r="52448" spans="29:29" x14ac:dyDescent="0.25">
      <c r="AC52448" s="379"/>
    </row>
    <row r="52449" spans="29:29" x14ac:dyDescent="0.25">
      <c r="AC52449" s="379"/>
    </row>
    <row r="52450" spans="29:29" x14ac:dyDescent="0.25">
      <c r="AC52450" s="379"/>
    </row>
    <row r="52451" spans="29:29" x14ac:dyDescent="0.25">
      <c r="AC52451" s="379"/>
    </row>
    <row r="52452" spans="29:29" x14ac:dyDescent="0.25">
      <c r="AC52452" s="379"/>
    </row>
    <row r="52453" spans="29:29" x14ac:dyDescent="0.25">
      <c r="AC52453" s="379"/>
    </row>
    <row r="52454" spans="29:29" x14ac:dyDescent="0.25">
      <c r="AC52454" s="379"/>
    </row>
    <row r="52455" spans="29:29" x14ac:dyDescent="0.25">
      <c r="AC52455" s="379"/>
    </row>
    <row r="52456" spans="29:29" x14ac:dyDescent="0.25">
      <c r="AC52456" s="379"/>
    </row>
    <row r="52457" spans="29:29" x14ac:dyDescent="0.25">
      <c r="AC52457" s="379"/>
    </row>
    <row r="52458" spans="29:29" x14ac:dyDescent="0.25">
      <c r="AC52458" s="379"/>
    </row>
    <row r="52459" spans="29:29" x14ac:dyDescent="0.25">
      <c r="AC52459" s="379"/>
    </row>
    <row r="52460" spans="29:29" x14ac:dyDescent="0.25">
      <c r="AC52460" s="379"/>
    </row>
    <row r="52461" spans="29:29" x14ac:dyDescent="0.25">
      <c r="AC52461" s="379"/>
    </row>
    <row r="52462" spans="29:29" x14ac:dyDescent="0.25">
      <c r="AC52462" s="379"/>
    </row>
    <row r="52463" spans="29:29" x14ac:dyDescent="0.25">
      <c r="AC52463" s="379"/>
    </row>
    <row r="52464" spans="29:29" x14ac:dyDescent="0.25">
      <c r="AC52464" s="379"/>
    </row>
    <row r="52465" spans="29:29" x14ac:dyDescent="0.25">
      <c r="AC52465" s="379"/>
    </row>
    <row r="52466" spans="29:29" x14ac:dyDescent="0.25">
      <c r="AC52466" s="379"/>
    </row>
    <row r="52467" spans="29:29" x14ac:dyDescent="0.25">
      <c r="AC52467" s="379"/>
    </row>
    <row r="52468" spans="29:29" x14ac:dyDescent="0.25">
      <c r="AC52468" s="379"/>
    </row>
    <row r="52469" spans="29:29" x14ac:dyDescent="0.25">
      <c r="AC52469" s="379"/>
    </row>
    <row r="52470" spans="29:29" x14ac:dyDescent="0.25">
      <c r="AC52470" s="379"/>
    </row>
    <row r="52471" spans="29:29" x14ac:dyDescent="0.25">
      <c r="AC52471" s="379"/>
    </row>
    <row r="52472" spans="29:29" x14ac:dyDescent="0.25">
      <c r="AC52472" s="379"/>
    </row>
    <row r="52473" spans="29:29" x14ac:dyDescent="0.25">
      <c r="AC52473" s="379"/>
    </row>
    <row r="52474" spans="29:29" x14ac:dyDescent="0.25">
      <c r="AC52474" s="379"/>
    </row>
    <row r="52475" spans="29:29" x14ac:dyDescent="0.25">
      <c r="AC52475" s="379"/>
    </row>
    <row r="52476" spans="29:29" x14ac:dyDescent="0.25">
      <c r="AC52476" s="379"/>
    </row>
    <row r="52477" spans="29:29" x14ac:dyDescent="0.25">
      <c r="AC52477" s="379"/>
    </row>
    <row r="52478" spans="29:29" x14ac:dyDescent="0.25">
      <c r="AC52478" s="379"/>
    </row>
    <row r="52479" spans="29:29" x14ac:dyDescent="0.25">
      <c r="AC52479" s="379"/>
    </row>
    <row r="52480" spans="29:29" x14ac:dyDescent="0.25">
      <c r="AC52480" s="379"/>
    </row>
    <row r="52481" spans="29:29" x14ac:dyDescent="0.25">
      <c r="AC52481" s="379"/>
    </row>
    <row r="52482" spans="29:29" x14ac:dyDescent="0.25">
      <c r="AC52482" s="379"/>
    </row>
    <row r="52483" spans="29:29" x14ac:dyDescent="0.25">
      <c r="AC52483" s="379"/>
    </row>
    <row r="52484" spans="29:29" x14ac:dyDescent="0.25">
      <c r="AC52484" s="379"/>
    </row>
    <row r="52485" spans="29:29" x14ac:dyDescent="0.25">
      <c r="AC52485" s="379"/>
    </row>
    <row r="52486" spans="29:29" x14ac:dyDescent="0.25">
      <c r="AC52486" s="379"/>
    </row>
    <row r="52487" spans="29:29" x14ac:dyDescent="0.25">
      <c r="AC52487" s="379"/>
    </row>
    <row r="52488" spans="29:29" x14ac:dyDescent="0.25">
      <c r="AC52488" s="379"/>
    </row>
    <row r="52489" spans="29:29" x14ac:dyDescent="0.25">
      <c r="AC52489" s="379"/>
    </row>
    <row r="52490" spans="29:29" x14ac:dyDescent="0.25">
      <c r="AC52490" s="379"/>
    </row>
    <row r="52491" spans="29:29" x14ac:dyDescent="0.25">
      <c r="AC52491" s="379"/>
    </row>
    <row r="52492" spans="29:29" x14ac:dyDescent="0.25">
      <c r="AC52492" s="379"/>
    </row>
    <row r="52493" spans="29:29" x14ac:dyDescent="0.25">
      <c r="AC52493" s="379"/>
    </row>
    <row r="52494" spans="29:29" x14ac:dyDescent="0.25">
      <c r="AC52494" s="379"/>
    </row>
    <row r="52495" spans="29:29" x14ac:dyDescent="0.25">
      <c r="AC52495" s="379"/>
    </row>
    <row r="52496" spans="29:29" x14ac:dyDescent="0.25">
      <c r="AC52496" s="379"/>
    </row>
    <row r="52497" spans="29:29" x14ac:dyDescent="0.25">
      <c r="AC52497" s="379"/>
    </row>
    <row r="52498" spans="29:29" x14ac:dyDescent="0.25">
      <c r="AC52498" s="379"/>
    </row>
    <row r="52499" spans="29:29" x14ac:dyDescent="0.25">
      <c r="AC52499" s="379"/>
    </row>
    <row r="52500" spans="29:29" x14ac:dyDescent="0.25">
      <c r="AC52500" s="379"/>
    </row>
    <row r="52501" spans="29:29" x14ac:dyDescent="0.25">
      <c r="AC52501" s="379"/>
    </row>
    <row r="52502" spans="29:29" x14ac:dyDescent="0.25">
      <c r="AC52502" s="379"/>
    </row>
    <row r="52503" spans="29:29" x14ac:dyDescent="0.25">
      <c r="AC52503" s="379"/>
    </row>
    <row r="52504" spans="29:29" x14ac:dyDescent="0.25">
      <c r="AC52504" s="379"/>
    </row>
    <row r="52505" spans="29:29" x14ac:dyDescent="0.25">
      <c r="AC52505" s="379"/>
    </row>
    <row r="52506" spans="29:29" x14ac:dyDescent="0.25">
      <c r="AC52506" s="379"/>
    </row>
    <row r="52507" spans="29:29" x14ac:dyDescent="0.25">
      <c r="AC52507" s="379"/>
    </row>
    <row r="52508" spans="29:29" x14ac:dyDescent="0.25">
      <c r="AC52508" s="379"/>
    </row>
    <row r="52509" spans="29:29" x14ac:dyDescent="0.25">
      <c r="AC52509" s="379"/>
    </row>
    <row r="52510" spans="29:29" x14ac:dyDescent="0.25">
      <c r="AC52510" s="379"/>
    </row>
    <row r="52511" spans="29:29" x14ac:dyDescent="0.25">
      <c r="AC52511" s="379"/>
    </row>
    <row r="52512" spans="29:29" x14ac:dyDescent="0.25">
      <c r="AC52512" s="379"/>
    </row>
    <row r="52513" spans="29:29" x14ac:dyDescent="0.25">
      <c r="AC52513" s="379"/>
    </row>
    <row r="52514" spans="29:29" x14ac:dyDescent="0.25">
      <c r="AC52514" s="379"/>
    </row>
    <row r="52515" spans="29:29" x14ac:dyDescent="0.25">
      <c r="AC52515" s="379"/>
    </row>
    <row r="52516" spans="29:29" x14ac:dyDescent="0.25">
      <c r="AC52516" s="379"/>
    </row>
    <row r="52517" spans="29:29" x14ac:dyDescent="0.25">
      <c r="AC52517" s="379"/>
    </row>
    <row r="52518" spans="29:29" x14ac:dyDescent="0.25">
      <c r="AC52518" s="379"/>
    </row>
    <row r="52519" spans="29:29" x14ac:dyDescent="0.25">
      <c r="AC52519" s="379"/>
    </row>
    <row r="52520" spans="29:29" x14ac:dyDescent="0.25">
      <c r="AC52520" s="379"/>
    </row>
    <row r="52521" spans="29:29" x14ac:dyDescent="0.25">
      <c r="AC52521" s="379"/>
    </row>
    <row r="52522" spans="29:29" x14ac:dyDescent="0.25">
      <c r="AC52522" s="379"/>
    </row>
    <row r="52523" spans="29:29" x14ac:dyDescent="0.25">
      <c r="AC52523" s="379"/>
    </row>
    <row r="52524" spans="29:29" x14ac:dyDescent="0.25">
      <c r="AC52524" s="379"/>
    </row>
    <row r="52525" spans="29:29" x14ac:dyDescent="0.25">
      <c r="AC52525" s="379"/>
    </row>
    <row r="52526" spans="29:29" x14ac:dyDescent="0.25">
      <c r="AC52526" s="379"/>
    </row>
    <row r="52527" spans="29:29" x14ac:dyDescent="0.25">
      <c r="AC52527" s="379"/>
    </row>
    <row r="52528" spans="29:29" x14ac:dyDescent="0.25">
      <c r="AC52528" s="379"/>
    </row>
    <row r="52529" spans="29:29" x14ac:dyDescent="0.25">
      <c r="AC52529" s="379"/>
    </row>
    <row r="52530" spans="29:29" x14ac:dyDescent="0.25">
      <c r="AC52530" s="379"/>
    </row>
    <row r="52531" spans="29:29" x14ac:dyDescent="0.25">
      <c r="AC52531" s="379"/>
    </row>
    <row r="52532" spans="29:29" x14ac:dyDescent="0.25">
      <c r="AC52532" s="379"/>
    </row>
    <row r="52533" spans="29:29" x14ac:dyDescent="0.25">
      <c r="AC52533" s="379"/>
    </row>
    <row r="52534" spans="29:29" x14ac:dyDescent="0.25">
      <c r="AC52534" s="379"/>
    </row>
    <row r="52535" spans="29:29" x14ac:dyDescent="0.25">
      <c r="AC52535" s="379"/>
    </row>
    <row r="52536" spans="29:29" x14ac:dyDescent="0.25">
      <c r="AC52536" s="379"/>
    </row>
    <row r="52537" spans="29:29" x14ac:dyDescent="0.25">
      <c r="AC52537" s="379"/>
    </row>
    <row r="52538" spans="29:29" x14ac:dyDescent="0.25">
      <c r="AC52538" s="379"/>
    </row>
    <row r="52539" spans="29:29" x14ac:dyDescent="0.25">
      <c r="AC52539" s="379"/>
    </row>
    <row r="52540" spans="29:29" x14ac:dyDescent="0.25">
      <c r="AC52540" s="379"/>
    </row>
    <row r="52541" spans="29:29" x14ac:dyDescent="0.25">
      <c r="AC52541" s="379"/>
    </row>
    <row r="52542" spans="29:29" x14ac:dyDescent="0.25">
      <c r="AC52542" s="379"/>
    </row>
    <row r="52543" spans="29:29" x14ac:dyDescent="0.25">
      <c r="AC52543" s="379"/>
    </row>
    <row r="52544" spans="29:29" x14ac:dyDescent="0.25">
      <c r="AC52544" s="379"/>
    </row>
    <row r="52545" spans="29:29" x14ac:dyDescent="0.25">
      <c r="AC52545" s="379"/>
    </row>
    <row r="52546" spans="29:29" x14ac:dyDescent="0.25">
      <c r="AC52546" s="379"/>
    </row>
    <row r="52547" spans="29:29" x14ac:dyDescent="0.25">
      <c r="AC52547" s="379"/>
    </row>
    <row r="52548" spans="29:29" x14ac:dyDescent="0.25">
      <c r="AC52548" s="379"/>
    </row>
    <row r="52549" spans="29:29" x14ac:dyDescent="0.25">
      <c r="AC52549" s="379"/>
    </row>
    <row r="52550" spans="29:29" x14ac:dyDescent="0.25">
      <c r="AC52550" s="379"/>
    </row>
    <row r="52551" spans="29:29" x14ac:dyDescent="0.25">
      <c r="AC52551" s="379"/>
    </row>
    <row r="52552" spans="29:29" x14ac:dyDescent="0.25">
      <c r="AC52552" s="379"/>
    </row>
    <row r="52553" spans="29:29" x14ac:dyDescent="0.25">
      <c r="AC52553" s="379"/>
    </row>
    <row r="52554" spans="29:29" x14ac:dyDescent="0.25">
      <c r="AC52554" s="379"/>
    </row>
    <row r="52555" spans="29:29" x14ac:dyDescent="0.25">
      <c r="AC52555" s="379"/>
    </row>
    <row r="52556" spans="29:29" x14ac:dyDescent="0.25">
      <c r="AC52556" s="379"/>
    </row>
    <row r="52557" spans="29:29" x14ac:dyDescent="0.25">
      <c r="AC52557" s="379"/>
    </row>
    <row r="52558" spans="29:29" x14ac:dyDescent="0.25">
      <c r="AC52558" s="379"/>
    </row>
    <row r="52559" spans="29:29" x14ac:dyDescent="0.25">
      <c r="AC52559" s="379"/>
    </row>
    <row r="52560" spans="29:29" x14ac:dyDescent="0.25">
      <c r="AC52560" s="379"/>
    </row>
    <row r="52561" spans="29:29" x14ac:dyDescent="0.25">
      <c r="AC52561" s="379"/>
    </row>
    <row r="52562" spans="29:29" x14ac:dyDescent="0.25">
      <c r="AC52562" s="379"/>
    </row>
    <row r="52563" spans="29:29" x14ac:dyDescent="0.25">
      <c r="AC52563" s="379"/>
    </row>
    <row r="52564" spans="29:29" x14ac:dyDescent="0.25">
      <c r="AC52564" s="379"/>
    </row>
    <row r="52565" spans="29:29" x14ac:dyDescent="0.25">
      <c r="AC52565" s="379"/>
    </row>
    <row r="52566" spans="29:29" x14ac:dyDescent="0.25">
      <c r="AC52566" s="379"/>
    </row>
    <row r="52567" spans="29:29" x14ac:dyDescent="0.25">
      <c r="AC52567" s="379"/>
    </row>
    <row r="52568" spans="29:29" x14ac:dyDescent="0.25">
      <c r="AC52568" s="379"/>
    </row>
    <row r="52569" spans="29:29" x14ac:dyDescent="0.25">
      <c r="AC52569" s="379"/>
    </row>
    <row r="52570" spans="29:29" x14ac:dyDescent="0.25">
      <c r="AC52570" s="379"/>
    </row>
    <row r="52571" spans="29:29" x14ac:dyDescent="0.25">
      <c r="AC52571" s="379"/>
    </row>
    <row r="52572" spans="29:29" x14ac:dyDescent="0.25">
      <c r="AC52572" s="379"/>
    </row>
    <row r="52573" spans="29:29" x14ac:dyDescent="0.25">
      <c r="AC52573" s="379"/>
    </row>
    <row r="52574" spans="29:29" x14ac:dyDescent="0.25">
      <c r="AC52574" s="379"/>
    </row>
    <row r="52575" spans="29:29" x14ac:dyDescent="0.25">
      <c r="AC52575" s="379"/>
    </row>
    <row r="52576" spans="29:29" x14ac:dyDescent="0.25">
      <c r="AC52576" s="379"/>
    </row>
    <row r="52577" spans="29:29" x14ac:dyDescent="0.25">
      <c r="AC52577" s="379"/>
    </row>
    <row r="52578" spans="29:29" x14ac:dyDescent="0.25">
      <c r="AC52578" s="379"/>
    </row>
    <row r="52579" spans="29:29" x14ac:dyDescent="0.25">
      <c r="AC52579" s="379"/>
    </row>
    <row r="52580" spans="29:29" x14ac:dyDescent="0.25">
      <c r="AC52580" s="379"/>
    </row>
    <row r="52581" spans="29:29" x14ac:dyDescent="0.25">
      <c r="AC52581" s="379"/>
    </row>
    <row r="52582" spans="29:29" x14ac:dyDescent="0.25">
      <c r="AC52582" s="379"/>
    </row>
    <row r="52583" spans="29:29" x14ac:dyDescent="0.25">
      <c r="AC52583" s="379"/>
    </row>
    <row r="52584" spans="29:29" x14ac:dyDescent="0.25">
      <c r="AC52584" s="379"/>
    </row>
    <row r="52585" spans="29:29" x14ac:dyDescent="0.25">
      <c r="AC52585" s="379"/>
    </row>
    <row r="52586" spans="29:29" x14ac:dyDescent="0.25">
      <c r="AC52586" s="379"/>
    </row>
    <row r="52587" spans="29:29" x14ac:dyDescent="0.25">
      <c r="AC52587" s="379"/>
    </row>
    <row r="52588" spans="29:29" x14ac:dyDescent="0.25">
      <c r="AC52588" s="379"/>
    </row>
    <row r="52589" spans="29:29" x14ac:dyDescent="0.25">
      <c r="AC52589" s="379"/>
    </row>
    <row r="52590" spans="29:29" x14ac:dyDescent="0.25">
      <c r="AC52590" s="379"/>
    </row>
    <row r="52591" spans="29:29" x14ac:dyDescent="0.25">
      <c r="AC52591" s="379"/>
    </row>
    <row r="52592" spans="29:29" x14ac:dyDescent="0.25">
      <c r="AC52592" s="379"/>
    </row>
    <row r="52593" spans="29:29" x14ac:dyDescent="0.25">
      <c r="AC52593" s="379"/>
    </row>
    <row r="52594" spans="29:29" x14ac:dyDescent="0.25">
      <c r="AC52594" s="379"/>
    </row>
    <row r="52595" spans="29:29" x14ac:dyDescent="0.25">
      <c r="AC52595" s="379"/>
    </row>
    <row r="52596" spans="29:29" x14ac:dyDescent="0.25">
      <c r="AC52596" s="379"/>
    </row>
    <row r="52597" spans="29:29" x14ac:dyDescent="0.25">
      <c r="AC52597" s="379"/>
    </row>
    <row r="52598" spans="29:29" x14ac:dyDescent="0.25">
      <c r="AC52598" s="379"/>
    </row>
    <row r="52599" spans="29:29" x14ac:dyDescent="0.25">
      <c r="AC52599" s="379"/>
    </row>
    <row r="52600" spans="29:29" x14ac:dyDescent="0.25">
      <c r="AC52600" s="379"/>
    </row>
    <row r="52601" spans="29:29" x14ac:dyDescent="0.25">
      <c r="AC52601" s="379"/>
    </row>
    <row r="52602" spans="29:29" x14ac:dyDescent="0.25">
      <c r="AC52602" s="379"/>
    </row>
    <row r="52603" spans="29:29" x14ac:dyDescent="0.25">
      <c r="AC52603" s="379"/>
    </row>
    <row r="52604" spans="29:29" x14ac:dyDescent="0.25">
      <c r="AC52604" s="379"/>
    </row>
    <row r="52605" spans="29:29" x14ac:dyDescent="0.25">
      <c r="AC52605" s="379"/>
    </row>
    <row r="52606" spans="29:29" x14ac:dyDescent="0.25">
      <c r="AC52606" s="379"/>
    </row>
    <row r="52607" spans="29:29" x14ac:dyDescent="0.25">
      <c r="AC52607" s="379"/>
    </row>
    <row r="52608" spans="29:29" x14ac:dyDescent="0.25">
      <c r="AC52608" s="379"/>
    </row>
    <row r="52609" spans="29:29" x14ac:dyDescent="0.25">
      <c r="AC52609" s="379"/>
    </row>
    <row r="52610" spans="29:29" x14ac:dyDescent="0.25">
      <c r="AC52610" s="379"/>
    </row>
    <row r="52611" spans="29:29" x14ac:dyDescent="0.25">
      <c r="AC52611" s="379"/>
    </row>
    <row r="52612" spans="29:29" x14ac:dyDescent="0.25">
      <c r="AC52612" s="379"/>
    </row>
    <row r="52613" spans="29:29" x14ac:dyDescent="0.25">
      <c r="AC52613" s="379"/>
    </row>
    <row r="52614" spans="29:29" x14ac:dyDescent="0.25">
      <c r="AC52614" s="379"/>
    </row>
    <row r="52615" spans="29:29" x14ac:dyDescent="0.25">
      <c r="AC52615" s="379"/>
    </row>
    <row r="52616" spans="29:29" x14ac:dyDescent="0.25">
      <c r="AC52616" s="379"/>
    </row>
    <row r="52617" spans="29:29" x14ac:dyDescent="0.25">
      <c r="AC52617" s="379"/>
    </row>
    <row r="52618" spans="29:29" x14ac:dyDescent="0.25">
      <c r="AC52618" s="379"/>
    </row>
    <row r="52619" spans="29:29" x14ac:dyDescent="0.25">
      <c r="AC52619" s="379"/>
    </row>
    <row r="52620" spans="29:29" x14ac:dyDescent="0.25">
      <c r="AC52620" s="379"/>
    </row>
    <row r="52621" spans="29:29" x14ac:dyDescent="0.25">
      <c r="AC52621" s="379"/>
    </row>
    <row r="52622" spans="29:29" x14ac:dyDescent="0.25">
      <c r="AC52622" s="379"/>
    </row>
    <row r="52623" spans="29:29" x14ac:dyDescent="0.25">
      <c r="AC52623" s="379"/>
    </row>
    <row r="52624" spans="29:29" x14ac:dyDescent="0.25">
      <c r="AC52624" s="379"/>
    </row>
    <row r="52625" spans="29:29" x14ac:dyDescent="0.25">
      <c r="AC52625" s="379"/>
    </row>
    <row r="52626" spans="29:29" x14ac:dyDescent="0.25">
      <c r="AC52626" s="379"/>
    </row>
    <row r="52627" spans="29:29" x14ac:dyDescent="0.25">
      <c r="AC52627" s="379"/>
    </row>
    <row r="52628" spans="29:29" x14ac:dyDescent="0.25">
      <c r="AC52628" s="379"/>
    </row>
    <row r="52629" spans="29:29" x14ac:dyDescent="0.25">
      <c r="AC52629" s="379"/>
    </row>
    <row r="52630" spans="29:29" x14ac:dyDescent="0.25">
      <c r="AC52630" s="379"/>
    </row>
    <row r="52631" spans="29:29" x14ac:dyDescent="0.25">
      <c r="AC52631" s="379"/>
    </row>
    <row r="52632" spans="29:29" x14ac:dyDescent="0.25">
      <c r="AC52632" s="379"/>
    </row>
    <row r="52633" spans="29:29" x14ac:dyDescent="0.25">
      <c r="AC52633" s="379"/>
    </row>
    <row r="52634" spans="29:29" x14ac:dyDescent="0.25">
      <c r="AC52634" s="379"/>
    </row>
    <row r="52635" spans="29:29" x14ac:dyDescent="0.25">
      <c r="AC52635" s="379"/>
    </row>
    <row r="52636" spans="29:29" x14ac:dyDescent="0.25">
      <c r="AC52636" s="379"/>
    </row>
    <row r="52637" spans="29:29" x14ac:dyDescent="0.25">
      <c r="AC52637" s="379"/>
    </row>
    <row r="52638" spans="29:29" x14ac:dyDescent="0.25">
      <c r="AC52638" s="379"/>
    </row>
    <row r="52639" spans="29:29" x14ac:dyDescent="0.25">
      <c r="AC52639" s="379"/>
    </row>
    <row r="52640" spans="29:29" x14ac:dyDescent="0.25">
      <c r="AC52640" s="379"/>
    </row>
    <row r="52641" spans="29:29" x14ac:dyDescent="0.25">
      <c r="AC52641" s="379"/>
    </row>
    <row r="52642" spans="29:29" x14ac:dyDescent="0.25">
      <c r="AC52642" s="379"/>
    </row>
    <row r="52643" spans="29:29" x14ac:dyDescent="0.25">
      <c r="AC52643" s="379"/>
    </row>
    <row r="52644" spans="29:29" x14ac:dyDescent="0.25">
      <c r="AC52644" s="379"/>
    </row>
    <row r="52645" spans="29:29" x14ac:dyDescent="0.25">
      <c r="AC52645" s="379"/>
    </row>
    <row r="52646" spans="29:29" x14ac:dyDescent="0.25">
      <c r="AC52646" s="379"/>
    </row>
    <row r="52647" spans="29:29" x14ac:dyDescent="0.25">
      <c r="AC52647" s="379"/>
    </row>
    <row r="52648" spans="29:29" x14ac:dyDescent="0.25">
      <c r="AC52648" s="379"/>
    </row>
    <row r="52649" spans="29:29" x14ac:dyDescent="0.25">
      <c r="AC52649" s="379"/>
    </row>
    <row r="52650" spans="29:29" x14ac:dyDescent="0.25">
      <c r="AC52650" s="379"/>
    </row>
    <row r="52651" spans="29:29" x14ac:dyDescent="0.25">
      <c r="AC52651" s="379"/>
    </row>
    <row r="52652" spans="29:29" x14ac:dyDescent="0.25">
      <c r="AC52652" s="379"/>
    </row>
    <row r="52653" spans="29:29" x14ac:dyDescent="0.25">
      <c r="AC52653" s="379"/>
    </row>
    <row r="52654" spans="29:29" x14ac:dyDescent="0.25">
      <c r="AC52654" s="379"/>
    </row>
    <row r="52655" spans="29:29" x14ac:dyDescent="0.25">
      <c r="AC52655" s="379"/>
    </row>
    <row r="52656" spans="29:29" x14ac:dyDescent="0.25">
      <c r="AC52656" s="379"/>
    </row>
    <row r="52657" spans="29:29" x14ac:dyDescent="0.25">
      <c r="AC52657" s="379"/>
    </row>
    <row r="52658" spans="29:29" x14ac:dyDescent="0.25">
      <c r="AC52658" s="379"/>
    </row>
    <row r="52659" spans="29:29" x14ac:dyDescent="0.25">
      <c r="AC52659" s="379"/>
    </row>
    <row r="52660" spans="29:29" x14ac:dyDescent="0.25">
      <c r="AC52660" s="379"/>
    </row>
    <row r="52661" spans="29:29" x14ac:dyDescent="0.25">
      <c r="AC52661" s="379"/>
    </row>
    <row r="52662" spans="29:29" x14ac:dyDescent="0.25">
      <c r="AC52662" s="379"/>
    </row>
    <row r="52663" spans="29:29" x14ac:dyDescent="0.25">
      <c r="AC52663" s="379"/>
    </row>
    <row r="52664" spans="29:29" x14ac:dyDescent="0.25">
      <c r="AC52664" s="379"/>
    </row>
    <row r="52665" spans="29:29" x14ac:dyDescent="0.25">
      <c r="AC52665" s="379"/>
    </row>
    <row r="52666" spans="29:29" x14ac:dyDescent="0.25">
      <c r="AC52666" s="379"/>
    </row>
    <row r="52667" spans="29:29" x14ac:dyDescent="0.25">
      <c r="AC52667" s="379"/>
    </row>
    <row r="52668" spans="29:29" x14ac:dyDescent="0.25">
      <c r="AC52668" s="379"/>
    </row>
    <row r="52669" spans="29:29" x14ac:dyDescent="0.25">
      <c r="AC52669" s="379"/>
    </row>
    <row r="52670" spans="29:29" x14ac:dyDescent="0.25">
      <c r="AC52670" s="379"/>
    </row>
    <row r="52671" spans="29:29" x14ac:dyDescent="0.25">
      <c r="AC52671" s="379"/>
    </row>
    <row r="52672" spans="29:29" x14ac:dyDescent="0.25">
      <c r="AC52672" s="379"/>
    </row>
    <row r="52673" spans="29:29" x14ac:dyDescent="0.25">
      <c r="AC52673" s="379"/>
    </row>
    <row r="52674" spans="29:29" x14ac:dyDescent="0.25">
      <c r="AC52674" s="379"/>
    </row>
    <row r="52675" spans="29:29" x14ac:dyDescent="0.25">
      <c r="AC52675" s="379"/>
    </row>
    <row r="52676" spans="29:29" x14ac:dyDescent="0.25">
      <c r="AC52676" s="379"/>
    </row>
    <row r="52677" spans="29:29" x14ac:dyDescent="0.25">
      <c r="AC52677" s="379"/>
    </row>
    <row r="52678" spans="29:29" x14ac:dyDescent="0.25">
      <c r="AC52678" s="379"/>
    </row>
    <row r="52679" spans="29:29" x14ac:dyDescent="0.25">
      <c r="AC52679" s="379"/>
    </row>
    <row r="52680" spans="29:29" x14ac:dyDescent="0.25">
      <c r="AC52680" s="379"/>
    </row>
    <row r="52681" spans="29:29" x14ac:dyDescent="0.25">
      <c r="AC52681" s="379"/>
    </row>
    <row r="52682" spans="29:29" x14ac:dyDescent="0.25">
      <c r="AC52682" s="379"/>
    </row>
    <row r="52683" spans="29:29" x14ac:dyDescent="0.25">
      <c r="AC52683" s="379"/>
    </row>
    <row r="52684" spans="29:29" x14ac:dyDescent="0.25">
      <c r="AC52684" s="379"/>
    </row>
    <row r="52685" spans="29:29" x14ac:dyDescent="0.25">
      <c r="AC52685" s="379"/>
    </row>
    <row r="52686" spans="29:29" x14ac:dyDescent="0.25">
      <c r="AC52686" s="379"/>
    </row>
    <row r="52687" spans="29:29" x14ac:dyDescent="0.25">
      <c r="AC52687" s="379"/>
    </row>
    <row r="52688" spans="29:29" x14ac:dyDescent="0.25">
      <c r="AC52688" s="379"/>
    </row>
    <row r="52689" spans="29:29" x14ac:dyDescent="0.25">
      <c r="AC52689" s="379"/>
    </row>
    <row r="52690" spans="29:29" x14ac:dyDescent="0.25">
      <c r="AC52690" s="379"/>
    </row>
    <row r="52691" spans="29:29" x14ac:dyDescent="0.25">
      <c r="AC52691" s="379"/>
    </row>
    <row r="52692" spans="29:29" x14ac:dyDescent="0.25">
      <c r="AC52692" s="379"/>
    </row>
    <row r="52693" spans="29:29" x14ac:dyDescent="0.25">
      <c r="AC52693" s="379"/>
    </row>
    <row r="52694" spans="29:29" x14ac:dyDescent="0.25">
      <c r="AC52694" s="379"/>
    </row>
    <row r="52695" spans="29:29" x14ac:dyDescent="0.25">
      <c r="AC52695" s="379"/>
    </row>
    <row r="52696" spans="29:29" x14ac:dyDescent="0.25">
      <c r="AC52696" s="379"/>
    </row>
    <row r="52697" spans="29:29" x14ac:dyDescent="0.25">
      <c r="AC52697" s="379"/>
    </row>
    <row r="52698" spans="29:29" x14ac:dyDescent="0.25">
      <c r="AC52698" s="379"/>
    </row>
    <row r="52699" spans="29:29" x14ac:dyDescent="0.25">
      <c r="AC52699" s="379"/>
    </row>
    <row r="52700" spans="29:29" x14ac:dyDescent="0.25">
      <c r="AC52700" s="379"/>
    </row>
    <row r="52701" spans="29:29" x14ac:dyDescent="0.25">
      <c r="AC52701" s="379"/>
    </row>
    <row r="52702" spans="29:29" x14ac:dyDescent="0.25">
      <c r="AC52702" s="379"/>
    </row>
    <row r="52703" spans="29:29" x14ac:dyDescent="0.25">
      <c r="AC52703" s="379"/>
    </row>
    <row r="52704" spans="29:29" x14ac:dyDescent="0.25">
      <c r="AC52704" s="379"/>
    </row>
    <row r="52705" spans="29:29" x14ac:dyDescent="0.25">
      <c r="AC52705" s="379"/>
    </row>
    <row r="52706" spans="29:29" x14ac:dyDescent="0.25">
      <c r="AC52706" s="379"/>
    </row>
    <row r="52707" spans="29:29" x14ac:dyDescent="0.25">
      <c r="AC52707" s="379"/>
    </row>
    <row r="52708" spans="29:29" x14ac:dyDescent="0.25">
      <c r="AC52708" s="379"/>
    </row>
    <row r="52709" spans="29:29" x14ac:dyDescent="0.25">
      <c r="AC52709" s="379"/>
    </row>
    <row r="52710" spans="29:29" x14ac:dyDescent="0.25">
      <c r="AC52710" s="379"/>
    </row>
    <row r="52711" spans="29:29" x14ac:dyDescent="0.25">
      <c r="AC52711" s="379"/>
    </row>
    <row r="52712" spans="29:29" x14ac:dyDescent="0.25">
      <c r="AC52712" s="379"/>
    </row>
    <row r="52713" spans="29:29" x14ac:dyDescent="0.25">
      <c r="AC52713" s="379"/>
    </row>
    <row r="52714" spans="29:29" x14ac:dyDescent="0.25">
      <c r="AC52714" s="379"/>
    </row>
    <row r="52715" spans="29:29" x14ac:dyDescent="0.25">
      <c r="AC52715" s="379"/>
    </row>
    <row r="52716" spans="29:29" x14ac:dyDescent="0.25">
      <c r="AC52716" s="379"/>
    </row>
    <row r="52717" spans="29:29" x14ac:dyDescent="0.25">
      <c r="AC52717" s="379"/>
    </row>
    <row r="52718" spans="29:29" x14ac:dyDescent="0.25">
      <c r="AC52718" s="379"/>
    </row>
    <row r="52719" spans="29:29" x14ac:dyDescent="0.25">
      <c r="AC52719" s="379"/>
    </row>
    <row r="52720" spans="29:29" x14ac:dyDescent="0.25">
      <c r="AC52720" s="379"/>
    </row>
    <row r="52721" spans="29:29" x14ac:dyDescent="0.25">
      <c r="AC52721" s="379"/>
    </row>
    <row r="52722" spans="29:29" x14ac:dyDescent="0.25">
      <c r="AC52722" s="379"/>
    </row>
    <row r="52723" spans="29:29" x14ac:dyDescent="0.25">
      <c r="AC52723" s="379"/>
    </row>
    <row r="52724" spans="29:29" x14ac:dyDescent="0.25">
      <c r="AC52724" s="379"/>
    </row>
    <row r="52725" spans="29:29" x14ac:dyDescent="0.25">
      <c r="AC52725" s="379"/>
    </row>
    <row r="52726" spans="29:29" x14ac:dyDescent="0.25">
      <c r="AC52726" s="379"/>
    </row>
    <row r="52727" spans="29:29" x14ac:dyDescent="0.25">
      <c r="AC52727" s="379"/>
    </row>
    <row r="52728" spans="29:29" x14ac:dyDescent="0.25">
      <c r="AC52728" s="379"/>
    </row>
    <row r="52729" spans="29:29" x14ac:dyDescent="0.25">
      <c r="AC52729" s="379"/>
    </row>
    <row r="52730" spans="29:29" x14ac:dyDescent="0.25">
      <c r="AC52730" s="379"/>
    </row>
    <row r="52731" spans="29:29" x14ac:dyDescent="0.25">
      <c r="AC52731" s="379"/>
    </row>
    <row r="52732" spans="29:29" x14ac:dyDescent="0.25">
      <c r="AC52732" s="379"/>
    </row>
    <row r="52733" spans="29:29" x14ac:dyDescent="0.25">
      <c r="AC52733" s="379"/>
    </row>
    <row r="52734" spans="29:29" x14ac:dyDescent="0.25">
      <c r="AC52734" s="379"/>
    </row>
    <row r="52735" spans="29:29" x14ac:dyDescent="0.25">
      <c r="AC52735" s="379"/>
    </row>
    <row r="52736" spans="29:29" x14ac:dyDescent="0.25">
      <c r="AC52736" s="379"/>
    </row>
    <row r="52737" spans="29:29" x14ac:dyDescent="0.25">
      <c r="AC52737" s="379"/>
    </row>
    <row r="52738" spans="29:29" x14ac:dyDescent="0.25">
      <c r="AC52738" s="379"/>
    </row>
    <row r="52739" spans="29:29" x14ac:dyDescent="0.25">
      <c r="AC52739" s="379"/>
    </row>
    <row r="52740" spans="29:29" x14ac:dyDescent="0.25">
      <c r="AC52740" s="379"/>
    </row>
    <row r="52741" spans="29:29" x14ac:dyDescent="0.25">
      <c r="AC52741" s="379"/>
    </row>
    <row r="52742" spans="29:29" x14ac:dyDescent="0.25">
      <c r="AC52742" s="379"/>
    </row>
    <row r="52743" spans="29:29" x14ac:dyDescent="0.25">
      <c r="AC52743" s="379"/>
    </row>
    <row r="52744" spans="29:29" x14ac:dyDescent="0.25">
      <c r="AC52744" s="379"/>
    </row>
    <row r="52745" spans="29:29" x14ac:dyDescent="0.25">
      <c r="AC52745" s="379"/>
    </row>
    <row r="52746" spans="29:29" x14ac:dyDescent="0.25">
      <c r="AC52746" s="379"/>
    </row>
    <row r="52747" spans="29:29" x14ac:dyDescent="0.25">
      <c r="AC52747" s="379"/>
    </row>
    <row r="52748" spans="29:29" x14ac:dyDescent="0.25">
      <c r="AC52748" s="379"/>
    </row>
    <row r="52749" spans="29:29" x14ac:dyDescent="0.25">
      <c r="AC52749" s="379"/>
    </row>
    <row r="52750" spans="29:29" x14ac:dyDescent="0.25">
      <c r="AC52750" s="379"/>
    </row>
    <row r="52751" spans="29:29" x14ac:dyDescent="0.25">
      <c r="AC52751" s="379"/>
    </row>
    <row r="52752" spans="29:29" x14ac:dyDescent="0.25">
      <c r="AC52752" s="379"/>
    </row>
    <row r="52753" spans="29:29" x14ac:dyDescent="0.25">
      <c r="AC52753" s="379"/>
    </row>
    <row r="52754" spans="29:29" x14ac:dyDescent="0.25">
      <c r="AC52754" s="379"/>
    </row>
    <row r="52755" spans="29:29" x14ac:dyDescent="0.25">
      <c r="AC52755" s="379"/>
    </row>
    <row r="52756" spans="29:29" x14ac:dyDescent="0.25">
      <c r="AC52756" s="379"/>
    </row>
    <row r="52757" spans="29:29" x14ac:dyDescent="0.25">
      <c r="AC52757" s="379"/>
    </row>
    <row r="52758" spans="29:29" x14ac:dyDescent="0.25">
      <c r="AC52758" s="379"/>
    </row>
    <row r="52759" spans="29:29" x14ac:dyDescent="0.25">
      <c r="AC52759" s="379"/>
    </row>
    <row r="52760" spans="29:29" x14ac:dyDescent="0.25">
      <c r="AC52760" s="379"/>
    </row>
    <row r="52761" spans="29:29" x14ac:dyDescent="0.25">
      <c r="AC52761" s="379"/>
    </row>
    <row r="52762" spans="29:29" x14ac:dyDescent="0.25">
      <c r="AC52762" s="379"/>
    </row>
    <row r="52763" spans="29:29" x14ac:dyDescent="0.25">
      <c r="AC52763" s="379"/>
    </row>
    <row r="52764" spans="29:29" x14ac:dyDescent="0.25">
      <c r="AC52764" s="379"/>
    </row>
    <row r="52765" spans="29:29" x14ac:dyDescent="0.25">
      <c r="AC52765" s="379"/>
    </row>
    <row r="52766" spans="29:29" x14ac:dyDescent="0.25">
      <c r="AC52766" s="379"/>
    </row>
    <row r="52767" spans="29:29" x14ac:dyDescent="0.25">
      <c r="AC52767" s="379"/>
    </row>
    <row r="52768" spans="29:29" x14ac:dyDescent="0.25">
      <c r="AC52768" s="379"/>
    </row>
    <row r="52769" spans="29:29" x14ac:dyDescent="0.25">
      <c r="AC52769" s="379"/>
    </row>
    <row r="52770" spans="29:29" x14ac:dyDescent="0.25">
      <c r="AC52770" s="379"/>
    </row>
    <row r="52771" spans="29:29" x14ac:dyDescent="0.25">
      <c r="AC52771" s="379"/>
    </row>
    <row r="52772" spans="29:29" x14ac:dyDescent="0.25">
      <c r="AC52772" s="379"/>
    </row>
    <row r="52773" spans="29:29" x14ac:dyDescent="0.25">
      <c r="AC52773" s="379"/>
    </row>
    <row r="52774" spans="29:29" x14ac:dyDescent="0.25">
      <c r="AC52774" s="379"/>
    </row>
    <row r="52775" spans="29:29" x14ac:dyDescent="0.25">
      <c r="AC52775" s="379"/>
    </row>
    <row r="52776" spans="29:29" x14ac:dyDescent="0.25">
      <c r="AC52776" s="379"/>
    </row>
    <row r="52777" spans="29:29" x14ac:dyDescent="0.25">
      <c r="AC52777" s="379"/>
    </row>
    <row r="52778" spans="29:29" x14ac:dyDescent="0.25">
      <c r="AC52778" s="379"/>
    </row>
    <row r="52779" spans="29:29" x14ac:dyDescent="0.25">
      <c r="AC52779" s="379"/>
    </row>
    <row r="52780" spans="29:29" x14ac:dyDescent="0.25">
      <c r="AC52780" s="379"/>
    </row>
    <row r="52781" spans="29:29" x14ac:dyDescent="0.25">
      <c r="AC52781" s="379"/>
    </row>
    <row r="52782" spans="29:29" x14ac:dyDescent="0.25">
      <c r="AC52782" s="379"/>
    </row>
    <row r="52783" spans="29:29" x14ac:dyDescent="0.25">
      <c r="AC52783" s="379"/>
    </row>
    <row r="52784" spans="29:29" x14ac:dyDescent="0.25">
      <c r="AC52784" s="379"/>
    </row>
    <row r="52785" spans="29:29" x14ac:dyDescent="0.25">
      <c r="AC52785" s="379"/>
    </row>
    <row r="52786" spans="29:29" x14ac:dyDescent="0.25">
      <c r="AC52786" s="379"/>
    </row>
    <row r="52787" spans="29:29" x14ac:dyDescent="0.25">
      <c r="AC52787" s="379"/>
    </row>
    <row r="52788" spans="29:29" x14ac:dyDescent="0.25">
      <c r="AC52788" s="379"/>
    </row>
    <row r="52789" spans="29:29" x14ac:dyDescent="0.25">
      <c r="AC52789" s="379"/>
    </row>
    <row r="52790" spans="29:29" x14ac:dyDescent="0.25">
      <c r="AC52790" s="379"/>
    </row>
    <row r="52791" spans="29:29" x14ac:dyDescent="0.25">
      <c r="AC52791" s="379"/>
    </row>
    <row r="52792" spans="29:29" x14ac:dyDescent="0.25">
      <c r="AC52792" s="379"/>
    </row>
    <row r="52793" spans="29:29" x14ac:dyDescent="0.25">
      <c r="AC52793" s="379"/>
    </row>
    <row r="52794" spans="29:29" x14ac:dyDescent="0.25">
      <c r="AC52794" s="379"/>
    </row>
    <row r="52795" spans="29:29" x14ac:dyDescent="0.25">
      <c r="AC52795" s="379"/>
    </row>
    <row r="52796" spans="29:29" x14ac:dyDescent="0.25">
      <c r="AC52796" s="379"/>
    </row>
    <row r="52797" spans="29:29" x14ac:dyDescent="0.25">
      <c r="AC52797" s="379"/>
    </row>
    <row r="52798" spans="29:29" x14ac:dyDescent="0.25">
      <c r="AC52798" s="379"/>
    </row>
    <row r="52799" spans="29:29" x14ac:dyDescent="0.25">
      <c r="AC52799" s="379"/>
    </row>
    <row r="52800" spans="29:29" x14ac:dyDescent="0.25">
      <c r="AC52800" s="379"/>
    </row>
    <row r="52801" spans="29:29" x14ac:dyDescent="0.25">
      <c r="AC52801" s="379"/>
    </row>
    <row r="52802" spans="29:29" x14ac:dyDescent="0.25">
      <c r="AC52802" s="379"/>
    </row>
    <row r="52803" spans="29:29" x14ac:dyDescent="0.25">
      <c r="AC52803" s="379"/>
    </row>
    <row r="52804" spans="29:29" x14ac:dyDescent="0.25">
      <c r="AC52804" s="379"/>
    </row>
    <row r="52805" spans="29:29" x14ac:dyDescent="0.25">
      <c r="AC52805" s="379"/>
    </row>
    <row r="52806" spans="29:29" x14ac:dyDescent="0.25">
      <c r="AC52806" s="379"/>
    </row>
    <row r="52807" spans="29:29" x14ac:dyDescent="0.25">
      <c r="AC52807" s="379"/>
    </row>
    <row r="52808" spans="29:29" x14ac:dyDescent="0.25">
      <c r="AC52808" s="379"/>
    </row>
    <row r="52809" spans="29:29" x14ac:dyDescent="0.25">
      <c r="AC52809" s="379"/>
    </row>
    <row r="52810" spans="29:29" x14ac:dyDescent="0.25">
      <c r="AC52810" s="379"/>
    </row>
    <row r="52811" spans="29:29" x14ac:dyDescent="0.25">
      <c r="AC52811" s="379"/>
    </row>
    <row r="52812" spans="29:29" x14ac:dyDescent="0.25">
      <c r="AC52812" s="379"/>
    </row>
    <row r="52813" spans="29:29" x14ac:dyDescent="0.25">
      <c r="AC52813" s="379"/>
    </row>
    <row r="52814" spans="29:29" x14ac:dyDescent="0.25">
      <c r="AC52814" s="379"/>
    </row>
    <row r="52815" spans="29:29" x14ac:dyDescent="0.25">
      <c r="AC52815" s="379"/>
    </row>
    <row r="52816" spans="29:29" x14ac:dyDescent="0.25">
      <c r="AC52816" s="379"/>
    </row>
    <row r="52817" spans="29:29" x14ac:dyDescent="0.25">
      <c r="AC52817" s="379"/>
    </row>
    <row r="52818" spans="29:29" x14ac:dyDescent="0.25">
      <c r="AC52818" s="379"/>
    </row>
    <row r="52819" spans="29:29" x14ac:dyDescent="0.25">
      <c r="AC52819" s="379"/>
    </row>
    <row r="52820" spans="29:29" x14ac:dyDescent="0.25">
      <c r="AC52820" s="379"/>
    </row>
    <row r="52821" spans="29:29" x14ac:dyDescent="0.25">
      <c r="AC52821" s="379"/>
    </row>
    <row r="52822" spans="29:29" x14ac:dyDescent="0.25">
      <c r="AC52822" s="379"/>
    </row>
    <row r="52823" spans="29:29" x14ac:dyDescent="0.25">
      <c r="AC52823" s="379"/>
    </row>
    <row r="52824" spans="29:29" x14ac:dyDescent="0.25">
      <c r="AC52824" s="379"/>
    </row>
    <row r="52825" spans="29:29" x14ac:dyDescent="0.25">
      <c r="AC52825" s="379"/>
    </row>
    <row r="52826" spans="29:29" x14ac:dyDescent="0.25">
      <c r="AC52826" s="379"/>
    </row>
    <row r="52827" spans="29:29" x14ac:dyDescent="0.25">
      <c r="AC52827" s="379"/>
    </row>
    <row r="52828" spans="29:29" x14ac:dyDescent="0.25">
      <c r="AC52828" s="379"/>
    </row>
    <row r="52829" spans="29:29" x14ac:dyDescent="0.25">
      <c r="AC52829" s="379"/>
    </row>
    <row r="52830" spans="29:29" x14ac:dyDescent="0.25">
      <c r="AC52830" s="379"/>
    </row>
    <row r="52831" spans="29:29" x14ac:dyDescent="0.25">
      <c r="AC52831" s="379"/>
    </row>
    <row r="52832" spans="29:29" x14ac:dyDescent="0.25">
      <c r="AC52832" s="379"/>
    </row>
    <row r="52833" spans="29:29" x14ac:dyDescent="0.25">
      <c r="AC52833" s="379"/>
    </row>
    <row r="52834" spans="29:29" x14ac:dyDescent="0.25">
      <c r="AC52834" s="379"/>
    </row>
    <row r="52835" spans="29:29" x14ac:dyDescent="0.25">
      <c r="AC52835" s="379"/>
    </row>
    <row r="52836" spans="29:29" x14ac:dyDescent="0.25">
      <c r="AC52836" s="379"/>
    </row>
    <row r="52837" spans="29:29" x14ac:dyDescent="0.25">
      <c r="AC52837" s="379"/>
    </row>
    <row r="52838" spans="29:29" x14ac:dyDescent="0.25">
      <c r="AC52838" s="379"/>
    </row>
    <row r="52839" spans="29:29" x14ac:dyDescent="0.25">
      <c r="AC52839" s="379"/>
    </row>
    <row r="52840" spans="29:29" x14ac:dyDescent="0.25">
      <c r="AC52840" s="379"/>
    </row>
    <row r="52841" spans="29:29" x14ac:dyDescent="0.25">
      <c r="AC52841" s="379"/>
    </row>
    <row r="52842" spans="29:29" x14ac:dyDescent="0.25">
      <c r="AC52842" s="379"/>
    </row>
    <row r="52843" spans="29:29" x14ac:dyDescent="0.25">
      <c r="AC52843" s="379"/>
    </row>
    <row r="52844" spans="29:29" x14ac:dyDescent="0.25">
      <c r="AC52844" s="379"/>
    </row>
    <row r="52845" spans="29:29" x14ac:dyDescent="0.25">
      <c r="AC52845" s="379"/>
    </row>
    <row r="52846" spans="29:29" x14ac:dyDescent="0.25">
      <c r="AC52846" s="379"/>
    </row>
    <row r="52847" spans="29:29" x14ac:dyDescent="0.25">
      <c r="AC52847" s="379"/>
    </row>
    <row r="52848" spans="29:29" x14ac:dyDescent="0.25">
      <c r="AC52848" s="379"/>
    </row>
    <row r="52849" spans="29:29" x14ac:dyDescent="0.25">
      <c r="AC52849" s="379"/>
    </row>
    <row r="52850" spans="29:29" x14ac:dyDescent="0.25">
      <c r="AC52850" s="379"/>
    </row>
    <row r="52851" spans="29:29" x14ac:dyDescent="0.25">
      <c r="AC52851" s="379"/>
    </row>
    <row r="52852" spans="29:29" x14ac:dyDescent="0.25">
      <c r="AC52852" s="379"/>
    </row>
    <row r="52853" spans="29:29" x14ac:dyDescent="0.25">
      <c r="AC52853" s="379"/>
    </row>
    <row r="52854" spans="29:29" x14ac:dyDescent="0.25">
      <c r="AC52854" s="379"/>
    </row>
    <row r="52855" spans="29:29" x14ac:dyDescent="0.25">
      <c r="AC52855" s="379"/>
    </row>
    <row r="52856" spans="29:29" x14ac:dyDescent="0.25">
      <c r="AC52856" s="379"/>
    </row>
    <row r="52857" spans="29:29" x14ac:dyDescent="0.25">
      <c r="AC52857" s="379"/>
    </row>
    <row r="52858" spans="29:29" x14ac:dyDescent="0.25">
      <c r="AC52858" s="379"/>
    </row>
    <row r="52859" spans="29:29" x14ac:dyDescent="0.25">
      <c r="AC52859" s="379"/>
    </row>
    <row r="52860" spans="29:29" x14ac:dyDescent="0.25">
      <c r="AC52860" s="379"/>
    </row>
    <row r="52861" spans="29:29" x14ac:dyDescent="0.25">
      <c r="AC52861" s="379"/>
    </row>
    <row r="52862" spans="29:29" x14ac:dyDescent="0.25">
      <c r="AC52862" s="379"/>
    </row>
    <row r="52863" spans="29:29" x14ac:dyDescent="0.25">
      <c r="AC52863" s="379"/>
    </row>
    <row r="52864" spans="29:29" x14ac:dyDescent="0.25">
      <c r="AC52864" s="379"/>
    </row>
    <row r="52865" spans="29:29" x14ac:dyDescent="0.25">
      <c r="AC52865" s="379"/>
    </row>
    <row r="52866" spans="29:29" x14ac:dyDescent="0.25">
      <c r="AC52866" s="379"/>
    </row>
    <row r="52867" spans="29:29" x14ac:dyDescent="0.25">
      <c r="AC52867" s="379"/>
    </row>
    <row r="52868" spans="29:29" x14ac:dyDescent="0.25">
      <c r="AC52868" s="379"/>
    </row>
    <row r="52869" spans="29:29" x14ac:dyDescent="0.25">
      <c r="AC52869" s="379"/>
    </row>
    <row r="52870" spans="29:29" x14ac:dyDescent="0.25">
      <c r="AC52870" s="379"/>
    </row>
    <row r="52871" spans="29:29" x14ac:dyDescent="0.25">
      <c r="AC52871" s="379"/>
    </row>
    <row r="52872" spans="29:29" x14ac:dyDescent="0.25">
      <c r="AC52872" s="379"/>
    </row>
    <row r="52873" spans="29:29" x14ac:dyDescent="0.25">
      <c r="AC52873" s="379"/>
    </row>
    <row r="52874" spans="29:29" x14ac:dyDescent="0.25">
      <c r="AC52874" s="379"/>
    </row>
    <row r="52875" spans="29:29" x14ac:dyDescent="0.25">
      <c r="AC52875" s="379"/>
    </row>
    <row r="52876" spans="29:29" x14ac:dyDescent="0.25">
      <c r="AC52876" s="379"/>
    </row>
    <row r="52877" spans="29:29" x14ac:dyDescent="0.25">
      <c r="AC52877" s="379"/>
    </row>
    <row r="52878" spans="29:29" x14ac:dyDescent="0.25">
      <c r="AC52878" s="379"/>
    </row>
    <row r="52879" spans="29:29" x14ac:dyDescent="0.25">
      <c r="AC52879" s="379"/>
    </row>
    <row r="52880" spans="29:29" x14ac:dyDescent="0.25">
      <c r="AC52880" s="379"/>
    </row>
    <row r="52881" spans="29:29" x14ac:dyDescent="0.25">
      <c r="AC52881" s="379"/>
    </row>
    <row r="52882" spans="29:29" x14ac:dyDescent="0.25">
      <c r="AC52882" s="379"/>
    </row>
    <row r="52883" spans="29:29" x14ac:dyDescent="0.25">
      <c r="AC52883" s="379"/>
    </row>
    <row r="52884" spans="29:29" x14ac:dyDescent="0.25">
      <c r="AC52884" s="379"/>
    </row>
    <row r="52885" spans="29:29" x14ac:dyDescent="0.25">
      <c r="AC52885" s="379"/>
    </row>
    <row r="52886" spans="29:29" x14ac:dyDescent="0.25">
      <c r="AC52886" s="379"/>
    </row>
    <row r="52887" spans="29:29" x14ac:dyDescent="0.25">
      <c r="AC52887" s="379"/>
    </row>
    <row r="52888" spans="29:29" x14ac:dyDescent="0.25">
      <c r="AC52888" s="379"/>
    </row>
    <row r="52889" spans="29:29" x14ac:dyDescent="0.25">
      <c r="AC52889" s="379"/>
    </row>
    <row r="52890" spans="29:29" x14ac:dyDescent="0.25">
      <c r="AC52890" s="379"/>
    </row>
    <row r="52891" spans="29:29" x14ac:dyDescent="0.25">
      <c r="AC52891" s="379"/>
    </row>
    <row r="52892" spans="29:29" x14ac:dyDescent="0.25">
      <c r="AC52892" s="379"/>
    </row>
    <row r="52893" spans="29:29" x14ac:dyDescent="0.25">
      <c r="AC52893" s="379"/>
    </row>
    <row r="52894" spans="29:29" x14ac:dyDescent="0.25">
      <c r="AC52894" s="379"/>
    </row>
    <row r="52895" spans="29:29" x14ac:dyDescent="0.25">
      <c r="AC52895" s="379"/>
    </row>
    <row r="52896" spans="29:29" x14ac:dyDescent="0.25">
      <c r="AC52896" s="379"/>
    </row>
    <row r="52897" spans="29:29" x14ac:dyDescent="0.25">
      <c r="AC52897" s="379"/>
    </row>
    <row r="52898" spans="29:29" x14ac:dyDescent="0.25">
      <c r="AC52898" s="379"/>
    </row>
    <row r="52899" spans="29:29" x14ac:dyDescent="0.25">
      <c r="AC52899" s="379"/>
    </row>
    <row r="52900" spans="29:29" x14ac:dyDescent="0.25">
      <c r="AC52900" s="379"/>
    </row>
    <row r="52901" spans="29:29" x14ac:dyDescent="0.25">
      <c r="AC52901" s="379"/>
    </row>
    <row r="52902" spans="29:29" x14ac:dyDescent="0.25">
      <c r="AC52902" s="379"/>
    </row>
    <row r="52903" spans="29:29" x14ac:dyDescent="0.25">
      <c r="AC52903" s="379"/>
    </row>
    <row r="52904" spans="29:29" x14ac:dyDescent="0.25">
      <c r="AC52904" s="379"/>
    </row>
    <row r="52905" spans="29:29" x14ac:dyDescent="0.25">
      <c r="AC52905" s="379"/>
    </row>
    <row r="52906" spans="29:29" x14ac:dyDescent="0.25">
      <c r="AC52906" s="379"/>
    </row>
    <row r="52907" spans="29:29" x14ac:dyDescent="0.25">
      <c r="AC52907" s="379"/>
    </row>
    <row r="52908" spans="29:29" x14ac:dyDescent="0.25">
      <c r="AC52908" s="379"/>
    </row>
    <row r="52909" spans="29:29" x14ac:dyDescent="0.25">
      <c r="AC52909" s="379"/>
    </row>
    <row r="52910" spans="29:29" x14ac:dyDescent="0.25">
      <c r="AC52910" s="379"/>
    </row>
    <row r="52911" spans="29:29" x14ac:dyDescent="0.25">
      <c r="AC52911" s="379"/>
    </row>
    <row r="52912" spans="29:29" x14ac:dyDescent="0.25">
      <c r="AC52912" s="379"/>
    </row>
    <row r="52913" spans="29:29" x14ac:dyDescent="0.25">
      <c r="AC52913" s="379"/>
    </row>
    <row r="52914" spans="29:29" x14ac:dyDescent="0.25">
      <c r="AC52914" s="379"/>
    </row>
    <row r="52915" spans="29:29" x14ac:dyDescent="0.25">
      <c r="AC52915" s="379"/>
    </row>
    <row r="52916" spans="29:29" x14ac:dyDescent="0.25">
      <c r="AC52916" s="379"/>
    </row>
    <row r="52917" spans="29:29" x14ac:dyDescent="0.25">
      <c r="AC52917" s="379"/>
    </row>
    <row r="52918" spans="29:29" x14ac:dyDescent="0.25">
      <c r="AC52918" s="379"/>
    </row>
    <row r="52919" spans="29:29" x14ac:dyDescent="0.25">
      <c r="AC52919" s="379"/>
    </row>
    <row r="52920" spans="29:29" x14ac:dyDescent="0.25">
      <c r="AC52920" s="379"/>
    </row>
    <row r="52921" spans="29:29" x14ac:dyDescent="0.25">
      <c r="AC52921" s="379"/>
    </row>
    <row r="52922" spans="29:29" x14ac:dyDescent="0.25">
      <c r="AC52922" s="379"/>
    </row>
    <row r="52923" spans="29:29" x14ac:dyDescent="0.25">
      <c r="AC52923" s="379"/>
    </row>
    <row r="52924" spans="29:29" x14ac:dyDescent="0.25">
      <c r="AC52924" s="379"/>
    </row>
    <row r="52925" spans="29:29" x14ac:dyDescent="0.25">
      <c r="AC52925" s="379"/>
    </row>
    <row r="52926" spans="29:29" x14ac:dyDescent="0.25">
      <c r="AC52926" s="379"/>
    </row>
    <row r="52927" spans="29:29" x14ac:dyDescent="0.25">
      <c r="AC52927" s="379"/>
    </row>
    <row r="52928" spans="29:29" x14ac:dyDescent="0.25">
      <c r="AC52928" s="379"/>
    </row>
    <row r="52929" spans="29:29" x14ac:dyDescent="0.25">
      <c r="AC52929" s="379"/>
    </row>
    <row r="52930" spans="29:29" x14ac:dyDescent="0.25">
      <c r="AC52930" s="379"/>
    </row>
    <row r="52931" spans="29:29" x14ac:dyDescent="0.25">
      <c r="AC52931" s="379"/>
    </row>
    <row r="52932" spans="29:29" x14ac:dyDescent="0.25">
      <c r="AC52932" s="379"/>
    </row>
    <row r="52933" spans="29:29" x14ac:dyDescent="0.25">
      <c r="AC52933" s="379"/>
    </row>
    <row r="52934" spans="29:29" x14ac:dyDescent="0.25">
      <c r="AC52934" s="379"/>
    </row>
    <row r="52935" spans="29:29" x14ac:dyDescent="0.25">
      <c r="AC52935" s="379"/>
    </row>
    <row r="52936" spans="29:29" x14ac:dyDescent="0.25">
      <c r="AC52936" s="379"/>
    </row>
    <row r="52937" spans="29:29" x14ac:dyDescent="0.25">
      <c r="AC52937" s="379"/>
    </row>
    <row r="52938" spans="29:29" x14ac:dyDescent="0.25">
      <c r="AC52938" s="379"/>
    </row>
    <row r="52939" spans="29:29" x14ac:dyDescent="0.25">
      <c r="AC52939" s="379"/>
    </row>
    <row r="52940" spans="29:29" x14ac:dyDescent="0.25">
      <c r="AC52940" s="379"/>
    </row>
    <row r="52941" spans="29:29" x14ac:dyDescent="0.25">
      <c r="AC52941" s="379"/>
    </row>
    <row r="52942" spans="29:29" x14ac:dyDescent="0.25">
      <c r="AC52942" s="379"/>
    </row>
    <row r="52943" spans="29:29" x14ac:dyDescent="0.25">
      <c r="AC52943" s="379"/>
    </row>
    <row r="52944" spans="29:29" x14ac:dyDescent="0.25">
      <c r="AC52944" s="379"/>
    </row>
    <row r="52945" spans="29:29" x14ac:dyDescent="0.25">
      <c r="AC52945" s="379"/>
    </row>
    <row r="52946" spans="29:29" x14ac:dyDescent="0.25">
      <c r="AC52946" s="379"/>
    </row>
    <row r="52947" spans="29:29" x14ac:dyDescent="0.25">
      <c r="AC52947" s="379"/>
    </row>
    <row r="52948" spans="29:29" x14ac:dyDescent="0.25">
      <c r="AC52948" s="379"/>
    </row>
    <row r="52949" spans="29:29" x14ac:dyDescent="0.25">
      <c r="AC52949" s="379"/>
    </row>
    <row r="52950" spans="29:29" x14ac:dyDescent="0.25">
      <c r="AC52950" s="379"/>
    </row>
    <row r="52951" spans="29:29" x14ac:dyDescent="0.25">
      <c r="AC52951" s="379"/>
    </row>
    <row r="52952" spans="29:29" x14ac:dyDescent="0.25">
      <c r="AC52952" s="379"/>
    </row>
    <row r="52953" spans="29:29" x14ac:dyDescent="0.25">
      <c r="AC52953" s="379"/>
    </row>
    <row r="52954" spans="29:29" x14ac:dyDescent="0.25">
      <c r="AC52954" s="379"/>
    </row>
    <row r="52955" spans="29:29" x14ac:dyDescent="0.25">
      <c r="AC52955" s="379"/>
    </row>
    <row r="52956" spans="29:29" x14ac:dyDescent="0.25">
      <c r="AC52956" s="379"/>
    </row>
    <row r="52957" spans="29:29" x14ac:dyDescent="0.25">
      <c r="AC52957" s="379"/>
    </row>
    <row r="52958" spans="29:29" x14ac:dyDescent="0.25">
      <c r="AC52958" s="379"/>
    </row>
    <row r="52959" spans="29:29" x14ac:dyDescent="0.25">
      <c r="AC52959" s="379"/>
    </row>
    <row r="52960" spans="29:29" x14ac:dyDescent="0.25">
      <c r="AC52960" s="379"/>
    </row>
    <row r="52961" spans="29:29" x14ac:dyDescent="0.25">
      <c r="AC52961" s="379"/>
    </row>
    <row r="52962" spans="29:29" x14ac:dyDescent="0.25">
      <c r="AC52962" s="379"/>
    </row>
    <row r="52963" spans="29:29" x14ac:dyDescent="0.25">
      <c r="AC52963" s="379"/>
    </row>
    <row r="52964" spans="29:29" x14ac:dyDescent="0.25">
      <c r="AC52964" s="379"/>
    </row>
    <row r="52965" spans="29:29" x14ac:dyDescent="0.25">
      <c r="AC52965" s="379"/>
    </row>
    <row r="52966" spans="29:29" x14ac:dyDescent="0.25">
      <c r="AC52966" s="379"/>
    </row>
    <row r="52967" spans="29:29" x14ac:dyDescent="0.25">
      <c r="AC52967" s="379"/>
    </row>
    <row r="52968" spans="29:29" x14ac:dyDescent="0.25">
      <c r="AC52968" s="379"/>
    </row>
    <row r="52969" spans="29:29" x14ac:dyDescent="0.25">
      <c r="AC52969" s="379"/>
    </row>
    <row r="52970" spans="29:29" x14ac:dyDescent="0.25">
      <c r="AC52970" s="379"/>
    </row>
    <row r="52971" spans="29:29" x14ac:dyDescent="0.25">
      <c r="AC52971" s="379"/>
    </row>
    <row r="52972" spans="29:29" x14ac:dyDescent="0.25">
      <c r="AC52972" s="379"/>
    </row>
    <row r="52973" spans="29:29" x14ac:dyDescent="0.25">
      <c r="AC52973" s="379"/>
    </row>
    <row r="52974" spans="29:29" x14ac:dyDescent="0.25">
      <c r="AC52974" s="379"/>
    </row>
    <row r="52975" spans="29:29" x14ac:dyDescent="0.25">
      <c r="AC52975" s="379"/>
    </row>
    <row r="52976" spans="29:29" x14ac:dyDescent="0.25">
      <c r="AC52976" s="379"/>
    </row>
    <row r="52977" spans="29:29" x14ac:dyDescent="0.25">
      <c r="AC52977" s="379"/>
    </row>
    <row r="52978" spans="29:29" x14ac:dyDescent="0.25">
      <c r="AC52978" s="379"/>
    </row>
    <row r="52979" spans="29:29" x14ac:dyDescent="0.25">
      <c r="AC52979" s="379"/>
    </row>
    <row r="52980" spans="29:29" x14ac:dyDescent="0.25">
      <c r="AC52980" s="379"/>
    </row>
    <row r="52981" spans="29:29" x14ac:dyDescent="0.25">
      <c r="AC52981" s="379"/>
    </row>
    <row r="52982" spans="29:29" x14ac:dyDescent="0.25">
      <c r="AC52982" s="379"/>
    </row>
    <row r="52983" spans="29:29" x14ac:dyDescent="0.25">
      <c r="AC52983" s="379"/>
    </row>
    <row r="52984" spans="29:29" x14ac:dyDescent="0.25">
      <c r="AC52984" s="379"/>
    </row>
    <row r="52985" spans="29:29" x14ac:dyDescent="0.25">
      <c r="AC52985" s="379"/>
    </row>
    <row r="52986" spans="29:29" x14ac:dyDescent="0.25">
      <c r="AC52986" s="379"/>
    </row>
    <row r="52987" spans="29:29" x14ac:dyDescent="0.25">
      <c r="AC52987" s="379"/>
    </row>
    <row r="52988" spans="29:29" x14ac:dyDescent="0.25">
      <c r="AC52988" s="379"/>
    </row>
    <row r="52989" spans="29:29" x14ac:dyDescent="0.25">
      <c r="AC52989" s="379"/>
    </row>
    <row r="52990" spans="29:29" x14ac:dyDescent="0.25">
      <c r="AC52990" s="379"/>
    </row>
    <row r="52991" spans="29:29" x14ac:dyDescent="0.25">
      <c r="AC52991" s="379"/>
    </row>
    <row r="52992" spans="29:29" x14ac:dyDescent="0.25">
      <c r="AC52992" s="379"/>
    </row>
    <row r="52993" spans="29:29" x14ac:dyDescent="0.25">
      <c r="AC52993" s="379"/>
    </row>
    <row r="52994" spans="29:29" x14ac:dyDescent="0.25">
      <c r="AC52994" s="379"/>
    </row>
    <row r="52995" spans="29:29" x14ac:dyDescent="0.25">
      <c r="AC52995" s="379"/>
    </row>
    <row r="52996" spans="29:29" x14ac:dyDescent="0.25">
      <c r="AC52996" s="379"/>
    </row>
    <row r="52997" spans="29:29" x14ac:dyDescent="0.25">
      <c r="AC52997" s="379"/>
    </row>
    <row r="52998" spans="29:29" x14ac:dyDescent="0.25">
      <c r="AC52998" s="379"/>
    </row>
    <row r="52999" spans="29:29" x14ac:dyDescent="0.25">
      <c r="AC52999" s="379"/>
    </row>
    <row r="53000" spans="29:29" x14ac:dyDescent="0.25">
      <c r="AC53000" s="379"/>
    </row>
    <row r="53001" spans="29:29" x14ac:dyDescent="0.25">
      <c r="AC53001" s="379"/>
    </row>
    <row r="53002" spans="29:29" x14ac:dyDescent="0.25">
      <c r="AC53002" s="379"/>
    </row>
    <row r="53003" spans="29:29" x14ac:dyDescent="0.25">
      <c r="AC53003" s="379"/>
    </row>
    <row r="53004" spans="29:29" x14ac:dyDescent="0.25">
      <c r="AC53004" s="379"/>
    </row>
    <row r="53005" spans="29:29" x14ac:dyDescent="0.25">
      <c r="AC53005" s="379"/>
    </row>
    <row r="53006" spans="29:29" x14ac:dyDescent="0.25">
      <c r="AC53006" s="379"/>
    </row>
    <row r="53007" spans="29:29" x14ac:dyDescent="0.25">
      <c r="AC53007" s="379"/>
    </row>
    <row r="53008" spans="29:29" x14ac:dyDescent="0.25">
      <c r="AC53008" s="379"/>
    </row>
    <row r="53009" spans="29:29" x14ac:dyDescent="0.25">
      <c r="AC53009" s="379"/>
    </row>
    <row r="53010" spans="29:29" x14ac:dyDescent="0.25">
      <c r="AC53010" s="379"/>
    </row>
    <row r="53011" spans="29:29" x14ac:dyDescent="0.25">
      <c r="AC53011" s="379"/>
    </row>
    <row r="53012" spans="29:29" x14ac:dyDescent="0.25">
      <c r="AC53012" s="379"/>
    </row>
    <row r="53013" spans="29:29" x14ac:dyDescent="0.25">
      <c r="AC53013" s="379"/>
    </row>
    <row r="53014" spans="29:29" x14ac:dyDescent="0.25">
      <c r="AC53014" s="379"/>
    </row>
    <row r="53015" spans="29:29" x14ac:dyDescent="0.25">
      <c r="AC53015" s="379"/>
    </row>
    <row r="53016" spans="29:29" x14ac:dyDescent="0.25">
      <c r="AC53016" s="379"/>
    </row>
    <row r="53017" spans="29:29" x14ac:dyDescent="0.25">
      <c r="AC53017" s="379"/>
    </row>
    <row r="53018" spans="29:29" x14ac:dyDescent="0.25">
      <c r="AC53018" s="379"/>
    </row>
    <row r="53019" spans="29:29" x14ac:dyDescent="0.25">
      <c r="AC53019" s="379"/>
    </row>
    <row r="53020" spans="29:29" x14ac:dyDescent="0.25">
      <c r="AC53020" s="379"/>
    </row>
    <row r="53021" spans="29:29" x14ac:dyDescent="0.25">
      <c r="AC53021" s="379"/>
    </row>
    <row r="53022" spans="29:29" x14ac:dyDescent="0.25">
      <c r="AC53022" s="379"/>
    </row>
    <row r="53023" spans="29:29" x14ac:dyDescent="0.25">
      <c r="AC53023" s="379"/>
    </row>
    <row r="53024" spans="29:29" x14ac:dyDescent="0.25">
      <c r="AC53024" s="379"/>
    </row>
    <row r="53025" spans="29:29" x14ac:dyDescent="0.25">
      <c r="AC53025" s="379"/>
    </row>
    <row r="53026" spans="29:29" x14ac:dyDescent="0.25">
      <c r="AC53026" s="379"/>
    </row>
    <row r="53027" spans="29:29" x14ac:dyDescent="0.25">
      <c r="AC53027" s="379"/>
    </row>
    <row r="53028" spans="29:29" x14ac:dyDescent="0.25">
      <c r="AC53028" s="379"/>
    </row>
    <row r="53029" spans="29:29" x14ac:dyDescent="0.25">
      <c r="AC53029" s="379"/>
    </row>
    <row r="53030" spans="29:29" x14ac:dyDescent="0.25">
      <c r="AC53030" s="379"/>
    </row>
    <row r="53031" spans="29:29" x14ac:dyDescent="0.25">
      <c r="AC53031" s="379"/>
    </row>
    <row r="53032" spans="29:29" x14ac:dyDescent="0.25">
      <c r="AC53032" s="379"/>
    </row>
    <row r="53033" spans="29:29" x14ac:dyDescent="0.25">
      <c r="AC53033" s="379"/>
    </row>
    <row r="53034" spans="29:29" x14ac:dyDescent="0.25">
      <c r="AC53034" s="379"/>
    </row>
    <row r="53035" spans="29:29" x14ac:dyDescent="0.25">
      <c r="AC53035" s="379"/>
    </row>
    <row r="53036" spans="29:29" x14ac:dyDescent="0.25">
      <c r="AC53036" s="379"/>
    </row>
    <row r="53037" spans="29:29" x14ac:dyDescent="0.25">
      <c r="AC53037" s="379"/>
    </row>
    <row r="53038" spans="29:29" x14ac:dyDescent="0.25">
      <c r="AC53038" s="379"/>
    </row>
    <row r="53039" spans="29:29" x14ac:dyDescent="0.25">
      <c r="AC53039" s="379"/>
    </row>
    <row r="53040" spans="29:29" x14ac:dyDescent="0.25">
      <c r="AC53040" s="379"/>
    </row>
    <row r="53041" spans="29:29" x14ac:dyDescent="0.25">
      <c r="AC53041" s="379"/>
    </row>
    <row r="53042" spans="29:29" x14ac:dyDescent="0.25">
      <c r="AC53042" s="379"/>
    </row>
    <row r="53043" spans="29:29" x14ac:dyDescent="0.25">
      <c r="AC53043" s="379"/>
    </row>
    <row r="53044" spans="29:29" x14ac:dyDescent="0.25">
      <c r="AC53044" s="379"/>
    </row>
    <row r="53045" spans="29:29" x14ac:dyDescent="0.25">
      <c r="AC53045" s="379"/>
    </row>
    <row r="53046" spans="29:29" x14ac:dyDescent="0.25">
      <c r="AC53046" s="379"/>
    </row>
    <row r="53047" spans="29:29" x14ac:dyDescent="0.25">
      <c r="AC53047" s="379"/>
    </row>
    <row r="53048" spans="29:29" x14ac:dyDescent="0.25">
      <c r="AC53048" s="379"/>
    </row>
    <row r="53049" spans="29:29" x14ac:dyDescent="0.25">
      <c r="AC53049" s="379"/>
    </row>
    <row r="53050" spans="29:29" x14ac:dyDescent="0.25">
      <c r="AC53050" s="379"/>
    </row>
    <row r="53051" spans="29:29" x14ac:dyDescent="0.25">
      <c r="AC53051" s="379"/>
    </row>
    <row r="53052" spans="29:29" x14ac:dyDescent="0.25">
      <c r="AC53052" s="379"/>
    </row>
    <row r="53053" spans="29:29" x14ac:dyDescent="0.25">
      <c r="AC53053" s="379"/>
    </row>
    <row r="53054" spans="29:29" x14ac:dyDescent="0.25">
      <c r="AC53054" s="379"/>
    </row>
    <row r="53055" spans="29:29" x14ac:dyDescent="0.25">
      <c r="AC53055" s="379"/>
    </row>
    <row r="53056" spans="29:29" x14ac:dyDescent="0.25">
      <c r="AC53056" s="379"/>
    </row>
    <row r="53057" spans="29:29" x14ac:dyDescent="0.25">
      <c r="AC53057" s="379"/>
    </row>
    <row r="53058" spans="29:29" x14ac:dyDescent="0.25">
      <c r="AC53058" s="379"/>
    </row>
    <row r="53059" spans="29:29" x14ac:dyDescent="0.25">
      <c r="AC53059" s="379"/>
    </row>
    <row r="53060" spans="29:29" x14ac:dyDescent="0.25">
      <c r="AC53060" s="379"/>
    </row>
    <row r="53061" spans="29:29" x14ac:dyDescent="0.25">
      <c r="AC53061" s="379"/>
    </row>
    <row r="53062" spans="29:29" x14ac:dyDescent="0.25">
      <c r="AC53062" s="379"/>
    </row>
    <row r="53063" spans="29:29" x14ac:dyDescent="0.25">
      <c r="AC53063" s="379"/>
    </row>
    <row r="53064" spans="29:29" x14ac:dyDescent="0.25">
      <c r="AC53064" s="379"/>
    </row>
    <row r="53065" spans="29:29" x14ac:dyDescent="0.25">
      <c r="AC53065" s="379"/>
    </row>
    <row r="53066" spans="29:29" x14ac:dyDescent="0.25">
      <c r="AC53066" s="379"/>
    </row>
    <row r="53067" spans="29:29" x14ac:dyDescent="0.25">
      <c r="AC53067" s="379"/>
    </row>
    <row r="53068" spans="29:29" x14ac:dyDescent="0.25">
      <c r="AC53068" s="379"/>
    </row>
    <row r="53069" spans="29:29" x14ac:dyDescent="0.25">
      <c r="AC53069" s="379"/>
    </row>
    <row r="53070" spans="29:29" x14ac:dyDescent="0.25">
      <c r="AC53070" s="379"/>
    </row>
    <row r="53071" spans="29:29" x14ac:dyDescent="0.25">
      <c r="AC53071" s="379"/>
    </row>
    <row r="53072" spans="29:29" x14ac:dyDescent="0.25">
      <c r="AC53072" s="379"/>
    </row>
    <row r="53073" spans="29:29" x14ac:dyDescent="0.25">
      <c r="AC53073" s="379"/>
    </row>
    <row r="53074" spans="29:29" x14ac:dyDescent="0.25">
      <c r="AC53074" s="379"/>
    </row>
    <row r="53075" spans="29:29" x14ac:dyDescent="0.25">
      <c r="AC53075" s="379"/>
    </row>
    <row r="53076" spans="29:29" x14ac:dyDescent="0.25">
      <c r="AC53076" s="379"/>
    </row>
    <row r="53077" spans="29:29" x14ac:dyDescent="0.25">
      <c r="AC53077" s="379"/>
    </row>
    <row r="53078" spans="29:29" x14ac:dyDescent="0.25">
      <c r="AC53078" s="379"/>
    </row>
    <row r="53079" spans="29:29" x14ac:dyDescent="0.25">
      <c r="AC53079" s="379"/>
    </row>
    <row r="53080" spans="29:29" x14ac:dyDescent="0.25">
      <c r="AC53080" s="379"/>
    </row>
    <row r="53081" spans="29:29" x14ac:dyDescent="0.25">
      <c r="AC53081" s="379"/>
    </row>
    <row r="53082" spans="29:29" x14ac:dyDescent="0.25">
      <c r="AC53082" s="379"/>
    </row>
    <row r="53083" spans="29:29" x14ac:dyDescent="0.25">
      <c r="AC53083" s="379"/>
    </row>
    <row r="53084" spans="29:29" x14ac:dyDescent="0.25">
      <c r="AC53084" s="379"/>
    </row>
    <row r="53085" spans="29:29" x14ac:dyDescent="0.25">
      <c r="AC53085" s="379"/>
    </row>
    <row r="53086" spans="29:29" x14ac:dyDescent="0.25">
      <c r="AC53086" s="379"/>
    </row>
    <row r="53087" spans="29:29" x14ac:dyDescent="0.25">
      <c r="AC53087" s="379"/>
    </row>
    <row r="53088" spans="29:29" x14ac:dyDescent="0.25">
      <c r="AC53088" s="379"/>
    </row>
    <row r="53089" spans="29:29" x14ac:dyDescent="0.25">
      <c r="AC53089" s="379"/>
    </row>
    <row r="53090" spans="29:29" x14ac:dyDescent="0.25">
      <c r="AC53090" s="379"/>
    </row>
    <row r="53091" spans="29:29" x14ac:dyDescent="0.25">
      <c r="AC53091" s="379"/>
    </row>
    <row r="53092" spans="29:29" x14ac:dyDescent="0.25">
      <c r="AC53092" s="379"/>
    </row>
    <row r="53093" spans="29:29" x14ac:dyDescent="0.25">
      <c r="AC53093" s="379"/>
    </row>
    <row r="53094" spans="29:29" x14ac:dyDescent="0.25">
      <c r="AC53094" s="379"/>
    </row>
    <row r="53095" spans="29:29" x14ac:dyDescent="0.25">
      <c r="AC53095" s="379"/>
    </row>
    <row r="53096" spans="29:29" x14ac:dyDescent="0.25">
      <c r="AC53096" s="379"/>
    </row>
    <row r="53097" spans="29:29" x14ac:dyDescent="0.25">
      <c r="AC53097" s="379"/>
    </row>
    <row r="53098" spans="29:29" x14ac:dyDescent="0.25">
      <c r="AC53098" s="379"/>
    </row>
    <row r="53099" spans="29:29" x14ac:dyDescent="0.25">
      <c r="AC53099" s="379"/>
    </row>
    <row r="53100" spans="29:29" x14ac:dyDescent="0.25">
      <c r="AC53100" s="379"/>
    </row>
    <row r="53101" spans="29:29" x14ac:dyDescent="0.25">
      <c r="AC53101" s="379"/>
    </row>
    <row r="53102" spans="29:29" x14ac:dyDescent="0.25">
      <c r="AC53102" s="379"/>
    </row>
    <row r="53103" spans="29:29" x14ac:dyDescent="0.25">
      <c r="AC53103" s="379"/>
    </row>
    <row r="53104" spans="29:29" x14ac:dyDescent="0.25">
      <c r="AC53104" s="379"/>
    </row>
    <row r="53105" spans="29:29" x14ac:dyDescent="0.25">
      <c r="AC53105" s="379"/>
    </row>
    <row r="53106" spans="29:29" x14ac:dyDescent="0.25">
      <c r="AC53106" s="379"/>
    </row>
    <row r="53107" spans="29:29" x14ac:dyDescent="0.25">
      <c r="AC53107" s="379"/>
    </row>
    <row r="53108" spans="29:29" x14ac:dyDescent="0.25">
      <c r="AC53108" s="379"/>
    </row>
    <row r="53109" spans="29:29" x14ac:dyDescent="0.25">
      <c r="AC53109" s="379"/>
    </row>
    <row r="53110" spans="29:29" x14ac:dyDescent="0.25">
      <c r="AC53110" s="379"/>
    </row>
    <row r="53111" spans="29:29" x14ac:dyDescent="0.25">
      <c r="AC53111" s="379"/>
    </row>
    <row r="53112" spans="29:29" x14ac:dyDescent="0.25">
      <c r="AC53112" s="379"/>
    </row>
    <row r="53113" spans="29:29" x14ac:dyDescent="0.25">
      <c r="AC53113" s="379"/>
    </row>
    <row r="53114" spans="29:29" x14ac:dyDescent="0.25">
      <c r="AC53114" s="379"/>
    </row>
    <row r="53115" spans="29:29" x14ac:dyDescent="0.25">
      <c r="AC53115" s="379"/>
    </row>
    <row r="53116" spans="29:29" x14ac:dyDescent="0.25">
      <c r="AC53116" s="379"/>
    </row>
    <row r="53117" spans="29:29" x14ac:dyDescent="0.25">
      <c r="AC53117" s="379"/>
    </row>
    <row r="53118" spans="29:29" x14ac:dyDescent="0.25">
      <c r="AC53118" s="379"/>
    </row>
    <row r="53119" spans="29:29" x14ac:dyDescent="0.25">
      <c r="AC53119" s="379"/>
    </row>
    <row r="53120" spans="29:29" x14ac:dyDescent="0.25">
      <c r="AC53120" s="379"/>
    </row>
    <row r="53121" spans="29:29" x14ac:dyDescent="0.25">
      <c r="AC53121" s="379"/>
    </row>
    <row r="53122" spans="29:29" x14ac:dyDescent="0.25">
      <c r="AC53122" s="379"/>
    </row>
    <row r="53123" spans="29:29" x14ac:dyDescent="0.25">
      <c r="AC53123" s="379"/>
    </row>
    <row r="53124" spans="29:29" x14ac:dyDescent="0.25">
      <c r="AC53124" s="379"/>
    </row>
    <row r="53125" spans="29:29" x14ac:dyDescent="0.25">
      <c r="AC53125" s="379"/>
    </row>
    <row r="53126" spans="29:29" x14ac:dyDescent="0.25">
      <c r="AC53126" s="379"/>
    </row>
    <row r="53127" spans="29:29" x14ac:dyDescent="0.25">
      <c r="AC53127" s="379"/>
    </row>
    <row r="53128" spans="29:29" x14ac:dyDescent="0.25">
      <c r="AC53128" s="379"/>
    </row>
    <row r="53129" spans="29:29" x14ac:dyDescent="0.25">
      <c r="AC53129" s="379"/>
    </row>
    <row r="53130" spans="29:29" x14ac:dyDescent="0.25">
      <c r="AC53130" s="379"/>
    </row>
    <row r="53131" spans="29:29" x14ac:dyDescent="0.25">
      <c r="AC53131" s="379"/>
    </row>
    <row r="53132" spans="29:29" x14ac:dyDescent="0.25">
      <c r="AC53132" s="379"/>
    </row>
    <row r="53133" spans="29:29" x14ac:dyDescent="0.25">
      <c r="AC53133" s="379"/>
    </row>
    <row r="53134" spans="29:29" x14ac:dyDescent="0.25">
      <c r="AC53134" s="379"/>
    </row>
    <row r="53135" spans="29:29" x14ac:dyDescent="0.25">
      <c r="AC53135" s="379"/>
    </row>
    <row r="53136" spans="29:29" x14ac:dyDescent="0.25">
      <c r="AC53136" s="379"/>
    </row>
    <row r="53137" spans="29:29" x14ac:dyDescent="0.25">
      <c r="AC53137" s="379"/>
    </row>
    <row r="53138" spans="29:29" x14ac:dyDescent="0.25">
      <c r="AC53138" s="379"/>
    </row>
    <row r="53139" spans="29:29" x14ac:dyDescent="0.25">
      <c r="AC53139" s="379"/>
    </row>
    <row r="53140" spans="29:29" x14ac:dyDescent="0.25">
      <c r="AC53140" s="379"/>
    </row>
    <row r="53141" spans="29:29" x14ac:dyDescent="0.25">
      <c r="AC53141" s="379"/>
    </row>
    <row r="53142" spans="29:29" x14ac:dyDescent="0.25">
      <c r="AC53142" s="379"/>
    </row>
    <row r="53143" spans="29:29" x14ac:dyDescent="0.25">
      <c r="AC53143" s="379"/>
    </row>
    <row r="53144" spans="29:29" x14ac:dyDescent="0.25">
      <c r="AC53144" s="379"/>
    </row>
    <row r="53145" spans="29:29" x14ac:dyDescent="0.25">
      <c r="AC53145" s="379"/>
    </row>
    <row r="53146" spans="29:29" x14ac:dyDescent="0.25">
      <c r="AC53146" s="379"/>
    </row>
    <row r="53147" spans="29:29" x14ac:dyDescent="0.25">
      <c r="AC53147" s="379"/>
    </row>
    <row r="53148" spans="29:29" x14ac:dyDescent="0.25">
      <c r="AC53148" s="379"/>
    </row>
    <row r="53149" spans="29:29" x14ac:dyDescent="0.25">
      <c r="AC53149" s="379"/>
    </row>
    <row r="53150" spans="29:29" x14ac:dyDescent="0.25">
      <c r="AC53150" s="379"/>
    </row>
    <row r="53151" spans="29:29" x14ac:dyDescent="0.25">
      <c r="AC53151" s="379"/>
    </row>
    <row r="53152" spans="29:29" x14ac:dyDescent="0.25">
      <c r="AC53152" s="379"/>
    </row>
    <row r="53153" spans="29:29" x14ac:dyDescent="0.25">
      <c r="AC53153" s="379"/>
    </row>
    <row r="53154" spans="29:29" x14ac:dyDescent="0.25">
      <c r="AC53154" s="379"/>
    </row>
    <row r="53155" spans="29:29" x14ac:dyDescent="0.25">
      <c r="AC53155" s="379"/>
    </row>
    <row r="53156" spans="29:29" x14ac:dyDescent="0.25">
      <c r="AC53156" s="379"/>
    </row>
    <row r="53157" spans="29:29" x14ac:dyDescent="0.25">
      <c r="AC53157" s="379"/>
    </row>
    <row r="53158" spans="29:29" x14ac:dyDescent="0.25">
      <c r="AC53158" s="379"/>
    </row>
    <row r="53159" spans="29:29" x14ac:dyDescent="0.25">
      <c r="AC53159" s="379"/>
    </row>
    <row r="53160" spans="29:29" x14ac:dyDescent="0.25">
      <c r="AC53160" s="379"/>
    </row>
    <row r="53161" spans="29:29" x14ac:dyDescent="0.25">
      <c r="AC53161" s="379"/>
    </row>
    <row r="53162" spans="29:29" x14ac:dyDescent="0.25">
      <c r="AC53162" s="379"/>
    </row>
    <row r="53163" spans="29:29" x14ac:dyDescent="0.25">
      <c r="AC53163" s="379"/>
    </row>
    <row r="53164" spans="29:29" x14ac:dyDescent="0.25">
      <c r="AC53164" s="379"/>
    </row>
    <row r="53165" spans="29:29" x14ac:dyDescent="0.25">
      <c r="AC53165" s="379"/>
    </row>
    <row r="53166" spans="29:29" x14ac:dyDescent="0.25">
      <c r="AC53166" s="379"/>
    </row>
    <row r="53167" spans="29:29" x14ac:dyDescent="0.25">
      <c r="AC53167" s="379"/>
    </row>
    <row r="53168" spans="29:29" x14ac:dyDescent="0.25">
      <c r="AC53168" s="379"/>
    </row>
    <row r="53169" spans="29:29" x14ac:dyDescent="0.25">
      <c r="AC53169" s="379"/>
    </row>
    <row r="53170" spans="29:29" x14ac:dyDescent="0.25">
      <c r="AC53170" s="379"/>
    </row>
    <row r="53171" spans="29:29" x14ac:dyDescent="0.25">
      <c r="AC53171" s="379"/>
    </row>
    <row r="53172" spans="29:29" x14ac:dyDescent="0.25">
      <c r="AC53172" s="379"/>
    </row>
    <row r="53173" spans="29:29" x14ac:dyDescent="0.25">
      <c r="AC53173" s="379"/>
    </row>
    <row r="53174" spans="29:29" x14ac:dyDescent="0.25">
      <c r="AC53174" s="379"/>
    </row>
    <row r="53175" spans="29:29" x14ac:dyDescent="0.25">
      <c r="AC53175" s="379"/>
    </row>
    <row r="53176" spans="29:29" x14ac:dyDescent="0.25">
      <c r="AC53176" s="379"/>
    </row>
    <row r="53177" spans="29:29" x14ac:dyDescent="0.25">
      <c r="AC53177" s="379"/>
    </row>
    <row r="53178" spans="29:29" x14ac:dyDescent="0.25">
      <c r="AC53178" s="379"/>
    </row>
    <row r="53179" spans="29:29" x14ac:dyDescent="0.25">
      <c r="AC53179" s="379"/>
    </row>
    <row r="53180" spans="29:29" x14ac:dyDescent="0.25">
      <c r="AC53180" s="379"/>
    </row>
    <row r="53181" spans="29:29" x14ac:dyDescent="0.25">
      <c r="AC53181" s="379"/>
    </row>
    <row r="53182" spans="29:29" x14ac:dyDescent="0.25">
      <c r="AC53182" s="379"/>
    </row>
    <row r="53183" spans="29:29" x14ac:dyDescent="0.25">
      <c r="AC53183" s="379"/>
    </row>
    <row r="53184" spans="29:29" x14ac:dyDescent="0.25">
      <c r="AC53184" s="379"/>
    </row>
    <row r="53185" spans="29:29" x14ac:dyDescent="0.25">
      <c r="AC53185" s="379"/>
    </row>
    <row r="53186" spans="29:29" x14ac:dyDescent="0.25">
      <c r="AC53186" s="379"/>
    </row>
    <row r="53187" spans="29:29" x14ac:dyDescent="0.25">
      <c r="AC53187" s="379"/>
    </row>
    <row r="53188" spans="29:29" x14ac:dyDescent="0.25">
      <c r="AC53188" s="379"/>
    </row>
    <row r="53189" spans="29:29" x14ac:dyDescent="0.25">
      <c r="AC53189" s="379"/>
    </row>
    <row r="53190" spans="29:29" x14ac:dyDescent="0.25">
      <c r="AC53190" s="379"/>
    </row>
    <row r="53191" spans="29:29" x14ac:dyDescent="0.25">
      <c r="AC53191" s="379"/>
    </row>
    <row r="53192" spans="29:29" x14ac:dyDescent="0.25">
      <c r="AC53192" s="379"/>
    </row>
    <row r="53193" spans="29:29" x14ac:dyDescent="0.25">
      <c r="AC53193" s="379"/>
    </row>
    <row r="53194" spans="29:29" x14ac:dyDescent="0.25">
      <c r="AC53194" s="379"/>
    </row>
    <row r="53195" spans="29:29" x14ac:dyDescent="0.25">
      <c r="AC53195" s="379"/>
    </row>
    <row r="53196" spans="29:29" x14ac:dyDescent="0.25">
      <c r="AC53196" s="379"/>
    </row>
    <row r="53197" spans="29:29" x14ac:dyDescent="0.25">
      <c r="AC53197" s="379"/>
    </row>
    <row r="53198" spans="29:29" x14ac:dyDescent="0.25">
      <c r="AC53198" s="379"/>
    </row>
    <row r="53199" spans="29:29" x14ac:dyDescent="0.25">
      <c r="AC53199" s="379"/>
    </row>
    <row r="53200" spans="29:29" x14ac:dyDescent="0.25">
      <c r="AC53200" s="379"/>
    </row>
    <row r="53201" spans="29:29" x14ac:dyDescent="0.25">
      <c r="AC53201" s="379"/>
    </row>
    <row r="53202" spans="29:29" x14ac:dyDescent="0.25">
      <c r="AC53202" s="379"/>
    </row>
    <row r="53203" spans="29:29" x14ac:dyDescent="0.25">
      <c r="AC53203" s="379"/>
    </row>
    <row r="53204" spans="29:29" x14ac:dyDescent="0.25">
      <c r="AC53204" s="379"/>
    </row>
    <row r="53205" spans="29:29" x14ac:dyDescent="0.25">
      <c r="AC53205" s="379"/>
    </row>
    <row r="53206" spans="29:29" x14ac:dyDescent="0.25">
      <c r="AC53206" s="379"/>
    </row>
    <row r="53207" spans="29:29" x14ac:dyDescent="0.25">
      <c r="AC53207" s="379"/>
    </row>
    <row r="53208" spans="29:29" x14ac:dyDescent="0.25">
      <c r="AC53208" s="379"/>
    </row>
    <row r="53209" spans="29:29" x14ac:dyDescent="0.25">
      <c r="AC53209" s="379"/>
    </row>
    <row r="53210" spans="29:29" x14ac:dyDescent="0.25">
      <c r="AC53210" s="379"/>
    </row>
    <row r="53211" spans="29:29" x14ac:dyDescent="0.25">
      <c r="AC53211" s="379"/>
    </row>
    <row r="53212" spans="29:29" x14ac:dyDescent="0.25">
      <c r="AC53212" s="379"/>
    </row>
    <row r="53213" spans="29:29" x14ac:dyDescent="0.25">
      <c r="AC53213" s="379"/>
    </row>
    <row r="53214" spans="29:29" x14ac:dyDescent="0.25">
      <c r="AC53214" s="379"/>
    </row>
    <row r="53215" spans="29:29" x14ac:dyDescent="0.25">
      <c r="AC53215" s="379"/>
    </row>
    <row r="53216" spans="29:29" x14ac:dyDescent="0.25">
      <c r="AC53216" s="379"/>
    </row>
    <row r="53217" spans="29:29" x14ac:dyDescent="0.25">
      <c r="AC53217" s="379"/>
    </row>
    <row r="53218" spans="29:29" x14ac:dyDescent="0.25">
      <c r="AC53218" s="379"/>
    </row>
    <row r="53219" spans="29:29" x14ac:dyDescent="0.25">
      <c r="AC53219" s="379"/>
    </row>
    <row r="53220" spans="29:29" x14ac:dyDescent="0.25">
      <c r="AC53220" s="379"/>
    </row>
    <row r="53221" spans="29:29" x14ac:dyDescent="0.25">
      <c r="AC53221" s="379"/>
    </row>
    <row r="53222" spans="29:29" x14ac:dyDescent="0.25">
      <c r="AC53222" s="379"/>
    </row>
    <row r="53223" spans="29:29" x14ac:dyDescent="0.25">
      <c r="AC53223" s="379"/>
    </row>
    <row r="53224" spans="29:29" x14ac:dyDescent="0.25">
      <c r="AC53224" s="379"/>
    </row>
    <row r="53225" spans="29:29" x14ac:dyDescent="0.25">
      <c r="AC53225" s="379"/>
    </row>
    <row r="53226" spans="29:29" x14ac:dyDescent="0.25">
      <c r="AC53226" s="379"/>
    </row>
    <row r="53227" spans="29:29" x14ac:dyDescent="0.25">
      <c r="AC53227" s="379"/>
    </row>
    <row r="53228" spans="29:29" x14ac:dyDescent="0.25">
      <c r="AC53228" s="379"/>
    </row>
    <row r="53229" spans="29:29" x14ac:dyDescent="0.25">
      <c r="AC53229" s="379"/>
    </row>
    <row r="53230" spans="29:29" x14ac:dyDescent="0.25">
      <c r="AC53230" s="379"/>
    </row>
    <row r="53231" spans="29:29" x14ac:dyDescent="0.25">
      <c r="AC53231" s="379"/>
    </row>
    <row r="53232" spans="29:29" x14ac:dyDescent="0.25">
      <c r="AC53232" s="379"/>
    </row>
    <row r="53233" spans="29:29" x14ac:dyDescent="0.25">
      <c r="AC53233" s="379"/>
    </row>
    <row r="53234" spans="29:29" x14ac:dyDescent="0.25">
      <c r="AC53234" s="379"/>
    </row>
    <row r="53235" spans="29:29" x14ac:dyDescent="0.25">
      <c r="AC53235" s="379"/>
    </row>
    <row r="53236" spans="29:29" x14ac:dyDescent="0.25">
      <c r="AC53236" s="379"/>
    </row>
    <row r="53237" spans="29:29" x14ac:dyDescent="0.25">
      <c r="AC53237" s="379"/>
    </row>
    <row r="53238" spans="29:29" x14ac:dyDescent="0.25">
      <c r="AC53238" s="379"/>
    </row>
    <row r="53239" spans="29:29" x14ac:dyDescent="0.25">
      <c r="AC53239" s="379"/>
    </row>
    <row r="53240" spans="29:29" x14ac:dyDescent="0.25">
      <c r="AC53240" s="379"/>
    </row>
    <row r="53241" spans="29:29" x14ac:dyDescent="0.25">
      <c r="AC53241" s="379"/>
    </row>
    <row r="53242" spans="29:29" x14ac:dyDescent="0.25">
      <c r="AC53242" s="379"/>
    </row>
    <row r="53243" spans="29:29" x14ac:dyDescent="0.25">
      <c r="AC53243" s="379"/>
    </row>
    <row r="53244" spans="29:29" x14ac:dyDescent="0.25">
      <c r="AC53244" s="379"/>
    </row>
    <row r="53245" spans="29:29" x14ac:dyDescent="0.25">
      <c r="AC53245" s="379"/>
    </row>
    <row r="53246" spans="29:29" x14ac:dyDescent="0.25">
      <c r="AC53246" s="379"/>
    </row>
    <row r="53247" spans="29:29" x14ac:dyDescent="0.25">
      <c r="AC53247" s="379"/>
    </row>
    <row r="53248" spans="29:29" x14ac:dyDescent="0.25">
      <c r="AC53248" s="379"/>
    </row>
    <row r="53249" spans="29:29" x14ac:dyDescent="0.25">
      <c r="AC53249" s="379"/>
    </row>
    <row r="53250" spans="29:29" x14ac:dyDescent="0.25">
      <c r="AC53250" s="379"/>
    </row>
    <row r="53251" spans="29:29" x14ac:dyDescent="0.25">
      <c r="AC53251" s="379"/>
    </row>
    <row r="53252" spans="29:29" x14ac:dyDescent="0.25">
      <c r="AC53252" s="379"/>
    </row>
    <row r="53253" spans="29:29" x14ac:dyDescent="0.25">
      <c r="AC53253" s="379"/>
    </row>
    <row r="53254" spans="29:29" x14ac:dyDescent="0.25">
      <c r="AC53254" s="379"/>
    </row>
    <row r="53255" spans="29:29" x14ac:dyDescent="0.25">
      <c r="AC53255" s="379"/>
    </row>
    <row r="53256" spans="29:29" x14ac:dyDescent="0.25">
      <c r="AC53256" s="379"/>
    </row>
    <row r="53257" spans="29:29" x14ac:dyDescent="0.25">
      <c r="AC53257" s="379"/>
    </row>
    <row r="53258" spans="29:29" x14ac:dyDescent="0.25">
      <c r="AC53258" s="379"/>
    </row>
    <row r="53259" spans="29:29" x14ac:dyDescent="0.25">
      <c r="AC53259" s="379"/>
    </row>
    <row r="53260" spans="29:29" x14ac:dyDescent="0.25">
      <c r="AC53260" s="379"/>
    </row>
    <row r="53261" spans="29:29" x14ac:dyDescent="0.25">
      <c r="AC53261" s="379"/>
    </row>
    <row r="53262" spans="29:29" x14ac:dyDescent="0.25">
      <c r="AC53262" s="379"/>
    </row>
    <row r="53263" spans="29:29" x14ac:dyDescent="0.25">
      <c r="AC53263" s="379"/>
    </row>
    <row r="53264" spans="29:29" x14ac:dyDescent="0.25">
      <c r="AC53264" s="379"/>
    </row>
    <row r="53265" spans="29:29" x14ac:dyDescent="0.25">
      <c r="AC53265" s="379"/>
    </row>
    <row r="53266" spans="29:29" x14ac:dyDescent="0.25">
      <c r="AC53266" s="379"/>
    </row>
    <row r="53267" spans="29:29" x14ac:dyDescent="0.25">
      <c r="AC53267" s="379"/>
    </row>
    <row r="53268" spans="29:29" x14ac:dyDescent="0.25">
      <c r="AC53268" s="379"/>
    </row>
    <row r="53269" spans="29:29" x14ac:dyDescent="0.25">
      <c r="AC53269" s="379"/>
    </row>
    <row r="53270" spans="29:29" x14ac:dyDescent="0.25">
      <c r="AC53270" s="379"/>
    </row>
    <row r="53271" spans="29:29" x14ac:dyDescent="0.25">
      <c r="AC53271" s="379"/>
    </row>
    <row r="53272" spans="29:29" x14ac:dyDescent="0.25">
      <c r="AC53272" s="379"/>
    </row>
    <row r="53273" spans="29:29" x14ac:dyDescent="0.25">
      <c r="AC53273" s="379"/>
    </row>
    <row r="53274" spans="29:29" x14ac:dyDescent="0.25">
      <c r="AC53274" s="379"/>
    </row>
    <row r="53275" spans="29:29" x14ac:dyDescent="0.25">
      <c r="AC53275" s="379"/>
    </row>
    <row r="53276" spans="29:29" x14ac:dyDescent="0.25">
      <c r="AC53276" s="379"/>
    </row>
    <row r="53277" spans="29:29" x14ac:dyDescent="0.25">
      <c r="AC53277" s="379"/>
    </row>
    <row r="53278" spans="29:29" x14ac:dyDescent="0.25">
      <c r="AC53278" s="379"/>
    </row>
    <row r="53279" spans="29:29" x14ac:dyDescent="0.25">
      <c r="AC53279" s="379"/>
    </row>
    <row r="53280" spans="29:29" x14ac:dyDescent="0.25">
      <c r="AC53280" s="379"/>
    </row>
    <row r="53281" spans="29:29" x14ac:dyDescent="0.25">
      <c r="AC53281" s="379"/>
    </row>
    <row r="53282" spans="29:29" x14ac:dyDescent="0.25">
      <c r="AC53282" s="379"/>
    </row>
    <row r="53283" spans="29:29" x14ac:dyDescent="0.25">
      <c r="AC53283" s="379"/>
    </row>
    <row r="53284" spans="29:29" x14ac:dyDescent="0.25">
      <c r="AC53284" s="379"/>
    </row>
    <row r="53285" spans="29:29" x14ac:dyDescent="0.25">
      <c r="AC53285" s="379"/>
    </row>
    <row r="53286" spans="29:29" x14ac:dyDescent="0.25">
      <c r="AC53286" s="379"/>
    </row>
    <row r="53287" spans="29:29" x14ac:dyDescent="0.25">
      <c r="AC53287" s="379"/>
    </row>
    <row r="53288" spans="29:29" x14ac:dyDescent="0.25">
      <c r="AC53288" s="379"/>
    </row>
    <row r="53289" spans="29:29" x14ac:dyDescent="0.25">
      <c r="AC53289" s="379"/>
    </row>
    <row r="53290" spans="29:29" x14ac:dyDescent="0.25">
      <c r="AC53290" s="379"/>
    </row>
    <row r="53291" spans="29:29" x14ac:dyDescent="0.25">
      <c r="AC53291" s="379"/>
    </row>
    <row r="53292" spans="29:29" x14ac:dyDescent="0.25">
      <c r="AC53292" s="379"/>
    </row>
    <row r="53293" spans="29:29" x14ac:dyDescent="0.25">
      <c r="AC53293" s="379"/>
    </row>
    <row r="53294" spans="29:29" x14ac:dyDescent="0.25">
      <c r="AC53294" s="379"/>
    </row>
    <row r="53295" spans="29:29" x14ac:dyDescent="0.25">
      <c r="AC53295" s="379"/>
    </row>
    <row r="53296" spans="29:29" x14ac:dyDescent="0.25">
      <c r="AC53296" s="379"/>
    </row>
    <row r="53297" spans="29:29" x14ac:dyDescent="0.25">
      <c r="AC53297" s="379"/>
    </row>
    <row r="53298" spans="29:29" x14ac:dyDescent="0.25">
      <c r="AC53298" s="379"/>
    </row>
    <row r="53299" spans="29:29" x14ac:dyDescent="0.25">
      <c r="AC53299" s="379"/>
    </row>
    <row r="53300" spans="29:29" x14ac:dyDescent="0.25">
      <c r="AC53300" s="379"/>
    </row>
    <row r="53301" spans="29:29" x14ac:dyDescent="0.25">
      <c r="AC53301" s="379"/>
    </row>
    <row r="53302" spans="29:29" x14ac:dyDescent="0.25">
      <c r="AC53302" s="379"/>
    </row>
    <row r="53303" spans="29:29" x14ac:dyDescent="0.25">
      <c r="AC53303" s="379"/>
    </row>
    <row r="53304" spans="29:29" x14ac:dyDescent="0.25">
      <c r="AC53304" s="379"/>
    </row>
    <row r="53305" spans="29:29" x14ac:dyDescent="0.25">
      <c r="AC53305" s="379"/>
    </row>
    <row r="53306" spans="29:29" x14ac:dyDescent="0.25">
      <c r="AC53306" s="379"/>
    </row>
    <row r="53307" spans="29:29" x14ac:dyDescent="0.25">
      <c r="AC53307" s="379"/>
    </row>
    <row r="53308" spans="29:29" x14ac:dyDescent="0.25">
      <c r="AC53308" s="379"/>
    </row>
    <row r="53309" spans="29:29" x14ac:dyDescent="0.25">
      <c r="AC53309" s="379"/>
    </row>
    <row r="53310" spans="29:29" x14ac:dyDescent="0.25">
      <c r="AC53310" s="379"/>
    </row>
    <row r="53311" spans="29:29" x14ac:dyDescent="0.25">
      <c r="AC53311" s="379"/>
    </row>
    <row r="53312" spans="29:29" x14ac:dyDescent="0.25">
      <c r="AC53312" s="379"/>
    </row>
    <row r="53313" spans="29:29" x14ac:dyDescent="0.25">
      <c r="AC53313" s="379"/>
    </row>
    <row r="53314" spans="29:29" x14ac:dyDescent="0.25">
      <c r="AC53314" s="379"/>
    </row>
    <row r="53315" spans="29:29" x14ac:dyDescent="0.25">
      <c r="AC53315" s="379"/>
    </row>
    <row r="53316" spans="29:29" x14ac:dyDescent="0.25">
      <c r="AC53316" s="379"/>
    </row>
    <row r="53317" spans="29:29" x14ac:dyDescent="0.25">
      <c r="AC53317" s="379"/>
    </row>
    <row r="53318" spans="29:29" x14ac:dyDescent="0.25">
      <c r="AC53318" s="379"/>
    </row>
    <row r="53319" spans="29:29" x14ac:dyDescent="0.25">
      <c r="AC53319" s="379"/>
    </row>
    <row r="53320" spans="29:29" x14ac:dyDescent="0.25">
      <c r="AC53320" s="379"/>
    </row>
    <row r="53321" spans="29:29" x14ac:dyDescent="0.25">
      <c r="AC53321" s="379"/>
    </row>
    <row r="53322" spans="29:29" x14ac:dyDescent="0.25">
      <c r="AC53322" s="379"/>
    </row>
    <row r="53323" spans="29:29" x14ac:dyDescent="0.25">
      <c r="AC53323" s="379"/>
    </row>
    <row r="53324" spans="29:29" x14ac:dyDescent="0.25">
      <c r="AC53324" s="379"/>
    </row>
    <row r="53325" spans="29:29" x14ac:dyDescent="0.25">
      <c r="AC53325" s="379"/>
    </row>
    <row r="53326" spans="29:29" x14ac:dyDescent="0.25">
      <c r="AC53326" s="379"/>
    </row>
    <row r="53327" spans="29:29" x14ac:dyDescent="0.25">
      <c r="AC53327" s="379"/>
    </row>
    <row r="53328" spans="29:29" x14ac:dyDescent="0.25">
      <c r="AC53328" s="379"/>
    </row>
    <row r="53329" spans="29:29" x14ac:dyDescent="0.25">
      <c r="AC53329" s="379"/>
    </row>
    <row r="53330" spans="29:29" x14ac:dyDescent="0.25">
      <c r="AC53330" s="379"/>
    </row>
    <row r="53331" spans="29:29" x14ac:dyDescent="0.25">
      <c r="AC53331" s="379"/>
    </row>
    <row r="53332" spans="29:29" x14ac:dyDescent="0.25">
      <c r="AC53332" s="379"/>
    </row>
    <row r="53333" spans="29:29" x14ac:dyDescent="0.25">
      <c r="AC53333" s="379"/>
    </row>
    <row r="53334" spans="29:29" x14ac:dyDescent="0.25">
      <c r="AC53334" s="379"/>
    </row>
    <row r="53335" spans="29:29" x14ac:dyDescent="0.25">
      <c r="AC53335" s="379"/>
    </row>
    <row r="53336" spans="29:29" x14ac:dyDescent="0.25">
      <c r="AC53336" s="379"/>
    </row>
    <row r="53337" spans="29:29" x14ac:dyDescent="0.25">
      <c r="AC53337" s="379"/>
    </row>
    <row r="53338" spans="29:29" x14ac:dyDescent="0.25">
      <c r="AC53338" s="379"/>
    </row>
    <row r="53339" spans="29:29" x14ac:dyDescent="0.25">
      <c r="AC53339" s="379"/>
    </row>
    <row r="53340" spans="29:29" x14ac:dyDescent="0.25">
      <c r="AC53340" s="379"/>
    </row>
    <row r="53341" spans="29:29" x14ac:dyDescent="0.25">
      <c r="AC53341" s="379"/>
    </row>
    <row r="53342" spans="29:29" x14ac:dyDescent="0.25">
      <c r="AC53342" s="379"/>
    </row>
    <row r="53343" spans="29:29" x14ac:dyDescent="0.25">
      <c r="AC53343" s="379"/>
    </row>
    <row r="53344" spans="29:29" x14ac:dyDescent="0.25">
      <c r="AC53344" s="379"/>
    </row>
    <row r="53345" spans="29:29" x14ac:dyDescent="0.25">
      <c r="AC53345" s="379"/>
    </row>
    <row r="53346" spans="29:29" x14ac:dyDescent="0.25">
      <c r="AC53346" s="379"/>
    </row>
    <row r="53347" spans="29:29" x14ac:dyDescent="0.25">
      <c r="AC53347" s="379"/>
    </row>
    <row r="53348" spans="29:29" x14ac:dyDescent="0.25">
      <c r="AC53348" s="379"/>
    </row>
    <row r="53349" spans="29:29" x14ac:dyDescent="0.25">
      <c r="AC53349" s="379"/>
    </row>
    <row r="53350" spans="29:29" x14ac:dyDescent="0.25">
      <c r="AC53350" s="379"/>
    </row>
    <row r="53351" spans="29:29" x14ac:dyDescent="0.25">
      <c r="AC53351" s="379"/>
    </row>
    <row r="53352" spans="29:29" x14ac:dyDescent="0.25">
      <c r="AC53352" s="379"/>
    </row>
    <row r="53353" spans="29:29" x14ac:dyDescent="0.25">
      <c r="AC53353" s="379"/>
    </row>
    <row r="53354" spans="29:29" x14ac:dyDescent="0.25">
      <c r="AC53354" s="379"/>
    </row>
    <row r="53355" spans="29:29" x14ac:dyDescent="0.25">
      <c r="AC53355" s="379"/>
    </row>
    <row r="53356" spans="29:29" x14ac:dyDescent="0.25">
      <c r="AC53356" s="379"/>
    </row>
    <row r="53357" spans="29:29" x14ac:dyDescent="0.25">
      <c r="AC53357" s="379"/>
    </row>
    <row r="53358" spans="29:29" x14ac:dyDescent="0.25">
      <c r="AC53358" s="379"/>
    </row>
    <row r="53359" spans="29:29" x14ac:dyDescent="0.25">
      <c r="AC53359" s="379"/>
    </row>
    <row r="53360" spans="29:29" x14ac:dyDescent="0.25">
      <c r="AC53360" s="379"/>
    </row>
    <row r="53361" spans="29:29" x14ac:dyDescent="0.25">
      <c r="AC53361" s="379"/>
    </row>
    <row r="53362" spans="29:29" x14ac:dyDescent="0.25">
      <c r="AC53362" s="379"/>
    </row>
    <row r="53363" spans="29:29" x14ac:dyDescent="0.25">
      <c r="AC53363" s="379"/>
    </row>
    <row r="53364" spans="29:29" x14ac:dyDescent="0.25">
      <c r="AC53364" s="379"/>
    </row>
    <row r="53365" spans="29:29" x14ac:dyDescent="0.25">
      <c r="AC53365" s="379"/>
    </row>
    <row r="53366" spans="29:29" x14ac:dyDescent="0.25">
      <c r="AC53366" s="379"/>
    </row>
    <row r="53367" spans="29:29" x14ac:dyDescent="0.25">
      <c r="AC53367" s="379"/>
    </row>
    <row r="53368" spans="29:29" x14ac:dyDescent="0.25">
      <c r="AC53368" s="379"/>
    </row>
    <row r="53369" spans="29:29" x14ac:dyDescent="0.25">
      <c r="AC53369" s="379"/>
    </row>
    <row r="53370" spans="29:29" x14ac:dyDescent="0.25">
      <c r="AC53370" s="379"/>
    </row>
    <row r="53371" spans="29:29" x14ac:dyDescent="0.25">
      <c r="AC53371" s="379"/>
    </row>
    <row r="53372" spans="29:29" x14ac:dyDescent="0.25">
      <c r="AC53372" s="379"/>
    </row>
    <row r="53373" spans="29:29" x14ac:dyDescent="0.25">
      <c r="AC53373" s="379"/>
    </row>
    <row r="53374" spans="29:29" x14ac:dyDescent="0.25">
      <c r="AC53374" s="379"/>
    </row>
    <row r="53375" spans="29:29" x14ac:dyDescent="0.25">
      <c r="AC53375" s="379"/>
    </row>
    <row r="53376" spans="29:29" x14ac:dyDescent="0.25">
      <c r="AC53376" s="379"/>
    </row>
    <row r="53377" spans="29:29" x14ac:dyDescent="0.25">
      <c r="AC53377" s="379"/>
    </row>
    <row r="53378" spans="29:29" x14ac:dyDescent="0.25">
      <c r="AC53378" s="379"/>
    </row>
    <row r="53379" spans="29:29" x14ac:dyDescent="0.25">
      <c r="AC53379" s="379"/>
    </row>
    <row r="53380" spans="29:29" x14ac:dyDescent="0.25">
      <c r="AC53380" s="379"/>
    </row>
    <row r="53381" spans="29:29" x14ac:dyDescent="0.25">
      <c r="AC53381" s="379"/>
    </row>
    <row r="53382" spans="29:29" x14ac:dyDescent="0.25">
      <c r="AC53382" s="379"/>
    </row>
    <row r="53383" spans="29:29" x14ac:dyDescent="0.25">
      <c r="AC53383" s="379"/>
    </row>
    <row r="53384" spans="29:29" x14ac:dyDescent="0.25">
      <c r="AC53384" s="379"/>
    </row>
    <row r="53385" spans="29:29" x14ac:dyDescent="0.25">
      <c r="AC53385" s="379"/>
    </row>
    <row r="53386" spans="29:29" x14ac:dyDescent="0.25">
      <c r="AC53386" s="379"/>
    </row>
    <row r="53387" spans="29:29" x14ac:dyDescent="0.25">
      <c r="AC53387" s="379"/>
    </row>
    <row r="53388" spans="29:29" x14ac:dyDescent="0.25">
      <c r="AC53388" s="379"/>
    </row>
    <row r="53389" spans="29:29" x14ac:dyDescent="0.25">
      <c r="AC53389" s="379"/>
    </row>
    <row r="53390" spans="29:29" x14ac:dyDescent="0.25">
      <c r="AC53390" s="379"/>
    </row>
    <row r="53391" spans="29:29" x14ac:dyDescent="0.25">
      <c r="AC53391" s="379"/>
    </row>
    <row r="53392" spans="29:29" x14ac:dyDescent="0.25">
      <c r="AC53392" s="379"/>
    </row>
    <row r="53393" spans="29:29" x14ac:dyDescent="0.25">
      <c r="AC53393" s="379"/>
    </row>
    <row r="53394" spans="29:29" x14ac:dyDescent="0.25">
      <c r="AC53394" s="379"/>
    </row>
    <row r="53395" spans="29:29" x14ac:dyDescent="0.25">
      <c r="AC53395" s="379"/>
    </row>
    <row r="53396" spans="29:29" x14ac:dyDescent="0.25">
      <c r="AC53396" s="379"/>
    </row>
    <row r="53397" spans="29:29" x14ac:dyDescent="0.25">
      <c r="AC53397" s="379"/>
    </row>
    <row r="53398" spans="29:29" x14ac:dyDescent="0.25">
      <c r="AC53398" s="379"/>
    </row>
    <row r="53399" spans="29:29" x14ac:dyDescent="0.25">
      <c r="AC53399" s="379"/>
    </row>
    <row r="53400" spans="29:29" x14ac:dyDescent="0.25">
      <c r="AC53400" s="379"/>
    </row>
    <row r="53401" spans="29:29" x14ac:dyDescent="0.25">
      <c r="AC53401" s="379"/>
    </row>
    <row r="53402" spans="29:29" x14ac:dyDescent="0.25">
      <c r="AC53402" s="379"/>
    </row>
    <row r="53403" spans="29:29" x14ac:dyDescent="0.25">
      <c r="AC53403" s="379"/>
    </row>
    <row r="53404" spans="29:29" x14ac:dyDescent="0.25">
      <c r="AC53404" s="379"/>
    </row>
    <row r="53405" spans="29:29" x14ac:dyDescent="0.25">
      <c r="AC53405" s="379"/>
    </row>
    <row r="53406" spans="29:29" x14ac:dyDescent="0.25">
      <c r="AC53406" s="379"/>
    </row>
    <row r="53407" spans="29:29" x14ac:dyDescent="0.25">
      <c r="AC53407" s="379"/>
    </row>
    <row r="53408" spans="29:29" x14ac:dyDescent="0.25">
      <c r="AC53408" s="379"/>
    </row>
    <row r="53409" spans="29:29" x14ac:dyDescent="0.25">
      <c r="AC53409" s="379"/>
    </row>
    <row r="53410" spans="29:29" x14ac:dyDescent="0.25">
      <c r="AC53410" s="379"/>
    </row>
    <row r="53411" spans="29:29" x14ac:dyDescent="0.25">
      <c r="AC53411" s="379"/>
    </row>
    <row r="53412" spans="29:29" x14ac:dyDescent="0.25">
      <c r="AC53412" s="379"/>
    </row>
    <row r="53413" spans="29:29" x14ac:dyDescent="0.25">
      <c r="AC53413" s="379"/>
    </row>
    <row r="53414" spans="29:29" x14ac:dyDescent="0.25">
      <c r="AC53414" s="379"/>
    </row>
    <row r="53415" spans="29:29" x14ac:dyDescent="0.25">
      <c r="AC53415" s="379"/>
    </row>
    <row r="53416" spans="29:29" x14ac:dyDescent="0.25">
      <c r="AC53416" s="379"/>
    </row>
    <row r="53417" spans="29:29" x14ac:dyDescent="0.25">
      <c r="AC53417" s="379"/>
    </row>
    <row r="53418" spans="29:29" x14ac:dyDescent="0.25">
      <c r="AC53418" s="379"/>
    </row>
    <row r="53419" spans="29:29" x14ac:dyDescent="0.25">
      <c r="AC53419" s="379"/>
    </row>
    <row r="53420" spans="29:29" x14ac:dyDescent="0.25">
      <c r="AC53420" s="379"/>
    </row>
    <row r="53421" spans="29:29" x14ac:dyDescent="0.25">
      <c r="AC53421" s="379"/>
    </row>
    <row r="53422" spans="29:29" x14ac:dyDescent="0.25">
      <c r="AC53422" s="379"/>
    </row>
    <row r="53423" spans="29:29" x14ac:dyDescent="0.25">
      <c r="AC53423" s="379"/>
    </row>
    <row r="53424" spans="29:29" x14ac:dyDescent="0.25">
      <c r="AC53424" s="379"/>
    </row>
    <row r="53425" spans="29:29" x14ac:dyDescent="0.25">
      <c r="AC53425" s="379"/>
    </row>
    <row r="53426" spans="29:29" x14ac:dyDescent="0.25">
      <c r="AC53426" s="379"/>
    </row>
    <row r="53427" spans="29:29" x14ac:dyDescent="0.25">
      <c r="AC53427" s="379"/>
    </row>
    <row r="53428" spans="29:29" x14ac:dyDescent="0.25">
      <c r="AC53428" s="379"/>
    </row>
    <row r="53429" spans="29:29" x14ac:dyDescent="0.25">
      <c r="AC53429" s="379"/>
    </row>
    <row r="53430" spans="29:29" x14ac:dyDescent="0.25">
      <c r="AC53430" s="379"/>
    </row>
    <row r="53431" spans="29:29" x14ac:dyDescent="0.25">
      <c r="AC53431" s="379"/>
    </row>
    <row r="53432" spans="29:29" x14ac:dyDescent="0.25">
      <c r="AC53432" s="379"/>
    </row>
    <row r="53433" spans="29:29" x14ac:dyDescent="0.25">
      <c r="AC53433" s="379"/>
    </row>
    <row r="53434" spans="29:29" x14ac:dyDescent="0.25">
      <c r="AC53434" s="379"/>
    </row>
    <row r="53435" spans="29:29" x14ac:dyDescent="0.25">
      <c r="AC53435" s="379"/>
    </row>
    <row r="53436" spans="29:29" x14ac:dyDescent="0.25">
      <c r="AC53436" s="379"/>
    </row>
    <row r="53437" spans="29:29" x14ac:dyDescent="0.25">
      <c r="AC53437" s="379"/>
    </row>
    <row r="53438" spans="29:29" x14ac:dyDescent="0.25">
      <c r="AC53438" s="379"/>
    </row>
    <row r="53439" spans="29:29" x14ac:dyDescent="0.25">
      <c r="AC53439" s="379"/>
    </row>
    <row r="53440" spans="29:29" x14ac:dyDescent="0.25">
      <c r="AC53440" s="379"/>
    </row>
    <row r="53441" spans="29:29" x14ac:dyDescent="0.25">
      <c r="AC53441" s="379"/>
    </row>
    <row r="53442" spans="29:29" x14ac:dyDescent="0.25">
      <c r="AC53442" s="379"/>
    </row>
    <row r="53443" spans="29:29" x14ac:dyDescent="0.25">
      <c r="AC53443" s="379"/>
    </row>
    <row r="53444" spans="29:29" x14ac:dyDescent="0.25">
      <c r="AC53444" s="379"/>
    </row>
    <row r="53445" spans="29:29" x14ac:dyDescent="0.25">
      <c r="AC53445" s="379"/>
    </row>
    <row r="53446" spans="29:29" x14ac:dyDescent="0.25">
      <c r="AC53446" s="379"/>
    </row>
    <row r="53447" spans="29:29" x14ac:dyDescent="0.25">
      <c r="AC53447" s="379"/>
    </row>
    <row r="53448" spans="29:29" x14ac:dyDescent="0.25">
      <c r="AC53448" s="379"/>
    </row>
    <row r="53449" spans="29:29" x14ac:dyDescent="0.25">
      <c r="AC53449" s="379"/>
    </row>
    <row r="53450" spans="29:29" x14ac:dyDescent="0.25">
      <c r="AC53450" s="379"/>
    </row>
    <row r="53451" spans="29:29" x14ac:dyDescent="0.25">
      <c r="AC53451" s="379"/>
    </row>
    <row r="53452" spans="29:29" x14ac:dyDescent="0.25">
      <c r="AC53452" s="379"/>
    </row>
    <row r="53453" spans="29:29" x14ac:dyDescent="0.25">
      <c r="AC53453" s="379"/>
    </row>
    <row r="53454" spans="29:29" x14ac:dyDescent="0.25">
      <c r="AC53454" s="379"/>
    </row>
    <row r="53455" spans="29:29" x14ac:dyDescent="0.25">
      <c r="AC53455" s="379"/>
    </row>
    <row r="53456" spans="29:29" x14ac:dyDescent="0.25">
      <c r="AC53456" s="379"/>
    </row>
    <row r="53457" spans="29:29" x14ac:dyDescent="0.25">
      <c r="AC53457" s="379"/>
    </row>
    <row r="53458" spans="29:29" x14ac:dyDescent="0.25">
      <c r="AC53458" s="379"/>
    </row>
    <row r="53459" spans="29:29" x14ac:dyDescent="0.25">
      <c r="AC53459" s="379"/>
    </row>
    <row r="53460" spans="29:29" x14ac:dyDescent="0.25">
      <c r="AC53460" s="379"/>
    </row>
    <row r="53461" spans="29:29" x14ac:dyDescent="0.25">
      <c r="AC53461" s="379"/>
    </row>
    <row r="53462" spans="29:29" x14ac:dyDescent="0.25">
      <c r="AC53462" s="379"/>
    </row>
    <row r="53463" spans="29:29" x14ac:dyDescent="0.25">
      <c r="AC53463" s="379"/>
    </row>
    <row r="53464" spans="29:29" x14ac:dyDescent="0.25">
      <c r="AC53464" s="379"/>
    </row>
    <row r="53465" spans="29:29" x14ac:dyDescent="0.25">
      <c r="AC53465" s="379"/>
    </row>
    <row r="53466" spans="29:29" x14ac:dyDescent="0.25">
      <c r="AC53466" s="379"/>
    </row>
    <row r="53467" spans="29:29" x14ac:dyDescent="0.25">
      <c r="AC53467" s="379"/>
    </row>
    <row r="53468" spans="29:29" x14ac:dyDescent="0.25">
      <c r="AC53468" s="379"/>
    </row>
    <row r="53469" spans="29:29" x14ac:dyDescent="0.25">
      <c r="AC53469" s="379"/>
    </row>
    <row r="53470" spans="29:29" x14ac:dyDescent="0.25">
      <c r="AC53470" s="379"/>
    </row>
    <row r="53471" spans="29:29" x14ac:dyDescent="0.25">
      <c r="AC53471" s="379"/>
    </row>
    <row r="53472" spans="29:29" x14ac:dyDescent="0.25">
      <c r="AC53472" s="379"/>
    </row>
    <row r="53473" spans="29:29" x14ac:dyDescent="0.25">
      <c r="AC53473" s="379"/>
    </row>
    <row r="53474" spans="29:29" x14ac:dyDescent="0.25">
      <c r="AC53474" s="379"/>
    </row>
    <row r="53475" spans="29:29" x14ac:dyDescent="0.25">
      <c r="AC53475" s="379"/>
    </row>
    <row r="53476" spans="29:29" x14ac:dyDescent="0.25">
      <c r="AC53476" s="379"/>
    </row>
    <row r="53477" spans="29:29" x14ac:dyDescent="0.25">
      <c r="AC53477" s="379"/>
    </row>
    <row r="53478" spans="29:29" x14ac:dyDescent="0.25">
      <c r="AC53478" s="379"/>
    </row>
    <row r="53479" spans="29:29" x14ac:dyDescent="0.25">
      <c r="AC53479" s="379"/>
    </row>
    <row r="53480" spans="29:29" x14ac:dyDescent="0.25">
      <c r="AC53480" s="379"/>
    </row>
    <row r="53481" spans="29:29" x14ac:dyDescent="0.25">
      <c r="AC53481" s="379"/>
    </row>
    <row r="53482" spans="29:29" x14ac:dyDescent="0.25">
      <c r="AC53482" s="379"/>
    </row>
    <row r="53483" spans="29:29" x14ac:dyDescent="0.25">
      <c r="AC53483" s="379"/>
    </row>
    <row r="53484" spans="29:29" x14ac:dyDescent="0.25">
      <c r="AC53484" s="379"/>
    </row>
    <row r="53485" spans="29:29" x14ac:dyDescent="0.25">
      <c r="AC53485" s="379"/>
    </row>
    <row r="53486" spans="29:29" x14ac:dyDescent="0.25">
      <c r="AC53486" s="379"/>
    </row>
    <row r="53487" spans="29:29" x14ac:dyDescent="0.25">
      <c r="AC53487" s="379"/>
    </row>
    <row r="53488" spans="29:29" x14ac:dyDescent="0.25">
      <c r="AC53488" s="379"/>
    </row>
    <row r="53489" spans="29:29" x14ac:dyDescent="0.25">
      <c r="AC53489" s="379"/>
    </row>
    <row r="53490" spans="29:29" x14ac:dyDescent="0.25">
      <c r="AC53490" s="379"/>
    </row>
    <row r="53491" spans="29:29" x14ac:dyDescent="0.25">
      <c r="AC53491" s="379"/>
    </row>
    <row r="53492" spans="29:29" x14ac:dyDescent="0.25">
      <c r="AC53492" s="379"/>
    </row>
    <row r="53493" spans="29:29" x14ac:dyDescent="0.25">
      <c r="AC53493" s="379"/>
    </row>
    <row r="53494" spans="29:29" x14ac:dyDescent="0.25">
      <c r="AC53494" s="379"/>
    </row>
    <row r="53495" spans="29:29" x14ac:dyDescent="0.25">
      <c r="AC53495" s="379"/>
    </row>
    <row r="53496" spans="29:29" x14ac:dyDescent="0.25">
      <c r="AC53496" s="379"/>
    </row>
    <row r="53497" spans="29:29" x14ac:dyDescent="0.25">
      <c r="AC53497" s="379"/>
    </row>
    <row r="53498" spans="29:29" x14ac:dyDescent="0.25">
      <c r="AC53498" s="379"/>
    </row>
    <row r="53499" spans="29:29" x14ac:dyDescent="0.25">
      <c r="AC53499" s="379"/>
    </row>
    <row r="53500" spans="29:29" x14ac:dyDescent="0.25">
      <c r="AC53500" s="379"/>
    </row>
    <row r="53501" spans="29:29" x14ac:dyDescent="0.25">
      <c r="AC53501" s="379"/>
    </row>
    <row r="53502" spans="29:29" x14ac:dyDescent="0.25">
      <c r="AC53502" s="379"/>
    </row>
    <row r="53503" spans="29:29" x14ac:dyDescent="0.25">
      <c r="AC53503" s="379"/>
    </row>
    <row r="53504" spans="29:29" x14ac:dyDescent="0.25">
      <c r="AC53504" s="379"/>
    </row>
    <row r="53505" spans="29:29" x14ac:dyDescent="0.25">
      <c r="AC53505" s="379"/>
    </row>
    <row r="53506" spans="29:29" x14ac:dyDescent="0.25">
      <c r="AC53506" s="379"/>
    </row>
    <row r="53507" spans="29:29" x14ac:dyDescent="0.25">
      <c r="AC53507" s="379"/>
    </row>
    <row r="53508" spans="29:29" x14ac:dyDescent="0.25">
      <c r="AC53508" s="379"/>
    </row>
    <row r="53509" spans="29:29" x14ac:dyDescent="0.25">
      <c r="AC53509" s="379"/>
    </row>
    <row r="53510" spans="29:29" x14ac:dyDescent="0.25">
      <c r="AC53510" s="379"/>
    </row>
    <row r="53511" spans="29:29" x14ac:dyDescent="0.25">
      <c r="AC53511" s="379"/>
    </row>
    <row r="53512" spans="29:29" x14ac:dyDescent="0.25">
      <c r="AC53512" s="379"/>
    </row>
    <row r="53513" spans="29:29" x14ac:dyDescent="0.25">
      <c r="AC53513" s="379"/>
    </row>
    <row r="53514" spans="29:29" x14ac:dyDescent="0.25">
      <c r="AC53514" s="379"/>
    </row>
    <row r="53515" spans="29:29" x14ac:dyDescent="0.25">
      <c r="AC53515" s="379"/>
    </row>
    <row r="53516" spans="29:29" x14ac:dyDescent="0.25">
      <c r="AC53516" s="379"/>
    </row>
    <row r="53517" spans="29:29" x14ac:dyDescent="0.25">
      <c r="AC53517" s="379"/>
    </row>
    <row r="53518" spans="29:29" x14ac:dyDescent="0.25">
      <c r="AC53518" s="379"/>
    </row>
    <row r="53519" spans="29:29" x14ac:dyDescent="0.25">
      <c r="AC53519" s="379"/>
    </row>
    <row r="53520" spans="29:29" x14ac:dyDescent="0.25">
      <c r="AC53520" s="379"/>
    </row>
    <row r="53521" spans="29:29" x14ac:dyDescent="0.25">
      <c r="AC53521" s="379"/>
    </row>
    <row r="53522" spans="29:29" x14ac:dyDescent="0.25">
      <c r="AC53522" s="379"/>
    </row>
    <row r="53523" spans="29:29" x14ac:dyDescent="0.25">
      <c r="AC53523" s="379"/>
    </row>
    <row r="53524" spans="29:29" x14ac:dyDescent="0.25">
      <c r="AC53524" s="379"/>
    </row>
    <row r="53525" spans="29:29" x14ac:dyDescent="0.25">
      <c r="AC53525" s="379"/>
    </row>
    <row r="53526" spans="29:29" x14ac:dyDescent="0.25">
      <c r="AC53526" s="379"/>
    </row>
    <row r="53527" spans="29:29" x14ac:dyDescent="0.25">
      <c r="AC53527" s="379"/>
    </row>
    <row r="53528" spans="29:29" x14ac:dyDescent="0.25">
      <c r="AC53528" s="379"/>
    </row>
    <row r="53529" spans="29:29" x14ac:dyDescent="0.25">
      <c r="AC53529" s="379"/>
    </row>
    <row r="53530" spans="29:29" x14ac:dyDescent="0.25">
      <c r="AC53530" s="379"/>
    </row>
    <row r="53531" spans="29:29" x14ac:dyDescent="0.25">
      <c r="AC53531" s="379"/>
    </row>
    <row r="53532" spans="29:29" x14ac:dyDescent="0.25">
      <c r="AC53532" s="379"/>
    </row>
    <row r="53533" spans="29:29" x14ac:dyDescent="0.25">
      <c r="AC53533" s="379"/>
    </row>
    <row r="53534" spans="29:29" x14ac:dyDescent="0.25">
      <c r="AC53534" s="379"/>
    </row>
    <row r="53535" spans="29:29" x14ac:dyDescent="0.25">
      <c r="AC53535" s="379"/>
    </row>
    <row r="53536" spans="29:29" x14ac:dyDescent="0.25">
      <c r="AC53536" s="379"/>
    </row>
    <row r="53537" spans="29:29" x14ac:dyDescent="0.25">
      <c r="AC53537" s="379"/>
    </row>
    <row r="53538" spans="29:29" x14ac:dyDescent="0.25">
      <c r="AC53538" s="379"/>
    </row>
    <row r="53539" spans="29:29" x14ac:dyDescent="0.25">
      <c r="AC53539" s="379"/>
    </row>
    <row r="53540" spans="29:29" x14ac:dyDescent="0.25">
      <c r="AC53540" s="379"/>
    </row>
    <row r="53541" spans="29:29" x14ac:dyDescent="0.25">
      <c r="AC53541" s="379"/>
    </row>
    <row r="53542" spans="29:29" x14ac:dyDescent="0.25">
      <c r="AC53542" s="379"/>
    </row>
    <row r="53543" spans="29:29" x14ac:dyDescent="0.25">
      <c r="AC53543" s="379"/>
    </row>
    <row r="53544" spans="29:29" x14ac:dyDescent="0.25">
      <c r="AC53544" s="379"/>
    </row>
    <row r="53545" spans="29:29" x14ac:dyDescent="0.25">
      <c r="AC53545" s="379"/>
    </row>
    <row r="53546" spans="29:29" x14ac:dyDescent="0.25">
      <c r="AC53546" s="379"/>
    </row>
    <row r="53547" spans="29:29" x14ac:dyDescent="0.25">
      <c r="AC53547" s="379"/>
    </row>
    <row r="53548" spans="29:29" x14ac:dyDescent="0.25">
      <c r="AC53548" s="379"/>
    </row>
    <row r="53549" spans="29:29" x14ac:dyDescent="0.25">
      <c r="AC53549" s="379"/>
    </row>
    <row r="53550" spans="29:29" x14ac:dyDescent="0.25">
      <c r="AC53550" s="379"/>
    </row>
    <row r="53551" spans="29:29" x14ac:dyDescent="0.25">
      <c r="AC53551" s="379"/>
    </row>
    <row r="53552" spans="29:29" x14ac:dyDescent="0.25">
      <c r="AC53552" s="379"/>
    </row>
    <row r="53553" spans="29:29" x14ac:dyDescent="0.25">
      <c r="AC53553" s="379"/>
    </row>
    <row r="53554" spans="29:29" x14ac:dyDescent="0.25">
      <c r="AC53554" s="379"/>
    </row>
    <row r="53555" spans="29:29" x14ac:dyDescent="0.25">
      <c r="AC53555" s="379"/>
    </row>
    <row r="53556" spans="29:29" x14ac:dyDescent="0.25">
      <c r="AC53556" s="379"/>
    </row>
    <row r="53557" spans="29:29" x14ac:dyDescent="0.25">
      <c r="AC53557" s="379"/>
    </row>
    <row r="53558" spans="29:29" x14ac:dyDescent="0.25">
      <c r="AC53558" s="379"/>
    </row>
    <row r="53559" spans="29:29" x14ac:dyDescent="0.25">
      <c r="AC53559" s="379"/>
    </row>
    <row r="53560" spans="29:29" x14ac:dyDescent="0.25">
      <c r="AC53560" s="379"/>
    </row>
    <row r="53561" spans="29:29" x14ac:dyDescent="0.25">
      <c r="AC53561" s="379"/>
    </row>
    <row r="53562" spans="29:29" x14ac:dyDescent="0.25">
      <c r="AC53562" s="379"/>
    </row>
    <row r="53563" spans="29:29" x14ac:dyDescent="0.25">
      <c r="AC53563" s="379"/>
    </row>
    <row r="53564" spans="29:29" x14ac:dyDescent="0.25">
      <c r="AC53564" s="379"/>
    </row>
    <row r="53565" spans="29:29" x14ac:dyDescent="0.25">
      <c r="AC53565" s="379"/>
    </row>
    <row r="53566" spans="29:29" x14ac:dyDescent="0.25">
      <c r="AC53566" s="379"/>
    </row>
    <row r="53567" spans="29:29" x14ac:dyDescent="0.25">
      <c r="AC53567" s="379"/>
    </row>
    <row r="53568" spans="29:29" x14ac:dyDescent="0.25">
      <c r="AC53568" s="379"/>
    </row>
    <row r="53569" spans="29:29" x14ac:dyDescent="0.25">
      <c r="AC53569" s="379"/>
    </row>
    <row r="53570" spans="29:29" x14ac:dyDescent="0.25">
      <c r="AC53570" s="379"/>
    </row>
    <row r="53571" spans="29:29" x14ac:dyDescent="0.25">
      <c r="AC53571" s="379"/>
    </row>
    <row r="53572" spans="29:29" x14ac:dyDescent="0.25">
      <c r="AC53572" s="379"/>
    </row>
    <row r="53573" spans="29:29" x14ac:dyDescent="0.25">
      <c r="AC53573" s="379"/>
    </row>
    <row r="53574" spans="29:29" x14ac:dyDescent="0.25">
      <c r="AC53574" s="379"/>
    </row>
    <row r="53575" spans="29:29" x14ac:dyDescent="0.25">
      <c r="AC53575" s="379"/>
    </row>
    <row r="53576" spans="29:29" x14ac:dyDescent="0.25">
      <c r="AC53576" s="379"/>
    </row>
    <row r="53577" spans="29:29" x14ac:dyDescent="0.25">
      <c r="AC53577" s="379"/>
    </row>
    <row r="53578" spans="29:29" x14ac:dyDescent="0.25">
      <c r="AC53578" s="379"/>
    </row>
    <row r="53579" spans="29:29" x14ac:dyDescent="0.25">
      <c r="AC53579" s="379"/>
    </row>
    <row r="53580" spans="29:29" x14ac:dyDescent="0.25">
      <c r="AC53580" s="379"/>
    </row>
    <row r="53581" spans="29:29" x14ac:dyDescent="0.25">
      <c r="AC53581" s="379"/>
    </row>
    <row r="53582" spans="29:29" x14ac:dyDescent="0.25">
      <c r="AC53582" s="379"/>
    </row>
    <row r="53583" spans="29:29" x14ac:dyDescent="0.25">
      <c r="AC53583" s="379"/>
    </row>
    <row r="53584" spans="29:29" x14ac:dyDescent="0.25">
      <c r="AC53584" s="379"/>
    </row>
    <row r="53585" spans="29:29" x14ac:dyDescent="0.25">
      <c r="AC53585" s="379"/>
    </row>
    <row r="53586" spans="29:29" x14ac:dyDescent="0.25">
      <c r="AC53586" s="379"/>
    </row>
    <row r="53587" spans="29:29" x14ac:dyDescent="0.25">
      <c r="AC53587" s="379"/>
    </row>
    <row r="53588" spans="29:29" x14ac:dyDescent="0.25">
      <c r="AC53588" s="379"/>
    </row>
    <row r="53589" spans="29:29" x14ac:dyDescent="0.25">
      <c r="AC53589" s="379"/>
    </row>
    <row r="53590" spans="29:29" x14ac:dyDescent="0.25">
      <c r="AC53590" s="379"/>
    </row>
    <row r="53591" spans="29:29" x14ac:dyDescent="0.25">
      <c r="AC53591" s="379"/>
    </row>
    <row r="53592" spans="29:29" x14ac:dyDescent="0.25">
      <c r="AC53592" s="379"/>
    </row>
    <row r="53593" spans="29:29" x14ac:dyDescent="0.25">
      <c r="AC53593" s="379"/>
    </row>
    <row r="53594" spans="29:29" x14ac:dyDescent="0.25">
      <c r="AC53594" s="379"/>
    </row>
    <row r="53595" spans="29:29" x14ac:dyDescent="0.25">
      <c r="AC53595" s="379"/>
    </row>
    <row r="53596" spans="29:29" x14ac:dyDescent="0.25">
      <c r="AC53596" s="379"/>
    </row>
    <row r="53597" spans="29:29" x14ac:dyDescent="0.25">
      <c r="AC53597" s="379"/>
    </row>
    <row r="53598" spans="29:29" x14ac:dyDescent="0.25">
      <c r="AC53598" s="379"/>
    </row>
    <row r="53599" spans="29:29" x14ac:dyDescent="0.25">
      <c r="AC53599" s="379"/>
    </row>
    <row r="53600" spans="29:29" x14ac:dyDescent="0.25">
      <c r="AC53600" s="379"/>
    </row>
    <row r="53601" spans="29:29" x14ac:dyDescent="0.25">
      <c r="AC53601" s="379"/>
    </row>
    <row r="53602" spans="29:29" x14ac:dyDescent="0.25">
      <c r="AC53602" s="379"/>
    </row>
    <row r="53603" spans="29:29" x14ac:dyDescent="0.25">
      <c r="AC53603" s="379"/>
    </row>
    <row r="53604" spans="29:29" x14ac:dyDescent="0.25">
      <c r="AC53604" s="379"/>
    </row>
    <row r="53605" spans="29:29" x14ac:dyDescent="0.25">
      <c r="AC53605" s="379"/>
    </row>
    <row r="53606" spans="29:29" x14ac:dyDescent="0.25">
      <c r="AC53606" s="379"/>
    </row>
    <row r="53607" spans="29:29" x14ac:dyDescent="0.25">
      <c r="AC53607" s="379"/>
    </row>
    <row r="53608" spans="29:29" x14ac:dyDescent="0.25">
      <c r="AC53608" s="379"/>
    </row>
    <row r="53609" spans="29:29" x14ac:dyDescent="0.25">
      <c r="AC53609" s="379"/>
    </row>
    <row r="53610" spans="29:29" x14ac:dyDescent="0.25">
      <c r="AC53610" s="379"/>
    </row>
    <row r="53611" spans="29:29" x14ac:dyDescent="0.25">
      <c r="AC53611" s="379"/>
    </row>
    <row r="53612" spans="29:29" x14ac:dyDescent="0.25">
      <c r="AC53612" s="379"/>
    </row>
    <row r="53613" spans="29:29" x14ac:dyDescent="0.25">
      <c r="AC53613" s="379"/>
    </row>
    <row r="53614" spans="29:29" x14ac:dyDescent="0.25">
      <c r="AC53614" s="379"/>
    </row>
    <row r="53615" spans="29:29" x14ac:dyDescent="0.25">
      <c r="AC53615" s="379"/>
    </row>
    <row r="53616" spans="29:29" x14ac:dyDescent="0.25">
      <c r="AC53616" s="379"/>
    </row>
    <row r="53617" spans="29:29" x14ac:dyDescent="0.25">
      <c r="AC53617" s="379"/>
    </row>
    <row r="53618" spans="29:29" x14ac:dyDescent="0.25">
      <c r="AC53618" s="379"/>
    </row>
    <row r="53619" spans="29:29" x14ac:dyDescent="0.25">
      <c r="AC53619" s="379"/>
    </row>
    <row r="53620" spans="29:29" x14ac:dyDescent="0.25">
      <c r="AC53620" s="379"/>
    </row>
    <row r="53621" spans="29:29" x14ac:dyDescent="0.25">
      <c r="AC53621" s="379"/>
    </row>
    <row r="53622" spans="29:29" x14ac:dyDescent="0.25">
      <c r="AC53622" s="379"/>
    </row>
    <row r="53623" spans="29:29" x14ac:dyDescent="0.25">
      <c r="AC53623" s="379"/>
    </row>
    <row r="53624" spans="29:29" x14ac:dyDescent="0.25">
      <c r="AC53624" s="379"/>
    </row>
    <row r="53625" spans="29:29" x14ac:dyDescent="0.25">
      <c r="AC53625" s="379"/>
    </row>
    <row r="53626" spans="29:29" x14ac:dyDescent="0.25">
      <c r="AC53626" s="379"/>
    </row>
    <row r="53627" spans="29:29" x14ac:dyDescent="0.25">
      <c r="AC53627" s="379"/>
    </row>
    <row r="53628" spans="29:29" x14ac:dyDescent="0.25">
      <c r="AC53628" s="379"/>
    </row>
    <row r="53629" spans="29:29" x14ac:dyDescent="0.25">
      <c r="AC53629" s="379"/>
    </row>
    <row r="53630" spans="29:29" x14ac:dyDescent="0.25">
      <c r="AC53630" s="379"/>
    </row>
    <row r="53631" spans="29:29" x14ac:dyDescent="0.25">
      <c r="AC53631" s="379"/>
    </row>
    <row r="53632" spans="29:29" x14ac:dyDescent="0.25">
      <c r="AC53632" s="379"/>
    </row>
    <row r="53633" spans="29:29" x14ac:dyDescent="0.25">
      <c r="AC53633" s="379"/>
    </row>
    <row r="53634" spans="29:29" x14ac:dyDescent="0.25">
      <c r="AC53634" s="379"/>
    </row>
    <row r="53635" spans="29:29" x14ac:dyDescent="0.25">
      <c r="AC53635" s="379"/>
    </row>
    <row r="53636" spans="29:29" x14ac:dyDescent="0.25">
      <c r="AC53636" s="379"/>
    </row>
    <row r="53637" spans="29:29" x14ac:dyDescent="0.25">
      <c r="AC53637" s="379"/>
    </row>
    <row r="53638" spans="29:29" x14ac:dyDescent="0.25">
      <c r="AC53638" s="379"/>
    </row>
    <row r="53639" spans="29:29" x14ac:dyDescent="0.25">
      <c r="AC53639" s="379"/>
    </row>
    <row r="53640" spans="29:29" x14ac:dyDescent="0.25">
      <c r="AC53640" s="379"/>
    </row>
    <row r="53641" spans="29:29" x14ac:dyDescent="0.25">
      <c r="AC53641" s="379"/>
    </row>
    <row r="53642" spans="29:29" x14ac:dyDescent="0.25">
      <c r="AC53642" s="379"/>
    </row>
    <row r="53643" spans="29:29" x14ac:dyDescent="0.25">
      <c r="AC53643" s="379"/>
    </row>
    <row r="53644" spans="29:29" x14ac:dyDescent="0.25">
      <c r="AC53644" s="379"/>
    </row>
    <row r="53645" spans="29:29" x14ac:dyDescent="0.25">
      <c r="AC53645" s="379"/>
    </row>
    <row r="53646" spans="29:29" x14ac:dyDescent="0.25">
      <c r="AC53646" s="379"/>
    </row>
    <row r="53647" spans="29:29" x14ac:dyDescent="0.25">
      <c r="AC53647" s="379"/>
    </row>
    <row r="53648" spans="29:29" x14ac:dyDescent="0.25">
      <c r="AC53648" s="379"/>
    </row>
    <row r="53649" spans="29:29" x14ac:dyDescent="0.25">
      <c r="AC53649" s="379"/>
    </row>
    <row r="53650" spans="29:29" x14ac:dyDescent="0.25">
      <c r="AC53650" s="379"/>
    </row>
    <row r="53651" spans="29:29" x14ac:dyDescent="0.25">
      <c r="AC53651" s="379"/>
    </row>
    <row r="53652" spans="29:29" x14ac:dyDescent="0.25">
      <c r="AC53652" s="379"/>
    </row>
    <row r="53653" spans="29:29" x14ac:dyDescent="0.25">
      <c r="AC53653" s="379"/>
    </row>
    <row r="53654" spans="29:29" x14ac:dyDescent="0.25">
      <c r="AC53654" s="379"/>
    </row>
    <row r="53655" spans="29:29" x14ac:dyDescent="0.25">
      <c r="AC53655" s="379"/>
    </row>
    <row r="53656" spans="29:29" x14ac:dyDescent="0.25">
      <c r="AC53656" s="379"/>
    </row>
    <row r="53657" spans="29:29" x14ac:dyDescent="0.25">
      <c r="AC53657" s="379"/>
    </row>
    <row r="53658" spans="29:29" x14ac:dyDescent="0.25">
      <c r="AC53658" s="379"/>
    </row>
    <row r="53659" spans="29:29" x14ac:dyDescent="0.25">
      <c r="AC53659" s="379"/>
    </row>
    <row r="53660" spans="29:29" x14ac:dyDescent="0.25">
      <c r="AC53660" s="379"/>
    </row>
    <row r="53661" spans="29:29" x14ac:dyDescent="0.25">
      <c r="AC53661" s="379"/>
    </row>
    <row r="53662" spans="29:29" x14ac:dyDescent="0.25">
      <c r="AC53662" s="379"/>
    </row>
    <row r="53663" spans="29:29" x14ac:dyDescent="0.25">
      <c r="AC53663" s="379"/>
    </row>
    <row r="53664" spans="29:29" x14ac:dyDescent="0.25">
      <c r="AC53664" s="379"/>
    </row>
    <row r="53665" spans="29:29" x14ac:dyDescent="0.25">
      <c r="AC53665" s="379"/>
    </row>
    <row r="53666" spans="29:29" x14ac:dyDescent="0.25">
      <c r="AC53666" s="379"/>
    </row>
    <row r="53667" spans="29:29" x14ac:dyDescent="0.25">
      <c r="AC53667" s="379"/>
    </row>
    <row r="53668" spans="29:29" x14ac:dyDescent="0.25">
      <c r="AC53668" s="379"/>
    </row>
    <row r="53669" spans="29:29" x14ac:dyDescent="0.25">
      <c r="AC53669" s="379"/>
    </row>
    <row r="53670" spans="29:29" x14ac:dyDescent="0.25">
      <c r="AC53670" s="379"/>
    </row>
    <row r="53671" spans="29:29" x14ac:dyDescent="0.25">
      <c r="AC53671" s="379"/>
    </row>
    <row r="53672" spans="29:29" x14ac:dyDescent="0.25">
      <c r="AC53672" s="379"/>
    </row>
    <row r="53673" spans="29:29" x14ac:dyDescent="0.25">
      <c r="AC53673" s="379"/>
    </row>
    <row r="53674" spans="29:29" x14ac:dyDescent="0.25">
      <c r="AC53674" s="379"/>
    </row>
    <row r="53675" spans="29:29" x14ac:dyDescent="0.25">
      <c r="AC53675" s="379"/>
    </row>
    <row r="53676" spans="29:29" x14ac:dyDescent="0.25">
      <c r="AC53676" s="379"/>
    </row>
    <row r="53677" spans="29:29" x14ac:dyDescent="0.25">
      <c r="AC53677" s="379"/>
    </row>
    <row r="53678" spans="29:29" x14ac:dyDescent="0.25">
      <c r="AC53678" s="379"/>
    </row>
    <row r="53679" spans="29:29" x14ac:dyDescent="0.25">
      <c r="AC53679" s="379"/>
    </row>
    <row r="53680" spans="29:29" x14ac:dyDescent="0.25">
      <c r="AC53680" s="379"/>
    </row>
    <row r="53681" spans="29:29" x14ac:dyDescent="0.25">
      <c r="AC53681" s="379"/>
    </row>
    <row r="53682" spans="29:29" x14ac:dyDescent="0.25">
      <c r="AC53682" s="379"/>
    </row>
    <row r="53683" spans="29:29" x14ac:dyDescent="0.25">
      <c r="AC53683" s="379"/>
    </row>
    <row r="53684" spans="29:29" x14ac:dyDescent="0.25">
      <c r="AC53684" s="379"/>
    </row>
    <row r="53685" spans="29:29" x14ac:dyDescent="0.25">
      <c r="AC53685" s="379"/>
    </row>
    <row r="53686" spans="29:29" x14ac:dyDescent="0.25">
      <c r="AC53686" s="379"/>
    </row>
    <row r="53687" spans="29:29" x14ac:dyDescent="0.25">
      <c r="AC53687" s="379"/>
    </row>
    <row r="53688" spans="29:29" x14ac:dyDescent="0.25">
      <c r="AC53688" s="379"/>
    </row>
    <row r="53689" spans="29:29" x14ac:dyDescent="0.25">
      <c r="AC53689" s="379"/>
    </row>
    <row r="53690" spans="29:29" x14ac:dyDescent="0.25">
      <c r="AC53690" s="379"/>
    </row>
    <row r="53691" spans="29:29" x14ac:dyDescent="0.25">
      <c r="AC53691" s="379"/>
    </row>
    <row r="53692" spans="29:29" x14ac:dyDescent="0.25">
      <c r="AC53692" s="379"/>
    </row>
    <row r="53693" spans="29:29" x14ac:dyDescent="0.25">
      <c r="AC53693" s="379"/>
    </row>
    <row r="53694" spans="29:29" x14ac:dyDescent="0.25">
      <c r="AC53694" s="379"/>
    </row>
    <row r="53695" spans="29:29" x14ac:dyDescent="0.25">
      <c r="AC53695" s="379"/>
    </row>
    <row r="53696" spans="29:29" x14ac:dyDescent="0.25">
      <c r="AC53696" s="379"/>
    </row>
    <row r="53697" spans="29:29" x14ac:dyDescent="0.25">
      <c r="AC53697" s="379"/>
    </row>
    <row r="53698" spans="29:29" x14ac:dyDescent="0.25">
      <c r="AC53698" s="379"/>
    </row>
    <row r="53699" spans="29:29" x14ac:dyDescent="0.25">
      <c r="AC53699" s="379"/>
    </row>
    <row r="53700" spans="29:29" x14ac:dyDescent="0.25">
      <c r="AC53700" s="379"/>
    </row>
    <row r="53701" spans="29:29" x14ac:dyDescent="0.25">
      <c r="AC53701" s="379"/>
    </row>
    <row r="53702" spans="29:29" x14ac:dyDescent="0.25">
      <c r="AC53702" s="379"/>
    </row>
    <row r="53703" spans="29:29" x14ac:dyDescent="0.25">
      <c r="AC53703" s="379"/>
    </row>
    <row r="53704" spans="29:29" x14ac:dyDescent="0.25">
      <c r="AC53704" s="379"/>
    </row>
    <row r="53705" spans="29:29" x14ac:dyDescent="0.25">
      <c r="AC53705" s="379"/>
    </row>
    <row r="53706" spans="29:29" x14ac:dyDescent="0.25">
      <c r="AC53706" s="379"/>
    </row>
    <row r="53707" spans="29:29" x14ac:dyDescent="0.25">
      <c r="AC53707" s="379"/>
    </row>
    <row r="53708" spans="29:29" x14ac:dyDescent="0.25">
      <c r="AC53708" s="379"/>
    </row>
    <row r="53709" spans="29:29" x14ac:dyDescent="0.25">
      <c r="AC53709" s="379"/>
    </row>
    <row r="53710" spans="29:29" x14ac:dyDescent="0.25">
      <c r="AC53710" s="379"/>
    </row>
    <row r="53711" spans="29:29" x14ac:dyDescent="0.25">
      <c r="AC53711" s="379"/>
    </row>
    <row r="53712" spans="29:29" x14ac:dyDescent="0.25">
      <c r="AC53712" s="379"/>
    </row>
    <row r="53713" spans="29:29" x14ac:dyDescent="0.25">
      <c r="AC53713" s="379"/>
    </row>
    <row r="53714" spans="29:29" x14ac:dyDescent="0.25">
      <c r="AC53714" s="379"/>
    </row>
    <row r="53715" spans="29:29" x14ac:dyDescent="0.25">
      <c r="AC53715" s="379"/>
    </row>
    <row r="53716" spans="29:29" x14ac:dyDescent="0.25">
      <c r="AC53716" s="379"/>
    </row>
    <row r="53717" spans="29:29" x14ac:dyDescent="0.25">
      <c r="AC53717" s="379"/>
    </row>
    <row r="53718" spans="29:29" x14ac:dyDescent="0.25">
      <c r="AC53718" s="379"/>
    </row>
    <row r="53719" spans="29:29" x14ac:dyDescent="0.25">
      <c r="AC53719" s="379"/>
    </row>
    <row r="53720" spans="29:29" x14ac:dyDescent="0.25">
      <c r="AC53720" s="379"/>
    </row>
    <row r="53721" spans="29:29" x14ac:dyDescent="0.25">
      <c r="AC53721" s="379"/>
    </row>
    <row r="53722" spans="29:29" x14ac:dyDescent="0.25">
      <c r="AC53722" s="379"/>
    </row>
    <row r="53723" spans="29:29" x14ac:dyDescent="0.25">
      <c r="AC53723" s="379"/>
    </row>
    <row r="53724" spans="29:29" x14ac:dyDescent="0.25">
      <c r="AC53724" s="379"/>
    </row>
    <row r="53725" spans="29:29" x14ac:dyDescent="0.25">
      <c r="AC53725" s="379"/>
    </row>
    <row r="53726" spans="29:29" x14ac:dyDescent="0.25">
      <c r="AC53726" s="379"/>
    </row>
    <row r="53727" spans="29:29" x14ac:dyDescent="0.25">
      <c r="AC53727" s="379"/>
    </row>
    <row r="53728" spans="29:29" x14ac:dyDescent="0.25">
      <c r="AC53728" s="379"/>
    </row>
    <row r="53729" spans="29:29" x14ac:dyDescent="0.25">
      <c r="AC53729" s="379"/>
    </row>
    <row r="53730" spans="29:29" x14ac:dyDescent="0.25">
      <c r="AC53730" s="379"/>
    </row>
    <row r="53731" spans="29:29" x14ac:dyDescent="0.25">
      <c r="AC53731" s="379"/>
    </row>
    <row r="53732" spans="29:29" x14ac:dyDescent="0.25">
      <c r="AC53732" s="379"/>
    </row>
    <row r="53733" spans="29:29" x14ac:dyDescent="0.25">
      <c r="AC53733" s="379"/>
    </row>
    <row r="53734" spans="29:29" x14ac:dyDescent="0.25">
      <c r="AC53734" s="379"/>
    </row>
    <row r="53735" spans="29:29" x14ac:dyDescent="0.25">
      <c r="AC53735" s="379"/>
    </row>
    <row r="53736" spans="29:29" x14ac:dyDescent="0.25">
      <c r="AC53736" s="379"/>
    </row>
    <row r="53737" spans="29:29" x14ac:dyDescent="0.25">
      <c r="AC53737" s="379"/>
    </row>
    <row r="53738" spans="29:29" x14ac:dyDescent="0.25">
      <c r="AC53738" s="379"/>
    </row>
    <row r="53739" spans="29:29" x14ac:dyDescent="0.25">
      <c r="AC53739" s="379"/>
    </row>
    <row r="53740" spans="29:29" x14ac:dyDescent="0.25">
      <c r="AC53740" s="379"/>
    </row>
    <row r="53741" spans="29:29" x14ac:dyDescent="0.25">
      <c r="AC53741" s="379"/>
    </row>
    <row r="53742" spans="29:29" x14ac:dyDescent="0.25">
      <c r="AC53742" s="379"/>
    </row>
    <row r="53743" spans="29:29" x14ac:dyDescent="0.25">
      <c r="AC53743" s="379"/>
    </row>
    <row r="53744" spans="29:29" x14ac:dyDescent="0.25">
      <c r="AC53744" s="379"/>
    </row>
    <row r="53745" spans="29:29" x14ac:dyDescent="0.25">
      <c r="AC53745" s="379"/>
    </row>
    <row r="53746" spans="29:29" x14ac:dyDescent="0.25">
      <c r="AC53746" s="379"/>
    </row>
    <row r="53747" spans="29:29" x14ac:dyDescent="0.25">
      <c r="AC53747" s="379"/>
    </row>
    <row r="53748" spans="29:29" x14ac:dyDescent="0.25">
      <c r="AC53748" s="379"/>
    </row>
    <row r="53749" spans="29:29" x14ac:dyDescent="0.25">
      <c r="AC53749" s="379"/>
    </row>
    <row r="53750" spans="29:29" x14ac:dyDescent="0.25">
      <c r="AC53750" s="379"/>
    </row>
    <row r="53751" spans="29:29" x14ac:dyDescent="0.25">
      <c r="AC53751" s="379"/>
    </row>
    <row r="53752" spans="29:29" x14ac:dyDescent="0.25">
      <c r="AC53752" s="379"/>
    </row>
    <row r="53753" spans="29:29" x14ac:dyDescent="0.25">
      <c r="AC53753" s="379"/>
    </row>
    <row r="53754" spans="29:29" x14ac:dyDescent="0.25">
      <c r="AC53754" s="379"/>
    </row>
    <row r="53755" spans="29:29" x14ac:dyDescent="0.25">
      <c r="AC53755" s="379"/>
    </row>
    <row r="53756" spans="29:29" x14ac:dyDescent="0.25">
      <c r="AC53756" s="379"/>
    </row>
    <row r="53757" spans="29:29" x14ac:dyDescent="0.25">
      <c r="AC53757" s="379"/>
    </row>
    <row r="53758" spans="29:29" x14ac:dyDescent="0.25">
      <c r="AC53758" s="379"/>
    </row>
    <row r="53759" spans="29:29" x14ac:dyDescent="0.25">
      <c r="AC53759" s="379"/>
    </row>
    <row r="53760" spans="29:29" x14ac:dyDescent="0.25">
      <c r="AC53760" s="379"/>
    </row>
    <row r="53761" spans="29:29" x14ac:dyDescent="0.25">
      <c r="AC53761" s="379"/>
    </row>
    <row r="53762" spans="29:29" x14ac:dyDescent="0.25">
      <c r="AC53762" s="379"/>
    </row>
    <row r="53763" spans="29:29" x14ac:dyDescent="0.25">
      <c r="AC53763" s="379"/>
    </row>
    <row r="53764" spans="29:29" x14ac:dyDescent="0.25">
      <c r="AC53764" s="379"/>
    </row>
    <row r="53765" spans="29:29" x14ac:dyDescent="0.25">
      <c r="AC53765" s="379"/>
    </row>
    <row r="53766" spans="29:29" x14ac:dyDescent="0.25">
      <c r="AC53766" s="379"/>
    </row>
    <row r="53767" spans="29:29" x14ac:dyDescent="0.25">
      <c r="AC53767" s="379"/>
    </row>
    <row r="53768" spans="29:29" x14ac:dyDescent="0.25">
      <c r="AC53768" s="379"/>
    </row>
    <row r="53769" spans="29:29" x14ac:dyDescent="0.25">
      <c r="AC53769" s="379"/>
    </row>
    <row r="53770" spans="29:29" x14ac:dyDescent="0.25">
      <c r="AC53770" s="379"/>
    </row>
    <row r="53771" spans="29:29" x14ac:dyDescent="0.25">
      <c r="AC53771" s="379"/>
    </row>
    <row r="53772" spans="29:29" x14ac:dyDescent="0.25">
      <c r="AC53772" s="379"/>
    </row>
    <row r="53773" spans="29:29" x14ac:dyDescent="0.25">
      <c r="AC53773" s="379"/>
    </row>
    <row r="53774" spans="29:29" x14ac:dyDescent="0.25">
      <c r="AC53774" s="379"/>
    </row>
    <row r="53775" spans="29:29" x14ac:dyDescent="0.25">
      <c r="AC53775" s="379"/>
    </row>
    <row r="53776" spans="29:29" x14ac:dyDescent="0.25">
      <c r="AC53776" s="379"/>
    </row>
    <row r="53777" spans="29:29" x14ac:dyDescent="0.25">
      <c r="AC53777" s="379"/>
    </row>
    <row r="53778" spans="29:29" x14ac:dyDescent="0.25">
      <c r="AC53778" s="379"/>
    </row>
    <row r="53779" spans="29:29" x14ac:dyDescent="0.25">
      <c r="AC53779" s="379"/>
    </row>
    <row r="53780" spans="29:29" x14ac:dyDescent="0.25">
      <c r="AC53780" s="379"/>
    </row>
    <row r="53781" spans="29:29" x14ac:dyDescent="0.25">
      <c r="AC53781" s="379"/>
    </row>
    <row r="53782" spans="29:29" x14ac:dyDescent="0.25">
      <c r="AC53782" s="379"/>
    </row>
    <row r="53783" spans="29:29" x14ac:dyDescent="0.25">
      <c r="AC53783" s="379"/>
    </row>
    <row r="53784" spans="29:29" x14ac:dyDescent="0.25">
      <c r="AC53784" s="379"/>
    </row>
    <row r="53785" spans="29:29" x14ac:dyDescent="0.25">
      <c r="AC53785" s="379"/>
    </row>
    <row r="53786" spans="29:29" x14ac:dyDescent="0.25">
      <c r="AC53786" s="379"/>
    </row>
    <row r="53787" spans="29:29" x14ac:dyDescent="0.25">
      <c r="AC53787" s="379"/>
    </row>
    <row r="53788" spans="29:29" x14ac:dyDescent="0.25">
      <c r="AC53788" s="379"/>
    </row>
    <row r="53789" spans="29:29" x14ac:dyDescent="0.25">
      <c r="AC53789" s="379"/>
    </row>
    <row r="53790" spans="29:29" x14ac:dyDescent="0.25">
      <c r="AC53790" s="379"/>
    </row>
    <row r="53791" spans="29:29" x14ac:dyDescent="0.25">
      <c r="AC53791" s="379"/>
    </row>
    <row r="53792" spans="29:29" x14ac:dyDescent="0.25">
      <c r="AC53792" s="379"/>
    </row>
    <row r="53793" spans="29:29" x14ac:dyDescent="0.25">
      <c r="AC53793" s="379"/>
    </row>
    <row r="53794" spans="29:29" x14ac:dyDescent="0.25">
      <c r="AC53794" s="379"/>
    </row>
    <row r="53795" spans="29:29" x14ac:dyDescent="0.25">
      <c r="AC53795" s="379"/>
    </row>
    <row r="53796" spans="29:29" x14ac:dyDescent="0.25">
      <c r="AC53796" s="379"/>
    </row>
    <row r="53797" spans="29:29" x14ac:dyDescent="0.25">
      <c r="AC53797" s="379"/>
    </row>
    <row r="53798" spans="29:29" x14ac:dyDescent="0.25">
      <c r="AC53798" s="379"/>
    </row>
    <row r="53799" spans="29:29" x14ac:dyDescent="0.25">
      <c r="AC53799" s="379"/>
    </row>
    <row r="53800" spans="29:29" x14ac:dyDescent="0.25">
      <c r="AC53800" s="379"/>
    </row>
    <row r="53801" spans="29:29" x14ac:dyDescent="0.25">
      <c r="AC53801" s="379"/>
    </row>
    <row r="53802" spans="29:29" x14ac:dyDescent="0.25">
      <c r="AC53802" s="379"/>
    </row>
    <row r="53803" spans="29:29" x14ac:dyDescent="0.25">
      <c r="AC53803" s="379"/>
    </row>
    <row r="53804" spans="29:29" x14ac:dyDescent="0.25">
      <c r="AC53804" s="379"/>
    </row>
    <row r="53805" spans="29:29" x14ac:dyDescent="0.25">
      <c r="AC53805" s="379"/>
    </row>
    <row r="53806" spans="29:29" x14ac:dyDescent="0.25">
      <c r="AC53806" s="379"/>
    </row>
    <row r="53807" spans="29:29" x14ac:dyDescent="0.25">
      <c r="AC53807" s="379"/>
    </row>
    <row r="53808" spans="29:29" x14ac:dyDescent="0.25">
      <c r="AC53808" s="379"/>
    </row>
    <row r="53809" spans="29:29" x14ac:dyDescent="0.25">
      <c r="AC53809" s="379"/>
    </row>
    <row r="53810" spans="29:29" x14ac:dyDescent="0.25">
      <c r="AC53810" s="379"/>
    </row>
    <row r="53811" spans="29:29" x14ac:dyDescent="0.25">
      <c r="AC53811" s="379"/>
    </row>
    <row r="53812" spans="29:29" x14ac:dyDescent="0.25">
      <c r="AC53812" s="379"/>
    </row>
    <row r="53813" spans="29:29" x14ac:dyDescent="0.25">
      <c r="AC53813" s="379"/>
    </row>
    <row r="53814" spans="29:29" x14ac:dyDescent="0.25">
      <c r="AC53814" s="379"/>
    </row>
    <row r="53815" spans="29:29" x14ac:dyDescent="0.25">
      <c r="AC53815" s="379"/>
    </row>
    <row r="53816" spans="29:29" x14ac:dyDescent="0.25">
      <c r="AC53816" s="379"/>
    </row>
    <row r="53817" spans="29:29" x14ac:dyDescent="0.25">
      <c r="AC53817" s="379"/>
    </row>
    <row r="53818" spans="29:29" x14ac:dyDescent="0.25">
      <c r="AC53818" s="379"/>
    </row>
    <row r="53819" spans="29:29" x14ac:dyDescent="0.25">
      <c r="AC53819" s="379"/>
    </row>
    <row r="53820" spans="29:29" x14ac:dyDescent="0.25">
      <c r="AC53820" s="379"/>
    </row>
    <row r="53821" spans="29:29" x14ac:dyDescent="0.25">
      <c r="AC53821" s="379"/>
    </row>
    <row r="53822" spans="29:29" x14ac:dyDescent="0.25">
      <c r="AC53822" s="379"/>
    </row>
    <row r="53823" spans="29:29" x14ac:dyDescent="0.25">
      <c r="AC53823" s="379"/>
    </row>
    <row r="53824" spans="29:29" x14ac:dyDescent="0.25">
      <c r="AC53824" s="379"/>
    </row>
    <row r="53825" spans="29:29" x14ac:dyDescent="0.25">
      <c r="AC53825" s="379"/>
    </row>
    <row r="53826" spans="29:29" x14ac:dyDescent="0.25">
      <c r="AC53826" s="379"/>
    </row>
    <row r="53827" spans="29:29" x14ac:dyDescent="0.25">
      <c r="AC53827" s="379"/>
    </row>
    <row r="53828" spans="29:29" x14ac:dyDescent="0.25">
      <c r="AC53828" s="379"/>
    </row>
    <row r="53829" spans="29:29" x14ac:dyDescent="0.25">
      <c r="AC53829" s="379"/>
    </row>
    <row r="53830" spans="29:29" x14ac:dyDescent="0.25">
      <c r="AC53830" s="379"/>
    </row>
    <row r="53831" spans="29:29" x14ac:dyDescent="0.25">
      <c r="AC53831" s="379"/>
    </row>
    <row r="53832" spans="29:29" x14ac:dyDescent="0.25">
      <c r="AC53832" s="379"/>
    </row>
    <row r="53833" spans="29:29" x14ac:dyDescent="0.25">
      <c r="AC53833" s="379"/>
    </row>
    <row r="53834" spans="29:29" x14ac:dyDescent="0.25">
      <c r="AC53834" s="379"/>
    </row>
    <row r="53835" spans="29:29" x14ac:dyDescent="0.25">
      <c r="AC53835" s="379"/>
    </row>
    <row r="53836" spans="29:29" x14ac:dyDescent="0.25">
      <c r="AC53836" s="379"/>
    </row>
    <row r="53837" spans="29:29" x14ac:dyDescent="0.25">
      <c r="AC53837" s="379"/>
    </row>
    <row r="53838" spans="29:29" x14ac:dyDescent="0.25">
      <c r="AC53838" s="379"/>
    </row>
    <row r="53839" spans="29:29" x14ac:dyDescent="0.25">
      <c r="AC53839" s="379"/>
    </row>
    <row r="53840" spans="29:29" x14ac:dyDescent="0.25">
      <c r="AC53840" s="379"/>
    </row>
    <row r="53841" spans="29:29" x14ac:dyDescent="0.25">
      <c r="AC53841" s="379"/>
    </row>
    <row r="53842" spans="29:29" x14ac:dyDescent="0.25">
      <c r="AC53842" s="379"/>
    </row>
    <row r="53843" spans="29:29" x14ac:dyDescent="0.25">
      <c r="AC53843" s="379"/>
    </row>
    <row r="53844" spans="29:29" x14ac:dyDescent="0.25">
      <c r="AC53844" s="379"/>
    </row>
    <row r="53845" spans="29:29" x14ac:dyDescent="0.25">
      <c r="AC53845" s="379"/>
    </row>
    <row r="53846" spans="29:29" x14ac:dyDescent="0.25">
      <c r="AC53846" s="379"/>
    </row>
    <row r="53847" spans="29:29" x14ac:dyDescent="0.25">
      <c r="AC53847" s="379"/>
    </row>
    <row r="53848" spans="29:29" x14ac:dyDescent="0.25">
      <c r="AC53848" s="379"/>
    </row>
    <row r="53849" spans="29:29" x14ac:dyDescent="0.25">
      <c r="AC53849" s="379"/>
    </row>
    <row r="53850" spans="29:29" x14ac:dyDescent="0.25">
      <c r="AC53850" s="379"/>
    </row>
    <row r="53851" spans="29:29" x14ac:dyDescent="0.25">
      <c r="AC53851" s="379"/>
    </row>
    <row r="53852" spans="29:29" x14ac:dyDescent="0.25">
      <c r="AC53852" s="379"/>
    </row>
    <row r="53853" spans="29:29" x14ac:dyDescent="0.25">
      <c r="AC53853" s="379"/>
    </row>
    <row r="53854" spans="29:29" x14ac:dyDescent="0.25">
      <c r="AC53854" s="379"/>
    </row>
    <row r="53855" spans="29:29" x14ac:dyDescent="0.25">
      <c r="AC53855" s="379"/>
    </row>
    <row r="53856" spans="29:29" x14ac:dyDescent="0.25">
      <c r="AC53856" s="379"/>
    </row>
    <row r="53857" spans="29:29" x14ac:dyDescent="0.25">
      <c r="AC53857" s="379"/>
    </row>
    <row r="53858" spans="29:29" x14ac:dyDescent="0.25">
      <c r="AC53858" s="379"/>
    </row>
    <row r="53859" spans="29:29" x14ac:dyDescent="0.25">
      <c r="AC53859" s="379"/>
    </row>
    <row r="53860" spans="29:29" x14ac:dyDescent="0.25">
      <c r="AC53860" s="379"/>
    </row>
    <row r="53861" spans="29:29" x14ac:dyDescent="0.25">
      <c r="AC53861" s="379"/>
    </row>
    <row r="53862" spans="29:29" x14ac:dyDescent="0.25">
      <c r="AC53862" s="379"/>
    </row>
    <row r="53863" spans="29:29" x14ac:dyDescent="0.25">
      <c r="AC53863" s="379"/>
    </row>
    <row r="53864" spans="29:29" x14ac:dyDescent="0.25">
      <c r="AC53864" s="379"/>
    </row>
    <row r="53865" spans="29:29" x14ac:dyDescent="0.25">
      <c r="AC53865" s="379"/>
    </row>
    <row r="53866" spans="29:29" x14ac:dyDescent="0.25">
      <c r="AC53866" s="379"/>
    </row>
    <row r="53867" spans="29:29" x14ac:dyDescent="0.25">
      <c r="AC53867" s="379"/>
    </row>
    <row r="53868" spans="29:29" x14ac:dyDescent="0.25">
      <c r="AC53868" s="379"/>
    </row>
    <row r="53869" spans="29:29" x14ac:dyDescent="0.25">
      <c r="AC53869" s="379"/>
    </row>
    <row r="53870" spans="29:29" x14ac:dyDescent="0.25">
      <c r="AC53870" s="379"/>
    </row>
    <row r="53871" spans="29:29" x14ac:dyDescent="0.25">
      <c r="AC53871" s="379"/>
    </row>
    <row r="53872" spans="29:29" x14ac:dyDescent="0.25">
      <c r="AC53872" s="379"/>
    </row>
    <row r="53873" spans="29:29" x14ac:dyDescent="0.25">
      <c r="AC53873" s="379"/>
    </row>
    <row r="53874" spans="29:29" x14ac:dyDescent="0.25">
      <c r="AC53874" s="379"/>
    </row>
    <row r="53875" spans="29:29" x14ac:dyDescent="0.25">
      <c r="AC53875" s="379"/>
    </row>
    <row r="53876" spans="29:29" x14ac:dyDescent="0.25">
      <c r="AC53876" s="379"/>
    </row>
    <row r="53877" spans="29:29" x14ac:dyDescent="0.25">
      <c r="AC53877" s="379"/>
    </row>
    <row r="53878" spans="29:29" x14ac:dyDescent="0.25">
      <c r="AC53878" s="379"/>
    </row>
    <row r="53879" spans="29:29" x14ac:dyDescent="0.25">
      <c r="AC53879" s="379"/>
    </row>
    <row r="53880" spans="29:29" x14ac:dyDescent="0.25">
      <c r="AC53880" s="379"/>
    </row>
    <row r="53881" spans="29:29" x14ac:dyDescent="0.25">
      <c r="AC53881" s="379"/>
    </row>
    <row r="53882" spans="29:29" x14ac:dyDescent="0.25">
      <c r="AC53882" s="379"/>
    </row>
    <row r="53883" spans="29:29" x14ac:dyDescent="0.25">
      <c r="AC53883" s="379"/>
    </row>
    <row r="53884" spans="29:29" x14ac:dyDescent="0.25">
      <c r="AC53884" s="379"/>
    </row>
    <row r="53885" spans="29:29" x14ac:dyDescent="0.25">
      <c r="AC53885" s="379"/>
    </row>
    <row r="53886" spans="29:29" x14ac:dyDescent="0.25">
      <c r="AC53886" s="379"/>
    </row>
    <row r="53887" spans="29:29" x14ac:dyDescent="0.25">
      <c r="AC53887" s="379"/>
    </row>
    <row r="53888" spans="29:29" x14ac:dyDescent="0.25">
      <c r="AC53888" s="379"/>
    </row>
    <row r="53889" spans="29:29" x14ac:dyDescent="0.25">
      <c r="AC53889" s="379"/>
    </row>
    <row r="53890" spans="29:29" x14ac:dyDescent="0.25">
      <c r="AC53890" s="379"/>
    </row>
    <row r="53891" spans="29:29" x14ac:dyDescent="0.25">
      <c r="AC53891" s="379"/>
    </row>
    <row r="53892" spans="29:29" x14ac:dyDescent="0.25">
      <c r="AC53892" s="379"/>
    </row>
    <row r="53893" spans="29:29" x14ac:dyDescent="0.25">
      <c r="AC53893" s="379"/>
    </row>
    <row r="53894" spans="29:29" x14ac:dyDescent="0.25">
      <c r="AC53894" s="379"/>
    </row>
    <row r="53895" spans="29:29" x14ac:dyDescent="0.25">
      <c r="AC53895" s="379"/>
    </row>
    <row r="53896" spans="29:29" x14ac:dyDescent="0.25">
      <c r="AC53896" s="379"/>
    </row>
    <row r="53897" spans="29:29" x14ac:dyDescent="0.25">
      <c r="AC53897" s="379"/>
    </row>
    <row r="53898" spans="29:29" x14ac:dyDescent="0.25">
      <c r="AC53898" s="379"/>
    </row>
    <row r="53899" spans="29:29" x14ac:dyDescent="0.25">
      <c r="AC53899" s="379"/>
    </row>
    <row r="53900" spans="29:29" x14ac:dyDescent="0.25">
      <c r="AC53900" s="379"/>
    </row>
    <row r="53901" spans="29:29" x14ac:dyDescent="0.25">
      <c r="AC53901" s="379"/>
    </row>
    <row r="53902" spans="29:29" x14ac:dyDescent="0.25">
      <c r="AC53902" s="379"/>
    </row>
    <row r="53903" spans="29:29" x14ac:dyDescent="0.25">
      <c r="AC53903" s="379"/>
    </row>
    <row r="53904" spans="29:29" x14ac:dyDescent="0.25">
      <c r="AC53904" s="379"/>
    </row>
    <row r="53905" spans="29:29" x14ac:dyDescent="0.25">
      <c r="AC53905" s="379"/>
    </row>
    <row r="53906" spans="29:29" x14ac:dyDescent="0.25">
      <c r="AC53906" s="379"/>
    </row>
    <row r="53907" spans="29:29" x14ac:dyDescent="0.25">
      <c r="AC53907" s="379"/>
    </row>
    <row r="53908" spans="29:29" x14ac:dyDescent="0.25">
      <c r="AC53908" s="379"/>
    </row>
    <row r="53909" spans="29:29" x14ac:dyDescent="0.25">
      <c r="AC53909" s="379"/>
    </row>
    <row r="53910" spans="29:29" x14ac:dyDescent="0.25">
      <c r="AC53910" s="379"/>
    </row>
    <row r="53911" spans="29:29" x14ac:dyDescent="0.25">
      <c r="AC53911" s="379"/>
    </row>
    <row r="53912" spans="29:29" x14ac:dyDescent="0.25">
      <c r="AC53912" s="379"/>
    </row>
    <row r="53913" spans="29:29" x14ac:dyDescent="0.25">
      <c r="AC53913" s="379"/>
    </row>
    <row r="53914" spans="29:29" x14ac:dyDescent="0.25">
      <c r="AC53914" s="379"/>
    </row>
    <row r="53915" spans="29:29" x14ac:dyDescent="0.25">
      <c r="AC53915" s="379"/>
    </row>
    <row r="53916" spans="29:29" x14ac:dyDescent="0.25">
      <c r="AC53916" s="379"/>
    </row>
    <row r="53917" spans="29:29" x14ac:dyDescent="0.25">
      <c r="AC53917" s="379"/>
    </row>
    <row r="53918" spans="29:29" x14ac:dyDescent="0.25">
      <c r="AC53918" s="379"/>
    </row>
    <row r="53919" spans="29:29" x14ac:dyDescent="0.25">
      <c r="AC53919" s="379"/>
    </row>
    <row r="53920" spans="29:29" x14ac:dyDescent="0.25">
      <c r="AC53920" s="379"/>
    </row>
    <row r="53921" spans="29:29" x14ac:dyDescent="0.25">
      <c r="AC53921" s="379"/>
    </row>
    <row r="53922" spans="29:29" x14ac:dyDescent="0.25">
      <c r="AC53922" s="379"/>
    </row>
    <row r="53923" spans="29:29" x14ac:dyDescent="0.25">
      <c r="AC53923" s="379"/>
    </row>
    <row r="53924" spans="29:29" x14ac:dyDescent="0.25">
      <c r="AC53924" s="379"/>
    </row>
    <row r="53925" spans="29:29" x14ac:dyDescent="0.25">
      <c r="AC53925" s="379"/>
    </row>
    <row r="53926" spans="29:29" x14ac:dyDescent="0.25">
      <c r="AC53926" s="379"/>
    </row>
    <row r="53927" spans="29:29" x14ac:dyDescent="0.25">
      <c r="AC53927" s="379"/>
    </row>
    <row r="53928" spans="29:29" x14ac:dyDescent="0.25">
      <c r="AC53928" s="379"/>
    </row>
    <row r="53929" spans="29:29" x14ac:dyDescent="0.25">
      <c r="AC53929" s="379"/>
    </row>
    <row r="53930" spans="29:29" x14ac:dyDescent="0.25">
      <c r="AC53930" s="379"/>
    </row>
    <row r="53931" spans="29:29" x14ac:dyDescent="0.25">
      <c r="AC53931" s="379"/>
    </row>
    <row r="53932" spans="29:29" x14ac:dyDescent="0.25">
      <c r="AC53932" s="379"/>
    </row>
    <row r="53933" spans="29:29" x14ac:dyDescent="0.25">
      <c r="AC53933" s="379"/>
    </row>
    <row r="53934" spans="29:29" x14ac:dyDescent="0.25">
      <c r="AC53934" s="379"/>
    </row>
    <row r="53935" spans="29:29" x14ac:dyDescent="0.25">
      <c r="AC53935" s="379"/>
    </row>
    <row r="53936" spans="29:29" x14ac:dyDescent="0.25">
      <c r="AC53936" s="379"/>
    </row>
    <row r="53937" spans="29:29" x14ac:dyDescent="0.25">
      <c r="AC53937" s="379"/>
    </row>
    <row r="53938" spans="29:29" x14ac:dyDescent="0.25">
      <c r="AC53938" s="379"/>
    </row>
    <row r="53939" spans="29:29" x14ac:dyDescent="0.25">
      <c r="AC53939" s="379"/>
    </row>
    <row r="53940" spans="29:29" x14ac:dyDescent="0.25">
      <c r="AC53940" s="379"/>
    </row>
    <row r="53941" spans="29:29" x14ac:dyDescent="0.25">
      <c r="AC53941" s="379"/>
    </row>
    <row r="53942" spans="29:29" x14ac:dyDescent="0.25">
      <c r="AC53942" s="379"/>
    </row>
    <row r="53943" spans="29:29" x14ac:dyDescent="0.25">
      <c r="AC53943" s="379"/>
    </row>
    <row r="53944" spans="29:29" x14ac:dyDescent="0.25">
      <c r="AC53944" s="379"/>
    </row>
    <row r="53945" spans="29:29" x14ac:dyDescent="0.25">
      <c r="AC53945" s="379"/>
    </row>
    <row r="53946" spans="29:29" x14ac:dyDescent="0.25">
      <c r="AC53946" s="379"/>
    </row>
    <row r="53947" spans="29:29" x14ac:dyDescent="0.25">
      <c r="AC53947" s="379"/>
    </row>
    <row r="53948" spans="29:29" x14ac:dyDescent="0.25">
      <c r="AC53948" s="379"/>
    </row>
    <row r="53949" spans="29:29" x14ac:dyDescent="0.25">
      <c r="AC53949" s="379"/>
    </row>
    <row r="53950" spans="29:29" x14ac:dyDescent="0.25">
      <c r="AC53950" s="379"/>
    </row>
    <row r="53951" spans="29:29" x14ac:dyDescent="0.25">
      <c r="AC53951" s="379"/>
    </row>
    <row r="53952" spans="29:29" x14ac:dyDescent="0.25">
      <c r="AC53952" s="379"/>
    </row>
    <row r="53953" spans="29:29" x14ac:dyDescent="0.25">
      <c r="AC53953" s="379"/>
    </row>
    <row r="53954" spans="29:29" x14ac:dyDescent="0.25">
      <c r="AC53954" s="379"/>
    </row>
    <row r="53955" spans="29:29" x14ac:dyDescent="0.25">
      <c r="AC53955" s="379"/>
    </row>
    <row r="53956" spans="29:29" x14ac:dyDescent="0.25">
      <c r="AC53956" s="379"/>
    </row>
    <row r="53957" spans="29:29" x14ac:dyDescent="0.25">
      <c r="AC53957" s="379"/>
    </row>
    <row r="53958" spans="29:29" x14ac:dyDescent="0.25">
      <c r="AC53958" s="379"/>
    </row>
    <row r="53959" spans="29:29" x14ac:dyDescent="0.25">
      <c r="AC53959" s="379"/>
    </row>
    <row r="53960" spans="29:29" x14ac:dyDescent="0.25">
      <c r="AC53960" s="379"/>
    </row>
    <row r="53961" spans="29:29" x14ac:dyDescent="0.25">
      <c r="AC53961" s="379"/>
    </row>
    <row r="53962" spans="29:29" x14ac:dyDescent="0.25">
      <c r="AC53962" s="379"/>
    </row>
    <row r="53963" spans="29:29" x14ac:dyDescent="0.25">
      <c r="AC53963" s="379"/>
    </row>
    <row r="53964" spans="29:29" x14ac:dyDescent="0.25">
      <c r="AC53964" s="379"/>
    </row>
    <row r="53965" spans="29:29" x14ac:dyDescent="0.25">
      <c r="AC53965" s="379"/>
    </row>
    <row r="53966" spans="29:29" x14ac:dyDescent="0.25">
      <c r="AC53966" s="379"/>
    </row>
    <row r="53967" spans="29:29" x14ac:dyDescent="0.25">
      <c r="AC53967" s="379"/>
    </row>
    <row r="53968" spans="29:29" x14ac:dyDescent="0.25">
      <c r="AC53968" s="379"/>
    </row>
    <row r="53969" spans="29:29" x14ac:dyDescent="0.25">
      <c r="AC53969" s="379"/>
    </row>
    <row r="53970" spans="29:29" x14ac:dyDescent="0.25">
      <c r="AC53970" s="379"/>
    </row>
    <row r="53971" spans="29:29" x14ac:dyDescent="0.25">
      <c r="AC53971" s="379"/>
    </row>
    <row r="53972" spans="29:29" x14ac:dyDescent="0.25">
      <c r="AC53972" s="379"/>
    </row>
    <row r="53973" spans="29:29" x14ac:dyDescent="0.25">
      <c r="AC53973" s="379"/>
    </row>
    <row r="53974" spans="29:29" x14ac:dyDescent="0.25">
      <c r="AC53974" s="379"/>
    </row>
    <row r="53975" spans="29:29" x14ac:dyDescent="0.25">
      <c r="AC53975" s="379"/>
    </row>
    <row r="53976" spans="29:29" x14ac:dyDescent="0.25">
      <c r="AC53976" s="379"/>
    </row>
    <row r="53977" spans="29:29" x14ac:dyDescent="0.25">
      <c r="AC53977" s="379"/>
    </row>
    <row r="53978" spans="29:29" x14ac:dyDescent="0.25">
      <c r="AC53978" s="379"/>
    </row>
    <row r="53979" spans="29:29" x14ac:dyDescent="0.25">
      <c r="AC53979" s="379"/>
    </row>
    <row r="53980" spans="29:29" x14ac:dyDescent="0.25">
      <c r="AC53980" s="379"/>
    </row>
    <row r="53981" spans="29:29" x14ac:dyDescent="0.25">
      <c r="AC53981" s="379"/>
    </row>
    <row r="53982" spans="29:29" x14ac:dyDescent="0.25">
      <c r="AC53982" s="379"/>
    </row>
    <row r="53983" spans="29:29" x14ac:dyDescent="0.25">
      <c r="AC53983" s="379"/>
    </row>
    <row r="53984" spans="29:29" x14ac:dyDescent="0.25">
      <c r="AC53984" s="379"/>
    </row>
    <row r="53985" spans="29:29" x14ac:dyDescent="0.25">
      <c r="AC53985" s="379"/>
    </row>
    <row r="53986" spans="29:29" x14ac:dyDescent="0.25">
      <c r="AC53986" s="379"/>
    </row>
    <row r="53987" spans="29:29" x14ac:dyDescent="0.25">
      <c r="AC53987" s="379"/>
    </row>
    <row r="53988" spans="29:29" x14ac:dyDescent="0.25">
      <c r="AC53988" s="379"/>
    </row>
    <row r="53989" spans="29:29" x14ac:dyDescent="0.25">
      <c r="AC53989" s="379"/>
    </row>
    <row r="53990" spans="29:29" x14ac:dyDescent="0.25">
      <c r="AC53990" s="379"/>
    </row>
    <row r="53991" spans="29:29" x14ac:dyDescent="0.25">
      <c r="AC53991" s="379"/>
    </row>
    <row r="53992" spans="29:29" x14ac:dyDescent="0.25">
      <c r="AC53992" s="379"/>
    </row>
    <row r="53993" spans="29:29" x14ac:dyDescent="0.25">
      <c r="AC53993" s="379"/>
    </row>
    <row r="53994" spans="29:29" x14ac:dyDescent="0.25">
      <c r="AC53994" s="379"/>
    </row>
    <row r="53995" spans="29:29" x14ac:dyDescent="0.25">
      <c r="AC53995" s="379"/>
    </row>
    <row r="53996" spans="29:29" x14ac:dyDescent="0.25">
      <c r="AC53996" s="379"/>
    </row>
    <row r="53997" spans="29:29" x14ac:dyDescent="0.25">
      <c r="AC53997" s="379"/>
    </row>
    <row r="53998" spans="29:29" x14ac:dyDescent="0.25">
      <c r="AC53998" s="379"/>
    </row>
    <row r="53999" spans="29:29" x14ac:dyDescent="0.25">
      <c r="AC53999" s="379"/>
    </row>
    <row r="54000" spans="29:29" x14ac:dyDescent="0.25">
      <c r="AC54000" s="379"/>
    </row>
    <row r="54001" spans="29:29" x14ac:dyDescent="0.25">
      <c r="AC54001" s="379"/>
    </row>
    <row r="54002" spans="29:29" x14ac:dyDescent="0.25">
      <c r="AC54002" s="379"/>
    </row>
    <row r="54003" spans="29:29" x14ac:dyDescent="0.25">
      <c r="AC54003" s="379"/>
    </row>
    <row r="54004" spans="29:29" x14ac:dyDescent="0.25">
      <c r="AC54004" s="379"/>
    </row>
    <row r="54005" spans="29:29" x14ac:dyDescent="0.25">
      <c r="AC54005" s="379"/>
    </row>
    <row r="54006" spans="29:29" x14ac:dyDescent="0.25">
      <c r="AC54006" s="379"/>
    </row>
    <row r="54007" spans="29:29" x14ac:dyDescent="0.25">
      <c r="AC54007" s="379"/>
    </row>
    <row r="54008" spans="29:29" x14ac:dyDescent="0.25">
      <c r="AC54008" s="379"/>
    </row>
    <row r="54009" spans="29:29" x14ac:dyDescent="0.25">
      <c r="AC54009" s="379"/>
    </row>
    <row r="54010" spans="29:29" x14ac:dyDescent="0.25">
      <c r="AC54010" s="379"/>
    </row>
    <row r="54011" spans="29:29" x14ac:dyDescent="0.25">
      <c r="AC54011" s="379"/>
    </row>
    <row r="54012" spans="29:29" x14ac:dyDescent="0.25">
      <c r="AC54012" s="379"/>
    </row>
    <row r="54013" spans="29:29" x14ac:dyDescent="0.25">
      <c r="AC54013" s="379"/>
    </row>
    <row r="54014" spans="29:29" x14ac:dyDescent="0.25">
      <c r="AC54014" s="379"/>
    </row>
    <row r="54015" spans="29:29" x14ac:dyDescent="0.25">
      <c r="AC54015" s="379"/>
    </row>
    <row r="54016" spans="29:29" x14ac:dyDescent="0.25">
      <c r="AC54016" s="379"/>
    </row>
    <row r="54017" spans="29:29" x14ac:dyDescent="0.25">
      <c r="AC54017" s="379"/>
    </row>
    <row r="54018" spans="29:29" x14ac:dyDescent="0.25">
      <c r="AC54018" s="379"/>
    </row>
    <row r="54019" spans="29:29" x14ac:dyDescent="0.25">
      <c r="AC54019" s="379"/>
    </row>
    <row r="54020" spans="29:29" x14ac:dyDescent="0.25">
      <c r="AC54020" s="379"/>
    </row>
    <row r="54021" spans="29:29" x14ac:dyDescent="0.25">
      <c r="AC54021" s="379"/>
    </row>
    <row r="54022" spans="29:29" x14ac:dyDescent="0.25">
      <c r="AC54022" s="379"/>
    </row>
    <row r="54023" spans="29:29" x14ac:dyDescent="0.25">
      <c r="AC54023" s="379"/>
    </row>
    <row r="54024" spans="29:29" x14ac:dyDescent="0.25">
      <c r="AC54024" s="379"/>
    </row>
    <row r="54025" spans="29:29" x14ac:dyDescent="0.25">
      <c r="AC54025" s="379"/>
    </row>
    <row r="54026" spans="29:29" x14ac:dyDescent="0.25">
      <c r="AC54026" s="379"/>
    </row>
    <row r="54027" spans="29:29" x14ac:dyDescent="0.25">
      <c r="AC54027" s="379"/>
    </row>
    <row r="54028" spans="29:29" x14ac:dyDescent="0.25">
      <c r="AC54028" s="379"/>
    </row>
    <row r="54029" spans="29:29" x14ac:dyDescent="0.25">
      <c r="AC54029" s="379"/>
    </row>
    <row r="54030" spans="29:29" x14ac:dyDescent="0.25">
      <c r="AC54030" s="379"/>
    </row>
    <row r="54031" spans="29:29" x14ac:dyDescent="0.25">
      <c r="AC54031" s="379"/>
    </row>
    <row r="54032" spans="29:29" x14ac:dyDescent="0.25">
      <c r="AC54032" s="379"/>
    </row>
    <row r="54033" spans="29:29" x14ac:dyDescent="0.25">
      <c r="AC54033" s="379"/>
    </row>
    <row r="54034" spans="29:29" x14ac:dyDescent="0.25">
      <c r="AC54034" s="379"/>
    </row>
    <row r="54035" spans="29:29" x14ac:dyDescent="0.25">
      <c r="AC54035" s="379"/>
    </row>
    <row r="54036" spans="29:29" x14ac:dyDescent="0.25">
      <c r="AC54036" s="379"/>
    </row>
    <row r="54037" spans="29:29" x14ac:dyDescent="0.25">
      <c r="AC54037" s="379"/>
    </row>
    <row r="54038" spans="29:29" x14ac:dyDescent="0.25">
      <c r="AC54038" s="379"/>
    </row>
    <row r="54039" spans="29:29" x14ac:dyDescent="0.25">
      <c r="AC54039" s="379"/>
    </row>
    <row r="54040" spans="29:29" x14ac:dyDescent="0.25">
      <c r="AC54040" s="379"/>
    </row>
    <row r="54041" spans="29:29" x14ac:dyDescent="0.25">
      <c r="AC54041" s="379"/>
    </row>
    <row r="54042" spans="29:29" x14ac:dyDescent="0.25">
      <c r="AC54042" s="379"/>
    </row>
    <row r="54043" spans="29:29" x14ac:dyDescent="0.25">
      <c r="AC54043" s="379"/>
    </row>
    <row r="54044" spans="29:29" x14ac:dyDescent="0.25">
      <c r="AC54044" s="379"/>
    </row>
    <row r="54045" spans="29:29" x14ac:dyDescent="0.25">
      <c r="AC54045" s="379"/>
    </row>
    <row r="54046" spans="29:29" x14ac:dyDescent="0.25">
      <c r="AC54046" s="379"/>
    </row>
    <row r="54047" spans="29:29" x14ac:dyDescent="0.25">
      <c r="AC54047" s="379"/>
    </row>
    <row r="54048" spans="29:29" x14ac:dyDescent="0.25">
      <c r="AC54048" s="379"/>
    </row>
    <row r="54049" spans="29:29" x14ac:dyDescent="0.25">
      <c r="AC54049" s="379"/>
    </row>
    <row r="54050" spans="29:29" x14ac:dyDescent="0.25">
      <c r="AC54050" s="379"/>
    </row>
    <row r="54051" spans="29:29" x14ac:dyDescent="0.25">
      <c r="AC54051" s="379"/>
    </row>
    <row r="54052" spans="29:29" x14ac:dyDescent="0.25">
      <c r="AC54052" s="379"/>
    </row>
    <row r="54053" spans="29:29" x14ac:dyDescent="0.25">
      <c r="AC54053" s="379"/>
    </row>
    <row r="54054" spans="29:29" x14ac:dyDescent="0.25">
      <c r="AC54054" s="379"/>
    </row>
    <row r="54055" spans="29:29" x14ac:dyDescent="0.25">
      <c r="AC54055" s="379"/>
    </row>
    <row r="54056" spans="29:29" x14ac:dyDescent="0.25">
      <c r="AC54056" s="379"/>
    </row>
    <row r="54057" spans="29:29" x14ac:dyDescent="0.25">
      <c r="AC54057" s="379"/>
    </row>
    <row r="54058" spans="29:29" x14ac:dyDescent="0.25">
      <c r="AC54058" s="379"/>
    </row>
    <row r="54059" spans="29:29" x14ac:dyDescent="0.25">
      <c r="AC54059" s="379"/>
    </row>
    <row r="54060" spans="29:29" x14ac:dyDescent="0.25">
      <c r="AC54060" s="379"/>
    </row>
    <row r="54061" spans="29:29" x14ac:dyDescent="0.25">
      <c r="AC54061" s="379"/>
    </row>
    <row r="54062" spans="29:29" x14ac:dyDescent="0.25">
      <c r="AC54062" s="379"/>
    </row>
    <row r="54063" spans="29:29" x14ac:dyDescent="0.25">
      <c r="AC54063" s="379"/>
    </row>
    <row r="54064" spans="29:29" x14ac:dyDescent="0.25">
      <c r="AC54064" s="379"/>
    </row>
    <row r="54065" spans="29:29" x14ac:dyDescent="0.25">
      <c r="AC54065" s="379"/>
    </row>
    <row r="54066" spans="29:29" x14ac:dyDescent="0.25">
      <c r="AC54066" s="379"/>
    </row>
    <row r="54067" spans="29:29" x14ac:dyDescent="0.25">
      <c r="AC54067" s="379"/>
    </row>
    <row r="54068" spans="29:29" x14ac:dyDescent="0.25">
      <c r="AC54068" s="379"/>
    </row>
    <row r="54069" spans="29:29" x14ac:dyDescent="0.25">
      <c r="AC54069" s="379"/>
    </row>
    <row r="54070" spans="29:29" x14ac:dyDescent="0.25">
      <c r="AC54070" s="379"/>
    </row>
    <row r="54071" spans="29:29" x14ac:dyDescent="0.25">
      <c r="AC54071" s="379"/>
    </row>
    <row r="54072" spans="29:29" x14ac:dyDescent="0.25">
      <c r="AC54072" s="379"/>
    </row>
    <row r="54073" spans="29:29" x14ac:dyDescent="0.25">
      <c r="AC54073" s="379"/>
    </row>
    <row r="54074" spans="29:29" x14ac:dyDescent="0.25">
      <c r="AC54074" s="379"/>
    </row>
    <row r="54075" spans="29:29" x14ac:dyDescent="0.25">
      <c r="AC54075" s="379"/>
    </row>
    <row r="54076" spans="29:29" x14ac:dyDescent="0.25">
      <c r="AC54076" s="379"/>
    </row>
    <row r="54077" spans="29:29" x14ac:dyDescent="0.25">
      <c r="AC54077" s="379"/>
    </row>
    <row r="54078" spans="29:29" x14ac:dyDescent="0.25">
      <c r="AC54078" s="379"/>
    </row>
    <row r="54079" spans="29:29" x14ac:dyDescent="0.25">
      <c r="AC54079" s="379"/>
    </row>
    <row r="54080" spans="29:29" x14ac:dyDescent="0.25">
      <c r="AC54080" s="379"/>
    </row>
    <row r="54081" spans="29:29" x14ac:dyDescent="0.25">
      <c r="AC54081" s="379"/>
    </row>
    <row r="54082" spans="29:29" x14ac:dyDescent="0.25">
      <c r="AC54082" s="379"/>
    </row>
    <row r="54083" spans="29:29" x14ac:dyDescent="0.25">
      <c r="AC54083" s="379"/>
    </row>
    <row r="54084" spans="29:29" x14ac:dyDescent="0.25">
      <c r="AC54084" s="379"/>
    </row>
    <row r="54085" spans="29:29" x14ac:dyDescent="0.25">
      <c r="AC54085" s="379"/>
    </row>
    <row r="54086" spans="29:29" x14ac:dyDescent="0.25">
      <c r="AC54086" s="379"/>
    </row>
    <row r="54087" spans="29:29" x14ac:dyDescent="0.25">
      <c r="AC54087" s="379"/>
    </row>
    <row r="54088" spans="29:29" x14ac:dyDescent="0.25">
      <c r="AC54088" s="379"/>
    </row>
    <row r="54089" spans="29:29" x14ac:dyDescent="0.25">
      <c r="AC54089" s="379"/>
    </row>
    <row r="54090" spans="29:29" x14ac:dyDescent="0.25">
      <c r="AC54090" s="379"/>
    </row>
    <row r="54091" spans="29:29" x14ac:dyDescent="0.25">
      <c r="AC54091" s="379"/>
    </row>
    <row r="54092" spans="29:29" x14ac:dyDescent="0.25">
      <c r="AC54092" s="379"/>
    </row>
    <row r="54093" spans="29:29" x14ac:dyDescent="0.25">
      <c r="AC54093" s="379"/>
    </row>
    <row r="54094" spans="29:29" x14ac:dyDescent="0.25">
      <c r="AC54094" s="379"/>
    </row>
    <row r="54095" spans="29:29" x14ac:dyDescent="0.25">
      <c r="AC54095" s="379"/>
    </row>
    <row r="54096" spans="29:29" x14ac:dyDescent="0.25">
      <c r="AC54096" s="379"/>
    </row>
    <row r="54097" spans="29:29" x14ac:dyDescent="0.25">
      <c r="AC54097" s="379"/>
    </row>
    <row r="54098" spans="29:29" x14ac:dyDescent="0.25">
      <c r="AC54098" s="379"/>
    </row>
    <row r="54099" spans="29:29" x14ac:dyDescent="0.25">
      <c r="AC54099" s="379"/>
    </row>
    <row r="54100" spans="29:29" x14ac:dyDescent="0.25">
      <c r="AC54100" s="379"/>
    </row>
    <row r="54101" spans="29:29" x14ac:dyDescent="0.25">
      <c r="AC54101" s="379"/>
    </row>
    <row r="54102" spans="29:29" x14ac:dyDescent="0.25">
      <c r="AC54102" s="379"/>
    </row>
    <row r="54103" spans="29:29" x14ac:dyDescent="0.25">
      <c r="AC54103" s="379"/>
    </row>
    <row r="54104" spans="29:29" x14ac:dyDescent="0.25">
      <c r="AC54104" s="379"/>
    </row>
    <row r="54105" spans="29:29" x14ac:dyDescent="0.25">
      <c r="AC54105" s="379"/>
    </row>
    <row r="54106" spans="29:29" x14ac:dyDescent="0.25">
      <c r="AC54106" s="379"/>
    </row>
    <row r="54107" spans="29:29" x14ac:dyDescent="0.25">
      <c r="AC54107" s="379"/>
    </row>
    <row r="54108" spans="29:29" x14ac:dyDescent="0.25">
      <c r="AC54108" s="379"/>
    </row>
    <row r="54109" spans="29:29" x14ac:dyDescent="0.25">
      <c r="AC54109" s="379"/>
    </row>
    <row r="54110" spans="29:29" x14ac:dyDescent="0.25">
      <c r="AC54110" s="379"/>
    </row>
    <row r="54111" spans="29:29" x14ac:dyDescent="0.25">
      <c r="AC54111" s="379"/>
    </row>
    <row r="54112" spans="29:29" x14ac:dyDescent="0.25">
      <c r="AC54112" s="379"/>
    </row>
    <row r="54113" spans="29:29" x14ac:dyDescent="0.25">
      <c r="AC54113" s="379"/>
    </row>
    <row r="54114" spans="29:29" x14ac:dyDescent="0.25">
      <c r="AC54114" s="379"/>
    </row>
    <row r="54115" spans="29:29" x14ac:dyDescent="0.25">
      <c r="AC54115" s="379"/>
    </row>
    <row r="54116" spans="29:29" x14ac:dyDescent="0.25">
      <c r="AC54116" s="379"/>
    </row>
    <row r="54117" spans="29:29" x14ac:dyDescent="0.25">
      <c r="AC54117" s="379"/>
    </row>
    <row r="54118" spans="29:29" x14ac:dyDescent="0.25">
      <c r="AC54118" s="379"/>
    </row>
    <row r="54119" spans="29:29" x14ac:dyDescent="0.25">
      <c r="AC54119" s="379"/>
    </row>
    <row r="54120" spans="29:29" x14ac:dyDescent="0.25">
      <c r="AC54120" s="379"/>
    </row>
    <row r="54121" spans="29:29" x14ac:dyDescent="0.25">
      <c r="AC54121" s="379"/>
    </row>
    <row r="54122" spans="29:29" x14ac:dyDescent="0.25">
      <c r="AC54122" s="379"/>
    </row>
    <row r="54123" spans="29:29" x14ac:dyDescent="0.25">
      <c r="AC54123" s="379"/>
    </row>
    <row r="54124" spans="29:29" x14ac:dyDescent="0.25">
      <c r="AC54124" s="379"/>
    </row>
    <row r="54125" spans="29:29" x14ac:dyDescent="0.25">
      <c r="AC54125" s="379"/>
    </row>
    <row r="54126" spans="29:29" x14ac:dyDescent="0.25">
      <c r="AC54126" s="379"/>
    </row>
    <row r="54127" spans="29:29" x14ac:dyDescent="0.25">
      <c r="AC54127" s="379"/>
    </row>
    <row r="54128" spans="29:29" x14ac:dyDescent="0.25">
      <c r="AC54128" s="379"/>
    </row>
    <row r="54129" spans="29:29" x14ac:dyDescent="0.25">
      <c r="AC54129" s="379"/>
    </row>
    <row r="54130" spans="29:29" x14ac:dyDescent="0.25">
      <c r="AC54130" s="379"/>
    </row>
    <row r="54131" spans="29:29" x14ac:dyDescent="0.25">
      <c r="AC54131" s="379"/>
    </row>
    <row r="54132" spans="29:29" x14ac:dyDescent="0.25">
      <c r="AC54132" s="379"/>
    </row>
    <row r="54133" spans="29:29" x14ac:dyDescent="0.25">
      <c r="AC54133" s="379"/>
    </row>
    <row r="54134" spans="29:29" x14ac:dyDescent="0.25">
      <c r="AC54134" s="379"/>
    </row>
    <row r="54135" spans="29:29" x14ac:dyDescent="0.25">
      <c r="AC54135" s="379"/>
    </row>
    <row r="54136" spans="29:29" x14ac:dyDescent="0.25">
      <c r="AC54136" s="379"/>
    </row>
    <row r="54137" spans="29:29" x14ac:dyDescent="0.25">
      <c r="AC54137" s="379"/>
    </row>
    <row r="54138" spans="29:29" x14ac:dyDescent="0.25">
      <c r="AC54138" s="379"/>
    </row>
    <row r="54139" spans="29:29" x14ac:dyDescent="0.25">
      <c r="AC54139" s="379"/>
    </row>
    <row r="54140" spans="29:29" x14ac:dyDescent="0.25">
      <c r="AC54140" s="379"/>
    </row>
    <row r="54141" spans="29:29" x14ac:dyDescent="0.25">
      <c r="AC54141" s="379"/>
    </row>
    <row r="54142" spans="29:29" x14ac:dyDescent="0.25">
      <c r="AC54142" s="379"/>
    </row>
    <row r="54143" spans="29:29" x14ac:dyDescent="0.25">
      <c r="AC54143" s="379"/>
    </row>
    <row r="54144" spans="29:29" x14ac:dyDescent="0.25">
      <c r="AC54144" s="379"/>
    </row>
    <row r="54145" spans="29:29" x14ac:dyDescent="0.25">
      <c r="AC54145" s="379"/>
    </row>
    <row r="54146" spans="29:29" x14ac:dyDescent="0.25">
      <c r="AC54146" s="379"/>
    </row>
    <row r="54147" spans="29:29" x14ac:dyDescent="0.25">
      <c r="AC54147" s="379"/>
    </row>
    <row r="54148" spans="29:29" x14ac:dyDescent="0.25">
      <c r="AC54148" s="379"/>
    </row>
    <row r="54149" spans="29:29" x14ac:dyDescent="0.25">
      <c r="AC54149" s="379"/>
    </row>
    <row r="54150" spans="29:29" x14ac:dyDescent="0.25">
      <c r="AC54150" s="379"/>
    </row>
    <row r="54151" spans="29:29" x14ac:dyDescent="0.25">
      <c r="AC54151" s="379"/>
    </row>
    <row r="54152" spans="29:29" x14ac:dyDescent="0.25">
      <c r="AC54152" s="379"/>
    </row>
    <row r="54153" spans="29:29" x14ac:dyDescent="0.25">
      <c r="AC54153" s="379"/>
    </row>
    <row r="54154" spans="29:29" x14ac:dyDescent="0.25">
      <c r="AC54154" s="379"/>
    </row>
    <row r="54155" spans="29:29" x14ac:dyDescent="0.25">
      <c r="AC54155" s="379"/>
    </row>
    <row r="54156" spans="29:29" x14ac:dyDescent="0.25">
      <c r="AC54156" s="379"/>
    </row>
    <row r="54157" spans="29:29" x14ac:dyDescent="0.25">
      <c r="AC54157" s="379"/>
    </row>
    <row r="54158" spans="29:29" x14ac:dyDescent="0.25">
      <c r="AC54158" s="379"/>
    </row>
    <row r="54159" spans="29:29" x14ac:dyDescent="0.25">
      <c r="AC54159" s="379"/>
    </row>
    <row r="54160" spans="29:29" x14ac:dyDescent="0.25">
      <c r="AC54160" s="379"/>
    </row>
    <row r="54161" spans="29:29" x14ac:dyDescent="0.25">
      <c r="AC54161" s="379"/>
    </row>
    <row r="54162" spans="29:29" x14ac:dyDescent="0.25">
      <c r="AC54162" s="379"/>
    </row>
    <row r="54163" spans="29:29" x14ac:dyDescent="0.25">
      <c r="AC54163" s="379"/>
    </row>
    <row r="54164" spans="29:29" x14ac:dyDescent="0.25">
      <c r="AC54164" s="379"/>
    </row>
    <row r="54165" spans="29:29" x14ac:dyDescent="0.25">
      <c r="AC54165" s="379"/>
    </row>
    <row r="54166" spans="29:29" x14ac:dyDescent="0.25">
      <c r="AC54166" s="379"/>
    </row>
    <row r="54167" spans="29:29" x14ac:dyDescent="0.25">
      <c r="AC54167" s="379"/>
    </row>
    <row r="54168" spans="29:29" x14ac:dyDescent="0.25">
      <c r="AC54168" s="379"/>
    </row>
    <row r="54169" spans="29:29" x14ac:dyDescent="0.25">
      <c r="AC54169" s="379"/>
    </row>
    <row r="54170" spans="29:29" x14ac:dyDescent="0.25">
      <c r="AC54170" s="379"/>
    </row>
    <row r="54171" spans="29:29" x14ac:dyDescent="0.25">
      <c r="AC54171" s="379"/>
    </row>
    <row r="54172" spans="29:29" x14ac:dyDescent="0.25">
      <c r="AC54172" s="379"/>
    </row>
    <row r="54173" spans="29:29" x14ac:dyDescent="0.25">
      <c r="AC54173" s="379"/>
    </row>
    <row r="54174" spans="29:29" x14ac:dyDescent="0.25">
      <c r="AC54174" s="379"/>
    </row>
    <row r="54175" spans="29:29" x14ac:dyDescent="0.25">
      <c r="AC54175" s="379"/>
    </row>
    <row r="54176" spans="29:29" x14ac:dyDescent="0.25">
      <c r="AC54176" s="379"/>
    </row>
    <row r="54177" spans="29:29" x14ac:dyDescent="0.25">
      <c r="AC54177" s="379"/>
    </row>
    <row r="54178" spans="29:29" x14ac:dyDescent="0.25">
      <c r="AC54178" s="379"/>
    </row>
    <row r="54179" spans="29:29" x14ac:dyDescent="0.25">
      <c r="AC54179" s="379"/>
    </row>
    <row r="54180" spans="29:29" x14ac:dyDescent="0.25">
      <c r="AC54180" s="379"/>
    </row>
    <row r="54181" spans="29:29" x14ac:dyDescent="0.25">
      <c r="AC54181" s="379"/>
    </row>
    <row r="54182" spans="29:29" x14ac:dyDescent="0.25">
      <c r="AC54182" s="379"/>
    </row>
    <row r="54183" spans="29:29" x14ac:dyDescent="0.25">
      <c r="AC54183" s="379"/>
    </row>
    <row r="54184" spans="29:29" x14ac:dyDescent="0.25">
      <c r="AC54184" s="379"/>
    </row>
    <row r="54185" spans="29:29" x14ac:dyDescent="0.25">
      <c r="AC54185" s="379"/>
    </row>
    <row r="54186" spans="29:29" x14ac:dyDescent="0.25">
      <c r="AC54186" s="379"/>
    </row>
    <row r="54187" spans="29:29" x14ac:dyDescent="0.25">
      <c r="AC54187" s="379"/>
    </row>
    <row r="54188" spans="29:29" x14ac:dyDescent="0.25">
      <c r="AC54188" s="379"/>
    </row>
    <row r="54189" spans="29:29" x14ac:dyDescent="0.25">
      <c r="AC54189" s="379"/>
    </row>
    <row r="54190" spans="29:29" x14ac:dyDescent="0.25">
      <c r="AC54190" s="379"/>
    </row>
    <row r="54191" spans="29:29" x14ac:dyDescent="0.25">
      <c r="AC54191" s="379"/>
    </row>
    <row r="54192" spans="29:29" x14ac:dyDescent="0.25">
      <c r="AC54192" s="379"/>
    </row>
    <row r="54193" spans="29:29" x14ac:dyDescent="0.25">
      <c r="AC54193" s="379"/>
    </row>
    <row r="54194" spans="29:29" x14ac:dyDescent="0.25">
      <c r="AC54194" s="379"/>
    </row>
    <row r="54195" spans="29:29" x14ac:dyDescent="0.25">
      <c r="AC54195" s="379"/>
    </row>
    <row r="54196" spans="29:29" x14ac:dyDescent="0.25">
      <c r="AC54196" s="379"/>
    </row>
    <row r="54197" spans="29:29" x14ac:dyDescent="0.25">
      <c r="AC54197" s="379"/>
    </row>
    <row r="54198" spans="29:29" x14ac:dyDescent="0.25">
      <c r="AC54198" s="379"/>
    </row>
    <row r="54199" spans="29:29" x14ac:dyDescent="0.25">
      <c r="AC54199" s="379"/>
    </row>
    <row r="54200" spans="29:29" x14ac:dyDescent="0.25">
      <c r="AC54200" s="379"/>
    </row>
    <row r="54201" spans="29:29" x14ac:dyDescent="0.25">
      <c r="AC54201" s="379"/>
    </row>
    <row r="54202" spans="29:29" x14ac:dyDescent="0.25">
      <c r="AC54202" s="379"/>
    </row>
    <row r="54203" spans="29:29" x14ac:dyDescent="0.25">
      <c r="AC54203" s="379"/>
    </row>
    <row r="54204" spans="29:29" x14ac:dyDescent="0.25">
      <c r="AC54204" s="379"/>
    </row>
    <row r="54205" spans="29:29" x14ac:dyDescent="0.25">
      <c r="AC54205" s="379"/>
    </row>
    <row r="54206" spans="29:29" x14ac:dyDescent="0.25">
      <c r="AC54206" s="379"/>
    </row>
    <row r="54207" spans="29:29" x14ac:dyDescent="0.25">
      <c r="AC54207" s="379"/>
    </row>
    <row r="54208" spans="29:29" x14ac:dyDescent="0.25">
      <c r="AC54208" s="379"/>
    </row>
    <row r="54209" spans="29:29" x14ac:dyDescent="0.25">
      <c r="AC54209" s="379"/>
    </row>
    <row r="54210" spans="29:29" x14ac:dyDescent="0.25">
      <c r="AC54210" s="379"/>
    </row>
    <row r="54211" spans="29:29" x14ac:dyDescent="0.25">
      <c r="AC54211" s="379"/>
    </row>
    <row r="54212" spans="29:29" x14ac:dyDescent="0.25">
      <c r="AC54212" s="379"/>
    </row>
    <row r="54213" spans="29:29" x14ac:dyDescent="0.25">
      <c r="AC54213" s="379"/>
    </row>
    <row r="54214" spans="29:29" x14ac:dyDescent="0.25">
      <c r="AC54214" s="379"/>
    </row>
    <row r="54215" spans="29:29" x14ac:dyDescent="0.25">
      <c r="AC54215" s="379"/>
    </row>
    <row r="54216" spans="29:29" x14ac:dyDescent="0.25">
      <c r="AC54216" s="379"/>
    </row>
    <row r="54217" spans="29:29" x14ac:dyDescent="0.25">
      <c r="AC54217" s="379"/>
    </row>
    <row r="54218" spans="29:29" x14ac:dyDescent="0.25">
      <c r="AC54218" s="379"/>
    </row>
    <row r="54219" spans="29:29" x14ac:dyDescent="0.25">
      <c r="AC54219" s="379"/>
    </row>
    <row r="54220" spans="29:29" x14ac:dyDescent="0.25">
      <c r="AC54220" s="379"/>
    </row>
    <row r="54221" spans="29:29" x14ac:dyDescent="0.25">
      <c r="AC54221" s="379"/>
    </row>
    <row r="54222" spans="29:29" x14ac:dyDescent="0.25">
      <c r="AC54222" s="379"/>
    </row>
    <row r="54223" spans="29:29" x14ac:dyDescent="0.25">
      <c r="AC54223" s="379"/>
    </row>
    <row r="54224" spans="29:29" x14ac:dyDescent="0.25">
      <c r="AC54224" s="379"/>
    </row>
    <row r="54225" spans="29:29" x14ac:dyDescent="0.25">
      <c r="AC54225" s="379"/>
    </row>
    <row r="54226" spans="29:29" x14ac:dyDescent="0.25">
      <c r="AC54226" s="379"/>
    </row>
    <row r="54227" spans="29:29" x14ac:dyDescent="0.25">
      <c r="AC54227" s="379"/>
    </row>
    <row r="54228" spans="29:29" x14ac:dyDescent="0.25">
      <c r="AC54228" s="379"/>
    </row>
    <row r="54229" spans="29:29" x14ac:dyDescent="0.25">
      <c r="AC54229" s="379"/>
    </row>
    <row r="54230" spans="29:29" x14ac:dyDescent="0.25">
      <c r="AC54230" s="379"/>
    </row>
    <row r="54231" spans="29:29" x14ac:dyDescent="0.25">
      <c r="AC54231" s="379"/>
    </row>
    <row r="54232" spans="29:29" x14ac:dyDescent="0.25">
      <c r="AC54232" s="379"/>
    </row>
    <row r="54233" spans="29:29" x14ac:dyDescent="0.25">
      <c r="AC54233" s="379"/>
    </row>
    <row r="54234" spans="29:29" x14ac:dyDescent="0.25">
      <c r="AC54234" s="379"/>
    </row>
    <row r="54235" spans="29:29" x14ac:dyDescent="0.25">
      <c r="AC54235" s="379"/>
    </row>
    <row r="54236" spans="29:29" x14ac:dyDescent="0.25">
      <c r="AC54236" s="379"/>
    </row>
    <row r="54237" spans="29:29" x14ac:dyDescent="0.25">
      <c r="AC54237" s="379"/>
    </row>
    <row r="54238" spans="29:29" x14ac:dyDescent="0.25">
      <c r="AC54238" s="379"/>
    </row>
    <row r="54239" spans="29:29" x14ac:dyDescent="0.25">
      <c r="AC54239" s="379"/>
    </row>
    <row r="54240" spans="29:29" x14ac:dyDescent="0.25">
      <c r="AC54240" s="379"/>
    </row>
    <row r="54241" spans="29:29" x14ac:dyDescent="0.25">
      <c r="AC54241" s="379"/>
    </row>
    <row r="54242" spans="29:29" x14ac:dyDescent="0.25">
      <c r="AC54242" s="379"/>
    </row>
    <row r="54243" spans="29:29" x14ac:dyDescent="0.25">
      <c r="AC54243" s="379"/>
    </row>
    <row r="54244" spans="29:29" x14ac:dyDescent="0.25">
      <c r="AC54244" s="379"/>
    </row>
    <row r="54245" spans="29:29" x14ac:dyDescent="0.25">
      <c r="AC54245" s="379"/>
    </row>
    <row r="54246" spans="29:29" x14ac:dyDescent="0.25">
      <c r="AC54246" s="379"/>
    </row>
    <row r="54247" spans="29:29" x14ac:dyDescent="0.25">
      <c r="AC54247" s="379"/>
    </row>
    <row r="54248" spans="29:29" x14ac:dyDescent="0.25">
      <c r="AC54248" s="379"/>
    </row>
    <row r="54249" spans="29:29" x14ac:dyDescent="0.25">
      <c r="AC54249" s="379"/>
    </row>
    <row r="54250" spans="29:29" x14ac:dyDescent="0.25">
      <c r="AC54250" s="379"/>
    </row>
    <row r="54251" spans="29:29" x14ac:dyDescent="0.25">
      <c r="AC54251" s="379"/>
    </row>
    <row r="54252" spans="29:29" x14ac:dyDescent="0.25">
      <c r="AC54252" s="379"/>
    </row>
    <row r="54253" spans="29:29" x14ac:dyDescent="0.25">
      <c r="AC54253" s="379"/>
    </row>
    <row r="54254" spans="29:29" x14ac:dyDescent="0.25">
      <c r="AC54254" s="379"/>
    </row>
    <row r="54255" spans="29:29" x14ac:dyDescent="0.25">
      <c r="AC54255" s="379"/>
    </row>
    <row r="54256" spans="29:29" x14ac:dyDescent="0.25">
      <c r="AC54256" s="379"/>
    </row>
    <row r="54257" spans="29:29" x14ac:dyDescent="0.25">
      <c r="AC54257" s="379"/>
    </row>
    <row r="54258" spans="29:29" x14ac:dyDescent="0.25">
      <c r="AC54258" s="379"/>
    </row>
    <row r="54259" spans="29:29" x14ac:dyDescent="0.25">
      <c r="AC54259" s="379"/>
    </row>
    <row r="54260" spans="29:29" x14ac:dyDescent="0.25">
      <c r="AC54260" s="379"/>
    </row>
    <row r="54261" spans="29:29" x14ac:dyDescent="0.25">
      <c r="AC54261" s="379"/>
    </row>
    <row r="54262" spans="29:29" x14ac:dyDescent="0.25">
      <c r="AC54262" s="379"/>
    </row>
    <row r="54263" spans="29:29" x14ac:dyDescent="0.25">
      <c r="AC54263" s="379"/>
    </row>
    <row r="54264" spans="29:29" x14ac:dyDescent="0.25">
      <c r="AC54264" s="379"/>
    </row>
    <row r="54265" spans="29:29" x14ac:dyDescent="0.25">
      <c r="AC54265" s="379"/>
    </row>
    <row r="54266" spans="29:29" x14ac:dyDescent="0.25">
      <c r="AC54266" s="379"/>
    </row>
    <row r="54267" spans="29:29" x14ac:dyDescent="0.25">
      <c r="AC54267" s="379"/>
    </row>
    <row r="54268" spans="29:29" x14ac:dyDescent="0.25">
      <c r="AC54268" s="379"/>
    </row>
    <row r="54269" spans="29:29" x14ac:dyDescent="0.25">
      <c r="AC54269" s="379"/>
    </row>
    <row r="54270" spans="29:29" x14ac:dyDescent="0.25">
      <c r="AC54270" s="379"/>
    </row>
    <row r="54271" spans="29:29" x14ac:dyDescent="0.25">
      <c r="AC54271" s="379"/>
    </row>
    <row r="54272" spans="29:29" x14ac:dyDescent="0.25">
      <c r="AC54272" s="379"/>
    </row>
    <row r="54273" spans="29:29" x14ac:dyDescent="0.25">
      <c r="AC54273" s="379"/>
    </row>
    <row r="54274" spans="29:29" x14ac:dyDescent="0.25">
      <c r="AC54274" s="379"/>
    </row>
    <row r="54275" spans="29:29" x14ac:dyDescent="0.25">
      <c r="AC54275" s="379"/>
    </row>
    <row r="54276" spans="29:29" x14ac:dyDescent="0.25">
      <c r="AC54276" s="379"/>
    </row>
    <row r="54277" spans="29:29" x14ac:dyDescent="0.25">
      <c r="AC54277" s="379"/>
    </row>
    <row r="54278" spans="29:29" x14ac:dyDescent="0.25">
      <c r="AC54278" s="379"/>
    </row>
    <row r="54279" spans="29:29" x14ac:dyDescent="0.25">
      <c r="AC54279" s="379"/>
    </row>
    <row r="54280" spans="29:29" x14ac:dyDescent="0.25">
      <c r="AC54280" s="379"/>
    </row>
    <row r="54281" spans="29:29" x14ac:dyDescent="0.25">
      <c r="AC54281" s="379"/>
    </row>
    <row r="54282" spans="29:29" x14ac:dyDescent="0.25">
      <c r="AC54282" s="379"/>
    </row>
    <row r="54283" spans="29:29" x14ac:dyDescent="0.25">
      <c r="AC54283" s="379"/>
    </row>
    <row r="54284" spans="29:29" x14ac:dyDescent="0.25">
      <c r="AC54284" s="379"/>
    </row>
    <row r="54285" spans="29:29" x14ac:dyDescent="0.25">
      <c r="AC54285" s="379"/>
    </row>
    <row r="54286" spans="29:29" x14ac:dyDescent="0.25">
      <c r="AC54286" s="379"/>
    </row>
    <row r="54287" spans="29:29" x14ac:dyDescent="0.25">
      <c r="AC54287" s="379"/>
    </row>
    <row r="54288" spans="29:29" x14ac:dyDescent="0.25">
      <c r="AC54288" s="379"/>
    </row>
    <row r="54289" spans="29:29" x14ac:dyDescent="0.25">
      <c r="AC54289" s="379"/>
    </row>
    <row r="54290" spans="29:29" x14ac:dyDescent="0.25">
      <c r="AC54290" s="379"/>
    </row>
    <row r="54291" spans="29:29" x14ac:dyDescent="0.25">
      <c r="AC54291" s="379"/>
    </row>
    <row r="54292" spans="29:29" x14ac:dyDescent="0.25">
      <c r="AC54292" s="379"/>
    </row>
    <row r="54293" spans="29:29" x14ac:dyDescent="0.25">
      <c r="AC54293" s="379"/>
    </row>
    <row r="54294" spans="29:29" x14ac:dyDescent="0.25">
      <c r="AC54294" s="379"/>
    </row>
    <row r="54295" spans="29:29" x14ac:dyDescent="0.25">
      <c r="AC54295" s="379"/>
    </row>
    <row r="54296" spans="29:29" x14ac:dyDescent="0.25">
      <c r="AC54296" s="379"/>
    </row>
    <row r="54297" spans="29:29" x14ac:dyDescent="0.25">
      <c r="AC54297" s="379"/>
    </row>
    <row r="54298" spans="29:29" x14ac:dyDescent="0.25">
      <c r="AC54298" s="379"/>
    </row>
    <row r="54299" spans="29:29" x14ac:dyDescent="0.25">
      <c r="AC54299" s="379"/>
    </row>
    <row r="54300" spans="29:29" x14ac:dyDescent="0.25">
      <c r="AC54300" s="379"/>
    </row>
    <row r="54301" spans="29:29" x14ac:dyDescent="0.25">
      <c r="AC54301" s="379"/>
    </row>
    <row r="54302" spans="29:29" x14ac:dyDescent="0.25">
      <c r="AC54302" s="379"/>
    </row>
    <row r="54303" spans="29:29" x14ac:dyDescent="0.25">
      <c r="AC54303" s="379"/>
    </row>
    <row r="54304" spans="29:29" x14ac:dyDescent="0.25">
      <c r="AC54304" s="379"/>
    </row>
    <row r="54305" spans="29:29" x14ac:dyDescent="0.25">
      <c r="AC54305" s="379"/>
    </row>
    <row r="54306" spans="29:29" x14ac:dyDescent="0.25">
      <c r="AC54306" s="379"/>
    </row>
    <row r="54307" spans="29:29" x14ac:dyDescent="0.25">
      <c r="AC54307" s="379"/>
    </row>
    <row r="54308" spans="29:29" x14ac:dyDescent="0.25">
      <c r="AC54308" s="379"/>
    </row>
    <row r="54309" spans="29:29" x14ac:dyDescent="0.25">
      <c r="AC54309" s="379"/>
    </row>
    <row r="54310" spans="29:29" x14ac:dyDescent="0.25">
      <c r="AC54310" s="379"/>
    </row>
    <row r="54311" spans="29:29" x14ac:dyDescent="0.25">
      <c r="AC54311" s="379"/>
    </row>
    <row r="54312" spans="29:29" x14ac:dyDescent="0.25">
      <c r="AC54312" s="379"/>
    </row>
    <row r="54313" spans="29:29" x14ac:dyDescent="0.25">
      <c r="AC54313" s="379"/>
    </row>
    <row r="54314" spans="29:29" x14ac:dyDescent="0.25">
      <c r="AC54314" s="379"/>
    </row>
    <row r="54315" spans="29:29" x14ac:dyDescent="0.25">
      <c r="AC54315" s="379"/>
    </row>
    <row r="54316" spans="29:29" x14ac:dyDescent="0.25">
      <c r="AC54316" s="379"/>
    </row>
    <row r="54317" spans="29:29" x14ac:dyDescent="0.25">
      <c r="AC54317" s="379"/>
    </row>
    <row r="54318" spans="29:29" x14ac:dyDescent="0.25">
      <c r="AC54318" s="379"/>
    </row>
    <row r="54319" spans="29:29" x14ac:dyDescent="0.25">
      <c r="AC54319" s="379"/>
    </row>
    <row r="54320" spans="29:29" x14ac:dyDescent="0.25">
      <c r="AC54320" s="379"/>
    </row>
    <row r="54321" spans="29:29" x14ac:dyDescent="0.25">
      <c r="AC54321" s="379"/>
    </row>
    <row r="54322" spans="29:29" x14ac:dyDescent="0.25">
      <c r="AC54322" s="379"/>
    </row>
    <row r="54323" spans="29:29" x14ac:dyDescent="0.25">
      <c r="AC54323" s="379"/>
    </row>
    <row r="54324" spans="29:29" x14ac:dyDescent="0.25">
      <c r="AC54324" s="379"/>
    </row>
    <row r="54325" spans="29:29" x14ac:dyDescent="0.25">
      <c r="AC54325" s="379"/>
    </row>
    <row r="54326" spans="29:29" x14ac:dyDescent="0.25">
      <c r="AC54326" s="379"/>
    </row>
    <row r="54327" spans="29:29" x14ac:dyDescent="0.25">
      <c r="AC54327" s="379"/>
    </row>
    <row r="54328" spans="29:29" x14ac:dyDescent="0.25">
      <c r="AC54328" s="379"/>
    </row>
    <row r="54329" spans="29:29" x14ac:dyDescent="0.25">
      <c r="AC54329" s="379"/>
    </row>
    <row r="54330" spans="29:29" x14ac:dyDescent="0.25">
      <c r="AC54330" s="379"/>
    </row>
    <row r="54331" spans="29:29" x14ac:dyDescent="0.25">
      <c r="AC54331" s="379"/>
    </row>
    <row r="54332" spans="29:29" x14ac:dyDescent="0.25">
      <c r="AC54332" s="379"/>
    </row>
    <row r="54333" spans="29:29" x14ac:dyDescent="0.25">
      <c r="AC54333" s="379"/>
    </row>
    <row r="54334" spans="29:29" x14ac:dyDescent="0.25">
      <c r="AC54334" s="379"/>
    </row>
    <row r="54335" spans="29:29" x14ac:dyDescent="0.25">
      <c r="AC54335" s="379"/>
    </row>
    <row r="54336" spans="29:29" x14ac:dyDescent="0.25">
      <c r="AC54336" s="379"/>
    </row>
    <row r="54337" spans="29:29" x14ac:dyDescent="0.25">
      <c r="AC54337" s="379"/>
    </row>
    <row r="54338" spans="29:29" x14ac:dyDescent="0.25">
      <c r="AC54338" s="379"/>
    </row>
    <row r="54339" spans="29:29" x14ac:dyDescent="0.25">
      <c r="AC54339" s="379"/>
    </row>
    <row r="54340" spans="29:29" x14ac:dyDescent="0.25">
      <c r="AC54340" s="379"/>
    </row>
    <row r="54341" spans="29:29" x14ac:dyDescent="0.25">
      <c r="AC54341" s="379"/>
    </row>
    <row r="54342" spans="29:29" x14ac:dyDescent="0.25">
      <c r="AC54342" s="379"/>
    </row>
    <row r="54343" spans="29:29" x14ac:dyDescent="0.25">
      <c r="AC54343" s="379"/>
    </row>
    <row r="54344" spans="29:29" x14ac:dyDescent="0.25">
      <c r="AC54344" s="379"/>
    </row>
    <row r="54345" spans="29:29" x14ac:dyDescent="0.25">
      <c r="AC54345" s="379"/>
    </row>
    <row r="54346" spans="29:29" x14ac:dyDescent="0.25">
      <c r="AC54346" s="379"/>
    </row>
    <row r="54347" spans="29:29" x14ac:dyDescent="0.25">
      <c r="AC54347" s="379"/>
    </row>
    <row r="54348" spans="29:29" x14ac:dyDescent="0.25">
      <c r="AC54348" s="379"/>
    </row>
    <row r="54349" spans="29:29" x14ac:dyDescent="0.25">
      <c r="AC54349" s="379"/>
    </row>
    <row r="54350" spans="29:29" x14ac:dyDescent="0.25">
      <c r="AC54350" s="379"/>
    </row>
    <row r="54351" spans="29:29" x14ac:dyDescent="0.25">
      <c r="AC54351" s="379"/>
    </row>
    <row r="54352" spans="29:29" x14ac:dyDescent="0.25">
      <c r="AC54352" s="379"/>
    </row>
    <row r="54353" spans="29:29" x14ac:dyDescent="0.25">
      <c r="AC54353" s="379"/>
    </row>
    <row r="54354" spans="29:29" x14ac:dyDescent="0.25">
      <c r="AC54354" s="379"/>
    </row>
    <row r="54355" spans="29:29" x14ac:dyDescent="0.25">
      <c r="AC54355" s="379"/>
    </row>
    <row r="54356" spans="29:29" x14ac:dyDescent="0.25">
      <c r="AC54356" s="379"/>
    </row>
    <row r="54357" spans="29:29" x14ac:dyDescent="0.25">
      <c r="AC54357" s="379"/>
    </row>
    <row r="54358" spans="29:29" x14ac:dyDescent="0.25">
      <c r="AC54358" s="379"/>
    </row>
    <row r="54359" spans="29:29" x14ac:dyDescent="0.25">
      <c r="AC54359" s="379"/>
    </row>
    <row r="54360" spans="29:29" x14ac:dyDescent="0.25">
      <c r="AC54360" s="379"/>
    </row>
    <row r="54361" spans="29:29" x14ac:dyDescent="0.25">
      <c r="AC54361" s="379"/>
    </row>
    <row r="54362" spans="29:29" x14ac:dyDescent="0.25">
      <c r="AC54362" s="379"/>
    </row>
    <row r="54363" spans="29:29" x14ac:dyDescent="0.25">
      <c r="AC54363" s="379"/>
    </row>
    <row r="54364" spans="29:29" x14ac:dyDescent="0.25">
      <c r="AC54364" s="379"/>
    </row>
    <row r="54365" spans="29:29" x14ac:dyDescent="0.25">
      <c r="AC54365" s="379"/>
    </row>
    <row r="54366" spans="29:29" x14ac:dyDescent="0.25">
      <c r="AC54366" s="379"/>
    </row>
    <row r="54367" spans="29:29" x14ac:dyDescent="0.25">
      <c r="AC54367" s="379"/>
    </row>
    <row r="54368" spans="29:29" x14ac:dyDescent="0.25">
      <c r="AC54368" s="379"/>
    </row>
    <row r="54369" spans="29:29" x14ac:dyDescent="0.25">
      <c r="AC54369" s="379"/>
    </row>
    <row r="54370" spans="29:29" x14ac:dyDescent="0.25">
      <c r="AC54370" s="379"/>
    </row>
    <row r="54371" spans="29:29" x14ac:dyDescent="0.25">
      <c r="AC54371" s="379"/>
    </row>
    <row r="54372" spans="29:29" x14ac:dyDescent="0.25">
      <c r="AC54372" s="379"/>
    </row>
    <row r="54373" spans="29:29" x14ac:dyDescent="0.25">
      <c r="AC54373" s="379"/>
    </row>
    <row r="54374" spans="29:29" x14ac:dyDescent="0.25">
      <c r="AC54374" s="379"/>
    </row>
    <row r="54375" spans="29:29" x14ac:dyDescent="0.25">
      <c r="AC54375" s="379"/>
    </row>
    <row r="54376" spans="29:29" x14ac:dyDescent="0.25">
      <c r="AC54376" s="379"/>
    </row>
    <row r="54377" spans="29:29" x14ac:dyDescent="0.25">
      <c r="AC54377" s="379"/>
    </row>
    <row r="54378" spans="29:29" x14ac:dyDescent="0.25">
      <c r="AC54378" s="379"/>
    </row>
    <row r="54379" spans="29:29" x14ac:dyDescent="0.25">
      <c r="AC54379" s="379"/>
    </row>
    <row r="54380" spans="29:29" x14ac:dyDescent="0.25">
      <c r="AC54380" s="379"/>
    </row>
    <row r="54381" spans="29:29" x14ac:dyDescent="0.25">
      <c r="AC54381" s="379"/>
    </row>
    <row r="54382" spans="29:29" x14ac:dyDescent="0.25">
      <c r="AC54382" s="379"/>
    </row>
    <row r="54383" spans="29:29" x14ac:dyDescent="0.25">
      <c r="AC54383" s="379"/>
    </row>
    <row r="54384" spans="29:29" x14ac:dyDescent="0.25">
      <c r="AC54384" s="379"/>
    </row>
    <row r="54385" spans="29:29" x14ac:dyDescent="0.25">
      <c r="AC54385" s="379"/>
    </row>
    <row r="54386" spans="29:29" x14ac:dyDescent="0.25">
      <c r="AC54386" s="379"/>
    </row>
    <row r="54387" spans="29:29" x14ac:dyDescent="0.25">
      <c r="AC54387" s="379"/>
    </row>
    <row r="54388" spans="29:29" x14ac:dyDescent="0.25">
      <c r="AC54388" s="379"/>
    </row>
    <row r="54389" spans="29:29" x14ac:dyDescent="0.25">
      <c r="AC54389" s="379"/>
    </row>
    <row r="54390" spans="29:29" x14ac:dyDescent="0.25">
      <c r="AC54390" s="379"/>
    </row>
    <row r="54391" spans="29:29" x14ac:dyDescent="0.25">
      <c r="AC54391" s="379"/>
    </row>
    <row r="54392" spans="29:29" x14ac:dyDescent="0.25">
      <c r="AC54392" s="379"/>
    </row>
    <row r="54393" spans="29:29" x14ac:dyDescent="0.25">
      <c r="AC54393" s="379"/>
    </row>
    <row r="54394" spans="29:29" x14ac:dyDescent="0.25">
      <c r="AC54394" s="379"/>
    </row>
    <row r="54395" spans="29:29" x14ac:dyDescent="0.25">
      <c r="AC54395" s="379"/>
    </row>
    <row r="54396" spans="29:29" x14ac:dyDescent="0.25">
      <c r="AC54396" s="379"/>
    </row>
    <row r="54397" spans="29:29" x14ac:dyDescent="0.25">
      <c r="AC54397" s="379"/>
    </row>
    <row r="54398" spans="29:29" x14ac:dyDescent="0.25">
      <c r="AC54398" s="379"/>
    </row>
    <row r="54399" spans="29:29" x14ac:dyDescent="0.25">
      <c r="AC54399" s="379"/>
    </row>
    <row r="54400" spans="29:29" x14ac:dyDescent="0.25">
      <c r="AC54400" s="379"/>
    </row>
    <row r="54401" spans="29:29" x14ac:dyDescent="0.25">
      <c r="AC54401" s="379"/>
    </row>
    <row r="54402" spans="29:29" x14ac:dyDescent="0.25">
      <c r="AC54402" s="379"/>
    </row>
    <row r="54403" spans="29:29" x14ac:dyDescent="0.25">
      <c r="AC54403" s="379"/>
    </row>
    <row r="54404" spans="29:29" x14ac:dyDescent="0.25">
      <c r="AC54404" s="379"/>
    </row>
    <row r="54405" spans="29:29" x14ac:dyDescent="0.25">
      <c r="AC54405" s="379"/>
    </row>
    <row r="54406" spans="29:29" x14ac:dyDescent="0.25">
      <c r="AC54406" s="379"/>
    </row>
    <row r="54407" spans="29:29" x14ac:dyDescent="0.25">
      <c r="AC54407" s="379"/>
    </row>
    <row r="54408" spans="29:29" x14ac:dyDescent="0.25">
      <c r="AC54408" s="379"/>
    </row>
    <row r="54409" spans="29:29" x14ac:dyDescent="0.25">
      <c r="AC54409" s="379"/>
    </row>
    <row r="54410" spans="29:29" x14ac:dyDescent="0.25">
      <c r="AC54410" s="379"/>
    </row>
    <row r="54411" spans="29:29" x14ac:dyDescent="0.25">
      <c r="AC54411" s="379"/>
    </row>
    <row r="54412" spans="29:29" x14ac:dyDescent="0.25">
      <c r="AC54412" s="379"/>
    </row>
    <row r="54413" spans="29:29" x14ac:dyDescent="0.25">
      <c r="AC54413" s="379"/>
    </row>
    <row r="54414" spans="29:29" x14ac:dyDescent="0.25">
      <c r="AC54414" s="379"/>
    </row>
    <row r="54415" spans="29:29" x14ac:dyDescent="0.25">
      <c r="AC54415" s="379"/>
    </row>
    <row r="54416" spans="29:29" x14ac:dyDescent="0.25">
      <c r="AC54416" s="379"/>
    </row>
    <row r="54417" spans="29:29" x14ac:dyDescent="0.25">
      <c r="AC54417" s="379"/>
    </row>
    <row r="54418" spans="29:29" x14ac:dyDescent="0.25">
      <c r="AC54418" s="379"/>
    </row>
    <row r="54419" spans="29:29" x14ac:dyDescent="0.25">
      <c r="AC54419" s="379"/>
    </row>
    <row r="54420" spans="29:29" x14ac:dyDescent="0.25">
      <c r="AC54420" s="379"/>
    </row>
    <row r="54421" spans="29:29" x14ac:dyDescent="0.25">
      <c r="AC54421" s="379"/>
    </row>
    <row r="54422" spans="29:29" x14ac:dyDescent="0.25">
      <c r="AC54422" s="379"/>
    </row>
    <row r="54423" spans="29:29" x14ac:dyDescent="0.25">
      <c r="AC54423" s="379"/>
    </row>
    <row r="54424" spans="29:29" x14ac:dyDescent="0.25">
      <c r="AC54424" s="379"/>
    </row>
    <row r="54425" spans="29:29" x14ac:dyDescent="0.25">
      <c r="AC54425" s="379"/>
    </row>
    <row r="54426" spans="29:29" x14ac:dyDescent="0.25">
      <c r="AC54426" s="379"/>
    </row>
    <row r="54427" spans="29:29" x14ac:dyDescent="0.25">
      <c r="AC54427" s="379"/>
    </row>
    <row r="54428" spans="29:29" x14ac:dyDescent="0.25">
      <c r="AC54428" s="379"/>
    </row>
    <row r="54429" spans="29:29" x14ac:dyDescent="0.25">
      <c r="AC54429" s="379"/>
    </row>
    <row r="54430" spans="29:29" x14ac:dyDescent="0.25">
      <c r="AC54430" s="379"/>
    </row>
    <row r="54431" spans="29:29" x14ac:dyDescent="0.25">
      <c r="AC54431" s="379"/>
    </row>
    <row r="54432" spans="29:29" x14ac:dyDescent="0.25">
      <c r="AC54432" s="379"/>
    </row>
    <row r="54433" spans="29:29" x14ac:dyDescent="0.25">
      <c r="AC54433" s="379"/>
    </row>
    <row r="54434" spans="29:29" x14ac:dyDescent="0.25">
      <c r="AC54434" s="379"/>
    </row>
    <row r="54435" spans="29:29" x14ac:dyDescent="0.25">
      <c r="AC54435" s="379"/>
    </row>
    <row r="54436" spans="29:29" x14ac:dyDescent="0.25">
      <c r="AC54436" s="379"/>
    </row>
    <row r="54437" spans="29:29" x14ac:dyDescent="0.25">
      <c r="AC54437" s="379"/>
    </row>
    <row r="54438" spans="29:29" x14ac:dyDescent="0.25">
      <c r="AC54438" s="379"/>
    </row>
    <row r="54439" spans="29:29" x14ac:dyDescent="0.25">
      <c r="AC54439" s="379"/>
    </row>
    <row r="54440" spans="29:29" x14ac:dyDescent="0.25">
      <c r="AC54440" s="379"/>
    </row>
    <row r="54441" spans="29:29" x14ac:dyDescent="0.25">
      <c r="AC54441" s="379"/>
    </row>
    <row r="54442" spans="29:29" x14ac:dyDescent="0.25">
      <c r="AC54442" s="379"/>
    </row>
    <row r="54443" spans="29:29" x14ac:dyDescent="0.25">
      <c r="AC54443" s="379"/>
    </row>
    <row r="54444" spans="29:29" x14ac:dyDescent="0.25">
      <c r="AC54444" s="379"/>
    </row>
    <row r="54445" spans="29:29" x14ac:dyDescent="0.25">
      <c r="AC54445" s="379"/>
    </row>
    <row r="54446" spans="29:29" x14ac:dyDescent="0.25">
      <c r="AC54446" s="379"/>
    </row>
    <row r="54447" spans="29:29" x14ac:dyDescent="0.25">
      <c r="AC54447" s="379"/>
    </row>
    <row r="54448" spans="29:29" x14ac:dyDescent="0.25">
      <c r="AC54448" s="379"/>
    </row>
    <row r="54449" spans="29:29" x14ac:dyDescent="0.25">
      <c r="AC54449" s="379"/>
    </row>
    <row r="54450" spans="29:29" x14ac:dyDescent="0.25">
      <c r="AC54450" s="379"/>
    </row>
    <row r="54451" spans="29:29" x14ac:dyDescent="0.25">
      <c r="AC54451" s="379"/>
    </row>
    <row r="54452" spans="29:29" x14ac:dyDescent="0.25">
      <c r="AC54452" s="379"/>
    </row>
    <row r="54453" spans="29:29" x14ac:dyDescent="0.25">
      <c r="AC54453" s="379"/>
    </row>
    <row r="54454" spans="29:29" x14ac:dyDescent="0.25">
      <c r="AC54454" s="379"/>
    </row>
    <row r="54455" spans="29:29" x14ac:dyDescent="0.25">
      <c r="AC54455" s="379"/>
    </row>
    <row r="54456" spans="29:29" x14ac:dyDescent="0.25">
      <c r="AC54456" s="379"/>
    </row>
    <row r="54457" spans="29:29" x14ac:dyDescent="0.25">
      <c r="AC54457" s="379"/>
    </row>
    <row r="54458" spans="29:29" x14ac:dyDescent="0.25">
      <c r="AC54458" s="379"/>
    </row>
    <row r="54459" spans="29:29" x14ac:dyDescent="0.25">
      <c r="AC54459" s="379"/>
    </row>
    <row r="54460" spans="29:29" x14ac:dyDescent="0.25">
      <c r="AC54460" s="379"/>
    </row>
    <row r="54461" spans="29:29" x14ac:dyDescent="0.25">
      <c r="AC54461" s="379"/>
    </row>
    <row r="54462" spans="29:29" x14ac:dyDescent="0.25">
      <c r="AC54462" s="379"/>
    </row>
    <row r="54463" spans="29:29" x14ac:dyDescent="0.25">
      <c r="AC54463" s="379"/>
    </row>
    <row r="54464" spans="29:29" x14ac:dyDescent="0.25">
      <c r="AC54464" s="379"/>
    </row>
    <row r="54465" spans="29:29" x14ac:dyDescent="0.25">
      <c r="AC54465" s="379"/>
    </row>
    <row r="54466" spans="29:29" x14ac:dyDescent="0.25">
      <c r="AC54466" s="379"/>
    </row>
    <row r="54467" spans="29:29" x14ac:dyDescent="0.25">
      <c r="AC54467" s="379"/>
    </row>
    <row r="54468" spans="29:29" x14ac:dyDescent="0.25">
      <c r="AC54468" s="379"/>
    </row>
    <row r="54469" spans="29:29" x14ac:dyDescent="0.25">
      <c r="AC54469" s="379"/>
    </row>
    <row r="54470" spans="29:29" x14ac:dyDescent="0.25">
      <c r="AC54470" s="379"/>
    </row>
    <row r="54471" spans="29:29" x14ac:dyDescent="0.25">
      <c r="AC54471" s="379"/>
    </row>
    <row r="54472" spans="29:29" x14ac:dyDescent="0.25">
      <c r="AC54472" s="379"/>
    </row>
    <row r="54473" spans="29:29" x14ac:dyDescent="0.25">
      <c r="AC54473" s="379"/>
    </row>
    <row r="54474" spans="29:29" x14ac:dyDescent="0.25">
      <c r="AC54474" s="379"/>
    </row>
    <row r="54475" spans="29:29" x14ac:dyDescent="0.25">
      <c r="AC54475" s="379"/>
    </row>
    <row r="54476" spans="29:29" x14ac:dyDescent="0.25">
      <c r="AC54476" s="379"/>
    </row>
    <row r="54477" spans="29:29" x14ac:dyDescent="0.25">
      <c r="AC54477" s="379"/>
    </row>
    <row r="54478" spans="29:29" x14ac:dyDescent="0.25">
      <c r="AC54478" s="379"/>
    </row>
    <row r="54479" spans="29:29" x14ac:dyDescent="0.25">
      <c r="AC54479" s="379"/>
    </row>
    <row r="54480" spans="29:29" x14ac:dyDescent="0.25">
      <c r="AC54480" s="379"/>
    </row>
    <row r="54481" spans="29:29" x14ac:dyDescent="0.25">
      <c r="AC54481" s="379"/>
    </row>
    <row r="54482" spans="29:29" x14ac:dyDescent="0.25">
      <c r="AC54482" s="379"/>
    </row>
    <row r="54483" spans="29:29" x14ac:dyDescent="0.25">
      <c r="AC54483" s="379"/>
    </row>
    <row r="54484" spans="29:29" x14ac:dyDescent="0.25">
      <c r="AC54484" s="379"/>
    </row>
    <row r="54485" spans="29:29" x14ac:dyDescent="0.25">
      <c r="AC54485" s="379"/>
    </row>
    <row r="54486" spans="29:29" x14ac:dyDescent="0.25">
      <c r="AC54486" s="379"/>
    </row>
    <row r="54487" spans="29:29" x14ac:dyDescent="0.25">
      <c r="AC54487" s="379"/>
    </row>
    <row r="54488" spans="29:29" x14ac:dyDescent="0.25">
      <c r="AC54488" s="379"/>
    </row>
    <row r="54489" spans="29:29" x14ac:dyDescent="0.25">
      <c r="AC54489" s="379"/>
    </row>
    <row r="54490" spans="29:29" x14ac:dyDescent="0.25">
      <c r="AC54490" s="379"/>
    </row>
    <row r="54491" spans="29:29" x14ac:dyDescent="0.25">
      <c r="AC54491" s="379"/>
    </row>
    <row r="54492" spans="29:29" x14ac:dyDescent="0.25">
      <c r="AC54492" s="379"/>
    </row>
    <row r="54493" spans="29:29" x14ac:dyDescent="0.25">
      <c r="AC54493" s="379"/>
    </row>
    <row r="54494" spans="29:29" x14ac:dyDescent="0.25">
      <c r="AC54494" s="379"/>
    </row>
    <row r="54495" spans="29:29" x14ac:dyDescent="0.25">
      <c r="AC54495" s="379"/>
    </row>
    <row r="54496" spans="29:29" x14ac:dyDescent="0.25">
      <c r="AC54496" s="379"/>
    </row>
    <row r="54497" spans="29:29" x14ac:dyDescent="0.25">
      <c r="AC54497" s="379"/>
    </row>
    <row r="54498" spans="29:29" x14ac:dyDescent="0.25">
      <c r="AC54498" s="379"/>
    </row>
    <row r="54499" spans="29:29" x14ac:dyDescent="0.25">
      <c r="AC54499" s="379"/>
    </row>
    <row r="54500" spans="29:29" x14ac:dyDescent="0.25">
      <c r="AC54500" s="379"/>
    </row>
    <row r="54501" spans="29:29" x14ac:dyDescent="0.25">
      <c r="AC54501" s="379"/>
    </row>
    <row r="54502" spans="29:29" x14ac:dyDescent="0.25">
      <c r="AC54502" s="379"/>
    </row>
    <row r="54503" spans="29:29" x14ac:dyDescent="0.25">
      <c r="AC54503" s="379"/>
    </row>
    <row r="54504" spans="29:29" x14ac:dyDescent="0.25">
      <c r="AC54504" s="379"/>
    </row>
    <row r="54505" spans="29:29" x14ac:dyDescent="0.25">
      <c r="AC54505" s="379"/>
    </row>
    <row r="54506" spans="29:29" x14ac:dyDescent="0.25">
      <c r="AC54506" s="379"/>
    </row>
    <row r="54507" spans="29:29" x14ac:dyDescent="0.25">
      <c r="AC54507" s="379"/>
    </row>
    <row r="54508" spans="29:29" x14ac:dyDescent="0.25">
      <c r="AC54508" s="379"/>
    </row>
    <row r="54509" spans="29:29" x14ac:dyDescent="0.25">
      <c r="AC54509" s="379"/>
    </row>
    <row r="54510" spans="29:29" x14ac:dyDescent="0.25">
      <c r="AC54510" s="379"/>
    </row>
    <row r="54511" spans="29:29" x14ac:dyDescent="0.25">
      <c r="AC54511" s="379"/>
    </row>
    <row r="54512" spans="29:29" x14ac:dyDescent="0.25">
      <c r="AC54512" s="379"/>
    </row>
    <row r="54513" spans="29:29" x14ac:dyDescent="0.25">
      <c r="AC54513" s="379"/>
    </row>
    <row r="54514" spans="29:29" x14ac:dyDescent="0.25">
      <c r="AC54514" s="379"/>
    </row>
    <row r="54515" spans="29:29" x14ac:dyDescent="0.25">
      <c r="AC54515" s="379"/>
    </row>
    <row r="54516" spans="29:29" x14ac:dyDescent="0.25">
      <c r="AC54516" s="379"/>
    </row>
    <row r="54517" spans="29:29" x14ac:dyDescent="0.25">
      <c r="AC54517" s="379"/>
    </row>
    <row r="54518" spans="29:29" x14ac:dyDescent="0.25">
      <c r="AC54518" s="379"/>
    </row>
    <row r="54519" spans="29:29" x14ac:dyDescent="0.25">
      <c r="AC54519" s="379"/>
    </row>
    <row r="54520" spans="29:29" x14ac:dyDescent="0.25">
      <c r="AC54520" s="379"/>
    </row>
    <row r="54521" spans="29:29" x14ac:dyDescent="0.25">
      <c r="AC54521" s="379"/>
    </row>
    <row r="54522" spans="29:29" x14ac:dyDescent="0.25">
      <c r="AC54522" s="379"/>
    </row>
    <row r="54523" spans="29:29" x14ac:dyDescent="0.25">
      <c r="AC54523" s="379"/>
    </row>
    <row r="54524" spans="29:29" x14ac:dyDescent="0.25">
      <c r="AC54524" s="379"/>
    </row>
    <row r="54525" spans="29:29" x14ac:dyDescent="0.25">
      <c r="AC54525" s="379"/>
    </row>
    <row r="54526" spans="29:29" x14ac:dyDescent="0.25">
      <c r="AC54526" s="379"/>
    </row>
    <row r="54527" spans="29:29" x14ac:dyDescent="0.25">
      <c r="AC54527" s="379"/>
    </row>
    <row r="54528" spans="29:29" x14ac:dyDescent="0.25">
      <c r="AC54528" s="379"/>
    </row>
    <row r="54529" spans="29:29" x14ac:dyDescent="0.25">
      <c r="AC54529" s="379"/>
    </row>
    <row r="54530" spans="29:29" x14ac:dyDescent="0.25">
      <c r="AC54530" s="379"/>
    </row>
    <row r="54531" spans="29:29" x14ac:dyDescent="0.25">
      <c r="AC54531" s="379"/>
    </row>
    <row r="54532" spans="29:29" x14ac:dyDescent="0.25">
      <c r="AC54532" s="379"/>
    </row>
    <row r="54533" spans="29:29" x14ac:dyDescent="0.25">
      <c r="AC54533" s="379"/>
    </row>
    <row r="54534" spans="29:29" x14ac:dyDescent="0.25">
      <c r="AC54534" s="379"/>
    </row>
    <row r="54535" spans="29:29" x14ac:dyDescent="0.25">
      <c r="AC54535" s="379"/>
    </row>
    <row r="54536" spans="29:29" x14ac:dyDescent="0.25">
      <c r="AC54536" s="379"/>
    </row>
    <row r="54537" spans="29:29" x14ac:dyDescent="0.25">
      <c r="AC54537" s="379"/>
    </row>
    <row r="54538" spans="29:29" x14ac:dyDescent="0.25">
      <c r="AC54538" s="379"/>
    </row>
    <row r="54539" spans="29:29" x14ac:dyDescent="0.25">
      <c r="AC54539" s="379"/>
    </row>
    <row r="54540" spans="29:29" x14ac:dyDescent="0.25">
      <c r="AC54540" s="379"/>
    </row>
    <row r="54541" spans="29:29" x14ac:dyDescent="0.25">
      <c r="AC54541" s="379"/>
    </row>
    <row r="54542" spans="29:29" x14ac:dyDescent="0.25">
      <c r="AC54542" s="379"/>
    </row>
    <row r="54543" spans="29:29" x14ac:dyDescent="0.25">
      <c r="AC54543" s="379"/>
    </row>
    <row r="54544" spans="29:29" x14ac:dyDescent="0.25">
      <c r="AC54544" s="379"/>
    </row>
    <row r="54545" spans="29:29" x14ac:dyDescent="0.25">
      <c r="AC54545" s="379"/>
    </row>
    <row r="54546" spans="29:29" x14ac:dyDescent="0.25">
      <c r="AC54546" s="379"/>
    </row>
    <row r="54547" spans="29:29" x14ac:dyDescent="0.25">
      <c r="AC54547" s="379"/>
    </row>
    <row r="54548" spans="29:29" x14ac:dyDescent="0.25">
      <c r="AC54548" s="379"/>
    </row>
    <row r="54549" spans="29:29" x14ac:dyDescent="0.25">
      <c r="AC54549" s="379"/>
    </row>
    <row r="54550" spans="29:29" x14ac:dyDescent="0.25">
      <c r="AC54550" s="379"/>
    </row>
    <row r="54551" spans="29:29" x14ac:dyDescent="0.25">
      <c r="AC54551" s="379"/>
    </row>
    <row r="54552" spans="29:29" x14ac:dyDescent="0.25">
      <c r="AC54552" s="379"/>
    </row>
    <row r="54553" spans="29:29" x14ac:dyDescent="0.25">
      <c r="AC54553" s="379"/>
    </row>
    <row r="54554" spans="29:29" x14ac:dyDescent="0.25">
      <c r="AC54554" s="379"/>
    </row>
    <row r="54555" spans="29:29" x14ac:dyDescent="0.25">
      <c r="AC54555" s="379"/>
    </row>
    <row r="54556" spans="29:29" x14ac:dyDescent="0.25">
      <c r="AC54556" s="379"/>
    </row>
    <row r="54557" spans="29:29" x14ac:dyDescent="0.25">
      <c r="AC54557" s="379"/>
    </row>
    <row r="54558" spans="29:29" x14ac:dyDescent="0.25">
      <c r="AC54558" s="379"/>
    </row>
    <row r="54559" spans="29:29" x14ac:dyDescent="0.25">
      <c r="AC54559" s="379"/>
    </row>
    <row r="54560" spans="29:29" x14ac:dyDescent="0.25">
      <c r="AC54560" s="379"/>
    </row>
    <row r="54561" spans="29:29" x14ac:dyDescent="0.25">
      <c r="AC54561" s="379"/>
    </row>
    <row r="54562" spans="29:29" x14ac:dyDescent="0.25">
      <c r="AC54562" s="379"/>
    </row>
    <row r="54563" spans="29:29" x14ac:dyDescent="0.25">
      <c r="AC54563" s="379"/>
    </row>
    <row r="54564" spans="29:29" x14ac:dyDescent="0.25">
      <c r="AC54564" s="379"/>
    </row>
    <row r="54565" spans="29:29" x14ac:dyDescent="0.25">
      <c r="AC54565" s="379"/>
    </row>
    <row r="54566" spans="29:29" x14ac:dyDescent="0.25">
      <c r="AC54566" s="379"/>
    </row>
    <row r="54567" spans="29:29" x14ac:dyDescent="0.25">
      <c r="AC54567" s="379"/>
    </row>
    <row r="54568" spans="29:29" x14ac:dyDescent="0.25">
      <c r="AC54568" s="379"/>
    </row>
    <row r="54569" spans="29:29" x14ac:dyDescent="0.25">
      <c r="AC54569" s="379"/>
    </row>
    <row r="54570" spans="29:29" x14ac:dyDescent="0.25">
      <c r="AC54570" s="379"/>
    </row>
    <row r="54571" spans="29:29" x14ac:dyDescent="0.25">
      <c r="AC54571" s="379"/>
    </row>
    <row r="54572" spans="29:29" x14ac:dyDescent="0.25">
      <c r="AC54572" s="379"/>
    </row>
    <row r="54573" spans="29:29" x14ac:dyDescent="0.25">
      <c r="AC54573" s="379"/>
    </row>
    <row r="54574" spans="29:29" x14ac:dyDescent="0.25">
      <c r="AC54574" s="379"/>
    </row>
    <row r="54575" spans="29:29" x14ac:dyDescent="0.25">
      <c r="AC54575" s="379"/>
    </row>
    <row r="54576" spans="29:29" x14ac:dyDescent="0.25">
      <c r="AC54576" s="379"/>
    </row>
    <row r="54577" spans="29:29" x14ac:dyDescent="0.25">
      <c r="AC54577" s="379"/>
    </row>
    <row r="54578" spans="29:29" x14ac:dyDescent="0.25">
      <c r="AC54578" s="379"/>
    </row>
    <row r="54579" spans="29:29" x14ac:dyDescent="0.25">
      <c r="AC54579" s="379"/>
    </row>
    <row r="54580" spans="29:29" x14ac:dyDescent="0.25">
      <c r="AC54580" s="379"/>
    </row>
    <row r="54581" spans="29:29" x14ac:dyDescent="0.25">
      <c r="AC54581" s="379"/>
    </row>
    <row r="54582" spans="29:29" x14ac:dyDescent="0.25">
      <c r="AC54582" s="379"/>
    </row>
    <row r="54583" spans="29:29" x14ac:dyDescent="0.25">
      <c r="AC54583" s="379"/>
    </row>
    <row r="54584" spans="29:29" x14ac:dyDescent="0.25">
      <c r="AC54584" s="379"/>
    </row>
    <row r="54585" spans="29:29" x14ac:dyDescent="0.25">
      <c r="AC54585" s="379"/>
    </row>
    <row r="54586" spans="29:29" x14ac:dyDescent="0.25">
      <c r="AC54586" s="379"/>
    </row>
    <row r="54587" spans="29:29" x14ac:dyDescent="0.25">
      <c r="AC54587" s="379"/>
    </row>
    <row r="54588" spans="29:29" x14ac:dyDescent="0.25">
      <c r="AC54588" s="379"/>
    </row>
    <row r="54589" spans="29:29" x14ac:dyDescent="0.25">
      <c r="AC54589" s="379"/>
    </row>
    <row r="54590" spans="29:29" x14ac:dyDescent="0.25">
      <c r="AC54590" s="379"/>
    </row>
    <row r="54591" spans="29:29" x14ac:dyDescent="0.25">
      <c r="AC54591" s="379"/>
    </row>
    <row r="54592" spans="29:29" x14ac:dyDescent="0.25">
      <c r="AC54592" s="379"/>
    </row>
    <row r="54593" spans="29:29" x14ac:dyDescent="0.25">
      <c r="AC54593" s="379"/>
    </row>
    <row r="54594" spans="29:29" x14ac:dyDescent="0.25">
      <c r="AC54594" s="379"/>
    </row>
    <row r="54595" spans="29:29" x14ac:dyDescent="0.25">
      <c r="AC54595" s="379"/>
    </row>
    <row r="54596" spans="29:29" x14ac:dyDescent="0.25">
      <c r="AC54596" s="379"/>
    </row>
    <row r="54597" spans="29:29" x14ac:dyDescent="0.25">
      <c r="AC54597" s="379"/>
    </row>
    <row r="54598" spans="29:29" x14ac:dyDescent="0.25">
      <c r="AC54598" s="379"/>
    </row>
    <row r="54599" spans="29:29" x14ac:dyDescent="0.25">
      <c r="AC54599" s="379"/>
    </row>
    <row r="54600" spans="29:29" x14ac:dyDescent="0.25">
      <c r="AC54600" s="379"/>
    </row>
    <row r="54601" spans="29:29" x14ac:dyDescent="0.25">
      <c r="AC54601" s="379"/>
    </row>
    <row r="54602" spans="29:29" x14ac:dyDescent="0.25">
      <c r="AC54602" s="379"/>
    </row>
    <row r="54603" spans="29:29" x14ac:dyDescent="0.25">
      <c r="AC54603" s="379"/>
    </row>
    <row r="54604" spans="29:29" x14ac:dyDescent="0.25">
      <c r="AC54604" s="379"/>
    </row>
    <row r="54605" spans="29:29" x14ac:dyDescent="0.25">
      <c r="AC54605" s="379"/>
    </row>
    <row r="54606" spans="29:29" x14ac:dyDescent="0.25">
      <c r="AC54606" s="379"/>
    </row>
    <row r="54607" spans="29:29" x14ac:dyDescent="0.25">
      <c r="AC54607" s="379"/>
    </row>
    <row r="54608" spans="29:29" x14ac:dyDescent="0.25">
      <c r="AC54608" s="379"/>
    </row>
    <row r="54609" spans="29:29" x14ac:dyDescent="0.25">
      <c r="AC54609" s="379"/>
    </row>
    <row r="54610" spans="29:29" x14ac:dyDescent="0.25">
      <c r="AC54610" s="379"/>
    </row>
    <row r="54611" spans="29:29" x14ac:dyDescent="0.25">
      <c r="AC54611" s="379"/>
    </row>
    <row r="54612" spans="29:29" x14ac:dyDescent="0.25">
      <c r="AC54612" s="379"/>
    </row>
    <row r="54613" spans="29:29" x14ac:dyDescent="0.25">
      <c r="AC54613" s="379"/>
    </row>
    <row r="54614" spans="29:29" x14ac:dyDescent="0.25">
      <c r="AC54614" s="379"/>
    </row>
    <row r="54615" spans="29:29" x14ac:dyDescent="0.25">
      <c r="AC54615" s="379"/>
    </row>
    <row r="54616" spans="29:29" x14ac:dyDescent="0.25">
      <c r="AC54616" s="379"/>
    </row>
    <row r="54617" spans="29:29" x14ac:dyDescent="0.25">
      <c r="AC54617" s="379"/>
    </row>
    <row r="54618" spans="29:29" x14ac:dyDescent="0.25">
      <c r="AC54618" s="379"/>
    </row>
    <row r="54619" spans="29:29" x14ac:dyDescent="0.25">
      <c r="AC54619" s="379"/>
    </row>
    <row r="54620" spans="29:29" x14ac:dyDescent="0.25">
      <c r="AC54620" s="379"/>
    </row>
    <row r="54621" spans="29:29" x14ac:dyDescent="0.25">
      <c r="AC54621" s="379"/>
    </row>
    <row r="54622" spans="29:29" x14ac:dyDescent="0.25">
      <c r="AC54622" s="379"/>
    </row>
    <row r="54623" spans="29:29" x14ac:dyDescent="0.25">
      <c r="AC54623" s="379"/>
    </row>
    <row r="54624" spans="29:29" x14ac:dyDescent="0.25">
      <c r="AC54624" s="379"/>
    </row>
    <row r="54625" spans="29:29" x14ac:dyDescent="0.25">
      <c r="AC54625" s="379"/>
    </row>
    <row r="54626" spans="29:29" x14ac:dyDescent="0.25">
      <c r="AC54626" s="379"/>
    </row>
    <row r="54627" spans="29:29" x14ac:dyDescent="0.25">
      <c r="AC54627" s="379"/>
    </row>
    <row r="54628" spans="29:29" x14ac:dyDescent="0.25">
      <c r="AC54628" s="379"/>
    </row>
    <row r="54629" spans="29:29" x14ac:dyDescent="0.25">
      <c r="AC54629" s="379"/>
    </row>
    <row r="54630" spans="29:29" x14ac:dyDescent="0.25">
      <c r="AC54630" s="379"/>
    </row>
    <row r="54631" spans="29:29" x14ac:dyDescent="0.25">
      <c r="AC54631" s="379"/>
    </row>
    <row r="54632" spans="29:29" x14ac:dyDescent="0.25">
      <c r="AC54632" s="379"/>
    </row>
    <row r="54633" spans="29:29" x14ac:dyDescent="0.25">
      <c r="AC54633" s="379"/>
    </row>
    <row r="54634" spans="29:29" x14ac:dyDescent="0.25">
      <c r="AC54634" s="379"/>
    </row>
    <row r="54635" spans="29:29" x14ac:dyDescent="0.25">
      <c r="AC54635" s="379"/>
    </row>
    <row r="54636" spans="29:29" x14ac:dyDescent="0.25">
      <c r="AC54636" s="379"/>
    </row>
    <row r="54637" spans="29:29" x14ac:dyDescent="0.25">
      <c r="AC54637" s="379"/>
    </row>
    <row r="54638" spans="29:29" x14ac:dyDescent="0.25">
      <c r="AC54638" s="379"/>
    </row>
    <row r="54639" spans="29:29" x14ac:dyDescent="0.25">
      <c r="AC54639" s="379"/>
    </row>
    <row r="54640" spans="29:29" x14ac:dyDescent="0.25">
      <c r="AC54640" s="379"/>
    </row>
    <row r="54641" spans="29:29" x14ac:dyDescent="0.25">
      <c r="AC54641" s="379"/>
    </row>
    <row r="54642" spans="29:29" x14ac:dyDescent="0.25">
      <c r="AC54642" s="379"/>
    </row>
    <row r="54643" spans="29:29" x14ac:dyDescent="0.25">
      <c r="AC54643" s="379"/>
    </row>
    <row r="54644" spans="29:29" x14ac:dyDescent="0.25">
      <c r="AC54644" s="379"/>
    </row>
    <row r="54645" spans="29:29" x14ac:dyDescent="0.25">
      <c r="AC54645" s="379"/>
    </row>
    <row r="54646" spans="29:29" x14ac:dyDescent="0.25">
      <c r="AC54646" s="379"/>
    </row>
    <row r="54647" spans="29:29" x14ac:dyDescent="0.25">
      <c r="AC54647" s="379"/>
    </row>
    <row r="54648" spans="29:29" x14ac:dyDescent="0.25">
      <c r="AC54648" s="379"/>
    </row>
    <row r="54649" spans="29:29" x14ac:dyDescent="0.25">
      <c r="AC54649" s="379"/>
    </row>
    <row r="54650" spans="29:29" x14ac:dyDescent="0.25">
      <c r="AC54650" s="379"/>
    </row>
    <row r="54651" spans="29:29" x14ac:dyDescent="0.25">
      <c r="AC54651" s="379"/>
    </row>
    <row r="54652" spans="29:29" x14ac:dyDescent="0.25">
      <c r="AC54652" s="379"/>
    </row>
    <row r="54653" spans="29:29" x14ac:dyDescent="0.25">
      <c r="AC54653" s="379"/>
    </row>
    <row r="54654" spans="29:29" x14ac:dyDescent="0.25">
      <c r="AC54654" s="379"/>
    </row>
    <row r="54655" spans="29:29" x14ac:dyDescent="0.25">
      <c r="AC54655" s="379"/>
    </row>
    <row r="54656" spans="29:29" x14ac:dyDescent="0.25">
      <c r="AC54656" s="379"/>
    </row>
    <row r="54657" spans="29:29" x14ac:dyDescent="0.25">
      <c r="AC54657" s="379"/>
    </row>
    <row r="54658" spans="29:29" x14ac:dyDescent="0.25">
      <c r="AC54658" s="379"/>
    </row>
    <row r="54659" spans="29:29" x14ac:dyDescent="0.25">
      <c r="AC54659" s="379"/>
    </row>
    <row r="54660" spans="29:29" x14ac:dyDescent="0.25">
      <c r="AC54660" s="379"/>
    </row>
    <row r="54661" spans="29:29" x14ac:dyDescent="0.25">
      <c r="AC54661" s="379"/>
    </row>
    <row r="54662" spans="29:29" x14ac:dyDescent="0.25">
      <c r="AC54662" s="379"/>
    </row>
    <row r="54663" spans="29:29" x14ac:dyDescent="0.25">
      <c r="AC54663" s="379"/>
    </row>
    <row r="54664" spans="29:29" x14ac:dyDescent="0.25">
      <c r="AC54664" s="379"/>
    </row>
    <row r="54665" spans="29:29" x14ac:dyDescent="0.25">
      <c r="AC54665" s="379"/>
    </row>
    <row r="54666" spans="29:29" x14ac:dyDescent="0.25">
      <c r="AC54666" s="379"/>
    </row>
    <row r="54667" spans="29:29" x14ac:dyDescent="0.25">
      <c r="AC54667" s="379"/>
    </row>
    <row r="54668" spans="29:29" x14ac:dyDescent="0.25">
      <c r="AC54668" s="379"/>
    </row>
    <row r="54669" spans="29:29" x14ac:dyDescent="0.25">
      <c r="AC54669" s="379"/>
    </row>
    <row r="54670" spans="29:29" x14ac:dyDescent="0.25">
      <c r="AC54670" s="379"/>
    </row>
    <row r="54671" spans="29:29" x14ac:dyDescent="0.25">
      <c r="AC54671" s="379"/>
    </row>
    <row r="54672" spans="29:29" x14ac:dyDescent="0.25">
      <c r="AC54672" s="379"/>
    </row>
    <row r="54673" spans="29:29" x14ac:dyDescent="0.25">
      <c r="AC54673" s="379"/>
    </row>
    <row r="54674" spans="29:29" x14ac:dyDescent="0.25">
      <c r="AC54674" s="379"/>
    </row>
    <row r="54675" spans="29:29" x14ac:dyDescent="0.25">
      <c r="AC54675" s="379"/>
    </row>
    <row r="54676" spans="29:29" x14ac:dyDescent="0.25">
      <c r="AC54676" s="379"/>
    </row>
    <row r="54677" spans="29:29" x14ac:dyDescent="0.25">
      <c r="AC54677" s="379"/>
    </row>
    <row r="54678" spans="29:29" x14ac:dyDescent="0.25">
      <c r="AC54678" s="379"/>
    </row>
    <row r="54679" spans="29:29" x14ac:dyDescent="0.25">
      <c r="AC54679" s="379"/>
    </row>
    <row r="54680" spans="29:29" x14ac:dyDescent="0.25">
      <c r="AC54680" s="379"/>
    </row>
    <row r="54681" spans="29:29" x14ac:dyDescent="0.25">
      <c r="AC54681" s="379"/>
    </row>
    <row r="54682" spans="29:29" x14ac:dyDescent="0.25">
      <c r="AC54682" s="379"/>
    </row>
    <row r="54683" spans="29:29" x14ac:dyDescent="0.25">
      <c r="AC54683" s="379"/>
    </row>
    <row r="54684" spans="29:29" x14ac:dyDescent="0.25">
      <c r="AC54684" s="379"/>
    </row>
    <row r="54685" spans="29:29" x14ac:dyDescent="0.25">
      <c r="AC54685" s="379"/>
    </row>
    <row r="54686" spans="29:29" x14ac:dyDescent="0.25">
      <c r="AC54686" s="379"/>
    </row>
    <row r="54687" spans="29:29" x14ac:dyDescent="0.25">
      <c r="AC54687" s="379"/>
    </row>
    <row r="54688" spans="29:29" x14ac:dyDescent="0.25">
      <c r="AC54688" s="379"/>
    </row>
    <row r="54689" spans="29:29" x14ac:dyDescent="0.25">
      <c r="AC54689" s="379"/>
    </row>
    <row r="54690" spans="29:29" x14ac:dyDescent="0.25">
      <c r="AC54690" s="379"/>
    </row>
    <row r="54691" spans="29:29" x14ac:dyDescent="0.25">
      <c r="AC54691" s="379"/>
    </row>
    <row r="54692" spans="29:29" x14ac:dyDescent="0.25">
      <c r="AC54692" s="379"/>
    </row>
    <row r="54693" spans="29:29" x14ac:dyDescent="0.25">
      <c r="AC54693" s="379"/>
    </row>
    <row r="54694" spans="29:29" x14ac:dyDescent="0.25">
      <c r="AC54694" s="379"/>
    </row>
    <row r="54695" spans="29:29" x14ac:dyDescent="0.25">
      <c r="AC54695" s="379"/>
    </row>
    <row r="54696" spans="29:29" x14ac:dyDescent="0.25">
      <c r="AC54696" s="379"/>
    </row>
    <row r="54697" spans="29:29" x14ac:dyDescent="0.25">
      <c r="AC54697" s="379"/>
    </row>
    <row r="54698" spans="29:29" x14ac:dyDescent="0.25">
      <c r="AC54698" s="379"/>
    </row>
    <row r="54699" spans="29:29" x14ac:dyDescent="0.25">
      <c r="AC54699" s="379"/>
    </row>
    <row r="54700" spans="29:29" x14ac:dyDescent="0.25">
      <c r="AC54700" s="379"/>
    </row>
    <row r="54701" spans="29:29" x14ac:dyDescent="0.25">
      <c r="AC54701" s="379"/>
    </row>
    <row r="54702" spans="29:29" x14ac:dyDescent="0.25">
      <c r="AC54702" s="379"/>
    </row>
    <row r="54703" spans="29:29" x14ac:dyDescent="0.25">
      <c r="AC54703" s="379"/>
    </row>
    <row r="54704" spans="29:29" x14ac:dyDescent="0.25">
      <c r="AC54704" s="379"/>
    </row>
    <row r="54705" spans="29:29" x14ac:dyDescent="0.25">
      <c r="AC54705" s="379"/>
    </row>
    <row r="54706" spans="29:29" x14ac:dyDescent="0.25">
      <c r="AC54706" s="379"/>
    </row>
    <row r="54707" spans="29:29" x14ac:dyDescent="0.25">
      <c r="AC54707" s="379"/>
    </row>
    <row r="54708" spans="29:29" x14ac:dyDescent="0.25">
      <c r="AC54708" s="379"/>
    </row>
    <row r="54709" spans="29:29" x14ac:dyDescent="0.25">
      <c r="AC54709" s="379"/>
    </row>
    <row r="54710" spans="29:29" x14ac:dyDescent="0.25">
      <c r="AC54710" s="379"/>
    </row>
    <row r="54711" spans="29:29" x14ac:dyDescent="0.25">
      <c r="AC54711" s="379"/>
    </row>
    <row r="54712" spans="29:29" x14ac:dyDescent="0.25">
      <c r="AC54712" s="379"/>
    </row>
    <row r="54713" spans="29:29" x14ac:dyDescent="0.25">
      <c r="AC54713" s="379"/>
    </row>
    <row r="54714" spans="29:29" x14ac:dyDescent="0.25">
      <c r="AC54714" s="379"/>
    </row>
    <row r="54715" spans="29:29" x14ac:dyDescent="0.25">
      <c r="AC54715" s="379"/>
    </row>
    <row r="54716" spans="29:29" x14ac:dyDescent="0.25">
      <c r="AC54716" s="379"/>
    </row>
    <row r="54717" spans="29:29" x14ac:dyDescent="0.25">
      <c r="AC54717" s="379"/>
    </row>
    <row r="54718" spans="29:29" x14ac:dyDescent="0.25">
      <c r="AC54718" s="379"/>
    </row>
    <row r="54719" spans="29:29" x14ac:dyDescent="0.25">
      <c r="AC54719" s="379"/>
    </row>
    <row r="54720" spans="29:29" x14ac:dyDescent="0.25">
      <c r="AC54720" s="379"/>
    </row>
    <row r="54721" spans="29:29" x14ac:dyDescent="0.25">
      <c r="AC54721" s="379"/>
    </row>
    <row r="54722" spans="29:29" x14ac:dyDescent="0.25">
      <c r="AC54722" s="379"/>
    </row>
    <row r="54723" spans="29:29" x14ac:dyDescent="0.25">
      <c r="AC54723" s="379"/>
    </row>
    <row r="54724" spans="29:29" x14ac:dyDescent="0.25">
      <c r="AC54724" s="379"/>
    </row>
    <row r="54725" spans="29:29" x14ac:dyDescent="0.25">
      <c r="AC54725" s="379"/>
    </row>
    <row r="54726" spans="29:29" x14ac:dyDescent="0.25">
      <c r="AC54726" s="379"/>
    </row>
    <row r="54727" spans="29:29" x14ac:dyDescent="0.25">
      <c r="AC54727" s="379"/>
    </row>
    <row r="54728" spans="29:29" x14ac:dyDescent="0.25">
      <c r="AC54728" s="379"/>
    </row>
    <row r="54729" spans="29:29" x14ac:dyDescent="0.25">
      <c r="AC54729" s="379"/>
    </row>
    <row r="54730" spans="29:29" x14ac:dyDescent="0.25">
      <c r="AC54730" s="379"/>
    </row>
    <row r="54731" spans="29:29" x14ac:dyDescent="0.25">
      <c r="AC54731" s="379"/>
    </row>
    <row r="54732" spans="29:29" x14ac:dyDescent="0.25">
      <c r="AC54732" s="379"/>
    </row>
    <row r="54733" spans="29:29" x14ac:dyDescent="0.25">
      <c r="AC54733" s="379"/>
    </row>
    <row r="54734" spans="29:29" x14ac:dyDescent="0.25">
      <c r="AC54734" s="379"/>
    </row>
    <row r="54735" spans="29:29" x14ac:dyDescent="0.25">
      <c r="AC54735" s="379"/>
    </row>
    <row r="54736" spans="29:29" x14ac:dyDescent="0.25">
      <c r="AC54736" s="379"/>
    </row>
    <row r="54737" spans="29:29" x14ac:dyDescent="0.25">
      <c r="AC54737" s="379"/>
    </row>
    <row r="54738" spans="29:29" x14ac:dyDescent="0.25">
      <c r="AC54738" s="379"/>
    </row>
    <row r="54739" spans="29:29" x14ac:dyDescent="0.25">
      <c r="AC54739" s="379"/>
    </row>
    <row r="54740" spans="29:29" x14ac:dyDescent="0.25">
      <c r="AC54740" s="379"/>
    </row>
    <row r="54741" spans="29:29" x14ac:dyDescent="0.25">
      <c r="AC54741" s="379"/>
    </row>
    <row r="54742" spans="29:29" x14ac:dyDescent="0.25">
      <c r="AC54742" s="379"/>
    </row>
    <row r="54743" spans="29:29" x14ac:dyDescent="0.25">
      <c r="AC54743" s="379"/>
    </row>
    <row r="54744" spans="29:29" x14ac:dyDescent="0.25">
      <c r="AC54744" s="379"/>
    </row>
    <row r="54745" spans="29:29" x14ac:dyDescent="0.25">
      <c r="AC54745" s="379"/>
    </row>
    <row r="54746" spans="29:29" x14ac:dyDescent="0.25">
      <c r="AC54746" s="379"/>
    </row>
    <row r="54747" spans="29:29" x14ac:dyDescent="0.25">
      <c r="AC54747" s="379"/>
    </row>
    <row r="54748" spans="29:29" x14ac:dyDescent="0.25">
      <c r="AC54748" s="379"/>
    </row>
    <row r="54749" spans="29:29" x14ac:dyDescent="0.25">
      <c r="AC54749" s="379"/>
    </row>
    <row r="54750" spans="29:29" x14ac:dyDescent="0.25">
      <c r="AC54750" s="379"/>
    </row>
    <row r="54751" spans="29:29" x14ac:dyDescent="0.25">
      <c r="AC54751" s="379"/>
    </row>
    <row r="54752" spans="29:29" x14ac:dyDescent="0.25">
      <c r="AC54752" s="379"/>
    </row>
    <row r="54753" spans="29:29" x14ac:dyDescent="0.25">
      <c r="AC54753" s="379"/>
    </row>
    <row r="54754" spans="29:29" x14ac:dyDescent="0.25">
      <c r="AC54754" s="379"/>
    </row>
    <row r="54755" spans="29:29" x14ac:dyDescent="0.25">
      <c r="AC54755" s="379"/>
    </row>
    <row r="54756" spans="29:29" x14ac:dyDescent="0.25">
      <c r="AC54756" s="379"/>
    </row>
    <row r="54757" spans="29:29" x14ac:dyDescent="0.25">
      <c r="AC54757" s="379"/>
    </row>
    <row r="54758" spans="29:29" x14ac:dyDescent="0.25">
      <c r="AC54758" s="379"/>
    </row>
    <row r="54759" spans="29:29" x14ac:dyDescent="0.25">
      <c r="AC54759" s="379"/>
    </row>
    <row r="54760" spans="29:29" x14ac:dyDescent="0.25">
      <c r="AC54760" s="379"/>
    </row>
    <row r="54761" spans="29:29" x14ac:dyDescent="0.25">
      <c r="AC54761" s="379"/>
    </row>
    <row r="54762" spans="29:29" x14ac:dyDescent="0.25">
      <c r="AC54762" s="379"/>
    </row>
    <row r="54763" spans="29:29" x14ac:dyDescent="0.25">
      <c r="AC54763" s="379"/>
    </row>
    <row r="54764" spans="29:29" x14ac:dyDescent="0.25">
      <c r="AC54764" s="379"/>
    </row>
    <row r="54765" spans="29:29" x14ac:dyDescent="0.25">
      <c r="AC54765" s="379"/>
    </row>
    <row r="54766" spans="29:29" x14ac:dyDescent="0.25">
      <c r="AC54766" s="379"/>
    </row>
    <row r="54767" spans="29:29" x14ac:dyDescent="0.25">
      <c r="AC54767" s="379"/>
    </row>
    <row r="54768" spans="29:29" x14ac:dyDescent="0.25">
      <c r="AC54768" s="379"/>
    </row>
    <row r="54769" spans="29:29" x14ac:dyDescent="0.25">
      <c r="AC54769" s="379"/>
    </row>
    <row r="54770" spans="29:29" x14ac:dyDescent="0.25">
      <c r="AC54770" s="379"/>
    </row>
    <row r="54771" spans="29:29" x14ac:dyDescent="0.25">
      <c r="AC54771" s="379"/>
    </row>
    <row r="54772" spans="29:29" x14ac:dyDescent="0.25">
      <c r="AC54772" s="379"/>
    </row>
    <row r="54773" spans="29:29" x14ac:dyDescent="0.25">
      <c r="AC54773" s="379"/>
    </row>
    <row r="54774" spans="29:29" x14ac:dyDescent="0.25">
      <c r="AC54774" s="379"/>
    </row>
    <row r="54775" spans="29:29" x14ac:dyDescent="0.25">
      <c r="AC54775" s="379"/>
    </row>
    <row r="54776" spans="29:29" x14ac:dyDescent="0.25">
      <c r="AC54776" s="379"/>
    </row>
    <row r="54777" spans="29:29" x14ac:dyDescent="0.25">
      <c r="AC54777" s="379"/>
    </row>
    <row r="54778" spans="29:29" x14ac:dyDescent="0.25">
      <c r="AC54778" s="379"/>
    </row>
    <row r="54779" spans="29:29" x14ac:dyDescent="0.25">
      <c r="AC54779" s="379"/>
    </row>
    <row r="54780" spans="29:29" x14ac:dyDescent="0.25">
      <c r="AC54780" s="379"/>
    </row>
    <row r="54781" spans="29:29" x14ac:dyDescent="0.25">
      <c r="AC54781" s="379"/>
    </row>
    <row r="54782" spans="29:29" x14ac:dyDescent="0.25">
      <c r="AC54782" s="379"/>
    </row>
    <row r="54783" spans="29:29" x14ac:dyDescent="0.25">
      <c r="AC54783" s="379"/>
    </row>
    <row r="54784" spans="29:29" x14ac:dyDescent="0.25">
      <c r="AC54784" s="379"/>
    </row>
    <row r="54785" spans="29:29" x14ac:dyDescent="0.25">
      <c r="AC54785" s="379"/>
    </row>
    <row r="54786" spans="29:29" x14ac:dyDescent="0.25">
      <c r="AC54786" s="379"/>
    </row>
    <row r="54787" spans="29:29" x14ac:dyDescent="0.25">
      <c r="AC54787" s="379"/>
    </row>
    <row r="54788" spans="29:29" x14ac:dyDescent="0.25">
      <c r="AC54788" s="379"/>
    </row>
    <row r="54789" spans="29:29" x14ac:dyDescent="0.25">
      <c r="AC54789" s="379"/>
    </row>
    <row r="54790" spans="29:29" x14ac:dyDescent="0.25">
      <c r="AC54790" s="379"/>
    </row>
    <row r="54791" spans="29:29" x14ac:dyDescent="0.25">
      <c r="AC54791" s="379"/>
    </row>
    <row r="54792" spans="29:29" x14ac:dyDescent="0.25">
      <c r="AC54792" s="379"/>
    </row>
    <row r="54793" spans="29:29" x14ac:dyDescent="0.25">
      <c r="AC54793" s="379"/>
    </row>
    <row r="54794" spans="29:29" x14ac:dyDescent="0.25">
      <c r="AC54794" s="379"/>
    </row>
    <row r="54795" spans="29:29" x14ac:dyDescent="0.25">
      <c r="AC54795" s="379"/>
    </row>
    <row r="54796" spans="29:29" x14ac:dyDescent="0.25">
      <c r="AC54796" s="379"/>
    </row>
    <row r="54797" spans="29:29" x14ac:dyDescent="0.25">
      <c r="AC54797" s="379"/>
    </row>
    <row r="54798" spans="29:29" x14ac:dyDescent="0.25">
      <c r="AC54798" s="379"/>
    </row>
    <row r="54799" spans="29:29" x14ac:dyDescent="0.25">
      <c r="AC54799" s="379"/>
    </row>
    <row r="54800" spans="29:29" x14ac:dyDescent="0.25">
      <c r="AC54800" s="379"/>
    </row>
    <row r="54801" spans="29:29" x14ac:dyDescent="0.25">
      <c r="AC54801" s="379"/>
    </row>
    <row r="54802" spans="29:29" x14ac:dyDescent="0.25">
      <c r="AC54802" s="379"/>
    </row>
    <row r="54803" spans="29:29" x14ac:dyDescent="0.25">
      <c r="AC54803" s="379"/>
    </row>
    <row r="54804" spans="29:29" x14ac:dyDescent="0.25">
      <c r="AC54804" s="379"/>
    </row>
    <row r="54805" spans="29:29" x14ac:dyDescent="0.25">
      <c r="AC54805" s="379"/>
    </row>
    <row r="54806" spans="29:29" x14ac:dyDescent="0.25">
      <c r="AC54806" s="379"/>
    </row>
    <row r="54807" spans="29:29" x14ac:dyDescent="0.25">
      <c r="AC54807" s="379"/>
    </row>
    <row r="54808" spans="29:29" x14ac:dyDescent="0.25">
      <c r="AC54808" s="379"/>
    </row>
    <row r="54809" spans="29:29" x14ac:dyDescent="0.25">
      <c r="AC54809" s="379"/>
    </row>
    <row r="54810" spans="29:29" x14ac:dyDescent="0.25">
      <c r="AC54810" s="379"/>
    </row>
    <row r="54811" spans="29:29" x14ac:dyDescent="0.25">
      <c r="AC54811" s="379"/>
    </row>
    <row r="54812" spans="29:29" x14ac:dyDescent="0.25">
      <c r="AC54812" s="379"/>
    </row>
    <row r="54813" spans="29:29" x14ac:dyDescent="0.25">
      <c r="AC54813" s="379"/>
    </row>
    <row r="54814" spans="29:29" x14ac:dyDescent="0.25">
      <c r="AC54814" s="379"/>
    </row>
    <row r="54815" spans="29:29" x14ac:dyDescent="0.25">
      <c r="AC54815" s="379"/>
    </row>
    <row r="54816" spans="29:29" x14ac:dyDescent="0.25">
      <c r="AC54816" s="379"/>
    </row>
    <row r="54817" spans="29:29" x14ac:dyDescent="0.25">
      <c r="AC54817" s="379"/>
    </row>
    <row r="54818" spans="29:29" x14ac:dyDescent="0.25">
      <c r="AC54818" s="379"/>
    </row>
    <row r="54819" spans="29:29" x14ac:dyDescent="0.25">
      <c r="AC54819" s="379"/>
    </row>
    <row r="54820" spans="29:29" x14ac:dyDescent="0.25">
      <c r="AC54820" s="379"/>
    </row>
    <row r="54821" spans="29:29" x14ac:dyDescent="0.25">
      <c r="AC54821" s="379"/>
    </row>
    <row r="54822" spans="29:29" x14ac:dyDescent="0.25">
      <c r="AC54822" s="379"/>
    </row>
    <row r="54823" spans="29:29" x14ac:dyDescent="0.25">
      <c r="AC54823" s="379"/>
    </row>
    <row r="54824" spans="29:29" x14ac:dyDescent="0.25">
      <c r="AC54824" s="379"/>
    </row>
    <row r="54825" spans="29:29" x14ac:dyDescent="0.25">
      <c r="AC54825" s="379"/>
    </row>
    <row r="54826" spans="29:29" x14ac:dyDescent="0.25">
      <c r="AC54826" s="379"/>
    </row>
    <row r="54827" spans="29:29" x14ac:dyDescent="0.25">
      <c r="AC54827" s="379"/>
    </row>
    <row r="54828" spans="29:29" x14ac:dyDescent="0.25">
      <c r="AC54828" s="379"/>
    </row>
    <row r="54829" spans="29:29" x14ac:dyDescent="0.25">
      <c r="AC54829" s="379"/>
    </row>
    <row r="54830" spans="29:29" x14ac:dyDescent="0.25">
      <c r="AC54830" s="379"/>
    </row>
    <row r="54831" spans="29:29" x14ac:dyDescent="0.25">
      <c r="AC54831" s="379"/>
    </row>
    <row r="54832" spans="29:29" x14ac:dyDescent="0.25">
      <c r="AC54832" s="379"/>
    </row>
    <row r="54833" spans="29:29" x14ac:dyDescent="0.25">
      <c r="AC54833" s="379"/>
    </row>
    <row r="54834" spans="29:29" x14ac:dyDescent="0.25">
      <c r="AC54834" s="379"/>
    </row>
    <row r="54835" spans="29:29" x14ac:dyDescent="0.25">
      <c r="AC54835" s="379"/>
    </row>
    <row r="54836" spans="29:29" x14ac:dyDescent="0.25">
      <c r="AC54836" s="379"/>
    </row>
    <row r="54837" spans="29:29" x14ac:dyDescent="0.25">
      <c r="AC54837" s="379"/>
    </row>
    <row r="54838" spans="29:29" x14ac:dyDescent="0.25">
      <c r="AC54838" s="379"/>
    </row>
    <row r="54839" spans="29:29" x14ac:dyDescent="0.25">
      <c r="AC54839" s="379"/>
    </row>
    <row r="54840" spans="29:29" x14ac:dyDescent="0.25">
      <c r="AC54840" s="379"/>
    </row>
    <row r="54841" spans="29:29" x14ac:dyDescent="0.25">
      <c r="AC54841" s="379"/>
    </row>
    <row r="54842" spans="29:29" x14ac:dyDescent="0.25">
      <c r="AC54842" s="379"/>
    </row>
    <row r="54843" spans="29:29" x14ac:dyDescent="0.25">
      <c r="AC54843" s="379"/>
    </row>
    <row r="54844" spans="29:29" x14ac:dyDescent="0.25">
      <c r="AC54844" s="379"/>
    </row>
    <row r="54845" spans="29:29" x14ac:dyDescent="0.25">
      <c r="AC54845" s="379"/>
    </row>
    <row r="54846" spans="29:29" x14ac:dyDescent="0.25">
      <c r="AC54846" s="379"/>
    </row>
    <row r="54847" spans="29:29" x14ac:dyDescent="0.25">
      <c r="AC54847" s="379"/>
    </row>
    <row r="54848" spans="29:29" x14ac:dyDescent="0.25">
      <c r="AC54848" s="379"/>
    </row>
    <row r="54849" spans="29:29" x14ac:dyDescent="0.25">
      <c r="AC54849" s="379"/>
    </row>
    <row r="54850" spans="29:29" x14ac:dyDescent="0.25">
      <c r="AC54850" s="379"/>
    </row>
    <row r="54851" spans="29:29" x14ac:dyDescent="0.25">
      <c r="AC54851" s="379"/>
    </row>
    <row r="54852" spans="29:29" x14ac:dyDescent="0.25">
      <c r="AC54852" s="379"/>
    </row>
    <row r="54853" spans="29:29" x14ac:dyDescent="0.25">
      <c r="AC54853" s="379"/>
    </row>
    <row r="54854" spans="29:29" x14ac:dyDescent="0.25">
      <c r="AC54854" s="379"/>
    </row>
    <row r="54855" spans="29:29" x14ac:dyDescent="0.25">
      <c r="AC54855" s="379"/>
    </row>
    <row r="54856" spans="29:29" x14ac:dyDescent="0.25">
      <c r="AC54856" s="379"/>
    </row>
    <row r="54857" spans="29:29" x14ac:dyDescent="0.25">
      <c r="AC54857" s="379"/>
    </row>
    <row r="54858" spans="29:29" x14ac:dyDescent="0.25">
      <c r="AC54858" s="379"/>
    </row>
    <row r="54859" spans="29:29" x14ac:dyDescent="0.25">
      <c r="AC54859" s="379"/>
    </row>
    <row r="54860" spans="29:29" x14ac:dyDescent="0.25">
      <c r="AC54860" s="379"/>
    </row>
    <row r="54861" spans="29:29" x14ac:dyDescent="0.25">
      <c r="AC54861" s="379"/>
    </row>
    <row r="54862" spans="29:29" x14ac:dyDescent="0.25">
      <c r="AC54862" s="379"/>
    </row>
    <row r="54863" spans="29:29" x14ac:dyDescent="0.25">
      <c r="AC54863" s="379"/>
    </row>
    <row r="54864" spans="29:29" x14ac:dyDescent="0.25">
      <c r="AC54864" s="379"/>
    </row>
    <row r="54865" spans="29:29" x14ac:dyDescent="0.25">
      <c r="AC54865" s="379"/>
    </row>
    <row r="54866" spans="29:29" x14ac:dyDescent="0.25">
      <c r="AC54866" s="379"/>
    </row>
    <row r="54867" spans="29:29" x14ac:dyDescent="0.25">
      <c r="AC54867" s="379"/>
    </row>
    <row r="54868" spans="29:29" x14ac:dyDescent="0.25">
      <c r="AC54868" s="379"/>
    </row>
    <row r="54869" spans="29:29" x14ac:dyDescent="0.25">
      <c r="AC54869" s="379"/>
    </row>
    <row r="54870" spans="29:29" x14ac:dyDescent="0.25">
      <c r="AC54870" s="379"/>
    </row>
    <row r="54871" spans="29:29" x14ac:dyDescent="0.25">
      <c r="AC54871" s="379"/>
    </row>
    <row r="54872" spans="29:29" x14ac:dyDescent="0.25">
      <c r="AC54872" s="379"/>
    </row>
    <row r="54873" spans="29:29" x14ac:dyDescent="0.25">
      <c r="AC54873" s="379"/>
    </row>
    <row r="54874" spans="29:29" x14ac:dyDescent="0.25">
      <c r="AC54874" s="379"/>
    </row>
    <row r="54875" spans="29:29" x14ac:dyDescent="0.25">
      <c r="AC54875" s="379"/>
    </row>
    <row r="54876" spans="29:29" x14ac:dyDescent="0.25">
      <c r="AC54876" s="379"/>
    </row>
    <row r="54877" spans="29:29" x14ac:dyDescent="0.25">
      <c r="AC54877" s="379"/>
    </row>
    <row r="54878" spans="29:29" x14ac:dyDescent="0.25">
      <c r="AC54878" s="379"/>
    </row>
    <row r="54879" spans="29:29" x14ac:dyDescent="0.25">
      <c r="AC54879" s="379"/>
    </row>
    <row r="54880" spans="29:29" x14ac:dyDescent="0.25">
      <c r="AC54880" s="379"/>
    </row>
    <row r="54881" spans="29:29" x14ac:dyDescent="0.25">
      <c r="AC54881" s="379"/>
    </row>
    <row r="54882" spans="29:29" x14ac:dyDescent="0.25">
      <c r="AC54882" s="379"/>
    </row>
    <row r="54883" spans="29:29" x14ac:dyDescent="0.25">
      <c r="AC54883" s="379"/>
    </row>
    <row r="54884" spans="29:29" x14ac:dyDescent="0.25">
      <c r="AC54884" s="379"/>
    </row>
    <row r="54885" spans="29:29" x14ac:dyDescent="0.25">
      <c r="AC54885" s="379"/>
    </row>
    <row r="54886" spans="29:29" x14ac:dyDescent="0.25">
      <c r="AC54886" s="379"/>
    </row>
    <row r="54887" spans="29:29" x14ac:dyDescent="0.25">
      <c r="AC54887" s="379"/>
    </row>
    <row r="54888" spans="29:29" x14ac:dyDescent="0.25">
      <c r="AC54888" s="379"/>
    </row>
    <row r="54889" spans="29:29" x14ac:dyDescent="0.25">
      <c r="AC54889" s="379"/>
    </row>
    <row r="54890" spans="29:29" x14ac:dyDescent="0.25">
      <c r="AC54890" s="379"/>
    </row>
    <row r="54891" spans="29:29" x14ac:dyDescent="0.25">
      <c r="AC54891" s="379"/>
    </row>
    <row r="54892" spans="29:29" x14ac:dyDescent="0.25">
      <c r="AC54892" s="379"/>
    </row>
    <row r="54893" spans="29:29" x14ac:dyDescent="0.25">
      <c r="AC54893" s="379"/>
    </row>
    <row r="54894" spans="29:29" x14ac:dyDescent="0.25">
      <c r="AC54894" s="379"/>
    </row>
    <row r="54895" spans="29:29" x14ac:dyDescent="0.25">
      <c r="AC54895" s="379"/>
    </row>
    <row r="54896" spans="29:29" x14ac:dyDescent="0.25">
      <c r="AC54896" s="379"/>
    </row>
    <row r="54897" spans="29:29" x14ac:dyDescent="0.25">
      <c r="AC54897" s="379"/>
    </row>
    <row r="54898" spans="29:29" x14ac:dyDescent="0.25">
      <c r="AC54898" s="379"/>
    </row>
    <row r="54899" spans="29:29" x14ac:dyDescent="0.25">
      <c r="AC54899" s="379"/>
    </row>
    <row r="54900" spans="29:29" x14ac:dyDescent="0.25">
      <c r="AC54900" s="379"/>
    </row>
    <row r="54901" spans="29:29" x14ac:dyDescent="0.25">
      <c r="AC54901" s="379"/>
    </row>
    <row r="54902" spans="29:29" x14ac:dyDescent="0.25">
      <c r="AC54902" s="379"/>
    </row>
    <row r="54903" spans="29:29" x14ac:dyDescent="0.25">
      <c r="AC54903" s="379"/>
    </row>
    <row r="54904" spans="29:29" x14ac:dyDescent="0.25">
      <c r="AC54904" s="379"/>
    </row>
    <row r="54905" spans="29:29" x14ac:dyDescent="0.25">
      <c r="AC54905" s="379"/>
    </row>
    <row r="54906" spans="29:29" x14ac:dyDescent="0.25">
      <c r="AC54906" s="379"/>
    </row>
    <row r="54907" spans="29:29" x14ac:dyDescent="0.25">
      <c r="AC54907" s="379"/>
    </row>
    <row r="54908" spans="29:29" x14ac:dyDescent="0.25">
      <c r="AC54908" s="379"/>
    </row>
    <row r="54909" spans="29:29" x14ac:dyDescent="0.25">
      <c r="AC54909" s="379"/>
    </row>
    <row r="54910" spans="29:29" x14ac:dyDescent="0.25">
      <c r="AC54910" s="379"/>
    </row>
    <row r="54911" spans="29:29" x14ac:dyDescent="0.25">
      <c r="AC54911" s="379"/>
    </row>
    <row r="54912" spans="29:29" x14ac:dyDescent="0.25">
      <c r="AC54912" s="379"/>
    </row>
    <row r="54913" spans="29:29" x14ac:dyDescent="0.25">
      <c r="AC54913" s="379"/>
    </row>
    <row r="54914" spans="29:29" x14ac:dyDescent="0.25">
      <c r="AC54914" s="379"/>
    </row>
    <row r="54915" spans="29:29" x14ac:dyDescent="0.25">
      <c r="AC54915" s="379"/>
    </row>
    <row r="54916" spans="29:29" x14ac:dyDescent="0.25">
      <c r="AC54916" s="379"/>
    </row>
    <row r="54917" spans="29:29" x14ac:dyDescent="0.25">
      <c r="AC54917" s="379"/>
    </row>
    <row r="54918" spans="29:29" x14ac:dyDescent="0.25">
      <c r="AC54918" s="379"/>
    </row>
    <row r="54919" spans="29:29" x14ac:dyDescent="0.25">
      <c r="AC54919" s="379"/>
    </row>
    <row r="54920" spans="29:29" x14ac:dyDescent="0.25">
      <c r="AC54920" s="379"/>
    </row>
    <row r="54921" spans="29:29" x14ac:dyDescent="0.25">
      <c r="AC54921" s="379"/>
    </row>
    <row r="54922" spans="29:29" x14ac:dyDescent="0.25">
      <c r="AC54922" s="379"/>
    </row>
    <row r="54923" spans="29:29" x14ac:dyDescent="0.25">
      <c r="AC54923" s="379"/>
    </row>
    <row r="54924" spans="29:29" x14ac:dyDescent="0.25">
      <c r="AC54924" s="379"/>
    </row>
    <row r="54925" spans="29:29" x14ac:dyDescent="0.25">
      <c r="AC54925" s="379"/>
    </row>
    <row r="54926" spans="29:29" x14ac:dyDescent="0.25">
      <c r="AC54926" s="379"/>
    </row>
    <row r="54927" spans="29:29" x14ac:dyDescent="0.25">
      <c r="AC54927" s="379"/>
    </row>
    <row r="54928" spans="29:29" x14ac:dyDescent="0.25">
      <c r="AC54928" s="379"/>
    </row>
    <row r="54929" spans="29:29" x14ac:dyDescent="0.25">
      <c r="AC54929" s="379"/>
    </row>
    <row r="54930" spans="29:29" x14ac:dyDescent="0.25">
      <c r="AC54930" s="379"/>
    </row>
    <row r="54931" spans="29:29" x14ac:dyDescent="0.25">
      <c r="AC54931" s="379"/>
    </row>
    <row r="54932" spans="29:29" x14ac:dyDescent="0.25">
      <c r="AC54932" s="379"/>
    </row>
    <row r="54933" spans="29:29" x14ac:dyDescent="0.25">
      <c r="AC54933" s="379"/>
    </row>
    <row r="54934" spans="29:29" x14ac:dyDescent="0.25">
      <c r="AC54934" s="379"/>
    </row>
    <row r="54935" spans="29:29" x14ac:dyDescent="0.25">
      <c r="AC54935" s="379"/>
    </row>
    <row r="54936" spans="29:29" x14ac:dyDescent="0.25">
      <c r="AC54936" s="379"/>
    </row>
    <row r="54937" spans="29:29" x14ac:dyDescent="0.25">
      <c r="AC54937" s="379"/>
    </row>
    <row r="54938" spans="29:29" x14ac:dyDescent="0.25">
      <c r="AC54938" s="379"/>
    </row>
    <row r="54939" spans="29:29" x14ac:dyDescent="0.25">
      <c r="AC54939" s="379"/>
    </row>
    <row r="54940" spans="29:29" x14ac:dyDescent="0.25">
      <c r="AC54940" s="379"/>
    </row>
    <row r="54941" spans="29:29" x14ac:dyDescent="0.25">
      <c r="AC54941" s="379"/>
    </row>
    <row r="54942" spans="29:29" x14ac:dyDescent="0.25">
      <c r="AC54942" s="379"/>
    </row>
    <row r="54943" spans="29:29" x14ac:dyDescent="0.25">
      <c r="AC54943" s="379"/>
    </row>
    <row r="54944" spans="29:29" x14ac:dyDescent="0.25">
      <c r="AC54944" s="379"/>
    </row>
    <row r="54945" spans="29:29" x14ac:dyDescent="0.25">
      <c r="AC54945" s="379"/>
    </row>
    <row r="54946" spans="29:29" x14ac:dyDescent="0.25">
      <c r="AC54946" s="379"/>
    </row>
    <row r="54947" spans="29:29" x14ac:dyDescent="0.25">
      <c r="AC54947" s="379"/>
    </row>
    <row r="54948" spans="29:29" x14ac:dyDescent="0.25">
      <c r="AC54948" s="379"/>
    </row>
    <row r="54949" spans="29:29" x14ac:dyDescent="0.25">
      <c r="AC54949" s="379"/>
    </row>
    <row r="54950" spans="29:29" x14ac:dyDescent="0.25">
      <c r="AC54950" s="379"/>
    </row>
    <row r="54951" spans="29:29" x14ac:dyDescent="0.25">
      <c r="AC54951" s="379"/>
    </row>
    <row r="54952" spans="29:29" x14ac:dyDescent="0.25">
      <c r="AC54952" s="379"/>
    </row>
    <row r="54953" spans="29:29" x14ac:dyDescent="0.25">
      <c r="AC54953" s="379"/>
    </row>
    <row r="54954" spans="29:29" x14ac:dyDescent="0.25">
      <c r="AC54954" s="379"/>
    </row>
    <row r="54955" spans="29:29" x14ac:dyDescent="0.25">
      <c r="AC54955" s="379"/>
    </row>
    <row r="54956" spans="29:29" x14ac:dyDescent="0.25">
      <c r="AC54956" s="379"/>
    </row>
    <row r="54957" spans="29:29" x14ac:dyDescent="0.25">
      <c r="AC54957" s="379"/>
    </row>
    <row r="54958" spans="29:29" x14ac:dyDescent="0.25">
      <c r="AC54958" s="379"/>
    </row>
    <row r="54959" spans="29:29" x14ac:dyDescent="0.25">
      <c r="AC54959" s="379"/>
    </row>
    <row r="54960" spans="29:29" x14ac:dyDescent="0.25">
      <c r="AC54960" s="379"/>
    </row>
    <row r="54961" spans="29:29" x14ac:dyDescent="0.25">
      <c r="AC54961" s="379"/>
    </row>
    <row r="54962" spans="29:29" x14ac:dyDescent="0.25">
      <c r="AC54962" s="379"/>
    </row>
    <row r="54963" spans="29:29" x14ac:dyDescent="0.25">
      <c r="AC54963" s="379"/>
    </row>
    <row r="54964" spans="29:29" x14ac:dyDescent="0.25">
      <c r="AC54964" s="379"/>
    </row>
    <row r="54965" spans="29:29" x14ac:dyDescent="0.25">
      <c r="AC54965" s="379"/>
    </row>
    <row r="54966" spans="29:29" x14ac:dyDescent="0.25">
      <c r="AC54966" s="379"/>
    </row>
    <row r="54967" spans="29:29" x14ac:dyDescent="0.25">
      <c r="AC54967" s="379"/>
    </row>
    <row r="54968" spans="29:29" x14ac:dyDescent="0.25">
      <c r="AC54968" s="379"/>
    </row>
    <row r="54969" spans="29:29" x14ac:dyDescent="0.25">
      <c r="AC54969" s="379"/>
    </row>
    <row r="54970" spans="29:29" x14ac:dyDescent="0.25">
      <c r="AC54970" s="379"/>
    </row>
    <row r="54971" spans="29:29" x14ac:dyDescent="0.25">
      <c r="AC54971" s="379"/>
    </row>
    <row r="54972" spans="29:29" x14ac:dyDescent="0.25">
      <c r="AC54972" s="379"/>
    </row>
    <row r="54973" spans="29:29" x14ac:dyDescent="0.25">
      <c r="AC54973" s="379"/>
    </row>
    <row r="54974" spans="29:29" x14ac:dyDescent="0.25">
      <c r="AC54974" s="379"/>
    </row>
    <row r="54975" spans="29:29" x14ac:dyDescent="0.25">
      <c r="AC54975" s="379"/>
    </row>
    <row r="54976" spans="29:29" x14ac:dyDescent="0.25">
      <c r="AC54976" s="379"/>
    </row>
    <row r="54977" spans="29:29" x14ac:dyDescent="0.25">
      <c r="AC54977" s="379"/>
    </row>
    <row r="54978" spans="29:29" x14ac:dyDescent="0.25">
      <c r="AC54978" s="379"/>
    </row>
    <row r="54979" spans="29:29" x14ac:dyDescent="0.25">
      <c r="AC54979" s="379"/>
    </row>
    <row r="54980" spans="29:29" x14ac:dyDescent="0.25">
      <c r="AC54980" s="379"/>
    </row>
    <row r="54981" spans="29:29" x14ac:dyDescent="0.25">
      <c r="AC54981" s="379"/>
    </row>
    <row r="54982" spans="29:29" x14ac:dyDescent="0.25">
      <c r="AC54982" s="379"/>
    </row>
    <row r="54983" spans="29:29" x14ac:dyDescent="0.25">
      <c r="AC54983" s="379"/>
    </row>
    <row r="54984" spans="29:29" x14ac:dyDescent="0.25">
      <c r="AC54984" s="379"/>
    </row>
    <row r="54985" spans="29:29" x14ac:dyDescent="0.25">
      <c r="AC54985" s="379"/>
    </row>
    <row r="54986" spans="29:29" x14ac:dyDescent="0.25">
      <c r="AC54986" s="379"/>
    </row>
    <row r="54987" spans="29:29" x14ac:dyDescent="0.25">
      <c r="AC54987" s="379"/>
    </row>
    <row r="54988" spans="29:29" x14ac:dyDescent="0.25">
      <c r="AC54988" s="379"/>
    </row>
    <row r="54989" spans="29:29" x14ac:dyDescent="0.25">
      <c r="AC54989" s="379"/>
    </row>
    <row r="54990" spans="29:29" x14ac:dyDescent="0.25">
      <c r="AC54990" s="379"/>
    </row>
    <row r="54991" spans="29:29" x14ac:dyDescent="0.25">
      <c r="AC54991" s="379"/>
    </row>
    <row r="54992" spans="29:29" x14ac:dyDescent="0.25">
      <c r="AC54992" s="379"/>
    </row>
    <row r="54993" spans="29:29" x14ac:dyDescent="0.25">
      <c r="AC54993" s="379"/>
    </row>
    <row r="54994" spans="29:29" x14ac:dyDescent="0.25">
      <c r="AC54994" s="379"/>
    </row>
    <row r="54995" spans="29:29" x14ac:dyDescent="0.25">
      <c r="AC54995" s="379"/>
    </row>
    <row r="54996" spans="29:29" x14ac:dyDescent="0.25">
      <c r="AC54996" s="379"/>
    </row>
    <row r="54997" spans="29:29" x14ac:dyDescent="0.25">
      <c r="AC54997" s="379"/>
    </row>
    <row r="54998" spans="29:29" x14ac:dyDescent="0.25">
      <c r="AC54998" s="379"/>
    </row>
    <row r="54999" spans="29:29" x14ac:dyDescent="0.25">
      <c r="AC54999" s="379"/>
    </row>
    <row r="55000" spans="29:29" x14ac:dyDescent="0.25">
      <c r="AC55000" s="379"/>
    </row>
    <row r="55001" spans="29:29" x14ac:dyDescent="0.25">
      <c r="AC55001" s="379"/>
    </row>
    <row r="55002" spans="29:29" x14ac:dyDescent="0.25">
      <c r="AC55002" s="379"/>
    </row>
    <row r="55003" spans="29:29" x14ac:dyDescent="0.25">
      <c r="AC55003" s="379"/>
    </row>
    <row r="55004" spans="29:29" x14ac:dyDescent="0.25">
      <c r="AC55004" s="379"/>
    </row>
    <row r="55005" spans="29:29" x14ac:dyDescent="0.25">
      <c r="AC55005" s="379"/>
    </row>
    <row r="55006" spans="29:29" x14ac:dyDescent="0.25">
      <c r="AC55006" s="379"/>
    </row>
    <row r="55007" spans="29:29" x14ac:dyDescent="0.25">
      <c r="AC55007" s="379"/>
    </row>
    <row r="55008" spans="29:29" x14ac:dyDescent="0.25">
      <c r="AC55008" s="379"/>
    </row>
    <row r="55009" spans="29:29" x14ac:dyDescent="0.25">
      <c r="AC55009" s="379"/>
    </row>
    <row r="55010" spans="29:29" x14ac:dyDescent="0.25">
      <c r="AC55010" s="379"/>
    </row>
    <row r="55011" spans="29:29" x14ac:dyDescent="0.25">
      <c r="AC55011" s="379"/>
    </row>
    <row r="55012" spans="29:29" x14ac:dyDescent="0.25">
      <c r="AC55012" s="379"/>
    </row>
    <row r="55013" spans="29:29" x14ac:dyDescent="0.25">
      <c r="AC55013" s="379"/>
    </row>
    <row r="55014" spans="29:29" x14ac:dyDescent="0.25">
      <c r="AC55014" s="379"/>
    </row>
    <row r="55015" spans="29:29" x14ac:dyDescent="0.25">
      <c r="AC55015" s="379"/>
    </row>
    <row r="55016" spans="29:29" x14ac:dyDescent="0.25">
      <c r="AC55016" s="379"/>
    </row>
    <row r="55017" spans="29:29" x14ac:dyDescent="0.25">
      <c r="AC55017" s="379"/>
    </row>
    <row r="55018" spans="29:29" x14ac:dyDescent="0.25">
      <c r="AC55018" s="379"/>
    </row>
    <row r="55019" spans="29:29" x14ac:dyDescent="0.25">
      <c r="AC55019" s="379"/>
    </row>
    <row r="55020" spans="29:29" x14ac:dyDescent="0.25">
      <c r="AC55020" s="379"/>
    </row>
    <row r="55021" spans="29:29" x14ac:dyDescent="0.25">
      <c r="AC55021" s="379"/>
    </row>
    <row r="55022" spans="29:29" x14ac:dyDescent="0.25">
      <c r="AC55022" s="379"/>
    </row>
    <row r="55023" spans="29:29" x14ac:dyDescent="0.25">
      <c r="AC55023" s="379"/>
    </row>
    <row r="55024" spans="29:29" x14ac:dyDescent="0.25">
      <c r="AC55024" s="379"/>
    </row>
    <row r="55025" spans="29:29" x14ac:dyDescent="0.25">
      <c r="AC55025" s="379"/>
    </row>
    <row r="55026" spans="29:29" x14ac:dyDescent="0.25">
      <c r="AC55026" s="379"/>
    </row>
    <row r="55027" spans="29:29" x14ac:dyDescent="0.25">
      <c r="AC55027" s="379"/>
    </row>
    <row r="55028" spans="29:29" x14ac:dyDescent="0.25">
      <c r="AC55028" s="379"/>
    </row>
    <row r="55029" spans="29:29" x14ac:dyDescent="0.25">
      <c r="AC55029" s="379"/>
    </row>
    <row r="55030" spans="29:29" x14ac:dyDescent="0.25">
      <c r="AC55030" s="379"/>
    </row>
    <row r="55031" spans="29:29" x14ac:dyDescent="0.25">
      <c r="AC55031" s="379"/>
    </row>
    <row r="55032" spans="29:29" x14ac:dyDescent="0.25">
      <c r="AC55032" s="379"/>
    </row>
    <row r="55033" spans="29:29" x14ac:dyDescent="0.25">
      <c r="AC55033" s="379"/>
    </row>
    <row r="55034" spans="29:29" x14ac:dyDescent="0.25">
      <c r="AC55034" s="379"/>
    </row>
    <row r="55035" spans="29:29" x14ac:dyDescent="0.25">
      <c r="AC55035" s="379"/>
    </row>
    <row r="55036" spans="29:29" x14ac:dyDescent="0.25">
      <c r="AC55036" s="379"/>
    </row>
    <row r="55037" spans="29:29" x14ac:dyDescent="0.25">
      <c r="AC55037" s="379"/>
    </row>
    <row r="55038" spans="29:29" x14ac:dyDescent="0.25">
      <c r="AC55038" s="379"/>
    </row>
    <row r="55039" spans="29:29" x14ac:dyDescent="0.25">
      <c r="AC55039" s="379"/>
    </row>
    <row r="55040" spans="29:29" x14ac:dyDescent="0.25">
      <c r="AC55040" s="379"/>
    </row>
    <row r="55041" spans="29:29" x14ac:dyDescent="0.25">
      <c r="AC55041" s="379"/>
    </row>
    <row r="55042" spans="29:29" x14ac:dyDescent="0.25">
      <c r="AC55042" s="379"/>
    </row>
    <row r="55043" spans="29:29" x14ac:dyDescent="0.25">
      <c r="AC55043" s="379"/>
    </row>
    <row r="55044" spans="29:29" x14ac:dyDescent="0.25">
      <c r="AC55044" s="379"/>
    </row>
    <row r="55045" spans="29:29" x14ac:dyDescent="0.25">
      <c r="AC55045" s="379"/>
    </row>
    <row r="55046" spans="29:29" x14ac:dyDescent="0.25">
      <c r="AC55046" s="379"/>
    </row>
    <row r="55047" spans="29:29" x14ac:dyDescent="0.25">
      <c r="AC55047" s="379"/>
    </row>
    <row r="55048" spans="29:29" x14ac:dyDescent="0.25">
      <c r="AC55048" s="379"/>
    </row>
    <row r="55049" spans="29:29" x14ac:dyDescent="0.25">
      <c r="AC55049" s="379"/>
    </row>
    <row r="55050" spans="29:29" x14ac:dyDescent="0.25">
      <c r="AC55050" s="379"/>
    </row>
    <row r="55051" spans="29:29" x14ac:dyDescent="0.25">
      <c r="AC55051" s="379"/>
    </row>
    <row r="55052" spans="29:29" x14ac:dyDescent="0.25">
      <c r="AC55052" s="379"/>
    </row>
    <row r="55053" spans="29:29" x14ac:dyDescent="0.25">
      <c r="AC55053" s="379"/>
    </row>
    <row r="55054" spans="29:29" x14ac:dyDescent="0.25">
      <c r="AC55054" s="379"/>
    </row>
    <row r="55055" spans="29:29" x14ac:dyDescent="0.25">
      <c r="AC55055" s="379"/>
    </row>
    <row r="55056" spans="29:29" x14ac:dyDescent="0.25">
      <c r="AC55056" s="379"/>
    </row>
    <row r="55057" spans="29:29" x14ac:dyDescent="0.25">
      <c r="AC55057" s="379"/>
    </row>
    <row r="55058" spans="29:29" x14ac:dyDescent="0.25">
      <c r="AC55058" s="379"/>
    </row>
    <row r="55059" spans="29:29" x14ac:dyDescent="0.25">
      <c r="AC55059" s="379"/>
    </row>
    <row r="55060" spans="29:29" x14ac:dyDescent="0.25">
      <c r="AC55060" s="379"/>
    </row>
    <row r="55061" spans="29:29" x14ac:dyDescent="0.25">
      <c r="AC55061" s="379"/>
    </row>
    <row r="55062" spans="29:29" x14ac:dyDescent="0.25">
      <c r="AC55062" s="379"/>
    </row>
    <row r="55063" spans="29:29" x14ac:dyDescent="0.25">
      <c r="AC55063" s="379"/>
    </row>
    <row r="55064" spans="29:29" x14ac:dyDescent="0.25">
      <c r="AC55064" s="379"/>
    </row>
    <row r="55065" spans="29:29" x14ac:dyDescent="0.25">
      <c r="AC55065" s="379"/>
    </row>
    <row r="55066" spans="29:29" x14ac:dyDescent="0.25">
      <c r="AC55066" s="379"/>
    </row>
    <row r="55067" spans="29:29" x14ac:dyDescent="0.25">
      <c r="AC55067" s="379"/>
    </row>
    <row r="55068" spans="29:29" x14ac:dyDescent="0.25">
      <c r="AC55068" s="379"/>
    </row>
    <row r="55069" spans="29:29" x14ac:dyDescent="0.25">
      <c r="AC55069" s="379"/>
    </row>
    <row r="55070" spans="29:29" x14ac:dyDescent="0.25">
      <c r="AC55070" s="379"/>
    </row>
    <row r="55071" spans="29:29" x14ac:dyDescent="0.25">
      <c r="AC55071" s="379"/>
    </row>
    <row r="55072" spans="29:29" x14ac:dyDescent="0.25">
      <c r="AC55072" s="379"/>
    </row>
    <row r="55073" spans="29:29" x14ac:dyDescent="0.25">
      <c r="AC55073" s="379"/>
    </row>
    <row r="55074" spans="29:29" x14ac:dyDescent="0.25">
      <c r="AC55074" s="379"/>
    </row>
    <row r="55075" spans="29:29" x14ac:dyDescent="0.25">
      <c r="AC55075" s="379"/>
    </row>
    <row r="55076" spans="29:29" x14ac:dyDescent="0.25">
      <c r="AC55076" s="379"/>
    </row>
    <row r="55077" spans="29:29" x14ac:dyDescent="0.25">
      <c r="AC55077" s="379"/>
    </row>
    <row r="55078" spans="29:29" x14ac:dyDescent="0.25">
      <c r="AC55078" s="379"/>
    </row>
    <row r="55079" spans="29:29" x14ac:dyDescent="0.25">
      <c r="AC55079" s="379"/>
    </row>
    <row r="55080" spans="29:29" x14ac:dyDescent="0.25">
      <c r="AC55080" s="379"/>
    </row>
    <row r="55081" spans="29:29" x14ac:dyDescent="0.25">
      <c r="AC55081" s="379"/>
    </row>
    <row r="55082" spans="29:29" x14ac:dyDescent="0.25">
      <c r="AC55082" s="379"/>
    </row>
    <row r="55083" spans="29:29" x14ac:dyDescent="0.25">
      <c r="AC55083" s="379"/>
    </row>
    <row r="55084" spans="29:29" x14ac:dyDescent="0.25">
      <c r="AC55084" s="379"/>
    </row>
    <row r="55085" spans="29:29" x14ac:dyDescent="0.25">
      <c r="AC55085" s="379"/>
    </row>
    <row r="55086" spans="29:29" x14ac:dyDescent="0.25">
      <c r="AC55086" s="379"/>
    </row>
    <row r="55087" spans="29:29" x14ac:dyDescent="0.25">
      <c r="AC55087" s="379"/>
    </row>
    <row r="55088" spans="29:29" x14ac:dyDescent="0.25">
      <c r="AC55088" s="379"/>
    </row>
    <row r="55089" spans="29:29" x14ac:dyDescent="0.25">
      <c r="AC55089" s="379"/>
    </row>
    <row r="55090" spans="29:29" x14ac:dyDescent="0.25">
      <c r="AC55090" s="379"/>
    </row>
    <row r="55091" spans="29:29" x14ac:dyDescent="0.25">
      <c r="AC55091" s="379"/>
    </row>
    <row r="55092" spans="29:29" x14ac:dyDescent="0.25">
      <c r="AC55092" s="379"/>
    </row>
    <row r="55093" spans="29:29" x14ac:dyDescent="0.25">
      <c r="AC55093" s="379"/>
    </row>
    <row r="55094" spans="29:29" x14ac:dyDescent="0.25">
      <c r="AC55094" s="379"/>
    </row>
    <row r="55095" spans="29:29" x14ac:dyDescent="0.25">
      <c r="AC55095" s="379"/>
    </row>
    <row r="55096" spans="29:29" x14ac:dyDescent="0.25">
      <c r="AC55096" s="379"/>
    </row>
    <row r="55097" spans="29:29" x14ac:dyDescent="0.25">
      <c r="AC55097" s="379"/>
    </row>
    <row r="55098" spans="29:29" x14ac:dyDescent="0.25">
      <c r="AC55098" s="379"/>
    </row>
    <row r="55099" spans="29:29" x14ac:dyDescent="0.25">
      <c r="AC55099" s="379"/>
    </row>
    <row r="55100" spans="29:29" x14ac:dyDescent="0.25">
      <c r="AC55100" s="379"/>
    </row>
    <row r="55101" spans="29:29" x14ac:dyDescent="0.25">
      <c r="AC55101" s="379"/>
    </row>
    <row r="55102" spans="29:29" x14ac:dyDescent="0.25">
      <c r="AC55102" s="379"/>
    </row>
    <row r="55103" spans="29:29" x14ac:dyDescent="0.25">
      <c r="AC55103" s="379"/>
    </row>
    <row r="55104" spans="29:29" x14ac:dyDescent="0.25">
      <c r="AC55104" s="379"/>
    </row>
    <row r="55105" spans="29:29" x14ac:dyDescent="0.25">
      <c r="AC55105" s="379"/>
    </row>
    <row r="55106" spans="29:29" x14ac:dyDescent="0.25">
      <c r="AC55106" s="379"/>
    </row>
    <row r="55107" spans="29:29" x14ac:dyDescent="0.25">
      <c r="AC55107" s="379"/>
    </row>
    <row r="55108" spans="29:29" x14ac:dyDescent="0.25">
      <c r="AC55108" s="379"/>
    </row>
    <row r="55109" spans="29:29" x14ac:dyDescent="0.25">
      <c r="AC55109" s="379"/>
    </row>
    <row r="55110" spans="29:29" x14ac:dyDescent="0.25">
      <c r="AC55110" s="379"/>
    </row>
    <row r="55111" spans="29:29" x14ac:dyDescent="0.25">
      <c r="AC55111" s="379"/>
    </row>
    <row r="55112" spans="29:29" x14ac:dyDescent="0.25">
      <c r="AC55112" s="379"/>
    </row>
    <row r="55113" spans="29:29" x14ac:dyDescent="0.25">
      <c r="AC55113" s="379"/>
    </row>
    <row r="55114" spans="29:29" x14ac:dyDescent="0.25">
      <c r="AC55114" s="379"/>
    </row>
    <row r="55115" spans="29:29" x14ac:dyDescent="0.25">
      <c r="AC55115" s="379"/>
    </row>
    <row r="55116" spans="29:29" x14ac:dyDescent="0.25">
      <c r="AC55116" s="379"/>
    </row>
    <row r="55117" spans="29:29" x14ac:dyDescent="0.25">
      <c r="AC55117" s="379"/>
    </row>
    <row r="55118" spans="29:29" x14ac:dyDescent="0.25">
      <c r="AC55118" s="379"/>
    </row>
    <row r="55119" spans="29:29" x14ac:dyDescent="0.25">
      <c r="AC55119" s="379"/>
    </row>
    <row r="55120" spans="29:29" x14ac:dyDescent="0.25">
      <c r="AC55120" s="379"/>
    </row>
    <row r="55121" spans="29:29" x14ac:dyDescent="0.25">
      <c r="AC55121" s="379"/>
    </row>
    <row r="55122" spans="29:29" x14ac:dyDescent="0.25">
      <c r="AC55122" s="379"/>
    </row>
    <row r="55123" spans="29:29" x14ac:dyDescent="0.25">
      <c r="AC55123" s="379"/>
    </row>
    <row r="55124" spans="29:29" x14ac:dyDescent="0.25">
      <c r="AC55124" s="379"/>
    </row>
    <row r="55125" spans="29:29" x14ac:dyDescent="0.25">
      <c r="AC55125" s="379"/>
    </row>
    <row r="55126" spans="29:29" x14ac:dyDescent="0.25">
      <c r="AC55126" s="379"/>
    </row>
    <row r="55127" spans="29:29" x14ac:dyDescent="0.25">
      <c r="AC55127" s="379"/>
    </row>
    <row r="55128" spans="29:29" x14ac:dyDescent="0.25">
      <c r="AC55128" s="379"/>
    </row>
    <row r="55129" spans="29:29" x14ac:dyDescent="0.25">
      <c r="AC55129" s="379"/>
    </row>
    <row r="55130" spans="29:29" x14ac:dyDescent="0.25">
      <c r="AC55130" s="379"/>
    </row>
    <row r="55131" spans="29:29" x14ac:dyDescent="0.25">
      <c r="AC55131" s="379"/>
    </row>
    <row r="55132" spans="29:29" x14ac:dyDescent="0.25">
      <c r="AC55132" s="379"/>
    </row>
    <row r="55133" spans="29:29" x14ac:dyDescent="0.25">
      <c r="AC55133" s="379"/>
    </row>
    <row r="55134" spans="29:29" x14ac:dyDescent="0.25">
      <c r="AC55134" s="379"/>
    </row>
    <row r="55135" spans="29:29" x14ac:dyDescent="0.25">
      <c r="AC55135" s="379"/>
    </row>
    <row r="55136" spans="29:29" x14ac:dyDescent="0.25">
      <c r="AC55136" s="379"/>
    </row>
    <row r="55137" spans="29:29" x14ac:dyDescent="0.25">
      <c r="AC55137" s="379"/>
    </row>
    <row r="55138" spans="29:29" x14ac:dyDescent="0.25">
      <c r="AC55138" s="379"/>
    </row>
    <row r="55139" spans="29:29" x14ac:dyDescent="0.25">
      <c r="AC55139" s="379"/>
    </row>
    <row r="55140" spans="29:29" x14ac:dyDescent="0.25">
      <c r="AC55140" s="379"/>
    </row>
    <row r="55141" spans="29:29" x14ac:dyDescent="0.25">
      <c r="AC55141" s="379"/>
    </row>
    <row r="55142" spans="29:29" x14ac:dyDescent="0.25">
      <c r="AC55142" s="379"/>
    </row>
    <row r="55143" spans="29:29" x14ac:dyDescent="0.25">
      <c r="AC55143" s="379"/>
    </row>
    <row r="55144" spans="29:29" x14ac:dyDescent="0.25">
      <c r="AC55144" s="379"/>
    </row>
    <row r="55145" spans="29:29" x14ac:dyDescent="0.25">
      <c r="AC55145" s="379"/>
    </row>
    <row r="55146" spans="29:29" x14ac:dyDescent="0.25">
      <c r="AC55146" s="379"/>
    </row>
    <row r="55147" spans="29:29" x14ac:dyDescent="0.25">
      <c r="AC55147" s="379"/>
    </row>
    <row r="55148" spans="29:29" x14ac:dyDescent="0.25">
      <c r="AC55148" s="379"/>
    </row>
    <row r="55149" spans="29:29" x14ac:dyDescent="0.25">
      <c r="AC55149" s="379"/>
    </row>
    <row r="55150" spans="29:29" x14ac:dyDescent="0.25">
      <c r="AC55150" s="379"/>
    </row>
    <row r="55151" spans="29:29" x14ac:dyDescent="0.25">
      <c r="AC55151" s="379"/>
    </row>
    <row r="55152" spans="29:29" x14ac:dyDescent="0.25">
      <c r="AC55152" s="379"/>
    </row>
    <row r="55153" spans="29:29" x14ac:dyDescent="0.25">
      <c r="AC55153" s="379"/>
    </row>
    <row r="55154" spans="29:29" x14ac:dyDescent="0.25">
      <c r="AC55154" s="379"/>
    </row>
    <row r="55155" spans="29:29" x14ac:dyDescent="0.25">
      <c r="AC55155" s="379"/>
    </row>
    <row r="55156" spans="29:29" x14ac:dyDescent="0.25">
      <c r="AC55156" s="379"/>
    </row>
    <row r="55157" spans="29:29" x14ac:dyDescent="0.25">
      <c r="AC55157" s="379"/>
    </row>
    <row r="55158" spans="29:29" x14ac:dyDescent="0.25">
      <c r="AC55158" s="379"/>
    </row>
    <row r="55159" spans="29:29" x14ac:dyDescent="0.25">
      <c r="AC55159" s="379"/>
    </row>
    <row r="55160" spans="29:29" x14ac:dyDescent="0.25">
      <c r="AC55160" s="379"/>
    </row>
    <row r="55161" spans="29:29" x14ac:dyDescent="0.25">
      <c r="AC55161" s="379"/>
    </row>
    <row r="55162" spans="29:29" x14ac:dyDescent="0.25">
      <c r="AC55162" s="379"/>
    </row>
    <row r="55163" spans="29:29" x14ac:dyDescent="0.25">
      <c r="AC55163" s="379"/>
    </row>
    <row r="55164" spans="29:29" x14ac:dyDescent="0.25">
      <c r="AC55164" s="379"/>
    </row>
    <row r="55165" spans="29:29" x14ac:dyDescent="0.25">
      <c r="AC55165" s="379"/>
    </row>
    <row r="55166" spans="29:29" x14ac:dyDescent="0.25">
      <c r="AC55166" s="379"/>
    </row>
    <row r="55167" spans="29:29" x14ac:dyDescent="0.25">
      <c r="AC55167" s="379"/>
    </row>
    <row r="55168" spans="29:29" x14ac:dyDescent="0.25">
      <c r="AC55168" s="379"/>
    </row>
    <row r="55169" spans="29:29" x14ac:dyDescent="0.25">
      <c r="AC55169" s="379"/>
    </row>
    <row r="55170" spans="29:29" x14ac:dyDescent="0.25">
      <c r="AC55170" s="379"/>
    </row>
    <row r="55171" spans="29:29" x14ac:dyDescent="0.25">
      <c r="AC55171" s="379"/>
    </row>
    <row r="55172" spans="29:29" x14ac:dyDescent="0.25">
      <c r="AC55172" s="379"/>
    </row>
    <row r="55173" spans="29:29" x14ac:dyDescent="0.25">
      <c r="AC55173" s="379"/>
    </row>
    <row r="55174" spans="29:29" x14ac:dyDescent="0.25">
      <c r="AC55174" s="379"/>
    </row>
    <row r="55175" spans="29:29" x14ac:dyDescent="0.25">
      <c r="AC55175" s="379"/>
    </row>
    <row r="55176" spans="29:29" x14ac:dyDescent="0.25">
      <c r="AC55176" s="379"/>
    </row>
    <row r="55177" spans="29:29" x14ac:dyDescent="0.25">
      <c r="AC55177" s="379"/>
    </row>
    <row r="55178" spans="29:29" x14ac:dyDescent="0.25">
      <c r="AC55178" s="379"/>
    </row>
    <row r="55179" spans="29:29" x14ac:dyDescent="0.25">
      <c r="AC55179" s="379"/>
    </row>
    <row r="55180" spans="29:29" x14ac:dyDescent="0.25">
      <c r="AC55180" s="379"/>
    </row>
    <row r="55181" spans="29:29" x14ac:dyDescent="0.25">
      <c r="AC55181" s="379"/>
    </row>
    <row r="55182" spans="29:29" x14ac:dyDescent="0.25">
      <c r="AC55182" s="379"/>
    </row>
    <row r="55183" spans="29:29" x14ac:dyDescent="0.25">
      <c r="AC55183" s="379"/>
    </row>
    <row r="55184" spans="29:29" x14ac:dyDescent="0.25">
      <c r="AC55184" s="379"/>
    </row>
    <row r="55185" spans="29:29" x14ac:dyDescent="0.25">
      <c r="AC55185" s="379"/>
    </row>
    <row r="55186" spans="29:29" x14ac:dyDescent="0.25">
      <c r="AC55186" s="379"/>
    </row>
    <row r="55187" spans="29:29" x14ac:dyDescent="0.25">
      <c r="AC55187" s="379"/>
    </row>
    <row r="55188" spans="29:29" x14ac:dyDescent="0.25">
      <c r="AC55188" s="379"/>
    </row>
    <row r="55189" spans="29:29" x14ac:dyDescent="0.25">
      <c r="AC55189" s="379"/>
    </row>
    <row r="55190" spans="29:29" x14ac:dyDescent="0.25">
      <c r="AC55190" s="379"/>
    </row>
    <row r="55191" spans="29:29" x14ac:dyDescent="0.25">
      <c r="AC55191" s="379"/>
    </row>
    <row r="55192" spans="29:29" x14ac:dyDescent="0.25">
      <c r="AC55192" s="379"/>
    </row>
    <row r="55193" spans="29:29" x14ac:dyDescent="0.25">
      <c r="AC55193" s="379"/>
    </row>
    <row r="55194" spans="29:29" x14ac:dyDescent="0.25">
      <c r="AC55194" s="379"/>
    </row>
    <row r="55195" spans="29:29" x14ac:dyDescent="0.25">
      <c r="AC55195" s="379"/>
    </row>
    <row r="55196" spans="29:29" x14ac:dyDescent="0.25">
      <c r="AC55196" s="379"/>
    </row>
    <row r="55197" spans="29:29" x14ac:dyDescent="0.25">
      <c r="AC55197" s="379"/>
    </row>
    <row r="55198" spans="29:29" x14ac:dyDescent="0.25">
      <c r="AC55198" s="379"/>
    </row>
    <row r="55199" spans="29:29" x14ac:dyDescent="0.25">
      <c r="AC55199" s="379"/>
    </row>
    <row r="55200" spans="29:29" x14ac:dyDescent="0.25">
      <c r="AC55200" s="379"/>
    </row>
    <row r="55201" spans="29:29" x14ac:dyDescent="0.25">
      <c r="AC55201" s="379"/>
    </row>
    <row r="55202" spans="29:29" x14ac:dyDescent="0.25">
      <c r="AC55202" s="379"/>
    </row>
    <row r="55203" spans="29:29" x14ac:dyDescent="0.25">
      <c r="AC55203" s="379"/>
    </row>
    <row r="55204" spans="29:29" x14ac:dyDescent="0.25">
      <c r="AC55204" s="379"/>
    </row>
    <row r="55205" spans="29:29" x14ac:dyDescent="0.25">
      <c r="AC55205" s="379"/>
    </row>
    <row r="55206" spans="29:29" x14ac:dyDescent="0.25">
      <c r="AC55206" s="379"/>
    </row>
    <row r="55207" spans="29:29" x14ac:dyDescent="0.25">
      <c r="AC55207" s="379"/>
    </row>
    <row r="55208" spans="29:29" x14ac:dyDescent="0.25">
      <c r="AC55208" s="379"/>
    </row>
    <row r="55209" spans="29:29" x14ac:dyDescent="0.25">
      <c r="AC55209" s="379"/>
    </row>
    <row r="55210" spans="29:29" x14ac:dyDescent="0.25">
      <c r="AC55210" s="379"/>
    </row>
    <row r="55211" spans="29:29" x14ac:dyDescent="0.25">
      <c r="AC55211" s="379"/>
    </row>
    <row r="55212" spans="29:29" x14ac:dyDescent="0.25">
      <c r="AC55212" s="379"/>
    </row>
    <row r="55213" spans="29:29" x14ac:dyDescent="0.25">
      <c r="AC55213" s="379"/>
    </row>
    <row r="55214" spans="29:29" x14ac:dyDescent="0.25">
      <c r="AC55214" s="379"/>
    </row>
    <row r="55215" spans="29:29" x14ac:dyDescent="0.25">
      <c r="AC55215" s="379"/>
    </row>
    <row r="55216" spans="29:29" x14ac:dyDescent="0.25">
      <c r="AC55216" s="379"/>
    </row>
    <row r="55217" spans="29:29" x14ac:dyDescent="0.25">
      <c r="AC55217" s="379"/>
    </row>
    <row r="55218" spans="29:29" x14ac:dyDescent="0.25">
      <c r="AC55218" s="379"/>
    </row>
    <row r="55219" spans="29:29" x14ac:dyDescent="0.25">
      <c r="AC55219" s="379"/>
    </row>
    <row r="55220" spans="29:29" x14ac:dyDescent="0.25">
      <c r="AC55220" s="379"/>
    </row>
    <row r="55221" spans="29:29" x14ac:dyDescent="0.25">
      <c r="AC55221" s="379"/>
    </row>
    <row r="55222" spans="29:29" x14ac:dyDescent="0.25">
      <c r="AC55222" s="379"/>
    </row>
    <row r="55223" spans="29:29" x14ac:dyDescent="0.25">
      <c r="AC55223" s="379"/>
    </row>
    <row r="55224" spans="29:29" x14ac:dyDescent="0.25">
      <c r="AC55224" s="379"/>
    </row>
    <row r="55225" spans="29:29" x14ac:dyDescent="0.25">
      <c r="AC55225" s="379"/>
    </row>
    <row r="55226" spans="29:29" x14ac:dyDescent="0.25">
      <c r="AC55226" s="379"/>
    </row>
    <row r="55227" spans="29:29" x14ac:dyDescent="0.25">
      <c r="AC55227" s="379"/>
    </row>
    <row r="55228" spans="29:29" x14ac:dyDescent="0.25">
      <c r="AC55228" s="379"/>
    </row>
    <row r="55229" spans="29:29" x14ac:dyDescent="0.25">
      <c r="AC55229" s="379"/>
    </row>
    <row r="55230" spans="29:29" x14ac:dyDescent="0.25">
      <c r="AC55230" s="379"/>
    </row>
    <row r="55231" spans="29:29" x14ac:dyDescent="0.25">
      <c r="AC55231" s="379"/>
    </row>
    <row r="55232" spans="29:29" x14ac:dyDescent="0.25">
      <c r="AC55232" s="379"/>
    </row>
    <row r="55233" spans="29:29" x14ac:dyDescent="0.25">
      <c r="AC55233" s="379"/>
    </row>
    <row r="55234" spans="29:29" x14ac:dyDescent="0.25">
      <c r="AC55234" s="379"/>
    </row>
    <row r="55235" spans="29:29" x14ac:dyDescent="0.25">
      <c r="AC55235" s="379"/>
    </row>
    <row r="55236" spans="29:29" x14ac:dyDescent="0.25">
      <c r="AC55236" s="379"/>
    </row>
    <row r="55237" spans="29:29" x14ac:dyDescent="0.25">
      <c r="AC55237" s="379"/>
    </row>
    <row r="55238" spans="29:29" x14ac:dyDescent="0.25">
      <c r="AC55238" s="379"/>
    </row>
    <row r="55239" spans="29:29" x14ac:dyDescent="0.25">
      <c r="AC55239" s="379"/>
    </row>
    <row r="55240" spans="29:29" x14ac:dyDescent="0.25">
      <c r="AC55240" s="379"/>
    </row>
    <row r="55241" spans="29:29" x14ac:dyDescent="0.25">
      <c r="AC55241" s="379"/>
    </row>
    <row r="55242" spans="29:29" x14ac:dyDescent="0.25">
      <c r="AC55242" s="379"/>
    </row>
    <row r="55243" spans="29:29" x14ac:dyDescent="0.25">
      <c r="AC55243" s="379"/>
    </row>
    <row r="55244" spans="29:29" x14ac:dyDescent="0.25">
      <c r="AC55244" s="379"/>
    </row>
    <row r="55245" spans="29:29" x14ac:dyDescent="0.25">
      <c r="AC55245" s="379"/>
    </row>
    <row r="55246" spans="29:29" x14ac:dyDescent="0.25">
      <c r="AC55246" s="379"/>
    </row>
    <row r="55247" spans="29:29" x14ac:dyDescent="0.25">
      <c r="AC55247" s="379"/>
    </row>
    <row r="55248" spans="29:29" x14ac:dyDescent="0.25">
      <c r="AC55248" s="379"/>
    </row>
    <row r="55249" spans="29:29" x14ac:dyDescent="0.25">
      <c r="AC55249" s="379"/>
    </row>
    <row r="55250" spans="29:29" x14ac:dyDescent="0.25">
      <c r="AC55250" s="379"/>
    </row>
    <row r="55251" spans="29:29" x14ac:dyDescent="0.25">
      <c r="AC55251" s="379"/>
    </row>
    <row r="55252" spans="29:29" x14ac:dyDescent="0.25">
      <c r="AC55252" s="379"/>
    </row>
    <row r="55253" spans="29:29" x14ac:dyDescent="0.25">
      <c r="AC55253" s="379"/>
    </row>
    <row r="55254" spans="29:29" x14ac:dyDescent="0.25">
      <c r="AC55254" s="379"/>
    </row>
    <row r="55255" spans="29:29" x14ac:dyDescent="0.25">
      <c r="AC55255" s="379"/>
    </row>
    <row r="55256" spans="29:29" x14ac:dyDescent="0.25">
      <c r="AC55256" s="379"/>
    </row>
    <row r="55257" spans="29:29" x14ac:dyDescent="0.25">
      <c r="AC55257" s="379"/>
    </row>
    <row r="55258" spans="29:29" x14ac:dyDescent="0.25">
      <c r="AC55258" s="379"/>
    </row>
    <row r="55259" spans="29:29" x14ac:dyDescent="0.25">
      <c r="AC55259" s="379"/>
    </row>
    <row r="55260" spans="29:29" x14ac:dyDescent="0.25">
      <c r="AC55260" s="379"/>
    </row>
    <row r="55261" spans="29:29" x14ac:dyDescent="0.25">
      <c r="AC55261" s="379"/>
    </row>
    <row r="55262" spans="29:29" x14ac:dyDescent="0.25">
      <c r="AC55262" s="379"/>
    </row>
    <row r="55263" spans="29:29" x14ac:dyDescent="0.25">
      <c r="AC55263" s="379"/>
    </row>
    <row r="55264" spans="29:29" x14ac:dyDescent="0.25">
      <c r="AC55264" s="379"/>
    </row>
    <row r="55265" spans="29:29" x14ac:dyDescent="0.25">
      <c r="AC55265" s="379"/>
    </row>
    <row r="55266" spans="29:29" x14ac:dyDescent="0.25">
      <c r="AC55266" s="379"/>
    </row>
    <row r="55267" spans="29:29" x14ac:dyDescent="0.25">
      <c r="AC55267" s="379"/>
    </row>
    <row r="55268" spans="29:29" x14ac:dyDescent="0.25">
      <c r="AC55268" s="379"/>
    </row>
    <row r="55269" spans="29:29" x14ac:dyDescent="0.25">
      <c r="AC55269" s="379"/>
    </row>
    <row r="55270" spans="29:29" x14ac:dyDescent="0.25">
      <c r="AC55270" s="379"/>
    </row>
    <row r="55271" spans="29:29" x14ac:dyDescent="0.25">
      <c r="AC55271" s="379"/>
    </row>
    <row r="55272" spans="29:29" x14ac:dyDescent="0.25">
      <c r="AC55272" s="379"/>
    </row>
    <row r="55273" spans="29:29" x14ac:dyDescent="0.25">
      <c r="AC55273" s="379"/>
    </row>
    <row r="55274" spans="29:29" x14ac:dyDescent="0.25">
      <c r="AC55274" s="379"/>
    </row>
    <row r="55275" spans="29:29" x14ac:dyDescent="0.25">
      <c r="AC55275" s="379"/>
    </row>
    <row r="55276" spans="29:29" x14ac:dyDescent="0.25">
      <c r="AC55276" s="379"/>
    </row>
    <row r="55277" spans="29:29" x14ac:dyDescent="0.25">
      <c r="AC55277" s="379"/>
    </row>
    <row r="55278" spans="29:29" x14ac:dyDescent="0.25">
      <c r="AC55278" s="379"/>
    </row>
    <row r="55279" spans="29:29" x14ac:dyDescent="0.25">
      <c r="AC55279" s="379"/>
    </row>
    <row r="55280" spans="29:29" x14ac:dyDescent="0.25">
      <c r="AC55280" s="379"/>
    </row>
    <row r="55281" spans="29:29" x14ac:dyDescent="0.25">
      <c r="AC55281" s="379"/>
    </row>
    <row r="55282" spans="29:29" x14ac:dyDescent="0.25">
      <c r="AC55282" s="379"/>
    </row>
    <row r="55283" spans="29:29" x14ac:dyDescent="0.25">
      <c r="AC55283" s="379"/>
    </row>
    <row r="55284" spans="29:29" x14ac:dyDescent="0.25">
      <c r="AC55284" s="379"/>
    </row>
    <row r="55285" spans="29:29" x14ac:dyDescent="0.25">
      <c r="AC55285" s="379"/>
    </row>
    <row r="55286" spans="29:29" x14ac:dyDescent="0.25">
      <c r="AC55286" s="379"/>
    </row>
    <row r="55287" spans="29:29" x14ac:dyDescent="0.25">
      <c r="AC55287" s="379"/>
    </row>
    <row r="55288" spans="29:29" x14ac:dyDescent="0.25">
      <c r="AC55288" s="379"/>
    </row>
    <row r="55289" spans="29:29" x14ac:dyDescent="0.25">
      <c r="AC55289" s="379"/>
    </row>
    <row r="55290" spans="29:29" x14ac:dyDescent="0.25">
      <c r="AC55290" s="379"/>
    </row>
    <row r="55291" spans="29:29" x14ac:dyDescent="0.25">
      <c r="AC55291" s="379"/>
    </row>
    <row r="55292" spans="29:29" x14ac:dyDescent="0.25">
      <c r="AC55292" s="379"/>
    </row>
    <row r="55293" spans="29:29" x14ac:dyDescent="0.25">
      <c r="AC55293" s="379"/>
    </row>
    <row r="55294" spans="29:29" x14ac:dyDescent="0.25">
      <c r="AC55294" s="379"/>
    </row>
    <row r="55295" spans="29:29" x14ac:dyDescent="0.25">
      <c r="AC55295" s="379"/>
    </row>
    <row r="55296" spans="29:29" x14ac:dyDescent="0.25">
      <c r="AC55296" s="379"/>
    </row>
    <row r="55297" spans="29:29" x14ac:dyDescent="0.25">
      <c r="AC55297" s="379"/>
    </row>
    <row r="55298" spans="29:29" x14ac:dyDescent="0.25">
      <c r="AC55298" s="379"/>
    </row>
    <row r="55299" spans="29:29" x14ac:dyDescent="0.25">
      <c r="AC55299" s="379"/>
    </row>
    <row r="55300" spans="29:29" x14ac:dyDescent="0.25">
      <c r="AC55300" s="379"/>
    </row>
    <row r="55301" spans="29:29" x14ac:dyDescent="0.25">
      <c r="AC55301" s="379"/>
    </row>
    <row r="55302" spans="29:29" x14ac:dyDescent="0.25">
      <c r="AC55302" s="379"/>
    </row>
    <row r="55303" spans="29:29" x14ac:dyDescent="0.25">
      <c r="AC55303" s="379"/>
    </row>
    <row r="55304" spans="29:29" x14ac:dyDescent="0.25">
      <c r="AC55304" s="379"/>
    </row>
    <row r="55305" spans="29:29" x14ac:dyDescent="0.25">
      <c r="AC55305" s="379"/>
    </row>
    <row r="55306" spans="29:29" x14ac:dyDescent="0.25">
      <c r="AC55306" s="379"/>
    </row>
    <row r="55307" spans="29:29" x14ac:dyDescent="0.25">
      <c r="AC55307" s="379"/>
    </row>
    <row r="55308" spans="29:29" x14ac:dyDescent="0.25">
      <c r="AC55308" s="379"/>
    </row>
    <row r="55309" spans="29:29" x14ac:dyDescent="0.25">
      <c r="AC55309" s="379"/>
    </row>
    <row r="55310" spans="29:29" x14ac:dyDescent="0.25">
      <c r="AC55310" s="379"/>
    </row>
    <row r="55311" spans="29:29" x14ac:dyDescent="0.25">
      <c r="AC55311" s="379"/>
    </row>
    <row r="55312" spans="29:29" x14ac:dyDescent="0.25">
      <c r="AC55312" s="379"/>
    </row>
    <row r="55313" spans="29:29" x14ac:dyDescent="0.25">
      <c r="AC55313" s="379"/>
    </row>
    <row r="55314" spans="29:29" x14ac:dyDescent="0.25">
      <c r="AC55314" s="379"/>
    </row>
    <row r="55315" spans="29:29" x14ac:dyDescent="0.25">
      <c r="AC55315" s="379"/>
    </row>
    <row r="55316" spans="29:29" x14ac:dyDescent="0.25">
      <c r="AC55316" s="379"/>
    </row>
    <row r="55317" spans="29:29" x14ac:dyDescent="0.25">
      <c r="AC55317" s="379"/>
    </row>
    <row r="55318" spans="29:29" x14ac:dyDescent="0.25">
      <c r="AC55318" s="379"/>
    </row>
    <row r="55319" spans="29:29" x14ac:dyDescent="0.25">
      <c r="AC55319" s="379"/>
    </row>
    <row r="55320" spans="29:29" x14ac:dyDescent="0.25">
      <c r="AC55320" s="379"/>
    </row>
    <row r="55321" spans="29:29" x14ac:dyDescent="0.25">
      <c r="AC55321" s="379"/>
    </row>
    <row r="55322" spans="29:29" x14ac:dyDescent="0.25">
      <c r="AC55322" s="379"/>
    </row>
    <row r="55323" spans="29:29" x14ac:dyDescent="0.25">
      <c r="AC55323" s="379"/>
    </row>
    <row r="55324" spans="29:29" x14ac:dyDescent="0.25">
      <c r="AC55324" s="379"/>
    </row>
    <row r="55325" spans="29:29" x14ac:dyDescent="0.25">
      <c r="AC55325" s="379"/>
    </row>
    <row r="55326" spans="29:29" x14ac:dyDescent="0.25">
      <c r="AC55326" s="379"/>
    </row>
    <row r="55327" spans="29:29" x14ac:dyDescent="0.25">
      <c r="AC55327" s="379"/>
    </row>
    <row r="55328" spans="29:29" x14ac:dyDescent="0.25">
      <c r="AC55328" s="379"/>
    </row>
    <row r="55329" spans="29:29" x14ac:dyDescent="0.25">
      <c r="AC55329" s="379"/>
    </row>
    <row r="55330" spans="29:29" x14ac:dyDescent="0.25">
      <c r="AC55330" s="379"/>
    </row>
    <row r="55331" spans="29:29" x14ac:dyDescent="0.25">
      <c r="AC55331" s="379"/>
    </row>
    <row r="55332" spans="29:29" x14ac:dyDescent="0.25">
      <c r="AC55332" s="379"/>
    </row>
    <row r="55333" spans="29:29" x14ac:dyDescent="0.25">
      <c r="AC55333" s="379"/>
    </row>
    <row r="55334" spans="29:29" x14ac:dyDescent="0.25">
      <c r="AC55334" s="379"/>
    </row>
    <row r="55335" spans="29:29" x14ac:dyDescent="0.25">
      <c r="AC55335" s="379"/>
    </row>
    <row r="55336" spans="29:29" x14ac:dyDescent="0.25">
      <c r="AC55336" s="379"/>
    </row>
    <row r="55337" spans="29:29" x14ac:dyDescent="0.25">
      <c r="AC55337" s="379"/>
    </row>
    <row r="55338" spans="29:29" x14ac:dyDescent="0.25">
      <c r="AC55338" s="379"/>
    </row>
    <row r="55339" spans="29:29" x14ac:dyDescent="0.25">
      <c r="AC55339" s="379"/>
    </row>
    <row r="55340" spans="29:29" x14ac:dyDescent="0.25">
      <c r="AC55340" s="379"/>
    </row>
    <row r="55341" spans="29:29" x14ac:dyDescent="0.25">
      <c r="AC55341" s="379"/>
    </row>
    <row r="55342" spans="29:29" x14ac:dyDescent="0.25">
      <c r="AC55342" s="379"/>
    </row>
    <row r="55343" spans="29:29" x14ac:dyDescent="0.25">
      <c r="AC55343" s="379"/>
    </row>
    <row r="55344" spans="29:29" x14ac:dyDescent="0.25">
      <c r="AC55344" s="379"/>
    </row>
    <row r="55345" spans="29:29" x14ac:dyDescent="0.25">
      <c r="AC55345" s="379"/>
    </row>
    <row r="55346" spans="29:29" x14ac:dyDescent="0.25">
      <c r="AC55346" s="379"/>
    </row>
    <row r="55347" spans="29:29" x14ac:dyDescent="0.25">
      <c r="AC55347" s="379"/>
    </row>
    <row r="55348" spans="29:29" x14ac:dyDescent="0.25">
      <c r="AC55348" s="379"/>
    </row>
    <row r="55349" spans="29:29" x14ac:dyDescent="0.25">
      <c r="AC55349" s="379"/>
    </row>
    <row r="55350" spans="29:29" x14ac:dyDescent="0.25">
      <c r="AC55350" s="379"/>
    </row>
    <row r="55351" spans="29:29" x14ac:dyDescent="0.25">
      <c r="AC55351" s="379"/>
    </row>
    <row r="55352" spans="29:29" x14ac:dyDescent="0.25">
      <c r="AC55352" s="379"/>
    </row>
    <row r="55353" spans="29:29" x14ac:dyDescent="0.25">
      <c r="AC55353" s="379"/>
    </row>
    <row r="55354" spans="29:29" x14ac:dyDescent="0.25">
      <c r="AC55354" s="379"/>
    </row>
    <row r="55355" spans="29:29" x14ac:dyDescent="0.25">
      <c r="AC55355" s="379"/>
    </row>
    <row r="55356" spans="29:29" x14ac:dyDescent="0.25">
      <c r="AC55356" s="379"/>
    </row>
    <row r="55357" spans="29:29" x14ac:dyDescent="0.25">
      <c r="AC55357" s="379"/>
    </row>
    <row r="55358" spans="29:29" x14ac:dyDescent="0.25">
      <c r="AC55358" s="379"/>
    </row>
    <row r="55359" spans="29:29" x14ac:dyDescent="0.25">
      <c r="AC55359" s="379"/>
    </row>
    <row r="55360" spans="29:29" x14ac:dyDescent="0.25">
      <c r="AC55360" s="379"/>
    </row>
    <row r="55361" spans="29:29" x14ac:dyDescent="0.25">
      <c r="AC55361" s="379"/>
    </row>
    <row r="55362" spans="29:29" x14ac:dyDescent="0.25">
      <c r="AC55362" s="379"/>
    </row>
    <row r="55363" spans="29:29" x14ac:dyDescent="0.25">
      <c r="AC55363" s="379"/>
    </row>
    <row r="55364" spans="29:29" x14ac:dyDescent="0.25">
      <c r="AC55364" s="379"/>
    </row>
    <row r="55365" spans="29:29" x14ac:dyDescent="0.25">
      <c r="AC55365" s="379"/>
    </row>
    <row r="55366" spans="29:29" x14ac:dyDescent="0.25">
      <c r="AC55366" s="379"/>
    </row>
    <row r="55367" spans="29:29" x14ac:dyDescent="0.25">
      <c r="AC55367" s="379"/>
    </row>
    <row r="55368" spans="29:29" x14ac:dyDescent="0.25">
      <c r="AC55368" s="379"/>
    </row>
    <row r="55369" spans="29:29" x14ac:dyDescent="0.25">
      <c r="AC55369" s="379"/>
    </row>
    <row r="55370" spans="29:29" x14ac:dyDescent="0.25">
      <c r="AC55370" s="379"/>
    </row>
    <row r="55371" spans="29:29" x14ac:dyDescent="0.25">
      <c r="AC55371" s="379"/>
    </row>
    <row r="55372" spans="29:29" x14ac:dyDescent="0.25">
      <c r="AC55372" s="379"/>
    </row>
    <row r="55373" spans="29:29" x14ac:dyDescent="0.25">
      <c r="AC55373" s="379"/>
    </row>
    <row r="55374" spans="29:29" x14ac:dyDescent="0.25">
      <c r="AC55374" s="379"/>
    </row>
    <row r="55375" spans="29:29" x14ac:dyDescent="0.25">
      <c r="AC55375" s="379"/>
    </row>
    <row r="55376" spans="29:29" x14ac:dyDescent="0.25">
      <c r="AC55376" s="379"/>
    </row>
    <row r="55377" spans="29:29" x14ac:dyDescent="0.25">
      <c r="AC55377" s="379"/>
    </row>
    <row r="55378" spans="29:29" x14ac:dyDescent="0.25">
      <c r="AC55378" s="379"/>
    </row>
    <row r="55379" spans="29:29" x14ac:dyDescent="0.25">
      <c r="AC55379" s="379"/>
    </row>
    <row r="55380" spans="29:29" x14ac:dyDescent="0.25">
      <c r="AC55380" s="379"/>
    </row>
    <row r="55381" spans="29:29" x14ac:dyDescent="0.25">
      <c r="AC55381" s="379"/>
    </row>
    <row r="55382" spans="29:29" x14ac:dyDescent="0.25">
      <c r="AC55382" s="379"/>
    </row>
    <row r="55383" spans="29:29" x14ac:dyDescent="0.25">
      <c r="AC55383" s="379"/>
    </row>
    <row r="55384" spans="29:29" x14ac:dyDescent="0.25">
      <c r="AC55384" s="379"/>
    </row>
    <row r="55385" spans="29:29" x14ac:dyDescent="0.25">
      <c r="AC55385" s="379"/>
    </row>
    <row r="55386" spans="29:29" x14ac:dyDescent="0.25">
      <c r="AC55386" s="379"/>
    </row>
    <row r="55387" spans="29:29" x14ac:dyDescent="0.25">
      <c r="AC55387" s="379"/>
    </row>
    <row r="55388" spans="29:29" x14ac:dyDescent="0.25">
      <c r="AC55388" s="379"/>
    </row>
    <row r="55389" spans="29:29" x14ac:dyDescent="0.25">
      <c r="AC55389" s="379"/>
    </row>
    <row r="55390" spans="29:29" x14ac:dyDescent="0.25">
      <c r="AC55390" s="379"/>
    </row>
    <row r="55391" spans="29:29" x14ac:dyDescent="0.25">
      <c r="AC55391" s="379"/>
    </row>
    <row r="55392" spans="29:29" x14ac:dyDescent="0.25">
      <c r="AC55392" s="379"/>
    </row>
    <row r="55393" spans="29:29" x14ac:dyDescent="0.25">
      <c r="AC55393" s="379"/>
    </row>
    <row r="55394" spans="29:29" x14ac:dyDescent="0.25">
      <c r="AC55394" s="379"/>
    </row>
    <row r="55395" spans="29:29" x14ac:dyDescent="0.25">
      <c r="AC55395" s="379"/>
    </row>
    <row r="55396" spans="29:29" x14ac:dyDescent="0.25">
      <c r="AC55396" s="379"/>
    </row>
    <row r="55397" spans="29:29" x14ac:dyDescent="0.25">
      <c r="AC55397" s="379"/>
    </row>
    <row r="55398" spans="29:29" x14ac:dyDescent="0.25">
      <c r="AC55398" s="379"/>
    </row>
    <row r="55399" spans="29:29" x14ac:dyDescent="0.25">
      <c r="AC55399" s="379"/>
    </row>
    <row r="55400" spans="29:29" x14ac:dyDescent="0.25">
      <c r="AC55400" s="379"/>
    </row>
    <row r="55401" spans="29:29" x14ac:dyDescent="0.25">
      <c r="AC55401" s="379"/>
    </row>
    <row r="55402" spans="29:29" x14ac:dyDescent="0.25">
      <c r="AC55402" s="379"/>
    </row>
    <row r="55403" spans="29:29" x14ac:dyDescent="0.25">
      <c r="AC55403" s="379"/>
    </row>
    <row r="55404" spans="29:29" x14ac:dyDescent="0.25">
      <c r="AC55404" s="379"/>
    </row>
    <row r="55405" spans="29:29" x14ac:dyDescent="0.25">
      <c r="AC55405" s="379"/>
    </row>
    <row r="55406" spans="29:29" x14ac:dyDescent="0.25">
      <c r="AC55406" s="379"/>
    </row>
    <row r="55407" spans="29:29" x14ac:dyDescent="0.25">
      <c r="AC55407" s="379"/>
    </row>
    <row r="55408" spans="29:29" x14ac:dyDescent="0.25">
      <c r="AC55408" s="379"/>
    </row>
    <row r="55409" spans="29:29" x14ac:dyDescent="0.25">
      <c r="AC55409" s="379"/>
    </row>
    <row r="55410" spans="29:29" x14ac:dyDescent="0.25">
      <c r="AC55410" s="379"/>
    </row>
    <row r="55411" spans="29:29" x14ac:dyDescent="0.25">
      <c r="AC55411" s="379"/>
    </row>
    <row r="55412" spans="29:29" x14ac:dyDescent="0.25">
      <c r="AC55412" s="379"/>
    </row>
    <row r="55413" spans="29:29" x14ac:dyDescent="0.25">
      <c r="AC55413" s="379"/>
    </row>
    <row r="55414" spans="29:29" x14ac:dyDescent="0.25">
      <c r="AC55414" s="379"/>
    </row>
    <row r="55415" spans="29:29" x14ac:dyDescent="0.25">
      <c r="AC55415" s="379"/>
    </row>
    <row r="55416" spans="29:29" x14ac:dyDescent="0.25">
      <c r="AC55416" s="379"/>
    </row>
    <row r="55417" spans="29:29" x14ac:dyDescent="0.25">
      <c r="AC55417" s="379"/>
    </row>
    <row r="55418" spans="29:29" x14ac:dyDescent="0.25">
      <c r="AC55418" s="379"/>
    </row>
    <row r="55419" spans="29:29" x14ac:dyDescent="0.25">
      <c r="AC55419" s="379"/>
    </row>
    <row r="55420" spans="29:29" x14ac:dyDescent="0.25">
      <c r="AC55420" s="379"/>
    </row>
    <row r="55421" spans="29:29" x14ac:dyDescent="0.25">
      <c r="AC55421" s="379"/>
    </row>
    <row r="55422" spans="29:29" x14ac:dyDescent="0.25">
      <c r="AC55422" s="379"/>
    </row>
    <row r="55423" spans="29:29" x14ac:dyDescent="0.25">
      <c r="AC55423" s="379"/>
    </row>
    <row r="55424" spans="29:29" x14ac:dyDescent="0.25">
      <c r="AC55424" s="379"/>
    </row>
    <row r="55425" spans="29:29" x14ac:dyDescent="0.25">
      <c r="AC55425" s="379"/>
    </row>
    <row r="55426" spans="29:29" x14ac:dyDescent="0.25">
      <c r="AC55426" s="379"/>
    </row>
    <row r="55427" spans="29:29" x14ac:dyDescent="0.25">
      <c r="AC55427" s="379"/>
    </row>
    <row r="55428" spans="29:29" x14ac:dyDescent="0.25">
      <c r="AC55428" s="379"/>
    </row>
    <row r="55429" spans="29:29" x14ac:dyDescent="0.25">
      <c r="AC55429" s="379"/>
    </row>
    <row r="55430" spans="29:29" x14ac:dyDescent="0.25">
      <c r="AC55430" s="379"/>
    </row>
    <row r="55431" spans="29:29" x14ac:dyDescent="0.25">
      <c r="AC55431" s="379"/>
    </row>
    <row r="55432" spans="29:29" x14ac:dyDescent="0.25">
      <c r="AC55432" s="379"/>
    </row>
    <row r="55433" spans="29:29" x14ac:dyDescent="0.25">
      <c r="AC55433" s="379"/>
    </row>
    <row r="55434" spans="29:29" x14ac:dyDescent="0.25">
      <c r="AC55434" s="379"/>
    </row>
    <row r="55435" spans="29:29" x14ac:dyDescent="0.25">
      <c r="AC55435" s="379"/>
    </row>
    <row r="55436" spans="29:29" x14ac:dyDescent="0.25">
      <c r="AC55436" s="379"/>
    </row>
    <row r="55437" spans="29:29" x14ac:dyDescent="0.25">
      <c r="AC55437" s="379"/>
    </row>
    <row r="55438" spans="29:29" x14ac:dyDescent="0.25">
      <c r="AC55438" s="379"/>
    </row>
    <row r="55439" spans="29:29" x14ac:dyDescent="0.25">
      <c r="AC55439" s="379"/>
    </row>
    <row r="55440" spans="29:29" x14ac:dyDescent="0.25">
      <c r="AC55440" s="379"/>
    </row>
    <row r="55441" spans="29:29" x14ac:dyDescent="0.25">
      <c r="AC55441" s="379"/>
    </row>
    <row r="55442" spans="29:29" x14ac:dyDescent="0.25">
      <c r="AC55442" s="379"/>
    </row>
    <row r="55443" spans="29:29" x14ac:dyDescent="0.25">
      <c r="AC55443" s="379"/>
    </row>
    <row r="55444" spans="29:29" x14ac:dyDescent="0.25">
      <c r="AC55444" s="379"/>
    </row>
    <row r="55445" spans="29:29" x14ac:dyDescent="0.25">
      <c r="AC55445" s="379"/>
    </row>
    <row r="55446" spans="29:29" x14ac:dyDescent="0.25">
      <c r="AC55446" s="379"/>
    </row>
    <row r="55447" spans="29:29" x14ac:dyDescent="0.25">
      <c r="AC55447" s="379"/>
    </row>
    <row r="55448" spans="29:29" x14ac:dyDescent="0.25">
      <c r="AC55448" s="379"/>
    </row>
    <row r="55449" spans="29:29" x14ac:dyDescent="0.25">
      <c r="AC55449" s="379"/>
    </row>
    <row r="55450" spans="29:29" x14ac:dyDescent="0.25">
      <c r="AC55450" s="379"/>
    </row>
    <row r="55451" spans="29:29" x14ac:dyDescent="0.25">
      <c r="AC55451" s="379"/>
    </row>
    <row r="55452" spans="29:29" x14ac:dyDescent="0.25">
      <c r="AC55452" s="379"/>
    </row>
    <row r="55453" spans="29:29" x14ac:dyDescent="0.25">
      <c r="AC55453" s="379"/>
    </row>
    <row r="55454" spans="29:29" x14ac:dyDescent="0.25">
      <c r="AC55454" s="379"/>
    </row>
    <row r="55455" spans="29:29" x14ac:dyDescent="0.25">
      <c r="AC55455" s="379"/>
    </row>
    <row r="55456" spans="29:29" x14ac:dyDescent="0.25">
      <c r="AC55456" s="379"/>
    </row>
    <row r="55457" spans="29:29" x14ac:dyDescent="0.25">
      <c r="AC55457" s="379"/>
    </row>
    <row r="55458" spans="29:29" x14ac:dyDescent="0.25">
      <c r="AC55458" s="379"/>
    </row>
    <row r="55459" spans="29:29" x14ac:dyDescent="0.25">
      <c r="AC55459" s="379"/>
    </row>
    <row r="55460" spans="29:29" x14ac:dyDescent="0.25">
      <c r="AC55460" s="379"/>
    </row>
    <row r="55461" spans="29:29" x14ac:dyDescent="0.25">
      <c r="AC55461" s="379"/>
    </row>
    <row r="55462" spans="29:29" x14ac:dyDescent="0.25">
      <c r="AC55462" s="379"/>
    </row>
    <row r="55463" spans="29:29" x14ac:dyDescent="0.25">
      <c r="AC55463" s="379"/>
    </row>
    <row r="55464" spans="29:29" x14ac:dyDescent="0.25">
      <c r="AC55464" s="379"/>
    </row>
    <row r="55465" spans="29:29" x14ac:dyDescent="0.25">
      <c r="AC55465" s="379"/>
    </row>
    <row r="55466" spans="29:29" x14ac:dyDescent="0.25">
      <c r="AC55466" s="379"/>
    </row>
    <row r="55467" spans="29:29" x14ac:dyDescent="0.25">
      <c r="AC55467" s="379"/>
    </row>
    <row r="55468" spans="29:29" x14ac:dyDescent="0.25">
      <c r="AC55468" s="379"/>
    </row>
    <row r="55469" spans="29:29" x14ac:dyDescent="0.25">
      <c r="AC55469" s="379"/>
    </row>
    <row r="55470" spans="29:29" x14ac:dyDescent="0.25">
      <c r="AC55470" s="379"/>
    </row>
    <row r="55471" spans="29:29" x14ac:dyDescent="0.25">
      <c r="AC55471" s="379"/>
    </row>
    <row r="55472" spans="29:29" x14ac:dyDescent="0.25">
      <c r="AC55472" s="379"/>
    </row>
    <row r="55473" spans="29:29" x14ac:dyDescent="0.25">
      <c r="AC55473" s="379"/>
    </row>
    <row r="55474" spans="29:29" x14ac:dyDescent="0.25">
      <c r="AC55474" s="379"/>
    </row>
    <row r="55475" spans="29:29" x14ac:dyDescent="0.25">
      <c r="AC55475" s="379"/>
    </row>
    <row r="55476" spans="29:29" x14ac:dyDescent="0.25">
      <c r="AC55476" s="379"/>
    </row>
    <row r="55477" spans="29:29" x14ac:dyDescent="0.25">
      <c r="AC55477" s="379"/>
    </row>
    <row r="55478" spans="29:29" x14ac:dyDescent="0.25">
      <c r="AC55478" s="379"/>
    </row>
    <row r="55479" spans="29:29" x14ac:dyDescent="0.25">
      <c r="AC55479" s="379"/>
    </row>
    <row r="55480" spans="29:29" x14ac:dyDescent="0.25">
      <c r="AC55480" s="379"/>
    </row>
    <row r="55481" spans="29:29" x14ac:dyDescent="0.25">
      <c r="AC55481" s="379"/>
    </row>
    <row r="55482" spans="29:29" x14ac:dyDescent="0.25">
      <c r="AC55482" s="379"/>
    </row>
    <row r="55483" spans="29:29" x14ac:dyDescent="0.25">
      <c r="AC55483" s="379"/>
    </row>
    <row r="55484" spans="29:29" x14ac:dyDescent="0.25">
      <c r="AC55484" s="379"/>
    </row>
    <row r="55485" spans="29:29" x14ac:dyDescent="0.25">
      <c r="AC55485" s="379"/>
    </row>
    <row r="55486" spans="29:29" x14ac:dyDescent="0.25">
      <c r="AC55486" s="379"/>
    </row>
    <row r="55487" spans="29:29" x14ac:dyDescent="0.25">
      <c r="AC55487" s="379"/>
    </row>
    <row r="55488" spans="29:29" x14ac:dyDescent="0.25">
      <c r="AC55488" s="379"/>
    </row>
    <row r="55489" spans="29:29" x14ac:dyDescent="0.25">
      <c r="AC55489" s="379"/>
    </row>
    <row r="55490" spans="29:29" x14ac:dyDescent="0.25">
      <c r="AC55490" s="379"/>
    </row>
    <row r="55491" spans="29:29" x14ac:dyDescent="0.25">
      <c r="AC55491" s="379"/>
    </row>
    <row r="55492" spans="29:29" x14ac:dyDescent="0.25">
      <c r="AC55492" s="379"/>
    </row>
    <row r="55493" spans="29:29" x14ac:dyDescent="0.25">
      <c r="AC55493" s="379"/>
    </row>
    <row r="55494" spans="29:29" x14ac:dyDescent="0.25">
      <c r="AC55494" s="379"/>
    </row>
    <row r="55495" spans="29:29" x14ac:dyDescent="0.25">
      <c r="AC55495" s="379"/>
    </row>
    <row r="55496" spans="29:29" x14ac:dyDescent="0.25">
      <c r="AC55496" s="379"/>
    </row>
    <row r="55497" spans="29:29" x14ac:dyDescent="0.25">
      <c r="AC55497" s="379"/>
    </row>
    <row r="55498" spans="29:29" x14ac:dyDescent="0.25">
      <c r="AC55498" s="379"/>
    </row>
    <row r="55499" spans="29:29" x14ac:dyDescent="0.25">
      <c r="AC55499" s="379"/>
    </row>
    <row r="55500" spans="29:29" x14ac:dyDescent="0.25">
      <c r="AC55500" s="379"/>
    </row>
    <row r="55501" spans="29:29" x14ac:dyDescent="0.25">
      <c r="AC55501" s="379"/>
    </row>
    <row r="55502" spans="29:29" x14ac:dyDescent="0.25">
      <c r="AC55502" s="379"/>
    </row>
    <row r="55503" spans="29:29" x14ac:dyDescent="0.25">
      <c r="AC55503" s="379"/>
    </row>
    <row r="55504" spans="29:29" x14ac:dyDescent="0.25">
      <c r="AC55504" s="379"/>
    </row>
    <row r="55505" spans="29:29" x14ac:dyDescent="0.25">
      <c r="AC55505" s="379"/>
    </row>
    <row r="55506" spans="29:29" x14ac:dyDescent="0.25">
      <c r="AC55506" s="379"/>
    </row>
    <row r="55507" spans="29:29" x14ac:dyDescent="0.25">
      <c r="AC55507" s="379"/>
    </row>
    <row r="55508" spans="29:29" x14ac:dyDescent="0.25">
      <c r="AC55508" s="379"/>
    </row>
    <row r="55509" spans="29:29" x14ac:dyDescent="0.25">
      <c r="AC55509" s="379"/>
    </row>
    <row r="55510" spans="29:29" x14ac:dyDescent="0.25">
      <c r="AC55510" s="379"/>
    </row>
    <row r="55511" spans="29:29" x14ac:dyDescent="0.25">
      <c r="AC55511" s="379"/>
    </row>
    <row r="55512" spans="29:29" x14ac:dyDescent="0.25">
      <c r="AC55512" s="379"/>
    </row>
    <row r="55513" spans="29:29" x14ac:dyDescent="0.25">
      <c r="AC55513" s="379"/>
    </row>
    <row r="55514" spans="29:29" x14ac:dyDescent="0.25">
      <c r="AC55514" s="379"/>
    </row>
    <row r="55515" spans="29:29" x14ac:dyDescent="0.25">
      <c r="AC55515" s="379"/>
    </row>
    <row r="55516" spans="29:29" x14ac:dyDescent="0.25">
      <c r="AC55516" s="379"/>
    </row>
    <row r="55517" spans="29:29" x14ac:dyDescent="0.25">
      <c r="AC55517" s="379"/>
    </row>
    <row r="55518" spans="29:29" x14ac:dyDescent="0.25">
      <c r="AC55518" s="379"/>
    </row>
    <row r="55519" spans="29:29" x14ac:dyDescent="0.25">
      <c r="AC55519" s="379"/>
    </row>
    <row r="55520" spans="29:29" x14ac:dyDescent="0.25">
      <c r="AC55520" s="379"/>
    </row>
    <row r="55521" spans="29:29" x14ac:dyDescent="0.25">
      <c r="AC55521" s="379"/>
    </row>
    <row r="55522" spans="29:29" x14ac:dyDescent="0.25">
      <c r="AC55522" s="379"/>
    </row>
    <row r="55523" spans="29:29" x14ac:dyDescent="0.25">
      <c r="AC55523" s="379"/>
    </row>
    <row r="55524" spans="29:29" x14ac:dyDescent="0.25">
      <c r="AC55524" s="379"/>
    </row>
    <row r="55525" spans="29:29" x14ac:dyDescent="0.25">
      <c r="AC55525" s="379"/>
    </row>
    <row r="55526" spans="29:29" x14ac:dyDescent="0.25">
      <c r="AC55526" s="379"/>
    </row>
    <row r="55527" spans="29:29" x14ac:dyDescent="0.25">
      <c r="AC55527" s="379"/>
    </row>
    <row r="55528" spans="29:29" x14ac:dyDescent="0.25">
      <c r="AC55528" s="379"/>
    </row>
    <row r="55529" spans="29:29" x14ac:dyDescent="0.25">
      <c r="AC55529" s="379"/>
    </row>
    <row r="55530" spans="29:29" x14ac:dyDescent="0.25">
      <c r="AC55530" s="379"/>
    </row>
    <row r="55531" spans="29:29" x14ac:dyDescent="0.25">
      <c r="AC55531" s="379"/>
    </row>
    <row r="55532" spans="29:29" x14ac:dyDescent="0.25">
      <c r="AC55532" s="379"/>
    </row>
    <row r="55533" spans="29:29" x14ac:dyDescent="0.25">
      <c r="AC55533" s="379"/>
    </row>
    <row r="55534" spans="29:29" x14ac:dyDescent="0.25">
      <c r="AC55534" s="379"/>
    </row>
    <row r="55535" spans="29:29" x14ac:dyDescent="0.25">
      <c r="AC55535" s="379"/>
    </row>
    <row r="55536" spans="29:29" x14ac:dyDescent="0.25">
      <c r="AC55536" s="379"/>
    </row>
    <row r="55537" spans="29:29" x14ac:dyDescent="0.25">
      <c r="AC55537" s="379"/>
    </row>
    <row r="55538" spans="29:29" x14ac:dyDescent="0.25">
      <c r="AC55538" s="379"/>
    </row>
    <row r="55539" spans="29:29" x14ac:dyDescent="0.25">
      <c r="AC55539" s="379"/>
    </row>
    <row r="55540" spans="29:29" x14ac:dyDescent="0.25">
      <c r="AC55540" s="379"/>
    </row>
    <row r="55541" spans="29:29" x14ac:dyDescent="0.25">
      <c r="AC55541" s="379"/>
    </row>
    <row r="55542" spans="29:29" x14ac:dyDescent="0.25">
      <c r="AC55542" s="379"/>
    </row>
    <row r="55543" spans="29:29" x14ac:dyDescent="0.25">
      <c r="AC55543" s="379"/>
    </row>
    <row r="55544" spans="29:29" x14ac:dyDescent="0.25">
      <c r="AC55544" s="379"/>
    </row>
    <row r="55545" spans="29:29" x14ac:dyDescent="0.25">
      <c r="AC55545" s="379"/>
    </row>
    <row r="55546" spans="29:29" x14ac:dyDescent="0.25">
      <c r="AC55546" s="379"/>
    </row>
    <row r="55547" spans="29:29" x14ac:dyDescent="0.25">
      <c r="AC55547" s="379"/>
    </row>
    <row r="55548" spans="29:29" x14ac:dyDescent="0.25">
      <c r="AC55548" s="379"/>
    </row>
    <row r="55549" spans="29:29" x14ac:dyDescent="0.25">
      <c r="AC55549" s="379"/>
    </row>
    <row r="55550" spans="29:29" x14ac:dyDescent="0.25">
      <c r="AC55550" s="379"/>
    </row>
    <row r="55551" spans="29:29" x14ac:dyDescent="0.25">
      <c r="AC55551" s="379"/>
    </row>
    <row r="55552" spans="29:29" x14ac:dyDescent="0.25">
      <c r="AC55552" s="379"/>
    </row>
    <row r="55553" spans="29:29" x14ac:dyDescent="0.25">
      <c r="AC55553" s="379"/>
    </row>
    <row r="55554" spans="29:29" x14ac:dyDescent="0.25">
      <c r="AC55554" s="379"/>
    </row>
    <row r="55555" spans="29:29" x14ac:dyDescent="0.25">
      <c r="AC55555" s="379"/>
    </row>
    <row r="55556" spans="29:29" x14ac:dyDescent="0.25">
      <c r="AC55556" s="379"/>
    </row>
    <row r="55557" spans="29:29" x14ac:dyDescent="0.25">
      <c r="AC55557" s="379"/>
    </row>
    <row r="55558" spans="29:29" x14ac:dyDescent="0.25">
      <c r="AC55558" s="379"/>
    </row>
    <row r="55559" spans="29:29" x14ac:dyDescent="0.25">
      <c r="AC55559" s="379"/>
    </row>
    <row r="55560" spans="29:29" x14ac:dyDescent="0.25">
      <c r="AC55560" s="379"/>
    </row>
    <row r="55561" spans="29:29" x14ac:dyDescent="0.25">
      <c r="AC55561" s="379"/>
    </row>
    <row r="55562" spans="29:29" x14ac:dyDescent="0.25">
      <c r="AC55562" s="379"/>
    </row>
    <row r="55563" spans="29:29" x14ac:dyDescent="0.25">
      <c r="AC55563" s="379"/>
    </row>
    <row r="55564" spans="29:29" x14ac:dyDescent="0.25">
      <c r="AC55564" s="379"/>
    </row>
    <row r="55565" spans="29:29" x14ac:dyDescent="0.25">
      <c r="AC55565" s="379"/>
    </row>
    <row r="55566" spans="29:29" x14ac:dyDescent="0.25">
      <c r="AC55566" s="379"/>
    </row>
    <row r="55567" spans="29:29" x14ac:dyDescent="0.25">
      <c r="AC55567" s="379"/>
    </row>
    <row r="55568" spans="29:29" x14ac:dyDescent="0.25">
      <c r="AC55568" s="379"/>
    </row>
    <row r="55569" spans="29:29" x14ac:dyDescent="0.25">
      <c r="AC55569" s="379"/>
    </row>
    <row r="55570" spans="29:29" x14ac:dyDescent="0.25">
      <c r="AC55570" s="379"/>
    </row>
    <row r="55571" spans="29:29" x14ac:dyDescent="0.25">
      <c r="AC55571" s="379"/>
    </row>
    <row r="55572" spans="29:29" x14ac:dyDescent="0.25">
      <c r="AC55572" s="379"/>
    </row>
    <row r="55573" spans="29:29" x14ac:dyDescent="0.25">
      <c r="AC55573" s="379"/>
    </row>
    <row r="55574" spans="29:29" x14ac:dyDescent="0.25">
      <c r="AC55574" s="379"/>
    </row>
    <row r="55575" spans="29:29" x14ac:dyDescent="0.25">
      <c r="AC55575" s="379"/>
    </row>
    <row r="55576" spans="29:29" x14ac:dyDescent="0.25">
      <c r="AC55576" s="379"/>
    </row>
    <row r="55577" spans="29:29" x14ac:dyDescent="0.25">
      <c r="AC55577" s="379"/>
    </row>
    <row r="55578" spans="29:29" x14ac:dyDescent="0.25">
      <c r="AC55578" s="379"/>
    </row>
    <row r="55579" spans="29:29" x14ac:dyDescent="0.25">
      <c r="AC55579" s="379"/>
    </row>
    <row r="55580" spans="29:29" x14ac:dyDescent="0.25">
      <c r="AC55580" s="379"/>
    </row>
    <row r="55581" spans="29:29" x14ac:dyDescent="0.25">
      <c r="AC55581" s="379"/>
    </row>
    <row r="55582" spans="29:29" x14ac:dyDescent="0.25">
      <c r="AC55582" s="379"/>
    </row>
    <row r="55583" spans="29:29" x14ac:dyDescent="0.25">
      <c r="AC55583" s="379"/>
    </row>
    <row r="55584" spans="29:29" x14ac:dyDescent="0.25">
      <c r="AC55584" s="379"/>
    </row>
    <row r="55585" spans="29:29" x14ac:dyDescent="0.25">
      <c r="AC55585" s="379"/>
    </row>
    <row r="55586" spans="29:29" x14ac:dyDescent="0.25">
      <c r="AC55586" s="379"/>
    </row>
    <row r="55587" spans="29:29" x14ac:dyDescent="0.25">
      <c r="AC55587" s="379"/>
    </row>
    <row r="55588" spans="29:29" x14ac:dyDescent="0.25">
      <c r="AC55588" s="379"/>
    </row>
    <row r="55589" spans="29:29" x14ac:dyDescent="0.25">
      <c r="AC55589" s="379"/>
    </row>
    <row r="55590" spans="29:29" x14ac:dyDescent="0.25">
      <c r="AC55590" s="379"/>
    </row>
    <row r="55591" spans="29:29" x14ac:dyDescent="0.25">
      <c r="AC55591" s="379"/>
    </row>
    <row r="55592" spans="29:29" x14ac:dyDescent="0.25">
      <c r="AC55592" s="379"/>
    </row>
    <row r="55593" spans="29:29" x14ac:dyDescent="0.25">
      <c r="AC55593" s="379"/>
    </row>
    <row r="55594" spans="29:29" x14ac:dyDescent="0.25">
      <c r="AC55594" s="379"/>
    </row>
    <row r="55595" spans="29:29" x14ac:dyDescent="0.25">
      <c r="AC55595" s="379"/>
    </row>
    <row r="55596" spans="29:29" x14ac:dyDescent="0.25">
      <c r="AC55596" s="379"/>
    </row>
    <row r="55597" spans="29:29" x14ac:dyDescent="0.25">
      <c r="AC55597" s="379"/>
    </row>
    <row r="55598" spans="29:29" x14ac:dyDescent="0.25">
      <c r="AC55598" s="379"/>
    </row>
    <row r="55599" spans="29:29" x14ac:dyDescent="0.25">
      <c r="AC55599" s="379"/>
    </row>
    <row r="55600" spans="29:29" x14ac:dyDescent="0.25">
      <c r="AC55600" s="379"/>
    </row>
    <row r="55601" spans="29:29" x14ac:dyDescent="0.25">
      <c r="AC55601" s="379"/>
    </row>
    <row r="55602" spans="29:29" x14ac:dyDescent="0.25">
      <c r="AC55602" s="379"/>
    </row>
    <row r="55603" spans="29:29" x14ac:dyDescent="0.25">
      <c r="AC55603" s="379"/>
    </row>
    <row r="55604" spans="29:29" x14ac:dyDescent="0.25">
      <c r="AC55604" s="379"/>
    </row>
    <row r="55605" spans="29:29" x14ac:dyDescent="0.25">
      <c r="AC55605" s="379"/>
    </row>
    <row r="55606" spans="29:29" x14ac:dyDescent="0.25">
      <c r="AC55606" s="379"/>
    </row>
    <row r="55607" spans="29:29" x14ac:dyDescent="0.25">
      <c r="AC55607" s="379"/>
    </row>
    <row r="55608" spans="29:29" x14ac:dyDescent="0.25">
      <c r="AC55608" s="379"/>
    </row>
    <row r="55609" spans="29:29" x14ac:dyDescent="0.25">
      <c r="AC55609" s="379"/>
    </row>
    <row r="55610" spans="29:29" x14ac:dyDescent="0.25">
      <c r="AC55610" s="379"/>
    </row>
    <row r="55611" spans="29:29" x14ac:dyDescent="0.25">
      <c r="AC55611" s="379"/>
    </row>
    <row r="55612" spans="29:29" x14ac:dyDescent="0.25">
      <c r="AC55612" s="379"/>
    </row>
    <row r="55613" spans="29:29" x14ac:dyDescent="0.25">
      <c r="AC55613" s="379"/>
    </row>
    <row r="55614" spans="29:29" x14ac:dyDescent="0.25">
      <c r="AC55614" s="379"/>
    </row>
    <row r="55615" spans="29:29" x14ac:dyDescent="0.25">
      <c r="AC55615" s="379"/>
    </row>
    <row r="55616" spans="29:29" x14ac:dyDescent="0.25">
      <c r="AC55616" s="379"/>
    </row>
    <row r="55617" spans="29:29" x14ac:dyDescent="0.25">
      <c r="AC55617" s="379"/>
    </row>
    <row r="55618" spans="29:29" x14ac:dyDescent="0.25">
      <c r="AC55618" s="379"/>
    </row>
    <row r="55619" spans="29:29" x14ac:dyDescent="0.25">
      <c r="AC55619" s="379"/>
    </row>
    <row r="55620" spans="29:29" x14ac:dyDescent="0.25">
      <c r="AC55620" s="379"/>
    </row>
    <row r="55621" spans="29:29" x14ac:dyDescent="0.25">
      <c r="AC55621" s="379"/>
    </row>
    <row r="55622" spans="29:29" x14ac:dyDescent="0.25">
      <c r="AC55622" s="379"/>
    </row>
    <row r="55623" spans="29:29" x14ac:dyDescent="0.25">
      <c r="AC55623" s="379"/>
    </row>
    <row r="55624" spans="29:29" x14ac:dyDescent="0.25">
      <c r="AC55624" s="379"/>
    </row>
    <row r="55625" spans="29:29" x14ac:dyDescent="0.25">
      <c r="AC55625" s="379"/>
    </row>
    <row r="55626" spans="29:29" x14ac:dyDescent="0.25">
      <c r="AC55626" s="379"/>
    </row>
    <row r="55627" spans="29:29" x14ac:dyDescent="0.25">
      <c r="AC55627" s="379"/>
    </row>
    <row r="55628" spans="29:29" x14ac:dyDescent="0.25">
      <c r="AC55628" s="379"/>
    </row>
    <row r="55629" spans="29:29" x14ac:dyDescent="0.25">
      <c r="AC55629" s="379"/>
    </row>
    <row r="55630" spans="29:29" x14ac:dyDescent="0.25">
      <c r="AC55630" s="379"/>
    </row>
    <row r="55631" spans="29:29" x14ac:dyDescent="0.25">
      <c r="AC55631" s="379"/>
    </row>
    <row r="55632" spans="29:29" x14ac:dyDescent="0.25">
      <c r="AC55632" s="379"/>
    </row>
    <row r="55633" spans="29:29" x14ac:dyDescent="0.25">
      <c r="AC55633" s="379"/>
    </row>
    <row r="55634" spans="29:29" x14ac:dyDescent="0.25">
      <c r="AC55634" s="379"/>
    </row>
    <row r="55635" spans="29:29" x14ac:dyDescent="0.25">
      <c r="AC55635" s="379"/>
    </row>
    <row r="55636" spans="29:29" x14ac:dyDescent="0.25">
      <c r="AC55636" s="379"/>
    </row>
    <row r="55637" spans="29:29" x14ac:dyDescent="0.25">
      <c r="AC55637" s="379"/>
    </row>
    <row r="55638" spans="29:29" x14ac:dyDescent="0.25">
      <c r="AC55638" s="379"/>
    </row>
    <row r="55639" spans="29:29" x14ac:dyDescent="0.25">
      <c r="AC55639" s="379"/>
    </row>
    <row r="55640" spans="29:29" x14ac:dyDescent="0.25">
      <c r="AC55640" s="379"/>
    </row>
    <row r="55641" spans="29:29" x14ac:dyDescent="0.25">
      <c r="AC55641" s="379"/>
    </row>
    <row r="55642" spans="29:29" x14ac:dyDescent="0.25">
      <c r="AC55642" s="379"/>
    </row>
    <row r="55643" spans="29:29" x14ac:dyDescent="0.25">
      <c r="AC55643" s="379"/>
    </row>
    <row r="55644" spans="29:29" x14ac:dyDescent="0.25">
      <c r="AC55644" s="379"/>
    </row>
    <row r="55645" spans="29:29" x14ac:dyDescent="0.25">
      <c r="AC55645" s="379"/>
    </row>
    <row r="55646" spans="29:29" x14ac:dyDescent="0.25">
      <c r="AC55646" s="379"/>
    </row>
    <row r="55647" spans="29:29" x14ac:dyDescent="0.25">
      <c r="AC55647" s="379"/>
    </row>
    <row r="55648" spans="29:29" x14ac:dyDescent="0.25">
      <c r="AC55648" s="379"/>
    </row>
    <row r="55649" spans="29:29" x14ac:dyDescent="0.25">
      <c r="AC55649" s="379"/>
    </row>
    <row r="55650" spans="29:29" x14ac:dyDescent="0.25">
      <c r="AC55650" s="379"/>
    </row>
    <row r="55651" spans="29:29" x14ac:dyDescent="0.25">
      <c r="AC55651" s="379"/>
    </row>
    <row r="55652" spans="29:29" x14ac:dyDescent="0.25">
      <c r="AC55652" s="379"/>
    </row>
    <row r="55653" spans="29:29" x14ac:dyDescent="0.25">
      <c r="AC55653" s="379"/>
    </row>
    <row r="55654" spans="29:29" x14ac:dyDescent="0.25">
      <c r="AC55654" s="379"/>
    </row>
    <row r="55655" spans="29:29" x14ac:dyDescent="0.25">
      <c r="AC55655" s="379"/>
    </row>
    <row r="55656" spans="29:29" x14ac:dyDescent="0.25">
      <c r="AC55656" s="379"/>
    </row>
    <row r="55657" spans="29:29" x14ac:dyDescent="0.25">
      <c r="AC55657" s="379"/>
    </row>
    <row r="55658" spans="29:29" x14ac:dyDescent="0.25">
      <c r="AC55658" s="379"/>
    </row>
    <row r="55659" spans="29:29" x14ac:dyDescent="0.25">
      <c r="AC55659" s="379"/>
    </row>
    <row r="55660" spans="29:29" x14ac:dyDescent="0.25">
      <c r="AC55660" s="379"/>
    </row>
    <row r="55661" spans="29:29" x14ac:dyDescent="0.25">
      <c r="AC55661" s="379"/>
    </row>
    <row r="55662" spans="29:29" x14ac:dyDescent="0.25">
      <c r="AC55662" s="379"/>
    </row>
    <row r="55663" spans="29:29" x14ac:dyDescent="0.25">
      <c r="AC55663" s="379"/>
    </row>
    <row r="55664" spans="29:29" x14ac:dyDescent="0.25">
      <c r="AC55664" s="379"/>
    </row>
    <row r="55665" spans="29:29" x14ac:dyDescent="0.25">
      <c r="AC55665" s="379"/>
    </row>
    <row r="55666" spans="29:29" x14ac:dyDescent="0.25">
      <c r="AC55666" s="379"/>
    </row>
    <row r="55667" spans="29:29" x14ac:dyDescent="0.25">
      <c r="AC55667" s="379"/>
    </row>
    <row r="55668" spans="29:29" x14ac:dyDescent="0.25">
      <c r="AC55668" s="379"/>
    </row>
    <row r="55669" spans="29:29" x14ac:dyDescent="0.25">
      <c r="AC55669" s="379"/>
    </row>
    <row r="55670" spans="29:29" x14ac:dyDescent="0.25">
      <c r="AC55670" s="379"/>
    </row>
    <row r="55671" spans="29:29" x14ac:dyDescent="0.25">
      <c r="AC55671" s="379"/>
    </row>
    <row r="55672" spans="29:29" x14ac:dyDescent="0.25">
      <c r="AC55672" s="379"/>
    </row>
    <row r="55673" spans="29:29" x14ac:dyDescent="0.25">
      <c r="AC55673" s="379"/>
    </row>
    <row r="55674" spans="29:29" x14ac:dyDescent="0.25">
      <c r="AC55674" s="379"/>
    </row>
    <row r="55675" spans="29:29" x14ac:dyDescent="0.25">
      <c r="AC55675" s="379"/>
    </row>
    <row r="55676" spans="29:29" x14ac:dyDescent="0.25">
      <c r="AC55676" s="379"/>
    </row>
    <row r="55677" spans="29:29" x14ac:dyDescent="0.25">
      <c r="AC55677" s="379"/>
    </row>
    <row r="55678" spans="29:29" x14ac:dyDescent="0.25">
      <c r="AC55678" s="379"/>
    </row>
    <row r="55679" spans="29:29" x14ac:dyDescent="0.25">
      <c r="AC55679" s="379"/>
    </row>
    <row r="55680" spans="29:29" x14ac:dyDescent="0.25">
      <c r="AC55680" s="379"/>
    </row>
    <row r="55681" spans="29:29" x14ac:dyDescent="0.25">
      <c r="AC55681" s="379"/>
    </row>
    <row r="55682" spans="29:29" x14ac:dyDescent="0.25">
      <c r="AC55682" s="379"/>
    </row>
    <row r="55683" spans="29:29" x14ac:dyDescent="0.25">
      <c r="AC55683" s="379"/>
    </row>
    <row r="55684" spans="29:29" x14ac:dyDescent="0.25">
      <c r="AC55684" s="379"/>
    </row>
    <row r="55685" spans="29:29" x14ac:dyDescent="0.25">
      <c r="AC55685" s="379"/>
    </row>
    <row r="55686" spans="29:29" x14ac:dyDescent="0.25">
      <c r="AC55686" s="379"/>
    </row>
    <row r="55687" spans="29:29" x14ac:dyDescent="0.25">
      <c r="AC55687" s="379"/>
    </row>
    <row r="55688" spans="29:29" x14ac:dyDescent="0.25">
      <c r="AC55688" s="379"/>
    </row>
    <row r="55689" spans="29:29" x14ac:dyDescent="0.25">
      <c r="AC55689" s="379"/>
    </row>
    <row r="55690" spans="29:29" x14ac:dyDescent="0.25">
      <c r="AC55690" s="379"/>
    </row>
    <row r="55691" spans="29:29" x14ac:dyDescent="0.25">
      <c r="AC55691" s="379"/>
    </row>
    <row r="55692" spans="29:29" x14ac:dyDescent="0.25">
      <c r="AC55692" s="379"/>
    </row>
    <row r="55693" spans="29:29" x14ac:dyDescent="0.25">
      <c r="AC55693" s="379"/>
    </row>
    <row r="55694" spans="29:29" x14ac:dyDescent="0.25">
      <c r="AC55694" s="379"/>
    </row>
    <row r="55695" spans="29:29" x14ac:dyDescent="0.25">
      <c r="AC55695" s="379"/>
    </row>
    <row r="55696" spans="29:29" x14ac:dyDescent="0.25">
      <c r="AC55696" s="379"/>
    </row>
    <row r="55697" spans="29:29" x14ac:dyDescent="0.25">
      <c r="AC55697" s="379"/>
    </row>
    <row r="55698" spans="29:29" x14ac:dyDescent="0.25">
      <c r="AC55698" s="379"/>
    </row>
    <row r="55699" spans="29:29" x14ac:dyDescent="0.25">
      <c r="AC55699" s="379"/>
    </row>
    <row r="55700" spans="29:29" x14ac:dyDescent="0.25">
      <c r="AC55700" s="379"/>
    </row>
    <row r="55701" spans="29:29" x14ac:dyDescent="0.25">
      <c r="AC55701" s="379"/>
    </row>
    <row r="55702" spans="29:29" x14ac:dyDescent="0.25">
      <c r="AC55702" s="379"/>
    </row>
    <row r="55703" spans="29:29" x14ac:dyDescent="0.25">
      <c r="AC55703" s="379"/>
    </row>
    <row r="55704" spans="29:29" x14ac:dyDescent="0.25">
      <c r="AC55704" s="379"/>
    </row>
    <row r="55705" spans="29:29" x14ac:dyDescent="0.25">
      <c r="AC55705" s="379"/>
    </row>
    <row r="55706" spans="29:29" x14ac:dyDescent="0.25">
      <c r="AC55706" s="379"/>
    </row>
    <row r="55707" spans="29:29" x14ac:dyDescent="0.25">
      <c r="AC55707" s="379"/>
    </row>
    <row r="55708" spans="29:29" x14ac:dyDescent="0.25">
      <c r="AC55708" s="379"/>
    </row>
    <row r="55709" spans="29:29" x14ac:dyDescent="0.25">
      <c r="AC55709" s="379"/>
    </row>
    <row r="55710" spans="29:29" x14ac:dyDescent="0.25">
      <c r="AC55710" s="379"/>
    </row>
    <row r="55711" spans="29:29" x14ac:dyDescent="0.25">
      <c r="AC55711" s="379"/>
    </row>
    <row r="55712" spans="29:29" x14ac:dyDescent="0.25">
      <c r="AC55712" s="379"/>
    </row>
    <row r="55713" spans="29:29" x14ac:dyDescent="0.25">
      <c r="AC55713" s="379"/>
    </row>
    <row r="55714" spans="29:29" x14ac:dyDescent="0.25">
      <c r="AC55714" s="379"/>
    </row>
    <row r="55715" spans="29:29" x14ac:dyDescent="0.25">
      <c r="AC55715" s="379"/>
    </row>
    <row r="55716" spans="29:29" x14ac:dyDescent="0.25">
      <c r="AC55716" s="379"/>
    </row>
    <row r="55717" spans="29:29" x14ac:dyDescent="0.25">
      <c r="AC55717" s="379"/>
    </row>
    <row r="55718" spans="29:29" x14ac:dyDescent="0.25">
      <c r="AC55718" s="379"/>
    </row>
    <row r="55719" spans="29:29" x14ac:dyDescent="0.25">
      <c r="AC55719" s="379"/>
    </row>
    <row r="55720" spans="29:29" x14ac:dyDescent="0.25">
      <c r="AC55720" s="379"/>
    </row>
    <row r="55721" spans="29:29" x14ac:dyDescent="0.25">
      <c r="AC55721" s="379"/>
    </row>
    <row r="55722" spans="29:29" x14ac:dyDescent="0.25">
      <c r="AC55722" s="379"/>
    </row>
    <row r="55723" spans="29:29" x14ac:dyDescent="0.25">
      <c r="AC55723" s="379"/>
    </row>
    <row r="55724" spans="29:29" x14ac:dyDescent="0.25">
      <c r="AC55724" s="379"/>
    </row>
    <row r="55725" spans="29:29" x14ac:dyDescent="0.25">
      <c r="AC55725" s="379"/>
    </row>
    <row r="55726" spans="29:29" x14ac:dyDescent="0.25">
      <c r="AC55726" s="379"/>
    </row>
    <row r="55727" spans="29:29" x14ac:dyDescent="0.25">
      <c r="AC55727" s="379"/>
    </row>
    <row r="55728" spans="29:29" x14ac:dyDescent="0.25">
      <c r="AC55728" s="379"/>
    </row>
    <row r="55729" spans="29:29" x14ac:dyDescent="0.25">
      <c r="AC55729" s="379"/>
    </row>
    <row r="55730" spans="29:29" x14ac:dyDescent="0.25">
      <c r="AC55730" s="379"/>
    </row>
    <row r="55731" spans="29:29" x14ac:dyDescent="0.25">
      <c r="AC55731" s="379"/>
    </row>
    <row r="55732" spans="29:29" x14ac:dyDescent="0.25">
      <c r="AC55732" s="379"/>
    </row>
    <row r="55733" spans="29:29" x14ac:dyDescent="0.25">
      <c r="AC55733" s="379"/>
    </row>
    <row r="55734" spans="29:29" x14ac:dyDescent="0.25">
      <c r="AC55734" s="379"/>
    </row>
    <row r="55735" spans="29:29" x14ac:dyDescent="0.25">
      <c r="AC55735" s="379"/>
    </row>
    <row r="55736" spans="29:29" x14ac:dyDescent="0.25">
      <c r="AC55736" s="379"/>
    </row>
    <row r="55737" spans="29:29" x14ac:dyDescent="0.25">
      <c r="AC55737" s="379"/>
    </row>
    <row r="55738" spans="29:29" x14ac:dyDescent="0.25">
      <c r="AC55738" s="379"/>
    </row>
    <row r="55739" spans="29:29" x14ac:dyDescent="0.25">
      <c r="AC55739" s="379"/>
    </row>
    <row r="55740" spans="29:29" x14ac:dyDescent="0.25">
      <c r="AC55740" s="379"/>
    </row>
    <row r="55741" spans="29:29" x14ac:dyDescent="0.25">
      <c r="AC55741" s="379"/>
    </row>
    <row r="55742" spans="29:29" x14ac:dyDescent="0.25">
      <c r="AC55742" s="379"/>
    </row>
    <row r="55743" spans="29:29" x14ac:dyDescent="0.25">
      <c r="AC55743" s="379"/>
    </row>
    <row r="55744" spans="29:29" x14ac:dyDescent="0.25">
      <c r="AC55744" s="379"/>
    </row>
    <row r="55745" spans="29:29" x14ac:dyDescent="0.25">
      <c r="AC55745" s="379"/>
    </row>
    <row r="55746" spans="29:29" x14ac:dyDescent="0.25">
      <c r="AC55746" s="379"/>
    </row>
    <row r="55747" spans="29:29" x14ac:dyDescent="0.25">
      <c r="AC55747" s="379"/>
    </row>
    <row r="55748" spans="29:29" x14ac:dyDescent="0.25">
      <c r="AC55748" s="379"/>
    </row>
    <row r="55749" spans="29:29" x14ac:dyDescent="0.25">
      <c r="AC55749" s="379"/>
    </row>
    <row r="55750" spans="29:29" x14ac:dyDescent="0.25">
      <c r="AC55750" s="379"/>
    </row>
    <row r="55751" spans="29:29" x14ac:dyDescent="0.25">
      <c r="AC55751" s="379"/>
    </row>
    <row r="55752" spans="29:29" x14ac:dyDescent="0.25">
      <c r="AC55752" s="379"/>
    </row>
    <row r="55753" spans="29:29" x14ac:dyDescent="0.25">
      <c r="AC55753" s="379"/>
    </row>
    <row r="55754" spans="29:29" x14ac:dyDescent="0.25">
      <c r="AC55754" s="379"/>
    </row>
    <row r="55755" spans="29:29" x14ac:dyDescent="0.25">
      <c r="AC55755" s="379"/>
    </row>
    <row r="55756" spans="29:29" x14ac:dyDescent="0.25">
      <c r="AC55756" s="379"/>
    </row>
    <row r="55757" spans="29:29" x14ac:dyDescent="0.25">
      <c r="AC55757" s="379"/>
    </row>
    <row r="55758" spans="29:29" x14ac:dyDescent="0.25">
      <c r="AC55758" s="379"/>
    </row>
    <row r="55759" spans="29:29" x14ac:dyDescent="0.25">
      <c r="AC55759" s="379"/>
    </row>
    <row r="55760" spans="29:29" x14ac:dyDescent="0.25">
      <c r="AC55760" s="379"/>
    </row>
    <row r="55761" spans="29:29" x14ac:dyDescent="0.25">
      <c r="AC55761" s="379"/>
    </row>
    <row r="55762" spans="29:29" x14ac:dyDescent="0.25">
      <c r="AC55762" s="379"/>
    </row>
    <row r="55763" spans="29:29" x14ac:dyDescent="0.25">
      <c r="AC55763" s="379"/>
    </row>
    <row r="55764" spans="29:29" x14ac:dyDescent="0.25">
      <c r="AC55764" s="379"/>
    </row>
    <row r="55765" spans="29:29" x14ac:dyDescent="0.25">
      <c r="AC55765" s="379"/>
    </row>
    <row r="55766" spans="29:29" x14ac:dyDescent="0.25">
      <c r="AC55766" s="379"/>
    </row>
    <row r="55767" spans="29:29" x14ac:dyDescent="0.25">
      <c r="AC55767" s="379"/>
    </row>
    <row r="55768" spans="29:29" x14ac:dyDescent="0.25">
      <c r="AC55768" s="379"/>
    </row>
    <row r="55769" spans="29:29" x14ac:dyDescent="0.25">
      <c r="AC55769" s="379"/>
    </row>
    <row r="55770" spans="29:29" x14ac:dyDescent="0.25">
      <c r="AC55770" s="379"/>
    </row>
    <row r="55771" spans="29:29" x14ac:dyDescent="0.25">
      <c r="AC55771" s="379"/>
    </row>
    <row r="55772" spans="29:29" x14ac:dyDescent="0.25">
      <c r="AC55772" s="379"/>
    </row>
    <row r="55773" spans="29:29" x14ac:dyDescent="0.25">
      <c r="AC55773" s="379"/>
    </row>
    <row r="55774" spans="29:29" x14ac:dyDescent="0.25">
      <c r="AC55774" s="379"/>
    </row>
    <row r="55775" spans="29:29" x14ac:dyDescent="0.25">
      <c r="AC55775" s="379"/>
    </row>
    <row r="55776" spans="29:29" x14ac:dyDescent="0.25">
      <c r="AC55776" s="379"/>
    </row>
    <row r="55777" spans="29:29" x14ac:dyDescent="0.25">
      <c r="AC55777" s="379"/>
    </row>
    <row r="55778" spans="29:29" x14ac:dyDescent="0.25">
      <c r="AC55778" s="379"/>
    </row>
    <row r="55779" spans="29:29" x14ac:dyDescent="0.25">
      <c r="AC55779" s="379"/>
    </row>
    <row r="55780" spans="29:29" x14ac:dyDescent="0.25">
      <c r="AC55780" s="379"/>
    </row>
    <row r="55781" spans="29:29" x14ac:dyDescent="0.25">
      <c r="AC55781" s="379"/>
    </row>
    <row r="55782" spans="29:29" x14ac:dyDescent="0.25">
      <c r="AC55782" s="379"/>
    </row>
    <row r="55783" spans="29:29" x14ac:dyDescent="0.25">
      <c r="AC55783" s="379"/>
    </row>
    <row r="55784" spans="29:29" x14ac:dyDescent="0.25">
      <c r="AC55784" s="379"/>
    </row>
    <row r="55785" spans="29:29" x14ac:dyDescent="0.25">
      <c r="AC55785" s="379"/>
    </row>
    <row r="55786" spans="29:29" x14ac:dyDescent="0.25">
      <c r="AC55786" s="379"/>
    </row>
    <row r="55787" spans="29:29" x14ac:dyDescent="0.25">
      <c r="AC55787" s="379"/>
    </row>
    <row r="55788" spans="29:29" x14ac:dyDescent="0.25">
      <c r="AC55788" s="379"/>
    </row>
    <row r="55789" spans="29:29" x14ac:dyDescent="0.25">
      <c r="AC55789" s="379"/>
    </row>
    <row r="55790" spans="29:29" x14ac:dyDescent="0.25">
      <c r="AC55790" s="379"/>
    </row>
    <row r="55791" spans="29:29" x14ac:dyDescent="0.25">
      <c r="AC55791" s="379"/>
    </row>
    <row r="55792" spans="29:29" x14ac:dyDescent="0.25">
      <c r="AC55792" s="379"/>
    </row>
    <row r="55793" spans="29:29" x14ac:dyDescent="0.25">
      <c r="AC55793" s="379"/>
    </row>
    <row r="55794" spans="29:29" x14ac:dyDescent="0.25">
      <c r="AC55794" s="379"/>
    </row>
    <row r="55795" spans="29:29" x14ac:dyDescent="0.25">
      <c r="AC55795" s="379"/>
    </row>
    <row r="55796" spans="29:29" x14ac:dyDescent="0.25">
      <c r="AC55796" s="379"/>
    </row>
    <row r="55797" spans="29:29" x14ac:dyDescent="0.25">
      <c r="AC55797" s="379"/>
    </row>
    <row r="55798" spans="29:29" x14ac:dyDescent="0.25">
      <c r="AC55798" s="379"/>
    </row>
    <row r="55799" spans="29:29" x14ac:dyDescent="0.25">
      <c r="AC55799" s="379"/>
    </row>
    <row r="55800" spans="29:29" x14ac:dyDescent="0.25">
      <c r="AC55800" s="379"/>
    </row>
    <row r="55801" spans="29:29" x14ac:dyDescent="0.25">
      <c r="AC55801" s="379"/>
    </row>
    <row r="55802" spans="29:29" x14ac:dyDescent="0.25">
      <c r="AC55802" s="379"/>
    </row>
    <row r="55803" spans="29:29" x14ac:dyDescent="0.25">
      <c r="AC55803" s="379"/>
    </row>
    <row r="55804" spans="29:29" x14ac:dyDescent="0.25">
      <c r="AC55804" s="379"/>
    </row>
    <row r="55805" spans="29:29" x14ac:dyDescent="0.25">
      <c r="AC55805" s="379"/>
    </row>
    <row r="55806" spans="29:29" x14ac:dyDescent="0.25">
      <c r="AC55806" s="379"/>
    </row>
    <row r="55807" spans="29:29" x14ac:dyDescent="0.25">
      <c r="AC55807" s="379"/>
    </row>
    <row r="55808" spans="29:29" x14ac:dyDescent="0.25">
      <c r="AC55808" s="379"/>
    </row>
    <row r="55809" spans="29:29" x14ac:dyDescent="0.25">
      <c r="AC55809" s="379"/>
    </row>
    <row r="55810" spans="29:29" x14ac:dyDescent="0.25">
      <c r="AC55810" s="379"/>
    </row>
    <row r="55811" spans="29:29" x14ac:dyDescent="0.25">
      <c r="AC55811" s="379"/>
    </row>
    <row r="55812" spans="29:29" x14ac:dyDescent="0.25">
      <c r="AC55812" s="379"/>
    </row>
    <row r="55813" spans="29:29" x14ac:dyDescent="0.25">
      <c r="AC55813" s="379"/>
    </row>
    <row r="55814" spans="29:29" x14ac:dyDescent="0.25">
      <c r="AC55814" s="379"/>
    </row>
    <row r="55815" spans="29:29" x14ac:dyDescent="0.25">
      <c r="AC55815" s="379"/>
    </row>
    <row r="55816" spans="29:29" x14ac:dyDescent="0.25">
      <c r="AC55816" s="379"/>
    </row>
    <row r="55817" spans="29:29" x14ac:dyDescent="0.25">
      <c r="AC55817" s="379"/>
    </row>
    <row r="55818" spans="29:29" x14ac:dyDescent="0.25">
      <c r="AC55818" s="379"/>
    </row>
    <row r="55819" spans="29:29" x14ac:dyDescent="0.25">
      <c r="AC55819" s="379"/>
    </row>
    <row r="55820" spans="29:29" x14ac:dyDescent="0.25">
      <c r="AC55820" s="379"/>
    </row>
    <row r="55821" spans="29:29" x14ac:dyDescent="0.25">
      <c r="AC55821" s="379"/>
    </row>
    <row r="55822" spans="29:29" x14ac:dyDescent="0.25">
      <c r="AC55822" s="379"/>
    </row>
    <row r="55823" spans="29:29" x14ac:dyDescent="0.25">
      <c r="AC55823" s="379"/>
    </row>
    <row r="55824" spans="29:29" x14ac:dyDescent="0.25">
      <c r="AC55824" s="379"/>
    </row>
    <row r="55825" spans="29:29" x14ac:dyDescent="0.25">
      <c r="AC55825" s="379"/>
    </row>
    <row r="55826" spans="29:29" x14ac:dyDescent="0.25">
      <c r="AC55826" s="379"/>
    </row>
    <row r="55827" spans="29:29" x14ac:dyDescent="0.25">
      <c r="AC55827" s="379"/>
    </row>
    <row r="55828" spans="29:29" x14ac:dyDescent="0.25">
      <c r="AC55828" s="379"/>
    </row>
    <row r="55829" spans="29:29" x14ac:dyDescent="0.25">
      <c r="AC55829" s="379"/>
    </row>
    <row r="55830" spans="29:29" x14ac:dyDescent="0.25">
      <c r="AC55830" s="379"/>
    </row>
    <row r="55831" spans="29:29" x14ac:dyDescent="0.25">
      <c r="AC55831" s="379"/>
    </row>
    <row r="55832" spans="29:29" x14ac:dyDescent="0.25">
      <c r="AC55832" s="379"/>
    </row>
    <row r="55833" spans="29:29" x14ac:dyDescent="0.25">
      <c r="AC55833" s="379"/>
    </row>
    <row r="55834" spans="29:29" x14ac:dyDescent="0.25">
      <c r="AC55834" s="379"/>
    </row>
    <row r="55835" spans="29:29" x14ac:dyDescent="0.25">
      <c r="AC55835" s="379"/>
    </row>
    <row r="55836" spans="29:29" x14ac:dyDescent="0.25">
      <c r="AC55836" s="379"/>
    </row>
    <row r="55837" spans="29:29" x14ac:dyDescent="0.25">
      <c r="AC55837" s="379"/>
    </row>
    <row r="55838" spans="29:29" x14ac:dyDescent="0.25">
      <c r="AC55838" s="379"/>
    </row>
    <row r="55839" spans="29:29" x14ac:dyDescent="0.25">
      <c r="AC55839" s="379"/>
    </row>
    <row r="55840" spans="29:29" x14ac:dyDescent="0.25">
      <c r="AC55840" s="379"/>
    </row>
    <row r="55841" spans="29:29" x14ac:dyDescent="0.25">
      <c r="AC55841" s="379"/>
    </row>
    <row r="55842" spans="29:29" x14ac:dyDescent="0.25">
      <c r="AC55842" s="379"/>
    </row>
    <row r="55843" spans="29:29" x14ac:dyDescent="0.25">
      <c r="AC55843" s="379"/>
    </row>
    <row r="55844" spans="29:29" x14ac:dyDescent="0.25">
      <c r="AC55844" s="379"/>
    </row>
    <row r="55845" spans="29:29" x14ac:dyDescent="0.25">
      <c r="AC55845" s="379"/>
    </row>
    <row r="55846" spans="29:29" x14ac:dyDescent="0.25">
      <c r="AC55846" s="379"/>
    </row>
    <row r="55847" spans="29:29" x14ac:dyDescent="0.25">
      <c r="AC55847" s="379"/>
    </row>
    <row r="55848" spans="29:29" x14ac:dyDescent="0.25">
      <c r="AC55848" s="379"/>
    </row>
    <row r="55849" spans="29:29" x14ac:dyDescent="0.25">
      <c r="AC55849" s="379"/>
    </row>
    <row r="55850" spans="29:29" x14ac:dyDescent="0.25">
      <c r="AC55850" s="379"/>
    </row>
    <row r="55851" spans="29:29" x14ac:dyDescent="0.25">
      <c r="AC55851" s="379"/>
    </row>
    <row r="55852" spans="29:29" x14ac:dyDescent="0.25">
      <c r="AC55852" s="379"/>
    </row>
    <row r="55853" spans="29:29" x14ac:dyDescent="0.25">
      <c r="AC55853" s="379"/>
    </row>
    <row r="55854" spans="29:29" x14ac:dyDescent="0.25">
      <c r="AC55854" s="379"/>
    </row>
    <row r="55855" spans="29:29" x14ac:dyDescent="0.25">
      <c r="AC55855" s="379"/>
    </row>
    <row r="55856" spans="29:29" x14ac:dyDescent="0.25">
      <c r="AC55856" s="379"/>
    </row>
    <row r="55857" spans="29:29" x14ac:dyDescent="0.25">
      <c r="AC55857" s="379"/>
    </row>
    <row r="55858" spans="29:29" x14ac:dyDescent="0.25">
      <c r="AC55858" s="379"/>
    </row>
    <row r="55859" spans="29:29" x14ac:dyDescent="0.25">
      <c r="AC55859" s="379"/>
    </row>
    <row r="55860" spans="29:29" x14ac:dyDescent="0.25">
      <c r="AC55860" s="379"/>
    </row>
    <row r="55861" spans="29:29" x14ac:dyDescent="0.25">
      <c r="AC55861" s="379"/>
    </row>
    <row r="55862" spans="29:29" x14ac:dyDescent="0.25">
      <c r="AC55862" s="379"/>
    </row>
    <row r="55863" spans="29:29" x14ac:dyDescent="0.25">
      <c r="AC55863" s="379"/>
    </row>
    <row r="55864" spans="29:29" x14ac:dyDescent="0.25">
      <c r="AC55864" s="379"/>
    </row>
    <row r="55865" spans="29:29" x14ac:dyDescent="0.25">
      <c r="AC55865" s="379"/>
    </row>
    <row r="55866" spans="29:29" x14ac:dyDescent="0.25">
      <c r="AC55866" s="379"/>
    </row>
    <row r="55867" spans="29:29" x14ac:dyDescent="0.25">
      <c r="AC55867" s="379"/>
    </row>
    <row r="55868" spans="29:29" x14ac:dyDescent="0.25">
      <c r="AC55868" s="379"/>
    </row>
    <row r="55869" spans="29:29" x14ac:dyDescent="0.25">
      <c r="AC55869" s="379"/>
    </row>
    <row r="55870" spans="29:29" x14ac:dyDescent="0.25">
      <c r="AC55870" s="379"/>
    </row>
    <row r="55871" spans="29:29" x14ac:dyDescent="0.25">
      <c r="AC55871" s="379"/>
    </row>
    <row r="55872" spans="29:29" x14ac:dyDescent="0.25">
      <c r="AC55872" s="379"/>
    </row>
    <row r="55873" spans="29:29" x14ac:dyDescent="0.25">
      <c r="AC55873" s="379"/>
    </row>
    <row r="55874" spans="29:29" x14ac:dyDescent="0.25">
      <c r="AC55874" s="379"/>
    </row>
    <row r="55875" spans="29:29" x14ac:dyDescent="0.25">
      <c r="AC55875" s="379"/>
    </row>
    <row r="55876" spans="29:29" x14ac:dyDescent="0.25">
      <c r="AC55876" s="379"/>
    </row>
    <row r="55877" spans="29:29" x14ac:dyDescent="0.25">
      <c r="AC55877" s="379"/>
    </row>
    <row r="55878" spans="29:29" x14ac:dyDescent="0.25">
      <c r="AC55878" s="379"/>
    </row>
    <row r="55879" spans="29:29" x14ac:dyDescent="0.25">
      <c r="AC55879" s="379"/>
    </row>
    <row r="55880" spans="29:29" x14ac:dyDescent="0.25">
      <c r="AC55880" s="379"/>
    </row>
    <row r="55881" spans="29:29" x14ac:dyDescent="0.25">
      <c r="AC55881" s="379"/>
    </row>
    <row r="55882" spans="29:29" x14ac:dyDescent="0.25">
      <c r="AC55882" s="379"/>
    </row>
    <row r="55883" spans="29:29" x14ac:dyDescent="0.25">
      <c r="AC55883" s="379"/>
    </row>
    <row r="55884" spans="29:29" x14ac:dyDescent="0.25">
      <c r="AC55884" s="379"/>
    </row>
    <row r="55885" spans="29:29" x14ac:dyDescent="0.25">
      <c r="AC55885" s="379"/>
    </row>
    <row r="55886" spans="29:29" x14ac:dyDescent="0.25">
      <c r="AC55886" s="379"/>
    </row>
    <row r="55887" spans="29:29" x14ac:dyDescent="0.25">
      <c r="AC55887" s="379"/>
    </row>
    <row r="55888" spans="29:29" x14ac:dyDescent="0.25">
      <c r="AC55888" s="379"/>
    </row>
    <row r="55889" spans="29:29" x14ac:dyDescent="0.25">
      <c r="AC55889" s="379"/>
    </row>
    <row r="55890" spans="29:29" x14ac:dyDescent="0.25">
      <c r="AC55890" s="379"/>
    </row>
    <row r="55891" spans="29:29" x14ac:dyDescent="0.25">
      <c r="AC55891" s="379"/>
    </row>
    <row r="55892" spans="29:29" x14ac:dyDescent="0.25">
      <c r="AC55892" s="379"/>
    </row>
    <row r="55893" spans="29:29" x14ac:dyDescent="0.25">
      <c r="AC55893" s="379"/>
    </row>
    <row r="55894" spans="29:29" x14ac:dyDescent="0.25">
      <c r="AC55894" s="379"/>
    </row>
    <row r="55895" spans="29:29" x14ac:dyDescent="0.25">
      <c r="AC55895" s="379"/>
    </row>
    <row r="55896" spans="29:29" x14ac:dyDescent="0.25">
      <c r="AC55896" s="379"/>
    </row>
    <row r="55897" spans="29:29" x14ac:dyDescent="0.25">
      <c r="AC55897" s="379"/>
    </row>
    <row r="55898" spans="29:29" x14ac:dyDescent="0.25">
      <c r="AC55898" s="379"/>
    </row>
    <row r="55899" spans="29:29" x14ac:dyDescent="0.25">
      <c r="AC55899" s="379"/>
    </row>
    <row r="55900" spans="29:29" x14ac:dyDescent="0.25">
      <c r="AC55900" s="379"/>
    </row>
    <row r="55901" spans="29:29" x14ac:dyDescent="0.25">
      <c r="AC55901" s="379"/>
    </row>
    <row r="55902" spans="29:29" x14ac:dyDescent="0.25">
      <c r="AC55902" s="379"/>
    </row>
    <row r="55903" spans="29:29" x14ac:dyDescent="0.25">
      <c r="AC55903" s="379"/>
    </row>
    <row r="55904" spans="29:29" x14ac:dyDescent="0.25">
      <c r="AC55904" s="379"/>
    </row>
    <row r="55905" spans="29:29" x14ac:dyDescent="0.25">
      <c r="AC55905" s="379"/>
    </row>
    <row r="55906" spans="29:29" x14ac:dyDescent="0.25">
      <c r="AC55906" s="379"/>
    </row>
    <row r="55907" spans="29:29" x14ac:dyDescent="0.25">
      <c r="AC55907" s="379"/>
    </row>
    <row r="55908" spans="29:29" x14ac:dyDescent="0.25">
      <c r="AC55908" s="379"/>
    </row>
    <row r="55909" spans="29:29" x14ac:dyDescent="0.25">
      <c r="AC55909" s="379"/>
    </row>
    <row r="55910" spans="29:29" x14ac:dyDescent="0.25">
      <c r="AC55910" s="379"/>
    </row>
    <row r="55911" spans="29:29" x14ac:dyDescent="0.25">
      <c r="AC55911" s="379"/>
    </row>
    <row r="55912" spans="29:29" x14ac:dyDescent="0.25">
      <c r="AC55912" s="379"/>
    </row>
    <row r="55913" spans="29:29" x14ac:dyDescent="0.25">
      <c r="AC55913" s="379"/>
    </row>
    <row r="55914" spans="29:29" x14ac:dyDescent="0.25">
      <c r="AC55914" s="379"/>
    </row>
    <row r="55915" spans="29:29" x14ac:dyDescent="0.25">
      <c r="AC55915" s="379"/>
    </row>
    <row r="55916" spans="29:29" x14ac:dyDescent="0.25">
      <c r="AC55916" s="379"/>
    </row>
    <row r="55917" spans="29:29" x14ac:dyDescent="0.25">
      <c r="AC55917" s="379"/>
    </row>
    <row r="55918" spans="29:29" x14ac:dyDescent="0.25">
      <c r="AC55918" s="379"/>
    </row>
    <row r="55919" spans="29:29" x14ac:dyDescent="0.25">
      <c r="AC55919" s="379"/>
    </row>
    <row r="55920" spans="29:29" x14ac:dyDescent="0.25">
      <c r="AC55920" s="379"/>
    </row>
    <row r="55921" spans="29:29" x14ac:dyDescent="0.25">
      <c r="AC55921" s="379"/>
    </row>
    <row r="55922" spans="29:29" x14ac:dyDescent="0.25">
      <c r="AC55922" s="379"/>
    </row>
    <row r="55923" spans="29:29" x14ac:dyDescent="0.25">
      <c r="AC55923" s="379"/>
    </row>
    <row r="55924" spans="29:29" x14ac:dyDescent="0.25">
      <c r="AC55924" s="379"/>
    </row>
    <row r="55925" spans="29:29" x14ac:dyDescent="0.25">
      <c r="AC55925" s="379"/>
    </row>
    <row r="55926" spans="29:29" x14ac:dyDescent="0.25">
      <c r="AC55926" s="379"/>
    </row>
    <row r="55927" spans="29:29" x14ac:dyDescent="0.25">
      <c r="AC55927" s="379"/>
    </row>
    <row r="55928" spans="29:29" x14ac:dyDescent="0.25">
      <c r="AC55928" s="379"/>
    </row>
    <row r="55929" spans="29:29" x14ac:dyDescent="0.25">
      <c r="AC55929" s="379"/>
    </row>
    <row r="55930" spans="29:29" x14ac:dyDescent="0.25">
      <c r="AC55930" s="379"/>
    </row>
    <row r="55931" spans="29:29" x14ac:dyDescent="0.25">
      <c r="AC55931" s="379"/>
    </row>
    <row r="55932" spans="29:29" x14ac:dyDescent="0.25">
      <c r="AC55932" s="379"/>
    </row>
    <row r="55933" spans="29:29" x14ac:dyDescent="0.25">
      <c r="AC55933" s="379"/>
    </row>
    <row r="55934" spans="29:29" x14ac:dyDescent="0.25">
      <c r="AC55934" s="379"/>
    </row>
    <row r="55935" spans="29:29" x14ac:dyDescent="0.25">
      <c r="AC55935" s="379"/>
    </row>
    <row r="55936" spans="29:29" x14ac:dyDescent="0.25">
      <c r="AC55936" s="379"/>
    </row>
    <row r="55937" spans="29:29" x14ac:dyDescent="0.25">
      <c r="AC55937" s="379"/>
    </row>
    <row r="55938" spans="29:29" x14ac:dyDescent="0.25">
      <c r="AC55938" s="379"/>
    </row>
    <row r="55939" spans="29:29" x14ac:dyDescent="0.25">
      <c r="AC55939" s="379"/>
    </row>
    <row r="55940" spans="29:29" x14ac:dyDescent="0.25">
      <c r="AC55940" s="379"/>
    </row>
    <row r="55941" spans="29:29" x14ac:dyDescent="0.25">
      <c r="AC55941" s="379"/>
    </row>
    <row r="55942" spans="29:29" x14ac:dyDescent="0.25">
      <c r="AC55942" s="379"/>
    </row>
    <row r="55943" spans="29:29" x14ac:dyDescent="0.25">
      <c r="AC55943" s="379"/>
    </row>
    <row r="55944" spans="29:29" x14ac:dyDescent="0.25">
      <c r="AC55944" s="379"/>
    </row>
    <row r="55945" spans="29:29" x14ac:dyDescent="0.25">
      <c r="AC55945" s="379"/>
    </row>
    <row r="55946" spans="29:29" x14ac:dyDescent="0.25">
      <c r="AC55946" s="379"/>
    </row>
    <row r="55947" spans="29:29" x14ac:dyDescent="0.25">
      <c r="AC55947" s="379"/>
    </row>
    <row r="55948" spans="29:29" x14ac:dyDescent="0.25">
      <c r="AC55948" s="379"/>
    </row>
    <row r="55949" spans="29:29" x14ac:dyDescent="0.25">
      <c r="AC55949" s="379"/>
    </row>
    <row r="55950" spans="29:29" x14ac:dyDescent="0.25">
      <c r="AC55950" s="379"/>
    </row>
    <row r="55951" spans="29:29" x14ac:dyDescent="0.25">
      <c r="AC55951" s="379"/>
    </row>
    <row r="55952" spans="29:29" x14ac:dyDescent="0.25">
      <c r="AC55952" s="379"/>
    </row>
    <row r="55953" spans="29:29" x14ac:dyDescent="0.25">
      <c r="AC55953" s="379"/>
    </row>
    <row r="55954" spans="29:29" x14ac:dyDescent="0.25">
      <c r="AC55954" s="379"/>
    </row>
    <row r="55955" spans="29:29" x14ac:dyDescent="0.25">
      <c r="AC55955" s="379"/>
    </row>
    <row r="55956" spans="29:29" x14ac:dyDescent="0.25">
      <c r="AC55956" s="379"/>
    </row>
    <row r="55957" spans="29:29" x14ac:dyDescent="0.25">
      <c r="AC55957" s="379"/>
    </row>
    <row r="55958" spans="29:29" x14ac:dyDescent="0.25">
      <c r="AC55958" s="379"/>
    </row>
    <row r="55959" spans="29:29" x14ac:dyDescent="0.25">
      <c r="AC55959" s="379"/>
    </row>
    <row r="55960" spans="29:29" x14ac:dyDescent="0.25">
      <c r="AC55960" s="379"/>
    </row>
    <row r="55961" spans="29:29" x14ac:dyDescent="0.25">
      <c r="AC55961" s="379"/>
    </row>
    <row r="55962" spans="29:29" x14ac:dyDescent="0.25">
      <c r="AC55962" s="379"/>
    </row>
    <row r="55963" spans="29:29" x14ac:dyDescent="0.25">
      <c r="AC55963" s="379"/>
    </row>
    <row r="55964" spans="29:29" x14ac:dyDescent="0.25">
      <c r="AC55964" s="379"/>
    </row>
    <row r="55965" spans="29:29" x14ac:dyDescent="0.25">
      <c r="AC55965" s="379"/>
    </row>
    <row r="55966" spans="29:29" x14ac:dyDescent="0.25">
      <c r="AC55966" s="379"/>
    </row>
    <row r="55967" spans="29:29" x14ac:dyDescent="0.25">
      <c r="AC55967" s="379"/>
    </row>
    <row r="55968" spans="29:29" x14ac:dyDescent="0.25">
      <c r="AC55968" s="379"/>
    </row>
    <row r="55969" spans="29:29" x14ac:dyDescent="0.25">
      <c r="AC55969" s="379"/>
    </row>
    <row r="55970" spans="29:29" x14ac:dyDescent="0.25">
      <c r="AC55970" s="379"/>
    </row>
    <row r="55971" spans="29:29" x14ac:dyDescent="0.25">
      <c r="AC55971" s="379"/>
    </row>
    <row r="55972" spans="29:29" x14ac:dyDescent="0.25">
      <c r="AC55972" s="379"/>
    </row>
    <row r="55973" spans="29:29" x14ac:dyDescent="0.25">
      <c r="AC55973" s="379"/>
    </row>
    <row r="55974" spans="29:29" x14ac:dyDescent="0.25">
      <c r="AC55974" s="379"/>
    </row>
    <row r="55975" spans="29:29" x14ac:dyDescent="0.25">
      <c r="AC55975" s="379"/>
    </row>
    <row r="55976" spans="29:29" x14ac:dyDescent="0.25">
      <c r="AC55976" s="379"/>
    </row>
    <row r="55977" spans="29:29" x14ac:dyDescent="0.25">
      <c r="AC55977" s="379"/>
    </row>
    <row r="55978" spans="29:29" x14ac:dyDescent="0.25">
      <c r="AC55978" s="379"/>
    </row>
    <row r="55979" spans="29:29" x14ac:dyDescent="0.25">
      <c r="AC55979" s="379"/>
    </row>
    <row r="55980" spans="29:29" x14ac:dyDescent="0.25">
      <c r="AC55980" s="379"/>
    </row>
    <row r="55981" spans="29:29" x14ac:dyDescent="0.25">
      <c r="AC55981" s="379"/>
    </row>
    <row r="55982" spans="29:29" x14ac:dyDescent="0.25">
      <c r="AC55982" s="379"/>
    </row>
    <row r="55983" spans="29:29" x14ac:dyDescent="0.25">
      <c r="AC55983" s="379"/>
    </row>
    <row r="55984" spans="29:29" x14ac:dyDescent="0.25">
      <c r="AC55984" s="379"/>
    </row>
    <row r="55985" spans="29:29" x14ac:dyDescent="0.25">
      <c r="AC55985" s="379"/>
    </row>
    <row r="55986" spans="29:29" x14ac:dyDescent="0.25">
      <c r="AC55986" s="379"/>
    </row>
    <row r="55987" spans="29:29" x14ac:dyDescent="0.25">
      <c r="AC55987" s="379"/>
    </row>
    <row r="55988" spans="29:29" x14ac:dyDescent="0.25">
      <c r="AC55988" s="379"/>
    </row>
    <row r="55989" spans="29:29" x14ac:dyDescent="0.25">
      <c r="AC55989" s="379"/>
    </row>
    <row r="55990" spans="29:29" x14ac:dyDescent="0.25">
      <c r="AC55990" s="379"/>
    </row>
    <row r="55991" spans="29:29" x14ac:dyDescent="0.25">
      <c r="AC55991" s="379"/>
    </row>
    <row r="55992" spans="29:29" x14ac:dyDescent="0.25">
      <c r="AC55992" s="379"/>
    </row>
    <row r="55993" spans="29:29" x14ac:dyDescent="0.25">
      <c r="AC55993" s="379"/>
    </row>
    <row r="55994" spans="29:29" x14ac:dyDescent="0.25">
      <c r="AC55994" s="379"/>
    </row>
    <row r="55995" spans="29:29" x14ac:dyDescent="0.25">
      <c r="AC55995" s="379"/>
    </row>
    <row r="55996" spans="29:29" x14ac:dyDescent="0.25">
      <c r="AC55996" s="379"/>
    </row>
    <row r="55997" spans="29:29" x14ac:dyDescent="0.25">
      <c r="AC55997" s="379"/>
    </row>
    <row r="55998" spans="29:29" x14ac:dyDescent="0.25">
      <c r="AC55998" s="379"/>
    </row>
    <row r="55999" spans="29:29" x14ac:dyDescent="0.25">
      <c r="AC55999" s="379"/>
    </row>
    <row r="56000" spans="29:29" x14ac:dyDescent="0.25">
      <c r="AC56000" s="379"/>
    </row>
    <row r="56001" spans="29:29" x14ac:dyDescent="0.25">
      <c r="AC56001" s="379"/>
    </row>
    <row r="56002" spans="29:29" x14ac:dyDescent="0.25">
      <c r="AC56002" s="379"/>
    </row>
    <row r="56003" spans="29:29" x14ac:dyDescent="0.25">
      <c r="AC56003" s="379"/>
    </row>
    <row r="56004" spans="29:29" x14ac:dyDescent="0.25">
      <c r="AC56004" s="379"/>
    </row>
    <row r="56005" spans="29:29" x14ac:dyDescent="0.25">
      <c r="AC56005" s="379"/>
    </row>
    <row r="56006" spans="29:29" x14ac:dyDescent="0.25">
      <c r="AC56006" s="379"/>
    </row>
    <row r="56007" spans="29:29" x14ac:dyDescent="0.25">
      <c r="AC56007" s="379"/>
    </row>
    <row r="56008" spans="29:29" x14ac:dyDescent="0.25">
      <c r="AC56008" s="379"/>
    </row>
    <row r="56009" spans="29:29" x14ac:dyDescent="0.25">
      <c r="AC56009" s="379"/>
    </row>
    <row r="56010" spans="29:29" x14ac:dyDescent="0.25">
      <c r="AC56010" s="379"/>
    </row>
    <row r="56011" spans="29:29" x14ac:dyDescent="0.25">
      <c r="AC56011" s="379"/>
    </row>
    <row r="56012" spans="29:29" x14ac:dyDescent="0.25">
      <c r="AC56012" s="379"/>
    </row>
    <row r="56013" spans="29:29" x14ac:dyDescent="0.25">
      <c r="AC56013" s="379"/>
    </row>
    <row r="56014" spans="29:29" x14ac:dyDescent="0.25">
      <c r="AC56014" s="379"/>
    </row>
    <row r="56015" spans="29:29" x14ac:dyDescent="0.25">
      <c r="AC56015" s="379"/>
    </row>
    <row r="56016" spans="29:29" x14ac:dyDescent="0.25">
      <c r="AC56016" s="379"/>
    </row>
    <row r="56017" spans="29:29" x14ac:dyDescent="0.25">
      <c r="AC56017" s="379"/>
    </row>
    <row r="56018" spans="29:29" x14ac:dyDescent="0.25">
      <c r="AC56018" s="379"/>
    </row>
    <row r="56019" spans="29:29" x14ac:dyDescent="0.25">
      <c r="AC56019" s="379"/>
    </row>
    <row r="56020" spans="29:29" x14ac:dyDescent="0.25">
      <c r="AC56020" s="379"/>
    </row>
    <row r="56021" spans="29:29" x14ac:dyDescent="0.25">
      <c r="AC56021" s="379"/>
    </row>
    <row r="56022" spans="29:29" x14ac:dyDescent="0.25">
      <c r="AC56022" s="379"/>
    </row>
    <row r="56023" spans="29:29" x14ac:dyDescent="0.25">
      <c r="AC56023" s="379"/>
    </row>
    <row r="56024" spans="29:29" x14ac:dyDescent="0.25">
      <c r="AC56024" s="379"/>
    </row>
    <row r="56025" spans="29:29" x14ac:dyDescent="0.25">
      <c r="AC56025" s="379"/>
    </row>
    <row r="56026" spans="29:29" x14ac:dyDescent="0.25">
      <c r="AC56026" s="379"/>
    </row>
    <row r="56027" spans="29:29" x14ac:dyDescent="0.25">
      <c r="AC56027" s="379"/>
    </row>
    <row r="56028" spans="29:29" x14ac:dyDescent="0.25">
      <c r="AC56028" s="379"/>
    </row>
    <row r="56029" spans="29:29" x14ac:dyDescent="0.25">
      <c r="AC56029" s="379"/>
    </row>
    <row r="56030" spans="29:29" x14ac:dyDescent="0.25">
      <c r="AC56030" s="379"/>
    </row>
    <row r="56031" spans="29:29" x14ac:dyDescent="0.25">
      <c r="AC56031" s="379"/>
    </row>
    <row r="56032" spans="29:29" x14ac:dyDescent="0.25">
      <c r="AC56032" s="379"/>
    </row>
    <row r="56033" spans="29:29" x14ac:dyDescent="0.25">
      <c r="AC56033" s="379"/>
    </row>
    <row r="56034" spans="29:29" x14ac:dyDescent="0.25">
      <c r="AC56034" s="379"/>
    </row>
    <row r="56035" spans="29:29" x14ac:dyDescent="0.25">
      <c r="AC56035" s="379"/>
    </row>
    <row r="56036" spans="29:29" x14ac:dyDescent="0.25">
      <c r="AC56036" s="379"/>
    </row>
    <row r="56037" spans="29:29" x14ac:dyDescent="0.25">
      <c r="AC56037" s="379"/>
    </row>
    <row r="56038" spans="29:29" x14ac:dyDescent="0.25">
      <c r="AC56038" s="379"/>
    </row>
    <row r="56039" spans="29:29" x14ac:dyDescent="0.25">
      <c r="AC56039" s="379"/>
    </row>
    <row r="56040" spans="29:29" x14ac:dyDescent="0.25">
      <c r="AC56040" s="379"/>
    </row>
    <row r="56041" spans="29:29" x14ac:dyDescent="0.25">
      <c r="AC56041" s="379"/>
    </row>
    <row r="56042" spans="29:29" x14ac:dyDescent="0.25">
      <c r="AC56042" s="379"/>
    </row>
    <row r="56043" spans="29:29" x14ac:dyDescent="0.25">
      <c r="AC56043" s="379"/>
    </row>
    <row r="56044" spans="29:29" x14ac:dyDescent="0.25">
      <c r="AC56044" s="379"/>
    </row>
    <row r="56045" spans="29:29" x14ac:dyDescent="0.25">
      <c r="AC56045" s="379"/>
    </row>
    <row r="56046" spans="29:29" x14ac:dyDescent="0.25">
      <c r="AC56046" s="379"/>
    </row>
    <row r="56047" spans="29:29" x14ac:dyDescent="0.25">
      <c r="AC56047" s="379"/>
    </row>
    <row r="56048" spans="29:29" x14ac:dyDescent="0.25">
      <c r="AC56048" s="379"/>
    </row>
    <row r="56049" spans="29:29" x14ac:dyDescent="0.25">
      <c r="AC56049" s="379"/>
    </row>
    <row r="56050" spans="29:29" x14ac:dyDescent="0.25">
      <c r="AC56050" s="379"/>
    </row>
    <row r="56051" spans="29:29" x14ac:dyDescent="0.25">
      <c r="AC56051" s="379"/>
    </row>
    <row r="56052" spans="29:29" x14ac:dyDescent="0.25">
      <c r="AC56052" s="379"/>
    </row>
    <row r="56053" spans="29:29" x14ac:dyDescent="0.25">
      <c r="AC56053" s="379"/>
    </row>
    <row r="56054" spans="29:29" x14ac:dyDescent="0.25">
      <c r="AC56054" s="379"/>
    </row>
    <row r="56055" spans="29:29" x14ac:dyDescent="0.25">
      <c r="AC56055" s="379"/>
    </row>
    <row r="56056" spans="29:29" x14ac:dyDescent="0.25">
      <c r="AC56056" s="379"/>
    </row>
    <row r="56057" spans="29:29" x14ac:dyDescent="0.25">
      <c r="AC56057" s="379"/>
    </row>
    <row r="56058" spans="29:29" x14ac:dyDescent="0.25">
      <c r="AC56058" s="379"/>
    </row>
    <row r="56059" spans="29:29" x14ac:dyDescent="0.25">
      <c r="AC56059" s="379"/>
    </row>
    <row r="56060" spans="29:29" x14ac:dyDescent="0.25">
      <c r="AC56060" s="379"/>
    </row>
    <row r="56061" spans="29:29" x14ac:dyDescent="0.25">
      <c r="AC56061" s="379"/>
    </row>
    <row r="56062" spans="29:29" x14ac:dyDescent="0.25">
      <c r="AC56062" s="379"/>
    </row>
    <row r="56063" spans="29:29" x14ac:dyDescent="0.25">
      <c r="AC56063" s="379"/>
    </row>
    <row r="56064" spans="29:29" x14ac:dyDescent="0.25">
      <c r="AC56064" s="379"/>
    </row>
    <row r="56065" spans="29:29" x14ac:dyDescent="0.25">
      <c r="AC56065" s="379"/>
    </row>
    <row r="56066" spans="29:29" x14ac:dyDescent="0.25">
      <c r="AC56066" s="379"/>
    </row>
    <row r="56067" spans="29:29" x14ac:dyDescent="0.25">
      <c r="AC56067" s="379"/>
    </row>
    <row r="56068" spans="29:29" x14ac:dyDescent="0.25">
      <c r="AC56068" s="379"/>
    </row>
    <row r="56069" spans="29:29" x14ac:dyDescent="0.25">
      <c r="AC56069" s="379"/>
    </row>
    <row r="56070" spans="29:29" x14ac:dyDescent="0.25">
      <c r="AC56070" s="379"/>
    </row>
    <row r="56071" spans="29:29" x14ac:dyDescent="0.25">
      <c r="AC56071" s="379"/>
    </row>
    <row r="56072" spans="29:29" x14ac:dyDescent="0.25">
      <c r="AC56072" s="379"/>
    </row>
    <row r="56073" spans="29:29" x14ac:dyDescent="0.25">
      <c r="AC56073" s="379"/>
    </row>
    <row r="56074" spans="29:29" x14ac:dyDescent="0.25">
      <c r="AC56074" s="379"/>
    </row>
    <row r="56075" spans="29:29" x14ac:dyDescent="0.25">
      <c r="AC56075" s="379"/>
    </row>
    <row r="56076" spans="29:29" x14ac:dyDescent="0.25">
      <c r="AC56076" s="379"/>
    </row>
    <row r="56077" spans="29:29" x14ac:dyDescent="0.25">
      <c r="AC56077" s="379"/>
    </row>
    <row r="56078" spans="29:29" x14ac:dyDescent="0.25">
      <c r="AC56078" s="379"/>
    </row>
    <row r="56079" spans="29:29" x14ac:dyDescent="0.25">
      <c r="AC56079" s="379"/>
    </row>
    <row r="56080" spans="29:29" x14ac:dyDescent="0.25">
      <c r="AC56080" s="379"/>
    </row>
    <row r="56081" spans="29:29" x14ac:dyDescent="0.25">
      <c r="AC56081" s="379"/>
    </row>
    <row r="56082" spans="29:29" x14ac:dyDescent="0.25">
      <c r="AC56082" s="379"/>
    </row>
    <row r="56083" spans="29:29" x14ac:dyDescent="0.25">
      <c r="AC56083" s="379"/>
    </row>
    <row r="56084" spans="29:29" x14ac:dyDescent="0.25">
      <c r="AC56084" s="379"/>
    </row>
    <row r="56085" spans="29:29" x14ac:dyDescent="0.25">
      <c r="AC56085" s="379"/>
    </row>
    <row r="56086" spans="29:29" x14ac:dyDescent="0.25">
      <c r="AC56086" s="379"/>
    </row>
    <row r="56087" spans="29:29" x14ac:dyDescent="0.25">
      <c r="AC56087" s="379"/>
    </row>
    <row r="56088" spans="29:29" x14ac:dyDescent="0.25">
      <c r="AC56088" s="379"/>
    </row>
    <row r="56089" spans="29:29" x14ac:dyDescent="0.25">
      <c r="AC56089" s="379"/>
    </row>
    <row r="56090" spans="29:29" x14ac:dyDescent="0.25">
      <c r="AC56090" s="379"/>
    </row>
    <row r="56091" spans="29:29" x14ac:dyDescent="0.25">
      <c r="AC56091" s="379"/>
    </row>
    <row r="56092" spans="29:29" x14ac:dyDescent="0.25">
      <c r="AC56092" s="379"/>
    </row>
    <row r="56093" spans="29:29" x14ac:dyDescent="0.25">
      <c r="AC56093" s="379"/>
    </row>
    <row r="56094" spans="29:29" x14ac:dyDescent="0.25">
      <c r="AC56094" s="379"/>
    </row>
    <row r="56095" spans="29:29" x14ac:dyDescent="0.25">
      <c r="AC56095" s="379"/>
    </row>
    <row r="56096" spans="29:29" x14ac:dyDescent="0.25">
      <c r="AC56096" s="379"/>
    </row>
    <row r="56097" spans="29:29" x14ac:dyDescent="0.25">
      <c r="AC56097" s="379"/>
    </row>
    <row r="56098" spans="29:29" x14ac:dyDescent="0.25">
      <c r="AC56098" s="379"/>
    </row>
    <row r="56099" spans="29:29" x14ac:dyDescent="0.25">
      <c r="AC56099" s="379"/>
    </row>
    <row r="56100" spans="29:29" x14ac:dyDescent="0.25">
      <c r="AC56100" s="379"/>
    </row>
    <row r="56101" spans="29:29" x14ac:dyDescent="0.25">
      <c r="AC56101" s="379"/>
    </row>
    <row r="56102" spans="29:29" x14ac:dyDescent="0.25">
      <c r="AC56102" s="379"/>
    </row>
    <row r="56103" spans="29:29" x14ac:dyDescent="0.25">
      <c r="AC56103" s="379"/>
    </row>
    <row r="56104" spans="29:29" x14ac:dyDescent="0.25">
      <c r="AC56104" s="379"/>
    </row>
    <row r="56105" spans="29:29" x14ac:dyDescent="0.25">
      <c r="AC56105" s="379"/>
    </row>
    <row r="56106" spans="29:29" x14ac:dyDescent="0.25">
      <c r="AC56106" s="379"/>
    </row>
    <row r="56107" spans="29:29" x14ac:dyDescent="0.25">
      <c r="AC56107" s="379"/>
    </row>
    <row r="56108" spans="29:29" x14ac:dyDescent="0.25">
      <c r="AC56108" s="379"/>
    </row>
    <row r="56109" spans="29:29" x14ac:dyDescent="0.25">
      <c r="AC56109" s="379"/>
    </row>
    <row r="56110" spans="29:29" x14ac:dyDescent="0.25">
      <c r="AC56110" s="379"/>
    </row>
    <row r="56111" spans="29:29" x14ac:dyDescent="0.25">
      <c r="AC56111" s="379"/>
    </row>
    <row r="56112" spans="29:29" x14ac:dyDescent="0.25">
      <c r="AC56112" s="379"/>
    </row>
    <row r="56113" spans="29:29" x14ac:dyDescent="0.25">
      <c r="AC56113" s="379"/>
    </row>
    <row r="56114" spans="29:29" x14ac:dyDescent="0.25">
      <c r="AC56114" s="379"/>
    </row>
    <row r="56115" spans="29:29" x14ac:dyDescent="0.25">
      <c r="AC56115" s="379"/>
    </row>
    <row r="56116" spans="29:29" x14ac:dyDescent="0.25">
      <c r="AC56116" s="379"/>
    </row>
    <row r="56117" spans="29:29" x14ac:dyDescent="0.25">
      <c r="AC56117" s="379"/>
    </row>
    <row r="56118" spans="29:29" x14ac:dyDescent="0.25">
      <c r="AC56118" s="379"/>
    </row>
    <row r="56119" spans="29:29" x14ac:dyDescent="0.25">
      <c r="AC56119" s="379"/>
    </row>
    <row r="56120" spans="29:29" x14ac:dyDescent="0.25">
      <c r="AC56120" s="379"/>
    </row>
    <row r="56121" spans="29:29" x14ac:dyDescent="0.25">
      <c r="AC56121" s="379"/>
    </row>
    <row r="56122" spans="29:29" x14ac:dyDescent="0.25">
      <c r="AC56122" s="379"/>
    </row>
    <row r="56123" spans="29:29" x14ac:dyDescent="0.25">
      <c r="AC56123" s="379"/>
    </row>
    <row r="56124" spans="29:29" x14ac:dyDescent="0.25">
      <c r="AC56124" s="379"/>
    </row>
    <row r="56125" spans="29:29" x14ac:dyDescent="0.25">
      <c r="AC56125" s="379"/>
    </row>
    <row r="56126" spans="29:29" x14ac:dyDescent="0.25">
      <c r="AC56126" s="379"/>
    </row>
    <row r="56127" spans="29:29" x14ac:dyDescent="0.25">
      <c r="AC56127" s="379"/>
    </row>
    <row r="56128" spans="29:29" x14ac:dyDescent="0.25">
      <c r="AC56128" s="379"/>
    </row>
    <row r="56129" spans="29:29" x14ac:dyDescent="0.25">
      <c r="AC56129" s="379"/>
    </row>
    <row r="56130" spans="29:29" x14ac:dyDescent="0.25">
      <c r="AC56130" s="379"/>
    </row>
    <row r="56131" spans="29:29" x14ac:dyDescent="0.25">
      <c r="AC56131" s="379"/>
    </row>
    <row r="56132" spans="29:29" x14ac:dyDescent="0.25">
      <c r="AC56132" s="379"/>
    </row>
    <row r="56133" spans="29:29" x14ac:dyDescent="0.25">
      <c r="AC56133" s="379"/>
    </row>
    <row r="56134" spans="29:29" x14ac:dyDescent="0.25">
      <c r="AC56134" s="379"/>
    </row>
    <row r="56135" spans="29:29" x14ac:dyDescent="0.25">
      <c r="AC56135" s="379"/>
    </row>
    <row r="56136" spans="29:29" x14ac:dyDescent="0.25">
      <c r="AC56136" s="379"/>
    </row>
    <row r="56137" spans="29:29" x14ac:dyDescent="0.25">
      <c r="AC56137" s="379"/>
    </row>
    <row r="56138" spans="29:29" x14ac:dyDescent="0.25">
      <c r="AC56138" s="379"/>
    </row>
    <row r="56139" spans="29:29" x14ac:dyDescent="0.25">
      <c r="AC56139" s="379"/>
    </row>
    <row r="56140" spans="29:29" x14ac:dyDescent="0.25">
      <c r="AC56140" s="379"/>
    </row>
    <row r="56141" spans="29:29" x14ac:dyDescent="0.25">
      <c r="AC56141" s="379"/>
    </row>
    <row r="56142" spans="29:29" x14ac:dyDescent="0.25">
      <c r="AC56142" s="379"/>
    </row>
    <row r="56143" spans="29:29" x14ac:dyDescent="0.25">
      <c r="AC56143" s="379"/>
    </row>
    <row r="56144" spans="29:29" x14ac:dyDescent="0.25">
      <c r="AC56144" s="379"/>
    </row>
    <row r="56145" spans="29:29" x14ac:dyDescent="0.25">
      <c r="AC56145" s="379"/>
    </row>
    <row r="56146" spans="29:29" x14ac:dyDescent="0.25">
      <c r="AC56146" s="379"/>
    </row>
    <row r="56147" spans="29:29" x14ac:dyDescent="0.25">
      <c r="AC56147" s="379"/>
    </row>
    <row r="56148" spans="29:29" x14ac:dyDescent="0.25">
      <c r="AC56148" s="379"/>
    </row>
    <row r="56149" spans="29:29" x14ac:dyDescent="0.25">
      <c r="AC56149" s="379"/>
    </row>
    <row r="56150" spans="29:29" x14ac:dyDescent="0.25">
      <c r="AC56150" s="379"/>
    </row>
    <row r="56151" spans="29:29" x14ac:dyDescent="0.25">
      <c r="AC56151" s="379"/>
    </row>
    <row r="56152" spans="29:29" x14ac:dyDescent="0.25">
      <c r="AC56152" s="379"/>
    </row>
    <row r="56153" spans="29:29" x14ac:dyDescent="0.25">
      <c r="AC56153" s="379"/>
    </row>
    <row r="56154" spans="29:29" x14ac:dyDescent="0.25">
      <c r="AC56154" s="379"/>
    </row>
    <row r="56155" spans="29:29" x14ac:dyDescent="0.25">
      <c r="AC56155" s="379"/>
    </row>
    <row r="56156" spans="29:29" x14ac:dyDescent="0.25">
      <c r="AC56156" s="379"/>
    </row>
    <row r="56157" spans="29:29" x14ac:dyDescent="0.25">
      <c r="AC56157" s="379"/>
    </row>
    <row r="56158" spans="29:29" x14ac:dyDescent="0.25">
      <c r="AC56158" s="379"/>
    </row>
    <row r="56159" spans="29:29" x14ac:dyDescent="0.25">
      <c r="AC56159" s="379"/>
    </row>
    <row r="56160" spans="29:29" x14ac:dyDescent="0.25">
      <c r="AC56160" s="379"/>
    </row>
    <row r="56161" spans="29:29" x14ac:dyDescent="0.25">
      <c r="AC56161" s="379"/>
    </row>
    <row r="56162" spans="29:29" x14ac:dyDescent="0.25">
      <c r="AC56162" s="379"/>
    </row>
    <row r="56163" spans="29:29" x14ac:dyDescent="0.25">
      <c r="AC56163" s="379"/>
    </row>
    <row r="56164" spans="29:29" x14ac:dyDescent="0.25">
      <c r="AC56164" s="379"/>
    </row>
    <row r="56165" spans="29:29" x14ac:dyDescent="0.25">
      <c r="AC56165" s="379"/>
    </row>
    <row r="56166" spans="29:29" x14ac:dyDescent="0.25">
      <c r="AC56166" s="379"/>
    </row>
    <row r="56167" spans="29:29" x14ac:dyDescent="0.25">
      <c r="AC56167" s="379"/>
    </row>
    <row r="56168" spans="29:29" x14ac:dyDescent="0.25">
      <c r="AC56168" s="379"/>
    </row>
    <row r="56169" spans="29:29" x14ac:dyDescent="0.25">
      <c r="AC56169" s="379"/>
    </row>
    <row r="56170" spans="29:29" x14ac:dyDescent="0.25">
      <c r="AC56170" s="379"/>
    </row>
    <row r="56171" spans="29:29" x14ac:dyDescent="0.25">
      <c r="AC56171" s="379"/>
    </row>
    <row r="56172" spans="29:29" x14ac:dyDescent="0.25">
      <c r="AC56172" s="379"/>
    </row>
    <row r="56173" spans="29:29" x14ac:dyDescent="0.25">
      <c r="AC56173" s="379"/>
    </row>
    <row r="56174" spans="29:29" x14ac:dyDescent="0.25">
      <c r="AC56174" s="379"/>
    </row>
    <row r="56175" spans="29:29" x14ac:dyDescent="0.25">
      <c r="AC56175" s="379"/>
    </row>
    <row r="56176" spans="29:29" x14ac:dyDescent="0.25">
      <c r="AC56176" s="379"/>
    </row>
    <row r="56177" spans="29:29" x14ac:dyDescent="0.25">
      <c r="AC56177" s="379"/>
    </row>
    <row r="56178" spans="29:29" x14ac:dyDescent="0.25">
      <c r="AC56178" s="379"/>
    </row>
    <row r="56179" spans="29:29" x14ac:dyDescent="0.25">
      <c r="AC56179" s="379"/>
    </row>
    <row r="56180" spans="29:29" x14ac:dyDescent="0.25">
      <c r="AC56180" s="379"/>
    </row>
    <row r="56181" spans="29:29" x14ac:dyDescent="0.25">
      <c r="AC56181" s="379"/>
    </row>
    <row r="56182" spans="29:29" x14ac:dyDescent="0.25">
      <c r="AC56182" s="379"/>
    </row>
    <row r="56183" spans="29:29" x14ac:dyDescent="0.25">
      <c r="AC56183" s="379"/>
    </row>
    <row r="56184" spans="29:29" x14ac:dyDescent="0.25">
      <c r="AC56184" s="379"/>
    </row>
    <row r="56185" spans="29:29" x14ac:dyDescent="0.25">
      <c r="AC56185" s="379"/>
    </row>
    <row r="56186" spans="29:29" x14ac:dyDescent="0.25">
      <c r="AC56186" s="379"/>
    </row>
    <row r="56187" spans="29:29" x14ac:dyDescent="0.25">
      <c r="AC56187" s="379"/>
    </row>
    <row r="56188" spans="29:29" x14ac:dyDescent="0.25">
      <c r="AC56188" s="379"/>
    </row>
    <row r="56189" spans="29:29" x14ac:dyDescent="0.25">
      <c r="AC56189" s="379"/>
    </row>
    <row r="56190" spans="29:29" x14ac:dyDescent="0.25">
      <c r="AC56190" s="379"/>
    </row>
    <row r="56191" spans="29:29" x14ac:dyDescent="0.25">
      <c r="AC56191" s="379"/>
    </row>
    <row r="56192" spans="29:29" x14ac:dyDescent="0.25">
      <c r="AC56192" s="379"/>
    </row>
    <row r="56193" spans="29:29" x14ac:dyDescent="0.25">
      <c r="AC56193" s="379"/>
    </row>
    <row r="56194" spans="29:29" x14ac:dyDescent="0.25">
      <c r="AC56194" s="379"/>
    </row>
    <row r="56195" spans="29:29" x14ac:dyDescent="0.25">
      <c r="AC56195" s="379"/>
    </row>
    <row r="56196" spans="29:29" x14ac:dyDescent="0.25">
      <c r="AC56196" s="379"/>
    </row>
    <row r="56197" spans="29:29" x14ac:dyDescent="0.25">
      <c r="AC56197" s="379"/>
    </row>
    <row r="56198" spans="29:29" x14ac:dyDescent="0.25">
      <c r="AC56198" s="379"/>
    </row>
    <row r="56199" spans="29:29" x14ac:dyDescent="0.25">
      <c r="AC56199" s="379"/>
    </row>
    <row r="56200" spans="29:29" x14ac:dyDescent="0.25">
      <c r="AC56200" s="379"/>
    </row>
    <row r="56201" spans="29:29" x14ac:dyDescent="0.25">
      <c r="AC56201" s="379"/>
    </row>
    <row r="56202" spans="29:29" x14ac:dyDescent="0.25">
      <c r="AC56202" s="379"/>
    </row>
    <row r="56203" spans="29:29" x14ac:dyDescent="0.25">
      <c r="AC56203" s="379"/>
    </row>
    <row r="56204" spans="29:29" x14ac:dyDescent="0.25">
      <c r="AC56204" s="379"/>
    </row>
    <row r="56205" spans="29:29" x14ac:dyDescent="0.25">
      <c r="AC56205" s="379"/>
    </row>
    <row r="56206" spans="29:29" x14ac:dyDescent="0.25">
      <c r="AC56206" s="379"/>
    </row>
    <row r="56207" spans="29:29" x14ac:dyDescent="0.25">
      <c r="AC56207" s="379"/>
    </row>
    <row r="56208" spans="29:29" x14ac:dyDescent="0.25">
      <c r="AC56208" s="379"/>
    </row>
    <row r="56209" spans="29:29" x14ac:dyDescent="0.25">
      <c r="AC56209" s="379"/>
    </row>
    <row r="56210" spans="29:29" x14ac:dyDescent="0.25">
      <c r="AC56210" s="379"/>
    </row>
    <row r="56211" spans="29:29" x14ac:dyDescent="0.25">
      <c r="AC56211" s="379"/>
    </row>
    <row r="56212" spans="29:29" x14ac:dyDescent="0.25">
      <c r="AC56212" s="379"/>
    </row>
    <row r="56213" spans="29:29" x14ac:dyDescent="0.25">
      <c r="AC56213" s="379"/>
    </row>
    <row r="56214" spans="29:29" x14ac:dyDescent="0.25">
      <c r="AC56214" s="379"/>
    </row>
    <row r="56215" spans="29:29" x14ac:dyDescent="0.25">
      <c r="AC56215" s="379"/>
    </row>
    <row r="56216" spans="29:29" x14ac:dyDescent="0.25">
      <c r="AC56216" s="379"/>
    </row>
    <row r="56217" spans="29:29" x14ac:dyDescent="0.25">
      <c r="AC56217" s="379"/>
    </row>
    <row r="56218" spans="29:29" x14ac:dyDescent="0.25">
      <c r="AC56218" s="379"/>
    </row>
    <row r="56219" spans="29:29" x14ac:dyDescent="0.25">
      <c r="AC56219" s="379"/>
    </row>
    <row r="56220" spans="29:29" x14ac:dyDescent="0.25">
      <c r="AC56220" s="379"/>
    </row>
    <row r="56221" spans="29:29" x14ac:dyDescent="0.25">
      <c r="AC56221" s="379"/>
    </row>
    <row r="56222" spans="29:29" x14ac:dyDescent="0.25">
      <c r="AC56222" s="379"/>
    </row>
    <row r="56223" spans="29:29" x14ac:dyDescent="0.25">
      <c r="AC56223" s="379"/>
    </row>
    <row r="56224" spans="29:29" x14ac:dyDescent="0.25">
      <c r="AC56224" s="379"/>
    </row>
    <row r="56225" spans="29:29" x14ac:dyDescent="0.25">
      <c r="AC56225" s="379"/>
    </row>
    <row r="56226" spans="29:29" x14ac:dyDescent="0.25">
      <c r="AC56226" s="379"/>
    </row>
    <row r="56227" spans="29:29" x14ac:dyDescent="0.25">
      <c r="AC56227" s="379"/>
    </row>
    <row r="56228" spans="29:29" x14ac:dyDescent="0.25">
      <c r="AC56228" s="379"/>
    </row>
    <row r="56229" spans="29:29" x14ac:dyDescent="0.25">
      <c r="AC56229" s="379"/>
    </row>
    <row r="56230" spans="29:29" x14ac:dyDescent="0.25">
      <c r="AC56230" s="379"/>
    </row>
    <row r="56231" spans="29:29" x14ac:dyDescent="0.25">
      <c r="AC56231" s="379"/>
    </row>
    <row r="56232" spans="29:29" x14ac:dyDescent="0.25">
      <c r="AC56232" s="379"/>
    </row>
    <row r="56233" spans="29:29" x14ac:dyDescent="0.25">
      <c r="AC56233" s="379"/>
    </row>
    <row r="56234" spans="29:29" x14ac:dyDescent="0.25">
      <c r="AC56234" s="379"/>
    </row>
    <row r="56235" spans="29:29" x14ac:dyDescent="0.25">
      <c r="AC56235" s="379"/>
    </row>
    <row r="56236" spans="29:29" x14ac:dyDescent="0.25">
      <c r="AC56236" s="379"/>
    </row>
    <row r="56237" spans="29:29" x14ac:dyDescent="0.25">
      <c r="AC56237" s="379"/>
    </row>
    <row r="56238" spans="29:29" x14ac:dyDescent="0.25">
      <c r="AC56238" s="379"/>
    </row>
    <row r="56239" spans="29:29" x14ac:dyDescent="0.25">
      <c r="AC56239" s="379"/>
    </row>
    <row r="56240" spans="29:29" x14ac:dyDescent="0.25">
      <c r="AC56240" s="379"/>
    </row>
    <row r="56241" spans="29:29" x14ac:dyDescent="0.25">
      <c r="AC56241" s="379"/>
    </row>
    <row r="56242" spans="29:29" x14ac:dyDescent="0.25">
      <c r="AC56242" s="379"/>
    </row>
    <row r="56243" spans="29:29" x14ac:dyDescent="0.25">
      <c r="AC56243" s="379"/>
    </row>
    <row r="56244" spans="29:29" x14ac:dyDescent="0.25">
      <c r="AC56244" s="379"/>
    </row>
    <row r="56245" spans="29:29" x14ac:dyDescent="0.25">
      <c r="AC56245" s="379"/>
    </row>
    <row r="56246" spans="29:29" x14ac:dyDescent="0.25">
      <c r="AC56246" s="379"/>
    </row>
    <row r="56247" spans="29:29" x14ac:dyDescent="0.25">
      <c r="AC56247" s="379"/>
    </row>
    <row r="56248" spans="29:29" x14ac:dyDescent="0.25">
      <c r="AC56248" s="379"/>
    </row>
    <row r="56249" spans="29:29" x14ac:dyDescent="0.25">
      <c r="AC56249" s="379"/>
    </row>
    <row r="56250" spans="29:29" x14ac:dyDescent="0.25">
      <c r="AC56250" s="379"/>
    </row>
    <row r="56251" spans="29:29" x14ac:dyDescent="0.25">
      <c r="AC56251" s="379"/>
    </row>
    <row r="56252" spans="29:29" x14ac:dyDescent="0.25">
      <c r="AC56252" s="379"/>
    </row>
    <row r="56253" spans="29:29" x14ac:dyDescent="0.25">
      <c r="AC56253" s="379"/>
    </row>
    <row r="56254" spans="29:29" x14ac:dyDescent="0.25">
      <c r="AC56254" s="379"/>
    </row>
    <row r="56255" spans="29:29" x14ac:dyDescent="0.25">
      <c r="AC56255" s="379"/>
    </row>
    <row r="56256" spans="29:29" x14ac:dyDescent="0.25">
      <c r="AC56256" s="379"/>
    </row>
    <row r="56257" spans="29:29" x14ac:dyDescent="0.25">
      <c r="AC56257" s="379"/>
    </row>
    <row r="56258" spans="29:29" x14ac:dyDescent="0.25">
      <c r="AC56258" s="379"/>
    </row>
    <row r="56259" spans="29:29" x14ac:dyDescent="0.25">
      <c r="AC56259" s="379"/>
    </row>
    <row r="56260" spans="29:29" x14ac:dyDescent="0.25">
      <c r="AC56260" s="379"/>
    </row>
    <row r="56261" spans="29:29" x14ac:dyDescent="0.25">
      <c r="AC56261" s="379"/>
    </row>
    <row r="56262" spans="29:29" x14ac:dyDescent="0.25">
      <c r="AC56262" s="379"/>
    </row>
    <row r="56263" spans="29:29" x14ac:dyDescent="0.25">
      <c r="AC56263" s="379"/>
    </row>
    <row r="56264" spans="29:29" x14ac:dyDescent="0.25">
      <c r="AC56264" s="379"/>
    </row>
    <row r="56265" spans="29:29" x14ac:dyDescent="0.25">
      <c r="AC56265" s="379"/>
    </row>
    <row r="56266" spans="29:29" x14ac:dyDescent="0.25">
      <c r="AC56266" s="379"/>
    </row>
    <row r="56267" spans="29:29" x14ac:dyDescent="0.25">
      <c r="AC56267" s="379"/>
    </row>
    <row r="56268" spans="29:29" x14ac:dyDescent="0.25">
      <c r="AC56268" s="379"/>
    </row>
    <row r="56269" spans="29:29" x14ac:dyDescent="0.25">
      <c r="AC56269" s="379"/>
    </row>
    <row r="56270" spans="29:29" x14ac:dyDescent="0.25">
      <c r="AC56270" s="379"/>
    </row>
    <row r="56271" spans="29:29" x14ac:dyDescent="0.25">
      <c r="AC56271" s="379"/>
    </row>
    <row r="56272" spans="29:29" x14ac:dyDescent="0.25">
      <c r="AC56272" s="379"/>
    </row>
    <row r="56273" spans="29:29" x14ac:dyDescent="0.25">
      <c r="AC56273" s="379"/>
    </row>
    <row r="56274" spans="29:29" x14ac:dyDescent="0.25">
      <c r="AC56274" s="379"/>
    </row>
    <row r="56275" spans="29:29" x14ac:dyDescent="0.25">
      <c r="AC56275" s="379"/>
    </row>
    <row r="56276" spans="29:29" x14ac:dyDescent="0.25">
      <c r="AC56276" s="379"/>
    </row>
    <row r="56277" spans="29:29" x14ac:dyDescent="0.25">
      <c r="AC56277" s="379"/>
    </row>
    <row r="56278" spans="29:29" x14ac:dyDescent="0.25">
      <c r="AC56278" s="379"/>
    </row>
    <row r="56279" spans="29:29" x14ac:dyDescent="0.25">
      <c r="AC56279" s="379"/>
    </row>
    <row r="56280" spans="29:29" x14ac:dyDescent="0.25">
      <c r="AC56280" s="379"/>
    </row>
    <row r="56281" spans="29:29" x14ac:dyDescent="0.25">
      <c r="AC56281" s="379"/>
    </row>
    <row r="56282" spans="29:29" x14ac:dyDescent="0.25">
      <c r="AC56282" s="379"/>
    </row>
    <row r="56283" spans="29:29" x14ac:dyDescent="0.25">
      <c r="AC56283" s="379"/>
    </row>
    <row r="56284" spans="29:29" x14ac:dyDescent="0.25">
      <c r="AC56284" s="379"/>
    </row>
    <row r="56285" spans="29:29" x14ac:dyDescent="0.25">
      <c r="AC56285" s="379"/>
    </row>
    <row r="56286" spans="29:29" x14ac:dyDescent="0.25">
      <c r="AC56286" s="379"/>
    </row>
    <row r="56287" spans="29:29" x14ac:dyDescent="0.25">
      <c r="AC56287" s="379"/>
    </row>
    <row r="56288" spans="29:29" x14ac:dyDescent="0.25">
      <c r="AC56288" s="379"/>
    </row>
    <row r="56289" spans="29:29" x14ac:dyDescent="0.25">
      <c r="AC56289" s="379"/>
    </row>
    <row r="56290" spans="29:29" x14ac:dyDescent="0.25">
      <c r="AC56290" s="379"/>
    </row>
    <row r="56291" spans="29:29" x14ac:dyDescent="0.25">
      <c r="AC56291" s="379"/>
    </row>
    <row r="56292" spans="29:29" x14ac:dyDescent="0.25">
      <c r="AC56292" s="379"/>
    </row>
    <row r="56293" spans="29:29" x14ac:dyDescent="0.25">
      <c r="AC56293" s="379"/>
    </row>
    <row r="56294" spans="29:29" x14ac:dyDescent="0.25">
      <c r="AC56294" s="379"/>
    </row>
    <row r="56295" spans="29:29" x14ac:dyDescent="0.25">
      <c r="AC56295" s="379"/>
    </row>
    <row r="56296" spans="29:29" x14ac:dyDescent="0.25">
      <c r="AC56296" s="379"/>
    </row>
    <row r="56297" spans="29:29" x14ac:dyDescent="0.25">
      <c r="AC56297" s="379"/>
    </row>
    <row r="56298" spans="29:29" x14ac:dyDescent="0.25">
      <c r="AC56298" s="379"/>
    </row>
    <row r="56299" spans="29:29" x14ac:dyDescent="0.25">
      <c r="AC56299" s="379"/>
    </row>
    <row r="56300" spans="29:29" x14ac:dyDescent="0.25">
      <c r="AC56300" s="379"/>
    </row>
    <row r="56301" spans="29:29" x14ac:dyDescent="0.25">
      <c r="AC56301" s="379"/>
    </row>
    <row r="56302" spans="29:29" x14ac:dyDescent="0.25">
      <c r="AC56302" s="379"/>
    </row>
    <row r="56303" spans="29:29" x14ac:dyDescent="0.25">
      <c r="AC56303" s="379"/>
    </row>
    <row r="56304" spans="29:29" x14ac:dyDescent="0.25">
      <c r="AC56304" s="379"/>
    </row>
    <row r="56305" spans="29:29" x14ac:dyDescent="0.25">
      <c r="AC56305" s="379"/>
    </row>
    <row r="56306" spans="29:29" x14ac:dyDescent="0.25">
      <c r="AC56306" s="379"/>
    </row>
    <row r="56307" spans="29:29" x14ac:dyDescent="0.25">
      <c r="AC56307" s="379"/>
    </row>
    <row r="56308" spans="29:29" x14ac:dyDescent="0.25">
      <c r="AC56308" s="379"/>
    </row>
    <row r="56309" spans="29:29" x14ac:dyDescent="0.25">
      <c r="AC56309" s="379"/>
    </row>
    <row r="56310" spans="29:29" x14ac:dyDescent="0.25">
      <c r="AC56310" s="379"/>
    </row>
    <row r="56311" spans="29:29" x14ac:dyDescent="0.25">
      <c r="AC56311" s="379"/>
    </row>
    <row r="56312" spans="29:29" x14ac:dyDescent="0.25">
      <c r="AC56312" s="379"/>
    </row>
    <row r="56313" spans="29:29" x14ac:dyDescent="0.25">
      <c r="AC56313" s="379"/>
    </row>
    <row r="56314" spans="29:29" x14ac:dyDescent="0.25">
      <c r="AC56314" s="379"/>
    </row>
    <row r="56315" spans="29:29" x14ac:dyDescent="0.25">
      <c r="AC56315" s="379"/>
    </row>
    <row r="56316" spans="29:29" x14ac:dyDescent="0.25">
      <c r="AC56316" s="379"/>
    </row>
    <row r="56317" spans="29:29" x14ac:dyDescent="0.25">
      <c r="AC56317" s="379"/>
    </row>
    <row r="56318" spans="29:29" x14ac:dyDescent="0.25">
      <c r="AC56318" s="379"/>
    </row>
    <row r="56319" spans="29:29" x14ac:dyDescent="0.25">
      <c r="AC56319" s="379"/>
    </row>
    <row r="56320" spans="29:29" x14ac:dyDescent="0.25">
      <c r="AC56320" s="379"/>
    </row>
    <row r="56321" spans="29:29" x14ac:dyDescent="0.25">
      <c r="AC56321" s="379"/>
    </row>
    <row r="56322" spans="29:29" x14ac:dyDescent="0.25">
      <c r="AC56322" s="379"/>
    </row>
    <row r="56323" spans="29:29" x14ac:dyDescent="0.25">
      <c r="AC56323" s="379"/>
    </row>
    <row r="56324" spans="29:29" x14ac:dyDescent="0.25">
      <c r="AC56324" s="379"/>
    </row>
    <row r="56325" spans="29:29" x14ac:dyDescent="0.25">
      <c r="AC56325" s="379"/>
    </row>
    <row r="56326" spans="29:29" x14ac:dyDescent="0.25">
      <c r="AC56326" s="379"/>
    </row>
    <row r="56327" spans="29:29" x14ac:dyDescent="0.25">
      <c r="AC56327" s="379"/>
    </row>
    <row r="56328" spans="29:29" x14ac:dyDescent="0.25">
      <c r="AC56328" s="379"/>
    </row>
    <row r="56329" spans="29:29" x14ac:dyDescent="0.25">
      <c r="AC56329" s="379"/>
    </row>
    <row r="56330" spans="29:29" x14ac:dyDescent="0.25">
      <c r="AC56330" s="379"/>
    </row>
    <row r="56331" spans="29:29" x14ac:dyDescent="0.25">
      <c r="AC56331" s="379"/>
    </row>
    <row r="56332" spans="29:29" x14ac:dyDescent="0.25">
      <c r="AC56332" s="379"/>
    </row>
    <row r="56333" spans="29:29" x14ac:dyDescent="0.25">
      <c r="AC56333" s="379"/>
    </row>
    <row r="56334" spans="29:29" x14ac:dyDescent="0.25">
      <c r="AC56334" s="379"/>
    </row>
    <row r="56335" spans="29:29" x14ac:dyDescent="0.25">
      <c r="AC56335" s="379"/>
    </row>
    <row r="56336" spans="29:29" x14ac:dyDescent="0.25">
      <c r="AC56336" s="379"/>
    </row>
    <row r="56337" spans="29:29" x14ac:dyDescent="0.25">
      <c r="AC56337" s="379"/>
    </row>
    <row r="56338" spans="29:29" x14ac:dyDescent="0.25">
      <c r="AC56338" s="379"/>
    </row>
    <row r="56339" spans="29:29" x14ac:dyDescent="0.25">
      <c r="AC56339" s="379"/>
    </row>
    <row r="56340" spans="29:29" x14ac:dyDescent="0.25">
      <c r="AC56340" s="379"/>
    </row>
    <row r="56341" spans="29:29" x14ac:dyDescent="0.25">
      <c r="AC56341" s="379"/>
    </row>
    <row r="56342" spans="29:29" x14ac:dyDescent="0.25">
      <c r="AC56342" s="379"/>
    </row>
    <row r="56343" spans="29:29" x14ac:dyDescent="0.25">
      <c r="AC56343" s="379"/>
    </row>
    <row r="56344" spans="29:29" x14ac:dyDescent="0.25">
      <c r="AC56344" s="379"/>
    </row>
    <row r="56345" spans="29:29" x14ac:dyDescent="0.25">
      <c r="AC56345" s="379"/>
    </row>
    <row r="56346" spans="29:29" x14ac:dyDescent="0.25">
      <c r="AC56346" s="379"/>
    </row>
    <row r="56347" spans="29:29" x14ac:dyDescent="0.25">
      <c r="AC56347" s="379"/>
    </row>
    <row r="56348" spans="29:29" x14ac:dyDescent="0.25">
      <c r="AC56348" s="379"/>
    </row>
    <row r="56349" spans="29:29" x14ac:dyDescent="0.25">
      <c r="AC56349" s="379"/>
    </row>
    <row r="56350" spans="29:29" x14ac:dyDescent="0.25">
      <c r="AC56350" s="379"/>
    </row>
    <row r="56351" spans="29:29" x14ac:dyDescent="0.25">
      <c r="AC56351" s="379"/>
    </row>
    <row r="56352" spans="29:29" x14ac:dyDescent="0.25">
      <c r="AC56352" s="379"/>
    </row>
    <row r="56353" spans="29:29" x14ac:dyDescent="0.25">
      <c r="AC56353" s="379"/>
    </row>
    <row r="56354" spans="29:29" x14ac:dyDescent="0.25">
      <c r="AC56354" s="379"/>
    </row>
    <row r="56355" spans="29:29" x14ac:dyDescent="0.25">
      <c r="AC56355" s="379"/>
    </row>
    <row r="56356" spans="29:29" x14ac:dyDescent="0.25">
      <c r="AC56356" s="379"/>
    </row>
    <row r="56357" spans="29:29" x14ac:dyDescent="0.25">
      <c r="AC56357" s="379"/>
    </row>
    <row r="56358" spans="29:29" x14ac:dyDescent="0.25">
      <c r="AC56358" s="379"/>
    </row>
    <row r="56359" spans="29:29" x14ac:dyDescent="0.25">
      <c r="AC56359" s="379"/>
    </row>
    <row r="56360" spans="29:29" x14ac:dyDescent="0.25">
      <c r="AC56360" s="379"/>
    </row>
    <row r="56361" spans="29:29" x14ac:dyDescent="0.25">
      <c r="AC56361" s="379"/>
    </row>
    <row r="56362" spans="29:29" x14ac:dyDescent="0.25">
      <c r="AC56362" s="379"/>
    </row>
    <row r="56363" spans="29:29" x14ac:dyDescent="0.25">
      <c r="AC56363" s="379"/>
    </row>
    <row r="56364" spans="29:29" x14ac:dyDescent="0.25">
      <c r="AC56364" s="379"/>
    </row>
    <row r="56365" spans="29:29" x14ac:dyDescent="0.25">
      <c r="AC56365" s="379"/>
    </row>
    <row r="56366" spans="29:29" x14ac:dyDescent="0.25">
      <c r="AC56366" s="379"/>
    </row>
    <row r="56367" spans="29:29" x14ac:dyDescent="0.25">
      <c r="AC56367" s="379"/>
    </row>
    <row r="56368" spans="29:29" x14ac:dyDescent="0.25">
      <c r="AC56368" s="379"/>
    </row>
    <row r="56369" spans="29:29" x14ac:dyDescent="0.25">
      <c r="AC56369" s="379"/>
    </row>
    <row r="56370" spans="29:29" x14ac:dyDescent="0.25">
      <c r="AC56370" s="379"/>
    </row>
    <row r="56371" spans="29:29" x14ac:dyDescent="0.25">
      <c r="AC56371" s="379"/>
    </row>
    <row r="56372" spans="29:29" x14ac:dyDescent="0.25">
      <c r="AC56372" s="379"/>
    </row>
    <row r="56373" spans="29:29" x14ac:dyDescent="0.25">
      <c r="AC56373" s="379"/>
    </row>
    <row r="56374" spans="29:29" x14ac:dyDescent="0.25">
      <c r="AC56374" s="379"/>
    </row>
    <row r="56375" spans="29:29" x14ac:dyDescent="0.25">
      <c r="AC56375" s="379"/>
    </row>
    <row r="56376" spans="29:29" x14ac:dyDescent="0.25">
      <c r="AC56376" s="379"/>
    </row>
    <row r="56377" spans="29:29" x14ac:dyDescent="0.25">
      <c r="AC56377" s="379"/>
    </row>
    <row r="56378" spans="29:29" x14ac:dyDescent="0.25">
      <c r="AC56378" s="379"/>
    </row>
    <row r="56379" spans="29:29" x14ac:dyDescent="0.25">
      <c r="AC56379" s="379"/>
    </row>
    <row r="56380" spans="29:29" x14ac:dyDescent="0.25">
      <c r="AC56380" s="379"/>
    </row>
    <row r="56381" spans="29:29" x14ac:dyDescent="0.25">
      <c r="AC56381" s="379"/>
    </row>
    <row r="56382" spans="29:29" x14ac:dyDescent="0.25">
      <c r="AC56382" s="379"/>
    </row>
    <row r="56383" spans="29:29" x14ac:dyDescent="0.25">
      <c r="AC56383" s="379"/>
    </row>
    <row r="56384" spans="29:29" x14ac:dyDescent="0.25">
      <c r="AC56384" s="379"/>
    </row>
    <row r="56385" spans="29:29" x14ac:dyDescent="0.25">
      <c r="AC56385" s="379"/>
    </row>
    <row r="56386" spans="29:29" x14ac:dyDescent="0.25">
      <c r="AC56386" s="379"/>
    </row>
    <row r="56387" spans="29:29" x14ac:dyDescent="0.25">
      <c r="AC56387" s="379"/>
    </row>
    <row r="56388" spans="29:29" x14ac:dyDescent="0.25">
      <c r="AC56388" s="379"/>
    </row>
    <row r="56389" spans="29:29" x14ac:dyDescent="0.25">
      <c r="AC56389" s="379"/>
    </row>
    <row r="56390" spans="29:29" x14ac:dyDescent="0.25">
      <c r="AC56390" s="379"/>
    </row>
    <row r="56391" spans="29:29" x14ac:dyDescent="0.25">
      <c r="AC56391" s="379"/>
    </row>
    <row r="56392" spans="29:29" x14ac:dyDescent="0.25">
      <c r="AC56392" s="379"/>
    </row>
    <row r="56393" spans="29:29" x14ac:dyDescent="0.25">
      <c r="AC56393" s="379"/>
    </row>
    <row r="56394" spans="29:29" x14ac:dyDescent="0.25">
      <c r="AC56394" s="379"/>
    </row>
    <row r="56395" spans="29:29" x14ac:dyDescent="0.25">
      <c r="AC56395" s="379"/>
    </row>
    <row r="56396" spans="29:29" x14ac:dyDescent="0.25">
      <c r="AC56396" s="379"/>
    </row>
    <row r="56397" spans="29:29" x14ac:dyDescent="0.25">
      <c r="AC56397" s="379"/>
    </row>
    <row r="56398" spans="29:29" x14ac:dyDescent="0.25">
      <c r="AC56398" s="379"/>
    </row>
    <row r="56399" spans="29:29" x14ac:dyDescent="0.25">
      <c r="AC56399" s="379"/>
    </row>
    <row r="56400" spans="29:29" x14ac:dyDescent="0.25">
      <c r="AC56400" s="379"/>
    </row>
    <row r="56401" spans="29:29" x14ac:dyDescent="0.25">
      <c r="AC56401" s="379"/>
    </row>
    <row r="56402" spans="29:29" x14ac:dyDescent="0.25">
      <c r="AC56402" s="379"/>
    </row>
    <row r="56403" spans="29:29" x14ac:dyDescent="0.25">
      <c r="AC56403" s="379"/>
    </row>
    <row r="56404" spans="29:29" x14ac:dyDescent="0.25">
      <c r="AC56404" s="379"/>
    </row>
    <row r="56405" spans="29:29" x14ac:dyDescent="0.25">
      <c r="AC56405" s="379"/>
    </row>
    <row r="56406" spans="29:29" x14ac:dyDescent="0.25">
      <c r="AC56406" s="379"/>
    </row>
    <row r="56407" spans="29:29" x14ac:dyDescent="0.25">
      <c r="AC56407" s="379"/>
    </row>
    <row r="56408" spans="29:29" x14ac:dyDescent="0.25">
      <c r="AC56408" s="379"/>
    </row>
    <row r="56409" spans="29:29" x14ac:dyDescent="0.25">
      <c r="AC56409" s="379"/>
    </row>
    <row r="56410" spans="29:29" x14ac:dyDescent="0.25">
      <c r="AC56410" s="379"/>
    </row>
    <row r="56411" spans="29:29" x14ac:dyDescent="0.25">
      <c r="AC56411" s="379"/>
    </row>
    <row r="56412" spans="29:29" x14ac:dyDescent="0.25">
      <c r="AC56412" s="379"/>
    </row>
    <row r="56413" spans="29:29" x14ac:dyDescent="0.25">
      <c r="AC56413" s="379"/>
    </row>
    <row r="56414" spans="29:29" x14ac:dyDescent="0.25">
      <c r="AC56414" s="379"/>
    </row>
    <row r="56415" spans="29:29" x14ac:dyDescent="0.25">
      <c r="AC56415" s="379"/>
    </row>
    <row r="56416" spans="29:29" x14ac:dyDescent="0.25">
      <c r="AC56416" s="379"/>
    </row>
    <row r="56417" spans="29:29" x14ac:dyDescent="0.25">
      <c r="AC56417" s="379"/>
    </row>
    <row r="56418" spans="29:29" x14ac:dyDescent="0.25">
      <c r="AC56418" s="379"/>
    </row>
    <row r="56419" spans="29:29" x14ac:dyDescent="0.25">
      <c r="AC56419" s="379"/>
    </row>
    <row r="56420" spans="29:29" x14ac:dyDescent="0.25">
      <c r="AC56420" s="379"/>
    </row>
    <row r="56421" spans="29:29" x14ac:dyDescent="0.25">
      <c r="AC56421" s="379"/>
    </row>
    <row r="56422" spans="29:29" x14ac:dyDescent="0.25">
      <c r="AC56422" s="379"/>
    </row>
    <row r="56423" spans="29:29" x14ac:dyDescent="0.25">
      <c r="AC56423" s="379"/>
    </row>
    <row r="56424" spans="29:29" x14ac:dyDescent="0.25">
      <c r="AC56424" s="379"/>
    </row>
    <row r="56425" spans="29:29" x14ac:dyDescent="0.25">
      <c r="AC56425" s="379"/>
    </row>
    <row r="56426" spans="29:29" x14ac:dyDescent="0.25">
      <c r="AC56426" s="379"/>
    </row>
    <row r="56427" spans="29:29" x14ac:dyDescent="0.25">
      <c r="AC56427" s="379"/>
    </row>
    <row r="56428" spans="29:29" x14ac:dyDescent="0.25">
      <c r="AC56428" s="379"/>
    </row>
    <row r="56429" spans="29:29" x14ac:dyDescent="0.25">
      <c r="AC56429" s="379"/>
    </row>
    <row r="56430" spans="29:29" x14ac:dyDescent="0.25">
      <c r="AC56430" s="379"/>
    </row>
    <row r="56431" spans="29:29" x14ac:dyDescent="0.25">
      <c r="AC56431" s="379"/>
    </row>
    <row r="56432" spans="29:29" x14ac:dyDescent="0.25">
      <c r="AC56432" s="379"/>
    </row>
    <row r="56433" spans="29:29" x14ac:dyDescent="0.25">
      <c r="AC56433" s="379"/>
    </row>
    <row r="56434" spans="29:29" x14ac:dyDescent="0.25">
      <c r="AC56434" s="379"/>
    </row>
    <row r="56435" spans="29:29" x14ac:dyDescent="0.25">
      <c r="AC56435" s="379"/>
    </row>
    <row r="56436" spans="29:29" x14ac:dyDescent="0.25">
      <c r="AC56436" s="379"/>
    </row>
    <row r="56437" spans="29:29" x14ac:dyDescent="0.25">
      <c r="AC56437" s="379"/>
    </row>
    <row r="56438" spans="29:29" x14ac:dyDescent="0.25">
      <c r="AC56438" s="379"/>
    </row>
    <row r="56439" spans="29:29" x14ac:dyDescent="0.25">
      <c r="AC56439" s="379"/>
    </row>
    <row r="56440" spans="29:29" x14ac:dyDescent="0.25">
      <c r="AC56440" s="379"/>
    </row>
    <row r="56441" spans="29:29" x14ac:dyDescent="0.25">
      <c r="AC56441" s="379"/>
    </row>
    <row r="56442" spans="29:29" x14ac:dyDescent="0.25">
      <c r="AC56442" s="379"/>
    </row>
    <row r="56443" spans="29:29" x14ac:dyDescent="0.25">
      <c r="AC56443" s="379"/>
    </row>
    <row r="56444" spans="29:29" x14ac:dyDescent="0.25">
      <c r="AC56444" s="379"/>
    </row>
    <row r="56445" spans="29:29" x14ac:dyDescent="0.25">
      <c r="AC56445" s="379"/>
    </row>
    <row r="56446" spans="29:29" x14ac:dyDescent="0.25">
      <c r="AC56446" s="379"/>
    </row>
    <row r="56447" spans="29:29" x14ac:dyDescent="0.25">
      <c r="AC56447" s="379"/>
    </row>
    <row r="56448" spans="29:29" x14ac:dyDescent="0.25">
      <c r="AC56448" s="379"/>
    </row>
    <row r="56449" spans="29:29" x14ac:dyDescent="0.25">
      <c r="AC56449" s="379"/>
    </row>
    <row r="56450" spans="29:29" x14ac:dyDescent="0.25">
      <c r="AC56450" s="379"/>
    </row>
    <row r="56451" spans="29:29" x14ac:dyDescent="0.25">
      <c r="AC56451" s="379"/>
    </row>
    <row r="56452" spans="29:29" x14ac:dyDescent="0.25">
      <c r="AC56452" s="379"/>
    </row>
    <row r="56453" spans="29:29" x14ac:dyDescent="0.25">
      <c r="AC56453" s="379"/>
    </row>
    <row r="56454" spans="29:29" x14ac:dyDescent="0.25">
      <c r="AC56454" s="379"/>
    </row>
    <row r="56455" spans="29:29" x14ac:dyDescent="0.25">
      <c r="AC56455" s="379"/>
    </row>
    <row r="56456" spans="29:29" x14ac:dyDescent="0.25">
      <c r="AC56456" s="379"/>
    </row>
    <row r="56457" spans="29:29" x14ac:dyDescent="0.25">
      <c r="AC56457" s="379"/>
    </row>
    <row r="56458" spans="29:29" x14ac:dyDescent="0.25">
      <c r="AC56458" s="379"/>
    </row>
    <row r="56459" spans="29:29" x14ac:dyDescent="0.25">
      <c r="AC56459" s="379"/>
    </row>
    <row r="56460" spans="29:29" x14ac:dyDescent="0.25">
      <c r="AC56460" s="379"/>
    </row>
    <row r="56461" spans="29:29" x14ac:dyDescent="0.25">
      <c r="AC56461" s="379"/>
    </row>
    <row r="56462" spans="29:29" x14ac:dyDescent="0.25">
      <c r="AC56462" s="379"/>
    </row>
    <row r="56463" spans="29:29" x14ac:dyDescent="0.25">
      <c r="AC56463" s="379"/>
    </row>
    <row r="56464" spans="29:29" x14ac:dyDescent="0.25">
      <c r="AC56464" s="379"/>
    </row>
    <row r="56465" spans="29:29" x14ac:dyDescent="0.25">
      <c r="AC56465" s="379"/>
    </row>
    <row r="56466" spans="29:29" x14ac:dyDescent="0.25">
      <c r="AC56466" s="379"/>
    </row>
    <row r="56467" spans="29:29" x14ac:dyDescent="0.25">
      <c r="AC56467" s="379"/>
    </row>
    <row r="56468" spans="29:29" x14ac:dyDescent="0.25">
      <c r="AC56468" s="379"/>
    </row>
    <row r="56469" spans="29:29" x14ac:dyDescent="0.25">
      <c r="AC56469" s="379"/>
    </row>
    <row r="56470" spans="29:29" x14ac:dyDescent="0.25">
      <c r="AC56470" s="379"/>
    </row>
    <row r="56471" spans="29:29" x14ac:dyDescent="0.25">
      <c r="AC56471" s="379"/>
    </row>
    <row r="56472" spans="29:29" x14ac:dyDescent="0.25">
      <c r="AC56472" s="379"/>
    </row>
    <row r="56473" spans="29:29" x14ac:dyDescent="0.25">
      <c r="AC56473" s="379"/>
    </row>
    <row r="56474" spans="29:29" x14ac:dyDescent="0.25">
      <c r="AC56474" s="379"/>
    </row>
    <row r="56475" spans="29:29" x14ac:dyDescent="0.25">
      <c r="AC56475" s="379"/>
    </row>
    <row r="56476" spans="29:29" x14ac:dyDescent="0.25">
      <c r="AC56476" s="379"/>
    </row>
    <row r="56477" spans="29:29" x14ac:dyDescent="0.25">
      <c r="AC56477" s="379"/>
    </row>
    <row r="56478" spans="29:29" x14ac:dyDescent="0.25">
      <c r="AC56478" s="379"/>
    </row>
    <row r="56479" spans="29:29" x14ac:dyDescent="0.25">
      <c r="AC56479" s="379"/>
    </row>
    <row r="56480" spans="29:29" x14ac:dyDescent="0.25">
      <c r="AC56480" s="379"/>
    </row>
    <row r="56481" spans="29:29" x14ac:dyDescent="0.25">
      <c r="AC56481" s="379"/>
    </row>
    <row r="56482" spans="29:29" x14ac:dyDescent="0.25">
      <c r="AC56482" s="379"/>
    </row>
    <row r="56483" spans="29:29" x14ac:dyDescent="0.25">
      <c r="AC56483" s="379"/>
    </row>
    <row r="56484" spans="29:29" x14ac:dyDescent="0.25">
      <c r="AC56484" s="379"/>
    </row>
    <row r="56485" spans="29:29" x14ac:dyDescent="0.25">
      <c r="AC56485" s="379"/>
    </row>
    <row r="56486" spans="29:29" x14ac:dyDescent="0.25">
      <c r="AC56486" s="379"/>
    </row>
    <row r="56487" spans="29:29" x14ac:dyDescent="0.25">
      <c r="AC56487" s="379"/>
    </row>
    <row r="56488" spans="29:29" x14ac:dyDescent="0.25">
      <c r="AC56488" s="379"/>
    </row>
    <row r="56489" spans="29:29" x14ac:dyDescent="0.25">
      <c r="AC56489" s="379"/>
    </row>
    <row r="56490" spans="29:29" x14ac:dyDescent="0.25">
      <c r="AC56490" s="379"/>
    </row>
    <row r="56491" spans="29:29" x14ac:dyDescent="0.25">
      <c r="AC56491" s="379"/>
    </row>
    <row r="56492" spans="29:29" x14ac:dyDescent="0.25">
      <c r="AC56492" s="379"/>
    </row>
    <row r="56493" spans="29:29" x14ac:dyDescent="0.25">
      <c r="AC56493" s="379"/>
    </row>
    <row r="56494" spans="29:29" x14ac:dyDescent="0.25">
      <c r="AC56494" s="379"/>
    </row>
    <row r="56495" spans="29:29" x14ac:dyDescent="0.25">
      <c r="AC56495" s="379"/>
    </row>
    <row r="56496" spans="29:29" x14ac:dyDescent="0.25">
      <c r="AC56496" s="379"/>
    </row>
    <row r="56497" spans="29:29" x14ac:dyDescent="0.25">
      <c r="AC56497" s="379"/>
    </row>
    <row r="56498" spans="29:29" x14ac:dyDescent="0.25">
      <c r="AC56498" s="379"/>
    </row>
    <row r="56499" spans="29:29" x14ac:dyDescent="0.25">
      <c r="AC56499" s="379"/>
    </row>
    <row r="56500" spans="29:29" x14ac:dyDescent="0.25">
      <c r="AC56500" s="379"/>
    </row>
    <row r="56501" spans="29:29" x14ac:dyDescent="0.25">
      <c r="AC56501" s="379"/>
    </row>
    <row r="56502" spans="29:29" x14ac:dyDescent="0.25">
      <c r="AC56502" s="379"/>
    </row>
    <row r="56503" spans="29:29" x14ac:dyDescent="0.25">
      <c r="AC56503" s="379"/>
    </row>
    <row r="56504" spans="29:29" x14ac:dyDescent="0.25">
      <c r="AC56504" s="379"/>
    </row>
    <row r="56505" spans="29:29" x14ac:dyDescent="0.25">
      <c r="AC56505" s="379"/>
    </row>
    <row r="56506" spans="29:29" x14ac:dyDescent="0.25">
      <c r="AC56506" s="379"/>
    </row>
    <row r="56507" spans="29:29" x14ac:dyDescent="0.25">
      <c r="AC56507" s="379"/>
    </row>
    <row r="56508" spans="29:29" x14ac:dyDescent="0.25">
      <c r="AC56508" s="379"/>
    </row>
    <row r="56509" spans="29:29" x14ac:dyDescent="0.25">
      <c r="AC56509" s="379"/>
    </row>
    <row r="56510" spans="29:29" x14ac:dyDescent="0.25">
      <c r="AC56510" s="379"/>
    </row>
    <row r="56511" spans="29:29" x14ac:dyDescent="0.25">
      <c r="AC56511" s="379"/>
    </row>
    <row r="56512" spans="29:29" x14ac:dyDescent="0.25">
      <c r="AC56512" s="379"/>
    </row>
    <row r="56513" spans="29:29" x14ac:dyDescent="0.25">
      <c r="AC56513" s="379"/>
    </row>
    <row r="56514" spans="29:29" x14ac:dyDescent="0.25">
      <c r="AC56514" s="379"/>
    </row>
    <row r="56515" spans="29:29" x14ac:dyDescent="0.25">
      <c r="AC56515" s="379"/>
    </row>
    <row r="56516" spans="29:29" x14ac:dyDescent="0.25">
      <c r="AC56516" s="379"/>
    </row>
    <row r="56517" spans="29:29" x14ac:dyDescent="0.25">
      <c r="AC56517" s="379"/>
    </row>
    <row r="56518" spans="29:29" x14ac:dyDescent="0.25">
      <c r="AC56518" s="379"/>
    </row>
    <row r="56519" spans="29:29" x14ac:dyDescent="0.25">
      <c r="AC56519" s="379"/>
    </row>
    <row r="56520" spans="29:29" x14ac:dyDescent="0.25">
      <c r="AC56520" s="379"/>
    </row>
    <row r="56521" spans="29:29" x14ac:dyDescent="0.25">
      <c r="AC56521" s="379"/>
    </row>
    <row r="56522" spans="29:29" x14ac:dyDescent="0.25">
      <c r="AC56522" s="379"/>
    </row>
    <row r="56523" spans="29:29" x14ac:dyDescent="0.25">
      <c r="AC56523" s="379"/>
    </row>
    <row r="56524" spans="29:29" x14ac:dyDescent="0.25">
      <c r="AC56524" s="379"/>
    </row>
    <row r="56525" spans="29:29" x14ac:dyDescent="0.25">
      <c r="AC56525" s="379"/>
    </row>
    <row r="56526" spans="29:29" x14ac:dyDescent="0.25">
      <c r="AC56526" s="379"/>
    </row>
    <row r="56527" spans="29:29" x14ac:dyDescent="0.25">
      <c r="AC56527" s="379"/>
    </row>
    <row r="56528" spans="29:29" x14ac:dyDescent="0.25">
      <c r="AC56528" s="379"/>
    </row>
    <row r="56529" spans="29:29" x14ac:dyDescent="0.25">
      <c r="AC56529" s="379"/>
    </row>
    <row r="56530" spans="29:29" x14ac:dyDescent="0.25">
      <c r="AC56530" s="379"/>
    </row>
    <row r="56531" spans="29:29" x14ac:dyDescent="0.25">
      <c r="AC56531" s="379"/>
    </row>
    <row r="56532" spans="29:29" x14ac:dyDescent="0.25">
      <c r="AC56532" s="379"/>
    </row>
    <row r="56533" spans="29:29" x14ac:dyDescent="0.25">
      <c r="AC56533" s="379"/>
    </row>
    <row r="56534" spans="29:29" x14ac:dyDescent="0.25">
      <c r="AC56534" s="379"/>
    </row>
    <row r="56535" spans="29:29" x14ac:dyDescent="0.25">
      <c r="AC56535" s="379"/>
    </row>
    <row r="56536" spans="29:29" x14ac:dyDescent="0.25">
      <c r="AC56536" s="379"/>
    </row>
    <row r="56537" spans="29:29" x14ac:dyDescent="0.25">
      <c r="AC56537" s="379"/>
    </row>
    <row r="56538" spans="29:29" x14ac:dyDescent="0.25">
      <c r="AC56538" s="379"/>
    </row>
    <row r="56539" spans="29:29" x14ac:dyDescent="0.25">
      <c r="AC56539" s="379"/>
    </row>
    <row r="56540" spans="29:29" x14ac:dyDescent="0.25">
      <c r="AC56540" s="379"/>
    </row>
    <row r="56541" spans="29:29" x14ac:dyDescent="0.25">
      <c r="AC56541" s="379"/>
    </row>
    <row r="56542" spans="29:29" x14ac:dyDescent="0.25">
      <c r="AC56542" s="379"/>
    </row>
    <row r="56543" spans="29:29" x14ac:dyDescent="0.25">
      <c r="AC56543" s="379"/>
    </row>
    <row r="56544" spans="29:29" x14ac:dyDescent="0.25">
      <c r="AC56544" s="379"/>
    </row>
    <row r="56545" spans="29:29" x14ac:dyDescent="0.25">
      <c r="AC56545" s="379"/>
    </row>
    <row r="56546" spans="29:29" x14ac:dyDescent="0.25">
      <c r="AC56546" s="379"/>
    </row>
    <row r="56547" spans="29:29" x14ac:dyDescent="0.25">
      <c r="AC56547" s="379"/>
    </row>
    <row r="56548" spans="29:29" x14ac:dyDescent="0.25">
      <c r="AC56548" s="379"/>
    </row>
    <row r="56549" spans="29:29" x14ac:dyDescent="0.25">
      <c r="AC56549" s="379"/>
    </row>
    <row r="56550" spans="29:29" x14ac:dyDescent="0.25">
      <c r="AC56550" s="379"/>
    </row>
    <row r="56551" spans="29:29" x14ac:dyDescent="0.25">
      <c r="AC56551" s="379"/>
    </row>
    <row r="56552" spans="29:29" x14ac:dyDescent="0.25">
      <c r="AC56552" s="379"/>
    </row>
    <row r="56553" spans="29:29" x14ac:dyDescent="0.25">
      <c r="AC56553" s="379"/>
    </row>
    <row r="56554" spans="29:29" x14ac:dyDescent="0.25">
      <c r="AC56554" s="379"/>
    </row>
    <row r="56555" spans="29:29" x14ac:dyDescent="0.25">
      <c r="AC56555" s="379"/>
    </row>
    <row r="56556" spans="29:29" x14ac:dyDescent="0.25">
      <c r="AC56556" s="379"/>
    </row>
    <row r="56557" spans="29:29" x14ac:dyDescent="0.25">
      <c r="AC56557" s="379"/>
    </row>
    <row r="56558" spans="29:29" x14ac:dyDescent="0.25">
      <c r="AC56558" s="379"/>
    </row>
    <row r="56559" spans="29:29" x14ac:dyDescent="0.25">
      <c r="AC56559" s="379"/>
    </row>
    <row r="56560" spans="29:29" x14ac:dyDescent="0.25">
      <c r="AC56560" s="379"/>
    </row>
    <row r="56561" spans="29:29" x14ac:dyDescent="0.25">
      <c r="AC56561" s="379"/>
    </row>
    <row r="56562" spans="29:29" x14ac:dyDescent="0.25">
      <c r="AC56562" s="379"/>
    </row>
    <row r="56563" spans="29:29" x14ac:dyDescent="0.25">
      <c r="AC56563" s="379"/>
    </row>
    <row r="56564" spans="29:29" x14ac:dyDescent="0.25">
      <c r="AC56564" s="379"/>
    </row>
    <row r="56565" spans="29:29" x14ac:dyDescent="0.25">
      <c r="AC56565" s="379"/>
    </row>
    <row r="56566" spans="29:29" x14ac:dyDescent="0.25">
      <c r="AC56566" s="379"/>
    </row>
    <row r="56567" spans="29:29" x14ac:dyDescent="0.25">
      <c r="AC56567" s="379"/>
    </row>
    <row r="56568" spans="29:29" x14ac:dyDescent="0.25">
      <c r="AC56568" s="379"/>
    </row>
    <row r="56569" spans="29:29" x14ac:dyDescent="0.25">
      <c r="AC56569" s="379"/>
    </row>
    <row r="56570" spans="29:29" x14ac:dyDescent="0.25">
      <c r="AC56570" s="379"/>
    </row>
    <row r="56571" spans="29:29" x14ac:dyDescent="0.25">
      <c r="AC56571" s="379"/>
    </row>
    <row r="56572" spans="29:29" x14ac:dyDescent="0.25">
      <c r="AC56572" s="379"/>
    </row>
    <row r="56573" spans="29:29" x14ac:dyDescent="0.25">
      <c r="AC56573" s="379"/>
    </row>
    <row r="56574" spans="29:29" x14ac:dyDescent="0.25">
      <c r="AC56574" s="379"/>
    </row>
    <row r="56575" spans="29:29" x14ac:dyDescent="0.25">
      <c r="AC56575" s="379"/>
    </row>
    <row r="56576" spans="29:29" x14ac:dyDescent="0.25">
      <c r="AC56576" s="379"/>
    </row>
    <row r="56577" spans="29:29" x14ac:dyDescent="0.25">
      <c r="AC56577" s="379"/>
    </row>
    <row r="56578" spans="29:29" x14ac:dyDescent="0.25">
      <c r="AC56578" s="379"/>
    </row>
    <row r="56579" spans="29:29" x14ac:dyDescent="0.25">
      <c r="AC56579" s="379"/>
    </row>
    <row r="56580" spans="29:29" x14ac:dyDescent="0.25">
      <c r="AC56580" s="379"/>
    </row>
    <row r="56581" spans="29:29" x14ac:dyDescent="0.25">
      <c r="AC56581" s="379"/>
    </row>
    <row r="56582" spans="29:29" x14ac:dyDescent="0.25">
      <c r="AC56582" s="379"/>
    </row>
    <row r="56583" spans="29:29" x14ac:dyDescent="0.25">
      <c r="AC56583" s="379"/>
    </row>
    <row r="56584" spans="29:29" x14ac:dyDescent="0.25">
      <c r="AC56584" s="379"/>
    </row>
    <row r="56585" spans="29:29" x14ac:dyDescent="0.25">
      <c r="AC56585" s="379"/>
    </row>
    <row r="56586" spans="29:29" x14ac:dyDescent="0.25">
      <c r="AC56586" s="379"/>
    </row>
    <row r="56587" spans="29:29" x14ac:dyDescent="0.25">
      <c r="AC56587" s="379"/>
    </row>
    <row r="56588" spans="29:29" x14ac:dyDescent="0.25">
      <c r="AC56588" s="379"/>
    </row>
    <row r="56589" spans="29:29" x14ac:dyDescent="0.25">
      <c r="AC56589" s="379"/>
    </row>
    <row r="56590" spans="29:29" x14ac:dyDescent="0.25">
      <c r="AC56590" s="379"/>
    </row>
    <row r="56591" spans="29:29" x14ac:dyDescent="0.25">
      <c r="AC56591" s="379"/>
    </row>
    <row r="56592" spans="29:29" x14ac:dyDescent="0.25">
      <c r="AC56592" s="379"/>
    </row>
    <row r="56593" spans="29:29" x14ac:dyDescent="0.25">
      <c r="AC56593" s="379"/>
    </row>
    <row r="56594" spans="29:29" x14ac:dyDescent="0.25">
      <c r="AC56594" s="379"/>
    </row>
    <row r="56595" spans="29:29" x14ac:dyDescent="0.25">
      <c r="AC56595" s="379"/>
    </row>
    <row r="56596" spans="29:29" x14ac:dyDescent="0.25">
      <c r="AC56596" s="379"/>
    </row>
    <row r="56597" spans="29:29" x14ac:dyDescent="0.25">
      <c r="AC56597" s="379"/>
    </row>
    <row r="56598" spans="29:29" x14ac:dyDescent="0.25">
      <c r="AC56598" s="379"/>
    </row>
    <row r="56599" spans="29:29" x14ac:dyDescent="0.25">
      <c r="AC56599" s="379"/>
    </row>
    <row r="56600" spans="29:29" x14ac:dyDescent="0.25">
      <c r="AC56600" s="379"/>
    </row>
    <row r="56601" spans="29:29" x14ac:dyDescent="0.25">
      <c r="AC56601" s="379"/>
    </row>
    <row r="56602" spans="29:29" x14ac:dyDescent="0.25">
      <c r="AC56602" s="379"/>
    </row>
    <row r="56603" spans="29:29" x14ac:dyDescent="0.25">
      <c r="AC56603" s="379"/>
    </row>
    <row r="56604" spans="29:29" x14ac:dyDescent="0.25">
      <c r="AC56604" s="379"/>
    </row>
    <row r="56605" spans="29:29" x14ac:dyDescent="0.25">
      <c r="AC56605" s="379"/>
    </row>
    <row r="56606" spans="29:29" x14ac:dyDescent="0.25">
      <c r="AC56606" s="379"/>
    </row>
    <row r="56607" spans="29:29" x14ac:dyDescent="0.25">
      <c r="AC56607" s="379"/>
    </row>
    <row r="56608" spans="29:29" x14ac:dyDescent="0.25">
      <c r="AC56608" s="379"/>
    </row>
    <row r="56609" spans="29:29" x14ac:dyDescent="0.25">
      <c r="AC56609" s="379"/>
    </row>
    <row r="56610" spans="29:29" x14ac:dyDescent="0.25">
      <c r="AC56610" s="379"/>
    </row>
    <row r="56611" spans="29:29" x14ac:dyDescent="0.25">
      <c r="AC56611" s="379"/>
    </row>
    <row r="56612" spans="29:29" x14ac:dyDescent="0.25">
      <c r="AC56612" s="379"/>
    </row>
    <row r="56613" spans="29:29" x14ac:dyDescent="0.25">
      <c r="AC56613" s="379"/>
    </row>
    <row r="56614" spans="29:29" x14ac:dyDescent="0.25">
      <c r="AC56614" s="379"/>
    </row>
    <row r="56615" spans="29:29" x14ac:dyDescent="0.25">
      <c r="AC56615" s="379"/>
    </row>
    <row r="56616" spans="29:29" x14ac:dyDescent="0.25">
      <c r="AC56616" s="379"/>
    </row>
    <row r="56617" spans="29:29" x14ac:dyDescent="0.25">
      <c r="AC56617" s="379"/>
    </row>
    <row r="56618" spans="29:29" x14ac:dyDescent="0.25">
      <c r="AC56618" s="379"/>
    </row>
    <row r="56619" spans="29:29" x14ac:dyDescent="0.25">
      <c r="AC56619" s="379"/>
    </row>
    <row r="56620" spans="29:29" x14ac:dyDescent="0.25">
      <c r="AC56620" s="379"/>
    </row>
    <row r="56621" spans="29:29" x14ac:dyDescent="0.25">
      <c r="AC56621" s="379"/>
    </row>
    <row r="56622" spans="29:29" x14ac:dyDescent="0.25">
      <c r="AC56622" s="379"/>
    </row>
    <row r="56623" spans="29:29" x14ac:dyDescent="0.25">
      <c r="AC56623" s="379"/>
    </row>
    <row r="56624" spans="29:29" x14ac:dyDescent="0.25">
      <c r="AC56624" s="379"/>
    </row>
    <row r="56625" spans="29:29" x14ac:dyDescent="0.25">
      <c r="AC56625" s="379"/>
    </row>
    <row r="56626" spans="29:29" x14ac:dyDescent="0.25">
      <c r="AC56626" s="379"/>
    </row>
    <row r="56627" spans="29:29" x14ac:dyDescent="0.25">
      <c r="AC56627" s="379"/>
    </row>
    <row r="56628" spans="29:29" x14ac:dyDescent="0.25">
      <c r="AC56628" s="379"/>
    </row>
    <row r="56629" spans="29:29" x14ac:dyDescent="0.25">
      <c r="AC56629" s="379"/>
    </row>
    <row r="56630" spans="29:29" x14ac:dyDescent="0.25">
      <c r="AC56630" s="379"/>
    </row>
    <row r="56631" spans="29:29" x14ac:dyDescent="0.25">
      <c r="AC56631" s="379"/>
    </row>
    <row r="56632" spans="29:29" x14ac:dyDescent="0.25">
      <c r="AC56632" s="379"/>
    </row>
    <row r="56633" spans="29:29" x14ac:dyDescent="0.25">
      <c r="AC56633" s="379"/>
    </row>
    <row r="56634" spans="29:29" x14ac:dyDescent="0.25">
      <c r="AC56634" s="379"/>
    </row>
    <row r="56635" spans="29:29" x14ac:dyDescent="0.25">
      <c r="AC56635" s="379"/>
    </row>
    <row r="56636" spans="29:29" x14ac:dyDescent="0.25">
      <c r="AC56636" s="379"/>
    </row>
    <row r="56637" spans="29:29" x14ac:dyDescent="0.25">
      <c r="AC56637" s="379"/>
    </row>
    <row r="56638" spans="29:29" x14ac:dyDescent="0.25">
      <c r="AC56638" s="379"/>
    </row>
    <row r="56639" spans="29:29" x14ac:dyDescent="0.25">
      <c r="AC56639" s="379"/>
    </row>
    <row r="56640" spans="29:29" x14ac:dyDescent="0.25">
      <c r="AC56640" s="379"/>
    </row>
    <row r="56641" spans="29:29" x14ac:dyDescent="0.25">
      <c r="AC56641" s="379"/>
    </row>
    <row r="56642" spans="29:29" x14ac:dyDescent="0.25">
      <c r="AC56642" s="379"/>
    </row>
    <row r="56643" spans="29:29" x14ac:dyDescent="0.25">
      <c r="AC56643" s="379"/>
    </row>
    <row r="56644" spans="29:29" x14ac:dyDescent="0.25">
      <c r="AC56644" s="379"/>
    </row>
    <row r="56645" spans="29:29" x14ac:dyDescent="0.25">
      <c r="AC56645" s="379"/>
    </row>
    <row r="56646" spans="29:29" x14ac:dyDescent="0.25">
      <c r="AC56646" s="379"/>
    </row>
    <row r="56647" spans="29:29" x14ac:dyDescent="0.25">
      <c r="AC56647" s="379"/>
    </row>
    <row r="56648" spans="29:29" x14ac:dyDescent="0.25">
      <c r="AC56648" s="379"/>
    </row>
    <row r="56649" spans="29:29" x14ac:dyDescent="0.25">
      <c r="AC56649" s="379"/>
    </row>
    <row r="56650" spans="29:29" x14ac:dyDescent="0.25">
      <c r="AC56650" s="379"/>
    </row>
    <row r="56651" spans="29:29" x14ac:dyDescent="0.25">
      <c r="AC56651" s="379"/>
    </row>
    <row r="56652" spans="29:29" x14ac:dyDescent="0.25">
      <c r="AC56652" s="379"/>
    </row>
    <row r="56653" spans="29:29" x14ac:dyDescent="0.25">
      <c r="AC56653" s="379"/>
    </row>
    <row r="56654" spans="29:29" x14ac:dyDescent="0.25">
      <c r="AC56654" s="379"/>
    </row>
    <row r="56655" spans="29:29" x14ac:dyDescent="0.25">
      <c r="AC56655" s="379"/>
    </row>
    <row r="56656" spans="29:29" x14ac:dyDescent="0.25">
      <c r="AC56656" s="379"/>
    </row>
    <row r="56657" spans="29:29" x14ac:dyDescent="0.25">
      <c r="AC56657" s="379"/>
    </row>
    <row r="56658" spans="29:29" x14ac:dyDescent="0.25">
      <c r="AC56658" s="379"/>
    </row>
    <row r="56659" spans="29:29" x14ac:dyDescent="0.25">
      <c r="AC56659" s="379"/>
    </row>
    <row r="56660" spans="29:29" x14ac:dyDescent="0.25">
      <c r="AC56660" s="379"/>
    </row>
    <row r="56661" spans="29:29" x14ac:dyDescent="0.25">
      <c r="AC56661" s="379"/>
    </row>
    <row r="56662" spans="29:29" x14ac:dyDescent="0.25">
      <c r="AC56662" s="379"/>
    </row>
    <row r="56663" spans="29:29" x14ac:dyDescent="0.25">
      <c r="AC56663" s="379"/>
    </row>
    <row r="56664" spans="29:29" x14ac:dyDescent="0.25">
      <c r="AC56664" s="379"/>
    </row>
    <row r="56665" spans="29:29" x14ac:dyDescent="0.25">
      <c r="AC56665" s="379"/>
    </row>
    <row r="56666" spans="29:29" x14ac:dyDescent="0.25">
      <c r="AC56666" s="379"/>
    </row>
    <row r="56667" spans="29:29" x14ac:dyDescent="0.25">
      <c r="AC56667" s="379"/>
    </row>
    <row r="56668" spans="29:29" x14ac:dyDescent="0.25">
      <c r="AC56668" s="379"/>
    </row>
    <row r="56669" spans="29:29" x14ac:dyDescent="0.25">
      <c r="AC56669" s="379"/>
    </row>
    <row r="56670" spans="29:29" x14ac:dyDescent="0.25">
      <c r="AC56670" s="379"/>
    </row>
    <row r="56671" spans="29:29" x14ac:dyDescent="0.25">
      <c r="AC56671" s="379"/>
    </row>
    <row r="56672" spans="29:29" x14ac:dyDescent="0.25">
      <c r="AC56672" s="379"/>
    </row>
    <row r="56673" spans="29:29" x14ac:dyDescent="0.25">
      <c r="AC56673" s="379"/>
    </row>
    <row r="56674" spans="29:29" x14ac:dyDescent="0.25">
      <c r="AC56674" s="379"/>
    </row>
    <row r="56675" spans="29:29" x14ac:dyDescent="0.25">
      <c r="AC56675" s="379"/>
    </row>
    <row r="56676" spans="29:29" x14ac:dyDescent="0.25">
      <c r="AC56676" s="379"/>
    </row>
    <row r="56677" spans="29:29" x14ac:dyDescent="0.25">
      <c r="AC56677" s="379"/>
    </row>
    <row r="56678" spans="29:29" x14ac:dyDescent="0.25">
      <c r="AC56678" s="379"/>
    </row>
    <row r="56679" spans="29:29" x14ac:dyDescent="0.25">
      <c r="AC56679" s="379"/>
    </row>
    <row r="56680" spans="29:29" x14ac:dyDescent="0.25">
      <c r="AC56680" s="379"/>
    </row>
    <row r="56681" spans="29:29" x14ac:dyDescent="0.25">
      <c r="AC56681" s="379"/>
    </row>
    <row r="56682" spans="29:29" x14ac:dyDescent="0.25">
      <c r="AC56682" s="379"/>
    </row>
    <row r="56683" spans="29:29" x14ac:dyDescent="0.25">
      <c r="AC56683" s="379"/>
    </row>
    <row r="56684" spans="29:29" x14ac:dyDescent="0.25">
      <c r="AC56684" s="379"/>
    </row>
    <row r="56685" spans="29:29" x14ac:dyDescent="0.25">
      <c r="AC56685" s="379"/>
    </row>
    <row r="56686" spans="29:29" x14ac:dyDescent="0.25">
      <c r="AC56686" s="379"/>
    </row>
    <row r="56687" spans="29:29" x14ac:dyDescent="0.25">
      <c r="AC56687" s="379"/>
    </row>
    <row r="56688" spans="29:29" x14ac:dyDescent="0.25">
      <c r="AC56688" s="379"/>
    </row>
    <row r="56689" spans="29:29" x14ac:dyDescent="0.25">
      <c r="AC56689" s="379"/>
    </row>
    <row r="56690" spans="29:29" x14ac:dyDescent="0.25">
      <c r="AC56690" s="379"/>
    </row>
    <row r="56691" spans="29:29" x14ac:dyDescent="0.25">
      <c r="AC56691" s="379"/>
    </row>
    <row r="56692" spans="29:29" x14ac:dyDescent="0.25">
      <c r="AC56692" s="379"/>
    </row>
    <row r="56693" spans="29:29" x14ac:dyDescent="0.25">
      <c r="AC56693" s="379"/>
    </row>
    <row r="56694" spans="29:29" x14ac:dyDescent="0.25">
      <c r="AC56694" s="379"/>
    </row>
    <row r="56695" spans="29:29" x14ac:dyDescent="0.25">
      <c r="AC56695" s="379"/>
    </row>
    <row r="56696" spans="29:29" x14ac:dyDescent="0.25">
      <c r="AC56696" s="379"/>
    </row>
    <row r="56697" spans="29:29" x14ac:dyDescent="0.25">
      <c r="AC56697" s="379"/>
    </row>
    <row r="56698" spans="29:29" x14ac:dyDescent="0.25">
      <c r="AC56698" s="379"/>
    </row>
    <row r="56699" spans="29:29" x14ac:dyDescent="0.25">
      <c r="AC56699" s="379"/>
    </row>
    <row r="56700" spans="29:29" x14ac:dyDescent="0.25">
      <c r="AC56700" s="379"/>
    </row>
    <row r="56701" spans="29:29" x14ac:dyDescent="0.25">
      <c r="AC56701" s="379"/>
    </row>
    <row r="56702" spans="29:29" x14ac:dyDescent="0.25">
      <c r="AC56702" s="379"/>
    </row>
    <row r="56703" spans="29:29" x14ac:dyDescent="0.25">
      <c r="AC56703" s="379"/>
    </row>
    <row r="56704" spans="29:29" x14ac:dyDescent="0.25">
      <c r="AC56704" s="379"/>
    </row>
    <row r="56705" spans="29:29" x14ac:dyDescent="0.25">
      <c r="AC56705" s="379"/>
    </row>
    <row r="56706" spans="29:29" x14ac:dyDescent="0.25">
      <c r="AC56706" s="379"/>
    </row>
    <row r="56707" spans="29:29" x14ac:dyDescent="0.25">
      <c r="AC56707" s="379"/>
    </row>
    <row r="56708" spans="29:29" x14ac:dyDescent="0.25">
      <c r="AC56708" s="379"/>
    </row>
    <row r="56709" spans="29:29" x14ac:dyDescent="0.25">
      <c r="AC56709" s="379"/>
    </row>
    <row r="56710" spans="29:29" x14ac:dyDescent="0.25">
      <c r="AC56710" s="379"/>
    </row>
    <row r="56711" spans="29:29" x14ac:dyDescent="0.25">
      <c r="AC56711" s="379"/>
    </row>
    <row r="56712" spans="29:29" x14ac:dyDescent="0.25">
      <c r="AC56712" s="379"/>
    </row>
    <row r="56713" spans="29:29" x14ac:dyDescent="0.25">
      <c r="AC56713" s="379"/>
    </row>
    <row r="56714" spans="29:29" x14ac:dyDescent="0.25">
      <c r="AC56714" s="379"/>
    </row>
    <row r="56715" spans="29:29" x14ac:dyDescent="0.25">
      <c r="AC56715" s="379"/>
    </row>
    <row r="56716" spans="29:29" x14ac:dyDescent="0.25">
      <c r="AC56716" s="379"/>
    </row>
    <row r="56717" spans="29:29" x14ac:dyDescent="0.25">
      <c r="AC56717" s="379"/>
    </row>
    <row r="56718" spans="29:29" x14ac:dyDescent="0.25">
      <c r="AC56718" s="379"/>
    </row>
    <row r="56719" spans="29:29" x14ac:dyDescent="0.25">
      <c r="AC56719" s="379"/>
    </row>
    <row r="56720" spans="29:29" x14ac:dyDescent="0.25">
      <c r="AC56720" s="379"/>
    </row>
    <row r="56721" spans="29:29" x14ac:dyDescent="0.25">
      <c r="AC56721" s="379"/>
    </row>
    <row r="56722" spans="29:29" x14ac:dyDescent="0.25">
      <c r="AC56722" s="379"/>
    </row>
    <row r="56723" spans="29:29" x14ac:dyDescent="0.25">
      <c r="AC56723" s="379"/>
    </row>
    <row r="56724" spans="29:29" x14ac:dyDescent="0.25">
      <c r="AC56724" s="379"/>
    </row>
    <row r="56725" spans="29:29" x14ac:dyDescent="0.25">
      <c r="AC56725" s="379"/>
    </row>
    <row r="56726" spans="29:29" x14ac:dyDescent="0.25">
      <c r="AC56726" s="379"/>
    </row>
    <row r="56727" spans="29:29" x14ac:dyDescent="0.25">
      <c r="AC56727" s="379"/>
    </row>
    <row r="56728" spans="29:29" x14ac:dyDescent="0.25">
      <c r="AC56728" s="379"/>
    </row>
    <row r="56729" spans="29:29" x14ac:dyDescent="0.25">
      <c r="AC56729" s="379"/>
    </row>
    <row r="56730" spans="29:29" x14ac:dyDescent="0.25">
      <c r="AC56730" s="379"/>
    </row>
    <row r="56731" spans="29:29" x14ac:dyDescent="0.25">
      <c r="AC56731" s="379"/>
    </row>
    <row r="56732" spans="29:29" x14ac:dyDescent="0.25">
      <c r="AC56732" s="379"/>
    </row>
    <row r="56733" spans="29:29" x14ac:dyDescent="0.25">
      <c r="AC56733" s="379"/>
    </row>
    <row r="56734" spans="29:29" x14ac:dyDescent="0.25">
      <c r="AC56734" s="379"/>
    </row>
    <row r="56735" spans="29:29" x14ac:dyDescent="0.25">
      <c r="AC56735" s="379"/>
    </row>
    <row r="56736" spans="29:29" x14ac:dyDescent="0.25">
      <c r="AC56736" s="379"/>
    </row>
    <row r="56737" spans="29:29" x14ac:dyDescent="0.25">
      <c r="AC56737" s="379"/>
    </row>
    <row r="56738" spans="29:29" x14ac:dyDescent="0.25">
      <c r="AC56738" s="379"/>
    </row>
    <row r="56739" spans="29:29" x14ac:dyDescent="0.25">
      <c r="AC56739" s="379"/>
    </row>
    <row r="56740" spans="29:29" x14ac:dyDescent="0.25">
      <c r="AC56740" s="379"/>
    </row>
    <row r="56741" spans="29:29" x14ac:dyDescent="0.25">
      <c r="AC56741" s="379"/>
    </row>
    <row r="56742" spans="29:29" x14ac:dyDescent="0.25">
      <c r="AC56742" s="379"/>
    </row>
    <row r="56743" spans="29:29" x14ac:dyDescent="0.25">
      <c r="AC56743" s="379"/>
    </row>
    <row r="56744" spans="29:29" x14ac:dyDescent="0.25">
      <c r="AC56744" s="379"/>
    </row>
    <row r="56745" spans="29:29" x14ac:dyDescent="0.25">
      <c r="AC56745" s="379"/>
    </row>
    <row r="56746" spans="29:29" x14ac:dyDescent="0.25">
      <c r="AC56746" s="379"/>
    </row>
    <row r="56747" spans="29:29" x14ac:dyDescent="0.25">
      <c r="AC56747" s="379"/>
    </row>
    <row r="56748" spans="29:29" x14ac:dyDescent="0.25">
      <c r="AC56748" s="379"/>
    </row>
    <row r="56749" spans="29:29" x14ac:dyDescent="0.25">
      <c r="AC56749" s="379"/>
    </row>
    <row r="56750" spans="29:29" x14ac:dyDescent="0.25">
      <c r="AC56750" s="379"/>
    </row>
    <row r="56751" spans="29:29" x14ac:dyDescent="0.25">
      <c r="AC56751" s="379"/>
    </row>
    <row r="56752" spans="29:29" x14ac:dyDescent="0.25">
      <c r="AC56752" s="379"/>
    </row>
    <row r="56753" spans="29:29" x14ac:dyDescent="0.25">
      <c r="AC56753" s="379"/>
    </row>
    <row r="56754" spans="29:29" x14ac:dyDescent="0.25">
      <c r="AC56754" s="379"/>
    </row>
    <row r="56755" spans="29:29" x14ac:dyDescent="0.25">
      <c r="AC56755" s="379"/>
    </row>
    <row r="56756" spans="29:29" x14ac:dyDescent="0.25">
      <c r="AC56756" s="379"/>
    </row>
    <row r="56757" spans="29:29" x14ac:dyDescent="0.25">
      <c r="AC56757" s="379"/>
    </row>
    <row r="56758" spans="29:29" x14ac:dyDescent="0.25">
      <c r="AC56758" s="379"/>
    </row>
    <row r="56759" spans="29:29" x14ac:dyDescent="0.25">
      <c r="AC56759" s="379"/>
    </row>
    <row r="56760" spans="29:29" x14ac:dyDescent="0.25">
      <c r="AC56760" s="379"/>
    </row>
    <row r="56761" spans="29:29" x14ac:dyDescent="0.25">
      <c r="AC56761" s="379"/>
    </row>
    <row r="56762" spans="29:29" x14ac:dyDescent="0.25">
      <c r="AC56762" s="379"/>
    </row>
    <row r="56763" spans="29:29" x14ac:dyDescent="0.25">
      <c r="AC56763" s="379"/>
    </row>
    <row r="56764" spans="29:29" x14ac:dyDescent="0.25">
      <c r="AC56764" s="379"/>
    </row>
    <row r="56765" spans="29:29" x14ac:dyDescent="0.25">
      <c r="AC56765" s="379"/>
    </row>
    <row r="56766" spans="29:29" x14ac:dyDescent="0.25">
      <c r="AC56766" s="379"/>
    </row>
    <row r="56767" spans="29:29" x14ac:dyDescent="0.25">
      <c r="AC56767" s="379"/>
    </row>
    <row r="56768" spans="29:29" x14ac:dyDescent="0.25">
      <c r="AC56768" s="379"/>
    </row>
    <row r="56769" spans="29:29" x14ac:dyDescent="0.25">
      <c r="AC56769" s="379"/>
    </row>
    <row r="56770" spans="29:29" x14ac:dyDescent="0.25">
      <c r="AC56770" s="379"/>
    </row>
    <row r="56771" spans="29:29" x14ac:dyDescent="0.25">
      <c r="AC56771" s="379"/>
    </row>
    <row r="56772" spans="29:29" x14ac:dyDescent="0.25">
      <c r="AC56772" s="379"/>
    </row>
    <row r="56773" spans="29:29" x14ac:dyDescent="0.25">
      <c r="AC56773" s="379"/>
    </row>
    <row r="56774" spans="29:29" x14ac:dyDescent="0.25">
      <c r="AC56774" s="379"/>
    </row>
    <row r="56775" spans="29:29" x14ac:dyDescent="0.25">
      <c r="AC56775" s="379"/>
    </row>
    <row r="56776" spans="29:29" x14ac:dyDescent="0.25">
      <c r="AC56776" s="379"/>
    </row>
    <row r="56777" spans="29:29" x14ac:dyDescent="0.25">
      <c r="AC56777" s="379"/>
    </row>
    <row r="56778" spans="29:29" x14ac:dyDescent="0.25">
      <c r="AC56778" s="379"/>
    </row>
    <row r="56779" spans="29:29" x14ac:dyDescent="0.25">
      <c r="AC56779" s="379"/>
    </row>
    <row r="56780" spans="29:29" x14ac:dyDescent="0.25">
      <c r="AC56780" s="379"/>
    </row>
    <row r="56781" spans="29:29" x14ac:dyDescent="0.25">
      <c r="AC56781" s="379"/>
    </row>
    <row r="56782" spans="29:29" x14ac:dyDescent="0.25">
      <c r="AC56782" s="379"/>
    </row>
    <row r="56783" spans="29:29" x14ac:dyDescent="0.25">
      <c r="AC56783" s="379"/>
    </row>
    <row r="56784" spans="29:29" x14ac:dyDescent="0.25">
      <c r="AC56784" s="379"/>
    </row>
    <row r="56785" spans="29:29" x14ac:dyDescent="0.25">
      <c r="AC56785" s="379"/>
    </row>
    <row r="56786" spans="29:29" x14ac:dyDescent="0.25">
      <c r="AC56786" s="379"/>
    </row>
    <row r="56787" spans="29:29" x14ac:dyDescent="0.25">
      <c r="AC56787" s="379"/>
    </row>
    <row r="56788" spans="29:29" x14ac:dyDescent="0.25">
      <c r="AC56788" s="379"/>
    </row>
    <row r="56789" spans="29:29" x14ac:dyDescent="0.25">
      <c r="AC56789" s="379"/>
    </row>
    <row r="56790" spans="29:29" x14ac:dyDescent="0.25">
      <c r="AC56790" s="379"/>
    </row>
    <row r="56791" spans="29:29" x14ac:dyDescent="0.25">
      <c r="AC56791" s="379"/>
    </row>
    <row r="56792" spans="29:29" x14ac:dyDescent="0.25">
      <c r="AC56792" s="379"/>
    </row>
    <row r="56793" spans="29:29" x14ac:dyDescent="0.25">
      <c r="AC56793" s="379"/>
    </row>
    <row r="56794" spans="29:29" x14ac:dyDescent="0.25">
      <c r="AC56794" s="379"/>
    </row>
    <row r="56795" spans="29:29" x14ac:dyDescent="0.25">
      <c r="AC56795" s="379"/>
    </row>
    <row r="56796" spans="29:29" x14ac:dyDescent="0.25">
      <c r="AC56796" s="379"/>
    </row>
    <row r="56797" spans="29:29" x14ac:dyDescent="0.25">
      <c r="AC56797" s="379"/>
    </row>
    <row r="56798" spans="29:29" x14ac:dyDescent="0.25">
      <c r="AC56798" s="379"/>
    </row>
    <row r="56799" spans="29:29" x14ac:dyDescent="0.25">
      <c r="AC56799" s="379"/>
    </row>
    <row r="56800" spans="29:29" x14ac:dyDescent="0.25">
      <c r="AC56800" s="379"/>
    </row>
    <row r="56801" spans="29:29" x14ac:dyDescent="0.25">
      <c r="AC56801" s="379"/>
    </row>
    <row r="56802" spans="29:29" x14ac:dyDescent="0.25">
      <c r="AC56802" s="379"/>
    </row>
    <row r="56803" spans="29:29" x14ac:dyDescent="0.25">
      <c r="AC56803" s="379"/>
    </row>
    <row r="56804" spans="29:29" x14ac:dyDescent="0.25">
      <c r="AC56804" s="379"/>
    </row>
    <row r="56805" spans="29:29" x14ac:dyDescent="0.25">
      <c r="AC56805" s="379"/>
    </row>
    <row r="56806" spans="29:29" x14ac:dyDescent="0.25">
      <c r="AC56806" s="379"/>
    </row>
    <row r="56807" spans="29:29" x14ac:dyDescent="0.25">
      <c r="AC56807" s="379"/>
    </row>
    <row r="56808" spans="29:29" x14ac:dyDescent="0.25">
      <c r="AC56808" s="379"/>
    </row>
    <row r="56809" spans="29:29" x14ac:dyDescent="0.25">
      <c r="AC56809" s="379"/>
    </row>
    <row r="56810" spans="29:29" x14ac:dyDescent="0.25">
      <c r="AC56810" s="379"/>
    </row>
    <row r="56811" spans="29:29" x14ac:dyDescent="0.25">
      <c r="AC56811" s="379"/>
    </row>
    <row r="56812" spans="29:29" x14ac:dyDescent="0.25">
      <c r="AC56812" s="379"/>
    </row>
    <row r="56813" spans="29:29" x14ac:dyDescent="0.25">
      <c r="AC56813" s="379"/>
    </row>
    <row r="56814" spans="29:29" x14ac:dyDescent="0.25">
      <c r="AC56814" s="379"/>
    </row>
    <row r="56815" spans="29:29" x14ac:dyDescent="0.25">
      <c r="AC56815" s="379"/>
    </row>
    <row r="56816" spans="29:29" x14ac:dyDescent="0.25">
      <c r="AC56816" s="379"/>
    </row>
    <row r="56817" spans="29:29" x14ac:dyDescent="0.25">
      <c r="AC56817" s="379"/>
    </row>
    <row r="56818" spans="29:29" x14ac:dyDescent="0.25">
      <c r="AC56818" s="379"/>
    </row>
    <row r="56819" spans="29:29" x14ac:dyDescent="0.25">
      <c r="AC56819" s="379"/>
    </row>
    <row r="56820" spans="29:29" x14ac:dyDescent="0.25">
      <c r="AC56820" s="379"/>
    </row>
    <row r="56821" spans="29:29" x14ac:dyDescent="0.25">
      <c r="AC56821" s="379"/>
    </row>
    <row r="56822" spans="29:29" x14ac:dyDescent="0.25">
      <c r="AC56822" s="379"/>
    </row>
    <row r="56823" spans="29:29" x14ac:dyDescent="0.25">
      <c r="AC56823" s="379"/>
    </row>
    <row r="56824" spans="29:29" x14ac:dyDescent="0.25">
      <c r="AC56824" s="379"/>
    </row>
    <row r="56825" spans="29:29" x14ac:dyDescent="0.25">
      <c r="AC56825" s="379"/>
    </row>
    <row r="56826" spans="29:29" x14ac:dyDescent="0.25">
      <c r="AC56826" s="379"/>
    </row>
    <row r="56827" spans="29:29" x14ac:dyDescent="0.25">
      <c r="AC56827" s="379"/>
    </row>
    <row r="56828" spans="29:29" x14ac:dyDescent="0.25">
      <c r="AC56828" s="379"/>
    </row>
    <row r="56829" spans="29:29" x14ac:dyDescent="0.25">
      <c r="AC56829" s="379"/>
    </row>
    <row r="56830" spans="29:29" x14ac:dyDescent="0.25">
      <c r="AC56830" s="379"/>
    </row>
    <row r="56831" spans="29:29" x14ac:dyDescent="0.25">
      <c r="AC56831" s="379"/>
    </row>
    <row r="56832" spans="29:29" x14ac:dyDescent="0.25">
      <c r="AC56832" s="379"/>
    </row>
    <row r="56833" spans="29:29" x14ac:dyDescent="0.25">
      <c r="AC56833" s="379"/>
    </row>
    <row r="56834" spans="29:29" x14ac:dyDescent="0.25">
      <c r="AC56834" s="379"/>
    </row>
    <row r="56835" spans="29:29" x14ac:dyDescent="0.25">
      <c r="AC56835" s="379"/>
    </row>
    <row r="56836" spans="29:29" x14ac:dyDescent="0.25">
      <c r="AC56836" s="379"/>
    </row>
    <row r="56837" spans="29:29" x14ac:dyDescent="0.25">
      <c r="AC56837" s="379"/>
    </row>
    <row r="56838" spans="29:29" x14ac:dyDescent="0.25">
      <c r="AC56838" s="379"/>
    </row>
    <row r="56839" spans="29:29" x14ac:dyDescent="0.25">
      <c r="AC56839" s="379"/>
    </row>
    <row r="56840" spans="29:29" x14ac:dyDescent="0.25">
      <c r="AC56840" s="379"/>
    </row>
    <row r="56841" spans="29:29" x14ac:dyDescent="0.25">
      <c r="AC56841" s="379"/>
    </row>
    <row r="56842" spans="29:29" x14ac:dyDescent="0.25">
      <c r="AC56842" s="379"/>
    </row>
    <row r="56843" spans="29:29" x14ac:dyDescent="0.25">
      <c r="AC56843" s="379"/>
    </row>
    <row r="56844" spans="29:29" x14ac:dyDescent="0.25">
      <c r="AC56844" s="379"/>
    </row>
    <row r="56845" spans="29:29" x14ac:dyDescent="0.25">
      <c r="AC56845" s="379"/>
    </row>
    <row r="56846" spans="29:29" x14ac:dyDescent="0.25">
      <c r="AC56846" s="379"/>
    </row>
    <row r="56847" spans="29:29" x14ac:dyDescent="0.25">
      <c r="AC56847" s="379"/>
    </row>
    <row r="56848" spans="29:29" x14ac:dyDescent="0.25">
      <c r="AC56848" s="379"/>
    </row>
    <row r="56849" spans="29:29" x14ac:dyDescent="0.25">
      <c r="AC56849" s="379"/>
    </row>
    <row r="56850" spans="29:29" x14ac:dyDescent="0.25">
      <c r="AC56850" s="379"/>
    </row>
    <row r="56851" spans="29:29" x14ac:dyDescent="0.25">
      <c r="AC56851" s="379"/>
    </row>
    <row r="56852" spans="29:29" x14ac:dyDescent="0.25">
      <c r="AC56852" s="379"/>
    </row>
    <row r="56853" spans="29:29" x14ac:dyDescent="0.25">
      <c r="AC56853" s="379"/>
    </row>
    <row r="56854" spans="29:29" x14ac:dyDescent="0.25">
      <c r="AC56854" s="379"/>
    </row>
    <row r="56855" spans="29:29" x14ac:dyDescent="0.25">
      <c r="AC56855" s="379"/>
    </row>
    <row r="56856" spans="29:29" x14ac:dyDescent="0.25">
      <c r="AC56856" s="379"/>
    </row>
    <row r="56857" spans="29:29" x14ac:dyDescent="0.25">
      <c r="AC56857" s="379"/>
    </row>
    <row r="56858" spans="29:29" x14ac:dyDescent="0.25">
      <c r="AC56858" s="379"/>
    </row>
    <row r="56859" spans="29:29" x14ac:dyDescent="0.25">
      <c r="AC56859" s="379"/>
    </row>
    <row r="56860" spans="29:29" x14ac:dyDescent="0.25">
      <c r="AC56860" s="379"/>
    </row>
    <row r="56861" spans="29:29" x14ac:dyDescent="0.25">
      <c r="AC56861" s="379"/>
    </row>
    <row r="56862" spans="29:29" x14ac:dyDescent="0.25">
      <c r="AC56862" s="379"/>
    </row>
    <row r="56863" spans="29:29" x14ac:dyDescent="0.25">
      <c r="AC56863" s="379"/>
    </row>
    <row r="56864" spans="29:29" x14ac:dyDescent="0.25">
      <c r="AC56864" s="379"/>
    </row>
    <row r="56865" spans="29:29" x14ac:dyDescent="0.25">
      <c r="AC56865" s="379"/>
    </row>
    <row r="56866" spans="29:29" x14ac:dyDescent="0.25">
      <c r="AC56866" s="379"/>
    </row>
    <row r="56867" spans="29:29" x14ac:dyDescent="0.25">
      <c r="AC56867" s="379"/>
    </row>
    <row r="56868" spans="29:29" x14ac:dyDescent="0.25">
      <c r="AC56868" s="379"/>
    </row>
    <row r="56869" spans="29:29" x14ac:dyDescent="0.25">
      <c r="AC56869" s="379"/>
    </row>
    <row r="56870" spans="29:29" x14ac:dyDescent="0.25">
      <c r="AC56870" s="379"/>
    </row>
    <row r="56871" spans="29:29" x14ac:dyDescent="0.25">
      <c r="AC56871" s="379"/>
    </row>
    <row r="56872" spans="29:29" x14ac:dyDescent="0.25">
      <c r="AC56872" s="379"/>
    </row>
    <row r="56873" spans="29:29" x14ac:dyDescent="0.25">
      <c r="AC56873" s="379"/>
    </row>
    <row r="56874" spans="29:29" x14ac:dyDescent="0.25">
      <c r="AC56874" s="379"/>
    </row>
    <row r="56875" spans="29:29" x14ac:dyDescent="0.25">
      <c r="AC56875" s="379"/>
    </row>
    <row r="56876" spans="29:29" x14ac:dyDescent="0.25">
      <c r="AC56876" s="379"/>
    </row>
    <row r="56877" spans="29:29" x14ac:dyDescent="0.25">
      <c r="AC56877" s="379"/>
    </row>
    <row r="56878" spans="29:29" x14ac:dyDescent="0.25">
      <c r="AC56878" s="379"/>
    </row>
    <row r="56879" spans="29:29" x14ac:dyDescent="0.25">
      <c r="AC56879" s="379"/>
    </row>
    <row r="56880" spans="29:29" x14ac:dyDescent="0.25">
      <c r="AC56880" s="379"/>
    </row>
    <row r="56881" spans="29:29" x14ac:dyDescent="0.25">
      <c r="AC56881" s="379"/>
    </row>
    <row r="56882" spans="29:29" x14ac:dyDescent="0.25">
      <c r="AC56882" s="379"/>
    </row>
    <row r="56883" spans="29:29" x14ac:dyDescent="0.25">
      <c r="AC56883" s="379"/>
    </row>
    <row r="56884" spans="29:29" x14ac:dyDescent="0.25">
      <c r="AC56884" s="379"/>
    </row>
    <row r="56885" spans="29:29" x14ac:dyDescent="0.25">
      <c r="AC56885" s="379"/>
    </row>
    <row r="56886" spans="29:29" x14ac:dyDescent="0.25">
      <c r="AC56886" s="379"/>
    </row>
    <row r="56887" spans="29:29" x14ac:dyDescent="0.25">
      <c r="AC56887" s="379"/>
    </row>
    <row r="56888" spans="29:29" x14ac:dyDescent="0.25">
      <c r="AC56888" s="379"/>
    </row>
    <row r="56889" spans="29:29" x14ac:dyDescent="0.25">
      <c r="AC56889" s="379"/>
    </row>
    <row r="56890" spans="29:29" x14ac:dyDescent="0.25">
      <c r="AC56890" s="379"/>
    </row>
    <row r="56891" spans="29:29" x14ac:dyDescent="0.25">
      <c r="AC56891" s="379"/>
    </row>
    <row r="56892" spans="29:29" x14ac:dyDescent="0.25">
      <c r="AC56892" s="379"/>
    </row>
    <row r="56893" spans="29:29" x14ac:dyDescent="0.25">
      <c r="AC56893" s="379"/>
    </row>
    <row r="56894" spans="29:29" x14ac:dyDescent="0.25">
      <c r="AC56894" s="379"/>
    </row>
    <row r="56895" spans="29:29" x14ac:dyDescent="0.25">
      <c r="AC56895" s="379"/>
    </row>
    <row r="56896" spans="29:29" x14ac:dyDescent="0.25">
      <c r="AC56896" s="379"/>
    </row>
    <row r="56897" spans="29:29" x14ac:dyDescent="0.25">
      <c r="AC56897" s="379"/>
    </row>
    <row r="56898" spans="29:29" x14ac:dyDescent="0.25">
      <c r="AC56898" s="379"/>
    </row>
    <row r="56899" spans="29:29" x14ac:dyDescent="0.25">
      <c r="AC56899" s="379"/>
    </row>
    <row r="56900" spans="29:29" x14ac:dyDescent="0.25">
      <c r="AC56900" s="379"/>
    </row>
    <row r="56901" spans="29:29" x14ac:dyDescent="0.25">
      <c r="AC56901" s="379"/>
    </row>
    <row r="56902" spans="29:29" x14ac:dyDescent="0.25">
      <c r="AC56902" s="379"/>
    </row>
    <row r="56903" spans="29:29" x14ac:dyDescent="0.25">
      <c r="AC56903" s="379"/>
    </row>
    <row r="56904" spans="29:29" x14ac:dyDescent="0.25">
      <c r="AC56904" s="379"/>
    </row>
    <row r="56905" spans="29:29" x14ac:dyDescent="0.25">
      <c r="AC56905" s="379"/>
    </row>
    <row r="56906" spans="29:29" x14ac:dyDescent="0.25">
      <c r="AC56906" s="379"/>
    </row>
    <row r="56907" spans="29:29" x14ac:dyDescent="0.25">
      <c r="AC56907" s="379"/>
    </row>
    <row r="56908" spans="29:29" x14ac:dyDescent="0.25">
      <c r="AC56908" s="379"/>
    </row>
    <row r="56909" spans="29:29" x14ac:dyDescent="0.25">
      <c r="AC56909" s="379"/>
    </row>
    <row r="56910" spans="29:29" x14ac:dyDescent="0.25">
      <c r="AC56910" s="379"/>
    </row>
    <row r="56911" spans="29:29" x14ac:dyDescent="0.25">
      <c r="AC56911" s="379"/>
    </row>
    <row r="56912" spans="29:29" x14ac:dyDescent="0.25">
      <c r="AC56912" s="379"/>
    </row>
    <row r="56913" spans="29:29" x14ac:dyDescent="0.25">
      <c r="AC56913" s="379"/>
    </row>
    <row r="56914" spans="29:29" x14ac:dyDescent="0.25">
      <c r="AC56914" s="379"/>
    </row>
    <row r="56915" spans="29:29" x14ac:dyDescent="0.25">
      <c r="AC56915" s="379"/>
    </row>
    <row r="56916" spans="29:29" x14ac:dyDescent="0.25">
      <c r="AC56916" s="379"/>
    </row>
    <row r="56917" spans="29:29" x14ac:dyDescent="0.25">
      <c r="AC56917" s="379"/>
    </row>
    <row r="56918" spans="29:29" x14ac:dyDescent="0.25">
      <c r="AC56918" s="379"/>
    </row>
    <row r="56919" spans="29:29" x14ac:dyDescent="0.25">
      <c r="AC56919" s="379"/>
    </row>
    <row r="56920" spans="29:29" x14ac:dyDescent="0.25">
      <c r="AC56920" s="379"/>
    </row>
    <row r="56921" spans="29:29" x14ac:dyDescent="0.25">
      <c r="AC56921" s="379"/>
    </row>
    <row r="56922" spans="29:29" x14ac:dyDescent="0.25">
      <c r="AC56922" s="379"/>
    </row>
    <row r="56923" spans="29:29" x14ac:dyDescent="0.25">
      <c r="AC56923" s="379"/>
    </row>
    <row r="56924" spans="29:29" x14ac:dyDescent="0.25">
      <c r="AC56924" s="379"/>
    </row>
    <row r="56925" spans="29:29" x14ac:dyDescent="0.25">
      <c r="AC56925" s="379"/>
    </row>
    <row r="56926" spans="29:29" x14ac:dyDescent="0.25">
      <c r="AC56926" s="379"/>
    </row>
    <row r="56927" spans="29:29" x14ac:dyDescent="0.25">
      <c r="AC56927" s="379"/>
    </row>
    <row r="56928" spans="29:29" x14ac:dyDescent="0.25">
      <c r="AC56928" s="379"/>
    </row>
    <row r="56929" spans="29:29" x14ac:dyDescent="0.25">
      <c r="AC56929" s="379"/>
    </row>
    <row r="56930" spans="29:29" x14ac:dyDescent="0.25">
      <c r="AC56930" s="379"/>
    </row>
    <row r="56931" spans="29:29" x14ac:dyDescent="0.25">
      <c r="AC56931" s="379"/>
    </row>
    <row r="56932" spans="29:29" x14ac:dyDescent="0.25">
      <c r="AC56932" s="379"/>
    </row>
    <row r="56933" spans="29:29" x14ac:dyDescent="0.25">
      <c r="AC56933" s="379"/>
    </row>
    <row r="56934" spans="29:29" x14ac:dyDescent="0.25">
      <c r="AC56934" s="379"/>
    </row>
    <row r="56935" spans="29:29" x14ac:dyDescent="0.25">
      <c r="AC56935" s="379"/>
    </row>
    <row r="56936" spans="29:29" x14ac:dyDescent="0.25">
      <c r="AC56936" s="379"/>
    </row>
    <row r="56937" spans="29:29" x14ac:dyDescent="0.25">
      <c r="AC56937" s="379"/>
    </row>
    <row r="56938" spans="29:29" x14ac:dyDescent="0.25">
      <c r="AC56938" s="379"/>
    </row>
    <row r="56939" spans="29:29" x14ac:dyDescent="0.25">
      <c r="AC56939" s="379"/>
    </row>
    <row r="56940" spans="29:29" x14ac:dyDescent="0.25">
      <c r="AC56940" s="379"/>
    </row>
    <row r="56941" spans="29:29" x14ac:dyDescent="0.25">
      <c r="AC56941" s="379"/>
    </row>
    <row r="56942" spans="29:29" x14ac:dyDescent="0.25">
      <c r="AC56942" s="379"/>
    </row>
    <row r="56943" spans="29:29" x14ac:dyDescent="0.25">
      <c r="AC56943" s="379"/>
    </row>
    <row r="56944" spans="29:29" x14ac:dyDescent="0.25">
      <c r="AC56944" s="379"/>
    </row>
    <row r="56945" spans="29:29" x14ac:dyDescent="0.25">
      <c r="AC56945" s="379"/>
    </row>
    <row r="56946" spans="29:29" x14ac:dyDescent="0.25">
      <c r="AC56946" s="379"/>
    </row>
    <row r="56947" spans="29:29" x14ac:dyDescent="0.25">
      <c r="AC56947" s="379"/>
    </row>
    <row r="56948" spans="29:29" x14ac:dyDescent="0.25">
      <c r="AC56948" s="379"/>
    </row>
    <row r="56949" spans="29:29" x14ac:dyDescent="0.25">
      <c r="AC56949" s="379"/>
    </row>
    <row r="56950" spans="29:29" x14ac:dyDescent="0.25">
      <c r="AC56950" s="379"/>
    </row>
    <row r="56951" spans="29:29" x14ac:dyDescent="0.25">
      <c r="AC56951" s="379"/>
    </row>
    <row r="56952" spans="29:29" x14ac:dyDescent="0.25">
      <c r="AC56952" s="379"/>
    </row>
    <row r="56953" spans="29:29" x14ac:dyDescent="0.25">
      <c r="AC56953" s="379"/>
    </row>
    <row r="56954" spans="29:29" x14ac:dyDescent="0.25">
      <c r="AC56954" s="379"/>
    </row>
    <row r="56955" spans="29:29" x14ac:dyDescent="0.25">
      <c r="AC56955" s="379"/>
    </row>
    <row r="56956" spans="29:29" x14ac:dyDescent="0.25">
      <c r="AC56956" s="379"/>
    </row>
    <row r="56957" spans="29:29" x14ac:dyDescent="0.25">
      <c r="AC56957" s="379"/>
    </row>
    <row r="56958" spans="29:29" x14ac:dyDescent="0.25">
      <c r="AC56958" s="379"/>
    </row>
    <row r="56959" spans="29:29" x14ac:dyDescent="0.25">
      <c r="AC56959" s="379"/>
    </row>
    <row r="56960" spans="29:29" x14ac:dyDescent="0.25">
      <c r="AC56960" s="379"/>
    </row>
    <row r="56961" spans="29:29" x14ac:dyDescent="0.25">
      <c r="AC56961" s="379"/>
    </row>
    <row r="56962" spans="29:29" x14ac:dyDescent="0.25">
      <c r="AC56962" s="379"/>
    </row>
    <row r="56963" spans="29:29" x14ac:dyDescent="0.25">
      <c r="AC56963" s="379"/>
    </row>
    <row r="56964" spans="29:29" x14ac:dyDescent="0.25">
      <c r="AC56964" s="379"/>
    </row>
    <row r="56965" spans="29:29" x14ac:dyDescent="0.25">
      <c r="AC56965" s="379"/>
    </row>
    <row r="56966" spans="29:29" x14ac:dyDescent="0.25">
      <c r="AC56966" s="379"/>
    </row>
    <row r="56967" spans="29:29" x14ac:dyDescent="0.25">
      <c r="AC56967" s="379"/>
    </row>
    <row r="56968" spans="29:29" x14ac:dyDescent="0.25">
      <c r="AC56968" s="379"/>
    </row>
    <row r="56969" spans="29:29" x14ac:dyDescent="0.25">
      <c r="AC56969" s="379"/>
    </row>
    <row r="56970" spans="29:29" x14ac:dyDescent="0.25">
      <c r="AC56970" s="379"/>
    </row>
    <row r="56971" spans="29:29" x14ac:dyDescent="0.25">
      <c r="AC56971" s="379"/>
    </row>
    <row r="56972" spans="29:29" x14ac:dyDescent="0.25">
      <c r="AC56972" s="379"/>
    </row>
    <row r="56973" spans="29:29" x14ac:dyDescent="0.25">
      <c r="AC56973" s="379"/>
    </row>
    <row r="56974" spans="29:29" x14ac:dyDescent="0.25">
      <c r="AC56974" s="379"/>
    </row>
    <row r="56975" spans="29:29" x14ac:dyDescent="0.25">
      <c r="AC56975" s="379"/>
    </row>
    <row r="56976" spans="29:29" x14ac:dyDescent="0.25">
      <c r="AC56976" s="379"/>
    </row>
    <row r="56977" spans="29:29" x14ac:dyDescent="0.25">
      <c r="AC56977" s="379"/>
    </row>
    <row r="56978" spans="29:29" x14ac:dyDescent="0.25">
      <c r="AC56978" s="379"/>
    </row>
    <row r="56979" spans="29:29" x14ac:dyDescent="0.25">
      <c r="AC56979" s="379"/>
    </row>
    <row r="56980" spans="29:29" x14ac:dyDescent="0.25">
      <c r="AC56980" s="379"/>
    </row>
    <row r="56981" spans="29:29" x14ac:dyDescent="0.25">
      <c r="AC56981" s="379"/>
    </row>
    <row r="56982" spans="29:29" x14ac:dyDescent="0.25">
      <c r="AC56982" s="379"/>
    </row>
    <row r="56983" spans="29:29" x14ac:dyDescent="0.25">
      <c r="AC56983" s="379"/>
    </row>
    <row r="56984" spans="29:29" x14ac:dyDescent="0.25">
      <c r="AC56984" s="379"/>
    </row>
    <row r="56985" spans="29:29" x14ac:dyDescent="0.25">
      <c r="AC56985" s="379"/>
    </row>
    <row r="56986" spans="29:29" x14ac:dyDescent="0.25">
      <c r="AC56986" s="379"/>
    </row>
    <row r="56987" spans="29:29" x14ac:dyDescent="0.25">
      <c r="AC56987" s="379"/>
    </row>
    <row r="56988" spans="29:29" x14ac:dyDescent="0.25">
      <c r="AC56988" s="379"/>
    </row>
    <row r="56989" spans="29:29" x14ac:dyDescent="0.25">
      <c r="AC56989" s="379"/>
    </row>
    <row r="56990" spans="29:29" x14ac:dyDescent="0.25">
      <c r="AC56990" s="379"/>
    </row>
    <row r="56991" spans="29:29" x14ac:dyDescent="0.25">
      <c r="AC56991" s="379"/>
    </row>
    <row r="56992" spans="29:29" x14ac:dyDescent="0.25">
      <c r="AC56992" s="379"/>
    </row>
    <row r="56993" spans="29:29" x14ac:dyDescent="0.25">
      <c r="AC56993" s="379"/>
    </row>
    <row r="56994" spans="29:29" x14ac:dyDescent="0.25">
      <c r="AC56994" s="379"/>
    </row>
    <row r="56995" spans="29:29" x14ac:dyDescent="0.25">
      <c r="AC56995" s="379"/>
    </row>
    <row r="56996" spans="29:29" x14ac:dyDescent="0.25">
      <c r="AC56996" s="379"/>
    </row>
    <row r="56997" spans="29:29" x14ac:dyDescent="0.25">
      <c r="AC56997" s="379"/>
    </row>
    <row r="56998" spans="29:29" x14ac:dyDescent="0.25">
      <c r="AC56998" s="379"/>
    </row>
    <row r="56999" spans="29:29" x14ac:dyDescent="0.25">
      <c r="AC56999" s="379"/>
    </row>
    <row r="57000" spans="29:29" x14ac:dyDescent="0.25">
      <c r="AC57000" s="379"/>
    </row>
    <row r="57001" spans="29:29" x14ac:dyDescent="0.25">
      <c r="AC57001" s="379"/>
    </row>
    <row r="57002" spans="29:29" x14ac:dyDescent="0.25">
      <c r="AC57002" s="379"/>
    </row>
    <row r="57003" spans="29:29" x14ac:dyDescent="0.25">
      <c r="AC57003" s="379"/>
    </row>
    <row r="57004" spans="29:29" x14ac:dyDescent="0.25">
      <c r="AC57004" s="379"/>
    </row>
    <row r="57005" spans="29:29" x14ac:dyDescent="0.25">
      <c r="AC57005" s="379"/>
    </row>
    <row r="57006" spans="29:29" x14ac:dyDescent="0.25">
      <c r="AC57006" s="379"/>
    </row>
    <row r="57007" spans="29:29" x14ac:dyDescent="0.25">
      <c r="AC57007" s="379"/>
    </row>
    <row r="57008" spans="29:29" x14ac:dyDescent="0.25">
      <c r="AC57008" s="379"/>
    </row>
    <row r="57009" spans="29:29" x14ac:dyDescent="0.25">
      <c r="AC57009" s="379"/>
    </row>
    <row r="57010" spans="29:29" x14ac:dyDescent="0.25">
      <c r="AC57010" s="379"/>
    </row>
    <row r="57011" spans="29:29" x14ac:dyDescent="0.25">
      <c r="AC57011" s="379"/>
    </row>
    <row r="57012" spans="29:29" x14ac:dyDescent="0.25">
      <c r="AC57012" s="379"/>
    </row>
    <row r="57013" spans="29:29" x14ac:dyDescent="0.25">
      <c r="AC57013" s="379"/>
    </row>
    <row r="57014" spans="29:29" x14ac:dyDescent="0.25">
      <c r="AC57014" s="379"/>
    </row>
    <row r="57015" spans="29:29" x14ac:dyDescent="0.25">
      <c r="AC57015" s="379"/>
    </row>
    <row r="57016" spans="29:29" x14ac:dyDescent="0.25">
      <c r="AC57016" s="379"/>
    </row>
    <row r="57017" spans="29:29" x14ac:dyDescent="0.25">
      <c r="AC57017" s="379"/>
    </row>
    <row r="57018" spans="29:29" x14ac:dyDescent="0.25">
      <c r="AC57018" s="379"/>
    </row>
    <row r="57019" spans="29:29" x14ac:dyDescent="0.25">
      <c r="AC57019" s="379"/>
    </row>
    <row r="57020" spans="29:29" x14ac:dyDescent="0.25">
      <c r="AC57020" s="379"/>
    </row>
    <row r="57021" spans="29:29" x14ac:dyDescent="0.25">
      <c r="AC57021" s="379"/>
    </row>
    <row r="57022" spans="29:29" x14ac:dyDescent="0.25">
      <c r="AC57022" s="379"/>
    </row>
    <row r="57023" spans="29:29" x14ac:dyDescent="0.25">
      <c r="AC57023" s="379"/>
    </row>
    <row r="57024" spans="29:29" x14ac:dyDescent="0.25">
      <c r="AC57024" s="379"/>
    </row>
    <row r="57025" spans="29:29" x14ac:dyDescent="0.25">
      <c r="AC57025" s="379"/>
    </row>
    <row r="57026" spans="29:29" x14ac:dyDescent="0.25">
      <c r="AC57026" s="379"/>
    </row>
    <row r="57027" spans="29:29" x14ac:dyDescent="0.25">
      <c r="AC57027" s="379"/>
    </row>
    <row r="57028" spans="29:29" x14ac:dyDescent="0.25">
      <c r="AC57028" s="379"/>
    </row>
    <row r="57029" spans="29:29" x14ac:dyDescent="0.25">
      <c r="AC57029" s="379"/>
    </row>
    <row r="57030" spans="29:29" x14ac:dyDescent="0.25">
      <c r="AC57030" s="379"/>
    </row>
    <row r="57031" spans="29:29" x14ac:dyDescent="0.25">
      <c r="AC57031" s="379"/>
    </row>
    <row r="57032" spans="29:29" x14ac:dyDescent="0.25">
      <c r="AC57032" s="379"/>
    </row>
    <row r="57033" spans="29:29" x14ac:dyDescent="0.25">
      <c r="AC57033" s="379"/>
    </row>
    <row r="57034" spans="29:29" x14ac:dyDescent="0.25">
      <c r="AC57034" s="379"/>
    </row>
    <row r="57035" spans="29:29" x14ac:dyDescent="0.25">
      <c r="AC57035" s="379"/>
    </row>
    <row r="57036" spans="29:29" x14ac:dyDescent="0.25">
      <c r="AC57036" s="379"/>
    </row>
    <row r="57037" spans="29:29" x14ac:dyDescent="0.25">
      <c r="AC57037" s="379"/>
    </row>
    <row r="57038" spans="29:29" x14ac:dyDescent="0.25">
      <c r="AC57038" s="379"/>
    </row>
    <row r="57039" spans="29:29" x14ac:dyDescent="0.25">
      <c r="AC57039" s="379"/>
    </row>
    <row r="57040" spans="29:29" x14ac:dyDescent="0.25">
      <c r="AC57040" s="379"/>
    </row>
    <row r="57041" spans="29:29" x14ac:dyDescent="0.25">
      <c r="AC57041" s="379"/>
    </row>
    <row r="57042" spans="29:29" x14ac:dyDescent="0.25">
      <c r="AC57042" s="379"/>
    </row>
    <row r="57043" spans="29:29" x14ac:dyDescent="0.25">
      <c r="AC57043" s="379"/>
    </row>
    <row r="57044" spans="29:29" x14ac:dyDescent="0.25">
      <c r="AC57044" s="379"/>
    </row>
    <row r="57045" spans="29:29" x14ac:dyDescent="0.25">
      <c r="AC57045" s="379"/>
    </row>
    <row r="57046" spans="29:29" x14ac:dyDescent="0.25">
      <c r="AC57046" s="379"/>
    </row>
    <row r="57047" spans="29:29" x14ac:dyDescent="0.25">
      <c r="AC57047" s="379"/>
    </row>
    <row r="57048" spans="29:29" x14ac:dyDescent="0.25">
      <c r="AC57048" s="379"/>
    </row>
    <row r="57049" spans="29:29" x14ac:dyDescent="0.25">
      <c r="AC57049" s="379"/>
    </row>
    <row r="57050" spans="29:29" x14ac:dyDescent="0.25">
      <c r="AC57050" s="379"/>
    </row>
    <row r="57051" spans="29:29" x14ac:dyDescent="0.25">
      <c r="AC57051" s="379"/>
    </row>
    <row r="57052" spans="29:29" x14ac:dyDescent="0.25">
      <c r="AC57052" s="379"/>
    </row>
    <row r="57053" spans="29:29" x14ac:dyDescent="0.25">
      <c r="AC57053" s="379"/>
    </row>
    <row r="57054" spans="29:29" x14ac:dyDescent="0.25">
      <c r="AC57054" s="379"/>
    </row>
    <row r="57055" spans="29:29" x14ac:dyDescent="0.25">
      <c r="AC57055" s="379"/>
    </row>
    <row r="57056" spans="29:29" x14ac:dyDescent="0.25">
      <c r="AC57056" s="379"/>
    </row>
    <row r="57057" spans="29:29" x14ac:dyDescent="0.25">
      <c r="AC57057" s="379"/>
    </row>
    <row r="57058" spans="29:29" x14ac:dyDescent="0.25">
      <c r="AC57058" s="379"/>
    </row>
    <row r="57059" spans="29:29" x14ac:dyDescent="0.25">
      <c r="AC57059" s="379"/>
    </row>
    <row r="57060" spans="29:29" x14ac:dyDescent="0.25">
      <c r="AC57060" s="379"/>
    </row>
    <row r="57061" spans="29:29" x14ac:dyDescent="0.25">
      <c r="AC57061" s="379"/>
    </row>
    <row r="57062" spans="29:29" x14ac:dyDescent="0.25">
      <c r="AC57062" s="379"/>
    </row>
    <row r="57063" spans="29:29" x14ac:dyDescent="0.25">
      <c r="AC57063" s="379"/>
    </row>
    <row r="57064" spans="29:29" x14ac:dyDescent="0.25">
      <c r="AC57064" s="379"/>
    </row>
    <row r="57065" spans="29:29" x14ac:dyDescent="0.25">
      <c r="AC57065" s="379"/>
    </row>
    <row r="57066" spans="29:29" x14ac:dyDescent="0.25">
      <c r="AC57066" s="379"/>
    </row>
    <row r="57067" spans="29:29" x14ac:dyDescent="0.25">
      <c r="AC57067" s="379"/>
    </row>
    <row r="57068" spans="29:29" x14ac:dyDescent="0.25">
      <c r="AC57068" s="379"/>
    </row>
    <row r="57069" spans="29:29" x14ac:dyDescent="0.25">
      <c r="AC57069" s="379"/>
    </row>
    <row r="57070" spans="29:29" x14ac:dyDescent="0.25">
      <c r="AC57070" s="379"/>
    </row>
    <row r="57071" spans="29:29" x14ac:dyDescent="0.25">
      <c r="AC57071" s="379"/>
    </row>
    <row r="57072" spans="29:29" x14ac:dyDescent="0.25">
      <c r="AC57072" s="379"/>
    </row>
    <row r="57073" spans="29:29" x14ac:dyDescent="0.25">
      <c r="AC57073" s="379"/>
    </row>
    <row r="57074" spans="29:29" x14ac:dyDescent="0.25">
      <c r="AC57074" s="379"/>
    </row>
    <row r="57075" spans="29:29" x14ac:dyDescent="0.25">
      <c r="AC57075" s="379"/>
    </row>
    <row r="57076" spans="29:29" x14ac:dyDescent="0.25">
      <c r="AC57076" s="379"/>
    </row>
    <row r="57077" spans="29:29" x14ac:dyDescent="0.25">
      <c r="AC57077" s="379"/>
    </row>
    <row r="57078" spans="29:29" x14ac:dyDescent="0.25">
      <c r="AC57078" s="379"/>
    </row>
    <row r="57079" spans="29:29" x14ac:dyDescent="0.25">
      <c r="AC57079" s="379"/>
    </row>
    <row r="57080" spans="29:29" x14ac:dyDescent="0.25">
      <c r="AC57080" s="379"/>
    </row>
    <row r="57081" spans="29:29" x14ac:dyDescent="0.25">
      <c r="AC57081" s="379"/>
    </row>
    <row r="57082" spans="29:29" x14ac:dyDescent="0.25">
      <c r="AC57082" s="379"/>
    </row>
    <row r="57083" spans="29:29" x14ac:dyDescent="0.25">
      <c r="AC57083" s="379"/>
    </row>
    <row r="57084" spans="29:29" x14ac:dyDescent="0.25">
      <c r="AC57084" s="379"/>
    </row>
    <row r="57085" spans="29:29" x14ac:dyDescent="0.25">
      <c r="AC57085" s="379"/>
    </row>
    <row r="57086" spans="29:29" x14ac:dyDescent="0.25">
      <c r="AC57086" s="379"/>
    </row>
    <row r="57087" spans="29:29" x14ac:dyDescent="0.25">
      <c r="AC57087" s="379"/>
    </row>
    <row r="57088" spans="29:29" x14ac:dyDescent="0.25">
      <c r="AC57088" s="379"/>
    </row>
    <row r="57089" spans="29:29" x14ac:dyDescent="0.25">
      <c r="AC57089" s="379"/>
    </row>
    <row r="57090" spans="29:29" x14ac:dyDescent="0.25">
      <c r="AC57090" s="379"/>
    </row>
    <row r="57091" spans="29:29" x14ac:dyDescent="0.25">
      <c r="AC57091" s="379"/>
    </row>
    <row r="57092" spans="29:29" x14ac:dyDescent="0.25">
      <c r="AC57092" s="379"/>
    </row>
    <row r="57093" spans="29:29" x14ac:dyDescent="0.25">
      <c r="AC57093" s="379"/>
    </row>
    <row r="57094" spans="29:29" x14ac:dyDescent="0.25">
      <c r="AC57094" s="379"/>
    </row>
    <row r="57095" spans="29:29" x14ac:dyDescent="0.25">
      <c r="AC57095" s="379"/>
    </row>
    <row r="57096" spans="29:29" x14ac:dyDescent="0.25">
      <c r="AC57096" s="379"/>
    </row>
    <row r="57097" spans="29:29" x14ac:dyDescent="0.25">
      <c r="AC57097" s="379"/>
    </row>
    <row r="57098" spans="29:29" x14ac:dyDescent="0.25">
      <c r="AC57098" s="379"/>
    </row>
    <row r="57099" spans="29:29" x14ac:dyDescent="0.25">
      <c r="AC57099" s="379"/>
    </row>
    <row r="57100" spans="29:29" x14ac:dyDescent="0.25">
      <c r="AC57100" s="379"/>
    </row>
    <row r="57101" spans="29:29" x14ac:dyDescent="0.25">
      <c r="AC57101" s="379"/>
    </row>
    <row r="57102" spans="29:29" x14ac:dyDescent="0.25">
      <c r="AC57102" s="379"/>
    </row>
    <row r="57103" spans="29:29" x14ac:dyDescent="0.25">
      <c r="AC57103" s="379"/>
    </row>
    <row r="57104" spans="29:29" x14ac:dyDescent="0.25">
      <c r="AC57104" s="379"/>
    </row>
    <row r="57105" spans="29:29" x14ac:dyDescent="0.25">
      <c r="AC57105" s="379"/>
    </row>
    <row r="57106" spans="29:29" x14ac:dyDescent="0.25">
      <c r="AC57106" s="379"/>
    </row>
    <row r="57107" spans="29:29" x14ac:dyDescent="0.25">
      <c r="AC57107" s="379"/>
    </row>
    <row r="57108" spans="29:29" x14ac:dyDescent="0.25">
      <c r="AC57108" s="379"/>
    </row>
    <row r="57109" spans="29:29" x14ac:dyDescent="0.25">
      <c r="AC57109" s="379"/>
    </row>
    <row r="57110" spans="29:29" x14ac:dyDescent="0.25">
      <c r="AC57110" s="379"/>
    </row>
    <row r="57111" spans="29:29" x14ac:dyDescent="0.25">
      <c r="AC57111" s="379"/>
    </row>
    <row r="57112" spans="29:29" x14ac:dyDescent="0.25">
      <c r="AC57112" s="379"/>
    </row>
    <row r="57113" spans="29:29" x14ac:dyDescent="0.25">
      <c r="AC57113" s="379"/>
    </row>
    <row r="57114" spans="29:29" x14ac:dyDescent="0.25">
      <c r="AC57114" s="379"/>
    </row>
    <row r="57115" spans="29:29" x14ac:dyDescent="0.25">
      <c r="AC57115" s="379"/>
    </row>
    <row r="57116" spans="29:29" x14ac:dyDescent="0.25">
      <c r="AC57116" s="379"/>
    </row>
    <row r="57117" spans="29:29" x14ac:dyDescent="0.25">
      <c r="AC57117" s="379"/>
    </row>
    <row r="57118" spans="29:29" x14ac:dyDescent="0.25">
      <c r="AC57118" s="379"/>
    </row>
    <row r="57119" spans="29:29" x14ac:dyDescent="0.25">
      <c r="AC57119" s="379"/>
    </row>
    <row r="57120" spans="29:29" x14ac:dyDescent="0.25">
      <c r="AC57120" s="379"/>
    </row>
    <row r="57121" spans="29:29" x14ac:dyDescent="0.25">
      <c r="AC57121" s="379"/>
    </row>
    <row r="57122" spans="29:29" x14ac:dyDescent="0.25">
      <c r="AC57122" s="379"/>
    </row>
    <row r="57123" spans="29:29" x14ac:dyDescent="0.25">
      <c r="AC57123" s="379"/>
    </row>
    <row r="57124" spans="29:29" x14ac:dyDescent="0.25">
      <c r="AC57124" s="379"/>
    </row>
    <row r="57125" spans="29:29" x14ac:dyDescent="0.25">
      <c r="AC57125" s="379"/>
    </row>
    <row r="57126" spans="29:29" x14ac:dyDescent="0.25">
      <c r="AC57126" s="379"/>
    </row>
    <row r="57127" spans="29:29" x14ac:dyDescent="0.25">
      <c r="AC57127" s="379"/>
    </row>
    <row r="57128" spans="29:29" x14ac:dyDescent="0.25">
      <c r="AC57128" s="379"/>
    </row>
    <row r="57129" spans="29:29" x14ac:dyDescent="0.25">
      <c r="AC57129" s="379"/>
    </row>
    <row r="57130" spans="29:29" x14ac:dyDescent="0.25">
      <c r="AC57130" s="379"/>
    </row>
    <row r="57131" spans="29:29" x14ac:dyDescent="0.25">
      <c r="AC57131" s="379"/>
    </row>
    <row r="57132" spans="29:29" x14ac:dyDescent="0.25">
      <c r="AC57132" s="379"/>
    </row>
    <row r="57133" spans="29:29" x14ac:dyDescent="0.25">
      <c r="AC57133" s="379"/>
    </row>
    <row r="57134" spans="29:29" x14ac:dyDescent="0.25">
      <c r="AC57134" s="379"/>
    </row>
    <row r="57135" spans="29:29" x14ac:dyDescent="0.25">
      <c r="AC57135" s="379"/>
    </row>
    <row r="57136" spans="29:29" x14ac:dyDescent="0.25">
      <c r="AC57136" s="379"/>
    </row>
    <row r="57137" spans="29:29" x14ac:dyDescent="0.25">
      <c r="AC57137" s="379"/>
    </row>
    <row r="57138" spans="29:29" x14ac:dyDescent="0.25">
      <c r="AC57138" s="379"/>
    </row>
    <row r="57139" spans="29:29" x14ac:dyDescent="0.25">
      <c r="AC57139" s="379"/>
    </row>
    <row r="57140" spans="29:29" x14ac:dyDescent="0.25">
      <c r="AC57140" s="379"/>
    </row>
    <row r="57141" spans="29:29" x14ac:dyDescent="0.25">
      <c r="AC57141" s="379"/>
    </row>
    <row r="57142" spans="29:29" x14ac:dyDescent="0.25">
      <c r="AC57142" s="379"/>
    </row>
    <row r="57143" spans="29:29" x14ac:dyDescent="0.25">
      <c r="AC57143" s="379"/>
    </row>
    <row r="57144" spans="29:29" x14ac:dyDescent="0.25">
      <c r="AC57144" s="379"/>
    </row>
    <row r="57145" spans="29:29" x14ac:dyDescent="0.25">
      <c r="AC57145" s="379"/>
    </row>
    <row r="57146" spans="29:29" x14ac:dyDescent="0.25">
      <c r="AC57146" s="379"/>
    </row>
    <row r="57147" spans="29:29" x14ac:dyDescent="0.25">
      <c r="AC57147" s="379"/>
    </row>
    <row r="57148" spans="29:29" x14ac:dyDescent="0.25">
      <c r="AC57148" s="379"/>
    </row>
    <row r="57149" spans="29:29" x14ac:dyDescent="0.25">
      <c r="AC57149" s="379"/>
    </row>
    <row r="57150" spans="29:29" x14ac:dyDescent="0.25">
      <c r="AC57150" s="379"/>
    </row>
    <row r="57151" spans="29:29" x14ac:dyDescent="0.25">
      <c r="AC57151" s="379"/>
    </row>
    <row r="57152" spans="29:29" x14ac:dyDescent="0.25">
      <c r="AC57152" s="379"/>
    </row>
    <row r="57153" spans="29:29" x14ac:dyDescent="0.25">
      <c r="AC57153" s="379"/>
    </row>
    <row r="57154" spans="29:29" x14ac:dyDescent="0.25">
      <c r="AC57154" s="379"/>
    </row>
    <row r="57155" spans="29:29" x14ac:dyDescent="0.25">
      <c r="AC57155" s="379"/>
    </row>
    <row r="57156" spans="29:29" x14ac:dyDescent="0.25">
      <c r="AC57156" s="379"/>
    </row>
    <row r="57157" spans="29:29" x14ac:dyDescent="0.25">
      <c r="AC57157" s="379"/>
    </row>
    <row r="57158" spans="29:29" x14ac:dyDescent="0.25">
      <c r="AC57158" s="379"/>
    </row>
    <row r="57159" spans="29:29" x14ac:dyDescent="0.25">
      <c r="AC57159" s="379"/>
    </row>
    <row r="57160" spans="29:29" x14ac:dyDescent="0.25">
      <c r="AC57160" s="379"/>
    </row>
    <row r="57161" spans="29:29" x14ac:dyDescent="0.25">
      <c r="AC57161" s="379"/>
    </row>
    <row r="57162" spans="29:29" x14ac:dyDescent="0.25">
      <c r="AC57162" s="379"/>
    </row>
    <row r="57163" spans="29:29" x14ac:dyDescent="0.25">
      <c r="AC57163" s="379"/>
    </row>
    <row r="57164" spans="29:29" x14ac:dyDescent="0.25">
      <c r="AC57164" s="379"/>
    </row>
    <row r="57165" spans="29:29" x14ac:dyDescent="0.25">
      <c r="AC57165" s="379"/>
    </row>
    <row r="57166" spans="29:29" x14ac:dyDescent="0.25">
      <c r="AC57166" s="379"/>
    </row>
    <row r="57167" spans="29:29" x14ac:dyDescent="0.25">
      <c r="AC57167" s="379"/>
    </row>
    <row r="57168" spans="29:29" x14ac:dyDescent="0.25">
      <c r="AC57168" s="379"/>
    </row>
    <row r="57169" spans="29:29" x14ac:dyDescent="0.25">
      <c r="AC57169" s="379"/>
    </row>
    <row r="57170" spans="29:29" x14ac:dyDescent="0.25">
      <c r="AC57170" s="379"/>
    </row>
    <row r="57171" spans="29:29" x14ac:dyDescent="0.25">
      <c r="AC57171" s="379"/>
    </row>
    <row r="57172" spans="29:29" x14ac:dyDescent="0.25">
      <c r="AC57172" s="379"/>
    </row>
    <row r="57173" spans="29:29" x14ac:dyDescent="0.25">
      <c r="AC57173" s="379"/>
    </row>
    <row r="57174" spans="29:29" x14ac:dyDescent="0.25">
      <c r="AC57174" s="379"/>
    </row>
    <row r="57175" spans="29:29" x14ac:dyDescent="0.25">
      <c r="AC57175" s="379"/>
    </row>
    <row r="57176" spans="29:29" x14ac:dyDescent="0.25">
      <c r="AC57176" s="379"/>
    </row>
    <row r="57177" spans="29:29" x14ac:dyDescent="0.25">
      <c r="AC57177" s="379"/>
    </row>
    <row r="57178" spans="29:29" x14ac:dyDescent="0.25">
      <c r="AC57178" s="379"/>
    </row>
    <row r="57179" spans="29:29" x14ac:dyDescent="0.25">
      <c r="AC57179" s="379"/>
    </row>
    <row r="57180" spans="29:29" x14ac:dyDescent="0.25">
      <c r="AC57180" s="379"/>
    </row>
    <row r="57181" spans="29:29" x14ac:dyDescent="0.25">
      <c r="AC57181" s="379"/>
    </row>
    <row r="57182" spans="29:29" x14ac:dyDescent="0.25">
      <c r="AC57182" s="379"/>
    </row>
    <row r="57183" spans="29:29" x14ac:dyDescent="0.25">
      <c r="AC57183" s="379"/>
    </row>
    <row r="57184" spans="29:29" x14ac:dyDescent="0.25">
      <c r="AC57184" s="379"/>
    </row>
    <row r="57185" spans="29:29" x14ac:dyDescent="0.25">
      <c r="AC57185" s="379"/>
    </row>
    <row r="57186" spans="29:29" x14ac:dyDescent="0.25">
      <c r="AC57186" s="379"/>
    </row>
    <row r="57187" spans="29:29" x14ac:dyDescent="0.25">
      <c r="AC57187" s="379"/>
    </row>
    <row r="57188" spans="29:29" x14ac:dyDescent="0.25">
      <c r="AC57188" s="379"/>
    </row>
    <row r="57189" spans="29:29" x14ac:dyDescent="0.25">
      <c r="AC57189" s="379"/>
    </row>
    <row r="57190" spans="29:29" x14ac:dyDescent="0.25">
      <c r="AC57190" s="379"/>
    </row>
    <row r="57191" spans="29:29" x14ac:dyDescent="0.25">
      <c r="AC57191" s="379"/>
    </row>
    <row r="57192" spans="29:29" x14ac:dyDescent="0.25">
      <c r="AC57192" s="379"/>
    </row>
    <row r="57193" spans="29:29" x14ac:dyDescent="0.25">
      <c r="AC57193" s="379"/>
    </row>
    <row r="57194" spans="29:29" x14ac:dyDescent="0.25">
      <c r="AC57194" s="379"/>
    </row>
    <row r="57195" spans="29:29" x14ac:dyDescent="0.25">
      <c r="AC57195" s="379"/>
    </row>
    <row r="57196" spans="29:29" x14ac:dyDescent="0.25">
      <c r="AC57196" s="379"/>
    </row>
    <row r="57197" spans="29:29" x14ac:dyDescent="0.25">
      <c r="AC57197" s="379"/>
    </row>
    <row r="57198" spans="29:29" x14ac:dyDescent="0.25">
      <c r="AC57198" s="379"/>
    </row>
    <row r="57199" spans="29:29" x14ac:dyDescent="0.25">
      <c r="AC57199" s="379"/>
    </row>
    <row r="57200" spans="29:29" x14ac:dyDescent="0.25">
      <c r="AC57200" s="379"/>
    </row>
    <row r="57201" spans="29:29" x14ac:dyDescent="0.25">
      <c r="AC57201" s="379"/>
    </row>
    <row r="57202" spans="29:29" x14ac:dyDescent="0.25">
      <c r="AC57202" s="379"/>
    </row>
    <row r="57203" spans="29:29" x14ac:dyDescent="0.25">
      <c r="AC57203" s="379"/>
    </row>
    <row r="57204" spans="29:29" x14ac:dyDescent="0.25">
      <c r="AC57204" s="379"/>
    </row>
    <row r="57205" spans="29:29" x14ac:dyDescent="0.25">
      <c r="AC57205" s="379"/>
    </row>
    <row r="57206" spans="29:29" x14ac:dyDescent="0.25">
      <c r="AC57206" s="379"/>
    </row>
    <row r="57207" spans="29:29" x14ac:dyDescent="0.25">
      <c r="AC57207" s="379"/>
    </row>
    <row r="57208" spans="29:29" x14ac:dyDescent="0.25">
      <c r="AC57208" s="379"/>
    </row>
    <row r="57209" spans="29:29" x14ac:dyDescent="0.25">
      <c r="AC57209" s="379"/>
    </row>
    <row r="57210" spans="29:29" x14ac:dyDescent="0.25">
      <c r="AC57210" s="379"/>
    </row>
    <row r="57211" spans="29:29" x14ac:dyDescent="0.25">
      <c r="AC57211" s="379"/>
    </row>
    <row r="57212" spans="29:29" x14ac:dyDescent="0.25">
      <c r="AC57212" s="379"/>
    </row>
    <row r="57213" spans="29:29" x14ac:dyDescent="0.25">
      <c r="AC57213" s="379"/>
    </row>
    <row r="57214" spans="29:29" x14ac:dyDescent="0.25">
      <c r="AC57214" s="379"/>
    </row>
    <row r="57215" spans="29:29" x14ac:dyDescent="0.25">
      <c r="AC57215" s="379"/>
    </row>
    <row r="57216" spans="29:29" x14ac:dyDescent="0.25">
      <c r="AC57216" s="379"/>
    </row>
    <row r="57217" spans="29:29" x14ac:dyDescent="0.25">
      <c r="AC57217" s="379"/>
    </row>
    <row r="57218" spans="29:29" x14ac:dyDescent="0.25">
      <c r="AC57218" s="379"/>
    </row>
    <row r="57219" spans="29:29" x14ac:dyDescent="0.25">
      <c r="AC57219" s="379"/>
    </row>
    <row r="57220" spans="29:29" x14ac:dyDescent="0.25">
      <c r="AC57220" s="379"/>
    </row>
    <row r="57221" spans="29:29" x14ac:dyDescent="0.25">
      <c r="AC57221" s="379"/>
    </row>
    <row r="57222" spans="29:29" x14ac:dyDescent="0.25">
      <c r="AC57222" s="379"/>
    </row>
    <row r="57223" spans="29:29" x14ac:dyDescent="0.25">
      <c r="AC57223" s="379"/>
    </row>
    <row r="57224" spans="29:29" x14ac:dyDescent="0.25">
      <c r="AC57224" s="379"/>
    </row>
    <row r="57225" spans="29:29" x14ac:dyDescent="0.25">
      <c r="AC57225" s="379"/>
    </row>
    <row r="57226" spans="29:29" x14ac:dyDescent="0.25">
      <c r="AC57226" s="379"/>
    </row>
    <row r="57227" spans="29:29" x14ac:dyDescent="0.25">
      <c r="AC57227" s="379"/>
    </row>
    <row r="57228" spans="29:29" x14ac:dyDescent="0.25">
      <c r="AC57228" s="379"/>
    </row>
    <row r="57229" spans="29:29" x14ac:dyDescent="0.25">
      <c r="AC57229" s="379"/>
    </row>
    <row r="57230" spans="29:29" x14ac:dyDescent="0.25">
      <c r="AC57230" s="379"/>
    </row>
    <row r="57231" spans="29:29" x14ac:dyDescent="0.25">
      <c r="AC57231" s="379"/>
    </row>
    <row r="57232" spans="29:29" x14ac:dyDescent="0.25">
      <c r="AC57232" s="379"/>
    </row>
    <row r="57233" spans="29:29" x14ac:dyDescent="0.25">
      <c r="AC57233" s="379"/>
    </row>
    <row r="57234" spans="29:29" x14ac:dyDescent="0.25">
      <c r="AC57234" s="379"/>
    </row>
    <row r="57235" spans="29:29" x14ac:dyDescent="0.25">
      <c r="AC57235" s="379"/>
    </row>
    <row r="57236" spans="29:29" x14ac:dyDescent="0.25">
      <c r="AC57236" s="379"/>
    </row>
    <row r="57237" spans="29:29" x14ac:dyDescent="0.25">
      <c r="AC57237" s="379"/>
    </row>
    <row r="57238" spans="29:29" x14ac:dyDescent="0.25">
      <c r="AC57238" s="379"/>
    </row>
    <row r="57239" spans="29:29" x14ac:dyDescent="0.25">
      <c r="AC57239" s="379"/>
    </row>
    <row r="57240" spans="29:29" x14ac:dyDescent="0.25">
      <c r="AC57240" s="379"/>
    </row>
    <row r="57241" spans="29:29" x14ac:dyDescent="0.25">
      <c r="AC57241" s="379"/>
    </row>
    <row r="57242" spans="29:29" x14ac:dyDescent="0.25">
      <c r="AC57242" s="379"/>
    </row>
    <row r="57243" spans="29:29" x14ac:dyDescent="0.25">
      <c r="AC57243" s="379"/>
    </row>
    <row r="57244" spans="29:29" x14ac:dyDescent="0.25">
      <c r="AC57244" s="379"/>
    </row>
    <row r="57245" spans="29:29" x14ac:dyDescent="0.25">
      <c r="AC57245" s="379"/>
    </row>
    <row r="57246" spans="29:29" x14ac:dyDescent="0.25">
      <c r="AC57246" s="379"/>
    </row>
    <row r="57247" spans="29:29" x14ac:dyDescent="0.25">
      <c r="AC57247" s="379"/>
    </row>
    <row r="57248" spans="29:29" x14ac:dyDescent="0.25">
      <c r="AC57248" s="379"/>
    </row>
    <row r="57249" spans="29:29" x14ac:dyDescent="0.25">
      <c r="AC57249" s="379"/>
    </row>
    <row r="57250" spans="29:29" x14ac:dyDescent="0.25">
      <c r="AC57250" s="379"/>
    </row>
    <row r="57251" spans="29:29" x14ac:dyDescent="0.25">
      <c r="AC57251" s="379"/>
    </row>
    <row r="57252" spans="29:29" x14ac:dyDescent="0.25">
      <c r="AC57252" s="379"/>
    </row>
    <row r="57253" spans="29:29" x14ac:dyDescent="0.25">
      <c r="AC57253" s="379"/>
    </row>
    <row r="57254" spans="29:29" x14ac:dyDescent="0.25">
      <c r="AC57254" s="379"/>
    </row>
    <row r="57255" spans="29:29" x14ac:dyDescent="0.25">
      <c r="AC57255" s="379"/>
    </row>
    <row r="57256" spans="29:29" x14ac:dyDescent="0.25">
      <c r="AC57256" s="379"/>
    </row>
    <row r="57257" spans="29:29" x14ac:dyDescent="0.25">
      <c r="AC57257" s="379"/>
    </row>
    <row r="57258" spans="29:29" x14ac:dyDescent="0.25">
      <c r="AC57258" s="379"/>
    </row>
    <row r="57259" spans="29:29" x14ac:dyDescent="0.25">
      <c r="AC57259" s="379"/>
    </row>
    <row r="57260" spans="29:29" x14ac:dyDescent="0.25">
      <c r="AC57260" s="379"/>
    </row>
    <row r="57261" spans="29:29" x14ac:dyDescent="0.25">
      <c r="AC57261" s="379"/>
    </row>
    <row r="57262" spans="29:29" x14ac:dyDescent="0.25">
      <c r="AC57262" s="379"/>
    </row>
    <row r="57263" spans="29:29" x14ac:dyDescent="0.25">
      <c r="AC57263" s="379"/>
    </row>
    <row r="57264" spans="29:29" x14ac:dyDescent="0.25">
      <c r="AC57264" s="379"/>
    </row>
    <row r="57265" spans="29:29" x14ac:dyDescent="0.25">
      <c r="AC57265" s="379"/>
    </row>
    <row r="57266" spans="29:29" x14ac:dyDescent="0.25">
      <c r="AC57266" s="379"/>
    </row>
    <row r="57267" spans="29:29" x14ac:dyDescent="0.25">
      <c r="AC57267" s="379"/>
    </row>
    <row r="57268" spans="29:29" x14ac:dyDescent="0.25">
      <c r="AC57268" s="379"/>
    </row>
    <row r="57269" spans="29:29" x14ac:dyDescent="0.25">
      <c r="AC57269" s="379"/>
    </row>
    <row r="57270" spans="29:29" x14ac:dyDescent="0.25">
      <c r="AC57270" s="379"/>
    </row>
    <row r="57271" spans="29:29" x14ac:dyDescent="0.25">
      <c r="AC57271" s="379"/>
    </row>
    <row r="57272" spans="29:29" x14ac:dyDescent="0.25">
      <c r="AC57272" s="379"/>
    </row>
    <row r="57273" spans="29:29" x14ac:dyDescent="0.25">
      <c r="AC57273" s="379"/>
    </row>
    <row r="57274" spans="29:29" x14ac:dyDescent="0.25">
      <c r="AC57274" s="379"/>
    </row>
    <row r="57275" spans="29:29" x14ac:dyDescent="0.25">
      <c r="AC57275" s="379"/>
    </row>
    <row r="57276" spans="29:29" x14ac:dyDescent="0.25">
      <c r="AC57276" s="379"/>
    </row>
    <row r="57277" spans="29:29" x14ac:dyDescent="0.25">
      <c r="AC57277" s="379"/>
    </row>
    <row r="57278" spans="29:29" x14ac:dyDescent="0.25">
      <c r="AC57278" s="379"/>
    </row>
    <row r="57279" spans="29:29" x14ac:dyDescent="0.25">
      <c r="AC57279" s="379"/>
    </row>
    <row r="57280" spans="29:29" x14ac:dyDescent="0.25">
      <c r="AC57280" s="379"/>
    </row>
    <row r="57281" spans="29:29" x14ac:dyDescent="0.25">
      <c r="AC57281" s="379"/>
    </row>
    <row r="57282" spans="29:29" x14ac:dyDescent="0.25">
      <c r="AC57282" s="379"/>
    </row>
    <row r="57283" spans="29:29" x14ac:dyDescent="0.25">
      <c r="AC57283" s="379"/>
    </row>
    <row r="57284" spans="29:29" x14ac:dyDescent="0.25">
      <c r="AC57284" s="379"/>
    </row>
    <row r="57285" spans="29:29" x14ac:dyDescent="0.25">
      <c r="AC57285" s="379"/>
    </row>
    <row r="57286" spans="29:29" x14ac:dyDescent="0.25">
      <c r="AC57286" s="379"/>
    </row>
    <row r="57287" spans="29:29" x14ac:dyDescent="0.25">
      <c r="AC57287" s="379"/>
    </row>
    <row r="57288" spans="29:29" x14ac:dyDescent="0.25">
      <c r="AC57288" s="379"/>
    </row>
    <row r="57289" spans="29:29" x14ac:dyDescent="0.25">
      <c r="AC57289" s="379"/>
    </row>
    <row r="57290" spans="29:29" x14ac:dyDescent="0.25">
      <c r="AC57290" s="379"/>
    </row>
    <row r="57291" spans="29:29" x14ac:dyDescent="0.25">
      <c r="AC57291" s="379"/>
    </row>
    <row r="57292" spans="29:29" x14ac:dyDescent="0.25">
      <c r="AC57292" s="379"/>
    </row>
    <row r="57293" spans="29:29" x14ac:dyDescent="0.25">
      <c r="AC57293" s="379"/>
    </row>
    <row r="57294" spans="29:29" x14ac:dyDescent="0.25">
      <c r="AC57294" s="379"/>
    </row>
    <row r="57295" spans="29:29" x14ac:dyDescent="0.25">
      <c r="AC57295" s="379"/>
    </row>
    <row r="57296" spans="29:29" x14ac:dyDescent="0.25">
      <c r="AC57296" s="379"/>
    </row>
    <row r="57297" spans="29:29" x14ac:dyDescent="0.25">
      <c r="AC57297" s="379"/>
    </row>
    <row r="57298" spans="29:29" x14ac:dyDescent="0.25">
      <c r="AC57298" s="379"/>
    </row>
    <row r="57299" spans="29:29" x14ac:dyDescent="0.25">
      <c r="AC57299" s="379"/>
    </row>
    <row r="57300" spans="29:29" x14ac:dyDescent="0.25">
      <c r="AC57300" s="379"/>
    </row>
    <row r="57301" spans="29:29" x14ac:dyDescent="0.25">
      <c r="AC57301" s="379"/>
    </row>
    <row r="57302" spans="29:29" x14ac:dyDescent="0.25">
      <c r="AC57302" s="379"/>
    </row>
    <row r="57303" spans="29:29" x14ac:dyDescent="0.25">
      <c r="AC57303" s="379"/>
    </row>
    <row r="57304" spans="29:29" x14ac:dyDescent="0.25">
      <c r="AC57304" s="379"/>
    </row>
    <row r="57305" spans="29:29" x14ac:dyDescent="0.25">
      <c r="AC57305" s="379"/>
    </row>
    <row r="57306" spans="29:29" x14ac:dyDescent="0.25">
      <c r="AC57306" s="379"/>
    </row>
    <row r="57307" spans="29:29" x14ac:dyDescent="0.25">
      <c r="AC57307" s="379"/>
    </row>
    <row r="57308" spans="29:29" x14ac:dyDescent="0.25">
      <c r="AC57308" s="379"/>
    </row>
    <row r="57309" spans="29:29" x14ac:dyDescent="0.25">
      <c r="AC57309" s="379"/>
    </row>
    <row r="57310" spans="29:29" x14ac:dyDescent="0.25">
      <c r="AC57310" s="379"/>
    </row>
    <row r="57311" spans="29:29" x14ac:dyDescent="0.25">
      <c r="AC57311" s="379"/>
    </row>
    <row r="57312" spans="29:29" x14ac:dyDescent="0.25">
      <c r="AC57312" s="379"/>
    </row>
    <row r="57313" spans="29:29" x14ac:dyDescent="0.25">
      <c r="AC57313" s="379"/>
    </row>
    <row r="57314" spans="29:29" x14ac:dyDescent="0.25">
      <c r="AC57314" s="379"/>
    </row>
    <row r="57315" spans="29:29" x14ac:dyDescent="0.25">
      <c r="AC57315" s="379"/>
    </row>
    <row r="57316" spans="29:29" x14ac:dyDescent="0.25">
      <c r="AC57316" s="379"/>
    </row>
    <row r="57317" spans="29:29" x14ac:dyDescent="0.25">
      <c r="AC57317" s="379"/>
    </row>
    <row r="57318" spans="29:29" x14ac:dyDescent="0.25">
      <c r="AC57318" s="379"/>
    </row>
    <row r="57319" spans="29:29" x14ac:dyDescent="0.25">
      <c r="AC57319" s="379"/>
    </row>
    <row r="57320" spans="29:29" x14ac:dyDescent="0.25">
      <c r="AC57320" s="379"/>
    </row>
    <row r="57321" spans="29:29" x14ac:dyDescent="0.25">
      <c r="AC57321" s="379"/>
    </row>
    <row r="57322" spans="29:29" x14ac:dyDescent="0.25">
      <c r="AC57322" s="379"/>
    </row>
    <row r="57323" spans="29:29" x14ac:dyDescent="0.25">
      <c r="AC57323" s="379"/>
    </row>
    <row r="57324" spans="29:29" x14ac:dyDescent="0.25">
      <c r="AC57324" s="379"/>
    </row>
    <row r="57325" spans="29:29" x14ac:dyDescent="0.25">
      <c r="AC57325" s="379"/>
    </row>
    <row r="57326" spans="29:29" x14ac:dyDescent="0.25">
      <c r="AC57326" s="379"/>
    </row>
    <row r="57327" spans="29:29" x14ac:dyDescent="0.25">
      <c r="AC57327" s="379"/>
    </row>
    <row r="57328" spans="29:29" x14ac:dyDescent="0.25">
      <c r="AC57328" s="379"/>
    </row>
    <row r="57329" spans="29:29" x14ac:dyDescent="0.25">
      <c r="AC57329" s="379"/>
    </row>
    <row r="57330" spans="29:29" x14ac:dyDescent="0.25">
      <c r="AC57330" s="379"/>
    </row>
    <row r="57331" spans="29:29" x14ac:dyDescent="0.25">
      <c r="AC57331" s="379"/>
    </row>
    <row r="57332" spans="29:29" x14ac:dyDescent="0.25">
      <c r="AC57332" s="379"/>
    </row>
    <row r="57333" spans="29:29" x14ac:dyDescent="0.25">
      <c r="AC57333" s="379"/>
    </row>
    <row r="57334" spans="29:29" x14ac:dyDescent="0.25">
      <c r="AC57334" s="379"/>
    </row>
    <row r="57335" spans="29:29" x14ac:dyDescent="0.25">
      <c r="AC57335" s="379"/>
    </row>
    <row r="57336" spans="29:29" x14ac:dyDescent="0.25">
      <c r="AC57336" s="379"/>
    </row>
    <row r="57337" spans="29:29" x14ac:dyDescent="0.25">
      <c r="AC57337" s="379"/>
    </row>
    <row r="57338" spans="29:29" x14ac:dyDescent="0.25">
      <c r="AC57338" s="379"/>
    </row>
    <row r="57339" spans="29:29" x14ac:dyDescent="0.25">
      <c r="AC57339" s="379"/>
    </row>
    <row r="57340" spans="29:29" x14ac:dyDescent="0.25">
      <c r="AC57340" s="379"/>
    </row>
    <row r="57341" spans="29:29" x14ac:dyDescent="0.25">
      <c r="AC57341" s="379"/>
    </row>
    <row r="57342" spans="29:29" x14ac:dyDescent="0.25">
      <c r="AC57342" s="379"/>
    </row>
    <row r="57343" spans="29:29" x14ac:dyDescent="0.25">
      <c r="AC57343" s="379"/>
    </row>
    <row r="57344" spans="29:29" x14ac:dyDescent="0.25">
      <c r="AC57344" s="379"/>
    </row>
    <row r="57345" spans="29:29" x14ac:dyDescent="0.25">
      <c r="AC57345" s="379"/>
    </row>
    <row r="57346" spans="29:29" x14ac:dyDescent="0.25">
      <c r="AC57346" s="379"/>
    </row>
    <row r="57347" spans="29:29" x14ac:dyDescent="0.25">
      <c r="AC57347" s="379"/>
    </row>
    <row r="57348" spans="29:29" x14ac:dyDescent="0.25">
      <c r="AC57348" s="379"/>
    </row>
    <row r="57349" spans="29:29" x14ac:dyDescent="0.25">
      <c r="AC57349" s="379"/>
    </row>
    <row r="57350" spans="29:29" x14ac:dyDescent="0.25">
      <c r="AC57350" s="379"/>
    </row>
    <row r="57351" spans="29:29" x14ac:dyDescent="0.25">
      <c r="AC57351" s="379"/>
    </row>
    <row r="57352" spans="29:29" x14ac:dyDescent="0.25">
      <c r="AC57352" s="379"/>
    </row>
    <row r="57353" spans="29:29" x14ac:dyDescent="0.25">
      <c r="AC57353" s="379"/>
    </row>
    <row r="57354" spans="29:29" x14ac:dyDescent="0.25">
      <c r="AC57354" s="379"/>
    </row>
    <row r="57355" spans="29:29" x14ac:dyDescent="0.25">
      <c r="AC57355" s="379"/>
    </row>
    <row r="57356" spans="29:29" x14ac:dyDescent="0.25">
      <c r="AC57356" s="379"/>
    </row>
    <row r="57357" spans="29:29" x14ac:dyDescent="0.25">
      <c r="AC57357" s="379"/>
    </row>
    <row r="57358" spans="29:29" x14ac:dyDescent="0.25">
      <c r="AC57358" s="379"/>
    </row>
    <row r="57359" spans="29:29" x14ac:dyDescent="0.25">
      <c r="AC57359" s="379"/>
    </row>
    <row r="57360" spans="29:29" x14ac:dyDescent="0.25">
      <c r="AC57360" s="379"/>
    </row>
    <row r="57361" spans="29:29" x14ac:dyDescent="0.25">
      <c r="AC57361" s="379"/>
    </row>
    <row r="57362" spans="29:29" x14ac:dyDescent="0.25">
      <c r="AC57362" s="379"/>
    </row>
    <row r="57363" spans="29:29" x14ac:dyDescent="0.25">
      <c r="AC57363" s="379"/>
    </row>
    <row r="57364" spans="29:29" x14ac:dyDescent="0.25">
      <c r="AC57364" s="379"/>
    </row>
    <row r="57365" spans="29:29" x14ac:dyDescent="0.25">
      <c r="AC57365" s="379"/>
    </row>
    <row r="57366" spans="29:29" x14ac:dyDescent="0.25">
      <c r="AC57366" s="379"/>
    </row>
    <row r="57367" spans="29:29" x14ac:dyDescent="0.25">
      <c r="AC57367" s="379"/>
    </row>
    <row r="57368" spans="29:29" x14ac:dyDescent="0.25">
      <c r="AC57368" s="379"/>
    </row>
    <row r="57369" spans="29:29" x14ac:dyDescent="0.25">
      <c r="AC57369" s="379"/>
    </row>
    <row r="57370" spans="29:29" x14ac:dyDescent="0.25">
      <c r="AC57370" s="379"/>
    </row>
    <row r="57371" spans="29:29" x14ac:dyDescent="0.25">
      <c r="AC57371" s="379"/>
    </row>
    <row r="57372" spans="29:29" x14ac:dyDescent="0.25">
      <c r="AC57372" s="379"/>
    </row>
    <row r="57373" spans="29:29" x14ac:dyDescent="0.25">
      <c r="AC57373" s="379"/>
    </row>
    <row r="57374" spans="29:29" x14ac:dyDescent="0.25">
      <c r="AC57374" s="379"/>
    </row>
    <row r="57375" spans="29:29" x14ac:dyDescent="0.25">
      <c r="AC57375" s="379"/>
    </row>
    <row r="57376" spans="29:29" x14ac:dyDescent="0.25">
      <c r="AC57376" s="379"/>
    </row>
    <row r="57377" spans="29:29" x14ac:dyDescent="0.25">
      <c r="AC57377" s="379"/>
    </row>
    <row r="57378" spans="29:29" x14ac:dyDescent="0.25">
      <c r="AC57378" s="379"/>
    </row>
    <row r="57379" spans="29:29" x14ac:dyDescent="0.25">
      <c r="AC57379" s="379"/>
    </row>
    <row r="57380" spans="29:29" x14ac:dyDescent="0.25">
      <c r="AC57380" s="379"/>
    </row>
    <row r="57381" spans="29:29" x14ac:dyDescent="0.25">
      <c r="AC57381" s="379"/>
    </row>
    <row r="57382" spans="29:29" x14ac:dyDescent="0.25">
      <c r="AC57382" s="379"/>
    </row>
    <row r="57383" spans="29:29" x14ac:dyDescent="0.25">
      <c r="AC57383" s="379"/>
    </row>
    <row r="57384" spans="29:29" x14ac:dyDescent="0.25">
      <c r="AC57384" s="379"/>
    </row>
    <row r="57385" spans="29:29" x14ac:dyDescent="0.25">
      <c r="AC57385" s="379"/>
    </row>
    <row r="57386" spans="29:29" x14ac:dyDescent="0.25">
      <c r="AC57386" s="379"/>
    </row>
    <row r="57387" spans="29:29" x14ac:dyDescent="0.25">
      <c r="AC57387" s="379"/>
    </row>
    <row r="57388" spans="29:29" x14ac:dyDescent="0.25">
      <c r="AC57388" s="379"/>
    </row>
    <row r="57389" spans="29:29" x14ac:dyDescent="0.25">
      <c r="AC57389" s="379"/>
    </row>
    <row r="57390" spans="29:29" x14ac:dyDescent="0.25">
      <c r="AC57390" s="379"/>
    </row>
    <row r="57391" spans="29:29" x14ac:dyDescent="0.25">
      <c r="AC57391" s="379"/>
    </row>
    <row r="57392" spans="29:29" x14ac:dyDescent="0.25">
      <c r="AC57392" s="379"/>
    </row>
    <row r="57393" spans="29:29" x14ac:dyDescent="0.25">
      <c r="AC57393" s="379"/>
    </row>
    <row r="57394" spans="29:29" x14ac:dyDescent="0.25">
      <c r="AC57394" s="379"/>
    </row>
    <row r="57395" spans="29:29" x14ac:dyDescent="0.25">
      <c r="AC57395" s="379"/>
    </row>
    <row r="57396" spans="29:29" x14ac:dyDescent="0.25">
      <c r="AC57396" s="379"/>
    </row>
    <row r="57397" spans="29:29" x14ac:dyDescent="0.25">
      <c r="AC57397" s="379"/>
    </row>
    <row r="57398" spans="29:29" x14ac:dyDescent="0.25">
      <c r="AC57398" s="379"/>
    </row>
    <row r="57399" spans="29:29" x14ac:dyDescent="0.25">
      <c r="AC57399" s="379"/>
    </row>
    <row r="57400" spans="29:29" x14ac:dyDescent="0.25">
      <c r="AC57400" s="379"/>
    </row>
    <row r="57401" spans="29:29" x14ac:dyDescent="0.25">
      <c r="AC57401" s="379"/>
    </row>
    <row r="57402" spans="29:29" x14ac:dyDescent="0.25">
      <c r="AC57402" s="379"/>
    </row>
    <row r="57403" spans="29:29" x14ac:dyDescent="0.25">
      <c r="AC57403" s="379"/>
    </row>
    <row r="57404" spans="29:29" x14ac:dyDescent="0.25">
      <c r="AC57404" s="379"/>
    </row>
    <row r="57405" spans="29:29" x14ac:dyDescent="0.25">
      <c r="AC57405" s="379"/>
    </row>
    <row r="57406" spans="29:29" x14ac:dyDescent="0.25">
      <c r="AC57406" s="379"/>
    </row>
    <row r="57407" spans="29:29" x14ac:dyDescent="0.25">
      <c r="AC57407" s="379"/>
    </row>
    <row r="57408" spans="29:29" x14ac:dyDescent="0.25">
      <c r="AC57408" s="379"/>
    </row>
    <row r="57409" spans="29:29" x14ac:dyDescent="0.25">
      <c r="AC57409" s="379"/>
    </row>
    <row r="57410" spans="29:29" x14ac:dyDescent="0.25">
      <c r="AC57410" s="379"/>
    </row>
    <row r="57411" spans="29:29" x14ac:dyDescent="0.25">
      <c r="AC57411" s="379"/>
    </row>
    <row r="57412" spans="29:29" x14ac:dyDescent="0.25">
      <c r="AC57412" s="379"/>
    </row>
    <row r="57413" spans="29:29" x14ac:dyDescent="0.25">
      <c r="AC57413" s="379"/>
    </row>
    <row r="57414" spans="29:29" x14ac:dyDescent="0.25">
      <c r="AC57414" s="379"/>
    </row>
    <row r="57415" spans="29:29" x14ac:dyDescent="0.25">
      <c r="AC57415" s="379"/>
    </row>
    <row r="57416" spans="29:29" x14ac:dyDescent="0.25">
      <c r="AC57416" s="379"/>
    </row>
    <row r="57417" spans="29:29" x14ac:dyDescent="0.25">
      <c r="AC57417" s="379"/>
    </row>
    <row r="57418" spans="29:29" x14ac:dyDescent="0.25">
      <c r="AC57418" s="379"/>
    </row>
    <row r="57419" spans="29:29" x14ac:dyDescent="0.25">
      <c r="AC57419" s="379"/>
    </row>
    <row r="57420" spans="29:29" x14ac:dyDescent="0.25">
      <c r="AC57420" s="379"/>
    </row>
    <row r="57421" spans="29:29" x14ac:dyDescent="0.25">
      <c r="AC57421" s="379"/>
    </row>
    <row r="57422" spans="29:29" x14ac:dyDescent="0.25">
      <c r="AC57422" s="379"/>
    </row>
    <row r="57423" spans="29:29" x14ac:dyDescent="0.25">
      <c r="AC57423" s="379"/>
    </row>
    <row r="57424" spans="29:29" x14ac:dyDescent="0.25">
      <c r="AC57424" s="379"/>
    </row>
    <row r="57425" spans="29:29" x14ac:dyDescent="0.25">
      <c r="AC57425" s="379"/>
    </row>
    <row r="57426" spans="29:29" x14ac:dyDescent="0.25">
      <c r="AC57426" s="379"/>
    </row>
    <row r="57427" spans="29:29" x14ac:dyDescent="0.25">
      <c r="AC57427" s="379"/>
    </row>
    <row r="57428" spans="29:29" x14ac:dyDescent="0.25">
      <c r="AC57428" s="379"/>
    </row>
    <row r="57429" spans="29:29" x14ac:dyDescent="0.25">
      <c r="AC57429" s="379"/>
    </row>
    <row r="57430" spans="29:29" x14ac:dyDescent="0.25">
      <c r="AC57430" s="379"/>
    </row>
    <row r="57431" spans="29:29" x14ac:dyDescent="0.25">
      <c r="AC57431" s="379"/>
    </row>
    <row r="57432" spans="29:29" x14ac:dyDescent="0.25">
      <c r="AC57432" s="379"/>
    </row>
    <row r="57433" spans="29:29" x14ac:dyDescent="0.25">
      <c r="AC57433" s="379"/>
    </row>
    <row r="57434" spans="29:29" x14ac:dyDescent="0.25">
      <c r="AC57434" s="379"/>
    </row>
    <row r="57435" spans="29:29" x14ac:dyDescent="0.25">
      <c r="AC57435" s="379"/>
    </row>
    <row r="57436" spans="29:29" x14ac:dyDescent="0.25">
      <c r="AC57436" s="379"/>
    </row>
    <row r="57437" spans="29:29" x14ac:dyDescent="0.25">
      <c r="AC57437" s="379"/>
    </row>
    <row r="57438" spans="29:29" x14ac:dyDescent="0.25">
      <c r="AC57438" s="379"/>
    </row>
    <row r="57439" spans="29:29" x14ac:dyDescent="0.25">
      <c r="AC57439" s="379"/>
    </row>
    <row r="57440" spans="29:29" x14ac:dyDescent="0.25">
      <c r="AC57440" s="379"/>
    </row>
    <row r="57441" spans="29:29" x14ac:dyDescent="0.25">
      <c r="AC57441" s="379"/>
    </row>
    <row r="57442" spans="29:29" x14ac:dyDescent="0.25">
      <c r="AC57442" s="379"/>
    </row>
    <row r="57443" spans="29:29" x14ac:dyDescent="0.25">
      <c r="AC57443" s="379"/>
    </row>
    <row r="57444" spans="29:29" x14ac:dyDescent="0.25">
      <c r="AC57444" s="379"/>
    </row>
    <row r="57445" spans="29:29" x14ac:dyDescent="0.25">
      <c r="AC57445" s="379"/>
    </row>
    <row r="57446" spans="29:29" x14ac:dyDescent="0.25">
      <c r="AC57446" s="379"/>
    </row>
    <row r="57447" spans="29:29" x14ac:dyDescent="0.25">
      <c r="AC57447" s="379"/>
    </row>
    <row r="57448" spans="29:29" x14ac:dyDescent="0.25">
      <c r="AC57448" s="379"/>
    </row>
    <row r="57449" spans="29:29" x14ac:dyDescent="0.25">
      <c r="AC57449" s="379"/>
    </row>
    <row r="57450" spans="29:29" x14ac:dyDescent="0.25">
      <c r="AC57450" s="379"/>
    </row>
    <row r="57451" spans="29:29" x14ac:dyDescent="0.25">
      <c r="AC57451" s="379"/>
    </row>
    <row r="57452" spans="29:29" x14ac:dyDescent="0.25">
      <c r="AC57452" s="379"/>
    </row>
    <row r="57453" spans="29:29" x14ac:dyDescent="0.25">
      <c r="AC57453" s="379"/>
    </row>
    <row r="57454" spans="29:29" x14ac:dyDescent="0.25">
      <c r="AC57454" s="379"/>
    </row>
    <row r="57455" spans="29:29" x14ac:dyDescent="0.25">
      <c r="AC57455" s="379"/>
    </row>
    <row r="57456" spans="29:29" x14ac:dyDescent="0.25">
      <c r="AC57456" s="379"/>
    </row>
    <row r="57457" spans="29:29" x14ac:dyDescent="0.25">
      <c r="AC57457" s="379"/>
    </row>
    <row r="57458" spans="29:29" x14ac:dyDescent="0.25">
      <c r="AC57458" s="379"/>
    </row>
    <row r="57459" spans="29:29" x14ac:dyDescent="0.25">
      <c r="AC57459" s="379"/>
    </row>
    <row r="57460" spans="29:29" x14ac:dyDescent="0.25">
      <c r="AC57460" s="379"/>
    </row>
    <row r="57461" spans="29:29" x14ac:dyDescent="0.25">
      <c r="AC57461" s="379"/>
    </row>
    <row r="57462" spans="29:29" x14ac:dyDescent="0.25">
      <c r="AC57462" s="379"/>
    </row>
    <row r="57463" spans="29:29" x14ac:dyDescent="0.25">
      <c r="AC57463" s="379"/>
    </row>
    <row r="57464" spans="29:29" x14ac:dyDescent="0.25">
      <c r="AC57464" s="379"/>
    </row>
    <row r="57465" spans="29:29" x14ac:dyDescent="0.25">
      <c r="AC57465" s="379"/>
    </row>
    <row r="57466" spans="29:29" x14ac:dyDescent="0.25">
      <c r="AC57466" s="379"/>
    </row>
    <row r="57467" spans="29:29" x14ac:dyDescent="0.25">
      <c r="AC57467" s="379"/>
    </row>
    <row r="57468" spans="29:29" x14ac:dyDescent="0.25">
      <c r="AC57468" s="379"/>
    </row>
    <row r="57469" spans="29:29" x14ac:dyDescent="0.25">
      <c r="AC57469" s="379"/>
    </row>
    <row r="57470" spans="29:29" x14ac:dyDescent="0.25">
      <c r="AC57470" s="379"/>
    </row>
    <row r="57471" spans="29:29" x14ac:dyDescent="0.25">
      <c r="AC57471" s="379"/>
    </row>
    <row r="57472" spans="29:29" x14ac:dyDescent="0.25">
      <c r="AC57472" s="379"/>
    </row>
    <row r="57473" spans="29:29" x14ac:dyDescent="0.25">
      <c r="AC57473" s="379"/>
    </row>
    <row r="57474" spans="29:29" x14ac:dyDescent="0.25">
      <c r="AC57474" s="379"/>
    </row>
    <row r="57475" spans="29:29" x14ac:dyDescent="0.25">
      <c r="AC57475" s="379"/>
    </row>
    <row r="57476" spans="29:29" x14ac:dyDescent="0.25">
      <c r="AC57476" s="379"/>
    </row>
    <row r="57477" spans="29:29" x14ac:dyDescent="0.25">
      <c r="AC57477" s="379"/>
    </row>
    <row r="57478" spans="29:29" x14ac:dyDescent="0.25">
      <c r="AC57478" s="379"/>
    </row>
    <row r="57479" spans="29:29" x14ac:dyDescent="0.25">
      <c r="AC57479" s="379"/>
    </row>
    <row r="57480" spans="29:29" x14ac:dyDescent="0.25">
      <c r="AC57480" s="379"/>
    </row>
    <row r="57481" spans="29:29" x14ac:dyDescent="0.25">
      <c r="AC57481" s="379"/>
    </row>
    <row r="57482" spans="29:29" x14ac:dyDescent="0.25">
      <c r="AC57482" s="379"/>
    </row>
    <row r="57483" spans="29:29" x14ac:dyDescent="0.25">
      <c r="AC57483" s="379"/>
    </row>
    <row r="57484" spans="29:29" x14ac:dyDescent="0.25">
      <c r="AC57484" s="379"/>
    </row>
    <row r="57485" spans="29:29" x14ac:dyDescent="0.25">
      <c r="AC57485" s="379"/>
    </row>
    <row r="57486" spans="29:29" x14ac:dyDescent="0.25">
      <c r="AC57486" s="379"/>
    </row>
    <row r="57487" spans="29:29" x14ac:dyDescent="0.25">
      <c r="AC57487" s="379"/>
    </row>
    <row r="57488" spans="29:29" x14ac:dyDescent="0.25">
      <c r="AC57488" s="379"/>
    </row>
    <row r="57489" spans="29:29" x14ac:dyDescent="0.25">
      <c r="AC57489" s="379"/>
    </row>
    <row r="57490" spans="29:29" x14ac:dyDescent="0.25">
      <c r="AC57490" s="379"/>
    </row>
    <row r="57491" spans="29:29" x14ac:dyDescent="0.25">
      <c r="AC57491" s="379"/>
    </row>
    <row r="57492" spans="29:29" x14ac:dyDescent="0.25">
      <c r="AC57492" s="379"/>
    </row>
    <row r="57493" spans="29:29" x14ac:dyDescent="0.25">
      <c r="AC57493" s="379"/>
    </row>
    <row r="57494" spans="29:29" x14ac:dyDescent="0.25">
      <c r="AC57494" s="379"/>
    </row>
    <row r="57495" spans="29:29" x14ac:dyDescent="0.25">
      <c r="AC57495" s="379"/>
    </row>
    <row r="57496" spans="29:29" x14ac:dyDescent="0.25">
      <c r="AC57496" s="379"/>
    </row>
    <row r="57497" spans="29:29" x14ac:dyDescent="0.25">
      <c r="AC57497" s="379"/>
    </row>
    <row r="57498" spans="29:29" x14ac:dyDescent="0.25">
      <c r="AC57498" s="379"/>
    </row>
    <row r="57499" spans="29:29" x14ac:dyDescent="0.25">
      <c r="AC57499" s="379"/>
    </row>
    <row r="57500" spans="29:29" x14ac:dyDescent="0.25">
      <c r="AC57500" s="379"/>
    </row>
    <row r="57501" spans="29:29" x14ac:dyDescent="0.25">
      <c r="AC57501" s="379"/>
    </row>
    <row r="57502" spans="29:29" x14ac:dyDescent="0.25">
      <c r="AC57502" s="379"/>
    </row>
    <row r="57503" spans="29:29" x14ac:dyDescent="0.25">
      <c r="AC57503" s="379"/>
    </row>
    <row r="57504" spans="29:29" x14ac:dyDescent="0.25">
      <c r="AC57504" s="379"/>
    </row>
    <row r="57505" spans="29:29" x14ac:dyDescent="0.25">
      <c r="AC57505" s="379"/>
    </row>
    <row r="57506" spans="29:29" x14ac:dyDescent="0.25">
      <c r="AC57506" s="379"/>
    </row>
    <row r="57507" spans="29:29" x14ac:dyDescent="0.25">
      <c r="AC57507" s="379"/>
    </row>
    <row r="57508" spans="29:29" x14ac:dyDescent="0.25">
      <c r="AC57508" s="379"/>
    </row>
    <row r="57509" spans="29:29" x14ac:dyDescent="0.25">
      <c r="AC57509" s="379"/>
    </row>
    <row r="57510" spans="29:29" x14ac:dyDescent="0.25">
      <c r="AC57510" s="379"/>
    </row>
    <row r="57511" spans="29:29" x14ac:dyDescent="0.25">
      <c r="AC57511" s="379"/>
    </row>
    <row r="57512" spans="29:29" x14ac:dyDescent="0.25">
      <c r="AC57512" s="379"/>
    </row>
    <row r="57513" spans="29:29" x14ac:dyDescent="0.25">
      <c r="AC57513" s="379"/>
    </row>
    <row r="57514" spans="29:29" x14ac:dyDescent="0.25">
      <c r="AC57514" s="379"/>
    </row>
    <row r="57515" spans="29:29" x14ac:dyDescent="0.25">
      <c r="AC57515" s="379"/>
    </row>
    <row r="57516" spans="29:29" x14ac:dyDescent="0.25">
      <c r="AC57516" s="379"/>
    </row>
    <row r="57517" spans="29:29" x14ac:dyDescent="0.25">
      <c r="AC57517" s="379"/>
    </row>
    <row r="57518" spans="29:29" x14ac:dyDescent="0.25">
      <c r="AC57518" s="379"/>
    </row>
    <row r="57519" spans="29:29" x14ac:dyDescent="0.25">
      <c r="AC57519" s="379"/>
    </row>
    <row r="57520" spans="29:29" x14ac:dyDescent="0.25">
      <c r="AC57520" s="379"/>
    </row>
    <row r="57521" spans="29:29" x14ac:dyDescent="0.25">
      <c r="AC57521" s="379"/>
    </row>
    <row r="57522" spans="29:29" x14ac:dyDescent="0.25">
      <c r="AC57522" s="379"/>
    </row>
    <row r="57523" spans="29:29" x14ac:dyDescent="0.25">
      <c r="AC57523" s="379"/>
    </row>
    <row r="57524" spans="29:29" x14ac:dyDescent="0.25">
      <c r="AC57524" s="379"/>
    </row>
    <row r="57525" spans="29:29" x14ac:dyDescent="0.25">
      <c r="AC57525" s="379"/>
    </row>
    <row r="57526" spans="29:29" x14ac:dyDescent="0.25">
      <c r="AC57526" s="379"/>
    </row>
    <row r="57527" spans="29:29" x14ac:dyDescent="0.25">
      <c r="AC57527" s="379"/>
    </row>
    <row r="57528" spans="29:29" x14ac:dyDescent="0.25">
      <c r="AC57528" s="379"/>
    </row>
    <row r="57529" spans="29:29" x14ac:dyDescent="0.25">
      <c r="AC57529" s="379"/>
    </row>
    <row r="57530" spans="29:29" x14ac:dyDescent="0.25">
      <c r="AC57530" s="379"/>
    </row>
    <row r="57531" spans="29:29" x14ac:dyDescent="0.25">
      <c r="AC57531" s="379"/>
    </row>
    <row r="57532" spans="29:29" x14ac:dyDescent="0.25">
      <c r="AC57532" s="379"/>
    </row>
    <row r="57533" spans="29:29" x14ac:dyDescent="0.25">
      <c r="AC57533" s="379"/>
    </row>
    <row r="57534" spans="29:29" x14ac:dyDescent="0.25">
      <c r="AC57534" s="379"/>
    </row>
    <row r="57535" spans="29:29" x14ac:dyDescent="0.25">
      <c r="AC57535" s="379"/>
    </row>
    <row r="57536" spans="29:29" x14ac:dyDescent="0.25">
      <c r="AC57536" s="379"/>
    </row>
    <row r="57537" spans="29:29" x14ac:dyDescent="0.25">
      <c r="AC57537" s="379"/>
    </row>
    <row r="57538" spans="29:29" x14ac:dyDescent="0.25">
      <c r="AC57538" s="379"/>
    </row>
    <row r="57539" spans="29:29" x14ac:dyDescent="0.25">
      <c r="AC57539" s="379"/>
    </row>
    <row r="57540" spans="29:29" x14ac:dyDescent="0.25">
      <c r="AC57540" s="379"/>
    </row>
    <row r="57541" spans="29:29" x14ac:dyDescent="0.25">
      <c r="AC57541" s="379"/>
    </row>
    <row r="57542" spans="29:29" x14ac:dyDescent="0.25">
      <c r="AC57542" s="379"/>
    </row>
    <row r="57543" spans="29:29" x14ac:dyDescent="0.25">
      <c r="AC57543" s="379"/>
    </row>
    <row r="57544" spans="29:29" x14ac:dyDescent="0.25">
      <c r="AC57544" s="379"/>
    </row>
    <row r="57545" spans="29:29" x14ac:dyDescent="0.25">
      <c r="AC57545" s="379"/>
    </row>
    <row r="57546" spans="29:29" x14ac:dyDescent="0.25">
      <c r="AC57546" s="379"/>
    </row>
    <row r="57547" spans="29:29" x14ac:dyDescent="0.25">
      <c r="AC57547" s="379"/>
    </row>
    <row r="57548" spans="29:29" x14ac:dyDescent="0.25">
      <c r="AC57548" s="379"/>
    </row>
    <row r="57549" spans="29:29" x14ac:dyDescent="0.25">
      <c r="AC57549" s="379"/>
    </row>
    <row r="57550" spans="29:29" x14ac:dyDescent="0.25">
      <c r="AC57550" s="379"/>
    </row>
    <row r="57551" spans="29:29" x14ac:dyDescent="0.25">
      <c r="AC57551" s="379"/>
    </row>
    <row r="57552" spans="29:29" x14ac:dyDescent="0.25">
      <c r="AC57552" s="379"/>
    </row>
    <row r="57553" spans="29:29" x14ac:dyDescent="0.25">
      <c r="AC57553" s="379"/>
    </row>
    <row r="57554" spans="29:29" x14ac:dyDescent="0.25">
      <c r="AC57554" s="379"/>
    </row>
    <row r="57555" spans="29:29" x14ac:dyDescent="0.25">
      <c r="AC57555" s="379"/>
    </row>
    <row r="57556" spans="29:29" x14ac:dyDescent="0.25">
      <c r="AC57556" s="379"/>
    </row>
    <row r="57557" spans="29:29" x14ac:dyDescent="0.25">
      <c r="AC57557" s="379"/>
    </row>
    <row r="57558" spans="29:29" x14ac:dyDescent="0.25">
      <c r="AC57558" s="379"/>
    </row>
    <row r="57559" spans="29:29" x14ac:dyDescent="0.25">
      <c r="AC57559" s="379"/>
    </row>
    <row r="57560" spans="29:29" x14ac:dyDescent="0.25">
      <c r="AC57560" s="379"/>
    </row>
    <row r="57561" spans="29:29" x14ac:dyDescent="0.25">
      <c r="AC57561" s="379"/>
    </row>
    <row r="57562" spans="29:29" x14ac:dyDescent="0.25">
      <c r="AC57562" s="379"/>
    </row>
    <row r="57563" spans="29:29" x14ac:dyDescent="0.25">
      <c r="AC57563" s="379"/>
    </row>
    <row r="57564" spans="29:29" x14ac:dyDescent="0.25">
      <c r="AC57564" s="379"/>
    </row>
    <row r="57565" spans="29:29" x14ac:dyDescent="0.25">
      <c r="AC57565" s="379"/>
    </row>
    <row r="57566" spans="29:29" x14ac:dyDescent="0.25">
      <c r="AC57566" s="379"/>
    </row>
    <row r="57567" spans="29:29" x14ac:dyDescent="0.25">
      <c r="AC57567" s="379"/>
    </row>
    <row r="57568" spans="29:29" x14ac:dyDescent="0.25">
      <c r="AC57568" s="379"/>
    </row>
    <row r="57569" spans="29:29" x14ac:dyDescent="0.25">
      <c r="AC57569" s="379"/>
    </row>
    <row r="57570" spans="29:29" x14ac:dyDescent="0.25">
      <c r="AC57570" s="379"/>
    </row>
    <row r="57571" spans="29:29" x14ac:dyDescent="0.25">
      <c r="AC57571" s="379"/>
    </row>
    <row r="57572" spans="29:29" x14ac:dyDescent="0.25">
      <c r="AC57572" s="379"/>
    </row>
    <row r="57573" spans="29:29" x14ac:dyDescent="0.25">
      <c r="AC57573" s="379"/>
    </row>
    <row r="57574" spans="29:29" x14ac:dyDescent="0.25">
      <c r="AC57574" s="379"/>
    </row>
    <row r="57575" spans="29:29" x14ac:dyDescent="0.25">
      <c r="AC57575" s="379"/>
    </row>
    <row r="57576" spans="29:29" x14ac:dyDescent="0.25">
      <c r="AC57576" s="379"/>
    </row>
    <row r="57577" spans="29:29" x14ac:dyDescent="0.25">
      <c r="AC57577" s="379"/>
    </row>
    <row r="57578" spans="29:29" x14ac:dyDescent="0.25">
      <c r="AC57578" s="379"/>
    </row>
    <row r="57579" spans="29:29" x14ac:dyDescent="0.25">
      <c r="AC57579" s="379"/>
    </row>
    <row r="57580" spans="29:29" x14ac:dyDescent="0.25">
      <c r="AC57580" s="379"/>
    </row>
    <row r="57581" spans="29:29" x14ac:dyDescent="0.25">
      <c r="AC57581" s="379"/>
    </row>
    <row r="57582" spans="29:29" x14ac:dyDescent="0.25">
      <c r="AC57582" s="379"/>
    </row>
    <row r="57583" spans="29:29" x14ac:dyDescent="0.25">
      <c r="AC57583" s="379"/>
    </row>
    <row r="57584" spans="29:29" x14ac:dyDescent="0.25">
      <c r="AC57584" s="379"/>
    </row>
    <row r="57585" spans="29:29" x14ac:dyDescent="0.25">
      <c r="AC57585" s="379"/>
    </row>
    <row r="57586" spans="29:29" x14ac:dyDescent="0.25">
      <c r="AC57586" s="379"/>
    </row>
    <row r="57587" spans="29:29" x14ac:dyDescent="0.25">
      <c r="AC57587" s="379"/>
    </row>
    <row r="57588" spans="29:29" x14ac:dyDescent="0.25">
      <c r="AC57588" s="379"/>
    </row>
    <row r="57589" spans="29:29" x14ac:dyDescent="0.25">
      <c r="AC57589" s="379"/>
    </row>
    <row r="57590" spans="29:29" x14ac:dyDescent="0.25">
      <c r="AC57590" s="379"/>
    </row>
    <row r="57591" spans="29:29" x14ac:dyDescent="0.25">
      <c r="AC57591" s="379"/>
    </row>
    <row r="57592" spans="29:29" x14ac:dyDescent="0.25">
      <c r="AC57592" s="379"/>
    </row>
    <row r="57593" spans="29:29" x14ac:dyDescent="0.25">
      <c r="AC57593" s="379"/>
    </row>
    <row r="57594" spans="29:29" x14ac:dyDescent="0.25">
      <c r="AC57594" s="379"/>
    </row>
    <row r="57595" spans="29:29" x14ac:dyDescent="0.25">
      <c r="AC57595" s="379"/>
    </row>
    <row r="57596" spans="29:29" x14ac:dyDescent="0.25">
      <c r="AC57596" s="379"/>
    </row>
    <row r="57597" spans="29:29" x14ac:dyDescent="0.25">
      <c r="AC57597" s="379"/>
    </row>
    <row r="57598" spans="29:29" x14ac:dyDescent="0.25">
      <c r="AC57598" s="379"/>
    </row>
    <row r="57599" spans="29:29" x14ac:dyDescent="0.25">
      <c r="AC57599" s="379"/>
    </row>
    <row r="57600" spans="29:29" x14ac:dyDescent="0.25">
      <c r="AC57600" s="379"/>
    </row>
    <row r="57601" spans="29:29" x14ac:dyDescent="0.25">
      <c r="AC57601" s="379"/>
    </row>
    <row r="57602" spans="29:29" x14ac:dyDescent="0.25">
      <c r="AC57602" s="379"/>
    </row>
    <row r="57603" spans="29:29" x14ac:dyDescent="0.25">
      <c r="AC57603" s="379"/>
    </row>
    <row r="57604" spans="29:29" x14ac:dyDescent="0.25">
      <c r="AC57604" s="379"/>
    </row>
    <row r="57605" spans="29:29" x14ac:dyDescent="0.25">
      <c r="AC57605" s="379"/>
    </row>
    <row r="57606" spans="29:29" x14ac:dyDescent="0.25">
      <c r="AC57606" s="379"/>
    </row>
    <row r="57607" spans="29:29" x14ac:dyDescent="0.25">
      <c r="AC57607" s="379"/>
    </row>
    <row r="57608" spans="29:29" x14ac:dyDescent="0.25">
      <c r="AC57608" s="379"/>
    </row>
    <row r="57609" spans="29:29" x14ac:dyDescent="0.25">
      <c r="AC57609" s="379"/>
    </row>
    <row r="57610" spans="29:29" x14ac:dyDescent="0.25">
      <c r="AC57610" s="379"/>
    </row>
    <row r="57611" spans="29:29" x14ac:dyDescent="0.25">
      <c r="AC57611" s="379"/>
    </row>
    <row r="57612" spans="29:29" x14ac:dyDescent="0.25">
      <c r="AC57612" s="379"/>
    </row>
    <row r="57613" spans="29:29" x14ac:dyDescent="0.25">
      <c r="AC57613" s="379"/>
    </row>
    <row r="57614" spans="29:29" x14ac:dyDescent="0.25">
      <c r="AC57614" s="379"/>
    </row>
    <row r="57615" spans="29:29" x14ac:dyDescent="0.25">
      <c r="AC57615" s="379"/>
    </row>
    <row r="57616" spans="29:29" x14ac:dyDescent="0.25">
      <c r="AC57616" s="379"/>
    </row>
    <row r="57617" spans="29:29" x14ac:dyDescent="0.25">
      <c r="AC57617" s="379"/>
    </row>
    <row r="57618" spans="29:29" x14ac:dyDescent="0.25">
      <c r="AC57618" s="379"/>
    </row>
    <row r="57619" spans="29:29" x14ac:dyDescent="0.25">
      <c r="AC57619" s="379"/>
    </row>
    <row r="57620" spans="29:29" x14ac:dyDescent="0.25">
      <c r="AC57620" s="379"/>
    </row>
    <row r="57621" spans="29:29" x14ac:dyDescent="0.25">
      <c r="AC57621" s="379"/>
    </row>
    <row r="57622" spans="29:29" x14ac:dyDescent="0.25">
      <c r="AC57622" s="379"/>
    </row>
    <row r="57623" spans="29:29" x14ac:dyDescent="0.25">
      <c r="AC57623" s="379"/>
    </row>
    <row r="57624" spans="29:29" x14ac:dyDescent="0.25">
      <c r="AC57624" s="379"/>
    </row>
    <row r="57625" spans="29:29" x14ac:dyDescent="0.25">
      <c r="AC57625" s="379"/>
    </row>
    <row r="57626" spans="29:29" x14ac:dyDescent="0.25">
      <c r="AC57626" s="379"/>
    </row>
    <row r="57627" spans="29:29" x14ac:dyDescent="0.25">
      <c r="AC57627" s="379"/>
    </row>
    <row r="57628" spans="29:29" x14ac:dyDescent="0.25">
      <c r="AC57628" s="379"/>
    </row>
    <row r="57629" spans="29:29" x14ac:dyDescent="0.25">
      <c r="AC57629" s="379"/>
    </row>
    <row r="57630" spans="29:29" x14ac:dyDescent="0.25">
      <c r="AC57630" s="379"/>
    </row>
    <row r="57631" spans="29:29" x14ac:dyDescent="0.25">
      <c r="AC57631" s="379"/>
    </row>
    <row r="57632" spans="29:29" x14ac:dyDescent="0.25">
      <c r="AC57632" s="379"/>
    </row>
    <row r="57633" spans="29:29" x14ac:dyDescent="0.25">
      <c r="AC57633" s="379"/>
    </row>
    <row r="57634" spans="29:29" x14ac:dyDescent="0.25">
      <c r="AC57634" s="379"/>
    </row>
    <row r="57635" spans="29:29" x14ac:dyDescent="0.25">
      <c r="AC57635" s="379"/>
    </row>
    <row r="57636" spans="29:29" x14ac:dyDescent="0.25">
      <c r="AC57636" s="379"/>
    </row>
    <row r="57637" spans="29:29" x14ac:dyDescent="0.25">
      <c r="AC57637" s="379"/>
    </row>
    <row r="57638" spans="29:29" x14ac:dyDescent="0.25">
      <c r="AC57638" s="379"/>
    </row>
    <row r="57639" spans="29:29" x14ac:dyDescent="0.25">
      <c r="AC57639" s="379"/>
    </row>
    <row r="57640" spans="29:29" x14ac:dyDescent="0.25">
      <c r="AC57640" s="379"/>
    </row>
    <row r="57641" spans="29:29" x14ac:dyDescent="0.25">
      <c r="AC57641" s="379"/>
    </row>
    <row r="57642" spans="29:29" x14ac:dyDescent="0.25">
      <c r="AC57642" s="379"/>
    </row>
    <row r="57643" spans="29:29" x14ac:dyDescent="0.25">
      <c r="AC57643" s="379"/>
    </row>
    <row r="57644" spans="29:29" x14ac:dyDescent="0.25">
      <c r="AC57644" s="379"/>
    </row>
    <row r="57645" spans="29:29" x14ac:dyDescent="0.25">
      <c r="AC57645" s="379"/>
    </row>
    <row r="57646" spans="29:29" x14ac:dyDescent="0.25">
      <c r="AC57646" s="379"/>
    </row>
    <row r="57647" spans="29:29" x14ac:dyDescent="0.25">
      <c r="AC57647" s="379"/>
    </row>
    <row r="57648" spans="29:29" x14ac:dyDescent="0.25">
      <c r="AC57648" s="379"/>
    </row>
    <row r="57649" spans="29:29" x14ac:dyDescent="0.25">
      <c r="AC57649" s="379"/>
    </row>
    <row r="57650" spans="29:29" x14ac:dyDescent="0.25">
      <c r="AC57650" s="379"/>
    </row>
    <row r="57651" spans="29:29" x14ac:dyDescent="0.25">
      <c r="AC57651" s="379"/>
    </row>
    <row r="57652" spans="29:29" x14ac:dyDescent="0.25">
      <c r="AC57652" s="379"/>
    </row>
    <row r="57653" spans="29:29" x14ac:dyDescent="0.25">
      <c r="AC57653" s="379"/>
    </row>
    <row r="57654" spans="29:29" x14ac:dyDescent="0.25">
      <c r="AC57654" s="379"/>
    </row>
    <row r="57655" spans="29:29" x14ac:dyDescent="0.25">
      <c r="AC57655" s="379"/>
    </row>
    <row r="57656" spans="29:29" x14ac:dyDescent="0.25">
      <c r="AC57656" s="379"/>
    </row>
    <row r="57657" spans="29:29" x14ac:dyDescent="0.25">
      <c r="AC57657" s="379"/>
    </row>
    <row r="57658" spans="29:29" x14ac:dyDescent="0.25">
      <c r="AC57658" s="379"/>
    </row>
    <row r="57659" spans="29:29" x14ac:dyDescent="0.25">
      <c r="AC57659" s="379"/>
    </row>
    <row r="57660" spans="29:29" x14ac:dyDescent="0.25">
      <c r="AC57660" s="379"/>
    </row>
    <row r="57661" spans="29:29" x14ac:dyDescent="0.25">
      <c r="AC57661" s="379"/>
    </row>
    <row r="57662" spans="29:29" x14ac:dyDescent="0.25">
      <c r="AC57662" s="379"/>
    </row>
    <row r="57663" spans="29:29" x14ac:dyDescent="0.25">
      <c r="AC57663" s="379"/>
    </row>
    <row r="57664" spans="29:29" x14ac:dyDescent="0.25">
      <c r="AC57664" s="379"/>
    </row>
    <row r="57665" spans="29:29" x14ac:dyDescent="0.25">
      <c r="AC57665" s="379"/>
    </row>
    <row r="57666" spans="29:29" x14ac:dyDescent="0.25">
      <c r="AC57666" s="379"/>
    </row>
    <row r="57667" spans="29:29" x14ac:dyDescent="0.25">
      <c r="AC57667" s="379"/>
    </row>
    <row r="57668" spans="29:29" x14ac:dyDescent="0.25">
      <c r="AC57668" s="379"/>
    </row>
    <row r="57669" spans="29:29" x14ac:dyDescent="0.25">
      <c r="AC57669" s="379"/>
    </row>
    <row r="57670" spans="29:29" x14ac:dyDescent="0.25">
      <c r="AC57670" s="379"/>
    </row>
    <row r="57671" spans="29:29" x14ac:dyDescent="0.25">
      <c r="AC57671" s="379"/>
    </row>
    <row r="57672" spans="29:29" x14ac:dyDescent="0.25">
      <c r="AC57672" s="379"/>
    </row>
    <row r="57673" spans="29:29" x14ac:dyDescent="0.25">
      <c r="AC57673" s="379"/>
    </row>
    <row r="57674" spans="29:29" x14ac:dyDescent="0.25">
      <c r="AC57674" s="379"/>
    </row>
    <row r="57675" spans="29:29" x14ac:dyDescent="0.25">
      <c r="AC57675" s="379"/>
    </row>
    <row r="57676" spans="29:29" x14ac:dyDescent="0.25">
      <c r="AC57676" s="379"/>
    </row>
    <row r="57677" spans="29:29" x14ac:dyDescent="0.25">
      <c r="AC57677" s="379"/>
    </row>
    <row r="57678" spans="29:29" x14ac:dyDescent="0.25">
      <c r="AC57678" s="379"/>
    </row>
    <row r="57679" spans="29:29" x14ac:dyDescent="0.25">
      <c r="AC57679" s="379"/>
    </row>
    <row r="57680" spans="29:29" x14ac:dyDescent="0.25">
      <c r="AC57680" s="379"/>
    </row>
    <row r="57681" spans="29:29" x14ac:dyDescent="0.25">
      <c r="AC57681" s="379"/>
    </row>
    <row r="57682" spans="29:29" x14ac:dyDescent="0.25">
      <c r="AC57682" s="379"/>
    </row>
    <row r="57683" spans="29:29" x14ac:dyDescent="0.25">
      <c r="AC57683" s="379"/>
    </row>
    <row r="57684" spans="29:29" x14ac:dyDescent="0.25">
      <c r="AC57684" s="379"/>
    </row>
    <row r="57685" spans="29:29" x14ac:dyDescent="0.25">
      <c r="AC57685" s="379"/>
    </row>
    <row r="57686" spans="29:29" x14ac:dyDescent="0.25">
      <c r="AC57686" s="379"/>
    </row>
    <row r="57687" spans="29:29" x14ac:dyDescent="0.25">
      <c r="AC57687" s="379"/>
    </row>
    <row r="57688" spans="29:29" x14ac:dyDescent="0.25">
      <c r="AC57688" s="379"/>
    </row>
    <row r="57689" spans="29:29" x14ac:dyDescent="0.25">
      <c r="AC57689" s="379"/>
    </row>
    <row r="57690" spans="29:29" x14ac:dyDescent="0.25">
      <c r="AC57690" s="379"/>
    </row>
    <row r="57691" spans="29:29" x14ac:dyDescent="0.25">
      <c r="AC57691" s="379"/>
    </row>
    <row r="57692" spans="29:29" x14ac:dyDescent="0.25">
      <c r="AC57692" s="379"/>
    </row>
    <row r="57693" spans="29:29" x14ac:dyDescent="0.25">
      <c r="AC57693" s="379"/>
    </row>
    <row r="57694" spans="29:29" x14ac:dyDescent="0.25">
      <c r="AC57694" s="379"/>
    </row>
    <row r="57695" spans="29:29" x14ac:dyDescent="0.25">
      <c r="AC57695" s="379"/>
    </row>
    <row r="57696" spans="29:29" x14ac:dyDescent="0.25">
      <c r="AC57696" s="379"/>
    </row>
    <row r="57697" spans="29:29" x14ac:dyDescent="0.25">
      <c r="AC57697" s="379"/>
    </row>
    <row r="57698" spans="29:29" x14ac:dyDescent="0.25">
      <c r="AC57698" s="379"/>
    </row>
    <row r="57699" spans="29:29" x14ac:dyDescent="0.25">
      <c r="AC57699" s="379"/>
    </row>
    <row r="57700" spans="29:29" x14ac:dyDescent="0.25">
      <c r="AC57700" s="379"/>
    </row>
    <row r="57701" spans="29:29" x14ac:dyDescent="0.25">
      <c r="AC57701" s="379"/>
    </row>
    <row r="57702" spans="29:29" x14ac:dyDescent="0.25">
      <c r="AC57702" s="379"/>
    </row>
    <row r="57703" spans="29:29" x14ac:dyDescent="0.25">
      <c r="AC57703" s="379"/>
    </row>
    <row r="57704" spans="29:29" x14ac:dyDescent="0.25">
      <c r="AC57704" s="379"/>
    </row>
    <row r="57705" spans="29:29" x14ac:dyDescent="0.25">
      <c r="AC57705" s="379"/>
    </row>
    <row r="57706" spans="29:29" x14ac:dyDescent="0.25">
      <c r="AC57706" s="379"/>
    </row>
    <row r="57707" spans="29:29" x14ac:dyDescent="0.25">
      <c r="AC57707" s="379"/>
    </row>
    <row r="57708" spans="29:29" x14ac:dyDescent="0.25">
      <c r="AC57708" s="379"/>
    </row>
    <row r="57709" spans="29:29" x14ac:dyDescent="0.25">
      <c r="AC57709" s="379"/>
    </row>
    <row r="57710" spans="29:29" x14ac:dyDescent="0.25">
      <c r="AC57710" s="379"/>
    </row>
    <row r="57711" spans="29:29" x14ac:dyDescent="0.25">
      <c r="AC57711" s="379"/>
    </row>
    <row r="57712" spans="29:29" x14ac:dyDescent="0.25">
      <c r="AC57712" s="379"/>
    </row>
    <row r="57713" spans="29:29" x14ac:dyDescent="0.25">
      <c r="AC57713" s="379"/>
    </row>
    <row r="57714" spans="29:29" x14ac:dyDescent="0.25">
      <c r="AC57714" s="379"/>
    </row>
    <row r="57715" spans="29:29" x14ac:dyDescent="0.25">
      <c r="AC57715" s="379"/>
    </row>
    <row r="57716" spans="29:29" x14ac:dyDescent="0.25">
      <c r="AC57716" s="379"/>
    </row>
    <row r="57717" spans="29:29" x14ac:dyDescent="0.25">
      <c r="AC57717" s="379"/>
    </row>
    <row r="57718" spans="29:29" x14ac:dyDescent="0.25">
      <c r="AC57718" s="379"/>
    </row>
    <row r="57719" spans="29:29" x14ac:dyDescent="0.25">
      <c r="AC57719" s="379"/>
    </row>
    <row r="57720" spans="29:29" x14ac:dyDescent="0.25">
      <c r="AC57720" s="379"/>
    </row>
    <row r="57721" spans="29:29" x14ac:dyDescent="0.25">
      <c r="AC57721" s="379"/>
    </row>
    <row r="57722" spans="29:29" x14ac:dyDescent="0.25">
      <c r="AC57722" s="379"/>
    </row>
    <row r="57723" spans="29:29" x14ac:dyDescent="0.25">
      <c r="AC57723" s="379"/>
    </row>
    <row r="57724" spans="29:29" x14ac:dyDescent="0.25">
      <c r="AC57724" s="379"/>
    </row>
    <row r="57725" spans="29:29" x14ac:dyDescent="0.25">
      <c r="AC57725" s="379"/>
    </row>
    <row r="57726" spans="29:29" x14ac:dyDescent="0.25">
      <c r="AC57726" s="379"/>
    </row>
    <row r="57727" spans="29:29" x14ac:dyDescent="0.25">
      <c r="AC57727" s="379"/>
    </row>
    <row r="57728" spans="29:29" x14ac:dyDescent="0.25">
      <c r="AC57728" s="379"/>
    </row>
    <row r="57729" spans="29:29" x14ac:dyDescent="0.25">
      <c r="AC57729" s="379"/>
    </row>
    <row r="57730" spans="29:29" x14ac:dyDescent="0.25">
      <c r="AC57730" s="379"/>
    </row>
    <row r="57731" spans="29:29" x14ac:dyDescent="0.25">
      <c r="AC57731" s="379"/>
    </row>
    <row r="57732" spans="29:29" x14ac:dyDescent="0.25">
      <c r="AC57732" s="379"/>
    </row>
    <row r="57733" spans="29:29" x14ac:dyDescent="0.25">
      <c r="AC57733" s="379"/>
    </row>
    <row r="57734" spans="29:29" x14ac:dyDescent="0.25">
      <c r="AC57734" s="379"/>
    </row>
    <row r="57735" spans="29:29" x14ac:dyDescent="0.25">
      <c r="AC57735" s="379"/>
    </row>
    <row r="57736" spans="29:29" x14ac:dyDescent="0.25">
      <c r="AC57736" s="379"/>
    </row>
    <row r="57737" spans="29:29" x14ac:dyDescent="0.25">
      <c r="AC57737" s="379"/>
    </row>
    <row r="57738" spans="29:29" x14ac:dyDescent="0.25">
      <c r="AC57738" s="379"/>
    </row>
    <row r="57739" spans="29:29" x14ac:dyDescent="0.25">
      <c r="AC57739" s="379"/>
    </row>
    <row r="57740" spans="29:29" x14ac:dyDescent="0.25">
      <c r="AC57740" s="379"/>
    </row>
    <row r="57741" spans="29:29" x14ac:dyDescent="0.25">
      <c r="AC57741" s="379"/>
    </row>
    <row r="57742" spans="29:29" x14ac:dyDescent="0.25">
      <c r="AC57742" s="379"/>
    </row>
    <row r="57743" spans="29:29" x14ac:dyDescent="0.25">
      <c r="AC57743" s="379"/>
    </row>
    <row r="57744" spans="29:29" x14ac:dyDescent="0.25">
      <c r="AC57744" s="379"/>
    </row>
    <row r="57745" spans="29:29" x14ac:dyDescent="0.25">
      <c r="AC57745" s="379"/>
    </row>
    <row r="57746" spans="29:29" x14ac:dyDescent="0.25">
      <c r="AC57746" s="379"/>
    </row>
    <row r="57747" spans="29:29" x14ac:dyDescent="0.25">
      <c r="AC57747" s="379"/>
    </row>
    <row r="57748" spans="29:29" x14ac:dyDescent="0.25">
      <c r="AC57748" s="379"/>
    </row>
    <row r="57749" spans="29:29" x14ac:dyDescent="0.25">
      <c r="AC57749" s="379"/>
    </row>
    <row r="57750" spans="29:29" x14ac:dyDescent="0.25">
      <c r="AC57750" s="379"/>
    </row>
    <row r="57751" spans="29:29" x14ac:dyDescent="0.25">
      <c r="AC57751" s="379"/>
    </row>
    <row r="57752" spans="29:29" x14ac:dyDescent="0.25">
      <c r="AC57752" s="379"/>
    </row>
    <row r="57753" spans="29:29" x14ac:dyDescent="0.25">
      <c r="AC57753" s="379"/>
    </row>
    <row r="57754" spans="29:29" x14ac:dyDescent="0.25">
      <c r="AC57754" s="379"/>
    </row>
    <row r="57755" spans="29:29" x14ac:dyDescent="0.25">
      <c r="AC57755" s="379"/>
    </row>
    <row r="57756" spans="29:29" x14ac:dyDescent="0.25">
      <c r="AC57756" s="379"/>
    </row>
    <row r="57757" spans="29:29" x14ac:dyDescent="0.25">
      <c r="AC57757" s="379"/>
    </row>
    <row r="57758" spans="29:29" x14ac:dyDescent="0.25">
      <c r="AC57758" s="379"/>
    </row>
    <row r="57759" spans="29:29" x14ac:dyDescent="0.25">
      <c r="AC57759" s="379"/>
    </row>
    <row r="57760" spans="29:29" x14ac:dyDescent="0.25">
      <c r="AC57760" s="379"/>
    </row>
    <row r="57761" spans="29:29" x14ac:dyDescent="0.25">
      <c r="AC57761" s="379"/>
    </row>
    <row r="57762" spans="29:29" x14ac:dyDescent="0.25">
      <c r="AC57762" s="379"/>
    </row>
    <row r="57763" spans="29:29" x14ac:dyDescent="0.25">
      <c r="AC57763" s="379"/>
    </row>
    <row r="57764" spans="29:29" x14ac:dyDescent="0.25">
      <c r="AC57764" s="379"/>
    </row>
    <row r="57765" spans="29:29" x14ac:dyDescent="0.25">
      <c r="AC57765" s="379"/>
    </row>
    <row r="57766" spans="29:29" x14ac:dyDescent="0.25">
      <c r="AC57766" s="379"/>
    </row>
    <row r="57767" spans="29:29" x14ac:dyDescent="0.25">
      <c r="AC57767" s="379"/>
    </row>
    <row r="57768" spans="29:29" x14ac:dyDescent="0.25">
      <c r="AC57768" s="379"/>
    </row>
    <row r="57769" spans="29:29" x14ac:dyDescent="0.25">
      <c r="AC57769" s="379"/>
    </row>
    <row r="57770" spans="29:29" x14ac:dyDescent="0.25">
      <c r="AC57770" s="379"/>
    </row>
    <row r="57771" spans="29:29" x14ac:dyDescent="0.25">
      <c r="AC57771" s="379"/>
    </row>
    <row r="57772" spans="29:29" x14ac:dyDescent="0.25">
      <c r="AC57772" s="379"/>
    </row>
    <row r="57773" spans="29:29" x14ac:dyDescent="0.25">
      <c r="AC57773" s="379"/>
    </row>
    <row r="57774" spans="29:29" x14ac:dyDescent="0.25">
      <c r="AC57774" s="379"/>
    </row>
    <row r="57775" spans="29:29" x14ac:dyDescent="0.25">
      <c r="AC57775" s="379"/>
    </row>
    <row r="57776" spans="29:29" x14ac:dyDescent="0.25">
      <c r="AC57776" s="379"/>
    </row>
    <row r="57777" spans="29:29" x14ac:dyDescent="0.25">
      <c r="AC57777" s="379"/>
    </row>
    <row r="57778" spans="29:29" x14ac:dyDescent="0.25">
      <c r="AC57778" s="379"/>
    </row>
    <row r="57779" spans="29:29" x14ac:dyDescent="0.25">
      <c r="AC57779" s="379"/>
    </row>
    <row r="57780" spans="29:29" x14ac:dyDescent="0.25">
      <c r="AC57780" s="379"/>
    </row>
    <row r="57781" spans="29:29" x14ac:dyDescent="0.25">
      <c r="AC57781" s="379"/>
    </row>
    <row r="57782" spans="29:29" x14ac:dyDescent="0.25">
      <c r="AC57782" s="379"/>
    </row>
    <row r="57783" spans="29:29" x14ac:dyDescent="0.25">
      <c r="AC57783" s="379"/>
    </row>
    <row r="57784" spans="29:29" x14ac:dyDescent="0.25">
      <c r="AC57784" s="379"/>
    </row>
    <row r="57785" spans="29:29" x14ac:dyDescent="0.25">
      <c r="AC57785" s="379"/>
    </row>
    <row r="57786" spans="29:29" x14ac:dyDescent="0.25">
      <c r="AC57786" s="379"/>
    </row>
    <row r="57787" spans="29:29" x14ac:dyDescent="0.25">
      <c r="AC57787" s="379"/>
    </row>
    <row r="57788" spans="29:29" x14ac:dyDescent="0.25">
      <c r="AC57788" s="379"/>
    </row>
    <row r="57789" spans="29:29" x14ac:dyDescent="0.25">
      <c r="AC57789" s="379"/>
    </row>
    <row r="57790" spans="29:29" x14ac:dyDescent="0.25">
      <c r="AC57790" s="379"/>
    </row>
    <row r="57791" spans="29:29" x14ac:dyDescent="0.25">
      <c r="AC57791" s="379"/>
    </row>
    <row r="57792" spans="29:29" x14ac:dyDescent="0.25">
      <c r="AC57792" s="379"/>
    </row>
    <row r="57793" spans="29:29" x14ac:dyDescent="0.25">
      <c r="AC57793" s="379"/>
    </row>
    <row r="57794" spans="29:29" x14ac:dyDescent="0.25">
      <c r="AC57794" s="379"/>
    </row>
    <row r="57795" spans="29:29" x14ac:dyDescent="0.25">
      <c r="AC57795" s="379"/>
    </row>
    <row r="57796" spans="29:29" x14ac:dyDescent="0.25">
      <c r="AC57796" s="379"/>
    </row>
    <row r="57797" spans="29:29" x14ac:dyDescent="0.25">
      <c r="AC57797" s="379"/>
    </row>
    <row r="57798" spans="29:29" x14ac:dyDescent="0.25">
      <c r="AC57798" s="379"/>
    </row>
    <row r="57799" spans="29:29" x14ac:dyDescent="0.25">
      <c r="AC57799" s="379"/>
    </row>
    <row r="57800" spans="29:29" x14ac:dyDescent="0.25">
      <c r="AC57800" s="379"/>
    </row>
    <row r="57801" spans="29:29" x14ac:dyDescent="0.25">
      <c r="AC57801" s="379"/>
    </row>
    <row r="57802" spans="29:29" x14ac:dyDescent="0.25">
      <c r="AC57802" s="379"/>
    </row>
    <row r="57803" spans="29:29" x14ac:dyDescent="0.25">
      <c r="AC57803" s="379"/>
    </row>
    <row r="57804" spans="29:29" x14ac:dyDescent="0.25">
      <c r="AC57804" s="379"/>
    </row>
    <row r="57805" spans="29:29" x14ac:dyDescent="0.25">
      <c r="AC57805" s="379"/>
    </row>
    <row r="57806" spans="29:29" x14ac:dyDescent="0.25">
      <c r="AC57806" s="379"/>
    </row>
    <row r="57807" spans="29:29" x14ac:dyDescent="0.25">
      <c r="AC57807" s="379"/>
    </row>
    <row r="57808" spans="29:29" x14ac:dyDescent="0.25">
      <c r="AC57808" s="379"/>
    </row>
    <row r="57809" spans="29:29" x14ac:dyDescent="0.25">
      <c r="AC57809" s="379"/>
    </row>
    <row r="57810" spans="29:29" x14ac:dyDescent="0.25">
      <c r="AC57810" s="379"/>
    </row>
    <row r="57811" spans="29:29" x14ac:dyDescent="0.25">
      <c r="AC57811" s="379"/>
    </row>
    <row r="57812" spans="29:29" x14ac:dyDescent="0.25">
      <c r="AC57812" s="379"/>
    </row>
    <row r="57813" spans="29:29" x14ac:dyDescent="0.25">
      <c r="AC57813" s="379"/>
    </row>
    <row r="57814" spans="29:29" x14ac:dyDescent="0.25">
      <c r="AC57814" s="379"/>
    </row>
    <row r="57815" spans="29:29" x14ac:dyDescent="0.25">
      <c r="AC57815" s="379"/>
    </row>
    <row r="57816" spans="29:29" x14ac:dyDescent="0.25">
      <c r="AC57816" s="379"/>
    </row>
    <row r="57817" spans="29:29" x14ac:dyDescent="0.25">
      <c r="AC57817" s="379"/>
    </row>
    <row r="57818" spans="29:29" x14ac:dyDescent="0.25">
      <c r="AC57818" s="379"/>
    </row>
    <row r="57819" spans="29:29" x14ac:dyDescent="0.25">
      <c r="AC57819" s="379"/>
    </row>
    <row r="57820" spans="29:29" x14ac:dyDescent="0.25">
      <c r="AC57820" s="379"/>
    </row>
    <row r="57821" spans="29:29" x14ac:dyDescent="0.25">
      <c r="AC57821" s="379"/>
    </row>
    <row r="57822" spans="29:29" x14ac:dyDescent="0.25">
      <c r="AC57822" s="379"/>
    </row>
    <row r="57823" spans="29:29" x14ac:dyDescent="0.25">
      <c r="AC57823" s="379"/>
    </row>
    <row r="57824" spans="29:29" x14ac:dyDescent="0.25">
      <c r="AC57824" s="379"/>
    </row>
    <row r="57825" spans="29:29" x14ac:dyDescent="0.25">
      <c r="AC57825" s="379"/>
    </row>
    <row r="57826" spans="29:29" x14ac:dyDescent="0.25">
      <c r="AC57826" s="379"/>
    </row>
    <row r="57827" spans="29:29" x14ac:dyDescent="0.25">
      <c r="AC57827" s="379"/>
    </row>
    <row r="57828" spans="29:29" x14ac:dyDescent="0.25">
      <c r="AC57828" s="379"/>
    </row>
    <row r="57829" spans="29:29" x14ac:dyDescent="0.25">
      <c r="AC57829" s="379"/>
    </row>
    <row r="57830" spans="29:29" x14ac:dyDescent="0.25">
      <c r="AC57830" s="379"/>
    </row>
    <row r="57831" spans="29:29" x14ac:dyDescent="0.25">
      <c r="AC57831" s="379"/>
    </row>
    <row r="57832" spans="29:29" x14ac:dyDescent="0.25">
      <c r="AC57832" s="379"/>
    </row>
    <row r="57833" spans="29:29" x14ac:dyDescent="0.25">
      <c r="AC57833" s="379"/>
    </row>
    <row r="57834" spans="29:29" x14ac:dyDescent="0.25">
      <c r="AC57834" s="379"/>
    </row>
    <row r="57835" spans="29:29" x14ac:dyDescent="0.25">
      <c r="AC57835" s="379"/>
    </row>
    <row r="57836" spans="29:29" x14ac:dyDescent="0.25">
      <c r="AC57836" s="379"/>
    </row>
    <row r="57837" spans="29:29" x14ac:dyDescent="0.25">
      <c r="AC57837" s="379"/>
    </row>
    <row r="57838" spans="29:29" x14ac:dyDescent="0.25">
      <c r="AC57838" s="379"/>
    </row>
    <row r="57839" spans="29:29" x14ac:dyDescent="0.25">
      <c r="AC57839" s="379"/>
    </row>
    <row r="57840" spans="29:29" x14ac:dyDescent="0.25">
      <c r="AC57840" s="379"/>
    </row>
    <row r="57841" spans="29:29" x14ac:dyDescent="0.25">
      <c r="AC57841" s="379"/>
    </row>
    <row r="57842" spans="29:29" x14ac:dyDescent="0.25">
      <c r="AC57842" s="379"/>
    </row>
    <row r="57843" spans="29:29" x14ac:dyDescent="0.25">
      <c r="AC57843" s="379"/>
    </row>
    <row r="57844" spans="29:29" x14ac:dyDescent="0.25">
      <c r="AC57844" s="379"/>
    </row>
    <row r="57845" spans="29:29" x14ac:dyDescent="0.25">
      <c r="AC57845" s="379"/>
    </row>
    <row r="57846" spans="29:29" x14ac:dyDescent="0.25">
      <c r="AC57846" s="379"/>
    </row>
    <row r="57847" spans="29:29" x14ac:dyDescent="0.25">
      <c r="AC57847" s="379"/>
    </row>
    <row r="57848" spans="29:29" x14ac:dyDescent="0.25">
      <c r="AC57848" s="379"/>
    </row>
    <row r="57849" spans="29:29" x14ac:dyDescent="0.25">
      <c r="AC57849" s="379"/>
    </row>
    <row r="57850" spans="29:29" x14ac:dyDescent="0.25">
      <c r="AC57850" s="379"/>
    </row>
    <row r="57851" spans="29:29" x14ac:dyDescent="0.25">
      <c r="AC57851" s="379"/>
    </row>
    <row r="57852" spans="29:29" x14ac:dyDescent="0.25">
      <c r="AC57852" s="379"/>
    </row>
    <row r="57853" spans="29:29" x14ac:dyDescent="0.25">
      <c r="AC57853" s="379"/>
    </row>
    <row r="57854" spans="29:29" x14ac:dyDescent="0.25">
      <c r="AC57854" s="379"/>
    </row>
    <row r="57855" spans="29:29" x14ac:dyDescent="0.25">
      <c r="AC57855" s="379"/>
    </row>
    <row r="57856" spans="29:29" x14ac:dyDescent="0.25">
      <c r="AC57856" s="379"/>
    </row>
    <row r="57857" spans="29:29" x14ac:dyDescent="0.25">
      <c r="AC57857" s="379"/>
    </row>
    <row r="57858" spans="29:29" x14ac:dyDescent="0.25">
      <c r="AC57858" s="379"/>
    </row>
    <row r="57859" spans="29:29" x14ac:dyDescent="0.25">
      <c r="AC57859" s="379"/>
    </row>
    <row r="57860" spans="29:29" x14ac:dyDescent="0.25">
      <c r="AC57860" s="379"/>
    </row>
    <row r="57861" spans="29:29" x14ac:dyDescent="0.25">
      <c r="AC57861" s="379"/>
    </row>
    <row r="57862" spans="29:29" x14ac:dyDescent="0.25">
      <c r="AC57862" s="379"/>
    </row>
    <row r="57863" spans="29:29" x14ac:dyDescent="0.25">
      <c r="AC57863" s="379"/>
    </row>
    <row r="57864" spans="29:29" x14ac:dyDescent="0.25">
      <c r="AC57864" s="379"/>
    </row>
    <row r="57865" spans="29:29" x14ac:dyDescent="0.25">
      <c r="AC57865" s="379"/>
    </row>
    <row r="57866" spans="29:29" x14ac:dyDescent="0.25">
      <c r="AC57866" s="379"/>
    </row>
    <row r="57867" spans="29:29" x14ac:dyDescent="0.25">
      <c r="AC57867" s="379"/>
    </row>
    <row r="57868" spans="29:29" x14ac:dyDescent="0.25">
      <c r="AC57868" s="379"/>
    </row>
    <row r="57869" spans="29:29" x14ac:dyDescent="0.25">
      <c r="AC57869" s="379"/>
    </row>
    <row r="57870" spans="29:29" x14ac:dyDescent="0.25">
      <c r="AC57870" s="379"/>
    </row>
    <row r="57871" spans="29:29" x14ac:dyDescent="0.25">
      <c r="AC57871" s="379"/>
    </row>
    <row r="57872" spans="29:29" x14ac:dyDescent="0.25">
      <c r="AC57872" s="379"/>
    </row>
    <row r="57873" spans="29:29" x14ac:dyDescent="0.25">
      <c r="AC57873" s="379"/>
    </row>
    <row r="57874" spans="29:29" x14ac:dyDescent="0.25">
      <c r="AC57874" s="379"/>
    </row>
    <row r="57875" spans="29:29" x14ac:dyDescent="0.25">
      <c r="AC57875" s="379"/>
    </row>
    <row r="57876" spans="29:29" x14ac:dyDescent="0.25">
      <c r="AC57876" s="379"/>
    </row>
    <row r="57877" spans="29:29" x14ac:dyDescent="0.25">
      <c r="AC57877" s="379"/>
    </row>
    <row r="57878" spans="29:29" x14ac:dyDescent="0.25">
      <c r="AC57878" s="379"/>
    </row>
    <row r="57879" spans="29:29" x14ac:dyDescent="0.25">
      <c r="AC57879" s="379"/>
    </row>
    <row r="57880" spans="29:29" x14ac:dyDescent="0.25">
      <c r="AC57880" s="379"/>
    </row>
    <row r="57881" spans="29:29" x14ac:dyDescent="0.25">
      <c r="AC57881" s="379"/>
    </row>
    <row r="57882" spans="29:29" x14ac:dyDescent="0.25">
      <c r="AC57882" s="379"/>
    </row>
    <row r="57883" spans="29:29" x14ac:dyDescent="0.25">
      <c r="AC57883" s="379"/>
    </row>
    <row r="57884" spans="29:29" x14ac:dyDescent="0.25">
      <c r="AC57884" s="379"/>
    </row>
    <row r="57885" spans="29:29" x14ac:dyDescent="0.25">
      <c r="AC57885" s="379"/>
    </row>
    <row r="57886" spans="29:29" x14ac:dyDescent="0.25">
      <c r="AC57886" s="379"/>
    </row>
    <row r="57887" spans="29:29" x14ac:dyDescent="0.25">
      <c r="AC57887" s="379"/>
    </row>
    <row r="57888" spans="29:29" x14ac:dyDescent="0.25">
      <c r="AC57888" s="379"/>
    </row>
    <row r="57889" spans="29:29" x14ac:dyDescent="0.25">
      <c r="AC57889" s="379"/>
    </row>
    <row r="57890" spans="29:29" x14ac:dyDescent="0.25">
      <c r="AC57890" s="379"/>
    </row>
    <row r="57891" spans="29:29" x14ac:dyDescent="0.25">
      <c r="AC57891" s="379"/>
    </row>
    <row r="57892" spans="29:29" x14ac:dyDescent="0.25">
      <c r="AC57892" s="379"/>
    </row>
    <row r="57893" spans="29:29" x14ac:dyDescent="0.25">
      <c r="AC57893" s="379"/>
    </row>
    <row r="57894" spans="29:29" x14ac:dyDescent="0.25">
      <c r="AC57894" s="379"/>
    </row>
    <row r="57895" spans="29:29" x14ac:dyDescent="0.25">
      <c r="AC57895" s="379"/>
    </row>
    <row r="57896" spans="29:29" x14ac:dyDescent="0.25">
      <c r="AC57896" s="379"/>
    </row>
    <row r="57897" spans="29:29" x14ac:dyDescent="0.25">
      <c r="AC57897" s="379"/>
    </row>
    <row r="57898" spans="29:29" x14ac:dyDescent="0.25">
      <c r="AC57898" s="379"/>
    </row>
    <row r="57899" spans="29:29" x14ac:dyDescent="0.25">
      <c r="AC57899" s="379"/>
    </row>
    <row r="57900" spans="29:29" x14ac:dyDescent="0.25">
      <c r="AC57900" s="379"/>
    </row>
    <row r="57901" spans="29:29" x14ac:dyDescent="0.25">
      <c r="AC57901" s="379"/>
    </row>
    <row r="57902" spans="29:29" x14ac:dyDescent="0.25">
      <c r="AC57902" s="379"/>
    </row>
    <row r="57903" spans="29:29" x14ac:dyDescent="0.25">
      <c r="AC57903" s="379"/>
    </row>
    <row r="57904" spans="29:29" x14ac:dyDescent="0.25">
      <c r="AC57904" s="379"/>
    </row>
    <row r="57905" spans="29:29" x14ac:dyDescent="0.25">
      <c r="AC57905" s="379"/>
    </row>
    <row r="57906" spans="29:29" x14ac:dyDescent="0.25">
      <c r="AC57906" s="379"/>
    </row>
    <row r="57907" spans="29:29" x14ac:dyDescent="0.25">
      <c r="AC57907" s="379"/>
    </row>
    <row r="57908" spans="29:29" x14ac:dyDescent="0.25">
      <c r="AC57908" s="379"/>
    </row>
    <row r="57909" spans="29:29" x14ac:dyDescent="0.25">
      <c r="AC57909" s="379"/>
    </row>
    <row r="57910" spans="29:29" x14ac:dyDescent="0.25">
      <c r="AC57910" s="379"/>
    </row>
    <row r="57911" spans="29:29" x14ac:dyDescent="0.25">
      <c r="AC57911" s="379"/>
    </row>
    <row r="57912" spans="29:29" x14ac:dyDescent="0.25">
      <c r="AC57912" s="379"/>
    </row>
    <row r="57913" spans="29:29" x14ac:dyDescent="0.25">
      <c r="AC57913" s="379"/>
    </row>
    <row r="57914" spans="29:29" x14ac:dyDescent="0.25">
      <c r="AC57914" s="379"/>
    </row>
    <row r="57915" spans="29:29" x14ac:dyDescent="0.25">
      <c r="AC57915" s="379"/>
    </row>
    <row r="57916" spans="29:29" x14ac:dyDescent="0.25">
      <c r="AC57916" s="379"/>
    </row>
    <row r="57917" spans="29:29" x14ac:dyDescent="0.25">
      <c r="AC57917" s="379"/>
    </row>
    <row r="57918" spans="29:29" x14ac:dyDescent="0.25">
      <c r="AC57918" s="379"/>
    </row>
    <row r="57919" spans="29:29" x14ac:dyDescent="0.25">
      <c r="AC57919" s="379"/>
    </row>
    <row r="57920" spans="29:29" x14ac:dyDescent="0.25">
      <c r="AC57920" s="379"/>
    </row>
    <row r="57921" spans="29:29" x14ac:dyDescent="0.25">
      <c r="AC57921" s="379"/>
    </row>
    <row r="57922" spans="29:29" x14ac:dyDescent="0.25">
      <c r="AC57922" s="379"/>
    </row>
    <row r="57923" spans="29:29" x14ac:dyDescent="0.25">
      <c r="AC57923" s="379"/>
    </row>
    <row r="57924" spans="29:29" x14ac:dyDescent="0.25">
      <c r="AC57924" s="379"/>
    </row>
    <row r="57925" spans="29:29" x14ac:dyDescent="0.25">
      <c r="AC57925" s="379"/>
    </row>
    <row r="57926" spans="29:29" x14ac:dyDescent="0.25">
      <c r="AC57926" s="379"/>
    </row>
    <row r="57927" spans="29:29" x14ac:dyDescent="0.25">
      <c r="AC57927" s="379"/>
    </row>
    <row r="57928" spans="29:29" x14ac:dyDescent="0.25">
      <c r="AC57928" s="379"/>
    </row>
    <row r="57929" spans="29:29" x14ac:dyDescent="0.25">
      <c r="AC57929" s="379"/>
    </row>
    <row r="57930" spans="29:29" x14ac:dyDescent="0.25">
      <c r="AC57930" s="379"/>
    </row>
    <row r="57931" spans="29:29" x14ac:dyDescent="0.25">
      <c r="AC57931" s="379"/>
    </row>
    <row r="57932" spans="29:29" x14ac:dyDescent="0.25">
      <c r="AC57932" s="379"/>
    </row>
    <row r="57933" spans="29:29" x14ac:dyDescent="0.25">
      <c r="AC57933" s="379"/>
    </row>
    <row r="57934" spans="29:29" x14ac:dyDescent="0.25">
      <c r="AC57934" s="379"/>
    </row>
    <row r="57935" spans="29:29" x14ac:dyDescent="0.25">
      <c r="AC57935" s="379"/>
    </row>
    <row r="57936" spans="29:29" x14ac:dyDescent="0.25">
      <c r="AC57936" s="379"/>
    </row>
    <row r="57937" spans="29:29" x14ac:dyDescent="0.25">
      <c r="AC57937" s="379"/>
    </row>
    <row r="57938" spans="29:29" x14ac:dyDescent="0.25">
      <c r="AC57938" s="379"/>
    </row>
    <row r="57939" spans="29:29" x14ac:dyDescent="0.25">
      <c r="AC57939" s="379"/>
    </row>
    <row r="57940" spans="29:29" x14ac:dyDescent="0.25">
      <c r="AC57940" s="379"/>
    </row>
    <row r="57941" spans="29:29" x14ac:dyDescent="0.25">
      <c r="AC57941" s="379"/>
    </row>
    <row r="57942" spans="29:29" x14ac:dyDescent="0.25">
      <c r="AC57942" s="379"/>
    </row>
    <row r="57943" spans="29:29" x14ac:dyDescent="0.25">
      <c r="AC57943" s="379"/>
    </row>
    <row r="57944" spans="29:29" x14ac:dyDescent="0.25">
      <c r="AC57944" s="379"/>
    </row>
    <row r="57945" spans="29:29" x14ac:dyDescent="0.25">
      <c r="AC57945" s="379"/>
    </row>
    <row r="57946" spans="29:29" x14ac:dyDescent="0.25">
      <c r="AC57946" s="379"/>
    </row>
    <row r="57947" spans="29:29" x14ac:dyDescent="0.25">
      <c r="AC57947" s="379"/>
    </row>
    <row r="57948" spans="29:29" x14ac:dyDescent="0.25">
      <c r="AC57948" s="379"/>
    </row>
    <row r="57949" spans="29:29" x14ac:dyDescent="0.25">
      <c r="AC57949" s="379"/>
    </row>
    <row r="57950" spans="29:29" x14ac:dyDescent="0.25">
      <c r="AC57950" s="379"/>
    </row>
    <row r="57951" spans="29:29" x14ac:dyDescent="0.25">
      <c r="AC57951" s="379"/>
    </row>
    <row r="57952" spans="29:29" x14ac:dyDescent="0.25">
      <c r="AC57952" s="379"/>
    </row>
    <row r="57953" spans="29:29" x14ac:dyDescent="0.25">
      <c r="AC57953" s="379"/>
    </row>
    <row r="57954" spans="29:29" x14ac:dyDescent="0.25">
      <c r="AC57954" s="379"/>
    </row>
    <row r="57955" spans="29:29" x14ac:dyDescent="0.25">
      <c r="AC57955" s="379"/>
    </row>
    <row r="57956" spans="29:29" x14ac:dyDescent="0.25">
      <c r="AC57956" s="379"/>
    </row>
    <row r="57957" spans="29:29" x14ac:dyDescent="0.25">
      <c r="AC57957" s="379"/>
    </row>
    <row r="57958" spans="29:29" x14ac:dyDescent="0.25">
      <c r="AC57958" s="379"/>
    </row>
    <row r="57959" spans="29:29" x14ac:dyDescent="0.25">
      <c r="AC57959" s="379"/>
    </row>
    <row r="57960" spans="29:29" x14ac:dyDescent="0.25">
      <c r="AC57960" s="379"/>
    </row>
    <row r="57961" spans="29:29" x14ac:dyDescent="0.25">
      <c r="AC57961" s="379"/>
    </row>
    <row r="57962" spans="29:29" x14ac:dyDescent="0.25">
      <c r="AC57962" s="379"/>
    </row>
    <row r="57963" spans="29:29" x14ac:dyDescent="0.25">
      <c r="AC57963" s="379"/>
    </row>
    <row r="57964" spans="29:29" x14ac:dyDescent="0.25">
      <c r="AC57964" s="379"/>
    </row>
    <row r="57965" spans="29:29" x14ac:dyDescent="0.25">
      <c r="AC57965" s="379"/>
    </row>
    <row r="57966" spans="29:29" x14ac:dyDescent="0.25">
      <c r="AC57966" s="379"/>
    </row>
    <row r="57967" spans="29:29" x14ac:dyDescent="0.25">
      <c r="AC57967" s="379"/>
    </row>
    <row r="57968" spans="29:29" x14ac:dyDescent="0.25">
      <c r="AC57968" s="379"/>
    </row>
    <row r="57969" spans="29:29" x14ac:dyDescent="0.25">
      <c r="AC57969" s="379"/>
    </row>
    <row r="57970" spans="29:29" x14ac:dyDescent="0.25">
      <c r="AC57970" s="379"/>
    </row>
    <row r="57971" spans="29:29" x14ac:dyDescent="0.25">
      <c r="AC57971" s="379"/>
    </row>
    <row r="57972" spans="29:29" x14ac:dyDescent="0.25">
      <c r="AC57972" s="379"/>
    </row>
    <row r="57973" spans="29:29" x14ac:dyDescent="0.25">
      <c r="AC57973" s="379"/>
    </row>
    <row r="57974" spans="29:29" x14ac:dyDescent="0.25">
      <c r="AC57974" s="379"/>
    </row>
    <row r="57975" spans="29:29" x14ac:dyDescent="0.25">
      <c r="AC57975" s="379"/>
    </row>
    <row r="57976" spans="29:29" x14ac:dyDescent="0.25">
      <c r="AC57976" s="379"/>
    </row>
    <row r="57977" spans="29:29" x14ac:dyDescent="0.25">
      <c r="AC57977" s="379"/>
    </row>
    <row r="57978" spans="29:29" x14ac:dyDescent="0.25">
      <c r="AC57978" s="379"/>
    </row>
    <row r="57979" spans="29:29" x14ac:dyDescent="0.25">
      <c r="AC57979" s="379"/>
    </row>
    <row r="57980" spans="29:29" x14ac:dyDescent="0.25">
      <c r="AC57980" s="379"/>
    </row>
    <row r="57981" spans="29:29" x14ac:dyDescent="0.25">
      <c r="AC57981" s="379"/>
    </row>
    <row r="57982" spans="29:29" x14ac:dyDescent="0.25">
      <c r="AC57982" s="379"/>
    </row>
    <row r="57983" spans="29:29" x14ac:dyDescent="0.25">
      <c r="AC57983" s="379"/>
    </row>
    <row r="57984" spans="29:29" x14ac:dyDescent="0.25">
      <c r="AC57984" s="379"/>
    </row>
    <row r="57985" spans="29:29" x14ac:dyDescent="0.25">
      <c r="AC57985" s="379"/>
    </row>
    <row r="57986" spans="29:29" x14ac:dyDescent="0.25">
      <c r="AC57986" s="379"/>
    </row>
    <row r="57987" spans="29:29" x14ac:dyDescent="0.25">
      <c r="AC57987" s="379"/>
    </row>
    <row r="57988" spans="29:29" x14ac:dyDescent="0.25">
      <c r="AC57988" s="379"/>
    </row>
    <row r="57989" spans="29:29" x14ac:dyDescent="0.25">
      <c r="AC57989" s="379"/>
    </row>
    <row r="57990" spans="29:29" x14ac:dyDescent="0.25">
      <c r="AC57990" s="379"/>
    </row>
    <row r="57991" spans="29:29" x14ac:dyDescent="0.25">
      <c r="AC57991" s="379"/>
    </row>
    <row r="57992" spans="29:29" x14ac:dyDescent="0.25">
      <c r="AC57992" s="379"/>
    </row>
    <row r="57993" spans="29:29" x14ac:dyDescent="0.25">
      <c r="AC57993" s="379"/>
    </row>
    <row r="57994" spans="29:29" x14ac:dyDescent="0.25">
      <c r="AC57994" s="379"/>
    </row>
    <row r="57995" spans="29:29" x14ac:dyDescent="0.25">
      <c r="AC57995" s="379"/>
    </row>
    <row r="57996" spans="29:29" x14ac:dyDescent="0.25">
      <c r="AC57996" s="379"/>
    </row>
    <row r="57997" spans="29:29" x14ac:dyDescent="0.25">
      <c r="AC57997" s="379"/>
    </row>
    <row r="57998" spans="29:29" x14ac:dyDescent="0.25">
      <c r="AC57998" s="379"/>
    </row>
    <row r="57999" spans="29:29" x14ac:dyDescent="0.25">
      <c r="AC57999" s="379"/>
    </row>
    <row r="58000" spans="29:29" x14ac:dyDescent="0.25">
      <c r="AC58000" s="379"/>
    </row>
    <row r="58001" spans="29:29" x14ac:dyDescent="0.25">
      <c r="AC58001" s="379"/>
    </row>
    <row r="58002" spans="29:29" x14ac:dyDescent="0.25">
      <c r="AC58002" s="379"/>
    </row>
    <row r="58003" spans="29:29" x14ac:dyDescent="0.25">
      <c r="AC58003" s="379"/>
    </row>
    <row r="58004" spans="29:29" x14ac:dyDescent="0.25">
      <c r="AC58004" s="379"/>
    </row>
    <row r="58005" spans="29:29" x14ac:dyDescent="0.25">
      <c r="AC58005" s="379"/>
    </row>
    <row r="58006" spans="29:29" x14ac:dyDescent="0.25">
      <c r="AC58006" s="379"/>
    </row>
    <row r="58007" spans="29:29" x14ac:dyDescent="0.25">
      <c r="AC58007" s="379"/>
    </row>
    <row r="58008" spans="29:29" x14ac:dyDescent="0.25">
      <c r="AC58008" s="379"/>
    </row>
    <row r="58009" spans="29:29" x14ac:dyDescent="0.25">
      <c r="AC58009" s="379"/>
    </row>
    <row r="58010" spans="29:29" x14ac:dyDescent="0.25">
      <c r="AC58010" s="379"/>
    </row>
    <row r="58011" spans="29:29" x14ac:dyDescent="0.25">
      <c r="AC58011" s="379"/>
    </row>
    <row r="58012" spans="29:29" x14ac:dyDescent="0.25">
      <c r="AC58012" s="379"/>
    </row>
    <row r="58013" spans="29:29" x14ac:dyDescent="0.25">
      <c r="AC58013" s="379"/>
    </row>
    <row r="58014" spans="29:29" x14ac:dyDescent="0.25">
      <c r="AC58014" s="379"/>
    </row>
    <row r="58015" spans="29:29" x14ac:dyDescent="0.25">
      <c r="AC58015" s="379"/>
    </row>
    <row r="58016" spans="29:29" x14ac:dyDescent="0.25">
      <c r="AC58016" s="379"/>
    </row>
    <row r="58017" spans="29:29" x14ac:dyDescent="0.25">
      <c r="AC58017" s="379"/>
    </row>
    <row r="58018" spans="29:29" x14ac:dyDescent="0.25">
      <c r="AC58018" s="379"/>
    </row>
    <row r="58019" spans="29:29" x14ac:dyDescent="0.25">
      <c r="AC58019" s="379"/>
    </row>
    <row r="58020" spans="29:29" x14ac:dyDescent="0.25">
      <c r="AC58020" s="379"/>
    </row>
    <row r="58021" spans="29:29" x14ac:dyDescent="0.25">
      <c r="AC58021" s="379"/>
    </row>
    <row r="58022" spans="29:29" x14ac:dyDescent="0.25">
      <c r="AC58022" s="379"/>
    </row>
    <row r="58023" spans="29:29" x14ac:dyDescent="0.25">
      <c r="AC58023" s="379"/>
    </row>
    <row r="58024" spans="29:29" x14ac:dyDescent="0.25">
      <c r="AC58024" s="379"/>
    </row>
    <row r="58025" spans="29:29" x14ac:dyDescent="0.25">
      <c r="AC58025" s="379"/>
    </row>
    <row r="58026" spans="29:29" x14ac:dyDescent="0.25">
      <c r="AC58026" s="379"/>
    </row>
    <row r="58027" spans="29:29" x14ac:dyDescent="0.25">
      <c r="AC58027" s="379"/>
    </row>
    <row r="58028" spans="29:29" x14ac:dyDescent="0.25">
      <c r="AC58028" s="379"/>
    </row>
    <row r="58029" spans="29:29" x14ac:dyDescent="0.25">
      <c r="AC58029" s="379"/>
    </row>
    <row r="58030" spans="29:29" x14ac:dyDescent="0.25">
      <c r="AC58030" s="379"/>
    </row>
    <row r="58031" spans="29:29" x14ac:dyDescent="0.25">
      <c r="AC58031" s="379"/>
    </row>
    <row r="58032" spans="29:29" x14ac:dyDescent="0.25">
      <c r="AC58032" s="379"/>
    </row>
    <row r="58033" spans="29:29" x14ac:dyDescent="0.25">
      <c r="AC58033" s="379"/>
    </row>
    <row r="58034" spans="29:29" x14ac:dyDescent="0.25">
      <c r="AC58034" s="379"/>
    </row>
    <row r="58035" spans="29:29" x14ac:dyDescent="0.25">
      <c r="AC58035" s="379"/>
    </row>
    <row r="58036" spans="29:29" x14ac:dyDescent="0.25">
      <c r="AC58036" s="379"/>
    </row>
    <row r="58037" spans="29:29" x14ac:dyDescent="0.25">
      <c r="AC58037" s="379"/>
    </row>
    <row r="58038" spans="29:29" x14ac:dyDescent="0.25">
      <c r="AC58038" s="379"/>
    </row>
    <row r="58039" spans="29:29" x14ac:dyDescent="0.25">
      <c r="AC58039" s="379"/>
    </row>
    <row r="58040" spans="29:29" x14ac:dyDescent="0.25">
      <c r="AC58040" s="379"/>
    </row>
    <row r="58041" spans="29:29" x14ac:dyDescent="0.25">
      <c r="AC58041" s="379"/>
    </row>
    <row r="58042" spans="29:29" x14ac:dyDescent="0.25">
      <c r="AC58042" s="379"/>
    </row>
    <row r="58043" spans="29:29" x14ac:dyDescent="0.25">
      <c r="AC58043" s="379"/>
    </row>
    <row r="58044" spans="29:29" x14ac:dyDescent="0.25">
      <c r="AC58044" s="379"/>
    </row>
    <row r="58045" spans="29:29" x14ac:dyDescent="0.25">
      <c r="AC58045" s="379"/>
    </row>
    <row r="58046" spans="29:29" x14ac:dyDescent="0.25">
      <c r="AC58046" s="379"/>
    </row>
    <row r="58047" spans="29:29" x14ac:dyDescent="0.25">
      <c r="AC58047" s="379"/>
    </row>
    <row r="58048" spans="29:29" x14ac:dyDescent="0.25">
      <c r="AC58048" s="379"/>
    </row>
    <row r="58049" spans="29:29" x14ac:dyDescent="0.25">
      <c r="AC58049" s="379"/>
    </row>
    <row r="58050" spans="29:29" x14ac:dyDescent="0.25">
      <c r="AC58050" s="379"/>
    </row>
    <row r="58051" spans="29:29" x14ac:dyDescent="0.25">
      <c r="AC58051" s="379"/>
    </row>
    <row r="58052" spans="29:29" x14ac:dyDescent="0.25">
      <c r="AC58052" s="379"/>
    </row>
    <row r="58053" spans="29:29" x14ac:dyDescent="0.25">
      <c r="AC58053" s="379"/>
    </row>
    <row r="58054" spans="29:29" x14ac:dyDescent="0.25">
      <c r="AC58054" s="379"/>
    </row>
    <row r="58055" spans="29:29" x14ac:dyDescent="0.25">
      <c r="AC58055" s="379"/>
    </row>
    <row r="58056" spans="29:29" x14ac:dyDescent="0.25">
      <c r="AC58056" s="379"/>
    </row>
    <row r="58057" spans="29:29" x14ac:dyDescent="0.25">
      <c r="AC58057" s="379"/>
    </row>
    <row r="58058" spans="29:29" x14ac:dyDescent="0.25">
      <c r="AC58058" s="379"/>
    </row>
    <row r="58059" spans="29:29" x14ac:dyDescent="0.25">
      <c r="AC58059" s="379"/>
    </row>
    <row r="58060" spans="29:29" x14ac:dyDescent="0.25">
      <c r="AC58060" s="379"/>
    </row>
    <row r="58061" spans="29:29" x14ac:dyDescent="0.25">
      <c r="AC58061" s="379"/>
    </row>
    <row r="58062" spans="29:29" x14ac:dyDescent="0.25">
      <c r="AC58062" s="379"/>
    </row>
    <row r="58063" spans="29:29" x14ac:dyDescent="0.25">
      <c r="AC58063" s="379"/>
    </row>
    <row r="58064" spans="29:29" x14ac:dyDescent="0.25">
      <c r="AC58064" s="379"/>
    </row>
    <row r="58065" spans="29:29" x14ac:dyDescent="0.25">
      <c r="AC58065" s="379"/>
    </row>
    <row r="58066" spans="29:29" x14ac:dyDescent="0.25">
      <c r="AC58066" s="379"/>
    </row>
    <row r="58067" spans="29:29" x14ac:dyDescent="0.25">
      <c r="AC58067" s="379"/>
    </row>
    <row r="58068" spans="29:29" x14ac:dyDescent="0.25">
      <c r="AC58068" s="379"/>
    </row>
    <row r="58069" spans="29:29" x14ac:dyDescent="0.25">
      <c r="AC58069" s="379"/>
    </row>
    <row r="58070" spans="29:29" x14ac:dyDescent="0.25">
      <c r="AC58070" s="379"/>
    </row>
    <row r="58071" spans="29:29" x14ac:dyDescent="0.25">
      <c r="AC58071" s="379"/>
    </row>
    <row r="58072" spans="29:29" x14ac:dyDescent="0.25">
      <c r="AC58072" s="379"/>
    </row>
    <row r="58073" spans="29:29" x14ac:dyDescent="0.25">
      <c r="AC58073" s="379"/>
    </row>
    <row r="58074" spans="29:29" x14ac:dyDescent="0.25">
      <c r="AC58074" s="379"/>
    </row>
    <row r="58075" spans="29:29" x14ac:dyDescent="0.25">
      <c r="AC58075" s="379"/>
    </row>
    <row r="58076" spans="29:29" x14ac:dyDescent="0.25">
      <c r="AC58076" s="379"/>
    </row>
    <row r="58077" spans="29:29" x14ac:dyDescent="0.25">
      <c r="AC58077" s="379"/>
    </row>
    <row r="58078" spans="29:29" x14ac:dyDescent="0.25">
      <c r="AC58078" s="379"/>
    </row>
    <row r="58079" spans="29:29" x14ac:dyDescent="0.25">
      <c r="AC58079" s="379"/>
    </row>
    <row r="58080" spans="29:29" x14ac:dyDescent="0.25">
      <c r="AC58080" s="379"/>
    </row>
    <row r="58081" spans="29:29" x14ac:dyDescent="0.25">
      <c r="AC58081" s="379"/>
    </row>
    <row r="58082" spans="29:29" x14ac:dyDescent="0.25">
      <c r="AC58082" s="379"/>
    </row>
    <row r="58083" spans="29:29" x14ac:dyDescent="0.25">
      <c r="AC58083" s="379"/>
    </row>
    <row r="58084" spans="29:29" x14ac:dyDescent="0.25">
      <c r="AC58084" s="379"/>
    </row>
    <row r="58085" spans="29:29" x14ac:dyDescent="0.25">
      <c r="AC58085" s="379"/>
    </row>
    <row r="58086" spans="29:29" x14ac:dyDescent="0.25">
      <c r="AC58086" s="379"/>
    </row>
    <row r="58087" spans="29:29" x14ac:dyDescent="0.25">
      <c r="AC58087" s="379"/>
    </row>
    <row r="58088" spans="29:29" x14ac:dyDescent="0.25">
      <c r="AC58088" s="379"/>
    </row>
    <row r="58089" spans="29:29" x14ac:dyDescent="0.25">
      <c r="AC58089" s="379"/>
    </row>
    <row r="58090" spans="29:29" x14ac:dyDescent="0.25">
      <c r="AC58090" s="379"/>
    </row>
    <row r="58091" spans="29:29" x14ac:dyDescent="0.25">
      <c r="AC58091" s="379"/>
    </row>
    <row r="58092" spans="29:29" x14ac:dyDescent="0.25">
      <c r="AC58092" s="379"/>
    </row>
    <row r="58093" spans="29:29" x14ac:dyDescent="0.25">
      <c r="AC58093" s="379"/>
    </row>
    <row r="58094" spans="29:29" x14ac:dyDescent="0.25">
      <c r="AC58094" s="379"/>
    </row>
    <row r="58095" spans="29:29" x14ac:dyDescent="0.25">
      <c r="AC58095" s="379"/>
    </row>
    <row r="58096" spans="29:29" x14ac:dyDescent="0.25">
      <c r="AC58096" s="379"/>
    </row>
    <row r="58097" spans="29:29" x14ac:dyDescent="0.25">
      <c r="AC58097" s="379"/>
    </row>
    <row r="58098" spans="29:29" x14ac:dyDescent="0.25">
      <c r="AC58098" s="379"/>
    </row>
    <row r="58099" spans="29:29" x14ac:dyDescent="0.25">
      <c r="AC58099" s="379"/>
    </row>
    <row r="58100" spans="29:29" x14ac:dyDescent="0.25">
      <c r="AC58100" s="379"/>
    </row>
    <row r="58101" spans="29:29" x14ac:dyDescent="0.25">
      <c r="AC58101" s="379"/>
    </row>
    <row r="58102" spans="29:29" x14ac:dyDescent="0.25">
      <c r="AC58102" s="379"/>
    </row>
    <row r="58103" spans="29:29" x14ac:dyDescent="0.25">
      <c r="AC58103" s="379"/>
    </row>
    <row r="58104" spans="29:29" x14ac:dyDescent="0.25">
      <c r="AC58104" s="379"/>
    </row>
    <row r="58105" spans="29:29" x14ac:dyDescent="0.25">
      <c r="AC58105" s="379"/>
    </row>
    <row r="58106" spans="29:29" x14ac:dyDescent="0.25">
      <c r="AC58106" s="379"/>
    </row>
    <row r="58107" spans="29:29" x14ac:dyDescent="0.25">
      <c r="AC58107" s="379"/>
    </row>
    <row r="58108" spans="29:29" x14ac:dyDescent="0.25">
      <c r="AC58108" s="379"/>
    </row>
    <row r="58109" spans="29:29" x14ac:dyDescent="0.25">
      <c r="AC58109" s="379"/>
    </row>
    <row r="58110" spans="29:29" x14ac:dyDescent="0.25">
      <c r="AC58110" s="379"/>
    </row>
    <row r="58111" spans="29:29" x14ac:dyDescent="0.25">
      <c r="AC58111" s="379"/>
    </row>
    <row r="58112" spans="29:29" x14ac:dyDescent="0.25">
      <c r="AC58112" s="379"/>
    </row>
    <row r="58113" spans="29:29" x14ac:dyDescent="0.25">
      <c r="AC58113" s="379"/>
    </row>
    <row r="58114" spans="29:29" x14ac:dyDescent="0.25">
      <c r="AC58114" s="379"/>
    </row>
    <row r="58115" spans="29:29" x14ac:dyDescent="0.25">
      <c r="AC58115" s="379"/>
    </row>
    <row r="58116" spans="29:29" x14ac:dyDescent="0.25">
      <c r="AC58116" s="379"/>
    </row>
    <row r="58117" spans="29:29" x14ac:dyDescent="0.25">
      <c r="AC58117" s="379"/>
    </row>
    <row r="58118" spans="29:29" x14ac:dyDescent="0.25">
      <c r="AC58118" s="379"/>
    </row>
    <row r="58119" spans="29:29" x14ac:dyDescent="0.25">
      <c r="AC58119" s="379"/>
    </row>
    <row r="58120" spans="29:29" x14ac:dyDescent="0.25">
      <c r="AC58120" s="379"/>
    </row>
    <row r="58121" spans="29:29" x14ac:dyDescent="0.25">
      <c r="AC58121" s="379"/>
    </row>
    <row r="58122" spans="29:29" x14ac:dyDescent="0.25">
      <c r="AC58122" s="379"/>
    </row>
    <row r="58123" spans="29:29" x14ac:dyDescent="0.25">
      <c r="AC58123" s="379"/>
    </row>
    <row r="58124" spans="29:29" x14ac:dyDescent="0.25">
      <c r="AC58124" s="379"/>
    </row>
    <row r="58125" spans="29:29" x14ac:dyDescent="0.25">
      <c r="AC58125" s="379"/>
    </row>
    <row r="58126" spans="29:29" x14ac:dyDescent="0.25">
      <c r="AC58126" s="379"/>
    </row>
    <row r="58127" spans="29:29" x14ac:dyDescent="0.25">
      <c r="AC58127" s="379"/>
    </row>
    <row r="58128" spans="29:29" x14ac:dyDescent="0.25">
      <c r="AC58128" s="379"/>
    </row>
    <row r="58129" spans="29:29" x14ac:dyDescent="0.25">
      <c r="AC58129" s="379"/>
    </row>
    <row r="58130" spans="29:29" x14ac:dyDescent="0.25">
      <c r="AC58130" s="379"/>
    </row>
    <row r="58131" spans="29:29" x14ac:dyDescent="0.25">
      <c r="AC58131" s="379"/>
    </row>
    <row r="58132" spans="29:29" x14ac:dyDescent="0.25">
      <c r="AC58132" s="379"/>
    </row>
    <row r="58133" spans="29:29" x14ac:dyDescent="0.25">
      <c r="AC58133" s="379"/>
    </row>
    <row r="58134" spans="29:29" x14ac:dyDescent="0.25">
      <c r="AC58134" s="379"/>
    </row>
    <row r="58135" spans="29:29" x14ac:dyDescent="0.25">
      <c r="AC58135" s="379"/>
    </row>
    <row r="58136" spans="29:29" x14ac:dyDescent="0.25">
      <c r="AC58136" s="379"/>
    </row>
    <row r="58137" spans="29:29" x14ac:dyDescent="0.25">
      <c r="AC58137" s="379"/>
    </row>
    <row r="58138" spans="29:29" x14ac:dyDescent="0.25">
      <c r="AC58138" s="379"/>
    </row>
    <row r="58139" spans="29:29" x14ac:dyDescent="0.25">
      <c r="AC58139" s="379"/>
    </row>
    <row r="58140" spans="29:29" x14ac:dyDescent="0.25">
      <c r="AC58140" s="379"/>
    </row>
    <row r="58141" spans="29:29" x14ac:dyDescent="0.25">
      <c r="AC58141" s="379"/>
    </row>
    <row r="58142" spans="29:29" x14ac:dyDescent="0.25">
      <c r="AC58142" s="379"/>
    </row>
    <row r="58143" spans="29:29" x14ac:dyDescent="0.25">
      <c r="AC58143" s="379"/>
    </row>
    <row r="58144" spans="29:29" x14ac:dyDescent="0.25">
      <c r="AC58144" s="379"/>
    </row>
    <row r="58145" spans="29:29" x14ac:dyDescent="0.25">
      <c r="AC58145" s="379"/>
    </row>
    <row r="58146" spans="29:29" x14ac:dyDescent="0.25">
      <c r="AC58146" s="379"/>
    </row>
    <row r="58147" spans="29:29" x14ac:dyDescent="0.25">
      <c r="AC58147" s="379"/>
    </row>
    <row r="58148" spans="29:29" x14ac:dyDescent="0.25">
      <c r="AC58148" s="379"/>
    </row>
    <row r="58149" spans="29:29" x14ac:dyDescent="0.25">
      <c r="AC58149" s="379"/>
    </row>
    <row r="58150" spans="29:29" x14ac:dyDescent="0.25">
      <c r="AC58150" s="379"/>
    </row>
    <row r="58151" spans="29:29" x14ac:dyDescent="0.25">
      <c r="AC58151" s="379"/>
    </row>
    <row r="58152" spans="29:29" x14ac:dyDescent="0.25">
      <c r="AC58152" s="379"/>
    </row>
    <row r="58153" spans="29:29" x14ac:dyDescent="0.25">
      <c r="AC58153" s="379"/>
    </row>
    <row r="58154" spans="29:29" x14ac:dyDescent="0.25">
      <c r="AC58154" s="379"/>
    </row>
    <row r="58155" spans="29:29" x14ac:dyDescent="0.25">
      <c r="AC58155" s="379"/>
    </row>
    <row r="58156" spans="29:29" x14ac:dyDescent="0.25">
      <c r="AC58156" s="379"/>
    </row>
    <row r="58157" spans="29:29" x14ac:dyDescent="0.25">
      <c r="AC58157" s="379"/>
    </row>
    <row r="58158" spans="29:29" x14ac:dyDescent="0.25">
      <c r="AC58158" s="379"/>
    </row>
    <row r="58159" spans="29:29" x14ac:dyDescent="0.25">
      <c r="AC58159" s="379"/>
    </row>
    <row r="58160" spans="29:29" x14ac:dyDescent="0.25">
      <c r="AC58160" s="379"/>
    </row>
    <row r="58161" spans="29:29" x14ac:dyDescent="0.25">
      <c r="AC58161" s="379"/>
    </row>
    <row r="58162" spans="29:29" x14ac:dyDescent="0.25">
      <c r="AC58162" s="379"/>
    </row>
    <row r="58163" spans="29:29" x14ac:dyDescent="0.25">
      <c r="AC58163" s="379"/>
    </row>
    <row r="58164" spans="29:29" x14ac:dyDescent="0.25">
      <c r="AC58164" s="379"/>
    </row>
    <row r="58165" spans="29:29" x14ac:dyDescent="0.25">
      <c r="AC58165" s="379"/>
    </row>
    <row r="58166" spans="29:29" x14ac:dyDescent="0.25">
      <c r="AC58166" s="379"/>
    </row>
    <row r="58167" spans="29:29" x14ac:dyDescent="0.25">
      <c r="AC58167" s="379"/>
    </row>
    <row r="58168" spans="29:29" x14ac:dyDescent="0.25">
      <c r="AC58168" s="379"/>
    </row>
    <row r="58169" spans="29:29" x14ac:dyDescent="0.25">
      <c r="AC58169" s="379"/>
    </row>
    <row r="58170" spans="29:29" x14ac:dyDescent="0.25">
      <c r="AC58170" s="379"/>
    </row>
    <row r="58171" spans="29:29" x14ac:dyDescent="0.25">
      <c r="AC58171" s="379"/>
    </row>
    <row r="58172" spans="29:29" x14ac:dyDescent="0.25">
      <c r="AC58172" s="379"/>
    </row>
    <row r="58173" spans="29:29" x14ac:dyDescent="0.25">
      <c r="AC58173" s="379"/>
    </row>
    <row r="58174" spans="29:29" x14ac:dyDescent="0.25">
      <c r="AC58174" s="379"/>
    </row>
    <row r="58175" spans="29:29" x14ac:dyDescent="0.25">
      <c r="AC58175" s="379"/>
    </row>
    <row r="58176" spans="29:29" x14ac:dyDescent="0.25">
      <c r="AC58176" s="379"/>
    </row>
    <row r="58177" spans="29:29" x14ac:dyDescent="0.25">
      <c r="AC58177" s="379"/>
    </row>
    <row r="58178" spans="29:29" x14ac:dyDescent="0.25">
      <c r="AC58178" s="379"/>
    </row>
    <row r="58179" spans="29:29" x14ac:dyDescent="0.25">
      <c r="AC58179" s="379"/>
    </row>
    <row r="58180" spans="29:29" x14ac:dyDescent="0.25">
      <c r="AC58180" s="379"/>
    </row>
    <row r="58181" spans="29:29" x14ac:dyDescent="0.25">
      <c r="AC58181" s="379"/>
    </row>
    <row r="58182" spans="29:29" x14ac:dyDescent="0.25">
      <c r="AC58182" s="379"/>
    </row>
    <row r="58183" spans="29:29" x14ac:dyDescent="0.25">
      <c r="AC58183" s="379"/>
    </row>
    <row r="58184" spans="29:29" x14ac:dyDescent="0.25">
      <c r="AC58184" s="379"/>
    </row>
    <row r="58185" spans="29:29" x14ac:dyDescent="0.25">
      <c r="AC58185" s="379"/>
    </row>
    <row r="58186" spans="29:29" x14ac:dyDescent="0.25">
      <c r="AC58186" s="379"/>
    </row>
    <row r="58187" spans="29:29" x14ac:dyDescent="0.25">
      <c r="AC58187" s="379"/>
    </row>
    <row r="58188" spans="29:29" x14ac:dyDescent="0.25">
      <c r="AC58188" s="379"/>
    </row>
    <row r="58189" spans="29:29" x14ac:dyDescent="0.25">
      <c r="AC58189" s="379"/>
    </row>
    <row r="58190" spans="29:29" x14ac:dyDescent="0.25">
      <c r="AC58190" s="379"/>
    </row>
    <row r="58191" spans="29:29" x14ac:dyDescent="0.25">
      <c r="AC58191" s="379"/>
    </row>
    <row r="58192" spans="29:29" x14ac:dyDescent="0.25">
      <c r="AC58192" s="379"/>
    </row>
    <row r="58193" spans="29:29" x14ac:dyDescent="0.25">
      <c r="AC58193" s="379"/>
    </row>
    <row r="58194" spans="29:29" x14ac:dyDescent="0.25">
      <c r="AC58194" s="379"/>
    </row>
    <row r="58195" spans="29:29" x14ac:dyDescent="0.25">
      <c r="AC58195" s="379"/>
    </row>
    <row r="58196" spans="29:29" x14ac:dyDescent="0.25">
      <c r="AC58196" s="379"/>
    </row>
    <row r="58197" spans="29:29" x14ac:dyDescent="0.25">
      <c r="AC58197" s="379"/>
    </row>
    <row r="58198" spans="29:29" x14ac:dyDescent="0.25">
      <c r="AC58198" s="379"/>
    </row>
    <row r="58199" spans="29:29" x14ac:dyDescent="0.25">
      <c r="AC58199" s="379"/>
    </row>
    <row r="58200" spans="29:29" x14ac:dyDescent="0.25">
      <c r="AC58200" s="379"/>
    </row>
    <row r="58201" spans="29:29" x14ac:dyDescent="0.25">
      <c r="AC58201" s="379"/>
    </row>
    <row r="58202" spans="29:29" x14ac:dyDescent="0.25">
      <c r="AC58202" s="379"/>
    </row>
    <row r="58203" spans="29:29" x14ac:dyDescent="0.25">
      <c r="AC58203" s="379"/>
    </row>
    <row r="58204" spans="29:29" x14ac:dyDescent="0.25">
      <c r="AC58204" s="379"/>
    </row>
    <row r="58205" spans="29:29" x14ac:dyDescent="0.25">
      <c r="AC58205" s="379"/>
    </row>
    <row r="58206" spans="29:29" x14ac:dyDescent="0.25">
      <c r="AC58206" s="379"/>
    </row>
    <row r="58207" spans="29:29" x14ac:dyDescent="0.25">
      <c r="AC58207" s="379"/>
    </row>
    <row r="58208" spans="29:29" x14ac:dyDescent="0.25">
      <c r="AC58208" s="379"/>
    </row>
    <row r="58209" spans="29:29" x14ac:dyDescent="0.25">
      <c r="AC58209" s="379"/>
    </row>
    <row r="58210" spans="29:29" x14ac:dyDescent="0.25">
      <c r="AC58210" s="379"/>
    </row>
    <row r="58211" spans="29:29" x14ac:dyDescent="0.25">
      <c r="AC58211" s="379"/>
    </row>
    <row r="58212" spans="29:29" x14ac:dyDescent="0.25">
      <c r="AC58212" s="379"/>
    </row>
    <row r="58213" spans="29:29" x14ac:dyDescent="0.25">
      <c r="AC58213" s="379"/>
    </row>
    <row r="58214" spans="29:29" x14ac:dyDescent="0.25">
      <c r="AC58214" s="379"/>
    </row>
    <row r="58215" spans="29:29" x14ac:dyDescent="0.25">
      <c r="AC58215" s="379"/>
    </row>
    <row r="58216" spans="29:29" x14ac:dyDescent="0.25">
      <c r="AC58216" s="379"/>
    </row>
    <row r="58217" spans="29:29" x14ac:dyDescent="0.25">
      <c r="AC58217" s="379"/>
    </row>
    <row r="58218" spans="29:29" x14ac:dyDescent="0.25">
      <c r="AC58218" s="379"/>
    </row>
    <row r="58219" spans="29:29" x14ac:dyDescent="0.25">
      <c r="AC58219" s="379"/>
    </row>
    <row r="58220" spans="29:29" x14ac:dyDescent="0.25">
      <c r="AC58220" s="379"/>
    </row>
    <row r="58221" spans="29:29" x14ac:dyDescent="0.25">
      <c r="AC58221" s="379"/>
    </row>
    <row r="58222" spans="29:29" x14ac:dyDescent="0.25">
      <c r="AC58222" s="379"/>
    </row>
    <row r="58223" spans="29:29" x14ac:dyDescent="0.25">
      <c r="AC58223" s="379"/>
    </row>
    <row r="58224" spans="29:29" x14ac:dyDescent="0.25">
      <c r="AC58224" s="379"/>
    </row>
    <row r="58225" spans="29:29" x14ac:dyDescent="0.25">
      <c r="AC58225" s="379"/>
    </row>
    <row r="58226" spans="29:29" x14ac:dyDescent="0.25">
      <c r="AC58226" s="379"/>
    </row>
    <row r="58227" spans="29:29" x14ac:dyDescent="0.25">
      <c r="AC58227" s="379"/>
    </row>
    <row r="58228" spans="29:29" x14ac:dyDescent="0.25">
      <c r="AC58228" s="379"/>
    </row>
    <row r="58229" spans="29:29" x14ac:dyDescent="0.25">
      <c r="AC58229" s="379"/>
    </row>
    <row r="58230" spans="29:29" x14ac:dyDescent="0.25">
      <c r="AC58230" s="379"/>
    </row>
    <row r="58231" spans="29:29" x14ac:dyDescent="0.25">
      <c r="AC58231" s="379"/>
    </row>
    <row r="58232" spans="29:29" x14ac:dyDescent="0.25">
      <c r="AC58232" s="379"/>
    </row>
    <row r="58233" spans="29:29" x14ac:dyDescent="0.25">
      <c r="AC58233" s="379"/>
    </row>
    <row r="58234" spans="29:29" x14ac:dyDescent="0.25">
      <c r="AC58234" s="379"/>
    </row>
    <row r="58235" spans="29:29" x14ac:dyDescent="0.25">
      <c r="AC58235" s="379"/>
    </row>
    <row r="58236" spans="29:29" x14ac:dyDescent="0.25">
      <c r="AC58236" s="379"/>
    </row>
    <row r="58237" spans="29:29" x14ac:dyDescent="0.25">
      <c r="AC58237" s="379"/>
    </row>
    <row r="58238" spans="29:29" x14ac:dyDescent="0.25">
      <c r="AC58238" s="379"/>
    </row>
    <row r="58239" spans="29:29" x14ac:dyDescent="0.25">
      <c r="AC58239" s="379"/>
    </row>
    <row r="58240" spans="29:29" x14ac:dyDescent="0.25">
      <c r="AC58240" s="379"/>
    </row>
    <row r="58241" spans="29:29" x14ac:dyDescent="0.25">
      <c r="AC58241" s="379"/>
    </row>
    <row r="58242" spans="29:29" x14ac:dyDescent="0.25">
      <c r="AC58242" s="379"/>
    </row>
    <row r="58243" spans="29:29" x14ac:dyDescent="0.25">
      <c r="AC58243" s="379"/>
    </row>
    <row r="58244" spans="29:29" x14ac:dyDescent="0.25">
      <c r="AC58244" s="379"/>
    </row>
    <row r="58245" spans="29:29" x14ac:dyDescent="0.25">
      <c r="AC58245" s="379"/>
    </row>
    <row r="58246" spans="29:29" x14ac:dyDescent="0.25">
      <c r="AC58246" s="379"/>
    </row>
    <row r="58247" spans="29:29" x14ac:dyDescent="0.25">
      <c r="AC58247" s="379"/>
    </row>
    <row r="58248" spans="29:29" x14ac:dyDescent="0.25">
      <c r="AC58248" s="379"/>
    </row>
    <row r="58249" spans="29:29" x14ac:dyDescent="0.25">
      <c r="AC58249" s="379"/>
    </row>
    <row r="58250" spans="29:29" x14ac:dyDescent="0.25">
      <c r="AC58250" s="379"/>
    </row>
    <row r="58251" spans="29:29" x14ac:dyDescent="0.25">
      <c r="AC58251" s="379"/>
    </row>
    <row r="58252" spans="29:29" x14ac:dyDescent="0.25">
      <c r="AC58252" s="379"/>
    </row>
    <row r="58253" spans="29:29" x14ac:dyDescent="0.25">
      <c r="AC58253" s="379"/>
    </row>
    <row r="58254" spans="29:29" x14ac:dyDescent="0.25">
      <c r="AC58254" s="379"/>
    </row>
    <row r="58255" spans="29:29" x14ac:dyDescent="0.25">
      <c r="AC58255" s="379"/>
    </row>
    <row r="58256" spans="29:29" x14ac:dyDescent="0.25">
      <c r="AC58256" s="379"/>
    </row>
    <row r="58257" spans="29:29" x14ac:dyDescent="0.25">
      <c r="AC58257" s="379"/>
    </row>
    <row r="58258" spans="29:29" x14ac:dyDescent="0.25">
      <c r="AC58258" s="379"/>
    </row>
    <row r="58259" spans="29:29" x14ac:dyDescent="0.25">
      <c r="AC58259" s="379"/>
    </row>
    <row r="58260" spans="29:29" x14ac:dyDescent="0.25">
      <c r="AC58260" s="379"/>
    </row>
    <row r="58261" spans="29:29" x14ac:dyDescent="0.25">
      <c r="AC58261" s="379"/>
    </row>
    <row r="58262" spans="29:29" x14ac:dyDescent="0.25">
      <c r="AC58262" s="379"/>
    </row>
    <row r="58263" spans="29:29" x14ac:dyDescent="0.25">
      <c r="AC58263" s="379"/>
    </row>
    <row r="58264" spans="29:29" x14ac:dyDescent="0.25">
      <c r="AC58264" s="379"/>
    </row>
    <row r="58265" spans="29:29" x14ac:dyDescent="0.25">
      <c r="AC58265" s="379"/>
    </row>
    <row r="58266" spans="29:29" x14ac:dyDescent="0.25">
      <c r="AC58266" s="379"/>
    </row>
    <row r="58267" spans="29:29" x14ac:dyDescent="0.25">
      <c r="AC58267" s="379"/>
    </row>
    <row r="58268" spans="29:29" x14ac:dyDescent="0.25">
      <c r="AC58268" s="379"/>
    </row>
    <row r="58269" spans="29:29" x14ac:dyDescent="0.25">
      <c r="AC58269" s="379"/>
    </row>
    <row r="58270" spans="29:29" x14ac:dyDescent="0.25">
      <c r="AC58270" s="379"/>
    </row>
    <row r="58271" spans="29:29" x14ac:dyDescent="0.25">
      <c r="AC58271" s="379"/>
    </row>
    <row r="58272" spans="29:29" x14ac:dyDescent="0.25">
      <c r="AC58272" s="379"/>
    </row>
    <row r="58273" spans="29:29" x14ac:dyDescent="0.25">
      <c r="AC58273" s="379"/>
    </row>
    <row r="58274" spans="29:29" x14ac:dyDescent="0.25">
      <c r="AC58274" s="379"/>
    </row>
    <row r="58275" spans="29:29" x14ac:dyDescent="0.25">
      <c r="AC58275" s="379"/>
    </row>
    <row r="58276" spans="29:29" x14ac:dyDescent="0.25">
      <c r="AC58276" s="379"/>
    </row>
    <row r="58277" spans="29:29" x14ac:dyDescent="0.25">
      <c r="AC58277" s="379"/>
    </row>
    <row r="58278" spans="29:29" x14ac:dyDescent="0.25">
      <c r="AC58278" s="379"/>
    </row>
    <row r="58279" spans="29:29" x14ac:dyDescent="0.25">
      <c r="AC58279" s="379"/>
    </row>
    <row r="58280" spans="29:29" x14ac:dyDescent="0.25">
      <c r="AC58280" s="379"/>
    </row>
    <row r="58281" spans="29:29" x14ac:dyDescent="0.25">
      <c r="AC58281" s="379"/>
    </row>
    <row r="58282" spans="29:29" x14ac:dyDescent="0.25">
      <c r="AC58282" s="379"/>
    </row>
    <row r="58283" spans="29:29" x14ac:dyDescent="0.25">
      <c r="AC58283" s="379"/>
    </row>
    <row r="58284" spans="29:29" x14ac:dyDescent="0.25">
      <c r="AC58284" s="379"/>
    </row>
    <row r="58285" spans="29:29" x14ac:dyDescent="0.25">
      <c r="AC58285" s="379"/>
    </row>
    <row r="58286" spans="29:29" x14ac:dyDescent="0.25">
      <c r="AC58286" s="379"/>
    </row>
    <row r="58287" spans="29:29" x14ac:dyDescent="0.25">
      <c r="AC58287" s="379"/>
    </row>
    <row r="58288" spans="29:29" x14ac:dyDescent="0.25">
      <c r="AC58288" s="379"/>
    </row>
    <row r="58289" spans="29:29" x14ac:dyDescent="0.25">
      <c r="AC58289" s="379"/>
    </row>
    <row r="58290" spans="29:29" x14ac:dyDescent="0.25">
      <c r="AC58290" s="379"/>
    </row>
    <row r="58291" spans="29:29" x14ac:dyDescent="0.25">
      <c r="AC58291" s="379"/>
    </row>
    <row r="58292" spans="29:29" x14ac:dyDescent="0.25">
      <c r="AC58292" s="379"/>
    </row>
    <row r="58293" spans="29:29" x14ac:dyDescent="0.25">
      <c r="AC58293" s="379"/>
    </row>
    <row r="58294" spans="29:29" x14ac:dyDescent="0.25">
      <c r="AC58294" s="379"/>
    </row>
    <row r="58295" spans="29:29" x14ac:dyDescent="0.25">
      <c r="AC58295" s="379"/>
    </row>
    <row r="58296" spans="29:29" x14ac:dyDescent="0.25">
      <c r="AC58296" s="379"/>
    </row>
    <row r="58297" spans="29:29" x14ac:dyDescent="0.25">
      <c r="AC58297" s="379"/>
    </row>
    <row r="58298" spans="29:29" x14ac:dyDescent="0.25">
      <c r="AC58298" s="379"/>
    </row>
    <row r="58299" spans="29:29" x14ac:dyDescent="0.25">
      <c r="AC58299" s="379"/>
    </row>
    <row r="58300" spans="29:29" x14ac:dyDescent="0.25">
      <c r="AC58300" s="379"/>
    </row>
    <row r="58301" spans="29:29" x14ac:dyDescent="0.25">
      <c r="AC58301" s="379"/>
    </row>
    <row r="58302" spans="29:29" x14ac:dyDescent="0.25">
      <c r="AC58302" s="379"/>
    </row>
    <row r="58303" spans="29:29" x14ac:dyDescent="0.25">
      <c r="AC58303" s="379"/>
    </row>
    <row r="58304" spans="29:29" x14ac:dyDescent="0.25">
      <c r="AC58304" s="379"/>
    </row>
    <row r="58305" spans="29:29" x14ac:dyDescent="0.25">
      <c r="AC58305" s="379"/>
    </row>
    <row r="58306" spans="29:29" x14ac:dyDescent="0.25">
      <c r="AC58306" s="379"/>
    </row>
    <row r="58307" spans="29:29" x14ac:dyDescent="0.25">
      <c r="AC58307" s="379"/>
    </row>
    <row r="58308" spans="29:29" x14ac:dyDescent="0.25">
      <c r="AC58308" s="379"/>
    </row>
    <row r="58309" spans="29:29" x14ac:dyDescent="0.25">
      <c r="AC58309" s="379"/>
    </row>
    <row r="58310" spans="29:29" x14ac:dyDescent="0.25">
      <c r="AC58310" s="379"/>
    </row>
    <row r="58311" spans="29:29" x14ac:dyDescent="0.25">
      <c r="AC58311" s="379"/>
    </row>
    <row r="58312" spans="29:29" x14ac:dyDescent="0.25">
      <c r="AC58312" s="379"/>
    </row>
    <row r="58313" spans="29:29" x14ac:dyDescent="0.25">
      <c r="AC58313" s="379"/>
    </row>
    <row r="58314" spans="29:29" x14ac:dyDescent="0.25">
      <c r="AC58314" s="379"/>
    </row>
    <row r="58315" spans="29:29" x14ac:dyDescent="0.25">
      <c r="AC58315" s="379"/>
    </row>
    <row r="58316" spans="29:29" x14ac:dyDescent="0.25">
      <c r="AC58316" s="379"/>
    </row>
    <row r="58317" spans="29:29" x14ac:dyDescent="0.25">
      <c r="AC58317" s="379"/>
    </row>
    <row r="58318" spans="29:29" x14ac:dyDescent="0.25">
      <c r="AC58318" s="379"/>
    </row>
    <row r="58319" spans="29:29" x14ac:dyDescent="0.25">
      <c r="AC58319" s="379"/>
    </row>
    <row r="58320" spans="29:29" x14ac:dyDescent="0.25">
      <c r="AC58320" s="379"/>
    </row>
    <row r="58321" spans="29:29" x14ac:dyDescent="0.25">
      <c r="AC58321" s="379"/>
    </row>
    <row r="58322" spans="29:29" x14ac:dyDescent="0.25">
      <c r="AC58322" s="379"/>
    </row>
    <row r="58323" spans="29:29" x14ac:dyDescent="0.25">
      <c r="AC58323" s="379"/>
    </row>
    <row r="58324" spans="29:29" x14ac:dyDescent="0.25">
      <c r="AC58324" s="379"/>
    </row>
    <row r="58325" spans="29:29" x14ac:dyDescent="0.25">
      <c r="AC58325" s="379"/>
    </row>
    <row r="58326" spans="29:29" x14ac:dyDescent="0.25">
      <c r="AC58326" s="379"/>
    </row>
    <row r="58327" spans="29:29" x14ac:dyDescent="0.25">
      <c r="AC58327" s="379"/>
    </row>
    <row r="58328" spans="29:29" x14ac:dyDescent="0.25">
      <c r="AC58328" s="379"/>
    </row>
    <row r="58329" spans="29:29" x14ac:dyDescent="0.25">
      <c r="AC58329" s="379"/>
    </row>
    <row r="58330" spans="29:29" x14ac:dyDescent="0.25">
      <c r="AC58330" s="379"/>
    </row>
    <row r="58331" spans="29:29" x14ac:dyDescent="0.25">
      <c r="AC58331" s="379"/>
    </row>
    <row r="58332" spans="29:29" x14ac:dyDescent="0.25">
      <c r="AC58332" s="379"/>
    </row>
    <row r="58333" spans="29:29" x14ac:dyDescent="0.25">
      <c r="AC58333" s="379"/>
    </row>
    <row r="58334" spans="29:29" x14ac:dyDescent="0.25">
      <c r="AC58334" s="379"/>
    </row>
    <row r="58335" spans="29:29" x14ac:dyDescent="0.25">
      <c r="AC58335" s="379"/>
    </row>
    <row r="58336" spans="29:29" x14ac:dyDescent="0.25">
      <c r="AC58336" s="379"/>
    </row>
    <row r="58337" spans="29:29" x14ac:dyDescent="0.25">
      <c r="AC58337" s="379"/>
    </row>
    <row r="58338" spans="29:29" x14ac:dyDescent="0.25">
      <c r="AC58338" s="379"/>
    </row>
    <row r="58339" spans="29:29" x14ac:dyDescent="0.25">
      <c r="AC58339" s="379"/>
    </row>
    <row r="58340" spans="29:29" x14ac:dyDescent="0.25">
      <c r="AC58340" s="379"/>
    </row>
    <row r="58341" spans="29:29" x14ac:dyDescent="0.25">
      <c r="AC58341" s="379"/>
    </row>
    <row r="58342" spans="29:29" x14ac:dyDescent="0.25">
      <c r="AC58342" s="379"/>
    </row>
    <row r="58343" spans="29:29" x14ac:dyDescent="0.25">
      <c r="AC58343" s="379"/>
    </row>
    <row r="58344" spans="29:29" x14ac:dyDescent="0.25">
      <c r="AC58344" s="379"/>
    </row>
    <row r="58345" spans="29:29" x14ac:dyDescent="0.25">
      <c r="AC58345" s="379"/>
    </row>
    <row r="58346" spans="29:29" x14ac:dyDescent="0.25">
      <c r="AC58346" s="379"/>
    </row>
    <row r="58347" spans="29:29" x14ac:dyDescent="0.25">
      <c r="AC58347" s="379"/>
    </row>
    <row r="58348" spans="29:29" x14ac:dyDescent="0.25">
      <c r="AC58348" s="379"/>
    </row>
    <row r="58349" spans="29:29" x14ac:dyDescent="0.25">
      <c r="AC58349" s="379"/>
    </row>
    <row r="58350" spans="29:29" x14ac:dyDescent="0.25">
      <c r="AC58350" s="379"/>
    </row>
    <row r="58351" spans="29:29" x14ac:dyDescent="0.25">
      <c r="AC58351" s="379"/>
    </row>
    <row r="58352" spans="29:29" x14ac:dyDescent="0.25">
      <c r="AC58352" s="379"/>
    </row>
    <row r="58353" spans="29:29" x14ac:dyDescent="0.25">
      <c r="AC58353" s="379"/>
    </row>
    <row r="58354" spans="29:29" x14ac:dyDescent="0.25">
      <c r="AC58354" s="379"/>
    </row>
    <row r="58355" spans="29:29" x14ac:dyDescent="0.25">
      <c r="AC58355" s="379"/>
    </row>
    <row r="58356" spans="29:29" x14ac:dyDescent="0.25">
      <c r="AC58356" s="379"/>
    </row>
    <row r="58357" spans="29:29" x14ac:dyDescent="0.25">
      <c r="AC58357" s="379"/>
    </row>
    <row r="58358" spans="29:29" x14ac:dyDescent="0.25">
      <c r="AC58358" s="379"/>
    </row>
    <row r="58359" spans="29:29" x14ac:dyDescent="0.25">
      <c r="AC58359" s="379"/>
    </row>
    <row r="58360" spans="29:29" x14ac:dyDescent="0.25">
      <c r="AC58360" s="379"/>
    </row>
    <row r="58361" spans="29:29" x14ac:dyDescent="0.25">
      <c r="AC58361" s="379"/>
    </row>
    <row r="58362" spans="29:29" x14ac:dyDescent="0.25">
      <c r="AC58362" s="379"/>
    </row>
    <row r="58363" spans="29:29" x14ac:dyDescent="0.25">
      <c r="AC58363" s="379"/>
    </row>
    <row r="58364" spans="29:29" x14ac:dyDescent="0.25">
      <c r="AC58364" s="379"/>
    </row>
    <row r="58365" spans="29:29" x14ac:dyDescent="0.25">
      <c r="AC58365" s="379"/>
    </row>
    <row r="58366" spans="29:29" x14ac:dyDescent="0.25">
      <c r="AC58366" s="379"/>
    </row>
    <row r="58367" spans="29:29" x14ac:dyDescent="0.25">
      <c r="AC58367" s="379"/>
    </row>
    <row r="58368" spans="29:29" x14ac:dyDescent="0.25">
      <c r="AC58368" s="379"/>
    </row>
    <row r="58369" spans="29:29" x14ac:dyDescent="0.25">
      <c r="AC58369" s="379"/>
    </row>
    <row r="58370" spans="29:29" x14ac:dyDescent="0.25">
      <c r="AC58370" s="379"/>
    </row>
    <row r="58371" spans="29:29" x14ac:dyDescent="0.25">
      <c r="AC58371" s="379"/>
    </row>
    <row r="58372" spans="29:29" x14ac:dyDescent="0.25">
      <c r="AC58372" s="379"/>
    </row>
    <row r="58373" spans="29:29" x14ac:dyDescent="0.25">
      <c r="AC58373" s="379"/>
    </row>
    <row r="58374" spans="29:29" x14ac:dyDescent="0.25">
      <c r="AC58374" s="379"/>
    </row>
    <row r="58375" spans="29:29" x14ac:dyDescent="0.25">
      <c r="AC58375" s="379"/>
    </row>
    <row r="58376" spans="29:29" x14ac:dyDescent="0.25">
      <c r="AC58376" s="379"/>
    </row>
    <row r="58377" spans="29:29" x14ac:dyDescent="0.25">
      <c r="AC58377" s="379"/>
    </row>
    <row r="58378" spans="29:29" x14ac:dyDescent="0.25">
      <c r="AC58378" s="379"/>
    </row>
    <row r="58379" spans="29:29" x14ac:dyDescent="0.25">
      <c r="AC58379" s="379"/>
    </row>
    <row r="58380" spans="29:29" x14ac:dyDescent="0.25">
      <c r="AC58380" s="379"/>
    </row>
    <row r="58381" spans="29:29" x14ac:dyDescent="0.25">
      <c r="AC58381" s="379"/>
    </row>
    <row r="58382" spans="29:29" x14ac:dyDescent="0.25">
      <c r="AC58382" s="379"/>
    </row>
    <row r="58383" spans="29:29" x14ac:dyDescent="0.25">
      <c r="AC58383" s="379"/>
    </row>
    <row r="58384" spans="29:29" x14ac:dyDescent="0.25">
      <c r="AC58384" s="379"/>
    </row>
    <row r="58385" spans="29:29" x14ac:dyDescent="0.25">
      <c r="AC58385" s="379"/>
    </row>
    <row r="58386" spans="29:29" x14ac:dyDescent="0.25">
      <c r="AC58386" s="379"/>
    </row>
    <row r="58387" spans="29:29" x14ac:dyDescent="0.25">
      <c r="AC58387" s="379"/>
    </row>
    <row r="58388" spans="29:29" x14ac:dyDescent="0.25">
      <c r="AC58388" s="379"/>
    </row>
    <row r="58389" spans="29:29" x14ac:dyDescent="0.25">
      <c r="AC58389" s="379"/>
    </row>
    <row r="58390" spans="29:29" x14ac:dyDescent="0.25">
      <c r="AC58390" s="379"/>
    </row>
    <row r="58391" spans="29:29" x14ac:dyDescent="0.25">
      <c r="AC58391" s="379"/>
    </row>
    <row r="58392" spans="29:29" x14ac:dyDescent="0.25">
      <c r="AC58392" s="379"/>
    </row>
    <row r="58393" spans="29:29" x14ac:dyDescent="0.25">
      <c r="AC58393" s="379"/>
    </row>
    <row r="58394" spans="29:29" x14ac:dyDescent="0.25">
      <c r="AC58394" s="379"/>
    </row>
    <row r="58395" spans="29:29" x14ac:dyDescent="0.25">
      <c r="AC58395" s="379"/>
    </row>
    <row r="58396" spans="29:29" x14ac:dyDescent="0.25">
      <c r="AC58396" s="379"/>
    </row>
    <row r="58397" spans="29:29" x14ac:dyDescent="0.25">
      <c r="AC58397" s="379"/>
    </row>
    <row r="58398" spans="29:29" x14ac:dyDescent="0.25">
      <c r="AC58398" s="379"/>
    </row>
    <row r="58399" spans="29:29" x14ac:dyDescent="0.25">
      <c r="AC58399" s="379"/>
    </row>
    <row r="58400" spans="29:29" x14ac:dyDescent="0.25">
      <c r="AC58400" s="379"/>
    </row>
    <row r="58401" spans="29:29" x14ac:dyDescent="0.25">
      <c r="AC58401" s="379"/>
    </row>
    <row r="58402" spans="29:29" x14ac:dyDescent="0.25">
      <c r="AC58402" s="379"/>
    </row>
    <row r="58403" spans="29:29" x14ac:dyDescent="0.25">
      <c r="AC58403" s="379"/>
    </row>
    <row r="58404" spans="29:29" x14ac:dyDescent="0.25">
      <c r="AC58404" s="379"/>
    </row>
    <row r="58405" spans="29:29" x14ac:dyDescent="0.25">
      <c r="AC58405" s="379"/>
    </row>
    <row r="58406" spans="29:29" x14ac:dyDescent="0.25">
      <c r="AC58406" s="379"/>
    </row>
    <row r="58407" spans="29:29" x14ac:dyDescent="0.25">
      <c r="AC58407" s="379"/>
    </row>
    <row r="58408" spans="29:29" x14ac:dyDescent="0.25">
      <c r="AC58408" s="379"/>
    </row>
    <row r="58409" spans="29:29" x14ac:dyDescent="0.25">
      <c r="AC58409" s="379"/>
    </row>
    <row r="58410" spans="29:29" x14ac:dyDescent="0.25">
      <c r="AC58410" s="379"/>
    </row>
    <row r="58411" spans="29:29" x14ac:dyDescent="0.25">
      <c r="AC58411" s="379"/>
    </row>
    <row r="58412" spans="29:29" x14ac:dyDescent="0.25">
      <c r="AC58412" s="379"/>
    </row>
    <row r="58413" spans="29:29" x14ac:dyDescent="0.25">
      <c r="AC58413" s="379"/>
    </row>
    <row r="58414" spans="29:29" x14ac:dyDescent="0.25">
      <c r="AC58414" s="379"/>
    </row>
    <row r="58415" spans="29:29" x14ac:dyDescent="0.25">
      <c r="AC58415" s="379"/>
    </row>
    <row r="58416" spans="29:29" x14ac:dyDescent="0.25">
      <c r="AC58416" s="379"/>
    </row>
    <row r="58417" spans="29:29" x14ac:dyDescent="0.25">
      <c r="AC58417" s="379"/>
    </row>
    <row r="58418" spans="29:29" x14ac:dyDescent="0.25">
      <c r="AC58418" s="379"/>
    </row>
    <row r="58419" spans="29:29" x14ac:dyDescent="0.25">
      <c r="AC58419" s="379"/>
    </row>
    <row r="58420" spans="29:29" x14ac:dyDescent="0.25">
      <c r="AC58420" s="379"/>
    </row>
    <row r="58421" spans="29:29" x14ac:dyDescent="0.25">
      <c r="AC58421" s="379"/>
    </row>
    <row r="58422" spans="29:29" x14ac:dyDescent="0.25">
      <c r="AC58422" s="379"/>
    </row>
    <row r="58423" spans="29:29" x14ac:dyDescent="0.25">
      <c r="AC58423" s="379"/>
    </row>
    <row r="58424" spans="29:29" x14ac:dyDescent="0.25">
      <c r="AC58424" s="379"/>
    </row>
    <row r="58425" spans="29:29" x14ac:dyDescent="0.25">
      <c r="AC58425" s="379"/>
    </row>
    <row r="58426" spans="29:29" x14ac:dyDescent="0.25">
      <c r="AC58426" s="379"/>
    </row>
    <row r="58427" spans="29:29" x14ac:dyDescent="0.25">
      <c r="AC58427" s="379"/>
    </row>
    <row r="58428" spans="29:29" x14ac:dyDescent="0.25">
      <c r="AC58428" s="379"/>
    </row>
    <row r="58429" spans="29:29" x14ac:dyDescent="0.25">
      <c r="AC58429" s="379"/>
    </row>
    <row r="58430" spans="29:29" x14ac:dyDescent="0.25">
      <c r="AC58430" s="379"/>
    </row>
    <row r="58431" spans="29:29" x14ac:dyDescent="0.25">
      <c r="AC58431" s="379"/>
    </row>
    <row r="58432" spans="29:29" x14ac:dyDescent="0.25">
      <c r="AC58432" s="379"/>
    </row>
    <row r="58433" spans="29:29" x14ac:dyDescent="0.25">
      <c r="AC58433" s="379"/>
    </row>
    <row r="58434" spans="29:29" x14ac:dyDescent="0.25">
      <c r="AC58434" s="379"/>
    </row>
    <row r="58435" spans="29:29" x14ac:dyDescent="0.25">
      <c r="AC58435" s="379"/>
    </row>
    <row r="58436" spans="29:29" x14ac:dyDescent="0.25">
      <c r="AC58436" s="379"/>
    </row>
    <row r="58437" spans="29:29" x14ac:dyDescent="0.25">
      <c r="AC58437" s="379"/>
    </row>
    <row r="58438" spans="29:29" x14ac:dyDescent="0.25">
      <c r="AC58438" s="379"/>
    </row>
    <row r="58439" spans="29:29" x14ac:dyDescent="0.25">
      <c r="AC58439" s="379"/>
    </row>
    <row r="58440" spans="29:29" x14ac:dyDescent="0.25">
      <c r="AC58440" s="379"/>
    </row>
    <row r="58441" spans="29:29" x14ac:dyDescent="0.25">
      <c r="AC58441" s="379"/>
    </row>
    <row r="58442" spans="29:29" x14ac:dyDescent="0.25">
      <c r="AC58442" s="379"/>
    </row>
    <row r="58443" spans="29:29" x14ac:dyDescent="0.25">
      <c r="AC58443" s="379"/>
    </row>
    <row r="58444" spans="29:29" x14ac:dyDescent="0.25">
      <c r="AC58444" s="379"/>
    </row>
    <row r="58445" spans="29:29" x14ac:dyDescent="0.25">
      <c r="AC58445" s="379"/>
    </row>
    <row r="58446" spans="29:29" x14ac:dyDescent="0.25">
      <c r="AC58446" s="379"/>
    </row>
    <row r="58447" spans="29:29" x14ac:dyDescent="0.25">
      <c r="AC58447" s="379"/>
    </row>
    <row r="58448" spans="29:29" x14ac:dyDescent="0.25">
      <c r="AC58448" s="379"/>
    </row>
    <row r="58449" spans="29:29" x14ac:dyDescent="0.25">
      <c r="AC58449" s="379"/>
    </row>
    <row r="58450" spans="29:29" x14ac:dyDescent="0.25">
      <c r="AC58450" s="379"/>
    </row>
    <row r="58451" spans="29:29" x14ac:dyDescent="0.25">
      <c r="AC58451" s="379"/>
    </row>
    <row r="58452" spans="29:29" x14ac:dyDescent="0.25">
      <c r="AC58452" s="379"/>
    </row>
    <row r="58453" spans="29:29" x14ac:dyDescent="0.25">
      <c r="AC58453" s="379"/>
    </row>
    <row r="58454" spans="29:29" x14ac:dyDescent="0.25">
      <c r="AC58454" s="379"/>
    </row>
    <row r="58455" spans="29:29" x14ac:dyDescent="0.25">
      <c r="AC58455" s="379"/>
    </row>
    <row r="58456" spans="29:29" x14ac:dyDescent="0.25">
      <c r="AC58456" s="379"/>
    </row>
    <row r="58457" spans="29:29" x14ac:dyDescent="0.25">
      <c r="AC58457" s="379"/>
    </row>
    <row r="58458" spans="29:29" x14ac:dyDescent="0.25">
      <c r="AC58458" s="379"/>
    </row>
    <row r="58459" spans="29:29" x14ac:dyDescent="0.25">
      <c r="AC58459" s="379"/>
    </row>
    <row r="58460" spans="29:29" x14ac:dyDescent="0.25">
      <c r="AC58460" s="379"/>
    </row>
    <row r="58461" spans="29:29" x14ac:dyDescent="0.25">
      <c r="AC58461" s="379"/>
    </row>
    <row r="58462" spans="29:29" x14ac:dyDescent="0.25">
      <c r="AC58462" s="379"/>
    </row>
    <row r="58463" spans="29:29" x14ac:dyDescent="0.25">
      <c r="AC58463" s="379"/>
    </row>
    <row r="58464" spans="29:29" x14ac:dyDescent="0.25">
      <c r="AC58464" s="379"/>
    </row>
    <row r="58465" spans="29:29" x14ac:dyDescent="0.25">
      <c r="AC58465" s="379"/>
    </row>
    <row r="58466" spans="29:29" x14ac:dyDescent="0.25">
      <c r="AC58466" s="379"/>
    </row>
    <row r="58467" spans="29:29" x14ac:dyDescent="0.25">
      <c r="AC58467" s="379"/>
    </row>
    <row r="58468" spans="29:29" x14ac:dyDescent="0.25">
      <c r="AC58468" s="379"/>
    </row>
    <row r="58469" spans="29:29" x14ac:dyDescent="0.25">
      <c r="AC58469" s="379"/>
    </row>
    <row r="58470" spans="29:29" x14ac:dyDescent="0.25">
      <c r="AC58470" s="379"/>
    </row>
    <row r="58471" spans="29:29" x14ac:dyDescent="0.25">
      <c r="AC58471" s="379"/>
    </row>
    <row r="58472" spans="29:29" x14ac:dyDescent="0.25">
      <c r="AC58472" s="379"/>
    </row>
    <row r="58473" spans="29:29" x14ac:dyDescent="0.25">
      <c r="AC58473" s="379"/>
    </row>
    <row r="58474" spans="29:29" x14ac:dyDescent="0.25">
      <c r="AC58474" s="379"/>
    </row>
    <row r="58475" spans="29:29" x14ac:dyDescent="0.25">
      <c r="AC58475" s="379"/>
    </row>
    <row r="58476" spans="29:29" x14ac:dyDescent="0.25">
      <c r="AC58476" s="379"/>
    </row>
    <row r="58477" spans="29:29" x14ac:dyDescent="0.25">
      <c r="AC58477" s="379"/>
    </row>
    <row r="58478" spans="29:29" x14ac:dyDescent="0.25">
      <c r="AC58478" s="379"/>
    </row>
    <row r="58479" spans="29:29" x14ac:dyDescent="0.25">
      <c r="AC58479" s="379"/>
    </row>
    <row r="58480" spans="29:29" x14ac:dyDescent="0.25">
      <c r="AC58480" s="379"/>
    </row>
    <row r="58481" spans="29:29" x14ac:dyDescent="0.25">
      <c r="AC58481" s="379"/>
    </row>
    <row r="58482" spans="29:29" x14ac:dyDescent="0.25">
      <c r="AC58482" s="379"/>
    </row>
    <row r="58483" spans="29:29" x14ac:dyDescent="0.25">
      <c r="AC58483" s="379"/>
    </row>
    <row r="58484" spans="29:29" x14ac:dyDescent="0.25">
      <c r="AC58484" s="379"/>
    </row>
    <row r="58485" spans="29:29" x14ac:dyDescent="0.25">
      <c r="AC58485" s="379"/>
    </row>
    <row r="58486" spans="29:29" x14ac:dyDescent="0.25">
      <c r="AC58486" s="379"/>
    </row>
    <row r="58487" spans="29:29" x14ac:dyDescent="0.25">
      <c r="AC58487" s="379"/>
    </row>
    <row r="58488" spans="29:29" x14ac:dyDescent="0.25">
      <c r="AC58488" s="379"/>
    </row>
    <row r="58489" spans="29:29" x14ac:dyDescent="0.25">
      <c r="AC58489" s="379"/>
    </row>
    <row r="58490" spans="29:29" x14ac:dyDescent="0.25">
      <c r="AC58490" s="379"/>
    </row>
    <row r="58491" spans="29:29" x14ac:dyDescent="0.25">
      <c r="AC58491" s="379"/>
    </row>
    <row r="58492" spans="29:29" x14ac:dyDescent="0.25">
      <c r="AC58492" s="379"/>
    </row>
    <row r="58493" spans="29:29" x14ac:dyDescent="0.25">
      <c r="AC58493" s="379"/>
    </row>
    <row r="58494" spans="29:29" x14ac:dyDescent="0.25">
      <c r="AC58494" s="379"/>
    </row>
    <row r="58495" spans="29:29" x14ac:dyDescent="0.25">
      <c r="AC58495" s="379"/>
    </row>
    <row r="58496" spans="29:29" x14ac:dyDescent="0.25">
      <c r="AC58496" s="379"/>
    </row>
    <row r="58497" spans="29:29" x14ac:dyDescent="0.25">
      <c r="AC58497" s="379"/>
    </row>
    <row r="58498" spans="29:29" x14ac:dyDescent="0.25">
      <c r="AC58498" s="379"/>
    </row>
    <row r="58499" spans="29:29" x14ac:dyDescent="0.25">
      <c r="AC58499" s="379"/>
    </row>
    <row r="58500" spans="29:29" x14ac:dyDescent="0.25">
      <c r="AC58500" s="379"/>
    </row>
    <row r="58501" spans="29:29" x14ac:dyDescent="0.25">
      <c r="AC58501" s="379"/>
    </row>
    <row r="58502" spans="29:29" x14ac:dyDescent="0.25">
      <c r="AC58502" s="379"/>
    </row>
    <row r="58503" spans="29:29" x14ac:dyDescent="0.25">
      <c r="AC58503" s="379"/>
    </row>
    <row r="58504" spans="29:29" x14ac:dyDescent="0.25">
      <c r="AC58504" s="379"/>
    </row>
    <row r="58505" spans="29:29" x14ac:dyDescent="0.25">
      <c r="AC58505" s="379"/>
    </row>
    <row r="58506" spans="29:29" x14ac:dyDescent="0.25">
      <c r="AC58506" s="379"/>
    </row>
    <row r="58507" spans="29:29" x14ac:dyDescent="0.25">
      <c r="AC58507" s="379"/>
    </row>
    <row r="58508" spans="29:29" x14ac:dyDescent="0.25">
      <c r="AC58508" s="379"/>
    </row>
    <row r="58509" spans="29:29" x14ac:dyDescent="0.25">
      <c r="AC58509" s="379"/>
    </row>
    <row r="58510" spans="29:29" x14ac:dyDescent="0.25">
      <c r="AC58510" s="379"/>
    </row>
    <row r="58511" spans="29:29" x14ac:dyDescent="0.25">
      <c r="AC58511" s="379"/>
    </row>
    <row r="58512" spans="29:29" x14ac:dyDescent="0.25">
      <c r="AC58512" s="379"/>
    </row>
    <row r="58513" spans="29:29" x14ac:dyDescent="0.25">
      <c r="AC58513" s="379"/>
    </row>
    <row r="58514" spans="29:29" x14ac:dyDescent="0.25">
      <c r="AC58514" s="379"/>
    </row>
    <row r="58515" spans="29:29" x14ac:dyDescent="0.25">
      <c r="AC58515" s="379"/>
    </row>
    <row r="58516" spans="29:29" x14ac:dyDescent="0.25">
      <c r="AC58516" s="379"/>
    </row>
    <row r="58517" spans="29:29" x14ac:dyDescent="0.25">
      <c r="AC58517" s="379"/>
    </row>
    <row r="58518" spans="29:29" x14ac:dyDescent="0.25">
      <c r="AC58518" s="379"/>
    </row>
    <row r="58519" spans="29:29" x14ac:dyDescent="0.25">
      <c r="AC58519" s="379"/>
    </row>
    <row r="58520" spans="29:29" x14ac:dyDescent="0.25">
      <c r="AC58520" s="379"/>
    </row>
    <row r="58521" spans="29:29" x14ac:dyDescent="0.25">
      <c r="AC58521" s="379"/>
    </row>
    <row r="58522" spans="29:29" x14ac:dyDescent="0.25">
      <c r="AC58522" s="379"/>
    </row>
    <row r="58523" spans="29:29" x14ac:dyDescent="0.25">
      <c r="AC58523" s="379"/>
    </row>
    <row r="58524" spans="29:29" x14ac:dyDescent="0.25">
      <c r="AC58524" s="379"/>
    </row>
    <row r="58525" spans="29:29" x14ac:dyDescent="0.25">
      <c r="AC58525" s="379"/>
    </row>
    <row r="58526" spans="29:29" x14ac:dyDescent="0.25">
      <c r="AC58526" s="379"/>
    </row>
    <row r="58527" spans="29:29" x14ac:dyDescent="0.25">
      <c r="AC58527" s="379"/>
    </row>
    <row r="58528" spans="29:29" x14ac:dyDescent="0.25">
      <c r="AC58528" s="379"/>
    </row>
    <row r="58529" spans="29:29" x14ac:dyDescent="0.25">
      <c r="AC58529" s="379"/>
    </row>
    <row r="58530" spans="29:29" x14ac:dyDescent="0.25">
      <c r="AC58530" s="379"/>
    </row>
    <row r="58531" spans="29:29" x14ac:dyDescent="0.25">
      <c r="AC58531" s="379"/>
    </row>
    <row r="58532" spans="29:29" x14ac:dyDescent="0.25">
      <c r="AC58532" s="379"/>
    </row>
    <row r="58533" spans="29:29" x14ac:dyDescent="0.25">
      <c r="AC58533" s="379"/>
    </row>
    <row r="58534" spans="29:29" x14ac:dyDescent="0.25">
      <c r="AC58534" s="379"/>
    </row>
    <row r="58535" spans="29:29" x14ac:dyDescent="0.25">
      <c r="AC58535" s="379"/>
    </row>
    <row r="58536" spans="29:29" x14ac:dyDescent="0.25">
      <c r="AC58536" s="379"/>
    </row>
    <row r="58537" spans="29:29" x14ac:dyDescent="0.25">
      <c r="AC58537" s="379"/>
    </row>
    <row r="58538" spans="29:29" x14ac:dyDescent="0.25">
      <c r="AC58538" s="379"/>
    </row>
    <row r="58539" spans="29:29" x14ac:dyDescent="0.25">
      <c r="AC58539" s="379"/>
    </row>
    <row r="58540" spans="29:29" x14ac:dyDescent="0.25">
      <c r="AC58540" s="379"/>
    </row>
    <row r="58541" spans="29:29" x14ac:dyDescent="0.25">
      <c r="AC58541" s="379"/>
    </row>
    <row r="58542" spans="29:29" x14ac:dyDescent="0.25">
      <c r="AC58542" s="379"/>
    </row>
    <row r="58543" spans="29:29" x14ac:dyDescent="0.25">
      <c r="AC58543" s="379"/>
    </row>
    <row r="58544" spans="29:29" x14ac:dyDescent="0.25">
      <c r="AC58544" s="379"/>
    </row>
    <row r="58545" spans="29:29" x14ac:dyDescent="0.25">
      <c r="AC58545" s="379"/>
    </row>
    <row r="58546" spans="29:29" x14ac:dyDescent="0.25">
      <c r="AC58546" s="379"/>
    </row>
    <row r="58547" spans="29:29" x14ac:dyDescent="0.25">
      <c r="AC58547" s="379"/>
    </row>
    <row r="58548" spans="29:29" x14ac:dyDescent="0.25">
      <c r="AC58548" s="379"/>
    </row>
    <row r="58549" spans="29:29" x14ac:dyDescent="0.25">
      <c r="AC58549" s="379"/>
    </row>
    <row r="58550" spans="29:29" x14ac:dyDescent="0.25">
      <c r="AC58550" s="379"/>
    </row>
    <row r="58551" spans="29:29" x14ac:dyDescent="0.25">
      <c r="AC58551" s="379"/>
    </row>
    <row r="58552" spans="29:29" x14ac:dyDescent="0.25">
      <c r="AC58552" s="379"/>
    </row>
    <row r="58553" spans="29:29" x14ac:dyDescent="0.25">
      <c r="AC58553" s="379"/>
    </row>
    <row r="58554" spans="29:29" x14ac:dyDescent="0.25">
      <c r="AC58554" s="379"/>
    </row>
    <row r="58555" spans="29:29" x14ac:dyDescent="0.25">
      <c r="AC58555" s="379"/>
    </row>
    <row r="58556" spans="29:29" x14ac:dyDescent="0.25">
      <c r="AC58556" s="379"/>
    </row>
    <row r="58557" spans="29:29" x14ac:dyDescent="0.25">
      <c r="AC58557" s="379"/>
    </row>
    <row r="58558" spans="29:29" x14ac:dyDescent="0.25">
      <c r="AC58558" s="379"/>
    </row>
    <row r="58559" spans="29:29" x14ac:dyDescent="0.25">
      <c r="AC58559" s="379"/>
    </row>
    <row r="58560" spans="29:29" x14ac:dyDescent="0.25">
      <c r="AC58560" s="379"/>
    </row>
    <row r="58561" spans="29:29" x14ac:dyDescent="0.25">
      <c r="AC58561" s="379"/>
    </row>
    <row r="58562" spans="29:29" x14ac:dyDescent="0.25">
      <c r="AC58562" s="379"/>
    </row>
    <row r="58563" spans="29:29" x14ac:dyDescent="0.25">
      <c r="AC58563" s="379"/>
    </row>
    <row r="58564" spans="29:29" x14ac:dyDescent="0.25">
      <c r="AC58564" s="379"/>
    </row>
    <row r="58565" spans="29:29" x14ac:dyDescent="0.25">
      <c r="AC58565" s="379"/>
    </row>
    <row r="58566" spans="29:29" x14ac:dyDescent="0.25">
      <c r="AC58566" s="379"/>
    </row>
    <row r="58567" spans="29:29" x14ac:dyDescent="0.25">
      <c r="AC58567" s="379"/>
    </row>
    <row r="58568" spans="29:29" x14ac:dyDescent="0.25">
      <c r="AC58568" s="379"/>
    </row>
    <row r="58569" spans="29:29" x14ac:dyDescent="0.25">
      <c r="AC58569" s="379"/>
    </row>
    <row r="58570" spans="29:29" x14ac:dyDescent="0.25">
      <c r="AC58570" s="379"/>
    </row>
    <row r="58571" spans="29:29" x14ac:dyDescent="0.25">
      <c r="AC58571" s="379"/>
    </row>
    <row r="58572" spans="29:29" x14ac:dyDescent="0.25">
      <c r="AC58572" s="379"/>
    </row>
    <row r="58573" spans="29:29" x14ac:dyDescent="0.25">
      <c r="AC58573" s="379"/>
    </row>
    <row r="58574" spans="29:29" x14ac:dyDescent="0.25">
      <c r="AC58574" s="379"/>
    </row>
    <row r="58575" spans="29:29" x14ac:dyDescent="0.25">
      <c r="AC58575" s="379"/>
    </row>
    <row r="58576" spans="29:29" x14ac:dyDescent="0.25">
      <c r="AC58576" s="379"/>
    </row>
    <row r="58577" spans="29:29" x14ac:dyDescent="0.25">
      <c r="AC58577" s="379"/>
    </row>
    <row r="58578" spans="29:29" x14ac:dyDescent="0.25">
      <c r="AC58578" s="379"/>
    </row>
    <row r="58579" spans="29:29" x14ac:dyDescent="0.25">
      <c r="AC58579" s="379"/>
    </row>
    <row r="58580" spans="29:29" x14ac:dyDescent="0.25">
      <c r="AC58580" s="379"/>
    </row>
    <row r="58581" spans="29:29" x14ac:dyDescent="0.25">
      <c r="AC58581" s="379"/>
    </row>
    <row r="58582" spans="29:29" x14ac:dyDescent="0.25">
      <c r="AC58582" s="379"/>
    </row>
    <row r="58583" spans="29:29" x14ac:dyDescent="0.25">
      <c r="AC58583" s="379"/>
    </row>
    <row r="58584" spans="29:29" x14ac:dyDescent="0.25">
      <c r="AC58584" s="379"/>
    </row>
    <row r="58585" spans="29:29" x14ac:dyDescent="0.25">
      <c r="AC58585" s="379"/>
    </row>
    <row r="58586" spans="29:29" x14ac:dyDescent="0.25">
      <c r="AC58586" s="379"/>
    </row>
    <row r="58587" spans="29:29" x14ac:dyDescent="0.25">
      <c r="AC58587" s="379"/>
    </row>
    <row r="58588" spans="29:29" x14ac:dyDescent="0.25">
      <c r="AC58588" s="379"/>
    </row>
    <row r="58589" spans="29:29" x14ac:dyDescent="0.25">
      <c r="AC58589" s="379"/>
    </row>
    <row r="58590" spans="29:29" x14ac:dyDescent="0.25">
      <c r="AC58590" s="379"/>
    </row>
    <row r="58591" spans="29:29" x14ac:dyDescent="0.25">
      <c r="AC58591" s="379"/>
    </row>
    <row r="58592" spans="29:29" x14ac:dyDescent="0.25">
      <c r="AC58592" s="379"/>
    </row>
    <row r="58593" spans="29:29" x14ac:dyDescent="0.25">
      <c r="AC58593" s="379"/>
    </row>
    <row r="58594" spans="29:29" x14ac:dyDescent="0.25">
      <c r="AC58594" s="379"/>
    </row>
    <row r="58595" spans="29:29" x14ac:dyDescent="0.25">
      <c r="AC58595" s="379"/>
    </row>
    <row r="58596" spans="29:29" x14ac:dyDescent="0.25">
      <c r="AC58596" s="379"/>
    </row>
    <row r="58597" spans="29:29" x14ac:dyDescent="0.25">
      <c r="AC58597" s="379"/>
    </row>
    <row r="58598" spans="29:29" x14ac:dyDescent="0.25">
      <c r="AC58598" s="379"/>
    </row>
    <row r="58599" spans="29:29" x14ac:dyDescent="0.25">
      <c r="AC58599" s="379"/>
    </row>
    <row r="58600" spans="29:29" x14ac:dyDescent="0.25">
      <c r="AC58600" s="379"/>
    </row>
    <row r="58601" spans="29:29" x14ac:dyDescent="0.25">
      <c r="AC58601" s="379"/>
    </row>
    <row r="58602" spans="29:29" x14ac:dyDescent="0.25">
      <c r="AC58602" s="379"/>
    </row>
    <row r="58603" spans="29:29" x14ac:dyDescent="0.25">
      <c r="AC58603" s="379"/>
    </row>
    <row r="58604" spans="29:29" x14ac:dyDescent="0.25">
      <c r="AC58604" s="379"/>
    </row>
    <row r="58605" spans="29:29" x14ac:dyDescent="0.25">
      <c r="AC58605" s="379"/>
    </row>
    <row r="58606" spans="29:29" x14ac:dyDescent="0.25">
      <c r="AC58606" s="379"/>
    </row>
    <row r="58607" spans="29:29" x14ac:dyDescent="0.25">
      <c r="AC58607" s="379"/>
    </row>
    <row r="58608" spans="29:29" x14ac:dyDescent="0.25">
      <c r="AC58608" s="379"/>
    </row>
    <row r="58609" spans="29:29" x14ac:dyDescent="0.25">
      <c r="AC58609" s="379"/>
    </row>
    <row r="58610" spans="29:29" x14ac:dyDescent="0.25">
      <c r="AC58610" s="379"/>
    </row>
    <row r="58611" spans="29:29" x14ac:dyDescent="0.25">
      <c r="AC58611" s="379"/>
    </row>
    <row r="58612" spans="29:29" x14ac:dyDescent="0.25">
      <c r="AC58612" s="379"/>
    </row>
    <row r="58613" spans="29:29" x14ac:dyDescent="0.25">
      <c r="AC58613" s="379"/>
    </row>
    <row r="58614" spans="29:29" x14ac:dyDescent="0.25">
      <c r="AC58614" s="379"/>
    </row>
    <row r="58615" spans="29:29" x14ac:dyDescent="0.25">
      <c r="AC58615" s="379"/>
    </row>
    <row r="58616" spans="29:29" x14ac:dyDescent="0.25">
      <c r="AC58616" s="379"/>
    </row>
    <row r="58617" spans="29:29" x14ac:dyDescent="0.25">
      <c r="AC58617" s="379"/>
    </row>
    <row r="58618" spans="29:29" x14ac:dyDescent="0.25">
      <c r="AC58618" s="379"/>
    </row>
    <row r="58619" spans="29:29" x14ac:dyDescent="0.25">
      <c r="AC58619" s="379"/>
    </row>
    <row r="58620" spans="29:29" x14ac:dyDescent="0.25">
      <c r="AC58620" s="379"/>
    </row>
    <row r="58621" spans="29:29" x14ac:dyDescent="0.25">
      <c r="AC58621" s="379"/>
    </row>
    <row r="58622" spans="29:29" x14ac:dyDescent="0.25">
      <c r="AC58622" s="379"/>
    </row>
    <row r="58623" spans="29:29" x14ac:dyDescent="0.25">
      <c r="AC58623" s="379"/>
    </row>
    <row r="58624" spans="29:29" x14ac:dyDescent="0.25">
      <c r="AC58624" s="379"/>
    </row>
    <row r="58625" spans="29:29" x14ac:dyDescent="0.25">
      <c r="AC58625" s="379"/>
    </row>
    <row r="58626" spans="29:29" x14ac:dyDescent="0.25">
      <c r="AC58626" s="379"/>
    </row>
    <row r="58627" spans="29:29" x14ac:dyDescent="0.25">
      <c r="AC58627" s="379"/>
    </row>
    <row r="58628" spans="29:29" x14ac:dyDescent="0.25">
      <c r="AC58628" s="379"/>
    </row>
    <row r="58629" spans="29:29" x14ac:dyDescent="0.25">
      <c r="AC58629" s="379"/>
    </row>
    <row r="58630" spans="29:29" x14ac:dyDescent="0.25">
      <c r="AC58630" s="379"/>
    </row>
    <row r="58631" spans="29:29" x14ac:dyDescent="0.25">
      <c r="AC58631" s="379"/>
    </row>
    <row r="58632" spans="29:29" x14ac:dyDescent="0.25">
      <c r="AC58632" s="379"/>
    </row>
    <row r="58633" spans="29:29" x14ac:dyDescent="0.25">
      <c r="AC58633" s="379"/>
    </row>
    <row r="58634" spans="29:29" x14ac:dyDescent="0.25">
      <c r="AC58634" s="379"/>
    </row>
    <row r="58635" spans="29:29" x14ac:dyDescent="0.25">
      <c r="AC58635" s="379"/>
    </row>
    <row r="58636" spans="29:29" x14ac:dyDescent="0.25">
      <c r="AC58636" s="379"/>
    </row>
    <row r="58637" spans="29:29" x14ac:dyDescent="0.25">
      <c r="AC58637" s="379"/>
    </row>
    <row r="58638" spans="29:29" x14ac:dyDescent="0.25">
      <c r="AC58638" s="379"/>
    </row>
    <row r="58639" spans="29:29" x14ac:dyDescent="0.25">
      <c r="AC58639" s="379"/>
    </row>
    <row r="58640" spans="29:29" x14ac:dyDescent="0.25">
      <c r="AC58640" s="379"/>
    </row>
    <row r="58641" spans="29:29" x14ac:dyDescent="0.25">
      <c r="AC58641" s="379"/>
    </row>
    <row r="58642" spans="29:29" x14ac:dyDescent="0.25">
      <c r="AC58642" s="379"/>
    </row>
    <row r="58643" spans="29:29" x14ac:dyDescent="0.25">
      <c r="AC58643" s="379"/>
    </row>
    <row r="58644" spans="29:29" x14ac:dyDescent="0.25">
      <c r="AC58644" s="379"/>
    </row>
    <row r="58645" spans="29:29" x14ac:dyDescent="0.25">
      <c r="AC58645" s="379"/>
    </row>
    <row r="58646" spans="29:29" x14ac:dyDescent="0.25">
      <c r="AC58646" s="379"/>
    </row>
    <row r="58647" spans="29:29" x14ac:dyDescent="0.25">
      <c r="AC58647" s="379"/>
    </row>
    <row r="58648" spans="29:29" x14ac:dyDescent="0.25">
      <c r="AC58648" s="379"/>
    </row>
    <row r="58649" spans="29:29" x14ac:dyDescent="0.25">
      <c r="AC58649" s="379"/>
    </row>
    <row r="58650" spans="29:29" x14ac:dyDescent="0.25">
      <c r="AC58650" s="379"/>
    </row>
    <row r="58651" spans="29:29" x14ac:dyDescent="0.25">
      <c r="AC58651" s="379"/>
    </row>
    <row r="58652" spans="29:29" x14ac:dyDescent="0.25">
      <c r="AC58652" s="379"/>
    </row>
    <row r="58653" spans="29:29" x14ac:dyDescent="0.25">
      <c r="AC58653" s="379"/>
    </row>
    <row r="58654" spans="29:29" x14ac:dyDescent="0.25">
      <c r="AC58654" s="379"/>
    </row>
    <row r="58655" spans="29:29" x14ac:dyDescent="0.25">
      <c r="AC58655" s="379"/>
    </row>
    <row r="58656" spans="29:29" x14ac:dyDescent="0.25">
      <c r="AC58656" s="379"/>
    </row>
    <row r="58657" spans="29:29" x14ac:dyDescent="0.25">
      <c r="AC58657" s="379"/>
    </row>
    <row r="58658" spans="29:29" x14ac:dyDescent="0.25">
      <c r="AC58658" s="379"/>
    </row>
    <row r="58659" spans="29:29" x14ac:dyDescent="0.25">
      <c r="AC58659" s="379"/>
    </row>
    <row r="58660" spans="29:29" x14ac:dyDescent="0.25">
      <c r="AC58660" s="379"/>
    </row>
    <row r="58661" spans="29:29" x14ac:dyDescent="0.25">
      <c r="AC58661" s="379"/>
    </row>
    <row r="58662" spans="29:29" x14ac:dyDescent="0.25">
      <c r="AC58662" s="379"/>
    </row>
    <row r="58663" spans="29:29" x14ac:dyDescent="0.25">
      <c r="AC58663" s="379"/>
    </row>
    <row r="58664" spans="29:29" x14ac:dyDescent="0.25">
      <c r="AC58664" s="379"/>
    </row>
    <row r="58665" spans="29:29" x14ac:dyDescent="0.25">
      <c r="AC58665" s="379"/>
    </row>
    <row r="58666" spans="29:29" x14ac:dyDescent="0.25">
      <c r="AC58666" s="379"/>
    </row>
    <row r="58667" spans="29:29" x14ac:dyDescent="0.25">
      <c r="AC58667" s="379"/>
    </row>
    <row r="58668" spans="29:29" x14ac:dyDescent="0.25">
      <c r="AC58668" s="379"/>
    </row>
    <row r="58669" spans="29:29" x14ac:dyDescent="0.25">
      <c r="AC58669" s="379"/>
    </row>
    <row r="58670" spans="29:29" x14ac:dyDescent="0.25">
      <c r="AC58670" s="379"/>
    </row>
    <row r="58671" spans="29:29" x14ac:dyDescent="0.25">
      <c r="AC58671" s="379"/>
    </row>
    <row r="58672" spans="29:29" x14ac:dyDescent="0.25">
      <c r="AC58672" s="379"/>
    </row>
    <row r="58673" spans="29:29" x14ac:dyDescent="0.25">
      <c r="AC58673" s="379"/>
    </row>
    <row r="58674" spans="29:29" x14ac:dyDescent="0.25">
      <c r="AC58674" s="379"/>
    </row>
    <row r="58675" spans="29:29" x14ac:dyDescent="0.25">
      <c r="AC58675" s="379"/>
    </row>
    <row r="58676" spans="29:29" x14ac:dyDescent="0.25">
      <c r="AC58676" s="379"/>
    </row>
    <row r="58677" spans="29:29" x14ac:dyDescent="0.25">
      <c r="AC58677" s="379"/>
    </row>
    <row r="58678" spans="29:29" x14ac:dyDescent="0.25">
      <c r="AC58678" s="379"/>
    </row>
    <row r="58679" spans="29:29" x14ac:dyDescent="0.25">
      <c r="AC58679" s="379"/>
    </row>
    <row r="58680" spans="29:29" x14ac:dyDescent="0.25">
      <c r="AC58680" s="379"/>
    </row>
    <row r="58681" spans="29:29" x14ac:dyDescent="0.25">
      <c r="AC58681" s="379"/>
    </row>
    <row r="58682" spans="29:29" x14ac:dyDescent="0.25">
      <c r="AC58682" s="379"/>
    </row>
    <row r="58683" spans="29:29" x14ac:dyDescent="0.25">
      <c r="AC58683" s="379"/>
    </row>
    <row r="58684" spans="29:29" x14ac:dyDescent="0.25">
      <c r="AC58684" s="379"/>
    </row>
    <row r="58685" spans="29:29" x14ac:dyDescent="0.25">
      <c r="AC58685" s="379"/>
    </row>
    <row r="58686" spans="29:29" x14ac:dyDescent="0.25">
      <c r="AC58686" s="379"/>
    </row>
    <row r="58687" spans="29:29" x14ac:dyDescent="0.25">
      <c r="AC58687" s="379"/>
    </row>
    <row r="58688" spans="29:29" x14ac:dyDescent="0.25">
      <c r="AC58688" s="379"/>
    </row>
    <row r="58689" spans="29:29" x14ac:dyDescent="0.25">
      <c r="AC58689" s="379"/>
    </row>
    <row r="58690" spans="29:29" x14ac:dyDescent="0.25">
      <c r="AC58690" s="379"/>
    </row>
    <row r="58691" spans="29:29" x14ac:dyDescent="0.25">
      <c r="AC58691" s="379"/>
    </row>
    <row r="58692" spans="29:29" x14ac:dyDescent="0.25">
      <c r="AC58692" s="379"/>
    </row>
    <row r="58693" spans="29:29" x14ac:dyDescent="0.25">
      <c r="AC58693" s="379"/>
    </row>
    <row r="58694" spans="29:29" x14ac:dyDescent="0.25">
      <c r="AC58694" s="379"/>
    </row>
    <row r="58695" spans="29:29" x14ac:dyDescent="0.25">
      <c r="AC58695" s="379"/>
    </row>
    <row r="58696" spans="29:29" x14ac:dyDescent="0.25">
      <c r="AC58696" s="379"/>
    </row>
    <row r="58697" spans="29:29" x14ac:dyDescent="0.25">
      <c r="AC58697" s="379"/>
    </row>
    <row r="58698" spans="29:29" x14ac:dyDescent="0.25">
      <c r="AC58698" s="379"/>
    </row>
    <row r="58699" spans="29:29" x14ac:dyDescent="0.25">
      <c r="AC58699" s="379"/>
    </row>
    <row r="58700" spans="29:29" x14ac:dyDescent="0.25">
      <c r="AC58700" s="379"/>
    </row>
    <row r="58701" spans="29:29" x14ac:dyDescent="0.25">
      <c r="AC58701" s="379"/>
    </row>
    <row r="58702" spans="29:29" x14ac:dyDescent="0.25">
      <c r="AC58702" s="379"/>
    </row>
    <row r="58703" spans="29:29" x14ac:dyDescent="0.25">
      <c r="AC58703" s="379"/>
    </row>
    <row r="58704" spans="29:29" x14ac:dyDescent="0.25">
      <c r="AC58704" s="379"/>
    </row>
    <row r="58705" spans="29:29" x14ac:dyDescent="0.25">
      <c r="AC58705" s="379"/>
    </row>
    <row r="58706" spans="29:29" x14ac:dyDescent="0.25">
      <c r="AC58706" s="379"/>
    </row>
    <row r="58707" spans="29:29" x14ac:dyDescent="0.25">
      <c r="AC58707" s="379"/>
    </row>
    <row r="58708" spans="29:29" x14ac:dyDescent="0.25">
      <c r="AC58708" s="379"/>
    </row>
    <row r="58709" spans="29:29" x14ac:dyDescent="0.25">
      <c r="AC58709" s="379"/>
    </row>
    <row r="58710" spans="29:29" x14ac:dyDescent="0.25">
      <c r="AC58710" s="379"/>
    </row>
    <row r="58711" spans="29:29" x14ac:dyDescent="0.25">
      <c r="AC58711" s="379"/>
    </row>
    <row r="58712" spans="29:29" x14ac:dyDescent="0.25">
      <c r="AC58712" s="379"/>
    </row>
    <row r="58713" spans="29:29" x14ac:dyDescent="0.25">
      <c r="AC58713" s="379"/>
    </row>
    <row r="58714" spans="29:29" x14ac:dyDescent="0.25">
      <c r="AC58714" s="379"/>
    </row>
    <row r="58715" spans="29:29" x14ac:dyDescent="0.25">
      <c r="AC58715" s="379"/>
    </row>
    <row r="58716" spans="29:29" x14ac:dyDescent="0.25">
      <c r="AC58716" s="379"/>
    </row>
    <row r="58717" spans="29:29" x14ac:dyDescent="0.25">
      <c r="AC58717" s="379"/>
    </row>
    <row r="58718" spans="29:29" x14ac:dyDescent="0.25">
      <c r="AC58718" s="379"/>
    </row>
    <row r="58719" spans="29:29" x14ac:dyDescent="0.25">
      <c r="AC58719" s="379"/>
    </row>
    <row r="58720" spans="29:29" x14ac:dyDescent="0.25">
      <c r="AC58720" s="379"/>
    </row>
    <row r="58721" spans="29:29" x14ac:dyDescent="0.25">
      <c r="AC58721" s="379"/>
    </row>
    <row r="58722" spans="29:29" x14ac:dyDescent="0.25">
      <c r="AC58722" s="379"/>
    </row>
    <row r="58723" spans="29:29" x14ac:dyDescent="0.25">
      <c r="AC58723" s="379"/>
    </row>
    <row r="58724" spans="29:29" x14ac:dyDescent="0.25">
      <c r="AC58724" s="379"/>
    </row>
    <row r="58725" spans="29:29" x14ac:dyDescent="0.25">
      <c r="AC58725" s="379"/>
    </row>
    <row r="58726" spans="29:29" x14ac:dyDescent="0.25">
      <c r="AC58726" s="379"/>
    </row>
    <row r="58727" spans="29:29" x14ac:dyDescent="0.25">
      <c r="AC58727" s="379"/>
    </row>
    <row r="58728" spans="29:29" x14ac:dyDescent="0.25">
      <c r="AC58728" s="379"/>
    </row>
    <row r="58729" spans="29:29" x14ac:dyDescent="0.25">
      <c r="AC58729" s="379"/>
    </row>
    <row r="58730" spans="29:29" x14ac:dyDescent="0.25">
      <c r="AC58730" s="379"/>
    </row>
    <row r="58731" spans="29:29" x14ac:dyDescent="0.25">
      <c r="AC58731" s="379"/>
    </row>
    <row r="58732" spans="29:29" x14ac:dyDescent="0.25">
      <c r="AC58732" s="379"/>
    </row>
    <row r="58733" spans="29:29" x14ac:dyDescent="0.25">
      <c r="AC58733" s="379"/>
    </row>
    <row r="58734" spans="29:29" x14ac:dyDescent="0.25">
      <c r="AC58734" s="379"/>
    </row>
    <row r="58735" spans="29:29" x14ac:dyDescent="0.25">
      <c r="AC58735" s="379"/>
    </row>
    <row r="58736" spans="29:29" x14ac:dyDescent="0.25">
      <c r="AC58736" s="379"/>
    </row>
    <row r="58737" spans="29:29" x14ac:dyDescent="0.25">
      <c r="AC58737" s="379"/>
    </row>
    <row r="58738" spans="29:29" x14ac:dyDescent="0.25">
      <c r="AC58738" s="379"/>
    </row>
    <row r="58739" spans="29:29" x14ac:dyDescent="0.25">
      <c r="AC58739" s="379"/>
    </row>
    <row r="58740" spans="29:29" x14ac:dyDescent="0.25">
      <c r="AC58740" s="379"/>
    </row>
    <row r="58741" spans="29:29" x14ac:dyDescent="0.25">
      <c r="AC58741" s="379"/>
    </row>
    <row r="58742" spans="29:29" x14ac:dyDescent="0.25">
      <c r="AC58742" s="379"/>
    </row>
    <row r="58743" spans="29:29" x14ac:dyDescent="0.25">
      <c r="AC58743" s="379"/>
    </row>
    <row r="58744" spans="29:29" x14ac:dyDescent="0.25">
      <c r="AC58744" s="379"/>
    </row>
    <row r="58745" spans="29:29" x14ac:dyDescent="0.25">
      <c r="AC58745" s="379"/>
    </row>
    <row r="58746" spans="29:29" x14ac:dyDescent="0.25">
      <c r="AC58746" s="379"/>
    </row>
    <row r="58747" spans="29:29" x14ac:dyDescent="0.25">
      <c r="AC58747" s="379"/>
    </row>
    <row r="58748" spans="29:29" x14ac:dyDescent="0.25">
      <c r="AC58748" s="379"/>
    </row>
    <row r="58749" spans="29:29" x14ac:dyDescent="0.25">
      <c r="AC58749" s="379"/>
    </row>
    <row r="58750" spans="29:29" x14ac:dyDescent="0.25">
      <c r="AC58750" s="379"/>
    </row>
    <row r="58751" spans="29:29" x14ac:dyDescent="0.25">
      <c r="AC58751" s="379"/>
    </row>
    <row r="58752" spans="29:29" x14ac:dyDescent="0.25">
      <c r="AC58752" s="379"/>
    </row>
    <row r="58753" spans="29:29" x14ac:dyDescent="0.25">
      <c r="AC58753" s="379"/>
    </row>
    <row r="58754" spans="29:29" x14ac:dyDescent="0.25">
      <c r="AC58754" s="379"/>
    </row>
    <row r="58755" spans="29:29" x14ac:dyDescent="0.25">
      <c r="AC58755" s="379"/>
    </row>
    <row r="58756" spans="29:29" x14ac:dyDescent="0.25">
      <c r="AC58756" s="379"/>
    </row>
    <row r="58757" spans="29:29" x14ac:dyDescent="0.25">
      <c r="AC58757" s="379"/>
    </row>
    <row r="58758" spans="29:29" x14ac:dyDescent="0.25">
      <c r="AC58758" s="379"/>
    </row>
    <row r="58759" spans="29:29" x14ac:dyDescent="0.25">
      <c r="AC58759" s="379"/>
    </row>
    <row r="58760" spans="29:29" x14ac:dyDescent="0.25">
      <c r="AC58760" s="379"/>
    </row>
    <row r="58761" spans="29:29" x14ac:dyDescent="0.25">
      <c r="AC58761" s="379"/>
    </row>
    <row r="58762" spans="29:29" x14ac:dyDescent="0.25">
      <c r="AC58762" s="379"/>
    </row>
    <row r="58763" spans="29:29" x14ac:dyDescent="0.25">
      <c r="AC58763" s="379"/>
    </row>
    <row r="58764" spans="29:29" x14ac:dyDescent="0.25">
      <c r="AC58764" s="379"/>
    </row>
    <row r="58765" spans="29:29" x14ac:dyDescent="0.25">
      <c r="AC58765" s="379"/>
    </row>
    <row r="58766" spans="29:29" x14ac:dyDescent="0.25">
      <c r="AC58766" s="379"/>
    </row>
    <row r="58767" spans="29:29" x14ac:dyDescent="0.25">
      <c r="AC58767" s="379"/>
    </row>
    <row r="58768" spans="29:29" x14ac:dyDescent="0.25">
      <c r="AC58768" s="379"/>
    </row>
    <row r="58769" spans="29:29" x14ac:dyDescent="0.25">
      <c r="AC58769" s="379"/>
    </row>
    <row r="58770" spans="29:29" x14ac:dyDescent="0.25">
      <c r="AC58770" s="379"/>
    </row>
    <row r="58771" spans="29:29" x14ac:dyDescent="0.25">
      <c r="AC58771" s="379"/>
    </row>
    <row r="58772" spans="29:29" x14ac:dyDescent="0.25">
      <c r="AC58772" s="379"/>
    </row>
    <row r="58773" spans="29:29" x14ac:dyDescent="0.25">
      <c r="AC58773" s="379"/>
    </row>
    <row r="58774" spans="29:29" x14ac:dyDescent="0.25">
      <c r="AC58774" s="379"/>
    </row>
    <row r="58775" spans="29:29" x14ac:dyDescent="0.25">
      <c r="AC58775" s="379"/>
    </row>
    <row r="58776" spans="29:29" x14ac:dyDescent="0.25">
      <c r="AC58776" s="379"/>
    </row>
    <row r="58777" spans="29:29" x14ac:dyDescent="0.25">
      <c r="AC58777" s="379"/>
    </row>
    <row r="58778" spans="29:29" x14ac:dyDescent="0.25">
      <c r="AC58778" s="379"/>
    </row>
    <row r="58779" spans="29:29" x14ac:dyDescent="0.25">
      <c r="AC58779" s="379"/>
    </row>
    <row r="58780" spans="29:29" x14ac:dyDescent="0.25">
      <c r="AC58780" s="379"/>
    </row>
    <row r="58781" spans="29:29" x14ac:dyDescent="0.25">
      <c r="AC58781" s="379"/>
    </row>
    <row r="58782" spans="29:29" x14ac:dyDescent="0.25">
      <c r="AC58782" s="379"/>
    </row>
    <row r="58783" spans="29:29" x14ac:dyDescent="0.25">
      <c r="AC58783" s="379"/>
    </row>
    <row r="58784" spans="29:29" x14ac:dyDescent="0.25">
      <c r="AC58784" s="379"/>
    </row>
    <row r="58785" spans="29:29" x14ac:dyDescent="0.25">
      <c r="AC58785" s="379"/>
    </row>
    <row r="58786" spans="29:29" x14ac:dyDescent="0.25">
      <c r="AC58786" s="379"/>
    </row>
    <row r="58787" spans="29:29" x14ac:dyDescent="0.25">
      <c r="AC58787" s="379"/>
    </row>
    <row r="58788" spans="29:29" x14ac:dyDescent="0.25">
      <c r="AC58788" s="379"/>
    </row>
    <row r="58789" spans="29:29" x14ac:dyDescent="0.25">
      <c r="AC58789" s="379"/>
    </row>
    <row r="58790" spans="29:29" x14ac:dyDescent="0.25">
      <c r="AC58790" s="379"/>
    </row>
    <row r="58791" spans="29:29" x14ac:dyDescent="0.25">
      <c r="AC58791" s="379"/>
    </row>
    <row r="58792" spans="29:29" x14ac:dyDescent="0.25">
      <c r="AC58792" s="379"/>
    </row>
    <row r="58793" spans="29:29" x14ac:dyDescent="0.25">
      <c r="AC58793" s="379"/>
    </row>
    <row r="58794" spans="29:29" x14ac:dyDescent="0.25">
      <c r="AC58794" s="379"/>
    </row>
    <row r="58795" spans="29:29" x14ac:dyDescent="0.25">
      <c r="AC58795" s="379"/>
    </row>
    <row r="58796" spans="29:29" x14ac:dyDescent="0.25">
      <c r="AC58796" s="379"/>
    </row>
    <row r="58797" spans="29:29" x14ac:dyDescent="0.25">
      <c r="AC58797" s="379"/>
    </row>
    <row r="58798" spans="29:29" x14ac:dyDescent="0.25">
      <c r="AC58798" s="379"/>
    </row>
    <row r="58799" spans="29:29" x14ac:dyDescent="0.25">
      <c r="AC58799" s="379"/>
    </row>
    <row r="58800" spans="29:29" x14ac:dyDescent="0.25">
      <c r="AC58800" s="379"/>
    </row>
    <row r="58801" spans="29:29" x14ac:dyDescent="0.25">
      <c r="AC58801" s="379"/>
    </row>
    <row r="58802" spans="29:29" x14ac:dyDescent="0.25">
      <c r="AC58802" s="379"/>
    </row>
    <row r="58803" spans="29:29" x14ac:dyDescent="0.25">
      <c r="AC58803" s="379"/>
    </row>
    <row r="58804" spans="29:29" x14ac:dyDescent="0.25">
      <c r="AC58804" s="379"/>
    </row>
    <row r="58805" spans="29:29" x14ac:dyDescent="0.25">
      <c r="AC58805" s="379"/>
    </row>
    <row r="58806" spans="29:29" x14ac:dyDescent="0.25">
      <c r="AC58806" s="379"/>
    </row>
    <row r="58807" spans="29:29" x14ac:dyDescent="0.25">
      <c r="AC58807" s="379"/>
    </row>
    <row r="58808" spans="29:29" x14ac:dyDescent="0.25">
      <c r="AC58808" s="379"/>
    </row>
    <row r="58809" spans="29:29" x14ac:dyDescent="0.25">
      <c r="AC58809" s="379"/>
    </row>
    <row r="58810" spans="29:29" x14ac:dyDescent="0.25">
      <c r="AC58810" s="379"/>
    </row>
    <row r="58811" spans="29:29" x14ac:dyDescent="0.25">
      <c r="AC58811" s="379"/>
    </row>
    <row r="58812" spans="29:29" x14ac:dyDescent="0.25">
      <c r="AC58812" s="379"/>
    </row>
    <row r="58813" spans="29:29" x14ac:dyDescent="0.25">
      <c r="AC58813" s="379"/>
    </row>
    <row r="58814" spans="29:29" x14ac:dyDescent="0.25">
      <c r="AC58814" s="379"/>
    </row>
    <row r="58815" spans="29:29" x14ac:dyDescent="0.25">
      <c r="AC58815" s="379"/>
    </row>
    <row r="58816" spans="29:29" x14ac:dyDescent="0.25">
      <c r="AC58816" s="379"/>
    </row>
    <row r="58817" spans="29:29" x14ac:dyDescent="0.25">
      <c r="AC58817" s="379"/>
    </row>
    <row r="58818" spans="29:29" x14ac:dyDescent="0.25">
      <c r="AC58818" s="379"/>
    </row>
    <row r="58819" spans="29:29" x14ac:dyDescent="0.25">
      <c r="AC58819" s="379"/>
    </row>
    <row r="58820" spans="29:29" x14ac:dyDescent="0.25">
      <c r="AC58820" s="379"/>
    </row>
    <row r="58821" spans="29:29" x14ac:dyDescent="0.25">
      <c r="AC58821" s="379"/>
    </row>
    <row r="58822" spans="29:29" x14ac:dyDescent="0.25">
      <c r="AC58822" s="379"/>
    </row>
    <row r="58823" spans="29:29" x14ac:dyDescent="0.25">
      <c r="AC58823" s="379"/>
    </row>
    <row r="58824" spans="29:29" x14ac:dyDescent="0.25">
      <c r="AC58824" s="379"/>
    </row>
    <row r="58825" spans="29:29" x14ac:dyDescent="0.25">
      <c r="AC58825" s="379"/>
    </row>
    <row r="58826" spans="29:29" x14ac:dyDescent="0.25">
      <c r="AC58826" s="379"/>
    </row>
    <row r="58827" spans="29:29" x14ac:dyDescent="0.25">
      <c r="AC58827" s="379"/>
    </row>
    <row r="58828" spans="29:29" x14ac:dyDescent="0.25">
      <c r="AC58828" s="379"/>
    </row>
    <row r="58829" spans="29:29" x14ac:dyDescent="0.25">
      <c r="AC58829" s="379"/>
    </row>
    <row r="58830" spans="29:29" x14ac:dyDescent="0.25">
      <c r="AC58830" s="379"/>
    </row>
    <row r="58831" spans="29:29" x14ac:dyDescent="0.25">
      <c r="AC58831" s="379"/>
    </row>
    <row r="58832" spans="29:29" x14ac:dyDescent="0.25">
      <c r="AC58832" s="379"/>
    </row>
    <row r="58833" spans="29:29" x14ac:dyDescent="0.25">
      <c r="AC58833" s="379"/>
    </row>
    <row r="58834" spans="29:29" x14ac:dyDescent="0.25">
      <c r="AC58834" s="379"/>
    </row>
    <row r="58835" spans="29:29" x14ac:dyDescent="0.25">
      <c r="AC58835" s="379"/>
    </row>
    <row r="58836" spans="29:29" x14ac:dyDescent="0.25">
      <c r="AC58836" s="379"/>
    </row>
    <row r="58837" spans="29:29" x14ac:dyDescent="0.25">
      <c r="AC58837" s="379"/>
    </row>
    <row r="58838" spans="29:29" x14ac:dyDescent="0.25">
      <c r="AC58838" s="379"/>
    </row>
    <row r="58839" spans="29:29" x14ac:dyDescent="0.25">
      <c r="AC58839" s="379"/>
    </row>
    <row r="58840" spans="29:29" x14ac:dyDescent="0.25">
      <c r="AC58840" s="379"/>
    </row>
    <row r="58841" spans="29:29" x14ac:dyDescent="0.25">
      <c r="AC58841" s="379"/>
    </row>
    <row r="58842" spans="29:29" x14ac:dyDescent="0.25">
      <c r="AC58842" s="379"/>
    </row>
    <row r="58843" spans="29:29" x14ac:dyDescent="0.25">
      <c r="AC58843" s="379"/>
    </row>
    <row r="58844" spans="29:29" x14ac:dyDescent="0.25">
      <c r="AC58844" s="379"/>
    </row>
    <row r="58845" spans="29:29" x14ac:dyDescent="0.25">
      <c r="AC58845" s="379"/>
    </row>
    <row r="58846" spans="29:29" x14ac:dyDescent="0.25">
      <c r="AC58846" s="379"/>
    </row>
    <row r="58847" spans="29:29" x14ac:dyDescent="0.25">
      <c r="AC58847" s="379"/>
    </row>
    <row r="58848" spans="29:29" x14ac:dyDescent="0.25">
      <c r="AC58848" s="379"/>
    </row>
    <row r="58849" spans="29:29" x14ac:dyDescent="0.25">
      <c r="AC58849" s="379"/>
    </row>
    <row r="58850" spans="29:29" x14ac:dyDescent="0.25">
      <c r="AC58850" s="379"/>
    </row>
    <row r="58851" spans="29:29" x14ac:dyDescent="0.25">
      <c r="AC58851" s="379"/>
    </row>
    <row r="58852" spans="29:29" x14ac:dyDescent="0.25">
      <c r="AC58852" s="379"/>
    </row>
    <row r="58853" spans="29:29" x14ac:dyDescent="0.25">
      <c r="AC58853" s="379"/>
    </row>
    <row r="58854" spans="29:29" x14ac:dyDescent="0.25">
      <c r="AC58854" s="379"/>
    </row>
    <row r="58855" spans="29:29" x14ac:dyDescent="0.25">
      <c r="AC58855" s="379"/>
    </row>
    <row r="58856" spans="29:29" x14ac:dyDescent="0.25">
      <c r="AC58856" s="379"/>
    </row>
    <row r="58857" spans="29:29" x14ac:dyDescent="0.25">
      <c r="AC58857" s="379"/>
    </row>
    <row r="58858" spans="29:29" x14ac:dyDescent="0.25">
      <c r="AC58858" s="379"/>
    </row>
    <row r="58859" spans="29:29" x14ac:dyDescent="0.25">
      <c r="AC58859" s="379"/>
    </row>
    <row r="58860" spans="29:29" x14ac:dyDescent="0.25">
      <c r="AC58860" s="379"/>
    </row>
    <row r="58861" spans="29:29" x14ac:dyDescent="0.25">
      <c r="AC58861" s="379"/>
    </row>
    <row r="58862" spans="29:29" x14ac:dyDescent="0.25">
      <c r="AC58862" s="379"/>
    </row>
    <row r="58863" spans="29:29" x14ac:dyDescent="0.25">
      <c r="AC58863" s="379"/>
    </row>
    <row r="58864" spans="29:29" x14ac:dyDescent="0.25">
      <c r="AC58864" s="379"/>
    </row>
    <row r="58865" spans="29:29" x14ac:dyDescent="0.25">
      <c r="AC58865" s="379"/>
    </row>
    <row r="58866" spans="29:29" x14ac:dyDescent="0.25">
      <c r="AC58866" s="379"/>
    </row>
    <row r="58867" spans="29:29" x14ac:dyDescent="0.25">
      <c r="AC58867" s="379"/>
    </row>
    <row r="58868" spans="29:29" x14ac:dyDescent="0.25">
      <c r="AC58868" s="379"/>
    </row>
    <row r="58869" spans="29:29" x14ac:dyDescent="0.25">
      <c r="AC58869" s="379"/>
    </row>
    <row r="58870" spans="29:29" x14ac:dyDescent="0.25">
      <c r="AC58870" s="379"/>
    </row>
    <row r="58871" spans="29:29" x14ac:dyDescent="0.25">
      <c r="AC58871" s="379"/>
    </row>
    <row r="58872" spans="29:29" x14ac:dyDescent="0.25">
      <c r="AC58872" s="379"/>
    </row>
    <row r="58873" spans="29:29" x14ac:dyDescent="0.25">
      <c r="AC58873" s="379"/>
    </row>
    <row r="58874" spans="29:29" x14ac:dyDescent="0.25">
      <c r="AC58874" s="379"/>
    </row>
    <row r="58875" spans="29:29" x14ac:dyDescent="0.25">
      <c r="AC58875" s="379"/>
    </row>
    <row r="58876" spans="29:29" x14ac:dyDescent="0.25">
      <c r="AC58876" s="379"/>
    </row>
    <row r="58877" spans="29:29" x14ac:dyDescent="0.25">
      <c r="AC58877" s="379"/>
    </row>
    <row r="58878" spans="29:29" x14ac:dyDescent="0.25">
      <c r="AC58878" s="379"/>
    </row>
    <row r="58879" spans="29:29" x14ac:dyDescent="0.25">
      <c r="AC58879" s="379"/>
    </row>
    <row r="58880" spans="29:29" x14ac:dyDescent="0.25">
      <c r="AC58880" s="379"/>
    </row>
    <row r="58881" spans="29:29" x14ac:dyDescent="0.25">
      <c r="AC58881" s="379"/>
    </row>
    <row r="58882" spans="29:29" x14ac:dyDescent="0.25">
      <c r="AC58882" s="379"/>
    </row>
    <row r="58883" spans="29:29" x14ac:dyDescent="0.25">
      <c r="AC58883" s="379"/>
    </row>
    <row r="58884" spans="29:29" x14ac:dyDescent="0.25">
      <c r="AC58884" s="379"/>
    </row>
    <row r="58885" spans="29:29" x14ac:dyDescent="0.25">
      <c r="AC58885" s="379"/>
    </row>
    <row r="58886" spans="29:29" x14ac:dyDescent="0.25">
      <c r="AC58886" s="379"/>
    </row>
    <row r="58887" spans="29:29" x14ac:dyDescent="0.25">
      <c r="AC58887" s="379"/>
    </row>
    <row r="58888" spans="29:29" x14ac:dyDescent="0.25">
      <c r="AC58888" s="379"/>
    </row>
    <row r="58889" spans="29:29" x14ac:dyDescent="0.25">
      <c r="AC58889" s="379"/>
    </row>
    <row r="58890" spans="29:29" x14ac:dyDescent="0.25">
      <c r="AC58890" s="379"/>
    </row>
    <row r="58891" spans="29:29" x14ac:dyDescent="0.25">
      <c r="AC58891" s="379"/>
    </row>
    <row r="58892" spans="29:29" x14ac:dyDescent="0.25">
      <c r="AC58892" s="379"/>
    </row>
    <row r="58893" spans="29:29" x14ac:dyDescent="0.25">
      <c r="AC58893" s="379"/>
    </row>
    <row r="58894" spans="29:29" x14ac:dyDescent="0.25">
      <c r="AC58894" s="379"/>
    </row>
    <row r="58895" spans="29:29" x14ac:dyDescent="0.25">
      <c r="AC58895" s="379"/>
    </row>
    <row r="58896" spans="29:29" x14ac:dyDescent="0.25">
      <c r="AC58896" s="379"/>
    </row>
    <row r="58897" spans="29:29" x14ac:dyDescent="0.25">
      <c r="AC58897" s="379"/>
    </row>
    <row r="58898" spans="29:29" x14ac:dyDescent="0.25">
      <c r="AC58898" s="379"/>
    </row>
    <row r="58899" spans="29:29" x14ac:dyDescent="0.25">
      <c r="AC58899" s="379"/>
    </row>
    <row r="58900" spans="29:29" x14ac:dyDescent="0.25">
      <c r="AC58900" s="379"/>
    </row>
    <row r="58901" spans="29:29" x14ac:dyDescent="0.25">
      <c r="AC58901" s="379"/>
    </row>
    <row r="58902" spans="29:29" x14ac:dyDescent="0.25">
      <c r="AC58902" s="379"/>
    </row>
    <row r="58903" spans="29:29" x14ac:dyDescent="0.25">
      <c r="AC58903" s="379"/>
    </row>
    <row r="58904" spans="29:29" x14ac:dyDescent="0.25">
      <c r="AC58904" s="379"/>
    </row>
    <row r="58905" spans="29:29" x14ac:dyDescent="0.25">
      <c r="AC58905" s="379"/>
    </row>
    <row r="58906" spans="29:29" x14ac:dyDescent="0.25">
      <c r="AC58906" s="379"/>
    </row>
    <row r="58907" spans="29:29" x14ac:dyDescent="0.25">
      <c r="AC58907" s="379"/>
    </row>
    <row r="58908" spans="29:29" x14ac:dyDescent="0.25">
      <c r="AC58908" s="379"/>
    </row>
    <row r="58909" spans="29:29" x14ac:dyDescent="0.25">
      <c r="AC58909" s="379"/>
    </row>
    <row r="58910" spans="29:29" x14ac:dyDescent="0.25">
      <c r="AC58910" s="379"/>
    </row>
    <row r="58911" spans="29:29" x14ac:dyDescent="0.25">
      <c r="AC58911" s="379"/>
    </row>
    <row r="58912" spans="29:29" x14ac:dyDescent="0.25">
      <c r="AC58912" s="379"/>
    </row>
    <row r="58913" spans="29:29" x14ac:dyDescent="0.25">
      <c r="AC58913" s="379"/>
    </row>
    <row r="58914" spans="29:29" x14ac:dyDescent="0.25">
      <c r="AC58914" s="379"/>
    </row>
    <row r="58915" spans="29:29" x14ac:dyDescent="0.25">
      <c r="AC58915" s="379"/>
    </row>
    <row r="58916" spans="29:29" x14ac:dyDescent="0.25">
      <c r="AC58916" s="379"/>
    </row>
    <row r="58917" spans="29:29" x14ac:dyDescent="0.25">
      <c r="AC58917" s="379"/>
    </row>
    <row r="58918" spans="29:29" x14ac:dyDescent="0.25">
      <c r="AC58918" s="379"/>
    </row>
    <row r="58919" spans="29:29" x14ac:dyDescent="0.25">
      <c r="AC58919" s="379"/>
    </row>
    <row r="58920" spans="29:29" x14ac:dyDescent="0.25">
      <c r="AC58920" s="379"/>
    </row>
    <row r="58921" spans="29:29" x14ac:dyDescent="0.25">
      <c r="AC58921" s="379"/>
    </row>
    <row r="58922" spans="29:29" x14ac:dyDescent="0.25">
      <c r="AC58922" s="379"/>
    </row>
    <row r="58923" spans="29:29" x14ac:dyDescent="0.25">
      <c r="AC58923" s="379"/>
    </row>
    <row r="58924" spans="29:29" x14ac:dyDescent="0.25">
      <c r="AC58924" s="379"/>
    </row>
    <row r="58925" spans="29:29" x14ac:dyDescent="0.25">
      <c r="AC58925" s="379"/>
    </row>
    <row r="58926" spans="29:29" x14ac:dyDescent="0.25">
      <c r="AC58926" s="379"/>
    </row>
    <row r="58927" spans="29:29" x14ac:dyDescent="0.25">
      <c r="AC58927" s="379"/>
    </row>
    <row r="58928" spans="29:29" x14ac:dyDescent="0.25">
      <c r="AC58928" s="379"/>
    </row>
    <row r="58929" spans="29:29" x14ac:dyDescent="0.25">
      <c r="AC58929" s="379"/>
    </row>
    <row r="58930" spans="29:29" x14ac:dyDescent="0.25">
      <c r="AC58930" s="379"/>
    </row>
    <row r="58931" spans="29:29" x14ac:dyDescent="0.25">
      <c r="AC58931" s="379"/>
    </row>
    <row r="58932" spans="29:29" x14ac:dyDescent="0.25">
      <c r="AC58932" s="379"/>
    </row>
    <row r="58933" spans="29:29" x14ac:dyDescent="0.25">
      <c r="AC58933" s="379"/>
    </row>
    <row r="58934" spans="29:29" x14ac:dyDescent="0.25">
      <c r="AC58934" s="379"/>
    </row>
    <row r="58935" spans="29:29" x14ac:dyDescent="0.25">
      <c r="AC58935" s="379"/>
    </row>
    <row r="58936" spans="29:29" x14ac:dyDescent="0.25">
      <c r="AC58936" s="379"/>
    </row>
    <row r="58937" spans="29:29" x14ac:dyDescent="0.25">
      <c r="AC58937" s="379"/>
    </row>
    <row r="58938" spans="29:29" x14ac:dyDescent="0.25">
      <c r="AC58938" s="379"/>
    </row>
    <row r="58939" spans="29:29" x14ac:dyDescent="0.25">
      <c r="AC58939" s="379"/>
    </row>
    <row r="58940" spans="29:29" x14ac:dyDescent="0.25">
      <c r="AC58940" s="379"/>
    </row>
    <row r="58941" spans="29:29" x14ac:dyDescent="0.25">
      <c r="AC58941" s="379"/>
    </row>
    <row r="58942" spans="29:29" x14ac:dyDescent="0.25">
      <c r="AC58942" s="379"/>
    </row>
    <row r="58943" spans="29:29" x14ac:dyDescent="0.25">
      <c r="AC58943" s="379"/>
    </row>
    <row r="58944" spans="29:29" x14ac:dyDescent="0.25">
      <c r="AC58944" s="379"/>
    </row>
    <row r="58945" spans="29:29" x14ac:dyDescent="0.25">
      <c r="AC58945" s="379"/>
    </row>
    <row r="58946" spans="29:29" x14ac:dyDescent="0.25">
      <c r="AC58946" s="379"/>
    </row>
    <row r="58947" spans="29:29" x14ac:dyDescent="0.25">
      <c r="AC58947" s="379"/>
    </row>
    <row r="58948" spans="29:29" x14ac:dyDescent="0.25">
      <c r="AC58948" s="379"/>
    </row>
    <row r="58949" spans="29:29" x14ac:dyDescent="0.25">
      <c r="AC58949" s="379"/>
    </row>
    <row r="58950" spans="29:29" x14ac:dyDescent="0.25">
      <c r="AC58950" s="379"/>
    </row>
    <row r="58951" spans="29:29" x14ac:dyDescent="0.25">
      <c r="AC58951" s="379"/>
    </row>
    <row r="58952" spans="29:29" x14ac:dyDescent="0.25">
      <c r="AC58952" s="379"/>
    </row>
    <row r="58953" spans="29:29" x14ac:dyDescent="0.25">
      <c r="AC58953" s="379"/>
    </row>
    <row r="58954" spans="29:29" x14ac:dyDescent="0.25">
      <c r="AC58954" s="379"/>
    </row>
    <row r="58955" spans="29:29" x14ac:dyDescent="0.25">
      <c r="AC58955" s="379"/>
    </row>
    <row r="58956" spans="29:29" x14ac:dyDescent="0.25">
      <c r="AC58956" s="379"/>
    </row>
    <row r="58957" spans="29:29" x14ac:dyDescent="0.25">
      <c r="AC58957" s="379"/>
    </row>
    <row r="58958" spans="29:29" x14ac:dyDescent="0.25">
      <c r="AC58958" s="379"/>
    </row>
    <row r="58959" spans="29:29" x14ac:dyDescent="0.25">
      <c r="AC58959" s="379"/>
    </row>
    <row r="58960" spans="29:29" x14ac:dyDescent="0.25">
      <c r="AC58960" s="379"/>
    </row>
    <row r="58961" spans="29:29" x14ac:dyDescent="0.25">
      <c r="AC58961" s="379"/>
    </row>
    <row r="58962" spans="29:29" x14ac:dyDescent="0.25">
      <c r="AC58962" s="379"/>
    </row>
    <row r="58963" spans="29:29" x14ac:dyDescent="0.25">
      <c r="AC58963" s="379"/>
    </row>
    <row r="58964" spans="29:29" x14ac:dyDescent="0.25">
      <c r="AC58964" s="379"/>
    </row>
    <row r="58965" spans="29:29" x14ac:dyDescent="0.25">
      <c r="AC58965" s="379"/>
    </row>
    <row r="58966" spans="29:29" x14ac:dyDescent="0.25">
      <c r="AC58966" s="379"/>
    </row>
    <row r="58967" spans="29:29" x14ac:dyDescent="0.25">
      <c r="AC58967" s="379"/>
    </row>
    <row r="58968" spans="29:29" x14ac:dyDescent="0.25">
      <c r="AC58968" s="379"/>
    </row>
    <row r="58969" spans="29:29" x14ac:dyDescent="0.25">
      <c r="AC58969" s="379"/>
    </row>
    <row r="58970" spans="29:29" x14ac:dyDescent="0.25">
      <c r="AC58970" s="379"/>
    </row>
    <row r="58971" spans="29:29" x14ac:dyDescent="0.25">
      <c r="AC58971" s="379"/>
    </row>
    <row r="58972" spans="29:29" x14ac:dyDescent="0.25">
      <c r="AC58972" s="379"/>
    </row>
    <row r="58973" spans="29:29" x14ac:dyDescent="0.25">
      <c r="AC58973" s="379"/>
    </row>
    <row r="58974" spans="29:29" x14ac:dyDescent="0.25">
      <c r="AC58974" s="379"/>
    </row>
    <row r="58975" spans="29:29" x14ac:dyDescent="0.25">
      <c r="AC58975" s="379"/>
    </row>
    <row r="58976" spans="29:29" x14ac:dyDescent="0.25">
      <c r="AC58976" s="379"/>
    </row>
    <row r="58977" spans="29:29" x14ac:dyDescent="0.25">
      <c r="AC58977" s="379"/>
    </row>
    <row r="58978" spans="29:29" x14ac:dyDescent="0.25">
      <c r="AC58978" s="379"/>
    </row>
    <row r="58979" spans="29:29" x14ac:dyDescent="0.25">
      <c r="AC58979" s="379"/>
    </row>
    <row r="58980" spans="29:29" x14ac:dyDescent="0.25">
      <c r="AC58980" s="379"/>
    </row>
    <row r="58981" spans="29:29" x14ac:dyDescent="0.25">
      <c r="AC58981" s="379"/>
    </row>
    <row r="58982" spans="29:29" x14ac:dyDescent="0.25">
      <c r="AC58982" s="379"/>
    </row>
    <row r="58983" spans="29:29" x14ac:dyDescent="0.25">
      <c r="AC58983" s="379"/>
    </row>
    <row r="58984" spans="29:29" x14ac:dyDescent="0.25">
      <c r="AC58984" s="379"/>
    </row>
    <row r="58985" spans="29:29" x14ac:dyDescent="0.25">
      <c r="AC58985" s="379"/>
    </row>
    <row r="58986" spans="29:29" x14ac:dyDescent="0.25">
      <c r="AC58986" s="379"/>
    </row>
    <row r="58987" spans="29:29" x14ac:dyDescent="0.25">
      <c r="AC58987" s="379"/>
    </row>
    <row r="58988" spans="29:29" x14ac:dyDescent="0.25">
      <c r="AC58988" s="379"/>
    </row>
    <row r="58989" spans="29:29" x14ac:dyDescent="0.25">
      <c r="AC58989" s="379"/>
    </row>
    <row r="58990" spans="29:29" x14ac:dyDescent="0.25">
      <c r="AC58990" s="379"/>
    </row>
    <row r="58991" spans="29:29" x14ac:dyDescent="0.25">
      <c r="AC58991" s="379"/>
    </row>
    <row r="58992" spans="29:29" x14ac:dyDescent="0.25">
      <c r="AC58992" s="379"/>
    </row>
    <row r="58993" spans="29:29" x14ac:dyDescent="0.25">
      <c r="AC58993" s="379"/>
    </row>
    <row r="58994" spans="29:29" x14ac:dyDescent="0.25">
      <c r="AC58994" s="379"/>
    </row>
    <row r="58995" spans="29:29" x14ac:dyDescent="0.25">
      <c r="AC58995" s="379"/>
    </row>
    <row r="58996" spans="29:29" x14ac:dyDescent="0.25">
      <c r="AC58996" s="379"/>
    </row>
    <row r="58997" spans="29:29" x14ac:dyDescent="0.25">
      <c r="AC58997" s="379"/>
    </row>
    <row r="58998" spans="29:29" x14ac:dyDescent="0.25">
      <c r="AC58998" s="379"/>
    </row>
    <row r="58999" spans="29:29" x14ac:dyDescent="0.25">
      <c r="AC58999" s="379"/>
    </row>
    <row r="59000" spans="29:29" x14ac:dyDescent="0.25">
      <c r="AC59000" s="379"/>
    </row>
    <row r="59001" spans="29:29" x14ac:dyDescent="0.25">
      <c r="AC59001" s="379"/>
    </row>
    <row r="59002" spans="29:29" x14ac:dyDescent="0.25">
      <c r="AC59002" s="379"/>
    </row>
    <row r="59003" spans="29:29" x14ac:dyDescent="0.25">
      <c r="AC59003" s="379"/>
    </row>
    <row r="59004" spans="29:29" x14ac:dyDescent="0.25">
      <c r="AC59004" s="379"/>
    </row>
    <row r="59005" spans="29:29" x14ac:dyDescent="0.25">
      <c r="AC59005" s="379"/>
    </row>
    <row r="59006" spans="29:29" x14ac:dyDescent="0.25">
      <c r="AC59006" s="379"/>
    </row>
    <row r="59007" spans="29:29" x14ac:dyDescent="0.25">
      <c r="AC59007" s="379"/>
    </row>
    <row r="59008" spans="29:29" x14ac:dyDescent="0.25">
      <c r="AC59008" s="379"/>
    </row>
    <row r="59009" spans="29:29" x14ac:dyDescent="0.25">
      <c r="AC59009" s="379"/>
    </row>
    <row r="59010" spans="29:29" x14ac:dyDescent="0.25">
      <c r="AC59010" s="379"/>
    </row>
    <row r="59011" spans="29:29" x14ac:dyDescent="0.25">
      <c r="AC59011" s="379"/>
    </row>
    <row r="59012" spans="29:29" x14ac:dyDescent="0.25">
      <c r="AC59012" s="379"/>
    </row>
    <row r="59013" spans="29:29" x14ac:dyDescent="0.25">
      <c r="AC59013" s="379"/>
    </row>
    <row r="59014" spans="29:29" x14ac:dyDescent="0.25">
      <c r="AC59014" s="379"/>
    </row>
    <row r="59015" spans="29:29" x14ac:dyDescent="0.25">
      <c r="AC59015" s="379"/>
    </row>
    <row r="59016" spans="29:29" x14ac:dyDescent="0.25">
      <c r="AC59016" s="379"/>
    </row>
    <row r="59017" spans="29:29" x14ac:dyDescent="0.25">
      <c r="AC59017" s="379"/>
    </row>
    <row r="59018" spans="29:29" x14ac:dyDescent="0.25">
      <c r="AC59018" s="379"/>
    </row>
    <row r="59019" spans="29:29" x14ac:dyDescent="0.25">
      <c r="AC59019" s="379"/>
    </row>
    <row r="59020" spans="29:29" x14ac:dyDescent="0.25">
      <c r="AC59020" s="379"/>
    </row>
    <row r="59021" spans="29:29" x14ac:dyDescent="0.25">
      <c r="AC59021" s="379"/>
    </row>
    <row r="59022" spans="29:29" x14ac:dyDescent="0.25">
      <c r="AC59022" s="379"/>
    </row>
    <row r="59023" spans="29:29" x14ac:dyDescent="0.25">
      <c r="AC59023" s="379"/>
    </row>
    <row r="59024" spans="29:29" x14ac:dyDescent="0.25">
      <c r="AC59024" s="379"/>
    </row>
    <row r="59025" spans="29:29" x14ac:dyDescent="0.25">
      <c r="AC59025" s="379"/>
    </row>
    <row r="59026" spans="29:29" x14ac:dyDescent="0.25">
      <c r="AC59026" s="379"/>
    </row>
    <row r="59027" spans="29:29" x14ac:dyDescent="0.25">
      <c r="AC59027" s="379"/>
    </row>
    <row r="59028" spans="29:29" x14ac:dyDescent="0.25">
      <c r="AC59028" s="379"/>
    </row>
    <row r="59029" spans="29:29" x14ac:dyDescent="0.25">
      <c r="AC59029" s="379"/>
    </row>
    <row r="59030" spans="29:29" x14ac:dyDescent="0.25">
      <c r="AC59030" s="379"/>
    </row>
    <row r="59031" spans="29:29" x14ac:dyDescent="0.25">
      <c r="AC59031" s="379"/>
    </row>
    <row r="59032" spans="29:29" x14ac:dyDescent="0.25">
      <c r="AC59032" s="379"/>
    </row>
    <row r="59033" spans="29:29" x14ac:dyDescent="0.25">
      <c r="AC59033" s="379"/>
    </row>
    <row r="59034" spans="29:29" x14ac:dyDescent="0.25">
      <c r="AC59034" s="379"/>
    </row>
    <row r="59035" spans="29:29" x14ac:dyDescent="0.25">
      <c r="AC59035" s="379"/>
    </row>
    <row r="59036" spans="29:29" x14ac:dyDescent="0.25">
      <c r="AC59036" s="379"/>
    </row>
    <row r="59037" spans="29:29" x14ac:dyDescent="0.25">
      <c r="AC59037" s="379"/>
    </row>
    <row r="59038" spans="29:29" x14ac:dyDescent="0.25">
      <c r="AC59038" s="379"/>
    </row>
    <row r="59039" spans="29:29" x14ac:dyDescent="0.25">
      <c r="AC59039" s="379"/>
    </row>
    <row r="59040" spans="29:29" x14ac:dyDescent="0.25">
      <c r="AC59040" s="379"/>
    </row>
    <row r="59041" spans="29:29" x14ac:dyDescent="0.25">
      <c r="AC59041" s="379"/>
    </row>
    <row r="59042" spans="29:29" x14ac:dyDescent="0.25">
      <c r="AC59042" s="379"/>
    </row>
    <row r="59043" spans="29:29" x14ac:dyDescent="0.25">
      <c r="AC59043" s="379"/>
    </row>
    <row r="59044" spans="29:29" x14ac:dyDescent="0.25">
      <c r="AC59044" s="379"/>
    </row>
    <row r="59045" spans="29:29" x14ac:dyDescent="0.25">
      <c r="AC59045" s="379"/>
    </row>
    <row r="59046" spans="29:29" x14ac:dyDescent="0.25">
      <c r="AC59046" s="379"/>
    </row>
    <row r="59047" spans="29:29" x14ac:dyDescent="0.25">
      <c r="AC59047" s="379"/>
    </row>
    <row r="59048" spans="29:29" x14ac:dyDescent="0.25">
      <c r="AC59048" s="379"/>
    </row>
    <row r="59049" spans="29:29" x14ac:dyDescent="0.25">
      <c r="AC59049" s="379"/>
    </row>
    <row r="59050" spans="29:29" x14ac:dyDescent="0.25">
      <c r="AC59050" s="379"/>
    </row>
    <row r="59051" spans="29:29" x14ac:dyDescent="0.25">
      <c r="AC59051" s="379"/>
    </row>
    <row r="59052" spans="29:29" x14ac:dyDescent="0.25">
      <c r="AC59052" s="379"/>
    </row>
    <row r="59053" spans="29:29" x14ac:dyDescent="0.25">
      <c r="AC59053" s="379"/>
    </row>
    <row r="59054" spans="29:29" x14ac:dyDescent="0.25">
      <c r="AC59054" s="379"/>
    </row>
    <row r="59055" spans="29:29" x14ac:dyDescent="0.25">
      <c r="AC59055" s="379"/>
    </row>
    <row r="59056" spans="29:29" x14ac:dyDescent="0.25">
      <c r="AC59056" s="379"/>
    </row>
    <row r="59057" spans="29:29" x14ac:dyDescent="0.25">
      <c r="AC59057" s="379"/>
    </row>
    <row r="59058" spans="29:29" x14ac:dyDescent="0.25">
      <c r="AC59058" s="379"/>
    </row>
    <row r="59059" spans="29:29" x14ac:dyDescent="0.25">
      <c r="AC59059" s="379"/>
    </row>
    <row r="59060" spans="29:29" x14ac:dyDescent="0.25">
      <c r="AC59060" s="379"/>
    </row>
    <row r="59061" spans="29:29" x14ac:dyDescent="0.25">
      <c r="AC59061" s="379"/>
    </row>
    <row r="59062" spans="29:29" x14ac:dyDescent="0.25">
      <c r="AC59062" s="379"/>
    </row>
    <row r="59063" spans="29:29" x14ac:dyDescent="0.25">
      <c r="AC59063" s="379"/>
    </row>
    <row r="59064" spans="29:29" x14ac:dyDescent="0.25">
      <c r="AC59064" s="379"/>
    </row>
    <row r="59065" spans="29:29" x14ac:dyDescent="0.25">
      <c r="AC59065" s="379"/>
    </row>
    <row r="59066" spans="29:29" x14ac:dyDescent="0.25">
      <c r="AC59066" s="379"/>
    </row>
    <row r="59067" spans="29:29" x14ac:dyDescent="0.25">
      <c r="AC59067" s="379"/>
    </row>
    <row r="59068" spans="29:29" x14ac:dyDescent="0.25">
      <c r="AC59068" s="379"/>
    </row>
    <row r="59069" spans="29:29" x14ac:dyDescent="0.25">
      <c r="AC59069" s="379"/>
    </row>
    <row r="59070" spans="29:29" x14ac:dyDescent="0.25">
      <c r="AC59070" s="379"/>
    </row>
    <row r="59071" spans="29:29" x14ac:dyDescent="0.25">
      <c r="AC59071" s="379"/>
    </row>
    <row r="59072" spans="29:29" x14ac:dyDescent="0.25">
      <c r="AC59072" s="379"/>
    </row>
    <row r="59073" spans="29:29" x14ac:dyDescent="0.25">
      <c r="AC59073" s="379"/>
    </row>
    <row r="59074" spans="29:29" x14ac:dyDescent="0.25">
      <c r="AC59074" s="379"/>
    </row>
    <row r="59075" spans="29:29" x14ac:dyDescent="0.25">
      <c r="AC59075" s="379"/>
    </row>
    <row r="59076" spans="29:29" x14ac:dyDescent="0.25">
      <c r="AC59076" s="379"/>
    </row>
    <row r="59077" spans="29:29" x14ac:dyDescent="0.25">
      <c r="AC59077" s="379"/>
    </row>
    <row r="59078" spans="29:29" x14ac:dyDescent="0.25">
      <c r="AC59078" s="379"/>
    </row>
    <row r="59079" spans="29:29" x14ac:dyDescent="0.25">
      <c r="AC59079" s="379"/>
    </row>
    <row r="59080" spans="29:29" x14ac:dyDescent="0.25">
      <c r="AC59080" s="379"/>
    </row>
    <row r="59081" spans="29:29" x14ac:dyDescent="0.25">
      <c r="AC59081" s="379"/>
    </row>
    <row r="59082" spans="29:29" x14ac:dyDescent="0.25">
      <c r="AC59082" s="379"/>
    </row>
    <row r="59083" spans="29:29" x14ac:dyDescent="0.25">
      <c r="AC59083" s="379"/>
    </row>
    <row r="59084" spans="29:29" x14ac:dyDescent="0.25">
      <c r="AC59084" s="379"/>
    </row>
    <row r="59085" spans="29:29" x14ac:dyDescent="0.25">
      <c r="AC59085" s="379"/>
    </row>
    <row r="59086" spans="29:29" x14ac:dyDescent="0.25">
      <c r="AC59086" s="379"/>
    </row>
    <row r="59087" spans="29:29" x14ac:dyDescent="0.25">
      <c r="AC59087" s="379"/>
    </row>
    <row r="59088" spans="29:29" x14ac:dyDescent="0.25">
      <c r="AC59088" s="379"/>
    </row>
    <row r="59089" spans="29:29" x14ac:dyDescent="0.25">
      <c r="AC59089" s="379"/>
    </row>
    <row r="59090" spans="29:29" x14ac:dyDescent="0.25">
      <c r="AC59090" s="379"/>
    </row>
    <row r="59091" spans="29:29" x14ac:dyDescent="0.25">
      <c r="AC59091" s="379"/>
    </row>
    <row r="59092" spans="29:29" x14ac:dyDescent="0.25">
      <c r="AC59092" s="379"/>
    </row>
    <row r="59093" spans="29:29" x14ac:dyDescent="0.25">
      <c r="AC59093" s="379"/>
    </row>
    <row r="59094" spans="29:29" x14ac:dyDescent="0.25">
      <c r="AC59094" s="379"/>
    </row>
    <row r="59095" spans="29:29" x14ac:dyDescent="0.25">
      <c r="AC59095" s="379"/>
    </row>
    <row r="59096" spans="29:29" x14ac:dyDescent="0.25">
      <c r="AC59096" s="379"/>
    </row>
    <row r="59097" spans="29:29" x14ac:dyDescent="0.25">
      <c r="AC59097" s="379"/>
    </row>
    <row r="59098" spans="29:29" x14ac:dyDescent="0.25">
      <c r="AC59098" s="379"/>
    </row>
    <row r="59099" spans="29:29" x14ac:dyDescent="0.25">
      <c r="AC59099" s="379"/>
    </row>
    <row r="59100" spans="29:29" x14ac:dyDescent="0.25">
      <c r="AC59100" s="379"/>
    </row>
    <row r="59101" spans="29:29" x14ac:dyDescent="0.25">
      <c r="AC59101" s="379"/>
    </row>
    <row r="59102" spans="29:29" x14ac:dyDescent="0.25">
      <c r="AC59102" s="379"/>
    </row>
    <row r="59103" spans="29:29" x14ac:dyDescent="0.25">
      <c r="AC59103" s="379"/>
    </row>
    <row r="59104" spans="29:29" x14ac:dyDescent="0.25">
      <c r="AC59104" s="379"/>
    </row>
    <row r="59105" spans="29:29" x14ac:dyDescent="0.25">
      <c r="AC59105" s="379"/>
    </row>
    <row r="59106" spans="29:29" x14ac:dyDescent="0.25">
      <c r="AC59106" s="379"/>
    </row>
    <row r="59107" spans="29:29" x14ac:dyDescent="0.25">
      <c r="AC59107" s="379"/>
    </row>
    <row r="59108" spans="29:29" x14ac:dyDescent="0.25">
      <c r="AC59108" s="379"/>
    </row>
    <row r="59109" spans="29:29" x14ac:dyDescent="0.25">
      <c r="AC59109" s="379"/>
    </row>
    <row r="59110" spans="29:29" x14ac:dyDescent="0.25">
      <c r="AC59110" s="379"/>
    </row>
    <row r="59111" spans="29:29" x14ac:dyDescent="0.25">
      <c r="AC59111" s="379"/>
    </row>
    <row r="59112" spans="29:29" x14ac:dyDescent="0.25">
      <c r="AC59112" s="379"/>
    </row>
    <row r="59113" spans="29:29" x14ac:dyDescent="0.25">
      <c r="AC59113" s="379"/>
    </row>
    <row r="59114" spans="29:29" x14ac:dyDescent="0.25">
      <c r="AC59114" s="379"/>
    </row>
    <row r="59115" spans="29:29" x14ac:dyDescent="0.25">
      <c r="AC59115" s="379"/>
    </row>
    <row r="59116" spans="29:29" x14ac:dyDescent="0.25">
      <c r="AC59116" s="379"/>
    </row>
    <row r="59117" spans="29:29" x14ac:dyDescent="0.25">
      <c r="AC59117" s="379"/>
    </row>
    <row r="59118" spans="29:29" x14ac:dyDescent="0.25">
      <c r="AC59118" s="379"/>
    </row>
    <row r="59119" spans="29:29" x14ac:dyDescent="0.25">
      <c r="AC59119" s="379"/>
    </row>
    <row r="59120" spans="29:29" x14ac:dyDescent="0.25">
      <c r="AC59120" s="379"/>
    </row>
    <row r="59121" spans="29:29" x14ac:dyDescent="0.25">
      <c r="AC59121" s="379"/>
    </row>
    <row r="59122" spans="29:29" x14ac:dyDescent="0.25">
      <c r="AC59122" s="379"/>
    </row>
    <row r="59123" spans="29:29" x14ac:dyDescent="0.25">
      <c r="AC59123" s="379"/>
    </row>
    <row r="59124" spans="29:29" x14ac:dyDescent="0.25">
      <c r="AC59124" s="379"/>
    </row>
    <row r="59125" spans="29:29" x14ac:dyDescent="0.25">
      <c r="AC59125" s="379"/>
    </row>
    <row r="59126" spans="29:29" x14ac:dyDescent="0.25">
      <c r="AC59126" s="379"/>
    </row>
    <row r="59127" spans="29:29" x14ac:dyDescent="0.25">
      <c r="AC59127" s="379"/>
    </row>
    <row r="59128" spans="29:29" x14ac:dyDescent="0.25">
      <c r="AC59128" s="379"/>
    </row>
    <row r="59129" spans="29:29" x14ac:dyDescent="0.25">
      <c r="AC59129" s="379"/>
    </row>
    <row r="59130" spans="29:29" x14ac:dyDescent="0.25">
      <c r="AC59130" s="379"/>
    </row>
    <row r="59131" spans="29:29" x14ac:dyDescent="0.25">
      <c r="AC59131" s="379"/>
    </row>
    <row r="59132" spans="29:29" x14ac:dyDescent="0.25">
      <c r="AC59132" s="379"/>
    </row>
    <row r="59133" spans="29:29" x14ac:dyDescent="0.25">
      <c r="AC59133" s="379"/>
    </row>
    <row r="59134" spans="29:29" x14ac:dyDescent="0.25">
      <c r="AC59134" s="379"/>
    </row>
    <row r="59135" spans="29:29" x14ac:dyDescent="0.25">
      <c r="AC59135" s="379"/>
    </row>
    <row r="59136" spans="29:29" x14ac:dyDescent="0.25">
      <c r="AC59136" s="379"/>
    </row>
    <row r="59137" spans="29:29" x14ac:dyDescent="0.25">
      <c r="AC59137" s="379"/>
    </row>
    <row r="59138" spans="29:29" x14ac:dyDescent="0.25">
      <c r="AC59138" s="379"/>
    </row>
    <row r="59139" spans="29:29" x14ac:dyDescent="0.25">
      <c r="AC59139" s="379"/>
    </row>
    <row r="59140" spans="29:29" x14ac:dyDescent="0.25">
      <c r="AC59140" s="379"/>
    </row>
    <row r="59141" spans="29:29" x14ac:dyDescent="0.25">
      <c r="AC59141" s="379"/>
    </row>
    <row r="59142" spans="29:29" x14ac:dyDescent="0.25">
      <c r="AC59142" s="379"/>
    </row>
    <row r="59143" spans="29:29" x14ac:dyDescent="0.25">
      <c r="AC59143" s="379"/>
    </row>
    <row r="59144" spans="29:29" x14ac:dyDescent="0.25">
      <c r="AC59144" s="379"/>
    </row>
    <row r="59145" spans="29:29" x14ac:dyDescent="0.25">
      <c r="AC59145" s="379"/>
    </row>
    <row r="59146" spans="29:29" x14ac:dyDescent="0.25">
      <c r="AC59146" s="379"/>
    </row>
    <row r="59147" spans="29:29" x14ac:dyDescent="0.25">
      <c r="AC59147" s="379"/>
    </row>
    <row r="59148" spans="29:29" x14ac:dyDescent="0.25">
      <c r="AC59148" s="379"/>
    </row>
    <row r="59149" spans="29:29" x14ac:dyDescent="0.25">
      <c r="AC59149" s="379"/>
    </row>
    <row r="59150" spans="29:29" x14ac:dyDescent="0.25">
      <c r="AC59150" s="379"/>
    </row>
    <row r="59151" spans="29:29" x14ac:dyDescent="0.25">
      <c r="AC59151" s="379"/>
    </row>
    <row r="59152" spans="29:29" x14ac:dyDescent="0.25">
      <c r="AC59152" s="379"/>
    </row>
    <row r="59153" spans="29:29" x14ac:dyDescent="0.25">
      <c r="AC59153" s="379"/>
    </row>
    <row r="59154" spans="29:29" x14ac:dyDescent="0.25">
      <c r="AC59154" s="379"/>
    </row>
    <row r="59155" spans="29:29" x14ac:dyDescent="0.25">
      <c r="AC59155" s="379"/>
    </row>
    <row r="59156" spans="29:29" x14ac:dyDescent="0.25">
      <c r="AC59156" s="379"/>
    </row>
    <row r="59157" spans="29:29" x14ac:dyDescent="0.25">
      <c r="AC59157" s="379"/>
    </row>
    <row r="59158" spans="29:29" x14ac:dyDescent="0.25">
      <c r="AC59158" s="379"/>
    </row>
    <row r="59159" spans="29:29" x14ac:dyDescent="0.25">
      <c r="AC59159" s="379"/>
    </row>
    <row r="59160" spans="29:29" x14ac:dyDescent="0.25">
      <c r="AC59160" s="379"/>
    </row>
    <row r="59161" spans="29:29" x14ac:dyDescent="0.25">
      <c r="AC59161" s="379"/>
    </row>
    <row r="59162" spans="29:29" x14ac:dyDescent="0.25">
      <c r="AC59162" s="379"/>
    </row>
    <row r="59163" spans="29:29" x14ac:dyDescent="0.25">
      <c r="AC59163" s="379"/>
    </row>
    <row r="59164" spans="29:29" x14ac:dyDescent="0.25">
      <c r="AC59164" s="379"/>
    </row>
    <row r="59165" spans="29:29" x14ac:dyDescent="0.25">
      <c r="AC59165" s="379"/>
    </row>
    <row r="59166" spans="29:29" x14ac:dyDescent="0.25">
      <c r="AC59166" s="379"/>
    </row>
    <row r="59167" spans="29:29" x14ac:dyDescent="0.25">
      <c r="AC59167" s="379"/>
    </row>
    <row r="59168" spans="29:29" x14ac:dyDescent="0.25">
      <c r="AC59168" s="379"/>
    </row>
    <row r="59169" spans="29:29" x14ac:dyDescent="0.25">
      <c r="AC59169" s="379"/>
    </row>
    <row r="59170" spans="29:29" x14ac:dyDescent="0.25">
      <c r="AC59170" s="379"/>
    </row>
    <row r="59171" spans="29:29" x14ac:dyDescent="0.25">
      <c r="AC59171" s="379"/>
    </row>
    <row r="59172" spans="29:29" x14ac:dyDescent="0.25">
      <c r="AC59172" s="379"/>
    </row>
    <row r="59173" spans="29:29" x14ac:dyDescent="0.25">
      <c r="AC59173" s="379"/>
    </row>
    <row r="59174" spans="29:29" x14ac:dyDescent="0.25">
      <c r="AC59174" s="379"/>
    </row>
    <row r="59175" spans="29:29" x14ac:dyDescent="0.25">
      <c r="AC59175" s="379"/>
    </row>
    <row r="59176" spans="29:29" x14ac:dyDescent="0.25">
      <c r="AC59176" s="379"/>
    </row>
    <row r="59177" spans="29:29" x14ac:dyDescent="0.25">
      <c r="AC59177" s="379"/>
    </row>
    <row r="59178" spans="29:29" x14ac:dyDescent="0.25">
      <c r="AC59178" s="379"/>
    </row>
    <row r="59179" spans="29:29" x14ac:dyDescent="0.25">
      <c r="AC59179" s="379"/>
    </row>
    <row r="59180" spans="29:29" x14ac:dyDescent="0.25">
      <c r="AC59180" s="379"/>
    </row>
    <row r="59181" spans="29:29" x14ac:dyDescent="0.25">
      <c r="AC59181" s="379"/>
    </row>
    <row r="59182" spans="29:29" x14ac:dyDescent="0.25">
      <c r="AC59182" s="379"/>
    </row>
    <row r="59183" spans="29:29" x14ac:dyDescent="0.25">
      <c r="AC59183" s="379"/>
    </row>
    <row r="59184" spans="29:29" x14ac:dyDescent="0.25">
      <c r="AC59184" s="379"/>
    </row>
    <row r="59185" spans="29:29" x14ac:dyDescent="0.25">
      <c r="AC59185" s="379"/>
    </row>
    <row r="59186" spans="29:29" x14ac:dyDescent="0.25">
      <c r="AC59186" s="379"/>
    </row>
    <row r="59187" spans="29:29" x14ac:dyDescent="0.25">
      <c r="AC59187" s="379"/>
    </row>
    <row r="59188" spans="29:29" x14ac:dyDescent="0.25">
      <c r="AC59188" s="379"/>
    </row>
    <row r="59189" spans="29:29" x14ac:dyDescent="0.25">
      <c r="AC59189" s="379"/>
    </row>
    <row r="59190" spans="29:29" x14ac:dyDescent="0.25">
      <c r="AC59190" s="379"/>
    </row>
    <row r="59191" spans="29:29" x14ac:dyDescent="0.25">
      <c r="AC59191" s="379"/>
    </row>
    <row r="59192" spans="29:29" x14ac:dyDescent="0.25">
      <c r="AC59192" s="379"/>
    </row>
    <row r="59193" spans="29:29" x14ac:dyDescent="0.25">
      <c r="AC59193" s="379"/>
    </row>
    <row r="59194" spans="29:29" x14ac:dyDescent="0.25">
      <c r="AC59194" s="379"/>
    </row>
    <row r="59195" spans="29:29" x14ac:dyDescent="0.25">
      <c r="AC59195" s="379"/>
    </row>
    <row r="59196" spans="29:29" x14ac:dyDescent="0.25">
      <c r="AC59196" s="379"/>
    </row>
    <row r="59197" spans="29:29" x14ac:dyDescent="0.25">
      <c r="AC59197" s="379"/>
    </row>
    <row r="59198" spans="29:29" x14ac:dyDescent="0.25">
      <c r="AC59198" s="379"/>
    </row>
    <row r="59199" spans="29:29" x14ac:dyDescent="0.25">
      <c r="AC59199" s="379"/>
    </row>
    <row r="59200" spans="29:29" x14ac:dyDescent="0.25">
      <c r="AC59200" s="379"/>
    </row>
    <row r="59201" spans="29:29" x14ac:dyDescent="0.25">
      <c r="AC59201" s="379"/>
    </row>
    <row r="59202" spans="29:29" x14ac:dyDescent="0.25">
      <c r="AC59202" s="379"/>
    </row>
    <row r="59203" spans="29:29" x14ac:dyDescent="0.25">
      <c r="AC59203" s="379"/>
    </row>
    <row r="59204" spans="29:29" x14ac:dyDescent="0.25">
      <c r="AC59204" s="379"/>
    </row>
    <row r="59205" spans="29:29" x14ac:dyDescent="0.25">
      <c r="AC59205" s="379"/>
    </row>
    <row r="59206" spans="29:29" x14ac:dyDescent="0.25">
      <c r="AC59206" s="379"/>
    </row>
    <row r="59207" spans="29:29" x14ac:dyDescent="0.25">
      <c r="AC59207" s="379"/>
    </row>
    <row r="59208" spans="29:29" x14ac:dyDescent="0.25">
      <c r="AC59208" s="379"/>
    </row>
    <row r="59209" spans="29:29" x14ac:dyDescent="0.25">
      <c r="AC59209" s="379"/>
    </row>
    <row r="59210" spans="29:29" x14ac:dyDescent="0.25">
      <c r="AC59210" s="379"/>
    </row>
    <row r="59211" spans="29:29" x14ac:dyDescent="0.25">
      <c r="AC59211" s="379"/>
    </row>
    <row r="59212" spans="29:29" x14ac:dyDescent="0.25">
      <c r="AC59212" s="379"/>
    </row>
    <row r="59213" spans="29:29" x14ac:dyDescent="0.25">
      <c r="AC59213" s="379"/>
    </row>
    <row r="59214" spans="29:29" x14ac:dyDescent="0.25">
      <c r="AC59214" s="379"/>
    </row>
    <row r="59215" spans="29:29" x14ac:dyDescent="0.25">
      <c r="AC59215" s="379"/>
    </row>
    <row r="59216" spans="29:29" x14ac:dyDescent="0.25">
      <c r="AC59216" s="379"/>
    </row>
    <row r="59217" spans="29:29" x14ac:dyDescent="0.25">
      <c r="AC59217" s="379"/>
    </row>
    <row r="59218" spans="29:29" x14ac:dyDescent="0.25">
      <c r="AC59218" s="379"/>
    </row>
    <row r="59219" spans="29:29" x14ac:dyDescent="0.25">
      <c r="AC59219" s="379"/>
    </row>
    <row r="59220" spans="29:29" x14ac:dyDescent="0.25">
      <c r="AC59220" s="379"/>
    </row>
    <row r="59221" spans="29:29" x14ac:dyDescent="0.25">
      <c r="AC59221" s="379"/>
    </row>
    <row r="59222" spans="29:29" x14ac:dyDescent="0.25">
      <c r="AC59222" s="379"/>
    </row>
    <row r="59223" spans="29:29" x14ac:dyDescent="0.25">
      <c r="AC59223" s="379"/>
    </row>
    <row r="59224" spans="29:29" x14ac:dyDescent="0.25">
      <c r="AC59224" s="379"/>
    </row>
    <row r="59225" spans="29:29" x14ac:dyDescent="0.25">
      <c r="AC59225" s="379"/>
    </row>
    <row r="59226" spans="29:29" x14ac:dyDescent="0.25">
      <c r="AC59226" s="379"/>
    </row>
    <row r="59227" spans="29:29" x14ac:dyDescent="0.25">
      <c r="AC59227" s="379"/>
    </row>
    <row r="59228" spans="29:29" x14ac:dyDescent="0.25">
      <c r="AC59228" s="379"/>
    </row>
    <row r="59229" spans="29:29" x14ac:dyDescent="0.25">
      <c r="AC59229" s="379"/>
    </row>
    <row r="59230" spans="29:29" x14ac:dyDescent="0.25">
      <c r="AC59230" s="379"/>
    </row>
    <row r="59231" spans="29:29" x14ac:dyDescent="0.25">
      <c r="AC59231" s="379"/>
    </row>
    <row r="59232" spans="29:29" x14ac:dyDescent="0.25">
      <c r="AC59232" s="379"/>
    </row>
    <row r="59233" spans="29:29" x14ac:dyDescent="0.25">
      <c r="AC59233" s="379"/>
    </row>
    <row r="59234" spans="29:29" x14ac:dyDescent="0.25">
      <c r="AC59234" s="379"/>
    </row>
    <row r="59235" spans="29:29" x14ac:dyDescent="0.25">
      <c r="AC59235" s="379"/>
    </row>
    <row r="59236" spans="29:29" x14ac:dyDescent="0.25">
      <c r="AC59236" s="379"/>
    </row>
    <row r="59237" spans="29:29" x14ac:dyDescent="0.25">
      <c r="AC59237" s="379"/>
    </row>
    <row r="59238" spans="29:29" x14ac:dyDescent="0.25">
      <c r="AC59238" s="379"/>
    </row>
    <row r="59239" spans="29:29" x14ac:dyDescent="0.25">
      <c r="AC59239" s="379"/>
    </row>
    <row r="59240" spans="29:29" x14ac:dyDescent="0.25">
      <c r="AC59240" s="379"/>
    </row>
    <row r="59241" spans="29:29" x14ac:dyDescent="0.25">
      <c r="AC59241" s="379"/>
    </row>
    <row r="59242" spans="29:29" x14ac:dyDescent="0.25">
      <c r="AC59242" s="379"/>
    </row>
    <row r="59243" spans="29:29" x14ac:dyDescent="0.25">
      <c r="AC59243" s="379"/>
    </row>
    <row r="59244" spans="29:29" x14ac:dyDescent="0.25">
      <c r="AC59244" s="379"/>
    </row>
    <row r="59245" spans="29:29" x14ac:dyDescent="0.25">
      <c r="AC59245" s="379"/>
    </row>
    <row r="59246" spans="29:29" x14ac:dyDescent="0.25">
      <c r="AC59246" s="379"/>
    </row>
    <row r="59247" spans="29:29" x14ac:dyDescent="0.25">
      <c r="AC59247" s="379"/>
    </row>
    <row r="59248" spans="29:29" x14ac:dyDescent="0.25">
      <c r="AC59248" s="379"/>
    </row>
    <row r="59249" spans="29:29" x14ac:dyDescent="0.25">
      <c r="AC59249" s="379"/>
    </row>
    <row r="59250" spans="29:29" x14ac:dyDescent="0.25">
      <c r="AC59250" s="379"/>
    </row>
    <row r="59251" spans="29:29" x14ac:dyDescent="0.25">
      <c r="AC59251" s="379"/>
    </row>
    <row r="59252" spans="29:29" x14ac:dyDescent="0.25">
      <c r="AC59252" s="379"/>
    </row>
    <row r="59253" spans="29:29" x14ac:dyDescent="0.25">
      <c r="AC59253" s="379"/>
    </row>
    <row r="59254" spans="29:29" x14ac:dyDescent="0.25">
      <c r="AC59254" s="379"/>
    </row>
    <row r="59255" spans="29:29" x14ac:dyDescent="0.25">
      <c r="AC59255" s="379"/>
    </row>
    <row r="59256" spans="29:29" x14ac:dyDescent="0.25">
      <c r="AC59256" s="379"/>
    </row>
    <row r="59257" spans="29:29" x14ac:dyDescent="0.25">
      <c r="AC59257" s="379"/>
    </row>
    <row r="59258" spans="29:29" x14ac:dyDescent="0.25">
      <c r="AC59258" s="379"/>
    </row>
    <row r="59259" spans="29:29" x14ac:dyDescent="0.25">
      <c r="AC59259" s="379"/>
    </row>
    <row r="59260" spans="29:29" x14ac:dyDescent="0.25">
      <c r="AC59260" s="379"/>
    </row>
    <row r="59261" spans="29:29" x14ac:dyDescent="0.25">
      <c r="AC59261" s="379"/>
    </row>
    <row r="59262" spans="29:29" x14ac:dyDescent="0.25">
      <c r="AC59262" s="379"/>
    </row>
    <row r="59263" spans="29:29" x14ac:dyDescent="0.25">
      <c r="AC59263" s="379"/>
    </row>
    <row r="59264" spans="29:29" x14ac:dyDescent="0.25">
      <c r="AC59264" s="379"/>
    </row>
    <row r="59265" spans="29:29" x14ac:dyDescent="0.25">
      <c r="AC59265" s="379"/>
    </row>
    <row r="59266" spans="29:29" x14ac:dyDescent="0.25">
      <c r="AC59266" s="379"/>
    </row>
    <row r="59267" spans="29:29" x14ac:dyDescent="0.25">
      <c r="AC59267" s="379"/>
    </row>
    <row r="59268" spans="29:29" x14ac:dyDescent="0.25">
      <c r="AC59268" s="379"/>
    </row>
    <row r="59269" spans="29:29" x14ac:dyDescent="0.25">
      <c r="AC59269" s="379"/>
    </row>
    <row r="59270" spans="29:29" x14ac:dyDescent="0.25">
      <c r="AC59270" s="379"/>
    </row>
    <row r="59271" spans="29:29" x14ac:dyDescent="0.25">
      <c r="AC59271" s="379"/>
    </row>
    <row r="59272" spans="29:29" x14ac:dyDescent="0.25">
      <c r="AC59272" s="379"/>
    </row>
    <row r="59273" spans="29:29" x14ac:dyDescent="0.25">
      <c r="AC59273" s="379"/>
    </row>
    <row r="59274" spans="29:29" x14ac:dyDescent="0.25">
      <c r="AC59274" s="379"/>
    </row>
    <row r="59275" spans="29:29" x14ac:dyDescent="0.25">
      <c r="AC59275" s="379"/>
    </row>
    <row r="59276" spans="29:29" x14ac:dyDescent="0.25">
      <c r="AC59276" s="379"/>
    </row>
    <row r="59277" spans="29:29" x14ac:dyDescent="0.25">
      <c r="AC59277" s="379"/>
    </row>
    <row r="59278" spans="29:29" x14ac:dyDescent="0.25">
      <c r="AC59278" s="379"/>
    </row>
    <row r="59279" spans="29:29" x14ac:dyDescent="0.25">
      <c r="AC59279" s="379"/>
    </row>
    <row r="59280" spans="29:29" x14ac:dyDescent="0.25">
      <c r="AC59280" s="379"/>
    </row>
    <row r="59281" spans="29:29" x14ac:dyDescent="0.25">
      <c r="AC59281" s="379"/>
    </row>
    <row r="59282" spans="29:29" x14ac:dyDescent="0.25">
      <c r="AC59282" s="379"/>
    </row>
    <row r="59283" spans="29:29" x14ac:dyDescent="0.25">
      <c r="AC59283" s="379"/>
    </row>
    <row r="59284" spans="29:29" x14ac:dyDescent="0.25">
      <c r="AC59284" s="379"/>
    </row>
    <row r="59285" spans="29:29" x14ac:dyDescent="0.25">
      <c r="AC59285" s="379"/>
    </row>
    <row r="59286" spans="29:29" x14ac:dyDescent="0.25">
      <c r="AC59286" s="379"/>
    </row>
    <row r="59287" spans="29:29" x14ac:dyDescent="0.25">
      <c r="AC59287" s="379"/>
    </row>
    <row r="59288" spans="29:29" x14ac:dyDescent="0.25">
      <c r="AC59288" s="379"/>
    </row>
    <row r="59289" spans="29:29" x14ac:dyDescent="0.25">
      <c r="AC59289" s="379"/>
    </row>
    <row r="59290" spans="29:29" x14ac:dyDescent="0.25">
      <c r="AC59290" s="379"/>
    </row>
    <row r="59291" spans="29:29" x14ac:dyDescent="0.25">
      <c r="AC59291" s="379"/>
    </row>
    <row r="59292" spans="29:29" x14ac:dyDescent="0.25">
      <c r="AC59292" s="379"/>
    </row>
    <row r="59293" spans="29:29" x14ac:dyDescent="0.25">
      <c r="AC59293" s="379"/>
    </row>
    <row r="59294" spans="29:29" x14ac:dyDescent="0.25">
      <c r="AC59294" s="379"/>
    </row>
    <row r="59295" spans="29:29" x14ac:dyDescent="0.25">
      <c r="AC59295" s="379"/>
    </row>
    <row r="59296" spans="29:29" x14ac:dyDescent="0.25">
      <c r="AC59296" s="379"/>
    </row>
    <row r="59297" spans="29:29" x14ac:dyDescent="0.25">
      <c r="AC59297" s="379"/>
    </row>
    <row r="59298" spans="29:29" x14ac:dyDescent="0.25">
      <c r="AC59298" s="379"/>
    </row>
    <row r="59299" spans="29:29" x14ac:dyDescent="0.25">
      <c r="AC59299" s="379"/>
    </row>
    <row r="59300" spans="29:29" x14ac:dyDescent="0.25">
      <c r="AC59300" s="379"/>
    </row>
    <row r="59301" spans="29:29" x14ac:dyDescent="0.25">
      <c r="AC59301" s="379"/>
    </row>
    <row r="59302" spans="29:29" x14ac:dyDescent="0.25">
      <c r="AC59302" s="379"/>
    </row>
    <row r="59303" spans="29:29" x14ac:dyDescent="0.25">
      <c r="AC59303" s="379"/>
    </row>
    <row r="59304" spans="29:29" x14ac:dyDescent="0.25">
      <c r="AC59304" s="379"/>
    </row>
    <row r="59305" spans="29:29" x14ac:dyDescent="0.25">
      <c r="AC59305" s="379"/>
    </row>
    <row r="59306" spans="29:29" x14ac:dyDescent="0.25">
      <c r="AC59306" s="379"/>
    </row>
    <row r="59307" spans="29:29" x14ac:dyDescent="0.25">
      <c r="AC59307" s="379"/>
    </row>
    <row r="59308" spans="29:29" x14ac:dyDescent="0.25">
      <c r="AC59308" s="379"/>
    </row>
    <row r="59309" spans="29:29" x14ac:dyDescent="0.25">
      <c r="AC59309" s="379"/>
    </row>
    <row r="59310" spans="29:29" x14ac:dyDescent="0.25">
      <c r="AC59310" s="379"/>
    </row>
    <row r="59311" spans="29:29" x14ac:dyDescent="0.25">
      <c r="AC59311" s="379"/>
    </row>
    <row r="59312" spans="29:29" x14ac:dyDescent="0.25">
      <c r="AC59312" s="379"/>
    </row>
    <row r="59313" spans="29:29" x14ac:dyDescent="0.25">
      <c r="AC59313" s="379"/>
    </row>
    <row r="59314" spans="29:29" x14ac:dyDescent="0.25">
      <c r="AC59314" s="379"/>
    </row>
    <row r="59315" spans="29:29" x14ac:dyDescent="0.25">
      <c r="AC59315" s="379"/>
    </row>
    <row r="59316" spans="29:29" x14ac:dyDescent="0.25">
      <c r="AC59316" s="379"/>
    </row>
    <row r="59317" spans="29:29" x14ac:dyDescent="0.25">
      <c r="AC59317" s="379"/>
    </row>
    <row r="59318" spans="29:29" x14ac:dyDescent="0.25">
      <c r="AC59318" s="379"/>
    </row>
    <row r="59319" spans="29:29" x14ac:dyDescent="0.25">
      <c r="AC59319" s="379"/>
    </row>
    <row r="59320" spans="29:29" x14ac:dyDescent="0.25">
      <c r="AC59320" s="379"/>
    </row>
    <row r="59321" spans="29:29" x14ac:dyDescent="0.25">
      <c r="AC59321" s="379"/>
    </row>
    <row r="59322" spans="29:29" x14ac:dyDescent="0.25">
      <c r="AC59322" s="379"/>
    </row>
    <row r="59323" spans="29:29" x14ac:dyDescent="0.25">
      <c r="AC59323" s="379"/>
    </row>
    <row r="59324" spans="29:29" x14ac:dyDescent="0.25">
      <c r="AC59324" s="379"/>
    </row>
    <row r="59325" spans="29:29" x14ac:dyDescent="0.25">
      <c r="AC59325" s="379"/>
    </row>
    <row r="59326" spans="29:29" x14ac:dyDescent="0.25">
      <c r="AC59326" s="379"/>
    </row>
    <row r="59327" spans="29:29" x14ac:dyDescent="0.25">
      <c r="AC59327" s="379"/>
    </row>
    <row r="59328" spans="29:29" x14ac:dyDescent="0.25">
      <c r="AC59328" s="379"/>
    </row>
    <row r="59329" spans="29:29" x14ac:dyDescent="0.25">
      <c r="AC59329" s="379"/>
    </row>
    <row r="59330" spans="29:29" x14ac:dyDescent="0.25">
      <c r="AC59330" s="379"/>
    </row>
    <row r="59331" spans="29:29" x14ac:dyDescent="0.25">
      <c r="AC59331" s="379"/>
    </row>
    <row r="59332" spans="29:29" x14ac:dyDescent="0.25">
      <c r="AC59332" s="379"/>
    </row>
    <row r="59333" spans="29:29" x14ac:dyDescent="0.25">
      <c r="AC59333" s="379"/>
    </row>
    <row r="59334" spans="29:29" x14ac:dyDescent="0.25">
      <c r="AC59334" s="379"/>
    </row>
    <row r="59335" spans="29:29" x14ac:dyDescent="0.25">
      <c r="AC59335" s="379"/>
    </row>
    <row r="59336" spans="29:29" x14ac:dyDescent="0.25">
      <c r="AC59336" s="379"/>
    </row>
    <row r="59337" spans="29:29" x14ac:dyDescent="0.25">
      <c r="AC59337" s="379"/>
    </row>
    <row r="59338" spans="29:29" x14ac:dyDescent="0.25">
      <c r="AC59338" s="379"/>
    </row>
    <row r="59339" spans="29:29" x14ac:dyDescent="0.25">
      <c r="AC59339" s="379"/>
    </row>
    <row r="59340" spans="29:29" x14ac:dyDescent="0.25">
      <c r="AC59340" s="379"/>
    </row>
    <row r="59341" spans="29:29" x14ac:dyDescent="0.25">
      <c r="AC59341" s="379"/>
    </row>
    <row r="59342" spans="29:29" x14ac:dyDescent="0.25">
      <c r="AC59342" s="379"/>
    </row>
    <row r="59343" spans="29:29" x14ac:dyDescent="0.25">
      <c r="AC59343" s="379"/>
    </row>
    <row r="59344" spans="29:29" x14ac:dyDescent="0.25">
      <c r="AC59344" s="379"/>
    </row>
    <row r="59345" spans="29:29" x14ac:dyDescent="0.25">
      <c r="AC59345" s="379"/>
    </row>
    <row r="59346" spans="29:29" x14ac:dyDescent="0.25">
      <c r="AC59346" s="379"/>
    </row>
    <row r="59347" spans="29:29" x14ac:dyDescent="0.25">
      <c r="AC59347" s="379"/>
    </row>
    <row r="59348" spans="29:29" x14ac:dyDescent="0.25">
      <c r="AC59348" s="379"/>
    </row>
    <row r="59349" spans="29:29" x14ac:dyDescent="0.25">
      <c r="AC59349" s="379"/>
    </row>
    <row r="59350" spans="29:29" x14ac:dyDescent="0.25">
      <c r="AC59350" s="379"/>
    </row>
    <row r="59351" spans="29:29" x14ac:dyDescent="0.25">
      <c r="AC59351" s="379"/>
    </row>
    <row r="59352" spans="29:29" x14ac:dyDescent="0.25">
      <c r="AC59352" s="379"/>
    </row>
    <row r="59353" spans="29:29" x14ac:dyDescent="0.25">
      <c r="AC59353" s="379"/>
    </row>
    <row r="59354" spans="29:29" x14ac:dyDescent="0.25">
      <c r="AC59354" s="379"/>
    </row>
    <row r="59355" spans="29:29" x14ac:dyDescent="0.25">
      <c r="AC59355" s="379"/>
    </row>
    <row r="59356" spans="29:29" x14ac:dyDescent="0.25">
      <c r="AC59356" s="379"/>
    </row>
    <row r="59357" spans="29:29" x14ac:dyDescent="0.25">
      <c r="AC59357" s="379"/>
    </row>
    <row r="59358" spans="29:29" x14ac:dyDescent="0.25">
      <c r="AC59358" s="379"/>
    </row>
    <row r="59359" spans="29:29" x14ac:dyDescent="0.25">
      <c r="AC59359" s="379"/>
    </row>
    <row r="59360" spans="29:29" x14ac:dyDescent="0.25">
      <c r="AC59360" s="379"/>
    </row>
    <row r="59361" spans="29:29" x14ac:dyDescent="0.25">
      <c r="AC59361" s="379"/>
    </row>
    <row r="59362" spans="29:29" x14ac:dyDescent="0.25">
      <c r="AC59362" s="379"/>
    </row>
    <row r="59363" spans="29:29" x14ac:dyDescent="0.25">
      <c r="AC59363" s="379"/>
    </row>
    <row r="59364" spans="29:29" x14ac:dyDescent="0.25">
      <c r="AC59364" s="379"/>
    </row>
    <row r="59365" spans="29:29" x14ac:dyDescent="0.25">
      <c r="AC59365" s="379"/>
    </row>
    <row r="59366" spans="29:29" x14ac:dyDescent="0.25">
      <c r="AC59366" s="379"/>
    </row>
    <row r="59367" spans="29:29" x14ac:dyDescent="0.25">
      <c r="AC59367" s="379"/>
    </row>
    <row r="59368" spans="29:29" x14ac:dyDescent="0.25">
      <c r="AC59368" s="379"/>
    </row>
    <row r="59369" spans="29:29" x14ac:dyDescent="0.25">
      <c r="AC59369" s="379"/>
    </row>
    <row r="59370" spans="29:29" x14ac:dyDescent="0.25">
      <c r="AC59370" s="379"/>
    </row>
    <row r="59371" spans="29:29" x14ac:dyDescent="0.25">
      <c r="AC59371" s="379"/>
    </row>
    <row r="59372" spans="29:29" x14ac:dyDescent="0.25">
      <c r="AC59372" s="379"/>
    </row>
    <row r="59373" spans="29:29" x14ac:dyDescent="0.25">
      <c r="AC59373" s="379"/>
    </row>
    <row r="59374" spans="29:29" x14ac:dyDescent="0.25">
      <c r="AC59374" s="379"/>
    </row>
    <row r="59375" spans="29:29" x14ac:dyDescent="0.25">
      <c r="AC59375" s="379"/>
    </row>
    <row r="59376" spans="29:29" x14ac:dyDescent="0.25">
      <c r="AC59376" s="379"/>
    </row>
    <row r="59377" spans="29:29" x14ac:dyDescent="0.25">
      <c r="AC59377" s="379"/>
    </row>
    <row r="59378" spans="29:29" x14ac:dyDescent="0.25">
      <c r="AC59378" s="379"/>
    </row>
    <row r="59379" spans="29:29" x14ac:dyDescent="0.25">
      <c r="AC59379" s="379"/>
    </row>
    <row r="59380" spans="29:29" x14ac:dyDescent="0.25">
      <c r="AC59380" s="379"/>
    </row>
    <row r="59381" spans="29:29" x14ac:dyDescent="0.25">
      <c r="AC59381" s="379"/>
    </row>
    <row r="59382" spans="29:29" x14ac:dyDescent="0.25">
      <c r="AC59382" s="379"/>
    </row>
    <row r="59383" spans="29:29" x14ac:dyDescent="0.25">
      <c r="AC59383" s="379"/>
    </row>
    <row r="59384" spans="29:29" x14ac:dyDescent="0.25">
      <c r="AC59384" s="379"/>
    </row>
    <row r="59385" spans="29:29" x14ac:dyDescent="0.25">
      <c r="AC59385" s="379"/>
    </row>
    <row r="59386" spans="29:29" x14ac:dyDescent="0.25">
      <c r="AC59386" s="379"/>
    </row>
    <row r="59387" spans="29:29" x14ac:dyDescent="0.25">
      <c r="AC59387" s="379"/>
    </row>
    <row r="59388" spans="29:29" x14ac:dyDescent="0.25">
      <c r="AC59388" s="379"/>
    </row>
    <row r="59389" spans="29:29" x14ac:dyDescent="0.25">
      <c r="AC59389" s="379"/>
    </row>
    <row r="59390" spans="29:29" x14ac:dyDescent="0.25">
      <c r="AC59390" s="379"/>
    </row>
    <row r="59391" spans="29:29" x14ac:dyDescent="0.25">
      <c r="AC59391" s="379"/>
    </row>
    <row r="59392" spans="29:29" x14ac:dyDescent="0.25">
      <c r="AC59392" s="379"/>
    </row>
    <row r="59393" spans="29:29" x14ac:dyDescent="0.25">
      <c r="AC59393" s="379"/>
    </row>
    <row r="59394" spans="29:29" x14ac:dyDescent="0.25">
      <c r="AC59394" s="379"/>
    </row>
    <row r="59395" spans="29:29" x14ac:dyDescent="0.25">
      <c r="AC59395" s="379"/>
    </row>
    <row r="59396" spans="29:29" x14ac:dyDescent="0.25">
      <c r="AC59396" s="379"/>
    </row>
    <row r="59397" spans="29:29" x14ac:dyDescent="0.25">
      <c r="AC59397" s="379"/>
    </row>
    <row r="59398" spans="29:29" x14ac:dyDescent="0.25">
      <c r="AC59398" s="379"/>
    </row>
    <row r="59399" spans="29:29" x14ac:dyDescent="0.25">
      <c r="AC59399" s="379"/>
    </row>
    <row r="59400" spans="29:29" x14ac:dyDescent="0.25">
      <c r="AC59400" s="379"/>
    </row>
    <row r="59401" spans="29:29" x14ac:dyDescent="0.25">
      <c r="AC59401" s="379"/>
    </row>
    <row r="59402" spans="29:29" x14ac:dyDescent="0.25">
      <c r="AC59402" s="379"/>
    </row>
    <row r="59403" spans="29:29" x14ac:dyDescent="0.25">
      <c r="AC59403" s="379"/>
    </row>
    <row r="59404" spans="29:29" x14ac:dyDescent="0.25">
      <c r="AC59404" s="379"/>
    </row>
    <row r="59405" spans="29:29" x14ac:dyDescent="0.25">
      <c r="AC59405" s="379"/>
    </row>
    <row r="59406" spans="29:29" x14ac:dyDescent="0.25">
      <c r="AC59406" s="379"/>
    </row>
    <row r="59407" spans="29:29" x14ac:dyDescent="0.25">
      <c r="AC59407" s="379"/>
    </row>
    <row r="59408" spans="29:29" x14ac:dyDescent="0.25">
      <c r="AC59408" s="379"/>
    </row>
    <row r="59409" spans="29:29" x14ac:dyDescent="0.25">
      <c r="AC59409" s="379"/>
    </row>
    <row r="59410" spans="29:29" x14ac:dyDescent="0.25">
      <c r="AC59410" s="379"/>
    </row>
    <row r="59411" spans="29:29" x14ac:dyDescent="0.25">
      <c r="AC59411" s="379"/>
    </row>
    <row r="59412" spans="29:29" x14ac:dyDescent="0.25">
      <c r="AC59412" s="379"/>
    </row>
    <row r="59413" spans="29:29" x14ac:dyDescent="0.25">
      <c r="AC59413" s="379"/>
    </row>
    <row r="59414" spans="29:29" x14ac:dyDescent="0.25">
      <c r="AC59414" s="379"/>
    </row>
    <row r="59415" spans="29:29" x14ac:dyDescent="0.25">
      <c r="AC59415" s="379"/>
    </row>
    <row r="59416" spans="29:29" x14ac:dyDescent="0.25">
      <c r="AC59416" s="379"/>
    </row>
    <row r="59417" spans="29:29" x14ac:dyDescent="0.25">
      <c r="AC59417" s="379"/>
    </row>
    <row r="59418" spans="29:29" x14ac:dyDescent="0.25">
      <c r="AC59418" s="379"/>
    </row>
    <row r="59419" spans="29:29" x14ac:dyDescent="0.25">
      <c r="AC59419" s="379"/>
    </row>
    <row r="59420" spans="29:29" x14ac:dyDescent="0.25">
      <c r="AC59420" s="379"/>
    </row>
    <row r="59421" spans="29:29" x14ac:dyDescent="0.25">
      <c r="AC59421" s="379"/>
    </row>
    <row r="59422" spans="29:29" x14ac:dyDescent="0.25">
      <c r="AC59422" s="379"/>
    </row>
    <row r="59423" spans="29:29" x14ac:dyDescent="0.25">
      <c r="AC59423" s="379"/>
    </row>
    <row r="59424" spans="29:29" x14ac:dyDescent="0.25">
      <c r="AC59424" s="379"/>
    </row>
    <row r="59425" spans="29:29" x14ac:dyDescent="0.25">
      <c r="AC59425" s="379"/>
    </row>
    <row r="59426" spans="29:29" x14ac:dyDescent="0.25">
      <c r="AC59426" s="379"/>
    </row>
    <row r="59427" spans="29:29" x14ac:dyDescent="0.25">
      <c r="AC59427" s="379"/>
    </row>
    <row r="59428" spans="29:29" x14ac:dyDescent="0.25">
      <c r="AC59428" s="379"/>
    </row>
    <row r="59429" spans="29:29" x14ac:dyDescent="0.25">
      <c r="AC59429" s="379"/>
    </row>
    <row r="59430" spans="29:29" x14ac:dyDescent="0.25">
      <c r="AC59430" s="379"/>
    </row>
    <row r="59431" spans="29:29" x14ac:dyDescent="0.25">
      <c r="AC59431" s="379"/>
    </row>
    <row r="59432" spans="29:29" x14ac:dyDescent="0.25">
      <c r="AC59432" s="379"/>
    </row>
    <row r="59433" spans="29:29" x14ac:dyDescent="0.25">
      <c r="AC59433" s="379"/>
    </row>
    <row r="59434" spans="29:29" x14ac:dyDescent="0.25">
      <c r="AC59434" s="379"/>
    </row>
    <row r="59435" spans="29:29" x14ac:dyDescent="0.25">
      <c r="AC59435" s="379"/>
    </row>
    <row r="59436" spans="29:29" x14ac:dyDescent="0.25">
      <c r="AC59436" s="379"/>
    </row>
    <row r="59437" spans="29:29" x14ac:dyDescent="0.25">
      <c r="AC59437" s="379"/>
    </row>
    <row r="59438" spans="29:29" x14ac:dyDescent="0.25">
      <c r="AC59438" s="379"/>
    </row>
    <row r="59439" spans="29:29" x14ac:dyDescent="0.25">
      <c r="AC59439" s="379"/>
    </row>
    <row r="59440" spans="29:29" x14ac:dyDescent="0.25">
      <c r="AC59440" s="379"/>
    </row>
    <row r="59441" spans="29:29" x14ac:dyDescent="0.25">
      <c r="AC59441" s="379"/>
    </row>
    <row r="59442" spans="29:29" x14ac:dyDescent="0.25">
      <c r="AC59442" s="379"/>
    </row>
    <row r="59443" spans="29:29" x14ac:dyDescent="0.25">
      <c r="AC59443" s="379"/>
    </row>
    <row r="59444" spans="29:29" x14ac:dyDescent="0.25">
      <c r="AC59444" s="379"/>
    </row>
    <row r="59445" spans="29:29" x14ac:dyDescent="0.25">
      <c r="AC59445" s="379"/>
    </row>
    <row r="59446" spans="29:29" x14ac:dyDescent="0.25">
      <c r="AC59446" s="379"/>
    </row>
    <row r="59447" spans="29:29" x14ac:dyDescent="0.25">
      <c r="AC59447" s="379"/>
    </row>
    <row r="59448" spans="29:29" x14ac:dyDescent="0.25">
      <c r="AC59448" s="379"/>
    </row>
    <row r="59449" spans="29:29" x14ac:dyDescent="0.25">
      <c r="AC59449" s="379"/>
    </row>
    <row r="59450" spans="29:29" x14ac:dyDescent="0.25">
      <c r="AC59450" s="379"/>
    </row>
    <row r="59451" spans="29:29" x14ac:dyDescent="0.25">
      <c r="AC59451" s="379"/>
    </row>
    <row r="59452" spans="29:29" x14ac:dyDescent="0.25">
      <c r="AC59452" s="379"/>
    </row>
    <row r="59453" spans="29:29" x14ac:dyDescent="0.25">
      <c r="AC59453" s="379"/>
    </row>
    <row r="59454" spans="29:29" x14ac:dyDescent="0.25">
      <c r="AC59454" s="379"/>
    </row>
    <row r="59455" spans="29:29" x14ac:dyDescent="0.25">
      <c r="AC59455" s="379"/>
    </row>
    <row r="59456" spans="29:29" x14ac:dyDescent="0.25">
      <c r="AC59456" s="379"/>
    </row>
    <row r="59457" spans="29:29" x14ac:dyDescent="0.25">
      <c r="AC59457" s="379"/>
    </row>
    <row r="59458" spans="29:29" x14ac:dyDescent="0.25">
      <c r="AC59458" s="379"/>
    </row>
    <row r="59459" spans="29:29" x14ac:dyDescent="0.25">
      <c r="AC59459" s="379"/>
    </row>
    <row r="59460" spans="29:29" x14ac:dyDescent="0.25">
      <c r="AC59460" s="379"/>
    </row>
    <row r="59461" spans="29:29" x14ac:dyDescent="0.25">
      <c r="AC59461" s="379"/>
    </row>
    <row r="59462" spans="29:29" x14ac:dyDescent="0.25">
      <c r="AC59462" s="379"/>
    </row>
    <row r="59463" spans="29:29" x14ac:dyDescent="0.25">
      <c r="AC59463" s="379"/>
    </row>
    <row r="59464" spans="29:29" x14ac:dyDescent="0.25">
      <c r="AC59464" s="379"/>
    </row>
    <row r="59465" spans="29:29" x14ac:dyDescent="0.25">
      <c r="AC59465" s="379"/>
    </row>
    <row r="59466" spans="29:29" x14ac:dyDescent="0.25">
      <c r="AC59466" s="379"/>
    </row>
    <row r="59467" spans="29:29" x14ac:dyDescent="0.25">
      <c r="AC59467" s="379"/>
    </row>
    <row r="59468" spans="29:29" x14ac:dyDescent="0.25">
      <c r="AC59468" s="379"/>
    </row>
    <row r="59469" spans="29:29" x14ac:dyDescent="0.25">
      <c r="AC59469" s="379"/>
    </row>
    <row r="59470" spans="29:29" x14ac:dyDescent="0.25">
      <c r="AC59470" s="379"/>
    </row>
    <row r="59471" spans="29:29" x14ac:dyDescent="0.25">
      <c r="AC59471" s="379"/>
    </row>
    <row r="59472" spans="29:29" x14ac:dyDescent="0.25">
      <c r="AC59472" s="379"/>
    </row>
    <row r="59473" spans="29:29" x14ac:dyDescent="0.25">
      <c r="AC59473" s="379"/>
    </row>
    <row r="59474" spans="29:29" x14ac:dyDescent="0.25">
      <c r="AC59474" s="379"/>
    </row>
    <row r="59475" spans="29:29" x14ac:dyDescent="0.25">
      <c r="AC59475" s="379"/>
    </row>
    <row r="59476" spans="29:29" x14ac:dyDescent="0.25">
      <c r="AC59476" s="379"/>
    </row>
    <row r="59477" spans="29:29" x14ac:dyDescent="0.25">
      <c r="AC59477" s="379"/>
    </row>
    <row r="59478" spans="29:29" x14ac:dyDescent="0.25">
      <c r="AC59478" s="379"/>
    </row>
    <row r="59479" spans="29:29" x14ac:dyDescent="0.25">
      <c r="AC59479" s="379"/>
    </row>
    <row r="59480" spans="29:29" x14ac:dyDescent="0.25">
      <c r="AC59480" s="379"/>
    </row>
    <row r="59481" spans="29:29" x14ac:dyDescent="0.25">
      <c r="AC59481" s="379"/>
    </row>
    <row r="59482" spans="29:29" x14ac:dyDescent="0.25">
      <c r="AC59482" s="379"/>
    </row>
    <row r="59483" spans="29:29" x14ac:dyDescent="0.25">
      <c r="AC59483" s="379"/>
    </row>
    <row r="59484" spans="29:29" x14ac:dyDescent="0.25">
      <c r="AC59484" s="379"/>
    </row>
    <row r="59485" spans="29:29" x14ac:dyDescent="0.25">
      <c r="AC59485" s="379"/>
    </row>
    <row r="59486" spans="29:29" x14ac:dyDescent="0.25">
      <c r="AC59486" s="379"/>
    </row>
    <row r="59487" spans="29:29" x14ac:dyDescent="0.25">
      <c r="AC59487" s="379"/>
    </row>
    <row r="59488" spans="29:29" x14ac:dyDescent="0.25">
      <c r="AC59488" s="379"/>
    </row>
    <row r="59489" spans="29:29" x14ac:dyDescent="0.25">
      <c r="AC59489" s="379"/>
    </row>
    <row r="59490" spans="29:29" x14ac:dyDescent="0.25">
      <c r="AC59490" s="379"/>
    </row>
    <row r="59491" spans="29:29" x14ac:dyDescent="0.25">
      <c r="AC59491" s="379"/>
    </row>
    <row r="59492" spans="29:29" x14ac:dyDescent="0.25">
      <c r="AC59492" s="379"/>
    </row>
    <row r="59493" spans="29:29" x14ac:dyDescent="0.25">
      <c r="AC59493" s="379"/>
    </row>
    <row r="59494" spans="29:29" x14ac:dyDescent="0.25">
      <c r="AC59494" s="379"/>
    </row>
    <row r="59495" spans="29:29" x14ac:dyDescent="0.25">
      <c r="AC59495" s="379"/>
    </row>
    <row r="59496" spans="29:29" x14ac:dyDescent="0.25">
      <c r="AC59496" s="379"/>
    </row>
    <row r="59497" spans="29:29" x14ac:dyDescent="0.25">
      <c r="AC59497" s="379"/>
    </row>
    <row r="59498" spans="29:29" x14ac:dyDescent="0.25">
      <c r="AC59498" s="379"/>
    </row>
    <row r="59499" spans="29:29" x14ac:dyDescent="0.25">
      <c r="AC59499" s="379"/>
    </row>
    <row r="59500" spans="29:29" x14ac:dyDescent="0.25">
      <c r="AC59500" s="379"/>
    </row>
    <row r="59501" spans="29:29" x14ac:dyDescent="0.25">
      <c r="AC59501" s="379"/>
    </row>
    <row r="59502" spans="29:29" x14ac:dyDescent="0.25">
      <c r="AC59502" s="379"/>
    </row>
    <row r="59503" spans="29:29" x14ac:dyDescent="0.25">
      <c r="AC59503" s="379"/>
    </row>
    <row r="59504" spans="29:29" x14ac:dyDescent="0.25">
      <c r="AC59504" s="379"/>
    </row>
    <row r="59505" spans="29:29" x14ac:dyDescent="0.25">
      <c r="AC59505" s="379"/>
    </row>
    <row r="59506" spans="29:29" x14ac:dyDescent="0.25">
      <c r="AC59506" s="379"/>
    </row>
    <row r="59507" spans="29:29" x14ac:dyDescent="0.25">
      <c r="AC59507" s="379"/>
    </row>
    <row r="59508" spans="29:29" x14ac:dyDescent="0.25">
      <c r="AC59508" s="379"/>
    </row>
    <row r="59509" spans="29:29" x14ac:dyDescent="0.25">
      <c r="AC59509" s="379"/>
    </row>
    <row r="59510" spans="29:29" x14ac:dyDescent="0.25">
      <c r="AC59510" s="379"/>
    </row>
    <row r="59511" spans="29:29" x14ac:dyDescent="0.25">
      <c r="AC59511" s="379"/>
    </row>
    <row r="59512" spans="29:29" x14ac:dyDescent="0.25">
      <c r="AC59512" s="379"/>
    </row>
    <row r="59513" spans="29:29" x14ac:dyDescent="0.25">
      <c r="AC59513" s="379"/>
    </row>
    <row r="59514" spans="29:29" x14ac:dyDescent="0.25">
      <c r="AC59514" s="379"/>
    </row>
    <row r="59515" spans="29:29" x14ac:dyDescent="0.25">
      <c r="AC59515" s="379"/>
    </row>
    <row r="59516" spans="29:29" x14ac:dyDescent="0.25">
      <c r="AC59516" s="379"/>
    </row>
    <row r="59517" spans="29:29" x14ac:dyDescent="0.25">
      <c r="AC59517" s="379"/>
    </row>
    <row r="59518" spans="29:29" x14ac:dyDescent="0.25">
      <c r="AC59518" s="379"/>
    </row>
    <row r="59519" spans="29:29" x14ac:dyDescent="0.25">
      <c r="AC59519" s="379"/>
    </row>
    <row r="59520" spans="29:29" x14ac:dyDescent="0.25">
      <c r="AC59520" s="379"/>
    </row>
    <row r="59521" spans="29:29" x14ac:dyDescent="0.25">
      <c r="AC59521" s="379"/>
    </row>
    <row r="59522" spans="29:29" x14ac:dyDescent="0.25">
      <c r="AC59522" s="379"/>
    </row>
    <row r="59523" spans="29:29" x14ac:dyDescent="0.25">
      <c r="AC59523" s="379"/>
    </row>
    <row r="59524" spans="29:29" x14ac:dyDescent="0.25">
      <c r="AC59524" s="379"/>
    </row>
    <row r="59525" spans="29:29" x14ac:dyDescent="0.25">
      <c r="AC59525" s="379"/>
    </row>
    <row r="59526" spans="29:29" x14ac:dyDescent="0.25">
      <c r="AC59526" s="379"/>
    </row>
    <row r="59527" spans="29:29" x14ac:dyDescent="0.25">
      <c r="AC59527" s="379"/>
    </row>
    <row r="59528" spans="29:29" x14ac:dyDescent="0.25">
      <c r="AC59528" s="379"/>
    </row>
    <row r="59529" spans="29:29" x14ac:dyDescent="0.25">
      <c r="AC59529" s="379"/>
    </row>
    <row r="59530" spans="29:29" x14ac:dyDescent="0.25">
      <c r="AC59530" s="379"/>
    </row>
    <row r="59531" spans="29:29" x14ac:dyDescent="0.25">
      <c r="AC59531" s="379"/>
    </row>
    <row r="59532" spans="29:29" x14ac:dyDescent="0.25">
      <c r="AC59532" s="379"/>
    </row>
    <row r="59533" spans="29:29" x14ac:dyDescent="0.25">
      <c r="AC59533" s="379"/>
    </row>
    <row r="59534" spans="29:29" x14ac:dyDescent="0.25">
      <c r="AC59534" s="379"/>
    </row>
    <row r="59535" spans="29:29" x14ac:dyDescent="0.25">
      <c r="AC59535" s="379"/>
    </row>
    <row r="59536" spans="29:29" x14ac:dyDescent="0.25">
      <c r="AC59536" s="379"/>
    </row>
    <row r="59537" spans="29:29" x14ac:dyDescent="0.25">
      <c r="AC59537" s="379"/>
    </row>
    <row r="59538" spans="29:29" x14ac:dyDescent="0.25">
      <c r="AC59538" s="379"/>
    </row>
    <row r="59539" spans="29:29" x14ac:dyDescent="0.25">
      <c r="AC59539" s="379"/>
    </row>
    <row r="59540" spans="29:29" x14ac:dyDescent="0.25">
      <c r="AC59540" s="379"/>
    </row>
    <row r="59541" spans="29:29" x14ac:dyDescent="0.25">
      <c r="AC59541" s="379"/>
    </row>
    <row r="59542" spans="29:29" x14ac:dyDescent="0.25">
      <c r="AC59542" s="379"/>
    </row>
    <row r="59543" spans="29:29" x14ac:dyDescent="0.25">
      <c r="AC59543" s="379"/>
    </row>
    <row r="59544" spans="29:29" x14ac:dyDescent="0.25">
      <c r="AC59544" s="379"/>
    </row>
    <row r="59545" spans="29:29" x14ac:dyDescent="0.25">
      <c r="AC59545" s="379"/>
    </row>
    <row r="59546" spans="29:29" x14ac:dyDescent="0.25">
      <c r="AC59546" s="379"/>
    </row>
    <row r="59547" spans="29:29" x14ac:dyDescent="0.25">
      <c r="AC59547" s="379"/>
    </row>
    <row r="59548" spans="29:29" x14ac:dyDescent="0.25">
      <c r="AC59548" s="379"/>
    </row>
    <row r="59549" spans="29:29" x14ac:dyDescent="0.25">
      <c r="AC59549" s="379"/>
    </row>
    <row r="59550" spans="29:29" x14ac:dyDescent="0.25">
      <c r="AC59550" s="379"/>
    </row>
    <row r="59551" spans="29:29" x14ac:dyDescent="0.25">
      <c r="AC59551" s="379"/>
    </row>
    <row r="59552" spans="29:29" x14ac:dyDescent="0.25">
      <c r="AC59552" s="379"/>
    </row>
    <row r="59553" spans="29:29" x14ac:dyDescent="0.25">
      <c r="AC59553" s="379"/>
    </row>
    <row r="59554" spans="29:29" x14ac:dyDescent="0.25">
      <c r="AC59554" s="379"/>
    </row>
    <row r="59555" spans="29:29" x14ac:dyDescent="0.25">
      <c r="AC59555" s="379"/>
    </row>
    <row r="59556" spans="29:29" x14ac:dyDescent="0.25">
      <c r="AC59556" s="379"/>
    </row>
    <row r="59557" spans="29:29" x14ac:dyDescent="0.25">
      <c r="AC59557" s="379"/>
    </row>
    <row r="59558" spans="29:29" x14ac:dyDescent="0.25">
      <c r="AC59558" s="379"/>
    </row>
    <row r="59559" spans="29:29" x14ac:dyDescent="0.25">
      <c r="AC59559" s="379"/>
    </row>
    <row r="59560" spans="29:29" x14ac:dyDescent="0.25">
      <c r="AC59560" s="379"/>
    </row>
    <row r="59561" spans="29:29" x14ac:dyDescent="0.25">
      <c r="AC59561" s="379"/>
    </row>
    <row r="59562" spans="29:29" x14ac:dyDescent="0.25">
      <c r="AC59562" s="379"/>
    </row>
    <row r="59563" spans="29:29" x14ac:dyDescent="0.25">
      <c r="AC59563" s="379"/>
    </row>
    <row r="59564" spans="29:29" x14ac:dyDescent="0.25">
      <c r="AC59564" s="379"/>
    </row>
    <row r="59565" spans="29:29" x14ac:dyDescent="0.25">
      <c r="AC59565" s="379"/>
    </row>
    <row r="59566" spans="29:29" x14ac:dyDescent="0.25">
      <c r="AC59566" s="379"/>
    </row>
    <row r="59567" spans="29:29" x14ac:dyDescent="0.25">
      <c r="AC59567" s="379"/>
    </row>
    <row r="59568" spans="29:29" x14ac:dyDescent="0.25">
      <c r="AC59568" s="379"/>
    </row>
    <row r="59569" spans="29:29" x14ac:dyDescent="0.25">
      <c r="AC59569" s="379"/>
    </row>
    <row r="59570" spans="29:29" x14ac:dyDescent="0.25">
      <c r="AC59570" s="379"/>
    </row>
    <row r="59571" spans="29:29" x14ac:dyDescent="0.25">
      <c r="AC59571" s="379"/>
    </row>
    <row r="59572" spans="29:29" x14ac:dyDescent="0.25">
      <c r="AC59572" s="379"/>
    </row>
    <row r="59573" spans="29:29" x14ac:dyDescent="0.25">
      <c r="AC59573" s="379"/>
    </row>
    <row r="59574" spans="29:29" x14ac:dyDescent="0.25">
      <c r="AC59574" s="379"/>
    </row>
    <row r="59575" spans="29:29" x14ac:dyDescent="0.25">
      <c r="AC59575" s="379"/>
    </row>
    <row r="59576" spans="29:29" x14ac:dyDescent="0.25">
      <c r="AC59576" s="379"/>
    </row>
    <row r="59577" spans="29:29" x14ac:dyDescent="0.25">
      <c r="AC59577" s="379"/>
    </row>
    <row r="59578" spans="29:29" x14ac:dyDescent="0.25">
      <c r="AC59578" s="379"/>
    </row>
    <row r="59579" spans="29:29" x14ac:dyDescent="0.25">
      <c r="AC59579" s="379"/>
    </row>
    <row r="59580" spans="29:29" x14ac:dyDescent="0.25">
      <c r="AC59580" s="379"/>
    </row>
    <row r="59581" spans="29:29" x14ac:dyDescent="0.25">
      <c r="AC59581" s="379"/>
    </row>
    <row r="59582" spans="29:29" x14ac:dyDescent="0.25">
      <c r="AC59582" s="379"/>
    </row>
    <row r="59583" spans="29:29" x14ac:dyDescent="0.25">
      <c r="AC59583" s="379"/>
    </row>
    <row r="59584" spans="29:29" x14ac:dyDescent="0.25">
      <c r="AC59584" s="379"/>
    </row>
    <row r="59585" spans="29:29" x14ac:dyDescent="0.25">
      <c r="AC59585" s="379"/>
    </row>
    <row r="59586" spans="29:29" x14ac:dyDescent="0.25">
      <c r="AC59586" s="379"/>
    </row>
    <row r="59587" spans="29:29" x14ac:dyDescent="0.25">
      <c r="AC59587" s="379"/>
    </row>
    <row r="59588" spans="29:29" x14ac:dyDescent="0.25">
      <c r="AC59588" s="379"/>
    </row>
    <row r="59589" spans="29:29" x14ac:dyDescent="0.25">
      <c r="AC59589" s="379"/>
    </row>
    <row r="59590" spans="29:29" x14ac:dyDescent="0.25">
      <c r="AC59590" s="379"/>
    </row>
    <row r="59591" spans="29:29" x14ac:dyDescent="0.25">
      <c r="AC59591" s="379"/>
    </row>
    <row r="59592" spans="29:29" x14ac:dyDescent="0.25">
      <c r="AC59592" s="379"/>
    </row>
    <row r="59593" spans="29:29" x14ac:dyDescent="0.25">
      <c r="AC59593" s="379"/>
    </row>
    <row r="59594" spans="29:29" x14ac:dyDescent="0.25">
      <c r="AC59594" s="379"/>
    </row>
    <row r="59595" spans="29:29" x14ac:dyDescent="0.25">
      <c r="AC59595" s="379"/>
    </row>
    <row r="59596" spans="29:29" x14ac:dyDescent="0.25">
      <c r="AC59596" s="379"/>
    </row>
    <row r="59597" spans="29:29" x14ac:dyDescent="0.25">
      <c r="AC59597" s="379"/>
    </row>
    <row r="59598" spans="29:29" x14ac:dyDescent="0.25">
      <c r="AC59598" s="379"/>
    </row>
    <row r="59599" spans="29:29" x14ac:dyDescent="0.25">
      <c r="AC59599" s="379"/>
    </row>
    <row r="59600" spans="29:29" x14ac:dyDescent="0.25">
      <c r="AC59600" s="379"/>
    </row>
    <row r="59601" spans="29:29" x14ac:dyDescent="0.25">
      <c r="AC59601" s="379"/>
    </row>
    <row r="59602" spans="29:29" x14ac:dyDescent="0.25">
      <c r="AC59602" s="379"/>
    </row>
    <row r="59603" spans="29:29" x14ac:dyDescent="0.25">
      <c r="AC59603" s="379"/>
    </row>
    <row r="59604" spans="29:29" x14ac:dyDescent="0.25">
      <c r="AC59604" s="379"/>
    </row>
    <row r="59605" spans="29:29" x14ac:dyDescent="0.25">
      <c r="AC59605" s="379"/>
    </row>
    <row r="59606" spans="29:29" x14ac:dyDescent="0.25">
      <c r="AC59606" s="379"/>
    </row>
    <row r="59607" spans="29:29" x14ac:dyDescent="0.25">
      <c r="AC59607" s="379"/>
    </row>
    <row r="59608" spans="29:29" x14ac:dyDescent="0.25">
      <c r="AC59608" s="379"/>
    </row>
    <row r="59609" spans="29:29" x14ac:dyDescent="0.25">
      <c r="AC59609" s="379"/>
    </row>
    <row r="59610" spans="29:29" x14ac:dyDescent="0.25">
      <c r="AC59610" s="379"/>
    </row>
    <row r="59611" spans="29:29" x14ac:dyDescent="0.25">
      <c r="AC59611" s="379"/>
    </row>
    <row r="59612" spans="29:29" x14ac:dyDescent="0.25">
      <c r="AC59612" s="379"/>
    </row>
    <row r="59613" spans="29:29" x14ac:dyDescent="0.25">
      <c r="AC59613" s="379"/>
    </row>
    <row r="59614" spans="29:29" x14ac:dyDescent="0.25">
      <c r="AC59614" s="379"/>
    </row>
    <row r="59615" spans="29:29" x14ac:dyDescent="0.25">
      <c r="AC59615" s="379"/>
    </row>
    <row r="59616" spans="29:29" x14ac:dyDescent="0.25">
      <c r="AC59616" s="379"/>
    </row>
    <row r="59617" spans="29:29" x14ac:dyDescent="0.25">
      <c r="AC59617" s="379"/>
    </row>
    <row r="59618" spans="29:29" x14ac:dyDescent="0.25">
      <c r="AC59618" s="379"/>
    </row>
    <row r="59619" spans="29:29" x14ac:dyDescent="0.25">
      <c r="AC59619" s="379"/>
    </row>
    <row r="59620" spans="29:29" x14ac:dyDescent="0.25">
      <c r="AC59620" s="379"/>
    </row>
    <row r="59621" spans="29:29" x14ac:dyDescent="0.25">
      <c r="AC59621" s="379"/>
    </row>
    <row r="59622" spans="29:29" x14ac:dyDescent="0.25">
      <c r="AC59622" s="379"/>
    </row>
    <row r="59623" spans="29:29" x14ac:dyDescent="0.25">
      <c r="AC59623" s="379"/>
    </row>
    <row r="59624" spans="29:29" x14ac:dyDescent="0.25">
      <c r="AC59624" s="379"/>
    </row>
    <row r="59625" spans="29:29" x14ac:dyDescent="0.25">
      <c r="AC59625" s="379"/>
    </row>
    <row r="59626" spans="29:29" x14ac:dyDescent="0.25">
      <c r="AC59626" s="379"/>
    </row>
    <row r="59627" spans="29:29" x14ac:dyDescent="0.25">
      <c r="AC59627" s="379"/>
    </row>
    <row r="59628" spans="29:29" x14ac:dyDescent="0.25">
      <c r="AC59628" s="379"/>
    </row>
    <row r="59629" spans="29:29" x14ac:dyDescent="0.25">
      <c r="AC59629" s="379"/>
    </row>
    <row r="59630" spans="29:29" x14ac:dyDescent="0.25">
      <c r="AC59630" s="379"/>
    </row>
    <row r="59631" spans="29:29" x14ac:dyDescent="0.25">
      <c r="AC59631" s="379"/>
    </row>
    <row r="59632" spans="29:29" x14ac:dyDescent="0.25">
      <c r="AC59632" s="379"/>
    </row>
    <row r="59633" spans="29:29" x14ac:dyDescent="0.25">
      <c r="AC59633" s="379"/>
    </row>
    <row r="59634" spans="29:29" x14ac:dyDescent="0.25">
      <c r="AC59634" s="379"/>
    </row>
    <row r="59635" spans="29:29" x14ac:dyDescent="0.25">
      <c r="AC59635" s="379"/>
    </row>
    <row r="59636" spans="29:29" x14ac:dyDescent="0.25">
      <c r="AC59636" s="379"/>
    </row>
    <row r="59637" spans="29:29" x14ac:dyDescent="0.25">
      <c r="AC59637" s="379"/>
    </row>
    <row r="59638" spans="29:29" x14ac:dyDescent="0.25">
      <c r="AC59638" s="379"/>
    </row>
    <row r="59639" spans="29:29" x14ac:dyDescent="0.25">
      <c r="AC59639" s="379"/>
    </row>
    <row r="59640" spans="29:29" x14ac:dyDescent="0.25">
      <c r="AC59640" s="379"/>
    </row>
    <row r="59641" spans="29:29" x14ac:dyDescent="0.25">
      <c r="AC59641" s="379"/>
    </row>
    <row r="59642" spans="29:29" x14ac:dyDescent="0.25">
      <c r="AC59642" s="379"/>
    </row>
    <row r="59643" spans="29:29" x14ac:dyDescent="0.25">
      <c r="AC59643" s="379"/>
    </row>
    <row r="59644" spans="29:29" x14ac:dyDescent="0.25">
      <c r="AC59644" s="379"/>
    </row>
    <row r="59645" spans="29:29" x14ac:dyDescent="0.25">
      <c r="AC59645" s="379"/>
    </row>
    <row r="59646" spans="29:29" x14ac:dyDescent="0.25">
      <c r="AC59646" s="379"/>
    </row>
    <row r="59647" spans="29:29" x14ac:dyDescent="0.25">
      <c r="AC59647" s="379"/>
    </row>
    <row r="59648" spans="29:29" x14ac:dyDescent="0.25">
      <c r="AC59648" s="379"/>
    </row>
    <row r="59649" spans="29:29" x14ac:dyDescent="0.25">
      <c r="AC59649" s="379"/>
    </row>
    <row r="59650" spans="29:29" x14ac:dyDescent="0.25">
      <c r="AC59650" s="379"/>
    </row>
    <row r="59651" spans="29:29" x14ac:dyDescent="0.25">
      <c r="AC59651" s="379"/>
    </row>
    <row r="59652" spans="29:29" x14ac:dyDescent="0.25">
      <c r="AC59652" s="379"/>
    </row>
    <row r="59653" spans="29:29" x14ac:dyDescent="0.25">
      <c r="AC59653" s="379"/>
    </row>
    <row r="59654" spans="29:29" x14ac:dyDescent="0.25">
      <c r="AC59654" s="379"/>
    </row>
    <row r="59655" spans="29:29" x14ac:dyDescent="0.25">
      <c r="AC59655" s="379"/>
    </row>
    <row r="59656" spans="29:29" x14ac:dyDescent="0.25">
      <c r="AC59656" s="379"/>
    </row>
    <row r="59657" spans="29:29" x14ac:dyDescent="0.25">
      <c r="AC59657" s="379"/>
    </row>
    <row r="59658" spans="29:29" x14ac:dyDescent="0.25">
      <c r="AC59658" s="379"/>
    </row>
    <row r="59659" spans="29:29" x14ac:dyDescent="0.25">
      <c r="AC59659" s="379"/>
    </row>
    <row r="59660" spans="29:29" x14ac:dyDescent="0.25">
      <c r="AC59660" s="379"/>
    </row>
    <row r="59661" spans="29:29" x14ac:dyDescent="0.25">
      <c r="AC59661" s="379"/>
    </row>
    <row r="59662" spans="29:29" x14ac:dyDescent="0.25">
      <c r="AC59662" s="379"/>
    </row>
    <row r="59663" spans="29:29" x14ac:dyDescent="0.25">
      <c r="AC59663" s="379"/>
    </row>
    <row r="59664" spans="29:29" x14ac:dyDescent="0.25">
      <c r="AC59664" s="379"/>
    </row>
    <row r="59665" spans="29:29" x14ac:dyDescent="0.25">
      <c r="AC59665" s="379"/>
    </row>
    <row r="59666" spans="29:29" x14ac:dyDescent="0.25">
      <c r="AC59666" s="379"/>
    </row>
    <row r="59667" spans="29:29" x14ac:dyDescent="0.25">
      <c r="AC59667" s="379"/>
    </row>
    <row r="59668" spans="29:29" x14ac:dyDescent="0.25">
      <c r="AC59668" s="379"/>
    </row>
    <row r="59669" spans="29:29" x14ac:dyDescent="0.25">
      <c r="AC59669" s="379"/>
    </row>
    <row r="59670" spans="29:29" x14ac:dyDescent="0.25">
      <c r="AC59670" s="379"/>
    </row>
    <row r="59671" spans="29:29" x14ac:dyDescent="0.25">
      <c r="AC59671" s="379"/>
    </row>
    <row r="59672" spans="29:29" x14ac:dyDescent="0.25">
      <c r="AC59672" s="379"/>
    </row>
    <row r="59673" spans="29:29" x14ac:dyDescent="0.25">
      <c r="AC59673" s="379"/>
    </row>
    <row r="59674" spans="29:29" x14ac:dyDescent="0.25">
      <c r="AC59674" s="379"/>
    </row>
    <row r="59675" spans="29:29" x14ac:dyDescent="0.25">
      <c r="AC59675" s="379"/>
    </row>
    <row r="59676" spans="29:29" x14ac:dyDescent="0.25">
      <c r="AC59676" s="379"/>
    </row>
    <row r="59677" spans="29:29" x14ac:dyDescent="0.25">
      <c r="AC59677" s="379"/>
    </row>
    <row r="59678" spans="29:29" x14ac:dyDescent="0.25">
      <c r="AC59678" s="379"/>
    </row>
    <row r="59679" spans="29:29" x14ac:dyDescent="0.25">
      <c r="AC59679" s="379"/>
    </row>
    <row r="59680" spans="29:29" x14ac:dyDescent="0.25">
      <c r="AC59680" s="379"/>
    </row>
    <row r="59681" spans="29:29" x14ac:dyDescent="0.25">
      <c r="AC59681" s="379"/>
    </row>
    <row r="59682" spans="29:29" x14ac:dyDescent="0.25">
      <c r="AC59682" s="379"/>
    </row>
    <row r="59683" spans="29:29" x14ac:dyDescent="0.25">
      <c r="AC59683" s="379"/>
    </row>
    <row r="59684" spans="29:29" x14ac:dyDescent="0.25">
      <c r="AC59684" s="379"/>
    </row>
    <row r="59685" spans="29:29" x14ac:dyDescent="0.25">
      <c r="AC59685" s="379"/>
    </row>
    <row r="59686" spans="29:29" x14ac:dyDescent="0.25">
      <c r="AC59686" s="379"/>
    </row>
    <row r="59687" spans="29:29" x14ac:dyDescent="0.25">
      <c r="AC59687" s="379"/>
    </row>
    <row r="59688" spans="29:29" x14ac:dyDescent="0.25">
      <c r="AC59688" s="379"/>
    </row>
    <row r="59689" spans="29:29" x14ac:dyDescent="0.25">
      <c r="AC59689" s="379"/>
    </row>
    <row r="59690" spans="29:29" x14ac:dyDescent="0.25">
      <c r="AC59690" s="379"/>
    </row>
    <row r="59691" spans="29:29" x14ac:dyDescent="0.25">
      <c r="AC59691" s="379"/>
    </row>
    <row r="59692" spans="29:29" x14ac:dyDescent="0.25">
      <c r="AC59692" s="379"/>
    </row>
    <row r="59693" spans="29:29" x14ac:dyDescent="0.25">
      <c r="AC59693" s="379"/>
    </row>
    <row r="59694" spans="29:29" x14ac:dyDescent="0.25">
      <c r="AC59694" s="379"/>
    </row>
    <row r="59695" spans="29:29" x14ac:dyDescent="0.25">
      <c r="AC59695" s="379"/>
    </row>
    <row r="59696" spans="29:29" x14ac:dyDescent="0.25">
      <c r="AC59696" s="379"/>
    </row>
    <row r="59697" spans="29:29" x14ac:dyDescent="0.25">
      <c r="AC59697" s="379"/>
    </row>
    <row r="59698" spans="29:29" x14ac:dyDescent="0.25">
      <c r="AC59698" s="379"/>
    </row>
    <row r="59699" spans="29:29" x14ac:dyDescent="0.25">
      <c r="AC59699" s="379"/>
    </row>
    <row r="59700" spans="29:29" x14ac:dyDescent="0.25">
      <c r="AC59700" s="379"/>
    </row>
    <row r="59701" spans="29:29" x14ac:dyDescent="0.25">
      <c r="AC59701" s="379"/>
    </row>
    <row r="59702" spans="29:29" x14ac:dyDescent="0.25">
      <c r="AC59702" s="379"/>
    </row>
    <row r="59703" spans="29:29" x14ac:dyDescent="0.25">
      <c r="AC59703" s="379"/>
    </row>
    <row r="59704" spans="29:29" x14ac:dyDescent="0.25">
      <c r="AC59704" s="379"/>
    </row>
    <row r="59705" spans="29:29" x14ac:dyDescent="0.25">
      <c r="AC59705" s="379"/>
    </row>
    <row r="59706" spans="29:29" x14ac:dyDescent="0.25">
      <c r="AC59706" s="379"/>
    </row>
    <row r="59707" spans="29:29" x14ac:dyDescent="0.25">
      <c r="AC59707" s="379"/>
    </row>
    <row r="59708" spans="29:29" x14ac:dyDescent="0.25">
      <c r="AC59708" s="379"/>
    </row>
    <row r="59709" spans="29:29" x14ac:dyDescent="0.25">
      <c r="AC59709" s="379"/>
    </row>
    <row r="59710" spans="29:29" x14ac:dyDescent="0.25">
      <c r="AC59710" s="379"/>
    </row>
    <row r="59711" spans="29:29" x14ac:dyDescent="0.25">
      <c r="AC59711" s="379"/>
    </row>
    <row r="59712" spans="29:29" x14ac:dyDescent="0.25">
      <c r="AC59712" s="379"/>
    </row>
    <row r="59713" spans="29:29" x14ac:dyDescent="0.25">
      <c r="AC59713" s="379"/>
    </row>
    <row r="59714" spans="29:29" x14ac:dyDescent="0.25">
      <c r="AC59714" s="379"/>
    </row>
    <row r="59715" spans="29:29" x14ac:dyDescent="0.25">
      <c r="AC59715" s="379"/>
    </row>
    <row r="59716" spans="29:29" x14ac:dyDescent="0.25">
      <c r="AC59716" s="379"/>
    </row>
    <row r="59717" spans="29:29" x14ac:dyDescent="0.25">
      <c r="AC59717" s="379"/>
    </row>
    <row r="59718" spans="29:29" x14ac:dyDescent="0.25">
      <c r="AC59718" s="379"/>
    </row>
    <row r="59719" spans="29:29" x14ac:dyDescent="0.25">
      <c r="AC59719" s="379"/>
    </row>
    <row r="59720" spans="29:29" x14ac:dyDescent="0.25">
      <c r="AC59720" s="379"/>
    </row>
    <row r="59721" spans="29:29" x14ac:dyDescent="0.25">
      <c r="AC59721" s="379"/>
    </row>
    <row r="59722" spans="29:29" x14ac:dyDescent="0.25">
      <c r="AC59722" s="379"/>
    </row>
    <row r="59723" spans="29:29" x14ac:dyDescent="0.25">
      <c r="AC59723" s="379"/>
    </row>
    <row r="59724" spans="29:29" x14ac:dyDescent="0.25">
      <c r="AC59724" s="379"/>
    </row>
    <row r="59725" spans="29:29" x14ac:dyDescent="0.25">
      <c r="AC59725" s="379"/>
    </row>
    <row r="59726" spans="29:29" x14ac:dyDescent="0.25">
      <c r="AC59726" s="379"/>
    </row>
    <row r="59727" spans="29:29" x14ac:dyDescent="0.25">
      <c r="AC59727" s="379"/>
    </row>
    <row r="59728" spans="29:29" x14ac:dyDescent="0.25">
      <c r="AC59728" s="379"/>
    </row>
    <row r="59729" spans="29:29" x14ac:dyDescent="0.25">
      <c r="AC59729" s="379"/>
    </row>
    <row r="59730" spans="29:29" x14ac:dyDescent="0.25">
      <c r="AC59730" s="379"/>
    </row>
    <row r="59731" spans="29:29" x14ac:dyDescent="0.25">
      <c r="AC59731" s="379"/>
    </row>
    <row r="59732" spans="29:29" x14ac:dyDescent="0.25">
      <c r="AC59732" s="379"/>
    </row>
    <row r="59733" spans="29:29" x14ac:dyDescent="0.25">
      <c r="AC59733" s="379"/>
    </row>
    <row r="59734" spans="29:29" x14ac:dyDescent="0.25">
      <c r="AC59734" s="379"/>
    </row>
    <row r="59735" spans="29:29" x14ac:dyDescent="0.25">
      <c r="AC59735" s="379"/>
    </row>
    <row r="59736" spans="29:29" x14ac:dyDescent="0.25">
      <c r="AC59736" s="379"/>
    </row>
    <row r="59737" spans="29:29" x14ac:dyDescent="0.25">
      <c r="AC59737" s="379"/>
    </row>
    <row r="59738" spans="29:29" x14ac:dyDescent="0.25">
      <c r="AC59738" s="379"/>
    </row>
    <row r="59739" spans="29:29" x14ac:dyDescent="0.25">
      <c r="AC59739" s="379"/>
    </row>
    <row r="59740" spans="29:29" x14ac:dyDescent="0.25">
      <c r="AC59740" s="379"/>
    </row>
    <row r="59741" spans="29:29" x14ac:dyDescent="0.25">
      <c r="AC59741" s="379"/>
    </row>
    <row r="59742" spans="29:29" x14ac:dyDescent="0.25">
      <c r="AC59742" s="379"/>
    </row>
    <row r="59743" spans="29:29" x14ac:dyDescent="0.25">
      <c r="AC59743" s="379"/>
    </row>
    <row r="59744" spans="29:29" x14ac:dyDescent="0.25">
      <c r="AC59744" s="379"/>
    </row>
    <row r="59745" spans="29:29" x14ac:dyDescent="0.25">
      <c r="AC59745" s="379"/>
    </row>
    <row r="59746" spans="29:29" x14ac:dyDescent="0.25">
      <c r="AC59746" s="379"/>
    </row>
    <row r="59747" spans="29:29" x14ac:dyDescent="0.25">
      <c r="AC59747" s="379"/>
    </row>
    <row r="59748" spans="29:29" x14ac:dyDescent="0.25">
      <c r="AC59748" s="379"/>
    </row>
    <row r="59749" spans="29:29" x14ac:dyDescent="0.25">
      <c r="AC59749" s="379"/>
    </row>
    <row r="59750" spans="29:29" x14ac:dyDescent="0.25">
      <c r="AC59750" s="379"/>
    </row>
    <row r="59751" spans="29:29" x14ac:dyDescent="0.25">
      <c r="AC59751" s="379"/>
    </row>
    <row r="59752" spans="29:29" x14ac:dyDescent="0.25">
      <c r="AC59752" s="379"/>
    </row>
    <row r="59753" spans="29:29" x14ac:dyDescent="0.25">
      <c r="AC59753" s="379"/>
    </row>
    <row r="59754" spans="29:29" x14ac:dyDescent="0.25">
      <c r="AC59754" s="379"/>
    </row>
    <row r="59755" spans="29:29" x14ac:dyDescent="0.25">
      <c r="AC59755" s="379"/>
    </row>
    <row r="59756" spans="29:29" x14ac:dyDescent="0.25">
      <c r="AC59756" s="379"/>
    </row>
    <row r="59757" spans="29:29" x14ac:dyDescent="0.25">
      <c r="AC59757" s="379"/>
    </row>
    <row r="59758" spans="29:29" x14ac:dyDescent="0.25">
      <c r="AC59758" s="379"/>
    </row>
    <row r="59759" spans="29:29" x14ac:dyDescent="0.25">
      <c r="AC59759" s="379"/>
    </row>
    <row r="59760" spans="29:29" x14ac:dyDescent="0.25">
      <c r="AC59760" s="379"/>
    </row>
    <row r="59761" spans="29:29" x14ac:dyDescent="0.25">
      <c r="AC59761" s="379"/>
    </row>
    <row r="59762" spans="29:29" x14ac:dyDescent="0.25">
      <c r="AC59762" s="379"/>
    </row>
    <row r="59763" spans="29:29" x14ac:dyDescent="0.25">
      <c r="AC59763" s="379"/>
    </row>
    <row r="59764" spans="29:29" x14ac:dyDescent="0.25">
      <c r="AC59764" s="379"/>
    </row>
    <row r="59765" spans="29:29" x14ac:dyDescent="0.25">
      <c r="AC59765" s="379"/>
    </row>
    <row r="59766" spans="29:29" x14ac:dyDescent="0.25">
      <c r="AC59766" s="379"/>
    </row>
    <row r="59767" spans="29:29" x14ac:dyDescent="0.25">
      <c r="AC59767" s="379"/>
    </row>
    <row r="59768" spans="29:29" x14ac:dyDescent="0.25">
      <c r="AC59768" s="379"/>
    </row>
    <row r="59769" spans="29:29" x14ac:dyDescent="0.25">
      <c r="AC59769" s="379"/>
    </row>
    <row r="59770" spans="29:29" x14ac:dyDescent="0.25">
      <c r="AC59770" s="379"/>
    </row>
    <row r="59771" spans="29:29" x14ac:dyDescent="0.25">
      <c r="AC59771" s="379"/>
    </row>
    <row r="59772" spans="29:29" x14ac:dyDescent="0.25">
      <c r="AC59772" s="379"/>
    </row>
    <row r="59773" spans="29:29" x14ac:dyDescent="0.25">
      <c r="AC59773" s="379"/>
    </row>
    <row r="59774" spans="29:29" x14ac:dyDescent="0.25">
      <c r="AC59774" s="379"/>
    </row>
    <row r="59775" spans="29:29" x14ac:dyDescent="0.25">
      <c r="AC59775" s="379"/>
    </row>
    <row r="59776" spans="29:29" x14ac:dyDescent="0.25">
      <c r="AC59776" s="379"/>
    </row>
    <row r="59777" spans="29:29" x14ac:dyDescent="0.25">
      <c r="AC59777" s="379"/>
    </row>
    <row r="59778" spans="29:29" x14ac:dyDescent="0.25">
      <c r="AC59778" s="379"/>
    </row>
    <row r="59779" spans="29:29" x14ac:dyDescent="0.25">
      <c r="AC59779" s="379"/>
    </row>
    <row r="59780" spans="29:29" x14ac:dyDescent="0.25">
      <c r="AC59780" s="379"/>
    </row>
    <row r="59781" spans="29:29" x14ac:dyDescent="0.25">
      <c r="AC59781" s="379"/>
    </row>
    <row r="59782" spans="29:29" x14ac:dyDescent="0.25">
      <c r="AC59782" s="379"/>
    </row>
    <row r="59783" spans="29:29" x14ac:dyDescent="0.25">
      <c r="AC59783" s="379"/>
    </row>
    <row r="59784" spans="29:29" x14ac:dyDescent="0.25">
      <c r="AC59784" s="379"/>
    </row>
    <row r="59785" spans="29:29" x14ac:dyDescent="0.25">
      <c r="AC59785" s="379"/>
    </row>
    <row r="59786" spans="29:29" x14ac:dyDescent="0.25">
      <c r="AC59786" s="379"/>
    </row>
    <row r="59787" spans="29:29" x14ac:dyDescent="0.25">
      <c r="AC59787" s="379"/>
    </row>
    <row r="59788" spans="29:29" x14ac:dyDescent="0.25">
      <c r="AC59788" s="379"/>
    </row>
    <row r="59789" spans="29:29" x14ac:dyDescent="0.25">
      <c r="AC59789" s="379"/>
    </row>
    <row r="59790" spans="29:29" x14ac:dyDescent="0.25">
      <c r="AC59790" s="379"/>
    </row>
    <row r="59791" spans="29:29" x14ac:dyDescent="0.25">
      <c r="AC59791" s="379"/>
    </row>
    <row r="59792" spans="29:29" x14ac:dyDescent="0.25">
      <c r="AC59792" s="379"/>
    </row>
    <row r="59793" spans="29:29" x14ac:dyDescent="0.25">
      <c r="AC59793" s="379"/>
    </row>
    <row r="59794" spans="29:29" x14ac:dyDescent="0.25">
      <c r="AC59794" s="379"/>
    </row>
    <row r="59795" spans="29:29" x14ac:dyDescent="0.25">
      <c r="AC59795" s="379"/>
    </row>
    <row r="59796" spans="29:29" x14ac:dyDescent="0.25">
      <c r="AC59796" s="379"/>
    </row>
    <row r="59797" spans="29:29" x14ac:dyDescent="0.25">
      <c r="AC59797" s="379"/>
    </row>
    <row r="59798" spans="29:29" x14ac:dyDescent="0.25">
      <c r="AC59798" s="379"/>
    </row>
    <row r="59799" spans="29:29" x14ac:dyDescent="0.25">
      <c r="AC59799" s="379"/>
    </row>
    <row r="59800" spans="29:29" x14ac:dyDescent="0.25">
      <c r="AC59800" s="379"/>
    </row>
    <row r="59801" spans="29:29" x14ac:dyDescent="0.25">
      <c r="AC59801" s="379"/>
    </row>
    <row r="59802" spans="29:29" x14ac:dyDescent="0.25">
      <c r="AC59802" s="379"/>
    </row>
    <row r="59803" spans="29:29" x14ac:dyDescent="0.25">
      <c r="AC59803" s="379"/>
    </row>
    <row r="59804" spans="29:29" x14ac:dyDescent="0.25">
      <c r="AC59804" s="379"/>
    </row>
    <row r="59805" spans="29:29" x14ac:dyDescent="0.25">
      <c r="AC59805" s="379"/>
    </row>
    <row r="59806" spans="29:29" x14ac:dyDescent="0.25">
      <c r="AC59806" s="379"/>
    </row>
    <row r="59807" spans="29:29" x14ac:dyDescent="0.25">
      <c r="AC59807" s="379"/>
    </row>
    <row r="59808" spans="29:29" x14ac:dyDescent="0.25">
      <c r="AC59808" s="379"/>
    </row>
    <row r="59809" spans="29:29" x14ac:dyDescent="0.25">
      <c r="AC59809" s="379"/>
    </row>
    <row r="59810" spans="29:29" x14ac:dyDescent="0.25">
      <c r="AC59810" s="379"/>
    </row>
    <row r="59811" spans="29:29" x14ac:dyDescent="0.25">
      <c r="AC59811" s="379"/>
    </row>
    <row r="59812" spans="29:29" x14ac:dyDescent="0.25">
      <c r="AC59812" s="379"/>
    </row>
    <row r="59813" spans="29:29" x14ac:dyDescent="0.25">
      <c r="AC59813" s="379"/>
    </row>
    <row r="59814" spans="29:29" x14ac:dyDescent="0.25">
      <c r="AC59814" s="379"/>
    </row>
    <row r="59815" spans="29:29" x14ac:dyDescent="0.25">
      <c r="AC59815" s="379"/>
    </row>
    <row r="59816" spans="29:29" x14ac:dyDescent="0.25">
      <c r="AC59816" s="379"/>
    </row>
    <row r="59817" spans="29:29" x14ac:dyDescent="0.25">
      <c r="AC59817" s="379"/>
    </row>
    <row r="59818" spans="29:29" x14ac:dyDescent="0.25">
      <c r="AC59818" s="379"/>
    </row>
    <row r="59819" spans="29:29" x14ac:dyDescent="0.25">
      <c r="AC59819" s="379"/>
    </row>
    <row r="59820" spans="29:29" x14ac:dyDescent="0.25">
      <c r="AC59820" s="379"/>
    </row>
    <row r="59821" spans="29:29" x14ac:dyDescent="0.25">
      <c r="AC59821" s="379"/>
    </row>
    <row r="59822" spans="29:29" x14ac:dyDescent="0.25">
      <c r="AC59822" s="379"/>
    </row>
    <row r="59823" spans="29:29" x14ac:dyDescent="0.25">
      <c r="AC59823" s="379"/>
    </row>
    <row r="59824" spans="29:29" x14ac:dyDescent="0.25">
      <c r="AC59824" s="379"/>
    </row>
    <row r="59825" spans="29:29" x14ac:dyDescent="0.25">
      <c r="AC59825" s="379"/>
    </row>
    <row r="59826" spans="29:29" x14ac:dyDescent="0.25">
      <c r="AC59826" s="379"/>
    </row>
    <row r="59827" spans="29:29" x14ac:dyDescent="0.25">
      <c r="AC59827" s="379"/>
    </row>
    <row r="59828" spans="29:29" x14ac:dyDescent="0.25">
      <c r="AC59828" s="379"/>
    </row>
    <row r="59829" spans="29:29" x14ac:dyDescent="0.25">
      <c r="AC59829" s="379"/>
    </row>
    <row r="59830" spans="29:29" x14ac:dyDescent="0.25">
      <c r="AC59830" s="379"/>
    </row>
    <row r="59831" spans="29:29" x14ac:dyDescent="0.25">
      <c r="AC59831" s="379"/>
    </row>
    <row r="59832" spans="29:29" x14ac:dyDescent="0.25">
      <c r="AC59832" s="379"/>
    </row>
    <row r="59833" spans="29:29" x14ac:dyDescent="0.25">
      <c r="AC59833" s="379"/>
    </row>
    <row r="59834" spans="29:29" x14ac:dyDescent="0.25">
      <c r="AC59834" s="379"/>
    </row>
    <row r="59835" spans="29:29" x14ac:dyDescent="0.25">
      <c r="AC59835" s="379"/>
    </row>
    <row r="59836" spans="29:29" x14ac:dyDescent="0.25">
      <c r="AC59836" s="379"/>
    </row>
    <row r="59837" spans="29:29" x14ac:dyDescent="0.25">
      <c r="AC59837" s="379"/>
    </row>
    <row r="59838" spans="29:29" x14ac:dyDescent="0.25">
      <c r="AC59838" s="379"/>
    </row>
    <row r="59839" spans="29:29" x14ac:dyDescent="0.25">
      <c r="AC59839" s="379"/>
    </row>
    <row r="59840" spans="29:29" x14ac:dyDescent="0.25">
      <c r="AC59840" s="379"/>
    </row>
    <row r="59841" spans="29:29" x14ac:dyDescent="0.25">
      <c r="AC59841" s="379"/>
    </row>
    <row r="59842" spans="29:29" x14ac:dyDescent="0.25">
      <c r="AC59842" s="379"/>
    </row>
    <row r="59843" spans="29:29" x14ac:dyDescent="0.25">
      <c r="AC59843" s="379"/>
    </row>
    <row r="59844" spans="29:29" x14ac:dyDescent="0.25">
      <c r="AC59844" s="379"/>
    </row>
    <row r="59845" spans="29:29" x14ac:dyDescent="0.25">
      <c r="AC59845" s="379"/>
    </row>
    <row r="59846" spans="29:29" x14ac:dyDescent="0.25">
      <c r="AC59846" s="379"/>
    </row>
    <row r="59847" spans="29:29" x14ac:dyDescent="0.25">
      <c r="AC59847" s="379"/>
    </row>
    <row r="59848" spans="29:29" x14ac:dyDescent="0.25">
      <c r="AC59848" s="379"/>
    </row>
    <row r="59849" spans="29:29" x14ac:dyDescent="0.25">
      <c r="AC59849" s="379"/>
    </row>
    <row r="59850" spans="29:29" x14ac:dyDescent="0.25">
      <c r="AC59850" s="379"/>
    </row>
    <row r="59851" spans="29:29" x14ac:dyDescent="0.25">
      <c r="AC59851" s="379"/>
    </row>
    <row r="59852" spans="29:29" x14ac:dyDescent="0.25">
      <c r="AC59852" s="379"/>
    </row>
    <row r="59853" spans="29:29" x14ac:dyDescent="0.25">
      <c r="AC59853" s="379"/>
    </row>
    <row r="59854" spans="29:29" x14ac:dyDescent="0.25">
      <c r="AC59854" s="379"/>
    </row>
    <row r="59855" spans="29:29" x14ac:dyDescent="0.25">
      <c r="AC59855" s="379"/>
    </row>
    <row r="59856" spans="29:29" x14ac:dyDescent="0.25">
      <c r="AC59856" s="379"/>
    </row>
    <row r="59857" spans="29:29" x14ac:dyDescent="0.25">
      <c r="AC59857" s="379"/>
    </row>
    <row r="59858" spans="29:29" x14ac:dyDescent="0.25">
      <c r="AC59858" s="379"/>
    </row>
    <row r="59859" spans="29:29" x14ac:dyDescent="0.25">
      <c r="AC59859" s="379"/>
    </row>
    <row r="59860" spans="29:29" x14ac:dyDescent="0.25">
      <c r="AC59860" s="379"/>
    </row>
    <row r="59861" spans="29:29" x14ac:dyDescent="0.25">
      <c r="AC59861" s="379"/>
    </row>
    <row r="59862" spans="29:29" x14ac:dyDescent="0.25">
      <c r="AC59862" s="379"/>
    </row>
    <row r="59863" spans="29:29" x14ac:dyDescent="0.25">
      <c r="AC59863" s="379"/>
    </row>
    <row r="59864" spans="29:29" x14ac:dyDescent="0.25">
      <c r="AC59864" s="379"/>
    </row>
    <row r="59865" spans="29:29" x14ac:dyDescent="0.25">
      <c r="AC59865" s="379"/>
    </row>
    <row r="59866" spans="29:29" x14ac:dyDescent="0.25">
      <c r="AC59866" s="379"/>
    </row>
    <row r="59867" spans="29:29" x14ac:dyDescent="0.25">
      <c r="AC59867" s="379"/>
    </row>
    <row r="59868" spans="29:29" x14ac:dyDescent="0.25">
      <c r="AC59868" s="379"/>
    </row>
    <row r="59869" spans="29:29" x14ac:dyDescent="0.25">
      <c r="AC59869" s="379"/>
    </row>
    <row r="59870" spans="29:29" x14ac:dyDescent="0.25">
      <c r="AC59870" s="379"/>
    </row>
    <row r="59871" spans="29:29" x14ac:dyDescent="0.25">
      <c r="AC59871" s="379"/>
    </row>
    <row r="59872" spans="29:29" x14ac:dyDescent="0.25">
      <c r="AC59872" s="379"/>
    </row>
    <row r="59873" spans="29:29" x14ac:dyDescent="0.25">
      <c r="AC59873" s="379"/>
    </row>
    <row r="59874" spans="29:29" x14ac:dyDescent="0.25">
      <c r="AC59874" s="379"/>
    </row>
    <row r="59875" spans="29:29" x14ac:dyDescent="0.25">
      <c r="AC59875" s="379"/>
    </row>
    <row r="59876" spans="29:29" x14ac:dyDescent="0.25">
      <c r="AC59876" s="379"/>
    </row>
    <row r="59877" spans="29:29" x14ac:dyDescent="0.25">
      <c r="AC59877" s="379"/>
    </row>
    <row r="59878" spans="29:29" x14ac:dyDescent="0.25">
      <c r="AC59878" s="379"/>
    </row>
    <row r="59879" spans="29:29" x14ac:dyDescent="0.25">
      <c r="AC59879" s="379"/>
    </row>
    <row r="59880" spans="29:29" x14ac:dyDescent="0.25">
      <c r="AC59880" s="379"/>
    </row>
    <row r="59881" spans="29:29" x14ac:dyDescent="0.25">
      <c r="AC59881" s="379"/>
    </row>
    <row r="59882" spans="29:29" x14ac:dyDescent="0.25">
      <c r="AC59882" s="379"/>
    </row>
    <row r="59883" spans="29:29" x14ac:dyDescent="0.25">
      <c r="AC59883" s="379"/>
    </row>
    <row r="59884" spans="29:29" x14ac:dyDescent="0.25">
      <c r="AC59884" s="379"/>
    </row>
    <row r="59885" spans="29:29" x14ac:dyDescent="0.25">
      <c r="AC59885" s="379"/>
    </row>
    <row r="59886" spans="29:29" x14ac:dyDescent="0.25">
      <c r="AC59886" s="379"/>
    </row>
    <row r="59887" spans="29:29" x14ac:dyDescent="0.25">
      <c r="AC59887" s="379"/>
    </row>
    <row r="59888" spans="29:29" x14ac:dyDescent="0.25">
      <c r="AC59888" s="379"/>
    </row>
    <row r="59889" spans="29:29" x14ac:dyDescent="0.25">
      <c r="AC59889" s="379"/>
    </row>
    <row r="59890" spans="29:29" x14ac:dyDescent="0.25">
      <c r="AC59890" s="379"/>
    </row>
    <row r="59891" spans="29:29" x14ac:dyDescent="0.25">
      <c r="AC59891" s="379"/>
    </row>
    <row r="59892" spans="29:29" x14ac:dyDescent="0.25">
      <c r="AC59892" s="379"/>
    </row>
    <row r="59893" spans="29:29" x14ac:dyDescent="0.25">
      <c r="AC59893" s="379"/>
    </row>
    <row r="59894" spans="29:29" x14ac:dyDescent="0.25">
      <c r="AC59894" s="379"/>
    </row>
    <row r="59895" spans="29:29" x14ac:dyDescent="0.25">
      <c r="AC59895" s="379"/>
    </row>
    <row r="59896" spans="29:29" x14ac:dyDescent="0.25">
      <c r="AC59896" s="379"/>
    </row>
    <row r="59897" spans="29:29" x14ac:dyDescent="0.25">
      <c r="AC59897" s="379"/>
    </row>
    <row r="59898" spans="29:29" x14ac:dyDescent="0.25">
      <c r="AC59898" s="379"/>
    </row>
    <row r="59899" spans="29:29" x14ac:dyDescent="0.25">
      <c r="AC59899" s="379"/>
    </row>
    <row r="59900" spans="29:29" x14ac:dyDescent="0.25">
      <c r="AC59900" s="379"/>
    </row>
    <row r="59901" spans="29:29" x14ac:dyDescent="0.25">
      <c r="AC59901" s="379"/>
    </row>
    <row r="59902" spans="29:29" x14ac:dyDescent="0.25">
      <c r="AC59902" s="379"/>
    </row>
    <row r="59903" spans="29:29" x14ac:dyDescent="0.25">
      <c r="AC59903" s="379"/>
    </row>
    <row r="59904" spans="29:29" x14ac:dyDescent="0.25">
      <c r="AC59904" s="379"/>
    </row>
    <row r="59905" spans="29:29" x14ac:dyDescent="0.25">
      <c r="AC59905" s="379"/>
    </row>
    <row r="59906" spans="29:29" x14ac:dyDescent="0.25">
      <c r="AC59906" s="379"/>
    </row>
    <row r="59907" spans="29:29" x14ac:dyDescent="0.25">
      <c r="AC59907" s="379"/>
    </row>
    <row r="59908" spans="29:29" x14ac:dyDescent="0.25">
      <c r="AC59908" s="379"/>
    </row>
    <row r="59909" spans="29:29" x14ac:dyDescent="0.25">
      <c r="AC59909" s="379"/>
    </row>
    <row r="59910" spans="29:29" x14ac:dyDescent="0.25">
      <c r="AC59910" s="379"/>
    </row>
    <row r="59911" spans="29:29" x14ac:dyDescent="0.25">
      <c r="AC59911" s="379"/>
    </row>
    <row r="59912" spans="29:29" x14ac:dyDescent="0.25">
      <c r="AC59912" s="379"/>
    </row>
    <row r="59913" spans="29:29" x14ac:dyDescent="0.25">
      <c r="AC59913" s="379"/>
    </row>
    <row r="59914" spans="29:29" x14ac:dyDescent="0.25">
      <c r="AC59914" s="379"/>
    </row>
    <row r="59915" spans="29:29" x14ac:dyDescent="0.25">
      <c r="AC59915" s="379"/>
    </row>
    <row r="59916" spans="29:29" x14ac:dyDescent="0.25">
      <c r="AC59916" s="379"/>
    </row>
    <row r="59917" spans="29:29" x14ac:dyDescent="0.25">
      <c r="AC59917" s="379"/>
    </row>
    <row r="59918" spans="29:29" x14ac:dyDescent="0.25">
      <c r="AC59918" s="379"/>
    </row>
    <row r="59919" spans="29:29" x14ac:dyDescent="0.25">
      <c r="AC59919" s="379"/>
    </row>
    <row r="59920" spans="29:29" x14ac:dyDescent="0.25">
      <c r="AC59920" s="379"/>
    </row>
    <row r="59921" spans="29:29" x14ac:dyDescent="0.25">
      <c r="AC59921" s="379"/>
    </row>
    <row r="59922" spans="29:29" x14ac:dyDescent="0.25">
      <c r="AC59922" s="379"/>
    </row>
    <row r="59923" spans="29:29" x14ac:dyDescent="0.25">
      <c r="AC59923" s="379"/>
    </row>
    <row r="59924" spans="29:29" x14ac:dyDescent="0.25">
      <c r="AC59924" s="379"/>
    </row>
    <row r="59925" spans="29:29" x14ac:dyDescent="0.25">
      <c r="AC59925" s="379"/>
    </row>
    <row r="59926" spans="29:29" x14ac:dyDescent="0.25">
      <c r="AC59926" s="379"/>
    </row>
    <row r="59927" spans="29:29" x14ac:dyDescent="0.25">
      <c r="AC59927" s="379"/>
    </row>
    <row r="59928" spans="29:29" x14ac:dyDescent="0.25">
      <c r="AC59928" s="379"/>
    </row>
    <row r="59929" spans="29:29" x14ac:dyDescent="0.25">
      <c r="AC59929" s="379"/>
    </row>
    <row r="59930" spans="29:29" x14ac:dyDescent="0.25">
      <c r="AC59930" s="379"/>
    </row>
    <row r="59931" spans="29:29" x14ac:dyDescent="0.25">
      <c r="AC59931" s="379"/>
    </row>
    <row r="59932" spans="29:29" x14ac:dyDescent="0.25">
      <c r="AC59932" s="379"/>
    </row>
    <row r="59933" spans="29:29" x14ac:dyDescent="0.25">
      <c r="AC59933" s="379"/>
    </row>
    <row r="59934" spans="29:29" x14ac:dyDescent="0.25">
      <c r="AC59934" s="379"/>
    </row>
    <row r="59935" spans="29:29" x14ac:dyDescent="0.25">
      <c r="AC59935" s="379"/>
    </row>
    <row r="59936" spans="29:29" x14ac:dyDescent="0.25">
      <c r="AC59936" s="379"/>
    </row>
    <row r="59937" spans="29:29" x14ac:dyDescent="0.25">
      <c r="AC59937" s="379"/>
    </row>
    <row r="59938" spans="29:29" x14ac:dyDescent="0.25">
      <c r="AC59938" s="379"/>
    </row>
    <row r="59939" spans="29:29" x14ac:dyDescent="0.25">
      <c r="AC59939" s="379"/>
    </row>
    <row r="59940" spans="29:29" x14ac:dyDescent="0.25">
      <c r="AC59940" s="379"/>
    </row>
    <row r="59941" spans="29:29" x14ac:dyDescent="0.25">
      <c r="AC59941" s="379"/>
    </row>
    <row r="59942" spans="29:29" x14ac:dyDescent="0.25">
      <c r="AC59942" s="379"/>
    </row>
    <row r="59943" spans="29:29" x14ac:dyDescent="0.25">
      <c r="AC59943" s="379"/>
    </row>
    <row r="59944" spans="29:29" x14ac:dyDescent="0.25">
      <c r="AC59944" s="379"/>
    </row>
    <row r="59945" spans="29:29" x14ac:dyDescent="0.25">
      <c r="AC59945" s="379"/>
    </row>
    <row r="59946" spans="29:29" x14ac:dyDescent="0.25">
      <c r="AC59946" s="379"/>
    </row>
    <row r="59947" spans="29:29" x14ac:dyDescent="0.25">
      <c r="AC59947" s="379"/>
    </row>
    <row r="59948" spans="29:29" x14ac:dyDescent="0.25">
      <c r="AC59948" s="379"/>
    </row>
    <row r="59949" spans="29:29" x14ac:dyDescent="0.25">
      <c r="AC59949" s="379"/>
    </row>
    <row r="59950" spans="29:29" x14ac:dyDescent="0.25">
      <c r="AC59950" s="379"/>
    </row>
    <row r="59951" spans="29:29" x14ac:dyDescent="0.25">
      <c r="AC59951" s="379"/>
    </row>
    <row r="59952" spans="29:29" x14ac:dyDescent="0.25">
      <c r="AC59952" s="379"/>
    </row>
    <row r="59953" spans="29:29" x14ac:dyDescent="0.25">
      <c r="AC59953" s="379"/>
    </row>
    <row r="59954" spans="29:29" x14ac:dyDescent="0.25">
      <c r="AC59954" s="379"/>
    </row>
    <row r="59955" spans="29:29" x14ac:dyDescent="0.25">
      <c r="AC59955" s="379"/>
    </row>
    <row r="59956" spans="29:29" x14ac:dyDescent="0.25">
      <c r="AC59956" s="379"/>
    </row>
    <row r="59957" spans="29:29" x14ac:dyDescent="0.25">
      <c r="AC59957" s="379"/>
    </row>
    <row r="59958" spans="29:29" x14ac:dyDescent="0.25">
      <c r="AC59958" s="379"/>
    </row>
    <row r="59959" spans="29:29" x14ac:dyDescent="0.25">
      <c r="AC59959" s="379"/>
    </row>
    <row r="59960" spans="29:29" x14ac:dyDescent="0.25">
      <c r="AC59960" s="379"/>
    </row>
    <row r="59961" spans="29:29" x14ac:dyDescent="0.25">
      <c r="AC59961" s="379"/>
    </row>
    <row r="59962" spans="29:29" x14ac:dyDescent="0.25">
      <c r="AC59962" s="379"/>
    </row>
    <row r="59963" spans="29:29" x14ac:dyDescent="0.25">
      <c r="AC59963" s="379"/>
    </row>
    <row r="59964" spans="29:29" x14ac:dyDescent="0.25">
      <c r="AC59964" s="379"/>
    </row>
    <row r="59965" spans="29:29" x14ac:dyDescent="0.25">
      <c r="AC59965" s="379"/>
    </row>
    <row r="59966" spans="29:29" x14ac:dyDescent="0.25">
      <c r="AC59966" s="379"/>
    </row>
    <row r="59967" spans="29:29" x14ac:dyDescent="0.25">
      <c r="AC59967" s="379"/>
    </row>
    <row r="59968" spans="29:29" x14ac:dyDescent="0.25">
      <c r="AC59968" s="379"/>
    </row>
    <row r="59969" spans="29:29" x14ac:dyDescent="0.25">
      <c r="AC59969" s="379"/>
    </row>
    <row r="59970" spans="29:29" x14ac:dyDescent="0.25">
      <c r="AC59970" s="379"/>
    </row>
    <row r="59971" spans="29:29" x14ac:dyDescent="0.25">
      <c r="AC59971" s="379"/>
    </row>
    <row r="59972" spans="29:29" x14ac:dyDescent="0.25">
      <c r="AC59972" s="379"/>
    </row>
    <row r="59973" spans="29:29" x14ac:dyDescent="0.25">
      <c r="AC59973" s="379"/>
    </row>
    <row r="59974" spans="29:29" x14ac:dyDescent="0.25">
      <c r="AC59974" s="379"/>
    </row>
    <row r="59975" spans="29:29" x14ac:dyDescent="0.25">
      <c r="AC59975" s="379"/>
    </row>
    <row r="59976" spans="29:29" x14ac:dyDescent="0.25">
      <c r="AC59976" s="379"/>
    </row>
    <row r="59977" spans="29:29" x14ac:dyDescent="0.25">
      <c r="AC59977" s="379"/>
    </row>
    <row r="59978" spans="29:29" x14ac:dyDescent="0.25">
      <c r="AC59978" s="379"/>
    </row>
    <row r="59979" spans="29:29" x14ac:dyDescent="0.25">
      <c r="AC59979" s="379"/>
    </row>
    <row r="59980" spans="29:29" x14ac:dyDescent="0.25">
      <c r="AC59980" s="379"/>
    </row>
    <row r="59981" spans="29:29" x14ac:dyDescent="0.25">
      <c r="AC59981" s="379"/>
    </row>
    <row r="59982" spans="29:29" x14ac:dyDescent="0.25">
      <c r="AC59982" s="379"/>
    </row>
    <row r="59983" spans="29:29" x14ac:dyDescent="0.25">
      <c r="AC59983" s="379"/>
    </row>
    <row r="59984" spans="29:29" x14ac:dyDescent="0.25">
      <c r="AC59984" s="379"/>
    </row>
    <row r="59985" spans="29:29" x14ac:dyDescent="0.25">
      <c r="AC59985" s="379"/>
    </row>
    <row r="59986" spans="29:29" x14ac:dyDescent="0.25">
      <c r="AC59986" s="379"/>
    </row>
    <row r="59987" spans="29:29" x14ac:dyDescent="0.25">
      <c r="AC59987" s="379"/>
    </row>
    <row r="59988" spans="29:29" x14ac:dyDescent="0.25">
      <c r="AC59988" s="379"/>
    </row>
    <row r="59989" spans="29:29" x14ac:dyDescent="0.25">
      <c r="AC59989" s="379"/>
    </row>
    <row r="59990" spans="29:29" x14ac:dyDescent="0.25">
      <c r="AC59990" s="379"/>
    </row>
    <row r="59991" spans="29:29" x14ac:dyDescent="0.25">
      <c r="AC59991" s="379"/>
    </row>
    <row r="59992" spans="29:29" x14ac:dyDescent="0.25">
      <c r="AC59992" s="379"/>
    </row>
    <row r="59993" spans="29:29" x14ac:dyDescent="0.25">
      <c r="AC59993" s="379"/>
    </row>
    <row r="59994" spans="29:29" x14ac:dyDescent="0.25">
      <c r="AC59994" s="379"/>
    </row>
    <row r="59995" spans="29:29" x14ac:dyDescent="0.25">
      <c r="AC59995" s="379"/>
    </row>
    <row r="59996" spans="29:29" x14ac:dyDescent="0.25">
      <c r="AC59996" s="379"/>
    </row>
    <row r="59997" spans="29:29" x14ac:dyDescent="0.25">
      <c r="AC59997" s="379"/>
    </row>
    <row r="59998" spans="29:29" x14ac:dyDescent="0.25">
      <c r="AC59998" s="379"/>
    </row>
    <row r="59999" spans="29:29" x14ac:dyDescent="0.25">
      <c r="AC59999" s="379"/>
    </row>
    <row r="60000" spans="29:29" x14ac:dyDescent="0.25">
      <c r="AC60000" s="379"/>
    </row>
    <row r="60001" spans="29:29" x14ac:dyDescent="0.25">
      <c r="AC60001" s="379"/>
    </row>
    <row r="60002" spans="29:29" x14ac:dyDescent="0.25">
      <c r="AC60002" s="379"/>
    </row>
    <row r="60003" spans="29:29" x14ac:dyDescent="0.25">
      <c r="AC60003" s="379"/>
    </row>
    <row r="60004" spans="29:29" x14ac:dyDescent="0.25">
      <c r="AC60004" s="379"/>
    </row>
    <row r="60005" spans="29:29" x14ac:dyDescent="0.25">
      <c r="AC60005" s="379"/>
    </row>
    <row r="60006" spans="29:29" x14ac:dyDescent="0.25">
      <c r="AC60006" s="379"/>
    </row>
    <row r="60007" spans="29:29" x14ac:dyDescent="0.25">
      <c r="AC60007" s="379"/>
    </row>
    <row r="60008" spans="29:29" x14ac:dyDescent="0.25">
      <c r="AC60008" s="379"/>
    </row>
    <row r="60009" spans="29:29" x14ac:dyDescent="0.25">
      <c r="AC60009" s="379"/>
    </row>
    <row r="60010" spans="29:29" x14ac:dyDescent="0.25">
      <c r="AC60010" s="379"/>
    </row>
    <row r="60011" spans="29:29" x14ac:dyDescent="0.25">
      <c r="AC60011" s="379"/>
    </row>
    <row r="60012" spans="29:29" x14ac:dyDescent="0.25">
      <c r="AC60012" s="379"/>
    </row>
    <row r="60013" spans="29:29" x14ac:dyDescent="0.25">
      <c r="AC60013" s="379"/>
    </row>
    <row r="60014" spans="29:29" x14ac:dyDescent="0.25">
      <c r="AC60014" s="379"/>
    </row>
    <row r="60015" spans="29:29" x14ac:dyDescent="0.25">
      <c r="AC60015" s="379"/>
    </row>
    <row r="60016" spans="29:29" x14ac:dyDescent="0.25">
      <c r="AC60016" s="379"/>
    </row>
    <row r="60017" spans="29:29" x14ac:dyDescent="0.25">
      <c r="AC60017" s="379"/>
    </row>
    <row r="60018" spans="29:29" x14ac:dyDescent="0.25">
      <c r="AC60018" s="379"/>
    </row>
    <row r="60019" spans="29:29" x14ac:dyDescent="0.25">
      <c r="AC60019" s="379"/>
    </row>
    <row r="60020" spans="29:29" x14ac:dyDescent="0.25">
      <c r="AC60020" s="379"/>
    </row>
    <row r="60021" spans="29:29" x14ac:dyDescent="0.25">
      <c r="AC60021" s="379"/>
    </row>
    <row r="60022" spans="29:29" x14ac:dyDescent="0.25">
      <c r="AC60022" s="379"/>
    </row>
    <row r="60023" spans="29:29" x14ac:dyDescent="0.25">
      <c r="AC60023" s="379"/>
    </row>
    <row r="60024" spans="29:29" x14ac:dyDescent="0.25">
      <c r="AC60024" s="379"/>
    </row>
    <row r="60025" spans="29:29" x14ac:dyDescent="0.25">
      <c r="AC60025" s="379"/>
    </row>
    <row r="60026" spans="29:29" x14ac:dyDescent="0.25">
      <c r="AC60026" s="379"/>
    </row>
    <row r="60027" spans="29:29" x14ac:dyDescent="0.25">
      <c r="AC60027" s="379"/>
    </row>
    <row r="60028" spans="29:29" x14ac:dyDescent="0.25">
      <c r="AC60028" s="379"/>
    </row>
    <row r="60029" spans="29:29" x14ac:dyDescent="0.25">
      <c r="AC60029" s="379"/>
    </row>
    <row r="60030" spans="29:29" x14ac:dyDescent="0.25">
      <c r="AC60030" s="379"/>
    </row>
    <row r="60031" spans="29:29" x14ac:dyDescent="0.25">
      <c r="AC60031" s="379"/>
    </row>
    <row r="60032" spans="29:29" x14ac:dyDescent="0.25">
      <c r="AC60032" s="379"/>
    </row>
    <row r="60033" spans="29:29" x14ac:dyDescent="0.25">
      <c r="AC60033" s="379"/>
    </row>
    <row r="60034" spans="29:29" x14ac:dyDescent="0.25">
      <c r="AC60034" s="379"/>
    </row>
    <row r="60035" spans="29:29" x14ac:dyDescent="0.25">
      <c r="AC60035" s="379"/>
    </row>
    <row r="60036" spans="29:29" x14ac:dyDescent="0.25">
      <c r="AC60036" s="379"/>
    </row>
    <row r="60037" spans="29:29" x14ac:dyDescent="0.25">
      <c r="AC60037" s="379"/>
    </row>
    <row r="60038" spans="29:29" x14ac:dyDescent="0.25">
      <c r="AC60038" s="379"/>
    </row>
    <row r="60039" spans="29:29" x14ac:dyDescent="0.25">
      <c r="AC60039" s="379"/>
    </row>
    <row r="60040" spans="29:29" x14ac:dyDescent="0.25">
      <c r="AC60040" s="379"/>
    </row>
    <row r="60041" spans="29:29" x14ac:dyDescent="0.25">
      <c r="AC60041" s="379"/>
    </row>
    <row r="60042" spans="29:29" x14ac:dyDescent="0.25">
      <c r="AC60042" s="379"/>
    </row>
    <row r="60043" spans="29:29" x14ac:dyDescent="0.25">
      <c r="AC60043" s="379"/>
    </row>
    <row r="60044" spans="29:29" x14ac:dyDescent="0.25">
      <c r="AC60044" s="379"/>
    </row>
    <row r="60045" spans="29:29" x14ac:dyDescent="0.25">
      <c r="AC60045" s="379"/>
    </row>
    <row r="60046" spans="29:29" x14ac:dyDescent="0.25">
      <c r="AC60046" s="379"/>
    </row>
    <row r="60047" spans="29:29" x14ac:dyDescent="0.25">
      <c r="AC60047" s="379"/>
    </row>
    <row r="60048" spans="29:29" x14ac:dyDescent="0.25">
      <c r="AC60048" s="379"/>
    </row>
    <row r="60049" spans="29:29" x14ac:dyDescent="0.25">
      <c r="AC60049" s="379"/>
    </row>
    <row r="60050" spans="29:29" x14ac:dyDescent="0.25">
      <c r="AC60050" s="379"/>
    </row>
    <row r="60051" spans="29:29" x14ac:dyDescent="0.25">
      <c r="AC60051" s="379"/>
    </row>
    <row r="60052" spans="29:29" x14ac:dyDescent="0.25">
      <c r="AC60052" s="379"/>
    </row>
    <row r="60053" spans="29:29" x14ac:dyDescent="0.25">
      <c r="AC60053" s="379"/>
    </row>
    <row r="60054" spans="29:29" x14ac:dyDescent="0.25">
      <c r="AC60054" s="379"/>
    </row>
    <row r="60055" spans="29:29" x14ac:dyDescent="0.25">
      <c r="AC60055" s="379"/>
    </row>
    <row r="60056" spans="29:29" x14ac:dyDescent="0.25">
      <c r="AC60056" s="379"/>
    </row>
    <row r="60057" spans="29:29" x14ac:dyDescent="0.25">
      <c r="AC60057" s="379"/>
    </row>
    <row r="60058" spans="29:29" x14ac:dyDescent="0.25">
      <c r="AC60058" s="379"/>
    </row>
    <row r="60059" spans="29:29" x14ac:dyDescent="0.25">
      <c r="AC60059" s="379"/>
    </row>
    <row r="60060" spans="29:29" x14ac:dyDescent="0.25">
      <c r="AC60060" s="379"/>
    </row>
    <row r="60061" spans="29:29" x14ac:dyDescent="0.25">
      <c r="AC60061" s="379"/>
    </row>
    <row r="60062" spans="29:29" x14ac:dyDescent="0.25">
      <c r="AC60062" s="379"/>
    </row>
    <row r="60063" spans="29:29" x14ac:dyDescent="0.25">
      <c r="AC60063" s="379"/>
    </row>
    <row r="60064" spans="29:29" x14ac:dyDescent="0.25">
      <c r="AC60064" s="379"/>
    </row>
    <row r="60065" spans="29:29" x14ac:dyDescent="0.25">
      <c r="AC60065" s="379"/>
    </row>
    <row r="60066" spans="29:29" x14ac:dyDescent="0.25">
      <c r="AC60066" s="379"/>
    </row>
    <row r="60067" spans="29:29" x14ac:dyDescent="0.25">
      <c r="AC60067" s="379"/>
    </row>
    <row r="60068" spans="29:29" x14ac:dyDescent="0.25">
      <c r="AC60068" s="379"/>
    </row>
    <row r="60069" spans="29:29" x14ac:dyDescent="0.25">
      <c r="AC60069" s="379"/>
    </row>
    <row r="60070" spans="29:29" x14ac:dyDescent="0.25">
      <c r="AC60070" s="379"/>
    </row>
    <row r="60071" spans="29:29" x14ac:dyDescent="0.25">
      <c r="AC60071" s="379"/>
    </row>
    <row r="60072" spans="29:29" x14ac:dyDescent="0.25">
      <c r="AC60072" s="379"/>
    </row>
    <row r="60073" spans="29:29" x14ac:dyDescent="0.25">
      <c r="AC60073" s="379"/>
    </row>
    <row r="60074" spans="29:29" x14ac:dyDescent="0.25">
      <c r="AC60074" s="379"/>
    </row>
    <row r="60075" spans="29:29" x14ac:dyDescent="0.25">
      <c r="AC60075" s="379"/>
    </row>
    <row r="60076" spans="29:29" x14ac:dyDescent="0.25">
      <c r="AC60076" s="379"/>
    </row>
    <row r="60077" spans="29:29" x14ac:dyDescent="0.25">
      <c r="AC60077" s="379"/>
    </row>
    <row r="60078" spans="29:29" x14ac:dyDescent="0.25">
      <c r="AC60078" s="379"/>
    </row>
    <row r="60079" spans="29:29" x14ac:dyDescent="0.25">
      <c r="AC60079" s="379"/>
    </row>
    <row r="60080" spans="29:29" x14ac:dyDescent="0.25">
      <c r="AC60080" s="379"/>
    </row>
    <row r="60081" spans="29:29" x14ac:dyDescent="0.25">
      <c r="AC60081" s="379"/>
    </row>
    <row r="60082" spans="29:29" x14ac:dyDescent="0.25">
      <c r="AC60082" s="379"/>
    </row>
    <row r="60083" spans="29:29" x14ac:dyDescent="0.25">
      <c r="AC60083" s="379"/>
    </row>
    <row r="60084" spans="29:29" x14ac:dyDescent="0.25">
      <c r="AC60084" s="379"/>
    </row>
    <row r="60085" spans="29:29" x14ac:dyDescent="0.25">
      <c r="AC60085" s="379"/>
    </row>
    <row r="60086" spans="29:29" x14ac:dyDescent="0.25">
      <c r="AC60086" s="379"/>
    </row>
    <row r="60087" spans="29:29" x14ac:dyDescent="0.25">
      <c r="AC60087" s="379"/>
    </row>
    <row r="60088" spans="29:29" x14ac:dyDescent="0.25">
      <c r="AC60088" s="379"/>
    </row>
    <row r="60089" spans="29:29" x14ac:dyDescent="0.25">
      <c r="AC60089" s="379"/>
    </row>
    <row r="60090" spans="29:29" x14ac:dyDescent="0.25">
      <c r="AC60090" s="379"/>
    </row>
    <row r="60091" spans="29:29" x14ac:dyDescent="0.25">
      <c r="AC60091" s="379"/>
    </row>
    <row r="60092" spans="29:29" x14ac:dyDescent="0.25">
      <c r="AC60092" s="379"/>
    </row>
    <row r="60093" spans="29:29" x14ac:dyDescent="0.25">
      <c r="AC60093" s="379"/>
    </row>
    <row r="60094" spans="29:29" x14ac:dyDescent="0.25">
      <c r="AC60094" s="379"/>
    </row>
    <row r="60095" spans="29:29" x14ac:dyDescent="0.25">
      <c r="AC60095" s="379"/>
    </row>
    <row r="60096" spans="29:29" x14ac:dyDescent="0.25">
      <c r="AC60096" s="379"/>
    </row>
    <row r="60097" spans="29:29" x14ac:dyDescent="0.25">
      <c r="AC60097" s="379"/>
    </row>
    <row r="60098" spans="29:29" x14ac:dyDescent="0.25">
      <c r="AC60098" s="379"/>
    </row>
    <row r="60099" spans="29:29" x14ac:dyDescent="0.25">
      <c r="AC60099" s="379"/>
    </row>
    <row r="60100" spans="29:29" x14ac:dyDescent="0.25">
      <c r="AC60100" s="379"/>
    </row>
    <row r="60101" spans="29:29" x14ac:dyDescent="0.25">
      <c r="AC60101" s="379"/>
    </row>
    <row r="60102" spans="29:29" x14ac:dyDescent="0.25">
      <c r="AC60102" s="379"/>
    </row>
    <row r="60103" spans="29:29" x14ac:dyDescent="0.25">
      <c r="AC60103" s="379"/>
    </row>
    <row r="60104" spans="29:29" x14ac:dyDescent="0.25">
      <c r="AC60104" s="379"/>
    </row>
    <row r="60105" spans="29:29" x14ac:dyDescent="0.25">
      <c r="AC60105" s="379"/>
    </row>
    <row r="60106" spans="29:29" x14ac:dyDescent="0.25">
      <c r="AC60106" s="379"/>
    </row>
    <row r="60107" spans="29:29" x14ac:dyDescent="0.25">
      <c r="AC60107" s="379"/>
    </row>
    <row r="60108" spans="29:29" x14ac:dyDescent="0.25">
      <c r="AC60108" s="379"/>
    </row>
    <row r="60109" spans="29:29" x14ac:dyDescent="0.25">
      <c r="AC60109" s="379"/>
    </row>
    <row r="60110" spans="29:29" x14ac:dyDescent="0.25">
      <c r="AC60110" s="379"/>
    </row>
    <row r="60111" spans="29:29" x14ac:dyDescent="0.25">
      <c r="AC60111" s="379"/>
    </row>
    <row r="60112" spans="29:29" x14ac:dyDescent="0.25">
      <c r="AC60112" s="379"/>
    </row>
    <row r="60113" spans="29:29" x14ac:dyDescent="0.25">
      <c r="AC60113" s="379"/>
    </row>
    <row r="60114" spans="29:29" x14ac:dyDescent="0.25">
      <c r="AC60114" s="379"/>
    </row>
    <row r="60115" spans="29:29" x14ac:dyDescent="0.25">
      <c r="AC60115" s="379"/>
    </row>
    <row r="60116" spans="29:29" x14ac:dyDescent="0.25">
      <c r="AC60116" s="379"/>
    </row>
    <row r="60117" spans="29:29" x14ac:dyDescent="0.25">
      <c r="AC60117" s="379"/>
    </row>
    <row r="60118" spans="29:29" x14ac:dyDescent="0.25">
      <c r="AC60118" s="379"/>
    </row>
    <row r="60119" spans="29:29" x14ac:dyDescent="0.25">
      <c r="AC60119" s="379"/>
    </row>
    <row r="60120" spans="29:29" x14ac:dyDescent="0.25">
      <c r="AC60120" s="379"/>
    </row>
    <row r="60121" spans="29:29" x14ac:dyDescent="0.25">
      <c r="AC60121" s="379"/>
    </row>
    <row r="60122" spans="29:29" x14ac:dyDescent="0.25">
      <c r="AC60122" s="379"/>
    </row>
    <row r="60123" spans="29:29" x14ac:dyDescent="0.25">
      <c r="AC60123" s="379"/>
    </row>
    <row r="60124" spans="29:29" x14ac:dyDescent="0.25">
      <c r="AC60124" s="379"/>
    </row>
    <row r="60125" spans="29:29" x14ac:dyDescent="0.25">
      <c r="AC60125" s="379"/>
    </row>
    <row r="60126" spans="29:29" x14ac:dyDescent="0.25">
      <c r="AC60126" s="379"/>
    </row>
    <row r="60127" spans="29:29" x14ac:dyDescent="0.25">
      <c r="AC60127" s="379"/>
    </row>
    <row r="60128" spans="29:29" x14ac:dyDescent="0.25">
      <c r="AC60128" s="379"/>
    </row>
    <row r="60129" spans="29:29" x14ac:dyDescent="0.25">
      <c r="AC60129" s="379"/>
    </row>
    <row r="60130" spans="29:29" x14ac:dyDescent="0.25">
      <c r="AC60130" s="379"/>
    </row>
    <row r="60131" spans="29:29" x14ac:dyDescent="0.25">
      <c r="AC60131" s="379"/>
    </row>
    <row r="60132" spans="29:29" x14ac:dyDescent="0.25">
      <c r="AC60132" s="379"/>
    </row>
    <row r="60133" spans="29:29" x14ac:dyDescent="0.25">
      <c r="AC60133" s="379"/>
    </row>
    <row r="60134" spans="29:29" x14ac:dyDescent="0.25">
      <c r="AC60134" s="379"/>
    </row>
    <row r="60135" spans="29:29" x14ac:dyDescent="0.25">
      <c r="AC60135" s="379"/>
    </row>
    <row r="60136" spans="29:29" x14ac:dyDescent="0.25">
      <c r="AC60136" s="379"/>
    </row>
    <row r="60137" spans="29:29" x14ac:dyDescent="0.25">
      <c r="AC60137" s="379"/>
    </row>
    <row r="60138" spans="29:29" x14ac:dyDescent="0.25">
      <c r="AC60138" s="379"/>
    </row>
    <row r="60139" spans="29:29" x14ac:dyDescent="0.25">
      <c r="AC60139" s="379"/>
    </row>
    <row r="60140" spans="29:29" x14ac:dyDescent="0.25">
      <c r="AC60140" s="379"/>
    </row>
    <row r="60141" spans="29:29" x14ac:dyDescent="0.25">
      <c r="AC60141" s="379"/>
    </row>
    <row r="60142" spans="29:29" x14ac:dyDescent="0.25">
      <c r="AC60142" s="379"/>
    </row>
    <row r="60143" spans="29:29" x14ac:dyDescent="0.25">
      <c r="AC60143" s="379"/>
    </row>
    <row r="60144" spans="29:29" x14ac:dyDescent="0.25">
      <c r="AC60144" s="379"/>
    </row>
    <row r="60145" spans="29:29" x14ac:dyDescent="0.25">
      <c r="AC60145" s="379"/>
    </row>
    <row r="60146" spans="29:29" x14ac:dyDescent="0.25">
      <c r="AC60146" s="379"/>
    </row>
    <row r="60147" spans="29:29" x14ac:dyDescent="0.25">
      <c r="AC60147" s="379"/>
    </row>
    <row r="60148" spans="29:29" x14ac:dyDescent="0.25">
      <c r="AC60148" s="379"/>
    </row>
    <row r="60149" spans="29:29" x14ac:dyDescent="0.25">
      <c r="AC60149" s="379"/>
    </row>
    <row r="60150" spans="29:29" x14ac:dyDescent="0.25">
      <c r="AC60150" s="379"/>
    </row>
    <row r="60151" spans="29:29" x14ac:dyDescent="0.25">
      <c r="AC60151" s="379"/>
    </row>
    <row r="60152" spans="29:29" x14ac:dyDescent="0.25">
      <c r="AC60152" s="379"/>
    </row>
    <row r="60153" spans="29:29" x14ac:dyDescent="0.25">
      <c r="AC60153" s="379"/>
    </row>
    <row r="60154" spans="29:29" x14ac:dyDescent="0.25">
      <c r="AC60154" s="379"/>
    </row>
    <row r="60155" spans="29:29" x14ac:dyDescent="0.25">
      <c r="AC60155" s="379"/>
    </row>
    <row r="60156" spans="29:29" x14ac:dyDescent="0.25">
      <c r="AC60156" s="379"/>
    </row>
    <row r="60157" spans="29:29" x14ac:dyDescent="0.25">
      <c r="AC60157" s="379"/>
    </row>
    <row r="60158" spans="29:29" x14ac:dyDescent="0.25">
      <c r="AC60158" s="379"/>
    </row>
    <row r="60159" spans="29:29" x14ac:dyDescent="0.25">
      <c r="AC60159" s="379"/>
    </row>
    <row r="60160" spans="29:29" x14ac:dyDescent="0.25">
      <c r="AC60160" s="379"/>
    </row>
    <row r="60161" spans="29:29" x14ac:dyDescent="0.25">
      <c r="AC60161" s="379"/>
    </row>
    <row r="60162" spans="29:29" x14ac:dyDescent="0.25">
      <c r="AC60162" s="379"/>
    </row>
    <row r="60163" spans="29:29" x14ac:dyDescent="0.25">
      <c r="AC60163" s="379"/>
    </row>
    <row r="60164" spans="29:29" x14ac:dyDescent="0.25">
      <c r="AC60164" s="379"/>
    </row>
    <row r="60165" spans="29:29" x14ac:dyDescent="0.25">
      <c r="AC60165" s="379"/>
    </row>
    <row r="60166" spans="29:29" x14ac:dyDescent="0.25">
      <c r="AC60166" s="379"/>
    </row>
    <row r="60167" spans="29:29" x14ac:dyDescent="0.25">
      <c r="AC60167" s="379"/>
    </row>
    <row r="60168" spans="29:29" x14ac:dyDescent="0.25">
      <c r="AC60168" s="379"/>
    </row>
    <row r="60169" spans="29:29" x14ac:dyDescent="0.25">
      <c r="AC60169" s="379"/>
    </row>
    <row r="60170" spans="29:29" x14ac:dyDescent="0.25">
      <c r="AC60170" s="379"/>
    </row>
    <row r="60171" spans="29:29" x14ac:dyDescent="0.25">
      <c r="AC60171" s="379"/>
    </row>
    <row r="60172" spans="29:29" x14ac:dyDescent="0.25">
      <c r="AC60172" s="379"/>
    </row>
    <row r="60173" spans="29:29" x14ac:dyDescent="0.25">
      <c r="AC60173" s="379"/>
    </row>
    <row r="60174" spans="29:29" x14ac:dyDescent="0.25">
      <c r="AC60174" s="379"/>
    </row>
    <row r="60175" spans="29:29" x14ac:dyDescent="0.25">
      <c r="AC60175" s="379"/>
    </row>
    <row r="60176" spans="29:29" x14ac:dyDescent="0.25">
      <c r="AC60176" s="379"/>
    </row>
    <row r="60177" spans="29:29" x14ac:dyDescent="0.25">
      <c r="AC60177" s="379"/>
    </row>
    <row r="60178" spans="29:29" x14ac:dyDescent="0.25">
      <c r="AC60178" s="379"/>
    </row>
    <row r="60179" spans="29:29" x14ac:dyDescent="0.25">
      <c r="AC60179" s="379"/>
    </row>
    <row r="60180" spans="29:29" x14ac:dyDescent="0.25">
      <c r="AC60180" s="379"/>
    </row>
    <row r="60181" spans="29:29" x14ac:dyDescent="0.25">
      <c r="AC60181" s="379"/>
    </row>
    <row r="60182" spans="29:29" x14ac:dyDescent="0.25">
      <c r="AC60182" s="379"/>
    </row>
    <row r="60183" spans="29:29" x14ac:dyDescent="0.25">
      <c r="AC60183" s="379"/>
    </row>
    <row r="60184" spans="29:29" x14ac:dyDescent="0.25">
      <c r="AC60184" s="379"/>
    </row>
    <row r="60185" spans="29:29" x14ac:dyDescent="0.25">
      <c r="AC60185" s="379"/>
    </row>
    <row r="60186" spans="29:29" x14ac:dyDescent="0.25">
      <c r="AC60186" s="379"/>
    </row>
    <row r="60187" spans="29:29" x14ac:dyDescent="0.25">
      <c r="AC60187" s="379"/>
    </row>
    <row r="60188" spans="29:29" x14ac:dyDescent="0.25">
      <c r="AC60188" s="379"/>
    </row>
    <row r="60189" spans="29:29" x14ac:dyDescent="0.25">
      <c r="AC60189" s="379"/>
    </row>
    <row r="60190" spans="29:29" x14ac:dyDescent="0.25">
      <c r="AC60190" s="379"/>
    </row>
    <row r="60191" spans="29:29" x14ac:dyDescent="0.25">
      <c r="AC60191" s="379"/>
    </row>
    <row r="60192" spans="29:29" x14ac:dyDescent="0.25">
      <c r="AC60192" s="379"/>
    </row>
    <row r="60193" spans="29:29" x14ac:dyDescent="0.25">
      <c r="AC60193" s="379"/>
    </row>
    <row r="60194" spans="29:29" x14ac:dyDescent="0.25">
      <c r="AC60194" s="379"/>
    </row>
    <row r="60195" spans="29:29" x14ac:dyDescent="0.25">
      <c r="AC60195" s="379"/>
    </row>
    <row r="60196" spans="29:29" x14ac:dyDescent="0.25">
      <c r="AC60196" s="379"/>
    </row>
    <row r="60197" spans="29:29" x14ac:dyDescent="0.25">
      <c r="AC60197" s="379"/>
    </row>
    <row r="60198" spans="29:29" x14ac:dyDescent="0.25">
      <c r="AC60198" s="379"/>
    </row>
    <row r="60199" spans="29:29" x14ac:dyDescent="0.25">
      <c r="AC60199" s="379"/>
    </row>
    <row r="60200" spans="29:29" x14ac:dyDescent="0.25">
      <c r="AC60200" s="379"/>
    </row>
    <row r="60201" spans="29:29" x14ac:dyDescent="0.25">
      <c r="AC60201" s="379"/>
    </row>
    <row r="60202" spans="29:29" x14ac:dyDescent="0.25">
      <c r="AC60202" s="379"/>
    </row>
    <row r="60203" spans="29:29" x14ac:dyDescent="0.25">
      <c r="AC60203" s="379"/>
    </row>
    <row r="60204" spans="29:29" x14ac:dyDescent="0.25">
      <c r="AC60204" s="379"/>
    </row>
    <row r="60205" spans="29:29" x14ac:dyDescent="0.25">
      <c r="AC60205" s="379"/>
    </row>
    <row r="60206" spans="29:29" x14ac:dyDescent="0.25">
      <c r="AC60206" s="379"/>
    </row>
    <row r="60207" spans="29:29" x14ac:dyDescent="0.25">
      <c r="AC60207" s="379"/>
    </row>
    <row r="60208" spans="29:29" x14ac:dyDescent="0.25">
      <c r="AC60208" s="379"/>
    </row>
    <row r="60209" spans="29:29" x14ac:dyDescent="0.25">
      <c r="AC60209" s="379"/>
    </row>
    <row r="60210" spans="29:29" x14ac:dyDescent="0.25">
      <c r="AC60210" s="379"/>
    </row>
    <row r="60211" spans="29:29" x14ac:dyDescent="0.25">
      <c r="AC60211" s="379"/>
    </row>
    <row r="60212" spans="29:29" x14ac:dyDescent="0.25">
      <c r="AC60212" s="379"/>
    </row>
    <row r="60213" spans="29:29" x14ac:dyDescent="0.25">
      <c r="AC60213" s="379"/>
    </row>
    <row r="60214" spans="29:29" x14ac:dyDescent="0.25">
      <c r="AC60214" s="379"/>
    </row>
    <row r="60215" spans="29:29" x14ac:dyDescent="0.25">
      <c r="AC60215" s="379"/>
    </row>
    <row r="60216" spans="29:29" x14ac:dyDescent="0.25">
      <c r="AC60216" s="379"/>
    </row>
    <row r="60217" spans="29:29" x14ac:dyDescent="0.25">
      <c r="AC60217" s="379"/>
    </row>
    <row r="60218" spans="29:29" x14ac:dyDescent="0.25">
      <c r="AC60218" s="379"/>
    </row>
    <row r="60219" spans="29:29" x14ac:dyDescent="0.25">
      <c r="AC60219" s="379"/>
    </row>
    <row r="60220" spans="29:29" x14ac:dyDescent="0.25">
      <c r="AC60220" s="379"/>
    </row>
    <row r="60221" spans="29:29" x14ac:dyDescent="0.25">
      <c r="AC60221" s="379"/>
    </row>
    <row r="60222" spans="29:29" x14ac:dyDescent="0.25">
      <c r="AC60222" s="379"/>
    </row>
    <row r="60223" spans="29:29" x14ac:dyDescent="0.25">
      <c r="AC60223" s="379"/>
    </row>
    <row r="60224" spans="29:29" x14ac:dyDescent="0.25">
      <c r="AC60224" s="379"/>
    </row>
    <row r="60225" spans="29:29" x14ac:dyDescent="0.25">
      <c r="AC60225" s="379"/>
    </row>
    <row r="60226" spans="29:29" x14ac:dyDescent="0.25">
      <c r="AC60226" s="379"/>
    </row>
    <row r="60227" spans="29:29" x14ac:dyDescent="0.25">
      <c r="AC60227" s="379"/>
    </row>
    <row r="60228" spans="29:29" x14ac:dyDescent="0.25">
      <c r="AC60228" s="379"/>
    </row>
    <row r="60229" spans="29:29" x14ac:dyDescent="0.25">
      <c r="AC60229" s="379"/>
    </row>
    <row r="60230" spans="29:29" x14ac:dyDescent="0.25">
      <c r="AC60230" s="379"/>
    </row>
    <row r="60231" spans="29:29" x14ac:dyDescent="0.25">
      <c r="AC60231" s="379"/>
    </row>
    <row r="60232" spans="29:29" x14ac:dyDescent="0.25">
      <c r="AC60232" s="379"/>
    </row>
    <row r="60233" spans="29:29" x14ac:dyDescent="0.25">
      <c r="AC60233" s="379"/>
    </row>
    <row r="60234" spans="29:29" x14ac:dyDescent="0.25">
      <c r="AC60234" s="379"/>
    </row>
    <row r="60235" spans="29:29" x14ac:dyDescent="0.25">
      <c r="AC60235" s="379"/>
    </row>
    <row r="60236" spans="29:29" x14ac:dyDescent="0.25">
      <c r="AC60236" s="379"/>
    </row>
    <row r="60237" spans="29:29" x14ac:dyDescent="0.25">
      <c r="AC60237" s="379"/>
    </row>
    <row r="60238" spans="29:29" x14ac:dyDescent="0.25">
      <c r="AC60238" s="379"/>
    </row>
    <row r="60239" spans="29:29" x14ac:dyDescent="0.25">
      <c r="AC60239" s="379"/>
    </row>
    <row r="60240" spans="29:29" x14ac:dyDescent="0.25">
      <c r="AC60240" s="379"/>
    </row>
    <row r="60241" spans="29:29" x14ac:dyDescent="0.25">
      <c r="AC60241" s="379"/>
    </row>
    <row r="60242" spans="29:29" x14ac:dyDescent="0.25">
      <c r="AC60242" s="379"/>
    </row>
    <row r="60243" spans="29:29" x14ac:dyDescent="0.25">
      <c r="AC60243" s="379"/>
    </row>
    <row r="60244" spans="29:29" x14ac:dyDescent="0.25">
      <c r="AC60244" s="379"/>
    </row>
    <row r="60245" spans="29:29" x14ac:dyDescent="0.25">
      <c r="AC60245" s="379"/>
    </row>
    <row r="60246" spans="29:29" x14ac:dyDescent="0.25">
      <c r="AC60246" s="379"/>
    </row>
    <row r="60247" spans="29:29" x14ac:dyDescent="0.25">
      <c r="AC60247" s="379"/>
    </row>
    <row r="60248" spans="29:29" x14ac:dyDescent="0.25">
      <c r="AC60248" s="379"/>
    </row>
    <row r="60249" spans="29:29" x14ac:dyDescent="0.25">
      <c r="AC60249" s="379"/>
    </row>
    <row r="60250" spans="29:29" x14ac:dyDescent="0.25">
      <c r="AC60250" s="379"/>
    </row>
    <row r="60251" spans="29:29" x14ac:dyDescent="0.25">
      <c r="AC60251" s="379"/>
    </row>
    <row r="60252" spans="29:29" x14ac:dyDescent="0.25">
      <c r="AC60252" s="379"/>
    </row>
    <row r="60253" spans="29:29" x14ac:dyDescent="0.25">
      <c r="AC60253" s="379"/>
    </row>
    <row r="60254" spans="29:29" x14ac:dyDescent="0.25">
      <c r="AC60254" s="379"/>
    </row>
    <row r="60255" spans="29:29" x14ac:dyDescent="0.25">
      <c r="AC60255" s="379"/>
    </row>
    <row r="60256" spans="29:29" x14ac:dyDescent="0.25">
      <c r="AC60256" s="379"/>
    </row>
    <row r="60257" spans="29:29" x14ac:dyDescent="0.25">
      <c r="AC60257" s="379"/>
    </row>
    <row r="60258" spans="29:29" x14ac:dyDescent="0.25">
      <c r="AC60258" s="379"/>
    </row>
    <row r="60259" spans="29:29" x14ac:dyDescent="0.25">
      <c r="AC60259" s="379"/>
    </row>
    <row r="60260" spans="29:29" x14ac:dyDescent="0.25">
      <c r="AC60260" s="379"/>
    </row>
    <row r="60261" spans="29:29" x14ac:dyDescent="0.25">
      <c r="AC60261" s="379"/>
    </row>
    <row r="60262" spans="29:29" x14ac:dyDescent="0.25">
      <c r="AC60262" s="379"/>
    </row>
    <row r="60263" spans="29:29" x14ac:dyDescent="0.25">
      <c r="AC60263" s="379"/>
    </row>
    <row r="60264" spans="29:29" x14ac:dyDescent="0.25">
      <c r="AC60264" s="379"/>
    </row>
    <row r="60265" spans="29:29" x14ac:dyDescent="0.25">
      <c r="AC60265" s="379"/>
    </row>
    <row r="60266" spans="29:29" x14ac:dyDescent="0.25">
      <c r="AC60266" s="379"/>
    </row>
    <row r="60267" spans="29:29" x14ac:dyDescent="0.25">
      <c r="AC60267" s="379"/>
    </row>
    <row r="60268" spans="29:29" x14ac:dyDescent="0.25">
      <c r="AC60268" s="379"/>
    </row>
    <row r="60269" spans="29:29" x14ac:dyDescent="0.25">
      <c r="AC60269" s="379"/>
    </row>
    <row r="60270" spans="29:29" x14ac:dyDescent="0.25">
      <c r="AC60270" s="379"/>
    </row>
    <row r="60271" spans="29:29" x14ac:dyDescent="0.25">
      <c r="AC60271" s="379"/>
    </row>
    <row r="60272" spans="29:29" x14ac:dyDescent="0.25">
      <c r="AC60272" s="379"/>
    </row>
    <row r="60273" spans="29:29" x14ac:dyDescent="0.25">
      <c r="AC60273" s="379"/>
    </row>
    <row r="60274" spans="29:29" x14ac:dyDescent="0.25">
      <c r="AC60274" s="379"/>
    </row>
    <row r="60275" spans="29:29" x14ac:dyDescent="0.25">
      <c r="AC60275" s="379"/>
    </row>
    <row r="60276" spans="29:29" x14ac:dyDescent="0.25">
      <c r="AC60276" s="379"/>
    </row>
    <row r="60277" spans="29:29" x14ac:dyDescent="0.25">
      <c r="AC60277" s="379"/>
    </row>
    <row r="60278" spans="29:29" x14ac:dyDescent="0.25">
      <c r="AC60278" s="379"/>
    </row>
    <row r="60279" spans="29:29" x14ac:dyDescent="0.25">
      <c r="AC60279" s="379"/>
    </row>
    <row r="60280" spans="29:29" x14ac:dyDescent="0.25">
      <c r="AC60280" s="379"/>
    </row>
    <row r="60281" spans="29:29" x14ac:dyDescent="0.25">
      <c r="AC60281" s="379"/>
    </row>
    <row r="60282" spans="29:29" x14ac:dyDescent="0.25">
      <c r="AC60282" s="379"/>
    </row>
    <row r="60283" spans="29:29" x14ac:dyDescent="0.25">
      <c r="AC60283" s="379"/>
    </row>
    <row r="60284" spans="29:29" x14ac:dyDescent="0.25">
      <c r="AC60284" s="379"/>
    </row>
    <row r="60285" spans="29:29" x14ac:dyDescent="0.25">
      <c r="AC60285" s="379"/>
    </row>
    <row r="60286" spans="29:29" x14ac:dyDescent="0.25">
      <c r="AC60286" s="379"/>
    </row>
    <row r="60287" spans="29:29" x14ac:dyDescent="0.25">
      <c r="AC60287" s="379"/>
    </row>
    <row r="60288" spans="29:29" x14ac:dyDescent="0.25">
      <c r="AC60288" s="379"/>
    </row>
    <row r="60289" spans="29:29" x14ac:dyDescent="0.25">
      <c r="AC60289" s="379"/>
    </row>
    <row r="60290" spans="29:29" x14ac:dyDescent="0.25">
      <c r="AC60290" s="379"/>
    </row>
    <row r="60291" spans="29:29" x14ac:dyDescent="0.25">
      <c r="AC60291" s="379"/>
    </row>
    <row r="60292" spans="29:29" x14ac:dyDescent="0.25">
      <c r="AC60292" s="379"/>
    </row>
    <row r="60293" spans="29:29" x14ac:dyDescent="0.25">
      <c r="AC60293" s="379"/>
    </row>
    <row r="60294" spans="29:29" x14ac:dyDescent="0.25">
      <c r="AC60294" s="379"/>
    </row>
    <row r="60295" spans="29:29" x14ac:dyDescent="0.25">
      <c r="AC60295" s="379"/>
    </row>
    <row r="60296" spans="29:29" x14ac:dyDescent="0.25">
      <c r="AC60296" s="379"/>
    </row>
    <row r="60297" spans="29:29" x14ac:dyDescent="0.25">
      <c r="AC60297" s="379"/>
    </row>
    <row r="60298" spans="29:29" x14ac:dyDescent="0.25">
      <c r="AC60298" s="379"/>
    </row>
    <row r="60299" spans="29:29" x14ac:dyDescent="0.25">
      <c r="AC60299" s="379"/>
    </row>
    <row r="60300" spans="29:29" x14ac:dyDescent="0.25">
      <c r="AC60300" s="379"/>
    </row>
    <row r="60301" spans="29:29" x14ac:dyDescent="0.25">
      <c r="AC60301" s="379"/>
    </row>
    <row r="60302" spans="29:29" x14ac:dyDescent="0.25">
      <c r="AC60302" s="379"/>
    </row>
    <row r="60303" spans="29:29" x14ac:dyDescent="0.25">
      <c r="AC60303" s="379"/>
    </row>
    <row r="60304" spans="29:29" x14ac:dyDescent="0.25">
      <c r="AC60304" s="379"/>
    </row>
    <row r="60305" spans="29:29" x14ac:dyDescent="0.25">
      <c r="AC60305" s="379"/>
    </row>
    <row r="60306" spans="29:29" x14ac:dyDescent="0.25">
      <c r="AC60306" s="379"/>
    </row>
    <row r="60307" spans="29:29" x14ac:dyDescent="0.25">
      <c r="AC60307" s="379"/>
    </row>
    <row r="60308" spans="29:29" x14ac:dyDescent="0.25">
      <c r="AC60308" s="379"/>
    </row>
    <row r="60309" spans="29:29" x14ac:dyDescent="0.25">
      <c r="AC60309" s="379"/>
    </row>
    <row r="60310" spans="29:29" x14ac:dyDescent="0.25">
      <c r="AC60310" s="379"/>
    </row>
    <row r="60311" spans="29:29" x14ac:dyDescent="0.25">
      <c r="AC60311" s="379"/>
    </row>
    <row r="60312" spans="29:29" x14ac:dyDescent="0.25">
      <c r="AC60312" s="379"/>
    </row>
    <row r="60313" spans="29:29" x14ac:dyDescent="0.25">
      <c r="AC60313" s="379"/>
    </row>
    <row r="60314" spans="29:29" x14ac:dyDescent="0.25">
      <c r="AC60314" s="379"/>
    </row>
    <row r="60315" spans="29:29" x14ac:dyDescent="0.25">
      <c r="AC60315" s="379"/>
    </row>
    <row r="60316" spans="29:29" x14ac:dyDescent="0.25">
      <c r="AC60316" s="379"/>
    </row>
    <row r="60317" spans="29:29" x14ac:dyDescent="0.25">
      <c r="AC60317" s="379"/>
    </row>
    <row r="60318" spans="29:29" x14ac:dyDescent="0.25">
      <c r="AC60318" s="379"/>
    </row>
    <row r="60319" spans="29:29" x14ac:dyDescent="0.25">
      <c r="AC60319" s="379"/>
    </row>
    <row r="60320" spans="29:29" x14ac:dyDescent="0.25">
      <c r="AC60320" s="379"/>
    </row>
    <row r="60321" spans="29:29" x14ac:dyDescent="0.25">
      <c r="AC60321" s="379"/>
    </row>
    <row r="60322" spans="29:29" x14ac:dyDescent="0.25">
      <c r="AC60322" s="379"/>
    </row>
    <row r="60323" spans="29:29" x14ac:dyDescent="0.25">
      <c r="AC60323" s="379"/>
    </row>
    <row r="60324" spans="29:29" x14ac:dyDescent="0.25">
      <c r="AC60324" s="379"/>
    </row>
    <row r="60325" spans="29:29" x14ac:dyDescent="0.25">
      <c r="AC60325" s="379"/>
    </row>
    <row r="60326" spans="29:29" x14ac:dyDescent="0.25">
      <c r="AC60326" s="379"/>
    </row>
    <row r="60327" spans="29:29" x14ac:dyDescent="0.25">
      <c r="AC60327" s="379"/>
    </row>
    <row r="60328" spans="29:29" x14ac:dyDescent="0.25">
      <c r="AC60328" s="379"/>
    </row>
    <row r="60329" spans="29:29" x14ac:dyDescent="0.25">
      <c r="AC60329" s="379"/>
    </row>
    <row r="60330" spans="29:29" x14ac:dyDescent="0.25">
      <c r="AC60330" s="379"/>
    </row>
    <row r="60331" spans="29:29" x14ac:dyDescent="0.25">
      <c r="AC60331" s="379"/>
    </row>
    <row r="60332" spans="29:29" x14ac:dyDescent="0.25">
      <c r="AC60332" s="379"/>
    </row>
    <row r="60333" spans="29:29" x14ac:dyDescent="0.25">
      <c r="AC60333" s="379"/>
    </row>
    <row r="60334" spans="29:29" x14ac:dyDescent="0.25">
      <c r="AC60334" s="379"/>
    </row>
    <row r="60335" spans="29:29" x14ac:dyDescent="0.25">
      <c r="AC60335" s="379"/>
    </row>
    <row r="60336" spans="29:29" x14ac:dyDescent="0.25">
      <c r="AC60336" s="379"/>
    </row>
    <row r="60337" spans="29:29" x14ac:dyDescent="0.25">
      <c r="AC60337" s="379"/>
    </row>
    <row r="60338" spans="29:29" x14ac:dyDescent="0.25">
      <c r="AC60338" s="379"/>
    </row>
    <row r="60339" spans="29:29" x14ac:dyDescent="0.25">
      <c r="AC60339" s="379"/>
    </row>
    <row r="60340" spans="29:29" x14ac:dyDescent="0.25">
      <c r="AC60340" s="379"/>
    </row>
    <row r="60341" spans="29:29" x14ac:dyDescent="0.25">
      <c r="AC60341" s="379"/>
    </row>
    <row r="60342" spans="29:29" x14ac:dyDescent="0.25">
      <c r="AC60342" s="379"/>
    </row>
    <row r="60343" spans="29:29" x14ac:dyDescent="0.25">
      <c r="AC60343" s="379"/>
    </row>
    <row r="60344" spans="29:29" x14ac:dyDescent="0.25">
      <c r="AC60344" s="379"/>
    </row>
    <row r="60345" spans="29:29" x14ac:dyDescent="0.25">
      <c r="AC60345" s="379"/>
    </row>
    <row r="60346" spans="29:29" x14ac:dyDescent="0.25">
      <c r="AC60346" s="379"/>
    </row>
    <row r="60347" spans="29:29" x14ac:dyDescent="0.25">
      <c r="AC60347" s="379"/>
    </row>
    <row r="60348" spans="29:29" x14ac:dyDescent="0.25">
      <c r="AC60348" s="379"/>
    </row>
    <row r="60349" spans="29:29" x14ac:dyDescent="0.25">
      <c r="AC60349" s="379"/>
    </row>
    <row r="60350" spans="29:29" x14ac:dyDescent="0.25">
      <c r="AC60350" s="379"/>
    </row>
    <row r="60351" spans="29:29" x14ac:dyDescent="0.25">
      <c r="AC60351" s="379"/>
    </row>
    <row r="60352" spans="29:29" x14ac:dyDescent="0.25">
      <c r="AC60352" s="379"/>
    </row>
    <row r="60353" spans="29:29" x14ac:dyDescent="0.25">
      <c r="AC60353" s="379"/>
    </row>
    <row r="60354" spans="29:29" x14ac:dyDescent="0.25">
      <c r="AC60354" s="379"/>
    </row>
    <row r="60355" spans="29:29" x14ac:dyDescent="0.25">
      <c r="AC60355" s="379"/>
    </row>
    <row r="60356" spans="29:29" x14ac:dyDescent="0.25">
      <c r="AC60356" s="379"/>
    </row>
    <row r="60357" spans="29:29" x14ac:dyDescent="0.25">
      <c r="AC60357" s="379"/>
    </row>
    <row r="60358" spans="29:29" x14ac:dyDescent="0.25">
      <c r="AC60358" s="379"/>
    </row>
    <row r="60359" spans="29:29" x14ac:dyDescent="0.25">
      <c r="AC60359" s="379"/>
    </row>
    <row r="60360" spans="29:29" x14ac:dyDescent="0.25">
      <c r="AC60360" s="379"/>
    </row>
    <row r="60361" spans="29:29" x14ac:dyDescent="0.25">
      <c r="AC60361" s="379"/>
    </row>
    <row r="60362" spans="29:29" x14ac:dyDescent="0.25">
      <c r="AC60362" s="379"/>
    </row>
    <row r="60363" spans="29:29" x14ac:dyDescent="0.25">
      <c r="AC60363" s="379"/>
    </row>
    <row r="60364" spans="29:29" x14ac:dyDescent="0.25">
      <c r="AC60364" s="379"/>
    </row>
    <row r="60365" spans="29:29" x14ac:dyDescent="0.25">
      <c r="AC60365" s="379"/>
    </row>
    <row r="60366" spans="29:29" x14ac:dyDescent="0.25">
      <c r="AC60366" s="379"/>
    </row>
    <row r="60367" spans="29:29" x14ac:dyDescent="0.25">
      <c r="AC60367" s="379"/>
    </row>
    <row r="60368" spans="29:29" x14ac:dyDescent="0.25">
      <c r="AC60368" s="379"/>
    </row>
    <row r="60369" spans="29:29" x14ac:dyDescent="0.25">
      <c r="AC60369" s="379"/>
    </row>
    <row r="60370" spans="29:29" x14ac:dyDescent="0.25">
      <c r="AC60370" s="379"/>
    </row>
    <row r="60371" spans="29:29" x14ac:dyDescent="0.25">
      <c r="AC60371" s="379"/>
    </row>
    <row r="60372" spans="29:29" x14ac:dyDescent="0.25">
      <c r="AC60372" s="379"/>
    </row>
    <row r="60373" spans="29:29" x14ac:dyDescent="0.25">
      <c r="AC60373" s="379"/>
    </row>
    <row r="60374" spans="29:29" x14ac:dyDescent="0.25">
      <c r="AC60374" s="379"/>
    </row>
    <row r="60375" spans="29:29" x14ac:dyDescent="0.25">
      <c r="AC60375" s="379"/>
    </row>
    <row r="60376" spans="29:29" x14ac:dyDescent="0.25">
      <c r="AC60376" s="379"/>
    </row>
    <row r="60377" spans="29:29" x14ac:dyDescent="0.25">
      <c r="AC60377" s="379"/>
    </row>
    <row r="60378" spans="29:29" x14ac:dyDescent="0.25">
      <c r="AC60378" s="379"/>
    </row>
    <row r="60379" spans="29:29" x14ac:dyDescent="0.25">
      <c r="AC60379" s="379"/>
    </row>
    <row r="60380" spans="29:29" x14ac:dyDescent="0.25">
      <c r="AC60380" s="379"/>
    </row>
    <row r="60381" spans="29:29" x14ac:dyDescent="0.25">
      <c r="AC60381" s="379"/>
    </row>
    <row r="60382" spans="29:29" x14ac:dyDescent="0.25">
      <c r="AC60382" s="379"/>
    </row>
    <row r="60383" spans="29:29" x14ac:dyDescent="0.25">
      <c r="AC60383" s="379"/>
    </row>
    <row r="60384" spans="29:29" x14ac:dyDescent="0.25">
      <c r="AC60384" s="379"/>
    </row>
    <row r="60385" spans="29:29" x14ac:dyDescent="0.25">
      <c r="AC60385" s="379"/>
    </row>
    <row r="60386" spans="29:29" x14ac:dyDescent="0.25">
      <c r="AC60386" s="379"/>
    </row>
    <row r="60387" spans="29:29" x14ac:dyDescent="0.25">
      <c r="AC60387" s="379"/>
    </row>
    <row r="60388" spans="29:29" x14ac:dyDescent="0.25">
      <c r="AC60388" s="379"/>
    </row>
    <row r="60389" spans="29:29" x14ac:dyDescent="0.25">
      <c r="AC60389" s="379"/>
    </row>
    <row r="60390" spans="29:29" x14ac:dyDescent="0.25">
      <c r="AC60390" s="379"/>
    </row>
    <row r="60391" spans="29:29" x14ac:dyDescent="0.25">
      <c r="AC60391" s="379"/>
    </row>
    <row r="60392" spans="29:29" x14ac:dyDescent="0.25">
      <c r="AC60392" s="379"/>
    </row>
    <row r="60393" spans="29:29" x14ac:dyDescent="0.25">
      <c r="AC60393" s="379"/>
    </row>
    <row r="60394" spans="29:29" x14ac:dyDescent="0.25">
      <c r="AC60394" s="379"/>
    </row>
    <row r="60395" spans="29:29" x14ac:dyDescent="0.25">
      <c r="AC60395" s="379"/>
    </row>
    <row r="60396" spans="29:29" x14ac:dyDescent="0.25">
      <c r="AC60396" s="379"/>
    </row>
    <row r="60397" spans="29:29" x14ac:dyDescent="0.25">
      <c r="AC60397" s="379"/>
    </row>
    <row r="60398" spans="29:29" x14ac:dyDescent="0.25">
      <c r="AC60398" s="379"/>
    </row>
    <row r="60399" spans="29:29" x14ac:dyDescent="0.25">
      <c r="AC60399" s="379"/>
    </row>
    <row r="60400" spans="29:29" x14ac:dyDescent="0.25">
      <c r="AC60400" s="379"/>
    </row>
    <row r="60401" spans="29:29" x14ac:dyDescent="0.25">
      <c r="AC60401" s="379"/>
    </row>
    <row r="60402" spans="29:29" x14ac:dyDescent="0.25">
      <c r="AC60402" s="379"/>
    </row>
    <row r="60403" spans="29:29" x14ac:dyDescent="0.25">
      <c r="AC60403" s="379"/>
    </row>
    <row r="60404" spans="29:29" x14ac:dyDescent="0.25">
      <c r="AC60404" s="379"/>
    </row>
    <row r="60405" spans="29:29" x14ac:dyDescent="0.25">
      <c r="AC60405" s="379"/>
    </row>
    <row r="60406" spans="29:29" x14ac:dyDescent="0.25">
      <c r="AC60406" s="379"/>
    </row>
    <row r="60407" spans="29:29" x14ac:dyDescent="0.25">
      <c r="AC60407" s="379"/>
    </row>
    <row r="60408" spans="29:29" x14ac:dyDescent="0.25">
      <c r="AC60408" s="379"/>
    </row>
    <row r="60409" spans="29:29" x14ac:dyDescent="0.25">
      <c r="AC60409" s="379"/>
    </row>
    <row r="60410" spans="29:29" x14ac:dyDescent="0.25">
      <c r="AC60410" s="379"/>
    </row>
    <row r="60411" spans="29:29" x14ac:dyDescent="0.25">
      <c r="AC60411" s="379"/>
    </row>
    <row r="60412" spans="29:29" x14ac:dyDescent="0.25">
      <c r="AC60412" s="379"/>
    </row>
    <row r="60413" spans="29:29" x14ac:dyDescent="0.25">
      <c r="AC60413" s="379"/>
    </row>
    <row r="60414" spans="29:29" x14ac:dyDescent="0.25">
      <c r="AC60414" s="379"/>
    </row>
    <row r="60415" spans="29:29" x14ac:dyDescent="0.25">
      <c r="AC60415" s="379"/>
    </row>
    <row r="60416" spans="29:29" x14ac:dyDescent="0.25">
      <c r="AC60416" s="379"/>
    </row>
    <row r="60417" spans="29:29" x14ac:dyDescent="0.25">
      <c r="AC60417" s="379"/>
    </row>
    <row r="60418" spans="29:29" x14ac:dyDescent="0.25">
      <c r="AC60418" s="379"/>
    </row>
    <row r="60419" spans="29:29" x14ac:dyDescent="0.25">
      <c r="AC60419" s="379"/>
    </row>
    <row r="60420" spans="29:29" x14ac:dyDescent="0.25">
      <c r="AC60420" s="379"/>
    </row>
    <row r="60421" spans="29:29" x14ac:dyDescent="0.25">
      <c r="AC60421" s="379"/>
    </row>
    <row r="60422" spans="29:29" x14ac:dyDescent="0.25">
      <c r="AC60422" s="379"/>
    </row>
    <row r="60423" spans="29:29" x14ac:dyDescent="0.25">
      <c r="AC60423" s="379"/>
    </row>
    <row r="60424" spans="29:29" x14ac:dyDescent="0.25">
      <c r="AC60424" s="379"/>
    </row>
    <row r="60425" spans="29:29" x14ac:dyDescent="0.25">
      <c r="AC60425" s="379"/>
    </row>
    <row r="60426" spans="29:29" x14ac:dyDescent="0.25">
      <c r="AC60426" s="379"/>
    </row>
    <row r="60427" spans="29:29" x14ac:dyDescent="0.25">
      <c r="AC60427" s="379"/>
    </row>
    <row r="60428" spans="29:29" x14ac:dyDescent="0.25">
      <c r="AC60428" s="379"/>
    </row>
    <row r="60429" spans="29:29" x14ac:dyDescent="0.25">
      <c r="AC60429" s="379"/>
    </row>
    <row r="60430" spans="29:29" x14ac:dyDescent="0.25">
      <c r="AC60430" s="379"/>
    </row>
    <row r="60431" spans="29:29" x14ac:dyDescent="0.25">
      <c r="AC60431" s="379"/>
    </row>
    <row r="60432" spans="29:29" x14ac:dyDescent="0.25">
      <c r="AC60432" s="379"/>
    </row>
    <row r="60433" spans="29:29" x14ac:dyDescent="0.25">
      <c r="AC60433" s="379"/>
    </row>
    <row r="60434" spans="29:29" x14ac:dyDescent="0.25">
      <c r="AC60434" s="379"/>
    </row>
    <row r="60435" spans="29:29" x14ac:dyDescent="0.25">
      <c r="AC60435" s="379"/>
    </row>
    <row r="60436" spans="29:29" x14ac:dyDescent="0.25">
      <c r="AC60436" s="379"/>
    </row>
    <row r="60437" spans="29:29" x14ac:dyDescent="0.25">
      <c r="AC60437" s="379"/>
    </row>
    <row r="60438" spans="29:29" x14ac:dyDescent="0.25">
      <c r="AC60438" s="379"/>
    </row>
    <row r="60439" spans="29:29" x14ac:dyDescent="0.25">
      <c r="AC60439" s="379"/>
    </row>
    <row r="60440" spans="29:29" x14ac:dyDescent="0.25">
      <c r="AC60440" s="379"/>
    </row>
    <row r="60441" spans="29:29" x14ac:dyDescent="0.25">
      <c r="AC60441" s="379"/>
    </row>
    <row r="60442" spans="29:29" x14ac:dyDescent="0.25">
      <c r="AC60442" s="379"/>
    </row>
    <row r="60443" spans="29:29" x14ac:dyDescent="0.25">
      <c r="AC60443" s="379"/>
    </row>
    <row r="60444" spans="29:29" x14ac:dyDescent="0.25">
      <c r="AC60444" s="379"/>
    </row>
    <row r="60445" spans="29:29" x14ac:dyDescent="0.25">
      <c r="AC60445" s="379"/>
    </row>
    <row r="60446" spans="29:29" x14ac:dyDescent="0.25">
      <c r="AC60446" s="379"/>
    </row>
    <row r="60447" spans="29:29" x14ac:dyDescent="0.25">
      <c r="AC60447" s="379"/>
    </row>
    <row r="60448" spans="29:29" x14ac:dyDescent="0.25">
      <c r="AC60448" s="379"/>
    </row>
    <row r="60449" spans="29:29" x14ac:dyDescent="0.25">
      <c r="AC60449" s="379"/>
    </row>
    <row r="60450" spans="29:29" x14ac:dyDescent="0.25">
      <c r="AC60450" s="379"/>
    </row>
    <row r="60451" spans="29:29" x14ac:dyDescent="0.25">
      <c r="AC60451" s="379"/>
    </row>
    <row r="60452" spans="29:29" x14ac:dyDescent="0.25">
      <c r="AC60452" s="379"/>
    </row>
    <row r="60453" spans="29:29" x14ac:dyDescent="0.25">
      <c r="AC60453" s="379"/>
    </row>
    <row r="60454" spans="29:29" x14ac:dyDescent="0.25">
      <c r="AC60454" s="379"/>
    </row>
    <row r="60455" spans="29:29" x14ac:dyDescent="0.25">
      <c r="AC60455" s="379"/>
    </row>
    <row r="60456" spans="29:29" x14ac:dyDescent="0.25">
      <c r="AC60456" s="379"/>
    </row>
    <row r="60457" spans="29:29" x14ac:dyDescent="0.25">
      <c r="AC60457" s="379"/>
    </row>
    <row r="60458" spans="29:29" x14ac:dyDescent="0.25">
      <c r="AC60458" s="379"/>
    </row>
    <row r="60459" spans="29:29" x14ac:dyDescent="0.25">
      <c r="AC60459" s="379"/>
    </row>
    <row r="60460" spans="29:29" x14ac:dyDescent="0.25">
      <c r="AC60460" s="379"/>
    </row>
    <row r="60461" spans="29:29" x14ac:dyDescent="0.25">
      <c r="AC60461" s="379"/>
    </row>
    <row r="60462" spans="29:29" x14ac:dyDescent="0.25">
      <c r="AC60462" s="379"/>
    </row>
    <row r="60463" spans="29:29" x14ac:dyDescent="0.25">
      <c r="AC60463" s="379"/>
    </row>
    <row r="60464" spans="29:29" x14ac:dyDescent="0.25">
      <c r="AC60464" s="379"/>
    </row>
    <row r="60465" spans="29:29" x14ac:dyDescent="0.25">
      <c r="AC60465" s="379"/>
    </row>
    <row r="60466" spans="29:29" x14ac:dyDescent="0.25">
      <c r="AC60466" s="379"/>
    </row>
    <row r="60467" spans="29:29" x14ac:dyDescent="0.25">
      <c r="AC60467" s="379"/>
    </row>
    <row r="60468" spans="29:29" x14ac:dyDescent="0.25">
      <c r="AC60468" s="379"/>
    </row>
    <row r="60469" spans="29:29" x14ac:dyDescent="0.25">
      <c r="AC60469" s="379"/>
    </row>
    <row r="60470" spans="29:29" x14ac:dyDescent="0.25">
      <c r="AC60470" s="379"/>
    </row>
    <row r="60471" spans="29:29" x14ac:dyDescent="0.25">
      <c r="AC60471" s="379"/>
    </row>
    <row r="60472" spans="29:29" x14ac:dyDescent="0.25">
      <c r="AC60472" s="379"/>
    </row>
    <row r="60473" spans="29:29" x14ac:dyDescent="0.25">
      <c r="AC60473" s="379"/>
    </row>
    <row r="60474" spans="29:29" x14ac:dyDescent="0.25">
      <c r="AC60474" s="379"/>
    </row>
    <row r="60475" spans="29:29" x14ac:dyDescent="0.25">
      <c r="AC60475" s="379"/>
    </row>
    <row r="60476" spans="29:29" x14ac:dyDescent="0.25">
      <c r="AC60476" s="379"/>
    </row>
    <row r="60477" spans="29:29" x14ac:dyDescent="0.25">
      <c r="AC60477" s="379"/>
    </row>
    <row r="60478" spans="29:29" x14ac:dyDescent="0.25">
      <c r="AC60478" s="379"/>
    </row>
    <row r="60479" spans="29:29" x14ac:dyDescent="0.25">
      <c r="AC60479" s="379"/>
    </row>
    <row r="60480" spans="29:29" x14ac:dyDescent="0.25">
      <c r="AC60480" s="379"/>
    </row>
    <row r="60481" spans="29:29" x14ac:dyDescent="0.25">
      <c r="AC60481" s="379"/>
    </row>
    <row r="60482" spans="29:29" x14ac:dyDescent="0.25">
      <c r="AC60482" s="379"/>
    </row>
    <row r="60483" spans="29:29" x14ac:dyDescent="0.25">
      <c r="AC60483" s="379"/>
    </row>
    <row r="60484" spans="29:29" x14ac:dyDescent="0.25">
      <c r="AC60484" s="379"/>
    </row>
    <row r="60485" spans="29:29" x14ac:dyDescent="0.25">
      <c r="AC60485" s="379"/>
    </row>
    <row r="60486" spans="29:29" x14ac:dyDescent="0.25">
      <c r="AC60486" s="379"/>
    </row>
    <row r="60487" spans="29:29" x14ac:dyDescent="0.25">
      <c r="AC60487" s="379"/>
    </row>
    <row r="60488" spans="29:29" x14ac:dyDescent="0.25">
      <c r="AC60488" s="379"/>
    </row>
    <row r="60489" spans="29:29" x14ac:dyDescent="0.25">
      <c r="AC60489" s="379"/>
    </row>
    <row r="60490" spans="29:29" x14ac:dyDescent="0.25">
      <c r="AC60490" s="379"/>
    </row>
    <row r="60491" spans="29:29" x14ac:dyDescent="0.25">
      <c r="AC60491" s="379"/>
    </row>
    <row r="60492" spans="29:29" x14ac:dyDescent="0.25">
      <c r="AC60492" s="379"/>
    </row>
    <row r="60493" spans="29:29" x14ac:dyDescent="0.25">
      <c r="AC60493" s="379"/>
    </row>
    <row r="60494" spans="29:29" x14ac:dyDescent="0.25">
      <c r="AC60494" s="379"/>
    </row>
    <row r="60495" spans="29:29" x14ac:dyDescent="0.25">
      <c r="AC60495" s="379"/>
    </row>
    <row r="60496" spans="29:29" x14ac:dyDescent="0.25">
      <c r="AC60496" s="379"/>
    </row>
    <row r="60497" spans="29:29" x14ac:dyDescent="0.25">
      <c r="AC60497" s="379"/>
    </row>
    <row r="60498" spans="29:29" x14ac:dyDescent="0.25">
      <c r="AC60498" s="379"/>
    </row>
    <row r="60499" spans="29:29" x14ac:dyDescent="0.25">
      <c r="AC60499" s="379"/>
    </row>
    <row r="60500" spans="29:29" x14ac:dyDescent="0.25">
      <c r="AC60500" s="379"/>
    </row>
    <row r="60501" spans="29:29" x14ac:dyDescent="0.25">
      <c r="AC60501" s="379"/>
    </row>
    <row r="60502" spans="29:29" x14ac:dyDescent="0.25">
      <c r="AC60502" s="379"/>
    </row>
    <row r="60503" spans="29:29" x14ac:dyDescent="0.25">
      <c r="AC60503" s="379"/>
    </row>
    <row r="60504" spans="29:29" x14ac:dyDescent="0.25">
      <c r="AC60504" s="379"/>
    </row>
    <row r="60505" spans="29:29" x14ac:dyDescent="0.25">
      <c r="AC60505" s="379"/>
    </row>
    <row r="60506" spans="29:29" x14ac:dyDescent="0.25">
      <c r="AC60506" s="379"/>
    </row>
    <row r="60507" spans="29:29" x14ac:dyDescent="0.25">
      <c r="AC60507" s="379"/>
    </row>
    <row r="60508" spans="29:29" x14ac:dyDescent="0.25">
      <c r="AC60508" s="379"/>
    </row>
    <row r="60509" spans="29:29" x14ac:dyDescent="0.25">
      <c r="AC60509" s="379"/>
    </row>
    <row r="60510" spans="29:29" x14ac:dyDescent="0.25">
      <c r="AC60510" s="379"/>
    </row>
    <row r="60511" spans="29:29" x14ac:dyDescent="0.25">
      <c r="AC60511" s="379"/>
    </row>
    <row r="60512" spans="29:29" x14ac:dyDescent="0.25">
      <c r="AC60512" s="379"/>
    </row>
    <row r="60513" spans="29:29" x14ac:dyDescent="0.25">
      <c r="AC60513" s="379"/>
    </row>
    <row r="60514" spans="29:29" x14ac:dyDescent="0.25">
      <c r="AC60514" s="379"/>
    </row>
    <row r="60515" spans="29:29" x14ac:dyDescent="0.25">
      <c r="AC60515" s="379"/>
    </row>
    <row r="60516" spans="29:29" x14ac:dyDescent="0.25">
      <c r="AC60516" s="379"/>
    </row>
    <row r="60517" spans="29:29" x14ac:dyDescent="0.25">
      <c r="AC60517" s="379"/>
    </row>
    <row r="60518" spans="29:29" x14ac:dyDescent="0.25">
      <c r="AC60518" s="379"/>
    </row>
    <row r="60519" spans="29:29" x14ac:dyDescent="0.25">
      <c r="AC60519" s="379"/>
    </row>
    <row r="60520" spans="29:29" x14ac:dyDescent="0.25">
      <c r="AC60520" s="379"/>
    </row>
    <row r="60521" spans="29:29" x14ac:dyDescent="0.25">
      <c r="AC60521" s="379"/>
    </row>
    <row r="60522" spans="29:29" x14ac:dyDescent="0.25">
      <c r="AC60522" s="379"/>
    </row>
    <row r="60523" spans="29:29" x14ac:dyDescent="0.25">
      <c r="AC60523" s="379"/>
    </row>
    <row r="60524" spans="29:29" x14ac:dyDescent="0.25">
      <c r="AC60524" s="379"/>
    </row>
    <row r="60525" spans="29:29" x14ac:dyDescent="0.25">
      <c r="AC60525" s="379"/>
    </row>
    <row r="60526" spans="29:29" x14ac:dyDescent="0.25">
      <c r="AC60526" s="379"/>
    </row>
    <row r="60527" spans="29:29" x14ac:dyDescent="0.25">
      <c r="AC60527" s="379"/>
    </row>
    <row r="60528" spans="29:29" x14ac:dyDescent="0.25">
      <c r="AC60528" s="379"/>
    </row>
    <row r="60529" spans="29:29" x14ac:dyDescent="0.25">
      <c r="AC60529" s="379"/>
    </row>
    <row r="60530" spans="29:29" x14ac:dyDescent="0.25">
      <c r="AC60530" s="379"/>
    </row>
    <row r="60531" spans="29:29" x14ac:dyDescent="0.25">
      <c r="AC60531" s="379"/>
    </row>
    <row r="60532" spans="29:29" x14ac:dyDescent="0.25">
      <c r="AC60532" s="379"/>
    </row>
    <row r="60533" spans="29:29" x14ac:dyDescent="0.25">
      <c r="AC60533" s="379"/>
    </row>
    <row r="60534" spans="29:29" x14ac:dyDescent="0.25">
      <c r="AC60534" s="379"/>
    </row>
    <row r="60535" spans="29:29" x14ac:dyDescent="0.25">
      <c r="AC60535" s="379"/>
    </row>
    <row r="60536" spans="29:29" x14ac:dyDescent="0.25">
      <c r="AC60536" s="379"/>
    </row>
    <row r="60537" spans="29:29" x14ac:dyDescent="0.25">
      <c r="AC60537" s="379"/>
    </row>
    <row r="60538" spans="29:29" x14ac:dyDescent="0.25">
      <c r="AC60538" s="379"/>
    </row>
    <row r="60539" spans="29:29" x14ac:dyDescent="0.25">
      <c r="AC60539" s="379"/>
    </row>
    <row r="60540" spans="29:29" x14ac:dyDescent="0.25">
      <c r="AC60540" s="379"/>
    </row>
    <row r="60541" spans="29:29" x14ac:dyDescent="0.25">
      <c r="AC60541" s="379"/>
    </row>
    <row r="60542" spans="29:29" x14ac:dyDescent="0.25">
      <c r="AC60542" s="379"/>
    </row>
    <row r="60543" spans="29:29" x14ac:dyDescent="0.25">
      <c r="AC60543" s="379"/>
    </row>
    <row r="60544" spans="29:29" x14ac:dyDescent="0.25">
      <c r="AC60544" s="379"/>
    </row>
    <row r="60545" spans="29:29" x14ac:dyDescent="0.25">
      <c r="AC60545" s="379"/>
    </row>
    <row r="60546" spans="29:29" x14ac:dyDescent="0.25">
      <c r="AC60546" s="379"/>
    </row>
    <row r="60547" spans="29:29" x14ac:dyDescent="0.25">
      <c r="AC60547" s="379"/>
    </row>
    <row r="60548" spans="29:29" x14ac:dyDescent="0.25">
      <c r="AC60548" s="379"/>
    </row>
    <row r="60549" spans="29:29" x14ac:dyDescent="0.25">
      <c r="AC60549" s="379"/>
    </row>
    <row r="60550" spans="29:29" x14ac:dyDescent="0.25">
      <c r="AC60550" s="379"/>
    </row>
    <row r="60551" spans="29:29" x14ac:dyDescent="0.25">
      <c r="AC60551" s="379"/>
    </row>
    <row r="60552" spans="29:29" x14ac:dyDescent="0.25">
      <c r="AC60552" s="379"/>
    </row>
    <row r="60553" spans="29:29" x14ac:dyDescent="0.25">
      <c r="AC60553" s="379"/>
    </row>
    <row r="60554" spans="29:29" x14ac:dyDescent="0.25">
      <c r="AC60554" s="379"/>
    </row>
    <row r="60555" spans="29:29" x14ac:dyDescent="0.25">
      <c r="AC60555" s="379"/>
    </row>
    <row r="60556" spans="29:29" x14ac:dyDescent="0.25">
      <c r="AC60556" s="379"/>
    </row>
    <row r="60557" spans="29:29" x14ac:dyDescent="0.25">
      <c r="AC60557" s="379"/>
    </row>
    <row r="60558" spans="29:29" x14ac:dyDescent="0.25">
      <c r="AC60558" s="379"/>
    </row>
    <row r="60559" spans="29:29" x14ac:dyDescent="0.25">
      <c r="AC60559" s="379"/>
    </row>
    <row r="60560" spans="29:29" x14ac:dyDescent="0.25">
      <c r="AC60560" s="379"/>
    </row>
    <row r="60561" spans="29:29" x14ac:dyDescent="0.25">
      <c r="AC60561" s="379"/>
    </row>
    <row r="60562" spans="29:29" x14ac:dyDescent="0.25">
      <c r="AC60562" s="379"/>
    </row>
    <row r="60563" spans="29:29" x14ac:dyDescent="0.25">
      <c r="AC60563" s="379"/>
    </row>
    <row r="60564" spans="29:29" x14ac:dyDescent="0.25">
      <c r="AC60564" s="379"/>
    </row>
    <row r="60565" spans="29:29" x14ac:dyDescent="0.25">
      <c r="AC60565" s="379"/>
    </row>
    <row r="60566" spans="29:29" x14ac:dyDescent="0.25">
      <c r="AC60566" s="379"/>
    </row>
    <row r="60567" spans="29:29" x14ac:dyDescent="0.25">
      <c r="AC60567" s="379"/>
    </row>
    <row r="60568" spans="29:29" x14ac:dyDescent="0.25">
      <c r="AC60568" s="379"/>
    </row>
    <row r="60569" spans="29:29" x14ac:dyDescent="0.25">
      <c r="AC60569" s="379"/>
    </row>
    <row r="60570" spans="29:29" x14ac:dyDescent="0.25">
      <c r="AC60570" s="379"/>
    </row>
    <row r="60571" spans="29:29" x14ac:dyDescent="0.25">
      <c r="AC60571" s="379"/>
    </row>
    <row r="60572" spans="29:29" x14ac:dyDescent="0.25">
      <c r="AC60572" s="379"/>
    </row>
    <row r="60573" spans="29:29" x14ac:dyDescent="0.25">
      <c r="AC60573" s="379"/>
    </row>
    <row r="60574" spans="29:29" x14ac:dyDescent="0.25">
      <c r="AC60574" s="379"/>
    </row>
    <row r="60575" spans="29:29" x14ac:dyDescent="0.25">
      <c r="AC60575" s="379"/>
    </row>
    <row r="60576" spans="29:29" x14ac:dyDescent="0.25">
      <c r="AC60576" s="379"/>
    </row>
    <row r="60577" spans="29:29" x14ac:dyDescent="0.25">
      <c r="AC60577" s="379"/>
    </row>
    <row r="60578" spans="29:29" x14ac:dyDescent="0.25">
      <c r="AC60578" s="379"/>
    </row>
    <row r="60579" spans="29:29" x14ac:dyDescent="0.25">
      <c r="AC60579" s="379"/>
    </row>
    <row r="60580" spans="29:29" x14ac:dyDescent="0.25">
      <c r="AC60580" s="379"/>
    </row>
    <row r="60581" spans="29:29" x14ac:dyDescent="0.25">
      <c r="AC60581" s="379"/>
    </row>
    <row r="60582" spans="29:29" x14ac:dyDescent="0.25">
      <c r="AC60582" s="379"/>
    </row>
    <row r="60583" spans="29:29" x14ac:dyDescent="0.25">
      <c r="AC60583" s="379"/>
    </row>
    <row r="60584" spans="29:29" x14ac:dyDescent="0.25">
      <c r="AC60584" s="379"/>
    </row>
    <row r="60585" spans="29:29" x14ac:dyDescent="0.25">
      <c r="AC60585" s="379"/>
    </row>
    <row r="60586" spans="29:29" x14ac:dyDescent="0.25">
      <c r="AC60586" s="379"/>
    </row>
    <row r="60587" spans="29:29" x14ac:dyDescent="0.25">
      <c r="AC60587" s="379"/>
    </row>
    <row r="60588" spans="29:29" x14ac:dyDescent="0.25">
      <c r="AC60588" s="379"/>
    </row>
    <row r="60589" spans="29:29" x14ac:dyDescent="0.25">
      <c r="AC60589" s="379"/>
    </row>
    <row r="60590" spans="29:29" x14ac:dyDescent="0.25">
      <c r="AC60590" s="379"/>
    </row>
    <row r="60591" spans="29:29" x14ac:dyDescent="0.25">
      <c r="AC60591" s="379"/>
    </row>
    <row r="60592" spans="29:29" x14ac:dyDescent="0.25">
      <c r="AC60592" s="379"/>
    </row>
    <row r="60593" spans="29:29" x14ac:dyDescent="0.25">
      <c r="AC60593" s="379"/>
    </row>
    <row r="60594" spans="29:29" x14ac:dyDescent="0.25">
      <c r="AC60594" s="379"/>
    </row>
    <row r="60595" spans="29:29" x14ac:dyDescent="0.25">
      <c r="AC60595" s="379"/>
    </row>
    <row r="60596" spans="29:29" x14ac:dyDescent="0.25">
      <c r="AC60596" s="379"/>
    </row>
    <row r="60597" spans="29:29" x14ac:dyDescent="0.25">
      <c r="AC60597" s="379"/>
    </row>
    <row r="60598" spans="29:29" x14ac:dyDescent="0.25">
      <c r="AC60598" s="379"/>
    </row>
    <row r="60599" spans="29:29" x14ac:dyDescent="0.25">
      <c r="AC60599" s="379"/>
    </row>
    <row r="60600" spans="29:29" x14ac:dyDescent="0.25">
      <c r="AC60600" s="379"/>
    </row>
    <row r="60601" spans="29:29" x14ac:dyDescent="0.25">
      <c r="AC60601" s="379"/>
    </row>
    <row r="60602" spans="29:29" x14ac:dyDescent="0.25">
      <c r="AC60602" s="379"/>
    </row>
    <row r="60603" spans="29:29" x14ac:dyDescent="0.25">
      <c r="AC60603" s="379"/>
    </row>
    <row r="60604" spans="29:29" x14ac:dyDescent="0.25">
      <c r="AC60604" s="379"/>
    </row>
    <row r="60605" spans="29:29" x14ac:dyDescent="0.25">
      <c r="AC60605" s="379"/>
    </row>
    <row r="60606" spans="29:29" x14ac:dyDescent="0.25">
      <c r="AC60606" s="379"/>
    </row>
    <row r="60607" spans="29:29" x14ac:dyDescent="0.25">
      <c r="AC60607" s="379"/>
    </row>
    <row r="60608" spans="29:29" x14ac:dyDescent="0.25">
      <c r="AC60608" s="379"/>
    </row>
    <row r="60609" spans="29:29" x14ac:dyDescent="0.25">
      <c r="AC60609" s="379"/>
    </row>
    <row r="60610" spans="29:29" x14ac:dyDescent="0.25">
      <c r="AC60610" s="379"/>
    </row>
    <row r="60611" spans="29:29" x14ac:dyDescent="0.25">
      <c r="AC60611" s="379"/>
    </row>
    <row r="60612" spans="29:29" x14ac:dyDescent="0.25">
      <c r="AC60612" s="379"/>
    </row>
    <row r="60613" spans="29:29" x14ac:dyDescent="0.25">
      <c r="AC60613" s="379"/>
    </row>
    <row r="60614" spans="29:29" x14ac:dyDescent="0.25">
      <c r="AC60614" s="379"/>
    </row>
    <row r="60615" spans="29:29" x14ac:dyDescent="0.25">
      <c r="AC60615" s="379"/>
    </row>
    <row r="60616" spans="29:29" x14ac:dyDescent="0.25">
      <c r="AC60616" s="379"/>
    </row>
    <row r="60617" spans="29:29" x14ac:dyDescent="0.25">
      <c r="AC60617" s="379"/>
    </row>
    <row r="60618" spans="29:29" x14ac:dyDescent="0.25">
      <c r="AC60618" s="379"/>
    </row>
    <row r="60619" spans="29:29" x14ac:dyDescent="0.25">
      <c r="AC60619" s="379"/>
    </row>
    <row r="60620" spans="29:29" x14ac:dyDescent="0.25">
      <c r="AC60620" s="379"/>
    </row>
    <row r="60621" spans="29:29" x14ac:dyDescent="0.25">
      <c r="AC60621" s="379"/>
    </row>
    <row r="60622" spans="29:29" x14ac:dyDescent="0.25">
      <c r="AC60622" s="379"/>
    </row>
    <row r="60623" spans="29:29" x14ac:dyDescent="0.25">
      <c r="AC60623" s="379"/>
    </row>
    <row r="60624" spans="29:29" x14ac:dyDescent="0.25">
      <c r="AC60624" s="379"/>
    </row>
    <row r="60625" spans="29:29" x14ac:dyDescent="0.25">
      <c r="AC60625" s="379"/>
    </row>
    <row r="60626" spans="29:29" x14ac:dyDescent="0.25">
      <c r="AC60626" s="379"/>
    </row>
    <row r="60627" spans="29:29" x14ac:dyDescent="0.25">
      <c r="AC60627" s="379"/>
    </row>
    <row r="60628" spans="29:29" x14ac:dyDescent="0.25">
      <c r="AC60628" s="379"/>
    </row>
    <row r="60629" spans="29:29" x14ac:dyDescent="0.25">
      <c r="AC60629" s="379"/>
    </row>
    <row r="60630" spans="29:29" x14ac:dyDescent="0.25">
      <c r="AC60630" s="379"/>
    </row>
    <row r="60631" spans="29:29" x14ac:dyDescent="0.25">
      <c r="AC60631" s="379"/>
    </row>
    <row r="60632" spans="29:29" x14ac:dyDescent="0.25">
      <c r="AC60632" s="379"/>
    </row>
    <row r="60633" spans="29:29" x14ac:dyDescent="0.25">
      <c r="AC60633" s="379"/>
    </row>
    <row r="60634" spans="29:29" x14ac:dyDescent="0.25">
      <c r="AC60634" s="379"/>
    </row>
    <row r="60635" spans="29:29" x14ac:dyDescent="0.25">
      <c r="AC60635" s="379"/>
    </row>
    <row r="60636" spans="29:29" x14ac:dyDescent="0.25">
      <c r="AC60636" s="379"/>
    </row>
    <row r="60637" spans="29:29" x14ac:dyDescent="0.25">
      <c r="AC60637" s="379"/>
    </row>
    <row r="60638" spans="29:29" x14ac:dyDescent="0.25">
      <c r="AC60638" s="379"/>
    </row>
    <row r="60639" spans="29:29" x14ac:dyDescent="0.25">
      <c r="AC60639" s="379"/>
    </row>
    <row r="60640" spans="29:29" x14ac:dyDescent="0.25">
      <c r="AC60640" s="379"/>
    </row>
    <row r="60641" spans="29:29" x14ac:dyDescent="0.25">
      <c r="AC60641" s="379"/>
    </row>
    <row r="60642" spans="29:29" x14ac:dyDescent="0.25">
      <c r="AC60642" s="379"/>
    </row>
    <row r="60643" spans="29:29" x14ac:dyDescent="0.25">
      <c r="AC60643" s="379"/>
    </row>
    <row r="60644" spans="29:29" x14ac:dyDescent="0.25">
      <c r="AC60644" s="379"/>
    </row>
    <row r="60645" spans="29:29" x14ac:dyDescent="0.25">
      <c r="AC60645" s="379"/>
    </row>
    <row r="60646" spans="29:29" x14ac:dyDescent="0.25">
      <c r="AC60646" s="379"/>
    </row>
    <row r="60647" spans="29:29" x14ac:dyDescent="0.25">
      <c r="AC60647" s="379"/>
    </row>
    <row r="60648" spans="29:29" x14ac:dyDescent="0.25">
      <c r="AC60648" s="379"/>
    </row>
    <row r="60649" spans="29:29" x14ac:dyDescent="0.25">
      <c r="AC60649" s="379"/>
    </row>
    <row r="60650" spans="29:29" x14ac:dyDescent="0.25">
      <c r="AC60650" s="379"/>
    </row>
    <row r="60651" spans="29:29" x14ac:dyDescent="0.25">
      <c r="AC60651" s="379"/>
    </row>
    <row r="60652" spans="29:29" x14ac:dyDescent="0.25">
      <c r="AC60652" s="379"/>
    </row>
    <row r="60653" spans="29:29" x14ac:dyDescent="0.25">
      <c r="AC60653" s="379"/>
    </row>
    <row r="60654" spans="29:29" x14ac:dyDescent="0.25">
      <c r="AC60654" s="379"/>
    </row>
    <row r="60655" spans="29:29" x14ac:dyDescent="0.25">
      <c r="AC60655" s="379"/>
    </row>
    <row r="60656" spans="29:29" x14ac:dyDescent="0.25">
      <c r="AC60656" s="379"/>
    </row>
    <row r="60657" spans="29:29" x14ac:dyDescent="0.25">
      <c r="AC60657" s="379"/>
    </row>
    <row r="60658" spans="29:29" x14ac:dyDescent="0.25">
      <c r="AC60658" s="379"/>
    </row>
    <row r="60659" spans="29:29" x14ac:dyDescent="0.25">
      <c r="AC60659" s="379"/>
    </row>
    <row r="60660" spans="29:29" x14ac:dyDescent="0.25">
      <c r="AC60660" s="379"/>
    </row>
    <row r="60661" spans="29:29" x14ac:dyDescent="0.25">
      <c r="AC60661" s="379"/>
    </row>
    <row r="60662" spans="29:29" x14ac:dyDescent="0.25">
      <c r="AC60662" s="379"/>
    </row>
    <row r="60663" spans="29:29" x14ac:dyDescent="0.25">
      <c r="AC60663" s="379"/>
    </row>
    <row r="60664" spans="29:29" x14ac:dyDescent="0.25">
      <c r="AC60664" s="379"/>
    </row>
    <row r="60665" spans="29:29" x14ac:dyDescent="0.25">
      <c r="AC60665" s="379"/>
    </row>
    <row r="60666" spans="29:29" x14ac:dyDescent="0.25">
      <c r="AC60666" s="379"/>
    </row>
    <row r="60667" spans="29:29" x14ac:dyDescent="0.25">
      <c r="AC60667" s="379"/>
    </row>
    <row r="60668" spans="29:29" x14ac:dyDescent="0.25">
      <c r="AC60668" s="379"/>
    </row>
    <row r="60669" spans="29:29" x14ac:dyDescent="0.25">
      <c r="AC60669" s="379"/>
    </row>
    <row r="60670" spans="29:29" x14ac:dyDescent="0.25">
      <c r="AC60670" s="379"/>
    </row>
    <row r="60671" spans="29:29" x14ac:dyDescent="0.25">
      <c r="AC60671" s="379"/>
    </row>
    <row r="60672" spans="29:29" x14ac:dyDescent="0.25">
      <c r="AC60672" s="379"/>
    </row>
    <row r="60673" spans="29:29" x14ac:dyDescent="0.25">
      <c r="AC60673" s="379"/>
    </row>
    <row r="60674" spans="29:29" x14ac:dyDescent="0.25">
      <c r="AC60674" s="379"/>
    </row>
    <row r="60675" spans="29:29" x14ac:dyDescent="0.25">
      <c r="AC60675" s="379"/>
    </row>
    <row r="60676" spans="29:29" x14ac:dyDescent="0.25">
      <c r="AC60676" s="379"/>
    </row>
    <row r="60677" spans="29:29" x14ac:dyDescent="0.25">
      <c r="AC60677" s="379"/>
    </row>
    <row r="60678" spans="29:29" x14ac:dyDescent="0.25">
      <c r="AC60678" s="379"/>
    </row>
    <row r="60679" spans="29:29" x14ac:dyDescent="0.25">
      <c r="AC60679" s="379"/>
    </row>
    <row r="60680" spans="29:29" x14ac:dyDescent="0.25">
      <c r="AC60680" s="379"/>
    </row>
    <row r="60681" spans="29:29" x14ac:dyDescent="0.25">
      <c r="AC60681" s="379"/>
    </row>
    <row r="60682" spans="29:29" x14ac:dyDescent="0.25">
      <c r="AC60682" s="379"/>
    </row>
    <row r="60683" spans="29:29" x14ac:dyDescent="0.25">
      <c r="AC60683" s="379"/>
    </row>
    <row r="60684" spans="29:29" x14ac:dyDescent="0.25">
      <c r="AC60684" s="379"/>
    </row>
    <row r="60685" spans="29:29" x14ac:dyDescent="0.25">
      <c r="AC60685" s="379"/>
    </row>
    <row r="60686" spans="29:29" x14ac:dyDescent="0.25">
      <c r="AC60686" s="379"/>
    </row>
    <row r="60687" spans="29:29" x14ac:dyDescent="0.25">
      <c r="AC60687" s="379"/>
    </row>
    <row r="60688" spans="29:29" x14ac:dyDescent="0.25">
      <c r="AC60688" s="379"/>
    </row>
    <row r="60689" spans="29:29" x14ac:dyDescent="0.25">
      <c r="AC60689" s="379"/>
    </row>
    <row r="60690" spans="29:29" x14ac:dyDescent="0.25">
      <c r="AC60690" s="379"/>
    </row>
    <row r="60691" spans="29:29" x14ac:dyDescent="0.25">
      <c r="AC60691" s="379"/>
    </row>
    <row r="60692" spans="29:29" x14ac:dyDescent="0.25">
      <c r="AC60692" s="379"/>
    </row>
    <row r="60693" spans="29:29" x14ac:dyDescent="0.25">
      <c r="AC60693" s="379"/>
    </row>
    <row r="60694" spans="29:29" x14ac:dyDescent="0.25">
      <c r="AC60694" s="379"/>
    </row>
    <row r="60695" spans="29:29" x14ac:dyDescent="0.25">
      <c r="AC60695" s="379"/>
    </row>
    <row r="60696" spans="29:29" x14ac:dyDescent="0.25">
      <c r="AC60696" s="379"/>
    </row>
    <row r="60697" spans="29:29" x14ac:dyDescent="0.25">
      <c r="AC60697" s="379"/>
    </row>
    <row r="60698" spans="29:29" x14ac:dyDescent="0.25">
      <c r="AC60698" s="379"/>
    </row>
    <row r="60699" spans="29:29" x14ac:dyDescent="0.25">
      <c r="AC60699" s="379"/>
    </row>
    <row r="60700" spans="29:29" x14ac:dyDescent="0.25">
      <c r="AC60700" s="379"/>
    </row>
    <row r="60701" spans="29:29" x14ac:dyDescent="0.25">
      <c r="AC60701" s="379"/>
    </row>
    <row r="60702" spans="29:29" x14ac:dyDescent="0.25">
      <c r="AC60702" s="379"/>
    </row>
    <row r="60703" spans="29:29" x14ac:dyDescent="0.25">
      <c r="AC60703" s="379"/>
    </row>
    <row r="60704" spans="29:29" x14ac:dyDescent="0.25">
      <c r="AC60704" s="379"/>
    </row>
    <row r="60705" spans="29:29" x14ac:dyDescent="0.25">
      <c r="AC60705" s="379"/>
    </row>
    <row r="60706" spans="29:29" x14ac:dyDescent="0.25">
      <c r="AC60706" s="379"/>
    </row>
    <row r="60707" spans="29:29" x14ac:dyDescent="0.25">
      <c r="AC60707" s="379"/>
    </row>
    <row r="60708" spans="29:29" x14ac:dyDescent="0.25">
      <c r="AC60708" s="379"/>
    </row>
    <row r="60709" spans="29:29" x14ac:dyDescent="0.25">
      <c r="AC60709" s="379"/>
    </row>
    <row r="60710" spans="29:29" x14ac:dyDescent="0.25">
      <c r="AC60710" s="379"/>
    </row>
    <row r="60711" spans="29:29" x14ac:dyDescent="0.25">
      <c r="AC60711" s="379"/>
    </row>
    <row r="60712" spans="29:29" x14ac:dyDescent="0.25">
      <c r="AC60712" s="379"/>
    </row>
    <row r="60713" spans="29:29" x14ac:dyDescent="0.25">
      <c r="AC60713" s="379"/>
    </row>
    <row r="60714" spans="29:29" x14ac:dyDescent="0.25">
      <c r="AC60714" s="379"/>
    </row>
    <row r="60715" spans="29:29" x14ac:dyDescent="0.25">
      <c r="AC60715" s="379"/>
    </row>
    <row r="60716" spans="29:29" x14ac:dyDescent="0.25">
      <c r="AC60716" s="379"/>
    </row>
    <row r="60717" spans="29:29" x14ac:dyDescent="0.25">
      <c r="AC60717" s="379"/>
    </row>
    <row r="60718" spans="29:29" x14ac:dyDescent="0.25">
      <c r="AC60718" s="379"/>
    </row>
    <row r="60719" spans="29:29" x14ac:dyDescent="0.25">
      <c r="AC60719" s="379"/>
    </row>
    <row r="60720" spans="29:29" x14ac:dyDescent="0.25">
      <c r="AC60720" s="379"/>
    </row>
    <row r="60721" spans="29:29" x14ac:dyDescent="0.25">
      <c r="AC60721" s="379"/>
    </row>
    <row r="60722" spans="29:29" x14ac:dyDescent="0.25">
      <c r="AC60722" s="379"/>
    </row>
    <row r="60723" spans="29:29" x14ac:dyDescent="0.25">
      <c r="AC60723" s="379"/>
    </row>
    <row r="60724" spans="29:29" x14ac:dyDescent="0.25">
      <c r="AC60724" s="379"/>
    </row>
    <row r="60725" spans="29:29" x14ac:dyDescent="0.25">
      <c r="AC60725" s="379"/>
    </row>
    <row r="60726" spans="29:29" x14ac:dyDescent="0.25">
      <c r="AC60726" s="379"/>
    </row>
    <row r="60727" spans="29:29" x14ac:dyDescent="0.25">
      <c r="AC60727" s="379"/>
    </row>
    <row r="60728" spans="29:29" x14ac:dyDescent="0.25">
      <c r="AC60728" s="379"/>
    </row>
    <row r="60729" spans="29:29" x14ac:dyDescent="0.25">
      <c r="AC60729" s="379"/>
    </row>
    <row r="60730" spans="29:29" x14ac:dyDescent="0.25">
      <c r="AC60730" s="379"/>
    </row>
    <row r="60731" spans="29:29" x14ac:dyDescent="0.25">
      <c r="AC60731" s="379"/>
    </row>
    <row r="60732" spans="29:29" x14ac:dyDescent="0.25">
      <c r="AC60732" s="379"/>
    </row>
    <row r="60733" spans="29:29" x14ac:dyDescent="0.25">
      <c r="AC60733" s="379"/>
    </row>
    <row r="60734" spans="29:29" x14ac:dyDescent="0.25">
      <c r="AC60734" s="379"/>
    </row>
    <row r="60735" spans="29:29" x14ac:dyDescent="0.25">
      <c r="AC60735" s="379"/>
    </row>
    <row r="60736" spans="29:29" x14ac:dyDescent="0.25">
      <c r="AC60736" s="379"/>
    </row>
    <row r="60737" spans="29:29" x14ac:dyDescent="0.25">
      <c r="AC60737" s="379"/>
    </row>
    <row r="60738" spans="29:29" x14ac:dyDescent="0.25">
      <c r="AC60738" s="379"/>
    </row>
    <row r="60739" spans="29:29" x14ac:dyDescent="0.25">
      <c r="AC60739" s="379"/>
    </row>
    <row r="60740" spans="29:29" x14ac:dyDescent="0.25">
      <c r="AC60740" s="379"/>
    </row>
    <row r="60741" spans="29:29" x14ac:dyDescent="0.25">
      <c r="AC60741" s="379"/>
    </row>
    <row r="60742" spans="29:29" x14ac:dyDescent="0.25">
      <c r="AC60742" s="379"/>
    </row>
    <row r="60743" spans="29:29" x14ac:dyDescent="0.25">
      <c r="AC60743" s="379"/>
    </row>
    <row r="60744" spans="29:29" x14ac:dyDescent="0.25">
      <c r="AC60744" s="379"/>
    </row>
    <row r="60745" spans="29:29" x14ac:dyDescent="0.25">
      <c r="AC60745" s="379"/>
    </row>
    <row r="60746" spans="29:29" x14ac:dyDescent="0.25">
      <c r="AC60746" s="379"/>
    </row>
    <row r="60747" spans="29:29" x14ac:dyDescent="0.25">
      <c r="AC60747" s="379"/>
    </row>
    <row r="60748" spans="29:29" x14ac:dyDescent="0.25">
      <c r="AC60748" s="379"/>
    </row>
    <row r="60749" spans="29:29" x14ac:dyDescent="0.25">
      <c r="AC60749" s="379"/>
    </row>
    <row r="60750" spans="29:29" x14ac:dyDescent="0.25">
      <c r="AC60750" s="379"/>
    </row>
    <row r="60751" spans="29:29" x14ac:dyDescent="0.25">
      <c r="AC60751" s="379"/>
    </row>
    <row r="60752" spans="29:29" x14ac:dyDescent="0.25">
      <c r="AC60752" s="379"/>
    </row>
    <row r="60753" spans="29:29" x14ac:dyDescent="0.25">
      <c r="AC60753" s="379"/>
    </row>
    <row r="60754" spans="29:29" x14ac:dyDescent="0.25">
      <c r="AC60754" s="379"/>
    </row>
    <row r="60755" spans="29:29" x14ac:dyDescent="0.25">
      <c r="AC60755" s="379"/>
    </row>
    <row r="60756" spans="29:29" x14ac:dyDescent="0.25">
      <c r="AC60756" s="379"/>
    </row>
    <row r="60757" spans="29:29" x14ac:dyDescent="0.25">
      <c r="AC60757" s="379"/>
    </row>
    <row r="60758" spans="29:29" x14ac:dyDescent="0.25">
      <c r="AC60758" s="379"/>
    </row>
    <row r="60759" spans="29:29" x14ac:dyDescent="0.25">
      <c r="AC60759" s="379"/>
    </row>
    <row r="60760" spans="29:29" x14ac:dyDescent="0.25">
      <c r="AC60760" s="379"/>
    </row>
    <row r="60761" spans="29:29" x14ac:dyDescent="0.25">
      <c r="AC60761" s="379"/>
    </row>
    <row r="60762" spans="29:29" x14ac:dyDescent="0.25">
      <c r="AC60762" s="379"/>
    </row>
    <row r="60763" spans="29:29" x14ac:dyDescent="0.25">
      <c r="AC60763" s="379"/>
    </row>
    <row r="60764" spans="29:29" x14ac:dyDescent="0.25">
      <c r="AC60764" s="379"/>
    </row>
    <row r="60765" spans="29:29" x14ac:dyDescent="0.25">
      <c r="AC60765" s="379"/>
    </row>
    <row r="60766" spans="29:29" x14ac:dyDescent="0.25">
      <c r="AC60766" s="379"/>
    </row>
    <row r="60767" spans="29:29" x14ac:dyDescent="0.25">
      <c r="AC60767" s="379"/>
    </row>
    <row r="60768" spans="29:29" x14ac:dyDescent="0.25">
      <c r="AC60768" s="379"/>
    </row>
    <row r="60769" spans="29:29" x14ac:dyDescent="0.25">
      <c r="AC60769" s="379"/>
    </row>
    <row r="60770" spans="29:29" x14ac:dyDescent="0.25">
      <c r="AC60770" s="379"/>
    </row>
    <row r="60771" spans="29:29" x14ac:dyDescent="0.25">
      <c r="AC60771" s="379"/>
    </row>
    <row r="60772" spans="29:29" x14ac:dyDescent="0.25">
      <c r="AC60772" s="379"/>
    </row>
    <row r="60773" spans="29:29" x14ac:dyDescent="0.25">
      <c r="AC60773" s="379"/>
    </row>
    <row r="60774" spans="29:29" x14ac:dyDescent="0.25">
      <c r="AC60774" s="379"/>
    </row>
    <row r="60775" spans="29:29" x14ac:dyDescent="0.25">
      <c r="AC60775" s="379"/>
    </row>
    <row r="60776" spans="29:29" x14ac:dyDescent="0.25">
      <c r="AC60776" s="379"/>
    </row>
    <row r="60777" spans="29:29" x14ac:dyDescent="0.25">
      <c r="AC60777" s="379"/>
    </row>
    <row r="60778" spans="29:29" x14ac:dyDescent="0.25">
      <c r="AC60778" s="379"/>
    </row>
    <row r="60779" spans="29:29" x14ac:dyDescent="0.25">
      <c r="AC60779" s="379"/>
    </row>
    <row r="60780" spans="29:29" x14ac:dyDescent="0.25">
      <c r="AC60780" s="379"/>
    </row>
    <row r="60781" spans="29:29" x14ac:dyDescent="0.25">
      <c r="AC60781" s="379"/>
    </row>
    <row r="60782" spans="29:29" x14ac:dyDescent="0.25">
      <c r="AC60782" s="379"/>
    </row>
    <row r="60783" spans="29:29" x14ac:dyDescent="0.25">
      <c r="AC60783" s="379"/>
    </row>
    <row r="60784" spans="29:29" x14ac:dyDescent="0.25">
      <c r="AC60784" s="379"/>
    </row>
    <row r="60785" spans="29:29" x14ac:dyDescent="0.25">
      <c r="AC60785" s="379"/>
    </row>
    <row r="60786" spans="29:29" x14ac:dyDescent="0.25">
      <c r="AC60786" s="379"/>
    </row>
    <row r="60787" spans="29:29" x14ac:dyDescent="0.25">
      <c r="AC60787" s="379"/>
    </row>
    <row r="60788" spans="29:29" x14ac:dyDescent="0.25">
      <c r="AC60788" s="379"/>
    </row>
    <row r="60789" spans="29:29" x14ac:dyDescent="0.25">
      <c r="AC60789" s="379"/>
    </row>
    <row r="60790" spans="29:29" x14ac:dyDescent="0.25">
      <c r="AC60790" s="379"/>
    </row>
    <row r="60791" spans="29:29" x14ac:dyDescent="0.25">
      <c r="AC60791" s="379"/>
    </row>
    <row r="60792" spans="29:29" x14ac:dyDescent="0.25">
      <c r="AC60792" s="379"/>
    </row>
    <row r="60793" spans="29:29" x14ac:dyDescent="0.25">
      <c r="AC60793" s="379"/>
    </row>
    <row r="60794" spans="29:29" x14ac:dyDescent="0.25">
      <c r="AC60794" s="379"/>
    </row>
    <row r="60795" spans="29:29" x14ac:dyDescent="0.25">
      <c r="AC60795" s="379"/>
    </row>
    <row r="60796" spans="29:29" x14ac:dyDescent="0.25">
      <c r="AC60796" s="379"/>
    </row>
    <row r="60797" spans="29:29" x14ac:dyDescent="0.25">
      <c r="AC60797" s="379"/>
    </row>
    <row r="60798" spans="29:29" x14ac:dyDescent="0.25">
      <c r="AC60798" s="379"/>
    </row>
    <row r="60799" spans="29:29" x14ac:dyDescent="0.25">
      <c r="AC60799" s="379"/>
    </row>
    <row r="60800" spans="29:29" x14ac:dyDescent="0.25">
      <c r="AC60800" s="379"/>
    </row>
    <row r="60801" spans="29:29" x14ac:dyDescent="0.25">
      <c r="AC60801" s="379"/>
    </row>
    <row r="60802" spans="29:29" x14ac:dyDescent="0.25">
      <c r="AC60802" s="379"/>
    </row>
    <row r="60803" spans="29:29" x14ac:dyDescent="0.25">
      <c r="AC60803" s="379"/>
    </row>
    <row r="60804" spans="29:29" x14ac:dyDescent="0.25">
      <c r="AC60804" s="379"/>
    </row>
    <row r="60805" spans="29:29" x14ac:dyDescent="0.25">
      <c r="AC60805" s="379"/>
    </row>
    <row r="60806" spans="29:29" x14ac:dyDescent="0.25">
      <c r="AC60806" s="379"/>
    </row>
    <row r="60807" spans="29:29" x14ac:dyDescent="0.25">
      <c r="AC60807" s="379"/>
    </row>
    <row r="60808" spans="29:29" x14ac:dyDescent="0.25">
      <c r="AC60808" s="379"/>
    </row>
    <row r="60809" spans="29:29" x14ac:dyDescent="0.25">
      <c r="AC60809" s="379"/>
    </row>
    <row r="60810" spans="29:29" x14ac:dyDescent="0.25">
      <c r="AC60810" s="379"/>
    </row>
    <row r="60811" spans="29:29" x14ac:dyDescent="0.25">
      <c r="AC60811" s="379"/>
    </row>
    <row r="60812" spans="29:29" x14ac:dyDescent="0.25">
      <c r="AC60812" s="379"/>
    </row>
    <row r="60813" spans="29:29" x14ac:dyDescent="0.25">
      <c r="AC60813" s="379"/>
    </row>
    <row r="60814" spans="29:29" x14ac:dyDescent="0.25">
      <c r="AC60814" s="379"/>
    </row>
    <row r="60815" spans="29:29" x14ac:dyDescent="0.25">
      <c r="AC60815" s="379"/>
    </row>
    <row r="60816" spans="29:29" x14ac:dyDescent="0.25">
      <c r="AC60816" s="379"/>
    </row>
    <row r="60817" spans="29:29" x14ac:dyDescent="0.25">
      <c r="AC60817" s="379"/>
    </row>
    <row r="60818" spans="29:29" x14ac:dyDescent="0.25">
      <c r="AC60818" s="379"/>
    </row>
    <row r="60819" spans="29:29" x14ac:dyDescent="0.25">
      <c r="AC60819" s="379"/>
    </row>
    <row r="60820" spans="29:29" x14ac:dyDescent="0.25">
      <c r="AC60820" s="379"/>
    </row>
    <row r="60821" spans="29:29" x14ac:dyDescent="0.25">
      <c r="AC60821" s="379"/>
    </row>
    <row r="60822" spans="29:29" x14ac:dyDescent="0.25">
      <c r="AC60822" s="379"/>
    </row>
    <row r="60823" spans="29:29" x14ac:dyDescent="0.25">
      <c r="AC60823" s="379"/>
    </row>
    <row r="60824" spans="29:29" x14ac:dyDescent="0.25">
      <c r="AC60824" s="379"/>
    </row>
    <row r="60825" spans="29:29" x14ac:dyDescent="0.25">
      <c r="AC60825" s="379"/>
    </row>
    <row r="60826" spans="29:29" x14ac:dyDescent="0.25">
      <c r="AC60826" s="379"/>
    </row>
    <row r="60827" spans="29:29" x14ac:dyDescent="0.25">
      <c r="AC60827" s="379"/>
    </row>
    <row r="60828" spans="29:29" x14ac:dyDescent="0.25">
      <c r="AC60828" s="379"/>
    </row>
    <row r="60829" spans="29:29" x14ac:dyDescent="0.25">
      <c r="AC60829" s="379"/>
    </row>
    <row r="60830" spans="29:29" x14ac:dyDescent="0.25">
      <c r="AC60830" s="379"/>
    </row>
    <row r="60831" spans="29:29" x14ac:dyDescent="0.25">
      <c r="AC60831" s="379"/>
    </row>
    <row r="60832" spans="29:29" x14ac:dyDescent="0.25">
      <c r="AC60832" s="379"/>
    </row>
    <row r="60833" spans="29:29" x14ac:dyDescent="0.25">
      <c r="AC60833" s="379"/>
    </row>
    <row r="60834" spans="29:29" x14ac:dyDescent="0.25">
      <c r="AC60834" s="379"/>
    </row>
    <row r="60835" spans="29:29" x14ac:dyDescent="0.25">
      <c r="AC60835" s="379"/>
    </row>
    <row r="60836" spans="29:29" x14ac:dyDescent="0.25">
      <c r="AC60836" s="379"/>
    </row>
    <row r="60837" spans="29:29" x14ac:dyDescent="0.25">
      <c r="AC60837" s="379"/>
    </row>
    <row r="60838" spans="29:29" x14ac:dyDescent="0.25">
      <c r="AC60838" s="379"/>
    </row>
    <row r="60839" spans="29:29" x14ac:dyDescent="0.25">
      <c r="AC60839" s="379"/>
    </row>
    <row r="60840" spans="29:29" x14ac:dyDescent="0.25">
      <c r="AC60840" s="379"/>
    </row>
    <row r="60841" spans="29:29" x14ac:dyDescent="0.25">
      <c r="AC60841" s="379"/>
    </row>
    <row r="60842" spans="29:29" x14ac:dyDescent="0.25">
      <c r="AC60842" s="379"/>
    </row>
    <row r="60843" spans="29:29" x14ac:dyDescent="0.25">
      <c r="AC60843" s="379"/>
    </row>
    <row r="60844" spans="29:29" x14ac:dyDescent="0.25">
      <c r="AC60844" s="379"/>
    </row>
    <row r="60845" spans="29:29" x14ac:dyDescent="0.25">
      <c r="AC60845" s="379"/>
    </row>
    <row r="60846" spans="29:29" x14ac:dyDescent="0.25">
      <c r="AC60846" s="379"/>
    </row>
    <row r="60847" spans="29:29" x14ac:dyDescent="0.25">
      <c r="AC60847" s="379"/>
    </row>
    <row r="60848" spans="29:29" x14ac:dyDescent="0.25">
      <c r="AC60848" s="379"/>
    </row>
    <row r="60849" spans="29:29" x14ac:dyDescent="0.25">
      <c r="AC60849" s="379"/>
    </row>
    <row r="60850" spans="29:29" x14ac:dyDescent="0.25">
      <c r="AC60850" s="379"/>
    </row>
    <row r="60851" spans="29:29" x14ac:dyDescent="0.25">
      <c r="AC60851" s="379"/>
    </row>
    <row r="60852" spans="29:29" x14ac:dyDescent="0.25">
      <c r="AC60852" s="379"/>
    </row>
    <row r="60853" spans="29:29" x14ac:dyDescent="0.25">
      <c r="AC60853" s="379"/>
    </row>
    <row r="60854" spans="29:29" x14ac:dyDescent="0.25">
      <c r="AC60854" s="379"/>
    </row>
    <row r="60855" spans="29:29" x14ac:dyDescent="0.25">
      <c r="AC60855" s="379"/>
    </row>
    <row r="60856" spans="29:29" x14ac:dyDescent="0.25">
      <c r="AC60856" s="379"/>
    </row>
    <row r="60857" spans="29:29" x14ac:dyDescent="0.25">
      <c r="AC60857" s="379"/>
    </row>
    <row r="60858" spans="29:29" x14ac:dyDescent="0.25">
      <c r="AC60858" s="379"/>
    </row>
    <row r="60859" spans="29:29" x14ac:dyDescent="0.25">
      <c r="AC60859" s="379"/>
    </row>
    <row r="60860" spans="29:29" x14ac:dyDescent="0.25">
      <c r="AC60860" s="379"/>
    </row>
    <row r="60861" spans="29:29" x14ac:dyDescent="0.25">
      <c r="AC60861" s="379"/>
    </row>
    <row r="60862" spans="29:29" x14ac:dyDescent="0.25">
      <c r="AC60862" s="379"/>
    </row>
    <row r="60863" spans="29:29" x14ac:dyDescent="0.25">
      <c r="AC60863" s="379"/>
    </row>
    <row r="60864" spans="29:29" x14ac:dyDescent="0.25">
      <c r="AC60864" s="379"/>
    </row>
    <row r="60865" spans="29:29" x14ac:dyDescent="0.25">
      <c r="AC60865" s="379"/>
    </row>
    <row r="60866" spans="29:29" x14ac:dyDescent="0.25">
      <c r="AC60866" s="379"/>
    </row>
    <row r="60867" spans="29:29" x14ac:dyDescent="0.25">
      <c r="AC60867" s="379"/>
    </row>
    <row r="60868" spans="29:29" x14ac:dyDescent="0.25">
      <c r="AC60868" s="379"/>
    </row>
    <row r="60869" spans="29:29" x14ac:dyDescent="0.25">
      <c r="AC60869" s="379"/>
    </row>
    <row r="60870" spans="29:29" x14ac:dyDescent="0.25">
      <c r="AC60870" s="379"/>
    </row>
    <row r="60871" spans="29:29" x14ac:dyDescent="0.25">
      <c r="AC60871" s="379"/>
    </row>
    <row r="60872" spans="29:29" x14ac:dyDescent="0.25">
      <c r="AC60872" s="379"/>
    </row>
    <row r="60873" spans="29:29" x14ac:dyDescent="0.25">
      <c r="AC60873" s="379"/>
    </row>
    <row r="60874" spans="29:29" x14ac:dyDescent="0.25">
      <c r="AC60874" s="379"/>
    </row>
    <row r="60875" spans="29:29" x14ac:dyDescent="0.25">
      <c r="AC60875" s="379"/>
    </row>
    <row r="60876" spans="29:29" x14ac:dyDescent="0.25">
      <c r="AC60876" s="379"/>
    </row>
    <row r="60877" spans="29:29" x14ac:dyDescent="0.25">
      <c r="AC60877" s="379"/>
    </row>
    <row r="60878" spans="29:29" x14ac:dyDescent="0.25">
      <c r="AC60878" s="379"/>
    </row>
    <row r="60879" spans="29:29" x14ac:dyDescent="0.25">
      <c r="AC60879" s="379"/>
    </row>
    <row r="60880" spans="29:29" x14ac:dyDescent="0.25">
      <c r="AC60880" s="379"/>
    </row>
    <row r="60881" spans="29:29" x14ac:dyDescent="0.25">
      <c r="AC60881" s="379"/>
    </row>
    <row r="60882" spans="29:29" x14ac:dyDescent="0.25">
      <c r="AC60882" s="379"/>
    </row>
    <row r="60883" spans="29:29" x14ac:dyDescent="0.25">
      <c r="AC60883" s="379"/>
    </row>
    <row r="60884" spans="29:29" x14ac:dyDescent="0.25">
      <c r="AC60884" s="379"/>
    </row>
    <row r="60885" spans="29:29" x14ac:dyDescent="0.25">
      <c r="AC60885" s="379"/>
    </row>
    <row r="60886" spans="29:29" x14ac:dyDescent="0.25">
      <c r="AC60886" s="379"/>
    </row>
    <row r="60887" spans="29:29" x14ac:dyDescent="0.25">
      <c r="AC60887" s="379"/>
    </row>
    <row r="60888" spans="29:29" x14ac:dyDescent="0.25">
      <c r="AC60888" s="379"/>
    </row>
    <row r="60889" spans="29:29" x14ac:dyDescent="0.25">
      <c r="AC60889" s="379"/>
    </row>
    <row r="60890" spans="29:29" x14ac:dyDescent="0.25">
      <c r="AC60890" s="379"/>
    </row>
    <row r="60891" spans="29:29" x14ac:dyDescent="0.25">
      <c r="AC60891" s="379"/>
    </row>
    <row r="60892" spans="29:29" x14ac:dyDescent="0.25">
      <c r="AC60892" s="379"/>
    </row>
    <row r="60893" spans="29:29" x14ac:dyDescent="0.25">
      <c r="AC60893" s="379"/>
    </row>
    <row r="60894" spans="29:29" x14ac:dyDescent="0.25">
      <c r="AC60894" s="379"/>
    </row>
    <row r="60895" spans="29:29" x14ac:dyDescent="0.25">
      <c r="AC60895" s="379"/>
    </row>
    <row r="60896" spans="29:29" x14ac:dyDescent="0.25">
      <c r="AC60896" s="379"/>
    </row>
    <row r="60897" spans="29:29" x14ac:dyDescent="0.25">
      <c r="AC60897" s="379"/>
    </row>
    <row r="60898" spans="29:29" x14ac:dyDescent="0.25">
      <c r="AC60898" s="379"/>
    </row>
    <row r="60899" spans="29:29" x14ac:dyDescent="0.25">
      <c r="AC60899" s="379"/>
    </row>
    <row r="60900" spans="29:29" x14ac:dyDescent="0.25">
      <c r="AC60900" s="379"/>
    </row>
    <row r="60901" spans="29:29" x14ac:dyDescent="0.25">
      <c r="AC60901" s="379"/>
    </row>
    <row r="60902" spans="29:29" x14ac:dyDescent="0.25">
      <c r="AC60902" s="379"/>
    </row>
    <row r="60903" spans="29:29" x14ac:dyDescent="0.25">
      <c r="AC60903" s="379"/>
    </row>
    <row r="60904" spans="29:29" x14ac:dyDescent="0.25">
      <c r="AC60904" s="379"/>
    </row>
    <row r="60905" spans="29:29" x14ac:dyDescent="0.25">
      <c r="AC60905" s="379"/>
    </row>
    <row r="60906" spans="29:29" x14ac:dyDescent="0.25">
      <c r="AC60906" s="379"/>
    </row>
    <row r="60907" spans="29:29" x14ac:dyDescent="0.25">
      <c r="AC60907" s="379"/>
    </row>
    <row r="60908" spans="29:29" x14ac:dyDescent="0.25">
      <c r="AC60908" s="379"/>
    </row>
    <row r="60909" spans="29:29" x14ac:dyDescent="0.25">
      <c r="AC60909" s="379"/>
    </row>
    <row r="60910" spans="29:29" x14ac:dyDescent="0.25">
      <c r="AC60910" s="379"/>
    </row>
    <row r="60911" spans="29:29" x14ac:dyDescent="0.25">
      <c r="AC60911" s="379"/>
    </row>
    <row r="60912" spans="29:29" x14ac:dyDescent="0.25">
      <c r="AC60912" s="379"/>
    </row>
    <row r="60913" spans="29:29" x14ac:dyDescent="0.25">
      <c r="AC60913" s="379"/>
    </row>
    <row r="60914" spans="29:29" x14ac:dyDescent="0.25">
      <c r="AC60914" s="379"/>
    </row>
    <row r="60915" spans="29:29" x14ac:dyDescent="0.25">
      <c r="AC60915" s="379"/>
    </row>
    <row r="60916" spans="29:29" x14ac:dyDescent="0.25">
      <c r="AC60916" s="379"/>
    </row>
    <row r="60917" spans="29:29" x14ac:dyDescent="0.25">
      <c r="AC60917" s="379"/>
    </row>
    <row r="60918" spans="29:29" x14ac:dyDescent="0.25">
      <c r="AC60918" s="379"/>
    </row>
    <row r="60919" spans="29:29" x14ac:dyDescent="0.25">
      <c r="AC60919" s="379"/>
    </row>
    <row r="60920" spans="29:29" x14ac:dyDescent="0.25">
      <c r="AC60920" s="379"/>
    </row>
    <row r="60921" spans="29:29" x14ac:dyDescent="0.25">
      <c r="AC60921" s="379"/>
    </row>
    <row r="60922" spans="29:29" x14ac:dyDescent="0.25">
      <c r="AC60922" s="379"/>
    </row>
    <row r="60923" spans="29:29" x14ac:dyDescent="0.25">
      <c r="AC60923" s="379"/>
    </row>
    <row r="60924" spans="29:29" x14ac:dyDescent="0.25">
      <c r="AC60924" s="379"/>
    </row>
    <row r="60925" spans="29:29" x14ac:dyDescent="0.25">
      <c r="AC60925" s="379"/>
    </row>
    <row r="60926" spans="29:29" x14ac:dyDescent="0.25">
      <c r="AC60926" s="379"/>
    </row>
    <row r="60927" spans="29:29" x14ac:dyDescent="0.25">
      <c r="AC60927" s="379"/>
    </row>
    <row r="60928" spans="29:29" x14ac:dyDescent="0.25">
      <c r="AC60928" s="379"/>
    </row>
    <row r="60929" spans="29:29" x14ac:dyDescent="0.25">
      <c r="AC60929" s="379"/>
    </row>
    <row r="60930" spans="29:29" x14ac:dyDescent="0.25">
      <c r="AC60930" s="379"/>
    </row>
    <row r="60931" spans="29:29" x14ac:dyDescent="0.25">
      <c r="AC60931" s="379"/>
    </row>
    <row r="60932" spans="29:29" x14ac:dyDescent="0.25">
      <c r="AC60932" s="379"/>
    </row>
    <row r="60933" spans="29:29" x14ac:dyDescent="0.25">
      <c r="AC60933" s="379"/>
    </row>
    <row r="60934" spans="29:29" x14ac:dyDescent="0.25">
      <c r="AC60934" s="379"/>
    </row>
    <row r="60935" spans="29:29" x14ac:dyDescent="0.25">
      <c r="AC60935" s="379"/>
    </row>
    <row r="60936" spans="29:29" x14ac:dyDescent="0.25">
      <c r="AC60936" s="379"/>
    </row>
    <row r="60937" spans="29:29" x14ac:dyDescent="0.25">
      <c r="AC60937" s="379"/>
    </row>
    <row r="60938" spans="29:29" x14ac:dyDescent="0.25">
      <c r="AC60938" s="379"/>
    </row>
    <row r="60939" spans="29:29" x14ac:dyDescent="0.25">
      <c r="AC60939" s="379"/>
    </row>
    <row r="60940" spans="29:29" x14ac:dyDescent="0.25">
      <c r="AC60940" s="379"/>
    </row>
    <row r="60941" spans="29:29" x14ac:dyDescent="0.25">
      <c r="AC60941" s="379"/>
    </row>
    <row r="60942" spans="29:29" x14ac:dyDescent="0.25">
      <c r="AC60942" s="379"/>
    </row>
    <row r="60943" spans="29:29" x14ac:dyDescent="0.25">
      <c r="AC60943" s="379"/>
    </row>
    <row r="60944" spans="29:29" x14ac:dyDescent="0.25">
      <c r="AC60944" s="379"/>
    </row>
    <row r="60945" spans="29:29" x14ac:dyDescent="0.25">
      <c r="AC60945" s="379"/>
    </row>
    <row r="60946" spans="29:29" x14ac:dyDescent="0.25">
      <c r="AC60946" s="379"/>
    </row>
    <row r="60947" spans="29:29" x14ac:dyDescent="0.25">
      <c r="AC60947" s="379"/>
    </row>
    <row r="60948" spans="29:29" x14ac:dyDescent="0.25">
      <c r="AC60948" s="379"/>
    </row>
    <row r="60949" spans="29:29" x14ac:dyDescent="0.25">
      <c r="AC60949" s="379"/>
    </row>
    <row r="60950" spans="29:29" x14ac:dyDescent="0.25">
      <c r="AC60950" s="379"/>
    </row>
    <row r="60951" spans="29:29" x14ac:dyDescent="0.25">
      <c r="AC60951" s="379"/>
    </row>
    <row r="60952" spans="29:29" x14ac:dyDescent="0.25">
      <c r="AC60952" s="379"/>
    </row>
    <row r="60953" spans="29:29" x14ac:dyDescent="0.25">
      <c r="AC60953" s="379"/>
    </row>
    <row r="60954" spans="29:29" x14ac:dyDescent="0.25">
      <c r="AC60954" s="379"/>
    </row>
    <row r="60955" spans="29:29" x14ac:dyDescent="0.25">
      <c r="AC60955" s="379"/>
    </row>
    <row r="60956" spans="29:29" x14ac:dyDescent="0.25">
      <c r="AC60956" s="379"/>
    </row>
    <row r="60957" spans="29:29" x14ac:dyDescent="0.25">
      <c r="AC60957" s="379"/>
    </row>
    <row r="60958" spans="29:29" x14ac:dyDescent="0.25">
      <c r="AC60958" s="379"/>
    </row>
    <row r="60959" spans="29:29" x14ac:dyDescent="0.25">
      <c r="AC60959" s="379"/>
    </row>
    <row r="60960" spans="29:29" x14ac:dyDescent="0.25">
      <c r="AC60960" s="379"/>
    </row>
    <row r="60961" spans="29:29" x14ac:dyDescent="0.25">
      <c r="AC60961" s="379"/>
    </row>
    <row r="60962" spans="29:29" x14ac:dyDescent="0.25">
      <c r="AC60962" s="379"/>
    </row>
    <row r="60963" spans="29:29" x14ac:dyDescent="0.25">
      <c r="AC60963" s="379"/>
    </row>
    <row r="60964" spans="29:29" x14ac:dyDescent="0.25">
      <c r="AC60964" s="379"/>
    </row>
    <row r="60965" spans="29:29" x14ac:dyDescent="0.25">
      <c r="AC60965" s="379"/>
    </row>
    <row r="60966" spans="29:29" x14ac:dyDescent="0.25">
      <c r="AC60966" s="379"/>
    </row>
    <row r="60967" spans="29:29" x14ac:dyDescent="0.25">
      <c r="AC60967" s="379"/>
    </row>
    <row r="60968" spans="29:29" x14ac:dyDescent="0.25">
      <c r="AC60968" s="379"/>
    </row>
    <row r="60969" spans="29:29" x14ac:dyDescent="0.25">
      <c r="AC60969" s="379"/>
    </row>
    <row r="60970" spans="29:29" x14ac:dyDescent="0.25">
      <c r="AC60970" s="379"/>
    </row>
    <row r="60971" spans="29:29" x14ac:dyDescent="0.25">
      <c r="AC60971" s="379"/>
    </row>
    <row r="60972" spans="29:29" x14ac:dyDescent="0.25">
      <c r="AC60972" s="379"/>
    </row>
    <row r="60973" spans="29:29" x14ac:dyDescent="0.25">
      <c r="AC60973" s="379"/>
    </row>
    <row r="60974" spans="29:29" x14ac:dyDescent="0.25">
      <c r="AC60974" s="379"/>
    </row>
    <row r="60975" spans="29:29" x14ac:dyDescent="0.25">
      <c r="AC60975" s="379"/>
    </row>
    <row r="60976" spans="29:29" x14ac:dyDescent="0.25">
      <c r="AC60976" s="379"/>
    </row>
    <row r="60977" spans="29:29" x14ac:dyDescent="0.25">
      <c r="AC60977" s="379"/>
    </row>
    <row r="60978" spans="29:29" x14ac:dyDescent="0.25">
      <c r="AC60978" s="379"/>
    </row>
    <row r="60979" spans="29:29" x14ac:dyDescent="0.25">
      <c r="AC60979" s="379"/>
    </row>
    <row r="60980" spans="29:29" x14ac:dyDescent="0.25">
      <c r="AC60980" s="379"/>
    </row>
    <row r="60981" spans="29:29" x14ac:dyDescent="0.25">
      <c r="AC60981" s="379"/>
    </row>
    <row r="60982" spans="29:29" x14ac:dyDescent="0.25">
      <c r="AC60982" s="379"/>
    </row>
    <row r="60983" spans="29:29" x14ac:dyDescent="0.25">
      <c r="AC60983" s="379"/>
    </row>
    <row r="60984" spans="29:29" x14ac:dyDescent="0.25">
      <c r="AC60984" s="379"/>
    </row>
    <row r="60985" spans="29:29" x14ac:dyDescent="0.25">
      <c r="AC60985" s="379"/>
    </row>
    <row r="60986" spans="29:29" x14ac:dyDescent="0.25">
      <c r="AC60986" s="379"/>
    </row>
    <row r="60987" spans="29:29" x14ac:dyDescent="0.25">
      <c r="AC60987" s="379"/>
    </row>
    <row r="60988" spans="29:29" x14ac:dyDescent="0.25">
      <c r="AC60988" s="379"/>
    </row>
    <row r="60989" spans="29:29" x14ac:dyDescent="0.25">
      <c r="AC60989" s="379"/>
    </row>
    <row r="60990" spans="29:29" x14ac:dyDescent="0.25">
      <c r="AC60990" s="379"/>
    </row>
    <row r="60991" spans="29:29" x14ac:dyDescent="0.25">
      <c r="AC60991" s="379"/>
    </row>
    <row r="60992" spans="29:29" x14ac:dyDescent="0.25">
      <c r="AC60992" s="379"/>
    </row>
    <row r="60993" spans="29:29" x14ac:dyDescent="0.25">
      <c r="AC60993" s="379"/>
    </row>
    <row r="60994" spans="29:29" x14ac:dyDescent="0.25">
      <c r="AC60994" s="379"/>
    </row>
    <row r="60995" spans="29:29" x14ac:dyDescent="0.25">
      <c r="AC60995" s="379"/>
    </row>
    <row r="60996" spans="29:29" x14ac:dyDescent="0.25">
      <c r="AC60996" s="379"/>
    </row>
    <row r="60997" spans="29:29" x14ac:dyDescent="0.25">
      <c r="AC60997" s="379"/>
    </row>
    <row r="60998" spans="29:29" x14ac:dyDescent="0.25">
      <c r="AC60998" s="379"/>
    </row>
    <row r="60999" spans="29:29" x14ac:dyDescent="0.25">
      <c r="AC60999" s="379"/>
    </row>
    <row r="61000" spans="29:29" x14ac:dyDescent="0.25">
      <c r="AC61000" s="379"/>
    </row>
    <row r="61001" spans="29:29" x14ac:dyDescent="0.25">
      <c r="AC61001" s="379"/>
    </row>
    <row r="61002" spans="29:29" x14ac:dyDescent="0.25">
      <c r="AC61002" s="379"/>
    </row>
    <row r="61003" spans="29:29" x14ac:dyDescent="0.25">
      <c r="AC61003" s="379"/>
    </row>
    <row r="61004" spans="29:29" x14ac:dyDescent="0.25">
      <c r="AC61004" s="379"/>
    </row>
    <row r="61005" spans="29:29" x14ac:dyDescent="0.25">
      <c r="AC61005" s="379"/>
    </row>
    <row r="61006" spans="29:29" x14ac:dyDescent="0.25">
      <c r="AC61006" s="379"/>
    </row>
    <row r="61007" spans="29:29" x14ac:dyDescent="0.25">
      <c r="AC61007" s="379"/>
    </row>
    <row r="61008" spans="29:29" x14ac:dyDescent="0.25">
      <c r="AC61008" s="379"/>
    </row>
    <row r="61009" spans="29:29" x14ac:dyDescent="0.25">
      <c r="AC61009" s="379"/>
    </row>
    <row r="61010" spans="29:29" x14ac:dyDescent="0.25">
      <c r="AC61010" s="379"/>
    </row>
    <row r="61011" spans="29:29" x14ac:dyDescent="0.25">
      <c r="AC61011" s="379"/>
    </row>
    <row r="61012" spans="29:29" x14ac:dyDescent="0.25">
      <c r="AC61012" s="379"/>
    </row>
    <row r="61013" spans="29:29" x14ac:dyDescent="0.25">
      <c r="AC61013" s="379"/>
    </row>
    <row r="61014" spans="29:29" x14ac:dyDescent="0.25">
      <c r="AC61014" s="379"/>
    </row>
    <row r="61015" spans="29:29" x14ac:dyDescent="0.25">
      <c r="AC61015" s="379"/>
    </row>
    <row r="61016" spans="29:29" x14ac:dyDescent="0.25">
      <c r="AC61016" s="379"/>
    </row>
    <row r="61017" spans="29:29" x14ac:dyDescent="0.25">
      <c r="AC61017" s="379"/>
    </row>
    <row r="61018" spans="29:29" x14ac:dyDescent="0.25">
      <c r="AC61018" s="379"/>
    </row>
    <row r="61019" spans="29:29" x14ac:dyDescent="0.25">
      <c r="AC61019" s="379"/>
    </row>
    <row r="61020" spans="29:29" x14ac:dyDescent="0.25">
      <c r="AC61020" s="379"/>
    </row>
    <row r="61021" spans="29:29" x14ac:dyDescent="0.25">
      <c r="AC61021" s="379"/>
    </row>
    <row r="61022" spans="29:29" x14ac:dyDescent="0.25">
      <c r="AC61022" s="379"/>
    </row>
    <row r="61023" spans="29:29" x14ac:dyDescent="0.25">
      <c r="AC61023" s="379"/>
    </row>
    <row r="61024" spans="29:29" x14ac:dyDescent="0.25">
      <c r="AC61024" s="379"/>
    </row>
    <row r="61025" spans="29:29" x14ac:dyDescent="0.25">
      <c r="AC61025" s="379"/>
    </row>
    <row r="61026" spans="29:29" x14ac:dyDescent="0.25">
      <c r="AC61026" s="379"/>
    </row>
    <row r="61027" spans="29:29" x14ac:dyDescent="0.25">
      <c r="AC61027" s="379"/>
    </row>
    <row r="61028" spans="29:29" x14ac:dyDescent="0.25">
      <c r="AC61028" s="379"/>
    </row>
    <row r="61029" spans="29:29" x14ac:dyDescent="0.25">
      <c r="AC61029" s="379"/>
    </row>
    <row r="61030" spans="29:29" x14ac:dyDescent="0.25">
      <c r="AC61030" s="379"/>
    </row>
    <row r="61031" spans="29:29" x14ac:dyDescent="0.25">
      <c r="AC61031" s="379"/>
    </row>
    <row r="61032" spans="29:29" x14ac:dyDescent="0.25">
      <c r="AC61032" s="379"/>
    </row>
    <row r="61033" spans="29:29" x14ac:dyDescent="0.25">
      <c r="AC61033" s="379"/>
    </row>
    <row r="61034" spans="29:29" x14ac:dyDescent="0.25">
      <c r="AC61034" s="379"/>
    </row>
    <row r="61035" spans="29:29" x14ac:dyDescent="0.25">
      <c r="AC61035" s="379"/>
    </row>
    <row r="61036" spans="29:29" x14ac:dyDescent="0.25">
      <c r="AC61036" s="379"/>
    </row>
    <row r="61037" spans="29:29" x14ac:dyDescent="0.25">
      <c r="AC61037" s="379"/>
    </row>
    <row r="61038" spans="29:29" x14ac:dyDescent="0.25">
      <c r="AC61038" s="379"/>
    </row>
    <row r="61039" spans="29:29" x14ac:dyDescent="0.25">
      <c r="AC61039" s="379"/>
    </row>
    <row r="61040" spans="29:29" x14ac:dyDescent="0.25">
      <c r="AC61040" s="379"/>
    </row>
    <row r="61041" spans="29:29" x14ac:dyDescent="0.25">
      <c r="AC61041" s="379"/>
    </row>
    <row r="61042" spans="29:29" x14ac:dyDescent="0.25">
      <c r="AC61042" s="379"/>
    </row>
    <row r="61043" spans="29:29" x14ac:dyDescent="0.25">
      <c r="AC61043" s="379"/>
    </row>
    <row r="61044" spans="29:29" x14ac:dyDescent="0.25">
      <c r="AC61044" s="379"/>
    </row>
    <row r="61045" spans="29:29" x14ac:dyDescent="0.25">
      <c r="AC61045" s="379"/>
    </row>
    <row r="61046" spans="29:29" x14ac:dyDescent="0.25">
      <c r="AC61046" s="379"/>
    </row>
    <row r="61047" spans="29:29" x14ac:dyDescent="0.25">
      <c r="AC61047" s="379"/>
    </row>
    <row r="61048" spans="29:29" x14ac:dyDescent="0.25">
      <c r="AC61048" s="379"/>
    </row>
    <row r="61049" spans="29:29" x14ac:dyDescent="0.25">
      <c r="AC61049" s="379"/>
    </row>
    <row r="61050" spans="29:29" x14ac:dyDescent="0.25">
      <c r="AC61050" s="379"/>
    </row>
    <row r="61051" spans="29:29" x14ac:dyDescent="0.25">
      <c r="AC61051" s="379"/>
    </row>
    <row r="61052" spans="29:29" x14ac:dyDescent="0.25">
      <c r="AC61052" s="379"/>
    </row>
    <row r="61053" spans="29:29" x14ac:dyDescent="0.25">
      <c r="AC61053" s="379"/>
    </row>
    <row r="61054" spans="29:29" x14ac:dyDescent="0.25">
      <c r="AC61054" s="379"/>
    </row>
    <row r="61055" spans="29:29" x14ac:dyDescent="0.25">
      <c r="AC61055" s="379"/>
    </row>
    <row r="61056" spans="29:29" x14ac:dyDescent="0.25">
      <c r="AC61056" s="379"/>
    </row>
    <row r="61057" spans="29:29" x14ac:dyDescent="0.25">
      <c r="AC61057" s="379"/>
    </row>
    <row r="61058" spans="29:29" x14ac:dyDescent="0.25">
      <c r="AC61058" s="379"/>
    </row>
    <row r="61059" spans="29:29" x14ac:dyDescent="0.25">
      <c r="AC61059" s="379"/>
    </row>
    <row r="61060" spans="29:29" x14ac:dyDescent="0.25">
      <c r="AC61060" s="379"/>
    </row>
    <row r="61061" spans="29:29" x14ac:dyDescent="0.25">
      <c r="AC61061" s="379"/>
    </row>
    <row r="61062" spans="29:29" x14ac:dyDescent="0.25">
      <c r="AC61062" s="379"/>
    </row>
    <row r="61063" spans="29:29" x14ac:dyDescent="0.25">
      <c r="AC61063" s="379"/>
    </row>
    <row r="61064" spans="29:29" x14ac:dyDescent="0.25">
      <c r="AC61064" s="379"/>
    </row>
    <row r="61065" spans="29:29" x14ac:dyDescent="0.25">
      <c r="AC61065" s="379"/>
    </row>
    <row r="61066" spans="29:29" x14ac:dyDescent="0.25">
      <c r="AC61066" s="379"/>
    </row>
    <row r="61067" spans="29:29" x14ac:dyDescent="0.25">
      <c r="AC61067" s="379"/>
    </row>
    <row r="61068" spans="29:29" x14ac:dyDescent="0.25">
      <c r="AC61068" s="379"/>
    </row>
    <row r="61069" spans="29:29" x14ac:dyDescent="0.25">
      <c r="AC61069" s="379"/>
    </row>
    <row r="61070" spans="29:29" x14ac:dyDescent="0.25">
      <c r="AC61070" s="379"/>
    </row>
    <row r="61071" spans="29:29" x14ac:dyDescent="0.25">
      <c r="AC61071" s="379"/>
    </row>
    <row r="61072" spans="29:29" x14ac:dyDescent="0.25">
      <c r="AC61072" s="379"/>
    </row>
    <row r="61073" spans="29:29" x14ac:dyDescent="0.25">
      <c r="AC61073" s="379"/>
    </row>
    <row r="61074" spans="29:29" x14ac:dyDescent="0.25">
      <c r="AC61074" s="379"/>
    </row>
    <row r="61075" spans="29:29" x14ac:dyDescent="0.25">
      <c r="AC61075" s="379"/>
    </row>
    <row r="61076" spans="29:29" x14ac:dyDescent="0.25">
      <c r="AC61076" s="379"/>
    </row>
    <row r="61077" spans="29:29" x14ac:dyDescent="0.25">
      <c r="AC61077" s="379"/>
    </row>
    <row r="61078" spans="29:29" x14ac:dyDescent="0.25">
      <c r="AC61078" s="379"/>
    </row>
    <row r="61079" spans="29:29" x14ac:dyDescent="0.25">
      <c r="AC61079" s="379"/>
    </row>
    <row r="61080" spans="29:29" x14ac:dyDescent="0.25">
      <c r="AC61080" s="379"/>
    </row>
    <row r="61081" spans="29:29" x14ac:dyDescent="0.25">
      <c r="AC61081" s="379"/>
    </row>
    <row r="61082" spans="29:29" x14ac:dyDescent="0.25">
      <c r="AC61082" s="379"/>
    </row>
    <row r="61083" spans="29:29" x14ac:dyDescent="0.25">
      <c r="AC61083" s="379"/>
    </row>
    <row r="61084" spans="29:29" x14ac:dyDescent="0.25">
      <c r="AC61084" s="379"/>
    </row>
    <row r="61085" spans="29:29" x14ac:dyDescent="0.25">
      <c r="AC61085" s="379"/>
    </row>
    <row r="61086" spans="29:29" x14ac:dyDescent="0.25">
      <c r="AC61086" s="379"/>
    </row>
    <row r="61087" spans="29:29" x14ac:dyDescent="0.25">
      <c r="AC61087" s="379"/>
    </row>
    <row r="61088" spans="29:29" x14ac:dyDescent="0.25">
      <c r="AC61088" s="379"/>
    </row>
    <row r="61089" spans="29:29" x14ac:dyDescent="0.25">
      <c r="AC61089" s="379"/>
    </row>
    <row r="61090" spans="29:29" x14ac:dyDescent="0.25">
      <c r="AC61090" s="379"/>
    </row>
    <row r="61091" spans="29:29" x14ac:dyDescent="0.25">
      <c r="AC61091" s="379"/>
    </row>
    <row r="61092" spans="29:29" x14ac:dyDescent="0.25">
      <c r="AC61092" s="379"/>
    </row>
    <row r="61093" spans="29:29" x14ac:dyDescent="0.25">
      <c r="AC61093" s="379"/>
    </row>
    <row r="61094" spans="29:29" x14ac:dyDescent="0.25">
      <c r="AC61094" s="379"/>
    </row>
    <row r="61095" spans="29:29" x14ac:dyDescent="0.25">
      <c r="AC61095" s="379"/>
    </row>
    <row r="61096" spans="29:29" x14ac:dyDescent="0.25">
      <c r="AC61096" s="379"/>
    </row>
    <row r="61097" spans="29:29" x14ac:dyDescent="0.25">
      <c r="AC61097" s="379"/>
    </row>
    <row r="61098" spans="29:29" x14ac:dyDescent="0.25">
      <c r="AC61098" s="379"/>
    </row>
    <row r="61099" spans="29:29" x14ac:dyDescent="0.25">
      <c r="AC61099" s="379"/>
    </row>
    <row r="61100" spans="29:29" x14ac:dyDescent="0.25">
      <c r="AC61100" s="379"/>
    </row>
    <row r="61101" spans="29:29" x14ac:dyDescent="0.25">
      <c r="AC61101" s="379"/>
    </row>
    <row r="61102" spans="29:29" x14ac:dyDescent="0.25">
      <c r="AC61102" s="379"/>
    </row>
    <row r="61103" spans="29:29" x14ac:dyDescent="0.25">
      <c r="AC61103" s="379"/>
    </row>
    <row r="61104" spans="29:29" x14ac:dyDescent="0.25">
      <c r="AC61104" s="379"/>
    </row>
    <row r="61105" spans="29:29" x14ac:dyDescent="0.25">
      <c r="AC61105" s="379"/>
    </row>
    <row r="61106" spans="29:29" x14ac:dyDescent="0.25">
      <c r="AC61106" s="379"/>
    </row>
    <row r="61107" spans="29:29" x14ac:dyDescent="0.25">
      <c r="AC61107" s="379"/>
    </row>
    <row r="61108" spans="29:29" x14ac:dyDescent="0.25">
      <c r="AC61108" s="379"/>
    </row>
    <row r="61109" spans="29:29" x14ac:dyDescent="0.25">
      <c r="AC61109" s="379"/>
    </row>
    <row r="61110" spans="29:29" x14ac:dyDescent="0.25">
      <c r="AC61110" s="379"/>
    </row>
    <row r="61111" spans="29:29" x14ac:dyDescent="0.25">
      <c r="AC61111" s="379"/>
    </row>
    <row r="61112" spans="29:29" x14ac:dyDescent="0.25">
      <c r="AC61112" s="379"/>
    </row>
    <row r="61113" spans="29:29" x14ac:dyDescent="0.25">
      <c r="AC61113" s="379"/>
    </row>
    <row r="61114" spans="29:29" x14ac:dyDescent="0.25">
      <c r="AC61114" s="379"/>
    </row>
    <row r="61115" spans="29:29" x14ac:dyDescent="0.25">
      <c r="AC61115" s="379"/>
    </row>
    <row r="61116" spans="29:29" x14ac:dyDescent="0.25">
      <c r="AC61116" s="379"/>
    </row>
    <row r="61117" spans="29:29" x14ac:dyDescent="0.25">
      <c r="AC61117" s="379"/>
    </row>
    <row r="61118" spans="29:29" x14ac:dyDescent="0.25">
      <c r="AC61118" s="379"/>
    </row>
    <row r="61119" spans="29:29" x14ac:dyDescent="0.25">
      <c r="AC61119" s="379"/>
    </row>
    <row r="61120" spans="29:29" x14ac:dyDescent="0.25">
      <c r="AC61120" s="379"/>
    </row>
    <row r="61121" spans="29:29" x14ac:dyDescent="0.25">
      <c r="AC61121" s="379"/>
    </row>
    <row r="61122" spans="29:29" x14ac:dyDescent="0.25">
      <c r="AC61122" s="379"/>
    </row>
    <row r="61123" spans="29:29" x14ac:dyDescent="0.25">
      <c r="AC61123" s="379"/>
    </row>
    <row r="61124" spans="29:29" x14ac:dyDescent="0.25">
      <c r="AC61124" s="379"/>
    </row>
    <row r="61125" spans="29:29" x14ac:dyDescent="0.25">
      <c r="AC61125" s="379"/>
    </row>
    <row r="61126" spans="29:29" x14ac:dyDescent="0.25">
      <c r="AC61126" s="379"/>
    </row>
    <row r="61127" spans="29:29" x14ac:dyDescent="0.25">
      <c r="AC61127" s="379"/>
    </row>
    <row r="61128" spans="29:29" x14ac:dyDescent="0.25">
      <c r="AC61128" s="379"/>
    </row>
    <row r="61129" spans="29:29" x14ac:dyDescent="0.25">
      <c r="AC61129" s="379"/>
    </row>
    <row r="61130" spans="29:29" x14ac:dyDescent="0.25">
      <c r="AC61130" s="379"/>
    </row>
    <row r="61131" spans="29:29" x14ac:dyDescent="0.25">
      <c r="AC61131" s="379"/>
    </row>
    <row r="61132" spans="29:29" x14ac:dyDescent="0.25">
      <c r="AC61132" s="379"/>
    </row>
    <row r="61133" spans="29:29" x14ac:dyDescent="0.25">
      <c r="AC61133" s="379"/>
    </row>
    <row r="61134" spans="29:29" x14ac:dyDescent="0.25">
      <c r="AC61134" s="379"/>
    </row>
    <row r="61135" spans="29:29" x14ac:dyDescent="0.25">
      <c r="AC61135" s="379"/>
    </row>
    <row r="61136" spans="29:29" x14ac:dyDescent="0.25">
      <c r="AC61136" s="379"/>
    </row>
    <row r="61137" spans="29:29" x14ac:dyDescent="0.25">
      <c r="AC61137" s="379"/>
    </row>
    <row r="61138" spans="29:29" x14ac:dyDescent="0.25">
      <c r="AC61138" s="379"/>
    </row>
    <row r="61139" spans="29:29" x14ac:dyDescent="0.25">
      <c r="AC61139" s="379"/>
    </row>
    <row r="61140" spans="29:29" x14ac:dyDescent="0.25">
      <c r="AC61140" s="379"/>
    </row>
    <row r="61141" spans="29:29" x14ac:dyDescent="0.25">
      <c r="AC61141" s="379"/>
    </row>
    <row r="61142" spans="29:29" x14ac:dyDescent="0.25">
      <c r="AC61142" s="379"/>
    </row>
    <row r="61143" spans="29:29" x14ac:dyDescent="0.25">
      <c r="AC61143" s="379"/>
    </row>
    <row r="61144" spans="29:29" x14ac:dyDescent="0.25">
      <c r="AC61144" s="379"/>
    </row>
    <row r="61145" spans="29:29" x14ac:dyDescent="0.25">
      <c r="AC61145" s="379"/>
    </row>
    <row r="61146" spans="29:29" x14ac:dyDescent="0.25">
      <c r="AC61146" s="379"/>
    </row>
    <row r="61147" spans="29:29" x14ac:dyDescent="0.25">
      <c r="AC61147" s="379"/>
    </row>
    <row r="61148" spans="29:29" x14ac:dyDescent="0.25">
      <c r="AC61148" s="379"/>
    </row>
    <row r="61149" spans="29:29" x14ac:dyDescent="0.25">
      <c r="AC61149" s="379"/>
    </row>
    <row r="61150" spans="29:29" x14ac:dyDescent="0.25">
      <c r="AC61150" s="379"/>
    </row>
    <row r="61151" spans="29:29" x14ac:dyDescent="0.25">
      <c r="AC61151" s="379"/>
    </row>
    <row r="61152" spans="29:29" x14ac:dyDescent="0.25">
      <c r="AC61152" s="379"/>
    </row>
    <row r="61153" spans="29:29" x14ac:dyDescent="0.25">
      <c r="AC61153" s="379"/>
    </row>
    <row r="61154" spans="29:29" x14ac:dyDescent="0.25">
      <c r="AC61154" s="379"/>
    </row>
    <row r="61155" spans="29:29" x14ac:dyDescent="0.25">
      <c r="AC61155" s="379"/>
    </row>
    <row r="61156" spans="29:29" x14ac:dyDescent="0.25">
      <c r="AC61156" s="379"/>
    </row>
    <row r="61157" spans="29:29" x14ac:dyDescent="0.25">
      <c r="AC61157" s="379"/>
    </row>
    <row r="61158" spans="29:29" x14ac:dyDescent="0.25">
      <c r="AC61158" s="379"/>
    </row>
    <row r="61159" spans="29:29" x14ac:dyDescent="0.25">
      <c r="AC61159" s="379"/>
    </row>
    <row r="61160" spans="29:29" x14ac:dyDescent="0.25">
      <c r="AC61160" s="379"/>
    </row>
    <row r="61161" spans="29:29" x14ac:dyDescent="0.25">
      <c r="AC61161" s="379"/>
    </row>
    <row r="61162" spans="29:29" x14ac:dyDescent="0.25">
      <c r="AC61162" s="379"/>
    </row>
    <row r="61163" spans="29:29" x14ac:dyDescent="0.25">
      <c r="AC61163" s="379"/>
    </row>
    <row r="61164" spans="29:29" x14ac:dyDescent="0.25">
      <c r="AC61164" s="379"/>
    </row>
    <row r="61165" spans="29:29" x14ac:dyDescent="0.25">
      <c r="AC61165" s="379"/>
    </row>
    <row r="61166" spans="29:29" x14ac:dyDescent="0.25">
      <c r="AC61166" s="379"/>
    </row>
    <row r="61167" spans="29:29" x14ac:dyDescent="0.25">
      <c r="AC61167" s="379"/>
    </row>
    <row r="61168" spans="29:29" x14ac:dyDescent="0.25">
      <c r="AC61168" s="379"/>
    </row>
    <row r="61169" spans="29:29" x14ac:dyDescent="0.25">
      <c r="AC61169" s="379"/>
    </row>
    <row r="61170" spans="29:29" x14ac:dyDescent="0.25">
      <c r="AC61170" s="379"/>
    </row>
    <row r="61171" spans="29:29" x14ac:dyDescent="0.25">
      <c r="AC61171" s="379"/>
    </row>
    <row r="61172" spans="29:29" x14ac:dyDescent="0.25">
      <c r="AC61172" s="379"/>
    </row>
    <row r="61173" spans="29:29" x14ac:dyDescent="0.25">
      <c r="AC61173" s="379"/>
    </row>
    <row r="61174" spans="29:29" x14ac:dyDescent="0.25">
      <c r="AC61174" s="379"/>
    </row>
    <row r="61175" spans="29:29" x14ac:dyDescent="0.25">
      <c r="AC61175" s="379"/>
    </row>
    <row r="61176" spans="29:29" x14ac:dyDescent="0.25">
      <c r="AC61176" s="379"/>
    </row>
    <row r="61177" spans="29:29" x14ac:dyDescent="0.25">
      <c r="AC61177" s="379"/>
    </row>
    <row r="61178" spans="29:29" x14ac:dyDescent="0.25">
      <c r="AC61178" s="379"/>
    </row>
    <row r="61179" spans="29:29" x14ac:dyDescent="0.25">
      <c r="AC61179" s="379"/>
    </row>
    <row r="61180" spans="29:29" x14ac:dyDescent="0.25">
      <c r="AC61180" s="379"/>
    </row>
    <row r="61181" spans="29:29" x14ac:dyDescent="0.25">
      <c r="AC61181" s="379"/>
    </row>
    <row r="61182" spans="29:29" x14ac:dyDescent="0.25">
      <c r="AC61182" s="379"/>
    </row>
    <row r="61183" spans="29:29" x14ac:dyDescent="0.25">
      <c r="AC61183" s="379"/>
    </row>
    <row r="61184" spans="29:29" x14ac:dyDescent="0.25">
      <c r="AC61184" s="379"/>
    </row>
    <row r="61185" spans="29:29" x14ac:dyDescent="0.25">
      <c r="AC61185" s="379"/>
    </row>
    <row r="61186" spans="29:29" x14ac:dyDescent="0.25">
      <c r="AC61186" s="379"/>
    </row>
    <row r="61187" spans="29:29" x14ac:dyDescent="0.25">
      <c r="AC61187" s="379"/>
    </row>
    <row r="61188" spans="29:29" x14ac:dyDescent="0.25">
      <c r="AC61188" s="379"/>
    </row>
    <row r="61189" spans="29:29" x14ac:dyDescent="0.25">
      <c r="AC61189" s="379"/>
    </row>
    <row r="61190" spans="29:29" x14ac:dyDescent="0.25">
      <c r="AC61190" s="379"/>
    </row>
    <row r="61191" spans="29:29" x14ac:dyDescent="0.25">
      <c r="AC61191" s="379"/>
    </row>
    <row r="61192" spans="29:29" x14ac:dyDescent="0.25">
      <c r="AC61192" s="379"/>
    </row>
    <row r="61193" spans="29:29" x14ac:dyDescent="0.25">
      <c r="AC61193" s="379"/>
    </row>
    <row r="61194" spans="29:29" x14ac:dyDescent="0.25">
      <c r="AC61194" s="379"/>
    </row>
    <row r="61195" spans="29:29" x14ac:dyDescent="0.25">
      <c r="AC61195" s="379"/>
    </row>
    <row r="61196" spans="29:29" x14ac:dyDescent="0.25">
      <c r="AC61196" s="379"/>
    </row>
    <row r="61197" spans="29:29" x14ac:dyDescent="0.25">
      <c r="AC61197" s="379"/>
    </row>
    <row r="61198" spans="29:29" x14ac:dyDescent="0.25">
      <c r="AC61198" s="379"/>
    </row>
    <row r="61199" spans="29:29" x14ac:dyDescent="0.25">
      <c r="AC61199" s="379"/>
    </row>
    <row r="61200" spans="29:29" x14ac:dyDescent="0.25">
      <c r="AC61200" s="379"/>
    </row>
    <row r="61201" spans="29:29" x14ac:dyDescent="0.25">
      <c r="AC61201" s="379"/>
    </row>
    <row r="61202" spans="29:29" x14ac:dyDescent="0.25">
      <c r="AC61202" s="379"/>
    </row>
    <row r="61203" spans="29:29" x14ac:dyDescent="0.25">
      <c r="AC61203" s="379"/>
    </row>
    <row r="61204" spans="29:29" x14ac:dyDescent="0.25">
      <c r="AC61204" s="379"/>
    </row>
    <row r="61205" spans="29:29" x14ac:dyDescent="0.25">
      <c r="AC61205" s="379"/>
    </row>
    <row r="61206" spans="29:29" x14ac:dyDescent="0.25">
      <c r="AC61206" s="379"/>
    </row>
    <row r="61207" spans="29:29" x14ac:dyDescent="0.25">
      <c r="AC61207" s="379"/>
    </row>
    <row r="61208" spans="29:29" x14ac:dyDescent="0.25">
      <c r="AC61208" s="379"/>
    </row>
    <row r="61209" spans="29:29" x14ac:dyDescent="0.25">
      <c r="AC61209" s="379"/>
    </row>
    <row r="61210" spans="29:29" x14ac:dyDescent="0.25">
      <c r="AC61210" s="379"/>
    </row>
    <row r="61211" spans="29:29" x14ac:dyDescent="0.25">
      <c r="AC61211" s="379"/>
    </row>
    <row r="61212" spans="29:29" x14ac:dyDescent="0.25">
      <c r="AC61212" s="379"/>
    </row>
    <row r="61213" spans="29:29" x14ac:dyDescent="0.25">
      <c r="AC61213" s="379"/>
    </row>
    <row r="61214" spans="29:29" x14ac:dyDescent="0.25">
      <c r="AC61214" s="379"/>
    </row>
    <row r="61215" spans="29:29" x14ac:dyDescent="0.25">
      <c r="AC61215" s="379"/>
    </row>
    <row r="61216" spans="29:29" x14ac:dyDescent="0.25">
      <c r="AC61216" s="379"/>
    </row>
    <row r="61217" spans="29:29" x14ac:dyDescent="0.25">
      <c r="AC61217" s="379"/>
    </row>
    <row r="61218" spans="29:29" x14ac:dyDescent="0.25">
      <c r="AC61218" s="379"/>
    </row>
    <row r="61219" spans="29:29" x14ac:dyDescent="0.25">
      <c r="AC61219" s="379"/>
    </row>
    <row r="61220" spans="29:29" x14ac:dyDescent="0.25">
      <c r="AC61220" s="379"/>
    </row>
    <row r="61221" spans="29:29" x14ac:dyDescent="0.25">
      <c r="AC61221" s="379"/>
    </row>
    <row r="61222" spans="29:29" x14ac:dyDescent="0.25">
      <c r="AC61222" s="379"/>
    </row>
    <row r="61223" spans="29:29" x14ac:dyDescent="0.25">
      <c r="AC61223" s="379"/>
    </row>
    <row r="61224" spans="29:29" x14ac:dyDescent="0.25">
      <c r="AC61224" s="379"/>
    </row>
    <row r="61225" spans="29:29" x14ac:dyDescent="0.25">
      <c r="AC61225" s="379"/>
    </row>
    <row r="61226" spans="29:29" x14ac:dyDescent="0.25">
      <c r="AC61226" s="379"/>
    </row>
    <row r="61227" spans="29:29" x14ac:dyDescent="0.25">
      <c r="AC61227" s="379"/>
    </row>
    <row r="61228" spans="29:29" x14ac:dyDescent="0.25">
      <c r="AC61228" s="379"/>
    </row>
    <row r="61229" spans="29:29" x14ac:dyDescent="0.25">
      <c r="AC61229" s="379"/>
    </row>
    <row r="61230" spans="29:29" x14ac:dyDescent="0.25">
      <c r="AC61230" s="379"/>
    </row>
    <row r="61231" spans="29:29" x14ac:dyDescent="0.25">
      <c r="AC61231" s="379"/>
    </row>
    <row r="61232" spans="29:29" x14ac:dyDescent="0.25">
      <c r="AC61232" s="379"/>
    </row>
    <row r="61233" spans="29:29" x14ac:dyDescent="0.25">
      <c r="AC61233" s="379"/>
    </row>
    <row r="61234" spans="29:29" x14ac:dyDescent="0.25">
      <c r="AC61234" s="379"/>
    </row>
    <row r="61235" spans="29:29" x14ac:dyDescent="0.25">
      <c r="AC61235" s="379"/>
    </row>
    <row r="61236" spans="29:29" x14ac:dyDescent="0.25">
      <c r="AC61236" s="379"/>
    </row>
    <row r="61237" spans="29:29" x14ac:dyDescent="0.25">
      <c r="AC61237" s="379"/>
    </row>
    <row r="61238" spans="29:29" x14ac:dyDescent="0.25">
      <c r="AC61238" s="379"/>
    </row>
    <row r="61239" spans="29:29" x14ac:dyDescent="0.25">
      <c r="AC61239" s="379"/>
    </row>
    <row r="61240" spans="29:29" x14ac:dyDescent="0.25">
      <c r="AC61240" s="379"/>
    </row>
    <row r="61241" spans="29:29" x14ac:dyDescent="0.25">
      <c r="AC61241" s="379"/>
    </row>
    <row r="61242" spans="29:29" x14ac:dyDescent="0.25">
      <c r="AC61242" s="379"/>
    </row>
    <row r="61243" spans="29:29" x14ac:dyDescent="0.25">
      <c r="AC61243" s="379"/>
    </row>
    <row r="61244" spans="29:29" x14ac:dyDescent="0.25">
      <c r="AC61244" s="379"/>
    </row>
    <row r="61245" spans="29:29" x14ac:dyDescent="0.25">
      <c r="AC61245" s="379"/>
    </row>
    <row r="61246" spans="29:29" x14ac:dyDescent="0.25">
      <c r="AC61246" s="379"/>
    </row>
    <row r="61247" spans="29:29" x14ac:dyDescent="0.25">
      <c r="AC61247" s="379"/>
    </row>
    <row r="61248" spans="29:29" x14ac:dyDescent="0.25">
      <c r="AC61248" s="379"/>
    </row>
    <row r="61249" spans="29:29" x14ac:dyDescent="0.25">
      <c r="AC61249" s="379"/>
    </row>
    <row r="61250" spans="29:29" x14ac:dyDescent="0.25">
      <c r="AC61250" s="379"/>
    </row>
    <row r="61251" spans="29:29" x14ac:dyDescent="0.25">
      <c r="AC61251" s="379"/>
    </row>
    <row r="61252" spans="29:29" x14ac:dyDescent="0.25">
      <c r="AC61252" s="379"/>
    </row>
    <row r="61253" spans="29:29" x14ac:dyDescent="0.25">
      <c r="AC61253" s="379"/>
    </row>
    <row r="61254" spans="29:29" x14ac:dyDescent="0.25">
      <c r="AC61254" s="379"/>
    </row>
    <row r="61255" spans="29:29" x14ac:dyDescent="0.25">
      <c r="AC61255" s="379"/>
    </row>
    <row r="61256" spans="29:29" x14ac:dyDescent="0.25">
      <c r="AC61256" s="379"/>
    </row>
    <row r="61257" spans="29:29" x14ac:dyDescent="0.25">
      <c r="AC61257" s="379"/>
    </row>
    <row r="61258" spans="29:29" x14ac:dyDescent="0.25">
      <c r="AC61258" s="379"/>
    </row>
    <row r="61259" spans="29:29" x14ac:dyDescent="0.25">
      <c r="AC61259" s="379"/>
    </row>
    <row r="61260" spans="29:29" x14ac:dyDescent="0.25">
      <c r="AC61260" s="379"/>
    </row>
    <row r="61261" spans="29:29" x14ac:dyDescent="0.25">
      <c r="AC61261" s="379"/>
    </row>
    <row r="61262" spans="29:29" x14ac:dyDescent="0.25">
      <c r="AC61262" s="379"/>
    </row>
    <row r="61263" spans="29:29" x14ac:dyDescent="0.25">
      <c r="AC61263" s="379"/>
    </row>
    <row r="61264" spans="29:29" x14ac:dyDescent="0.25">
      <c r="AC61264" s="379"/>
    </row>
    <row r="61265" spans="29:29" x14ac:dyDescent="0.25">
      <c r="AC61265" s="379"/>
    </row>
    <row r="61266" spans="29:29" x14ac:dyDescent="0.25">
      <c r="AC61266" s="379"/>
    </row>
    <row r="61267" spans="29:29" x14ac:dyDescent="0.25">
      <c r="AC61267" s="379"/>
    </row>
    <row r="61268" spans="29:29" x14ac:dyDescent="0.25">
      <c r="AC61268" s="379"/>
    </row>
    <row r="61269" spans="29:29" x14ac:dyDescent="0.25">
      <c r="AC61269" s="379"/>
    </row>
    <row r="61270" spans="29:29" x14ac:dyDescent="0.25">
      <c r="AC61270" s="379"/>
    </row>
    <row r="61271" spans="29:29" x14ac:dyDescent="0.25">
      <c r="AC61271" s="379"/>
    </row>
    <row r="61272" spans="29:29" x14ac:dyDescent="0.25">
      <c r="AC61272" s="379"/>
    </row>
    <row r="61273" spans="29:29" x14ac:dyDescent="0.25">
      <c r="AC61273" s="379"/>
    </row>
    <row r="61274" spans="29:29" x14ac:dyDescent="0.25">
      <c r="AC61274" s="379"/>
    </row>
    <row r="61275" spans="29:29" x14ac:dyDescent="0.25">
      <c r="AC61275" s="379"/>
    </row>
    <row r="61276" spans="29:29" x14ac:dyDescent="0.25">
      <c r="AC61276" s="379"/>
    </row>
    <row r="61277" spans="29:29" x14ac:dyDescent="0.25">
      <c r="AC61277" s="379"/>
    </row>
    <row r="61278" spans="29:29" x14ac:dyDescent="0.25">
      <c r="AC61278" s="379"/>
    </row>
    <row r="61279" spans="29:29" x14ac:dyDescent="0.25">
      <c r="AC61279" s="379"/>
    </row>
    <row r="61280" spans="29:29" x14ac:dyDescent="0.25">
      <c r="AC61280" s="379"/>
    </row>
    <row r="61281" spans="29:29" x14ac:dyDescent="0.25">
      <c r="AC61281" s="379"/>
    </row>
    <row r="61282" spans="29:29" x14ac:dyDescent="0.25">
      <c r="AC61282" s="379"/>
    </row>
    <row r="61283" spans="29:29" x14ac:dyDescent="0.25">
      <c r="AC61283" s="379"/>
    </row>
    <row r="61284" spans="29:29" x14ac:dyDescent="0.25">
      <c r="AC61284" s="379"/>
    </row>
    <row r="61285" spans="29:29" x14ac:dyDescent="0.25">
      <c r="AC61285" s="379"/>
    </row>
    <row r="61286" spans="29:29" x14ac:dyDescent="0.25">
      <c r="AC61286" s="379"/>
    </row>
    <row r="61287" spans="29:29" x14ac:dyDescent="0.25">
      <c r="AC61287" s="379"/>
    </row>
    <row r="61288" spans="29:29" x14ac:dyDescent="0.25">
      <c r="AC61288" s="379"/>
    </row>
    <row r="61289" spans="29:29" x14ac:dyDescent="0.25">
      <c r="AC61289" s="379"/>
    </row>
    <row r="61290" spans="29:29" x14ac:dyDescent="0.25">
      <c r="AC61290" s="379"/>
    </row>
    <row r="61291" spans="29:29" x14ac:dyDescent="0.25">
      <c r="AC61291" s="379"/>
    </row>
    <row r="61292" spans="29:29" x14ac:dyDescent="0.25">
      <c r="AC61292" s="379"/>
    </row>
    <row r="61293" spans="29:29" x14ac:dyDescent="0.25">
      <c r="AC61293" s="379"/>
    </row>
    <row r="61294" spans="29:29" x14ac:dyDescent="0.25">
      <c r="AC61294" s="379"/>
    </row>
    <row r="61295" spans="29:29" x14ac:dyDescent="0.25">
      <c r="AC61295" s="379"/>
    </row>
    <row r="61296" spans="29:29" x14ac:dyDescent="0.25">
      <c r="AC61296" s="379"/>
    </row>
    <row r="61297" spans="29:29" x14ac:dyDescent="0.25">
      <c r="AC61297" s="379"/>
    </row>
    <row r="61298" spans="29:29" x14ac:dyDescent="0.25">
      <c r="AC61298" s="379"/>
    </row>
    <row r="61299" spans="29:29" x14ac:dyDescent="0.25">
      <c r="AC61299" s="379"/>
    </row>
    <row r="61300" spans="29:29" x14ac:dyDescent="0.25">
      <c r="AC61300" s="379"/>
    </row>
    <row r="61301" spans="29:29" x14ac:dyDescent="0.25">
      <c r="AC61301" s="379"/>
    </row>
    <row r="61302" spans="29:29" x14ac:dyDescent="0.25">
      <c r="AC61302" s="379"/>
    </row>
    <row r="61303" spans="29:29" x14ac:dyDescent="0.25">
      <c r="AC61303" s="379"/>
    </row>
    <row r="61304" spans="29:29" x14ac:dyDescent="0.25">
      <c r="AC61304" s="379"/>
    </row>
    <row r="61305" spans="29:29" x14ac:dyDescent="0.25">
      <c r="AC61305" s="379"/>
    </row>
    <row r="61306" spans="29:29" x14ac:dyDescent="0.25">
      <c r="AC61306" s="379"/>
    </row>
    <row r="61307" spans="29:29" x14ac:dyDescent="0.25">
      <c r="AC61307" s="379"/>
    </row>
    <row r="61308" spans="29:29" x14ac:dyDescent="0.25">
      <c r="AC61308" s="379"/>
    </row>
    <row r="61309" spans="29:29" x14ac:dyDescent="0.25">
      <c r="AC61309" s="379"/>
    </row>
    <row r="61310" spans="29:29" x14ac:dyDescent="0.25">
      <c r="AC61310" s="379"/>
    </row>
    <row r="61311" spans="29:29" x14ac:dyDescent="0.25">
      <c r="AC61311" s="379"/>
    </row>
    <row r="61312" spans="29:29" x14ac:dyDescent="0.25">
      <c r="AC61312" s="379"/>
    </row>
    <row r="61313" spans="29:29" x14ac:dyDescent="0.25">
      <c r="AC61313" s="379"/>
    </row>
    <row r="61314" spans="29:29" x14ac:dyDescent="0.25">
      <c r="AC61314" s="379"/>
    </row>
    <row r="61315" spans="29:29" x14ac:dyDescent="0.25">
      <c r="AC61315" s="379"/>
    </row>
    <row r="61316" spans="29:29" x14ac:dyDescent="0.25">
      <c r="AC61316" s="379"/>
    </row>
    <row r="61317" spans="29:29" x14ac:dyDescent="0.25">
      <c r="AC61317" s="379"/>
    </row>
    <row r="61318" spans="29:29" x14ac:dyDescent="0.25">
      <c r="AC61318" s="379"/>
    </row>
    <row r="61319" spans="29:29" x14ac:dyDescent="0.25">
      <c r="AC61319" s="379"/>
    </row>
    <row r="61320" spans="29:29" x14ac:dyDescent="0.25">
      <c r="AC61320" s="379"/>
    </row>
    <row r="61321" spans="29:29" x14ac:dyDescent="0.25">
      <c r="AC61321" s="379"/>
    </row>
    <row r="61322" spans="29:29" x14ac:dyDescent="0.25">
      <c r="AC61322" s="379"/>
    </row>
    <row r="61323" spans="29:29" x14ac:dyDescent="0.25">
      <c r="AC61323" s="379"/>
    </row>
    <row r="61324" spans="29:29" x14ac:dyDescent="0.25">
      <c r="AC61324" s="379"/>
    </row>
    <row r="61325" spans="29:29" x14ac:dyDescent="0.25">
      <c r="AC61325" s="379"/>
    </row>
    <row r="61326" spans="29:29" x14ac:dyDescent="0.25">
      <c r="AC61326" s="379"/>
    </row>
    <row r="61327" spans="29:29" x14ac:dyDescent="0.25">
      <c r="AC61327" s="379"/>
    </row>
    <row r="61328" spans="29:29" x14ac:dyDescent="0.25">
      <c r="AC61328" s="379"/>
    </row>
    <row r="61329" spans="29:29" x14ac:dyDescent="0.25">
      <c r="AC61329" s="379"/>
    </row>
    <row r="61330" spans="29:29" x14ac:dyDescent="0.25">
      <c r="AC61330" s="379"/>
    </row>
    <row r="61331" spans="29:29" x14ac:dyDescent="0.25">
      <c r="AC61331" s="379"/>
    </row>
    <row r="61332" spans="29:29" x14ac:dyDescent="0.25">
      <c r="AC61332" s="379"/>
    </row>
    <row r="61333" spans="29:29" x14ac:dyDescent="0.25">
      <c r="AC61333" s="379"/>
    </row>
    <row r="61334" spans="29:29" x14ac:dyDescent="0.25">
      <c r="AC61334" s="379"/>
    </row>
    <row r="61335" spans="29:29" x14ac:dyDescent="0.25">
      <c r="AC61335" s="379"/>
    </row>
    <row r="61336" spans="29:29" x14ac:dyDescent="0.25">
      <c r="AC61336" s="379"/>
    </row>
    <row r="61337" spans="29:29" x14ac:dyDescent="0.25">
      <c r="AC61337" s="379"/>
    </row>
    <row r="61338" spans="29:29" x14ac:dyDescent="0.25">
      <c r="AC61338" s="379"/>
    </row>
    <row r="61339" spans="29:29" x14ac:dyDescent="0.25">
      <c r="AC61339" s="379"/>
    </row>
    <row r="61340" spans="29:29" x14ac:dyDescent="0.25">
      <c r="AC61340" s="379"/>
    </row>
    <row r="61341" spans="29:29" x14ac:dyDescent="0.25">
      <c r="AC61341" s="379"/>
    </row>
    <row r="61342" spans="29:29" x14ac:dyDescent="0.25">
      <c r="AC61342" s="379"/>
    </row>
    <row r="61343" spans="29:29" x14ac:dyDescent="0.25">
      <c r="AC61343" s="379"/>
    </row>
    <row r="61344" spans="29:29" x14ac:dyDescent="0.25">
      <c r="AC61344" s="379"/>
    </row>
    <row r="61345" spans="29:29" x14ac:dyDescent="0.25">
      <c r="AC61345" s="379"/>
    </row>
    <row r="61346" spans="29:29" x14ac:dyDescent="0.25">
      <c r="AC61346" s="379"/>
    </row>
    <row r="61347" spans="29:29" x14ac:dyDescent="0.25">
      <c r="AC61347" s="379"/>
    </row>
    <row r="61348" spans="29:29" x14ac:dyDescent="0.25">
      <c r="AC61348" s="379"/>
    </row>
    <row r="61349" spans="29:29" x14ac:dyDescent="0.25">
      <c r="AC61349" s="379"/>
    </row>
    <row r="61350" spans="29:29" x14ac:dyDescent="0.25">
      <c r="AC61350" s="379"/>
    </row>
    <row r="61351" spans="29:29" x14ac:dyDescent="0.25">
      <c r="AC61351" s="379"/>
    </row>
    <row r="61352" spans="29:29" x14ac:dyDescent="0.25">
      <c r="AC61352" s="379"/>
    </row>
    <row r="61353" spans="29:29" x14ac:dyDescent="0.25">
      <c r="AC61353" s="379"/>
    </row>
    <row r="61354" spans="29:29" x14ac:dyDescent="0.25">
      <c r="AC61354" s="379"/>
    </row>
    <row r="61355" spans="29:29" x14ac:dyDescent="0.25">
      <c r="AC61355" s="379"/>
    </row>
    <row r="61356" spans="29:29" x14ac:dyDescent="0.25">
      <c r="AC61356" s="379"/>
    </row>
    <row r="61357" spans="29:29" x14ac:dyDescent="0.25">
      <c r="AC61357" s="379"/>
    </row>
    <row r="61358" spans="29:29" x14ac:dyDescent="0.25">
      <c r="AC61358" s="379"/>
    </row>
    <row r="61359" spans="29:29" x14ac:dyDescent="0.25">
      <c r="AC61359" s="379"/>
    </row>
    <row r="61360" spans="29:29" x14ac:dyDescent="0.25">
      <c r="AC61360" s="379"/>
    </row>
    <row r="61361" spans="29:29" x14ac:dyDescent="0.25">
      <c r="AC61361" s="379"/>
    </row>
    <row r="61362" spans="29:29" x14ac:dyDescent="0.25">
      <c r="AC61362" s="379"/>
    </row>
    <row r="61363" spans="29:29" x14ac:dyDescent="0.25">
      <c r="AC61363" s="379"/>
    </row>
    <row r="61364" spans="29:29" x14ac:dyDescent="0.25">
      <c r="AC61364" s="379"/>
    </row>
    <row r="61365" spans="29:29" x14ac:dyDescent="0.25">
      <c r="AC61365" s="379"/>
    </row>
    <row r="61366" spans="29:29" x14ac:dyDescent="0.25">
      <c r="AC61366" s="379"/>
    </row>
    <row r="61367" spans="29:29" x14ac:dyDescent="0.25">
      <c r="AC61367" s="379"/>
    </row>
    <row r="61368" spans="29:29" x14ac:dyDescent="0.25">
      <c r="AC61368" s="379"/>
    </row>
    <row r="61369" spans="29:29" x14ac:dyDescent="0.25">
      <c r="AC61369" s="379"/>
    </row>
    <row r="61370" spans="29:29" x14ac:dyDescent="0.25">
      <c r="AC61370" s="379"/>
    </row>
    <row r="61371" spans="29:29" x14ac:dyDescent="0.25">
      <c r="AC61371" s="379"/>
    </row>
    <row r="61372" spans="29:29" x14ac:dyDescent="0.25">
      <c r="AC61372" s="379"/>
    </row>
    <row r="61373" spans="29:29" x14ac:dyDescent="0.25">
      <c r="AC61373" s="379"/>
    </row>
    <row r="61374" spans="29:29" x14ac:dyDescent="0.25">
      <c r="AC61374" s="379"/>
    </row>
    <row r="61375" spans="29:29" x14ac:dyDescent="0.25">
      <c r="AC61375" s="379"/>
    </row>
    <row r="61376" spans="29:29" x14ac:dyDescent="0.25">
      <c r="AC61376" s="379"/>
    </row>
    <row r="61377" spans="29:29" x14ac:dyDescent="0.25">
      <c r="AC61377" s="379"/>
    </row>
    <row r="61378" spans="29:29" x14ac:dyDescent="0.25">
      <c r="AC61378" s="379"/>
    </row>
    <row r="61379" spans="29:29" x14ac:dyDescent="0.25">
      <c r="AC61379" s="379"/>
    </row>
    <row r="61380" spans="29:29" x14ac:dyDescent="0.25">
      <c r="AC61380" s="379"/>
    </row>
    <row r="61381" spans="29:29" x14ac:dyDescent="0.25">
      <c r="AC61381" s="379"/>
    </row>
    <row r="61382" spans="29:29" x14ac:dyDescent="0.25">
      <c r="AC61382" s="379"/>
    </row>
    <row r="61383" spans="29:29" x14ac:dyDescent="0.25">
      <c r="AC61383" s="379"/>
    </row>
    <row r="61384" spans="29:29" x14ac:dyDescent="0.25">
      <c r="AC61384" s="379"/>
    </row>
    <row r="61385" spans="29:29" x14ac:dyDescent="0.25">
      <c r="AC61385" s="379"/>
    </row>
    <row r="61386" spans="29:29" x14ac:dyDescent="0.25">
      <c r="AC61386" s="379"/>
    </row>
    <row r="61387" spans="29:29" x14ac:dyDescent="0.25">
      <c r="AC61387" s="379"/>
    </row>
    <row r="61388" spans="29:29" x14ac:dyDescent="0.25">
      <c r="AC61388" s="379"/>
    </row>
    <row r="61389" spans="29:29" x14ac:dyDescent="0.25">
      <c r="AC61389" s="379"/>
    </row>
    <row r="61390" spans="29:29" x14ac:dyDescent="0.25">
      <c r="AC61390" s="379"/>
    </row>
    <row r="61391" spans="29:29" x14ac:dyDescent="0.25">
      <c r="AC61391" s="379"/>
    </row>
    <row r="61392" spans="29:29" x14ac:dyDescent="0.25">
      <c r="AC61392" s="379"/>
    </row>
    <row r="61393" spans="29:29" x14ac:dyDescent="0.25">
      <c r="AC61393" s="379"/>
    </row>
    <row r="61394" spans="29:29" x14ac:dyDescent="0.25">
      <c r="AC61394" s="379"/>
    </row>
    <row r="61395" spans="29:29" x14ac:dyDescent="0.25">
      <c r="AC61395" s="379"/>
    </row>
    <row r="61396" spans="29:29" x14ac:dyDescent="0.25">
      <c r="AC61396" s="379"/>
    </row>
    <row r="61397" spans="29:29" x14ac:dyDescent="0.25">
      <c r="AC61397" s="379"/>
    </row>
    <row r="61398" spans="29:29" x14ac:dyDescent="0.25">
      <c r="AC61398" s="379"/>
    </row>
    <row r="61399" spans="29:29" x14ac:dyDescent="0.25">
      <c r="AC61399" s="379"/>
    </row>
    <row r="61400" spans="29:29" x14ac:dyDescent="0.25">
      <c r="AC61400" s="379"/>
    </row>
    <row r="61401" spans="29:29" x14ac:dyDescent="0.25">
      <c r="AC61401" s="379"/>
    </row>
    <row r="61402" spans="29:29" x14ac:dyDescent="0.25">
      <c r="AC61402" s="379"/>
    </row>
    <row r="61403" spans="29:29" x14ac:dyDescent="0.25">
      <c r="AC61403" s="379"/>
    </row>
    <row r="61404" spans="29:29" x14ac:dyDescent="0.25">
      <c r="AC61404" s="379"/>
    </row>
    <row r="61405" spans="29:29" x14ac:dyDescent="0.25">
      <c r="AC61405" s="379"/>
    </row>
    <row r="61406" spans="29:29" x14ac:dyDescent="0.25">
      <c r="AC61406" s="379"/>
    </row>
    <row r="61407" spans="29:29" x14ac:dyDescent="0.25">
      <c r="AC61407" s="379"/>
    </row>
    <row r="61408" spans="29:29" x14ac:dyDescent="0.25">
      <c r="AC61408" s="379"/>
    </row>
    <row r="61409" spans="29:29" x14ac:dyDescent="0.25">
      <c r="AC61409" s="379"/>
    </row>
    <row r="61410" spans="29:29" x14ac:dyDescent="0.25">
      <c r="AC61410" s="379"/>
    </row>
    <row r="61411" spans="29:29" x14ac:dyDescent="0.25">
      <c r="AC61411" s="379"/>
    </row>
    <row r="61412" spans="29:29" x14ac:dyDescent="0.25">
      <c r="AC61412" s="379"/>
    </row>
    <row r="61413" spans="29:29" x14ac:dyDescent="0.25">
      <c r="AC61413" s="379"/>
    </row>
    <row r="61414" spans="29:29" x14ac:dyDescent="0.25">
      <c r="AC61414" s="379"/>
    </row>
    <row r="61415" spans="29:29" x14ac:dyDescent="0.25">
      <c r="AC61415" s="379"/>
    </row>
    <row r="61416" spans="29:29" x14ac:dyDescent="0.25">
      <c r="AC61416" s="379"/>
    </row>
    <row r="61417" spans="29:29" x14ac:dyDescent="0.25">
      <c r="AC61417" s="379"/>
    </row>
    <row r="61418" spans="29:29" x14ac:dyDescent="0.25">
      <c r="AC61418" s="379"/>
    </row>
    <row r="61419" spans="29:29" x14ac:dyDescent="0.25">
      <c r="AC61419" s="379"/>
    </row>
    <row r="61420" spans="29:29" x14ac:dyDescent="0.25">
      <c r="AC61420" s="379"/>
    </row>
    <row r="61421" spans="29:29" x14ac:dyDescent="0.25">
      <c r="AC61421" s="379"/>
    </row>
    <row r="61422" spans="29:29" x14ac:dyDescent="0.25">
      <c r="AC61422" s="379"/>
    </row>
    <row r="61423" spans="29:29" x14ac:dyDescent="0.25">
      <c r="AC61423" s="379"/>
    </row>
    <row r="61424" spans="29:29" x14ac:dyDescent="0.25">
      <c r="AC61424" s="379"/>
    </row>
    <row r="61425" spans="29:29" x14ac:dyDescent="0.25">
      <c r="AC61425" s="379"/>
    </row>
    <row r="61426" spans="29:29" x14ac:dyDescent="0.25">
      <c r="AC61426" s="379"/>
    </row>
    <row r="61427" spans="29:29" x14ac:dyDescent="0.25">
      <c r="AC61427" s="379"/>
    </row>
    <row r="61428" spans="29:29" x14ac:dyDescent="0.25">
      <c r="AC61428" s="379"/>
    </row>
    <row r="61429" spans="29:29" x14ac:dyDescent="0.25">
      <c r="AC61429" s="379"/>
    </row>
    <row r="61430" spans="29:29" x14ac:dyDescent="0.25">
      <c r="AC61430" s="379"/>
    </row>
    <row r="61431" spans="29:29" x14ac:dyDescent="0.25">
      <c r="AC61431" s="379"/>
    </row>
    <row r="61432" spans="29:29" x14ac:dyDescent="0.25">
      <c r="AC61432" s="379"/>
    </row>
    <row r="61433" spans="29:29" x14ac:dyDescent="0.25">
      <c r="AC61433" s="379"/>
    </row>
    <row r="61434" spans="29:29" x14ac:dyDescent="0.25">
      <c r="AC61434" s="379"/>
    </row>
    <row r="61435" spans="29:29" x14ac:dyDescent="0.25">
      <c r="AC61435" s="379"/>
    </row>
    <row r="61436" spans="29:29" x14ac:dyDescent="0.25">
      <c r="AC61436" s="379"/>
    </row>
    <row r="61437" spans="29:29" x14ac:dyDescent="0.25">
      <c r="AC61437" s="379"/>
    </row>
    <row r="61438" spans="29:29" x14ac:dyDescent="0.25">
      <c r="AC61438" s="379"/>
    </row>
    <row r="61439" spans="29:29" x14ac:dyDescent="0.25">
      <c r="AC61439" s="379"/>
    </row>
    <row r="61440" spans="29:29" x14ac:dyDescent="0.25">
      <c r="AC61440" s="379"/>
    </row>
    <row r="61441" spans="29:29" x14ac:dyDescent="0.25">
      <c r="AC61441" s="379"/>
    </row>
    <row r="61442" spans="29:29" x14ac:dyDescent="0.25">
      <c r="AC61442" s="379"/>
    </row>
    <row r="61443" spans="29:29" x14ac:dyDescent="0.25">
      <c r="AC61443" s="379"/>
    </row>
    <row r="61444" spans="29:29" x14ac:dyDescent="0.25">
      <c r="AC61444" s="379"/>
    </row>
    <row r="61445" spans="29:29" x14ac:dyDescent="0.25">
      <c r="AC61445" s="379"/>
    </row>
    <row r="61446" spans="29:29" x14ac:dyDescent="0.25">
      <c r="AC61446" s="379"/>
    </row>
    <row r="61447" spans="29:29" x14ac:dyDescent="0.25">
      <c r="AC61447" s="379"/>
    </row>
    <row r="61448" spans="29:29" x14ac:dyDescent="0.25">
      <c r="AC61448" s="379"/>
    </row>
    <row r="61449" spans="29:29" x14ac:dyDescent="0.25">
      <c r="AC61449" s="379"/>
    </row>
    <row r="61450" spans="29:29" x14ac:dyDescent="0.25">
      <c r="AC61450" s="379"/>
    </row>
    <row r="61451" spans="29:29" x14ac:dyDescent="0.25">
      <c r="AC61451" s="379"/>
    </row>
    <row r="61452" spans="29:29" x14ac:dyDescent="0.25">
      <c r="AC61452" s="379"/>
    </row>
    <row r="61453" spans="29:29" x14ac:dyDescent="0.25">
      <c r="AC61453" s="379"/>
    </row>
    <row r="61454" spans="29:29" x14ac:dyDescent="0.25">
      <c r="AC61454" s="379"/>
    </row>
    <row r="61455" spans="29:29" x14ac:dyDescent="0.25">
      <c r="AC61455" s="379"/>
    </row>
    <row r="61456" spans="29:29" x14ac:dyDescent="0.25">
      <c r="AC61456" s="379"/>
    </row>
    <row r="61457" spans="29:29" x14ac:dyDescent="0.25">
      <c r="AC61457" s="379"/>
    </row>
    <row r="61458" spans="29:29" x14ac:dyDescent="0.25">
      <c r="AC61458" s="379"/>
    </row>
    <row r="61459" spans="29:29" x14ac:dyDescent="0.25">
      <c r="AC61459" s="379"/>
    </row>
    <row r="61460" spans="29:29" x14ac:dyDescent="0.25">
      <c r="AC61460" s="379"/>
    </row>
    <row r="61461" spans="29:29" x14ac:dyDescent="0.25">
      <c r="AC61461" s="379"/>
    </row>
    <row r="61462" spans="29:29" x14ac:dyDescent="0.25">
      <c r="AC61462" s="379"/>
    </row>
    <row r="61463" spans="29:29" x14ac:dyDescent="0.25">
      <c r="AC61463" s="379"/>
    </row>
    <row r="61464" spans="29:29" x14ac:dyDescent="0.25">
      <c r="AC61464" s="379"/>
    </row>
    <row r="61465" spans="29:29" x14ac:dyDescent="0.25">
      <c r="AC61465" s="379"/>
    </row>
    <row r="61466" spans="29:29" x14ac:dyDescent="0.25">
      <c r="AC61466" s="379"/>
    </row>
    <row r="61467" spans="29:29" x14ac:dyDescent="0.25">
      <c r="AC61467" s="379"/>
    </row>
    <row r="61468" spans="29:29" x14ac:dyDescent="0.25">
      <c r="AC61468" s="379"/>
    </row>
    <row r="61469" spans="29:29" x14ac:dyDescent="0.25">
      <c r="AC61469" s="379"/>
    </row>
    <row r="61470" spans="29:29" x14ac:dyDescent="0.25">
      <c r="AC61470" s="379"/>
    </row>
    <row r="61471" spans="29:29" x14ac:dyDescent="0.25">
      <c r="AC61471" s="379"/>
    </row>
    <row r="61472" spans="29:29" x14ac:dyDescent="0.25">
      <c r="AC61472" s="379"/>
    </row>
    <row r="61473" spans="29:29" x14ac:dyDescent="0.25">
      <c r="AC61473" s="379"/>
    </row>
    <row r="61474" spans="29:29" x14ac:dyDescent="0.25">
      <c r="AC61474" s="379"/>
    </row>
    <row r="61475" spans="29:29" x14ac:dyDescent="0.25">
      <c r="AC61475" s="379"/>
    </row>
    <row r="61476" spans="29:29" x14ac:dyDescent="0.25">
      <c r="AC61476" s="379"/>
    </row>
    <row r="61477" spans="29:29" x14ac:dyDescent="0.25">
      <c r="AC61477" s="379"/>
    </row>
    <row r="61478" spans="29:29" x14ac:dyDescent="0.25">
      <c r="AC61478" s="379"/>
    </row>
    <row r="61479" spans="29:29" x14ac:dyDescent="0.25">
      <c r="AC61479" s="379"/>
    </row>
    <row r="61480" spans="29:29" x14ac:dyDescent="0.25">
      <c r="AC61480" s="379"/>
    </row>
    <row r="61481" spans="29:29" x14ac:dyDescent="0.25">
      <c r="AC61481" s="379"/>
    </row>
    <row r="61482" spans="29:29" x14ac:dyDescent="0.25">
      <c r="AC61482" s="379"/>
    </row>
    <row r="61483" spans="29:29" x14ac:dyDescent="0.25">
      <c r="AC61483" s="379"/>
    </row>
    <row r="61484" spans="29:29" x14ac:dyDescent="0.25">
      <c r="AC61484" s="379"/>
    </row>
    <row r="61485" spans="29:29" x14ac:dyDescent="0.25">
      <c r="AC61485" s="379"/>
    </row>
    <row r="61486" spans="29:29" x14ac:dyDescent="0.25">
      <c r="AC61486" s="379"/>
    </row>
    <row r="61487" spans="29:29" x14ac:dyDescent="0.25">
      <c r="AC61487" s="379"/>
    </row>
    <row r="61488" spans="29:29" x14ac:dyDescent="0.25">
      <c r="AC61488" s="379"/>
    </row>
    <row r="61489" spans="29:29" x14ac:dyDescent="0.25">
      <c r="AC61489" s="379"/>
    </row>
    <row r="61490" spans="29:29" x14ac:dyDescent="0.25">
      <c r="AC61490" s="379"/>
    </row>
    <row r="61491" spans="29:29" x14ac:dyDescent="0.25">
      <c r="AC61491" s="379"/>
    </row>
    <row r="61492" spans="29:29" x14ac:dyDescent="0.25">
      <c r="AC61492" s="379"/>
    </row>
    <row r="61493" spans="29:29" x14ac:dyDescent="0.25">
      <c r="AC61493" s="379"/>
    </row>
    <row r="61494" spans="29:29" x14ac:dyDescent="0.25">
      <c r="AC61494" s="379"/>
    </row>
    <row r="61495" spans="29:29" x14ac:dyDescent="0.25">
      <c r="AC61495" s="379"/>
    </row>
    <row r="61496" spans="29:29" x14ac:dyDescent="0.25">
      <c r="AC61496" s="379"/>
    </row>
    <row r="61497" spans="29:29" x14ac:dyDescent="0.25">
      <c r="AC61497" s="379"/>
    </row>
    <row r="61498" spans="29:29" x14ac:dyDescent="0.25">
      <c r="AC61498" s="379"/>
    </row>
    <row r="61499" spans="29:29" x14ac:dyDescent="0.25">
      <c r="AC61499" s="379"/>
    </row>
    <row r="61500" spans="29:29" x14ac:dyDescent="0.25">
      <c r="AC61500" s="379"/>
    </row>
    <row r="61501" spans="29:29" x14ac:dyDescent="0.25">
      <c r="AC61501" s="379"/>
    </row>
    <row r="61502" spans="29:29" x14ac:dyDescent="0.25">
      <c r="AC61502" s="379"/>
    </row>
    <row r="61503" spans="29:29" x14ac:dyDescent="0.25">
      <c r="AC61503" s="379"/>
    </row>
    <row r="61504" spans="29:29" x14ac:dyDescent="0.25">
      <c r="AC61504" s="379"/>
    </row>
    <row r="61505" spans="29:29" x14ac:dyDescent="0.25">
      <c r="AC61505" s="379"/>
    </row>
    <row r="61506" spans="29:29" x14ac:dyDescent="0.25">
      <c r="AC61506" s="379"/>
    </row>
    <row r="61507" spans="29:29" x14ac:dyDescent="0.25">
      <c r="AC61507" s="379"/>
    </row>
    <row r="61508" spans="29:29" x14ac:dyDescent="0.25">
      <c r="AC61508" s="379"/>
    </row>
    <row r="61509" spans="29:29" x14ac:dyDescent="0.25">
      <c r="AC61509" s="379"/>
    </row>
    <row r="61510" spans="29:29" x14ac:dyDescent="0.25">
      <c r="AC61510" s="379"/>
    </row>
    <row r="61511" spans="29:29" x14ac:dyDescent="0.25">
      <c r="AC61511" s="379"/>
    </row>
    <row r="61512" spans="29:29" x14ac:dyDescent="0.25">
      <c r="AC61512" s="379"/>
    </row>
    <row r="61513" spans="29:29" x14ac:dyDescent="0.25">
      <c r="AC61513" s="379"/>
    </row>
    <row r="61514" spans="29:29" x14ac:dyDescent="0.25">
      <c r="AC61514" s="379"/>
    </row>
    <row r="61515" spans="29:29" x14ac:dyDescent="0.25">
      <c r="AC61515" s="379"/>
    </row>
    <row r="61516" spans="29:29" x14ac:dyDescent="0.25">
      <c r="AC61516" s="379"/>
    </row>
    <row r="61517" spans="29:29" x14ac:dyDescent="0.25">
      <c r="AC61517" s="379"/>
    </row>
    <row r="61518" spans="29:29" x14ac:dyDescent="0.25">
      <c r="AC61518" s="379"/>
    </row>
    <row r="61519" spans="29:29" x14ac:dyDescent="0.25">
      <c r="AC61519" s="379"/>
    </row>
    <row r="61520" spans="29:29" x14ac:dyDescent="0.25">
      <c r="AC61520" s="379"/>
    </row>
    <row r="61521" spans="29:29" x14ac:dyDescent="0.25">
      <c r="AC61521" s="379"/>
    </row>
    <row r="61522" spans="29:29" x14ac:dyDescent="0.25">
      <c r="AC61522" s="379"/>
    </row>
    <row r="61523" spans="29:29" x14ac:dyDescent="0.25">
      <c r="AC61523" s="379"/>
    </row>
    <row r="61524" spans="29:29" x14ac:dyDescent="0.25">
      <c r="AC61524" s="379"/>
    </row>
    <row r="61525" spans="29:29" x14ac:dyDescent="0.25">
      <c r="AC61525" s="379"/>
    </row>
    <row r="61526" spans="29:29" x14ac:dyDescent="0.25">
      <c r="AC61526" s="379"/>
    </row>
    <row r="61527" spans="29:29" x14ac:dyDescent="0.25">
      <c r="AC61527" s="379"/>
    </row>
    <row r="61528" spans="29:29" x14ac:dyDescent="0.25">
      <c r="AC61528" s="379"/>
    </row>
    <row r="61529" spans="29:29" x14ac:dyDescent="0.25">
      <c r="AC61529" s="379"/>
    </row>
    <row r="61530" spans="29:29" x14ac:dyDescent="0.25">
      <c r="AC61530" s="379"/>
    </row>
    <row r="61531" spans="29:29" x14ac:dyDescent="0.25">
      <c r="AC61531" s="379"/>
    </row>
    <row r="61532" spans="29:29" x14ac:dyDescent="0.25">
      <c r="AC61532" s="379"/>
    </row>
    <row r="61533" spans="29:29" x14ac:dyDescent="0.25">
      <c r="AC61533" s="379"/>
    </row>
    <row r="61534" spans="29:29" x14ac:dyDescent="0.25">
      <c r="AC61534" s="379"/>
    </row>
    <row r="61535" spans="29:29" x14ac:dyDescent="0.25">
      <c r="AC61535" s="379"/>
    </row>
    <row r="61536" spans="29:29" x14ac:dyDescent="0.25">
      <c r="AC61536" s="379"/>
    </row>
    <row r="61537" spans="29:29" x14ac:dyDescent="0.25">
      <c r="AC61537" s="379"/>
    </row>
    <row r="61538" spans="29:29" x14ac:dyDescent="0.25">
      <c r="AC61538" s="379"/>
    </row>
    <row r="61539" spans="29:29" x14ac:dyDescent="0.25">
      <c r="AC61539" s="379"/>
    </row>
    <row r="61540" spans="29:29" x14ac:dyDescent="0.25">
      <c r="AC61540" s="379"/>
    </row>
    <row r="61541" spans="29:29" x14ac:dyDescent="0.25">
      <c r="AC61541" s="379"/>
    </row>
    <row r="61542" spans="29:29" x14ac:dyDescent="0.25">
      <c r="AC61542" s="379"/>
    </row>
    <row r="61543" spans="29:29" x14ac:dyDescent="0.25">
      <c r="AC61543" s="379"/>
    </row>
    <row r="61544" spans="29:29" x14ac:dyDescent="0.25">
      <c r="AC61544" s="379"/>
    </row>
    <row r="61545" spans="29:29" x14ac:dyDescent="0.25">
      <c r="AC61545" s="379"/>
    </row>
    <row r="61546" spans="29:29" x14ac:dyDescent="0.25">
      <c r="AC61546" s="379"/>
    </row>
    <row r="61547" spans="29:29" x14ac:dyDescent="0.25">
      <c r="AC61547" s="379"/>
    </row>
    <row r="61548" spans="29:29" x14ac:dyDescent="0.25">
      <c r="AC61548" s="379"/>
    </row>
    <row r="61549" spans="29:29" x14ac:dyDescent="0.25">
      <c r="AC61549" s="379"/>
    </row>
    <row r="61550" spans="29:29" x14ac:dyDescent="0.25">
      <c r="AC61550" s="379"/>
    </row>
    <row r="61551" spans="29:29" x14ac:dyDescent="0.25">
      <c r="AC61551" s="379"/>
    </row>
    <row r="61552" spans="29:29" x14ac:dyDescent="0.25">
      <c r="AC61552" s="379"/>
    </row>
    <row r="61553" spans="29:29" x14ac:dyDescent="0.25">
      <c r="AC61553" s="379"/>
    </row>
    <row r="61554" spans="29:29" x14ac:dyDescent="0.25">
      <c r="AC61554" s="379"/>
    </row>
    <row r="61555" spans="29:29" x14ac:dyDescent="0.25">
      <c r="AC61555" s="379"/>
    </row>
    <row r="61556" spans="29:29" x14ac:dyDescent="0.25">
      <c r="AC61556" s="379"/>
    </row>
    <row r="61557" spans="29:29" x14ac:dyDescent="0.25">
      <c r="AC61557" s="379"/>
    </row>
    <row r="61558" spans="29:29" x14ac:dyDescent="0.25">
      <c r="AC61558" s="379"/>
    </row>
    <row r="61559" spans="29:29" x14ac:dyDescent="0.25">
      <c r="AC61559" s="379"/>
    </row>
    <row r="61560" spans="29:29" x14ac:dyDescent="0.25">
      <c r="AC61560" s="379"/>
    </row>
    <row r="61561" spans="29:29" x14ac:dyDescent="0.25">
      <c r="AC61561" s="379"/>
    </row>
    <row r="61562" spans="29:29" x14ac:dyDescent="0.25">
      <c r="AC61562" s="379"/>
    </row>
    <row r="61563" spans="29:29" x14ac:dyDescent="0.25">
      <c r="AC61563" s="379"/>
    </row>
    <row r="61564" spans="29:29" x14ac:dyDescent="0.25">
      <c r="AC61564" s="379"/>
    </row>
    <row r="61565" spans="29:29" x14ac:dyDescent="0.25">
      <c r="AC61565" s="379"/>
    </row>
    <row r="61566" spans="29:29" x14ac:dyDescent="0.25">
      <c r="AC61566" s="379"/>
    </row>
    <row r="61567" spans="29:29" x14ac:dyDescent="0.25">
      <c r="AC61567" s="379"/>
    </row>
    <row r="61568" spans="29:29" x14ac:dyDescent="0.25">
      <c r="AC61568" s="379"/>
    </row>
    <row r="61569" spans="29:29" x14ac:dyDescent="0.25">
      <c r="AC61569" s="379"/>
    </row>
    <row r="61570" spans="29:29" x14ac:dyDescent="0.25">
      <c r="AC61570" s="379"/>
    </row>
    <row r="61571" spans="29:29" x14ac:dyDescent="0.25">
      <c r="AC61571" s="379"/>
    </row>
    <row r="61572" spans="29:29" x14ac:dyDescent="0.25">
      <c r="AC61572" s="379"/>
    </row>
    <row r="61573" spans="29:29" x14ac:dyDescent="0.25">
      <c r="AC61573" s="379"/>
    </row>
    <row r="61574" spans="29:29" x14ac:dyDescent="0.25">
      <c r="AC61574" s="379"/>
    </row>
    <row r="61575" spans="29:29" x14ac:dyDescent="0.25">
      <c r="AC61575" s="379"/>
    </row>
    <row r="61576" spans="29:29" x14ac:dyDescent="0.25">
      <c r="AC61576" s="379"/>
    </row>
    <row r="61577" spans="29:29" x14ac:dyDescent="0.25">
      <c r="AC61577" s="379"/>
    </row>
    <row r="61578" spans="29:29" x14ac:dyDescent="0.25">
      <c r="AC61578" s="379"/>
    </row>
    <row r="61579" spans="29:29" x14ac:dyDescent="0.25">
      <c r="AC61579" s="379"/>
    </row>
    <row r="61580" spans="29:29" x14ac:dyDescent="0.25">
      <c r="AC61580" s="379"/>
    </row>
    <row r="61581" spans="29:29" x14ac:dyDescent="0.25">
      <c r="AC61581" s="379"/>
    </row>
    <row r="61582" spans="29:29" x14ac:dyDescent="0.25">
      <c r="AC61582" s="379"/>
    </row>
    <row r="61583" spans="29:29" x14ac:dyDescent="0.25">
      <c r="AC61583" s="379"/>
    </row>
    <row r="61584" spans="29:29" x14ac:dyDescent="0.25">
      <c r="AC61584" s="379"/>
    </row>
    <row r="61585" spans="29:29" x14ac:dyDescent="0.25">
      <c r="AC61585" s="379"/>
    </row>
    <row r="61586" spans="29:29" x14ac:dyDescent="0.25">
      <c r="AC61586" s="379"/>
    </row>
    <row r="61587" spans="29:29" x14ac:dyDescent="0.25">
      <c r="AC61587" s="379"/>
    </row>
    <row r="61588" spans="29:29" x14ac:dyDescent="0.25">
      <c r="AC61588" s="379"/>
    </row>
    <row r="61589" spans="29:29" x14ac:dyDescent="0.25">
      <c r="AC61589" s="379"/>
    </row>
    <row r="61590" spans="29:29" x14ac:dyDescent="0.25">
      <c r="AC61590" s="379"/>
    </row>
    <row r="61591" spans="29:29" x14ac:dyDescent="0.25">
      <c r="AC61591" s="379"/>
    </row>
    <row r="61592" spans="29:29" x14ac:dyDescent="0.25">
      <c r="AC61592" s="379"/>
    </row>
    <row r="61593" spans="29:29" x14ac:dyDescent="0.25">
      <c r="AC61593" s="379"/>
    </row>
    <row r="61594" spans="29:29" x14ac:dyDescent="0.25">
      <c r="AC61594" s="379"/>
    </row>
    <row r="61595" spans="29:29" x14ac:dyDescent="0.25">
      <c r="AC61595" s="379"/>
    </row>
    <row r="61596" spans="29:29" x14ac:dyDescent="0.25">
      <c r="AC61596" s="379"/>
    </row>
    <row r="61597" spans="29:29" x14ac:dyDescent="0.25">
      <c r="AC61597" s="379"/>
    </row>
    <row r="61598" spans="29:29" x14ac:dyDescent="0.25">
      <c r="AC61598" s="379"/>
    </row>
    <row r="61599" spans="29:29" x14ac:dyDescent="0.25">
      <c r="AC61599" s="379"/>
    </row>
    <row r="61600" spans="29:29" x14ac:dyDescent="0.25">
      <c r="AC61600" s="379"/>
    </row>
    <row r="61601" spans="29:29" x14ac:dyDescent="0.25">
      <c r="AC61601" s="379"/>
    </row>
    <row r="61602" spans="29:29" x14ac:dyDescent="0.25">
      <c r="AC61602" s="379"/>
    </row>
    <row r="61603" spans="29:29" x14ac:dyDescent="0.25">
      <c r="AC61603" s="379"/>
    </row>
    <row r="61604" spans="29:29" x14ac:dyDescent="0.25">
      <c r="AC61604" s="379"/>
    </row>
    <row r="61605" spans="29:29" x14ac:dyDescent="0.25">
      <c r="AC61605" s="379"/>
    </row>
    <row r="61606" spans="29:29" x14ac:dyDescent="0.25">
      <c r="AC61606" s="379"/>
    </row>
    <row r="61607" spans="29:29" x14ac:dyDescent="0.25">
      <c r="AC61607" s="379"/>
    </row>
    <row r="61608" spans="29:29" x14ac:dyDescent="0.25">
      <c r="AC61608" s="379"/>
    </row>
    <row r="61609" spans="29:29" x14ac:dyDescent="0.25">
      <c r="AC61609" s="379"/>
    </row>
    <row r="61610" spans="29:29" x14ac:dyDescent="0.25">
      <c r="AC61610" s="379"/>
    </row>
    <row r="61611" spans="29:29" x14ac:dyDescent="0.25">
      <c r="AC61611" s="379"/>
    </row>
    <row r="61612" spans="29:29" x14ac:dyDescent="0.25">
      <c r="AC61612" s="379"/>
    </row>
    <row r="61613" spans="29:29" x14ac:dyDescent="0.25">
      <c r="AC61613" s="379"/>
    </row>
    <row r="61614" spans="29:29" x14ac:dyDescent="0.25">
      <c r="AC61614" s="379"/>
    </row>
    <row r="61615" spans="29:29" x14ac:dyDescent="0.25">
      <c r="AC61615" s="379"/>
    </row>
    <row r="61616" spans="29:29" x14ac:dyDescent="0.25">
      <c r="AC61616" s="379"/>
    </row>
    <row r="61617" spans="29:29" x14ac:dyDescent="0.25">
      <c r="AC61617" s="379"/>
    </row>
    <row r="61618" spans="29:29" x14ac:dyDescent="0.25">
      <c r="AC61618" s="379"/>
    </row>
    <row r="61619" spans="29:29" x14ac:dyDescent="0.25">
      <c r="AC61619" s="379"/>
    </row>
    <row r="61620" spans="29:29" x14ac:dyDescent="0.25">
      <c r="AC61620" s="379"/>
    </row>
    <row r="61621" spans="29:29" x14ac:dyDescent="0.25">
      <c r="AC61621" s="379"/>
    </row>
    <row r="61622" spans="29:29" x14ac:dyDescent="0.25">
      <c r="AC61622" s="379"/>
    </row>
    <row r="61623" spans="29:29" x14ac:dyDescent="0.25">
      <c r="AC61623" s="379"/>
    </row>
    <row r="61624" spans="29:29" x14ac:dyDescent="0.25">
      <c r="AC61624" s="379"/>
    </row>
    <row r="61625" spans="29:29" x14ac:dyDescent="0.25">
      <c r="AC61625" s="379"/>
    </row>
    <row r="61626" spans="29:29" x14ac:dyDescent="0.25">
      <c r="AC61626" s="379"/>
    </row>
    <row r="61627" spans="29:29" x14ac:dyDescent="0.25">
      <c r="AC61627" s="379"/>
    </row>
    <row r="61628" spans="29:29" x14ac:dyDescent="0.25">
      <c r="AC61628" s="379"/>
    </row>
    <row r="61629" spans="29:29" x14ac:dyDescent="0.25">
      <c r="AC61629" s="379"/>
    </row>
    <row r="61630" spans="29:29" x14ac:dyDescent="0.25">
      <c r="AC61630" s="379"/>
    </row>
    <row r="61631" spans="29:29" x14ac:dyDescent="0.25">
      <c r="AC61631" s="379"/>
    </row>
    <row r="61632" spans="29:29" x14ac:dyDescent="0.25">
      <c r="AC61632" s="379"/>
    </row>
    <row r="61633" spans="29:29" x14ac:dyDescent="0.25">
      <c r="AC61633" s="379"/>
    </row>
    <row r="61634" spans="29:29" x14ac:dyDescent="0.25">
      <c r="AC61634" s="379"/>
    </row>
    <row r="61635" spans="29:29" x14ac:dyDescent="0.25">
      <c r="AC61635" s="379"/>
    </row>
    <row r="61636" spans="29:29" x14ac:dyDescent="0.25">
      <c r="AC61636" s="379"/>
    </row>
    <row r="61637" spans="29:29" x14ac:dyDescent="0.25">
      <c r="AC61637" s="379"/>
    </row>
    <row r="61638" spans="29:29" x14ac:dyDescent="0.25">
      <c r="AC61638" s="379"/>
    </row>
    <row r="61639" spans="29:29" x14ac:dyDescent="0.25">
      <c r="AC61639" s="379"/>
    </row>
    <row r="61640" spans="29:29" x14ac:dyDescent="0.25">
      <c r="AC61640" s="379"/>
    </row>
    <row r="61641" spans="29:29" x14ac:dyDescent="0.25">
      <c r="AC61641" s="379"/>
    </row>
    <row r="61642" spans="29:29" x14ac:dyDescent="0.25">
      <c r="AC61642" s="379"/>
    </row>
    <row r="61643" spans="29:29" x14ac:dyDescent="0.25">
      <c r="AC61643" s="379"/>
    </row>
    <row r="61644" spans="29:29" x14ac:dyDescent="0.25">
      <c r="AC61644" s="379"/>
    </row>
    <row r="61645" spans="29:29" x14ac:dyDescent="0.25">
      <c r="AC61645" s="379"/>
    </row>
    <row r="61646" spans="29:29" x14ac:dyDescent="0.25">
      <c r="AC61646" s="379"/>
    </row>
    <row r="61647" spans="29:29" x14ac:dyDescent="0.25">
      <c r="AC61647" s="379"/>
    </row>
    <row r="61648" spans="29:29" x14ac:dyDescent="0.25">
      <c r="AC61648" s="379"/>
    </row>
    <row r="61649" spans="29:29" x14ac:dyDescent="0.25">
      <c r="AC61649" s="379"/>
    </row>
    <row r="61650" spans="29:29" x14ac:dyDescent="0.25">
      <c r="AC61650" s="379"/>
    </row>
    <row r="61651" spans="29:29" x14ac:dyDescent="0.25">
      <c r="AC61651" s="379"/>
    </row>
    <row r="61652" spans="29:29" x14ac:dyDescent="0.25">
      <c r="AC61652" s="379"/>
    </row>
    <row r="61653" spans="29:29" x14ac:dyDescent="0.25">
      <c r="AC61653" s="379"/>
    </row>
    <row r="61654" spans="29:29" x14ac:dyDescent="0.25">
      <c r="AC61654" s="379"/>
    </row>
    <row r="61655" spans="29:29" x14ac:dyDescent="0.25">
      <c r="AC61655" s="379"/>
    </row>
    <row r="61656" spans="29:29" x14ac:dyDescent="0.25">
      <c r="AC61656" s="379"/>
    </row>
    <row r="61657" spans="29:29" x14ac:dyDescent="0.25">
      <c r="AC61657" s="379"/>
    </row>
    <row r="61658" spans="29:29" x14ac:dyDescent="0.25">
      <c r="AC61658" s="379"/>
    </row>
    <row r="61659" spans="29:29" x14ac:dyDescent="0.25">
      <c r="AC61659" s="379"/>
    </row>
    <row r="61660" spans="29:29" x14ac:dyDescent="0.25">
      <c r="AC61660" s="379"/>
    </row>
    <row r="61661" spans="29:29" x14ac:dyDescent="0.25">
      <c r="AC61661" s="379"/>
    </row>
    <row r="61662" spans="29:29" x14ac:dyDescent="0.25">
      <c r="AC61662" s="379"/>
    </row>
    <row r="61663" spans="29:29" x14ac:dyDescent="0.25">
      <c r="AC61663" s="379"/>
    </row>
    <row r="61664" spans="29:29" x14ac:dyDescent="0.25">
      <c r="AC61664" s="379"/>
    </row>
    <row r="61665" spans="29:29" x14ac:dyDescent="0.25">
      <c r="AC61665" s="379"/>
    </row>
    <row r="61666" spans="29:29" x14ac:dyDescent="0.25">
      <c r="AC61666" s="379"/>
    </row>
    <row r="61667" spans="29:29" x14ac:dyDescent="0.25">
      <c r="AC61667" s="379"/>
    </row>
    <row r="61668" spans="29:29" x14ac:dyDescent="0.25">
      <c r="AC61668" s="379"/>
    </row>
    <row r="61669" spans="29:29" x14ac:dyDescent="0.25">
      <c r="AC61669" s="379"/>
    </row>
    <row r="61670" spans="29:29" x14ac:dyDescent="0.25">
      <c r="AC61670" s="379"/>
    </row>
    <row r="61671" spans="29:29" x14ac:dyDescent="0.25">
      <c r="AC61671" s="379"/>
    </row>
    <row r="61672" spans="29:29" x14ac:dyDescent="0.25">
      <c r="AC61672" s="379"/>
    </row>
    <row r="61673" spans="29:29" x14ac:dyDescent="0.25">
      <c r="AC61673" s="379"/>
    </row>
    <row r="61674" spans="29:29" x14ac:dyDescent="0.25">
      <c r="AC61674" s="379"/>
    </row>
    <row r="61675" spans="29:29" x14ac:dyDescent="0.25">
      <c r="AC61675" s="379"/>
    </row>
    <row r="61676" spans="29:29" x14ac:dyDescent="0.25">
      <c r="AC61676" s="379"/>
    </row>
    <row r="61677" spans="29:29" x14ac:dyDescent="0.25">
      <c r="AC61677" s="379"/>
    </row>
    <row r="61678" spans="29:29" x14ac:dyDescent="0.25">
      <c r="AC61678" s="379"/>
    </row>
    <row r="61679" spans="29:29" x14ac:dyDescent="0.25">
      <c r="AC61679" s="379"/>
    </row>
    <row r="61680" spans="29:29" x14ac:dyDescent="0.25">
      <c r="AC61680" s="379"/>
    </row>
    <row r="61681" spans="29:29" x14ac:dyDescent="0.25">
      <c r="AC61681" s="379"/>
    </row>
    <row r="61682" spans="29:29" x14ac:dyDescent="0.25">
      <c r="AC61682" s="379"/>
    </row>
    <row r="61683" spans="29:29" x14ac:dyDescent="0.25">
      <c r="AC61683" s="379"/>
    </row>
    <row r="61684" spans="29:29" x14ac:dyDescent="0.25">
      <c r="AC61684" s="379"/>
    </row>
    <row r="61685" spans="29:29" x14ac:dyDescent="0.25">
      <c r="AC61685" s="379"/>
    </row>
    <row r="61686" spans="29:29" x14ac:dyDescent="0.25">
      <c r="AC61686" s="379"/>
    </row>
    <row r="61687" spans="29:29" x14ac:dyDescent="0.25">
      <c r="AC61687" s="379"/>
    </row>
    <row r="61688" spans="29:29" x14ac:dyDescent="0.25">
      <c r="AC61688" s="379"/>
    </row>
    <row r="61689" spans="29:29" x14ac:dyDescent="0.25">
      <c r="AC61689" s="379"/>
    </row>
    <row r="61690" spans="29:29" x14ac:dyDescent="0.25">
      <c r="AC61690" s="379"/>
    </row>
    <row r="61691" spans="29:29" x14ac:dyDescent="0.25">
      <c r="AC61691" s="379"/>
    </row>
    <row r="61692" spans="29:29" x14ac:dyDescent="0.25">
      <c r="AC61692" s="379"/>
    </row>
    <row r="61693" spans="29:29" x14ac:dyDescent="0.25">
      <c r="AC61693" s="379"/>
    </row>
    <row r="61694" spans="29:29" x14ac:dyDescent="0.25">
      <c r="AC61694" s="379"/>
    </row>
    <row r="61695" spans="29:29" x14ac:dyDescent="0.25">
      <c r="AC61695" s="379"/>
    </row>
    <row r="61696" spans="29:29" x14ac:dyDescent="0.25">
      <c r="AC61696" s="379"/>
    </row>
    <row r="61697" spans="29:29" x14ac:dyDescent="0.25">
      <c r="AC61697" s="379"/>
    </row>
    <row r="61698" spans="29:29" x14ac:dyDescent="0.25">
      <c r="AC61698" s="379"/>
    </row>
    <row r="61699" spans="29:29" x14ac:dyDescent="0.25">
      <c r="AC61699" s="379"/>
    </row>
    <row r="61700" spans="29:29" x14ac:dyDescent="0.25">
      <c r="AC61700" s="379"/>
    </row>
    <row r="61701" spans="29:29" x14ac:dyDescent="0.25">
      <c r="AC61701" s="379"/>
    </row>
    <row r="61702" spans="29:29" x14ac:dyDescent="0.25">
      <c r="AC61702" s="379"/>
    </row>
    <row r="61703" spans="29:29" x14ac:dyDescent="0.25">
      <c r="AC61703" s="379"/>
    </row>
    <row r="61704" spans="29:29" x14ac:dyDescent="0.25">
      <c r="AC61704" s="379"/>
    </row>
    <row r="61705" spans="29:29" x14ac:dyDescent="0.25">
      <c r="AC61705" s="379"/>
    </row>
    <row r="61706" spans="29:29" x14ac:dyDescent="0.25">
      <c r="AC61706" s="379"/>
    </row>
    <row r="61707" spans="29:29" x14ac:dyDescent="0.25">
      <c r="AC61707" s="379"/>
    </row>
    <row r="61708" spans="29:29" x14ac:dyDescent="0.25">
      <c r="AC61708" s="379"/>
    </row>
    <row r="61709" spans="29:29" x14ac:dyDescent="0.25">
      <c r="AC61709" s="379"/>
    </row>
    <row r="61710" spans="29:29" x14ac:dyDescent="0.25">
      <c r="AC61710" s="379"/>
    </row>
    <row r="61711" spans="29:29" x14ac:dyDescent="0.25">
      <c r="AC61711" s="379"/>
    </row>
    <row r="61712" spans="29:29" x14ac:dyDescent="0.25">
      <c r="AC61712" s="379"/>
    </row>
    <row r="61713" spans="29:29" x14ac:dyDescent="0.25">
      <c r="AC61713" s="379"/>
    </row>
    <row r="61714" spans="29:29" x14ac:dyDescent="0.25">
      <c r="AC61714" s="379"/>
    </row>
    <row r="61715" spans="29:29" x14ac:dyDescent="0.25">
      <c r="AC61715" s="379"/>
    </row>
    <row r="61716" spans="29:29" x14ac:dyDescent="0.25">
      <c r="AC61716" s="379"/>
    </row>
    <row r="61717" spans="29:29" x14ac:dyDescent="0.25">
      <c r="AC61717" s="379"/>
    </row>
    <row r="61718" spans="29:29" x14ac:dyDescent="0.25">
      <c r="AC61718" s="379"/>
    </row>
    <row r="61719" spans="29:29" x14ac:dyDescent="0.25">
      <c r="AC61719" s="379"/>
    </row>
    <row r="61720" spans="29:29" x14ac:dyDescent="0.25">
      <c r="AC61720" s="379"/>
    </row>
    <row r="61721" spans="29:29" x14ac:dyDescent="0.25">
      <c r="AC61721" s="379"/>
    </row>
    <row r="61722" spans="29:29" x14ac:dyDescent="0.25">
      <c r="AC61722" s="379"/>
    </row>
    <row r="61723" spans="29:29" x14ac:dyDescent="0.25">
      <c r="AC61723" s="379"/>
    </row>
    <row r="61724" spans="29:29" x14ac:dyDescent="0.25">
      <c r="AC61724" s="379"/>
    </row>
    <row r="61725" spans="29:29" x14ac:dyDescent="0.25">
      <c r="AC61725" s="379"/>
    </row>
    <row r="61726" spans="29:29" x14ac:dyDescent="0.25">
      <c r="AC61726" s="379"/>
    </row>
    <row r="61727" spans="29:29" x14ac:dyDescent="0.25">
      <c r="AC61727" s="379"/>
    </row>
    <row r="61728" spans="29:29" x14ac:dyDescent="0.25">
      <c r="AC61728" s="379"/>
    </row>
    <row r="61729" spans="29:29" x14ac:dyDescent="0.25">
      <c r="AC61729" s="379"/>
    </row>
    <row r="61730" spans="29:29" x14ac:dyDescent="0.25">
      <c r="AC61730" s="379"/>
    </row>
    <row r="61731" spans="29:29" x14ac:dyDescent="0.25">
      <c r="AC61731" s="379"/>
    </row>
    <row r="61732" spans="29:29" x14ac:dyDescent="0.25">
      <c r="AC61732" s="379"/>
    </row>
    <row r="61733" spans="29:29" x14ac:dyDescent="0.25">
      <c r="AC61733" s="379"/>
    </row>
    <row r="61734" spans="29:29" x14ac:dyDescent="0.25">
      <c r="AC61734" s="379"/>
    </row>
    <row r="61735" spans="29:29" x14ac:dyDescent="0.25">
      <c r="AC61735" s="379"/>
    </row>
    <row r="61736" spans="29:29" x14ac:dyDescent="0.25">
      <c r="AC61736" s="379"/>
    </row>
    <row r="61737" spans="29:29" x14ac:dyDescent="0.25">
      <c r="AC61737" s="379"/>
    </row>
    <row r="61738" spans="29:29" x14ac:dyDescent="0.25">
      <c r="AC61738" s="379"/>
    </row>
    <row r="61739" spans="29:29" x14ac:dyDescent="0.25">
      <c r="AC61739" s="379"/>
    </row>
    <row r="61740" spans="29:29" x14ac:dyDescent="0.25">
      <c r="AC61740" s="379"/>
    </row>
    <row r="61741" spans="29:29" x14ac:dyDescent="0.25">
      <c r="AC61741" s="379"/>
    </row>
    <row r="61742" spans="29:29" x14ac:dyDescent="0.25">
      <c r="AC61742" s="379"/>
    </row>
    <row r="61743" spans="29:29" x14ac:dyDescent="0.25">
      <c r="AC61743" s="379"/>
    </row>
    <row r="61744" spans="29:29" x14ac:dyDescent="0.25">
      <c r="AC61744" s="379"/>
    </row>
    <row r="61745" spans="29:29" x14ac:dyDescent="0.25">
      <c r="AC61745" s="379"/>
    </row>
    <row r="61746" spans="29:29" x14ac:dyDescent="0.25">
      <c r="AC61746" s="379"/>
    </row>
    <row r="61747" spans="29:29" x14ac:dyDescent="0.25">
      <c r="AC61747" s="379"/>
    </row>
    <row r="61748" spans="29:29" x14ac:dyDescent="0.25">
      <c r="AC61748" s="379"/>
    </row>
    <row r="61749" spans="29:29" x14ac:dyDescent="0.25">
      <c r="AC61749" s="379"/>
    </row>
    <row r="61750" spans="29:29" x14ac:dyDescent="0.25">
      <c r="AC61750" s="379"/>
    </row>
    <row r="61751" spans="29:29" x14ac:dyDescent="0.25">
      <c r="AC61751" s="379"/>
    </row>
    <row r="61752" spans="29:29" x14ac:dyDescent="0.25">
      <c r="AC61752" s="379"/>
    </row>
    <row r="61753" spans="29:29" x14ac:dyDescent="0.25">
      <c r="AC61753" s="379"/>
    </row>
    <row r="61754" spans="29:29" x14ac:dyDescent="0.25">
      <c r="AC61754" s="379"/>
    </row>
    <row r="61755" spans="29:29" x14ac:dyDescent="0.25">
      <c r="AC61755" s="379"/>
    </row>
    <row r="61756" spans="29:29" x14ac:dyDescent="0.25">
      <c r="AC61756" s="379"/>
    </row>
    <row r="61757" spans="29:29" x14ac:dyDescent="0.25">
      <c r="AC61757" s="379"/>
    </row>
    <row r="61758" spans="29:29" x14ac:dyDescent="0.25">
      <c r="AC61758" s="379"/>
    </row>
    <row r="61759" spans="29:29" x14ac:dyDescent="0.25">
      <c r="AC61759" s="379"/>
    </row>
    <row r="61760" spans="29:29" x14ac:dyDescent="0.25">
      <c r="AC61760" s="379"/>
    </row>
    <row r="61761" spans="29:29" x14ac:dyDescent="0.25">
      <c r="AC61761" s="379"/>
    </row>
    <row r="61762" spans="29:29" x14ac:dyDescent="0.25">
      <c r="AC61762" s="379"/>
    </row>
    <row r="61763" spans="29:29" x14ac:dyDescent="0.25">
      <c r="AC61763" s="379"/>
    </row>
    <row r="61764" spans="29:29" x14ac:dyDescent="0.25">
      <c r="AC61764" s="379"/>
    </row>
    <row r="61765" spans="29:29" x14ac:dyDescent="0.25">
      <c r="AC61765" s="379"/>
    </row>
    <row r="61766" spans="29:29" x14ac:dyDescent="0.25">
      <c r="AC61766" s="379"/>
    </row>
    <row r="61767" spans="29:29" x14ac:dyDescent="0.25">
      <c r="AC61767" s="379"/>
    </row>
    <row r="61768" spans="29:29" x14ac:dyDescent="0.25">
      <c r="AC61768" s="379"/>
    </row>
    <row r="61769" spans="29:29" x14ac:dyDescent="0.25">
      <c r="AC61769" s="379"/>
    </row>
    <row r="61770" spans="29:29" x14ac:dyDescent="0.25">
      <c r="AC61770" s="379"/>
    </row>
    <row r="61771" spans="29:29" x14ac:dyDescent="0.25">
      <c r="AC61771" s="379"/>
    </row>
    <row r="61772" spans="29:29" x14ac:dyDescent="0.25">
      <c r="AC61772" s="379"/>
    </row>
    <row r="61773" spans="29:29" x14ac:dyDescent="0.25">
      <c r="AC61773" s="379"/>
    </row>
    <row r="61774" spans="29:29" x14ac:dyDescent="0.25">
      <c r="AC61774" s="379"/>
    </row>
    <row r="61775" spans="29:29" x14ac:dyDescent="0.25">
      <c r="AC61775" s="379"/>
    </row>
    <row r="61776" spans="29:29" x14ac:dyDescent="0.25">
      <c r="AC61776" s="379"/>
    </row>
    <row r="61777" spans="29:29" x14ac:dyDescent="0.25">
      <c r="AC61777" s="379"/>
    </row>
    <row r="61778" spans="29:29" x14ac:dyDescent="0.25">
      <c r="AC61778" s="379"/>
    </row>
    <row r="61779" spans="29:29" x14ac:dyDescent="0.25">
      <c r="AC61779" s="379"/>
    </row>
    <row r="61780" spans="29:29" x14ac:dyDescent="0.25">
      <c r="AC61780" s="379"/>
    </row>
    <row r="61781" spans="29:29" x14ac:dyDescent="0.25">
      <c r="AC61781" s="379"/>
    </row>
    <row r="61782" spans="29:29" x14ac:dyDescent="0.25">
      <c r="AC61782" s="379"/>
    </row>
    <row r="61783" spans="29:29" x14ac:dyDescent="0.25">
      <c r="AC61783" s="379"/>
    </row>
    <row r="61784" spans="29:29" x14ac:dyDescent="0.25">
      <c r="AC61784" s="379"/>
    </row>
    <row r="61785" spans="29:29" x14ac:dyDescent="0.25">
      <c r="AC61785" s="379"/>
    </row>
    <row r="61786" spans="29:29" x14ac:dyDescent="0.25">
      <c r="AC61786" s="379"/>
    </row>
    <row r="61787" spans="29:29" x14ac:dyDescent="0.25">
      <c r="AC61787" s="379"/>
    </row>
    <row r="61788" spans="29:29" x14ac:dyDescent="0.25">
      <c r="AC61788" s="379"/>
    </row>
    <row r="61789" spans="29:29" x14ac:dyDescent="0.25">
      <c r="AC61789" s="379"/>
    </row>
    <row r="61790" spans="29:29" x14ac:dyDescent="0.25">
      <c r="AC61790" s="379"/>
    </row>
    <row r="61791" spans="29:29" x14ac:dyDescent="0.25">
      <c r="AC61791" s="379"/>
    </row>
    <row r="61792" spans="29:29" x14ac:dyDescent="0.25">
      <c r="AC61792" s="379"/>
    </row>
    <row r="61793" spans="29:29" x14ac:dyDescent="0.25">
      <c r="AC61793" s="379"/>
    </row>
    <row r="61794" spans="29:29" x14ac:dyDescent="0.25">
      <c r="AC61794" s="379"/>
    </row>
    <row r="61795" spans="29:29" x14ac:dyDescent="0.25">
      <c r="AC61795" s="379"/>
    </row>
    <row r="61796" spans="29:29" x14ac:dyDescent="0.25">
      <c r="AC61796" s="379"/>
    </row>
    <row r="61797" spans="29:29" x14ac:dyDescent="0.25">
      <c r="AC61797" s="379"/>
    </row>
    <row r="61798" spans="29:29" x14ac:dyDescent="0.25">
      <c r="AC61798" s="379"/>
    </row>
    <row r="61799" spans="29:29" x14ac:dyDescent="0.25">
      <c r="AC61799" s="379"/>
    </row>
    <row r="61800" spans="29:29" x14ac:dyDescent="0.25">
      <c r="AC61800" s="379"/>
    </row>
    <row r="61801" spans="29:29" x14ac:dyDescent="0.25">
      <c r="AC61801" s="379"/>
    </row>
    <row r="61802" spans="29:29" x14ac:dyDescent="0.25">
      <c r="AC61802" s="379"/>
    </row>
    <row r="61803" spans="29:29" x14ac:dyDescent="0.25">
      <c r="AC61803" s="379"/>
    </row>
    <row r="61804" spans="29:29" x14ac:dyDescent="0.25">
      <c r="AC61804" s="379"/>
    </row>
    <row r="61805" spans="29:29" x14ac:dyDescent="0.25">
      <c r="AC61805" s="379"/>
    </row>
    <row r="61806" spans="29:29" x14ac:dyDescent="0.25">
      <c r="AC61806" s="379"/>
    </row>
    <row r="61807" spans="29:29" x14ac:dyDescent="0.25">
      <c r="AC61807" s="379"/>
    </row>
    <row r="61808" spans="29:29" x14ac:dyDescent="0.25">
      <c r="AC61808" s="379"/>
    </row>
    <row r="61809" spans="29:29" x14ac:dyDescent="0.25">
      <c r="AC61809" s="379"/>
    </row>
    <row r="61810" spans="29:29" x14ac:dyDescent="0.25">
      <c r="AC61810" s="379"/>
    </row>
    <row r="61811" spans="29:29" x14ac:dyDescent="0.25">
      <c r="AC61811" s="379"/>
    </row>
    <row r="61812" spans="29:29" x14ac:dyDescent="0.25">
      <c r="AC61812" s="379"/>
    </row>
    <row r="61813" spans="29:29" x14ac:dyDescent="0.25">
      <c r="AC61813" s="379"/>
    </row>
    <row r="61814" spans="29:29" x14ac:dyDescent="0.25">
      <c r="AC61814" s="379"/>
    </row>
    <row r="61815" spans="29:29" x14ac:dyDescent="0.25">
      <c r="AC61815" s="379"/>
    </row>
    <row r="61816" spans="29:29" x14ac:dyDescent="0.25">
      <c r="AC61816" s="379"/>
    </row>
    <row r="61817" spans="29:29" x14ac:dyDescent="0.25">
      <c r="AC61817" s="379"/>
    </row>
    <row r="61818" spans="29:29" x14ac:dyDescent="0.25">
      <c r="AC61818" s="379"/>
    </row>
    <row r="61819" spans="29:29" x14ac:dyDescent="0.25">
      <c r="AC61819" s="379"/>
    </row>
    <row r="61820" spans="29:29" x14ac:dyDescent="0.25">
      <c r="AC61820" s="379"/>
    </row>
    <row r="61821" spans="29:29" x14ac:dyDescent="0.25">
      <c r="AC61821" s="379"/>
    </row>
    <row r="61822" spans="29:29" x14ac:dyDescent="0.25">
      <c r="AC61822" s="379"/>
    </row>
    <row r="61823" spans="29:29" x14ac:dyDescent="0.25">
      <c r="AC61823" s="379"/>
    </row>
    <row r="61824" spans="29:29" x14ac:dyDescent="0.25">
      <c r="AC61824" s="379"/>
    </row>
    <row r="61825" spans="29:29" x14ac:dyDescent="0.25">
      <c r="AC61825" s="379"/>
    </row>
    <row r="61826" spans="29:29" x14ac:dyDescent="0.25">
      <c r="AC61826" s="379"/>
    </row>
    <row r="61827" spans="29:29" x14ac:dyDescent="0.25">
      <c r="AC61827" s="379"/>
    </row>
    <row r="61828" spans="29:29" x14ac:dyDescent="0.25">
      <c r="AC61828" s="379"/>
    </row>
    <row r="61829" spans="29:29" x14ac:dyDescent="0.25">
      <c r="AC61829" s="379"/>
    </row>
    <row r="61830" spans="29:29" x14ac:dyDescent="0.25">
      <c r="AC61830" s="379"/>
    </row>
    <row r="61831" spans="29:29" x14ac:dyDescent="0.25">
      <c r="AC61831" s="379"/>
    </row>
    <row r="61832" spans="29:29" x14ac:dyDescent="0.25">
      <c r="AC61832" s="379"/>
    </row>
    <row r="61833" spans="29:29" x14ac:dyDescent="0.25">
      <c r="AC61833" s="379"/>
    </row>
    <row r="61834" spans="29:29" x14ac:dyDescent="0.25">
      <c r="AC61834" s="379"/>
    </row>
    <row r="61835" spans="29:29" x14ac:dyDescent="0.25">
      <c r="AC61835" s="379"/>
    </row>
    <row r="61836" spans="29:29" x14ac:dyDescent="0.25">
      <c r="AC61836" s="379"/>
    </row>
    <row r="61837" spans="29:29" x14ac:dyDescent="0.25">
      <c r="AC61837" s="379"/>
    </row>
    <row r="61838" spans="29:29" x14ac:dyDescent="0.25">
      <c r="AC61838" s="379"/>
    </row>
    <row r="61839" spans="29:29" x14ac:dyDescent="0.25">
      <c r="AC61839" s="379"/>
    </row>
    <row r="61840" spans="29:29" x14ac:dyDescent="0.25">
      <c r="AC61840" s="379"/>
    </row>
    <row r="61841" spans="29:29" x14ac:dyDescent="0.25">
      <c r="AC61841" s="379"/>
    </row>
    <row r="61842" spans="29:29" x14ac:dyDescent="0.25">
      <c r="AC61842" s="379"/>
    </row>
    <row r="61843" spans="29:29" x14ac:dyDescent="0.25">
      <c r="AC61843" s="379"/>
    </row>
    <row r="61844" spans="29:29" x14ac:dyDescent="0.25">
      <c r="AC61844" s="379"/>
    </row>
    <row r="61845" spans="29:29" x14ac:dyDescent="0.25">
      <c r="AC61845" s="379"/>
    </row>
    <row r="61846" spans="29:29" x14ac:dyDescent="0.25">
      <c r="AC61846" s="379"/>
    </row>
    <row r="61847" spans="29:29" x14ac:dyDescent="0.25">
      <c r="AC61847" s="379"/>
    </row>
    <row r="61848" spans="29:29" x14ac:dyDescent="0.25">
      <c r="AC61848" s="379"/>
    </row>
    <row r="61849" spans="29:29" x14ac:dyDescent="0.25">
      <c r="AC61849" s="379"/>
    </row>
    <row r="61850" spans="29:29" x14ac:dyDescent="0.25">
      <c r="AC61850" s="379"/>
    </row>
    <row r="61851" spans="29:29" x14ac:dyDescent="0.25">
      <c r="AC61851" s="379"/>
    </row>
    <row r="61852" spans="29:29" x14ac:dyDescent="0.25">
      <c r="AC61852" s="379"/>
    </row>
    <row r="61853" spans="29:29" x14ac:dyDescent="0.25">
      <c r="AC61853" s="379"/>
    </row>
    <row r="61854" spans="29:29" x14ac:dyDescent="0.25">
      <c r="AC61854" s="379"/>
    </row>
    <row r="61855" spans="29:29" x14ac:dyDescent="0.25">
      <c r="AC61855" s="379"/>
    </row>
    <row r="61856" spans="29:29" x14ac:dyDescent="0.25">
      <c r="AC61856" s="379"/>
    </row>
    <row r="61857" spans="29:29" x14ac:dyDescent="0.25">
      <c r="AC61857" s="379"/>
    </row>
    <row r="61858" spans="29:29" x14ac:dyDescent="0.25">
      <c r="AC61858" s="379"/>
    </row>
    <row r="61859" spans="29:29" x14ac:dyDescent="0.25">
      <c r="AC61859" s="379"/>
    </row>
    <row r="61860" spans="29:29" x14ac:dyDescent="0.25">
      <c r="AC61860" s="379"/>
    </row>
    <row r="61861" spans="29:29" x14ac:dyDescent="0.25">
      <c r="AC61861" s="379"/>
    </row>
    <row r="61862" spans="29:29" x14ac:dyDescent="0.25">
      <c r="AC61862" s="379"/>
    </row>
    <row r="61863" spans="29:29" x14ac:dyDescent="0.25">
      <c r="AC61863" s="379"/>
    </row>
    <row r="61864" spans="29:29" x14ac:dyDescent="0.25">
      <c r="AC61864" s="379"/>
    </row>
    <row r="61865" spans="29:29" x14ac:dyDescent="0.25">
      <c r="AC61865" s="379"/>
    </row>
    <row r="61866" spans="29:29" x14ac:dyDescent="0.25">
      <c r="AC61866" s="379"/>
    </row>
    <row r="61867" spans="29:29" x14ac:dyDescent="0.25">
      <c r="AC61867" s="379"/>
    </row>
    <row r="61868" spans="29:29" x14ac:dyDescent="0.25">
      <c r="AC61868" s="379"/>
    </row>
    <row r="61869" spans="29:29" x14ac:dyDescent="0.25">
      <c r="AC61869" s="379"/>
    </row>
    <row r="61870" spans="29:29" x14ac:dyDescent="0.25">
      <c r="AC61870" s="379"/>
    </row>
    <row r="61871" spans="29:29" x14ac:dyDescent="0.25">
      <c r="AC61871" s="379"/>
    </row>
    <row r="61872" spans="29:29" x14ac:dyDescent="0.25">
      <c r="AC61872" s="379"/>
    </row>
    <row r="61873" spans="29:29" x14ac:dyDescent="0.25">
      <c r="AC61873" s="379"/>
    </row>
    <row r="61874" spans="29:29" x14ac:dyDescent="0.25">
      <c r="AC61874" s="379"/>
    </row>
    <row r="61875" spans="29:29" x14ac:dyDescent="0.25">
      <c r="AC61875" s="379"/>
    </row>
    <row r="61876" spans="29:29" x14ac:dyDescent="0.25">
      <c r="AC61876" s="379"/>
    </row>
    <row r="61877" spans="29:29" x14ac:dyDescent="0.25">
      <c r="AC61877" s="379"/>
    </row>
    <row r="61878" spans="29:29" x14ac:dyDescent="0.25">
      <c r="AC61878" s="379"/>
    </row>
    <row r="61879" spans="29:29" x14ac:dyDescent="0.25">
      <c r="AC61879" s="379"/>
    </row>
    <row r="61880" spans="29:29" x14ac:dyDescent="0.25">
      <c r="AC61880" s="379"/>
    </row>
    <row r="61881" spans="29:29" x14ac:dyDescent="0.25">
      <c r="AC61881" s="379"/>
    </row>
    <row r="61882" spans="29:29" x14ac:dyDescent="0.25">
      <c r="AC61882" s="379"/>
    </row>
    <row r="61883" spans="29:29" x14ac:dyDescent="0.25">
      <c r="AC61883" s="379"/>
    </row>
    <row r="61884" spans="29:29" x14ac:dyDescent="0.25">
      <c r="AC61884" s="379"/>
    </row>
    <row r="61885" spans="29:29" x14ac:dyDescent="0.25">
      <c r="AC61885" s="379"/>
    </row>
    <row r="61886" spans="29:29" x14ac:dyDescent="0.25">
      <c r="AC61886" s="379"/>
    </row>
    <row r="61887" spans="29:29" x14ac:dyDescent="0.25">
      <c r="AC61887" s="379"/>
    </row>
    <row r="61888" spans="29:29" x14ac:dyDescent="0.25">
      <c r="AC61888" s="379"/>
    </row>
    <row r="61889" spans="29:29" x14ac:dyDescent="0.25">
      <c r="AC61889" s="379"/>
    </row>
    <row r="61890" spans="29:29" x14ac:dyDescent="0.25">
      <c r="AC61890" s="379"/>
    </row>
    <row r="61891" spans="29:29" x14ac:dyDescent="0.25">
      <c r="AC61891" s="379"/>
    </row>
    <row r="61892" spans="29:29" x14ac:dyDescent="0.25">
      <c r="AC61892" s="379"/>
    </row>
    <row r="61893" spans="29:29" x14ac:dyDescent="0.25">
      <c r="AC61893" s="379"/>
    </row>
    <row r="61894" spans="29:29" x14ac:dyDescent="0.25">
      <c r="AC61894" s="379"/>
    </row>
    <row r="61895" spans="29:29" x14ac:dyDescent="0.25">
      <c r="AC61895" s="379"/>
    </row>
    <row r="61896" spans="29:29" x14ac:dyDescent="0.25">
      <c r="AC61896" s="379"/>
    </row>
    <row r="61897" spans="29:29" x14ac:dyDescent="0.25">
      <c r="AC61897" s="379"/>
    </row>
    <row r="61898" spans="29:29" x14ac:dyDescent="0.25">
      <c r="AC61898" s="379"/>
    </row>
    <row r="61899" spans="29:29" x14ac:dyDescent="0.25">
      <c r="AC61899" s="379"/>
    </row>
    <row r="61900" spans="29:29" x14ac:dyDescent="0.25">
      <c r="AC61900" s="379"/>
    </row>
    <row r="61901" spans="29:29" x14ac:dyDescent="0.25">
      <c r="AC61901" s="379"/>
    </row>
    <row r="61902" spans="29:29" x14ac:dyDescent="0.25">
      <c r="AC61902" s="379"/>
    </row>
    <row r="61903" spans="29:29" x14ac:dyDescent="0.25">
      <c r="AC61903" s="379"/>
    </row>
    <row r="61904" spans="29:29" x14ac:dyDescent="0.25">
      <c r="AC61904" s="379"/>
    </row>
    <row r="61905" spans="29:29" x14ac:dyDescent="0.25">
      <c r="AC61905" s="379"/>
    </row>
    <row r="61906" spans="29:29" x14ac:dyDescent="0.25">
      <c r="AC61906" s="379"/>
    </row>
    <row r="61907" spans="29:29" x14ac:dyDescent="0.25">
      <c r="AC61907" s="379"/>
    </row>
    <row r="61908" spans="29:29" x14ac:dyDescent="0.25">
      <c r="AC61908" s="379"/>
    </row>
    <row r="61909" spans="29:29" x14ac:dyDescent="0.25">
      <c r="AC61909" s="379"/>
    </row>
    <row r="61910" spans="29:29" x14ac:dyDescent="0.25">
      <c r="AC61910" s="379"/>
    </row>
    <row r="61911" spans="29:29" x14ac:dyDescent="0.25">
      <c r="AC61911" s="379"/>
    </row>
    <row r="61912" spans="29:29" x14ac:dyDescent="0.25">
      <c r="AC61912" s="379"/>
    </row>
    <row r="61913" spans="29:29" x14ac:dyDescent="0.25">
      <c r="AC61913" s="379"/>
    </row>
    <row r="61914" spans="29:29" x14ac:dyDescent="0.25">
      <c r="AC61914" s="379"/>
    </row>
    <row r="61915" spans="29:29" x14ac:dyDescent="0.25">
      <c r="AC61915" s="379"/>
    </row>
    <row r="61916" spans="29:29" x14ac:dyDescent="0.25">
      <c r="AC61916" s="379"/>
    </row>
    <row r="61917" spans="29:29" x14ac:dyDescent="0.25">
      <c r="AC61917" s="379"/>
    </row>
    <row r="61918" spans="29:29" x14ac:dyDescent="0.25">
      <c r="AC61918" s="379"/>
    </row>
    <row r="61919" spans="29:29" x14ac:dyDescent="0.25">
      <c r="AC61919" s="379"/>
    </row>
    <row r="61920" spans="29:29" x14ac:dyDescent="0.25">
      <c r="AC61920" s="379"/>
    </row>
    <row r="61921" spans="29:29" x14ac:dyDescent="0.25">
      <c r="AC61921" s="379"/>
    </row>
    <row r="61922" spans="29:29" x14ac:dyDescent="0.25">
      <c r="AC61922" s="379"/>
    </row>
    <row r="61923" spans="29:29" x14ac:dyDescent="0.25">
      <c r="AC61923" s="379"/>
    </row>
    <row r="61924" spans="29:29" x14ac:dyDescent="0.25">
      <c r="AC61924" s="379"/>
    </row>
    <row r="61925" spans="29:29" x14ac:dyDescent="0.25">
      <c r="AC61925" s="379"/>
    </row>
    <row r="61926" spans="29:29" x14ac:dyDescent="0.25">
      <c r="AC61926" s="379"/>
    </row>
    <row r="61927" spans="29:29" x14ac:dyDescent="0.25">
      <c r="AC61927" s="379"/>
    </row>
    <row r="61928" spans="29:29" x14ac:dyDescent="0.25">
      <c r="AC61928" s="379"/>
    </row>
    <row r="61929" spans="29:29" x14ac:dyDescent="0.25">
      <c r="AC61929" s="379"/>
    </row>
    <row r="61930" spans="29:29" x14ac:dyDescent="0.25">
      <c r="AC61930" s="379"/>
    </row>
    <row r="61931" spans="29:29" x14ac:dyDescent="0.25">
      <c r="AC61931" s="379"/>
    </row>
    <row r="61932" spans="29:29" x14ac:dyDescent="0.25">
      <c r="AC61932" s="379"/>
    </row>
    <row r="61933" spans="29:29" x14ac:dyDescent="0.25">
      <c r="AC61933" s="379"/>
    </row>
    <row r="61934" spans="29:29" x14ac:dyDescent="0.25">
      <c r="AC61934" s="379"/>
    </row>
    <row r="61935" spans="29:29" x14ac:dyDescent="0.25">
      <c r="AC61935" s="379"/>
    </row>
    <row r="61936" spans="29:29" x14ac:dyDescent="0.25">
      <c r="AC61936" s="379"/>
    </row>
    <row r="61937" spans="29:29" x14ac:dyDescent="0.25">
      <c r="AC61937" s="379"/>
    </row>
    <row r="61938" spans="29:29" x14ac:dyDescent="0.25">
      <c r="AC61938" s="379"/>
    </row>
    <row r="61939" spans="29:29" x14ac:dyDescent="0.25">
      <c r="AC61939" s="379"/>
    </row>
    <row r="61940" spans="29:29" x14ac:dyDescent="0.25">
      <c r="AC61940" s="379"/>
    </row>
    <row r="61941" spans="29:29" x14ac:dyDescent="0.25">
      <c r="AC61941" s="379"/>
    </row>
    <row r="61942" spans="29:29" x14ac:dyDescent="0.25">
      <c r="AC61942" s="379"/>
    </row>
    <row r="61943" spans="29:29" x14ac:dyDescent="0.25">
      <c r="AC61943" s="379"/>
    </row>
    <row r="61944" spans="29:29" x14ac:dyDescent="0.25">
      <c r="AC61944" s="379"/>
    </row>
    <row r="61945" spans="29:29" x14ac:dyDescent="0.25">
      <c r="AC61945" s="379"/>
    </row>
    <row r="61946" spans="29:29" x14ac:dyDescent="0.25">
      <c r="AC61946" s="379"/>
    </row>
    <row r="61947" spans="29:29" x14ac:dyDescent="0.25">
      <c r="AC61947" s="379"/>
    </row>
    <row r="61948" spans="29:29" x14ac:dyDescent="0.25">
      <c r="AC61948" s="379"/>
    </row>
    <row r="61949" spans="29:29" x14ac:dyDescent="0.25">
      <c r="AC61949" s="379"/>
    </row>
    <row r="61950" spans="29:29" x14ac:dyDescent="0.25">
      <c r="AC61950" s="379"/>
    </row>
    <row r="61951" spans="29:29" x14ac:dyDescent="0.25">
      <c r="AC61951" s="379"/>
    </row>
    <row r="61952" spans="29:29" x14ac:dyDescent="0.25">
      <c r="AC61952" s="379"/>
    </row>
    <row r="61953" spans="29:29" x14ac:dyDescent="0.25">
      <c r="AC61953" s="379"/>
    </row>
    <row r="61954" spans="29:29" x14ac:dyDescent="0.25">
      <c r="AC61954" s="379"/>
    </row>
    <row r="61955" spans="29:29" x14ac:dyDescent="0.25">
      <c r="AC61955" s="379"/>
    </row>
    <row r="61956" spans="29:29" x14ac:dyDescent="0.25">
      <c r="AC61956" s="379"/>
    </row>
    <row r="61957" spans="29:29" x14ac:dyDescent="0.25">
      <c r="AC61957" s="379"/>
    </row>
    <row r="61958" spans="29:29" x14ac:dyDescent="0.25">
      <c r="AC61958" s="379"/>
    </row>
    <row r="61959" spans="29:29" x14ac:dyDescent="0.25">
      <c r="AC61959" s="379"/>
    </row>
    <row r="61960" spans="29:29" x14ac:dyDescent="0.25">
      <c r="AC61960" s="379"/>
    </row>
    <row r="61961" spans="29:29" x14ac:dyDescent="0.25">
      <c r="AC61961" s="379"/>
    </row>
    <row r="61962" spans="29:29" x14ac:dyDescent="0.25">
      <c r="AC61962" s="379"/>
    </row>
    <row r="61963" spans="29:29" x14ac:dyDescent="0.25">
      <c r="AC61963" s="379"/>
    </row>
    <row r="61964" spans="29:29" x14ac:dyDescent="0.25">
      <c r="AC61964" s="379"/>
    </row>
    <row r="61965" spans="29:29" x14ac:dyDescent="0.25">
      <c r="AC61965" s="379"/>
    </row>
    <row r="61966" spans="29:29" x14ac:dyDescent="0.25">
      <c r="AC61966" s="379"/>
    </row>
    <row r="61967" spans="29:29" x14ac:dyDescent="0.25">
      <c r="AC61967" s="379"/>
    </row>
    <row r="61968" spans="29:29" x14ac:dyDescent="0.25">
      <c r="AC61968" s="379"/>
    </row>
    <row r="61969" spans="29:29" x14ac:dyDescent="0.25">
      <c r="AC61969" s="379"/>
    </row>
    <row r="61970" spans="29:29" x14ac:dyDescent="0.25">
      <c r="AC61970" s="379"/>
    </row>
    <row r="61971" spans="29:29" x14ac:dyDescent="0.25">
      <c r="AC61971" s="379"/>
    </row>
    <row r="61972" spans="29:29" x14ac:dyDescent="0.25">
      <c r="AC61972" s="379"/>
    </row>
    <row r="61973" spans="29:29" x14ac:dyDescent="0.25">
      <c r="AC61973" s="379"/>
    </row>
    <row r="61974" spans="29:29" x14ac:dyDescent="0.25">
      <c r="AC61974" s="379"/>
    </row>
    <row r="61975" spans="29:29" x14ac:dyDescent="0.25">
      <c r="AC61975" s="379"/>
    </row>
    <row r="61976" spans="29:29" x14ac:dyDescent="0.25">
      <c r="AC61976" s="379"/>
    </row>
    <row r="61977" spans="29:29" x14ac:dyDescent="0.25">
      <c r="AC61977" s="379"/>
    </row>
    <row r="61978" spans="29:29" x14ac:dyDescent="0.25">
      <c r="AC61978" s="379"/>
    </row>
    <row r="61979" spans="29:29" x14ac:dyDescent="0.25">
      <c r="AC61979" s="379"/>
    </row>
    <row r="61980" spans="29:29" x14ac:dyDescent="0.25">
      <c r="AC61980" s="379"/>
    </row>
    <row r="61981" spans="29:29" x14ac:dyDescent="0.25">
      <c r="AC61981" s="379"/>
    </row>
    <row r="61982" spans="29:29" x14ac:dyDescent="0.25">
      <c r="AC61982" s="379"/>
    </row>
    <row r="61983" spans="29:29" x14ac:dyDescent="0.25">
      <c r="AC61983" s="379"/>
    </row>
    <row r="61984" spans="29:29" x14ac:dyDescent="0.25">
      <c r="AC61984" s="379"/>
    </row>
    <row r="61985" spans="29:29" x14ac:dyDescent="0.25">
      <c r="AC61985" s="379"/>
    </row>
    <row r="61986" spans="29:29" x14ac:dyDescent="0.25">
      <c r="AC61986" s="379"/>
    </row>
    <row r="61987" spans="29:29" x14ac:dyDescent="0.25">
      <c r="AC61987" s="379"/>
    </row>
    <row r="61988" spans="29:29" x14ac:dyDescent="0.25">
      <c r="AC61988" s="379"/>
    </row>
    <row r="61989" spans="29:29" x14ac:dyDescent="0.25">
      <c r="AC61989" s="379"/>
    </row>
    <row r="61990" spans="29:29" x14ac:dyDescent="0.25">
      <c r="AC61990" s="379"/>
    </row>
    <row r="61991" spans="29:29" x14ac:dyDescent="0.25">
      <c r="AC61991" s="379"/>
    </row>
    <row r="61992" spans="29:29" x14ac:dyDescent="0.25">
      <c r="AC61992" s="379"/>
    </row>
    <row r="61993" spans="29:29" x14ac:dyDescent="0.25">
      <c r="AC61993" s="379"/>
    </row>
    <row r="61994" spans="29:29" x14ac:dyDescent="0.25">
      <c r="AC61994" s="379"/>
    </row>
    <row r="61995" spans="29:29" x14ac:dyDescent="0.25">
      <c r="AC61995" s="379"/>
    </row>
    <row r="61996" spans="29:29" x14ac:dyDescent="0.25">
      <c r="AC61996" s="379"/>
    </row>
    <row r="61997" spans="29:29" x14ac:dyDescent="0.25">
      <c r="AC61997" s="379"/>
    </row>
    <row r="61998" spans="29:29" x14ac:dyDescent="0.25">
      <c r="AC61998" s="379"/>
    </row>
    <row r="61999" spans="29:29" x14ac:dyDescent="0.25">
      <c r="AC61999" s="379"/>
    </row>
    <row r="62000" spans="29:29" x14ac:dyDescent="0.25">
      <c r="AC62000" s="379"/>
    </row>
    <row r="62001" spans="29:29" x14ac:dyDescent="0.25">
      <c r="AC62001" s="379"/>
    </row>
    <row r="62002" spans="29:29" x14ac:dyDescent="0.25">
      <c r="AC62002" s="379"/>
    </row>
    <row r="62003" spans="29:29" x14ac:dyDescent="0.25">
      <c r="AC62003" s="379"/>
    </row>
    <row r="62004" spans="29:29" x14ac:dyDescent="0.25">
      <c r="AC62004" s="379"/>
    </row>
    <row r="62005" spans="29:29" x14ac:dyDescent="0.25">
      <c r="AC62005" s="379"/>
    </row>
    <row r="62006" spans="29:29" x14ac:dyDescent="0.25">
      <c r="AC62006" s="379"/>
    </row>
    <row r="62007" spans="29:29" x14ac:dyDescent="0.25">
      <c r="AC62007" s="379"/>
    </row>
    <row r="62008" spans="29:29" x14ac:dyDescent="0.25">
      <c r="AC62008" s="379"/>
    </row>
    <row r="62009" spans="29:29" x14ac:dyDescent="0.25">
      <c r="AC62009" s="379"/>
    </row>
    <row r="62010" spans="29:29" x14ac:dyDescent="0.25">
      <c r="AC62010" s="379"/>
    </row>
    <row r="62011" spans="29:29" x14ac:dyDescent="0.25">
      <c r="AC62011" s="379"/>
    </row>
    <row r="62012" spans="29:29" x14ac:dyDescent="0.25">
      <c r="AC62012" s="379"/>
    </row>
    <row r="62013" spans="29:29" x14ac:dyDescent="0.25">
      <c r="AC62013" s="379"/>
    </row>
    <row r="62014" spans="29:29" x14ac:dyDescent="0.25">
      <c r="AC62014" s="379"/>
    </row>
    <row r="62015" spans="29:29" x14ac:dyDescent="0.25">
      <c r="AC62015" s="379"/>
    </row>
    <row r="62016" spans="29:29" x14ac:dyDescent="0.25">
      <c r="AC62016" s="379"/>
    </row>
    <row r="62017" spans="29:29" x14ac:dyDescent="0.25">
      <c r="AC62017" s="379"/>
    </row>
    <row r="62018" spans="29:29" x14ac:dyDescent="0.25">
      <c r="AC62018" s="379"/>
    </row>
    <row r="62019" spans="29:29" x14ac:dyDescent="0.25">
      <c r="AC62019" s="379"/>
    </row>
    <row r="62020" spans="29:29" x14ac:dyDescent="0.25">
      <c r="AC62020" s="379"/>
    </row>
    <row r="62021" spans="29:29" x14ac:dyDescent="0.25">
      <c r="AC62021" s="379"/>
    </row>
    <row r="62022" spans="29:29" x14ac:dyDescent="0.25">
      <c r="AC62022" s="379"/>
    </row>
    <row r="62023" spans="29:29" x14ac:dyDescent="0.25">
      <c r="AC62023" s="379"/>
    </row>
    <row r="62024" spans="29:29" x14ac:dyDescent="0.25">
      <c r="AC62024" s="379"/>
    </row>
    <row r="62025" spans="29:29" x14ac:dyDescent="0.25">
      <c r="AC62025" s="379"/>
    </row>
    <row r="62026" spans="29:29" x14ac:dyDescent="0.25">
      <c r="AC62026" s="379"/>
    </row>
    <row r="62027" spans="29:29" x14ac:dyDescent="0.25">
      <c r="AC62027" s="379"/>
    </row>
    <row r="62028" spans="29:29" x14ac:dyDescent="0.25">
      <c r="AC62028" s="379"/>
    </row>
    <row r="62029" spans="29:29" x14ac:dyDescent="0.25">
      <c r="AC62029" s="379"/>
    </row>
    <row r="62030" spans="29:29" x14ac:dyDescent="0.25">
      <c r="AC62030" s="379"/>
    </row>
    <row r="62031" spans="29:29" x14ac:dyDescent="0.25">
      <c r="AC62031" s="379"/>
    </row>
    <row r="62032" spans="29:29" x14ac:dyDescent="0.25">
      <c r="AC62032" s="379"/>
    </row>
    <row r="62033" spans="29:29" x14ac:dyDescent="0.25">
      <c r="AC62033" s="379"/>
    </row>
    <row r="62034" spans="29:29" x14ac:dyDescent="0.25">
      <c r="AC62034" s="379"/>
    </row>
    <row r="62035" spans="29:29" x14ac:dyDescent="0.25">
      <c r="AC62035" s="379"/>
    </row>
    <row r="62036" spans="29:29" x14ac:dyDescent="0.25">
      <c r="AC62036" s="379"/>
    </row>
    <row r="62037" spans="29:29" x14ac:dyDescent="0.25">
      <c r="AC62037" s="379"/>
    </row>
    <row r="62038" spans="29:29" x14ac:dyDescent="0.25">
      <c r="AC62038" s="379"/>
    </row>
    <row r="62039" spans="29:29" x14ac:dyDescent="0.25">
      <c r="AC62039" s="379"/>
    </row>
    <row r="62040" spans="29:29" x14ac:dyDescent="0.25">
      <c r="AC62040" s="379"/>
    </row>
    <row r="62041" spans="29:29" x14ac:dyDescent="0.25">
      <c r="AC62041" s="379"/>
    </row>
    <row r="62042" spans="29:29" x14ac:dyDescent="0.25">
      <c r="AC62042" s="379"/>
    </row>
    <row r="62043" spans="29:29" x14ac:dyDescent="0.25">
      <c r="AC62043" s="379"/>
    </row>
    <row r="62044" spans="29:29" x14ac:dyDescent="0.25">
      <c r="AC62044" s="379"/>
    </row>
    <row r="62045" spans="29:29" x14ac:dyDescent="0.25">
      <c r="AC62045" s="379"/>
    </row>
    <row r="62046" spans="29:29" x14ac:dyDescent="0.25">
      <c r="AC62046" s="379"/>
    </row>
    <row r="62047" spans="29:29" x14ac:dyDescent="0.25">
      <c r="AC62047" s="379"/>
    </row>
    <row r="62048" spans="29:29" x14ac:dyDescent="0.25">
      <c r="AC62048" s="379"/>
    </row>
    <row r="62049" spans="29:29" x14ac:dyDescent="0.25">
      <c r="AC62049" s="379"/>
    </row>
    <row r="62050" spans="29:29" x14ac:dyDescent="0.25">
      <c r="AC62050" s="379"/>
    </row>
    <row r="62051" spans="29:29" x14ac:dyDescent="0.25">
      <c r="AC62051" s="379"/>
    </row>
    <row r="62052" spans="29:29" x14ac:dyDescent="0.25">
      <c r="AC62052" s="379"/>
    </row>
    <row r="62053" spans="29:29" x14ac:dyDescent="0.25">
      <c r="AC62053" s="379"/>
    </row>
    <row r="62054" spans="29:29" x14ac:dyDescent="0.25">
      <c r="AC62054" s="379"/>
    </row>
    <row r="62055" spans="29:29" x14ac:dyDescent="0.25">
      <c r="AC62055" s="379"/>
    </row>
    <row r="62056" spans="29:29" x14ac:dyDescent="0.25">
      <c r="AC62056" s="379"/>
    </row>
    <row r="62057" spans="29:29" x14ac:dyDescent="0.25">
      <c r="AC62057" s="379"/>
    </row>
    <row r="62058" spans="29:29" x14ac:dyDescent="0.25">
      <c r="AC62058" s="379"/>
    </row>
    <row r="62059" spans="29:29" x14ac:dyDescent="0.25">
      <c r="AC62059" s="379"/>
    </row>
    <row r="62060" spans="29:29" x14ac:dyDescent="0.25">
      <c r="AC62060" s="379"/>
    </row>
    <row r="62061" spans="29:29" x14ac:dyDescent="0.25">
      <c r="AC62061" s="379"/>
    </row>
    <row r="62062" spans="29:29" x14ac:dyDescent="0.25">
      <c r="AC62062" s="379"/>
    </row>
    <row r="62063" spans="29:29" x14ac:dyDescent="0.25">
      <c r="AC62063" s="379"/>
    </row>
    <row r="62064" spans="29:29" x14ac:dyDescent="0.25">
      <c r="AC62064" s="379"/>
    </row>
    <row r="62065" spans="29:29" x14ac:dyDescent="0.25">
      <c r="AC62065" s="379"/>
    </row>
    <row r="62066" spans="29:29" x14ac:dyDescent="0.25">
      <c r="AC62066" s="379"/>
    </row>
    <row r="62067" spans="29:29" x14ac:dyDescent="0.25">
      <c r="AC62067" s="379"/>
    </row>
    <row r="62068" spans="29:29" x14ac:dyDescent="0.25">
      <c r="AC62068" s="379"/>
    </row>
    <row r="62069" spans="29:29" x14ac:dyDescent="0.25">
      <c r="AC62069" s="379"/>
    </row>
    <row r="62070" spans="29:29" x14ac:dyDescent="0.25">
      <c r="AC62070" s="379"/>
    </row>
    <row r="62071" spans="29:29" x14ac:dyDescent="0.25">
      <c r="AC62071" s="379"/>
    </row>
    <row r="62072" spans="29:29" x14ac:dyDescent="0.25">
      <c r="AC62072" s="379"/>
    </row>
    <row r="62073" spans="29:29" x14ac:dyDescent="0.25">
      <c r="AC62073" s="379"/>
    </row>
    <row r="62074" spans="29:29" x14ac:dyDescent="0.25">
      <c r="AC62074" s="379"/>
    </row>
    <row r="62075" spans="29:29" x14ac:dyDescent="0.25">
      <c r="AC62075" s="379"/>
    </row>
    <row r="62076" spans="29:29" x14ac:dyDescent="0.25">
      <c r="AC62076" s="379"/>
    </row>
    <row r="62077" spans="29:29" x14ac:dyDescent="0.25">
      <c r="AC62077" s="379"/>
    </row>
    <row r="62078" spans="29:29" x14ac:dyDescent="0.25">
      <c r="AC62078" s="379"/>
    </row>
    <row r="62079" spans="29:29" x14ac:dyDescent="0.25">
      <c r="AC62079" s="379"/>
    </row>
    <row r="62080" spans="29:29" x14ac:dyDescent="0.25">
      <c r="AC62080" s="379"/>
    </row>
    <row r="62081" spans="29:29" x14ac:dyDescent="0.25">
      <c r="AC62081" s="379"/>
    </row>
    <row r="62082" spans="29:29" x14ac:dyDescent="0.25">
      <c r="AC62082" s="379"/>
    </row>
    <row r="62083" spans="29:29" x14ac:dyDescent="0.25">
      <c r="AC62083" s="379"/>
    </row>
    <row r="62084" spans="29:29" x14ac:dyDescent="0.25">
      <c r="AC62084" s="379"/>
    </row>
    <row r="62085" spans="29:29" x14ac:dyDescent="0.25">
      <c r="AC62085" s="379"/>
    </row>
    <row r="62086" spans="29:29" x14ac:dyDescent="0.25">
      <c r="AC62086" s="379"/>
    </row>
    <row r="62087" spans="29:29" x14ac:dyDescent="0.25">
      <c r="AC62087" s="379"/>
    </row>
    <row r="62088" spans="29:29" x14ac:dyDescent="0.25">
      <c r="AC62088" s="379"/>
    </row>
    <row r="62089" spans="29:29" x14ac:dyDescent="0.25">
      <c r="AC62089" s="379"/>
    </row>
    <row r="62090" spans="29:29" x14ac:dyDescent="0.25">
      <c r="AC62090" s="379"/>
    </row>
    <row r="62091" spans="29:29" x14ac:dyDescent="0.25">
      <c r="AC62091" s="379"/>
    </row>
    <row r="62092" spans="29:29" x14ac:dyDescent="0.25">
      <c r="AC62092" s="379"/>
    </row>
    <row r="62093" spans="29:29" x14ac:dyDescent="0.25">
      <c r="AC62093" s="379"/>
    </row>
    <row r="62094" spans="29:29" x14ac:dyDescent="0.25">
      <c r="AC62094" s="379"/>
    </row>
    <row r="62095" spans="29:29" x14ac:dyDescent="0.25">
      <c r="AC62095" s="379"/>
    </row>
    <row r="62096" spans="29:29" x14ac:dyDescent="0.25">
      <c r="AC62096" s="379"/>
    </row>
    <row r="62097" spans="29:29" x14ac:dyDescent="0.25">
      <c r="AC62097" s="379"/>
    </row>
    <row r="62098" spans="29:29" x14ac:dyDescent="0.25">
      <c r="AC62098" s="379"/>
    </row>
    <row r="62099" spans="29:29" x14ac:dyDescent="0.25">
      <c r="AC62099" s="379"/>
    </row>
    <row r="62100" spans="29:29" x14ac:dyDescent="0.25">
      <c r="AC62100" s="379"/>
    </row>
    <row r="62101" spans="29:29" x14ac:dyDescent="0.25">
      <c r="AC62101" s="379"/>
    </row>
    <row r="62102" spans="29:29" x14ac:dyDescent="0.25">
      <c r="AC62102" s="379"/>
    </row>
    <row r="62103" spans="29:29" x14ac:dyDescent="0.25">
      <c r="AC62103" s="379"/>
    </row>
    <row r="62104" spans="29:29" x14ac:dyDescent="0.25">
      <c r="AC62104" s="379"/>
    </row>
    <row r="62105" spans="29:29" x14ac:dyDescent="0.25">
      <c r="AC62105" s="379"/>
    </row>
    <row r="62106" spans="29:29" x14ac:dyDescent="0.25">
      <c r="AC62106" s="379"/>
    </row>
    <row r="62107" spans="29:29" x14ac:dyDescent="0.25">
      <c r="AC62107" s="379"/>
    </row>
    <row r="62108" spans="29:29" x14ac:dyDescent="0.25">
      <c r="AC62108" s="379"/>
    </row>
    <row r="62109" spans="29:29" x14ac:dyDescent="0.25">
      <c r="AC62109" s="379"/>
    </row>
    <row r="62110" spans="29:29" x14ac:dyDescent="0.25">
      <c r="AC62110" s="379"/>
    </row>
    <row r="62111" spans="29:29" x14ac:dyDescent="0.25">
      <c r="AC62111" s="379"/>
    </row>
    <row r="62112" spans="29:29" x14ac:dyDescent="0.25">
      <c r="AC62112" s="379"/>
    </row>
    <row r="62113" spans="29:29" x14ac:dyDescent="0.25">
      <c r="AC62113" s="379"/>
    </row>
    <row r="62114" spans="29:29" x14ac:dyDescent="0.25">
      <c r="AC62114" s="379"/>
    </row>
    <row r="62115" spans="29:29" x14ac:dyDescent="0.25">
      <c r="AC62115" s="379"/>
    </row>
    <row r="62116" spans="29:29" x14ac:dyDescent="0.25">
      <c r="AC62116" s="379"/>
    </row>
    <row r="62117" spans="29:29" x14ac:dyDescent="0.25">
      <c r="AC62117" s="379"/>
    </row>
    <row r="62118" spans="29:29" x14ac:dyDescent="0.25">
      <c r="AC62118" s="379"/>
    </row>
    <row r="62119" spans="29:29" x14ac:dyDescent="0.25">
      <c r="AC62119" s="379"/>
    </row>
    <row r="62120" spans="29:29" x14ac:dyDescent="0.25">
      <c r="AC62120" s="379"/>
    </row>
    <row r="62121" spans="29:29" x14ac:dyDescent="0.25">
      <c r="AC62121" s="379"/>
    </row>
    <row r="62122" spans="29:29" x14ac:dyDescent="0.25">
      <c r="AC62122" s="379"/>
    </row>
    <row r="62123" spans="29:29" x14ac:dyDescent="0.25">
      <c r="AC62123" s="379"/>
    </row>
    <row r="62124" spans="29:29" x14ac:dyDescent="0.25">
      <c r="AC62124" s="379"/>
    </row>
    <row r="62125" spans="29:29" x14ac:dyDescent="0.25">
      <c r="AC62125" s="379"/>
    </row>
    <row r="62126" spans="29:29" x14ac:dyDescent="0.25">
      <c r="AC62126" s="379"/>
    </row>
    <row r="62127" spans="29:29" x14ac:dyDescent="0.25">
      <c r="AC62127" s="379"/>
    </row>
    <row r="62128" spans="29:29" x14ac:dyDescent="0.25">
      <c r="AC62128" s="379"/>
    </row>
    <row r="62129" spans="29:29" x14ac:dyDescent="0.25">
      <c r="AC62129" s="379"/>
    </row>
    <row r="62130" spans="29:29" x14ac:dyDescent="0.25">
      <c r="AC62130" s="379"/>
    </row>
    <row r="62131" spans="29:29" x14ac:dyDescent="0.25">
      <c r="AC62131" s="379"/>
    </row>
    <row r="62132" spans="29:29" x14ac:dyDescent="0.25">
      <c r="AC62132" s="379"/>
    </row>
    <row r="62133" spans="29:29" x14ac:dyDescent="0.25">
      <c r="AC62133" s="379"/>
    </row>
    <row r="62134" spans="29:29" x14ac:dyDescent="0.25">
      <c r="AC62134" s="379"/>
    </row>
    <row r="62135" spans="29:29" x14ac:dyDescent="0.25">
      <c r="AC62135" s="379"/>
    </row>
    <row r="62136" spans="29:29" x14ac:dyDescent="0.25">
      <c r="AC62136" s="379"/>
    </row>
    <row r="62137" spans="29:29" x14ac:dyDescent="0.25">
      <c r="AC62137" s="379"/>
    </row>
    <row r="62138" spans="29:29" x14ac:dyDescent="0.25">
      <c r="AC62138" s="379"/>
    </row>
    <row r="62139" spans="29:29" x14ac:dyDescent="0.25">
      <c r="AC62139" s="379"/>
    </row>
    <row r="62140" spans="29:29" x14ac:dyDescent="0.25">
      <c r="AC62140" s="379"/>
    </row>
    <row r="62141" spans="29:29" x14ac:dyDescent="0.25">
      <c r="AC62141" s="379"/>
    </row>
    <row r="62142" spans="29:29" x14ac:dyDescent="0.25">
      <c r="AC62142" s="379"/>
    </row>
    <row r="62143" spans="29:29" x14ac:dyDescent="0.25">
      <c r="AC62143" s="379"/>
    </row>
    <row r="62144" spans="29:29" x14ac:dyDescent="0.25">
      <c r="AC62144" s="379"/>
    </row>
    <row r="62145" spans="29:29" x14ac:dyDescent="0.25">
      <c r="AC62145" s="379"/>
    </row>
    <row r="62146" spans="29:29" x14ac:dyDescent="0.25">
      <c r="AC62146" s="379"/>
    </row>
    <row r="62147" spans="29:29" x14ac:dyDescent="0.25">
      <c r="AC62147" s="379"/>
    </row>
    <row r="62148" spans="29:29" x14ac:dyDescent="0.25">
      <c r="AC62148" s="379"/>
    </row>
    <row r="62149" spans="29:29" x14ac:dyDescent="0.25">
      <c r="AC62149" s="379"/>
    </row>
    <row r="62150" spans="29:29" x14ac:dyDescent="0.25">
      <c r="AC62150" s="379"/>
    </row>
    <row r="62151" spans="29:29" x14ac:dyDescent="0.25">
      <c r="AC62151" s="379"/>
    </row>
    <row r="62152" spans="29:29" x14ac:dyDescent="0.25">
      <c r="AC62152" s="379"/>
    </row>
    <row r="62153" spans="29:29" x14ac:dyDescent="0.25">
      <c r="AC62153" s="379"/>
    </row>
    <row r="62154" spans="29:29" x14ac:dyDescent="0.25">
      <c r="AC62154" s="379"/>
    </row>
    <row r="62155" spans="29:29" x14ac:dyDescent="0.25">
      <c r="AC62155" s="379"/>
    </row>
    <row r="62156" spans="29:29" x14ac:dyDescent="0.25">
      <c r="AC62156" s="379"/>
    </row>
    <row r="62157" spans="29:29" x14ac:dyDescent="0.25">
      <c r="AC62157" s="379"/>
    </row>
    <row r="62158" spans="29:29" x14ac:dyDescent="0.25">
      <c r="AC62158" s="379"/>
    </row>
    <row r="62159" spans="29:29" x14ac:dyDescent="0.25">
      <c r="AC62159" s="379"/>
    </row>
    <row r="62160" spans="29:29" x14ac:dyDescent="0.25">
      <c r="AC62160" s="379"/>
    </row>
    <row r="62161" spans="29:29" x14ac:dyDescent="0.25">
      <c r="AC62161" s="379"/>
    </row>
    <row r="62162" spans="29:29" x14ac:dyDescent="0.25">
      <c r="AC62162" s="379"/>
    </row>
    <row r="62163" spans="29:29" x14ac:dyDescent="0.25">
      <c r="AC62163" s="379"/>
    </row>
    <row r="62164" spans="29:29" x14ac:dyDescent="0.25">
      <c r="AC62164" s="379"/>
    </row>
    <row r="62165" spans="29:29" x14ac:dyDescent="0.25">
      <c r="AC62165" s="379"/>
    </row>
    <row r="62166" spans="29:29" x14ac:dyDescent="0.25">
      <c r="AC62166" s="379"/>
    </row>
    <row r="62167" spans="29:29" x14ac:dyDescent="0.25">
      <c r="AC62167" s="379"/>
    </row>
    <row r="62168" spans="29:29" x14ac:dyDescent="0.25">
      <c r="AC62168" s="379"/>
    </row>
    <row r="62169" spans="29:29" x14ac:dyDescent="0.25">
      <c r="AC62169" s="379"/>
    </row>
    <row r="62170" spans="29:29" x14ac:dyDescent="0.25">
      <c r="AC62170" s="379"/>
    </row>
    <row r="62171" spans="29:29" x14ac:dyDescent="0.25">
      <c r="AC62171" s="379"/>
    </row>
    <row r="62172" spans="29:29" x14ac:dyDescent="0.25">
      <c r="AC62172" s="379"/>
    </row>
    <row r="62173" spans="29:29" x14ac:dyDescent="0.25">
      <c r="AC62173" s="379"/>
    </row>
    <row r="62174" spans="29:29" x14ac:dyDescent="0.25">
      <c r="AC62174" s="379"/>
    </row>
    <row r="62175" spans="29:29" x14ac:dyDescent="0.25">
      <c r="AC62175" s="379"/>
    </row>
    <row r="62176" spans="29:29" x14ac:dyDescent="0.25">
      <c r="AC62176" s="379"/>
    </row>
    <row r="62177" spans="29:29" x14ac:dyDescent="0.25">
      <c r="AC62177" s="379"/>
    </row>
    <row r="62178" spans="29:29" x14ac:dyDescent="0.25">
      <c r="AC62178" s="379"/>
    </row>
    <row r="62179" spans="29:29" x14ac:dyDescent="0.25">
      <c r="AC62179" s="379"/>
    </row>
    <row r="62180" spans="29:29" x14ac:dyDescent="0.25">
      <c r="AC62180" s="379"/>
    </row>
    <row r="62181" spans="29:29" x14ac:dyDescent="0.25">
      <c r="AC62181" s="379"/>
    </row>
    <row r="62182" spans="29:29" x14ac:dyDescent="0.25">
      <c r="AC62182" s="379"/>
    </row>
    <row r="62183" spans="29:29" x14ac:dyDescent="0.25">
      <c r="AC62183" s="379"/>
    </row>
    <row r="62184" spans="29:29" x14ac:dyDescent="0.25">
      <c r="AC62184" s="379"/>
    </row>
    <row r="62185" spans="29:29" x14ac:dyDescent="0.25">
      <c r="AC62185" s="379"/>
    </row>
    <row r="62186" spans="29:29" x14ac:dyDescent="0.25">
      <c r="AC62186" s="379"/>
    </row>
    <row r="62187" spans="29:29" x14ac:dyDescent="0.25">
      <c r="AC62187" s="379"/>
    </row>
    <row r="62188" spans="29:29" x14ac:dyDescent="0.25">
      <c r="AC62188" s="379"/>
    </row>
    <row r="62189" spans="29:29" x14ac:dyDescent="0.25">
      <c r="AC62189" s="379"/>
    </row>
    <row r="62190" spans="29:29" x14ac:dyDescent="0.25">
      <c r="AC62190" s="379"/>
    </row>
    <row r="62191" spans="29:29" x14ac:dyDescent="0.25">
      <c r="AC62191" s="379"/>
    </row>
    <row r="62192" spans="29:29" x14ac:dyDescent="0.25">
      <c r="AC62192" s="379"/>
    </row>
    <row r="62193" spans="29:29" x14ac:dyDescent="0.25">
      <c r="AC62193" s="379"/>
    </row>
    <row r="62194" spans="29:29" x14ac:dyDescent="0.25">
      <c r="AC62194" s="379"/>
    </row>
    <row r="62195" spans="29:29" x14ac:dyDescent="0.25">
      <c r="AC62195" s="379"/>
    </row>
    <row r="62196" spans="29:29" x14ac:dyDescent="0.25">
      <c r="AC62196" s="379"/>
    </row>
    <row r="62197" spans="29:29" x14ac:dyDescent="0.25">
      <c r="AC62197" s="379"/>
    </row>
    <row r="62198" spans="29:29" x14ac:dyDescent="0.25">
      <c r="AC62198" s="379"/>
    </row>
    <row r="62199" spans="29:29" x14ac:dyDescent="0.25">
      <c r="AC62199" s="379"/>
    </row>
    <row r="62200" spans="29:29" x14ac:dyDescent="0.25">
      <c r="AC62200" s="379"/>
    </row>
    <row r="62201" spans="29:29" x14ac:dyDescent="0.25">
      <c r="AC62201" s="379"/>
    </row>
    <row r="62202" spans="29:29" x14ac:dyDescent="0.25">
      <c r="AC62202" s="379"/>
    </row>
    <row r="62203" spans="29:29" x14ac:dyDescent="0.25">
      <c r="AC62203" s="379"/>
    </row>
    <row r="62204" spans="29:29" x14ac:dyDescent="0.25">
      <c r="AC62204" s="379"/>
    </row>
    <row r="62205" spans="29:29" x14ac:dyDescent="0.25">
      <c r="AC62205" s="379"/>
    </row>
    <row r="62206" spans="29:29" x14ac:dyDescent="0.25">
      <c r="AC62206" s="379"/>
    </row>
    <row r="62207" spans="29:29" x14ac:dyDescent="0.25">
      <c r="AC62207" s="379"/>
    </row>
    <row r="62208" spans="29:29" x14ac:dyDescent="0.25">
      <c r="AC62208" s="379"/>
    </row>
    <row r="62209" spans="29:29" x14ac:dyDescent="0.25">
      <c r="AC62209" s="379"/>
    </row>
    <row r="62210" spans="29:29" x14ac:dyDescent="0.25">
      <c r="AC62210" s="379"/>
    </row>
    <row r="62211" spans="29:29" x14ac:dyDescent="0.25">
      <c r="AC62211" s="379"/>
    </row>
    <row r="62212" spans="29:29" x14ac:dyDescent="0.25">
      <c r="AC62212" s="379"/>
    </row>
    <row r="62213" spans="29:29" x14ac:dyDescent="0.25">
      <c r="AC62213" s="379"/>
    </row>
    <row r="62214" spans="29:29" x14ac:dyDescent="0.25">
      <c r="AC62214" s="379"/>
    </row>
    <row r="62215" spans="29:29" x14ac:dyDescent="0.25">
      <c r="AC62215" s="379"/>
    </row>
    <row r="62216" spans="29:29" x14ac:dyDescent="0.25">
      <c r="AC62216" s="379"/>
    </row>
    <row r="62217" spans="29:29" x14ac:dyDescent="0.25">
      <c r="AC62217" s="379"/>
    </row>
    <row r="62218" spans="29:29" x14ac:dyDescent="0.25">
      <c r="AC62218" s="379"/>
    </row>
    <row r="62219" spans="29:29" x14ac:dyDescent="0.25">
      <c r="AC62219" s="379"/>
    </row>
    <row r="62220" spans="29:29" x14ac:dyDescent="0.25">
      <c r="AC62220" s="379"/>
    </row>
    <row r="62221" spans="29:29" x14ac:dyDescent="0.25">
      <c r="AC62221" s="379"/>
    </row>
    <row r="62222" spans="29:29" x14ac:dyDescent="0.25">
      <c r="AC62222" s="379"/>
    </row>
    <row r="62223" spans="29:29" x14ac:dyDescent="0.25">
      <c r="AC62223" s="379"/>
    </row>
    <row r="62224" spans="29:29" x14ac:dyDescent="0.25">
      <c r="AC62224" s="379"/>
    </row>
    <row r="62225" spans="29:29" x14ac:dyDescent="0.25">
      <c r="AC62225" s="379"/>
    </row>
    <row r="62226" spans="29:29" x14ac:dyDescent="0.25">
      <c r="AC62226" s="379"/>
    </row>
    <row r="62227" spans="29:29" x14ac:dyDescent="0.25">
      <c r="AC62227" s="379"/>
    </row>
    <row r="62228" spans="29:29" x14ac:dyDescent="0.25">
      <c r="AC62228" s="379"/>
    </row>
    <row r="62229" spans="29:29" x14ac:dyDescent="0.25">
      <c r="AC62229" s="379"/>
    </row>
    <row r="62230" spans="29:29" x14ac:dyDescent="0.25">
      <c r="AC62230" s="379"/>
    </row>
    <row r="62231" spans="29:29" x14ac:dyDescent="0.25">
      <c r="AC62231" s="379"/>
    </row>
    <row r="62232" spans="29:29" x14ac:dyDescent="0.25">
      <c r="AC62232" s="379"/>
    </row>
    <row r="62233" spans="29:29" x14ac:dyDescent="0.25">
      <c r="AC62233" s="379"/>
    </row>
    <row r="62234" spans="29:29" x14ac:dyDescent="0.25">
      <c r="AC62234" s="379"/>
    </row>
    <row r="62235" spans="29:29" x14ac:dyDescent="0.25">
      <c r="AC62235" s="379"/>
    </row>
    <row r="62236" spans="29:29" x14ac:dyDescent="0.25">
      <c r="AC62236" s="379"/>
    </row>
    <row r="62237" spans="29:29" x14ac:dyDescent="0.25">
      <c r="AC62237" s="379"/>
    </row>
    <row r="62238" spans="29:29" x14ac:dyDescent="0.25">
      <c r="AC62238" s="379"/>
    </row>
    <row r="62239" spans="29:29" x14ac:dyDescent="0.25">
      <c r="AC62239" s="379"/>
    </row>
    <row r="62240" spans="29:29" x14ac:dyDescent="0.25">
      <c r="AC62240" s="379"/>
    </row>
    <row r="62241" spans="29:29" x14ac:dyDescent="0.25">
      <c r="AC62241" s="379"/>
    </row>
    <row r="62242" spans="29:29" x14ac:dyDescent="0.25">
      <c r="AC62242" s="379"/>
    </row>
    <row r="62243" spans="29:29" x14ac:dyDescent="0.25">
      <c r="AC62243" s="379"/>
    </row>
    <row r="62244" spans="29:29" x14ac:dyDescent="0.25">
      <c r="AC62244" s="379"/>
    </row>
    <row r="62245" spans="29:29" x14ac:dyDescent="0.25">
      <c r="AC62245" s="379"/>
    </row>
    <row r="62246" spans="29:29" x14ac:dyDescent="0.25">
      <c r="AC62246" s="379"/>
    </row>
    <row r="62247" spans="29:29" x14ac:dyDescent="0.25">
      <c r="AC62247" s="379"/>
    </row>
    <row r="62248" spans="29:29" x14ac:dyDescent="0.25">
      <c r="AC62248" s="379"/>
    </row>
    <row r="62249" spans="29:29" x14ac:dyDescent="0.25">
      <c r="AC62249" s="379"/>
    </row>
    <row r="62250" spans="29:29" x14ac:dyDescent="0.25">
      <c r="AC62250" s="379"/>
    </row>
    <row r="62251" spans="29:29" x14ac:dyDescent="0.25">
      <c r="AC62251" s="379"/>
    </row>
    <row r="62252" spans="29:29" x14ac:dyDescent="0.25">
      <c r="AC62252" s="379"/>
    </row>
    <row r="62253" spans="29:29" x14ac:dyDescent="0.25">
      <c r="AC62253" s="379"/>
    </row>
    <row r="62254" spans="29:29" x14ac:dyDescent="0.25">
      <c r="AC62254" s="379"/>
    </row>
    <row r="62255" spans="29:29" x14ac:dyDescent="0.25">
      <c r="AC62255" s="379"/>
    </row>
    <row r="62256" spans="29:29" x14ac:dyDescent="0.25">
      <c r="AC62256" s="379"/>
    </row>
    <row r="62257" spans="29:29" x14ac:dyDescent="0.25">
      <c r="AC62257" s="379"/>
    </row>
    <row r="62258" spans="29:29" x14ac:dyDescent="0.25">
      <c r="AC62258" s="379"/>
    </row>
    <row r="62259" spans="29:29" x14ac:dyDescent="0.25">
      <c r="AC62259" s="379"/>
    </row>
    <row r="62260" spans="29:29" x14ac:dyDescent="0.25">
      <c r="AC62260" s="379"/>
    </row>
    <row r="62261" spans="29:29" x14ac:dyDescent="0.25">
      <c r="AC62261" s="379"/>
    </row>
    <row r="62262" spans="29:29" x14ac:dyDescent="0.25">
      <c r="AC62262" s="379"/>
    </row>
    <row r="62263" spans="29:29" x14ac:dyDescent="0.25">
      <c r="AC62263" s="379"/>
    </row>
    <row r="62264" spans="29:29" x14ac:dyDescent="0.25">
      <c r="AC62264" s="379"/>
    </row>
    <row r="62265" spans="29:29" x14ac:dyDescent="0.25">
      <c r="AC62265" s="379"/>
    </row>
    <row r="62266" spans="29:29" x14ac:dyDescent="0.25">
      <c r="AC62266" s="379"/>
    </row>
    <row r="62267" spans="29:29" x14ac:dyDescent="0.25">
      <c r="AC62267" s="379"/>
    </row>
    <row r="62268" spans="29:29" x14ac:dyDescent="0.25">
      <c r="AC62268" s="379"/>
    </row>
    <row r="62269" spans="29:29" x14ac:dyDescent="0.25">
      <c r="AC62269" s="379"/>
    </row>
    <row r="62270" spans="29:29" x14ac:dyDescent="0.25">
      <c r="AC62270" s="379"/>
    </row>
    <row r="62271" spans="29:29" x14ac:dyDescent="0.25">
      <c r="AC62271" s="379"/>
    </row>
    <row r="62272" spans="29:29" x14ac:dyDescent="0.25">
      <c r="AC62272" s="379"/>
    </row>
    <row r="62273" spans="29:29" x14ac:dyDescent="0.25">
      <c r="AC62273" s="379"/>
    </row>
    <row r="62274" spans="29:29" x14ac:dyDescent="0.25">
      <c r="AC62274" s="379"/>
    </row>
    <row r="62275" spans="29:29" x14ac:dyDescent="0.25">
      <c r="AC62275" s="379"/>
    </row>
    <row r="62276" spans="29:29" x14ac:dyDescent="0.25">
      <c r="AC62276" s="379"/>
    </row>
    <row r="62277" spans="29:29" x14ac:dyDescent="0.25">
      <c r="AC62277" s="379"/>
    </row>
    <row r="62278" spans="29:29" x14ac:dyDescent="0.25">
      <c r="AC62278" s="379"/>
    </row>
    <row r="62279" spans="29:29" x14ac:dyDescent="0.25">
      <c r="AC62279" s="379"/>
    </row>
    <row r="62280" spans="29:29" x14ac:dyDescent="0.25">
      <c r="AC62280" s="379"/>
    </row>
    <row r="62281" spans="29:29" x14ac:dyDescent="0.25">
      <c r="AC62281" s="379"/>
    </row>
    <row r="62282" spans="29:29" x14ac:dyDescent="0.25">
      <c r="AC62282" s="379"/>
    </row>
    <row r="62283" spans="29:29" x14ac:dyDescent="0.25">
      <c r="AC62283" s="379"/>
    </row>
    <row r="62284" spans="29:29" x14ac:dyDescent="0.25">
      <c r="AC62284" s="379"/>
    </row>
    <row r="62285" spans="29:29" x14ac:dyDescent="0.25">
      <c r="AC62285" s="379"/>
    </row>
    <row r="62286" spans="29:29" x14ac:dyDescent="0.25">
      <c r="AC62286" s="379"/>
    </row>
    <row r="62287" spans="29:29" x14ac:dyDescent="0.25">
      <c r="AC62287" s="379"/>
    </row>
    <row r="62288" spans="29:29" x14ac:dyDescent="0.25">
      <c r="AC62288" s="379"/>
    </row>
    <row r="62289" spans="29:29" x14ac:dyDescent="0.25">
      <c r="AC62289" s="379"/>
    </row>
    <row r="62290" spans="29:29" x14ac:dyDescent="0.25">
      <c r="AC62290" s="379"/>
    </row>
    <row r="62291" spans="29:29" x14ac:dyDescent="0.25">
      <c r="AC62291" s="379"/>
    </row>
    <row r="62292" spans="29:29" x14ac:dyDescent="0.25">
      <c r="AC62292" s="379"/>
    </row>
    <row r="62293" spans="29:29" x14ac:dyDescent="0.25">
      <c r="AC62293" s="379"/>
    </row>
    <row r="62294" spans="29:29" x14ac:dyDescent="0.25">
      <c r="AC62294" s="379"/>
    </row>
    <row r="62295" spans="29:29" x14ac:dyDescent="0.25">
      <c r="AC62295" s="379"/>
    </row>
    <row r="62296" spans="29:29" x14ac:dyDescent="0.25">
      <c r="AC62296" s="379"/>
    </row>
    <row r="62297" spans="29:29" x14ac:dyDescent="0.25">
      <c r="AC62297" s="379"/>
    </row>
    <row r="62298" spans="29:29" x14ac:dyDescent="0.25">
      <c r="AC62298" s="379"/>
    </row>
    <row r="62299" spans="29:29" x14ac:dyDescent="0.25">
      <c r="AC62299" s="379"/>
    </row>
    <row r="62300" spans="29:29" x14ac:dyDescent="0.25">
      <c r="AC62300" s="379"/>
    </row>
    <row r="62301" spans="29:29" x14ac:dyDescent="0.25">
      <c r="AC62301" s="379"/>
    </row>
    <row r="62302" spans="29:29" x14ac:dyDescent="0.25">
      <c r="AC62302" s="379"/>
    </row>
    <row r="62303" spans="29:29" x14ac:dyDescent="0.25">
      <c r="AC62303" s="379"/>
    </row>
    <row r="62304" spans="29:29" x14ac:dyDescent="0.25">
      <c r="AC62304" s="379"/>
    </row>
    <row r="62305" spans="29:29" x14ac:dyDescent="0.25">
      <c r="AC62305" s="379"/>
    </row>
    <row r="62306" spans="29:29" x14ac:dyDescent="0.25">
      <c r="AC62306" s="379"/>
    </row>
    <row r="62307" spans="29:29" x14ac:dyDescent="0.25">
      <c r="AC62307" s="379"/>
    </row>
    <row r="62308" spans="29:29" x14ac:dyDescent="0.25">
      <c r="AC62308" s="379"/>
    </row>
    <row r="62309" spans="29:29" x14ac:dyDescent="0.25">
      <c r="AC62309" s="379"/>
    </row>
    <row r="62310" spans="29:29" x14ac:dyDescent="0.25">
      <c r="AC62310" s="379"/>
    </row>
    <row r="62311" spans="29:29" x14ac:dyDescent="0.25">
      <c r="AC62311" s="379"/>
    </row>
    <row r="62312" spans="29:29" x14ac:dyDescent="0.25">
      <c r="AC62312" s="379"/>
    </row>
    <row r="62313" spans="29:29" x14ac:dyDescent="0.25">
      <c r="AC62313" s="379"/>
    </row>
    <row r="62314" spans="29:29" x14ac:dyDescent="0.25">
      <c r="AC62314" s="379"/>
    </row>
    <row r="62315" spans="29:29" x14ac:dyDescent="0.25">
      <c r="AC62315" s="379"/>
    </row>
    <row r="62316" spans="29:29" x14ac:dyDescent="0.25">
      <c r="AC62316" s="379"/>
    </row>
    <row r="62317" spans="29:29" x14ac:dyDescent="0.25">
      <c r="AC62317" s="379"/>
    </row>
    <row r="62318" spans="29:29" x14ac:dyDescent="0.25">
      <c r="AC62318" s="379"/>
    </row>
    <row r="62319" spans="29:29" x14ac:dyDescent="0.25">
      <c r="AC62319" s="379"/>
    </row>
    <row r="62320" spans="29:29" x14ac:dyDescent="0.25">
      <c r="AC62320" s="379"/>
    </row>
    <row r="62321" spans="29:29" x14ac:dyDescent="0.25">
      <c r="AC62321" s="379"/>
    </row>
    <row r="62322" spans="29:29" x14ac:dyDescent="0.25">
      <c r="AC62322" s="379"/>
    </row>
    <row r="62323" spans="29:29" x14ac:dyDescent="0.25">
      <c r="AC62323" s="379"/>
    </row>
    <row r="62324" spans="29:29" x14ac:dyDescent="0.25">
      <c r="AC62324" s="379"/>
    </row>
    <row r="62325" spans="29:29" x14ac:dyDescent="0.25">
      <c r="AC62325" s="379"/>
    </row>
    <row r="62326" spans="29:29" x14ac:dyDescent="0.25">
      <c r="AC62326" s="379"/>
    </row>
    <row r="62327" spans="29:29" x14ac:dyDescent="0.25">
      <c r="AC62327" s="379"/>
    </row>
    <row r="62328" spans="29:29" x14ac:dyDescent="0.25">
      <c r="AC62328" s="379"/>
    </row>
    <row r="62329" spans="29:29" x14ac:dyDescent="0.25">
      <c r="AC62329" s="379"/>
    </row>
    <row r="62330" spans="29:29" x14ac:dyDescent="0.25">
      <c r="AC62330" s="379"/>
    </row>
    <row r="62331" spans="29:29" x14ac:dyDescent="0.25">
      <c r="AC62331" s="379"/>
    </row>
    <row r="62332" spans="29:29" x14ac:dyDescent="0.25">
      <c r="AC62332" s="379"/>
    </row>
    <row r="62333" spans="29:29" x14ac:dyDescent="0.25">
      <c r="AC62333" s="379"/>
    </row>
    <row r="62334" spans="29:29" x14ac:dyDescent="0.25">
      <c r="AC62334" s="379"/>
    </row>
    <row r="62335" spans="29:29" x14ac:dyDescent="0.25">
      <c r="AC62335" s="379"/>
    </row>
    <row r="62336" spans="29:29" x14ac:dyDescent="0.25">
      <c r="AC62336" s="379"/>
    </row>
    <row r="62337" spans="29:29" x14ac:dyDescent="0.25">
      <c r="AC62337" s="379"/>
    </row>
    <row r="62338" spans="29:29" x14ac:dyDescent="0.25">
      <c r="AC62338" s="379"/>
    </row>
    <row r="62339" spans="29:29" x14ac:dyDescent="0.25">
      <c r="AC62339" s="379"/>
    </row>
    <row r="62340" spans="29:29" x14ac:dyDescent="0.25">
      <c r="AC62340" s="379"/>
    </row>
    <row r="62341" spans="29:29" x14ac:dyDescent="0.25">
      <c r="AC62341" s="379"/>
    </row>
    <row r="62342" spans="29:29" x14ac:dyDescent="0.25">
      <c r="AC62342" s="379"/>
    </row>
    <row r="62343" spans="29:29" x14ac:dyDescent="0.25">
      <c r="AC62343" s="379"/>
    </row>
    <row r="62344" spans="29:29" x14ac:dyDescent="0.25">
      <c r="AC62344" s="379"/>
    </row>
    <row r="62345" spans="29:29" x14ac:dyDescent="0.25">
      <c r="AC62345" s="379"/>
    </row>
    <row r="62346" spans="29:29" x14ac:dyDescent="0.25">
      <c r="AC62346" s="379"/>
    </row>
    <row r="62347" spans="29:29" x14ac:dyDescent="0.25">
      <c r="AC62347" s="379"/>
    </row>
    <row r="62348" spans="29:29" x14ac:dyDescent="0.25">
      <c r="AC62348" s="379"/>
    </row>
    <row r="62349" spans="29:29" x14ac:dyDescent="0.25">
      <c r="AC62349" s="379"/>
    </row>
    <row r="62350" spans="29:29" x14ac:dyDescent="0.25">
      <c r="AC62350" s="379"/>
    </row>
    <row r="62351" spans="29:29" x14ac:dyDescent="0.25">
      <c r="AC62351" s="379"/>
    </row>
    <row r="62352" spans="29:29" x14ac:dyDescent="0.25">
      <c r="AC62352" s="379"/>
    </row>
    <row r="62353" spans="29:29" x14ac:dyDescent="0.25">
      <c r="AC62353" s="379"/>
    </row>
    <row r="62354" spans="29:29" x14ac:dyDescent="0.25">
      <c r="AC62354" s="379"/>
    </row>
    <row r="62355" spans="29:29" x14ac:dyDescent="0.25">
      <c r="AC62355" s="379"/>
    </row>
    <row r="62356" spans="29:29" x14ac:dyDescent="0.25">
      <c r="AC62356" s="379"/>
    </row>
    <row r="62357" spans="29:29" x14ac:dyDescent="0.25">
      <c r="AC62357" s="379"/>
    </row>
    <row r="62358" spans="29:29" x14ac:dyDescent="0.25">
      <c r="AC62358" s="379"/>
    </row>
    <row r="62359" spans="29:29" x14ac:dyDescent="0.25">
      <c r="AC62359" s="379"/>
    </row>
    <row r="62360" spans="29:29" x14ac:dyDescent="0.25">
      <c r="AC62360" s="379"/>
    </row>
    <row r="62361" spans="29:29" x14ac:dyDescent="0.25">
      <c r="AC62361" s="379"/>
    </row>
    <row r="62362" spans="29:29" x14ac:dyDescent="0.25">
      <c r="AC62362" s="379"/>
    </row>
    <row r="62363" spans="29:29" x14ac:dyDescent="0.25">
      <c r="AC62363" s="379"/>
    </row>
    <row r="62364" spans="29:29" x14ac:dyDescent="0.25">
      <c r="AC62364" s="379"/>
    </row>
    <row r="62365" spans="29:29" x14ac:dyDescent="0.25">
      <c r="AC62365" s="379"/>
    </row>
    <row r="62366" spans="29:29" x14ac:dyDescent="0.25">
      <c r="AC62366" s="379"/>
    </row>
    <row r="62367" spans="29:29" x14ac:dyDescent="0.25">
      <c r="AC62367" s="379"/>
    </row>
    <row r="62368" spans="29:29" x14ac:dyDescent="0.25">
      <c r="AC62368" s="379"/>
    </row>
    <row r="62369" spans="29:29" x14ac:dyDescent="0.25">
      <c r="AC62369" s="379"/>
    </row>
    <row r="62370" spans="29:29" x14ac:dyDescent="0.25">
      <c r="AC62370" s="379"/>
    </row>
    <row r="62371" spans="29:29" x14ac:dyDescent="0.25">
      <c r="AC62371" s="379"/>
    </row>
    <row r="62372" spans="29:29" x14ac:dyDescent="0.25">
      <c r="AC62372" s="379"/>
    </row>
    <row r="62373" spans="29:29" x14ac:dyDescent="0.25">
      <c r="AC62373" s="379"/>
    </row>
    <row r="62374" spans="29:29" x14ac:dyDescent="0.25">
      <c r="AC62374" s="379"/>
    </row>
    <row r="62375" spans="29:29" x14ac:dyDescent="0.25">
      <c r="AC62375" s="379"/>
    </row>
    <row r="62376" spans="29:29" x14ac:dyDescent="0.25">
      <c r="AC62376" s="379"/>
    </row>
    <row r="62377" spans="29:29" x14ac:dyDescent="0.25">
      <c r="AC62377" s="379"/>
    </row>
    <row r="62378" spans="29:29" x14ac:dyDescent="0.25">
      <c r="AC62378" s="379"/>
    </row>
    <row r="62379" spans="29:29" x14ac:dyDescent="0.25">
      <c r="AC62379" s="379"/>
    </row>
    <row r="62380" spans="29:29" x14ac:dyDescent="0.25">
      <c r="AC62380" s="379"/>
    </row>
    <row r="62381" spans="29:29" x14ac:dyDescent="0.25">
      <c r="AC62381" s="379"/>
    </row>
    <row r="62382" spans="29:29" x14ac:dyDescent="0.25">
      <c r="AC62382" s="379"/>
    </row>
    <row r="62383" spans="29:29" x14ac:dyDescent="0.25">
      <c r="AC62383" s="379"/>
    </row>
    <row r="62384" spans="29:29" x14ac:dyDescent="0.25">
      <c r="AC62384" s="379"/>
    </row>
    <row r="62385" spans="29:29" x14ac:dyDescent="0.25">
      <c r="AC62385" s="379"/>
    </row>
    <row r="62386" spans="29:29" x14ac:dyDescent="0.25">
      <c r="AC62386" s="379"/>
    </row>
    <row r="62387" spans="29:29" x14ac:dyDescent="0.25">
      <c r="AC62387" s="379"/>
    </row>
    <row r="62388" spans="29:29" x14ac:dyDescent="0.25">
      <c r="AC62388" s="379"/>
    </row>
    <row r="62389" spans="29:29" x14ac:dyDescent="0.25">
      <c r="AC62389" s="379"/>
    </row>
    <row r="62390" spans="29:29" x14ac:dyDescent="0.25">
      <c r="AC62390" s="379"/>
    </row>
    <row r="62391" spans="29:29" x14ac:dyDescent="0.25">
      <c r="AC62391" s="379"/>
    </row>
    <row r="62392" spans="29:29" x14ac:dyDescent="0.25">
      <c r="AC62392" s="379"/>
    </row>
    <row r="62393" spans="29:29" x14ac:dyDescent="0.25">
      <c r="AC62393" s="379"/>
    </row>
    <row r="62394" spans="29:29" x14ac:dyDescent="0.25">
      <c r="AC62394" s="379"/>
    </row>
    <row r="62395" spans="29:29" x14ac:dyDescent="0.25">
      <c r="AC62395" s="379"/>
    </row>
    <row r="62396" spans="29:29" x14ac:dyDescent="0.25">
      <c r="AC62396" s="379"/>
    </row>
    <row r="62397" spans="29:29" x14ac:dyDescent="0.25">
      <c r="AC62397" s="379"/>
    </row>
    <row r="62398" spans="29:29" x14ac:dyDescent="0.25">
      <c r="AC62398" s="379"/>
    </row>
    <row r="62399" spans="29:29" x14ac:dyDescent="0.25">
      <c r="AC62399" s="379"/>
    </row>
    <row r="62400" spans="29:29" x14ac:dyDescent="0.25">
      <c r="AC62400" s="379"/>
    </row>
    <row r="62401" spans="29:29" x14ac:dyDescent="0.25">
      <c r="AC62401" s="379"/>
    </row>
    <row r="62402" spans="29:29" x14ac:dyDescent="0.25">
      <c r="AC62402" s="379"/>
    </row>
    <row r="62403" spans="29:29" x14ac:dyDescent="0.25">
      <c r="AC62403" s="379"/>
    </row>
    <row r="62404" spans="29:29" x14ac:dyDescent="0.25">
      <c r="AC62404" s="379"/>
    </row>
    <row r="62405" spans="29:29" x14ac:dyDescent="0.25">
      <c r="AC62405" s="379"/>
    </row>
    <row r="62406" spans="29:29" x14ac:dyDescent="0.25">
      <c r="AC62406" s="379"/>
    </row>
    <row r="62407" spans="29:29" x14ac:dyDescent="0.25">
      <c r="AC62407" s="379"/>
    </row>
    <row r="62408" spans="29:29" x14ac:dyDescent="0.25">
      <c r="AC62408" s="379"/>
    </row>
    <row r="62409" spans="29:29" x14ac:dyDescent="0.25">
      <c r="AC62409" s="379"/>
    </row>
    <row r="62410" spans="29:29" x14ac:dyDescent="0.25">
      <c r="AC62410" s="379"/>
    </row>
    <row r="62411" spans="29:29" x14ac:dyDescent="0.25">
      <c r="AC62411" s="379"/>
    </row>
    <row r="62412" spans="29:29" x14ac:dyDescent="0.25">
      <c r="AC62412" s="379"/>
    </row>
    <row r="62413" spans="29:29" x14ac:dyDescent="0.25">
      <c r="AC62413" s="379"/>
    </row>
    <row r="62414" spans="29:29" x14ac:dyDescent="0.25">
      <c r="AC62414" s="379"/>
    </row>
    <row r="62415" spans="29:29" x14ac:dyDescent="0.25">
      <c r="AC62415" s="379"/>
    </row>
    <row r="62416" spans="29:29" x14ac:dyDescent="0.25">
      <c r="AC62416" s="379"/>
    </row>
    <row r="62417" spans="29:29" x14ac:dyDescent="0.25">
      <c r="AC62417" s="379"/>
    </row>
    <row r="62418" spans="29:29" x14ac:dyDescent="0.25">
      <c r="AC62418" s="379"/>
    </row>
    <row r="62419" spans="29:29" x14ac:dyDescent="0.25">
      <c r="AC62419" s="379"/>
    </row>
    <row r="62420" spans="29:29" x14ac:dyDescent="0.25">
      <c r="AC62420" s="379"/>
    </row>
    <row r="62421" spans="29:29" x14ac:dyDescent="0.25">
      <c r="AC62421" s="379"/>
    </row>
    <row r="62422" spans="29:29" x14ac:dyDescent="0.25">
      <c r="AC62422" s="379"/>
    </row>
    <row r="62423" spans="29:29" x14ac:dyDescent="0.25">
      <c r="AC62423" s="379"/>
    </row>
    <row r="62424" spans="29:29" x14ac:dyDescent="0.25">
      <c r="AC62424" s="379"/>
    </row>
    <row r="62425" spans="29:29" x14ac:dyDescent="0.25">
      <c r="AC62425" s="379"/>
    </row>
    <row r="62426" spans="29:29" x14ac:dyDescent="0.25">
      <c r="AC62426" s="379"/>
    </row>
    <row r="62427" spans="29:29" x14ac:dyDescent="0.25">
      <c r="AC62427" s="379"/>
    </row>
    <row r="62428" spans="29:29" x14ac:dyDescent="0.25">
      <c r="AC62428" s="379"/>
    </row>
    <row r="62429" spans="29:29" x14ac:dyDescent="0.25">
      <c r="AC62429" s="379"/>
    </row>
    <row r="62430" spans="29:29" x14ac:dyDescent="0.25">
      <c r="AC62430" s="379"/>
    </row>
    <row r="62431" spans="29:29" x14ac:dyDescent="0.25">
      <c r="AC62431" s="379"/>
    </row>
    <row r="62432" spans="29:29" x14ac:dyDescent="0.25">
      <c r="AC62432" s="379"/>
    </row>
    <row r="62433" spans="29:29" x14ac:dyDescent="0.25">
      <c r="AC62433" s="379"/>
    </row>
    <row r="62434" spans="29:29" x14ac:dyDescent="0.25">
      <c r="AC62434" s="379"/>
    </row>
    <row r="62435" spans="29:29" x14ac:dyDescent="0.25">
      <c r="AC62435" s="379"/>
    </row>
    <row r="62436" spans="29:29" x14ac:dyDescent="0.25">
      <c r="AC62436" s="379"/>
    </row>
    <row r="62437" spans="29:29" x14ac:dyDescent="0.25">
      <c r="AC62437" s="379"/>
    </row>
    <row r="62438" spans="29:29" x14ac:dyDescent="0.25">
      <c r="AC62438" s="379"/>
    </row>
    <row r="62439" spans="29:29" x14ac:dyDescent="0.25">
      <c r="AC62439" s="379"/>
    </row>
    <row r="62440" spans="29:29" x14ac:dyDescent="0.25">
      <c r="AC62440" s="379"/>
    </row>
    <row r="62441" spans="29:29" x14ac:dyDescent="0.25">
      <c r="AC62441" s="379"/>
    </row>
    <row r="62442" spans="29:29" x14ac:dyDescent="0.25">
      <c r="AC62442" s="379"/>
    </row>
    <row r="62443" spans="29:29" x14ac:dyDescent="0.25">
      <c r="AC62443" s="379"/>
    </row>
    <row r="62444" spans="29:29" x14ac:dyDescent="0.25">
      <c r="AC62444" s="379"/>
    </row>
    <row r="62445" spans="29:29" x14ac:dyDescent="0.25">
      <c r="AC62445" s="379"/>
    </row>
    <row r="62446" spans="29:29" x14ac:dyDescent="0.25">
      <c r="AC62446" s="379"/>
    </row>
    <row r="62447" spans="29:29" x14ac:dyDescent="0.25">
      <c r="AC62447" s="379"/>
    </row>
    <row r="62448" spans="29:29" x14ac:dyDescent="0.25">
      <c r="AC62448" s="379"/>
    </row>
    <row r="62449" spans="29:29" x14ac:dyDescent="0.25">
      <c r="AC62449" s="379"/>
    </row>
    <row r="62450" spans="29:29" x14ac:dyDescent="0.25">
      <c r="AC62450" s="379"/>
    </row>
    <row r="62451" spans="29:29" x14ac:dyDescent="0.25">
      <c r="AC62451" s="379"/>
    </row>
    <row r="62452" spans="29:29" x14ac:dyDescent="0.25">
      <c r="AC62452" s="379"/>
    </row>
    <row r="62453" spans="29:29" x14ac:dyDescent="0.25">
      <c r="AC62453" s="379"/>
    </row>
    <row r="62454" spans="29:29" x14ac:dyDescent="0.25">
      <c r="AC62454" s="379"/>
    </row>
    <row r="62455" spans="29:29" x14ac:dyDescent="0.25">
      <c r="AC62455" s="379"/>
    </row>
    <row r="62456" spans="29:29" x14ac:dyDescent="0.25">
      <c r="AC62456" s="379"/>
    </row>
    <row r="62457" spans="29:29" x14ac:dyDescent="0.25">
      <c r="AC62457" s="379"/>
    </row>
    <row r="62458" spans="29:29" x14ac:dyDescent="0.25">
      <c r="AC62458" s="379"/>
    </row>
    <row r="62459" spans="29:29" x14ac:dyDescent="0.25">
      <c r="AC62459" s="379"/>
    </row>
    <row r="62460" spans="29:29" x14ac:dyDescent="0.25">
      <c r="AC62460" s="379"/>
    </row>
    <row r="62461" spans="29:29" x14ac:dyDescent="0.25">
      <c r="AC62461" s="379"/>
    </row>
    <row r="62462" spans="29:29" x14ac:dyDescent="0.25">
      <c r="AC62462" s="379"/>
    </row>
    <row r="62463" spans="29:29" x14ac:dyDescent="0.25">
      <c r="AC62463" s="379"/>
    </row>
    <row r="62464" spans="29:29" x14ac:dyDescent="0.25">
      <c r="AC62464" s="379"/>
    </row>
    <row r="62465" spans="29:29" x14ac:dyDescent="0.25">
      <c r="AC62465" s="379"/>
    </row>
    <row r="62466" spans="29:29" x14ac:dyDescent="0.25">
      <c r="AC62466" s="379"/>
    </row>
    <row r="62467" spans="29:29" x14ac:dyDescent="0.25">
      <c r="AC62467" s="379"/>
    </row>
    <row r="62468" spans="29:29" x14ac:dyDescent="0.25">
      <c r="AC62468" s="379"/>
    </row>
    <row r="62469" spans="29:29" x14ac:dyDescent="0.25">
      <c r="AC62469" s="379"/>
    </row>
    <row r="62470" spans="29:29" x14ac:dyDescent="0.25">
      <c r="AC62470" s="379"/>
    </row>
    <row r="62471" spans="29:29" x14ac:dyDescent="0.25">
      <c r="AC62471" s="379"/>
    </row>
    <row r="62472" spans="29:29" x14ac:dyDescent="0.25">
      <c r="AC62472" s="379"/>
    </row>
    <row r="62473" spans="29:29" x14ac:dyDescent="0.25">
      <c r="AC62473" s="379"/>
    </row>
    <row r="62474" spans="29:29" x14ac:dyDescent="0.25">
      <c r="AC62474" s="379"/>
    </row>
    <row r="62475" spans="29:29" x14ac:dyDescent="0.25">
      <c r="AC62475" s="379"/>
    </row>
    <row r="62476" spans="29:29" x14ac:dyDescent="0.25">
      <c r="AC62476" s="379"/>
    </row>
    <row r="62477" spans="29:29" x14ac:dyDescent="0.25">
      <c r="AC62477" s="379"/>
    </row>
    <row r="62478" spans="29:29" x14ac:dyDescent="0.25">
      <c r="AC62478" s="379"/>
    </row>
    <row r="62479" spans="29:29" x14ac:dyDescent="0.25">
      <c r="AC62479" s="379"/>
    </row>
    <row r="62480" spans="29:29" x14ac:dyDescent="0.25">
      <c r="AC62480" s="379"/>
    </row>
    <row r="62481" spans="29:29" x14ac:dyDescent="0.25">
      <c r="AC62481" s="379"/>
    </row>
    <row r="62482" spans="29:29" x14ac:dyDescent="0.25">
      <c r="AC62482" s="379"/>
    </row>
    <row r="62483" spans="29:29" x14ac:dyDescent="0.25">
      <c r="AC62483" s="379"/>
    </row>
    <row r="62484" spans="29:29" x14ac:dyDescent="0.25">
      <c r="AC62484" s="379"/>
    </row>
    <row r="62485" spans="29:29" x14ac:dyDescent="0.25">
      <c r="AC62485" s="379"/>
    </row>
    <row r="62486" spans="29:29" x14ac:dyDescent="0.25">
      <c r="AC62486" s="379"/>
    </row>
    <row r="62487" spans="29:29" x14ac:dyDescent="0.25">
      <c r="AC62487" s="379"/>
    </row>
    <row r="62488" spans="29:29" x14ac:dyDescent="0.25">
      <c r="AC62488" s="379"/>
    </row>
    <row r="62489" spans="29:29" x14ac:dyDescent="0.25">
      <c r="AC62489" s="379"/>
    </row>
    <row r="62490" spans="29:29" x14ac:dyDescent="0.25">
      <c r="AC62490" s="379"/>
    </row>
    <row r="62491" spans="29:29" x14ac:dyDescent="0.25">
      <c r="AC62491" s="379"/>
    </row>
    <row r="62492" spans="29:29" x14ac:dyDescent="0.25">
      <c r="AC62492" s="379"/>
    </row>
    <row r="62493" spans="29:29" x14ac:dyDescent="0.25">
      <c r="AC62493" s="379"/>
    </row>
    <row r="62494" spans="29:29" x14ac:dyDescent="0.25">
      <c r="AC62494" s="379"/>
    </row>
    <row r="62495" spans="29:29" x14ac:dyDescent="0.25">
      <c r="AC62495" s="379"/>
    </row>
    <row r="62496" spans="29:29" x14ac:dyDescent="0.25">
      <c r="AC62496" s="379"/>
    </row>
    <row r="62497" spans="29:29" x14ac:dyDescent="0.25">
      <c r="AC62497" s="379"/>
    </row>
    <row r="62498" spans="29:29" x14ac:dyDescent="0.25">
      <c r="AC62498" s="379"/>
    </row>
    <row r="62499" spans="29:29" x14ac:dyDescent="0.25">
      <c r="AC62499" s="379"/>
    </row>
    <row r="62500" spans="29:29" x14ac:dyDescent="0.25">
      <c r="AC62500" s="379"/>
    </row>
    <row r="62501" spans="29:29" x14ac:dyDescent="0.25">
      <c r="AC62501" s="379"/>
    </row>
    <row r="62502" spans="29:29" x14ac:dyDescent="0.25">
      <c r="AC62502" s="379"/>
    </row>
    <row r="62503" spans="29:29" x14ac:dyDescent="0.25">
      <c r="AC62503" s="379"/>
    </row>
    <row r="62504" spans="29:29" x14ac:dyDescent="0.25">
      <c r="AC62504" s="379"/>
    </row>
    <row r="62505" spans="29:29" x14ac:dyDescent="0.25">
      <c r="AC62505" s="379"/>
    </row>
    <row r="62506" spans="29:29" x14ac:dyDescent="0.25">
      <c r="AC62506" s="379"/>
    </row>
    <row r="62507" spans="29:29" x14ac:dyDescent="0.25">
      <c r="AC62507" s="379"/>
    </row>
    <row r="62508" spans="29:29" x14ac:dyDescent="0.25">
      <c r="AC62508" s="379"/>
    </row>
    <row r="62509" spans="29:29" x14ac:dyDescent="0.25">
      <c r="AC62509" s="379"/>
    </row>
    <row r="62510" spans="29:29" x14ac:dyDescent="0.25">
      <c r="AC62510" s="379"/>
    </row>
    <row r="62511" spans="29:29" x14ac:dyDescent="0.25">
      <c r="AC62511" s="379"/>
    </row>
    <row r="62512" spans="29:29" x14ac:dyDescent="0.25">
      <c r="AC62512" s="379"/>
    </row>
    <row r="62513" spans="29:29" x14ac:dyDescent="0.25">
      <c r="AC62513" s="379"/>
    </row>
    <row r="62514" spans="29:29" x14ac:dyDescent="0.25">
      <c r="AC62514" s="379"/>
    </row>
    <row r="62515" spans="29:29" x14ac:dyDescent="0.25">
      <c r="AC62515" s="379"/>
    </row>
    <row r="62516" spans="29:29" x14ac:dyDescent="0.25">
      <c r="AC62516" s="379"/>
    </row>
    <row r="62517" spans="29:29" x14ac:dyDescent="0.25">
      <c r="AC62517" s="379"/>
    </row>
    <row r="62518" spans="29:29" x14ac:dyDescent="0.25">
      <c r="AC62518" s="379"/>
    </row>
    <row r="62519" spans="29:29" x14ac:dyDescent="0.25">
      <c r="AC62519" s="379"/>
    </row>
    <row r="62520" spans="29:29" x14ac:dyDescent="0.25">
      <c r="AC62520" s="379"/>
    </row>
    <row r="62521" spans="29:29" x14ac:dyDescent="0.25">
      <c r="AC62521" s="379"/>
    </row>
    <row r="62522" spans="29:29" x14ac:dyDescent="0.25">
      <c r="AC62522" s="379"/>
    </row>
    <row r="62523" spans="29:29" x14ac:dyDescent="0.25">
      <c r="AC62523" s="379"/>
    </row>
    <row r="62524" spans="29:29" x14ac:dyDescent="0.25">
      <c r="AC62524" s="379"/>
    </row>
    <row r="62525" spans="29:29" x14ac:dyDescent="0.25">
      <c r="AC62525" s="379"/>
    </row>
    <row r="62526" spans="29:29" x14ac:dyDescent="0.25">
      <c r="AC62526" s="379"/>
    </row>
    <row r="62527" spans="29:29" x14ac:dyDescent="0.25">
      <c r="AC62527" s="379"/>
    </row>
    <row r="62528" spans="29:29" x14ac:dyDescent="0.25">
      <c r="AC62528" s="379"/>
    </row>
    <row r="62529" spans="29:29" x14ac:dyDescent="0.25">
      <c r="AC62529" s="379"/>
    </row>
    <row r="62530" spans="29:29" x14ac:dyDescent="0.25">
      <c r="AC62530" s="379"/>
    </row>
    <row r="62531" spans="29:29" x14ac:dyDescent="0.25">
      <c r="AC62531" s="379"/>
    </row>
    <row r="62532" spans="29:29" x14ac:dyDescent="0.25">
      <c r="AC62532" s="379"/>
    </row>
    <row r="62533" spans="29:29" x14ac:dyDescent="0.25">
      <c r="AC62533" s="379"/>
    </row>
    <row r="62534" spans="29:29" x14ac:dyDescent="0.25">
      <c r="AC62534" s="379"/>
    </row>
    <row r="62535" spans="29:29" x14ac:dyDescent="0.25">
      <c r="AC62535" s="379"/>
    </row>
    <row r="62536" spans="29:29" x14ac:dyDescent="0.25">
      <c r="AC62536" s="379"/>
    </row>
    <row r="62537" spans="29:29" x14ac:dyDescent="0.25">
      <c r="AC62537" s="379"/>
    </row>
    <row r="62538" spans="29:29" x14ac:dyDescent="0.25">
      <c r="AC62538" s="379"/>
    </row>
    <row r="62539" spans="29:29" x14ac:dyDescent="0.25">
      <c r="AC62539" s="379"/>
    </row>
    <row r="62540" spans="29:29" x14ac:dyDescent="0.25">
      <c r="AC62540" s="379"/>
    </row>
    <row r="62541" spans="29:29" x14ac:dyDescent="0.25">
      <c r="AC62541" s="379"/>
    </row>
    <row r="62542" spans="29:29" x14ac:dyDescent="0.25">
      <c r="AC62542" s="379"/>
    </row>
    <row r="62543" spans="29:29" x14ac:dyDescent="0.25">
      <c r="AC62543" s="379"/>
    </row>
    <row r="62544" spans="29:29" x14ac:dyDescent="0.25">
      <c r="AC62544" s="379"/>
    </row>
    <row r="62545" spans="29:29" x14ac:dyDescent="0.25">
      <c r="AC62545" s="379"/>
    </row>
    <row r="62546" spans="29:29" x14ac:dyDescent="0.25">
      <c r="AC62546" s="379"/>
    </row>
    <row r="62547" spans="29:29" x14ac:dyDescent="0.25">
      <c r="AC62547" s="379"/>
    </row>
    <row r="62548" spans="29:29" x14ac:dyDescent="0.25">
      <c r="AC62548" s="379"/>
    </row>
    <row r="62549" spans="29:29" x14ac:dyDescent="0.25">
      <c r="AC62549" s="379"/>
    </row>
    <row r="62550" spans="29:29" x14ac:dyDescent="0.25">
      <c r="AC62550" s="379"/>
    </row>
    <row r="62551" spans="29:29" x14ac:dyDescent="0.25">
      <c r="AC62551" s="379"/>
    </row>
    <row r="62552" spans="29:29" x14ac:dyDescent="0.25">
      <c r="AC62552" s="379"/>
    </row>
    <row r="62553" spans="29:29" x14ac:dyDescent="0.25">
      <c r="AC62553" s="379"/>
    </row>
    <row r="62554" spans="29:29" x14ac:dyDescent="0.25">
      <c r="AC62554" s="379"/>
    </row>
    <row r="62555" spans="29:29" x14ac:dyDescent="0.25">
      <c r="AC62555" s="379"/>
    </row>
    <row r="62556" spans="29:29" x14ac:dyDescent="0.25">
      <c r="AC62556" s="379"/>
    </row>
    <row r="62557" spans="29:29" x14ac:dyDescent="0.25">
      <c r="AC62557" s="379"/>
    </row>
    <row r="62558" spans="29:29" x14ac:dyDescent="0.25">
      <c r="AC62558" s="379"/>
    </row>
    <row r="62559" spans="29:29" x14ac:dyDescent="0.25">
      <c r="AC62559" s="379"/>
    </row>
    <row r="62560" spans="29:29" x14ac:dyDescent="0.25">
      <c r="AC62560" s="379"/>
    </row>
    <row r="62561" spans="29:29" x14ac:dyDescent="0.25">
      <c r="AC62561" s="379"/>
    </row>
    <row r="62562" spans="29:29" x14ac:dyDescent="0.25">
      <c r="AC62562" s="379"/>
    </row>
    <row r="62563" spans="29:29" x14ac:dyDescent="0.25">
      <c r="AC62563" s="379"/>
    </row>
    <row r="62564" spans="29:29" x14ac:dyDescent="0.25">
      <c r="AC62564" s="379"/>
    </row>
    <row r="62565" spans="29:29" x14ac:dyDescent="0.25">
      <c r="AC62565" s="379"/>
    </row>
    <row r="62566" spans="29:29" x14ac:dyDescent="0.25">
      <c r="AC62566" s="379"/>
    </row>
    <row r="62567" spans="29:29" x14ac:dyDescent="0.25">
      <c r="AC62567" s="379"/>
    </row>
    <row r="62568" spans="29:29" x14ac:dyDescent="0.25">
      <c r="AC62568" s="379"/>
    </row>
    <row r="62569" spans="29:29" x14ac:dyDescent="0.25">
      <c r="AC62569" s="379"/>
    </row>
    <row r="62570" spans="29:29" x14ac:dyDescent="0.25">
      <c r="AC62570" s="379"/>
    </row>
    <row r="62571" spans="29:29" x14ac:dyDescent="0.25">
      <c r="AC62571" s="379"/>
    </row>
    <row r="62572" spans="29:29" x14ac:dyDescent="0.25">
      <c r="AC62572" s="379"/>
    </row>
    <row r="62573" spans="29:29" x14ac:dyDescent="0.25">
      <c r="AC62573" s="379"/>
    </row>
    <row r="62574" spans="29:29" x14ac:dyDescent="0.25">
      <c r="AC62574" s="379"/>
    </row>
    <row r="62575" spans="29:29" x14ac:dyDescent="0.25">
      <c r="AC62575" s="379"/>
    </row>
    <row r="62576" spans="29:29" x14ac:dyDescent="0.25">
      <c r="AC62576" s="379"/>
    </row>
    <row r="62577" spans="29:29" x14ac:dyDescent="0.25">
      <c r="AC62577" s="379"/>
    </row>
    <row r="62578" spans="29:29" x14ac:dyDescent="0.25">
      <c r="AC62578" s="379"/>
    </row>
    <row r="62579" spans="29:29" x14ac:dyDescent="0.25">
      <c r="AC62579" s="379"/>
    </row>
    <row r="62580" spans="29:29" x14ac:dyDescent="0.25">
      <c r="AC62580" s="379"/>
    </row>
    <row r="62581" spans="29:29" x14ac:dyDescent="0.25">
      <c r="AC62581" s="379"/>
    </row>
    <row r="62582" spans="29:29" x14ac:dyDescent="0.25">
      <c r="AC62582" s="379"/>
    </row>
    <row r="62583" spans="29:29" x14ac:dyDescent="0.25">
      <c r="AC62583" s="379"/>
    </row>
    <row r="62584" spans="29:29" x14ac:dyDescent="0.25">
      <c r="AC62584" s="379"/>
    </row>
    <row r="62585" spans="29:29" x14ac:dyDescent="0.25">
      <c r="AC62585" s="379"/>
    </row>
    <row r="62586" spans="29:29" x14ac:dyDescent="0.25">
      <c r="AC62586" s="379"/>
    </row>
    <row r="62587" spans="29:29" x14ac:dyDescent="0.25">
      <c r="AC62587" s="379"/>
    </row>
    <row r="62588" spans="29:29" x14ac:dyDescent="0.25">
      <c r="AC62588" s="379"/>
    </row>
    <row r="62589" spans="29:29" x14ac:dyDescent="0.25">
      <c r="AC62589" s="379"/>
    </row>
    <row r="62590" spans="29:29" x14ac:dyDescent="0.25">
      <c r="AC62590" s="379"/>
    </row>
    <row r="62591" spans="29:29" x14ac:dyDescent="0.25">
      <c r="AC62591" s="379"/>
    </row>
    <row r="62592" spans="29:29" x14ac:dyDescent="0.25">
      <c r="AC62592" s="379"/>
    </row>
    <row r="62593" spans="29:29" x14ac:dyDescent="0.25">
      <c r="AC62593" s="379"/>
    </row>
    <row r="62594" spans="29:29" x14ac:dyDescent="0.25">
      <c r="AC62594" s="379"/>
    </row>
    <row r="62595" spans="29:29" x14ac:dyDescent="0.25">
      <c r="AC62595" s="379"/>
    </row>
    <row r="62596" spans="29:29" x14ac:dyDescent="0.25">
      <c r="AC62596" s="379"/>
    </row>
    <row r="62597" spans="29:29" x14ac:dyDescent="0.25">
      <c r="AC62597" s="379"/>
    </row>
    <row r="62598" spans="29:29" x14ac:dyDescent="0.25">
      <c r="AC62598" s="379"/>
    </row>
    <row r="62599" spans="29:29" x14ac:dyDescent="0.25">
      <c r="AC62599" s="379"/>
    </row>
    <row r="62600" spans="29:29" x14ac:dyDescent="0.25">
      <c r="AC62600" s="379"/>
    </row>
    <row r="62601" spans="29:29" x14ac:dyDescent="0.25">
      <c r="AC62601" s="379"/>
    </row>
    <row r="62602" spans="29:29" x14ac:dyDescent="0.25">
      <c r="AC62602" s="379"/>
    </row>
    <row r="62603" spans="29:29" x14ac:dyDescent="0.25">
      <c r="AC62603" s="379"/>
    </row>
    <row r="62604" spans="29:29" x14ac:dyDescent="0.25">
      <c r="AC62604" s="379"/>
    </row>
    <row r="62605" spans="29:29" x14ac:dyDescent="0.25">
      <c r="AC62605" s="379"/>
    </row>
    <row r="62606" spans="29:29" x14ac:dyDescent="0.25">
      <c r="AC62606" s="379"/>
    </row>
    <row r="62607" spans="29:29" x14ac:dyDescent="0.25">
      <c r="AC62607" s="379"/>
    </row>
    <row r="62608" spans="29:29" x14ac:dyDescent="0.25">
      <c r="AC62608" s="379"/>
    </row>
    <row r="62609" spans="29:29" x14ac:dyDescent="0.25">
      <c r="AC62609" s="379"/>
    </row>
    <row r="62610" spans="29:29" x14ac:dyDescent="0.25">
      <c r="AC62610" s="379"/>
    </row>
    <row r="62611" spans="29:29" x14ac:dyDescent="0.25">
      <c r="AC62611" s="379"/>
    </row>
    <row r="62612" spans="29:29" x14ac:dyDescent="0.25">
      <c r="AC62612" s="379"/>
    </row>
    <row r="62613" spans="29:29" x14ac:dyDescent="0.25">
      <c r="AC62613" s="379"/>
    </row>
    <row r="62614" spans="29:29" x14ac:dyDescent="0.25">
      <c r="AC62614" s="379"/>
    </row>
    <row r="62615" spans="29:29" x14ac:dyDescent="0.25">
      <c r="AC62615" s="379"/>
    </row>
    <row r="62616" spans="29:29" x14ac:dyDescent="0.25">
      <c r="AC62616" s="379"/>
    </row>
    <row r="62617" spans="29:29" x14ac:dyDescent="0.25">
      <c r="AC62617" s="379"/>
    </row>
    <row r="62618" spans="29:29" x14ac:dyDescent="0.25">
      <c r="AC62618" s="379"/>
    </row>
    <row r="62619" spans="29:29" x14ac:dyDescent="0.25">
      <c r="AC62619" s="379"/>
    </row>
    <row r="62620" spans="29:29" x14ac:dyDescent="0.25">
      <c r="AC62620" s="379"/>
    </row>
    <row r="62621" spans="29:29" x14ac:dyDescent="0.25">
      <c r="AC62621" s="379"/>
    </row>
    <row r="62622" spans="29:29" x14ac:dyDescent="0.25">
      <c r="AC62622" s="379"/>
    </row>
    <row r="62623" spans="29:29" x14ac:dyDescent="0.25">
      <c r="AC62623" s="379"/>
    </row>
    <row r="62624" spans="29:29" x14ac:dyDescent="0.25">
      <c r="AC62624" s="379"/>
    </row>
    <row r="62625" spans="29:29" x14ac:dyDescent="0.25">
      <c r="AC62625" s="379"/>
    </row>
    <row r="62626" spans="29:29" x14ac:dyDescent="0.25">
      <c r="AC62626" s="379"/>
    </row>
    <row r="62627" spans="29:29" x14ac:dyDescent="0.25">
      <c r="AC62627" s="379"/>
    </row>
    <row r="62628" spans="29:29" x14ac:dyDescent="0.25">
      <c r="AC62628" s="379"/>
    </row>
    <row r="62629" spans="29:29" x14ac:dyDescent="0.25">
      <c r="AC62629" s="379"/>
    </row>
    <row r="62630" spans="29:29" x14ac:dyDescent="0.25">
      <c r="AC62630" s="379"/>
    </row>
    <row r="62631" spans="29:29" x14ac:dyDescent="0.25">
      <c r="AC62631" s="379"/>
    </row>
    <row r="62632" spans="29:29" x14ac:dyDescent="0.25">
      <c r="AC62632" s="379"/>
    </row>
    <row r="62633" spans="29:29" x14ac:dyDescent="0.25">
      <c r="AC62633" s="379"/>
    </row>
    <row r="62634" spans="29:29" x14ac:dyDescent="0.25">
      <c r="AC62634" s="379"/>
    </row>
    <row r="62635" spans="29:29" x14ac:dyDescent="0.25">
      <c r="AC62635" s="379"/>
    </row>
    <row r="62636" spans="29:29" x14ac:dyDescent="0.25">
      <c r="AC62636" s="379"/>
    </row>
    <row r="62637" spans="29:29" x14ac:dyDescent="0.25">
      <c r="AC62637" s="379"/>
    </row>
    <row r="62638" spans="29:29" x14ac:dyDescent="0.25">
      <c r="AC62638" s="379"/>
    </row>
    <row r="62639" spans="29:29" x14ac:dyDescent="0.25">
      <c r="AC62639" s="379"/>
    </row>
    <row r="62640" spans="29:29" x14ac:dyDescent="0.25">
      <c r="AC62640" s="379"/>
    </row>
    <row r="62641" spans="29:29" x14ac:dyDescent="0.25">
      <c r="AC62641" s="379"/>
    </row>
    <row r="62642" spans="29:29" x14ac:dyDescent="0.25">
      <c r="AC62642" s="379"/>
    </row>
    <row r="62643" spans="29:29" x14ac:dyDescent="0.25">
      <c r="AC62643" s="379"/>
    </row>
    <row r="62644" spans="29:29" x14ac:dyDescent="0.25">
      <c r="AC62644" s="379"/>
    </row>
    <row r="62645" spans="29:29" x14ac:dyDescent="0.25">
      <c r="AC62645" s="379"/>
    </row>
    <row r="62646" spans="29:29" x14ac:dyDescent="0.25">
      <c r="AC62646" s="379"/>
    </row>
    <row r="62647" spans="29:29" x14ac:dyDescent="0.25">
      <c r="AC62647" s="379"/>
    </row>
    <row r="62648" spans="29:29" x14ac:dyDescent="0.25">
      <c r="AC62648" s="379"/>
    </row>
    <row r="62649" spans="29:29" x14ac:dyDescent="0.25">
      <c r="AC62649" s="379"/>
    </row>
    <row r="62650" spans="29:29" x14ac:dyDescent="0.25">
      <c r="AC62650" s="379"/>
    </row>
    <row r="62651" spans="29:29" x14ac:dyDescent="0.25">
      <c r="AC62651" s="379"/>
    </row>
    <row r="62652" spans="29:29" x14ac:dyDescent="0.25">
      <c r="AC62652" s="379"/>
    </row>
    <row r="62653" spans="29:29" x14ac:dyDescent="0.25">
      <c r="AC62653" s="379"/>
    </row>
    <row r="62654" spans="29:29" x14ac:dyDescent="0.25">
      <c r="AC62654" s="379"/>
    </row>
    <row r="62655" spans="29:29" x14ac:dyDescent="0.25">
      <c r="AC62655" s="379"/>
    </row>
    <row r="62656" spans="29:29" x14ac:dyDescent="0.25">
      <c r="AC62656" s="379"/>
    </row>
    <row r="62657" spans="29:29" x14ac:dyDescent="0.25">
      <c r="AC62657" s="379"/>
    </row>
    <row r="62658" spans="29:29" x14ac:dyDescent="0.25">
      <c r="AC62658" s="379"/>
    </row>
    <row r="62659" spans="29:29" x14ac:dyDescent="0.25">
      <c r="AC62659" s="379"/>
    </row>
    <row r="62660" spans="29:29" x14ac:dyDescent="0.25">
      <c r="AC62660" s="379"/>
    </row>
    <row r="62661" spans="29:29" x14ac:dyDescent="0.25">
      <c r="AC62661" s="379"/>
    </row>
    <row r="62662" spans="29:29" x14ac:dyDescent="0.25">
      <c r="AC62662" s="379"/>
    </row>
    <row r="62663" spans="29:29" x14ac:dyDescent="0.25">
      <c r="AC62663" s="379"/>
    </row>
    <row r="62664" spans="29:29" x14ac:dyDescent="0.25">
      <c r="AC62664" s="379"/>
    </row>
    <row r="62665" spans="29:29" x14ac:dyDescent="0.25">
      <c r="AC62665" s="379"/>
    </row>
    <row r="62666" spans="29:29" x14ac:dyDescent="0.25">
      <c r="AC62666" s="379"/>
    </row>
    <row r="62667" spans="29:29" x14ac:dyDescent="0.25">
      <c r="AC62667" s="379"/>
    </row>
    <row r="62668" spans="29:29" x14ac:dyDescent="0.25">
      <c r="AC62668" s="379"/>
    </row>
    <row r="62669" spans="29:29" x14ac:dyDescent="0.25">
      <c r="AC62669" s="379"/>
    </row>
    <row r="62670" spans="29:29" x14ac:dyDescent="0.25">
      <c r="AC62670" s="379"/>
    </row>
    <row r="62671" spans="29:29" x14ac:dyDescent="0.25">
      <c r="AC62671" s="379"/>
    </row>
    <row r="62672" spans="29:29" x14ac:dyDescent="0.25">
      <c r="AC62672" s="379"/>
    </row>
    <row r="62673" spans="29:29" x14ac:dyDescent="0.25">
      <c r="AC62673" s="379"/>
    </row>
    <row r="62674" spans="29:29" x14ac:dyDescent="0.25">
      <c r="AC62674" s="379"/>
    </row>
    <row r="62675" spans="29:29" x14ac:dyDescent="0.25">
      <c r="AC62675" s="379"/>
    </row>
    <row r="62676" spans="29:29" x14ac:dyDescent="0.25">
      <c r="AC62676" s="379"/>
    </row>
    <row r="62677" spans="29:29" x14ac:dyDescent="0.25">
      <c r="AC62677" s="379"/>
    </row>
    <row r="62678" spans="29:29" x14ac:dyDescent="0.25">
      <c r="AC62678" s="379"/>
    </row>
    <row r="62679" spans="29:29" x14ac:dyDescent="0.25">
      <c r="AC62679" s="379"/>
    </row>
    <row r="62680" spans="29:29" x14ac:dyDescent="0.25">
      <c r="AC62680" s="379"/>
    </row>
    <row r="62681" spans="29:29" x14ac:dyDescent="0.25">
      <c r="AC62681" s="379"/>
    </row>
    <row r="62682" spans="29:29" x14ac:dyDescent="0.25">
      <c r="AC62682" s="379"/>
    </row>
    <row r="62683" spans="29:29" x14ac:dyDescent="0.25">
      <c r="AC62683" s="379"/>
    </row>
    <row r="62684" spans="29:29" x14ac:dyDescent="0.25">
      <c r="AC62684" s="379"/>
    </row>
    <row r="62685" spans="29:29" x14ac:dyDescent="0.25">
      <c r="AC62685" s="379"/>
    </row>
    <row r="62686" spans="29:29" x14ac:dyDescent="0.25">
      <c r="AC62686" s="379"/>
    </row>
    <row r="62687" spans="29:29" x14ac:dyDescent="0.25">
      <c r="AC62687" s="379"/>
    </row>
    <row r="62688" spans="29:29" x14ac:dyDescent="0.25">
      <c r="AC62688" s="379"/>
    </row>
    <row r="62689" spans="29:29" x14ac:dyDescent="0.25">
      <c r="AC62689" s="379"/>
    </row>
    <row r="62690" spans="29:29" x14ac:dyDescent="0.25">
      <c r="AC62690" s="379"/>
    </row>
    <row r="62691" spans="29:29" x14ac:dyDescent="0.25">
      <c r="AC62691" s="379"/>
    </row>
    <row r="62692" spans="29:29" x14ac:dyDescent="0.25">
      <c r="AC62692" s="379"/>
    </row>
    <row r="62693" spans="29:29" x14ac:dyDescent="0.25">
      <c r="AC62693" s="379"/>
    </row>
    <row r="62694" spans="29:29" x14ac:dyDescent="0.25">
      <c r="AC62694" s="379"/>
    </row>
    <row r="62695" spans="29:29" x14ac:dyDescent="0.25">
      <c r="AC62695" s="379"/>
    </row>
    <row r="62696" spans="29:29" x14ac:dyDescent="0.25">
      <c r="AC62696" s="379"/>
    </row>
    <row r="62697" spans="29:29" x14ac:dyDescent="0.25">
      <c r="AC62697" s="379"/>
    </row>
    <row r="62698" spans="29:29" x14ac:dyDescent="0.25">
      <c r="AC62698" s="379"/>
    </row>
    <row r="62699" spans="29:29" x14ac:dyDescent="0.25">
      <c r="AC62699" s="379"/>
    </row>
    <row r="62700" spans="29:29" x14ac:dyDescent="0.25">
      <c r="AC62700" s="379"/>
    </row>
    <row r="62701" spans="29:29" x14ac:dyDescent="0.25">
      <c r="AC62701" s="379"/>
    </row>
    <row r="62702" spans="29:29" x14ac:dyDescent="0.25">
      <c r="AC62702" s="379"/>
    </row>
    <row r="62703" spans="29:29" x14ac:dyDescent="0.25">
      <c r="AC62703" s="379"/>
    </row>
    <row r="62704" spans="29:29" x14ac:dyDescent="0.25">
      <c r="AC62704" s="379"/>
    </row>
    <row r="62705" spans="29:29" x14ac:dyDescent="0.25">
      <c r="AC62705" s="379"/>
    </row>
    <row r="62706" spans="29:29" x14ac:dyDescent="0.25">
      <c r="AC62706" s="379"/>
    </row>
    <row r="62707" spans="29:29" x14ac:dyDescent="0.25">
      <c r="AC62707" s="379"/>
    </row>
    <row r="62708" spans="29:29" x14ac:dyDescent="0.25">
      <c r="AC62708" s="379"/>
    </row>
    <row r="62709" spans="29:29" x14ac:dyDescent="0.25">
      <c r="AC62709" s="379"/>
    </row>
    <row r="62710" spans="29:29" x14ac:dyDescent="0.25">
      <c r="AC62710" s="379"/>
    </row>
    <row r="62711" spans="29:29" x14ac:dyDescent="0.25">
      <c r="AC62711" s="379"/>
    </row>
    <row r="62712" spans="29:29" x14ac:dyDescent="0.25">
      <c r="AC62712" s="379"/>
    </row>
    <row r="62713" spans="29:29" x14ac:dyDescent="0.25">
      <c r="AC62713" s="379"/>
    </row>
    <row r="62714" spans="29:29" x14ac:dyDescent="0.25">
      <c r="AC62714" s="379"/>
    </row>
    <row r="62715" spans="29:29" x14ac:dyDescent="0.25">
      <c r="AC62715" s="379"/>
    </row>
    <row r="62716" spans="29:29" x14ac:dyDescent="0.25">
      <c r="AC62716" s="379"/>
    </row>
    <row r="62717" spans="29:29" x14ac:dyDescent="0.25">
      <c r="AC62717" s="379"/>
    </row>
    <row r="62718" spans="29:29" x14ac:dyDescent="0.25">
      <c r="AC62718" s="379"/>
    </row>
    <row r="62719" spans="29:29" x14ac:dyDescent="0.25">
      <c r="AC62719" s="379"/>
    </row>
    <row r="62720" spans="29:29" x14ac:dyDescent="0.25">
      <c r="AC62720" s="379"/>
    </row>
    <row r="62721" spans="29:29" x14ac:dyDescent="0.25">
      <c r="AC62721" s="379"/>
    </row>
    <row r="62722" spans="29:29" x14ac:dyDescent="0.25">
      <c r="AC62722" s="379"/>
    </row>
    <row r="62723" spans="29:29" x14ac:dyDescent="0.25">
      <c r="AC62723" s="379"/>
    </row>
    <row r="62724" spans="29:29" x14ac:dyDescent="0.25">
      <c r="AC62724" s="379"/>
    </row>
    <row r="62725" spans="29:29" x14ac:dyDescent="0.25">
      <c r="AC62725" s="379"/>
    </row>
    <row r="62726" spans="29:29" x14ac:dyDescent="0.25">
      <c r="AC62726" s="379"/>
    </row>
    <row r="62727" spans="29:29" x14ac:dyDescent="0.25">
      <c r="AC62727" s="379"/>
    </row>
    <row r="62728" spans="29:29" x14ac:dyDescent="0.25">
      <c r="AC62728" s="379"/>
    </row>
    <row r="62729" spans="29:29" x14ac:dyDescent="0.25">
      <c r="AC62729" s="379"/>
    </row>
    <row r="62730" spans="29:29" x14ac:dyDescent="0.25">
      <c r="AC62730" s="379"/>
    </row>
    <row r="62731" spans="29:29" x14ac:dyDescent="0.25">
      <c r="AC62731" s="379"/>
    </row>
    <row r="62732" spans="29:29" x14ac:dyDescent="0.25">
      <c r="AC62732" s="379"/>
    </row>
    <row r="62733" spans="29:29" x14ac:dyDescent="0.25">
      <c r="AC62733" s="379"/>
    </row>
    <row r="62734" spans="29:29" x14ac:dyDescent="0.25">
      <c r="AC62734" s="379"/>
    </row>
    <row r="62735" spans="29:29" x14ac:dyDescent="0.25">
      <c r="AC62735" s="379"/>
    </row>
    <row r="62736" spans="29:29" x14ac:dyDescent="0.25">
      <c r="AC62736" s="379"/>
    </row>
    <row r="62737" spans="29:29" x14ac:dyDescent="0.25">
      <c r="AC62737" s="379"/>
    </row>
    <row r="62738" spans="29:29" x14ac:dyDescent="0.25">
      <c r="AC62738" s="379"/>
    </row>
    <row r="62739" spans="29:29" x14ac:dyDescent="0.25">
      <c r="AC62739" s="379"/>
    </row>
    <row r="62740" spans="29:29" x14ac:dyDescent="0.25">
      <c r="AC62740" s="379"/>
    </row>
    <row r="62741" spans="29:29" x14ac:dyDescent="0.25">
      <c r="AC62741" s="379"/>
    </row>
    <row r="62742" spans="29:29" x14ac:dyDescent="0.25">
      <c r="AC62742" s="379"/>
    </row>
    <row r="62743" spans="29:29" x14ac:dyDescent="0.25">
      <c r="AC62743" s="379"/>
    </row>
    <row r="62744" spans="29:29" x14ac:dyDescent="0.25">
      <c r="AC62744" s="379"/>
    </row>
    <row r="62745" spans="29:29" x14ac:dyDescent="0.25">
      <c r="AC62745" s="379"/>
    </row>
    <row r="62746" spans="29:29" x14ac:dyDescent="0.25">
      <c r="AC62746" s="379"/>
    </row>
    <row r="62747" spans="29:29" x14ac:dyDescent="0.25">
      <c r="AC62747" s="379"/>
    </row>
    <row r="62748" spans="29:29" x14ac:dyDescent="0.25">
      <c r="AC62748" s="379"/>
    </row>
    <row r="62749" spans="29:29" x14ac:dyDescent="0.25">
      <c r="AC62749" s="379"/>
    </row>
    <row r="62750" spans="29:29" x14ac:dyDescent="0.25">
      <c r="AC62750" s="379"/>
    </row>
    <row r="62751" spans="29:29" x14ac:dyDescent="0.25">
      <c r="AC62751" s="379"/>
    </row>
    <row r="62752" spans="29:29" x14ac:dyDescent="0.25">
      <c r="AC62752" s="379"/>
    </row>
    <row r="62753" spans="29:29" x14ac:dyDescent="0.25">
      <c r="AC62753" s="379"/>
    </row>
    <row r="62754" spans="29:29" x14ac:dyDescent="0.25">
      <c r="AC62754" s="379"/>
    </row>
    <row r="62755" spans="29:29" x14ac:dyDescent="0.25">
      <c r="AC62755" s="379"/>
    </row>
    <row r="62756" spans="29:29" x14ac:dyDescent="0.25">
      <c r="AC62756" s="379"/>
    </row>
    <row r="62757" spans="29:29" x14ac:dyDescent="0.25">
      <c r="AC62757" s="379"/>
    </row>
    <row r="62758" spans="29:29" x14ac:dyDescent="0.25">
      <c r="AC62758" s="379"/>
    </row>
    <row r="62759" spans="29:29" x14ac:dyDescent="0.25">
      <c r="AC62759" s="379"/>
    </row>
    <row r="62760" spans="29:29" x14ac:dyDescent="0.25">
      <c r="AC62760" s="379"/>
    </row>
    <row r="62761" spans="29:29" x14ac:dyDescent="0.25">
      <c r="AC62761" s="379"/>
    </row>
    <row r="62762" spans="29:29" x14ac:dyDescent="0.25">
      <c r="AC62762" s="379"/>
    </row>
    <row r="62763" spans="29:29" x14ac:dyDescent="0.25">
      <c r="AC62763" s="379"/>
    </row>
    <row r="62764" spans="29:29" x14ac:dyDescent="0.25">
      <c r="AC62764" s="379"/>
    </row>
    <row r="62765" spans="29:29" x14ac:dyDescent="0.25">
      <c r="AC62765" s="379"/>
    </row>
    <row r="62766" spans="29:29" x14ac:dyDescent="0.25">
      <c r="AC62766" s="379"/>
    </row>
    <row r="62767" spans="29:29" x14ac:dyDescent="0.25">
      <c r="AC62767" s="379"/>
    </row>
    <row r="62768" spans="29:29" x14ac:dyDescent="0.25">
      <c r="AC62768" s="379"/>
    </row>
    <row r="62769" spans="29:29" x14ac:dyDescent="0.25">
      <c r="AC62769" s="379"/>
    </row>
    <row r="62770" spans="29:29" x14ac:dyDescent="0.25">
      <c r="AC62770" s="379"/>
    </row>
    <row r="62771" spans="29:29" x14ac:dyDescent="0.25">
      <c r="AC62771" s="379"/>
    </row>
    <row r="62772" spans="29:29" x14ac:dyDescent="0.25">
      <c r="AC62772" s="379"/>
    </row>
    <row r="62773" spans="29:29" x14ac:dyDescent="0.25">
      <c r="AC62773" s="379"/>
    </row>
    <row r="62774" spans="29:29" x14ac:dyDescent="0.25">
      <c r="AC62774" s="379"/>
    </row>
    <row r="62775" spans="29:29" x14ac:dyDescent="0.25">
      <c r="AC62775" s="379"/>
    </row>
    <row r="62776" spans="29:29" x14ac:dyDescent="0.25">
      <c r="AC62776" s="379"/>
    </row>
    <row r="62777" spans="29:29" x14ac:dyDescent="0.25">
      <c r="AC62777" s="379"/>
    </row>
    <row r="62778" spans="29:29" x14ac:dyDescent="0.25">
      <c r="AC62778" s="379"/>
    </row>
    <row r="62779" spans="29:29" x14ac:dyDescent="0.25">
      <c r="AC62779" s="379"/>
    </row>
    <row r="62780" spans="29:29" x14ac:dyDescent="0.25">
      <c r="AC62780" s="379"/>
    </row>
    <row r="62781" spans="29:29" x14ac:dyDescent="0.25">
      <c r="AC62781" s="379"/>
    </row>
    <row r="62782" spans="29:29" x14ac:dyDescent="0.25">
      <c r="AC62782" s="379"/>
    </row>
    <row r="62783" spans="29:29" x14ac:dyDescent="0.25">
      <c r="AC62783" s="379"/>
    </row>
    <row r="62784" spans="29:29" x14ac:dyDescent="0.25">
      <c r="AC62784" s="379"/>
    </row>
    <row r="62785" spans="29:29" x14ac:dyDescent="0.25">
      <c r="AC62785" s="379"/>
    </row>
    <row r="62786" spans="29:29" x14ac:dyDescent="0.25">
      <c r="AC62786" s="379"/>
    </row>
    <row r="62787" spans="29:29" x14ac:dyDescent="0.25">
      <c r="AC62787" s="379"/>
    </row>
    <row r="62788" spans="29:29" x14ac:dyDescent="0.25">
      <c r="AC62788" s="379"/>
    </row>
    <row r="62789" spans="29:29" x14ac:dyDescent="0.25">
      <c r="AC62789" s="379"/>
    </row>
    <row r="62790" spans="29:29" x14ac:dyDescent="0.25">
      <c r="AC62790" s="379"/>
    </row>
    <row r="62791" spans="29:29" x14ac:dyDescent="0.25">
      <c r="AC62791" s="379"/>
    </row>
    <row r="62792" spans="29:29" x14ac:dyDescent="0.25">
      <c r="AC62792" s="379"/>
    </row>
    <row r="62793" spans="29:29" x14ac:dyDescent="0.25">
      <c r="AC62793" s="379"/>
    </row>
    <row r="62794" spans="29:29" x14ac:dyDescent="0.25">
      <c r="AC62794" s="379"/>
    </row>
    <row r="62795" spans="29:29" x14ac:dyDescent="0.25">
      <c r="AC62795" s="379"/>
    </row>
    <row r="62796" spans="29:29" x14ac:dyDescent="0.25">
      <c r="AC62796" s="379"/>
    </row>
    <row r="62797" spans="29:29" x14ac:dyDescent="0.25">
      <c r="AC62797" s="379"/>
    </row>
    <row r="62798" spans="29:29" x14ac:dyDescent="0.25">
      <c r="AC62798" s="379"/>
    </row>
    <row r="62799" spans="29:29" x14ac:dyDescent="0.25">
      <c r="AC62799" s="379"/>
    </row>
    <row r="62800" spans="29:29" x14ac:dyDescent="0.25">
      <c r="AC62800" s="379"/>
    </row>
    <row r="62801" spans="29:29" x14ac:dyDescent="0.25">
      <c r="AC62801" s="379"/>
    </row>
    <row r="62802" spans="29:29" x14ac:dyDescent="0.25">
      <c r="AC62802" s="379"/>
    </row>
    <row r="62803" spans="29:29" x14ac:dyDescent="0.25">
      <c r="AC62803" s="379"/>
    </row>
    <row r="62804" spans="29:29" x14ac:dyDescent="0.25">
      <c r="AC62804" s="379"/>
    </row>
    <row r="62805" spans="29:29" x14ac:dyDescent="0.25">
      <c r="AC62805" s="379"/>
    </row>
    <row r="62806" spans="29:29" x14ac:dyDescent="0.25">
      <c r="AC62806" s="379"/>
    </row>
    <row r="62807" spans="29:29" x14ac:dyDescent="0.25">
      <c r="AC62807" s="379"/>
    </row>
    <row r="62808" spans="29:29" x14ac:dyDescent="0.25">
      <c r="AC62808" s="379"/>
    </row>
    <row r="62809" spans="29:29" x14ac:dyDescent="0.25">
      <c r="AC62809" s="379"/>
    </row>
    <row r="62810" spans="29:29" x14ac:dyDescent="0.25">
      <c r="AC62810" s="379"/>
    </row>
    <row r="62811" spans="29:29" x14ac:dyDescent="0.25">
      <c r="AC62811" s="379"/>
    </row>
    <row r="62812" spans="29:29" x14ac:dyDescent="0.25">
      <c r="AC62812" s="379"/>
    </row>
    <row r="62813" spans="29:29" x14ac:dyDescent="0.25">
      <c r="AC62813" s="379"/>
    </row>
    <row r="62814" spans="29:29" x14ac:dyDescent="0.25">
      <c r="AC62814" s="379"/>
    </row>
    <row r="62815" spans="29:29" x14ac:dyDescent="0.25">
      <c r="AC62815" s="379"/>
    </row>
    <row r="62816" spans="29:29" x14ac:dyDescent="0.25">
      <c r="AC62816" s="379"/>
    </row>
    <row r="62817" spans="29:29" x14ac:dyDescent="0.25">
      <c r="AC62817" s="379"/>
    </row>
    <row r="62818" spans="29:29" x14ac:dyDescent="0.25">
      <c r="AC62818" s="379"/>
    </row>
    <row r="62819" spans="29:29" x14ac:dyDescent="0.25">
      <c r="AC62819" s="379"/>
    </row>
    <row r="62820" spans="29:29" x14ac:dyDescent="0.25">
      <c r="AC62820" s="379"/>
    </row>
    <row r="62821" spans="29:29" x14ac:dyDescent="0.25">
      <c r="AC62821" s="379"/>
    </row>
    <row r="62822" spans="29:29" x14ac:dyDescent="0.25">
      <c r="AC62822" s="379"/>
    </row>
    <row r="62823" spans="29:29" x14ac:dyDescent="0.25">
      <c r="AC62823" s="379"/>
    </row>
    <row r="62824" spans="29:29" x14ac:dyDescent="0.25">
      <c r="AC62824" s="379"/>
    </row>
    <row r="62825" spans="29:29" x14ac:dyDescent="0.25">
      <c r="AC62825" s="379"/>
    </row>
    <row r="62826" spans="29:29" x14ac:dyDescent="0.25">
      <c r="AC62826" s="379"/>
    </row>
    <row r="62827" spans="29:29" x14ac:dyDescent="0.25">
      <c r="AC62827" s="379"/>
    </row>
    <row r="62828" spans="29:29" x14ac:dyDescent="0.25">
      <c r="AC62828" s="379"/>
    </row>
    <row r="62829" spans="29:29" x14ac:dyDescent="0.25">
      <c r="AC62829" s="379"/>
    </row>
    <row r="62830" spans="29:29" x14ac:dyDescent="0.25">
      <c r="AC62830" s="379"/>
    </row>
    <row r="62831" spans="29:29" x14ac:dyDescent="0.25">
      <c r="AC62831" s="379"/>
    </row>
    <row r="62832" spans="29:29" x14ac:dyDescent="0.25">
      <c r="AC62832" s="379"/>
    </row>
    <row r="62833" spans="29:29" x14ac:dyDescent="0.25">
      <c r="AC62833" s="379"/>
    </row>
    <row r="62834" spans="29:29" x14ac:dyDescent="0.25">
      <c r="AC62834" s="379"/>
    </row>
    <row r="62835" spans="29:29" x14ac:dyDescent="0.25">
      <c r="AC62835" s="379"/>
    </row>
    <row r="62836" spans="29:29" x14ac:dyDescent="0.25">
      <c r="AC62836" s="379"/>
    </row>
    <row r="62837" spans="29:29" x14ac:dyDescent="0.25">
      <c r="AC62837" s="379"/>
    </row>
    <row r="62838" spans="29:29" x14ac:dyDescent="0.25">
      <c r="AC62838" s="379"/>
    </row>
    <row r="62839" spans="29:29" x14ac:dyDescent="0.25">
      <c r="AC62839" s="379"/>
    </row>
    <row r="62840" spans="29:29" x14ac:dyDescent="0.25">
      <c r="AC62840" s="379"/>
    </row>
    <row r="62841" spans="29:29" x14ac:dyDescent="0.25">
      <c r="AC62841" s="379"/>
    </row>
    <row r="62842" spans="29:29" x14ac:dyDescent="0.25">
      <c r="AC62842" s="379"/>
    </row>
    <row r="62843" spans="29:29" x14ac:dyDescent="0.25">
      <c r="AC62843" s="379"/>
    </row>
    <row r="62844" spans="29:29" x14ac:dyDescent="0.25">
      <c r="AC62844" s="379"/>
    </row>
    <row r="62845" spans="29:29" x14ac:dyDescent="0.25">
      <c r="AC62845" s="379"/>
    </row>
    <row r="62846" spans="29:29" x14ac:dyDescent="0.25">
      <c r="AC62846" s="379"/>
    </row>
    <row r="62847" spans="29:29" x14ac:dyDescent="0.25">
      <c r="AC62847" s="379"/>
    </row>
    <row r="62848" spans="29:29" x14ac:dyDescent="0.25">
      <c r="AC62848" s="379"/>
    </row>
    <row r="62849" spans="29:29" x14ac:dyDescent="0.25">
      <c r="AC62849" s="379"/>
    </row>
    <row r="62850" spans="29:29" x14ac:dyDescent="0.25">
      <c r="AC62850" s="379"/>
    </row>
    <row r="62851" spans="29:29" x14ac:dyDescent="0.25">
      <c r="AC62851" s="379"/>
    </row>
    <row r="62852" spans="29:29" x14ac:dyDescent="0.25">
      <c r="AC62852" s="379"/>
    </row>
    <row r="62853" spans="29:29" x14ac:dyDescent="0.25">
      <c r="AC62853" s="379"/>
    </row>
    <row r="62854" spans="29:29" x14ac:dyDescent="0.25">
      <c r="AC62854" s="379"/>
    </row>
    <row r="62855" spans="29:29" x14ac:dyDescent="0.25">
      <c r="AC62855" s="379"/>
    </row>
    <row r="62856" spans="29:29" x14ac:dyDescent="0.25">
      <c r="AC62856" s="379"/>
    </row>
    <row r="62857" spans="29:29" x14ac:dyDescent="0.25">
      <c r="AC62857" s="379"/>
    </row>
    <row r="62858" spans="29:29" x14ac:dyDescent="0.25">
      <c r="AC62858" s="379"/>
    </row>
    <row r="62859" spans="29:29" x14ac:dyDescent="0.25">
      <c r="AC62859" s="379"/>
    </row>
    <row r="62860" spans="29:29" x14ac:dyDescent="0.25">
      <c r="AC62860" s="379"/>
    </row>
    <row r="62861" spans="29:29" x14ac:dyDescent="0.25">
      <c r="AC62861" s="379"/>
    </row>
    <row r="62862" spans="29:29" x14ac:dyDescent="0.25">
      <c r="AC62862" s="379"/>
    </row>
    <row r="62863" spans="29:29" x14ac:dyDescent="0.25">
      <c r="AC62863" s="379"/>
    </row>
    <row r="62864" spans="29:29" x14ac:dyDescent="0.25">
      <c r="AC62864" s="379"/>
    </row>
    <row r="62865" spans="29:29" x14ac:dyDescent="0.25">
      <c r="AC62865" s="379"/>
    </row>
    <row r="62866" spans="29:29" x14ac:dyDescent="0.25">
      <c r="AC62866" s="379"/>
    </row>
    <row r="62867" spans="29:29" x14ac:dyDescent="0.25">
      <c r="AC62867" s="379"/>
    </row>
    <row r="62868" spans="29:29" x14ac:dyDescent="0.25">
      <c r="AC62868" s="379"/>
    </row>
    <row r="62869" spans="29:29" x14ac:dyDescent="0.25">
      <c r="AC62869" s="379"/>
    </row>
    <row r="62870" spans="29:29" x14ac:dyDescent="0.25">
      <c r="AC62870" s="379"/>
    </row>
    <row r="62871" spans="29:29" x14ac:dyDescent="0.25">
      <c r="AC62871" s="379"/>
    </row>
    <row r="62872" spans="29:29" x14ac:dyDescent="0.25">
      <c r="AC62872" s="379"/>
    </row>
    <row r="62873" spans="29:29" x14ac:dyDescent="0.25">
      <c r="AC62873" s="379"/>
    </row>
    <row r="62874" spans="29:29" x14ac:dyDescent="0.25">
      <c r="AC62874" s="379"/>
    </row>
    <row r="62875" spans="29:29" x14ac:dyDescent="0.25">
      <c r="AC62875" s="379"/>
    </row>
    <row r="62876" spans="29:29" x14ac:dyDescent="0.25">
      <c r="AC62876" s="379"/>
    </row>
    <row r="62877" spans="29:29" x14ac:dyDescent="0.25">
      <c r="AC62877" s="379"/>
    </row>
    <row r="62878" spans="29:29" x14ac:dyDescent="0.25">
      <c r="AC62878" s="379"/>
    </row>
    <row r="62879" spans="29:29" x14ac:dyDescent="0.25">
      <c r="AC62879" s="379"/>
    </row>
    <row r="62880" spans="29:29" x14ac:dyDescent="0.25">
      <c r="AC62880" s="379"/>
    </row>
    <row r="62881" spans="29:29" x14ac:dyDescent="0.25">
      <c r="AC62881" s="379"/>
    </row>
    <row r="62882" spans="29:29" x14ac:dyDescent="0.25">
      <c r="AC62882" s="379"/>
    </row>
    <row r="62883" spans="29:29" x14ac:dyDescent="0.25">
      <c r="AC62883" s="379"/>
    </row>
    <row r="62884" spans="29:29" x14ac:dyDescent="0.25">
      <c r="AC62884" s="379"/>
    </row>
    <row r="62885" spans="29:29" x14ac:dyDescent="0.25">
      <c r="AC62885" s="379"/>
    </row>
    <row r="62886" spans="29:29" x14ac:dyDescent="0.25">
      <c r="AC62886" s="379"/>
    </row>
    <row r="62887" spans="29:29" x14ac:dyDescent="0.25">
      <c r="AC62887" s="379"/>
    </row>
    <row r="62888" spans="29:29" x14ac:dyDescent="0.25">
      <c r="AC62888" s="379"/>
    </row>
    <row r="62889" spans="29:29" x14ac:dyDescent="0.25">
      <c r="AC62889" s="379"/>
    </row>
    <row r="62890" spans="29:29" x14ac:dyDescent="0.25">
      <c r="AC62890" s="379"/>
    </row>
    <row r="62891" spans="29:29" x14ac:dyDescent="0.25">
      <c r="AC62891" s="379"/>
    </row>
    <row r="62892" spans="29:29" x14ac:dyDescent="0.25">
      <c r="AC62892" s="379"/>
    </row>
    <row r="62893" spans="29:29" x14ac:dyDescent="0.25">
      <c r="AC62893" s="379"/>
    </row>
    <row r="62894" spans="29:29" x14ac:dyDescent="0.25">
      <c r="AC62894" s="379"/>
    </row>
    <row r="62895" spans="29:29" x14ac:dyDescent="0.25">
      <c r="AC62895" s="379"/>
    </row>
    <row r="62896" spans="29:29" x14ac:dyDescent="0.25">
      <c r="AC62896" s="379"/>
    </row>
    <row r="62897" spans="29:29" x14ac:dyDescent="0.25">
      <c r="AC62897" s="379"/>
    </row>
    <row r="62898" spans="29:29" x14ac:dyDescent="0.25">
      <c r="AC62898" s="379"/>
    </row>
    <row r="62899" spans="29:29" x14ac:dyDescent="0.25">
      <c r="AC62899" s="379"/>
    </row>
    <row r="62900" spans="29:29" x14ac:dyDescent="0.25">
      <c r="AC62900" s="379"/>
    </row>
    <row r="62901" spans="29:29" x14ac:dyDescent="0.25">
      <c r="AC62901" s="379"/>
    </row>
    <row r="62902" spans="29:29" x14ac:dyDescent="0.25">
      <c r="AC62902" s="379"/>
    </row>
    <row r="62903" spans="29:29" x14ac:dyDescent="0.25">
      <c r="AC62903" s="379"/>
    </row>
    <row r="62904" spans="29:29" x14ac:dyDescent="0.25">
      <c r="AC62904" s="379"/>
    </row>
    <row r="62905" spans="29:29" x14ac:dyDescent="0.25">
      <c r="AC62905" s="379"/>
    </row>
    <row r="62906" spans="29:29" x14ac:dyDescent="0.25">
      <c r="AC62906" s="379"/>
    </row>
    <row r="62907" spans="29:29" x14ac:dyDescent="0.25">
      <c r="AC62907" s="379"/>
    </row>
    <row r="62908" spans="29:29" x14ac:dyDescent="0.25">
      <c r="AC62908" s="379"/>
    </row>
    <row r="62909" spans="29:29" x14ac:dyDescent="0.25">
      <c r="AC62909" s="379"/>
    </row>
    <row r="62910" spans="29:29" x14ac:dyDescent="0.25">
      <c r="AC62910" s="379"/>
    </row>
    <row r="62911" spans="29:29" x14ac:dyDescent="0.25">
      <c r="AC62911" s="379"/>
    </row>
    <row r="62912" spans="29:29" x14ac:dyDescent="0.25">
      <c r="AC62912" s="379"/>
    </row>
    <row r="62913" spans="29:29" x14ac:dyDescent="0.25">
      <c r="AC62913" s="379"/>
    </row>
    <row r="62914" spans="29:29" x14ac:dyDescent="0.25">
      <c r="AC62914" s="379"/>
    </row>
    <row r="62915" spans="29:29" x14ac:dyDescent="0.25">
      <c r="AC62915" s="379"/>
    </row>
    <row r="62916" spans="29:29" x14ac:dyDescent="0.25">
      <c r="AC62916" s="379"/>
    </row>
    <row r="62917" spans="29:29" x14ac:dyDescent="0.25">
      <c r="AC62917" s="379"/>
    </row>
    <row r="62918" spans="29:29" x14ac:dyDescent="0.25">
      <c r="AC62918" s="379"/>
    </row>
    <row r="62919" spans="29:29" x14ac:dyDescent="0.25">
      <c r="AC62919" s="379"/>
    </row>
    <row r="62920" spans="29:29" x14ac:dyDescent="0.25">
      <c r="AC62920" s="379"/>
    </row>
    <row r="62921" spans="29:29" x14ac:dyDescent="0.25">
      <c r="AC62921" s="379"/>
    </row>
    <row r="62922" spans="29:29" x14ac:dyDescent="0.25">
      <c r="AC62922" s="379"/>
    </row>
    <row r="62923" spans="29:29" x14ac:dyDescent="0.25">
      <c r="AC62923" s="379"/>
    </row>
    <row r="62924" spans="29:29" x14ac:dyDescent="0.25">
      <c r="AC62924" s="379"/>
    </row>
    <row r="62925" spans="29:29" x14ac:dyDescent="0.25">
      <c r="AC62925" s="379"/>
    </row>
    <row r="62926" spans="29:29" x14ac:dyDescent="0.25">
      <c r="AC62926" s="379"/>
    </row>
    <row r="62927" spans="29:29" x14ac:dyDescent="0.25">
      <c r="AC62927" s="379"/>
    </row>
    <row r="62928" spans="29:29" x14ac:dyDescent="0.25">
      <c r="AC62928" s="379"/>
    </row>
    <row r="62929" spans="29:29" x14ac:dyDescent="0.25">
      <c r="AC62929" s="379"/>
    </row>
    <row r="62930" spans="29:29" x14ac:dyDescent="0.25">
      <c r="AC62930" s="379"/>
    </row>
    <row r="62931" spans="29:29" x14ac:dyDescent="0.25">
      <c r="AC62931" s="379"/>
    </row>
    <row r="62932" spans="29:29" x14ac:dyDescent="0.25">
      <c r="AC62932" s="379"/>
    </row>
    <row r="62933" spans="29:29" x14ac:dyDescent="0.25">
      <c r="AC62933" s="379"/>
    </row>
    <row r="62934" spans="29:29" x14ac:dyDescent="0.25">
      <c r="AC62934" s="379"/>
    </row>
    <row r="62935" spans="29:29" x14ac:dyDescent="0.25">
      <c r="AC62935" s="379"/>
    </row>
    <row r="62936" spans="29:29" x14ac:dyDescent="0.25">
      <c r="AC62936" s="379"/>
    </row>
    <row r="62937" spans="29:29" x14ac:dyDescent="0.25">
      <c r="AC62937" s="379"/>
    </row>
    <row r="62938" spans="29:29" x14ac:dyDescent="0.25">
      <c r="AC62938" s="379"/>
    </row>
    <row r="62939" spans="29:29" x14ac:dyDescent="0.25">
      <c r="AC62939" s="379"/>
    </row>
    <row r="62940" spans="29:29" x14ac:dyDescent="0.25">
      <c r="AC62940" s="379"/>
    </row>
    <row r="62941" spans="29:29" x14ac:dyDescent="0.25">
      <c r="AC62941" s="379"/>
    </row>
    <row r="62942" spans="29:29" x14ac:dyDescent="0.25">
      <c r="AC62942" s="379"/>
    </row>
    <row r="62943" spans="29:29" x14ac:dyDescent="0.25">
      <c r="AC62943" s="379"/>
    </row>
    <row r="62944" spans="29:29" x14ac:dyDescent="0.25">
      <c r="AC62944" s="379"/>
    </row>
    <row r="62945" spans="29:29" x14ac:dyDescent="0.25">
      <c r="AC62945" s="379"/>
    </row>
    <row r="62946" spans="29:29" x14ac:dyDescent="0.25">
      <c r="AC62946" s="379"/>
    </row>
    <row r="62947" spans="29:29" x14ac:dyDescent="0.25">
      <c r="AC62947" s="379"/>
    </row>
    <row r="62948" spans="29:29" x14ac:dyDescent="0.25">
      <c r="AC62948" s="379"/>
    </row>
    <row r="62949" spans="29:29" x14ac:dyDescent="0.25">
      <c r="AC62949" s="379"/>
    </row>
    <row r="62950" spans="29:29" x14ac:dyDescent="0.25">
      <c r="AC62950" s="379"/>
    </row>
    <row r="62951" spans="29:29" x14ac:dyDescent="0.25">
      <c r="AC62951" s="379"/>
    </row>
    <row r="62952" spans="29:29" x14ac:dyDescent="0.25">
      <c r="AC62952" s="379"/>
    </row>
    <row r="62953" spans="29:29" x14ac:dyDescent="0.25">
      <c r="AC62953" s="379"/>
    </row>
    <row r="62954" spans="29:29" x14ac:dyDescent="0.25">
      <c r="AC62954" s="379"/>
    </row>
    <row r="62955" spans="29:29" x14ac:dyDescent="0.25">
      <c r="AC62955" s="379"/>
    </row>
    <row r="62956" spans="29:29" x14ac:dyDescent="0.25">
      <c r="AC62956" s="379"/>
    </row>
    <row r="62957" spans="29:29" x14ac:dyDescent="0.25">
      <c r="AC62957" s="379"/>
    </row>
    <row r="62958" spans="29:29" x14ac:dyDescent="0.25">
      <c r="AC62958" s="379"/>
    </row>
    <row r="62959" spans="29:29" x14ac:dyDescent="0.25">
      <c r="AC62959" s="379"/>
    </row>
    <row r="62960" spans="29:29" x14ac:dyDescent="0.25">
      <c r="AC62960" s="379"/>
    </row>
    <row r="62961" spans="29:29" x14ac:dyDescent="0.25">
      <c r="AC62961" s="379"/>
    </row>
    <row r="62962" spans="29:29" x14ac:dyDescent="0.25">
      <c r="AC62962" s="379"/>
    </row>
    <row r="62963" spans="29:29" x14ac:dyDescent="0.25">
      <c r="AC62963" s="379"/>
    </row>
    <row r="62964" spans="29:29" x14ac:dyDescent="0.25">
      <c r="AC62964" s="379"/>
    </row>
    <row r="62965" spans="29:29" x14ac:dyDescent="0.25">
      <c r="AC62965" s="379"/>
    </row>
    <row r="62966" spans="29:29" x14ac:dyDescent="0.25">
      <c r="AC62966" s="379"/>
    </row>
    <row r="62967" spans="29:29" x14ac:dyDescent="0.25">
      <c r="AC62967" s="379"/>
    </row>
    <row r="62968" spans="29:29" x14ac:dyDescent="0.25">
      <c r="AC62968" s="379"/>
    </row>
    <row r="62969" spans="29:29" x14ac:dyDescent="0.25">
      <c r="AC62969" s="379"/>
    </row>
    <row r="62970" spans="29:29" x14ac:dyDescent="0.25">
      <c r="AC62970" s="379"/>
    </row>
    <row r="62971" spans="29:29" x14ac:dyDescent="0.25">
      <c r="AC62971" s="379"/>
    </row>
    <row r="62972" spans="29:29" x14ac:dyDescent="0.25">
      <c r="AC62972" s="379"/>
    </row>
    <row r="62973" spans="29:29" x14ac:dyDescent="0.25">
      <c r="AC62973" s="379"/>
    </row>
    <row r="62974" spans="29:29" x14ac:dyDescent="0.25">
      <c r="AC62974" s="379"/>
    </row>
    <row r="62975" spans="29:29" x14ac:dyDescent="0.25">
      <c r="AC62975" s="379"/>
    </row>
    <row r="62976" spans="29:29" x14ac:dyDescent="0.25">
      <c r="AC62976" s="379"/>
    </row>
    <row r="62977" spans="29:29" x14ac:dyDescent="0.25">
      <c r="AC62977" s="379"/>
    </row>
    <row r="62978" spans="29:29" x14ac:dyDescent="0.25">
      <c r="AC62978" s="379"/>
    </row>
    <row r="62979" spans="29:29" x14ac:dyDescent="0.25">
      <c r="AC62979" s="379"/>
    </row>
    <row r="62980" spans="29:29" x14ac:dyDescent="0.25">
      <c r="AC62980" s="379"/>
    </row>
    <row r="62981" spans="29:29" x14ac:dyDescent="0.25">
      <c r="AC62981" s="379"/>
    </row>
    <row r="62982" spans="29:29" x14ac:dyDescent="0.25">
      <c r="AC62982" s="379"/>
    </row>
    <row r="62983" spans="29:29" x14ac:dyDescent="0.25">
      <c r="AC62983" s="379"/>
    </row>
    <row r="62984" spans="29:29" x14ac:dyDescent="0.25">
      <c r="AC62984" s="379"/>
    </row>
    <row r="62985" spans="29:29" x14ac:dyDescent="0.25">
      <c r="AC62985" s="379"/>
    </row>
    <row r="62986" spans="29:29" x14ac:dyDescent="0.25">
      <c r="AC62986" s="379"/>
    </row>
    <row r="62987" spans="29:29" x14ac:dyDescent="0.25">
      <c r="AC62987" s="379"/>
    </row>
    <row r="62988" spans="29:29" x14ac:dyDescent="0.25">
      <c r="AC62988" s="379"/>
    </row>
    <row r="62989" spans="29:29" x14ac:dyDescent="0.25">
      <c r="AC62989" s="379"/>
    </row>
    <row r="62990" spans="29:29" x14ac:dyDescent="0.25">
      <c r="AC62990" s="379"/>
    </row>
    <row r="62991" spans="29:29" x14ac:dyDescent="0.25">
      <c r="AC62991" s="379"/>
    </row>
    <row r="62992" spans="29:29" x14ac:dyDescent="0.25">
      <c r="AC62992" s="379"/>
    </row>
    <row r="62993" spans="29:29" x14ac:dyDescent="0.25">
      <c r="AC62993" s="379"/>
    </row>
    <row r="62994" spans="29:29" x14ac:dyDescent="0.25">
      <c r="AC62994" s="379"/>
    </row>
    <row r="62995" spans="29:29" x14ac:dyDescent="0.25">
      <c r="AC62995" s="379"/>
    </row>
    <row r="62996" spans="29:29" x14ac:dyDescent="0.25">
      <c r="AC62996" s="379"/>
    </row>
    <row r="62997" spans="29:29" x14ac:dyDescent="0.25">
      <c r="AC62997" s="379"/>
    </row>
    <row r="62998" spans="29:29" x14ac:dyDescent="0.25">
      <c r="AC62998" s="379"/>
    </row>
    <row r="62999" spans="29:29" x14ac:dyDescent="0.25">
      <c r="AC62999" s="379"/>
    </row>
    <row r="63000" spans="29:29" x14ac:dyDescent="0.25">
      <c r="AC63000" s="379"/>
    </row>
    <row r="63001" spans="29:29" x14ac:dyDescent="0.25">
      <c r="AC63001" s="379"/>
    </row>
    <row r="63002" spans="29:29" x14ac:dyDescent="0.25">
      <c r="AC63002" s="379"/>
    </row>
    <row r="63003" spans="29:29" x14ac:dyDescent="0.25">
      <c r="AC63003" s="379"/>
    </row>
    <row r="63004" spans="29:29" x14ac:dyDescent="0.25">
      <c r="AC63004" s="379"/>
    </row>
    <row r="63005" spans="29:29" x14ac:dyDescent="0.25">
      <c r="AC63005" s="379"/>
    </row>
    <row r="63006" spans="29:29" x14ac:dyDescent="0.25">
      <c r="AC63006" s="379"/>
    </row>
    <row r="63007" spans="29:29" x14ac:dyDescent="0.25">
      <c r="AC63007" s="379"/>
    </row>
    <row r="63008" spans="29:29" x14ac:dyDescent="0.25">
      <c r="AC63008" s="379"/>
    </row>
    <row r="63009" spans="29:29" x14ac:dyDescent="0.25">
      <c r="AC63009" s="379"/>
    </row>
    <row r="63010" spans="29:29" x14ac:dyDescent="0.25">
      <c r="AC63010" s="379"/>
    </row>
    <row r="63011" spans="29:29" x14ac:dyDescent="0.25">
      <c r="AC63011" s="379"/>
    </row>
    <row r="63012" spans="29:29" x14ac:dyDescent="0.25">
      <c r="AC63012" s="379"/>
    </row>
    <row r="63013" spans="29:29" x14ac:dyDescent="0.25">
      <c r="AC63013" s="379"/>
    </row>
    <row r="63014" spans="29:29" x14ac:dyDescent="0.25">
      <c r="AC63014" s="379"/>
    </row>
    <row r="63015" spans="29:29" x14ac:dyDescent="0.25">
      <c r="AC63015" s="379"/>
    </row>
    <row r="63016" spans="29:29" x14ac:dyDescent="0.25">
      <c r="AC63016" s="379"/>
    </row>
    <row r="63017" spans="29:29" x14ac:dyDescent="0.25">
      <c r="AC63017" s="379"/>
    </row>
    <row r="63018" spans="29:29" x14ac:dyDescent="0.25">
      <c r="AC63018" s="379"/>
    </row>
    <row r="63019" spans="29:29" x14ac:dyDescent="0.25">
      <c r="AC63019" s="379"/>
    </row>
    <row r="63020" spans="29:29" x14ac:dyDescent="0.25">
      <c r="AC63020" s="379"/>
    </row>
    <row r="63021" spans="29:29" x14ac:dyDescent="0.25">
      <c r="AC63021" s="379"/>
    </row>
    <row r="63022" spans="29:29" x14ac:dyDescent="0.25">
      <c r="AC63022" s="379"/>
    </row>
    <row r="63023" spans="29:29" x14ac:dyDescent="0.25">
      <c r="AC63023" s="379"/>
    </row>
    <row r="63024" spans="29:29" x14ac:dyDescent="0.25">
      <c r="AC63024" s="379"/>
    </row>
    <row r="63025" spans="29:29" x14ac:dyDescent="0.25">
      <c r="AC63025" s="379"/>
    </row>
    <row r="63026" spans="29:29" x14ac:dyDescent="0.25">
      <c r="AC63026" s="379"/>
    </row>
    <row r="63027" spans="29:29" x14ac:dyDescent="0.25">
      <c r="AC63027" s="379"/>
    </row>
    <row r="63028" spans="29:29" x14ac:dyDescent="0.25">
      <c r="AC63028" s="379"/>
    </row>
    <row r="63029" spans="29:29" x14ac:dyDescent="0.25">
      <c r="AC63029" s="379"/>
    </row>
    <row r="63030" spans="29:29" x14ac:dyDescent="0.25">
      <c r="AC63030" s="379"/>
    </row>
    <row r="63031" spans="29:29" x14ac:dyDescent="0.25">
      <c r="AC63031" s="379"/>
    </row>
    <row r="63032" spans="29:29" x14ac:dyDescent="0.25">
      <c r="AC63032" s="379"/>
    </row>
    <row r="63033" spans="29:29" x14ac:dyDescent="0.25">
      <c r="AC63033" s="379"/>
    </row>
    <row r="63034" spans="29:29" x14ac:dyDescent="0.25">
      <c r="AC63034" s="379"/>
    </row>
    <row r="63035" spans="29:29" x14ac:dyDescent="0.25">
      <c r="AC63035" s="379"/>
    </row>
    <row r="63036" spans="29:29" x14ac:dyDescent="0.25">
      <c r="AC63036" s="379"/>
    </row>
    <row r="63037" spans="29:29" x14ac:dyDescent="0.25">
      <c r="AC63037" s="379"/>
    </row>
    <row r="63038" spans="29:29" x14ac:dyDescent="0.25">
      <c r="AC63038" s="379"/>
    </row>
    <row r="63039" spans="29:29" x14ac:dyDescent="0.25">
      <c r="AC63039" s="379"/>
    </row>
    <row r="63040" spans="29:29" x14ac:dyDescent="0.25">
      <c r="AC63040" s="379"/>
    </row>
    <row r="63041" spans="29:29" x14ac:dyDescent="0.25">
      <c r="AC63041" s="379"/>
    </row>
    <row r="63042" spans="29:29" x14ac:dyDescent="0.25">
      <c r="AC63042" s="379"/>
    </row>
    <row r="63043" spans="29:29" x14ac:dyDescent="0.25">
      <c r="AC63043" s="379"/>
    </row>
    <row r="63044" spans="29:29" x14ac:dyDescent="0.25">
      <c r="AC63044" s="379"/>
    </row>
    <row r="63045" spans="29:29" x14ac:dyDescent="0.25">
      <c r="AC63045" s="379"/>
    </row>
    <row r="63046" spans="29:29" x14ac:dyDescent="0.25">
      <c r="AC63046" s="379"/>
    </row>
    <row r="63047" spans="29:29" x14ac:dyDescent="0.25">
      <c r="AC63047" s="379"/>
    </row>
    <row r="63048" spans="29:29" x14ac:dyDescent="0.25">
      <c r="AC63048" s="379"/>
    </row>
    <row r="63049" spans="29:29" x14ac:dyDescent="0.25">
      <c r="AC63049" s="379"/>
    </row>
    <row r="63050" spans="29:29" x14ac:dyDescent="0.25">
      <c r="AC63050" s="379"/>
    </row>
    <row r="63051" spans="29:29" x14ac:dyDescent="0.25">
      <c r="AC63051" s="379"/>
    </row>
    <row r="63052" spans="29:29" x14ac:dyDescent="0.25">
      <c r="AC63052" s="379"/>
    </row>
    <row r="63053" spans="29:29" x14ac:dyDescent="0.25">
      <c r="AC63053" s="379"/>
    </row>
    <row r="63054" spans="29:29" x14ac:dyDescent="0.25">
      <c r="AC63054" s="379"/>
    </row>
    <row r="63055" spans="29:29" x14ac:dyDescent="0.25">
      <c r="AC63055" s="379"/>
    </row>
    <row r="63056" spans="29:29" x14ac:dyDescent="0.25">
      <c r="AC63056" s="379"/>
    </row>
    <row r="63057" spans="29:29" x14ac:dyDescent="0.25">
      <c r="AC63057" s="379"/>
    </row>
    <row r="63058" spans="29:29" x14ac:dyDescent="0.25">
      <c r="AC63058" s="379"/>
    </row>
    <row r="63059" spans="29:29" x14ac:dyDescent="0.25">
      <c r="AC63059" s="379"/>
    </row>
    <row r="63060" spans="29:29" x14ac:dyDescent="0.25">
      <c r="AC63060" s="379"/>
    </row>
    <row r="63061" spans="29:29" x14ac:dyDescent="0.25">
      <c r="AC63061" s="379"/>
    </row>
    <row r="63062" spans="29:29" x14ac:dyDescent="0.25">
      <c r="AC63062" s="379"/>
    </row>
    <row r="63063" spans="29:29" x14ac:dyDescent="0.25">
      <c r="AC63063" s="379"/>
    </row>
    <row r="63064" spans="29:29" x14ac:dyDescent="0.25">
      <c r="AC63064" s="379"/>
    </row>
    <row r="63065" spans="29:29" x14ac:dyDescent="0.25">
      <c r="AC63065" s="379"/>
    </row>
    <row r="63066" spans="29:29" x14ac:dyDescent="0.25">
      <c r="AC63066" s="379"/>
    </row>
    <row r="63067" spans="29:29" x14ac:dyDescent="0.25">
      <c r="AC63067" s="379"/>
    </row>
    <row r="63068" spans="29:29" x14ac:dyDescent="0.25">
      <c r="AC63068" s="379"/>
    </row>
    <row r="63069" spans="29:29" x14ac:dyDescent="0.25">
      <c r="AC63069" s="379"/>
    </row>
    <row r="63070" spans="29:29" x14ac:dyDescent="0.25">
      <c r="AC63070" s="379"/>
    </row>
    <row r="63071" spans="29:29" x14ac:dyDescent="0.25">
      <c r="AC63071" s="379"/>
    </row>
    <row r="63072" spans="29:29" x14ac:dyDescent="0.25">
      <c r="AC63072" s="379"/>
    </row>
    <row r="63073" spans="29:29" x14ac:dyDescent="0.25">
      <c r="AC63073" s="379"/>
    </row>
    <row r="63074" spans="29:29" x14ac:dyDescent="0.25">
      <c r="AC63074" s="379"/>
    </row>
    <row r="63075" spans="29:29" x14ac:dyDescent="0.25">
      <c r="AC63075" s="379"/>
    </row>
    <row r="63076" spans="29:29" x14ac:dyDescent="0.25">
      <c r="AC63076" s="379"/>
    </row>
    <row r="63077" spans="29:29" x14ac:dyDescent="0.25">
      <c r="AC63077" s="379"/>
    </row>
    <row r="63078" spans="29:29" x14ac:dyDescent="0.25">
      <c r="AC63078" s="379"/>
    </row>
    <row r="63079" spans="29:29" x14ac:dyDescent="0.25">
      <c r="AC63079" s="379"/>
    </row>
    <row r="63080" spans="29:29" x14ac:dyDescent="0.25">
      <c r="AC63080" s="379"/>
    </row>
    <row r="63081" spans="29:29" x14ac:dyDescent="0.25">
      <c r="AC63081" s="379"/>
    </row>
    <row r="63082" spans="29:29" x14ac:dyDescent="0.25">
      <c r="AC63082" s="379"/>
    </row>
    <row r="63083" spans="29:29" x14ac:dyDescent="0.25">
      <c r="AC63083" s="379"/>
    </row>
    <row r="63084" spans="29:29" x14ac:dyDescent="0.25">
      <c r="AC63084" s="379"/>
    </row>
    <row r="63085" spans="29:29" x14ac:dyDescent="0.25">
      <c r="AC63085" s="379"/>
    </row>
    <row r="63086" spans="29:29" x14ac:dyDescent="0.25">
      <c r="AC63086" s="379"/>
    </row>
    <row r="63087" spans="29:29" x14ac:dyDescent="0.25">
      <c r="AC63087" s="379"/>
    </row>
    <row r="63088" spans="29:29" x14ac:dyDescent="0.25">
      <c r="AC63088" s="379"/>
    </row>
    <row r="63089" spans="29:29" x14ac:dyDescent="0.25">
      <c r="AC63089" s="379"/>
    </row>
    <row r="63090" spans="29:29" x14ac:dyDescent="0.25">
      <c r="AC63090" s="379"/>
    </row>
    <row r="63091" spans="29:29" x14ac:dyDescent="0.25">
      <c r="AC63091" s="379"/>
    </row>
    <row r="63092" spans="29:29" x14ac:dyDescent="0.25">
      <c r="AC63092" s="379"/>
    </row>
    <row r="63093" spans="29:29" x14ac:dyDescent="0.25">
      <c r="AC63093" s="379"/>
    </row>
    <row r="63094" spans="29:29" x14ac:dyDescent="0.25">
      <c r="AC63094" s="379"/>
    </row>
    <row r="63095" spans="29:29" x14ac:dyDescent="0.25">
      <c r="AC63095" s="379"/>
    </row>
    <row r="63096" spans="29:29" x14ac:dyDescent="0.25">
      <c r="AC63096" s="379"/>
    </row>
    <row r="63097" spans="29:29" x14ac:dyDescent="0.25">
      <c r="AC63097" s="379"/>
    </row>
    <row r="63098" spans="29:29" x14ac:dyDescent="0.25">
      <c r="AC63098" s="379"/>
    </row>
    <row r="63099" spans="29:29" x14ac:dyDescent="0.25">
      <c r="AC63099" s="379"/>
    </row>
    <row r="63100" spans="29:29" x14ac:dyDescent="0.25">
      <c r="AC63100" s="379"/>
    </row>
    <row r="63101" spans="29:29" x14ac:dyDescent="0.25">
      <c r="AC63101" s="379"/>
    </row>
    <row r="63102" spans="29:29" x14ac:dyDescent="0.25">
      <c r="AC63102" s="379"/>
    </row>
    <row r="63103" spans="29:29" x14ac:dyDescent="0.25">
      <c r="AC63103" s="379"/>
    </row>
    <row r="63104" spans="29:29" x14ac:dyDescent="0.25">
      <c r="AC63104" s="379"/>
    </row>
    <row r="63105" spans="29:29" x14ac:dyDescent="0.25">
      <c r="AC63105" s="379"/>
    </row>
    <row r="63106" spans="29:29" x14ac:dyDescent="0.25">
      <c r="AC63106" s="379"/>
    </row>
    <row r="63107" spans="29:29" x14ac:dyDescent="0.25">
      <c r="AC63107" s="379"/>
    </row>
    <row r="63108" spans="29:29" x14ac:dyDescent="0.25">
      <c r="AC63108" s="379"/>
    </row>
    <row r="63109" spans="29:29" x14ac:dyDescent="0.25">
      <c r="AC63109" s="379"/>
    </row>
    <row r="63110" spans="29:29" x14ac:dyDescent="0.25">
      <c r="AC63110" s="379"/>
    </row>
    <row r="63111" spans="29:29" x14ac:dyDescent="0.25">
      <c r="AC63111" s="379"/>
    </row>
    <row r="63112" spans="29:29" x14ac:dyDescent="0.25">
      <c r="AC63112" s="379"/>
    </row>
    <row r="63113" spans="29:29" x14ac:dyDescent="0.25">
      <c r="AC63113" s="379"/>
    </row>
    <row r="63114" spans="29:29" x14ac:dyDescent="0.25">
      <c r="AC63114" s="379"/>
    </row>
    <row r="63115" spans="29:29" x14ac:dyDescent="0.25">
      <c r="AC63115" s="379"/>
    </row>
    <row r="63116" spans="29:29" x14ac:dyDescent="0.25">
      <c r="AC63116" s="379"/>
    </row>
    <row r="63117" spans="29:29" x14ac:dyDescent="0.25">
      <c r="AC63117" s="379"/>
    </row>
    <row r="63118" spans="29:29" x14ac:dyDescent="0.25">
      <c r="AC63118" s="379"/>
    </row>
    <row r="63119" spans="29:29" x14ac:dyDescent="0.25">
      <c r="AC63119" s="379"/>
    </row>
    <row r="63120" spans="29:29" x14ac:dyDescent="0.25">
      <c r="AC63120" s="379"/>
    </row>
    <row r="63121" spans="29:29" x14ac:dyDescent="0.25">
      <c r="AC63121" s="379"/>
    </row>
    <row r="63122" spans="29:29" x14ac:dyDescent="0.25">
      <c r="AC63122" s="379"/>
    </row>
    <row r="63123" spans="29:29" x14ac:dyDescent="0.25">
      <c r="AC63123" s="379"/>
    </row>
    <row r="63124" spans="29:29" x14ac:dyDescent="0.25">
      <c r="AC63124" s="379"/>
    </row>
    <row r="63125" spans="29:29" x14ac:dyDescent="0.25">
      <c r="AC63125" s="379"/>
    </row>
    <row r="63126" spans="29:29" x14ac:dyDescent="0.25">
      <c r="AC63126" s="379"/>
    </row>
    <row r="63127" spans="29:29" x14ac:dyDescent="0.25">
      <c r="AC63127" s="379"/>
    </row>
    <row r="63128" spans="29:29" x14ac:dyDescent="0.25">
      <c r="AC63128" s="379"/>
    </row>
    <row r="63129" spans="29:29" x14ac:dyDescent="0.25">
      <c r="AC63129" s="379"/>
    </row>
    <row r="63130" spans="29:29" x14ac:dyDescent="0.25">
      <c r="AC63130" s="379"/>
    </row>
    <row r="63131" spans="29:29" x14ac:dyDescent="0.25">
      <c r="AC63131" s="379"/>
    </row>
    <row r="63132" spans="29:29" x14ac:dyDescent="0.25">
      <c r="AC63132" s="379"/>
    </row>
    <row r="63133" spans="29:29" x14ac:dyDescent="0.25">
      <c r="AC63133" s="379"/>
    </row>
    <row r="63134" spans="29:29" x14ac:dyDescent="0.25">
      <c r="AC63134" s="379"/>
    </row>
    <row r="63135" spans="29:29" x14ac:dyDescent="0.25">
      <c r="AC63135" s="379"/>
    </row>
    <row r="63136" spans="29:29" x14ac:dyDescent="0.25">
      <c r="AC63136" s="379"/>
    </row>
    <row r="63137" spans="29:29" x14ac:dyDescent="0.25">
      <c r="AC63137" s="379"/>
    </row>
    <row r="63138" spans="29:29" x14ac:dyDescent="0.25">
      <c r="AC63138" s="379"/>
    </row>
    <row r="63139" spans="29:29" x14ac:dyDescent="0.25">
      <c r="AC63139" s="379"/>
    </row>
    <row r="63140" spans="29:29" x14ac:dyDescent="0.25">
      <c r="AC63140" s="379"/>
    </row>
    <row r="63141" spans="29:29" x14ac:dyDescent="0.25">
      <c r="AC63141" s="379"/>
    </row>
    <row r="63142" spans="29:29" x14ac:dyDescent="0.25">
      <c r="AC63142" s="379"/>
    </row>
    <row r="63143" spans="29:29" x14ac:dyDescent="0.25">
      <c r="AC63143" s="379"/>
    </row>
    <row r="63144" spans="29:29" x14ac:dyDescent="0.25">
      <c r="AC63144" s="379"/>
    </row>
    <row r="63145" spans="29:29" x14ac:dyDescent="0.25">
      <c r="AC63145" s="379"/>
    </row>
    <row r="63146" spans="29:29" x14ac:dyDescent="0.25">
      <c r="AC63146" s="379"/>
    </row>
    <row r="63147" spans="29:29" x14ac:dyDescent="0.25">
      <c r="AC63147" s="379"/>
    </row>
    <row r="63148" spans="29:29" x14ac:dyDescent="0.25">
      <c r="AC63148" s="379"/>
    </row>
    <row r="63149" spans="29:29" x14ac:dyDescent="0.25">
      <c r="AC63149" s="379"/>
    </row>
    <row r="63150" spans="29:29" x14ac:dyDescent="0.25">
      <c r="AC63150" s="379"/>
    </row>
    <row r="63151" spans="29:29" x14ac:dyDescent="0.25">
      <c r="AC63151" s="379"/>
    </row>
    <row r="63152" spans="29:29" x14ac:dyDescent="0.25">
      <c r="AC63152" s="379"/>
    </row>
    <row r="63153" spans="29:29" x14ac:dyDescent="0.25">
      <c r="AC63153" s="379"/>
    </row>
    <row r="63154" spans="29:29" x14ac:dyDescent="0.25">
      <c r="AC63154" s="379"/>
    </row>
    <row r="63155" spans="29:29" x14ac:dyDescent="0.25">
      <c r="AC63155" s="379"/>
    </row>
    <row r="63156" spans="29:29" x14ac:dyDescent="0.25">
      <c r="AC63156" s="379"/>
    </row>
    <row r="63157" spans="29:29" x14ac:dyDescent="0.25">
      <c r="AC63157" s="379"/>
    </row>
    <row r="63158" spans="29:29" x14ac:dyDescent="0.25">
      <c r="AC63158" s="379"/>
    </row>
    <row r="63159" spans="29:29" x14ac:dyDescent="0.25">
      <c r="AC63159" s="379"/>
    </row>
    <row r="63160" spans="29:29" x14ac:dyDescent="0.25">
      <c r="AC63160" s="379"/>
    </row>
    <row r="63161" spans="29:29" x14ac:dyDescent="0.25">
      <c r="AC63161" s="379"/>
    </row>
    <row r="63162" spans="29:29" x14ac:dyDescent="0.25">
      <c r="AC63162" s="379"/>
    </row>
    <row r="63163" spans="29:29" x14ac:dyDescent="0.25">
      <c r="AC63163" s="379"/>
    </row>
    <row r="63164" spans="29:29" x14ac:dyDescent="0.25">
      <c r="AC63164" s="379"/>
    </row>
    <row r="63165" spans="29:29" x14ac:dyDescent="0.25">
      <c r="AC63165" s="379"/>
    </row>
    <row r="63166" spans="29:29" x14ac:dyDescent="0.25">
      <c r="AC63166" s="379"/>
    </row>
    <row r="63167" spans="29:29" x14ac:dyDescent="0.25">
      <c r="AC63167" s="379"/>
    </row>
    <row r="63168" spans="29:29" x14ac:dyDescent="0.25">
      <c r="AC63168" s="379"/>
    </row>
    <row r="63169" spans="29:29" x14ac:dyDescent="0.25">
      <c r="AC63169" s="379"/>
    </row>
    <row r="63170" spans="29:29" x14ac:dyDescent="0.25">
      <c r="AC63170" s="379"/>
    </row>
    <row r="63171" spans="29:29" x14ac:dyDescent="0.25">
      <c r="AC63171" s="379"/>
    </row>
    <row r="63172" spans="29:29" x14ac:dyDescent="0.25">
      <c r="AC63172" s="379"/>
    </row>
    <row r="63173" spans="29:29" x14ac:dyDescent="0.25">
      <c r="AC63173" s="379"/>
    </row>
    <row r="63174" spans="29:29" x14ac:dyDescent="0.25">
      <c r="AC63174" s="379"/>
    </row>
    <row r="63175" spans="29:29" x14ac:dyDescent="0.25">
      <c r="AC63175" s="379"/>
    </row>
    <row r="63176" spans="29:29" x14ac:dyDescent="0.25">
      <c r="AC63176" s="379"/>
    </row>
    <row r="63177" spans="29:29" x14ac:dyDescent="0.25">
      <c r="AC63177" s="379"/>
    </row>
    <row r="63178" spans="29:29" x14ac:dyDescent="0.25">
      <c r="AC63178" s="379"/>
    </row>
    <row r="63179" spans="29:29" x14ac:dyDescent="0.25">
      <c r="AC63179" s="379"/>
    </row>
    <row r="63180" spans="29:29" x14ac:dyDescent="0.25">
      <c r="AC63180" s="379"/>
    </row>
    <row r="63181" spans="29:29" x14ac:dyDescent="0.25">
      <c r="AC63181" s="379"/>
    </row>
    <row r="63182" spans="29:29" x14ac:dyDescent="0.25">
      <c r="AC63182" s="379"/>
    </row>
    <row r="63183" spans="29:29" x14ac:dyDescent="0.25">
      <c r="AC63183" s="379"/>
    </row>
    <row r="63184" spans="29:29" x14ac:dyDescent="0.25">
      <c r="AC63184" s="379"/>
    </row>
    <row r="63185" spans="29:29" x14ac:dyDescent="0.25">
      <c r="AC63185" s="379"/>
    </row>
    <row r="63186" spans="29:29" x14ac:dyDescent="0.25">
      <c r="AC63186" s="379"/>
    </row>
    <row r="63187" spans="29:29" x14ac:dyDescent="0.25">
      <c r="AC63187" s="379"/>
    </row>
    <row r="63188" spans="29:29" x14ac:dyDescent="0.25">
      <c r="AC63188" s="379"/>
    </row>
    <row r="63189" spans="29:29" x14ac:dyDescent="0.25">
      <c r="AC63189" s="379"/>
    </row>
    <row r="63190" spans="29:29" x14ac:dyDescent="0.25">
      <c r="AC63190" s="379"/>
    </row>
    <row r="63191" spans="29:29" x14ac:dyDescent="0.25">
      <c r="AC63191" s="379"/>
    </row>
    <row r="63192" spans="29:29" x14ac:dyDescent="0.25">
      <c r="AC63192" s="379"/>
    </row>
    <row r="63193" spans="29:29" x14ac:dyDescent="0.25">
      <c r="AC63193" s="379"/>
    </row>
    <row r="63194" spans="29:29" x14ac:dyDescent="0.25">
      <c r="AC63194" s="379"/>
    </row>
    <row r="63195" spans="29:29" x14ac:dyDescent="0.25">
      <c r="AC63195" s="379"/>
    </row>
    <row r="63196" spans="29:29" x14ac:dyDescent="0.25">
      <c r="AC63196" s="379"/>
    </row>
    <row r="63197" spans="29:29" x14ac:dyDescent="0.25">
      <c r="AC63197" s="379"/>
    </row>
    <row r="63198" spans="29:29" x14ac:dyDescent="0.25">
      <c r="AC63198" s="379"/>
    </row>
    <row r="63199" spans="29:29" x14ac:dyDescent="0.25">
      <c r="AC63199" s="379"/>
    </row>
    <row r="63200" spans="29:29" x14ac:dyDescent="0.25">
      <c r="AC63200" s="379"/>
    </row>
    <row r="63201" spans="29:29" x14ac:dyDescent="0.25">
      <c r="AC63201" s="379"/>
    </row>
    <row r="63202" spans="29:29" x14ac:dyDescent="0.25">
      <c r="AC63202" s="379"/>
    </row>
    <row r="63203" spans="29:29" x14ac:dyDescent="0.25">
      <c r="AC63203" s="379"/>
    </row>
    <row r="63204" spans="29:29" x14ac:dyDescent="0.25">
      <c r="AC63204" s="379"/>
    </row>
    <row r="63205" spans="29:29" x14ac:dyDescent="0.25">
      <c r="AC63205" s="379"/>
    </row>
    <row r="63206" spans="29:29" x14ac:dyDescent="0.25">
      <c r="AC63206" s="379"/>
    </row>
    <row r="63207" spans="29:29" x14ac:dyDescent="0.25">
      <c r="AC63207" s="379"/>
    </row>
    <row r="63208" spans="29:29" x14ac:dyDescent="0.25">
      <c r="AC63208" s="379"/>
    </row>
    <row r="63209" spans="29:29" x14ac:dyDescent="0.25">
      <c r="AC63209" s="379"/>
    </row>
    <row r="63210" spans="29:29" x14ac:dyDescent="0.25">
      <c r="AC63210" s="379"/>
    </row>
    <row r="63211" spans="29:29" x14ac:dyDescent="0.25">
      <c r="AC63211" s="379"/>
    </row>
    <row r="63212" spans="29:29" x14ac:dyDescent="0.25">
      <c r="AC63212" s="379"/>
    </row>
    <row r="63213" spans="29:29" x14ac:dyDescent="0.25">
      <c r="AC63213" s="379"/>
    </row>
    <row r="63214" spans="29:29" x14ac:dyDescent="0.25">
      <c r="AC63214" s="379"/>
    </row>
    <row r="63215" spans="29:29" x14ac:dyDescent="0.25">
      <c r="AC63215" s="379"/>
    </row>
    <row r="63216" spans="29:29" x14ac:dyDescent="0.25">
      <c r="AC63216" s="379"/>
    </row>
    <row r="63217" spans="29:29" x14ac:dyDescent="0.25">
      <c r="AC63217" s="379"/>
    </row>
    <row r="63218" spans="29:29" x14ac:dyDescent="0.25">
      <c r="AC63218" s="379"/>
    </row>
    <row r="63219" spans="29:29" x14ac:dyDescent="0.25">
      <c r="AC63219" s="379"/>
    </row>
    <row r="63220" spans="29:29" x14ac:dyDescent="0.25">
      <c r="AC63220" s="379"/>
    </row>
    <row r="63221" spans="29:29" x14ac:dyDescent="0.25">
      <c r="AC63221" s="379"/>
    </row>
    <row r="63222" spans="29:29" x14ac:dyDescent="0.25">
      <c r="AC63222" s="379"/>
    </row>
    <row r="63223" spans="29:29" x14ac:dyDescent="0.25">
      <c r="AC63223" s="379"/>
    </row>
    <row r="63224" spans="29:29" x14ac:dyDescent="0.25">
      <c r="AC63224" s="379"/>
    </row>
    <row r="63225" spans="29:29" x14ac:dyDescent="0.25">
      <c r="AC63225" s="379"/>
    </row>
    <row r="63226" spans="29:29" x14ac:dyDescent="0.25">
      <c r="AC63226" s="379"/>
    </row>
    <row r="63227" spans="29:29" x14ac:dyDescent="0.25">
      <c r="AC63227" s="379"/>
    </row>
    <row r="63228" spans="29:29" x14ac:dyDescent="0.25">
      <c r="AC63228" s="379"/>
    </row>
    <row r="63229" spans="29:29" x14ac:dyDescent="0.25">
      <c r="AC63229" s="379"/>
    </row>
    <row r="63230" spans="29:29" x14ac:dyDescent="0.25">
      <c r="AC63230" s="379"/>
    </row>
    <row r="63231" spans="29:29" x14ac:dyDescent="0.25">
      <c r="AC63231" s="379"/>
    </row>
    <row r="63232" spans="29:29" x14ac:dyDescent="0.25">
      <c r="AC63232" s="379"/>
    </row>
    <row r="63233" spans="29:29" x14ac:dyDescent="0.25">
      <c r="AC63233" s="379"/>
    </row>
    <row r="63234" spans="29:29" x14ac:dyDescent="0.25">
      <c r="AC63234" s="379"/>
    </row>
    <row r="63235" spans="29:29" x14ac:dyDescent="0.25">
      <c r="AC63235" s="379"/>
    </row>
    <row r="63236" spans="29:29" x14ac:dyDescent="0.25">
      <c r="AC63236" s="379"/>
    </row>
    <row r="63237" spans="29:29" x14ac:dyDescent="0.25">
      <c r="AC63237" s="379"/>
    </row>
    <row r="63238" spans="29:29" x14ac:dyDescent="0.25">
      <c r="AC63238" s="379"/>
    </row>
    <row r="63239" spans="29:29" x14ac:dyDescent="0.25">
      <c r="AC63239" s="379"/>
    </row>
    <row r="63240" spans="29:29" x14ac:dyDescent="0.25">
      <c r="AC63240" s="379"/>
    </row>
    <row r="63241" spans="29:29" x14ac:dyDescent="0.25">
      <c r="AC63241" s="379"/>
    </row>
    <row r="63242" spans="29:29" x14ac:dyDescent="0.25">
      <c r="AC63242" s="379"/>
    </row>
    <row r="63243" spans="29:29" x14ac:dyDescent="0.25">
      <c r="AC63243" s="379"/>
    </row>
    <row r="63244" spans="29:29" x14ac:dyDescent="0.25">
      <c r="AC63244" s="379"/>
    </row>
    <row r="63245" spans="29:29" x14ac:dyDescent="0.25">
      <c r="AC63245" s="379"/>
    </row>
    <row r="63246" spans="29:29" x14ac:dyDescent="0.25">
      <c r="AC63246" s="379"/>
    </row>
    <row r="63247" spans="29:29" x14ac:dyDescent="0.25">
      <c r="AC63247" s="379"/>
    </row>
    <row r="63248" spans="29:29" x14ac:dyDescent="0.25">
      <c r="AC63248" s="379"/>
    </row>
    <row r="63249" spans="29:29" x14ac:dyDescent="0.25">
      <c r="AC63249" s="379"/>
    </row>
    <row r="63250" spans="29:29" x14ac:dyDescent="0.25">
      <c r="AC63250" s="379"/>
    </row>
    <row r="63251" spans="29:29" x14ac:dyDescent="0.25">
      <c r="AC63251" s="379"/>
    </row>
    <row r="63252" spans="29:29" x14ac:dyDescent="0.25">
      <c r="AC63252" s="379"/>
    </row>
    <row r="63253" spans="29:29" x14ac:dyDescent="0.25">
      <c r="AC63253" s="379"/>
    </row>
    <row r="63254" spans="29:29" x14ac:dyDescent="0.25">
      <c r="AC63254" s="379"/>
    </row>
    <row r="63255" spans="29:29" x14ac:dyDescent="0.25">
      <c r="AC63255" s="379"/>
    </row>
    <row r="63256" spans="29:29" x14ac:dyDescent="0.25">
      <c r="AC63256" s="379"/>
    </row>
    <row r="63257" spans="29:29" x14ac:dyDescent="0.25">
      <c r="AC63257" s="379"/>
    </row>
    <row r="63258" spans="29:29" x14ac:dyDescent="0.25">
      <c r="AC63258" s="379"/>
    </row>
    <row r="63259" spans="29:29" x14ac:dyDescent="0.25">
      <c r="AC63259" s="379"/>
    </row>
    <row r="63260" spans="29:29" x14ac:dyDescent="0.25">
      <c r="AC63260" s="379"/>
    </row>
    <row r="63261" spans="29:29" x14ac:dyDescent="0.25">
      <c r="AC63261" s="379"/>
    </row>
    <row r="63262" spans="29:29" x14ac:dyDescent="0.25">
      <c r="AC63262" s="379"/>
    </row>
    <row r="63263" spans="29:29" x14ac:dyDescent="0.25">
      <c r="AC63263" s="379"/>
    </row>
    <row r="63264" spans="29:29" x14ac:dyDescent="0.25">
      <c r="AC63264" s="379"/>
    </row>
    <row r="63265" spans="29:29" x14ac:dyDescent="0.25">
      <c r="AC63265" s="379"/>
    </row>
    <row r="63266" spans="29:29" x14ac:dyDescent="0.25">
      <c r="AC63266" s="379"/>
    </row>
    <row r="63267" spans="29:29" x14ac:dyDescent="0.25">
      <c r="AC63267" s="379"/>
    </row>
    <row r="63268" spans="29:29" x14ac:dyDescent="0.25">
      <c r="AC63268" s="379"/>
    </row>
    <row r="63269" spans="29:29" x14ac:dyDescent="0.25">
      <c r="AC63269" s="379"/>
    </row>
    <row r="63270" spans="29:29" x14ac:dyDescent="0.25">
      <c r="AC63270" s="379"/>
    </row>
    <row r="63271" spans="29:29" x14ac:dyDescent="0.25">
      <c r="AC63271" s="379"/>
    </row>
    <row r="63272" spans="29:29" x14ac:dyDescent="0.25">
      <c r="AC63272" s="379"/>
    </row>
    <row r="63273" spans="29:29" x14ac:dyDescent="0.25">
      <c r="AC63273" s="379"/>
    </row>
    <row r="63274" spans="29:29" x14ac:dyDescent="0.25">
      <c r="AC63274" s="379"/>
    </row>
    <row r="63275" spans="29:29" x14ac:dyDescent="0.25">
      <c r="AC63275" s="379"/>
    </row>
    <row r="63276" spans="29:29" x14ac:dyDescent="0.25">
      <c r="AC63276" s="379"/>
    </row>
    <row r="63277" spans="29:29" x14ac:dyDescent="0.25">
      <c r="AC63277" s="379"/>
    </row>
    <row r="63278" spans="29:29" x14ac:dyDescent="0.25">
      <c r="AC63278" s="379"/>
    </row>
    <row r="63279" spans="29:29" x14ac:dyDescent="0.25">
      <c r="AC63279" s="379"/>
    </row>
    <row r="63280" spans="29:29" x14ac:dyDescent="0.25">
      <c r="AC63280" s="379"/>
    </row>
    <row r="63281" spans="29:29" x14ac:dyDescent="0.25">
      <c r="AC63281" s="379"/>
    </row>
    <row r="63282" spans="29:29" x14ac:dyDescent="0.25">
      <c r="AC63282" s="379"/>
    </row>
    <row r="63283" spans="29:29" x14ac:dyDescent="0.25">
      <c r="AC63283" s="379"/>
    </row>
    <row r="63284" spans="29:29" x14ac:dyDescent="0.25">
      <c r="AC63284" s="379"/>
    </row>
    <row r="63285" spans="29:29" x14ac:dyDescent="0.25">
      <c r="AC63285" s="379"/>
    </row>
    <row r="63286" spans="29:29" x14ac:dyDescent="0.25">
      <c r="AC63286" s="379"/>
    </row>
    <row r="63287" spans="29:29" x14ac:dyDescent="0.25">
      <c r="AC63287" s="379"/>
    </row>
    <row r="63288" spans="29:29" x14ac:dyDescent="0.25">
      <c r="AC63288" s="379"/>
    </row>
    <row r="63289" spans="29:29" x14ac:dyDescent="0.25">
      <c r="AC63289" s="379"/>
    </row>
    <row r="63290" spans="29:29" x14ac:dyDescent="0.25">
      <c r="AC63290" s="379"/>
    </row>
    <row r="63291" spans="29:29" x14ac:dyDescent="0.25">
      <c r="AC63291" s="379"/>
    </row>
    <row r="63292" spans="29:29" x14ac:dyDescent="0.25">
      <c r="AC63292" s="379"/>
    </row>
    <row r="63293" spans="29:29" x14ac:dyDescent="0.25">
      <c r="AC63293" s="379"/>
    </row>
    <row r="63294" spans="29:29" x14ac:dyDescent="0.25">
      <c r="AC63294" s="379"/>
    </row>
    <row r="63295" spans="29:29" x14ac:dyDescent="0.25">
      <c r="AC63295" s="379"/>
    </row>
    <row r="63296" spans="29:29" x14ac:dyDescent="0.25">
      <c r="AC63296" s="379"/>
    </row>
    <row r="63297" spans="29:29" x14ac:dyDescent="0.25">
      <c r="AC63297" s="379"/>
    </row>
    <row r="63298" spans="29:29" x14ac:dyDescent="0.25">
      <c r="AC63298" s="379"/>
    </row>
    <row r="63299" spans="29:29" x14ac:dyDescent="0.25">
      <c r="AC63299" s="379"/>
    </row>
    <row r="63300" spans="29:29" x14ac:dyDescent="0.25">
      <c r="AC63300" s="379"/>
    </row>
    <row r="63301" spans="29:29" x14ac:dyDescent="0.25">
      <c r="AC63301" s="379"/>
    </row>
    <row r="63302" spans="29:29" x14ac:dyDescent="0.25">
      <c r="AC63302" s="379"/>
    </row>
    <row r="63303" spans="29:29" x14ac:dyDescent="0.25">
      <c r="AC63303" s="379"/>
    </row>
    <row r="63304" spans="29:29" x14ac:dyDescent="0.25">
      <c r="AC63304" s="379"/>
    </row>
    <row r="63305" spans="29:29" x14ac:dyDescent="0.25">
      <c r="AC63305" s="379"/>
    </row>
    <row r="63306" spans="29:29" x14ac:dyDescent="0.25">
      <c r="AC63306" s="379"/>
    </row>
    <row r="63307" spans="29:29" x14ac:dyDescent="0.25">
      <c r="AC63307" s="379"/>
    </row>
    <row r="63308" spans="29:29" x14ac:dyDescent="0.25">
      <c r="AC63308" s="379"/>
    </row>
    <row r="63309" spans="29:29" x14ac:dyDescent="0.25">
      <c r="AC63309" s="379"/>
    </row>
    <row r="63310" spans="29:29" x14ac:dyDescent="0.25">
      <c r="AC63310" s="379"/>
    </row>
    <row r="63311" spans="29:29" x14ac:dyDescent="0.25">
      <c r="AC63311" s="379"/>
    </row>
    <row r="63312" spans="29:29" x14ac:dyDescent="0.25">
      <c r="AC63312" s="379"/>
    </row>
    <row r="63313" spans="29:29" x14ac:dyDescent="0.25">
      <c r="AC63313" s="379"/>
    </row>
    <row r="63314" spans="29:29" x14ac:dyDescent="0.25">
      <c r="AC63314" s="379"/>
    </row>
    <row r="63315" spans="29:29" x14ac:dyDescent="0.25">
      <c r="AC63315" s="379"/>
    </row>
    <row r="63316" spans="29:29" x14ac:dyDescent="0.25">
      <c r="AC63316" s="379"/>
    </row>
    <row r="63317" spans="29:29" x14ac:dyDescent="0.25">
      <c r="AC63317" s="379"/>
    </row>
    <row r="63318" spans="29:29" x14ac:dyDescent="0.25">
      <c r="AC63318" s="379"/>
    </row>
    <row r="63319" spans="29:29" x14ac:dyDescent="0.25">
      <c r="AC63319" s="379"/>
    </row>
    <row r="63320" spans="29:29" x14ac:dyDescent="0.25">
      <c r="AC63320" s="379"/>
    </row>
    <row r="63321" spans="29:29" x14ac:dyDescent="0.25">
      <c r="AC63321" s="379"/>
    </row>
    <row r="63322" spans="29:29" x14ac:dyDescent="0.25">
      <c r="AC63322" s="379"/>
    </row>
    <row r="63323" spans="29:29" x14ac:dyDescent="0.25">
      <c r="AC63323" s="379"/>
    </row>
    <row r="63324" spans="29:29" x14ac:dyDescent="0.25">
      <c r="AC63324" s="379"/>
    </row>
    <row r="63325" spans="29:29" x14ac:dyDescent="0.25">
      <c r="AC63325" s="379"/>
    </row>
    <row r="63326" spans="29:29" x14ac:dyDescent="0.25">
      <c r="AC63326" s="379"/>
    </row>
    <row r="63327" spans="29:29" x14ac:dyDescent="0.25">
      <c r="AC63327" s="379"/>
    </row>
    <row r="63328" spans="29:29" x14ac:dyDescent="0.25">
      <c r="AC63328" s="379"/>
    </row>
    <row r="63329" spans="29:29" x14ac:dyDescent="0.25">
      <c r="AC63329" s="379"/>
    </row>
    <row r="63330" spans="29:29" x14ac:dyDescent="0.25">
      <c r="AC63330" s="379"/>
    </row>
    <row r="63331" spans="29:29" x14ac:dyDescent="0.25">
      <c r="AC63331" s="379"/>
    </row>
    <row r="63332" spans="29:29" x14ac:dyDescent="0.25">
      <c r="AC63332" s="379"/>
    </row>
    <row r="63333" spans="29:29" x14ac:dyDescent="0.25">
      <c r="AC63333" s="379"/>
    </row>
    <row r="63334" spans="29:29" x14ac:dyDescent="0.25">
      <c r="AC63334" s="379"/>
    </row>
    <row r="63335" spans="29:29" x14ac:dyDescent="0.25">
      <c r="AC63335" s="379"/>
    </row>
    <row r="63336" spans="29:29" x14ac:dyDescent="0.25">
      <c r="AC63336" s="379"/>
    </row>
    <row r="63337" spans="29:29" x14ac:dyDescent="0.25">
      <c r="AC63337" s="379"/>
    </row>
    <row r="63338" spans="29:29" x14ac:dyDescent="0.25">
      <c r="AC63338" s="379"/>
    </row>
    <row r="63339" spans="29:29" x14ac:dyDescent="0.25">
      <c r="AC63339" s="379"/>
    </row>
    <row r="63340" spans="29:29" x14ac:dyDescent="0.25">
      <c r="AC63340" s="379"/>
    </row>
    <row r="63341" spans="29:29" x14ac:dyDescent="0.25">
      <c r="AC63341" s="379"/>
    </row>
    <row r="63342" spans="29:29" x14ac:dyDescent="0.25">
      <c r="AC63342" s="379"/>
    </row>
    <row r="63343" spans="29:29" x14ac:dyDescent="0.25">
      <c r="AC63343" s="379"/>
    </row>
    <row r="63344" spans="29:29" x14ac:dyDescent="0.25">
      <c r="AC63344" s="379"/>
    </row>
    <row r="63345" spans="29:29" x14ac:dyDescent="0.25">
      <c r="AC63345" s="379"/>
    </row>
    <row r="63346" spans="29:29" x14ac:dyDescent="0.25">
      <c r="AC63346" s="379"/>
    </row>
    <row r="63347" spans="29:29" x14ac:dyDescent="0.25">
      <c r="AC63347" s="379"/>
    </row>
    <row r="63348" spans="29:29" x14ac:dyDescent="0.25">
      <c r="AC63348" s="379"/>
    </row>
    <row r="63349" spans="29:29" x14ac:dyDescent="0.25">
      <c r="AC63349" s="379"/>
    </row>
    <row r="63350" spans="29:29" x14ac:dyDescent="0.25">
      <c r="AC63350" s="379"/>
    </row>
    <row r="63351" spans="29:29" x14ac:dyDescent="0.25">
      <c r="AC63351" s="379"/>
    </row>
    <row r="63352" spans="29:29" x14ac:dyDescent="0.25">
      <c r="AC63352" s="379"/>
    </row>
    <row r="63353" spans="29:29" x14ac:dyDescent="0.25">
      <c r="AC63353" s="379"/>
    </row>
    <row r="63354" spans="29:29" x14ac:dyDescent="0.25">
      <c r="AC63354" s="379"/>
    </row>
    <row r="63355" spans="29:29" x14ac:dyDescent="0.25">
      <c r="AC63355" s="379"/>
    </row>
    <row r="63356" spans="29:29" x14ac:dyDescent="0.25">
      <c r="AC63356" s="379"/>
    </row>
    <row r="63357" spans="29:29" x14ac:dyDescent="0.25">
      <c r="AC63357" s="379"/>
    </row>
    <row r="63358" spans="29:29" x14ac:dyDescent="0.25">
      <c r="AC63358" s="379"/>
    </row>
    <row r="63359" spans="29:29" x14ac:dyDescent="0.25">
      <c r="AC63359" s="379"/>
    </row>
    <row r="63360" spans="29:29" x14ac:dyDescent="0.25">
      <c r="AC63360" s="379"/>
    </row>
    <row r="63361" spans="29:29" x14ac:dyDescent="0.25">
      <c r="AC63361" s="379"/>
    </row>
    <row r="63362" spans="29:29" x14ac:dyDescent="0.25">
      <c r="AC63362" s="379"/>
    </row>
    <row r="63363" spans="29:29" x14ac:dyDescent="0.25">
      <c r="AC63363" s="379"/>
    </row>
    <row r="63364" spans="29:29" x14ac:dyDescent="0.25">
      <c r="AC63364" s="379"/>
    </row>
    <row r="63365" spans="29:29" x14ac:dyDescent="0.25">
      <c r="AC63365" s="379"/>
    </row>
    <row r="63366" spans="29:29" x14ac:dyDescent="0.25">
      <c r="AC63366" s="379"/>
    </row>
    <row r="63367" spans="29:29" x14ac:dyDescent="0.25">
      <c r="AC63367" s="379"/>
    </row>
    <row r="63368" spans="29:29" x14ac:dyDescent="0.25">
      <c r="AC63368" s="379"/>
    </row>
    <row r="63369" spans="29:29" x14ac:dyDescent="0.25">
      <c r="AC63369" s="379"/>
    </row>
    <row r="63370" spans="29:29" x14ac:dyDescent="0.25">
      <c r="AC63370" s="379"/>
    </row>
    <row r="63371" spans="29:29" x14ac:dyDescent="0.25">
      <c r="AC63371" s="379"/>
    </row>
    <row r="63372" spans="29:29" x14ac:dyDescent="0.25">
      <c r="AC63372" s="379"/>
    </row>
    <row r="63373" spans="29:29" x14ac:dyDescent="0.25">
      <c r="AC63373" s="379"/>
    </row>
    <row r="63374" spans="29:29" x14ac:dyDescent="0.25">
      <c r="AC63374" s="379"/>
    </row>
    <row r="63375" spans="29:29" x14ac:dyDescent="0.25">
      <c r="AC63375" s="379"/>
    </row>
    <row r="63376" spans="29:29" x14ac:dyDescent="0.25">
      <c r="AC63376" s="379"/>
    </row>
    <row r="63377" spans="29:29" x14ac:dyDescent="0.25">
      <c r="AC63377" s="379"/>
    </row>
    <row r="63378" spans="29:29" x14ac:dyDescent="0.25">
      <c r="AC63378" s="379"/>
    </row>
    <row r="63379" spans="29:29" x14ac:dyDescent="0.25">
      <c r="AC63379" s="379"/>
    </row>
    <row r="63380" spans="29:29" x14ac:dyDescent="0.25">
      <c r="AC63380" s="379"/>
    </row>
    <row r="63381" spans="29:29" x14ac:dyDescent="0.25">
      <c r="AC63381" s="379"/>
    </row>
    <row r="63382" spans="29:29" x14ac:dyDescent="0.25">
      <c r="AC63382" s="379"/>
    </row>
    <row r="63383" spans="29:29" x14ac:dyDescent="0.25">
      <c r="AC63383" s="379"/>
    </row>
    <row r="63384" spans="29:29" x14ac:dyDescent="0.25">
      <c r="AC63384" s="379"/>
    </row>
    <row r="63385" spans="29:29" x14ac:dyDescent="0.25">
      <c r="AC63385" s="379"/>
    </row>
    <row r="63386" spans="29:29" x14ac:dyDescent="0.25">
      <c r="AC63386" s="379"/>
    </row>
    <row r="63387" spans="29:29" x14ac:dyDescent="0.25">
      <c r="AC63387" s="379"/>
    </row>
    <row r="63388" spans="29:29" x14ac:dyDescent="0.25">
      <c r="AC63388" s="379"/>
    </row>
    <row r="63389" spans="29:29" x14ac:dyDescent="0.25">
      <c r="AC63389" s="379"/>
    </row>
    <row r="63390" spans="29:29" x14ac:dyDescent="0.25">
      <c r="AC63390" s="379"/>
    </row>
    <row r="63391" spans="29:29" x14ac:dyDescent="0.25">
      <c r="AC63391" s="379"/>
    </row>
    <row r="63392" spans="29:29" x14ac:dyDescent="0.25">
      <c r="AC63392" s="379"/>
    </row>
    <row r="63393" spans="29:29" x14ac:dyDescent="0.25">
      <c r="AC63393" s="379"/>
    </row>
    <row r="63394" spans="29:29" x14ac:dyDescent="0.25">
      <c r="AC63394" s="379"/>
    </row>
    <row r="63395" spans="29:29" x14ac:dyDescent="0.25">
      <c r="AC63395" s="379"/>
    </row>
    <row r="63396" spans="29:29" x14ac:dyDescent="0.25">
      <c r="AC63396" s="379"/>
    </row>
    <row r="63397" spans="29:29" x14ac:dyDescent="0.25">
      <c r="AC63397" s="379"/>
    </row>
    <row r="63398" spans="29:29" x14ac:dyDescent="0.25">
      <c r="AC63398" s="379"/>
    </row>
    <row r="63399" spans="29:29" x14ac:dyDescent="0.25">
      <c r="AC63399" s="379"/>
    </row>
    <row r="63400" spans="29:29" x14ac:dyDescent="0.25">
      <c r="AC63400" s="379"/>
    </row>
    <row r="63401" spans="29:29" x14ac:dyDescent="0.25">
      <c r="AC63401" s="379"/>
    </row>
    <row r="63402" spans="29:29" x14ac:dyDescent="0.25">
      <c r="AC63402" s="379"/>
    </row>
    <row r="63403" spans="29:29" x14ac:dyDescent="0.25">
      <c r="AC63403" s="379"/>
    </row>
    <row r="63404" spans="29:29" x14ac:dyDescent="0.25">
      <c r="AC63404" s="379"/>
    </row>
    <row r="63405" spans="29:29" x14ac:dyDescent="0.25">
      <c r="AC63405" s="379"/>
    </row>
    <row r="63406" spans="29:29" x14ac:dyDescent="0.25">
      <c r="AC63406" s="379"/>
    </row>
    <row r="63407" spans="29:29" x14ac:dyDescent="0.25">
      <c r="AC63407" s="379"/>
    </row>
    <row r="63408" spans="29:29" x14ac:dyDescent="0.25">
      <c r="AC63408" s="379"/>
    </row>
    <row r="63409" spans="29:29" x14ac:dyDescent="0.25">
      <c r="AC63409" s="379"/>
    </row>
    <row r="63410" spans="29:29" x14ac:dyDescent="0.25">
      <c r="AC63410" s="379"/>
    </row>
    <row r="63411" spans="29:29" x14ac:dyDescent="0.25">
      <c r="AC63411" s="379"/>
    </row>
    <row r="63412" spans="29:29" x14ac:dyDescent="0.25">
      <c r="AC63412" s="379"/>
    </row>
    <row r="63413" spans="29:29" x14ac:dyDescent="0.25">
      <c r="AC63413" s="379"/>
    </row>
    <row r="63414" spans="29:29" x14ac:dyDescent="0.25">
      <c r="AC63414" s="379"/>
    </row>
    <row r="63415" spans="29:29" x14ac:dyDescent="0.25">
      <c r="AC63415" s="379"/>
    </row>
    <row r="63416" spans="29:29" x14ac:dyDescent="0.25">
      <c r="AC63416" s="379"/>
    </row>
    <row r="63417" spans="29:29" x14ac:dyDescent="0.25">
      <c r="AC63417" s="379"/>
    </row>
    <row r="63418" spans="29:29" x14ac:dyDescent="0.25">
      <c r="AC63418" s="379"/>
    </row>
    <row r="63419" spans="29:29" x14ac:dyDescent="0.25">
      <c r="AC63419" s="379"/>
    </row>
    <row r="63420" spans="29:29" x14ac:dyDescent="0.25">
      <c r="AC63420" s="379"/>
    </row>
    <row r="63421" spans="29:29" x14ac:dyDescent="0.25">
      <c r="AC63421" s="379"/>
    </row>
    <row r="63422" spans="29:29" x14ac:dyDescent="0.25">
      <c r="AC63422" s="379"/>
    </row>
    <row r="63423" spans="29:29" x14ac:dyDescent="0.25">
      <c r="AC63423" s="379"/>
    </row>
    <row r="63424" spans="29:29" x14ac:dyDescent="0.25">
      <c r="AC63424" s="379"/>
    </row>
    <row r="63425" spans="29:29" x14ac:dyDescent="0.25">
      <c r="AC63425" s="379"/>
    </row>
    <row r="63426" spans="29:29" x14ac:dyDescent="0.25">
      <c r="AC63426" s="379"/>
    </row>
    <row r="63427" spans="29:29" x14ac:dyDescent="0.25">
      <c r="AC63427" s="379"/>
    </row>
    <row r="63428" spans="29:29" x14ac:dyDescent="0.25">
      <c r="AC63428" s="379"/>
    </row>
    <row r="63429" spans="29:29" x14ac:dyDescent="0.25">
      <c r="AC63429" s="379"/>
    </row>
    <row r="63430" spans="29:29" x14ac:dyDescent="0.25">
      <c r="AC63430" s="379"/>
    </row>
    <row r="63431" spans="29:29" x14ac:dyDescent="0.25">
      <c r="AC63431" s="379"/>
    </row>
    <row r="63432" spans="29:29" x14ac:dyDescent="0.25">
      <c r="AC63432" s="379"/>
    </row>
    <row r="63433" spans="29:29" x14ac:dyDescent="0.25">
      <c r="AC63433" s="379"/>
    </row>
    <row r="63434" spans="29:29" x14ac:dyDescent="0.25">
      <c r="AC63434" s="379"/>
    </row>
    <row r="63435" spans="29:29" x14ac:dyDescent="0.25">
      <c r="AC63435" s="379"/>
    </row>
    <row r="63436" spans="29:29" x14ac:dyDescent="0.25">
      <c r="AC63436" s="379"/>
    </row>
    <row r="63437" spans="29:29" x14ac:dyDescent="0.25">
      <c r="AC63437" s="379"/>
    </row>
    <row r="63438" spans="29:29" x14ac:dyDescent="0.25">
      <c r="AC63438" s="379"/>
    </row>
    <row r="63439" spans="29:29" x14ac:dyDescent="0.25">
      <c r="AC63439" s="379"/>
    </row>
    <row r="63440" spans="29:29" x14ac:dyDescent="0.25">
      <c r="AC63440" s="379"/>
    </row>
    <row r="63441" spans="29:29" x14ac:dyDescent="0.25">
      <c r="AC63441" s="379"/>
    </row>
    <row r="63442" spans="29:29" x14ac:dyDescent="0.25">
      <c r="AC63442" s="379"/>
    </row>
    <row r="63443" spans="29:29" x14ac:dyDescent="0.25">
      <c r="AC63443" s="379"/>
    </row>
    <row r="63444" spans="29:29" x14ac:dyDescent="0.25">
      <c r="AC63444" s="379"/>
    </row>
    <row r="63445" spans="29:29" x14ac:dyDescent="0.25">
      <c r="AC63445" s="379"/>
    </row>
    <row r="63446" spans="29:29" x14ac:dyDescent="0.25">
      <c r="AC63446" s="379"/>
    </row>
    <row r="63447" spans="29:29" x14ac:dyDescent="0.25">
      <c r="AC63447" s="379"/>
    </row>
    <row r="63448" spans="29:29" x14ac:dyDescent="0.25">
      <c r="AC63448" s="379"/>
    </row>
    <row r="63449" spans="29:29" x14ac:dyDescent="0.25">
      <c r="AC63449" s="379"/>
    </row>
    <row r="63450" spans="29:29" x14ac:dyDescent="0.25">
      <c r="AC63450" s="379"/>
    </row>
    <row r="63451" spans="29:29" x14ac:dyDescent="0.25">
      <c r="AC63451" s="379"/>
    </row>
    <row r="63452" spans="29:29" x14ac:dyDescent="0.25">
      <c r="AC63452" s="379"/>
    </row>
    <row r="63453" spans="29:29" x14ac:dyDescent="0.25">
      <c r="AC63453" s="379"/>
    </row>
    <row r="63454" spans="29:29" x14ac:dyDescent="0.25">
      <c r="AC63454" s="379"/>
    </row>
    <row r="63455" spans="29:29" x14ac:dyDescent="0.25">
      <c r="AC63455" s="379"/>
    </row>
    <row r="63456" spans="29:29" x14ac:dyDescent="0.25">
      <c r="AC63456" s="379"/>
    </row>
    <row r="63457" spans="29:29" x14ac:dyDescent="0.25">
      <c r="AC63457" s="379"/>
    </row>
    <row r="63458" spans="29:29" x14ac:dyDescent="0.25">
      <c r="AC63458" s="379"/>
    </row>
    <row r="63459" spans="29:29" x14ac:dyDescent="0.25">
      <c r="AC63459" s="379"/>
    </row>
    <row r="63460" spans="29:29" x14ac:dyDescent="0.25">
      <c r="AC63460" s="379"/>
    </row>
    <row r="63461" spans="29:29" x14ac:dyDescent="0.25">
      <c r="AC63461" s="379"/>
    </row>
    <row r="63462" spans="29:29" x14ac:dyDescent="0.25">
      <c r="AC63462" s="379"/>
    </row>
    <row r="63463" spans="29:29" x14ac:dyDescent="0.25">
      <c r="AC63463" s="379"/>
    </row>
    <row r="63464" spans="29:29" x14ac:dyDescent="0.25">
      <c r="AC63464" s="379"/>
    </row>
    <row r="63465" spans="29:29" x14ac:dyDescent="0.25">
      <c r="AC63465" s="379"/>
    </row>
    <row r="63466" spans="29:29" x14ac:dyDescent="0.25">
      <c r="AC63466" s="379"/>
    </row>
    <row r="63467" spans="29:29" x14ac:dyDescent="0.25">
      <c r="AC63467" s="379"/>
    </row>
    <row r="63468" spans="29:29" x14ac:dyDescent="0.25">
      <c r="AC63468" s="379"/>
    </row>
    <row r="63469" spans="29:29" x14ac:dyDescent="0.25">
      <c r="AC63469" s="379"/>
    </row>
    <row r="63470" spans="29:29" x14ac:dyDescent="0.25">
      <c r="AC63470" s="379"/>
    </row>
    <row r="63471" spans="29:29" x14ac:dyDescent="0.25">
      <c r="AC63471" s="379"/>
    </row>
    <row r="63472" spans="29:29" x14ac:dyDescent="0.25">
      <c r="AC63472" s="379"/>
    </row>
    <row r="63473" spans="29:29" x14ac:dyDescent="0.25">
      <c r="AC63473" s="379"/>
    </row>
    <row r="63474" spans="29:29" x14ac:dyDescent="0.25">
      <c r="AC63474" s="379"/>
    </row>
    <row r="63475" spans="29:29" x14ac:dyDescent="0.25">
      <c r="AC63475" s="379"/>
    </row>
    <row r="63476" spans="29:29" x14ac:dyDescent="0.25">
      <c r="AC63476" s="379"/>
    </row>
    <row r="63477" spans="29:29" x14ac:dyDescent="0.25">
      <c r="AC63477" s="379"/>
    </row>
    <row r="63478" spans="29:29" x14ac:dyDescent="0.25">
      <c r="AC63478" s="379"/>
    </row>
    <row r="63479" spans="29:29" x14ac:dyDescent="0.25">
      <c r="AC63479" s="379"/>
    </row>
    <row r="63480" spans="29:29" x14ac:dyDescent="0.25">
      <c r="AC63480" s="379"/>
    </row>
    <row r="63481" spans="29:29" x14ac:dyDescent="0.25">
      <c r="AC63481" s="379"/>
    </row>
    <row r="63482" spans="29:29" x14ac:dyDescent="0.25">
      <c r="AC63482" s="379"/>
    </row>
    <row r="63483" spans="29:29" x14ac:dyDescent="0.25">
      <c r="AC63483" s="379"/>
    </row>
    <row r="63484" spans="29:29" x14ac:dyDescent="0.25">
      <c r="AC63484" s="379"/>
    </row>
    <row r="63485" spans="29:29" x14ac:dyDescent="0.25">
      <c r="AC63485" s="379"/>
    </row>
    <row r="63486" spans="29:29" x14ac:dyDescent="0.25">
      <c r="AC63486" s="379"/>
    </row>
    <row r="63487" spans="29:29" x14ac:dyDescent="0.25">
      <c r="AC63487" s="379"/>
    </row>
    <row r="63488" spans="29:29" x14ac:dyDescent="0.25">
      <c r="AC63488" s="379"/>
    </row>
    <row r="63489" spans="29:29" x14ac:dyDescent="0.25">
      <c r="AC63489" s="379"/>
    </row>
    <row r="63490" spans="29:29" x14ac:dyDescent="0.25">
      <c r="AC63490" s="379"/>
    </row>
    <row r="63491" spans="29:29" x14ac:dyDescent="0.25">
      <c r="AC63491" s="379"/>
    </row>
    <row r="63492" spans="29:29" x14ac:dyDescent="0.25">
      <c r="AC63492" s="379"/>
    </row>
    <row r="63493" spans="29:29" x14ac:dyDescent="0.25">
      <c r="AC63493" s="379"/>
    </row>
    <row r="63494" spans="29:29" x14ac:dyDescent="0.25">
      <c r="AC63494" s="379"/>
    </row>
    <row r="63495" spans="29:29" x14ac:dyDescent="0.25">
      <c r="AC63495" s="379"/>
    </row>
    <row r="63496" spans="29:29" x14ac:dyDescent="0.25">
      <c r="AC63496" s="379"/>
    </row>
    <row r="63497" spans="29:29" x14ac:dyDescent="0.25">
      <c r="AC63497" s="379"/>
    </row>
    <row r="63498" spans="29:29" x14ac:dyDescent="0.25">
      <c r="AC63498" s="379"/>
    </row>
    <row r="63499" spans="29:29" x14ac:dyDescent="0.25">
      <c r="AC63499" s="379"/>
    </row>
    <row r="63500" spans="29:29" x14ac:dyDescent="0.25">
      <c r="AC63500" s="379"/>
    </row>
    <row r="63501" spans="29:29" x14ac:dyDescent="0.25">
      <c r="AC63501" s="379"/>
    </row>
    <row r="63502" spans="29:29" x14ac:dyDescent="0.25">
      <c r="AC63502" s="379"/>
    </row>
    <row r="63503" spans="29:29" x14ac:dyDescent="0.25">
      <c r="AC63503" s="379"/>
    </row>
    <row r="63504" spans="29:29" x14ac:dyDescent="0.25">
      <c r="AC63504" s="379"/>
    </row>
    <row r="63505" spans="29:29" x14ac:dyDescent="0.25">
      <c r="AC63505" s="379"/>
    </row>
    <row r="63506" spans="29:29" x14ac:dyDescent="0.25">
      <c r="AC63506" s="379"/>
    </row>
    <row r="63507" spans="29:29" x14ac:dyDescent="0.25">
      <c r="AC63507" s="379"/>
    </row>
    <row r="63508" spans="29:29" x14ac:dyDescent="0.25">
      <c r="AC63508" s="379"/>
    </row>
    <row r="63509" spans="29:29" x14ac:dyDescent="0.25">
      <c r="AC63509" s="379"/>
    </row>
    <row r="63510" spans="29:29" x14ac:dyDescent="0.25">
      <c r="AC63510" s="379"/>
    </row>
    <row r="63511" spans="29:29" x14ac:dyDescent="0.25">
      <c r="AC63511" s="379"/>
    </row>
    <row r="63512" spans="29:29" x14ac:dyDescent="0.25">
      <c r="AC63512" s="379"/>
    </row>
    <row r="63513" spans="29:29" x14ac:dyDescent="0.25">
      <c r="AC63513" s="379"/>
    </row>
    <row r="63514" spans="29:29" x14ac:dyDescent="0.25">
      <c r="AC63514" s="379"/>
    </row>
    <row r="63515" spans="29:29" x14ac:dyDescent="0.25">
      <c r="AC63515" s="379"/>
    </row>
    <row r="63516" spans="29:29" x14ac:dyDescent="0.25">
      <c r="AC63516" s="379"/>
    </row>
    <row r="63517" spans="29:29" x14ac:dyDescent="0.25">
      <c r="AC63517" s="379"/>
    </row>
    <row r="63518" spans="29:29" x14ac:dyDescent="0.25">
      <c r="AC63518" s="379"/>
    </row>
    <row r="63519" spans="29:29" x14ac:dyDescent="0.25">
      <c r="AC63519" s="379"/>
    </row>
    <row r="63520" spans="29:29" x14ac:dyDescent="0.25">
      <c r="AC63520" s="379"/>
    </row>
    <row r="63521" spans="29:29" x14ac:dyDescent="0.25">
      <c r="AC63521" s="379"/>
    </row>
    <row r="63522" spans="29:29" x14ac:dyDescent="0.25">
      <c r="AC63522" s="379"/>
    </row>
    <row r="63523" spans="29:29" x14ac:dyDescent="0.25">
      <c r="AC63523" s="379"/>
    </row>
    <row r="63524" spans="29:29" x14ac:dyDescent="0.25">
      <c r="AC63524" s="379"/>
    </row>
    <row r="63525" spans="29:29" x14ac:dyDescent="0.25">
      <c r="AC63525" s="379"/>
    </row>
    <row r="63526" spans="29:29" x14ac:dyDescent="0.25">
      <c r="AC63526" s="379"/>
    </row>
    <row r="63527" spans="29:29" x14ac:dyDescent="0.25">
      <c r="AC63527" s="379"/>
    </row>
    <row r="63528" spans="29:29" x14ac:dyDescent="0.25">
      <c r="AC63528" s="379"/>
    </row>
    <row r="63529" spans="29:29" x14ac:dyDescent="0.25">
      <c r="AC63529" s="379"/>
    </row>
    <row r="63530" spans="29:29" x14ac:dyDescent="0.25">
      <c r="AC63530" s="379"/>
    </row>
    <row r="63531" spans="29:29" x14ac:dyDescent="0.25">
      <c r="AC63531" s="379"/>
    </row>
    <row r="63532" spans="29:29" x14ac:dyDescent="0.25">
      <c r="AC63532" s="379"/>
    </row>
    <row r="63533" spans="29:29" x14ac:dyDescent="0.25">
      <c r="AC63533" s="379"/>
    </row>
    <row r="63534" spans="29:29" x14ac:dyDescent="0.25">
      <c r="AC63534" s="379"/>
    </row>
    <row r="63535" spans="29:29" x14ac:dyDescent="0.25">
      <c r="AC63535" s="379"/>
    </row>
    <row r="63536" spans="29:29" x14ac:dyDescent="0.25">
      <c r="AC63536" s="379"/>
    </row>
    <row r="63537" spans="29:29" x14ac:dyDescent="0.25">
      <c r="AC63537" s="379"/>
    </row>
    <row r="63538" spans="29:29" x14ac:dyDescent="0.25">
      <c r="AC63538" s="379"/>
    </row>
    <row r="63539" spans="29:29" x14ac:dyDescent="0.25">
      <c r="AC63539" s="379"/>
    </row>
    <row r="63540" spans="29:29" x14ac:dyDescent="0.25">
      <c r="AC63540" s="379"/>
    </row>
    <row r="63541" spans="29:29" x14ac:dyDescent="0.25">
      <c r="AC63541" s="379"/>
    </row>
    <row r="63542" spans="29:29" x14ac:dyDescent="0.25">
      <c r="AC63542" s="379"/>
    </row>
    <row r="63543" spans="29:29" x14ac:dyDescent="0.25">
      <c r="AC63543" s="379"/>
    </row>
    <row r="63544" spans="29:29" x14ac:dyDescent="0.25">
      <c r="AC63544" s="379"/>
    </row>
    <row r="63545" spans="29:29" x14ac:dyDescent="0.25">
      <c r="AC63545" s="379"/>
    </row>
    <row r="63546" spans="29:29" x14ac:dyDescent="0.25">
      <c r="AC63546" s="379"/>
    </row>
    <row r="63547" spans="29:29" x14ac:dyDescent="0.25">
      <c r="AC63547" s="379"/>
    </row>
    <row r="63548" spans="29:29" x14ac:dyDescent="0.25">
      <c r="AC63548" s="379"/>
    </row>
    <row r="63549" spans="29:29" x14ac:dyDescent="0.25">
      <c r="AC63549" s="379"/>
    </row>
    <row r="63550" spans="29:29" x14ac:dyDescent="0.25">
      <c r="AC63550" s="379"/>
    </row>
    <row r="63551" spans="29:29" x14ac:dyDescent="0.25">
      <c r="AC63551" s="379"/>
    </row>
    <row r="63552" spans="29:29" x14ac:dyDescent="0.25">
      <c r="AC63552" s="379"/>
    </row>
    <row r="63553" spans="29:29" x14ac:dyDescent="0.25">
      <c r="AC63553" s="379"/>
    </row>
    <row r="63554" spans="29:29" x14ac:dyDescent="0.25">
      <c r="AC63554" s="379"/>
    </row>
    <row r="63555" spans="29:29" x14ac:dyDescent="0.25">
      <c r="AC63555" s="379"/>
    </row>
    <row r="63556" spans="29:29" x14ac:dyDescent="0.25">
      <c r="AC63556" s="379"/>
    </row>
    <row r="63557" spans="29:29" x14ac:dyDescent="0.25">
      <c r="AC63557" s="379"/>
    </row>
    <row r="63558" spans="29:29" x14ac:dyDescent="0.25">
      <c r="AC63558" s="379"/>
    </row>
    <row r="63559" spans="29:29" x14ac:dyDescent="0.25">
      <c r="AC63559" s="379"/>
    </row>
    <row r="63560" spans="29:29" x14ac:dyDescent="0.25">
      <c r="AC63560" s="379"/>
    </row>
    <row r="63561" spans="29:29" x14ac:dyDescent="0.25">
      <c r="AC63561" s="379"/>
    </row>
    <row r="63562" spans="29:29" x14ac:dyDescent="0.25">
      <c r="AC63562" s="379"/>
    </row>
    <row r="63563" spans="29:29" x14ac:dyDescent="0.25">
      <c r="AC63563" s="379"/>
    </row>
    <row r="63564" spans="29:29" x14ac:dyDescent="0.25">
      <c r="AC63564" s="379"/>
    </row>
    <row r="63565" spans="29:29" x14ac:dyDescent="0.25">
      <c r="AC63565" s="379"/>
    </row>
    <row r="63566" spans="29:29" x14ac:dyDescent="0.25">
      <c r="AC63566" s="379"/>
    </row>
    <row r="63567" spans="29:29" x14ac:dyDescent="0.25">
      <c r="AC63567" s="379"/>
    </row>
    <row r="63568" spans="29:29" x14ac:dyDescent="0.25">
      <c r="AC63568" s="379"/>
    </row>
    <row r="63569" spans="29:29" x14ac:dyDescent="0.25">
      <c r="AC63569" s="379"/>
    </row>
    <row r="63570" spans="29:29" x14ac:dyDescent="0.25">
      <c r="AC63570" s="379"/>
    </row>
    <row r="63571" spans="29:29" x14ac:dyDescent="0.25">
      <c r="AC63571" s="379"/>
    </row>
    <row r="63572" spans="29:29" x14ac:dyDescent="0.25">
      <c r="AC63572" s="379"/>
    </row>
    <row r="63573" spans="29:29" x14ac:dyDescent="0.25">
      <c r="AC63573" s="379"/>
    </row>
    <row r="63574" spans="29:29" x14ac:dyDescent="0.25">
      <c r="AC63574" s="379"/>
    </row>
    <row r="63575" spans="29:29" x14ac:dyDescent="0.25">
      <c r="AC63575" s="379"/>
    </row>
    <row r="63576" spans="29:29" x14ac:dyDescent="0.25">
      <c r="AC63576" s="379"/>
    </row>
    <row r="63577" spans="29:29" x14ac:dyDescent="0.25">
      <c r="AC63577" s="379"/>
    </row>
    <row r="63578" spans="29:29" x14ac:dyDescent="0.25">
      <c r="AC63578" s="379"/>
    </row>
    <row r="63579" spans="29:29" x14ac:dyDescent="0.25">
      <c r="AC63579" s="379"/>
    </row>
    <row r="63580" spans="29:29" x14ac:dyDescent="0.25">
      <c r="AC63580" s="379"/>
    </row>
    <row r="63581" spans="29:29" x14ac:dyDescent="0.25">
      <c r="AC63581" s="379"/>
    </row>
    <row r="63582" spans="29:29" x14ac:dyDescent="0.25">
      <c r="AC63582" s="379"/>
    </row>
    <row r="63583" spans="29:29" x14ac:dyDescent="0.25">
      <c r="AC63583" s="379"/>
    </row>
    <row r="63584" spans="29:29" x14ac:dyDescent="0.25">
      <c r="AC63584" s="379"/>
    </row>
    <row r="63585" spans="29:29" x14ac:dyDescent="0.25">
      <c r="AC63585" s="379"/>
    </row>
    <row r="63586" spans="29:29" x14ac:dyDescent="0.25">
      <c r="AC63586" s="379"/>
    </row>
    <row r="63587" spans="29:29" x14ac:dyDescent="0.25">
      <c r="AC63587" s="379"/>
    </row>
    <row r="63588" spans="29:29" x14ac:dyDescent="0.25">
      <c r="AC63588" s="379"/>
    </row>
    <row r="63589" spans="29:29" x14ac:dyDescent="0.25">
      <c r="AC63589" s="379"/>
    </row>
    <row r="63590" spans="29:29" x14ac:dyDescent="0.25">
      <c r="AC63590" s="379"/>
    </row>
    <row r="63591" spans="29:29" x14ac:dyDescent="0.25">
      <c r="AC63591" s="379"/>
    </row>
    <row r="63592" spans="29:29" x14ac:dyDescent="0.25">
      <c r="AC63592" s="379"/>
    </row>
    <row r="63593" spans="29:29" x14ac:dyDescent="0.25">
      <c r="AC63593" s="379"/>
    </row>
    <row r="63594" spans="29:29" x14ac:dyDescent="0.25">
      <c r="AC63594" s="379"/>
    </row>
    <row r="63595" spans="29:29" x14ac:dyDescent="0.25">
      <c r="AC63595" s="379"/>
    </row>
    <row r="63596" spans="29:29" x14ac:dyDescent="0.25">
      <c r="AC63596" s="379"/>
    </row>
    <row r="63597" spans="29:29" x14ac:dyDescent="0.25">
      <c r="AC63597" s="379"/>
    </row>
    <row r="63598" spans="29:29" x14ac:dyDescent="0.25">
      <c r="AC63598" s="379"/>
    </row>
    <row r="63599" spans="29:29" x14ac:dyDescent="0.25">
      <c r="AC63599" s="379"/>
    </row>
    <row r="63600" spans="29:29" x14ac:dyDescent="0.25">
      <c r="AC63600" s="379"/>
    </row>
    <row r="63601" spans="29:29" x14ac:dyDescent="0.25">
      <c r="AC63601" s="379"/>
    </row>
    <row r="63602" spans="29:29" x14ac:dyDescent="0.25">
      <c r="AC63602" s="379"/>
    </row>
    <row r="63603" spans="29:29" x14ac:dyDescent="0.25">
      <c r="AC63603" s="379"/>
    </row>
    <row r="63604" spans="29:29" x14ac:dyDescent="0.25">
      <c r="AC63604" s="379"/>
    </row>
    <row r="63605" spans="29:29" x14ac:dyDescent="0.25">
      <c r="AC63605" s="379"/>
    </row>
    <row r="63606" spans="29:29" x14ac:dyDescent="0.25">
      <c r="AC63606" s="379"/>
    </row>
    <row r="63607" spans="29:29" x14ac:dyDescent="0.25">
      <c r="AC63607" s="379"/>
    </row>
    <row r="63608" spans="29:29" x14ac:dyDescent="0.25">
      <c r="AC63608" s="379"/>
    </row>
    <row r="63609" spans="29:29" x14ac:dyDescent="0.25">
      <c r="AC63609" s="379"/>
    </row>
    <row r="63610" spans="29:29" x14ac:dyDescent="0.25">
      <c r="AC63610" s="379"/>
    </row>
    <row r="63611" spans="29:29" x14ac:dyDescent="0.25">
      <c r="AC63611" s="379"/>
    </row>
    <row r="63612" spans="29:29" x14ac:dyDescent="0.25">
      <c r="AC63612" s="379"/>
    </row>
    <row r="63613" spans="29:29" x14ac:dyDescent="0.25">
      <c r="AC63613" s="379"/>
    </row>
    <row r="63614" spans="29:29" x14ac:dyDescent="0.25">
      <c r="AC63614" s="379"/>
    </row>
    <row r="63615" spans="29:29" x14ac:dyDescent="0.25">
      <c r="AC63615" s="379"/>
    </row>
    <row r="63616" spans="29:29" x14ac:dyDescent="0.25">
      <c r="AC63616" s="379"/>
    </row>
    <row r="63617" spans="29:29" x14ac:dyDescent="0.25">
      <c r="AC63617" s="379"/>
    </row>
    <row r="63618" spans="29:29" x14ac:dyDescent="0.25">
      <c r="AC63618" s="379"/>
    </row>
    <row r="63619" spans="29:29" x14ac:dyDescent="0.25">
      <c r="AC63619" s="379"/>
    </row>
    <row r="63620" spans="29:29" x14ac:dyDescent="0.25">
      <c r="AC63620" s="379"/>
    </row>
    <row r="63621" spans="29:29" x14ac:dyDescent="0.25">
      <c r="AC63621" s="379"/>
    </row>
    <row r="63622" spans="29:29" x14ac:dyDescent="0.25">
      <c r="AC63622" s="379"/>
    </row>
    <row r="63623" spans="29:29" x14ac:dyDescent="0.25">
      <c r="AC63623" s="379"/>
    </row>
    <row r="63624" spans="29:29" x14ac:dyDescent="0.25">
      <c r="AC63624" s="379"/>
    </row>
    <row r="63625" spans="29:29" x14ac:dyDescent="0.25">
      <c r="AC63625" s="379"/>
    </row>
    <row r="63626" spans="29:29" x14ac:dyDescent="0.25">
      <c r="AC63626" s="379"/>
    </row>
    <row r="63627" spans="29:29" x14ac:dyDescent="0.25">
      <c r="AC63627" s="379"/>
    </row>
    <row r="63628" spans="29:29" x14ac:dyDescent="0.25">
      <c r="AC63628" s="379"/>
    </row>
    <row r="63629" spans="29:29" x14ac:dyDescent="0.25">
      <c r="AC63629" s="379"/>
    </row>
    <row r="63630" spans="29:29" x14ac:dyDescent="0.25">
      <c r="AC63630" s="379"/>
    </row>
    <row r="63631" spans="29:29" x14ac:dyDescent="0.25">
      <c r="AC63631" s="379"/>
    </row>
    <row r="63632" spans="29:29" x14ac:dyDescent="0.25">
      <c r="AC63632" s="379"/>
    </row>
    <row r="63633" spans="29:29" x14ac:dyDescent="0.25">
      <c r="AC63633" s="379"/>
    </row>
    <row r="63634" spans="29:29" x14ac:dyDescent="0.25">
      <c r="AC63634" s="379"/>
    </row>
    <row r="63635" spans="29:29" x14ac:dyDescent="0.25">
      <c r="AC63635" s="379"/>
    </row>
    <row r="63636" spans="29:29" x14ac:dyDescent="0.25">
      <c r="AC63636" s="379"/>
    </row>
    <row r="63637" spans="29:29" x14ac:dyDescent="0.25">
      <c r="AC63637" s="379"/>
    </row>
    <row r="63638" spans="29:29" x14ac:dyDescent="0.25">
      <c r="AC63638" s="379"/>
    </row>
    <row r="63639" spans="29:29" x14ac:dyDescent="0.25">
      <c r="AC63639" s="379"/>
    </row>
    <row r="63640" spans="29:29" x14ac:dyDescent="0.25">
      <c r="AC63640" s="379"/>
    </row>
    <row r="63641" spans="29:29" x14ac:dyDescent="0.25">
      <c r="AC63641" s="379"/>
    </row>
    <row r="63642" spans="29:29" x14ac:dyDescent="0.25">
      <c r="AC63642" s="379"/>
    </row>
    <row r="63643" spans="29:29" x14ac:dyDescent="0.25">
      <c r="AC63643" s="379"/>
    </row>
    <row r="63644" spans="29:29" x14ac:dyDescent="0.25">
      <c r="AC63644" s="379"/>
    </row>
    <row r="63645" spans="29:29" x14ac:dyDescent="0.25">
      <c r="AC63645" s="379"/>
    </row>
    <row r="63646" spans="29:29" x14ac:dyDescent="0.25">
      <c r="AC63646" s="379"/>
    </row>
    <row r="63647" spans="29:29" x14ac:dyDescent="0.25">
      <c r="AC63647" s="379"/>
    </row>
    <row r="63648" spans="29:29" x14ac:dyDescent="0.25">
      <c r="AC63648" s="379"/>
    </row>
    <row r="63649" spans="29:29" x14ac:dyDescent="0.25">
      <c r="AC63649" s="379"/>
    </row>
    <row r="63650" spans="29:29" x14ac:dyDescent="0.25">
      <c r="AC63650" s="379"/>
    </row>
    <row r="63651" spans="29:29" x14ac:dyDescent="0.25">
      <c r="AC63651" s="379"/>
    </row>
    <row r="63652" spans="29:29" x14ac:dyDescent="0.25">
      <c r="AC63652" s="379"/>
    </row>
    <row r="63653" spans="29:29" x14ac:dyDescent="0.25">
      <c r="AC63653" s="379"/>
    </row>
    <row r="63654" spans="29:29" x14ac:dyDescent="0.25">
      <c r="AC63654" s="379"/>
    </row>
    <row r="63655" spans="29:29" x14ac:dyDescent="0.25">
      <c r="AC63655" s="379"/>
    </row>
    <row r="63656" spans="29:29" x14ac:dyDescent="0.25">
      <c r="AC63656" s="379"/>
    </row>
    <row r="63657" spans="29:29" x14ac:dyDescent="0.25">
      <c r="AC63657" s="379"/>
    </row>
    <row r="63658" spans="29:29" x14ac:dyDescent="0.25">
      <c r="AC63658" s="379"/>
    </row>
    <row r="63659" spans="29:29" x14ac:dyDescent="0.25">
      <c r="AC63659" s="379"/>
    </row>
    <row r="63660" spans="29:29" x14ac:dyDescent="0.25">
      <c r="AC63660" s="379"/>
    </row>
    <row r="63661" spans="29:29" x14ac:dyDescent="0.25">
      <c r="AC63661" s="379"/>
    </row>
    <row r="63662" spans="29:29" x14ac:dyDescent="0.25">
      <c r="AC63662" s="379"/>
    </row>
    <row r="63663" spans="29:29" x14ac:dyDescent="0.25">
      <c r="AC63663" s="379"/>
    </row>
    <row r="63664" spans="29:29" x14ac:dyDescent="0.25">
      <c r="AC63664" s="379"/>
    </row>
    <row r="63665" spans="29:29" x14ac:dyDescent="0.25">
      <c r="AC63665" s="379"/>
    </row>
    <row r="63666" spans="29:29" x14ac:dyDescent="0.25">
      <c r="AC63666" s="379"/>
    </row>
    <row r="63667" spans="29:29" x14ac:dyDescent="0.25">
      <c r="AC63667" s="379"/>
    </row>
    <row r="63668" spans="29:29" x14ac:dyDescent="0.25">
      <c r="AC63668" s="379"/>
    </row>
    <row r="63669" spans="29:29" x14ac:dyDescent="0.25">
      <c r="AC63669" s="379"/>
    </row>
    <row r="63670" spans="29:29" x14ac:dyDescent="0.25">
      <c r="AC63670" s="379"/>
    </row>
    <row r="63671" spans="29:29" x14ac:dyDescent="0.25">
      <c r="AC63671" s="379"/>
    </row>
    <row r="63672" spans="29:29" x14ac:dyDescent="0.25">
      <c r="AC63672" s="379"/>
    </row>
    <row r="63673" spans="29:29" x14ac:dyDescent="0.25">
      <c r="AC63673" s="379"/>
    </row>
    <row r="63674" spans="29:29" x14ac:dyDescent="0.25">
      <c r="AC63674" s="379"/>
    </row>
    <row r="63675" spans="29:29" x14ac:dyDescent="0.25">
      <c r="AC63675" s="379"/>
    </row>
    <row r="63676" spans="29:29" x14ac:dyDescent="0.25">
      <c r="AC63676" s="379"/>
    </row>
    <row r="63677" spans="29:29" x14ac:dyDescent="0.25">
      <c r="AC63677" s="379"/>
    </row>
    <row r="63678" spans="29:29" x14ac:dyDescent="0.25">
      <c r="AC63678" s="379"/>
    </row>
    <row r="63679" spans="29:29" x14ac:dyDescent="0.25">
      <c r="AC63679" s="379"/>
    </row>
    <row r="63680" spans="29:29" x14ac:dyDescent="0.25">
      <c r="AC63680" s="379"/>
    </row>
    <row r="63681" spans="29:29" x14ac:dyDescent="0.25">
      <c r="AC63681" s="379"/>
    </row>
    <row r="63682" spans="29:29" x14ac:dyDescent="0.25">
      <c r="AC63682" s="379"/>
    </row>
    <row r="63683" spans="29:29" x14ac:dyDescent="0.25">
      <c r="AC63683" s="379"/>
    </row>
    <row r="63684" spans="29:29" x14ac:dyDescent="0.25">
      <c r="AC63684" s="379"/>
    </row>
    <row r="63685" spans="29:29" x14ac:dyDescent="0.25">
      <c r="AC63685" s="379"/>
    </row>
    <row r="63686" spans="29:29" x14ac:dyDescent="0.25">
      <c r="AC63686" s="379"/>
    </row>
    <row r="63687" spans="29:29" x14ac:dyDescent="0.25">
      <c r="AC63687" s="379"/>
    </row>
    <row r="63688" spans="29:29" x14ac:dyDescent="0.25">
      <c r="AC63688" s="379"/>
    </row>
    <row r="63689" spans="29:29" x14ac:dyDescent="0.25">
      <c r="AC63689" s="379"/>
    </row>
    <row r="63690" spans="29:29" x14ac:dyDescent="0.25">
      <c r="AC63690" s="379"/>
    </row>
    <row r="63691" spans="29:29" x14ac:dyDescent="0.25">
      <c r="AC63691" s="379"/>
    </row>
    <row r="63692" spans="29:29" x14ac:dyDescent="0.25">
      <c r="AC63692" s="379"/>
    </row>
    <row r="63693" spans="29:29" x14ac:dyDescent="0.25">
      <c r="AC63693" s="379"/>
    </row>
    <row r="63694" spans="29:29" x14ac:dyDescent="0.25">
      <c r="AC63694" s="379"/>
    </row>
    <row r="63695" spans="29:29" x14ac:dyDescent="0.25">
      <c r="AC63695" s="379"/>
    </row>
    <row r="63696" spans="29:29" x14ac:dyDescent="0.25">
      <c r="AC63696" s="379"/>
    </row>
    <row r="63697" spans="29:29" x14ac:dyDescent="0.25">
      <c r="AC63697" s="379"/>
    </row>
    <row r="63698" spans="29:29" x14ac:dyDescent="0.25">
      <c r="AC63698" s="379"/>
    </row>
    <row r="63699" spans="29:29" x14ac:dyDescent="0.25">
      <c r="AC63699" s="379"/>
    </row>
    <row r="63700" spans="29:29" x14ac:dyDescent="0.25">
      <c r="AC63700" s="379"/>
    </row>
    <row r="63701" spans="29:29" x14ac:dyDescent="0.25">
      <c r="AC63701" s="379"/>
    </row>
    <row r="63702" spans="29:29" x14ac:dyDescent="0.25">
      <c r="AC63702" s="379"/>
    </row>
    <row r="63703" spans="29:29" x14ac:dyDescent="0.25">
      <c r="AC63703" s="379"/>
    </row>
    <row r="63704" spans="29:29" x14ac:dyDescent="0.25">
      <c r="AC63704" s="379"/>
    </row>
    <row r="63705" spans="29:29" x14ac:dyDescent="0.25">
      <c r="AC63705" s="379"/>
    </row>
    <row r="63706" spans="29:29" x14ac:dyDescent="0.25">
      <c r="AC63706" s="379"/>
    </row>
    <row r="63707" spans="29:29" x14ac:dyDescent="0.25">
      <c r="AC63707" s="379"/>
    </row>
    <row r="63708" spans="29:29" x14ac:dyDescent="0.25">
      <c r="AC63708" s="379"/>
    </row>
    <row r="63709" spans="29:29" x14ac:dyDescent="0.25">
      <c r="AC63709" s="379"/>
    </row>
    <row r="63710" spans="29:29" x14ac:dyDescent="0.25">
      <c r="AC63710" s="379"/>
    </row>
    <row r="63711" spans="29:29" x14ac:dyDescent="0.25">
      <c r="AC63711" s="379"/>
    </row>
    <row r="63712" spans="29:29" x14ac:dyDescent="0.25">
      <c r="AC63712" s="379"/>
    </row>
    <row r="63713" spans="29:29" x14ac:dyDescent="0.25">
      <c r="AC63713" s="379"/>
    </row>
    <row r="63714" spans="29:29" x14ac:dyDescent="0.25">
      <c r="AC63714" s="379"/>
    </row>
    <row r="63715" spans="29:29" x14ac:dyDescent="0.25">
      <c r="AC63715" s="379"/>
    </row>
    <row r="63716" spans="29:29" x14ac:dyDescent="0.25">
      <c r="AC63716" s="379"/>
    </row>
    <row r="63717" spans="29:29" x14ac:dyDescent="0.25">
      <c r="AC63717" s="379"/>
    </row>
    <row r="63718" spans="29:29" x14ac:dyDescent="0.25">
      <c r="AC63718" s="379"/>
    </row>
    <row r="63719" spans="29:29" x14ac:dyDescent="0.25">
      <c r="AC63719" s="379"/>
    </row>
    <row r="63720" spans="29:29" x14ac:dyDescent="0.25">
      <c r="AC63720" s="379"/>
    </row>
    <row r="63721" spans="29:29" x14ac:dyDescent="0.25">
      <c r="AC63721" s="379"/>
    </row>
    <row r="63722" spans="29:29" x14ac:dyDescent="0.25">
      <c r="AC63722" s="379"/>
    </row>
    <row r="63723" spans="29:29" x14ac:dyDescent="0.25">
      <c r="AC63723" s="379"/>
    </row>
    <row r="63724" spans="29:29" x14ac:dyDescent="0.25">
      <c r="AC63724" s="379"/>
    </row>
    <row r="63725" spans="29:29" x14ac:dyDescent="0.25">
      <c r="AC63725" s="379"/>
    </row>
    <row r="63726" spans="29:29" x14ac:dyDescent="0.25">
      <c r="AC63726" s="379"/>
    </row>
    <row r="63727" spans="29:29" x14ac:dyDescent="0.25">
      <c r="AC63727" s="379"/>
    </row>
    <row r="63728" spans="29:29" x14ac:dyDescent="0.25">
      <c r="AC63728" s="379"/>
    </row>
    <row r="63729" spans="29:29" x14ac:dyDescent="0.25">
      <c r="AC63729" s="379"/>
    </row>
    <row r="63730" spans="29:29" x14ac:dyDescent="0.25">
      <c r="AC63730" s="379"/>
    </row>
    <row r="63731" spans="29:29" x14ac:dyDescent="0.25">
      <c r="AC63731" s="379"/>
    </row>
    <row r="63732" spans="29:29" x14ac:dyDescent="0.25">
      <c r="AC63732" s="379"/>
    </row>
    <row r="63733" spans="29:29" x14ac:dyDescent="0.25">
      <c r="AC63733" s="379"/>
    </row>
    <row r="63734" spans="29:29" x14ac:dyDescent="0.25">
      <c r="AC63734" s="379"/>
    </row>
    <row r="63735" spans="29:29" x14ac:dyDescent="0.25">
      <c r="AC63735" s="379"/>
    </row>
    <row r="63736" spans="29:29" x14ac:dyDescent="0.25">
      <c r="AC63736" s="379"/>
    </row>
    <row r="63737" spans="29:29" x14ac:dyDescent="0.25">
      <c r="AC63737" s="379"/>
    </row>
    <row r="63738" spans="29:29" x14ac:dyDescent="0.25">
      <c r="AC63738" s="379"/>
    </row>
    <row r="63739" spans="29:29" x14ac:dyDescent="0.25">
      <c r="AC63739" s="379"/>
    </row>
    <row r="63740" spans="29:29" x14ac:dyDescent="0.25">
      <c r="AC63740" s="379"/>
    </row>
    <row r="63741" spans="29:29" x14ac:dyDescent="0.25">
      <c r="AC63741" s="379"/>
    </row>
    <row r="63742" spans="29:29" x14ac:dyDescent="0.25">
      <c r="AC63742" s="379"/>
    </row>
    <row r="63743" spans="29:29" x14ac:dyDescent="0.25">
      <c r="AC63743" s="379"/>
    </row>
    <row r="63744" spans="29:29" x14ac:dyDescent="0.25">
      <c r="AC63744" s="379"/>
    </row>
    <row r="63745" spans="29:29" x14ac:dyDescent="0.25">
      <c r="AC63745" s="379"/>
    </row>
    <row r="63746" spans="29:29" x14ac:dyDescent="0.25">
      <c r="AC63746" s="379"/>
    </row>
    <row r="63747" spans="29:29" x14ac:dyDescent="0.25">
      <c r="AC63747" s="379"/>
    </row>
    <row r="63748" spans="29:29" x14ac:dyDescent="0.25">
      <c r="AC63748" s="379"/>
    </row>
    <row r="63749" spans="29:29" x14ac:dyDescent="0.25">
      <c r="AC63749" s="379"/>
    </row>
    <row r="63750" spans="29:29" x14ac:dyDescent="0.25">
      <c r="AC63750" s="379"/>
    </row>
    <row r="63751" spans="29:29" x14ac:dyDescent="0.25">
      <c r="AC63751" s="379"/>
    </row>
    <row r="63752" spans="29:29" x14ac:dyDescent="0.25">
      <c r="AC63752" s="379"/>
    </row>
    <row r="63753" spans="29:29" x14ac:dyDescent="0.25">
      <c r="AC63753" s="379"/>
    </row>
    <row r="63754" spans="29:29" x14ac:dyDescent="0.25">
      <c r="AC63754" s="379"/>
    </row>
    <row r="63755" spans="29:29" x14ac:dyDescent="0.25">
      <c r="AC63755" s="379"/>
    </row>
    <row r="63756" spans="29:29" x14ac:dyDescent="0.25">
      <c r="AC63756" s="379"/>
    </row>
    <row r="63757" spans="29:29" x14ac:dyDescent="0.25">
      <c r="AC63757" s="379"/>
    </row>
    <row r="63758" spans="29:29" x14ac:dyDescent="0.25">
      <c r="AC63758" s="379"/>
    </row>
    <row r="63759" spans="29:29" x14ac:dyDescent="0.25">
      <c r="AC63759" s="379"/>
    </row>
    <row r="63760" spans="29:29" x14ac:dyDescent="0.25">
      <c r="AC63760" s="379"/>
    </row>
    <row r="63761" spans="29:29" x14ac:dyDescent="0.25">
      <c r="AC63761" s="379"/>
    </row>
    <row r="63762" spans="29:29" x14ac:dyDescent="0.25">
      <c r="AC63762" s="379"/>
    </row>
    <row r="63763" spans="29:29" x14ac:dyDescent="0.25">
      <c r="AC63763" s="379"/>
    </row>
    <row r="63764" spans="29:29" x14ac:dyDescent="0.25">
      <c r="AC63764" s="379"/>
    </row>
    <row r="63765" spans="29:29" x14ac:dyDescent="0.25">
      <c r="AC63765" s="379"/>
    </row>
    <row r="63766" spans="29:29" x14ac:dyDescent="0.25">
      <c r="AC63766" s="379"/>
    </row>
    <row r="63767" spans="29:29" x14ac:dyDescent="0.25">
      <c r="AC63767" s="379"/>
    </row>
    <row r="63768" spans="29:29" x14ac:dyDescent="0.25">
      <c r="AC63768" s="379"/>
    </row>
    <row r="63769" spans="29:29" x14ac:dyDescent="0.25">
      <c r="AC63769" s="379"/>
    </row>
    <row r="63770" spans="29:29" x14ac:dyDescent="0.25">
      <c r="AC63770" s="379"/>
    </row>
    <row r="63771" spans="29:29" x14ac:dyDescent="0.25">
      <c r="AC63771" s="379"/>
    </row>
    <row r="63772" spans="29:29" x14ac:dyDescent="0.25">
      <c r="AC63772" s="379"/>
    </row>
    <row r="63773" spans="29:29" x14ac:dyDescent="0.25">
      <c r="AC63773" s="379"/>
    </row>
    <row r="63774" spans="29:29" x14ac:dyDescent="0.25">
      <c r="AC63774" s="379"/>
    </row>
    <row r="63775" spans="29:29" x14ac:dyDescent="0.25">
      <c r="AC63775" s="379"/>
    </row>
    <row r="63776" spans="29:29" x14ac:dyDescent="0.25">
      <c r="AC63776" s="379"/>
    </row>
    <row r="63777" spans="29:29" x14ac:dyDescent="0.25">
      <c r="AC63777" s="379"/>
    </row>
    <row r="63778" spans="29:29" x14ac:dyDescent="0.25">
      <c r="AC63778" s="379"/>
    </row>
    <row r="63779" spans="29:29" x14ac:dyDescent="0.25">
      <c r="AC63779" s="379"/>
    </row>
    <row r="63780" spans="29:29" x14ac:dyDescent="0.25">
      <c r="AC63780" s="379"/>
    </row>
    <row r="63781" spans="29:29" x14ac:dyDescent="0.25">
      <c r="AC63781" s="379"/>
    </row>
    <row r="63782" spans="29:29" x14ac:dyDescent="0.25">
      <c r="AC63782" s="379"/>
    </row>
    <row r="63783" spans="29:29" x14ac:dyDescent="0.25">
      <c r="AC63783" s="379"/>
    </row>
    <row r="63784" spans="29:29" x14ac:dyDescent="0.25">
      <c r="AC63784" s="379"/>
    </row>
    <row r="63785" spans="29:29" x14ac:dyDescent="0.25">
      <c r="AC63785" s="379"/>
    </row>
    <row r="63786" spans="29:29" x14ac:dyDescent="0.25">
      <c r="AC63786" s="379"/>
    </row>
    <row r="63787" spans="29:29" x14ac:dyDescent="0.25">
      <c r="AC63787" s="379"/>
    </row>
    <row r="63788" spans="29:29" x14ac:dyDescent="0.25">
      <c r="AC63788" s="379"/>
    </row>
    <row r="63789" spans="29:29" x14ac:dyDescent="0.25">
      <c r="AC63789" s="379"/>
    </row>
    <row r="63790" spans="29:29" x14ac:dyDescent="0.25">
      <c r="AC63790" s="379"/>
    </row>
    <row r="63791" spans="29:29" x14ac:dyDescent="0.25">
      <c r="AC63791" s="379"/>
    </row>
    <row r="63792" spans="29:29" x14ac:dyDescent="0.25">
      <c r="AC63792" s="379"/>
    </row>
    <row r="63793" spans="29:29" x14ac:dyDescent="0.25">
      <c r="AC63793" s="379"/>
    </row>
    <row r="63794" spans="29:29" x14ac:dyDescent="0.25">
      <c r="AC63794" s="379"/>
    </row>
    <row r="63795" spans="29:29" x14ac:dyDescent="0.25">
      <c r="AC63795" s="379"/>
    </row>
    <row r="63796" spans="29:29" x14ac:dyDescent="0.25">
      <c r="AC63796" s="379"/>
    </row>
    <row r="63797" spans="29:29" x14ac:dyDescent="0.25">
      <c r="AC63797" s="379"/>
    </row>
    <row r="63798" spans="29:29" x14ac:dyDescent="0.25">
      <c r="AC63798" s="379"/>
    </row>
    <row r="63799" spans="29:29" x14ac:dyDescent="0.25">
      <c r="AC63799" s="379"/>
    </row>
    <row r="63800" spans="29:29" x14ac:dyDescent="0.25">
      <c r="AC63800" s="379"/>
    </row>
    <row r="63801" spans="29:29" x14ac:dyDescent="0.25">
      <c r="AC63801" s="379"/>
    </row>
    <row r="63802" spans="29:29" x14ac:dyDescent="0.25">
      <c r="AC63802" s="379"/>
    </row>
    <row r="63803" spans="29:29" x14ac:dyDescent="0.25">
      <c r="AC63803" s="379"/>
    </row>
    <row r="63804" spans="29:29" x14ac:dyDescent="0.25">
      <c r="AC63804" s="379"/>
    </row>
    <row r="63805" spans="29:29" x14ac:dyDescent="0.25">
      <c r="AC63805" s="379"/>
    </row>
    <row r="63806" spans="29:29" x14ac:dyDescent="0.25">
      <c r="AC63806" s="379"/>
    </row>
    <row r="63807" spans="29:29" x14ac:dyDescent="0.25">
      <c r="AC63807" s="379"/>
    </row>
    <row r="63808" spans="29:29" x14ac:dyDescent="0.25">
      <c r="AC63808" s="379"/>
    </row>
    <row r="63809" spans="29:29" x14ac:dyDescent="0.25">
      <c r="AC63809" s="379"/>
    </row>
    <row r="63810" spans="29:29" x14ac:dyDescent="0.25">
      <c r="AC63810" s="379"/>
    </row>
    <row r="63811" spans="29:29" x14ac:dyDescent="0.25">
      <c r="AC63811" s="379"/>
    </row>
    <row r="63812" spans="29:29" x14ac:dyDescent="0.25">
      <c r="AC63812" s="379"/>
    </row>
    <row r="63813" spans="29:29" x14ac:dyDescent="0.25">
      <c r="AC63813" s="379"/>
    </row>
    <row r="63814" spans="29:29" x14ac:dyDescent="0.25">
      <c r="AC63814" s="379"/>
    </row>
    <row r="63815" spans="29:29" x14ac:dyDescent="0.25">
      <c r="AC63815" s="379"/>
    </row>
    <row r="63816" spans="29:29" x14ac:dyDescent="0.25">
      <c r="AC63816" s="379"/>
    </row>
    <row r="63817" spans="29:29" x14ac:dyDescent="0.25">
      <c r="AC63817" s="379"/>
    </row>
    <row r="63818" spans="29:29" x14ac:dyDescent="0.25">
      <c r="AC63818" s="379"/>
    </row>
    <row r="63819" spans="29:29" x14ac:dyDescent="0.25">
      <c r="AC63819" s="379"/>
    </row>
    <row r="63820" spans="29:29" x14ac:dyDescent="0.25">
      <c r="AC63820" s="379"/>
    </row>
    <row r="63821" spans="29:29" x14ac:dyDescent="0.25">
      <c r="AC63821" s="379"/>
    </row>
    <row r="63822" spans="29:29" x14ac:dyDescent="0.25">
      <c r="AC63822" s="379"/>
    </row>
    <row r="63823" spans="29:29" x14ac:dyDescent="0.25">
      <c r="AC63823" s="379"/>
    </row>
    <row r="63824" spans="29:29" x14ac:dyDescent="0.25">
      <c r="AC63824" s="379"/>
    </row>
    <row r="63825" spans="29:29" x14ac:dyDescent="0.25">
      <c r="AC63825" s="379"/>
    </row>
    <row r="63826" spans="29:29" x14ac:dyDescent="0.25">
      <c r="AC63826" s="379"/>
    </row>
    <row r="63827" spans="29:29" x14ac:dyDescent="0.25">
      <c r="AC63827" s="379"/>
    </row>
    <row r="63828" spans="29:29" x14ac:dyDescent="0.25">
      <c r="AC63828" s="379"/>
    </row>
    <row r="63829" spans="29:29" x14ac:dyDescent="0.25">
      <c r="AC63829" s="379"/>
    </row>
    <row r="63830" spans="29:29" x14ac:dyDescent="0.25">
      <c r="AC63830" s="379"/>
    </row>
    <row r="63831" spans="29:29" x14ac:dyDescent="0.25">
      <c r="AC63831" s="379"/>
    </row>
    <row r="63832" spans="29:29" x14ac:dyDescent="0.25">
      <c r="AC63832" s="379"/>
    </row>
    <row r="63833" spans="29:29" x14ac:dyDescent="0.25">
      <c r="AC63833" s="379"/>
    </row>
    <row r="63834" spans="29:29" x14ac:dyDescent="0.25">
      <c r="AC63834" s="379"/>
    </row>
    <row r="63835" spans="29:29" x14ac:dyDescent="0.25">
      <c r="AC63835" s="379"/>
    </row>
    <row r="63836" spans="29:29" x14ac:dyDescent="0.25">
      <c r="AC63836" s="379"/>
    </row>
    <row r="63837" spans="29:29" x14ac:dyDescent="0.25">
      <c r="AC63837" s="379"/>
    </row>
    <row r="63838" spans="29:29" x14ac:dyDescent="0.25">
      <c r="AC63838" s="379"/>
    </row>
    <row r="63839" spans="29:29" x14ac:dyDescent="0.25">
      <c r="AC63839" s="379"/>
    </row>
    <row r="63840" spans="29:29" x14ac:dyDescent="0.25">
      <c r="AC63840" s="379"/>
    </row>
    <row r="63841" spans="29:29" x14ac:dyDescent="0.25">
      <c r="AC63841" s="379"/>
    </row>
    <row r="63842" spans="29:29" x14ac:dyDescent="0.25">
      <c r="AC63842" s="379"/>
    </row>
    <row r="63843" spans="29:29" x14ac:dyDescent="0.25">
      <c r="AC63843" s="379"/>
    </row>
    <row r="63844" spans="29:29" x14ac:dyDescent="0.25">
      <c r="AC63844" s="379"/>
    </row>
    <row r="63845" spans="29:29" x14ac:dyDescent="0.25">
      <c r="AC63845" s="379"/>
    </row>
    <row r="63846" spans="29:29" x14ac:dyDescent="0.25">
      <c r="AC63846" s="379"/>
    </row>
    <row r="63847" spans="29:29" x14ac:dyDescent="0.25">
      <c r="AC63847" s="379"/>
    </row>
    <row r="63848" spans="29:29" x14ac:dyDescent="0.25">
      <c r="AC63848" s="379"/>
    </row>
    <row r="63849" spans="29:29" x14ac:dyDescent="0.25">
      <c r="AC63849" s="379"/>
    </row>
    <row r="63850" spans="29:29" x14ac:dyDescent="0.25">
      <c r="AC63850" s="379"/>
    </row>
    <row r="63851" spans="29:29" x14ac:dyDescent="0.25">
      <c r="AC63851" s="379"/>
    </row>
    <row r="63852" spans="29:29" x14ac:dyDescent="0.25">
      <c r="AC63852" s="379"/>
    </row>
    <row r="63853" spans="29:29" x14ac:dyDescent="0.25">
      <c r="AC63853" s="379"/>
    </row>
    <row r="63854" spans="29:29" x14ac:dyDescent="0.25">
      <c r="AC63854" s="379"/>
    </row>
    <row r="63855" spans="29:29" x14ac:dyDescent="0.25">
      <c r="AC63855" s="379"/>
    </row>
    <row r="63856" spans="29:29" x14ac:dyDescent="0.25">
      <c r="AC63856" s="379"/>
    </row>
    <row r="63857" spans="29:29" x14ac:dyDescent="0.25">
      <c r="AC63857" s="379"/>
    </row>
    <row r="63858" spans="29:29" x14ac:dyDescent="0.25">
      <c r="AC63858" s="379"/>
    </row>
    <row r="63859" spans="29:29" x14ac:dyDescent="0.25">
      <c r="AC63859" s="379"/>
    </row>
    <row r="63860" spans="29:29" x14ac:dyDescent="0.25">
      <c r="AC63860" s="379"/>
    </row>
    <row r="63861" spans="29:29" x14ac:dyDescent="0.25">
      <c r="AC63861" s="379"/>
    </row>
    <row r="63862" spans="29:29" x14ac:dyDescent="0.25">
      <c r="AC63862" s="379"/>
    </row>
    <row r="63863" spans="29:29" x14ac:dyDescent="0.25">
      <c r="AC63863" s="379"/>
    </row>
    <row r="63864" spans="29:29" x14ac:dyDescent="0.25">
      <c r="AC63864" s="379"/>
    </row>
    <row r="63865" spans="29:29" x14ac:dyDescent="0.25">
      <c r="AC63865" s="379"/>
    </row>
    <row r="63866" spans="29:29" x14ac:dyDescent="0.25">
      <c r="AC63866" s="379"/>
    </row>
    <row r="63867" spans="29:29" x14ac:dyDescent="0.25">
      <c r="AC63867" s="379"/>
    </row>
    <row r="63868" spans="29:29" x14ac:dyDescent="0.25">
      <c r="AC63868" s="379"/>
    </row>
    <row r="63869" spans="29:29" x14ac:dyDescent="0.25">
      <c r="AC63869" s="379"/>
    </row>
    <row r="63870" spans="29:29" x14ac:dyDescent="0.25">
      <c r="AC63870" s="379"/>
    </row>
    <row r="63871" spans="29:29" x14ac:dyDescent="0.25">
      <c r="AC63871" s="379"/>
    </row>
    <row r="63872" spans="29:29" x14ac:dyDescent="0.25">
      <c r="AC63872" s="379"/>
    </row>
    <row r="63873" spans="29:29" x14ac:dyDescent="0.25">
      <c r="AC63873" s="379"/>
    </row>
    <row r="63874" spans="29:29" x14ac:dyDescent="0.25">
      <c r="AC63874" s="379"/>
    </row>
    <row r="63875" spans="29:29" x14ac:dyDescent="0.25">
      <c r="AC63875" s="379"/>
    </row>
    <row r="63876" spans="29:29" x14ac:dyDescent="0.25">
      <c r="AC63876" s="379"/>
    </row>
    <row r="63877" spans="29:29" x14ac:dyDescent="0.25">
      <c r="AC63877" s="379"/>
    </row>
    <row r="63878" spans="29:29" x14ac:dyDescent="0.25">
      <c r="AC63878" s="379"/>
    </row>
    <row r="63879" spans="29:29" x14ac:dyDescent="0.25">
      <c r="AC63879" s="379"/>
    </row>
    <row r="63880" spans="29:29" x14ac:dyDescent="0.25">
      <c r="AC63880" s="379"/>
    </row>
    <row r="63881" spans="29:29" x14ac:dyDescent="0.25">
      <c r="AC63881" s="379"/>
    </row>
    <row r="63882" spans="29:29" x14ac:dyDescent="0.25">
      <c r="AC63882" s="379"/>
    </row>
    <row r="63883" spans="29:29" x14ac:dyDescent="0.25">
      <c r="AC63883" s="379"/>
    </row>
    <row r="63884" spans="29:29" x14ac:dyDescent="0.25">
      <c r="AC63884" s="379"/>
    </row>
    <row r="63885" spans="29:29" x14ac:dyDescent="0.25">
      <c r="AC63885" s="379"/>
    </row>
    <row r="63886" spans="29:29" x14ac:dyDescent="0.25">
      <c r="AC63886" s="379"/>
    </row>
    <row r="63887" spans="29:29" x14ac:dyDescent="0.25">
      <c r="AC63887" s="379"/>
    </row>
    <row r="63888" spans="29:29" x14ac:dyDescent="0.25">
      <c r="AC63888" s="379"/>
    </row>
    <row r="63889" spans="29:29" x14ac:dyDescent="0.25">
      <c r="AC63889" s="379"/>
    </row>
    <row r="63890" spans="29:29" x14ac:dyDescent="0.25">
      <c r="AC63890" s="379"/>
    </row>
    <row r="63891" spans="29:29" x14ac:dyDescent="0.25">
      <c r="AC63891" s="379"/>
    </row>
    <row r="63892" spans="29:29" x14ac:dyDescent="0.25">
      <c r="AC63892" s="379"/>
    </row>
    <row r="63893" spans="29:29" x14ac:dyDescent="0.25">
      <c r="AC63893" s="379"/>
    </row>
    <row r="63894" spans="29:29" x14ac:dyDescent="0.25">
      <c r="AC63894" s="379"/>
    </row>
    <row r="63895" spans="29:29" x14ac:dyDescent="0.25">
      <c r="AC63895" s="379"/>
    </row>
    <row r="63896" spans="29:29" x14ac:dyDescent="0.25">
      <c r="AC63896" s="379"/>
    </row>
    <row r="63897" spans="29:29" x14ac:dyDescent="0.25">
      <c r="AC63897" s="379"/>
    </row>
    <row r="63898" spans="29:29" x14ac:dyDescent="0.25">
      <c r="AC63898" s="379"/>
    </row>
    <row r="63899" spans="29:29" x14ac:dyDescent="0.25">
      <c r="AC63899" s="379"/>
    </row>
    <row r="63900" spans="29:29" x14ac:dyDescent="0.25">
      <c r="AC63900" s="379"/>
    </row>
    <row r="63901" spans="29:29" x14ac:dyDescent="0.25">
      <c r="AC63901" s="379"/>
    </row>
    <row r="63902" spans="29:29" x14ac:dyDescent="0.25">
      <c r="AC63902" s="379"/>
    </row>
    <row r="63903" spans="29:29" x14ac:dyDescent="0.25">
      <c r="AC63903" s="379"/>
    </row>
    <row r="63904" spans="29:29" x14ac:dyDescent="0.25">
      <c r="AC63904" s="379"/>
    </row>
    <row r="63905" spans="29:29" x14ac:dyDescent="0.25">
      <c r="AC63905" s="379"/>
    </row>
    <row r="63906" spans="29:29" x14ac:dyDescent="0.25">
      <c r="AC63906" s="379"/>
    </row>
    <row r="63907" spans="29:29" x14ac:dyDescent="0.25">
      <c r="AC63907" s="379"/>
    </row>
    <row r="63908" spans="29:29" x14ac:dyDescent="0.25">
      <c r="AC63908" s="379"/>
    </row>
    <row r="63909" spans="29:29" x14ac:dyDescent="0.25">
      <c r="AC63909" s="379"/>
    </row>
    <row r="63910" spans="29:29" x14ac:dyDescent="0.25">
      <c r="AC63910" s="379"/>
    </row>
    <row r="63911" spans="29:29" x14ac:dyDescent="0.25">
      <c r="AC63911" s="379"/>
    </row>
    <row r="63912" spans="29:29" x14ac:dyDescent="0.25">
      <c r="AC63912" s="379"/>
    </row>
    <row r="63913" spans="29:29" x14ac:dyDescent="0.25">
      <c r="AC63913" s="379"/>
    </row>
    <row r="63914" spans="29:29" x14ac:dyDescent="0.25">
      <c r="AC63914" s="379"/>
    </row>
    <row r="63915" spans="29:29" x14ac:dyDescent="0.25">
      <c r="AC63915" s="379"/>
    </row>
    <row r="63916" spans="29:29" x14ac:dyDescent="0.25">
      <c r="AC63916" s="379"/>
    </row>
    <row r="63917" spans="29:29" x14ac:dyDescent="0.25">
      <c r="AC63917" s="379"/>
    </row>
    <row r="63918" spans="29:29" x14ac:dyDescent="0.25">
      <c r="AC63918" s="379"/>
    </row>
    <row r="63919" spans="29:29" x14ac:dyDescent="0.25">
      <c r="AC63919" s="379"/>
    </row>
    <row r="63920" spans="29:29" x14ac:dyDescent="0.25">
      <c r="AC63920" s="379"/>
    </row>
    <row r="63921" spans="29:29" x14ac:dyDescent="0.25">
      <c r="AC63921" s="379"/>
    </row>
    <row r="63922" spans="29:29" x14ac:dyDescent="0.25">
      <c r="AC63922" s="379"/>
    </row>
    <row r="63923" spans="29:29" x14ac:dyDescent="0.25">
      <c r="AC63923" s="379"/>
    </row>
    <row r="63924" spans="29:29" x14ac:dyDescent="0.25">
      <c r="AC63924" s="379"/>
    </row>
    <row r="63925" spans="29:29" x14ac:dyDescent="0.25">
      <c r="AC63925" s="379"/>
    </row>
    <row r="63926" spans="29:29" x14ac:dyDescent="0.25">
      <c r="AC63926" s="379"/>
    </row>
    <row r="63927" spans="29:29" x14ac:dyDescent="0.25">
      <c r="AC63927" s="379"/>
    </row>
    <row r="63928" spans="29:29" x14ac:dyDescent="0.25">
      <c r="AC63928" s="379"/>
    </row>
    <row r="63929" spans="29:29" x14ac:dyDescent="0.25">
      <c r="AC63929" s="379"/>
    </row>
    <row r="63930" spans="29:29" x14ac:dyDescent="0.25">
      <c r="AC63930" s="379"/>
    </row>
    <row r="63931" spans="29:29" x14ac:dyDescent="0.25">
      <c r="AC63931" s="379"/>
    </row>
    <row r="63932" spans="29:29" x14ac:dyDescent="0.25">
      <c r="AC63932" s="379"/>
    </row>
    <row r="63933" spans="29:29" x14ac:dyDescent="0.25">
      <c r="AC63933" s="379"/>
    </row>
    <row r="63934" spans="29:29" x14ac:dyDescent="0.25">
      <c r="AC63934" s="379"/>
    </row>
    <row r="63935" spans="29:29" x14ac:dyDescent="0.25">
      <c r="AC63935" s="379"/>
    </row>
    <row r="63936" spans="29:29" x14ac:dyDescent="0.25">
      <c r="AC63936" s="379"/>
    </row>
    <row r="63937" spans="29:29" x14ac:dyDescent="0.25">
      <c r="AC63937" s="379"/>
    </row>
    <row r="63938" spans="29:29" x14ac:dyDescent="0.25">
      <c r="AC63938" s="379"/>
    </row>
    <row r="63939" spans="29:29" x14ac:dyDescent="0.25">
      <c r="AC63939" s="379"/>
    </row>
    <row r="63940" spans="29:29" x14ac:dyDescent="0.25">
      <c r="AC63940" s="379"/>
    </row>
    <row r="63941" spans="29:29" x14ac:dyDescent="0.25">
      <c r="AC63941" s="379"/>
    </row>
    <row r="63942" spans="29:29" x14ac:dyDescent="0.25">
      <c r="AC63942" s="379"/>
    </row>
    <row r="63943" spans="29:29" x14ac:dyDescent="0.25">
      <c r="AC63943" s="379"/>
    </row>
    <row r="63944" spans="29:29" x14ac:dyDescent="0.25">
      <c r="AC63944" s="379"/>
    </row>
    <row r="63945" spans="29:29" x14ac:dyDescent="0.25">
      <c r="AC63945" s="379"/>
    </row>
    <row r="63946" spans="29:29" x14ac:dyDescent="0.25">
      <c r="AC63946" s="379"/>
    </row>
    <row r="63947" spans="29:29" x14ac:dyDescent="0.25">
      <c r="AC63947" s="379"/>
    </row>
    <row r="63948" spans="29:29" x14ac:dyDescent="0.25">
      <c r="AC63948" s="379"/>
    </row>
    <row r="63949" spans="29:29" x14ac:dyDescent="0.25">
      <c r="AC63949" s="379"/>
    </row>
    <row r="63950" spans="29:29" x14ac:dyDescent="0.25">
      <c r="AC63950" s="379"/>
    </row>
    <row r="63951" spans="29:29" x14ac:dyDescent="0.25">
      <c r="AC63951" s="379"/>
    </row>
    <row r="63952" spans="29:29" x14ac:dyDescent="0.25">
      <c r="AC63952" s="379"/>
    </row>
    <row r="63953" spans="29:29" x14ac:dyDescent="0.25">
      <c r="AC63953" s="379"/>
    </row>
    <row r="63954" spans="29:29" x14ac:dyDescent="0.25">
      <c r="AC63954" s="379"/>
    </row>
    <row r="63955" spans="29:29" x14ac:dyDescent="0.25">
      <c r="AC63955" s="379"/>
    </row>
    <row r="63956" spans="29:29" x14ac:dyDescent="0.25">
      <c r="AC63956" s="379"/>
    </row>
    <row r="63957" spans="29:29" x14ac:dyDescent="0.25">
      <c r="AC63957" s="379"/>
    </row>
    <row r="63958" spans="29:29" x14ac:dyDescent="0.25">
      <c r="AC63958" s="379"/>
    </row>
    <row r="63959" spans="29:29" x14ac:dyDescent="0.25">
      <c r="AC63959" s="379"/>
    </row>
    <row r="63960" spans="29:29" x14ac:dyDescent="0.25">
      <c r="AC63960" s="379"/>
    </row>
    <row r="63961" spans="29:29" x14ac:dyDescent="0.25">
      <c r="AC63961" s="379"/>
    </row>
    <row r="63962" spans="29:29" x14ac:dyDescent="0.25">
      <c r="AC63962" s="379"/>
    </row>
    <row r="63963" spans="29:29" x14ac:dyDescent="0.25">
      <c r="AC63963" s="379"/>
    </row>
    <row r="63964" spans="29:29" x14ac:dyDescent="0.25">
      <c r="AC63964" s="379"/>
    </row>
    <row r="63965" spans="29:29" x14ac:dyDescent="0.25">
      <c r="AC63965" s="379"/>
    </row>
    <row r="63966" spans="29:29" x14ac:dyDescent="0.25">
      <c r="AC63966" s="379"/>
    </row>
    <row r="63967" spans="29:29" x14ac:dyDescent="0.25">
      <c r="AC63967" s="379"/>
    </row>
    <row r="63968" spans="29:29" x14ac:dyDescent="0.25">
      <c r="AC63968" s="379"/>
    </row>
    <row r="63969" spans="29:29" x14ac:dyDescent="0.25">
      <c r="AC63969" s="379"/>
    </row>
    <row r="63970" spans="29:29" x14ac:dyDescent="0.25">
      <c r="AC63970" s="379"/>
    </row>
    <row r="63971" spans="29:29" x14ac:dyDescent="0.25">
      <c r="AC63971" s="379"/>
    </row>
    <row r="63972" spans="29:29" x14ac:dyDescent="0.25">
      <c r="AC63972" s="379"/>
    </row>
    <row r="63973" spans="29:29" x14ac:dyDescent="0.25">
      <c r="AC63973" s="379"/>
    </row>
    <row r="63974" spans="29:29" x14ac:dyDescent="0.25">
      <c r="AC63974" s="379"/>
    </row>
    <row r="63975" spans="29:29" x14ac:dyDescent="0.25">
      <c r="AC63975" s="379"/>
    </row>
    <row r="63976" spans="29:29" x14ac:dyDescent="0.25">
      <c r="AC63976" s="379"/>
    </row>
    <row r="63977" spans="29:29" x14ac:dyDescent="0.25">
      <c r="AC63977" s="379"/>
    </row>
    <row r="63978" spans="29:29" x14ac:dyDescent="0.25">
      <c r="AC63978" s="379"/>
    </row>
    <row r="63979" spans="29:29" x14ac:dyDescent="0.25">
      <c r="AC63979" s="379"/>
    </row>
    <row r="63980" spans="29:29" x14ac:dyDescent="0.25">
      <c r="AC63980" s="379"/>
    </row>
    <row r="63981" spans="29:29" x14ac:dyDescent="0.25">
      <c r="AC63981" s="379"/>
    </row>
    <row r="63982" spans="29:29" x14ac:dyDescent="0.25">
      <c r="AC63982" s="379"/>
    </row>
    <row r="63983" spans="29:29" x14ac:dyDescent="0.25">
      <c r="AC63983" s="379"/>
    </row>
    <row r="63984" spans="29:29" x14ac:dyDescent="0.25">
      <c r="AC63984" s="379"/>
    </row>
    <row r="63985" spans="29:29" x14ac:dyDescent="0.25">
      <c r="AC63985" s="379"/>
    </row>
    <row r="63986" spans="29:29" x14ac:dyDescent="0.25">
      <c r="AC63986" s="379"/>
    </row>
    <row r="63987" spans="29:29" x14ac:dyDescent="0.25">
      <c r="AC63987" s="379"/>
    </row>
    <row r="63988" spans="29:29" x14ac:dyDescent="0.25">
      <c r="AC63988" s="379"/>
    </row>
    <row r="63989" spans="29:29" x14ac:dyDescent="0.25">
      <c r="AC63989" s="379"/>
    </row>
    <row r="63990" spans="29:29" x14ac:dyDescent="0.25">
      <c r="AC63990" s="379"/>
    </row>
    <row r="63991" spans="29:29" x14ac:dyDescent="0.25">
      <c r="AC63991" s="379"/>
    </row>
    <row r="63992" spans="29:29" x14ac:dyDescent="0.25">
      <c r="AC63992" s="379"/>
    </row>
    <row r="63993" spans="29:29" x14ac:dyDescent="0.25">
      <c r="AC63993" s="379"/>
    </row>
    <row r="63994" spans="29:29" x14ac:dyDescent="0.25">
      <c r="AC63994" s="379"/>
    </row>
    <row r="63995" spans="29:29" x14ac:dyDescent="0.25">
      <c r="AC63995" s="379"/>
    </row>
    <row r="63996" spans="29:29" x14ac:dyDescent="0.25">
      <c r="AC63996" s="379"/>
    </row>
    <row r="63997" spans="29:29" x14ac:dyDescent="0.25">
      <c r="AC63997" s="379"/>
    </row>
    <row r="63998" spans="29:29" x14ac:dyDescent="0.25">
      <c r="AC63998" s="379"/>
    </row>
    <row r="63999" spans="29:29" x14ac:dyDescent="0.25">
      <c r="AC63999" s="379"/>
    </row>
    <row r="64000" spans="29:29" x14ac:dyDescent="0.25">
      <c r="AC64000" s="379"/>
    </row>
    <row r="64001" spans="29:29" x14ac:dyDescent="0.25">
      <c r="AC64001" s="379"/>
    </row>
    <row r="64002" spans="29:29" x14ac:dyDescent="0.25">
      <c r="AC64002" s="379"/>
    </row>
    <row r="64003" spans="29:29" x14ac:dyDescent="0.25">
      <c r="AC64003" s="379"/>
    </row>
    <row r="64004" spans="29:29" x14ac:dyDescent="0.25">
      <c r="AC64004" s="379"/>
    </row>
    <row r="64005" spans="29:29" x14ac:dyDescent="0.25">
      <c r="AC64005" s="379"/>
    </row>
    <row r="64006" spans="29:29" x14ac:dyDescent="0.25">
      <c r="AC64006" s="379"/>
    </row>
    <row r="64007" spans="29:29" x14ac:dyDescent="0.25">
      <c r="AC64007" s="379"/>
    </row>
    <row r="64008" spans="29:29" x14ac:dyDescent="0.25">
      <c r="AC64008" s="379"/>
    </row>
    <row r="64009" spans="29:29" x14ac:dyDescent="0.25">
      <c r="AC64009" s="379"/>
    </row>
    <row r="64010" spans="29:29" x14ac:dyDescent="0.25">
      <c r="AC64010" s="379"/>
    </row>
    <row r="64011" spans="29:29" x14ac:dyDescent="0.25">
      <c r="AC64011" s="379"/>
    </row>
    <row r="64012" spans="29:29" x14ac:dyDescent="0.25">
      <c r="AC64012" s="379"/>
    </row>
    <row r="64013" spans="29:29" x14ac:dyDescent="0.25">
      <c r="AC64013" s="379"/>
    </row>
    <row r="64014" spans="29:29" x14ac:dyDescent="0.25">
      <c r="AC64014" s="379"/>
    </row>
    <row r="64015" spans="29:29" x14ac:dyDescent="0.25">
      <c r="AC64015" s="379"/>
    </row>
    <row r="64016" spans="29:29" x14ac:dyDescent="0.25">
      <c r="AC64016" s="379"/>
    </row>
    <row r="64017" spans="29:29" x14ac:dyDescent="0.25">
      <c r="AC64017" s="379"/>
    </row>
    <row r="64018" spans="29:29" x14ac:dyDescent="0.25">
      <c r="AC64018" s="379"/>
    </row>
    <row r="64019" spans="29:29" x14ac:dyDescent="0.25">
      <c r="AC64019" s="379"/>
    </row>
    <row r="64020" spans="29:29" x14ac:dyDescent="0.25">
      <c r="AC64020" s="379"/>
    </row>
    <row r="64021" spans="29:29" x14ac:dyDescent="0.25">
      <c r="AC64021" s="379"/>
    </row>
    <row r="64022" spans="29:29" x14ac:dyDescent="0.25">
      <c r="AC64022" s="379"/>
    </row>
    <row r="64023" spans="29:29" x14ac:dyDescent="0.25">
      <c r="AC64023" s="379"/>
    </row>
    <row r="64024" spans="29:29" x14ac:dyDescent="0.25">
      <c r="AC64024" s="379"/>
    </row>
    <row r="64025" spans="29:29" x14ac:dyDescent="0.25">
      <c r="AC64025" s="379"/>
    </row>
    <row r="64026" spans="29:29" x14ac:dyDescent="0.25">
      <c r="AC64026" s="379"/>
    </row>
    <row r="64027" spans="29:29" x14ac:dyDescent="0.25">
      <c r="AC64027" s="379"/>
    </row>
    <row r="64028" spans="29:29" x14ac:dyDescent="0.25">
      <c r="AC64028" s="379"/>
    </row>
    <row r="64029" spans="29:29" x14ac:dyDescent="0.25">
      <c r="AC64029" s="379"/>
    </row>
    <row r="64030" spans="29:29" x14ac:dyDescent="0.25">
      <c r="AC64030" s="379"/>
    </row>
    <row r="64031" spans="29:29" x14ac:dyDescent="0.25">
      <c r="AC64031" s="379"/>
    </row>
    <row r="64032" spans="29:29" x14ac:dyDescent="0.25">
      <c r="AC64032" s="379"/>
    </row>
    <row r="64033" spans="29:29" x14ac:dyDescent="0.25">
      <c r="AC64033" s="379"/>
    </row>
    <row r="64034" spans="29:29" x14ac:dyDescent="0.25">
      <c r="AC64034" s="379"/>
    </row>
    <row r="64035" spans="29:29" x14ac:dyDescent="0.25">
      <c r="AC64035" s="379"/>
    </row>
    <row r="64036" spans="29:29" x14ac:dyDescent="0.25">
      <c r="AC64036" s="379"/>
    </row>
    <row r="64037" spans="29:29" x14ac:dyDescent="0.25">
      <c r="AC64037" s="379"/>
    </row>
    <row r="64038" spans="29:29" x14ac:dyDescent="0.25">
      <c r="AC64038" s="379"/>
    </row>
    <row r="64039" spans="29:29" x14ac:dyDescent="0.25">
      <c r="AC64039" s="379"/>
    </row>
    <row r="64040" spans="29:29" x14ac:dyDescent="0.25">
      <c r="AC64040" s="379"/>
    </row>
    <row r="64041" spans="29:29" x14ac:dyDescent="0.25">
      <c r="AC64041" s="379"/>
    </row>
    <row r="64042" spans="29:29" x14ac:dyDescent="0.25">
      <c r="AC64042" s="379"/>
    </row>
    <row r="64043" spans="29:29" x14ac:dyDescent="0.25">
      <c r="AC64043" s="379"/>
    </row>
    <row r="64044" spans="29:29" x14ac:dyDescent="0.25">
      <c r="AC64044" s="379"/>
    </row>
    <row r="64045" spans="29:29" x14ac:dyDescent="0.25">
      <c r="AC64045" s="379"/>
    </row>
    <row r="64046" spans="29:29" x14ac:dyDescent="0.25">
      <c r="AC64046" s="379"/>
    </row>
    <row r="64047" spans="29:29" x14ac:dyDescent="0.25">
      <c r="AC64047" s="379"/>
    </row>
    <row r="64048" spans="29:29" x14ac:dyDescent="0.25">
      <c r="AC64048" s="379"/>
    </row>
    <row r="64049" spans="29:29" x14ac:dyDescent="0.25">
      <c r="AC64049" s="379"/>
    </row>
    <row r="64050" spans="29:29" x14ac:dyDescent="0.25">
      <c r="AC64050" s="379"/>
    </row>
    <row r="64051" spans="29:29" x14ac:dyDescent="0.25">
      <c r="AC64051" s="379"/>
    </row>
    <row r="64052" spans="29:29" x14ac:dyDescent="0.25">
      <c r="AC64052" s="379"/>
    </row>
    <row r="64053" spans="29:29" x14ac:dyDescent="0.25">
      <c r="AC64053" s="379"/>
    </row>
    <row r="64054" spans="29:29" x14ac:dyDescent="0.25">
      <c r="AC64054" s="379"/>
    </row>
    <row r="64055" spans="29:29" x14ac:dyDescent="0.25">
      <c r="AC64055" s="379"/>
    </row>
    <row r="64056" spans="29:29" x14ac:dyDescent="0.25">
      <c r="AC64056" s="379"/>
    </row>
    <row r="64057" spans="29:29" x14ac:dyDescent="0.25">
      <c r="AC64057" s="379"/>
    </row>
    <row r="64058" spans="29:29" x14ac:dyDescent="0.25">
      <c r="AC64058" s="379"/>
    </row>
    <row r="64059" spans="29:29" x14ac:dyDescent="0.25">
      <c r="AC64059" s="379"/>
    </row>
    <row r="64060" spans="29:29" x14ac:dyDescent="0.25">
      <c r="AC64060" s="379"/>
    </row>
    <row r="64061" spans="29:29" x14ac:dyDescent="0.25">
      <c r="AC64061" s="379"/>
    </row>
    <row r="64062" spans="29:29" x14ac:dyDescent="0.25">
      <c r="AC64062" s="379"/>
    </row>
    <row r="64063" spans="29:29" x14ac:dyDescent="0.25">
      <c r="AC64063" s="379"/>
    </row>
    <row r="64064" spans="29:29" x14ac:dyDescent="0.25">
      <c r="AC64064" s="379"/>
    </row>
    <row r="64065" spans="29:29" x14ac:dyDescent="0.25">
      <c r="AC64065" s="379"/>
    </row>
    <row r="64066" spans="29:29" x14ac:dyDescent="0.25">
      <c r="AC64066" s="379"/>
    </row>
    <row r="64067" spans="29:29" x14ac:dyDescent="0.25">
      <c r="AC64067" s="379"/>
    </row>
    <row r="64068" spans="29:29" x14ac:dyDescent="0.25">
      <c r="AC64068" s="379"/>
    </row>
    <row r="64069" spans="29:29" x14ac:dyDescent="0.25">
      <c r="AC64069" s="379"/>
    </row>
    <row r="64070" spans="29:29" x14ac:dyDescent="0.25">
      <c r="AC64070" s="379"/>
    </row>
    <row r="64071" spans="29:29" x14ac:dyDescent="0.25">
      <c r="AC64071" s="379"/>
    </row>
    <row r="64072" spans="29:29" x14ac:dyDescent="0.25">
      <c r="AC64072" s="379"/>
    </row>
    <row r="64073" spans="29:29" x14ac:dyDescent="0.25">
      <c r="AC64073" s="379"/>
    </row>
    <row r="64074" spans="29:29" x14ac:dyDescent="0.25">
      <c r="AC64074" s="379"/>
    </row>
    <row r="64075" spans="29:29" x14ac:dyDescent="0.25">
      <c r="AC64075" s="379"/>
    </row>
    <row r="64076" spans="29:29" x14ac:dyDescent="0.25">
      <c r="AC64076" s="379"/>
    </row>
    <row r="64077" spans="29:29" x14ac:dyDescent="0.25">
      <c r="AC64077" s="379"/>
    </row>
    <row r="64078" spans="29:29" x14ac:dyDescent="0.25">
      <c r="AC64078" s="379"/>
    </row>
    <row r="64079" spans="29:29" x14ac:dyDescent="0.25">
      <c r="AC64079" s="379"/>
    </row>
    <row r="64080" spans="29:29" x14ac:dyDescent="0.25">
      <c r="AC64080" s="379"/>
    </row>
    <row r="64081" spans="29:29" x14ac:dyDescent="0.25">
      <c r="AC64081" s="379"/>
    </row>
    <row r="64082" spans="29:29" x14ac:dyDescent="0.25">
      <c r="AC64082" s="379"/>
    </row>
    <row r="64083" spans="29:29" x14ac:dyDescent="0.25">
      <c r="AC64083" s="379"/>
    </row>
    <row r="64084" spans="29:29" x14ac:dyDescent="0.25">
      <c r="AC64084" s="379"/>
    </row>
    <row r="64085" spans="29:29" x14ac:dyDescent="0.25">
      <c r="AC64085" s="379"/>
    </row>
    <row r="64086" spans="29:29" x14ac:dyDescent="0.25">
      <c r="AC64086" s="379"/>
    </row>
    <row r="64087" spans="29:29" x14ac:dyDescent="0.25">
      <c r="AC64087" s="379"/>
    </row>
    <row r="64088" spans="29:29" x14ac:dyDescent="0.25">
      <c r="AC64088" s="379"/>
    </row>
    <row r="64089" spans="29:29" x14ac:dyDescent="0.25">
      <c r="AC64089" s="379"/>
    </row>
    <row r="64090" spans="29:29" x14ac:dyDescent="0.25">
      <c r="AC64090" s="379"/>
    </row>
    <row r="64091" spans="29:29" x14ac:dyDescent="0.25">
      <c r="AC64091" s="379"/>
    </row>
    <row r="64092" spans="29:29" x14ac:dyDescent="0.25">
      <c r="AC64092" s="379"/>
    </row>
    <row r="64093" spans="29:29" x14ac:dyDescent="0.25">
      <c r="AC64093" s="379"/>
    </row>
    <row r="64094" spans="29:29" x14ac:dyDescent="0.25">
      <c r="AC64094" s="379"/>
    </row>
    <row r="64095" spans="29:29" x14ac:dyDescent="0.25">
      <c r="AC64095" s="379"/>
    </row>
    <row r="64096" spans="29:29" x14ac:dyDescent="0.25">
      <c r="AC64096" s="379"/>
    </row>
    <row r="64097" spans="29:29" x14ac:dyDescent="0.25">
      <c r="AC64097" s="379"/>
    </row>
    <row r="64098" spans="29:29" x14ac:dyDescent="0.25">
      <c r="AC64098" s="379"/>
    </row>
    <row r="64099" spans="29:29" x14ac:dyDescent="0.25">
      <c r="AC64099" s="379"/>
    </row>
    <row r="64100" spans="29:29" x14ac:dyDescent="0.25">
      <c r="AC64100" s="379"/>
    </row>
    <row r="64101" spans="29:29" x14ac:dyDescent="0.25">
      <c r="AC64101" s="379"/>
    </row>
    <row r="64102" spans="29:29" x14ac:dyDescent="0.25">
      <c r="AC64102" s="379"/>
    </row>
    <row r="64103" spans="29:29" x14ac:dyDescent="0.25">
      <c r="AC64103" s="379"/>
    </row>
    <row r="64104" spans="29:29" x14ac:dyDescent="0.25">
      <c r="AC64104" s="379"/>
    </row>
    <row r="64105" spans="29:29" x14ac:dyDescent="0.25">
      <c r="AC64105" s="379"/>
    </row>
    <row r="64106" spans="29:29" x14ac:dyDescent="0.25">
      <c r="AC64106" s="379"/>
    </row>
    <row r="64107" spans="29:29" x14ac:dyDescent="0.25">
      <c r="AC64107" s="379"/>
    </row>
    <row r="64108" spans="29:29" x14ac:dyDescent="0.25">
      <c r="AC64108" s="379"/>
    </row>
    <row r="64109" spans="29:29" x14ac:dyDescent="0.25">
      <c r="AC64109" s="379"/>
    </row>
    <row r="64110" spans="29:29" x14ac:dyDescent="0.25">
      <c r="AC64110" s="379"/>
    </row>
    <row r="64111" spans="29:29" x14ac:dyDescent="0.25">
      <c r="AC64111" s="379"/>
    </row>
    <row r="64112" spans="29:29" x14ac:dyDescent="0.25">
      <c r="AC64112" s="379"/>
    </row>
    <row r="64113" spans="29:29" x14ac:dyDescent="0.25">
      <c r="AC64113" s="379"/>
    </row>
    <row r="64114" spans="29:29" x14ac:dyDescent="0.25">
      <c r="AC64114" s="379"/>
    </row>
    <row r="64115" spans="29:29" x14ac:dyDescent="0.25">
      <c r="AC64115" s="379"/>
    </row>
    <row r="64116" spans="29:29" x14ac:dyDescent="0.25">
      <c r="AC64116" s="379"/>
    </row>
    <row r="64117" spans="29:29" x14ac:dyDescent="0.25">
      <c r="AC64117" s="379"/>
    </row>
    <row r="64118" spans="29:29" x14ac:dyDescent="0.25">
      <c r="AC64118" s="379"/>
    </row>
    <row r="64119" spans="29:29" x14ac:dyDescent="0.25">
      <c r="AC64119" s="379"/>
    </row>
    <row r="64120" spans="29:29" x14ac:dyDescent="0.25">
      <c r="AC64120" s="379"/>
    </row>
    <row r="64121" spans="29:29" x14ac:dyDescent="0.25">
      <c r="AC64121" s="379"/>
    </row>
    <row r="64122" spans="29:29" x14ac:dyDescent="0.25">
      <c r="AC64122" s="379"/>
    </row>
    <row r="64123" spans="29:29" x14ac:dyDescent="0.25">
      <c r="AC64123" s="379"/>
    </row>
    <row r="64124" spans="29:29" x14ac:dyDescent="0.25">
      <c r="AC64124" s="379"/>
    </row>
    <row r="64125" spans="29:29" x14ac:dyDescent="0.25">
      <c r="AC64125" s="379"/>
    </row>
    <row r="64126" spans="29:29" x14ac:dyDescent="0.25">
      <c r="AC64126" s="379"/>
    </row>
    <row r="64127" spans="29:29" x14ac:dyDescent="0.25">
      <c r="AC64127" s="379"/>
    </row>
    <row r="64128" spans="29:29" x14ac:dyDescent="0.25">
      <c r="AC64128" s="379"/>
    </row>
    <row r="64129" spans="29:29" x14ac:dyDescent="0.25">
      <c r="AC64129" s="379"/>
    </row>
    <row r="64130" spans="29:29" x14ac:dyDescent="0.25">
      <c r="AC64130" s="379"/>
    </row>
    <row r="64131" spans="29:29" x14ac:dyDescent="0.25">
      <c r="AC64131" s="379"/>
    </row>
    <row r="64132" spans="29:29" x14ac:dyDescent="0.25">
      <c r="AC64132" s="379"/>
    </row>
    <row r="64133" spans="29:29" x14ac:dyDescent="0.25">
      <c r="AC64133" s="379"/>
    </row>
    <row r="64134" spans="29:29" x14ac:dyDescent="0.25">
      <c r="AC64134" s="379"/>
    </row>
    <row r="64135" spans="29:29" x14ac:dyDescent="0.25">
      <c r="AC64135" s="379"/>
    </row>
    <row r="64136" spans="29:29" x14ac:dyDescent="0.25">
      <c r="AC64136" s="379"/>
    </row>
    <row r="64137" spans="29:29" x14ac:dyDescent="0.25">
      <c r="AC64137" s="379"/>
    </row>
    <row r="64138" spans="29:29" x14ac:dyDescent="0.25">
      <c r="AC64138" s="379"/>
    </row>
    <row r="64139" spans="29:29" x14ac:dyDescent="0.25">
      <c r="AC64139" s="379"/>
    </row>
    <row r="64140" spans="29:29" x14ac:dyDescent="0.25">
      <c r="AC64140" s="379"/>
    </row>
    <row r="64141" spans="29:29" x14ac:dyDescent="0.25">
      <c r="AC64141" s="379"/>
    </row>
    <row r="64142" spans="29:29" x14ac:dyDescent="0.25">
      <c r="AC64142" s="379"/>
    </row>
    <row r="64143" spans="29:29" x14ac:dyDescent="0.25">
      <c r="AC64143" s="379"/>
    </row>
    <row r="64144" spans="29:29" x14ac:dyDescent="0.25">
      <c r="AC64144" s="379"/>
    </row>
    <row r="64145" spans="29:29" x14ac:dyDescent="0.25">
      <c r="AC64145" s="379"/>
    </row>
    <row r="64146" spans="29:29" x14ac:dyDescent="0.25">
      <c r="AC64146" s="379"/>
    </row>
    <row r="64147" spans="29:29" x14ac:dyDescent="0.25">
      <c r="AC64147" s="379"/>
    </row>
    <row r="64148" spans="29:29" x14ac:dyDescent="0.25">
      <c r="AC64148" s="379"/>
    </row>
    <row r="64149" spans="29:29" x14ac:dyDescent="0.25">
      <c r="AC64149" s="379"/>
    </row>
    <row r="64150" spans="29:29" x14ac:dyDescent="0.25">
      <c r="AC64150" s="379"/>
    </row>
    <row r="64151" spans="29:29" x14ac:dyDescent="0.25">
      <c r="AC64151" s="379"/>
    </row>
    <row r="64152" spans="29:29" x14ac:dyDescent="0.25">
      <c r="AC64152" s="379"/>
    </row>
    <row r="64153" spans="29:29" x14ac:dyDescent="0.25">
      <c r="AC64153" s="379"/>
    </row>
    <row r="64154" spans="29:29" x14ac:dyDescent="0.25">
      <c r="AC64154" s="379"/>
    </row>
    <row r="64155" spans="29:29" x14ac:dyDescent="0.25">
      <c r="AC64155" s="379"/>
    </row>
    <row r="64156" spans="29:29" x14ac:dyDescent="0.25">
      <c r="AC64156" s="379"/>
    </row>
    <row r="64157" spans="29:29" x14ac:dyDescent="0.25">
      <c r="AC64157" s="379"/>
    </row>
    <row r="64158" spans="29:29" x14ac:dyDescent="0.25">
      <c r="AC64158" s="379"/>
    </row>
    <row r="64159" spans="29:29" x14ac:dyDescent="0.25">
      <c r="AC64159" s="379"/>
    </row>
    <row r="64160" spans="29:29" x14ac:dyDescent="0.25">
      <c r="AC64160" s="379"/>
    </row>
    <row r="64161" spans="29:29" x14ac:dyDescent="0.25">
      <c r="AC64161" s="379"/>
    </row>
    <row r="64162" spans="29:29" x14ac:dyDescent="0.25">
      <c r="AC64162" s="379"/>
    </row>
    <row r="64163" spans="29:29" x14ac:dyDescent="0.25">
      <c r="AC64163" s="379"/>
    </row>
    <row r="64164" spans="29:29" x14ac:dyDescent="0.25">
      <c r="AC64164" s="379"/>
    </row>
    <row r="64165" spans="29:29" x14ac:dyDescent="0.25">
      <c r="AC64165" s="379"/>
    </row>
    <row r="64166" spans="29:29" x14ac:dyDescent="0.25">
      <c r="AC64166" s="379"/>
    </row>
    <row r="64167" spans="29:29" x14ac:dyDescent="0.25">
      <c r="AC64167" s="379"/>
    </row>
    <row r="64168" spans="29:29" x14ac:dyDescent="0.25">
      <c r="AC64168" s="379"/>
    </row>
    <row r="64169" spans="29:29" x14ac:dyDescent="0.25">
      <c r="AC64169" s="379"/>
    </row>
    <row r="64170" spans="29:29" x14ac:dyDescent="0.25">
      <c r="AC64170" s="379"/>
    </row>
    <row r="64171" spans="29:29" x14ac:dyDescent="0.25">
      <c r="AC64171" s="379"/>
    </row>
    <row r="64172" spans="29:29" x14ac:dyDescent="0.25">
      <c r="AC64172" s="379"/>
    </row>
    <row r="64173" spans="29:29" x14ac:dyDescent="0.25">
      <c r="AC64173" s="379"/>
    </row>
    <row r="64174" spans="29:29" x14ac:dyDescent="0.25">
      <c r="AC64174" s="379"/>
    </row>
    <row r="64175" spans="29:29" x14ac:dyDescent="0.25">
      <c r="AC64175" s="379"/>
    </row>
    <row r="64176" spans="29:29" x14ac:dyDescent="0.25">
      <c r="AC64176" s="379"/>
    </row>
    <row r="64177" spans="29:29" x14ac:dyDescent="0.25">
      <c r="AC64177" s="379"/>
    </row>
    <row r="64178" spans="29:29" x14ac:dyDescent="0.25">
      <c r="AC64178" s="379"/>
    </row>
    <row r="64179" spans="29:29" x14ac:dyDescent="0.25">
      <c r="AC64179" s="379"/>
    </row>
    <row r="64180" spans="29:29" x14ac:dyDescent="0.25">
      <c r="AC64180" s="379"/>
    </row>
    <row r="64181" spans="29:29" x14ac:dyDescent="0.25">
      <c r="AC64181" s="379"/>
    </row>
    <row r="64182" spans="29:29" x14ac:dyDescent="0.25">
      <c r="AC64182" s="379"/>
    </row>
    <row r="64183" spans="29:29" x14ac:dyDescent="0.25">
      <c r="AC64183" s="379"/>
    </row>
    <row r="64184" spans="29:29" x14ac:dyDescent="0.25">
      <c r="AC64184" s="379"/>
    </row>
    <row r="64185" spans="29:29" x14ac:dyDescent="0.25">
      <c r="AC64185" s="379"/>
    </row>
    <row r="64186" spans="29:29" x14ac:dyDescent="0.25">
      <c r="AC64186" s="379"/>
    </row>
    <row r="64187" spans="29:29" x14ac:dyDescent="0.25">
      <c r="AC64187" s="379"/>
    </row>
    <row r="64188" spans="29:29" x14ac:dyDescent="0.25">
      <c r="AC64188" s="379"/>
    </row>
    <row r="64189" spans="29:29" x14ac:dyDescent="0.25">
      <c r="AC64189" s="379"/>
    </row>
    <row r="64190" spans="29:29" x14ac:dyDescent="0.25">
      <c r="AC64190" s="379"/>
    </row>
    <row r="64191" spans="29:29" x14ac:dyDescent="0.25">
      <c r="AC64191" s="379"/>
    </row>
    <row r="64192" spans="29:29" x14ac:dyDescent="0.25">
      <c r="AC64192" s="379"/>
    </row>
    <row r="64193" spans="29:29" x14ac:dyDescent="0.25">
      <c r="AC64193" s="379"/>
    </row>
    <row r="64194" spans="29:29" x14ac:dyDescent="0.25">
      <c r="AC64194" s="379"/>
    </row>
    <row r="64195" spans="29:29" x14ac:dyDescent="0.25">
      <c r="AC64195" s="379"/>
    </row>
    <row r="64196" spans="29:29" x14ac:dyDescent="0.25">
      <c r="AC64196" s="379"/>
    </row>
    <row r="64197" spans="29:29" x14ac:dyDescent="0.25">
      <c r="AC64197" s="379"/>
    </row>
    <row r="64198" spans="29:29" x14ac:dyDescent="0.25">
      <c r="AC64198" s="379"/>
    </row>
    <row r="64199" spans="29:29" x14ac:dyDescent="0.25">
      <c r="AC64199" s="379"/>
    </row>
    <row r="64200" spans="29:29" x14ac:dyDescent="0.25">
      <c r="AC64200" s="379"/>
    </row>
    <row r="64201" spans="29:29" x14ac:dyDescent="0.25">
      <c r="AC64201" s="379"/>
    </row>
    <row r="64202" spans="29:29" x14ac:dyDescent="0.25">
      <c r="AC64202" s="379"/>
    </row>
    <row r="64203" spans="29:29" x14ac:dyDescent="0.25">
      <c r="AC64203" s="379"/>
    </row>
    <row r="64204" spans="29:29" x14ac:dyDescent="0.25">
      <c r="AC64204" s="379"/>
    </row>
    <row r="64205" spans="29:29" x14ac:dyDescent="0.25">
      <c r="AC64205" s="379"/>
    </row>
    <row r="64206" spans="29:29" x14ac:dyDescent="0.25">
      <c r="AC64206" s="379"/>
    </row>
    <row r="64207" spans="29:29" x14ac:dyDescent="0.25">
      <c r="AC64207" s="379"/>
    </row>
    <row r="64208" spans="29:29" x14ac:dyDescent="0.25">
      <c r="AC64208" s="379"/>
    </row>
    <row r="64209" spans="29:29" x14ac:dyDescent="0.25">
      <c r="AC64209" s="379"/>
    </row>
    <row r="64210" spans="29:29" x14ac:dyDescent="0.25">
      <c r="AC64210" s="379"/>
    </row>
    <row r="64211" spans="29:29" x14ac:dyDescent="0.25">
      <c r="AC64211" s="379"/>
    </row>
    <row r="64212" spans="29:29" x14ac:dyDescent="0.25">
      <c r="AC64212" s="379"/>
    </row>
    <row r="64213" spans="29:29" x14ac:dyDescent="0.25">
      <c r="AC64213" s="379"/>
    </row>
    <row r="64214" spans="29:29" x14ac:dyDescent="0.25">
      <c r="AC64214" s="379"/>
    </row>
    <row r="64215" spans="29:29" x14ac:dyDescent="0.25">
      <c r="AC64215" s="379"/>
    </row>
    <row r="64216" spans="29:29" x14ac:dyDescent="0.25">
      <c r="AC64216" s="379"/>
    </row>
    <row r="64217" spans="29:29" x14ac:dyDescent="0.25">
      <c r="AC64217" s="379"/>
    </row>
    <row r="64218" spans="29:29" x14ac:dyDescent="0.25">
      <c r="AC64218" s="379"/>
    </row>
    <row r="64219" spans="29:29" x14ac:dyDescent="0.25">
      <c r="AC64219" s="379"/>
    </row>
    <row r="64220" spans="29:29" x14ac:dyDescent="0.25">
      <c r="AC64220" s="379"/>
    </row>
    <row r="64221" spans="29:29" x14ac:dyDescent="0.25">
      <c r="AC64221" s="379"/>
    </row>
    <row r="64222" spans="29:29" x14ac:dyDescent="0.25">
      <c r="AC64222" s="379"/>
    </row>
    <row r="64223" spans="29:29" x14ac:dyDescent="0.25">
      <c r="AC64223" s="379"/>
    </row>
    <row r="64224" spans="29:29" x14ac:dyDescent="0.25">
      <c r="AC64224" s="379"/>
    </row>
    <row r="64225" spans="29:29" x14ac:dyDescent="0.25">
      <c r="AC64225" s="379"/>
    </row>
    <row r="64226" spans="29:29" x14ac:dyDescent="0.25">
      <c r="AC64226" s="379"/>
    </row>
    <row r="64227" spans="29:29" x14ac:dyDescent="0.25">
      <c r="AC64227" s="379"/>
    </row>
    <row r="64228" spans="29:29" x14ac:dyDescent="0.25">
      <c r="AC64228" s="379"/>
    </row>
    <row r="64229" spans="29:29" x14ac:dyDescent="0.25">
      <c r="AC64229" s="379"/>
    </row>
    <row r="64230" spans="29:29" x14ac:dyDescent="0.25">
      <c r="AC64230" s="379"/>
    </row>
    <row r="64231" spans="29:29" x14ac:dyDescent="0.25">
      <c r="AC64231" s="379"/>
    </row>
    <row r="64232" spans="29:29" x14ac:dyDescent="0.25">
      <c r="AC64232" s="379"/>
    </row>
    <row r="64233" spans="29:29" x14ac:dyDescent="0.25">
      <c r="AC64233" s="379"/>
    </row>
    <row r="64234" spans="29:29" x14ac:dyDescent="0.25">
      <c r="AC64234" s="379"/>
    </row>
    <row r="64235" spans="29:29" x14ac:dyDescent="0.25">
      <c r="AC64235" s="379"/>
    </row>
    <row r="64236" spans="29:29" x14ac:dyDescent="0.25">
      <c r="AC64236" s="379"/>
    </row>
    <row r="64237" spans="29:29" x14ac:dyDescent="0.25">
      <c r="AC64237" s="379"/>
    </row>
    <row r="64238" spans="29:29" x14ac:dyDescent="0.25">
      <c r="AC64238" s="379"/>
    </row>
    <row r="64239" spans="29:29" x14ac:dyDescent="0.25">
      <c r="AC64239" s="379"/>
    </row>
    <row r="64240" spans="29:29" x14ac:dyDescent="0.25">
      <c r="AC64240" s="379"/>
    </row>
    <row r="64241" spans="29:29" x14ac:dyDescent="0.25">
      <c r="AC64241" s="379"/>
    </row>
    <row r="64242" spans="29:29" x14ac:dyDescent="0.25">
      <c r="AC64242" s="379"/>
    </row>
    <row r="64243" spans="29:29" x14ac:dyDescent="0.25">
      <c r="AC64243" s="379"/>
    </row>
    <row r="64244" spans="29:29" x14ac:dyDescent="0.25">
      <c r="AC64244" s="379"/>
    </row>
    <row r="64245" spans="29:29" x14ac:dyDescent="0.25">
      <c r="AC64245" s="379"/>
    </row>
    <row r="64246" spans="29:29" x14ac:dyDescent="0.25">
      <c r="AC64246" s="379"/>
    </row>
    <row r="64247" spans="29:29" x14ac:dyDescent="0.25">
      <c r="AC64247" s="379"/>
    </row>
    <row r="64248" spans="29:29" x14ac:dyDescent="0.25">
      <c r="AC64248" s="379"/>
    </row>
    <row r="64249" spans="29:29" x14ac:dyDescent="0.25">
      <c r="AC64249" s="379"/>
    </row>
    <row r="64250" spans="29:29" x14ac:dyDescent="0.25">
      <c r="AC64250" s="379"/>
    </row>
    <row r="64251" spans="29:29" x14ac:dyDescent="0.25">
      <c r="AC64251" s="379"/>
    </row>
    <row r="64252" spans="29:29" x14ac:dyDescent="0.25">
      <c r="AC64252" s="379"/>
    </row>
    <row r="64253" spans="29:29" x14ac:dyDescent="0.25">
      <c r="AC64253" s="379"/>
    </row>
    <row r="64254" spans="29:29" x14ac:dyDescent="0.25">
      <c r="AC64254" s="379"/>
    </row>
    <row r="64255" spans="29:29" x14ac:dyDescent="0.25">
      <c r="AC64255" s="379"/>
    </row>
    <row r="64256" spans="29:29" x14ac:dyDescent="0.25">
      <c r="AC64256" s="379"/>
    </row>
    <row r="64257" spans="29:29" x14ac:dyDescent="0.25">
      <c r="AC64257" s="379"/>
    </row>
    <row r="64258" spans="29:29" x14ac:dyDescent="0.25">
      <c r="AC64258" s="379"/>
    </row>
    <row r="64259" spans="29:29" x14ac:dyDescent="0.25">
      <c r="AC64259" s="379"/>
    </row>
    <row r="64260" spans="29:29" x14ac:dyDescent="0.25">
      <c r="AC64260" s="379"/>
    </row>
    <row r="64261" spans="29:29" x14ac:dyDescent="0.25">
      <c r="AC64261" s="379"/>
    </row>
    <row r="64262" spans="29:29" x14ac:dyDescent="0.25">
      <c r="AC64262" s="379"/>
    </row>
    <row r="64263" spans="29:29" x14ac:dyDescent="0.25">
      <c r="AC64263" s="379"/>
    </row>
    <row r="64264" spans="29:29" x14ac:dyDescent="0.25">
      <c r="AC64264" s="379"/>
    </row>
    <row r="64265" spans="29:29" x14ac:dyDescent="0.25">
      <c r="AC64265" s="379"/>
    </row>
    <row r="64266" spans="29:29" x14ac:dyDescent="0.25">
      <c r="AC64266" s="379"/>
    </row>
    <row r="64267" spans="29:29" x14ac:dyDescent="0.25">
      <c r="AC64267" s="379"/>
    </row>
    <row r="64268" spans="29:29" x14ac:dyDescent="0.25">
      <c r="AC64268" s="379"/>
    </row>
    <row r="64269" spans="29:29" x14ac:dyDescent="0.25">
      <c r="AC64269" s="379"/>
    </row>
    <row r="64270" spans="29:29" x14ac:dyDescent="0.25">
      <c r="AC64270" s="379"/>
    </row>
    <row r="64271" spans="29:29" x14ac:dyDescent="0.25">
      <c r="AC64271" s="379"/>
    </row>
    <row r="64272" spans="29:29" x14ac:dyDescent="0.25">
      <c r="AC64272" s="379"/>
    </row>
    <row r="64273" spans="29:29" x14ac:dyDescent="0.25">
      <c r="AC64273" s="379"/>
    </row>
    <row r="64274" spans="29:29" x14ac:dyDescent="0.25">
      <c r="AC64274" s="379"/>
    </row>
    <row r="64275" spans="29:29" x14ac:dyDescent="0.25">
      <c r="AC64275" s="379"/>
    </row>
    <row r="64276" spans="29:29" x14ac:dyDescent="0.25">
      <c r="AC64276" s="379"/>
    </row>
    <row r="64277" spans="29:29" x14ac:dyDescent="0.25">
      <c r="AC64277" s="379"/>
    </row>
    <row r="64278" spans="29:29" x14ac:dyDescent="0.25">
      <c r="AC64278" s="379"/>
    </row>
    <row r="64279" spans="29:29" x14ac:dyDescent="0.25">
      <c r="AC64279" s="379"/>
    </row>
    <row r="64280" spans="29:29" x14ac:dyDescent="0.25">
      <c r="AC64280" s="379"/>
    </row>
    <row r="64281" spans="29:29" x14ac:dyDescent="0.25">
      <c r="AC64281" s="379"/>
    </row>
    <row r="64282" spans="29:29" x14ac:dyDescent="0.25">
      <c r="AC64282" s="379"/>
    </row>
    <row r="64283" spans="29:29" x14ac:dyDescent="0.25">
      <c r="AC64283" s="379"/>
    </row>
    <row r="64284" spans="29:29" x14ac:dyDescent="0.25">
      <c r="AC64284" s="379"/>
    </row>
    <row r="64285" spans="29:29" x14ac:dyDescent="0.25">
      <c r="AC64285" s="379"/>
    </row>
    <row r="64286" spans="29:29" x14ac:dyDescent="0.25">
      <c r="AC64286" s="379"/>
    </row>
    <row r="64287" spans="29:29" x14ac:dyDescent="0.25">
      <c r="AC64287" s="379"/>
    </row>
    <row r="64288" spans="29:29" x14ac:dyDescent="0.25">
      <c r="AC64288" s="379"/>
    </row>
    <row r="64289" spans="29:29" x14ac:dyDescent="0.25">
      <c r="AC64289" s="379"/>
    </row>
    <row r="64290" spans="29:29" x14ac:dyDescent="0.25">
      <c r="AC64290" s="379"/>
    </row>
    <row r="64291" spans="29:29" x14ac:dyDescent="0.25">
      <c r="AC64291" s="379"/>
    </row>
    <row r="64292" spans="29:29" x14ac:dyDescent="0.25">
      <c r="AC64292" s="379"/>
    </row>
    <row r="64293" spans="29:29" x14ac:dyDescent="0.25">
      <c r="AC64293" s="379"/>
    </row>
    <row r="64294" spans="29:29" x14ac:dyDescent="0.25">
      <c r="AC64294" s="379"/>
    </row>
    <row r="64295" spans="29:29" x14ac:dyDescent="0.25">
      <c r="AC64295" s="379"/>
    </row>
    <row r="64296" spans="29:29" x14ac:dyDescent="0.25">
      <c r="AC64296" s="379"/>
    </row>
    <row r="64297" spans="29:29" x14ac:dyDescent="0.25">
      <c r="AC64297" s="379"/>
    </row>
    <row r="64298" spans="29:29" x14ac:dyDescent="0.25">
      <c r="AC64298" s="379"/>
    </row>
    <row r="64299" spans="29:29" x14ac:dyDescent="0.25">
      <c r="AC64299" s="379"/>
    </row>
    <row r="64300" spans="29:29" x14ac:dyDescent="0.25">
      <c r="AC64300" s="379"/>
    </row>
    <row r="64301" spans="29:29" x14ac:dyDescent="0.25">
      <c r="AC64301" s="379"/>
    </row>
    <row r="64302" spans="29:29" x14ac:dyDescent="0.25">
      <c r="AC64302" s="379"/>
    </row>
    <row r="64303" spans="29:29" x14ac:dyDescent="0.25">
      <c r="AC64303" s="379"/>
    </row>
    <row r="64304" spans="29:29" x14ac:dyDescent="0.25">
      <c r="AC64304" s="379"/>
    </row>
    <row r="64305" spans="29:29" x14ac:dyDescent="0.25">
      <c r="AC64305" s="379"/>
    </row>
    <row r="64306" spans="29:29" x14ac:dyDescent="0.25">
      <c r="AC64306" s="379"/>
    </row>
    <row r="64307" spans="29:29" x14ac:dyDescent="0.25">
      <c r="AC64307" s="379"/>
    </row>
    <row r="64308" spans="29:29" x14ac:dyDescent="0.25">
      <c r="AC64308" s="379"/>
    </row>
    <row r="64309" spans="29:29" x14ac:dyDescent="0.25">
      <c r="AC64309" s="379"/>
    </row>
    <row r="64310" spans="29:29" x14ac:dyDescent="0.25">
      <c r="AC64310" s="379"/>
    </row>
    <row r="64311" spans="29:29" x14ac:dyDescent="0.25">
      <c r="AC64311" s="379"/>
    </row>
    <row r="64312" spans="29:29" x14ac:dyDescent="0.25">
      <c r="AC64312" s="379"/>
    </row>
    <row r="64313" spans="29:29" x14ac:dyDescent="0.25">
      <c r="AC64313" s="379"/>
    </row>
    <row r="64314" spans="29:29" x14ac:dyDescent="0.25">
      <c r="AC64314" s="379"/>
    </row>
    <row r="64315" spans="29:29" x14ac:dyDescent="0.25">
      <c r="AC64315" s="379"/>
    </row>
    <row r="64316" spans="29:29" x14ac:dyDescent="0.25">
      <c r="AC64316" s="379"/>
    </row>
    <row r="64317" spans="29:29" x14ac:dyDescent="0.25">
      <c r="AC64317" s="379"/>
    </row>
    <row r="64318" spans="29:29" x14ac:dyDescent="0.25">
      <c r="AC64318" s="379"/>
    </row>
    <row r="64319" spans="29:29" x14ac:dyDescent="0.25">
      <c r="AC64319" s="379"/>
    </row>
    <row r="64320" spans="29:29" x14ac:dyDescent="0.25">
      <c r="AC64320" s="379"/>
    </row>
    <row r="64321" spans="29:29" x14ac:dyDescent="0.25">
      <c r="AC64321" s="379"/>
    </row>
    <row r="64322" spans="29:29" x14ac:dyDescent="0.25">
      <c r="AC64322" s="379"/>
    </row>
    <row r="64323" spans="29:29" x14ac:dyDescent="0.25">
      <c r="AC64323" s="379"/>
    </row>
    <row r="64324" spans="29:29" x14ac:dyDescent="0.25">
      <c r="AC64324" s="379"/>
    </row>
    <row r="64325" spans="29:29" x14ac:dyDescent="0.25">
      <c r="AC64325" s="379"/>
    </row>
    <row r="64326" spans="29:29" x14ac:dyDescent="0.25">
      <c r="AC64326" s="379"/>
    </row>
    <row r="64327" spans="29:29" x14ac:dyDescent="0.25">
      <c r="AC64327" s="379"/>
    </row>
    <row r="64328" spans="29:29" x14ac:dyDescent="0.25">
      <c r="AC64328" s="379"/>
    </row>
    <row r="64329" spans="29:29" x14ac:dyDescent="0.25">
      <c r="AC64329" s="379"/>
    </row>
    <row r="64330" spans="29:29" x14ac:dyDescent="0.25">
      <c r="AC64330" s="379"/>
    </row>
    <row r="64331" spans="29:29" x14ac:dyDescent="0.25">
      <c r="AC64331" s="379"/>
    </row>
    <row r="64332" spans="29:29" x14ac:dyDescent="0.25">
      <c r="AC64332" s="379"/>
    </row>
    <row r="64333" spans="29:29" x14ac:dyDescent="0.25">
      <c r="AC64333" s="379"/>
    </row>
    <row r="64334" spans="29:29" x14ac:dyDescent="0.25">
      <c r="AC64334" s="379"/>
    </row>
    <row r="64335" spans="29:29" x14ac:dyDescent="0.25">
      <c r="AC64335" s="379"/>
    </row>
    <row r="64336" spans="29:29" x14ac:dyDescent="0.25">
      <c r="AC64336" s="379"/>
    </row>
    <row r="64337" spans="29:29" x14ac:dyDescent="0.25">
      <c r="AC64337" s="379"/>
    </row>
    <row r="64338" spans="29:29" x14ac:dyDescent="0.25">
      <c r="AC64338" s="379"/>
    </row>
    <row r="64339" spans="29:29" x14ac:dyDescent="0.25">
      <c r="AC64339" s="379"/>
    </row>
    <row r="64340" spans="29:29" x14ac:dyDescent="0.25">
      <c r="AC64340" s="379"/>
    </row>
    <row r="64341" spans="29:29" x14ac:dyDescent="0.25">
      <c r="AC64341" s="379"/>
    </row>
    <row r="64342" spans="29:29" x14ac:dyDescent="0.25">
      <c r="AC64342" s="379"/>
    </row>
    <row r="64343" spans="29:29" x14ac:dyDescent="0.25">
      <c r="AC64343" s="379"/>
    </row>
    <row r="64344" spans="29:29" x14ac:dyDescent="0.25">
      <c r="AC64344" s="379"/>
    </row>
    <row r="64345" spans="29:29" x14ac:dyDescent="0.25">
      <c r="AC64345" s="379"/>
    </row>
    <row r="64346" spans="29:29" x14ac:dyDescent="0.25">
      <c r="AC64346" s="379"/>
    </row>
    <row r="64347" spans="29:29" x14ac:dyDescent="0.25">
      <c r="AC64347" s="379"/>
    </row>
    <row r="64348" spans="29:29" x14ac:dyDescent="0.25">
      <c r="AC64348" s="379"/>
    </row>
    <row r="64349" spans="29:29" x14ac:dyDescent="0.25">
      <c r="AC64349" s="379"/>
    </row>
    <row r="64350" spans="29:29" x14ac:dyDescent="0.25">
      <c r="AC64350" s="379"/>
    </row>
    <row r="64351" spans="29:29" x14ac:dyDescent="0.25">
      <c r="AC64351" s="379"/>
    </row>
    <row r="64352" spans="29:29" x14ac:dyDescent="0.25">
      <c r="AC64352" s="379"/>
    </row>
    <row r="64353" spans="29:29" x14ac:dyDescent="0.25">
      <c r="AC64353" s="379"/>
    </row>
    <row r="64354" spans="29:29" x14ac:dyDescent="0.25">
      <c r="AC64354" s="379"/>
    </row>
    <row r="64355" spans="29:29" x14ac:dyDescent="0.25">
      <c r="AC64355" s="379"/>
    </row>
    <row r="64356" spans="29:29" x14ac:dyDescent="0.25">
      <c r="AC64356" s="379"/>
    </row>
    <row r="64357" spans="29:29" x14ac:dyDescent="0.25">
      <c r="AC64357" s="379"/>
    </row>
    <row r="64358" spans="29:29" x14ac:dyDescent="0.25">
      <c r="AC64358" s="379"/>
    </row>
    <row r="64359" spans="29:29" x14ac:dyDescent="0.25">
      <c r="AC64359" s="379"/>
    </row>
    <row r="64360" spans="29:29" x14ac:dyDescent="0.25">
      <c r="AC64360" s="379"/>
    </row>
    <row r="64361" spans="29:29" x14ac:dyDescent="0.25">
      <c r="AC64361" s="379"/>
    </row>
    <row r="64362" spans="29:29" x14ac:dyDescent="0.25">
      <c r="AC64362" s="379"/>
    </row>
    <row r="64363" spans="29:29" x14ac:dyDescent="0.25">
      <c r="AC64363" s="379"/>
    </row>
    <row r="64364" spans="29:29" x14ac:dyDescent="0.25">
      <c r="AC64364" s="379"/>
    </row>
    <row r="64365" spans="29:29" x14ac:dyDescent="0.25">
      <c r="AC64365" s="379"/>
    </row>
    <row r="64366" spans="29:29" x14ac:dyDescent="0.25">
      <c r="AC64366" s="379"/>
    </row>
    <row r="64367" spans="29:29" x14ac:dyDescent="0.25">
      <c r="AC64367" s="379"/>
    </row>
    <row r="64368" spans="29:29" x14ac:dyDescent="0.25">
      <c r="AC64368" s="379"/>
    </row>
    <row r="64369" spans="29:29" x14ac:dyDescent="0.25">
      <c r="AC64369" s="379"/>
    </row>
    <row r="64370" spans="29:29" x14ac:dyDescent="0.25">
      <c r="AC64370" s="379"/>
    </row>
    <row r="64371" spans="29:29" x14ac:dyDescent="0.25">
      <c r="AC64371" s="379"/>
    </row>
    <row r="64372" spans="29:29" x14ac:dyDescent="0.25">
      <c r="AC64372" s="379"/>
    </row>
    <row r="64373" spans="29:29" x14ac:dyDescent="0.25">
      <c r="AC64373" s="379"/>
    </row>
    <row r="64374" spans="29:29" x14ac:dyDescent="0.25">
      <c r="AC64374" s="379"/>
    </row>
    <row r="64375" spans="29:29" x14ac:dyDescent="0.25">
      <c r="AC64375" s="379"/>
    </row>
    <row r="64376" spans="29:29" x14ac:dyDescent="0.25">
      <c r="AC64376" s="379"/>
    </row>
    <row r="64377" spans="29:29" x14ac:dyDescent="0.25">
      <c r="AC64377" s="379"/>
    </row>
    <row r="64378" spans="29:29" x14ac:dyDescent="0.25">
      <c r="AC64378" s="379"/>
    </row>
    <row r="64379" spans="29:29" x14ac:dyDescent="0.25">
      <c r="AC64379" s="379"/>
    </row>
    <row r="64380" spans="29:29" x14ac:dyDescent="0.25">
      <c r="AC64380" s="379"/>
    </row>
    <row r="64381" spans="29:29" x14ac:dyDescent="0.25">
      <c r="AC64381" s="379"/>
    </row>
    <row r="64382" spans="29:29" x14ac:dyDescent="0.25">
      <c r="AC64382" s="379"/>
    </row>
    <row r="64383" spans="29:29" x14ac:dyDescent="0.25">
      <c r="AC64383" s="379"/>
    </row>
    <row r="64384" spans="29:29" x14ac:dyDescent="0.25">
      <c r="AC64384" s="379"/>
    </row>
    <row r="64385" spans="29:29" x14ac:dyDescent="0.25">
      <c r="AC64385" s="379"/>
    </row>
    <row r="64386" spans="29:29" x14ac:dyDescent="0.25">
      <c r="AC64386" s="379"/>
    </row>
    <row r="64387" spans="29:29" x14ac:dyDescent="0.25">
      <c r="AC64387" s="379"/>
    </row>
    <row r="64388" spans="29:29" x14ac:dyDescent="0.25">
      <c r="AC64388" s="379"/>
    </row>
    <row r="64389" spans="29:29" x14ac:dyDescent="0.25">
      <c r="AC64389" s="379"/>
    </row>
    <row r="64390" spans="29:29" x14ac:dyDescent="0.25">
      <c r="AC64390" s="379"/>
    </row>
    <row r="64391" spans="29:29" x14ac:dyDescent="0.25">
      <c r="AC64391" s="379"/>
    </row>
    <row r="64392" spans="29:29" x14ac:dyDescent="0.25">
      <c r="AC64392" s="379"/>
    </row>
    <row r="64393" spans="29:29" x14ac:dyDescent="0.25">
      <c r="AC64393" s="379"/>
    </row>
    <row r="64394" spans="29:29" x14ac:dyDescent="0.25">
      <c r="AC64394" s="379"/>
    </row>
    <row r="64395" spans="29:29" x14ac:dyDescent="0.25">
      <c r="AC64395" s="379"/>
    </row>
    <row r="64396" spans="29:29" x14ac:dyDescent="0.25">
      <c r="AC64396" s="379"/>
    </row>
    <row r="64397" spans="29:29" x14ac:dyDescent="0.25">
      <c r="AC64397" s="379"/>
    </row>
    <row r="64398" spans="29:29" x14ac:dyDescent="0.25">
      <c r="AC64398" s="379"/>
    </row>
    <row r="64399" spans="29:29" x14ac:dyDescent="0.25">
      <c r="AC64399" s="379"/>
    </row>
    <row r="64400" spans="29:29" x14ac:dyDescent="0.25">
      <c r="AC64400" s="379"/>
    </row>
    <row r="64401" spans="29:29" x14ac:dyDescent="0.25">
      <c r="AC64401" s="379"/>
    </row>
    <row r="64402" spans="29:29" x14ac:dyDescent="0.25">
      <c r="AC64402" s="379"/>
    </row>
    <row r="64403" spans="29:29" x14ac:dyDescent="0.25">
      <c r="AC64403" s="379"/>
    </row>
    <row r="64404" spans="29:29" x14ac:dyDescent="0.25">
      <c r="AC64404" s="379"/>
    </row>
    <row r="64405" spans="29:29" x14ac:dyDescent="0.25">
      <c r="AC64405" s="379"/>
    </row>
    <row r="64406" spans="29:29" x14ac:dyDescent="0.25">
      <c r="AC64406" s="379"/>
    </row>
    <row r="64407" spans="29:29" x14ac:dyDescent="0.25">
      <c r="AC64407" s="379"/>
    </row>
    <row r="64408" spans="29:29" x14ac:dyDescent="0.25">
      <c r="AC64408" s="379"/>
    </row>
    <row r="64409" spans="29:29" x14ac:dyDescent="0.25">
      <c r="AC64409" s="379"/>
    </row>
    <row r="64410" spans="29:29" x14ac:dyDescent="0.25">
      <c r="AC64410" s="379"/>
    </row>
    <row r="64411" spans="29:29" x14ac:dyDescent="0.25">
      <c r="AC64411" s="379"/>
    </row>
    <row r="64412" spans="29:29" x14ac:dyDescent="0.25">
      <c r="AC64412" s="379"/>
    </row>
    <row r="64413" spans="29:29" x14ac:dyDescent="0.25">
      <c r="AC64413" s="379"/>
    </row>
    <row r="64414" spans="29:29" x14ac:dyDescent="0.25">
      <c r="AC64414" s="379"/>
    </row>
    <row r="64415" spans="29:29" x14ac:dyDescent="0.25">
      <c r="AC64415" s="379"/>
    </row>
    <row r="64416" spans="29:29" x14ac:dyDescent="0.25">
      <c r="AC64416" s="379"/>
    </row>
    <row r="64417" spans="29:29" x14ac:dyDescent="0.25">
      <c r="AC64417" s="379"/>
    </row>
    <row r="64418" spans="29:29" x14ac:dyDescent="0.25">
      <c r="AC64418" s="379"/>
    </row>
    <row r="64419" spans="29:29" x14ac:dyDescent="0.25">
      <c r="AC64419" s="379"/>
    </row>
    <row r="64420" spans="29:29" x14ac:dyDescent="0.25">
      <c r="AC64420" s="379"/>
    </row>
    <row r="64421" spans="29:29" x14ac:dyDescent="0.25">
      <c r="AC64421" s="379"/>
    </row>
    <row r="64422" spans="29:29" x14ac:dyDescent="0.25">
      <c r="AC64422" s="379"/>
    </row>
    <row r="64423" spans="29:29" x14ac:dyDescent="0.25">
      <c r="AC64423" s="379"/>
    </row>
    <row r="64424" spans="29:29" x14ac:dyDescent="0.25">
      <c r="AC64424" s="379"/>
    </row>
    <row r="64425" spans="29:29" x14ac:dyDescent="0.25">
      <c r="AC64425" s="379"/>
    </row>
    <row r="64426" spans="29:29" x14ac:dyDescent="0.25">
      <c r="AC64426" s="379"/>
    </row>
    <row r="64427" spans="29:29" x14ac:dyDescent="0.25">
      <c r="AC64427" s="379"/>
    </row>
    <row r="64428" spans="29:29" x14ac:dyDescent="0.25">
      <c r="AC64428" s="379"/>
    </row>
    <row r="64429" spans="29:29" x14ac:dyDescent="0.25">
      <c r="AC64429" s="379"/>
    </row>
    <row r="64430" spans="29:29" x14ac:dyDescent="0.25">
      <c r="AC64430" s="379"/>
    </row>
    <row r="64431" spans="29:29" x14ac:dyDescent="0.25">
      <c r="AC64431" s="379"/>
    </row>
    <row r="64432" spans="29:29" x14ac:dyDescent="0.25">
      <c r="AC64432" s="379"/>
    </row>
    <row r="64433" spans="29:29" x14ac:dyDescent="0.25">
      <c r="AC64433" s="379"/>
    </row>
    <row r="64434" spans="29:29" x14ac:dyDescent="0.25">
      <c r="AC64434" s="379"/>
    </row>
    <row r="64435" spans="29:29" x14ac:dyDescent="0.25">
      <c r="AC64435" s="379"/>
    </row>
    <row r="64436" spans="29:29" x14ac:dyDescent="0.25">
      <c r="AC64436" s="379"/>
    </row>
    <row r="64437" spans="29:29" x14ac:dyDescent="0.25">
      <c r="AC64437" s="379"/>
    </row>
    <row r="64438" spans="29:29" x14ac:dyDescent="0.25">
      <c r="AC64438" s="379"/>
    </row>
    <row r="64439" spans="29:29" x14ac:dyDescent="0.25">
      <c r="AC64439" s="379"/>
    </row>
    <row r="64440" spans="29:29" x14ac:dyDescent="0.25">
      <c r="AC64440" s="379"/>
    </row>
    <row r="64441" spans="29:29" x14ac:dyDescent="0.25">
      <c r="AC64441" s="379"/>
    </row>
    <row r="64442" spans="29:29" x14ac:dyDescent="0.25">
      <c r="AC64442" s="379"/>
    </row>
    <row r="64443" spans="29:29" x14ac:dyDescent="0.25">
      <c r="AC64443" s="379"/>
    </row>
    <row r="64444" spans="29:29" x14ac:dyDescent="0.25">
      <c r="AC64444" s="379"/>
    </row>
    <row r="64445" spans="29:29" x14ac:dyDescent="0.25">
      <c r="AC64445" s="379"/>
    </row>
    <row r="64446" spans="29:29" x14ac:dyDescent="0.25">
      <c r="AC64446" s="379"/>
    </row>
    <row r="64447" spans="29:29" x14ac:dyDescent="0.25">
      <c r="AC64447" s="379"/>
    </row>
    <row r="64448" spans="29:29" x14ac:dyDescent="0.25">
      <c r="AC64448" s="379"/>
    </row>
    <row r="64449" spans="29:29" x14ac:dyDescent="0.25">
      <c r="AC64449" s="379"/>
    </row>
    <row r="64450" spans="29:29" x14ac:dyDescent="0.25">
      <c r="AC64450" s="379"/>
    </row>
    <row r="64451" spans="29:29" x14ac:dyDescent="0.25">
      <c r="AC64451" s="379"/>
    </row>
    <row r="64452" spans="29:29" x14ac:dyDescent="0.25">
      <c r="AC64452" s="379"/>
    </row>
    <row r="64453" spans="29:29" x14ac:dyDescent="0.25">
      <c r="AC64453" s="379"/>
    </row>
    <row r="64454" spans="29:29" x14ac:dyDescent="0.25">
      <c r="AC64454" s="379"/>
    </row>
    <row r="64455" spans="29:29" x14ac:dyDescent="0.25">
      <c r="AC64455" s="379"/>
    </row>
    <row r="64456" spans="29:29" x14ac:dyDescent="0.25">
      <c r="AC64456" s="379"/>
    </row>
    <row r="64457" spans="29:29" x14ac:dyDescent="0.25">
      <c r="AC64457" s="379"/>
    </row>
    <row r="64458" spans="29:29" x14ac:dyDescent="0.25">
      <c r="AC64458" s="379"/>
    </row>
    <row r="64459" spans="29:29" x14ac:dyDescent="0.25">
      <c r="AC64459" s="379"/>
    </row>
    <row r="64460" spans="29:29" x14ac:dyDescent="0.25">
      <c r="AC64460" s="379"/>
    </row>
    <row r="64461" spans="29:29" x14ac:dyDescent="0.25">
      <c r="AC64461" s="379"/>
    </row>
    <row r="64462" spans="29:29" x14ac:dyDescent="0.25">
      <c r="AC64462" s="379"/>
    </row>
    <row r="64463" spans="29:29" x14ac:dyDescent="0.25">
      <c r="AC64463" s="379"/>
    </row>
    <row r="64464" spans="29:29" x14ac:dyDescent="0.25">
      <c r="AC64464" s="379"/>
    </row>
    <row r="64465" spans="29:29" x14ac:dyDescent="0.25">
      <c r="AC64465" s="379"/>
    </row>
    <row r="64466" spans="29:29" x14ac:dyDescent="0.25">
      <c r="AC64466" s="379"/>
    </row>
    <row r="64467" spans="29:29" x14ac:dyDescent="0.25">
      <c r="AC64467" s="379"/>
    </row>
    <row r="64468" spans="29:29" x14ac:dyDescent="0.25">
      <c r="AC64468" s="379"/>
    </row>
    <row r="64469" spans="29:29" x14ac:dyDescent="0.25">
      <c r="AC64469" s="379"/>
    </row>
    <row r="64470" spans="29:29" x14ac:dyDescent="0.25">
      <c r="AC64470" s="379"/>
    </row>
    <row r="64471" spans="29:29" x14ac:dyDescent="0.25">
      <c r="AC64471" s="379"/>
    </row>
    <row r="64472" spans="29:29" x14ac:dyDescent="0.25">
      <c r="AC64472" s="379"/>
    </row>
    <row r="64473" spans="29:29" x14ac:dyDescent="0.25">
      <c r="AC64473" s="379"/>
    </row>
    <row r="64474" spans="29:29" x14ac:dyDescent="0.25">
      <c r="AC64474" s="379"/>
    </row>
    <row r="64475" spans="29:29" x14ac:dyDescent="0.25">
      <c r="AC64475" s="379"/>
    </row>
    <row r="64476" spans="29:29" x14ac:dyDescent="0.25">
      <c r="AC64476" s="379"/>
    </row>
    <row r="64477" spans="29:29" x14ac:dyDescent="0.25">
      <c r="AC64477" s="379"/>
    </row>
    <row r="64478" spans="29:29" x14ac:dyDescent="0.25">
      <c r="AC64478" s="379"/>
    </row>
    <row r="64479" spans="29:29" x14ac:dyDescent="0.25">
      <c r="AC64479" s="379"/>
    </row>
    <row r="64480" spans="29:29" x14ac:dyDescent="0.25">
      <c r="AC64480" s="379"/>
    </row>
    <row r="64481" spans="29:29" x14ac:dyDescent="0.25">
      <c r="AC64481" s="379"/>
    </row>
    <row r="64482" spans="29:29" x14ac:dyDescent="0.25">
      <c r="AC64482" s="379"/>
    </row>
    <row r="64483" spans="29:29" x14ac:dyDescent="0.25">
      <c r="AC64483" s="379"/>
    </row>
    <row r="64484" spans="29:29" x14ac:dyDescent="0.25">
      <c r="AC64484" s="379"/>
    </row>
    <row r="64485" spans="29:29" x14ac:dyDescent="0.25">
      <c r="AC64485" s="379"/>
    </row>
    <row r="64486" spans="29:29" x14ac:dyDescent="0.25">
      <c r="AC64486" s="379"/>
    </row>
    <row r="64487" spans="29:29" x14ac:dyDescent="0.25">
      <c r="AC64487" s="379"/>
    </row>
    <row r="64488" spans="29:29" x14ac:dyDescent="0.25">
      <c r="AC64488" s="379"/>
    </row>
    <row r="64489" spans="29:29" x14ac:dyDescent="0.25">
      <c r="AC64489" s="379"/>
    </row>
    <row r="64490" spans="29:29" x14ac:dyDescent="0.25">
      <c r="AC64490" s="379"/>
    </row>
    <row r="64491" spans="29:29" x14ac:dyDescent="0.25">
      <c r="AC64491" s="379"/>
    </row>
    <row r="64492" spans="29:29" x14ac:dyDescent="0.25">
      <c r="AC64492" s="379"/>
    </row>
    <row r="64493" spans="29:29" x14ac:dyDescent="0.25">
      <c r="AC64493" s="379"/>
    </row>
    <row r="64494" spans="29:29" x14ac:dyDescent="0.25">
      <c r="AC64494" s="379"/>
    </row>
    <row r="64495" spans="29:29" x14ac:dyDescent="0.25">
      <c r="AC64495" s="379"/>
    </row>
    <row r="64496" spans="29:29" x14ac:dyDescent="0.25">
      <c r="AC64496" s="379"/>
    </row>
    <row r="64497" spans="29:29" x14ac:dyDescent="0.25">
      <c r="AC64497" s="379"/>
    </row>
    <row r="64498" spans="29:29" x14ac:dyDescent="0.25">
      <c r="AC64498" s="379"/>
    </row>
    <row r="64499" spans="29:29" x14ac:dyDescent="0.25">
      <c r="AC64499" s="379"/>
    </row>
    <row r="64500" spans="29:29" x14ac:dyDescent="0.25">
      <c r="AC64500" s="379"/>
    </row>
    <row r="64501" spans="29:29" x14ac:dyDescent="0.25">
      <c r="AC64501" s="379"/>
    </row>
    <row r="64502" spans="29:29" x14ac:dyDescent="0.25">
      <c r="AC64502" s="379"/>
    </row>
    <row r="64503" spans="29:29" x14ac:dyDescent="0.25">
      <c r="AC64503" s="379"/>
    </row>
    <row r="64504" spans="29:29" x14ac:dyDescent="0.25">
      <c r="AC64504" s="379"/>
    </row>
    <row r="64505" spans="29:29" x14ac:dyDescent="0.25">
      <c r="AC64505" s="379"/>
    </row>
    <row r="64506" spans="29:29" x14ac:dyDescent="0.25">
      <c r="AC64506" s="379"/>
    </row>
    <row r="64507" spans="29:29" x14ac:dyDescent="0.25">
      <c r="AC64507" s="379"/>
    </row>
    <row r="64508" spans="29:29" x14ac:dyDescent="0.25">
      <c r="AC64508" s="379"/>
    </row>
    <row r="64509" spans="29:29" x14ac:dyDescent="0.25">
      <c r="AC64509" s="379"/>
    </row>
    <row r="64510" spans="29:29" x14ac:dyDescent="0.25">
      <c r="AC64510" s="379"/>
    </row>
    <row r="64511" spans="29:29" x14ac:dyDescent="0.25">
      <c r="AC64511" s="379"/>
    </row>
    <row r="64512" spans="29:29" x14ac:dyDescent="0.25">
      <c r="AC64512" s="379"/>
    </row>
    <row r="64513" spans="29:29" x14ac:dyDescent="0.25">
      <c r="AC64513" s="379"/>
    </row>
    <row r="64514" spans="29:29" x14ac:dyDescent="0.25">
      <c r="AC64514" s="379"/>
    </row>
    <row r="64515" spans="29:29" x14ac:dyDescent="0.25">
      <c r="AC64515" s="379"/>
    </row>
    <row r="64516" spans="29:29" x14ac:dyDescent="0.25">
      <c r="AC64516" s="379"/>
    </row>
    <row r="64517" spans="29:29" x14ac:dyDescent="0.25">
      <c r="AC64517" s="379"/>
    </row>
    <row r="64518" spans="29:29" x14ac:dyDescent="0.25">
      <c r="AC64518" s="379"/>
    </row>
    <row r="64519" spans="29:29" x14ac:dyDescent="0.25">
      <c r="AC64519" s="379"/>
    </row>
    <row r="64520" spans="29:29" x14ac:dyDescent="0.25">
      <c r="AC64520" s="379"/>
    </row>
    <row r="64521" spans="29:29" x14ac:dyDescent="0.25">
      <c r="AC64521" s="379"/>
    </row>
    <row r="64522" spans="29:29" x14ac:dyDescent="0.25">
      <c r="AC64522" s="379"/>
    </row>
    <row r="64523" spans="29:29" x14ac:dyDescent="0.25">
      <c r="AC64523" s="379"/>
    </row>
    <row r="64524" spans="29:29" x14ac:dyDescent="0.25">
      <c r="AC64524" s="379"/>
    </row>
    <row r="64525" spans="29:29" x14ac:dyDescent="0.25">
      <c r="AC64525" s="379"/>
    </row>
    <row r="64526" spans="29:29" x14ac:dyDescent="0.25">
      <c r="AC64526" s="379"/>
    </row>
    <row r="64527" spans="29:29" x14ac:dyDescent="0.25">
      <c r="AC64527" s="379"/>
    </row>
    <row r="64528" spans="29:29" x14ac:dyDescent="0.25">
      <c r="AC64528" s="379"/>
    </row>
    <row r="64529" spans="29:29" x14ac:dyDescent="0.25">
      <c r="AC64529" s="379"/>
    </row>
    <row r="64530" spans="29:29" x14ac:dyDescent="0.25">
      <c r="AC64530" s="379"/>
    </row>
    <row r="64531" spans="29:29" x14ac:dyDescent="0.25">
      <c r="AC64531" s="379"/>
    </row>
    <row r="64532" spans="29:29" x14ac:dyDescent="0.25">
      <c r="AC64532" s="379"/>
    </row>
    <row r="64533" spans="29:29" x14ac:dyDescent="0.25">
      <c r="AC64533" s="379"/>
    </row>
    <row r="64534" spans="29:29" x14ac:dyDescent="0.25">
      <c r="AC64534" s="379"/>
    </row>
    <row r="64535" spans="29:29" x14ac:dyDescent="0.25">
      <c r="AC64535" s="379"/>
    </row>
    <row r="64536" spans="29:29" x14ac:dyDescent="0.25">
      <c r="AC64536" s="379"/>
    </row>
    <row r="64537" spans="29:29" x14ac:dyDescent="0.25">
      <c r="AC64537" s="379"/>
    </row>
    <row r="64538" spans="29:29" x14ac:dyDescent="0.25">
      <c r="AC64538" s="379"/>
    </row>
    <row r="64539" spans="29:29" x14ac:dyDescent="0.25">
      <c r="AC64539" s="379"/>
    </row>
    <row r="64540" spans="29:29" x14ac:dyDescent="0.25">
      <c r="AC64540" s="379"/>
    </row>
    <row r="64541" spans="29:29" x14ac:dyDescent="0.25">
      <c r="AC64541" s="379"/>
    </row>
    <row r="64542" spans="29:29" x14ac:dyDescent="0.25">
      <c r="AC64542" s="379"/>
    </row>
    <row r="64543" spans="29:29" x14ac:dyDescent="0.25">
      <c r="AC64543" s="379"/>
    </row>
    <row r="64544" spans="29:29" x14ac:dyDescent="0.25">
      <c r="AC64544" s="379"/>
    </row>
    <row r="64545" spans="29:29" x14ac:dyDescent="0.25">
      <c r="AC64545" s="379"/>
    </row>
    <row r="64546" spans="29:29" x14ac:dyDescent="0.25">
      <c r="AC64546" s="379"/>
    </row>
    <row r="64547" spans="29:29" x14ac:dyDescent="0.25">
      <c r="AC64547" s="379"/>
    </row>
    <row r="64548" spans="29:29" x14ac:dyDescent="0.25">
      <c r="AC64548" s="379"/>
    </row>
    <row r="64549" spans="29:29" x14ac:dyDescent="0.25">
      <c r="AC64549" s="379"/>
    </row>
    <row r="64550" spans="29:29" x14ac:dyDescent="0.25">
      <c r="AC64550" s="379"/>
    </row>
    <row r="64551" spans="29:29" x14ac:dyDescent="0.25">
      <c r="AC64551" s="379"/>
    </row>
    <row r="64552" spans="29:29" x14ac:dyDescent="0.25">
      <c r="AC64552" s="379"/>
    </row>
    <row r="64553" spans="29:29" x14ac:dyDescent="0.25">
      <c r="AC64553" s="379"/>
    </row>
    <row r="64554" spans="29:29" x14ac:dyDescent="0.25">
      <c r="AC64554" s="379"/>
    </row>
    <row r="64555" spans="29:29" x14ac:dyDescent="0.25">
      <c r="AC64555" s="379"/>
    </row>
    <row r="64556" spans="29:29" x14ac:dyDescent="0.25">
      <c r="AC64556" s="379"/>
    </row>
    <row r="64557" spans="29:29" x14ac:dyDescent="0.25">
      <c r="AC64557" s="379"/>
    </row>
    <row r="64558" spans="29:29" x14ac:dyDescent="0.25">
      <c r="AC64558" s="379"/>
    </row>
    <row r="64559" spans="29:29" x14ac:dyDescent="0.25">
      <c r="AC64559" s="379"/>
    </row>
    <row r="64560" spans="29:29" x14ac:dyDescent="0.25">
      <c r="AC64560" s="379"/>
    </row>
    <row r="64561" spans="29:29" x14ac:dyDescent="0.25">
      <c r="AC64561" s="379"/>
    </row>
    <row r="64562" spans="29:29" x14ac:dyDescent="0.25">
      <c r="AC64562" s="379"/>
    </row>
    <row r="64563" spans="29:29" x14ac:dyDescent="0.25">
      <c r="AC64563" s="379"/>
    </row>
    <row r="64564" spans="29:29" x14ac:dyDescent="0.25">
      <c r="AC64564" s="379"/>
    </row>
    <row r="64565" spans="29:29" x14ac:dyDescent="0.25">
      <c r="AC64565" s="379"/>
    </row>
    <row r="64566" spans="29:29" x14ac:dyDescent="0.25">
      <c r="AC64566" s="379"/>
    </row>
    <row r="64567" spans="29:29" x14ac:dyDescent="0.25">
      <c r="AC64567" s="379"/>
    </row>
    <row r="64568" spans="29:29" x14ac:dyDescent="0.25">
      <c r="AC64568" s="379"/>
    </row>
    <row r="64569" spans="29:29" x14ac:dyDescent="0.25">
      <c r="AC64569" s="379"/>
    </row>
    <row r="64570" spans="29:29" x14ac:dyDescent="0.25">
      <c r="AC64570" s="379"/>
    </row>
    <row r="64571" spans="29:29" x14ac:dyDescent="0.25">
      <c r="AC64571" s="379"/>
    </row>
    <row r="64572" spans="29:29" x14ac:dyDescent="0.25">
      <c r="AC64572" s="379"/>
    </row>
    <row r="64573" spans="29:29" x14ac:dyDescent="0.25">
      <c r="AC64573" s="379"/>
    </row>
    <row r="64574" spans="29:29" x14ac:dyDescent="0.25">
      <c r="AC64574" s="379"/>
    </row>
    <row r="64575" spans="29:29" x14ac:dyDescent="0.25">
      <c r="AC64575" s="379"/>
    </row>
    <row r="64576" spans="29:29" x14ac:dyDescent="0.25">
      <c r="AC64576" s="379"/>
    </row>
    <row r="64577" spans="29:29" x14ac:dyDescent="0.25">
      <c r="AC64577" s="379"/>
    </row>
    <row r="64578" spans="29:29" x14ac:dyDescent="0.25">
      <c r="AC64578" s="379"/>
    </row>
    <row r="64579" spans="29:29" x14ac:dyDescent="0.25">
      <c r="AC64579" s="379"/>
    </row>
    <row r="64580" spans="29:29" x14ac:dyDescent="0.25">
      <c r="AC64580" s="379"/>
    </row>
    <row r="64581" spans="29:29" x14ac:dyDescent="0.25">
      <c r="AC64581" s="379"/>
    </row>
    <row r="64582" spans="29:29" x14ac:dyDescent="0.25">
      <c r="AC64582" s="379"/>
    </row>
    <row r="64583" spans="29:29" x14ac:dyDescent="0.25">
      <c r="AC64583" s="379"/>
    </row>
    <row r="64584" spans="29:29" x14ac:dyDescent="0.25">
      <c r="AC64584" s="379"/>
    </row>
    <row r="64585" spans="29:29" x14ac:dyDescent="0.25">
      <c r="AC64585" s="379"/>
    </row>
    <row r="64586" spans="29:29" x14ac:dyDescent="0.25">
      <c r="AC64586" s="379"/>
    </row>
    <row r="64587" spans="29:29" x14ac:dyDescent="0.25">
      <c r="AC64587" s="379"/>
    </row>
    <row r="64588" spans="29:29" x14ac:dyDescent="0.25">
      <c r="AC64588" s="379"/>
    </row>
    <row r="64589" spans="29:29" x14ac:dyDescent="0.25">
      <c r="AC64589" s="379"/>
    </row>
    <row r="64590" spans="29:29" x14ac:dyDescent="0.25">
      <c r="AC64590" s="379"/>
    </row>
    <row r="64591" spans="29:29" x14ac:dyDescent="0.25">
      <c r="AC64591" s="379"/>
    </row>
    <row r="64592" spans="29:29" x14ac:dyDescent="0.25">
      <c r="AC64592" s="379"/>
    </row>
    <row r="64593" spans="29:29" x14ac:dyDescent="0.25">
      <c r="AC64593" s="379"/>
    </row>
    <row r="64594" spans="29:29" x14ac:dyDescent="0.25">
      <c r="AC64594" s="379"/>
    </row>
    <row r="64595" spans="29:29" x14ac:dyDescent="0.25">
      <c r="AC64595" s="379"/>
    </row>
    <row r="64596" spans="29:29" x14ac:dyDescent="0.25">
      <c r="AC64596" s="379"/>
    </row>
    <row r="64597" spans="29:29" x14ac:dyDescent="0.25">
      <c r="AC64597" s="379"/>
    </row>
    <row r="64598" spans="29:29" x14ac:dyDescent="0.25">
      <c r="AC64598" s="379"/>
    </row>
    <row r="64599" spans="29:29" x14ac:dyDescent="0.25">
      <c r="AC64599" s="379"/>
    </row>
    <row r="64600" spans="29:29" x14ac:dyDescent="0.25">
      <c r="AC64600" s="379"/>
    </row>
    <row r="64601" spans="29:29" x14ac:dyDescent="0.25">
      <c r="AC64601" s="379"/>
    </row>
    <row r="64602" spans="29:29" x14ac:dyDescent="0.25">
      <c r="AC64602" s="379"/>
    </row>
    <row r="64603" spans="29:29" x14ac:dyDescent="0.25">
      <c r="AC64603" s="379"/>
    </row>
    <row r="64604" spans="29:29" x14ac:dyDescent="0.25">
      <c r="AC64604" s="379"/>
    </row>
    <row r="64605" spans="29:29" x14ac:dyDescent="0.25">
      <c r="AC64605" s="379"/>
    </row>
    <row r="64606" spans="29:29" x14ac:dyDescent="0.25">
      <c r="AC64606" s="379"/>
    </row>
    <row r="64607" spans="29:29" x14ac:dyDescent="0.25">
      <c r="AC64607" s="379"/>
    </row>
    <row r="64608" spans="29:29" x14ac:dyDescent="0.25">
      <c r="AC64608" s="379"/>
    </row>
    <row r="64609" spans="29:29" x14ac:dyDescent="0.25">
      <c r="AC64609" s="379"/>
    </row>
    <row r="64610" spans="29:29" x14ac:dyDescent="0.25">
      <c r="AC64610" s="379"/>
    </row>
    <row r="64611" spans="29:29" x14ac:dyDescent="0.25">
      <c r="AC64611" s="379"/>
    </row>
    <row r="64612" spans="29:29" x14ac:dyDescent="0.25">
      <c r="AC64612" s="379"/>
    </row>
    <row r="64613" spans="29:29" x14ac:dyDescent="0.25">
      <c r="AC64613" s="379"/>
    </row>
    <row r="64614" spans="29:29" x14ac:dyDescent="0.25">
      <c r="AC64614" s="379"/>
    </row>
    <row r="64615" spans="29:29" x14ac:dyDescent="0.25">
      <c r="AC64615" s="379"/>
    </row>
    <row r="64616" spans="29:29" x14ac:dyDescent="0.25">
      <c r="AC64616" s="379"/>
    </row>
    <row r="64617" spans="29:29" x14ac:dyDescent="0.25">
      <c r="AC64617" s="379"/>
    </row>
    <row r="64618" spans="29:29" x14ac:dyDescent="0.25">
      <c r="AC64618" s="379"/>
    </row>
    <row r="64619" spans="29:29" x14ac:dyDescent="0.25">
      <c r="AC64619" s="379"/>
    </row>
    <row r="64620" spans="29:29" x14ac:dyDescent="0.25">
      <c r="AC64620" s="379"/>
    </row>
    <row r="64621" spans="29:29" x14ac:dyDescent="0.25">
      <c r="AC64621" s="379"/>
    </row>
    <row r="64622" spans="29:29" x14ac:dyDescent="0.25">
      <c r="AC64622" s="379"/>
    </row>
    <row r="64623" spans="29:29" x14ac:dyDescent="0.25">
      <c r="AC64623" s="379"/>
    </row>
    <row r="64624" spans="29:29" x14ac:dyDescent="0.25">
      <c r="AC64624" s="379"/>
    </row>
    <row r="64625" spans="29:29" x14ac:dyDescent="0.25">
      <c r="AC64625" s="379"/>
    </row>
    <row r="64626" spans="29:29" x14ac:dyDescent="0.25">
      <c r="AC64626" s="379"/>
    </row>
    <row r="64627" spans="29:29" x14ac:dyDescent="0.25">
      <c r="AC64627" s="379"/>
    </row>
    <row r="64628" spans="29:29" x14ac:dyDescent="0.25">
      <c r="AC64628" s="379"/>
    </row>
    <row r="64629" spans="29:29" x14ac:dyDescent="0.25">
      <c r="AC64629" s="379"/>
    </row>
    <row r="64630" spans="29:29" x14ac:dyDescent="0.25">
      <c r="AC64630" s="379"/>
    </row>
    <row r="64631" spans="29:29" x14ac:dyDescent="0.25">
      <c r="AC64631" s="379"/>
    </row>
    <row r="64632" spans="29:29" x14ac:dyDescent="0.25">
      <c r="AC64632" s="379"/>
    </row>
    <row r="64633" spans="29:29" x14ac:dyDescent="0.25">
      <c r="AC64633" s="379"/>
    </row>
    <row r="64634" spans="29:29" x14ac:dyDescent="0.25">
      <c r="AC64634" s="379"/>
    </row>
    <row r="64635" spans="29:29" x14ac:dyDescent="0.25">
      <c r="AC64635" s="379"/>
    </row>
    <row r="64636" spans="29:29" x14ac:dyDescent="0.25">
      <c r="AC64636" s="379"/>
    </row>
    <row r="64637" spans="29:29" x14ac:dyDescent="0.25">
      <c r="AC64637" s="379"/>
    </row>
    <row r="64638" spans="29:29" x14ac:dyDescent="0.25">
      <c r="AC64638" s="379"/>
    </row>
    <row r="64639" spans="29:29" x14ac:dyDescent="0.25">
      <c r="AC64639" s="379"/>
    </row>
    <row r="64640" spans="29:29" x14ac:dyDescent="0.25">
      <c r="AC64640" s="379"/>
    </row>
    <row r="64641" spans="29:29" x14ac:dyDescent="0.25">
      <c r="AC64641" s="379"/>
    </row>
    <row r="64642" spans="29:29" x14ac:dyDescent="0.25">
      <c r="AC64642" s="379"/>
    </row>
    <row r="64643" spans="29:29" x14ac:dyDescent="0.25">
      <c r="AC64643" s="379"/>
    </row>
    <row r="64644" spans="29:29" x14ac:dyDescent="0.25">
      <c r="AC64644" s="379"/>
    </row>
    <row r="64645" spans="29:29" x14ac:dyDescent="0.25">
      <c r="AC64645" s="379"/>
    </row>
    <row r="64646" spans="29:29" x14ac:dyDescent="0.25">
      <c r="AC64646" s="379"/>
    </row>
    <row r="64647" spans="29:29" x14ac:dyDescent="0.25">
      <c r="AC64647" s="379"/>
    </row>
    <row r="64648" spans="29:29" x14ac:dyDescent="0.25">
      <c r="AC64648" s="379"/>
    </row>
    <row r="64649" spans="29:29" x14ac:dyDescent="0.25">
      <c r="AC64649" s="379"/>
    </row>
    <row r="64650" spans="29:29" x14ac:dyDescent="0.25">
      <c r="AC64650" s="379"/>
    </row>
    <row r="64651" spans="29:29" x14ac:dyDescent="0.25">
      <c r="AC64651" s="379"/>
    </row>
    <row r="64652" spans="29:29" x14ac:dyDescent="0.25">
      <c r="AC64652" s="379"/>
    </row>
    <row r="64653" spans="29:29" x14ac:dyDescent="0.25">
      <c r="AC64653" s="379"/>
    </row>
    <row r="64654" spans="29:29" x14ac:dyDescent="0.25">
      <c r="AC64654" s="379"/>
    </row>
    <row r="64655" spans="29:29" x14ac:dyDescent="0.25">
      <c r="AC64655" s="379"/>
    </row>
    <row r="64656" spans="29:29" x14ac:dyDescent="0.25">
      <c r="AC64656" s="379"/>
    </row>
    <row r="64657" spans="29:29" x14ac:dyDescent="0.25">
      <c r="AC64657" s="379"/>
    </row>
    <row r="64658" spans="29:29" x14ac:dyDescent="0.25">
      <c r="AC64658" s="379"/>
    </row>
    <row r="64659" spans="29:29" x14ac:dyDescent="0.25">
      <c r="AC64659" s="379"/>
    </row>
    <row r="64660" spans="29:29" x14ac:dyDescent="0.25">
      <c r="AC64660" s="379"/>
    </row>
    <row r="64661" spans="29:29" x14ac:dyDescent="0.25">
      <c r="AC64661" s="379"/>
    </row>
    <row r="64662" spans="29:29" x14ac:dyDescent="0.25">
      <c r="AC64662" s="379"/>
    </row>
    <row r="64663" spans="29:29" x14ac:dyDescent="0.25">
      <c r="AC64663" s="379"/>
    </row>
    <row r="64664" spans="29:29" x14ac:dyDescent="0.25">
      <c r="AC64664" s="379"/>
    </row>
    <row r="64665" spans="29:29" x14ac:dyDescent="0.25">
      <c r="AC64665" s="379"/>
    </row>
    <row r="64666" spans="29:29" x14ac:dyDescent="0.25">
      <c r="AC64666" s="379"/>
    </row>
    <row r="64667" spans="29:29" x14ac:dyDescent="0.25">
      <c r="AC64667" s="379"/>
    </row>
    <row r="64668" spans="29:29" x14ac:dyDescent="0.25">
      <c r="AC64668" s="379"/>
    </row>
    <row r="64669" spans="29:29" x14ac:dyDescent="0.25">
      <c r="AC64669" s="379"/>
    </row>
    <row r="64670" spans="29:29" x14ac:dyDescent="0.25">
      <c r="AC64670" s="379"/>
    </row>
    <row r="64671" spans="29:29" x14ac:dyDescent="0.25">
      <c r="AC64671" s="379"/>
    </row>
    <row r="64672" spans="29:29" x14ac:dyDescent="0.25">
      <c r="AC64672" s="379"/>
    </row>
    <row r="64673" spans="29:29" x14ac:dyDescent="0.25">
      <c r="AC64673" s="379"/>
    </row>
    <row r="64674" spans="29:29" x14ac:dyDescent="0.25">
      <c r="AC64674" s="379"/>
    </row>
    <row r="64675" spans="29:29" x14ac:dyDescent="0.25">
      <c r="AC64675" s="379"/>
    </row>
    <row r="64676" spans="29:29" x14ac:dyDescent="0.25">
      <c r="AC64676" s="379"/>
    </row>
    <row r="64677" spans="29:29" x14ac:dyDescent="0.25">
      <c r="AC64677" s="379"/>
    </row>
    <row r="64678" spans="29:29" x14ac:dyDescent="0.25">
      <c r="AC64678" s="379"/>
    </row>
    <row r="64679" spans="29:29" x14ac:dyDescent="0.25">
      <c r="AC64679" s="379"/>
    </row>
    <row r="64680" spans="29:29" x14ac:dyDescent="0.25">
      <c r="AC64680" s="379"/>
    </row>
    <row r="64681" spans="29:29" x14ac:dyDescent="0.25">
      <c r="AC64681" s="379"/>
    </row>
    <row r="64682" spans="29:29" x14ac:dyDescent="0.25">
      <c r="AC64682" s="379"/>
    </row>
    <row r="64683" spans="29:29" x14ac:dyDescent="0.25">
      <c r="AC64683" s="379"/>
    </row>
    <row r="64684" spans="29:29" x14ac:dyDescent="0.25">
      <c r="AC64684" s="379"/>
    </row>
    <row r="64685" spans="29:29" x14ac:dyDescent="0.25">
      <c r="AC64685" s="379"/>
    </row>
    <row r="64686" spans="29:29" x14ac:dyDescent="0.25">
      <c r="AC64686" s="379"/>
    </row>
    <row r="64687" spans="29:29" x14ac:dyDescent="0.25">
      <c r="AC64687" s="379"/>
    </row>
    <row r="64688" spans="29:29" x14ac:dyDescent="0.25">
      <c r="AC64688" s="379"/>
    </row>
    <row r="64689" spans="29:29" x14ac:dyDescent="0.25">
      <c r="AC64689" s="379"/>
    </row>
    <row r="64690" spans="29:29" x14ac:dyDescent="0.25">
      <c r="AC64690" s="379"/>
    </row>
    <row r="64691" spans="29:29" x14ac:dyDescent="0.25">
      <c r="AC64691" s="379"/>
    </row>
    <row r="64692" spans="29:29" x14ac:dyDescent="0.25">
      <c r="AC64692" s="379"/>
    </row>
    <row r="64693" spans="29:29" x14ac:dyDescent="0.25">
      <c r="AC64693" s="379"/>
    </row>
    <row r="64694" spans="29:29" x14ac:dyDescent="0.25">
      <c r="AC64694" s="379"/>
    </row>
    <row r="64695" spans="29:29" x14ac:dyDescent="0.25">
      <c r="AC64695" s="379"/>
    </row>
    <row r="64696" spans="29:29" x14ac:dyDescent="0.25">
      <c r="AC64696" s="379"/>
    </row>
    <row r="64697" spans="29:29" x14ac:dyDescent="0.25">
      <c r="AC64697" s="379"/>
    </row>
    <row r="64698" spans="29:29" x14ac:dyDescent="0.25">
      <c r="AC64698" s="379"/>
    </row>
    <row r="64699" spans="29:29" x14ac:dyDescent="0.25">
      <c r="AC64699" s="379"/>
    </row>
    <row r="64700" spans="29:29" x14ac:dyDescent="0.25">
      <c r="AC64700" s="379"/>
    </row>
    <row r="64701" spans="29:29" x14ac:dyDescent="0.25">
      <c r="AC64701" s="379"/>
    </row>
    <row r="64702" spans="29:29" x14ac:dyDescent="0.25">
      <c r="AC64702" s="379"/>
    </row>
    <row r="64703" spans="29:29" x14ac:dyDescent="0.25">
      <c r="AC64703" s="379"/>
    </row>
    <row r="64704" spans="29:29" x14ac:dyDescent="0.25">
      <c r="AC64704" s="379"/>
    </row>
    <row r="64705" spans="29:29" x14ac:dyDescent="0.25">
      <c r="AC64705" s="379"/>
    </row>
    <row r="64706" spans="29:29" x14ac:dyDescent="0.25">
      <c r="AC64706" s="379"/>
    </row>
    <row r="64707" spans="29:29" x14ac:dyDescent="0.25">
      <c r="AC64707" s="379"/>
    </row>
    <row r="64708" spans="29:29" x14ac:dyDescent="0.25">
      <c r="AC64708" s="379"/>
    </row>
    <row r="64709" spans="29:29" x14ac:dyDescent="0.25">
      <c r="AC64709" s="379"/>
    </row>
    <row r="64710" spans="29:29" x14ac:dyDescent="0.25">
      <c r="AC64710" s="379"/>
    </row>
    <row r="64711" spans="29:29" x14ac:dyDescent="0.25">
      <c r="AC64711" s="379"/>
    </row>
    <row r="64712" spans="29:29" x14ac:dyDescent="0.25">
      <c r="AC64712" s="379"/>
    </row>
    <row r="64713" spans="29:29" x14ac:dyDescent="0.25">
      <c r="AC64713" s="379"/>
    </row>
    <row r="64714" spans="29:29" x14ac:dyDescent="0.25">
      <c r="AC64714" s="379"/>
    </row>
    <row r="64715" spans="29:29" x14ac:dyDescent="0.25">
      <c r="AC64715" s="379"/>
    </row>
    <row r="64716" spans="29:29" x14ac:dyDescent="0.25">
      <c r="AC64716" s="379"/>
    </row>
    <row r="64717" spans="29:29" x14ac:dyDescent="0.25">
      <c r="AC64717" s="379"/>
    </row>
    <row r="64718" spans="29:29" x14ac:dyDescent="0.25">
      <c r="AC64718" s="379"/>
    </row>
    <row r="64719" spans="29:29" x14ac:dyDescent="0.25">
      <c r="AC64719" s="379"/>
    </row>
    <row r="64720" spans="29:29" x14ac:dyDescent="0.25">
      <c r="AC64720" s="379"/>
    </row>
    <row r="64721" spans="29:29" x14ac:dyDescent="0.25">
      <c r="AC64721" s="379"/>
    </row>
    <row r="64722" spans="29:29" x14ac:dyDescent="0.25">
      <c r="AC64722" s="379"/>
    </row>
    <row r="64723" spans="29:29" x14ac:dyDescent="0.25">
      <c r="AC64723" s="379"/>
    </row>
    <row r="64724" spans="29:29" x14ac:dyDescent="0.25">
      <c r="AC64724" s="379"/>
    </row>
    <row r="64725" spans="29:29" x14ac:dyDescent="0.25">
      <c r="AC64725" s="379"/>
    </row>
    <row r="64726" spans="29:29" x14ac:dyDescent="0.25">
      <c r="AC64726" s="379"/>
    </row>
    <row r="64727" spans="29:29" x14ac:dyDescent="0.25">
      <c r="AC64727" s="379"/>
    </row>
    <row r="64728" spans="29:29" x14ac:dyDescent="0.25">
      <c r="AC64728" s="379"/>
    </row>
    <row r="64729" spans="29:29" x14ac:dyDescent="0.25">
      <c r="AC64729" s="379"/>
    </row>
    <row r="64730" spans="29:29" x14ac:dyDescent="0.25">
      <c r="AC64730" s="379"/>
    </row>
    <row r="64731" spans="29:29" x14ac:dyDescent="0.25">
      <c r="AC64731" s="379"/>
    </row>
    <row r="64732" spans="29:29" x14ac:dyDescent="0.25">
      <c r="AC64732" s="379"/>
    </row>
    <row r="64733" spans="29:29" x14ac:dyDescent="0.25">
      <c r="AC64733" s="379"/>
    </row>
    <row r="64734" spans="29:29" x14ac:dyDescent="0.25">
      <c r="AC64734" s="379"/>
    </row>
    <row r="64735" spans="29:29" x14ac:dyDescent="0.25">
      <c r="AC64735" s="379"/>
    </row>
    <row r="64736" spans="29:29" x14ac:dyDescent="0.25">
      <c r="AC64736" s="379"/>
    </row>
    <row r="64737" spans="29:29" x14ac:dyDescent="0.25">
      <c r="AC64737" s="379"/>
    </row>
    <row r="64738" spans="29:29" x14ac:dyDescent="0.25">
      <c r="AC64738" s="379"/>
    </row>
    <row r="64739" spans="29:29" x14ac:dyDescent="0.25">
      <c r="AC64739" s="379"/>
    </row>
    <row r="64740" spans="29:29" x14ac:dyDescent="0.25">
      <c r="AC64740" s="379"/>
    </row>
    <row r="64741" spans="29:29" x14ac:dyDescent="0.25">
      <c r="AC64741" s="379"/>
    </row>
    <row r="64742" spans="29:29" x14ac:dyDescent="0.25">
      <c r="AC64742" s="379"/>
    </row>
    <row r="64743" spans="29:29" x14ac:dyDescent="0.25">
      <c r="AC64743" s="379"/>
    </row>
    <row r="64744" spans="29:29" x14ac:dyDescent="0.25">
      <c r="AC64744" s="379"/>
    </row>
    <row r="64745" spans="29:29" x14ac:dyDescent="0.25">
      <c r="AC64745" s="379"/>
    </row>
    <row r="64746" spans="29:29" x14ac:dyDescent="0.25">
      <c r="AC64746" s="379"/>
    </row>
    <row r="64747" spans="29:29" x14ac:dyDescent="0.25">
      <c r="AC64747" s="379"/>
    </row>
    <row r="64748" spans="29:29" x14ac:dyDescent="0.25">
      <c r="AC64748" s="379"/>
    </row>
    <row r="64749" spans="29:29" x14ac:dyDescent="0.25">
      <c r="AC64749" s="379"/>
    </row>
    <row r="64750" spans="29:29" x14ac:dyDescent="0.25">
      <c r="AC64750" s="379"/>
    </row>
    <row r="64751" spans="29:29" x14ac:dyDescent="0.25">
      <c r="AC64751" s="379"/>
    </row>
    <row r="64752" spans="29:29" x14ac:dyDescent="0.25">
      <c r="AC64752" s="379"/>
    </row>
    <row r="64753" spans="29:29" x14ac:dyDescent="0.25">
      <c r="AC64753" s="379"/>
    </row>
    <row r="64754" spans="29:29" x14ac:dyDescent="0.25">
      <c r="AC64754" s="379"/>
    </row>
    <row r="64755" spans="29:29" x14ac:dyDescent="0.25">
      <c r="AC64755" s="379"/>
    </row>
    <row r="64756" spans="29:29" x14ac:dyDescent="0.25">
      <c r="AC64756" s="379"/>
    </row>
    <row r="64757" spans="29:29" x14ac:dyDescent="0.25">
      <c r="AC64757" s="379"/>
    </row>
    <row r="64758" spans="29:29" x14ac:dyDescent="0.25">
      <c r="AC64758" s="379"/>
    </row>
    <row r="64759" spans="29:29" x14ac:dyDescent="0.25">
      <c r="AC64759" s="379"/>
    </row>
    <row r="64760" spans="29:29" x14ac:dyDescent="0.25">
      <c r="AC64760" s="379"/>
    </row>
    <row r="64761" spans="29:29" x14ac:dyDescent="0.25">
      <c r="AC64761" s="379"/>
    </row>
    <row r="64762" spans="29:29" x14ac:dyDescent="0.25">
      <c r="AC64762" s="379"/>
    </row>
    <row r="64763" spans="29:29" x14ac:dyDescent="0.25">
      <c r="AC64763" s="379"/>
    </row>
    <row r="64764" spans="29:29" x14ac:dyDescent="0.25">
      <c r="AC64764" s="379"/>
    </row>
    <row r="64765" spans="29:29" x14ac:dyDescent="0.25">
      <c r="AC64765" s="379"/>
    </row>
    <row r="64766" spans="29:29" x14ac:dyDescent="0.25">
      <c r="AC64766" s="379"/>
    </row>
    <row r="64767" spans="29:29" x14ac:dyDescent="0.25">
      <c r="AC64767" s="379"/>
    </row>
    <row r="64768" spans="29:29" x14ac:dyDescent="0.25">
      <c r="AC64768" s="379"/>
    </row>
    <row r="64769" spans="29:29" x14ac:dyDescent="0.25">
      <c r="AC64769" s="379"/>
    </row>
    <row r="64770" spans="29:29" x14ac:dyDescent="0.25">
      <c r="AC64770" s="379"/>
    </row>
    <row r="64771" spans="29:29" x14ac:dyDescent="0.25">
      <c r="AC64771" s="379"/>
    </row>
    <row r="64772" spans="29:29" x14ac:dyDescent="0.25">
      <c r="AC64772" s="379"/>
    </row>
    <row r="64773" spans="29:29" x14ac:dyDescent="0.25">
      <c r="AC64773" s="379"/>
    </row>
    <row r="64774" spans="29:29" x14ac:dyDescent="0.25">
      <c r="AC64774" s="379"/>
    </row>
    <row r="64775" spans="29:29" x14ac:dyDescent="0.25">
      <c r="AC64775" s="379"/>
    </row>
    <row r="64776" spans="29:29" x14ac:dyDescent="0.25">
      <c r="AC64776" s="379"/>
    </row>
    <row r="64777" spans="29:29" x14ac:dyDescent="0.25">
      <c r="AC64777" s="379"/>
    </row>
    <row r="64778" spans="29:29" x14ac:dyDescent="0.25">
      <c r="AC64778" s="379"/>
    </row>
    <row r="64779" spans="29:29" x14ac:dyDescent="0.25">
      <c r="AC64779" s="379"/>
    </row>
    <row r="64780" spans="29:29" x14ac:dyDescent="0.25">
      <c r="AC64780" s="379"/>
    </row>
    <row r="64781" spans="29:29" x14ac:dyDescent="0.25">
      <c r="AC64781" s="379"/>
    </row>
    <row r="64782" spans="29:29" x14ac:dyDescent="0.25">
      <c r="AC64782" s="379"/>
    </row>
    <row r="64783" spans="29:29" x14ac:dyDescent="0.25">
      <c r="AC64783" s="379"/>
    </row>
    <row r="64784" spans="29:29" x14ac:dyDescent="0.25">
      <c r="AC64784" s="379"/>
    </row>
    <row r="64785" spans="29:29" x14ac:dyDescent="0.25">
      <c r="AC64785" s="379"/>
    </row>
    <row r="64786" spans="29:29" x14ac:dyDescent="0.25">
      <c r="AC64786" s="379"/>
    </row>
    <row r="64787" spans="29:29" x14ac:dyDescent="0.25">
      <c r="AC64787" s="379"/>
    </row>
    <row r="64788" spans="29:29" x14ac:dyDescent="0.25">
      <c r="AC64788" s="379"/>
    </row>
    <row r="64789" spans="29:29" x14ac:dyDescent="0.25">
      <c r="AC64789" s="379"/>
    </row>
    <row r="64790" spans="29:29" x14ac:dyDescent="0.25">
      <c r="AC64790" s="379"/>
    </row>
    <row r="64791" spans="29:29" x14ac:dyDescent="0.25">
      <c r="AC64791" s="379"/>
    </row>
    <row r="64792" spans="29:29" x14ac:dyDescent="0.25">
      <c r="AC64792" s="379"/>
    </row>
    <row r="64793" spans="29:29" x14ac:dyDescent="0.25">
      <c r="AC64793" s="379"/>
    </row>
    <row r="64794" spans="29:29" x14ac:dyDescent="0.25">
      <c r="AC64794" s="379"/>
    </row>
    <row r="64795" spans="29:29" x14ac:dyDescent="0.25">
      <c r="AC64795" s="379"/>
    </row>
    <row r="64796" spans="29:29" x14ac:dyDescent="0.25">
      <c r="AC64796" s="379"/>
    </row>
    <row r="64797" spans="29:29" x14ac:dyDescent="0.25">
      <c r="AC64797" s="379"/>
    </row>
    <row r="64798" spans="29:29" x14ac:dyDescent="0.25">
      <c r="AC64798" s="379"/>
    </row>
    <row r="64799" spans="29:29" x14ac:dyDescent="0.25">
      <c r="AC64799" s="379"/>
    </row>
    <row r="64800" spans="29:29" x14ac:dyDescent="0.25">
      <c r="AC64800" s="379"/>
    </row>
    <row r="64801" spans="29:29" x14ac:dyDescent="0.25">
      <c r="AC64801" s="379"/>
    </row>
    <row r="64802" spans="29:29" x14ac:dyDescent="0.25">
      <c r="AC64802" s="379"/>
    </row>
    <row r="64803" spans="29:29" x14ac:dyDescent="0.25">
      <c r="AC64803" s="379"/>
    </row>
    <row r="64804" spans="29:29" x14ac:dyDescent="0.25">
      <c r="AC64804" s="379"/>
    </row>
    <row r="64805" spans="29:29" x14ac:dyDescent="0.25">
      <c r="AC64805" s="379"/>
    </row>
    <row r="64806" spans="29:29" x14ac:dyDescent="0.25">
      <c r="AC64806" s="379"/>
    </row>
    <row r="64807" spans="29:29" x14ac:dyDescent="0.25">
      <c r="AC64807" s="379"/>
    </row>
    <row r="64808" spans="29:29" x14ac:dyDescent="0.25">
      <c r="AC64808" s="379"/>
    </row>
    <row r="64809" spans="29:29" x14ac:dyDescent="0.25">
      <c r="AC64809" s="379"/>
    </row>
    <row r="64810" spans="29:29" x14ac:dyDescent="0.25">
      <c r="AC64810" s="379"/>
    </row>
    <row r="64811" spans="29:29" x14ac:dyDescent="0.25">
      <c r="AC64811" s="379"/>
    </row>
    <row r="64812" spans="29:29" x14ac:dyDescent="0.25">
      <c r="AC64812" s="379"/>
    </row>
    <row r="64813" spans="29:29" x14ac:dyDescent="0.25">
      <c r="AC64813" s="379"/>
    </row>
    <row r="64814" spans="29:29" x14ac:dyDescent="0.25">
      <c r="AC64814" s="379"/>
    </row>
    <row r="64815" spans="29:29" x14ac:dyDescent="0.25">
      <c r="AC64815" s="379"/>
    </row>
    <row r="64816" spans="29:29" x14ac:dyDescent="0.25">
      <c r="AC64816" s="379"/>
    </row>
    <row r="64817" spans="29:29" x14ac:dyDescent="0.25">
      <c r="AC64817" s="379"/>
    </row>
    <row r="64818" spans="29:29" x14ac:dyDescent="0.25">
      <c r="AC64818" s="379"/>
    </row>
    <row r="64819" spans="29:29" x14ac:dyDescent="0.25">
      <c r="AC64819" s="379"/>
    </row>
    <row r="64820" spans="29:29" x14ac:dyDescent="0.25">
      <c r="AC64820" s="379"/>
    </row>
    <row r="64821" spans="29:29" x14ac:dyDescent="0.25">
      <c r="AC64821" s="379"/>
    </row>
    <row r="64822" spans="29:29" x14ac:dyDescent="0.25">
      <c r="AC64822" s="379"/>
    </row>
    <row r="64823" spans="29:29" x14ac:dyDescent="0.25">
      <c r="AC64823" s="379"/>
    </row>
    <row r="64824" spans="29:29" x14ac:dyDescent="0.25">
      <c r="AC64824" s="379"/>
    </row>
    <row r="64825" spans="29:29" x14ac:dyDescent="0.25">
      <c r="AC64825" s="379"/>
    </row>
    <row r="64826" spans="29:29" x14ac:dyDescent="0.25">
      <c r="AC64826" s="379"/>
    </row>
    <row r="64827" spans="29:29" x14ac:dyDescent="0.25">
      <c r="AC64827" s="379"/>
    </row>
    <row r="64828" spans="29:29" x14ac:dyDescent="0.25">
      <c r="AC64828" s="379"/>
    </row>
    <row r="64829" spans="29:29" x14ac:dyDescent="0.25">
      <c r="AC64829" s="379"/>
    </row>
    <row r="64830" spans="29:29" x14ac:dyDescent="0.25">
      <c r="AC64830" s="379"/>
    </row>
    <row r="64831" spans="29:29" x14ac:dyDescent="0.25">
      <c r="AC64831" s="379"/>
    </row>
    <row r="64832" spans="29:29" x14ac:dyDescent="0.25">
      <c r="AC64832" s="379"/>
    </row>
    <row r="64833" spans="29:29" x14ac:dyDescent="0.25">
      <c r="AC64833" s="379"/>
    </row>
    <row r="64834" spans="29:29" x14ac:dyDescent="0.25">
      <c r="AC64834" s="379"/>
    </row>
    <row r="64835" spans="29:29" x14ac:dyDescent="0.25">
      <c r="AC64835" s="379"/>
    </row>
    <row r="64836" spans="29:29" x14ac:dyDescent="0.25">
      <c r="AC64836" s="379"/>
    </row>
    <row r="64837" spans="29:29" x14ac:dyDescent="0.25">
      <c r="AC64837" s="379"/>
    </row>
    <row r="64838" spans="29:29" x14ac:dyDescent="0.25">
      <c r="AC64838" s="379"/>
    </row>
    <row r="64839" spans="29:29" x14ac:dyDescent="0.25">
      <c r="AC64839" s="379"/>
    </row>
    <row r="64840" spans="29:29" x14ac:dyDescent="0.25">
      <c r="AC64840" s="379"/>
    </row>
    <row r="64841" spans="29:29" x14ac:dyDescent="0.25">
      <c r="AC64841" s="379"/>
    </row>
    <row r="64842" spans="29:29" x14ac:dyDescent="0.25">
      <c r="AC64842" s="379"/>
    </row>
    <row r="64843" spans="29:29" x14ac:dyDescent="0.25">
      <c r="AC64843" s="379"/>
    </row>
    <row r="64844" spans="29:29" x14ac:dyDescent="0.25">
      <c r="AC64844" s="379"/>
    </row>
    <row r="64845" spans="29:29" x14ac:dyDescent="0.25">
      <c r="AC64845" s="379"/>
    </row>
    <row r="64846" spans="29:29" x14ac:dyDescent="0.25">
      <c r="AC64846" s="379"/>
    </row>
    <row r="64847" spans="29:29" x14ac:dyDescent="0.25">
      <c r="AC64847" s="379"/>
    </row>
    <row r="64848" spans="29:29" x14ac:dyDescent="0.25">
      <c r="AC64848" s="379"/>
    </row>
    <row r="64849" spans="29:29" x14ac:dyDescent="0.25">
      <c r="AC64849" s="379"/>
    </row>
    <row r="64850" spans="29:29" x14ac:dyDescent="0.25">
      <c r="AC64850" s="379"/>
    </row>
    <row r="64851" spans="29:29" x14ac:dyDescent="0.25">
      <c r="AC64851" s="379"/>
    </row>
    <row r="64852" spans="29:29" x14ac:dyDescent="0.25">
      <c r="AC64852" s="379"/>
    </row>
    <row r="64853" spans="29:29" x14ac:dyDescent="0.25">
      <c r="AC64853" s="379"/>
    </row>
    <row r="64854" spans="29:29" x14ac:dyDescent="0.25">
      <c r="AC64854" s="379"/>
    </row>
    <row r="64855" spans="29:29" x14ac:dyDescent="0.25">
      <c r="AC64855" s="379"/>
    </row>
    <row r="64856" spans="29:29" x14ac:dyDescent="0.25">
      <c r="AC64856" s="379"/>
    </row>
    <row r="64857" spans="29:29" x14ac:dyDescent="0.25">
      <c r="AC64857" s="379"/>
    </row>
    <row r="64858" spans="29:29" x14ac:dyDescent="0.25">
      <c r="AC64858" s="379"/>
    </row>
    <row r="64859" spans="29:29" x14ac:dyDescent="0.25">
      <c r="AC64859" s="379"/>
    </row>
    <row r="64860" spans="29:29" x14ac:dyDescent="0.25">
      <c r="AC64860" s="379"/>
    </row>
    <row r="64861" spans="29:29" x14ac:dyDescent="0.25">
      <c r="AC64861" s="379"/>
    </row>
    <row r="64862" spans="29:29" x14ac:dyDescent="0.25">
      <c r="AC64862" s="379"/>
    </row>
    <row r="64863" spans="29:29" x14ac:dyDescent="0.25">
      <c r="AC64863" s="379"/>
    </row>
    <row r="64864" spans="29:29" x14ac:dyDescent="0.25">
      <c r="AC64864" s="379"/>
    </row>
    <row r="64865" spans="29:29" x14ac:dyDescent="0.25">
      <c r="AC64865" s="379"/>
    </row>
    <row r="64866" spans="29:29" x14ac:dyDescent="0.25">
      <c r="AC64866" s="379"/>
    </row>
    <row r="64867" spans="29:29" x14ac:dyDescent="0.25">
      <c r="AC64867" s="379"/>
    </row>
    <row r="64868" spans="29:29" x14ac:dyDescent="0.25">
      <c r="AC64868" s="379"/>
    </row>
    <row r="64869" spans="29:29" x14ac:dyDescent="0.25">
      <c r="AC64869" s="379"/>
    </row>
    <row r="64870" spans="29:29" x14ac:dyDescent="0.25">
      <c r="AC64870" s="379"/>
    </row>
    <row r="64871" spans="29:29" x14ac:dyDescent="0.25">
      <c r="AC64871" s="379"/>
    </row>
    <row r="64872" spans="29:29" x14ac:dyDescent="0.25">
      <c r="AC64872" s="379"/>
    </row>
    <row r="64873" spans="29:29" x14ac:dyDescent="0.25">
      <c r="AC64873" s="379"/>
    </row>
    <row r="64874" spans="29:29" x14ac:dyDescent="0.25">
      <c r="AC64874" s="379"/>
    </row>
    <row r="64875" spans="29:29" x14ac:dyDescent="0.25">
      <c r="AC64875" s="379"/>
    </row>
    <row r="64876" spans="29:29" x14ac:dyDescent="0.25">
      <c r="AC64876" s="379"/>
    </row>
    <row r="64877" spans="29:29" x14ac:dyDescent="0.25">
      <c r="AC64877" s="379"/>
    </row>
    <row r="64878" spans="29:29" x14ac:dyDescent="0.25">
      <c r="AC64878" s="379"/>
    </row>
    <row r="64879" spans="29:29" x14ac:dyDescent="0.25">
      <c r="AC64879" s="379"/>
    </row>
    <row r="64880" spans="29:29" x14ac:dyDescent="0.25">
      <c r="AC64880" s="379"/>
    </row>
    <row r="64881" spans="29:29" x14ac:dyDescent="0.25">
      <c r="AC64881" s="379"/>
    </row>
    <row r="64882" spans="29:29" x14ac:dyDescent="0.25">
      <c r="AC64882" s="379"/>
    </row>
    <row r="64883" spans="29:29" x14ac:dyDescent="0.25">
      <c r="AC64883" s="379"/>
    </row>
    <row r="64884" spans="29:29" x14ac:dyDescent="0.25">
      <c r="AC64884" s="379"/>
    </row>
    <row r="64885" spans="29:29" x14ac:dyDescent="0.25">
      <c r="AC64885" s="379"/>
    </row>
    <row r="64886" spans="29:29" x14ac:dyDescent="0.25">
      <c r="AC64886" s="379"/>
    </row>
    <row r="64887" spans="29:29" x14ac:dyDescent="0.25">
      <c r="AC64887" s="379"/>
    </row>
    <row r="64888" spans="29:29" x14ac:dyDescent="0.25">
      <c r="AC64888" s="379"/>
    </row>
    <row r="64889" spans="29:29" x14ac:dyDescent="0.25">
      <c r="AC64889" s="379"/>
    </row>
    <row r="64890" spans="29:29" x14ac:dyDescent="0.25">
      <c r="AC64890" s="379"/>
    </row>
    <row r="64891" spans="29:29" x14ac:dyDescent="0.25">
      <c r="AC64891" s="379"/>
    </row>
    <row r="64892" spans="29:29" x14ac:dyDescent="0.25">
      <c r="AC64892" s="379"/>
    </row>
    <row r="64893" spans="29:29" x14ac:dyDescent="0.25">
      <c r="AC64893" s="379"/>
    </row>
    <row r="64894" spans="29:29" x14ac:dyDescent="0.25">
      <c r="AC64894" s="379"/>
    </row>
    <row r="64895" spans="29:29" x14ac:dyDescent="0.25">
      <c r="AC64895" s="379"/>
    </row>
    <row r="64896" spans="29:29" x14ac:dyDescent="0.25">
      <c r="AC64896" s="379"/>
    </row>
    <row r="64897" spans="29:29" x14ac:dyDescent="0.25">
      <c r="AC64897" s="379"/>
    </row>
    <row r="64898" spans="29:29" x14ac:dyDescent="0.25">
      <c r="AC64898" s="379"/>
    </row>
    <row r="64899" spans="29:29" x14ac:dyDescent="0.25">
      <c r="AC64899" s="379"/>
    </row>
    <row r="64900" spans="29:29" x14ac:dyDescent="0.25">
      <c r="AC64900" s="379"/>
    </row>
    <row r="64901" spans="29:29" x14ac:dyDescent="0.25">
      <c r="AC64901" s="379"/>
    </row>
    <row r="64902" spans="29:29" x14ac:dyDescent="0.25">
      <c r="AC64902" s="379"/>
    </row>
    <row r="64903" spans="29:29" x14ac:dyDescent="0.25">
      <c r="AC64903" s="379"/>
    </row>
    <row r="64904" spans="29:29" x14ac:dyDescent="0.25">
      <c r="AC64904" s="379"/>
    </row>
    <row r="64905" spans="29:29" x14ac:dyDescent="0.25">
      <c r="AC64905" s="379"/>
    </row>
    <row r="64906" spans="29:29" x14ac:dyDescent="0.25">
      <c r="AC64906" s="379"/>
    </row>
    <row r="64907" spans="29:29" x14ac:dyDescent="0.25">
      <c r="AC64907" s="379"/>
    </row>
    <row r="64908" spans="29:29" x14ac:dyDescent="0.25">
      <c r="AC64908" s="379"/>
    </row>
    <row r="64909" spans="29:29" x14ac:dyDescent="0.25">
      <c r="AC64909" s="379"/>
    </row>
    <row r="64910" spans="29:29" x14ac:dyDescent="0.25">
      <c r="AC64910" s="379"/>
    </row>
    <row r="64911" spans="29:29" x14ac:dyDescent="0.25">
      <c r="AC64911" s="379"/>
    </row>
    <row r="64912" spans="29:29" x14ac:dyDescent="0.25">
      <c r="AC64912" s="379"/>
    </row>
    <row r="64913" spans="29:29" x14ac:dyDescent="0.25">
      <c r="AC64913" s="379"/>
    </row>
    <row r="64914" spans="29:29" x14ac:dyDescent="0.25">
      <c r="AC64914" s="379"/>
    </row>
    <row r="64915" spans="29:29" x14ac:dyDescent="0.25">
      <c r="AC64915" s="379"/>
    </row>
    <row r="64916" spans="29:29" x14ac:dyDescent="0.25">
      <c r="AC64916" s="379"/>
    </row>
    <row r="64917" spans="29:29" x14ac:dyDescent="0.25">
      <c r="AC64917" s="379"/>
    </row>
    <row r="64918" spans="29:29" x14ac:dyDescent="0.25">
      <c r="AC64918" s="379"/>
    </row>
    <row r="64919" spans="29:29" x14ac:dyDescent="0.25">
      <c r="AC64919" s="379"/>
    </row>
    <row r="64920" spans="29:29" x14ac:dyDescent="0.25">
      <c r="AC64920" s="379"/>
    </row>
    <row r="64921" spans="29:29" x14ac:dyDescent="0.25">
      <c r="AC64921" s="379"/>
    </row>
    <row r="64922" spans="29:29" x14ac:dyDescent="0.25">
      <c r="AC64922" s="379"/>
    </row>
    <row r="64923" spans="29:29" x14ac:dyDescent="0.25">
      <c r="AC64923" s="379"/>
    </row>
    <row r="64924" spans="29:29" x14ac:dyDescent="0.25">
      <c r="AC64924" s="379"/>
    </row>
    <row r="64925" spans="29:29" x14ac:dyDescent="0.25">
      <c r="AC64925" s="379"/>
    </row>
    <row r="64926" spans="29:29" x14ac:dyDescent="0.25">
      <c r="AC64926" s="379"/>
    </row>
    <row r="64927" spans="29:29" x14ac:dyDescent="0.25">
      <c r="AC64927" s="379"/>
    </row>
    <row r="64928" spans="29:29" x14ac:dyDescent="0.25">
      <c r="AC64928" s="379"/>
    </row>
    <row r="64929" spans="29:29" x14ac:dyDescent="0.25">
      <c r="AC64929" s="379"/>
    </row>
    <row r="64930" spans="29:29" x14ac:dyDescent="0.25">
      <c r="AC64930" s="379"/>
    </row>
    <row r="64931" spans="29:29" x14ac:dyDescent="0.25">
      <c r="AC64931" s="379"/>
    </row>
    <row r="64932" spans="29:29" x14ac:dyDescent="0.25">
      <c r="AC64932" s="379"/>
    </row>
    <row r="64933" spans="29:29" x14ac:dyDescent="0.25">
      <c r="AC64933" s="379"/>
    </row>
    <row r="64934" spans="29:29" x14ac:dyDescent="0.25">
      <c r="AC64934" s="379"/>
    </row>
    <row r="64935" spans="29:29" x14ac:dyDescent="0.25">
      <c r="AC64935" s="379"/>
    </row>
    <row r="64936" spans="29:29" x14ac:dyDescent="0.25">
      <c r="AC64936" s="379"/>
    </row>
    <row r="64937" spans="29:29" x14ac:dyDescent="0.25">
      <c r="AC64937" s="379"/>
    </row>
    <row r="64938" spans="29:29" x14ac:dyDescent="0.25">
      <c r="AC64938" s="379"/>
    </row>
    <row r="64939" spans="29:29" x14ac:dyDescent="0.25">
      <c r="AC64939" s="379"/>
    </row>
    <row r="64940" spans="29:29" x14ac:dyDescent="0.25">
      <c r="AC64940" s="379"/>
    </row>
    <row r="64941" spans="29:29" x14ac:dyDescent="0.25">
      <c r="AC64941" s="379"/>
    </row>
    <row r="64942" spans="29:29" x14ac:dyDescent="0.25">
      <c r="AC64942" s="379"/>
    </row>
    <row r="64943" spans="29:29" x14ac:dyDescent="0.25">
      <c r="AC64943" s="379"/>
    </row>
    <row r="64944" spans="29:29" x14ac:dyDescent="0.25">
      <c r="AC64944" s="379"/>
    </row>
    <row r="64945" spans="29:29" x14ac:dyDescent="0.25">
      <c r="AC64945" s="379"/>
    </row>
    <row r="64946" spans="29:29" x14ac:dyDescent="0.25">
      <c r="AC64946" s="379"/>
    </row>
    <row r="64947" spans="29:29" x14ac:dyDescent="0.25">
      <c r="AC64947" s="379"/>
    </row>
    <row r="64948" spans="29:29" x14ac:dyDescent="0.25">
      <c r="AC64948" s="379"/>
    </row>
    <row r="64949" spans="29:29" x14ac:dyDescent="0.25">
      <c r="AC64949" s="379"/>
    </row>
    <row r="64950" spans="29:29" x14ac:dyDescent="0.25">
      <c r="AC64950" s="379"/>
    </row>
    <row r="64951" spans="29:29" x14ac:dyDescent="0.25">
      <c r="AC64951" s="379"/>
    </row>
    <row r="64952" spans="29:29" x14ac:dyDescent="0.25">
      <c r="AC64952" s="379"/>
    </row>
    <row r="64953" spans="29:29" x14ac:dyDescent="0.25">
      <c r="AC64953" s="379"/>
    </row>
    <row r="64954" spans="29:29" x14ac:dyDescent="0.25">
      <c r="AC64954" s="379"/>
    </row>
    <row r="64955" spans="29:29" x14ac:dyDescent="0.25">
      <c r="AC64955" s="379"/>
    </row>
    <row r="64956" spans="29:29" x14ac:dyDescent="0.25">
      <c r="AC64956" s="379"/>
    </row>
    <row r="64957" spans="29:29" x14ac:dyDescent="0.25">
      <c r="AC64957" s="379"/>
    </row>
    <row r="64958" spans="29:29" x14ac:dyDescent="0.25">
      <c r="AC64958" s="379"/>
    </row>
    <row r="64959" spans="29:29" x14ac:dyDescent="0.25">
      <c r="AC64959" s="379"/>
    </row>
    <row r="64960" spans="29:29" x14ac:dyDescent="0.25">
      <c r="AC64960" s="379"/>
    </row>
    <row r="64961" spans="29:29" x14ac:dyDescent="0.25">
      <c r="AC64961" s="379"/>
    </row>
    <row r="64962" spans="29:29" x14ac:dyDescent="0.25">
      <c r="AC64962" s="379"/>
    </row>
    <row r="64963" spans="29:29" x14ac:dyDescent="0.25">
      <c r="AC64963" s="379"/>
    </row>
    <row r="64964" spans="29:29" x14ac:dyDescent="0.25">
      <c r="AC64964" s="379"/>
    </row>
    <row r="64965" spans="29:29" x14ac:dyDescent="0.25">
      <c r="AC64965" s="379"/>
    </row>
    <row r="64966" spans="29:29" x14ac:dyDescent="0.25">
      <c r="AC64966" s="379"/>
    </row>
    <row r="64967" spans="29:29" x14ac:dyDescent="0.25">
      <c r="AC64967" s="379"/>
    </row>
    <row r="64968" spans="29:29" x14ac:dyDescent="0.25">
      <c r="AC64968" s="379"/>
    </row>
    <row r="64969" spans="29:29" x14ac:dyDescent="0.25">
      <c r="AC64969" s="379"/>
    </row>
    <row r="64970" spans="29:29" x14ac:dyDescent="0.25">
      <c r="AC64970" s="379"/>
    </row>
    <row r="64971" spans="29:29" x14ac:dyDescent="0.25">
      <c r="AC64971" s="379"/>
    </row>
    <row r="64972" spans="29:29" x14ac:dyDescent="0.25">
      <c r="AC64972" s="379"/>
    </row>
    <row r="64973" spans="29:29" x14ac:dyDescent="0.25">
      <c r="AC64973" s="379"/>
    </row>
    <row r="64974" spans="29:29" x14ac:dyDescent="0.25">
      <c r="AC64974" s="379"/>
    </row>
    <row r="64975" spans="29:29" x14ac:dyDescent="0.25">
      <c r="AC64975" s="379"/>
    </row>
    <row r="64976" spans="29:29" x14ac:dyDescent="0.25">
      <c r="AC64976" s="379"/>
    </row>
    <row r="64977" spans="29:29" x14ac:dyDescent="0.25">
      <c r="AC64977" s="379"/>
    </row>
    <row r="64978" spans="29:29" x14ac:dyDescent="0.25">
      <c r="AC64978" s="379"/>
    </row>
    <row r="64979" spans="29:29" x14ac:dyDescent="0.25">
      <c r="AC64979" s="379"/>
    </row>
    <row r="64980" spans="29:29" x14ac:dyDescent="0.25">
      <c r="AC64980" s="379"/>
    </row>
    <row r="64981" spans="29:29" x14ac:dyDescent="0.25">
      <c r="AC64981" s="379"/>
    </row>
    <row r="64982" spans="29:29" x14ac:dyDescent="0.25">
      <c r="AC64982" s="379"/>
    </row>
    <row r="64983" spans="29:29" x14ac:dyDescent="0.25">
      <c r="AC64983" s="379"/>
    </row>
    <row r="64984" spans="29:29" x14ac:dyDescent="0.25">
      <c r="AC64984" s="379"/>
    </row>
    <row r="64985" spans="29:29" x14ac:dyDescent="0.25">
      <c r="AC64985" s="379"/>
    </row>
    <row r="64986" spans="29:29" x14ac:dyDescent="0.25">
      <c r="AC64986" s="379"/>
    </row>
    <row r="64987" spans="29:29" x14ac:dyDescent="0.25">
      <c r="AC64987" s="379"/>
    </row>
    <row r="64988" spans="29:29" x14ac:dyDescent="0.25">
      <c r="AC64988" s="379"/>
    </row>
    <row r="64989" spans="29:29" x14ac:dyDescent="0.25">
      <c r="AC64989" s="379"/>
    </row>
    <row r="64990" spans="29:29" x14ac:dyDescent="0.25">
      <c r="AC64990" s="379"/>
    </row>
    <row r="64991" spans="29:29" x14ac:dyDescent="0.25">
      <c r="AC64991" s="379"/>
    </row>
    <row r="64992" spans="29:29" x14ac:dyDescent="0.25">
      <c r="AC64992" s="379"/>
    </row>
    <row r="64993" spans="29:29" x14ac:dyDescent="0.25">
      <c r="AC64993" s="379"/>
    </row>
    <row r="64994" spans="29:29" x14ac:dyDescent="0.25">
      <c r="AC64994" s="379"/>
    </row>
    <row r="64995" spans="29:29" x14ac:dyDescent="0.25">
      <c r="AC64995" s="379"/>
    </row>
    <row r="64996" spans="29:29" x14ac:dyDescent="0.25">
      <c r="AC64996" s="379"/>
    </row>
    <row r="64997" spans="29:29" x14ac:dyDescent="0.25">
      <c r="AC64997" s="379"/>
    </row>
    <row r="64998" spans="29:29" x14ac:dyDescent="0.25">
      <c r="AC64998" s="379"/>
    </row>
    <row r="64999" spans="29:29" x14ac:dyDescent="0.25">
      <c r="AC64999" s="379"/>
    </row>
    <row r="65000" spans="29:29" x14ac:dyDescent="0.25">
      <c r="AC65000" s="379"/>
    </row>
    <row r="65001" spans="29:29" x14ac:dyDescent="0.25">
      <c r="AC65001" s="379"/>
    </row>
    <row r="65002" spans="29:29" x14ac:dyDescent="0.25">
      <c r="AC65002" s="379"/>
    </row>
    <row r="65003" spans="29:29" x14ac:dyDescent="0.25">
      <c r="AC65003" s="379"/>
    </row>
    <row r="65004" spans="29:29" x14ac:dyDescent="0.25">
      <c r="AC65004" s="379"/>
    </row>
    <row r="65005" spans="29:29" x14ac:dyDescent="0.25">
      <c r="AC65005" s="379"/>
    </row>
    <row r="65006" spans="29:29" x14ac:dyDescent="0.25">
      <c r="AC65006" s="379"/>
    </row>
    <row r="65007" spans="29:29" x14ac:dyDescent="0.25">
      <c r="AC65007" s="379"/>
    </row>
    <row r="65008" spans="29:29" x14ac:dyDescent="0.25">
      <c r="AC65008" s="379"/>
    </row>
    <row r="65009" spans="29:29" x14ac:dyDescent="0.25">
      <c r="AC65009" s="379"/>
    </row>
    <row r="65010" spans="29:29" x14ac:dyDescent="0.25">
      <c r="AC65010" s="379"/>
    </row>
    <row r="65011" spans="29:29" x14ac:dyDescent="0.25">
      <c r="AC65011" s="379"/>
    </row>
    <row r="65012" spans="29:29" x14ac:dyDescent="0.25">
      <c r="AC65012" s="379"/>
    </row>
    <row r="65013" spans="29:29" x14ac:dyDescent="0.25">
      <c r="AC65013" s="379"/>
    </row>
    <row r="65014" spans="29:29" x14ac:dyDescent="0.25">
      <c r="AC65014" s="379"/>
    </row>
    <row r="65015" spans="29:29" x14ac:dyDescent="0.25">
      <c r="AC65015" s="379"/>
    </row>
    <row r="65016" spans="29:29" x14ac:dyDescent="0.25">
      <c r="AC65016" s="379"/>
    </row>
    <row r="65017" spans="29:29" x14ac:dyDescent="0.25">
      <c r="AC65017" s="379"/>
    </row>
    <row r="65018" spans="29:29" x14ac:dyDescent="0.25">
      <c r="AC65018" s="379"/>
    </row>
    <row r="65019" spans="29:29" x14ac:dyDescent="0.25">
      <c r="AC65019" s="379"/>
    </row>
    <row r="65020" spans="29:29" x14ac:dyDescent="0.25">
      <c r="AC65020" s="379"/>
    </row>
    <row r="65021" spans="29:29" x14ac:dyDescent="0.25">
      <c r="AC65021" s="379"/>
    </row>
    <row r="65022" spans="29:29" x14ac:dyDescent="0.25">
      <c r="AC65022" s="379"/>
    </row>
    <row r="65023" spans="29:29" x14ac:dyDescent="0.25">
      <c r="AC65023" s="379"/>
    </row>
    <row r="65024" spans="29:29" x14ac:dyDescent="0.25">
      <c r="AC65024" s="379"/>
    </row>
    <row r="65025" spans="29:29" x14ac:dyDescent="0.25">
      <c r="AC65025" s="379"/>
    </row>
    <row r="65026" spans="29:29" x14ac:dyDescent="0.25">
      <c r="AC65026" s="379"/>
    </row>
    <row r="65027" spans="29:29" x14ac:dyDescent="0.25">
      <c r="AC65027" s="379"/>
    </row>
    <row r="65028" spans="29:29" x14ac:dyDescent="0.25">
      <c r="AC65028" s="379"/>
    </row>
    <row r="65029" spans="29:29" x14ac:dyDescent="0.25">
      <c r="AC65029" s="379"/>
    </row>
    <row r="65030" spans="29:29" x14ac:dyDescent="0.25">
      <c r="AC65030" s="379"/>
    </row>
    <row r="65031" spans="29:29" x14ac:dyDescent="0.25">
      <c r="AC65031" s="379"/>
    </row>
    <row r="65032" spans="29:29" x14ac:dyDescent="0.25">
      <c r="AC65032" s="379"/>
    </row>
    <row r="65033" spans="29:29" x14ac:dyDescent="0.25">
      <c r="AC65033" s="379"/>
    </row>
    <row r="65034" spans="29:29" x14ac:dyDescent="0.25">
      <c r="AC65034" s="379"/>
    </row>
    <row r="65035" spans="29:29" x14ac:dyDescent="0.25">
      <c r="AC65035" s="379"/>
    </row>
    <row r="65036" spans="29:29" x14ac:dyDescent="0.25">
      <c r="AC65036" s="379"/>
    </row>
    <row r="65037" spans="29:29" x14ac:dyDescent="0.25">
      <c r="AC65037" s="379"/>
    </row>
    <row r="65038" spans="29:29" x14ac:dyDescent="0.25">
      <c r="AC65038" s="379"/>
    </row>
    <row r="65039" spans="29:29" x14ac:dyDescent="0.25">
      <c r="AC65039" s="379"/>
    </row>
    <row r="65040" spans="29:29" x14ac:dyDescent="0.25">
      <c r="AC65040" s="379"/>
    </row>
    <row r="65041" spans="29:29" x14ac:dyDescent="0.25">
      <c r="AC65041" s="379"/>
    </row>
    <row r="65042" spans="29:29" x14ac:dyDescent="0.25">
      <c r="AC65042" s="379"/>
    </row>
    <row r="65043" spans="29:29" x14ac:dyDescent="0.25">
      <c r="AC65043" s="379"/>
    </row>
    <row r="65044" spans="29:29" x14ac:dyDescent="0.25">
      <c r="AC65044" s="379"/>
    </row>
    <row r="65045" spans="29:29" x14ac:dyDescent="0.25">
      <c r="AC65045" s="379"/>
    </row>
    <row r="65046" spans="29:29" x14ac:dyDescent="0.25">
      <c r="AC65046" s="379"/>
    </row>
    <row r="65047" spans="29:29" x14ac:dyDescent="0.25">
      <c r="AC65047" s="379"/>
    </row>
    <row r="65048" spans="29:29" x14ac:dyDescent="0.25">
      <c r="AC65048" s="379"/>
    </row>
    <row r="65049" spans="29:29" x14ac:dyDescent="0.25">
      <c r="AC65049" s="379"/>
    </row>
    <row r="65050" spans="29:29" x14ac:dyDescent="0.25">
      <c r="AC65050" s="379"/>
    </row>
    <row r="65051" spans="29:29" x14ac:dyDescent="0.25">
      <c r="AC65051" s="379"/>
    </row>
    <row r="65052" spans="29:29" x14ac:dyDescent="0.25">
      <c r="AC65052" s="379"/>
    </row>
    <row r="65053" spans="29:29" x14ac:dyDescent="0.25">
      <c r="AC65053" s="379"/>
    </row>
    <row r="65054" spans="29:29" x14ac:dyDescent="0.25">
      <c r="AC65054" s="379"/>
    </row>
    <row r="65055" spans="29:29" x14ac:dyDescent="0.25">
      <c r="AC65055" s="379"/>
    </row>
    <row r="65056" spans="29:29" x14ac:dyDescent="0.25">
      <c r="AC65056" s="379"/>
    </row>
    <row r="65057" spans="29:29" x14ac:dyDescent="0.25">
      <c r="AC65057" s="379"/>
    </row>
    <row r="65058" spans="29:29" x14ac:dyDescent="0.25">
      <c r="AC65058" s="379"/>
    </row>
    <row r="65059" spans="29:29" x14ac:dyDescent="0.25">
      <c r="AC65059" s="379"/>
    </row>
    <row r="65060" spans="29:29" x14ac:dyDescent="0.25">
      <c r="AC65060" s="379"/>
    </row>
    <row r="65061" spans="29:29" x14ac:dyDescent="0.25">
      <c r="AC65061" s="379"/>
    </row>
    <row r="65062" spans="29:29" x14ac:dyDescent="0.25">
      <c r="AC65062" s="379"/>
    </row>
    <row r="65063" spans="29:29" x14ac:dyDescent="0.25">
      <c r="AC65063" s="379"/>
    </row>
    <row r="65064" spans="29:29" x14ac:dyDescent="0.25">
      <c r="AC65064" s="379"/>
    </row>
    <row r="65065" spans="29:29" x14ac:dyDescent="0.25">
      <c r="AC65065" s="379"/>
    </row>
    <row r="65066" spans="29:29" x14ac:dyDescent="0.25">
      <c r="AC65066" s="379"/>
    </row>
    <row r="65067" spans="29:29" x14ac:dyDescent="0.25">
      <c r="AC65067" s="379"/>
    </row>
    <row r="65068" spans="29:29" x14ac:dyDescent="0.25">
      <c r="AC65068" s="379"/>
    </row>
    <row r="65069" spans="29:29" x14ac:dyDescent="0.25">
      <c r="AC65069" s="379"/>
    </row>
    <row r="65070" spans="29:29" x14ac:dyDescent="0.25">
      <c r="AC65070" s="379"/>
    </row>
    <row r="65071" spans="29:29" x14ac:dyDescent="0.25">
      <c r="AC65071" s="379"/>
    </row>
    <row r="65072" spans="29:29" x14ac:dyDescent="0.25">
      <c r="AC65072" s="379"/>
    </row>
    <row r="65073" spans="29:29" x14ac:dyDescent="0.25">
      <c r="AC65073" s="379"/>
    </row>
    <row r="65074" spans="29:29" x14ac:dyDescent="0.25">
      <c r="AC65074" s="379"/>
    </row>
    <row r="65075" spans="29:29" x14ac:dyDescent="0.25">
      <c r="AC65075" s="379"/>
    </row>
    <row r="65076" spans="29:29" x14ac:dyDescent="0.25">
      <c r="AC65076" s="379"/>
    </row>
    <row r="65077" spans="29:29" x14ac:dyDescent="0.25">
      <c r="AC65077" s="379"/>
    </row>
    <row r="65078" spans="29:29" x14ac:dyDescent="0.25">
      <c r="AC65078" s="379"/>
    </row>
    <row r="65079" spans="29:29" x14ac:dyDescent="0.25">
      <c r="AC65079" s="379"/>
    </row>
    <row r="65080" spans="29:29" x14ac:dyDescent="0.25">
      <c r="AC65080" s="379"/>
    </row>
    <row r="65081" spans="29:29" x14ac:dyDescent="0.25">
      <c r="AC65081" s="379"/>
    </row>
    <row r="65082" spans="29:29" x14ac:dyDescent="0.25">
      <c r="AC65082" s="379"/>
    </row>
    <row r="65083" spans="29:29" x14ac:dyDescent="0.25">
      <c r="AC65083" s="379"/>
    </row>
    <row r="65084" spans="29:29" x14ac:dyDescent="0.25">
      <c r="AC65084" s="379"/>
    </row>
    <row r="65085" spans="29:29" x14ac:dyDescent="0.25">
      <c r="AC65085" s="379"/>
    </row>
    <row r="65086" spans="29:29" x14ac:dyDescent="0.25">
      <c r="AC65086" s="379"/>
    </row>
    <row r="65087" spans="29:29" x14ac:dyDescent="0.25">
      <c r="AC65087" s="379"/>
    </row>
    <row r="65088" spans="29:29" x14ac:dyDescent="0.25">
      <c r="AC65088" s="379"/>
    </row>
    <row r="65089" spans="29:29" x14ac:dyDescent="0.25">
      <c r="AC65089" s="379"/>
    </row>
    <row r="65090" spans="29:29" x14ac:dyDescent="0.25">
      <c r="AC65090" s="379"/>
    </row>
    <row r="65091" spans="29:29" x14ac:dyDescent="0.25">
      <c r="AC65091" s="379"/>
    </row>
    <row r="65092" spans="29:29" x14ac:dyDescent="0.25">
      <c r="AC65092" s="379"/>
    </row>
    <row r="65093" spans="29:29" x14ac:dyDescent="0.25">
      <c r="AC65093" s="379"/>
    </row>
    <row r="65094" spans="29:29" x14ac:dyDescent="0.25">
      <c r="AC65094" s="379"/>
    </row>
    <row r="65095" spans="29:29" x14ac:dyDescent="0.25">
      <c r="AC65095" s="379"/>
    </row>
    <row r="65096" spans="29:29" x14ac:dyDescent="0.25">
      <c r="AC65096" s="379"/>
    </row>
    <row r="65097" spans="29:29" x14ac:dyDescent="0.25">
      <c r="AC65097" s="379"/>
    </row>
    <row r="65098" spans="29:29" x14ac:dyDescent="0.25">
      <c r="AC65098" s="379"/>
    </row>
    <row r="65099" spans="29:29" x14ac:dyDescent="0.25">
      <c r="AC65099" s="379"/>
    </row>
    <row r="65100" spans="29:29" x14ac:dyDescent="0.25">
      <c r="AC65100" s="379"/>
    </row>
    <row r="65101" spans="29:29" x14ac:dyDescent="0.25">
      <c r="AC65101" s="379"/>
    </row>
    <row r="65102" spans="29:29" x14ac:dyDescent="0.25">
      <c r="AC65102" s="379"/>
    </row>
    <row r="65103" spans="29:29" x14ac:dyDescent="0.25">
      <c r="AC65103" s="379"/>
    </row>
    <row r="65104" spans="29:29" x14ac:dyDescent="0.25">
      <c r="AC65104" s="379"/>
    </row>
    <row r="65105" spans="29:29" x14ac:dyDescent="0.25">
      <c r="AC65105" s="379"/>
    </row>
    <row r="65106" spans="29:29" x14ac:dyDescent="0.25">
      <c r="AC65106" s="379"/>
    </row>
    <row r="65107" spans="29:29" x14ac:dyDescent="0.25">
      <c r="AC65107" s="379"/>
    </row>
    <row r="65108" spans="29:29" x14ac:dyDescent="0.25">
      <c r="AC65108" s="379"/>
    </row>
    <row r="65109" spans="29:29" x14ac:dyDescent="0.25">
      <c r="AC65109" s="379"/>
    </row>
    <row r="65110" spans="29:29" x14ac:dyDescent="0.25">
      <c r="AC65110" s="379"/>
    </row>
    <row r="65111" spans="29:29" x14ac:dyDescent="0.25">
      <c r="AC65111" s="379"/>
    </row>
    <row r="65112" spans="29:29" x14ac:dyDescent="0.25">
      <c r="AC65112" s="379"/>
    </row>
    <row r="65113" spans="29:29" x14ac:dyDescent="0.25">
      <c r="AC65113" s="379"/>
    </row>
    <row r="65114" spans="29:29" x14ac:dyDescent="0.25">
      <c r="AC65114" s="379"/>
    </row>
    <row r="65115" spans="29:29" x14ac:dyDescent="0.25">
      <c r="AC65115" s="379"/>
    </row>
    <row r="65116" spans="29:29" x14ac:dyDescent="0.25">
      <c r="AC65116" s="379"/>
    </row>
    <row r="65117" spans="29:29" x14ac:dyDescent="0.25">
      <c r="AC65117" s="379"/>
    </row>
    <row r="65118" spans="29:29" x14ac:dyDescent="0.25">
      <c r="AC65118" s="379"/>
    </row>
    <row r="65119" spans="29:29" x14ac:dyDescent="0.25">
      <c r="AC65119" s="379"/>
    </row>
    <row r="65120" spans="29:29" x14ac:dyDescent="0.25">
      <c r="AC65120" s="379"/>
    </row>
    <row r="65121" spans="29:29" x14ac:dyDescent="0.25">
      <c r="AC65121" s="379"/>
    </row>
    <row r="65122" spans="29:29" x14ac:dyDescent="0.25">
      <c r="AC65122" s="379"/>
    </row>
    <row r="65123" spans="29:29" x14ac:dyDescent="0.25">
      <c r="AC65123" s="379"/>
    </row>
    <row r="65124" spans="29:29" x14ac:dyDescent="0.25">
      <c r="AC65124" s="379"/>
    </row>
    <row r="65125" spans="29:29" x14ac:dyDescent="0.25">
      <c r="AC65125" s="379"/>
    </row>
    <row r="65126" spans="29:29" x14ac:dyDescent="0.25">
      <c r="AC65126" s="379"/>
    </row>
    <row r="65127" spans="29:29" x14ac:dyDescent="0.25">
      <c r="AC65127" s="379"/>
    </row>
    <row r="65128" spans="29:29" x14ac:dyDescent="0.25">
      <c r="AC65128" s="379"/>
    </row>
    <row r="65129" spans="29:29" x14ac:dyDescent="0.25">
      <c r="AC65129" s="379"/>
    </row>
    <row r="65130" spans="29:29" x14ac:dyDescent="0.25">
      <c r="AC65130" s="379"/>
    </row>
    <row r="65131" spans="29:29" x14ac:dyDescent="0.25">
      <c r="AC65131" s="379"/>
    </row>
    <row r="65132" spans="29:29" x14ac:dyDescent="0.25">
      <c r="AC65132" s="379"/>
    </row>
    <row r="65133" spans="29:29" x14ac:dyDescent="0.25">
      <c r="AC65133" s="379"/>
    </row>
    <row r="65134" spans="29:29" x14ac:dyDescent="0.25">
      <c r="AC65134" s="379"/>
    </row>
    <row r="65135" spans="29:29" x14ac:dyDescent="0.25">
      <c r="AC65135" s="379"/>
    </row>
    <row r="65136" spans="29:29" x14ac:dyDescent="0.25">
      <c r="AC65136" s="379"/>
    </row>
    <row r="65137" spans="29:29" x14ac:dyDescent="0.25">
      <c r="AC65137" s="379"/>
    </row>
    <row r="65138" spans="29:29" x14ac:dyDescent="0.25">
      <c r="AC65138" s="379"/>
    </row>
    <row r="65139" spans="29:29" x14ac:dyDescent="0.25">
      <c r="AC65139" s="379"/>
    </row>
    <row r="65140" spans="29:29" x14ac:dyDescent="0.25">
      <c r="AC65140" s="379"/>
    </row>
    <row r="65141" spans="29:29" x14ac:dyDescent="0.25">
      <c r="AC65141" s="379"/>
    </row>
    <row r="65142" spans="29:29" x14ac:dyDescent="0.25">
      <c r="AC65142" s="379"/>
    </row>
    <row r="65143" spans="29:29" x14ac:dyDescent="0.25">
      <c r="AC65143" s="379"/>
    </row>
    <row r="65144" spans="29:29" x14ac:dyDescent="0.25">
      <c r="AC65144" s="379"/>
    </row>
    <row r="65145" spans="29:29" x14ac:dyDescent="0.25">
      <c r="AC65145" s="379"/>
    </row>
    <row r="65146" spans="29:29" x14ac:dyDescent="0.25">
      <c r="AC65146" s="379"/>
    </row>
    <row r="65147" spans="29:29" x14ac:dyDescent="0.25">
      <c r="AC65147" s="379"/>
    </row>
    <row r="65148" spans="29:29" x14ac:dyDescent="0.25">
      <c r="AC65148" s="379"/>
    </row>
    <row r="65149" spans="29:29" x14ac:dyDescent="0.25">
      <c r="AC65149" s="379"/>
    </row>
    <row r="65150" spans="29:29" x14ac:dyDescent="0.25">
      <c r="AC65150" s="379"/>
    </row>
    <row r="65151" spans="29:29" x14ac:dyDescent="0.25">
      <c r="AC65151" s="379"/>
    </row>
    <row r="65152" spans="29:29" x14ac:dyDescent="0.25">
      <c r="AC65152" s="379"/>
    </row>
    <row r="65153" spans="29:29" x14ac:dyDescent="0.25">
      <c r="AC65153" s="379"/>
    </row>
    <row r="65154" spans="29:29" x14ac:dyDescent="0.25">
      <c r="AC65154" s="379"/>
    </row>
    <row r="65155" spans="29:29" x14ac:dyDescent="0.25">
      <c r="AC65155" s="379"/>
    </row>
    <row r="65156" spans="29:29" x14ac:dyDescent="0.25">
      <c r="AC65156" s="379"/>
    </row>
    <row r="65157" spans="29:29" x14ac:dyDescent="0.25">
      <c r="AC65157" s="379"/>
    </row>
    <row r="65158" spans="29:29" x14ac:dyDescent="0.25">
      <c r="AC65158" s="379"/>
    </row>
    <row r="65159" spans="29:29" x14ac:dyDescent="0.25">
      <c r="AC65159" s="379"/>
    </row>
    <row r="65160" spans="29:29" x14ac:dyDescent="0.25">
      <c r="AC65160" s="379"/>
    </row>
    <row r="65161" spans="29:29" x14ac:dyDescent="0.25">
      <c r="AC65161" s="379"/>
    </row>
    <row r="65162" spans="29:29" x14ac:dyDescent="0.25">
      <c r="AC65162" s="379"/>
    </row>
    <row r="65163" spans="29:29" x14ac:dyDescent="0.25">
      <c r="AC65163" s="379"/>
    </row>
    <row r="65164" spans="29:29" x14ac:dyDescent="0.25">
      <c r="AC65164" s="379"/>
    </row>
    <row r="65165" spans="29:29" x14ac:dyDescent="0.25">
      <c r="AC65165" s="379"/>
    </row>
    <row r="65166" spans="29:29" x14ac:dyDescent="0.25">
      <c r="AC65166" s="379"/>
    </row>
    <row r="65167" spans="29:29" x14ac:dyDescent="0.25">
      <c r="AC65167" s="379"/>
    </row>
    <row r="65168" spans="29:29" x14ac:dyDescent="0.25">
      <c r="AC65168" s="379"/>
    </row>
    <row r="65169" spans="29:29" x14ac:dyDescent="0.25">
      <c r="AC65169" s="379"/>
    </row>
    <row r="65170" spans="29:29" x14ac:dyDescent="0.25">
      <c r="AC65170" s="379"/>
    </row>
    <row r="65171" spans="29:29" x14ac:dyDescent="0.25">
      <c r="AC65171" s="379"/>
    </row>
    <row r="65172" spans="29:29" x14ac:dyDescent="0.25">
      <c r="AC65172" s="379"/>
    </row>
    <row r="65173" spans="29:29" x14ac:dyDescent="0.25">
      <c r="AC65173" s="379"/>
    </row>
    <row r="65174" spans="29:29" x14ac:dyDescent="0.25">
      <c r="AC65174" s="379"/>
    </row>
    <row r="65175" spans="29:29" x14ac:dyDescent="0.25">
      <c r="AC65175" s="379"/>
    </row>
    <row r="65176" spans="29:29" x14ac:dyDescent="0.25">
      <c r="AC65176" s="379"/>
    </row>
    <row r="65177" spans="29:29" x14ac:dyDescent="0.25">
      <c r="AC65177" s="379"/>
    </row>
    <row r="65178" spans="29:29" x14ac:dyDescent="0.25">
      <c r="AC65178" s="379"/>
    </row>
    <row r="65179" spans="29:29" x14ac:dyDescent="0.25">
      <c r="AC65179" s="379"/>
    </row>
    <row r="65180" spans="29:29" x14ac:dyDescent="0.25">
      <c r="AC65180" s="379"/>
    </row>
    <row r="65181" spans="29:29" x14ac:dyDescent="0.25">
      <c r="AC65181" s="379"/>
    </row>
    <row r="65182" spans="29:29" x14ac:dyDescent="0.25">
      <c r="AC65182" s="379"/>
    </row>
    <row r="65183" spans="29:29" x14ac:dyDescent="0.25">
      <c r="AC65183" s="379"/>
    </row>
    <row r="65184" spans="29:29" x14ac:dyDescent="0.25">
      <c r="AC65184" s="379"/>
    </row>
    <row r="65185" spans="29:29" x14ac:dyDescent="0.25">
      <c r="AC65185" s="379"/>
    </row>
    <row r="65186" spans="29:29" x14ac:dyDescent="0.25">
      <c r="AC65186" s="379"/>
    </row>
    <row r="65187" spans="29:29" x14ac:dyDescent="0.25">
      <c r="AC65187" s="379"/>
    </row>
    <row r="65188" spans="29:29" x14ac:dyDescent="0.25">
      <c r="AC65188" s="379"/>
    </row>
    <row r="65189" spans="29:29" x14ac:dyDescent="0.25">
      <c r="AC65189" s="379"/>
    </row>
    <row r="65190" spans="29:29" x14ac:dyDescent="0.25">
      <c r="AC65190" s="379"/>
    </row>
    <row r="65191" spans="29:29" x14ac:dyDescent="0.25">
      <c r="AC65191" s="379"/>
    </row>
    <row r="65192" spans="29:29" x14ac:dyDescent="0.25">
      <c r="AC65192" s="379"/>
    </row>
    <row r="65193" spans="29:29" x14ac:dyDescent="0.25">
      <c r="AC65193" s="379"/>
    </row>
    <row r="65194" spans="29:29" x14ac:dyDescent="0.25">
      <c r="AC65194" s="379"/>
    </row>
    <row r="65195" spans="29:29" x14ac:dyDescent="0.25">
      <c r="AC65195" s="379"/>
    </row>
    <row r="65196" spans="29:29" x14ac:dyDescent="0.25">
      <c r="AC65196" s="379"/>
    </row>
    <row r="65197" spans="29:29" x14ac:dyDescent="0.25">
      <c r="AC65197" s="379"/>
    </row>
    <row r="65198" spans="29:29" x14ac:dyDescent="0.25">
      <c r="AC65198" s="379"/>
    </row>
    <row r="65199" spans="29:29" x14ac:dyDescent="0.25">
      <c r="AC65199" s="379"/>
    </row>
    <row r="65200" spans="29:29" x14ac:dyDescent="0.25">
      <c r="AC65200" s="379"/>
    </row>
    <row r="65201" spans="29:29" x14ac:dyDescent="0.25">
      <c r="AC65201" s="379"/>
    </row>
    <row r="65202" spans="29:29" x14ac:dyDescent="0.25">
      <c r="AC65202" s="379"/>
    </row>
    <row r="65203" spans="29:29" x14ac:dyDescent="0.25">
      <c r="AC65203" s="379"/>
    </row>
    <row r="65204" spans="29:29" x14ac:dyDescent="0.25">
      <c r="AC65204" s="379"/>
    </row>
    <row r="65205" spans="29:29" x14ac:dyDescent="0.25">
      <c r="AC65205" s="379"/>
    </row>
    <row r="65206" spans="29:29" x14ac:dyDescent="0.25">
      <c r="AC65206" s="379"/>
    </row>
    <row r="65207" spans="29:29" x14ac:dyDescent="0.25">
      <c r="AC65207" s="379"/>
    </row>
    <row r="65208" spans="29:29" x14ac:dyDescent="0.25">
      <c r="AC65208" s="379"/>
    </row>
    <row r="65209" spans="29:29" x14ac:dyDescent="0.25">
      <c r="AC65209" s="379"/>
    </row>
    <row r="65210" spans="29:29" x14ac:dyDescent="0.25">
      <c r="AC65210" s="379"/>
    </row>
    <row r="65211" spans="29:29" x14ac:dyDescent="0.25">
      <c r="AC65211" s="379"/>
    </row>
    <row r="65212" spans="29:29" x14ac:dyDescent="0.25">
      <c r="AC65212" s="379"/>
    </row>
    <row r="65213" spans="29:29" x14ac:dyDescent="0.25">
      <c r="AC65213" s="379"/>
    </row>
    <row r="65214" spans="29:29" x14ac:dyDescent="0.25">
      <c r="AC65214" s="379"/>
    </row>
    <row r="65215" spans="29:29" x14ac:dyDescent="0.25">
      <c r="AC65215" s="379"/>
    </row>
    <row r="65216" spans="29:29" x14ac:dyDescent="0.25">
      <c r="AC65216" s="379"/>
    </row>
    <row r="65217" spans="29:29" x14ac:dyDescent="0.25">
      <c r="AC65217" s="379"/>
    </row>
    <row r="65218" spans="29:29" x14ac:dyDescent="0.25">
      <c r="AC65218" s="379"/>
    </row>
    <row r="65219" spans="29:29" x14ac:dyDescent="0.25">
      <c r="AC65219" s="379"/>
    </row>
    <row r="65220" spans="29:29" x14ac:dyDescent="0.25">
      <c r="AC65220" s="379"/>
    </row>
    <row r="65221" spans="29:29" x14ac:dyDescent="0.25">
      <c r="AC65221" s="379"/>
    </row>
    <row r="65222" spans="29:29" x14ac:dyDescent="0.25">
      <c r="AC65222" s="379"/>
    </row>
    <row r="65223" spans="29:29" x14ac:dyDescent="0.25">
      <c r="AC65223" s="379"/>
    </row>
    <row r="65224" spans="29:29" x14ac:dyDescent="0.25">
      <c r="AC65224" s="379"/>
    </row>
    <row r="65225" spans="29:29" x14ac:dyDescent="0.25">
      <c r="AC65225" s="379"/>
    </row>
    <row r="65226" spans="29:29" x14ac:dyDescent="0.25">
      <c r="AC65226" s="379"/>
    </row>
    <row r="65227" spans="29:29" x14ac:dyDescent="0.25">
      <c r="AC65227" s="379"/>
    </row>
    <row r="65228" spans="29:29" x14ac:dyDescent="0.25">
      <c r="AC65228" s="379"/>
    </row>
    <row r="65229" spans="29:29" x14ac:dyDescent="0.25">
      <c r="AC65229" s="379"/>
    </row>
    <row r="65230" spans="29:29" x14ac:dyDescent="0.25">
      <c r="AC65230" s="379"/>
    </row>
    <row r="65231" spans="29:29" x14ac:dyDescent="0.25">
      <c r="AC65231" s="379"/>
    </row>
    <row r="65232" spans="29:29" x14ac:dyDescent="0.25">
      <c r="AC65232" s="379"/>
    </row>
    <row r="65233" spans="29:29" x14ac:dyDescent="0.25">
      <c r="AC65233" s="379"/>
    </row>
    <row r="65234" spans="29:29" x14ac:dyDescent="0.25">
      <c r="AC65234" s="379"/>
    </row>
    <row r="65235" spans="29:29" x14ac:dyDescent="0.25">
      <c r="AC65235" s="379"/>
    </row>
    <row r="65236" spans="29:29" x14ac:dyDescent="0.25">
      <c r="AC65236" s="379"/>
    </row>
    <row r="65237" spans="29:29" x14ac:dyDescent="0.25">
      <c r="AC65237" s="379"/>
    </row>
    <row r="65238" spans="29:29" x14ac:dyDescent="0.25">
      <c r="AC65238" s="379"/>
    </row>
    <row r="65239" spans="29:29" x14ac:dyDescent="0.25">
      <c r="AC65239" s="379"/>
    </row>
    <row r="65240" spans="29:29" x14ac:dyDescent="0.25">
      <c r="AC65240" s="379"/>
    </row>
    <row r="65241" spans="29:29" x14ac:dyDescent="0.25">
      <c r="AC65241" s="379"/>
    </row>
    <row r="65242" spans="29:29" x14ac:dyDescent="0.25">
      <c r="AC65242" s="379"/>
    </row>
    <row r="65243" spans="29:29" x14ac:dyDescent="0.25">
      <c r="AC65243" s="379"/>
    </row>
    <row r="65244" spans="29:29" x14ac:dyDescent="0.25">
      <c r="AC65244" s="379"/>
    </row>
    <row r="65245" spans="29:29" x14ac:dyDescent="0.25">
      <c r="AC65245" s="379"/>
    </row>
    <row r="65246" spans="29:29" x14ac:dyDescent="0.25">
      <c r="AC65246" s="379"/>
    </row>
    <row r="65247" spans="29:29" x14ac:dyDescent="0.25">
      <c r="AC65247" s="379"/>
    </row>
    <row r="65248" spans="29:29" x14ac:dyDescent="0.25">
      <c r="AC65248" s="379"/>
    </row>
    <row r="65249" spans="29:29" x14ac:dyDescent="0.25">
      <c r="AC65249" s="379"/>
    </row>
    <row r="65250" spans="29:29" x14ac:dyDescent="0.25">
      <c r="AC65250" s="379"/>
    </row>
    <row r="65251" spans="29:29" x14ac:dyDescent="0.25">
      <c r="AC65251" s="379"/>
    </row>
    <row r="65252" spans="29:29" x14ac:dyDescent="0.25">
      <c r="AC65252" s="379"/>
    </row>
    <row r="65253" spans="29:29" x14ac:dyDescent="0.25">
      <c r="AC65253" s="379"/>
    </row>
    <row r="65254" spans="29:29" x14ac:dyDescent="0.25">
      <c r="AC65254" s="379"/>
    </row>
    <row r="65255" spans="29:29" x14ac:dyDescent="0.25">
      <c r="AC65255" s="379"/>
    </row>
    <row r="65256" spans="29:29" x14ac:dyDescent="0.25">
      <c r="AC65256" s="379"/>
    </row>
    <row r="65257" spans="29:29" x14ac:dyDescent="0.25">
      <c r="AC65257" s="379"/>
    </row>
    <row r="65258" spans="29:29" x14ac:dyDescent="0.25">
      <c r="AC65258" s="379"/>
    </row>
    <row r="65259" spans="29:29" x14ac:dyDescent="0.25">
      <c r="AC65259" s="379"/>
    </row>
    <row r="65260" spans="29:29" x14ac:dyDescent="0.25">
      <c r="AC65260" s="379"/>
    </row>
    <row r="65261" spans="29:29" x14ac:dyDescent="0.25">
      <c r="AC65261" s="379"/>
    </row>
    <row r="65262" spans="29:29" x14ac:dyDescent="0.25">
      <c r="AC65262" s="379"/>
    </row>
    <row r="65263" spans="29:29" x14ac:dyDescent="0.25">
      <c r="AC65263" s="379"/>
    </row>
    <row r="65264" spans="29:29" x14ac:dyDescent="0.25">
      <c r="AC65264" s="379"/>
    </row>
    <row r="65265" spans="29:29" x14ac:dyDescent="0.25">
      <c r="AC65265" s="379"/>
    </row>
    <row r="65266" spans="29:29" x14ac:dyDescent="0.25">
      <c r="AC65266" s="379"/>
    </row>
    <row r="65267" spans="29:29" x14ac:dyDescent="0.25">
      <c r="AC65267" s="379"/>
    </row>
    <row r="65268" spans="29:29" x14ac:dyDescent="0.25">
      <c r="AC65268" s="379"/>
    </row>
    <row r="65269" spans="29:29" x14ac:dyDescent="0.25">
      <c r="AC65269" s="379"/>
    </row>
    <row r="65270" spans="29:29" x14ac:dyDescent="0.25">
      <c r="AC65270" s="379"/>
    </row>
    <row r="65271" spans="29:29" x14ac:dyDescent="0.25">
      <c r="AC65271" s="379"/>
    </row>
    <row r="65272" spans="29:29" x14ac:dyDescent="0.25">
      <c r="AC65272" s="379"/>
    </row>
    <row r="65273" spans="29:29" x14ac:dyDescent="0.25">
      <c r="AC65273" s="379"/>
    </row>
    <row r="65274" spans="29:29" x14ac:dyDescent="0.25">
      <c r="AC65274" s="379"/>
    </row>
    <row r="65275" spans="29:29" x14ac:dyDescent="0.25">
      <c r="AC65275" s="379"/>
    </row>
    <row r="65276" spans="29:29" x14ac:dyDescent="0.25">
      <c r="AC65276" s="379"/>
    </row>
    <row r="65277" spans="29:29" x14ac:dyDescent="0.25">
      <c r="AC65277" s="379"/>
    </row>
    <row r="65278" spans="29:29" x14ac:dyDescent="0.25">
      <c r="AC65278" s="379"/>
    </row>
    <row r="65279" spans="29:29" x14ac:dyDescent="0.25">
      <c r="AC65279" s="379"/>
    </row>
    <row r="65280" spans="29:29" x14ac:dyDescent="0.25">
      <c r="AC65280" s="379"/>
    </row>
    <row r="65281" spans="29:29" x14ac:dyDescent="0.25">
      <c r="AC65281" s="379"/>
    </row>
    <row r="65282" spans="29:29" x14ac:dyDescent="0.25">
      <c r="AC65282" s="379"/>
    </row>
    <row r="65283" spans="29:29" x14ac:dyDescent="0.25">
      <c r="AC65283" s="379"/>
    </row>
    <row r="65284" spans="29:29" x14ac:dyDescent="0.25">
      <c r="AC65284" s="379"/>
    </row>
    <row r="65285" spans="29:29" x14ac:dyDescent="0.25">
      <c r="AC65285" s="379"/>
    </row>
    <row r="65286" spans="29:29" x14ac:dyDescent="0.25">
      <c r="AC65286" s="379"/>
    </row>
    <row r="65287" spans="29:29" x14ac:dyDescent="0.25">
      <c r="AC65287" s="379"/>
    </row>
    <row r="65288" spans="29:29" x14ac:dyDescent="0.25">
      <c r="AC65288" s="379"/>
    </row>
    <row r="65289" spans="29:29" x14ac:dyDescent="0.25">
      <c r="AC65289" s="379"/>
    </row>
    <row r="65290" spans="29:29" x14ac:dyDescent="0.25">
      <c r="AC65290" s="379"/>
    </row>
    <row r="65291" spans="29:29" x14ac:dyDescent="0.25">
      <c r="AC65291" s="379"/>
    </row>
    <row r="65292" spans="29:29" x14ac:dyDescent="0.25">
      <c r="AC65292" s="379"/>
    </row>
    <row r="65293" spans="29:29" x14ac:dyDescent="0.25">
      <c r="AC65293" s="379"/>
    </row>
    <row r="65294" spans="29:29" x14ac:dyDescent="0.25">
      <c r="AC65294" s="379"/>
    </row>
    <row r="65295" spans="29:29" x14ac:dyDescent="0.25">
      <c r="AC65295" s="379"/>
    </row>
    <row r="65296" spans="29:29" x14ac:dyDescent="0.25">
      <c r="AC65296" s="379"/>
    </row>
    <row r="65297" spans="29:29" x14ac:dyDescent="0.25">
      <c r="AC65297" s="379"/>
    </row>
    <row r="65298" spans="29:29" x14ac:dyDescent="0.25">
      <c r="AC65298" s="379"/>
    </row>
    <row r="65299" spans="29:29" x14ac:dyDescent="0.25">
      <c r="AC65299" s="379"/>
    </row>
    <row r="65300" spans="29:29" x14ac:dyDescent="0.25">
      <c r="AC65300" s="379"/>
    </row>
    <row r="65301" spans="29:29" x14ac:dyDescent="0.25">
      <c r="AC65301" s="379"/>
    </row>
    <row r="65302" spans="29:29" x14ac:dyDescent="0.25">
      <c r="AC65302" s="379"/>
    </row>
    <row r="65303" spans="29:29" x14ac:dyDescent="0.25">
      <c r="AC65303" s="379"/>
    </row>
    <row r="65304" spans="29:29" x14ac:dyDescent="0.25">
      <c r="AC65304" s="379"/>
    </row>
    <row r="65305" spans="29:29" x14ac:dyDescent="0.25">
      <c r="AC65305" s="379"/>
    </row>
    <row r="65306" spans="29:29" x14ac:dyDescent="0.25">
      <c r="AC65306" s="379"/>
    </row>
    <row r="65307" spans="29:29" x14ac:dyDescent="0.25">
      <c r="AC65307" s="379"/>
    </row>
    <row r="65308" spans="29:29" x14ac:dyDescent="0.25">
      <c r="AC65308" s="379"/>
    </row>
    <row r="65309" spans="29:29" x14ac:dyDescent="0.25">
      <c r="AC65309" s="379"/>
    </row>
    <row r="65310" spans="29:29" x14ac:dyDescent="0.25">
      <c r="AC65310" s="379"/>
    </row>
    <row r="65311" spans="29:29" x14ac:dyDescent="0.25">
      <c r="AC65311" s="379"/>
    </row>
    <row r="65312" spans="29:29" x14ac:dyDescent="0.25">
      <c r="AC65312" s="379"/>
    </row>
    <row r="65313" spans="29:29" x14ac:dyDescent="0.25">
      <c r="AC65313" s="379"/>
    </row>
    <row r="65314" spans="29:29" x14ac:dyDescent="0.25">
      <c r="AC65314" s="379"/>
    </row>
    <row r="65315" spans="29:29" x14ac:dyDescent="0.25">
      <c r="AC65315" s="379"/>
    </row>
    <row r="65316" spans="29:29" x14ac:dyDescent="0.25">
      <c r="AC65316" s="379"/>
    </row>
    <row r="65317" spans="29:29" x14ac:dyDescent="0.25">
      <c r="AC65317" s="379"/>
    </row>
    <row r="65318" spans="29:29" x14ac:dyDescent="0.25">
      <c r="AC65318" s="379"/>
    </row>
    <row r="65319" spans="29:29" x14ac:dyDescent="0.25">
      <c r="AC65319" s="379"/>
    </row>
    <row r="65320" spans="29:29" x14ac:dyDescent="0.25">
      <c r="AC65320" s="379"/>
    </row>
    <row r="65321" spans="29:29" x14ac:dyDescent="0.25">
      <c r="AC65321" s="379"/>
    </row>
    <row r="65322" spans="29:29" x14ac:dyDescent="0.25">
      <c r="AC65322" s="379"/>
    </row>
    <row r="65323" spans="29:29" x14ac:dyDescent="0.25">
      <c r="AC65323" s="379"/>
    </row>
    <row r="65324" spans="29:29" x14ac:dyDescent="0.25">
      <c r="AC65324" s="379"/>
    </row>
    <row r="65325" spans="29:29" x14ac:dyDescent="0.25">
      <c r="AC65325" s="379"/>
    </row>
    <row r="65326" spans="29:29" x14ac:dyDescent="0.25">
      <c r="AC65326" s="379"/>
    </row>
    <row r="65327" spans="29:29" x14ac:dyDescent="0.25">
      <c r="AC65327" s="379"/>
    </row>
    <row r="65328" spans="29:29" x14ac:dyDescent="0.25">
      <c r="AC65328" s="379"/>
    </row>
    <row r="65329" spans="29:29" x14ac:dyDescent="0.25">
      <c r="AC65329" s="379"/>
    </row>
    <row r="65330" spans="29:29" x14ac:dyDescent="0.25">
      <c r="AC65330" s="379"/>
    </row>
    <row r="65331" spans="29:29" x14ac:dyDescent="0.25">
      <c r="AC65331" s="379"/>
    </row>
    <row r="65332" spans="29:29" x14ac:dyDescent="0.25">
      <c r="AC65332" s="379"/>
    </row>
    <row r="65333" spans="29:29" x14ac:dyDescent="0.25">
      <c r="AC65333" s="379"/>
    </row>
    <row r="65334" spans="29:29" x14ac:dyDescent="0.25">
      <c r="AC65334" s="379"/>
    </row>
    <row r="65335" spans="29:29" x14ac:dyDescent="0.25">
      <c r="AC65335" s="379"/>
    </row>
    <row r="65336" spans="29:29" x14ac:dyDescent="0.25">
      <c r="AC65336" s="379"/>
    </row>
    <row r="65337" spans="29:29" x14ac:dyDescent="0.25">
      <c r="AC65337" s="379"/>
    </row>
    <row r="65338" spans="29:29" x14ac:dyDescent="0.25">
      <c r="AC65338" s="379"/>
    </row>
    <row r="65339" spans="29:29" x14ac:dyDescent="0.25">
      <c r="AC65339" s="379"/>
    </row>
    <row r="65340" spans="29:29" x14ac:dyDescent="0.25">
      <c r="AC65340" s="379"/>
    </row>
    <row r="65341" spans="29:29" x14ac:dyDescent="0.25">
      <c r="AC65341" s="379"/>
    </row>
    <row r="65342" spans="29:29" x14ac:dyDescent="0.25">
      <c r="AC65342" s="379"/>
    </row>
    <row r="65343" spans="29:29" x14ac:dyDescent="0.25">
      <c r="AC65343" s="379"/>
    </row>
    <row r="65344" spans="29:29" x14ac:dyDescent="0.25">
      <c r="AC65344" s="379"/>
    </row>
    <row r="65345" spans="29:29" x14ac:dyDescent="0.25">
      <c r="AC65345" s="379"/>
    </row>
    <row r="65346" spans="29:29" x14ac:dyDescent="0.25">
      <c r="AC65346" s="379"/>
    </row>
    <row r="65347" spans="29:29" x14ac:dyDescent="0.25">
      <c r="AC65347" s="379"/>
    </row>
    <row r="65348" spans="29:29" x14ac:dyDescent="0.25">
      <c r="AC65348" s="379"/>
    </row>
    <row r="65349" spans="29:29" x14ac:dyDescent="0.25">
      <c r="AC65349" s="379"/>
    </row>
    <row r="65350" spans="29:29" x14ac:dyDescent="0.25">
      <c r="AC65350" s="379"/>
    </row>
    <row r="65351" spans="29:29" x14ac:dyDescent="0.25">
      <c r="AC65351" s="379"/>
    </row>
    <row r="65352" spans="29:29" x14ac:dyDescent="0.25">
      <c r="AC65352" s="379"/>
    </row>
    <row r="65353" spans="29:29" x14ac:dyDescent="0.25">
      <c r="AC65353" s="379"/>
    </row>
    <row r="65354" spans="29:29" x14ac:dyDescent="0.25">
      <c r="AC65354" s="379"/>
    </row>
    <row r="65355" spans="29:29" x14ac:dyDescent="0.25">
      <c r="AC65355" s="379"/>
    </row>
    <row r="65356" spans="29:29" x14ac:dyDescent="0.25">
      <c r="AC65356" s="379"/>
    </row>
    <row r="65357" spans="29:29" x14ac:dyDescent="0.25">
      <c r="AC65357" s="379"/>
    </row>
    <row r="65358" spans="29:29" x14ac:dyDescent="0.25">
      <c r="AC65358" s="379"/>
    </row>
    <row r="65359" spans="29:29" x14ac:dyDescent="0.25">
      <c r="AC65359" s="379"/>
    </row>
    <row r="65360" spans="29:29" x14ac:dyDescent="0.25">
      <c r="AC65360" s="379"/>
    </row>
    <row r="65361" spans="29:29" x14ac:dyDescent="0.25">
      <c r="AC65361" s="379"/>
    </row>
    <row r="65362" spans="29:29" x14ac:dyDescent="0.25">
      <c r="AC65362" s="379"/>
    </row>
    <row r="65363" spans="29:29" x14ac:dyDescent="0.25">
      <c r="AC65363" s="379"/>
    </row>
    <row r="65364" spans="29:29" x14ac:dyDescent="0.25">
      <c r="AC65364" s="379"/>
    </row>
    <row r="65365" spans="29:29" x14ac:dyDescent="0.25">
      <c r="AC65365" s="379"/>
    </row>
    <row r="65366" spans="29:29" x14ac:dyDescent="0.25">
      <c r="AC65366" s="379"/>
    </row>
    <row r="65367" spans="29:29" x14ac:dyDescent="0.25">
      <c r="AC65367" s="379"/>
    </row>
    <row r="65368" spans="29:29" x14ac:dyDescent="0.25">
      <c r="AC65368" s="379"/>
    </row>
    <row r="65369" spans="29:29" x14ac:dyDescent="0.25">
      <c r="AC65369" s="379"/>
    </row>
    <row r="65370" spans="29:29" x14ac:dyDescent="0.25">
      <c r="AC65370" s="379"/>
    </row>
    <row r="65371" spans="29:29" x14ac:dyDescent="0.25">
      <c r="AC65371" s="379"/>
    </row>
    <row r="65372" spans="29:29" x14ac:dyDescent="0.25">
      <c r="AC65372" s="379"/>
    </row>
    <row r="65373" spans="29:29" x14ac:dyDescent="0.25">
      <c r="AC65373" s="379"/>
    </row>
    <row r="65374" spans="29:29" x14ac:dyDescent="0.25">
      <c r="AC65374" s="379"/>
    </row>
    <row r="65375" spans="29:29" x14ac:dyDescent="0.25">
      <c r="AC65375" s="379"/>
    </row>
    <row r="65376" spans="29:29" x14ac:dyDescent="0.25">
      <c r="AC65376" s="379"/>
    </row>
    <row r="65377" spans="29:29" x14ac:dyDescent="0.25">
      <c r="AC65377" s="379"/>
    </row>
    <row r="65378" spans="29:29" x14ac:dyDescent="0.25">
      <c r="AC65378" s="379"/>
    </row>
    <row r="65379" spans="29:29" x14ac:dyDescent="0.25">
      <c r="AC65379" s="379"/>
    </row>
    <row r="65380" spans="29:29" x14ac:dyDescent="0.25">
      <c r="AC65380" s="379"/>
    </row>
    <row r="65381" spans="29:29" x14ac:dyDescent="0.25">
      <c r="AC65381" s="379"/>
    </row>
    <row r="65382" spans="29:29" x14ac:dyDescent="0.25">
      <c r="AC65382" s="379"/>
    </row>
    <row r="65383" spans="29:29" x14ac:dyDescent="0.25">
      <c r="AC65383" s="379"/>
    </row>
    <row r="65384" spans="29:29" x14ac:dyDescent="0.25">
      <c r="AC65384" s="379"/>
    </row>
    <row r="65385" spans="29:29" x14ac:dyDescent="0.25">
      <c r="AC65385" s="379"/>
    </row>
    <row r="65386" spans="29:29" x14ac:dyDescent="0.25">
      <c r="AC65386" s="379"/>
    </row>
    <row r="65387" spans="29:29" x14ac:dyDescent="0.25">
      <c r="AC65387" s="379"/>
    </row>
    <row r="65388" spans="29:29" x14ac:dyDescent="0.25">
      <c r="AC65388" s="379"/>
    </row>
    <row r="65389" spans="29:29" x14ac:dyDescent="0.25">
      <c r="AC65389" s="379"/>
    </row>
    <row r="65390" spans="29:29" x14ac:dyDescent="0.25">
      <c r="AC65390" s="379"/>
    </row>
    <row r="65391" spans="29:29" x14ac:dyDescent="0.25">
      <c r="AC65391" s="379"/>
    </row>
    <row r="65392" spans="29:29" x14ac:dyDescent="0.25">
      <c r="AC65392" s="379"/>
    </row>
    <row r="65393" spans="29:29" x14ac:dyDescent="0.25">
      <c r="AC65393" s="379"/>
    </row>
    <row r="65394" spans="29:29" x14ac:dyDescent="0.25">
      <c r="AC65394" s="379"/>
    </row>
    <row r="65395" spans="29:29" x14ac:dyDescent="0.25">
      <c r="AC65395" s="379"/>
    </row>
    <row r="65396" spans="29:29" x14ac:dyDescent="0.25">
      <c r="AC65396" s="379"/>
    </row>
    <row r="65397" spans="29:29" x14ac:dyDescent="0.25">
      <c r="AC65397" s="379"/>
    </row>
    <row r="65398" spans="29:29" x14ac:dyDescent="0.25">
      <c r="AC65398" s="379"/>
    </row>
    <row r="65399" spans="29:29" x14ac:dyDescent="0.25">
      <c r="AC65399" s="379"/>
    </row>
    <row r="65400" spans="29:29" x14ac:dyDescent="0.25">
      <c r="AC65400" s="379"/>
    </row>
    <row r="65401" spans="29:29" x14ac:dyDescent="0.25">
      <c r="AC65401" s="379"/>
    </row>
    <row r="65402" spans="29:29" x14ac:dyDescent="0.25">
      <c r="AC65402" s="379"/>
    </row>
    <row r="65403" spans="29:29" x14ac:dyDescent="0.25">
      <c r="AC65403" s="379"/>
    </row>
    <row r="65404" spans="29:29" x14ac:dyDescent="0.25">
      <c r="AC65404" s="379"/>
    </row>
    <row r="65405" spans="29:29" x14ac:dyDescent="0.25">
      <c r="AC65405" s="379"/>
    </row>
    <row r="65406" spans="29:29" x14ac:dyDescent="0.25">
      <c r="AC65406" s="379"/>
    </row>
    <row r="65407" spans="29:29" x14ac:dyDescent="0.25">
      <c r="AC65407" s="379"/>
    </row>
    <row r="65408" spans="29:29" x14ac:dyDescent="0.25">
      <c r="AC65408" s="379"/>
    </row>
    <row r="65409" spans="29:29" x14ac:dyDescent="0.25">
      <c r="AC65409" s="379"/>
    </row>
    <row r="65410" spans="29:29" x14ac:dyDescent="0.25">
      <c r="AC65410" s="379"/>
    </row>
    <row r="65411" spans="29:29" x14ac:dyDescent="0.25">
      <c r="AC65411" s="379"/>
    </row>
    <row r="65412" spans="29:29" x14ac:dyDescent="0.25">
      <c r="AC65412" s="379"/>
    </row>
    <row r="65413" spans="29:29" x14ac:dyDescent="0.25">
      <c r="AC65413" s="379"/>
    </row>
    <row r="65414" spans="29:29" x14ac:dyDescent="0.25">
      <c r="AC65414" s="379"/>
    </row>
    <row r="65415" spans="29:29" x14ac:dyDescent="0.25">
      <c r="AC65415" s="379"/>
    </row>
    <row r="65416" spans="29:29" x14ac:dyDescent="0.25">
      <c r="AC65416" s="379"/>
    </row>
    <row r="65417" spans="29:29" x14ac:dyDescent="0.25">
      <c r="AC65417" s="379"/>
    </row>
    <row r="65418" spans="29:29" x14ac:dyDescent="0.25">
      <c r="AC65418" s="379"/>
    </row>
    <row r="65419" spans="29:29" x14ac:dyDescent="0.25">
      <c r="AC65419" s="379"/>
    </row>
    <row r="65420" spans="29:29" x14ac:dyDescent="0.25">
      <c r="AC65420" s="379"/>
    </row>
    <row r="65421" spans="29:29" x14ac:dyDescent="0.25">
      <c r="AC65421" s="379"/>
    </row>
    <row r="65422" spans="29:29" x14ac:dyDescent="0.25">
      <c r="AC65422" s="379"/>
    </row>
    <row r="65423" spans="29:29" x14ac:dyDescent="0.25">
      <c r="AC65423" s="379"/>
    </row>
    <row r="65424" spans="29:29" x14ac:dyDescent="0.25">
      <c r="AC65424" s="379"/>
    </row>
    <row r="65425" spans="29:29" x14ac:dyDescent="0.25">
      <c r="AC65425" s="379"/>
    </row>
    <row r="65426" spans="29:29" x14ac:dyDescent="0.25">
      <c r="AC65426" s="379"/>
    </row>
    <row r="65427" spans="29:29" x14ac:dyDescent="0.25">
      <c r="AC65427" s="379"/>
    </row>
    <row r="65428" spans="29:29" x14ac:dyDescent="0.25">
      <c r="AC65428" s="379"/>
    </row>
    <row r="65429" spans="29:29" x14ac:dyDescent="0.25">
      <c r="AC65429" s="379"/>
    </row>
    <row r="65430" spans="29:29" x14ac:dyDescent="0.25">
      <c r="AC65430" s="379"/>
    </row>
    <row r="65431" spans="29:29" x14ac:dyDescent="0.25">
      <c r="AC65431" s="379"/>
    </row>
    <row r="65432" spans="29:29" x14ac:dyDescent="0.25">
      <c r="AC65432" s="379"/>
    </row>
    <row r="65433" spans="29:29" x14ac:dyDescent="0.25">
      <c r="AC65433" s="379"/>
    </row>
    <row r="65434" spans="29:29" x14ac:dyDescent="0.25">
      <c r="AC65434" s="379"/>
    </row>
    <row r="65435" spans="29:29" x14ac:dyDescent="0.25">
      <c r="AC65435" s="379"/>
    </row>
    <row r="65436" spans="29:29" x14ac:dyDescent="0.25">
      <c r="AC65436" s="379"/>
    </row>
    <row r="65437" spans="29:29" x14ac:dyDescent="0.25">
      <c r="AC65437" s="379"/>
    </row>
    <row r="65438" spans="29:29" x14ac:dyDescent="0.25">
      <c r="AC65438" s="379"/>
    </row>
    <row r="65439" spans="29:29" x14ac:dyDescent="0.25">
      <c r="AC65439" s="379"/>
    </row>
    <row r="65440" spans="29:29" x14ac:dyDescent="0.25">
      <c r="AC65440" s="379"/>
    </row>
    <row r="65441" spans="29:29" x14ac:dyDescent="0.25">
      <c r="AC65441" s="379"/>
    </row>
    <row r="65442" spans="29:29" x14ac:dyDescent="0.25">
      <c r="AC65442" s="379"/>
    </row>
    <row r="65443" spans="29:29" x14ac:dyDescent="0.25">
      <c r="AC65443" s="379"/>
    </row>
    <row r="65444" spans="29:29" x14ac:dyDescent="0.25">
      <c r="AC65444" s="379"/>
    </row>
    <row r="65445" spans="29:29" x14ac:dyDescent="0.25">
      <c r="AC65445" s="379"/>
    </row>
    <row r="65446" spans="29:29" x14ac:dyDescent="0.25">
      <c r="AC65446" s="379"/>
    </row>
    <row r="65447" spans="29:29" x14ac:dyDescent="0.25">
      <c r="AC65447" s="379"/>
    </row>
    <row r="65448" spans="29:29" x14ac:dyDescent="0.25">
      <c r="AC65448" s="379"/>
    </row>
    <row r="65449" spans="29:29" x14ac:dyDescent="0.25">
      <c r="AC65449" s="379"/>
    </row>
    <row r="65450" spans="29:29" x14ac:dyDescent="0.25">
      <c r="AC65450" s="379"/>
    </row>
    <row r="65451" spans="29:29" x14ac:dyDescent="0.25">
      <c r="AC65451" s="379"/>
    </row>
    <row r="65452" spans="29:29" x14ac:dyDescent="0.25">
      <c r="AC65452" s="379"/>
    </row>
    <row r="65453" spans="29:29" x14ac:dyDescent="0.25">
      <c r="AC65453" s="379"/>
    </row>
    <row r="65454" spans="29:29" x14ac:dyDescent="0.25">
      <c r="AC65454" s="379"/>
    </row>
    <row r="65455" spans="29:29" x14ac:dyDescent="0.25">
      <c r="AC65455" s="379"/>
    </row>
    <row r="65456" spans="29:29" x14ac:dyDescent="0.25">
      <c r="AC65456" s="379"/>
    </row>
    <row r="65457" spans="29:29" x14ac:dyDescent="0.25">
      <c r="AC65457" s="379"/>
    </row>
    <row r="65458" spans="29:29" x14ac:dyDescent="0.25">
      <c r="AC65458" s="379"/>
    </row>
    <row r="65459" spans="29:29" x14ac:dyDescent="0.25">
      <c r="AC65459" s="379"/>
    </row>
    <row r="65460" spans="29:29" x14ac:dyDescent="0.25">
      <c r="AC65460" s="379"/>
    </row>
    <row r="65461" spans="29:29" x14ac:dyDescent="0.25">
      <c r="AC65461" s="379"/>
    </row>
    <row r="65462" spans="29:29" x14ac:dyDescent="0.25">
      <c r="AC65462" s="379"/>
    </row>
    <row r="65463" spans="29:29" x14ac:dyDescent="0.25">
      <c r="AC65463" s="379"/>
    </row>
    <row r="65464" spans="29:29" x14ac:dyDescent="0.25">
      <c r="AC65464" s="379"/>
    </row>
    <row r="65465" spans="29:29" x14ac:dyDescent="0.25">
      <c r="AC65465" s="379"/>
    </row>
    <row r="65466" spans="29:29" x14ac:dyDescent="0.25">
      <c r="AC65466" s="379"/>
    </row>
    <row r="65467" spans="29:29" x14ac:dyDescent="0.25">
      <c r="AC65467" s="379"/>
    </row>
    <row r="65468" spans="29:29" x14ac:dyDescent="0.25">
      <c r="AC65468" s="379"/>
    </row>
    <row r="65469" spans="29:29" x14ac:dyDescent="0.25">
      <c r="AC65469" s="379"/>
    </row>
    <row r="65470" spans="29:29" x14ac:dyDescent="0.25">
      <c r="AC65470" s="379"/>
    </row>
    <row r="65471" spans="29:29" x14ac:dyDescent="0.25">
      <c r="AC65471" s="379"/>
    </row>
    <row r="65472" spans="29:29" x14ac:dyDescent="0.25">
      <c r="AC65472" s="379"/>
    </row>
    <row r="65473" spans="29:29" x14ac:dyDescent="0.25">
      <c r="AC65473" s="379"/>
    </row>
    <row r="65474" spans="29:29" x14ac:dyDescent="0.25">
      <c r="AC65474" s="379"/>
    </row>
    <row r="65475" spans="29:29" x14ac:dyDescent="0.25">
      <c r="AC65475" s="379"/>
    </row>
    <row r="65476" spans="29:29" x14ac:dyDescent="0.25">
      <c r="AC65476" s="379"/>
    </row>
    <row r="65477" spans="29:29" x14ac:dyDescent="0.25">
      <c r="AC65477" s="379"/>
    </row>
    <row r="65478" spans="29:29" x14ac:dyDescent="0.25">
      <c r="AC65478" s="379"/>
    </row>
    <row r="65479" spans="29:29" x14ac:dyDescent="0.25">
      <c r="AC65479" s="379"/>
    </row>
    <row r="65480" spans="29:29" x14ac:dyDescent="0.25">
      <c r="AC65480" s="379"/>
    </row>
    <row r="65481" spans="29:29" x14ac:dyDescent="0.25">
      <c r="AC65481" s="379"/>
    </row>
    <row r="65482" spans="29:29" x14ac:dyDescent="0.25">
      <c r="AC65482" s="379"/>
    </row>
    <row r="65483" spans="29:29" x14ac:dyDescent="0.25">
      <c r="AC65483" s="379"/>
    </row>
    <row r="65484" spans="29:29" x14ac:dyDescent="0.25">
      <c r="AC65484" s="379"/>
    </row>
    <row r="65485" spans="29:29" x14ac:dyDescent="0.25">
      <c r="AC65485" s="379"/>
    </row>
    <row r="65486" spans="29:29" x14ac:dyDescent="0.25">
      <c r="AC65486" s="379"/>
    </row>
    <row r="65487" spans="29:29" x14ac:dyDescent="0.25">
      <c r="AC65487" s="379"/>
    </row>
    <row r="65488" spans="29:29" x14ac:dyDescent="0.25">
      <c r="AC65488" s="379"/>
    </row>
    <row r="65489" spans="29:29" x14ac:dyDescent="0.25">
      <c r="AC65489" s="379"/>
    </row>
    <row r="65490" spans="29:29" x14ac:dyDescent="0.25">
      <c r="AC65490" s="379"/>
    </row>
    <row r="65491" spans="29:29" x14ac:dyDescent="0.25">
      <c r="AC65491" s="379"/>
    </row>
    <row r="65492" spans="29:29" x14ac:dyDescent="0.25">
      <c r="AC65492" s="379"/>
    </row>
    <row r="65493" spans="29:29" x14ac:dyDescent="0.25">
      <c r="AC65493" s="379"/>
    </row>
    <row r="65494" spans="29:29" x14ac:dyDescent="0.25">
      <c r="AC65494" s="379"/>
    </row>
    <row r="65495" spans="29:29" x14ac:dyDescent="0.25">
      <c r="AC65495" s="379"/>
    </row>
    <row r="65496" spans="29:29" x14ac:dyDescent="0.25">
      <c r="AC65496" s="379"/>
    </row>
    <row r="65497" spans="29:29" x14ac:dyDescent="0.25">
      <c r="AC65497" s="379"/>
    </row>
    <row r="65498" spans="29:29" x14ac:dyDescent="0.25">
      <c r="AC65498" s="379"/>
    </row>
    <row r="65499" spans="29:29" x14ac:dyDescent="0.25">
      <c r="AC65499" s="379"/>
    </row>
    <row r="65500" spans="29:29" x14ac:dyDescent="0.25">
      <c r="AC65500" s="379"/>
    </row>
    <row r="65501" spans="29:29" x14ac:dyDescent="0.25">
      <c r="AC65501" s="379"/>
    </row>
    <row r="65502" spans="29:29" x14ac:dyDescent="0.25">
      <c r="AC65502" s="379"/>
    </row>
    <row r="65503" spans="29:29" x14ac:dyDescent="0.25">
      <c r="AC65503" s="379"/>
    </row>
    <row r="65504" spans="29:29" x14ac:dyDescent="0.25">
      <c r="AC65504" s="379"/>
    </row>
    <row r="65505" spans="29:29" x14ac:dyDescent="0.25">
      <c r="AC65505" s="379"/>
    </row>
    <row r="65506" spans="29:29" x14ac:dyDescent="0.25">
      <c r="AC65506" s="379"/>
    </row>
    <row r="65507" spans="29:29" x14ac:dyDescent="0.25">
      <c r="AC65507" s="379"/>
    </row>
    <row r="65508" spans="29:29" x14ac:dyDescent="0.25">
      <c r="AC65508" s="379"/>
    </row>
    <row r="65509" spans="29:29" x14ac:dyDescent="0.25">
      <c r="AC65509" s="379"/>
    </row>
    <row r="65510" spans="29:29" x14ac:dyDescent="0.25">
      <c r="AC65510" s="379"/>
    </row>
    <row r="65511" spans="29:29" x14ac:dyDescent="0.25">
      <c r="AC65511" s="379"/>
    </row>
    <row r="65512" spans="29:29" x14ac:dyDescent="0.25">
      <c r="AC65512" s="379"/>
    </row>
    <row r="65513" spans="29:29" x14ac:dyDescent="0.25">
      <c r="AC65513" s="379"/>
    </row>
    <row r="65514" spans="29:29" x14ac:dyDescent="0.25">
      <c r="AC65514" s="379"/>
    </row>
    <row r="65515" spans="29:29" x14ac:dyDescent="0.25">
      <c r="AC65515" s="379"/>
    </row>
    <row r="65516" spans="29:29" x14ac:dyDescent="0.25">
      <c r="AC65516" s="379"/>
    </row>
    <row r="65517" spans="29:29" x14ac:dyDescent="0.25">
      <c r="AC65517" s="379"/>
    </row>
    <row r="65518" spans="29:29" x14ac:dyDescent="0.25">
      <c r="AC65518" s="379"/>
    </row>
    <row r="65519" spans="29:29" x14ac:dyDescent="0.25">
      <c r="AC65519" s="379"/>
    </row>
    <row r="65520" spans="29:29" x14ac:dyDescent="0.25">
      <c r="AC65520" s="379"/>
    </row>
    <row r="65521" spans="29:29" x14ac:dyDescent="0.25">
      <c r="AC65521" s="379"/>
    </row>
    <row r="65522" spans="29:29" x14ac:dyDescent="0.25">
      <c r="AC65522" s="379"/>
    </row>
    <row r="65523" spans="29:29" x14ac:dyDescent="0.25">
      <c r="AC65523" s="379"/>
    </row>
    <row r="65524" spans="29:29" x14ac:dyDescent="0.25">
      <c r="AC65524" s="379"/>
    </row>
    <row r="65525" spans="29:29" x14ac:dyDescent="0.25">
      <c r="AC65525" s="379"/>
    </row>
    <row r="65526" spans="29:29" x14ac:dyDescent="0.25">
      <c r="AC65526" s="379"/>
    </row>
    <row r="65527" spans="29:29" x14ac:dyDescent="0.25">
      <c r="AC65527" s="379"/>
    </row>
    <row r="65528" spans="29:29" x14ac:dyDescent="0.25">
      <c r="AC65528" s="379"/>
    </row>
    <row r="65529" spans="29:29" x14ac:dyDescent="0.25">
      <c r="AC65529" s="379"/>
    </row>
    <row r="65530" spans="29:29" x14ac:dyDescent="0.25">
      <c r="AC65530" s="379"/>
    </row>
    <row r="65531" spans="29:29" x14ac:dyDescent="0.25">
      <c r="AC65531" s="379"/>
    </row>
    <row r="65532" spans="29:29" x14ac:dyDescent="0.25">
      <c r="AC65532" s="379"/>
    </row>
    <row r="65533" spans="29:29" x14ac:dyDescent="0.25">
      <c r="AC65533" s="379"/>
    </row>
    <row r="65534" spans="29:29" x14ac:dyDescent="0.25">
      <c r="AC65534" s="379"/>
    </row>
    <row r="65535" spans="29:29" x14ac:dyDescent="0.25">
      <c r="AC65535" s="379"/>
    </row>
    <row r="65536" spans="29:29" x14ac:dyDescent="0.25">
      <c r="AC65536" s="379"/>
    </row>
    <row r="65537" spans="29:29" x14ac:dyDescent="0.25">
      <c r="AC65537" s="379"/>
    </row>
    <row r="65538" spans="29:29" x14ac:dyDescent="0.25">
      <c r="AC65538" s="379"/>
    </row>
    <row r="65539" spans="29:29" x14ac:dyDescent="0.25">
      <c r="AC65539" s="379"/>
    </row>
    <row r="65540" spans="29:29" x14ac:dyDescent="0.25">
      <c r="AC65540" s="379"/>
    </row>
    <row r="65541" spans="29:29" x14ac:dyDescent="0.25">
      <c r="AC65541" s="379"/>
    </row>
    <row r="65542" spans="29:29" x14ac:dyDescent="0.25">
      <c r="AC65542" s="379"/>
    </row>
    <row r="65543" spans="29:29" x14ac:dyDescent="0.25">
      <c r="AC65543" s="379"/>
    </row>
    <row r="65544" spans="29:29" x14ac:dyDescent="0.25">
      <c r="AC65544" s="379"/>
    </row>
    <row r="65545" spans="29:29" x14ac:dyDescent="0.25">
      <c r="AC65545" s="379"/>
    </row>
    <row r="65546" spans="29:29" x14ac:dyDescent="0.25">
      <c r="AC65546" s="379"/>
    </row>
    <row r="65547" spans="29:29" x14ac:dyDescent="0.25">
      <c r="AC65547" s="379"/>
    </row>
    <row r="65548" spans="29:29" x14ac:dyDescent="0.25">
      <c r="AC65548" s="379"/>
    </row>
    <row r="65549" spans="29:29" x14ac:dyDescent="0.25">
      <c r="AC65549" s="379"/>
    </row>
    <row r="65550" spans="29:29" x14ac:dyDescent="0.25">
      <c r="AC65550" s="379"/>
    </row>
    <row r="65551" spans="29:29" x14ac:dyDescent="0.25">
      <c r="AC65551" s="379"/>
    </row>
    <row r="65552" spans="29:29" x14ac:dyDescent="0.25">
      <c r="AC65552" s="379"/>
    </row>
    <row r="65553" spans="29:29" x14ac:dyDescent="0.25">
      <c r="AC65553" s="379"/>
    </row>
    <row r="65554" spans="29:29" x14ac:dyDescent="0.25">
      <c r="AC65554" s="379"/>
    </row>
    <row r="65555" spans="29:29" x14ac:dyDescent="0.25">
      <c r="AC65555" s="379"/>
    </row>
    <row r="65556" spans="29:29" x14ac:dyDescent="0.25">
      <c r="AC65556" s="379"/>
    </row>
    <row r="65557" spans="29:29" x14ac:dyDescent="0.25">
      <c r="AC65557" s="379"/>
    </row>
    <row r="65558" spans="29:29" x14ac:dyDescent="0.25">
      <c r="AC65558" s="379"/>
    </row>
    <row r="65559" spans="29:29" x14ac:dyDescent="0.25">
      <c r="AC65559" s="379"/>
    </row>
    <row r="65560" spans="29:29" x14ac:dyDescent="0.25">
      <c r="AC65560" s="379"/>
    </row>
    <row r="65561" spans="29:29" x14ac:dyDescent="0.25">
      <c r="AC65561" s="379"/>
    </row>
    <row r="65562" spans="29:29" x14ac:dyDescent="0.25">
      <c r="AC65562" s="379"/>
    </row>
    <row r="65563" spans="29:29" x14ac:dyDescent="0.25">
      <c r="AC65563" s="379"/>
    </row>
    <row r="65564" spans="29:29" x14ac:dyDescent="0.25">
      <c r="AC65564" s="379"/>
    </row>
    <row r="65565" spans="29:29" x14ac:dyDescent="0.25">
      <c r="AC65565" s="379"/>
    </row>
    <row r="65566" spans="29:29" x14ac:dyDescent="0.25">
      <c r="AC65566" s="379"/>
    </row>
    <row r="65567" spans="29:29" x14ac:dyDescent="0.25">
      <c r="AC65567" s="379"/>
    </row>
    <row r="65568" spans="29:29" x14ac:dyDescent="0.25">
      <c r="AC65568" s="379"/>
    </row>
    <row r="65569" spans="29:29" x14ac:dyDescent="0.25">
      <c r="AC65569" s="379"/>
    </row>
    <row r="65570" spans="29:29" x14ac:dyDescent="0.25">
      <c r="AC65570" s="379"/>
    </row>
    <row r="65571" spans="29:29" x14ac:dyDescent="0.25">
      <c r="AC65571" s="379"/>
    </row>
    <row r="65572" spans="29:29" x14ac:dyDescent="0.25">
      <c r="AC65572" s="379"/>
    </row>
    <row r="65573" spans="29:29" x14ac:dyDescent="0.25">
      <c r="AC65573" s="379"/>
    </row>
    <row r="65574" spans="29:29" x14ac:dyDescent="0.25">
      <c r="AC65574" s="379"/>
    </row>
    <row r="65575" spans="29:29" x14ac:dyDescent="0.25">
      <c r="AC65575" s="379"/>
    </row>
    <row r="65576" spans="29:29" x14ac:dyDescent="0.25">
      <c r="AC65576" s="379"/>
    </row>
    <row r="65577" spans="29:29" x14ac:dyDescent="0.25">
      <c r="AC65577" s="379"/>
    </row>
    <row r="65578" spans="29:29" x14ac:dyDescent="0.25">
      <c r="AC65578" s="379"/>
    </row>
    <row r="65579" spans="29:29" x14ac:dyDescent="0.25">
      <c r="AC65579" s="379"/>
    </row>
    <row r="65580" spans="29:29" x14ac:dyDescent="0.25">
      <c r="AC65580" s="379"/>
    </row>
    <row r="65581" spans="29:29" x14ac:dyDescent="0.25">
      <c r="AC65581" s="379"/>
    </row>
    <row r="65582" spans="29:29" x14ac:dyDescent="0.25">
      <c r="AC65582" s="379"/>
    </row>
    <row r="65583" spans="29:29" x14ac:dyDescent="0.25">
      <c r="AC65583" s="379"/>
    </row>
    <row r="65584" spans="29:29" x14ac:dyDescent="0.25">
      <c r="AC65584" s="379"/>
    </row>
    <row r="65585" spans="29:29" x14ac:dyDescent="0.25">
      <c r="AC65585" s="379"/>
    </row>
    <row r="65586" spans="29:29" x14ac:dyDescent="0.25">
      <c r="AC65586" s="379"/>
    </row>
    <row r="65587" spans="29:29" x14ac:dyDescent="0.25">
      <c r="AC65587" s="379"/>
    </row>
    <row r="65588" spans="29:29" x14ac:dyDescent="0.25">
      <c r="AC65588" s="379"/>
    </row>
    <row r="65589" spans="29:29" x14ac:dyDescent="0.25">
      <c r="AC65589" s="379"/>
    </row>
    <row r="65590" spans="29:29" x14ac:dyDescent="0.25">
      <c r="AC65590" s="379"/>
    </row>
    <row r="65591" spans="29:29" x14ac:dyDescent="0.25">
      <c r="AC65591" s="379"/>
    </row>
    <row r="65592" spans="29:29" x14ac:dyDescent="0.25">
      <c r="AC65592" s="379"/>
    </row>
    <row r="65593" spans="29:29" x14ac:dyDescent="0.25">
      <c r="AC65593" s="379"/>
    </row>
    <row r="65594" spans="29:29" x14ac:dyDescent="0.25">
      <c r="AC65594" s="379"/>
    </row>
    <row r="65595" spans="29:29" x14ac:dyDescent="0.25">
      <c r="AC65595" s="379"/>
    </row>
    <row r="65596" spans="29:29" x14ac:dyDescent="0.25">
      <c r="AC65596" s="379"/>
    </row>
    <row r="65597" spans="29:29" x14ac:dyDescent="0.25">
      <c r="AC65597" s="379"/>
    </row>
    <row r="65598" spans="29:29" x14ac:dyDescent="0.25">
      <c r="AC65598" s="379"/>
    </row>
    <row r="65599" spans="29:29" x14ac:dyDescent="0.25">
      <c r="AC65599" s="379"/>
    </row>
    <row r="65600" spans="29:29" x14ac:dyDescent="0.25">
      <c r="AC65600" s="379"/>
    </row>
    <row r="65601" spans="29:29" x14ac:dyDescent="0.25">
      <c r="AC65601" s="379"/>
    </row>
    <row r="65602" spans="29:29" x14ac:dyDescent="0.25">
      <c r="AC65602" s="379"/>
    </row>
    <row r="65603" spans="29:29" x14ac:dyDescent="0.25">
      <c r="AC65603" s="379"/>
    </row>
    <row r="65604" spans="29:29" x14ac:dyDescent="0.25">
      <c r="AC65604" s="379"/>
    </row>
    <row r="65605" spans="29:29" x14ac:dyDescent="0.25">
      <c r="AC65605" s="379"/>
    </row>
    <row r="65606" spans="29:29" x14ac:dyDescent="0.25">
      <c r="AC65606" s="379"/>
    </row>
    <row r="65607" spans="29:29" x14ac:dyDescent="0.25">
      <c r="AC65607" s="379"/>
    </row>
    <row r="65608" spans="29:29" x14ac:dyDescent="0.25">
      <c r="AC65608" s="379"/>
    </row>
    <row r="65609" spans="29:29" x14ac:dyDescent="0.25">
      <c r="AC65609" s="379"/>
    </row>
    <row r="65610" spans="29:29" x14ac:dyDescent="0.25">
      <c r="AC65610" s="379"/>
    </row>
    <row r="65611" spans="29:29" x14ac:dyDescent="0.25">
      <c r="AC65611" s="379"/>
    </row>
    <row r="65612" spans="29:29" x14ac:dyDescent="0.25">
      <c r="AC65612" s="379"/>
    </row>
    <row r="65613" spans="29:29" x14ac:dyDescent="0.25">
      <c r="AC65613" s="379"/>
    </row>
    <row r="65614" spans="29:29" x14ac:dyDescent="0.25">
      <c r="AC65614" s="379"/>
    </row>
    <row r="65615" spans="29:29" x14ac:dyDescent="0.25">
      <c r="AC65615" s="379"/>
    </row>
    <row r="65616" spans="29:29" x14ac:dyDescent="0.25">
      <c r="AC65616" s="379"/>
    </row>
    <row r="65617" spans="29:29" x14ac:dyDescent="0.25">
      <c r="AC65617" s="379"/>
    </row>
    <row r="65618" spans="29:29" x14ac:dyDescent="0.25">
      <c r="AC65618" s="379"/>
    </row>
    <row r="65619" spans="29:29" x14ac:dyDescent="0.25">
      <c r="AC65619" s="379"/>
    </row>
    <row r="65620" spans="29:29" x14ac:dyDescent="0.25">
      <c r="AC65620" s="379"/>
    </row>
    <row r="65621" spans="29:29" x14ac:dyDescent="0.25">
      <c r="AC65621" s="379"/>
    </row>
    <row r="65622" spans="29:29" x14ac:dyDescent="0.25">
      <c r="AC65622" s="379"/>
    </row>
    <row r="65623" spans="29:29" x14ac:dyDescent="0.25">
      <c r="AC65623" s="379"/>
    </row>
    <row r="65624" spans="29:29" x14ac:dyDescent="0.25">
      <c r="AC65624" s="379"/>
    </row>
    <row r="65625" spans="29:29" x14ac:dyDescent="0.25">
      <c r="AC65625" s="379"/>
    </row>
    <row r="65626" spans="29:29" x14ac:dyDescent="0.25">
      <c r="AC65626" s="379"/>
    </row>
    <row r="65627" spans="29:29" x14ac:dyDescent="0.25">
      <c r="AC65627" s="379"/>
    </row>
    <row r="65628" spans="29:29" x14ac:dyDescent="0.25">
      <c r="AC65628" s="379"/>
    </row>
    <row r="65629" spans="29:29" x14ac:dyDescent="0.25">
      <c r="AC65629" s="379"/>
    </row>
    <row r="65630" spans="29:29" x14ac:dyDescent="0.25">
      <c r="AC65630" s="379"/>
    </row>
    <row r="65631" spans="29:29" x14ac:dyDescent="0.25">
      <c r="AC65631" s="379"/>
    </row>
    <row r="65632" spans="29:29" x14ac:dyDescent="0.25">
      <c r="AC65632" s="379"/>
    </row>
    <row r="65633" spans="29:29" x14ac:dyDescent="0.25">
      <c r="AC65633" s="379"/>
    </row>
    <row r="65634" spans="29:29" x14ac:dyDescent="0.25">
      <c r="AC65634" s="379"/>
    </row>
    <row r="65635" spans="29:29" x14ac:dyDescent="0.25">
      <c r="AC65635" s="379"/>
    </row>
    <row r="65636" spans="29:29" x14ac:dyDescent="0.25">
      <c r="AC65636" s="379"/>
    </row>
    <row r="65637" spans="29:29" x14ac:dyDescent="0.25">
      <c r="AC65637" s="379"/>
    </row>
    <row r="65638" spans="29:29" x14ac:dyDescent="0.25">
      <c r="AC65638" s="379"/>
    </row>
    <row r="65639" spans="29:29" x14ac:dyDescent="0.25">
      <c r="AC65639" s="379"/>
    </row>
    <row r="65640" spans="29:29" x14ac:dyDescent="0.25">
      <c r="AC65640" s="379"/>
    </row>
    <row r="65641" spans="29:29" x14ac:dyDescent="0.25">
      <c r="AC65641" s="379"/>
    </row>
    <row r="65642" spans="29:29" x14ac:dyDescent="0.25">
      <c r="AC65642" s="379"/>
    </row>
    <row r="65643" spans="29:29" x14ac:dyDescent="0.25">
      <c r="AC65643" s="379"/>
    </row>
    <row r="65644" spans="29:29" x14ac:dyDescent="0.25">
      <c r="AC65644" s="379"/>
    </row>
    <row r="65645" spans="29:29" x14ac:dyDescent="0.25">
      <c r="AC65645" s="379"/>
    </row>
    <row r="65646" spans="29:29" x14ac:dyDescent="0.25">
      <c r="AC65646" s="379"/>
    </row>
    <row r="65647" spans="29:29" x14ac:dyDescent="0.25">
      <c r="AC65647" s="379"/>
    </row>
    <row r="65648" spans="29:29" x14ac:dyDescent="0.25">
      <c r="AC65648" s="379"/>
    </row>
    <row r="65649" spans="29:29" x14ac:dyDescent="0.25">
      <c r="AC65649" s="379"/>
    </row>
    <row r="65650" spans="29:29" x14ac:dyDescent="0.25">
      <c r="AC65650" s="379"/>
    </row>
    <row r="65651" spans="29:29" x14ac:dyDescent="0.25">
      <c r="AC65651" s="379"/>
    </row>
    <row r="65652" spans="29:29" x14ac:dyDescent="0.25">
      <c r="AC65652" s="379"/>
    </row>
    <row r="65653" spans="29:29" x14ac:dyDescent="0.25">
      <c r="AC65653" s="379"/>
    </row>
    <row r="65654" spans="29:29" x14ac:dyDescent="0.25">
      <c r="AC65654" s="379"/>
    </row>
    <row r="65655" spans="29:29" x14ac:dyDescent="0.25">
      <c r="AC65655" s="379"/>
    </row>
    <row r="65656" spans="29:29" x14ac:dyDescent="0.25">
      <c r="AC65656" s="379"/>
    </row>
    <row r="65657" spans="29:29" x14ac:dyDescent="0.25">
      <c r="AC65657" s="379"/>
    </row>
    <row r="65658" spans="29:29" x14ac:dyDescent="0.25">
      <c r="AC65658" s="379"/>
    </row>
    <row r="65659" spans="29:29" x14ac:dyDescent="0.25">
      <c r="AC65659" s="379"/>
    </row>
    <row r="65660" spans="29:29" x14ac:dyDescent="0.25">
      <c r="AC65660" s="379"/>
    </row>
    <row r="65661" spans="29:29" x14ac:dyDescent="0.25">
      <c r="AC65661" s="379"/>
    </row>
    <row r="65662" spans="29:29" x14ac:dyDescent="0.25">
      <c r="AC65662" s="379"/>
    </row>
    <row r="65663" spans="29:29" x14ac:dyDescent="0.25">
      <c r="AC65663" s="379"/>
    </row>
    <row r="65664" spans="29:29" x14ac:dyDescent="0.25">
      <c r="AC65664" s="379"/>
    </row>
    <row r="65665" spans="29:29" x14ac:dyDescent="0.25">
      <c r="AC65665" s="379"/>
    </row>
    <row r="65666" spans="29:29" x14ac:dyDescent="0.25">
      <c r="AC65666" s="379"/>
    </row>
    <row r="65667" spans="29:29" x14ac:dyDescent="0.25">
      <c r="AC65667" s="379"/>
    </row>
    <row r="65668" spans="29:29" x14ac:dyDescent="0.25">
      <c r="AC65668" s="379"/>
    </row>
    <row r="65669" spans="29:29" x14ac:dyDescent="0.25">
      <c r="AC65669" s="379"/>
    </row>
    <row r="65670" spans="29:29" x14ac:dyDescent="0.25">
      <c r="AC65670" s="379"/>
    </row>
    <row r="65671" spans="29:29" x14ac:dyDescent="0.25">
      <c r="AC65671" s="379"/>
    </row>
    <row r="65672" spans="29:29" x14ac:dyDescent="0.25">
      <c r="AC65672" s="379"/>
    </row>
    <row r="65673" spans="29:29" x14ac:dyDescent="0.25">
      <c r="AC65673" s="379"/>
    </row>
    <row r="65674" spans="29:29" x14ac:dyDescent="0.25">
      <c r="AC65674" s="379"/>
    </row>
    <row r="65675" spans="29:29" x14ac:dyDescent="0.25">
      <c r="AC65675" s="379"/>
    </row>
    <row r="65676" spans="29:29" x14ac:dyDescent="0.25">
      <c r="AC65676" s="379"/>
    </row>
    <row r="65677" spans="29:29" x14ac:dyDescent="0.25">
      <c r="AC65677" s="379"/>
    </row>
    <row r="65678" spans="29:29" x14ac:dyDescent="0.25">
      <c r="AC65678" s="379"/>
    </row>
    <row r="65679" spans="29:29" x14ac:dyDescent="0.25">
      <c r="AC65679" s="379"/>
    </row>
    <row r="65680" spans="29:29" x14ac:dyDescent="0.25">
      <c r="AC65680" s="379"/>
    </row>
    <row r="65681" spans="29:29" x14ac:dyDescent="0.25">
      <c r="AC65681" s="379"/>
    </row>
    <row r="65682" spans="29:29" x14ac:dyDescent="0.25">
      <c r="AC65682" s="379"/>
    </row>
    <row r="65683" spans="29:29" x14ac:dyDescent="0.25">
      <c r="AC65683" s="379"/>
    </row>
    <row r="65684" spans="29:29" x14ac:dyDescent="0.25">
      <c r="AC65684" s="379"/>
    </row>
    <row r="65685" spans="29:29" x14ac:dyDescent="0.25">
      <c r="AC65685" s="379"/>
    </row>
    <row r="65686" spans="29:29" x14ac:dyDescent="0.25">
      <c r="AC65686" s="379"/>
    </row>
    <row r="65687" spans="29:29" x14ac:dyDescent="0.25">
      <c r="AC65687" s="379"/>
    </row>
    <row r="65688" spans="29:29" x14ac:dyDescent="0.25">
      <c r="AC65688" s="379"/>
    </row>
    <row r="65689" spans="29:29" x14ac:dyDescent="0.25">
      <c r="AC65689" s="379"/>
    </row>
    <row r="65690" spans="29:29" x14ac:dyDescent="0.25">
      <c r="AC65690" s="379"/>
    </row>
    <row r="65691" spans="29:29" x14ac:dyDescent="0.25">
      <c r="AC65691" s="379"/>
    </row>
    <row r="65692" spans="29:29" x14ac:dyDescent="0.25">
      <c r="AC65692" s="379"/>
    </row>
    <row r="65693" spans="29:29" x14ac:dyDescent="0.25">
      <c r="AC65693" s="379"/>
    </row>
    <row r="65694" spans="29:29" x14ac:dyDescent="0.25">
      <c r="AC65694" s="379"/>
    </row>
    <row r="65695" spans="29:29" x14ac:dyDescent="0.25">
      <c r="AC65695" s="379"/>
    </row>
    <row r="65696" spans="29:29" x14ac:dyDescent="0.25">
      <c r="AC65696" s="379"/>
    </row>
    <row r="65697" spans="29:29" x14ac:dyDescent="0.25">
      <c r="AC65697" s="379"/>
    </row>
    <row r="65698" spans="29:29" x14ac:dyDescent="0.25">
      <c r="AC65698" s="379"/>
    </row>
    <row r="65699" spans="29:29" x14ac:dyDescent="0.25">
      <c r="AC65699" s="379"/>
    </row>
    <row r="65700" spans="29:29" x14ac:dyDescent="0.25">
      <c r="AC65700" s="379"/>
    </row>
    <row r="65701" spans="29:29" x14ac:dyDescent="0.25">
      <c r="AC65701" s="379"/>
    </row>
    <row r="65702" spans="29:29" x14ac:dyDescent="0.25">
      <c r="AC65702" s="379"/>
    </row>
    <row r="65703" spans="29:29" x14ac:dyDescent="0.25">
      <c r="AC65703" s="379"/>
    </row>
    <row r="65704" spans="29:29" x14ac:dyDescent="0.25">
      <c r="AC65704" s="379"/>
    </row>
    <row r="65705" spans="29:29" x14ac:dyDescent="0.25">
      <c r="AC65705" s="379"/>
    </row>
    <row r="65706" spans="29:29" x14ac:dyDescent="0.25">
      <c r="AC65706" s="379"/>
    </row>
    <row r="65707" spans="29:29" x14ac:dyDescent="0.25">
      <c r="AC65707" s="379"/>
    </row>
    <row r="65708" spans="29:29" x14ac:dyDescent="0.25">
      <c r="AC65708" s="379"/>
    </row>
    <row r="65709" spans="29:29" x14ac:dyDescent="0.25">
      <c r="AC65709" s="379"/>
    </row>
    <row r="65710" spans="29:29" x14ac:dyDescent="0.25">
      <c r="AC65710" s="379"/>
    </row>
    <row r="65711" spans="29:29" x14ac:dyDescent="0.25">
      <c r="AC65711" s="379"/>
    </row>
    <row r="65712" spans="29:29" x14ac:dyDescent="0.25">
      <c r="AC65712" s="379"/>
    </row>
    <row r="65713" spans="29:29" x14ac:dyDescent="0.25">
      <c r="AC65713" s="379"/>
    </row>
    <row r="65714" spans="29:29" x14ac:dyDescent="0.25">
      <c r="AC65714" s="379"/>
    </row>
    <row r="65715" spans="29:29" x14ac:dyDescent="0.25">
      <c r="AC65715" s="379"/>
    </row>
    <row r="65716" spans="29:29" x14ac:dyDescent="0.25">
      <c r="AC65716" s="379"/>
    </row>
    <row r="65717" spans="29:29" x14ac:dyDescent="0.25">
      <c r="AC65717" s="379"/>
    </row>
    <row r="65718" spans="29:29" x14ac:dyDescent="0.25">
      <c r="AC65718" s="379"/>
    </row>
    <row r="65719" spans="29:29" x14ac:dyDescent="0.25">
      <c r="AC65719" s="379"/>
    </row>
    <row r="65720" spans="29:29" x14ac:dyDescent="0.25">
      <c r="AC65720" s="379"/>
    </row>
    <row r="65721" spans="29:29" x14ac:dyDescent="0.25">
      <c r="AC65721" s="379"/>
    </row>
    <row r="65722" spans="29:29" x14ac:dyDescent="0.25">
      <c r="AC65722" s="379"/>
    </row>
    <row r="65723" spans="29:29" x14ac:dyDescent="0.25">
      <c r="AC65723" s="379"/>
    </row>
    <row r="65724" spans="29:29" x14ac:dyDescent="0.25">
      <c r="AC65724" s="379"/>
    </row>
    <row r="65725" spans="29:29" x14ac:dyDescent="0.25">
      <c r="AC65725" s="379"/>
    </row>
    <row r="65726" spans="29:29" x14ac:dyDescent="0.25">
      <c r="AC65726" s="379"/>
    </row>
    <row r="65727" spans="29:29" x14ac:dyDescent="0.25">
      <c r="AC65727" s="379"/>
    </row>
    <row r="65728" spans="29:29" x14ac:dyDescent="0.25">
      <c r="AC65728" s="379"/>
    </row>
    <row r="65729" spans="29:29" x14ac:dyDescent="0.25">
      <c r="AC65729" s="379"/>
    </row>
    <row r="65730" spans="29:29" x14ac:dyDescent="0.25">
      <c r="AC65730" s="379"/>
    </row>
    <row r="65731" spans="29:29" x14ac:dyDescent="0.25">
      <c r="AC65731" s="379"/>
    </row>
    <row r="65732" spans="29:29" x14ac:dyDescent="0.25">
      <c r="AC65732" s="379"/>
    </row>
    <row r="65733" spans="29:29" x14ac:dyDescent="0.25">
      <c r="AC65733" s="379"/>
    </row>
    <row r="65734" spans="29:29" x14ac:dyDescent="0.25">
      <c r="AC65734" s="379"/>
    </row>
    <row r="65735" spans="29:29" x14ac:dyDescent="0.25">
      <c r="AC65735" s="379"/>
    </row>
    <row r="65736" spans="29:29" x14ac:dyDescent="0.25">
      <c r="AC65736" s="379"/>
    </row>
    <row r="65737" spans="29:29" x14ac:dyDescent="0.25">
      <c r="AC65737" s="379"/>
    </row>
    <row r="65738" spans="29:29" x14ac:dyDescent="0.25">
      <c r="AC65738" s="379"/>
    </row>
    <row r="65739" spans="29:29" x14ac:dyDescent="0.25">
      <c r="AC65739" s="379"/>
    </row>
    <row r="65740" spans="29:29" x14ac:dyDescent="0.25">
      <c r="AC65740" s="379"/>
    </row>
    <row r="65741" spans="29:29" x14ac:dyDescent="0.25">
      <c r="AC65741" s="379"/>
    </row>
    <row r="65742" spans="29:29" x14ac:dyDescent="0.25">
      <c r="AC65742" s="379"/>
    </row>
    <row r="65743" spans="29:29" x14ac:dyDescent="0.25">
      <c r="AC65743" s="379"/>
    </row>
    <row r="65744" spans="29:29" x14ac:dyDescent="0.25">
      <c r="AC65744" s="379"/>
    </row>
    <row r="65745" spans="29:29" x14ac:dyDescent="0.25">
      <c r="AC65745" s="379"/>
    </row>
    <row r="65746" spans="29:29" x14ac:dyDescent="0.25">
      <c r="AC65746" s="379"/>
    </row>
    <row r="65747" spans="29:29" x14ac:dyDescent="0.25">
      <c r="AC65747" s="379"/>
    </row>
    <row r="65748" spans="29:29" x14ac:dyDescent="0.25">
      <c r="AC65748" s="379"/>
    </row>
    <row r="65749" spans="29:29" x14ac:dyDescent="0.25">
      <c r="AC65749" s="379"/>
    </row>
    <row r="65750" spans="29:29" x14ac:dyDescent="0.25">
      <c r="AC65750" s="379"/>
    </row>
    <row r="65751" spans="29:29" x14ac:dyDescent="0.25">
      <c r="AC65751" s="379"/>
    </row>
    <row r="65752" spans="29:29" x14ac:dyDescent="0.25">
      <c r="AC65752" s="379"/>
    </row>
    <row r="65753" spans="29:29" x14ac:dyDescent="0.25">
      <c r="AC65753" s="379"/>
    </row>
    <row r="65754" spans="29:29" x14ac:dyDescent="0.25">
      <c r="AC65754" s="379"/>
    </row>
    <row r="65755" spans="29:29" x14ac:dyDescent="0.25">
      <c r="AC65755" s="379"/>
    </row>
    <row r="65756" spans="29:29" x14ac:dyDescent="0.25">
      <c r="AC65756" s="379"/>
    </row>
    <row r="65757" spans="29:29" x14ac:dyDescent="0.25">
      <c r="AC65757" s="379"/>
    </row>
    <row r="65758" spans="29:29" x14ac:dyDescent="0.25">
      <c r="AC65758" s="379"/>
    </row>
    <row r="65759" spans="29:29" x14ac:dyDescent="0.25">
      <c r="AC65759" s="379"/>
    </row>
    <row r="65760" spans="29:29" x14ac:dyDescent="0.25">
      <c r="AC65760" s="379"/>
    </row>
    <row r="65761" spans="29:29" x14ac:dyDescent="0.25">
      <c r="AC65761" s="379"/>
    </row>
    <row r="65762" spans="29:29" x14ac:dyDescent="0.25">
      <c r="AC65762" s="379"/>
    </row>
    <row r="65763" spans="29:29" x14ac:dyDescent="0.25">
      <c r="AC65763" s="379"/>
    </row>
    <row r="65764" spans="29:29" x14ac:dyDescent="0.25">
      <c r="AC65764" s="379"/>
    </row>
    <row r="65765" spans="29:29" x14ac:dyDescent="0.25">
      <c r="AC65765" s="379"/>
    </row>
    <row r="65766" spans="29:29" x14ac:dyDescent="0.25">
      <c r="AC65766" s="379"/>
    </row>
    <row r="65767" spans="29:29" x14ac:dyDescent="0.25">
      <c r="AC65767" s="379"/>
    </row>
    <row r="65768" spans="29:29" x14ac:dyDescent="0.25">
      <c r="AC65768" s="379"/>
    </row>
    <row r="65769" spans="29:29" x14ac:dyDescent="0.25">
      <c r="AC65769" s="379"/>
    </row>
    <row r="65770" spans="29:29" x14ac:dyDescent="0.25">
      <c r="AC65770" s="379"/>
    </row>
    <row r="65771" spans="29:29" x14ac:dyDescent="0.25">
      <c r="AC65771" s="379"/>
    </row>
    <row r="65772" spans="29:29" x14ac:dyDescent="0.25">
      <c r="AC65772" s="379"/>
    </row>
    <row r="65773" spans="29:29" x14ac:dyDescent="0.25">
      <c r="AC65773" s="379"/>
    </row>
    <row r="65774" spans="29:29" x14ac:dyDescent="0.25">
      <c r="AC65774" s="379"/>
    </row>
    <row r="65775" spans="29:29" x14ac:dyDescent="0.25">
      <c r="AC65775" s="379"/>
    </row>
    <row r="65776" spans="29:29" x14ac:dyDescent="0.25">
      <c r="AC65776" s="379"/>
    </row>
    <row r="65777" spans="29:29" x14ac:dyDescent="0.25">
      <c r="AC65777" s="379"/>
    </row>
    <row r="65778" spans="29:29" x14ac:dyDescent="0.25">
      <c r="AC65778" s="379"/>
    </row>
    <row r="65779" spans="29:29" x14ac:dyDescent="0.25">
      <c r="AC65779" s="379"/>
    </row>
    <row r="65780" spans="29:29" x14ac:dyDescent="0.25">
      <c r="AC65780" s="379"/>
    </row>
    <row r="65781" spans="29:29" x14ac:dyDescent="0.25">
      <c r="AC65781" s="379"/>
    </row>
    <row r="65782" spans="29:29" x14ac:dyDescent="0.25">
      <c r="AC65782" s="379"/>
    </row>
    <row r="65783" spans="29:29" x14ac:dyDescent="0.25">
      <c r="AC65783" s="379"/>
    </row>
    <row r="65784" spans="29:29" x14ac:dyDescent="0.25">
      <c r="AC65784" s="379"/>
    </row>
    <row r="65785" spans="29:29" x14ac:dyDescent="0.25">
      <c r="AC65785" s="379"/>
    </row>
    <row r="65786" spans="29:29" x14ac:dyDescent="0.25">
      <c r="AC65786" s="379"/>
    </row>
    <row r="65787" spans="29:29" x14ac:dyDescent="0.25">
      <c r="AC65787" s="379"/>
    </row>
    <row r="65788" spans="29:29" x14ac:dyDescent="0.25">
      <c r="AC65788" s="379"/>
    </row>
    <row r="65789" spans="29:29" x14ac:dyDescent="0.25">
      <c r="AC65789" s="379"/>
    </row>
    <row r="65790" spans="29:29" x14ac:dyDescent="0.25">
      <c r="AC65790" s="379"/>
    </row>
    <row r="65791" spans="29:29" x14ac:dyDescent="0.25">
      <c r="AC65791" s="379"/>
    </row>
    <row r="65792" spans="29:29" x14ac:dyDescent="0.25">
      <c r="AC65792" s="379"/>
    </row>
    <row r="65793" spans="29:29" x14ac:dyDescent="0.25">
      <c r="AC65793" s="379"/>
    </row>
    <row r="65794" spans="29:29" x14ac:dyDescent="0.25">
      <c r="AC65794" s="379"/>
    </row>
    <row r="65795" spans="29:29" x14ac:dyDescent="0.25">
      <c r="AC65795" s="379"/>
    </row>
    <row r="65796" spans="29:29" x14ac:dyDescent="0.25">
      <c r="AC65796" s="379"/>
    </row>
    <row r="65797" spans="29:29" x14ac:dyDescent="0.25">
      <c r="AC65797" s="379"/>
    </row>
    <row r="65798" spans="29:29" x14ac:dyDescent="0.25">
      <c r="AC65798" s="379"/>
    </row>
    <row r="65799" spans="29:29" x14ac:dyDescent="0.25">
      <c r="AC65799" s="379"/>
    </row>
    <row r="65800" spans="29:29" x14ac:dyDescent="0.25">
      <c r="AC65800" s="379"/>
    </row>
    <row r="65801" spans="29:29" x14ac:dyDescent="0.25">
      <c r="AC65801" s="379"/>
    </row>
    <row r="65802" spans="29:29" x14ac:dyDescent="0.25">
      <c r="AC65802" s="379"/>
    </row>
    <row r="65803" spans="29:29" x14ac:dyDescent="0.25">
      <c r="AC65803" s="379"/>
    </row>
    <row r="65804" spans="29:29" x14ac:dyDescent="0.25">
      <c r="AC65804" s="379"/>
    </row>
    <row r="65805" spans="29:29" x14ac:dyDescent="0.25">
      <c r="AC65805" s="379"/>
    </row>
    <row r="65806" spans="29:29" x14ac:dyDescent="0.25">
      <c r="AC65806" s="379"/>
    </row>
    <row r="65807" spans="29:29" x14ac:dyDescent="0.25">
      <c r="AC65807" s="379"/>
    </row>
    <row r="65808" spans="29:29" x14ac:dyDescent="0.25">
      <c r="AC65808" s="379"/>
    </row>
    <row r="65809" spans="29:29" x14ac:dyDescent="0.25">
      <c r="AC65809" s="379"/>
    </row>
    <row r="65810" spans="29:29" x14ac:dyDescent="0.25">
      <c r="AC65810" s="379"/>
    </row>
    <row r="65811" spans="29:29" x14ac:dyDescent="0.25">
      <c r="AC65811" s="379"/>
    </row>
    <row r="65812" spans="29:29" x14ac:dyDescent="0.25">
      <c r="AC65812" s="379"/>
    </row>
    <row r="65813" spans="29:29" x14ac:dyDescent="0.25">
      <c r="AC65813" s="379"/>
    </row>
    <row r="65814" spans="29:29" x14ac:dyDescent="0.25">
      <c r="AC65814" s="379"/>
    </row>
    <row r="65815" spans="29:29" x14ac:dyDescent="0.25">
      <c r="AC65815" s="379"/>
    </row>
    <row r="65816" spans="29:29" x14ac:dyDescent="0.25">
      <c r="AC65816" s="379"/>
    </row>
    <row r="65817" spans="29:29" x14ac:dyDescent="0.25">
      <c r="AC65817" s="379"/>
    </row>
    <row r="65818" spans="29:29" x14ac:dyDescent="0.25">
      <c r="AC65818" s="379"/>
    </row>
    <row r="65819" spans="29:29" x14ac:dyDescent="0.25">
      <c r="AC65819" s="379"/>
    </row>
    <row r="65820" spans="29:29" x14ac:dyDescent="0.25">
      <c r="AC65820" s="379"/>
    </row>
    <row r="65821" spans="29:29" x14ac:dyDescent="0.25">
      <c r="AC65821" s="379"/>
    </row>
    <row r="65822" spans="29:29" x14ac:dyDescent="0.25">
      <c r="AC65822" s="379"/>
    </row>
    <row r="65823" spans="29:29" x14ac:dyDescent="0.25">
      <c r="AC65823" s="379"/>
    </row>
    <row r="65824" spans="29:29" x14ac:dyDescent="0.25">
      <c r="AC65824" s="379"/>
    </row>
    <row r="65825" spans="29:29" x14ac:dyDescent="0.25">
      <c r="AC65825" s="379"/>
    </row>
    <row r="65826" spans="29:29" x14ac:dyDescent="0.25">
      <c r="AC65826" s="379"/>
    </row>
    <row r="65827" spans="29:29" x14ac:dyDescent="0.25">
      <c r="AC65827" s="379"/>
    </row>
    <row r="65828" spans="29:29" x14ac:dyDescent="0.25">
      <c r="AC65828" s="379"/>
    </row>
    <row r="65829" spans="29:29" x14ac:dyDescent="0.25">
      <c r="AC65829" s="379"/>
    </row>
    <row r="65830" spans="29:29" x14ac:dyDescent="0.25">
      <c r="AC65830" s="379"/>
    </row>
    <row r="65831" spans="29:29" x14ac:dyDescent="0.25">
      <c r="AC65831" s="379"/>
    </row>
    <row r="65832" spans="29:29" x14ac:dyDescent="0.25">
      <c r="AC65832" s="379"/>
    </row>
    <row r="65833" spans="29:29" x14ac:dyDescent="0.25">
      <c r="AC65833" s="379"/>
    </row>
    <row r="65834" spans="29:29" x14ac:dyDescent="0.25">
      <c r="AC65834" s="379"/>
    </row>
    <row r="65835" spans="29:29" x14ac:dyDescent="0.25">
      <c r="AC65835" s="379"/>
    </row>
    <row r="65836" spans="29:29" x14ac:dyDescent="0.25">
      <c r="AC65836" s="379"/>
    </row>
    <row r="65837" spans="29:29" x14ac:dyDescent="0.25">
      <c r="AC65837" s="379"/>
    </row>
    <row r="65838" spans="29:29" x14ac:dyDescent="0.25">
      <c r="AC65838" s="379"/>
    </row>
    <row r="65839" spans="29:29" x14ac:dyDescent="0.25">
      <c r="AC65839" s="379"/>
    </row>
    <row r="65840" spans="29:29" x14ac:dyDescent="0.25">
      <c r="AC65840" s="379"/>
    </row>
    <row r="65841" spans="29:29" x14ac:dyDescent="0.25">
      <c r="AC65841" s="379"/>
    </row>
    <row r="65842" spans="29:29" x14ac:dyDescent="0.25">
      <c r="AC65842" s="379"/>
    </row>
    <row r="65843" spans="29:29" x14ac:dyDescent="0.25">
      <c r="AC65843" s="379"/>
    </row>
    <row r="65844" spans="29:29" x14ac:dyDescent="0.25">
      <c r="AC65844" s="379"/>
    </row>
    <row r="65845" spans="29:29" x14ac:dyDescent="0.25">
      <c r="AC65845" s="379"/>
    </row>
    <row r="65846" spans="29:29" x14ac:dyDescent="0.25">
      <c r="AC65846" s="379"/>
    </row>
    <row r="65847" spans="29:29" x14ac:dyDescent="0.25">
      <c r="AC65847" s="379"/>
    </row>
    <row r="65848" spans="29:29" x14ac:dyDescent="0.25">
      <c r="AC65848" s="379"/>
    </row>
    <row r="65849" spans="29:29" x14ac:dyDescent="0.25">
      <c r="AC65849" s="379"/>
    </row>
    <row r="65850" spans="29:29" x14ac:dyDescent="0.25">
      <c r="AC65850" s="379"/>
    </row>
    <row r="65851" spans="29:29" x14ac:dyDescent="0.25">
      <c r="AC65851" s="379"/>
    </row>
    <row r="65852" spans="29:29" x14ac:dyDescent="0.25">
      <c r="AC65852" s="379"/>
    </row>
    <row r="65853" spans="29:29" x14ac:dyDescent="0.25">
      <c r="AC65853" s="379"/>
    </row>
    <row r="65854" spans="29:29" x14ac:dyDescent="0.25">
      <c r="AC65854" s="379"/>
    </row>
    <row r="65855" spans="29:29" x14ac:dyDescent="0.25">
      <c r="AC65855" s="379"/>
    </row>
    <row r="65856" spans="29:29" x14ac:dyDescent="0.25">
      <c r="AC65856" s="379"/>
    </row>
    <row r="65857" spans="29:29" x14ac:dyDescent="0.25">
      <c r="AC65857" s="379"/>
    </row>
    <row r="65858" spans="29:29" x14ac:dyDescent="0.25">
      <c r="AC65858" s="379"/>
    </row>
    <row r="65859" spans="29:29" x14ac:dyDescent="0.25">
      <c r="AC65859" s="379"/>
    </row>
    <row r="65860" spans="29:29" x14ac:dyDescent="0.25">
      <c r="AC65860" s="379"/>
    </row>
    <row r="65861" spans="29:29" x14ac:dyDescent="0.25">
      <c r="AC65861" s="379"/>
    </row>
    <row r="65862" spans="29:29" x14ac:dyDescent="0.25">
      <c r="AC65862" s="379"/>
    </row>
    <row r="65863" spans="29:29" x14ac:dyDescent="0.25">
      <c r="AC65863" s="379"/>
    </row>
    <row r="65864" spans="29:29" x14ac:dyDescent="0.25">
      <c r="AC65864" s="379"/>
    </row>
    <row r="65865" spans="29:29" x14ac:dyDescent="0.25">
      <c r="AC65865" s="379"/>
    </row>
    <row r="65866" spans="29:29" x14ac:dyDescent="0.25">
      <c r="AC65866" s="379"/>
    </row>
    <row r="65867" spans="29:29" x14ac:dyDescent="0.25">
      <c r="AC65867" s="379"/>
    </row>
    <row r="65868" spans="29:29" x14ac:dyDescent="0.25">
      <c r="AC65868" s="379"/>
    </row>
    <row r="65869" spans="29:29" x14ac:dyDescent="0.25">
      <c r="AC65869" s="379"/>
    </row>
    <row r="65870" spans="29:29" x14ac:dyDescent="0.25">
      <c r="AC65870" s="379"/>
    </row>
    <row r="65871" spans="29:29" x14ac:dyDescent="0.25">
      <c r="AC65871" s="379"/>
    </row>
    <row r="65872" spans="29:29" x14ac:dyDescent="0.25">
      <c r="AC65872" s="379"/>
    </row>
    <row r="65873" spans="29:29" x14ac:dyDescent="0.25">
      <c r="AC65873" s="379"/>
    </row>
    <row r="65874" spans="29:29" x14ac:dyDescent="0.25">
      <c r="AC65874" s="379"/>
    </row>
    <row r="65875" spans="29:29" x14ac:dyDescent="0.25">
      <c r="AC65875" s="379"/>
    </row>
    <row r="65876" spans="29:29" x14ac:dyDescent="0.25">
      <c r="AC65876" s="379"/>
    </row>
    <row r="65877" spans="29:29" x14ac:dyDescent="0.25">
      <c r="AC65877" s="379"/>
    </row>
    <row r="65878" spans="29:29" x14ac:dyDescent="0.25">
      <c r="AC65878" s="379"/>
    </row>
    <row r="65879" spans="29:29" x14ac:dyDescent="0.25">
      <c r="AC65879" s="379"/>
    </row>
    <row r="65880" spans="29:29" x14ac:dyDescent="0.25">
      <c r="AC65880" s="379"/>
    </row>
    <row r="65881" spans="29:29" x14ac:dyDescent="0.25">
      <c r="AC65881" s="379"/>
    </row>
    <row r="65882" spans="29:29" x14ac:dyDescent="0.25">
      <c r="AC65882" s="379"/>
    </row>
    <row r="65883" spans="29:29" x14ac:dyDescent="0.25">
      <c r="AC65883" s="379"/>
    </row>
    <row r="65884" spans="29:29" x14ac:dyDescent="0.25">
      <c r="AC65884" s="379"/>
    </row>
    <row r="65885" spans="29:29" x14ac:dyDescent="0.25">
      <c r="AC65885" s="379"/>
    </row>
    <row r="65886" spans="29:29" x14ac:dyDescent="0.25">
      <c r="AC65886" s="379"/>
    </row>
    <row r="65887" spans="29:29" x14ac:dyDescent="0.25">
      <c r="AC65887" s="379"/>
    </row>
    <row r="65888" spans="29:29" x14ac:dyDescent="0.25">
      <c r="AC65888" s="379"/>
    </row>
    <row r="65889" spans="29:29" x14ac:dyDescent="0.25">
      <c r="AC65889" s="379"/>
    </row>
    <row r="65890" spans="29:29" x14ac:dyDescent="0.25">
      <c r="AC65890" s="379"/>
    </row>
    <row r="65891" spans="29:29" x14ac:dyDescent="0.25">
      <c r="AC65891" s="379"/>
    </row>
    <row r="65892" spans="29:29" x14ac:dyDescent="0.25">
      <c r="AC65892" s="379"/>
    </row>
    <row r="65893" spans="29:29" x14ac:dyDescent="0.25">
      <c r="AC65893" s="379"/>
    </row>
    <row r="65894" spans="29:29" x14ac:dyDescent="0.25">
      <c r="AC65894" s="379"/>
    </row>
    <row r="65895" spans="29:29" x14ac:dyDescent="0.25">
      <c r="AC65895" s="379"/>
    </row>
    <row r="65896" spans="29:29" x14ac:dyDescent="0.25">
      <c r="AC65896" s="379"/>
    </row>
    <row r="65897" spans="29:29" x14ac:dyDescent="0.25">
      <c r="AC65897" s="379"/>
    </row>
    <row r="65898" spans="29:29" x14ac:dyDescent="0.25">
      <c r="AC65898" s="379"/>
    </row>
    <row r="65899" spans="29:29" x14ac:dyDescent="0.25">
      <c r="AC65899" s="379"/>
    </row>
    <row r="65900" spans="29:29" x14ac:dyDescent="0.25">
      <c r="AC65900" s="379"/>
    </row>
    <row r="65901" spans="29:29" x14ac:dyDescent="0.25">
      <c r="AC65901" s="379"/>
    </row>
    <row r="65902" spans="29:29" x14ac:dyDescent="0.25">
      <c r="AC65902" s="379"/>
    </row>
    <row r="65903" spans="29:29" x14ac:dyDescent="0.25">
      <c r="AC65903" s="379"/>
    </row>
    <row r="65904" spans="29:29" x14ac:dyDescent="0.25">
      <c r="AC65904" s="379"/>
    </row>
    <row r="65905" spans="29:29" x14ac:dyDescent="0.25">
      <c r="AC65905" s="379"/>
    </row>
    <row r="65906" spans="29:29" x14ac:dyDescent="0.25">
      <c r="AC65906" s="379"/>
    </row>
    <row r="65907" spans="29:29" x14ac:dyDescent="0.25">
      <c r="AC65907" s="379"/>
    </row>
    <row r="65908" spans="29:29" x14ac:dyDescent="0.25">
      <c r="AC65908" s="379"/>
    </row>
    <row r="65909" spans="29:29" x14ac:dyDescent="0.25">
      <c r="AC65909" s="379"/>
    </row>
    <row r="65910" spans="29:29" x14ac:dyDescent="0.25">
      <c r="AC65910" s="379"/>
    </row>
    <row r="65911" spans="29:29" x14ac:dyDescent="0.25">
      <c r="AC65911" s="379"/>
    </row>
    <row r="65912" spans="29:29" x14ac:dyDescent="0.25">
      <c r="AC65912" s="379"/>
    </row>
    <row r="65913" spans="29:29" x14ac:dyDescent="0.25">
      <c r="AC65913" s="379"/>
    </row>
    <row r="65914" spans="29:29" x14ac:dyDescent="0.25">
      <c r="AC65914" s="379"/>
    </row>
    <row r="65915" spans="29:29" x14ac:dyDescent="0.25">
      <c r="AC65915" s="379"/>
    </row>
    <row r="65916" spans="29:29" x14ac:dyDescent="0.25">
      <c r="AC65916" s="379"/>
    </row>
    <row r="65917" spans="29:29" x14ac:dyDescent="0.25">
      <c r="AC65917" s="379"/>
    </row>
    <row r="65918" spans="29:29" x14ac:dyDescent="0.25">
      <c r="AC65918" s="379"/>
    </row>
    <row r="65919" spans="29:29" x14ac:dyDescent="0.25">
      <c r="AC65919" s="379"/>
    </row>
    <row r="65920" spans="29:29" x14ac:dyDescent="0.25">
      <c r="AC65920" s="379"/>
    </row>
    <row r="65921" spans="29:29" x14ac:dyDescent="0.25">
      <c r="AC65921" s="379"/>
    </row>
    <row r="65922" spans="29:29" x14ac:dyDescent="0.25">
      <c r="AC65922" s="379"/>
    </row>
    <row r="65923" spans="29:29" x14ac:dyDescent="0.25">
      <c r="AC65923" s="379"/>
    </row>
    <row r="65924" spans="29:29" x14ac:dyDescent="0.25">
      <c r="AC65924" s="379"/>
    </row>
    <row r="65925" spans="29:29" x14ac:dyDescent="0.25">
      <c r="AC65925" s="379"/>
    </row>
    <row r="65926" spans="29:29" x14ac:dyDescent="0.25">
      <c r="AC65926" s="379"/>
    </row>
    <row r="65927" spans="29:29" x14ac:dyDescent="0.25">
      <c r="AC65927" s="379"/>
    </row>
    <row r="65928" spans="29:29" x14ac:dyDescent="0.25">
      <c r="AC65928" s="379"/>
    </row>
    <row r="65929" spans="29:29" x14ac:dyDescent="0.25">
      <c r="AC65929" s="379"/>
    </row>
    <row r="65930" spans="29:29" x14ac:dyDescent="0.25">
      <c r="AC65930" s="379"/>
    </row>
    <row r="65931" spans="29:29" x14ac:dyDescent="0.25">
      <c r="AC65931" s="379"/>
    </row>
    <row r="65932" spans="29:29" x14ac:dyDescent="0.25">
      <c r="AC65932" s="379"/>
    </row>
    <row r="65933" spans="29:29" x14ac:dyDescent="0.25">
      <c r="AC65933" s="379"/>
    </row>
    <row r="65934" spans="29:29" x14ac:dyDescent="0.25">
      <c r="AC65934" s="379"/>
    </row>
    <row r="65935" spans="29:29" x14ac:dyDescent="0.25">
      <c r="AC65935" s="379"/>
    </row>
    <row r="65936" spans="29:29" x14ac:dyDescent="0.25">
      <c r="AC65936" s="379"/>
    </row>
    <row r="65937" spans="29:29" x14ac:dyDescent="0.25">
      <c r="AC65937" s="379"/>
    </row>
    <row r="65938" spans="29:29" x14ac:dyDescent="0.25">
      <c r="AC65938" s="379"/>
    </row>
    <row r="65939" spans="29:29" x14ac:dyDescent="0.25">
      <c r="AC65939" s="379"/>
    </row>
    <row r="65940" spans="29:29" x14ac:dyDescent="0.25">
      <c r="AC65940" s="379"/>
    </row>
    <row r="65941" spans="29:29" x14ac:dyDescent="0.25">
      <c r="AC65941" s="379"/>
    </row>
    <row r="65942" spans="29:29" x14ac:dyDescent="0.25">
      <c r="AC65942" s="379"/>
    </row>
    <row r="65943" spans="29:29" x14ac:dyDescent="0.25">
      <c r="AC65943" s="379"/>
    </row>
    <row r="65944" spans="29:29" x14ac:dyDescent="0.25">
      <c r="AC65944" s="379"/>
    </row>
    <row r="65945" spans="29:29" x14ac:dyDescent="0.25">
      <c r="AC65945" s="379"/>
    </row>
    <row r="65946" spans="29:29" x14ac:dyDescent="0.25">
      <c r="AC65946" s="379"/>
    </row>
    <row r="65947" spans="29:29" x14ac:dyDescent="0.25">
      <c r="AC65947" s="379"/>
    </row>
    <row r="65948" spans="29:29" x14ac:dyDescent="0.25">
      <c r="AC65948" s="379"/>
    </row>
    <row r="65949" spans="29:29" x14ac:dyDescent="0.25">
      <c r="AC65949" s="379"/>
    </row>
    <row r="65950" spans="29:29" x14ac:dyDescent="0.25">
      <c r="AC65950" s="379"/>
    </row>
    <row r="65951" spans="29:29" x14ac:dyDescent="0.25">
      <c r="AC65951" s="379"/>
    </row>
    <row r="65952" spans="29:29" x14ac:dyDescent="0.25">
      <c r="AC65952" s="379"/>
    </row>
    <row r="65953" spans="29:29" x14ac:dyDescent="0.25">
      <c r="AC65953" s="379"/>
    </row>
    <row r="65954" spans="29:29" x14ac:dyDescent="0.25">
      <c r="AC65954" s="379"/>
    </row>
    <row r="65955" spans="29:29" x14ac:dyDescent="0.25">
      <c r="AC65955" s="379"/>
    </row>
    <row r="65956" spans="29:29" x14ac:dyDescent="0.25">
      <c r="AC65956" s="379"/>
    </row>
    <row r="65957" spans="29:29" x14ac:dyDescent="0.25">
      <c r="AC65957" s="379"/>
    </row>
    <row r="65958" spans="29:29" x14ac:dyDescent="0.25">
      <c r="AC65958" s="379"/>
    </row>
    <row r="65959" spans="29:29" x14ac:dyDescent="0.25">
      <c r="AC65959" s="379"/>
    </row>
    <row r="65960" spans="29:29" x14ac:dyDescent="0.25">
      <c r="AC65960" s="379"/>
    </row>
    <row r="65961" spans="29:29" x14ac:dyDescent="0.25">
      <c r="AC65961" s="379"/>
    </row>
    <row r="65962" spans="29:29" x14ac:dyDescent="0.25">
      <c r="AC65962" s="379"/>
    </row>
    <row r="65963" spans="29:29" x14ac:dyDescent="0.25">
      <c r="AC65963" s="379"/>
    </row>
    <row r="65964" spans="29:29" x14ac:dyDescent="0.25">
      <c r="AC65964" s="379"/>
    </row>
    <row r="65965" spans="29:29" x14ac:dyDescent="0.25">
      <c r="AC65965" s="379"/>
    </row>
    <row r="65966" spans="29:29" x14ac:dyDescent="0.25">
      <c r="AC65966" s="379"/>
    </row>
    <row r="65967" spans="29:29" x14ac:dyDescent="0.25">
      <c r="AC65967" s="379"/>
    </row>
    <row r="65968" spans="29:29" x14ac:dyDescent="0.25">
      <c r="AC65968" s="379"/>
    </row>
    <row r="65969" spans="29:29" x14ac:dyDescent="0.25">
      <c r="AC65969" s="379"/>
    </row>
    <row r="65970" spans="29:29" x14ac:dyDescent="0.25">
      <c r="AC65970" s="379"/>
    </row>
    <row r="65971" spans="29:29" x14ac:dyDescent="0.25">
      <c r="AC65971" s="379"/>
    </row>
    <row r="65972" spans="29:29" x14ac:dyDescent="0.25">
      <c r="AC65972" s="379"/>
    </row>
    <row r="65973" spans="29:29" x14ac:dyDescent="0.25">
      <c r="AC65973" s="379"/>
    </row>
    <row r="65974" spans="29:29" x14ac:dyDescent="0.25">
      <c r="AC65974" s="379"/>
    </row>
    <row r="65975" spans="29:29" x14ac:dyDescent="0.25">
      <c r="AC65975" s="379"/>
    </row>
    <row r="65976" spans="29:29" x14ac:dyDescent="0.25">
      <c r="AC65976" s="379"/>
    </row>
    <row r="65977" spans="29:29" x14ac:dyDescent="0.25">
      <c r="AC65977" s="379"/>
    </row>
    <row r="65978" spans="29:29" x14ac:dyDescent="0.25">
      <c r="AC65978" s="379"/>
    </row>
    <row r="65979" spans="29:29" x14ac:dyDescent="0.25">
      <c r="AC65979" s="379"/>
    </row>
    <row r="65980" spans="29:29" x14ac:dyDescent="0.25">
      <c r="AC65980" s="379"/>
    </row>
    <row r="65981" spans="29:29" x14ac:dyDescent="0.25">
      <c r="AC65981" s="379"/>
    </row>
    <row r="65982" spans="29:29" x14ac:dyDescent="0.25">
      <c r="AC65982" s="379"/>
    </row>
    <row r="65983" spans="29:29" x14ac:dyDescent="0.25">
      <c r="AC65983" s="379"/>
    </row>
    <row r="65984" spans="29:29" x14ac:dyDescent="0.25">
      <c r="AC65984" s="379"/>
    </row>
    <row r="65985" spans="29:29" x14ac:dyDescent="0.25">
      <c r="AC65985" s="379"/>
    </row>
    <row r="65986" spans="29:29" x14ac:dyDescent="0.25">
      <c r="AC65986" s="379"/>
    </row>
    <row r="65987" spans="29:29" x14ac:dyDescent="0.25">
      <c r="AC65987" s="379"/>
    </row>
    <row r="65988" spans="29:29" x14ac:dyDescent="0.25">
      <c r="AC65988" s="379"/>
    </row>
    <row r="65989" spans="29:29" x14ac:dyDescent="0.25">
      <c r="AC65989" s="379"/>
    </row>
    <row r="65990" spans="29:29" x14ac:dyDescent="0.25">
      <c r="AC65990" s="379"/>
    </row>
    <row r="65991" spans="29:29" x14ac:dyDescent="0.25">
      <c r="AC65991" s="379"/>
    </row>
    <row r="65992" spans="29:29" x14ac:dyDescent="0.25">
      <c r="AC65992" s="379"/>
    </row>
    <row r="65993" spans="29:29" x14ac:dyDescent="0.25">
      <c r="AC65993" s="379"/>
    </row>
    <row r="65994" spans="29:29" x14ac:dyDescent="0.25">
      <c r="AC65994" s="379"/>
    </row>
    <row r="65995" spans="29:29" x14ac:dyDescent="0.25">
      <c r="AC65995" s="379"/>
    </row>
    <row r="65996" spans="29:29" x14ac:dyDescent="0.25">
      <c r="AC65996" s="379"/>
    </row>
    <row r="65997" spans="29:29" x14ac:dyDescent="0.25">
      <c r="AC65997" s="379"/>
    </row>
    <row r="65998" spans="29:29" x14ac:dyDescent="0.25">
      <c r="AC65998" s="379"/>
    </row>
    <row r="65999" spans="29:29" x14ac:dyDescent="0.25">
      <c r="AC65999" s="379"/>
    </row>
    <row r="66000" spans="29:29" x14ac:dyDescent="0.25">
      <c r="AC66000" s="379"/>
    </row>
    <row r="66001" spans="29:29" x14ac:dyDescent="0.25">
      <c r="AC66001" s="379"/>
    </row>
    <row r="66002" spans="29:29" x14ac:dyDescent="0.25">
      <c r="AC66002" s="379"/>
    </row>
    <row r="66003" spans="29:29" x14ac:dyDescent="0.25">
      <c r="AC66003" s="379"/>
    </row>
    <row r="66004" spans="29:29" x14ac:dyDescent="0.25">
      <c r="AC66004" s="379"/>
    </row>
    <row r="66005" spans="29:29" x14ac:dyDescent="0.25">
      <c r="AC66005" s="379"/>
    </row>
    <row r="66006" spans="29:29" x14ac:dyDescent="0.25">
      <c r="AC66006" s="379"/>
    </row>
    <row r="66007" spans="29:29" x14ac:dyDescent="0.25">
      <c r="AC66007" s="379"/>
    </row>
    <row r="66008" spans="29:29" x14ac:dyDescent="0.25">
      <c r="AC66008" s="379"/>
    </row>
    <row r="66009" spans="29:29" x14ac:dyDescent="0.25">
      <c r="AC66009" s="379"/>
    </row>
    <row r="66010" spans="29:29" x14ac:dyDescent="0.25">
      <c r="AC66010" s="379"/>
    </row>
    <row r="66011" spans="29:29" x14ac:dyDescent="0.25">
      <c r="AC66011" s="379"/>
    </row>
    <row r="66012" spans="29:29" x14ac:dyDescent="0.25">
      <c r="AC66012" s="379"/>
    </row>
    <row r="66013" spans="29:29" x14ac:dyDescent="0.25">
      <c r="AC66013" s="379"/>
    </row>
    <row r="66014" spans="29:29" x14ac:dyDescent="0.25">
      <c r="AC66014" s="379"/>
    </row>
    <row r="66015" spans="29:29" x14ac:dyDescent="0.25">
      <c r="AC66015" s="379"/>
    </row>
    <row r="66016" spans="29:29" x14ac:dyDescent="0.25">
      <c r="AC66016" s="379"/>
    </row>
    <row r="66017" spans="29:29" x14ac:dyDescent="0.25">
      <c r="AC66017" s="379"/>
    </row>
    <row r="66018" spans="29:29" x14ac:dyDescent="0.25">
      <c r="AC66018" s="379"/>
    </row>
    <row r="66019" spans="29:29" x14ac:dyDescent="0.25">
      <c r="AC66019" s="379"/>
    </row>
    <row r="66020" spans="29:29" x14ac:dyDescent="0.25">
      <c r="AC66020" s="379"/>
    </row>
    <row r="66021" spans="29:29" x14ac:dyDescent="0.25">
      <c r="AC66021" s="379"/>
    </row>
    <row r="66022" spans="29:29" x14ac:dyDescent="0.25">
      <c r="AC66022" s="379"/>
    </row>
    <row r="66023" spans="29:29" x14ac:dyDescent="0.25">
      <c r="AC66023" s="379"/>
    </row>
    <row r="66024" spans="29:29" x14ac:dyDescent="0.25">
      <c r="AC66024" s="379"/>
    </row>
    <row r="66025" spans="29:29" x14ac:dyDescent="0.25">
      <c r="AC66025" s="379"/>
    </row>
    <row r="66026" spans="29:29" x14ac:dyDescent="0.25">
      <c r="AC66026" s="379"/>
    </row>
    <row r="66027" spans="29:29" x14ac:dyDescent="0.25">
      <c r="AC66027" s="379"/>
    </row>
    <row r="66028" spans="29:29" x14ac:dyDescent="0.25">
      <c r="AC66028" s="379"/>
    </row>
    <row r="66029" spans="29:29" x14ac:dyDescent="0.25">
      <c r="AC66029" s="379"/>
    </row>
    <row r="66030" spans="29:29" x14ac:dyDescent="0.25">
      <c r="AC66030" s="379"/>
    </row>
    <row r="66031" spans="29:29" x14ac:dyDescent="0.25">
      <c r="AC66031" s="379"/>
    </row>
    <row r="66032" spans="29:29" x14ac:dyDescent="0.25">
      <c r="AC66032" s="379"/>
    </row>
    <row r="66033" spans="29:29" x14ac:dyDescent="0.25">
      <c r="AC66033" s="379"/>
    </row>
    <row r="66034" spans="29:29" x14ac:dyDescent="0.25">
      <c r="AC66034" s="379"/>
    </row>
    <row r="66035" spans="29:29" x14ac:dyDescent="0.25">
      <c r="AC66035" s="379"/>
    </row>
    <row r="66036" spans="29:29" x14ac:dyDescent="0.25">
      <c r="AC66036" s="379"/>
    </row>
    <row r="66037" spans="29:29" x14ac:dyDescent="0.25">
      <c r="AC66037" s="379"/>
    </row>
    <row r="66038" spans="29:29" x14ac:dyDescent="0.25">
      <c r="AC66038" s="379"/>
    </row>
    <row r="66039" spans="29:29" x14ac:dyDescent="0.25">
      <c r="AC66039" s="379"/>
    </row>
    <row r="66040" spans="29:29" x14ac:dyDescent="0.25">
      <c r="AC66040" s="379"/>
    </row>
    <row r="66041" spans="29:29" x14ac:dyDescent="0.25">
      <c r="AC66041" s="379"/>
    </row>
    <row r="66042" spans="29:29" x14ac:dyDescent="0.25">
      <c r="AC66042" s="379"/>
    </row>
    <row r="66043" spans="29:29" x14ac:dyDescent="0.25">
      <c r="AC66043" s="379"/>
    </row>
    <row r="66044" spans="29:29" x14ac:dyDescent="0.25">
      <c r="AC66044" s="379"/>
    </row>
    <row r="66045" spans="29:29" x14ac:dyDescent="0.25">
      <c r="AC66045" s="379"/>
    </row>
    <row r="66046" spans="29:29" x14ac:dyDescent="0.25">
      <c r="AC66046" s="379"/>
    </row>
    <row r="66047" spans="29:29" x14ac:dyDescent="0.25">
      <c r="AC66047" s="379"/>
    </row>
    <row r="66048" spans="29:29" x14ac:dyDescent="0.25">
      <c r="AC66048" s="379"/>
    </row>
    <row r="66049" spans="29:29" x14ac:dyDescent="0.25">
      <c r="AC66049" s="379"/>
    </row>
    <row r="66050" spans="29:29" x14ac:dyDescent="0.25">
      <c r="AC66050" s="379"/>
    </row>
    <row r="66051" spans="29:29" x14ac:dyDescent="0.25">
      <c r="AC66051" s="379"/>
    </row>
    <row r="66052" spans="29:29" x14ac:dyDescent="0.25">
      <c r="AC66052" s="379"/>
    </row>
    <row r="66053" spans="29:29" x14ac:dyDescent="0.25">
      <c r="AC66053" s="379"/>
    </row>
    <row r="66054" spans="29:29" x14ac:dyDescent="0.25">
      <c r="AC66054" s="379"/>
    </row>
    <row r="66055" spans="29:29" x14ac:dyDescent="0.25">
      <c r="AC66055" s="379"/>
    </row>
    <row r="66056" spans="29:29" x14ac:dyDescent="0.25">
      <c r="AC66056" s="379"/>
    </row>
    <row r="66057" spans="29:29" x14ac:dyDescent="0.25">
      <c r="AC66057" s="379"/>
    </row>
    <row r="66058" spans="29:29" x14ac:dyDescent="0.25">
      <c r="AC66058" s="379"/>
    </row>
    <row r="66059" spans="29:29" x14ac:dyDescent="0.25">
      <c r="AC66059" s="379"/>
    </row>
    <row r="66060" spans="29:29" x14ac:dyDescent="0.25">
      <c r="AC66060" s="379"/>
    </row>
    <row r="66061" spans="29:29" x14ac:dyDescent="0.25">
      <c r="AC66061" s="379"/>
    </row>
    <row r="66062" spans="29:29" x14ac:dyDescent="0.25">
      <c r="AC66062" s="379"/>
    </row>
    <row r="66063" spans="29:29" x14ac:dyDescent="0.25">
      <c r="AC66063" s="379"/>
    </row>
    <row r="66064" spans="29:29" x14ac:dyDescent="0.25">
      <c r="AC66064" s="379"/>
    </row>
    <row r="66065" spans="29:29" x14ac:dyDescent="0.25">
      <c r="AC66065" s="379"/>
    </row>
    <row r="66066" spans="29:29" x14ac:dyDescent="0.25">
      <c r="AC66066" s="379"/>
    </row>
    <row r="66067" spans="29:29" x14ac:dyDescent="0.25">
      <c r="AC66067" s="379"/>
    </row>
    <row r="66068" spans="29:29" x14ac:dyDescent="0.25">
      <c r="AC66068" s="379"/>
    </row>
    <row r="66069" spans="29:29" x14ac:dyDescent="0.25">
      <c r="AC66069" s="379"/>
    </row>
    <row r="66070" spans="29:29" x14ac:dyDescent="0.25">
      <c r="AC66070" s="379"/>
    </row>
    <row r="66071" spans="29:29" x14ac:dyDescent="0.25">
      <c r="AC66071" s="379"/>
    </row>
    <row r="66072" spans="29:29" x14ac:dyDescent="0.25">
      <c r="AC66072" s="379"/>
    </row>
    <row r="66073" spans="29:29" x14ac:dyDescent="0.25">
      <c r="AC66073" s="379"/>
    </row>
    <row r="66074" spans="29:29" x14ac:dyDescent="0.25">
      <c r="AC66074" s="379"/>
    </row>
    <row r="66075" spans="29:29" x14ac:dyDescent="0.25">
      <c r="AC66075" s="379"/>
    </row>
    <row r="66076" spans="29:29" x14ac:dyDescent="0.25">
      <c r="AC66076" s="379"/>
    </row>
    <row r="66077" spans="29:29" x14ac:dyDescent="0.25">
      <c r="AC66077" s="379"/>
    </row>
    <row r="66078" spans="29:29" x14ac:dyDescent="0.25">
      <c r="AC66078" s="379"/>
    </row>
    <row r="66079" spans="29:29" x14ac:dyDescent="0.25">
      <c r="AC66079" s="379"/>
    </row>
    <row r="66080" spans="29:29" x14ac:dyDescent="0.25">
      <c r="AC66080" s="379"/>
    </row>
    <row r="66081" spans="29:29" x14ac:dyDescent="0.25">
      <c r="AC66081" s="379"/>
    </row>
    <row r="66082" spans="29:29" x14ac:dyDescent="0.25">
      <c r="AC66082" s="379"/>
    </row>
    <row r="66083" spans="29:29" x14ac:dyDescent="0.25">
      <c r="AC66083" s="379"/>
    </row>
    <row r="66084" spans="29:29" x14ac:dyDescent="0.25">
      <c r="AC66084" s="379"/>
    </row>
    <row r="66085" spans="29:29" x14ac:dyDescent="0.25">
      <c r="AC66085" s="379"/>
    </row>
    <row r="66086" spans="29:29" x14ac:dyDescent="0.25">
      <c r="AC66086" s="379"/>
    </row>
    <row r="66087" spans="29:29" x14ac:dyDescent="0.25">
      <c r="AC66087" s="379"/>
    </row>
    <row r="66088" spans="29:29" x14ac:dyDescent="0.25">
      <c r="AC66088" s="379"/>
    </row>
    <row r="66089" spans="29:29" x14ac:dyDescent="0.25">
      <c r="AC66089" s="379"/>
    </row>
    <row r="66090" spans="29:29" x14ac:dyDescent="0.25">
      <c r="AC66090" s="379"/>
    </row>
    <row r="66091" spans="29:29" x14ac:dyDescent="0.25">
      <c r="AC66091" s="379"/>
    </row>
    <row r="66092" spans="29:29" x14ac:dyDescent="0.25">
      <c r="AC66092" s="379"/>
    </row>
    <row r="66093" spans="29:29" x14ac:dyDescent="0.25">
      <c r="AC66093" s="379"/>
    </row>
    <row r="66094" spans="29:29" x14ac:dyDescent="0.25">
      <c r="AC66094" s="379"/>
    </row>
    <row r="66095" spans="29:29" x14ac:dyDescent="0.25">
      <c r="AC66095" s="379"/>
    </row>
    <row r="66096" spans="29:29" x14ac:dyDescent="0.25">
      <c r="AC66096" s="379"/>
    </row>
    <row r="66097" spans="29:29" x14ac:dyDescent="0.25">
      <c r="AC66097" s="379"/>
    </row>
    <row r="66098" spans="29:29" x14ac:dyDescent="0.25">
      <c r="AC66098" s="379"/>
    </row>
    <row r="66099" spans="29:29" x14ac:dyDescent="0.25">
      <c r="AC66099" s="379"/>
    </row>
    <row r="66100" spans="29:29" x14ac:dyDescent="0.25">
      <c r="AC66100" s="379"/>
    </row>
    <row r="66101" spans="29:29" x14ac:dyDescent="0.25">
      <c r="AC66101" s="379"/>
    </row>
    <row r="66102" spans="29:29" x14ac:dyDescent="0.25">
      <c r="AC66102" s="379"/>
    </row>
    <row r="66103" spans="29:29" x14ac:dyDescent="0.25">
      <c r="AC66103" s="379"/>
    </row>
    <row r="66104" spans="29:29" x14ac:dyDescent="0.25">
      <c r="AC66104" s="379"/>
    </row>
    <row r="66105" spans="29:29" x14ac:dyDescent="0.25">
      <c r="AC66105" s="379"/>
    </row>
    <row r="66106" spans="29:29" x14ac:dyDescent="0.25">
      <c r="AC66106" s="379"/>
    </row>
    <row r="66107" spans="29:29" x14ac:dyDescent="0.25">
      <c r="AC66107" s="379"/>
    </row>
    <row r="66108" spans="29:29" x14ac:dyDescent="0.25">
      <c r="AC66108" s="379"/>
    </row>
    <row r="66109" spans="29:29" x14ac:dyDescent="0.25">
      <c r="AC66109" s="379"/>
    </row>
    <row r="66110" spans="29:29" x14ac:dyDescent="0.25">
      <c r="AC66110" s="379"/>
    </row>
    <row r="66111" spans="29:29" x14ac:dyDescent="0.25">
      <c r="AC66111" s="379"/>
    </row>
    <row r="66112" spans="29:29" x14ac:dyDescent="0.25">
      <c r="AC66112" s="379"/>
    </row>
    <row r="66113" spans="29:29" x14ac:dyDescent="0.25">
      <c r="AC66113" s="379"/>
    </row>
    <row r="66114" spans="29:29" x14ac:dyDescent="0.25">
      <c r="AC66114" s="379"/>
    </row>
    <row r="66115" spans="29:29" x14ac:dyDescent="0.25">
      <c r="AC66115" s="379"/>
    </row>
    <row r="66116" spans="29:29" x14ac:dyDescent="0.25">
      <c r="AC66116" s="379"/>
    </row>
    <row r="66117" spans="29:29" x14ac:dyDescent="0.25">
      <c r="AC66117" s="379"/>
    </row>
    <row r="66118" spans="29:29" x14ac:dyDescent="0.25">
      <c r="AC66118" s="379"/>
    </row>
    <row r="66119" spans="29:29" x14ac:dyDescent="0.25">
      <c r="AC66119" s="379"/>
    </row>
    <row r="66120" spans="29:29" x14ac:dyDescent="0.25">
      <c r="AC66120" s="379"/>
    </row>
    <row r="66121" spans="29:29" x14ac:dyDescent="0.25">
      <c r="AC66121" s="379"/>
    </row>
    <row r="66122" spans="29:29" x14ac:dyDescent="0.25">
      <c r="AC66122" s="379"/>
    </row>
    <row r="66123" spans="29:29" x14ac:dyDescent="0.25">
      <c r="AC66123" s="379"/>
    </row>
    <row r="66124" spans="29:29" x14ac:dyDescent="0.25">
      <c r="AC66124" s="379"/>
    </row>
    <row r="66125" spans="29:29" x14ac:dyDescent="0.25">
      <c r="AC66125" s="379"/>
    </row>
    <row r="66126" spans="29:29" x14ac:dyDescent="0.25">
      <c r="AC66126" s="379"/>
    </row>
    <row r="66127" spans="29:29" x14ac:dyDescent="0.25">
      <c r="AC66127" s="379"/>
    </row>
    <row r="66128" spans="29:29" x14ac:dyDescent="0.25">
      <c r="AC66128" s="379"/>
    </row>
    <row r="66129" spans="29:29" x14ac:dyDescent="0.25">
      <c r="AC66129" s="379"/>
    </row>
    <row r="66130" spans="29:29" x14ac:dyDescent="0.25">
      <c r="AC66130" s="379"/>
    </row>
    <row r="66131" spans="29:29" x14ac:dyDescent="0.25">
      <c r="AC66131" s="379"/>
    </row>
    <row r="66132" spans="29:29" x14ac:dyDescent="0.25">
      <c r="AC66132" s="379"/>
    </row>
    <row r="66133" spans="29:29" x14ac:dyDescent="0.25">
      <c r="AC66133" s="379"/>
    </row>
    <row r="66134" spans="29:29" x14ac:dyDescent="0.25">
      <c r="AC66134" s="379"/>
    </row>
    <row r="66135" spans="29:29" x14ac:dyDescent="0.25">
      <c r="AC66135" s="379"/>
    </row>
    <row r="66136" spans="29:29" x14ac:dyDescent="0.25">
      <c r="AC66136" s="379"/>
    </row>
    <row r="66137" spans="29:29" x14ac:dyDescent="0.25">
      <c r="AC66137" s="379"/>
    </row>
    <row r="66138" spans="29:29" x14ac:dyDescent="0.25">
      <c r="AC66138" s="379"/>
    </row>
    <row r="66139" spans="29:29" x14ac:dyDescent="0.25">
      <c r="AC66139" s="379"/>
    </row>
    <row r="66140" spans="29:29" x14ac:dyDescent="0.25">
      <c r="AC66140" s="379"/>
    </row>
    <row r="66141" spans="29:29" x14ac:dyDescent="0.25">
      <c r="AC66141" s="379"/>
    </row>
    <row r="66142" spans="29:29" x14ac:dyDescent="0.25">
      <c r="AC66142" s="379"/>
    </row>
    <row r="66143" spans="29:29" x14ac:dyDescent="0.25">
      <c r="AC66143" s="379"/>
    </row>
    <row r="66144" spans="29:29" x14ac:dyDescent="0.25">
      <c r="AC66144" s="379"/>
    </row>
    <row r="66145" spans="29:29" x14ac:dyDescent="0.25">
      <c r="AC66145" s="379"/>
    </row>
    <row r="66146" spans="29:29" x14ac:dyDescent="0.25">
      <c r="AC66146" s="379"/>
    </row>
    <row r="66147" spans="29:29" x14ac:dyDescent="0.25">
      <c r="AC66147" s="379"/>
    </row>
    <row r="66148" spans="29:29" x14ac:dyDescent="0.25">
      <c r="AC66148" s="379"/>
    </row>
    <row r="66149" spans="29:29" x14ac:dyDescent="0.25">
      <c r="AC66149" s="379"/>
    </row>
    <row r="66150" spans="29:29" x14ac:dyDescent="0.25">
      <c r="AC66150" s="379"/>
    </row>
    <row r="66151" spans="29:29" x14ac:dyDescent="0.25">
      <c r="AC66151" s="379"/>
    </row>
    <row r="66152" spans="29:29" x14ac:dyDescent="0.25">
      <c r="AC66152" s="379"/>
    </row>
    <row r="66153" spans="29:29" x14ac:dyDescent="0.25">
      <c r="AC66153" s="379"/>
    </row>
    <row r="66154" spans="29:29" x14ac:dyDescent="0.25">
      <c r="AC66154" s="379"/>
    </row>
    <row r="66155" spans="29:29" x14ac:dyDescent="0.25">
      <c r="AC66155" s="379"/>
    </row>
    <row r="66156" spans="29:29" x14ac:dyDescent="0.25">
      <c r="AC66156" s="379"/>
    </row>
    <row r="66157" spans="29:29" x14ac:dyDescent="0.25">
      <c r="AC66157" s="379"/>
    </row>
    <row r="66158" spans="29:29" x14ac:dyDescent="0.25">
      <c r="AC66158" s="379"/>
    </row>
    <row r="66159" spans="29:29" x14ac:dyDescent="0.25">
      <c r="AC66159" s="379"/>
    </row>
    <row r="66160" spans="29:29" x14ac:dyDescent="0.25">
      <c r="AC66160" s="379"/>
    </row>
    <row r="66161" spans="29:29" x14ac:dyDescent="0.25">
      <c r="AC66161" s="379"/>
    </row>
    <row r="66162" spans="29:29" x14ac:dyDescent="0.25">
      <c r="AC66162" s="379"/>
    </row>
    <row r="66163" spans="29:29" x14ac:dyDescent="0.25">
      <c r="AC66163" s="379"/>
    </row>
    <row r="66164" spans="29:29" x14ac:dyDescent="0.25">
      <c r="AC66164" s="379"/>
    </row>
    <row r="66165" spans="29:29" x14ac:dyDescent="0.25">
      <c r="AC66165" s="379"/>
    </row>
    <row r="66166" spans="29:29" x14ac:dyDescent="0.25">
      <c r="AC66166" s="379"/>
    </row>
    <row r="66167" spans="29:29" x14ac:dyDescent="0.25">
      <c r="AC66167" s="379"/>
    </row>
    <row r="66168" spans="29:29" x14ac:dyDescent="0.25">
      <c r="AC66168" s="379"/>
    </row>
    <row r="66169" spans="29:29" x14ac:dyDescent="0.25">
      <c r="AC66169" s="379"/>
    </row>
    <row r="66170" spans="29:29" x14ac:dyDescent="0.25">
      <c r="AC66170" s="379"/>
    </row>
    <row r="66171" spans="29:29" x14ac:dyDescent="0.25">
      <c r="AC66171" s="379"/>
    </row>
    <row r="66172" spans="29:29" x14ac:dyDescent="0.25">
      <c r="AC66172" s="379"/>
    </row>
    <row r="66173" spans="29:29" x14ac:dyDescent="0.25">
      <c r="AC66173" s="379"/>
    </row>
    <row r="66174" spans="29:29" x14ac:dyDescent="0.25">
      <c r="AC66174" s="379"/>
    </row>
    <row r="66175" spans="29:29" x14ac:dyDescent="0.25">
      <c r="AC66175" s="379"/>
    </row>
    <row r="66176" spans="29:29" x14ac:dyDescent="0.25">
      <c r="AC66176" s="379"/>
    </row>
    <row r="66177" spans="29:29" x14ac:dyDescent="0.25">
      <c r="AC66177" s="379"/>
    </row>
    <row r="66178" spans="29:29" x14ac:dyDescent="0.25">
      <c r="AC66178" s="379"/>
    </row>
    <row r="66179" spans="29:29" x14ac:dyDescent="0.25">
      <c r="AC66179" s="379"/>
    </row>
    <row r="66180" spans="29:29" x14ac:dyDescent="0.25">
      <c r="AC66180" s="379"/>
    </row>
    <row r="66181" spans="29:29" x14ac:dyDescent="0.25">
      <c r="AC66181" s="379"/>
    </row>
    <row r="66182" spans="29:29" x14ac:dyDescent="0.25">
      <c r="AC66182" s="379"/>
    </row>
    <row r="66183" spans="29:29" x14ac:dyDescent="0.25">
      <c r="AC66183" s="379"/>
    </row>
    <row r="66184" spans="29:29" x14ac:dyDescent="0.25">
      <c r="AC66184" s="379"/>
    </row>
    <row r="66185" spans="29:29" x14ac:dyDescent="0.25">
      <c r="AC66185" s="379"/>
    </row>
    <row r="66186" spans="29:29" x14ac:dyDescent="0.25">
      <c r="AC66186" s="379"/>
    </row>
    <row r="66187" spans="29:29" x14ac:dyDescent="0.25">
      <c r="AC66187" s="379"/>
    </row>
    <row r="66188" spans="29:29" x14ac:dyDescent="0.25">
      <c r="AC66188" s="379"/>
    </row>
    <row r="66189" spans="29:29" x14ac:dyDescent="0.25">
      <c r="AC66189" s="379"/>
    </row>
    <row r="66190" spans="29:29" x14ac:dyDescent="0.25">
      <c r="AC66190" s="379"/>
    </row>
    <row r="66191" spans="29:29" x14ac:dyDescent="0.25">
      <c r="AC66191" s="379"/>
    </row>
    <row r="66192" spans="29:29" x14ac:dyDescent="0.25">
      <c r="AC66192" s="379"/>
    </row>
    <row r="66193" spans="29:29" x14ac:dyDescent="0.25">
      <c r="AC66193" s="379"/>
    </row>
    <row r="66194" spans="29:29" x14ac:dyDescent="0.25">
      <c r="AC66194" s="379"/>
    </row>
    <row r="66195" spans="29:29" x14ac:dyDescent="0.25">
      <c r="AC66195" s="379"/>
    </row>
    <row r="66196" spans="29:29" x14ac:dyDescent="0.25">
      <c r="AC66196" s="379"/>
    </row>
    <row r="66197" spans="29:29" x14ac:dyDescent="0.25">
      <c r="AC66197" s="379"/>
    </row>
    <row r="66198" spans="29:29" x14ac:dyDescent="0.25">
      <c r="AC66198" s="379"/>
    </row>
    <row r="66199" spans="29:29" x14ac:dyDescent="0.25">
      <c r="AC66199" s="379"/>
    </row>
    <row r="66200" spans="29:29" x14ac:dyDescent="0.25">
      <c r="AC66200" s="379"/>
    </row>
    <row r="66201" spans="29:29" x14ac:dyDescent="0.25">
      <c r="AC66201" s="379"/>
    </row>
    <row r="66202" spans="29:29" x14ac:dyDescent="0.25">
      <c r="AC66202" s="379"/>
    </row>
    <row r="66203" spans="29:29" x14ac:dyDescent="0.25">
      <c r="AC66203" s="379"/>
    </row>
    <row r="66204" spans="29:29" x14ac:dyDescent="0.25">
      <c r="AC66204" s="379"/>
    </row>
    <row r="66205" spans="29:29" x14ac:dyDescent="0.25">
      <c r="AC66205" s="379"/>
    </row>
    <row r="66206" spans="29:29" x14ac:dyDescent="0.25">
      <c r="AC66206" s="379"/>
    </row>
    <row r="66207" spans="29:29" x14ac:dyDescent="0.25">
      <c r="AC66207" s="379"/>
    </row>
    <row r="66208" spans="29:29" x14ac:dyDescent="0.25">
      <c r="AC66208" s="379"/>
    </row>
    <row r="66209" spans="29:29" x14ac:dyDescent="0.25">
      <c r="AC66209" s="379"/>
    </row>
    <row r="66210" spans="29:29" x14ac:dyDescent="0.25">
      <c r="AC66210" s="379"/>
    </row>
    <row r="66211" spans="29:29" x14ac:dyDescent="0.25">
      <c r="AC66211" s="379"/>
    </row>
    <row r="66212" spans="29:29" x14ac:dyDescent="0.25">
      <c r="AC66212" s="379"/>
    </row>
    <row r="66213" spans="29:29" x14ac:dyDescent="0.25">
      <c r="AC66213" s="379"/>
    </row>
    <row r="66214" spans="29:29" x14ac:dyDescent="0.25">
      <c r="AC66214" s="379"/>
    </row>
    <row r="66215" spans="29:29" x14ac:dyDescent="0.25">
      <c r="AC66215" s="379"/>
    </row>
    <row r="66216" spans="29:29" x14ac:dyDescent="0.25">
      <c r="AC66216" s="379"/>
    </row>
    <row r="66217" spans="29:29" x14ac:dyDescent="0.25">
      <c r="AC66217" s="379"/>
    </row>
    <row r="66218" spans="29:29" x14ac:dyDescent="0.25">
      <c r="AC66218" s="379"/>
    </row>
    <row r="66219" spans="29:29" x14ac:dyDescent="0.25">
      <c r="AC66219" s="379"/>
    </row>
    <row r="66220" spans="29:29" x14ac:dyDescent="0.25">
      <c r="AC66220" s="379"/>
    </row>
    <row r="66221" spans="29:29" x14ac:dyDescent="0.25">
      <c r="AC66221" s="379"/>
    </row>
    <row r="66222" spans="29:29" x14ac:dyDescent="0.25">
      <c r="AC66222" s="379"/>
    </row>
    <row r="66223" spans="29:29" x14ac:dyDescent="0.25">
      <c r="AC66223" s="379"/>
    </row>
    <row r="66224" spans="29:29" x14ac:dyDescent="0.25">
      <c r="AC66224" s="379"/>
    </row>
    <row r="66225" spans="29:29" x14ac:dyDescent="0.25">
      <c r="AC66225" s="379"/>
    </row>
    <row r="66226" spans="29:29" x14ac:dyDescent="0.25">
      <c r="AC66226" s="379"/>
    </row>
    <row r="66227" spans="29:29" x14ac:dyDescent="0.25">
      <c r="AC66227" s="379"/>
    </row>
    <row r="66228" spans="29:29" x14ac:dyDescent="0.25">
      <c r="AC66228" s="379"/>
    </row>
    <row r="66229" spans="29:29" x14ac:dyDescent="0.25">
      <c r="AC66229" s="379"/>
    </row>
    <row r="66230" spans="29:29" x14ac:dyDescent="0.25">
      <c r="AC66230" s="379"/>
    </row>
    <row r="66231" spans="29:29" x14ac:dyDescent="0.25">
      <c r="AC66231" s="379"/>
    </row>
    <row r="66232" spans="29:29" x14ac:dyDescent="0.25">
      <c r="AC66232" s="379"/>
    </row>
    <row r="66233" spans="29:29" x14ac:dyDescent="0.25">
      <c r="AC66233" s="379"/>
    </row>
    <row r="66234" spans="29:29" x14ac:dyDescent="0.25">
      <c r="AC66234" s="379"/>
    </row>
    <row r="66235" spans="29:29" x14ac:dyDescent="0.25">
      <c r="AC66235" s="379"/>
    </row>
    <row r="66236" spans="29:29" x14ac:dyDescent="0.25">
      <c r="AC66236" s="379"/>
    </row>
    <row r="66237" spans="29:29" x14ac:dyDescent="0.25">
      <c r="AC66237" s="379"/>
    </row>
    <row r="66238" spans="29:29" x14ac:dyDescent="0.25">
      <c r="AC66238" s="379"/>
    </row>
    <row r="66239" spans="29:29" x14ac:dyDescent="0.25">
      <c r="AC66239" s="379"/>
    </row>
    <row r="66240" spans="29:29" x14ac:dyDescent="0.25">
      <c r="AC66240" s="379"/>
    </row>
    <row r="66241" spans="29:29" x14ac:dyDescent="0.25">
      <c r="AC66241" s="379"/>
    </row>
    <row r="66242" spans="29:29" x14ac:dyDescent="0.25">
      <c r="AC66242" s="379"/>
    </row>
    <row r="66243" spans="29:29" x14ac:dyDescent="0.25">
      <c r="AC66243" s="379"/>
    </row>
    <row r="66244" spans="29:29" x14ac:dyDescent="0.25">
      <c r="AC66244" s="379"/>
    </row>
    <row r="66245" spans="29:29" x14ac:dyDescent="0.25">
      <c r="AC66245" s="379"/>
    </row>
    <row r="66246" spans="29:29" x14ac:dyDescent="0.25">
      <c r="AC66246" s="379"/>
    </row>
    <row r="66247" spans="29:29" x14ac:dyDescent="0.25">
      <c r="AC66247" s="379"/>
    </row>
    <row r="66248" spans="29:29" x14ac:dyDescent="0.25">
      <c r="AC66248" s="379"/>
    </row>
    <row r="66249" spans="29:29" x14ac:dyDescent="0.25">
      <c r="AC66249" s="379"/>
    </row>
    <row r="66250" spans="29:29" x14ac:dyDescent="0.25">
      <c r="AC66250" s="379"/>
    </row>
    <row r="66251" spans="29:29" x14ac:dyDescent="0.25">
      <c r="AC66251" s="379"/>
    </row>
    <row r="66252" spans="29:29" x14ac:dyDescent="0.25">
      <c r="AC66252" s="379"/>
    </row>
    <row r="66253" spans="29:29" x14ac:dyDescent="0.25">
      <c r="AC66253" s="379"/>
    </row>
    <row r="66254" spans="29:29" x14ac:dyDescent="0.25">
      <c r="AC66254" s="379"/>
    </row>
    <row r="66255" spans="29:29" x14ac:dyDescent="0.25">
      <c r="AC66255" s="379"/>
    </row>
    <row r="66256" spans="29:29" x14ac:dyDescent="0.25">
      <c r="AC66256" s="379"/>
    </row>
    <row r="66257" spans="29:29" x14ac:dyDescent="0.25">
      <c r="AC66257" s="379"/>
    </row>
    <row r="66258" spans="29:29" x14ac:dyDescent="0.25">
      <c r="AC66258" s="379"/>
    </row>
    <row r="66259" spans="29:29" x14ac:dyDescent="0.25">
      <c r="AC66259" s="379"/>
    </row>
    <row r="66260" spans="29:29" x14ac:dyDescent="0.25">
      <c r="AC66260" s="379"/>
    </row>
    <row r="66261" spans="29:29" x14ac:dyDescent="0.25">
      <c r="AC66261" s="379"/>
    </row>
    <row r="66262" spans="29:29" x14ac:dyDescent="0.25">
      <c r="AC66262" s="379"/>
    </row>
    <row r="66263" spans="29:29" x14ac:dyDescent="0.25">
      <c r="AC66263" s="379"/>
    </row>
    <row r="66264" spans="29:29" x14ac:dyDescent="0.25">
      <c r="AC66264" s="379"/>
    </row>
    <row r="66265" spans="29:29" x14ac:dyDescent="0.25">
      <c r="AC66265" s="379"/>
    </row>
    <row r="66266" spans="29:29" x14ac:dyDescent="0.25">
      <c r="AC66266" s="379"/>
    </row>
    <row r="66267" spans="29:29" x14ac:dyDescent="0.25">
      <c r="AC66267" s="379"/>
    </row>
    <row r="66268" spans="29:29" x14ac:dyDescent="0.25">
      <c r="AC66268" s="379"/>
    </row>
    <row r="66269" spans="29:29" x14ac:dyDescent="0.25">
      <c r="AC66269" s="379"/>
    </row>
    <row r="66270" spans="29:29" x14ac:dyDescent="0.25">
      <c r="AC66270" s="379"/>
    </row>
    <row r="66271" spans="29:29" x14ac:dyDescent="0.25">
      <c r="AC66271" s="379"/>
    </row>
    <row r="66272" spans="29:29" x14ac:dyDescent="0.25">
      <c r="AC66272" s="379"/>
    </row>
    <row r="66273" spans="29:29" x14ac:dyDescent="0.25">
      <c r="AC66273" s="379"/>
    </row>
    <row r="66274" spans="29:29" x14ac:dyDescent="0.25">
      <c r="AC66274" s="379"/>
    </row>
    <row r="66275" spans="29:29" x14ac:dyDescent="0.25">
      <c r="AC66275" s="379"/>
    </row>
    <row r="66276" spans="29:29" x14ac:dyDescent="0.25">
      <c r="AC66276" s="379"/>
    </row>
    <row r="66277" spans="29:29" x14ac:dyDescent="0.25">
      <c r="AC66277" s="379"/>
    </row>
    <row r="66278" spans="29:29" x14ac:dyDescent="0.25">
      <c r="AC66278" s="379"/>
    </row>
    <row r="66279" spans="29:29" x14ac:dyDescent="0.25">
      <c r="AC66279" s="379"/>
    </row>
    <row r="66280" spans="29:29" x14ac:dyDescent="0.25">
      <c r="AC66280" s="379"/>
    </row>
    <row r="66281" spans="29:29" x14ac:dyDescent="0.25">
      <c r="AC66281" s="379"/>
    </row>
    <row r="66282" spans="29:29" x14ac:dyDescent="0.25">
      <c r="AC66282" s="379"/>
    </row>
    <row r="66283" spans="29:29" x14ac:dyDescent="0.25">
      <c r="AC66283" s="379"/>
    </row>
    <row r="66284" spans="29:29" x14ac:dyDescent="0.25">
      <c r="AC66284" s="379"/>
    </row>
    <row r="66285" spans="29:29" x14ac:dyDescent="0.25">
      <c r="AC66285" s="379"/>
    </row>
    <row r="66286" spans="29:29" x14ac:dyDescent="0.25">
      <c r="AC66286" s="379"/>
    </row>
    <row r="66287" spans="29:29" x14ac:dyDescent="0.25">
      <c r="AC66287" s="379"/>
    </row>
    <row r="66288" spans="29:29" x14ac:dyDescent="0.25">
      <c r="AC66288" s="379"/>
    </row>
    <row r="66289" spans="29:29" x14ac:dyDescent="0.25">
      <c r="AC66289" s="379"/>
    </row>
    <row r="66290" spans="29:29" x14ac:dyDescent="0.25">
      <c r="AC66290" s="379"/>
    </row>
    <row r="66291" spans="29:29" x14ac:dyDescent="0.25">
      <c r="AC66291" s="379"/>
    </row>
    <row r="66292" spans="29:29" x14ac:dyDescent="0.25">
      <c r="AC66292" s="379"/>
    </row>
    <row r="66293" spans="29:29" x14ac:dyDescent="0.25">
      <c r="AC66293" s="379"/>
    </row>
    <row r="66294" spans="29:29" x14ac:dyDescent="0.25">
      <c r="AC66294" s="379"/>
    </row>
    <row r="66295" spans="29:29" x14ac:dyDescent="0.25">
      <c r="AC66295" s="379"/>
    </row>
    <row r="66296" spans="29:29" x14ac:dyDescent="0.25">
      <c r="AC66296" s="379"/>
    </row>
    <row r="66297" spans="29:29" x14ac:dyDescent="0.25">
      <c r="AC66297" s="379"/>
    </row>
    <row r="66298" spans="29:29" x14ac:dyDescent="0.25">
      <c r="AC66298" s="379"/>
    </row>
    <row r="66299" spans="29:29" x14ac:dyDescent="0.25">
      <c r="AC66299" s="379"/>
    </row>
    <row r="66300" spans="29:29" x14ac:dyDescent="0.25">
      <c r="AC66300" s="379"/>
    </row>
    <row r="66301" spans="29:29" x14ac:dyDescent="0.25">
      <c r="AC66301" s="379"/>
    </row>
    <row r="66302" spans="29:29" x14ac:dyDescent="0.25">
      <c r="AC66302" s="379"/>
    </row>
    <row r="66303" spans="29:29" x14ac:dyDescent="0.25">
      <c r="AC66303" s="379"/>
    </row>
    <row r="66304" spans="29:29" x14ac:dyDescent="0.25">
      <c r="AC66304" s="379"/>
    </row>
    <row r="66305" spans="29:29" x14ac:dyDescent="0.25">
      <c r="AC66305" s="379"/>
    </row>
    <row r="66306" spans="29:29" x14ac:dyDescent="0.25">
      <c r="AC66306" s="379"/>
    </row>
    <row r="66307" spans="29:29" x14ac:dyDescent="0.25">
      <c r="AC66307" s="379"/>
    </row>
    <row r="66308" spans="29:29" x14ac:dyDescent="0.25">
      <c r="AC66308" s="379"/>
    </row>
    <row r="66309" spans="29:29" x14ac:dyDescent="0.25">
      <c r="AC66309" s="379"/>
    </row>
    <row r="66310" spans="29:29" x14ac:dyDescent="0.25">
      <c r="AC66310" s="379"/>
    </row>
    <row r="66311" spans="29:29" x14ac:dyDescent="0.25">
      <c r="AC66311" s="379"/>
    </row>
    <row r="66312" spans="29:29" x14ac:dyDescent="0.25">
      <c r="AC66312" s="379"/>
    </row>
    <row r="66313" spans="29:29" x14ac:dyDescent="0.25">
      <c r="AC66313" s="379"/>
    </row>
    <row r="66314" spans="29:29" x14ac:dyDescent="0.25">
      <c r="AC66314" s="379"/>
    </row>
    <row r="66315" spans="29:29" x14ac:dyDescent="0.25">
      <c r="AC66315" s="379"/>
    </row>
    <row r="66316" spans="29:29" x14ac:dyDescent="0.25">
      <c r="AC66316" s="379"/>
    </row>
    <row r="66317" spans="29:29" x14ac:dyDescent="0.25">
      <c r="AC66317" s="379"/>
    </row>
    <row r="66318" spans="29:29" x14ac:dyDescent="0.25">
      <c r="AC66318" s="379"/>
    </row>
    <row r="66319" spans="29:29" x14ac:dyDescent="0.25">
      <c r="AC66319" s="379"/>
    </row>
    <row r="66320" spans="29:29" x14ac:dyDescent="0.25">
      <c r="AC66320" s="379"/>
    </row>
    <row r="66321" spans="29:29" x14ac:dyDescent="0.25">
      <c r="AC66321" s="379"/>
    </row>
    <row r="66322" spans="29:29" x14ac:dyDescent="0.25">
      <c r="AC66322" s="379"/>
    </row>
    <row r="66323" spans="29:29" x14ac:dyDescent="0.25">
      <c r="AC66323" s="379"/>
    </row>
    <row r="66324" spans="29:29" x14ac:dyDescent="0.25">
      <c r="AC66324" s="379"/>
    </row>
    <row r="66325" spans="29:29" x14ac:dyDescent="0.25">
      <c r="AC66325" s="379"/>
    </row>
    <row r="66326" spans="29:29" x14ac:dyDescent="0.25">
      <c r="AC66326" s="379"/>
    </row>
    <row r="66327" spans="29:29" x14ac:dyDescent="0.25">
      <c r="AC66327" s="379"/>
    </row>
    <row r="66328" spans="29:29" x14ac:dyDescent="0.25">
      <c r="AC66328" s="379"/>
    </row>
    <row r="66329" spans="29:29" x14ac:dyDescent="0.25">
      <c r="AC66329" s="379"/>
    </row>
    <row r="66330" spans="29:29" x14ac:dyDescent="0.25">
      <c r="AC66330" s="379"/>
    </row>
    <row r="66331" spans="29:29" x14ac:dyDescent="0.25">
      <c r="AC66331" s="379"/>
    </row>
    <row r="66332" spans="29:29" x14ac:dyDescent="0.25">
      <c r="AC66332" s="379"/>
    </row>
    <row r="66333" spans="29:29" x14ac:dyDescent="0.25">
      <c r="AC66333" s="379"/>
    </row>
    <row r="66334" spans="29:29" x14ac:dyDescent="0.25">
      <c r="AC66334" s="379"/>
    </row>
    <row r="66335" spans="29:29" x14ac:dyDescent="0.25">
      <c r="AC66335" s="379"/>
    </row>
    <row r="66336" spans="29:29" x14ac:dyDescent="0.25">
      <c r="AC66336" s="379"/>
    </row>
    <row r="66337" spans="29:29" x14ac:dyDescent="0.25">
      <c r="AC66337" s="379"/>
    </row>
    <row r="66338" spans="29:29" x14ac:dyDescent="0.25">
      <c r="AC66338" s="379"/>
    </row>
    <row r="66339" spans="29:29" x14ac:dyDescent="0.25">
      <c r="AC66339" s="379"/>
    </row>
    <row r="66340" spans="29:29" x14ac:dyDescent="0.25">
      <c r="AC66340" s="379"/>
    </row>
    <row r="66341" spans="29:29" x14ac:dyDescent="0.25">
      <c r="AC66341" s="379"/>
    </row>
    <row r="66342" spans="29:29" x14ac:dyDescent="0.25">
      <c r="AC66342" s="379"/>
    </row>
    <row r="66343" spans="29:29" x14ac:dyDescent="0.25">
      <c r="AC66343" s="379"/>
    </row>
    <row r="66344" spans="29:29" x14ac:dyDescent="0.25">
      <c r="AC66344" s="379"/>
    </row>
    <row r="66345" spans="29:29" x14ac:dyDescent="0.25">
      <c r="AC66345" s="379"/>
    </row>
    <row r="66346" spans="29:29" x14ac:dyDescent="0.25">
      <c r="AC66346" s="379"/>
    </row>
    <row r="66347" spans="29:29" x14ac:dyDescent="0.25">
      <c r="AC66347" s="379"/>
    </row>
    <row r="66348" spans="29:29" x14ac:dyDescent="0.25">
      <c r="AC66348" s="379"/>
    </row>
    <row r="66349" spans="29:29" x14ac:dyDescent="0.25">
      <c r="AC66349" s="379"/>
    </row>
    <row r="66350" spans="29:29" x14ac:dyDescent="0.25">
      <c r="AC66350" s="379"/>
    </row>
    <row r="66351" spans="29:29" x14ac:dyDescent="0.25">
      <c r="AC66351" s="379"/>
    </row>
    <row r="66352" spans="29:29" x14ac:dyDescent="0.25">
      <c r="AC66352" s="379"/>
    </row>
    <row r="66353" spans="29:29" x14ac:dyDescent="0.25">
      <c r="AC66353" s="379"/>
    </row>
    <row r="66354" spans="29:29" x14ac:dyDescent="0.25">
      <c r="AC66354" s="379"/>
    </row>
    <row r="66355" spans="29:29" x14ac:dyDescent="0.25">
      <c r="AC66355" s="379"/>
    </row>
    <row r="66356" spans="29:29" x14ac:dyDescent="0.25">
      <c r="AC66356" s="379"/>
    </row>
    <row r="66357" spans="29:29" x14ac:dyDescent="0.25">
      <c r="AC66357" s="379"/>
    </row>
    <row r="66358" spans="29:29" x14ac:dyDescent="0.25">
      <c r="AC66358" s="379"/>
    </row>
    <row r="66359" spans="29:29" x14ac:dyDescent="0.25">
      <c r="AC66359" s="379"/>
    </row>
    <row r="66360" spans="29:29" x14ac:dyDescent="0.25">
      <c r="AC66360" s="379"/>
    </row>
    <row r="66361" spans="29:29" x14ac:dyDescent="0.25">
      <c r="AC66361" s="379"/>
    </row>
    <row r="66362" spans="29:29" x14ac:dyDescent="0.25">
      <c r="AC66362" s="379"/>
    </row>
    <row r="66363" spans="29:29" x14ac:dyDescent="0.25">
      <c r="AC66363" s="379"/>
    </row>
    <row r="66364" spans="29:29" x14ac:dyDescent="0.25">
      <c r="AC66364" s="379"/>
    </row>
    <row r="66365" spans="29:29" x14ac:dyDescent="0.25">
      <c r="AC66365" s="379"/>
    </row>
    <row r="66366" spans="29:29" x14ac:dyDescent="0.25">
      <c r="AC66366" s="379"/>
    </row>
    <row r="66367" spans="29:29" x14ac:dyDescent="0.25">
      <c r="AC66367" s="379"/>
    </row>
    <row r="66368" spans="29:29" x14ac:dyDescent="0.25">
      <c r="AC66368" s="379"/>
    </row>
    <row r="66369" spans="29:29" x14ac:dyDescent="0.25">
      <c r="AC66369" s="379"/>
    </row>
    <row r="66370" spans="29:29" x14ac:dyDescent="0.25">
      <c r="AC66370" s="379"/>
    </row>
    <row r="66371" spans="29:29" x14ac:dyDescent="0.25">
      <c r="AC66371" s="379"/>
    </row>
    <row r="66372" spans="29:29" x14ac:dyDescent="0.25">
      <c r="AC66372" s="379"/>
    </row>
    <row r="66373" spans="29:29" x14ac:dyDescent="0.25">
      <c r="AC66373" s="379"/>
    </row>
    <row r="66374" spans="29:29" x14ac:dyDescent="0.25">
      <c r="AC66374" s="379"/>
    </row>
    <row r="66375" spans="29:29" x14ac:dyDescent="0.25">
      <c r="AC66375" s="379"/>
    </row>
    <row r="66376" spans="29:29" x14ac:dyDescent="0.25">
      <c r="AC66376" s="379"/>
    </row>
    <row r="66377" spans="29:29" x14ac:dyDescent="0.25">
      <c r="AC66377" s="379"/>
    </row>
    <row r="66378" spans="29:29" x14ac:dyDescent="0.25">
      <c r="AC66378" s="379"/>
    </row>
    <row r="66379" spans="29:29" x14ac:dyDescent="0.25">
      <c r="AC66379" s="379"/>
    </row>
    <row r="66380" spans="29:29" x14ac:dyDescent="0.25">
      <c r="AC66380" s="379"/>
    </row>
    <row r="66381" spans="29:29" x14ac:dyDescent="0.25">
      <c r="AC66381" s="379"/>
    </row>
    <row r="66382" spans="29:29" x14ac:dyDescent="0.25">
      <c r="AC66382" s="379"/>
    </row>
    <row r="66383" spans="29:29" x14ac:dyDescent="0.25">
      <c r="AC66383" s="379"/>
    </row>
    <row r="66384" spans="29:29" x14ac:dyDescent="0.25">
      <c r="AC66384" s="379"/>
    </row>
    <row r="66385" spans="29:29" x14ac:dyDescent="0.25">
      <c r="AC66385" s="379"/>
    </row>
    <row r="66386" spans="29:29" x14ac:dyDescent="0.25">
      <c r="AC66386" s="379"/>
    </row>
    <row r="66387" spans="29:29" x14ac:dyDescent="0.25">
      <c r="AC66387" s="379"/>
    </row>
    <row r="66388" spans="29:29" x14ac:dyDescent="0.25">
      <c r="AC66388" s="379"/>
    </row>
    <row r="66389" spans="29:29" x14ac:dyDescent="0.25">
      <c r="AC66389" s="379"/>
    </row>
    <row r="66390" spans="29:29" x14ac:dyDescent="0.25">
      <c r="AC66390" s="379"/>
    </row>
    <row r="66391" spans="29:29" x14ac:dyDescent="0.25">
      <c r="AC66391" s="379"/>
    </row>
    <row r="66392" spans="29:29" x14ac:dyDescent="0.25">
      <c r="AC66392" s="379"/>
    </row>
    <row r="66393" spans="29:29" x14ac:dyDescent="0.25">
      <c r="AC66393" s="379"/>
    </row>
    <row r="66394" spans="29:29" x14ac:dyDescent="0.25">
      <c r="AC66394" s="379"/>
    </row>
    <row r="66395" spans="29:29" x14ac:dyDescent="0.25">
      <c r="AC66395" s="379"/>
    </row>
    <row r="66396" spans="29:29" x14ac:dyDescent="0.25">
      <c r="AC66396" s="379"/>
    </row>
    <row r="66397" spans="29:29" x14ac:dyDescent="0.25">
      <c r="AC66397" s="379"/>
    </row>
    <row r="66398" spans="29:29" x14ac:dyDescent="0.25">
      <c r="AC66398" s="379"/>
    </row>
    <row r="66399" spans="29:29" x14ac:dyDescent="0.25">
      <c r="AC66399" s="379"/>
    </row>
    <row r="66400" spans="29:29" x14ac:dyDescent="0.25">
      <c r="AC66400" s="379"/>
    </row>
    <row r="66401" spans="29:29" x14ac:dyDescent="0.25">
      <c r="AC66401" s="379"/>
    </row>
    <row r="66402" spans="29:29" x14ac:dyDescent="0.25">
      <c r="AC66402" s="379"/>
    </row>
    <row r="66403" spans="29:29" x14ac:dyDescent="0.25">
      <c r="AC66403" s="379"/>
    </row>
    <row r="66404" spans="29:29" x14ac:dyDescent="0.25">
      <c r="AC66404" s="379"/>
    </row>
    <row r="66405" spans="29:29" x14ac:dyDescent="0.25">
      <c r="AC66405" s="379"/>
    </row>
    <row r="66406" spans="29:29" x14ac:dyDescent="0.25">
      <c r="AC66406" s="379"/>
    </row>
    <row r="66407" spans="29:29" x14ac:dyDescent="0.25">
      <c r="AC66407" s="379"/>
    </row>
    <row r="66408" spans="29:29" x14ac:dyDescent="0.25">
      <c r="AC66408" s="379"/>
    </row>
    <row r="66409" spans="29:29" x14ac:dyDescent="0.25">
      <c r="AC66409" s="379"/>
    </row>
    <row r="66410" spans="29:29" x14ac:dyDescent="0.25">
      <c r="AC66410" s="379"/>
    </row>
    <row r="66411" spans="29:29" x14ac:dyDescent="0.25">
      <c r="AC66411" s="379"/>
    </row>
    <row r="66412" spans="29:29" x14ac:dyDescent="0.25">
      <c r="AC66412" s="379"/>
    </row>
    <row r="66413" spans="29:29" x14ac:dyDescent="0.25">
      <c r="AC66413" s="379"/>
    </row>
    <row r="66414" spans="29:29" x14ac:dyDescent="0.25">
      <c r="AC66414" s="379"/>
    </row>
    <row r="66415" spans="29:29" x14ac:dyDescent="0.25">
      <c r="AC66415" s="379"/>
    </row>
    <row r="66416" spans="29:29" x14ac:dyDescent="0.25">
      <c r="AC66416" s="379"/>
    </row>
    <row r="66417" spans="29:29" x14ac:dyDescent="0.25">
      <c r="AC66417" s="379"/>
    </row>
    <row r="66418" spans="29:29" x14ac:dyDescent="0.25">
      <c r="AC66418" s="379"/>
    </row>
    <row r="66419" spans="29:29" x14ac:dyDescent="0.25">
      <c r="AC66419" s="379"/>
    </row>
    <row r="66420" spans="29:29" x14ac:dyDescent="0.25">
      <c r="AC66420" s="379"/>
    </row>
    <row r="66421" spans="29:29" x14ac:dyDescent="0.25">
      <c r="AC66421" s="379"/>
    </row>
    <row r="66422" spans="29:29" x14ac:dyDescent="0.25">
      <c r="AC66422" s="379"/>
    </row>
    <row r="66423" spans="29:29" x14ac:dyDescent="0.25">
      <c r="AC66423" s="379"/>
    </row>
    <row r="66424" spans="29:29" x14ac:dyDescent="0.25">
      <c r="AC66424" s="379"/>
    </row>
    <row r="66425" spans="29:29" x14ac:dyDescent="0.25">
      <c r="AC66425" s="379"/>
    </row>
    <row r="66426" spans="29:29" x14ac:dyDescent="0.25">
      <c r="AC66426" s="379"/>
    </row>
    <row r="66427" spans="29:29" x14ac:dyDescent="0.25">
      <c r="AC66427" s="379"/>
    </row>
    <row r="66428" spans="29:29" x14ac:dyDescent="0.25">
      <c r="AC66428" s="379"/>
    </row>
    <row r="66429" spans="29:29" x14ac:dyDescent="0.25">
      <c r="AC66429" s="379"/>
    </row>
    <row r="66430" spans="29:29" x14ac:dyDescent="0.25">
      <c r="AC66430" s="379"/>
    </row>
    <row r="66431" spans="29:29" x14ac:dyDescent="0.25">
      <c r="AC66431" s="379"/>
    </row>
    <row r="66432" spans="29:29" x14ac:dyDescent="0.25">
      <c r="AC66432" s="379"/>
    </row>
    <row r="66433" spans="29:29" x14ac:dyDescent="0.25">
      <c r="AC66433" s="379"/>
    </row>
    <row r="66434" spans="29:29" x14ac:dyDescent="0.25">
      <c r="AC66434" s="379"/>
    </row>
    <row r="66435" spans="29:29" x14ac:dyDescent="0.25">
      <c r="AC66435" s="379"/>
    </row>
    <row r="66436" spans="29:29" x14ac:dyDescent="0.25">
      <c r="AC66436" s="379"/>
    </row>
    <row r="66437" spans="29:29" x14ac:dyDescent="0.25">
      <c r="AC66437" s="379"/>
    </row>
    <row r="66438" spans="29:29" x14ac:dyDescent="0.25">
      <c r="AC66438" s="379"/>
    </row>
    <row r="66439" spans="29:29" x14ac:dyDescent="0.25">
      <c r="AC66439" s="379"/>
    </row>
    <row r="66440" spans="29:29" x14ac:dyDescent="0.25">
      <c r="AC66440" s="379"/>
    </row>
    <row r="66441" spans="29:29" x14ac:dyDescent="0.25">
      <c r="AC66441" s="379"/>
    </row>
    <row r="66442" spans="29:29" x14ac:dyDescent="0.25">
      <c r="AC66442" s="379"/>
    </row>
    <row r="66443" spans="29:29" x14ac:dyDescent="0.25">
      <c r="AC66443" s="379"/>
    </row>
    <row r="66444" spans="29:29" x14ac:dyDescent="0.25">
      <c r="AC66444" s="379"/>
    </row>
    <row r="66445" spans="29:29" x14ac:dyDescent="0.25">
      <c r="AC66445" s="379"/>
    </row>
    <row r="66446" spans="29:29" x14ac:dyDescent="0.25">
      <c r="AC66446" s="379"/>
    </row>
    <row r="66447" spans="29:29" x14ac:dyDescent="0.25">
      <c r="AC66447" s="379"/>
    </row>
    <row r="66448" spans="29:29" x14ac:dyDescent="0.25">
      <c r="AC66448" s="379"/>
    </row>
    <row r="66449" spans="29:29" x14ac:dyDescent="0.25">
      <c r="AC66449" s="379"/>
    </row>
    <row r="66450" spans="29:29" x14ac:dyDescent="0.25">
      <c r="AC66450" s="379"/>
    </row>
    <row r="66451" spans="29:29" x14ac:dyDescent="0.25">
      <c r="AC66451" s="379"/>
    </row>
    <row r="66452" spans="29:29" x14ac:dyDescent="0.25">
      <c r="AC66452" s="379"/>
    </row>
    <row r="66453" spans="29:29" x14ac:dyDescent="0.25">
      <c r="AC66453" s="379"/>
    </row>
    <row r="66454" spans="29:29" x14ac:dyDescent="0.25">
      <c r="AC66454" s="379"/>
    </row>
    <row r="66455" spans="29:29" x14ac:dyDescent="0.25">
      <c r="AC66455" s="379"/>
    </row>
    <row r="66456" spans="29:29" x14ac:dyDescent="0.25">
      <c r="AC66456" s="379"/>
    </row>
    <row r="66457" spans="29:29" x14ac:dyDescent="0.25">
      <c r="AC66457" s="379"/>
    </row>
    <row r="66458" spans="29:29" x14ac:dyDescent="0.25">
      <c r="AC66458" s="379"/>
    </row>
    <row r="66459" spans="29:29" x14ac:dyDescent="0.25">
      <c r="AC66459" s="379"/>
    </row>
    <row r="66460" spans="29:29" x14ac:dyDescent="0.25">
      <c r="AC66460" s="379"/>
    </row>
    <row r="66461" spans="29:29" x14ac:dyDescent="0.25">
      <c r="AC66461" s="379"/>
    </row>
    <row r="66462" spans="29:29" x14ac:dyDescent="0.25">
      <c r="AC66462" s="379"/>
    </row>
    <row r="66463" spans="29:29" x14ac:dyDescent="0.25">
      <c r="AC66463" s="379"/>
    </row>
    <row r="66464" spans="29:29" x14ac:dyDescent="0.25">
      <c r="AC66464" s="379"/>
    </row>
    <row r="66465" spans="29:29" x14ac:dyDescent="0.25">
      <c r="AC66465" s="379"/>
    </row>
    <row r="66466" spans="29:29" x14ac:dyDescent="0.25">
      <c r="AC66466" s="379"/>
    </row>
    <row r="66467" spans="29:29" x14ac:dyDescent="0.25">
      <c r="AC66467" s="379"/>
    </row>
    <row r="66468" spans="29:29" x14ac:dyDescent="0.25">
      <c r="AC66468" s="379"/>
    </row>
    <row r="66469" spans="29:29" x14ac:dyDescent="0.25">
      <c r="AC66469" s="379"/>
    </row>
    <row r="66470" spans="29:29" x14ac:dyDescent="0.25">
      <c r="AC66470" s="379"/>
    </row>
    <row r="66471" spans="29:29" x14ac:dyDescent="0.25">
      <c r="AC66471" s="379"/>
    </row>
    <row r="66472" spans="29:29" x14ac:dyDescent="0.25">
      <c r="AC66472" s="379"/>
    </row>
    <row r="66473" spans="29:29" x14ac:dyDescent="0.25">
      <c r="AC66473" s="379"/>
    </row>
    <row r="66474" spans="29:29" x14ac:dyDescent="0.25">
      <c r="AC66474" s="379"/>
    </row>
    <row r="66475" spans="29:29" x14ac:dyDescent="0.25">
      <c r="AC66475" s="379"/>
    </row>
    <row r="66476" spans="29:29" x14ac:dyDescent="0.25">
      <c r="AC66476" s="379"/>
    </row>
    <row r="66477" spans="29:29" x14ac:dyDescent="0.25">
      <c r="AC66477" s="379"/>
    </row>
    <row r="66478" spans="29:29" x14ac:dyDescent="0.25">
      <c r="AC66478" s="379"/>
    </row>
    <row r="66479" spans="29:29" x14ac:dyDescent="0.25">
      <c r="AC66479" s="379"/>
    </row>
    <row r="66480" spans="29:29" x14ac:dyDescent="0.25">
      <c r="AC66480" s="379"/>
    </row>
    <row r="66481" spans="29:29" x14ac:dyDescent="0.25">
      <c r="AC66481" s="379"/>
    </row>
    <row r="66482" spans="29:29" x14ac:dyDescent="0.25">
      <c r="AC66482" s="379"/>
    </row>
    <row r="66483" spans="29:29" x14ac:dyDescent="0.25">
      <c r="AC66483" s="379"/>
    </row>
    <row r="66484" spans="29:29" x14ac:dyDescent="0.25">
      <c r="AC66484" s="379"/>
    </row>
    <row r="66485" spans="29:29" x14ac:dyDescent="0.25">
      <c r="AC66485" s="379"/>
    </row>
    <row r="66486" spans="29:29" x14ac:dyDescent="0.25">
      <c r="AC66486" s="379"/>
    </row>
    <row r="66487" spans="29:29" x14ac:dyDescent="0.25">
      <c r="AC66487" s="379"/>
    </row>
    <row r="66488" spans="29:29" x14ac:dyDescent="0.25">
      <c r="AC66488" s="379"/>
    </row>
    <row r="66489" spans="29:29" x14ac:dyDescent="0.25">
      <c r="AC66489" s="379"/>
    </row>
    <row r="66490" spans="29:29" x14ac:dyDescent="0.25">
      <c r="AC66490" s="379"/>
    </row>
    <row r="66491" spans="29:29" x14ac:dyDescent="0.25">
      <c r="AC66491" s="379"/>
    </row>
    <row r="66492" spans="29:29" x14ac:dyDescent="0.25">
      <c r="AC66492" s="379"/>
    </row>
    <row r="66493" spans="29:29" x14ac:dyDescent="0.25">
      <c r="AC66493" s="379"/>
    </row>
    <row r="66494" spans="29:29" x14ac:dyDescent="0.25">
      <c r="AC66494" s="379"/>
    </row>
    <row r="66495" spans="29:29" x14ac:dyDescent="0.25">
      <c r="AC66495" s="379"/>
    </row>
    <row r="66496" spans="29:29" x14ac:dyDescent="0.25">
      <c r="AC66496" s="379"/>
    </row>
    <row r="66497" spans="29:29" x14ac:dyDescent="0.25">
      <c r="AC66497" s="379"/>
    </row>
    <row r="66498" spans="29:29" x14ac:dyDescent="0.25">
      <c r="AC66498" s="379"/>
    </row>
    <row r="66499" spans="29:29" x14ac:dyDescent="0.25">
      <c r="AC66499" s="379"/>
    </row>
    <row r="66500" spans="29:29" x14ac:dyDescent="0.25">
      <c r="AC66500" s="379"/>
    </row>
    <row r="66501" spans="29:29" x14ac:dyDescent="0.25">
      <c r="AC66501" s="379"/>
    </row>
    <row r="66502" spans="29:29" x14ac:dyDescent="0.25">
      <c r="AC66502" s="379"/>
    </row>
    <row r="66503" spans="29:29" x14ac:dyDescent="0.25">
      <c r="AC66503" s="379"/>
    </row>
    <row r="66504" spans="29:29" x14ac:dyDescent="0.25">
      <c r="AC66504" s="379"/>
    </row>
    <row r="66505" spans="29:29" x14ac:dyDescent="0.25">
      <c r="AC66505" s="379"/>
    </row>
    <row r="66506" spans="29:29" x14ac:dyDescent="0.25">
      <c r="AC66506" s="379"/>
    </row>
    <row r="66507" spans="29:29" x14ac:dyDescent="0.25">
      <c r="AC66507" s="379"/>
    </row>
    <row r="66508" spans="29:29" x14ac:dyDescent="0.25">
      <c r="AC66508" s="379"/>
    </row>
    <row r="66509" spans="29:29" x14ac:dyDescent="0.25">
      <c r="AC66509" s="379"/>
    </row>
    <row r="66510" spans="29:29" x14ac:dyDescent="0.25">
      <c r="AC66510" s="379"/>
    </row>
    <row r="66511" spans="29:29" x14ac:dyDescent="0.25">
      <c r="AC66511" s="379"/>
    </row>
    <row r="66512" spans="29:29" x14ac:dyDescent="0.25">
      <c r="AC66512" s="379"/>
    </row>
    <row r="66513" spans="29:29" x14ac:dyDescent="0.25">
      <c r="AC66513" s="379"/>
    </row>
    <row r="66514" spans="29:29" x14ac:dyDescent="0.25">
      <c r="AC66514" s="379"/>
    </row>
    <row r="66515" spans="29:29" x14ac:dyDescent="0.25">
      <c r="AC66515" s="379"/>
    </row>
    <row r="66516" spans="29:29" x14ac:dyDescent="0.25">
      <c r="AC66516" s="379"/>
    </row>
    <row r="66517" spans="29:29" x14ac:dyDescent="0.25">
      <c r="AC66517" s="379"/>
    </row>
    <row r="66518" spans="29:29" x14ac:dyDescent="0.25">
      <c r="AC66518" s="379"/>
    </row>
    <row r="66519" spans="29:29" x14ac:dyDescent="0.25">
      <c r="AC66519" s="379"/>
    </row>
    <row r="66520" spans="29:29" x14ac:dyDescent="0.25">
      <c r="AC66520" s="379"/>
    </row>
    <row r="66521" spans="29:29" x14ac:dyDescent="0.25">
      <c r="AC66521" s="379"/>
    </row>
    <row r="66522" spans="29:29" x14ac:dyDescent="0.25">
      <c r="AC66522" s="379"/>
    </row>
    <row r="66523" spans="29:29" x14ac:dyDescent="0.25">
      <c r="AC66523" s="379"/>
    </row>
    <row r="66524" spans="29:29" x14ac:dyDescent="0.25">
      <c r="AC66524" s="379"/>
    </row>
    <row r="66525" spans="29:29" x14ac:dyDescent="0.25">
      <c r="AC66525" s="379"/>
    </row>
    <row r="66526" spans="29:29" x14ac:dyDescent="0.25">
      <c r="AC66526" s="379"/>
    </row>
    <row r="66527" spans="29:29" x14ac:dyDescent="0.25">
      <c r="AC66527" s="379"/>
    </row>
    <row r="66528" spans="29:29" x14ac:dyDescent="0.25">
      <c r="AC66528" s="379"/>
    </row>
    <row r="66529" spans="29:29" x14ac:dyDescent="0.25">
      <c r="AC66529" s="379"/>
    </row>
    <row r="66530" spans="29:29" x14ac:dyDescent="0.25">
      <c r="AC66530" s="379"/>
    </row>
    <row r="66531" spans="29:29" x14ac:dyDescent="0.25">
      <c r="AC66531" s="379"/>
    </row>
    <row r="66532" spans="29:29" x14ac:dyDescent="0.25">
      <c r="AC66532" s="379"/>
    </row>
    <row r="66533" spans="29:29" x14ac:dyDescent="0.25">
      <c r="AC66533" s="379"/>
    </row>
    <row r="66534" spans="29:29" x14ac:dyDescent="0.25">
      <c r="AC66534" s="379"/>
    </row>
    <row r="66535" spans="29:29" x14ac:dyDescent="0.25">
      <c r="AC66535" s="379"/>
    </row>
    <row r="66536" spans="29:29" x14ac:dyDescent="0.25">
      <c r="AC66536" s="379"/>
    </row>
    <row r="66537" spans="29:29" x14ac:dyDescent="0.25">
      <c r="AC66537" s="379"/>
    </row>
    <row r="66538" spans="29:29" x14ac:dyDescent="0.25">
      <c r="AC66538" s="379"/>
    </row>
    <row r="66539" spans="29:29" x14ac:dyDescent="0.25">
      <c r="AC66539" s="379"/>
    </row>
    <row r="66540" spans="29:29" x14ac:dyDescent="0.25">
      <c r="AC66540" s="379"/>
    </row>
    <row r="66541" spans="29:29" x14ac:dyDescent="0.25">
      <c r="AC66541" s="379"/>
    </row>
    <row r="66542" spans="29:29" x14ac:dyDescent="0.25">
      <c r="AC66542" s="379"/>
    </row>
    <row r="66543" spans="29:29" x14ac:dyDescent="0.25">
      <c r="AC66543" s="379"/>
    </row>
    <row r="66544" spans="29:29" x14ac:dyDescent="0.25">
      <c r="AC66544" s="379"/>
    </row>
    <row r="66545" spans="29:29" x14ac:dyDescent="0.25">
      <c r="AC66545" s="379"/>
    </row>
    <row r="66546" spans="29:29" x14ac:dyDescent="0.25">
      <c r="AC66546" s="379"/>
    </row>
    <row r="66547" spans="29:29" x14ac:dyDescent="0.25">
      <c r="AC66547" s="379"/>
    </row>
    <row r="66548" spans="29:29" x14ac:dyDescent="0.25">
      <c r="AC66548" s="379"/>
    </row>
    <row r="66549" spans="29:29" x14ac:dyDescent="0.25">
      <c r="AC66549" s="379"/>
    </row>
    <row r="66550" spans="29:29" x14ac:dyDescent="0.25">
      <c r="AC66550" s="379"/>
    </row>
    <row r="66551" spans="29:29" x14ac:dyDescent="0.25">
      <c r="AC66551" s="379"/>
    </row>
    <row r="66552" spans="29:29" x14ac:dyDescent="0.25">
      <c r="AC66552" s="379"/>
    </row>
    <row r="66553" spans="29:29" x14ac:dyDescent="0.25">
      <c r="AC66553" s="379"/>
    </row>
    <row r="66554" spans="29:29" x14ac:dyDescent="0.25">
      <c r="AC66554" s="379"/>
    </row>
    <row r="66555" spans="29:29" x14ac:dyDescent="0.25">
      <c r="AC66555" s="379"/>
    </row>
    <row r="66556" spans="29:29" x14ac:dyDescent="0.25">
      <c r="AC66556" s="379"/>
    </row>
    <row r="66557" spans="29:29" x14ac:dyDescent="0.25">
      <c r="AC66557" s="379"/>
    </row>
    <row r="66558" spans="29:29" x14ac:dyDescent="0.25">
      <c r="AC66558" s="379"/>
    </row>
    <row r="66559" spans="29:29" x14ac:dyDescent="0.25">
      <c r="AC66559" s="379"/>
    </row>
    <row r="66560" spans="29:29" x14ac:dyDescent="0.25">
      <c r="AC66560" s="379"/>
    </row>
    <row r="66561" spans="29:29" x14ac:dyDescent="0.25">
      <c r="AC66561" s="379"/>
    </row>
    <row r="66562" spans="29:29" x14ac:dyDescent="0.25">
      <c r="AC66562" s="379"/>
    </row>
    <row r="66563" spans="29:29" x14ac:dyDescent="0.25">
      <c r="AC66563" s="379"/>
    </row>
    <row r="66564" spans="29:29" x14ac:dyDescent="0.25">
      <c r="AC66564" s="379"/>
    </row>
    <row r="66565" spans="29:29" x14ac:dyDescent="0.25">
      <c r="AC66565" s="379"/>
    </row>
    <row r="66566" spans="29:29" x14ac:dyDescent="0.25">
      <c r="AC66566" s="379"/>
    </row>
    <row r="66567" spans="29:29" x14ac:dyDescent="0.25">
      <c r="AC66567" s="379"/>
    </row>
    <row r="66568" spans="29:29" x14ac:dyDescent="0.25">
      <c r="AC66568" s="379"/>
    </row>
    <row r="66569" spans="29:29" x14ac:dyDescent="0.25">
      <c r="AC66569" s="379"/>
    </row>
    <row r="66570" spans="29:29" x14ac:dyDescent="0.25">
      <c r="AC66570" s="379"/>
    </row>
    <row r="66571" spans="29:29" x14ac:dyDescent="0.25">
      <c r="AC66571" s="379"/>
    </row>
    <row r="66572" spans="29:29" x14ac:dyDescent="0.25">
      <c r="AC66572" s="379"/>
    </row>
    <row r="66573" spans="29:29" x14ac:dyDescent="0.25">
      <c r="AC66573" s="379"/>
    </row>
    <row r="66574" spans="29:29" x14ac:dyDescent="0.25">
      <c r="AC66574" s="379"/>
    </row>
    <row r="66575" spans="29:29" x14ac:dyDescent="0.25">
      <c r="AC66575" s="379"/>
    </row>
    <row r="66576" spans="29:29" x14ac:dyDescent="0.25">
      <c r="AC66576" s="379"/>
    </row>
    <row r="66577" spans="29:29" x14ac:dyDescent="0.25">
      <c r="AC66577" s="379"/>
    </row>
    <row r="66578" spans="29:29" x14ac:dyDescent="0.25">
      <c r="AC66578" s="379"/>
    </row>
    <row r="66579" spans="29:29" x14ac:dyDescent="0.25">
      <c r="AC66579" s="379"/>
    </row>
    <row r="66580" spans="29:29" x14ac:dyDescent="0.25">
      <c r="AC66580" s="379"/>
    </row>
    <row r="66581" spans="29:29" x14ac:dyDescent="0.25">
      <c r="AC66581" s="379"/>
    </row>
    <row r="66582" spans="29:29" x14ac:dyDescent="0.25">
      <c r="AC66582" s="379"/>
    </row>
    <row r="66583" spans="29:29" x14ac:dyDescent="0.25">
      <c r="AC66583" s="379"/>
    </row>
    <row r="66584" spans="29:29" x14ac:dyDescent="0.25">
      <c r="AC66584" s="379"/>
    </row>
    <row r="66585" spans="29:29" x14ac:dyDescent="0.25">
      <c r="AC66585" s="379"/>
    </row>
    <row r="66586" spans="29:29" x14ac:dyDescent="0.25">
      <c r="AC66586" s="379"/>
    </row>
    <row r="66587" spans="29:29" x14ac:dyDescent="0.25">
      <c r="AC66587" s="379"/>
    </row>
    <row r="66588" spans="29:29" x14ac:dyDescent="0.25">
      <c r="AC66588" s="379"/>
    </row>
    <row r="66589" spans="29:29" x14ac:dyDescent="0.25">
      <c r="AC66589" s="379"/>
    </row>
    <row r="66590" spans="29:29" x14ac:dyDescent="0.25">
      <c r="AC66590" s="379"/>
    </row>
    <row r="66591" spans="29:29" x14ac:dyDescent="0.25">
      <c r="AC66591" s="379"/>
    </row>
    <row r="66592" spans="29:29" x14ac:dyDescent="0.25">
      <c r="AC66592" s="379"/>
    </row>
    <row r="66593" spans="29:29" x14ac:dyDescent="0.25">
      <c r="AC66593" s="379"/>
    </row>
    <row r="66594" spans="29:29" x14ac:dyDescent="0.25">
      <c r="AC66594" s="379"/>
    </row>
    <row r="66595" spans="29:29" x14ac:dyDescent="0.25">
      <c r="AC66595" s="379"/>
    </row>
    <row r="66596" spans="29:29" x14ac:dyDescent="0.25">
      <c r="AC66596" s="379"/>
    </row>
    <row r="66597" spans="29:29" x14ac:dyDescent="0.25">
      <c r="AC66597" s="379"/>
    </row>
    <row r="66598" spans="29:29" x14ac:dyDescent="0.25">
      <c r="AC66598" s="379"/>
    </row>
    <row r="66599" spans="29:29" x14ac:dyDescent="0.25">
      <c r="AC66599" s="379"/>
    </row>
    <row r="66600" spans="29:29" x14ac:dyDescent="0.25">
      <c r="AC66600" s="379"/>
    </row>
    <row r="66601" spans="29:29" x14ac:dyDescent="0.25">
      <c r="AC66601" s="379"/>
    </row>
    <row r="66602" spans="29:29" x14ac:dyDescent="0.25">
      <c r="AC66602" s="379"/>
    </row>
    <row r="66603" spans="29:29" x14ac:dyDescent="0.25">
      <c r="AC66603" s="379"/>
    </row>
    <row r="66604" spans="29:29" x14ac:dyDescent="0.25">
      <c r="AC66604" s="379"/>
    </row>
    <row r="66605" spans="29:29" x14ac:dyDescent="0.25">
      <c r="AC66605" s="379"/>
    </row>
    <row r="66606" spans="29:29" x14ac:dyDescent="0.25">
      <c r="AC66606" s="379"/>
    </row>
    <row r="66607" spans="29:29" x14ac:dyDescent="0.25">
      <c r="AC66607" s="379"/>
    </row>
    <row r="66608" spans="29:29" x14ac:dyDescent="0.25">
      <c r="AC66608" s="379"/>
    </row>
    <row r="66609" spans="29:29" x14ac:dyDescent="0.25">
      <c r="AC66609" s="379"/>
    </row>
    <row r="66610" spans="29:29" x14ac:dyDescent="0.25">
      <c r="AC66610" s="379"/>
    </row>
    <row r="66611" spans="29:29" x14ac:dyDescent="0.25">
      <c r="AC66611" s="379"/>
    </row>
    <row r="66612" spans="29:29" x14ac:dyDescent="0.25">
      <c r="AC66612" s="379"/>
    </row>
    <row r="66613" spans="29:29" x14ac:dyDescent="0.25">
      <c r="AC66613" s="379"/>
    </row>
    <row r="66614" spans="29:29" x14ac:dyDescent="0.25">
      <c r="AC66614" s="379"/>
    </row>
    <row r="66615" spans="29:29" x14ac:dyDescent="0.25">
      <c r="AC66615" s="379"/>
    </row>
    <row r="66616" spans="29:29" x14ac:dyDescent="0.25">
      <c r="AC66616" s="379"/>
    </row>
    <row r="66617" spans="29:29" x14ac:dyDescent="0.25">
      <c r="AC66617" s="379"/>
    </row>
    <row r="66618" spans="29:29" x14ac:dyDescent="0.25">
      <c r="AC66618" s="379"/>
    </row>
    <row r="66619" spans="29:29" x14ac:dyDescent="0.25">
      <c r="AC66619" s="379"/>
    </row>
    <row r="66620" spans="29:29" x14ac:dyDescent="0.25">
      <c r="AC66620" s="379"/>
    </row>
    <row r="66621" spans="29:29" x14ac:dyDescent="0.25">
      <c r="AC66621" s="379"/>
    </row>
    <row r="66622" spans="29:29" x14ac:dyDescent="0.25">
      <c r="AC66622" s="379"/>
    </row>
    <row r="66623" spans="29:29" x14ac:dyDescent="0.25">
      <c r="AC66623" s="379"/>
    </row>
    <row r="66624" spans="29:29" x14ac:dyDescent="0.25">
      <c r="AC66624" s="379"/>
    </row>
    <row r="66625" spans="29:29" x14ac:dyDescent="0.25">
      <c r="AC66625" s="379"/>
    </row>
    <row r="66626" spans="29:29" x14ac:dyDescent="0.25">
      <c r="AC66626" s="379"/>
    </row>
    <row r="66627" spans="29:29" x14ac:dyDescent="0.25">
      <c r="AC66627" s="379"/>
    </row>
    <row r="66628" spans="29:29" x14ac:dyDescent="0.25">
      <c r="AC66628" s="379"/>
    </row>
    <row r="66629" spans="29:29" x14ac:dyDescent="0.25">
      <c r="AC66629" s="379"/>
    </row>
    <row r="66630" spans="29:29" x14ac:dyDescent="0.25">
      <c r="AC66630" s="379"/>
    </row>
    <row r="66631" spans="29:29" x14ac:dyDescent="0.25">
      <c r="AC66631" s="379"/>
    </row>
    <row r="66632" spans="29:29" x14ac:dyDescent="0.25">
      <c r="AC66632" s="379"/>
    </row>
    <row r="66633" spans="29:29" x14ac:dyDescent="0.25">
      <c r="AC66633" s="379"/>
    </row>
    <row r="66634" spans="29:29" x14ac:dyDescent="0.25">
      <c r="AC66634" s="379"/>
    </row>
    <row r="66635" spans="29:29" x14ac:dyDescent="0.25">
      <c r="AC66635" s="379"/>
    </row>
    <row r="66636" spans="29:29" x14ac:dyDescent="0.25">
      <c r="AC66636" s="379"/>
    </row>
    <row r="66637" spans="29:29" x14ac:dyDescent="0.25">
      <c r="AC66637" s="379"/>
    </row>
    <row r="66638" spans="29:29" x14ac:dyDescent="0.25">
      <c r="AC66638" s="379"/>
    </row>
    <row r="66639" spans="29:29" x14ac:dyDescent="0.25">
      <c r="AC66639" s="379"/>
    </row>
    <row r="66640" spans="29:29" x14ac:dyDescent="0.25">
      <c r="AC66640" s="379"/>
    </row>
    <row r="66641" spans="29:29" x14ac:dyDescent="0.25">
      <c r="AC66641" s="379"/>
    </row>
    <row r="66642" spans="29:29" x14ac:dyDescent="0.25">
      <c r="AC66642" s="379"/>
    </row>
    <row r="66643" spans="29:29" x14ac:dyDescent="0.25">
      <c r="AC66643" s="379"/>
    </row>
    <row r="66644" spans="29:29" x14ac:dyDescent="0.25">
      <c r="AC66644" s="379"/>
    </row>
    <row r="66645" spans="29:29" x14ac:dyDescent="0.25">
      <c r="AC66645" s="379"/>
    </row>
    <row r="66646" spans="29:29" x14ac:dyDescent="0.25">
      <c r="AC66646" s="379"/>
    </row>
    <row r="66647" spans="29:29" x14ac:dyDescent="0.25">
      <c r="AC66647" s="379"/>
    </row>
    <row r="66648" spans="29:29" x14ac:dyDescent="0.25">
      <c r="AC66648" s="379"/>
    </row>
    <row r="66649" spans="29:29" x14ac:dyDescent="0.25">
      <c r="AC66649" s="379"/>
    </row>
    <row r="66650" spans="29:29" x14ac:dyDescent="0.25">
      <c r="AC66650" s="379"/>
    </row>
    <row r="66651" spans="29:29" x14ac:dyDescent="0.25">
      <c r="AC66651" s="379"/>
    </row>
    <row r="66652" spans="29:29" x14ac:dyDescent="0.25">
      <c r="AC66652" s="379"/>
    </row>
    <row r="66653" spans="29:29" x14ac:dyDescent="0.25">
      <c r="AC66653" s="379"/>
    </row>
    <row r="66654" spans="29:29" x14ac:dyDescent="0.25">
      <c r="AC66654" s="379"/>
    </row>
    <row r="66655" spans="29:29" x14ac:dyDescent="0.25">
      <c r="AC66655" s="379"/>
    </row>
    <row r="66656" spans="29:29" x14ac:dyDescent="0.25">
      <c r="AC66656" s="379"/>
    </row>
    <row r="66657" spans="29:29" x14ac:dyDescent="0.25">
      <c r="AC66657" s="379"/>
    </row>
    <row r="66658" spans="29:29" x14ac:dyDescent="0.25">
      <c r="AC66658" s="379"/>
    </row>
    <row r="66659" spans="29:29" x14ac:dyDescent="0.25">
      <c r="AC66659" s="379"/>
    </row>
    <row r="66660" spans="29:29" x14ac:dyDescent="0.25">
      <c r="AC66660" s="379"/>
    </row>
    <row r="66661" spans="29:29" x14ac:dyDescent="0.25">
      <c r="AC66661" s="379"/>
    </row>
    <row r="66662" spans="29:29" x14ac:dyDescent="0.25">
      <c r="AC66662" s="379"/>
    </row>
    <row r="66663" spans="29:29" x14ac:dyDescent="0.25">
      <c r="AC66663" s="379"/>
    </row>
    <row r="66664" spans="29:29" x14ac:dyDescent="0.25">
      <c r="AC66664" s="379"/>
    </row>
    <row r="66665" spans="29:29" x14ac:dyDescent="0.25">
      <c r="AC66665" s="379"/>
    </row>
    <row r="66666" spans="29:29" x14ac:dyDescent="0.25">
      <c r="AC66666" s="379"/>
    </row>
    <row r="66667" spans="29:29" x14ac:dyDescent="0.25">
      <c r="AC66667" s="379"/>
    </row>
    <row r="66668" spans="29:29" x14ac:dyDescent="0.25">
      <c r="AC66668" s="379"/>
    </row>
    <row r="66669" spans="29:29" x14ac:dyDescent="0.25">
      <c r="AC66669" s="379"/>
    </row>
    <row r="66670" spans="29:29" x14ac:dyDescent="0.25">
      <c r="AC66670" s="379"/>
    </row>
    <row r="66671" spans="29:29" x14ac:dyDescent="0.25">
      <c r="AC66671" s="379"/>
    </row>
    <row r="66672" spans="29:29" x14ac:dyDescent="0.25">
      <c r="AC66672" s="379"/>
    </row>
    <row r="66673" spans="29:29" x14ac:dyDescent="0.25">
      <c r="AC66673" s="379"/>
    </row>
    <row r="66674" spans="29:29" x14ac:dyDescent="0.25">
      <c r="AC66674" s="379"/>
    </row>
    <row r="66675" spans="29:29" x14ac:dyDescent="0.25">
      <c r="AC66675" s="379"/>
    </row>
    <row r="66676" spans="29:29" x14ac:dyDescent="0.25">
      <c r="AC66676" s="379"/>
    </row>
    <row r="66677" spans="29:29" x14ac:dyDescent="0.25">
      <c r="AC66677" s="379"/>
    </row>
    <row r="66678" spans="29:29" x14ac:dyDescent="0.25">
      <c r="AC66678" s="379"/>
    </row>
    <row r="66679" spans="29:29" x14ac:dyDescent="0.25">
      <c r="AC66679" s="379"/>
    </row>
    <row r="66680" spans="29:29" x14ac:dyDescent="0.25">
      <c r="AC66680" s="379"/>
    </row>
    <row r="66681" spans="29:29" x14ac:dyDescent="0.25">
      <c r="AC66681" s="379"/>
    </row>
    <row r="66682" spans="29:29" x14ac:dyDescent="0.25">
      <c r="AC66682" s="379"/>
    </row>
    <row r="66683" spans="29:29" x14ac:dyDescent="0.25">
      <c r="AC66683" s="379"/>
    </row>
    <row r="66684" spans="29:29" x14ac:dyDescent="0.25">
      <c r="AC66684" s="379"/>
    </row>
    <row r="66685" spans="29:29" x14ac:dyDescent="0.25">
      <c r="AC66685" s="379"/>
    </row>
    <row r="66686" spans="29:29" x14ac:dyDescent="0.25">
      <c r="AC66686" s="379"/>
    </row>
    <row r="66687" spans="29:29" x14ac:dyDescent="0.25">
      <c r="AC66687" s="379"/>
    </row>
    <row r="66688" spans="29:29" x14ac:dyDescent="0.25">
      <c r="AC66688" s="379"/>
    </row>
    <row r="66689" spans="29:29" x14ac:dyDescent="0.25">
      <c r="AC66689" s="379"/>
    </row>
    <row r="66690" spans="29:29" x14ac:dyDescent="0.25">
      <c r="AC66690" s="379"/>
    </row>
    <row r="66691" spans="29:29" x14ac:dyDescent="0.25">
      <c r="AC66691" s="379"/>
    </row>
    <row r="66692" spans="29:29" x14ac:dyDescent="0.25">
      <c r="AC66692" s="379"/>
    </row>
    <row r="66693" spans="29:29" x14ac:dyDescent="0.25">
      <c r="AC66693" s="379"/>
    </row>
    <row r="66694" spans="29:29" x14ac:dyDescent="0.25">
      <c r="AC66694" s="379"/>
    </row>
    <row r="66695" spans="29:29" x14ac:dyDescent="0.25">
      <c r="AC66695" s="379"/>
    </row>
    <row r="66696" spans="29:29" x14ac:dyDescent="0.25">
      <c r="AC66696" s="379"/>
    </row>
    <row r="66697" spans="29:29" x14ac:dyDescent="0.25">
      <c r="AC66697" s="379"/>
    </row>
    <row r="66698" spans="29:29" x14ac:dyDescent="0.25">
      <c r="AC66698" s="379"/>
    </row>
    <row r="66699" spans="29:29" x14ac:dyDescent="0.25">
      <c r="AC66699" s="379"/>
    </row>
    <row r="66700" spans="29:29" x14ac:dyDescent="0.25">
      <c r="AC66700" s="379"/>
    </row>
    <row r="66701" spans="29:29" x14ac:dyDescent="0.25">
      <c r="AC66701" s="379"/>
    </row>
    <row r="66702" spans="29:29" x14ac:dyDescent="0.25">
      <c r="AC66702" s="379"/>
    </row>
    <row r="66703" spans="29:29" x14ac:dyDescent="0.25">
      <c r="AC66703" s="379"/>
    </row>
    <row r="66704" spans="29:29" x14ac:dyDescent="0.25">
      <c r="AC66704" s="379"/>
    </row>
    <row r="66705" spans="29:29" x14ac:dyDescent="0.25">
      <c r="AC66705" s="379"/>
    </row>
    <row r="66706" spans="29:29" x14ac:dyDescent="0.25">
      <c r="AC66706" s="379"/>
    </row>
    <row r="66707" spans="29:29" x14ac:dyDescent="0.25">
      <c r="AC66707" s="379"/>
    </row>
    <row r="66708" spans="29:29" x14ac:dyDescent="0.25">
      <c r="AC66708" s="379"/>
    </row>
    <row r="66709" spans="29:29" x14ac:dyDescent="0.25">
      <c r="AC66709" s="379"/>
    </row>
    <row r="66710" spans="29:29" x14ac:dyDescent="0.25">
      <c r="AC66710" s="379"/>
    </row>
    <row r="66711" spans="29:29" x14ac:dyDescent="0.25">
      <c r="AC66711" s="379"/>
    </row>
    <row r="66712" spans="29:29" x14ac:dyDescent="0.25">
      <c r="AC66712" s="379"/>
    </row>
    <row r="66713" spans="29:29" x14ac:dyDescent="0.25">
      <c r="AC66713" s="379"/>
    </row>
    <row r="66714" spans="29:29" x14ac:dyDescent="0.25">
      <c r="AC66714" s="379"/>
    </row>
    <row r="66715" spans="29:29" x14ac:dyDescent="0.25">
      <c r="AC66715" s="379"/>
    </row>
    <row r="66716" spans="29:29" x14ac:dyDescent="0.25">
      <c r="AC66716" s="379"/>
    </row>
    <row r="66717" spans="29:29" x14ac:dyDescent="0.25">
      <c r="AC66717" s="379"/>
    </row>
    <row r="66718" spans="29:29" x14ac:dyDescent="0.25">
      <c r="AC66718" s="379"/>
    </row>
    <row r="66719" spans="29:29" x14ac:dyDescent="0.25">
      <c r="AC66719" s="379"/>
    </row>
    <row r="66720" spans="29:29" x14ac:dyDescent="0.25">
      <c r="AC66720" s="379"/>
    </row>
    <row r="66721" spans="29:29" x14ac:dyDescent="0.25">
      <c r="AC66721" s="379"/>
    </row>
    <row r="66722" spans="29:29" x14ac:dyDescent="0.25">
      <c r="AC66722" s="379"/>
    </row>
    <row r="66723" spans="29:29" x14ac:dyDescent="0.25">
      <c r="AC66723" s="379"/>
    </row>
    <row r="66724" spans="29:29" x14ac:dyDescent="0.25">
      <c r="AC66724" s="379"/>
    </row>
    <row r="66725" spans="29:29" x14ac:dyDescent="0.25">
      <c r="AC66725" s="379"/>
    </row>
    <row r="66726" spans="29:29" x14ac:dyDescent="0.25">
      <c r="AC66726" s="379"/>
    </row>
    <row r="66727" spans="29:29" x14ac:dyDescent="0.25">
      <c r="AC66727" s="379"/>
    </row>
    <row r="66728" spans="29:29" x14ac:dyDescent="0.25">
      <c r="AC66728" s="379"/>
    </row>
    <row r="66729" spans="29:29" x14ac:dyDescent="0.25">
      <c r="AC66729" s="379"/>
    </row>
    <row r="66730" spans="29:29" x14ac:dyDescent="0.25">
      <c r="AC66730" s="379"/>
    </row>
    <row r="66731" spans="29:29" x14ac:dyDescent="0.25">
      <c r="AC66731" s="379"/>
    </row>
    <row r="66732" spans="29:29" x14ac:dyDescent="0.25">
      <c r="AC66732" s="379"/>
    </row>
    <row r="66733" spans="29:29" x14ac:dyDescent="0.25">
      <c r="AC66733" s="379"/>
    </row>
    <row r="66734" spans="29:29" x14ac:dyDescent="0.25">
      <c r="AC66734" s="379"/>
    </row>
    <row r="66735" spans="29:29" x14ac:dyDescent="0.25">
      <c r="AC66735" s="379"/>
    </row>
    <row r="66736" spans="29:29" x14ac:dyDescent="0.25">
      <c r="AC66736" s="379"/>
    </row>
    <row r="66737" spans="29:29" x14ac:dyDescent="0.25">
      <c r="AC66737" s="379"/>
    </row>
    <row r="66738" spans="29:29" x14ac:dyDescent="0.25">
      <c r="AC66738" s="379"/>
    </row>
    <row r="66739" spans="29:29" x14ac:dyDescent="0.25">
      <c r="AC66739" s="379"/>
    </row>
    <row r="66740" spans="29:29" x14ac:dyDescent="0.25">
      <c r="AC66740" s="379"/>
    </row>
    <row r="66741" spans="29:29" x14ac:dyDescent="0.25">
      <c r="AC66741" s="379"/>
    </row>
    <row r="66742" spans="29:29" x14ac:dyDescent="0.25">
      <c r="AC66742" s="379"/>
    </row>
    <row r="66743" spans="29:29" x14ac:dyDescent="0.25">
      <c r="AC66743" s="379"/>
    </row>
    <row r="66744" spans="29:29" x14ac:dyDescent="0.25">
      <c r="AC66744" s="379"/>
    </row>
    <row r="66745" spans="29:29" x14ac:dyDescent="0.25">
      <c r="AC66745" s="379"/>
    </row>
    <row r="66746" spans="29:29" x14ac:dyDescent="0.25">
      <c r="AC66746" s="379"/>
    </row>
    <row r="66747" spans="29:29" x14ac:dyDescent="0.25">
      <c r="AC66747" s="379"/>
    </row>
    <row r="66748" spans="29:29" x14ac:dyDescent="0.25">
      <c r="AC66748" s="379"/>
    </row>
    <row r="66749" spans="29:29" x14ac:dyDescent="0.25">
      <c r="AC66749" s="379"/>
    </row>
    <row r="66750" spans="29:29" x14ac:dyDescent="0.25">
      <c r="AC66750" s="379"/>
    </row>
    <row r="66751" spans="29:29" x14ac:dyDescent="0.25">
      <c r="AC66751" s="379"/>
    </row>
    <row r="66752" spans="29:29" x14ac:dyDescent="0.25">
      <c r="AC66752" s="379"/>
    </row>
    <row r="66753" spans="29:29" x14ac:dyDescent="0.25">
      <c r="AC66753" s="379"/>
    </row>
    <row r="66754" spans="29:29" x14ac:dyDescent="0.25">
      <c r="AC66754" s="379"/>
    </row>
    <row r="66755" spans="29:29" x14ac:dyDescent="0.25">
      <c r="AC66755" s="379"/>
    </row>
    <row r="66756" spans="29:29" x14ac:dyDescent="0.25">
      <c r="AC66756" s="379"/>
    </row>
    <row r="66757" spans="29:29" x14ac:dyDescent="0.25">
      <c r="AC66757" s="379"/>
    </row>
    <row r="66758" spans="29:29" x14ac:dyDescent="0.25">
      <c r="AC66758" s="379"/>
    </row>
    <row r="66759" spans="29:29" x14ac:dyDescent="0.25">
      <c r="AC66759" s="379"/>
    </row>
    <row r="66760" spans="29:29" x14ac:dyDescent="0.25">
      <c r="AC66760" s="379"/>
    </row>
    <row r="66761" spans="29:29" x14ac:dyDescent="0.25">
      <c r="AC66761" s="379"/>
    </row>
    <row r="66762" spans="29:29" x14ac:dyDescent="0.25">
      <c r="AC66762" s="379"/>
    </row>
    <row r="66763" spans="29:29" x14ac:dyDescent="0.25">
      <c r="AC66763" s="379"/>
    </row>
    <row r="66764" spans="29:29" x14ac:dyDescent="0.25">
      <c r="AC66764" s="379"/>
    </row>
    <row r="66765" spans="29:29" x14ac:dyDescent="0.25">
      <c r="AC66765" s="379"/>
    </row>
    <row r="66766" spans="29:29" x14ac:dyDescent="0.25">
      <c r="AC66766" s="379"/>
    </row>
    <row r="66767" spans="29:29" x14ac:dyDescent="0.25">
      <c r="AC66767" s="379"/>
    </row>
    <row r="66768" spans="29:29" x14ac:dyDescent="0.25">
      <c r="AC66768" s="379"/>
    </row>
    <row r="66769" spans="29:29" x14ac:dyDescent="0.25">
      <c r="AC66769" s="379"/>
    </row>
    <row r="66770" spans="29:29" x14ac:dyDescent="0.25">
      <c r="AC66770" s="379"/>
    </row>
    <row r="66771" spans="29:29" x14ac:dyDescent="0.25">
      <c r="AC66771" s="379"/>
    </row>
    <row r="66772" spans="29:29" x14ac:dyDescent="0.25">
      <c r="AC66772" s="379"/>
    </row>
    <row r="66773" spans="29:29" x14ac:dyDescent="0.25">
      <c r="AC66773" s="379"/>
    </row>
    <row r="66774" spans="29:29" x14ac:dyDescent="0.25">
      <c r="AC66774" s="379"/>
    </row>
    <row r="66775" spans="29:29" x14ac:dyDescent="0.25">
      <c r="AC66775" s="379"/>
    </row>
    <row r="66776" spans="29:29" x14ac:dyDescent="0.25">
      <c r="AC66776" s="379"/>
    </row>
    <row r="66777" spans="29:29" x14ac:dyDescent="0.25">
      <c r="AC66777" s="379"/>
    </row>
    <row r="66778" spans="29:29" x14ac:dyDescent="0.25">
      <c r="AC66778" s="379"/>
    </row>
    <row r="66779" spans="29:29" x14ac:dyDescent="0.25">
      <c r="AC66779" s="379"/>
    </row>
    <row r="66780" spans="29:29" x14ac:dyDescent="0.25">
      <c r="AC66780" s="379"/>
    </row>
    <row r="66781" spans="29:29" x14ac:dyDescent="0.25">
      <c r="AC66781" s="379"/>
    </row>
    <row r="66782" spans="29:29" x14ac:dyDescent="0.25">
      <c r="AC66782" s="379"/>
    </row>
    <row r="66783" spans="29:29" x14ac:dyDescent="0.25">
      <c r="AC66783" s="379"/>
    </row>
    <row r="66784" spans="29:29" x14ac:dyDescent="0.25">
      <c r="AC66784" s="379"/>
    </row>
    <row r="66785" spans="29:29" x14ac:dyDescent="0.25">
      <c r="AC66785" s="379"/>
    </row>
    <row r="66786" spans="29:29" x14ac:dyDescent="0.25">
      <c r="AC66786" s="379"/>
    </row>
    <row r="66787" spans="29:29" x14ac:dyDescent="0.25">
      <c r="AC66787" s="379"/>
    </row>
    <row r="66788" spans="29:29" x14ac:dyDescent="0.25">
      <c r="AC66788" s="379"/>
    </row>
    <row r="66789" spans="29:29" x14ac:dyDescent="0.25">
      <c r="AC66789" s="379"/>
    </row>
    <row r="66790" spans="29:29" x14ac:dyDescent="0.25">
      <c r="AC66790" s="379"/>
    </row>
    <row r="66791" spans="29:29" x14ac:dyDescent="0.25">
      <c r="AC66791" s="379"/>
    </row>
    <row r="66792" spans="29:29" x14ac:dyDescent="0.25">
      <c r="AC66792" s="379"/>
    </row>
    <row r="66793" spans="29:29" x14ac:dyDescent="0.25">
      <c r="AC66793" s="379"/>
    </row>
    <row r="66794" spans="29:29" x14ac:dyDescent="0.25">
      <c r="AC66794" s="379"/>
    </row>
    <row r="66795" spans="29:29" x14ac:dyDescent="0.25">
      <c r="AC66795" s="379"/>
    </row>
    <row r="66796" spans="29:29" x14ac:dyDescent="0.25">
      <c r="AC66796" s="379"/>
    </row>
    <row r="66797" spans="29:29" x14ac:dyDescent="0.25">
      <c r="AC66797" s="379"/>
    </row>
    <row r="66798" spans="29:29" x14ac:dyDescent="0.25">
      <c r="AC66798" s="379"/>
    </row>
    <row r="66799" spans="29:29" x14ac:dyDescent="0.25">
      <c r="AC66799" s="379"/>
    </row>
    <row r="66800" spans="29:29" x14ac:dyDescent="0.25">
      <c r="AC66800" s="379"/>
    </row>
    <row r="66801" spans="29:29" x14ac:dyDescent="0.25">
      <c r="AC66801" s="379"/>
    </row>
    <row r="66802" spans="29:29" x14ac:dyDescent="0.25">
      <c r="AC66802" s="379"/>
    </row>
    <row r="66803" spans="29:29" x14ac:dyDescent="0.25">
      <c r="AC66803" s="379"/>
    </row>
    <row r="66804" spans="29:29" x14ac:dyDescent="0.25">
      <c r="AC66804" s="379"/>
    </row>
    <row r="66805" spans="29:29" x14ac:dyDescent="0.25">
      <c r="AC66805" s="379"/>
    </row>
    <row r="66806" spans="29:29" x14ac:dyDescent="0.25">
      <c r="AC66806" s="379"/>
    </row>
    <row r="66807" spans="29:29" x14ac:dyDescent="0.25">
      <c r="AC66807" s="379"/>
    </row>
    <row r="66808" spans="29:29" x14ac:dyDescent="0.25">
      <c r="AC66808" s="379"/>
    </row>
    <row r="66809" spans="29:29" x14ac:dyDescent="0.25">
      <c r="AC66809" s="379"/>
    </row>
    <row r="66810" spans="29:29" x14ac:dyDescent="0.25">
      <c r="AC66810" s="379"/>
    </row>
    <row r="66811" spans="29:29" x14ac:dyDescent="0.25">
      <c r="AC66811" s="379"/>
    </row>
    <row r="66812" spans="29:29" x14ac:dyDescent="0.25">
      <c r="AC66812" s="379"/>
    </row>
    <row r="66813" spans="29:29" x14ac:dyDescent="0.25">
      <c r="AC66813" s="379"/>
    </row>
    <row r="66814" spans="29:29" x14ac:dyDescent="0.25">
      <c r="AC66814" s="379"/>
    </row>
    <row r="66815" spans="29:29" x14ac:dyDescent="0.25">
      <c r="AC66815" s="379"/>
    </row>
    <row r="66816" spans="29:29" x14ac:dyDescent="0.25">
      <c r="AC66816" s="379"/>
    </row>
    <row r="66817" spans="29:29" x14ac:dyDescent="0.25">
      <c r="AC66817" s="379"/>
    </row>
    <row r="66818" spans="29:29" x14ac:dyDescent="0.25">
      <c r="AC66818" s="379"/>
    </row>
    <row r="66819" spans="29:29" x14ac:dyDescent="0.25">
      <c r="AC66819" s="379"/>
    </row>
    <row r="66820" spans="29:29" x14ac:dyDescent="0.25">
      <c r="AC66820" s="379"/>
    </row>
    <row r="66821" spans="29:29" x14ac:dyDescent="0.25">
      <c r="AC66821" s="379"/>
    </row>
    <row r="66822" spans="29:29" x14ac:dyDescent="0.25">
      <c r="AC66822" s="379"/>
    </row>
    <row r="66823" spans="29:29" x14ac:dyDescent="0.25">
      <c r="AC66823" s="379"/>
    </row>
    <row r="66824" spans="29:29" x14ac:dyDescent="0.25">
      <c r="AC66824" s="379"/>
    </row>
    <row r="66825" spans="29:29" x14ac:dyDescent="0.25">
      <c r="AC66825" s="379"/>
    </row>
    <row r="66826" spans="29:29" x14ac:dyDescent="0.25">
      <c r="AC66826" s="379"/>
    </row>
    <row r="66827" spans="29:29" x14ac:dyDescent="0.25">
      <c r="AC66827" s="379"/>
    </row>
    <row r="66828" spans="29:29" x14ac:dyDescent="0.25">
      <c r="AC66828" s="379"/>
    </row>
    <row r="66829" spans="29:29" x14ac:dyDescent="0.25">
      <c r="AC66829" s="379"/>
    </row>
    <row r="66830" spans="29:29" x14ac:dyDescent="0.25">
      <c r="AC66830" s="379"/>
    </row>
    <row r="66831" spans="29:29" x14ac:dyDescent="0.25">
      <c r="AC66831" s="379"/>
    </row>
    <row r="66832" spans="29:29" x14ac:dyDescent="0.25">
      <c r="AC66832" s="379"/>
    </row>
    <row r="66833" spans="29:29" x14ac:dyDescent="0.25">
      <c r="AC66833" s="379"/>
    </row>
    <row r="66834" spans="29:29" x14ac:dyDescent="0.25">
      <c r="AC66834" s="379"/>
    </row>
    <row r="66835" spans="29:29" x14ac:dyDescent="0.25">
      <c r="AC66835" s="379"/>
    </row>
    <row r="66836" spans="29:29" x14ac:dyDescent="0.25">
      <c r="AC66836" s="379"/>
    </row>
    <row r="66837" spans="29:29" x14ac:dyDescent="0.25">
      <c r="AC66837" s="379"/>
    </row>
    <row r="66838" spans="29:29" x14ac:dyDescent="0.25">
      <c r="AC66838" s="379"/>
    </row>
    <row r="66839" spans="29:29" x14ac:dyDescent="0.25">
      <c r="AC66839" s="379"/>
    </row>
    <row r="66840" spans="29:29" x14ac:dyDescent="0.25">
      <c r="AC66840" s="379"/>
    </row>
    <row r="66841" spans="29:29" x14ac:dyDescent="0.25">
      <c r="AC66841" s="379"/>
    </row>
    <row r="66842" spans="29:29" x14ac:dyDescent="0.25">
      <c r="AC66842" s="379"/>
    </row>
    <row r="66843" spans="29:29" x14ac:dyDescent="0.25">
      <c r="AC66843" s="379"/>
    </row>
    <row r="66844" spans="29:29" x14ac:dyDescent="0.25">
      <c r="AC66844" s="379"/>
    </row>
    <row r="66845" spans="29:29" x14ac:dyDescent="0.25">
      <c r="AC66845" s="379"/>
    </row>
    <row r="66846" spans="29:29" x14ac:dyDescent="0.25">
      <c r="AC66846" s="379"/>
    </row>
    <row r="66847" spans="29:29" x14ac:dyDescent="0.25">
      <c r="AC66847" s="379"/>
    </row>
    <row r="66848" spans="29:29" x14ac:dyDescent="0.25">
      <c r="AC66848" s="379"/>
    </row>
    <row r="66849" spans="29:29" x14ac:dyDescent="0.25">
      <c r="AC66849" s="379"/>
    </row>
    <row r="66850" spans="29:29" x14ac:dyDescent="0.25">
      <c r="AC66850" s="379"/>
    </row>
    <row r="66851" spans="29:29" x14ac:dyDescent="0.25">
      <c r="AC66851" s="379"/>
    </row>
    <row r="66852" spans="29:29" x14ac:dyDescent="0.25">
      <c r="AC66852" s="379"/>
    </row>
    <row r="66853" spans="29:29" x14ac:dyDescent="0.25">
      <c r="AC66853" s="379"/>
    </row>
    <row r="66854" spans="29:29" x14ac:dyDescent="0.25">
      <c r="AC66854" s="379"/>
    </row>
    <row r="66855" spans="29:29" x14ac:dyDescent="0.25">
      <c r="AC66855" s="379"/>
    </row>
    <row r="66856" spans="29:29" x14ac:dyDescent="0.25">
      <c r="AC66856" s="379"/>
    </row>
    <row r="66857" spans="29:29" x14ac:dyDescent="0.25">
      <c r="AC66857" s="379"/>
    </row>
    <row r="66858" spans="29:29" x14ac:dyDescent="0.25">
      <c r="AC66858" s="379"/>
    </row>
    <row r="66859" spans="29:29" x14ac:dyDescent="0.25">
      <c r="AC66859" s="379"/>
    </row>
    <row r="66860" spans="29:29" x14ac:dyDescent="0.25">
      <c r="AC66860" s="379"/>
    </row>
    <row r="66861" spans="29:29" x14ac:dyDescent="0.25">
      <c r="AC66861" s="379"/>
    </row>
    <row r="66862" spans="29:29" x14ac:dyDescent="0.25">
      <c r="AC66862" s="379"/>
    </row>
    <row r="66863" spans="29:29" x14ac:dyDescent="0.25">
      <c r="AC66863" s="379"/>
    </row>
    <row r="66864" spans="29:29" x14ac:dyDescent="0.25">
      <c r="AC66864" s="379"/>
    </row>
    <row r="66865" spans="29:29" x14ac:dyDescent="0.25">
      <c r="AC66865" s="379"/>
    </row>
    <row r="66866" spans="29:29" x14ac:dyDescent="0.25">
      <c r="AC66866" s="379"/>
    </row>
    <row r="66867" spans="29:29" x14ac:dyDescent="0.25">
      <c r="AC66867" s="379"/>
    </row>
    <row r="66868" spans="29:29" x14ac:dyDescent="0.25">
      <c r="AC66868" s="379"/>
    </row>
    <row r="66869" spans="29:29" x14ac:dyDescent="0.25">
      <c r="AC66869" s="379"/>
    </row>
    <row r="66870" spans="29:29" x14ac:dyDescent="0.25">
      <c r="AC66870" s="379"/>
    </row>
    <row r="66871" spans="29:29" x14ac:dyDescent="0.25">
      <c r="AC66871" s="379"/>
    </row>
    <row r="66872" spans="29:29" x14ac:dyDescent="0.25">
      <c r="AC66872" s="379"/>
    </row>
    <row r="66873" spans="29:29" x14ac:dyDescent="0.25">
      <c r="AC66873" s="379"/>
    </row>
    <row r="66874" spans="29:29" x14ac:dyDescent="0.25">
      <c r="AC66874" s="379"/>
    </row>
    <row r="66875" spans="29:29" x14ac:dyDescent="0.25">
      <c r="AC66875" s="379"/>
    </row>
    <row r="66876" spans="29:29" x14ac:dyDescent="0.25">
      <c r="AC66876" s="379"/>
    </row>
    <row r="66877" spans="29:29" x14ac:dyDescent="0.25">
      <c r="AC66877" s="379"/>
    </row>
    <row r="66878" spans="29:29" x14ac:dyDescent="0.25">
      <c r="AC66878" s="379"/>
    </row>
    <row r="66879" spans="29:29" x14ac:dyDescent="0.25">
      <c r="AC66879" s="379"/>
    </row>
    <row r="66880" spans="29:29" x14ac:dyDescent="0.25">
      <c r="AC66880" s="379"/>
    </row>
    <row r="66881" spans="29:29" x14ac:dyDescent="0.25">
      <c r="AC66881" s="379"/>
    </row>
    <row r="66882" spans="29:29" x14ac:dyDescent="0.25">
      <c r="AC66882" s="379"/>
    </row>
    <row r="66883" spans="29:29" x14ac:dyDescent="0.25">
      <c r="AC66883" s="379"/>
    </row>
    <row r="66884" spans="29:29" x14ac:dyDescent="0.25">
      <c r="AC66884" s="379"/>
    </row>
    <row r="66885" spans="29:29" x14ac:dyDescent="0.25">
      <c r="AC66885" s="379"/>
    </row>
    <row r="66886" spans="29:29" x14ac:dyDescent="0.25">
      <c r="AC66886" s="379"/>
    </row>
    <row r="66887" spans="29:29" x14ac:dyDescent="0.25">
      <c r="AC66887" s="379"/>
    </row>
    <row r="66888" spans="29:29" x14ac:dyDescent="0.25">
      <c r="AC66888" s="379"/>
    </row>
    <row r="66889" spans="29:29" x14ac:dyDescent="0.25">
      <c r="AC66889" s="379"/>
    </row>
    <row r="66890" spans="29:29" x14ac:dyDescent="0.25">
      <c r="AC66890" s="379"/>
    </row>
    <row r="66891" spans="29:29" x14ac:dyDescent="0.25">
      <c r="AC66891" s="379"/>
    </row>
    <row r="66892" spans="29:29" x14ac:dyDescent="0.25">
      <c r="AC66892" s="379"/>
    </row>
    <row r="66893" spans="29:29" x14ac:dyDescent="0.25">
      <c r="AC66893" s="379"/>
    </row>
    <row r="66894" spans="29:29" x14ac:dyDescent="0.25">
      <c r="AC66894" s="379"/>
    </row>
    <row r="66895" spans="29:29" x14ac:dyDescent="0.25">
      <c r="AC66895" s="379"/>
    </row>
    <row r="66896" spans="29:29" x14ac:dyDescent="0.25">
      <c r="AC66896" s="379"/>
    </row>
    <row r="66897" spans="29:29" x14ac:dyDescent="0.25">
      <c r="AC66897" s="379"/>
    </row>
    <row r="66898" spans="29:29" x14ac:dyDescent="0.25">
      <c r="AC66898" s="379"/>
    </row>
    <row r="66899" spans="29:29" x14ac:dyDescent="0.25">
      <c r="AC66899" s="379"/>
    </row>
    <row r="66900" spans="29:29" x14ac:dyDescent="0.25">
      <c r="AC66900" s="379"/>
    </row>
    <row r="66901" spans="29:29" x14ac:dyDescent="0.25">
      <c r="AC66901" s="379"/>
    </row>
    <row r="66902" spans="29:29" x14ac:dyDescent="0.25">
      <c r="AC66902" s="379"/>
    </row>
    <row r="66903" spans="29:29" x14ac:dyDescent="0.25">
      <c r="AC66903" s="379"/>
    </row>
    <row r="66904" spans="29:29" x14ac:dyDescent="0.25">
      <c r="AC66904" s="379"/>
    </row>
    <row r="66905" spans="29:29" x14ac:dyDescent="0.25">
      <c r="AC66905" s="379"/>
    </row>
    <row r="66906" spans="29:29" x14ac:dyDescent="0.25">
      <c r="AC66906" s="379"/>
    </row>
    <row r="66907" spans="29:29" x14ac:dyDescent="0.25">
      <c r="AC66907" s="379"/>
    </row>
    <row r="66908" spans="29:29" x14ac:dyDescent="0.25">
      <c r="AC66908" s="379"/>
    </row>
    <row r="66909" spans="29:29" x14ac:dyDescent="0.25">
      <c r="AC66909" s="379"/>
    </row>
    <row r="66910" spans="29:29" x14ac:dyDescent="0.25">
      <c r="AC66910" s="379"/>
    </row>
    <row r="66911" spans="29:29" x14ac:dyDescent="0.25">
      <c r="AC66911" s="379"/>
    </row>
    <row r="66912" spans="29:29" x14ac:dyDescent="0.25">
      <c r="AC66912" s="379"/>
    </row>
    <row r="66913" spans="29:29" x14ac:dyDescent="0.25">
      <c r="AC66913" s="379"/>
    </row>
    <row r="66914" spans="29:29" x14ac:dyDescent="0.25">
      <c r="AC66914" s="379"/>
    </row>
    <row r="66915" spans="29:29" x14ac:dyDescent="0.25">
      <c r="AC66915" s="379"/>
    </row>
    <row r="66916" spans="29:29" x14ac:dyDescent="0.25">
      <c r="AC66916" s="379"/>
    </row>
    <row r="66917" spans="29:29" x14ac:dyDescent="0.25">
      <c r="AC66917" s="379"/>
    </row>
    <row r="66918" spans="29:29" x14ac:dyDescent="0.25">
      <c r="AC66918" s="379"/>
    </row>
    <row r="66919" spans="29:29" x14ac:dyDescent="0.25">
      <c r="AC66919" s="379"/>
    </row>
    <row r="66920" spans="29:29" x14ac:dyDescent="0.25">
      <c r="AC66920" s="379"/>
    </row>
    <row r="66921" spans="29:29" x14ac:dyDescent="0.25">
      <c r="AC66921" s="379"/>
    </row>
    <row r="66922" spans="29:29" x14ac:dyDescent="0.25">
      <c r="AC66922" s="379"/>
    </row>
    <row r="66923" spans="29:29" x14ac:dyDescent="0.25">
      <c r="AC66923" s="379"/>
    </row>
    <row r="66924" spans="29:29" x14ac:dyDescent="0.25">
      <c r="AC66924" s="379"/>
    </row>
    <row r="66925" spans="29:29" x14ac:dyDescent="0.25">
      <c r="AC66925" s="379"/>
    </row>
    <row r="66926" spans="29:29" x14ac:dyDescent="0.25">
      <c r="AC66926" s="379"/>
    </row>
    <row r="66927" spans="29:29" x14ac:dyDescent="0.25">
      <c r="AC66927" s="379"/>
    </row>
    <row r="66928" spans="29:29" x14ac:dyDescent="0.25">
      <c r="AC66928" s="379"/>
    </row>
    <row r="66929" spans="29:29" x14ac:dyDescent="0.25">
      <c r="AC66929" s="379"/>
    </row>
    <row r="66930" spans="29:29" x14ac:dyDescent="0.25">
      <c r="AC66930" s="379"/>
    </row>
    <row r="66931" spans="29:29" x14ac:dyDescent="0.25">
      <c r="AC66931" s="379"/>
    </row>
    <row r="66932" spans="29:29" x14ac:dyDescent="0.25">
      <c r="AC66932" s="379"/>
    </row>
    <row r="66933" spans="29:29" x14ac:dyDescent="0.25">
      <c r="AC66933" s="379"/>
    </row>
    <row r="66934" spans="29:29" x14ac:dyDescent="0.25">
      <c r="AC66934" s="379"/>
    </row>
    <row r="66935" spans="29:29" x14ac:dyDescent="0.25">
      <c r="AC66935" s="379"/>
    </row>
    <row r="66936" spans="29:29" x14ac:dyDescent="0.25">
      <c r="AC66936" s="379"/>
    </row>
    <row r="66937" spans="29:29" x14ac:dyDescent="0.25">
      <c r="AC66937" s="379"/>
    </row>
    <row r="66938" spans="29:29" x14ac:dyDescent="0.25">
      <c r="AC66938" s="379"/>
    </row>
    <row r="66939" spans="29:29" x14ac:dyDescent="0.25">
      <c r="AC66939" s="379"/>
    </row>
    <row r="66940" spans="29:29" x14ac:dyDescent="0.25">
      <c r="AC66940" s="379"/>
    </row>
    <row r="66941" spans="29:29" x14ac:dyDescent="0.25">
      <c r="AC66941" s="379"/>
    </row>
    <row r="66942" spans="29:29" x14ac:dyDescent="0.25">
      <c r="AC66942" s="379"/>
    </row>
    <row r="66943" spans="29:29" x14ac:dyDescent="0.25">
      <c r="AC66943" s="379"/>
    </row>
    <row r="66944" spans="29:29" x14ac:dyDescent="0.25">
      <c r="AC66944" s="379"/>
    </row>
    <row r="66945" spans="29:29" x14ac:dyDescent="0.25">
      <c r="AC66945" s="379"/>
    </row>
    <row r="66946" spans="29:29" x14ac:dyDescent="0.25">
      <c r="AC66946" s="379"/>
    </row>
    <row r="66947" spans="29:29" x14ac:dyDescent="0.25">
      <c r="AC66947" s="379"/>
    </row>
    <row r="66948" spans="29:29" x14ac:dyDescent="0.25">
      <c r="AC66948" s="379"/>
    </row>
    <row r="66949" spans="29:29" x14ac:dyDescent="0.25">
      <c r="AC66949" s="379"/>
    </row>
    <row r="66950" spans="29:29" x14ac:dyDescent="0.25">
      <c r="AC66950" s="379"/>
    </row>
    <row r="66951" spans="29:29" x14ac:dyDescent="0.25">
      <c r="AC66951" s="379"/>
    </row>
    <row r="66952" spans="29:29" x14ac:dyDescent="0.25">
      <c r="AC66952" s="379"/>
    </row>
    <row r="66953" spans="29:29" x14ac:dyDescent="0.25">
      <c r="AC66953" s="379"/>
    </row>
    <row r="66954" spans="29:29" x14ac:dyDescent="0.25">
      <c r="AC66954" s="379"/>
    </row>
    <row r="66955" spans="29:29" x14ac:dyDescent="0.25">
      <c r="AC66955" s="379"/>
    </row>
    <row r="66956" spans="29:29" x14ac:dyDescent="0.25">
      <c r="AC66956" s="379"/>
    </row>
    <row r="66957" spans="29:29" x14ac:dyDescent="0.25">
      <c r="AC66957" s="379"/>
    </row>
    <row r="66958" spans="29:29" x14ac:dyDescent="0.25">
      <c r="AC66958" s="379"/>
    </row>
    <row r="66959" spans="29:29" x14ac:dyDescent="0.25">
      <c r="AC66959" s="379"/>
    </row>
    <row r="66960" spans="29:29" x14ac:dyDescent="0.25">
      <c r="AC66960" s="379"/>
    </row>
    <row r="66961" spans="29:29" x14ac:dyDescent="0.25">
      <c r="AC66961" s="379"/>
    </row>
    <row r="66962" spans="29:29" x14ac:dyDescent="0.25">
      <c r="AC66962" s="379"/>
    </row>
    <row r="66963" spans="29:29" x14ac:dyDescent="0.25">
      <c r="AC66963" s="379"/>
    </row>
    <row r="66964" spans="29:29" x14ac:dyDescent="0.25">
      <c r="AC66964" s="379"/>
    </row>
    <row r="66965" spans="29:29" x14ac:dyDescent="0.25">
      <c r="AC66965" s="379"/>
    </row>
    <row r="66966" spans="29:29" x14ac:dyDescent="0.25">
      <c r="AC66966" s="379"/>
    </row>
    <row r="66967" spans="29:29" x14ac:dyDescent="0.25">
      <c r="AC66967" s="379"/>
    </row>
    <row r="66968" spans="29:29" x14ac:dyDescent="0.25">
      <c r="AC66968" s="379"/>
    </row>
    <row r="66969" spans="29:29" x14ac:dyDescent="0.25">
      <c r="AC66969" s="379"/>
    </row>
    <row r="66970" spans="29:29" x14ac:dyDescent="0.25">
      <c r="AC66970" s="379"/>
    </row>
    <row r="66971" spans="29:29" x14ac:dyDescent="0.25">
      <c r="AC66971" s="379"/>
    </row>
    <row r="66972" spans="29:29" x14ac:dyDescent="0.25">
      <c r="AC66972" s="379"/>
    </row>
    <row r="66973" spans="29:29" x14ac:dyDescent="0.25">
      <c r="AC66973" s="379"/>
    </row>
    <row r="66974" spans="29:29" x14ac:dyDescent="0.25">
      <c r="AC66974" s="379"/>
    </row>
    <row r="66975" spans="29:29" x14ac:dyDescent="0.25">
      <c r="AC66975" s="379"/>
    </row>
    <row r="66976" spans="29:29" x14ac:dyDescent="0.25">
      <c r="AC66976" s="379"/>
    </row>
    <row r="66977" spans="29:29" x14ac:dyDescent="0.25">
      <c r="AC66977" s="379"/>
    </row>
    <row r="66978" spans="29:29" x14ac:dyDescent="0.25">
      <c r="AC66978" s="379"/>
    </row>
    <row r="66979" spans="29:29" x14ac:dyDescent="0.25">
      <c r="AC66979" s="379"/>
    </row>
    <row r="66980" spans="29:29" x14ac:dyDescent="0.25">
      <c r="AC66980" s="379"/>
    </row>
    <row r="66981" spans="29:29" x14ac:dyDescent="0.25">
      <c r="AC66981" s="379"/>
    </row>
    <row r="66982" spans="29:29" x14ac:dyDescent="0.25">
      <c r="AC66982" s="379"/>
    </row>
    <row r="66983" spans="29:29" x14ac:dyDescent="0.25">
      <c r="AC66983" s="379"/>
    </row>
    <row r="66984" spans="29:29" x14ac:dyDescent="0.25">
      <c r="AC66984" s="379"/>
    </row>
    <row r="66985" spans="29:29" x14ac:dyDescent="0.25">
      <c r="AC66985" s="379"/>
    </row>
    <row r="66986" spans="29:29" x14ac:dyDescent="0.25">
      <c r="AC66986" s="379"/>
    </row>
    <row r="66987" spans="29:29" x14ac:dyDescent="0.25">
      <c r="AC66987" s="379"/>
    </row>
    <row r="66988" spans="29:29" x14ac:dyDescent="0.25">
      <c r="AC66988" s="379"/>
    </row>
    <row r="66989" spans="29:29" x14ac:dyDescent="0.25">
      <c r="AC66989" s="379"/>
    </row>
    <row r="66990" spans="29:29" x14ac:dyDescent="0.25">
      <c r="AC66990" s="379"/>
    </row>
    <row r="66991" spans="29:29" x14ac:dyDescent="0.25">
      <c r="AC66991" s="379"/>
    </row>
    <row r="66992" spans="29:29" x14ac:dyDescent="0.25">
      <c r="AC66992" s="379"/>
    </row>
    <row r="66993" spans="29:29" x14ac:dyDescent="0.25">
      <c r="AC66993" s="379"/>
    </row>
    <row r="66994" spans="29:29" x14ac:dyDescent="0.25">
      <c r="AC66994" s="379"/>
    </row>
    <row r="66995" spans="29:29" x14ac:dyDescent="0.25">
      <c r="AC66995" s="379"/>
    </row>
    <row r="66996" spans="29:29" x14ac:dyDescent="0.25">
      <c r="AC66996" s="379"/>
    </row>
    <row r="66997" spans="29:29" x14ac:dyDescent="0.25">
      <c r="AC66997" s="379"/>
    </row>
    <row r="66998" spans="29:29" x14ac:dyDescent="0.25">
      <c r="AC66998" s="379"/>
    </row>
    <row r="66999" spans="29:29" x14ac:dyDescent="0.25">
      <c r="AC66999" s="379"/>
    </row>
    <row r="67000" spans="29:29" x14ac:dyDescent="0.25">
      <c r="AC67000" s="379"/>
    </row>
    <row r="67001" spans="29:29" x14ac:dyDescent="0.25">
      <c r="AC67001" s="379"/>
    </row>
    <row r="67002" spans="29:29" x14ac:dyDescent="0.25">
      <c r="AC67002" s="379"/>
    </row>
    <row r="67003" spans="29:29" x14ac:dyDescent="0.25">
      <c r="AC67003" s="379"/>
    </row>
    <row r="67004" spans="29:29" x14ac:dyDescent="0.25">
      <c r="AC67004" s="379"/>
    </row>
    <row r="67005" spans="29:29" x14ac:dyDescent="0.25">
      <c r="AC67005" s="379"/>
    </row>
    <row r="67006" spans="29:29" x14ac:dyDescent="0.25">
      <c r="AC67006" s="379"/>
    </row>
    <row r="67007" spans="29:29" x14ac:dyDescent="0.25">
      <c r="AC67007" s="379"/>
    </row>
    <row r="67008" spans="29:29" x14ac:dyDescent="0.25">
      <c r="AC67008" s="379"/>
    </row>
    <row r="67009" spans="29:29" x14ac:dyDescent="0.25">
      <c r="AC67009" s="379"/>
    </row>
    <row r="67010" spans="29:29" x14ac:dyDescent="0.25">
      <c r="AC67010" s="379"/>
    </row>
    <row r="67011" spans="29:29" x14ac:dyDescent="0.25">
      <c r="AC67011" s="379"/>
    </row>
    <row r="67012" spans="29:29" x14ac:dyDescent="0.25">
      <c r="AC67012" s="379"/>
    </row>
    <row r="67013" spans="29:29" x14ac:dyDescent="0.25">
      <c r="AC67013" s="379"/>
    </row>
    <row r="67014" spans="29:29" x14ac:dyDescent="0.25">
      <c r="AC67014" s="379"/>
    </row>
    <row r="67015" spans="29:29" x14ac:dyDescent="0.25">
      <c r="AC67015" s="379"/>
    </row>
    <row r="67016" spans="29:29" x14ac:dyDescent="0.25">
      <c r="AC67016" s="379"/>
    </row>
    <row r="67017" spans="29:29" x14ac:dyDescent="0.25">
      <c r="AC67017" s="379"/>
    </row>
    <row r="67018" spans="29:29" x14ac:dyDescent="0.25">
      <c r="AC67018" s="379"/>
    </row>
    <row r="67019" spans="29:29" x14ac:dyDescent="0.25">
      <c r="AC67019" s="379"/>
    </row>
    <row r="67020" spans="29:29" x14ac:dyDescent="0.25">
      <c r="AC67020" s="379"/>
    </row>
    <row r="67021" spans="29:29" x14ac:dyDescent="0.25">
      <c r="AC67021" s="379"/>
    </row>
    <row r="67022" spans="29:29" x14ac:dyDescent="0.25">
      <c r="AC67022" s="379"/>
    </row>
    <row r="67023" spans="29:29" x14ac:dyDescent="0.25">
      <c r="AC67023" s="379"/>
    </row>
    <row r="67024" spans="29:29" x14ac:dyDescent="0.25">
      <c r="AC67024" s="379"/>
    </row>
    <row r="67025" spans="29:29" x14ac:dyDescent="0.25">
      <c r="AC67025" s="379"/>
    </row>
    <row r="67026" spans="29:29" x14ac:dyDescent="0.25">
      <c r="AC67026" s="379"/>
    </row>
    <row r="67027" spans="29:29" x14ac:dyDescent="0.25">
      <c r="AC67027" s="379"/>
    </row>
    <row r="67028" spans="29:29" x14ac:dyDescent="0.25">
      <c r="AC67028" s="379"/>
    </row>
    <row r="67029" spans="29:29" x14ac:dyDescent="0.25">
      <c r="AC67029" s="379"/>
    </row>
    <row r="67030" spans="29:29" x14ac:dyDescent="0.25">
      <c r="AC67030" s="379"/>
    </row>
    <row r="67031" spans="29:29" x14ac:dyDescent="0.25">
      <c r="AC67031" s="379"/>
    </row>
    <row r="67032" spans="29:29" x14ac:dyDescent="0.25">
      <c r="AC67032" s="379"/>
    </row>
    <row r="67033" spans="29:29" x14ac:dyDescent="0.25">
      <c r="AC67033" s="379"/>
    </row>
    <row r="67034" spans="29:29" x14ac:dyDescent="0.25">
      <c r="AC67034" s="379"/>
    </row>
    <row r="67035" spans="29:29" x14ac:dyDescent="0.25">
      <c r="AC67035" s="379"/>
    </row>
    <row r="67036" spans="29:29" x14ac:dyDescent="0.25">
      <c r="AC67036" s="379"/>
    </row>
    <row r="67037" spans="29:29" x14ac:dyDescent="0.25">
      <c r="AC67037" s="379"/>
    </row>
    <row r="67038" spans="29:29" x14ac:dyDescent="0.25">
      <c r="AC67038" s="379"/>
    </row>
    <row r="67039" spans="29:29" x14ac:dyDescent="0.25">
      <c r="AC67039" s="379"/>
    </row>
    <row r="67040" spans="29:29" x14ac:dyDescent="0.25">
      <c r="AC67040" s="379"/>
    </row>
    <row r="67041" spans="29:29" x14ac:dyDescent="0.25">
      <c r="AC67041" s="379"/>
    </row>
    <row r="67042" spans="29:29" x14ac:dyDescent="0.25">
      <c r="AC67042" s="379"/>
    </row>
    <row r="67043" spans="29:29" x14ac:dyDescent="0.25">
      <c r="AC67043" s="379"/>
    </row>
    <row r="67044" spans="29:29" x14ac:dyDescent="0.25">
      <c r="AC67044" s="379"/>
    </row>
    <row r="67045" spans="29:29" x14ac:dyDescent="0.25">
      <c r="AC67045" s="379"/>
    </row>
    <row r="67046" spans="29:29" x14ac:dyDescent="0.25">
      <c r="AC67046" s="379"/>
    </row>
    <row r="67047" spans="29:29" x14ac:dyDescent="0.25">
      <c r="AC67047" s="379"/>
    </row>
    <row r="67048" spans="29:29" x14ac:dyDescent="0.25">
      <c r="AC67048" s="379"/>
    </row>
    <row r="67049" spans="29:29" x14ac:dyDescent="0.25">
      <c r="AC67049" s="379"/>
    </row>
    <row r="67050" spans="29:29" x14ac:dyDescent="0.25">
      <c r="AC67050" s="379"/>
    </row>
    <row r="67051" spans="29:29" x14ac:dyDescent="0.25">
      <c r="AC67051" s="379"/>
    </row>
    <row r="67052" spans="29:29" x14ac:dyDescent="0.25">
      <c r="AC67052" s="379"/>
    </row>
    <row r="67053" spans="29:29" x14ac:dyDescent="0.25">
      <c r="AC67053" s="379"/>
    </row>
    <row r="67054" spans="29:29" x14ac:dyDescent="0.25">
      <c r="AC67054" s="379"/>
    </row>
    <row r="67055" spans="29:29" x14ac:dyDescent="0.25">
      <c r="AC67055" s="379"/>
    </row>
    <row r="67056" spans="29:29" x14ac:dyDescent="0.25">
      <c r="AC67056" s="379"/>
    </row>
    <row r="67057" spans="29:29" x14ac:dyDescent="0.25">
      <c r="AC67057" s="379"/>
    </row>
    <row r="67058" spans="29:29" x14ac:dyDescent="0.25">
      <c r="AC67058" s="379"/>
    </row>
    <row r="67059" spans="29:29" x14ac:dyDescent="0.25">
      <c r="AC67059" s="379"/>
    </row>
    <row r="67060" spans="29:29" x14ac:dyDescent="0.25">
      <c r="AC67060" s="379"/>
    </row>
    <row r="67061" spans="29:29" x14ac:dyDescent="0.25">
      <c r="AC67061" s="379"/>
    </row>
    <row r="67062" spans="29:29" x14ac:dyDescent="0.25">
      <c r="AC67062" s="379"/>
    </row>
    <row r="67063" spans="29:29" x14ac:dyDescent="0.25">
      <c r="AC67063" s="379"/>
    </row>
    <row r="67064" spans="29:29" x14ac:dyDescent="0.25">
      <c r="AC67064" s="379"/>
    </row>
    <row r="67065" spans="29:29" x14ac:dyDescent="0.25">
      <c r="AC67065" s="379"/>
    </row>
    <row r="67066" spans="29:29" x14ac:dyDescent="0.25">
      <c r="AC67066" s="379"/>
    </row>
    <row r="67067" spans="29:29" x14ac:dyDescent="0.25">
      <c r="AC67067" s="379"/>
    </row>
    <row r="67068" spans="29:29" x14ac:dyDescent="0.25">
      <c r="AC67068" s="379"/>
    </row>
    <row r="67069" spans="29:29" x14ac:dyDescent="0.25">
      <c r="AC67069" s="379"/>
    </row>
    <row r="67070" spans="29:29" x14ac:dyDescent="0.25">
      <c r="AC67070" s="379"/>
    </row>
    <row r="67071" spans="29:29" x14ac:dyDescent="0.25">
      <c r="AC67071" s="379"/>
    </row>
    <row r="67072" spans="29:29" x14ac:dyDescent="0.25">
      <c r="AC67072" s="379"/>
    </row>
    <row r="67073" spans="29:29" x14ac:dyDescent="0.25">
      <c r="AC67073" s="379"/>
    </row>
    <row r="67074" spans="29:29" x14ac:dyDescent="0.25">
      <c r="AC67074" s="379"/>
    </row>
    <row r="67075" spans="29:29" x14ac:dyDescent="0.25">
      <c r="AC67075" s="379"/>
    </row>
    <row r="67076" spans="29:29" x14ac:dyDescent="0.25">
      <c r="AC67076" s="379"/>
    </row>
    <row r="67077" spans="29:29" x14ac:dyDescent="0.25">
      <c r="AC67077" s="379"/>
    </row>
    <row r="67078" spans="29:29" x14ac:dyDescent="0.25">
      <c r="AC67078" s="379"/>
    </row>
    <row r="67079" spans="29:29" x14ac:dyDescent="0.25">
      <c r="AC67079" s="379"/>
    </row>
    <row r="67080" spans="29:29" x14ac:dyDescent="0.25">
      <c r="AC67080" s="379"/>
    </row>
    <row r="67081" spans="29:29" x14ac:dyDescent="0.25">
      <c r="AC67081" s="379"/>
    </row>
    <row r="67082" spans="29:29" x14ac:dyDescent="0.25">
      <c r="AC67082" s="379"/>
    </row>
    <row r="67083" spans="29:29" x14ac:dyDescent="0.25">
      <c r="AC67083" s="379"/>
    </row>
    <row r="67084" spans="29:29" x14ac:dyDescent="0.25">
      <c r="AC67084" s="379"/>
    </row>
    <row r="67085" spans="29:29" x14ac:dyDescent="0.25">
      <c r="AC67085" s="379"/>
    </row>
    <row r="67086" spans="29:29" x14ac:dyDescent="0.25">
      <c r="AC67086" s="379"/>
    </row>
    <row r="67087" spans="29:29" x14ac:dyDescent="0.25">
      <c r="AC67087" s="379"/>
    </row>
    <row r="67088" spans="29:29" x14ac:dyDescent="0.25">
      <c r="AC67088" s="379"/>
    </row>
    <row r="67089" spans="29:29" x14ac:dyDescent="0.25">
      <c r="AC67089" s="379"/>
    </row>
    <row r="67090" spans="29:29" x14ac:dyDescent="0.25">
      <c r="AC67090" s="379"/>
    </row>
    <row r="67091" spans="29:29" x14ac:dyDescent="0.25">
      <c r="AC67091" s="379"/>
    </row>
    <row r="67092" spans="29:29" x14ac:dyDescent="0.25">
      <c r="AC67092" s="379"/>
    </row>
    <row r="67093" spans="29:29" x14ac:dyDescent="0.25">
      <c r="AC67093" s="379"/>
    </row>
    <row r="67094" spans="29:29" x14ac:dyDescent="0.25">
      <c r="AC67094" s="379"/>
    </row>
    <row r="67095" spans="29:29" x14ac:dyDescent="0.25">
      <c r="AC67095" s="379"/>
    </row>
    <row r="67096" spans="29:29" x14ac:dyDescent="0.25">
      <c r="AC67096" s="379"/>
    </row>
    <row r="67097" spans="29:29" x14ac:dyDescent="0.25">
      <c r="AC67097" s="379"/>
    </row>
    <row r="67098" spans="29:29" x14ac:dyDescent="0.25">
      <c r="AC67098" s="379"/>
    </row>
    <row r="67099" spans="29:29" x14ac:dyDescent="0.25">
      <c r="AC67099" s="379"/>
    </row>
    <row r="67100" spans="29:29" x14ac:dyDescent="0.25">
      <c r="AC67100" s="379"/>
    </row>
    <row r="67101" spans="29:29" x14ac:dyDescent="0.25">
      <c r="AC67101" s="379"/>
    </row>
    <row r="67102" spans="29:29" x14ac:dyDescent="0.25">
      <c r="AC67102" s="379"/>
    </row>
    <row r="67103" spans="29:29" x14ac:dyDescent="0.25">
      <c r="AC67103" s="379"/>
    </row>
    <row r="67104" spans="29:29" x14ac:dyDescent="0.25">
      <c r="AC67104" s="379"/>
    </row>
    <row r="67105" spans="29:29" x14ac:dyDescent="0.25">
      <c r="AC67105" s="379"/>
    </row>
    <row r="67106" spans="29:29" x14ac:dyDescent="0.25">
      <c r="AC67106" s="379"/>
    </row>
    <row r="67107" spans="29:29" x14ac:dyDescent="0.25">
      <c r="AC67107" s="379"/>
    </row>
    <row r="67108" spans="29:29" x14ac:dyDescent="0.25">
      <c r="AC67108" s="379"/>
    </row>
    <row r="67109" spans="29:29" x14ac:dyDescent="0.25">
      <c r="AC67109" s="379"/>
    </row>
    <row r="67110" spans="29:29" x14ac:dyDescent="0.25">
      <c r="AC67110" s="379"/>
    </row>
    <row r="67111" spans="29:29" x14ac:dyDescent="0.25">
      <c r="AC67111" s="379"/>
    </row>
    <row r="67112" spans="29:29" x14ac:dyDescent="0.25">
      <c r="AC67112" s="379"/>
    </row>
    <row r="67113" spans="29:29" x14ac:dyDescent="0.25">
      <c r="AC67113" s="379"/>
    </row>
    <row r="67114" spans="29:29" x14ac:dyDescent="0.25">
      <c r="AC67114" s="379"/>
    </row>
    <row r="67115" spans="29:29" x14ac:dyDescent="0.25">
      <c r="AC67115" s="379"/>
    </row>
    <row r="67116" spans="29:29" x14ac:dyDescent="0.25">
      <c r="AC67116" s="379"/>
    </row>
    <row r="67117" spans="29:29" x14ac:dyDescent="0.25">
      <c r="AC67117" s="379"/>
    </row>
    <row r="67118" spans="29:29" x14ac:dyDescent="0.25">
      <c r="AC67118" s="379"/>
    </row>
    <row r="67119" spans="29:29" x14ac:dyDescent="0.25">
      <c r="AC67119" s="379"/>
    </row>
    <row r="67120" spans="29:29" x14ac:dyDescent="0.25">
      <c r="AC67120" s="379"/>
    </row>
    <row r="67121" spans="29:29" x14ac:dyDescent="0.25">
      <c r="AC67121" s="379"/>
    </row>
    <row r="67122" spans="29:29" x14ac:dyDescent="0.25">
      <c r="AC67122" s="379"/>
    </row>
    <row r="67123" spans="29:29" x14ac:dyDescent="0.25">
      <c r="AC67123" s="379"/>
    </row>
    <row r="67124" spans="29:29" x14ac:dyDescent="0.25">
      <c r="AC67124" s="379"/>
    </row>
    <row r="67125" spans="29:29" x14ac:dyDescent="0.25">
      <c r="AC67125" s="379"/>
    </row>
    <row r="67126" spans="29:29" x14ac:dyDescent="0.25">
      <c r="AC67126" s="379"/>
    </row>
    <row r="67127" spans="29:29" x14ac:dyDescent="0.25">
      <c r="AC67127" s="379"/>
    </row>
    <row r="67128" spans="29:29" x14ac:dyDescent="0.25">
      <c r="AC67128" s="379"/>
    </row>
    <row r="67129" spans="29:29" x14ac:dyDescent="0.25">
      <c r="AC67129" s="379"/>
    </row>
    <row r="67130" spans="29:29" x14ac:dyDescent="0.25">
      <c r="AC67130" s="379"/>
    </row>
    <row r="67131" spans="29:29" x14ac:dyDescent="0.25">
      <c r="AC67131" s="379"/>
    </row>
    <row r="67132" spans="29:29" x14ac:dyDescent="0.25">
      <c r="AC67132" s="379"/>
    </row>
    <row r="67133" spans="29:29" x14ac:dyDescent="0.25">
      <c r="AC67133" s="379"/>
    </row>
    <row r="67134" spans="29:29" x14ac:dyDescent="0.25">
      <c r="AC67134" s="379"/>
    </row>
    <row r="67135" spans="29:29" x14ac:dyDescent="0.25">
      <c r="AC67135" s="379"/>
    </row>
    <row r="67136" spans="29:29" x14ac:dyDescent="0.25">
      <c r="AC67136" s="379"/>
    </row>
    <row r="67137" spans="29:29" x14ac:dyDescent="0.25">
      <c r="AC67137" s="379"/>
    </row>
    <row r="67138" spans="29:29" x14ac:dyDescent="0.25">
      <c r="AC67138" s="379"/>
    </row>
    <row r="67139" spans="29:29" x14ac:dyDescent="0.25">
      <c r="AC67139" s="379"/>
    </row>
    <row r="67140" spans="29:29" x14ac:dyDescent="0.25">
      <c r="AC67140" s="379"/>
    </row>
    <row r="67141" spans="29:29" x14ac:dyDescent="0.25">
      <c r="AC67141" s="379"/>
    </row>
    <row r="67142" spans="29:29" x14ac:dyDescent="0.25">
      <c r="AC67142" s="379"/>
    </row>
    <row r="67143" spans="29:29" x14ac:dyDescent="0.25">
      <c r="AC67143" s="379"/>
    </row>
    <row r="67144" spans="29:29" x14ac:dyDescent="0.25">
      <c r="AC67144" s="379"/>
    </row>
    <row r="67145" spans="29:29" x14ac:dyDescent="0.25">
      <c r="AC67145" s="379"/>
    </row>
    <row r="67146" spans="29:29" x14ac:dyDescent="0.25">
      <c r="AC67146" s="379"/>
    </row>
    <row r="67147" spans="29:29" x14ac:dyDescent="0.25">
      <c r="AC67147" s="379"/>
    </row>
    <row r="67148" spans="29:29" x14ac:dyDescent="0.25">
      <c r="AC67148" s="379"/>
    </row>
    <row r="67149" spans="29:29" x14ac:dyDescent="0.25">
      <c r="AC67149" s="379"/>
    </row>
    <row r="67150" spans="29:29" x14ac:dyDescent="0.25">
      <c r="AC67150" s="379"/>
    </row>
    <row r="67151" spans="29:29" x14ac:dyDescent="0.25">
      <c r="AC67151" s="379"/>
    </row>
    <row r="67152" spans="29:29" x14ac:dyDescent="0.25">
      <c r="AC67152" s="379"/>
    </row>
    <row r="67153" spans="29:29" x14ac:dyDescent="0.25">
      <c r="AC67153" s="379"/>
    </row>
    <row r="67154" spans="29:29" x14ac:dyDescent="0.25">
      <c r="AC67154" s="379"/>
    </row>
    <row r="67155" spans="29:29" x14ac:dyDescent="0.25">
      <c r="AC67155" s="379"/>
    </row>
    <row r="67156" spans="29:29" x14ac:dyDescent="0.25">
      <c r="AC67156" s="379"/>
    </row>
    <row r="67157" spans="29:29" x14ac:dyDescent="0.25">
      <c r="AC67157" s="379"/>
    </row>
    <row r="67158" spans="29:29" x14ac:dyDescent="0.25">
      <c r="AC67158" s="379"/>
    </row>
    <row r="67159" spans="29:29" x14ac:dyDescent="0.25">
      <c r="AC67159" s="379"/>
    </row>
    <row r="67160" spans="29:29" x14ac:dyDescent="0.25">
      <c r="AC67160" s="379"/>
    </row>
    <row r="67161" spans="29:29" x14ac:dyDescent="0.25">
      <c r="AC67161" s="379"/>
    </row>
    <row r="67162" spans="29:29" x14ac:dyDescent="0.25">
      <c r="AC67162" s="379"/>
    </row>
    <row r="67163" spans="29:29" x14ac:dyDescent="0.25">
      <c r="AC67163" s="379"/>
    </row>
    <row r="67164" spans="29:29" x14ac:dyDescent="0.25">
      <c r="AC67164" s="379"/>
    </row>
    <row r="67165" spans="29:29" x14ac:dyDescent="0.25">
      <c r="AC67165" s="379"/>
    </row>
    <row r="67166" spans="29:29" x14ac:dyDescent="0.25">
      <c r="AC67166" s="379"/>
    </row>
    <row r="67167" spans="29:29" x14ac:dyDescent="0.25">
      <c r="AC67167" s="379"/>
    </row>
    <row r="67168" spans="29:29" x14ac:dyDescent="0.25">
      <c r="AC67168" s="379"/>
    </row>
    <row r="67169" spans="29:29" x14ac:dyDescent="0.25">
      <c r="AC67169" s="379"/>
    </row>
    <row r="67170" spans="29:29" x14ac:dyDescent="0.25">
      <c r="AC67170" s="379"/>
    </row>
    <row r="67171" spans="29:29" x14ac:dyDescent="0.25">
      <c r="AC67171" s="379"/>
    </row>
    <row r="67172" spans="29:29" x14ac:dyDescent="0.25">
      <c r="AC67172" s="379"/>
    </row>
    <row r="67173" spans="29:29" x14ac:dyDescent="0.25">
      <c r="AC67173" s="379"/>
    </row>
    <row r="67174" spans="29:29" x14ac:dyDescent="0.25">
      <c r="AC67174" s="379"/>
    </row>
    <row r="67175" spans="29:29" x14ac:dyDescent="0.25">
      <c r="AC67175" s="379"/>
    </row>
    <row r="67176" spans="29:29" x14ac:dyDescent="0.25">
      <c r="AC67176" s="379"/>
    </row>
    <row r="67177" spans="29:29" x14ac:dyDescent="0.25">
      <c r="AC67177" s="379"/>
    </row>
    <row r="67178" spans="29:29" x14ac:dyDescent="0.25">
      <c r="AC67178" s="379"/>
    </row>
    <row r="67179" spans="29:29" x14ac:dyDescent="0.25">
      <c r="AC67179" s="379"/>
    </row>
    <row r="67180" spans="29:29" x14ac:dyDescent="0.25">
      <c r="AC67180" s="379"/>
    </row>
    <row r="67181" spans="29:29" x14ac:dyDescent="0.25">
      <c r="AC67181" s="379"/>
    </row>
    <row r="67182" spans="29:29" x14ac:dyDescent="0.25">
      <c r="AC67182" s="379"/>
    </row>
    <row r="67183" spans="29:29" x14ac:dyDescent="0.25">
      <c r="AC67183" s="379"/>
    </row>
    <row r="67184" spans="29:29" x14ac:dyDescent="0.25">
      <c r="AC67184" s="379"/>
    </row>
    <row r="67185" spans="29:29" x14ac:dyDescent="0.25">
      <c r="AC67185" s="379"/>
    </row>
    <row r="67186" spans="29:29" x14ac:dyDescent="0.25">
      <c r="AC67186" s="379"/>
    </row>
    <row r="67187" spans="29:29" x14ac:dyDescent="0.25">
      <c r="AC67187" s="379"/>
    </row>
    <row r="67188" spans="29:29" x14ac:dyDescent="0.25">
      <c r="AC67188" s="379"/>
    </row>
    <row r="67189" spans="29:29" x14ac:dyDescent="0.25">
      <c r="AC67189" s="379"/>
    </row>
    <row r="67190" spans="29:29" x14ac:dyDescent="0.25">
      <c r="AC67190" s="379"/>
    </row>
    <row r="67191" spans="29:29" x14ac:dyDescent="0.25">
      <c r="AC67191" s="379"/>
    </row>
    <row r="67192" spans="29:29" x14ac:dyDescent="0.25">
      <c r="AC67192" s="379"/>
    </row>
    <row r="67193" spans="29:29" x14ac:dyDescent="0.25">
      <c r="AC67193" s="379"/>
    </row>
    <row r="67194" spans="29:29" x14ac:dyDescent="0.25">
      <c r="AC67194" s="379"/>
    </row>
    <row r="67195" spans="29:29" x14ac:dyDescent="0.25">
      <c r="AC67195" s="379"/>
    </row>
    <row r="67196" spans="29:29" x14ac:dyDescent="0.25">
      <c r="AC67196" s="379"/>
    </row>
    <row r="67197" spans="29:29" x14ac:dyDescent="0.25">
      <c r="AC67197" s="379"/>
    </row>
    <row r="67198" spans="29:29" x14ac:dyDescent="0.25">
      <c r="AC67198" s="379"/>
    </row>
    <row r="67199" spans="29:29" x14ac:dyDescent="0.25">
      <c r="AC67199" s="379"/>
    </row>
    <row r="67200" spans="29:29" x14ac:dyDescent="0.25">
      <c r="AC67200" s="379"/>
    </row>
    <row r="67201" spans="29:29" x14ac:dyDescent="0.25">
      <c r="AC67201" s="379"/>
    </row>
    <row r="67202" spans="29:29" x14ac:dyDescent="0.25">
      <c r="AC67202" s="379"/>
    </row>
    <row r="67203" spans="29:29" x14ac:dyDescent="0.25">
      <c r="AC67203" s="379"/>
    </row>
    <row r="67204" spans="29:29" x14ac:dyDescent="0.25">
      <c r="AC67204" s="379"/>
    </row>
    <row r="67205" spans="29:29" x14ac:dyDescent="0.25">
      <c r="AC67205" s="379"/>
    </row>
    <row r="67206" spans="29:29" x14ac:dyDescent="0.25">
      <c r="AC67206" s="379"/>
    </row>
    <row r="67207" spans="29:29" x14ac:dyDescent="0.25">
      <c r="AC67207" s="379"/>
    </row>
    <row r="67208" spans="29:29" x14ac:dyDescent="0.25">
      <c r="AC67208" s="379"/>
    </row>
    <row r="67209" spans="29:29" x14ac:dyDescent="0.25">
      <c r="AC67209" s="379"/>
    </row>
    <row r="67210" spans="29:29" x14ac:dyDescent="0.25">
      <c r="AC67210" s="379"/>
    </row>
    <row r="67211" spans="29:29" x14ac:dyDescent="0.25">
      <c r="AC67211" s="379"/>
    </row>
    <row r="67212" spans="29:29" x14ac:dyDescent="0.25">
      <c r="AC67212" s="379"/>
    </row>
    <row r="67213" spans="29:29" x14ac:dyDescent="0.25">
      <c r="AC67213" s="379"/>
    </row>
    <row r="67214" spans="29:29" x14ac:dyDescent="0.25">
      <c r="AC67214" s="379"/>
    </row>
    <row r="67215" spans="29:29" x14ac:dyDescent="0.25">
      <c r="AC67215" s="379"/>
    </row>
    <row r="67216" spans="29:29" x14ac:dyDescent="0.25">
      <c r="AC67216" s="379"/>
    </row>
    <row r="67217" spans="29:29" x14ac:dyDescent="0.25">
      <c r="AC67217" s="379"/>
    </row>
    <row r="67218" spans="29:29" x14ac:dyDescent="0.25">
      <c r="AC67218" s="379"/>
    </row>
    <row r="67219" spans="29:29" x14ac:dyDescent="0.25">
      <c r="AC67219" s="379"/>
    </row>
    <row r="67220" spans="29:29" x14ac:dyDescent="0.25">
      <c r="AC67220" s="379"/>
    </row>
    <row r="67221" spans="29:29" x14ac:dyDescent="0.25">
      <c r="AC67221" s="379"/>
    </row>
    <row r="67222" spans="29:29" x14ac:dyDescent="0.25">
      <c r="AC67222" s="379"/>
    </row>
    <row r="67223" spans="29:29" x14ac:dyDescent="0.25">
      <c r="AC67223" s="379"/>
    </row>
    <row r="67224" spans="29:29" x14ac:dyDescent="0.25">
      <c r="AC67224" s="379"/>
    </row>
    <row r="67225" spans="29:29" x14ac:dyDescent="0.25">
      <c r="AC67225" s="379"/>
    </row>
    <row r="67226" spans="29:29" x14ac:dyDescent="0.25">
      <c r="AC67226" s="379"/>
    </row>
    <row r="67227" spans="29:29" x14ac:dyDescent="0.25">
      <c r="AC67227" s="379"/>
    </row>
    <row r="67228" spans="29:29" x14ac:dyDescent="0.25">
      <c r="AC67228" s="379"/>
    </row>
    <row r="67229" spans="29:29" x14ac:dyDescent="0.25">
      <c r="AC67229" s="379"/>
    </row>
    <row r="67230" spans="29:29" x14ac:dyDescent="0.25">
      <c r="AC67230" s="379"/>
    </row>
    <row r="67231" spans="29:29" x14ac:dyDescent="0.25">
      <c r="AC67231" s="379"/>
    </row>
    <row r="67232" spans="29:29" x14ac:dyDescent="0.25">
      <c r="AC67232" s="379"/>
    </row>
    <row r="67233" spans="29:29" x14ac:dyDescent="0.25">
      <c r="AC67233" s="379"/>
    </row>
    <row r="67234" spans="29:29" x14ac:dyDescent="0.25">
      <c r="AC67234" s="379"/>
    </row>
    <row r="67235" spans="29:29" x14ac:dyDescent="0.25">
      <c r="AC67235" s="379"/>
    </row>
    <row r="67236" spans="29:29" x14ac:dyDescent="0.25">
      <c r="AC67236" s="379"/>
    </row>
    <row r="67237" spans="29:29" x14ac:dyDescent="0.25">
      <c r="AC67237" s="379"/>
    </row>
    <row r="67238" spans="29:29" x14ac:dyDescent="0.25">
      <c r="AC67238" s="379"/>
    </row>
    <row r="67239" spans="29:29" x14ac:dyDescent="0.25">
      <c r="AC67239" s="379"/>
    </row>
    <row r="67240" spans="29:29" x14ac:dyDescent="0.25">
      <c r="AC67240" s="379"/>
    </row>
    <row r="67241" spans="29:29" x14ac:dyDescent="0.25">
      <c r="AC67241" s="379"/>
    </row>
    <row r="67242" spans="29:29" x14ac:dyDescent="0.25">
      <c r="AC67242" s="379"/>
    </row>
    <row r="67243" spans="29:29" x14ac:dyDescent="0.25">
      <c r="AC67243" s="379"/>
    </row>
    <row r="67244" spans="29:29" x14ac:dyDescent="0.25">
      <c r="AC67244" s="379"/>
    </row>
    <row r="67245" spans="29:29" x14ac:dyDescent="0.25">
      <c r="AC67245" s="379"/>
    </row>
    <row r="67246" spans="29:29" x14ac:dyDescent="0.25">
      <c r="AC67246" s="379"/>
    </row>
    <row r="67247" spans="29:29" x14ac:dyDescent="0.25">
      <c r="AC67247" s="379"/>
    </row>
    <row r="67248" spans="29:29" x14ac:dyDescent="0.25">
      <c r="AC67248" s="379"/>
    </row>
    <row r="67249" spans="29:29" x14ac:dyDescent="0.25">
      <c r="AC67249" s="379"/>
    </row>
    <row r="67250" spans="29:29" x14ac:dyDescent="0.25">
      <c r="AC67250" s="379"/>
    </row>
    <row r="67251" spans="29:29" x14ac:dyDescent="0.25">
      <c r="AC67251" s="379"/>
    </row>
    <row r="67252" spans="29:29" x14ac:dyDescent="0.25">
      <c r="AC67252" s="379"/>
    </row>
    <row r="67253" spans="29:29" x14ac:dyDescent="0.25">
      <c r="AC67253" s="379"/>
    </row>
    <row r="67254" spans="29:29" x14ac:dyDescent="0.25">
      <c r="AC67254" s="379"/>
    </row>
    <row r="67255" spans="29:29" x14ac:dyDescent="0.25">
      <c r="AC67255" s="379"/>
    </row>
    <row r="67256" spans="29:29" x14ac:dyDescent="0.25">
      <c r="AC67256" s="379"/>
    </row>
    <row r="67257" spans="29:29" x14ac:dyDescent="0.25">
      <c r="AC67257" s="379"/>
    </row>
    <row r="67258" spans="29:29" x14ac:dyDescent="0.25">
      <c r="AC67258" s="379"/>
    </row>
    <row r="67259" spans="29:29" x14ac:dyDescent="0.25">
      <c r="AC67259" s="379"/>
    </row>
    <row r="67260" spans="29:29" x14ac:dyDescent="0.25">
      <c r="AC67260" s="379"/>
    </row>
    <row r="67261" spans="29:29" x14ac:dyDescent="0.25">
      <c r="AC67261" s="379"/>
    </row>
    <row r="67262" spans="29:29" x14ac:dyDescent="0.25">
      <c r="AC67262" s="379"/>
    </row>
    <row r="67263" spans="29:29" x14ac:dyDescent="0.25">
      <c r="AC67263" s="379"/>
    </row>
    <row r="67264" spans="29:29" x14ac:dyDescent="0.25">
      <c r="AC67264" s="379"/>
    </row>
    <row r="67265" spans="29:29" x14ac:dyDescent="0.25">
      <c r="AC67265" s="379"/>
    </row>
    <row r="67266" spans="29:29" x14ac:dyDescent="0.25">
      <c r="AC67266" s="379"/>
    </row>
    <row r="67267" spans="29:29" x14ac:dyDescent="0.25">
      <c r="AC67267" s="379"/>
    </row>
    <row r="67268" spans="29:29" x14ac:dyDescent="0.25">
      <c r="AC67268" s="379"/>
    </row>
    <row r="67269" spans="29:29" x14ac:dyDescent="0.25">
      <c r="AC67269" s="379"/>
    </row>
    <row r="67270" spans="29:29" x14ac:dyDescent="0.25">
      <c r="AC67270" s="379"/>
    </row>
    <row r="67271" spans="29:29" x14ac:dyDescent="0.25">
      <c r="AC67271" s="379"/>
    </row>
    <row r="67272" spans="29:29" x14ac:dyDescent="0.25">
      <c r="AC67272" s="379"/>
    </row>
    <row r="67273" spans="29:29" x14ac:dyDescent="0.25">
      <c r="AC67273" s="379"/>
    </row>
    <row r="67274" spans="29:29" x14ac:dyDescent="0.25">
      <c r="AC67274" s="379"/>
    </row>
    <row r="67275" spans="29:29" x14ac:dyDescent="0.25">
      <c r="AC67275" s="379"/>
    </row>
    <row r="67276" spans="29:29" x14ac:dyDescent="0.25">
      <c r="AC67276" s="379"/>
    </row>
    <row r="67277" spans="29:29" x14ac:dyDescent="0.25">
      <c r="AC67277" s="379"/>
    </row>
    <row r="67278" spans="29:29" x14ac:dyDescent="0.25">
      <c r="AC67278" s="379"/>
    </row>
    <row r="67279" spans="29:29" x14ac:dyDescent="0.25">
      <c r="AC67279" s="379"/>
    </row>
    <row r="67280" spans="29:29" x14ac:dyDescent="0.25">
      <c r="AC67280" s="379"/>
    </row>
    <row r="67281" spans="29:29" x14ac:dyDescent="0.25">
      <c r="AC67281" s="379"/>
    </row>
    <row r="67282" spans="29:29" x14ac:dyDescent="0.25">
      <c r="AC67282" s="379"/>
    </row>
    <row r="67283" spans="29:29" x14ac:dyDescent="0.25">
      <c r="AC67283" s="379"/>
    </row>
    <row r="67284" spans="29:29" x14ac:dyDescent="0.25">
      <c r="AC67284" s="379"/>
    </row>
    <row r="67285" spans="29:29" x14ac:dyDescent="0.25">
      <c r="AC67285" s="379"/>
    </row>
    <row r="67286" spans="29:29" x14ac:dyDescent="0.25">
      <c r="AC67286" s="379"/>
    </row>
    <row r="67287" spans="29:29" x14ac:dyDescent="0.25">
      <c r="AC67287" s="379"/>
    </row>
    <row r="67288" spans="29:29" x14ac:dyDescent="0.25">
      <c r="AC67288" s="379"/>
    </row>
    <row r="67289" spans="29:29" x14ac:dyDescent="0.25">
      <c r="AC67289" s="379"/>
    </row>
    <row r="67290" spans="29:29" x14ac:dyDescent="0.25">
      <c r="AC67290" s="379"/>
    </row>
    <row r="67291" spans="29:29" x14ac:dyDescent="0.25">
      <c r="AC67291" s="379"/>
    </row>
    <row r="67292" spans="29:29" x14ac:dyDescent="0.25">
      <c r="AC67292" s="379"/>
    </row>
    <row r="67293" spans="29:29" x14ac:dyDescent="0.25">
      <c r="AC67293" s="379"/>
    </row>
    <row r="67294" spans="29:29" x14ac:dyDescent="0.25">
      <c r="AC67294" s="379"/>
    </row>
    <row r="67295" spans="29:29" x14ac:dyDescent="0.25">
      <c r="AC67295" s="379"/>
    </row>
    <row r="67296" spans="29:29" x14ac:dyDescent="0.25">
      <c r="AC67296" s="379"/>
    </row>
    <row r="67297" spans="29:29" x14ac:dyDescent="0.25">
      <c r="AC67297" s="379"/>
    </row>
    <row r="67298" spans="29:29" x14ac:dyDescent="0.25">
      <c r="AC67298" s="379"/>
    </row>
    <row r="67299" spans="29:29" x14ac:dyDescent="0.25">
      <c r="AC67299" s="379"/>
    </row>
    <row r="67300" spans="29:29" x14ac:dyDescent="0.25">
      <c r="AC67300" s="379"/>
    </row>
    <row r="67301" spans="29:29" x14ac:dyDescent="0.25">
      <c r="AC67301" s="379"/>
    </row>
    <row r="67302" spans="29:29" x14ac:dyDescent="0.25">
      <c r="AC67302" s="379"/>
    </row>
    <row r="67303" spans="29:29" x14ac:dyDescent="0.25">
      <c r="AC67303" s="379"/>
    </row>
    <row r="67304" spans="29:29" x14ac:dyDescent="0.25">
      <c r="AC67304" s="379"/>
    </row>
    <row r="67305" spans="29:29" x14ac:dyDescent="0.25">
      <c r="AC67305" s="379"/>
    </row>
    <row r="67306" spans="29:29" x14ac:dyDescent="0.25">
      <c r="AC67306" s="379"/>
    </row>
    <row r="67307" spans="29:29" x14ac:dyDescent="0.25">
      <c r="AC67307" s="379"/>
    </row>
    <row r="67308" spans="29:29" x14ac:dyDescent="0.25">
      <c r="AC67308" s="379"/>
    </row>
    <row r="67309" spans="29:29" x14ac:dyDescent="0.25">
      <c r="AC67309" s="379"/>
    </row>
    <row r="67310" spans="29:29" x14ac:dyDescent="0.25">
      <c r="AC67310" s="379"/>
    </row>
    <row r="67311" spans="29:29" x14ac:dyDescent="0.25">
      <c r="AC67311" s="379"/>
    </row>
    <row r="67312" spans="29:29" x14ac:dyDescent="0.25">
      <c r="AC67312" s="379"/>
    </row>
    <row r="67313" spans="29:29" x14ac:dyDescent="0.25">
      <c r="AC67313" s="379"/>
    </row>
    <row r="67314" spans="29:29" x14ac:dyDescent="0.25">
      <c r="AC67314" s="379"/>
    </row>
    <row r="67315" spans="29:29" x14ac:dyDescent="0.25">
      <c r="AC67315" s="379"/>
    </row>
    <row r="67316" spans="29:29" x14ac:dyDescent="0.25">
      <c r="AC67316" s="379"/>
    </row>
    <row r="67317" spans="29:29" x14ac:dyDescent="0.25">
      <c r="AC67317" s="379"/>
    </row>
    <row r="67318" spans="29:29" x14ac:dyDescent="0.25">
      <c r="AC67318" s="379"/>
    </row>
    <row r="67319" spans="29:29" x14ac:dyDescent="0.25">
      <c r="AC67319" s="379"/>
    </row>
    <row r="67320" spans="29:29" x14ac:dyDescent="0.25">
      <c r="AC67320" s="379"/>
    </row>
    <row r="67321" spans="29:29" x14ac:dyDescent="0.25">
      <c r="AC67321" s="379"/>
    </row>
    <row r="67322" spans="29:29" x14ac:dyDescent="0.25">
      <c r="AC67322" s="379"/>
    </row>
    <row r="67323" spans="29:29" x14ac:dyDescent="0.25">
      <c r="AC67323" s="379"/>
    </row>
    <row r="67324" spans="29:29" x14ac:dyDescent="0.25">
      <c r="AC67324" s="379"/>
    </row>
    <row r="67325" spans="29:29" x14ac:dyDescent="0.25">
      <c r="AC67325" s="379"/>
    </row>
    <row r="67326" spans="29:29" x14ac:dyDescent="0.25">
      <c r="AC67326" s="379"/>
    </row>
    <row r="67327" spans="29:29" x14ac:dyDescent="0.25">
      <c r="AC67327" s="379"/>
    </row>
    <row r="67328" spans="29:29" x14ac:dyDescent="0.25">
      <c r="AC67328" s="379"/>
    </row>
    <row r="67329" spans="29:29" x14ac:dyDescent="0.25">
      <c r="AC67329" s="379"/>
    </row>
    <row r="67330" spans="29:29" x14ac:dyDescent="0.25">
      <c r="AC67330" s="379"/>
    </row>
    <row r="67331" spans="29:29" x14ac:dyDescent="0.25">
      <c r="AC67331" s="379"/>
    </row>
    <row r="67332" spans="29:29" x14ac:dyDescent="0.25">
      <c r="AC67332" s="379"/>
    </row>
    <row r="67333" spans="29:29" x14ac:dyDescent="0.25">
      <c r="AC67333" s="379"/>
    </row>
    <row r="67334" spans="29:29" x14ac:dyDescent="0.25">
      <c r="AC67334" s="379"/>
    </row>
    <row r="67335" spans="29:29" x14ac:dyDescent="0.25">
      <c r="AC67335" s="379"/>
    </row>
    <row r="67336" spans="29:29" x14ac:dyDescent="0.25">
      <c r="AC67336" s="379"/>
    </row>
    <row r="67337" spans="29:29" x14ac:dyDescent="0.25">
      <c r="AC67337" s="379"/>
    </row>
    <row r="67338" spans="29:29" x14ac:dyDescent="0.25">
      <c r="AC67338" s="379"/>
    </row>
    <row r="67339" spans="29:29" x14ac:dyDescent="0.25">
      <c r="AC67339" s="379"/>
    </row>
    <row r="67340" spans="29:29" x14ac:dyDescent="0.25">
      <c r="AC67340" s="379"/>
    </row>
    <row r="67341" spans="29:29" x14ac:dyDescent="0.25">
      <c r="AC67341" s="379"/>
    </row>
    <row r="67342" spans="29:29" x14ac:dyDescent="0.25">
      <c r="AC67342" s="379"/>
    </row>
    <row r="67343" spans="29:29" x14ac:dyDescent="0.25">
      <c r="AC67343" s="379"/>
    </row>
    <row r="67344" spans="29:29" x14ac:dyDescent="0.25">
      <c r="AC67344" s="379"/>
    </row>
    <row r="67345" spans="29:29" x14ac:dyDescent="0.25">
      <c r="AC67345" s="379"/>
    </row>
    <row r="67346" spans="29:29" x14ac:dyDescent="0.25">
      <c r="AC67346" s="379"/>
    </row>
    <row r="67347" spans="29:29" x14ac:dyDescent="0.25">
      <c r="AC67347" s="379"/>
    </row>
    <row r="67348" spans="29:29" x14ac:dyDescent="0.25">
      <c r="AC67348" s="379"/>
    </row>
    <row r="67349" spans="29:29" x14ac:dyDescent="0.25">
      <c r="AC67349" s="379"/>
    </row>
    <row r="67350" spans="29:29" x14ac:dyDescent="0.25">
      <c r="AC67350" s="379"/>
    </row>
    <row r="67351" spans="29:29" x14ac:dyDescent="0.25">
      <c r="AC67351" s="379"/>
    </row>
    <row r="67352" spans="29:29" x14ac:dyDescent="0.25">
      <c r="AC67352" s="379"/>
    </row>
    <row r="67353" spans="29:29" x14ac:dyDescent="0.25">
      <c r="AC67353" s="379"/>
    </row>
    <row r="67354" spans="29:29" x14ac:dyDescent="0.25">
      <c r="AC67354" s="379"/>
    </row>
    <row r="67355" spans="29:29" x14ac:dyDescent="0.25">
      <c r="AC67355" s="379"/>
    </row>
    <row r="67356" spans="29:29" x14ac:dyDescent="0.25">
      <c r="AC67356" s="379"/>
    </row>
    <row r="67357" spans="29:29" x14ac:dyDescent="0.25">
      <c r="AC67357" s="379"/>
    </row>
    <row r="67358" spans="29:29" x14ac:dyDescent="0.25">
      <c r="AC67358" s="379"/>
    </row>
    <row r="67359" spans="29:29" x14ac:dyDescent="0.25">
      <c r="AC67359" s="379"/>
    </row>
    <row r="67360" spans="29:29" x14ac:dyDescent="0.25">
      <c r="AC67360" s="379"/>
    </row>
    <row r="67361" spans="29:29" x14ac:dyDescent="0.25">
      <c r="AC67361" s="379"/>
    </row>
    <row r="67362" spans="29:29" x14ac:dyDescent="0.25">
      <c r="AC67362" s="379"/>
    </row>
    <row r="67363" spans="29:29" x14ac:dyDescent="0.25">
      <c r="AC67363" s="379"/>
    </row>
    <row r="67364" spans="29:29" x14ac:dyDescent="0.25">
      <c r="AC67364" s="379"/>
    </row>
    <row r="67365" spans="29:29" x14ac:dyDescent="0.25">
      <c r="AC67365" s="379"/>
    </row>
    <row r="67366" spans="29:29" x14ac:dyDescent="0.25">
      <c r="AC67366" s="379"/>
    </row>
    <row r="67367" spans="29:29" x14ac:dyDescent="0.25">
      <c r="AC67367" s="379"/>
    </row>
    <row r="67368" spans="29:29" x14ac:dyDescent="0.25">
      <c r="AC67368" s="379"/>
    </row>
    <row r="67369" spans="29:29" x14ac:dyDescent="0.25">
      <c r="AC67369" s="379"/>
    </row>
    <row r="67370" spans="29:29" x14ac:dyDescent="0.25">
      <c r="AC67370" s="379"/>
    </row>
    <row r="67371" spans="29:29" x14ac:dyDescent="0.25">
      <c r="AC67371" s="379"/>
    </row>
    <row r="67372" spans="29:29" x14ac:dyDescent="0.25">
      <c r="AC67372" s="379"/>
    </row>
    <row r="67373" spans="29:29" x14ac:dyDescent="0.25">
      <c r="AC67373" s="379"/>
    </row>
    <row r="67374" spans="29:29" x14ac:dyDescent="0.25">
      <c r="AC67374" s="379"/>
    </row>
    <row r="67375" spans="29:29" x14ac:dyDescent="0.25">
      <c r="AC67375" s="379"/>
    </row>
    <row r="67376" spans="29:29" x14ac:dyDescent="0.25">
      <c r="AC67376" s="379"/>
    </row>
    <row r="67377" spans="29:29" x14ac:dyDescent="0.25">
      <c r="AC67377" s="379"/>
    </row>
    <row r="67378" spans="29:29" x14ac:dyDescent="0.25">
      <c r="AC67378" s="379"/>
    </row>
    <row r="67379" spans="29:29" x14ac:dyDescent="0.25">
      <c r="AC67379" s="379"/>
    </row>
    <row r="67380" spans="29:29" x14ac:dyDescent="0.25">
      <c r="AC67380" s="379"/>
    </row>
    <row r="67381" spans="29:29" x14ac:dyDescent="0.25">
      <c r="AC67381" s="379"/>
    </row>
    <row r="67382" spans="29:29" x14ac:dyDescent="0.25">
      <c r="AC67382" s="379"/>
    </row>
    <row r="67383" spans="29:29" x14ac:dyDescent="0.25">
      <c r="AC67383" s="379"/>
    </row>
    <row r="67384" spans="29:29" x14ac:dyDescent="0.25">
      <c r="AC67384" s="379"/>
    </row>
    <row r="67385" spans="29:29" x14ac:dyDescent="0.25">
      <c r="AC67385" s="379"/>
    </row>
    <row r="67386" spans="29:29" x14ac:dyDescent="0.25">
      <c r="AC67386" s="379"/>
    </row>
    <row r="67387" spans="29:29" x14ac:dyDescent="0.25">
      <c r="AC67387" s="379"/>
    </row>
    <row r="67388" spans="29:29" x14ac:dyDescent="0.25">
      <c r="AC67388" s="379"/>
    </row>
    <row r="67389" spans="29:29" x14ac:dyDescent="0.25">
      <c r="AC67389" s="379"/>
    </row>
    <row r="67390" spans="29:29" x14ac:dyDescent="0.25">
      <c r="AC67390" s="379"/>
    </row>
    <row r="67391" spans="29:29" x14ac:dyDescent="0.25">
      <c r="AC67391" s="379"/>
    </row>
    <row r="67392" spans="29:29" x14ac:dyDescent="0.25">
      <c r="AC67392" s="379"/>
    </row>
    <row r="67393" spans="29:29" x14ac:dyDescent="0.25">
      <c r="AC67393" s="379"/>
    </row>
    <row r="67394" spans="29:29" x14ac:dyDescent="0.25">
      <c r="AC67394" s="379"/>
    </row>
    <row r="67395" spans="29:29" x14ac:dyDescent="0.25">
      <c r="AC67395" s="379"/>
    </row>
    <row r="67396" spans="29:29" x14ac:dyDescent="0.25">
      <c r="AC67396" s="379"/>
    </row>
    <row r="67397" spans="29:29" x14ac:dyDescent="0.25">
      <c r="AC67397" s="379"/>
    </row>
    <row r="67398" spans="29:29" x14ac:dyDescent="0.25">
      <c r="AC67398" s="379"/>
    </row>
    <row r="67399" spans="29:29" x14ac:dyDescent="0.25">
      <c r="AC67399" s="379"/>
    </row>
    <row r="67400" spans="29:29" x14ac:dyDescent="0.25">
      <c r="AC67400" s="379"/>
    </row>
    <row r="67401" spans="29:29" x14ac:dyDescent="0.25">
      <c r="AC67401" s="379"/>
    </row>
    <row r="67402" spans="29:29" x14ac:dyDescent="0.25">
      <c r="AC67402" s="379"/>
    </row>
    <row r="67403" spans="29:29" x14ac:dyDescent="0.25">
      <c r="AC67403" s="379"/>
    </row>
    <row r="67404" spans="29:29" x14ac:dyDescent="0.25">
      <c r="AC67404" s="379"/>
    </row>
    <row r="67405" spans="29:29" x14ac:dyDescent="0.25">
      <c r="AC67405" s="379"/>
    </row>
    <row r="67406" spans="29:29" x14ac:dyDescent="0.25">
      <c r="AC67406" s="379"/>
    </row>
    <row r="67407" spans="29:29" x14ac:dyDescent="0.25">
      <c r="AC67407" s="379"/>
    </row>
    <row r="67408" spans="29:29" x14ac:dyDescent="0.25">
      <c r="AC67408" s="379"/>
    </row>
    <row r="67409" spans="29:29" x14ac:dyDescent="0.25">
      <c r="AC67409" s="379"/>
    </row>
    <row r="67410" spans="29:29" x14ac:dyDescent="0.25">
      <c r="AC67410" s="379"/>
    </row>
    <row r="67411" spans="29:29" x14ac:dyDescent="0.25">
      <c r="AC67411" s="379"/>
    </row>
    <row r="67412" spans="29:29" x14ac:dyDescent="0.25">
      <c r="AC67412" s="379"/>
    </row>
    <row r="67413" spans="29:29" x14ac:dyDescent="0.25">
      <c r="AC67413" s="379"/>
    </row>
    <row r="67414" spans="29:29" x14ac:dyDescent="0.25">
      <c r="AC67414" s="379"/>
    </row>
    <row r="67415" spans="29:29" x14ac:dyDescent="0.25">
      <c r="AC67415" s="379"/>
    </row>
    <row r="67416" spans="29:29" x14ac:dyDescent="0.25">
      <c r="AC67416" s="379"/>
    </row>
    <row r="67417" spans="29:29" x14ac:dyDescent="0.25">
      <c r="AC67417" s="379"/>
    </row>
    <row r="67418" spans="29:29" x14ac:dyDescent="0.25">
      <c r="AC67418" s="379"/>
    </row>
    <row r="67419" spans="29:29" x14ac:dyDescent="0.25">
      <c r="AC67419" s="379"/>
    </row>
    <row r="67420" spans="29:29" x14ac:dyDescent="0.25">
      <c r="AC67420" s="379"/>
    </row>
    <row r="67421" spans="29:29" x14ac:dyDescent="0.25">
      <c r="AC67421" s="379"/>
    </row>
    <row r="67422" spans="29:29" x14ac:dyDescent="0.25">
      <c r="AC67422" s="379"/>
    </row>
    <row r="67423" spans="29:29" x14ac:dyDescent="0.25">
      <c r="AC67423" s="379"/>
    </row>
    <row r="67424" spans="29:29" x14ac:dyDescent="0.25">
      <c r="AC67424" s="379"/>
    </row>
    <row r="67425" spans="29:29" x14ac:dyDescent="0.25">
      <c r="AC67425" s="379"/>
    </row>
    <row r="67426" spans="29:29" x14ac:dyDescent="0.25">
      <c r="AC67426" s="379"/>
    </row>
    <row r="67427" spans="29:29" x14ac:dyDescent="0.25">
      <c r="AC67427" s="379"/>
    </row>
    <row r="67428" spans="29:29" x14ac:dyDescent="0.25">
      <c r="AC67428" s="379"/>
    </row>
    <row r="67429" spans="29:29" x14ac:dyDescent="0.25">
      <c r="AC67429" s="379"/>
    </row>
    <row r="67430" spans="29:29" x14ac:dyDescent="0.25">
      <c r="AC67430" s="379"/>
    </row>
    <row r="67431" spans="29:29" x14ac:dyDescent="0.25">
      <c r="AC67431" s="379"/>
    </row>
    <row r="67432" spans="29:29" x14ac:dyDescent="0.25">
      <c r="AC67432" s="379"/>
    </row>
    <row r="67433" spans="29:29" x14ac:dyDescent="0.25">
      <c r="AC67433" s="379"/>
    </row>
    <row r="67434" spans="29:29" x14ac:dyDescent="0.25">
      <c r="AC67434" s="379"/>
    </row>
    <row r="67435" spans="29:29" x14ac:dyDescent="0.25">
      <c r="AC67435" s="379"/>
    </row>
    <row r="67436" spans="29:29" x14ac:dyDescent="0.25">
      <c r="AC67436" s="379"/>
    </row>
    <row r="67437" spans="29:29" x14ac:dyDescent="0.25">
      <c r="AC67437" s="379"/>
    </row>
    <row r="67438" spans="29:29" x14ac:dyDescent="0.25">
      <c r="AC67438" s="379"/>
    </row>
    <row r="67439" spans="29:29" x14ac:dyDescent="0.25">
      <c r="AC67439" s="379"/>
    </row>
    <row r="67440" spans="29:29" x14ac:dyDescent="0.25">
      <c r="AC67440" s="379"/>
    </row>
    <row r="67441" spans="29:29" x14ac:dyDescent="0.25">
      <c r="AC67441" s="379"/>
    </row>
    <row r="67442" spans="29:29" x14ac:dyDescent="0.25">
      <c r="AC67442" s="379"/>
    </row>
    <row r="67443" spans="29:29" x14ac:dyDescent="0.25">
      <c r="AC67443" s="379"/>
    </row>
    <row r="67444" spans="29:29" x14ac:dyDescent="0.25">
      <c r="AC67444" s="379"/>
    </row>
    <row r="67445" spans="29:29" x14ac:dyDescent="0.25">
      <c r="AC67445" s="379"/>
    </row>
    <row r="67446" spans="29:29" x14ac:dyDescent="0.25">
      <c r="AC67446" s="379"/>
    </row>
    <row r="67447" spans="29:29" x14ac:dyDescent="0.25">
      <c r="AC67447" s="379"/>
    </row>
    <row r="67448" spans="29:29" x14ac:dyDescent="0.25">
      <c r="AC67448" s="379"/>
    </row>
    <row r="67449" spans="29:29" x14ac:dyDescent="0.25">
      <c r="AC67449" s="379"/>
    </row>
    <row r="67450" spans="29:29" x14ac:dyDescent="0.25">
      <c r="AC67450" s="379"/>
    </row>
    <row r="67451" spans="29:29" x14ac:dyDescent="0.25">
      <c r="AC67451" s="379"/>
    </row>
    <row r="67452" spans="29:29" x14ac:dyDescent="0.25">
      <c r="AC67452" s="379"/>
    </row>
    <row r="67453" spans="29:29" x14ac:dyDescent="0.25">
      <c r="AC67453" s="379"/>
    </row>
    <row r="67454" spans="29:29" x14ac:dyDescent="0.25">
      <c r="AC67454" s="379"/>
    </row>
    <row r="67455" spans="29:29" x14ac:dyDescent="0.25">
      <c r="AC67455" s="379"/>
    </row>
    <row r="67456" spans="29:29" x14ac:dyDescent="0.25">
      <c r="AC67456" s="379"/>
    </row>
    <row r="67457" spans="29:29" x14ac:dyDescent="0.25">
      <c r="AC67457" s="379"/>
    </row>
    <row r="67458" spans="29:29" x14ac:dyDescent="0.25">
      <c r="AC67458" s="379"/>
    </row>
    <row r="67459" spans="29:29" x14ac:dyDescent="0.25">
      <c r="AC67459" s="379"/>
    </row>
    <row r="67460" spans="29:29" x14ac:dyDescent="0.25">
      <c r="AC67460" s="379"/>
    </row>
    <row r="67461" spans="29:29" x14ac:dyDescent="0.25">
      <c r="AC67461" s="379"/>
    </row>
    <row r="67462" spans="29:29" x14ac:dyDescent="0.25">
      <c r="AC67462" s="379"/>
    </row>
    <row r="67463" spans="29:29" x14ac:dyDescent="0.25">
      <c r="AC67463" s="379"/>
    </row>
    <row r="67464" spans="29:29" x14ac:dyDescent="0.25">
      <c r="AC67464" s="379"/>
    </row>
    <row r="67465" spans="29:29" x14ac:dyDescent="0.25">
      <c r="AC67465" s="379"/>
    </row>
    <row r="67466" spans="29:29" x14ac:dyDescent="0.25">
      <c r="AC67466" s="379"/>
    </row>
    <row r="67467" spans="29:29" x14ac:dyDescent="0.25">
      <c r="AC67467" s="379"/>
    </row>
    <row r="67468" spans="29:29" x14ac:dyDescent="0.25">
      <c r="AC67468" s="379"/>
    </row>
    <row r="67469" spans="29:29" x14ac:dyDescent="0.25">
      <c r="AC67469" s="379"/>
    </row>
    <row r="67470" spans="29:29" x14ac:dyDescent="0.25">
      <c r="AC67470" s="379"/>
    </row>
    <row r="67471" spans="29:29" x14ac:dyDescent="0.25">
      <c r="AC67471" s="379"/>
    </row>
    <row r="67472" spans="29:29" x14ac:dyDescent="0.25">
      <c r="AC67472" s="379"/>
    </row>
    <row r="67473" spans="29:29" x14ac:dyDescent="0.25">
      <c r="AC67473" s="379"/>
    </row>
    <row r="67474" spans="29:29" x14ac:dyDescent="0.25">
      <c r="AC67474" s="379"/>
    </row>
    <row r="67475" spans="29:29" x14ac:dyDescent="0.25">
      <c r="AC67475" s="379"/>
    </row>
    <row r="67476" spans="29:29" x14ac:dyDescent="0.25">
      <c r="AC67476" s="379"/>
    </row>
    <row r="67477" spans="29:29" x14ac:dyDescent="0.25">
      <c r="AC67477" s="379"/>
    </row>
    <row r="67478" spans="29:29" x14ac:dyDescent="0.25">
      <c r="AC67478" s="379"/>
    </row>
    <row r="67479" spans="29:29" x14ac:dyDescent="0.25">
      <c r="AC67479" s="379"/>
    </row>
    <row r="67480" spans="29:29" x14ac:dyDescent="0.25">
      <c r="AC67480" s="379"/>
    </row>
    <row r="67481" spans="29:29" x14ac:dyDescent="0.25">
      <c r="AC67481" s="379"/>
    </row>
    <row r="67482" spans="29:29" x14ac:dyDescent="0.25">
      <c r="AC67482" s="379"/>
    </row>
    <row r="67483" spans="29:29" x14ac:dyDescent="0.25">
      <c r="AC67483" s="379"/>
    </row>
    <row r="67484" spans="29:29" x14ac:dyDescent="0.25">
      <c r="AC67484" s="379"/>
    </row>
    <row r="67485" spans="29:29" x14ac:dyDescent="0.25">
      <c r="AC67485" s="379"/>
    </row>
    <row r="67486" spans="29:29" x14ac:dyDescent="0.25">
      <c r="AC67486" s="379"/>
    </row>
    <row r="67487" spans="29:29" x14ac:dyDescent="0.25">
      <c r="AC67487" s="379"/>
    </row>
    <row r="67488" spans="29:29" x14ac:dyDescent="0.25">
      <c r="AC67488" s="379"/>
    </row>
    <row r="67489" spans="29:29" x14ac:dyDescent="0.25">
      <c r="AC67489" s="379"/>
    </row>
    <row r="67490" spans="29:29" x14ac:dyDescent="0.25">
      <c r="AC67490" s="379"/>
    </row>
    <row r="67491" spans="29:29" x14ac:dyDescent="0.25">
      <c r="AC67491" s="379"/>
    </row>
    <row r="67492" spans="29:29" x14ac:dyDescent="0.25">
      <c r="AC67492" s="379"/>
    </row>
    <row r="67493" spans="29:29" x14ac:dyDescent="0.25">
      <c r="AC67493" s="379"/>
    </row>
    <row r="67494" spans="29:29" x14ac:dyDescent="0.25">
      <c r="AC67494" s="379"/>
    </row>
    <row r="67495" spans="29:29" x14ac:dyDescent="0.25">
      <c r="AC67495" s="379"/>
    </row>
    <row r="67496" spans="29:29" x14ac:dyDescent="0.25">
      <c r="AC67496" s="379"/>
    </row>
    <row r="67497" spans="29:29" x14ac:dyDescent="0.25">
      <c r="AC67497" s="379"/>
    </row>
    <row r="67498" spans="29:29" x14ac:dyDescent="0.25">
      <c r="AC67498" s="379"/>
    </row>
    <row r="67499" spans="29:29" x14ac:dyDescent="0.25">
      <c r="AC67499" s="379"/>
    </row>
    <row r="67500" spans="29:29" x14ac:dyDescent="0.25">
      <c r="AC67500" s="379"/>
    </row>
    <row r="67501" spans="29:29" x14ac:dyDescent="0.25">
      <c r="AC67501" s="379"/>
    </row>
    <row r="67502" spans="29:29" x14ac:dyDescent="0.25">
      <c r="AC67502" s="379"/>
    </row>
    <row r="67503" spans="29:29" x14ac:dyDescent="0.25">
      <c r="AC67503" s="379"/>
    </row>
    <row r="67504" spans="29:29" x14ac:dyDescent="0.25">
      <c r="AC67504" s="379"/>
    </row>
    <row r="67505" spans="29:29" x14ac:dyDescent="0.25">
      <c r="AC67505" s="379"/>
    </row>
    <row r="67506" spans="29:29" x14ac:dyDescent="0.25">
      <c r="AC67506" s="379"/>
    </row>
    <row r="67507" spans="29:29" x14ac:dyDescent="0.25">
      <c r="AC67507" s="379"/>
    </row>
    <row r="67508" spans="29:29" x14ac:dyDescent="0.25">
      <c r="AC67508" s="379"/>
    </row>
    <row r="67509" spans="29:29" x14ac:dyDescent="0.25">
      <c r="AC67509" s="379"/>
    </row>
    <row r="67510" spans="29:29" x14ac:dyDescent="0.25">
      <c r="AC67510" s="379"/>
    </row>
    <row r="67511" spans="29:29" x14ac:dyDescent="0.25">
      <c r="AC67511" s="379"/>
    </row>
    <row r="67512" spans="29:29" x14ac:dyDescent="0.25">
      <c r="AC67512" s="379"/>
    </row>
    <row r="67513" spans="29:29" x14ac:dyDescent="0.25">
      <c r="AC67513" s="379"/>
    </row>
    <row r="67514" spans="29:29" x14ac:dyDescent="0.25">
      <c r="AC67514" s="379"/>
    </row>
    <row r="67515" spans="29:29" x14ac:dyDescent="0.25">
      <c r="AC67515" s="379"/>
    </row>
    <row r="67516" spans="29:29" x14ac:dyDescent="0.25">
      <c r="AC67516" s="379"/>
    </row>
    <row r="67517" spans="29:29" x14ac:dyDescent="0.25">
      <c r="AC67517" s="379"/>
    </row>
    <row r="67518" spans="29:29" x14ac:dyDescent="0.25">
      <c r="AC67518" s="379"/>
    </row>
    <row r="67519" spans="29:29" x14ac:dyDescent="0.25">
      <c r="AC67519" s="379"/>
    </row>
    <row r="67520" spans="29:29" x14ac:dyDescent="0.25">
      <c r="AC67520" s="379"/>
    </row>
    <row r="67521" spans="29:29" x14ac:dyDescent="0.25">
      <c r="AC67521" s="379"/>
    </row>
    <row r="67522" spans="29:29" x14ac:dyDescent="0.25">
      <c r="AC67522" s="379"/>
    </row>
    <row r="67523" spans="29:29" x14ac:dyDescent="0.25">
      <c r="AC67523" s="379"/>
    </row>
    <row r="67524" spans="29:29" x14ac:dyDescent="0.25">
      <c r="AC67524" s="379"/>
    </row>
    <row r="67525" spans="29:29" x14ac:dyDescent="0.25">
      <c r="AC67525" s="379"/>
    </row>
    <row r="67526" spans="29:29" x14ac:dyDescent="0.25">
      <c r="AC67526" s="379"/>
    </row>
    <row r="67527" spans="29:29" x14ac:dyDescent="0.25">
      <c r="AC67527" s="379"/>
    </row>
    <row r="67528" spans="29:29" x14ac:dyDescent="0.25">
      <c r="AC67528" s="379"/>
    </row>
    <row r="67529" spans="29:29" x14ac:dyDescent="0.25">
      <c r="AC67529" s="379"/>
    </row>
    <row r="67530" spans="29:29" x14ac:dyDescent="0.25">
      <c r="AC67530" s="379"/>
    </row>
    <row r="67531" spans="29:29" x14ac:dyDescent="0.25">
      <c r="AC67531" s="379"/>
    </row>
    <row r="67532" spans="29:29" x14ac:dyDescent="0.25">
      <c r="AC67532" s="379"/>
    </row>
    <row r="67533" spans="29:29" x14ac:dyDescent="0.25">
      <c r="AC67533" s="379"/>
    </row>
    <row r="67534" spans="29:29" x14ac:dyDescent="0.25">
      <c r="AC67534" s="379"/>
    </row>
    <row r="67535" spans="29:29" x14ac:dyDescent="0.25">
      <c r="AC67535" s="379"/>
    </row>
    <row r="67536" spans="29:29" x14ac:dyDescent="0.25">
      <c r="AC67536" s="379"/>
    </row>
    <row r="67537" spans="29:29" x14ac:dyDescent="0.25">
      <c r="AC67537" s="379"/>
    </row>
    <row r="67538" spans="29:29" x14ac:dyDescent="0.25">
      <c r="AC67538" s="379"/>
    </row>
    <row r="67539" spans="29:29" x14ac:dyDescent="0.25">
      <c r="AC67539" s="379"/>
    </row>
    <row r="67540" spans="29:29" x14ac:dyDescent="0.25">
      <c r="AC67540" s="379"/>
    </row>
    <row r="67541" spans="29:29" x14ac:dyDescent="0.25">
      <c r="AC67541" s="379"/>
    </row>
    <row r="67542" spans="29:29" x14ac:dyDescent="0.25">
      <c r="AC67542" s="379"/>
    </row>
    <row r="67543" spans="29:29" x14ac:dyDescent="0.25">
      <c r="AC67543" s="379"/>
    </row>
    <row r="67544" spans="29:29" x14ac:dyDescent="0.25">
      <c r="AC67544" s="379"/>
    </row>
    <row r="67545" spans="29:29" x14ac:dyDescent="0.25">
      <c r="AC67545" s="379"/>
    </row>
    <row r="67546" spans="29:29" x14ac:dyDescent="0.25">
      <c r="AC67546" s="379"/>
    </row>
    <row r="67547" spans="29:29" x14ac:dyDescent="0.25">
      <c r="AC67547" s="379"/>
    </row>
    <row r="67548" spans="29:29" x14ac:dyDescent="0.25">
      <c r="AC67548" s="379"/>
    </row>
    <row r="67549" spans="29:29" x14ac:dyDescent="0.25">
      <c r="AC67549" s="379"/>
    </row>
    <row r="67550" spans="29:29" x14ac:dyDescent="0.25">
      <c r="AC67550" s="379"/>
    </row>
    <row r="67551" spans="29:29" x14ac:dyDescent="0.25">
      <c r="AC67551" s="379"/>
    </row>
    <row r="67552" spans="29:29" x14ac:dyDescent="0.25">
      <c r="AC67552" s="379"/>
    </row>
    <row r="67553" spans="29:29" x14ac:dyDescent="0.25">
      <c r="AC67553" s="379"/>
    </row>
    <row r="67554" spans="29:29" x14ac:dyDescent="0.25">
      <c r="AC67554" s="379"/>
    </row>
    <row r="67555" spans="29:29" x14ac:dyDescent="0.25">
      <c r="AC67555" s="379"/>
    </row>
    <row r="67556" spans="29:29" x14ac:dyDescent="0.25">
      <c r="AC67556" s="379"/>
    </row>
    <row r="67557" spans="29:29" x14ac:dyDescent="0.25">
      <c r="AC67557" s="379"/>
    </row>
    <row r="67558" spans="29:29" x14ac:dyDescent="0.25">
      <c r="AC67558" s="379"/>
    </row>
    <row r="67559" spans="29:29" x14ac:dyDescent="0.25">
      <c r="AC67559" s="379"/>
    </row>
    <row r="67560" spans="29:29" x14ac:dyDescent="0.25">
      <c r="AC67560" s="379"/>
    </row>
    <row r="67561" spans="29:29" x14ac:dyDescent="0.25">
      <c r="AC67561" s="379"/>
    </row>
    <row r="67562" spans="29:29" x14ac:dyDescent="0.25">
      <c r="AC67562" s="379"/>
    </row>
    <row r="67563" spans="29:29" x14ac:dyDescent="0.25">
      <c r="AC67563" s="379"/>
    </row>
    <row r="67564" spans="29:29" x14ac:dyDescent="0.25">
      <c r="AC67564" s="379"/>
    </row>
    <row r="67565" spans="29:29" x14ac:dyDescent="0.25">
      <c r="AC67565" s="379"/>
    </row>
    <row r="67566" spans="29:29" x14ac:dyDescent="0.25">
      <c r="AC67566" s="379"/>
    </row>
    <row r="67567" spans="29:29" x14ac:dyDescent="0.25">
      <c r="AC67567" s="379"/>
    </row>
    <row r="67568" spans="29:29" x14ac:dyDescent="0.25">
      <c r="AC67568" s="379"/>
    </row>
    <row r="67569" spans="29:29" x14ac:dyDescent="0.25">
      <c r="AC67569" s="379"/>
    </row>
    <row r="67570" spans="29:29" x14ac:dyDescent="0.25">
      <c r="AC67570" s="379"/>
    </row>
    <row r="67571" spans="29:29" x14ac:dyDescent="0.25">
      <c r="AC67571" s="379"/>
    </row>
    <row r="67572" spans="29:29" x14ac:dyDescent="0.25">
      <c r="AC67572" s="379"/>
    </row>
    <row r="67573" spans="29:29" x14ac:dyDescent="0.25">
      <c r="AC67573" s="379"/>
    </row>
    <row r="67574" spans="29:29" x14ac:dyDescent="0.25">
      <c r="AC67574" s="379"/>
    </row>
    <row r="67575" spans="29:29" x14ac:dyDescent="0.25">
      <c r="AC67575" s="379"/>
    </row>
    <row r="67576" spans="29:29" x14ac:dyDescent="0.25">
      <c r="AC67576" s="379"/>
    </row>
    <row r="67577" spans="29:29" x14ac:dyDescent="0.25">
      <c r="AC67577" s="379"/>
    </row>
    <row r="67578" spans="29:29" x14ac:dyDescent="0.25">
      <c r="AC67578" s="379"/>
    </row>
    <row r="67579" spans="29:29" x14ac:dyDescent="0.25">
      <c r="AC67579" s="379"/>
    </row>
    <row r="67580" spans="29:29" x14ac:dyDescent="0.25">
      <c r="AC67580" s="379"/>
    </row>
    <row r="67581" spans="29:29" x14ac:dyDescent="0.25">
      <c r="AC67581" s="379"/>
    </row>
    <row r="67582" spans="29:29" x14ac:dyDescent="0.25">
      <c r="AC67582" s="379"/>
    </row>
    <row r="67583" spans="29:29" x14ac:dyDescent="0.25">
      <c r="AC67583" s="379"/>
    </row>
    <row r="67584" spans="29:29" x14ac:dyDescent="0.25">
      <c r="AC67584" s="379"/>
    </row>
    <row r="67585" spans="29:29" x14ac:dyDescent="0.25">
      <c r="AC67585" s="379"/>
    </row>
    <row r="67586" spans="29:29" x14ac:dyDescent="0.25">
      <c r="AC67586" s="379"/>
    </row>
    <row r="67587" spans="29:29" x14ac:dyDescent="0.25">
      <c r="AC67587" s="379"/>
    </row>
    <row r="67588" spans="29:29" x14ac:dyDescent="0.25">
      <c r="AC67588" s="379"/>
    </row>
    <row r="67589" spans="29:29" x14ac:dyDescent="0.25">
      <c r="AC67589" s="379"/>
    </row>
    <row r="67590" spans="29:29" x14ac:dyDescent="0.25">
      <c r="AC67590" s="379"/>
    </row>
    <row r="67591" spans="29:29" x14ac:dyDescent="0.25">
      <c r="AC67591" s="379"/>
    </row>
    <row r="67592" spans="29:29" x14ac:dyDescent="0.25">
      <c r="AC67592" s="379"/>
    </row>
    <row r="67593" spans="29:29" x14ac:dyDescent="0.25">
      <c r="AC67593" s="379"/>
    </row>
    <row r="67594" spans="29:29" x14ac:dyDescent="0.25">
      <c r="AC67594" s="379"/>
    </row>
    <row r="67595" spans="29:29" x14ac:dyDescent="0.25">
      <c r="AC67595" s="379"/>
    </row>
    <row r="67596" spans="29:29" x14ac:dyDescent="0.25">
      <c r="AC67596" s="379"/>
    </row>
    <row r="67597" spans="29:29" x14ac:dyDescent="0.25">
      <c r="AC67597" s="379"/>
    </row>
    <row r="67598" spans="29:29" x14ac:dyDescent="0.25">
      <c r="AC67598" s="379"/>
    </row>
    <row r="67599" spans="29:29" x14ac:dyDescent="0.25">
      <c r="AC67599" s="379"/>
    </row>
    <row r="67600" spans="29:29" x14ac:dyDescent="0.25">
      <c r="AC67600" s="379"/>
    </row>
    <row r="67601" spans="29:29" x14ac:dyDescent="0.25">
      <c r="AC67601" s="379"/>
    </row>
    <row r="67602" spans="29:29" x14ac:dyDescent="0.25">
      <c r="AC67602" s="379"/>
    </row>
    <row r="67603" spans="29:29" x14ac:dyDescent="0.25">
      <c r="AC67603" s="379"/>
    </row>
    <row r="67604" spans="29:29" x14ac:dyDescent="0.25">
      <c r="AC67604" s="379"/>
    </row>
    <row r="67605" spans="29:29" x14ac:dyDescent="0.25">
      <c r="AC67605" s="379"/>
    </row>
    <row r="67606" spans="29:29" x14ac:dyDescent="0.25">
      <c r="AC67606" s="379"/>
    </row>
    <row r="67607" spans="29:29" x14ac:dyDescent="0.25">
      <c r="AC67607" s="379"/>
    </row>
    <row r="67608" spans="29:29" x14ac:dyDescent="0.25">
      <c r="AC67608" s="379"/>
    </row>
    <row r="67609" spans="29:29" x14ac:dyDescent="0.25">
      <c r="AC67609" s="379"/>
    </row>
    <row r="67610" spans="29:29" x14ac:dyDescent="0.25">
      <c r="AC67610" s="379"/>
    </row>
    <row r="67611" spans="29:29" x14ac:dyDescent="0.25">
      <c r="AC67611" s="379"/>
    </row>
    <row r="67612" spans="29:29" x14ac:dyDescent="0.25">
      <c r="AC67612" s="379"/>
    </row>
    <row r="67613" spans="29:29" x14ac:dyDescent="0.25">
      <c r="AC67613" s="379"/>
    </row>
    <row r="67614" spans="29:29" x14ac:dyDescent="0.25">
      <c r="AC67614" s="379"/>
    </row>
    <row r="67615" spans="29:29" x14ac:dyDescent="0.25">
      <c r="AC67615" s="379"/>
    </row>
    <row r="67616" spans="29:29" x14ac:dyDescent="0.25">
      <c r="AC67616" s="379"/>
    </row>
    <row r="67617" spans="29:29" x14ac:dyDescent="0.25">
      <c r="AC67617" s="379"/>
    </row>
    <row r="67618" spans="29:29" x14ac:dyDescent="0.25">
      <c r="AC67618" s="379"/>
    </row>
    <row r="67619" spans="29:29" x14ac:dyDescent="0.25">
      <c r="AC67619" s="379"/>
    </row>
    <row r="67620" spans="29:29" x14ac:dyDescent="0.25">
      <c r="AC67620" s="379"/>
    </row>
    <row r="67621" spans="29:29" x14ac:dyDescent="0.25">
      <c r="AC67621" s="379"/>
    </row>
    <row r="67622" spans="29:29" x14ac:dyDescent="0.25">
      <c r="AC67622" s="379"/>
    </row>
    <row r="67623" spans="29:29" x14ac:dyDescent="0.25">
      <c r="AC67623" s="379"/>
    </row>
    <row r="67624" spans="29:29" x14ac:dyDescent="0.25">
      <c r="AC67624" s="379"/>
    </row>
    <row r="67625" spans="29:29" x14ac:dyDescent="0.25">
      <c r="AC67625" s="379"/>
    </row>
    <row r="67626" spans="29:29" x14ac:dyDescent="0.25">
      <c r="AC67626" s="379"/>
    </row>
    <row r="67627" spans="29:29" x14ac:dyDescent="0.25">
      <c r="AC67627" s="379"/>
    </row>
    <row r="67628" spans="29:29" x14ac:dyDescent="0.25">
      <c r="AC67628" s="379"/>
    </row>
    <row r="67629" spans="29:29" x14ac:dyDescent="0.25">
      <c r="AC67629" s="379"/>
    </row>
    <row r="67630" spans="29:29" x14ac:dyDescent="0.25">
      <c r="AC67630" s="379"/>
    </row>
    <row r="67631" spans="29:29" x14ac:dyDescent="0.25">
      <c r="AC67631" s="379"/>
    </row>
    <row r="67632" spans="29:29" x14ac:dyDescent="0.25">
      <c r="AC67632" s="379"/>
    </row>
    <row r="67633" spans="29:29" x14ac:dyDescent="0.25">
      <c r="AC67633" s="379"/>
    </row>
    <row r="67634" spans="29:29" x14ac:dyDescent="0.25">
      <c r="AC67634" s="379"/>
    </row>
    <row r="67635" spans="29:29" x14ac:dyDescent="0.25">
      <c r="AC67635" s="379"/>
    </row>
    <row r="67636" spans="29:29" x14ac:dyDescent="0.25">
      <c r="AC67636" s="379"/>
    </row>
    <row r="67637" spans="29:29" x14ac:dyDescent="0.25">
      <c r="AC67637" s="379"/>
    </row>
    <row r="67638" spans="29:29" x14ac:dyDescent="0.25">
      <c r="AC67638" s="379"/>
    </row>
    <row r="67639" spans="29:29" x14ac:dyDescent="0.25">
      <c r="AC67639" s="379"/>
    </row>
    <row r="67640" spans="29:29" x14ac:dyDescent="0.25">
      <c r="AC67640" s="379"/>
    </row>
    <row r="67641" spans="29:29" x14ac:dyDescent="0.25">
      <c r="AC67641" s="379"/>
    </row>
    <row r="67642" spans="29:29" x14ac:dyDescent="0.25">
      <c r="AC67642" s="379"/>
    </row>
    <row r="67643" spans="29:29" x14ac:dyDescent="0.25">
      <c r="AC67643" s="379"/>
    </row>
    <row r="67644" spans="29:29" x14ac:dyDescent="0.25">
      <c r="AC67644" s="379"/>
    </row>
    <row r="67645" spans="29:29" x14ac:dyDescent="0.25">
      <c r="AC67645" s="379"/>
    </row>
    <row r="67646" spans="29:29" x14ac:dyDescent="0.25">
      <c r="AC67646" s="379"/>
    </row>
    <row r="67647" spans="29:29" x14ac:dyDescent="0.25">
      <c r="AC67647" s="379"/>
    </row>
    <row r="67648" spans="29:29" x14ac:dyDescent="0.25">
      <c r="AC67648" s="379"/>
    </row>
    <row r="67649" spans="29:29" x14ac:dyDescent="0.25">
      <c r="AC67649" s="379"/>
    </row>
    <row r="67650" spans="29:29" x14ac:dyDescent="0.25">
      <c r="AC67650" s="379"/>
    </row>
    <row r="67651" spans="29:29" x14ac:dyDescent="0.25">
      <c r="AC67651" s="379"/>
    </row>
    <row r="67652" spans="29:29" x14ac:dyDescent="0.25">
      <c r="AC67652" s="379"/>
    </row>
    <row r="67653" spans="29:29" x14ac:dyDescent="0.25">
      <c r="AC67653" s="379"/>
    </row>
    <row r="67654" spans="29:29" x14ac:dyDescent="0.25">
      <c r="AC67654" s="379"/>
    </row>
    <row r="67655" spans="29:29" x14ac:dyDescent="0.25">
      <c r="AC67655" s="379"/>
    </row>
    <row r="67656" spans="29:29" x14ac:dyDescent="0.25">
      <c r="AC67656" s="379"/>
    </row>
    <row r="67657" spans="29:29" x14ac:dyDescent="0.25">
      <c r="AC67657" s="379"/>
    </row>
    <row r="67658" spans="29:29" x14ac:dyDescent="0.25">
      <c r="AC67658" s="379"/>
    </row>
    <row r="67659" spans="29:29" x14ac:dyDescent="0.25">
      <c r="AC67659" s="379"/>
    </row>
    <row r="67660" spans="29:29" x14ac:dyDescent="0.25">
      <c r="AC67660" s="379"/>
    </row>
    <row r="67661" spans="29:29" x14ac:dyDescent="0.25">
      <c r="AC67661" s="379"/>
    </row>
    <row r="67662" spans="29:29" x14ac:dyDescent="0.25">
      <c r="AC67662" s="379"/>
    </row>
    <row r="67663" spans="29:29" x14ac:dyDescent="0.25">
      <c r="AC67663" s="379"/>
    </row>
    <row r="67664" spans="29:29" x14ac:dyDescent="0.25">
      <c r="AC67664" s="379"/>
    </row>
    <row r="67665" spans="29:29" x14ac:dyDescent="0.25">
      <c r="AC67665" s="379"/>
    </row>
    <row r="67666" spans="29:29" x14ac:dyDescent="0.25">
      <c r="AC67666" s="379"/>
    </row>
    <row r="67667" spans="29:29" x14ac:dyDescent="0.25">
      <c r="AC67667" s="379"/>
    </row>
    <row r="67668" spans="29:29" x14ac:dyDescent="0.25">
      <c r="AC67668" s="379"/>
    </row>
    <row r="67669" spans="29:29" x14ac:dyDescent="0.25">
      <c r="AC67669" s="379"/>
    </row>
    <row r="67670" spans="29:29" x14ac:dyDescent="0.25">
      <c r="AC67670" s="379"/>
    </row>
    <row r="67671" spans="29:29" x14ac:dyDescent="0.25">
      <c r="AC67671" s="379"/>
    </row>
    <row r="67672" spans="29:29" x14ac:dyDescent="0.25">
      <c r="AC67672" s="379"/>
    </row>
    <row r="67673" spans="29:29" x14ac:dyDescent="0.25">
      <c r="AC67673" s="379"/>
    </row>
    <row r="67674" spans="29:29" x14ac:dyDescent="0.25">
      <c r="AC67674" s="379"/>
    </row>
    <row r="67675" spans="29:29" x14ac:dyDescent="0.25">
      <c r="AC67675" s="379"/>
    </row>
    <row r="67676" spans="29:29" x14ac:dyDescent="0.25">
      <c r="AC67676" s="379"/>
    </row>
    <row r="67677" spans="29:29" x14ac:dyDescent="0.25">
      <c r="AC67677" s="379"/>
    </row>
    <row r="67678" spans="29:29" x14ac:dyDescent="0.25">
      <c r="AC67678" s="379"/>
    </row>
    <row r="67679" spans="29:29" x14ac:dyDescent="0.25">
      <c r="AC67679" s="379"/>
    </row>
    <row r="67680" spans="29:29" x14ac:dyDescent="0.25">
      <c r="AC67680" s="379"/>
    </row>
    <row r="67681" spans="29:29" x14ac:dyDescent="0.25">
      <c r="AC67681" s="379"/>
    </row>
    <row r="67682" spans="29:29" x14ac:dyDescent="0.25">
      <c r="AC67682" s="379"/>
    </row>
    <row r="67683" spans="29:29" x14ac:dyDescent="0.25">
      <c r="AC67683" s="379"/>
    </row>
    <row r="67684" spans="29:29" x14ac:dyDescent="0.25">
      <c r="AC67684" s="379"/>
    </row>
    <row r="67685" spans="29:29" x14ac:dyDescent="0.25">
      <c r="AC67685" s="379"/>
    </row>
    <row r="67686" spans="29:29" x14ac:dyDescent="0.25">
      <c r="AC67686" s="379"/>
    </row>
    <row r="67687" spans="29:29" x14ac:dyDescent="0.25">
      <c r="AC67687" s="379"/>
    </row>
    <row r="67688" spans="29:29" x14ac:dyDescent="0.25">
      <c r="AC67688" s="379"/>
    </row>
    <row r="67689" spans="29:29" x14ac:dyDescent="0.25">
      <c r="AC67689" s="379"/>
    </row>
    <row r="67690" spans="29:29" x14ac:dyDescent="0.25">
      <c r="AC67690" s="379"/>
    </row>
    <row r="67691" spans="29:29" x14ac:dyDescent="0.25">
      <c r="AC67691" s="379"/>
    </row>
    <row r="67692" spans="29:29" x14ac:dyDescent="0.25">
      <c r="AC67692" s="379"/>
    </row>
    <row r="67693" spans="29:29" x14ac:dyDescent="0.25">
      <c r="AC67693" s="379"/>
    </row>
    <row r="67694" spans="29:29" x14ac:dyDescent="0.25">
      <c r="AC67694" s="379"/>
    </row>
    <row r="67695" spans="29:29" x14ac:dyDescent="0.25">
      <c r="AC67695" s="379"/>
    </row>
    <row r="67696" spans="29:29" x14ac:dyDescent="0.25">
      <c r="AC67696" s="379"/>
    </row>
    <row r="67697" spans="29:29" x14ac:dyDescent="0.25">
      <c r="AC67697" s="379"/>
    </row>
    <row r="67698" spans="29:29" x14ac:dyDescent="0.25">
      <c r="AC67698" s="379"/>
    </row>
    <row r="67699" spans="29:29" x14ac:dyDescent="0.25">
      <c r="AC67699" s="379"/>
    </row>
    <row r="67700" spans="29:29" x14ac:dyDescent="0.25">
      <c r="AC67700" s="379"/>
    </row>
    <row r="67701" spans="29:29" x14ac:dyDescent="0.25">
      <c r="AC67701" s="379"/>
    </row>
    <row r="67702" spans="29:29" x14ac:dyDescent="0.25">
      <c r="AC67702" s="379"/>
    </row>
    <row r="67703" spans="29:29" x14ac:dyDescent="0.25">
      <c r="AC67703" s="379"/>
    </row>
    <row r="67704" spans="29:29" x14ac:dyDescent="0.25">
      <c r="AC67704" s="379"/>
    </row>
    <row r="67705" spans="29:29" x14ac:dyDescent="0.25">
      <c r="AC67705" s="379"/>
    </row>
    <row r="67706" spans="29:29" x14ac:dyDescent="0.25">
      <c r="AC67706" s="379"/>
    </row>
    <row r="67707" spans="29:29" x14ac:dyDescent="0.25">
      <c r="AC67707" s="379"/>
    </row>
    <row r="67708" spans="29:29" x14ac:dyDescent="0.25">
      <c r="AC67708" s="379"/>
    </row>
    <row r="67709" spans="29:29" x14ac:dyDescent="0.25">
      <c r="AC67709" s="379"/>
    </row>
    <row r="67710" spans="29:29" x14ac:dyDescent="0.25">
      <c r="AC67710" s="379"/>
    </row>
    <row r="67711" spans="29:29" x14ac:dyDescent="0.25">
      <c r="AC67711" s="379"/>
    </row>
    <row r="67712" spans="29:29" x14ac:dyDescent="0.25">
      <c r="AC67712" s="379"/>
    </row>
    <row r="67713" spans="29:29" x14ac:dyDescent="0.25">
      <c r="AC67713" s="379"/>
    </row>
    <row r="67714" spans="29:29" x14ac:dyDescent="0.25">
      <c r="AC67714" s="379"/>
    </row>
    <row r="67715" spans="29:29" x14ac:dyDescent="0.25">
      <c r="AC67715" s="379"/>
    </row>
    <row r="67716" spans="29:29" x14ac:dyDescent="0.25">
      <c r="AC67716" s="379"/>
    </row>
    <row r="67717" spans="29:29" x14ac:dyDescent="0.25">
      <c r="AC67717" s="379"/>
    </row>
    <row r="67718" spans="29:29" x14ac:dyDescent="0.25">
      <c r="AC67718" s="379"/>
    </row>
    <row r="67719" spans="29:29" x14ac:dyDescent="0.25">
      <c r="AC67719" s="379"/>
    </row>
    <row r="67720" spans="29:29" x14ac:dyDescent="0.25">
      <c r="AC67720" s="379"/>
    </row>
    <row r="67721" spans="29:29" x14ac:dyDescent="0.25">
      <c r="AC67721" s="379"/>
    </row>
    <row r="67722" spans="29:29" x14ac:dyDescent="0.25">
      <c r="AC67722" s="379"/>
    </row>
    <row r="67723" spans="29:29" x14ac:dyDescent="0.25">
      <c r="AC67723" s="379"/>
    </row>
    <row r="67724" spans="29:29" x14ac:dyDescent="0.25">
      <c r="AC67724" s="379"/>
    </row>
    <row r="67725" spans="29:29" x14ac:dyDescent="0.25">
      <c r="AC67725" s="379"/>
    </row>
    <row r="67726" spans="29:29" x14ac:dyDescent="0.25">
      <c r="AC67726" s="379"/>
    </row>
    <row r="67727" spans="29:29" x14ac:dyDescent="0.25">
      <c r="AC67727" s="379"/>
    </row>
    <row r="67728" spans="29:29" x14ac:dyDescent="0.25">
      <c r="AC67728" s="379"/>
    </row>
    <row r="67729" spans="29:29" x14ac:dyDescent="0.25">
      <c r="AC67729" s="379"/>
    </row>
    <row r="67730" spans="29:29" x14ac:dyDescent="0.25">
      <c r="AC67730" s="379"/>
    </row>
    <row r="67731" spans="29:29" x14ac:dyDescent="0.25">
      <c r="AC67731" s="379"/>
    </row>
    <row r="67732" spans="29:29" x14ac:dyDescent="0.25">
      <c r="AC67732" s="379"/>
    </row>
    <row r="67733" spans="29:29" x14ac:dyDescent="0.25">
      <c r="AC67733" s="379"/>
    </row>
    <row r="67734" spans="29:29" x14ac:dyDescent="0.25">
      <c r="AC67734" s="379"/>
    </row>
    <row r="67735" spans="29:29" x14ac:dyDescent="0.25">
      <c r="AC67735" s="379"/>
    </row>
    <row r="67736" spans="29:29" x14ac:dyDescent="0.25">
      <c r="AC67736" s="379"/>
    </row>
    <row r="67737" spans="29:29" x14ac:dyDescent="0.25">
      <c r="AC67737" s="379"/>
    </row>
    <row r="67738" spans="29:29" x14ac:dyDescent="0.25">
      <c r="AC67738" s="379"/>
    </row>
    <row r="67739" spans="29:29" x14ac:dyDescent="0.25">
      <c r="AC67739" s="379"/>
    </row>
    <row r="67740" spans="29:29" x14ac:dyDescent="0.25">
      <c r="AC67740" s="379"/>
    </row>
    <row r="67741" spans="29:29" x14ac:dyDescent="0.25">
      <c r="AC67741" s="379"/>
    </row>
    <row r="67742" spans="29:29" x14ac:dyDescent="0.25">
      <c r="AC67742" s="379"/>
    </row>
    <row r="67743" spans="29:29" x14ac:dyDescent="0.25">
      <c r="AC67743" s="379"/>
    </row>
    <row r="67744" spans="29:29" x14ac:dyDescent="0.25">
      <c r="AC67744" s="379"/>
    </row>
    <row r="67745" spans="29:29" x14ac:dyDescent="0.25">
      <c r="AC67745" s="379"/>
    </row>
    <row r="67746" spans="29:29" x14ac:dyDescent="0.25">
      <c r="AC67746" s="379"/>
    </row>
    <row r="67747" spans="29:29" x14ac:dyDescent="0.25">
      <c r="AC67747" s="379"/>
    </row>
    <row r="67748" spans="29:29" x14ac:dyDescent="0.25">
      <c r="AC67748" s="379"/>
    </row>
    <row r="67749" spans="29:29" x14ac:dyDescent="0.25">
      <c r="AC67749" s="379"/>
    </row>
    <row r="67750" spans="29:29" x14ac:dyDescent="0.25">
      <c r="AC67750" s="379"/>
    </row>
    <row r="67751" spans="29:29" x14ac:dyDescent="0.25">
      <c r="AC67751" s="379"/>
    </row>
    <row r="67752" spans="29:29" x14ac:dyDescent="0.25">
      <c r="AC67752" s="379"/>
    </row>
    <row r="67753" spans="29:29" x14ac:dyDescent="0.25">
      <c r="AC67753" s="379"/>
    </row>
    <row r="67754" spans="29:29" x14ac:dyDescent="0.25">
      <c r="AC67754" s="379"/>
    </row>
    <row r="67755" spans="29:29" x14ac:dyDescent="0.25">
      <c r="AC67755" s="379"/>
    </row>
    <row r="67756" spans="29:29" x14ac:dyDescent="0.25">
      <c r="AC67756" s="379"/>
    </row>
    <row r="67757" spans="29:29" x14ac:dyDescent="0.25">
      <c r="AC67757" s="379"/>
    </row>
    <row r="67758" spans="29:29" x14ac:dyDescent="0.25">
      <c r="AC67758" s="379"/>
    </row>
    <row r="67759" spans="29:29" x14ac:dyDescent="0.25">
      <c r="AC67759" s="379"/>
    </row>
    <row r="67760" spans="29:29" x14ac:dyDescent="0.25">
      <c r="AC67760" s="379"/>
    </row>
    <row r="67761" spans="29:29" x14ac:dyDescent="0.25">
      <c r="AC67761" s="379"/>
    </row>
    <row r="67762" spans="29:29" x14ac:dyDescent="0.25">
      <c r="AC67762" s="379"/>
    </row>
    <row r="67763" spans="29:29" x14ac:dyDescent="0.25">
      <c r="AC67763" s="379"/>
    </row>
    <row r="67764" spans="29:29" x14ac:dyDescent="0.25">
      <c r="AC67764" s="379"/>
    </row>
    <row r="67765" spans="29:29" x14ac:dyDescent="0.25">
      <c r="AC67765" s="379"/>
    </row>
    <row r="67766" spans="29:29" x14ac:dyDescent="0.25">
      <c r="AC67766" s="379"/>
    </row>
    <row r="67767" spans="29:29" x14ac:dyDescent="0.25">
      <c r="AC67767" s="379"/>
    </row>
    <row r="67768" spans="29:29" x14ac:dyDescent="0.25">
      <c r="AC67768" s="379"/>
    </row>
    <row r="67769" spans="29:29" x14ac:dyDescent="0.25">
      <c r="AC67769" s="379"/>
    </row>
    <row r="67770" spans="29:29" x14ac:dyDescent="0.25">
      <c r="AC67770" s="379"/>
    </row>
    <row r="67771" spans="29:29" x14ac:dyDescent="0.25">
      <c r="AC67771" s="379"/>
    </row>
    <row r="67772" spans="29:29" x14ac:dyDescent="0.25">
      <c r="AC67772" s="379"/>
    </row>
    <row r="67773" spans="29:29" x14ac:dyDescent="0.25">
      <c r="AC67773" s="379"/>
    </row>
    <row r="67774" spans="29:29" x14ac:dyDescent="0.25">
      <c r="AC67774" s="379"/>
    </row>
    <row r="67775" spans="29:29" x14ac:dyDescent="0.25">
      <c r="AC67775" s="379"/>
    </row>
    <row r="67776" spans="29:29" x14ac:dyDescent="0.25">
      <c r="AC67776" s="379"/>
    </row>
    <row r="67777" spans="29:29" x14ac:dyDescent="0.25">
      <c r="AC67777" s="379"/>
    </row>
    <row r="67778" spans="29:29" x14ac:dyDescent="0.25">
      <c r="AC67778" s="379"/>
    </row>
    <row r="67779" spans="29:29" x14ac:dyDescent="0.25">
      <c r="AC67779" s="379"/>
    </row>
    <row r="67780" spans="29:29" x14ac:dyDescent="0.25">
      <c r="AC67780" s="379"/>
    </row>
    <row r="67781" spans="29:29" x14ac:dyDescent="0.25">
      <c r="AC67781" s="379"/>
    </row>
    <row r="67782" spans="29:29" x14ac:dyDescent="0.25">
      <c r="AC67782" s="379"/>
    </row>
    <row r="67783" spans="29:29" x14ac:dyDescent="0.25">
      <c r="AC67783" s="379"/>
    </row>
    <row r="67784" spans="29:29" x14ac:dyDescent="0.25">
      <c r="AC67784" s="379"/>
    </row>
    <row r="67785" spans="29:29" x14ac:dyDescent="0.25">
      <c r="AC67785" s="379"/>
    </row>
    <row r="67786" spans="29:29" x14ac:dyDescent="0.25">
      <c r="AC67786" s="379"/>
    </row>
    <row r="67787" spans="29:29" x14ac:dyDescent="0.25">
      <c r="AC67787" s="379"/>
    </row>
    <row r="67788" spans="29:29" x14ac:dyDescent="0.25">
      <c r="AC67788" s="379"/>
    </row>
    <row r="67789" spans="29:29" x14ac:dyDescent="0.25">
      <c r="AC67789" s="379"/>
    </row>
    <row r="67790" spans="29:29" x14ac:dyDescent="0.25">
      <c r="AC67790" s="379"/>
    </row>
    <row r="67791" spans="29:29" x14ac:dyDescent="0.25">
      <c r="AC67791" s="379"/>
    </row>
    <row r="67792" spans="29:29" x14ac:dyDescent="0.25">
      <c r="AC67792" s="379"/>
    </row>
    <row r="67793" spans="29:29" x14ac:dyDescent="0.25">
      <c r="AC67793" s="379"/>
    </row>
    <row r="67794" spans="29:29" x14ac:dyDescent="0.25">
      <c r="AC67794" s="379"/>
    </row>
    <row r="67795" spans="29:29" x14ac:dyDescent="0.25">
      <c r="AC67795" s="379"/>
    </row>
    <row r="67796" spans="29:29" x14ac:dyDescent="0.25">
      <c r="AC67796" s="379"/>
    </row>
    <row r="67797" spans="29:29" x14ac:dyDescent="0.25">
      <c r="AC67797" s="379"/>
    </row>
    <row r="67798" spans="29:29" x14ac:dyDescent="0.25">
      <c r="AC67798" s="379"/>
    </row>
    <row r="67799" spans="29:29" x14ac:dyDescent="0.25">
      <c r="AC67799" s="379"/>
    </row>
    <row r="67800" spans="29:29" x14ac:dyDescent="0.25">
      <c r="AC67800" s="379"/>
    </row>
    <row r="67801" spans="29:29" x14ac:dyDescent="0.25">
      <c r="AC67801" s="379"/>
    </row>
    <row r="67802" spans="29:29" x14ac:dyDescent="0.25">
      <c r="AC67802" s="379"/>
    </row>
    <row r="67803" spans="29:29" x14ac:dyDescent="0.25">
      <c r="AC67803" s="379"/>
    </row>
    <row r="67804" spans="29:29" x14ac:dyDescent="0.25">
      <c r="AC67804" s="379"/>
    </row>
    <row r="67805" spans="29:29" x14ac:dyDescent="0.25">
      <c r="AC67805" s="379"/>
    </row>
    <row r="67806" spans="29:29" x14ac:dyDescent="0.25">
      <c r="AC67806" s="379"/>
    </row>
    <row r="67807" spans="29:29" x14ac:dyDescent="0.25">
      <c r="AC67807" s="379"/>
    </row>
    <row r="67808" spans="29:29" x14ac:dyDescent="0.25">
      <c r="AC67808" s="379"/>
    </row>
    <row r="67809" spans="29:29" x14ac:dyDescent="0.25">
      <c r="AC67809" s="379"/>
    </row>
    <row r="67810" spans="29:29" x14ac:dyDescent="0.25">
      <c r="AC67810" s="379"/>
    </row>
    <row r="67811" spans="29:29" x14ac:dyDescent="0.25">
      <c r="AC67811" s="379"/>
    </row>
    <row r="67812" spans="29:29" x14ac:dyDescent="0.25">
      <c r="AC67812" s="379"/>
    </row>
    <row r="67813" spans="29:29" x14ac:dyDescent="0.25">
      <c r="AC67813" s="379"/>
    </row>
    <row r="67814" spans="29:29" x14ac:dyDescent="0.25">
      <c r="AC67814" s="379"/>
    </row>
    <row r="67815" spans="29:29" x14ac:dyDescent="0.25">
      <c r="AC67815" s="379"/>
    </row>
    <row r="67816" spans="29:29" x14ac:dyDescent="0.25">
      <c r="AC67816" s="379"/>
    </row>
    <row r="67817" spans="29:29" x14ac:dyDescent="0.25">
      <c r="AC67817" s="379"/>
    </row>
    <row r="67818" spans="29:29" x14ac:dyDescent="0.25">
      <c r="AC67818" s="379"/>
    </row>
    <row r="67819" spans="29:29" x14ac:dyDescent="0.25">
      <c r="AC67819" s="379"/>
    </row>
    <row r="67820" spans="29:29" x14ac:dyDescent="0.25">
      <c r="AC67820" s="379"/>
    </row>
    <row r="67821" spans="29:29" x14ac:dyDescent="0.25">
      <c r="AC67821" s="379"/>
    </row>
    <row r="67822" spans="29:29" x14ac:dyDescent="0.25">
      <c r="AC67822" s="379"/>
    </row>
    <row r="67823" spans="29:29" x14ac:dyDescent="0.25">
      <c r="AC67823" s="379"/>
    </row>
    <row r="67824" spans="29:29" x14ac:dyDescent="0.25">
      <c r="AC67824" s="379"/>
    </row>
    <row r="67825" spans="29:29" x14ac:dyDescent="0.25">
      <c r="AC67825" s="379"/>
    </row>
    <row r="67826" spans="29:29" x14ac:dyDescent="0.25">
      <c r="AC67826" s="379"/>
    </row>
    <row r="67827" spans="29:29" x14ac:dyDescent="0.25">
      <c r="AC67827" s="379"/>
    </row>
    <row r="67828" spans="29:29" x14ac:dyDescent="0.25">
      <c r="AC67828" s="379"/>
    </row>
    <row r="67829" spans="29:29" x14ac:dyDescent="0.25">
      <c r="AC67829" s="379"/>
    </row>
    <row r="67830" spans="29:29" x14ac:dyDescent="0.25">
      <c r="AC67830" s="379"/>
    </row>
    <row r="67831" spans="29:29" x14ac:dyDescent="0.25">
      <c r="AC67831" s="379"/>
    </row>
    <row r="67832" spans="29:29" x14ac:dyDescent="0.25">
      <c r="AC67832" s="379"/>
    </row>
    <row r="67833" spans="29:29" x14ac:dyDescent="0.25">
      <c r="AC67833" s="379"/>
    </row>
    <row r="67834" spans="29:29" x14ac:dyDescent="0.25">
      <c r="AC67834" s="379"/>
    </row>
    <row r="67835" spans="29:29" x14ac:dyDescent="0.25">
      <c r="AC67835" s="379"/>
    </row>
    <row r="67836" spans="29:29" x14ac:dyDescent="0.25">
      <c r="AC67836" s="379"/>
    </row>
    <row r="67837" spans="29:29" x14ac:dyDescent="0.25">
      <c r="AC67837" s="379"/>
    </row>
    <row r="67838" spans="29:29" x14ac:dyDescent="0.25">
      <c r="AC67838" s="379"/>
    </row>
    <row r="67839" spans="29:29" x14ac:dyDescent="0.25">
      <c r="AC67839" s="379"/>
    </row>
    <row r="67840" spans="29:29" x14ac:dyDescent="0.25">
      <c r="AC67840" s="379"/>
    </row>
    <row r="67841" spans="29:29" x14ac:dyDescent="0.25">
      <c r="AC67841" s="379"/>
    </row>
    <row r="67842" spans="29:29" x14ac:dyDescent="0.25">
      <c r="AC67842" s="379"/>
    </row>
    <row r="67843" spans="29:29" x14ac:dyDescent="0.25">
      <c r="AC67843" s="379"/>
    </row>
    <row r="67844" spans="29:29" x14ac:dyDescent="0.25">
      <c r="AC67844" s="379"/>
    </row>
    <row r="67845" spans="29:29" x14ac:dyDescent="0.25">
      <c r="AC67845" s="379"/>
    </row>
    <row r="67846" spans="29:29" x14ac:dyDescent="0.25">
      <c r="AC67846" s="379"/>
    </row>
    <row r="67847" spans="29:29" x14ac:dyDescent="0.25">
      <c r="AC67847" s="379"/>
    </row>
    <row r="67848" spans="29:29" x14ac:dyDescent="0.25">
      <c r="AC67848" s="379"/>
    </row>
    <row r="67849" spans="29:29" x14ac:dyDescent="0.25">
      <c r="AC67849" s="379"/>
    </row>
    <row r="67850" spans="29:29" x14ac:dyDescent="0.25">
      <c r="AC67850" s="379"/>
    </row>
    <row r="67851" spans="29:29" x14ac:dyDescent="0.25">
      <c r="AC67851" s="379"/>
    </row>
    <row r="67852" spans="29:29" x14ac:dyDescent="0.25">
      <c r="AC67852" s="379"/>
    </row>
    <row r="67853" spans="29:29" x14ac:dyDescent="0.25">
      <c r="AC67853" s="379"/>
    </row>
    <row r="67854" spans="29:29" x14ac:dyDescent="0.25">
      <c r="AC67854" s="379"/>
    </row>
    <row r="67855" spans="29:29" x14ac:dyDescent="0.25">
      <c r="AC67855" s="379"/>
    </row>
    <row r="67856" spans="29:29" x14ac:dyDescent="0.25">
      <c r="AC67856" s="379"/>
    </row>
    <row r="67857" spans="29:29" x14ac:dyDescent="0.25">
      <c r="AC67857" s="379"/>
    </row>
    <row r="67858" spans="29:29" x14ac:dyDescent="0.25">
      <c r="AC67858" s="379"/>
    </row>
    <row r="67859" spans="29:29" x14ac:dyDescent="0.25">
      <c r="AC67859" s="379"/>
    </row>
    <row r="67860" spans="29:29" x14ac:dyDescent="0.25">
      <c r="AC67860" s="379"/>
    </row>
    <row r="67861" spans="29:29" x14ac:dyDescent="0.25">
      <c r="AC67861" s="379"/>
    </row>
    <row r="67862" spans="29:29" x14ac:dyDescent="0.25">
      <c r="AC67862" s="379"/>
    </row>
    <row r="67863" spans="29:29" x14ac:dyDescent="0.25">
      <c r="AC67863" s="379"/>
    </row>
    <row r="67864" spans="29:29" x14ac:dyDescent="0.25">
      <c r="AC67864" s="379"/>
    </row>
    <row r="67865" spans="29:29" x14ac:dyDescent="0.25">
      <c r="AC67865" s="379"/>
    </row>
    <row r="67866" spans="29:29" x14ac:dyDescent="0.25">
      <c r="AC67866" s="379"/>
    </row>
    <row r="67867" spans="29:29" x14ac:dyDescent="0.25">
      <c r="AC67867" s="379"/>
    </row>
    <row r="67868" spans="29:29" x14ac:dyDescent="0.25">
      <c r="AC67868" s="379"/>
    </row>
    <row r="67869" spans="29:29" x14ac:dyDescent="0.25">
      <c r="AC67869" s="379"/>
    </row>
    <row r="67870" spans="29:29" x14ac:dyDescent="0.25">
      <c r="AC67870" s="379"/>
    </row>
    <row r="67871" spans="29:29" x14ac:dyDescent="0.25">
      <c r="AC67871" s="379"/>
    </row>
    <row r="67872" spans="29:29" x14ac:dyDescent="0.25">
      <c r="AC67872" s="379"/>
    </row>
    <row r="67873" spans="29:29" x14ac:dyDescent="0.25">
      <c r="AC67873" s="379"/>
    </row>
    <row r="67874" spans="29:29" x14ac:dyDescent="0.25">
      <c r="AC67874" s="379"/>
    </row>
    <row r="67875" spans="29:29" x14ac:dyDescent="0.25">
      <c r="AC67875" s="379"/>
    </row>
    <row r="67876" spans="29:29" x14ac:dyDescent="0.25">
      <c r="AC67876" s="379"/>
    </row>
    <row r="67877" spans="29:29" x14ac:dyDescent="0.25">
      <c r="AC67877" s="379"/>
    </row>
    <row r="67878" spans="29:29" x14ac:dyDescent="0.25">
      <c r="AC67878" s="379"/>
    </row>
    <row r="67879" spans="29:29" x14ac:dyDescent="0.25">
      <c r="AC67879" s="379"/>
    </row>
    <row r="67880" spans="29:29" x14ac:dyDescent="0.25">
      <c r="AC67880" s="379"/>
    </row>
    <row r="67881" spans="29:29" x14ac:dyDescent="0.25">
      <c r="AC67881" s="379"/>
    </row>
    <row r="67882" spans="29:29" x14ac:dyDescent="0.25">
      <c r="AC67882" s="379"/>
    </row>
    <row r="67883" spans="29:29" x14ac:dyDescent="0.25">
      <c r="AC67883" s="379"/>
    </row>
    <row r="67884" spans="29:29" x14ac:dyDescent="0.25">
      <c r="AC67884" s="379"/>
    </row>
    <row r="67885" spans="29:29" x14ac:dyDescent="0.25">
      <c r="AC67885" s="379"/>
    </row>
    <row r="67886" spans="29:29" x14ac:dyDescent="0.25">
      <c r="AC67886" s="379"/>
    </row>
    <row r="67887" spans="29:29" x14ac:dyDescent="0.25">
      <c r="AC67887" s="379"/>
    </row>
    <row r="67888" spans="29:29" x14ac:dyDescent="0.25">
      <c r="AC67888" s="379"/>
    </row>
    <row r="67889" spans="29:29" x14ac:dyDescent="0.25">
      <c r="AC67889" s="379"/>
    </row>
    <row r="67890" spans="29:29" x14ac:dyDescent="0.25">
      <c r="AC67890" s="379"/>
    </row>
    <row r="67891" spans="29:29" x14ac:dyDescent="0.25">
      <c r="AC67891" s="379"/>
    </row>
    <row r="67892" spans="29:29" x14ac:dyDescent="0.25">
      <c r="AC67892" s="379"/>
    </row>
    <row r="67893" spans="29:29" x14ac:dyDescent="0.25">
      <c r="AC67893" s="379"/>
    </row>
    <row r="67894" spans="29:29" x14ac:dyDescent="0.25">
      <c r="AC67894" s="379"/>
    </row>
    <row r="67895" spans="29:29" x14ac:dyDescent="0.25">
      <c r="AC67895" s="379"/>
    </row>
    <row r="67896" spans="29:29" x14ac:dyDescent="0.25">
      <c r="AC67896" s="379"/>
    </row>
    <row r="67897" spans="29:29" x14ac:dyDescent="0.25">
      <c r="AC67897" s="379"/>
    </row>
    <row r="67898" spans="29:29" x14ac:dyDescent="0.25">
      <c r="AC67898" s="379"/>
    </row>
    <row r="67899" spans="29:29" x14ac:dyDescent="0.25">
      <c r="AC67899" s="379"/>
    </row>
    <row r="67900" spans="29:29" x14ac:dyDescent="0.25">
      <c r="AC67900" s="379"/>
    </row>
    <row r="67901" spans="29:29" x14ac:dyDescent="0.25">
      <c r="AC67901" s="379"/>
    </row>
    <row r="67902" spans="29:29" x14ac:dyDescent="0.25">
      <c r="AC67902" s="379"/>
    </row>
    <row r="67903" spans="29:29" x14ac:dyDescent="0.25">
      <c r="AC67903" s="379"/>
    </row>
    <row r="67904" spans="29:29" x14ac:dyDescent="0.25">
      <c r="AC67904" s="379"/>
    </row>
    <row r="67905" spans="29:29" x14ac:dyDescent="0.25">
      <c r="AC67905" s="379"/>
    </row>
    <row r="67906" spans="29:29" x14ac:dyDescent="0.25">
      <c r="AC67906" s="379"/>
    </row>
    <row r="67907" spans="29:29" x14ac:dyDescent="0.25">
      <c r="AC67907" s="379"/>
    </row>
    <row r="67908" spans="29:29" x14ac:dyDescent="0.25">
      <c r="AC67908" s="379"/>
    </row>
    <row r="67909" spans="29:29" x14ac:dyDescent="0.25">
      <c r="AC67909" s="379"/>
    </row>
    <row r="67910" spans="29:29" x14ac:dyDescent="0.25">
      <c r="AC67910" s="379"/>
    </row>
    <row r="67911" spans="29:29" x14ac:dyDescent="0.25">
      <c r="AC67911" s="379"/>
    </row>
    <row r="67912" spans="29:29" x14ac:dyDescent="0.25">
      <c r="AC67912" s="379"/>
    </row>
    <row r="67913" spans="29:29" x14ac:dyDescent="0.25">
      <c r="AC67913" s="379"/>
    </row>
    <row r="67914" spans="29:29" x14ac:dyDescent="0.25">
      <c r="AC67914" s="379"/>
    </row>
    <row r="67915" spans="29:29" x14ac:dyDescent="0.25">
      <c r="AC67915" s="379"/>
    </row>
    <row r="67916" spans="29:29" x14ac:dyDescent="0.25">
      <c r="AC67916" s="379"/>
    </row>
    <row r="67917" spans="29:29" x14ac:dyDescent="0.25">
      <c r="AC67917" s="379"/>
    </row>
    <row r="67918" spans="29:29" x14ac:dyDescent="0.25">
      <c r="AC67918" s="379"/>
    </row>
    <row r="67919" spans="29:29" x14ac:dyDescent="0.25">
      <c r="AC67919" s="379"/>
    </row>
    <row r="67920" spans="29:29" x14ac:dyDescent="0.25">
      <c r="AC67920" s="379"/>
    </row>
    <row r="67921" spans="29:29" x14ac:dyDescent="0.25">
      <c r="AC67921" s="379"/>
    </row>
    <row r="67922" spans="29:29" x14ac:dyDescent="0.25">
      <c r="AC67922" s="379"/>
    </row>
    <row r="67923" spans="29:29" x14ac:dyDescent="0.25">
      <c r="AC67923" s="379"/>
    </row>
    <row r="67924" spans="29:29" x14ac:dyDescent="0.25">
      <c r="AC67924" s="379"/>
    </row>
    <row r="67925" spans="29:29" x14ac:dyDescent="0.25">
      <c r="AC67925" s="379"/>
    </row>
    <row r="67926" spans="29:29" x14ac:dyDescent="0.25">
      <c r="AC67926" s="379"/>
    </row>
    <row r="67927" spans="29:29" x14ac:dyDescent="0.25">
      <c r="AC67927" s="379"/>
    </row>
    <row r="67928" spans="29:29" x14ac:dyDescent="0.25">
      <c r="AC67928" s="379"/>
    </row>
    <row r="67929" spans="29:29" x14ac:dyDescent="0.25">
      <c r="AC67929" s="379"/>
    </row>
    <row r="67930" spans="29:29" x14ac:dyDescent="0.25">
      <c r="AC67930" s="379"/>
    </row>
    <row r="67931" spans="29:29" x14ac:dyDescent="0.25">
      <c r="AC67931" s="379"/>
    </row>
    <row r="67932" spans="29:29" x14ac:dyDescent="0.25">
      <c r="AC67932" s="379"/>
    </row>
    <row r="67933" spans="29:29" x14ac:dyDescent="0.25">
      <c r="AC67933" s="379"/>
    </row>
    <row r="67934" spans="29:29" x14ac:dyDescent="0.25">
      <c r="AC67934" s="379"/>
    </row>
    <row r="67935" spans="29:29" x14ac:dyDescent="0.25">
      <c r="AC67935" s="379"/>
    </row>
    <row r="67936" spans="29:29" x14ac:dyDescent="0.25">
      <c r="AC67936" s="379"/>
    </row>
    <row r="67937" spans="29:29" x14ac:dyDescent="0.25">
      <c r="AC67937" s="379"/>
    </row>
    <row r="67938" spans="29:29" x14ac:dyDescent="0.25">
      <c r="AC67938" s="379"/>
    </row>
    <row r="67939" spans="29:29" x14ac:dyDescent="0.25">
      <c r="AC67939" s="379"/>
    </row>
    <row r="67940" spans="29:29" x14ac:dyDescent="0.25">
      <c r="AC67940" s="379"/>
    </row>
    <row r="67941" spans="29:29" x14ac:dyDescent="0.25">
      <c r="AC67941" s="379"/>
    </row>
    <row r="67942" spans="29:29" x14ac:dyDescent="0.25">
      <c r="AC67942" s="379"/>
    </row>
    <row r="67943" spans="29:29" x14ac:dyDescent="0.25">
      <c r="AC67943" s="379"/>
    </row>
    <row r="67944" spans="29:29" x14ac:dyDescent="0.25">
      <c r="AC67944" s="379"/>
    </row>
    <row r="67945" spans="29:29" x14ac:dyDescent="0.25">
      <c r="AC67945" s="379"/>
    </row>
    <row r="67946" spans="29:29" x14ac:dyDescent="0.25">
      <c r="AC67946" s="379"/>
    </row>
    <row r="67947" spans="29:29" x14ac:dyDescent="0.25">
      <c r="AC67947" s="379"/>
    </row>
    <row r="67948" spans="29:29" x14ac:dyDescent="0.25">
      <c r="AC67948" s="379"/>
    </row>
    <row r="67949" spans="29:29" x14ac:dyDescent="0.25">
      <c r="AC67949" s="379"/>
    </row>
    <row r="67950" spans="29:29" x14ac:dyDescent="0.25">
      <c r="AC67950" s="379"/>
    </row>
    <row r="67951" spans="29:29" x14ac:dyDescent="0.25">
      <c r="AC67951" s="379"/>
    </row>
    <row r="67952" spans="29:29" x14ac:dyDescent="0.25">
      <c r="AC67952" s="379"/>
    </row>
    <row r="67953" spans="29:29" x14ac:dyDescent="0.25">
      <c r="AC67953" s="379"/>
    </row>
    <row r="67954" spans="29:29" x14ac:dyDescent="0.25">
      <c r="AC67954" s="379"/>
    </row>
    <row r="67955" spans="29:29" x14ac:dyDescent="0.25">
      <c r="AC67955" s="379"/>
    </row>
    <row r="67956" spans="29:29" x14ac:dyDescent="0.25">
      <c r="AC67956" s="379"/>
    </row>
    <row r="67957" spans="29:29" x14ac:dyDescent="0.25">
      <c r="AC67957" s="379"/>
    </row>
    <row r="67958" spans="29:29" x14ac:dyDescent="0.25">
      <c r="AC67958" s="379"/>
    </row>
    <row r="67959" spans="29:29" x14ac:dyDescent="0.25">
      <c r="AC67959" s="379"/>
    </row>
    <row r="67960" spans="29:29" x14ac:dyDescent="0.25">
      <c r="AC67960" s="379"/>
    </row>
    <row r="67961" spans="29:29" x14ac:dyDescent="0.25">
      <c r="AC67961" s="379"/>
    </row>
    <row r="67962" spans="29:29" x14ac:dyDescent="0.25">
      <c r="AC67962" s="379"/>
    </row>
    <row r="67963" spans="29:29" x14ac:dyDescent="0.25">
      <c r="AC67963" s="379"/>
    </row>
    <row r="67964" spans="29:29" x14ac:dyDescent="0.25">
      <c r="AC67964" s="379"/>
    </row>
    <row r="67965" spans="29:29" x14ac:dyDescent="0.25">
      <c r="AC67965" s="379"/>
    </row>
    <row r="67966" spans="29:29" x14ac:dyDescent="0.25">
      <c r="AC67966" s="379"/>
    </row>
    <row r="67967" spans="29:29" x14ac:dyDescent="0.25">
      <c r="AC67967" s="379"/>
    </row>
    <row r="67968" spans="29:29" x14ac:dyDescent="0.25">
      <c r="AC67968" s="379"/>
    </row>
    <row r="67969" spans="29:29" x14ac:dyDescent="0.25">
      <c r="AC67969" s="379"/>
    </row>
    <row r="67970" spans="29:29" x14ac:dyDescent="0.25">
      <c r="AC67970" s="379"/>
    </row>
    <row r="67971" spans="29:29" x14ac:dyDescent="0.25">
      <c r="AC67971" s="379"/>
    </row>
    <row r="67972" spans="29:29" x14ac:dyDescent="0.25">
      <c r="AC67972" s="379"/>
    </row>
    <row r="67973" spans="29:29" x14ac:dyDescent="0.25">
      <c r="AC67973" s="379"/>
    </row>
    <row r="67974" spans="29:29" x14ac:dyDescent="0.25">
      <c r="AC67974" s="379"/>
    </row>
    <row r="67975" spans="29:29" x14ac:dyDescent="0.25">
      <c r="AC67975" s="379"/>
    </row>
    <row r="67976" spans="29:29" x14ac:dyDescent="0.25">
      <c r="AC67976" s="379"/>
    </row>
    <row r="67977" spans="29:29" x14ac:dyDescent="0.25">
      <c r="AC67977" s="379"/>
    </row>
    <row r="67978" spans="29:29" x14ac:dyDescent="0.25">
      <c r="AC67978" s="379"/>
    </row>
    <row r="67979" spans="29:29" x14ac:dyDescent="0.25">
      <c r="AC67979" s="379"/>
    </row>
    <row r="67980" spans="29:29" x14ac:dyDescent="0.25">
      <c r="AC67980" s="379"/>
    </row>
    <row r="67981" spans="29:29" x14ac:dyDescent="0.25">
      <c r="AC67981" s="379"/>
    </row>
    <row r="67982" spans="29:29" x14ac:dyDescent="0.25">
      <c r="AC67982" s="379"/>
    </row>
    <row r="67983" spans="29:29" x14ac:dyDescent="0.25">
      <c r="AC67983" s="379"/>
    </row>
    <row r="67984" spans="29:29" x14ac:dyDescent="0.25">
      <c r="AC67984" s="379"/>
    </row>
    <row r="67985" spans="29:29" x14ac:dyDescent="0.25">
      <c r="AC67985" s="379"/>
    </row>
    <row r="67986" spans="29:29" x14ac:dyDescent="0.25">
      <c r="AC67986" s="379"/>
    </row>
    <row r="67987" spans="29:29" x14ac:dyDescent="0.25">
      <c r="AC67987" s="379"/>
    </row>
    <row r="67988" spans="29:29" x14ac:dyDescent="0.25">
      <c r="AC67988" s="379"/>
    </row>
    <row r="67989" spans="29:29" x14ac:dyDescent="0.25">
      <c r="AC67989" s="379"/>
    </row>
    <row r="67990" spans="29:29" x14ac:dyDescent="0.25">
      <c r="AC67990" s="379"/>
    </row>
    <row r="67991" spans="29:29" x14ac:dyDescent="0.25">
      <c r="AC67991" s="379"/>
    </row>
    <row r="67992" spans="29:29" x14ac:dyDescent="0.25">
      <c r="AC67992" s="379"/>
    </row>
    <row r="67993" spans="29:29" x14ac:dyDescent="0.25">
      <c r="AC67993" s="379"/>
    </row>
    <row r="67994" spans="29:29" x14ac:dyDescent="0.25">
      <c r="AC67994" s="379"/>
    </row>
    <row r="67995" spans="29:29" x14ac:dyDescent="0.25">
      <c r="AC67995" s="379"/>
    </row>
    <row r="67996" spans="29:29" x14ac:dyDescent="0.25">
      <c r="AC67996" s="379"/>
    </row>
    <row r="67997" spans="29:29" x14ac:dyDescent="0.25">
      <c r="AC67997" s="379"/>
    </row>
    <row r="67998" spans="29:29" x14ac:dyDescent="0.25">
      <c r="AC67998" s="379"/>
    </row>
    <row r="67999" spans="29:29" x14ac:dyDescent="0.25">
      <c r="AC67999" s="379"/>
    </row>
    <row r="68000" spans="29:29" x14ac:dyDescent="0.25">
      <c r="AC68000" s="379"/>
    </row>
    <row r="68001" spans="29:29" x14ac:dyDescent="0.25">
      <c r="AC68001" s="379"/>
    </row>
    <row r="68002" spans="29:29" x14ac:dyDescent="0.25">
      <c r="AC68002" s="379"/>
    </row>
    <row r="68003" spans="29:29" x14ac:dyDescent="0.25">
      <c r="AC68003" s="379"/>
    </row>
    <row r="68004" spans="29:29" x14ac:dyDescent="0.25">
      <c r="AC68004" s="379"/>
    </row>
    <row r="68005" spans="29:29" x14ac:dyDescent="0.25">
      <c r="AC68005" s="379"/>
    </row>
    <row r="68006" spans="29:29" x14ac:dyDescent="0.25">
      <c r="AC68006" s="379"/>
    </row>
    <row r="68007" spans="29:29" x14ac:dyDescent="0.25">
      <c r="AC68007" s="379"/>
    </row>
    <row r="68008" spans="29:29" x14ac:dyDescent="0.25">
      <c r="AC68008" s="379"/>
    </row>
    <row r="68009" spans="29:29" x14ac:dyDescent="0.25">
      <c r="AC68009" s="379"/>
    </row>
    <row r="68010" spans="29:29" x14ac:dyDescent="0.25">
      <c r="AC68010" s="379"/>
    </row>
    <row r="68011" spans="29:29" x14ac:dyDescent="0.25">
      <c r="AC68011" s="379"/>
    </row>
    <row r="68012" spans="29:29" x14ac:dyDescent="0.25">
      <c r="AC68012" s="379"/>
    </row>
    <row r="68013" spans="29:29" x14ac:dyDescent="0.25">
      <c r="AC68013" s="379"/>
    </row>
    <row r="68014" spans="29:29" x14ac:dyDescent="0.25">
      <c r="AC68014" s="379"/>
    </row>
    <row r="68015" spans="29:29" x14ac:dyDescent="0.25">
      <c r="AC68015" s="379"/>
    </row>
    <row r="68016" spans="29:29" x14ac:dyDescent="0.25">
      <c r="AC68016" s="379"/>
    </row>
    <row r="68017" spans="29:29" x14ac:dyDescent="0.25">
      <c r="AC68017" s="379"/>
    </row>
    <row r="68018" spans="29:29" x14ac:dyDescent="0.25">
      <c r="AC68018" s="379"/>
    </row>
    <row r="68019" spans="29:29" x14ac:dyDescent="0.25">
      <c r="AC68019" s="379"/>
    </row>
    <row r="68020" spans="29:29" x14ac:dyDescent="0.25">
      <c r="AC68020" s="379"/>
    </row>
    <row r="68021" spans="29:29" x14ac:dyDescent="0.25">
      <c r="AC68021" s="379"/>
    </row>
    <row r="68022" spans="29:29" x14ac:dyDescent="0.25">
      <c r="AC68022" s="379"/>
    </row>
    <row r="68023" spans="29:29" x14ac:dyDescent="0.25">
      <c r="AC68023" s="379"/>
    </row>
    <row r="68024" spans="29:29" x14ac:dyDescent="0.25">
      <c r="AC68024" s="379"/>
    </row>
    <row r="68025" spans="29:29" x14ac:dyDescent="0.25">
      <c r="AC68025" s="379"/>
    </row>
    <row r="68026" spans="29:29" x14ac:dyDescent="0.25">
      <c r="AC68026" s="379"/>
    </row>
    <row r="68027" spans="29:29" x14ac:dyDescent="0.25">
      <c r="AC68027" s="379"/>
    </row>
    <row r="68028" spans="29:29" x14ac:dyDescent="0.25">
      <c r="AC68028" s="379"/>
    </row>
    <row r="68029" spans="29:29" x14ac:dyDescent="0.25">
      <c r="AC68029" s="379"/>
    </row>
    <row r="68030" spans="29:29" x14ac:dyDescent="0.25">
      <c r="AC68030" s="379"/>
    </row>
    <row r="68031" spans="29:29" x14ac:dyDescent="0.25">
      <c r="AC68031" s="379"/>
    </row>
    <row r="68032" spans="29:29" x14ac:dyDescent="0.25">
      <c r="AC68032" s="379"/>
    </row>
    <row r="68033" spans="29:29" x14ac:dyDescent="0.25">
      <c r="AC68033" s="379"/>
    </row>
    <row r="68034" spans="29:29" x14ac:dyDescent="0.25">
      <c r="AC68034" s="379"/>
    </row>
    <row r="68035" spans="29:29" x14ac:dyDescent="0.25">
      <c r="AC68035" s="379"/>
    </row>
    <row r="68036" spans="29:29" x14ac:dyDescent="0.25">
      <c r="AC68036" s="379"/>
    </row>
    <row r="68037" spans="29:29" x14ac:dyDescent="0.25">
      <c r="AC68037" s="379"/>
    </row>
    <row r="68038" spans="29:29" x14ac:dyDescent="0.25">
      <c r="AC68038" s="379"/>
    </row>
    <row r="68039" spans="29:29" x14ac:dyDescent="0.25">
      <c r="AC68039" s="379"/>
    </row>
    <row r="68040" spans="29:29" x14ac:dyDescent="0.25">
      <c r="AC68040" s="379"/>
    </row>
    <row r="68041" spans="29:29" x14ac:dyDescent="0.25">
      <c r="AC68041" s="379"/>
    </row>
    <row r="68042" spans="29:29" x14ac:dyDescent="0.25">
      <c r="AC68042" s="379"/>
    </row>
    <row r="68043" spans="29:29" x14ac:dyDescent="0.25">
      <c r="AC68043" s="379"/>
    </row>
    <row r="68044" spans="29:29" x14ac:dyDescent="0.25">
      <c r="AC68044" s="379"/>
    </row>
    <row r="68045" spans="29:29" x14ac:dyDescent="0.25">
      <c r="AC68045" s="379"/>
    </row>
    <row r="68046" spans="29:29" x14ac:dyDescent="0.25">
      <c r="AC68046" s="379"/>
    </row>
    <row r="68047" spans="29:29" x14ac:dyDescent="0.25">
      <c r="AC68047" s="379"/>
    </row>
    <row r="68048" spans="29:29" x14ac:dyDescent="0.25">
      <c r="AC68048" s="379"/>
    </row>
    <row r="68049" spans="29:29" x14ac:dyDescent="0.25">
      <c r="AC68049" s="379"/>
    </row>
    <row r="68050" spans="29:29" x14ac:dyDescent="0.25">
      <c r="AC68050" s="379"/>
    </row>
    <row r="68051" spans="29:29" x14ac:dyDescent="0.25">
      <c r="AC68051" s="379"/>
    </row>
    <row r="68052" spans="29:29" x14ac:dyDescent="0.25">
      <c r="AC68052" s="379"/>
    </row>
    <row r="68053" spans="29:29" x14ac:dyDescent="0.25">
      <c r="AC68053" s="379"/>
    </row>
    <row r="68054" spans="29:29" x14ac:dyDescent="0.25">
      <c r="AC68054" s="379"/>
    </row>
    <row r="68055" spans="29:29" x14ac:dyDescent="0.25">
      <c r="AC68055" s="379"/>
    </row>
    <row r="68056" spans="29:29" x14ac:dyDescent="0.25">
      <c r="AC68056" s="379"/>
    </row>
    <row r="68057" spans="29:29" x14ac:dyDescent="0.25">
      <c r="AC68057" s="379"/>
    </row>
    <row r="68058" spans="29:29" x14ac:dyDescent="0.25">
      <c r="AC68058" s="379"/>
    </row>
    <row r="68059" spans="29:29" x14ac:dyDescent="0.25">
      <c r="AC68059" s="379"/>
    </row>
    <row r="68060" spans="29:29" x14ac:dyDescent="0.25">
      <c r="AC68060" s="379"/>
    </row>
    <row r="68061" spans="29:29" x14ac:dyDescent="0.25">
      <c r="AC68061" s="379"/>
    </row>
    <row r="68062" spans="29:29" x14ac:dyDescent="0.25">
      <c r="AC68062" s="379"/>
    </row>
    <row r="68063" spans="29:29" x14ac:dyDescent="0.25">
      <c r="AC68063" s="379"/>
    </row>
    <row r="68064" spans="29:29" x14ac:dyDescent="0.25">
      <c r="AC68064" s="379"/>
    </row>
    <row r="68065" spans="29:29" x14ac:dyDescent="0.25">
      <c r="AC68065" s="379"/>
    </row>
    <row r="68066" spans="29:29" x14ac:dyDescent="0.25">
      <c r="AC68066" s="379"/>
    </row>
    <row r="68067" spans="29:29" x14ac:dyDescent="0.25">
      <c r="AC68067" s="379"/>
    </row>
    <row r="68068" spans="29:29" x14ac:dyDescent="0.25">
      <c r="AC68068" s="379"/>
    </row>
    <row r="68069" spans="29:29" x14ac:dyDescent="0.25">
      <c r="AC68069" s="379"/>
    </row>
    <row r="68070" spans="29:29" x14ac:dyDescent="0.25">
      <c r="AC68070" s="379"/>
    </row>
    <row r="68071" spans="29:29" x14ac:dyDescent="0.25">
      <c r="AC68071" s="379"/>
    </row>
    <row r="68072" spans="29:29" x14ac:dyDescent="0.25">
      <c r="AC68072" s="379"/>
    </row>
    <row r="68073" spans="29:29" x14ac:dyDescent="0.25">
      <c r="AC68073" s="379"/>
    </row>
    <row r="68074" spans="29:29" x14ac:dyDescent="0.25">
      <c r="AC68074" s="379"/>
    </row>
    <row r="68075" spans="29:29" x14ac:dyDescent="0.25">
      <c r="AC68075" s="379"/>
    </row>
    <row r="68076" spans="29:29" x14ac:dyDescent="0.25">
      <c r="AC68076" s="379"/>
    </row>
    <row r="68077" spans="29:29" x14ac:dyDescent="0.25">
      <c r="AC68077" s="379"/>
    </row>
    <row r="68078" spans="29:29" x14ac:dyDescent="0.25">
      <c r="AC68078" s="379"/>
    </row>
    <row r="68079" spans="29:29" x14ac:dyDescent="0.25">
      <c r="AC68079" s="379"/>
    </row>
    <row r="68080" spans="29:29" x14ac:dyDescent="0.25">
      <c r="AC68080" s="379"/>
    </row>
    <row r="68081" spans="29:29" x14ac:dyDescent="0.25">
      <c r="AC68081" s="379"/>
    </row>
    <row r="68082" spans="29:29" x14ac:dyDescent="0.25">
      <c r="AC68082" s="379"/>
    </row>
    <row r="68083" spans="29:29" x14ac:dyDescent="0.25">
      <c r="AC68083" s="379"/>
    </row>
    <row r="68084" spans="29:29" x14ac:dyDescent="0.25">
      <c r="AC68084" s="379"/>
    </row>
    <row r="68085" spans="29:29" x14ac:dyDescent="0.25">
      <c r="AC68085" s="379"/>
    </row>
    <row r="68086" spans="29:29" x14ac:dyDescent="0.25">
      <c r="AC68086" s="379"/>
    </row>
    <row r="68087" spans="29:29" x14ac:dyDescent="0.25">
      <c r="AC68087" s="379"/>
    </row>
    <row r="68088" spans="29:29" x14ac:dyDescent="0.25">
      <c r="AC68088" s="379"/>
    </row>
    <row r="68089" spans="29:29" x14ac:dyDescent="0.25">
      <c r="AC68089" s="379"/>
    </row>
    <row r="68090" spans="29:29" x14ac:dyDescent="0.25">
      <c r="AC68090" s="379"/>
    </row>
    <row r="68091" spans="29:29" x14ac:dyDescent="0.25">
      <c r="AC68091" s="379"/>
    </row>
    <row r="68092" spans="29:29" x14ac:dyDescent="0.25">
      <c r="AC68092" s="379"/>
    </row>
    <row r="68093" spans="29:29" x14ac:dyDescent="0.25">
      <c r="AC68093" s="379"/>
    </row>
    <row r="68094" spans="29:29" x14ac:dyDescent="0.25">
      <c r="AC68094" s="379"/>
    </row>
    <row r="68095" spans="29:29" x14ac:dyDescent="0.25">
      <c r="AC68095" s="379"/>
    </row>
    <row r="68096" spans="29:29" x14ac:dyDescent="0.25">
      <c r="AC68096" s="379"/>
    </row>
    <row r="68097" spans="29:29" x14ac:dyDescent="0.25">
      <c r="AC68097" s="379"/>
    </row>
    <row r="68098" spans="29:29" x14ac:dyDescent="0.25">
      <c r="AC68098" s="379"/>
    </row>
    <row r="68099" spans="29:29" x14ac:dyDescent="0.25">
      <c r="AC68099" s="379"/>
    </row>
    <row r="68100" spans="29:29" x14ac:dyDescent="0.25">
      <c r="AC68100" s="379"/>
    </row>
    <row r="68101" spans="29:29" x14ac:dyDescent="0.25">
      <c r="AC68101" s="379"/>
    </row>
    <row r="68102" spans="29:29" x14ac:dyDescent="0.25">
      <c r="AC68102" s="379"/>
    </row>
    <row r="68103" spans="29:29" x14ac:dyDescent="0.25">
      <c r="AC68103" s="379"/>
    </row>
    <row r="68104" spans="29:29" x14ac:dyDescent="0.25">
      <c r="AC68104" s="379"/>
    </row>
    <row r="68105" spans="29:29" x14ac:dyDescent="0.25">
      <c r="AC68105" s="379"/>
    </row>
    <row r="68106" spans="29:29" x14ac:dyDescent="0.25">
      <c r="AC68106" s="379"/>
    </row>
    <row r="68107" spans="29:29" x14ac:dyDescent="0.25">
      <c r="AC68107" s="379"/>
    </row>
    <row r="68108" spans="29:29" x14ac:dyDescent="0.25">
      <c r="AC68108" s="379"/>
    </row>
    <row r="68109" spans="29:29" x14ac:dyDescent="0.25">
      <c r="AC68109" s="379"/>
    </row>
    <row r="68110" spans="29:29" x14ac:dyDescent="0.25">
      <c r="AC68110" s="379"/>
    </row>
    <row r="68111" spans="29:29" x14ac:dyDescent="0.25">
      <c r="AC68111" s="379"/>
    </row>
    <row r="68112" spans="29:29" x14ac:dyDescent="0.25">
      <c r="AC68112" s="379"/>
    </row>
    <row r="68113" spans="29:29" x14ac:dyDescent="0.25">
      <c r="AC68113" s="379"/>
    </row>
    <row r="68114" spans="29:29" x14ac:dyDescent="0.25">
      <c r="AC68114" s="379"/>
    </row>
    <row r="68115" spans="29:29" x14ac:dyDescent="0.25">
      <c r="AC68115" s="379"/>
    </row>
    <row r="68116" spans="29:29" x14ac:dyDescent="0.25">
      <c r="AC68116" s="379"/>
    </row>
    <row r="68117" spans="29:29" x14ac:dyDescent="0.25">
      <c r="AC68117" s="379"/>
    </row>
    <row r="68118" spans="29:29" x14ac:dyDescent="0.25">
      <c r="AC68118" s="379"/>
    </row>
    <row r="68119" spans="29:29" x14ac:dyDescent="0.25">
      <c r="AC68119" s="379"/>
    </row>
    <row r="68120" spans="29:29" x14ac:dyDescent="0.25">
      <c r="AC68120" s="379"/>
    </row>
    <row r="68121" spans="29:29" x14ac:dyDescent="0.25">
      <c r="AC68121" s="379"/>
    </row>
    <row r="68122" spans="29:29" x14ac:dyDescent="0.25">
      <c r="AC68122" s="379"/>
    </row>
    <row r="68123" spans="29:29" x14ac:dyDescent="0.25">
      <c r="AC68123" s="379"/>
    </row>
    <row r="68124" spans="29:29" x14ac:dyDescent="0.25">
      <c r="AC68124" s="379"/>
    </row>
    <row r="68125" spans="29:29" x14ac:dyDescent="0.25">
      <c r="AC68125" s="379"/>
    </row>
    <row r="68126" spans="29:29" x14ac:dyDescent="0.25">
      <c r="AC68126" s="379"/>
    </row>
    <row r="68127" spans="29:29" x14ac:dyDescent="0.25">
      <c r="AC68127" s="379"/>
    </row>
    <row r="68128" spans="29:29" x14ac:dyDescent="0.25">
      <c r="AC68128" s="379"/>
    </row>
    <row r="68129" spans="29:29" x14ac:dyDescent="0.25">
      <c r="AC68129" s="379"/>
    </row>
    <row r="68130" spans="29:29" x14ac:dyDescent="0.25">
      <c r="AC68130" s="379"/>
    </row>
    <row r="68131" spans="29:29" x14ac:dyDescent="0.25">
      <c r="AC68131" s="379"/>
    </row>
    <row r="68132" spans="29:29" x14ac:dyDescent="0.25">
      <c r="AC68132" s="379"/>
    </row>
    <row r="68133" spans="29:29" x14ac:dyDescent="0.25">
      <c r="AC68133" s="379"/>
    </row>
    <row r="68134" spans="29:29" x14ac:dyDescent="0.25">
      <c r="AC68134" s="379"/>
    </row>
    <row r="68135" spans="29:29" x14ac:dyDescent="0.25">
      <c r="AC68135" s="379"/>
    </row>
    <row r="68136" spans="29:29" x14ac:dyDescent="0.25">
      <c r="AC68136" s="379"/>
    </row>
    <row r="68137" spans="29:29" x14ac:dyDescent="0.25">
      <c r="AC68137" s="379"/>
    </row>
    <row r="68138" spans="29:29" x14ac:dyDescent="0.25">
      <c r="AC68138" s="379"/>
    </row>
    <row r="68139" spans="29:29" x14ac:dyDescent="0.25">
      <c r="AC68139" s="379"/>
    </row>
    <row r="68140" spans="29:29" x14ac:dyDescent="0.25">
      <c r="AC68140" s="379"/>
    </row>
    <row r="68141" spans="29:29" x14ac:dyDescent="0.25">
      <c r="AC68141" s="379"/>
    </row>
    <row r="68142" spans="29:29" x14ac:dyDescent="0.25">
      <c r="AC68142" s="379"/>
    </row>
    <row r="68143" spans="29:29" x14ac:dyDescent="0.25">
      <c r="AC68143" s="379"/>
    </row>
    <row r="68144" spans="29:29" x14ac:dyDescent="0.25">
      <c r="AC68144" s="379"/>
    </row>
    <row r="68145" spans="29:29" x14ac:dyDescent="0.25">
      <c r="AC68145" s="379"/>
    </row>
    <row r="68146" spans="29:29" x14ac:dyDescent="0.25">
      <c r="AC68146" s="379"/>
    </row>
    <row r="68147" spans="29:29" x14ac:dyDescent="0.25">
      <c r="AC68147" s="379"/>
    </row>
    <row r="68148" spans="29:29" x14ac:dyDescent="0.25">
      <c r="AC68148" s="379"/>
    </row>
    <row r="68149" spans="29:29" x14ac:dyDescent="0.25">
      <c r="AC68149" s="379"/>
    </row>
    <row r="68150" spans="29:29" x14ac:dyDescent="0.25">
      <c r="AC68150" s="379"/>
    </row>
    <row r="68151" spans="29:29" x14ac:dyDescent="0.25">
      <c r="AC68151" s="379"/>
    </row>
    <row r="68152" spans="29:29" x14ac:dyDescent="0.25">
      <c r="AC68152" s="379"/>
    </row>
    <row r="68153" spans="29:29" x14ac:dyDescent="0.25">
      <c r="AC68153" s="379"/>
    </row>
    <row r="68154" spans="29:29" x14ac:dyDescent="0.25">
      <c r="AC68154" s="379"/>
    </row>
    <row r="68155" spans="29:29" x14ac:dyDescent="0.25">
      <c r="AC68155" s="379"/>
    </row>
    <row r="68156" spans="29:29" x14ac:dyDescent="0.25">
      <c r="AC68156" s="379"/>
    </row>
    <row r="68157" spans="29:29" x14ac:dyDescent="0.25">
      <c r="AC68157" s="379"/>
    </row>
    <row r="68158" spans="29:29" x14ac:dyDescent="0.25">
      <c r="AC68158" s="379"/>
    </row>
    <row r="68159" spans="29:29" x14ac:dyDescent="0.25">
      <c r="AC68159" s="379"/>
    </row>
    <row r="68160" spans="29:29" x14ac:dyDescent="0.25">
      <c r="AC68160" s="379"/>
    </row>
    <row r="68161" spans="29:29" x14ac:dyDescent="0.25">
      <c r="AC68161" s="379"/>
    </row>
    <row r="68162" spans="29:29" x14ac:dyDescent="0.25">
      <c r="AC68162" s="379"/>
    </row>
    <row r="68163" spans="29:29" x14ac:dyDescent="0.25">
      <c r="AC68163" s="379"/>
    </row>
    <row r="68164" spans="29:29" x14ac:dyDescent="0.25">
      <c r="AC68164" s="379"/>
    </row>
    <row r="68165" spans="29:29" x14ac:dyDescent="0.25">
      <c r="AC68165" s="379"/>
    </row>
    <row r="68166" spans="29:29" x14ac:dyDescent="0.25">
      <c r="AC68166" s="379"/>
    </row>
    <row r="68167" spans="29:29" x14ac:dyDescent="0.25">
      <c r="AC68167" s="379"/>
    </row>
    <row r="68168" spans="29:29" x14ac:dyDescent="0.25">
      <c r="AC68168" s="379"/>
    </row>
    <row r="68169" spans="29:29" x14ac:dyDescent="0.25">
      <c r="AC68169" s="379"/>
    </row>
    <row r="68170" spans="29:29" x14ac:dyDescent="0.25">
      <c r="AC68170" s="379"/>
    </row>
    <row r="68171" spans="29:29" x14ac:dyDescent="0.25">
      <c r="AC68171" s="379"/>
    </row>
    <row r="68172" spans="29:29" x14ac:dyDescent="0.25">
      <c r="AC68172" s="379"/>
    </row>
    <row r="68173" spans="29:29" x14ac:dyDescent="0.25">
      <c r="AC68173" s="379"/>
    </row>
    <row r="68174" spans="29:29" x14ac:dyDescent="0.25">
      <c r="AC68174" s="379"/>
    </row>
    <row r="68175" spans="29:29" x14ac:dyDescent="0.25">
      <c r="AC68175" s="379"/>
    </row>
    <row r="68176" spans="29:29" x14ac:dyDescent="0.25">
      <c r="AC68176" s="379"/>
    </row>
    <row r="68177" spans="29:29" x14ac:dyDescent="0.25">
      <c r="AC68177" s="379"/>
    </row>
    <row r="68178" spans="29:29" x14ac:dyDescent="0.25">
      <c r="AC68178" s="379"/>
    </row>
    <row r="68179" spans="29:29" x14ac:dyDescent="0.25">
      <c r="AC68179" s="379"/>
    </row>
    <row r="68180" spans="29:29" x14ac:dyDescent="0.25">
      <c r="AC68180" s="379"/>
    </row>
    <row r="68181" spans="29:29" x14ac:dyDescent="0.25">
      <c r="AC68181" s="379"/>
    </row>
    <row r="68182" spans="29:29" x14ac:dyDescent="0.25">
      <c r="AC68182" s="379"/>
    </row>
    <row r="68183" spans="29:29" x14ac:dyDescent="0.25">
      <c r="AC68183" s="379"/>
    </row>
    <row r="68184" spans="29:29" x14ac:dyDescent="0.25">
      <c r="AC68184" s="379"/>
    </row>
    <row r="68185" spans="29:29" x14ac:dyDescent="0.25">
      <c r="AC68185" s="379"/>
    </row>
    <row r="68186" spans="29:29" x14ac:dyDescent="0.25">
      <c r="AC68186" s="379"/>
    </row>
    <row r="68187" spans="29:29" x14ac:dyDescent="0.25">
      <c r="AC68187" s="379"/>
    </row>
    <row r="68188" spans="29:29" x14ac:dyDescent="0.25">
      <c r="AC68188" s="379"/>
    </row>
    <row r="68189" spans="29:29" x14ac:dyDescent="0.25">
      <c r="AC68189" s="379"/>
    </row>
    <row r="68190" spans="29:29" x14ac:dyDescent="0.25">
      <c r="AC68190" s="379"/>
    </row>
    <row r="68191" spans="29:29" x14ac:dyDescent="0.25">
      <c r="AC68191" s="379"/>
    </row>
    <row r="68192" spans="29:29" x14ac:dyDescent="0.25">
      <c r="AC68192" s="379"/>
    </row>
    <row r="68193" spans="29:29" x14ac:dyDescent="0.25">
      <c r="AC68193" s="379"/>
    </row>
    <row r="68194" spans="29:29" x14ac:dyDescent="0.25">
      <c r="AC68194" s="379"/>
    </row>
    <row r="68195" spans="29:29" x14ac:dyDescent="0.25">
      <c r="AC68195" s="379"/>
    </row>
    <row r="68196" spans="29:29" x14ac:dyDescent="0.25">
      <c r="AC68196" s="379"/>
    </row>
    <row r="68197" spans="29:29" x14ac:dyDescent="0.25">
      <c r="AC68197" s="379"/>
    </row>
    <row r="68198" spans="29:29" x14ac:dyDescent="0.25">
      <c r="AC68198" s="379"/>
    </row>
    <row r="68199" spans="29:29" x14ac:dyDescent="0.25">
      <c r="AC68199" s="379"/>
    </row>
    <row r="68200" spans="29:29" x14ac:dyDescent="0.25">
      <c r="AC68200" s="379"/>
    </row>
    <row r="68201" spans="29:29" x14ac:dyDescent="0.25">
      <c r="AC68201" s="379"/>
    </row>
    <row r="68202" spans="29:29" x14ac:dyDescent="0.25">
      <c r="AC68202" s="379"/>
    </row>
    <row r="68203" spans="29:29" x14ac:dyDescent="0.25">
      <c r="AC68203" s="379"/>
    </row>
    <row r="68204" spans="29:29" x14ac:dyDescent="0.25">
      <c r="AC68204" s="379"/>
    </row>
    <row r="68205" spans="29:29" x14ac:dyDescent="0.25">
      <c r="AC68205" s="379"/>
    </row>
    <row r="68206" spans="29:29" x14ac:dyDescent="0.25">
      <c r="AC68206" s="379"/>
    </row>
    <row r="68207" spans="29:29" x14ac:dyDescent="0.25">
      <c r="AC68207" s="379"/>
    </row>
    <row r="68208" spans="29:29" x14ac:dyDescent="0.25">
      <c r="AC68208" s="379"/>
    </row>
    <row r="68209" spans="29:29" x14ac:dyDescent="0.25">
      <c r="AC68209" s="379"/>
    </row>
    <row r="68210" spans="29:29" x14ac:dyDescent="0.25">
      <c r="AC68210" s="379"/>
    </row>
    <row r="68211" spans="29:29" x14ac:dyDescent="0.25">
      <c r="AC68211" s="379"/>
    </row>
    <row r="68212" spans="29:29" x14ac:dyDescent="0.25">
      <c r="AC68212" s="379"/>
    </row>
    <row r="68213" spans="29:29" x14ac:dyDescent="0.25">
      <c r="AC68213" s="379"/>
    </row>
    <row r="68214" spans="29:29" x14ac:dyDescent="0.25">
      <c r="AC68214" s="379"/>
    </row>
    <row r="68215" spans="29:29" x14ac:dyDescent="0.25">
      <c r="AC68215" s="379"/>
    </row>
    <row r="68216" spans="29:29" x14ac:dyDescent="0.25">
      <c r="AC68216" s="379"/>
    </row>
    <row r="68217" spans="29:29" x14ac:dyDescent="0.25">
      <c r="AC68217" s="379"/>
    </row>
    <row r="68218" spans="29:29" x14ac:dyDescent="0.25">
      <c r="AC68218" s="379"/>
    </row>
    <row r="68219" spans="29:29" x14ac:dyDescent="0.25">
      <c r="AC68219" s="379"/>
    </row>
    <row r="68220" spans="29:29" x14ac:dyDescent="0.25">
      <c r="AC68220" s="379"/>
    </row>
    <row r="68221" spans="29:29" x14ac:dyDescent="0.25">
      <c r="AC68221" s="379"/>
    </row>
    <row r="68222" spans="29:29" x14ac:dyDescent="0.25">
      <c r="AC68222" s="379"/>
    </row>
    <row r="68223" spans="29:29" x14ac:dyDescent="0.25">
      <c r="AC68223" s="379"/>
    </row>
    <row r="68224" spans="29:29" x14ac:dyDescent="0.25">
      <c r="AC68224" s="379"/>
    </row>
    <row r="68225" spans="29:29" x14ac:dyDescent="0.25">
      <c r="AC68225" s="379"/>
    </row>
    <row r="68226" spans="29:29" x14ac:dyDescent="0.25">
      <c r="AC68226" s="379"/>
    </row>
    <row r="68227" spans="29:29" x14ac:dyDescent="0.25">
      <c r="AC68227" s="379"/>
    </row>
    <row r="68228" spans="29:29" x14ac:dyDescent="0.25">
      <c r="AC68228" s="379"/>
    </row>
    <row r="68229" spans="29:29" x14ac:dyDescent="0.25">
      <c r="AC68229" s="379"/>
    </row>
    <row r="68230" spans="29:29" x14ac:dyDescent="0.25">
      <c r="AC68230" s="379"/>
    </row>
    <row r="68231" spans="29:29" x14ac:dyDescent="0.25">
      <c r="AC68231" s="379"/>
    </row>
    <row r="68232" spans="29:29" x14ac:dyDescent="0.25">
      <c r="AC68232" s="379"/>
    </row>
    <row r="68233" spans="29:29" x14ac:dyDescent="0.25">
      <c r="AC68233" s="379"/>
    </row>
    <row r="68234" spans="29:29" x14ac:dyDescent="0.25">
      <c r="AC68234" s="379"/>
    </row>
    <row r="68235" spans="29:29" x14ac:dyDescent="0.25">
      <c r="AC68235" s="379"/>
    </row>
    <row r="68236" spans="29:29" x14ac:dyDescent="0.25">
      <c r="AC68236" s="379"/>
    </row>
    <row r="68237" spans="29:29" x14ac:dyDescent="0.25">
      <c r="AC68237" s="379"/>
    </row>
    <row r="68238" spans="29:29" x14ac:dyDescent="0.25">
      <c r="AC68238" s="379"/>
    </row>
    <row r="68239" spans="29:29" x14ac:dyDescent="0.25">
      <c r="AC68239" s="379"/>
    </row>
    <row r="68240" spans="29:29" x14ac:dyDescent="0.25">
      <c r="AC68240" s="379"/>
    </row>
    <row r="68241" spans="29:29" x14ac:dyDescent="0.25">
      <c r="AC68241" s="379"/>
    </row>
    <row r="68242" spans="29:29" x14ac:dyDescent="0.25">
      <c r="AC68242" s="379"/>
    </row>
    <row r="68243" spans="29:29" x14ac:dyDescent="0.25">
      <c r="AC68243" s="379"/>
    </row>
    <row r="68244" spans="29:29" x14ac:dyDescent="0.25">
      <c r="AC68244" s="379"/>
    </row>
    <row r="68245" spans="29:29" x14ac:dyDescent="0.25">
      <c r="AC68245" s="379"/>
    </row>
    <row r="68246" spans="29:29" x14ac:dyDescent="0.25">
      <c r="AC68246" s="379"/>
    </row>
    <row r="68247" spans="29:29" x14ac:dyDescent="0.25">
      <c r="AC68247" s="379"/>
    </row>
    <row r="68248" spans="29:29" x14ac:dyDescent="0.25">
      <c r="AC68248" s="379"/>
    </row>
    <row r="68249" spans="29:29" x14ac:dyDescent="0.25">
      <c r="AC68249" s="379"/>
    </row>
    <row r="68250" spans="29:29" x14ac:dyDescent="0.25">
      <c r="AC68250" s="379"/>
    </row>
    <row r="68251" spans="29:29" x14ac:dyDescent="0.25">
      <c r="AC68251" s="379"/>
    </row>
    <row r="68252" spans="29:29" x14ac:dyDescent="0.25">
      <c r="AC68252" s="379"/>
    </row>
    <row r="68253" spans="29:29" x14ac:dyDescent="0.25">
      <c r="AC68253" s="379"/>
    </row>
    <row r="68254" spans="29:29" x14ac:dyDescent="0.25">
      <c r="AC68254" s="379"/>
    </row>
    <row r="68255" spans="29:29" x14ac:dyDescent="0.25">
      <c r="AC68255" s="379"/>
    </row>
    <row r="68256" spans="29:29" x14ac:dyDescent="0.25">
      <c r="AC68256" s="379"/>
    </row>
    <row r="68257" spans="29:29" x14ac:dyDescent="0.25">
      <c r="AC68257" s="379"/>
    </row>
    <row r="68258" spans="29:29" x14ac:dyDescent="0.25">
      <c r="AC68258" s="379"/>
    </row>
    <row r="68259" spans="29:29" x14ac:dyDescent="0.25">
      <c r="AC68259" s="379"/>
    </row>
    <row r="68260" spans="29:29" x14ac:dyDescent="0.25">
      <c r="AC68260" s="379"/>
    </row>
    <row r="68261" spans="29:29" x14ac:dyDescent="0.25">
      <c r="AC68261" s="379"/>
    </row>
    <row r="68262" spans="29:29" x14ac:dyDescent="0.25">
      <c r="AC68262" s="379"/>
    </row>
    <row r="68263" spans="29:29" x14ac:dyDescent="0.25">
      <c r="AC68263" s="379"/>
    </row>
    <row r="68264" spans="29:29" x14ac:dyDescent="0.25">
      <c r="AC68264" s="379"/>
    </row>
    <row r="68265" spans="29:29" x14ac:dyDescent="0.25">
      <c r="AC68265" s="379"/>
    </row>
    <row r="68266" spans="29:29" x14ac:dyDescent="0.25">
      <c r="AC68266" s="379"/>
    </row>
    <row r="68267" spans="29:29" x14ac:dyDescent="0.25">
      <c r="AC68267" s="379"/>
    </row>
    <row r="68268" spans="29:29" x14ac:dyDescent="0.25">
      <c r="AC68268" s="379"/>
    </row>
    <row r="68269" spans="29:29" x14ac:dyDescent="0.25">
      <c r="AC68269" s="379"/>
    </row>
    <row r="68270" spans="29:29" x14ac:dyDescent="0.25">
      <c r="AC68270" s="379"/>
    </row>
    <row r="68271" spans="29:29" x14ac:dyDescent="0.25">
      <c r="AC68271" s="379"/>
    </row>
    <row r="68272" spans="29:29" x14ac:dyDescent="0.25">
      <c r="AC68272" s="379"/>
    </row>
    <row r="68273" spans="29:29" x14ac:dyDescent="0.25">
      <c r="AC68273" s="379"/>
    </row>
    <row r="68274" spans="29:29" x14ac:dyDescent="0.25">
      <c r="AC68274" s="379"/>
    </row>
    <row r="68275" spans="29:29" x14ac:dyDescent="0.25">
      <c r="AC68275" s="379"/>
    </row>
    <row r="68276" spans="29:29" x14ac:dyDescent="0.25">
      <c r="AC68276" s="379"/>
    </row>
    <row r="68277" spans="29:29" x14ac:dyDescent="0.25">
      <c r="AC68277" s="379"/>
    </row>
    <row r="68278" spans="29:29" x14ac:dyDescent="0.25">
      <c r="AC68278" s="379"/>
    </row>
    <row r="68279" spans="29:29" x14ac:dyDescent="0.25">
      <c r="AC68279" s="379"/>
    </row>
    <row r="68280" spans="29:29" x14ac:dyDescent="0.25">
      <c r="AC68280" s="379"/>
    </row>
    <row r="68281" spans="29:29" x14ac:dyDescent="0.25">
      <c r="AC68281" s="379"/>
    </row>
    <row r="68282" spans="29:29" x14ac:dyDescent="0.25">
      <c r="AC68282" s="379"/>
    </row>
    <row r="68283" spans="29:29" x14ac:dyDescent="0.25">
      <c r="AC68283" s="379"/>
    </row>
    <row r="68284" spans="29:29" x14ac:dyDescent="0.25">
      <c r="AC68284" s="379"/>
    </row>
    <row r="68285" spans="29:29" x14ac:dyDescent="0.25">
      <c r="AC68285" s="379"/>
    </row>
    <row r="68286" spans="29:29" x14ac:dyDescent="0.25">
      <c r="AC68286" s="379"/>
    </row>
    <row r="68287" spans="29:29" x14ac:dyDescent="0.25">
      <c r="AC68287" s="379"/>
    </row>
    <row r="68288" spans="29:29" x14ac:dyDescent="0.25">
      <c r="AC68288" s="379"/>
    </row>
    <row r="68289" spans="29:29" x14ac:dyDescent="0.25">
      <c r="AC68289" s="379"/>
    </row>
    <row r="68290" spans="29:29" x14ac:dyDescent="0.25">
      <c r="AC68290" s="379"/>
    </row>
    <row r="68291" spans="29:29" x14ac:dyDescent="0.25">
      <c r="AC68291" s="379"/>
    </row>
    <row r="68292" spans="29:29" x14ac:dyDescent="0.25">
      <c r="AC68292" s="379"/>
    </row>
    <row r="68293" spans="29:29" x14ac:dyDescent="0.25">
      <c r="AC68293" s="379"/>
    </row>
    <row r="68294" spans="29:29" x14ac:dyDescent="0.25">
      <c r="AC68294" s="379"/>
    </row>
    <row r="68295" spans="29:29" x14ac:dyDescent="0.25">
      <c r="AC68295" s="379"/>
    </row>
    <row r="68296" spans="29:29" x14ac:dyDescent="0.25">
      <c r="AC68296" s="379"/>
    </row>
    <row r="68297" spans="29:29" x14ac:dyDescent="0.25">
      <c r="AC68297" s="379"/>
    </row>
    <row r="68298" spans="29:29" x14ac:dyDescent="0.25">
      <c r="AC68298" s="379"/>
    </row>
    <row r="68299" spans="29:29" x14ac:dyDescent="0.25">
      <c r="AC68299" s="379"/>
    </row>
    <row r="68300" spans="29:29" x14ac:dyDescent="0.25">
      <c r="AC68300" s="379"/>
    </row>
    <row r="68301" spans="29:29" x14ac:dyDescent="0.25">
      <c r="AC68301" s="379"/>
    </row>
    <row r="68302" spans="29:29" x14ac:dyDescent="0.25">
      <c r="AC68302" s="379"/>
    </row>
    <row r="68303" spans="29:29" x14ac:dyDescent="0.25">
      <c r="AC68303" s="379"/>
    </row>
    <row r="68304" spans="29:29" x14ac:dyDescent="0.25">
      <c r="AC68304" s="379"/>
    </row>
    <row r="68305" spans="29:29" x14ac:dyDescent="0.25">
      <c r="AC68305" s="379"/>
    </row>
    <row r="68306" spans="29:29" x14ac:dyDescent="0.25">
      <c r="AC68306" s="379"/>
    </row>
    <row r="68307" spans="29:29" x14ac:dyDescent="0.25">
      <c r="AC68307" s="379"/>
    </row>
    <row r="68308" spans="29:29" x14ac:dyDescent="0.25">
      <c r="AC68308" s="379"/>
    </row>
    <row r="68309" spans="29:29" x14ac:dyDescent="0.25">
      <c r="AC68309" s="379"/>
    </row>
    <row r="68310" spans="29:29" x14ac:dyDescent="0.25">
      <c r="AC68310" s="379"/>
    </row>
    <row r="68311" spans="29:29" x14ac:dyDescent="0.25">
      <c r="AC68311" s="379"/>
    </row>
    <row r="68312" spans="29:29" x14ac:dyDescent="0.25">
      <c r="AC68312" s="379"/>
    </row>
    <row r="68313" spans="29:29" x14ac:dyDescent="0.25">
      <c r="AC68313" s="379"/>
    </row>
    <row r="68314" spans="29:29" x14ac:dyDescent="0.25">
      <c r="AC68314" s="379"/>
    </row>
    <row r="68315" spans="29:29" x14ac:dyDescent="0.25">
      <c r="AC68315" s="379"/>
    </row>
    <row r="68316" spans="29:29" x14ac:dyDescent="0.25">
      <c r="AC68316" s="379"/>
    </row>
    <row r="68317" spans="29:29" x14ac:dyDescent="0.25">
      <c r="AC68317" s="379"/>
    </row>
    <row r="68318" spans="29:29" x14ac:dyDescent="0.25">
      <c r="AC68318" s="379"/>
    </row>
    <row r="68319" spans="29:29" x14ac:dyDescent="0.25">
      <c r="AC68319" s="379"/>
    </row>
    <row r="68320" spans="29:29" x14ac:dyDescent="0.25">
      <c r="AC68320" s="379"/>
    </row>
    <row r="68321" spans="29:29" x14ac:dyDescent="0.25">
      <c r="AC68321" s="379"/>
    </row>
    <row r="68322" spans="29:29" x14ac:dyDescent="0.25">
      <c r="AC68322" s="379"/>
    </row>
    <row r="68323" spans="29:29" x14ac:dyDescent="0.25">
      <c r="AC68323" s="379"/>
    </row>
    <row r="68324" spans="29:29" x14ac:dyDescent="0.25">
      <c r="AC68324" s="379"/>
    </row>
    <row r="68325" spans="29:29" x14ac:dyDescent="0.25">
      <c r="AC68325" s="379"/>
    </row>
    <row r="68326" spans="29:29" x14ac:dyDescent="0.25">
      <c r="AC68326" s="379"/>
    </row>
    <row r="68327" spans="29:29" x14ac:dyDescent="0.25">
      <c r="AC68327" s="379"/>
    </row>
    <row r="68328" spans="29:29" x14ac:dyDescent="0.25">
      <c r="AC68328" s="379"/>
    </row>
    <row r="68329" spans="29:29" x14ac:dyDescent="0.25">
      <c r="AC68329" s="379"/>
    </row>
    <row r="68330" spans="29:29" x14ac:dyDescent="0.25">
      <c r="AC68330" s="379"/>
    </row>
    <row r="68331" spans="29:29" x14ac:dyDescent="0.25">
      <c r="AC68331" s="379"/>
    </row>
    <row r="68332" spans="29:29" x14ac:dyDescent="0.25">
      <c r="AC68332" s="379"/>
    </row>
    <row r="68333" spans="29:29" x14ac:dyDescent="0.25">
      <c r="AC68333" s="379"/>
    </row>
    <row r="68334" spans="29:29" x14ac:dyDescent="0.25">
      <c r="AC68334" s="379"/>
    </row>
    <row r="68335" spans="29:29" x14ac:dyDescent="0.25">
      <c r="AC68335" s="379"/>
    </row>
    <row r="68336" spans="29:29" x14ac:dyDescent="0.25">
      <c r="AC68336" s="379"/>
    </row>
    <row r="68337" spans="29:29" x14ac:dyDescent="0.25">
      <c r="AC68337" s="379"/>
    </row>
    <row r="68338" spans="29:29" x14ac:dyDescent="0.25">
      <c r="AC68338" s="379"/>
    </row>
    <row r="68339" spans="29:29" x14ac:dyDescent="0.25">
      <c r="AC68339" s="379"/>
    </row>
    <row r="68340" spans="29:29" x14ac:dyDescent="0.25">
      <c r="AC68340" s="379"/>
    </row>
    <row r="68341" spans="29:29" x14ac:dyDescent="0.25">
      <c r="AC68341" s="379"/>
    </row>
    <row r="68342" spans="29:29" x14ac:dyDescent="0.25">
      <c r="AC68342" s="379"/>
    </row>
    <row r="68343" spans="29:29" x14ac:dyDescent="0.25">
      <c r="AC68343" s="379"/>
    </row>
    <row r="68344" spans="29:29" x14ac:dyDescent="0.25">
      <c r="AC68344" s="379"/>
    </row>
    <row r="68345" spans="29:29" x14ac:dyDescent="0.25">
      <c r="AC68345" s="379"/>
    </row>
    <row r="68346" spans="29:29" x14ac:dyDescent="0.25">
      <c r="AC68346" s="379"/>
    </row>
    <row r="68347" spans="29:29" x14ac:dyDescent="0.25">
      <c r="AC68347" s="379"/>
    </row>
    <row r="68348" spans="29:29" x14ac:dyDescent="0.25">
      <c r="AC68348" s="379"/>
    </row>
    <row r="68349" spans="29:29" x14ac:dyDescent="0.25">
      <c r="AC68349" s="379"/>
    </row>
    <row r="68350" spans="29:29" x14ac:dyDescent="0.25">
      <c r="AC68350" s="379"/>
    </row>
    <row r="68351" spans="29:29" x14ac:dyDescent="0.25">
      <c r="AC68351" s="379"/>
    </row>
    <row r="68352" spans="29:29" x14ac:dyDescent="0.25">
      <c r="AC68352" s="379"/>
    </row>
    <row r="68353" spans="29:29" x14ac:dyDescent="0.25">
      <c r="AC68353" s="379"/>
    </row>
    <row r="68354" spans="29:29" x14ac:dyDescent="0.25">
      <c r="AC68354" s="379"/>
    </row>
    <row r="68355" spans="29:29" x14ac:dyDescent="0.25">
      <c r="AC68355" s="379"/>
    </row>
    <row r="68356" spans="29:29" x14ac:dyDescent="0.25">
      <c r="AC68356" s="379"/>
    </row>
    <row r="68357" spans="29:29" x14ac:dyDescent="0.25">
      <c r="AC68357" s="379"/>
    </row>
    <row r="68358" spans="29:29" x14ac:dyDescent="0.25">
      <c r="AC68358" s="379"/>
    </row>
    <row r="68359" spans="29:29" x14ac:dyDescent="0.25">
      <c r="AC68359" s="379"/>
    </row>
    <row r="68360" spans="29:29" x14ac:dyDescent="0.25">
      <c r="AC68360" s="379"/>
    </row>
    <row r="68361" spans="29:29" x14ac:dyDescent="0.25">
      <c r="AC68361" s="379"/>
    </row>
    <row r="68362" spans="29:29" x14ac:dyDescent="0.25">
      <c r="AC68362" s="379"/>
    </row>
    <row r="68363" spans="29:29" x14ac:dyDescent="0.25">
      <c r="AC68363" s="379"/>
    </row>
    <row r="68364" spans="29:29" x14ac:dyDescent="0.25">
      <c r="AC68364" s="379"/>
    </row>
    <row r="68365" spans="29:29" x14ac:dyDescent="0.25">
      <c r="AC68365" s="379"/>
    </row>
    <row r="68366" spans="29:29" x14ac:dyDescent="0.25">
      <c r="AC68366" s="379"/>
    </row>
    <row r="68367" spans="29:29" x14ac:dyDescent="0.25">
      <c r="AC68367" s="379"/>
    </row>
    <row r="68368" spans="29:29" x14ac:dyDescent="0.25">
      <c r="AC68368" s="379"/>
    </row>
    <row r="68369" spans="29:29" x14ac:dyDescent="0.25">
      <c r="AC68369" s="379"/>
    </row>
    <row r="68370" spans="29:29" x14ac:dyDescent="0.25">
      <c r="AC68370" s="379"/>
    </row>
    <row r="68371" spans="29:29" x14ac:dyDescent="0.25">
      <c r="AC68371" s="379"/>
    </row>
    <row r="68372" spans="29:29" x14ac:dyDescent="0.25">
      <c r="AC68372" s="379"/>
    </row>
    <row r="68373" spans="29:29" x14ac:dyDescent="0.25">
      <c r="AC68373" s="379"/>
    </row>
    <row r="68374" spans="29:29" x14ac:dyDescent="0.25">
      <c r="AC68374" s="379"/>
    </row>
    <row r="68375" spans="29:29" x14ac:dyDescent="0.25">
      <c r="AC68375" s="379"/>
    </row>
    <row r="68376" spans="29:29" x14ac:dyDescent="0.25">
      <c r="AC68376" s="379"/>
    </row>
    <row r="68377" spans="29:29" x14ac:dyDescent="0.25">
      <c r="AC68377" s="379"/>
    </row>
    <row r="68378" spans="29:29" x14ac:dyDescent="0.25">
      <c r="AC68378" s="379"/>
    </row>
    <row r="68379" spans="29:29" x14ac:dyDescent="0.25">
      <c r="AC68379" s="379"/>
    </row>
    <row r="68380" spans="29:29" x14ac:dyDescent="0.25">
      <c r="AC68380" s="379"/>
    </row>
    <row r="68381" spans="29:29" x14ac:dyDescent="0.25">
      <c r="AC68381" s="379"/>
    </row>
    <row r="68382" spans="29:29" x14ac:dyDescent="0.25">
      <c r="AC68382" s="379"/>
    </row>
    <row r="68383" spans="29:29" x14ac:dyDescent="0.25">
      <c r="AC68383" s="379"/>
    </row>
    <row r="68384" spans="29:29" x14ac:dyDescent="0.25">
      <c r="AC68384" s="379"/>
    </row>
    <row r="68385" spans="29:29" x14ac:dyDescent="0.25">
      <c r="AC68385" s="379"/>
    </row>
    <row r="68386" spans="29:29" x14ac:dyDescent="0.25">
      <c r="AC68386" s="379"/>
    </row>
    <row r="68387" spans="29:29" x14ac:dyDescent="0.25">
      <c r="AC68387" s="379"/>
    </row>
    <row r="68388" spans="29:29" x14ac:dyDescent="0.25">
      <c r="AC68388" s="379"/>
    </row>
    <row r="68389" spans="29:29" x14ac:dyDescent="0.25">
      <c r="AC68389" s="379"/>
    </row>
    <row r="68390" spans="29:29" x14ac:dyDescent="0.25">
      <c r="AC68390" s="379"/>
    </row>
    <row r="68391" spans="29:29" x14ac:dyDescent="0.25">
      <c r="AC68391" s="379"/>
    </row>
    <row r="68392" spans="29:29" x14ac:dyDescent="0.25">
      <c r="AC68392" s="379"/>
    </row>
    <row r="68393" spans="29:29" x14ac:dyDescent="0.25">
      <c r="AC68393" s="379"/>
    </row>
    <row r="68394" spans="29:29" x14ac:dyDescent="0.25">
      <c r="AC68394" s="379"/>
    </row>
    <row r="68395" spans="29:29" x14ac:dyDescent="0.25">
      <c r="AC68395" s="379"/>
    </row>
    <row r="68396" spans="29:29" x14ac:dyDescent="0.25">
      <c r="AC68396" s="379"/>
    </row>
    <row r="68397" spans="29:29" x14ac:dyDescent="0.25">
      <c r="AC68397" s="379"/>
    </row>
    <row r="68398" spans="29:29" x14ac:dyDescent="0.25">
      <c r="AC68398" s="379"/>
    </row>
    <row r="68399" spans="29:29" x14ac:dyDescent="0.25">
      <c r="AC68399" s="379"/>
    </row>
    <row r="68400" spans="29:29" x14ac:dyDescent="0.25">
      <c r="AC68400" s="379"/>
    </row>
    <row r="68401" spans="29:29" x14ac:dyDescent="0.25">
      <c r="AC68401" s="379"/>
    </row>
    <row r="68402" spans="29:29" x14ac:dyDescent="0.25">
      <c r="AC68402" s="379"/>
    </row>
    <row r="68403" spans="29:29" x14ac:dyDescent="0.25">
      <c r="AC68403" s="379"/>
    </row>
    <row r="68404" spans="29:29" x14ac:dyDescent="0.25">
      <c r="AC68404" s="379"/>
    </row>
    <row r="68405" spans="29:29" x14ac:dyDescent="0.25">
      <c r="AC68405" s="379"/>
    </row>
    <row r="68406" spans="29:29" x14ac:dyDescent="0.25">
      <c r="AC68406" s="379"/>
    </row>
    <row r="68407" spans="29:29" x14ac:dyDescent="0.25">
      <c r="AC68407" s="379"/>
    </row>
    <row r="68408" spans="29:29" x14ac:dyDescent="0.25">
      <c r="AC68408" s="379"/>
    </row>
    <row r="68409" spans="29:29" x14ac:dyDescent="0.25">
      <c r="AC68409" s="379"/>
    </row>
    <row r="68410" spans="29:29" x14ac:dyDescent="0.25">
      <c r="AC68410" s="379"/>
    </row>
    <row r="68411" spans="29:29" x14ac:dyDescent="0.25">
      <c r="AC68411" s="379"/>
    </row>
    <row r="68412" spans="29:29" x14ac:dyDescent="0.25">
      <c r="AC68412" s="379"/>
    </row>
    <row r="68413" spans="29:29" x14ac:dyDescent="0.25">
      <c r="AC68413" s="379"/>
    </row>
    <row r="68414" spans="29:29" x14ac:dyDescent="0.25">
      <c r="AC68414" s="379"/>
    </row>
    <row r="68415" spans="29:29" x14ac:dyDescent="0.25">
      <c r="AC68415" s="379"/>
    </row>
    <row r="68416" spans="29:29" x14ac:dyDescent="0.25">
      <c r="AC68416" s="379"/>
    </row>
    <row r="68417" spans="29:29" x14ac:dyDescent="0.25">
      <c r="AC68417" s="379"/>
    </row>
    <row r="68418" spans="29:29" x14ac:dyDescent="0.25">
      <c r="AC68418" s="379"/>
    </row>
    <row r="68419" spans="29:29" x14ac:dyDescent="0.25">
      <c r="AC68419" s="379"/>
    </row>
    <row r="68420" spans="29:29" x14ac:dyDescent="0.25">
      <c r="AC68420" s="379"/>
    </row>
    <row r="68421" spans="29:29" x14ac:dyDescent="0.25">
      <c r="AC68421" s="379"/>
    </row>
    <row r="68422" spans="29:29" x14ac:dyDescent="0.25">
      <c r="AC68422" s="379"/>
    </row>
    <row r="68423" spans="29:29" x14ac:dyDescent="0.25">
      <c r="AC68423" s="379"/>
    </row>
    <row r="68424" spans="29:29" x14ac:dyDescent="0.25">
      <c r="AC68424" s="379"/>
    </row>
    <row r="68425" spans="29:29" x14ac:dyDescent="0.25">
      <c r="AC68425" s="379"/>
    </row>
    <row r="68426" spans="29:29" x14ac:dyDescent="0.25">
      <c r="AC68426" s="379"/>
    </row>
    <row r="68427" spans="29:29" x14ac:dyDescent="0.25">
      <c r="AC68427" s="379"/>
    </row>
    <row r="68428" spans="29:29" x14ac:dyDescent="0.25">
      <c r="AC68428" s="379"/>
    </row>
    <row r="68429" spans="29:29" x14ac:dyDescent="0.25">
      <c r="AC68429" s="379"/>
    </row>
    <row r="68430" spans="29:29" x14ac:dyDescent="0.25">
      <c r="AC68430" s="379"/>
    </row>
    <row r="68431" spans="29:29" x14ac:dyDescent="0.25">
      <c r="AC68431" s="379"/>
    </row>
    <row r="68432" spans="29:29" x14ac:dyDescent="0.25">
      <c r="AC68432" s="379"/>
    </row>
    <row r="68433" spans="29:29" x14ac:dyDescent="0.25">
      <c r="AC68433" s="379"/>
    </row>
    <row r="68434" spans="29:29" x14ac:dyDescent="0.25">
      <c r="AC68434" s="379"/>
    </row>
    <row r="68435" spans="29:29" x14ac:dyDescent="0.25">
      <c r="AC68435" s="379"/>
    </row>
    <row r="68436" spans="29:29" x14ac:dyDescent="0.25">
      <c r="AC68436" s="379"/>
    </row>
    <row r="68437" spans="29:29" x14ac:dyDescent="0.25">
      <c r="AC68437" s="379"/>
    </row>
    <row r="68438" spans="29:29" x14ac:dyDescent="0.25">
      <c r="AC68438" s="379"/>
    </row>
    <row r="68439" spans="29:29" x14ac:dyDescent="0.25">
      <c r="AC68439" s="379"/>
    </row>
    <row r="68440" spans="29:29" x14ac:dyDescent="0.25">
      <c r="AC68440" s="379"/>
    </row>
    <row r="68441" spans="29:29" x14ac:dyDescent="0.25">
      <c r="AC68441" s="379"/>
    </row>
    <row r="68442" spans="29:29" x14ac:dyDescent="0.25">
      <c r="AC68442" s="379"/>
    </row>
    <row r="68443" spans="29:29" x14ac:dyDescent="0.25">
      <c r="AC68443" s="379"/>
    </row>
    <row r="68444" spans="29:29" x14ac:dyDescent="0.25">
      <c r="AC68444" s="379"/>
    </row>
    <row r="68445" spans="29:29" x14ac:dyDescent="0.25">
      <c r="AC68445" s="379"/>
    </row>
    <row r="68446" spans="29:29" x14ac:dyDescent="0.25">
      <c r="AC68446" s="379"/>
    </row>
    <row r="68447" spans="29:29" x14ac:dyDescent="0.25">
      <c r="AC68447" s="379"/>
    </row>
    <row r="68448" spans="29:29" x14ac:dyDescent="0.25">
      <c r="AC68448" s="379"/>
    </row>
    <row r="68449" spans="29:29" x14ac:dyDescent="0.25">
      <c r="AC68449" s="379"/>
    </row>
    <row r="68450" spans="29:29" x14ac:dyDescent="0.25">
      <c r="AC68450" s="379"/>
    </row>
    <row r="68451" spans="29:29" x14ac:dyDescent="0.25">
      <c r="AC68451" s="379"/>
    </row>
    <row r="68452" spans="29:29" x14ac:dyDescent="0.25">
      <c r="AC68452" s="379"/>
    </row>
    <row r="68453" spans="29:29" x14ac:dyDescent="0.25">
      <c r="AC68453" s="379"/>
    </row>
    <row r="68454" spans="29:29" x14ac:dyDescent="0.25">
      <c r="AC68454" s="379"/>
    </row>
    <row r="68455" spans="29:29" x14ac:dyDescent="0.25">
      <c r="AC68455" s="379"/>
    </row>
    <row r="68456" spans="29:29" x14ac:dyDescent="0.25">
      <c r="AC68456" s="379"/>
    </row>
    <row r="68457" spans="29:29" x14ac:dyDescent="0.25">
      <c r="AC68457" s="379"/>
    </row>
    <row r="68458" spans="29:29" x14ac:dyDescent="0.25">
      <c r="AC68458" s="379"/>
    </row>
    <row r="68459" spans="29:29" x14ac:dyDescent="0.25">
      <c r="AC68459" s="379"/>
    </row>
    <row r="68460" spans="29:29" x14ac:dyDescent="0.25">
      <c r="AC68460" s="379"/>
    </row>
    <row r="68461" spans="29:29" x14ac:dyDescent="0.25">
      <c r="AC68461" s="379"/>
    </row>
    <row r="68462" spans="29:29" x14ac:dyDescent="0.25">
      <c r="AC68462" s="379"/>
    </row>
    <row r="68463" spans="29:29" x14ac:dyDescent="0.25">
      <c r="AC68463" s="379"/>
    </row>
    <row r="68464" spans="29:29" x14ac:dyDescent="0.25">
      <c r="AC68464" s="379"/>
    </row>
    <row r="68465" spans="29:29" x14ac:dyDescent="0.25">
      <c r="AC68465" s="379"/>
    </row>
    <row r="68466" spans="29:29" x14ac:dyDescent="0.25">
      <c r="AC68466" s="379"/>
    </row>
    <row r="68467" spans="29:29" x14ac:dyDescent="0.25">
      <c r="AC68467" s="379"/>
    </row>
    <row r="68468" spans="29:29" x14ac:dyDescent="0.25">
      <c r="AC68468" s="379"/>
    </row>
    <row r="68469" spans="29:29" x14ac:dyDescent="0.25">
      <c r="AC68469" s="379"/>
    </row>
    <row r="68470" spans="29:29" x14ac:dyDescent="0.25">
      <c r="AC68470" s="379"/>
    </row>
    <row r="68471" spans="29:29" x14ac:dyDescent="0.25">
      <c r="AC68471" s="379"/>
    </row>
    <row r="68472" spans="29:29" x14ac:dyDescent="0.25">
      <c r="AC68472" s="379"/>
    </row>
    <row r="68473" spans="29:29" x14ac:dyDescent="0.25">
      <c r="AC68473" s="379"/>
    </row>
    <row r="68474" spans="29:29" x14ac:dyDescent="0.25">
      <c r="AC68474" s="379"/>
    </row>
    <row r="68475" spans="29:29" x14ac:dyDescent="0.25">
      <c r="AC68475" s="379"/>
    </row>
    <row r="68476" spans="29:29" x14ac:dyDescent="0.25">
      <c r="AC68476" s="379"/>
    </row>
    <row r="68477" spans="29:29" x14ac:dyDescent="0.25">
      <c r="AC68477" s="379"/>
    </row>
    <row r="68478" spans="29:29" x14ac:dyDescent="0.25">
      <c r="AC68478" s="379"/>
    </row>
    <row r="68479" spans="29:29" x14ac:dyDescent="0.25">
      <c r="AC68479" s="379"/>
    </row>
    <row r="68480" spans="29:29" x14ac:dyDescent="0.25">
      <c r="AC68480" s="379"/>
    </row>
    <row r="68481" spans="29:29" x14ac:dyDescent="0.25">
      <c r="AC68481" s="379"/>
    </row>
    <row r="68482" spans="29:29" x14ac:dyDescent="0.25">
      <c r="AC68482" s="379"/>
    </row>
    <row r="68483" spans="29:29" x14ac:dyDescent="0.25">
      <c r="AC68483" s="379"/>
    </row>
    <row r="68484" spans="29:29" x14ac:dyDescent="0.25">
      <c r="AC68484" s="379"/>
    </row>
    <row r="68485" spans="29:29" x14ac:dyDescent="0.25">
      <c r="AC68485" s="379"/>
    </row>
    <row r="68486" spans="29:29" x14ac:dyDescent="0.25">
      <c r="AC68486" s="379"/>
    </row>
    <row r="68487" spans="29:29" x14ac:dyDescent="0.25">
      <c r="AC68487" s="379"/>
    </row>
    <row r="68488" spans="29:29" x14ac:dyDescent="0.25">
      <c r="AC68488" s="379"/>
    </row>
    <row r="68489" spans="29:29" x14ac:dyDescent="0.25">
      <c r="AC68489" s="379"/>
    </row>
    <row r="68490" spans="29:29" x14ac:dyDescent="0.25">
      <c r="AC68490" s="379"/>
    </row>
    <row r="68491" spans="29:29" x14ac:dyDescent="0.25">
      <c r="AC68491" s="379"/>
    </row>
    <row r="68492" spans="29:29" x14ac:dyDescent="0.25">
      <c r="AC68492" s="379"/>
    </row>
    <row r="68493" spans="29:29" x14ac:dyDescent="0.25">
      <c r="AC68493" s="379"/>
    </row>
    <row r="68494" spans="29:29" x14ac:dyDescent="0.25">
      <c r="AC68494" s="379"/>
    </row>
    <row r="68495" spans="29:29" x14ac:dyDescent="0.25">
      <c r="AC68495" s="379"/>
    </row>
    <row r="68496" spans="29:29" x14ac:dyDescent="0.25">
      <c r="AC68496" s="379"/>
    </row>
    <row r="68497" spans="29:29" x14ac:dyDescent="0.25">
      <c r="AC68497" s="379"/>
    </row>
    <row r="68498" spans="29:29" x14ac:dyDescent="0.25">
      <c r="AC68498" s="379"/>
    </row>
    <row r="68499" spans="29:29" x14ac:dyDescent="0.25">
      <c r="AC68499" s="379"/>
    </row>
    <row r="68500" spans="29:29" x14ac:dyDescent="0.25">
      <c r="AC68500" s="379"/>
    </row>
    <row r="68501" spans="29:29" x14ac:dyDescent="0.25">
      <c r="AC68501" s="379"/>
    </row>
    <row r="68502" spans="29:29" x14ac:dyDescent="0.25">
      <c r="AC68502" s="379"/>
    </row>
    <row r="68503" spans="29:29" x14ac:dyDescent="0.25">
      <c r="AC68503" s="379"/>
    </row>
    <row r="68504" spans="29:29" x14ac:dyDescent="0.25">
      <c r="AC68504" s="379"/>
    </row>
    <row r="68505" spans="29:29" x14ac:dyDescent="0.25">
      <c r="AC68505" s="379"/>
    </row>
    <row r="68506" spans="29:29" x14ac:dyDescent="0.25">
      <c r="AC68506" s="379"/>
    </row>
    <row r="68507" spans="29:29" x14ac:dyDescent="0.25">
      <c r="AC68507" s="379"/>
    </row>
    <row r="68508" spans="29:29" x14ac:dyDescent="0.25">
      <c r="AC68508" s="379"/>
    </row>
    <row r="68509" spans="29:29" x14ac:dyDescent="0.25">
      <c r="AC68509" s="379"/>
    </row>
    <row r="68510" spans="29:29" x14ac:dyDescent="0.25">
      <c r="AC68510" s="379"/>
    </row>
    <row r="68511" spans="29:29" x14ac:dyDescent="0.25">
      <c r="AC68511" s="379"/>
    </row>
    <row r="68512" spans="29:29" x14ac:dyDescent="0.25">
      <c r="AC68512" s="379"/>
    </row>
    <row r="68513" spans="29:29" x14ac:dyDescent="0.25">
      <c r="AC68513" s="379"/>
    </row>
    <row r="68514" spans="29:29" x14ac:dyDescent="0.25">
      <c r="AC68514" s="379"/>
    </row>
    <row r="68515" spans="29:29" x14ac:dyDescent="0.25">
      <c r="AC68515" s="379"/>
    </row>
    <row r="68516" spans="29:29" x14ac:dyDescent="0.25">
      <c r="AC68516" s="379"/>
    </row>
    <row r="68517" spans="29:29" x14ac:dyDescent="0.25">
      <c r="AC68517" s="379"/>
    </row>
    <row r="68518" spans="29:29" x14ac:dyDescent="0.25">
      <c r="AC68518" s="379"/>
    </row>
    <row r="68519" spans="29:29" x14ac:dyDescent="0.25">
      <c r="AC68519" s="379"/>
    </row>
    <row r="68520" spans="29:29" x14ac:dyDescent="0.25">
      <c r="AC68520" s="379"/>
    </row>
    <row r="68521" spans="29:29" x14ac:dyDescent="0.25">
      <c r="AC68521" s="379"/>
    </row>
    <row r="68522" spans="29:29" x14ac:dyDescent="0.25">
      <c r="AC68522" s="379"/>
    </row>
    <row r="68523" spans="29:29" x14ac:dyDescent="0.25">
      <c r="AC68523" s="379"/>
    </row>
    <row r="68524" spans="29:29" x14ac:dyDescent="0.25">
      <c r="AC68524" s="379"/>
    </row>
    <row r="68525" spans="29:29" x14ac:dyDescent="0.25">
      <c r="AC68525" s="379"/>
    </row>
    <row r="68526" spans="29:29" x14ac:dyDescent="0.25">
      <c r="AC68526" s="379"/>
    </row>
    <row r="68527" spans="29:29" x14ac:dyDescent="0.25">
      <c r="AC68527" s="379"/>
    </row>
    <row r="68528" spans="29:29" x14ac:dyDescent="0.25">
      <c r="AC68528" s="379"/>
    </row>
    <row r="68529" spans="29:29" x14ac:dyDescent="0.25">
      <c r="AC68529" s="379"/>
    </row>
    <row r="68530" spans="29:29" x14ac:dyDescent="0.25">
      <c r="AC68530" s="379"/>
    </row>
    <row r="68531" spans="29:29" x14ac:dyDescent="0.25">
      <c r="AC68531" s="379"/>
    </row>
    <row r="68532" spans="29:29" x14ac:dyDescent="0.25">
      <c r="AC68532" s="379"/>
    </row>
    <row r="68533" spans="29:29" x14ac:dyDescent="0.25">
      <c r="AC68533" s="379"/>
    </row>
    <row r="68534" spans="29:29" x14ac:dyDescent="0.25">
      <c r="AC68534" s="379"/>
    </row>
    <row r="68535" spans="29:29" x14ac:dyDescent="0.25">
      <c r="AC68535" s="379"/>
    </row>
    <row r="68536" spans="29:29" x14ac:dyDescent="0.25">
      <c r="AC68536" s="379"/>
    </row>
    <row r="68537" spans="29:29" x14ac:dyDescent="0.25">
      <c r="AC68537" s="379"/>
    </row>
    <row r="68538" spans="29:29" x14ac:dyDescent="0.25">
      <c r="AC68538" s="379"/>
    </row>
    <row r="68539" spans="29:29" x14ac:dyDescent="0.25">
      <c r="AC68539" s="379"/>
    </row>
    <row r="68540" spans="29:29" x14ac:dyDescent="0.25">
      <c r="AC68540" s="379"/>
    </row>
    <row r="68541" spans="29:29" x14ac:dyDescent="0.25">
      <c r="AC68541" s="379"/>
    </row>
    <row r="68542" spans="29:29" x14ac:dyDescent="0.25">
      <c r="AC68542" s="379"/>
    </row>
    <row r="68543" spans="29:29" x14ac:dyDescent="0.25">
      <c r="AC68543" s="379"/>
    </row>
    <row r="68544" spans="29:29" x14ac:dyDescent="0.25">
      <c r="AC68544" s="379"/>
    </row>
    <row r="68545" spans="29:29" x14ac:dyDescent="0.25">
      <c r="AC68545" s="379"/>
    </row>
    <row r="68546" spans="29:29" x14ac:dyDescent="0.25">
      <c r="AC68546" s="379"/>
    </row>
    <row r="68547" spans="29:29" x14ac:dyDescent="0.25">
      <c r="AC68547" s="379"/>
    </row>
    <row r="68548" spans="29:29" x14ac:dyDescent="0.25">
      <c r="AC68548" s="379"/>
    </row>
    <row r="68549" spans="29:29" x14ac:dyDescent="0.25">
      <c r="AC68549" s="379"/>
    </row>
    <row r="68550" spans="29:29" x14ac:dyDescent="0.25">
      <c r="AC68550" s="379"/>
    </row>
    <row r="68551" spans="29:29" x14ac:dyDescent="0.25">
      <c r="AC68551" s="379"/>
    </row>
    <row r="68552" spans="29:29" x14ac:dyDescent="0.25">
      <c r="AC68552" s="379"/>
    </row>
    <row r="68553" spans="29:29" x14ac:dyDescent="0.25">
      <c r="AC68553" s="379"/>
    </row>
    <row r="68554" spans="29:29" x14ac:dyDescent="0.25">
      <c r="AC68554" s="379"/>
    </row>
    <row r="68555" spans="29:29" x14ac:dyDescent="0.25">
      <c r="AC68555" s="379"/>
    </row>
    <row r="68556" spans="29:29" x14ac:dyDescent="0.25">
      <c r="AC68556" s="379"/>
    </row>
    <row r="68557" spans="29:29" x14ac:dyDescent="0.25">
      <c r="AC68557" s="379"/>
    </row>
    <row r="68558" spans="29:29" x14ac:dyDescent="0.25">
      <c r="AC68558" s="379"/>
    </row>
    <row r="68559" spans="29:29" x14ac:dyDescent="0.25">
      <c r="AC68559" s="379"/>
    </row>
    <row r="68560" spans="29:29" x14ac:dyDescent="0.25">
      <c r="AC68560" s="379"/>
    </row>
    <row r="68561" spans="29:29" x14ac:dyDescent="0.25">
      <c r="AC68561" s="379"/>
    </row>
    <row r="68562" spans="29:29" x14ac:dyDescent="0.25">
      <c r="AC68562" s="379"/>
    </row>
    <row r="68563" spans="29:29" x14ac:dyDescent="0.25">
      <c r="AC68563" s="379"/>
    </row>
    <row r="68564" spans="29:29" x14ac:dyDescent="0.25">
      <c r="AC68564" s="379"/>
    </row>
    <row r="68565" spans="29:29" x14ac:dyDescent="0.25">
      <c r="AC68565" s="379"/>
    </row>
    <row r="68566" spans="29:29" x14ac:dyDescent="0.25">
      <c r="AC68566" s="379"/>
    </row>
    <row r="68567" spans="29:29" x14ac:dyDescent="0.25">
      <c r="AC68567" s="379"/>
    </row>
    <row r="68568" spans="29:29" x14ac:dyDescent="0.25">
      <c r="AC68568" s="379"/>
    </row>
    <row r="68569" spans="29:29" x14ac:dyDescent="0.25">
      <c r="AC68569" s="379"/>
    </row>
    <row r="68570" spans="29:29" x14ac:dyDescent="0.25">
      <c r="AC68570" s="379"/>
    </row>
    <row r="68571" spans="29:29" x14ac:dyDescent="0.25">
      <c r="AC68571" s="379"/>
    </row>
    <row r="68572" spans="29:29" x14ac:dyDescent="0.25">
      <c r="AC68572" s="379"/>
    </row>
    <row r="68573" spans="29:29" x14ac:dyDescent="0.25">
      <c r="AC68573" s="379"/>
    </row>
    <row r="68574" spans="29:29" x14ac:dyDescent="0.25">
      <c r="AC68574" s="379"/>
    </row>
    <row r="68575" spans="29:29" x14ac:dyDescent="0.25">
      <c r="AC68575" s="379"/>
    </row>
    <row r="68576" spans="29:29" x14ac:dyDescent="0.25">
      <c r="AC68576" s="379"/>
    </row>
    <row r="68577" spans="29:29" x14ac:dyDescent="0.25">
      <c r="AC68577" s="379"/>
    </row>
    <row r="68578" spans="29:29" x14ac:dyDescent="0.25">
      <c r="AC68578" s="379"/>
    </row>
    <row r="68579" spans="29:29" x14ac:dyDescent="0.25">
      <c r="AC68579" s="379"/>
    </row>
    <row r="68580" spans="29:29" x14ac:dyDescent="0.25">
      <c r="AC68580" s="379"/>
    </row>
    <row r="68581" spans="29:29" x14ac:dyDescent="0.25">
      <c r="AC68581" s="379"/>
    </row>
    <row r="68582" spans="29:29" x14ac:dyDescent="0.25">
      <c r="AC68582" s="379"/>
    </row>
    <row r="68583" spans="29:29" x14ac:dyDescent="0.25">
      <c r="AC68583" s="379"/>
    </row>
    <row r="68584" spans="29:29" x14ac:dyDescent="0.25">
      <c r="AC68584" s="379"/>
    </row>
    <row r="68585" spans="29:29" x14ac:dyDescent="0.25">
      <c r="AC68585" s="379"/>
    </row>
    <row r="68586" spans="29:29" x14ac:dyDescent="0.25">
      <c r="AC68586" s="379"/>
    </row>
    <row r="68587" spans="29:29" x14ac:dyDescent="0.25">
      <c r="AC68587" s="379"/>
    </row>
    <row r="68588" spans="29:29" x14ac:dyDescent="0.25">
      <c r="AC68588" s="379"/>
    </row>
    <row r="68589" spans="29:29" x14ac:dyDescent="0.25">
      <c r="AC68589" s="379"/>
    </row>
    <row r="68590" spans="29:29" x14ac:dyDescent="0.25">
      <c r="AC68590" s="379"/>
    </row>
    <row r="68591" spans="29:29" x14ac:dyDescent="0.25">
      <c r="AC68591" s="379"/>
    </row>
    <row r="68592" spans="29:29" x14ac:dyDescent="0.25">
      <c r="AC68592" s="379"/>
    </row>
    <row r="68593" spans="29:29" x14ac:dyDescent="0.25">
      <c r="AC68593" s="379"/>
    </row>
    <row r="68594" spans="29:29" x14ac:dyDescent="0.25">
      <c r="AC68594" s="379"/>
    </row>
    <row r="68595" spans="29:29" x14ac:dyDescent="0.25">
      <c r="AC68595" s="379"/>
    </row>
    <row r="68596" spans="29:29" x14ac:dyDescent="0.25">
      <c r="AC68596" s="379"/>
    </row>
    <row r="68597" spans="29:29" x14ac:dyDescent="0.25">
      <c r="AC68597" s="379"/>
    </row>
    <row r="68598" spans="29:29" x14ac:dyDescent="0.25">
      <c r="AC68598" s="379"/>
    </row>
    <row r="68599" spans="29:29" x14ac:dyDescent="0.25">
      <c r="AC68599" s="379"/>
    </row>
    <row r="68600" spans="29:29" x14ac:dyDescent="0.25">
      <c r="AC68600" s="379"/>
    </row>
    <row r="68601" spans="29:29" x14ac:dyDescent="0.25">
      <c r="AC68601" s="379"/>
    </row>
    <row r="68602" spans="29:29" x14ac:dyDescent="0.25">
      <c r="AC68602" s="379"/>
    </row>
    <row r="68603" spans="29:29" x14ac:dyDescent="0.25">
      <c r="AC68603" s="379"/>
    </row>
    <row r="68604" spans="29:29" x14ac:dyDescent="0.25">
      <c r="AC68604" s="379"/>
    </row>
    <row r="68605" spans="29:29" x14ac:dyDescent="0.25">
      <c r="AC68605" s="379"/>
    </row>
    <row r="68606" spans="29:29" x14ac:dyDescent="0.25">
      <c r="AC68606" s="379"/>
    </row>
    <row r="68607" spans="29:29" x14ac:dyDescent="0.25">
      <c r="AC68607" s="379"/>
    </row>
    <row r="68608" spans="29:29" x14ac:dyDescent="0.25">
      <c r="AC68608" s="379"/>
    </row>
    <row r="68609" spans="29:29" x14ac:dyDescent="0.25">
      <c r="AC68609" s="379"/>
    </row>
    <row r="68610" spans="29:29" x14ac:dyDescent="0.25">
      <c r="AC68610" s="379"/>
    </row>
    <row r="68611" spans="29:29" x14ac:dyDescent="0.25">
      <c r="AC68611" s="379"/>
    </row>
    <row r="68612" spans="29:29" x14ac:dyDescent="0.25">
      <c r="AC68612" s="379"/>
    </row>
    <row r="68613" spans="29:29" x14ac:dyDescent="0.25">
      <c r="AC68613" s="379"/>
    </row>
    <row r="68614" spans="29:29" x14ac:dyDescent="0.25">
      <c r="AC68614" s="379"/>
    </row>
    <row r="68615" spans="29:29" x14ac:dyDescent="0.25">
      <c r="AC68615" s="379"/>
    </row>
    <row r="68616" spans="29:29" x14ac:dyDescent="0.25">
      <c r="AC68616" s="379"/>
    </row>
    <row r="68617" spans="29:29" x14ac:dyDescent="0.25">
      <c r="AC68617" s="379"/>
    </row>
    <row r="68618" spans="29:29" x14ac:dyDescent="0.25">
      <c r="AC68618" s="379"/>
    </row>
    <row r="68619" spans="29:29" x14ac:dyDescent="0.25">
      <c r="AC68619" s="379"/>
    </row>
    <row r="68620" spans="29:29" x14ac:dyDescent="0.25">
      <c r="AC68620" s="379"/>
    </row>
    <row r="68621" spans="29:29" x14ac:dyDescent="0.25">
      <c r="AC68621" s="379"/>
    </row>
    <row r="68622" spans="29:29" x14ac:dyDescent="0.25">
      <c r="AC68622" s="379"/>
    </row>
    <row r="68623" spans="29:29" x14ac:dyDescent="0.25">
      <c r="AC68623" s="379"/>
    </row>
    <row r="68624" spans="29:29" x14ac:dyDescent="0.25">
      <c r="AC68624" s="379"/>
    </row>
    <row r="68625" spans="29:29" x14ac:dyDescent="0.25">
      <c r="AC68625" s="379"/>
    </row>
    <row r="68626" spans="29:29" x14ac:dyDescent="0.25">
      <c r="AC68626" s="379"/>
    </row>
    <row r="68627" spans="29:29" x14ac:dyDescent="0.25">
      <c r="AC68627" s="379"/>
    </row>
    <row r="68628" spans="29:29" x14ac:dyDescent="0.25">
      <c r="AC68628" s="379"/>
    </row>
    <row r="68629" spans="29:29" x14ac:dyDescent="0.25">
      <c r="AC68629" s="379"/>
    </row>
    <row r="68630" spans="29:29" x14ac:dyDescent="0.25">
      <c r="AC68630" s="379"/>
    </row>
    <row r="68631" spans="29:29" x14ac:dyDescent="0.25">
      <c r="AC68631" s="379"/>
    </row>
    <row r="68632" spans="29:29" x14ac:dyDescent="0.25">
      <c r="AC68632" s="379"/>
    </row>
    <row r="68633" spans="29:29" x14ac:dyDescent="0.25">
      <c r="AC68633" s="379"/>
    </row>
    <row r="68634" spans="29:29" x14ac:dyDescent="0.25">
      <c r="AC68634" s="379"/>
    </row>
    <row r="68635" spans="29:29" x14ac:dyDescent="0.25">
      <c r="AC68635" s="379"/>
    </row>
    <row r="68636" spans="29:29" x14ac:dyDescent="0.25">
      <c r="AC68636" s="379"/>
    </row>
    <row r="68637" spans="29:29" x14ac:dyDescent="0.25">
      <c r="AC68637" s="379"/>
    </row>
    <row r="68638" spans="29:29" x14ac:dyDescent="0.25">
      <c r="AC68638" s="379"/>
    </row>
    <row r="68639" spans="29:29" x14ac:dyDescent="0.25">
      <c r="AC68639" s="379"/>
    </row>
    <row r="68640" spans="29:29" x14ac:dyDescent="0.25">
      <c r="AC68640" s="379"/>
    </row>
    <row r="68641" spans="29:29" x14ac:dyDescent="0.25">
      <c r="AC68641" s="379"/>
    </row>
    <row r="68642" spans="29:29" x14ac:dyDescent="0.25">
      <c r="AC68642" s="379"/>
    </row>
    <row r="68643" spans="29:29" x14ac:dyDescent="0.25">
      <c r="AC68643" s="379"/>
    </row>
    <row r="68644" spans="29:29" x14ac:dyDescent="0.25">
      <c r="AC68644" s="379"/>
    </row>
    <row r="68645" spans="29:29" x14ac:dyDescent="0.25">
      <c r="AC68645" s="379"/>
    </row>
    <row r="68646" spans="29:29" x14ac:dyDescent="0.25">
      <c r="AC68646" s="379"/>
    </row>
    <row r="68647" spans="29:29" x14ac:dyDescent="0.25">
      <c r="AC68647" s="379"/>
    </row>
    <row r="68648" spans="29:29" x14ac:dyDescent="0.25">
      <c r="AC68648" s="379"/>
    </row>
    <row r="68649" spans="29:29" x14ac:dyDescent="0.25">
      <c r="AC68649" s="379"/>
    </row>
    <row r="68650" spans="29:29" x14ac:dyDescent="0.25">
      <c r="AC68650" s="379"/>
    </row>
    <row r="68651" spans="29:29" x14ac:dyDescent="0.25">
      <c r="AC68651" s="379"/>
    </row>
    <row r="68652" spans="29:29" x14ac:dyDescent="0.25">
      <c r="AC68652" s="379"/>
    </row>
    <row r="68653" spans="29:29" x14ac:dyDescent="0.25">
      <c r="AC68653" s="379"/>
    </row>
    <row r="68654" spans="29:29" x14ac:dyDescent="0.25">
      <c r="AC68654" s="379"/>
    </row>
    <row r="68655" spans="29:29" x14ac:dyDescent="0.25">
      <c r="AC68655" s="379"/>
    </row>
    <row r="68656" spans="29:29" x14ac:dyDescent="0.25">
      <c r="AC68656" s="379"/>
    </row>
    <row r="68657" spans="29:29" x14ac:dyDescent="0.25">
      <c r="AC68657" s="379"/>
    </row>
    <row r="68658" spans="29:29" x14ac:dyDescent="0.25">
      <c r="AC68658" s="379"/>
    </row>
    <row r="68659" spans="29:29" x14ac:dyDescent="0.25">
      <c r="AC68659" s="379"/>
    </row>
    <row r="68660" spans="29:29" x14ac:dyDescent="0.25">
      <c r="AC68660" s="379"/>
    </row>
    <row r="68661" spans="29:29" x14ac:dyDescent="0.25">
      <c r="AC68661" s="379"/>
    </row>
    <row r="68662" spans="29:29" x14ac:dyDescent="0.25">
      <c r="AC68662" s="379"/>
    </row>
    <row r="68663" spans="29:29" x14ac:dyDescent="0.25">
      <c r="AC68663" s="379"/>
    </row>
    <row r="68664" spans="29:29" x14ac:dyDescent="0.25">
      <c r="AC68664" s="379"/>
    </row>
    <row r="68665" spans="29:29" x14ac:dyDescent="0.25">
      <c r="AC68665" s="379"/>
    </row>
    <row r="68666" spans="29:29" x14ac:dyDescent="0.25">
      <c r="AC68666" s="379"/>
    </row>
    <row r="68667" spans="29:29" x14ac:dyDescent="0.25">
      <c r="AC68667" s="379"/>
    </row>
    <row r="68668" spans="29:29" x14ac:dyDescent="0.25">
      <c r="AC68668" s="379"/>
    </row>
    <row r="68669" spans="29:29" x14ac:dyDescent="0.25">
      <c r="AC68669" s="379"/>
    </row>
    <row r="68670" spans="29:29" x14ac:dyDescent="0.25">
      <c r="AC68670" s="379"/>
    </row>
    <row r="68671" spans="29:29" x14ac:dyDescent="0.25">
      <c r="AC68671" s="379"/>
    </row>
    <row r="68672" spans="29:29" x14ac:dyDescent="0.25">
      <c r="AC68672" s="379"/>
    </row>
    <row r="68673" spans="29:29" x14ac:dyDescent="0.25">
      <c r="AC68673" s="379"/>
    </row>
    <row r="68674" spans="29:29" x14ac:dyDescent="0.25">
      <c r="AC68674" s="379"/>
    </row>
    <row r="68675" spans="29:29" x14ac:dyDescent="0.25">
      <c r="AC68675" s="379"/>
    </row>
    <row r="68676" spans="29:29" x14ac:dyDescent="0.25">
      <c r="AC68676" s="379"/>
    </row>
    <row r="68677" spans="29:29" x14ac:dyDescent="0.25">
      <c r="AC68677" s="379"/>
    </row>
    <row r="68678" spans="29:29" x14ac:dyDescent="0.25">
      <c r="AC68678" s="379"/>
    </row>
    <row r="68679" spans="29:29" x14ac:dyDescent="0.25">
      <c r="AC68679" s="379"/>
    </row>
    <row r="68680" spans="29:29" x14ac:dyDescent="0.25">
      <c r="AC68680" s="379"/>
    </row>
    <row r="68681" spans="29:29" x14ac:dyDescent="0.25">
      <c r="AC68681" s="379"/>
    </row>
    <row r="68682" spans="29:29" x14ac:dyDescent="0.25">
      <c r="AC68682" s="379"/>
    </row>
    <row r="68683" spans="29:29" x14ac:dyDescent="0.25">
      <c r="AC68683" s="379"/>
    </row>
    <row r="68684" spans="29:29" x14ac:dyDescent="0.25">
      <c r="AC68684" s="379"/>
    </row>
    <row r="68685" spans="29:29" x14ac:dyDescent="0.25">
      <c r="AC68685" s="379"/>
    </row>
    <row r="68686" spans="29:29" x14ac:dyDescent="0.25">
      <c r="AC68686" s="379"/>
    </row>
    <row r="68687" spans="29:29" x14ac:dyDescent="0.25">
      <c r="AC68687" s="379"/>
    </row>
    <row r="68688" spans="29:29" x14ac:dyDescent="0.25">
      <c r="AC68688" s="379"/>
    </row>
    <row r="68689" spans="29:29" x14ac:dyDescent="0.25">
      <c r="AC68689" s="379"/>
    </row>
    <row r="68690" spans="29:29" x14ac:dyDescent="0.25">
      <c r="AC68690" s="379"/>
    </row>
    <row r="68691" spans="29:29" x14ac:dyDescent="0.25">
      <c r="AC68691" s="379"/>
    </row>
    <row r="68692" spans="29:29" x14ac:dyDescent="0.25">
      <c r="AC68692" s="379"/>
    </row>
    <row r="68693" spans="29:29" x14ac:dyDescent="0.25">
      <c r="AC68693" s="379"/>
    </row>
    <row r="68694" spans="29:29" x14ac:dyDescent="0.25">
      <c r="AC68694" s="379"/>
    </row>
    <row r="68695" spans="29:29" x14ac:dyDescent="0.25">
      <c r="AC68695" s="379"/>
    </row>
    <row r="68696" spans="29:29" x14ac:dyDescent="0.25">
      <c r="AC68696" s="379"/>
    </row>
    <row r="68697" spans="29:29" x14ac:dyDescent="0.25">
      <c r="AC68697" s="379"/>
    </row>
    <row r="68698" spans="29:29" x14ac:dyDescent="0.25">
      <c r="AC68698" s="379"/>
    </row>
    <row r="68699" spans="29:29" x14ac:dyDescent="0.25">
      <c r="AC68699" s="379"/>
    </row>
    <row r="68700" spans="29:29" x14ac:dyDescent="0.25">
      <c r="AC68700" s="379"/>
    </row>
    <row r="68701" spans="29:29" x14ac:dyDescent="0.25">
      <c r="AC68701" s="379"/>
    </row>
    <row r="68702" spans="29:29" x14ac:dyDescent="0.25">
      <c r="AC68702" s="379"/>
    </row>
    <row r="68703" spans="29:29" x14ac:dyDescent="0.25">
      <c r="AC68703" s="379"/>
    </row>
    <row r="68704" spans="29:29" x14ac:dyDescent="0.25">
      <c r="AC68704" s="379"/>
    </row>
    <row r="68705" spans="29:29" x14ac:dyDescent="0.25">
      <c r="AC68705" s="379"/>
    </row>
    <row r="68706" spans="29:29" x14ac:dyDescent="0.25">
      <c r="AC68706" s="379"/>
    </row>
    <row r="68707" spans="29:29" x14ac:dyDescent="0.25">
      <c r="AC68707" s="379"/>
    </row>
    <row r="68708" spans="29:29" x14ac:dyDescent="0.25">
      <c r="AC68708" s="379"/>
    </row>
    <row r="68709" spans="29:29" x14ac:dyDescent="0.25">
      <c r="AC68709" s="379"/>
    </row>
    <row r="68710" spans="29:29" x14ac:dyDescent="0.25">
      <c r="AC68710" s="379"/>
    </row>
    <row r="68711" spans="29:29" x14ac:dyDescent="0.25">
      <c r="AC68711" s="379"/>
    </row>
    <row r="68712" spans="29:29" x14ac:dyDescent="0.25">
      <c r="AC68712" s="379"/>
    </row>
    <row r="68713" spans="29:29" x14ac:dyDescent="0.25">
      <c r="AC68713" s="379"/>
    </row>
    <row r="68714" spans="29:29" x14ac:dyDescent="0.25">
      <c r="AC68714" s="379"/>
    </row>
    <row r="68715" spans="29:29" x14ac:dyDescent="0.25">
      <c r="AC68715" s="379"/>
    </row>
    <row r="68716" spans="29:29" x14ac:dyDescent="0.25">
      <c r="AC68716" s="379"/>
    </row>
    <row r="68717" spans="29:29" x14ac:dyDescent="0.25">
      <c r="AC68717" s="379"/>
    </row>
    <row r="68718" spans="29:29" x14ac:dyDescent="0.25">
      <c r="AC68718" s="379"/>
    </row>
    <row r="68719" spans="29:29" x14ac:dyDescent="0.25">
      <c r="AC68719" s="379"/>
    </row>
    <row r="68720" spans="29:29" x14ac:dyDescent="0.25">
      <c r="AC68720" s="379"/>
    </row>
    <row r="68721" spans="29:29" x14ac:dyDescent="0.25">
      <c r="AC68721" s="379"/>
    </row>
    <row r="68722" spans="29:29" x14ac:dyDescent="0.25">
      <c r="AC68722" s="379"/>
    </row>
    <row r="68723" spans="29:29" x14ac:dyDescent="0.25">
      <c r="AC68723" s="379"/>
    </row>
    <row r="68724" spans="29:29" x14ac:dyDescent="0.25">
      <c r="AC68724" s="379"/>
    </row>
    <row r="68725" spans="29:29" x14ac:dyDescent="0.25">
      <c r="AC68725" s="379"/>
    </row>
    <row r="68726" spans="29:29" x14ac:dyDescent="0.25">
      <c r="AC68726" s="379"/>
    </row>
    <row r="68727" spans="29:29" x14ac:dyDescent="0.25">
      <c r="AC68727" s="379"/>
    </row>
    <row r="68728" spans="29:29" x14ac:dyDescent="0.25">
      <c r="AC68728" s="379"/>
    </row>
    <row r="68729" spans="29:29" x14ac:dyDescent="0.25">
      <c r="AC68729" s="379"/>
    </row>
    <row r="68730" spans="29:29" x14ac:dyDescent="0.25">
      <c r="AC68730" s="379"/>
    </row>
    <row r="68731" spans="29:29" x14ac:dyDescent="0.25">
      <c r="AC68731" s="379"/>
    </row>
    <row r="68732" spans="29:29" x14ac:dyDescent="0.25">
      <c r="AC68732" s="379"/>
    </row>
    <row r="68733" spans="29:29" x14ac:dyDescent="0.25">
      <c r="AC68733" s="379"/>
    </row>
    <row r="68734" spans="29:29" x14ac:dyDescent="0.25">
      <c r="AC68734" s="379"/>
    </row>
    <row r="68735" spans="29:29" x14ac:dyDescent="0.25">
      <c r="AC68735" s="379"/>
    </row>
    <row r="68736" spans="29:29" x14ac:dyDescent="0.25">
      <c r="AC68736" s="379"/>
    </row>
    <row r="68737" spans="29:29" x14ac:dyDescent="0.25">
      <c r="AC68737" s="379"/>
    </row>
    <row r="68738" spans="29:29" x14ac:dyDescent="0.25">
      <c r="AC68738" s="379"/>
    </row>
    <row r="68739" spans="29:29" x14ac:dyDescent="0.25">
      <c r="AC68739" s="379"/>
    </row>
    <row r="68740" spans="29:29" x14ac:dyDescent="0.25">
      <c r="AC68740" s="379"/>
    </row>
    <row r="68741" spans="29:29" x14ac:dyDescent="0.25">
      <c r="AC68741" s="379"/>
    </row>
    <row r="68742" spans="29:29" x14ac:dyDescent="0.25">
      <c r="AC68742" s="379"/>
    </row>
    <row r="68743" spans="29:29" x14ac:dyDescent="0.25">
      <c r="AC68743" s="379"/>
    </row>
    <row r="68744" spans="29:29" x14ac:dyDescent="0.25">
      <c r="AC68744" s="379"/>
    </row>
    <row r="68745" spans="29:29" x14ac:dyDescent="0.25">
      <c r="AC68745" s="379"/>
    </row>
    <row r="68746" spans="29:29" x14ac:dyDescent="0.25">
      <c r="AC68746" s="379"/>
    </row>
    <row r="68747" spans="29:29" x14ac:dyDescent="0.25">
      <c r="AC68747" s="379"/>
    </row>
    <row r="68748" spans="29:29" x14ac:dyDescent="0.25">
      <c r="AC68748" s="379"/>
    </row>
    <row r="68749" spans="29:29" x14ac:dyDescent="0.25">
      <c r="AC68749" s="379"/>
    </row>
    <row r="68750" spans="29:29" x14ac:dyDescent="0.25">
      <c r="AC68750" s="379"/>
    </row>
    <row r="68751" spans="29:29" x14ac:dyDescent="0.25">
      <c r="AC68751" s="379"/>
    </row>
    <row r="68752" spans="29:29" x14ac:dyDescent="0.25">
      <c r="AC68752" s="379"/>
    </row>
    <row r="68753" spans="29:29" x14ac:dyDescent="0.25">
      <c r="AC68753" s="379"/>
    </row>
    <row r="68754" spans="29:29" x14ac:dyDescent="0.25">
      <c r="AC68754" s="379"/>
    </row>
    <row r="68755" spans="29:29" x14ac:dyDescent="0.25">
      <c r="AC68755" s="379"/>
    </row>
    <row r="68756" spans="29:29" x14ac:dyDescent="0.25">
      <c r="AC68756" s="379"/>
    </row>
    <row r="68757" spans="29:29" x14ac:dyDescent="0.25">
      <c r="AC68757" s="379"/>
    </row>
    <row r="68758" spans="29:29" x14ac:dyDescent="0.25">
      <c r="AC68758" s="379"/>
    </row>
    <row r="68759" spans="29:29" x14ac:dyDescent="0.25">
      <c r="AC68759" s="379"/>
    </row>
    <row r="68760" spans="29:29" x14ac:dyDescent="0.25">
      <c r="AC68760" s="379"/>
    </row>
    <row r="68761" spans="29:29" x14ac:dyDescent="0.25">
      <c r="AC68761" s="379"/>
    </row>
    <row r="68762" spans="29:29" x14ac:dyDescent="0.25">
      <c r="AC68762" s="379"/>
    </row>
    <row r="68763" spans="29:29" x14ac:dyDescent="0.25">
      <c r="AC68763" s="379"/>
    </row>
    <row r="68764" spans="29:29" x14ac:dyDescent="0.25">
      <c r="AC68764" s="379"/>
    </row>
    <row r="68765" spans="29:29" x14ac:dyDescent="0.25">
      <c r="AC68765" s="379"/>
    </row>
    <row r="68766" spans="29:29" x14ac:dyDescent="0.25">
      <c r="AC68766" s="379"/>
    </row>
    <row r="68767" spans="29:29" x14ac:dyDescent="0.25">
      <c r="AC68767" s="379"/>
    </row>
    <row r="68768" spans="29:29" x14ac:dyDescent="0.25">
      <c r="AC68768" s="379"/>
    </row>
    <row r="68769" spans="29:29" x14ac:dyDescent="0.25">
      <c r="AC68769" s="379"/>
    </row>
    <row r="68770" spans="29:29" x14ac:dyDescent="0.25">
      <c r="AC68770" s="379"/>
    </row>
    <row r="68771" spans="29:29" x14ac:dyDescent="0.25">
      <c r="AC68771" s="379"/>
    </row>
    <row r="68772" spans="29:29" x14ac:dyDescent="0.25">
      <c r="AC68772" s="379"/>
    </row>
    <row r="68773" spans="29:29" x14ac:dyDescent="0.25">
      <c r="AC68773" s="379"/>
    </row>
    <row r="68774" spans="29:29" x14ac:dyDescent="0.25">
      <c r="AC68774" s="379"/>
    </row>
    <row r="68775" spans="29:29" x14ac:dyDescent="0.25">
      <c r="AC68775" s="379"/>
    </row>
    <row r="68776" spans="29:29" x14ac:dyDescent="0.25">
      <c r="AC68776" s="379"/>
    </row>
    <row r="68777" spans="29:29" x14ac:dyDescent="0.25">
      <c r="AC68777" s="379"/>
    </row>
    <row r="68778" spans="29:29" x14ac:dyDescent="0.25">
      <c r="AC68778" s="379"/>
    </row>
    <row r="68779" spans="29:29" x14ac:dyDescent="0.25">
      <c r="AC68779" s="379"/>
    </row>
    <row r="68780" spans="29:29" x14ac:dyDescent="0.25">
      <c r="AC68780" s="379"/>
    </row>
    <row r="68781" spans="29:29" x14ac:dyDescent="0.25">
      <c r="AC68781" s="379"/>
    </row>
    <row r="68782" spans="29:29" x14ac:dyDescent="0.25">
      <c r="AC68782" s="379"/>
    </row>
    <row r="68783" spans="29:29" x14ac:dyDescent="0.25">
      <c r="AC68783" s="379"/>
    </row>
    <row r="68784" spans="29:29" x14ac:dyDescent="0.25">
      <c r="AC68784" s="379"/>
    </row>
    <row r="68785" spans="29:29" x14ac:dyDescent="0.25">
      <c r="AC68785" s="379"/>
    </row>
    <row r="68786" spans="29:29" x14ac:dyDescent="0.25">
      <c r="AC68786" s="379"/>
    </row>
    <row r="68787" spans="29:29" x14ac:dyDescent="0.25">
      <c r="AC68787" s="379"/>
    </row>
    <row r="68788" spans="29:29" x14ac:dyDescent="0.25">
      <c r="AC68788" s="379"/>
    </row>
    <row r="68789" spans="29:29" x14ac:dyDescent="0.25">
      <c r="AC68789" s="379"/>
    </row>
    <row r="68790" spans="29:29" x14ac:dyDescent="0.25">
      <c r="AC68790" s="379"/>
    </row>
    <row r="68791" spans="29:29" x14ac:dyDescent="0.25">
      <c r="AC68791" s="379"/>
    </row>
    <row r="68792" spans="29:29" x14ac:dyDescent="0.25">
      <c r="AC68792" s="379"/>
    </row>
    <row r="68793" spans="29:29" x14ac:dyDescent="0.25">
      <c r="AC68793" s="379"/>
    </row>
    <row r="68794" spans="29:29" x14ac:dyDescent="0.25">
      <c r="AC68794" s="379"/>
    </row>
    <row r="68795" spans="29:29" x14ac:dyDescent="0.25">
      <c r="AC68795" s="379"/>
    </row>
    <row r="68796" spans="29:29" x14ac:dyDescent="0.25">
      <c r="AC68796" s="379"/>
    </row>
    <row r="68797" spans="29:29" x14ac:dyDescent="0.25">
      <c r="AC68797" s="379"/>
    </row>
    <row r="68798" spans="29:29" x14ac:dyDescent="0.25">
      <c r="AC68798" s="379"/>
    </row>
    <row r="68799" spans="29:29" x14ac:dyDescent="0.25">
      <c r="AC68799" s="379"/>
    </row>
    <row r="68800" spans="29:29" x14ac:dyDescent="0.25">
      <c r="AC68800" s="379"/>
    </row>
    <row r="68801" spans="29:29" x14ac:dyDescent="0.25">
      <c r="AC68801" s="379"/>
    </row>
    <row r="68802" spans="29:29" x14ac:dyDescent="0.25">
      <c r="AC68802" s="379"/>
    </row>
    <row r="68803" spans="29:29" x14ac:dyDescent="0.25">
      <c r="AC68803" s="379"/>
    </row>
    <row r="68804" spans="29:29" x14ac:dyDescent="0.25">
      <c r="AC68804" s="379"/>
    </row>
    <row r="68805" spans="29:29" x14ac:dyDescent="0.25">
      <c r="AC68805" s="379"/>
    </row>
    <row r="68806" spans="29:29" x14ac:dyDescent="0.25">
      <c r="AC68806" s="379"/>
    </row>
    <row r="68807" spans="29:29" x14ac:dyDescent="0.25">
      <c r="AC68807" s="379"/>
    </row>
    <row r="68808" spans="29:29" x14ac:dyDescent="0.25">
      <c r="AC68808" s="379"/>
    </row>
    <row r="68809" spans="29:29" x14ac:dyDescent="0.25">
      <c r="AC68809" s="379"/>
    </row>
    <row r="68810" spans="29:29" x14ac:dyDescent="0.25">
      <c r="AC68810" s="379"/>
    </row>
    <row r="68811" spans="29:29" x14ac:dyDescent="0.25">
      <c r="AC68811" s="379"/>
    </row>
    <row r="68812" spans="29:29" x14ac:dyDescent="0.25">
      <c r="AC68812" s="379"/>
    </row>
    <row r="68813" spans="29:29" x14ac:dyDescent="0.25">
      <c r="AC68813" s="379"/>
    </row>
    <row r="68814" spans="29:29" x14ac:dyDescent="0.25">
      <c r="AC68814" s="379"/>
    </row>
    <row r="68815" spans="29:29" x14ac:dyDescent="0.25">
      <c r="AC68815" s="379"/>
    </row>
    <row r="68816" spans="29:29" x14ac:dyDescent="0.25">
      <c r="AC68816" s="379"/>
    </row>
    <row r="68817" spans="29:29" x14ac:dyDescent="0.25">
      <c r="AC68817" s="379"/>
    </row>
    <row r="68818" spans="29:29" x14ac:dyDescent="0.25">
      <c r="AC68818" s="379"/>
    </row>
    <row r="68819" spans="29:29" x14ac:dyDescent="0.25">
      <c r="AC68819" s="379"/>
    </row>
    <row r="68820" spans="29:29" x14ac:dyDescent="0.25">
      <c r="AC68820" s="379"/>
    </row>
    <row r="68821" spans="29:29" x14ac:dyDescent="0.25">
      <c r="AC68821" s="379"/>
    </row>
    <row r="68822" spans="29:29" x14ac:dyDescent="0.25">
      <c r="AC68822" s="379"/>
    </row>
    <row r="68823" spans="29:29" x14ac:dyDescent="0.25">
      <c r="AC68823" s="379"/>
    </row>
    <row r="68824" spans="29:29" x14ac:dyDescent="0.25">
      <c r="AC68824" s="379"/>
    </row>
    <row r="68825" spans="29:29" x14ac:dyDescent="0.25">
      <c r="AC68825" s="379"/>
    </row>
    <row r="68826" spans="29:29" x14ac:dyDescent="0.25">
      <c r="AC68826" s="379"/>
    </row>
    <row r="68827" spans="29:29" x14ac:dyDescent="0.25">
      <c r="AC68827" s="379"/>
    </row>
    <row r="68828" spans="29:29" x14ac:dyDescent="0.25">
      <c r="AC68828" s="379"/>
    </row>
    <row r="68829" spans="29:29" x14ac:dyDescent="0.25">
      <c r="AC68829" s="379"/>
    </row>
    <row r="68830" spans="29:29" x14ac:dyDescent="0.25">
      <c r="AC68830" s="379"/>
    </row>
    <row r="68831" spans="29:29" x14ac:dyDescent="0.25">
      <c r="AC68831" s="379"/>
    </row>
    <row r="68832" spans="29:29" x14ac:dyDescent="0.25">
      <c r="AC68832" s="379"/>
    </row>
    <row r="68833" spans="29:29" x14ac:dyDescent="0.25">
      <c r="AC68833" s="379"/>
    </row>
    <row r="68834" spans="29:29" x14ac:dyDescent="0.25">
      <c r="AC68834" s="379"/>
    </row>
    <row r="68835" spans="29:29" x14ac:dyDescent="0.25">
      <c r="AC68835" s="379"/>
    </row>
    <row r="68836" spans="29:29" x14ac:dyDescent="0.25">
      <c r="AC68836" s="379"/>
    </row>
    <row r="68837" spans="29:29" x14ac:dyDescent="0.25">
      <c r="AC68837" s="379"/>
    </row>
    <row r="68838" spans="29:29" x14ac:dyDescent="0.25">
      <c r="AC68838" s="379"/>
    </row>
    <row r="68839" spans="29:29" x14ac:dyDescent="0.25">
      <c r="AC68839" s="379"/>
    </row>
    <row r="68840" spans="29:29" x14ac:dyDescent="0.25">
      <c r="AC68840" s="379"/>
    </row>
    <row r="68841" spans="29:29" x14ac:dyDescent="0.25">
      <c r="AC68841" s="379"/>
    </row>
    <row r="68842" spans="29:29" x14ac:dyDescent="0.25">
      <c r="AC68842" s="379"/>
    </row>
    <row r="68843" spans="29:29" x14ac:dyDescent="0.25">
      <c r="AC68843" s="379"/>
    </row>
    <row r="68844" spans="29:29" x14ac:dyDescent="0.25">
      <c r="AC68844" s="379"/>
    </row>
    <row r="68845" spans="29:29" x14ac:dyDescent="0.25">
      <c r="AC68845" s="379"/>
    </row>
    <row r="68846" spans="29:29" x14ac:dyDescent="0.25">
      <c r="AC68846" s="379"/>
    </row>
    <row r="68847" spans="29:29" x14ac:dyDescent="0.25">
      <c r="AC68847" s="379"/>
    </row>
    <row r="68848" spans="29:29" x14ac:dyDescent="0.25">
      <c r="AC68848" s="379"/>
    </row>
    <row r="68849" spans="29:29" x14ac:dyDescent="0.25">
      <c r="AC68849" s="379"/>
    </row>
    <row r="68850" spans="29:29" x14ac:dyDescent="0.25">
      <c r="AC68850" s="379"/>
    </row>
    <row r="68851" spans="29:29" x14ac:dyDescent="0.25">
      <c r="AC68851" s="379"/>
    </row>
    <row r="68852" spans="29:29" x14ac:dyDescent="0.25">
      <c r="AC68852" s="379"/>
    </row>
    <row r="68853" spans="29:29" x14ac:dyDescent="0.25">
      <c r="AC68853" s="379"/>
    </row>
    <row r="68854" spans="29:29" x14ac:dyDescent="0.25">
      <c r="AC68854" s="379"/>
    </row>
    <row r="68855" spans="29:29" x14ac:dyDescent="0.25">
      <c r="AC68855" s="379"/>
    </row>
    <row r="68856" spans="29:29" x14ac:dyDescent="0.25">
      <c r="AC68856" s="379"/>
    </row>
    <row r="68857" spans="29:29" x14ac:dyDescent="0.25">
      <c r="AC68857" s="379"/>
    </row>
    <row r="68858" spans="29:29" x14ac:dyDescent="0.25">
      <c r="AC68858" s="379"/>
    </row>
    <row r="68859" spans="29:29" x14ac:dyDescent="0.25">
      <c r="AC68859" s="379"/>
    </row>
    <row r="68860" spans="29:29" x14ac:dyDescent="0.25">
      <c r="AC68860" s="379"/>
    </row>
    <row r="68861" spans="29:29" x14ac:dyDescent="0.25">
      <c r="AC68861" s="379"/>
    </row>
    <row r="68862" spans="29:29" x14ac:dyDescent="0.25">
      <c r="AC68862" s="379"/>
    </row>
    <row r="68863" spans="29:29" x14ac:dyDescent="0.25">
      <c r="AC68863" s="379"/>
    </row>
    <row r="68864" spans="29:29" x14ac:dyDescent="0.25">
      <c r="AC68864" s="379"/>
    </row>
    <row r="68865" spans="29:29" x14ac:dyDescent="0.25">
      <c r="AC68865" s="379"/>
    </row>
    <row r="68866" spans="29:29" x14ac:dyDescent="0.25">
      <c r="AC68866" s="379"/>
    </row>
    <row r="68867" spans="29:29" x14ac:dyDescent="0.25">
      <c r="AC68867" s="379"/>
    </row>
    <row r="68868" spans="29:29" x14ac:dyDescent="0.25">
      <c r="AC68868" s="379"/>
    </row>
    <row r="68869" spans="29:29" x14ac:dyDescent="0.25">
      <c r="AC68869" s="379"/>
    </row>
    <row r="68870" spans="29:29" x14ac:dyDescent="0.25">
      <c r="AC68870" s="379"/>
    </row>
    <row r="68871" spans="29:29" x14ac:dyDescent="0.25">
      <c r="AC68871" s="379"/>
    </row>
    <row r="68872" spans="29:29" x14ac:dyDescent="0.25">
      <c r="AC68872" s="379"/>
    </row>
    <row r="68873" spans="29:29" x14ac:dyDescent="0.25">
      <c r="AC68873" s="379"/>
    </row>
    <row r="68874" spans="29:29" x14ac:dyDescent="0.25">
      <c r="AC68874" s="379"/>
    </row>
    <row r="68875" spans="29:29" x14ac:dyDescent="0.25">
      <c r="AC68875" s="379"/>
    </row>
    <row r="68876" spans="29:29" x14ac:dyDescent="0.25">
      <c r="AC68876" s="379"/>
    </row>
    <row r="68877" spans="29:29" x14ac:dyDescent="0.25">
      <c r="AC68877" s="379"/>
    </row>
    <row r="68878" spans="29:29" x14ac:dyDescent="0.25">
      <c r="AC68878" s="379"/>
    </row>
    <row r="68879" spans="29:29" x14ac:dyDescent="0.25">
      <c r="AC68879" s="379"/>
    </row>
    <row r="68880" spans="29:29" x14ac:dyDescent="0.25">
      <c r="AC68880" s="379"/>
    </row>
    <row r="68881" spans="29:29" x14ac:dyDescent="0.25">
      <c r="AC68881" s="379"/>
    </row>
    <row r="68882" spans="29:29" x14ac:dyDescent="0.25">
      <c r="AC68882" s="379"/>
    </row>
    <row r="68883" spans="29:29" x14ac:dyDescent="0.25">
      <c r="AC68883" s="379"/>
    </row>
    <row r="68884" spans="29:29" x14ac:dyDescent="0.25">
      <c r="AC68884" s="379"/>
    </row>
    <row r="68885" spans="29:29" x14ac:dyDescent="0.25">
      <c r="AC68885" s="379"/>
    </row>
    <row r="68886" spans="29:29" x14ac:dyDescent="0.25">
      <c r="AC68886" s="379"/>
    </row>
    <row r="68887" spans="29:29" x14ac:dyDescent="0.25">
      <c r="AC68887" s="379"/>
    </row>
    <row r="68888" spans="29:29" x14ac:dyDescent="0.25">
      <c r="AC68888" s="379"/>
    </row>
    <row r="68889" spans="29:29" x14ac:dyDescent="0.25">
      <c r="AC68889" s="379"/>
    </row>
    <row r="68890" spans="29:29" x14ac:dyDescent="0.25">
      <c r="AC68890" s="379"/>
    </row>
    <row r="68891" spans="29:29" x14ac:dyDescent="0.25">
      <c r="AC68891" s="379"/>
    </row>
    <row r="68892" spans="29:29" x14ac:dyDescent="0.25">
      <c r="AC68892" s="379"/>
    </row>
    <row r="68893" spans="29:29" x14ac:dyDescent="0.25">
      <c r="AC68893" s="379"/>
    </row>
    <row r="68894" spans="29:29" x14ac:dyDescent="0.25">
      <c r="AC68894" s="379"/>
    </row>
    <row r="68895" spans="29:29" x14ac:dyDescent="0.25">
      <c r="AC68895" s="379"/>
    </row>
    <row r="68896" spans="29:29" x14ac:dyDescent="0.25">
      <c r="AC68896" s="379"/>
    </row>
    <row r="68897" spans="29:29" x14ac:dyDescent="0.25">
      <c r="AC68897" s="379"/>
    </row>
    <row r="68898" spans="29:29" x14ac:dyDescent="0.25">
      <c r="AC68898" s="379"/>
    </row>
    <row r="68899" spans="29:29" x14ac:dyDescent="0.25">
      <c r="AC68899" s="379"/>
    </row>
    <row r="68900" spans="29:29" x14ac:dyDescent="0.25">
      <c r="AC68900" s="379"/>
    </row>
    <row r="68901" spans="29:29" x14ac:dyDescent="0.25">
      <c r="AC68901" s="379"/>
    </row>
    <row r="68902" spans="29:29" x14ac:dyDescent="0.25">
      <c r="AC68902" s="379"/>
    </row>
    <row r="68903" spans="29:29" x14ac:dyDescent="0.25">
      <c r="AC68903" s="379"/>
    </row>
    <row r="68904" spans="29:29" x14ac:dyDescent="0.25">
      <c r="AC68904" s="379"/>
    </row>
    <row r="68905" spans="29:29" x14ac:dyDescent="0.25">
      <c r="AC68905" s="379"/>
    </row>
    <row r="68906" spans="29:29" x14ac:dyDescent="0.25">
      <c r="AC68906" s="379"/>
    </row>
    <row r="68907" spans="29:29" x14ac:dyDescent="0.25">
      <c r="AC68907" s="379"/>
    </row>
    <row r="68908" spans="29:29" x14ac:dyDescent="0.25">
      <c r="AC68908" s="379"/>
    </row>
    <row r="68909" spans="29:29" x14ac:dyDescent="0.25">
      <c r="AC68909" s="379"/>
    </row>
    <row r="68910" spans="29:29" x14ac:dyDescent="0.25">
      <c r="AC68910" s="379"/>
    </row>
    <row r="68911" spans="29:29" x14ac:dyDescent="0.25">
      <c r="AC68911" s="379"/>
    </row>
    <row r="68912" spans="29:29" x14ac:dyDescent="0.25">
      <c r="AC68912" s="379"/>
    </row>
    <row r="68913" spans="29:29" x14ac:dyDescent="0.25">
      <c r="AC68913" s="379"/>
    </row>
    <row r="68914" spans="29:29" x14ac:dyDescent="0.25">
      <c r="AC68914" s="379"/>
    </row>
    <row r="68915" spans="29:29" x14ac:dyDescent="0.25">
      <c r="AC68915" s="379"/>
    </row>
    <row r="68916" spans="29:29" x14ac:dyDescent="0.25">
      <c r="AC68916" s="379"/>
    </row>
    <row r="68917" spans="29:29" x14ac:dyDescent="0.25">
      <c r="AC68917" s="379"/>
    </row>
    <row r="68918" spans="29:29" x14ac:dyDescent="0.25">
      <c r="AC68918" s="379"/>
    </row>
    <row r="68919" spans="29:29" x14ac:dyDescent="0.25">
      <c r="AC68919" s="379"/>
    </row>
    <row r="68920" spans="29:29" x14ac:dyDescent="0.25">
      <c r="AC68920" s="379"/>
    </row>
    <row r="68921" spans="29:29" x14ac:dyDescent="0.25">
      <c r="AC68921" s="379"/>
    </row>
    <row r="68922" spans="29:29" x14ac:dyDescent="0.25">
      <c r="AC68922" s="379"/>
    </row>
    <row r="68923" spans="29:29" x14ac:dyDescent="0.25">
      <c r="AC68923" s="379"/>
    </row>
    <row r="68924" spans="29:29" x14ac:dyDescent="0.25">
      <c r="AC68924" s="379"/>
    </row>
    <row r="68925" spans="29:29" x14ac:dyDescent="0.25">
      <c r="AC68925" s="379"/>
    </row>
    <row r="68926" spans="29:29" x14ac:dyDescent="0.25">
      <c r="AC68926" s="379"/>
    </row>
    <row r="68927" spans="29:29" x14ac:dyDescent="0.25">
      <c r="AC68927" s="379"/>
    </row>
    <row r="68928" spans="29:29" x14ac:dyDescent="0.25">
      <c r="AC68928" s="379"/>
    </row>
    <row r="68929" spans="29:29" x14ac:dyDescent="0.25">
      <c r="AC68929" s="379"/>
    </row>
    <row r="68930" spans="29:29" x14ac:dyDescent="0.25">
      <c r="AC68930" s="379"/>
    </row>
    <row r="68931" spans="29:29" x14ac:dyDescent="0.25">
      <c r="AC68931" s="379"/>
    </row>
    <row r="68932" spans="29:29" x14ac:dyDescent="0.25">
      <c r="AC68932" s="379"/>
    </row>
    <row r="68933" spans="29:29" x14ac:dyDescent="0.25">
      <c r="AC68933" s="379"/>
    </row>
    <row r="68934" spans="29:29" x14ac:dyDescent="0.25">
      <c r="AC68934" s="379"/>
    </row>
    <row r="68935" spans="29:29" x14ac:dyDescent="0.25">
      <c r="AC68935" s="379"/>
    </row>
    <row r="68936" spans="29:29" x14ac:dyDescent="0.25">
      <c r="AC68936" s="379"/>
    </row>
    <row r="68937" spans="29:29" x14ac:dyDescent="0.25">
      <c r="AC68937" s="379"/>
    </row>
    <row r="68938" spans="29:29" x14ac:dyDescent="0.25">
      <c r="AC68938" s="379"/>
    </row>
    <row r="68939" spans="29:29" x14ac:dyDescent="0.25">
      <c r="AC68939" s="379"/>
    </row>
    <row r="68940" spans="29:29" x14ac:dyDescent="0.25">
      <c r="AC68940" s="379"/>
    </row>
    <row r="68941" spans="29:29" x14ac:dyDescent="0.25">
      <c r="AC68941" s="379"/>
    </row>
    <row r="68942" spans="29:29" x14ac:dyDescent="0.25">
      <c r="AC68942" s="379"/>
    </row>
    <row r="68943" spans="29:29" x14ac:dyDescent="0.25">
      <c r="AC68943" s="379"/>
    </row>
    <row r="68944" spans="29:29" x14ac:dyDescent="0.25">
      <c r="AC68944" s="379"/>
    </row>
    <row r="68945" spans="29:29" x14ac:dyDescent="0.25">
      <c r="AC68945" s="379"/>
    </row>
    <row r="68946" spans="29:29" x14ac:dyDescent="0.25">
      <c r="AC68946" s="379"/>
    </row>
    <row r="68947" spans="29:29" x14ac:dyDescent="0.25">
      <c r="AC68947" s="379"/>
    </row>
    <row r="68948" spans="29:29" x14ac:dyDescent="0.25">
      <c r="AC68948" s="379"/>
    </row>
    <row r="68949" spans="29:29" x14ac:dyDescent="0.25">
      <c r="AC68949" s="379"/>
    </row>
    <row r="68950" spans="29:29" x14ac:dyDescent="0.25">
      <c r="AC68950" s="379"/>
    </row>
    <row r="68951" spans="29:29" x14ac:dyDescent="0.25">
      <c r="AC68951" s="379"/>
    </row>
    <row r="68952" spans="29:29" x14ac:dyDescent="0.25">
      <c r="AC68952" s="379"/>
    </row>
    <row r="68953" spans="29:29" x14ac:dyDescent="0.25">
      <c r="AC68953" s="379"/>
    </row>
    <row r="68954" spans="29:29" x14ac:dyDescent="0.25">
      <c r="AC68954" s="379"/>
    </row>
    <row r="68955" spans="29:29" x14ac:dyDescent="0.25">
      <c r="AC68955" s="379"/>
    </row>
    <row r="68956" spans="29:29" x14ac:dyDescent="0.25">
      <c r="AC68956" s="379"/>
    </row>
    <row r="68957" spans="29:29" x14ac:dyDescent="0.25">
      <c r="AC68957" s="379"/>
    </row>
    <row r="68958" spans="29:29" x14ac:dyDescent="0.25">
      <c r="AC68958" s="379"/>
    </row>
    <row r="68959" spans="29:29" x14ac:dyDescent="0.25">
      <c r="AC68959" s="379"/>
    </row>
    <row r="68960" spans="29:29" x14ac:dyDescent="0.25">
      <c r="AC68960" s="379"/>
    </row>
    <row r="68961" spans="29:29" x14ac:dyDescent="0.25">
      <c r="AC68961" s="379"/>
    </row>
    <row r="68962" spans="29:29" x14ac:dyDescent="0.25">
      <c r="AC68962" s="379"/>
    </row>
    <row r="68963" spans="29:29" x14ac:dyDescent="0.25">
      <c r="AC68963" s="379"/>
    </row>
    <row r="68964" spans="29:29" x14ac:dyDescent="0.25">
      <c r="AC68964" s="379"/>
    </row>
    <row r="68965" spans="29:29" x14ac:dyDescent="0.25">
      <c r="AC68965" s="379"/>
    </row>
    <row r="68966" spans="29:29" x14ac:dyDescent="0.25">
      <c r="AC68966" s="379"/>
    </row>
    <row r="68967" spans="29:29" x14ac:dyDescent="0.25">
      <c r="AC68967" s="379"/>
    </row>
    <row r="68968" spans="29:29" x14ac:dyDescent="0.25">
      <c r="AC68968" s="379"/>
    </row>
    <row r="68969" spans="29:29" x14ac:dyDescent="0.25">
      <c r="AC68969" s="379"/>
    </row>
    <row r="68970" spans="29:29" x14ac:dyDescent="0.25">
      <c r="AC68970" s="379"/>
    </row>
    <row r="68971" spans="29:29" x14ac:dyDescent="0.25">
      <c r="AC68971" s="379"/>
    </row>
    <row r="68972" spans="29:29" x14ac:dyDescent="0.25">
      <c r="AC68972" s="379"/>
    </row>
    <row r="68973" spans="29:29" x14ac:dyDescent="0.25">
      <c r="AC68973" s="379"/>
    </row>
    <row r="68974" spans="29:29" x14ac:dyDescent="0.25">
      <c r="AC68974" s="379"/>
    </row>
    <row r="68975" spans="29:29" x14ac:dyDescent="0.25">
      <c r="AC68975" s="379"/>
    </row>
    <row r="68976" spans="29:29" x14ac:dyDescent="0.25">
      <c r="AC68976" s="379"/>
    </row>
    <row r="68977" spans="29:29" x14ac:dyDescent="0.25">
      <c r="AC68977" s="379"/>
    </row>
    <row r="68978" spans="29:29" x14ac:dyDescent="0.25">
      <c r="AC68978" s="379"/>
    </row>
    <row r="68979" spans="29:29" x14ac:dyDescent="0.25">
      <c r="AC68979" s="379"/>
    </row>
    <row r="68980" spans="29:29" x14ac:dyDescent="0.25">
      <c r="AC68980" s="379"/>
    </row>
    <row r="68981" spans="29:29" x14ac:dyDescent="0.25">
      <c r="AC68981" s="379"/>
    </row>
    <row r="68982" spans="29:29" x14ac:dyDescent="0.25">
      <c r="AC68982" s="379"/>
    </row>
    <row r="68983" spans="29:29" x14ac:dyDescent="0.25">
      <c r="AC68983" s="379"/>
    </row>
    <row r="68984" spans="29:29" x14ac:dyDescent="0.25">
      <c r="AC68984" s="379"/>
    </row>
    <row r="68985" spans="29:29" x14ac:dyDescent="0.25">
      <c r="AC68985" s="379"/>
    </row>
    <row r="68986" spans="29:29" x14ac:dyDescent="0.25">
      <c r="AC68986" s="379"/>
    </row>
    <row r="68987" spans="29:29" x14ac:dyDescent="0.25">
      <c r="AC68987" s="379"/>
    </row>
    <row r="68988" spans="29:29" x14ac:dyDescent="0.25">
      <c r="AC68988" s="379"/>
    </row>
    <row r="68989" spans="29:29" x14ac:dyDescent="0.25">
      <c r="AC68989" s="379"/>
    </row>
    <row r="68990" spans="29:29" x14ac:dyDescent="0.25">
      <c r="AC68990" s="379"/>
    </row>
    <row r="68991" spans="29:29" x14ac:dyDescent="0.25">
      <c r="AC68991" s="379"/>
    </row>
    <row r="68992" spans="29:29" x14ac:dyDescent="0.25">
      <c r="AC68992" s="379"/>
    </row>
    <row r="68993" spans="29:29" x14ac:dyDescent="0.25">
      <c r="AC68993" s="379"/>
    </row>
    <row r="68994" spans="29:29" x14ac:dyDescent="0.25">
      <c r="AC68994" s="379"/>
    </row>
    <row r="68995" spans="29:29" x14ac:dyDescent="0.25">
      <c r="AC68995" s="379"/>
    </row>
    <row r="68996" spans="29:29" x14ac:dyDescent="0.25">
      <c r="AC68996" s="379"/>
    </row>
    <row r="68997" spans="29:29" x14ac:dyDescent="0.25">
      <c r="AC68997" s="379"/>
    </row>
    <row r="68998" spans="29:29" x14ac:dyDescent="0.25">
      <c r="AC68998" s="379"/>
    </row>
    <row r="68999" spans="29:29" x14ac:dyDescent="0.25">
      <c r="AC68999" s="379"/>
    </row>
    <row r="69000" spans="29:29" x14ac:dyDescent="0.25">
      <c r="AC69000" s="379"/>
    </row>
    <row r="69001" spans="29:29" x14ac:dyDescent="0.25">
      <c r="AC69001" s="379"/>
    </row>
    <row r="69002" spans="29:29" x14ac:dyDescent="0.25">
      <c r="AC69002" s="379"/>
    </row>
    <row r="69003" spans="29:29" x14ac:dyDescent="0.25">
      <c r="AC69003" s="379"/>
    </row>
    <row r="69004" spans="29:29" x14ac:dyDescent="0.25">
      <c r="AC69004" s="379"/>
    </row>
    <row r="69005" spans="29:29" x14ac:dyDescent="0.25">
      <c r="AC69005" s="379"/>
    </row>
    <row r="69006" spans="29:29" x14ac:dyDescent="0.25">
      <c r="AC69006" s="379"/>
    </row>
    <row r="69007" spans="29:29" x14ac:dyDescent="0.25">
      <c r="AC69007" s="379"/>
    </row>
    <row r="69008" spans="29:29" x14ac:dyDescent="0.25">
      <c r="AC69008" s="379"/>
    </row>
    <row r="69009" spans="29:29" x14ac:dyDescent="0.25">
      <c r="AC69009" s="379"/>
    </row>
    <row r="69010" spans="29:29" x14ac:dyDescent="0.25">
      <c r="AC69010" s="379"/>
    </row>
    <row r="69011" spans="29:29" x14ac:dyDescent="0.25">
      <c r="AC69011" s="379"/>
    </row>
    <row r="69012" spans="29:29" x14ac:dyDescent="0.25">
      <c r="AC69012" s="379"/>
    </row>
    <row r="69013" spans="29:29" x14ac:dyDescent="0.25">
      <c r="AC69013" s="379"/>
    </row>
    <row r="69014" spans="29:29" x14ac:dyDescent="0.25">
      <c r="AC69014" s="379"/>
    </row>
    <row r="69015" spans="29:29" x14ac:dyDescent="0.25">
      <c r="AC69015" s="379"/>
    </row>
    <row r="69016" spans="29:29" x14ac:dyDescent="0.25">
      <c r="AC69016" s="379"/>
    </row>
    <row r="69017" spans="29:29" x14ac:dyDescent="0.25">
      <c r="AC69017" s="379"/>
    </row>
    <row r="69018" spans="29:29" x14ac:dyDescent="0.25">
      <c r="AC69018" s="379"/>
    </row>
    <row r="69019" spans="29:29" x14ac:dyDescent="0.25">
      <c r="AC69019" s="379"/>
    </row>
    <row r="69020" spans="29:29" x14ac:dyDescent="0.25">
      <c r="AC69020" s="379"/>
    </row>
    <row r="69021" spans="29:29" x14ac:dyDescent="0.25">
      <c r="AC69021" s="379"/>
    </row>
    <row r="69022" spans="29:29" x14ac:dyDescent="0.25">
      <c r="AC69022" s="379"/>
    </row>
    <row r="69023" spans="29:29" x14ac:dyDescent="0.25">
      <c r="AC69023" s="379"/>
    </row>
    <row r="69024" spans="29:29" x14ac:dyDescent="0.25">
      <c r="AC69024" s="379"/>
    </row>
    <row r="69025" spans="29:29" x14ac:dyDescent="0.25">
      <c r="AC69025" s="379"/>
    </row>
    <row r="69026" spans="29:29" x14ac:dyDescent="0.25">
      <c r="AC69026" s="379"/>
    </row>
    <row r="69027" spans="29:29" x14ac:dyDescent="0.25">
      <c r="AC69027" s="379"/>
    </row>
    <row r="69028" spans="29:29" x14ac:dyDescent="0.25">
      <c r="AC69028" s="379"/>
    </row>
    <row r="69029" spans="29:29" x14ac:dyDescent="0.25">
      <c r="AC69029" s="379"/>
    </row>
    <row r="69030" spans="29:29" x14ac:dyDescent="0.25">
      <c r="AC69030" s="379"/>
    </row>
    <row r="69031" spans="29:29" x14ac:dyDescent="0.25">
      <c r="AC69031" s="379"/>
    </row>
    <row r="69032" spans="29:29" x14ac:dyDescent="0.25">
      <c r="AC69032" s="379"/>
    </row>
    <row r="69033" spans="29:29" x14ac:dyDescent="0.25">
      <c r="AC69033" s="379"/>
    </row>
    <row r="69034" spans="29:29" x14ac:dyDescent="0.25">
      <c r="AC69034" s="379"/>
    </row>
    <row r="69035" spans="29:29" x14ac:dyDescent="0.25">
      <c r="AC69035" s="379"/>
    </row>
    <row r="69036" spans="29:29" x14ac:dyDescent="0.25">
      <c r="AC69036" s="379"/>
    </row>
    <row r="69037" spans="29:29" x14ac:dyDescent="0.25">
      <c r="AC69037" s="379"/>
    </row>
    <row r="69038" spans="29:29" x14ac:dyDescent="0.25">
      <c r="AC69038" s="379"/>
    </row>
    <row r="69039" spans="29:29" x14ac:dyDescent="0.25">
      <c r="AC69039" s="379"/>
    </row>
    <row r="69040" spans="29:29" x14ac:dyDescent="0.25">
      <c r="AC69040" s="379"/>
    </row>
    <row r="69041" spans="29:29" x14ac:dyDescent="0.25">
      <c r="AC69041" s="379"/>
    </row>
    <row r="69042" spans="29:29" x14ac:dyDescent="0.25">
      <c r="AC69042" s="379"/>
    </row>
    <row r="69043" spans="29:29" x14ac:dyDescent="0.25">
      <c r="AC69043" s="379"/>
    </row>
    <row r="69044" spans="29:29" x14ac:dyDescent="0.25">
      <c r="AC69044" s="379"/>
    </row>
    <row r="69045" spans="29:29" x14ac:dyDescent="0.25">
      <c r="AC69045" s="379"/>
    </row>
    <row r="69046" spans="29:29" x14ac:dyDescent="0.25">
      <c r="AC69046" s="379"/>
    </row>
    <row r="69047" spans="29:29" x14ac:dyDescent="0.25">
      <c r="AC69047" s="379"/>
    </row>
    <row r="69048" spans="29:29" x14ac:dyDescent="0.25">
      <c r="AC69048" s="379"/>
    </row>
    <row r="69049" spans="29:29" x14ac:dyDescent="0.25">
      <c r="AC69049" s="379"/>
    </row>
    <row r="69050" spans="29:29" x14ac:dyDescent="0.25">
      <c r="AC69050" s="379"/>
    </row>
    <row r="69051" spans="29:29" x14ac:dyDescent="0.25">
      <c r="AC69051" s="379"/>
    </row>
    <row r="69052" spans="29:29" x14ac:dyDescent="0.25">
      <c r="AC69052" s="379"/>
    </row>
    <row r="69053" spans="29:29" x14ac:dyDescent="0.25">
      <c r="AC69053" s="379"/>
    </row>
    <row r="69054" spans="29:29" x14ac:dyDescent="0.25">
      <c r="AC69054" s="379"/>
    </row>
    <row r="69055" spans="29:29" x14ac:dyDescent="0.25">
      <c r="AC69055" s="379"/>
    </row>
    <row r="69056" spans="29:29" x14ac:dyDescent="0.25">
      <c r="AC69056" s="379"/>
    </row>
    <row r="69057" spans="29:29" x14ac:dyDescent="0.25">
      <c r="AC69057" s="379"/>
    </row>
    <row r="69058" spans="29:29" x14ac:dyDescent="0.25">
      <c r="AC69058" s="379"/>
    </row>
    <row r="69059" spans="29:29" x14ac:dyDescent="0.25">
      <c r="AC69059" s="379"/>
    </row>
    <row r="69060" spans="29:29" x14ac:dyDescent="0.25">
      <c r="AC69060" s="379"/>
    </row>
    <row r="69061" spans="29:29" x14ac:dyDescent="0.25">
      <c r="AC69061" s="379"/>
    </row>
    <row r="69062" spans="29:29" x14ac:dyDescent="0.25">
      <c r="AC69062" s="379"/>
    </row>
    <row r="69063" spans="29:29" x14ac:dyDescent="0.25">
      <c r="AC69063" s="379"/>
    </row>
    <row r="69064" spans="29:29" x14ac:dyDescent="0.25">
      <c r="AC69064" s="379"/>
    </row>
    <row r="69065" spans="29:29" x14ac:dyDescent="0.25">
      <c r="AC69065" s="379"/>
    </row>
    <row r="69066" spans="29:29" x14ac:dyDescent="0.25">
      <c r="AC69066" s="379"/>
    </row>
    <row r="69067" spans="29:29" x14ac:dyDescent="0.25">
      <c r="AC69067" s="379"/>
    </row>
    <row r="69068" spans="29:29" x14ac:dyDescent="0.25">
      <c r="AC69068" s="379"/>
    </row>
    <row r="69069" spans="29:29" x14ac:dyDescent="0.25">
      <c r="AC69069" s="379"/>
    </row>
    <row r="69070" spans="29:29" x14ac:dyDescent="0.25">
      <c r="AC69070" s="379"/>
    </row>
    <row r="69071" spans="29:29" x14ac:dyDescent="0.25">
      <c r="AC69071" s="379"/>
    </row>
    <row r="69072" spans="29:29" x14ac:dyDescent="0.25">
      <c r="AC69072" s="379"/>
    </row>
    <row r="69073" spans="29:29" x14ac:dyDescent="0.25">
      <c r="AC69073" s="379"/>
    </row>
    <row r="69074" spans="29:29" x14ac:dyDescent="0.25">
      <c r="AC69074" s="379"/>
    </row>
    <row r="69075" spans="29:29" x14ac:dyDescent="0.25">
      <c r="AC69075" s="379"/>
    </row>
    <row r="69076" spans="29:29" x14ac:dyDescent="0.25">
      <c r="AC69076" s="379"/>
    </row>
    <row r="69077" spans="29:29" x14ac:dyDescent="0.25">
      <c r="AC69077" s="379"/>
    </row>
    <row r="69078" spans="29:29" x14ac:dyDescent="0.25">
      <c r="AC69078" s="379"/>
    </row>
    <row r="69079" spans="29:29" x14ac:dyDescent="0.25">
      <c r="AC69079" s="379"/>
    </row>
    <row r="69080" spans="29:29" x14ac:dyDescent="0.25">
      <c r="AC69080" s="379"/>
    </row>
    <row r="69081" spans="29:29" x14ac:dyDescent="0.25">
      <c r="AC69081" s="379"/>
    </row>
    <row r="69082" spans="29:29" x14ac:dyDescent="0.25">
      <c r="AC69082" s="379"/>
    </row>
    <row r="69083" spans="29:29" x14ac:dyDescent="0.25">
      <c r="AC69083" s="379"/>
    </row>
    <row r="69084" spans="29:29" x14ac:dyDescent="0.25">
      <c r="AC69084" s="379"/>
    </row>
    <row r="69085" spans="29:29" x14ac:dyDescent="0.25">
      <c r="AC69085" s="379"/>
    </row>
    <row r="69086" spans="29:29" x14ac:dyDescent="0.25">
      <c r="AC69086" s="379"/>
    </row>
    <row r="69087" spans="29:29" x14ac:dyDescent="0.25">
      <c r="AC69087" s="379"/>
    </row>
    <row r="69088" spans="29:29" x14ac:dyDescent="0.25">
      <c r="AC69088" s="379"/>
    </row>
    <row r="69089" spans="29:29" x14ac:dyDescent="0.25">
      <c r="AC69089" s="379"/>
    </row>
    <row r="69090" spans="29:29" x14ac:dyDescent="0.25">
      <c r="AC69090" s="379"/>
    </row>
    <row r="69091" spans="29:29" x14ac:dyDescent="0.25">
      <c r="AC69091" s="379"/>
    </row>
    <row r="69092" spans="29:29" x14ac:dyDescent="0.25">
      <c r="AC69092" s="379"/>
    </row>
    <row r="69093" spans="29:29" x14ac:dyDescent="0.25">
      <c r="AC69093" s="379"/>
    </row>
    <row r="69094" spans="29:29" x14ac:dyDescent="0.25">
      <c r="AC69094" s="379"/>
    </row>
    <row r="69095" spans="29:29" x14ac:dyDescent="0.25">
      <c r="AC69095" s="379"/>
    </row>
    <row r="69096" spans="29:29" x14ac:dyDescent="0.25">
      <c r="AC69096" s="379"/>
    </row>
    <row r="69097" spans="29:29" x14ac:dyDescent="0.25">
      <c r="AC69097" s="379"/>
    </row>
    <row r="69098" spans="29:29" x14ac:dyDescent="0.25">
      <c r="AC69098" s="379"/>
    </row>
    <row r="69099" spans="29:29" x14ac:dyDescent="0.25">
      <c r="AC69099" s="379"/>
    </row>
    <row r="69100" spans="29:29" x14ac:dyDescent="0.25">
      <c r="AC69100" s="379"/>
    </row>
    <row r="69101" spans="29:29" x14ac:dyDescent="0.25">
      <c r="AC69101" s="379"/>
    </row>
    <row r="69102" spans="29:29" x14ac:dyDescent="0.25">
      <c r="AC69102" s="379"/>
    </row>
    <row r="69103" spans="29:29" x14ac:dyDescent="0.25">
      <c r="AC69103" s="379"/>
    </row>
    <row r="69104" spans="29:29" x14ac:dyDescent="0.25">
      <c r="AC69104" s="379"/>
    </row>
    <row r="69105" spans="29:29" x14ac:dyDescent="0.25">
      <c r="AC69105" s="379"/>
    </row>
    <row r="69106" spans="29:29" x14ac:dyDescent="0.25">
      <c r="AC69106" s="379"/>
    </row>
    <row r="69107" spans="29:29" x14ac:dyDescent="0.25">
      <c r="AC69107" s="379"/>
    </row>
    <row r="69108" spans="29:29" x14ac:dyDescent="0.25">
      <c r="AC69108" s="379"/>
    </row>
    <row r="69109" spans="29:29" x14ac:dyDescent="0.25">
      <c r="AC69109" s="379"/>
    </row>
    <row r="69110" spans="29:29" x14ac:dyDescent="0.25">
      <c r="AC69110" s="379"/>
    </row>
    <row r="69111" spans="29:29" x14ac:dyDescent="0.25">
      <c r="AC69111" s="379"/>
    </row>
    <row r="69112" spans="29:29" x14ac:dyDescent="0.25">
      <c r="AC69112" s="379"/>
    </row>
    <row r="69113" spans="29:29" x14ac:dyDescent="0.25">
      <c r="AC69113" s="379"/>
    </row>
    <row r="69114" spans="29:29" x14ac:dyDescent="0.25">
      <c r="AC69114" s="379"/>
    </row>
    <row r="69115" spans="29:29" x14ac:dyDescent="0.25">
      <c r="AC69115" s="379"/>
    </row>
    <row r="69116" spans="29:29" x14ac:dyDescent="0.25">
      <c r="AC69116" s="379"/>
    </row>
    <row r="69117" spans="29:29" x14ac:dyDescent="0.25">
      <c r="AC69117" s="379"/>
    </row>
    <row r="69118" spans="29:29" x14ac:dyDescent="0.25">
      <c r="AC69118" s="379"/>
    </row>
    <row r="69119" spans="29:29" x14ac:dyDescent="0.25">
      <c r="AC69119" s="379"/>
    </row>
    <row r="69120" spans="29:29" x14ac:dyDescent="0.25">
      <c r="AC69120" s="379"/>
    </row>
    <row r="69121" spans="29:29" x14ac:dyDescent="0.25">
      <c r="AC69121" s="379"/>
    </row>
    <row r="69122" spans="29:29" x14ac:dyDescent="0.25">
      <c r="AC69122" s="379"/>
    </row>
    <row r="69123" spans="29:29" x14ac:dyDescent="0.25">
      <c r="AC69123" s="379"/>
    </row>
    <row r="69124" spans="29:29" x14ac:dyDescent="0.25">
      <c r="AC69124" s="379"/>
    </row>
    <row r="69125" spans="29:29" x14ac:dyDescent="0.25">
      <c r="AC69125" s="379"/>
    </row>
    <row r="69126" spans="29:29" x14ac:dyDescent="0.25">
      <c r="AC69126" s="379"/>
    </row>
    <row r="69127" spans="29:29" x14ac:dyDescent="0.25">
      <c r="AC69127" s="379"/>
    </row>
    <row r="69128" spans="29:29" x14ac:dyDescent="0.25">
      <c r="AC69128" s="379"/>
    </row>
    <row r="69129" spans="29:29" x14ac:dyDescent="0.25">
      <c r="AC69129" s="379"/>
    </row>
    <row r="69130" spans="29:29" x14ac:dyDescent="0.25">
      <c r="AC69130" s="379"/>
    </row>
    <row r="69131" spans="29:29" x14ac:dyDescent="0.25">
      <c r="AC69131" s="379"/>
    </row>
    <row r="69132" spans="29:29" x14ac:dyDescent="0.25">
      <c r="AC69132" s="379"/>
    </row>
    <row r="69133" spans="29:29" x14ac:dyDescent="0.25">
      <c r="AC69133" s="379"/>
    </row>
    <row r="69134" spans="29:29" x14ac:dyDescent="0.25">
      <c r="AC69134" s="379"/>
    </row>
    <row r="69135" spans="29:29" x14ac:dyDescent="0.25">
      <c r="AC69135" s="379"/>
    </row>
    <row r="69136" spans="29:29" x14ac:dyDescent="0.25">
      <c r="AC69136" s="379"/>
    </row>
    <row r="69137" spans="29:29" x14ac:dyDescent="0.25">
      <c r="AC69137" s="379"/>
    </row>
    <row r="69138" spans="29:29" x14ac:dyDescent="0.25">
      <c r="AC69138" s="379"/>
    </row>
    <row r="69139" spans="29:29" x14ac:dyDescent="0.25">
      <c r="AC69139" s="379"/>
    </row>
    <row r="69140" spans="29:29" x14ac:dyDescent="0.25">
      <c r="AC69140" s="379"/>
    </row>
    <row r="69141" spans="29:29" x14ac:dyDescent="0.25">
      <c r="AC69141" s="379"/>
    </row>
    <row r="69142" spans="29:29" x14ac:dyDescent="0.25">
      <c r="AC69142" s="379"/>
    </row>
    <row r="69143" spans="29:29" x14ac:dyDescent="0.25">
      <c r="AC69143" s="379"/>
    </row>
    <row r="69144" spans="29:29" x14ac:dyDescent="0.25">
      <c r="AC69144" s="379"/>
    </row>
    <row r="69145" spans="29:29" x14ac:dyDescent="0.25">
      <c r="AC69145" s="379"/>
    </row>
    <row r="69146" spans="29:29" x14ac:dyDescent="0.25">
      <c r="AC69146" s="379"/>
    </row>
    <row r="69147" spans="29:29" x14ac:dyDescent="0.25">
      <c r="AC69147" s="379"/>
    </row>
    <row r="69148" spans="29:29" x14ac:dyDescent="0.25">
      <c r="AC69148" s="379"/>
    </row>
    <row r="69149" spans="29:29" x14ac:dyDescent="0.25">
      <c r="AC69149" s="379"/>
    </row>
    <row r="69150" spans="29:29" x14ac:dyDescent="0.25">
      <c r="AC69150" s="379"/>
    </row>
    <row r="69151" spans="29:29" x14ac:dyDescent="0.25">
      <c r="AC69151" s="379"/>
    </row>
    <row r="69152" spans="29:29" x14ac:dyDescent="0.25">
      <c r="AC69152" s="379"/>
    </row>
    <row r="69153" spans="29:29" x14ac:dyDescent="0.25">
      <c r="AC69153" s="379"/>
    </row>
    <row r="69154" spans="29:29" x14ac:dyDescent="0.25">
      <c r="AC69154" s="379"/>
    </row>
    <row r="69155" spans="29:29" x14ac:dyDescent="0.25">
      <c r="AC69155" s="379"/>
    </row>
    <row r="69156" spans="29:29" x14ac:dyDescent="0.25">
      <c r="AC69156" s="379"/>
    </row>
    <row r="69157" spans="29:29" x14ac:dyDescent="0.25">
      <c r="AC69157" s="379"/>
    </row>
    <row r="69158" spans="29:29" x14ac:dyDescent="0.25">
      <c r="AC69158" s="379"/>
    </row>
    <row r="69159" spans="29:29" x14ac:dyDescent="0.25">
      <c r="AC69159" s="379"/>
    </row>
    <row r="69160" spans="29:29" x14ac:dyDescent="0.25">
      <c r="AC69160" s="379"/>
    </row>
    <row r="69161" spans="29:29" x14ac:dyDescent="0.25">
      <c r="AC69161" s="379"/>
    </row>
    <row r="69162" spans="29:29" x14ac:dyDescent="0.25">
      <c r="AC69162" s="379"/>
    </row>
    <row r="69163" spans="29:29" x14ac:dyDescent="0.25">
      <c r="AC69163" s="379"/>
    </row>
    <row r="69164" spans="29:29" x14ac:dyDescent="0.25">
      <c r="AC69164" s="379"/>
    </row>
    <row r="69165" spans="29:29" x14ac:dyDescent="0.25">
      <c r="AC69165" s="379"/>
    </row>
    <row r="69166" spans="29:29" x14ac:dyDescent="0.25">
      <c r="AC69166" s="379"/>
    </row>
    <row r="69167" spans="29:29" x14ac:dyDescent="0.25">
      <c r="AC69167" s="379"/>
    </row>
    <row r="69168" spans="29:29" x14ac:dyDescent="0.25">
      <c r="AC69168" s="379"/>
    </row>
    <row r="69169" spans="29:29" x14ac:dyDescent="0.25">
      <c r="AC69169" s="379"/>
    </row>
    <row r="69170" spans="29:29" x14ac:dyDescent="0.25">
      <c r="AC69170" s="379"/>
    </row>
    <row r="69171" spans="29:29" x14ac:dyDescent="0.25">
      <c r="AC69171" s="379"/>
    </row>
    <row r="69172" spans="29:29" x14ac:dyDescent="0.25">
      <c r="AC69172" s="379"/>
    </row>
    <row r="69173" spans="29:29" x14ac:dyDescent="0.25">
      <c r="AC69173" s="379"/>
    </row>
    <row r="69174" spans="29:29" x14ac:dyDescent="0.25">
      <c r="AC69174" s="379"/>
    </row>
    <row r="69175" spans="29:29" x14ac:dyDescent="0.25">
      <c r="AC69175" s="379"/>
    </row>
    <row r="69176" spans="29:29" x14ac:dyDescent="0.25">
      <c r="AC69176" s="379"/>
    </row>
    <row r="69177" spans="29:29" x14ac:dyDescent="0.25">
      <c r="AC69177" s="379"/>
    </row>
    <row r="69178" spans="29:29" x14ac:dyDescent="0.25">
      <c r="AC69178" s="379"/>
    </row>
    <row r="69179" spans="29:29" x14ac:dyDescent="0.25">
      <c r="AC69179" s="379"/>
    </row>
    <row r="69180" spans="29:29" x14ac:dyDescent="0.25">
      <c r="AC69180" s="379"/>
    </row>
    <row r="69181" spans="29:29" x14ac:dyDescent="0.25">
      <c r="AC69181" s="379"/>
    </row>
    <row r="69182" spans="29:29" x14ac:dyDescent="0.25">
      <c r="AC69182" s="379"/>
    </row>
    <row r="69183" spans="29:29" x14ac:dyDescent="0.25">
      <c r="AC69183" s="379"/>
    </row>
    <row r="69184" spans="29:29" x14ac:dyDescent="0.25">
      <c r="AC69184" s="379"/>
    </row>
    <row r="69185" spans="29:29" x14ac:dyDescent="0.25">
      <c r="AC69185" s="379"/>
    </row>
    <row r="69186" spans="29:29" x14ac:dyDescent="0.25">
      <c r="AC69186" s="379"/>
    </row>
    <row r="69187" spans="29:29" x14ac:dyDescent="0.25">
      <c r="AC69187" s="379"/>
    </row>
    <row r="69188" spans="29:29" x14ac:dyDescent="0.25">
      <c r="AC69188" s="379"/>
    </row>
    <row r="69189" spans="29:29" x14ac:dyDescent="0.25">
      <c r="AC69189" s="379"/>
    </row>
    <row r="69190" spans="29:29" x14ac:dyDescent="0.25">
      <c r="AC69190" s="379"/>
    </row>
    <row r="69191" spans="29:29" x14ac:dyDescent="0.25">
      <c r="AC69191" s="379"/>
    </row>
    <row r="69192" spans="29:29" x14ac:dyDescent="0.25">
      <c r="AC69192" s="379"/>
    </row>
    <row r="69193" spans="29:29" x14ac:dyDescent="0.25">
      <c r="AC69193" s="379"/>
    </row>
    <row r="69194" spans="29:29" x14ac:dyDescent="0.25">
      <c r="AC69194" s="379"/>
    </row>
    <row r="69195" spans="29:29" x14ac:dyDescent="0.25">
      <c r="AC69195" s="379"/>
    </row>
    <row r="69196" spans="29:29" x14ac:dyDescent="0.25">
      <c r="AC69196" s="379"/>
    </row>
    <row r="69197" spans="29:29" x14ac:dyDescent="0.25">
      <c r="AC69197" s="379"/>
    </row>
    <row r="69198" spans="29:29" x14ac:dyDescent="0.25">
      <c r="AC69198" s="379"/>
    </row>
    <row r="69199" spans="29:29" x14ac:dyDescent="0.25">
      <c r="AC69199" s="379"/>
    </row>
    <row r="69200" spans="29:29" x14ac:dyDescent="0.25">
      <c r="AC69200" s="379"/>
    </row>
    <row r="69201" spans="29:29" x14ac:dyDescent="0.25">
      <c r="AC69201" s="379"/>
    </row>
    <row r="69202" spans="29:29" x14ac:dyDescent="0.25">
      <c r="AC69202" s="379"/>
    </row>
    <row r="69203" spans="29:29" x14ac:dyDescent="0.25">
      <c r="AC69203" s="379"/>
    </row>
    <row r="69204" spans="29:29" x14ac:dyDescent="0.25">
      <c r="AC69204" s="379"/>
    </row>
    <row r="69205" spans="29:29" x14ac:dyDescent="0.25">
      <c r="AC69205" s="379"/>
    </row>
    <row r="69206" spans="29:29" x14ac:dyDescent="0.25">
      <c r="AC69206" s="379"/>
    </row>
    <row r="69207" spans="29:29" x14ac:dyDescent="0.25">
      <c r="AC69207" s="379"/>
    </row>
    <row r="69208" spans="29:29" x14ac:dyDescent="0.25">
      <c r="AC69208" s="379"/>
    </row>
    <row r="69209" spans="29:29" x14ac:dyDescent="0.25">
      <c r="AC69209" s="379"/>
    </row>
    <row r="69210" spans="29:29" x14ac:dyDescent="0.25">
      <c r="AC69210" s="379"/>
    </row>
    <row r="69211" spans="29:29" x14ac:dyDescent="0.25">
      <c r="AC69211" s="379"/>
    </row>
    <row r="69212" spans="29:29" x14ac:dyDescent="0.25">
      <c r="AC69212" s="379"/>
    </row>
    <row r="69213" spans="29:29" x14ac:dyDescent="0.25">
      <c r="AC69213" s="379"/>
    </row>
    <row r="69214" spans="29:29" x14ac:dyDescent="0.25">
      <c r="AC69214" s="379"/>
    </row>
    <row r="69215" spans="29:29" x14ac:dyDescent="0.25">
      <c r="AC69215" s="379"/>
    </row>
    <row r="69216" spans="29:29" x14ac:dyDescent="0.25">
      <c r="AC69216" s="379"/>
    </row>
    <row r="69217" spans="29:29" x14ac:dyDescent="0.25">
      <c r="AC69217" s="379"/>
    </row>
    <row r="69218" spans="29:29" x14ac:dyDescent="0.25">
      <c r="AC69218" s="379"/>
    </row>
    <row r="69219" spans="29:29" x14ac:dyDescent="0.25">
      <c r="AC69219" s="379"/>
    </row>
    <row r="69220" spans="29:29" x14ac:dyDescent="0.25">
      <c r="AC69220" s="379"/>
    </row>
    <row r="69221" spans="29:29" x14ac:dyDescent="0.25">
      <c r="AC69221" s="379"/>
    </row>
    <row r="69222" spans="29:29" x14ac:dyDescent="0.25">
      <c r="AC69222" s="379"/>
    </row>
    <row r="69223" spans="29:29" x14ac:dyDescent="0.25">
      <c r="AC69223" s="379"/>
    </row>
    <row r="69224" spans="29:29" x14ac:dyDescent="0.25">
      <c r="AC69224" s="379"/>
    </row>
    <row r="69225" spans="29:29" x14ac:dyDescent="0.25">
      <c r="AC69225" s="379"/>
    </row>
    <row r="69226" spans="29:29" x14ac:dyDescent="0.25">
      <c r="AC69226" s="379"/>
    </row>
    <row r="69227" spans="29:29" x14ac:dyDescent="0.25">
      <c r="AC69227" s="379"/>
    </row>
    <row r="69228" spans="29:29" x14ac:dyDescent="0.25">
      <c r="AC69228" s="379"/>
    </row>
    <row r="69229" spans="29:29" x14ac:dyDescent="0.25">
      <c r="AC69229" s="379"/>
    </row>
    <row r="69230" spans="29:29" x14ac:dyDescent="0.25">
      <c r="AC69230" s="379"/>
    </row>
    <row r="69231" spans="29:29" x14ac:dyDescent="0.25">
      <c r="AC69231" s="379"/>
    </row>
    <row r="69232" spans="29:29" x14ac:dyDescent="0.25">
      <c r="AC69232" s="379"/>
    </row>
    <row r="69233" spans="29:29" x14ac:dyDescent="0.25">
      <c r="AC69233" s="379"/>
    </row>
    <row r="69234" spans="29:29" x14ac:dyDescent="0.25">
      <c r="AC69234" s="379"/>
    </row>
    <row r="69235" spans="29:29" x14ac:dyDescent="0.25">
      <c r="AC69235" s="379"/>
    </row>
    <row r="69236" spans="29:29" x14ac:dyDescent="0.25">
      <c r="AC69236" s="379"/>
    </row>
    <row r="69237" spans="29:29" x14ac:dyDescent="0.25">
      <c r="AC69237" s="379"/>
    </row>
    <row r="69238" spans="29:29" x14ac:dyDescent="0.25">
      <c r="AC69238" s="379"/>
    </row>
    <row r="69239" spans="29:29" x14ac:dyDescent="0.25">
      <c r="AC69239" s="379"/>
    </row>
    <row r="69240" spans="29:29" x14ac:dyDescent="0.25">
      <c r="AC69240" s="379"/>
    </row>
    <row r="69241" spans="29:29" x14ac:dyDescent="0.25">
      <c r="AC69241" s="379"/>
    </row>
    <row r="69242" spans="29:29" x14ac:dyDescent="0.25">
      <c r="AC69242" s="379"/>
    </row>
    <row r="69243" spans="29:29" x14ac:dyDescent="0.25">
      <c r="AC69243" s="379"/>
    </row>
    <row r="69244" spans="29:29" x14ac:dyDescent="0.25">
      <c r="AC69244" s="379"/>
    </row>
    <row r="69245" spans="29:29" x14ac:dyDescent="0.25">
      <c r="AC69245" s="379"/>
    </row>
    <row r="69246" spans="29:29" x14ac:dyDescent="0.25">
      <c r="AC69246" s="379"/>
    </row>
    <row r="69247" spans="29:29" x14ac:dyDescent="0.25">
      <c r="AC69247" s="379"/>
    </row>
    <row r="69248" spans="29:29" x14ac:dyDescent="0.25">
      <c r="AC69248" s="379"/>
    </row>
    <row r="69249" spans="29:29" x14ac:dyDescent="0.25">
      <c r="AC69249" s="379"/>
    </row>
    <row r="69250" spans="29:29" x14ac:dyDescent="0.25">
      <c r="AC69250" s="379"/>
    </row>
    <row r="69251" spans="29:29" x14ac:dyDescent="0.25">
      <c r="AC69251" s="379"/>
    </row>
    <row r="69252" spans="29:29" x14ac:dyDescent="0.25">
      <c r="AC69252" s="379"/>
    </row>
    <row r="69253" spans="29:29" x14ac:dyDescent="0.25">
      <c r="AC69253" s="379"/>
    </row>
    <row r="69254" spans="29:29" x14ac:dyDescent="0.25">
      <c r="AC69254" s="379"/>
    </row>
    <row r="69255" spans="29:29" x14ac:dyDescent="0.25">
      <c r="AC69255" s="379"/>
    </row>
    <row r="69256" spans="29:29" x14ac:dyDescent="0.25">
      <c r="AC69256" s="379"/>
    </row>
    <row r="69257" spans="29:29" x14ac:dyDescent="0.25">
      <c r="AC69257" s="379"/>
    </row>
    <row r="69258" spans="29:29" x14ac:dyDescent="0.25">
      <c r="AC69258" s="379"/>
    </row>
    <row r="69259" spans="29:29" x14ac:dyDescent="0.25">
      <c r="AC69259" s="379"/>
    </row>
    <row r="69260" spans="29:29" x14ac:dyDescent="0.25">
      <c r="AC69260" s="379"/>
    </row>
    <row r="69261" spans="29:29" x14ac:dyDescent="0.25">
      <c r="AC69261" s="379"/>
    </row>
    <row r="69262" spans="29:29" x14ac:dyDescent="0.25">
      <c r="AC69262" s="379"/>
    </row>
    <row r="69263" spans="29:29" x14ac:dyDescent="0.25">
      <c r="AC69263" s="379"/>
    </row>
    <row r="69264" spans="29:29" x14ac:dyDescent="0.25">
      <c r="AC69264" s="379"/>
    </row>
    <row r="69265" spans="29:29" x14ac:dyDescent="0.25">
      <c r="AC69265" s="379"/>
    </row>
    <row r="69266" spans="29:29" x14ac:dyDescent="0.25">
      <c r="AC69266" s="379"/>
    </row>
    <row r="69267" spans="29:29" x14ac:dyDescent="0.25">
      <c r="AC69267" s="379"/>
    </row>
    <row r="69268" spans="29:29" x14ac:dyDescent="0.25">
      <c r="AC69268" s="379"/>
    </row>
    <row r="69269" spans="29:29" x14ac:dyDescent="0.25">
      <c r="AC69269" s="379"/>
    </row>
    <row r="69270" spans="29:29" x14ac:dyDescent="0.25">
      <c r="AC69270" s="379"/>
    </row>
    <row r="69271" spans="29:29" x14ac:dyDescent="0.25">
      <c r="AC69271" s="379"/>
    </row>
    <row r="69272" spans="29:29" x14ac:dyDescent="0.25">
      <c r="AC69272" s="379"/>
    </row>
    <row r="69273" spans="29:29" x14ac:dyDescent="0.25">
      <c r="AC69273" s="379"/>
    </row>
    <row r="69274" spans="29:29" x14ac:dyDescent="0.25">
      <c r="AC69274" s="379"/>
    </row>
    <row r="69275" spans="29:29" x14ac:dyDescent="0.25">
      <c r="AC69275" s="379"/>
    </row>
    <row r="69276" spans="29:29" x14ac:dyDescent="0.25">
      <c r="AC69276" s="379"/>
    </row>
    <row r="69277" spans="29:29" x14ac:dyDescent="0.25">
      <c r="AC69277" s="379"/>
    </row>
    <row r="69278" spans="29:29" x14ac:dyDescent="0.25">
      <c r="AC69278" s="379"/>
    </row>
    <row r="69279" spans="29:29" x14ac:dyDescent="0.25">
      <c r="AC69279" s="379"/>
    </row>
    <row r="69280" spans="29:29" x14ac:dyDescent="0.25">
      <c r="AC69280" s="379"/>
    </row>
    <row r="69281" spans="29:29" x14ac:dyDescent="0.25">
      <c r="AC69281" s="379"/>
    </row>
    <row r="69282" spans="29:29" x14ac:dyDescent="0.25">
      <c r="AC69282" s="379"/>
    </row>
    <row r="69283" spans="29:29" x14ac:dyDescent="0.25">
      <c r="AC69283" s="379"/>
    </row>
    <row r="69284" spans="29:29" x14ac:dyDescent="0.25">
      <c r="AC69284" s="379"/>
    </row>
    <row r="69285" spans="29:29" x14ac:dyDescent="0.25">
      <c r="AC69285" s="379"/>
    </row>
    <row r="69286" spans="29:29" x14ac:dyDescent="0.25">
      <c r="AC69286" s="379"/>
    </row>
    <row r="69287" spans="29:29" x14ac:dyDescent="0.25">
      <c r="AC69287" s="379"/>
    </row>
    <row r="69288" spans="29:29" x14ac:dyDescent="0.25">
      <c r="AC69288" s="379"/>
    </row>
    <row r="69289" spans="29:29" x14ac:dyDescent="0.25">
      <c r="AC69289" s="379"/>
    </row>
    <row r="69290" spans="29:29" x14ac:dyDescent="0.25">
      <c r="AC69290" s="379"/>
    </row>
    <row r="69291" spans="29:29" x14ac:dyDescent="0.25">
      <c r="AC69291" s="379"/>
    </row>
    <row r="69292" spans="29:29" x14ac:dyDescent="0.25">
      <c r="AC69292" s="379"/>
    </row>
    <row r="69293" spans="29:29" x14ac:dyDescent="0.25">
      <c r="AC69293" s="379"/>
    </row>
    <row r="69294" spans="29:29" x14ac:dyDescent="0.25">
      <c r="AC69294" s="379"/>
    </row>
    <row r="69295" spans="29:29" x14ac:dyDescent="0.25">
      <c r="AC69295" s="379"/>
    </row>
    <row r="69296" spans="29:29" x14ac:dyDescent="0.25">
      <c r="AC69296" s="379"/>
    </row>
    <row r="69297" spans="29:29" x14ac:dyDescent="0.25">
      <c r="AC69297" s="379"/>
    </row>
    <row r="69298" spans="29:29" x14ac:dyDescent="0.25">
      <c r="AC69298" s="379"/>
    </row>
    <row r="69299" spans="29:29" x14ac:dyDescent="0.25">
      <c r="AC69299" s="379"/>
    </row>
    <row r="69300" spans="29:29" x14ac:dyDescent="0.25">
      <c r="AC69300" s="379"/>
    </row>
    <row r="69301" spans="29:29" x14ac:dyDescent="0.25">
      <c r="AC69301" s="379"/>
    </row>
    <row r="69302" spans="29:29" x14ac:dyDescent="0.25">
      <c r="AC69302" s="379"/>
    </row>
    <row r="69303" spans="29:29" x14ac:dyDescent="0.25">
      <c r="AC69303" s="379"/>
    </row>
    <row r="69304" spans="29:29" x14ac:dyDescent="0.25">
      <c r="AC69304" s="379"/>
    </row>
    <row r="69305" spans="29:29" x14ac:dyDescent="0.25">
      <c r="AC69305" s="379"/>
    </row>
    <row r="69306" spans="29:29" x14ac:dyDescent="0.25">
      <c r="AC69306" s="379"/>
    </row>
    <row r="69307" spans="29:29" x14ac:dyDescent="0.25">
      <c r="AC69307" s="379"/>
    </row>
    <row r="69308" spans="29:29" x14ac:dyDescent="0.25">
      <c r="AC69308" s="379"/>
    </row>
    <row r="69309" spans="29:29" x14ac:dyDescent="0.25">
      <c r="AC69309" s="379"/>
    </row>
    <row r="69310" spans="29:29" x14ac:dyDescent="0.25">
      <c r="AC69310" s="379"/>
    </row>
    <row r="69311" spans="29:29" x14ac:dyDescent="0.25">
      <c r="AC69311" s="379"/>
    </row>
    <row r="69312" spans="29:29" x14ac:dyDescent="0.25">
      <c r="AC69312" s="379"/>
    </row>
    <row r="69313" spans="29:29" x14ac:dyDescent="0.25">
      <c r="AC69313" s="379"/>
    </row>
    <row r="69314" spans="29:29" x14ac:dyDescent="0.25">
      <c r="AC69314" s="379"/>
    </row>
    <row r="69315" spans="29:29" x14ac:dyDescent="0.25">
      <c r="AC69315" s="379"/>
    </row>
    <row r="69316" spans="29:29" x14ac:dyDescent="0.25">
      <c r="AC69316" s="379"/>
    </row>
    <row r="69317" spans="29:29" x14ac:dyDescent="0.25">
      <c r="AC69317" s="379"/>
    </row>
    <row r="69318" spans="29:29" x14ac:dyDescent="0.25">
      <c r="AC69318" s="379"/>
    </row>
    <row r="69319" spans="29:29" x14ac:dyDescent="0.25">
      <c r="AC69319" s="379"/>
    </row>
    <row r="69320" spans="29:29" x14ac:dyDescent="0.25">
      <c r="AC69320" s="379"/>
    </row>
    <row r="69321" spans="29:29" x14ac:dyDescent="0.25">
      <c r="AC69321" s="379"/>
    </row>
    <row r="69322" spans="29:29" x14ac:dyDescent="0.25">
      <c r="AC69322" s="379"/>
    </row>
    <row r="69323" spans="29:29" x14ac:dyDescent="0.25">
      <c r="AC69323" s="379"/>
    </row>
    <row r="69324" spans="29:29" x14ac:dyDescent="0.25">
      <c r="AC69324" s="379"/>
    </row>
    <row r="69325" spans="29:29" x14ac:dyDescent="0.25">
      <c r="AC69325" s="379"/>
    </row>
    <row r="69326" spans="29:29" x14ac:dyDescent="0.25">
      <c r="AC69326" s="379"/>
    </row>
    <row r="69327" spans="29:29" x14ac:dyDescent="0.25">
      <c r="AC69327" s="379"/>
    </row>
    <row r="69328" spans="29:29" x14ac:dyDescent="0.25">
      <c r="AC69328" s="379"/>
    </row>
    <row r="69329" spans="29:29" x14ac:dyDescent="0.25">
      <c r="AC69329" s="379"/>
    </row>
    <row r="69330" spans="29:29" x14ac:dyDescent="0.25">
      <c r="AC69330" s="379"/>
    </row>
    <row r="69331" spans="29:29" x14ac:dyDescent="0.25">
      <c r="AC69331" s="379"/>
    </row>
    <row r="69332" spans="29:29" x14ac:dyDescent="0.25">
      <c r="AC69332" s="379"/>
    </row>
    <row r="69333" spans="29:29" x14ac:dyDescent="0.25">
      <c r="AC69333" s="379"/>
    </row>
    <row r="69334" spans="29:29" x14ac:dyDescent="0.25">
      <c r="AC69334" s="379"/>
    </row>
    <row r="69335" spans="29:29" x14ac:dyDescent="0.25">
      <c r="AC69335" s="379"/>
    </row>
    <row r="69336" spans="29:29" x14ac:dyDescent="0.25">
      <c r="AC69336" s="379"/>
    </row>
    <row r="69337" spans="29:29" x14ac:dyDescent="0.25">
      <c r="AC69337" s="379"/>
    </row>
    <row r="69338" spans="29:29" x14ac:dyDescent="0.25">
      <c r="AC69338" s="379"/>
    </row>
    <row r="69339" spans="29:29" x14ac:dyDescent="0.25">
      <c r="AC69339" s="379"/>
    </row>
    <row r="69340" spans="29:29" x14ac:dyDescent="0.25">
      <c r="AC69340" s="379"/>
    </row>
    <row r="69341" spans="29:29" x14ac:dyDescent="0.25">
      <c r="AC69341" s="379"/>
    </row>
    <row r="69342" spans="29:29" x14ac:dyDescent="0.25">
      <c r="AC69342" s="379"/>
    </row>
    <row r="69343" spans="29:29" x14ac:dyDescent="0.25">
      <c r="AC69343" s="379"/>
    </row>
    <row r="69344" spans="29:29" x14ac:dyDescent="0.25">
      <c r="AC69344" s="379"/>
    </row>
    <row r="69345" spans="29:29" x14ac:dyDescent="0.25">
      <c r="AC69345" s="379"/>
    </row>
    <row r="69346" spans="29:29" x14ac:dyDescent="0.25">
      <c r="AC69346" s="379"/>
    </row>
    <row r="69347" spans="29:29" x14ac:dyDescent="0.25">
      <c r="AC69347" s="379"/>
    </row>
    <row r="69348" spans="29:29" x14ac:dyDescent="0.25">
      <c r="AC69348" s="379"/>
    </row>
    <row r="69349" spans="29:29" x14ac:dyDescent="0.25">
      <c r="AC69349" s="379"/>
    </row>
    <row r="69350" spans="29:29" x14ac:dyDescent="0.25">
      <c r="AC69350" s="379"/>
    </row>
    <row r="69351" spans="29:29" x14ac:dyDescent="0.25">
      <c r="AC69351" s="379"/>
    </row>
    <row r="69352" spans="29:29" x14ac:dyDescent="0.25">
      <c r="AC69352" s="379"/>
    </row>
    <row r="69353" spans="29:29" x14ac:dyDescent="0.25">
      <c r="AC69353" s="379"/>
    </row>
    <row r="69354" spans="29:29" x14ac:dyDescent="0.25">
      <c r="AC69354" s="379"/>
    </row>
    <row r="69355" spans="29:29" x14ac:dyDescent="0.25">
      <c r="AC69355" s="379"/>
    </row>
    <row r="69356" spans="29:29" x14ac:dyDescent="0.25">
      <c r="AC69356" s="379"/>
    </row>
    <row r="69357" spans="29:29" x14ac:dyDescent="0.25">
      <c r="AC69357" s="379"/>
    </row>
    <row r="69358" spans="29:29" x14ac:dyDescent="0.25">
      <c r="AC69358" s="379"/>
    </row>
    <row r="69359" spans="29:29" x14ac:dyDescent="0.25">
      <c r="AC69359" s="379"/>
    </row>
    <row r="69360" spans="29:29" x14ac:dyDescent="0.25">
      <c r="AC69360" s="379"/>
    </row>
    <row r="69361" spans="29:29" x14ac:dyDescent="0.25">
      <c r="AC69361" s="379"/>
    </row>
    <row r="69362" spans="29:29" x14ac:dyDescent="0.25">
      <c r="AC69362" s="379"/>
    </row>
    <row r="69363" spans="29:29" x14ac:dyDescent="0.25">
      <c r="AC69363" s="379"/>
    </row>
    <row r="69364" spans="29:29" x14ac:dyDescent="0.25">
      <c r="AC69364" s="379"/>
    </row>
    <row r="69365" spans="29:29" x14ac:dyDescent="0.25">
      <c r="AC69365" s="379"/>
    </row>
    <row r="69366" spans="29:29" x14ac:dyDescent="0.25">
      <c r="AC69366" s="379"/>
    </row>
    <row r="69367" spans="29:29" x14ac:dyDescent="0.25">
      <c r="AC69367" s="379"/>
    </row>
    <row r="69368" spans="29:29" x14ac:dyDescent="0.25">
      <c r="AC69368" s="379"/>
    </row>
    <row r="69369" spans="29:29" x14ac:dyDescent="0.25">
      <c r="AC69369" s="379"/>
    </row>
    <row r="69370" spans="29:29" x14ac:dyDescent="0.25">
      <c r="AC69370" s="379"/>
    </row>
    <row r="69371" spans="29:29" x14ac:dyDescent="0.25">
      <c r="AC69371" s="379"/>
    </row>
    <row r="69372" spans="29:29" x14ac:dyDescent="0.25">
      <c r="AC69372" s="379"/>
    </row>
    <row r="69373" spans="29:29" x14ac:dyDescent="0.25">
      <c r="AC69373" s="379"/>
    </row>
    <row r="69374" spans="29:29" x14ac:dyDescent="0.25">
      <c r="AC69374" s="379"/>
    </row>
    <row r="69375" spans="29:29" x14ac:dyDescent="0.25">
      <c r="AC69375" s="379"/>
    </row>
    <row r="69376" spans="29:29" x14ac:dyDescent="0.25">
      <c r="AC69376" s="379"/>
    </row>
    <row r="69377" spans="29:29" x14ac:dyDescent="0.25">
      <c r="AC69377" s="379"/>
    </row>
    <row r="69378" spans="29:29" x14ac:dyDescent="0.25">
      <c r="AC69378" s="379"/>
    </row>
    <row r="69379" spans="29:29" x14ac:dyDescent="0.25">
      <c r="AC69379" s="379"/>
    </row>
    <row r="69380" spans="29:29" x14ac:dyDescent="0.25">
      <c r="AC69380" s="379"/>
    </row>
    <row r="69381" spans="29:29" x14ac:dyDescent="0.25">
      <c r="AC69381" s="379"/>
    </row>
    <row r="69382" spans="29:29" x14ac:dyDescent="0.25">
      <c r="AC69382" s="379"/>
    </row>
    <row r="69383" spans="29:29" x14ac:dyDescent="0.25">
      <c r="AC69383" s="379"/>
    </row>
    <row r="69384" spans="29:29" x14ac:dyDescent="0.25">
      <c r="AC69384" s="379"/>
    </row>
    <row r="69385" spans="29:29" x14ac:dyDescent="0.25">
      <c r="AC69385" s="379"/>
    </row>
    <row r="69386" spans="29:29" x14ac:dyDescent="0.25">
      <c r="AC69386" s="379"/>
    </row>
    <row r="69387" spans="29:29" x14ac:dyDescent="0.25">
      <c r="AC69387" s="379"/>
    </row>
    <row r="69388" spans="29:29" x14ac:dyDescent="0.25">
      <c r="AC69388" s="379"/>
    </row>
    <row r="69389" spans="29:29" x14ac:dyDescent="0.25">
      <c r="AC69389" s="379"/>
    </row>
    <row r="69390" spans="29:29" x14ac:dyDescent="0.25">
      <c r="AC69390" s="379"/>
    </row>
    <row r="69391" spans="29:29" x14ac:dyDescent="0.25">
      <c r="AC69391" s="379"/>
    </row>
    <row r="69392" spans="29:29" x14ac:dyDescent="0.25">
      <c r="AC69392" s="379"/>
    </row>
    <row r="69393" spans="29:29" x14ac:dyDescent="0.25">
      <c r="AC69393" s="379"/>
    </row>
    <row r="69394" spans="29:29" x14ac:dyDescent="0.25">
      <c r="AC69394" s="379"/>
    </row>
    <row r="69395" spans="29:29" x14ac:dyDescent="0.25">
      <c r="AC69395" s="379"/>
    </row>
    <row r="69396" spans="29:29" x14ac:dyDescent="0.25">
      <c r="AC69396" s="379"/>
    </row>
    <row r="69397" spans="29:29" x14ac:dyDescent="0.25">
      <c r="AC69397" s="379"/>
    </row>
    <row r="69398" spans="29:29" x14ac:dyDescent="0.25">
      <c r="AC69398" s="379"/>
    </row>
    <row r="69399" spans="29:29" x14ac:dyDescent="0.25">
      <c r="AC69399" s="379"/>
    </row>
    <row r="69400" spans="29:29" x14ac:dyDescent="0.25">
      <c r="AC69400" s="379"/>
    </row>
    <row r="69401" spans="29:29" x14ac:dyDescent="0.25">
      <c r="AC69401" s="379"/>
    </row>
    <row r="69402" spans="29:29" x14ac:dyDescent="0.25">
      <c r="AC69402" s="379"/>
    </row>
    <row r="69403" spans="29:29" x14ac:dyDescent="0.25">
      <c r="AC69403" s="379"/>
    </row>
    <row r="69404" spans="29:29" x14ac:dyDescent="0.25">
      <c r="AC69404" s="379"/>
    </row>
    <row r="69405" spans="29:29" x14ac:dyDescent="0.25">
      <c r="AC69405" s="379"/>
    </row>
    <row r="69406" spans="29:29" x14ac:dyDescent="0.25">
      <c r="AC69406" s="379"/>
    </row>
    <row r="69407" spans="29:29" x14ac:dyDescent="0.25">
      <c r="AC69407" s="379"/>
    </row>
    <row r="69408" spans="29:29" x14ac:dyDescent="0.25">
      <c r="AC69408" s="379"/>
    </row>
    <row r="69409" spans="29:29" x14ac:dyDescent="0.25">
      <c r="AC69409" s="379"/>
    </row>
    <row r="69410" spans="29:29" x14ac:dyDescent="0.25">
      <c r="AC69410" s="379"/>
    </row>
    <row r="69411" spans="29:29" x14ac:dyDescent="0.25">
      <c r="AC69411" s="379"/>
    </row>
    <row r="69412" spans="29:29" x14ac:dyDescent="0.25">
      <c r="AC69412" s="379"/>
    </row>
    <row r="69413" spans="29:29" x14ac:dyDescent="0.25">
      <c r="AC69413" s="379"/>
    </row>
    <row r="69414" spans="29:29" x14ac:dyDescent="0.25">
      <c r="AC69414" s="379"/>
    </row>
    <row r="69415" spans="29:29" x14ac:dyDescent="0.25">
      <c r="AC69415" s="379"/>
    </row>
    <row r="69416" spans="29:29" x14ac:dyDescent="0.25">
      <c r="AC69416" s="379"/>
    </row>
    <row r="69417" spans="29:29" x14ac:dyDescent="0.25">
      <c r="AC69417" s="379"/>
    </row>
    <row r="69418" spans="29:29" x14ac:dyDescent="0.25">
      <c r="AC69418" s="379"/>
    </row>
    <row r="69419" spans="29:29" x14ac:dyDescent="0.25">
      <c r="AC69419" s="379"/>
    </row>
    <row r="69420" spans="29:29" x14ac:dyDescent="0.25">
      <c r="AC69420" s="379"/>
    </row>
    <row r="69421" spans="29:29" x14ac:dyDescent="0.25">
      <c r="AC69421" s="379"/>
    </row>
    <row r="69422" spans="29:29" x14ac:dyDescent="0.25">
      <c r="AC69422" s="379"/>
    </row>
    <row r="69423" spans="29:29" x14ac:dyDescent="0.25">
      <c r="AC69423" s="379"/>
    </row>
    <row r="69424" spans="29:29" x14ac:dyDescent="0.25">
      <c r="AC69424" s="379"/>
    </row>
    <row r="69425" spans="29:29" x14ac:dyDescent="0.25">
      <c r="AC69425" s="379"/>
    </row>
    <row r="69426" spans="29:29" x14ac:dyDescent="0.25">
      <c r="AC69426" s="379"/>
    </row>
    <row r="69427" spans="29:29" x14ac:dyDescent="0.25">
      <c r="AC69427" s="379"/>
    </row>
    <row r="69428" spans="29:29" x14ac:dyDescent="0.25">
      <c r="AC69428" s="379"/>
    </row>
    <row r="69429" spans="29:29" x14ac:dyDescent="0.25">
      <c r="AC69429" s="379"/>
    </row>
    <row r="69430" spans="29:29" x14ac:dyDescent="0.25">
      <c r="AC69430" s="379"/>
    </row>
    <row r="69431" spans="29:29" x14ac:dyDescent="0.25">
      <c r="AC69431" s="379"/>
    </row>
    <row r="69432" spans="29:29" x14ac:dyDescent="0.25">
      <c r="AC69432" s="379"/>
    </row>
    <row r="69433" spans="29:29" x14ac:dyDescent="0.25">
      <c r="AC69433" s="379"/>
    </row>
    <row r="69434" spans="29:29" x14ac:dyDescent="0.25">
      <c r="AC69434" s="379"/>
    </row>
    <row r="69435" spans="29:29" x14ac:dyDescent="0.25">
      <c r="AC69435" s="379"/>
    </row>
    <row r="69436" spans="29:29" x14ac:dyDescent="0.25">
      <c r="AC69436" s="379"/>
    </row>
    <row r="69437" spans="29:29" x14ac:dyDescent="0.25">
      <c r="AC69437" s="379"/>
    </row>
    <row r="69438" spans="29:29" x14ac:dyDescent="0.25">
      <c r="AC69438" s="379"/>
    </row>
    <row r="69439" spans="29:29" x14ac:dyDescent="0.25">
      <c r="AC69439" s="379"/>
    </row>
    <row r="69440" spans="29:29" x14ac:dyDescent="0.25">
      <c r="AC69440" s="379"/>
    </row>
    <row r="69441" spans="29:29" x14ac:dyDescent="0.25">
      <c r="AC69441" s="379"/>
    </row>
    <row r="69442" spans="29:29" x14ac:dyDescent="0.25">
      <c r="AC69442" s="379"/>
    </row>
    <row r="69443" spans="29:29" x14ac:dyDescent="0.25">
      <c r="AC69443" s="379"/>
    </row>
    <row r="69444" spans="29:29" x14ac:dyDescent="0.25">
      <c r="AC69444" s="379"/>
    </row>
    <row r="69445" spans="29:29" x14ac:dyDescent="0.25">
      <c r="AC69445" s="379"/>
    </row>
    <row r="69446" spans="29:29" x14ac:dyDescent="0.25">
      <c r="AC69446" s="379"/>
    </row>
    <row r="69447" spans="29:29" x14ac:dyDescent="0.25">
      <c r="AC69447" s="379"/>
    </row>
    <row r="69448" spans="29:29" x14ac:dyDescent="0.25">
      <c r="AC69448" s="379"/>
    </row>
    <row r="69449" spans="29:29" x14ac:dyDescent="0.25">
      <c r="AC69449" s="379"/>
    </row>
    <row r="69450" spans="29:29" x14ac:dyDescent="0.25">
      <c r="AC69450" s="379"/>
    </row>
    <row r="69451" spans="29:29" x14ac:dyDescent="0.25">
      <c r="AC69451" s="379"/>
    </row>
    <row r="69452" spans="29:29" x14ac:dyDescent="0.25">
      <c r="AC69452" s="379"/>
    </row>
    <row r="69453" spans="29:29" x14ac:dyDescent="0.25">
      <c r="AC69453" s="379"/>
    </row>
    <row r="69454" spans="29:29" x14ac:dyDescent="0.25">
      <c r="AC69454" s="379"/>
    </row>
    <row r="69455" spans="29:29" x14ac:dyDescent="0.25">
      <c r="AC69455" s="379"/>
    </row>
    <row r="69456" spans="29:29" x14ac:dyDescent="0.25">
      <c r="AC69456" s="379"/>
    </row>
    <row r="69457" spans="29:29" x14ac:dyDescent="0.25">
      <c r="AC69457" s="379"/>
    </row>
    <row r="69458" spans="29:29" x14ac:dyDescent="0.25">
      <c r="AC69458" s="379"/>
    </row>
    <row r="69459" spans="29:29" x14ac:dyDescent="0.25">
      <c r="AC69459" s="379"/>
    </row>
    <row r="69460" spans="29:29" x14ac:dyDescent="0.25">
      <c r="AC69460" s="379"/>
    </row>
    <row r="69461" spans="29:29" x14ac:dyDescent="0.25">
      <c r="AC69461" s="379"/>
    </row>
    <row r="69462" spans="29:29" x14ac:dyDescent="0.25">
      <c r="AC69462" s="379"/>
    </row>
    <row r="69463" spans="29:29" x14ac:dyDescent="0.25">
      <c r="AC69463" s="379"/>
    </row>
    <row r="69464" spans="29:29" x14ac:dyDescent="0.25">
      <c r="AC69464" s="379"/>
    </row>
    <row r="69465" spans="29:29" x14ac:dyDescent="0.25">
      <c r="AC69465" s="379"/>
    </row>
    <row r="69466" spans="29:29" x14ac:dyDescent="0.25">
      <c r="AC69466" s="379"/>
    </row>
    <row r="69467" spans="29:29" x14ac:dyDescent="0.25">
      <c r="AC69467" s="379"/>
    </row>
    <row r="69468" spans="29:29" x14ac:dyDescent="0.25">
      <c r="AC69468" s="379"/>
    </row>
    <row r="69469" spans="29:29" x14ac:dyDescent="0.25">
      <c r="AC69469" s="379"/>
    </row>
    <row r="69470" spans="29:29" x14ac:dyDescent="0.25">
      <c r="AC69470" s="379"/>
    </row>
    <row r="69471" spans="29:29" x14ac:dyDescent="0.25">
      <c r="AC69471" s="379"/>
    </row>
    <row r="69472" spans="29:29" x14ac:dyDescent="0.25">
      <c r="AC69472" s="379"/>
    </row>
    <row r="69473" spans="29:29" x14ac:dyDescent="0.25">
      <c r="AC69473" s="379"/>
    </row>
    <row r="69474" spans="29:29" x14ac:dyDescent="0.25">
      <c r="AC69474" s="379"/>
    </row>
    <row r="69475" spans="29:29" x14ac:dyDescent="0.25">
      <c r="AC69475" s="379"/>
    </row>
    <row r="69476" spans="29:29" x14ac:dyDescent="0.25">
      <c r="AC69476" s="379"/>
    </row>
    <row r="69477" spans="29:29" x14ac:dyDescent="0.25">
      <c r="AC69477" s="379"/>
    </row>
    <row r="69478" spans="29:29" x14ac:dyDescent="0.25">
      <c r="AC69478" s="379"/>
    </row>
    <row r="69479" spans="29:29" x14ac:dyDescent="0.25">
      <c r="AC69479" s="379"/>
    </row>
    <row r="69480" spans="29:29" x14ac:dyDescent="0.25">
      <c r="AC69480" s="379"/>
    </row>
    <row r="69481" spans="29:29" x14ac:dyDescent="0.25">
      <c r="AC69481" s="379"/>
    </row>
    <row r="69482" spans="29:29" x14ac:dyDescent="0.25">
      <c r="AC69482" s="379"/>
    </row>
    <row r="69483" spans="29:29" x14ac:dyDescent="0.25">
      <c r="AC69483" s="379"/>
    </row>
    <row r="69484" spans="29:29" x14ac:dyDescent="0.25">
      <c r="AC69484" s="379"/>
    </row>
    <row r="69485" spans="29:29" x14ac:dyDescent="0.25">
      <c r="AC69485" s="379"/>
    </row>
    <row r="69486" spans="29:29" x14ac:dyDescent="0.25">
      <c r="AC69486" s="379"/>
    </row>
    <row r="69487" spans="29:29" x14ac:dyDescent="0.25">
      <c r="AC69487" s="379"/>
    </row>
    <row r="69488" spans="29:29" x14ac:dyDescent="0.25">
      <c r="AC69488" s="379"/>
    </row>
    <row r="69489" spans="29:29" x14ac:dyDescent="0.25">
      <c r="AC69489" s="379"/>
    </row>
    <row r="69490" spans="29:29" x14ac:dyDescent="0.25">
      <c r="AC69490" s="379"/>
    </row>
    <row r="69491" spans="29:29" x14ac:dyDescent="0.25">
      <c r="AC69491" s="379"/>
    </row>
    <row r="69492" spans="29:29" x14ac:dyDescent="0.25">
      <c r="AC69492" s="379"/>
    </row>
    <row r="69493" spans="29:29" x14ac:dyDescent="0.25">
      <c r="AC69493" s="379"/>
    </row>
    <row r="69494" spans="29:29" x14ac:dyDescent="0.25">
      <c r="AC69494" s="379"/>
    </row>
    <row r="69495" spans="29:29" x14ac:dyDescent="0.25">
      <c r="AC69495" s="379"/>
    </row>
    <row r="69496" spans="29:29" x14ac:dyDescent="0.25">
      <c r="AC69496" s="379"/>
    </row>
    <row r="69497" spans="29:29" x14ac:dyDescent="0.25">
      <c r="AC69497" s="379"/>
    </row>
    <row r="69498" spans="29:29" x14ac:dyDescent="0.25">
      <c r="AC69498" s="379"/>
    </row>
    <row r="69499" spans="29:29" x14ac:dyDescent="0.25">
      <c r="AC69499" s="379"/>
    </row>
    <row r="69500" spans="29:29" x14ac:dyDescent="0.25">
      <c r="AC69500" s="379"/>
    </row>
    <row r="69501" spans="29:29" x14ac:dyDescent="0.25">
      <c r="AC69501" s="379"/>
    </row>
    <row r="69502" spans="29:29" x14ac:dyDescent="0.25">
      <c r="AC69502" s="379"/>
    </row>
    <row r="69503" spans="29:29" x14ac:dyDescent="0.25">
      <c r="AC69503" s="379"/>
    </row>
    <row r="69504" spans="29:29" x14ac:dyDescent="0.25">
      <c r="AC69504" s="379"/>
    </row>
    <row r="69505" spans="29:29" x14ac:dyDescent="0.25">
      <c r="AC69505" s="379"/>
    </row>
    <row r="69506" spans="29:29" x14ac:dyDescent="0.25">
      <c r="AC69506" s="379"/>
    </row>
    <row r="69507" spans="29:29" x14ac:dyDescent="0.25">
      <c r="AC69507" s="379"/>
    </row>
    <row r="69508" spans="29:29" x14ac:dyDescent="0.25">
      <c r="AC69508" s="379"/>
    </row>
    <row r="69509" spans="29:29" x14ac:dyDescent="0.25">
      <c r="AC69509" s="379"/>
    </row>
    <row r="69510" spans="29:29" x14ac:dyDescent="0.25">
      <c r="AC69510" s="379"/>
    </row>
    <row r="69511" spans="29:29" x14ac:dyDescent="0.25">
      <c r="AC69511" s="379"/>
    </row>
    <row r="69512" spans="29:29" x14ac:dyDescent="0.25">
      <c r="AC69512" s="379"/>
    </row>
    <row r="69513" spans="29:29" x14ac:dyDescent="0.25">
      <c r="AC69513" s="379"/>
    </row>
    <row r="69514" spans="29:29" x14ac:dyDescent="0.25">
      <c r="AC69514" s="379"/>
    </row>
    <row r="69515" spans="29:29" x14ac:dyDescent="0.25">
      <c r="AC69515" s="379"/>
    </row>
    <row r="69516" spans="29:29" x14ac:dyDescent="0.25">
      <c r="AC69516" s="379"/>
    </row>
    <row r="69517" spans="29:29" x14ac:dyDescent="0.25">
      <c r="AC69517" s="379"/>
    </row>
    <row r="69518" spans="29:29" x14ac:dyDescent="0.25">
      <c r="AC69518" s="379"/>
    </row>
    <row r="69519" spans="29:29" x14ac:dyDescent="0.25">
      <c r="AC69519" s="379"/>
    </row>
    <row r="69520" spans="29:29" x14ac:dyDescent="0.25">
      <c r="AC69520" s="379"/>
    </row>
    <row r="69521" spans="29:29" x14ac:dyDescent="0.25">
      <c r="AC69521" s="379"/>
    </row>
    <row r="69522" spans="29:29" x14ac:dyDescent="0.25">
      <c r="AC69522" s="379"/>
    </row>
    <row r="69523" spans="29:29" x14ac:dyDescent="0.25">
      <c r="AC69523" s="379"/>
    </row>
    <row r="69524" spans="29:29" x14ac:dyDescent="0.25">
      <c r="AC69524" s="379"/>
    </row>
    <row r="69525" spans="29:29" x14ac:dyDescent="0.25">
      <c r="AC69525" s="379"/>
    </row>
    <row r="69526" spans="29:29" x14ac:dyDescent="0.25">
      <c r="AC69526" s="379"/>
    </row>
    <row r="69527" spans="29:29" x14ac:dyDescent="0.25">
      <c r="AC69527" s="379"/>
    </row>
    <row r="69528" spans="29:29" x14ac:dyDescent="0.25">
      <c r="AC69528" s="379"/>
    </row>
    <row r="69529" spans="29:29" x14ac:dyDescent="0.25">
      <c r="AC69529" s="379"/>
    </row>
    <row r="69530" spans="29:29" x14ac:dyDescent="0.25">
      <c r="AC69530" s="379"/>
    </row>
    <row r="69531" spans="29:29" x14ac:dyDescent="0.25">
      <c r="AC69531" s="379"/>
    </row>
    <row r="69532" spans="29:29" x14ac:dyDescent="0.25">
      <c r="AC69532" s="379"/>
    </row>
    <row r="69533" spans="29:29" x14ac:dyDescent="0.25">
      <c r="AC69533" s="379"/>
    </row>
    <row r="69534" spans="29:29" x14ac:dyDescent="0.25">
      <c r="AC69534" s="379"/>
    </row>
    <row r="69535" spans="29:29" x14ac:dyDescent="0.25">
      <c r="AC69535" s="379"/>
    </row>
    <row r="69536" spans="29:29" x14ac:dyDescent="0.25">
      <c r="AC69536" s="379"/>
    </row>
    <row r="69537" spans="29:29" x14ac:dyDescent="0.25">
      <c r="AC69537" s="379"/>
    </row>
    <row r="69538" spans="29:29" x14ac:dyDescent="0.25">
      <c r="AC69538" s="379"/>
    </row>
    <row r="69539" spans="29:29" x14ac:dyDescent="0.25">
      <c r="AC69539" s="379"/>
    </row>
    <row r="69540" spans="29:29" x14ac:dyDescent="0.25">
      <c r="AC69540" s="379"/>
    </row>
    <row r="69541" spans="29:29" x14ac:dyDescent="0.25">
      <c r="AC69541" s="379"/>
    </row>
    <row r="69542" spans="29:29" x14ac:dyDescent="0.25">
      <c r="AC69542" s="379"/>
    </row>
    <row r="69543" spans="29:29" x14ac:dyDescent="0.25">
      <c r="AC69543" s="379"/>
    </row>
    <row r="69544" spans="29:29" x14ac:dyDescent="0.25">
      <c r="AC69544" s="379"/>
    </row>
    <row r="69545" spans="29:29" x14ac:dyDescent="0.25">
      <c r="AC69545" s="379"/>
    </row>
    <row r="69546" spans="29:29" x14ac:dyDescent="0.25">
      <c r="AC69546" s="379"/>
    </row>
    <row r="69547" spans="29:29" x14ac:dyDescent="0.25">
      <c r="AC69547" s="379"/>
    </row>
    <row r="69548" spans="29:29" x14ac:dyDescent="0.25">
      <c r="AC69548" s="379"/>
    </row>
    <row r="69549" spans="29:29" x14ac:dyDescent="0.25">
      <c r="AC69549" s="379"/>
    </row>
    <row r="69550" spans="29:29" x14ac:dyDescent="0.25">
      <c r="AC69550" s="379"/>
    </row>
    <row r="69551" spans="29:29" x14ac:dyDescent="0.25">
      <c r="AC69551" s="379"/>
    </row>
    <row r="69552" spans="29:29" x14ac:dyDescent="0.25">
      <c r="AC69552" s="379"/>
    </row>
    <row r="69553" spans="29:29" x14ac:dyDescent="0.25">
      <c r="AC69553" s="379"/>
    </row>
    <row r="69554" spans="29:29" x14ac:dyDescent="0.25">
      <c r="AC69554" s="379"/>
    </row>
    <row r="69555" spans="29:29" x14ac:dyDescent="0.25">
      <c r="AC69555" s="379"/>
    </row>
    <row r="69556" spans="29:29" x14ac:dyDescent="0.25">
      <c r="AC69556" s="379"/>
    </row>
    <row r="69557" spans="29:29" x14ac:dyDescent="0.25">
      <c r="AC69557" s="379"/>
    </row>
    <row r="69558" spans="29:29" x14ac:dyDescent="0.25">
      <c r="AC69558" s="379"/>
    </row>
    <row r="69559" spans="29:29" x14ac:dyDescent="0.25">
      <c r="AC69559" s="379"/>
    </row>
    <row r="69560" spans="29:29" x14ac:dyDescent="0.25">
      <c r="AC69560" s="379"/>
    </row>
    <row r="69561" spans="29:29" x14ac:dyDescent="0.25">
      <c r="AC69561" s="379"/>
    </row>
    <row r="69562" spans="29:29" x14ac:dyDescent="0.25">
      <c r="AC69562" s="379"/>
    </row>
    <row r="69563" spans="29:29" x14ac:dyDescent="0.25">
      <c r="AC69563" s="379"/>
    </row>
    <row r="69564" spans="29:29" x14ac:dyDescent="0.25">
      <c r="AC69564" s="379"/>
    </row>
    <row r="69565" spans="29:29" x14ac:dyDescent="0.25">
      <c r="AC69565" s="379"/>
    </row>
    <row r="69566" spans="29:29" x14ac:dyDescent="0.25">
      <c r="AC69566" s="379"/>
    </row>
    <row r="69567" spans="29:29" x14ac:dyDescent="0.25">
      <c r="AC69567" s="379"/>
    </row>
    <row r="69568" spans="29:29" x14ac:dyDescent="0.25">
      <c r="AC69568" s="379"/>
    </row>
    <row r="69569" spans="29:29" x14ac:dyDescent="0.25">
      <c r="AC69569" s="379"/>
    </row>
    <row r="69570" spans="29:29" x14ac:dyDescent="0.25">
      <c r="AC69570" s="379"/>
    </row>
    <row r="69571" spans="29:29" x14ac:dyDescent="0.25">
      <c r="AC69571" s="379"/>
    </row>
    <row r="69572" spans="29:29" x14ac:dyDescent="0.25">
      <c r="AC69572" s="379"/>
    </row>
    <row r="69573" spans="29:29" x14ac:dyDescent="0.25">
      <c r="AC69573" s="379"/>
    </row>
    <row r="69574" spans="29:29" x14ac:dyDescent="0.25">
      <c r="AC69574" s="379"/>
    </row>
    <row r="69575" spans="29:29" x14ac:dyDescent="0.25">
      <c r="AC69575" s="379"/>
    </row>
    <row r="69576" spans="29:29" x14ac:dyDescent="0.25">
      <c r="AC69576" s="379"/>
    </row>
    <row r="69577" spans="29:29" x14ac:dyDescent="0.25">
      <c r="AC69577" s="379"/>
    </row>
    <row r="69578" spans="29:29" x14ac:dyDescent="0.25">
      <c r="AC69578" s="379"/>
    </row>
    <row r="69579" spans="29:29" x14ac:dyDescent="0.25">
      <c r="AC69579" s="379"/>
    </row>
    <row r="69580" spans="29:29" x14ac:dyDescent="0.25">
      <c r="AC69580" s="379"/>
    </row>
    <row r="69581" spans="29:29" x14ac:dyDescent="0.25">
      <c r="AC69581" s="379"/>
    </row>
    <row r="69582" spans="29:29" x14ac:dyDescent="0.25">
      <c r="AC69582" s="379"/>
    </row>
    <row r="69583" spans="29:29" x14ac:dyDescent="0.25">
      <c r="AC69583" s="379"/>
    </row>
    <row r="69584" spans="29:29" x14ac:dyDescent="0.25">
      <c r="AC69584" s="379"/>
    </row>
    <row r="69585" spans="29:29" x14ac:dyDescent="0.25">
      <c r="AC69585" s="379"/>
    </row>
    <row r="69586" spans="29:29" x14ac:dyDescent="0.25">
      <c r="AC69586" s="379"/>
    </row>
    <row r="69587" spans="29:29" x14ac:dyDescent="0.25">
      <c r="AC69587" s="379"/>
    </row>
    <row r="69588" spans="29:29" x14ac:dyDescent="0.25">
      <c r="AC69588" s="379"/>
    </row>
    <row r="69589" spans="29:29" x14ac:dyDescent="0.25">
      <c r="AC69589" s="379"/>
    </row>
    <row r="69590" spans="29:29" x14ac:dyDescent="0.25">
      <c r="AC69590" s="379"/>
    </row>
    <row r="69591" spans="29:29" x14ac:dyDescent="0.25">
      <c r="AC69591" s="379"/>
    </row>
    <row r="69592" spans="29:29" x14ac:dyDescent="0.25">
      <c r="AC69592" s="379"/>
    </row>
    <row r="69593" spans="29:29" x14ac:dyDescent="0.25">
      <c r="AC69593" s="379"/>
    </row>
    <row r="69594" spans="29:29" x14ac:dyDescent="0.25">
      <c r="AC69594" s="379"/>
    </row>
    <row r="69595" spans="29:29" x14ac:dyDescent="0.25">
      <c r="AC69595" s="379"/>
    </row>
    <row r="69596" spans="29:29" x14ac:dyDescent="0.25">
      <c r="AC69596" s="379"/>
    </row>
    <row r="69597" spans="29:29" x14ac:dyDescent="0.25">
      <c r="AC69597" s="379"/>
    </row>
    <row r="69598" spans="29:29" x14ac:dyDescent="0.25">
      <c r="AC69598" s="379"/>
    </row>
    <row r="69599" spans="29:29" x14ac:dyDescent="0.25">
      <c r="AC69599" s="379"/>
    </row>
    <row r="69600" spans="29:29" x14ac:dyDescent="0.25">
      <c r="AC69600" s="379"/>
    </row>
    <row r="69601" spans="29:29" x14ac:dyDescent="0.25">
      <c r="AC69601" s="379"/>
    </row>
    <row r="69602" spans="29:29" x14ac:dyDescent="0.25">
      <c r="AC69602" s="379"/>
    </row>
    <row r="69603" spans="29:29" x14ac:dyDescent="0.25">
      <c r="AC69603" s="379"/>
    </row>
    <row r="69604" spans="29:29" x14ac:dyDescent="0.25">
      <c r="AC69604" s="379"/>
    </row>
    <row r="69605" spans="29:29" x14ac:dyDescent="0.25">
      <c r="AC69605" s="379"/>
    </row>
    <row r="69606" spans="29:29" x14ac:dyDescent="0.25">
      <c r="AC69606" s="379"/>
    </row>
    <row r="69607" spans="29:29" x14ac:dyDescent="0.25">
      <c r="AC69607" s="379"/>
    </row>
    <row r="69608" spans="29:29" x14ac:dyDescent="0.25">
      <c r="AC69608" s="379"/>
    </row>
    <row r="69609" spans="29:29" x14ac:dyDescent="0.25">
      <c r="AC69609" s="379"/>
    </row>
    <row r="69610" spans="29:29" x14ac:dyDescent="0.25">
      <c r="AC69610" s="379"/>
    </row>
    <row r="69611" spans="29:29" x14ac:dyDescent="0.25">
      <c r="AC69611" s="379"/>
    </row>
    <row r="69612" spans="29:29" x14ac:dyDescent="0.25">
      <c r="AC69612" s="379"/>
    </row>
    <row r="69613" spans="29:29" x14ac:dyDescent="0.25">
      <c r="AC69613" s="379"/>
    </row>
    <row r="69614" spans="29:29" x14ac:dyDescent="0.25">
      <c r="AC69614" s="379"/>
    </row>
    <row r="69615" spans="29:29" x14ac:dyDescent="0.25">
      <c r="AC69615" s="379"/>
    </row>
    <row r="69616" spans="29:29" x14ac:dyDescent="0.25">
      <c r="AC69616" s="379"/>
    </row>
    <row r="69617" spans="29:29" x14ac:dyDescent="0.25">
      <c r="AC69617" s="379"/>
    </row>
    <row r="69618" spans="29:29" x14ac:dyDescent="0.25">
      <c r="AC69618" s="379"/>
    </row>
    <row r="69619" spans="29:29" x14ac:dyDescent="0.25">
      <c r="AC69619" s="379"/>
    </row>
    <row r="69620" spans="29:29" x14ac:dyDescent="0.25">
      <c r="AC69620" s="379"/>
    </row>
    <row r="69621" spans="29:29" x14ac:dyDescent="0.25">
      <c r="AC69621" s="379"/>
    </row>
    <row r="69622" spans="29:29" x14ac:dyDescent="0.25">
      <c r="AC69622" s="379"/>
    </row>
    <row r="69623" spans="29:29" x14ac:dyDescent="0.25">
      <c r="AC69623" s="379"/>
    </row>
    <row r="69624" spans="29:29" x14ac:dyDescent="0.25">
      <c r="AC69624" s="379"/>
    </row>
    <row r="69625" spans="29:29" x14ac:dyDescent="0.25">
      <c r="AC69625" s="379"/>
    </row>
    <row r="69626" spans="29:29" x14ac:dyDescent="0.25">
      <c r="AC69626" s="379"/>
    </row>
    <row r="69627" spans="29:29" x14ac:dyDescent="0.25">
      <c r="AC69627" s="379"/>
    </row>
    <row r="69628" spans="29:29" x14ac:dyDescent="0.25">
      <c r="AC69628" s="379"/>
    </row>
    <row r="69629" spans="29:29" x14ac:dyDescent="0.25">
      <c r="AC69629" s="379"/>
    </row>
    <row r="69630" spans="29:29" x14ac:dyDescent="0.25">
      <c r="AC69630" s="379"/>
    </row>
    <row r="69631" spans="29:29" x14ac:dyDescent="0.25">
      <c r="AC69631" s="379"/>
    </row>
    <row r="69632" spans="29:29" x14ac:dyDescent="0.25">
      <c r="AC69632" s="379"/>
    </row>
    <row r="69633" spans="29:29" x14ac:dyDescent="0.25">
      <c r="AC69633" s="379"/>
    </row>
    <row r="69634" spans="29:29" x14ac:dyDescent="0.25">
      <c r="AC69634" s="379"/>
    </row>
    <row r="69635" spans="29:29" x14ac:dyDescent="0.25">
      <c r="AC69635" s="379"/>
    </row>
    <row r="69636" spans="29:29" x14ac:dyDescent="0.25">
      <c r="AC69636" s="379"/>
    </row>
    <row r="69637" spans="29:29" x14ac:dyDescent="0.25">
      <c r="AC69637" s="379"/>
    </row>
    <row r="69638" spans="29:29" x14ac:dyDescent="0.25">
      <c r="AC69638" s="379"/>
    </row>
    <row r="69639" spans="29:29" x14ac:dyDescent="0.25">
      <c r="AC69639" s="379"/>
    </row>
    <row r="69640" spans="29:29" x14ac:dyDescent="0.25">
      <c r="AC69640" s="379"/>
    </row>
    <row r="69641" spans="29:29" x14ac:dyDescent="0.25">
      <c r="AC69641" s="379"/>
    </row>
    <row r="69642" spans="29:29" x14ac:dyDescent="0.25">
      <c r="AC69642" s="379"/>
    </row>
    <row r="69643" spans="29:29" x14ac:dyDescent="0.25">
      <c r="AC69643" s="379"/>
    </row>
    <row r="69644" spans="29:29" x14ac:dyDescent="0.25">
      <c r="AC69644" s="379"/>
    </row>
    <row r="69645" spans="29:29" x14ac:dyDescent="0.25">
      <c r="AC69645" s="379"/>
    </row>
    <row r="69646" spans="29:29" x14ac:dyDescent="0.25">
      <c r="AC69646" s="379"/>
    </row>
    <row r="69647" spans="29:29" x14ac:dyDescent="0.25">
      <c r="AC69647" s="379"/>
    </row>
    <row r="69648" spans="29:29" x14ac:dyDescent="0.25">
      <c r="AC69648" s="379"/>
    </row>
    <row r="69649" spans="29:29" x14ac:dyDescent="0.25">
      <c r="AC69649" s="379"/>
    </row>
    <row r="69650" spans="29:29" x14ac:dyDescent="0.25">
      <c r="AC69650" s="379"/>
    </row>
    <row r="69651" spans="29:29" x14ac:dyDescent="0.25">
      <c r="AC69651" s="379"/>
    </row>
    <row r="69652" spans="29:29" x14ac:dyDescent="0.25">
      <c r="AC69652" s="379"/>
    </row>
    <row r="69653" spans="29:29" x14ac:dyDescent="0.25">
      <c r="AC69653" s="379"/>
    </row>
    <row r="69654" spans="29:29" x14ac:dyDescent="0.25">
      <c r="AC69654" s="379"/>
    </row>
    <row r="69655" spans="29:29" x14ac:dyDescent="0.25">
      <c r="AC69655" s="379"/>
    </row>
    <row r="69656" spans="29:29" x14ac:dyDescent="0.25">
      <c r="AC69656" s="379"/>
    </row>
    <row r="69657" spans="29:29" x14ac:dyDescent="0.25">
      <c r="AC69657" s="379"/>
    </row>
    <row r="69658" spans="29:29" x14ac:dyDescent="0.25">
      <c r="AC69658" s="379"/>
    </row>
    <row r="69659" spans="29:29" x14ac:dyDescent="0.25">
      <c r="AC69659" s="379"/>
    </row>
    <row r="69660" spans="29:29" x14ac:dyDescent="0.25">
      <c r="AC69660" s="379"/>
    </row>
    <row r="69661" spans="29:29" x14ac:dyDescent="0.25">
      <c r="AC69661" s="379"/>
    </row>
    <row r="69662" spans="29:29" x14ac:dyDescent="0.25">
      <c r="AC69662" s="379"/>
    </row>
    <row r="69663" spans="29:29" x14ac:dyDescent="0.25">
      <c r="AC69663" s="379"/>
    </row>
    <row r="69664" spans="29:29" x14ac:dyDescent="0.25">
      <c r="AC69664" s="379"/>
    </row>
    <row r="69665" spans="29:29" x14ac:dyDescent="0.25">
      <c r="AC69665" s="379"/>
    </row>
    <row r="69666" spans="29:29" x14ac:dyDescent="0.25">
      <c r="AC69666" s="379"/>
    </row>
    <row r="69667" spans="29:29" x14ac:dyDescent="0.25">
      <c r="AC69667" s="379"/>
    </row>
    <row r="69668" spans="29:29" x14ac:dyDescent="0.25">
      <c r="AC69668" s="379"/>
    </row>
    <row r="69669" spans="29:29" x14ac:dyDescent="0.25">
      <c r="AC69669" s="379"/>
    </row>
    <row r="69670" spans="29:29" x14ac:dyDescent="0.25">
      <c r="AC69670" s="379"/>
    </row>
    <row r="69671" spans="29:29" x14ac:dyDescent="0.25">
      <c r="AC69671" s="379"/>
    </row>
    <row r="69672" spans="29:29" x14ac:dyDescent="0.25">
      <c r="AC69672" s="379"/>
    </row>
    <row r="69673" spans="29:29" x14ac:dyDescent="0.25">
      <c r="AC69673" s="379"/>
    </row>
    <row r="69674" spans="29:29" x14ac:dyDescent="0.25">
      <c r="AC69674" s="379"/>
    </row>
    <row r="69675" spans="29:29" x14ac:dyDescent="0.25">
      <c r="AC69675" s="379"/>
    </row>
    <row r="69676" spans="29:29" x14ac:dyDescent="0.25">
      <c r="AC69676" s="379"/>
    </row>
    <row r="69677" spans="29:29" x14ac:dyDescent="0.25">
      <c r="AC69677" s="379"/>
    </row>
    <row r="69678" spans="29:29" x14ac:dyDescent="0.25">
      <c r="AC69678" s="379"/>
    </row>
    <row r="69679" spans="29:29" x14ac:dyDescent="0.25">
      <c r="AC69679" s="379"/>
    </row>
    <row r="69680" spans="29:29" x14ac:dyDescent="0.25">
      <c r="AC69680" s="379"/>
    </row>
    <row r="69681" spans="29:29" x14ac:dyDescent="0.25">
      <c r="AC69681" s="379"/>
    </row>
    <row r="69682" spans="29:29" x14ac:dyDescent="0.25">
      <c r="AC69682" s="379"/>
    </row>
    <row r="69683" spans="29:29" x14ac:dyDescent="0.25">
      <c r="AC69683" s="379"/>
    </row>
    <row r="69684" spans="29:29" x14ac:dyDescent="0.25">
      <c r="AC69684" s="379"/>
    </row>
    <row r="69685" spans="29:29" x14ac:dyDescent="0.25">
      <c r="AC69685" s="379"/>
    </row>
    <row r="69686" spans="29:29" x14ac:dyDescent="0.25">
      <c r="AC69686" s="379"/>
    </row>
    <row r="69687" spans="29:29" x14ac:dyDescent="0.25">
      <c r="AC69687" s="379"/>
    </row>
    <row r="69688" spans="29:29" x14ac:dyDescent="0.25">
      <c r="AC69688" s="379"/>
    </row>
    <row r="69689" spans="29:29" x14ac:dyDescent="0.25">
      <c r="AC69689" s="379"/>
    </row>
    <row r="69690" spans="29:29" x14ac:dyDescent="0.25">
      <c r="AC69690" s="379"/>
    </row>
    <row r="69691" spans="29:29" x14ac:dyDescent="0.25">
      <c r="AC69691" s="379"/>
    </row>
    <row r="69692" spans="29:29" x14ac:dyDescent="0.25">
      <c r="AC69692" s="379"/>
    </row>
    <row r="69693" spans="29:29" x14ac:dyDescent="0.25">
      <c r="AC69693" s="379"/>
    </row>
    <row r="69694" spans="29:29" x14ac:dyDescent="0.25">
      <c r="AC69694" s="379"/>
    </row>
    <row r="69695" spans="29:29" x14ac:dyDescent="0.25">
      <c r="AC69695" s="379"/>
    </row>
    <row r="69696" spans="29:29" x14ac:dyDescent="0.25">
      <c r="AC69696" s="379"/>
    </row>
    <row r="69697" spans="29:29" x14ac:dyDescent="0.25">
      <c r="AC69697" s="379"/>
    </row>
    <row r="69698" spans="29:29" x14ac:dyDescent="0.25">
      <c r="AC69698" s="379"/>
    </row>
    <row r="69699" spans="29:29" x14ac:dyDescent="0.25">
      <c r="AC69699" s="379"/>
    </row>
    <row r="69700" spans="29:29" x14ac:dyDescent="0.25">
      <c r="AC69700" s="379"/>
    </row>
    <row r="69701" spans="29:29" x14ac:dyDescent="0.25">
      <c r="AC69701" s="379"/>
    </row>
    <row r="69702" spans="29:29" x14ac:dyDescent="0.25">
      <c r="AC69702" s="379"/>
    </row>
    <row r="69703" spans="29:29" x14ac:dyDescent="0.25">
      <c r="AC69703" s="379"/>
    </row>
    <row r="69704" spans="29:29" x14ac:dyDescent="0.25">
      <c r="AC69704" s="379"/>
    </row>
    <row r="69705" spans="29:29" x14ac:dyDescent="0.25">
      <c r="AC69705" s="379"/>
    </row>
    <row r="69706" spans="29:29" x14ac:dyDescent="0.25">
      <c r="AC69706" s="379"/>
    </row>
    <row r="69707" spans="29:29" x14ac:dyDescent="0.25">
      <c r="AC69707" s="379"/>
    </row>
    <row r="69708" spans="29:29" x14ac:dyDescent="0.25">
      <c r="AC69708" s="379"/>
    </row>
    <row r="69709" spans="29:29" x14ac:dyDescent="0.25">
      <c r="AC69709" s="379"/>
    </row>
    <row r="69710" spans="29:29" x14ac:dyDescent="0.25">
      <c r="AC69710" s="379"/>
    </row>
    <row r="69711" spans="29:29" x14ac:dyDescent="0.25">
      <c r="AC69711" s="379"/>
    </row>
    <row r="69712" spans="29:29" x14ac:dyDescent="0.25">
      <c r="AC69712" s="379"/>
    </row>
    <row r="69713" spans="29:29" x14ac:dyDescent="0.25">
      <c r="AC69713" s="379"/>
    </row>
    <row r="69714" spans="29:29" x14ac:dyDescent="0.25">
      <c r="AC69714" s="379"/>
    </row>
    <row r="69715" spans="29:29" x14ac:dyDescent="0.25">
      <c r="AC69715" s="379"/>
    </row>
    <row r="69716" spans="29:29" x14ac:dyDescent="0.25">
      <c r="AC69716" s="379"/>
    </row>
    <row r="69717" spans="29:29" x14ac:dyDescent="0.25">
      <c r="AC69717" s="379"/>
    </row>
    <row r="69718" spans="29:29" x14ac:dyDescent="0.25">
      <c r="AC69718" s="379"/>
    </row>
    <row r="69719" spans="29:29" x14ac:dyDescent="0.25">
      <c r="AC69719" s="379"/>
    </row>
    <row r="69720" spans="29:29" x14ac:dyDescent="0.25">
      <c r="AC69720" s="379"/>
    </row>
    <row r="69721" spans="29:29" x14ac:dyDescent="0.25">
      <c r="AC69721" s="379"/>
    </row>
    <row r="69722" spans="29:29" x14ac:dyDescent="0.25">
      <c r="AC69722" s="379"/>
    </row>
    <row r="69723" spans="29:29" x14ac:dyDescent="0.25">
      <c r="AC69723" s="379"/>
    </row>
    <row r="69724" spans="29:29" x14ac:dyDescent="0.25">
      <c r="AC69724" s="379"/>
    </row>
    <row r="69725" spans="29:29" x14ac:dyDescent="0.25">
      <c r="AC69725" s="379"/>
    </row>
    <row r="69726" spans="29:29" x14ac:dyDescent="0.25">
      <c r="AC69726" s="379"/>
    </row>
    <row r="69727" spans="29:29" x14ac:dyDescent="0.25">
      <c r="AC69727" s="379"/>
    </row>
    <row r="69728" spans="29:29" x14ac:dyDescent="0.25">
      <c r="AC69728" s="379"/>
    </row>
    <row r="69729" spans="29:29" x14ac:dyDescent="0.25">
      <c r="AC69729" s="379"/>
    </row>
    <row r="69730" spans="29:29" x14ac:dyDescent="0.25">
      <c r="AC69730" s="379"/>
    </row>
    <row r="69731" spans="29:29" x14ac:dyDescent="0.25">
      <c r="AC69731" s="379"/>
    </row>
    <row r="69732" spans="29:29" x14ac:dyDescent="0.25">
      <c r="AC69732" s="379"/>
    </row>
    <row r="69733" spans="29:29" x14ac:dyDescent="0.25">
      <c r="AC69733" s="379"/>
    </row>
    <row r="69734" spans="29:29" x14ac:dyDescent="0.25">
      <c r="AC69734" s="379"/>
    </row>
    <row r="69735" spans="29:29" x14ac:dyDescent="0.25">
      <c r="AC69735" s="379"/>
    </row>
    <row r="69736" spans="29:29" x14ac:dyDescent="0.25">
      <c r="AC69736" s="379"/>
    </row>
    <row r="69737" spans="29:29" x14ac:dyDescent="0.25">
      <c r="AC69737" s="379"/>
    </row>
    <row r="69738" spans="29:29" x14ac:dyDescent="0.25">
      <c r="AC69738" s="379"/>
    </row>
    <row r="69739" spans="29:29" x14ac:dyDescent="0.25">
      <c r="AC69739" s="379"/>
    </row>
    <row r="69740" spans="29:29" x14ac:dyDescent="0.25">
      <c r="AC69740" s="379"/>
    </row>
    <row r="69741" spans="29:29" x14ac:dyDescent="0.25">
      <c r="AC69741" s="379"/>
    </row>
    <row r="69742" spans="29:29" x14ac:dyDescent="0.25">
      <c r="AC69742" s="379"/>
    </row>
    <row r="69743" spans="29:29" x14ac:dyDescent="0.25">
      <c r="AC69743" s="379"/>
    </row>
    <row r="69744" spans="29:29" x14ac:dyDescent="0.25">
      <c r="AC69744" s="379"/>
    </row>
    <row r="69745" spans="29:29" x14ac:dyDescent="0.25">
      <c r="AC69745" s="379"/>
    </row>
    <row r="69746" spans="29:29" x14ac:dyDescent="0.25">
      <c r="AC69746" s="379"/>
    </row>
    <row r="69747" spans="29:29" x14ac:dyDescent="0.25">
      <c r="AC69747" s="379"/>
    </row>
    <row r="69748" spans="29:29" x14ac:dyDescent="0.25">
      <c r="AC69748" s="379"/>
    </row>
    <row r="69749" spans="29:29" x14ac:dyDescent="0.25">
      <c r="AC69749" s="379"/>
    </row>
    <row r="69750" spans="29:29" x14ac:dyDescent="0.25">
      <c r="AC69750" s="379"/>
    </row>
    <row r="69751" spans="29:29" x14ac:dyDescent="0.25">
      <c r="AC69751" s="379"/>
    </row>
    <row r="69752" spans="29:29" x14ac:dyDescent="0.25">
      <c r="AC69752" s="379"/>
    </row>
    <row r="69753" spans="29:29" x14ac:dyDescent="0.25">
      <c r="AC69753" s="379"/>
    </row>
    <row r="69754" spans="29:29" x14ac:dyDescent="0.25">
      <c r="AC69754" s="379"/>
    </row>
    <row r="69755" spans="29:29" x14ac:dyDescent="0.25">
      <c r="AC69755" s="379"/>
    </row>
    <row r="69756" spans="29:29" x14ac:dyDescent="0.25">
      <c r="AC69756" s="379"/>
    </row>
    <row r="69757" spans="29:29" x14ac:dyDescent="0.25">
      <c r="AC69757" s="379"/>
    </row>
    <row r="69758" spans="29:29" x14ac:dyDescent="0.25">
      <c r="AC69758" s="379"/>
    </row>
    <row r="69759" spans="29:29" x14ac:dyDescent="0.25">
      <c r="AC69759" s="379"/>
    </row>
    <row r="69760" spans="29:29" x14ac:dyDescent="0.25">
      <c r="AC69760" s="379"/>
    </row>
    <row r="69761" spans="29:29" x14ac:dyDescent="0.25">
      <c r="AC69761" s="379"/>
    </row>
    <row r="69762" spans="29:29" x14ac:dyDescent="0.25">
      <c r="AC69762" s="379"/>
    </row>
    <row r="69763" spans="29:29" x14ac:dyDescent="0.25">
      <c r="AC69763" s="379"/>
    </row>
    <row r="69764" spans="29:29" x14ac:dyDescent="0.25">
      <c r="AC69764" s="379"/>
    </row>
    <row r="69765" spans="29:29" x14ac:dyDescent="0.25">
      <c r="AC69765" s="379"/>
    </row>
    <row r="69766" spans="29:29" x14ac:dyDescent="0.25">
      <c r="AC69766" s="379"/>
    </row>
    <row r="69767" spans="29:29" x14ac:dyDescent="0.25">
      <c r="AC69767" s="379"/>
    </row>
    <row r="69768" spans="29:29" x14ac:dyDescent="0.25">
      <c r="AC69768" s="379"/>
    </row>
    <row r="69769" spans="29:29" x14ac:dyDescent="0.25">
      <c r="AC69769" s="379"/>
    </row>
    <row r="69770" spans="29:29" x14ac:dyDescent="0.25">
      <c r="AC69770" s="379"/>
    </row>
    <row r="69771" spans="29:29" x14ac:dyDescent="0.25">
      <c r="AC69771" s="379"/>
    </row>
    <row r="69772" spans="29:29" x14ac:dyDescent="0.25">
      <c r="AC69772" s="379"/>
    </row>
    <row r="69773" spans="29:29" x14ac:dyDescent="0.25">
      <c r="AC69773" s="379"/>
    </row>
    <row r="69774" spans="29:29" x14ac:dyDescent="0.25">
      <c r="AC69774" s="379"/>
    </row>
    <row r="69775" spans="29:29" x14ac:dyDescent="0.25">
      <c r="AC69775" s="379"/>
    </row>
    <row r="69776" spans="29:29" x14ac:dyDescent="0.25">
      <c r="AC69776" s="379"/>
    </row>
    <row r="69777" spans="29:29" x14ac:dyDescent="0.25">
      <c r="AC69777" s="379"/>
    </row>
    <row r="69778" spans="29:29" x14ac:dyDescent="0.25">
      <c r="AC69778" s="379"/>
    </row>
    <row r="69779" spans="29:29" x14ac:dyDescent="0.25">
      <c r="AC69779" s="379"/>
    </row>
    <row r="69780" spans="29:29" x14ac:dyDescent="0.25">
      <c r="AC69780" s="379"/>
    </row>
    <row r="69781" spans="29:29" x14ac:dyDescent="0.25">
      <c r="AC69781" s="379"/>
    </row>
    <row r="69782" spans="29:29" x14ac:dyDescent="0.25">
      <c r="AC69782" s="379"/>
    </row>
    <row r="69783" spans="29:29" x14ac:dyDescent="0.25">
      <c r="AC69783" s="379"/>
    </row>
    <row r="69784" spans="29:29" x14ac:dyDescent="0.25">
      <c r="AC69784" s="379"/>
    </row>
    <row r="69785" spans="29:29" x14ac:dyDescent="0.25">
      <c r="AC69785" s="379"/>
    </row>
    <row r="69786" spans="29:29" x14ac:dyDescent="0.25">
      <c r="AC69786" s="379"/>
    </row>
    <row r="69787" spans="29:29" x14ac:dyDescent="0.25">
      <c r="AC69787" s="379"/>
    </row>
    <row r="69788" spans="29:29" x14ac:dyDescent="0.25">
      <c r="AC69788" s="379"/>
    </row>
    <row r="69789" spans="29:29" x14ac:dyDescent="0.25">
      <c r="AC69789" s="379"/>
    </row>
    <row r="69790" spans="29:29" x14ac:dyDescent="0.25">
      <c r="AC69790" s="379"/>
    </row>
    <row r="69791" spans="29:29" x14ac:dyDescent="0.25">
      <c r="AC69791" s="379"/>
    </row>
    <row r="69792" spans="29:29" x14ac:dyDescent="0.25">
      <c r="AC69792" s="379"/>
    </row>
    <row r="69793" spans="29:29" x14ac:dyDescent="0.25">
      <c r="AC69793" s="379"/>
    </row>
    <row r="69794" spans="29:29" x14ac:dyDescent="0.25">
      <c r="AC69794" s="379"/>
    </row>
    <row r="69795" spans="29:29" x14ac:dyDescent="0.25">
      <c r="AC69795" s="379"/>
    </row>
    <row r="69796" spans="29:29" x14ac:dyDescent="0.25">
      <c r="AC69796" s="379"/>
    </row>
    <row r="69797" spans="29:29" x14ac:dyDescent="0.25">
      <c r="AC69797" s="379"/>
    </row>
    <row r="69798" spans="29:29" x14ac:dyDescent="0.25">
      <c r="AC69798" s="379"/>
    </row>
    <row r="69799" spans="29:29" x14ac:dyDescent="0.25">
      <c r="AC69799" s="379"/>
    </row>
    <row r="69800" spans="29:29" x14ac:dyDescent="0.25">
      <c r="AC69800" s="379"/>
    </row>
    <row r="69801" spans="29:29" x14ac:dyDescent="0.25">
      <c r="AC69801" s="379"/>
    </row>
    <row r="69802" spans="29:29" x14ac:dyDescent="0.25">
      <c r="AC69802" s="379"/>
    </row>
    <row r="69803" spans="29:29" x14ac:dyDescent="0.25">
      <c r="AC69803" s="379"/>
    </row>
    <row r="69804" spans="29:29" x14ac:dyDescent="0.25">
      <c r="AC69804" s="379"/>
    </row>
    <row r="69805" spans="29:29" x14ac:dyDescent="0.25">
      <c r="AC69805" s="379"/>
    </row>
    <row r="69806" spans="29:29" x14ac:dyDescent="0.25">
      <c r="AC69806" s="379"/>
    </row>
    <row r="69807" spans="29:29" x14ac:dyDescent="0.25">
      <c r="AC69807" s="379"/>
    </row>
    <row r="69808" spans="29:29" x14ac:dyDescent="0.25">
      <c r="AC69808" s="379"/>
    </row>
    <row r="69809" spans="29:29" x14ac:dyDescent="0.25">
      <c r="AC69809" s="379"/>
    </row>
    <row r="69810" spans="29:29" x14ac:dyDescent="0.25">
      <c r="AC69810" s="379"/>
    </row>
    <row r="69811" spans="29:29" x14ac:dyDescent="0.25">
      <c r="AC69811" s="379"/>
    </row>
    <row r="69812" spans="29:29" x14ac:dyDescent="0.25">
      <c r="AC69812" s="379"/>
    </row>
    <row r="69813" spans="29:29" x14ac:dyDescent="0.25">
      <c r="AC69813" s="379"/>
    </row>
    <row r="69814" spans="29:29" x14ac:dyDescent="0.25">
      <c r="AC69814" s="379"/>
    </row>
    <row r="69815" spans="29:29" x14ac:dyDescent="0.25">
      <c r="AC69815" s="379"/>
    </row>
    <row r="69816" spans="29:29" x14ac:dyDescent="0.25">
      <c r="AC69816" s="379"/>
    </row>
    <row r="69817" spans="29:29" x14ac:dyDescent="0.25">
      <c r="AC69817" s="379"/>
    </row>
    <row r="69818" spans="29:29" x14ac:dyDescent="0.25">
      <c r="AC69818" s="379"/>
    </row>
    <row r="69819" spans="29:29" x14ac:dyDescent="0.25">
      <c r="AC69819" s="379"/>
    </row>
    <row r="69820" spans="29:29" x14ac:dyDescent="0.25">
      <c r="AC69820" s="379"/>
    </row>
    <row r="69821" spans="29:29" x14ac:dyDescent="0.25">
      <c r="AC69821" s="379"/>
    </row>
    <row r="69822" spans="29:29" x14ac:dyDescent="0.25">
      <c r="AC69822" s="379"/>
    </row>
    <row r="69823" spans="29:29" x14ac:dyDescent="0.25">
      <c r="AC69823" s="379"/>
    </row>
    <row r="69824" spans="29:29" x14ac:dyDescent="0.25">
      <c r="AC69824" s="379"/>
    </row>
    <row r="69825" spans="29:29" x14ac:dyDescent="0.25">
      <c r="AC69825" s="379"/>
    </row>
    <row r="69826" spans="29:29" x14ac:dyDescent="0.25">
      <c r="AC69826" s="379"/>
    </row>
    <row r="69827" spans="29:29" x14ac:dyDescent="0.25">
      <c r="AC69827" s="379"/>
    </row>
    <row r="69828" spans="29:29" x14ac:dyDescent="0.25">
      <c r="AC69828" s="379"/>
    </row>
    <row r="69829" spans="29:29" x14ac:dyDescent="0.25">
      <c r="AC69829" s="379"/>
    </row>
    <row r="69830" spans="29:29" x14ac:dyDescent="0.25">
      <c r="AC69830" s="379"/>
    </row>
    <row r="69831" spans="29:29" x14ac:dyDescent="0.25">
      <c r="AC69831" s="379"/>
    </row>
    <row r="69832" spans="29:29" x14ac:dyDescent="0.25">
      <c r="AC69832" s="379"/>
    </row>
    <row r="69833" spans="29:29" x14ac:dyDescent="0.25">
      <c r="AC69833" s="379"/>
    </row>
    <row r="69834" spans="29:29" x14ac:dyDescent="0.25">
      <c r="AC69834" s="379"/>
    </row>
    <row r="69835" spans="29:29" x14ac:dyDescent="0.25">
      <c r="AC69835" s="379"/>
    </row>
    <row r="69836" spans="29:29" x14ac:dyDescent="0.25">
      <c r="AC69836" s="379"/>
    </row>
    <row r="69837" spans="29:29" x14ac:dyDescent="0.25">
      <c r="AC69837" s="379"/>
    </row>
    <row r="69838" spans="29:29" x14ac:dyDescent="0.25">
      <c r="AC69838" s="379"/>
    </row>
    <row r="69839" spans="29:29" x14ac:dyDescent="0.25">
      <c r="AC69839" s="379"/>
    </row>
    <row r="69840" spans="29:29" x14ac:dyDescent="0.25">
      <c r="AC69840" s="379"/>
    </row>
    <row r="69841" spans="29:29" x14ac:dyDescent="0.25">
      <c r="AC69841" s="379"/>
    </row>
    <row r="69842" spans="29:29" x14ac:dyDescent="0.25">
      <c r="AC69842" s="379"/>
    </row>
    <row r="69843" spans="29:29" x14ac:dyDescent="0.25">
      <c r="AC69843" s="379"/>
    </row>
    <row r="69844" spans="29:29" x14ac:dyDescent="0.25">
      <c r="AC69844" s="379"/>
    </row>
    <row r="69845" spans="29:29" x14ac:dyDescent="0.25">
      <c r="AC69845" s="379"/>
    </row>
    <row r="69846" spans="29:29" x14ac:dyDescent="0.25">
      <c r="AC69846" s="379"/>
    </row>
    <row r="69847" spans="29:29" x14ac:dyDescent="0.25">
      <c r="AC69847" s="379"/>
    </row>
    <row r="69848" spans="29:29" x14ac:dyDescent="0.25">
      <c r="AC69848" s="379"/>
    </row>
    <row r="69849" spans="29:29" x14ac:dyDescent="0.25">
      <c r="AC69849" s="379"/>
    </row>
    <row r="69850" spans="29:29" x14ac:dyDescent="0.25">
      <c r="AC69850" s="379"/>
    </row>
    <row r="69851" spans="29:29" x14ac:dyDescent="0.25">
      <c r="AC69851" s="379"/>
    </row>
    <row r="69852" spans="29:29" x14ac:dyDescent="0.25">
      <c r="AC69852" s="379"/>
    </row>
    <row r="69853" spans="29:29" x14ac:dyDescent="0.25">
      <c r="AC69853" s="379"/>
    </row>
    <row r="69854" spans="29:29" x14ac:dyDescent="0.25">
      <c r="AC69854" s="379"/>
    </row>
    <row r="69855" spans="29:29" x14ac:dyDescent="0.25">
      <c r="AC69855" s="379"/>
    </row>
    <row r="69856" spans="29:29" x14ac:dyDescent="0.25">
      <c r="AC69856" s="379"/>
    </row>
    <row r="69857" spans="29:29" x14ac:dyDescent="0.25">
      <c r="AC69857" s="379"/>
    </row>
    <row r="69858" spans="29:29" x14ac:dyDescent="0.25">
      <c r="AC69858" s="379"/>
    </row>
    <row r="69859" spans="29:29" x14ac:dyDescent="0.25">
      <c r="AC69859" s="379"/>
    </row>
    <row r="69860" spans="29:29" x14ac:dyDescent="0.25">
      <c r="AC69860" s="379"/>
    </row>
    <row r="69861" spans="29:29" x14ac:dyDescent="0.25">
      <c r="AC69861" s="379"/>
    </row>
    <row r="69862" spans="29:29" x14ac:dyDescent="0.25">
      <c r="AC69862" s="379"/>
    </row>
    <row r="69863" spans="29:29" x14ac:dyDescent="0.25">
      <c r="AC69863" s="379"/>
    </row>
    <row r="69864" spans="29:29" x14ac:dyDescent="0.25">
      <c r="AC69864" s="379"/>
    </row>
    <row r="69865" spans="29:29" x14ac:dyDescent="0.25">
      <c r="AC69865" s="379"/>
    </row>
    <row r="69866" spans="29:29" x14ac:dyDescent="0.25">
      <c r="AC69866" s="379"/>
    </row>
    <row r="69867" spans="29:29" x14ac:dyDescent="0.25">
      <c r="AC69867" s="379"/>
    </row>
    <row r="69868" spans="29:29" x14ac:dyDescent="0.25">
      <c r="AC69868" s="379"/>
    </row>
    <row r="69869" spans="29:29" x14ac:dyDescent="0.25">
      <c r="AC69869" s="379"/>
    </row>
    <row r="69870" spans="29:29" x14ac:dyDescent="0.25">
      <c r="AC69870" s="379"/>
    </row>
    <row r="69871" spans="29:29" x14ac:dyDescent="0.25">
      <c r="AC69871" s="379"/>
    </row>
    <row r="69872" spans="29:29" x14ac:dyDescent="0.25">
      <c r="AC69872" s="379"/>
    </row>
    <row r="69873" spans="29:29" x14ac:dyDescent="0.25">
      <c r="AC69873" s="379"/>
    </row>
    <row r="69874" spans="29:29" x14ac:dyDescent="0.25">
      <c r="AC69874" s="379"/>
    </row>
    <row r="69875" spans="29:29" x14ac:dyDescent="0.25">
      <c r="AC69875" s="379"/>
    </row>
    <row r="69876" spans="29:29" x14ac:dyDescent="0.25">
      <c r="AC69876" s="379"/>
    </row>
    <row r="69877" spans="29:29" x14ac:dyDescent="0.25">
      <c r="AC69877" s="379"/>
    </row>
    <row r="69878" spans="29:29" x14ac:dyDescent="0.25">
      <c r="AC69878" s="379"/>
    </row>
    <row r="69879" spans="29:29" x14ac:dyDescent="0.25">
      <c r="AC69879" s="379"/>
    </row>
    <row r="69880" spans="29:29" x14ac:dyDescent="0.25">
      <c r="AC69880" s="379"/>
    </row>
    <row r="69881" spans="29:29" x14ac:dyDescent="0.25">
      <c r="AC69881" s="379"/>
    </row>
    <row r="69882" spans="29:29" x14ac:dyDescent="0.25">
      <c r="AC69882" s="379"/>
    </row>
    <row r="69883" spans="29:29" x14ac:dyDescent="0.25">
      <c r="AC69883" s="379"/>
    </row>
    <row r="69884" spans="29:29" x14ac:dyDescent="0.25">
      <c r="AC69884" s="379"/>
    </row>
    <row r="69885" spans="29:29" x14ac:dyDescent="0.25">
      <c r="AC69885" s="379"/>
    </row>
    <row r="69886" spans="29:29" x14ac:dyDescent="0.25">
      <c r="AC69886" s="379"/>
    </row>
    <row r="69887" spans="29:29" x14ac:dyDescent="0.25">
      <c r="AC69887" s="379"/>
    </row>
    <row r="69888" spans="29:29" x14ac:dyDescent="0.25">
      <c r="AC69888" s="379"/>
    </row>
    <row r="69889" spans="29:29" x14ac:dyDescent="0.25">
      <c r="AC69889" s="379"/>
    </row>
    <row r="69890" spans="29:29" x14ac:dyDescent="0.25">
      <c r="AC69890" s="379"/>
    </row>
    <row r="69891" spans="29:29" x14ac:dyDescent="0.25">
      <c r="AC69891" s="379"/>
    </row>
    <row r="69892" spans="29:29" x14ac:dyDescent="0.25">
      <c r="AC69892" s="379"/>
    </row>
    <row r="69893" spans="29:29" x14ac:dyDescent="0.25">
      <c r="AC69893" s="379"/>
    </row>
    <row r="69894" spans="29:29" x14ac:dyDescent="0.25">
      <c r="AC69894" s="379"/>
    </row>
    <row r="69895" spans="29:29" x14ac:dyDescent="0.25">
      <c r="AC69895" s="379"/>
    </row>
    <row r="69896" spans="29:29" x14ac:dyDescent="0.25">
      <c r="AC69896" s="379"/>
    </row>
    <row r="69897" spans="29:29" x14ac:dyDescent="0.25">
      <c r="AC69897" s="379"/>
    </row>
    <row r="69898" spans="29:29" x14ac:dyDescent="0.25">
      <c r="AC69898" s="379"/>
    </row>
    <row r="69899" spans="29:29" x14ac:dyDescent="0.25">
      <c r="AC69899" s="379"/>
    </row>
    <row r="69900" spans="29:29" x14ac:dyDescent="0.25">
      <c r="AC69900" s="379"/>
    </row>
    <row r="69901" spans="29:29" x14ac:dyDescent="0.25">
      <c r="AC69901" s="379"/>
    </row>
    <row r="69902" spans="29:29" x14ac:dyDescent="0.25">
      <c r="AC69902" s="379"/>
    </row>
    <row r="69903" spans="29:29" x14ac:dyDescent="0.25">
      <c r="AC69903" s="379"/>
    </row>
    <row r="69904" spans="29:29" x14ac:dyDescent="0.25">
      <c r="AC69904" s="379"/>
    </row>
    <row r="69905" spans="29:29" x14ac:dyDescent="0.25">
      <c r="AC69905" s="379"/>
    </row>
    <row r="69906" spans="29:29" x14ac:dyDescent="0.25">
      <c r="AC69906" s="379"/>
    </row>
    <row r="69907" spans="29:29" x14ac:dyDescent="0.25">
      <c r="AC69907" s="379"/>
    </row>
    <row r="69908" spans="29:29" x14ac:dyDescent="0.25">
      <c r="AC69908" s="379"/>
    </row>
    <row r="69909" spans="29:29" x14ac:dyDescent="0.25">
      <c r="AC69909" s="379"/>
    </row>
    <row r="69910" spans="29:29" x14ac:dyDescent="0.25">
      <c r="AC69910" s="379"/>
    </row>
    <row r="69911" spans="29:29" x14ac:dyDescent="0.25">
      <c r="AC69911" s="379"/>
    </row>
    <row r="69912" spans="29:29" x14ac:dyDescent="0.25">
      <c r="AC69912" s="379"/>
    </row>
    <row r="69913" spans="29:29" x14ac:dyDescent="0.25">
      <c r="AC69913" s="379"/>
    </row>
    <row r="69914" spans="29:29" x14ac:dyDescent="0.25">
      <c r="AC69914" s="379"/>
    </row>
    <row r="69915" spans="29:29" x14ac:dyDescent="0.25">
      <c r="AC69915" s="379"/>
    </row>
    <row r="69916" spans="29:29" x14ac:dyDescent="0.25">
      <c r="AC69916" s="379"/>
    </row>
    <row r="69917" spans="29:29" x14ac:dyDescent="0.25">
      <c r="AC69917" s="379"/>
    </row>
    <row r="69918" spans="29:29" x14ac:dyDescent="0.25">
      <c r="AC69918" s="379"/>
    </row>
    <row r="69919" spans="29:29" x14ac:dyDescent="0.25">
      <c r="AC69919" s="379"/>
    </row>
    <row r="69920" spans="29:29" x14ac:dyDescent="0.25">
      <c r="AC69920" s="379"/>
    </row>
    <row r="69921" spans="29:29" x14ac:dyDescent="0.25">
      <c r="AC69921" s="379"/>
    </row>
    <row r="69922" spans="29:29" x14ac:dyDescent="0.25">
      <c r="AC69922" s="379"/>
    </row>
    <row r="69923" spans="29:29" x14ac:dyDescent="0.25">
      <c r="AC69923" s="379"/>
    </row>
    <row r="69924" spans="29:29" x14ac:dyDescent="0.25">
      <c r="AC69924" s="379"/>
    </row>
    <row r="69925" spans="29:29" x14ac:dyDescent="0.25">
      <c r="AC69925" s="379"/>
    </row>
    <row r="69926" spans="29:29" x14ac:dyDescent="0.25">
      <c r="AC69926" s="379"/>
    </row>
    <row r="69927" spans="29:29" x14ac:dyDescent="0.25">
      <c r="AC69927" s="379"/>
    </row>
    <row r="69928" spans="29:29" x14ac:dyDescent="0.25">
      <c r="AC69928" s="379"/>
    </row>
    <row r="69929" spans="29:29" x14ac:dyDescent="0.25">
      <c r="AC69929" s="379"/>
    </row>
    <row r="69930" spans="29:29" x14ac:dyDescent="0.25">
      <c r="AC69930" s="379"/>
    </row>
    <row r="69931" spans="29:29" x14ac:dyDescent="0.25">
      <c r="AC69931" s="379"/>
    </row>
    <row r="69932" spans="29:29" x14ac:dyDescent="0.25">
      <c r="AC69932" s="379"/>
    </row>
    <row r="69933" spans="29:29" x14ac:dyDescent="0.25">
      <c r="AC69933" s="379"/>
    </row>
    <row r="69934" spans="29:29" x14ac:dyDescent="0.25">
      <c r="AC69934" s="379"/>
    </row>
    <row r="69935" spans="29:29" x14ac:dyDescent="0.25">
      <c r="AC69935" s="379"/>
    </row>
    <row r="69936" spans="29:29" x14ac:dyDescent="0.25">
      <c r="AC69936" s="379"/>
    </row>
    <row r="69937" spans="29:29" x14ac:dyDescent="0.25">
      <c r="AC69937" s="379"/>
    </row>
    <row r="69938" spans="29:29" x14ac:dyDescent="0.25">
      <c r="AC69938" s="379"/>
    </row>
    <row r="69939" spans="29:29" x14ac:dyDescent="0.25">
      <c r="AC69939" s="379"/>
    </row>
    <row r="69940" spans="29:29" x14ac:dyDescent="0.25">
      <c r="AC69940" s="379"/>
    </row>
    <row r="69941" spans="29:29" x14ac:dyDescent="0.25">
      <c r="AC69941" s="379"/>
    </row>
    <row r="69942" spans="29:29" x14ac:dyDescent="0.25">
      <c r="AC69942" s="379"/>
    </row>
    <row r="69943" spans="29:29" x14ac:dyDescent="0.25">
      <c r="AC69943" s="379"/>
    </row>
    <row r="69944" spans="29:29" x14ac:dyDescent="0.25">
      <c r="AC69944" s="379"/>
    </row>
    <row r="69945" spans="29:29" x14ac:dyDescent="0.25">
      <c r="AC69945" s="379"/>
    </row>
    <row r="69946" spans="29:29" x14ac:dyDescent="0.25">
      <c r="AC69946" s="379"/>
    </row>
    <row r="69947" spans="29:29" x14ac:dyDescent="0.25">
      <c r="AC69947" s="379"/>
    </row>
    <row r="69948" spans="29:29" x14ac:dyDescent="0.25">
      <c r="AC69948" s="379"/>
    </row>
    <row r="69949" spans="29:29" x14ac:dyDescent="0.25">
      <c r="AC69949" s="379"/>
    </row>
    <row r="69950" spans="29:29" x14ac:dyDescent="0.25">
      <c r="AC69950" s="379"/>
    </row>
    <row r="69951" spans="29:29" x14ac:dyDescent="0.25">
      <c r="AC69951" s="379"/>
    </row>
    <row r="69952" spans="29:29" x14ac:dyDescent="0.25">
      <c r="AC69952" s="379"/>
    </row>
    <row r="69953" spans="29:29" x14ac:dyDescent="0.25">
      <c r="AC69953" s="379"/>
    </row>
    <row r="69954" spans="29:29" x14ac:dyDescent="0.25">
      <c r="AC69954" s="379"/>
    </row>
    <row r="69955" spans="29:29" x14ac:dyDescent="0.25">
      <c r="AC69955" s="379"/>
    </row>
    <row r="69956" spans="29:29" x14ac:dyDescent="0.25">
      <c r="AC69956" s="379"/>
    </row>
    <row r="69957" spans="29:29" x14ac:dyDescent="0.25">
      <c r="AC69957" s="379"/>
    </row>
    <row r="69958" spans="29:29" x14ac:dyDescent="0.25">
      <c r="AC69958" s="379"/>
    </row>
    <row r="69959" spans="29:29" x14ac:dyDescent="0.25">
      <c r="AC69959" s="379"/>
    </row>
    <row r="69960" spans="29:29" x14ac:dyDescent="0.25">
      <c r="AC69960" s="379"/>
    </row>
    <row r="69961" spans="29:29" x14ac:dyDescent="0.25">
      <c r="AC69961" s="379"/>
    </row>
    <row r="69962" spans="29:29" x14ac:dyDescent="0.25">
      <c r="AC69962" s="379"/>
    </row>
    <row r="69963" spans="29:29" x14ac:dyDescent="0.25">
      <c r="AC69963" s="379"/>
    </row>
    <row r="69964" spans="29:29" x14ac:dyDescent="0.25">
      <c r="AC69964" s="379"/>
    </row>
    <row r="69965" spans="29:29" x14ac:dyDescent="0.25">
      <c r="AC69965" s="379"/>
    </row>
    <row r="69966" spans="29:29" x14ac:dyDescent="0.25">
      <c r="AC69966" s="379"/>
    </row>
    <row r="69967" spans="29:29" x14ac:dyDescent="0.25">
      <c r="AC69967" s="379"/>
    </row>
    <row r="69968" spans="29:29" x14ac:dyDescent="0.25">
      <c r="AC69968" s="379"/>
    </row>
    <row r="69969" spans="29:29" x14ac:dyDescent="0.25">
      <c r="AC69969" s="379"/>
    </row>
    <row r="69970" spans="29:29" x14ac:dyDescent="0.25">
      <c r="AC69970" s="379"/>
    </row>
    <row r="69971" spans="29:29" x14ac:dyDescent="0.25">
      <c r="AC69971" s="379"/>
    </row>
    <row r="69972" spans="29:29" x14ac:dyDescent="0.25">
      <c r="AC69972" s="379"/>
    </row>
    <row r="69973" spans="29:29" x14ac:dyDescent="0.25">
      <c r="AC69973" s="379"/>
    </row>
    <row r="69974" spans="29:29" x14ac:dyDescent="0.25">
      <c r="AC69974" s="379"/>
    </row>
    <row r="69975" spans="29:29" x14ac:dyDescent="0.25">
      <c r="AC69975" s="379"/>
    </row>
    <row r="69976" spans="29:29" x14ac:dyDescent="0.25">
      <c r="AC69976" s="379"/>
    </row>
    <row r="69977" spans="29:29" x14ac:dyDescent="0.25">
      <c r="AC69977" s="379"/>
    </row>
    <row r="69978" spans="29:29" x14ac:dyDescent="0.25">
      <c r="AC69978" s="379"/>
    </row>
    <row r="69979" spans="29:29" x14ac:dyDescent="0.25">
      <c r="AC69979" s="379"/>
    </row>
    <row r="69980" spans="29:29" x14ac:dyDescent="0.25">
      <c r="AC69980" s="379"/>
    </row>
    <row r="69981" spans="29:29" x14ac:dyDescent="0.25">
      <c r="AC69981" s="379"/>
    </row>
    <row r="69982" spans="29:29" x14ac:dyDescent="0.25">
      <c r="AC69982" s="379"/>
    </row>
    <row r="69983" spans="29:29" x14ac:dyDescent="0.25">
      <c r="AC69983" s="379"/>
    </row>
    <row r="69984" spans="29:29" x14ac:dyDescent="0.25">
      <c r="AC69984" s="379"/>
    </row>
    <row r="69985" spans="29:29" x14ac:dyDescent="0.25">
      <c r="AC69985" s="379"/>
    </row>
    <row r="69986" spans="29:29" x14ac:dyDescent="0.25">
      <c r="AC69986" s="379"/>
    </row>
    <row r="69987" spans="29:29" x14ac:dyDescent="0.25">
      <c r="AC69987" s="379"/>
    </row>
    <row r="69988" spans="29:29" x14ac:dyDescent="0.25">
      <c r="AC69988" s="379"/>
    </row>
    <row r="69989" spans="29:29" x14ac:dyDescent="0.25">
      <c r="AC69989" s="379"/>
    </row>
    <row r="69990" spans="29:29" x14ac:dyDescent="0.25">
      <c r="AC69990" s="379"/>
    </row>
    <row r="69991" spans="29:29" x14ac:dyDescent="0.25">
      <c r="AC69991" s="379"/>
    </row>
    <row r="69992" spans="29:29" x14ac:dyDescent="0.25">
      <c r="AC69992" s="379"/>
    </row>
    <row r="69993" spans="29:29" x14ac:dyDescent="0.25">
      <c r="AC69993" s="379"/>
    </row>
    <row r="69994" spans="29:29" x14ac:dyDescent="0.25">
      <c r="AC69994" s="379"/>
    </row>
    <row r="69995" spans="29:29" x14ac:dyDescent="0.25">
      <c r="AC69995" s="379"/>
    </row>
    <row r="69996" spans="29:29" x14ac:dyDescent="0.25">
      <c r="AC69996" s="379"/>
    </row>
    <row r="69997" spans="29:29" x14ac:dyDescent="0.25">
      <c r="AC69997" s="379"/>
    </row>
    <row r="69998" spans="29:29" x14ac:dyDescent="0.25">
      <c r="AC69998" s="379"/>
    </row>
    <row r="69999" spans="29:29" x14ac:dyDescent="0.25">
      <c r="AC69999" s="379"/>
    </row>
    <row r="70000" spans="29:29" x14ac:dyDescent="0.25">
      <c r="AC70000" s="379"/>
    </row>
    <row r="70001" spans="29:29" x14ac:dyDescent="0.25">
      <c r="AC70001" s="379"/>
    </row>
    <row r="70002" spans="29:29" x14ac:dyDescent="0.25">
      <c r="AC70002" s="379"/>
    </row>
    <row r="70003" spans="29:29" x14ac:dyDescent="0.25">
      <c r="AC70003" s="379"/>
    </row>
    <row r="70004" spans="29:29" x14ac:dyDescent="0.25">
      <c r="AC70004" s="379"/>
    </row>
    <row r="70005" spans="29:29" x14ac:dyDescent="0.25">
      <c r="AC70005" s="379"/>
    </row>
    <row r="70006" spans="29:29" x14ac:dyDescent="0.25">
      <c r="AC70006" s="379"/>
    </row>
    <row r="70007" spans="29:29" x14ac:dyDescent="0.25">
      <c r="AC70007" s="379"/>
    </row>
    <row r="70008" spans="29:29" x14ac:dyDescent="0.25">
      <c r="AC70008" s="379"/>
    </row>
    <row r="70009" spans="29:29" x14ac:dyDescent="0.25">
      <c r="AC70009" s="379"/>
    </row>
    <row r="70010" spans="29:29" x14ac:dyDescent="0.25">
      <c r="AC70010" s="379"/>
    </row>
    <row r="70011" spans="29:29" x14ac:dyDescent="0.25">
      <c r="AC70011" s="379"/>
    </row>
    <row r="70012" spans="29:29" x14ac:dyDescent="0.25">
      <c r="AC70012" s="379"/>
    </row>
    <row r="70013" spans="29:29" x14ac:dyDescent="0.25">
      <c r="AC70013" s="379"/>
    </row>
    <row r="70014" spans="29:29" x14ac:dyDescent="0.25">
      <c r="AC70014" s="379"/>
    </row>
    <row r="70015" spans="29:29" x14ac:dyDescent="0.25">
      <c r="AC70015" s="379"/>
    </row>
    <row r="70016" spans="29:29" x14ac:dyDescent="0.25">
      <c r="AC70016" s="379"/>
    </row>
    <row r="70017" spans="29:29" x14ac:dyDescent="0.25">
      <c r="AC70017" s="379"/>
    </row>
    <row r="70018" spans="29:29" x14ac:dyDescent="0.25">
      <c r="AC70018" s="379"/>
    </row>
    <row r="70019" spans="29:29" x14ac:dyDescent="0.25">
      <c r="AC70019" s="379"/>
    </row>
    <row r="70020" spans="29:29" x14ac:dyDescent="0.25">
      <c r="AC70020" s="379"/>
    </row>
    <row r="70021" spans="29:29" x14ac:dyDescent="0.25">
      <c r="AC70021" s="379"/>
    </row>
    <row r="70022" spans="29:29" x14ac:dyDescent="0.25">
      <c r="AC70022" s="379"/>
    </row>
    <row r="70023" spans="29:29" x14ac:dyDescent="0.25">
      <c r="AC70023" s="379"/>
    </row>
    <row r="70024" spans="29:29" x14ac:dyDescent="0.25">
      <c r="AC70024" s="379"/>
    </row>
    <row r="70025" spans="29:29" x14ac:dyDescent="0.25">
      <c r="AC70025" s="379"/>
    </row>
    <row r="70026" spans="29:29" x14ac:dyDescent="0.25">
      <c r="AC70026" s="379"/>
    </row>
    <row r="70027" spans="29:29" x14ac:dyDescent="0.25">
      <c r="AC70027" s="379"/>
    </row>
    <row r="70028" spans="29:29" x14ac:dyDescent="0.25">
      <c r="AC70028" s="379"/>
    </row>
    <row r="70029" spans="29:29" x14ac:dyDescent="0.25">
      <c r="AC70029" s="379"/>
    </row>
    <row r="70030" spans="29:29" x14ac:dyDescent="0.25">
      <c r="AC70030" s="379"/>
    </row>
    <row r="70031" spans="29:29" x14ac:dyDescent="0.25">
      <c r="AC70031" s="379"/>
    </row>
    <row r="70032" spans="29:29" x14ac:dyDescent="0.25">
      <c r="AC70032" s="379"/>
    </row>
    <row r="70033" spans="29:29" x14ac:dyDescent="0.25">
      <c r="AC70033" s="379"/>
    </row>
    <row r="70034" spans="29:29" x14ac:dyDescent="0.25">
      <c r="AC70034" s="379"/>
    </row>
    <row r="70035" spans="29:29" x14ac:dyDescent="0.25">
      <c r="AC70035" s="379"/>
    </row>
    <row r="70036" spans="29:29" x14ac:dyDescent="0.25">
      <c r="AC70036" s="379"/>
    </row>
    <row r="70037" spans="29:29" x14ac:dyDescent="0.25">
      <c r="AC70037" s="379"/>
    </row>
    <row r="70038" spans="29:29" x14ac:dyDescent="0.25">
      <c r="AC70038" s="379"/>
    </row>
    <row r="70039" spans="29:29" x14ac:dyDescent="0.25">
      <c r="AC70039" s="379"/>
    </row>
    <row r="70040" spans="29:29" x14ac:dyDescent="0.25">
      <c r="AC70040" s="379"/>
    </row>
    <row r="70041" spans="29:29" x14ac:dyDescent="0.25">
      <c r="AC70041" s="379"/>
    </row>
    <row r="70042" spans="29:29" x14ac:dyDescent="0.25">
      <c r="AC70042" s="379"/>
    </row>
    <row r="70043" spans="29:29" x14ac:dyDescent="0.25">
      <c r="AC70043" s="379"/>
    </row>
    <row r="70044" spans="29:29" x14ac:dyDescent="0.25">
      <c r="AC70044" s="379"/>
    </row>
    <row r="70045" spans="29:29" x14ac:dyDescent="0.25">
      <c r="AC70045" s="379"/>
    </row>
    <row r="70046" spans="29:29" x14ac:dyDescent="0.25">
      <c r="AC70046" s="379"/>
    </row>
    <row r="70047" spans="29:29" x14ac:dyDescent="0.25">
      <c r="AC70047" s="379"/>
    </row>
    <row r="70048" spans="29:29" x14ac:dyDescent="0.25">
      <c r="AC70048" s="379"/>
    </row>
    <row r="70049" spans="29:29" x14ac:dyDescent="0.25">
      <c r="AC70049" s="379"/>
    </row>
    <row r="70050" spans="29:29" x14ac:dyDescent="0.25">
      <c r="AC70050" s="379"/>
    </row>
    <row r="70051" spans="29:29" x14ac:dyDescent="0.25">
      <c r="AC70051" s="379"/>
    </row>
    <row r="70052" spans="29:29" x14ac:dyDescent="0.25">
      <c r="AC70052" s="379"/>
    </row>
    <row r="70053" spans="29:29" x14ac:dyDescent="0.25">
      <c r="AC70053" s="379"/>
    </row>
    <row r="70054" spans="29:29" x14ac:dyDescent="0.25">
      <c r="AC70054" s="379"/>
    </row>
    <row r="70055" spans="29:29" x14ac:dyDescent="0.25">
      <c r="AC70055" s="379"/>
    </row>
    <row r="70056" spans="29:29" x14ac:dyDescent="0.25">
      <c r="AC70056" s="379"/>
    </row>
    <row r="70057" spans="29:29" x14ac:dyDescent="0.25">
      <c r="AC70057" s="379"/>
    </row>
    <row r="70058" spans="29:29" x14ac:dyDescent="0.25">
      <c r="AC70058" s="379"/>
    </row>
    <row r="70059" spans="29:29" x14ac:dyDescent="0.25">
      <c r="AC70059" s="379"/>
    </row>
    <row r="70060" spans="29:29" x14ac:dyDescent="0.25">
      <c r="AC70060" s="379"/>
    </row>
    <row r="70061" spans="29:29" x14ac:dyDescent="0.25">
      <c r="AC70061" s="379"/>
    </row>
    <row r="70062" spans="29:29" x14ac:dyDescent="0.25">
      <c r="AC70062" s="379"/>
    </row>
    <row r="70063" spans="29:29" x14ac:dyDescent="0.25">
      <c r="AC70063" s="379"/>
    </row>
    <row r="70064" spans="29:29" x14ac:dyDescent="0.25">
      <c r="AC70064" s="379"/>
    </row>
    <row r="70065" spans="29:29" x14ac:dyDescent="0.25">
      <c r="AC70065" s="379"/>
    </row>
    <row r="70066" spans="29:29" x14ac:dyDescent="0.25">
      <c r="AC70066" s="379"/>
    </row>
    <row r="70067" spans="29:29" x14ac:dyDescent="0.25">
      <c r="AC70067" s="379"/>
    </row>
    <row r="70068" spans="29:29" x14ac:dyDescent="0.25">
      <c r="AC70068" s="379"/>
    </row>
    <row r="70069" spans="29:29" x14ac:dyDescent="0.25">
      <c r="AC70069" s="379"/>
    </row>
    <row r="70070" spans="29:29" x14ac:dyDescent="0.25">
      <c r="AC70070" s="379"/>
    </row>
    <row r="70071" spans="29:29" x14ac:dyDescent="0.25">
      <c r="AC70071" s="379"/>
    </row>
    <row r="70072" spans="29:29" x14ac:dyDescent="0.25">
      <c r="AC70072" s="379"/>
    </row>
    <row r="70073" spans="29:29" x14ac:dyDescent="0.25">
      <c r="AC70073" s="379"/>
    </row>
    <row r="70074" spans="29:29" x14ac:dyDescent="0.25">
      <c r="AC70074" s="379"/>
    </row>
    <row r="70075" spans="29:29" x14ac:dyDescent="0.25">
      <c r="AC70075" s="379"/>
    </row>
    <row r="70076" spans="29:29" x14ac:dyDescent="0.25">
      <c r="AC70076" s="379"/>
    </row>
    <row r="70077" spans="29:29" x14ac:dyDescent="0.25">
      <c r="AC70077" s="379"/>
    </row>
    <row r="70078" spans="29:29" x14ac:dyDescent="0.25">
      <c r="AC70078" s="379"/>
    </row>
    <row r="70079" spans="29:29" x14ac:dyDescent="0.25">
      <c r="AC70079" s="379"/>
    </row>
    <row r="70080" spans="29:29" x14ac:dyDescent="0.25">
      <c r="AC70080" s="379"/>
    </row>
    <row r="70081" spans="29:29" x14ac:dyDescent="0.25">
      <c r="AC70081" s="379"/>
    </row>
    <row r="70082" spans="29:29" x14ac:dyDescent="0.25">
      <c r="AC70082" s="379"/>
    </row>
    <row r="70083" spans="29:29" x14ac:dyDescent="0.25">
      <c r="AC70083" s="379"/>
    </row>
    <row r="70084" spans="29:29" x14ac:dyDescent="0.25">
      <c r="AC70084" s="379"/>
    </row>
    <row r="70085" spans="29:29" x14ac:dyDescent="0.25">
      <c r="AC70085" s="379"/>
    </row>
    <row r="70086" spans="29:29" x14ac:dyDescent="0.25">
      <c r="AC70086" s="379"/>
    </row>
    <row r="70087" spans="29:29" x14ac:dyDescent="0.25">
      <c r="AC70087" s="379"/>
    </row>
    <row r="70088" spans="29:29" x14ac:dyDescent="0.25">
      <c r="AC70088" s="379"/>
    </row>
    <row r="70089" spans="29:29" x14ac:dyDescent="0.25">
      <c r="AC70089" s="379"/>
    </row>
    <row r="70090" spans="29:29" x14ac:dyDescent="0.25">
      <c r="AC70090" s="379"/>
    </row>
    <row r="70091" spans="29:29" x14ac:dyDescent="0.25">
      <c r="AC70091" s="379"/>
    </row>
    <row r="70092" spans="29:29" x14ac:dyDescent="0.25">
      <c r="AC70092" s="379"/>
    </row>
    <row r="70093" spans="29:29" x14ac:dyDescent="0.25">
      <c r="AC70093" s="379"/>
    </row>
    <row r="70094" spans="29:29" x14ac:dyDescent="0.25">
      <c r="AC70094" s="379"/>
    </row>
    <row r="70095" spans="29:29" x14ac:dyDescent="0.25">
      <c r="AC70095" s="379"/>
    </row>
    <row r="70096" spans="29:29" x14ac:dyDescent="0.25">
      <c r="AC70096" s="379"/>
    </row>
    <row r="70097" spans="29:29" x14ac:dyDescent="0.25">
      <c r="AC70097" s="379"/>
    </row>
    <row r="70098" spans="29:29" x14ac:dyDescent="0.25">
      <c r="AC70098" s="379"/>
    </row>
    <row r="70099" spans="29:29" x14ac:dyDescent="0.25">
      <c r="AC70099" s="379"/>
    </row>
    <row r="70100" spans="29:29" x14ac:dyDescent="0.25">
      <c r="AC70100" s="379"/>
    </row>
    <row r="70101" spans="29:29" x14ac:dyDescent="0.25">
      <c r="AC70101" s="379"/>
    </row>
    <row r="70102" spans="29:29" x14ac:dyDescent="0.25">
      <c r="AC70102" s="379"/>
    </row>
    <row r="70103" spans="29:29" x14ac:dyDescent="0.25">
      <c r="AC70103" s="379"/>
    </row>
    <row r="70104" spans="29:29" x14ac:dyDescent="0.25">
      <c r="AC70104" s="379"/>
    </row>
    <row r="70105" spans="29:29" x14ac:dyDescent="0.25">
      <c r="AC70105" s="379"/>
    </row>
    <row r="70106" spans="29:29" x14ac:dyDescent="0.25">
      <c r="AC70106" s="379"/>
    </row>
    <row r="70107" spans="29:29" x14ac:dyDescent="0.25">
      <c r="AC70107" s="379"/>
    </row>
    <row r="70108" spans="29:29" x14ac:dyDescent="0.25">
      <c r="AC70108" s="379"/>
    </row>
    <row r="70109" spans="29:29" x14ac:dyDescent="0.25">
      <c r="AC70109" s="379"/>
    </row>
    <row r="70110" spans="29:29" x14ac:dyDescent="0.25">
      <c r="AC70110" s="379"/>
    </row>
    <row r="70111" spans="29:29" x14ac:dyDescent="0.25">
      <c r="AC70111" s="379"/>
    </row>
    <row r="70112" spans="29:29" x14ac:dyDescent="0.25">
      <c r="AC70112" s="379"/>
    </row>
    <row r="70113" spans="29:29" x14ac:dyDescent="0.25">
      <c r="AC70113" s="379"/>
    </row>
    <row r="70114" spans="29:29" x14ac:dyDescent="0.25">
      <c r="AC70114" s="379"/>
    </row>
    <row r="70115" spans="29:29" x14ac:dyDescent="0.25">
      <c r="AC70115" s="379"/>
    </row>
    <row r="70116" spans="29:29" x14ac:dyDescent="0.25">
      <c r="AC70116" s="379"/>
    </row>
    <row r="70117" spans="29:29" x14ac:dyDescent="0.25">
      <c r="AC70117" s="379"/>
    </row>
    <row r="70118" spans="29:29" x14ac:dyDescent="0.25">
      <c r="AC70118" s="379"/>
    </row>
    <row r="70119" spans="29:29" x14ac:dyDescent="0.25">
      <c r="AC70119" s="379"/>
    </row>
    <row r="70120" spans="29:29" x14ac:dyDescent="0.25">
      <c r="AC70120" s="379"/>
    </row>
    <row r="70121" spans="29:29" x14ac:dyDescent="0.25">
      <c r="AC70121" s="379"/>
    </row>
    <row r="70122" spans="29:29" x14ac:dyDescent="0.25">
      <c r="AC70122" s="379"/>
    </row>
    <row r="70123" spans="29:29" x14ac:dyDescent="0.25">
      <c r="AC70123" s="379"/>
    </row>
    <row r="70124" spans="29:29" x14ac:dyDescent="0.25">
      <c r="AC70124" s="379"/>
    </row>
    <row r="70125" spans="29:29" x14ac:dyDescent="0.25">
      <c r="AC70125" s="379"/>
    </row>
    <row r="70126" spans="29:29" x14ac:dyDescent="0.25">
      <c r="AC70126" s="379"/>
    </row>
    <row r="70127" spans="29:29" x14ac:dyDescent="0.25">
      <c r="AC70127" s="379"/>
    </row>
    <row r="70128" spans="29:29" x14ac:dyDescent="0.25">
      <c r="AC70128" s="379"/>
    </row>
    <row r="70129" spans="29:29" x14ac:dyDescent="0.25">
      <c r="AC70129" s="379"/>
    </row>
    <row r="70130" spans="29:29" x14ac:dyDescent="0.25">
      <c r="AC70130" s="379"/>
    </row>
    <row r="70131" spans="29:29" x14ac:dyDescent="0.25">
      <c r="AC70131" s="379"/>
    </row>
    <row r="70132" spans="29:29" x14ac:dyDescent="0.25">
      <c r="AC70132" s="379"/>
    </row>
    <row r="70133" spans="29:29" x14ac:dyDescent="0.25">
      <c r="AC70133" s="379"/>
    </row>
    <row r="70134" spans="29:29" x14ac:dyDescent="0.25">
      <c r="AC70134" s="379"/>
    </row>
    <row r="70135" spans="29:29" x14ac:dyDescent="0.25">
      <c r="AC70135" s="379"/>
    </row>
    <row r="70136" spans="29:29" x14ac:dyDescent="0.25">
      <c r="AC70136" s="379"/>
    </row>
    <row r="70137" spans="29:29" x14ac:dyDescent="0.25">
      <c r="AC70137" s="379"/>
    </row>
    <row r="70138" spans="29:29" x14ac:dyDescent="0.25">
      <c r="AC70138" s="379"/>
    </row>
    <row r="70139" spans="29:29" x14ac:dyDescent="0.25">
      <c r="AC70139" s="379"/>
    </row>
    <row r="70140" spans="29:29" x14ac:dyDescent="0.25">
      <c r="AC70140" s="379"/>
    </row>
    <row r="70141" spans="29:29" x14ac:dyDescent="0.25">
      <c r="AC70141" s="379"/>
    </row>
    <row r="70142" spans="29:29" x14ac:dyDescent="0.25">
      <c r="AC70142" s="379"/>
    </row>
    <row r="70143" spans="29:29" x14ac:dyDescent="0.25">
      <c r="AC70143" s="379"/>
    </row>
    <row r="70144" spans="29:29" x14ac:dyDescent="0.25">
      <c r="AC70144" s="379"/>
    </row>
    <row r="70145" spans="29:29" x14ac:dyDescent="0.25">
      <c r="AC70145" s="379"/>
    </row>
    <row r="70146" spans="29:29" x14ac:dyDescent="0.25">
      <c r="AC70146" s="379"/>
    </row>
    <row r="70147" spans="29:29" x14ac:dyDescent="0.25">
      <c r="AC70147" s="379"/>
    </row>
    <row r="70148" spans="29:29" x14ac:dyDescent="0.25">
      <c r="AC70148" s="379"/>
    </row>
    <row r="70149" spans="29:29" x14ac:dyDescent="0.25">
      <c r="AC70149" s="379"/>
    </row>
    <row r="70150" spans="29:29" x14ac:dyDescent="0.25">
      <c r="AC70150" s="379"/>
    </row>
    <row r="70151" spans="29:29" x14ac:dyDescent="0.25">
      <c r="AC70151" s="379"/>
    </row>
    <row r="70152" spans="29:29" x14ac:dyDescent="0.25">
      <c r="AC70152" s="379"/>
    </row>
    <row r="70153" spans="29:29" x14ac:dyDescent="0.25">
      <c r="AC70153" s="379"/>
    </row>
    <row r="70154" spans="29:29" x14ac:dyDescent="0.25">
      <c r="AC70154" s="379"/>
    </row>
    <row r="70155" spans="29:29" x14ac:dyDescent="0.25">
      <c r="AC70155" s="379"/>
    </row>
    <row r="70156" spans="29:29" x14ac:dyDescent="0.25">
      <c r="AC70156" s="379"/>
    </row>
    <row r="70157" spans="29:29" x14ac:dyDescent="0.25">
      <c r="AC70157" s="379"/>
    </row>
    <row r="70158" spans="29:29" x14ac:dyDescent="0.25">
      <c r="AC70158" s="379"/>
    </row>
    <row r="70159" spans="29:29" x14ac:dyDescent="0.25">
      <c r="AC70159" s="379"/>
    </row>
    <row r="70160" spans="29:29" x14ac:dyDescent="0.25">
      <c r="AC70160" s="379"/>
    </row>
    <row r="70161" spans="29:29" x14ac:dyDescent="0.25">
      <c r="AC70161" s="379"/>
    </row>
    <row r="70162" spans="29:29" x14ac:dyDescent="0.25">
      <c r="AC70162" s="379"/>
    </row>
    <row r="70163" spans="29:29" x14ac:dyDescent="0.25">
      <c r="AC70163" s="379"/>
    </row>
    <row r="70164" spans="29:29" x14ac:dyDescent="0.25">
      <c r="AC70164" s="379"/>
    </row>
    <row r="70165" spans="29:29" x14ac:dyDescent="0.25">
      <c r="AC70165" s="379"/>
    </row>
    <row r="70166" spans="29:29" x14ac:dyDescent="0.25">
      <c r="AC70166" s="379"/>
    </row>
    <row r="70167" spans="29:29" x14ac:dyDescent="0.25">
      <c r="AC70167" s="379"/>
    </row>
    <row r="70168" spans="29:29" x14ac:dyDescent="0.25">
      <c r="AC70168" s="379"/>
    </row>
    <row r="70169" spans="29:29" x14ac:dyDescent="0.25">
      <c r="AC70169" s="379"/>
    </row>
    <row r="70170" spans="29:29" x14ac:dyDescent="0.25">
      <c r="AC70170" s="379"/>
    </row>
    <row r="70171" spans="29:29" x14ac:dyDescent="0.25">
      <c r="AC70171" s="379"/>
    </row>
    <row r="70172" spans="29:29" x14ac:dyDescent="0.25">
      <c r="AC70172" s="379"/>
    </row>
    <row r="70173" spans="29:29" x14ac:dyDescent="0.25">
      <c r="AC70173" s="379"/>
    </row>
    <row r="70174" spans="29:29" x14ac:dyDescent="0.25">
      <c r="AC70174" s="379"/>
    </row>
    <row r="70175" spans="29:29" x14ac:dyDescent="0.25">
      <c r="AC70175" s="379"/>
    </row>
    <row r="70176" spans="29:29" x14ac:dyDescent="0.25">
      <c r="AC70176" s="379"/>
    </row>
    <row r="70177" spans="29:29" x14ac:dyDescent="0.25">
      <c r="AC70177" s="379"/>
    </row>
    <row r="70178" spans="29:29" x14ac:dyDescent="0.25">
      <c r="AC70178" s="379"/>
    </row>
    <row r="70179" spans="29:29" x14ac:dyDescent="0.25">
      <c r="AC70179" s="379"/>
    </row>
    <row r="70180" spans="29:29" x14ac:dyDescent="0.25">
      <c r="AC70180" s="379"/>
    </row>
    <row r="70181" spans="29:29" x14ac:dyDescent="0.25">
      <c r="AC70181" s="379"/>
    </row>
    <row r="70182" spans="29:29" x14ac:dyDescent="0.25">
      <c r="AC70182" s="379"/>
    </row>
    <row r="70183" spans="29:29" x14ac:dyDescent="0.25">
      <c r="AC70183" s="379"/>
    </row>
    <row r="70184" spans="29:29" x14ac:dyDescent="0.25">
      <c r="AC70184" s="379"/>
    </row>
    <row r="70185" spans="29:29" x14ac:dyDescent="0.25">
      <c r="AC70185" s="379"/>
    </row>
    <row r="70186" spans="29:29" x14ac:dyDescent="0.25">
      <c r="AC70186" s="379"/>
    </row>
    <row r="70187" spans="29:29" x14ac:dyDescent="0.25">
      <c r="AC70187" s="379"/>
    </row>
    <row r="70188" spans="29:29" x14ac:dyDescent="0.25">
      <c r="AC70188" s="379"/>
    </row>
    <row r="70189" spans="29:29" x14ac:dyDescent="0.25">
      <c r="AC70189" s="379"/>
    </row>
    <row r="70190" spans="29:29" x14ac:dyDescent="0.25">
      <c r="AC70190" s="379"/>
    </row>
    <row r="70191" spans="29:29" x14ac:dyDescent="0.25">
      <c r="AC70191" s="379"/>
    </row>
    <row r="70192" spans="29:29" x14ac:dyDescent="0.25">
      <c r="AC70192" s="379"/>
    </row>
    <row r="70193" spans="29:29" x14ac:dyDescent="0.25">
      <c r="AC70193" s="379"/>
    </row>
    <row r="70194" spans="29:29" x14ac:dyDescent="0.25">
      <c r="AC70194" s="379"/>
    </row>
    <row r="70195" spans="29:29" x14ac:dyDescent="0.25">
      <c r="AC70195" s="379"/>
    </row>
    <row r="70196" spans="29:29" x14ac:dyDescent="0.25">
      <c r="AC70196" s="379"/>
    </row>
    <row r="70197" spans="29:29" x14ac:dyDescent="0.25">
      <c r="AC70197" s="379"/>
    </row>
    <row r="70198" spans="29:29" x14ac:dyDescent="0.25">
      <c r="AC70198" s="379"/>
    </row>
    <row r="70199" spans="29:29" x14ac:dyDescent="0.25">
      <c r="AC70199" s="379"/>
    </row>
    <row r="70200" spans="29:29" x14ac:dyDescent="0.25">
      <c r="AC70200" s="379"/>
    </row>
    <row r="70201" spans="29:29" x14ac:dyDescent="0.25">
      <c r="AC70201" s="379"/>
    </row>
    <row r="70202" spans="29:29" x14ac:dyDescent="0.25">
      <c r="AC70202" s="379"/>
    </row>
    <row r="70203" spans="29:29" x14ac:dyDescent="0.25">
      <c r="AC70203" s="379"/>
    </row>
    <row r="70204" spans="29:29" x14ac:dyDescent="0.25">
      <c r="AC70204" s="379"/>
    </row>
    <row r="70205" spans="29:29" x14ac:dyDescent="0.25">
      <c r="AC70205" s="379"/>
    </row>
    <row r="70206" spans="29:29" x14ac:dyDescent="0.25">
      <c r="AC70206" s="379"/>
    </row>
    <row r="70207" spans="29:29" x14ac:dyDescent="0.25">
      <c r="AC70207" s="379"/>
    </row>
    <row r="70208" spans="29:29" x14ac:dyDescent="0.25">
      <c r="AC70208" s="379"/>
    </row>
    <row r="70209" spans="29:29" x14ac:dyDescent="0.25">
      <c r="AC70209" s="379"/>
    </row>
    <row r="70210" spans="29:29" x14ac:dyDescent="0.25">
      <c r="AC70210" s="379"/>
    </row>
    <row r="70211" spans="29:29" x14ac:dyDescent="0.25">
      <c r="AC70211" s="379"/>
    </row>
    <row r="70212" spans="29:29" x14ac:dyDescent="0.25">
      <c r="AC70212" s="379"/>
    </row>
    <row r="70213" spans="29:29" x14ac:dyDescent="0.25">
      <c r="AC70213" s="379"/>
    </row>
    <row r="70214" spans="29:29" x14ac:dyDescent="0.25">
      <c r="AC70214" s="379"/>
    </row>
    <row r="70215" spans="29:29" x14ac:dyDescent="0.25">
      <c r="AC70215" s="379"/>
    </row>
    <row r="70216" spans="29:29" x14ac:dyDescent="0.25">
      <c r="AC70216" s="379"/>
    </row>
    <row r="70217" spans="29:29" x14ac:dyDescent="0.25">
      <c r="AC70217" s="379"/>
    </row>
    <row r="70218" spans="29:29" x14ac:dyDescent="0.25">
      <c r="AC70218" s="379"/>
    </row>
    <row r="70219" spans="29:29" x14ac:dyDescent="0.25">
      <c r="AC70219" s="379"/>
    </row>
    <row r="70220" spans="29:29" x14ac:dyDescent="0.25">
      <c r="AC70220" s="379"/>
    </row>
    <row r="70221" spans="29:29" x14ac:dyDescent="0.25">
      <c r="AC70221" s="379"/>
    </row>
    <row r="70222" spans="29:29" x14ac:dyDescent="0.25">
      <c r="AC70222" s="379"/>
    </row>
    <row r="70223" spans="29:29" x14ac:dyDescent="0.25">
      <c r="AC70223" s="379"/>
    </row>
    <row r="70224" spans="29:29" x14ac:dyDescent="0.25">
      <c r="AC70224" s="379"/>
    </row>
    <row r="70225" spans="29:29" x14ac:dyDescent="0.25">
      <c r="AC70225" s="379"/>
    </row>
    <row r="70226" spans="29:29" x14ac:dyDescent="0.25">
      <c r="AC70226" s="379"/>
    </row>
    <row r="70227" spans="29:29" x14ac:dyDescent="0.25">
      <c r="AC70227" s="379"/>
    </row>
    <row r="70228" spans="29:29" x14ac:dyDescent="0.25">
      <c r="AC70228" s="379"/>
    </row>
    <row r="70229" spans="29:29" x14ac:dyDescent="0.25">
      <c r="AC70229" s="379"/>
    </row>
    <row r="70230" spans="29:29" x14ac:dyDescent="0.25">
      <c r="AC70230" s="379"/>
    </row>
    <row r="70231" spans="29:29" x14ac:dyDescent="0.25">
      <c r="AC70231" s="379"/>
    </row>
    <row r="70232" spans="29:29" x14ac:dyDescent="0.25">
      <c r="AC70232" s="379"/>
    </row>
    <row r="70233" spans="29:29" x14ac:dyDescent="0.25">
      <c r="AC70233" s="379"/>
    </row>
    <row r="70234" spans="29:29" x14ac:dyDescent="0.25">
      <c r="AC70234" s="379"/>
    </row>
    <row r="70235" spans="29:29" x14ac:dyDescent="0.25">
      <c r="AC70235" s="379"/>
    </row>
    <row r="70236" spans="29:29" x14ac:dyDescent="0.25">
      <c r="AC70236" s="379"/>
    </row>
    <row r="70237" spans="29:29" x14ac:dyDescent="0.25">
      <c r="AC70237" s="379"/>
    </row>
    <row r="70238" spans="29:29" x14ac:dyDescent="0.25">
      <c r="AC70238" s="379"/>
    </row>
    <row r="70239" spans="29:29" x14ac:dyDescent="0.25">
      <c r="AC70239" s="379"/>
    </row>
    <row r="70240" spans="29:29" x14ac:dyDescent="0.25">
      <c r="AC70240" s="379"/>
    </row>
    <row r="70241" spans="29:29" x14ac:dyDescent="0.25">
      <c r="AC70241" s="379"/>
    </row>
    <row r="70242" spans="29:29" x14ac:dyDescent="0.25">
      <c r="AC70242" s="379"/>
    </row>
    <row r="70243" spans="29:29" x14ac:dyDescent="0.25">
      <c r="AC70243" s="379"/>
    </row>
    <row r="70244" spans="29:29" x14ac:dyDescent="0.25">
      <c r="AC70244" s="379"/>
    </row>
    <row r="70245" spans="29:29" x14ac:dyDescent="0.25">
      <c r="AC70245" s="379"/>
    </row>
    <row r="70246" spans="29:29" x14ac:dyDescent="0.25">
      <c r="AC70246" s="379"/>
    </row>
    <row r="70247" spans="29:29" x14ac:dyDescent="0.25">
      <c r="AC70247" s="379"/>
    </row>
    <row r="70248" spans="29:29" x14ac:dyDescent="0.25">
      <c r="AC70248" s="379"/>
    </row>
    <row r="70249" spans="29:29" x14ac:dyDescent="0.25">
      <c r="AC70249" s="379"/>
    </row>
    <row r="70250" spans="29:29" x14ac:dyDescent="0.25">
      <c r="AC70250" s="379"/>
    </row>
    <row r="70251" spans="29:29" x14ac:dyDescent="0.25">
      <c r="AC70251" s="379"/>
    </row>
    <row r="70252" spans="29:29" x14ac:dyDescent="0.25">
      <c r="AC70252" s="379"/>
    </row>
    <row r="70253" spans="29:29" x14ac:dyDescent="0.25">
      <c r="AC70253" s="379"/>
    </row>
    <row r="70254" spans="29:29" x14ac:dyDescent="0.25">
      <c r="AC70254" s="379"/>
    </row>
    <row r="70255" spans="29:29" x14ac:dyDescent="0.25">
      <c r="AC70255" s="379"/>
    </row>
    <row r="70256" spans="29:29" x14ac:dyDescent="0.25">
      <c r="AC70256" s="379"/>
    </row>
    <row r="70257" spans="29:29" x14ac:dyDescent="0.25">
      <c r="AC70257" s="379"/>
    </row>
    <row r="70258" spans="29:29" x14ac:dyDescent="0.25">
      <c r="AC70258" s="379"/>
    </row>
    <row r="70259" spans="29:29" x14ac:dyDescent="0.25">
      <c r="AC70259" s="379"/>
    </row>
    <row r="70260" spans="29:29" x14ac:dyDescent="0.25">
      <c r="AC70260" s="379"/>
    </row>
    <row r="70261" spans="29:29" x14ac:dyDescent="0.25">
      <c r="AC70261" s="379"/>
    </row>
    <row r="70262" spans="29:29" x14ac:dyDescent="0.25">
      <c r="AC70262" s="379"/>
    </row>
    <row r="70263" spans="29:29" x14ac:dyDescent="0.25">
      <c r="AC70263" s="379"/>
    </row>
    <row r="70264" spans="29:29" x14ac:dyDescent="0.25">
      <c r="AC70264" s="379"/>
    </row>
    <row r="70265" spans="29:29" x14ac:dyDescent="0.25">
      <c r="AC70265" s="379"/>
    </row>
    <row r="70266" spans="29:29" x14ac:dyDescent="0.25">
      <c r="AC70266" s="379"/>
    </row>
    <row r="70267" spans="29:29" x14ac:dyDescent="0.25">
      <c r="AC70267" s="379"/>
    </row>
    <row r="70268" spans="29:29" x14ac:dyDescent="0.25">
      <c r="AC70268" s="379"/>
    </row>
    <row r="70269" spans="29:29" x14ac:dyDescent="0.25">
      <c r="AC70269" s="379"/>
    </row>
    <row r="70270" spans="29:29" x14ac:dyDescent="0.25">
      <c r="AC70270" s="379"/>
    </row>
    <row r="70271" spans="29:29" x14ac:dyDescent="0.25">
      <c r="AC70271" s="379"/>
    </row>
    <row r="70272" spans="29:29" x14ac:dyDescent="0.25">
      <c r="AC70272" s="379"/>
    </row>
    <row r="70273" spans="29:29" x14ac:dyDescent="0.25">
      <c r="AC70273" s="379"/>
    </row>
    <row r="70274" spans="29:29" x14ac:dyDescent="0.25">
      <c r="AC70274" s="379"/>
    </row>
    <row r="70275" spans="29:29" x14ac:dyDescent="0.25">
      <c r="AC70275" s="379"/>
    </row>
    <row r="70276" spans="29:29" x14ac:dyDescent="0.25">
      <c r="AC70276" s="379"/>
    </row>
    <row r="70277" spans="29:29" x14ac:dyDescent="0.25">
      <c r="AC70277" s="379"/>
    </row>
    <row r="70278" spans="29:29" x14ac:dyDescent="0.25">
      <c r="AC70278" s="379"/>
    </row>
    <row r="70279" spans="29:29" x14ac:dyDescent="0.25">
      <c r="AC70279" s="379"/>
    </row>
    <row r="70280" spans="29:29" x14ac:dyDescent="0.25">
      <c r="AC70280" s="379"/>
    </row>
    <row r="70281" spans="29:29" x14ac:dyDescent="0.25">
      <c r="AC70281" s="379"/>
    </row>
    <row r="70282" spans="29:29" x14ac:dyDescent="0.25">
      <c r="AC70282" s="379"/>
    </row>
    <row r="70283" spans="29:29" x14ac:dyDescent="0.25">
      <c r="AC70283" s="379"/>
    </row>
    <row r="70284" spans="29:29" x14ac:dyDescent="0.25">
      <c r="AC70284" s="379"/>
    </row>
    <row r="70285" spans="29:29" x14ac:dyDescent="0.25">
      <c r="AC70285" s="379"/>
    </row>
    <row r="70286" spans="29:29" x14ac:dyDescent="0.25">
      <c r="AC70286" s="379"/>
    </row>
    <row r="70287" spans="29:29" x14ac:dyDescent="0.25">
      <c r="AC70287" s="379"/>
    </row>
    <row r="70288" spans="29:29" x14ac:dyDescent="0.25">
      <c r="AC70288" s="379"/>
    </row>
    <row r="70289" spans="29:29" x14ac:dyDescent="0.25">
      <c r="AC70289" s="379"/>
    </row>
    <row r="70290" spans="29:29" x14ac:dyDescent="0.25">
      <c r="AC70290" s="379"/>
    </row>
    <row r="70291" spans="29:29" x14ac:dyDescent="0.25">
      <c r="AC70291" s="379"/>
    </row>
    <row r="70292" spans="29:29" x14ac:dyDescent="0.25">
      <c r="AC70292" s="379"/>
    </row>
    <row r="70293" spans="29:29" x14ac:dyDescent="0.25">
      <c r="AC70293" s="379"/>
    </row>
    <row r="70294" spans="29:29" x14ac:dyDescent="0.25">
      <c r="AC70294" s="379"/>
    </row>
    <row r="70295" spans="29:29" x14ac:dyDescent="0.25">
      <c r="AC70295" s="379"/>
    </row>
    <row r="70296" spans="29:29" x14ac:dyDescent="0.25">
      <c r="AC70296" s="379"/>
    </row>
    <row r="70297" spans="29:29" x14ac:dyDescent="0.25">
      <c r="AC70297" s="379"/>
    </row>
    <row r="70298" spans="29:29" x14ac:dyDescent="0.25">
      <c r="AC70298" s="379"/>
    </row>
    <row r="70299" spans="29:29" x14ac:dyDescent="0.25">
      <c r="AC70299" s="379"/>
    </row>
    <row r="70300" spans="29:29" x14ac:dyDescent="0.25">
      <c r="AC70300" s="379"/>
    </row>
    <row r="70301" spans="29:29" x14ac:dyDescent="0.25">
      <c r="AC70301" s="379"/>
    </row>
    <row r="70302" spans="29:29" x14ac:dyDescent="0.25">
      <c r="AC70302" s="379"/>
    </row>
    <row r="70303" spans="29:29" x14ac:dyDescent="0.25">
      <c r="AC70303" s="379"/>
    </row>
    <row r="70304" spans="29:29" x14ac:dyDescent="0.25">
      <c r="AC70304" s="379"/>
    </row>
    <row r="70305" spans="29:29" x14ac:dyDescent="0.25">
      <c r="AC70305" s="379"/>
    </row>
    <row r="70306" spans="29:29" x14ac:dyDescent="0.25">
      <c r="AC70306" s="379"/>
    </row>
    <row r="70307" spans="29:29" x14ac:dyDescent="0.25">
      <c r="AC70307" s="379"/>
    </row>
    <row r="70308" spans="29:29" x14ac:dyDescent="0.25">
      <c r="AC70308" s="379"/>
    </row>
    <row r="70309" spans="29:29" x14ac:dyDescent="0.25">
      <c r="AC70309" s="379"/>
    </row>
    <row r="70310" spans="29:29" x14ac:dyDescent="0.25">
      <c r="AC70310" s="379"/>
    </row>
    <row r="70311" spans="29:29" x14ac:dyDescent="0.25">
      <c r="AC70311" s="379"/>
    </row>
    <row r="70312" spans="29:29" x14ac:dyDescent="0.25">
      <c r="AC70312" s="379"/>
    </row>
    <row r="70313" spans="29:29" x14ac:dyDescent="0.25">
      <c r="AC70313" s="379"/>
    </row>
    <row r="70314" spans="29:29" x14ac:dyDescent="0.25">
      <c r="AC70314" s="379"/>
    </row>
    <row r="70315" spans="29:29" x14ac:dyDescent="0.25">
      <c r="AC70315" s="379"/>
    </row>
    <row r="70316" spans="29:29" x14ac:dyDescent="0.25">
      <c r="AC70316" s="379"/>
    </row>
    <row r="70317" spans="29:29" x14ac:dyDescent="0.25">
      <c r="AC70317" s="379"/>
    </row>
    <row r="70318" spans="29:29" x14ac:dyDescent="0.25">
      <c r="AC70318" s="379"/>
    </row>
    <row r="70319" spans="29:29" x14ac:dyDescent="0.25">
      <c r="AC70319" s="379"/>
    </row>
    <row r="70320" spans="29:29" x14ac:dyDescent="0.25">
      <c r="AC70320" s="379"/>
    </row>
    <row r="70321" spans="29:29" x14ac:dyDescent="0.25">
      <c r="AC70321" s="379"/>
    </row>
    <row r="70322" spans="29:29" x14ac:dyDescent="0.25">
      <c r="AC70322" s="379"/>
    </row>
    <row r="70323" spans="29:29" x14ac:dyDescent="0.25">
      <c r="AC70323" s="379"/>
    </row>
    <row r="70324" spans="29:29" x14ac:dyDescent="0.25">
      <c r="AC70324" s="379"/>
    </row>
    <row r="70325" spans="29:29" x14ac:dyDescent="0.25">
      <c r="AC70325" s="379"/>
    </row>
    <row r="70326" spans="29:29" x14ac:dyDescent="0.25">
      <c r="AC70326" s="379"/>
    </row>
    <row r="70327" spans="29:29" x14ac:dyDescent="0.25">
      <c r="AC70327" s="379"/>
    </row>
    <row r="70328" spans="29:29" x14ac:dyDescent="0.25">
      <c r="AC70328" s="379"/>
    </row>
    <row r="70329" spans="29:29" x14ac:dyDescent="0.25">
      <c r="AC70329" s="379"/>
    </row>
    <row r="70330" spans="29:29" x14ac:dyDescent="0.25">
      <c r="AC70330" s="379"/>
    </row>
    <row r="70331" spans="29:29" x14ac:dyDescent="0.25">
      <c r="AC70331" s="379"/>
    </row>
    <row r="70332" spans="29:29" x14ac:dyDescent="0.25">
      <c r="AC70332" s="379"/>
    </row>
    <row r="70333" spans="29:29" x14ac:dyDescent="0.25">
      <c r="AC70333" s="379"/>
    </row>
    <row r="70334" spans="29:29" x14ac:dyDescent="0.25">
      <c r="AC70334" s="379"/>
    </row>
    <row r="70335" spans="29:29" x14ac:dyDescent="0.25">
      <c r="AC70335" s="379"/>
    </row>
    <row r="70336" spans="29:29" x14ac:dyDescent="0.25">
      <c r="AC70336" s="379"/>
    </row>
    <row r="70337" spans="29:29" x14ac:dyDescent="0.25">
      <c r="AC70337" s="379"/>
    </row>
    <row r="70338" spans="29:29" x14ac:dyDescent="0.25">
      <c r="AC70338" s="379"/>
    </row>
    <row r="70339" spans="29:29" x14ac:dyDescent="0.25">
      <c r="AC70339" s="379"/>
    </row>
    <row r="70340" spans="29:29" x14ac:dyDescent="0.25">
      <c r="AC70340" s="379"/>
    </row>
    <row r="70341" spans="29:29" x14ac:dyDescent="0.25">
      <c r="AC70341" s="379"/>
    </row>
    <row r="70342" spans="29:29" x14ac:dyDescent="0.25">
      <c r="AC70342" s="379"/>
    </row>
    <row r="70343" spans="29:29" x14ac:dyDescent="0.25">
      <c r="AC70343" s="379"/>
    </row>
    <row r="70344" spans="29:29" x14ac:dyDescent="0.25">
      <c r="AC70344" s="379"/>
    </row>
    <row r="70345" spans="29:29" x14ac:dyDescent="0.25">
      <c r="AC70345" s="379"/>
    </row>
    <row r="70346" spans="29:29" x14ac:dyDescent="0.25">
      <c r="AC70346" s="379"/>
    </row>
    <row r="70347" spans="29:29" x14ac:dyDescent="0.25">
      <c r="AC70347" s="379"/>
    </row>
    <row r="70348" spans="29:29" x14ac:dyDescent="0.25">
      <c r="AC70348" s="379"/>
    </row>
    <row r="70349" spans="29:29" x14ac:dyDescent="0.25">
      <c r="AC70349" s="379"/>
    </row>
    <row r="70350" spans="29:29" x14ac:dyDescent="0.25">
      <c r="AC70350" s="379"/>
    </row>
    <row r="70351" spans="29:29" x14ac:dyDescent="0.25">
      <c r="AC70351" s="379"/>
    </row>
    <row r="70352" spans="29:29" x14ac:dyDescent="0.25">
      <c r="AC70352" s="379"/>
    </row>
    <row r="70353" spans="29:29" x14ac:dyDescent="0.25">
      <c r="AC70353" s="379"/>
    </row>
    <row r="70354" spans="29:29" x14ac:dyDescent="0.25">
      <c r="AC70354" s="379"/>
    </row>
    <row r="70355" spans="29:29" x14ac:dyDescent="0.25">
      <c r="AC70355" s="379"/>
    </row>
    <row r="70356" spans="29:29" x14ac:dyDescent="0.25">
      <c r="AC70356" s="379"/>
    </row>
    <row r="70357" spans="29:29" x14ac:dyDescent="0.25">
      <c r="AC70357" s="379"/>
    </row>
    <row r="70358" spans="29:29" x14ac:dyDescent="0.25">
      <c r="AC70358" s="379"/>
    </row>
    <row r="70359" spans="29:29" x14ac:dyDescent="0.25">
      <c r="AC70359" s="379"/>
    </row>
    <row r="70360" spans="29:29" x14ac:dyDescent="0.25">
      <c r="AC70360" s="379"/>
    </row>
    <row r="70361" spans="29:29" x14ac:dyDescent="0.25">
      <c r="AC70361" s="379"/>
    </row>
    <row r="70362" spans="29:29" x14ac:dyDescent="0.25">
      <c r="AC70362" s="379"/>
    </row>
    <row r="70363" spans="29:29" x14ac:dyDescent="0.25">
      <c r="AC70363" s="379"/>
    </row>
    <row r="70364" spans="29:29" x14ac:dyDescent="0.25">
      <c r="AC70364" s="379"/>
    </row>
    <row r="70365" spans="29:29" x14ac:dyDescent="0.25">
      <c r="AC70365" s="379"/>
    </row>
    <row r="70366" spans="29:29" x14ac:dyDescent="0.25">
      <c r="AC70366" s="379"/>
    </row>
    <row r="70367" spans="29:29" x14ac:dyDescent="0.25">
      <c r="AC70367" s="379"/>
    </row>
    <row r="70368" spans="29:29" x14ac:dyDescent="0.25">
      <c r="AC70368" s="379"/>
    </row>
    <row r="70369" spans="29:29" x14ac:dyDescent="0.25">
      <c r="AC70369" s="379"/>
    </row>
    <row r="70370" spans="29:29" x14ac:dyDescent="0.25">
      <c r="AC70370" s="379"/>
    </row>
    <row r="70371" spans="29:29" x14ac:dyDescent="0.25">
      <c r="AC70371" s="379"/>
    </row>
    <row r="70372" spans="29:29" x14ac:dyDescent="0.25">
      <c r="AC70372" s="379"/>
    </row>
    <row r="70373" spans="29:29" x14ac:dyDescent="0.25">
      <c r="AC70373" s="379"/>
    </row>
    <row r="70374" spans="29:29" x14ac:dyDescent="0.25">
      <c r="AC70374" s="379"/>
    </row>
    <row r="70375" spans="29:29" x14ac:dyDescent="0.25">
      <c r="AC70375" s="379"/>
    </row>
    <row r="70376" spans="29:29" x14ac:dyDescent="0.25">
      <c r="AC70376" s="379"/>
    </row>
    <row r="70377" spans="29:29" x14ac:dyDescent="0.25">
      <c r="AC70377" s="379"/>
    </row>
    <row r="70378" spans="29:29" x14ac:dyDescent="0.25">
      <c r="AC70378" s="379"/>
    </row>
    <row r="70379" spans="29:29" x14ac:dyDescent="0.25">
      <c r="AC70379" s="379"/>
    </row>
    <row r="70380" spans="29:29" x14ac:dyDescent="0.25">
      <c r="AC70380" s="379"/>
    </row>
    <row r="70381" spans="29:29" x14ac:dyDescent="0.25">
      <c r="AC70381" s="379"/>
    </row>
    <row r="70382" spans="29:29" x14ac:dyDescent="0.25">
      <c r="AC70382" s="379"/>
    </row>
    <row r="70383" spans="29:29" x14ac:dyDescent="0.25">
      <c r="AC70383" s="379"/>
    </row>
    <row r="70384" spans="29:29" x14ac:dyDescent="0.25">
      <c r="AC70384" s="379"/>
    </row>
    <row r="70385" spans="29:29" x14ac:dyDescent="0.25">
      <c r="AC70385" s="379"/>
    </row>
    <row r="70386" spans="29:29" x14ac:dyDescent="0.25">
      <c r="AC70386" s="379"/>
    </row>
    <row r="70387" spans="29:29" x14ac:dyDescent="0.25">
      <c r="AC70387" s="379"/>
    </row>
    <row r="70388" spans="29:29" x14ac:dyDescent="0.25">
      <c r="AC70388" s="379"/>
    </row>
    <row r="70389" spans="29:29" x14ac:dyDescent="0.25">
      <c r="AC70389" s="379"/>
    </row>
    <row r="70390" spans="29:29" x14ac:dyDescent="0.25">
      <c r="AC70390" s="379"/>
    </row>
    <row r="70391" spans="29:29" x14ac:dyDescent="0.25">
      <c r="AC70391" s="379"/>
    </row>
    <row r="70392" spans="29:29" x14ac:dyDescent="0.25">
      <c r="AC70392" s="379"/>
    </row>
    <row r="70393" spans="29:29" x14ac:dyDescent="0.25">
      <c r="AC70393" s="379"/>
    </row>
    <row r="70394" spans="29:29" x14ac:dyDescent="0.25">
      <c r="AC70394" s="379"/>
    </row>
    <row r="70395" spans="29:29" x14ac:dyDescent="0.25">
      <c r="AC70395" s="379"/>
    </row>
    <row r="70396" spans="29:29" x14ac:dyDescent="0.25">
      <c r="AC70396" s="379"/>
    </row>
    <row r="70397" spans="29:29" x14ac:dyDescent="0.25">
      <c r="AC70397" s="379"/>
    </row>
    <row r="70398" spans="29:29" x14ac:dyDescent="0.25">
      <c r="AC70398" s="379"/>
    </row>
    <row r="70399" spans="29:29" x14ac:dyDescent="0.25">
      <c r="AC70399" s="379"/>
    </row>
    <row r="70400" spans="29:29" x14ac:dyDescent="0.25">
      <c r="AC70400" s="379"/>
    </row>
    <row r="70401" spans="29:29" x14ac:dyDescent="0.25">
      <c r="AC70401" s="379"/>
    </row>
    <row r="70402" spans="29:29" x14ac:dyDescent="0.25">
      <c r="AC70402" s="379"/>
    </row>
    <row r="70403" spans="29:29" x14ac:dyDescent="0.25">
      <c r="AC70403" s="379"/>
    </row>
    <row r="70404" spans="29:29" x14ac:dyDescent="0.25">
      <c r="AC70404" s="379"/>
    </row>
    <row r="70405" spans="29:29" x14ac:dyDescent="0.25">
      <c r="AC70405" s="379"/>
    </row>
    <row r="70406" spans="29:29" x14ac:dyDescent="0.25">
      <c r="AC70406" s="379"/>
    </row>
    <row r="70407" spans="29:29" x14ac:dyDescent="0.25">
      <c r="AC70407" s="379"/>
    </row>
    <row r="70408" spans="29:29" x14ac:dyDescent="0.25">
      <c r="AC70408" s="379"/>
    </row>
    <row r="70409" spans="29:29" x14ac:dyDescent="0.25">
      <c r="AC70409" s="379"/>
    </row>
    <row r="70410" spans="29:29" x14ac:dyDescent="0.25">
      <c r="AC70410" s="379"/>
    </row>
    <row r="70411" spans="29:29" x14ac:dyDescent="0.25">
      <c r="AC70411" s="379"/>
    </row>
    <row r="70412" spans="29:29" x14ac:dyDescent="0.25">
      <c r="AC70412" s="379"/>
    </row>
    <row r="70413" spans="29:29" x14ac:dyDescent="0.25">
      <c r="AC70413" s="379"/>
    </row>
    <row r="70414" spans="29:29" x14ac:dyDescent="0.25">
      <c r="AC70414" s="379"/>
    </row>
    <row r="70415" spans="29:29" x14ac:dyDescent="0.25">
      <c r="AC70415" s="379"/>
    </row>
    <row r="70416" spans="29:29" x14ac:dyDescent="0.25">
      <c r="AC70416" s="379"/>
    </row>
    <row r="70417" spans="29:29" x14ac:dyDescent="0.25">
      <c r="AC70417" s="379"/>
    </row>
    <row r="70418" spans="29:29" x14ac:dyDescent="0.25">
      <c r="AC70418" s="379"/>
    </row>
    <row r="70419" spans="29:29" x14ac:dyDescent="0.25">
      <c r="AC70419" s="379"/>
    </row>
    <row r="70420" spans="29:29" x14ac:dyDescent="0.25">
      <c r="AC70420" s="379"/>
    </row>
    <row r="70421" spans="29:29" x14ac:dyDescent="0.25">
      <c r="AC70421" s="379"/>
    </row>
    <row r="70422" spans="29:29" x14ac:dyDescent="0.25">
      <c r="AC70422" s="379"/>
    </row>
    <row r="70423" spans="29:29" x14ac:dyDescent="0.25">
      <c r="AC70423" s="379"/>
    </row>
    <row r="70424" spans="29:29" x14ac:dyDescent="0.25">
      <c r="AC70424" s="379"/>
    </row>
    <row r="70425" spans="29:29" x14ac:dyDescent="0.25">
      <c r="AC70425" s="379"/>
    </row>
    <row r="70426" spans="29:29" x14ac:dyDescent="0.25">
      <c r="AC70426" s="379"/>
    </row>
    <row r="70427" spans="29:29" x14ac:dyDescent="0.25">
      <c r="AC70427" s="379"/>
    </row>
    <row r="70428" spans="29:29" x14ac:dyDescent="0.25">
      <c r="AC70428" s="379"/>
    </row>
    <row r="70429" spans="29:29" x14ac:dyDescent="0.25">
      <c r="AC70429" s="379"/>
    </row>
    <row r="70430" spans="29:29" x14ac:dyDescent="0.25">
      <c r="AC70430" s="379"/>
    </row>
    <row r="70431" spans="29:29" x14ac:dyDescent="0.25">
      <c r="AC70431" s="379"/>
    </row>
    <row r="70432" spans="29:29" x14ac:dyDescent="0.25">
      <c r="AC70432" s="379"/>
    </row>
    <row r="70433" spans="29:29" x14ac:dyDescent="0.25">
      <c r="AC70433" s="379"/>
    </row>
    <row r="70434" spans="29:29" x14ac:dyDescent="0.25">
      <c r="AC70434" s="379"/>
    </row>
    <row r="70435" spans="29:29" x14ac:dyDescent="0.25">
      <c r="AC70435" s="379"/>
    </row>
    <row r="70436" spans="29:29" x14ac:dyDescent="0.25">
      <c r="AC70436" s="379"/>
    </row>
    <row r="70437" spans="29:29" x14ac:dyDescent="0.25">
      <c r="AC70437" s="379"/>
    </row>
    <row r="70438" spans="29:29" x14ac:dyDescent="0.25">
      <c r="AC70438" s="379"/>
    </row>
    <row r="70439" spans="29:29" x14ac:dyDescent="0.25">
      <c r="AC70439" s="379"/>
    </row>
    <row r="70440" spans="29:29" x14ac:dyDescent="0.25">
      <c r="AC70440" s="379"/>
    </row>
    <row r="70441" spans="29:29" x14ac:dyDescent="0.25">
      <c r="AC70441" s="379"/>
    </row>
    <row r="70442" spans="29:29" x14ac:dyDescent="0.25">
      <c r="AC70442" s="379"/>
    </row>
    <row r="70443" spans="29:29" x14ac:dyDescent="0.25">
      <c r="AC70443" s="379"/>
    </row>
    <row r="70444" spans="29:29" x14ac:dyDescent="0.25">
      <c r="AC70444" s="379"/>
    </row>
    <row r="70445" spans="29:29" x14ac:dyDescent="0.25">
      <c r="AC70445" s="379"/>
    </row>
    <row r="70446" spans="29:29" x14ac:dyDescent="0.25">
      <c r="AC70446" s="379"/>
    </row>
    <row r="70447" spans="29:29" x14ac:dyDescent="0.25">
      <c r="AC70447" s="379"/>
    </row>
    <row r="70448" spans="29:29" x14ac:dyDescent="0.25">
      <c r="AC70448" s="379"/>
    </row>
    <row r="70449" spans="29:29" x14ac:dyDescent="0.25">
      <c r="AC70449" s="379"/>
    </row>
    <row r="70450" spans="29:29" x14ac:dyDescent="0.25">
      <c r="AC70450" s="379"/>
    </row>
    <row r="70451" spans="29:29" x14ac:dyDescent="0.25">
      <c r="AC70451" s="379"/>
    </row>
    <row r="70452" spans="29:29" x14ac:dyDescent="0.25">
      <c r="AC70452" s="379"/>
    </row>
    <row r="70453" spans="29:29" x14ac:dyDescent="0.25">
      <c r="AC70453" s="379"/>
    </row>
    <row r="70454" spans="29:29" x14ac:dyDescent="0.25">
      <c r="AC70454" s="379"/>
    </row>
    <row r="70455" spans="29:29" x14ac:dyDescent="0.25">
      <c r="AC70455" s="379"/>
    </row>
    <row r="70456" spans="29:29" x14ac:dyDescent="0.25">
      <c r="AC70456" s="379"/>
    </row>
    <row r="70457" spans="29:29" x14ac:dyDescent="0.25">
      <c r="AC70457" s="379"/>
    </row>
    <row r="70458" spans="29:29" x14ac:dyDescent="0.25">
      <c r="AC70458" s="379"/>
    </row>
    <row r="70459" spans="29:29" x14ac:dyDescent="0.25">
      <c r="AC70459" s="379"/>
    </row>
    <row r="70460" spans="29:29" x14ac:dyDescent="0.25">
      <c r="AC70460" s="379"/>
    </row>
    <row r="70461" spans="29:29" x14ac:dyDescent="0.25">
      <c r="AC70461" s="379"/>
    </row>
    <row r="70462" spans="29:29" x14ac:dyDescent="0.25">
      <c r="AC70462" s="379"/>
    </row>
    <row r="70463" spans="29:29" x14ac:dyDescent="0.25">
      <c r="AC70463" s="379"/>
    </row>
    <row r="70464" spans="29:29" x14ac:dyDescent="0.25">
      <c r="AC70464" s="379"/>
    </row>
    <row r="70465" spans="29:29" x14ac:dyDescent="0.25">
      <c r="AC70465" s="379"/>
    </row>
    <row r="70466" spans="29:29" x14ac:dyDescent="0.25">
      <c r="AC70466" s="379"/>
    </row>
    <row r="70467" spans="29:29" x14ac:dyDescent="0.25">
      <c r="AC70467" s="379"/>
    </row>
    <row r="70468" spans="29:29" x14ac:dyDescent="0.25">
      <c r="AC70468" s="379"/>
    </row>
    <row r="70469" spans="29:29" x14ac:dyDescent="0.25">
      <c r="AC70469" s="379"/>
    </row>
    <row r="70470" spans="29:29" x14ac:dyDescent="0.25">
      <c r="AC70470" s="379"/>
    </row>
    <row r="70471" spans="29:29" x14ac:dyDescent="0.25">
      <c r="AC70471" s="379"/>
    </row>
    <row r="70472" spans="29:29" x14ac:dyDescent="0.25">
      <c r="AC70472" s="379"/>
    </row>
    <row r="70473" spans="29:29" x14ac:dyDescent="0.25">
      <c r="AC70473" s="379"/>
    </row>
    <row r="70474" spans="29:29" x14ac:dyDescent="0.25">
      <c r="AC70474" s="379"/>
    </row>
    <row r="70475" spans="29:29" x14ac:dyDescent="0.25">
      <c r="AC70475" s="379"/>
    </row>
    <row r="70476" spans="29:29" x14ac:dyDescent="0.25">
      <c r="AC70476" s="379"/>
    </row>
    <row r="70477" spans="29:29" x14ac:dyDescent="0.25">
      <c r="AC70477" s="379"/>
    </row>
    <row r="70478" spans="29:29" x14ac:dyDescent="0.25">
      <c r="AC70478" s="379"/>
    </row>
    <row r="70479" spans="29:29" x14ac:dyDescent="0.25">
      <c r="AC70479" s="379"/>
    </row>
    <row r="70480" spans="29:29" x14ac:dyDescent="0.25">
      <c r="AC70480" s="379"/>
    </row>
    <row r="70481" spans="29:29" x14ac:dyDescent="0.25">
      <c r="AC70481" s="379"/>
    </row>
    <row r="70482" spans="29:29" x14ac:dyDescent="0.25">
      <c r="AC70482" s="379"/>
    </row>
    <row r="70483" spans="29:29" x14ac:dyDescent="0.25">
      <c r="AC70483" s="379"/>
    </row>
    <row r="70484" spans="29:29" x14ac:dyDescent="0.25">
      <c r="AC70484" s="379"/>
    </row>
    <row r="70485" spans="29:29" x14ac:dyDescent="0.25">
      <c r="AC70485" s="379"/>
    </row>
    <row r="70486" spans="29:29" x14ac:dyDescent="0.25">
      <c r="AC70486" s="379"/>
    </row>
    <row r="70487" spans="29:29" x14ac:dyDescent="0.25">
      <c r="AC70487" s="379"/>
    </row>
    <row r="70488" spans="29:29" x14ac:dyDescent="0.25">
      <c r="AC70488" s="379"/>
    </row>
    <row r="70489" spans="29:29" x14ac:dyDescent="0.25">
      <c r="AC70489" s="379"/>
    </row>
    <row r="70490" spans="29:29" x14ac:dyDescent="0.25">
      <c r="AC70490" s="379"/>
    </row>
    <row r="70491" spans="29:29" x14ac:dyDescent="0.25">
      <c r="AC70491" s="379"/>
    </row>
    <row r="70492" spans="29:29" x14ac:dyDescent="0.25">
      <c r="AC70492" s="379"/>
    </row>
    <row r="70493" spans="29:29" x14ac:dyDescent="0.25">
      <c r="AC70493" s="379"/>
    </row>
    <row r="70494" spans="29:29" x14ac:dyDescent="0.25">
      <c r="AC70494" s="379"/>
    </row>
    <row r="70495" spans="29:29" x14ac:dyDescent="0.25">
      <c r="AC70495" s="379"/>
    </row>
    <row r="70496" spans="29:29" x14ac:dyDescent="0.25">
      <c r="AC70496" s="379"/>
    </row>
    <row r="70497" spans="29:29" x14ac:dyDescent="0.25">
      <c r="AC70497" s="379"/>
    </row>
    <row r="70498" spans="29:29" x14ac:dyDescent="0.25">
      <c r="AC70498" s="379"/>
    </row>
    <row r="70499" spans="29:29" x14ac:dyDescent="0.25">
      <c r="AC70499" s="379"/>
    </row>
    <row r="70500" spans="29:29" x14ac:dyDescent="0.25">
      <c r="AC70500" s="379"/>
    </row>
    <row r="70501" spans="29:29" x14ac:dyDescent="0.25">
      <c r="AC70501" s="379"/>
    </row>
    <row r="70502" spans="29:29" x14ac:dyDescent="0.25">
      <c r="AC70502" s="379"/>
    </row>
    <row r="70503" spans="29:29" x14ac:dyDescent="0.25">
      <c r="AC70503" s="379"/>
    </row>
    <row r="70504" spans="29:29" x14ac:dyDescent="0.25">
      <c r="AC70504" s="379"/>
    </row>
    <row r="70505" spans="29:29" x14ac:dyDescent="0.25">
      <c r="AC70505" s="379"/>
    </row>
    <row r="70506" spans="29:29" x14ac:dyDescent="0.25">
      <c r="AC70506" s="379"/>
    </row>
    <row r="70507" spans="29:29" x14ac:dyDescent="0.25">
      <c r="AC70507" s="379"/>
    </row>
    <row r="70508" spans="29:29" x14ac:dyDescent="0.25">
      <c r="AC70508" s="379"/>
    </row>
    <row r="70509" spans="29:29" x14ac:dyDescent="0.25">
      <c r="AC70509" s="379"/>
    </row>
    <row r="70510" spans="29:29" x14ac:dyDescent="0.25">
      <c r="AC70510" s="379"/>
    </row>
    <row r="70511" spans="29:29" x14ac:dyDescent="0.25">
      <c r="AC70511" s="379"/>
    </row>
    <row r="70512" spans="29:29" x14ac:dyDescent="0.25">
      <c r="AC70512" s="379"/>
    </row>
    <row r="70513" spans="29:29" x14ac:dyDescent="0.25">
      <c r="AC70513" s="379"/>
    </row>
    <row r="70514" spans="29:29" x14ac:dyDescent="0.25">
      <c r="AC70514" s="379"/>
    </row>
    <row r="70515" spans="29:29" x14ac:dyDescent="0.25">
      <c r="AC70515" s="379"/>
    </row>
    <row r="70516" spans="29:29" x14ac:dyDescent="0.25">
      <c r="AC70516" s="379"/>
    </row>
    <row r="70517" spans="29:29" x14ac:dyDescent="0.25">
      <c r="AC70517" s="379"/>
    </row>
    <row r="70518" spans="29:29" x14ac:dyDescent="0.25">
      <c r="AC70518" s="379"/>
    </row>
    <row r="70519" spans="29:29" x14ac:dyDescent="0.25">
      <c r="AC70519" s="379"/>
    </row>
    <row r="70520" spans="29:29" x14ac:dyDescent="0.25">
      <c r="AC70520" s="379"/>
    </row>
    <row r="70521" spans="29:29" x14ac:dyDescent="0.25">
      <c r="AC70521" s="379"/>
    </row>
    <row r="70522" spans="29:29" x14ac:dyDescent="0.25">
      <c r="AC70522" s="379"/>
    </row>
    <row r="70523" spans="29:29" x14ac:dyDescent="0.25">
      <c r="AC70523" s="379"/>
    </row>
    <row r="70524" spans="29:29" x14ac:dyDescent="0.25">
      <c r="AC70524" s="379"/>
    </row>
    <row r="70525" spans="29:29" x14ac:dyDescent="0.25">
      <c r="AC70525" s="379"/>
    </row>
    <row r="70526" spans="29:29" x14ac:dyDescent="0.25">
      <c r="AC70526" s="379"/>
    </row>
    <row r="70527" spans="29:29" x14ac:dyDescent="0.25">
      <c r="AC70527" s="379"/>
    </row>
    <row r="70528" spans="29:29" x14ac:dyDescent="0.25">
      <c r="AC70528" s="379"/>
    </row>
    <row r="70529" spans="29:29" x14ac:dyDescent="0.25">
      <c r="AC70529" s="379"/>
    </row>
    <row r="70530" spans="29:29" x14ac:dyDescent="0.25">
      <c r="AC70530" s="379"/>
    </row>
    <row r="70531" spans="29:29" x14ac:dyDescent="0.25">
      <c r="AC70531" s="379"/>
    </row>
    <row r="70532" spans="29:29" x14ac:dyDescent="0.25">
      <c r="AC70532" s="379"/>
    </row>
    <row r="70533" spans="29:29" x14ac:dyDescent="0.25">
      <c r="AC70533" s="379"/>
    </row>
    <row r="70534" spans="29:29" x14ac:dyDescent="0.25">
      <c r="AC70534" s="379"/>
    </row>
    <row r="70535" spans="29:29" x14ac:dyDescent="0.25">
      <c r="AC70535" s="379"/>
    </row>
    <row r="70536" spans="29:29" x14ac:dyDescent="0.25">
      <c r="AC70536" s="379"/>
    </row>
    <row r="70537" spans="29:29" x14ac:dyDescent="0.25">
      <c r="AC70537" s="379"/>
    </row>
    <row r="70538" spans="29:29" x14ac:dyDescent="0.25">
      <c r="AC70538" s="379"/>
    </row>
    <row r="70539" spans="29:29" x14ac:dyDescent="0.25">
      <c r="AC70539" s="379"/>
    </row>
    <row r="70540" spans="29:29" x14ac:dyDescent="0.25">
      <c r="AC70540" s="379"/>
    </row>
    <row r="70541" spans="29:29" x14ac:dyDescent="0.25">
      <c r="AC70541" s="379"/>
    </row>
    <row r="70542" spans="29:29" x14ac:dyDescent="0.25">
      <c r="AC70542" s="379"/>
    </row>
    <row r="70543" spans="29:29" x14ac:dyDescent="0.25">
      <c r="AC70543" s="379"/>
    </row>
    <row r="70544" spans="29:29" x14ac:dyDescent="0.25">
      <c r="AC70544" s="379"/>
    </row>
    <row r="70545" spans="29:29" x14ac:dyDescent="0.25">
      <c r="AC70545" s="379"/>
    </row>
    <row r="70546" spans="29:29" x14ac:dyDescent="0.25">
      <c r="AC70546" s="379"/>
    </row>
    <row r="70547" spans="29:29" x14ac:dyDescent="0.25">
      <c r="AC70547" s="379"/>
    </row>
    <row r="70548" spans="29:29" x14ac:dyDescent="0.25">
      <c r="AC70548" s="379"/>
    </row>
    <row r="70549" spans="29:29" x14ac:dyDescent="0.25">
      <c r="AC70549" s="379"/>
    </row>
    <row r="70550" spans="29:29" x14ac:dyDescent="0.25">
      <c r="AC70550" s="379"/>
    </row>
    <row r="70551" spans="29:29" x14ac:dyDescent="0.25">
      <c r="AC70551" s="379"/>
    </row>
    <row r="70552" spans="29:29" x14ac:dyDescent="0.25">
      <c r="AC70552" s="379"/>
    </row>
    <row r="70553" spans="29:29" x14ac:dyDescent="0.25">
      <c r="AC70553" s="379"/>
    </row>
    <row r="70554" spans="29:29" x14ac:dyDescent="0.25">
      <c r="AC70554" s="379"/>
    </row>
    <row r="70555" spans="29:29" x14ac:dyDescent="0.25">
      <c r="AC70555" s="379"/>
    </row>
    <row r="70556" spans="29:29" x14ac:dyDescent="0.25">
      <c r="AC70556" s="379"/>
    </row>
    <row r="70557" spans="29:29" x14ac:dyDescent="0.25">
      <c r="AC70557" s="379"/>
    </row>
    <row r="70558" spans="29:29" x14ac:dyDescent="0.25">
      <c r="AC70558" s="379"/>
    </row>
    <row r="70559" spans="29:29" x14ac:dyDescent="0.25">
      <c r="AC70559" s="379"/>
    </row>
    <row r="70560" spans="29:29" x14ac:dyDescent="0.25">
      <c r="AC70560" s="379"/>
    </row>
    <row r="70561" spans="29:29" x14ac:dyDescent="0.25">
      <c r="AC70561" s="379"/>
    </row>
    <row r="70562" spans="29:29" x14ac:dyDescent="0.25">
      <c r="AC70562" s="379"/>
    </row>
    <row r="70563" spans="29:29" x14ac:dyDescent="0.25">
      <c r="AC70563" s="379"/>
    </row>
    <row r="70564" spans="29:29" x14ac:dyDescent="0.25">
      <c r="AC70564" s="379"/>
    </row>
    <row r="70565" spans="29:29" x14ac:dyDescent="0.25">
      <c r="AC70565" s="379"/>
    </row>
    <row r="70566" spans="29:29" x14ac:dyDescent="0.25">
      <c r="AC70566" s="379"/>
    </row>
    <row r="70567" spans="29:29" x14ac:dyDescent="0.25">
      <c r="AC70567" s="379"/>
    </row>
    <row r="70568" spans="29:29" x14ac:dyDescent="0.25">
      <c r="AC70568" s="379"/>
    </row>
    <row r="70569" spans="29:29" x14ac:dyDescent="0.25">
      <c r="AC70569" s="379"/>
    </row>
    <row r="70570" spans="29:29" x14ac:dyDescent="0.25">
      <c r="AC70570" s="379"/>
    </row>
    <row r="70571" spans="29:29" x14ac:dyDescent="0.25">
      <c r="AC70571" s="379"/>
    </row>
    <row r="70572" spans="29:29" x14ac:dyDescent="0.25">
      <c r="AC70572" s="379"/>
    </row>
    <row r="70573" spans="29:29" x14ac:dyDescent="0.25">
      <c r="AC70573" s="379"/>
    </row>
    <row r="70574" spans="29:29" x14ac:dyDescent="0.25">
      <c r="AC70574" s="379"/>
    </row>
    <row r="70575" spans="29:29" x14ac:dyDescent="0.25">
      <c r="AC70575" s="379"/>
    </row>
    <row r="70576" spans="29:29" x14ac:dyDescent="0.25">
      <c r="AC70576" s="379"/>
    </row>
    <row r="70577" spans="29:29" x14ac:dyDescent="0.25">
      <c r="AC70577" s="379"/>
    </row>
    <row r="70578" spans="29:29" x14ac:dyDescent="0.25">
      <c r="AC70578" s="379"/>
    </row>
    <row r="70579" spans="29:29" x14ac:dyDescent="0.25">
      <c r="AC70579" s="379"/>
    </row>
    <row r="70580" spans="29:29" x14ac:dyDescent="0.25">
      <c r="AC70580" s="379"/>
    </row>
    <row r="70581" spans="29:29" x14ac:dyDescent="0.25">
      <c r="AC70581" s="379"/>
    </row>
    <row r="70582" spans="29:29" x14ac:dyDescent="0.25">
      <c r="AC70582" s="379"/>
    </row>
    <row r="70583" spans="29:29" x14ac:dyDescent="0.25">
      <c r="AC70583" s="379"/>
    </row>
    <row r="70584" spans="29:29" x14ac:dyDescent="0.25">
      <c r="AC70584" s="379"/>
    </row>
    <row r="70585" spans="29:29" x14ac:dyDescent="0.25">
      <c r="AC70585" s="379"/>
    </row>
    <row r="70586" spans="29:29" x14ac:dyDescent="0.25">
      <c r="AC70586" s="379"/>
    </row>
    <row r="70587" spans="29:29" x14ac:dyDescent="0.25">
      <c r="AC70587" s="379"/>
    </row>
    <row r="70588" spans="29:29" x14ac:dyDescent="0.25">
      <c r="AC70588" s="379"/>
    </row>
    <row r="70589" spans="29:29" x14ac:dyDescent="0.25">
      <c r="AC70589" s="379"/>
    </row>
    <row r="70590" spans="29:29" x14ac:dyDescent="0.25">
      <c r="AC70590" s="379"/>
    </row>
    <row r="70591" spans="29:29" x14ac:dyDescent="0.25">
      <c r="AC70591" s="379"/>
    </row>
    <row r="70592" spans="29:29" x14ac:dyDescent="0.25">
      <c r="AC70592" s="379"/>
    </row>
    <row r="70593" spans="29:29" x14ac:dyDescent="0.25">
      <c r="AC70593" s="379"/>
    </row>
    <row r="70594" spans="29:29" x14ac:dyDescent="0.25">
      <c r="AC70594" s="379"/>
    </row>
    <row r="70595" spans="29:29" x14ac:dyDescent="0.25">
      <c r="AC70595" s="379"/>
    </row>
    <row r="70596" spans="29:29" x14ac:dyDescent="0.25">
      <c r="AC70596" s="379"/>
    </row>
    <row r="70597" spans="29:29" x14ac:dyDescent="0.25">
      <c r="AC70597" s="379"/>
    </row>
    <row r="70598" spans="29:29" x14ac:dyDescent="0.25">
      <c r="AC70598" s="379"/>
    </row>
    <row r="70599" spans="29:29" x14ac:dyDescent="0.25">
      <c r="AC70599" s="379"/>
    </row>
    <row r="70600" spans="29:29" x14ac:dyDescent="0.25">
      <c r="AC70600" s="379"/>
    </row>
    <row r="70601" spans="29:29" x14ac:dyDescent="0.25">
      <c r="AC70601" s="379"/>
    </row>
    <row r="70602" spans="29:29" x14ac:dyDescent="0.25">
      <c r="AC70602" s="379"/>
    </row>
    <row r="70603" spans="29:29" x14ac:dyDescent="0.25">
      <c r="AC70603" s="379"/>
    </row>
    <row r="70604" spans="29:29" x14ac:dyDescent="0.25">
      <c r="AC70604" s="379"/>
    </row>
    <row r="70605" spans="29:29" x14ac:dyDescent="0.25">
      <c r="AC70605" s="379"/>
    </row>
    <row r="70606" spans="29:29" x14ac:dyDescent="0.25">
      <c r="AC70606" s="379"/>
    </row>
    <row r="70607" spans="29:29" x14ac:dyDescent="0.25">
      <c r="AC70607" s="379"/>
    </row>
    <row r="70608" spans="29:29" x14ac:dyDescent="0.25">
      <c r="AC70608" s="379"/>
    </row>
    <row r="70609" spans="29:29" x14ac:dyDescent="0.25">
      <c r="AC70609" s="379"/>
    </row>
    <row r="70610" spans="29:29" x14ac:dyDescent="0.25">
      <c r="AC70610" s="379"/>
    </row>
    <row r="70611" spans="29:29" x14ac:dyDescent="0.25">
      <c r="AC70611" s="379"/>
    </row>
    <row r="70612" spans="29:29" x14ac:dyDescent="0.25">
      <c r="AC70612" s="379"/>
    </row>
    <row r="70613" spans="29:29" x14ac:dyDescent="0.25">
      <c r="AC70613" s="379"/>
    </row>
    <row r="70614" spans="29:29" x14ac:dyDescent="0.25">
      <c r="AC70614" s="379"/>
    </row>
    <row r="70615" spans="29:29" x14ac:dyDescent="0.25">
      <c r="AC70615" s="379"/>
    </row>
    <row r="70616" spans="29:29" x14ac:dyDescent="0.25">
      <c r="AC70616" s="379"/>
    </row>
    <row r="70617" spans="29:29" x14ac:dyDescent="0.25">
      <c r="AC70617" s="379"/>
    </row>
    <row r="70618" spans="29:29" x14ac:dyDescent="0.25">
      <c r="AC70618" s="379"/>
    </row>
    <row r="70619" spans="29:29" x14ac:dyDescent="0.25">
      <c r="AC70619" s="379"/>
    </row>
    <row r="70620" spans="29:29" x14ac:dyDescent="0.25">
      <c r="AC70620" s="379"/>
    </row>
    <row r="70621" spans="29:29" x14ac:dyDescent="0.25">
      <c r="AC70621" s="379"/>
    </row>
    <row r="70622" spans="29:29" x14ac:dyDescent="0.25">
      <c r="AC70622" s="379"/>
    </row>
    <row r="70623" spans="29:29" x14ac:dyDescent="0.25">
      <c r="AC70623" s="379"/>
    </row>
    <row r="70624" spans="29:29" x14ac:dyDescent="0.25">
      <c r="AC70624" s="379"/>
    </row>
    <row r="70625" spans="29:29" x14ac:dyDescent="0.25">
      <c r="AC70625" s="379"/>
    </row>
    <row r="70626" spans="29:29" x14ac:dyDescent="0.25">
      <c r="AC70626" s="379"/>
    </row>
    <row r="70627" spans="29:29" x14ac:dyDescent="0.25">
      <c r="AC70627" s="379"/>
    </row>
    <row r="70628" spans="29:29" x14ac:dyDescent="0.25">
      <c r="AC70628" s="379"/>
    </row>
    <row r="70629" spans="29:29" x14ac:dyDescent="0.25">
      <c r="AC70629" s="379"/>
    </row>
    <row r="70630" spans="29:29" x14ac:dyDescent="0.25">
      <c r="AC70630" s="379"/>
    </row>
    <row r="70631" spans="29:29" x14ac:dyDescent="0.25">
      <c r="AC70631" s="379"/>
    </row>
    <row r="70632" spans="29:29" x14ac:dyDescent="0.25">
      <c r="AC70632" s="379"/>
    </row>
    <row r="70633" spans="29:29" x14ac:dyDescent="0.25">
      <c r="AC70633" s="379"/>
    </row>
    <row r="70634" spans="29:29" x14ac:dyDescent="0.25">
      <c r="AC70634" s="379"/>
    </row>
    <row r="70635" spans="29:29" x14ac:dyDescent="0.25">
      <c r="AC70635" s="379"/>
    </row>
    <row r="70636" spans="29:29" x14ac:dyDescent="0.25">
      <c r="AC70636" s="379"/>
    </row>
    <row r="70637" spans="29:29" x14ac:dyDescent="0.25">
      <c r="AC70637" s="379"/>
    </row>
    <row r="70638" spans="29:29" x14ac:dyDescent="0.25">
      <c r="AC70638" s="379"/>
    </row>
    <row r="70639" spans="29:29" x14ac:dyDescent="0.25">
      <c r="AC70639" s="379"/>
    </row>
    <row r="70640" spans="29:29" x14ac:dyDescent="0.25">
      <c r="AC70640" s="379"/>
    </row>
    <row r="70641" spans="29:29" x14ac:dyDescent="0.25">
      <c r="AC70641" s="379"/>
    </row>
    <row r="70642" spans="29:29" x14ac:dyDescent="0.25">
      <c r="AC70642" s="379"/>
    </row>
    <row r="70643" spans="29:29" x14ac:dyDescent="0.25">
      <c r="AC70643" s="379"/>
    </row>
    <row r="70644" spans="29:29" x14ac:dyDescent="0.25">
      <c r="AC70644" s="379"/>
    </row>
    <row r="70645" spans="29:29" x14ac:dyDescent="0.25">
      <c r="AC70645" s="379"/>
    </row>
    <row r="70646" spans="29:29" x14ac:dyDescent="0.25">
      <c r="AC70646" s="379"/>
    </row>
    <row r="70647" spans="29:29" x14ac:dyDescent="0.25">
      <c r="AC70647" s="379"/>
    </row>
    <row r="70648" spans="29:29" x14ac:dyDescent="0.25">
      <c r="AC70648" s="379"/>
    </row>
    <row r="70649" spans="29:29" x14ac:dyDescent="0.25">
      <c r="AC70649" s="379"/>
    </row>
    <row r="70650" spans="29:29" x14ac:dyDescent="0.25">
      <c r="AC70650" s="379"/>
    </row>
    <row r="70651" spans="29:29" x14ac:dyDescent="0.25">
      <c r="AC70651" s="379"/>
    </row>
    <row r="70652" spans="29:29" x14ac:dyDescent="0.25">
      <c r="AC70652" s="379"/>
    </row>
    <row r="70653" spans="29:29" x14ac:dyDescent="0.25">
      <c r="AC70653" s="379"/>
    </row>
    <row r="70654" spans="29:29" x14ac:dyDescent="0.25">
      <c r="AC70654" s="379"/>
    </row>
    <row r="70655" spans="29:29" x14ac:dyDescent="0.25">
      <c r="AC70655" s="379"/>
    </row>
    <row r="70656" spans="29:29" x14ac:dyDescent="0.25">
      <c r="AC70656" s="379"/>
    </row>
    <row r="70657" spans="29:29" x14ac:dyDescent="0.25">
      <c r="AC70657" s="379"/>
    </row>
    <row r="70658" spans="29:29" x14ac:dyDescent="0.25">
      <c r="AC70658" s="379"/>
    </row>
    <row r="70659" spans="29:29" x14ac:dyDescent="0.25">
      <c r="AC70659" s="379"/>
    </row>
    <row r="70660" spans="29:29" x14ac:dyDescent="0.25">
      <c r="AC70660" s="379"/>
    </row>
    <row r="70661" spans="29:29" x14ac:dyDescent="0.25">
      <c r="AC70661" s="379"/>
    </row>
    <row r="70662" spans="29:29" x14ac:dyDescent="0.25">
      <c r="AC70662" s="379"/>
    </row>
    <row r="70663" spans="29:29" x14ac:dyDescent="0.25">
      <c r="AC70663" s="379"/>
    </row>
    <row r="70664" spans="29:29" x14ac:dyDescent="0.25">
      <c r="AC70664" s="379"/>
    </row>
    <row r="70665" spans="29:29" x14ac:dyDescent="0.25">
      <c r="AC70665" s="379"/>
    </row>
    <row r="70666" spans="29:29" x14ac:dyDescent="0.25">
      <c r="AC70666" s="379"/>
    </row>
    <row r="70667" spans="29:29" x14ac:dyDescent="0.25">
      <c r="AC70667" s="379"/>
    </row>
    <row r="70668" spans="29:29" x14ac:dyDescent="0.25">
      <c r="AC70668" s="379"/>
    </row>
    <row r="70669" spans="29:29" x14ac:dyDescent="0.25">
      <c r="AC70669" s="379"/>
    </row>
    <row r="70670" spans="29:29" x14ac:dyDescent="0.25">
      <c r="AC70670" s="379"/>
    </row>
    <row r="70671" spans="29:29" x14ac:dyDescent="0.25">
      <c r="AC70671" s="379"/>
    </row>
    <row r="70672" spans="29:29" x14ac:dyDescent="0.25">
      <c r="AC70672" s="379"/>
    </row>
    <row r="70673" spans="29:29" x14ac:dyDescent="0.25">
      <c r="AC70673" s="379"/>
    </row>
    <row r="70674" spans="29:29" x14ac:dyDescent="0.25">
      <c r="AC70674" s="379"/>
    </row>
    <row r="70675" spans="29:29" x14ac:dyDescent="0.25">
      <c r="AC70675" s="379"/>
    </row>
    <row r="70676" spans="29:29" x14ac:dyDescent="0.25">
      <c r="AC70676" s="379"/>
    </row>
    <row r="70677" spans="29:29" x14ac:dyDescent="0.25">
      <c r="AC70677" s="379"/>
    </row>
    <row r="70678" spans="29:29" x14ac:dyDescent="0.25">
      <c r="AC70678" s="379"/>
    </row>
    <row r="70679" spans="29:29" x14ac:dyDescent="0.25">
      <c r="AC70679" s="379"/>
    </row>
    <row r="70680" spans="29:29" x14ac:dyDescent="0.25">
      <c r="AC70680" s="379"/>
    </row>
    <row r="70681" spans="29:29" x14ac:dyDescent="0.25">
      <c r="AC70681" s="379"/>
    </row>
    <row r="70682" spans="29:29" x14ac:dyDescent="0.25">
      <c r="AC70682" s="379"/>
    </row>
    <row r="70683" spans="29:29" x14ac:dyDescent="0.25">
      <c r="AC70683" s="379"/>
    </row>
    <row r="70684" spans="29:29" x14ac:dyDescent="0.25">
      <c r="AC70684" s="379"/>
    </row>
    <row r="70685" spans="29:29" x14ac:dyDescent="0.25">
      <c r="AC70685" s="379"/>
    </row>
    <row r="70686" spans="29:29" x14ac:dyDescent="0.25">
      <c r="AC70686" s="379"/>
    </row>
    <row r="70687" spans="29:29" x14ac:dyDescent="0.25">
      <c r="AC70687" s="379"/>
    </row>
    <row r="70688" spans="29:29" x14ac:dyDescent="0.25">
      <c r="AC70688" s="379"/>
    </row>
    <row r="70689" spans="29:29" x14ac:dyDescent="0.25">
      <c r="AC70689" s="379"/>
    </row>
    <row r="70690" spans="29:29" x14ac:dyDescent="0.25">
      <c r="AC70690" s="379"/>
    </row>
    <row r="70691" spans="29:29" x14ac:dyDescent="0.25">
      <c r="AC70691" s="379"/>
    </row>
    <row r="70692" spans="29:29" x14ac:dyDescent="0.25">
      <c r="AC70692" s="379"/>
    </row>
    <row r="70693" spans="29:29" x14ac:dyDescent="0.25">
      <c r="AC70693" s="379"/>
    </row>
    <row r="70694" spans="29:29" x14ac:dyDescent="0.25">
      <c r="AC70694" s="379"/>
    </row>
    <row r="70695" spans="29:29" x14ac:dyDescent="0.25">
      <c r="AC70695" s="379"/>
    </row>
    <row r="70696" spans="29:29" x14ac:dyDescent="0.25">
      <c r="AC70696" s="379"/>
    </row>
    <row r="70697" spans="29:29" x14ac:dyDescent="0.25">
      <c r="AC70697" s="379"/>
    </row>
    <row r="70698" spans="29:29" x14ac:dyDescent="0.25">
      <c r="AC70698" s="379"/>
    </row>
    <row r="70699" spans="29:29" x14ac:dyDescent="0.25">
      <c r="AC70699" s="379"/>
    </row>
    <row r="70700" spans="29:29" x14ac:dyDescent="0.25">
      <c r="AC70700" s="379"/>
    </row>
    <row r="70701" spans="29:29" x14ac:dyDescent="0.25">
      <c r="AC70701" s="379"/>
    </row>
    <row r="70702" spans="29:29" x14ac:dyDescent="0.25">
      <c r="AC70702" s="379"/>
    </row>
    <row r="70703" spans="29:29" x14ac:dyDescent="0.25">
      <c r="AC70703" s="379"/>
    </row>
    <row r="70704" spans="29:29" x14ac:dyDescent="0.25">
      <c r="AC70704" s="379"/>
    </row>
    <row r="70705" spans="29:29" x14ac:dyDescent="0.25">
      <c r="AC70705" s="379"/>
    </row>
    <row r="70706" spans="29:29" x14ac:dyDescent="0.25">
      <c r="AC70706" s="379"/>
    </row>
    <row r="70707" spans="29:29" x14ac:dyDescent="0.25">
      <c r="AC70707" s="379"/>
    </row>
    <row r="70708" spans="29:29" x14ac:dyDescent="0.25">
      <c r="AC70708" s="379"/>
    </row>
    <row r="70709" spans="29:29" x14ac:dyDescent="0.25">
      <c r="AC70709" s="379"/>
    </row>
    <row r="70710" spans="29:29" x14ac:dyDescent="0.25">
      <c r="AC70710" s="379"/>
    </row>
    <row r="70711" spans="29:29" x14ac:dyDescent="0.25">
      <c r="AC70711" s="379"/>
    </row>
    <row r="70712" spans="29:29" x14ac:dyDescent="0.25">
      <c r="AC70712" s="379"/>
    </row>
    <row r="70713" spans="29:29" x14ac:dyDescent="0.25">
      <c r="AC70713" s="379"/>
    </row>
    <row r="70714" spans="29:29" x14ac:dyDescent="0.25">
      <c r="AC70714" s="379"/>
    </row>
    <row r="70715" spans="29:29" x14ac:dyDescent="0.25">
      <c r="AC70715" s="379"/>
    </row>
    <row r="70716" spans="29:29" x14ac:dyDescent="0.25">
      <c r="AC70716" s="379"/>
    </row>
    <row r="70717" spans="29:29" x14ac:dyDescent="0.25">
      <c r="AC70717" s="379"/>
    </row>
    <row r="70718" spans="29:29" x14ac:dyDescent="0.25">
      <c r="AC70718" s="379"/>
    </row>
    <row r="70719" spans="29:29" x14ac:dyDescent="0.25">
      <c r="AC70719" s="379"/>
    </row>
    <row r="70720" spans="29:29" x14ac:dyDescent="0.25">
      <c r="AC70720" s="379"/>
    </row>
    <row r="70721" spans="29:29" x14ac:dyDescent="0.25">
      <c r="AC70721" s="379"/>
    </row>
    <row r="70722" spans="29:29" x14ac:dyDescent="0.25">
      <c r="AC70722" s="379"/>
    </row>
    <row r="70723" spans="29:29" x14ac:dyDescent="0.25">
      <c r="AC70723" s="379"/>
    </row>
    <row r="70724" spans="29:29" x14ac:dyDescent="0.25">
      <c r="AC70724" s="379"/>
    </row>
    <row r="70725" spans="29:29" x14ac:dyDescent="0.25">
      <c r="AC70725" s="379"/>
    </row>
    <row r="70726" spans="29:29" x14ac:dyDescent="0.25">
      <c r="AC70726" s="379"/>
    </row>
    <row r="70727" spans="29:29" x14ac:dyDescent="0.25">
      <c r="AC70727" s="379"/>
    </row>
    <row r="70728" spans="29:29" x14ac:dyDescent="0.25">
      <c r="AC70728" s="379"/>
    </row>
    <row r="70729" spans="29:29" x14ac:dyDescent="0.25">
      <c r="AC70729" s="379"/>
    </row>
    <row r="70730" spans="29:29" x14ac:dyDescent="0.25">
      <c r="AC70730" s="379"/>
    </row>
    <row r="70731" spans="29:29" x14ac:dyDescent="0.25">
      <c r="AC70731" s="379"/>
    </row>
    <row r="70732" spans="29:29" x14ac:dyDescent="0.25">
      <c r="AC70732" s="379"/>
    </row>
    <row r="70733" spans="29:29" x14ac:dyDescent="0.25">
      <c r="AC70733" s="379"/>
    </row>
    <row r="70734" spans="29:29" x14ac:dyDescent="0.25">
      <c r="AC70734" s="379"/>
    </row>
    <row r="70735" spans="29:29" x14ac:dyDescent="0.25">
      <c r="AC70735" s="379"/>
    </row>
    <row r="70736" spans="29:29" x14ac:dyDescent="0.25">
      <c r="AC70736" s="379"/>
    </row>
    <row r="70737" spans="29:29" x14ac:dyDescent="0.25">
      <c r="AC70737" s="379"/>
    </row>
    <row r="70738" spans="29:29" x14ac:dyDescent="0.25">
      <c r="AC70738" s="379"/>
    </row>
    <row r="70739" spans="29:29" x14ac:dyDescent="0.25">
      <c r="AC70739" s="379"/>
    </row>
    <row r="70740" spans="29:29" x14ac:dyDescent="0.25">
      <c r="AC70740" s="379"/>
    </row>
    <row r="70741" spans="29:29" x14ac:dyDescent="0.25">
      <c r="AC70741" s="379"/>
    </row>
    <row r="70742" spans="29:29" x14ac:dyDescent="0.25">
      <c r="AC70742" s="379"/>
    </row>
    <row r="70743" spans="29:29" x14ac:dyDescent="0.25">
      <c r="AC70743" s="379"/>
    </row>
    <row r="70744" spans="29:29" x14ac:dyDescent="0.25">
      <c r="AC70744" s="379"/>
    </row>
    <row r="70745" spans="29:29" x14ac:dyDescent="0.25">
      <c r="AC70745" s="379"/>
    </row>
    <row r="70746" spans="29:29" x14ac:dyDescent="0.25">
      <c r="AC70746" s="379"/>
    </row>
    <row r="70747" spans="29:29" x14ac:dyDescent="0.25">
      <c r="AC70747" s="379"/>
    </row>
    <row r="70748" spans="29:29" x14ac:dyDescent="0.25">
      <c r="AC70748" s="379"/>
    </row>
    <row r="70749" spans="29:29" x14ac:dyDescent="0.25">
      <c r="AC70749" s="379"/>
    </row>
    <row r="70750" spans="29:29" x14ac:dyDescent="0.25">
      <c r="AC70750" s="379"/>
    </row>
    <row r="70751" spans="29:29" x14ac:dyDescent="0.25">
      <c r="AC70751" s="379"/>
    </row>
    <row r="70752" spans="29:29" x14ac:dyDescent="0.25">
      <c r="AC70752" s="379"/>
    </row>
    <row r="70753" spans="29:29" x14ac:dyDescent="0.25">
      <c r="AC70753" s="379"/>
    </row>
    <row r="70754" spans="29:29" x14ac:dyDescent="0.25">
      <c r="AC70754" s="379"/>
    </row>
    <row r="70755" spans="29:29" x14ac:dyDescent="0.25">
      <c r="AC70755" s="379"/>
    </row>
    <row r="70756" spans="29:29" x14ac:dyDescent="0.25">
      <c r="AC70756" s="379"/>
    </row>
    <row r="70757" spans="29:29" x14ac:dyDescent="0.25">
      <c r="AC70757" s="379"/>
    </row>
    <row r="70758" spans="29:29" x14ac:dyDescent="0.25">
      <c r="AC70758" s="379"/>
    </row>
    <row r="70759" spans="29:29" x14ac:dyDescent="0.25">
      <c r="AC70759" s="379"/>
    </row>
    <row r="70760" spans="29:29" x14ac:dyDescent="0.25">
      <c r="AC70760" s="379"/>
    </row>
    <row r="70761" spans="29:29" x14ac:dyDescent="0.25">
      <c r="AC70761" s="379"/>
    </row>
    <row r="70762" spans="29:29" x14ac:dyDescent="0.25">
      <c r="AC70762" s="379"/>
    </row>
    <row r="70763" spans="29:29" x14ac:dyDescent="0.25">
      <c r="AC70763" s="379"/>
    </row>
    <row r="70764" spans="29:29" x14ac:dyDescent="0.25">
      <c r="AC70764" s="379"/>
    </row>
    <row r="70765" spans="29:29" x14ac:dyDescent="0.25">
      <c r="AC70765" s="379"/>
    </row>
    <row r="70766" spans="29:29" x14ac:dyDescent="0.25">
      <c r="AC70766" s="379"/>
    </row>
    <row r="70767" spans="29:29" x14ac:dyDescent="0.25">
      <c r="AC70767" s="379"/>
    </row>
    <row r="70768" spans="29:29" x14ac:dyDescent="0.25">
      <c r="AC70768" s="379"/>
    </row>
    <row r="70769" spans="29:29" x14ac:dyDescent="0.25">
      <c r="AC70769" s="379"/>
    </row>
    <row r="70770" spans="29:29" x14ac:dyDescent="0.25">
      <c r="AC70770" s="379"/>
    </row>
    <row r="70771" spans="29:29" x14ac:dyDescent="0.25">
      <c r="AC70771" s="379"/>
    </row>
    <row r="70772" spans="29:29" x14ac:dyDescent="0.25">
      <c r="AC70772" s="379"/>
    </row>
    <row r="70773" spans="29:29" x14ac:dyDescent="0.25">
      <c r="AC70773" s="379"/>
    </row>
    <row r="70774" spans="29:29" x14ac:dyDescent="0.25">
      <c r="AC70774" s="379"/>
    </row>
    <row r="70775" spans="29:29" x14ac:dyDescent="0.25">
      <c r="AC70775" s="379"/>
    </row>
    <row r="70776" spans="29:29" x14ac:dyDescent="0.25">
      <c r="AC70776" s="379"/>
    </row>
    <row r="70777" spans="29:29" x14ac:dyDescent="0.25">
      <c r="AC70777" s="379"/>
    </row>
    <row r="70778" spans="29:29" x14ac:dyDescent="0.25">
      <c r="AC70778" s="379"/>
    </row>
    <row r="70779" spans="29:29" x14ac:dyDescent="0.25">
      <c r="AC70779" s="379"/>
    </row>
    <row r="70780" spans="29:29" x14ac:dyDescent="0.25">
      <c r="AC70780" s="379"/>
    </row>
    <row r="70781" spans="29:29" x14ac:dyDescent="0.25">
      <c r="AC70781" s="379"/>
    </row>
    <row r="70782" spans="29:29" x14ac:dyDescent="0.25">
      <c r="AC70782" s="379"/>
    </row>
    <row r="70783" spans="29:29" x14ac:dyDescent="0.25">
      <c r="AC70783" s="379"/>
    </row>
    <row r="70784" spans="29:29" x14ac:dyDescent="0.25">
      <c r="AC70784" s="379"/>
    </row>
    <row r="70785" spans="29:29" x14ac:dyDescent="0.25">
      <c r="AC70785" s="379"/>
    </row>
    <row r="70786" spans="29:29" x14ac:dyDescent="0.25">
      <c r="AC70786" s="379"/>
    </row>
    <row r="70787" spans="29:29" x14ac:dyDescent="0.25">
      <c r="AC70787" s="379"/>
    </row>
    <row r="70788" spans="29:29" x14ac:dyDescent="0.25">
      <c r="AC70788" s="379"/>
    </row>
    <row r="70789" spans="29:29" x14ac:dyDescent="0.25">
      <c r="AC70789" s="379"/>
    </row>
    <row r="70790" spans="29:29" x14ac:dyDescent="0.25">
      <c r="AC70790" s="379"/>
    </row>
    <row r="70791" spans="29:29" x14ac:dyDescent="0.25">
      <c r="AC70791" s="379"/>
    </row>
    <row r="70792" spans="29:29" x14ac:dyDescent="0.25">
      <c r="AC70792" s="379"/>
    </row>
    <row r="70793" spans="29:29" x14ac:dyDescent="0.25">
      <c r="AC70793" s="379"/>
    </row>
    <row r="70794" spans="29:29" x14ac:dyDescent="0.25">
      <c r="AC70794" s="379"/>
    </row>
    <row r="70795" spans="29:29" x14ac:dyDescent="0.25">
      <c r="AC70795" s="379"/>
    </row>
    <row r="70796" spans="29:29" x14ac:dyDescent="0.25">
      <c r="AC70796" s="379"/>
    </row>
    <row r="70797" spans="29:29" x14ac:dyDescent="0.25">
      <c r="AC70797" s="379"/>
    </row>
    <row r="70798" spans="29:29" x14ac:dyDescent="0.25">
      <c r="AC70798" s="379"/>
    </row>
    <row r="70799" spans="29:29" x14ac:dyDescent="0.25">
      <c r="AC70799" s="379"/>
    </row>
    <row r="70800" spans="29:29" x14ac:dyDescent="0.25">
      <c r="AC70800" s="379"/>
    </row>
    <row r="70801" spans="29:29" x14ac:dyDescent="0.25">
      <c r="AC70801" s="379"/>
    </row>
    <row r="70802" spans="29:29" x14ac:dyDescent="0.25">
      <c r="AC70802" s="379"/>
    </row>
    <row r="70803" spans="29:29" x14ac:dyDescent="0.25">
      <c r="AC70803" s="379"/>
    </row>
    <row r="70804" spans="29:29" x14ac:dyDescent="0.25">
      <c r="AC70804" s="379"/>
    </row>
    <row r="70805" spans="29:29" x14ac:dyDescent="0.25">
      <c r="AC70805" s="379"/>
    </row>
    <row r="70806" spans="29:29" x14ac:dyDescent="0.25">
      <c r="AC70806" s="379"/>
    </row>
    <row r="70807" spans="29:29" x14ac:dyDescent="0.25">
      <c r="AC70807" s="379"/>
    </row>
    <row r="70808" spans="29:29" x14ac:dyDescent="0.25">
      <c r="AC70808" s="379"/>
    </row>
    <row r="70809" spans="29:29" x14ac:dyDescent="0.25">
      <c r="AC70809" s="379"/>
    </row>
    <row r="70810" spans="29:29" x14ac:dyDescent="0.25">
      <c r="AC70810" s="379"/>
    </row>
    <row r="70811" spans="29:29" x14ac:dyDescent="0.25">
      <c r="AC70811" s="379"/>
    </row>
    <row r="70812" spans="29:29" x14ac:dyDescent="0.25">
      <c r="AC70812" s="379"/>
    </row>
    <row r="70813" spans="29:29" x14ac:dyDescent="0.25">
      <c r="AC70813" s="379"/>
    </row>
    <row r="70814" spans="29:29" x14ac:dyDescent="0.25">
      <c r="AC70814" s="379"/>
    </row>
    <row r="70815" spans="29:29" x14ac:dyDescent="0.25">
      <c r="AC70815" s="379"/>
    </row>
    <row r="70816" spans="29:29" x14ac:dyDescent="0.25">
      <c r="AC70816" s="379"/>
    </row>
    <row r="70817" spans="29:29" x14ac:dyDescent="0.25">
      <c r="AC70817" s="379"/>
    </row>
    <row r="70818" spans="29:29" x14ac:dyDescent="0.25">
      <c r="AC70818" s="379"/>
    </row>
    <row r="70819" spans="29:29" x14ac:dyDescent="0.25">
      <c r="AC70819" s="379"/>
    </row>
    <row r="70820" spans="29:29" x14ac:dyDescent="0.25">
      <c r="AC70820" s="379"/>
    </row>
    <row r="70821" spans="29:29" x14ac:dyDescent="0.25">
      <c r="AC70821" s="379"/>
    </row>
    <row r="70822" spans="29:29" x14ac:dyDescent="0.25">
      <c r="AC70822" s="379"/>
    </row>
    <row r="70823" spans="29:29" x14ac:dyDescent="0.25">
      <c r="AC70823" s="379"/>
    </row>
    <row r="70824" spans="29:29" x14ac:dyDescent="0.25">
      <c r="AC70824" s="379"/>
    </row>
    <row r="70825" spans="29:29" x14ac:dyDescent="0.25">
      <c r="AC70825" s="379"/>
    </row>
    <row r="70826" spans="29:29" x14ac:dyDescent="0.25">
      <c r="AC70826" s="379"/>
    </row>
    <row r="70827" spans="29:29" x14ac:dyDescent="0.25">
      <c r="AC70827" s="379"/>
    </row>
    <row r="70828" spans="29:29" x14ac:dyDescent="0.25">
      <c r="AC70828" s="379"/>
    </row>
    <row r="70829" spans="29:29" x14ac:dyDescent="0.25">
      <c r="AC70829" s="379"/>
    </row>
    <row r="70830" spans="29:29" x14ac:dyDescent="0.25">
      <c r="AC70830" s="379"/>
    </row>
    <row r="70831" spans="29:29" x14ac:dyDescent="0.25">
      <c r="AC70831" s="379"/>
    </row>
    <row r="70832" spans="29:29" x14ac:dyDescent="0.25">
      <c r="AC70832" s="379"/>
    </row>
    <row r="70833" spans="29:29" x14ac:dyDescent="0.25">
      <c r="AC70833" s="379"/>
    </row>
    <row r="70834" spans="29:29" x14ac:dyDescent="0.25">
      <c r="AC70834" s="379"/>
    </row>
    <row r="70835" spans="29:29" x14ac:dyDescent="0.25">
      <c r="AC70835" s="379"/>
    </row>
    <row r="70836" spans="29:29" x14ac:dyDescent="0.25">
      <c r="AC70836" s="379"/>
    </row>
    <row r="70837" spans="29:29" x14ac:dyDescent="0.25">
      <c r="AC70837" s="379"/>
    </row>
    <row r="70838" spans="29:29" x14ac:dyDescent="0.25">
      <c r="AC70838" s="379"/>
    </row>
    <row r="70839" spans="29:29" x14ac:dyDescent="0.25">
      <c r="AC70839" s="379"/>
    </row>
    <row r="70840" spans="29:29" x14ac:dyDescent="0.25">
      <c r="AC70840" s="379"/>
    </row>
    <row r="70841" spans="29:29" x14ac:dyDescent="0.25">
      <c r="AC70841" s="379"/>
    </row>
    <row r="70842" spans="29:29" x14ac:dyDescent="0.25">
      <c r="AC70842" s="379"/>
    </row>
    <row r="70843" spans="29:29" x14ac:dyDescent="0.25">
      <c r="AC70843" s="379"/>
    </row>
    <row r="70844" spans="29:29" x14ac:dyDescent="0.25">
      <c r="AC70844" s="379"/>
    </row>
    <row r="70845" spans="29:29" x14ac:dyDescent="0.25">
      <c r="AC70845" s="379"/>
    </row>
    <row r="70846" spans="29:29" x14ac:dyDescent="0.25">
      <c r="AC70846" s="379"/>
    </row>
    <row r="70847" spans="29:29" x14ac:dyDescent="0.25">
      <c r="AC70847" s="379"/>
    </row>
    <row r="70848" spans="29:29" x14ac:dyDescent="0.25">
      <c r="AC70848" s="379"/>
    </row>
    <row r="70849" spans="29:29" x14ac:dyDescent="0.25">
      <c r="AC70849" s="379"/>
    </row>
    <row r="70850" spans="29:29" x14ac:dyDescent="0.25">
      <c r="AC70850" s="379"/>
    </row>
    <row r="70851" spans="29:29" x14ac:dyDescent="0.25">
      <c r="AC70851" s="379"/>
    </row>
    <row r="70852" spans="29:29" x14ac:dyDescent="0.25">
      <c r="AC70852" s="379"/>
    </row>
    <row r="70853" spans="29:29" x14ac:dyDescent="0.25">
      <c r="AC70853" s="379"/>
    </row>
    <row r="70854" spans="29:29" x14ac:dyDescent="0.25">
      <c r="AC70854" s="379"/>
    </row>
    <row r="70855" spans="29:29" x14ac:dyDescent="0.25">
      <c r="AC70855" s="379"/>
    </row>
    <row r="70856" spans="29:29" x14ac:dyDescent="0.25">
      <c r="AC70856" s="379"/>
    </row>
    <row r="70857" spans="29:29" x14ac:dyDescent="0.25">
      <c r="AC70857" s="379"/>
    </row>
    <row r="70858" spans="29:29" x14ac:dyDescent="0.25">
      <c r="AC70858" s="379"/>
    </row>
    <row r="70859" spans="29:29" x14ac:dyDescent="0.25">
      <c r="AC70859" s="379"/>
    </row>
    <row r="70860" spans="29:29" x14ac:dyDescent="0.25">
      <c r="AC70860" s="379"/>
    </row>
    <row r="70861" spans="29:29" x14ac:dyDescent="0.25">
      <c r="AC70861" s="379"/>
    </row>
    <row r="70862" spans="29:29" x14ac:dyDescent="0.25">
      <c r="AC70862" s="379"/>
    </row>
    <row r="70863" spans="29:29" x14ac:dyDescent="0.25">
      <c r="AC70863" s="379"/>
    </row>
    <row r="70864" spans="29:29" x14ac:dyDescent="0.25">
      <c r="AC70864" s="379"/>
    </row>
    <row r="70865" spans="29:29" x14ac:dyDescent="0.25">
      <c r="AC70865" s="379"/>
    </row>
    <row r="70866" spans="29:29" x14ac:dyDescent="0.25">
      <c r="AC70866" s="379"/>
    </row>
    <row r="70867" spans="29:29" x14ac:dyDescent="0.25">
      <c r="AC70867" s="379"/>
    </row>
    <row r="70868" spans="29:29" x14ac:dyDescent="0.25">
      <c r="AC70868" s="379"/>
    </row>
    <row r="70869" spans="29:29" x14ac:dyDescent="0.25">
      <c r="AC70869" s="379"/>
    </row>
    <row r="70870" spans="29:29" x14ac:dyDescent="0.25">
      <c r="AC70870" s="379"/>
    </row>
    <row r="70871" spans="29:29" x14ac:dyDescent="0.25">
      <c r="AC70871" s="379"/>
    </row>
    <row r="70872" spans="29:29" x14ac:dyDescent="0.25">
      <c r="AC70872" s="379"/>
    </row>
    <row r="70873" spans="29:29" x14ac:dyDescent="0.25">
      <c r="AC70873" s="379"/>
    </row>
    <row r="70874" spans="29:29" x14ac:dyDescent="0.25">
      <c r="AC70874" s="379"/>
    </row>
    <row r="70875" spans="29:29" x14ac:dyDescent="0.25">
      <c r="AC70875" s="379"/>
    </row>
    <row r="70876" spans="29:29" x14ac:dyDescent="0.25">
      <c r="AC70876" s="379"/>
    </row>
    <row r="70877" spans="29:29" x14ac:dyDescent="0.25">
      <c r="AC70877" s="379"/>
    </row>
    <row r="70878" spans="29:29" x14ac:dyDescent="0.25">
      <c r="AC70878" s="379"/>
    </row>
    <row r="70879" spans="29:29" x14ac:dyDescent="0.25">
      <c r="AC70879" s="379"/>
    </row>
    <row r="70880" spans="29:29" x14ac:dyDescent="0.25">
      <c r="AC70880" s="379"/>
    </row>
    <row r="70881" spans="29:29" x14ac:dyDescent="0.25">
      <c r="AC70881" s="379"/>
    </row>
    <row r="70882" spans="29:29" x14ac:dyDescent="0.25">
      <c r="AC70882" s="379"/>
    </row>
    <row r="70883" spans="29:29" x14ac:dyDescent="0.25">
      <c r="AC70883" s="379"/>
    </row>
    <row r="70884" spans="29:29" x14ac:dyDescent="0.25">
      <c r="AC70884" s="379"/>
    </row>
    <row r="70885" spans="29:29" x14ac:dyDescent="0.25">
      <c r="AC70885" s="379"/>
    </row>
    <row r="70886" spans="29:29" x14ac:dyDescent="0.25">
      <c r="AC70886" s="379"/>
    </row>
    <row r="70887" spans="29:29" x14ac:dyDescent="0.25">
      <c r="AC70887" s="379"/>
    </row>
    <row r="70888" spans="29:29" x14ac:dyDescent="0.25">
      <c r="AC70888" s="379"/>
    </row>
    <row r="70889" spans="29:29" x14ac:dyDescent="0.25">
      <c r="AC70889" s="379"/>
    </row>
    <row r="70890" spans="29:29" x14ac:dyDescent="0.25">
      <c r="AC70890" s="379"/>
    </row>
    <row r="70891" spans="29:29" x14ac:dyDescent="0.25">
      <c r="AC70891" s="379"/>
    </row>
    <row r="70892" spans="29:29" x14ac:dyDescent="0.25">
      <c r="AC70892" s="379"/>
    </row>
    <row r="70893" spans="29:29" x14ac:dyDescent="0.25">
      <c r="AC70893" s="379"/>
    </row>
    <row r="70894" spans="29:29" x14ac:dyDescent="0.25">
      <c r="AC70894" s="379"/>
    </row>
    <row r="70895" spans="29:29" x14ac:dyDescent="0.25">
      <c r="AC70895" s="379"/>
    </row>
    <row r="70896" spans="29:29" x14ac:dyDescent="0.25">
      <c r="AC70896" s="379"/>
    </row>
    <row r="70897" spans="29:29" x14ac:dyDescent="0.25">
      <c r="AC70897" s="379"/>
    </row>
    <row r="70898" spans="29:29" x14ac:dyDescent="0.25">
      <c r="AC70898" s="379"/>
    </row>
    <row r="70899" spans="29:29" x14ac:dyDescent="0.25">
      <c r="AC70899" s="379"/>
    </row>
    <row r="70900" spans="29:29" x14ac:dyDescent="0.25">
      <c r="AC70900" s="379"/>
    </row>
    <row r="70901" spans="29:29" x14ac:dyDescent="0.25">
      <c r="AC70901" s="379"/>
    </row>
    <row r="70902" spans="29:29" x14ac:dyDescent="0.25">
      <c r="AC70902" s="379"/>
    </row>
    <row r="70903" spans="29:29" x14ac:dyDescent="0.25">
      <c r="AC70903" s="379"/>
    </row>
    <row r="70904" spans="29:29" x14ac:dyDescent="0.25">
      <c r="AC70904" s="379"/>
    </row>
    <row r="70905" spans="29:29" x14ac:dyDescent="0.25">
      <c r="AC70905" s="379"/>
    </row>
    <row r="70906" spans="29:29" x14ac:dyDescent="0.25">
      <c r="AC70906" s="379"/>
    </row>
    <row r="70907" spans="29:29" x14ac:dyDescent="0.25">
      <c r="AC70907" s="379"/>
    </row>
    <row r="70908" spans="29:29" x14ac:dyDescent="0.25">
      <c r="AC70908" s="379"/>
    </row>
    <row r="70909" spans="29:29" x14ac:dyDescent="0.25">
      <c r="AC70909" s="379"/>
    </row>
    <row r="70910" spans="29:29" x14ac:dyDescent="0.25">
      <c r="AC70910" s="379"/>
    </row>
    <row r="70911" spans="29:29" x14ac:dyDescent="0.25">
      <c r="AC70911" s="379"/>
    </row>
    <row r="70912" spans="29:29" x14ac:dyDescent="0.25">
      <c r="AC70912" s="379"/>
    </row>
    <row r="70913" spans="29:29" x14ac:dyDescent="0.25">
      <c r="AC70913" s="379"/>
    </row>
    <row r="70914" spans="29:29" x14ac:dyDescent="0.25">
      <c r="AC70914" s="379"/>
    </row>
    <row r="70915" spans="29:29" x14ac:dyDescent="0.25">
      <c r="AC70915" s="379"/>
    </row>
    <row r="70916" spans="29:29" x14ac:dyDescent="0.25">
      <c r="AC70916" s="379"/>
    </row>
    <row r="70917" spans="29:29" x14ac:dyDescent="0.25">
      <c r="AC70917" s="379"/>
    </row>
    <row r="70918" spans="29:29" x14ac:dyDescent="0.25">
      <c r="AC70918" s="379"/>
    </row>
    <row r="70919" spans="29:29" x14ac:dyDescent="0.25">
      <c r="AC70919" s="379"/>
    </row>
    <row r="70920" spans="29:29" x14ac:dyDescent="0.25">
      <c r="AC70920" s="379"/>
    </row>
    <row r="70921" spans="29:29" x14ac:dyDescent="0.25">
      <c r="AC70921" s="379"/>
    </row>
    <row r="70922" spans="29:29" x14ac:dyDescent="0.25">
      <c r="AC70922" s="379"/>
    </row>
    <row r="70923" spans="29:29" x14ac:dyDescent="0.25">
      <c r="AC70923" s="379"/>
    </row>
    <row r="70924" spans="29:29" x14ac:dyDescent="0.25">
      <c r="AC70924" s="379"/>
    </row>
    <row r="70925" spans="29:29" x14ac:dyDescent="0.25">
      <c r="AC70925" s="379"/>
    </row>
    <row r="70926" spans="29:29" x14ac:dyDescent="0.25">
      <c r="AC70926" s="379"/>
    </row>
    <row r="70927" spans="29:29" x14ac:dyDescent="0.25">
      <c r="AC70927" s="379"/>
    </row>
    <row r="70928" spans="29:29" x14ac:dyDescent="0.25">
      <c r="AC70928" s="379"/>
    </row>
    <row r="70929" spans="29:29" x14ac:dyDescent="0.25">
      <c r="AC70929" s="379"/>
    </row>
    <row r="70930" spans="29:29" x14ac:dyDescent="0.25">
      <c r="AC70930" s="379"/>
    </row>
    <row r="70931" spans="29:29" x14ac:dyDescent="0.25">
      <c r="AC70931" s="379"/>
    </row>
    <row r="70932" spans="29:29" x14ac:dyDescent="0.25">
      <c r="AC70932" s="379"/>
    </row>
    <row r="70933" spans="29:29" x14ac:dyDescent="0.25">
      <c r="AC70933" s="379"/>
    </row>
    <row r="70934" spans="29:29" x14ac:dyDescent="0.25">
      <c r="AC70934" s="379"/>
    </row>
    <row r="70935" spans="29:29" x14ac:dyDescent="0.25">
      <c r="AC70935" s="379"/>
    </row>
    <row r="70936" spans="29:29" x14ac:dyDescent="0.25">
      <c r="AC70936" s="379"/>
    </row>
    <row r="70937" spans="29:29" x14ac:dyDescent="0.25">
      <c r="AC70937" s="379"/>
    </row>
    <row r="70938" spans="29:29" x14ac:dyDescent="0.25">
      <c r="AC70938" s="379"/>
    </row>
    <row r="70939" spans="29:29" x14ac:dyDescent="0.25">
      <c r="AC70939" s="379"/>
    </row>
    <row r="70940" spans="29:29" x14ac:dyDescent="0.25">
      <c r="AC70940" s="379"/>
    </row>
    <row r="70941" spans="29:29" x14ac:dyDescent="0.25">
      <c r="AC70941" s="379"/>
    </row>
    <row r="70942" spans="29:29" x14ac:dyDescent="0.25">
      <c r="AC70942" s="379"/>
    </row>
    <row r="70943" spans="29:29" x14ac:dyDescent="0.25">
      <c r="AC70943" s="379"/>
    </row>
    <row r="70944" spans="29:29" x14ac:dyDescent="0.25">
      <c r="AC70944" s="379"/>
    </row>
    <row r="70945" spans="29:29" x14ac:dyDescent="0.25">
      <c r="AC70945" s="379"/>
    </row>
    <row r="70946" spans="29:29" x14ac:dyDescent="0.25">
      <c r="AC70946" s="379"/>
    </row>
    <row r="70947" spans="29:29" x14ac:dyDescent="0.25">
      <c r="AC70947" s="379"/>
    </row>
    <row r="70948" spans="29:29" x14ac:dyDescent="0.25">
      <c r="AC70948" s="379"/>
    </row>
    <row r="70949" spans="29:29" x14ac:dyDescent="0.25">
      <c r="AC70949" s="379"/>
    </row>
    <row r="70950" spans="29:29" x14ac:dyDescent="0.25">
      <c r="AC70950" s="379"/>
    </row>
    <row r="70951" spans="29:29" x14ac:dyDescent="0.25">
      <c r="AC70951" s="379"/>
    </row>
    <row r="70952" spans="29:29" x14ac:dyDescent="0.25">
      <c r="AC70952" s="379"/>
    </row>
    <row r="70953" spans="29:29" x14ac:dyDescent="0.25">
      <c r="AC70953" s="379"/>
    </row>
    <row r="70954" spans="29:29" x14ac:dyDescent="0.25">
      <c r="AC70954" s="379"/>
    </row>
    <row r="70955" spans="29:29" x14ac:dyDescent="0.25">
      <c r="AC70955" s="379"/>
    </row>
    <row r="70956" spans="29:29" x14ac:dyDescent="0.25">
      <c r="AC70956" s="379"/>
    </row>
    <row r="70957" spans="29:29" x14ac:dyDescent="0.25">
      <c r="AC70957" s="379"/>
    </row>
    <row r="70958" spans="29:29" x14ac:dyDescent="0.25">
      <c r="AC70958" s="379"/>
    </row>
    <row r="70959" spans="29:29" x14ac:dyDescent="0.25">
      <c r="AC70959" s="379"/>
    </row>
    <row r="70960" spans="29:29" x14ac:dyDescent="0.25">
      <c r="AC70960" s="379"/>
    </row>
    <row r="70961" spans="29:29" x14ac:dyDescent="0.25">
      <c r="AC70961" s="379"/>
    </row>
    <row r="70962" spans="29:29" x14ac:dyDescent="0.25">
      <c r="AC70962" s="379"/>
    </row>
    <row r="70963" spans="29:29" x14ac:dyDescent="0.25">
      <c r="AC70963" s="379"/>
    </row>
    <row r="70964" spans="29:29" x14ac:dyDescent="0.25">
      <c r="AC70964" s="379"/>
    </row>
    <row r="70965" spans="29:29" x14ac:dyDescent="0.25">
      <c r="AC70965" s="379"/>
    </row>
    <row r="70966" spans="29:29" x14ac:dyDescent="0.25">
      <c r="AC70966" s="379"/>
    </row>
    <row r="70967" spans="29:29" x14ac:dyDescent="0.25">
      <c r="AC70967" s="379"/>
    </row>
    <row r="70968" spans="29:29" x14ac:dyDescent="0.25">
      <c r="AC70968" s="379"/>
    </row>
    <row r="70969" spans="29:29" x14ac:dyDescent="0.25">
      <c r="AC70969" s="379"/>
    </row>
    <row r="70970" spans="29:29" x14ac:dyDescent="0.25">
      <c r="AC70970" s="379"/>
    </row>
    <row r="70971" spans="29:29" x14ac:dyDescent="0.25">
      <c r="AC70971" s="379"/>
    </row>
    <row r="70972" spans="29:29" x14ac:dyDescent="0.25">
      <c r="AC70972" s="379"/>
    </row>
    <row r="70973" spans="29:29" x14ac:dyDescent="0.25">
      <c r="AC70973" s="379"/>
    </row>
    <row r="70974" spans="29:29" x14ac:dyDescent="0.25">
      <c r="AC70974" s="379"/>
    </row>
    <row r="70975" spans="29:29" x14ac:dyDescent="0.25">
      <c r="AC70975" s="379"/>
    </row>
    <row r="70976" spans="29:29" x14ac:dyDescent="0.25">
      <c r="AC70976" s="379"/>
    </row>
    <row r="70977" spans="29:29" x14ac:dyDescent="0.25">
      <c r="AC70977" s="379"/>
    </row>
    <row r="70978" spans="29:29" x14ac:dyDescent="0.25">
      <c r="AC70978" s="379"/>
    </row>
    <row r="70979" spans="29:29" x14ac:dyDescent="0.25">
      <c r="AC70979" s="379"/>
    </row>
    <row r="70980" spans="29:29" x14ac:dyDescent="0.25">
      <c r="AC70980" s="379"/>
    </row>
    <row r="70981" spans="29:29" x14ac:dyDescent="0.25">
      <c r="AC70981" s="379"/>
    </row>
    <row r="70982" spans="29:29" x14ac:dyDescent="0.25">
      <c r="AC70982" s="379"/>
    </row>
    <row r="70983" spans="29:29" x14ac:dyDescent="0.25">
      <c r="AC70983" s="379"/>
    </row>
    <row r="70984" spans="29:29" x14ac:dyDescent="0.25">
      <c r="AC70984" s="379"/>
    </row>
    <row r="70985" spans="29:29" x14ac:dyDescent="0.25">
      <c r="AC70985" s="379"/>
    </row>
    <row r="70986" spans="29:29" x14ac:dyDescent="0.25">
      <c r="AC70986" s="379"/>
    </row>
    <row r="70987" spans="29:29" x14ac:dyDescent="0.25">
      <c r="AC70987" s="379"/>
    </row>
    <row r="70988" spans="29:29" x14ac:dyDescent="0.25">
      <c r="AC70988" s="379"/>
    </row>
    <row r="70989" spans="29:29" x14ac:dyDescent="0.25">
      <c r="AC70989" s="379"/>
    </row>
    <row r="70990" spans="29:29" x14ac:dyDescent="0.25">
      <c r="AC70990" s="379"/>
    </row>
    <row r="70991" spans="29:29" x14ac:dyDescent="0.25">
      <c r="AC70991" s="379"/>
    </row>
    <row r="70992" spans="29:29" x14ac:dyDescent="0.25">
      <c r="AC70992" s="379"/>
    </row>
    <row r="70993" spans="29:29" x14ac:dyDescent="0.25">
      <c r="AC70993" s="379"/>
    </row>
    <row r="70994" spans="29:29" x14ac:dyDescent="0.25">
      <c r="AC70994" s="379"/>
    </row>
    <row r="70995" spans="29:29" x14ac:dyDescent="0.25">
      <c r="AC70995" s="379"/>
    </row>
    <row r="70996" spans="29:29" x14ac:dyDescent="0.25">
      <c r="AC70996" s="379"/>
    </row>
    <row r="70997" spans="29:29" x14ac:dyDescent="0.25">
      <c r="AC70997" s="379"/>
    </row>
    <row r="70998" spans="29:29" x14ac:dyDescent="0.25">
      <c r="AC70998" s="379"/>
    </row>
    <row r="70999" spans="29:29" x14ac:dyDescent="0.25">
      <c r="AC70999" s="379"/>
    </row>
    <row r="71000" spans="29:29" x14ac:dyDescent="0.25">
      <c r="AC71000" s="379"/>
    </row>
    <row r="71001" spans="29:29" x14ac:dyDescent="0.25">
      <c r="AC71001" s="379"/>
    </row>
    <row r="71002" spans="29:29" x14ac:dyDescent="0.25">
      <c r="AC71002" s="379"/>
    </row>
    <row r="71003" spans="29:29" x14ac:dyDescent="0.25">
      <c r="AC71003" s="379"/>
    </row>
    <row r="71004" spans="29:29" x14ac:dyDescent="0.25">
      <c r="AC71004" s="379"/>
    </row>
    <row r="71005" spans="29:29" x14ac:dyDescent="0.25">
      <c r="AC71005" s="379"/>
    </row>
    <row r="71006" spans="29:29" x14ac:dyDescent="0.25">
      <c r="AC71006" s="379"/>
    </row>
    <row r="71007" spans="29:29" x14ac:dyDescent="0.25">
      <c r="AC71007" s="379"/>
    </row>
    <row r="71008" spans="29:29" x14ac:dyDescent="0.25">
      <c r="AC71008" s="379"/>
    </row>
    <row r="71009" spans="29:29" x14ac:dyDescent="0.25">
      <c r="AC71009" s="379"/>
    </row>
    <row r="71010" spans="29:29" x14ac:dyDescent="0.25">
      <c r="AC71010" s="379"/>
    </row>
    <row r="71011" spans="29:29" x14ac:dyDescent="0.25">
      <c r="AC71011" s="379"/>
    </row>
    <row r="71012" spans="29:29" x14ac:dyDescent="0.25">
      <c r="AC71012" s="379"/>
    </row>
    <row r="71013" spans="29:29" x14ac:dyDescent="0.25">
      <c r="AC71013" s="379"/>
    </row>
    <row r="71014" spans="29:29" x14ac:dyDescent="0.25">
      <c r="AC71014" s="379"/>
    </row>
    <row r="71015" spans="29:29" x14ac:dyDescent="0.25">
      <c r="AC71015" s="379"/>
    </row>
    <row r="71016" spans="29:29" x14ac:dyDescent="0.25">
      <c r="AC71016" s="379"/>
    </row>
    <row r="71017" spans="29:29" x14ac:dyDescent="0.25">
      <c r="AC71017" s="379"/>
    </row>
    <row r="71018" spans="29:29" x14ac:dyDescent="0.25">
      <c r="AC71018" s="379"/>
    </row>
    <row r="71019" spans="29:29" x14ac:dyDescent="0.25">
      <c r="AC71019" s="379"/>
    </row>
    <row r="71020" spans="29:29" x14ac:dyDescent="0.25">
      <c r="AC71020" s="379"/>
    </row>
    <row r="71021" spans="29:29" x14ac:dyDescent="0.25">
      <c r="AC71021" s="379"/>
    </row>
    <row r="71022" spans="29:29" x14ac:dyDescent="0.25">
      <c r="AC71022" s="379"/>
    </row>
    <row r="71023" spans="29:29" x14ac:dyDescent="0.25">
      <c r="AC71023" s="379"/>
    </row>
    <row r="71024" spans="29:29" x14ac:dyDescent="0.25">
      <c r="AC71024" s="379"/>
    </row>
    <row r="71025" spans="29:29" x14ac:dyDescent="0.25">
      <c r="AC71025" s="379"/>
    </row>
    <row r="71026" spans="29:29" x14ac:dyDescent="0.25">
      <c r="AC71026" s="379"/>
    </row>
    <row r="71027" spans="29:29" x14ac:dyDescent="0.25">
      <c r="AC71027" s="379"/>
    </row>
    <row r="71028" spans="29:29" x14ac:dyDescent="0.25">
      <c r="AC71028" s="379"/>
    </row>
    <row r="71029" spans="29:29" x14ac:dyDescent="0.25">
      <c r="AC71029" s="379"/>
    </row>
    <row r="71030" spans="29:29" x14ac:dyDescent="0.25">
      <c r="AC71030" s="379"/>
    </row>
    <row r="71031" spans="29:29" x14ac:dyDescent="0.25">
      <c r="AC71031" s="379"/>
    </row>
    <row r="71032" spans="29:29" x14ac:dyDescent="0.25">
      <c r="AC71032" s="379"/>
    </row>
    <row r="71033" spans="29:29" x14ac:dyDescent="0.25">
      <c r="AC71033" s="379"/>
    </row>
    <row r="71034" spans="29:29" x14ac:dyDescent="0.25">
      <c r="AC71034" s="379"/>
    </row>
    <row r="71035" spans="29:29" x14ac:dyDescent="0.25">
      <c r="AC71035" s="379"/>
    </row>
    <row r="71036" spans="29:29" x14ac:dyDescent="0.25">
      <c r="AC71036" s="379"/>
    </row>
    <row r="71037" spans="29:29" x14ac:dyDescent="0.25">
      <c r="AC71037" s="379"/>
    </row>
    <row r="71038" spans="29:29" x14ac:dyDescent="0.25">
      <c r="AC71038" s="379"/>
    </row>
    <row r="71039" spans="29:29" x14ac:dyDescent="0.25">
      <c r="AC71039" s="379"/>
    </row>
    <row r="71040" spans="29:29" x14ac:dyDescent="0.25">
      <c r="AC71040" s="379"/>
    </row>
    <row r="71041" spans="29:29" x14ac:dyDescent="0.25">
      <c r="AC71041" s="379"/>
    </row>
    <row r="71042" spans="29:29" x14ac:dyDescent="0.25">
      <c r="AC71042" s="379"/>
    </row>
    <row r="71043" spans="29:29" x14ac:dyDescent="0.25">
      <c r="AC71043" s="379"/>
    </row>
    <row r="71044" spans="29:29" x14ac:dyDescent="0.25">
      <c r="AC71044" s="379"/>
    </row>
    <row r="71045" spans="29:29" x14ac:dyDescent="0.25">
      <c r="AC71045" s="379"/>
    </row>
    <row r="71046" spans="29:29" x14ac:dyDescent="0.25">
      <c r="AC71046" s="379"/>
    </row>
    <row r="71047" spans="29:29" x14ac:dyDescent="0.25">
      <c r="AC71047" s="379"/>
    </row>
    <row r="71048" spans="29:29" x14ac:dyDescent="0.25">
      <c r="AC71048" s="379"/>
    </row>
    <row r="71049" spans="29:29" x14ac:dyDescent="0.25">
      <c r="AC71049" s="379"/>
    </row>
    <row r="71050" spans="29:29" x14ac:dyDescent="0.25">
      <c r="AC71050" s="379"/>
    </row>
    <row r="71051" spans="29:29" x14ac:dyDescent="0.25">
      <c r="AC71051" s="379"/>
    </row>
    <row r="71052" spans="29:29" x14ac:dyDescent="0.25">
      <c r="AC71052" s="379"/>
    </row>
    <row r="71053" spans="29:29" x14ac:dyDescent="0.25">
      <c r="AC71053" s="379"/>
    </row>
    <row r="71054" spans="29:29" x14ac:dyDescent="0.25">
      <c r="AC71054" s="379"/>
    </row>
    <row r="71055" spans="29:29" x14ac:dyDescent="0.25">
      <c r="AC71055" s="379"/>
    </row>
    <row r="71056" spans="29:29" x14ac:dyDescent="0.25">
      <c r="AC71056" s="379"/>
    </row>
    <row r="71057" spans="29:29" x14ac:dyDescent="0.25">
      <c r="AC71057" s="379"/>
    </row>
    <row r="71058" spans="29:29" x14ac:dyDescent="0.25">
      <c r="AC71058" s="379"/>
    </row>
    <row r="71059" spans="29:29" x14ac:dyDescent="0.25">
      <c r="AC71059" s="379"/>
    </row>
    <row r="71060" spans="29:29" x14ac:dyDescent="0.25">
      <c r="AC71060" s="379"/>
    </row>
    <row r="71061" spans="29:29" x14ac:dyDescent="0.25">
      <c r="AC71061" s="379"/>
    </row>
    <row r="71062" spans="29:29" x14ac:dyDescent="0.25">
      <c r="AC71062" s="379"/>
    </row>
    <row r="71063" spans="29:29" x14ac:dyDescent="0.25">
      <c r="AC71063" s="379"/>
    </row>
    <row r="71064" spans="29:29" x14ac:dyDescent="0.25">
      <c r="AC71064" s="379"/>
    </row>
    <row r="71065" spans="29:29" x14ac:dyDescent="0.25">
      <c r="AC71065" s="379"/>
    </row>
    <row r="71066" spans="29:29" x14ac:dyDescent="0.25">
      <c r="AC71066" s="379"/>
    </row>
    <row r="71067" spans="29:29" x14ac:dyDescent="0.25">
      <c r="AC71067" s="379"/>
    </row>
    <row r="71068" spans="29:29" x14ac:dyDescent="0.25">
      <c r="AC71068" s="379"/>
    </row>
    <row r="71069" spans="29:29" x14ac:dyDescent="0.25">
      <c r="AC71069" s="379"/>
    </row>
    <row r="71070" spans="29:29" x14ac:dyDescent="0.25">
      <c r="AC71070" s="379"/>
    </row>
    <row r="71071" spans="29:29" x14ac:dyDescent="0.25">
      <c r="AC71071" s="379"/>
    </row>
    <row r="71072" spans="29:29" x14ac:dyDescent="0.25">
      <c r="AC71072" s="379"/>
    </row>
    <row r="71073" spans="29:29" x14ac:dyDescent="0.25">
      <c r="AC71073" s="379"/>
    </row>
    <row r="71074" spans="29:29" x14ac:dyDescent="0.25">
      <c r="AC71074" s="379"/>
    </row>
    <row r="71075" spans="29:29" x14ac:dyDescent="0.25">
      <c r="AC71075" s="379"/>
    </row>
    <row r="71076" spans="29:29" x14ac:dyDescent="0.25">
      <c r="AC71076" s="379"/>
    </row>
    <row r="71077" spans="29:29" x14ac:dyDescent="0.25">
      <c r="AC71077" s="379"/>
    </row>
    <row r="71078" spans="29:29" x14ac:dyDescent="0.25">
      <c r="AC71078" s="379"/>
    </row>
    <row r="71079" spans="29:29" x14ac:dyDescent="0.25">
      <c r="AC71079" s="379"/>
    </row>
    <row r="71080" spans="29:29" x14ac:dyDescent="0.25">
      <c r="AC71080" s="379"/>
    </row>
    <row r="71081" spans="29:29" x14ac:dyDescent="0.25">
      <c r="AC71081" s="379"/>
    </row>
    <row r="71082" spans="29:29" x14ac:dyDescent="0.25">
      <c r="AC71082" s="379"/>
    </row>
    <row r="71083" spans="29:29" x14ac:dyDescent="0.25">
      <c r="AC71083" s="379"/>
    </row>
    <row r="71084" spans="29:29" x14ac:dyDescent="0.25">
      <c r="AC71084" s="379"/>
    </row>
    <row r="71085" spans="29:29" x14ac:dyDescent="0.25">
      <c r="AC71085" s="379"/>
    </row>
    <row r="71086" spans="29:29" x14ac:dyDescent="0.25">
      <c r="AC71086" s="379"/>
    </row>
    <row r="71087" spans="29:29" x14ac:dyDescent="0.25">
      <c r="AC71087" s="379"/>
    </row>
    <row r="71088" spans="29:29" x14ac:dyDescent="0.25">
      <c r="AC71088" s="379"/>
    </row>
    <row r="71089" spans="29:29" x14ac:dyDescent="0.25">
      <c r="AC71089" s="379"/>
    </row>
    <row r="71090" spans="29:29" x14ac:dyDescent="0.25">
      <c r="AC71090" s="379"/>
    </row>
    <row r="71091" spans="29:29" x14ac:dyDescent="0.25">
      <c r="AC71091" s="379"/>
    </row>
    <row r="71092" spans="29:29" x14ac:dyDescent="0.25">
      <c r="AC71092" s="379"/>
    </row>
    <row r="71093" spans="29:29" x14ac:dyDescent="0.25">
      <c r="AC71093" s="379"/>
    </row>
    <row r="71094" spans="29:29" x14ac:dyDescent="0.25">
      <c r="AC71094" s="379"/>
    </row>
    <row r="71095" spans="29:29" x14ac:dyDescent="0.25">
      <c r="AC71095" s="379"/>
    </row>
    <row r="71096" spans="29:29" x14ac:dyDescent="0.25">
      <c r="AC71096" s="379"/>
    </row>
    <row r="71097" spans="29:29" x14ac:dyDescent="0.25">
      <c r="AC71097" s="379"/>
    </row>
    <row r="71098" spans="29:29" x14ac:dyDescent="0.25">
      <c r="AC71098" s="379"/>
    </row>
    <row r="71099" spans="29:29" x14ac:dyDescent="0.25">
      <c r="AC71099" s="379"/>
    </row>
    <row r="71100" spans="29:29" x14ac:dyDescent="0.25">
      <c r="AC71100" s="379"/>
    </row>
    <row r="71101" spans="29:29" x14ac:dyDescent="0.25">
      <c r="AC71101" s="379"/>
    </row>
    <row r="71102" spans="29:29" x14ac:dyDescent="0.25">
      <c r="AC71102" s="379"/>
    </row>
    <row r="71103" spans="29:29" x14ac:dyDescent="0.25">
      <c r="AC71103" s="379"/>
    </row>
    <row r="71104" spans="29:29" x14ac:dyDescent="0.25">
      <c r="AC71104" s="379"/>
    </row>
    <row r="71105" spans="29:29" x14ac:dyDescent="0.25">
      <c r="AC71105" s="379"/>
    </row>
    <row r="71106" spans="29:29" x14ac:dyDescent="0.25">
      <c r="AC71106" s="379"/>
    </row>
    <row r="71107" spans="29:29" x14ac:dyDescent="0.25">
      <c r="AC71107" s="379"/>
    </row>
    <row r="71108" spans="29:29" x14ac:dyDescent="0.25">
      <c r="AC71108" s="379"/>
    </row>
    <row r="71109" spans="29:29" x14ac:dyDescent="0.25">
      <c r="AC71109" s="379"/>
    </row>
    <row r="71110" spans="29:29" x14ac:dyDescent="0.25">
      <c r="AC71110" s="379"/>
    </row>
    <row r="71111" spans="29:29" x14ac:dyDescent="0.25">
      <c r="AC71111" s="379"/>
    </row>
    <row r="71112" spans="29:29" x14ac:dyDescent="0.25">
      <c r="AC71112" s="379"/>
    </row>
    <row r="71113" spans="29:29" x14ac:dyDescent="0.25">
      <c r="AC71113" s="379"/>
    </row>
    <row r="71114" spans="29:29" x14ac:dyDescent="0.25">
      <c r="AC71114" s="379"/>
    </row>
    <row r="71115" spans="29:29" x14ac:dyDescent="0.25">
      <c r="AC71115" s="379"/>
    </row>
    <row r="71116" spans="29:29" x14ac:dyDescent="0.25">
      <c r="AC71116" s="379"/>
    </row>
    <row r="71117" spans="29:29" x14ac:dyDescent="0.25">
      <c r="AC71117" s="379"/>
    </row>
    <row r="71118" spans="29:29" x14ac:dyDescent="0.25">
      <c r="AC71118" s="379"/>
    </row>
    <row r="71119" spans="29:29" x14ac:dyDescent="0.25">
      <c r="AC71119" s="379"/>
    </row>
    <row r="71120" spans="29:29" x14ac:dyDescent="0.25">
      <c r="AC71120" s="379"/>
    </row>
    <row r="71121" spans="29:29" x14ac:dyDescent="0.25">
      <c r="AC71121" s="379"/>
    </row>
    <row r="71122" spans="29:29" x14ac:dyDescent="0.25">
      <c r="AC71122" s="379"/>
    </row>
    <row r="71123" spans="29:29" x14ac:dyDescent="0.25">
      <c r="AC71123" s="379"/>
    </row>
    <row r="71124" spans="29:29" x14ac:dyDescent="0.25">
      <c r="AC71124" s="379"/>
    </row>
    <row r="71125" spans="29:29" x14ac:dyDescent="0.25">
      <c r="AC71125" s="379"/>
    </row>
    <row r="71126" spans="29:29" x14ac:dyDescent="0.25">
      <c r="AC71126" s="379"/>
    </row>
    <row r="71127" spans="29:29" x14ac:dyDescent="0.25">
      <c r="AC71127" s="379"/>
    </row>
    <row r="71128" spans="29:29" x14ac:dyDescent="0.25">
      <c r="AC71128" s="379"/>
    </row>
    <row r="71129" spans="29:29" x14ac:dyDescent="0.25">
      <c r="AC71129" s="379"/>
    </row>
    <row r="71130" spans="29:29" x14ac:dyDescent="0.25">
      <c r="AC71130" s="379"/>
    </row>
    <row r="71131" spans="29:29" x14ac:dyDescent="0.25">
      <c r="AC71131" s="379"/>
    </row>
    <row r="71132" spans="29:29" x14ac:dyDescent="0.25">
      <c r="AC71132" s="379"/>
    </row>
    <row r="71133" spans="29:29" x14ac:dyDescent="0.25">
      <c r="AC71133" s="379"/>
    </row>
    <row r="71134" spans="29:29" x14ac:dyDescent="0.25">
      <c r="AC71134" s="379"/>
    </row>
    <row r="71135" spans="29:29" x14ac:dyDescent="0.25">
      <c r="AC71135" s="379"/>
    </row>
    <row r="71136" spans="29:29" x14ac:dyDescent="0.25">
      <c r="AC71136" s="379"/>
    </row>
    <row r="71137" spans="29:29" x14ac:dyDescent="0.25">
      <c r="AC71137" s="379"/>
    </row>
    <row r="71138" spans="29:29" x14ac:dyDescent="0.25">
      <c r="AC71138" s="379"/>
    </row>
    <row r="71139" spans="29:29" x14ac:dyDescent="0.25">
      <c r="AC71139" s="379"/>
    </row>
    <row r="71140" spans="29:29" x14ac:dyDescent="0.25">
      <c r="AC71140" s="379"/>
    </row>
    <row r="71141" spans="29:29" x14ac:dyDescent="0.25">
      <c r="AC71141" s="379"/>
    </row>
    <row r="71142" spans="29:29" x14ac:dyDescent="0.25">
      <c r="AC71142" s="379"/>
    </row>
    <row r="71143" spans="29:29" x14ac:dyDescent="0.25">
      <c r="AC71143" s="379"/>
    </row>
    <row r="71144" spans="29:29" x14ac:dyDescent="0.25">
      <c r="AC71144" s="379"/>
    </row>
    <row r="71145" spans="29:29" x14ac:dyDescent="0.25">
      <c r="AC71145" s="379"/>
    </row>
    <row r="71146" spans="29:29" x14ac:dyDescent="0.25">
      <c r="AC71146" s="379"/>
    </row>
    <row r="71147" spans="29:29" x14ac:dyDescent="0.25">
      <c r="AC71147" s="379"/>
    </row>
    <row r="71148" spans="29:29" x14ac:dyDescent="0.25">
      <c r="AC71148" s="379"/>
    </row>
    <row r="71149" spans="29:29" x14ac:dyDescent="0.25">
      <c r="AC71149" s="379"/>
    </row>
    <row r="71150" spans="29:29" x14ac:dyDescent="0.25">
      <c r="AC71150" s="379"/>
    </row>
    <row r="71151" spans="29:29" x14ac:dyDescent="0.25">
      <c r="AC71151" s="379"/>
    </row>
    <row r="71152" spans="29:29" x14ac:dyDescent="0.25">
      <c r="AC71152" s="379"/>
    </row>
    <row r="71153" spans="29:29" x14ac:dyDescent="0.25">
      <c r="AC71153" s="379"/>
    </row>
    <row r="71154" spans="29:29" x14ac:dyDescent="0.25">
      <c r="AC71154" s="379"/>
    </row>
    <row r="71155" spans="29:29" x14ac:dyDescent="0.25">
      <c r="AC71155" s="379"/>
    </row>
    <row r="71156" spans="29:29" x14ac:dyDescent="0.25">
      <c r="AC71156" s="379"/>
    </row>
    <row r="71157" spans="29:29" x14ac:dyDescent="0.25">
      <c r="AC71157" s="379"/>
    </row>
    <row r="71158" spans="29:29" x14ac:dyDescent="0.25">
      <c r="AC71158" s="379"/>
    </row>
    <row r="71159" spans="29:29" x14ac:dyDescent="0.25">
      <c r="AC71159" s="379"/>
    </row>
    <row r="71160" spans="29:29" x14ac:dyDescent="0.25">
      <c r="AC71160" s="379"/>
    </row>
    <row r="71161" spans="29:29" x14ac:dyDescent="0.25">
      <c r="AC71161" s="379"/>
    </row>
    <row r="71162" spans="29:29" x14ac:dyDescent="0.25">
      <c r="AC71162" s="379"/>
    </row>
    <row r="71163" spans="29:29" x14ac:dyDescent="0.25">
      <c r="AC71163" s="379"/>
    </row>
    <row r="71164" spans="29:29" x14ac:dyDescent="0.25">
      <c r="AC71164" s="379"/>
    </row>
    <row r="71165" spans="29:29" x14ac:dyDescent="0.25">
      <c r="AC71165" s="379"/>
    </row>
    <row r="71166" spans="29:29" x14ac:dyDescent="0.25">
      <c r="AC71166" s="379"/>
    </row>
    <row r="71167" spans="29:29" x14ac:dyDescent="0.25">
      <c r="AC71167" s="379"/>
    </row>
    <row r="71168" spans="29:29" x14ac:dyDescent="0.25">
      <c r="AC71168" s="379"/>
    </row>
    <row r="71169" spans="29:29" x14ac:dyDescent="0.25">
      <c r="AC71169" s="379"/>
    </row>
    <row r="71170" spans="29:29" x14ac:dyDescent="0.25">
      <c r="AC71170" s="379"/>
    </row>
    <row r="71171" spans="29:29" x14ac:dyDescent="0.25">
      <c r="AC71171" s="379"/>
    </row>
    <row r="71172" spans="29:29" x14ac:dyDescent="0.25">
      <c r="AC71172" s="379"/>
    </row>
    <row r="71173" spans="29:29" x14ac:dyDescent="0.25">
      <c r="AC71173" s="379"/>
    </row>
    <row r="71174" spans="29:29" x14ac:dyDescent="0.25">
      <c r="AC71174" s="379"/>
    </row>
    <row r="71175" spans="29:29" x14ac:dyDescent="0.25">
      <c r="AC71175" s="379"/>
    </row>
    <row r="71176" spans="29:29" x14ac:dyDescent="0.25">
      <c r="AC71176" s="379"/>
    </row>
    <row r="71177" spans="29:29" x14ac:dyDescent="0.25">
      <c r="AC71177" s="379"/>
    </row>
    <row r="71178" spans="29:29" x14ac:dyDescent="0.25">
      <c r="AC71178" s="379"/>
    </row>
    <row r="71179" spans="29:29" x14ac:dyDescent="0.25">
      <c r="AC71179" s="379"/>
    </row>
    <row r="71180" spans="29:29" x14ac:dyDescent="0.25">
      <c r="AC71180" s="379"/>
    </row>
    <row r="71181" spans="29:29" x14ac:dyDescent="0.25">
      <c r="AC71181" s="379"/>
    </row>
    <row r="71182" spans="29:29" x14ac:dyDescent="0.25">
      <c r="AC71182" s="379"/>
    </row>
    <row r="71183" spans="29:29" x14ac:dyDescent="0.25">
      <c r="AC71183" s="379"/>
    </row>
    <row r="71184" spans="29:29" x14ac:dyDescent="0.25">
      <c r="AC71184" s="379"/>
    </row>
    <row r="71185" spans="29:29" x14ac:dyDescent="0.25">
      <c r="AC71185" s="379"/>
    </row>
    <row r="71186" spans="29:29" x14ac:dyDescent="0.25">
      <c r="AC71186" s="379"/>
    </row>
    <row r="71187" spans="29:29" x14ac:dyDescent="0.25">
      <c r="AC71187" s="379"/>
    </row>
    <row r="71188" spans="29:29" x14ac:dyDescent="0.25">
      <c r="AC71188" s="379"/>
    </row>
    <row r="71189" spans="29:29" x14ac:dyDescent="0.25">
      <c r="AC71189" s="379"/>
    </row>
    <row r="71190" spans="29:29" x14ac:dyDescent="0.25">
      <c r="AC71190" s="379"/>
    </row>
    <row r="71191" spans="29:29" x14ac:dyDescent="0.25">
      <c r="AC71191" s="379"/>
    </row>
    <row r="71192" spans="29:29" x14ac:dyDescent="0.25">
      <c r="AC71192" s="379"/>
    </row>
    <row r="71193" spans="29:29" x14ac:dyDescent="0.25">
      <c r="AC71193" s="379"/>
    </row>
    <row r="71194" spans="29:29" x14ac:dyDescent="0.25">
      <c r="AC71194" s="379"/>
    </row>
    <row r="71195" spans="29:29" x14ac:dyDescent="0.25">
      <c r="AC71195" s="379"/>
    </row>
    <row r="71196" spans="29:29" x14ac:dyDescent="0.25">
      <c r="AC71196" s="379"/>
    </row>
    <row r="71197" spans="29:29" x14ac:dyDescent="0.25">
      <c r="AC71197" s="379"/>
    </row>
    <row r="71198" spans="29:29" x14ac:dyDescent="0.25">
      <c r="AC71198" s="379"/>
    </row>
    <row r="71199" spans="29:29" x14ac:dyDescent="0.25">
      <c r="AC71199" s="379"/>
    </row>
    <row r="71200" spans="29:29" x14ac:dyDescent="0.25">
      <c r="AC71200" s="379"/>
    </row>
    <row r="71201" spans="29:29" x14ac:dyDescent="0.25">
      <c r="AC71201" s="379"/>
    </row>
    <row r="71202" spans="29:29" x14ac:dyDescent="0.25">
      <c r="AC71202" s="379"/>
    </row>
    <row r="71203" spans="29:29" x14ac:dyDescent="0.25">
      <c r="AC71203" s="379"/>
    </row>
    <row r="71204" spans="29:29" x14ac:dyDescent="0.25">
      <c r="AC71204" s="379"/>
    </row>
    <row r="71205" spans="29:29" x14ac:dyDescent="0.25">
      <c r="AC71205" s="379"/>
    </row>
    <row r="71206" spans="29:29" x14ac:dyDescent="0.25">
      <c r="AC71206" s="379"/>
    </row>
    <row r="71207" spans="29:29" x14ac:dyDescent="0.25">
      <c r="AC71207" s="379"/>
    </row>
    <row r="71208" spans="29:29" x14ac:dyDescent="0.25">
      <c r="AC71208" s="379"/>
    </row>
    <row r="71209" spans="29:29" x14ac:dyDescent="0.25">
      <c r="AC71209" s="379"/>
    </row>
    <row r="71210" spans="29:29" x14ac:dyDescent="0.25">
      <c r="AC71210" s="379"/>
    </row>
    <row r="71211" spans="29:29" x14ac:dyDescent="0.25">
      <c r="AC71211" s="379"/>
    </row>
    <row r="71212" spans="29:29" x14ac:dyDescent="0.25">
      <c r="AC71212" s="379"/>
    </row>
    <row r="71213" spans="29:29" x14ac:dyDescent="0.25">
      <c r="AC71213" s="379"/>
    </row>
    <row r="71214" spans="29:29" x14ac:dyDescent="0.25">
      <c r="AC71214" s="379"/>
    </row>
    <row r="71215" spans="29:29" x14ac:dyDescent="0.25">
      <c r="AC71215" s="379"/>
    </row>
    <row r="71216" spans="29:29" x14ac:dyDescent="0.25">
      <c r="AC71216" s="379"/>
    </row>
    <row r="71217" spans="29:29" x14ac:dyDescent="0.25">
      <c r="AC71217" s="379"/>
    </row>
    <row r="71218" spans="29:29" x14ac:dyDescent="0.25">
      <c r="AC71218" s="379"/>
    </row>
    <row r="71219" spans="29:29" x14ac:dyDescent="0.25">
      <c r="AC71219" s="379"/>
    </row>
    <row r="71220" spans="29:29" x14ac:dyDescent="0.25">
      <c r="AC71220" s="379"/>
    </row>
    <row r="71221" spans="29:29" x14ac:dyDescent="0.25">
      <c r="AC71221" s="379"/>
    </row>
    <row r="71222" spans="29:29" x14ac:dyDescent="0.25">
      <c r="AC71222" s="379"/>
    </row>
    <row r="71223" spans="29:29" x14ac:dyDescent="0.25">
      <c r="AC71223" s="379"/>
    </row>
    <row r="71224" spans="29:29" x14ac:dyDescent="0.25">
      <c r="AC71224" s="379"/>
    </row>
    <row r="71225" spans="29:29" x14ac:dyDescent="0.25">
      <c r="AC71225" s="379"/>
    </row>
    <row r="71226" spans="29:29" x14ac:dyDescent="0.25">
      <c r="AC71226" s="379"/>
    </row>
    <row r="71227" spans="29:29" x14ac:dyDescent="0.25">
      <c r="AC71227" s="379"/>
    </row>
    <row r="71228" spans="29:29" x14ac:dyDescent="0.25">
      <c r="AC71228" s="379"/>
    </row>
    <row r="71229" spans="29:29" x14ac:dyDescent="0.25">
      <c r="AC71229" s="379"/>
    </row>
    <row r="71230" spans="29:29" x14ac:dyDescent="0.25">
      <c r="AC71230" s="379"/>
    </row>
    <row r="71231" spans="29:29" x14ac:dyDescent="0.25">
      <c r="AC71231" s="379"/>
    </row>
    <row r="71232" spans="29:29" x14ac:dyDescent="0.25">
      <c r="AC71232" s="379"/>
    </row>
    <row r="71233" spans="29:29" x14ac:dyDescent="0.25">
      <c r="AC71233" s="379"/>
    </row>
    <row r="71234" spans="29:29" x14ac:dyDescent="0.25">
      <c r="AC71234" s="379"/>
    </row>
    <row r="71235" spans="29:29" x14ac:dyDescent="0.25">
      <c r="AC71235" s="379"/>
    </row>
    <row r="71236" spans="29:29" x14ac:dyDescent="0.25">
      <c r="AC71236" s="379"/>
    </row>
    <row r="71237" spans="29:29" x14ac:dyDescent="0.25">
      <c r="AC71237" s="379"/>
    </row>
    <row r="71238" spans="29:29" x14ac:dyDescent="0.25">
      <c r="AC71238" s="379"/>
    </row>
    <row r="71239" spans="29:29" x14ac:dyDescent="0.25">
      <c r="AC71239" s="379"/>
    </row>
    <row r="71240" spans="29:29" x14ac:dyDescent="0.25">
      <c r="AC71240" s="379"/>
    </row>
    <row r="71241" spans="29:29" x14ac:dyDescent="0.25">
      <c r="AC71241" s="379"/>
    </row>
    <row r="71242" spans="29:29" x14ac:dyDescent="0.25">
      <c r="AC71242" s="379"/>
    </row>
    <row r="71243" spans="29:29" x14ac:dyDescent="0.25">
      <c r="AC71243" s="379"/>
    </row>
    <row r="71244" spans="29:29" x14ac:dyDescent="0.25">
      <c r="AC71244" s="379"/>
    </row>
    <row r="71245" spans="29:29" x14ac:dyDescent="0.25">
      <c r="AC71245" s="379"/>
    </row>
    <row r="71246" spans="29:29" x14ac:dyDescent="0.25">
      <c r="AC71246" s="379"/>
    </row>
    <row r="71247" spans="29:29" x14ac:dyDescent="0.25">
      <c r="AC71247" s="379"/>
    </row>
    <row r="71248" spans="29:29" x14ac:dyDescent="0.25">
      <c r="AC71248" s="379"/>
    </row>
    <row r="71249" spans="29:29" x14ac:dyDescent="0.25">
      <c r="AC71249" s="379"/>
    </row>
    <row r="71250" spans="29:29" x14ac:dyDescent="0.25">
      <c r="AC71250" s="379"/>
    </row>
    <row r="71251" spans="29:29" x14ac:dyDescent="0.25">
      <c r="AC71251" s="379"/>
    </row>
    <row r="71252" spans="29:29" x14ac:dyDescent="0.25">
      <c r="AC71252" s="379"/>
    </row>
    <row r="71253" spans="29:29" x14ac:dyDescent="0.25">
      <c r="AC71253" s="379"/>
    </row>
    <row r="71254" spans="29:29" x14ac:dyDescent="0.25">
      <c r="AC71254" s="379"/>
    </row>
    <row r="71255" spans="29:29" x14ac:dyDescent="0.25">
      <c r="AC71255" s="379"/>
    </row>
    <row r="71256" spans="29:29" x14ac:dyDescent="0.25">
      <c r="AC71256" s="379"/>
    </row>
    <row r="71257" spans="29:29" x14ac:dyDescent="0.25">
      <c r="AC71257" s="379"/>
    </row>
    <row r="71258" spans="29:29" x14ac:dyDescent="0.25">
      <c r="AC71258" s="379"/>
    </row>
    <row r="71259" spans="29:29" x14ac:dyDescent="0.25">
      <c r="AC71259" s="379"/>
    </row>
    <row r="71260" spans="29:29" x14ac:dyDescent="0.25">
      <c r="AC71260" s="379"/>
    </row>
    <row r="71261" spans="29:29" x14ac:dyDescent="0.25">
      <c r="AC71261" s="379"/>
    </row>
    <row r="71262" spans="29:29" x14ac:dyDescent="0.25">
      <c r="AC71262" s="379"/>
    </row>
    <row r="71263" spans="29:29" x14ac:dyDescent="0.25">
      <c r="AC71263" s="379"/>
    </row>
    <row r="71264" spans="29:29" x14ac:dyDescent="0.25">
      <c r="AC71264" s="379"/>
    </row>
    <row r="71265" spans="29:29" x14ac:dyDescent="0.25">
      <c r="AC71265" s="379"/>
    </row>
    <row r="71266" spans="29:29" x14ac:dyDescent="0.25">
      <c r="AC71266" s="379"/>
    </row>
    <row r="71267" spans="29:29" x14ac:dyDescent="0.25">
      <c r="AC71267" s="379"/>
    </row>
    <row r="71268" spans="29:29" x14ac:dyDescent="0.25">
      <c r="AC71268" s="379"/>
    </row>
    <row r="71269" spans="29:29" x14ac:dyDescent="0.25">
      <c r="AC71269" s="379"/>
    </row>
    <row r="71270" spans="29:29" x14ac:dyDescent="0.25">
      <c r="AC71270" s="379"/>
    </row>
    <row r="71271" spans="29:29" x14ac:dyDescent="0.25">
      <c r="AC71271" s="379"/>
    </row>
    <row r="71272" spans="29:29" x14ac:dyDescent="0.25">
      <c r="AC71272" s="379"/>
    </row>
    <row r="71273" spans="29:29" x14ac:dyDescent="0.25">
      <c r="AC71273" s="379"/>
    </row>
    <row r="71274" spans="29:29" x14ac:dyDescent="0.25">
      <c r="AC71274" s="379"/>
    </row>
    <row r="71275" spans="29:29" x14ac:dyDescent="0.25">
      <c r="AC71275" s="379"/>
    </row>
    <row r="71276" spans="29:29" x14ac:dyDescent="0.25">
      <c r="AC71276" s="379"/>
    </row>
    <row r="71277" spans="29:29" x14ac:dyDescent="0.25">
      <c r="AC71277" s="379"/>
    </row>
    <row r="71278" spans="29:29" x14ac:dyDescent="0.25">
      <c r="AC71278" s="379"/>
    </row>
    <row r="71279" spans="29:29" x14ac:dyDescent="0.25">
      <c r="AC71279" s="379"/>
    </row>
    <row r="71280" spans="29:29" x14ac:dyDescent="0.25">
      <c r="AC71280" s="379"/>
    </row>
    <row r="71281" spans="29:29" x14ac:dyDescent="0.25">
      <c r="AC71281" s="379"/>
    </row>
    <row r="71282" spans="29:29" x14ac:dyDescent="0.25">
      <c r="AC71282" s="379"/>
    </row>
    <row r="71283" spans="29:29" x14ac:dyDescent="0.25">
      <c r="AC71283" s="379"/>
    </row>
    <row r="71284" spans="29:29" x14ac:dyDescent="0.25">
      <c r="AC71284" s="379"/>
    </row>
    <row r="71285" spans="29:29" x14ac:dyDescent="0.25">
      <c r="AC71285" s="379"/>
    </row>
    <row r="71286" spans="29:29" x14ac:dyDescent="0.25">
      <c r="AC71286" s="379"/>
    </row>
    <row r="71287" spans="29:29" x14ac:dyDescent="0.25">
      <c r="AC71287" s="379"/>
    </row>
    <row r="71288" spans="29:29" x14ac:dyDescent="0.25">
      <c r="AC71288" s="379"/>
    </row>
    <row r="71289" spans="29:29" x14ac:dyDescent="0.25">
      <c r="AC71289" s="379"/>
    </row>
    <row r="71290" spans="29:29" x14ac:dyDescent="0.25">
      <c r="AC71290" s="379"/>
    </row>
    <row r="71291" spans="29:29" x14ac:dyDescent="0.25">
      <c r="AC71291" s="379"/>
    </row>
    <row r="71292" spans="29:29" x14ac:dyDescent="0.25">
      <c r="AC71292" s="379"/>
    </row>
    <row r="71293" spans="29:29" x14ac:dyDescent="0.25">
      <c r="AC71293" s="379"/>
    </row>
    <row r="71294" spans="29:29" x14ac:dyDescent="0.25">
      <c r="AC71294" s="379"/>
    </row>
    <row r="71295" spans="29:29" x14ac:dyDescent="0.25">
      <c r="AC71295" s="379"/>
    </row>
    <row r="71296" spans="29:29" x14ac:dyDescent="0.25">
      <c r="AC71296" s="379"/>
    </row>
    <row r="71297" spans="29:29" x14ac:dyDescent="0.25">
      <c r="AC71297" s="379"/>
    </row>
    <row r="71298" spans="29:29" x14ac:dyDescent="0.25">
      <c r="AC71298" s="379"/>
    </row>
    <row r="71299" spans="29:29" x14ac:dyDescent="0.25">
      <c r="AC71299" s="379"/>
    </row>
    <row r="71300" spans="29:29" x14ac:dyDescent="0.25">
      <c r="AC71300" s="379"/>
    </row>
    <row r="71301" spans="29:29" x14ac:dyDescent="0.25">
      <c r="AC71301" s="379"/>
    </row>
    <row r="71302" spans="29:29" x14ac:dyDescent="0.25">
      <c r="AC71302" s="379"/>
    </row>
    <row r="71303" spans="29:29" x14ac:dyDescent="0.25">
      <c r="AC71303" s="379"/>
    </row>
    <row r="71304" spans="29:29" x14ac:dyDescent="0.25">
      <c r="AC71304" s="379"/>
    </row>
    <row r="71305" spans="29:29" x14ac:dyDescent="0.25">
      <c r="AC71305" s="379"/>
    </row>
    <row r="71306" spans="29:29" x14ac:dyDescent="0.25">
      <c r="AC71306" s="379"/>
    </row>
    <row r="71307" spans="29:29" x14ac:dyDescent="0.25">
      <c r="AC71307" s="379"/>
    </row>
    <row r="71308" spans="29:29" x14ac:dyDescent="0.25">
      <c r="AC71308" s="379"/>
    </row>
    <row r="71309" spans="29:29" x14ac:dyDescent="0.25">
      <c r="AC71309" s="379"/>
    </row>
    <row r="71310" spans="29:29" x14ac:dyDescent="0.25">
      <c r="AC71310" s="379"/>
    </row>
    <row r="71311" spans="29:29" x14ac:dyDescent="0.25">
      <c r="AC71311" s="379"/>
    </row>
    <row r="71312" spans="29:29" x14ac:dyDescent="0.25">
      <c r="AC71312" s="379"/>
    </row>
    <row r="71313" spans="29:29" x14ac:dyDescent="0.25">
      <c r="AC71313" s="379"/>
    </row>
    <row r="71314" spans="29:29" x14ac:dyDescent="0.25">
      <c r="AC71314" s="379"/>
    </row>
    <row r="71315" spans="29:29" x14ac:dyDescent="0.25">
      <c r="AC71315" s="379"/>
    </row>
    <row r="71316" spans="29:29" x14ac:dyDescent="0.25">
      <c r="AC71316" s="379"/>
    </row>
    <row r="71317" spans="29:29" x14ac:dyDescent="0.25">
      <c r="AC71317" s="379"/>
    </row>
    <row r="71318" spans="29:29" x14ac:dyDescent="0.25">
      <c r="AC71318" s="379"/>
    </row>
    <row r="71319" spans="29:29" x14ac:dyDescent="0.25">
      <c r="AC71319" s="379"/>
    </row>
    <row r="71320" spans="29:29" x14ac:dyDescent="0.25">
      <c r="AC71320" s="379"/>
    </row>
    <row r="71321" spans="29:29" x14ac:dyDescent="0.25">
      <c r="AC71321" s="379"/>
    </row>
    <row r="71322" spans="29:29" x14ac:dyDescent="0.25">
      <c r="AC71322" s="379"/>
    </row>
    <row r="71323" spans="29:29" x14ac:dyDescent="0.25">
      <c r="AC71323" s="379"/>
    </row>
    <row r="71324" spans="29:29" x14ac:dyDescent="0.25">
      <c r="AC71324" s="379"/>
    </row>
    <row r="71325" spans="29:29" x14ac:dyDescent="0.25">
      <c r="AC71325" s="379"/>
    </row>
    <row r="71326" spans="29:29" x14ac:dyDescent="0.25">
      <c r="AC71326" s="379"/>
    </row>
    <row r="71327" spans="29:29" x14ac:dyDescent="0.25">
      <c r="AC71327" s="379"/>
    </row>
    <row r="71328" spans="29:29" x14ac:dyDescent="0.25">
      <c r="AC71328" s="379"/>
    </row>
    <row r="71329" spans="29:29" x14ac:dyDescent="0.25">
      <c r="AC71329" s="379"/>
    </row>
    <row r="71330" spans="29:29" x14ac:dyDescent="0.25">
      <c r="AC71330" s="379"/>
    </row>
    <row r="71331" spans="29:29" x14ac:dyDescent="0.25">
      <c r="AC71331" s="379"/>
    </row>
    <row r="71332" spans="29:29" x14ac:dyDescent="0.25">
      <c r="AC71332" s="379"/>
    </row>
    <row r="71333" spans="29:29" x14ac:dyDescent="0.25">
      <c r="AC71333" s="379"/>
    </row>
    <row r="71334" spans="29:29" x14ac:dyDescent="0.25">
      <c r="AC71334" s="379"/>
    </row>
    <row r="71335" spans="29:29" x14ac:dyDescent="0.25">
      <c r="AC71335" s="379"/>
    </row>
    <row r="71336" spans="29:29" x14ac:dyDescent="0.25">
      <c r="AC71336" s="379"/>
    </row>
    <row r="71337" spans="29:29" x14ac:dyDescent="0.25">
      <c r="AC71337" s="379"/>
    </row>
    <row r="71338" spans="29:29" x14ac:dyDescent="0.25">
      <c r="AC71338" s="379"/>
    </row>
    <row r="71339" spans="29:29" x14ac:dyDescent="0.25">
      <c r="AC71339" s="379"/>
    </row>
    <row r="71340" spans="29:29" x14ac:dyDescent="0.25">
      <c r="AC71340" s="379"/>
    </row>
    <row r="71341" spans="29:29" x14ac:dyDescent="0.25">
      <c r="AC71341" s="379"/>
    </row>
    <row r="71342" spans="29:29" x14ac:dyDescent="0.25">
      <c r="AC71342" s="379"/>
    </row>
    <row r="71343" spans="29:29" x14ac:dyDescent="0.25">
      <c r="AC71343" s="379"/>
    </row>
    <row r="71344" spans="29:29" x14ac:dyDescent="0.25">
      <c r="AC71344" s="379"/>
    </row>
    <row r="71345" spans="29:29" x14ac:dyDescent="0.25">
      <c r="AC71345" s="379"/>
    </row>
    <row r="71346" spans="29:29" x14ac:dyDescent="0.25">
      <c r="AC71346" s="379"/>
    </row>
    <row r="71347" spans="29:29" x14ac:dyDescent="0.25">
      <c r="AC71347" s="379"/>
    </row>
    <row r="71348" spans="29:29" x14ac:dyDescent="0.25">
      <c r="AC71348" s="379"/>
    </row>
    <row r="71349" spans="29:29" x14ac:dyDescent="0.25">
      <c r="AC71349" s="379"/>
    </row>
    <row r="71350" spans="29:29" x14ac:dyDescent="0.25">
      <c r="AC71350" s="379"/>
    </row>
    <row r="71351" spans="29:29" x14ac:dyDescent="0.25">
      <c r="AC71351" s="379"/>
    </row>
    <row r="71352" spans="29:29" x14ac:dyDescent="0.25">
      <c r="AC71352" s="379"/>
    </row>
    <row r="71353" spans="29:29" x14ac:dyDescent="0.25">
      <c r="AC71353" s="379"/>
    </row>
    <row r="71354" spans="29:29" x14ac:dyDescent="0.25">
      <c r="AC71354" s="379"/>
    </row>
    <row r="71355" spans="29:29" x14ac:dyDescent="0.25">
      <c r="AC71355" s="379"/>
    </row>
    <row r="71356" spans="29:29" x14ac:dyDescent="0.25">
      <c r="AC71356" s="379"/>
    </row>
    <row r="71357" spans="29:29" x14ac:dyDescent="0.25">
      <c r="AC71357" s="379"/>
    </row>
    <row r="71358" spans="29:29" x14ac:dyDescent="0.25">
      <c r="AC71358" s="379"/>
    </row>
    <row r="71359" spans="29:29" x14ac:dyDescent="0.25">
      <c r="AC71359" s="379"/>
    </row>
    <row r="71360" spans="29:29" x14ac:dyDescent="0.25">
      <c r="AC71360" s="379"/>
    </row>
    <row r="71361" spans="29:29" x14ac:dyDescent="0.25">
      <c r="AC71361" s="379"/>
    </row>
    <row r="71362" spans="29:29" x14ac:dyDescent="0.25">
      <c r="AC71362" s="379"/>
    </row>
    <row r="71363" spans="29:29" x14ac:dyDescent="0.25">
      <c r="AC71363" s="379"/>
    </row>
    <row r="71364" spans="29:29" x14ac:dyDescent="0.25">
      <c r="AC71364" s="379"/>
    </row>
    <row r="71365" spans="29:29" x14ac:dyDescent="0.25">
      <c r="AC71365" s="379"/>
    </row>
    <row r="71366" spans="29:29" x14ac:dyDescent="0.25">
      <c r="AC71366" s="379"/>
    </row>
    <row r="71367" spans="29:29" x14ac:dyDescent="0.25">
      <c r="AC71367" s="379"/>
    </row>
    <row r="71368" spans="29:29" x14ac:dyDescent="0.25">
      <c r="AC71368" s="379"/>
    </row>
    <row r="71369" spans="29:29" x14ac:dyDescent="0.25">
      <c r="AC71369" s="379"/>
    </row>
    <row r="71370" spans="29:29" x14ac:dyDescent="0.25">
      <c r="AC71370" s="379"/>
    </row>
    <row r="71371" spans="29:29" x14ac:dyDescent="0.25">
      <c r="AC71371" s="379"/>
    </row>
    <row r="71372" spans="29:29" x14ac:dyDescent="0.25">
      <c r="AC71372" s="379"/>
    </row>
    <row r="71373" spans="29:29" x14ac:dyDescent="0.25">
      <c r="AC71373" s="379"/>
    </row>
    <row r="71374" spans="29:29" x14ac:dyDescent="0.25">
      <c r="AC71374" s="379"/>
    </row>
    <row r="71375" spans="29:29" x14ac:dyDescent="0.25">
      <c r="AC71375" s="379"/>
    </row>
    <row r="71376" spans="29:29" x14ac:dyDescent="0.25">
      <c r="AC71376" s="379"/>
    </row>
    <row r="71377" spans="29:29" x14ac:dyDescent="0.25">
      <c r="AC71377" s="379"/>
    </row>
    <row r="71378" spans="29:29" x14ac:dyDescent="0.25">
      <c r="AC71378" s="379"/>
    </row>
    <row r="71379" spans="29:29" x14ac:dyDescent="0.25">
      <c r="AC71379" s="379"/>
    </row>
    <row r="71380" spans="29:29" x14ac:dyDescent="0.25">
      <c r="AC71380" s="379"/>
    </row>
    <row r="71381" spans="29:29" x14ac:dyDescent="0.25">
      <c r="AC71381" s="379"/>
    </row>
    <row r="71382" spans="29:29" x14ac:dyDescent="0.25">
      <c r="AC71382" s="379"/>
    </row>
    <row r="71383" spans="29:29" x14ac:dyDescent="0.25">
      <c r="AC71383" s="379"/>
    </row>
    <row r="71384" spans="29:29" x14ac:dyDescent="0.25">
      <c r="AC71384" s="379"/>
    </row>
    <row r="71385" spans="29:29" x14ac:dyDescent="0.25">
      <c r="AC71385" s="379"/>
    </row>
    <row r="71386" spans="29:29" x14ac:dyDescent="0.25">
      <c r="AC71386" s="379"/>
    </row>
    <row r="71387" spans="29:29" x14ac:dyDescent="0.25">
      <c r="AC71387" s="379"/>
    </row>
    <row r="71388" spans="29:29" x14ac:dyDescent="0.25">
      <c r="AC71388" s="379"/>
    </row>
    <row r="71389" spans="29:29" x14ac:dyDescent="0.25">
      <c r="AC71389" s="379"/>
    </row>
    <row r="71390" spans="29:29" x14ac:dyDescent="0.25">
      <c r="AC71390" s="379"/>
    </row>
    <row r="71391" spans="29:29" x14ac:dyDescent="0.25">
      <c r="AC71391" s="379"/>
    </row>
    <row r="71392" spans="29:29" x14ac:dyDescent="0.25">
      <c r="AC71392" s="379"/>
    </row>
    <row r="71393" spans="29:29" x14ac:dyDescent="0.25">
      <c r="AC71393" s="379"/>
    </row>
    <row r="71394" spans="29:29" x14ac:dyDescent="0.25">
      <c r="AC71394" s="379"/>
    </row>
    <row r="71395" spans="29:29" x14ac:dyDescent="0.25">
      <c r="AC71395" s="379"/>
    </row>
    <row r="71396" spans="29:29" x14ac:dyDescent="0.25">
      <c r="AC71396" s="379"/>
    </row>
    <row r="71397" spans="29:29" x14ac:dyDescent="0.25">
      <c r="AC71397" s="379"/>
    </row>
    <row r="71398" spans="29:29" x14ac:dyDescent="0.25">
      <c r="AC71398" s="379"/>
    </row>
    <row r="71399" spans="29:29" x14ac:dyDescent="0.25">
      <c r="AC71399" s="379"/>
    </row>
    <row r="71400" spans="29:29" x14ac:dyDescent="0.25">
      <c r="AC71400" s="379"/>
    </row>
    <row r="71401" spans="29:29" x14ac:dyDescent="0.25">
      <c r="AC71401" s="379"/>
    </row>
    <row r="71402" spans="29:29" x14ac:dyDescent="0.25">
      <c r="AC71402" s="379"/>
    </row>
    <row r="71403" spans="29:29" x14ac:dyDescent="0.25">
      <c r="AC71403" s="379"/>
    </row>
    <row r="71404" spans="29:29" x14ac:dyDescent="0.25">
      <c r="AC71404" s="379"/>
    </row>
    <row r="71405" spans="29:29" x14ac:dyDescent="0.25">
      <c r="AC71405" s="379"/>
    </row>
    <row r="71406" spans="29:29" x14ac:dyDescent="0.25">
      <c r="AC71406" s="379"/>
    </row>
    <row r="71407" spans="29:29" x14ac:dyDescent="0.25">
      <c r="AC71407" s="379"/>
    </row>
    <row r="71408" spans="29:29" x14ac:dyDescent="0.25">
      <c r="AC71408" s="379"/>
    </row>
    <row r="71409" spans="29:29" x14ac:dyDescent="0.25">
      <c r="AC71409" s="379"/>
    </row>
    <row r="71410" spans="29:29" x14ac:dyDescent="0.25">
      <c r="AC71410" s="379"/>
    </row>
    <row r="71411" spans="29:29" x14ac:dyDescent="0.25">
      <c r="AC71411" s="379"/>
    </row>
    <row r="71412" spans="29:29" x14ac:dyDescent="0.25">
      <c r="AC71412" s="379"/>
    </row>
    <row r="71413" spans="29:29" x14ac:dyDescent="0.25">
      <c r="AC71413" s="379"/>
    </row>
    <row r="71414" spans="29:29" x14ac:dyDescent="0.25">
      <c r="AC71414" s="379"/>
    </row>
    <row r="71415" spans="29:29" x14ac:dyDescent="0.25">
      <c r="AC71415" s="379"/>
    </row>
    <row r="71416" spans="29:29" x14ac:dyDescent="0.25">
      <c r="AC71416" s="379"/>
    </row>
    <row r="71417" spans="29:29" x14ac:dyDescent="0.25">
      <c r="AC71417" s="379"/>
    </row>
    <row r="71418" spans="29:29" x14ac:dyDescent="0.25">
      <c r="AC71418" s="379"/>
    </row>
    <row r="71419" spans="29:29" x14ac:dyDescent="0.25">
      <c r="AC71419" s="379"/>
    </row>
    <row r="71420" spans="29:29" x14ac:dyDescent="0.25">
      <c r="AC71420" s="379"/>
    </row>
    <row r="71421" spans="29:29" x14ac:dyDescent="0.25">
      <c r="AC71421" s="379"/>
    </row>
    <row r="71422" spans="29:29" x14ac:dyDescent="0.25">
      <c r="AC71422" s="379"/>
    </row>
    <row r="71423" spans="29:29" x14ac:dyDescent="0.25">
      <c r="AC71423" s="379"/>
    </row>
    <row r="71424" spans="29:29" x14ac:dyDescent="0.25">
      <c r="AC71424" s="379"/>
    </row>
    <row r="71425" spans="29:29" x14ac:dyDescent="0.25">
      <c r="AC71425" s="379"/>
    </row>
    <row r="71426" spans="29:29" x14ac:dyDescent="0.25">
      <c r="AC71426" s="379"/>
    </row>
    <row r="71427" spans="29:29" x14ac:dyDescent="0.25">
      <c r="AC71427" s="379"/>
    </row>
    <row r="71428" spans="29:29" x14ac:dyDescent="0.25">
      <c r="AC71428" s="379"/>
    </row>
    <row r="71429" spans="29:29" x14ac:dyDescent="0.25">
      <c r="AC71429" s="379"/>
    </row>
    <row r="71430" spans="29:29" x14ac:dyDescent="0.25">
      <c r="AC71430" s="379"/>
    </row>
    <row r="71431" spans="29:29" x14ac:dyDescent="0.25">
      <c r="AC71431" s="379"/>
    </row>
    <row r="71432" spans="29:29" x14ac:dyDescent="0.25">
      <c r="AC71432" s="379"/>
    </row>
    <row r="71433" spans="29:29" x14ac:dyDescent="0.25">
      <c r="AC71433" s="379"/>
    </row>
    <row r="71434" spans="29:29" x14ac:dyDescent="0.25">
      <c r="AC71434" s="379"/>
    </row>
    <row r="71435" spans="29:29" x14ac:dyDescent="0.25">
      <c r="AC71435" s="379"/>
    </row>
    <row r="71436" spans="29:29" x14ac:dyDescent="0.25">
      <c r="AC71436" s="379"/>
    </row>
    <row r="71437" spans="29:29" x14ac:dyDescent="0.25">
      <c r="AC71437" s="379"/>
    </row>
    <row r="71438" spans="29:29" x14ac:dyDescent="0.25">
      <c r="AC71438" s="379"/>
    </row>
    <row r="71439" spans="29:29" x14ac:dyDescent="0.25">
      <c r="AC71439" s="379"/>
    </row>
    <row r="71440" spans="29:29" x14ac:dyDescent="0.25">
      <c r="AC71440" s="379"/>
    </row>
    <row r="71441" spans="29:29" x14ac:dyDescent="0.25">
      <c r="AC71441" s="379"/>
    </row>
    <row r="71442" spans="29:29" x14ac:dyDescent="0.25">
      <c r="AC71442" s="379"/>
    </row>
    <row r="71443" spans="29:29" x14ac:dyDescent="0.25">
      <c r="AC71443" s="379"/>
    </row>
    <row r="71444" spans="29:29" x14ac:dyDescent="0.25">
      <c r="AC71444" s="379"/>
    </row>
    <row r="71445" spans="29:29" x14ac:dyDescent="0.25">
      <c r="AC71445" s="379"/>
    </row>
    <row r="71446" spans="29:29" x14ac:dyDescent="0.25">
      <c r="AC71446" s="379"/>
    </row>
    <row r="71447" spans="29:29" x14ac:dyDescent="0.25">
      <c r="AC71447" s="379"/>
    </row>
    <row r="71448" spans="29:29" x14ac:dyDescent="0.25">
      <c r="AC71448" s="379"/>
    </row>
    <row r="71449" spans="29:29" x14ac:dyDescent="0.25">
      <c r="AC71449" s="379"/>
    </row>
    <row r="71450" spans="29:29" x14ac:dyDescent="0.25">
      <c r="AC71450" s="379"/>
    </row>
    <row r="71451" spans="29:29" x14ac:dyDescent="0.25">
      <c r="AC71451" s="379"/>
    </row>
    <row r="71452" spans="29:29" x14ac:dyDescent="0.25">
      <c r="AC71452" s="379"/>
    </row>
    <row r="71453" spans="29:29" x14ac:dyDescent="0.25">
      <c r="AC71453" s="379"/>
    </row>
    <row r="71454" spans="29:29" x14ac:dyDescent="0.25">
      <c r="AC71454" s="379"/>
    </row>
    <row r="71455" spans="29:29" x14ac:dyDescent="0.25">
      <c r="AC71455" s="379"/>
    </row>
    <row r="71456" spans="29:29" x14ac:dyDescent="0.25">
      <c r="AC71456" s="379"/>
    </row>
    <row r="71457" spans="29:29" x14ac:dyDescent="0.25">
      <c r="AC71457" s="379"/>
    </row>
    <row r="71458" spans="29:29" x14ac:dyDescent="0.25">
      <c r="AC71458" s="379"/>
    </row>
    <row r="71459" spans="29:29" x14ac:dyDescent="0.25">
      <c r="AC71459" s="379"/>
    </row>
    <row r="71460" spans="29:29" x14ac:dyDescent="0.25">
      <c r="AC71460" s="379"/>
    </row>
    <row r="71461" spans="29:29" x14ac:dyDescent="0.25">
      <c r="AC71461" s="379"/>
    </row>
    <row r="71462" spans="29:29" x14ac:dyDescent="0.25">
      <c r="AC71462" s="379"/>
    </row>
    <row r="71463" spans="29:29" x14ac:dyDescent="0.25">
      <c r="AC71463" s="379"/>
    </row>
    <row r="71464" spans="29:29" x14ac:dyDescent="0.25">
      <c r="AC71464" s="379"/>
    </row>
    <row r="71465" spans="29:29" x14ac:dyDescent="0.25">
      <c r="AC71465" s="379"/>
    </row>
    <row r="71466" spans="29:29" x14ac:dyDescent="0.25">
      <c r="AC71466" s="379"/>
    </row>
    <row r="71467" spans="29:29" x14ac:dyDescent="0.25">
      <c r="AC71467" s="379"/>
    </row>
    <row r="71468" spans="29:29" x14ac:dyDescent="0.25">
      <c r="AC71468" s="379"/>
    </row>
    <row r="71469" spans="29:29" x14ac:dyDescent="0.25">
      <c r="AC71469" s="379"/>
    </row>
    <row r="71470" spans="29:29" x14ac:dyDescent="0.25">
      <c r="AC71470" s="379"/>
    </row>
    <row r="71471" spans="29:29" x14ac:dyDescent="0.25">
      <c r="AC71471" s="379"/>
    </row>
    <row r="71472" spans="29:29" x14ac:dyDescent="0.25">
      <c r="AC71472" s="379"/>
    </row>
    <row r="71473" spans="29:29" x14ac:dyDescent="0.25">
      <c r="AC71473" s="379"/>
    </row>
    <row r="71474" spans="29:29" x14ac:dyDescent="0.25">
      <c r="AC71474" s="379"/>
    </row>
    <row r="71475" spans="29:29" x14ac:dyDescent="0.25">
      <c r="AC71475" s="379"/>
    </row>
    <row r="71476" spans="29:29" x14ac:dyDescent="0.25">
      <c r="AC71476" s="379"/>
    </row>
    <row r="71477" spans="29:29" x14ac:dyDescent="0.25">
      <c r="AC71477" s="379"/>
    </row>
    <row r="71478" spans="29:29" x14ac:dyDescent="0.25">
      <c r="AC71478" s="379"/>
    </row>
    <row r="71479" spans="29:29" x14ac:dyDescent="0.25">
      <c r="AC71479" s="379"/>
    </row>
    <row r="71480" spans="29:29" x14ac:dyDescent="0.25">
      <c r="AC71480" s="379"/>
    </row>
    <row r="71481" spans="29:29" x14ac:dyDescent="0.25">
      <c r="AC71481" s="379"/>
    </row>
    <row r="71482" spans="29:29" x14ac:dyDescent="0.25">
      <c r="AC71482" s="379"/>
    </row>
    <row r="71483" spans="29:29" x14ac:dyDescent="0.25">
      <c r="AC71483" s="379"/>
    </row>
    <row r="71484" spans="29:29" x14ac:dyDescent="0.25">
      <c r="AC71484" s="379"/>
    </row>
    <row r="71485" spans="29:29" x14ac:dyDescent="0.25">
      <c r="AC71485" s="379"/>
    </row>
    <row r="71486" spans="29:29" x14ac:dyDescent="0.25">
      <c r="AC71486" s="379"/>
    </row>
    <row r="71487" spans="29:29" x14ac:dyDescent="0.25">
      <c r="AC71487" s="379"/>
    </row>
    <row r="71488" spans="29:29" x14ac:dyDescent="0.25">
      <c r="AC71488" s="379"/>
    </row>
    <row r="71489" spans="29:29" x14ac:dyDescent="0.25">
      <c r="AC71489" s="379"/>
    </row>
    <row r="71490" spans="29:29" x14ac:dyDescent="0.25">
      <c r="AC71490" s="379"/>
    </row>
    <row r="71491" spans="29:29" x14ac:dyDescent="0.25">
      <c r="AC71491" s="379"/>
    </row>
    <row r="71492" spans="29:29" x14ac:dyDescent="0.25">
      <c r="AC71492" s="379"/>
    </row>
    <row r="71493" spans="29:29" x14ac:dyDescent="0.25">
      <c r="AC71493" s="379"/>
    </row>
    <row r="71494" spans="29:29" x14ac:dyDescent="0.25">
      <c r="AC71494" s="379"/>
    </row>
    <row r="71495" spans="29:29" x14ac:dyDescent="0.25">
      <c r="AC71495" s="379"/>
    </row>
    <row r="71496" spans="29:29" x14ac:dyDescent="0.25">
      <c r="AC71496" s="379"/>
    </row>
    <row r="71497" spans="29:29" x14ac:dyDescent="0.25">
      <c r="AC71497" s="379"/>
    </row>
    <row r="71498" spans="29:29" x14ac:dyDescent="0.25">
      <c r="AC71498" s="379"/>
    </row>
    <row r="71499" spans="29:29" x14ac:dyDescent="0.25">
      <c r="AC71499" s="379"/>
    </row>
    <row r="71500" spans="29:29" x14ac:dyDescent="0.25">
      <c r="AC71500" s="379"/>
    </row>
    <row r="71501" spans="29:29" x14ac:dyDescent="0.25">
      <c r="AC71501" s="379"/>
    </row>
    <row r="71502" spans="29:29" x14ac:dyDescent="0.25">
      <c r="AC71502" s="379"/>
    </row>
    <row r="71503" spans="29:29" x14ac:dyDescent="0.25">
      <c r="AC71503" s="379"/>
    </row>
    <row r="71504" spans="29:29" x14ac:dyDescent="0.25">
      <c r="AC71504" s="379"/>
    </row>
    <row r="71505" spans="29:29" x14ac:dyDescent="0.25">
      <c r="AC71505" s="379"/>
    </row>
    <row r="71506" spans="29:29" x14ac:dyDescent="0.25">
      <c r="AC71506" s="379"/>
    </row>
    <row r="71507" spans="29:29" x14ac:dyDescent="0.25">
      <c r="AC71507" s="379"/>
    </row>
    <row r="71508" spans="29:29" x14ac:dyDescent="0.25">
      <c r="AC71508" s="379"/>
    </row>
    <row r="71509" spans="29:29" x14ac:dyDescent="0.25">
      <c r="AC71509" s="379"/>
    </row>
    <row r="71510" spans="29:29" x14ac:dyDescent="0.25">
      <c r="AC71510" s="379"/>
    </row>
    <row r="71511" spans="29:29" x14ac:dyDescent="0.25">
      <c r="AC71511" s="379"/>
    </row>
    <row r="71512" spans="29:29" x14ac:dyDescent="0.25">
      <c r="AC71512" s="379"/>
    </row>
    <row r="71513" spans="29:29" x14ac:dyDescent="0.25">
      <c r="AC71513" s="379"/>
    </row>
    <row r="71514" spans="29:29" x14ac:dyDescent="0.25">
      <c r="AC71514" s="379"/>
    </row>
    <row r="71515" spans="29:29" x14ac:dyDescent="0.25">
      <c r="AC71515" s="379"/>
    </row>
    <row r="71516" spans="29:29" x14ac:dyDescent="0.25">
      <c r="AC71516" s="379"/>
    </row>
    <row r="71517" spans="29:29" x14ac:dyDescent="0.25">
      <c r="AC71517" s="379"/>
    </row>
    <row r="71518" spans="29:29" x14ac:dyDescent="0.25">
      <c r="AC71518" s="379"/>
    </row>
    <row r="71519" spans="29:29" x14ac:dyDescent="0.25">
      <c r="AC71519" s="379"/>
    </row>
    <row r="71520" spans="29:29" x14ac:dyDescent="0.25">
      <c r="AC71520" s="379"/>
    </row>
    <row r="71521" spans="29:29" x14ac:dyDescent="0.25">
      <c r="AC71521" s="379"/>
    </row>
    <row r="71522" spans="29:29" x14ac:dyDescent="0.25">
      <c r="AC71522" s="379"/>
    </row>
    <row r="71523" spans="29:29" x14ac:dyDescent="0.25">
      <c r="AC71523" s="379"/>
    </row>
    <row r="71524" spans="29:29" x14ac:dyDescent="0.25">
      <c r="AC71524" s="379"/>
    </row>
    <row r="71525" spans="29:29" x14ac:dyDescent="0.25">
      <c r="AC71525" s="379"/>
    </row>
    <row r="71526" spans="29:29" x14ac:dyDescent="0.25">
      <c r="AC71526" s="379"/>
    </row>
    <row r="71527" spans="29:29" x14ac:dyDescent="0.25">
      <c r="AC71527" s="379"/>
    </row>
    <row r="71528" spans="29:29" x14ac:dyDescent="0.25">
      <c r="AC71528" s="379"/>
    </row>
    <row r="71529" spans="29:29" x14ac:dyDescent="0.25">
      <c r="AC71529" s="379"/>
    </row>
    <row r="71530" spans="29:29" x14ac:dyDescent="0.25">
      <c r="AC71530" s="379"/>
    </row>
    <row r="71531" spans="29:29" x14ac:dyDescent="0.25">
      <c r="AC71531" s="379"/>
    </row>
    <row r="71532" spans="29:29" x14ac:dyDescent="0.25">
      <c r="AC71532" s="379"/>
    </row>
    <row r="71533" spans="29:29" x14ac:dyDescent="0.25">
      <c r="AC71533" s="379"/>
    </row>
    <row r="71534" spans="29:29" x14ac:dyDescent="0.25">
      <c r="AC71534" s="379"/>
    </row>
    <row r="71535" spans="29:29" x14ac:dyDescent="0.25">
      <c r="AC71535" s="379"/>
    </row>
    <row r="71536" spans="29:29" x14ac:dyDescent="0.25">
      <c r="AC71536" s="379"/>
    </row>
    <row r="71537" spans="29:29" x14ac:dyDescent="0.25">
      <c r="AC71537" s="379"/>
    </row>
    <row r="71538" spans="29:29" x14ac:dyDescent="0.25">
      <c r="AC71538" s="379"/>
    </row>
    <row r="71539" spans="29:29" x14ac:dyDescent="0.25">
      <c r="AC71539" s="379"/>
    </row>
    <row r="71540" spans="29:29" x14ac:dyDescent="0.25">
      <c r="AC71540" s="379"/>
    </row>
    <row r="71541" spans="29:29" x14ac:dyDescent="0.25">
      <c r="AC71541" s="379"/>
    </row>
    <row r="71542" spans="29:29" x14ac:dyDescent="0.25">
      <c r="AC71542" s="379"/>
    </row>
    <row r="71543" spans="29:29" x14ac:dyDescent="0.25">
      <c r="AC71543" s="379"/>
    </row>
    <row r="71544" spans="29:29" x14ac:dyDescent="0.25">
      <c r="AC71544" s="379"/>
    </row>
    <row r="71545" spans="29:29" x14ac:dyDescent="0.25">
      <c r="AC71545" s="379"/>
    </row>
    <row r="71546" spans="29:29" x14ac:dyDescent="0.25">
      <c r="AC71546" s="379"/>
    </row>
    <row r="71547" spans="29:29" x14ac:dyDescent="0.25">
      <c r="AC71547" s="379"/>
    </row>
    <row r="71548" spans="29:29" x14ac:dyDescent="0.25">
      <c r="AC71548" s="379"/>
    </row>
    <row r="71549" spans="29:29" x14ac:dyDescent="0.25">
      <c r="AC71549" s="379"/>
    </row>
    <row r="71550" spans="29:29" x14ac:dyDescent="0.25">
      <c r="AC71550" s="379"/>
    </row>
    <row r="71551" spans="29:29" x14ac:dyDescent="0.25">
      <c r="AC71551" s="379"/>
    </row>
    <row r="71552" spans="29:29" x14ac:dyDescent="0.25">
      <c r="AC71552" s="379"/>
    </row>
    <row r="71553" spans="29:29" x14ac:dyDescent="0.25">
      <c r="AC71553" s="379"/>
    </row>
    <row r="71554" spans="29:29" x14ac:dyDescent="0.25">
      <c r="AC71554" s="379"/>
    </row>
    <row r="71555" spans="29:29" x14ac:dyDescent="0.25">
      <c r="AC71555" s="379"/>
    </row>
    <row r="71556" spans="29:29" x14ac:dyDescent="0.25">
      <c r="AC71556" s="379"/>
    </row>
    <row r="71557" spans="29:29" x14ac:dyDescent="0.25">
      <c r="AC71557" s="379"/>
    </row>
    <row r="71558" spans="29:29" x14ac:dyDescent="0.25">
      <c r="AC71558" s="379"/>
    </row>
    <row r="71559" spans="29:29" x14ac:dyDescent="0.25">
      <c r="AC71559" s="379"/>
    </row>
    <row r="71560" spans="29:29" x14ac:dyDescent="0.25">
      <c r="AC71560" s="379"/>
    </row>
    <row r="71561" spans="29:29" x14ac:dyDescent="0.25">
      <c r="AC71561" s="379"/>
    </row>
    <row r="71562" spans="29:29" x14ac:dyDescent="0.25">
      <c r="AC71562" s="379"/>
    </row>
    <row r="71563" spans="29:29" x14ac:dyDescent="0.25">
      <c r="AC71563" s="379"/>
    </row>
    <row r="71564" spans="29:29" x14ac:dyDescent="0.25">
      <c r="AC71564" s="379"/>
    </row>
    <row r="71565" spans="29:29" x14ac:dyDescent="0.25">
      <c r="AC71565" s="379"/>
    </row>
    <row r="71566" spans="29:29" x14ac:dyDescent="0.25">
      <c r="AC71566" s="379"/>
    </row>
    <row r="71567" spans="29:29" x14ac:dyDescent="0.25">
      <c r="AC71567" s="379"/>
    </row>
    <row r="71568" spans="29:29" x14ac:dyDescent="0.25">
      <c r="AC71568" s="379"/>
    </row>
    <row r="71569" spans="29:29" x14ac:dyDescent="0.25">
      <c r="AC71569" s="379"/>
    </row>
    <row r="71570" spans="29:29" x14ac:dyDescent="0.25">
      <c r="AC71570" s="379"/>
    </row>
    <row r="71571" spans="29:29" x14ac:dyDescent="0.25">
      <c r="AC71571" s="379"/>
    </row>
    <row r="71572" spans="29:29" x14ac:dyDescent="0.25">
      <c r="AC71572" s="379"/>
    </row>
    <row r="71573" spans="29:29" x14ac:dyDescent="0.25">
      <c r="AC71573" s="379"/>
    </row>
    <row r="71574" spans="29:29" x14ac:dyDescent="0.25">
      <c r="AC71574" s="379"/>
    </row>
    <row r="71575" spans="29:29" x14ac:dyDescent="0.25">
      <c r="AC71575" s="379"/>
    </row>
    <row r="71576" spans="29:29" x14ac:dyDescent="0.25">
      <c r="AC71576" s="379"/>
    </row>
    <row r="71577" spans="29:29" x14ac:dyDescent="0.25">
      <c r="AC71577" s="379"/>
    </row>
    <row r="71578" spans="29:29" x14ac:dyDescent="0.25">
      <c r="AC71578" s="379"/>
    </row>
    <row r="71579" spans="29:29" x14ac:dyDescent="0.25">
      <c r="AC71579" s="379"/>
    </row>
    <row r="71580" spans="29:29" x14ac:dyDescent="0.25">
      <c r="AC71580" s="379"/>
    </row>
    <row r="71581" spans="29:29" x14ac:dyDescent="0.25">
      <c r="AC71581" s="379"/>
    </row>
    <row r="71582" spans="29:29" x14ac:dyDescent="0.25">
      <c r="AC71582" s="379"/>
    </row>
    <row r="71583" spans="29:29" x14ac:dyDescent="0.25">
      <c r="AC71583" s="379"/>
    </row>
    <row r="71584" spans="29:29" x14ac:dyDescent="0.25">
      <c r="AC71584" s="379"/>
    </row>
    <row r="71585" spans="29:29" x14ac:dyDescent="0.25">
      <c r="AC71585" s="379"/>
    </row>
    <row r="71586" spans="29:29" x14ac:dyDescent="0.25">
      <c r="AC71586" s="379"/>
    </row>
    <row r="71587" spans="29:29" x14ac:dyDescent="0.25">
      <c r="AC71587" s="379"/>
    </row>
    <row r="71588" spans="29:29" x14ac:dyDescent="0.25">
      <c r="AC71588" s="379"/>
    </row>
    <row r="71589" spans="29:29" x14ac:dyDescent="0.25">
      <c r="AC71589" s="379"/>
    </row>
    <row r="71590" spans="29:29" x14ac:dyDescent="0.25">
      <c r="AC71590" s="379"/>
    </row>
    <row r="71591" spans="29:29" x14ac:dyDescent="0.25">
      <c r="AC71591" s="379"/>
    </row>
    <row r="71592" spans="29:29" x14ac:dyDescent="0.25">
      <c r="AC71592" s="379"/>
    </row>
    <row r="71593" spans="29:29" x14ac:dyDescent="0.25">
      <c r="AC71593" s="379"/>
    </row>
    <row r="71594" spans="29:29" x14ac:dyDescent="0.25">
      <c r="AC71594" s="379"/>
    </row>
    <row r="71595" spans="29:29" x14ac:dyDescent="0.25">
      <c r="AC71595" s="379"/>
    </row>
    <row r="71596" spans="29:29" x14ac:dyDescent="0.25">
      <c r="AC71596" s="379"/>
    </row>
    <row r="71597" spans="29:29" x14ac:dyDescent="0.25">
      <c r="AC71597" s="379"/>
    </row>
    <row r="71598" spans="29:29" x14ac:dyDescent="0.25">
      <c r="AC71598" s="379"/>
    </row>
    <row r="71599" spans="29:29" x14ac:dyDescent="0.25">
      <c r="AC71599" s="379"/>
    </row>
    <row r="71600" spans="29:29" x14ac:dyDescent="0.25">
      <c r="AC71600" s="379"/>
    </row>
    <row r="71601" spans="29:29" x14ac:dyDescent="0.25">
      <c r="AC71601" s="379"/>
    </row>
    <row r="71602" spans="29:29" x14ac:dyDescent="0.25">
      <c r="AC71602" s="379"/>
    </row>
    <row r="71603" spans="29:29" x14ac:dyDescent="0.25">
      <c r="AC71603" s="379"/>
    </row>
    <row r="71604" spans="29:29" x14ac:dyDescent="0.25">
      <c r="AC71604" s="379"/>
    </row>
    <row r="71605" spans="29:29" x14ac:dyDescent="0.25">
      <c r="AC71605" s="379"/>
    </row>
    <row r="71606" spans="29:29" x14ac:dyDescent="0.25">
      <c r="AC71606" s="379"/>
    </row>
    <row r="71607" spans="29:29" x14ac:dyDescent="0.25">
      <c r="AC71607" s="379"/>
    </row>
    <row r="71608" spans="29:29" x14ac:dyDescent="0.25">
      <c r="AC71608" s="379"/>
    </row>
    <row r="71609" spans="29:29" x14ac:dyDescent="0.25">
      <c r="AC71609" s="379"/>
    </row>
    <row r="71610" spans="29:29" x14ac:dyDescent="0.25">
      <c r="AC71610" s="379"/>
    </row>
    <row r="71611" spans="29:29" x14ac:dyDescent="0.25">
      <c r="AC71611" s="379"/>
    </row>
    <row r="71612" spans="29:29" x14ac:dyDescent="0.25">
      <c r="AC71612" s="379"/>
    </row>
    <row r="71613" spans="29:29" x14ac:dyDescent="0.25">
      <c r="AC71613" s="379"/>
    </row>
    <row r="71614" spans="29:29" x14ac:dyDescent="0.25">
      <c r="AC71614" s="379"/>
    </row>
    <row r="71615" spans="29:29" x14ac:dyDescent="0.25">
      <c r="AC71615" s="379"/>
    </row>
    <row r="71616" spans="29:29" x14ac:dyDescent="0.25">
      <c r="AC71616" s="379"/>
    </row>
    <row r="71617" spans="29:29" x14ac:dyDescent="0.25">
      <c r="AC71617" s="379"/>
    </row>
    <row r="71618" spans="29:29" x14ac:dyDescent="0.25">
      <c r="AC71618" s="379"/>
    </row>
    <row r="71619" spans="29:29" x14ac:dyDescent="0.25">
      <c r="AC71619" s="379"/>
    </row>
    <row r="71620" spans="29:29" x14ac:dyDescent="0.25">
      <c r="AC71620" s="379"/>
    </row>
    <row r="71621" spans="29:29" x14ac:dyDescent="0.25">
      <c r="AC71621" s="379"/>
    </row>
    <row r="71622" spans="29:29" x14ac:dyDescent="0.25">
      <c r="AC71622" s="379"/>
    </row>
    <row r="71623" spans="29:29" x14ac:dyDescent="0.25">
      <c r="AC71623" s="379"/>
    </row>
    <row r="71624" spans="29:29" x14ac:dyDescent="0.25">
      <c r="AC71624" s="379"/>
    </row>
    <row r="71625" spans="29:29" x14ac:dyDescent="0.25">
      <c r="AC71625" s="379"/>
    </row>
    <row r="71626" spans="29:29" x14ac:dyDescent="0.25">
      <c r="AC71626" s="379"/>
    </row>
    <row r="71627" spans="29:29" x14ac:dyDescent="0.25">
      <c r="AC71627" s="379"/>
    </row>
    <row r="71628" spans="29:29" x14ac:dyDescent="0.25">
      <c r="AC71628" s="379"/>
    </row>
    <row r="71629" spans="29:29" x14ac:dyDescent="0.25">
      <c r="AC71629" s="379"/>
    </row>
    <row r="71630" spans="29:29" x14ac:dyDescent="0.25">
      <c r="AC71630" s="379"/>
    </row>
    <row r="71631" spans="29:29" x14ac:dyDescent="0.25">
      <c r="AC71631" s="379"/>
    </row>
    <row r="71632" spans="29:29" x14ac:dyDescent="0.25">
      <c r="AC71632" s="379"/>
    </row>
    <row r="71633" spans="29:29" x14ac:dyDescent="0.25">
      <c r="AC71633" s="379"/>
    </row>
    <row r="71634" spans="29:29" x14ac:dyDescent="0.25">
      <c r="AC71634" s="379"/>
    </row>
    <row r="71635" spans="29:29" x14ac:dyDescent="0.25">
      <c r="AC71635" s="379"/>
    </row>
    <row r="71636" spans="29:29" x14ac:dyDescent="0.25">
      <c r="AC71636" s="379"/>
    </row>
    <row r="71637" spans="29:29" x14ac:dyDescent="0.25">
      <c r="AC71637" s="379"/>
    </row>
    <row r="71638" spans="29:29" x14ac:dyDescent="0.25">
      <c r="AC71638" s="379"/>
    </row>
    <row r="71639" spans="29:29" x14ac:dyDescent="0.25">
      <c r="AC71639" s="379"/>
    </row>
    <row r="71640" spans="29:29" x14ac:dyDescent="0.25">
      <c r="AC71640" s="379"/>
    </row>
    <row r="71641" spans="29:29" x14ac:dyDescent="0.25">
      <c r="AC71641" s="379"/>
    </row>
    <row r="71642" spans="29:29" x14ac:dyDescent="0.25">
      <c r="AC71642" s="379"/>
    </row>
    <row r="71643" spans="29:29" x14ac:dyDescent="0.25">
      <c r="AC71643" s="379"/>
    </row>
    <row r="71644" spans="29:29" x14ac:dyDescent="0.25">
      <c r="AC71644" s="379"/>
    </row>
    <row r="71645" spans="29:29" x14ac:dyDescent="0.25">
      <c r="AC71645" s="379"/>
    </row>
    <row r="71646" spans="29:29" x14ac:dyDescent="0.25">
      <c r="AC71646" s="379"/>
    </row>
    <row r="71647" spans="29:29" x14ac:dyDescent="0.25">
      <c r="AC71647" s="379"/>
    </row>
    <row r="71648" spans="29:29" x14ac:dyDescent="0.25">
      <c r="AC71648" s="379"/>
    </row>
    <row r="71649" spans="29:29" x14ac:dyDescent="0.25">
      <c r="AC71649" s="379"/>
    </row>
    <row r="71650" spans="29:29" x14ac:dyDescent="0.25">
      <c r="AC71650" s="379"/>
    </row>
    <row r="71651" spans="29:29" x14ac:dyDescent="0.25">
      <c r="AC71651" s="379"/>
    </row>
    <row r="71652" spans="29:29" x14ac:dyDescent="0.25">
      <c r="AC71652" s="379"/>
    </row>
    <row r="71653" spans="29:29" x14ac:dyDescent="0.25">
      <c r="AC71653" s="379"/>
    </row>
    <row r="71654" spans="29:29" x14ac:dyDescent="0.25">
      <c r="AC71654" s="379"/>
    </row>
    <row r="71655" spans="29:29" x14ac:dyDescent="0.25">
      <c r="AC71655" s="379"/>
    </row>
    <row r="71656" spans="29:29" x14ac:dyDescent="0.25">
      <c r="AC71656" s="379"/>
    </row>
    <row r="71657" spans="29:29" x14ac:dyDescent="0.25">
      <c r="AC71657" s="379"/>
    </row>
    <row r="71658" spans="29:29" x14ac:dyDescent="0.25">
      <c r="AC71658" s="379"/>
    </row>
    <row r="71659" spans="29:29" x14ac:dyDescent="0.25">
      <c r="AC71659" s="379"/>
    </row>
    <row r="71660" spans="29:29" x14ac:dyDescent="0.25">
      <c r="AC71660" s="379"/>
    </row>
    <row r="71661" spans="29:29" x14ac:dyDescent="0.25">
      <c r="AC71661" s="379"/>
    </row>
    <row r="71662" spans="29:29" x14ac:dyDescent="0.25">
      <c r="AC71662" s="379"/>
    </row>
    <row r="71663" spans="29:29" x14ac:dyDescent="0.25">
      <c r="AC71663" s="379"/>
    </row>
    <row r="71664" spans="29:29" x14ac:dyDescent="0.25">
      <c r="AC71664" s="379"/>
    </row>
    <row r="71665" spans="29:29" x14ac:dyDescent="0.25">
      <c r="AC71665" s="379"/>
    </row>
    <row r="71666" spans="29:29" x14ac:dyDescent="0.25">
      <c r="AC71666" s="379"/>
    </row>
    <row r="71667" spans="29:29" x14ac:dyDescent="0.25">
      <c r="AC71667" s="379"/>
    </row>
    <row r="71668" spans="29:29" x14ac:dyDescent="0.25">
      <c r="AC71668" s="379"/>
    </row>
    <row r="71669" spans="29:29" x14ac:dyDescent="0.25">
      <c r="AC71669" s="379"/>
    </row>
    <row r="71670" spans="29:29" x14ac:dyDescent="0.25">
      <c r="AC71670" s="379"/>
    </row>
    <row r="71671" spans="29:29" x14ac:dyDescent="0.25">
      <c r="AC71671" s="379"/>
    </row>
    <row r="71672" spans="29:29" x14ac:dyDescent="0.25">
      <c r="AC71672" s="379"/>
    </row>
    <row r="71673" spans="29:29" x14ac:dyDescent="0.25">
      <c r="AC71673" s="379"/>
    </row>
    <row r="71674" spans="29:29" x14ac:dyDescent="0.25">
      <c r="AC71674" s="379"/>
    </row>
    <row r="71675" spans="29:29" x14ac:dyDescent="0.25">
      <c r="AC71675" s="379"/>
    </row>
    <row r="71676" spans="29:29" x14ac:dyDescent="0.25">
      <c r="AC71676" s="379"/>
    </row>
    <row r="71677" spans="29:29" x14ac:dyDescent="0.25">
      <c r="AC71677" s="379"/>
    </row>
    <row r="71678" spans="29:29" x14ac:dyDescent="0.25">
      <c r="AC71678" s="379"/>
    </row>
    <row r="71679" spans="29:29" x14ac:dyDescent="0.25">
      <c r="AC71679" s="379"/>
    </row>
    <row r="71680" spans="29:29" x14ac:dyDescent="0.25">
      <c r="AC71680" s="379"/>
    </row>
    <row r="71681" spans="29:29" x14ac:dyDescent="0.25">
      <c r="AC71681" s="379"/>
    </row>
    <row r="71682" spans="29:29" x14ac:dyDescent="0.25">
      <c r="AC71682" s="379"/>
    </row>
    <row r="71683" spans="29:29" x14ac:dyDescent="0.25">
      <c r="AC71683" s="379"/>
    </row>
    <row r="71684" spans="29:29" x14ac:dyDescent="0.25">
      <c r="AC71684" s="379"/>
    </row>
    <row r="71685" spans="29:29" x14ac:dyDescent="0.25">
      <c r="AC71685" s="379"/>
    </row>
    <row r="71686" spans="29:29" x14ac:dyDescent="0.25">
      <c r="AC71686" s="379"/>
    </row>
    <row r="71687" spans="29:29" x14ac:dyDescent="0.25">
      <c r="AC71687" s="379"/>
    </row>
    <row r="71688" spans="29:29" x14ac:dyDescent="0.25">
      <c r="AC71688" s="379"/>
    </row>
    <row r="71689" spans="29:29" x14ac:dyDescent="0.25">
      <c r="AC71689" s="379"/>
    </row>
    <row r="71690" spans="29:29" x14ac:dyDescent="0.25">
      <c r="AC71690" s="379"/>
    </row>
    <row r="71691" spans="29:29" x14ac:dyDescent="0.25">
      <c r="AC71691" s="379"/>
    </row>
    <row r="71692" spans="29:29" x14ac:dyDescent="0.25">
      <c r="AC71692" s="379"/>
    </row>
    <row r="71693" spans="29:29" x14ac:dyDescent="0.25">
      <c r="AC71693" s="379"/>
    </row>
    <row r="71694" spans="29:29" x14ac:dyDescent="0.25">
      <c r="AC71694" s="379"/>
    </row>
    <row r="71695" spans="29:29" x14ac:dyDescent="0.25">
      <c r="AC71695" s="379"/>
    </row>
    <row r="71696" spans="29:29" x14ac:dyDescent="0.25">
      <c r="AC71696" s="379"/>
    </row>
    <row r="71697" spans="29:29" x14ac:dyDescent="0.25">
      <c r="AC71697" s="379"/>
    </row>
    <row r="71698" spans="29:29" x14ac:dyDescent="0.25">
      <c r="AC71698" s="379"/>
    </row>
    <row r="71699" spans="29:29" x14ac:dyDescent="0.25">
      <c r="AC71699" s="379"/>
    </row>
    <row r="71700" spans="29:29" x14ac:dyDescent="0.25">
      <c r="AC71700" s="379"/>
    </row>
    <row r="71701" spans="29:29" x14ac:dyDescent="0.25">
      <c r="AC71701" s="379"/>
    </row>
    <row r="71702" spans="29:29" x14ac:dyDescent="0.25">
      <c r="AC71702" s="379"/>
    </row>
    <row r="71703" spans="29:29" x14ac:dyDescent="0.25">
      <c r="AC71703" s="379"/>
    </row>
    <row r="71704" spans="29:29" x14ac:dyDescent="0.25">
      <c r="AC71704" s="379"/>
    </row>
    <row r="71705" spans="29:29" x14ac:dyDescent="0.25">
      <c r="AC71705" s="379"/>
    </row>
    <row r="71706" spans="29:29" x14ac:dyDescent="0.25">
      <c r="AC71706" s="379"/>
    </row>
    <row r="71707" spans="29:29" x14ac:dyDescent="0.25">
      <c r="AC71707" s="379"/>
    </row>
    <row r="71708" spans="29:29" x14ac:dyDescent="0.25">
      <c r="AC71708" s="379"/>
    </row>
    <row r="71709" spans="29:29" x14ac:dyDescent="0.25">
      <c r="AC71709" s="379"/>
    </row>
    <row r="71710" spans="29:29" x14ac:dyDescent="0.25">
      <c r="AC71710" s="379"/>
    </row>
    <row r="71711" spans="29:29" x14ac:dyDescent="0.25">
      <c r="AC71711" s="379"/>
    </row>
    <row r="71712" spans="29:29" x14ac:dyDescent="0.25">
      <c r="AC71712" s="379"/>
    </row>
    <row r="71713" spans="29:29" x14ac:dyDescent="0.25">
      <c r="AC71713" s="379"/>
    </row>
    <row r="71714" spans="29:29" x14ac:dyDescent="0.25">
      <c r="AC71714" s="379"/>
    </row>
    <row r="71715" spans="29:29" x14ac:dyDescent="0.25">
      <c r="AC71715" s="379"/>
    </row>
    <row r="71716" spans="29:29" x14ac:dyDescent="0.25">
      <c r="AC71716" s="379"/>
    </row>
    <row r="71717" spans="29:29" x14ac:dyDescent="0.25">
      <c r="AC71717" s="379"/>
    </row>
    <row r="71718" spans="29:29" x14ac:dyDescent="0.25">
      <c r="AC71718" s="379"/>
    </row>
    <row r="71719" spans="29:29" x14ac:dyDescent="0.25">
      <c r="AC71719" s="379"/>
    </row>
    <row r="71720" spans="29:29" x14ac:dyDescent="0.25">
      <c r="AC71720" s="379"/>
    </row>
    <row r="71721" spans="29:29" x14ac:dyDescent="0.25">
      <c r="AC71721" s="379"/>
    </row>
    <row r="71722" spans="29:29" x14ac:dyDescent="0.25">
      <c r="AC71722" s="379"/>
    </row>
    <row r="71723" spans="29:29" x14ac:dyDescent="0.25">
      <c r="AC71723" s="379"/>
    </row>
    <row r="71724" spans="29:29" x14ac:dyDescent="0.25">
      <c r="AC71724" s="379"/>
    </row>
    <row r="71725" spans="29:29" x14ac:dyDescent="0.25">
      <c r="AC71725" s="379"/>
    </row>
    <row r="71726" spans="29:29" x14ac:dyDescent="0.25">
      <c r="AC71726" s="379"/>
    </row>
    <row r="71727" spans="29:29" x14ac:dyDescent="0.25">
      <c r="AC71727" s="379"/>
    </row>
    <row r="71728" spans="29:29" x14ac:dyDescent="0.25">
      <c r="AC71728" s="379"/>
    </row>
    <row r="71729" spans="29:29" x14ac:dyDescent="0.25">
      <c r="AC71729" s="379"/>
    </row>
    <row r="71730" spans="29:29" x14ac:dyDescent="0.25">
      <c r="AC71730" s="379"/>
    </row>
    <row r="71731" spans="29:29" x14ac:dyDescent="0.25">
      <c r="AC71731" s="379"/>
    </row>
    <row r="71732" spans="29:29" x14ac:dyDescent="0.25">
      <c r="AC71732" s="379"/>
    </row>
    <row r="71733" spans="29:29" x14ac:dyDescent="0.25">
      <c r="AC71733" s="379"/>
    </row>
    <row r="71734" spans="29:29" x14ac:dyDescent="0.25">
      <c r="AC71734" s="379"/>
    </row>
    <row r="71735" spans="29:29" x14ac:dyDescent="0.25">
      <c r="AC71735" s="379"/>
    </row>
    <row r="71736" spans="29:29" x14ac:dyDescent="0.25">
      <c r="AC71736" s="379"/>
    </row>
    <row r="71737" spans="29:29" x14ac:dyDescent="0.25">
      <c r="AC71737" s="379"/>
    </row>
    <row r="71738" spans="29:29" x14ac:dyDescent="0.25">
      <c r="AC71738" s="379"/>
    </row>
    <row r="71739" spans="29:29" x14ac:dyDescent="0.25">
      <c r="AC71739" s="379"/>
    </row>
    <row r="71740" spans="29:29" x14ac:dyDescent="0.25">
      <c r="AC71740" s="379"/>
    </row>
    <row r="71741" spans="29:29" x14ac:dyDescent="0.25">
      <c r="AC71741" s="379"/>
    </row>
    <row r="71742" spans="29:29" x14ac:dyDescent="0.25">
      <c r="AC71742" s="379"/>
    </row>
    <row r="71743" spans="29:29" x14ac:dyDescent="0.25">
      <c r="AC71743" s="379"/>
    </row>
    <row r="71744" spans="29:29" x14ac:dyDescent="0.25">
      <c r="AC71744" s="379"/>
    </row>
    <row r="71745" spans="29:29" x14ac:dyDescent="0.25">
      <c r="AC71745" s="379"/>
    </row>
    <row r="71746" spans="29:29" x14ac:dyDescent="0.25">
      <c r="AC71746" s="379"/>
    </row>
    <row r="71747" spans="29:29" x14ac:dyDescent="0.25">
      <c r="AC71747" s="379"/>
    </row>
    <row r="71748" spans="29:29" x14ac:dyDescent="0.25">
      <c r="AC71748" s="379"/>
    </row>
    <row r="71749" spans="29:29" x14ac:dyDescent="0.25">
      <c r="AC71749" s="379"/>
    </row>
    <row r="71750" spans="29:29" x14ac:dyDescent="0.25">
      <c r="AC71750" s="379"/>
    </row>
    <row r="71751" spans="29:29" x14ac:dyDescent="0.25">
      <c r="AC71751" s="379"/>
    </row>
    <row r="71752" spans="29:29" x14ac:dyDescent="0.25">
      <c r="AC71752" s="379"/>
    </row>
    <row r="71753" spans="29:29" x14ac:dyDescent="0.25">
      <c r="AC71753" s="379"/>
    </row>
    <row r="71754" spans="29:29" x14ac:dyDescent="0.25">
      <c r="AC71754" s="379"/>
    </row>
    <row r="71755" spans="29:29" x14ac:dyDescent="0.25">
      <c r="AC71755" s="379"/>
    </row>
    <row r="71756" spans="29:29" x14ac:dyDescent="0.25">
      <c r="AC71756" s="379"/>
    </row>
    <row r="71757" spans="29:29" x14ac:dyDescent="0.25">
      <c r="AC71757" s="379"/>
    </row>
    <row r="71758" spans="29:29" x14ac:dyDescent="0.25">
      <c r="AC71758" s="379"/>
    </row>
    <row r="71759" spans="29:29" x14ac:dyDescent="0.25">
      <c r="AC71759" s="379"/>
    </row>
    <row r="71760" spans="29:29" x14ac:dyDescent="0.25">
      <c r="AC71760" s="379"/>
    </row>
    <row r="71761" spans="29:29" x14ac:dyDescent="0.25">
      <c r="AC71761" s="379"/>
    </row>
    <row r="71762" spans="29:29" x14ac:dyDescent="0.25">
      <c r="AC71762" s="379"/>
    </row>
    <row r="71763" spans="29:29" x14ac:dyDescent="0.25">
      <c r="AC71763" s="379"/>
    </row>
    <row r="71764" spans="29:29" x14ac:dyDescent="0.25">
      <c r="AC71764" s="379"/>
    </row>
    <row r="71765" spans="29:29" x14ac:dyDescent="0.25">
      <c r="AC71765" s="379"/>
    </row>
    <row r="71766" spans="29:29" x14ac:dyDescent="0.25">
      <c r="AC71766" s="379"/>
    </row>
    <row r="71767" spans="29:29" x14ac:dyDescent="0.25">
      <c r="AC71767" s="379"/>
    </row>
    <row r="71768" spans="29:29" x14ac:dyDescent="0.25">
      <c r="AC71768" s="379"/>
    </row>
    <row r="71769" spans="29:29" x14ac:dyDescent="0.25">
      <c r="AC71769" s="379"/>
    </row>
    <row r="71770" spans="29:29" x14ac:dyDescent="0.25">
      <c r="AC71770" s="379"/>
    </row>
    <row r="71771" spans="29:29" x14ac:dyDescent="0.25">
      <c r="AC71771" s="379"/>
    </row>
    <row r="71772" spans="29:29" x14ac:dyDescent="0.25">
      <c r="AC71772" s="379"/>
    </row>
    <row r="71773" spans="29:29" x14ac:dyDescent="0.25">
      <c r="AC71773" s="379"/>
    </row>
    <row r="71774" spans="29:29" x14ac:dyDescent="0.25">
      <c r="AC71774" s="379"/>
    </row>
    <row r="71775" spans="29:29" x14ac:dyDescent="0.25">
      <c r="AC71775" s="379"/>
    </row>
    <row r="71776" spans="29:29" x14ac:dyDescent="0.25">
      <c r="AC71776" s="379"/>
    </row>
    <row r="71777" spans="29:29" x14ac:dyDescent="0.25">
      <c r="AC71777" s="379"/>
    </row>
    <row r="71778" spans="29:29" x14ac:dyDescent="0.25">
      <c r="AC71778" s="379"/>
    </row>
    <row r="71779" spans="29:29" x14ac:dyDescent="0.25">
      <c r="AC71779" s="379"/>
    </row>
    <row r="71780" spans="29:29" x14ac:dyDescent="0.25">
      <c r="AC71780" s="379"/>
    </row>
    <row r="71781" spans="29:29" x14ac:dyDescent="0.25">
      <c r="AC71781" s="379"/>
    </row>
    <row r="71782" spans="29:29" x14ac:dyDescent="0.25">
      <c r="AC71782" s="379"/>
    </row>
    <row r="71783" spans="29:29" x14ac:dyDescent="0.25">
      <c r="AC71783" s="379"/>
    </row>
    <row r="71784" spans="29:29" x14ac:dyDescent="0.25">
      <c r="AC71784" s="379"/>
    </row>
    <row r="71785" spans="29:29" x14ac:dyDescent="0.25">
      <c r="AC71785" s="379"/>
    </row>
    <row r="71786" spans="29:29" x14ac:dyDescent="0.25">
      <c r="AC71786" s="379"/>
    </row>
    <row r="71787" spans="29:29" x14ac:dyDescent="0.25">
      <c r="AC71787" s="379"/>
    </row>
    <row r="71788" spans="29:29" x14ac:dyDescent="0.25">
      <c r="AC71788" s="379"/>
    </row>
    <row r="71789" spans="29:29" x14ac:dyDescent="0.25">
      <c r="AC71789" s="379"/>
    </row>
    <row r="71790" spans="29:29" x14ac:dyDescent="0.25">
      <c r="AC71790" s="379"/>
    </row>
    <row r="71791" spans="29:29" x14ac:dyDescent="0.25">
      <c r="AC71791" s="379"/>
    </row>
    <row r="71792" spans="29:29" x14ac:dyDescent="0.25">
      <c r="AC71792" s="379"/>
    </row>
    <row r="71793" spans="29:29" x14ac:dyDescent="0.25">
      <c r="AC71793" s="379"/>
    </row>
    <row r="71794" spans="29:29" x14ac:dyDescent="0.25">
      <c r="AC71794" s="379"/>
    </row>
    <row r="71795" spans="29:29" x14ac:dyDescent="0.25">
      <c r="AC71795" s="379"/>
    </row>
    <row r="71796" spans="29:29" x14ac:dyDescent="0.25">
      <c r="AC71796" s="379"/>
    </row>
    <row r="71797" spans="29:29" x14ac:dyDescent="0.25">
      <c r="AC71797" s="379"/>
    </row>
    <row r="71798" spans="29:29" x14ac:dyDescent="0.25">
      <c r="AC71798" s="379"/>
    </row>
    <row r="71799" spans="29:29" x14ac:dyDescent="0.25">
      <c r="AC71799" s="379"/>
    </row>
    <row r="71800" spans="29:29" x14ac:dyDescent="0.25">
      <c r="AC71800" s="379"/>
    </row>
    <row r="71801" spans="29:29" x14ac:dyDescent="0.25">
      <c r="AC71801" s="379"/>
    </row>
    <row r="71802" spans="29:29" x14ac:dyDescent="0.25">
      <c r="AC71802" s="379"/>
    </row>
    <row r="71803" spans="29:29" x14ac:dyDescent="0.25">
      <c r="AC71803" s="379"/>
    </row>
    <row r="71804" spans="29:29" x14ac:dyDescent="0.25">
      <c r="AC71804" s="379"/>
    </row>
    <row r="71805" spans="29:29" x14ac:dyDescent="0.25">
      <c r="AC71805" s="379"/>
    </row>
    <row r="71806" spans="29:29" x14ac:dyDescent="0.25">
      <c r="AC71806" s="379"/>
    </row>
    <row r="71807" spans="29:29" x14ac:dyDescent="0.25">
      <c r="AC71807" s="379"/>
    </row>
    <row r="71808" spans="29:29" x14ac:dyDescent="0.25">
      <c r="AC71808" s="379"/>
    </row>
    <row r="71809" spans="29:29" x14ac:dyDescent="0.25">
      <c r="AC71809" s="379"/>
    </row>
    <row r="71810" spans="29:29" x14ac:dyDescent="0.25">
      <c r="AC71810" s="379"/>
    </row>
    <row r="71811" spans="29:29" x14ac:dyDescent="0.25">
      <c r="AC71811" s="379"/>
    </row>
    <row r="71812" spans="29:29" x14ac:dyDescent="0.25">
      <c r="AC71812" s="379"/>
    </row>
    <row r="71813" spans="29:29" x14ac:dyDescent="0.25">
      <c r="AC71813" s="379"/>
    </row>
    <row r="71814" spans="29:29" x14ac:dyDescent="0.25">
      <c r="AC71814" s="379"/>
    </row>
    <row r="71815" spans="29:29" x14ac:dyDescent="0.25">
      <c r="AC71815" s="379"/>
    </row>
    <row r="71816" spans="29:29" x14ac:dyDescent="0.25">
      <c r="AC71816" s="379"/>
    </row>
    <row r="71817" spans="29:29" x14ac:dyDescent="0.25">
      <c r="AC71817" s="379"/>
    </row>
    <row r="71818" spans="29:29" x14ac:dyDescent="0.25">
      <c r="AC71818" s="379"/>
    </row>
    <row r="71819" spans="29:29" x14ac:dyDescent="0.25">
      <c r="AC71819" s="379"/>
    </row>
    <row r="71820" spans="29:29" x14ac:dyDescent="0.25">
      <c r="AC71820" s="379"/>
    </row>
    <row r="71821" spans="29:29" x14ac:dyDescent="0.25">
      <c r="AC71821" s="379"/>
    </row>
    <row r="71822" spans="29:29" x14ac:dyDescent="0.25">
      <c r="AC71822" s="379"/>
    </row>
    <row r="71823" spans="29:29" x14ac:dyDescent="0.25">
      <c r="AC71823" s="379"/>
    </row>
    <row r="71824" spans="29:29" x14ac:dyDescent="0.25">
      <c r="AC71824" s="379"/>
    </row>
    <row r="71825" spans="29:29" x14ac:dyDescent="0.25">
      <c r="AC71825" s="379"/>
    </row>
    <row r="71826" spans="29:29" x14ac:dyDescent="0.25">
      <c r="AC71826" s="379"/>
    </row>
    <row r="71827" spans="29:29" x14ac:dyDescent="0.25">
      <c r="AC71827" s="379"/>
    </row>
    <row r="71828" spans="29:29" x14ac:dyDescent="0.25">
      <c r="AC71828" s="379"/>
    </row>
    <row r="71829" spans="29:29" x14ac:dyDescent="0.25">
      <c r="AC71829" s="379"/>
    </row>
    <row r="71830" spans="29:29" x14ac:dyDescent="0.25">
      <c r="AC71830" s="379"/>
    </row>
    <row r="71831" spans="29:29" x14ac:dyDescent="0.25">
      <c r="AC71831" s="379"/>
    </row>
    <row r="71832" spans="29:29" x14ac:dyDescent="0.25">
      <c r="AC71832" s="379"/>
    </row>
    <row r="71833" spans="29:29" x14ac:dyDescent="0.25">
      <c r="AC71833" s="379"/>
    </row>
    <row r="71834" spans="29:29" x14ac:dyDescent="0.25">
      <c r="AC71834" s="379"/>
    </row>
    <row r="71835" spans="29:29" x14ac:dyDescent="0.25">
      <c r="AC71835" s="379"/>
    </row>
    <row r="71836" spans="29:29" x14ac:dyDescent="0.25">
      <c r="AC71836" s="379"/>
    </row>
    <row r="71837" spans="29:29" x14ac:dyDescent="0.25">
      <c r="AC71837" s="379"/>
    </row>
    <row r="71838" spans="29:29" x14ac:dyDescent="0.25">
      <c r="AC71838" s="379"/>
    </row>
    <row r="71839" spans="29:29" x14ac:dyDescent="0.25">
      <c r="AC71839" s="379"/>
    </row>
    <row r="71840" spans="29:29" x14ac:dyDescent="0.25">
      <c r="AC71840" s="379"/>
    </row>
    <row r="71841" spans="29:29" x14ac:dyDescent="0.25">
      <c r="AC71841" s="379"/>
    </row>
    <row r="71842" spans="29:29" x14ac:dyDescent="0.25">
      <c r="AC71842" s="379"/>
    </row>
    <row r="71843" spans="29:29" x14ac:dyDescent="0.25">
      <c r="AC71843" s="379"/>
    </row>
    <row r="71844" spans="29:29" x14ac:dyDescent="0.25">
      <c r="AC71844" s="379"/>
    </row>
    <row r="71845" spans="29:29" x14ac:dyDescent="0.25">
      <c r="AC71845" s="379"/>
    </row>
    <row r="71846" spans="29:29" x14ac:dyDescent="0.25">
      <c r="AC71846" s="379"/>
    </row>
    <row r="71847" spans="29:29" x14ac:dyDescent="0.25">
      <c r="AC71847" s="379"/>
    </row>
    <row r="71848" spans="29:29" x14ac:dyDescent="0.25">
      <c r="AC71848" s="379"/>
    </row>
    <row r="71849" spans="29:29" x14ac:dyDescent="0.25">
      <c r="AC71849" s="379"/>
    </row>
    <row r="71850" spans="29:29" x14ac:dyDescent="0.25">
      <c r="AC71850" s="379"/>
    </row>
    <row r="71851" spans="29:29" x14ac:dyDescent="0.25">
      <c r="AC71851" s="379"/>
    </row>
    <row r="71852" spans="29:29" x14ac:dyDescent="0.25">
      <c r="AC71852" s="379"/>
    </row>
    <row r="71853" spans="29:29" x14ac:dyDescent="0.25">
      <c r="AC71853" s="379"/>
    </row>
    <row r="71854" spans="29:29" x14ac:dyDescent="0.25">
      <c r="AC71854" s="379"/>
    </row>
    <row r="71855" spans="29:29" x14ac:dyDescent="0.25">
      <c r="AC71855" s="379"/>
    </row>
    <row r="71856" spans="29:29" x14ac:dyDescent="0.25">
      <c r="AC71856" s="379"/>
    </row>
    <row r="71857" spans="29:29" x14ac:dyDescent="0.25">
      <c r="AC71857" s="379"/>
    </row>
    <row r="71858" spans="29:29" x14ac:dyDescent="0.25">
      <c r="AC71858" s="379"/>
    </row>
    <row r="71859" spans="29:29" x14ac:dyDescent="0.25">
      <c r="AC71859" s="379"/>
    </row>
    <row r="71860" spans="29:29" x14ac:dyDescent="0.25">
      <c r="AC71860" s="379"/>
    </row>
    <row r="71861" spans="29:29" x14ac:dyDescent="0.25">
      <c r="AC71861" s="379"/>
    </row>
    <row r="71862" spans="29:29" x14ac:dyDescent="0.25">
      <c r="AC71862" s="379"/>
    </row>
    <row r="71863" spans="29:29" x14ac:dyDescent="0.25">
      <c r="AC71863" s="379"/>
    </row>
    <row r="71864" spans="29:29" x14ac:dyDescent="0.25">
      <c r="AC71864" s="379"/>
    </row>
    <row r="71865" spans="29:29" x14ac:dyDescent="0.25">
      <c r="AC71865" s="379"/>
    </row>
    <row r="71866" spans="29:29" x14ac:dyDescent="0.25">
      <c r="AC71866" s="379"/>
    </row>
    <row r="71867" spans="29:29" x14ac:dyDescent="0.25">
      <c r="AC71867" s="379"/>
    </row>
    <row r="71868" spans="29:29" x14ac:dyDescent="0.25">
      <c r="AC71868" s="379"/>
    </row>
    <row r="71869" spans="29:29" x14ac:dyDescent="0.25">
      <c r="AC71869" s="379"/>
    </row>
    <row r="71870" spans="29:29" x14ac:dyDescent="0.25">
      <c r="AC71870" s="379"/>
    </row>
    <row r="71871" spans="29:29" x14ac:dyDescent="0.25">
      <c r="AC71871" s="379"/>
    </row>
    <row r="71872" spans="29:29" x14ac:dyDescent="0.25">
      <c r="AC71872" s="379"/>
    </row>
    <row r="71873" spans="29:29" x14ac:dyDescent="0.25">
      <c r="AC71873" s="379"/>
    </row>
    <row r="71874" spans="29:29" x14ac:dyDescent="0.25">
      <c r="AC71874" s="379"/>
    </row>
    <row r="71875" spans="29:29" x14ac:dyDescent="0.25">
      <c r="AC71875" s="379"/>
    </row>
    <row r="71876" spans="29:29" x14ac:dyDescent="0.25">
      <c r="AC71876" s="379"/>
    </row>
    <row r="71877" spans="29:29" x14ac:dyDescent="0.25">
      <c r="AC71877" s="379"/>
    </row>
    <row r="71878" spans="29:29" x14ac:dyDescent="0.25">
      <c r="AC71878" s="379"/>
    </row>
    <row r="71879" spans="29:29" x14ac:dyDescent="0.25">
      <c r="AC71879" s="379"/>
    </row>
    <row r="71880" spans="29:29" x14ac:dyDescent="0.25">
      <c r="AC71880" s="379"/>
    </row>
    <row r="71881" spans="29:29" x14ac:dyDescent="0.25">
      <c r="AC71881" s="379"/>
    </row>
    <row r="71882" spans="29:29" x14ac:dyDescent="0.25">
      <c r="AC71882" s="379"/>
    </row>
    <row r="71883" spans="29:29" x14ac:dyDescent="0.25">
      <c r="AC71883" s="379"/>
    </row>
    <row r="71884" spans="29:29" x14ac:dyDescent="0.25">
      <c r="AC71884" s="379"/>
    </row>
    <row r="71885" spans="29:29" x14ac:dyDescent="0.25">
      <c r="AC71885" s="379"/>
    </row>
    <row r="71886" spans="29:29" x14ac:dyDescent="0.25">
      <c r="AC71886" s="379"/>
    </row>
    <row r="71887" spans="29:29" x14ac:dyDescent="0.25">
      <c r="AC71887" s="379"/>
    </row>
    <row r="71888" spans="29:29" x14ac:dyDescent="0.25">
      <c r="AC71888" s="379"/>
    </row>
    <row r="71889" spans="29:29" x14ac:dyDescent="0.25">
      <c r="AC71889" s="379"/>
    </row>
    <row r="71890" spans="29:29" x14ac:dyDescent="0.25">
      <c r="AC71890" s="379"/>
    </row>
    <row r="71891" spans="29:29" x14ac:dyDescent="0.25">
      <c r="AC71891" s="379"/>
    </row>
    <row r="71892" spans="29:29" x14ac:dyDescent="0.25">
      <c r="AC71892" s="379"/>
    </row>
    <row r="71893" spans="29:29" x14ac:dyDescent="0.25">
      <c r="AC71893" s="379"/>
    </row>
    <row r="71894" spans="29:29" x14ac:dyDescent="0.25">
      <c r="AC71894" s="379"/>
    </row>
    <row r="71895" spans="29:29" x14ac:dyDescent="0.25">
      <c r="AC71895" s="379"/>
    </row>
    <row r="71896" spans="29:29" x14ac:dyDescent="0.25">
      <c r="AC71896" s="379"/>
    </row>
    <row r="71897" spans="29:29" x14ac:dyDescent="0.25">
      <c r="AC71897" s="379"/>
    </row>
    <row r="71898" spans="29:29" x14ac:dyDescent="0.25">
      <c r="AC71898" s="379"/>
    </row>
    <row r="71899" spans="29:29" x14ac:dyDescent="0.25">
      <c r="AC71899" s="379"/>
    </row>
    <row r="71900" spans="29:29" x14ac:dyDescent="0.25">
      <c r="AC71900" s="379"/>
    </row>
    <row r="71901" spans="29:29" x14ac:dyDescent="0.25">
      <c r="AC71901" s="379"/>
    </row>
    <row r="71902" spans="29:29" x14ac:dyDescent="0.25">
      <c r="AC71902" s="379"/>
    </row>
    <row r="71903" spans="29:29" x14ac:dyDescent="0.25">
      <c r="AC71903" s="379"/>
    </row>
    <row r="71904" spans="29:29" x14ac:dyDescent="0.25">
      <c r="AC71904" s="379"/>
    </row>
    <row r="71905" spans="29:29" x14ac:dyDescent="0.25">
      <c r="AC71905" s="379"/>
    </row>
    <row r="71906" spans="29:29" x14ac:dyDescent="0.25">
      <c r="AC71906" s="379"/>
    </row>
    <row r="71907" spans="29:29" x14ac:dyDescent="0.25">
      <c r="AC71907" s="379"/>
    </row>
    <row r="71908" spans="29:29" x14ac:dyDescent="0.25">
      <c r="AC71908" s="379"/>
    </row>
    <row r="71909" spans="29:29" x14ac:dyDescent="0.25">
      <c r="AC71909" s="379"/>
    </row>
    <row r="71910" spans="29:29" x14ac:dyDescent="0.25">
      <c r="AC71910" s="379"/>
    </row>
    <row r="71911" spans="29:29" x14ac:dyDescent="0.25">
      <c r="AC71911" s="379"/>
    </row>
    <row r="71912" spans="29:29" x14ac:dyDescent="0.25">
      <c r="AC71912" s="379"/>
    </row>
    <row r="71913" spans="29:29" x14ac:dyDescent="0.25">
      <c r="AC71913" s="379"/>
    </row>
    <row r="71914" spans="29:29" x14ac:dyDescent="0.25">
      <c r="AC71914" s="379"/>
    </row>
    <row r="71915" spans="29:29" x14ac:dyDescent="0.25">
      <c r="AC71915" s="379"/>
    </row>
    <row r="71916" spans="29:29" x14ac:dyDescent="0.25">
      <c r="AC71916" s="379"/>
    </row>
    <row r="71917" spans="29:29" x14ac:dyDescent="0.25">
      <c r="AC71917" s="379"/>
    </row>
    <row r="71918" spans="29:29" x14ac:dyDescent="0.25">
      <c r="AC71918" s="379"/>
    </row>
    <row r="71919" spans="29:29" x14ac:dyDescent="0.25">
      <c r="AC71919" s="379"/>
    </row>
    <row r="71920" spans="29:29" x14ac:dyDescent="0.25">
      <c r="AC71920" s="379"/>
    </row>
    <row r="71921" spans="29:29" x14ac:dyDescent="0.25">
      <c r="AC71921" s="379"/>
    </row>
    <row r="71922" spans="29:29" x14ac:dyDescent="0.25">
      <c r="AC71922" s="379"/>
    </row>
    <row r="71923" spans="29:29" x14ac:dyDescent="0.25">
      <c r="AC71923" s="379"/>
    </row>
    <row r="71924" spans="29:29" x14ac:dyDescent="0.25">
      <c r="AC71924" s="379"/>
    </row>
    <row r="71925" spans="29:29" x14ac:dyDescent="0.25">
      <c r="AC71925" s="379"/>
    </row>
    <row r="71926" spans="29:29" x14ac:dyDescent="0.25">
      <c r="AC71926" s="379"/>
    </row>
    <row r="71927" spans="29:29" x14ac:dyDescent="0.25">
      <c r="AC71927" s="379"/>
    </row>
    <row r="71928" spans="29:29" x14ac:dyDescent="0.25">
      <c r="AC71928" s="379"/>
    </row>
    <row r="71929" spans="29:29" x14ac:dyDescent="0.25">
      <c r="AC71929" s="379"/>
    </row>
    <row r="71930" spans="29:29" x14ac:dyDescent="0.25">
      <c r="AC71930" s="379"/>
    </row>
    <row r="71931" spans="29:29" x14ac:dyDescent="0.25">
      <c r="AC71931" s="379"/>
    </row>
    <row r="71932" spans="29:29" x14ac:dyDescent="0.25">
      <c r="AC71932" s="379"/>
    </row>
    <row r="71933" spans="29:29" x14ac:dyDescent="0.25">
      <c r="AC71933" s="379"/>
    </row>
    <row r="71934" spans="29:29" x14ac:dyDescent="0.25">
      <c r="AC71934" s="379"/>
    </row>
    <row r="71935" spans="29:29" x14ac:dyDescent="0.25">
      <c r="AC71935" s="379"/>
    </row>
    <row r="71936" spans="29:29" x14ac:dyDescent="0.25">
      <c r="AC71936" s="379"/>
    </row>
    <row r="71937" spans="29:29" x14ac:dyDescent="0.25">
      <c r="AC71937" s="379"/>
    </row>
    <row r="71938" spans="29:29" x14ac:dyDescent="0.25">
      <c r="AC71938" s="379"/>
    </row>
    <row r="71939" spans="29:29" x14ac:dyDescent="0.25">
      <c r="AC71939" s="379"/>
    </row>
    <row r="71940" spans="29:29" x14ac:dyDescent="0.25">
      <c r="AC71940" s="379"/>
    </row>
    <row r="71941" spans="29:29" x14ac:dyDescent="0.25">
      <c r="AC71941" s="379"/>
    </row>
    <row r="71942" spans="29:29" x14ac:dyDescent="0.25">
      <c r="AC71942" s="379"/>
    </row>
    <row r="71943" spans="29:29" x14ac:dyDescent="0.25">
      <c r="AC71943" s="379"/>
    </row>
    <row r="71944" spans="29:29" x14ac:dyDescent="0.25">
      <c r="AC71944" s="379"/>
    </row>
    <row r="71945" spans="29:29" x14ac:dyDescent="0.25">
      <c r="AC71945" s="379"/>
    </row>
    <row r="71946" spans="29:29" x14ac:dyDescent="0.25">
      <c r="AC71946" s="379"/>
    </row>
    <row r="71947" spans="29:29" x14ac:dyDescent="0.25">
      <c r="AC71947" s="379"/>
    </row>
    <row r="71948" spans="29:29" x14ac:dyDescent="0.25">
      <c r="AC71948" s="379"/>
    </row>
    <row r="71949" spans="29:29" x14ac:dyDescent="0.25">
      <c r="AC71949" s="379"/>
    </row>
    <row r="71950" spans="29:29" x14ac:dyDescent="0.25">
      <c r="AC71950" s="379"/>
    </row>
    <row r="71951" spans="29:29" x14ac:dyDescent="0.25">
      <c r="AC71951" s="379"/>
    </row>
    <row r="71952" spans="29:29" x14ac:dyDescent="0.25">
      <c r="AC71952" s="379"/>
    </row>
    <row r="71953" spans="29:29" x14ac:dyDescent="0.25">
      <c r="AC71953" s="379"/>
    </row>
    <row r="71954" spans="29:29" x14ac:dyDescent="0.25">
      <c r="AC71954" s="379"/>
    </row>
    <row r="71955" spans="29:29" x14ac:dyDescent="0.25">
      <c r="AC71955" s="379"/>
    </row>
    <row r="71956" spans="29:29" x14ac:dyDescent="0.25">
      <c r="AC71956" s="379"/>
    </row>
    <row r="71957" spans="29:29" x14ac:dyDescent="0.25">
      <c r="AC71957" s="379"/>
    </row>
    <row r="71958" spans="29:29" x14ac:dyDescent="0.25">
      <c r="AC71958" s="379"/>
    </row>
    <row r="71959" spans="29:29" x14ac:dyDescent="0.25">
      <c r="AC71959" s="379"/>
    </row>
    <row r="71960" spans="29:29" x14ac:dyDescent="0.25">
      <c r="AC71960" s="379"/>
    </row>
    <row r="71961" spans="29:29" x14ac:dyDescent="0.25">
      <c r="AC71961" s="379"/>
    </row>
    <row r="71962" spans="29:29" x14ac:dyDescent="0.25">
      <c r="AC71962" s="379"/>
    </row>
    <row r="71963" spans="29:29" x14ac:dyDescent="0.25">
      <c r="AC71963" s="379"/>
    </row>
    <row r="71964" spans="29:29" x14ac:dyDescent="0.25">
      <c r="AC71964" s="379"/>
    </row>
    <row r="71965" spans="29:29" x14ac:dyDescent="0.25">
      <c r="AC71965" s="379"/>
    </row>
    <row r="71966" spans="29:29" x14ac:dyDescent="0.25">
      <c r="AC71966" s="379"/>
    </row>
    <row r="71967" spans="29:29" x14ac:dyDescent="0.25">
      <c r="AC71967" s="379"/>
    </row>
    <row r="71968" spans="29:29" x14ac:dyDescent="0.25">
      <c r="AC71968" s="379"/>
    </row>
    <row r="71969" spans="29:29" x14ac:dyDescent="0.25">
      <c r="AC71969" s="379"/>
    </row>
    <row r="71970" spans="29:29" x14ac:dyDescent="0.25">
      <c r="AC71970" s="379"/>
    </row>
    <row r="71971" spans="29:29" x14ac:dyDescent="0.25">
      <c r="AC71971" s="379"/>
    </row>
    <row r="71972" spans="29:29" x14ac:dyDescent="0.25">
      <c r="AC71972" s="379"/>
    </row>
    <row r="71973" spans="29:29" x14ac:dyDescent="0.25">
      <c r="AC71973" s="379"/>
    </row>
    <row r="71974" spans="29:29" x14ac:dyDescent="0.25">
      <c r="AC71974" s="379"/>
    </row>
    <row r="71975" spans="29:29" x14ac:dyDescent="0.25">
      <c r="AC71975" s="379"/>
    </row>
    <row r="71976" spans="29:29" x14ac:dyDescent="0.25">
      <c r="AC71976" s="379"/>
    </row>
    <row r="71977" spans="29:29" x14ac:dyDescent="0.25">
      <c r="AC71977" s="379"/>
    </row>
    <row r="71978" spans="29:29" x14ac:dyDescent="0.25">
      <c r="AC71978" s="379"/>
    </row>
    <row r="71979" spans="29:29" x14ac:dyDescent="0.25">
      <c r="AC71979" s="379"/>
    </row>
    <row r="71980" spans="29:29" x14ac:dyDescent="0.25">
      <c r="AC71980" s="379"/>
    </row>
    <row r="71981" spans="29:29" x14ac:dyDescent="0.25">
      <c r="AC71981" s="379"/>
    </row>
    <row r="71982" spans="29:29" x14ac:dyDescent="0.25">
      <c r="AC71982" s="379"/>
    </row>
    <row r="71983" spans="29:29" x14ac:dyDescent="0.25">
      <c r="AC71983" s="379"/>
    </row>
    <row r="71984" spans="29:29" x14ac:dyDescent="0.25">
      <c r="AC71984" s="379"/>
    </row>
    <row r="71985" spans="29:29" x14ac:dyDescent="0.25">
      <c r="AC71985" s="379"/>
    </row>
    <row r="71986" spans="29:29" x14ac:dyDescent="0.25">
      <c r="AC71986" s="379"/>
    </row>
    <row r="71987" spans="29:29" x14ac:dyDescent="0.25">
      <c r="AC71987" s="379"/>
    </row>
    <row r="71988" spans="29:29" x14ac:dyDescent="0.25">
      <c r="AC71988" s="379"/>
    </row>
    <row r="71989" spans="29:29" x14ac:dyDescent="0.25">
      <c r="AC71989" s="379"/>
    </row>
    <row r="71990" spans="29:29" x14ac:dyDescent="0.25">
      <c r="AC71990" s="379"/>
    </row>
    <row r="71991" spans="29:29" x14ac:dyDescent="0.25">
      <c r="AC71991" s="379"/>
    </row>
    <row r="71992" spans="29:29" x14ac:dyDescent="0.25">
      <c r="AC71992" s="379"/>
    </row>
    <row r="71993" spans="29:29" x14ac:dyDescent="0.25">
      <c r="AC71993" s="379"/>
    </row>
    <row r="71994" spans="29:29" x14ac:dyDescent="0.25">
      <c r="AC71994" s="379"/>
    </row>
    <row r="71995" spans="29:29" x14ac:dyDescent="0.25">
      <c r="AC71995" s="379"/>
    </row>
    <row r="71996" spans="29:29" x14ac:dyDescent="0.25">
      <c r="AC71996" s="379"/>
    </row>
    <row r="71997" spans="29:29" x14ac:dyDescent="0.25">
      <c r="AC71997" s="379"/>
    </row>
    <row r="71998" spans="29:29" x14ac:dyDescent="0.25">
      <c r="AC71998" s="379"/>
    </row>
    <row r="71999" spans="29:29" x14ac:dyDescent="0.25">
      <c r="AC71999" s="379"/>
    </row>
    <row r="72000" spans="29:29" x14ac:dyDescent="0.25">
      <c r="AC72000" s="379"/>
    </row>
    <row r="72001" spans="29:29" x14ac:dyDescent="0.25">
      <c r="AC72001" s="379"/>
    </row>
    <row r="72002" spans="29:29" x14ac:dyDescent="0.25">
      <c r="AC72002" s="379"/>
    </row>
    <row r="72003" spans="29:29" x14ac:dyDescent="0.25">
      <c r="AC72003" s="379"/>
    </row>
    <row r="72004" spans="29:29" x14ac:dyDescent="0.25">
      <c r="AC72004" s="379"/>
    </row>
    <row r="72005" spans="29:29" x14ac:dyDescent="0.25">
      <c r="AC72005" s="379"/>
    </row>
    <row r="72006" spans="29:29" x14ac:dyDescent="0.25">
      <c r="AC72006" s="379"/>
    </row>
    <row r="72007" spans="29:29" x14ac:dyDescent="0.25">
      <c r="AC72007" s="379"/>
    </row>
    <row r="72008" spans="29:29" x14ac:dyDescent="0.25">
      <c r="AC72008" s="379"/>
    </row>
    <row r="72009" spans="29:29" x14ac:dyDescent="0.25">
      <c r="AC72009" s="379"/>
    </row>
    <row r="72010" spans="29:29" x14ac:dyDescent="0.25">
      <c r="AC72010" s="379"/>
    </row>
    <row r="72011" spans="29:29" x14ac:dyDescent="0.25">
      <c r="AC72011" s="379"/>
    </row>
    <row r="72012" spans="29:29" x14ac:dyDescent="0.25">
      <c r="AC72012" s="379"/>
    </row>
    <row r="72013" spans="29:29" x14ac:dyDescent="0.25">
      <c r="AC72013" s="379"/>
    </row>
    <row r="72014" spans="29:29" x14ac:dyDescent="0.25">
      <c r="AC72014" s="379"/>
    </row>
    <row r="72015" spans="29:29" x14ac:dyDescent="0.25">
      <c r="AC72015" s="379"/>
    </row>
    <row r="72016" spans="29:29" x14ac:dyDescent="0.25">
      <c r="AC72016" s="379"/>
    </row>
    <row r="72017" spans="29:29" x14ac:dyDescent="0.25">
      <c r="AC72017" s="379"/>
    </row>
    <row r="72018" spans="29:29" x14ac:dyDescent="0.25">
      <c r="AC72018" s="379"/>
    </row>
    <row r="72019" spans="29:29" x14ac:dyDescent="0.25">
      <c r="AC72019" s="379"/>
    </row>
    <row r="72020" spans="29:29" x14ac:dyDescent="0.25">
      <c r="AC72020" s="379"/>
    </row>
    <row r="72021" spans="29:29" x14ac:dyDescent="0.25">
      <c r="AC72021" s="379"/>
    </row>
    <row r="72022" spans="29:29" x14ac:dyDescent="0.25">
      <c r="AC72022" s="379"/>
    </row>
    <row r="72023" spans="29:29" x14ac:dyDescent="0.25">
      <c r="AC72023" s="379"/>
    </row>
    <row r="72024" spans="29:29" x14ac:dyDescent="0.25">
      <c r="AC72024" s="379"/>
    </row>
    <row r="72025" spans="29:29" x14ac:dyDescent="0.25">
      <c r="AC72025" s="379"/>
    </row>
    <row r="72026" spans="29:29" x14ac:dyDescent="0.25">
      <c r="AC72026" s="379"/>
    </row>
    <row r="72027" spans="29:29" x14ac:dyDescent="0.25">
      <c r="AC72027" s="379"/>
    </row>
    <row r="72028" spans="29:29" x14ac:dyDescent="0.25">
      <c r="AC72028" s="379"/>
    </row>
    <row r="72029" spans="29:29" x14ac:dyDescent="0.25">
      <c r="AC72029" s="379"/>
    </row>
    <row r="72030" spans="29:29" x14ac:dyDescent="0.25">
      <c r="AC72030" s="379"/>
    </row>
    <row r="72031" spans="29:29" x14ac:dyDescent="0.25">
      <c r="AC72031" s="379"/>
    </row>
    <row r="72032" spans="29:29" x14ac:dyDescent="0.25">
      <c r="AC72032" s="379"/>
    </row>
    <row r="72033" spans="29:29" x14ac:dyDescent="0.25">
      <c r="AC72033" s="379"/>
    </row>
    <row r="72034" spans="29:29" x14ac:dyDescent="0.25">
      <c r="AC72034" s="379"/>
    </row>
    <row r="72035" spans="29:29" x14ac:dyDescent="0.25">
      <c r="AC72035" s="379"/>
    </row>
    <row r="72036" spans="29:29" x14ac:dyDescent="0.25">
      <c r="AC72036" s="379"/>
    </row>
    <row r="72037" spans="29:29" x14ac:dyDescent="0.25">
      <c r="AC72037" s="379"/>
    </row>
    <row r="72038" spans="29:29" x14ac:dyDescent="0.25">
      <c r="AC72038" s="379"/>
    </row>
    <row r="72039" spans="29:29" x14ac:dyDescent="0.25">
      <c r="AC72039" s="379"/>
    </row>
    <row r="72040" spans="29:29" x14ac:dyDescent="0.25">
      <c r="AC72040" s="379"/>
    </row>
    <row r="72041" spans="29:29" x14ac:dyDescent="0.25">
      <c r="AC72041" s="379"/>
    </row>
    <row r="72042" spans="29:29" x14ac:dyDescent="0.25">
      <c r="AC72042" s="379"/>
    </row>
    <row r="72043" spans="29:29" x14ac:dyDescent="0.25">
      <c r="AC72043" s="379"/>
    </row>
    <row r="72044" spans="29:29" x14ac:dyDescent="0.25">
      <c r="AC72044" s="379"/>
    </row>
    <row r="72045" spans="29:29" x14ac:dyDescent="0.25">
      <c r="AC72045" s="379"/>
    </row>
    <row r="72046" spans="29:29" x14ac:dyDescent="0.25">
      <c r="AC72046" s="379"/>
    </row>
    <row r="72047" spans="29:29" x14ac:dyDescent="0.25">
      <c r="AC72047" s="379"/>
    </row>
    <row r="72048" spans="29:29" x14ac:dyDescent="0.25">
      <c r="AC72048" s="379"/>
    </row>
    <row r="72049" spans="29:29" x14ac:dyDescent="0.25">
      <c r="AC72049" s="379"/>
    </row>
    <row r="72050" spans="29:29" x14ac:dyDescent="0.25">
      <c r="AC72050" s="379"/>
    </row>
    <row r="72051" spans="29:29" x14ac:dyDescent="0.25">
      <c r="AC72051" s="379"/>
    </row>
    <row r="72052" spans="29:29" x14ac:dyDescent="0.25">
      <c r="AC72052" s="379"/>
    </row>
    <row r="72053" spans="29:29" x14ac:dyDescent="0.25">
      <c r="AC72053" s="379"/>
    </row>
    <row r="72054" spans="29:29" x14ac:dyDescent="0.25">
      <c r="AC72054" s="379"/>
    </row>
    <row r="72055" spans="29:29" x14ac:dyDescent="0.25">
      <c r="AC72055" s="379"/>
    </row>
    <row r="72056" spans="29:29" x14ac:dyDescent="0.25">
      <c r="AC72056" s="379"/>
    </row>
    <row r="72057" spans="29:29" x14ac:dyDescent="0.25">
      <c r="AC72057" s="379"/>
    </row>
    <row r="72058" spans="29:29" x14ac:dyDescent="0.25">
      <c r="AC72058" s="379"/>
    </row>
    <row r="72059" spans="29:29" x14ac:dyDescent="0.25">
      <c r="AC72059" s="379"/>
    </row>
    <row r="72060" spans="29:29" x14ac:dyDescent="0.25">
      <c r="AC72060" s="379"/>
    </row>
    <row r="72061" spans="29:29" x14ac:dyDescent="0.25">
      <c r="AC72061" s="379"/>
    </row>
    <row r="72062" spans="29:29" x14ac:dyDescent="0.25">
      <c r="AC72062" s="379"/>
    </row>
    <row r="72063" spans="29:29" x14ac:dyDescent="0.25">
      <c r="AC72063" s="379"/>
    </row>
    <row r="72064" spans="29:29" x14ac:dyDescent="0.25">
      <c r="AC72064" s="379"/>
    </row>
    <row r="72065" spans="29:29" x14ac:dyDescent="0.25">
      <c r="AC72065" s="379"/>
    </row>
    <row r="72066" spans="29:29" x14ac:dyDescent="0.25">
      <c r="AC72066" s="379"/>
    </row>
    <row r="72067" spans="29:29" x14ac:dyDescent="0.25">
      <c r="AC72067" s="379"/>
    </row>
    <row r="72068" spans="29:29" x14ac:dyDescent="0.25">
      <c r="AC72068" s="379"/>
    </row>
    <row r="72069" spans="29:29" x14ac:dyDescent="0.25">
      <c r="AC72069" s="379"/>
    </row>
    <row r="72070" spans="29:29" x14ac:dyDescent="0.25">
      <c r="AC72070" s="379"/>
    </row>
    <row r="72071" spans="29:29" x14ac:dyDescent="0.25">
      <c r="AC72071" s="379"/>
    </row>
    <row r="72072" spans="29:29" x14ac:dyDescent="0.25">
      <c r="AC72072" s="379"/>
    </row>
    <row r="72073" spans="29:29" x14ac:dyDescent="0.25">
      <c r="AC72073" s="379"/>
    </row>
    <row r="72074" spans="29:29" x14ac:dyDescent="0.25">
      <c r="AC72074" s="379"/>
    </row>
    <row r="72075" spans="29:29" x14ac:dyDescent="0.25">
      <c r="AC72075" s="379"/>
    </row>
    <row r="72076" spans="29:29" x14ac:dyDescent="0.25">
      <c r="AC72076" s="379"/>
    </row>
    <row r="72077" spans="29:29" x14ac:dyDescent="0.25">
      <c r="AC72077" s="379"/>
    </row>
    <row r="72078" spans="29:29" x14ac:dyDescent="0.25">
      <c r="AC72078" s="379"/>
    </row>
    <row r="72079" spans="29:29" x14ac:dyDescent="0.25">
      <c r="AC72079" s="379"/>
    </row>
    <row r="72080" spans="29:29" x14ac:dyDescent="0.25">
      <c r="AC72080" s="379"/>
    </row>
    <row r="72081" spans="29:29" x14ac:dyDescent="0.25">
      <c r="AC72081" s="379"/>
    </row>
    <row r="72082" spans="29:29" x14ac:dyDescent="0.25">
      <c r="AC72082" s="379"/>
    </row>
    <row r="72083" spans="29:29" x14ac:dyDescent="0.25">
      <c r="AC72083" s="379"/>
    </row>
    <row r="72084" spans="29:29" x14ac:dyDescent="0.25">
      <c r="AC72084" s="379"/>
    </row>
    <row r="72085" spans="29:29" x14ac:dyDescent="0.25">
      <c r="AC72085" s="379"/>
    </row>
    <row r="72086" spans="29:29" x14ac:dyDescent="0.25">
      <c r="AC72086" s="379"/>
    </row>
    <row r="72087" spans="29:29" x14ac:dyDescent="0.25">
      <c r="AC72087" s="379"/>
    </row>
    <row r="72088" spans="29:29" x14ac:dyDescent="0.25">
      <c r="AC72088" s="379"/>
    </row>
    <row r="72089" spans="29:29" x14ac:dyDescent="0.25">
      <c r="AC72089" s="379"/>
    </row>
    <row r="72090" spans="29:29" x14ac:dyDescent="0.25">
      <c r="AC72090" s="379"/>
    </row>
    <row r="72091" spans="29:29" x14ac:dyDescent="0.25">
      <c r="AC72091" s="379"/>
    </row>
    <row r="72092" spans="29:29" x14ac:dyDescent="0.25">
      <c r="AC72092" s="379"/>
    </row>
    <row r="72093" spans="29:29" x14ac:dyDescent="0.25">
      <c r="AC72093" s="379"/>
    </row>
    <row r="72094" spans="29:29" x14ac:dyDescent="0.25">
      <c r="AC72094" s="379"/>
    </row>
    <row r="72095" spans="29:29" x14ac:dyDescent="0.25">
      <c r="AC72095" s="379"/>
    </row>
    <row r="72096" spans="29:29" x14ac:dyDescent="0.25">
      <c r="AC72096" s="379"/>
    </row>
    <row r="72097" spans="29:29" x14ac:dyDescent="0.25">
      <c r="AC72097" s="379"/>
    </row>
    <row r="72098" spans="29:29" x14ac:dyDescent="0.25">
      <c r="AC72098" s="379"/>
    </row>
    <row r="72099" spans="29:29" x14ac:dyDescent="0.25">
      <c r="AC72099" s="379"/>
    </row>
    <row r="72100" spans="29:29" x14ac:dyDescent="0.25">
      <c r="AC72100" s="379"/>
    </row>
    <row r="72101" spans="29:29" x14ac:dyDescent="0.25">
      <c r="AC72101" s="379"/>
    </row>
    <row r="72102" spans="29:29" x14ac:dyDescent="0.25">
      <c r="AC72102" s="379"/>
    </row>
    <row r="72103" spans="29:29" x14ac:dyDescent="0.25">
      <c r="AC72103" s="379"/>
    </row>
    <row r="72104" spans="29:29" x14ac:dyDescent="0.25">
      <c r="AC72104" s="379"/>
    </row>
    <row r="72105" spans="29:29" x14ac:dyDescent="0.25">
      <c r="AC72105" s="379"/>
    </row>
    <row r="72106" spans="29:29" x14ac:dyDescent="0.25">
      <c r="AC72106" s="379"/>
    </row>
    <row r="72107" spans="29:29" x14ac:dyDescent="0.25">
      <c r="AC72107" s="379"/>
    </row>
    <row r="72108" spans="29:29" x14ac:dyDescent="0.25">
      <c r="AC72108" s="379"/>
    </row>
    <row r="72109" spans="29:29" x14ac:dyDescent="0.25">
      <c r="AC72109" s="379"/>
    </row>
    <row r="72110" spans="29:29" x14ac:dyDescent="0.25">
      <c r="AC72110" s="379"/>
    </row>
    <row r="72111" spans="29:29" x14ac:dyDescent="0.25">
      <c r="AC72111" s="379"/>
    </row>
    <row r="72112" spans="29:29" x14ac:dyDescent="0.25">
      <c r="AC72112" s="379"/>
    </row>
    <row r="72113" spans="29:29" x14ac:dyDescent="0.25">
      <c r="AC72113" s="379"/>
    </row>
    <row r="72114" spans="29:29" x14ac:dyDescent="0.25">
      <c r="AC72114" s="379"/>
    </row>
    <row r="72115" spans="29:29" x14ac:dyDescent="0.25">
      <c r="AC72115" s="379"/>
    </row>
    <row r="72116" spans="29:29" x14ac:dyDescent="0.25">
      <c r="AC72116" s="379"/>
    </row>
    <row r="72117" spans="29:29" x14ac:dyDescent="0.25">
      <c r="AC72117" s="379"/>
    </row>
    <row r="72118" spans="29:29" x14ac:dyDescent="0.25">
      <c r="AC72118" s="379"/>
    </row>
    <row r="72119" spans="29:29" x14ac:dyDescent="0.25">
      <c r="AC72119" s="379"/>
    </row>
    <row r="72120" spans="29:29" x14ac:dyDescent="0.25">
      <c r="AC72120" s="379"/>
    </row>
    <row r="72121" spans="29:29" x14ac:dyDescent="0.25">
      <c r="AC72121" s="379"/>
    </row>
    <row r="72122" spans="29:29" x14ac:dyDescent="0.25">
      <c r="AC72122" s="379"/>
    </row>
    <row r="72123" spans="29:29" x14ac:dyDescent="0.25">
      <c r="AC72123" s="379"/>
    </row>
    <row r="72124" spans="29:29" x14ac:dyDescent="0.25">
      <c r="AC72124" s="379"/>
    </row>
    <row r="72125" spans="29:29" x14ac:dyDescent="0.25">
      <c r="AC72125" s="379"/>
    </row>
    <row r="72126" spans="29:29" x14ac:dyDescent="0.25">
      <c r="AC72126" s="379"/>
    </row>
    <row r="72127" spans="29:29" x14ac:dyDescent="0.25">
      <c r="AC72127" s="379"/>
    </row>
    <row r="72128" spans="29:29" x14ac:dyDescent="0.25">
      <c r="AC72128" s="379"/>
    </row>
    <row r="72129" spans="29:29" x14ac:dyDescent="0.25">
      <c r="AC72129" s="379"/>
    </row>
    <row r="72130" spans="29:29" x14ac:dyDescent="0.25">
      <c r="AC72130" s="379"/>
    </row>
    <row r="72131" spans="29:29" x14ac:dyDescent="0.25">
      <c r="AC72131" s="379"/>
    </row>
    <row r="72132" spans="29:29" x14ac:dyDescent="0.25">
      <c r="AC72132" s="379"/>
    </row>
    <row r="72133" spans="29:29" x14ac:dyDescent="0.25">
      <c r="AC72133" s="379"/>
    </row>
    <row r="72134" spans="29:29" x14ac:dyDescent="0.25">
      <c r="AC72134" s="379"/>
    </row>
    <row r="72135" spans="29:29" x14ac:dyDescent="0.25">
      <c r="AC72135" s="379"/>
    </row>
    <row r="72136" spans="29:29" x14ac:dyDescent="0.25">
      <c r="AC72136" s="379"/>
    </row>
    <row r="72137" spans="29:29" x14ac:dyDescent="0.25">
      <c r="AC72137" s="379"/>
    </row>
    <row r="72138" spans="29:29" x14ac:dyDescent="0.25">
      <c r="AC72138" s="379"/>
    </row>
    <row r="72139" spans="29:29" x14ac:dyDescent="0.25">
      <c r="AC72139" s="379"/>
    </row>
    <row r="72140" spans="29:29" x14ac:dyDescent="0.25">
      <c r="AC72140" s="379"/>
    </row>
    <row r="72141" spans="29:29" x14ac:dyDescent="0.25">
      <c r="AC72141" s="379"/>
    </row>
    <row r="72142" spans="29:29" x14ac:dyDescent="0.25">
      <c r="AC72142" s="379"/>
    </row>
    <row r="72143" spans="29:29" x14ac:dyDescent="0.25">
      <c r="AC72143" s="379"/>
    </row>
    <row r="72144" spans="29:29" x14ac:dyDescent="0.25">
      <c r="AC72144" s="379"/>
    </row>
    <row r="72145" spans="29:29" x14ac:dyDescent="0.25">
      <c r="AC72145" s="379"/>
    </row>
    <row r="72146" spans="29:29" x14ac:dyDescent="0.25">
      <c r="AC72146" s="379"/>
    </row>
    <row r="72147" spans="29:29" x14ac:dyDescent="0.25">
      <c r="AC72147" s="379"/>
    </row>
    <row r="72148" spans="29:29" x14ac:dyDescent="0.25">
      <c r="AC72148" s="379"/>
    </row>
    <row r="72149" spans="29:29" x14ac:dyDescent="0.25">
      <c r="AC72149" s="379"/>
    </row>
    <row r="72150" spans="29:29" x14ac:dyDescent="0.25">
      <c r="AC72150" s="379"/>
    </row>
    <row r="72151" spans="29:29" x14ac:dyDescent="0.25">
      <c r="AC72151" s="379"/>
    </row>
    <row r="72152" spans="29:29" x14ac:dyDescent="0.25">
      <c r="AC72152" s="379"/>
    </row>
    <row r="72153" spans="29:29" x14ac:dyDescent="0.25">
      <c r="AC72153" s="379"/>
    </row>
    <row r="72154" spans="29:29" x14ac:dyDescent="0.25">
      <c r="AC72154" s="379"/>
    </row>
    <row r="72155" spans="29:29" x14ac:dyDescent="0.25">
      <c r="AC72155" s="379"/>
    </row>
    <row r="72156" spans="29:29" x14ac:dyDescent="0.25">
      <c r="AC72156" s="379"/>
    </row>
    <row r="72157" spans="29:29" x14ac:dyDescent="0.25">
      <c r="AC72157" s="379"/>
    </row>
    <row r="72158" spans="29:29" x14ac:dyDescent="0.25">
      <c r="AC72158" s="379"/>
    </row>
    <row r="72159" spans="29:29" x14ac:dyDescent="0.25">
      <c r="AC72159" s="379"/>
    </row>
    <row r="72160" spans="29:29" x14ac:dyDescent="0.25">
      <c r="AC72160" s="379"/>
    </row>
    <row r="72161" spans="29:29" x14ac:dyDescent="0.25">
      <c r="AC72161" s="379"/>
    </row>
    <row r="72162" spans="29:29" x14ac:dyDescent="0.25">
      <c r="AC72162" s="379"/>
    </row>
    <row r="72163" spans="29:29" x14ac:dyDescent="0.25">
      <c r="AC72163" s="379"/>
    </row>
    <row r="72164" spans="29:29" x14ac:dyDescent="0.25">
      <c r="AC72164" s="379"/>
    </row>
    <row r="72165" spans="29:29" x14ac:dyDescent="0.25">
      <c r="AC72165" s="379"/>
    </row>
    <row r="72166" spans="29:29" x14ac:dyDescent="0.25">
      <c r="AC72166" s="379"/>
    </row>
    <row r="72167" spans="29:29" x14ac:dyDescent="0.25">
      <c r="AC72167" s="379"/>
    </row>
    <row r="72168" spans="29:29" x14ac:dyDescent="0.25">
      <c r="AC72168" s="379"/>
    </row>
    <row r="72169" spans="29:29" x14ac:dyDescent="0.25">
      <c r="AC72169" s="379"/>
    </row>
    <row r="72170" spans="29:29" x14ac:dyDescent="0.25">
      <c r="AC72170" s="379"/>
    </row>
    <row r="72171" spans="29:29" x14ac:dyDescent="0.25">
      <c r="AC72171" s="379"/>
    </row>
    <row r="72172" spans="29:29" x14ac:dyDescent="0.25">
      <c r="AC72172" s="379"/>
    </row>
    <row r="72173" spans="29:29" x14ac:dyDescent="0.25">
      <c r="AC72173" s="379"/>
    </row>
    <row r="72174" spans="29:29" x14ac:dyDescent="0.25">
      <c r="AC72174" s="379"/>
    </row>
    <row r="72175" spans="29:29" x14ac:dyDescent="0.25">
      <c r="AC72175" s="379"/>
    </row>
    <row r="72176" spans="29:29" x14ac:dyDescent="0.25">
      <c r="AC72176" s="379"/>
    </row>
    <row r="72177" spans="29:29" x14ac:dyDescent="0.25">
      <c r="AC72177" s="379"/>
    </row>
    <row r="72178" spans="29:29" x14ac:dyDescent="0.25">
      <c r="AC72178" s="379"/>
    </row>
    <row r="72179" spans="29:29" x14ac:dyDescent="0.25">
      <c r="AC72179" s="379"/>
    </row>
    <row r="72180" spans="29:29" x14ac:dyDescent="0.25">
      <c r="AC72180" s="379"/>
    </row>
    <row r="72181" spans="29:29" x14ac:dyDescent="0.25">
      <c r="AC72181" s="379"/>
    </row>
    <row r="72182" spans="29:29" x14ac:dyDescent="0.25">
      <c r="AC72182" s="379"/>
    </row>
    <row r="72183" spans="29:29" x14ac:dyDescent="0.25">
      <c r="AC72183" s="379"/>
    </row>
    <row r="72184" spans="29:29" x14ac:dyDescent="0.25">
      <c r="AC72184" s="379"/>
    </row>
    <row r="72185" spans="29:29" x14ac:dyDescent="0.25">
      <c r="AC72185" s="379"/>
    </row>
    <row r="72186" spans="29:29" x14ac:dyDescent="0.25">
      <c r="AC72186" s="379"/>
    </row>
    <row r="72187" spans="29:29" x14ac:dyDescent="0.25">
      <c r="AC72187" s="379"/>
    </row>
    <row r="72188" spans="29:29" x14ac:dyDescent="0.25">
      <c r="AC72188" s="379"/>
    </row>
    <row r="72189" spans="29:29" x14ac:dyDescent="0.25">
      <c r="AC72189" s="379"/>
    </row>
    <row r="72190" spans="29:29" x14ac:dyDescent="0.25">
      <c r="AC72190" s="379"/>
    </row>
    <row r="72191" spans="29:29" x14ac:dyDescent="0.25">
      <c r="AC72191" s="379"/>
    </row>
    <row r="72192" spans="29:29" x14ac:dyDescent="0.25">
      <c r="AC72192" s="379"/>
    </row>
    <row r="72193" spans="29:29" x14ac:dyDescent="0.25">
      <c r="AC72193" s="379"/>
    </row>
    <row r="72194" spans="29:29" x14ac:dyDescent="0.25">
      <c r="AC72194" s="379"/>
    </row>
    <row r="72195" spans="29:29" x14ac:dyDescent="0.25">
      <c r="AC72195" s="379"/>
    </row>
    <row r="72196" spans="29:29" x14ac:dyDescent="0.25">
      <c r="AC72196" s="379"/>
    </row>
    <row r="72197" spans="29:29" x14ac:dyDescent="0.25">
      <c r="AC72197" s="379"/>
    </row>
    <row r="72198" spans="29:29" x14ac:dyDescent="0.25">
      <c r="AC72198" s="379"/>
    </row>
    <row r="72199" spans="29:29" x14ac:dyDescent="0.25">
      <c r="AC72199" s="379"/>
    </row>
    <row r="72200" spans="29:29" x14ac:dyDescent="0.25">
      <c r="AC72200" s="379"/>
    </row>
    <row r="72201" spans="29:29" x14ac:dyDescent="0.25">
      <c r="AC72201" s="379"/>
    </row>
    <row r="72202" spans="29:29" x14ac:dyDescent="0.25">
      <c r="AC72202" s="379"/>
    </row>
    <row r="72203" spans="29:29" x14ac:dyDescent="0.25">
      <c r="AC72203" s="379"/>
    </row>
    <row r="72204" spans="29:29" x14ac:dyDescent="0.25">
      <c r="AC72204" s="379"/>
    </row>
    <row r="72205" spans="29:29" x14ac:dyDescent="0.25">
      <c r="AC72205" s="379"/>
    </row>
    <row r="72206" spans="29:29" x14ac:dyDescent="0.25">
      <c r="AC72206" s="379"/>
    </row>
    <row r="72207" spans="29:29" x14ac:dyDescent="0.25">
      <c r="AC72207" s="379"/>
    </row>
    <row r="72208" spans="29:29" x14ac:dyDescent="0.25">
      <c r="AC72208" s="379"/>
    </row>
    <row r="72209" spans="29:29" x14ac:dyDescent="0.25">
      <c r="AC72209" s="379"/>
    </row>
    <row r="72210" spans="29:29" x14ac:dyDescent="0.25">
      <c r="AC72210" s="379"/>
    </row>
    <row r="72211" spans="29:29" x14ac:dyDescent="0.25">
      <c r="AC72211" s="379"/>
    </row>
    <row r="72212" spans="29:29" x14ac:dyDescent="0.25">
      <c r="AC72212" s="379"/>
    </row>
    <row r="72213" spans="29:29" x14ac:dyDescent="0.25">
      <c r="AC72213" s="379"/>
    </row>
    <row r="72214" spans="29:29" x14ac:dyDescent="0.25">
      <c r="AC72214" s="379"/>
    </row>
    <row r="72215" spans="29:29" x14ac:dyDescent="0.25">
      <c r="AC72215" s="379"/>
    </row>
    <row r="72216" spans="29:29" x14ac:dyDescent="0.25">
      <c r="AC72216" s="379"/>
    </row>
    <row r="72217" spans="29:29" x14ac:dyDescent="0.25">
      <c r="AC72217" s="379"/>
    </row>
    <row r="72218" spans="29:29" x14ac:dyDescent="0.25">
      <c r="AC72218" s="379"/>
    </row>
    <row r="72219" spans="29:29" x14ac:dyDescent="0.25">
      <c r="AC72219" s="379"/>
    </row>
    <row r="72220" spans="29:29" x14ac:dyDescent="0.25">
      <c r="AC72220" s="379"/>
    </row>
    <row r="72221" spans="29:29" x14ac:dyDescent="0.25">
      <c r="AC72221" s="379"/>
    </row>
    <row r="72222" spans="29:29" x14ac:dyDescent="0.25">
      <c r="AC72222" s="379"/>
    </row>
    <row r="72223" spans="29:29" x14ac:dyDescent="0.25">
      <c r="AC72223" s="379"/>
    </row>
    <row r="72224" spans="29:29" x14ac:dyDescent="0.25">
      <c r="AC72224" s="379"/>
    </row>
    <row r="72225" spans="29:29" x14ac:dyDescent="0.25">
      <c r="AC72225" s="379"/>
    </row>
    <row r="72226" spans="29:29" x14ac:dyDescent="0.25">
      <c r="AC72226" s="379"/>
    </row>
    <row r="72227" spans="29:29" x14ac:dyDescent="0.25">
      <c r="AC72227" s="379"/>
    </row>
    <row r="72228" spans="29:29" x14ac:dyDescent="0.25">
      <c r="AC72228" s="379"/>
    </row>
    <row r="72229" spans="29:29" x14ac:dyDescent="0.25">
      <c r="AC72229" s="379"/>
    </row>
    <row r="72230" spans="29:29" x14ac:dyDescent="0.25">
      <c r="AC72230" s="379"/>
    </row>
    <row r="72231" spans="29:29" x14ac:dyDescent="0.25">
      <c r="AC72231" s="379"/>
    </row>
    <row r="72232" spans="29:29" x14ac:dyDescent="0.25">
      <c r="AC72232" s="379"/>
    </row>
    <row r="72233" spans="29:29" x14ac:dyDescent="0.25">
      <c r="AC72233" s="379"/>
    </row>
    <row r="72234" spans="29:29" x14ac:dyDescent="0.25">
      <c r="AC72234" s="379"/>
    </row>
    <row r="72235" spans="29:29" x14ac:dyDescent="0.25">
      <c r="AC72235" s="379"/>
    </row>
    <row r="72236" spans="29:29" x14ac:dyDescent="0.25">
      <c r="AC72236" s="379"/>
    </row>
    <row r="72237" spans="29:29" x14ac:dyDescent="0.25">
      <c r="AC72237" s="379"/>
    </row>
    <row r="72238" spans="29:29" x14ac:dyDescent="0.25">
      <c r="AC72238" s="379"/>
    </row>
    <row r="72239" spans="29:29" x14ac:dyDescent="0.25">
      <c r="AC72239" s="379"/>
    </row>
    <row r="72240" spans="29:29" x14ac:dyDescent="0.25">
      <c r="AC72240" s="379"/>
    </row>
    <row r="72241" spans="29:29" x14ac:dyDescent="0.25">
      <c r="AC72241" s="379"/>
    </row>
    <row r="72242" spans="29:29" x14ac:dyDescent="0.25">
      <c r="AC72242" s="379"/>
    </row>
    <row r="72243" spans="29:29" x14ac:dyDescent="0.25">
      <c r="AC72243" s="379"/>
    </row>
    <row r="72244" spans="29:29" x14ac:dyDescent="0.25">
      <c r="AC72244" s="379"/>
    </row>
    <row r="72245" spans="29:29" x14ac:dyDescent="0.25">
      <c r="AC72245" s="379"/>
    </row>
    <row r="72246" spans="29:29" x14ac:dyDescent="0.25">
      <c r="AC72246" s="379"/>
    </row>
    <row r="72247" spans="29:29" x14ac:dyDescent="0.25">
      <c r="AC72247" s="379"/>
    </row>
    <row r="72248" spans="29:29" x14ac:dyDescent="0.25">
      <c r="AC72248" s="379"/>
    </row>
    <row r="72249" spans="29:29" x14ac:dyDescent="0.25">
      <c r="AC72249" s="379"/>
    </row>
    <row r="72250" spans="29:29" x14ac:dyDescent="0.25">
      <c r="AC72250" s="379"/>
    </row>
    <row r="72251" spans="29:29" x14ac:dyDescent="0.25">
      <c r="AC72251" s="379"/>
    </row>
    <row r="72252" spans="29:29" x14ac:dyDescent="0.25">
      <c r="AC72252" s="379"/>
    </row>
    <row r="72253" spans="29:29" x14ac:dyDescent="0.25">
      <c r="AC72253" s="379"/>
    </row>
    <row r="72254" spans="29:29" x14ac:dyDescent="0.25">
      <c r="AC72254" s="379"/>
    </row>
    <row r="72255" spans="29:29" x14ac:dyDescent="0.25">
      <c r="AC72255" s="379"/>
    </row>
    <row r="72256" spans="29:29" x14ac:dyDescent="0.25">
      <c r="AC72256" s="379"/>
    </row>
    <row r="72257" spans="29:29" x14ac:dyDescent="0.25">
      <c r="AC72257" s="379"/>
    </row>
    <row r="72258" spans="29:29" x14ac:dyDescent="0.25">
      <c r="AC72258" s="379"/>
    </row>
    <row r="72259" spans="29:29" x14ac:dyDescent="0.25">
      <c r="AC72259" s="379"/>
    </row>
    <row r="72260" spans="29:29" x14ac:dyDescent="0.25">
      <c r="AC72260" s="379"/>
    </row>
    <row r="72261" spans="29:29" x14ac:dyDescent="0.25">
      <c r="AC72261" s="379"/>
    </row>
    <row r="72262" spans="29:29" x14ac:dyDescent="0.25">
      <c r="AC72262" s="379"/>
    </row>
    <row r="72263" spans="29:29" x14ac:dyDescent="0.25">
      <c r="AC72263" s="379"/>
    </row>
    <row r="72264" spans="29:29" x14ac:dyDescent="0.25">
      <c r="AC72264" s="379"/>
    </row>
    <row r="72265" spans="29:29" x14ac:dyDescent="0.25">
      <c r="AC72265" s="379"/>
    </row>
    <row r="72266" spans="29:29" x14ac:dyDescent="0.25">
      <c r="AC72266" s="379"/>
    </row>
    <row r="72267" spans="29:29" x14ac:dyDescent="0.25">
      <c r="AC72267" s="379"/>
    </row>
    <row r="72268" spans="29:29" x14ac:dyDescent="0.25">
      <c r="AC72268" s="379"/>
    </row>
    <row r="72269" spans="29:29" x14ac:dyDescent="0.25">
      <c r="AC72269" s="379"/>
    </row>
    <row r="72270" spans="29:29" x14ac:dyDescent="0.25">
      <c r="AC72270" s="379"/>
    </row>
    <row r="72271" spans="29:29" x14ac:dyDescent="0.25">
      <c r="AC72271" s="379"/>
    </row>
    <row r="72272" spans="29:29" x14ac:dyDescent="0.25">
      <c r="AC72272" s="379"/>
    </row>
    <row r="72273" spans="29:29" x14ac:dyDescent="0.25">
      <c r="AC72273" s="379"/>
    </row>
    <row r="72274" spans="29:29" x14ac:dyDescent="0.25">
      <c r="AC72274" s="379"/>
    </row>
    <row r="72275" spans="29:29" x14ac:dyDescent="0.25">
      <c r="AC72275" s="379"/>
    </row>
    <row r="72276" spans="29:29" x14ac:dyDescent="0.25">
      <c r="AC72276" s="379"/>
    </row>
    <row r="72277" spans="29:29" x14ac:dyDescent="0.25">
      <c r="AC72277" s="379"/>
    </row>
    <row r="72278" spans="29:29" x14ac:dyDescent="0.25">
      <c r="AC72278" s="379"/>
    </row>
    <row r="72279" spans="29:29" x14ac:dyDescent="0.25">
      <c r="AC72279" s="379"/>
    </row>
    <row r="72280" spans="29:29" x14ac:dyDescent="0.25">
      <c r="AC72280" s="379"/>
    </row>
    <row r="72281" spans="29:29" x14ac:dyDescent="0.25">
      <c r="AC72281" s="379"/>
    </row>
    <row r="72282" spans="29:29" x14ac:dyDescent="0.25">
      <c r="AC72282" s="379"/>
    </row>
    <row r="72283" spans="29:29" x14ac:dyDescent="0.25">
      <c r="AC72283" s="379"/>
    </row>
    <row r="72284" spans="29:29" x14ac:dyDescent="0.25">
      <c r="AC72284" s="379"/>
    </row>
    <row r="72285" spans="29:29" x14ac:dyDescent="0.25">
      <c r="AC72285" s="379"/>
    </row>
    <row r="72286" spans="29:29" x14ac:dyDescent="0.25">
      <c r="AC72286" s="379"/>
    </row>
    <row r="72287" spans="29:29" x14ac:dyDescent="0.25">
      <c r="AC72287" s="379"/>
    </row>
    <row r="72288" spans="29:29" x14ac:dyDescent="0.25">
      <c r="AC72288" s="379"/>
    </row>
    <row r="72289" spans="29:29" x14ac:dyDescent="0.25">
      <c r="AC72289" s="379"/>
    </row>
    <row r="72290" spans="29:29" x14ac:dyDescent="0.25">
      <c r="AC72290" s="379"/>
    </row>
    <row r="72291" spans="29:29" x14ac:dyDescent="0.25">
      <c r="AC72291" s="379"/>
    </row>
    <row r="72292" spans="29:29" x14ac:dyDescent="0.25">
      <c r="AC72292" s="379"/>
    </row>
    <row r="72293" spans="29:29" x14ac:dyDescent="0.25">
      <c r="AC72293" s="379"/>
    </row>
    <row r="72294" spans="29:29" x14ac:dyDescent="0.25">
      <c r="AC72294" s="379"/>
    </row>
    <row r="72295" spans="29:29" x14ac:dyDescent="0.25">
      <c r="AC72295" s="379"/>
    </row>
    <row r="72296" spans="29:29" x14ac:dyDescent="0.25">
      <c r="AC72296" s="379"/>
    </row>
    <row r="72297" spans="29:29" x14ac:dyDescent="0.25">
      <c r="AC72297" s="379"/>
    </row>
    <row r="72298" spans="29:29" x14ac:dyDescent="0.25">
      <c r="AC72298" s="379"/>
    </row>
    <row r="72299" spans="29:29" x14ac:dyDescent="0.25">
      <c r="AC72299" s="379"/>
    </row>
    <row r="72300" spans="29:29" x14ac:dyDescent="0.25">
      <c r="AC72300" s="379"/>
    </row>
    <row r="72301" spans="29:29" x14ac:dyDescent="0.25">
      <c r="AC72301" s="379"/>
    </row>
    <row r="72302" spans="29:29" x14ac:dyDescent="0.25">
      <c r="AC72302" s="379"/>
    </row>
    <row r="72303" spans="29:29" x14ac:dyDescent="0.25">
      <c r="AC72303" s="379"/>
    </row>
    <row r="72304" spans="29:29" x14ac:dyDescent="0.25">
      <c r="AC72304" s="379"/>
    </row>
    <row r="72305" spans="29:29" x14ac:dyDescent="0.25">
      <c r="AC72305" s="379"/>
    </row>
    <row r="72306" spans="29:29" x14ac:dyDescent="0.25">
      <c r="AC72306" s="379"/>
    </row>
    <row r="72307" spans="29:29" x14ac:dyDescent="0.25">
      <c r="AC72307" s="379"/>
    </row>
    <row r="72308" spans="29:29" x14ac:dyDescent="0.25">
      <c r="AC72308" s="379"/>
    </row>
    <row r="72309" spans="29:29" x14ac:dyDescent="0.25">
      <c r="AC72309" s="379"/>
    </row>
    <row r="72310" spans="29:29" x14ac:dyDescent="0.25">
      <c r="AC72310" s="379"/>
    </row>
    <row r="72311" spans="29:29" x14ac:dyDescent="0.25">
      <c r="AC72311" s="379"/>
    </row>
    <row r="72312" spans="29:29" x14ac:dyDescent="0.25">
      <c r="AC72312" s="379"/>
    </row>
    <row r="72313" spans="29:29" x14ac:dyDescent="0.25">
      <c r="AC72313" s="379"/>
    </row>
    <row r="72314" spans="29:29" x14ac:dyDescent="0.25">
      <c r="AC72314" s="379"/>
    </row>
    <row r="72315" spans="29:29" x14ac:dyDescent="0.25">
      <c r="AC72315" s="379"/>
    </row>
    <row r="72316" spans="29:29" x14ac:dyDescent="0.25">
      <c r="AC72316" s="379"/>
    </row>
    <row r="72317" spans="29:29" x14ac:dyDescent="0.25">
      <c r="AC72317" s="379"/>
    </row>
    <row r="72318" spans="29:29" x14ac:dyDescent="0.25">
      <c r="AC72318" s="379"/>
    </row>
    <row r="72319" spans="29:29" x14ac:dyDescent="0.25">
      <c r="AC72319" s="379"/>
    </row>
    <row r="72320" spans="29:29" x14ac:dyDescent="0.25">
      <c r="AC72320" s="379"/>
    </row>
    <row r="72321" spans="29:29" x14ac:dyDescent="0.25">
      <c r="AC72321" s="379"/>
    </row>
    <row r="72322" spans="29:29" x14ac:dyDescent="0.25">
      <c r="AC72322" s="379"/>
    </row>
    <row r="72323" spans="29:29" x14ac:dyDescent="0.25">
      <c r="AC72323" s="379"/>
    </row>
    <row r="72324" spans="29:29" x14ac:dyDescent="0.25">
      <c r="AC72324" s="379"/>
    </row>
    <row r="72325" spans="29:29" x14ac:dyDescent="0.25">
      <c r="AC72325" s="379"/>
    </row>
    <row r="72326" spans="29:29" x14ac:dyDescent="0.25">
      <c r="AC72326" s="379"/>
    </row>
    <row r="72327" spans="29:29" x14ac:dyDescent="0.25">
      <c r="AC72327" s="379"/>
    </row>
    <row r="72328" spans="29:29" x14ac:dyDescent="0.25">
      <c r="AC72328" s="379"/>
    </row>
    <row r="72329" spans="29:29" x14ac:dyDescent="0.25">
      <c r="AC72329" s="379"/>
    </row>
    <row r="72330" spans="29:29" x14ac:dyDescent="0.25">
      <c r="AC72330" s="379"/>
    </row>
    <row r="72331" spans="29:29" x14ac:dyDescent="0.25">
      <c r="AC72331" s="379"/>
    </row>
    <row r="72332" spans="29:29" x14ac:dyDescent="0.25">
      <c r="AC72332" s="379"/>
    </row>
    <row r="72333" spans="29:29" x14ac:dyDescent="0.25">
      <c r="AC72333" s="379"/>
    </row>
    <row r="72334" spans="29:29" x14ac:dyDescent="0.25">
      <c r="AC72334" s="379"/>
    </row>
    <row r="72335" spans="29:29" x14ac:dyDescent="0.25">
      <c r="AC72335" s="379"/>
    </row>
    <row r="72336" spans="29:29" x14ac:dyDescent="0.25">
      <c r="AC72336" s="379"/>
    </row>
    <row r="72337" spans="29:29" x14ac:dyDescent="0.25">
      <c r="AC72337" s="379"/>
    </row>
    <row r="72338" spans="29:29" x14ac:dyDescent="0.25">
      <c r="AC72338" s="379"/>
    </row>
    <row r="72339" spans="29:29" x14ac:dyDescent="0.25">
      <c r="AC72339" s="379"/>
    </row>
    <row r="72340" spans="29:29" x14ac:dyDescent="0.25">
      <c r="AC72340" s="379"/>
    </row>
    <row r="72341" spans="29:29" x14ac:dyDescent="0.25">
      <c r="AC72341" s="379"/>
    </row>
    <row r="72342" spans="29:29" x14ac:dyDescent="0.25">
      <c r="AC72342" s="379"/>
    </row>
    <row r="72343" spans="29:29" x14ac:dyDescent="0.25">
      <c r="AC72343" s="379"/>
    </row>
    <row r="72344" spans="29:29" x14ac:dyDescent="0.25">
      <c r="AC72344" s="379"/>
    </row>
    <row r="72345" spans="29:29" x14ac:dyDescent="0.25">
      <c r="AC72345" s="379"/>
    </row>
    <row r="72346" spans="29:29" x14ac:dyDescent="0.25">
      <c r="AC72346" s="379"/>
    </row>
    <row r="72347" spans="29:29" x14ac:dyDescent="0.25">
      <c r="AC72347" s="379"/>
    </row>
    <row r="72348" spans="29:29" x14ac:dyDescent="0.25">
      <c r="AC72348" s="379"/>
    </row>
    <row r="72349" spans="29:29" x14ac:dyDescent="0.25">
      <c r="AC72349" s="379"/>
    </row>
    <row r="72350" spans="29:29" x14ac:dyDescent="0.25">
      <c r="AC72350" s="379"/>
    </row>
    <row r="72351" spans="29:29" x14ac:dyDescent="0.25">
      <c r="AC72351" s="379"/>
    </row>
    <row r="72352" spans="29:29" x14ac:dyDescent="0.25">
      <c r="AC72352" s="379"/>
    </row>
    <row r="72353" spans="29:29" x14ac:dyDescent="0.25">
      <c r="AC72353" s="379"/>
    </row>
    <row r="72354" spans="29:29" x14ac:dyDescent="0.25">
      <c r="AC72354" s="379"/>
    </row>
    <row r="72355" spans="29:29" x14ac:dyDescent="0.25">
      <c r="AC72355" s="379"/>
    </row>
    <row r="72356" spans="29:29" x14ac:dyDescent="0.25">
      <c r="AC72356" s="379"/>
    </row>
    <row r="72357" spans="29:29" x14ac:dyDescent="0.25">
      <c r="AC72357" s="379"/>
    </row>
    <row r="72358" spans="29:29" x14ac:dyDescent="0.25">
      <c r="AC72358" s="379"/>
    </row>
    <row r="72359" spans="29:29" x14ac:dyDescent="0.25">
      <c r="AC72359" s="379"/>
    </row>
    <row r="72360" spans="29:29" x14ac:dyDescent="0.25">
      <c r="AC72360" s="379"/>
    </row>
    <row r="72361" spans="29:29" x14ac:dyDescent="0.25">
      <c r="AC72361" s="379"/>
    </row>
    <row r="72362" spans="29:29" x14ac:dyDescent="0.25">
      <c r="AC72362" s="379"/>
    </row>
    <row r="72363" spans="29:29" x14ac:dyDescent="0.25">
      <c r="AC72363" s="379"/>
    </row>
    <row r="72364" spans="29:29" x14ac:dyDescent="0.25">
      <c r="AC72364" s="379"/>
    </row>
    <row r="72365" spans="29:29" x14ac:dyDescent="0.25">
      <c r="AC72365" s="379"/>
    </row>
    <row r="72366" spans="29:29" x14ac:dyDescent="0.25">
      <c r="AC72366" s="379"/>
    </row>
    <row r="72367" spans="29:29" x14ac:dyDescent="0.25">
      <c r="AC72367" s="379"/>
    </row>
    <row r="72368" spans="29:29" x14ac:dyDescent="0.25">
      <c r="AC72368" s="379"/>
    </row>
    <row r="72369" spans="29:29" x14ac:dyDescent="0.25">
      <c r="AC72369" s="379"/>
    </row>
    <row r="72370" spans="29:29" x14ac:dyDescent="0.25">
      <c r="AC72370" s="379"/>
    </row>
    <row r="72371" spans="29:29" x14ac:dyDescent="0.25">
      <c r="AC72371" s="379"/>
    </row>
    <row r="72372" spans="29:29" x14ac:dyDescent="0.25">
      <c r="AC72372" s="379"/>
    </row>
    <row r="72373" spans="29:29" x14ac:dyDescent="0.25">
      <c r="AC72373" s="379"/>
    </row>
    <row r="72374" spans="29:29" x14ac:dyDescent="0.25">
      <c r="AC72374" s="379"/>
    </row>
    <row r="72375" spans="29:29" x14ac:dyDescent="0.25">
      <c r="AC72375" s="379"/>
    </row>
    <row r="72376" spans="29:29" x14ac:dyDescent="0.25">
      <c r="AC72376" s="379"/>
    </row>
    <row r="72377" spans="29:29" x14ac:dyDescent="0.25">
      <c r="AC72377" s="379"/>
    </row>
    <row r="72378" spans="29:29" x14ac:dyDescent="0.25">
      <c r="AC72378" s="379"/>
    </row>
    <row r="72379" spans="29:29" x14ac:dyDescent="0.25">
      <c r="AC72379" s="379"/>
    </row>
    <row r="72380" spans="29:29" x14ac:dyDescent="0.25">
      <c r="AC72380" s="379"/>
    </row>
    <row r="72381" spans="29:29" x14ac:dyDescent="0.25">
      <c r="AC72381" s="379"/>
    </row>
    <row r="72382" spans="29:29" x14ac:dyDescent="0.25">
      <c r="AC72382" s="379"/>
    </row>
    <row r="72383" spans="29:29" x14ac:dyDescent="0.25">
      <c r="AC72383" s="379"/>
    </row>
    <row r="72384" spans="29:29" x14ac:dyDescent="0.25">
      <c r="AC72384" s="379"/>
    </row>
    <row r="72385" spans="29:29" x14ac:dyDescent="0.25">
      <c r="AC72385" s="379"/>
    </row>
    <row r="72386" spans="29:29" x14ac:dyDescent="0.25">
      <c r="AC72386" s="379"/>
    </row>
    <row r="72387" spans="29:29" x14ac:dyDescent="0.25">
      <c r="AC72387" s="379"/>
    </row>
    <row r="72388" spans="29:29" x14ac:dyDescent="0.25">
      <c r="AC72388" s="379"/>
    </row>
    <row r="72389" spans="29:29" x14ac:dyDescent="0.25">
      <c r="AC72389" s="379"/>
    </row>
    <row r="72390" spans="29:29" x14ac:dyDescent="0.25">
      <c r="AC72390" s="379"/>
    </row>
    <row r="72391" spans="29:29" x14ac:dyDescent="0.25">
      <c r="AC72391" s="379"/>
    </row>
    <row r="72392" spans="29:29" x14ac:dyDescent="0.25">
      <c r="AC72392" s="379"/>
    </row>
    <row r="72393" spans="29:29" x14ac:dyDescent="0.25">
      <c r="AC72393" s="379"/>
    </row>
    <row r="72394" spans="29:29" x14ac:dyDescent="0.25">
      <c r="AC72394" s="379"/>
    </row>
    <row r="72395" spans="29:29" x14ac:dyDescent="0.25">
      <c r="AC72395" s="379"/>
    </row>
    <row r="72396" spans="29:29" x14ac:dyDescent="0.25">
      <c r="AC72396" s="379"/>
    </row>
    <row r="72397" spans="29:29" x14ac:dyDescent="0.25">
      <c r="AC72397" s="379"/>
    </row>
    <row r="72398" spans="29:29" x14ac:dyDescent="0.25">
      <c r="AC72398" s="379"/>
    </row>
    <row r="72399" spans="29:29" x14ac:dyDescent="0.25">
      <c r="AC72399" s="379"/>
    </row>
    <row r="72400" spans="29:29" x14ac:dyDescent="0.25">
      <c r="AC72400" s="379"/>
    </row>
    <row r="72401" spans="29:29" x14ac:dyDescent="0.25">
      <c r="AC72401" s="379"/>
    </row>
    <row r="72402" spans="29:29" x14ac:dyDescent="0.25">
      <c r="AC72402" s="379"/>
    </row>
    <row r="72403" spans="29:29" x14ac:dyDescent="0.25">
      <c r="AC72403" s="379"/>
    </row>
    <row r="72404" spans="29:29" x14ac:dyDescent="0.25">
      <c r="AC72404" s="379"/>
    </row>
    <row r="72405" spans="29:29" x14ac:dyDescent="0.25">
      <c r="AC72405" s="379"/>
    </row>
    <row r="72406" spans="29:29" x14ac:dyDescent="0.25">
      <c r="AC72406" s="379"/>
    </row>
    <row r="72407" spans="29:29" x14ac:dyDescent="0.25">
      <c r="AC72407" s="379"/>
    </row>
    <row r="72408" spans="29:29" x14ac:dyDescent="0.25">
      <c r="AC72408" s="379"/>
    </row>
    <row r="72409" spans="29:29" x14ac:dyDescent="0.25">
      <c r="AC72409" s="379"/>
    </row>
    <row r="72410" spans="29:29" x14ac:dyDescent="0.25">
      <c r="AC72410" s="379"/>
    </row>
    <row r="72411" spans="29:29" x14ac:dyDescent="0.25">
      <c r="AC72411" s="379"/>
    </row>
    <row r="72412" spans="29:29" x14ac:dyDescent="0.25">
      <c r="AC72412" s="379"/>
    </row>
    <row r="72413" spans="29:29" x14ac:dyDescent="0.25">
      <c r="AC72413" s="379"/>
    </row>
    <row r="72414" spans="29:29" x14ac:dyDescent="0.25">
      <c r="AC72414" s="379"/>
    </row>
    <row r="72415" spans="29:29" x14ac:dyDescent="0.25">
      <c r="AC72415" s="379"/>
    </row>
    <row r="72416" spans="29:29" x14ac:dyDescent="0.25">
      <c r="AC72416" s="379"/>
    </row>
    <row r="72417" spans="29:29" x14ac:dyDescent="0.25">
      <c r="AC72417" s="379"/>
    </row>
    <row r="72418" spans="29:29" x14ac:dyDescent="0.25">
      <c r="AC72418" s="379"/>
    </row>
    <row r="72419" spans="29:29" x14ac:dyDescent="0.25">
      <c r="AC72419" s="379"/>
    </row>
    <row r="72420" spans="29:29" x14ac:dyDescent="0.25">
      <c r="AC72420" s="379"/>
    </row>
    <row r="72421" spans="29:29" x14ac:dyDescent="0.25">
      <c r="AC72421" s="379"/>
    </row>
    <row r="72422" spans="29:29" x14ac:dyDescent="0.25">
      <c r="AC72422" s="379"/>
    </row>
    <row r="72423" spans="29:29" x14ac:dyDescent="0.25">
      <c r="AC72423" s="379"/>
    </row>
    <row r="72424" spans="29:29" x14ac:dyDescent="0.25">
      <c r="AC72424" s="379"/>
    </row>
    <row r="72425" spans="29:29" x14ac:dyDescent="0.25">
      <c r="AC72425" s="379"/>
    </row>
    <row r="72426" spans="29:29" x14ac:dyDescent="0.25">
      <c r="AC72426" s="379"/>
    </row>
    <row r="72427" spans="29:29" x14ac:dyDescent="0.25">
      <c r="AC72427" s="379"/>
    </row>
    <row r="72428" spans="29:29" x14ac:dyDescent="0.25">
      <c r="AC72428" s="379"/>
    </row>
    <row r="72429" spans="29:29" x14ac:dyDescent="0.25">
      <c r="AC72429" s="379"/>
    </row>
    <row r="72430" spans="29:29" x14ac:dyDescent="0.25">
      <c r="AC72430" s="379"/>
    </row>
    <row r="72431" spans="29:29" x14ac:dyDescent="0.25">
      <c r="AC72431" s="379"/>
    </row>
    <row r="72432" spans="29:29" x14ac:dyDescent="0.25">
      <c r="AC72432" s="379"/>
    </row>
    <row r="72433" spans="29:29" x14ac:dyDescent="0.25">
      <c r="AC72433" s="379"/>
    </row>
    <row r="72434" spans="29:29" x14ac:dyDescent="0.25">
      <c r="AC72434" s="379"/>
    </row>
    <row r="72435" spans="29:29" x14ac:dyDescent="0.25">
      <c r="AC72435" s="379"/>
    </row>
    <row r="72436" spans="29:29" x14ac:dyDescent="0.25">
      <c r="AC72436" s="379"/>
    </row>
    <row r="72437" spans="29:29" x14ac:dyDescent="0.25">
      <c r="AC72437" s="379"/>
    </row>
    <row r="72438" spans="29:29" x14ac:dyDescent="0.25">
      <c r="AC72438" s="379"/>
    </row>
    <row r="72439" spans="29:29" x14ac:dyDescent="0.25">
      <c r="AC72439" s="379"/>
    </row>
    <row r="72440" spans="29:29" x14ac:dyDescent="0.25">
      <c r="AC72440" s="379"/>
    </row>
    <row r="72441" spans="29:29" x14ac:dyDescent="0.25">
      <c r="AC72441" s="379"/>
    </row>
    <row r="72442" spans="29:29" x14ac:dyDescent="0.25">
      <c r="AC72442" s="379"/>
    </row>
    <row r="72443" spans="29:29" x14ac:dyDescent="0.25">
      <c r="AC72443" s="379"/>
    </row>
    <row r="72444" spans="29:29" x14ac:dyDescent="0.25">
      <c r="AC72444" s="379"/>
    </row>
    <row r="72445" spans="29:29" x14ac:dyDescent="0.25">
      <c r="AC72445" s="379"/>
    </row>
    <row r="72446" spans="29:29" x14ac:dyDescent="0.25">
      <c r="AC72446" s="379"/>
    </row>
    <row r="72447" spans="29:29" x14ac:dyDescent="0.25">
      <c r="AC72447" s="379"/>
    </row>
    <row r="72448" spans="29:29" x14ac:dyDescent="0.25">
      <c r="AC72448" s="379"/>
    </row>
    <row r="72449" spans="29:29" x14ac:dyDescent="0.25">
      <c r="AC72449" s="379"/>
    </row>
    <row r="72450" spans="29:29" x14ac:dyDescent="0.25">
      <c r="AC72450" s="379"/>
    </row>
    <row r="72451" spans="29:29" x14ac:dyDescent="0.25">
      <c r="AC72451" s="379"/>
    </row>
    <row r="72452" spans="29:29" x14ac:dyDescent="0.25">
      <c r="AC72452" s="379"/>
    </row>
    <row r="72453" spans="29:29" x14ac:dyDescent="0.25">
      <c r="AC72453" s="379"/>
    </row>
    <row r="72454" spans="29:29" x14ac:dyDescent="0.25">
      <c r="AC72454" s="379"/>
    </row>
    <row r="72455" spans="29:29" x14ac:dyDescent="0.25">
      <c r="AC72455" s="379"/>
    </row>
    <row r="72456" spans="29:29" x14ac:dyDescent="0.25">
      <c r="AC72456" s="379"/>
    </row>
    <row r="72457" spans="29:29" x14ac:dyDescent="0.25">
      <c r="AC72457" s="379"/>
    </row>
    <row r="72458" spans="29:29" x14ac:dyDescent="0.25">
      <c r="AC72458" s="379"/>
    </row>
    <row r="72459" spans="29:29" x14ac:dyDescent="0.25">
      <c r="AC72459" s="379"/>
    </row>
    <row r="72460" spans="29:29" x14ac:dyDescent="0.25">
      <c r="AC72460" s="379"/>
    </row>
    <row r="72461" spans="29:29" x14ac:dyDescent="0.25">
      <c r="AC72461" s="379"/>
    </row>
    <row r="72462" spans="29:29" x14ac:dyDescent="0.25">
      <c r="AC72462" s="379"/>
    </row>
    <row r="72463" spans="29:29" x14ac:dyDescent="0.25">
      <c r="AC72463" s="379"/>
    </row>
    <row r="72464" spans="29:29" x14ac:dyDescent="0.25">
      <c r="AC72464" s="379"/>
    </row>
    <row r="72465" spans="29:29" x14ac:dyDescent="0.25">
      <c r="AC72465" s="379"/>
    </row>
    <row r="72466" spans="29:29" x14ac:dyDescent="0.25">
      <c r="AC72466" s="379"/>
    </row>
    <row r="72467" spans="29:29" x14ac:dyDescent="0.25">
      <c r="AC72467" s="379"/>
    </row>
    <row r="72468" spans="29:29" x14ac:dyDescent="0.25">
      <c r="AC72468" s="379"/>
    </row>
    <row r="72469" spans="29:29" x14ac:dyDescent="0.25">
      <c r="AC72469" s="379"/>
    </row>
    <row r="72470" spans="29:29" x14ac:dyDescent="0.25">
      <c r="AC72470" s="379"/>
    </row>
    <row r="72471" spans="29:29" x14ac:dyDescent="0.25">
      <c r="AC72471" s="379"/>
    </row>
    <row r="72472" spans="29:29" x14ac:dyDescent="0.25">
      <c r="AC72472" s="379"/>
    </row>
    <row r="72473" spans="29:29" x14ac:dyDescent="0.25">
      <c r="AC72473" s="379"/>
    </row>
    <row r="72474" spans="29:29" x14ac:dyDescent="0.25">
      <c r="AC72474" s="379"/>
    </row>
    <row r="72475" spans="29:29" x14ac:dyDescent="0.25">
      <c r="AC72475" s="379"/>
    </row>
    <row r="72476" spans="29:29" x14ac:dyDescent="0.25">
      <c r="AC72476" s="379"/>
    </row>
    <row r="72477" spans="29:29" x14ac:dyDescent="0.25">
      <c r="AC72477" s="379"/>
    </row>
    <row r="72478" spans="29:29" x14ac:dyDescent="0.25">
      <c r="AC72478" s="379"/>
    </row>
    <row r="72479" spans="29:29" x14ac:dyDescent="0.25">
      <c r="AC72479" s="379"/>
    </row>
    <row r="72480" spans="29:29" x14ac:dyDescent="0.25">
      <c r="AC72480" s="379"/>
    </row>
    <row r="72481" spans="29:29" x14ac:dyDescent="0.25">
      <c r="AC72481" s="379"/>
    </row>
    <row r="72482" spans="29:29" x14ac:dyDescent="0.25">
      <c r="AC72482" s="379"/>
    </row>
    <row r="72483" spans="29:29" x14ac:dyDescent="0.25">
      <c r="AC72483" s="379"/>
    </row>
    <row r="72484" spans="29:29" x14ac:dyDescent="0.25">
      <c r="AC72484" s="379"/>
    </row>
    <row r="72485" spans="29:29" x14ac:dyDescent="0.25">
      <c r="AC72485" s="379"/>
    </row>
    <row r="72486" spans="29:29" x14ac:dyDescent="0.25">
      <c r="AC72486" s="379"/>
    </row>
    <row r="72487" spans="29:29" x14ac:dyDescent="0.25">
      <c r="AC72487" s="379"/>
    </row>
    <row r="72488" spans="29:29" x14ac:dyDescent="0.25">
      <c r="AC72488" s="379"/>
    </row>
    <row r="72489" spans="29:29" x14ac:dyDescent="0.25">
      <c r="AC72489" s="379"/>
    </row>
    <row r="72490" spans="29:29" x14ac:dyDescent="0.25">
      <c r="AC72490" s="379"/>
    </row>
    <row r="72491" spans="29:29" x14ac:dyDescent="0.25">
      <c r="AC72491" s="379"/>
    </row>
    <row r="72492" spans="29:29" x14ac:dyDescent="0.25">
      <c r="AC72492" s="379"/>
    </row>
    <row r="72493" spans="29:29" x14ac:dyDescent="0.25">
      <c r="AC72493" s="379"/>
    </row>
    <row r="72494" spans="29:29" x14ac:dyDescent="0.25">
      <c r="AC72494" s="379"/>
    </row>
    <row r="72495" spans="29:29" x14ac:dyDescent="0.25">
      <c r="AC72495" s="379"/>
    </row>
    <row r="72496" spans="29:29" x14ac:dyDescent="0.25">
      <c r="AC72496" s="379"/>
    </row>
    <row r="72497" spans="29:29" x14ac:dyDescent="0.25">
      <c r="AC72497" s="379"/>
    </row>
    <row r="72498" spans="29:29" x14ac:dyDescent="0.25">
      <c r="AC72498" s="379"/>
    </row>
    <row r="72499" spans="29:29" x14ac:dyDescent="0.25">
      <c r="AC72499" s="379"/>
    </row>
    <row r="72500" spans="29:29" x14ac:dyDescent="0.25">
      <c r="AC72500" s="379"/>
    </row>
    <row r="72501" spans="29:29" x14ac:dyDescent="0.25">
      <c r="AC72501" s="379"/>
    </row>
    <row r="72502" spans="29:29" x14ac:dyDescent="0.25">
      <c r="AC72502" s="379"/>
    </row>
    <row r="72503" spans="29:29" x14ac:dyDescent="0.25">
      <c r="AC72503" s="379"/>
    </row>
    <row r="72504" spans="29:29" x14ac:dyDescent="0.25">
      <c r="AC72504" s="379"/>
    </row>
    <row r="72505" spans="29:29" x14ac:dyDescent="0.25">
      <c r="AC72505" s="379"/>
    </row>
    <row r="72506" spans="29:29" x14ac:dyDescent="0.25">
      <c r="AC72506" s="379"/>
    </row>
    <row r="72507" spans="29:29" x14ac:dyDescent="0.25">
      <c r="AC72507" s="379"/>
    </row>
    <row r="72508" spans="29:29" x14ac:dyDescent="0.25">
      <c r="AC72508" s="379"/>
    </row>
    <row r="72509" spans="29:29" x14ac:dyDescent="0.25">
      <c r="AC72509" s="379"/>
    </row>
    <row r="72510" spans="29:29" x14ac:dyDescent="0.25">
      <c r="AC72510" s="379"/>
    </row>
    <row r="72511" spans="29:29" x14ac:dyDescent="0.25">
      <c r="AC72511" s="379"/>
    </row>
    <row r="72512" spans="29:29" x14ac:dyDescent="0.25">
      <c r="AC72512" s="379"/>
    </row>
    <row r="72513" spans="29:29" x14ac:dyDescent="0.25">
      <c r="AC72513" s="379"/>
    </row>
    <row r="72514" spans="29:29" x14ac:dyDescent="0.25">
      <c r="AC72514" s="379"/>
    </row>
    <row r="72515" spans="29:29" x14ac:dyDescent="0.25">
      <c r="AC72515" s="379"/>
    </row>
    <row r="72516" spans="29:29" x14ac:dyDescent="0.25">
      <c r="AC72516" s="379"/>
    </row>
    <row r="72517" spans="29:29" x14ac:dyDescent="0.25">
      <c r="AC72517" s="379"/>
    </row>
    <row r="72518" spans="29:29" x14ac:dyDescent="0.25">
      <c r="AC72518" s="379"/>
    </row>
    <row r="72519" spans="29:29" x14ac:dyDescent="0.25">
      <c r="AC72519" s="379"/>
    </row>
    <row r="72520" spans="29:29" x14ac:dyDescent="0.25">
      <c r="AC72520" s="379"/>
    </row>
    <row r="72521" spans="29:29" x14ac:dyDescent="0.25">
      <c r="AC72521" s="379"/>
    </row>
    <row r="72522" spans="29:29" x14ac:dyDescent="0.25">
      <c r="AC72522" s="379"/>
    </row>
    <row r="72523" spans="29:29" x14ac:dyDescent="0.25">
      <c r="AC72523" s="379"/>
    </row>
    <row r="72524" spans="29:29" x14ac:dyDescent="0.25">
      <c r="AC72524" s="379"/>
    </row>
    <row r="72525" spans="29:29" x14ac:dyDescent="0.25">
      <c r="AC72525" s="379"/>
    </row>
    <row r="72526" spans="29:29" x14ac:dyDescent="0.25">
      <c r="AC72526" s="379"/>
    </row>
    <row r="72527" spans="29:29" x14ac:dyDescent="0.25">
      <c r="AC72527" s="379"/>
    </row>
    <row r="72528" spans="29:29" x14ac:dyDescent="0.25">
      <c r="AC72528" s="379"/>
    </row>
    <row r="72529" spans="29:29" x14ac:dyDescent="0.25">
      <c r="AC72529" s="379"/>
    </row>
    <row r="72530" spans="29:29" x14ac:dyDescent="0.25">
      <c r="AC72530" s="379"/>
    </row>
    <row r="72531" spans="29:29" x14ac:dyDescent="0.25">
      <c r="AC72531" s="379"/>
    </row>
    <row r="72532" spans="29:29" x14ac:dyDescent="0.25">
      <c r="AC72532" s="379"/>
    </row>
    <row r="72533" spans="29:29" x14ac:dyDescent="0.25">
      <c r="AC72533" s="379"/>
    </row>
    <row r="72534" spans="29:29" x14ac:dyDescent="0.25">
      <c r="AC72534" s="379"/>
    </row>
    <row r="72535" spans="29:29" x14ac:dyDescent="0.25">
      <c r="AC72535" s="379"/>
    </row>
    <row r="72536" spans="29:29" x14ac:dyDescent="0.25">
      <c r="AC72536" s="379"/>
    </row>
    <row r="72537" spans="29:29" x14ac:dyDescent="0.25">
      <c r="AC72537" s="379"/>
    </row>
    <row r="72538" spans="29:29" x14ac:dyDescent="0.25">
      <c r="AC72538" s="379"/>
    </row>
    <row r="72539" spans="29:29" x14ac:dyDescent="0.25">
      <c r="AC72539" s="379"/>
    </row>
    <row r="72540" spans="29:29" x14ac:dyDescent="0.25">
      <c r="AC72540" s="379"/>
    </row>
    <row r="72541" spans="29:29" x14ac:dyDescent="0.25">
      <c r="AC72541" s="379"/>
    </row>
    <row r="72542" spans="29:29" x14ac:dyDescent="0.25">
      <c r="AC72542" s="379"/>
    </row>
    <row r="72543" spans="29:29" x14ac:dyDescent="0.25">
      <c r="AC72543" s="379"/>
    </row>
    <row r="72544" spans="29:29" x14ac:dyDescent="0.25">
      <c r="AC72544" s="379"/>
    </row>
    <row r="72545" spans="29:29" x14ac:dyDescent="0.25">
      <c r="AC72545" s="379"/>
    </row>
    <row r="72546" spans="29:29" x14ac:dyDescent="0.25">
      <c r="AC72546" s="379"/>
    </row>
    <row r="72547" spans="29:29" x14ac:dyDescent="0.25">
      <c r="AC72547" s="379"/>
    </row>
    <row r="72548" spans="29:29" x14ac:dyDescent="0.25">
      <c r="AC72548" s="379"/>
    </row>
    <row r="72549" spans="29:29" x14ac:dyDescent="0.25">
      <c r="AC72549" s="379"/>
    </row>
    <row r="72550" spans="29:29" x14ac:dyDescent="0.25">
      <c r="AC72550" s="379"/>
    </row>
    <row r="72551" spans="29:29" x14ac:dyDescent="0.25">
      <c r="AC72551" s="379"/>
    </row>
    <row r="72552" spans="29:29" x14ac:dyDescent="0.25">
      <c r="AC72552" s="379"/>
    </row>
    <row r="72553" spans="29:29" x14ac:dyDescent="0.25">
      <c r="AC72553" s="379"/>
    </row>
    <row r="72554" spans="29:29" x14ac:dyDescent="0.25">
      <c r="AC72554" s="379"/>
    </row>
    <row r="72555" spans="29:29" x14ac:dyDescent="0.25">
      <c r="AC72555" s="379"/>
    </row>
    <row r="72556" spans="29:29" x14ac:dyDescent="0.25">
      <c r="AC72556" s="379"/>
    </row>
    <row r="72557" spans="29:29" x14ac:dyDescent="0.25">
      <c r="AC72557" s="379"/>
    </row>
    <row r="72558" spans="29:29" x14ac:dyDescent="0.25">
      <c r="AC72558" s="379"/>
    </row>
    <row r="72559" spans="29:29" x14ac:dyDescent="0.25">
      <c r="AC72559" s="379"/>
    </row>
    <row r="72560" spans="29:29" x14ac:dyDescent="0.25">
      <c r="AC72560" s="379"/>
    </row>
    <row r="72561" spans="29:29" x14ac:dyDescent="0.25">
      <c r="AC72561" s="379"/>
    </row>
    <row r="72562" spans="29:29" x14ac:dyDescent="0.25">
      <c r="AC72562" s="379"/>
    </row>
    <row r="72563" spans="29:29" x14ac:dyDescent="0.25">
      <c r="AC72563" s="379"/>
    </row>
    <row r="72564" spans="29:29" x14ac:dyDescent="0.25">
      <c r="AC72564" s="379"/>
    </row>
    <row r="72565" spans="29:29" x14ac:dyDescent="0.25">
      <c r="AC72565" s="379"/>
    </row>
    <row r="72566" spans="29:29" x14ac:dyDescent="0.25">
      <c r="AC72566" s="379"/>
    </row>
    <row r="72567" spans="29:29" x14ac:dyDescent="0.25">
      <c r="AC72567" s="379"/>
    </row>
    <row r="72568" spans="29:29" x14ac:dyDescent="0.25">
      <c r="AC72568" s="379"/>
    </row>
    <row r="72569" spans="29:29" x14ac:dyDescent="0.25">
      <c r="AC72569" s="379"/>
    </row>
    <row r="72570" spans="29:29" x14ac:dyDescent="0.25">
      <c r="AC72570" s="379"/>
    </row>
    <row r="72571" spans="29:29" x14ac:dyDescent="0.25">
      <c r="AC72571" s="379"/>
    </row>
    <row r="72572" spans="29:29" x14ac:dyDescent="0.25">
      <c r="AC72572" s="379"/>
    </row>
    <row r="72573" spans="29:29" x14ac:dyDescent="0.25">
      <c r="AC72573" s="379"/>
    </row>
    <row r="72574" spans="29:29" x14ac:dyDescent="0.25">
      <c r="AC72574" s="379"/>
    </row>
    <row r="72575" spans="29:29" x14ac:dyDescent="0.25">
      <c r="AC72575" s="379"/>
    </row>
    <row r="72576" spans="29:29" x14ac:dyDescent="0.25">
      <c r="AC72576" s="379"/>
    </row>
    <row r="72577" spans="29:29" x14ac:dyDescent="0.25">
      <c r="AC72577" s="379"/>
    </row>
    <row r="72578" spans="29:29" x14ac:dyDescent="0.25">
      <c r="AC72578" s="379"/>
    </row>
    <row r="72579" spans="29:29" x14ac:dyDescent="0.25">
      <c r="AC72579" s="379"/>
    </row>
    <row r="72580" spans="29:29" x14ac:dyDescent="0.25">
      <c r="AC72580" s="379"/>
    </row>
    <row r="72581" spans="29:29" x14ac:dyDescent="0.25">
      <c r="AC72581" s="379"/>
    </row>
    <row r="72582" spans="29:29" x14ac:dyDescent="0.25">
      <c r="AC72582" s="379"/>
    </row>
    <row r="72583" spans="29:29" x14ac:dyDescent="0.25">
      <c r="AC72583" s="379"/>
    </row>
    <row r="72584" spans="29:29" x14ac:dyDescent="0.25">
      <c r="AC72584" s="379"/>
    </row>
    <row r="72585" spans="29:29" x14ac:dyDescent="0.25">
      <c r="AC72585" s="379"/>
    </row>
    <row r="72586" spans="29:29" x14ac:dyDescent="0.25">
      <c r="AC72586" s="379"/>
    </row>
    <row r="72587" spans="29:29" x14ac:dyDescent="0.25">
      <c r="AC72587" s="379"/>
    </row>
    <row r="72588" spans="29:29" x14ac:dyDescent="0.25">
      <c r="AC72588" s="379"/>
    </row>
    <row r="72589" spans="29:29" x14ac:dyDescent="0.25">
      <c r="AC72589" s="379"/>
    </row>
    <row r="72590" spans="29:29" x14ac:dyDescent="0.25">
      <c r="AC72590" s="379"/>
    </row>
    <row r="72591" spans="29:29" x14ac:dyDescent="0.25">
      <c r="AC72591" s="379"/>
    </row>
    <row r="72592" spans="29:29" x14ac:dyDescent="0.25">
      <c r="AC72592" s="379"/>
    </row>
    <row r="72593" spans="29:29" x14ac:dyDescent="0.25">
      <c r="AC72593" s="379"/>
    </row>
    <row r="72594" spans="29:29" x14ac:dyDescent="0.25">
      <c r="AC72594" s="379"/>
    </row>
    <row r="72595" spans="29:29" x14ac:dyDescent="0.25">
      <c r="AC72595" s="379"/>
    </row>
    <row r="72596" spans="29:29" x14ac:dyDescent="0.25">
      <c r="AC72596" s="379"/>
    </row>
    <row r="72597" spans="29:29" x14ac:dyDescent="0.25">
      <c r="AC72597" s="379"/>
    </row>
    <row r="72598" spans="29:29" x14ac:dyDescent="0.25">
      <c r="AC72598" s="379"/>
    </row>
    <row r="72599" spans="29:29" x14ac:dyDescent="0.25">
      <c r="AC72599" s="379"/>
    </row>
    <row r="72600" spans="29:29" x14ac:dyDescent="0.25">
      <c r="AC72600" s="379"/>
    </row>
    <row r="72601" spans="29:29" x14ac:dyDescent="0.25">
      <c r="AC72601" s="379"/>
    </row>
    <row r="72602" spans="29:29" x14ac:dyDescent="0.25">
      <c r="AC72602" s="379"/>
    </row>
    <row r="72603" spans="29:29" x14ac:dyDescent="0.25">
      <c r="AC72603" s="379"/>
    </row>
    <row r="72604" spans="29:29" x14ac:dyDescent="0.25">
      <c r="AC72604" s="379"/>
    </row>
    <row r="72605" spans="29:29" x14ac:dyDescent="0.25">
      <c r="AC72605" s="379"/>
    </row>
    <row r="72606" spans="29:29" x14ac:dyDescent="0.25">
      <c r="AC72606" s="379"/>
    </row>
    <row r="72607" spans="29:29" x14ac:dyDescent="0.25">
      <c r="AC72607" s="379"/>
    </row>
    <row r="72608" spans="29:29" x14ac:dyDescent="0.25">
      <c r="AC72608" s="379"/>
    </row>
    <row r="72609" spans="29:29" x14ac:dyDescent="0.25">
      <c r="AC72609" s="379"/>
    </row>
    <row r="72610" spans="29:29" x14ac:dyDescent="0.25">
      <c r="AC72610" s="379"/>
    </row>
    <row r="72611" spans="29:29" x14ac:dyDescent="0.25">
      <c r="AC72611" s="379"/>
    </row>
    <row r="72612" spans="29:29" x14ac:dyDescent="0.25">
      <c r="AC72612" s="379"/>
    </row>
    <row r="72613" spans="29:29" x14ac:dyDescent="0.25">
      <c r="AC72613" s="379"/>
    </row>
    <row r="72614" spans="29:29" x14ac:dyDescent="0.25">
      <c r="AC72614" s="379"/>
    </row>
    <row r="72615" spans="29:29" x14ac:dyDescent="0.25">
      <c r="AC72615" s="379"/>
    </row>
    <row r="72616" spans="29:29" x14ac:dyDescent="0.25">
      <c r="AC72616" s="379"/>
    </row>
    <row r="72617" spans="29:29" x14ac:dyDescent="0.25">
      <c r="AC72617" s="379"/>
    </row>
    <row r="72618" spans="29:29" x14ac:dyDescent="0.25">
      <c r="AC72618" s="379"/>
    </row>
    <row r="72619" spans="29:29" x14ac:dyDescent="0.25">
      <c r="AC72619" s="379"/>
    </row>
    <row r="72620" spans="29:29" x14ac:dyDescent="0.25">
      <c r="AC72620" s="379"/>
    </row>
    <row r="72621" spans="29:29" x14ac:dyDescent="0.25">
      <c r="AC72621" s="379"/>
    </row>
    <row r="72622" spans="29:29" x14ac:dyDescent="0.25">
      <c r="AC72622" s="379"/>
    </row>
    <row r="72623" spans="29:29" x14ac:dyDescent="0.25">
      <c r="AC72623" s="379"/>
    </row>
    <row r="72624" spans="29:29" x14ac:dyDescent="0.25">
      <c r="AC72624" s="379"/>
    </row>
    <row r="72625" spans="29:29" x14ac:dyDescent="0.25">
      <c r="AC72625" s="379"/>
    </row>
    <row r="72626" spans="29:29" x14ac:dyDescent="0.25">
      <c r="AC72626" s="379"/>
    </row>
    <row r="72627" spans="29:29" x14ac:dyDescent="0.25">
      <c r="AC72627" s="379"/>
    </row>
    <row r="72628" spans="29:29" x14ac:dyDescent="0.25">
      <c r="AC72628" s="379"/>
    </row>
    <row r="72629" spans="29:29" x14ac:dyDescent="0.25">
      <c r="AC72629" s="379"/>
    </row>
    <row r="72630" spans="29:29" x14ac:dyDescent="0.25">
      <c r="AC72630" s="379"/>
    </row>
    <row r="72631" spans="29:29" x14ac:dyDescent="0.25">
      <c r="AC72631" s="379"/>
    </row>
    <row r="72632" spans="29:29" x14ac:dyDescent="0.25">
      <c r="AC72632" s="379"/>
    </row>
    <row r="72633" spans="29:29" x14ac:dyDescent="0.25">
      <c r="AC72633" s="379"/>
    </row>
    <row r="72634" spans="29:29" x14ac:dyDescent="0.25">
      <c r="AC72634" s="379"/>
    </row>
    <row r="72635" spans="29:29" x14ac:dyDescent="0.25">
      <c r="AC72635" s="379"/>
    </row>
    <row r="72636" spans="29:29" x14ac:dyDescent="0.25">
      <c r="AC72636" s="379"/>
    </row>
    <row r="72637" spans="29:29" x14ac:dyDescent="0.25">
      <c r="AC72637" s="379"/>
    </row>
    <row r="72638" spans="29:29" x14ac:dyDescent="0.25">
      <c r="AC72638" s="379"/>
    </row>
    <row r="72639" spans="29:29" x14ac:dyDescent="0.25">
      <c r="AC72639" s="379"/>
    </row>
    <row r="72640" spans="29:29" x14ac:dyDescent="0.25">
      <c r="AC72640" s="379"/>
    </row>
    <row r="72641" spans="29:29" x14ac:dyDescent="0.25">
      <c r="AC72641" s="379"/>
    </row>
    <row r="72642" spans="29:29" x14ac:dyDescent="0.25">
      <c r="AC72642" s="379"/>
    </row>
    <row r="72643" spans="29:29" x14ac:dyDescent="0.25">
      <c r="AC72643" s="379"/>
    </row>
    <row r="72644" spans="29:29" x14ac:dyDescent="0.25">
      <c r="AC72644" s="379"/>
    </row>
    <row r="72645" spans="29:29" x14ac:dyDescent="0.25">
      <c r="AC72645" s="379"/>
    </row>
    <row r="72646" spans="29:29" x14ac:dyDescent="0.25">
      <c r="AC72646" s="379"/>
    </row>
    <row r="72647" spans="29:29" x14ac:dyDescent="0.25">
      <c r="AC72647" s="379"/>
    </row>
    <row r="72648" spans="29:29" x14ac:dyDescent="0.25">
      <c r="AC72648" s="379"/>
    </row>
    <row r="72649" spans="29:29" x14ac:dyDescent="0.25">
      <c r="AC72649" s="379"/>
    </row>
    <row r="72650" spans="29:29" x14ac:dyDescent="0.25">
      <c r="AC72650" s="379"/>
    </row>
    <row r="72651" spans="29:29" x14ac:dyDescent="0.25">
      <c r="AC72651" s="379"/>
    </row>
    <row r="72652" spans="29:29" x14ac:dyDescent="0.25">
      <c r="AC72652" s="379"/>
    </row>
    <row r="72653" spans="29:29" x14ac:dyDescent="0.25">
      <c r="AC72653" s="379"/>
    </row>
    <row r="72654" spans="29:29" x14ac:dyDescent="0.25">
      <c r="AC72654" s="379"/>
    </row>
    <row r="72655" spans="29:29" x14ac:dyDescent="0.25">
      <c r="AC72655" s="379"/>
    </row>
    <row r="72656" spans="29:29" x14ac:dyDescent="0.25">
      <c r="AC72656" s="379"/>
    </row>
    <row r="72657" spans="29:29" x14ac:dyDescent="0.25">
      <c r="AC72657" s="379"/>
    </row>
    <row r="72658" spans="29:29" x14ac:dyDescent="0.25">
      <c r="AC72658" s="379"/>
    </row>
    <row r="72659" spans="29:29" x14ac:dyDescent="0.25">
      <c r="AC72659" s="379"/>
    </row>
    <row r="72660" spans="29:29" x14ac:dyDescent="0.25">
      <c r="AC72660" s="379"/>
    </row>
    <row r="72661" spans="29:29" x14ac:dyDescent="0.25">
      <c r="AC72661" s="379"/>
    </row>
    <row r="72662" spans="29:29" x14ac:dyDescent="0.25">
      <c r="AC72662" s="379"/>
    </row>
    <row r="72663" spans="29:29" x14ac:dyDescent="0.25">
      <c r="AC72663" s="379"/>
    </row>
    <row r="72664" spans="29:29" x14ac:dyDescent="0.25">
      <c r="AC72664" s="379"/>
    </row>
    <row r="72665" spans="29:29" x14ac:dyDescent="0.25">
      <c r="AC72665" s="379"/>
    </row>
    <row r="72666" spans="29:29" x14ac:dyDescent="0.25">
      <c r="AC72666" s="379"/>
    </row>
    <row r="72667" spans="29:29" x14ac:dyDescent="0.25">
      <c r="AC72667" s="379"/>
    </row>
    <row r="72668" spans="29:29" x14ac:dyDescent="0.25">
      <c r="AC72668" s="379"/>
    </row>
    <row r="72669" spans="29:29" x14ac:dyDescent="0.25">
      <c r="AC72669" s="379"/>
    </row>
    <row r="72670" spans="29:29" x14ac:dyDescent="0.25">
      <c r="AC72670" s="379"/>
    </row>
    <row r="72671" spans="29:29" x14ac:dyDescent="0.25">
      <c r="AC72671" s="379"/>
    </row>
    <row r="72672" spans="29:29" x14ac:dyDescent="0.25">
      <c r="AC72672" s="379"/>
    </row>
    <row r="72673" spans="29:29" x14ac:dyDescent="0.25">
      <c r="AC72673" s="379"/>
    </row>
    <row r="72674" spans="29:29" x14ac:dyDescent="0.25">
      <c r="AC72674" s="379"/>
    </row>
    <row r="72675" spans="29:29" x14ac:dyDescent="0.25">
      <c r="AC72675" s="379"/>
    </row>
    <row r="72676" spans="29:29" x14ac:dyDescent="0.25">
      <c r="AC72676" s="379"/>
    </row>
    <row r="72677" spans="29:29" x14ac:dyDescent="0.25">
      <c r="AC72677" s="379"/>
    </row>
    <row r="72678" spans="29:29" x14ac:dyDescent="0.25">
      <c r="AC72678" s="379"/>
    </row>
    <row r="72679" spans="29:29" x14ac:dyDescent="0.25">
      <c r="AC72679" s="379"/>
    </row>
    <row r="72680" spans="29:29" x14ac:dyDescent="0.25">
      <c r="AC72680" s="379"/>
    </row>
    <row r="72681" spans="29:29" x14ac:dyDescent="0.25">
      <c r="AC72681" s="379"/>
    </row>
    <row r="72682" spans="29:29" x14ac:dyDescent="0.25">
      <c r="AC72682" s="379"/>
    </row>
    <row r="72683" spans="29:29" x14ac:dyDescent="0.25">
      <c r="AC72683" s="379"/>
    </row>
    <row r="72684" spans="29:29" x14ac:dyDescent="0.25">
      <c r="AC72684" s="379"/>
    </row>
    <row r="72685" spans="29:29" x14ac:dyDescent="0.25">
      <c r="AC72685" s="379"/>
    </row>
    <row r="72686" spans="29:29" x14ac:dyDescent="0.25">
      <c r="AC72686" s="379"/>
    </row>
    <row r="72687" spans="29:29" x14ac:dyDescent="0.25">
      <c r="AC72687" s="379"/>
    </row>
    <row r="72688" spans="29:29" x14ac:dyDescent="0.25">
      <c r="AC72688" s="379"/>
    </row>
    <row r="72689" spans="29:29" x14ac:dyDescent="0.25">
      <c r="AC72689" s="379"/>
    </row>
    <row r="72690" spans="29:29" x14ac:dyDescent="0.25">
      <c r="AC72690" s="379"/>
    </row>
    <row r="72691" spans="29:29" x14ac:dyDescent="0.25">
      <c r="AC72691" s="379"/>
    </row>
    <row r="72692" spans="29:29" x14ac:dyDescent="0.25">
      <c r="AC72692" s="379"/>
    </row>
    <row r="72693" spans="29:29" x14ac:dyDescent="0.25">
      <c r="AC72693" s="379"/>
    </row>
    <row r="72694" spans="29:29" x14ac:dyDescent="0.25">
      <c r="AC72694" s="379"/>
    </row>
    <row r="72695" spans="29:29" x14ac:dyDescent="0.25">
      <c r="AC72695" s="379"/>
    </row>
    <row r="72696" spans="29:29" x14ac:dyDescent="0.25">
      <c r="AC72696" s="379"/>
    </row>
    <row r="72697" spans="29:29" x14ac:dyDescent="0.25">
      <c r="AC72697" s="379"/>
    </row>
    <row r="72698" spans="29:29" x14ac:dyDescent="0.25">
      <c r="AC72698" s="379"/>
    </row>
    <row r="72699" spans="29:29" x14ac:dyDescent="0.25">
      <c r="AC72699" s="379"/>
    </row>
    <row r="72700" spans="29:29" x14ac:dyDescent="0.25">
      <c r="AC72700" s="379"/>
    </row>
    <row r="72701" spans="29:29" x14ac:dyDescent="0.25">
      <c r="AC72701" s="379"/>
    </row>
    <row r="72702" spans="29:29" x14ac:dyDescent="0.25">
      <c r="AC72702" s="379"/>
    </row>
    <row r="72703" spans="29:29" x14ac:dyDescent="0.25">
      <c r="AC72703" s="379"/>
    </row>
    <row r="72704" spans="29:29" x14ac:dyDescent="0.25">
      <c r="AC72704" s="379"/>
    </row>
    <row r="72705" spans="29:29" x14ac:dyDescent="0.25">
      <c r="AC72705" s="379"/>
    </row>
    <row r="72706" spans="29:29" x14ac:dyDescent="0.25">
      <c r="AC72706" s="379"/>
    </row>
    <row r="72707" spans="29:29" x14ac:dyDescent="0.25">
      <c r="AC72707" s="379"/>
    </row>
    <row r="72708" spans="29:29" x14ac:dyDescent="0.25">
      <c r="AC72708" s="379"/>
    </row>
    <row r="72709" spans="29:29" x14ac:dyDescent="0.25">
      <c r="AC72709" s="379"/>
    </row>
    <row r="72710" spans="29:29" x14ac:dyDescent="0.25">
      <c r="AC72710" s="379"/>
    </row>
    <row r="72711" spans="29:29" x14ac:dyDescent="0.25">
      <c r="AC72711" s="379"/>
    </row>
    <row r="72712" spans="29:29" x14ac:dyDescent="0.25">
      <c r="AC72712" s="379"/>
    </row>
    <row r="72713" spans="29:29" x14ac:dyDescent="0.25">
      <c r="AC72713" s="379"/>
    </row>
    <row r="72714" spans="29:29" x14ac:dyDescent="0.25">
      <c r="AC72714" s="379"/>
    </row>
    <row r="72715" spans="29:29" x14ac:dyDescent="0.25">
      <c r="AC72715" s="379"/>
    </row>
    <row r="72716" spans="29:29" x14ac:dyDescent="0.25">
      <c r="AC72716" s="379"/>
    </row>
    <row r="72717" spans="29:29" x14ac:dyDescent="0.25">
      <c r="AC72717" s="379"/>
    </row>
    <row r="72718" spans="29:29" x14ac:dyDescent="0.25">
      <c r="AC72718" s="379"/>
    </row>
    <row r="72719" spans="29:29" x14ac:dyDescent="0.25">
      <c r="AC72719" s="379"/>
    </row>
    <row r="72720" spans="29:29" x14ac:dyDescent="0.25">
      <c r="AC72720" s="379"/>
    </row>
    <row r="72721" spans="29:29" x14ac:dyDescent="0.25">
      <c r="AC72721" s="379"/>
    </row>
    <row r="72722" spans="29:29" x14ac:dyDescent="0.25">
      <c r="AC72722" s="379"/>
    </row>
    <row r="72723" spans="29:29" x14ac:dyDescent="0.25">
      <c r="AC72723" s="379"/>
    </row>
    <row r="72724" spans="29:29" x14ac:dyDescent="0.25">
      <c r="AC72724" s="379"/>
    </row>
    <row r="72725" spans="29:29" x14ac:dyDescent="0.25">
      <c r="AC72725" s="379"/>
    </row>
    <row r="72726" spans="29:29" x14ac:dyDescent="0.25">
      <c r="AC72726" s="379"/>
    </row>
    <row r="72727" spans="29:29" x14ac:dyDescent="0.25">
      <c r="AC72727" s="379"/>
    </row>
    <row r="72728" spans="29:29" x14ac:dyDescent="0.25">
      <c r="AC72728" s="379"/>
    </row>
    <row r="72729" spans="29:29" x14ac:dyDescent="0.25">
      <c r="AC72729" s="379"/>
    </row>
    <row r="72730" spans="29:29" x14ac:dyDescent="0.25">
      <c r="AC72730" s="379"/>
    </row>
    <row r="72731" spans="29:29" x14ac:dyDescent="0.25">
      <c r="AC72731" s="379"/>
    </row>
    <row r="72732" spans="29:29" x14ac:dyDescent="0.25">
      <c r="AC72732" s="379"/>
    </row>
    <row r="72733" spans="29:29" x14ac:dyDescent="0.25">
      <c r="AC72733" s="379"/>
    </row>
    <row r="72734" spans="29:29" x14ac:dyDescent="0.25">
      <c r="AC72734" s="379"/>
    </row>
    <row r="72735" spans="29:29" x14ac:dyDescent="0.25">
      <c r="AC72735" s="379"/>
    </row>
    <row r="72736" spans="29:29" x14ac:dyDescent="0.25">
      <c r="AC72736" s="379"/>
    </row>
    <row r="72737" spans="29:29" x14ac:dyDescent="0.25">
      <c r="AC72737" s="379"/>
    </row>
    <row r="72738" spans="29:29" x14ac:dyDescent="0.25">
      <c r="AC72738" s="379"/>
    </row>
    <row r="72739" spans="29:29" x14ac:dyDescent="0.25">
      <c r="AC72739" s="379"/>
    </row>
    <row r="72740" spans="29:29" x14ac:dyDescent="0.25">
      <c r="AC72740" s="379"/>
    </row>
    <row r="72741" spans="29:29" x14ac:dyDescent="0.25">
      <c r="AC72741" s="379"/>
    </row>
    <row r="72742" spans="29:29" x14ac:dyDescent="0.25">
      <c r="AC72742" s="379"/>
    </row>
    <row r="72743" spans="29:29" x14ac:dyDescent="0.25">
      <c r="AC72743" s="379"/>
    </row>
    <row r="72744" spans="29:29" x14ac:dyDescent="0.25">
      <c r="AC72744" s="379"/>
    </row>
    <row r="72745" spans="29:29" x14ac:dyDescent="0.25">
      <c r="AC72745" s="379"/>
    </row>
    <row r="72746" spans="29:29" x14ac:dyDescent="0.25">
      <c r="AC72746" s="379"/>
    </row>
    <row r="72747" spans="29:29" x14ac:dyDescent="0.25">
      <c r="AC72747" s="379"/>
    </row>
    <row r="72748" spans="29:29" x14ac:dyDescent="0.25">
      <c r="AC72748" s="379"/>
    </row>
    <row r="72749" spans="29:29" x14ac:dyDescent="0.25">
      <c r="AC72749" s="379"/>
    </row>
    <row r="72750" spans="29:29" x14ac:dyDescent="0.25">
      <c r="AC72750" s="379"/>
    </row>
    <row r="72751" spans="29:29" x14ac:dyDescent="0.25">
      <c r="AC72751" s="379"/>
    </row>
    <row r="72752" spans="29:29" x14ac:dyDescent="0.25">
      <c r="AC72752" s="379"/>
    </row>
    <row r="72753" spans="29:29" x14ac:dyDescent="0.25">
      <c r="AC72753" s="379"/>
    </row>
    <row r="72754" spans="29:29" x14ac:dyDescent="0.25">
      <c r="AC72754" s="379"/>
    </row>
    <row r="72755" spans="29:29" x14ac:dyDescent="0.25">
      <c r="AC72755" s="379"/>
    </row>
    <row r="72756" spans="29:29" x14ac:dyDescent="0.25">
      <c r="AC72756" s="379"/>
    </row>
    <row r="72757" spans="29:29" x14ac:dyDescent="0.25">
      <c r="AC72757" s="379"/>
    </row>
    <row r="72758" spans="29:29" x14ac:dyDescent="0.25">
      <c r="AC72758" s="379"/>
    </row>
    <row r="72759" spans="29:29" x14ac:dyDescent="0.25">
      <c r="AC72759" s="379"/>
    </row>
    <row r="72760" spans="29:29" x14ac:dyDescent="0.25">
      <c r="AC72760" s="379"/>
    </row>
    <row r="72761" spans="29:29" x14ac:dyDescent="0.25">
      <c r="AC72761" s="379"/>
    </row>
    <row r="72762" spans="29:29" x14ac:dyDescent="0.25">
      <c r="AC72762" s="379"/>
    </row>
    <row r="72763" spans="29:29" x14ac:dyDescent="0.25">
      <c r="AC72763" s="379"/>
    </row>
    <row r="72764" spans="29:29" x14ac:dyDescent="0.25">
      <c r="AC72764" s="379"/>
    </row>
    <row r="72765" spans="29:29" x14ac:dyDescent="0.25">
      <c r="AC72765" s="379"/>
    </row>
    <row r="72766" spans="29:29" x14ac:dyDescent="0.25">
      <c r="AC72766" s="379"/>
    </row>
    <row r="72767" spans="29:29" x14ac:dyDescent="0.25">
      <c r="AC72767" s="379"/>
    </row>
    <row r="72768" spans="29:29" x14ac:dyDescent="0.25">
      <c r="AC72768" s="379"/>
    </row>
    <row r="72769" spans="29:29" x14ac:dyDescent="0.25">
      <c r="AC72769" s="379"/>
    </row>
    <row r="72770" spans="29:29" x14ac:dyDescent="0.25">
      <c r="AC72770" s="379"/>
    </row>
    <row r="72771" spans="29:29" x14ac:dyDescent="0.25">
      <c r="AC72771" s="379"/>
    </row>
    <row r="72772" spans="29:29" x14ac:dyDescent="0.25">
      <c r="AC72772" s="379"/>
    </row>
    <row r="72773" spans="29:29" x14ac:dyDescent="0.25">
      <c r="AC72773" s="379"/>
    </row>
    <row r="72774" spans="29:29" x14ac:dyDescent="0.25">
      <c r="AC72774" s="379"/>
    </row>
    <row r="72775" spans="29:29" x14ac:dyDescent="0.25">
      <c r="AC72775" s="379"/>
    </row>
    <row r="72776" spans="29:29" x14ac:dyDescent="0.25">
      <c r="AC72776" s="379"/>
    </row>
    <row r="72777" spans="29:29" x14ac:dyDescent="0.25">
      <c r="AC72777" s="379"/>
    </row>
    <row r="72778" spans="29:29" x14ac:dyDescent="0.25">
      <c r="AC72778" s="379"/>
    </row>
    <row r="72779" spans="29:29" x14ac:dyDescent="0.25">
      <c r="AC72779" s="379"/>
    </row>
    <row r="72780" spans="29:29" x14ac:dyDescent="0.25">
      <c r="AC72780" s="379"/>
    </row>
    <row r="72781" spans="29:29" x14ac:dyDescent="0.25">
      <c r="AC72781" s="379"/>
    </row>
    <row r="72782" spans="29:29" x14ac:dyDescent="0.25">
      <c r="AC72782" s="379"/>
    </row>
    <row r="72783" spans="29:29" x14ac:dyDescent="0.25">
      <c r="AC72783" s="379"/>
    </row>
    <row r="72784" spans="29:29" x14ac:dyDescent="0.25">
      <c r="AC72784" s="379"/>
    </row>
    <row r="72785" spans="29:29" x14ac:dyDescent="0.25">
      <c r="AC72785" s="379"/>
    </row>
    <row r="72786" spans="29:29" x14ac:dyDescent="0.25">
      <c r="AC72786" s="379"/>
    </row>
    <row r="72787" spans="29:29" x14ac:dyDescent="0.25">
      <c r="AC72787" s="379"/>
    </row>
    <row r="72788" spans="29:29" x14ac:dyDescent="0.25">
      <c r="AC72788" s="379"/>
    </row>
    <row r="72789" spans="29:29" x14ac:dyDescent="0.25">
      <c r="AC72789" s="379"/>
    </row>
    <row r="72790" spans="29:29" x14ac:dyDescent="0.25">
      <c r="AC72790" s="379"/>
    </row>
    <row r="72791" spans="29:29" x14ac:dyDescent="0.25">
      <c r="AC72791" s="379"/>
    </row>
    <row r="72792" spans="29:29" x14ac:dyDescent="0.25">
      <c r="AC72792" s="379"/>
    </row>
    <row r="72793" spans="29:29" x14ac:dyDescent="0.25">
      <c r="AC72793" s="379"/>
    </row>
    <row r="72794" spans="29:29" x14ac:dyDescent="0.25">
      <c r="AC72794" s="379"/>
    </row>
    <row r="72795" spans="29:29" x14ac:dyDescent="0.25">
      <c r="AC72795" s="379"/>
    </row>
    <row r="72796" spans="29:29" x14ac:dyDescent="0.25">
      <c r="AC72796" s="379"/>
    </row>
    <row r="72797" spans="29:29" x14ac:dyDescent="0.25">
      <c r="AC72797" s="379"/>
    </row>
    <row r="72798" spans="29:29" x14ac:dyDescent="0.25">
      <c r="AC72798" s="379"/>
    </row>
    <row r="72799" spans="29:29" x14ac:dyDescent="0.25">
      <c r="AC72799" s="379"/>
    </row>
    <row r="72800" spans="29:29" x14ac:dyDescent="0.25">
      <c r="AC72800" s="379"/>
    </row>
    <row r="72801" spans="29:29" x14ac:dyDescent="0.25">
      <c r="AC72801" s="379"/>
    </row>
    <row r="72802" spans="29:29" x14ac:dyDescent="0.25">
      <c r="AC72802" s="379"/>
    </row>
    <row r="72803" spans="29:29" x14ac:dyDescent="0.25">
      <c r="AC72803" s="379"/>
    </row>
    <row r="72804" spans="29:29" x14ac:dyDescent="0.25">
      <c r="AC72804" s="379"/>
    </row>
    <row r="72805" spans="29:29" x14ac:dyDescent="0.25">
      <c r="AC72805" s="379"/>
    </row>
    <row r="72806" spans="29:29" x14ac:dyDescent="0.25">
      <c r="AC72806" s="379"/>
    </row>
    <row r="72807" spans="29:29" x14ac:dyDescent="0.25">
      <c r="AC72807" s="379"/>
    </row>
    <row r="72808" spans="29:29" x14ac:dyDescent="0.25">
      <c r="AC72808" s="379"/>
    </row>
    <row r="72809" spans="29:29" x14ac:dyDescent="0.25">
      <c r="AC72809" s="379"/>
    </row>
    <row r="72810" spans="29:29" x14ac:dyDescent="0.25">
      <c r="AC72810" s="379"/>
    </row>
    <row r="72811" spans="29:29" x14ac:dyDescent="0.25">
      <c r="AC72811" s="379"/>
    </row>
    <row r="72812" spans="29:29" x14ac:dyDescent="0.25">
      <c r="AC72812" s="379"/>
    </row>
    <row r="72813" spans="29:29" x14ac:dyDescent="0.25">
      <c r="AC72813" s="379"/>
    </row>
    <row r="72814" spans="29:29" x14ac:dyDescent="0.25">
      <c r="AC72814" s="379"/>
    </row>
    <row r="72815" spans="29:29" x14ac:dyDescent="0.25">
      <c r="AC72815" s="379"/>
    </row>
    <row r="72816" spans="29:29" x14ac:dyDescent="0.25">
      <c r="AC72816" s="379"/>
    </row>
    <row r="72817" spans="29:29" x14ac:dyDescent="0.25">
      <c r="AC72817" s="379"/>
    </row>
    <row r="72818" spans="29:29" x14ac:dyDescent="0.25">
      <c r="AC72818" s="379"/>
    </row>
    <row r="72819" spans="29:29" x14ac:dyDescent="0.25">
      <c r="AC72819" s="379"/>
    </row>
    <row r="72820" spans="29:29" x14ac:dyDescent="0.25">
      <c r="AC72820" s="379"/>
    </row>
    <row r="72821" spans="29:29" x14ac:dyDescent="0.25">
      <c r="AC72821" s="379"/>
    </row>
    <row r="72822" spans="29:29" x14ac:dyDescent="0.25">
      <c r="AC72822" s="379"/>
    </row>
    <row r="72823" spans="29:29" x14ac:dyDescent="0.25">
      <c r="AC72823" s="379"/>
    </row>
    <row r="72824" spans="29:29" x14ac:dyDescent="0.25">
      <c r="AC72824" s="379"/>
    </row>
    <row r="72825" spans="29:29" x14ac:dyDescent="0.25">
      <c r="AC72825" s="379"/>
    </row>
    <row r="72826" spans="29:29" x14ac:dyDescent="0.25">
      <c r="AC72826" s="379"/>
    </row>
    <row r="72827" spans="29:29" x14ac:dyDescent="0.25">
      <c r="AC72827" s="379"/>
    </row>
    <row r="72828" spans="29:29" x14ac:dyDescent="0.25">
      <c r="AC72828" s="379"/>
    </row>
    <row r="72829" spans="29:29" x14ac:dyDescent="0.25">
      <c r="AC72829" s="379"/>
    </row>
    <row r="72830" spans="29:29" x14ac:dyDescent="0.25">
      <c r="AC72830" s="379"/>
    </row>
    <row r="72831" spans="29:29" x14ac:dyDescent="0.25">
      <c r="AC72831" s="379"/>
    </row>
    <row r="72832" spans="29:29" x14ac:dyDescent="0.25">
      <c r="AC72832" s="379"/>
    </row>
    <row r="72833" spans="29:29" x14ac:dyDescent="0.25">
      <c r="AC72833" s="379"/>
    </row>
    <row r="72834" spans="29:29" x14ac:dyDescent="0.25">
      <c r="AC72834" s="379"/>
    </row>
    <row r="72835" spans="29:29" x14ac:dyDescent="0.25">
      <c r="AC72835" s="379"/>
    </row>
    <row r="72836" spans="29:29" x14ac:dyDescent="0.25">
      <c r="AC72836" s="379"/>
    </row>
    <row r="72837" spans="29:29" x14ac:dyDescent="0.25">
      <c r="AC72837" s="379"/>
    </row>
    <row r="72838" spans="29:29" x14ac:dyDescent="0.25">
      <c r="AC72838" s="379"/>
    </row>
    <row r="72839" spans="29:29" x14ac:dyDescent="0.25">
      <c r="AC72839" s="379"/>
    </row>
    <row r="72840" spans="29:29" x14ac:dyDescent="0.25">
      <c r="AC72840" s="379"/>
    </row>
    <row r="72841" spans="29:29" x14ac:dyDescent="0.25">
      <c r="AC72841" s="379"/>
    </row>
    <row r="72842" spans="29:29" x14ac:dyDescent="0.25">
      <c r="AC72842" s="379"/>
    </row>
    <row r="72843" spans="29:29" x14ac:dyDescent="0.25">
      <c r="AC72843" s="379"/>
    </row>
    <row r="72844" spans="29:29" x14ac:dyDescent="0.25">
      <c r="AC72844" s="379"/>
    </row>
    <row r="72845" spans="29:29" x14ac:dyDescent="0.25">
      <c r="AC72845" s="379"/>
    </row>
    <row r="72846" spans="29:29" x14ac:dyDescent="0.25">
      <c r="AC72846" s="379"/>
    </row>
    <row r="72847" spans="29:29" x14ac:dyDescent="0.25">
      <c r="AC72847" s="379"/>
    </row>
    <row r="72848" spans="29:29" x14ac:dyDescent="0.25">
      <c r="AC72848" s="379"/>
    </row>
    <row r="72849" spans="29:29" x14ac:dyDescent="0.25">
      <c r="AC72849" s="379"/>
    </row>
    <row r="72850" spans="29:29" x14ac:dyDescent="0.25">
      <c r="AC72850" s="379"/>
    </row>
    <row r="72851" spans="29:29" x14ac:dyDescent="0.25">
      <c r="AC72851" s="379"/>
    </row>
    <row r="72852" spans="29:29" x14ac:dyDescent="0.25">
      <c r="AC72852" s="379"/>
    </row>
    <row r="72853" spans="29:29" x14ac:dyDescent="0.25">
      <c r="AC72853" s="379"/>
    </row>
    <row r="72854" spans="29:29" x14ac:dyDescent="0.25">
      <c r="AC72854" s="379"/>
    </row>
    <row r="72855" spans="29:29" x14ac:dyDescent="0.25">
      <c r="AC72855" s="379"/>
    </row>
    <row r="72856" spans="29:29" x14ac:dyDescent="0.25">
      <c r="AC72856" s="379"/>
    </row>
    <row r="72857" spans="29:29" x14ac:dyDescent="0.25">
      <c r="AC72857" s="379"/>
    </row>
    <row r="72858" spans="29:29" x14ac:dyDescent="0.25">
      <c r="AC72858" s="379"/>
    </row>
    <row r="72859" spans="29:29" x14ac:dyDescent="0.25">
      <c r="AC72859" s="379"/>
    </row>
    <row r="72860" spans="29:29" x14ac:dyDescent="0.25">
      <c r="AC72860" s="379"/>
    </row>
    <row r="72861" spans="29:29" x14ac:dyDescent="0.25">
      <c r="AC72861" s="379"/>
    </row>
    <row r="72862" spans="29:29" x14ac:dyDescent="0.25">
      <c r="AC72862" s="379"/>
    </row>
    <row r="72863" spans="29:29" x14ac:dyDescent="0.25">
      <c r="AC72863" s="379"/>
    </row>
    <row r="72864" spans="29:29" x14ac:dyDescent="0.25">
      <c r="AC72864" s="379"/>
    </row>
    <row r="72865" spans="29:29" x14ac:dyDescent="0.25">
      <c r="AC72865" s="379"/>
    </row>
    <row r="72866" spans="29:29" x14ac:dyDescent="0.25">
      <c r="AC72866" s="379"/>
    </row>
    <row r="72867" spans="29:29" x14ac:dyDescent="0.25">
      <c r="AC72867" s="379"/>
    </row>
    <row r="72868" spans="29:29" x14ac:dyDescent="0.25">
      <c r="AC72868" s="379"/>
    </row>
    <row r="72869" spans="29:29" x14ac:dyDescent="0.25">
      <c r="AC72869" s="379"/>
    </row>
    <row r="72870" spans="29:29" x14ac:dyDescent="0.25">
      <c r="AC72870" s="379"/>
    </row>
    <row r="72871" spans="29:29" x14ac:dyDescent="0.25">
      <c r="AC72871" s="379"/>
    </row>
    <row r="72872" spans="29:29" x14ac:dyDescent="0.25">
      <c r="AC72872" s="379"/>
    </row>
    <row r="72873" spans="29:29" x14ac:dyDescent="0.25">
      <c r="AC72873" s="379"/>
    </row>
    <row r="72874" spans="29:29" x14ac:dyDescent="0.25">
      <c r="AC72874" s="379"/>
    </row>
    <row r="72875" spans="29:29" x14ac:dyDescent="0.25">
      <c r="AC72875" s="379"/>
    </row>
    <row r="72876" spans="29:29" x14ac:dyDescent="0.25">
      <c r="AC72876" s="379"/>
    </row>
    <row r="72877" spans="29:29" x14ac:dyDescent="0.25">
      <c r="AC72877" s="379"/>
    </row>
    <row r="72878" spans="29:29" x14ac:dyDescent="0.25">
      <c r="AC72878" s="379"/>
    </row>
    <row r="72879" spans="29:29" x14ac:dyDescent="0.25">
      <c r="AC72879" s="379"/>
    </row>
    <row r="72880" spans="29:29" x14ac:dyDescent="0.25">
      <c r="AC72880" s="379"/>
    </row>
    <row r="72881" spans="29:29" x14ac:dyDescent="0.25">
      <c r="AC72881" s="379"/>
    </row>
    <row r="72882" spans="29:29" x14ac:dyDescent="0.25">
      <c r="AC72882" s="379"/>
    </row>
    <row r="72883" spans="29:29" x14ac:dyDescent="0.25">
      <c r="AC72883" s="379"/>
    </row>
    <row r="72884" spans="29:29" x14ac:dyDescent="0.25">
      <c r="AC72884" s="379"/>
    </row>
    <row r="72885" spans="29:29" x14ac:dyDescent="0.25">
      <c r="AC72885" s="379"/>
    </row>
    <row r="72886" spans="29:29" x14ac:dyDescent="0.25">
      <c r="AC72886" s="379"/>
    </row>
    <row r="72887" spans="29:29" x14ac:dyDescent="0.25">
      <c r="AC72887" s="379"/>
    </row>
    <row r="72888" spans="29:29" x14ac:dyDescent="0.25">
      <c r="AC72888" s="379"/>
    </row>
    <row r="72889" spans="29:29" x14ac:dyDescent="0.25">
      <c r="AC72889" s="379"/>
    </row>
    <row r="72890" spans="29:29" x14ac:dyDescent="0.25">
      <c r="AC72890" s="379"/>
    </row>
    <row r="72891" spans="29:29" x14ac:dyDescent="0.25">
      <c r="AC72891" s="379"/>
    </row>
    <row r="72892" spans="29:29" x14ac:dyDescent="0.25">
      <c r="AC72892" s="379"/>
    </row>
    <row r="72893" spans="29:29" x14ac:dyDescent="0.25">
      <c r="AC72893" s="379"/>
    </row>
    <row r="72894" spans="29:29" x14ac:dyDescent="0.25">
      <c r="AC72894" s="379"/>
    </row>
    <row r="72895" spans="29:29" x14ac:dyDescent="0.25">
      <c r="AC72895" s="379"/>
    </row>
    <row r="72896" spans="29:29" x14ac:dyDescent="0.25">
      <c r="AC72896" s="379"/>
    </row>
    <row r="72897" spans="29:29" x14ac:dyDescent="0.25">
      <c r="AC72897" s="379"/>
    </row>
    <row r="72898" spans="29:29" x14ac:dyDescent="0.25">
      <c r="AC72898" s="379"/>
    </row>
    <row r="72899" spans="29:29" x14ac:dyDescent="0.25">
      <c r="AC72899" s="379"/>
    </row>
    <row r="72900" spans="29:29" x14ac:dyDescent="0.25">
      <c r="AC72900" s="379"/>
    </row>
    <row r="72901" spans="29:29" x14ac:dyDescent="0.25">
      <c r="AC72901" s="379"/>
    </row>
    <row r="72902" spans="29:29" x14ac:dyDescent="0.25">
      <c r="AC72902" s="379"/>
    </row>
    <row r="72903" spans="29:29" x14ac:dyDescent="0.25">
      <c r="AC72903" s="379"/>
    </row>
    <row r="72904" spans="29:29" x14ac:dyDescent="0.25">
      <c r="AC72904" s="379"/>
    </row>
    <row r="72905" spans="29:29" x14ac:dyDescent="0.25">
      <c r="AC72905" s="379"/>
    </row>
    <row r="72906" spans="29:29" x14ac:dyDescent="0.25">
      <c r="AC72906" s="379"/>
    </row>
    <row r="72907" spans="29:29" x14ac:dyDescent="0.25">
      <c r="AC72907" s="379"/>
    </row>
    <row r="72908" spans="29:29" x14ac:dyDescent="0.25">
      <c r="AC72908" s="379"/>
    </row>
    <row r="72909" spans="29:29" x14ac:dyDescent="0.25">
      <c r="AC72909" s="379"/>
    </row>
    <row r="72910" spans="29:29" x14ac:dyDescent="0.25">
      <c r="AC72910" s="379"/>
    </row>
    <row r="72911" spans="29:29" x14ac:dyDescent="0.25">
      <c r="AC72911" s="379"/>
    </row>
    <row r="72912" spans="29:29" x14ac:dyDescent="0.25">
      <c r="AC72912" s="379"/>
    </row>
    <row r="72913" spans="29:29" x14ac:dyDescent="0.25">
      <c r="AC72913" s="379"/>
    </row>
    <row r="72914" spans="29:29" x14ac:dyDescent="0.25">
      <c r="AC72914" s="379"/>
    </row>
    <row r="72915" spans="29:29" x14ac:dyDescent="0.25">
      <c r="AC72915" s="379"/>
    </row>
    <row r="72916" spans="29:29" x14ac:dyDescent="0.25">
      <c r="AC72916" s="379"/>
    </row>
    <row r="72917" spans="29:29" x14ac:dyDescent="0.25">
      <c r="AC72917" s="379"/>
    </row>
    <row r="72918" spans="29:29" x14ac:dyDescent="0.25">
      <c r="AC72918" s="379"/>
    </row>
    <row r="72919" spans="29:29" x14ac:dyDescent="0.25">
      <c r="AC72919" s="379"/>
    </row>
    <row r="72920" spans="29:29" x14ac:dyDescent="0.25">
      <c r="AC72920" s="379"/>
    </row>
    <row r="72921" spans="29:29" x14ac:dyDescent="0.25">
      <c r="AC72921" s="379"/>
    </row>
    <row r="72922" spans="29:29" x14ac:dyDescent="0.25">
      <c r="AC72922" s="379"/>
    </row>
    <row r="72923" spans="29:29" x14ac:dyDescent="0.25">
      <c r="AC72923" s="379"/>
    </row>
    <row r="72924" spans="29:29" x14ac:dyDescent="0.25">
      <c r="AC72924" s="379"/>
    </row>
    <row r="72925" spans="29:29" x14ac:dyDescent="0.25">
      <c r="AC72925" s="379"/>
    </row>
    <row r="72926" spans="29:29" x14ac:dyDescent="0.25">
      <c r="AC72926" s="379"/>
    </row>
    <row r="72927" spans="29:29" x14ac:dyDescent="0.25">
      <c r="AC72927" s="379"/>
    </row>
    <row r="72928" spans="29:29" x14ac:dyDescent="0.25">
      <c r="AC72928" s="379"/>
    </row>
    <row r="72929" spans="29:29" x14ac:dyDescent="0.25">
      <c r="AC72929" s="379"/>
    </row>
    <row r="72930" spans="29:29" x14ac:dyDescent="0.25">
      <c r="AC72930" s="379"/>
    </row>
    <row r="72931" spans="29:29" x14ac:dyDescent="0.25">
      <c r="AC72931" s="379"/>
    </row>
    <row r="72932" spans="29:29" x14ac:dyDescent="0.25">
      <c r="AC72932" s="379"/>
    </row>
    <row r="72933" spans="29:29" x14ac:dyDescent="0.25">
      <c r="AC72933" s="379"/>
    </row>
    <row r="72934" spans="29:29" x14ac:dyDescent="0.25">
      <c r="AC72934" s="379"/>
    </row>
    <row r="72935" spans="29:29" x14ac:dyDescent="0.25">
      <c r="AC72935" s="379"/>
    </row>
    <row r="72936" spans="29:29" x14ac:dyDescent="0.25">
      <c r="AC72936" s="379"/>
    </row>
    <row r="72937" spans="29:29" x14ac:dyDescent="0.25">
      <c r="AC72937" s="379"/>
    </row>
    <row r="72938" spans="29:29" x14ac:dyDescent="0.25">
      <c r="AC72938" s="379"/>
    </row>
    <row r="72939" spans="29:29" x14ac:dyDescent="0.25">
      <c r="AC72939" s="379"/>
    </row>
    <row r="72940" spans="29:29" x14ac:dyDescent="0.25">
      <c r="AC72940" s="379"/>
    </row>
    <row r="72941" spans="29:29" x14ac:dyDescent="0.25">
      <c r="AC72941" s="379"/>
    </row>
    <row r="72942" spans="29:29" x14ac:dyDescent="0.25">
      <c r="AC72942" s="379"/>
    </row>
    <row r="72943" spans="29:29" x14ac:dyDescent="0.25">
      <c r="AC72943" s="379"/>
    </row>
    <row r="72944" spans="29:29" x14ac:dyDescent="0.25">
      <c r="AC72944" s="379"/>
    </row>
    <row r="72945" spans="29:29" x14ac:dyDescent="0.25">
      <c r="AC72945" s="379"/>
    </row>
    <row r="72946" spans="29:29" x14ac:dyDescent="0.25">
      <c r="AC72946" s="379"/>
    </row>
    <row r="72947" spans="29:29" x14ac:dyDescent="0.25">
      <c r="AC72947" s="379"/>
    </row>
    <row r="72948" spans="29:29" x14ac:dyDescent="0.25">
      <c r="AC72948" s="379"/>
    </row>
    <row r="72949" spans="29:29" x14ac:dyDescent="0.25">
      <c r="AC72949" s="379"/>
    </row>
    <row r="72950" spans="29:29" x14ac:dyDescent="0.25">
      <c r="AC72950" s="379"/>
    </row>
    <row r="72951" spans="29:29" x14ac:dyDescent="0.25">
      <c r="AC72951" s="379"/>
    </row>
    <row r="72952" spans="29:29" x14ac:dyDescent="0.25">
      <c r="AC72952" s="379"/>
    </row>
    <row r="72953" spans="29:29" x14ac:dyDescent="0.25">
      <c r="AC72953" s="379"/>
    </row>
    <row r="72954" spans="29:29" x14ac:dyDescent="0.25">
      <c r="AC72954" s="379"/>
    </row>
    <row r="72955" spans="29:29" x14ac:dyDescent="0.25">
      <c r="AC72955" s="379"/>
    </row>
    <row r="72956" spans="29:29" x14ac:dyDescent="0.25">
      <c r="AC72956" s="379"/>
    </row>
    <row r="72957" spans="29:29" x14ac:dyDescent="0.25">
      <c r="AC72957" s="379"/>
    </row>
    <row r="72958" spans="29:29" x14ac:dyDescent="0.25">
      <c r="AC72958" s="379"/>
    </row>
    <row r="72959" spans="29:29" x14ac:dyDescent="0.25">
      <c r="AC72959" s="379"/>
    </row>
    <row r="72960" spans="29:29" x14ac:dyDescent="0.25">
      <c r="AC72960" s="379"/>
    </row>
    <row r="72961" spans="29:29" x14ac:dyDescent="0.25">
      <c r="AC72961" s="379"/>
    </row>
    <row r="72962" spans="29:29" x14ac:dyDescent="0.25">
      <c r="AC72962" s="379"/>
    </row>
    <row r="72963" spans="29:29" x14ac:dyDescent="0.25">
      <c r="AC72963" s="379"/>
    </row>
    <row r="72964" spans="29:29" x14ac:dyDescent="0.25">
      <c r="AC72964" s="379"/>
    </row>
    <row r="72965" spans="29:29" x14ac:dyDescent="0.25">
      <c r="AC72965" s="379"/>
    </row>
    <row r="72966" spans="29:29" x14ac:dyDescent="0.25">
      <c r="AC72966" s="379"/>
    </row>
    <row r="72967" spans="29:29" x14ac:dyDescent="0.25">
      <c r="AC72967" s="379"/>
    </row>
    <row r="72968" spans="29:29" x14ac:dyDescent="0.25">
      <c r="AC72968" s="379"/>
    </row>
    <row r="72969" spans="29:29" x14ac:dyDescent="0.25">
      <c r="AC72969" s="379"/>
    </row>
    <row r="72970" spans="29:29" x14ac:dyDescent="0.25">
      <c r="AC72970" s="379"/>
    </row>
    <row r="72971" spans="29:29" x14ac:dyDescent="0.25">
      <c r="AC72971" s="379"/>
    </row>
    <row r="72972" spans="29:29" x14ac:dyDescent="0.25">
      <c r="AC72972" s="379"/>
    </row>
    <row r="72973" spans="29:29" x14ac:dyDescent="0.25">
      <c r="AC72973" s="379"/>
    </row>
    <row r="72974" spans="29:29" x14ac:dyDescent="0.25">
      <c r="AC72974" s="379"/>
    </row>
    <row r="72975" spans="29:29" x14ac:dyDescent="0.25">
      <c r="AC72975" s="379"/>
    </row>
    <row r="72976" spans="29:29" x14ac:dyDescent="0.25">
      <c r="AC72976" s="379"/>
    </row>
    <row r="72977" spans="29:29" x14ac:dyDescent="0.25">
      <c r="AC72977" s="379"/>
    </row>
    <row r="72978" spans="29:29" x14ac:dyDescent="0.25">
      <c r="AC72978" s="379"/>
    </row>
    <row r="72979" spans="29:29" x14ac:dyDescent="0.25">
      <c r="AC72979" s="379"/>
    </row>
    <row r="72980" spans="29:29" x14ac:dyDescent="0.25">
      <c r="AC72980" s="379"/>
    </row>
    <row r="72981" spans="29:29" x14ac:dyDescent="0.25">
      <c r="AC72981" s="379"/>
    </row>
    <row r="72982" spans="29:29" x14ac:dyDescent="0.25">
      <c r="AC72982" s="379"/>
    </row>
    <row r="72983" spans="29:29" x14ac:dyDescent="0.25">
      <c r="AC72983" s="379"/>
    </row>
    <row r="72984" spans="29:29" x14ac:dyDescent="0.25">
      <c r="AC72984" s="379"/>
    </row>
    <row r="72985" spans="29:29" x14ac:dyDescent="0.25">
      <c r="AC72985" s="379"/>
    </row>
    <row r="72986" spans="29:29" x14ac:dyDescent="0.25">
      <c r="AC72986" s="379"/>
    </row>
    <row r="72987" spans="29:29" x14ac:dyDescent="0.25">
      <c r="AC72987" s="379"/>
    </row>
    <row r="72988" spans="29:29" x14ac:dyDescent="0.25">
      <c r="AC72988" s="379"/>
    </row>
    <row r="72989" spans="29:29" x14ac:dyDescent="0.25">
      <c r="AC72989" s="379"/>
    </row>
    <row r="72990" spans="29:29" x14ac:dyDescent="0.25">
      <c r="AC72990" s="379"/>
    </row>
    <row r="72991" spans="29:29" x14ac:dyDescent="0.25">
      <c r="AC72991" s="379"/>
    </row>
    <row r="72992" spans="29:29" x14ac:dyDescent="0.25">
      <c r="AC72992" s="379"/>
    </row>
    <row r="72993" spans="29:29" x14ac:dyDescent="0.25">
      <c r="AC72993" s="379"/>
    </row>
    <row r="72994" spans="29:29" x14ac:dyDescent="0.25">
      <c r="AC72994" s="379"/>
    </row>
    <row r="72995" spans="29:29" x14ac:dyDescent="0.25">
      <c r="AC72995" s="379"/>
    </row>
    <row r="72996" spans="29:29" x14ac:dyDescent="0.25">
      <c r="AC72996" s="379"/>
    </row>
    <row r="72997" spans="29:29" x14ac:dyDescent="0.25">
      <c r="AC72997" s="379"/>
    </row>
    <row r="72998" spans="29:29" x14ac:dyDescent="0.25">
      <c r="AC72998" s="379"/>
    </row>
    <row r="72999" spans="29:29" x14ac:dyDescent="0.25">
      <c r="AC72999" s="379"/>
    </row>
    <row r="73000" spans="29:29" x14ac:dyDescent="0.25">
      <c r="AC73000" s="379"/>
    </row>
    <row r="73001" spans="29:29" x14ac:dyDescent="0.25">
      <c r="AC73001" s="379"/>
    </row>
    <row r="73002" spans="29:29" x14ac:dyDescent="0.25">
      <c r="AC73002" s="379"/>
    </row>
    <row r="73003" spans="29:29" x14ac:dyDescent="0.25">
      <c r="AC73003" s="379"/>
    </row>
    <row r="73004" spans="29:29" x14ac:dyDescent="0.25">
      <c r="AC73004" s="379"/>
    </row>
    <row r="73005" spans="29:29" x14ac:dyDescent="0.25">
      <c r="AC73005" s="379"/>
    </row>
    <row r="73006" spans="29:29" x14ac:dyDescent="0.25">
      <c r="AC73006" s="379"/>
    </row>
    <row r="73007" spans="29:29" x14ac:dyDescent="0.25">
      <c r="AC73007" s="379"/>
    </row>
    <row r="73008" spans="29:29" x14ac:dyDescent="0.25">
      <c r="AC73008" s="379"/>
    </row>
    <row r="73009" spans="29:29" x14ac:dyDescent="0.25">
      <c r="AC73009" s="379"/>
    </row>
    <row r="73010" spans="29:29" x14ac:dyDescent="0.25">
      <c r="AC73010" s="379"/>
    </row>
    <row r="73011" spans="29:29" x14ac:dyDescent="0.25">
      <c r="AC73011" s="379"/>
    </row>
    <row r="73012" spans="29:29" x14ac:dyDescent="0.25">
      <c r="AC73012" s="379"/>
    </row>
    <row r="73013" spans="29:29" x14ac:dyDescent="0.25">
      <c r="AC73013" s="379"/>
    </row>
    <row r="73014" spans="29:29" x14ac:dyDescent="0.25">
      <c r="AC73014" s="379"/>
    </row>
    <row r="73015" spans="29:29" x14ac:dyDescent="0.25">
      <c r="AC73015" s="379"/>
    </row>
    <row r="73016" spans="29:29" x14ac:dyDescent="0.25">
      <c r="AC73016" s="379"/>
    </row>
    <row r="73017" spans="29:29" x14ac:dyDescent="0.25">
      <c r="AC73017" s="379"/>
    </row>
    <row r="73018" spans="29:29" x14ac:dyDescent="0.25">
      <c r="AC73018" s="379"/>
    </row>
    <row r="73019" spans="29:29" x14ac:dyDescent="0.25">
      <c r="AC73019" s="379"/>
    </row>
    <row r="73020" spans="29:29" x14ac:dyDescent="0.25">
      <c r="AC73020" s="379"/>
    </row>
    <row r="73021" spans="29:29" x14ac:dyDescent="0.25">
      <c r="AC73021" s="379"/>
    </row>
    <row r="73022" spans="29:29" x14ac:dyDescent="0.25">
      <c r="AC73022" s="379"/>
    </row>
    <row r="73023" spans="29:29" x14ac:dyDescent="0.25">
      <c r="AC73023" s="379"/>
    </row>
    <row r="73024" spans="29:29" x14ac:dyDescent="0.25">
      <c r="AC73024" s="379"/>
    </row>
    <row r="73025" spans="29:29" x14ac:dyDescent="0.25">
      <c r="AC73025" s="379"/>
    </row>
    <row r="73026" spans="29:29" x14ac:dyDescent="0.25">
      <c r="AC73026" s="379"/>
    </row>
    <row r="73027" spans="29:29" x14ac:dyDescent="0.25">
      <c r="AC73027" s="379"/>
    </row>
    <row r="73028" spans="29:29" x14ac:dyDescent="0.25">
      <c r="AC73028" s="379"/>
    </row>
    <row r="73029" spans="29:29" x14ac:dyDescent="0.25">
      <c r="AC73029" s="379"/>
    </row>
    <row r="73030" spans="29:29" x14ac:dyDescent="0.25">
      <c r="AC73030" s="379"/>
    </row>
    <row r="73031" spans="29:29" x14ac:dyDescent="0.25">
      <c r="AC73031" s="379"/>
    </row>
    <row r="73032" spans="29:29" x14ac:dyDescent="0.25">
      <c r="AC73032" s="379"/>
    </row>
    <row r="73033" spans="29:29" x14ac:dyDescent="0.25">
      <c r="AC73033" s="379"/>
    </row>
    <row r="73034" spans="29:29" x14ac:dyDescent="0.25">
      <c r="AC73034" s="379"/>
    </row>
    <row r="73035" spans="29:29" x14ac:dyDescent="0.25">
      <c r="AC73035" s="379"/>
    </row>
    <row r="73036" spans="29:29" x14ac:dyDescent="0.25">
      <c r="AC73036" s="379"/>
    </row>
    <row r="73037" spans="29:29" x14ac:dyDescent="0.25">
      <c r="AC73037" s="379"/>
    </row>
    <row r="73038" spans="29:29" x14ac:dyDescent="0.25">
      <c r="AC73038" s="379"/>
    </row>
    <row r="73039" spans="29:29" x14ac:dyDescent="0.25">
      <c r="AC73039" s="379"/>
    </row>
    <row r="73040" spans="29:29" x14ac:dyDescent="0.25">
      <c r="AC73040" s="379"/>
    </row>
    <row r="73041" spans="29:29" x14ac:dyDescent="0.25">
      <c r="AC73041" s="379"/>
    </row>
    <row r="73042" spans="29:29" x14ac:dyDescent="0.25">
      <c r="AC73042" s="379"/>
    </row>
    <row r="73043" spans="29:29" x14ac:dyDescent="0.25">
      <c r="AC73043" s="379"/>
    </row>
    <row r="73044" spans="29:29" x14ac:dyDescent="0.25">
      <c r="AC73044" s="379"/>
    </row>
    <row r="73045" spans="29:29" x14ac:dyDescent="0.25">
      <c r="AC73045" s="379"/>
    </row>
    <row r="73046" spans="29:29" x14ac:dyDescent="0.25">
      <c r="AC73046" s="379"/>
    </row>
    <row r="73047" spans="29:29" x14ac:dyDescent="0.25">
      <c r="AC73047" s="379"/>
    </row>
    <row r="73048" spans="29:29" x14ac:dyDescent="0.25">
      <c r="AC73048" s="379"/>
    </row>
    <row r="73049" spans="29:29" x14ac:dyDescent="0.25">
      <c r="AC73049" s="379"/>
    </row>
    <row r="73050" spans="29:29" x14ac:dyDescent="0.25">
      <c r="AC73050" s="379"/>
    </row>
    <row r="73051" spans="29:29" x14ac:dyDescent="0.25">
      <c r="AC73051" s="379"/>
    </row>
    <row r="73052" spans="29:29" x14ac:dyDescent="0.25">
      <c r="AC73052" s="379"/>
    </row>
    <row r="73053" spans="29:29" x14ac:dyDescent="0.25">
      <c r="AC73053" s="379"/>
    </row>
    <row r="73054" spans="29:29" x14ac:dyDescent="0.25">
      <c r="AC73054" s="379"/>
    </row>
    <row r="73055" spans="29:29" x14ac:dyDescent="0.25">
      <c r="AC73055" s="379"/>
    </row>
    <row r="73056" spans="29:29" x14ac:dyDescent="0.25">
      <c r="AC73056" s="379"/>
    </row>
    <row r="73057" spans="29:29" x14ac:dyDescent="0.25">
      <c r="AC73057" s="379"/>
    </row>
    <row r="73058" spans="29:29" x14ac:dyDescent="0.25">
      <c r="AC73058" s="379"/>
    </row>
    <row r="73059" spans="29:29" x14ac:dyDescent="0.25">
      <c r="AC73059" s="379"/>
    </row>
    <row r="73060" spans="29:29" x14ac:dyDescent="0.25">
      <c r="AC73060" s="379"/>
    </row>
    <row r="73061" spans="29:29" x14ac:dyDescent="0.25">
      <c r="AC73061" s="379"/>
    </row>
    <row r="73062" spans="29:29" x14ac:dyDescent="0.25">
      <c r="AC73062" s="379"/>
    </row>
    <row r="73063" spans="29:29" x14ac:dyDescent="0.25">
      <c r="AC73063" s="379"/>
    </row>
    <row r="73064" spans="29:29" x14ac:dyDescent="0.25">
      <c r="AC73064" s="379"/>
    </row>
    <row r="73065" spans="29:29" x14ac:dyDescent="0.25">
      <c r="AC73065" s="379"/>
    </row>
    <row r="73066" spans="29:29" x14ac:dyDescent="0.25">
      <c r="AC73066" s="379"/>
    </row>
    <row r="73067" spans="29:29" x14ac:dyDescent="0.25">
      <c r="AC73067" s="379"/>
    </row>
    <row r="73068" spans="29:29" x14ac:dyDescent="0.25">
      <c r="AC73068" s="379"/>
    </row>
    <row r="73069" spans="29:29" x14ac:dyDescent="0.25">
      <c r="AC73069" s="379"/>
    </row>
    <row r="73070" spans="29:29" x14ac:dyDescent="0.25">
      <c r="AC73070" s="379"/>
    </row>
    <row r="73071" spans="29:29" x14ac:dyDescent="0.25">
      <c r="AC73071" s="379"/>
    </row>
    <row r="73072" spans="29:29" x14ac:dyDescent="0.25">
      <c r="AC73072" s="379"/>
    </row>
    <row r="73073" spans="29:29" x14ac:dyDescent="0.25">
      <c r="AC73073" s="379"/>
    </row>
    <row r="73074" spans="29:29" x14ac:dyDescent="0.25">
      <c r="AC73074" s="379"/>
    </row>
    <row r="73075" spans="29:29" x14ac:dyDescent="0.25">
      <c r="AC73075" s="379"/>
    </row>
    <row r="73076" spans="29:29" x14ac:dyDescent="0.25">
      <c r="AC73076" s="379"/>
    </row>
    <row r="73077" spans="29:29" x14ac:dyDescent="0.25">
      <c r="AC73077" s="379"/>
    </row>
    <row r="73078" spans="29:29" x14ac:dyDescent="0.25">
      <c r="AC73078" s="379"/>
    </row>
    <row r="73079" spans="29:29" x14ac:dyDescent="0.25">
      <c r="AC73079" s="379"/>
    </row>
    <row r="73080" spans="29:29" x14ac:dyDescent="0.25">
      <c r="AC73080" s="379"/>
    </row>
    <row r="73081" spans="29:29" x14ac:dyDescent="0.25">
      <c r="AC73081" s="379"/>
    </row>
    <row r="73082" spans="29:29" x14ac:dyDescent="0.25">
      <c r="AC73082" s="379"/>
    </row>
    <row r="73083" spans="29:29" x14ac:dyDescent="0.25">
      <c r="AC73083" s="379"/>
    </row>
    <row r="73084" spans="29:29" x14ac:dyDescent="0.25">
      <c r="AC73084" s="379"/>
    </row>
    <row r="73085" spans="29:29" x14ac:dyDescent="0.25">
      <c r="AC73085" s="379"/>
    </row>
    <row r="73086" spans="29:29" x14ac:dyDescent="0.25">
      <c r="AC73086" s="379"/>
    </row>
    <row r="73087" spans="29:29" x14ac:dyDescent="0.25">
      <c r="AC73087" s="379"/>
    </row>
    <row r="73088" spans="29:29" x14ac:dyDescent="0.25">
      <c r="AC73088" s="379"/>
    </row>
    <row r="73089" spans="29:29" x14ac:dyDescent="0.25">
      <c r="AC73089" s="379"/>
    </row>
    <row r="73090" spans="29:29" x14ac:dyDescent="0.25">
      <c r="AC73090" s="379"/>
    </row>
    <row r="73091" spans="29:29" x14ac:dyDescent="0.25">
      <c r="AC73091" s="379"/>
    </row>
    <row r="73092" spans="29:29" x14ac:dyDescent="0.25">
      <c r="AC73092" s="379"/>
    </row>
    <row r="73093" spans="29:29" x14ac:dyDescent="0.25">
      <c r="AC73093" s="379"/>
    </row>
    <row r="73094" spans="29:29" x14ac:dyDescent="0.25">
      <c r="AC73094" s="379"/>
    </row>
    <row r="73095" spans="29:29" x14ac:dyDescent="0.25">
      <c r="AC73095" s="379"/>
    </row>
    <row r="73096" spans="29:29" x14ac:dyDescent="0.25">
      <c r="AC73096" s="379"/>
    </row>
    <row r="73097" spans="29:29" x14ac:dyDescent="0.25">
      <c r="AC73097" s="379"/>
    </row>
    <row r="73098" spans="29:29" x14ac:dyDescent="0.25">
      <c r="AC73098" s="379"/>
    </row>
    <row r="73099" spans="29:29" x14ac:dyDescent="0.25">
      <c r="AC73099" s="379"/>
    </row>
    <row r="73100" spans="29:29" x14ac:dyDescent="0.25">
      <c r="AC73100" s="379"/>
    </row>
    <row r="73101" spans="29:29" x14ac:dyDescent="0.25">
      <c r="AC73101" s="379"/>
    </row>
    <row r="73102" spans="29:29" x14ac:dyDescent="0.25">
      <c r="AC73102" s="379"/>
    </row>
    <row r="73103" spans="29:29" x14ac:dyDescent="0.25">
      <c r="AC73103" s="379"/>
    </row>
    <row r="73104" spans="29:29" x14ac:dyDescent="0.25">
      <c r="AC73104" s="379"/>
    </row>
    <row r="73105" spans="29:29" x14ac:dyDescent="0.25">
      <c r="AC73105" s="379"/>
    </row>
    <row r="73106" spans="29:29" x14ac:dyDescent="0.25">
      <c r="AC73106" s="379"/>
    </row>
    <row r="73107" spans="29:29" x14ac:dyDescent="0.25">
      <c r="AC73107" s="379"/>
    </row>
    <row r="73108" spans="29:29" x14ac:dyDescent="0.25">
      <c r="AC73108" s="379"/>
    </row>
    <row r="73109" spans="29:29" x14ac:dyDescent="0.25">
      <c r="AC73109" s="379"/>
    </row>
    <row r="73110" spans="29:29" x14ac:dyDescent="0.25">
      <c r="AC73110" s="379"/>
    </row>
    <row r="73111" spans="29:29" x14ac:dyDescent="0.25">
      <c r="AC73111" s="379"/>
    </row>
    <row r="73112" spans="29:29" x14ac:dyDescent="0.25">
      <c r="AC73112" s="379"/>
    </row>
    <row r="73113" spans="29:29" x14ac:dyDescent="0.25">
      <c r="AC73113" s="379"/>
    </row>
    <row r="73114" spans="29:29" x14ac:dyDescent="0.25">
      <c r="AC73114" s="379"/>
    </row>
    <row r="73115" spans="29:29" x14ac:dyDescent="0.25">
      <c r="AC73115" s="379"/>
    </row>
    <row r="73116" spans="29:29" x14ac:dyDescent="0.25">
      <c r="AC73116" s="379"/>
    </row>
    <row r="73117" spans="29:29" x14ac:dyDescent="0.25">
      <c r="AC73117" s="379"/>
    </row>
    <row r="73118" spans="29:29" x14ac:dyDescent="0.25">
      <c r="AC73118" s="379"/>
    </row>
    <row r="73119" spans="29:29" x14ac:dyDescent="0.25">
      <c r="AC73119" s="379"/>
    </row>
    <row r="73120" spans="29:29" x14ac:dyDescent="0.25">
      <c r="AC73120" s="379"/>
    </row>
    <row r="73121" spans="29:29" x14ac:dyDescent="0.25">
      <c r="AC73121" s="379"/>
    </row>
    <row r="73122" spans="29:29" x14ac:dyDescent="0.25">
      <c r="AC73122" s="379"/>
    </row>
    <row r="73123" spans="29:29" x14ac:dyDescent="0.25">
      <c r="AC73123" s="379"/>
    </row>
    <row r="73124" spans="29:29" x14ac:dyDescent="0.25">
      <c r="AC73124" s="379"/>
    </row>
    <row r="73125" spans="29:29" x14ac:dyDescent="0.25">
      <c r="AC73125" s="379"/>
    </row>
    <row r="73126" spans="29:29" x14ac:dyDescent="0.25">
      <c r="AC73126" s="379"/>
    </row>
    <row r="73127" spans="29:29" x14ac:dyDescent="0.25">
      <c r="AC73127" s="379"/>
    </row>
    <row r="73128" spans="29:29" x14ac:dyDescent="0.25">
      <c r="AC73128" s="379"/>
    </row>
    <row r="73129" spans="29:29" x14ac:dyDescent="0.25">
      <c r="AC73129" s="379"/>
    </row>
    <row r="73130" spans="29:29" x14ac:dyDescent="0.25">
      <c r="AC73130" s="379"/>
    </row>
    <row r="73131" spans="29:29" x14ac:dyDescent="0.25">
      <c r="AC73131" s="379"/>
    </row>
    <row r="73132" spans="29:29" x14ac:dyDescent="0.25">
      <c r="AC73132" s="379"/>
    </row>
    <row r="73133" spans="29:29" x14ac:dyDescent="0.25">
      <c r="AC73133" s="379"/>
    </row>
    <row r="73134" spans="29:29" x14ac:dyDescent="0.25">
      <c r="AC73134" s="379"/>
    </row>
    <row r="73135" spans="29:29" x14ac:dyDescent="0.25">
      <c r="AC73135" s="379"/>
    </row>
    <row r="73136" spans="29:29" x14ac:dyDescent="0.25">
      <c r="AC73136" s="379"/>
    </row>
    <row r="73137" spans="29:29" x14ac:dyDescent="0.25">
      <c r="AC73137" s="379"/>
    </row>
    <row r="73138" spans="29:29" x14ac:dyDescent="0.25">
      <c r="AC73138" s="379"/>
    </row>
    <row r="73139" spans="29:29" x14ac:dyDescent="0.25">
      <c r="AC73139" s="379"/>
    </row>
    <row r="73140" spans="29:29" x14ac:dyDescent="0.25">
      <c r="AC73140" s="379"/>
    </row>
    <row r="73141" spans="29:29" x14ac:dyDescent="0.25">
      <c r="AC73141" s="379"/>
    </row>
    <row r="73142" spans="29:29" x14ac:dyDescent="0.25">
      <c r="AC73142" s="379"/>
    </row>
    <row r="73143" spans="29:29" x14ac:dyDescent="0.25">
      <c r="AC73143" s="379"/>
    </row>
    <row r="73144" spans="29:29" x14ac:dyDescent="0.25">
      <c r="AC73144" s="379"/>
    </row>
    <row r="73145" spans="29:29" x14ac:dyDescent="0.25">
      <c r="AC73145" s="379"/>
    </row>
    <row r="73146" spans="29:29" x14ac:dyDescent="0.25">
      <c r="AC73146" s="379"/>
    </row>
    <row r="73147" spans="29:29" x14ac:dyDescent="0.25">
      <c r="AC73147" s="379"/>
    </row>
    <row r="73148" spans="29:29" x14ac:dyDescent="0.25">
      <c r="AC73148" s="379"/>
    </row>
    <row r="73149" spans="29:29" x14ac:dyDescent="0.25">
      <c r="AC73149" s="379"/>
    </row>
    <row r="73150" spans="29:29" x14ac:dyDescent="0.25">
      <c r="AC73150" s="379"/>
    </row>
    <row r="73151" spans="29:29" x14ac:dyDescent="0.25">
      <c r="AC73151" s="379"/>
    </row>
    <row r="73152" spans="29:29" x14ac:dyDescent="0.25">
      <c r="AC73152" s="379"/>
    </row>
    <row r="73153" spans="29:29" x14ac:dyDescent="0.25">
      <c r="AC73153" s="379"/>
    </row>
    <row r="73154" spans="29:29" x14ac:dyDescent="0.25">
      <c r="AC73154" s="379"/>
    </row>
    <row r="73155" spans="29:29" x14ac:dyDescent="0.25">
      <c r="AC73155" s="379"/>
    </row>
    <row r="73156" spans="29:29" x14ac:dyDescent="0.25">
      <c r="AC73156" s="379"/>
    </row>
    <row r="73157" spans="29:29" x14ac:dyDescent="0.25">
      <c r="AC73157" s="379"/>
    </row>
    <row r="73158" spans="29:29" x14ac:dyDescent="0.25">
      <c r="AC73158" s="379"/>
    </row>
    <row r="73159" spans="29:29" x14ac:dyDescent="0.25">
      <c r="AC73159" s="379"/>
    </row>
    <row r="73160" spans="29:29" x14ac:dyDescent="0.25">
      <c r="AC73160" s="379"/>
    </row>
    <row r="73161" spans="29:29" x14ac:dyDescent="0.25">
      <c r="AC73161" s="379"/>
    </row>
    <row r="73162" spans="29:29" x14ac:dyDescent="0.25">
      <c r="AC73162" s="379"/>
    </row>
    <row r="73163" spans="29:29" x14ac:dyDescent="0.25">
      <c r="AC73163" s="379"/>
    </row>
    <row r="73164" spans="29:29" x14ac:dyDescent="0.25">
      <c r="AC73164" s="379"/>
    </row>
    <row r="73165" spans="29:29" x14ac:dyDescent="0.25">
      <c r="AC73165" s="379"/>
    </row>
    <row r="73166" spans="29:29" x14ac:dyDescent="0.25">
      <c r="AC73166" s="379"/>
    </row>
    <row r="73167" spans="29:29" x14ac:dyDescent="0.25">
      <c r="AC73167" s="379"/>
    </row>
    <row r="73168" spans="29:29" x14ac:dyDescent="0.25">
      <c r="AC73168" s="379"/>
    </row>
    <row r="73169" spans="29:29" x14ac:dyDescent="0.25">
      <c r="AC73169" s="379"/>
    </row>
    <row r="73170" spans="29:29" x14ac:dyDescent="0.25">
      <c r="AC73170" s="379"/>
    </row>
    <row r="73171" spans="29:29" x14ac:dyDescent="0.25">
      <c r="AC73171" s="379"/>
    </row>
    <row r="73172" spans="29:29" x14ac:dyDescent="0.25">
      <c r="AC73172" s="379"/>
    </row>
    <row r="73173" spans="29:29" x14ac:dyDescent="0.25">
      <c r="AC73173" s="379"/>
    </row>
    <row r="73174" spans="29:29" x14ac:dyDescent="0.25">
      <c r="AC73174" s="379"/>
    </row>
    <row r="73175" spans="29:29" x14ac:dyDescent="0.25">
      <c r="AC73175" s="379"/>
    </row>
    <row r="73176" spans="29:29" x14ac:dyDescent="0.25">
      <c r="AC73176" s="379"/>
    </row>
    <row r="73177" spans="29:29" x14ac:dyDescent="0.25">
      <c r="AC73177" s="379"/>
    </row>
    <row r="73178" spans="29:29" x14ac:dyDescent="0.25">
      <c r="AC73178" s="379"/>
    </row>
    <row r="73179" spans="29:29" x14ac:dyDescent="0.25">
      <c r="AC73179" s="379"/>
    </row>
    <row r="73180" spans="29:29" x14ac:dyDescent="0.25">
      <c r="AC73180" s="379"/>
    </row>
    <row r="73181" spans="29:29" x14ac:dyDescent="0.25">
      <c r="AC73181" s="379"/>
    </row>
    <row r="73182" spans="29:29" x14ac:dyDescent="0.25">
      <c r="AC73182" s="379"/>
    </row>
    <row r="73183" spans="29:29" x14ac:dyDescent="0.25">
      <c r="AC73183" s="379"/>
    </row>
    <row r="73184" spans="29:29" x14ac:dyDescent="0.25">
      <c r="AC73184" s="379"/>
    </row>
    <row r="73185" spans="29:29" x14ac:dyDescent="0.25">
      <c r="AC73185" s="379"/>
    </row>
    <row r="73186" spans="29:29" x14ac:dyDescent="0.25">
      <c r="AC73186" s="379"/>
    </row>
    <row r="73187" spans="29:29" x14ac:dyDescent="0.25">
      <c r="AC73187" s="379"/>
    </row>
    <row r="73188" spans="29:29" x14ac:dyDescent="0.25">
      <c r="AC73188" s="379"/>
    </row>
    <row r="73189" spans="29:29" x14ac:dyDescent="0.25">
      <c r="AC73189" s="379"/>
    </row>
    <row r="73190" spans="29:29" x14ac:dyDescent="0.25">
      <c r="AC73190" s="379"/>
    </row>
    <row r="73191" spans="29:29" x14ac:dyDescent="0.25">
      <c r="AC73191" s="379"/>
    </row>
    <row r="73192" spans="29:29" x14ac:dyDescent="0.25">
      <c r="AC73192" s="379"/>
    </row>
    <row r="73193" spans="29:29" x14ac:dyDescent="0.25">
      <c r="AC73193" s="379"/>
    </row>
    <row r="73194" spans="29:29" x14ac:dyDescent="0.25">
      <c r="AC73194" s="379"/>
    </row>
    <row r="73195" spans="29:29" x14ac:dyDescent="0.25">
      <c r="AC73195" s="379"/>
    </row>
    <row r="73196" spans="29:29" x14ac:dyDescent="0.25">
      <c r="AC73196" s="379"/>
    </row>
    <row r="73197" spans="29:29" x14ac:dyDescent="0.25">
      <c r="AC73197" s="379"/>
    </row>
    <row r="73198" spans="29:29" x14ac:dyDescent="0.25">
      <c r="AC73198" s="379"/>
    </row>
    <row r="73199" spans="29:29" x14ac:dyDescent="0.25">
      <c r="AC73199" s="379"/>
    </row>
    <row r="73200" spans="29:29" x14ac:dyDescent="0.25">
      <c r="AC73200" s="379"/>
    </row>
    <row r="73201" spans="29:29" x14ac:dyDescent="0.25">
      <c r="AC73201" s="379"/>
    </row>
    <row r="73202" spans="29:29" x14ac:dyDescent="0.25">
      <c r="AC73202" s="379"/>
    </row>
    <row r="73203" spans="29:29" x14ac:dyDescent="0.25">
      <c r="AC73203" s="379"/>
    </row>
    <row r="73204" spans="29:29" x14ac:dyDescent="0.25">
      <c r="AC73204" s="379"/>
    </row>
    <row r="73205" spans="29:29" x14ac:dyDescent="0.25">
      <c r="AC73205" s="379"/>
    </row>
    <row r="73206" spans="29:29" x14ac:dyDescent="0.25">
      <c r="AC73206" s="379"/>
    </row>
    <row r="73207" spans="29:29" x14ac:dyDescent="0.25">
      <c r="AC73207" s="379"/>
    </row>
    <row r="73208" spans="29:29" x14ac:dyDescent="0.25">
      <c r="AC73208" s="379"/>
    </row>
    <row r="73209" spans="29:29" x14ac:dyDescent="0.25">
      <c r="AC73209" s="379"/>
    </row>
    <row r="73210" spans="29:29" x14ac:dyDescent="0.25">
      <c r="AC73210" s="379"/>
    </row>
    <row r="73211" spans="29:29" x14ac:dyDescent="0.25">
      <c r="AC73211" s="379"/>
    </row>
    <row r="73212" spans="29:29" x14ac:dyDescent="0.25">
      <c r="AC73212" s="379"/>
    </row>
    <row r="73213" spans="29:29" x14ac:dyDescent="0.25">
      <c r="AC73213" s="379"/>
    </row>
    <row r="73214" spans="29:29" x14ac:dyDescent="0.25">
      <c r="AC73214" s="379"/>
    </row>
    <row r="73215" spans="29:29" x14ac:dyDescent="0.25">
      <c r="AC73215" s="379"/>
    </row>
    <row r="73216" spans="29:29" x14ac:dyDescent="0.25">
      <c r="AC73216" s="379"/>
    </row>
    <row r="73217" spans="29:29" x14ac:dyDescent="0.25">
      <c r="AC73217" s="379"/>
    </row>
    <row r="73218" spans="29:29" x14ac:dyDescent="0.25">
      <c r="AC73218" s="379"/>
    </row>
    <row r="73219" spans="29:29" x14ac:dyDescent="0.25">
      <c r="AC73219" s="379"/>
    </row>
    <row r="73220" spans="29:29" x14ac:dyDescent="0.25">
      <c r="AC73220" s="379"/>
    </row>
    <row r="73221" spans="29:29" x14ac:dyDescent="0.25">
      <c r="AC73221" s="379"/>
    </row>
    <row r="73222" spans="29:29" x14ac:dyDescent="0.25">
      <c r="AC73222" s="379"/>
    </row>
    <row r="73223" spans="29:29" x14ac:dyDescent="0.25">
      <c r="AC73223" s="379"/>
    </row>
    <row r="73224" spans="29:29" x14ac:dyDescent="0.25">
      <c r="AC73224" s="379"/>
    </row>
    <row r="73225" spans="29:29" x14ac:dyDescent="0.25">
      <c r="AC73225" s="379"/>
    </row>
    <row r="73226" spans="29:29" x14ac:dyDescent="0.25">
      <c r="AC73226" s="379"/>
    </row>
    <row r="73227" spans="29:29" x14ac:dyDescent="0.25">
      <c r="AC73227" s="379"/>
    </row>
    <row r="73228" spans="29:29" x14ac:dyDescent="0.25">
      <c r="AC73228" s="379"/>
    </row>
    <row r="73229" spans="29:29" x14ac:dyDescent="0.25">
      <c r="AC73229" s="379"/>
    </row>
    <row r="73230" spans="29:29" x14ac:dyDescent="0.25">
      <c r="AC73230" s="379"/>
    </row>
    <row r="73231" spans="29:29" x14ac:dyDescent="0.25">
      <c r="AC73231" s="379"/>
    </row>
    <row r="73232" spans="29:29" x14ac:dyDescent="0.25">
      <c r="AC73232" s="379"/>
    </row>
    <row r="73233" spans="29:29" x14ac:dyDescent="0.25">
      <c r="AC73233" s="379"/>
    </row>
    <row r="73234" spans="29:29" x14ac:dyDescent="0.25">
      <c r="AC73234" s="379"/>
    </row>
    <row r="73235" spans="29:29" x14ac:dyDescent="0.25">
      <c r="AC73235" s="379"/>
    </row>
    <row r="73236" spans="29:29" x14ac:dyDescent="0.25">
      <c r="AC73236" s="379"/>
    </row>
    <row r="73237" spans="29:29" x14ac:dyDescent="0.25">
      <c r="AC73237" s="379"/>
    </row>
    <row r="73238" spans="29:29" x14ac:dyDescent="0.25">
      <c r="AC73238" s="379"/>
    </row>
    <row r="73239" spans="29:29" x14ac:dyDescent="0.25">
      <c r="AC73239" s="379"/>
    </row>
    <row r="73240" spans="29:29" x14ac:dyDescent="0.25">
      <c r="AC73240" s="379"/>
    </row>
    <row r="73241" spans="29:29" x14ac:dyDescent="0.25">
      <c r="AC73241" s="379"/>
    </row>
    <row r="73242" spans="29:29" x14ac:dyDescent="0.25">
      <c r="AC73242" s="379"/>
    </row>
    <row r="73243" spans="29:29" x14ac:dyDescent="0.25">
      <c r="AC73243" s="379"/>
    </row>
    <row r="73244" spans="29:29" x14ac:dyDescent="0.25">
      <c r="AC73244" s="379"/>
    </row>
    <row r="73245" spans="29:29" x14ac:dyDescent="0.25">
      <c r="AC73245" s="379"/>
    </row>
    <row r="73246" spans="29:29" x14ac:dyDescent="0.25">
      <c r="AC73246" s="379"/>
    </row>
    <row r="73247" spans="29:29" x14ac:dyDescent="0.25">
      <c r="AC73247" s="379"/>
    </row>
    <row r="73248" spans="29:29" x14ac:dyDescent="0.25">
      <c r="AC73248" s="379"/>
    </row>
    <row r="73249" spans="29:29" x14ac:dyDescent="0.25">
      <c r="AC73249" s="379"/>
    </row>
    <row r="73250" spans="29:29" x14ac:dyDescent="0.25">
      <c r="AC73250" s="379"/>
    </row>
    <row r="73251" spans="29:29" x14ac:dyDescent="0.25">
      <c r="AC73251" s="379"/>
    </row>
    <row r="73252" spans="29:29" x14ac:dyDescent="0.25">
      <c r="AC73252" s="379"/>
    </row>
    <row r="73253" spans="29:29" x14ac:dyDescent="0.25">
      <c r="AC73253" s="379"/>
    </row>
    <row r="73254" spans="29:29" x14ac:dyDescent="0.25">
      <c r="AC73254" s="379"/>
    </row>
    <row r="73255" spans="29:29" x14ac:dyDescent="0.25">
      <c r="AC73255" s="379"/>
    </row>
    <row r="73256" spans="29:29" x14ac:dyDescent="0.25">
      <c r="AC73256" s="379"/>
    </row>
    <row r="73257" spans="29:29" x14ac:dyDescent="0.25">
      <c r="AC73257" s="379"/>
    </row>
    <row r="73258" spans="29:29" x14ac:dyDescent="0.25">
      <c r="AC73258" s="379"/>
    </row>
    <row r="73259" spans="29:29" x14ac:dyDescent="0.25">
      <c r="AC73259" s="379"/>
    </row>
    <row r="73260" spans="29:29" x14ac:dyDescent="0.25">
      <c r="AC73260" s="379"/>
    </row>
    <row r="73261" spans="29:29" x14ac:dyDescent="0.25">
      <c r="AC73261" s="379"/>
    </row>
    <row r="73262" spans="29:29" x14ac:dyDescent="0.25">
      <c r="AC73262" s="379"/>
    </row>
    <row r="73263" spans="29:29" x14ac:dyDescent="0.25">
      <c r="AC73263" s="379"/>
    </row>
    <row r="73264" spans="29:29" x14ac:dyDescent="0.25">
      <c r="AC73264" s="379"/>
    </row>
    <row r="73265" spans="29:29" x14ac:dyDescent="0.25">
      <c r="AC73265" s="379"/>
    </row>
    <row r="73266" spans="29:29" x14ac:dyDescent="0.25">
      <c r="AC73266" s="379"/>
    </row>
    <row r="73267" spans="29:29" x14ac:dyDescent="0.25">
      <c r="AC73267" s="379"/>
    </row>
    <row r="73268" spans="29:29" x14ac:dyDescent="0.25">
      <c r="AC73268" s="379"/>
    </row>
    <row r="73269" spans="29:29" x14ac:dyDescent="0.25">
      <c r="AC73269" s="379"/>
    </row>
    <row r="73270" spans="29:29" x14ac:dyDescent="0.25">
      <c r="AC73270" s="379"/>
    </row>
    <row r="73271" spans="29:29" x14ac:dyDescent="0.25">
      <c r="AC73271" s="379"/>
    </row>
    <row r="73272" spans="29:29" x14ac:dyDescent="0.25">
      <c r="AC73272" s="379"/>
    </row>
    <row r="73273" spans="29:29" x14ac:dyDescent="0.25">
      <c r="AC73273" s="379"/>
    </row>
    <row r="73274" spans="29:29" x14ac:dyDescent="0.25">
      <c r="AC73274" s="379"/>
    </row>
    <row r="73275" spans="29:29" x14ac:dyDescent="0.25">
      <c r="AC73275" s="379"/>
    </row>
    <row r="73276" spans="29:29" x14ac:dyDescent="0.25">
      <c r="AC73276" s="379"/>
    </row>
    <row r="73277" spans="29:29" x14ac:dyDescent="0.25">
      <c r="AC73277" s="379"/>
    </row>
    <row r="73278" spans="29:29" x14ac:dyDescent="0.25">
      <c r="AC73278" s="379"/>
    </row>
    <row r="73279" spans="29:29" x14ac:dyDescent="0.25">
      <c r="AC73279" s="379"/>
    </row>
    <row r="73280" spans="29:29" x14ac:dyDescent="0.25">
      <c r="AC73280" s="379"/>
    </row>
    <row r="73281" spans="29:29" x14ac:dyDescent="0.25">
      <c r="AC73281" s="379"/>
    </row>
    <row r="73282" spans="29:29" x14ac:dyDescent="0.25">
      <c r="AC73282" s="379"/>
    </row>
    <row r="73283" spans="29:29" x14ac:dyDescent="0.25">
      <c r="AC73283" s="379"/>
    </row>
    <row r="73284" spans="29:29" x14ac:dyDescent="0.25">
      <c r="AC73284" s="379"/>
    </row>
    <row r="73285" spans="29:29" x14ac:dyDescent="0.25">
      <c r="AC73285" s="379"/>
    </row>
    <row r="73286" spans="29:29" x14ac:dyDescent="0.25">
      <c r="AC73286" s="379"/>
    </row>
    <row r="73287" spans="29:29" x14ac:dyDescent="0.25">
      <c r="AC73287" s="379"/>
    </row>
    <row r="73288" spans="29:29" x14ac:dyDescent="0.25">
      <c r="AC73288" s="379"/>
    </row>
    <row r="73289" spans="29:29" x14ac:dyDescent="0.25">
      <c r="AC73289" s="379"/>
    </row>
    <row r="73290" spans="29:29" x14ac:dyDescent="0.25">
      <c r="AC73290" s="379"/>
    </row>
    <row r="73291" spans="29:29" x14ac:dyDescent="0.25">
      <c r="AC73291" s="379"/>
    </row>
    <row r="73292" spans="29:29" x14ac:dyDescent="0.25">
      <c r="AC73292" s="379"/>
    </row>
    <row r="73293" spans="29:29" x14ac:dyDescent="0.25">
      <c r="AC73293" s="379"/>
    </row>
    <row r="73294" spans="29:29" x14ac:dyDescent="0.25">
      <c r="AC73294" s="379"/>
    </row>
    <row r="73295" spans="29:29" x14ac:dyDescent="0.25">
      <c r="AC73295" s="379"/>
    </row>
    <row r="73296" spans="29:29" x14ac:dyDescent="0.25">
      <c r="AC73296" s="379"/>
    </row>
    <row r="73297" spans="29:29" x14ac:dyDescent="0.25">
      <c r="AC73297" s="379"/>
    </row>
    <row r="73298" spans="29:29" x14ac:dyDescent="0.25">
      <c r="AC73298" s="379"/>
    </row>
    <row r="73299" spans="29:29" x14ac:dyDescent="0.25">
      <c r="AC73299" s="379"/>
    </row>
    <row r="73300" spans="29:29" x14ac:dyDescent="0.25">
      <c r="AC73300" s="379"/>
    </row>
    <row r="73301" spans="29:29" x14ac:dyDescent="0.25">
      <c r="AC73301" s="379"/>
    </row>
    <row r="73302" spans="29:29" x14ac:dyDescent="0.25">
      <c r="AC73302" s="379"/>
    </row>
    <row r="73303" spans="29:29" x14ac:dyDescent="0.25">
      <c r="AC73303" s="379"/>
    </row>
    <row r="73304" spans="29:29" x14ac:dyDescent="0.25">
      <c r="AC73304" s="379"/>
    </row>
    <row r="73305" spans="29:29" x14ac:dyDescent="0.25">
      <c r="AC73305" s="379"/>
    </row>
    <row r="73306" spans="29:29" x14ac:dyDescent="0.25">
      <c r="AC73306" s="379"/>
    </row>
    <row r="73307" spans="29:29" x14ac:dyDescent="0.25">
      <c r="AC73307" s="379"/>
    </row>
    <row r="73308" spans="29:29" x14ac:dyDescent="0.25">
      <c r="AC73308" s="379"/>
    </row>
    <row r="73309" spans="29:29" x14ac:dyDescent="0.25">
      <c r="AC73309" s="379"/>
    </row>
    <row r="73310" spans="29:29" x14ac:dyDescent="0.25">
      <c r="AC73310" s="379"/>
    </row>
    <row r="73311" spans="29:29" x14ac:dyDescent="0.25">
      <c r="AC73311" s="379"/>
    </row>
    <row r="73312" spans="29:29" x14ac:dyDescent="0.25">
      <c r="AC73312" s="379"/>
    </row>
    <row r="73313" spans="29:29" x14ac:dyDescent="0.25">
      <c r="AC73313" s="379"/>
    </row>
    <row r="73314" spans="29:29" x14ac:dyDescent="0.25">
      <c r="AC73314" s="379"/>
    </row>
    <row r="73315" spans="29:29" x14ac:dyDescent="0.25">
      <c r="AC73315" s="379"/>
    </row>
    <row r="73316" spans="29:29" x14ac:dyDescent="0.25">
      <c r="AC73316" s="379"/>
    </row>
    <row r="73317" spans="29:29" x14ac:dyDescent="0.25">
      <c r="AC73317" s="379"/>
    </row>
    <row r="73318" spans="29:29" x14ac:dyDescent="0.25">
      <c r="AC73318" s="379"/>
    </row>
    <row r="73319" spans="29:29" x14ac:dyDescent="0.25">
      <c r="AC73319" s="379"/>
    </row>
    <row r="73320" spans="29:29" x14ac:dyDescent="0.25">
      <c r="AC73320" s="379"/>
    </row>
    <row r="73321" spans="29:29" x14ac:dyDescent="0.25">
      <c r="AC73321" s="379"/>
    </row>
    <row r="73322" spans="29:29" x14ac:dyDescent="0.25">
      <c r="AC73322" s="379"/>
    </row>
    <row r="73323" spans="29:29" x14ac:dyDescent="0.25">
      <c r="AC73323" s="379"/>
    </row>
    <row r="73324" spans="29:29" x14ac:dyDescent="0.25">
      <c r="AC73324" s="379"/>
    </row>
    <row r="73325" spans="29:29" x14ac:dyDescent="0.25">
      <c r="AC73325" s="379"/>
    </row>
    <row r="73326" spans="29:29" x14ac:dyDescent="0.25">
      <c r="AC73326" s="379"/>
    </row>
    <row r="73327" spans="29:29" x14ac:dyDescent="0.25">
      <c r="AC73327" s="379"/>
    </row>
    <row r="73328" spans="29:29" x14ac:dyDescent="0.25">
      <c r="AC73328" s="379"/>
    </row>
    <row r="73329" spans="29:29" x14ac:dyDescent="0.25">
      <c r="AC73329" s="379"/>
    </row>
    <row r="73330" spans="29:29" x14ac:dyDescent="0.25">
      <c r="AC73330" s="379"/>
    </row>
    <row r="73331" spans="29:29" x14ac:dyDescent="0.25">
      <c r="AC73331" s="379"/>
    </row>
    <row r="73332" spans="29:29" x14ac:dyDescent="0.25">
      <c r="AC73332" s="379"/>
    </row>
    <row r="73333" spans="29:29" x14ac:dyDescent="0.25">
      <c r="AC73333" s="379"/>
    </row>
    <row r="73334" spans="29:29" x14ac:dyDescent="0.25">
      <c r="AC73334" s="379"/>
    </row>
    <row r="73335" spans="29:29" x14ac:dyDescent="0.25">
      <c r="AC73335" s="379"/>
    </row>
    <row r="73336" spans="29:29" x14ac:dyDescent="0.25">
      <c r="AC73336" s="379"/>
    </row>
    <row r="73337" spans="29:29" x14ac:dyDescent="0.25">
      <c r="AC73337" s="379"/>
    </row>
    <row r="73338" spans="29:29" x14ac:dyDescent="0.25">
      <c r="AC73338" s="379"/>
    </row>
    <row r="73339" spans="29:29" x14ac:dyDescent="0.25">
      <c r="AC73339" s="379"/>
    </row>
    <row r="73340" spans="29:29" x14ac:dyDescent="0.25">
      <c r="AC73340" s="379"/>
    </row>
    <row r="73341" spans="29:29" x14ac:dyDescent="0.25">
      <c r="AC73341" s="379"/>
    </row>
    <row r="73342" spans="29:29" x14ac:dyDescent="0.25">
      <c r="AC73342" s="379"/>
    </row>
    <row r="73343" spans="29:29" x14ac:dyDescent="0.25">
      <c r="AC73343" s="379"/>
    </row>
    <row r="73344" spans="29:29" x14ac:dyDescent="0.25">
      <c r="AC73344" s="379"/>
    </row>
    <row r="73345" spans="29:29" x14ac:dyDescent="0.25">
      <c r="AC73345" s="379"/>
    </row>
    <row r="73346" spans="29:29" x14ac:dyDescent="0.25">
      <c r="AC73346" s="379"/>
    </row>
    <row r="73347" spans="29:29" x14ac:dyDescent="0.25">
      <c r="AC73347" s="379"/>
    </row>
    <row r="73348" spans="29:29" x14ac:dyDescent="0.25">
      <c r="AC73348" s="379"/>
    </row>
    <row r="73349" spans="29:29" x14ac:dyDescent="0.25">
      <c r="AC73349" s="379"/>
    </row>
    <row r="73350" spans="29:29" x14ac:dyDescent="0.25">
      <c r="AC73350" s="379"/>
    </row>
    <row r="73351" spans="29:29" x14ac:dyDescent="0.25">
      <c r="AC73351" s="379"/>
    </row>
    <row r="73352" spans="29:29" x14ac:dyDescent="0.25">
      <c r="AC73352" s="379"/>
    </row>
    <row r="73353" spans="29:29" x14ac:dyDescent="0.25">
      <c r="AC73353" s="379"/>
    </row>
    <row r="73354" spans="29:29" x14ac:dyDescent="0.25">
      <c r="AC73354" s="379"/>
    </row>
    <row r="73355" spans="29:29" x14ac:dyDescent="0.25">
      <c r="AC73355" s="379"/>
    </row>
    <row r="73356" spans="29:29" x14ac:dyDescent="0.25">
      <c r="AC73356" s="379"/>
    </row>
    <row r="73357" spans="29:29" x14ac:dyDescent="0.25">
      <c r="AC73357" s="379"/>
    </row>
    <row r="73358" spans="29:29" x14ac:dyDescent="0.25">
      <c r="AC73358" s="379"/>
    </row>
    <row r="73359" spans="29:29" x14ac:dyDescent="0.25">
      <c r="AC73359" s="379"/>
    </row>
    <row r="73360" spans="29:29" x14ac:dyDescent="0.25">
      <c r="AC73360" s="379"/>
    </row>
    <row r="73361" spans="29:29" x14ac:dyDescent="0.25">
      <c r="AC73361" s="379"/>
    </row>
    <row r="73362" spans="29:29" x14ac:dyDescent="0.25">
      <c r="AC73362" s="379"/>
    </row>
    <row r="73363" spans="29:29" x14ac:dyDescent="0.25">
      <c r="AC73363" s="379"/>
    </row>
    <row r="73364" spans="29:29" x14ac:dyDescent="0.25">
      <c r="AC73364" s="379"/>
    </row>
    <row r="73365" spans="29:29" x14ac:dyDescent="0.25">
      <c r="AC73365" s="379"/>
    </row>
    <row r="73366" spans="29:29" x14ac:dyDescent="0.25">
      <c r="AC73366" s="379"/>
    </row>
    <row r="73367" spans="29:29" x14ac:dyDescent="0.25">
      <c r="AC73367" s="379"/>
    </row>
    <row r="73368" spans="29:29" x14ac:dyDescent="0.25">
      <c r="AC73368" s="379"/>
    </row>
    <row r="73369" spans="29:29" x14ac:dyDescent="0.25">
      <c r="AC73369" s="379"/>
    </row>
    <row r="73370" spans="29:29" x14ac:dyDescent="0.25">
      <c r="AC73370" s="379"/>
    </row>
    <row r="73371" spans="29:29" x14ac:dyDescent="0.25">
      <c r="AC73371" s="379"/>
    </row>
    <row r="73372" spans="29:29" x14ac:dyDescent="0.25">
      <c r="AC73372" s="379"/>
    </row>
    <row r="73373" spans="29:29" x14ac:dyDescent="0.25">
      <c r="AC73373" s="379"/>
    </row>
    <row r="73374" spans="29:29" x14ac:dyDescent="0.25">
      <c r="AC73374" s="379"/>
    </row>
    <row r="73375" spans="29:29" x14ac:dyDescent="0.25">
      <c r="AC73375" s="379"/>
    </row>
    <row r="73376" spans="29:29" x14ac:dyDescent="0.25">
      <c r="AC73376" s="379"/>
    </row>
    <row r="73377" spans="29:29" x14ac:dyDescent="0.25">
      <c r="AC73377" s="379"/>
    </row>
    <row r="73378" spans="29:29" x14ac:dyDescent="0.25">
      <c r="AC73378" s="379"/>
    </row>
    <row r="73379" spans="29:29" x14ac:dyDescent="0.25">
      <c r="AC73379" s="379"/>
    </row>
    <row r="73380" spans="29:29" x14ac:dyDescent="0.25">
      <c r="AC73380" s="379"/>
    </row>
    <row r="73381" spans="29:29" x14ac:dyDescent="0.25">
      <c r="AC73381" s="379"/>
    </row>
    <row r="73382" spans="29:29" x14ac:dyDescent="0.25">
      <c r="AC73382" s="379"/>
    </row>
    <row r="73383" spans="29:29" x14ac:dyDescent="0.25">
      <c r="AC73383" s="379"/>
    </row>
    <row r="73384" spans="29:29" x14ac:dyDescent="0.25">
      <c r="AC73384" s="379"/>
    </row>
    <row r="73385" spans="29:29" x14ac:dyDescent="0.25">
      <c r="AC73385" s="379"/>
    </row>
    <row r="73386" spans="29:29" x14ac:dyDescent="0.25">
      <c r="AC73386" s="379"/>
    </row>
    <row r="73387" spans="29:29" x14ac:dyDescent="0.25">
      <c r="AC73387" s="379"/>
    </row>
    <row r="73388" spans="29:29" x14ac:dyDescent="0.25">
      <c r="AC73388" s="379"/>
    </row>
    <row r="73389" spans="29:29" x14ac:dyDescent="0.25">
      <c r="AC73389" s="379"/>
    </row>
    <row r="73390" spans="29:29" x14ac:dyDescent="0.25">
      <c r="AC73390" s="379"/>
    </row>
    <row r="73391" spans="29:29" x14ac:dyDescent="0.25">
      <c r="AC73391" s="379"/>
    </row>
    <row r="73392" spans="29:29" x14ac:dyDescent="0.25">
      <c r="AC73392" s="379"/>
    </row>
    <row r="73393" spans="29:29" x14ac:dyDescent="0.25">
      <c r="AC73393" s="379"/>
    </row>
    <row r="73394" spans="29:29" x14ac:dyDescent="0.25">
      <c r="AC73394" s="379"/>
    </row>
    <row r="73395" spans="29:29" x14ac:dyDescent="0.25">
      <c r="AC73395" s="379"/>
    </row>
    <row r="73396" spans="29:29" x14ac:dyDescent="0.25">
      <c r="AC73396" s="379"/>
    </row>
    <row r="73397" spans="29:29" x14ac:dyDescent="0.25">
      <c r="AC73397" s="379"/>
    </row>
    <row r="73398" spans="29:29" x14ac:dyDescent="0.25">
      <c r="AC73398" s="379"/>
    </row>
    <row r="73399" spans="29:29" x14ac:dyDescent="0.25">
      <c r="AC73399" s="379"/>
    </row>
    <row r="73400" spans="29:29" x14ac:dyDescent="0.25">
      <c r="AC73400" s="379"/>
    </row>
    <row r="73401" spans="29:29" x14ac:dyDescent="0.25">
      <c r="AC73401" s="379"/>
    </row>
    <row r="73402" spans="29:29" x14ac:dyDescent="0.25">
      <c r="AC73402" s="379"/>
    </row>
    <row r="73403" spans="29:29" x14ac:dyDescent="0.25">
      <c r="AC73403" s="379"/>
    </row>
    <row r="73404" spans="29:29" x14ac:dyDescent="0.25">
      <c r="AC73404" s="379"/>
    </row>
    <row r="73405" spans="29:29" x14ac:dyDescent="0.25">
      <c r="AC73405" s="379"/>
    </row>
    <row r="73406" spans="29:29" x14ac:dyDescent="0.25">
      <c r="AC73406" s="379"/>
    </row>
    <row r="73407" spans="29:29" x14ac:dyDescent="0.25">
      <c r="AC73407" s="379"/>
    </row>
    <row r="73408" spans="29:29" x14ac:dyDescent="0.25">
      <c r="AC73408" s="379"/>
    </row>
    <row r="73409" spans="29:29" x14ac:dyDescent="0.25">
      <c r="AC73409" s="379"/>
    </row>
    <row r="73410" spans="29:29" x14ac:dyDescent="0.25">
      <c r="AC73410" s="379"/>
    </row>
    <row r="73411" spans="29:29" x14ac:dyDescent="0.25">
      <c r="AC73411" s="379"/>
    </row>
    <row r="73412" spans="29:29" x14ac:dyDescent="0.25">
      <c r="AC73412" s="379"/>
    </row>
    <row r="73413" spans="29:29" x14ac:dyDescent="0.25">
      <c r="AC73413" s="379"/>
    </row>
    <row r="73414" spans="29:29" x14ac:dyDescent="0.25">
      <c r="AC73414" s="379"/>
    </row>
    <row r="73415" spans="29:29" x14ac:dyDescent="0.25">
      <c r="AC73415" s="379"/>
    </row>
    <row r="73416" spans="29:29" x14ac:dyDescent="0.25">
      <c r="AC73416" s="379"/>
    </row>
    <row r="73417" spans="29:29" x14ac:dyDescent="0.25">
      <c r="AC73417" s="379"/>
    </row>
    <row r="73418" spans="29:29" x14ac:dyDescent="0.25">
      <c r="AC73418" s="379"/>
    </row>
    <row r="73419" spans="29:29" x14ac:dyDescent="0.25">
      <c r="AC73419" s="379"/>
    </row>
    <row r="73420" spans="29:29" x14ac:dyDescent="0.25">
      <c r="AC73420" s="379"/>
    </row>
    <row r="73421" spans="29:29" x14ac:dyDescent="0.25">
      <c r="AC73421" s="379"/>
    </row>
    <row r="73422" spans="29:29" x14ac:dyDescent="0.25">
      <c r="AC73422" s="379"/>
    </row>
    <row r="73423" spans="29:29" x14ac:dyDescent="0.25">
      <c r="AC73423" s="379"/>
    </row>
    <row r="73424" spans="29:29" x14ac:dyDescent="0.25">
      <c r="AC73424" s="379"/>
    </row>
    <row r="73425" spans="29:29" x14ac:dyDescent="0.25">
      <c r="AC73425" s="379"/>
    </row>
    <row r="73426" spans="29:29" x14ac:dyDescent="0.25">
      <c r="AC73426" s="379"/>
    </row>
    <row r="73427" spans="29:29" x14ac:dyDescent="0.25">
      <c r="AC73427" s="379"/>
    </row>
    <row r="73428" spans="29:29" x14ac:dyDescent="0.25">
      <c r="AC73428" s="379"/>
    </row>
    <row r="73429" spans="29:29" x14ac:dyDescent="0.25">
      <c r="AC73429" s="379"/>
    </row>
    <row r="73430" spans="29:29" x14ac:dyDescent="0.25">
      <c r="AC73430" s="379"/>
    </row>
    <row r="73431" spans="29:29" x14ac:dyDescent="0.25">
      <c r="AC73431" s="379"/>
    </row>
    <row r="73432" spans="29:29" x14ac:dyDescent="0.25">
      <c r="AC73432" s="379"/>
    </row>
    <row r="73433" spans="29:29" x14ac:dyDescent="0.25">
      <c r="AC73433" s="379"/>
    </row>
    <row r="73434" spans="29:29" x14ac:dyDescent="0.25">
      <c r="AC73434" s="379"/>
    </row>
    <row r="73435" spans="29:29" x14ac:dyDescent="0.25">
      <c r="AC73435" s="379"/>
    </row>
    <row r="73436" spans="29:29" x14ac:dyDescent="0.25">
      <c r="AC73436" s="379"/>
    </row>
    <row r="73437" spans="29:29" x14ac:dyDescent="0.25">
      <c r="AC73437" s="379"/>
    </row>
    <row r="73438" spans="29:29" x14ac:dyDescent="0.25">
      <c r="AC73438" s="379"/>
    </row>
    <row r="73439" spans="29:29" x14ac:dyDescent="0.25">
      <c r="AC73439" s="379"/>
    </row>
    <row r="73440" spans="29:29" x14ac:dyDescent="0.25">
      <c r="AC73440" s="379"/>
    </row>
    <row r="73441" spans="29:29" x14ac:dyDescent="0.25">
      <c r="AC73441" s="379"/>
    </row>
    <row r="73442" spans="29:29" x14ac:dyDescent="0.25">
      <c r="AC73442" s="379"/>
    </row>
    <row r="73443" spans="29:29" x14ac:dyDescent="0.25">
      <c r="AC73443" s="379"/>
    </row>
    <row r="73444" spans="29:29" x14ac:dyDescent="0.25">
      <c r="AC73444" s="379"/>
    </row>
    <row r="73445" spans="29:29" x14ac:dyDescent="0.25">
      <c r="AC73445" s="379"/>
    </row>
    <row r="73446" spans="29:29" x14ac:dyDescent="0.25">
      <c r="AC73446" s="379"/>
    </row>
    <row r="73447" spans="29:29" x14ac:dyDescent="0.25">
      <c r="AC73447" s="379"/>
    </row>
    <row r="73448" spans="29:29" x14ac:dyDescent="0.25">
      <c r="AC73448" s="379"/>
    </row>
    <row r="73449" spans="29:29" x14ac:dyDescent="0.25">
      <c r="AC73449" s="379"/>
    </row>
    <row r="73450" spans="29:29" x14ac:dyDescent="0.25">
      <c r="AC73450" s="379"/>
    </row>
    <row r="73451" spans="29:29" x14ac:dyDescent="0.25">
      <c r="AC73451" s="379"/>
    </row>
    <row r="73452" spans="29:29" x14ac:dyDescent="0.25">
      <c r="AC73452" s="379"/>
    </row>
    <row r="73453" spans="29:29" x14ac:dyDescent="0.25">
      <c r="AC73453" s="379"/>
    </row>
    <row r="73454" spans="29:29" x14ac:dyDescent="0.25">
      <c r="AC73454" s="379"/>
    </row>
    <row r="73455" spans="29:29" x14ac:dyDescent="0.25">
      <c r="AC73455" s="379"/>
    </row>
    <row r="73456" spans="29:29" x14ac:dyDescent="0.25">
      <c r="AC73456" s="379"/>
    </row>
    <row r="73457" spans="29:29" x14ac:dyDescent="0.25">
      <c r="AC73457" s="379"/>
    </row>
    <row r="73458" spans="29:29" x14ac:dyDescent="0.25">
      <c r="AC73458" s="379"/>
    </row>
    <row r="73459" spans="29:29" x14ac:dyDescent="0.25">
      <c r="AC73459" s="379"/>
    </row>
    <row r="73460" spans="29:29" x14ac:dyDescent="0.25">
      <c r="AC73460" s="379"/>
    </row>
    <row r="73461" spans="29:29" x14ac:dyDescent="0.25">
      <c r="AC73461" s="379"/>
    </row>
    <row r="73462" spans="29:29" x14ac:dyDescent="0.25">
      <c r="AC73462" s="379"/>
    </row>
    <row r="73463" spans="29:29" x14ac:dyDescent="0.25">
      <c r="AC73463" s="379"/>
    </row>
    <row r="73464" spans="29:29" x14ac:dyDescent="0.25">
      <c r="AC73464" s="379"/>
    </row>
    <row r="73465" spans="29:29" x14ac:dyDescent="0.25">
      <c r="AC73465" s="379"/>
    </row>
    <row r="73466" spans="29:29" x14ac:dyDescent="0.25">
      <c r="AC73466" s="379"/>
    </row>
    <row r="73467" spans="29:29" x14ac:dyDescent="0.25">
      <c r="AC73467" s="379"/>
    </row>
    <row r="73468" spans="29:29" x14ac:dyDescent="0.25">
      <c r="AC73468" s="379"/>
    </row>
    <row r="73469" spans="29:29" x14ac:dyDescent="0.25">
      <c r="AC73469" s="379"/>
    </row>
    <row r="73470" spans="29:29" x14ac:dyDescent="0.25">
      <c r="AC73470" s="379"/>
    </row>
    <row r="73471" spans="29:29" x14ac:dyDescent="0.25">
      <c r="AC73471" s="379"/>
    </row>
    <row r="73472" spans="29:29" x14ac:dyDescent="0.25">
      <c r="AC73472" s="379"/>
    </row>
    <row r="73473" spans="29:29" x14ac:dyDescent="0.25">
      <c r="AC73473" s="379"/>
    </row>
    <row r="73474" spans="29:29" x14ac:dyDescent="0.25">
      <c r="AC73474" s="379"/>
    </row>
    <row r="73475" spans="29:29" x14ac:dyDescent="0.25">
      <c r="AC73475" s="379"/>
    </row>
    <row r="73476" spans="29:29" x14ac:dyDescent="0.25">
      <c r="AC73476" s="379"/>
    </row>
    <row r="73477" spans="29:29" x14ac:dyDescent="0.25">
      <c r="AC73477" s="379"/>
    </row>
    <row r="73478" spans="29:29" x14ac:dyDescent="0.25">
      <c r="AC73478" s="379"/>
    </row>
    <row r="73479" spans="29:29" x14ac:dyDescent="0.25">
      <c r="AC73479" s="379"/>
    </row>
    <row r="73480" spans="29:29" x14ac:dyDescent="0.25">
      <c r="AC73480" s="379"/>
    </row>
    <row r="73481" spans="29:29" x14ac:dyDescent="0.25">
      <c r="AC73481" s="379"/>
    </row>
    <row r="73482" spans="29:29" x14ac:dyDescent="0.25">
      <c r="AC73482" s="379"/>
    </row>
    <row r="73483" spans="29:29" x14ac:dyDescent="0.25">
      <c r="AC73483" s="379"/>
    </row>
    <row r="73484" spans="29:29" x14ac:dyDescent="0.25">
      <c r="AC73484" s="379"/>
    </row>
    <row r="73485" spans="29:29" x14ac:dyDescent="0.25">
      <c r="AC73485" s="379"/>
    </row>
    <row r="73486" spans="29:29" x14ac:dyDescent="0.25">
      <c r="AC73486" s="379"/>
    </row>
    <row r="73487" spans="29:29" x14ac:dyDescent="0.25">
      <c r="AC73487" s="379"/>
    </row>
    <row r="73488" spans="29:29" x14ac:dyDescent="0.25">
      <c r="AC73488" s="379"/>
    </row>
    <row r="73489" spans="29:29" x14ac:dyDescent="0.25">
      <c r="AC73489" s="379"/>
    </row>
    <row r="73490" spans="29:29" x14ac:dyDescent="0.25">
      <c r="AC73490" s="379"/>
    </row>
    <row r="73491" spans="29:29" x14ac:dyDescent="0.25">
      <c r="AC73491" s="379"/>
    </row>
    <row r="73492" spans="29:29" x14ac:dyDescent="0.25">
      <c r="AC73492" s="379"/>
    </row>
    <row r="73493" spans="29:29" x14ac:dyDescent="0.25">
      <c r="AC73493" s="379"/>
    </row>
    <row r="73494" spans="29:29" x14ac:dyDescent="0.25">
      <c r="AC73494" s="379"/>
    </row>
    <row r="73495" spans="29:29" x14ac:dyDescent="0.25">
      <c r="AC73495" s="379"/>
    </row>
    <row r="73496" spans="29:29" x14ac:dyDescent="0.25">
      <c r="AC73496" s="379"/>
    </row>
    <row r="73497" spans="29:29" x14ac:dyDescent="0.25">
      <c r="AC73497" s="379"/>
    </row>
    <row r="73498" spans="29:29" x14ac:dyDescent="0.25">
      <c r="AC73498" s="379"/>
    </row>
    <row r="73499" spans="29:29" x14ac:dyDescent="0.25">
      <c r="AC73499" s="379"/>
    </row>
    <row r="73500" spans="29:29" x14ac:dyDescent="0.25">
      <c r="AC73500" s="379"/>
    </row>
    <row r="73501" spans="29:29" x14ac:dyDescent="0.25">
      <c r="AC73501" s="379"/>
    </row>
    <row r="73502" spans="29:29" x14ac:dyDescent="0.25">
      <c r="AC73502" s="379"/>
    </row>
    <row r="73503" spans="29:29" x14ac:dyDescent="0.25">
      <c r="AC73503" s="379"/>
    </row>
    <row r="73504" spans="29:29" x14ac:dyDescent="0.25">
      <c r="AC73504" s="379"/>
    </row>
    <row r="73505" spans="29:29" x14ac:dyDescent="0.25">
      <c r="AC73505" s="379"/>
    </row>
    <row r="73506" spans="29:29" x14ac:dyDescent="0.25">
      <c r="AC73506" s="379"/>
    </row>
    <row r="73507" spans="29:29" x14ac:dyDescent="0.25">
      <c r="AC73507" s="379"/>
    </row>
    <row r="73508" spans="29:29" x14ac:dyDescent="0.25">
      <c r="AC73508" s="379"/>
    </row>
    <row r="73509" spans="29:29" x14ac:dyDescent="0.25">
      <c r="AC73509" s="379"/>
    </row>
    <row r="73510" spans="29:29" x14ac:dyDescent="0.25">
      <c r="AC73510" s="379"/>
    </row>
    <row r="73511" spans="29:29" x14ac:dyDescent="0.25">
      <c r="AC73511" s="379"/>
    </row>
    <row r="73512" spans="29:29" x14ac:dyDescent="0.25">
      <c r="AC73512" s="379"/>
    </row>
    <row r="73513" spans="29:29" x14ac:dyDescent="0.25">
      <c r="AC73513" s="379"/>
    </row>
    <row r="73514" spans="29:29" x14ac:dyDescent="0.25">
      <c r="AC73514" s="379"/>
    </row>
    <row r="73515" spans="29:29" x14ac:dyDescent="0.25">
      <c r="AC73515" s="379"/>
    </row>
    <row r="73516" spans="29:29" x14ac:dyDescent="0.25">
      <c r="AC73516" s="379"/>
    </row>
    <row r="73517" spans="29:29" x14ac:dyDescent="0.25">
      <c r="AC73517" s="379"/>
    </row>
    <row r="73518" spans="29:29" x14ac:dyDescent="0.25">
      <c r="AC73518" s="379"/>
    </row>
    <row r="73519" spans="29:29" x14ac:dyDescent="0.25">
      <c r="AC73519" s="379"/>
    </row>
    <row r="73520" spans="29:29" x14ac:dyDescent="0.25">
      <c r="AC73520" s="379"/>
    </row>
    <row r="73521" spans="29:29" x14ac:dyDescent="0.25">
      <c r="AC73521" s="379"/>
    </row>
    <row r="73522" spans="29:29" x14ac:dyDescent="0.25">
      <c r="AC73522" s="379"/>
    </row>
    <row r="73523" spans="29:29" x14ac:dyDescent="0.25">
      <c r="AC73523" s="379"/>
    </row>
    <row r="73524" spans="29:29" x14ac:dyDescent="0.25">
      <c r="AC73524" s="379"/>
    </row>
    <row r="73525" spans="29:29" x14ac:dyDescent="0.25">
      <c r="AC73525" s="379"/>
    </row>
    <row r="73526" spans="29:29" x14ac:dyDescent="0.25">
      <c r="AC73526" s="379"/>
    </row>
    <row r="73527" spans="29:29" x14ac:dyDescent="0.25">
      <c r="AC73527" s="379"/>
    </row>
    <row r="73528" spans="29:29" x14ac:dyDescent="0.25">
      <c r="AC73528" s="379"/>
    </row>
    <row r="73529" spans="29:29" x14ac:dyDescent="0.25">
      <c r="AC73529" s="379"/>
    </row>
    <row r="73530" spans="29:29" x14ac:dyDescent="0.25">
      <c r="AC73530" s="379"/>
    </row>
    <row r="73531" spans="29:29" x14ac:dyDescent="0.25">
      <c r="AC73531" s="379"/>
    </row>
    <row r="73532" spans="29:29" x14ac:dyDescent="0.25">
      <c r="AC73532" s="379"/>
    </row>
    <row r="73533" spans="29:29" x14ac:dyDescent="0.25">
      <c r="AC73533" s="379"/>
    </row>
    <row r="73534" spans="29:29" x14ac:dyDescent="0.25">
      <c r="AC73534" s="379"/>
    </row>
    <row r="73535" spans="29:29" x14ac:dyDescent="0.25">
      <c r="AC73535" s="379"/>
    </row>
    <row r="73536" spans="29:29" x14ac:dyDescent="0.25">
      <c r="AC73536" s="379"/>
    </row>
    <row r="73537" spans="29:29" x14ac:dyDescent="0.25">
      <c r="AC73537" s="379"/>
    </row>
    <row r="73538" spans="29:29" x14ac:dyDescent="0.25">
      <c r="AC73538" s="379"/>
    </row>
    <row r="73539" spans="29:29" x14ac:dyDescent="0.25">
      <c r="AC73539" s="379"/>
    </row>
    <row r="73540" spans="29:29" x14ac:dyDescent="0.25">
      <c r="AC73540" s="379"/>
    </row>
    <row r="73541" spans="29:29" x14ac:dyDescent="0.25">
      <c r="AC73541" s="379"/>
    </row>
    <row r="73542" spans="29:29" x14ac:dyDescent="0.25">
      <c r="AC73542" s="379"/>
    </row>
    <row r="73543" spans="29:29" x14ac:dyDescent="0.25">
      <c r="AC73543" s="379"/>
    </row>
    <row r="73544" spans="29:29" x14ac:dyDescent="0.25">
      <c r="AC73544" s="379"/>
    </row>
    <row r="73545" spans="29:29" x14ac:dyDescent="0.25">
      <c r="AC73545" s="379"/>
    </row>
    <row r="73546" spans="29:29" x14ac:dyDescent="0.25">
      <c r="AC73546" s="379"/>
    </row>
    <row r="73547" spans="29:29" x14ac:dyDescent="0.25">
      <c r="AC73547" s="379"/>
    </row>
    <row r="73548" spans="29:29" x14ac:dyDescent="0.25">
      <c r="AC73548" s="379"/>
    </row>
    <row r="73549" spans="29:29" x14ac:dyDescent="0.25">
      <c r="AC73549" s="379"/>
    </row>
    <row r="73550" spans="29:29" x14ac:dyDescent="0.25">
      <c r="AC73550" s="379"/>
    </row>
    <row r="73551" spans="29:29" x14ac:dyDescent="0.25">
      <c r="AC73551" s="379"/>
    </row>
    <row r="73552" spans="29:29" x14ac:dyDescent="0.25">
      <c r="AC73552" s="379"/>
    </row>
    <row r="73553" spans="29:29" x14ac:dyDescent="0.25">
      <c r="AC73553" s="379"/>
    </row>
    <row r="73554" spans="29:29" x14ac:dyDescent="0.25">
      <c r="AC73554" s="379"/>
    </row>
    <row r="73555" spans="29:29" x14ac:dyDescent="0.25">
      <c r="AC73555" s="379"/>
    </row>
    <row r="73556" spans="29:29" x14ac:dyDescent="0.25">
      <c r="AC73556" s="379"/>
    </row>
    <row r="73557" spans="29:29" x14ac:dyDescent="0.25">
      <c r="AC73557" s="379"/>
    </row>
    <row r="73558" spans="29:29" x14ac:dyDescent="0.25">
      <c r="AC73558" s="379"/>
    </row>
    <row r="73559" spans="29:29" x14ac:dyDescent="0.25">
      <c r="AC73559" s="379"/>
    </row>
    <row r="73560" spans="29:29" x14ac:dyDescent="0.25">
      <c r="AC73560" s="379"/>
    </row>
    <row r="73561" spans="29:29" x14ac:dyDescent="0.25">
      <c r="AC73561" s="379"/>
    </row>
    <row r="73562" spans="29:29" x14ac:dyDescent="0.25">
      <c r="AC73562" s="379"/>
    </row>
    <row r="73563" spans="29:29" x14ac:dyDescent="0.25">
      <c r="AC73563" s="379"/>
    </row>
    <row r="73564" spans="29:29" x14ac:dyDescent="0.25">
      <c r="AC73564" s="379"/>
    </row>
    <row r="73565" spans="29:29" x14ac:dyDescent="0.25">
      <c r="AC73565" s="379"/>
    </row>
    <row r="73566" spans="29:29" x14ac:dyDescent="0.25">
      <c r="AC73566" s="379"/>
    </row>
    <row r="73567" spans="29:29" x14ac:dyDescent="0.25">
      <c r="AC73567" s="379"/>
    </row>
    <row r="73568" spans="29:29" x14ac:dyDescent="0.25">
      <c r="AC73568" s="379"/>
    </row>
    <row r="73569" spans="29:29" x14ac:dyDescent="0.25">
      <c r="AC73569" s="379"/>
    </row>
    <row r="73570" spans="29:29" x14ac:dyDescent="0.25">
      <c r="AC73570" s="379"/>
    </row>
    <row r="73571" spans="29:29" x14ac:dyDescent="0.25">
      <c r="AC73571" s="379"/>
    </row>
    <row r="73572" spans="29:29" x14ac:dyDescent="0.25">
      <c r="AC73572" s="379"/>
    </row>
    <row r="73573" spans="29:29" x14ac:dyDescent="0.25">
      <c r="AC73573" s="379"/>
    </row>
    <row r="73574" spans="29:29" x14ac:dyDescent="0.25">
      <c r="AC73574" s="379"/>
    </row>
    <row r="73575" spans="29:29" x14ac:dyDescent="0.25">
      <c r="AC73575" s="379"/>
    </row>
    <row r="73576" spans="29:29" x14ac:dyDescent="0.25">
      <c r="AC73576" s="379"/>
    </row>
    <row r="73577" spans="29:29" x14ac:dyDescent="0.25">
      <c r="AC73577" s="379"/>
    </row>
    <row r="73578" spans="29:29" x14ac:dyDescent="0.25">
      <c r="AC73578" s="379"/>
    </row>
    <row r="73579" spans="29:29" x14ac:dyDescent="0.25">
      <c r="AC73579" s="379"/>
    </row>
    <row r="73580" spans="29:29" x14ac:dyDescent="0.25">
      <c r="AC73580" s="379"/>
    </row>
    <row r="73581" spans="29:29" x14ac:dyDescent="0.25">
      <c r="AC73581" s="379"/>
    </row>
    <row r="73582" spans="29:29" x14ac:dyDescent="0.25">
      <c r="AC73582" s="379"/>
    </row>
    <row r="73583" spans="29:29" x14ac:dyDescent="0.25">
      <c r="AC73583" s="379"/>
    </row>
    <row r="73584" spans="29:29" x14ac:dyDescent="0.25">
      <c r="AC73584" s="379"/>
    </row>
    <row r="73585" spans="29:29" x14ac:dyDescent="0.25">
      <c r="AC73585" s="379"/>
    </row>
    <row r="73586" spans="29:29" x14ac:dyDescent="0.25">
      <c r="AC73586" s="379"/>
    </row>
    <row r="73587" spans="29:29" x14ac:dyDescent="0.25">
      <c r="AC73587" s="379"/>
    </row>
    <row r="73588" spans="29:29" x14ac:dyDescent="0.25">
      <c r="AC73588" s="379"/>
    </row>
    <row r="73589" spans="29:29" x14ac:dyDescent="0.25">
      <c r="AC73589" s="379"/>
    </row>
    <row r="73590" spans="29:29" x14ac:dyDescent="0.25">
      <c r="AC73590" s="379"/>
    </row>
    <row r="73591" spans="29:29" x14ac:dyDescent="0.25">
      <c r="AC73591" s="379"/>
    </row>
    <row r="73592" spans="29:29" x14ac:dyDescent="0.25">
      <c r="AC73592" s="379"/>
    </row>
    <row r="73593" spans="29:29" x14ac:dyDescent="0.25">
      <c r="AC73593" s="379"/>
    </row>
    <row r="73594" spans="29:29" x14ac:dyDescent="0.25">
      <c r="AC73594" s="379"/>
    </row>
    <row r="73595" spans="29:29" x14ac:dyDescent="0.25">
      <c r="AC73595" s="379"/>
    </row>
    <row r="73596" spans="29:29" x14ac:dyDescent="0.25">
      <c r="AC73596" s="379"/>
    </row>
    <row r="73597" spans="29:29" x14ac:dyDescent="0.25">
      <c r="AC73597" s="379"/>
    </row>
    <row r="73598" spans="29:29" x14ac:dyDescent="0.25">
      <c r="AC73598" s="379"/>
    </row>
    <row r="73599" spans="29:29" x14ac:dyDescent="0.25">
      <c r="AC73599" s="379"/>
    </row>
    <row r="73600" spans="29:29" x14ac:dyDescent="0.25">
      <c r="AC73600" s="379"/>
    </row>
    <row r="73601" spans="29:29" x14ac:dyDescent="0.25">
      <c r="AC73601" s="379"/>
    </row>
    <row r="73602" spans="29:29" x14ac:dyDescent="0.25">
      <c r="AC73602" s="379"/>
    </row>
    <row r="73603" spans="29:29" x14ac:dyDescent="0.25">
      <c r="AC73603" s="379"/>
    </row>
    <row r="73604" spans="29:29" x14ac:dyDescent="0.25">
      <c r="AC73604" s="379"/>
    </row>
    <row r="73605" spans="29:29" x14ac:dyDescent="0.25">
      <c r="AC73605" s="379"/>
    </row>
    <row r="73606" spans="29:29" x14ac:dyDescent="0.25">
      <c r="AC73606" s="379"/>
    </row>
    <row r="73607" spans="29:29" x14ac:dyDescent="0.25">
      <c r="AC73607" s="379"/>
    </row>
    <row r="73608" spans="29:29" x14ac:dyDescent="0.25">
      <c r="AC73608" s="379"/>
    </row>
    <row r="73609" spans="29:29" x14ac:dyDescent="0.25">
      <c r="AC73609" s="379"/>
    </row>
    <row r="73610" spans="29:29" x14ac:dyDescent="0.25">
      <c r="AC73610" s="379"/>
    </row>
    <row r="73611" spans="29:29" x14ac:dyDescent="0.25">
      <c r="AC73611" s="379"/>
    </row>
    <row r="73612" spans="29:29" x14ac:dyDescent="0.25">
      <c r="AC73612" s="379"/>
    </row>
    <row r="73613" spans="29:29" x14ac:dyDescent="0.25">
      <c r="AC73613" s="379"/>
    </row>
    <row r="73614" spans="29:29" x14ac:dyDescent="0.25">
      <c r="AC73614" s="379"/>
    </row>
    <row r="73615" spans="29:29" x14ac:dyDescent="0.25">
      <c r="AC73615" s="379"/>
    </row>
    <row r="73616" spans="29:29" x14ac:dyDescent="0.25">
      <c r="AC73616" s="379"/>
    </row>
    <row r="73617" spans="29:29" x14ac:dyDescent="0.25">
      <c r="AC73617" s="379"/>
    </row>
    <row r="73618" spans="29:29" x14ac:dyDescent="0.25">
      <c r="AC73618" s="379"/>
    </row>
    <row r="73619" spans="29:29" x14ac:dyDescent="0.25">
      <c r="AC73619" s="379"/>
    </row>
    <row r="73620" spans="29:29" x14ac:dyDescent="0.25">
      <c r="AC73620" s="379"/>
    </row>
    <row r="73621" spans="29:29" x14ac:dyDescent="0.25">
      <c r="AC73621" s="379"/>
    </row>
    <row r="73622" spans="29:29" x14ac:dyDescent="0.25">
      <c r="AC73622" s="379"/>
    </row>
    <row r="73623" spans="29:29" x14ac:dyDescent="0.25">
      <c r="AC73623" s="379"/>
    </row>
    <row r="73624" spans="29:29" x14ac:dyDescent="0.25">
      <c r="AC73624" s="379"/>
    </row>
    <row r="73625" spans="29:29" x14ac:dyDescent="0.25">
      <c r="AC73625" s="379"/>
    </row>
    <row r="73626" spans="29:29" x14ac:dyDescent="0.25">
      <c r="AC73626" s="379"/>
    </row>
    <row r="73627" spans="29:29" x14ac:dyDescent="0.25">
      <c r="AC73627" s="379"/>
    </row>
    <row r="73628" spans="29:29" x14ac:dyDescent="0.25">
      <c r="AC73628" s="379"/>
    </row>
    <row r="73629" spans="29:29" x14ac:dyDescent="0.25">
      <c r="AC73629" s="379"/>
    </row>
    <row r="73630" spans="29:29" x14ac:dyDescent="0.25">
      <c r="AC73630" s="379"/>
    </row>
    <row r="73631" spans="29:29" x14ac:dyDescent="0.25">
      <c r="AC73631" s="379"/>
    </row>
    <row r="73632" spans="29:29" x14ac:dyDescent="0.25">
      <c r="AC73632" s="379"/>
    </row>
    <row r="73633" spans="29:29" x14ac:dyDescent="0.25">
      <c r="AC73633" s="379"/>
    </row>
    <row r="73634" spans="29:29" x14ac:dyDescent="0.25">
      <c r="AC73634" s="379"/>
    </row>
    <row r="73635" spans="29:29" x14ac:dyDescent="0.25">
      <c r="AC73635" s="379"/>
    </row>
    <row r="73636" spans="29:29" x14ac:dyDescent="0.25">
      <c r="AC73636" s="379"/>
    </row>
    <row r="73637" spans="29:29" x14ac:dyDescent="0.25">
      <c r="AC73637" s="379"/>
    </row>
    <row r="73638" spans="29:29" x14ac:dyDescent="0.25">
      <c r="AC73638" s="379"/>
    </row>
    <row r="73639" spans="29:29" x14ac:dyDescent="0.25">
      <c r="AC73639" s="379"/>
    </row>
    <row r="73640" spans="29:29" x14ac:dyDescent="0.25">
      <c r="AC73640" s="379"/>
    </row>
    <row r="73641" spans="29:29" x14ac:dyDescent="0.25">
      <c r="AC73641" s="379"/>
    </row>
    <row r="73642" spans="29:29" x14ac:dyDescent="0.25">
      <c r="AC73642" s="379"/>
    </row>
    <row r="73643" spans="29:29" x14ac:dyDescent="0.25">
      <c r="AC73643" s="379"/>
    </row>
    <row r="73644" spans="29:29" x14ac:dyDescent="0.25">
      <c r="AC73644" s="379"/>
    </row>
    <row r="73645" spans="29:29" x14ac:dyDescent="0.25">
      <c r="AC73645" s="379"/>
    </row>
    <row r="73646" spans="29:29" x14ac:dyDescent="0.25">
      <c r="AC73646" s="379"/>
    </row>
    <row r="73647" spans="29:29" x14ac:dyDescent="0.25">
      <c r="AC73647" s="379"/>
    </row>
    <row r="73648" spans="29:29" x14ac:dyDescent="0.25">
      <c r="AC73648" s="379"/>
    </row>
    <row r="73649" spans="29:29" x14ac:dyDescent="0.25">
      <c r="AC73649" s="379"/>
    </row>
    <row r="73650" spans="29:29" x14ac:dyDescent="0.25">
      <c r="AC73650" s="379"/>
    </row>
    <row r="73651" spans="29:29" x14ac:dyDescent="0.25">
      <c r="AC73651" s="379"/>
    </row>
    <row r="73652" spans="29:29" x14ac:dyDescent="0.25">
      <c r="AC73652" s="379"/>
    </row>
    <row r="73653" spans="29:29" x14ac:dyDescent="0.25">
      <c r="AC73653" s="379"/>
    </row>
    <row r="73654" spans="29:29" x14ac:dyDescent="0.25">
      <c r="AC73654" s="379"/>
    </row>
    <row r="73655" spans="29:29" x14ac:dyDescent="0.25">
      <c r="AC73655" s="379"/>
    </row>
    <row r="73656" spans="29:29" x14ac:dyDescent="0.25">
      <c r="AC73656" s="379"/>
    </row>
    <row r="73657" spans="29:29" x14ac:dyDescent="0.25">
      <c r="AC73657" s="379"/>
    </row>
    <row r="73658" spans="29:29" x14ac:dyDescent="0.25">
      <c r="AC73658" s="379"/>
    </row>
    <row r="73659" spans="29:29" x14ac:dyDescent="0.25">
      <c r="AC73659" s="379"/>
    </row>
    <row r="73660" spans="29:29" x14ac:dyDescent="0.25">
      <c r="AC73660" s="379"/>
    </row>
    <row r="73661" spans="29:29" x14ac:dyDescent="0.25">
      <c r="AC73661" s="379"/>
    </row>
    <row r="73662" spans="29:29" x14ac:dyDescent="0.25">
      <c r="AC73662" s="379"/>
    </row>
    <row r="73663" spans="29:29" x14ac:dyDescent="0.25">
      <c r="AC73663" s="379"/>
    </row>
    <row r="73664" spans="29:29" x14ac:dyDescent="0.25">
      <c r="AC73664" s="379"/>
    </row>
    <row r="73665" spans="29:29" x14ac:dyDescent="0.25">
      <c r="AC73665" s="379"/>
    </row>
    <row r="73666" spans="29:29" x14ac:dyDescent="0.25">
      <c r="AC73666" s="379"/>
    </row>
    <row r="73667" spans="29:29" x14ac:dyDescent="0.25">
      <c r="AC73667" s="379"/>
    </row>
    <row r="73668" spans="29:29" x14ac:dyDescent="0.25">
      <c r="AC73668" s="379"/>
    </row>
    <row r="73669" spans="29:29" x14ac:dyDescent="0.25">
      <c r="AC73669" s="379"/>
    </row>
    <row r="73670" spans="29:29" x14ac:dyDescent="0.25">
      <c r="AC73670" s="379"/>
    </row>
    <row r="73671" spans="29:29" x14ac:dyDescent="0.25">
      <c r="AC73671" s="379"/>
    </row>
    <row r="73672" spans="29:29" x14ac:dyDescent="0.25">
      <c r="AC73672" s="379"/>
    </row>
    <row r="73673" spans="29:29" x14ac:dyDescent="0.25">
      <c r="AC73673" s="379"/>
    </row>
    <row r="73674" spans="29:29" x14ac:dyDescent="0.25">
      <c r="AC73674" s="379"/>
    </row>
    <row r="73675" spans="29:29" x14ac:dyDescent="0.25">
      <c r="AC73675" s="379"/>
    </row>
    <row r="73676" spans="29:29" x14ac:dyDescent="0.25">
      <c r="AC73676" s="379"/>
    </row>
    <row r="73677" spans="29:29" x14ac:dyDescent="0.25">
      <c r="AC73677" s="379"/>
    </row>
    <row r="73678" spans="29:29" x14ac:dyDescent="0.25">
      <c r="AC73678" s="379"/>
    </row>
    <row r="73679" spans="29:29" x14ac:dyDescent="0.25">
      <c r="AC73679" s="379"/>
    </row>
    <row r="73680" spans="29:29" x14ac:dyDescent="0.25">
      <c r="AC73680" s="379"/>
    </row>
    <row r="73681" spans="29:29" x14ac:dyDescent="0.25">
      <c r="AC73681" s="379"/>
    </row>
    <row r="73682" spans="29:29" x14ac:dyDescent="0.25">
      <c r="AC73682" s="379"/>
    </row>
    <row r="73683" spans="29:29" x14ac:dyDescent="0.25">
      <c r="AC73683" s="379"/>
    </row>
    <row r="73684" spans="29:29" x14ac:dyDescent="0.25">
      <c r="AC73684" s="379"/>
    </row>
    <row r="73685" spans="29:29" x14ac:dyDescent="0.25">
      <c r="AC73685" s="379"/>
    </row>
    <row r="73686" spans="29:29" x14ac:dyDescent="0.25">
      <c r="AC73686" s="379"/>
    </row>
    <row r="73687" spans="29:29" x14ac:dyDescent="0.25">
      <c r="AC73687" s="379"/>
    </row>
    <row r="73688" spans="29:29" x14ac:dyDescent="0.25">
      <c r="AC73688" s="379"/>
    </row>
    <row r="73689" spans="29:29" x14ac:dyDescent="0.25">
      <c r="AC73689" s="379"/>
    </row>
    <row r="73690" spans="29:29" x14ac:dyDescent="0.25">
      <c r="AC73690" s="379"/>
    </row>
    <row r="73691" spans="29:29" x14ac:dyDescent="0.25">
      <c r="AC73691" s="379"/>
    </row>
    <row r="73692" spans="29:29" x14ac:dyDescent="0.25">
      <c r="AC73692" s="379"/>
    </row>
    <row r="73693" spans="29:29" x14ac:dyDescent="0.25">
      <c r="AC73693" s="379"/>
    </row>
    <row r="73694" spans="29:29" x14ac:dyDescent="0.25">
      <c r="AC73694" s="379"/>
    </row>
    <row r="73695" spans="29:29" x14ac:dyDescent="0.25">
      <c r="AC73695" s="379"/>
    </row>
    <row r="73696" spans="29:29" x14ac:dyDescent="0.25">
      <c r="AC73696" s="379"/>
    </row>
    <row r="73697" spans="29:29" x14ac:dyDescent="0.25">
      <c r="AC73697" s="379"/>
    </row>
    <row r="73698" spans="29:29" x14ac:dyDescent="0.25">
      <c r="AC73698" s="379"/>
    </row>
    <row r="73699" spans="29:29" x14ac:dyDescent="0.25">
      <c r="AC73699" s="379"/>
    </row>
    <row r="73700" spans="29:29" x14ac:dyDescent="0.25">
      <c r="AC73700" s="379"/>
    </row>
    <row r="73701" spans="29:29" x14ac:dyDescent="0.25">
      <c r="AC73701" s="379"/>
    </row>
    <row r="73702" spans="29:29" x14ac:dyDescent="0.25">
      <c r="AC73702" s="379"/>
    </row>
    <row r="73703" spans="29:29" x14ac:dyDescent="0.25">
      <c r="AC73703" s="379"/>
    </row>
    <row r="73704" spans="29:29" x14ac:dyDescent="0.25">
      <c r="AC73704" s="379"/>
    </row>
    <row r="73705" spans="29:29" x14ac:dyDescent="0.25">
      <c r="AC73705" s="379"/>
    </row>
    <row r="73706" spans="29:29" x14ac:dyDescent="0.25">
      <c r="AC73706" s="379"/>
    </row>
    <row r="73707" spans="29:29" x14ac:dyDescent="0.25">
      <c r="AC73707" s="379"/>
    </row>
    <row r="73708" spans="29:29" x14ac:dyDescent="0.25">
      <c r="AC73708" s="379"/>
    </row>
    <row r="73709" spans="29:29" x14ac:dyDescent="0.25">
      <c r="AC73709" s="379"/>
    </row>
    <row r="73710" spans="29:29" x14ac:dyDescent="0.25">
      <c r="AC73710" s="379"/>
    </row>
    <row r="73711" spans="29:29" x14ac:dyDescent="0.25">
      <c r="AC73711" s="379"/>
    </row>
    <row r="73712" spans="29:29" x14ac:dyDescent="0.25">
      <c r="AC73712" s="379"/>
    </row>
    <row r="73713" spans="29:29" x14ac:dyDescent="0.25">
      <c r="AC73713" s="379"/>
    </row>
    <row r="73714" spans="29:29" x14ac:dyDescent="0.25">
      <c r="AC73714" s="379"/>
    </row>
    <row r="73715" spans="29:29" x14ac:dyDescent="0.25">
      <c r="AC73715" s="379"/>
    </row>
    <row r="73716" spans="29:29" x14ac:dyDescent="0.25">
      <c r="AC73716" s="379"/>
    </row>
    <row r="73717" spans="29:29" x14ac:dyDescent="0.25">
      <c r="AC73717" s="379"/>
    </row>
    <row r="73718" spans="29:29" x14ac:dyDescent="0.25">
      <c r="AC73718" s="379"/>
    </row>
    <row r="73719" spans="29:29" x14ac:dyDescent="0.25">
      <c r="AC73719" s="379"/>
    </row>
    <row r="73720" spans="29:29" x14ac:dyDescent="0.25">
      <c r="AC73720" s="379"/>
    </row>
    <row r="73721" spans="29:29" x14ac:dyDescent="0.25">
      <c r="AC73721" s="379"/>
    </row>
    <row r="73722" spans="29:29" x14ac:dyDescent="0.25">
      <c r="AC73722" s="379"/>
    </row>
    <row r="73723" spans="29:29" x14ac:dyDescent="0.25">
      <c r="AC73723" s="379"/>
    </row>
    <row r="73724" spans="29:29" x14ac:dyDescent="0.25">
      <c r="AC73724" s="379"/>
    </row>
    <row r="73725" spans="29:29" x14ac:dyDescent="0.25">
      <c r="AC73725" s="379"/>
    </row>
    <row r="73726" spans="29:29" x14ac:dyDescent="0.25">
      <c r="AC73726" s="379"/>
    </row>
    <row r="73727" spans="29:29" x14ac:dyDescent="0.25">
      <c r="AC73727" s="379"/>
    </row>
    <row r="73728" spans="29:29" x14ac:dyDescent="0.25">
      <c r="AC73728" s="379"/>
    </row>
    <row r="73729" spans="29:29" x14ac:dyDescent="0.25">
      <c r="AC73729" s="379"/>
    </row>
    <row r="73730" spans="29:29" x14ac:dyDescent="0.25">
      <c r="AC73730" s="379"/>
    </row>
    <row r="73731" spans="29:29" x14ac:dyDescent="0.25">
      <c r="AC73731" s="379"/>
    </row>
    <row r="73732" spans="29:29" x14ac:dyDescent="0.25">
      <c r="AC73732" s="379"/>
    </row>
    <row r="73733" spans="29:29" x14ac:dyDescent="0.25">
      <c r="AC73733" s="379"/>
    </row>
    <row r="73734" spans="29:29" x14ac:dyDescent="0.25">
      <c r="AC73734" s="379"/>
    </row>
    <row r="73735" spans="29:29" x14ac:dyDescent="0.25">
      <c r="AC73735" s="379"/>
    </row>
    <row r="73736" spans="29:29" x14ac:dyDescent="0.25">
      <c r="AC73736" s="379"/>
    </row>
    <row r="73737" spans="29:29" x14ac:dyDescent="0.25">
      <c r="AC73737" s="379"/>
    </row>
    <row r="73738" spans="29:29" x14ac:dyDescent="0.25">
      <c r="AC73738" s="379"/>
    </row>
    <row r="73739" spans="29:29" x14ac:dyDescent="0.25">
      <c r="AC73739" s="379"/>
    </row>
    <row r="73740" spans="29:29" x14ac:dyDescent="0.25">
      <c r="AC73740" s="379"/>
    </row>
    <row r="73741" spans="29:29" x14ac:dyDescent="0.25">
      <c r="AC73741" s="379"/>
    </row>
    <row r="73742" spans="29:29" x14ac:dyDescent="0.25">
      <c r="AC73742" s="379"/>
    </row>
    <row r="73743" spans="29:29" x14ac:dyDescent="0.25">
      <c r="AC73743" s="379"/>
    </row>
    <row r="73744" spans="29:29" x14ac:dyDescent="0.25">
      <c r="AC73744" s="379"/>
    </row>
    <row r="73745" spans="29:29" x14ac:dyDescent="0.25">
      <c r="AC73745" s="379"/>
    </row>
    <row r="73746" spans="29:29" x14ac:dyDescent="0.25">
      <c r="AC73746" s="379"/>
    </row>
    <row r="73747" spans="29:29" x14ac:dyDescent="0.25">
      <c r="AC73747" s="379"/>
    </row>
    <row r="73748" spans="29:29" x14ac:dyDescent="0.25">
      <c r="AC73748" s="379"/>
    </row>
    <row r="73749" spans="29:29" x14ac:dyDescent="0.25">
      <c r="AC73749" s="379"/>
    </row>
    <row r="73750" spans="29:29" x14ac:dyDescent="0.25">
      <c r="AC73750" s="379"/>
    </row>
    <row r="73751" spans="29:29" x14ac:dyDescent="0.25">
      <c r="AC73751" s="379"/>
    </row>
    <row r="73752" spans="29:29" x14ac:dyDescent="0.25">
      <c r="AC73752" s="379"/>
    </row>
    <row r="73753" spans="29:29" x14ac:dyDescent="0.25">
      <c r="AC73753" s="379"/>
    </row>
    <row r="73754" spans="29:29" x14ac:dyDescent="0.25">
      <c r="AC73754" s="379"/>
    </row>
    <row r="73755" spans="29:29" x14ac:dyDescent="0.25">
      <c r="AC73755" s="379"/>
    </row>
    <row r="73756" spans="29:29" x14ac:dyDescent="0.25">
      <c r="AC73756" s="379"/>
    </row>
    <row r="73757" spans="29:29" x14ac:dyDescent="0.25">
      <c r="AC73757" s="379"/>
    </row>
    <row r="73758" spans="29:29" x14ac:dyDescent="0.25">
      <c r="AC73758" s="379"/>
    </row>
    <row r="73759" spans="29:29" x14ac:dyDescent="0.25">
      <c r="AC73759" s="379"/>
    </row>
    <row r="73760" spans="29:29" x14ac:dyDescent="0.25">
      <c r="AC73760" s="379"/>
    </row>
    <row r="73761" spans="29:29" x14ac:dyDescent="0.25">
      <c r="AC73761" s="379"/>
    </row>
    <row r="73762" spans="29:29" x14ac:dyDescent="0.25">
      <c r="AC73762" s="379"/>
    </row>
    <row r="73763" spans="29:29" x14ac:dyDescent="0.25">
      <c r="AC73763" s="379"/>
    </row>
    <row r="73764" spans="29:29" x14ac:dyDescent="0.25">
      <c r="AC73764" s="379"/>
    </row>
    <row r="73765" spans="29:29" x14ac:dyDescent="0.25">
      <c r="AC73765" s="379"/>
    </row>
    <row r="73766" spans="29:29" x14ac:dyDescent="0.25">
      <c r="AC73766" s="379"/>
    </row>
    <row r="73767" spans="29:29" x14ac:dyDescent="0.25">
      <c r="AC73767" s="379"/>
    </row>
    <row r="73768" spans="29:29" x14ac:dyDescent="0.25">
      <c r="AC73768" s="379"/>
    </row>
    <row r="73769" spans="29:29" x14ac:dyDescent="0.25">
      <c r="AC73769" s="379"/>
    </row>
    <row r="73770" spans="29:29" x14ac:dyDescent="0.25">
      <c r="AC73770" s="379"/>
    </row>
    <row r="73771" spans="29:29" x14ac:dyDescent="0.25">
      <c r="AC73771" s="379"/>
    </row>
    <row r="73772" spans="29:29" x14ac:dyDescent="0.25">
      <c r="AC73772" s="379"/>
    </row>
    <row r="73773" spans="29:29" x14ac:dyDescent="0.25">
      <c r="AC73773" s="379"/>
    </row>
    <row r="73774" spans="29:29" x14ac:dyDescent="0.25">
      <c r="AC73774" s="379"/>
    </row>
    <row r="73775" spans="29:29" x14ac:dyDescent="0.25">
      <c r="AC73775" s="379"/>
    </row>
    <row r="73776" spans="29:29" x14ac:dyDescent="0.25">
      <c r="AC73776" s="379"/>
    </row>
    <row r="73777" spans="29:29" x14ac:dyDescent="0.25">
      <c r="AC73777" s="379"/>
    </row>
    <row r="73778" spans="29:29" x14ac:dyDescent="0.25">
      <c r="AC73778" s="379"/>
    </row>
    <row r="73779" spans="29:29" x14ac:dyDescent="0.25">
      <c r="AC73779" s="379"/>
    </row>
    <row r="73780" spans="29:29" x14ac:dyDescent="0.25">
      <c r="AC73780" s="379"/>
    </row>
    <row r="73781" spans="29:29" x14ac:dyDescent="0.25">
      <c r="AC73781" s="379"/>
    </row>
    <row r="73782" spans="29:29" x14ac:dyDescent="0.25">
      <c r="AC73782" s="379"/>
    </row>
    <row r="73783" spans="29:29" x14ac:dyDescent="0.25">
      <c r="AC73783" s="379"/>
    </row>
    <row r="73784" spans="29:29" x14ac:dyDescent="0.25">
      <c r="AC73784" s="379"/>
    </row>
    <row r="73785" spans="29:29" x14ac:dyDescent="0.25">
      <c r="AC73785" s="379"/>
    </row>
    <row r="73786" spans="29:29" x14ac:dyDescent="0.25">
      <c r="AC73786" s="379"/>
    </row>
    <row r="73787" spans="29:29" x14ac:dyDescent="0.25">
      <c r="AC73787" s="379"/>
    </row>
    <row r="73788" spans="29:29" x14ac:dyDescent="0.25">
      <c r="AC73788" s="379"/>
    </row>
    <row r="73789" spans="29:29" x14ac:dyDescent="0.25">
      <c r="AC73789" s="379"/>
    </row>
    <row r="73790" spans="29:29" x14ac:dyDescent="0.25">
      <c r="AC73790" s="379"/>
    </row>
    <row r="73791" spans="29:29" x14ac:dyDescent="0.25">
      <c r="AC73791" s="379"/>
    </row>
    <row r="73792" spans="29:29" x14ac:dyDescent="0.25">
      <c r="AC73792" s="379"/>
    </row>
    <row r="73793" spans="29:29" x14ac:dyDescent="0.25">
      <c r="AC73793" s="379"/>
    </row>
    <row r="73794" spans="29:29" x14ac:dyDescent="0.25">
      <c r="AC73794" s="379"/>
    </row>
    <row r="73795" spans="29:29" x14ac:dyDescent="0.25">
      <c r="AC73795" s="379"/>
    </row>
    <row r="73796" spans="29:29" x14ac:dyDescent="0.25">
      <c r="AC73796" s="379"/>
    </row>
    <row r="73797" spans="29:29" x14ac:dyDescent="0.25">
      <c r="AC73797" s="379"/>
    </row>
    <row r="73798" spans="29:29" x14ac:dyDescent="0.25">
      <c r="AC73798" s="379"/>
    </row>
    <row r="73799" spans="29:29" x14ac:dyDescent="0.25">
      <c r="AC73799" s="379"/>
    </row>
    <row r="73800" spans="29:29" x14ac:dyDescent="0.25">
      <c r="AC73800" s="379"/>
    </row>
    <row r="73801" spans="29:29" x14ac:dyDescent="0.25">
      <c r="AC73801" s="379"/>
    </row>
    <row r="73802" spans="29:29" x14ac:dyDescent="0.25">
      <c r="AC73802" s="379"/>
    </row>
    <row r="73803" spans="29:29" x14ac:dyDescent="0.25">
      <c r="AC73803" s="379"/>
    </row>
    <row r="73804" spans="29:29" x14ac:dyDescent="0.25">
      <c r="AC73804" s="379"/>
    </row>
    <row r="73805" spans="29:29" x14ac:dyDescent="0.25">
      <c r="AC73805" s="379"/>
    </row>
    <row r="73806" spans="29:29" x14ac:dyDescent="0.25">
      <c r="AC73806" s="379"/>
    </row>
    <row r="73807" spans="29:29" x14ac:dyDescent="0.25">
      <c r="AC73807" s="379"/>
    </row>
    <row r="73808" spans="29:29" x14ac:dyDescent="0.25">
      <c r="AC73808" s="379"/>
    </row>
    <row r="73809" spans="29:29" x14ac:dyDescent="0.25">
      <c r="AC73809" s="379"/>
    </row>
    <row r="73810" spans="29:29" x14ac:dyDescent="0.25">
      <c r="AC73810" s="379"/>
    </row>
    <row r="73811" spans="29:29" x14ac:dyDescent="0.25">
      <c r="AC73811" s="379"/>
    </row>
    <row r="73812" spans="29:29" x14ac:dyDescent="0.25">
      <c r="AC73812" s="379"/>
    </row>
    <row r="73813" spans="29:29" x14ac:dyDescent="0.25">
      <c r="AC73813" s="379"/>
    </row>
    <row r="73814" spans="29:29" x14ac:dyDescent="0.25">
      <c r="AC73814" s="379"/>
    </row>
    <row r="73815" spans="29:29" x14ac:dyDescent="0.25">
      <c r="AC73815" s="379"/>
    </row>
    <row r="73816" spans="29:29" x14ac:dyDescent="0.25">
      <c r="AC73816" s="379"/>
    </row>
    <row r="73817" spans="29:29" x14ac:dyDescent="0.25">
      <c r="AC73817" s="379"/>
    </row>
    <row r="73818" spans="29:29" x14ac:dyDescent="0.25">
      <c r="AC73818" s="379"/>
    </row>
    <row r="73819" spans="29:29" x14ac:dyDescent="0.25">
      <c r="AC73819" s="379"/>
    </row>
    <row r="73820" spans="29:29" x14ac:dyDescent="0.25">
      <c r="AC73820" s="379"/>
    </row>
    <row r="73821" spans="29:29" x14ac:dyDescent="0.25">
      <c r="AC73821" s="379"/>
    </row>
    <row r="73822" spans="29:29" x14ac:dyDescent="0.25">
      <c r="AC73822" s="379"/>
    </row>
    <row r="73823" spans="29:29" x14ac:dyDescent="0.25">
      <c r="AC73823" s="379"/>
    </row>
    <row r="73824" spans="29:29" x14ac:dyDescent="0.25">
      <c r="AC73824" s="379"/>
    </row>
    <row r="73825" spans="29:29" x14ac:dyDescent="0.25">
      <c r="AC73825" s="379"/>
    </row>
    <row r="73826" spans="29:29" x14ac:dyDescent="0.25">
      <c r="AC73826" s="379"/>
    </row>
    <row r="73827" spans="29:29" x14ac:dyDescent="0.25">
      <c r="AC73827" s="379"/>
    </row>
    <row r="73828" spans="29:29" x14ac:dyDescent="0.25">
      <c r="AC73828" s="379"/>
    </row>
    <row r="73829" spans="29:29" x14ac:dyDescent="0.25">
      <c r="AC73829" s="379"/>
    </row>
    <row r="73830" spans="29:29" x14ac:dyDescent="0.25">
      <c r="AC73830" s="379"/>
    </row>
    <row r="73831" spans="29:29" x14ac:dyDescent="0.25">
      <c r="AC73831" s="379"/>
    </row>
    <row r="73832" spans="29:29" x14ac:dyDescent="0.25">
      <c r="AC73832" s="379"/>
    </row>
    <row r="73833" spans="29:29" x14ac:dyDescent="0.25">
      <c r="AC73833" s="379"/>
    </row>
    <row r="73834" spans="29:29" x14ac:dyDescent="0.25">
      <c r="AC73834" s="379"/>
    </row>
    <row r="73835" spans="29:29" x14ac:dyDescent="0.25">
      <c r="AC73835" s="379"/>
    </row>
    <row r="73836" spans="29:29" x14ac:dyDescent="0.25">
      <c r="AC73836" s="379"/>
    </row>
    <row r="73837" spans="29:29" x14ac:dyDescent="0.25">
      <c r="AC73837" s="379"/>
    </row>
    <row r="73838" spans="29:29" x14ac:dyDescent="0.25">
      <c r="AC73838" s="379"/>
    </row>
    <row r="73839" spans="29:29" x14ac:dyDescent="0.25">
      <c r="AC73839" s="379"/>
    </row>
    <row r="73840" spans="29:29" x14ac:dyDescent="0.25">
      <c r="AC73840" s="379"/>
    </row>
    <row r="73841" spans="29:29" x14ac:dyDescent="0.25">
      <c r="AC73841" s="379"/>
    </row>
    <row r="73842" spans="29:29" x14ac:dyDescent="0.25">
      <c r="AC73842" s="379"/>
    </row>
    <row r="73843" spans="29:29" x14ac:dyDescent="0.25">
      <c r="AC73843" s="379"/>
    </row>
    <row r="73844" spans="29:29" x14ac:dyDescent="0.25">
      <c r="AC73844" s="379"/>
    </row>
    <row r="73845" spans="29:29" x14ac:dyDescent="0.25">
      <c r="AC73845" s="379"/>
    </row>
    <row r="73846" spans="29:29" x14ac:dyDescent="0.25">
      <c r="AC73846" s="379"/>
    </row>
    <row r="73847" spans="29:29" x14ac:dyDescent="0.25">
      <c r="AC73847" s="379"/>
    </row>
    <row r="73848" spans="29:29" x14ac:dyDescent="0.25">
      <c r="AC73848" s="379"/>
    </row>
    <row r="73849" spans="29:29" x14ac:dyDescent="0.25">
      <c r="AC73849" s="379"/>
    </row>
    <row r="73850" spans="29:29" x14ac:dyDescent="0.25">
      <c r="AC73850" s="379"/>
    </row>
    <row r="73851" spans="29:29" x14ac:dyDescent="0.25">
      <c r="AC73851" s="379"/>
    </row>
    <row r="73852" spans="29:29" x14ac:dyDescent="0.25">
      <c r="AC73852" s="379"/>
    </row>
    <row r="73853" spans="29:29" x14ac:dyDescent="0.25">
      <c r="AC73853" s="379"/>
    </row>
    <row r="73854" spans="29:29" x14ac:dyDescent="0.25">
      <c r="AC73854" s="379"/>
    </row>
    <row r="73855" spans="29:29" x14ac:dyDescent="0.25">
      <c r="AC73855" s="379"/>
    </row>
    <row r="73856" spans="29:29" x14ac:dyDescent="0.25">
      <c r="AC73856" s="379"/>
    </row>
    <row r="73857" spans="29:29" x14ac:dyDescent="0.25">
      <c r="AC73857" s="379"/>
    </row>
    <row r="73858" spans="29:29" x14ac:dyDescent="0.25">
      <c r="AC73858" s="379"/>
    </row>
    <row r="73859" spans="29:29" x14ac:dyDescent="0.25">
      <c r="AC73859" s="379"/>
    </row>
    <row r="73860" spans="29:29" x14ac:dyDescent="0.25">
      <c r="AC73860" s="379"/>
    </row>
    <row r="73861" spans="29:29" x14ac:dyDescent="0.25">
      <c r="AC73861" s="379"/>
    </row>
    <row r="73862" spans="29:29" x14ac:dyDescent="0.25">
      <c r="AC73862" s="379"/>
    </row>
    <row r="73863" spans="29:29" x14ac:dyDescent="0.25">
      <c r="AC73863" s="379"/>
    </row>
    <row r="73864" spans="29:29" x14ac:dyDescent="0.25">
      <c r="AC73864" s="379"/>
    </row>
    <row r="73865" spans="29:29" x14ac:dyDescent="0.25">
      <c r="AC73865" s="379"/>
    </row>
    <row r="73866" spans="29:29" x14ac:dyDescent="0.25">
      <c r="AC73866" s="379"/>
    </row>
    <row r="73867" spans="29:29" x14ac:dyDescent="0.25">
      <c r="AC73867" s="379"/>
    </row>
    <row r="73868" spans="29:29" x14ac:dyDescent="0.25">
      <c r="AC73868" s="379"/>
    </row>
    <row r="73869" spans="29:29" x14ac:dyDescent="0.25">
      <c r="AC73869" s="379"/>
    </row>
    <row r="73870" spans="29:29" x14ac:dyDescent="0.25">
      <c r="AC73870" s="379"/>
    </row>
    <row r="73871" spans="29:29" x14ac:dyDescent="0.25">
      <c r="AC73871" s="379"/>
    </row>
    <row r="73872" spans="29:29" x14ac:dyDescent="0.25">
      <c r="AC73872" s="379"/>
    </row>
    <row r="73873" spans="29:29" x14ac:dyDescent="0.25">
      <c r="AC73873" s="379"/>
    </row>
    <row r="73874" spans="29:29" x14ac:dyDescent="0.25">
      <c r="AC73874" s="379"/>
    </row>
    <row r="73875" spans="29:29" x14ac:dyDescent="0.25">
      <c r="AC73875" s="379"/>
    </row>
    <row r="73876" spans="29:29" x14ac:dyDescent="0.25">
      <c r="AC73876" s="379"/>
    </row>
    <row r="73877" spans="29:29" x14ac:dyDescent="0.25">
      <c r="AC73877" s="379"/>
    </row>
    <row r="73878" spans="29:29" x14ac:dyDescent="0.25">
      <c r="AC73878" s="379"/>
    </row>
    <row r="73879" spans="29:29" x14ac:dyDescent="0.25">
      <c r="AC73879" s="379"/>
    </row>
    <row r="73880" spans="29:29" x14ac:dyDescent="0.25">
      <c r="AC73880" s="379"/>
    </row>
    <row r="73881" spans="29:29" x14ac:dyDescent="0.25">
      <c r="AC73881" s="379"/>
    </row>
    <row r="73882" spans="29:29" x14ac:dyDescent="0.25">
      <c r="AC73882" s="379"/>
    </row>
    <row r="73883" spans="29:29" x14ac:dyDescent="0.25">
      <c r="AC73883" s="379"/>
    </row>
    <row r="73884" spans="29:29" x14ac:dyDescent="0.25">
      <c r="AC73884" s="379"/>
    </row>
    <row r="73885" spans="29:29" x14ac:dyDescent="0.25">
      <c r="AC73885" s="379"/>
    </row>
    <row r="73886" spans="29:29" x14ac:dyDescent="0.25">
      <c r="AC73886" s="379"/>
    </row>
    <row r="73887" spans="29:29" x14ac:dyDescent="0.25">
      <c r="AC73887" s="379"/>
    </row>
    <row r="73888" spans="29:29" x14ac:dyDescent="0.25">
      <c r="AC73888" s="379"/>
    </row>
    <row r="73889" spans="29:29" x14ac:dyDescent="0.25">
      <c r="AC73889" s="379"/>
    </row>
    <row r="73890" spans="29:29" x14ac:dyDescent="0.25">
      <c r="AC73890" s="379"/>
    </row>
    <row r="73891" spans="29:29" x14ac:dyDescent="0.25">
      <c r="AC73891" s="379"/>
    </row>
    <row r="73892" spans="29:29" x14ac:dyDescent="0.25">
      <c r="AC73892" s="379"/>
    </row>
    <row r="73893" spans="29:29" x14ac:dyDescent="0.25">
      <c r="AC73893" s="379"/>
    </row>
    <row r="73894" spans="29:29" x14ac:dyDescent="0.25">
      <c r="AC73894" s="379"/>
    </row>
    <row r="73895" spans="29:29" x14ac:dyDescent="0.25">
      <c r="AC73895" s="379"/>
    </row>
    <row r="73896" spans="29:29" x14ac:dyDescent="0.25">
      <c r="AC73896" s="379"/>
    </row>
    <row r="73897" spans="29:29" x14ac:dyDescent="0.25">
      <c r="AC73897" s="379"/>
    </row>
    <row r="73898" spans="29:29" x14ac:dyDescent="0.25">
      <c r="AC73898" s="379"/>
    </row>
    <row r="73899" spans="29:29" x14ac:dyDescent="0.25">
      <c r="AC73899" s="379"/>
    </row>
    <row r="73900" spans="29:29" x14ac:dyDescent="0.25">
      <c r="AC73900" s="379"/>
    </row>
    <row r="73901" spans="29:29" x14ac:dyDescent="0.25">
      <c r="AC73901" s="379"/>
    </row>
    <row r="73902" spans="29:29" x14ac:dyDescent="0.25">
      <c r="AC73902" s="379"/>
    </row>
    <row r="73903" spans="29:29" x14ac:dyDescent="0.25">
      <c r="AC73903" s="379"/>
    </row>
    <row r="73904" spans="29:29" x14ac:dyDescent="0.25">
      <c r="AC73904" s="379"/>
    </row>
    <row r="73905" spans="29:29" x14ac:dyDescent="0.25">
      <c r="AC73905" s="379"/>
    </row>
    <row r="73906" spans="29:29" x14ac:dyDescent="0.25">
      <c r="AC73906" s="379"/>
    </row>
    <row r="73907" spans="29:29" x14ac:dyDescent="0.25">
      <c r="AC73907" s="379"/>
    </row>
    <row r="73908" spans="29:29" x14ac:dyDescent="0.25">
      <c r="AC73908" s="379"/>
    </row>
    <row r="73909" spans="29:29" x14ac:dyDescent="0.25">
      <c r="AC73909" s="379"/>
    </row>
    <row r="73910" spans="29:29" x14ac:dyDescent="0.25">
      <c r="AC73910" s="379"/>
    </row>
    <row r="73911" spans="29:29" x14ac:dyDescent="0.25">
      <c r="AC73911" s="379"/>
    </row>
    <row r="73912" spans="29:29" x14ac:dyDescent="0.25">
      <c r="AC73912" s="379"/>
    </row>
    <row r="73913" spans="29:29" x14ac:dyDescent="0.25">
      <c r="AC73913" s="379"/>
    </row>
    <row r="73914" spans="29:29" x14ac:dyDescent="0.25">
      <c r="AC73914" s="379"/>
    </row>
    <row r="73915" spans="29:29" x14ac:dyDescent="0.25">
      <c r="AC73915" s="379"/>
    </row>
    <row r="73916" spans="29:29" x14ac:dyDescent="0.25">
      <c r="AC73916" s="379"/>
    </row>
    <row r="73917" spans="29:29" x14ac:dyDescent="0.25">
      <c r="AC73917" s="379"/>
    </row>
    <row r="73918" spans="29:29" x14ac:dyDescent="0.25">
      <c r="AC73918" s="379"/>
    </row>
    <row r="73919" spans="29:29" x14ac:dyDescent="0.25">
      <c r="AC73919" s="379"/>
    </row>
    <row r="73920" spans="29:29" x14ac:dyDescent="0.25">
      <c r="AC73920" s="379"/>
    </row>
    <row r="73921" spans="29:29" x14ac:dyDescent="0.25">
      <c r="AC73921" s="379"/>
    </row>
    <row r="73922" spans="29:29" x14ac:dyDescent="0.25">
      <c r="AC73922" s="379"/>
    </row>
    <row r="73923" spans="29:29" x14ac:dyDescent="0.25">
      <c r="AC73923" s="379"/>
    </row>
    <row r="73924" spans="29:29" x14ac:dyDescent="0.25">
      <c r="AC73924" s="379"/>
    </row>
    <row r="73925" spans="29:29" x14ac:dyDescent="0.25">
      <c r="AC73925" s="379"/>
    </row>
    <row r="73926" spans="29:29" x14ac:dyDescent="0.25">
      <c r="AC73926" s="379"/>
    </row>
    <row r="73927" spans="29:29" x14ac:dyDescent="0.25">
      <c r="AC73927" s="379"/>
    </row>
    <row r="73928" spans="29:29" x14ac:dyDescent="0.25">
      <c r="AC73928" s="379"/>
    </row>
    <row r="73929" spans="29:29" x14ac:dyDescent="0.25">
      <c r="AC73929" s="379"/>
    </row>
    <row r="73930" spans="29:29" x14ac:dyDescent="0.25">
      <c r="AC73930" s="379"/>
    </row>
    <row r="73931" spans="29:29" x14ac:dyDescent="0.25">
      <c r="AC73931" s="379"/>
    </row>
    <row r="73932" spans="29:29" x14ac:dyDescent="0.25">
      <c r="AC73932" s="379"/>
    </row>
    <row r="73933" spans="29:29" x14ac:dyDescent="0.25">
      <c r="AC73933" s="379"/>
    </row>
    <row r="73934" spans="29:29" x14ac:dyDescent="0.25">
      <c r="AC73934" s="379"/>
    </row>
    <row r="73935" spans="29:29" x14ac:dyDescent="0.25">
      <c r="AC73935" s="379"/>
    </row>
    <row r="73936" spans="29:29" x14ac:dyDescent="0.25">
      <c r="AC73936" s="379"/>
    </row>
    <row r="73937" spans="29:29" x14ac:dyDescent="0.25">
      <c r="AC73937" s="379"/>
    </row>
    <row r="73938" spans="29:29" x14ac:dyDescent="0.25">
      <c r="AC73938" s="379"/>
    </row>
    <row r="73939" spans="29:29" x14ac:dyDescent="0.25">
      <c r="AC73939" s="379"/>
    </row>
    <row r="73940" spans="29:29" x14ac:dyDescent="0.25">
      <c r="AC73940" s="379"/>
    </row>
    <row r="73941" spans="29:29" x14ac:dyDescent="0.25">
      <c r="AC73941" s="379"/>
    </row>
    <row r="73942" spans="29:29" x14ac:dyDescent="0.25">
      <c r="AC73942" s="379"/>
    </row>
    <row r="73943" spans="29:29" x14ac:dyDescent="0.25">
      <c r="AC73943" s="379"/>
    </row>
    <row r="73944" spans="29:29" x14ac:dyDescent="0.25">
      <c r="AC73944" s="379"/>
    </row>
    <row r="73945" spans="29:29" x14ac:dyDescent="0.25">
      <c r="AC73945" s="379"/>
    </row>
    <row r="73946" spans="29:29" x14ac:dyDescent="0.25">
      <c r="AC73946" s="379"/>
    </row>
    <row r="73947" spans="29:29" x14ac:dyDescent="0.25">
      <c r="AC73947" s="379"/>
    </row>
    <row r="73948" spans="29:29" x14ac:dyDescent="0.25">
      <c r="AC73948" s="379"/>
    </row>
    <row r="73949" spans="29:29" x14ac:dyDescent="0.25">
      <c r="AC73949" s="379"/>
    </row>
    <row r="73950" spans="29:29" x14ac:dyDescent="0.25">
      <c r="AC73950" s="379"/>
    </row>
    <row r="73951" spans="29:29" x14ac:dyDescent="0.25">
      <c r="AC73951" s="379"/>
    </row>
    <row r="73952" spans="29:29" x14ac:dyDescent="0.25">
      <c r="AC73952" s="379"/>
    </row>
    <row r="73953" spans="29:29" x14ac:dyDescent="0.25">
      <c r="AC73953" s="379"/>
    </row>
    <row r="73954" spans="29:29" x14ac:dyDescent="0.25">
      <c r="AC73954" s="379"/>
    </row>
    <row r="73955" spans="29:29" x14ac:dyDescent="0.25">
      <c r="AC73955" s="379"/>
    </row>
    <row r="73956" spans="29:29" x14ac:dyDescent="0.25">
      <c r="AC73956" s="379"/>
    </row>
    <row r="73957" spans="29:29" x14ac:dyDescent="0.25">
      <c r="AC73957" s="379"/>
    </row>
    <row r="73958" spans="29:29" x14ac:dyDescent="0.25">
      <c r="AC73958" s="379"/>
    </row>
    <row r="73959" spans="29:29" x14ac:dyDescent="0.25">
      <c r="AC73959" s="379"/>
    </row>
    <row r="73960" spans="29:29" x14ac:dyDescent="0.25">
      <c r="AC73960" s="379"/>
    </row>
    <row r="73961" spans="29:29" x14ac:dyDescent="0.25">
      <c r="AC73961" s="379"/>
    </row>
    <row r="73962" spans="29:29" x14ac:dyDescent="0.25">
      <c r="AC73962" s="379"/>
    </row>
    <row r="73963" spans="29:29" x14ac:dyDescent="0.25">
      <c r="AC73963" s="379"/>
    </row>
    <row r="73964" spans="29:29" x14ac:dyDescent="0.25">
      <c r="AC73964" s="379"/>
    </row>
    <row r="73965" spans="29:29" x14ac:dyDescent="0.25">
      <c r="AC73965" s="379"/>
    </row>
    <row r="73966" spans="29:29" x14ac:dyDescent="0.25">
      <c r="AC73966" s="379"/>
    </row>
    <row r="73967" spans="29:29" x14ac:dyDescent="0.25">
      <c r="AC73967" s="379"/>
    </row>
    <row r="73968" spans="29:29" x14ac:dyDescent="0.25">
      <c r="AC73968" s="379"/>
    </row>
    <row r="73969" spans="29:29" x14ac:dyDescent="0.25">
      <c r="AC73969" s="379"/>
    </row>
    <row r="73970" spans="29:29" x14ac:dyDescent="0.25">
      <c r="AC73970" s="379"/>
    </row>
    <row r="73971" spans="29:29" x14ac:dyDescent="0.25">
      <c r="AC73971" s="379"/>
    </row>
    <row r="73972" spans="29:29" x14ac:dyDescent="0.25">
      <c r="AC73972" s="379"/>
    </row>
    <row r="73973" spans="29:29" x14ac:dyDescent="0.25">
      <c r="AC73973" s="379"/>
    </row>
    <row r="73974" spans="29:29" x14ac:dyDescent="0.25">
      <c r="AC73974" s="379"/>
    </row>
    <row r="73975" spans="29:29" x14ac:dyDescent="0.25">
      <c r="AC73975" s="379"/>
    </row>
    <row r="73976" spans="29:29" x14ac:dyDescent="0.25">
      <c r="AC73976" s="379"/>
    </row>
    <row r="73977" spans="29:29" x14ac:dyDescent="0.25">
      <c r="AC73977" s="379"/>
    </row>
    <row r="73978" spans="29:29" x14ac:dyDescent="0.25">
      <c r="AC73978" s="379"/>
    </row>
    <row r="73979" spans="29:29" x14ac:dyDescent="0.25">
      <c r="AC73979" s="379"/>
    </row>
    <row r="73980" spans="29:29" x14ac:dyDescent="0.25">
      <c r="AC73980" s="379"/>
    </row>
    <row r="73981" spans="29:29" x14ac:dyDescent="0.25">
      <c r="AC73981" s="379"/>
    </row>
    <row r="73982" spans="29:29" x14ac:dyDescent="0.25">
      <c r="AC73982" s="379"/>
    </row>
    <row r="73983" spans="29:29" x14ac:dyDescent="0.25">
      <c r="AC73983" s="379"/>
    </row>
    <row r="73984" spans="29:29" x14ac:dyDescent="0.25">
      <c r="AC73984" s="379"/>
    </row>
    <row r="73985" spans="29:29" x14ac:dyDescent="0.25">
      <c r="AC73985" s="379"/>
    </row>
    <row r="73986" spans="29:29" x14ac:dyDescent="0.25">
      <c r="AC73986" s="379"/>
    </row>
    <row r="73987" spans="29:29" x14ac:dyDescent="0.25">
      <c r="AC73987" s="379"/>
    </row>
    <row r="73988" spans="29:29" x14ac:dyDescent="0.25">
      <c r="AC73988" s="379"/>
    </row>
    <row r="73989" spans="29:29" x14ac:dyDescent="0.25">
      <c r="AC73989" s="379"/>
    </row>
    <row r="73990" spans="29:29" x14ac:dyDescent="0.25">
      <c r="AC73990" s="379"/>
    </row>
    <row r="73991" spans="29:29" x14ac:dyDescent="0.25">
      <c r="AC73991" s="379"/>
    </row>
    <row r="73992" spans="29:29" x14ac:dyDescent="0.25">
      <c r="AC73992" s="379"/>
    </row>
    <row r="73993" spans="29:29" x14ac:dyDescent="0.25">
      <c r="AC73993" s="379"/>
    </row>
    <row r="73994" spans="29:29" x14ac:dyDescent="0.25">
      <c r="AC73994" s="379"/>
    </row>
    <row r="73995" spans="29:29" x14ac:dyDescent="0.25">
      <c r="AC73995" s="379"/>
    </row>
    <row r="73996" spans="29:29" x14ac:dyDescent="0.25">
      <c r="AC73996" s="379"/>
    </row>
    <row r="73997" spans="29:29" x14ac:dyDescent="0.25">
      <c r="AC73997" s="379"/>
    </row>
    <row r="73998" spans="29:29" x14ac:dyDescent="0.25">
      <c r="AC73998" s="379"/>
    </row>
    <row r="73999" spans="29:29" x14ac:dyDescent="0.25">
      <c r="AC73999" s="379"/>
    </row>
    <row r="74000" spans="29:29" x14ac:dyDescent="0.25">
      <c r="AC74000" s="379"/>
    </row>
    <row r="74001" spans="29:29" x14ac:dyDescent="0.25">
      <c r="AC74001" s="379"/>
    </row>
    <row r="74002" spans="29:29" x14ac:dyDescent="0.25">
      <c r="AC74002" s="379"/>
    </row>
    <row r="74003" spans="29:29" x14ac:dyDescent="0.25">
      <c r="AC74003" s="379"/>
    </row>
    <row r="74004" spans="29:29" x14ac:dyDescent="0.25">
      <c r="AC74004" s="379"/>
    </row>
    <row r="74005" spans="29:29" x14ac:dyDescent="0.25">
      <c r="AC74005" s="379"/>
    </row>
    <row r="74006" spans="29:29" x14ac:dyDescent="0.25">
      <c r="AC74006" s="379"/>
    </row>
    <row r="74007" spans="29:29" x14ac:dyDescent="0.25">
      <c r="AC74007" s="379"/>
    </row>
    <row r="74008" spans="29:29" x14ac:dyDescent="0.25">
      <c r="AC74008" s="379"/>
    </row>
    <row r="74009" spans="29:29" x14ac:dyDescent="0.25">
      <c r="AC74009" s="379"/>
    </row>
    <row r="74010" spans="29:29" x14ac:dyDescent="0.25">
      <c r="AC74010" s="379"/>
    </row>
    <row r="74011" spans="29:29" x14ac:dyDescent="0.25">
      <c r="AC74011" s="379"/>
    </row>
    <row r="74012" spans="29:29" x14ac:dyDescent="0.25">
      <c r="AC74012" s="379"/>
    </row>
    <row r="74013" spans="29:29" x14ac:dyDescent="0.25">
      <c r="AC74013" s="379"/>
    </row>
    <row r="74014" spans="29:29" x14ac:dyDescent="0.25">
      <c r="AC74014" s="379"/>
    </row>
    <row r="74015" spans="29:29" x14ac:dyDescent="0.25">
      <c r="AC74015" s="379"/>
    </row>
    <row r="74016" spans="29:29" x14ac:dyDescent="0.25">
      <c r="AC74016" s="379"/>
    </row>
    <row r="74017" spans="29:29" x14ac:dyDescent="0.25">
      <c r="AC74017" s="379"/>
    </row>
    <row r="74018" spans="29:29" x14ac:dyDescent="0.25">
      <c r="AC74018" s="379"/>
    </row>
    <row r="74019" spans="29:29" x14ac:dyDescent="0.25">
      <c r="AC74019" s="379"/>
    </row>
    <row r="74020" spans="29:29" x14ac:dyDescent="0.25">
      <c r="AC74020" s="379"/>
    </row>
    <row r="74021" spans="29:29" x14ac:dyDescent="0.25">
      <c r="AC74021" s="379"/>
    </row>
    <row r="74022" spans="29:29" x14ac:dyDescent="0.25">
      <c r="AC74022" s="379"/>
    </row>
    <row r="74023" spans="29:29" x14ac:dyDescent="0.25">
      <c r="AC74023" s="379"/>
    </row>
    <row r="74024" spans="29:29" x14ac:dyDescent="0.25">
      <c r="AC74024" s="379"/>
    </row>
    <row r="74025" spans="29:29" x14ac:dyDescent="0.25">
      <c r="AC74025" s="379"/>
    </row>
    <row r="74026" spans="29:29" x14ac:dyDescent="0.25">
      <c r="AC74026" s="379"/>
    </row>
    <row r="74027" spans="29:29" x14ac:dyDescent="0.25">
      <c r="AC74027" s="379"/>
    </row>
    <row r="74028" spans="29:29" x14ac:dyDescent="0.25">
      <c r="AC74028" s="379"/>
    </row>
    <row r="74029" spans="29:29" x14ac:dyDescent="0.25">
      <c r="AC74029" s="379"/>
    </row>
    <row r="74030" spans="29:29" x14ac:dyDescent="0.25">
      <c r="AC74030" s="379"/>
    </row>
    <row r="74031" spans="29:29" x14ac:dyDescent="0.25">
      <c r="AC74031" s="379"/>
    </row>
    <row r="74032" spans="29:29" x14ac:dyDescent="0.25">
      <c r="AC74032" s="379"/>
    </row>
    <row r="74033" spans="29:29" x14ac:dyDescent="0.25">
      <c r="AC74033" s="379"/>
    </row>
    <row r="74034" spans="29:29" x14ac:dyDescent="0.25">
      <c r="AC74034" s="379"/>
    </row>
    <row r="74035" spans="29:29" x14ac:dyDescent="0.25">
      <c r="AC74035" s="379"/>
    </row>
    <row r="74036" spans="29:29" x14ac:dyDescent="0.25">
      <c r="AC74036" s="379"/>
    </row>
    <row r="74037" spans="29:29" x14ac:dyDescent="0.25">
      <c r="AC74037" s="379"/>
    </row>
    <row r="74038" spans="29:29" x14ac:dyDescent="0.25">
      <c r="AC74038" s="379"/>
    </row>
    <row r="74039" spans="29:29" x14ac:dyDescent="0.25">
      <c r="AC74039" s="379"/>
    </row>
    <row r="74040" spans="29:29" x14ac:dyDescent="0.25">
      <c r="AC74040" s="379"/>
    </row>
    <row r="74041" spans="29:29" x14ac:dyDescent="0.25">
      <c r="AC74041" s="379"/>
    </row>
    <row r="74042" spans="29:29" x14ac:dyDescent="0.25">
      <c r="AC74042" s="379"/>
    </row>
    <row r="74043" spans="29:29" x14ac:dyDescent="0.25">
      <c r="AC74043" s="379"/>
    </row>
    <row r="74044" spans="29:29" x14ac:dyDescent="0.25">
      <c r="AC74044" s="379"/>
    </row>
    <row r="74045" spans="29:29" x14ac:dyDescent="0.25">
      <c r="AC74045" s="379"/>
    </row>
    <row r="74046" spans="29:29" x14ac:dyDescent="0.25">
      <c r="AC74046" s="379"/>
    </row>
    <row r="74047" spans="29:29" x14ac:dyDescent="0.25">
      <c r="AC74047" s="379"/>
    </row>
    <row r="74048" spans="29:29" x14ac:dyDescent="0.25">
      <c r="AC74048" s="379"/>
    </row>
    <row r="74049" spans="29:29" x14ac:dyDescent="0.25">
      <c r="AC74049" s="379"/>
    </row>
    <row r="74050" spans="29:29" x14ac:dyDescent="0.25">
      <c r="AC74050" s="379"/>
    </row>
    <row r="74051" spans="29:29" x14ac:dyDescent="0.25">
      <c r="AC74051" s="379"/>
    </row>
    <row r="74052" spans="29:29" x14ac:dyDescent="0.25">
      <c r="AC74052" s="379"/>
    </row>
    <row r="74053" spans="29:29" x14ac:dyDescent="0.25">
      <c r="AC74053" s="379"/>
    </row>
    <row r="74054" spans="29:29" x14ac:dyDescent="0.25">
      <c r="AC74054" s="379"/>
    </row>
    <row r="74055" spans="29:29" x14ac:dyDescent="0.25">
      <c r="AC74055" s="379"/>
    </row>
    <row r="74056" spans="29:29" x14ac:dyDescent="0.25">
      <c r="AC74056" s="379"/>
    </row>
    <row r="74057" spans="29:29" x14ac:dyDescent="0.25">
      <c r="AC74057" s="379"/>
    </row>
    <row r="74058" spans="29:29" x14ac:dyDescent="0.25">
      <c r="AC74058" s="379"/>
    </row>
    <row r="74059" spans="29:29" x14ac:dyDescent="0.25">
      <c r="AC74059" s="379"/>
    </row>
    <row r="74060" spans="29:29" x14ac:dyDescent="0.25">
      <c r="AC74060" s="379"/>
    </row>
    <row r="74061" spans="29:29" x14ac:dyDescent="0.25">
      <c r="AC74061" s="379"/>
    </row>
    <row r="74062" spans="29:29" x14ac:dyDescent="0.25">
      <c r="AC74062" s="379"/>
    </row>
    <row r="74063" spans="29:29" x14ac:dyDescent="0.25">
      <c r="AC74063" s="379"/>
    </row>
    <row r="74064" spans="29:29" x14ac:dyDescent="0.25">
      <c r="AC74064" s="379"/>
    </row>
    <row r="74065" spans="29:29" x14ac:dyDescent="0.25">
      <c r="AC74065" s="379"/>
    </row>
    <row r="74066" spans="29:29" x14ac:dyDescent="0.25">
      <c r="AC74066" s="379"/>
    </row>
    <row r="74067" spans="29:29" x14ac:dyDescent="0.25">
      <c r="AC74067" s="379"/>
    </row>
    <row r="74068" spans="29:29" x14ac:dyDescent="0.25">
      <c r="AC74068" s="379"/>
    </row>
    <row r="74069" spans="29:29" x14ac:dyDescent="0.25">
      <c r="AC74069" s="379"/>
    </row>
    <row r="74070" spans="29:29" x14ac:dyDescent="0.25">
      <c r="AC74070" s="379"/>
    </row>
    <row r="74071" spans="29:29" x14ac:dyDescent="0.25">
      <c r="AC74071" s="379"/>
    </row>
    <row r="74072" spans="29:29" x14ac:dyDescent="0.25">
      <c r="AC74072" s="379"/>
    </row>
    <row r="74073" spans="29:29" x14ac:dyDescent="0.25">
      <c r="AC74073" s="379"/>
    </row>
    <row r="74074" spans="29:29" x14ac:dyDescent="0.25">
      <c r="AC74074" s="379"/>
    </row>
    <row r="74075" spans="29:29" x14ac:dyDescent="0.25">
      <c r="AC74075" s="379"/>
    </row>
    <row r="74076" spans="29:29" x14ac:dyDescent="0.25">
      <c r="AC74076" s="379"/>
    </row>
    <row r="74077" spans="29:29" x14ac:dyDescent="0.25">
      <c r="AC74077" s="379"/>
    </row>
    <row r="74078" spans="29:29" x14ac:dyDescent="0.25">
      <c r="AC74078" s="379"/>
    </row>
    <row r="74079" spans="29:29" x14ac:dyDescent="0.25">
      <c r="AC74079" s="379"/>
    </row>
    <row r="74080" spans="29:29" x14ac:dyDescent="0.25">
      <c r="AC74080" s="379"/>
    </row>
    <row r="74081" spans="29:29" x14ac:dyDescent="0.25">
      <c r="AC74081" s="379"/>
    </row>
    <row r="74082" spans="29:29" x14ac:dyDescent="0.25">
      <c r="AC74082" s="379"/>
    </row>
    <row r="74083" spans="29:29" x14ac:dyDescent="0.25">
      <c r="AC74083" s="379"/>
    </row>
    <row r="74084" spans="29:29" x14ac:dyDescent="0.25">
      <c r="AC74084" s="379"/>
    </row>
    <row r="74085" spans="29:29" x14ac:dyDescent="0.25">
      <c r="AC74085" s="379"/>
    </row>
    <row r="74086" spans="29:29" x14ac:dyDescent="0.25">
      <c r="AC74086" s="379"/>
    </row>
    <row r="74087" spans="29:29" x14ac:dyDescent="0.25">
      <c r="AC74087" s="379"/>
    </row>
    <row r="74088" spans="29:29" x14ac:dyDescent="0.25">
      <c r="AC74088" s="379"/>
    </row>
    <row r="74089" spans="29:29" x14ac:dyDescent="0.25">
      <c r="AC74089" s="379"/>
    </row>
    <row r="74090" spans="29:29" x14ac:dyDescent="0.25">
      <c r="AC74090" s="379"/>
    </row>
    <row r="74091" spans="29:29" x14ac:dyDescent="0.25">
      <c r="AC74091" s="379"/>
    </row>
    <row r="74092" spans="29:29" x14ac:dyDescent="0.25">
      <c r="AC74092" s="379"/>
    </row>
    <row r="74093" spans="29:29" x14ac:dyDescent="0.25">
      <c r="AC74093" s="379"/>
    </row>
    <row r="74094" spans="29:29" x14ac:dyDescent="0.25">
      <c r="AC74094" s="379"/>
    </row>
    <row r="74095" spans="29:29" x14ac:dyDescent="0.25">
      <c r="AC74095" s="379"/>
    </row>
    <row r="74096" spans="29:29" x14ac:dyDescent="0.25">
      <c r="AC74096" s="379"/>
    </row>
    <row r="74097" spans="29:29" x14ac:dyDescent="0.25">
      <c r="AC74097" s="379"/>
    </row>
    <row r="74098" spans="29:29" x14ac:dyDescent="0.25">
      <c r="AC74098" s="379"/>
    </row>
    <row r="74099" spans="29:29" x14ac:dyDescent="0.25">
      <c r="AC74099" s="379"/>
    </row>
    <row r="74100" spans="29:29" x14ac:dyDescent="0.25">
      <c r="AC74100" s="379"/>
    </row>
    <row r="74101" spans="29:29" x14ac:dyDescent="0.25">
      <c r="AC74101" s="379"/>
    </row>
    <row r="74102" spans="29:29" x14ac:dyDescent="0.25">
      <c r="AC74102" s="379"/>
    </row>
    <row r="74103" spans="29:29" x14ac:dyDescent="0.25">
      <c r="AC74103" s="379"/>
    </row>
    <row r="74104" spans="29:29" x14ac:dyDescent="0.25">
      <c r="AC74104" s="379"/>
    </row>
    <row r="74105" spans="29:29" x14ac:dyDescent="0.25">
      <c r="AC74105" s="379"/>
    </row>
    <row r="74106" spans="29:29" x14ac:dyDescent="0.25">
      <c r="AC74106" s="379"/>
    </row>
    <row r="74107" spans="29:29" x14ac:dyDescent="0.25">
      <c r="AC74107" s="379"/>
    </row>
    <row r="74108" spans="29:29" x14ac:dyDescent="0.25">
      <c r="AC74108" s="379"/>
    </row>
    <row r="74109" spans="29:29" x14ac:dyDescent="0.25">
      <c r="AC74109" s="379"/>
    </row>
    <row r="74110" spans="29:29" x14ac:dyDescent="0.25">
      <c r="AC74110" s="379"/>
    </row>
    <row r="74111" spans="29:29" x14ac:dyDescent="0.25">
      <c r="AC74111" s="379"/>
    </row>
    <row r="74112" spans="29:29" x14ac:dyDescent="0.25">
      <c r="AC74112" s="379"/>
    </row>
    <row r="74113" spans="29:29" x14ac:dyDescent="0.25">
      <c r="AC74113" s="379"/>
    </row>
    <row r="74114" spans="29:29" x14ac:dyDescent="0.25">
      <c r="AC74114" s="379"/>
    </row>
    <row r="74115" spans="29:29" x14ac:dyDescent="0.25">
      <c r="AC74115" s="379"/>
    </row>
    <row r="74116" spans="29:29" x14ac:dyDescent="0.25">
      <c r="AC74116" s="379"/>
    </row>
    <row r="74117" spans="29:29" x14ac:dyDescent="0.25">
      <c r="AC74117" s="379"/>
    </row>
    <row r="74118" spans="29:29" x14ac:dyDescent="0.25">
      <c r="AC74118" s="379"/>
    </row>
    <row r="74119" spans="29:29" x14ac:dyDescent="0.25">
      <c r="AC74119" s="379"/>
    </row>
    <row r="74120" spans="29:29" x14ac:dyDescent="0.25">
      <c r="AC74120" s="379"/>
    </row>
    <row r="74121" spans="29:29" x14ac:dyDescent="0.25">
      <c r="AC74121" s="379"/>
    </row>
    <row r="74122" spans="29:29" x14ac:dyDescent="0.25">
      <c r="AC74122" s="379"/>
    </row>
    <row r="74123" spans="29:29" x14ac:dyDescent="0.25">
      <c r="AC74123" s="379"/>
    </row>
    <row r="74124" spans="29:29" x14ac:dyDescent="0.25">
      <c r="AC74124" s="379"/>
    </row>
    <row r="74125" spans="29:29" x14ac:dyDescent="0.25">
      <c r="AC74125" s="379"/>
    </row>
    <row r="74126" spans="29:29" x14ac:dyDescent="0.25">
      <c r="AC74126" s="379"/>
    </row>
    <row r="74127" spans="29:29" x14ac:dyDescent="0.25">
      <c r="AC74127" s="379"/>
    </row>
    <row r="74128" spans="29:29" x14ac:dyDescent="0.25">
      <c r="AC74128" s="379"/>
    </row>
    <row r="74129" spans="29:29" x14ac:dyDescent="0.25">
      <c r="AC74129" s="379"/>
    </row>
    <row r="74130" spans="29:29" x14ac:dyDescent="0.25">
      <c r="AC74130" s="379"/>
    </row>
    <row r="74131" spans="29:29" x14ac:dyDescent="0.25">
      <c r="AC74131" s="379"/>
    </row>
    <row r="74132" spans="29:29" x14ac:dyDescent="0.25">
      <c r="AC74132" s="379"/>
    </row>
    <row r="74133" spans="29:29" x14ac:dyDescent="0.25">
      <c r="AC74133" s="379"/>
    </row>
    <row r="74134" spans="29:29" x14ac:dyDescent="0.25">
      <c r="AC74134" s="379"/>
    </row>
    <row r="74135" spans="29:29" x14ac:dyDescent="0.25">
      <c r="AC74135" s="379"/>
    </row>
    <row r="74136" spans="29:29" x14ac:dyDescent="0.25">
      <c r="AC74136" s="379"/>
    </row>
    <row r="74137" spans="29:29" x14ac:dyDescent="0.25">
      <c r="AC74137" s="379"/>
    </row>
    <row r="74138" spans="29:29" x14ac:dyDescent="0.25">
      <c r="AC74138" s="379"/>
    </row>
    <row r="74139" spans="29:29" x14ac:dyDescent="0.25">
      <c r="AC74139" s="379"/>
    </row>
    <row r="74140" spans="29:29" x14ac:dyDescent="0.25">
      <c r="AC74140" s="379"/>
    </row>
    <row r="74141" spans="29:29" x14ac:dyDescent="0.25">
      <c r="AC74141" s="379"/>
    </row>
    <row r="74142" spans="29:29" x14ac:dyDescent="0.25">
      <c r="AC74142" s="379"/>
    </row>
    <row r="74143" spans="29:29" x14ac:dyDescent="0.25">
      <c r="AC74143" s="379"/>
    </row>
    <row r="74144" spans="29:29" x14ac:dyDescent="0.25">
      <c r="AC74144" s="379"/>
    </row>
    <row r="74145" spans="29:29" x14ac:dyDescent="0.25">
      <c r="AC74145" s="379"/>
    </row>
    <row r="74146" spans="29:29" x14ac:dyDescent="0.25">
      <c r="AC74146" s="379"/>
    </row>
    <row r="74147" spans="29:29" x14ac:dyDescent="0.25">
      <c r="AC74147" s="379"/>
    </row>
    <row r="74148" spans="29:29" x14ac:dyDescent="0.25">
      <c r="AC74148" s="379"/>
    </row>
    <row r="74149" spans="29:29" x14ac:dyDescent="0.25">
      <c r="AC74149" s="379"/>
    </row>
    <row r="74150" spans="29:29" x14ac:dyDescent="0.25">
      <c r="AC74150" s="379"/>
    </row>
    <row r="74151" spans="29:29" x14ac:dyDescent="0.25">
      <c r="AC74151" s="379"/>
    </row>
    <row r="74152" spans="29:29" x14ac:dyDescent="0.25">
      <c r="AC74152" s="379"/>
    </row>
    <row r="74153" spans="29:29" x14ac:dyDescent="0.25">
      <c r="AC74153" s="379"/>
    </row>
    <row r="74154" spans="29:29" x14ac:dyDescent="0.25">
      <c r="AC74154" s="379"/>
    </row>
    <row r="74155" spans="29:29" x14ac:dyDescent="0.25">
      <c r="AC74155" s="379"/>
    </row>
    <row r="74156" spans="29:29" x14ac:dyDescent="0.25">
      <c r="AC74156" s="379"/>
    </row>
    <row r="74157" spans="29:29" x14ac:dyDescent="0.25">
      <c r="AC74157" s="379"/>
    </row>
    <row r="74158" spans="29:29" x14ac:dyDescent="0.25">
      <c r="AC74158" s="379"/>
    </row>
    <row r="74159" spans="29:29" x14ac:dyDescent="0.25">
      <c r="AC74159" s="379"/>
    </row>
    <row r="74160" spans="29:29" x14ac:dyDescent="0.25">
      <c r="AC74160" s="379"/>
    </row>
    <row r="74161" spans="29:29" x14ac:dyDescent="0.25">
      <c r="AC74161" s="379"/>
    </row>
    <row r="74162" spans="29:29" x14ac:dyDescent="0.25">
      <c r="AC74162" s="379"/>
    </row>
    <row r="74163" spans="29:29" x14ac:dyDescent="0.25">
      <c r="AC74163" s="379"/>
    </row>
    <row r="74164" spans="29:29" x14ac:dyDescent="0.25">
      <c r="AC74164" s="379"/>
    </row>
    <row r="74165" spans="29:29" x14ac:dyDescent="0.25">
      <c r="AC74165" s="379"/>
    </row>
    <row r="74166" spans="29:29" x14ac:dyDescent="0.25">
      <c r="AC74166" s="379"/>
    </row>
    <row r="74167" spans="29:29" x14ac:dyDescent="0.25">
      <c r="AC74167" s="379"/>
    </row>
    <row r="74168" spans="29:29" x14ac:dyDescent="0.25">
      <c r="AC74168" s="379"/>
    </row>
    <row r="74169" spans="29:29" x14ac:dyDescent="0.25">
      <c r="AC74169" s="379"/>
    </row>
    <row r="74170" spans="29:29" x14ac:dyDescent="0.25">
      <c r="AC74170" s="379"/>
    </row>
    <row r="74171" spans="29:29" x14ac:dyDescent="0.25">
      <c r="AC74171" s="379"/>
    </row>
    <row r="74172" spans="29:29" x14ac:dyDescent="0.25">
      <c r="AC74172" s="379"/>
    </row>
    <row r="74173" spans="29:29" x14ac:dyDescent="0.25">
      <c r="AC74173" s="379"/>
    </row>
    <row r="74174" spans="29:29" x14ac:dyDescent="0.25">
      <c r="AC74174" s="379"/>
    </row>
    <row r="74175" spans="29:29" x14ac:dyDescent="0.25">
      <c r="AC74175" s="379"/>
    </row>
    <row r="74176" spans="29:29" x14ac:dyDescent="0.25">
      <c r="AC74176" s="379"/>
    </row>
    <row r="74177" spans="29:29" x14ac:dyDescent="0.25">
      <c r="AC74177" s="379"/>
    </row>
    <row r="74178" spans="29:29" x14ac:dyDescent="0.25">
      <c r="AC74178" s="379"/>
    </row>
    <row r="74179" spans="29:29" x14ac:dyDescent="0.25">
      <c r="AC74179" s="379"/>
    </row>
    <row r="74180" spans="29:29" x14ac:dyDescent="0.25">
      <c r="AC74180" s="379"/>
    </row>
    <row r="74181" spans="29:29" x14ac:dyDescent="0.25">
      <c r="AC74181" s="379"/>
    </row>
    <row r="74182" spans="29:29" x14ac:dyDescent="0.25">
      <c r="AC74182" s="379"/>
    </row>
    <row r="74183" spans="29:29" x14ac:dyDescent="0.25">
      <c r="AC74183" s="379"/>
    </row>
    <row r="74184" spans="29:29" x14ac:dyDescent="0.25">
      <c r="AC74184" s="379"/>
    </row>
    <row r="74185" spans="29:29" x14ac:dyDescent="0.25">
      <c r="AC74185" s="379"/>
    </row>
    <row r="74186" spans="29:29" x14ac:dyDescent="0.25">
      <c r="AC74186" s="379"/>
    </row>
    <row r="74187" spans="29:29" x14ac:dyDescent="0.25">
      <c r="AC74187" s="379"/>
    </row>
    <row r="74188" spans="29:29" x14ac:dyDescent="0.25">
      <c r="AC74188" s="379"/>
    </row>
    <row r="74189" spans="29:29" x14ac:dyDescent="0.25">
      <c r="AC74189" s="379"/>
    </row>
    <row r="74190" spans="29:29" x14ac:dyDescent="0.25">
      <c r="AC74190" s="379"/>
    </row>
    <row r="74191" spans="29:29" x14ac:dyDescent="0.25">
      <c r="AC74191" s="379"/>
    </row>
    <row r="74192" spans="29:29" x14ac:dyDescent="0.25">
      <c r="AC74192" s="379"/>
    </row>
    <row r="74193" spans="29:29" x14ac:dyDescent="0.25">
      <c r="AC74193" s="379"/>
    </row>
    <row r="74194" spans="29:29" x14ac:dyDescent="0.25">
      <c r="AC74194" s="379"/>
    </row>
    <row r="74195" spans="29:29" x14ac:dyDescent="0.25">
      <c r="AC74195" s="379"/>
    </row>
    <row r="74196" spans="29:29" x14ac:dyDescent="0.25">
      <c r="AC74196" s="379"/>
    </row>
    <row r="74197" spans="29:29" x14ac:dyDescent="0.25">
      <c r="AC74197" s="379"/>
    </row>
    <row r="74198" spans="29:29" x14ac:dyDescent="0.25">
      <c r="AC74198" s="379"/>
    </row>
    <row r="74199" spans="29:29" x14ac:dyDescent="0.25">
      <c r="AC74199" s="379"/>
    </row>
    <row r="74200" spans="29:29" x14ac:dyDescent="0.25">
      <c r="AC74200" s="379"/>
    </row>
    <row r="74201" spans="29:29" x14ac:dyDescent="0.25">
      <c r="AC74201" s="379"/>
    </row>
    <row r="74202" spans="29:29" x14ac:dyDescent="0.25">
      <c r="AC74202" s="379"/>
    </row>
    <row r="74203" spans="29:29" x14ac:dyDescent="0.25">
      <c r="AC74203" s="379"/>
    </row>
    <row r="74204" spans="29:29" x14ac:dyDescent="0.25">
      <c r="AC74204" s="379"/>
    </row>
    <row r="74205" spans="29:29" x14ac:dyDescent="0.25">
      <c r="AC74205" s="379"/>
    </row>
    <row r="74206" spans="29:29" x14ac:dyDescent="0.25">
      <c r="AC74206" s="379"/>
    </row>
    <row r="74207" spans="29:29" x14ac:dyDescent="0.25">
      <c r="AC74207" s="379"/>
    </row>
    <row r="74208" spans="29:29" x14ac:dyDescent="0.25">
      <c r="AC74208" s="379"/>
    </row>
    <row r="74209" spans="29:29" x14ac:dyDescent="0.25">
      <c r="AC74209" s="379"/>
    </row>
    <row r="74210" spans="29:29" x14ac:dyDescent="0.25">
      <c r="AC74210" s="379"/>
    </row>
    <row r="74211" spans="29:29" x14ac:dyDescent="0.25">
      <c r="AC74211" s="379"/>
    </row>
    <row r="74212" spans="29:29" x14ac:dyDescent="0.25">
      <c r="AC74212" s="379"/>
    </row>
    <row r="74213" spans="29:29" x14ac:dyDescent="0.25">
      <c r="AC74213" s="379"/>
    </row>
    <row r="74214" spans="29:29" x14ac:dyDescent="0.25">
      <c r="AC74214" s="379"/>
    </row>
    <row r="74215" spans="29:29" x14ac:dyDescent="0.25">
      <c r="AC74215" s="379"/>
    </row>
    <row r="74216" spans="29:29" x14ac:dyDescent="0.25">
      <c r="AC74216" s="379"/>
    </row>
    <row r="74217" spans="29:29" x14ac:dyDescent="0.25">
      <c r="AC74217" s="379"/>
    </row>
    <row r="74218" spans="29:29" x14ac:dyDescent="0.25">
      <c r="AC74218" s="379"/>
    </row>
    <row r="74219" spans="29:29" x14ac:dyDescent="0.25">
      <c r="AC74219" s="379"/>
    </row>
    <row r="74220" spans="29:29" x14ac:dyDescent="0.25">
      <c r="AC74220" s="379"/>
    </row>
    <row r="74221" spans="29:29" x14ac:dyDescent="0.25">
      <c r="AC74221" s="379"/>
    </row>
    <row r="74222" spans="29:29" x14ac:dyDescent="0.25">
      <c r="AC74222" s="379"/>
    </row>
    <row r="74223" spans="29:29" x14ac:dyDescent="0.25">
      <c r="AC74223" s="379"/>
    </row>
    <row r="74224" spans="29:29" x14ac:dyDescent="0.25">
      <c r="AC74224" s="379"/>
    </row>
    <row r="74225" spans="29:29" x14ac:dyDescent="0.25">
      <c r="AC74225" s="379"/>
    </row>
    <row r="74226" spans="29:29" x14ac:dyDescent="0.25">
      <c r="AC74226" s="379"/>
    </row>
    <row r="74227" spans="29:29" x14ac:dyDescent="0.25">
      <c r="AC74227" s="379"/>
    </row>
    <row r="74228" spans="29:29" x14ac:dyDescent="0.25">
      <c r="AC74228" s="379"/>
    </row>
    <row r="74229" spans="29:29" x14ac:dyDescent="0.25">
      <c r="AC74229" s="379"/>
    </row>
    <row r="74230" spans="29:29" x14ac:dyDescent="0.25">
      <c r="AC74230" s="379"/>
    </row>
    <row r="74231" spans="29:29" x14ac:dyDescent="0.25">
      <c r="AC74231" s="379"/>
    </row>
    <row r="74232" spans="29:29" x14ac:dyDescent="0.25">
      <c r="AC74232" s="379"/>
    </row>
    <row r="74233" spans="29:29" x14ac:dyDescent="0.25">
      <c r="AC74233" s="379"/>
    </row>
    <row r="74234" spans="29:29" x14ac:dyDescent="0.25">
      <c r="AC74234" s="379"/>
    </row>
    <row r="74235" spans="29:29" x14ac:dyDescent="0.25">
      <c r="AC74235" s="379"/>
    </row>
    <row r="74236" spans="29:29" x14ac:dyDescent="0.25">
      <c r="AC74236" s="379"/>
    </row>
    <row r="74237" spans="29:29" x14ac:dyDescent="0.25">
      <c r="AC74237" s="379"/>
    </row>
    <row r="74238" spans="29:29" x14ac:dyDescent="0.25">
      <c r="AC74238" s="379"/>
    </row>
    <row r="74239" spans="29:29" x14ac:dyDescent="0.25">
      <c r="AC74239" s="379"/>
    </row>
    <row r="74240" spans="29:29" x14ac:dyDescent="0.25">
      <c r="AC74240" s="379"/>
    </row>
    <row r="74241" spans="29:29" x14ac:dyDescent="0.25">
      <c r="AC74241" s="379"/>
    </row>
    <row r="74242" spans="29:29" x14ac:dyDescent="0.25">
      <c r="AC74242" s="379"/>
    </row>
    <row r="74243" spans="29:29" x14ac:dyDescent="0.25">
      <c r="AC74243" s="379"/>
    </row>
    <row r="74244" spans="29:29" x14ac:dyDescent="0.25">
      <c r="AC74244" s="379"/>
    </row>
    <row r="74245" spans="29:29" x14ac:dyDescent="0.25">
      <c r="AC74245" s="379"/>
    </row>
    <row r="74246" spans="29:29" x14ac:dyDescent="0.25">
      <c r="AC74246" s="379"/>
    </row>
    <row r="74247" spans="29:29" x14ac:dyDescent="0.25">
      <c r="AC74247" s="379"/>
    </row>
    <row r="74248" spans="29:29" x14ac:dyDescent="0.25">
      <c r="AC74248" s="379"/>
    </row>
    <row r="74249" spans="29:29" x14ac:dyDescent="0.25">
      <c r="AC74249" s="379"/>
    </row>
    <row r="74250" spans="29:29" x14ac:dyDescent="0.25">
      <c r="AC74250" s="379"/>
    </row>
    <row r="74251" spans="29:29" x14ac:dyDescent="0.25">
      <c r="AC74251" s="379"/>
    </row>
    <row r="74252" spans="29:29" x14ac:dyDescent="0.25">
      <c r="AC74252" s="379"/>
    </row>
    <row r="74253" spans="29:29" x14ac:dyDescent="0.25">
      <c r="AC74253" s="379"/>
    </row>
    <row r="74254" spans="29:29" x14ac:dyDescent="0.25">
      <c r="AC74254" s="379"/>
    </row>
    <row r="74255" spans="29:29" x14ac:dyDescent="0.25">
      <c r="AC74255" s="379"/>
    </row>
    <row r="74256" spans="29:29" x14ac:dyDescent="0.25">
      <c r="AC74256" s="379"/>
    </row>
    <row r="74257" spans="29:29" x14ac:dyDescent="0.25">
      <c r="AC74257" s="379"/>
    </row>
    <row r="74258" spans="29:29" x14ac:dyDescent="0.25">
      <c r="AC74258" s="379"/>
    </row>
    <row r="74259" spans="29:29" x14ac:dyDescent="0.25">
      <c r="AC74259" s="379"/>
    </row>
    <row r="74260" spans="29:29" x14ac:dyDescent="0.25">
      <c r="AC74260" s="379"/>
    </row>
    <row r="74261" spans="29:29" x14ac:dyDescent="0.25">
      <c r="AC74261" s="379"/>
    </row>
    <row r="74262" spans="29:29" x14ac:dyDescent="0.25">
      <c r="AC74262" s="379"/>
    </row>
    <row r="74263" spans="29:29" x14ac:dyDescent="0.25">
      <c r="AC74263" s="379"/>
    </row>
    <row r="74264" spans="29:29" x14ac:dyDescent="0.25">
      <c r="AC74264" s="379"/>
    </row>
    <row r="74265" spans="29:29" x14ac:dyDescent="0.25">
      <c r="AC74265" s="379"/>
    </row>
    <row r="74266" spans="29:29" x14ac:dyDescent="0.25">
      <c r="AC74266" s="379"/>
    </row>
    <row r="74267" spans="29:29" x14ac:dyDescent="0.25">
      <c r="AC74267" s="379"/>
    </row>
    <row r="74268" spans="29:29" x14ac:dyDescent="0.25">
      <c r="AC74268" s="379"/>
    </row>
    <row r="74269" spans="29:29" x14ac:dyDescent="0.25">
      <c r="AC74269" s="379"/>
    </row>
    <row r="74270" spans="29:29" x14ac:dyDescent="0.25">
      <c r="AC74270" s="379"/>
    </row>
    <row r="74271" spans="29:29" x14ac:dyDescent="0.25">
      <c r="AC74271" s="379"/>
    </row>
    <row r="74272" spans="29:29" x14ac:dyDescent="0.25">
      <c r="AC74272" s="379"/>
    </row>
    <row r="74273" spans="29:29" x14ac:dyDescent="0.25">
      <c r="AC74273" s="379"/>
    </row>
    <row r="74274" spans="29:29" x14ac:dyDescent="0.25">
      <c r="AC74274" s="379"/>
    </row>
    <row r="74275" spans="29:29" x14ac:dyDescent="0.25">
      <c r="AC74275" s="379"/>
    </row>
    <row r="74276" spans="29:29" x14ac:dyDescent="0.25">
      <c r="AC74276" s="379"/>
    </row>
    <row r="74277" spans="29:29" x14ac:dyDescent="0.25">
      <c r="AC74277" s="379"/>
    </row>
    <row r="74278" spans="29:29" x14ac:dyDescent="0.25">
      <c r="AC74278" s="379"/>
    </row>
    <row r="74279" spans="29:29" x14ac:dyDescent="0.25">
      <c r="AC74279" s="379"/>
    </row>
    <row r="74280" spans="29:29" x14ac:dyDescent="0.25">
      <c r="AC74280" s="379"/>
    </row>
    <row r="74281" spans="29:29" x14ac:dyDescent="0.25">
      <c r="AC74281" s="379"/>
    </row>
    <row r="74282" spans="29:29" x14ac:dyDescent="0.25">
      <c r="AC74282" s="379"/>
    </row>
    <row r="74283" spans="29:29" x14ac:dyDescent="0.25">
      <c r="AC74283" s="379"/>
    </row>
    <row r="74284" spans="29:29" x14ac:dyDescent="0.25">
      <c r="AC74284" s="379"/>
    </row>
    <row r="74285" spans="29:29" x14ac:dyDescent="0.25">
      <c r="AC74285" s="379"/>
    </row>
    <row r="74286" spans="29:29" x14ac:dyDescent="0.25">
      <c r="AC74286" s="379"/>
    </row>
    <row r="74287" spans="29:29" x14ac:dyDescent="0.25">
      <c r="AC74287" s="379"/>
    </row>
    <row r="74288" spans="29:29" x14ac:dyDescent="0.25">
      <c r="AC74288" s="379"/>
    </row>
    <row r="74289" spans="29:29" x14ac:dyDescent="0.25">
      <c r="AC74289" s="379"/>
    </row>
    <row r="74290" spans="29:29" x14ac:dyDescent="0.25">
      <c r="AC74290" s="379"/>
    </row>
    <row r="74291" spans="29:29" x14ac:dyDescent="0.25">
      <c r="AC74291" s="379"/>
    </row>
    <row r="74292" spans="29:29" x14ac:dyDescent="0.25">
      <c r="AC74292" s="379"/>
    </row>
    <row r="74293" spans="29:29" x14ac:dyDescent="0.25">
      <c r="AC74293" s="379"/>
    </row>
    <row r="74294" spans="29:29" x14ac:dyDescent="0.25">
      <c r="AC74294" s="379"/>
    </row>
    <row r="74295" spans="29:29" x14ac:dyDescent="0.25">
      <c r="AC74295" s="379"/>
    </row>
    <row r="74296" spans="29:29" x14ac:dyDescent="0.25">
      <c r="AC74296" s="379"/>
    </row>
    <row r="74297" spans="29:29" x14ac:dyDescent="0.25">
      <c r="AC74297" s="379"/>
    </row>
    <row r="74298" spans="29:29" x14ac:dyDescent="0.25">
      <c r="AC74298" s="379"/>
    </row>
    <row r="74299" spans="29:29" x14ac:dyDescent="0.25">
      <c r="AC74299" s="379"/>
    </row>
    <row r="74300" spans="29:29" x14ac:dyDescent="0.25">
      <c r="AC74300" s="379"/>
    </row>
    <row r="74301" spans="29:29" x14ac:dyDescent="0.25">
      <c r="AC74301" s="379"/>
    </row>
    <row r="74302" spans="29:29" x14ac:dyDescent="0.25">
      <c r="AC74302" s="379"/>
    </row>
    <row r="74303" spans="29:29" x14ac:dyDescent="0.25">
      <c r="AC74303" s="379"/>
    </row>
    <row r="74304" spans="29:29" x14ac:dyDescent="0.25">
      <c r="AC74304" s="379"/>
    </row>
    <row r="74305" spans="29:29" x14ac:dyDescent="0.25">
      <c r="AC74305" s="379"/>
    </row>
    <row r="74306" spans="29:29" x14ac:dyDescent="0.25">
      <c r="AC74306" s="379"/>
    </row>
    <row r="74307" spans="29:29" x14ac:dyDescent="0.25">
      <c r="AC74307" s="379"/>
    </row>
    <row r="74308" spans="29:29" x14ac:dyDescent="0.25">
      <c r="AC74308" s="379"/>
    </row>
    <row r="74309" spans="29:29" x14ac:dyDescent="0.25">
      <c r="AC74309" s="379"/>
    </row>
    <row r="74310" spans="29:29" x14ac:dyDescent="0.25">
      <c r="AC74310" s="379"/>
    </row>
    <row r="74311" spans="29:29" x14ac:dyDescent="0.25">
      <c r="AC74311" s="379"/>
    </row>
    <row r="74312" spans="29:29" x14ac:dyDescent="0.25">
      <c r="AC74312" s="379"/>
    </row>
    <row r="74313" spans="29:29" x14ac:dyDescent="0.25">
      <c r="AC74313" s="379"/>
    </row>
    <row r="74314" spans="29:29" x14ac:dyDescent="0.25">
      <c r="AC74314" s="379"/>
    </row>
    <row r="74315" spans="29:29" x14ac:dyDescent="0.25">
      <c r="AC74315" s="379"/>
    </row>
    <row r="74316" spans="29:29" x14ac:dyDescent="0.25">
      <c r="AC74316" s="379"/>
    </row>
    <row r="74317" spans="29:29" x14ac:dyDescent="0.25">
      <c r="AC74317" s="379"/>
    </row>
    <row r="74318" spans="29:29" x14ac:dyDescent="0.25">
      <c r="AC74318" s="379"/>
    </row>
    <row r="74319" spans="29:29" x14ac:dyDescent="0.25">
      <c r="AC74319" s="379"/>
    </row>
    <row r="74320" spans="29:29" x14ac:dyDescent="0.25">
      <c r="AC74320" s="379"/>
    </row>
    <row r="74321" spans="29:29" x14ac:dyDescent="0.25">
      <c r="AC74321" s="379"/>
    </row>
    <row r="74322" spans="29:29" x14ac:dyDescent="0.25">
      <c r="AC74322" s="379"/>
    </row>
    <row r="74323" spans="29:29" x14ac:dyDescent="0.25">
      <c r="AC74323" s="379"/>
    </row>
    <row r="74324" spans="29:29" x14ac:dyDescent="0.25">
      <c r="AC74324" s="379"/>
    </row>
    <row r="74325" spans="29:29" x14ac:dyDescent="0.25">
      <c r="AC74325" s="379"/>
    </row>
    <row r="74326" spans="29:29" x14ac:dyDescent="0.25">
      <c r="AC74326" s="379"/>
    </row>
    <row r="74327" spans="29:29" x14ac:dyDescent="0.25">
      <c r="AC74327" s="379"/>
    </row>
    <row r="74328" spans="29:29" x14ac:dyDescent="0.25">
      <c r="AC74328" s="379"/>
    </row>
    <row r="74329" spans="29:29" x14ac:dyDescent="0.25">
      <c r="AC74329" s="379"/>
    </row>
    <row r="74330" spans="29:29" x14ac:dyDescent="0.25">
      <c r="AC74330" s="379"/>
    </row>
    <row r="74331" spans="29:29" x14ac:dyDescent="0.25">
      <c r="AC74331" s="379"/>
    </row>
    <row r="74332" spans="29:29" x14ac:dyDescent="0.25">
      <c r="AC74332" s="379"/>
    </row>
    <row r="74333" spans="29:29" x14ac:dyDescent="0.25">
      <c r="AC74333" s="379"/>
    </row>
    <row r="74334" spans="29:29" x14ac:dyDescent="0.25">
      <c r="AC74334" s="379"/>
    </row>
    <row r="74335" spans="29:29" x14ac:dyDescent="0.25">
      <c r="AC74335" s="379"/>
    </row>
    <row r="74336" spans="29:29" x14ac:dyDescent="0.25">
      <c r="AC74336" s="379"/>
    </row>
    <row r="74337" spans="29:29" x14ac:dyDescent="0.25">
      <c r="AC74337" s="379"/>
    </row>
    <row r="74338" spans="29:29" x14ac:dyDescent="0.25">
      <c r="AC74338" s="379"/>
    </row>
    <row r="74339" spans="29:29" x14ac:dyDescent="0.25">
      <c r="AC74339" s="379"/>
    </row>
    <row r="74340" spans="29:29" x14ac:dyDescent="0.25">
      <c r="AC74340" s="379"/>
    </row>
    <row r="74341" spans="29:29" x14ac:dyDescent="0.25">
      <c r="AC74341" s="379"/>
    </row>
    <row r="74342" spans="29:29" x14ac:dyDescent="0.25">
      <c r="AC74342" s="379"/>
    </row>
    <row r="74343" spans="29:29" x14ac:dyDescent="0.25">
      <c r="AC74343" s="379"/>
    </row>
    <row r="74344" spans="29:29" x14ac:dyDescent="0.25">
      <c r="AC74344" s="379"/>
    </row>
    <row r="74345" spans="29:29" x14ac:dyDescent="0.25">
      <c r="AC74345" s="379"/>
    </row>
    <row r="74346" spans="29:29" x14ac:dyDescent="0.25">
      <c r="AC74346" s="379"/>
    </row>
    <row r="74347" spans="29:29" x14ac:dyDescent="0.25">
      <c r="AC74347" s="379"/>
    </row>
    <row r="74348" spans="29:29" x14ac:dyDescent="0.25">
      <c r="AC74348" s="379"/>
    </row>
    <row r="74349" spans="29:29" x14ac:dyDescent="0.25">
      <c r="AC74349" s="379"/>
    </row>
    <row r="74350" spans="29:29" x14ac:dyDescent="0.25">
      <c r="AC74350" s="379"/>
    </row>
    <row r="74351" spans="29:29" x14ac:dyDescent="0.25">
      <c r="AC74351" s="379"/>
    </row>
    <row r="74352" spans="29:29" x14ac:dyDescent="0.25">
      <c r="AC74352" s="379"/>
    </row>
    <row r="74353" spans="29:29" x14ac:dyDescent="0.25">
      <c r="AC74353" s="379"/>
    </row>
    <row r="74354" spans="29:29" x14ac:dyDescent="0.25">
      <c r="AC74354" s="379"/>
    </row>
    <row r="74355" spans="29:29" x14ac:dyDescent="0.25">
      <c r="AC74355" s="379"/>
    </row>
    <row r="74356" spans="29:29" x14ac:dyDescent="0.25">
      <c r="AC74356" s="379"/>
    </row>
    <row r="74357" spans="29:29" x14ac:dyDescent="0.25">
      <c r="AC74357" s="379"/>
    </row>
    <row r="74358" spans="29:29" x14ac:dyDescent="0.25">
      <c r="AC74358" s="379"/>
    </row>
    <row r="74359" spans="29:29" x14ac:dyDescent="0.25">
      <c r="AC74359" s="379"/>
    </row>
    <row r="74360" spans="29:29" x14ac:dyDescent="0.25">
      <c r="AC74360" s="379"/>
    </row>
    <row r="74361" spans="29:29" x14ac:dyDescent="0.25">
      <c r="AC74361" s="379"/>
    </row>
    <row r="74362" spans="29:29" x14ac:dyDescent="0.25">
      <c r="AC74362" s="379"/>
    </row>
    <row r="74363" spans="29:29" x14ac:dyDescent="0.25">
      <c r="AC74363" s="379"/>
    </row>
    <row r="74364" spans="29:29" x14ac:dyDescent="0.25">
      <c r="AC74364" s="379"/>
    </row>
    <row r="74365" spans="29:29" x14ac:dyDescent="0.25">
      <c r="AC74365" s="379"/>
    </row>
    <row r="74366" spans="29:29" x14ac:dyDescent="0.25">
      <c r="AC74366" s="379"/>
    </row>
    <row r="74367" spans="29:29" x14ac:dyDescent="0.25">
      <c r="AC74367" s="379"/>
    </row>
    <row r="74368" spans="29:29" x14ac:dyDescent="0.25">
      <c r="AC74368" s="379"/>
    </row>
    <row r="74369" spans="29:29" x14ac:dyDescent="0.25">
      <c r="AC74369" s="379"/>
    </row>
    <row r="74370" spans="29:29" x14ac:dyDescent="0.25">
      <c r="AC74370" s="379"/>
    </row>
    <row r="74371" spans="29:29" x14ac:dyDescent="0.25">
      <c r="AC74371" s="379"/>
    </row>
    <row r="74372" spans="29:29" x14ac:dyDescent="0.25">
      <c r="AC74372" s="379"/>
    </row>
    <row r="74373" spans="29:29" x14ac:dyDescent="0.25">
      <c r="AC74373" s="379"/>
    </row>
    <row r="74374" spans="29:29" x14ac:dyDescent="0.25">
      <c r="AC74374" s="379"/>
    </row>
    <row r="74375" spans="29:29" x14ac:dyDescent="0.25">
      <c r="AC74375" s="379"/>
    </row>
    <row r="74376" spans="29:29" x14ac:dyDescent="0.25">
      <c r="AC74376" s="379"/>
    </row>
    <row r="74377" spans="29:29" x14ac:dyDescent="0.25">
      <c r="AC74377" s="379"/>
    </row>
    <row r="74378" spans="29:29" x14ac:dyDescent="0.25">
      <c r="AC74378" s="379"/>
    </row>
    <row r="74379" spans="29:29" x14ac:dyDescent="0.25">
      <c r="AC74379" s="379"/>
    </row>
    <row r="74380" spans="29:29" x14ac:dyDescent="0.25">
      <c r="AC74380" s="379"/>
    </row>
    <row r="74381" spans="29:29" x14ac:dyDescent="0.25">
      <c r="AC74381" s="379"/>
    </row>
    <row r="74382" spans="29:29" x14ac:dyDescent="0.25">
      <c r="AC74382" s="379"/>
    </row>
    <row r="74383" spans="29:29" x14ac:dyDescent="0.25">
      <c r="AC74383" s="379"/>
    </row>
    <row r="74384" spans="29:29" x14ac:dyDescent="0.25">
      <c r="AC74384" s="379"/>
    </row>
    <row r="74385" spans="29:29" x14ac:dyDescent="0.25">
      <c r="AC74385" s="379"/>
    </row>
    <row r="74386" spans="29:29" x14ac:dyDescent="0.25">
      <c r="AC74386" s="379"/>
    </row>
    <row r="74387" spans="29:29" x14ac:dyDescent="0.25">
      <c r="AC74387" s="379"/>
    </row>
    <row r="74388" spans="29:29" x14ac:dyDescent="0.25">
      <c r="AC74388" s="379"/>
    </row>
    <row r="74389" spans="29:29" x14ac:dyDescent="0.25">
      <c r="AC74389" s="379"/>
    </row>
    <row r="74390" spans="29:29" x14ac:dyDescent="0.25">
      <c r="AC74390" s="379"/>
    </row>
    <row r="74391" spans="29:29" x14ac:dyDescent="0.25">
      <c r="AC74391" s="379"/>
    </row>
    <row r="74392" spans="29:29" x14ac:dyDescent="0.25">
      <c r="AC74392" s="379"/>
    </row>
    <row r="74393" spans="29:29" x14ac:dyDescent="0.25">
      <c r="AC74393" s="379"/>
    </row>
    <row r="74394" spans="29:29" x14ac:dyDescent="0.25">
      <c r="AC74394" s="379"/>
    </row>
    <row r="74395" spans="29:29" x14ac:dyDescent="0.25">
      <c r="AC74395" s="379"/>
    </row>
    <row r="74396" spans="29:29" x14ac:dyDescent="0.25">
      <c r="AC74396" s="379"/>
    </row>
    <row r="74397" spans="29:29" x14ac:dyDescent="0.25">
      <c r="AC74397" s="379"/>
    </row>
    <row r="74398" spans="29:29" x14ac:dyDescent="0.25">
      <c r="AC74398" s="379"/>
    </row>
    <row r="74399" spans="29:29" x14ac:dyDescent="0.25">
      <c r="AC74399" s="379"/>
    </row>
    <row r="74400" spans="29:29" x14ac:dyDescent="0.25">
      <c r="AC74400" s="379"/>
    </row>
    <row r="74401" spans="29:29" x14ac:dyDescent="0.25">
      <c r="AC74401" s="379"/>
    </row>
    <row r="74402" spans="29:29" x14ac:dyDescent="0.25">
      <c r="AC74402" s="379"/>
    </row>
    <row r="74403" spans="29:29" x14ac:dyDescent="0.25">
      <c r="AC74403" s="379"/>
    </row>
    <row r="74404" spans="29:29" x14ac:dyDescent="0.25">
      <c r="AC74404" s="379"/>
    </row>
    <row r="74405" spans="29:29" x14ac:dyDescent="0.25">
      <c r="AC74405" s="379"/>
    </row>
    <row r="74406" spans="29:29" x14ac:dyDescent="0.25">
      <c r="AC74406" s="379"/>
    </row>
    <row r="74407" spans="29:29" x14ac:dyDescent="0.25">
      <c r="AC74407" s="379"/>
    </row>
    <row r="74408" spans="29:29" x14ac:dyDescent="0.25">
      <c r="AC74408" s="379"/>
    </row>
    <row r="74409" spans="29:29" x14ac:dyDescent="0.25">
      <c r="AC74409" s="379"/>
    </row>
    <row r="74410" spans="29:29" x14ac:dyDescent="0.25">
      <c r="AC74410" s="379"/>
    </row>
    <row r="74411" spans="29:29" x14ac:dyDescent="0.25">
      <c r="AC74411" s="379"/>
    </row>
    <row r="74412" spans="29:29" x14ac:dyDescent="0.25">
      <c r="AC74412" s="379"/>
    </row>
    <row r="74413" spans="29:29" x14ac:dyDescent="0.25">
      <c r="AC74413" s="379"/>
    </row>
    <row r="74414" spans="29:29" x14ac:dyDescent="0.25">
      <c r="AC74414" s="379"/>
    </row>
    <row r="74415" spans="29:29" x14ac:dyDescent="0.25">
      <c r="AC74415" s="379"/>
    </row>
    <row r="74416" spans="29:29" x14ac:dyDescent="0.25">
      <c r="AC74416" s="379"/>
    </row>
    <row r="74417" spans="29:29" x14ac:dyDescent="0.25">
      <c r="AC74417" s="379"/>
    </row>
    <row r="74418" spans="29:29" x14ac:dyDescent="0.25">
      <c r="AC74418" s="379"/>
    </row>
    <row r="74419" spans="29:29" x14ac:dyDescent="0.25">
      <c r="AC74419" s="379"/>
    </row>
    <row r="74420" spans="29:29" x14ac:dyDescent="0.25">
      <c r="AC74420" s="379"/>
    </row>
    <row r="74421" spans="29:29" x14ac:dyDescent="0.25">
      <c r="AC74421" s="379"/>
    </row>
    <row r="74422" spans="29:29" x14ac:dyDescent="0.25">
      <c r="AC74422" s="379"/>
    </row>
    <row r="74423" spans="29:29" x14ac:dyDescent="0.25">
      <c r="AC74423" s="379"/>
    </row>
    <row r="74424" spans="29:29" x14ac:dyDescent="0.25">
      <c r="AC74424" s="379"/>
    </row>
    <row r="74425" spans="29:29" x14ac:dyDescent="0.25">
      <c r="AC74425" s="379"/>
    </row>
    <row r="74426" spans="29:29" x14ac:dyDescent="0.25">
      <c r="AC74426" s="379"/>
    </row>
    <row r="74427" spans="29:29" x14ac:dyDescent="0.25">
      <c r="AC74427" s="379"/>
    </row>
    <row r="74428" spans="29:29" x14ac:dyDescent="0.25">
      <c r="AC74428" s="379"/>
    </row>
    <row r="74429" spans="29:29" x14ac:dyDescent="0.25">
      <c r="AC74429" s="379"/>
    </row>
    <row r="74430" spans="29:29" x14ac:dyDescent="0.25">
      <c r="AC74430" s="379"/>
    </row>
    <row r="74431" spans="29:29" x14ac:dyDescent="0.25">
      <c r="AC74431" s="379"/>
    </row>
    <row r="74432" spans="29:29" x14ac:dyDescent="0.25">
      <c r="AC74432" s="379"/>
    </row>
    <row r="74433" spans="29:29" x14ac:dyDescent="0.25">
      <c r="AC74433" s="379"/>
    </row>
    <row r="74434" spans="29:29" x14ac:dyDescent="0.25">
      <c r="AC74434" s="379"/>
    </row>
    <row r="74435" spans="29:29" x14ac:dyDescent="0.25">
      <c r="AC74435" s="379"/>
    </row>
    <row r="74436" spans="29:29" x14ac:dyDescent="0.25">
      <c r="AC74436" s="379"/>
    </row>
    <row r="74437" spans="29:29" x14ac:dyDescent="0.25">
      <c r="AC74437" s="379"/>
    </row>
    <row r="74438" spans="29:29" x14ac:dyDescent="0.25">
      <c r="AC74438" s="379"/>
    </row>
    <row r="74439" spans="29:29" x14ac:dyDescent="0.25">
      <c r="AC74439" s="379"/>
    </row>
    <row r="74440" spans="29:29" x14ac:dyDescent="0.25">
      <c r="AC74440" s="379"/>
    </row>
    <row r="74441" spans="29:29" x14ac:dyDescent="0.25">
      <c r="AC74441" s="379"/>
    </row>
    <row r="74442" spans="29:29" x14ac:dyDescent="0.25">
      <c r="AC74442" s="379"/>
    </row>
    <row r="74443" spans="29:29" x14ac:dyDescent="0.25">
      <c r="AC74443" s="379"/>
    </row>
    <row r="74444" spans="29:29" x14ac:dyDescent="0.25">
      <c r="AC74444" s="379"/>
    </row>
    <row r="74445" spans="29:29" x14ac:dyDescent="0.25">
      <c r="AC74445" s="379"/>
    </row>
    <row r="74446" spans="29:29" x14ac:dyDescent="0.25">
      <c r="AC74446" s="379"/>
    </row>
    <row r="74447" spans="29:29" x14ac:dyDescent="0.25">
      <c r="AC74447" s="379"/>
    </row>
    <row r="74448" spans="29:29" x14ac:dyDescent="0.25">
      <c r="AC74448" s="379"/>
    </row>
    <row r="74449" spans="29:29" x14ac:dyDescent="0.25">
      <c r="AC74449" s="379"/>
    </row>
    <row r="74450" spans="29:29" x14ac:dyDescent="0.25">
      <c r="AC74450" s="379"/>
    </row>
    <row r="74451" spans="29:29" x14ac:dyDescent="0.25">
      <c r="AC74451" s="379"/>
    </row>
    <row r="74452" spans="29:29" x14ac:dyDescent="0.25">
      <c r="AC74452" s="379"/>
    </row>
    <row r="74453" spans="29:29" x14ac:dyDescent="0.25">
      <c r="AC74453" s="379"/>
    </row>
    <row r="74454" spans="29:29" x14ac:dyDescent="0.25">
      <c r="AC74454" s="379"/>
    </row>
    <row r="74455" spans="29:29" x14ac:dyDescent="0.25">
      <c r="AC74455" s="379"/>
    </row>
    <row r="74456" spans="29:29" x14ac:dyDescent="0.25">
      <c r="AC74456" s="379"/>
    </row>
    <row r="74457" spans="29:29" x14ac:dyDescent="0.25">
      <c r="AC74457" s="379"/>
    </row>
    <row r="74458" spans="29:29" x14ac:dyDescent="0.25">
      <c r="AC74458" s="379"/>
    </row>
    <row r="74459" spans="29:29" x14ac:dyDescent="0.25">
      <c r="AC74459" s="379"/>
    </row>
    <row r="74460" spans="29:29" x14ac:dyDescent="0.25">
      <c r="AC74460" s="379"/>
    </row>
    <row r="74461" spans="29:29" x14ac:dyDescent="0.25">
      <c r="AC74461" s="379"/>
    </row>
    <row r="74462" spans="29:29" x14ac:dyDescent="0.25">
      <c r="AC74462" s="379"/>
    </row>
    <row r="74463" spans="29:29" x14ac:dyDescent="0.25">
      <c r="AC74463" s="379"/>
    </row>
    <row r="74464" spans="29:29" x14ac:dyDescent="0.25">
      <c r="AC74464" s="379"/>
    </row>
    <row r="74465" spans="29:29" x14ac:dyDescent="0.25">
      <c r="AC74465" s="379"/>
    </row>
    <row r="74466" spans="29:29" x14ac:dyDescent="0.25">
      <c r="AC74466" s="379"/>
    </row>
    <row r="74467" spans="29:29" x14ac:dyDescent="0.25">
      <c r="AC74467" s="379"/>
    </row>
    <row r="74468" spans="29:29" x14ac:dyDescent="0.25">
      <c r="AC74468" s="379"/>
    </row>
    <row r="74469" spans="29:29" x14ac:dyDescent="0.25">
      <c r="AC74469" s="379"/>
    </row>
    <row r="74470" spans="29:29" x14ac:dyDescent="0.25">
      <c r="AC74470" s="379"/>
    </row>
    <row r="74471" spans="29:29" x14ac:dyDescent="0.25">
      <c r="AC74471" s="379"/>
    </row>
    <row r="74472" spans="29:29" x14ac:dyDescent="0.25">
      <c r="AC74472" s="379"/>
    </row>
    <row r="74473" spans="29:29" x14ac:dyDescent="0.25">
      <c r="AC74473" s="379"/>
    </row>
    <row r="74474" spans="29:29" x14ac:dyDescent="0.25">
      <c r="AC74474" s="379"/>
    </row>
    <row r="74475" spans="29:29" x14ac:dyDescent="0.25">
      <c r="AC74475" s="379"/>
    </row>
    <row r="74476" spans="29:29" x14ac:dyDescent="0.25">
      <c r="AC74476" s="379"/>
    </row>
    <row r="74477" spans="29:29" x14ac:dyDescent="0.25">
      <c r="AC74477" s="379"/>
    </row>
    <row r="74478" spans="29:29" x14ac:dyDescent="0.25">
      <c r="AC74478" s="379"/>
    </row>
    <row r="74479" spans="29:29" x14ac:dyDescent="0.25">
      <c r="AC74479" s="379"/>
    </row>
    <row r="74480" spans="29:29" x14ac:dyDescent="0.25">
      <c r="AC74480" s="379"/>
    </row>
    <row r="74481" spans="29:29" x14ac:dyDescent="0.25">
      <c r="AC74481" s="379"/>
    </row>
    <row r="74482" spans="29:29" x14ac:dyDescent="0.25">
      <c r="AC74482" s="379"/>
    </row>
    <row r="74483" spans="29:29" x14ac:dyDescent="0.25">
      <c r="AC74483" s="379"/>
    </row>
    <row r="74484" spans="29:29" x14ac:dyDescent="0.25">
      <c r="AC74484" s="379"/>
    </row>
    <row r="74485" spans="29:29" x14ac:dyDescent="0.25">
      <c r="AC74485" s="379"/>
    </row>
    <row r="74486" spans="29:29" x14ac:dyDescent="0.25">
      <c r="AC74486" s="379"/>
    </row>
    <row r="74487" spans="29:29" x14ac:dyDescent="0.25">
      <c r="AC74487" s="379"/>
    </row>
    <row r="74488" spans="29:29" x14ac:dyDescent="0.25">
      <c r="AC74488" s="379"/>
    </row>
    <row r="74489" spans="29:29" x14ac:dyDescent="0.25">
      <c r="AC74489" s="379"/>
    </row>
    <row r="74490" spans="29:29" x14ac:dyDescent="0.25">
      <c r="AC74490" s="379"/>
    </row>
    <row r="74491" spans="29:29" x14ac:dyDescent="0.25">
      <c r="AC74491" s="379"/>
    </row>
    <row r="74492" spans="29:29" x14ac:dyDescent="0.25">
      <c r="AC74492" s="379"/>
    </row>
    <row r="74493" spans="29:29" x14ac:dyDescent="0.25">
      <c r="AC74493" s="379"/>
    </row>
    <row r="74494" spans="29:29" x14ac:dyDescent="0.25">
      <c r="AC74494" s="379"/>
    </row>
    <row r="74495" spans="29:29" x14ac:dyDescent="0.25">
      <c r="AC74495" s="379"/>
    </row>
    <row r="74496" spans="29:29" x14ac:dyDescent="0.25">
      <c r="AC74496" s="379"/>
    </row>
    <row r="74497" spans="29:29" x14ac:dyDescent="0.25">
      <c r="AC74497" s="379"/>
    </row>
    <row r="74498" spans="29:29" x14ac:dyDescent="0.25">
      <c r="AC74498" s="379"/>
    </row>
    <row r="74499" spans="29:29" x14ac:dyDescent="0.25">
      <c r="AC74499" s="379"/>
    </row>
    <row r="74500" spans="29:29" x14ac:dyDescent="0.25">
      <c r="AC74500" s="379"/>
    </row>
    <row r="74501" spans="29:29" x14ac:dyDescent="0.25">
      <c r="AC74501" s="379"/>
    </row>
    <row r="74502" spans="29:29" x14ac:dyDescent="0.25">
      <c r="AC74502" s="379"/>
    </row>
    <row r="74503" spans="29:29" x14ac:dyDescent="0.25">
      <c r="AC74503" s="379"/>
    </row>
    <row r="74504" spans="29:29" x14ac:dyDescent="0.25">
      <c r="AC74504" s="379"/>
    </row>
    <row r="74505" spans="29:29" x14ac:dyDescent="0.25">
      <c r="AC74505" s="379"/>
    </row>
    <row r="74506" spans="29:29" x14ac:dyDescent="0.25">
      <c r="AC74506" s="379"/>
    </row>
    <row r="74507" spans="29:29" x14ac:dyDescent="0.25">
      <c r="AC74507" s="379"/>
    </row>
    <row r="74508" spans="29:29" x14ac:dyDescent="0.25">
      <c r="AC74508" s="379"/>
    </row>
    <row r="74509" spans="29:29" x14ac:dyDescent="0.25">
      <c r="AC74509" s="379"/>
    </row>
    <row r="74510" spans="29:29" x14ac:dyDescent="0.25">
      <c r="AC74510" s="379"/>
    </row>
    <row r="74511" spans="29:29" x14ac:dyDescent="0.25">
      <c r="AC74511" s="379"/>
    </row>
    <row r="74512" spans="29:29" x14ac:dyDescent="0.25">
      <c r="AC74512" s="379"/>
    </row>
    <row r="74513" spans="29:29" x14ac:dyDescent="0.25">
      <c r="AC74513" s="379"/>
    </row>
    <row r="74514" spans="29:29" x14ac:dyDescent="0.25">
      <c r="AC74514" s="379"/>
    </row>
    <row r="74515" spans="29:29" x14ac:dyDescent="0.25">
      <c r="AC74515" s="379"/>
    </row>
    <row r="74516" spans="29:29" x14ac:dyDescent="0.25">
      <c r="AC74516" s="379"/>
    </row>
    <row r="74517" spans="29:29" x14ac:dyDescent="0.25">
      <c r="AC74517" s="379"/>
    </row>
    <row r="74518" spans="29:29" x14ac:dyDescent="0.25">
      <c r="AC74518" s="379"/>
    </row>
    <row r="74519" spans="29:29" x14ac:dyDescent="0.25">
      <c r="AC74519" s="379"/>
    </row>
    <row r="74520" spans="29:29" x14ac:dyDescent="0.25">
      <c r="AC74520" s="379"/>
    </row>
    <row r="74521" spans="29:29" x14ac:dyDescent="0.25">
      <c r="AC74521" s="379"/>
    </row>
    <row r="74522" spans="29:29" x14ac:dyDescent="0.25">
      <c r="AC74522" s="379"/>
    </row>
    <row r="74523" spans="29:29" x14ac:dyDescent="0.25">
      <c r="AC74523" s="379"/>
    </row>
    <row r="74524" spans="29:29" x14ac:dyDescent="0.25">
      <c r="AC74524" s="379"/>
    </row>
    <row r="74525" spans="29:29" x14ac:dyDescent="0.25">
      <c r="AC74525" s="379"/>
    </row>
    <row r="74526" spans="29:29" x14ac:dyDescent="0.25">
      <c r="AC74526" s="379"/>
    </row>
    <row r="74527" spans="29:29" x14ac:dyDescent="0.25">
      <c r="AC74527" s="379"/>
    </row>
    <row r="74528" spans="29:29" x14ac:dyDescent="0.25">
      <c r="AC74528" s="379"/>
    </row>
    <row r="74529" spans="29:29" x14ac:dyDescent="0.25">
      <c r="AC74529" s="379"/>
    </row>
    <row r="74530" spans="29:29" x14ac:dyDescent="0.25">
      <c r="AC74530" s="379"/>
    </row>
    <row r="74531" spans="29:29" x14ac:dyDescent="0.25">
      <c r="AC74531" s="379"/>
    </row>
    <row r="74532" spans="29:29" x14ac:dyDescent="0.25">
      <c r="AC74532" s="379"/>
    </row>
    <row r="74533" spans="29:29" x14ac:dyDescent="0.25">
      <c r="AC74533" s="379"/>
    </row>
    <row r="74534" spans="29:29" x14ac:dyDescent="0.25">
      <c r="AC74534" s="379"/>
    </row>
    <row r="74535" spans="29:29" x14ac:dyDescent="0.25">
      <c r="AC74535" s="379"/>
    </row>
    <row r="74536" spans="29:29" x14ac:dyDescent="0.25">
      <c r="AC74536" s="379"/>
    </row>
    <row r="74537" spans="29:29" x14ac:dyDescent="0.25">
      <c r="AC74537" s="379"/>
    </row>
    <row r="74538" spans="29:29" x14ac:dyDescent="0.25">
      <c r="AC74538" s="379"/>
    </row>
    <row r="74539" spans="29:29" x14ac:dyDescent="0.25">
      <c r="AC74539" s="379"/>
    </row>
    <row r="74540" spans="29:29" x14ac:dyDescent="0.25">
      <c r="AC74540" s="379"/>
    </row>
    <row r="74541" spans="29:29" x14ac:dyDescent="0.25">
      <c r="AC74541" s="379"/>
    </row>
    <row r="74542" spans="29:29" x14ac:dyDescent="0.25">
      <c r="AC74542" s="379"/>
    </row>
    <row r="74543" spans="29:29" x14ac:dyDescent="0.25">
      <c r="AC74543" s="379"/>
    </row>
    <row r="74544" spans="29:29" x14ac:dyDescent="0.25">
      <c r="AC74544" s="379"/>
    </row>
    <row r="74545" spans="29:29" x14ac:dyDescent="0.25">
      <c r="AC74545" s="379"/>
    </row>
    <row r="74546" spans="29:29" x14ac:dyDescent="0.25">
      <c r="AC74546" s="379"/>
    </row>
    <row r="74547" spans="29:29" x14ac:dyDescent="0.25">
      <c r="AC74547" s="379"/>
    </row>
    <row r="74548" spans="29:29" x14ac:dyDescent="0.25">
      <c r="AC74548" s="379"/>
    </row>
    <row r="74549" spans="29:29" x14ac:dyDescent="0.25">
      <c r="AC74549" s="379"/>
    </row>
    <row r="74550" spans="29:29" x14ac:dyDescent="0.25">
      <c r="AC74550" s="379"/>
    </row>
    <row r="74551" spans="29:29" x14ac:dyDescent="0.25">
      <c r="AC74551" s="379"/>
    </row>
    <row r="74552" spans="29:29" x14ac:dyDescent="0.25">
      <c r="AC74552" s="379"/>
    </row>
    <row r="74553" spans="29:29" x14ac:dyDescent="0.25">
      <c r="AC74553" s="379"/>
    </row>
    <row r="74554" spans="29:29" x14ac:dyDescent="0.25">
      <c r="AC74554" s="379"/>
    </row>
    <row r="74555" spans="29:29" x14ac:dyDescent="0.25">
      <c r="AC74555" s="379"/>
    </row>
    <row r="74556" spans="29:29" x14ac:dyDescent="0.25">
      <c r="AC74556" s="379"/>
    </row>
    <row r="74557" spans="29:29" x14ac:dyDescent="0.25">
      <c r="AC74557" s="379"/>
    </row>
    <row r="74558" spans="29:29" x14ac:dyDescent="0.25">
      <c r="AC74558" s="379"/>
    </row>
    <row r="74559" spans="29:29" x14ac:dyDescent="0.25">
      <c r="AC74559" s="379"/>
    </row>
    <row r="74560" spans="29:29" x14ac:dyDescent="0.25">
      <c r="AC74560" s="379"/>
    </row>
    <row r="74561" spans="29:29" x14ac:dyDescent="0.25">
      <c r="AC74561" s="379"/>
    </row>
    <row r="74562" spans="29:29" x14ac:dyDescent="0.25">
      <c r="AC74562" s="379"/>
    </row>
    <row r="74563" spans="29:29" x14ac:dyDescent="0.25">
      <c r="AC74563" s="379"/>
    </row>
    <row r="74564" spans="29:29" x14ac:dyDescent="0.25">
      <c r="AC74564" s="379"/>
    </row>
    <row r="74565" spans="29:29" x14ac:dyDescent="0.25">
      <c r="AC74565" s="379"/>
    </row>
    <row r="74566" spans="29:29" x14ac:dyDescent="0.25">
      <c r="AC74566" s="379"/>
    </row>
    <row r="74567" spans="29:29" x14ac:dyDescent="0.25">
      <c r="AC74567" s="379"/>
    </row>
    <row r="74568" spans="29:29" x14ac:dyDescent="0.25">
      <c r="AC74568" s="379"/>
    </row>
    <row r="74569" spans="29:29" x14ac:dyDescent="0.25">
      <c r="AC74569" s="379"/>
    </row>
    <row r="74570" spans="29:29" x14ac:dyDescent="0.25">
      <c r="AC74570" s="379"/>
    </row>
    <row r="74571" spans="29:29" x14ac:dyDescent="0.25">
      <c r="AC74571" s="379"/>
    </row>
    <row r="74572" spans="29:29" x14ac:dyDescent="0.25">
      <c r="AC74572" s="379"/>
    </row>
    <row r="74573" spans="29:29" x14ac:dyDescent="0.25">
      <c r="AC74573" s="379"/>
    </row>
    <row r="74574" spans="29:29" x14ac:dyDescent="0.25">
      <c r="AC74574" s="379"/>
    </row>
    <row r="74575" spans="29:29" x14ac:dyDescent="0.25">
      <c r="AC74575" s="379"/>
    </row>
    <row r="74576" spans="29:29" x14ac:dyDescent="0.25">
      <c r="AC74576" s="379"/>
    </row>
    <row r="74577" spans="29:29" x14ac:dyDescent="0.25">
      <c r="AC74577" s="379"/>
    </row>
    <row r="74578" spans="29:29" x14ac:dyDescent="0.25">
      <c r="AC74578" s="379"/>
    </row>
    <row r="74579" spans="29:29" x14ac:dyDescent="0.25">
      <c r="AC74579" s="379"/>
    </row>
    <row r="74580" spans="29:29" x14ac:dyDescent="0.25">
      <c r="AC74580" s="379"/>
    </row>
    <row r="74581" spans="29:29" x14ac:dyDescent="0.25">
      <c r="AC74581" s="379"/>
    </row>
    <row r="74582" spans="29:29" x14ac:dyDescent="0.25">
      <c r="AC74582" s="379"/>
    </row>
    <row r="74583" spans="29:29" x14ac:dyDescent="0.25">
      <c r="AC74583" s="379"/>
    </row>
    <row r="74584" spans="29:29" x14ac:dyDescent="0.25">
      <c r="AC74584" s="379"/>
    </row>
    <row r="74585" spans="29:29" x14ac:dyDescent="0.25">
      <c r="AC74585" s="379"/>
    </row>
    <row r="74586" spans="29:29" x14ac:dyDescent="0.25">
      <c r="AC74586" s="379"/>
    </row>
    <row r="74587" spans="29:29" x14ac:dyDescent="0.25">
      <c r="AC74587" s="379"/>
    </row>
    <row r="74588" spans="29:29" x14ac:dyDescent="0.25">
      <c r="AC74588" s="379"/>
    </row>
    <row r="74589" spans="29:29" x14ac:dyDescent="0.25">
      <c r="AC74589" s="379"/>
    </row>
    <row r="74590" spans="29:29" x14ac:dyDescent="0.25">
      <c r="AC74590" s="379"/>
    </row>
    <row r="74591" spans="29:29" x14ac:dyDescent="0.25">
      <c r="AC74591" s="379"/>
    </row>
    <row r="74592" spans="29:29" x14ac:dyDescent="0.25">
      <c r="AC74592" s="379"/>
    </row>
    <row r="74593" spans="29:29" x14ac:dyDescent="0.25">
      <c r="AC74593" s="379"/>
    </row>
    <row r="74594" spans="29:29" x14ac:dyDescent="0.25">
      <c r="AC74594" s="379"/>
    </row>
    <row r="74595" spans="29:29" x14ac:dyDescent="0.25">
      <c r="AC74595" s="379"/>
    </row>
    <row r="74596" spans="29:29" x14ac:dyDescent="0.25">
      <c r="AC74596" s="379"/>
    </row>
    <row r="74597" spans="29:29" x14ac:dyDescent="0.25">
      <c r="AC74597" s="379"/>
    </row>
    <row r="74598" spans="29:29" x14ac:dyDescent="0.25">
      <c r="AC74598" s="379"/>
    </row>
    <row r="74599" spans="29:29" x14ac:dyDescent="0.25">
      <c r="AC74599" s="379"/>
    </row>
    <row r="74600" spans="29:29" x14ac:dyDescent="0.25">
      <c r="AC74600" s="379"/>
    </row>
    <row r="74601" spans="29:29" x14ac:dyDescent="0.25">
      <c r="AC74601" s="379"/>
    </row>
    <row r="74602" spans="29:29" x14ac:dyDescent="0.25">
      <c r="AC74602" s="379"/>
    </row>
    <row r="74603" spans="29:29" x14ac:dyDescent="0.25">
      <c r="AC74603" s="379"/>
    </row>
    <row r="74604" spans="29:29" x14ac:dyDescent="0.25">
      <c r="AC74604" s="379"/>
    </row>
    <row r="74605" spans="29:29" x14ac:dyDescent="0.25">
      <c r="AC74605" s="379"/>
    </row>
    <row r="74606" spans="29:29" x14ac:dyDescent="0.25">
      <c r="AC74606" s="379"/>
    </row>
    <row r="74607" spans="29:29" x14ac:dyDescent="0.25">
      <c r="AC74607" s="379"/>
    </row>
    <row r="74608" spans="29:29" x14ac:dyDescent="0.25">
      <c r="AC74608" s="379"/>
    </row>
    <row r="74609" spans="29:29" x14ac:dyDescent="0.25">
      <c r="AC74609" s="379"/>
    </row>
    <row r="74610" spans="29:29" x14ac:dyDescent="0.25">
      <c r="AC74610" s="379"/>
    </row>
    <row r="74611" spans="29:29" x14ac:dyDescent="0.25">
      <c r="AC74611" s="379"/>
    </row>
    <row r="74612" spans="29:29" x14ac:dyDescent="0.25">
      <c r="AC74612" s="379"/>
    </row>
    <row r="74613" spans="29:29" x14ac:dyDescent="0.25">
      <c r="AC74613" s="379"/>
    </row>
    <row r="74614" spans="29:29" x14ac:dyDescent="0.25">
      <c r="AC74614" s="379"/>
    </row>
    <row r="74615" spans="29:29" x14ac:dyDescent="0.25">
      <c r="AC74615" s="379"/>
    </row>
    <row r="74616" spans="29:29" x14ac:dyDescent="0.25">
      <c r="AC74616" s="379"/>
    </row>
    <row r="74617" spans="29:29" x14ac:dyDescent="0.25">
      <c r="AC74617" s="379"/>
    </row>
    <row r="74618" spans="29:29" x14ac:dyDescent="0.25">
      <c r="AC74618" s="379"/>
    </row>
    <row r="74619" spans="29:29" x14ac:dyDescent="0.25">
      <c r="AC74619" s="379"/>
    </row>
    <row r="74620" spans="29:29" x14ac:dyDescent="0.25">
      <c r="AC74620" s="379"/>
    </row>
    <row r="74621" spans="29:29" x14ac:dyDescent="0.25">
      <c r="AC74621" s="379"/>
    </row>
    <row r="74622" spans="29:29" x14ac:dyDescent="0.25">
      <c r="AC74622" s="379"/>
    </row>
    <row r="74623" spans="29:29" x14ac:dyDescent="0.25">
      <c r="AC74623" s="379"/>
    </row>
    <row r="74624" spans="29:29" x14ac:dyDescent="0.25">
      <c r="AC74624" s="379"/>
    </row>
    <row r="74625" spans="29:29" x14ac:dyDescent="0.25">
      <c r="AC74625" s="379"/>
    </row>
    <row r="74626" spans="29:29" x14ac:dyDescent="0.25">
      <c r="AC74626" s="379"/>
    </row>
    <row r="74627" spans="29:29" x14ac:dyDescent="0.25">
      <c r="AC74627" s="379"/>
    </row>
    <row r="74628" spans="29:29" x14ac:dyDescent="0.25">
      <c r="AC74628" s="379"/>
    </row>
    <row r="74629" spans="29:29" x14ac:dyDescent="0.25">
      <c r="AC74629" s="379"/>
    </row>
    <row r="74630" spans="29:29" x14ac:dyDescent="0.25">
      <c r="AC74630" s="379"/>
    </row>
    <row r="74631" spans="29:29" x14ac:dyDescent="0.25">
      <c r="AC74631" s="379"/>
    </row>
    <row r="74632" spans="29:29" x14ac:dyDescent="0.25">
      <c r="AC74632" s="379"/>
    </row>
    <row r="74633" spans="29:29" x14ac:dyDescent="0.25">
      <c r="AC74633" s="379"/>
    </row>
    <row r="74634" spans="29:29" x14ac:dyDescent="0.25">
      <c r="AC74634" s="379"/>
    </row>
    <row r="74635" spans="29:29" x14ac:dyDescent="0.25">
      <c r="AC74635" s="379"/>
    </row>
    <row r="74636" spans="29:29" x14ac:dyDescent="0.25">
      <c r="AC74636" s="379"/>
    </row>
    <row r="74637" spans="29:29" x14ac:dyDescent="0.25">
      <c r="AC74637" s="379"/>
    </row>
    <row r="74638" spans="29:29" x14ac:dyDescent="0.25">
      <c r="AC74638" s="379"/>
    </row>
    <row r="74639" spans="29:29" x14ac:dyDescent="0.25">
      <c r="AC74639" s="379"/>
    </row>
    <row r="74640" spans="29:29" x14ac:dyDescent="0.25">
      <c r="AC74640" s="379"/>
    </row>
    <row r="74641" spans="29:29" x14ac:dyDescent="0.25">
      <c r="AC74641" s="379"/>
    </row>
    <row r="74642" spans="29:29" x14ac:dyDescent="0.25">
      <c r="AC74642" s="379"/>
    </row>
    <row r="74643" spans="29:29" x14ac:dyDescent="0.25">
      <c r="AC74643" s="379"/>
    </row>
    <row r="74644" spans="29:29" x14ac:dyDescent="0.25">
      <c r="AC74644" s="379"/>
    </row>
    <row r="74645" spans="29:29" x14ac:dyDescent="0.25">
      <c r="AC74645" s="379"/>
    </row>
    <row r="74646" spans="29:29" x14ac:dyDescent="0.25">
      <c r="AC74646" s="379"/>
    </row>
    <row r="74647" spans="29:29" x14ac:dyDescent="0.25">
      <c r="AC74647" s="379"/>
    </row>
    <row r="74648" spans="29:29" x14ac:dyDescent="0.25">
      <c r="AC74648" s="379"/>
    </row>
    <row r="74649" spans="29:29" x14ac:dyDescent="0.25">
      <c r="AC74649" s="379"/>
    </row>
    <row r="74650" spans="29:29" x14ac:dyDescent="0.25">
      <c r="AC74650" s="379"/>
    </row>
    <row r="74651" spans="29:29" x14ac:dyDescent="0.25">
      <c r="AC74651" s="379"/>
    </row>
    <row r="74652" spans="29:29" x14ac:dyDescent="0.25">
      <c r="AC74652" s="379"/>
    </row>
    <row r="74653" spans="29:29" x14ac:dyDescent="0.25">
      <c r="AC74653" s="379"/>
    </row>
    <row r="74654" spans="29:29" x14ac:dyDescent="0.25">
      <c r="AC74654" s="379"/>
    </row>
    <row r="74655" spans="29:29" x14ac:dyDescent="0.25">
      <c r="AC74655" s="379"/>
    </row>
    <row r="74656" spans="29:29" x14ac:dyDescent="0.25">
      <c r="AC74656" s="379"/>
    </row>
    <row r="74657" spans="29:29" x14ac:dyDescent="0.25">
      <c r="AC74657" s="379"/>
    </row>
    <row r="74658" spans="29:29" x14ac:dyDescent="0.25">
      <c r="AC74658" s="379"/>
    </row>
    <row r="74659" spans="29:29" x14ac:dyDescent="0.25">
      <c r="AC74659" s="379"/>
    </row>
    <row r="74660" spans="29:29" x14ac:dyDescent="0.25">
      <c r="AC74660" s="379"/>
    </row>
    <row r="74661" spans="29:29" x14ac:dyDescent="0.25">
      <c r="AC74661" s="379"/>
    </row>
    <row r="74662" spans="29:29" x14ac:dyDescent="0.25">
      <c r="AC74662" s="379"/>
    </row>
    <row r="74663" spans="29:29" x14ac:dyDescent="0.25">
      <c r="AC74663" s="379"/>
    </row>
    <row r="74664" spans="29:29" x14ac:dyDescent="0.25">
      <c r="AC74664" s="379"/>
    </row>
    <row r="74665" spans="29:29" x14ac:dyDescent="0.25">
      <c r="AC74665" s="379"/>
    </row>
    <row r="74666" spans="29:29" x14ac:dyDescent="0.25">
      <c r="AC74666" s="379"/>
    </row>
    <row r="74667" spans="29:29" x14ac:dyDescent="0.25">
      <c r="AC74667" s="379"/>
    </row>
    <row r="74668" spans="29:29" x14ac:dyDescent="0.25">
      <c r="AC74668" s="379"/>
    </row>
    <row r="74669" spans="29:29" x14ac:dyDescent="0.25">
      <c r="AC74669" s="379"/>
    </row>
    <row r="74670" spans="29:29" x14ac:dyDescent="0.25">
      <c r="AC74670" s="379"/>
    </row>
    <row r="74671" spans="29:29" x14ac:dyDescent="0.25">
      <c r="AC74671" s="379"/>
    </row>
    <row r="74672" spans="29:29" x14ac:dyDescent="0.25">
      <c r="AC74672" s="379"/>
    </row>
    <row r="74673" spans="29:29" x14ac:dyDescent="0.25">
      <c r="AC74673" s="379"/>
    </row>
    <row r="74674" spans="29:29" x14ac:dyDescent="0.25">
      <c r="AC74674" s="379"/>
    </row>
    <row r="74675" spans="29:29" x14ac:dyDescent="0.25">
      <c r="AC74675" s="379"/>
    </row>
    <row r="74676" spans="29:29" x14ac:dyDescent="0.25">
      <c r="AC74676" s="379"/>
    </row>
    <row r="74677" spans="29:29" x14ac:dyDescent="0.25">
      <c r="AC74677" s="379"/>
    </row>
    <row r="74678" spans="29:29" x14ac:dyDescent="0.25">
      <c r="AC74678" s="379"/>
    </row>
    <row r="74679" spans="29:29" x14ac:dyDescent="0.25">
      <c r="AC74679" s="379"/>
    </row>
    <row r="74680" spans="29:29" x14ac:dyDescent="0.25">
      <c r="AC74680" s="379"/>
    </row>
    <row r="74681" spans="29:29" x14ac:dyDescent="0.25">
      <c r="AC74681" s="379"/>
    </row>
    <row r="74682" spans="29:29" x14ac:dyDescent="0.25">
      <c r="AC74682" s="379"/>
    </row>
    <row r="74683" spans="29:29" x14ac:dyDescent="0.25">
      <c r="AC74683" s="379"/>
    </row>
    <row r="74684" spans="29:29" x14ac:dyDescent="0.25">
      <c r="AC74684" s="379"/>
    </row>
    <row r="74685" spans="29:29" x14ac:dyDescent="0.25">
      <c r="AC74685" s="379"/>
    </row>
    <row r="74686" spans="29:29" x14ac:dyDescent="0.25">
      <c r="AC74686" s="379"/>
    </row>
    <row r="74687" spans="29:29" x14ac:dyDescent="0.25">
      <c r="AC74687" s="379"/>
    </row>
    <row r="74688" spans="29:29" x14ac:dyDescent="0.25">
      <c r="AC74688" s="379"/>
    </row>
    <row r="74689" spans="29:29" x14ac:dyDescent="0.25">
      <c r="AC74689" s="379"/>
    </row>
    <row r="74690" spans="29:29" x14ac:dyDescent="0.25">
      <c r="AC74690" s="379"/>
    </row>
    <row r="74691" spans="29:29" x14ac:dyDescent="0.25">
      <c r="AC74691" s="379"/>
    </row>
    <row r="74692" spans="29:29" x14ac:dyDescent="0.25">
      <c r="AC74692" s="379"/>
    </row>
    <row r="74693" spans="29:29" x14ac:dyDescent="0.25">
      <c r="AC74693" s="379"/>
    </row>
    <row r="74694" spans="29:29" x14ac:dyDescent="0.25">
      <c r="AC74694" s="379"/>
    </row>
    <row r="74695" spans="29:29" x14ac:dyDescent="0.25">
      <c r="AC74695" s="379"/>
    </row>
    <row r="74696" spans="29:29" x14ac:dyDescent="0.25">
      <c r="AC74696" s="379"/>
    </row>
    <row r="74697" spans="29:29" x14ac:dyDescent="0.25">
      <c r="AC74697" s="379"/>
    </row>
    <row r="74698" spans="29:29" x14ac:dyDescent="0.25">
      <c r="AC74698" s="379"/>
    </row>
    <row r="74699" spans="29:29" x14ac:dyDescent="0.25">
      <c r="AC74699" s="379"/>
    </row>
    <row r="74700" spans="29:29" x14ac:dyDescent="0.25">
      <c r="AC74700" s="379"/>
    </row>
    <row r="74701" spans="29:29" x14ac:dyDescent="0.25">
      <c r="AC74701" s="379"/>
    </row>
    <row r="74702" spans="29:29" x14ac:dyDescent="0.25">
      <c r="AC74702" s="379"/>
    </row>
    <row r="74703" spans="29:29" x14ac:dyDescent="0.25">
      <c r="AC74703" s="379"/>
    </row>
    <row r="74704" spans="29:29" x14ac:dyDescent="0.25">
      <c r="AC74704" s="379"/>
    </row>
    <row r="74705" spans="29:29" x14ac:dyDescent="0.25">
      <c r="AC74705" s="379"/>
    </row>
    <row r="74706" spans="29:29" x14ac:dyDescent="0.25">
      <c r="AC74706" s="379"/>
    </row>
    <row r="74707" spans="29:29" x14ac:dyDescent="0.25">
      <c r="AC74707" s="379"/>
    </row>
    <row r="74708" spans="29:29" x14ac:dyDescent="0.25">
      <c r="AC74708" s="379"/>
    </row>
    <row r="74709" spans="29:29" x14ac:dyDescent="0.25">
      <c r="AC74709" s="379"/>
    </row>
    <row r="74710" spans="29:29" x14ac:dyDescent="0.25">
      <c r="AC74710" s="379"/>
    </row>
    <row r="74711" spans="29:29" x14ac:dyDescent="0.25">
      <c r="AC74711" s="379"/>
    </row>
    <row r="74712" spans="29:29" x14ac:dyDescent="0.25">
      <c r="AC74712" s="379"/>
    </row>
    <row r="74713" spans="29:29" x14ac:dyDescent="0.25">
      <c r="AC74713" s="379"/>
    </row>
    <row r="74714" spans="29:29" x14ac:dyDescent="0.25">
      <c r="AC74714" s="379"/>
    </row>
    <row r="74715" spans="29:29" x14ac:dyDescent="0.25">
      <c r="AC74715" s="379"/>
    </row>
    <row r="74716" spans="29:29" x14ac:dyDescent="0.25">
      <c r="AC74716" s="379"/>
    </row>
    <row r="74717" spans="29:29" x14ac:dyDescent="0.25">
      <c r="AC74717" s="379"/>
    </row>
    <row r="74718" spans="29:29" x14ac:dyDescent="0.25">
      <c r="AC74718" s="379"/>
    </row>
    <row r="74719" spans="29:29" x14ac:dyDescent="0.25">
      <c r="AC74719" s="379"/>
    </row>
    <row r="74720" spans="29:29" x14ac:dyDescent="0.25">
      <c r="AC74720" s="379"/>
    </row>
    <row r="74721" spans="29:29" x14ac:dyDescent="0.25">
      <c r="AC74721" s="379"/>
    </row>
    <row r="74722" spans="29:29" x14ac:dyDescent="0.25">
      <c r="AC74722" s="379"/>
    </row>
    <row r="74723" spans="29:29" x14ac:dyDescent="0.25">
      <c r="AC74723" s="379"/>
    </row>
    <row r="74724" spans="29:29" x14ac:dyDescent="0.25">
      <c r="AC74724" s="379"/>
    </row>
    <row r="74725" spans="29:29" x14ac:dyDescent="0.25">
      <c r="AC74725" s="379"/>
    </row>
    <row r="74726" spans="29:29" x14ac:dyDescent="0.25">
      <c r="AC74726" s="379"/>
    </row>
    <row r="74727" spans="29:29" x14ac:dyDescent="0.25">
      <c r="AC74727" s="379"/>
    </row>
    <row r="74728" spans="29:29" x14ac:dyDescent="0.25">
      <c r="AC74728" s="379"/>
    </row>
    <row r="74729" spans="29:29" x14ac:dyDescent="0.25">
      <c r="AC74729" s="379"/>
    </row>
    <row r="74730" spans="29:29" x14ac:dyDescent="0.25">
      <c r="AC74730" s="379"/>
    </row>
    <row r="74731" spans="29:29" x14ac:dyDescent="0.25">
      <c r="AC74731" s="379"/>
    </row>
    <row r="74732" spans="29:29" x14ac:dyDescent="0.25">
      <c r="AC74732" s="379"/>
    </row>
    <row r="74733" spans="29:29" x14ac:dyDescent="0.25">
      <c r="AC74733" s="379"/>
    </row>
    <row r="74734" spans="29:29" x14ac:dyDescent="0.25">
      <c r="AC74734" s="379"/>
    </row>
    <row r="74735" spans="29:29" x14ac:dyDescent="0.25">
      <c r="AC74735" s="379"/>
    </row>
    <row r="74736" spans="29:29" x14ac:dyDescent="0.25">
      <c r="AC74736" s="379"/>
    </row>
    <row r="74737" spans="29:29" x14ac:dyDescent="0.25">
      <c r="AC74737" s="379"/>
    </row>
    <row r="74738" spans="29:29" x14ac:dyDescent="0.25">
      <c r="AC74738" s="379"/>
    </row>
    <row r="74739" spans="29:29" x14ac:dyDescent="0.25">
      <c r="AC74739" s="379"/>
    </row>
    <row r="74740" spans="29:29" x14ac:dyDescent="0.25">
      <c r="AC74740" s="379"/>
    </row>
    <row r="74741" spans="29:29" x14ac:dyDescent="0.25">
      <c r="AC74741" s="379"/>
    </row>
    <row r="74742" spans="29:29" x14ac:dyDescent="0.25">
      <c r="AC74742" s="379"/>
    </row>
    <row r="74743" spans="29:29" x14ac:dyDescent="0.25">
      <c r="AC74743" s="379"/>
    </row>
    <row r="74744" spans="29:29" x14ac:dyDescent="0.25">
      <c r="AC74744" s="379"/>
    </row>
    <row r="74745" spans="29:29" x14ac:dyDescent="0.25">
      <c r="AC74745" s="379"/>
    </row>
    <row r="74746" spans="29:29" x14ac:dyDescent="0.25">
      <c r="AC74746" s="379"/>
    </row>
    <row r="74747" spans="29:29" x14ac:dyDescent="0.25">
      <c r="AC74747" s="379"/>
    </row>
    <row r="74748" spans="29:29" x14ac:dyDescent="0.25">
      <c r="AC74748" s="379"/>
    </row>
    <row r="74749" spans="29:29" x14ac:dyDescent="0.25">
      <c r="AC74749" s="379"/>
    </row>
    <row r="74750" spans="29:29" x14ac:dyDescent="0.25">
      <c r="AC74750" s="379"/>
    </row>
    <row r="74751" spans="29:29" x14ac:dyDescent="0.25">
      <c r="AC74751" s="379"/>
    </row>
    <row r="74752" spans="29:29" x14ac:dyDescent="0.25">
      <c r="AC74752" s="379"/>
    </row>
    <row r="74753" spans="29:29" x14ac:dyDescent="0.25">
      <c r="AC74753" s="379"/>
    </row>
    <row r="74754" spans="29:29" x14ac:dyDescent="0.25">
      <c r="AC74754" s="379"/>
    </row>
    <row r="74755" spans="29:29" x14ac:dyDescent="0.25">
      <c r="AC74755" s="379"/>
    </row>
    <row r="74756" spans="29:29" x14ac:dyDescent="0.25">
      <c r="AC74756" s="379"/>
    </row>
    <row r="74757" spans="29:29" x14ac:dyDescent="0.25">
      <c r="AC74757" s="379"/>
    </row>
    <row r="74758" spans="29:29" x14ac:dyDescent="0.25">
      <c r="AC74758" s="379"/>
    </row>
    <row r="74759" spans="29:29" x14ac:dyDescent="0.25">
      <c r="AC74759" s="379"/>
    </row>
    <row r="74760" spans="29:29" x14ac:dyDescent="0.25">
      <c r="AC74760" s="379"/>
    </row>
    <row r="74761" spans="29:29" x14ac:dyDescent="0.25">
      <c r="AC74761" s="379"/>
    </row>
    <row r="74762" spans="29:29" x14ac:dyDescent="0.25">
      <c r="AC74762" s="379"/>
    </row>
    <row r="74763" spans="29:29" x14ac:dyDescent="0.25">
      <c r="AC74763" s="379"/>
    </row>
    <row r="74764" spans="29:29" x14ac:dyDescent="0.25">
      <c r="AC74764" s="379"/>
    </row>
    <row r="74765" spans="29:29" x14ac:dyDescent="0.25">
      <c r="AC74765" s="379"/>
    </row>
    <row r="74766" spans="29:29" x14ac:dyDescent="0.25">
      <c r="AC74766" s="379"/>
    </row>
    <row r="74767" spans="29:29" x14ac:dyDescent="0.25">
      <c r="AC74767" s="379"/>
    </row>
    <row r="74768" spans="29:29" x14ac:dyDescent="0.25">
      <c r="AC74768" s="379"/>
    </row>
    <row r="74769" spans="29:29" x14ac:dyDescent="0.25">
      <c r="AC74769" s="379"/>
    </row>
    <row r="74770" spans="29:29" x14ac:dyDescent="0.25">
      <c r="AC74770" s="379"/>
    </row>
    <row r="74771" spans="29:29" x14ac:dyDescent="0.25">
      <c r="AC74771" s="379"/>
    </row>
    <row r="74772" spans="29:29" x14ac:dyDescent="0.25">
      <c r="AC74772" s="379"/>
    </row>
    <row r="74773" spans="29:29" x14ac:dyDescent="0.25">
      <c r="AC74773" s="379"/>
    </row>
    <row r="74774" spans="29:29" x14ac:dyDescent="0.25">
      <c r="AC74774" s="379"/>
    </row>
    <row r="74775" spans="29:29" x14ac:dyDescent="0.25">
      <c r="AC74775" s="379"/>
    </row>
    <row r="74776" spans="29:29" x14ac:dyDescent="0.25">
      <c r="AC74776" s="379"/>
    </row>
    <row r="74777" spans="29:29" x14ac:dyDescent="0.25">
      <c r="AC74777" s="379"/>
    </row>
    <row r="74778" spans="29:29" x14ac:dyDescent="0.25">
      <c r="AC74778" s="379"/>
    </row>
    <row r="74779" spans="29:29" x14ac:dyDescent="0.25">
      <c r="AC74779" s="379"/>
    </row>
    <row r="74780" spans="29:29" x14ac:dyDescent="0.25">
      <c r="AC74780" s="379"/>
    </row>
    <row r="74781" spans="29:29" x14ac:dyDescent="0.25">
      <c r="AC74781" s="379"/>
    </row>
    <row r="74782" spans="29:29" x14ac:dyDescent="0.25">
      <c r="AC74782" s="379"/>
    </row>
    <row r="74783" spans="29:29" x14ac:dyDescent="0.25">
      <c r="AC74783" s="379"/>
    </row>
    <row r="74784" spans="29:29" x14ac:dyDescent="0.25">
      <c r="AC74784" s="379"/>
    </row>
    <row r="74785" spans="29:29" x14ac:dyDescent="0.25">
      <c r="AC74785" s="379"/>
    </row>
    <row r="74786" spans="29:29" x14ac:dyDescent="0.25">
      <c r="AC74786" s="379"/>
    </row>
    <row r="74787" spans="29:29" x14ac:dyDescent="0.25">
      <c r="AC74787" s="379"/>
    </row>
    <row r="74788" spans="29:29" x14ac:dyDescent="0.25">
      <c r="AC74788" s="379"/>
    </row>
    <row r="74789" spans="29:29" x14ac:dyDescent="0.25">
      <c r="AC74789" s="379"/>
    </row>
    <row r="74790" spans="29:29" x14ac:dyDescent="0.25">
      <c r="AC74790" s="379"/>
    </row>
    <row r="74791" spans="29:29" x14ac:dyDescent="0.25">
      <c r="AC74791" s="379"/>
    </row>
    <row r="74792" spans="29:29" x14ac:dyDescent="0.25">
      <c r="AC74792" s="379"/>
    </row>
    <row r="74793" spans="29:29" x14ac:dyDescent="0.25">
      <c r="AC74793" s="379"/>
    </row>
    <row r="74794" spans="29:29" x14ac:dyDescent="0.25">
      <c r="AC74794" s="379"/>
    </row>
    <row r="74795" spans="29:29" x14ac:dyDescent="0.25">
      <c r="AC74795" s="379"/>
    </row>
    <row r="74796" spans="29:29" x14ac:dyDescent="0.25">
      <c r="AC74796" s="379"/>
    </row>
    <row r="74797" spans="29:29" x14ac:dyDescent="0.25">
      <c r="AC74797" s="379"/>
    </row>
    <row r="74798" spans="29:29" x14ac:dyDescent="0.25">
      <c r="AC74798" s="379"/>
    </row>
    <row r="74799" spans="29:29" x14ac:dyDescent="0.25">
      <c r="AC74799" s="379"/>
    </row>
    <row r="74800" spans="29:29" x14ac:dyDescent="0.25">
      <c r="AC74800" s="379"/>
    </row>
    <row r="74801" spans="29:29" x14ac:dyDescent="0.25">
      <c r="AC74801" s="379"/>
    </row>
    <row r="74802" spans="29:29" x14ac:dyDescent="0.25">
      <c r="AC74802" s="379"/>
    </row>
    <row r="74803" spans="29:29" x14ac:dyDescent="0.25">
      <c r="AC74803" s="379"/>
    </row>
    <row r="74804" spans="29:29" x14ac:dyDescent="0.25">
      <c r="AC74804" s="379"/>
    </row>
    <row r="74805" spans="29:29" x14ac:dyDescent="0.25">
      <c r="AC74805" s="379"/>
    </row>
    <row r="74806" spans="29:29" x14ac:dyDescent="0.25">
      <c r="AC74806" s="379"/>
    </row>
    <row r="74807" spans="29:29" x14ac:dyDescent="0.25">
      <c r="AC74807" s="379"/>
    </row>
    <row r="74808" spans="29:29" x14ac:dyDescent="0.25">
      <c r="AC74808" s="379"/>
    </row>
    <row r="74809" spans="29:29" x14ac:dyDescent="0.25">
      <c r="AC74809" s="379"/>
    </row>
    <row r="74810" spans="29:29" x14ac:dyDescent="0.25">
      <c r="AC74810" s="379"/>
    </row>
    <row r="74811" spans="29:29" x14ac:dyDescent="0.25">
      <c r="AC74811" s="379"/>
    </row>
    <row r="74812" spans="29:29" x14ac:dyDescent="0.25">
      <c r="AC74812" s="379"/>
    </row>
    <row r="74813" spans="29:29" x14ac:dyDescent="0.25">
      <c r="AC74813" s="379"/>
    </row>
    <row r="74814" spans="29:29" x14ac:dyDescent="0.25">
      <c r="AC74814" s="379"/>
    </row>
    <row r="74815" spans="29:29" x14ac:dyDescent="0.25">
      <c r="AC74815" s="379"/>
    </row>
    <row r="74816" spans="29:29" x14ac:dyDescent="0.25">
      <c r="AC74816" s="379"/>
    </row>
    <row r="74817" spans="29:29" x14ac:dyDescent="0.25">
      <c r="AC74817" s="379"/>
    </row>
    <row r="74818" spans="29:29" x14ac:dyDescent="0.25">
      <c r="AC74818" s="379"/>
    </row>
    <row r="74819" spans="29:29" x14ac:dyDescent="0.25">
      <c r="AC74819" s="379"/>
    </row>
    <row r="74820" spans="29:29" x14ac:dyDescent="0.25">
      <c r="AC74820" s="379"/>
    </row>
    <row r="74821" spans="29:29" x14ac:dyDescent="0.25">
      <c r="AC74821" s="379"/>
    </row>
    <row r="74822" spans="29:29" x14ac:dyDescent="0.25">
      <c r="AC74822" s="379"/>
    </row>
    <row r="74823" spans="29:29" x14ac:dyDescent="0.25">
      <c r="AC74823" s="379"/>
    </row>
    <row r="74824" spans="29:29" x14ac:dyDescent="0.25">
      <c r="AC74824" s="379"/>
    </row>
    <row r="74825" spans="29:29" x14ac:dyDescent="0.25">
      <c r="AC74825" s="379"/>
    </row>
    <row r="74826" spans="29:29" x14ac:dyDescent="0.25">
      <c r="AC74826" s="379"/>
    </row>
    <row r="74827" spans="29:29" x14ac:dyDescent="0.25">
      <c r="AC74827" s="379"/>
    </row>
    <row r="74828" spans="29:29" x14ac:dyDescent="0.25">
      <c r="AC74828" s="379"/>
    </row>
    <row r="74829" spans="29:29" x14ac:dyDescent="0.25">
      <c r="AC74829" s="379"/>
    </row>
    <row r="74830" spans="29:29" x14ac:dyDescent="0.25">
      <c r="AC74830" s="379"/>
    </row>
    <row r="74831" spans="29:29" x14ac:dyDescent="0.25">
      <c r="AC74831" s="379"/>
    </row>
    <row r="74832" spans="29:29" x14ac:dyDescent="0.25">
      <c r="AC74832" s="379"/>
    </row>
    <row r="74833" spans="29:29" x14ac:dyDescent="0.25">
      <c r="AC74833" s="379"/>
    </row>
    <row r="74834" spans="29:29" x14ac:dyDescent="0.25">
      <c r="AC74834" s="379"/>
    </row>
    <row r="74835" spans="29:29" x14ac:dyDescent="0.25">
      <c r="AC74835" s="379"/>
    </row>
    <row r="74836" spans="29:29" x14ac:dyDescent="0.25">
      <c r="AC74836" s="379"/>
    </row>
    <row r="74837" spans="29:29" x14ac:dyDescent="0.25">
      <c r="AC74837" s="379"/>
    </row>
    <row r="74838" spans="29:29" x14ac:dyDescent="0.25">
      <c r="AC74838" s="379"/>
    </row>
    <row r="74839" spans="29:29" x14ac:dyDescent="0.25">
      <c r="AC74839" s="379"/>
    </row>
    <row r="74840" spans="29:29" x14ac:dyDescent="0.25">
      <c r="AC74840" s="379"/>
    </row>
    <row r="74841" spans="29:29" x14ac:dyDescent="0.25">
      <c r="AC74841" s="379"/>
    </row>
    <row r="74842" spans="29:29" x14ac:dyDescent="0.25">
      <c r="AC74842" s="379"/>
    </row>
    <row r="74843" spans="29:29" x14ac:dyDescent="0.25">
      <c r="AC74843" s="379"/>
    </row>
    <row r="74844" spans="29:29" x14ac:dyDescent="0.25">
      <c r="AC74844" s="379"/>
    </row>
    <row r="74845" spans="29:29" x14ac:dyDescent="0.25">
      <c r="AC74845" s="379"/>
    </row>
    <row r="74846" spans="29:29" x14ac:dyDescent="0.25">
      <c r="AC74846" s="379"/>
    </row>
    <row r="74847" spans="29:29" x14ac:dyDescent="0.25">
      <c r="AC74847" s="379"/>
    </row>
    <row r="74848" spans="29:29" x14ac:dyDescent="0.25">
      <c r="AC74848" s="379"/>
    </row>
    <row r="74849" spans="29:29" x14ac:dyDescent="0.25">
      <c r="AC74849" s="379"/>
    </row>
    <row r="74850" spans="29:29" x14ac:dyDescent="0.25">
      <c r="AC74850" s="379"/>
    </row>
    <row r="74851" spans="29:29" x14ac:dyDescent="0.25">
      <c r="AC74851" s="379"/>
    </row>
    <row r="74852" spans="29:29" x14ac:dyDescent="0.25">
      <c r="AC74852" s="379"/>
    </row>
    <row r="74853" spans="29:29" x14ac:dyDescent="0.25">
      <c r="AC74853" s="379"/>
    </row>
    <row r="74854" spans="29:29" x14ac:dyDescent="0.25">
      <c r="AC74854" s="379"/>
    </row>
    <row r="74855" spans="29:29" x14ac:dyDescent="0.25">
      <c r="AC74855" s="379"/>
    </row>
    <row r="74856" spans="29:29" x14ac:dyDescent="0.25">
      <c r="AC74856" s="379"/>
    </row>
    <row r="74857" spans="29:29" x14ac:dyDescent="0.25">
      <c r="AC74857" s="379"/>
    </row>
    <row r="74858" spans="29:29" x14ac:dyDescent="0.25">
      <c r="AC74858" s="379"/>
    </row>
    <row r="74859" spans="29:29" x14ac:dyDescent="0.25">
      <c r="AC74859" s="379"/>
    </row>
    <row r="74860" spans="29:29" x14ac:dyDescent="0.25">
      <c r="AC74860" s="379"/>
    </row>
    <row r="74861" spans="29:29" x14ac:dyDescent="0.25">
      <c r="AC74861" s="379"/>
    </row>
    <row r="74862" spans="29:29" x14ac:dyDescent="0.25">
      <c r="AC74862" s="379"/>
    </row>
    <row r="74863" spans="29:29" x14ac:dyDescent="0.25">
      <c r="AC74863" s="379"/>
    </row>
    <row r="74864" spans="29:29" x14ac:dyDescent="0.25">
      <c r="AC74864" s="379"/>
    </row>
    <row r="74865" spans="29:29" x14ac:dyDescent="0.25">
      <c r="AC74865" s="379"/>
    </row>
    <row r="74866" spans="29:29" x14ac:dyDescent="0.25">
      <c r="AC74866" s="379"/>
    </row>
    <row r="74867" spans="29:29" x14ac:dyDescent="0.25">
      <c r="AC74867" s="379"/>
    </row>
    <row r="74868" spans="29:29" x14ac:dyDescent="0.25">
      <c r="AC74868" s="379"/>
    </row>
    <row r="74869" spans="29:29" x14ac:dyDescent="0.25">
      <c r="AC74869" s="379"/>
    </row>
    <row r="74870" spans="29:29" x14ac:dyDescent="0.25">
      <c r="AC74870" s="379"/>
    </row>
    <row r="74871" spans="29:29" x14ac:dyDescent="0.25">
      <c r="AC74871" s="379"/>
    </row>
    <row r="74872" spans="29:29" x14ac:dyDescent="0.25">
      <c r="AC74872" s="379"/>
    </row>
    <row r="74873" spans="29:29" x14ac:dyDescent="0.25">
      <c r="AC74873" s="379"/>
    </row>
    <row r="74874" spans="29:29" x14ac:dyDescent="0.25">
      <c r="AC74874" s="379"/>
    </row>
    <row r="74875" spans="29:29" x14ac:dyDescent="0.25">
      <c r="AC74875" s="379"/>
    </row>
    <row r="74876" spans="29:29" x14ac:dyDescent="0.25">
      <c r="AC74876" s="379"/>
    </row>
    <row r="74877" spans="29:29" x14ac:dyDescent="0.25">
      <c r="AC74877" s="379"/>
    </row>
    <row r="74878" spans="29:29" x14ac:dyDescent="0.25">
      <c r="AC74878" s="379"/>
    </row>
    <row r="74879" spans="29:29" x14ac:dyDescent="0.25">
      <c r="AC74879" s="379"/>
    </row>
    <row r="74880" spans="29:29" x14ac:dyDescent="0.25">
      <c r="AC74880" s="379"/>
    </row>
    <row r="74881" spans="29:29" x14ac:dyDescent="0.25">
      <c r="AC74881" s="379"/>
    </row>
    <row r="74882" spans="29:29" x14ac:dyDescent="0.25">
      <c r="AC74882" s="379"/>
    </row>
    <row r="74883" spans="29:29" x14ac:dyDescent="0.25">
      <c r="AC74883" s="379"/>
    </row>
    <row r="74884" spans="29:29" x14ac:dyDescent="0.25">
      <c r="AC74884" s="379"/>
    </row>
    <row r="74885" spans="29:29" x14ac:dyDescent="0.25">
      <c r="AC74885" s="379"/>
    </row>
    <row r="74886" spans="29:29" x14ac:dyDescent="0.25">
      <c r="AC74886" s="379"/>
    </row>
    <row r="74887" spans="29:29" x14ac:dyDescent="0.25">
      <c r="AC74887" s="379"/>
    </row>
    <row r="74888" spans="29:29" x14ac:dyDescent="0.25">
      <c r="AC74888" s="379"/>
    </row>
    <row r="74889" spans="29:29" x14ac:dyDescent="0.25">
      <c r="AC74889" s="379"/>
    </row>
    <row r="74890" spans="29:29" x14ac:dyDescent="0.25">
      <c r="AC74890" s="379"/>
    </row>
    <row r="74891" spans="29:29" x14ac:dyDescent="0.25">
      <c r="AC74891" s="379"/>
    </row>
    <row r="74892" spans="29:29" x14ac:dyDescent="0.25">
      <c r="AC74892" s="379"/>
    </row>
    <row r="74893" spans="29:29" x14ac:dyDescent="0.25">
      <c r="AC74893" s="379"/>
    </row>
    <row r="74894" spans="29:29" x14ac:dyDescent="0.25">
      <c r="AC74894" s="379"/>
    </row>
    <row r="74895" spans="29:29" x14ac:dyDescent="0.25">
      <c r="AC74895" s="379"/>
    </row>
    <row r="74896" spans="29:29" x14ac:dyDescent="0.25">
      <c r="AC74896" s="379"/>
    </row>
    <row r="74897" spans="29:29" x14ac:dyDescent="0.25">
      <c r="AC74897" s="379"/>
    </row>
    <row r="74898" spans="29:29" x14ac:dyDescent="0.25">
      <c r="AC74898" s="379"/>
    </row>
    <row r="74899" spans="29:29" x14ac:dyDescent="0.25">
      <c r="AC74899" s="379"/>
    </row>
    <row r="74900" spans="29:29" x14ac:dyDescent="0.25">
      <c r="AC74900" s="379"/>
    </row>
    <row r="74901" spans="29:29" x14ac:dyDescent="0.25">
      <c r="AC74901" s="379"/>
    </row>
    <row r="74902" spans="29:29" x14ac:dyDescent="0.25">
      <c r="AC74902" s="379"/>
    </row>
    <row r="74903" spans="29:29" x14ac:dyDescent="0.25">
      <c r="AC74903" s="379"/>
    </row>
    <row r="74904" spans="29:29" x14ac:dyDescent="0.25">
      <c r="AC74904" s="379"/>
    </row>
    <row r="74905" spans="29:29" x14ac:dyDescent="0.25">
      <c r="AC74905" s="379"/>
    </row>
    <row r="74906" spans="29:29" x14ac:dyDescent="0.25">
      <c r="AC74906" s="379"/>
    </row>
    <row r="74907" spans="29:29" x14ac:dyDescent="0.25">
      <c r="AC74907" s="379"/>
    </row>
    <row r="74908" spans="29:29" x14ac:dyDescent="0.25">
      <c r="AC74908" s="379"/>
    </row>
    <row r="74909" spans="29:29" x14ac:dyDescent="0.25">
      <c r="AC74909" s="379"/>
    </row>
    <row r="74910" spans="29:29" x14ac:dyDescent="0.25">
      <c r="AC74910" s="379"/>
    </row>
    <row r="74911" spans="29:29" x14ac:dyDescent="0.25">
      <c r="AC74911" s="379"/>
    </row>
    <row r="74912" spans="29:29" x14ac:dyDescent="0.25">
      <c r="AC74912" s="379"/>
    </row>
    <row r="74913" spans="29:29" x14ac:dyDescent="0.25">
      <c r="AC74913" s="379"/>
    </row>
    <row r="74914" spans="29:29" x14ac:dyDescent="0.25">
      <c r="AC74914" s="379"/>
    </row>
    <row r="74915" spans="29:29" x14ac:dyDescent="0.25">
      <c r="AC74915" s="379"/>
    </row>
    <row r="74916" spans="29:29" x14ac:dyDescent="0.25">
      <c r="AC74916" s="379"/>
    </row>
    <row r="74917" spans="29:29" x14ac:dyDescent="0.25">
      <c r="AC74917" s="379"/>
    </row>
    <row r="74918" spans="29:29" x14ac:dyDescent="0.25">
      <c r="AC74918" s="379"/>
    </row>
    <row r="74919" spans="29:29" x14ac:dyDescent="0.25">
      <c r="AC74919" s="379"/>
    </row>
    <row r="74920" spans="29:29" x14ac:dyDescent="0.25">
      <c r="AC74920" s="379"/>
    </row>
    <row r="74921" spans="29:29" x14ac:dyDescent="0.25">
      <c r="AC74921" s="379"/>
    </row>
    <row r="74922" spans="29:29" x14ac:dyDescent="0.25">
      <c r="AC74922" s="379"/>
    </row>
    <row r="74923" spans="29:29" x14ac:dyDescent="0.25">
      <c r="AC74923" s="379"/>
    </row>
    <row r="74924" spans="29:29" x14ac:dyDescent="0.25">
      <c r="AC74924" s="379"/>
    </row>
    <row r="74925" spans="29:29" x14ac:dyDescent="0.25">
      <c r="AC74925" s="379"/>
    </row>
    <row r="74926" spans="29:29" x14ac:dyDescent="0.25">
      <c r="AC74926" s="379"/>
    </row>
    <row r="74927" spans="29:29" x14ac:dyDescent="0.25">
      <c r="AC74927" s="379"/>
    </row>
    <row r="74928" spans="29:29" x14ac:dyDescent="0.25">
      <c r="AC74928" s="379"/>
    </row>
    <row r="74929" spans="29:29" x14ac:dyDescent="0.25">
      <c r="AC74929" s="379"/>
    </row>
    <row r="74930" spans="29:29" x14ac:dyDescent="0.25">
      <c r="AC74930" s="379"/>
    </row>
    <row r="74931" spans="29:29" x14ac:dyDescent="0.25">
      <c r="AC74931" s="379"/>
    </row>
    <row r="74932" spans="29:29" x14ac:dyDescent="0.25">
      <c r="AC74932" s="379"/>
    </row>
    <row r="74933" spans="29:29" x14ac:dyDescent="0.25">
      <c r="AC74933" s="379"/>
    </row>
    <row r="74934" spans="29:29" x14ac:dyDescent="0.25">
      <c r="AC74934" s="379"/>
    </row>
    <row r="74935" spans="29:29" x14ac:dyDescent="0.25">
      <c r="AC74935" s="379"/>
    </row>
    <row r="74936" spans="29:29" x14ac:dyDescent="0.25">
      <c r="AC74936" s="379"/>
    </row>
    <row r="74937" spans="29:29" x14ac:dyDescent="0.25">
      <c r="AC74937" s="379"/>
    </row>
    <row r="74938" spans="29:29" x14ac:dyDescent="0.25">
      <c r="AC74938" s="379"/>
    </row>
    <row r="74939" spans="29:29" x14ac:dyDescent="0.25">
      <c r="AC74939" s="379"/>
    </row>
    <row r="74940" spans="29:29" x14ac:dyDescent="0.25">
      <c r="AC74940" s="379"/>
    </row>
    <row r="74941" spans="29:29" x14ac:dyDescent="0.25">
      <c r="AC74941" s="379"/>
    </row>
    <row r="74942" spans="29:29" x14ac:dyDescent="0.25">
      <c r="AC74942" s="379"/>
    </row>
    <row r="74943" spans="29:29" x14ac:dyDescent="0.25">
      <c r="AC74943" s="379"/>
    </row>
    <row r="74944" spans="29:29" x14ac:dyDescent="0.25">
      <c r="AC74944" s="379"/>
    </row>
    <row r="74945" spans="29:29" x14ac:dyDescent="0.25">
      <c r="AC74945" s="379"/>
    </row>
    <row r="74946" spans="29:29" x14ac:dyDescent="0.25">
      <c r="AC74946" s="379"/>
    </row>
    <row r="74947" spans="29:29" x14ac:dyDescent="0.25">
      <c r="AC74947" s="379"/>
    </row>
    <row r="74948" spans="29:29" x14ac:dyDescent="0.25">
      <c r="AC74948" s="379"/>
    </row>
    <row r="74949" spans="29:29" x14ac:dyDescent="0.25">
      <c r="AC74949" s="379"/>
    </row>
    <row r="74950" spans="29:29" x14ac:dyDescent="0.25">
      <c r="AC74950" s="379"/>
    </row>
    <row r="74951" spans="29:29" x14ac:dyDescent="0.25">
      <c r="AC74951" s="379"/>
    </row>
    <row r="74952" spans="29:29" x14ac:dyDescent="0.25">
      <c r="AC74952" s="379"/>
    </row>
    <row r="74953" spans="29:29" x14ac:dyDescent="0.25">
      <c r="AC74953" s="379"/>
    </row>
    <row r="74954" spans="29:29" x14ac:dyDescent="0.25">
      <c r="AC74954" s="379"/>
    </row>
    <row r="74955" spans="29:29" x14ac:dyDescent="0.25">
      <c r="AC74955" s="379"/>
    </row>
    <row r="74956" spans="29:29" x14ac:dyDescent="0.25">
      <c r="AC74956" s="379"/>
    </row>
    <row r="74957" spans="29:29" x14ac:dyDescent="0.25">
      <c r="AC74957" s="379"/>
    </row>
    <row r="74958" spans="29:29" x14ac:dyDescent="0.25">
      <c r="AC74958" s="379"/>
    </row>
    <row r="74959" spans="29:29" x14ac:dyDescent="0.25">
      <c r="AC74959" s="379"/>
    </row>
    <row r="74960" spans="29:29" x14ac:dyDescent="0.25">
      <c r="AC74960" s="379"/>
    </row>
    <row r="74961" spans="29:29" x14ac:dyDescent="0.25">
      <c r="AC74961" s="379"/>
    </row>
    <row r="74962" spans="29:29" x14ac:dyDescent="0.25">
      <c r="AC74962" s="379"/>
    </row>
    <row r="74963" spans="29:29" x14ac:dyDescent="0.25">
      <c r="AC74963" s="379"/>
    </row>
    <row r="74964" spans="29:29" x14ac:dyDescent="0.25">
      <c r="AC74964" s="379"/>
    </row>
    <row r="74965" spans="29:29" x14ac:dyDescent="0.25">
      <c r="AC74965" s="379"/>
    </row>
    <row r="74966" spans="29:29" x14ac:dyDescent="0.25">
      <c r="AC74966" s="379"/>
    </row>
    <row r="74967" spans="29:29" x14ac:dyDescent="0.25">
      <c r="AC74967" s="379"/>
    </row>
    <row r="74968" spans="29:29" x14ac:dyDescent="0.25">
      <c r="AC74968" s="379"/>
    </row>
    <row r="74969" spans="29:29" x14ac:dyDescent="0.25">
      <c r="AC74969" s="379"/>
    </row>
    <row r="74970" spans="29:29" x14ac:dyDescent="0.25">
      <c r="AC74970" s="379"/>
    </row>
    <row r="74971" spans="29:29" x14ac:dyDescent="0.25">
      <c r="AC74971" s="379"/>
    </row>
    <row r="74972" spans="29:29" x14ac:dyDescent="0.25">
      <c r="AC74972" s="379"/>
    </row>
    <row r="74973" spans="29:29" x14ac:dyDescent="0.25">
      <c r="AC74973" s="379"/>
    </row>
    <row r="74974" spans="29:29" x14ac:dyDescent="0.25">
      <c r="AC74974" s="379"/>
    </row>
    <row r="74975" spans="29:29" x14ac:dyDescent="0.25">
      <c r="AC74975" s="379"/>
    </row>
    <row r="74976" spans="29:29" x14ac:dyDescent="0.25">
      <c r="AC74976" s="379"/>
    </row>
    <row r="74977" spans="29:29" x14ac:dyDescent="0.25">
      <c r="AC74977" s="379"/>
    </row>
    <row r="74978" spans="29:29" x14ac:dyDescent="0.25">
      <c r="AC74978" s="379"/>
    </row>
    <row r="74979" spans="29:29" x14ac:dyDescent="0.25">
      <c r="AC74979" s="379"/>
    </row>
    <row r="74980" spans="29:29" x14ac:dyDescent="0.25">
      <c r="AC74980" s="379"/>
    </row>
    <row r="74981" spans="29:29" x14ac:dyDescent="0.25">
      <c r="AC74981" s="379"/>
    </row>
    <row r="74982" spans="29:29" x14ac:dyDescent="0.25">
      <c r="AC74982" s="379"/>
    </row>
    <row r="74983" spans="29:29" x14ac:dyDescent="0.25">
      <c r="AC74983" s="379"/>
    </row>
    <row r="74984" spans="29:29" x14ac:dyDescent="0.25">
      <c r="AC74984" s="379"/>
    </row>
    <row r="74985" spans="29:29" x14ac:dyDescent="0.25">
      <c r="AC74985" s="379"/>
    </row>
    <row r="74986" spans="29:29" x14ac:dyDescent="0.25">
      <c r="AC74986" s="379"/>
    </row>
    <row r="74987" spans="29:29" x14ac:dyDescent="0.25">
      <c r="AC74987" s="379"/>
    </row>
    <row r="74988" spans="29:29" x14ac:dyDescent="0.25">
      <c r="AC74988" s="379"/>
    </row>
    <row r="74989" spans="29:29" x14ac:dyDescent="0.25">
      <c r="AC74989" s="379"/>
    </row>
    <row r="74990" spans="29:29" x14ac:dyDescent="0.25">
      <c r="AC74990" s="379"/>
    </row>
    <row r="74991" spans="29:29" x14ac:dyDescent="0.25">
      <c r="AC74991" s="379"/>
    </row>
    <row r="74992" spans="29:29" x14ac:dyDescent="0.25">
      <c r="AC74992" s="379"/>
    </row>
    <row r="74993" spans="29:29" x14ac:dyDescent="0.25">
      <c r="AC74993" s="379"/>
    </row>
    <row r="74994" spans="29:29" x14ac:dyDescent="0.25">
      <c r="AC74994" s="379"/>
    </row>
    <row r="74995" spans="29:29" x14ac:dyDescent="0.25">
      <c r="AC74995" s="379"/>
    </row>
    <row r="74996" spans="29:29" x14ac:dyDescent="0.25">
      <c r="AC74996" s="379"/>
    </row>
    <row r="74997" spans="29:29" x14ac:dyDescent="0.25">
      <c r="AC74997" s="379"/>
    </row>
    <row r="74998" spans="29:29" x14ac:dyDescent="0.25">
      <c r="AC74998" s="379"/>
    </row>
    <row r="74999" spans="29:29" x14ac:dyDescent="0.25">
      <c r="AC74999" s="379"/>
    </row>
    <row r="75000" spans="29:29" x14ac:dyDescent="0.25">
      <c r="AC75000" s="379"/>
    </row>
    <row r="75001" spans="29:29" x14ac:dyDescent="0.25">
      <c r="AC75001" s="379"/>
    </row>
    <row r="75002" spans="29:29" x14ac:dyDescent="0.25">
      <c r="AC75002" s="379"/>
    </row>
    <row r="75003" spans="29:29" x14ac:dyDescent="0.25">
      <c r="AC75003" s="379"/>
    </row>
    <row r="75004" spans="29:29" x14ac:dyDescent="0.25">
      <c r="AC75004" s="379"/>
    </row>
    <row r="75005" spans="29:29" x14ac:dyDescent="0.25">
      <c r="AC75005" s="379"/>
    </row>
    <row r="75006" spans="29:29" x14ac:dyDescent="0.25">
      <c r="AC75006" s="379"/>
    </row>
    <row r="75007" spans="29:29" x14ac:dyDescent="0.25">
      <c r="AC75007" s="379"/>
    </row>
    <row r="75008" spans="29:29" x14ac:dyDescent="0.25">
      <c r="AC75008" s="379"/>
    </row>
    <row r="75009" spans="29:29" x14ac:dyDescent="0.25">
      <c r="AC75009" s="379"/>
    </row>
    <row r="75010" spans="29:29" x14ac:dyDescent="0.25">
      <c r="AC75010" s="379"/>
    </row>
    <row r="75011" spans="29:29" x14ac:dyDescent="0.25">
      <c r="AC75011" s="379"/>
    </row>
    <row r="75012" spans="29:29" x14ac:dyDescent="0.25">
      <c r="AC75012" s="379"/>
    </row>
    <row r="75013" spans="29:29" x14ac:dyDescent="0.25">
      <c r="AC75013" s="379"/>
    </row>
    <row r="75014" spans="29:29" x14ac:dyDescent="0.25">
      <c r="AC75014" s="379"/>
    </row>
    <row r="75015" spans="29:29" x14ac:dyDescent="0.25">
      <c r="AC75015" s="379"/>
    </row>
    <row r="75016" spans="29:29" x14ac:dyDescent="0.25">
      <c r="AC75016" s="379"/>
    </row>
    <row r="75017" spans="29:29" x14ac:dyDescent="0.25">
      <c r="AC75017" s="379"/>
    </row>
    <row r="75018" spans="29:29" x14ac:dyDescent="0.25">
      <c r="AC75018" s="379"/>
    </row>
    <row r="75019" spans="29:29" x14ac:dyDescent="0.25">
      <c r="AC75019" s="379"/>
    </row>
    <row r="75020" spans="29:29" x14ac:dyDescent="0.25">
      <c r="AC75020" s="379"/>
    </row>
    <row r="75021" spans="29:29" x14ac:dyDescent="0.25">
      <c r="AC75021" s="379"/>
    </row>
    <row r="75022" spans="29:29" x14ac:dyDescent="0.25">
      <c r="AC75022" s="379"/>
    </row>
    <row r="75023" spans="29:29" x14ac:dyDescent="0.25">
      <c r="AC75023" s="379"/>
    </row>
    <row r="75024" spans="29:29" x14ac:dyDescent="0.25">
      <c r="AC75024" s="379"/>
    </row>
    <row r="75025" spans="29:29" x14ac:dyDescent="0.25">
      <c r="AC75025" s="379"/>
    </row>
    <row r="75026" spans="29:29" x14ac:dyDescent="0.25">
      <c r="AC75026" s="379"/>
    </row>
    <row r="75027" spans="29:29" x14ac:dyDescent="0.25">
      <c r="AC75027" s="379"/>
    </row>
    <row r="75028" spans="29:29" x14ac:dyDescent="0.25">
      <c r="AC75028" s="379"/>
    </row>
    <row r="75029" spans="29:29" x14ac:dyDescent="0.25">
      <c r="AC75029" s="379"/>
    </row>
    <row r="75030" spans="29:29" x14ac:dyDescent="0.25">
      <c r="AC75030" s="379"/>
    </row>
    <row r="75031" spans="29:29" x14ac:dyDescent="0.25">
      <c r="AC75031" s="379"/>
    </row>
    <row r="75032" spans="29:29" x14ac:dyDescent="0.25">
      <c r="AC75032" s="379"/>
    </row>
    <row r="75033" spans="29:29" x14ac:dyDescent="0.25">
      <c r="AC75033" s="379"/>
    </row>
    <row r="75034" spans="29:29" x14ac:dyDescent="0.25">
      <c r="AC75034" s="379"/>
    </row>
    <row r="75035" spans="29:29" x14ac:dyDescent="0.25">
      <c r="AC75035" s="379"/>
    </row>
    <row r="75036" spans="29:29" x14ac:dyDescent="0.25">
      <c r="AC75036" s="379"/>
    </row>
    <row r="75037" spans="29:29" x14ac:dyDescent="0.25">
      <c r="AC75037" s="379"/>
    </row>
    <row r="75038" spans="29:29" x14ac:dyDescent="0.25">
      <c r="AC75038" s="379"/>
    </row>
    <row r="75039" spans="29:29" x14ac:dyDescent="0.25">
      <c r="AC75039" s="379"/>
    </row>
    <row r="75040" spans="29:29" x14ac:dyDescent="0.25">
      <c r="AC75040" s="379"/>
    </row>
    <row r="75041" spans="29:29" x14ac:dyDescent="0.25">
      <c r="AC75041" s="379"/>
    </row>
    <row r="75042" spans="29:29" x14ac:dyDescent="0.25">
      <c r="AC75042" s="379"/>
    </row>
    <row r="75043" spans="29:29" x14ac:dyDescent="0.25">
      <c r="AC75043" s="379"/>
    </row>
    <row r="75044" spans="29:29" x14ac:dyDescent="0.25">
      <c r="AC75044" s="379"/>
    </row>
    <row r="75045" spans="29:29" x14ac:dyDescent="0.25">
      <c r="AC75045" s="379"/>
    </row>
    <row r="75046" spans="29:29" x14ac:dyDescent="0.25">
      <c r="AC75046" s="379"/>
    </row>
    <row r="75047" spans="29:29" x14ac:dyDescent="0.25">
      <c r="AC75047" s="379"/>
    </row>
    <row r="75048" spans="29:29" x14ac:dyDescent="0.25">
      <c r="AC75048" s="379"/>
    </row>
    <row r="75049" spans="29:29" x14ac:dyDescent="0.25">
      <c r="AC75049" s="379"/>
    </row>
    <row r="75050" spans="29:29" x14ac:dyDescent="0.25">
      <c r="AC75050" s="379"/>
    </row>
    <row r="75051" spans="29:29" x14ac:dyDescent="0.25">
      <c r="AC75051" s="379"/>
    </row>
    <row r="75052" spans="29:29" x14ac:dyDescent="0.25">
      <c r="AC75052" s="379"/>
    </row>
    <row r="75053" spans="29:29" x14ac:dyDescent="0.25">
      <c r="AC75053" s="379"/>
    </row>
    <row r="75054" spans="29:29" x14ac:dyDescent="0.25">
      <c r="AC75054" s="379"/>
    </row>
    <row r="75055" spans="29:29" x14ac:dyDescent="0.25">
      <c r="AC75055" s="379"/>
    </row>
    <row r="75056" spans="29:29" x14ac:dyDescent="0.25">
      <c r="AC75056" s="379"/>
    </row>
    <row r="75057" spans="29:29" x14ac:dyDescent="0.25">
      <c r="AC75057" s="379"/>
    </row>
    <row r="75058" spans="29:29" x14ac:dyDescent="0.25">
      <c r="AC75058" s="379"/>
    </row>
    <row r="75059" spans="29:29" x14ac:dyDescent="0.25">
      <c r="AC75059" s="379"/>
    </row>
    <row r="75060" spans="29:29" x14ac:dyDescent="0.25">
      <c r="AC75060" s="379"/>
    </row>
    <row r="75061" spans="29:29" x14ac:dyDescent="0.25">
      <c r="AC75061" s="379"/>
    </row>
    <row r="75062" spans="29:29" x14ac:dyDescent="0.25">
      <c r="AC75062" s="379"/>
    </row>
    <row r="75063" spans="29:29" x14ac:dyDescent="0.25">
      <c r="AC75063" s="379"/>
    </row>
    <row r="75064" spans="29:29" x14ac:dyDescent="0.25">
      <c r="AC75064" s="379"/>
    </row>
    <row r="75065" spans="29:29" x14ac:dyDescent="0.25">
      <c r="AC75065" s="379"/>
    </row>
    <row r="75066" spans="29:29" x14ac:dyDescent="0.25">
      <c r="AC75066" s="379"/>
    </row>
    <row r="75067" spans="29:29" x14ac:dyDescent="0.25">
      <c r="AC75067" s="379"/>
    </row>
    <row r="75068" spans="29:29" x14ac:dyDescent="0.25">
      <c r="AC75068" s="379"/>
    </row>
    <row r="75069" spans="29:29" x14ac:dyDescent="0.25">
      <c r="AC75069" s="379"/>
    </row>
    <row r="75070" spans="29:29" x14ac:dyDescent="0.25">
      <c r="AC75070" s="379"/>
    </row>
    <row r="75071" spans="29:29" x14ac:dyDescent="0.25">
      <c r="AC75071" s="379"/>
    </row>
    <row r="75072" spans="29:29" x14ac:dyDescent="0.25">
      <c r="AC75072" s="379"/>
    </row>
    <row r="75073" spans="29:29" x14ac:dyDescent="0.25">
      <c r="AC75073" s="379"/>
    </row>
    <row r="75074" spans="29:29" x14ac:dyDescent="0.25">
      <c r="AC75074" s="379"/>
    </row>
    <row r="75075" spans="29:29" x14ac:dyDescent="0.25">
      <c r="AC75075" s="379"/>
    </row>
    <row r="75076" spans="29:29" x14ac:dyDescent="0.25">
      <c r="AC75076" s="379"/>
    </row>
    <row r="75077" spans="29:29" x14ac:dyDescent="0.25">
      <c r="AC75077" s="379"/>
    </row>
    <row r="75078" spans="29:29" x14ac:dyDescent="0.25">
      <c r="AC75078" s="379"/>
    </row>
    <row r="75079" spans="29:29" x14ac:dyDescent="0.25">
      <c r="AC75079" s="379"/>
    </row>
    <row r="75080" spans="29:29" x14ac:dyDescent="0.25">
      <c r="AC75080" s="379"/>
    </row>
    <row r="75081" spans="29:29" x14ac:dyDescent="0.25">
      <c r="AC75081" s="379"/>
    </row>
    <row r="75082" spans="29:29" x14ac:dyDescent="0.25">
      <c r="AC75082" s="379"/>
    </row>
    <row r="75083" spans="29:29" x14ac:dyDescent="0.25">
      <c r="AC75083" s="379"/>
    </row>
    <row r="75084" spans="29:29" x14ac:dyDescent="0.25">
      <c r="AC75084" s="379"/>
    </row>
    <row r="75085" spans="29:29" x14ac:dyDescent="0.25">
      <c r="AC75085" s="379"/>
    </row>
    <row r="75086" spans="29:29" x14ac:dyDescent="0.25">
      <c r="AC75086" s="379"/>
    </row>
    <row r="75087" spans="29:29" x14ac:dyDescent="0.25">
      <c r="AC75087" s="379"/>
    </row>
    <row r="75088" spans="29:29" x14ac:dyDescent="0.25">
      <c r="AC75088" s="379"/>
    </row>
    <row r="75089" spans="29:29" x14ac:dyDescent="0.25">
      <c r="AC75089" s="379"/>
    </row>
    <row r="75090" spans="29:29" x14ac:dyDescent="0.25">
      <c r="AC75090" s="379"/>
    </row>
    <row r="75091" spans="29:29" x14ac:dyDescent="0.25">
      <c r="AC75091" s="379"/>
    </row>
    <row r="75092" spans="29:29" x14ac:dyDescent="0.25">
      <c r="AC75092" s="379"/>
    </row>
    <row r="75093" spans="29:29" x14ac:dyDescent="0.25">
      <c r="AC75093" s="379"/>
    </row>
    <row r="75094" spans="29:29" x14ac:dyDescent="0.25">
      <c r="AC75094" s="379"/>
    </row>
    <row r="75095" spans="29:29" x14ac:dyDescent="0.25">
      <c r="AC75095" s="379"/>
    </row>
    <row r="75096" spans="29:29" x14ac:dyDescent="0.25">
      <c r="AC75096" s="379"/>
    </row>
    <row r="75097" spans="29:29" x14ac:dyDescent="0.25">
      <c r="AC75097" s="379"/>
    </row>
    <row r="75098" spans="29:29" x14ac:dyDescent="0.25">
      <c r="AC75098" s="379"/>
    </row>
    <row r="75099" spans="29:29" x14ac:dyDescent="0.25">
      <c r="AC75099" s="379"/>
    </row>
    <row r="75100" spans="29:29" x14ac:dyDescent="0.25">
      <c r="AC75100" s="379"/>
    </row>
    <row r="75101" spans="29:29" x14ac:dyDescent="0.25">
      <c r="AC75101" s="379"/>
    </row>
    <row r="75102" spans="29:29" x14ac:dyDescent="0.25">
      <c r="AC75102" s="379"/>
    </row>
    <row r="75103" spans="29:29" x14ac:dyDescent="0.25">
      <c r="AC75103" s="379"/>
    </row>
    <row r="75104" spans="29:29" x14ac:dyDescent="0.25">
      <c r="AC75104" s="379"/>
    </row>
    <row r="75105" spans="29:29" x14ac:dyDescent="0.25">
      <c r="AC75105" s="379"/>
    </row>
    <row r="75106" spans="29:29" x14ac:dyDescent="0.25">
      <c r="AC75106" s="379"/>
    </row>
    <row r="75107" spans="29:29" x14ac:dyDescent="0.25">
      <c r="AC75107" s="379"/>
    </row>
    <row r="75108" spans="29:29" x14ac:dyDescent="0.25">
      <c r="AC75108" s="379"/>
    </row>
    <row r="75109" spans="29:29" x14ac:dyDescent="0.25">
      <c r="AC75109" s="379"/>
    </row>
    <row r="75110" spans="29:29" x14ac:dyDescent="0.25">
      <c r="AC75110" s="379"/>
    </row>
    <row r="75111" spans="29:29" x14ac:dyDescent="0.25">
      <c r="AC75111" s="379"/>
    </row>
    <row r="75112" spans="29:29" x14ac:dyDescent="0.25">
      <c r="AC75112" s="379"/>
    </row>
    <row r="75113" spans="29:29" x14ac:dyDescent="0.25">
      <c r="AC75113" s="379"/>
    </row>
    <row r="75114" spans="29:29" x14ac:dyDescent="0.25">
      <c r="AC75114" s="379"/>
    </row>
    <row r="75115" spans="29:29" x14ac:dyDescent="0.25">
      <c r="AC75115" s="379"/>
    </row>
    <row r="75116" spans="29:29" x14ac:dyDescent="0.25">
      <c r="AC75116" s="379"/>
    </row>
    <row r="75117" spans="29:29" x14ac:dyDescent="0.25">
      <c r="AC75117" s="379"/>
    </row>
    <row r="75118" spans="29:29" x14ac:dyDescent="0.25">
      <c r="AC75118" s="379"/>
    </row>
    <row r="75119" spans="29:29" x14ac:dyDescent="0.25">
      <c r="AC75119" s="379"/>
    </row>
    <row r="75120" spans="29:29" x14ac:dyDescent="0.25">
      <c r="AC75120" s="379"/>
    </row>
    <row r="75121" spans="29:29" x14ac:dyDescent="0.25">
      <c r="AC75121" s="379"/>
    </row>
    <row r="75122" spans="29:29" x14ac:dyDescent="0.25">
      <c r="AC75122" s="379"/>
    </row>
    <row r="75123" spans="29:29" x14ac:dyDescent="0.25">
      <c r="AC75123" s="379"/>
    </row>
    <row r="75124" spans="29:29" x14ac:dyDescent="0.25">
      <c r="AC75124" s="379"/>
    </row>
    <row r="75125" spans="29:29" x14ac:dyDescent="0.25">
      <c r="AC75125" s="379"/>
    </row>
    <row r="75126" spans="29:29" x14ac:dyDescent="0.25">
      <c r="AC75126" s="379"/>
    </row>
    <row r="75127" spans="29:29" x14ac:dyDescent="0.25">
      <c r="AC75127" s="379"/>
    </row>
    <row r="75128" spans="29:29" x14ac:dyDescent="0.25">
      <c r="AC75128" s="379"/>
    </row>
    <row r="75129" spans="29:29" x14ac:dyDescent="0.25">
      <c r="AC75129" s="379"/>
    </row>
    <row r="75130" spans="29:29" x14ac:dyDescent="0.25">
      <c r="AC75130" s="379"/>
    </row>
    <row r="75131" spans="29:29" x14ac:dyDescent="0.25">
      <c r="AC75131" s="379"/>
    </row>
    <row r="75132" spans="29:29" x14ac:dyDescent="0.25">
      <c r="AC75132" s="379"/>
    </row>
    <row r="75133" spans="29:29" x14ac:dyDescent="0.25">
      <c r="AC75133" s="379"/>
    </row>
    <row r="75134" spans="29:29" x14ac:dyDescent="0.25">
      <c r="AC75134" s="379"/>
    </row>
    <row r="75135" spans="29:29" x14ac:dyDescent="0.25">
      <c r="AC75135" s="379"/>
    </row>
    <row r="75136" spans="29:29" x14ac:dyDescent="0.25">
      <c r="AC75136" s="379"/>
    </row>
    <row r="75137" spans="29:29" x14ac:dyDescent="0.25">
      <c r="AC75137" s="379"/>
    </row>
    <row r="75138" spans="29:29" x14ac:dyDescent="0.25">
      <c r="AC75138" s="379"/>
    </row>
    <row r="75139" spans="29:29" x14ac:dyDescent="0.25">
      <c r="AC75139" s="379"/>
    </row>
    <row r="75140" spans="29:29" x14ac:dyDescent="0.25">
      <c r="AC75140" s="379"/>
    </row>
    <row r="75141" spans="29:29" x14ac:dyDescent="0.25">
      <c r="AC75141" s="379"/>
    </row>
    <row r="75142" spans="29:29" x14ac:dyDescent="0.25">
      <c r="AC75142" s="379"/>
    </row>
    <row r="75143" spans="29:29" x14ac:dyDescent="0.25">
      <c r="AC75143" s="379"/>
    </row>
    <row r="75144" spans="29:29" x14ac:dyDescent="0.25">
      <c r="AC75144" s="379"/>
    </row>
    <row r="75145" spans="29:29" x14ac:dyDescent="0.25">
      <c r="AC75145" s="379"/>
    </row>
    <row r="75146" spans="29:29" x14ac:dyDescent="0.25">
      <c r="AC75146" s="379"/>
    </row>
    <row r="75147" spans="29:29" x14ac:dyDescent="0.25">
      <c r="AC75147" s="379"/>
    </row>
    <row r="75148" spans="29:29" x14ac:dyDescent="0.25">
      <c r="AC75148" s="379"/>
    </row>
    <row r="75149" spans="29:29" x14ac:dyDescent="0.25">
      <c r="AC75149" s="379"/>
    </row>
    <row r="75150" spans="29:29" x14ac:dyDescent="0.25">
      <c r="AC75150" s="379"/>
    </row>
    <row r="75151" spans="29:29" x14ac:dyDescent="0.25">
      <c r="AC75151" s="379"/>
    </row>
    <row r="75152" spans="29:29" x14ac:dyDescent="0.25">
      <c r="AC75152" s="379"/>
    </row>
    <row r="75153" spans="29:29" x14ac:dyDescent="0.25">
      <c r="AC75153" s="379"/>
    </row>
    <row r="75154" spans="29:29" x14ac:dyDescent="0.25">
      <c r="AC75154" s="379"/>
    </row>
    <row r="75155" spans="29:29" x14ac:dyDescent="0.25">
      <c r="AC75155" s="379"/>
    </row>
    <row r="75156" spans="29:29" x14ac:dyDescent="0.25">
      <c r="AC75156" s="379"/>
    </row>
    <row r="75157" spans="29:29" x14ac:dyDescent="0.25">
      <c r="AC75157" s="379"/>
    </row>
    <row r="75158" spans="29:29" x14ac:dyDescent="0.25">
      <c r="AC75158" s="379"/>
    </row>
    <row r="75159" spans="29:29" x14ac:dyDescent="0.25">
      <c r="AC75159" s="379"/>
    </row>
    <row r="75160" spans="29:29" x14ac:dyDescent="0.25">
      <c r="AC75160" s="379"/>
    </row>
    <row r="75161" spans="29:29" x14ac:dyDescent="0.25">
      <c r="AC75161" s="379"/>
    </row>
    <row r="75162" spans="29:29" x14ac:dyDescent="0.25">
      <c r="AC75162" s="379"/>
    </row>
    <row r="75163" spans="29:29" x14ac:dyDescent="0.25">
      <c r="AC75163" s="379"/>
    </row>
    <row r="75164" spans="29:29" x14ac:dyDescent="0.25">
      <c r="AC75164" s="379"/>
    </row>
    <row r="75165" spans="29:29" x14ac:dyDescent="0.25">
      <c r="AC75165" s="379"/>
    </row>
    <row r="75166" spans="29:29" x14ac:dyDescent="0.25">
      <c r="AC75166" s="379"/>
    </row>
    <row r="75167" spans="29:29" x14ac:dyDescent="0.25">
      <c r="AC75167" s="379"/>
    </row>
    <row r="75168" spans="29:29" x14ac:dyDescent="0.25">
      <c r="AC75168" s="379"/>
    </row>
    <row r="75169" spans="29:29" x14ac:dyDescent="0.25">
      <c r="AC75169" s="379"/>
    </row>
    <row r="75170" spans="29:29" x14ac:dyDescent="0.25">
      <c r="AC75170" s="379"/>
    </row>
    <row r="75171" spans="29:29" x14ac:dyDescent="0.25">
      <c r="AC75171" s="379"/>
    </row>
    <row r="75172" spans="29:29" x14ac:dyDescent="0.25">
      <c r="AC75172" s="379"/>
    </row>
    <row r="75173" spans="29:29" x14ac:dyDescent="0.25">
      <c r="AC75173" s="379"/>
    </row>
    <row r="75174" spans="29:29" x14ac:dyDescent="0.25">
      <c r="AC75174" s="379"/>
    </row>
    <row r="75175" spans="29:29" x14ac:dyDescent="0.25">
      <c r="AC75175" s="379"/>
    </row>
    <row r="75176" spans="29:29" x14ac:dyDescent="0.25">
      <c r="AC75176" s="379"/>
    </row>
    <row r="75177" spans="29:29" x14ac:dyDescent="0.25">
      <c r="AC75177" s="379"/>
    </row>
    <row r="75178" spans="29:29" x14ac:dyDescent="0.25">
      <c r="AC75178" s="379"/>
    </row>
    <row r="75179" spans="29:29" x14ac:dyDescent="0.25">
      <c r="AC75179" s="379"/>
    </row>
    <row r="75180" spans="29:29" x14ac:dyDescent="0.25">
      <c r="AC75180" s="379"/>
    </row>
    <row r="75181" spans="29:29" x14ac:dyDescent="0.25">
      <c r="AC75181" s="379"/>
    </row>
    <row r="75182" spans="29:29" x14ac:dyDescent="0.25">
      <c r="AC75182" s="379"/>
    </row>
    <row r="75183" spans="29:29" x14ac:dyDescent="0.25">
      <c r="AC75183" s="379"/>
    </row>
    <row r="75184" spans="29:29" x14ac:dyDescent="0.25">
      <c r="AC75184" s="379"/>
    </row>
    <row r="75185" spans="29:29" x14ac:dyDescent="0.25">
      <c r="AC75185" s="379"/>
    </row>
    <row r="75186" spans="29:29" x14ac:dyDescent="0.25">
      <c r="AC75186" s="379"/>
    </row>
    <row r="75187" spans="29:29" x14ac:dyDescent="0.25">
      <c r="AC75187" s="379"/>
    </row>
    <row r="75188" spans="29:29" x14ac:dyDescent="0.25">
      <c r="AC75188" s="379"/>
    </row>
    <row r="75189" spans="29:29" x14ac:dyDescent="0.25">
      <c r="AC75189" s="379"/>
    </row>
    <row r="75190" spans="29:29" x14ac:dyDescent="0.25">
      <c r="AC75190" s="379"/>
    </row>
    <row r="75191" spans="29:29" x14ac:dyDescent="0.25">
      <c r="AC75191" s="379"/>
    </row>
    <row r="75192" spans="29:29" x14ac:dyDescent="0.25">
      <c r="AC75192" s="379"/>
    </row>
    <row r="75193" spans="29:29" x14ac:dyDescent="0.25">
      <c r="AC75193" s="379"/>
    </row>
    <row r="75194" spans="29:29" x14ac:dyDescent="0.25">
      <c r="AC75194" s="379"/>
    </row>
    <row r="75195" spans="29:29" x14ac:dyDescent="0.25">
      <c r="AC75195" s="379"/>
    </row>
    <row r="75196" spans="29:29" x14ac:dyDescent="0.25">
      <c r="AC75196" s="379"/>
    </row>
    <row r="75197" spans="29:29" x14ac:dyDescent="0.25">
      <c r="AC75197" s="379"/>
    </row>
    <row r="75198" spans="29:29" x14ac:dyDescent="0.25">
      <c r="AC75198" s="379"/>
    </row>
    <row r="75199" spans="29:29" x14ac:dyDescent="0.25">
      <c r="AC75199" s="379"/>
    </row>
    <row r="75200" spans="29:29" x14ac:dyDescent="0.25">
      <c r="AC75200" s="379"/>
    </row>
    <row r="75201" spans="29:29" x14ac:dyDescent="0.25">
      <c r="AC75201" s="379"/>
    </row>
    <row r="75202" spans="29:29" x14ac:dyDescent="0.25">
      <c r="AC75202" s="379"/>
    </row>
    <row r="75203" spans="29:29" x14ac:dyDescent="0.25">
      <c r="AC75203" s="379"/>
    </row>
    <row r="75204" spans="29:29" x14ac:dyDescent="0.25">
      <c r="AC75204" s="379"/>
    </row>
    <row r="75205" spans="29:29" x14ac:dyDescent="0.25">
      <c r="AC75205" s="379"/>
    </row>
    <row r="75206" spans="29:29" x14ac:dyDescent="0.25">
      <c r="AC75206" s="379"/>
    </row>
    <row r="75207" spans="29:29" x14ac:dyDescent="0.25">
      <c r="AC75207" s="379"/>
    </row>
    <row r="75208" spans="29:29" x14ac:dyDescent="0.25">
      <c r="AC75208" s="379"/>
    </row>
    <row r="75209" spans="29:29" x14ac:dyDescent="0.25">
      <c r="AC75209" s="379"/>
    </row>
    <row r="75210" spans="29:29" x14ac:dyDescent="0.25">
      <c r="AC75210" s="379"/>
    </row>
    <row r="75211" spans="29:29" x14ac:dyDescent="0.25">
      <c r="AC75211" s="379"/>
    </row>
    <row r="75212" spans="29:29" x14ac:dyDescent="0.25">
      <c r="AC75212" s="379"/>
    </row>
    <row r="75213" spans="29:29" x14ac:dyDescent="0.25">
      <c r="AC75213" s="379"/>
    </row>
    <row r="75214" spans="29:29" x14ac:dyDescent="0.25">
      <c r="AC75214" s="379"/>
    </row>
    <row r="75215" spans="29:29" x14ac:dyDescent="0.25">
      <c r="AC75215" s="379"/>
    </row>
    <row r="75216" spans="29:29" x14ac:dyDescent="0.25">
      <c r="AC75216" s="379"/>
    </row>
    <row r="75217" spans="29:29" x14ac:dyDescent="0.25">
      <c r="AC75217" s="379"/>
    </row>
    <row r="75218" spans="29:29" x14ac:dyDescent="0.25">
      <c r="AC75218" s="379"/>
    </row>
    <row r="75219" spans="29:29" x14ac:dyDescent="0.25">
      <c r="AC75219" s="379"/>
    </row>
    <row r="75220" spans="29:29" x14ac:dyDescent="0.25">
      <c r="AC75220" s="379"/>
    </row>
    <row r="75221" spans="29:29" x14ac:dyDescent="0.25">
      <c r="AC75221" s="379"/>
    </row>
    <row r="75222" spans="29:29" x14ac:dyDescent="0.25">
      <c r="AC75222" s="379"/>
    </row>
    <row r="75223" spans="29:29" x14ac:dyDescent="0.25">
      <c r="AC75223" s="379"/>
    </row>
    <row r="75224" spans="29:29" x14ac:dyDescent="0.25">
      <c r="AC75224" s="379"/>
    </row>
    <row r="75225" spans="29:29" x14ac:dyDescent="0.25">
      <c r="AC75225" s="379"/>
    </row>
    <row r="75226" spans="29:29" x14ac:dyDescent="0.25">
      <c r="AC75226" s="379"/>
    </row>
    <row r="75227" spans="29:29" x14ac:dyDescent="0.25">
      <c r="AC75227" s="379"/>
    </row>
    <row r="75228" spans="29:29" x14ac:dyDescent="0.25">
      <c r="AC75228" s="379"/>
    </row>
    <row r="75229" spans="29:29" x14ac:dyDescent="0.25">
      <c r="AC75229" s="379"/>
    </row>
    <row r="75230" spans="29:29" x14ac:dyDescent="0.25">
      <c r="AC75230" s="379"/>
    </row>
    <row r="75231" spans="29:29" x14ac:dyDescent="0.25">
      <c r="AC75231" s="379"/>
    </row>
    <row r="75232" spans="29:29" x14ac:dyDescent="0.25">
      <c r="AC75232" s="379"/>
    </row>
    <row r="75233" spans="29:29" x14ac:dyDescent="0.25">
      <c r="AC75233" s="379"/>
    </row>
    <row r="75234" spans="29:29" x14ac:dyDescent="0.25">
      <c r="AC75234" s="379"/>
    </row>
    <row r="75235" spans="29:29" x14ac:dyDescent="0.25">
      <c r="AC75235" s="379"/>
    </row>
    <row r="75236" spans="29:29" x14ac:dyDescent="0.25">
      <c r="AC75236" s="379"/>
    </row>
    <row r="75237" spans="29:29" x14ac:dyDescent="0.25">
      <c r="AC75237" s="379"/>
    </row>
    <row r="75238" spans="29:29" x14ac:dyDescent="0.25">
      <c r="AC75238" s="379"/>
    </row>
    <row r="75239" spans="29:29" x14ac:dyDescent="0.25">
      <c r="AC75239" s="379"/>
    </row>
    <row r="75240" spans="29:29" x14ac:dyDescent="0.25">
      <c r="AC75240" s="379"/>
    </row>
    <row r="75241" spans="29:29" x14ac:dyDescent="0.25">
      <c r="AC75241" s="379"/>
    </row>
    <row r="75242" spans="29:29" x14ac:dyDescent="0.25">
      <c r="AC75242" s="379"/>
    </row>
    <row r="75243" spans="29:29" x14ac:dyDescent="0.25">
      <c r="AC75243" s="379"/>
    </row>
    <row r="75244" spans="29:29" x14ac:dyDescent="0.25">
      <c r="AC75244" s="379"/>
    </row>
    <row r="75245" spans="29:29" x14ac:dyDescent="0.25">
      <c r="AC75245" s="379"/>
    </row>
    <row r="75246" spans="29:29" x14ac:dyDescent="0.25">
      <c r="AC75246" s="379"/>
    </row>
    <row r="75247" spans="29:29" x14ac:dyDescent="0.25">
      <c r="AC75247" s="379"/>
    </row>
    <row r="75248" spans="29:29" x14ac:dyDescent="0.25">
      <c r="AC75248" s="379"/>
    </row>
    <row r="75249" spans="29:29" x14ac:dyDescent="0.25">
      <c r="AC75249" s="379"/>
    </row>
    <row r="75250" spans="29:29" x14ac:dyDescent="0.25">
      <c r="AC75250" s="379"/>
    </row>
    <row r="75251" spans="29:29" x14ac:dyDescent="0.25">
      <c r="AC75251" s="379"/>
    </row>
    <row r="75252" spans="29:29" x14ac:dyDescent="0.25">
      <c r="AC75252" s="379"/>
    </row>
    <row r="75253" spans="29:29" x14ac:dyDescent="0.25">
      <c r="AC75253" s="379"/>
    </row>
    <row r="75254" spans="29:29" x14ac:dyDescent="0.25">
      <c r="AC75254" s="379"/>
    </row>
    <row r="75255" spans="29:29" x14ac:dyDescent="0.25">
      <c r="AC75255" s="379"/>
    </row>
    <row r="75256" spans="29:29" x14ac:dyDescent="0.25">
      <c r="AC75256" s="379"/>
    </row>
    <row r="75257" spans="29:29" x14ac:dyDescent="0.25">
      <c r="AC75257" s="379"/>
    </row>
    <row r="75258" spans="29:29" x14ac:dyDescent="0.25">
      <c r="AC75258" s="379"/>
    </row>
    <row r="75259" spans="29:29" x14ac:dyDescent="0.25">
      <c r="AC75259" s="379"/>
    </row>
    <row r="75260" spans="29:29" x14ac:dyDescent="0.25">
      <c r="AC75260" s="379"/>
    </row>
    <row r="75261" spans="29:29" x14ac:dyDescent="0.25">
      <c r="AC75261" s="379"/>
    </row>
    <row r="75262" spans="29:29" x14ac:dyDescent="0.25">
      <c r="AC75262" s="379"/>
    </row>
    <row r="75263" spans="29:29" x14ac:dyDescent="0.25">
      <c r="AC75263" s="379"/>
    </row>
    <row r="75264" spans="29:29" x14ac:dyDescent="0.25">
      <c r="AC75264" s="379"/>
    </row>
    <row r="75265" spans="29:29" x14ac:dyDescent="0.25">
      <c r="AC75265" s="379"/>
    </row>
    <row r="75266" spans="29:29" x14ac:dyDescent="0.25">
      <c r="AC75266" s="379"/>
    </row>
    <row r="75267" spans="29:29" x14ac:dyDescent="0.25">
      <c r="AC75267" s="379"/>
    </row>
    <row r="75268" spans="29:29" x14ac:dyDescent="0.25">
      <c r="AC75268" s="379"/>
    </row>
    <row r="75269" spans="29:29" x14ac:dyDescent="0.25">
      <c r="AC75269" s="379"/>
    </row>
    <row r="75270" spans="29:29" x14ac:dyDescent="0.25">
      <c r="AC75270" s="379"/>
    </row>
    <row r="75271" spans="29:29" x14ac:dyDescent="0.25">
      <c r="AC75271" s="379"/>
    </row>
    <row r="75272" spans="29:29" x14ac:dyDescent="0.25">
      <c r="AC75272" s="379"/>
    </row>
    <row r="75273" spans="29:29" x14ac:dyDescent="0.25">
      <c r="AC75273" s="379"/>
    </row>
    <row r="75274" spans="29:29" x14ac:dyDescent="0.25">
      <c r="AC75274" s="379"/>
    </row>
    <row r="75275" spans="29:29" x14ac:dyDescent="0.25">
      <c r="AC75275" s="379"/>
    </row>
    <row r="75276" spans="29:29" x14ac:dyDescent="0.25">
      <c r="AC75276" s="379"/>
    </row>
    <row r="75277" spans="29:29" x14ac:dyDescent="0.25">
      <c r="AC75277" s="379"/>
    </row>
    <row r="75278" spans="29:29" x14ac:dyDescent="0.25">
      <c r="AC75278" s="379"/>
    </row>
    <row r="75279" spans="29:29" x14ac:dyDescent="0.25">
      <c r="AC75279" s="379"/>
    </row>
    <row r="75280" spans="29:29" x14ac:dyDescent="0.25">
      <c r="AC75280" s="379"/>
    </row>
    <row r="75281" spans="29:29" x14ac:dyDescent="0.25">
      <c r="AC75281" s="379"/>
    </row>
    <row r="75282" spans="29:29" x14ac:dyDescent="0.25">
      <c r="AC75282" s="379"/>
    </row>
    <row r="75283" spans="29:29" x14ac:dyDescent="0.25">
      <c r="AC75283" s="379"/>
    </row>
    <row r="75284" spans="29:29" x14ac:dyDescent="0.25">
      <c r="AC75284" s="379"/>
    </row>
    <row r="75285" spans="29:29" x14ac:dyDescent="0.25">
      <c r="AC75285" s="379"/>
    </row>
    <row r="75286" spans="29:29" x14ac:dyDescent="0.25">
      <c r="AC75286" s="379"/>
    </row>
    <row r="75287" spans="29:29" x14ac:dyDescent="0.25">
      <c r="AC75287" s="379"/>
    </row>
    <row r="75288" spans="29:29" x14ac:dyDescent="0.25">
      <c r="AC75288" s="379"/>
    </row>
    <row r="75289" spans="29:29" x14ac:dyDescent="0.25">
      <c r="AC75289" s="379"/>
    </row>
    <row r="75290" spans="29:29" x14ac:dyDescent="0.25">
      <c r="AC75290" s="379"/>
    </row>
    <row r="75291" spans="29:29" x14ac:dyDescent="0.25">
      <c r="AC75291" s="379"/>
    </row>
    <row r="75292" spans="29:29" x14ac:dyDescent="0.25">
      <c r="AC75292" s="379"/>
    </row>
    <row r="75293" spans="29:29" x14ac:dyDescent="0.25">
      <c r="AC75293" s="379"/>
    </row>
    <row r="75294" spans="29:29" x14ac:dyDescent="0.25">
      <c r="AC75294" s="379"/>
    </row>
    <row r="75295" spans="29:29" x14ac:dyDescent="0.25">
      <c r="AC75295" s="379"/>
    </row>
    <row r="75296" spans="29:29" x14ac:dyDescent="0.25">
      <c r="AC75296" s="379"/>
    </row>
    <row r="75297" spans="29:29" x14ac:dyDescent="0.25">
      <c r="AC75297" s="379"/>
    </row>
    <row r="75298" spans="29:29" x14ac:dyDescent="0.25">
      <c r="AC75298" s="379"/>
    </row>
    <row r="75299" spans="29:29" x14ac:dyDescent="0.25">
      <c r="AC75299" s="379"/>
    </row>
    <row r="75300" spans="29:29" x14ac:dyDescent="0.25">
      <c r="AC75300" s="379"/>
    </row>
    <row r="75301" spans="29:29" x14ac:dyDescent="0.25">
      <c r="AC75301" s="379"/>
    </row>
    <row r="75302" spans="29:29" x14ac:dyDescent="0.25">
      <c r="AC75302" s="379"/>
    </row>
    <row r="75303" spans="29:29" x14ac:dyDescent="0.25">
      <c r="AC75303" s="379"/>
    </row>
    <row r="75304" spans="29:29" x14ac:dyDescent="0.25">
      <c r="AC75304" s="379"/>
    </row>
    <row r="75305" spans="29:29" x14ac:dyDescent="0.25">
      <c r="AC75305" s="379"/>
    </row>
    <row r="75306" spans="29:29" x14ac:dyDescent="0.25">
      <c r="AC75306" s="379"/>
    </row>
    <row r="75307" spans="29:29" x14ac:dyDescent="0.25">
      <c r="AC75307" s="379"/>
    </row>
    <row r="75308" spans="29:29" x14ac:dyDescent="0.25">
      <c r="AC75308" s="379"/>
    </row>
    <row r="75309" spans="29:29" x14ac:dyDescent="0.25">
      <c r="AC75309" s="379"/>
    </row>
    <row r="75310" spans="29:29" x14ac:dyDescent="0.25">
      <c r="AC75310" s="379"/>
    </row>
    <row r="75311" spans="29:29" x14ac:dyDescent="0.25">
      <c r="AC75311" s="379"/>
    </row>
    <row r="75312" spans="29:29" x14ac:dyDescent="0.25">
      <c r="AC75312" s="379"/>
    </row>
    <row r="75313" spans="29:29" x14ac:dyDescent="0.25">
      <c r="AC75313" s="379"/>
    </row>
    <row r="75314" spans="29:29" x14ac:dyDescent="0.25">
      <c r="AC75314" s="379"/>
    </row>
    <row r="75315" spans="29:29" x14ac:dyDescent="0.25">
      <c r="AC75315" s="379"/>
    </row>
    <row r="75316" spans="29:29" x14ac:dyDescent="0.25">
      <c r="AC75316" s="379"/>
    </row>
    <row r="75317" spans="29:29" x14ac:dyDescent="0.25">
      <c r="AC75317" s="379"/>
    </row>
    <row r="75318" spans="29:29" x14ac:dyDescent="0.25">
      <c r="AC75318" s="379"/>
    </row>
    <row r="75319" spans="29:29" x14ac:dyDescent="0.25">
      <c r="AC75319" s="379"/>
    </row>
    <row r="75320" spans="29:29" x14ac:dyDescent="0.25">
      <c r="AC75320" s="379"/>
    </row>
    <row r="75321" spans="29:29" x14ac:dyDescent="0.25">
      <c r="AC75321" s="379"/>
    </row>
    <row r="75322" spans="29:29" x14ac:dyDescent="0.25">
      <c r="AC75322" s="379"/>
    </row>
    <row r="75323" spans="29:29" x14ac:dyDescent="0.25">
      <c r="AC75323" s="379"/>
    </row>
    <row r="75324" spans="29:29" x14ac:dyDescent="0.25">
      <c r="AC75324" s="379"/>
    </row>
    <row r="75325" spans="29:29" x14ac:dyDescent="0.25">
      <c r="AC75325" s="379"/>
    </row>
    <row r="75326" spans="29:29" x14ac:dyDescent="0.25">
      <c r="AC75326" s="379"/>
    </row>
    <row r="75327" spans="29:29" x14ac:dyDescent="0.25">
      <c r="AC75327" s="379"/>
    </row>
    <row r="75328" spans="29:29" x14ac:dyDescent="0.25">
      <c r="AC75328" s="379"/>
    </row>
    <row r="75329" spans="29:29" x14ac:dyDescent="0.25">
      <c r="AC75329" s="379"/>
    </row>
    <row r="75330" spans="29:29" x14ac:dyDescent="0.25">
      <c r="AC75330" s="379"/>
    </row>
    <row r="75331" spans="29:29" x14ac:dyDescent="0.25">
      <c r="AC75331" s="379"/>
    </row>
    <row r="75332" spans="29:29" x14ac:dyDescent="0.25">
      <c r="AC75332" s="379"/>
    </row>
    <row r="75333" spans="29:29" x14ac:dyDescent="0.25">
      <c r="AC75333" s="379"/>
    </row>
    <row r="75334" spans="29:29" x14ac:dyDescent="0.25">
      <c r="AC75334" s="379"/>
    </row>
    <row r="75335" spans="29:29" x14ac:dyDescent="0.25">
      <c r="AC75335" s="379"/>
    </row>
    <row r="75336" spans="29:29" x14ac:dyDescent="0.25">
      <c r="AC75336" s="379"/>
    </row>
    <row r="75337" spans="29:29" x14ac:dyDescent="0.25">
      <c r="AC75337" s="379"/>
    </row>
    <row r="75338" spans="29:29" x14ac:dyDescent="0.25">
      <c r="AC75338" s="379"/>
    </row>
    <row r="75339" spans="29:29" x14ac:dyDescent="0.25">
      <c r="AC75339" s="379"/>
    </row>
    <row r="75340" spans="29:29" x14ac:dyDescent="0.25">
      <c r="AC75340" s="379"/>
    </row>
    <row r="75341" spans="29:29" x14ac:dyDescent="0.25">
      <c r="AC75341" s="379"/>
    </row>
    <row r="75342" spans="29:29" x14ac:dyDescent="0.25">
      <c r="AC75342" s="379"/>
    </row>
    <row r="75343" spans="29:29" x14ac:dyDescent="0.25">
      <c r="AC75343" s="379"/>
    </row>
    <row r="75344" spans="29:29" x14ac:dyDescent="0.25">
      <c r="AC75344" s="379"/>
    </row>
    <row r="75345" spans="29:29" x14ac:dyDescent="0.25">
      <c r="AC75345" s="379"/>
    </row>
    <row r="75346" spans="29:29" x14ac:dyDescent="0.25">
      <c r="AC75346" s="379"/>
    </row>
    <row r="75347" spans="29:29" x14ac:dyDescent="0.25">
      <c r="AC75347" s="379"/>
    </row>
    <row r="75348" spans="29:29" x14ac:dyDescent="0.25">
      <c r="AC75348" s="379"/>
    </row>
    <row r="75349" spans="29:29" x14ac:dyDescent="0.25">
      <c r="AC75349" s="379"/>
    </row>
    <row r="75350" spans="29:29" x14ac:dyDescent="0.25">
      <c r="AC75350" s="379"/>
    </row>
    <row r="75351" spans="29:29" x14ac:dyDescent="0.25">
      <c r="AC75351" s="379"/>
    </row>
    <row r="75352" spans="29:29" x14ac:dyDescent="0.25">
      <c r="AC75352" s="379"/>
    </row>
    <row r="75353" spans="29:29" x14ac:dyDescent="0.25">
      <c r="AC75353" s="379"/>
    </row>
    <row r="75354" spans="29:29" x14ac:dyDescent="0.25">
      <c r="AC75354" s="379"/>
    </row>
    <row r="75355" spans="29:29" x14ac:dyDescent="0.25">
      <c r="AC75355" s="379"/>
    </row>
    <row r="75356" spans="29:29" x14ac:dyDescent="0.25">
      <c r="AC75356" s="379"/>
    </row>
    <row r="75357" spans="29:29" x14ac:dyDescent="0.25">
      <c r="AC75357" s="379"/>
    </row>
    <row r="75358" spans="29:29" x14ac:dyDescent="0.25">
      <c r="AC75358" s="379"/>
    </row>
    <row r="75359" spans="29:29" x14ac:dyDescent="0.25">
      <c r="AC75359" s="379"/>
    </row>
    <row r="75360" spans="29:29" x14ac:dyDescent="0.25">
      <c r="AC75360" s="379"/>
    </row>
    <row r="75361" spans="29:29" x14ac:dyDescent="0.25">
      <c r="AC75361" s="379"/>
    </row>
    <row r="75362" spans="29:29" x14ac:dyDescent="0.25">
      <c r="AC75362" s="379"/>
    </row>
    <row r="75363" spans="29:29" x14ac:dyDescent="0.25">
      <c r="AC75363" s="379"/>
    </row>
    <row r="75364" spans="29:29" x14ac:dyDescent="0.25">
      <c r="AC75364" s="379"/>
    </row>
    <row r="75365" spans="29:29" x14ac:dyDescent="0.25">
      <c r="AC75365" s="379"/>
    </row>
    <row r="75366" spans="29:29" x14ac:dyDescent="0.25">
      <c r="AC75366" s="379"/>
    </row>
    <row r="75367" spans="29:29" x14ac:dyDescent="0.25">
      <c r="AC75367" s="379"/>
    </row>
    <row r="75368" spans="29:29" x14ac:dyDescent="0.25">
      <c r="AC75368" s="379"/>
    </row>
    <row r="75369" spans="29:29" x14ac:dyDescent="0.25">
      <c r="AC75369" s="379"/>
    </row>
    <row r="75370" spans="29:29" x14ac:dyDescent="0.25">
      <c r="AC75370" s="379"/>
    </row>
    <row r="75371" spans="29:29" x14ac:dyDescent="0.25">
      <c r="AC75371" s="379"/>
    </row>
    <row r="75372" spans="29:29" x14ac:dyDescent="0.25">
      <c r="AC75372" s="379"/>
    </row>
    <row r="75373" spans="29:29" x14ac:dyDescent="0.25">
      <c r="AC75373" s="379"/>
    </row>
    <row r="75374" spans="29:29" x14ac:dyDescent="0.25">
      <c r="AC75374" s="379"/>
    </row>
    <row r="75375" spans="29:29" x14ac:dyDescent="0.25">
      <c r="AC75375" s="379"/>
    </row>
    <row r="75376" spans="29:29" x14ac:dyDescent="0.25">
      <c r="AC75376" s="379"/>
    </row>
    <row r="75377" spans="29:29" x14ac:dyDescent="0.25">
      <c r="AC75377" s="379"/>
    </row>
    <row r="75378" spans="29:29" x14ac:dyDescent="0.25">
      <c r="AC75378" s="379"/>
    </row>
    <row r="75379" spans="29:29" x14ac:dyDescent="0.25">
      <c r="AC75379" s="379"/>
    </row>
    <row r="75380" spans="29:29" x14ac:dyDescent="0.25">
      <c r="AC75380" s="379"/>
    </row>
    <row r="75381" spans="29:29" x14ac:dyDescent="0.25">
      <c r="AC75381" s="379"/>
    </row>
    <row r="75382" spans="29:29" x14ac:dyDescent="0.25">
      <c r="AC75382" s="379"/>
    </row>
    <row r="75383" spans="29:29" x14ac:dyDescent="0.25">
      <c r="AC75383" s="379"/>
    </row>
    <row r="75384" spans="29:29" x14ac:dyDescent="0.25">
      <c r="AC75384" s="379"/>
    </row>
    <row r="75385" spans="29:29" x14ac:dyDescent="0.25">
      <c r="AC75385" s="379"/>
    </row>
    <row r="75386" spans="29:29" x14ac:dyDescent="0.25">
      <c r="AC75386" s="379"/>
    </row>
    <row r="75387" spans="29:29" x14ac:dyDescent="0.25">
      <c r="AC75387" s="379"/>
    </row>
    <row r="75388" spans="29:29" x14ac:dyDescent="0.25">
      <c r="AC75388" s="379"/>
    </row>
    <row r="75389" spans="29:29" x14ac:dyDescent="0.25">
      <c r="AC75389" s="379"/>
    </row>
    <row r="75390" spans="29:29" x14ac:dyDescent="0.25">
      <c r="AC75390" s="379"/>
    </row>
    <row r="75391" spans="29:29" x14ac:dyDescent="0.25">
      <c r="AC75391" s="379"/>
    </row>
    <row r="75392" spans="29:29" x14ac:dyDescent="0.25">
      <c r="AC75392" s="379"/>
    </row>
    <row r="75393" spans="29:29" x14ac:dyDescent="0.25">
      <c r="AC75393" s="379"/>
    </row>
    <row r="75394" spans="29:29" x14ac:dyDescent="0.25">
      <c r="AC75394" s="379"/>
    </row>
    <row r="75395" spans="29:29" x14ac:dyDescent="0.25">
      <c r="AC75395" s="379"/>
    </row>
    <row r="75396" spans="29:29" x14ac:dyDescent="0.25">
      <c r="AC75396" s="379"/>
    </row>
    <row r="75397" spans="29:29" x14ac:dyDescent="0.25">
      <c r="AC75397" s="379"/>
    </row>
    <row r="75398" spans="29:29" x14ac:dyDescent="0.25">
      <c r="AC75398" s="379"/>
    </row>
    <row r="75399" spans="29:29" x14ac:dyDescent="0.25">
      <c r="AC75399" s="379"/>
    </row>
    <row r="75400" spans="29:29" x14ac:dyDescent="0.25">
      <c r="AC75400" s="379"/>
    </row>
    <row r="75401" spans="29:29" x14ac:dyDescent="0.25">
      <c r="AC75401" s="379"/>
    </row>
    <row r="75402" spans="29:29" x14ac:dyDescent="0.25">
      <c r="AC75402" s="379"/>
    </row>
    <row r="75403" spans="29:29" x14ac:dyDescent="0.25">
      <c r="AC75403" s="379"/>
    </row>
    <row r="75404" spans="29:29" x14ac:dyDescent="0.25">
      <c r="AC75404" s="379"/>
    </row>
    <row r="75405" spans="29:29" x14ac:dyDescent="0.25">
      <c r="AC75405" s="379"/>
    </row>
    <row r="75406" spans="29:29" x14ac:dyDescent="0.25">
      <c r="AC75406" s="379"/>
    </row>
    <row r="75407" spans="29:29" x14ac:dyDescent="0.25">
      <c r="AC75407" s="379"/>
    </row>
    <row r="75408" spans="29:29" x14ac:dyDescent="0.25">
      <c r="AC75408" s="379"/>
    </row>
    <row r="75409" spans="29:29" x14ac:dyDescent="0.25">
      <c r="AC75409" s="379"/>
    </row>
    <row r="75410" spans="29:29" x14ac:dyDescent="0.25">
      <c r="AC75410" s="379"/>
    </row>
    <row r="75411" spans="29:29" x14ac:dyDescent="0.25">
      <c r="AC75411" s="379"/>
    </row>
    <row r="75412" spans="29:29" x14ac:dyDescent="0.25">
      <c r="AC75412" s="379"/>
    </row>
    <row r="75413" spans="29:29" x14ac:dyDescent="0.25">
      <c r="AC75413" s="379"/>
    </row>
    <row r="75414" spans="29:29" x14ac:dyDescent="0.25">
      <c r="AC75414" s="379"/>
    </row>
    <row r="75415" spans="29:29" x14ac:dyDescent="0.25">
      <c r="AC75415" s="379"/>
    </row>
    <row r="75416" spans="29:29" x14ac:dyDescent="0.25">
      <c r="AC75416" s="379"/>
    </row>
    <row r="75417" spans="29:29" x14ac:dyDescent="0.25">
      <c r="AC75417" s="379"/>
    </row>
    <row r="75418" spans="29:29" x14ac:dyDescent="0.25">
      <c r="AC75418" s="379"/>
    </row>
    <row r="75419" spans="29:29" x14ac:dyDescent="0.25">
      <c r="AC75419" s="379"/>
    </row>
    <row r="75420" spans="29:29" x14ac:dyDescent="0.25">
      <c r="AC75420" s="379"/>
    </row>
    <row r="75421" spans="29:29" x14ac:dyDescent="0.25">
      <c r="AC75421" s="379"/>
    </row>
    <row r="75422" spans="29:29" x14ac:dyDescent="0.25">
      <c r="AC75422" s="379"/>
    </row>
    <row r="75423" spans="29:29" x14ac:dyDescent="0.25">
      <c r="AC75423" s="379"/>
    </row>
    <row r="75424" spans="29:29" x14ac:dyDescent="0.25">
      <c r="AC75424" s="379"/>
    </row>
    <row r="75425" spans="29:29" x14ac:dyDescent="0.25">
      <c r="AC75425" s="379"/>
    </row>
    <row r="75426" spans="29:29" x14ac:dyDescent="0.25">
      <c r="AC75426" s="379"/>
    </row>
    <row r="75427" spans="29:29" x14ac:dyDescent="0.25">
      <c r="AC75427" s="379"/>
    </row>
    <row r="75428" spans="29:29" x14ac:dyDescent="0.25">
      <c r="AC75428" s="379"/>
    </row>
    <row r="75429" spans="29:29" x14ac:dyDescent="0.25">
      <c r="AC75429" s="379"/>
    </row>
    <row r="75430" spans="29:29" x14ac:dyDescent="0.25">
      <c r="AC75430" s="379"/>
    </row>
    <row r="75431" spans="29:29" x14ac:dyDescent="0.25">
      <c r="AC75431" s="379"/>
    </row>
    <row r="75432" spans="29:29" x14ac:dyDescent="0.25">
      <c r="AC75432" s="379"/>
    </row>
    <row r="75433" spans="29:29" x14ac:dyDescent="0.25">
      <c r="AC75433" s="379"/>
    </row>
    <row r="75434" spans="29:29" x14ac:dyDescent="0.25">
      <c r="AC75434" s="379"/>
    </row>
    <row r="75435" spans="29:29" x14ac:dyDescent="0.25">
      <c r="AC75435" s="379"/>
    </row>
    <row r="75436" spans="29:29" x14ac:dyDescent="0.25">
      <c r="AC75436" s="379"/>
    </row>
    <row r="75437" spans="29:29" x14ac:dyDescent="0.25">
      <c r="AC75437" s="379"/>
    </row>
    <row r="75438" spans="29:29" x14ac:dyDescent="0.25">
      <c r="AC75438" s="379"/>
    </row>
    <row r="75439" spans="29:29" x14ac:dyDescent="0.25">
      <c r="AC75439" s="379"/>
    </row>
    <row r="75440" spans="29:29" x14ac:dyDescent="0.25">
      <c r="AC75440" s="379"/>
    </row>
    <row r="75441" spans="29:29" x14ac:dyDescent="0.25">
      <c r="AC75441" s="379"/>
    </row>
    <row r="75442" spans="29:29" x14ac:dyDescent="0.25">
      <c r="AC75442" s="379"/>
    </row>
    <row r="75443" spans="29:29" x14ac:dyDescent="0.25">
      <c r="AC75443" s="379"/>
    </row>
    <row r="75444" spans="29:29" x14ac:dyDescent="0.25">
      <c r="AC75444" s="379"/>
    </row>
    <row r="75445" spans="29:29" x14ac:dyDescent="0.25">
      <c r="AC75445" s="379"/>
    </row>
    <row r="75446" spans="29:29" x14ac:dyDescent="0.25">
      <c r="AC75446" s="379"/>
    </row>
    <row r="75447" spans="29:29" x14ac:dyDescent="0.25">
      <c r="AC75447" s="379"/>
    </row>
    <row r="75448" spans="29:29" x14ac:dyDescent="0.25">
      <c r="AC75448" s="379"/>
    </row>
    <row r="75449" spans="29:29" x14ac:dyDescent="0.25">
      <c r="AC75449" s="379"/>
    </row>
    <row r="75450" spans="29:29" x14ac:dyDescent="0.25">
      <c r="AC75450" s="379"/>
    </row>
    <row r="75451" spans="29:29" x14ac:dyDescent="0.25">
      <c r="AC75451" s="379"/>
    </row>
    <row r="75452" spans="29:29" x14ac:dyDescent="0.25">
      <c r="AC75452" s="379"/>
    </row>
    <row r="75453" spans="29:29" x14ac:dyDescent="0.25">
      <c r="AC75453" s="379"/>
    </row>
    <row r="75454" spans="29:29" x14ac:dyDescent="0.25">
      <c r="AC75454" s="379"/>
    </row>
    <row r="75455" spans="29:29" x14ac:dyDescent="0.25">
      <c r="AC75455" s="379"/>
    </row>
    <row r="75456" spans="29:29" x14ac:dyDescent="0.25">
      <c r="AC75456" s="379"/>
    </row>
    <row r="75457" spans="29:29" x14ac:dyDescent="0.25">
      <c r="AC75457" s="379"/>
    </row>
    <row r="75458" spans="29:29" x14ac:dyDescent="0.25">
      <c r="AC75458" s="379"/>
    </row>
    <row r="75459" spans="29:29" x14ac:dyDescent="0.25">
      <c r="AC75459" s="379"/>
    </row>
    <row r="75460" spans="29:29" x14ac:dyDescent="0.25">
      <c r="AC75460" s="379"/>
    </row>
    <row r="75461" spans="29:29" x14ac:dyDescent="0.25">
      <c r="AC75461" s="379"/>
    </row>
    <row r="75462" spans="29:29" x14ac:dyDescent="0.25">
      <c r="AC75462" s="379"/>
    </row>
    <row r="75463" spans="29:29" x14ac:dyDescent="0.25">
      <c r="AC75463" s="379"/>
    </row>
    <row r="75464" spans="29:29" x14ac:dyDescent="0.25">
      <c r="AC75464" s="379"/>
    </row>
    <row r="75465" spans="29:29" x14ac:dyDescent="0.25">
      <c r="AC75465" s="379"/>
    </row>
    <row r="75466" spans="29:29" x14ac:dyDescent="0.25">
      <c r="AC75466" s="379"/>
    </row>
    <row r="75467" spans="29:29" x14ac:dyDescent="0.25">
      <c r="AC75467" s="379"/>
    </row>
    <row r="75468" spans="29:29" x14ac:dyDescent="0.25">
      <c r="AC75468" s="379"/>
    </row>
    <row r="75469" spans="29:29" x14ac:dyDescent="0.25">
      <c r="AC75469" s="379"/>
    </row>
    <row r="75470" spans="29:29" x14ac:dyDescent="0.25">
      <c r="AC75470" s="379"/>
    </row>
    <row r="75471" spans="29:29" x14ac:dyDescent="0.25">
      <c r="AC75471" s="379"/>
    </row>
    <row r="75472" spans="29:29" x14ac:dyDescent="0.25">
      <c r="AC75472" s="379"/>
    </row>
    <row r="75473" spans="29:29" x14ac:dyDescent="0.25">
      <c r="AC75473" s="379"/>
    </row>
    <row r="75474" spans="29:29" x14ac:dyDescent="0.25">
      <c r="AC75474" s="379"/>
    </row>
    <row r="75475" spans="29:29" x14ac:dyDescent="0.25">
      <c r="AC75475" s="379"/>
    </row>
    <row r="75476" spans="29:29" x14ac:dyDescent="0.25">
      <c r="AC75476" s="379"/>
    </row>
    <row r="75477" spans="29:29" x14ac:dyDescent="0.25">
      <c r="AC75477" s="379"/>
    </row>
    <row r="75478" spans="29:29" x14ac:dyDescent="0.25">
      <c r="AC75478" s="379"/>
    </row>
    <row r="75479" spans="29:29" x14ac:dyDescent="0.25">
      <c r="AC75479" s="379"/>
    </row>
    <row r="75480" spans="29:29" x14ac:dyDescent="0.25">
      <c r="AC75480" s="379"/>
    </row>
    <row r="75481" spans="29:29" x14ac:dyDescent="0.25">
      <c r="AC75481" s="379"/>
    </row>
    <row r="75482" spans="29:29" x14ac:dyDescent="0.25">
      <c r="AC75482" s="379"/>
    </row>
    <row r="75483" spans="29:29" x14ac:dyDescent="0.25">
      <c r="AC75483" s="379"/>
    </row>
    <row r="75484" spans="29:29" x14ac:dyDescent="0.25">
      <c r="AC75484" s="379"/>
    </row>
    <row r="75485" spans="29:29" x14ac:dyDescent="0.25">
      <c r="AC75485" s="379"/>
    </row>
    <row r="75486" spans="29:29" x14ac:dyDescent="0.25">
      <c r="AC75486" s="379"/>
    </row>
    <row r="75487" spans="29:29" x14ac:dyDescent="0.25">
      <c r="AC75487" s="379"/>
    </row>
    <row r="75488" spans="29:29" x14ac:dyDescent="0.25">
      <c r="AC75488" s="379"/>
    </row>
    <row r="75489" spans="29:29" x14ac:dyDescent="0.25">
      <c r="AC75489" s="379"/>
    </row>
    <row r="75490" spans="29:29" x14ac:dyDescent="0.25">
      <c r="AC75490" s="379"/>
    </row>
    <row r="75491" spans="29:29" x14ac:dyDescent="0.25">
      <c r="AC75491" s="379"/>
    </row>
    <row r="75492" spans="29:29" x14ac:dyDescent="0.25">
      <c r="AC75492" s="379"/>
    </row>
    <row r="75493" spans="29:29" x14ac:dyDescent="0.25">
      <c r="AC75493" s="379"/>
    </row>
    <row r="75494" spans="29:29" x14ac:dyDescent="0.25">
      <c r="AC75494" s="379"/>
    </row>
    <row r="75495" spans="29:29" x14ac:dyDescent="0.25">
      <c r="AC75495" s="379"/>
    </row>
    <row r="75496" spans="29:29" x14ac:dyDescent="0.25">
      <c r="AC75496" s="379"/>
    </row>
    <row r="75497" spans="29:29" x14ac:dyDescent="0.25">
      <c r="AC75497" s="379"/>
    </row>
    <row r="75498" spans="29:29" x14ac:dyDescent="0.25">
      <c r="AC75498" s="379"/>
    </row>
    <row r="75499" spans="29:29" x14ac:dyDescent="0.25">
      <c r="AC75499" s="379"/>
    </row>
    <row r="75500" spans="29:29" x14ac:dyDescent="0.25">
      <c r="AC75500" s="379"/>
    </row>
    <row r="75501" spans="29:29" x14ac:dyDescent="0.25">
      <c r="AC75501" s="379"/>
    </row>
    <row r="75502" spans="29:29" x14ac:dyDescent="0.25">
      <c r="AC75502" s="379"/>
    </row>
    <row r="75503" spans="29:29" x14ac:dyDescent="0.25">
      <c r="AC75503" s="379"/>
    </row>
    <row r="75504" spans="29:29" x14ac:dyDescent="0.25">
      <c r="AC75504" s="379"/>
    </row>
    <row r="75505" spans="29:29" x14ac:dyDescent="0.25">
      <c r="AC75505" s="379"/>
    </row>
    <row r="75506" spans="29:29" x14ac:dyDescent="0.25">
      <c r="AC75506" s="379"/>
    </row>
    <row r="75507" spans="29:29" x14ac:dyDescent="0.25">
      <c r="AC75507" s="379"/>
    </row>
    <row r="75508" spans="29:29" x14ac:dyDescent="0.25">
      <c r="AC75508" s="379"/>
    </row>
    <row r="75509" spans="29:29" x14ac:dyDescent="0.25">
      <c r="AC75509" s="379"/>
    </row>
    <row r="75510" spans="29:29" x14ac:dyDescent="0.25">
      <c r="AC75510" s="379"/>
    </row>
    <row r="75511" spans="29:29" x14ac:dyDescent="0.25">
      <c r="AC75511" s="379"/>
    </row>
    <row r="75512" spans="29:29" x14ac:dyDescent="0.25">
      <c r="AC75512" s="379"/>
    </row>
    <row r="75513" spans="29:29" x14ac:dyDescent="0.25">
      <c r="AC75513" s="379"/>
    </row>
    <row r="75514" spans="29:29" x14ac:dyDescent="0.25">
      <c r="AC75514" s="379"/>
    </row>
    <row r="75515" spans="29:29" x14ac:dyDescent="0.25">
      <c r="AC75515" s="379"/>
    </row>
    <row r="75516" spans="29:29" x14ac:dyDescent="0.25">
      <c r="AC75516" s="379"/>
    </row>
    <row r="75517" spans="29:29" x14ac:dyDescent="0.25">
      <c r="AC75517" s="379"/>
    </row>
    <row r="75518" spans="29:29" x14ac:dyDescent="0.25">
      <c r="AC75518" s="379"/>
    </row>
    <row r="75519" spans="29:29" x14ac:dyDescent="0.25">
      <c r="AC75519" s="379"/>
    </row>
    <row r="75520" spans="29:29" x14ac:dyDescent="0.25">
      <c r="AC75520" s="379"/>
    </row>
    <row r="75521" spans="29:29" x14ac:dyDescent="0.25">
      <c r="AC75521" s="379"/>
    </row>
    <row r="75522" spans="29:29" x14ac:dyDescent="0.25">
      <c r="AC75522" s="379"/>
    </row>
    <row r="75523" spans="29:29" x14ac:dyDescent="0.25">
      <c r="AC75523" s="379"/>
    </row>
    <row r="75524" spans="29:29" x14ac:dyDescent="0.25">
      <c r="AC75524" s="379"/>
    </row>
    <row r="75525" spans="29:29" x14ac:dyDescent="0.25">
      <c r="AC75525" s="379"/>
    </row>
    <row r="75526" spans="29:29" x14ac:dyDescent="0.25">
      <c r="AC75526" s="379"/>
    </row>
    <row r="75527" spans="29:29" x14ac:dyDescent="0.25">
      <c r="AC75527" s="379"/>
    </row>
    <row r="75528" spans="29:29" x14ac:dyDescent="0.25">
      <c r="AC75528" s="379"/>
    </row>
    <row r="75529" spans="29:29" x14ac:dyDescent="0.25">
      <c r="AC75529" s="379"/>
    </row>
    <row r="75530" spans="29:29" x14ac:dyDescent="0.25">
      <c r="AC75530" s="379"/>
    </row>
    <row r="75531" spans="29:29" x14ac:dyDescent="0.25">
      <c r="AC75531" s="379"/>
    </row>
    <row r="75532" spans="29:29" x14ac:dyDescent="0.25">
      <c r="AC75532" s="379"/>
    </row>
    <row r="75533" spans="29:29" x14ac:dyDescent="0.25">
      <c r="AC75533" s="379"/>
    </row>
    <row r="75534" spans="29:29" x14ac:dyDescent="0.25">
      <c r="AC75534" s="379"/>
    </row>
    <row r="75535" spans="29:29" x14ac:dyDescent="0.25">
      <c r="AC75535" s="379"/>
    </row>
    <row r="75536" spans="29:29" x14ac:dyDescent="0.25">
      <c r="AC75536" s="379"/>
    </row>
    <row r="75537" spans="29:29" x14ac:dyDescent="0.25">
      <c r="AC75537" s="379"/>
    </row>
    <row r="75538" spans="29:29" x14ac:dyDescent="0.25">
      <c r="AC75538" s="379"/>
    </row>
    <row r="75539" spans="29:29" x14ac:dyDescent="0.25">
      <c r="AC75539" s="379"/>
    </row>
    <row r="75540" spans="29:29" x14ac:dyDescent="0.25">
      <c r="AC75540" s="379"/>
    </row>
    <row r="75541" spans="29:29" x14ac:dyDescent="0.25">
      <c r="AC75541" s="379"/>
    </row>
    <row r="75542" spans="29:29" x14ac:dyDescent="0.25">
      <c r="AC75542" s="379"/>
    </row>
    <row r="75543" spans="29:29" x14ac:dyDescent="0.25">
      <c r="AC75543" s="379"/>
    </row>
    <row r="75544" spans="29:29" x14ac:dyDescent="0.25">
      <c r="AC75544" s="379"/>
    </row>
    <row r="75545" spans="29:29" x14ac:dyDescent="0.25">
      <c r="AC75545" s="379"/>
    </row>
    <row r="75546" spans="29:29" x14ac:dyDescent="0.25">
      <c r="AC75546" s="379"/>
    </row>
    <row r="75547" spans="29:29" x14ac:dyDescent="0.25">
      <c r="AC75547" s="379"/>
    </row>
    <row r="75548" spans="29:29" x14ac:dyDescent="0.25">
      <c r="AC75548" s="379"/>
    </row>
    <row r="75549" spans="29:29" x14ac:dyDescent="0.25">
      <c r="AC75549" s="379"/>
    </row>
    <row r="75550" spans="29:29" x14ac:dyDescent="0.25">
      <c r="AC75550" s="379"/>
    </row>
    <row r="75551" spans="29:29" x14ac:dyDescent="0.25">
      <c r="AC75551" s="379"/>
    </row>
    <row r="75552" spans="29:29" x14ac:dyDescent="0.25">
      <c r="AC75552" s="379"/>
    </row>
    <row r="75553" spans="29:29" x14ac:dyDescent="0.25">
      <c r="AC75553" s="379"/>
    </row>
    <row r="75554" spans="29:29" x14ac:dyDescent="0.25">
      <c r="AC75554" s="379"/>
    </row>
    <row r="75555" spans="29:29" x14ac:dyDescent="0.25">
      <c r="AC75555" s="379"/>
    </row>
    <row r="75556" spans="29:29" x14ac:dyDescent="0.25">
      <c r="AC75556" s="379"/>
    </row>
    <row r="75557" spans="29:29" x14ac:dyDescent="0.25">
      <c r="AC75557" s="379"/>
    </row>
    <row r="75558" spans="29:29" x14ac:dyDescent="0.25">
      <c r="AC75558" s="379"/>
    </row>
    <row r="75559" spans="29:29" x14ac:dyDescent="0.25">
      <c r="AC75559" s="379"/>
    </row>
    <row r="75560" spans="29:29" x14ac:dyDescent="0.25">
      <c r="AC75560" s="379"/>
    </row>
    <row r="75561" spans="29:29" x14ac:dyDescent="0.25">
      <c r="AC75561" s="379"/>
    </row>
    <row r="75562" spans="29:29" x14ac:dyDescent="0.25">
      <c r="AC75562" s="379"/>
    </row>
    <row r="75563" spans="29:29" x14ac:dyDescent="0.25">
      <c r="AC75563" s="379"/>
    </row>
    <row r="75564" spans="29:29" x14ac:dyDescent="0.25">
      <c r="AC75564" s="379"/>
    </row>
    <row r="75565" spans="29:29" x14ac:dyDescent="0.25">
      <c r="AC75565" s="379"/>
    </row>
    <row r="75566" spans="29:29" x14ac:dyDescent="0.25">
      <c r="AC75566" s="379"/>
    </row>
    <row r="75567" spans="29:29" x14ac:dyDescent="0.25">
      <c r="AC75567" s="379"/>
    </row>
    <row r="75568" spans="29:29" x14ac:dyDescent="0.25">
      <c r="AC75568" s="379"/>
    </row>
    <row r="75569" spans="29:29" x14ac:dyDescent="0.25">
      <c r="AC75569" s="379"/>
    </row>
    <row r="75570" spans="29:29" x14ac:dyDescent="0.25">
      <c r="AC75570" s="379"/>
    </row>
    <row r="75571" spans="29:29" x14ac:dyDescent="0.25">
      <c r="AC75571" s="379"/>
    </row>
    <row r="75572" spans="29:29" x14ac:dyDescent="0.25">
      <c r="AC75572" s="379"/>
    </row>
    <row r="75573" spans="29:29" x14ac:dyDescent="0.25">
      <c r="AC75573" s="379"/>
    </row>
    <row r="75574" spans="29:29" x14ac:dyDescent="0.25">
      <c r="AC75574" s="379"/>
    </row>
    <row r="75575" spans="29:29" x14ac:dyDescent="0.25">
      <c r="AC75575" s="379"/>
    </row>
    <row r="75576" spans="29:29" x14ac:dyDescent="0.25">
      <c r="AC75576" s="379"/>
    </row>
    <row r="75577" spans="29:29" x14ac:dyDescent="0.25">
      <c r="AC75577" s="379"/>
    </row>
    <row r="75578" spans="29:29" x14ac:dyDescent="0.25">
      <c r="AC75578" s="379"/>
    </row>
    <row r="75579" spans="29:29" x14ac:dyDescent="0.25">
      <c r="AC75579" s="379"/>
    </row>
    <row r="75580" spans="29:29" x14ac:dyDescent="0.25">
      <c r="AC75580" s="379"/>
    </row>
    <row r="75581" spans="29:29" x14ac:dyDescent="0.25">
      <c r="AC75581" s="379"/>
    </row>
    <row r="75582" spans="29:29" x14ac:dyDescent="0.25">
      <c r="AC75582" s="379"/>
    </row>
    <row r="75583" spans="29:29" x14ac:dyDescent="0.25">
      <c r="AC75583" s="379"/>
    </row>
    <row r="75584" spans="29:29" x14ac:dyDescent="0.25">
      <c r="AC75584" s="379"/>
    </row>
    <row r="75585" spans="29:29" x14ac:dyDescent="0.25">
      <c r="AC75585" s="379"/>
    </row>
    <row r="75586" spans="29:29" x14ac:dyDescent="0.25">
      <c r="AC75586" s="379"/>
    </row>
    <row r="75587" spans="29:29" x14ac:dyDescent="0.25">
      <c r="AC75587" s="379"/>
    </row>
    <row r="75588" spans="29:29" x14ac:dyDescent="0.25">
      <c r="AC75588" s="379"/>
    </row>
    <row r="75589" spans="29:29" x14ac:dyDescent="0.25">
      <c r="AC75589" s="379"/>
    </row>
    <row r="75590" spans="29:29" x14ac:dyDescent="0.25">
      <c r="AC75590" s="379"/>
    </row>
    <row r="75591" spans="29:29" x14ac:dyDescent="0.25">
      <c r="AC75591" s="379"/>
    </row>
    <row r="75592" spans="29:29" x14ac:dyDescent="0.25">
      <c r="AC75592" s="379"/>
    </row>
    <row r="75593" spans="29:29" x14ac:dyDescent="0.25">
      <c r="AC75593" s="379"/>
    </row>
    <row r="75594" spans="29:29" x14ac:dyDescent="0.25">
      <c r="AC75594" s="379"/>
    </row>
    <row r="75595" spans="29:29" x14ac:dyDescent="0.25">
      <c r="AC75595" s="379"/>
    </row>
    <row r="75596" spans="29:29" x14ac:dyDescent="0.25">
      <c r="AC75596" s="379"/>
    </row>
    <row r="75597" spans="29:29" x14ac:dyDescent="0.25">
      <c r="AC75597" s="379"/>
    </row>
    <row r="75598" spans="29:29" x14ac:dyDescent="0.25">
      <c r="AC75598" s="379"/>
    </row>
    <row r="75599" spans="29:29" x14ac:dyDescent="0.25">
      <c r="AC75599" s="379"/>
    </row>
    <row r="75600" spans="29:29" x14ac:dyDescent="0.25">
      <c r="AC75600" s="379"/>
    </row>
    <row r="75601" spans="29:29" x14ac:dyDescent="0.25">
      <c r="AC75601" s="379"/>
    </row>
    <row r="75602" spans="29:29" x14ac:dyDescent="0.25">
      <c r="AC75602" s="379"/>
    </row>
    <row r="75603" spans="29:29" x14ac:dyDescent="0.25">
      <c r="AC75603" s="379"/>
    </row>
    <row r="75604" spans="29:29" x14ac:dyDescent="0.25">
      <c r="AC75604" s="379"/>
    </row>
    <row r="75605" spans="29:29" x14ac:dyDescent="0.25">
      <c r="AC75605" s="379"/>
    </row>
    <row r="75606" spans="29:29" x14ac:dyDescent="0.25">
      <c r="AC75606" s="379"/>
    </row>
    <row r="75607" spans="29:29" x14ac:dyDescent="0.25">
      <c r="AC75607" s="379"/>
    </row>
    <row r="75608" spans="29:29" x14ac:dyDescent="0.25">
      <c r="AC75608" s="379"/>
    </row>
    <row r="75609" spans="29:29" x14ac:dyDescent="0.25">
      <c r="AC75609" s="379"/>
    </row>
    <row r="75610" spans="29:29" x14ac:dyDescent="0.25">
      <c r="AC75610" s="379"/>
    </row>
    <row r="75611" spans="29:29" x14ac:dyDescent="0.25">
      <c r="AC75611" s="379"/>
    </row>
    <row r="75612" spans="29:29" x14ac:dyDescent="0.25">
      <c r="AC75612" s="379"/>
    </row>
    <row r="75613" spans="29:29" x14ac:dyDescent="0.25">
      <c r="AC75613" s="379"/>
    </row>
    <row r="75614" spans="29:29" x14ac:dyDescent="0.25">
      <c r="AC75614" s="379"/>
    </row>
    <row r="75615" spans="29:29" x14ac:dyDescent="0.25">
      <c r="AC75615" s="379"/>
    </row>
    <row r="75616" spans="29:29" x14ac:dyDescent="0.25">
      <c r="AC75616" s="379"/>
    </row>
    <row r="75617" spans="29:29" x14ac:dyDescent="0.25">
      <c r="AC75617" s="379"/>
    </row>
    <row r="75618" spans="29:29" x14ac:dyDescent="0.25">
      <c r="AC75618" s="379"/>
    </row>
    <row r="75619" spans="29:29" x14ac:dyDescent="0.25">
      <c r="AC75619" s="379"/>
    </row>
    <row r="75620" spans="29:29" x14ac:dyDescent="0.25">
      <c r="AC75620" s="379"/>
    </row>
    <row r="75621" spans="29:29" x14ac:dyDescent="0.25">
      <c r="AC75621" s="379"/>
    </row>
    <row r="75622" spans="29:29" x14ac:dyDescent="0.25">
      <c r="AC75622" s="379"/>
    </row>
    <row r="75623" spans="29:29" x14ac:dyDescent="0.25">
      <c r="AC75623" s="379"/>
    </row>
    <row r="75624" spans="29:29" x14ac:dyDescent="0.25">
      <c r="AC75624" s="379"/>
    </row>
    <row r="75625" spans="29:29" x14ac:dyDescent="0.25">
      <c r="AC75625" s="379"/>
    </row>
    <row r="75626" spans="29:29" x14ac:dyDescent="0.25">
      <c r="AC75626" s="379"/>
    </row>
    <row r="75627" spans="29:29" x14ac:dyDescent="0.25">
      <c r="AC75627" s="379"/>
    </row>
    <row r="75628" spans="29:29" x14ac:dyDescent="0.25">
      <c r="AC75628" s="379"/>
    </row>
    <row r="75629" spans="29:29" x14ac:dyDescent="0.25">
      <c r="AC75629" s="379"/>
    </row>
    <row r="75630" spans="29:29" x14ac:dyDescent="0.25">
      <c r="AC75630" s="379"/>
    </row>
    <row r="75631" spans="29:29" x14ac:dyDescent="0.25">
      <c r="AC75631" s="379"/>
    </row>
    <row r="75632" spans="29:29" x14ac:dyDescent="0.25">
      <c r="AC75632" s="379"/>
    </row>
    <row r="75633" spans="29:29" x14ac:dyDescent="0.25">
      <c r="AC75633" s="379"/>
    </row>
    <row r="75634" spans="29:29" x14ac:dyDescent="0.25">
      <c r="AC75634" s="379"/>
    </row>
    <row r="75635" spans="29:29" x14ac:dyDescent="0.25">
      <c r="AC75635" s="379"/>
    </row>
    <row r="75636" spans="29:29" x14ac:dyDescent="0.25">
      <c r="AC75636" s="379"/>
    </row>
    <row r="75637" spans="29:29" x14ac:dyDescent="0.25">
      <c r="AC75637" s="379"/>
    </row>
    <row r="75638" spans="29:29" x14ac:dyDescent="0.25">
      <c r="AC75638" s="379"/>
    </row>
    <row r="75639" spans="29:29" x14ac:dyDescent="0.25">
      <c r="AC75639" s="379"/>
    </row>
    <row r="75640" spans="29:29" x14ac:dyDescent="0.25">
      <c r="AC75640" s="379"/>
    </row>
    <row r="75641" spans="29:29" x14ac:dyDescent="0.25">
      <c r="AC75641" s="379"/>
    </row>
    <row r="75642" spans="29:29" x14ac:dyDescent="0.25">
      <c r="AC75642" s="379"/>
    </row>
    <row r="75643" spans="29:29" x14ac:dyDescent="0.25">
      <c r="AC75643" s="379"/>
    </row>
    <row r="75644" spans="29:29" x14ac:dyDescent="0.25">
      <c r="AC75644" s="379"/>
    </row>
    <row r="75645" spans="29:29" x14ac:dyDescent="0.25">
      <c r="AC75645" s="379"/>
    </row>
    <row r="75646" spans="29:29" x14ac:dyDescent="0.25">
      <c r="AC75646" s="379"/>
    </row>
    <row r="75647" spans="29:29" x14ac:dyDescent="0.25">
      <c r="AC75647" s="379"/>
    </row>
    <row r="75648" spans="29:29" x14ac:dyDescent="0.25">
      <c r="AC75648" s="379"/>
    </row>
    <row r="75649" spans="29:29" x14ac:dyDescent="0.25">
      <c r="AC75649" s="379"/>
    </row>
    <row r="75650" spans="29:29" x14ac:dyDescent="0.25">
      <c r="AC75650" s="379"/>
    </row>
    <row r="75651" spans="29:29" x14ac:dyDescent="0.25">
      <c r="AC75651" s="379"/>
    </row>
    <row r="75652" spans="29:29" x14ac:dyDescent="0.25">
      <c r="AC75652" s="379"/>
    </row>
    <row r="75653" spans="29:29" x14ac:dyDescent="0.25">
      <c r="AC75653" s="379"/>
    </row>
    <row r="75654" spans="29:29" x14ac:dyDescent="0.25">
      <c r="AC75654" s="379"/>
    </row>
    <row r="75655" spans="29:29" x14ac:dyDescent="0.25">
      <c r="AC75655" s="379"/>
    </row>
    <row r="75656" spans="29:29" x14ac:dyDescent="0.25">
      <c r="AC75656" s="379"/>
    </row>
    <row r="75657" spans="29:29" x14ac:dyDescent="0.25">
      <c r="AC75657" s="379"/>
    </row>
    <row r="75658" spans="29:29" x14ac:dyDescent="0.25">
      <c r="AC75658" s="379"/>
    </row>
    <row r="75659" spans="29:29" x14ac:dyDescent="0.25">
      <c r="AC75659" s="379"/>
    </row>
    <row r="75660" spans="29:29" x14ac:dyDescent="0.25">
      <c r="AC75660" s="379"/>
    </row>
    <row r="75661" spans="29:29" x14ac:dyDescent="0.25">
      <c r="AC75661" s="379"/>
    </row>
    <row r="75662" spans="29:29" x14ac:dyDescent="0.25">
      <c r="AC75662" s="379"/>
    </row>
    <row r="75663" spans="29:29" x14ac:dyDescent="0.25">
      <c r="AC75663" s="379"/>
    </row>
    <row r="75664" spans="29:29" x14ac:dyDescent="0.25">
      <c r="AC75664" s="379"/>
    </row>
    <row r="75665" spans="29:29" x14ac:dyDescent="0.25">
      <c r="AC75665" s="379"/>
    </row>
    <row r="75666" spans="29:29" x14ac:dyDescent="0.25">
      <c r="AC75666" s="379"/>
    </row>
    <row r="75667" spans="29:29" x14ac:dyDescent="0.25">
      <c r="AC75667" s="379"/>
    </row>
    <row r="75668" spans="29:29" x14ac:dyDescent="0.25">
      <c r="AC75668" s="379"/>
    </row>
    <row r="75669" spans="29:29" x14ac:dyDescent="0.25">
      <c r="AC75669" s="379"/>
    </row>
    <row r="75670" spans="29:29" x14ac:dyDescent="0.25">
      <c r="AC75670" s="379"/>
    </row>
    <row r="75671" spans="29:29" x14ac:dyDescent="0.25">
      <c r="AC75671" s="379"/>
    </row>
    <row r="75672" spans="29:29" x14ac:dyDescent="0.25">
      <c r="AC75672" s="379"/>
    </row>
    <row r="75673" spans="29:29" x14ac:dyDescent="0.25">
      <c r="AC75673" s="379"/>
    </row>
    <row r="75674" spans="29:29" x14ac:dyDescent="0.25">
      <c r="AC75674" s="379"/>
    </row>
    <row r="75675" spans="29:29" x14ac:dyDescent="0.25">
      <c r="AC75675" s="379"/>
    </row>
    <row r="75676" spans="29:29" x14ac:dyDescent="0.25">
      <c r="AC75676" s="379"/>
    </row>
    <row r="75677" spans="29:29" x14ac:dyDescent="0.25">
      <c r="AC75677" s="379"/>
    </row>
    <row r="75678" spans="29:29" x14ac:dyDescent="0.25">
      <c r="AC75678" s="379"/>
    </row>
    <row r="75679" spans="29:29" x14ac:dyDescent="0.25">
      <c r="AC75679" s="379"/>
    </row>
    <row r="75680" spans="29:29" x14ac:dyDescent="0.25">
      <c r="AC75680" s="379"/>
    </row>
    <row r="75681" spans="29:29" x14ac:dyDescent="0.25">
      <c r="AC75681" s="379"/>
    </row>
    <row r="75682" spans="29:29" x14ac:dyDescent="0.25">
      <c r="AC75682" s="379"/>
    </row>
    <row r="75683" spans="29:29" x14ac:dyDescent="0.25">
      <c r="AC75683" s="379"/>
    </row>
    <row r="75684" spans="29:29" x14ac:dyDescent="0.25">
      <c r="AC75684" s="379"/>
    </row>
    <row r="75685" spans="29:29" x14ac:dyDescent="0.25">
      <c r="AC75685" s="379"/>
    </row>
    <row r="75686" spans="29:29" x14ac:dyDescent="0.25">
      <c r="AC75686" s="379"/>
    </row>
    <row r="75687" spans="29:29" x14ac:dyDescent="0.25">
      <c r="AC75687" s="379"/>
    </row>
    <row r="75688" spans="29:29" x14ac:dyDescent="0.25">
      <c r="AC75688" s="379"/>
    </row>
    <row r="75689" spans="29:29" x14ac:dyDescent="0.25">
      <c r="AC75689" s="379"/>
    </row>
    <row r="75690" spans="29:29" x14ac:dyDescent="0.25">
      <c r="AC75690" s="379"/>
    </row>
    <row r="75691" spans="29:29" x14ac:dyDescent="0.25">
      <c r="AC75691" s="379"/>
    </row>
    <row r="75692" spans="29:29" x14ac:dyDescent="0.25">
      <c r="AC75692" s="379"/>
    </row>
    <row r="75693" spans="29:29" x14ac:dyDescent="0.25">
      <c r="AC75693" s="379"/>
    </row>
    <row r="75694" spans="29:29" x14ac:dyDescent="0.25">
      <c r="AC75694" s="379"/>
    </row>
    <row r="75695" spans="29:29" x14ac:dyDescent="0.25">
      <c r="AC75695" s="379"/>
    </row>
    <row r="75696" spans="29:29" x14ac:dyDescent="0.25">
      <c r="AC75696" s="379"/>
    </row>
    <row r="75697" spans="29:29" x14ac:dyDescent="0.25">
      <c r="AC75697" s="379"/>
    </row>
    <row r="75698" spans="29:29" x14ac:dyDescent="0.25">
      <c r="AC75698" s="379"/>
    </row>
    <row r="75699" spans="29:29" x14ac:dyDescent="0.25">
      <c r="AC75699" s="379"/>
    </row>
    <row r="75700" spans="29:29" x14ac:dyDescent="0.25">
      <c r="AC75700" s="379"/>
    </row>
    <row r="75701" spans="29:29" x14ac:dyDescent="0.25">
      <c r="AC75701" s="379"/>
    </row>
    <row r="75702" spans="29:29" x14ac:dyDescent="0.25">
      <c r="AC75702" s="379"/>
    </row>
    <row r="75703" spans="29:29" x14ac:dyDescent="0.25">
      <c r="AC75703" s="379"/>
    </row>
    <row r="75704" spans="29:29" x14ac:dyDescent="0.25">
      <c r="AC75704" s="379"/>
    </row>
    <row r="75705" spans="29:29" x14ac:dyDescent="0.25">
      <c r="AC75705" s="379"/>
    </row>
    <row r="75706" spans="29:29" x14ac:dyDescent="0.25">
      <c r="AC75706" s="379"/>
    </row>
    <row r="75707" spans="29:29" x14ac:dyDescent="0.25">
      <c r="AC75707" s="379"/>
    </row>
    <row r="75708" spans="29:29" x14ac:dyDescent="0.25">
      <c r="AC75708" s="379"/>
    </row>
    <row r="75709" spans="29:29" x14ac:dyDescent="0.25">
      <c r="AC75709" s="379"/>
    </row>
    <row r="75710" spans="29:29" x14ac:dyDescent="0.25">
      <c r="AC75710" s="379"/>
    </row>
    <row r="75711" spans="29:29" x14ac:dyDescent="0.25">
      <c r="AC75711" s="379"/>
    </row>
    <row r="75712" spans="29:29" x14ac:dyDescent="0.25">
      <c r="AC75712" s="379"/>
    </row>
    <row r="75713" spans="29:29" x14ac:dyDescent="0.25">
      <c r="AC75713" s="379"/>
    </row>
    <row r="75714" spans="29:29" x14ac:dyDescent="0.25">
      <c r="AC75714" s="379"/>
    </row>
    <row r="75715" spans="29:29" x14ac:dyDescent="0.25">
      <c r="AC75715" s="379"/>
    </row>
    <row r="75716" spans="29:29" x14ac:dyDescent="0.25">
      <c r="AC75716" s="379"/>
    </row>
    <row r="75717" spans="29:29" x14ac:dyDescent="0.25">
      <c r="AC75717" s="379"/>
    </row>
    <row r="75718" spans="29:29" x14ac:dyDescent="0.25">
      <c r="AC75718" s="379"/>
    </row>
    <row r="75719" spans="29:29" x14ac:dyDescent="0.25">
      <c r="AC75719" s="379"/>
    </row>
    <row r="75720" spans="29:29" x14ac:dyDescent="0.25">
      <c r="AC75720" s="379"/>
    </row>
    <row r="75721" spans="29:29" x14ac:dyDescent="0.25">
      <c r="AC75721" s="379"/>
    </row>
    <row r="75722" spans="29:29" x14ac:dyDescent="0.25">
      <c r="AC75722" s="379"/>
    </row>
    <row r="75723" spans="29:29" x14ac:dyDescent="0.25">
      <c r="AC75723" s="379"/>
    </row>
    <row r="75724" spans="29:29" x14ac:dyDescent="0.25">
      <c r="AC75724" s="379"/>
    </row>
    <row r="75725" spans="29:29" x14ac:dyDescent="0.25">
      <c r="AC75725" s="379"/>
    </row>
    <row r="75726" spans="29:29" x14ac:dyDescent="0.25">
      <c r="AC75726" s="379"/>
    </row>
    <row r="75727" spans="29:29" x14ac:dyDescent="0.25">
      <c r="AC75727" s="379"/>
    </row>
    <row r="75728" spans="29:29" x14ac:dyDescent="0.25">
      <c r="AC75728" s="379"/>
    </row>
    <row r="75729" spans="29:29" x14ac:dyDescent="0.25">
      <c r="AC75729" s="379"/>
    </row>
    <row r="75730" spans="29:29" x14ac:dyDescent="0.25">
      <c r="AC75730" s="379"/>
    </row>
    <row r="75731" spans="29:29" x14ac:dyDescent="0.25">
      <c r="AC75731" s="379"/>
    </row>
    <row r="75732" spans="29:29" x14ac:dyDescent="0.25">
      <c r="AC75732" s="379"/>
    </row>
    <row r="75733" spans="29:29" x14ac:dyDescent="0.25">
      <c r="AC75733" s="379"/>
    </row>
    <row r="75734" spans="29:29" x14ac:dyDescent="0.25">
      <c r="AC75734" s="379"/>
    </row>
    <row r="75735" spans="29:29" x14ac:dyDescent="0.25">
      <c r="AC75735" s="379"/>
    </row>
    <row r="75736" spans="29:29" x14ac:dyDescent="0.25">
      <c r="AC75736" s="379"/>
    </row>
    <row r="75737" spans="29:29" x14ac:dyDescent="0.25">
      <c r="AC75737" s="379"/>
    </row>
    <row r="75738" spans="29:29" x14ac:dyDescent="0.25">
      <c r="AC75738" s="379"/>
    </row>
    <row r="75739" spans="29:29" x14ac:dyDescent="0.25">
      <c r="AC75739" s="379"/>
    </row>
    <row r="75740" spans="29:29" x14ac:dyDescent="0.25">
      <c r="AC75740" s="379"/>
    </row>
    <row r="75741" spans="29:29" x14ac:dyDescent="0.25">
      <c r="AC75741" s="379"/>
    </row>
    <row r="75742" spans="29:29" x14ac:dyDescent="0.25">
      <c r="AC75742" s="379"/>
    </row>
    <row r="75743" spans="29:29" x14ac:dyDescent="0.25">
      <c r="AC75743" s="379"/>
    </row>
    <row r="75744" spans="29:29" x14ac:dyDescent="0.25">
      <c r="AC75744" s="379"/>
    </row>
    <row r="75745" spans="29:29" x14ac:dyDescent="0.25">
      <c r="AC75745" s="379"/>
    </row>
    <row r="75746" spans="29:29" x14ac:dyDescent="0.25">
      <c r="AC75746" s="379"/>
    </row>
    <row r="75747" spans="29:29" x14ac:dyDescent="0.25">
      <c r="AC75747" s="379"/>
    </row>
    <row r="75748" spans="29:29" x14ac:dyDescent="0.25">
      <c r="AC75748" s="379"/>
    </row>
    <row r="75749" spans="29:29" x14ac:dyDescent="0.25">
      <c r="AC75749" s="379"/>
    </row>
    <row r="75750" spans="29:29" x14ac:dyDescent="0.25">
      <c r="AC75750" s="379"/>
    </row>
    <row r="75751" spans="29:29" x14ac:dyDescent="0.25">
      <c r="AC75751" s="379"/>
    </row>
    <row r="75752" spans="29:29" x14ac:dyDescent="0.25">
      <c r="AC75752" s="379"/>
    </row>
    <row r="75753" spans="29:29" x14ac:dyDescent="0.25">
      <c r="AC75753" s="379"/>
    </row>
    <row r="75754" spans="29:29" x14ac:dyDescent="0.25">
      <c r="AC75754" s="379"/>
    </row>
    <row r="75755" spans="29:29" x14ac:dyDescent="0.25">
      <c r="AC75755" s="379"/>
    </row>
    <row r="75756" spans="29:29" x14ac:dyDescent="0.25">
      <c r="AC75756" s="379"/>
    </row>
    <row r="75757" spans="29:29" x14ac:dyDescent="0.25">
      <c r="AC75757" s="379"/>
    </row>
    <row r="75758" spans="29:29" x14ac:dyDescent="0.25">
      <c r="AC75758" s="379"/>
    </row>
    <row r="75759" spans="29:29" x14ac:dyDescent="0.25">
      <c r="AC75759" s="379"/>
    </row>
    <row r="75760" spans="29:29" x14ac:dyDescent="0.25">
      <c r="AC75760" s="379"/>
    </row>
    <row r="75761" spans="29:29" x14ac:dyDescent="0.25">
      <c r="AC75761" s="379"/>
    </row>
    <row r="75762" spans="29:29" x14ac:dyDescent="0.25">
      <c r="AC75762" s="379"/>
    </row>
    <row r="75763" spans="29:29" x14ac:dyDescent="0.25">
      <c r="AC75763" s="379"/>
    </row>
    <row r="75764" spans="29:29" x14ac:dyDescent="0.25">
      <c r="AC75764" s="379"/>
    </row>
    <row r="75765" spans="29:29" x14ac:dyDescent="0.25">
      <c r="AC75765" s="379"/>
    </row>
    <row r="75766" spans="29:29" x14ac:dyDescent="0.25">
      <c r="AC75766" s="379"/>
    </row>
    <row r="75767" spans="29:29" x14ac:dyDescent="0.25">
      <c r="AC75767" s="379"/>
    </row>
    <row r="75768" spans="29:29" x14ac:dyDescent="0.25">
      <c r="AC75768" s="379"/>
    </row>
    <row r="75769" spans="29:29" x14ac:dyDescent="0.25">
      <c r="AC75769" s="379"/>
    </row>
    <row r="75770" spans="29:29" x14ac:dyDescent="0.25">
      <c r="AC75770" s="379"/>
    </row>
    <row r="75771" spans="29:29" x14ac:dyDescent="0.25">
      <c r="AC75771" s="379"/>
    </row>
    <row r="75772" spans="29:29" x14ac:dyDescent="0.25">
      <c r="AC75772" s="379"/>
    </row>
    <row r="75773" spans="29:29" x14ac:dyDescent="0.25">
      <c r="AC75773" s="379"/>
    </row>
    <row r="75774" spans="29:29" x14ac:dyDescent="0.25">
      <c r="AC75774" s="379"/>
    </row>
    <row r="75775" spans="29:29" x14ac:dyDescent="0.25">
      <c r="AC75775" s="379"/>
    </row>
    <row r="75776" spans="29:29" x14ac:dyDescent="0.25">
      <c r="AC75776" s="379"/>
    </row>
    <row r="75777" spans="29:29" x14ac:dyDescent="0.25">
      <c r="AC75777" s="379"/>
    </row>
    <row r="75778" spans="29:29" x14ac:dyDescent="0.25">
      <c r="AC75778" s="379"/>
    </row>
    <row r="75779" spans="29:29" x14ac:dyDescent="0.25">
      <c r="AC75779" s="379"/>
    </row>
    <row r="75780" spans="29:29" x14ac:dyDescent="0.25">
      <c r="AC75780" s="379"/>
    </row>
    <row r="75781" spans="29:29" x14ac:dyDescent="0.25">
      <c r="AC75781" s="379"/>
    </row>
    <row r="75782" spans="29:29" x14ac:dyDescent="0.25">
      <c r="AC75782" s="379"/>
    </row>
    <row r="75783" spans="29:29" x14ac:dyDescent="0.25">
      <c r="AC75783" s="379"/>
    </row>
    <row r="75784" spans="29:29" x14ac:dyDescent="0.25">
      <c r="AC75784" s="379"/>
    </row>
    <row r="75785" spans="29:29" x14ac:dyDescent="0.25">
      <c r="AC75785" s="379"/>
    </row>
    <row r="75786" spans="29:29" x14ac:dyDescent="0.25">
      <c r="AC75786" s="379"/>
    </row>
    <row r="75787" spans="29:29" x14ac:dyDescent="0.25">
      <c r="AC75787" s="379"/>
    </row>
    <row r="75788" spans="29:29" x14ac:dyDescent="0.25">
      <c r="AC75788" s="379"/>
    </row>
    <row r="75789" spans="29:29" x14ac:dyDescent="0.25">
      <c r="AC75789" s="379"/>
    </row>
    <row r="75790" spans="29:29" x14ac:dyDescent="0.25">
      <c r="AC75790" s="379"/>
    </row>
    <row r="75791" spans="29:29" x14ac:dyDescent="0.25">
      <c r="AC75791" s="379"/>
    </row>
    <row r="75792" spans="29:29" x14ac:dyDescent="0.25">
      <c r="AC75792" s="379"/>
    </row>
    <row r="75793" spans="29:29" x14ac:dyDescent="0.25">
      <c r="AC75793" s="379"/>
    </row>
    <row r="75794" spans="29:29" x14ac:dyDescent="0.25">
      <c r="AC75794" s="379"/>
    </row>
    <row r="75795" spans="29:29" x14ac:dyDescent="0.25">
      <c r="AC75795" s="379"/>
    </row>
    <row r="75796" spans="29:29" x14ac:dyDescent="0.25">
      <c r="AC75796" s="379"/>
    </row>
    <row r="75797" spans="29:29" x14ac:dyDescent="0.25">
      <c r="AC75797" s="379"/>
    </row>
    <row r="75798" spans="29:29" x14ac:dyDescent="0.25">
      <c r="AC75798" s="379"/>
    </row>
    <row r="75799" spans="29:29" x14ac:dyDescent="0.25">
      <c r="AC75799" s="379"/>
    </row>
    <row r="75800" spans="29:29" x14ac:dyDescent="0.25">
      <c r="AC75800" s="379"/>
    </row>
    <row r="75801" spans="29:29" x14ac:dyDescent="0.25">
      <c r="AC75801" s="379"/>
    </row>
    <row r="75802" spans="29:29" x14ac:dyDescent="0.25">
      <c r="AC75802" s="379"/>
    </row>
    <row r="75803" spans="29:29" x14ac:dyDescent="0.25">
      <c r="AC75803" s="379"/>
    </row>
    <row r="75804" spans="29:29" x14ac:dyDescent="0.25">
      <c r="AC75804" s="379"/>
    </row>
    <row r="75805" spans="29:29" x14ac:dyDescent="0.25">
      <c r="AC75805" s="379"/>
    </row>
    <row r="75806" spans="29:29" x14ac:dyDescent="0.25">
      <c r="AC75806" s="379"/>
    </row>
    <row r="75807" spans="29:29" x14ac:dyDescent="0.25">
      <c r="AC75807" s="379"/>
    </row>
    <row r="75808" spans="29:29" x14ac:dyDescent="0.25">
      <c r="AC75808" s="379"/>
    </row>
    <row r="75809" spans="29:29" x14ac:dyDescent="0.25">
      <c r="AC75809" s="379"/>
    </row>
    <row r="75810" spans="29:29" x14ac:dyDescent="0.25">
      <c r="AC75810" s="379"/>
    </row>
    <row r="75811" spans="29:29" x14ac:dyDescent="0.25">
      <c r="AC75811" s="379"/>
    </row>
    <row r="75812" spans="29:29" x14ac:dyDescent="0.25">
      <c r="AC75812" s="379"/>
    </row>
    <row r="75813" spans="29:29" x14ac:dyDescent="0.25">
      <c r="AC75813" s="379"/>
    </row>
    <row r="75814" spans="29:29" x14ac:dyDescent="0.25">
      <c r="AC75814" s="379"/>
    </row>
    <row r="75815" spans="29:29" x14ac:dyDescent="0.25">
      <c r="AC75815" s="379"/>
    </row>
    <row r="75816" spans="29:29" x14ac:dyDescent="0.25">
      <c r="AC75816" s="379"/>
    </row>
    <row r="75817" spans="29:29" x14ac:dyDescent="0.25">
      <c r="AC75817" s="379"/>
    </row>
    <row r="75818" spans="29:29" x14ac:dyDescent="0.25">
      <c r="AC75818" s="379"/>
    </row>
    <row r="75819" spans="29:29" x14ac:dyDescent="0.25">
      <c r="AC75819" s="379"/>
    </row>
    <row r="75820" spans="29:29" x14ac:dyDescent="0.25">
      <c r="AC75820" s="379"/>
    </row>
    <row r="75821" spans="29:29" x14ac:dyDescent="0.25">
      <c r="AC75821" s="379"/>
    </row>
    <row r="75822" spans="29:29" x14ac:dyDescent="0.25">
      <c r="AC75822" s="379"/>
    </row>
    <row r="75823" spans="29:29" x14ac:dyDescent="0.25">
      <c r="AC75823" s="379"/>
    </row>
    <row r="75824" spans="29:29" x14ac:dyDescent="0.25">
      <c r="AC75824" s="379"/>
    </row>
    <row r="75825" spans="29:29" x14ac:dyDescent="0.25">
      <c r="AC75825" s="379"/>
    </row>
    <row r="75826" spans="29:29" x14ac:dyDescent="0.25">
      <c r="AC75826" s="379"/>
    </row>
    <row r="75827" spans="29:29" x14ac:dyDescent="0.25">
      <c r="AC75827" s="379"/>
    </row>
    <row r="75828" spans="29:29" x14ac:dyDescent="0.25">
      <c r="AC75828" s="379"/>
    </row>
    <row r="75829" spans="29:29" x14ac:dyDescent="0.25">
      <c r="AC75829" s="379"/>
    </row>
    <row r="75830" spans="29:29" x14ac:dyDescent="0.25">
      <c r="AC75830" s="379"/>
    </row>
    <row r="75831" spans="29:29" x14ac:dyDescent="0.25">
      <c r="AC75831" s="379"/>
    </row>
    <row r="75832" spans="29:29" x14ac:dyDescent="0.25">
      <c r="AC75832" s="379"/>
    </row>
    <row r="75833" spans="29:29" x14ac:dyDescent="0.25">
      <c r="AC75833" s="379"/>
    </row>
    <row r="75834" spans="29:29" x14ac:dyDescent="0.25">
      <c r="AC75834" s="379"/>
    </row>
    <row r="75835" spans="29:29" x14ac:dyDescent="0.25">
      <c r="AC75835" s="379"/>
    </row>
    <row r="75836" spans="29:29" x14ac:dyDescent="0.25">
      <c r="AC75836" s="379"/>
    </row>
    <row r="75837" spans="29:29" x14ac:dyDescent="0.25">
      <c r="AC75837" s="379"/>
    </row>
    <row r="75838" spans="29:29" x14ac:dyDescent="0.25">
      <c r="AC75838" s="379"/>
    </row>
    <row r="75839" spans="29:29" x14ac:dyDescent="0.25">
      <c r="AC75839" s="379"/>
    </row>
    <row r="75840" spans="29:29" x14ac:dyDescent="0.25">
      <c r="AC75840" s="379"/>
    </row>
    <row r="75841" spans="29:29" x14ac:dyDescent="0.25">
      <c r="AC75841" s="379"/>
    </row>
    <row r="75842" spans="29:29" x14ac:dyDescent="0.25">
      <c r="AC75842" s="379"/>
    </row>
    <row r="75843" spans="29:29" x14ac:dyDescent="0.25">
      <c r="AC75843" s="379"/>
    </row>
    <row r="75844" spans="29:29" x14ac:dyDescent="0.25">
      <c r="AC75844" s="379"/>
    </row>
    <row r="75845" spans="29:29" x14ac:dyDescent="0.25">
      <c r="AC75845" s="379"/>
    </row>
    <row r="75846" spans="29:29" x14ac:dyDescent="0.25">
      <c r="AC75846" s="379"/>
    </row>
    <row r="75847" spans="29:29" x14ac:dyDescent="0.25">
      <c r="AC75847" s="379"/>
    </row>
    <row r="75848" spans="29:29" x14ac:dyDescent="0.25">
      <c r="AC75848" s="379"/>
    </row>
    <row r="75849" spans="29:29" x14ac:dyDescent="0.25">
      <c r="AC75849" s="379"/>
    </row>
    <row r="75850" spans="29:29" x14ac:dyDescent="0.25">
      <c r="AC75850" s="379"/>
    </row>
    <row r="75851" spans="29:29" x14ac:dyDescent="0.25">
      <c r="AC75851" s="379"/>
    </row>
    <row r="75852" spans="29:29" x14ac:dyDescent="0.25">
      <c r="AC75852" s="379"/>
    </row>
    <row r="75853" spans="29:29" x14ac:dyDescent="0.25">
      <c r="AC75853" s="379"/>
    </row>
    <row r="75854" spans="29:29" x14ac:dyDescent="0.25">
      <c r="AC75854" s="379"/>
    </row>
    <row r="75855" spans="29:29" x14ac:dyDescent="0.25">
      <c r="AC75855" s="379"/>
    </row>
    <row r="75856" spans="29:29" x14ac:dyDescent="0.25">
      <c r="AC75856" s="379"/>
    </row>
    <row r="75857" spans="29:29" x14ac:dyDescent="0.25">
      <c r="AC75857" s="379"/>
    </row>
    <row r="75858" spans="29:29" x14ac:dyDescent="0.25">
      <c r="AC75858" s="379"/>
    </row>
    <row r="75859" spans="29:29" x14ac:dyDescent="0.25">
      <c r="AC75859" s="379"/>
    </row>
    <row r="75860" spans="29:29" x14ac:dyDescent="0.25">
      <c r="AC75860" s="379"/>
    </row>
    <row r="75861" spans="29:29" x14ac:dyDescent="0.25">
      <c r="AC75861" s="379"/>
    </row>
    <row r="75862" spans="29:29" x14ac:dyDescent="0.25">
      <c r="AC75862" s="379"/>
    </row>
    <row r="75863" spans="29:29" x14ac:dyDescent="0.25">
      <c r="AC75863" s="379"/>
    </row>
    <row r="75864" spans="29:29" x14ac:dyDescent="0.25">
      <c r="AC75864" s="379"/>
    </row>
    <row r="75865" spans="29:29" x14ac:dyDescent="0.25">
      <c r="AC75865" s="379"/>
    </row>
    <row r="75866" spans="29:29" x14ac:dyDescent="0.25">
      <c r="AC75866" s="379"/>
    </row>
    <row r="75867" spans="29:29" x14ac:dyDescent="0.25">
      <c r="AC75867" s="379"/>
    </row>
    <row r="75868" spans="29:29" x14ac:dyDescent="0.25">
      <c r="AC75868" s="379"/>
    </row>
    <row r="75869" spans="29:29" x14ac:dyDescent="0.25">
      <c r="AC75869" s="379"/>
    </row>
    <row r="75870" spans="29:29" x14ac:dyDescent="0.25">
      <c r="AC75870" s="379"/>
    </row>
    <row r="75871" spans="29:29" x14ac:dyDescent="0.25">
      <c r="AC75871" s="379"/>
    </row>
    <row r="75872" spans="29:29" x14ac:dyDescent="0.25">
      <c r="AC75872" s="379"/>
    </row>
    <row r="75873" spans="29:29" x14ac:dyDescent="0.25">
      <c r="AC75873" s="379"/>
    </row>
    <row r="75874" spans="29:29" x14ac:dyDescent="0.25">
      <c r="AC75874" s="379"/>
    </row>
    <row r="75875" spans="29:29" x14ac:dyDescent="0.25">
      <c r="AC75875" s="379"/>
    </row>
    <row r="75876" spans="29:29" x14ac:dyDescent="0.25">
      <c r="AC75876" s="379"/>
    </row>
    <row r="75877" spans="29:29" x14ac:dyDescent="0.25">
      <c r="AC75877" s="379"/>
    </row>
    <row r="75878" spans="29:29" x14ac:dyDescent="0.25">
      <c r="AC75878" s="379"/>
    </row>
    <row r="75879" spans="29:29" x14ac:dyDescent="0.25">
      <c r="AC75879" s="379"/>
    </row>
    <row r="75880" spans="29:29" x14ac:dyDescent="0.25">
      <c r="AC75880" s="379"/>
    </row>
    <row r="75881" spans="29:29" x14ac:dyDescent="0.25">
      <c r="AC75881" s="379"/>
    </row>
    <row r="75882" spans="29:29" x14ac:dyDescent="0.25">
      <c r="AC75882" s="379"/>
    </row>
    <row r="75883" spans="29:29" x14ac:dyDescent="0.25">
      <c r="AC75883" s="379"/>
    </row>
    <row r="75884" spans="29:29" x14ac:dyDescent="0.25">
      <c r="AC75884" s="379"/>
    </row>
    <row r="75885" spans="29:29" x14ac:dyDescent="0.25">
      <c r="AC75885" s="379"/>
    </row>
    <row r="75886" spans="29:29" x14ac:dyDescent="0.25">
      <c r="AC75886" s="379"/>
    </row>
    <row r="75887" spans="29:29" x14ac:dyDescent="0.25">
      <c r="AC75887" s="379"/>
    </row>
    <row r="75888" spans="29:29" x14ac:dyDescent="0.25">
      <c r="AC75888" s="379"/>
    </row>
    <row r="75889" spans="29:29" x14ac:dyDescent="0.25">
      <c r="AC75889" s="379"/>
    </row>
    <row r="75890" spans="29:29" x14ac:dyDescent="0.25">
      <c r="AC75890" s="379"/>
    </row>
    <row r="75891" spans="29:29" x14ac:dyDescent="0.25">
      <c r="AC75891" s="379"/>
    </row>
    <row r="75892" spans="29:29" x14ac:dyDescent="0.25">
      <c r="AC75892" s="379"/>
    </row>
    <row r="75893" spans="29:29" x14ac:dyDescent="0.25">
      <c r="AC75893" s="379"/>
    </row>
    <row r="75894" spans="29:29" x14ac:dyDescent="0.25">
      <c r="AC75894" s="379"/>
    </row>
    <row r="75895" spans="29:29" x14ac:dyDescent="0.25">
      <c r="AC75895" s="379"/>
    </row>
    <row r="75896" spans="29:29" x14ac:dyDescent="0.25">
      <c r="AC75896" s="379"/>
    </row>
    <row r="75897" spans="29:29" x14ac:dyDescent="0.25">
      <c r="AC75897" s="379"/>
    </row>
    <row r="75898" spans="29:29" x14ac:dyDescent="0.25">
      <c r="AC75898" s="379"/>
    </row>
    <row r="75899" spans="29:29" x14ac:dyDescent="0.25">
      <c r="AC75899" s="379"/>
    </row>
    <row r="75900" spans="29:29" x14ac:dyDescent="0.25">
      <c r="AC75900" s="379"/>
    </row>
    <row r="75901" spans="29:29" x14ac:dyDescent="0.25">
      <c r="AC75901" s="379"/>
    </row>
    <row r="75902" spans="29:29" x14ac:dyDescent="0.25">
      <c r="AC75902" s="379"/>
    </row>
    <row r="75903" spans="29:29" x14ac:dyDescent="0.25">
      <c r="AC75903" s="379"/>
    </row>
    <row r="75904" spans="29:29" x14ac:dyDescent="0.25">
      <c r="AC75904" s="379"/>
    </row>
    <row r="75905" spans="29:29" x14ac:dyDescent="0.25">
      <c r="AC75905" s="379"/>
    </row>
    <row r="75906" spans="29:29" x14ac:dyDescent="0.25">
      <c r="AC75906" s="379"/>
    </row>
    <row r="75907" spans="29:29" x14ac:dyDescent="0.25">
      <c r="AC75907" s="379"/>
    </row>
    <row r="75908" spans="29:29" x14ac:dyDescent="0.25">
      <c r="AC75908" s="379"/>
    </row>
    <row r="75909" spans="29:29" x14ac:dyDescent="0.25">
      <c r="AC75909" s="379"/>
    </row>
    <row r="75910" spans="29:29" x14ac:dyDescent="0.25">
      <c r="AC75910" s="379"/>
    </row>
    <row r="75911" spans="29:29" x14ac:dyDescent="0.25">
      <c r="AC75911" s="379"/>
    </row>
    <row r="75912" spans="29:29" x14ac:dyDescent="0.25">
      <c r="AC75912" s="379"/>
    </row>
    <row r="75913" spans="29:29" x14ac:dyDescent="0.25">
      <c r="AC75913" s="379"/>
    </row>
    <row r="75914" spans="29:29" x14ac:dyDescent="0.25">
      <c r="AC75914" s="379"/>
    </row>
    <row r="75915" spans="29:29" x14ac:dyDescent="0.25">
      <c r="AC75915" s="379"/>
    </row>
    <row r="75916" spans="29:29" x14ac:dyDescent="0.25">
      <c r="AC75916" s="379"/>
    </row>
    <row r="75917" spans="29:29" x14ac:dyDescent="0.25">
      <c r="AC75917" s="379"/>
    </row>
    <row r="75918" spans="29:29" x14ac:dyDescent="0.25">
      <c r="AC75918" s="379"/>
    </row>
    <row r="75919" spans="29:29" x14ac:dyDescent="0.25">
      <c r="AC75919" s="379"/>
    </row>
    <row r="75920" spans="29:29" x14ac:dyDescent="0.25">
      <c r="AC75920" s="379"/>
    </row>
    <row r="75921" spans="29:29" x14ac:dyDescent="0.25">
      <c r="AC75921" s="379"/>
    </row>
    <row r="75922" spans="29:29" x14ac:dyDescent="0.25">
      <c r="AC75922" s="379"/>
    </row>
    <row r="75923" spans="29:29" x14ac:dyDescent="0.25">
      <c r="AC75923" s="379"/>
    </row>
    <row r="75924" spans="29:29" x14ac:dyDescent="0.25">
      <c r="AC75924" s="379"/>
    </row>
    <row r="75925" spans="29:29" x14ac:dyDescent="0.25">
      <c r="AC75925" s="379"/>
    </row>
    <row r="75926" spans="29:29" x14ac:dyDescent="0.25">
      <c r="AC75926" s="379"/>
    </row>
    <row r="75927" spans="29:29" x14ac:dyDescent="0.25">
      <c r="AC75927" s="379"/>
    </row>
    <row r="75928" spans="29:29" x14ac:dyDescent="0.25">
      <c r="AC75928" s="379"/>
    </row>
    <row r="75929" spans="29:29" x14ac:dyDescent="0.25">
      <c r="AC75929" s="379"/>
    </row>
    <row r="75930" spans="29:29" x14ac:dyDescent="0.25">
      <c r="AC75930" s="379"/>
    </row>
    <row r="75931" spans="29:29" x14ac:dyDescent="0.25">
      <c r="AC75931" s="379"/>
    </row>
    <row r="75932" spans="29:29" x14ac:dyDescent="0.25">
      <c r="AC75932" s="379"/>
    </row>
    <row r="75933" spans="29:29" x14ac:dyDescent="0.25">
      <c r="AC75933" s="379"/>
    </row>
    <row r="75934" spans="29:29" x14ac:dyDescent="0.25">
      <c r="AC75934" s="379"/>
    </row>
    <row r="75935" spans="29:29" x14ac:dyDescent="0.25">
      <c r="AC75935" s="379"/>
    </row>
    <row r="75936" spans="29:29" x14ac:dyDescent="0.25">
      <c r="AC75936" s="379"/>
    </row>
    <row r="75937" spans="29:29" x14ac:dyDescent="0.25">
      <c r="AC75937" s="379"/>
    </row>
    <row r="75938" spans="29:29" x14ac:dyDescent="0.25">
      <c r="AC75938" s="379"/>
    </row>
    <row r="75939" spans="29:29" x14ac:dyDescent="0.25">
      <c r="AC75939" s="379"/>
    </row>
    <row r="75940" spans="29:29" x14ac:dyDescent="0.25">
      <c r="AC75940" s="379"/>
    </row>
    <row r="75941" spans="29:29" x14ac:dyDescent="0.25">
      <c r="AC75941" s="379"/>
    </row>
    <row r="75942" spans="29:29" x14ac:dyDescent="0.25">
      <c r="AC75942" s="379"/>
    </row>
    <row r="75943" spans="29:29" x14ac:dyDescent="0.25">
      <c r="AC75943" s="379"/>
    </row>
    <row r="75944" spans="29:29" x14ac:dyDescent="0.25">
      <c r="AC75944" s="379"/>
    </row>
    <row r="75945" spans="29:29" x14ac:dyDescent="0.25">
      <c r="AC75945" s="379"/>
    </row>
    <row r="75946" spans="29:29" x14ac:dyDescent="0.25">
      <c r="AC75946" s="379"/>
    </row>
    <row r="75947" spans="29:29" x14ac:dyDescent="0.25">
      <c r="AC75947" s="379"/>
    </row>
    <row r="75948" spans="29:29" x14ac:dyDescent="0.25">
      <c r="AC75948" s="379"/>
    </row>
    <row r="75949" spans="29:29" x14ac:dyDescent="0.25">
      <c r="AC75949" s="379"/>
    </row>
    <row r="75950" spans="29:29" x14ac:dyDescent="0.25">
      <c r="AC75950" s="379"/>
    </row>
    <row r="75951" spans="29:29" x14ac:dyDescent="0.25">
      <c r="AC75951" s="379"/>
    </row>
    <row r="75952" spans="29:29" x14ac:dyDescent="0.25">
      <c r="AC75952" s="379"/>
    </row>
    <row r="75953" spans="29:29" x14ac:dyDescent="0.25">
      <c r="AC75953" s="379"/>
    </row>
    <row r="75954" spans="29:29" x14ac:dyDescent="0.25">
      <c r="AC75954" s="379"/>
    </row>
    <row r="75955" spans="29:29" x14ac:dyDescent="0.25">
      <c r="AC75955" s="379"/>
    </row>
    <row r="75956" spans="29:29" x14ac:dyDescent="0.25">
      <c r="AC75956" s="379"/>
    </row>
    <row r="75957" spans="29:29" x14ac:dyDescent="0.25">
      <c r="AC75957" s="379"/>
    </row>
    <row r="75958" spans="29:29" x14ac:dyDescent="0.25">
      <c r="AC75958" s="379"/>
    </row>
    <row r="75959" spans="29:29" x14ac:dyDescent="0.25">
      <c r="AC75959" s="379"/>
    </row>
    <row r="75960" spans="29:29" x14ac:dyDescent="0.25">
      <c r="AC75960" s="379"/>
    </row>
    <row r="75961" spans="29:29" x14ac:dyDescent="0.25">
      <c r="AC75961" s="379"/>
    </row>
    <row r="75962" spans="29:29" x14ac:dyDescent="0.25">
      <c r="AC75962" s="379"/>
    </row>
    <row r="75963" spans="29:29" x14ac:dyDescent="0.25">
      <c r="AC75963" s="379"/>
    </row>
    <row r="75964" spans="29:29" x14ac:dyDescent="0.25">
      <c r="AC75964" s="379"/>
    </row>
    <row r="75965" spans="29:29" x14ac:dyDescent="0.25">
      <c r="AC75965" s="379"/>
    </row>
    <row r="75966" spans="29:29" x14ac:dyDescent="0.25">
      <c r="AC75966" s="379"/>
    </row>
    <row r="75967" spans="29:29" x14ac:dyDescent="0.25">
      <c r="AC75967" s="379"/>
    </row>
    <row r="75968" spans="29:29" x14ac:dyDescent="0.25">
      <c r="AC75968" s="379"/>
    </row>
    <row r="75969" spans="29:29" x14ac:dyDescent="0.25">
      <c r="AC75969" s="379"/>
    </row>
    <row r="75970" spans="29:29" x14ac:dyDescent="0.25">
      <c r="AC75970" s="379"/>
    </row>
    <row r="75971" spans="29:29" x14ac:dyDescent="0.25">
      <c r="AC75971" s="379"/>
    </row>
    <row r="75972" spans="29:29" x14ac:dyDescent="0.25">
      <c r="AC75972" s="379"/>
    </row>
    <row r="75973" spans="29:29" x14ac:dyDescent="0.25">
      <c r="AC75973" s="379"/>
    </row>
    <row r="75974" spans="29:29" x14ac:dyDescent="0.25">
      <c r="AC75974" s="379"/>
    </row>
    <row r="75975" spans="29:29" x14ac:dyDescent="0.25">
      <c r="AC75975" s="379"/>
    </row>
    <row r="75976" spans="29:29" x14ac:dyDescent="0.25">
      <c r="AC75976" s="379"/>
    </row>
    <row r="75977" spans="29:29" x14ac:dyDescent="0.25">
      <c r="AC75977" s="379"/>
    </row>
    <row r="75978" spans="29:29" x14ac:dyDescent="0.25">
      <c r="AC75978" s="379"/>
    </row>
    <row r="75979" spans="29:29" x14ac:dyDescent="0.25">
      <c r="AC75979" s="379"/>
    </row>
    <row r="75980" spans="29:29" x14ac:dyDescent="0.25">
      <c r="AC75980" s="379"/>
    </row>
    <row r="75981" spans="29:29" x14ac:dyDescent="0.25">
      <c r="AC75981" s="379"/>
    </row>
    <row r="75982" spans="29:29" x14ac:dyDescent="0.25">
      <c r="AC75982" s="379"/>
    </row>
    <row r="75983" spans="29:29" x14ac:dyDescent="0.25">
      <c r="AC75983" s="379"/>
    </row>
    <row r="75984" spans="29:29" x14ac:dyDescent="0.25">
      <c r="AC75984" s="379"/>
    </row>
    <row r="75985" spans="29:29" x14ac:dyDescent="0.25">
      <c r="AC75985" s="379"/>
    </row>
    <row r="75986" spans="29:29" x14ac:dyDescent="0.25">
      <c r="AC75986" s="379"/>
    </row>
    <row r="75987" spans="29:29" x14ac:dyDescent="0.25">
      <c r="AC75987" s="379"/>
    </row>
    <row r="75988" spans="29:29" x14ac:dyDescent="0.25">
      <c r="AC75988" s="379"/>
    </row>
    <row r="75989" spans="29:29" x14ac:dyDescent="0.25">
      <c r="AC75989" s="379"/>
    </row>
    <row r="75990" spans="29:29" x14ac:dyDescent="0.25">
      <c r="AC75990" s="379"/>
    </row>
    <row r="75991" spans="29:29" x14ac:dyDescent="0.25">
      <c r="AC75991" s="379"/>
    </row>
    <row r="75992" spans="29:29" x14ac:dyDescent="0.25">
      <c r="AC75992" s="379"/>
    </row>
    <row r="75993" spans="29:29" x14ac:dyDescent="0.25">
      <c r="AC75993" s="379"/>
    </row>
    <row r="75994" spans="29:29" x14ac:dyDescent="0.25">
      <c r="AC75994" s="379"/>
    </row>
    <row r="75995" spans="29:29" x14ac:dyDescent="0.25">
      <c r="AC75995" s="379"/>
    </row>
    <row r="75996" spans="29:29" x14ac:dyDescent="0.25">
      <c r="AC75996" s="379"/>
    </row>
    <row r="75997" spans="29:29" x14ac:dyDescent="0.25">
      <c r="AC75997" s="379"/>
    </row>
    <row r="75998" spans="29:29" x14ac:dyDescent="0.25">
      <c r="AC75998" s="379"/>
    </row>
    <row r="75999" spans="29:29" x14ac:dyDescent="0.25">
      <c r="AC75999" s="379"/>
    </row>
    <row r="76000" spans="29:29" x14ac:dyDescent="0.25">
      <c r="AC76000" s="379"/>
    </row>
    <row r="76001" spans="29:29" x14ac:dyDescent="0.25">
      <c r="AC76001" s="379"/>
    </row>
    <row r="76002" spans="29:29" x14ac:dyDescent="0.25">
      <c r="AC76002" s="379"/>
    </row>
    <row r="76003" spans="29:29" x14ac:dyDescent="0.25">
      <c r="AC76003" s="379"/>
    </row>
    <row r="76004" spans="29:29" x14ac:dyDescent="0.25">
      <c r="AC76004" s="379"/>
    </row>
    <row r="76005" spans="29:29" x14ac:dyDescent="0.25">
      <c r="AC76005" s="379"/>
    </row>
    <row r="76006" spans="29:29" x14ac:dyDescent="0.25">
      <c r="AC76006" s="379"/>
    </row>
    <row r="76007" spans="29:29" x14ac:dyDescent="0.25">
      <c r="AC76007" s="379"/>
    </row>
    <row r="76008" spans="29:29" x14ac:dyDescent="0.25">
      <c r="AC76008" s="379"/>
    </row>
    <row r="76009" spans="29:29" x14ac:dyDescent="0.25">
      <c r="AC76009" s="379"/>
    </row>
    <row r="76010" spans="29:29" x14ac:dyDescent="0.25">
      <c r="AC76010" s="379"/>
    </row>
    <row r="76011" spans="29:29" x14ac:dyDescent="0.25">
      <c r="AC76011" s="379"/>
    </row>
    <row r="76012" spans="29:29" x14ac:dyDescent="0.25">
      <c r="AC76012" s="379"/>
    </row>
    <row r="76013" spans="29:29" x14ac:dyDescent="0.25">
      <c r="AC76013" s="379"/>
    </row>
    <row r="76014" spans="29:29" x14ac:dyDescent="0.25">
      <c r="AC76014" s="379"/>
    </row>
    <row r="76015" spans="29:29" x14ac:dyDescent="0.25">
      <c r="AC76015" s="379"/>
    </row>
    <row r="76016" spans="29:29" x14ac:dyDescent="0.25">
      <c r="AC76016" s="379"/>
    </row>
    <row r="76017" spans="29:29" x14ac:dyDescent="0.25">
      <c r="AC76017" s="379"/>
    </row>
    <row r="76018" spans="29:29" x14ac:dyDescent="0.25">
      <c r="AC76018" s="379"/>
    </row>
    <row r="76019" spans="29:29" x14ac:dyDescent="0.25">
      <c r="AC76019" s="379"/>
    </row>
    <row r="76020" spans="29:29" x14ac:dyDescent="0.25">
      <c r="AC76020" s="379"/>
    </row>
    <row r="76021" spans="29:29" x14ac:dyDescent="0.25">
      <c r="AC76021" s="379"/>
    </row>
    <row r="76022" spans="29:29" x14ac:dyDescent="0.25">
      <c r="AC76022" s="379"/>
    </row>
    <row r="76023" spans="29:29" x14ac:dyDescent="0.25">
      <c r="AC76023" s="379"/>
    </row>
    <row r="76024" spans="29:29" x14ac:dyDescent="0.25">
      <c r="AC76024" s="379"/>
    </row>
    <row r="76025" spans="29:29" x14ac:dyDescent="0.25">
      <c r="AC76025" s="379"/>
    </row>
    <row r="76026" spans="29:29" x14ac:dyDescent="0.25">
      <c r="AC76026" s="379"/>
    </row>
    <row r="76027" spans="29:29" x14ac:dyDescent="0.25">
      <c r="AC76027" s="379"/>
    </row>
    <row r="76028" spans="29:29" x14ac:dyDescent="0.25">
      <c r="AC76028" s="379"/>
    </row>
    <row r="76029" spans="29:29" x14ac:dyDescent="0.25">
      <c r="AC76029" s="379"/>
    </row>
    <row r="76030" spans="29:29" x14ac:dyDescent="0.25">
      <c r="AC76030" s="379"/>
    </row>
    <row r="76031" spans="29:29" x14ac:dyDescent="0.25">
      <c r="AC76031" s="379"/>
    </row>
    <row r="76032" spans="29:29" x14ac:dyDescent="0.25">
      <c r="AC76032" s="379"/>
    </row>
    <row r="76033" spans="29:29" x14ac:dyDescent="0.25">
      <c r="AC76033" s="379"/>
    </row>
    <row r="76034" spans="29:29" x14ac:dyDescent="0.25">
      <c r="AC76034" s="379"/>
    </row>
    <row r="76035" spans="29:29" x14ac:dyDescent="0.25">
      <c r="AC76035" s="379"/>
    </row>
    <row r="76036" spans="29:29" x14ac:dyDescent="0.25">
      <c r="AC76036" s="379"/>
    </row>
    <row r="76037" spans="29:29" x14ac:dyDescent="0.25">
      <c r="AC76037" s="379"/>
    </row>
    <row r="76038" spans="29:29" x14ac:dyDescent="0.25">
      <c r="AC76038" s="379"/>
    </row>
    <row r="76039" spans="29:29" x14ac:dyDescent="0.25">
      <c r="AC76039" s="379"/>
    </row>
    <row r="76040" spans="29:29" x14ac:dyDescent="0.25">
      <c r="AC76040" s="379"/>
    </row>
    <row r="76041" spans="29:29" x14ac:dyDescent="0.25">
      <c r="AC76041" s="379"/>
    </row>
    <row r="76042" spans="29:29" x14ac:dyDescent="0.25">
      <c r="AC76042" s="379"/>
    </row>
    <row r="76043" spans="29:29" x14ac:dyDescent="0.25">
      <c r="AC76043" s="379"/>
    </row>
    <row r="76044" spans="29:29" x14ac:dyDescent="0.25">
      <c r="AC76044" s="379"/>
    </row>
    <row r="76045" spans="29:29" x14ac:dyDescent="0.25">
      <c r="AC76045" s="379"/>
    </row>
    <row r="76046" spans="29:29" x14ac:dyDescent="0.25">
      <c r="AC76046" s="379"/>
    </row>
    <row r="76047" spans="29:29" x14ac:dyDescent="0.25">
      <c r="AC76047" s="379"/>
    </row>
    <row r="76048" spans="29:29" x14ac:dyDescent="0.25">
      <c r="AC76048" s="379"/>
    </row>
    <row r="76049" spans="29:29" x14ac:dyDescent="0.25">
      <c r="AC76049" s="379"/>
    </row>
    <row r="76050" spans="29:29" x14ac:dyDescent="0.25">
      <c r="AC76050" s="379"/>
    </row>
    <row r="76051" spans="29:29" x14ac:dyDescent="0.25">
      <c r="AC76051" s="379"/>
    </row>
    <row r="76052" spans="29:29" x14ac:dyDescent="0.25">
      <c r="AC76052" s="379"/>
    </row>
    <row r="76053" spans="29:29" x14ac:dyDescent="0.25">
      <c r="AC76053" s="379"/>
    </row>
    <row r="76054" spans="29:29" x14ac:dyDescent="0.25">
      <c r="AC76054" s="379"/>
    </row>
    <row r="76055" spans="29:29" x14ac:dyDescent="0.25">
      <c r="AC76055" s="379"/>
    </row>
    <row r="76056" spans="29:29" x14ac:dyDescent="0.25">
      <c r="AC76056" s="379"/>
    </row>
    <row r="76057" spans="29:29" x14ac:dyDescent="0.25">
      <c r="AC76057" s="379"/>
    </row>
    <row r="76058" spans="29:29" x14ac:dyDescent="0.25">
      <c r="AC76058" s="379"/>
    </row>
    <row r="76059" spans="29:29" x14ac:dyDescent="0.25">
      <c r="AC76059" s="379"/>
    </row>
    <row r="76060" spans="29:29" x14ac:dyDescent="0.25">
      <c r="AC76060" s="379"/>
    </row>
    <row r="76061" spans="29:29" x14ac:dyDescent="0.25">
      <c r="AC76061" s="379"/>
    </row>
    <row r="76062" spans="29:29" x14ac:dyDescent="0.25">
      <c r="AC76062" s="379"/>
    </row>
    <row r="76063" spans="29:29" x14ac:dyDescent="0.25">
      <c r="AC76063" s="379"/>
    </row>
    <row r="76064" spans="29:29" x14ac:dyDescent="0.25">
      <c r="AC76064" s="379"/>
    </row>
    <row r="76065" spans="29:29" x14ac:dyDescent="0.25">
      <c r="AC76065" s="379"/>
    </row>
    <row r="76066" spans="29:29" x14ac:dyDescent="0.25">
      <c r="AC76066" s="379"/>
    </row>
    <row r="76067" spans="29:29" x14ac:dyDescent="0.25">
      <c r="AC76067" s="379"/>
    </row>
    <row r="76068" spans="29:29" x14ac:dyDescent="0.25">
      <c r="AC76068" s="379"/>
    </row>
    <row r="76069" spans="29:29" x14ac:dyDescent="0.25">
      <c r="AC76069" s="379"/>
    </row>
    <row r="76070" spans="29:29" x14ac:dyDescent="0.25">
      <c r="AC76070" s="379"/>
    </row>
    <row r="76071" spans="29:29" x14ac:dyDescent="0.25">
      <c r="AC76071" s="379"/>
    </row>
    <row r="76072" spans="29:29" x14ac:dyDescent="0.25">
      <c r="AC76072" s="379"/>
    </row>
    <row r="76073" spans="29:29" x14ac:dyDescent="0.25">
      <c r="AC76073" s="379"/>
    </row>
    <row r="76074" spans="29:29" x14ac:dyDescent="0.25">
      <c r="AC76074" s="379"/>
    </row>
    <row r="76075" spans="29:29" x14ac:dyDescent="0.25">
      <c r="AC76075" s="379"/>
    </row>
    <row r="76076" spans="29:29" x14ac:dyDescent="0.25">
      <c r="AC76076" s="379"/>
    </row>
    <row r="76077" spans="29:29" x14ac:dyDescent="0.25">
      <c r="AC76077" s="379"/>
    </row>
    <row r="76078" spans="29:29" x14ac:dyDescent="0.25">
      <c r="AC76078" s="379"/>
    </row>
    <row r="76079" spans="29:29" x14ac:dyDescent="0.25">
      <c r="AC76079" s="379"/>
    </row>
    <row r="76080" spans="29:29" x14ac:dyDescent="0.25">
      <c r="AC76080" s="379"/>
    </row>
    <row r="76081" spans="29:29" x14ac:dyDescent="0.25">
      <c r="AC76081" s="379"/>
    </row>
    <row r="76082" spans="29:29" x14ac:dyDescent="0.25">
      <c r="AC76082" s="379"/>
    </row>
    <row r="76083" spans="29:29" x14ac:dyDescent="0.25">
      <c r="AC76083" s="379"/>
    </row>
    <row r="76084" spans="29:29" x14ac:dyDescent="0.25">
      <c r="AC76084" s="379"/>
    </row>
    <row r="76085" spans="29:29" x14ac:dyDescent="0.25">
      <c r="AC76085" s="379"/>
    </row>
    <row r="76086" spans="29:29" x14ac:dyDescent="0.25">
      <c r="AC76086" s="379"/>
    </row>
    <row r="76087" spans="29:29" x14ac:dyDescent="0.25">
      <c r="AC76087" s="379"/>
    </row>
    <row r="76088" spans="29:29" x14ac:dyDescent="0.25">
      <c r="AC76088" s="379"/>
    </row>
    <row r="76089" spans="29:29" x14ac:dyDescent="0.25">
      <c r="AC76089" s="379"/>
    </row>
    <row r="76090" spans="29:29" x14ac:dyDescent="0.25">
      <c r="AC76090" s="379"/>
    </row>
    <row r="76091" spans="29:29" x14ac:dyDescent="0.25">
      <c r="AC76091" s="379"/>
    </row>
    <row r="76092" spans="29:29" x14ac:dyDescent="0.25">
      <c r="AC76092" s="379"/>
    </row>
    <row r="76093" spans="29:29" x14ac:dyDescent="0.25">
      <c r="AC76093" s="379"/>
    </row>
    <row r="76094" spans="29:29" x14ac:dyDescent="0.25">
      <c r="AC76094" s="379"/>
    </row>
    <row r="76095" spans="29:29" x14ac:dyDescent="0.25">
      <c r="AC76095" s="379"/>
    </row>
    <row r="76096" spans="29:29" x14ac:dyDescent="0.25">
      <c r="AC76096" s="379"/>
    </row>
    <row r="76097" spans="29:29" x14ac:dyDescent="0.25">
      <c r="AC76097" s="379"/>
    </row>
    <row r="76098" spans="29:29" x14ac:dyDescent="0.25">
      <c r="AC76098" s="379"/>
    </row>
    <row r="76099" spans="29:29" x14ac:dyDescent="0.25">
      <c r="AC76099" s="379"/>
    </row>
    <row r="76100" spans="29:29" x14ac:dyDescent="0.25">
      <c r="AC76100" s="379"/>
    </row>
    <row r="76101" spans="29:29" x14ac:dyDescent="0.25">
      <c r="AC76101" s="379"/>
    </row>
    <row r="76102" spans="29:29" x14ac:dyDescent="0.25">
      <c r="AC76102" s="379"/>
    </row>
    <row r="76103" spans="29:29" x14ac:dyDescent="0.25">
      <c r="AC76103" s="379"/>
    </row>
    <row r="76104" spans="29:29" x14ac:dyDescent="0.25">
      <c r="AC76104" s="379"/>
    </row>
    <row r="76105" spans="29:29" x14ac:dyDescent="0.25">
      <c r="AC76105" s="379"/>
    </row>
    <row r="76106" spans="29:29" x14ac:dyDescent="0.25">
      <c r="AC76106" s="379"/>
    </row>
    <row r="76107" spans="29:29" x14ac:dyDescent="0.25">
      <c r="AC76107" s="379"/>
    </row>
    <row r="76108" spans="29:29" x14ac:dyDescent="0.25">
      <c r="AC76108" s="379"/>
    </row>
    <row r="76109" spans="29:29" x14ac:dyDescent="0.25">
      <c r="AC76109" s="379"/>
    </row>
    <row r="76110" spans="29:29" x14ac:dyDescent="0.25">
      <c r="AC76110" s="379"/>
    </row>
    <row r="76111" spans="29:29" x14ac:dyDescent="0.25">
      <c r="AC76111" s="379"/>
    </row>
    <row r="76112" spans="29:29" x14ac:dyDescent="0.25">
      <c r="AC76112" s="379"/>
    </row>
    <row r="76113" spans="29:29" x14ac:dyDescent="0.25">
      <c r="AC76113" s="379"/>
    </row>
    <row r="76114" spans="29:29" x14ac:dyDescent="0.25">
      <c r="AC76114" s="379"/>
    </row>
    <row r="76115" spans="29:29" x14ac:dyDescent="0.25">
      <c r="AC76115" s="379"/>
    </row>
    <row r="76116" spans="29:29" x14ac:dyDescent="0.25">
      <c r="AC76116" s="379"/>
    </row>
    <row r="76117" spans="29:29" x14ac:dyDescent="0.25">
      <c r="AC76117" s="379"/>
    </row>
    <row r="76118" spans="29:29" x14ac:dyDescent="0.25">
      <c r="AC76118" s="379"/>
    </row>
    <row r="76119" spans="29:29" x14ac:dyDescent="0.25">
      <c r="AC76119" s="379"/>
    </row>
    <row r="76120" spans="29:29" x14ac:dyDescent="0.25">
      <c r="AC76120" s="379"/>
    </row>
    <row r="76121" spans="29:29" x14ac:dyDescent="0.25">
      <c r="AC76121" s="379"/>
    </row>
    <row r="76122" spans="29:29" x14ac:dyDescent="0.25">
      <c r="AC76122" s="379"/>
    </row>
    <row r="76123" spans="29:29" x14ac:dyDescent="0.25">
      <c r="AC76123" s="379"/>
    </row>
    <row r="76124" spans="29:29" x14ac:dyDescent="0.25">
      <c r="AC76124" s="379"/>
    </row>
    <row r="76125" spans="29:29" x14ac:dyDescent="0.25">
      <c r="AC76125" s="379"/>
    </row>
    <row r="76126" spans="29:29" x14ac:dyDescent="0.25">
      <c r="AC76126" s="379"/>
    </row>
    <row r="76127" spans="29:29" x14ac:dyDescent="0.25">
      <c r="AC76127" s="379"/>
    </row>
    <row r="76128" spans="29:29" x14ac:dyDescent="0.25">
      <c r="AC76128" s="379"/>
    </row>
    <row r="76129" spans="29:29" x14ac:dyDescent="0.25">
      <c r="AC76129" s="379"/>
    </row>
    <row r="76130" spans="29:29" x14ac:dyDescent="0.25">
      <c r="AC76130" s="379"/>
    </row>
    <row r="76131" spans="29:29" x14ac:dyDescent="0.25">
      <c r="AC76131" s="379"/>
    </row>
    <row r="76132" spans="29:29" x14ac:dyDescent="0.25">
      <c r="AC76132" s="379"/>
    </row>
    <row r="76133" spans="29:29" x14ac:dyDescent="0.25">
      <c r="AC76133" s="379"/>
    </row>
    <row r="76134" spans="29:29" x14ac:dyDescent="0.25">
      <c r="AC76134" s="379"/>
    </row>
    <row r="76135" spans="29:29" x14ac:dyDescent="0.25">
      <c r="AC76135" s="379"/>
    </row>
    <row r="76136" spans="29:29" x14ac:dyDescent="0.25">
      <c r="AC76136" s="379"/>
    </row>
    <row r="76137" spans="29:29" x14ac:dyDescent="0.25">
      <c r="AC76137" s="379"/>
    </row>
    <row r="76138" spans="29:29" x14ac:dyDescent="0.25">
      <c r="AC76138" s="379"/>
    </row>
    <row r="76139" spans="29:29" x14ac:dyDescent="0.25">
      <c r="AC76139" s="379"/>
    </row>
    <row r="76140" spans="29:29" x14ac:dyDescent="0.25">
      <c r="AC76140" s="379"/>
    </row>
    <row r="76141" spans="29:29" x14ac:dyDescent="0.25">
      <c r="AC76141" s="379"/>
    </row>
    <row r="76142" spans="29:29" x14ac:dyDescent="0.25">
      <c r="AC76142" s="379"/>
    </row>
    <row r="76143" spans="29:29" x14ac:dyDescent="0.25">
      <c r="AC76143" s="379"/>
    </row>
    <row r="76144" spans="29:29" x14ac:dyDescent="0.25">
      <c r="AC76144" s="379"/>
    </row>
    <row r="76145" spans="29:29" x14ac:dyDescent="0.25">
      <c r="AC76145" s="379"/>
    </row>
    <row r="76146" spans="29:29" x14ac:dyDescent="0.25">
      <c r="AC76146" s="379"/>
    </row>
    <row r="76147" spans="29:29" x14ac:dyDescent="0.25">
      <c r="AC76147" s="379"/>
    </row>
    <row r="76148" spans="29:29" x14ac:dyDescent="0.25">
      <c r="AC76148" s="379"/>
    </row>
    <row r="76149" spans="29:29" x14ac:dyDescent="0.25">
      <c r="AC76149" s="379"/>
    </row>
    <row r="76150" spans="29:29" x14ac:dyDescent="0.25">
      <c r="AC76150" s="379"/>
    </row>
    <row r="76151" spans="29:29" x14ac:dyDescent="0.25">
      <c r="AC76151" s="379"/>
    </row>
    <row r="76152" spans="29:29" x14ac:dyDescent="0.25">
      <c r="AC76152" s="379"/>
    </row>
    <row r="76153" spans="29:29" x14ac:dyDescent="0.25">
      <c r="AC76153" s="379"/>
    </row>
    <row r="76154" spans="29:29" x14ac:dyDescent="0.25">
      <c r="AC76154" s="379"/>
    </row>
    <row r="76155" spans="29:29" x14ac:dyDescent="0.25">
      <c r="AC76155" s="379"/>
    </row>
    <row r="76156" spans="29:29" x14ac:dyDescent="0.25">
      <c r="AC76156" s="379"/>
    </row>
    <row r="76157" spans="29:29" x14ac:dyDescent="0.25">
      <c r="AC76157" s="379"/>
    </row>
    <row r="76158" spans="29:29" x14ac:dyDescent="0.25">
      <c r="AC76158" s="379"/>
    </row>
    <row r="76159" spans="29:29" x14ac:dyDescent="0.25">
      <c r="AC76159" s="379"/>
    </row>
    <row r="76160" spans="29:29" x14ac:dyDescent="0.25">
      <c r="AC76160" s="379"/>
    </row>
    <row r="76161" spans="29:29" x14ac:dyDescent="0.25">
      <c r="AC76161" s="379"/>
    </row>
    <row r="76162" spans="29:29" x14ac:dyDescent="0.25">
      <c r="AC76162" s="379"/>
    </row>
    <row r="76163" spans="29:29" x14ac:dyDescent="0.25">
      <c r="AC76163" s="379"/>
    </row>
    <row r="76164" spans="29:29" x14ac:dyDescent="0.25">
      <c r="AC76164" s="379"/>
    </row>
    <row r="76165" spans="29:29" x14ac:dyDescent="0.25">
      <c r="AC76165" s="379"/>
    </row>
    <row r="76166" spans="29:29" x14ac:dyDescent="0.25">
      <c r="AC76166" s="379"/>
    </row>
    <row r="76167" spans="29:29" x14ac:dyDescent="0.25">
      <c r="AC76167" s="379"/>
    </row>
    <row r="76168" spans="29:29" x14ac:dyDescent="0.25">
      <c r="AC76168" s="379"/>
    </row>
    <row r="76169" spans="29:29" x14ac:dyDescent="0.25">
      <c r="AC76169" s="379"/>
    </row>
    <row r="76170" spans="29:29" x14ac:dyDescent="0.25">
      <c r="AC76170" s="379"/>
    </row>
    <row r="76171" spans="29:29" x14ac:dyDescent="0.25">
      <c r="AC76171" s="379"/>
    </row>
    <row r="76172" spans="29:29" x14ac:dyDescent="0.25">
      <c r="AC76172" s="379"/>
    </row>
    <row r="76173" spans="29:29" x14ac:dyDescent="0.25">
      <c r="AC76173" s="379"/>
    </row>
    <row r="76174" spans="29:29" x14ac:dyDescent="0.25">
      <c r="AC76174" s="379"/>
    </row>
    <row r="76175" spans="29:29" x14ac:dyDescent="0.25">
      <c r="AC76175" s="379"/>
    </row>
    <row r="76176" spans="29:29" x14ac:dyDescent="0.25">
      <c r="AC76176" s="379"/>
    </row>
    <row r="76177" spans="29:29" x14ac:dyDescent="0.25">
      <c r="AC76177" s="379"/>
    </row>
    <row r="76178" spans="29:29" x14ac:dyDescent="0.25">
      <c r="AC76178" s="379"/>
    </row>
    <row r="76179" spans="29:29" x14ac:dyDescent="0.25">
      <c r="AC76179" s="379"/>
    </row>
    <row r="76180" spans="29:29" x14ac:dyDescent="0.25">
      <c r="AC76180" s="379"/>
    </row>
    <row r="76181" spans="29:29" x14ac:dyDescent="0.25">
      <c r="AC76181" s="379"/>
    </row>
    <row r="76182" spans="29:29" x14ac:dyDescent="0.25">
      <c r="AC76182" s="379"/>
    </row>
    <row r="76183" spans="29:29" x14ac:dyDescent="0.25">
      <c r="AC76183" s="379"/>
    </row>
    <row r="76184" spans="29:29" x14ac:dyDescent="0.25">
      <c r="AC76184" s="379"/>
    </row>
    <row r="76185" spans="29:29" x14ac:dyDescent="0.25">
      <c r="AC76185" s="379"/>
    </row>
    <row r="76186" spans="29:29" x14ac:dyDescent="0.25">
      <c r="AC76186" s="379"/>
    </row>
    <row r="76187" spans="29:29" x14ac:dyDescent="0.25">
      <c r="AC76187" s="379"/>
    </row>
    <row r="76188" spans="29:29" x14ac:dyDescent="0.25">
      <c r="AC76188" s="379"/>
    </row>
    <row r="76189" spans="29:29" x14ac:dyDescent="0.25">
      <c r="AC76189" s="379"/>
    </row>
    <row r="76190" spans="29:29" x14ac:dyDescent="0.25">
      <c r="AC76190" s="379"/>
    </row>
    <row r="76191" spans="29:29" x14ac:dyDescent="0.25">
      <c r="AC76191" s="379"/>
    </row>
    <row r="76192" spans="29:29" x14ac:dyDescent="0.25">
      <c r="AC76192" s="379"/>
    </row>
    <row r="76193" spans="29:29" x14ac:dyDescent="0.25">
      <c r="AC76193" s="379"/>
    </row>
    <row r="76194" spans="29:29" x14ac:dyDescent="0.25">
      <c r="AC76194" s="379"/>
    </row>
    <row r="76195" spans="29:29" x14ac:dyDescent="0.25">
      <c r="AC76195" s="379"/>
    </row>
    <row r="76196" spans="29:29" x14ac:dyDescent="0.25">
      <c r="AC76196" s="379"/>
    </row>
    <row r="76197" spans="29:29" x14ac:dyDescent="0.25">
      <c r="AC76197" s="379"/>
    </row>
    <row r="76198" spans="29:29" x14ac:dyDescent="0.25">
      <c r="AC76198" s="379"/>
    </row>
    <row r="76199" spans="29:29" x14ac:dyDescent="0.25">
      <c r="AC76199" s="379"/>
    </row>
    <row r="76200" spans="29:29" x14ac:dyDescent="0.25">
      <c r="AC76200" s="379"/>
    </row>
    <row r="76201" spans="29:29" x14ac:dyDescent="0.25">
      <c r="AC76201" s="379"/>
    </row>
    <row r="76202" spans="29:29" x14ac:dyDescent="0.25">
      <c r="AC76202" s="379"/>
    </row>
    <row r="76203" spans="29:29" x14ac:dyDescent="0.25">
      <c r="AC76203" s="379"/>
    </row>
    <row r="76204" spans="29:29" x14ac:dyDescent="0.25">
      <c r="AC76204" s="379"/>
    </row>
    <row r="76205" spans="29:29" x14ac:dyDescent="0.25">
      <c r="AC76205" s="379"/>
    </row>
    <row r="76206" spans="29:29" x14ac:dyDescent="0.25">
      <c r="AC76206" s="379"/>
    </row>
    <row r="76207" spans="29:29" x14ac:dyDescent="0.25">
      <c r="AC76207" s="379"/>
    </row>
    <row r="76208" spans="29:29" x14ac:dyDescent="0.25">
      <c r="AC76208" s="379"/>
    </row>
    <row r="76209" spans="29:29" x14ac:dyDescent="0.25">
      <c r="AC76209" s="379"/>
    </row>
    <row r="76210" spans="29:29" x14ac:dyDescent="0.25">
      <c r="AC76210" s="379"/>
    </row>
    <row r="76211" spans="29:29" x14ac:dyDescent="0.25">
      <c r="AC76211" s="379"/>
    </row>
    <row r="76212" spans="29:29" x14ac:dyDescent="0.25">
      <c r="AC76212" s="379"/>
    </row>
    <row r="76213" spans="29:29" x14ac:dyDescent="0.25">
      <c r="AC76213" s="379"/>
    </row>
    <row r="76214" spans="29:29" x14ac:dyDescent="0.25">
      <c r="AC76214" s="379"/>
    </row>
    <row r="76215" spans="29:29" x14ac:dyDescent="0.25">
      <c r="AC76215" s="379"/>
    </row>
    <row r="76216" spans="29:29" x14ac:dyDescent="0.25">
      <c r="AC76216" s="379"/>
    </row>
    <row r="76217" spans="29:29" x14ac:dyDescent="0.25">
      <c r="AC76217" s="379"/>
    </row>
    <row r="76218" spans="29:29" x14ac:dyDescent="0.25">
      <c r="AC76218" s="379"/>
    </row>
    <row r="76219" spans="29:29" x14ac:dyDescent="0.25">
      <c r="AC76219" s="379"/>
    </row>
    <row r="76220" spans="29:29" x14ac:dyDescent="0.25">
      <c r="AC76220" s="379"/>
    </row>
    <row r="76221" spans="29:29" x14ac:dyDescent="0.25">
      <c r="AC76221" s="379"/>
    </row>
    <row r="76222" spans="29:29" x14ac:dyDescent="0.25">
      <c r="AC76222" s="379"/>
    </row>
    <row r="76223" spans="29:29" x14ac:dyDescent="0.25">
      <c r="AC76223" s="379"/>
    </row>
    <row r="76224" spans="29:29" x14ac:dyDescent="0.25">
      <c r="AC76224" s="379"/>
    </row>
    <row r="76225" spans="29:29" x14ac:dyDescent="0.25">
      <c r="AC76225" s="379"/>
    </row>
    <row r="76226" spans="29:29" x14ac:dyDescent="0.25">
      <c r="AC76226" s="379"/>
    </row>
    <row r="76227" spans="29:29" x14ac:dyDescent="0.25">
      <c r="AC76227" s="379"/>
    </row>
    <row r="76228" spans="29:29" x14ac:dyDescent="0.25">
      <c r="AC76228" s="379"/>
    </row>
    <row r="76229" spans="29:29" x14ac:dyDescent="0.25">
      <c r="AC76229" s="379"/>
    </row>
    <row r="76230" spans="29:29" x14ac:dyDescent="0.25">
      <c r="AC76230" s="379"/>
    </row>
    <row r="76231" spans="29:29" x14ac:dyDescent="0.25">
      <c r="AC76231" s="379"/>
    </row>
    <row r="76232" spans="29:29" x14ac:dyDescent="0.25">
      <c r="AC76232" s="379"/>
    </row>
    <row r="76233" spans="29:29" x14ac:dyDescent="0.25">
      <c r="AC76233" s="379"/>
    </row>
    <row r="76234" spans="29:29" x14ac:dyDescent="0.25">
      <c r="AC76234" s="379"/>
    </row>
    <row r="76235" spans="29:29" x14ac:dyDescent="0.25">
      <c r="AC76235" s="379"/>
    </row>
    <row r="76236" spans="29:29" x14ac:dyDescent="0.25">
      <c r="AC76236" s="379"/>
    </row>
    <row r="76237" spans="29:29" x14ac:dyDescent="0.25">
      <c r="AC76237" s="379"/>
    </row>
    <row r="76238" spans="29:29" x14ac:dyDescent="0.25">
      <c r="AC76238" s="379"/>
    </row>
    <row r="76239" spans="29:29" x14ac:dyDescent="0.25">
      <c r="AC76239" s="379"/>
    </row>
    <row r="76240" spans="29:29" x14ac:dyDescent="0.25">
      <c r="AC76240" s="379"/>
    </row>
    <row r="76241" spans="29:29" x14ac:dyDescent="0.25">
      <c r="AC76241" s="379"/>
    </row>
    <row r="76242" spans="29:29" x14ac:dyDescent="0.25">
      <c r="AC76242" s="379"/>
    </row>
    <row r="76243" spans="29:29" x14ac:dyDescent="0.25">
      <c r="AC76243" s="379"/>
    </row>
    <row r="76244" spans="29:29" x14ac:dyDescent="0.25">
      <c r="AC76244" s="379"/>
    </row>
    <row r="76245" spans="29:29" x14ac:dyDescent="0.25">
      <c r="AC76245" s="379"/>
    </row>
    <row r="76246" spans="29:29" x14ac:dyDescent="0.25">
      <c r="AC76246" s="379"/>
    </row>
    <row r="76247" spans="29:29" x14ac:dyDescent="0.25">
      <c r="AC76247" s="379"/>
    </row>
    <row r="76248" spans="29:29" x14ac:dyDescent="0.25">
      <c r="AC76248" s="379"/>
    </row>
    <row r="76249" spans="29:29" x14ac:dyDescent="0.25">
      <c r="AC76249" s="379"/>
    </row>
    <row r="76250" spans="29:29" x14ac:dyDescent="0.25">
      <c r="AC76250" s="379"/>
    </row>
    <row r="76251" spans="29:29" x14ac:dyDescent="0.25">
      <c r="AC76251" s="379"/>
    </row>
    <row r="76252" spans="29:29" x14ac:dyDescent="0.25">
      <c r="AC76252" s="379"/>
    </row>
    <row r="76253" spans="29:29" x14ac:dyDescent="0.25">
      <c r="AC76253" s="379"/>
    </row>
    <row r="76254" spans="29:29" x14ac:dyDescent="0.25">
      <c r="AC76254" s="379"/>
    </row>
    <row r="76255" spans="29:29" x14ac:dyDescent="0.25">
      <c r="AC76255" s="379"/>
    </row>
    <row r="76256" spans="29:29" x14ac:dyDescent="0.25">
      <c r="AC76256" s="379"/>
    </row>
    <row r="76257" spans="29:29" x14ac:dyDescent="0.25">
      <c r="AC76257" s="379"/>
    </row>
    <row r="76258" spans="29:29" x14ac:dyDescent="0.25">
      <c r="AC76258" s="379"/>
    </row>
    <row r="76259" spans="29:29" x14ac:dyDescent="0.25">
      <c r="AC76259" s="379"/>
    </row>
    <row r="76260" spans="29:29" x14ac:dyDescent="0.25">
      <c r="AC76260" s="379"/>
    </row>
    <row r="76261" spans="29:29" x14ac:dyDescent="0.25">
      <c r="AC76261" s="379"/>
    </row>
    <row r="76262" spans="29:29" x14ac:dyDescent="0.25">
      <c r="AC76262" s="379"/>
    </row>
    <row r="76263" spans="29:29" x14ac:dyDescent="0.25">
      <c r="AC76263" s="379"/>
    </row>
    <row r="76264" spans="29:29" x14ac:dyDescent="0.25">
      <c r="AC76264" s="379"/>
    </row>
    <row r="76265" spans="29:29" x14ac:dyDescent="0.25">
      <c r="AC76265" s="379"/>
    </row>
    <row r="76266" spans="29:29" x14ac:dyDescent="0.25">
      <c r="AC76266" s="379"/>
    </row>
    <row r="76267" spans="29:29" x14ac:dyDescent="0.25">
      <c r="AC76267" s="379"/>
    </row>
    <row r="76268" spans="29:29" x14ac:dyDescent="0.25">
      <c r="AC76268" s="379"/>
    </row>
    <row r="76269" spans="29:29" x14ac:dyDescent="0.25">
      <c r="AC76269" s="379"/>
    </row>
    <row r="76270" spans="29:29" x14ac:dyDescent="0.25">
      <c r="AC76270" s="379"/>
    </row>
    <row r="76271" spans="29:29" x14ac:dyDescent="0.25">
      <c r="AC76271" s="379"/>
    </row>
    <row r="76272" spans="29:29" x14ac:dyDescent="0.25">
      <c r="AC76272" s="379"/>
    </row>
    <row r="76273" spans="29:29" x14ac:dyDescent="0.25">
      <c r="AC76273" s="379"/>
    </row>
    <row r="76274" spans="29:29" x14ac:dyDescent="0.25">
      <c r="AC76274" s="379"/>
    </row>
    <row r="76275" spans="29:29" x14ac:dyDescent="0.25">
      <c r="AC76275" s="379"/>
    </row>
    <row r="76276" spans="29:29" x14ac:dyDescent="0.25">
      <c r="AC76276" s="379"/>
    </row>
    <row r="76277" spans="29:29" x14ac:dyDescent="0.25">
      <c r="AC76277" s="379"/>
    </row>
    <row r="76278" spans="29:29" x14ac:dyDescent="0.25">
      <c r="AC76278" s="379"/>
    </row>
    <row r="76279" spans="29:29" x14ac:dyDescent="0.25">
      <c r="AC76279" s="379"/>
    </row>
    <row r="76280" spans="29:29" x14ac:dyDescent="0.25">
      <c r="AC76280" s="379"/>
    </row>
    <row r="76281" spans="29:29" x14ac:dyDescent="0.25">
      <c r="AC76281" s="379"/>
    </row>
    <row r="76282" spans="29:29" x14ac:dyDescent="0.25">
      <c r="AC76282" s="379"/>
    </row>
    <row r="76283" spans="29:29" x14ac:dyDescent="0.25">
      <c r="AC76283" s="379"/>
    </row>
    <row r="76284" spans="29:29" x14ac:dyDescent="0.25">
      <c r="AC76284" s="379"/>
    </row>
    <row r="76285" spans="29:29" x14ac:dyDescent="0.25">
      <c r="AC76285" s="379"/>
    </row>
    <row r="76286" spans="29:29" x14ac:dyDescent="0.25">
      <c r="AC76286" s="379"/>
    </row>
    <row r="76287" spans="29:29" x14ac:dyDescent="0.25">
      <c r="AC76287" s="379"/>
    </row>
    <row r="76288" spans="29:29" x14ac:dyDescent="0.25">
      <c r="AC76288" s="379"/>
    </row>
    <row r="76289" spans="29:29" x14ac:dyDescent="0.25">
      <c r="AC76289" s="379"/>
    </row>
    <row r="76290" spans="29:29" x14ac:dyDescent="0.25">
      <c r="AC76290" s="379"/>
    </row>
    <row r="76291" spans="29:29" x14ac:dyDescent="0.25">
      <c r="AC76291" s="379"/>
    </row>
    <row r="76292" spans="29:29" x14ac:dyDescent="0.25">
      <c r="AC76292" s="379"/>
    </row>
    <row r="76293" spans="29:29" x14ac:dyDescent="0.25">
      <c r="AC76293" s="379"/>
    </row>
    <row r="76294" spans="29:29" x14ac:dyDescent="0.25">
      <c r="AC76294" s="379"/>
    </row>
    <row r="76295" spans="29:29" x14ac:dyDescent="0.25">
      <c r="AC76295" s="379"/>
    </row>
    <row r="76296" spans="29:29" x14ac:dyDescent="0.25">
      <c r="AC76296" s="379"/>
    </row>
    <row r="76297" spans="29:29" x14ac:dyDescent="0.25">
      <c r="AC76297" s="379"/>
    </row>
    <row r="76298" spans="29:29" x14ac:dyDescent="0.25">
      <c r="AC76298" s="379"/>
    </row>
    <row r="76299" spans="29:29" x14ac:dyDescent="0.25">
      <c r="AC76299" s="379"/>
    </row>
    <row r="76300" spans="29:29" x14ac:dyDescent="0.25">
      <c r="AC76300" s="379"/>
    </row>
    <row r="76301" spans="29:29" x14ac:dyDescent="0.25">
      <c r="AC76301" s="379"/>
    </row>
    <row r="76302" spans="29:29" x14ac:dyDescent="0.25">
      <c r="AC76302" s="379"/>
    </row>
    <row r="76303" spans="29:29" x14ac:dyDescent="0.25">
      <c r="AC76303" s="379"/>
    </row>
    <row r="76304" spans="29:29" x14ac:dyDescent="0.25">
      <c r="AC76304" s="379"/>
    </row>
    <row r="76305" spans="29:29" x14ac:dyDescent="0.25">
      <c r="AC76305" s="379"/>
    </row>
    <row r="76306" spans="29:29" x14ac:dyDescent="0.25">
      <c r="AC76306" s="379"/>
    </row>
    <row r="76307" spans="29:29" x14ac:dyDescent="0.25">
      <c r="AC76307" s="379"/>
    </row>
    <row r="76308" spans="29:29" x14ac:dyDescent="0.25">
      <c r="AC76308" s="379"/>
    </row>
    <row r="76309" spans="29:29" x14ac:dyDescent="0.25">
      <c r="AC76309" s="379"/>
    </row>
    <row r="76310" spans="29:29" x14ac:dyDescent="0.25">
      <c r="AC76310" s="379"/>
    </row>
    <row r="76311" spans="29:29" x14ac:dyDescent="0.25">
      <c r="AC76311" s="379"/>
    </row>
    <row r="76312" spans="29:29" x14ac:dyDescent="0.25">
      <c r="AC76312" s="379"/>
    </row>
    <row r="76313" spans="29:29" x14ac:dyDescent="0.25">
      <c r="AC76313" s="379"/>
    </row>
    <row r="76314" spans="29:29" x14ac:dyDescent="0.25">
      <c r="AC76314" s="379"/>
    </row>
    <row r="76315" spans="29:29" x14ac:dyDescent="0.25">
      <c r="AC76315" s="379"/>
    </row>
    <row r="76316" spans="29:29" x14ac:dyDescent="0.25">
      <c r="AC76316" s="379"/>
    </row>
    <row r="76317" spans="29:29" x14ac:dyDescent="0.25">
      <c r="AC76317" s="379"/>
    </row>
    <row r="76318" spans="29:29" x14ac:dyDescent="0.25">
      <c r="AC76318" s="379"/>
    </row>
    <row r="76319" spans="29:29" x14ac:dyDescent="0.25">
      <c r="AC76319" s="379"/>
    </row>
    <row r="76320" spans="29:29" x14ac:dyDescent="0.25">
      <c r="AC76320" s="379"/>
    </row>
    <row r="76321" spans="29:29" x14ac:dyDescent="0.25">
      <c r="AC76321" s="379"/>
    </row>
    <row r="76322" spans="29:29" x14ac:dyDescent="0.25">
      <c r="AC76322" s="379"/>
    </row>
    <row r="76323" spans="29:29" x14ac:dyDescent="0.25">
      <c r="AC76323" s="379"/>
    </row>
    <row r="76324" spans="29:29" x14ac:dyDescent="0.25">
      <c r="AC76324" s="379"/>
    </row>
    <row r="76325" spans="29:29" x14ac:dyDescent="0.25">
      <c r="AC76325" s="379"/>
    </row>
    <row r="76326" spans="29:29" x14ac:dyDescent="0.25">
      <c r="AC76326" s="379"/>
    </row>
    <row r="76327" spans="29:29" x14ac:dyDescent="0.25">
      <c r="AC76327" s="379"/>
    </row>
    <row r="76328" spans="29:29" x14ac:dyDescent="0.25">
      <c r="AC76328" s="379"/>
    </row>
    <row r="76329" spans="29:29" x14ac:dyDescent="0.25">
      <c r="AC76329" s="379"/>
    </row>
    <row r="76330" spans="29:29" x14ac:dyDescent="0.25">
      <c r="AC76330" s="379"/>
    </row>
    <row r="76331" spans="29:29" x14ac:dyDescent="0.25">
      <c r="AC76331" s="379"/>
    </row>
    <row r="76332" spans="29:29" x14ac:dyDescent="0.25">
      <c r="AC76332" s="379"/>
    </row>
    <row r="76333" spans="29:29" x14ac:dyDescent="0.25">
      <c r="AC76333" s="379"/>
    </row>
    <row r="76334" spans="29:29" x14ac:dyDescent="0.25">
      <c r="AC76334" s="379"/>
    </row>
    <row r="76335" spans="29:29" x14ac:dyDescent="0.25">
      <c r="AC76335" s="379"/>
    </row>
    <row r="76336" spans="29:29" x14ac:dyDescent="0.25">
      <c r="AC76336" s="379"/>
    </row>
    <row r="76337" spans="29:29" x14ac:dyDescent="0.25">
      <c r="AC76337" s="379"/>
    </row>
    <row r="76338" spans="29:29" x14ac:dyDescent="0.25">
      <c r="AC76338" s="379"/>
    </row>
    <row r="76339" spans="29:29" x14ac:dyDescent="0.25">
      <c r="AC76339" s="379"/>
    </row>
    <row r="76340" spans="29:29" x14ac:dyDescent="0.25">
      <c r="AC76340" s="379"/>
    </row>
    <row r="76341" spans="29:29" x14ac:dyDescent="0.25">
      <c r="AC76341" s="379"/>
    </row>
    <row r="76342" spans="29:29" x14ac:dyDescent="0.25">
      <c r="AC76342" s="379"/>
    </row>
    <row r="76343" spans="29:29" x14ac:dyDescent="0.25">
      <c r="AC76343" s="379"/>
    </row>
    <row r="76344" spans="29:29" x14ac:dyDescent="0.25">
      <c r="AC76344" s="379"/>
    </row>
    <row r="76345" spans="29:29" x14ac:dyDescent="0.25">
      <c r="AC76345" s="379"/>
    </row>
    <row r="76346" spans="29:29" x14ac:dyDescent="0.25">
      <c r="AC76346" s="379"/>
    </row>
    <row r="76347" spans="29:29" x14ac:dyDescent="0.25">
      <c r="AC76347" s="379"/>
    </row>
    <row r="76348" spans="29:29" x14ac:dyDescent="0.25">
      <c r="AC76348" s="379"/>
    </row>
    <row r="76349" spans="29:29" x14ac:dyDescent="0.25">
      <c r="AC76349" s="379"/>
    </row>
    <row r="76350" spans="29:29" x14ac:dyDescent="0.25">
      <c r="AC76350" s="379"/>
    </row>
    <row r="76351" spans="29:29" x14ac:dyDescent="0.25">
      <c r="AC76351" s="379"/>
    </row>
    <row r="76352" spans="29:29" x14ac:dyDescent="0.25">
      <c r="AC76352" s="379"/>
    </row>
    <row r="76353" spans="29:29" x14ac:dyDescent="0.25">
      <c r="AC76353" s="379"/>
    </row>
    <row r="76354" spans="29:29" x14ac:dyDescent="0.25">
      <c r="AC76354" s="379"/>
    </row>
    <row r="76355" spans="29:29" x14ac:dyDescent="0.25">
      <c r="AC76355" s="379"/>
    </row>
    <row r="76356" spans="29:29" x14ac:dyDescent="0.25">
      <c r="AC76356" s="379"/>
    </row>
    <row r="76357" spans="29:29" x14ac:dyDescent="0.25">
      <c r="AC76357" s="379"/>
    </row>
    <row r="76358" spans="29:29" x14ac:dyDescent="0.25">
      <c r="AC76358" s="379"/>
    </row>
    <row r="76359" spans="29:29" x14ac:dyDescent="0.25">
      <c r="AC76359" s="379"/>
    </row>
    <row r="76360" spans="29:29" x14ac:dyDescent="0.25">
      <c r="AC76360" s="379"/>
    </row>
    <row r="76361" spans="29:29" x14ac:dyDescent="0.25">
      <c r="AC76361" s="379"/>
    </row>
    <row r="76362" spans="29:29" x14ac:dyDescent="0.25">
      <c r="AC76362" s="379"/>
    </row>
    <row r="76363" spans="29:29" x14ac:dyDescent="0.25">
      <c r="AC76363" s="379"/>
    </row>
    <row r="76364" spans="29:29" x14ac:dyDescent="0.25">
      <c r="AC76364" s="379"/>
    </row>
    <row r="76365" spans="29:29" x14ac:dyDescent="0.25">
      <c r="AC76365" s="379"/>
    </row>
    <row r="76366" spans="29:29" x14ac:dyDescent="0.25">
      <c r="AC76366" s="379"/>
    </row>
    <row r="76367" spans="29:29" x14ac:dyDescent="0.25">
      <c r="AC76367" s="379"/>
    </row>
    <row r="76368" spans="29:29" x14ac:dyDescent="0.25">
      <c r="AC76368" s="379"/>
    </row>
    <row r="76369" spans="29:29" x14ac:dyDescent="0.25">
      <c r="AC76369" s="379"/>
    </row>
    <row r="76370" spans="29:29" x14ac:dyDescent="0.25">
      <c r="AC76370" s="379"/>
    </row>
    <row r="76371" spans="29:29" x14ac:dyDescent="0.25">
      <c r="AC76371" s="379"/>
    </row>
    <row r="76372" spans="29:29" x14ac:dyDescent="0.25">
      <c r="AC76372" s="379"/>
    </row>
    <row r="76373" spans="29:29" x14ac:dyDescent="0.25">
      <c r="AC76373" s="379"/>
    </row>
    <row r="76374" spans="29:29" x14ac:dyDescent="0.25">
      <c r="AC76374" s="379"/>
    </row>
    <row r="76375" spans="29:29" x14ac:dyDescent="0.25">
      <c r="AC76375" s="379"/>
    </row>
    <row r="76376" spans="29:29" x14ac:dyDescent="0.25">
      <c r="AC76376" s="379"/>
    </row>
    <row r="76377" spans="29:29" x14ac:dyDescent="0.25">
      <c r="AC76377" s="379"/>
    </row>
    <row r="76378" spans="29:29" x14ac:dyDescent="0.25">
      <c r="AC76378" s="379"/>
    </row>
    <row r="76379" spans="29:29" x14ac:dyDescent="0.25">
      <c r="AC76379" s="379"/>
    </row>
    <row r="76380" spans="29:29" x14ac:dyDescent="0.25">
      <c r="AC76380" s="379"/>
    </row>
    <row r="76381" spans="29:29" x14ac:dyDescent="0.25">
      <c r="AC76381" s="379"/>
    </row>
    <row r="76382" spans="29:29" x14ac:dyDescent="0.25">
      <c r="AC76382" s="379"/>
    </row>
    <row r="76383" spans="29:29" x14ac:dyDescent="0.25">
      <c r="AC76383" s="379"/>
    </row>
    <row r="76384" spans="29:29" x14ac:dyDescent="0.25">
      <c r="AC76384" s="379"/>
    </row>
    <row r="76385" spans="29:29" x14ac:dyDescent="0.25">
      <c r="AC76385" s="379"/>
    </row>
    <row r="76386" spans="29:29" x14ac:dyDescent="0.25">
      <c r="AC76386" s="379"/>
    </row>
    <row r="76387" spans="29:29" x14ac:dyDescent="0.25">
      <c r="AC76387" s="379"/>
    </row>
    <row r="76388" spans="29:29" x14ac:dyDescent="0.25">
      <c r="AC76388" s="379"/>
    </row>
    <row r="76389" spans="29:29" x14ac:dyDescent="0.25">
      <c r="AC76389" s="379"/>
    </row>
    <row r="76390" spans="29:29" x14ac:dyDescent="0.25">
      <c r="AC76390" s="379"/>
    </row>
    <row r="76391" spans="29:29" x14ac:dyDescent="0.25">
      <c r="AC76391" s="379"/>
    </row>
    <row r="76392" spans="29:29" x14ac:dyDescent="0.25">
      <c r="AC76392" s="379"/>
    </row>
    <row r="76393" spans="29:29" x14ac:dyDescent="0.25">
      <c r="AC76393" s="379"/>
    </row>
    <row r="76394" spans="29:29" x14ac:dyDescent="0.25">
      <c r="AC76394" s="379"/>
    </row>
    <row r="76395" spans="29:29" x14ac:dyDescent="0.25">
      <c r="AC76395" s="379"/>
    </row>
    <row r="76396" spans="29:29" x14ac:dyDescent="0.25">
      <c r="AC76396" s="379"/>
    </row>
    <row r="76397" spans="29:29" x14ac:dyDescent="0.25">
      <c r="AC76397" s="379"/>
    </row>
    <row r="76398" spans="29:29" x14ac:dyDescent="0.25">
      <c r="AC76398" s="379"/>
    </row>
    <row r="76399" spans="29:29" x14ac:dyDescent="0.25">
      <c r="AC76399" s="379"/>
    </row>
    <row r="76400" spans="29:29" x14ac:dyDescent="0.25">
      <c r="AC76400" s="379"/>
    </row>
    <row r="76401" spans="29:29" x14ac:dyDescent="0.25">
      <c r="AC76401" s="379"/>
    </row>
    <row r="76402" spans="29:29" x14ac:dyDescent="0.25">
      <c r="AC76402" s="379"/>
    </row>
    <row r="76403" spans="29:29" x14ac:dyDescent="0.25">
      <c r="AC76403" s="379"/>
    </row>
    <row r="76404" spans="29:29" x14ac:dyDescent="0.25">
      <c r="AC76404" s="379"/>
    </row>
    <row r="76405" spans="29:29" x14ac:dyDescent="0.25">
      <c r="AC76405" s="379"/>
    </row>
    <row r="76406" spans="29:29" x14ac:dyDescent="0.25">
      <c r="AC76406" s="379"/>
    </row>
    <row r="76407" spans="29:29" x14ac:dyDescent="0.25">
      <c r="AC76407" s="379"/>
    </row>
    <row r="76408" spans="29:29" x14ac:dyDescent="0.25">
      <c r="AC76408" s="379"/>
    </row>
    <row r="76409" spans="29:29" x14ac:dyDescent="0.25">
      <c r="AC76409" s="379"/>
    </row>
    <row r="76410" spans="29:29" x14ac:dyDescent="0.25">
      <c r="AC76410" s="379"/>
    </row>
    <row r="76411" spans="29:29" x14ac:dyDescent="0.25">
      <c r="AC76411" s="379"/>
    </row>
    <row r="76412" spans="29:29" x14ac:dyDescent="0.25">
      <c r="AC76412" s="379"/>
    </row>
    <row r="76413" spans="29:29" x14ac:dyDescent="0.25">
      <c r="AC76413" s="379"/>
    </row>
    <row r="76414" spans="29:29" x14ac:dyDescent="0.25">
      <c r="AC76414" s="379"/>
    </row>
    <row r="76415" spans="29:29" x14ac:dyDescent="0.25">
      <c r="AC76415" s="379"/>
    </row>
    <row r="76416" spans="29:29" x14ac:dyDescent="0.25">
      <c r="AC76416" s="379"/>
    </row>
    <row r="76417" spans="29:29" x14ac:dyDescent="0.25">
      <c r="AC76417" s="379"/>
    </row>
    <row r="76418" spans="29:29" x14ac:dyDescent="0.25">
      <c r="AC76418" s="379"/>
    </row>
    <row r="76419" spans="29:29" x14ac:dyDescent="0.25">
      <c r="AC76419" s="379"/>
    </row>
    <row r="76420" spans="29:29" x14ac:dyDescent="0.25">
      <c r="AC76420" s="379"/>
    </row>
    <row r="76421" spans="29:29" x14ac:dyDescent="0.25">
      <c r="AC76421" s="379"/>
    </row>
    <row r="76422" spans="29:29" x14ac:dyDescent="0.25">
      <c r="AC76422" s="379"/>
    </row>
    <row r="76423" spans="29:29" x14ac:dyDescent="0.25">
      <c r="AC76423" s="379"/>
    </row>
    <row r="76424" spans="29:29" x14ac:dyDescent="0.25">
      <c r="AC76424" s="379"/>
    </row>
    <row r="76425" spans="29:29" x14ac:dyDescent="0.25">
      <c r="AC76425" s="379"/>
    </row>
    <row r="76426" spans="29:29" x14ac:dyDescent="0.25">
      <c r="AC76426" s="379"/>
    </row>
    <row r="76427" spans="29:29" x14ac:dyDescent="0.25">
      <c r="AC76427" s="379"/>
    </row>
    <row r="76428" spans="29:29" x14ac:dyDescent="0.25">
      <c r="AC76428" s="379"/>
    </row>
    <row r="76429" spans="29:29" x14ac:dyDescent="0.25">
      <c r="AC76429" s="379"/>
    </row>
    <row r="76430" spans="29:29" x14ac:dyDescent="0.25">
      <c r="AC76430" s="379"/>
    </row>
    <row r="76431" spans="29:29" x14ac:dyDescent="0.25">
      <c r="AC76431" s="379"/>
    </row>
    <row r="76432" spans="29:29" x14ac:dyDescent="0.25">
      <c r="AC76432" s="379"/>
    </row>
    <row r="76433" spans="29:29" x14ac:dyDescent="0.25">
      <c r="AC76433" s="379"/>
    </row>
    <row r="76434" spans="29:29" x14ac:dyDescent="0.25">
      <c r="AC76434" s="379"/>
    </row>
    <row r="76435" spans="29:29" x14ac:dyDescent="0.25">
      <c r="AC76435" s="379"/>
    </row>
    <row r="76436" spans="29:29" x14ac:dyDescent="0.25">
      <c r="AC76436" s="379"/>
    </row>
    <row r="76437" spans="29:29" x14ac:dyDescent="0.25">
      <c r="AC76437" s="379"/>
    </row>
    <row r="76438" spans="29:29" x14ac:dyDescent="0.25">
      <c r="AC76438" s="379"/>
    </row>
    <row r="76439" spans="29:29" x14ac:dyDescent="0.25">
      <c r="AC76439" s="379"/>
    </row>
    <row r="76440" spans="29:29" x14ac:dyDescent="0.25">
      <c r="AC76440" s="379"/>
    </row>
    <row r="76441" spans="29:29" x14ac:dyDescent="0.25">
      <c r="AC76441" s="379"/>
    </row>
    <row r="76442" spans="29:29" x14ac:dyDescent="0.25">
      <c r="AC76442" s="379"/>
    </row>
    <row r="76443" spans="29:29" x14ac:dyDescent="0.25">
      <c r="AC76443" s="379"/>
    </row>
    <row r="76444" spans="29:29" x14ac:dyDescent="0.25">
      <c r="AC76444" s="379"/>
    </row>
    <row r="76445" spans="29:29" x14ac:dyDescent="0.25">
      <c r="AC76445" s="379"/>
    </row>
    <row r="76446" spans="29:29" x14ac:dyDescent="0.25">
      <c r="AC76446" s="379"/>
    </row>
    <row r="76447" spans="29:29" x14ac:dyDescent="0.25">
      <c r="AC76447" s="379"/>
    </row>
    <row r="76448" spans="29:29" x14ac:dyDescent="0.25">
      <c r="AC76448" s="379"/>
    </row>
    <row r="76449" spans="29:29" x14ac:dyDescent="0.25">
      <c r="AC76449" s="379"/>
    </row>
    <row r="76450" spans="29:29" x14ac:dyDescent="0.25">
      <c r="AC76450" s="379"/>
    </row>
    <row r="76451" spans="29:29" x14ac:dyDescent="0.25">
      <c r="AC76451" s="379"/>
    </row>
    <row r="76452" spans="29:29" x14ac:dyDescent="0.25">
      <c r="AC76452" s="379"/>
    </row>
    <row r="76453" spans="29:29" x14ac:dyDescent="0.25">
      <c r="AC76453" s="379"/>
    </row>
    <row r="76454" spans="29:29" x14ac:dyDescent="0.25">
      <c r="AC76454" s="379"/>
    </row>
    <row r="76455" spans="29:29" x14ac:dyDescent="0.25">
      <c r="AC76455" s="379"/>
    </row>
    <row r="76456" spans="29:29" x14ac:dyDescent="0.25">
      <c r="AC76456" s="379"/>
    </row>
    <row r="76457" spans="29:29" x14ac:dyDescent="0.25">
      <c r="AC76457" s="379"/>
    </row>
    <row r="76458" spans="29:29" x14ac:dyDescent="0.25">
      <c r="AC76458" s="379"/>
    </row>
    <row r="76459" spans="29:29" x14ac:dyDescent="0.25">
      <c r="AC76459" s="379"/>
    </row>
    <row r="76460" spans="29:29" x14ac:dyDescent="0.25">
      <c r="AC76460" s="379"/>
    </row>
    <row r="76461" spans="29:29" x14ac:dyDescent="0.25">
      <c r="AC76461" s="379"/>
    </row>
    <row r="76462" spans="29:29" x14ac:dyDescent="0.25">
      <c r="AC76462" s="379"/>
    </row>
    <row r="76463" spans="29:29" x14ac:dyDescent="0.25">
      <c r="AC76463" s="379"/>
    </row>
    <row r="76464" spans="29:29" x14ac:dyDescent="0.25">
      <c r="AC76464" s="379"/>
    </row>
    <row r="76465" spans="29:29" x14ac:dyDescent="0.25">
      <c r="AC76465" s="379"/>
    </row>
    <row r="76466" spans="29:29" x14ac:dyDescent="0.25">
      <c r="AC76466" s="379"/>
    </row>
    <row r="76467" spans="29:29" x14ac:dyDescent="0.25">
      <c r="AC76467" s="379"/>
    </row>
    <row r="76468" spans="29:29" x14ac:dyDescent="0.25">
      <c r="AC76468" s="379"/>
    </row>
    <row r="76469" spans="29:29" x14ac:dyDescent="0.25">
      <c r="AC76469" s="379"/>
    </row>
    <row r="76470" spans="29:29" x14ac:dyDescent="0.25">
      <c r="AC76470" s="379"/>
    </row>
    <row r="76471" spans="29:29" x14ac:dyDescent="0.25">
      <c r="AC76471" s="379"/>
    </row>
    <row r="76472" spans="29:29" x14ac:dyDescent="0.25">
      <c r="AC76472" s="379"/>
    </row>
    <row r="76473" spans="29:29" x14ac:dyDescent="0.25">
      <c r="AC76473" s="379"/>
    </row>
    <row r="76474" spans="29:29" x14ac:dyDescent="0.25">
      <c r="AC76474" s="379"/>
    </row>
    <row r="76475" spans="29:29" x14ac:dyDescent="0.25">
      <c r="AC76475" s="379"/>
    </row>
    <row r="76476" spans="29:29" x14ac:dyDescent="0.25">
      <c r="AC76476" s="379"/>
    </row>
    <row r="76477" spans="29:29" x14ac:dyDescent="0.25">
      <c r="AC76477" s="379"/>
    </row>
    <row r="76478" spans="29:29" x14ac:dyDescent="0.25">
      <c r="AC76478" s="379"/>
    </row>
    <row r="76479" spans="29:29" x14ac:dyDescent="0.25">
      <c r="AC76479" s="379"/>
    </row>
    <row r="76480" spans="29:29" x14ac:dyDescent="0.25">
      <c r="AC76480" s="379"/>
    </row>
    <row r="76481" spans="29:29" x14ac:dyDescent="0.25">
      <c r="AC76481" s="379"/>
    </row>
    <row r="76482" spans="29:29" x14ac:dyDescent="0.25">
      <c r="AC76482" s="379"/>
    </row>
    <row r="76483" spans="29:29" x14ac:dyDescent="0.25">
      <c r="AC76483" s="379"/>
    </row>
    <row r="76484" spans="29:29" x14ac:dyDescent="0.25">
      <c r="AC76484" s="379"/>
    </row>
    <row r="76485" spans="29:29" x14ac:dyDescent="0.25">
      <c r="AC76485" s="379"/>
    </row>
    <row r="76486" spans="29:29" x14ac:dyDescent="0.25">
      <c r="AC76486" s="379"/>
    </row>
    <row r="76487" spans="29:29" x14ac:dyDescent="0.25">
      <c r="AC76487" s="379"/>
    </row>
    <row r="76488" spans="29:29" x14ac:dyDescent="0.25">
      <c r="AC76488" s="379"/>
    </row>
    <row r="76489" spans="29:29" x14ac:dyDescent="0.25">
      <c r="AC76489" s="379"/>
    </row>
    <row r="76490" spans="29:29" x14ac:dyDescent="0.25">
      <c r="AC76490" s="379"/>
    </row>
    <row r="76491" spans="29:29" x14ac:dyDescent="0.25">
      <c r="AC76491" s="379"/>
    </row>
    <row r="76492" spans="29:29" x14ac:dyDescent="0.25">
      <c r="AC76492" s="379"/>
    </row>
    <row r="76493" spans="29:29" x14ac:dyDescent="0.25">
      <c r="AC76493" s="379"/>
    </row>
    <row r="76494" spans="29:29" x14ac:dyDescent="0.25">
      <c r="AC76494" s="379"/>
    </row>
    <row r="76495" spans="29:29" x14ac:dyDescent="0.25">
      <c r="AC76495" s="379"/>
    </row>
    <row r="76496" spans="29:29" x14ac:dyDescent="0.25">
      <c r="AC76496" s="379"/>
    </row>
    <row r="76497" spans="29:29" x14ac:dyDescent="0.25">
      <c r="AC76497" s="379"/>
    </row>
    <row r="76498" spans="29:29" x14ac:dyDescent="0.25">
      <c r="AC76498" s="379"/>
    </row>
    <row r="76499" spans="29:29" x14ac:dyDescent="0.25">
      <c r="AC76499" s="379"/>
    </row>
    <row r="76500" spans="29:29" x14ac:dyDescent="0.25">
      <c r="AC76500" s="379"/>
    </row>
    <row r="76501" spans="29:29" x14ac:dyDescent="0.25">
      <c r="AC76501" s="379"/>
    </row>
    <row r="76502" spans="29:29" x14ac:dyDescent="0.25">
      <c r="AC76502" s="379"/>
    </row>
    <row r="76503" spans="29:29" x14ac:dyDescent="0.25">
      <c r="AC76503" s="379"/>
    </row>
    <row r="76504" spans="29:29" x14ac:dyDescent="0.25">
      <c r="AC76504" s="379"/>
    </row>
    <row r="76505" spans="29:29" x14ac:dyDescent="0.25">
      <c r="AC76505" s="379"/>
    </row>
    <row r="76506" spans="29:29" x14ac:dyDescent="0.25">
      <c r="AC76506" s="379"/>
    </row>
    <row r="76507" spans="29:29" x14ac:dyDescent="0.25">
      <c r="AC76507" s="379"/>
    </row>
    <row r="76508" spans="29:29" x14ac:dyDescent="0.25">
      <c r="AC76508" s="379"/>
    </row>
    <row r="76509" spans="29:29" x14ac:dyDescent="0.25">
      <c r="AC76509" s="379"/>
    </row>
    <row r="76510" spans="29:29" x14ac:dyDescent="0.25">
      <c r="AC76510" s="379"/>
    </row>
    <row r="76511" spans="29:29" x14ac:dyDescent="0.25">
      <c r="AC76511" s="379"/>
    </row>
    <row r="76512" spans="29:29" x14ac:dyDescent="0.25">
      <c r="AC76512" s="379"/>
    </row>
    <row r="76513" spans="29:29" x14ac:dyDescent="0.25">
      <c r="AC76513" s="379"/>
    </row>
    <row r="76514" spans="29:29" x14ac:dyDescent="0.25">
      <c r="AC76514" s="379"/>
    </row>
    <row r="76515" spans="29:29" x14ac:dyDescent="0.25">
      <c r="AC76515" s="379"/>
    </row>
    <row r="76516" spans="29:29" x14ac:dyDescent="0.25">
      <c r="AC76516" s="379"/>
    </row>
    <row r="76517" spans="29:29" x14ac:dyDescent="0.25">
      <c r="AC76517" s="379"/>
    </row>
    <row r="76518" spans="29:29" x14ac:dyDescent="0.25">
      <c r="AC76518" s="379"/>
    </row>
    <row r="76519" spans="29:29" x14ac:dyDescent="0.25">
      <c r="AC76519" s="379"/>
    </row>
    <row r="76520" spans="29:29" x14ac:dyDescent="0.25">
      <c r="AC76520" s="379"/>
    </row>
    <row r="76521" spans="29:29" x14ac:dyDescent="0.25">
      <c r="AC76521" s="379"/>
    </row>
    <row r="76522" spans="29:29" x14ac:dyDescent="0.25">
      <c r="AC76522" s="379"/>
    </row>
    <row r="76523" spans="29:29" x14ac:dyDescent="0.25">
      <c r="AC76523" s="379"/>
    </row>
    <row r="76524" spans="29:29" x14ac:dyDescent="0.25">
      <c r="AC76524" s="379"/>
    </row>
    <row r="76525" spans="29:29" x14ac:dyDescent="0.25">
      <c r="AC76525" s="379"/>
    </row>
    <row r="76526" spans="29:29" x14ac:dyDescent="0.25">
      <c r="AC76526" s="379"/>
    </row>
    <row r="76527" spans="29:29" x14ac:dyDescent="0.25">
      <c r="AC76527" s="379"/>
    </row>
    <row r="76528" spans="29:29" x14ac:dyDescent="0.25">
      <c r="AC76528" s="379"/>
    </row>
    <row r="76529" spans="29:29" x14ac:dyDescent="0.25">
      <c r="AC76529" s="379"/>
    </row>
    <row r="76530" spans="29:29" x14ac:dyDescent="0.25">
      <c r="AC76530" s="379"/>
    </row>
    <row r="76531" spans="29:29" x14ac:dyDescent="0.25">
      <c r="AC76531" s="379"/>
    </row>
    <row r="76532" spans="29:29" x14ac:dyDescent="0.25">
      <c r="AC76532" s="379"/>
    </row>
    <row r="76533" spans="29:29" x14ac:dyDescent="0.25">
      <c r="AC76533" s="379"/>
    </row>
    <row r="76534" spans="29:29" x14ac:dyDescent="0.25">
      <c r="AC76534" s="379"/>
    </row>
    <row r="76535" spans="29:29" x14ac:dyDescent="0.25">
      <c r="AC76535" s="379"/>
    </row>
    <row r="76536" spans="29:29" x14ac:dyDescent="0.25">
      <c r="AC76536" s="379"/>
    </row>
    <row r="76537" spans="29:29" x14ac:dyDescent="0.25">
      <c r="AC76537" s="379"/>
    </row>
    <row r="76538" spans="29:29" x14ac:dyDescent="0.25">
      <c r="AC76538" s="379"/>
    </row>
    <row r="76539" spans="29:29" x14ac:dyDescent="0.25">
      <c r="AC76539" s="379"/>
    </row>
    <row r="76540" spans="29:29" x14ac:dyDescent="0.25">
      <c r="AC76540" s="379"/>
    </row>
    <row r="76541" spans="29:29" x14ac:dyDescent="0.25">
      <c r="AC76541" s="379"/>
    </row>
    <row r="76542" spans="29:29" x14ac:dyDescent="0.25">
      <c r="AC76542" s="379"/>
    </row>
    <row r="76543" spans="29:29" x14ac:dyDescent="0.25">
      <c r="AC76543" s="379"/>
    </row>
    <row r="76544" spans="29:29" x14ac:dyDescent="0.25">
      <c r="AC76544" s="379"/>
    </row>
    <row r="76545" spans="29:29" x14ac:dyDescent="0.25">
      <c r="AC76545" s="379"/>
    </row>
    <row r="76546" spans="29:29" x14ac:dyDescent="0.25">
      <c r="AC76546" s="379"/>
    </row>
    <row r="76547" spans="29:29" x14ac:dyDescent="0.25">
      <c r="AC76547" s="379"/>
    </row>
    <row r="76548" spans="29:29" x14ac:dyDescent="0.25">
      <c r="AC76548" s="379"/>
    </row>
    <row r="76549" spans="29:29" x14ac:dyDescent="0.25">
      <c r="AC76549" s="379"/>
    </row>
    <row r="76550" spans="29:29" x14ac:dyDescent="0.25">
      <c r="AC76550" s="379"/>
    </row>
    <row r="76551" spans="29:29" x14ac:dyDescent="0.25">
      <c r="AC76551" s="379"/>
    </row>
    <row r="76552" spans="29:29" x14ac:dyDescent="0.25">
      <c r="AC76552" s="379"/>
    </row>
    <row r="76553" spans="29:29" x14ac:dyDescent="0.25">
      <c r="AC76553" s="379"/>
    </row>
    <row r="76554" spans="29:29" x14ac:dyDescent="0.25">
      <c r="AC76554" s="379"/>
    </row>
    <row r="76555" spans="29:29" x14ac:dyDescent="0.25">
      <c r="AC76555" s="379"/>
    </row>
    <row r="76556" spans="29:29" x14ac:dyDescent="0.25">
      <c r="AC76556" s="379"/>
    </row>
    <row r="76557" spans="29:29" x14ac:dyDescent="0.25">
      <c r="AC76557" s="379"/>
    </row>
    <row r="76558" spans="29:29" x14ac:dyDescent="0.25">
      <c r="AC76558" s="379"/>
    </row>
    <row r="76559" spans="29:29" x14ac:dyDescent="0.25">
      <c r="AC76559" s="379"/>
    </row>
    <row r="76560" spans="29:29" x14ac:dyDescent="0.25">
      <c r="AC76560" s="379"/>
    </row>
    <row r="76561" spans="29:29" x14ac:dyDescent="0.25">
      <c r="AC76561" s="379"/>
    </row>
    <row r="76562" spans="29:29" x14ac:dyDescent="0.25">
      <c r="AC76562" s="379"/>
    </row>
    <row r="76563" spans="29:29" x14ac:dyDescent="0.25">
      <c r="AC76563" s="379"/>
    </row>
    <row r="76564" spans="29:29" x14ac:dyDescent="0.25">
      <c r="AC76564" s="379"/>
    </row>
    <row r="76565" spans="29:29" x14ac:dyDescent="0.25">
      <c r="AC76565" s="379"/>
    </row>
    <row r="76566" spans="29:29" x14ac:dyDescent="0.25">
      <c r="AC76566" s="379"/>
    </row>
    <row r="76567" spans="29:29" x14ac:dyDescent="0.25">
      <c r="AC76567" s="379"/>
    </row>
    <row r="76568" spans="29:29" x14ac:dyDescent="0.25">
      <c r="AC76568" s="379"/>
    </row>
    <row r="76569" spans="29:29" x14ac:dyDescent="0.25">
      <c r="AC76569" s="379"/>
    </row>
    <row r="76570" spans="29:29" x14ac:dyDescent="0.25">
      <c r="AC76570" s="379"/>
    </row>
    <row r="76571" spans="29:29" x14ac:dyDescent="0.25">
      <c r="AC76571" s="379"/>
    </row>
    <row r="76572" spans="29:29" x14ac:dyDescent="0.25">
      <c r="AC76572" s="379"/>
    </row>
    <row r="76573" spans="29:29" x14ac:dyDescent="0.25">
      <c r="AC76573" s="379"/>
    </row>
    <row r="76574" spans="29:29" x14ac:dyDescent="0.25">
      <c r="AC76574" s="379"/>
    </row>
    <row r="76575" spans="29:29" x14ac:dyDescent="0.25">
      <c r="AC76575" s="379"/>
    </row>
    <row r="76576" spans="29:29" x14ac:dyDescent="0.25">
      <c r="AC76576" s="379"/>
    </row>
    <row r="76577" spans="29:29" x14ac:dyDescent="0.25">
      <c r="AC76577" s="379"/>
    </row>
    <row r="76578" spans="29:29" x14ac:dyDescent="0.25">
      <c r="AC76578" s="379"/>
    </row>
    <row r="76579" spans="29:29" x14ac:dyDescent="0.25">
      <c r="AC76579" s="379"/>
    </row>
    <row r="76580" spans="29:29" x14ac:dyDescent="0.25">
      <c r="AC76580" s="379"/>
    </row>
    <row r="76581" spans="29:29" x14ac:dyDescent="0.25">
      <c r="AC76581" s="379"/>
    </row>
    <row r="76582" spans="29:29" x14ac:dyDescent="0.25">
      <c r="AC76582" s="379"/>
    </row>
    <row r="76583" spans="29:29" x14ac:dyDescent="0.25">
      <c r="AC76583" s="379"/>
    </row>
    <row r="76584" spans="29:29" x14ac:dyDescent="0.25">
      <c r="AC76584" s="379"/>
    </row>
    <row r="76585" spans="29:29" x14ac:dyDescent="0.25">
      <c r="AC76585" s="379"/>
    </row>
    <row r="76586" spans="29:29" x14ac:dyDescent="0.25">
      <c r="AC76586" s="379"/>
    </row>
    <row r="76587" spans="29:29" x14ac:dyDescent="0.25">
      <c r="AC76587" s="379"/>
    </row>
    <row r="76588" spans="29:29" x14ac:dyDescent="0.25">
      <c r="AC76588" s="379"/>
    </row>
    <row r="76589" spans="29:29" x14ac:dyDescent="0.25">
      <c r="AC76589" s="379"/>
    </row>
    <row r="76590" spans="29:29" x14ac:dyDescent="0.25">
      <c r="AC76590" s="379"/>
    </row>
    <row r="76591" spans="29:29" x14ac:dyDescent="0.25">
      <c r="AC76591" s="379"/>
    </row>
    <row r="76592" spans="29:29" x14ac:dyDescent="0.25">
      <c r="AC76592" s="379"/>
    </row>
    <row r="76593" spans="29:29" x14ac:dyDescent="0.25">
      <c r="AC76593" s="379"/>
    </row>
    <row r="76594" spans="29:29" x14ac:dyDescent="0.25">
      <c r="AC76594" s="379"/>
    </row>
    <row r="76595" spans="29:29" x14ac:dyDescent="0.25">
      <c r="AC76595" s="379"/>
    </row>
    <row r="76596" spans="29:29" x14ac:dyDescent="0.25">
      <c r="AC76596" s="379"/>
    </row>
    <row r="76597" spans="29:29" x14ac:dyDescent="0.25">
      <c r="AC76597" s="379"/>
    </row>
    <row r="76598" spans="29:29" x14ac:dyDescent="0.25">
      <c r="AC76598" s="379"/>
    </row>
    <row r="76599" spans="29:29" x14ac:dyDescent="0.25">
      <c r="AC76599" s="379"/>
    </row>
    <row r="76600" spans="29:29" x14ac:dyDescent="0.25">
      <c r="AC76600" s="379"/>
    </row>
    <row r="76601" spans="29:29" x14ac:dyDescent="0.25">
      <c r="AC76601" s="379"/>
    </row>
    <row r="76602" spans="29:29" x14ac:dyDescent="0.25">
      <c r="AC76602" s="379"/>
    </row>
    <row r="76603" spans="29:29" x14ac:dyDescent="0.25">
      <c r="AC76603" s="379"/>
    </row>
    <row r="76604" spans="29:29" x14ac:dyDescent="0.25">
      <c r="AC76604" s="379"/>
    </row>
    <row r="76605" spans="29:29" x14ac:dyDescent="0.25">
      <c r="AC76605" s="379"/>
    </row>
    <row r="76606" spans="29:29" x14ac:dyDescent="0.25">
      <c r="AC76606" s="379"/>
    </row>
    <row r="76607" spans="29:29" x14ac:dyDescent="0.25">
      <c r="AC76607" s="379"/>
    </row>
    <row r="76608" spans="29:29" x14ac:dyDescent="0.25">
      <c r="AC76608" s="379"/>
    </row>
    <row r="76609" spans="29:29" x14ac:dyDescent="0.25">
      <c r="AC76609" s="379"/>
    </row>
    <row r="76610" spans="29:29" x14ac:dyDescent="0.25">
      <c r="AC76610" s="379"/>
    </row>
    <row r="76611" spans="29:29" x14ac:dyDescent="0.25">
      <c r="AC76611" s="379"/>
    </row>
    <row r="76612" spans="29:29" x14ac:dyDescent="0.25">
      <c r="AC76612" s="379"/>
    </row>
    <row r="76613" spans="29:29" x14ac:dyDescent="0.25">
      <c r="AC76613" s="379"/>
    </row>
    <row r="76614" spans="29:29" x14ac:dyDescent="0.25">
      <c r="AC76614" s="379"/>
    </row>
    <row r="76615" spans="29:29" x14ac:dyDescent="0.25">
      <c r="AC76615" s="379"/>
    </row>
    <row r="76616" spans="29:29" x14ac:dyDescent="0.25">
      <c r="AC76616" s="379"/>
    </row>
    <row r="76617" spans="29:29" x14ac:dyDescent="0.25">
      <c r="AC76617" s="379"/>
    </row>
    <row r="76618" spans="29:29" x14ac:dyDescent="0.25">
      <c r="AC76618" s="379"/>
    </row>
    <row r="76619" spans="29:29" x14ac:dyDescent="0.25">
      <c r="AC76619" s="379"/>
    </row>
    <row r="76620" spans="29:29" x14ac:dyDescent="0.25">
      <c r="AC76620" s="379"/>
    </row>
    <row r="76621" spans="29:29" x14ac:dyDescent="0.25">
      <c r="AC76621" s="379"/>
    </row>
    <row r="76622" spans="29:29" x14ac:dyDescent="0.25">
      <c r="AC76622" s="379"/>
    </row>
    <row r="76623" spans="29:29" x14ac:dyDescent="0.25">
      <c r="AC76623" s="379"/>
    </row>
    <row r="76624" spans="29:29" x14ac:dyDescent="0.25">
      <c r="AC76624" s="379"/>
    </row>
    <row r="76625" spans="29:29" x14ac:dyDescent="0.25">
      <c r="AC76625" s="379"/>
    </row>
    <row r="76626" spans="29:29" x14ac:dyDescent="0.25">
      <c r="AC76626" s="379"/>
    </row>
    <row r="76627" spans="29:29" x14ac:dyDescent="0.25">
      <c r="AC76627" s="379"/>
    </row>
    <row r="76628" spans="29:29" x14ac:dyDescent="0.25">
      <c r="AC76628" s="379"/>
    </row>
    <row r="76629" spans="29:29" x14ac:dyDescent="0.25">
      <c r="AC76629" s="379"/>
    </row>
    <row r="76630" spans="29:29" x14ac:dyDescent="0.25">
      <c r="AC76630" s="379"/>
    </row>
    <row r="76631" spans="29:29" x14ac:dyDescent="0.25">
      <c r="AC76631" s="379"/>
    </row>
    <row r="76632" spans="29:29" x14ac:dyDescent="0.25">
      <c r="AC76632" s="379"/>
    </row>
    <row r="76633" spans="29:29" x14ac:dyDescent="0.25">
      <c r="AC76633" s="379"/>
    </row>
    <row r="76634" spans="29:29" x14ac:dyDescent="0.25">
      <c r="AC76634" s="379"/>
    </row>
    <row r="76635" spans="29:29" x14ac:dyDescent="0.25">
      <c r="AC76635" s="379"/>
    </row>
    <row r="76636" spans="29:29" x14ac:dyDescent="0.25">
      <c r="AC76636" s="379"/>
    </row>
    <row r="76637" spans="29:29" x14ac:dyDescent="0.25">
      <c r="AC76637" s="379"/>
    </row>
    <row r="76638" spans="29:29" x14ac:dyDescent="0.25">
      <c r="AC76638" s="379"/>
    </row>
    <row r="76639" spans="29:29" x14ac:dyDescent="0.25">
      <c r="AC76639" s="379"/>
    </row>
    <row r="76640" spans="29:29" x14ac:dyDescent="0.25">
      <c r="AC76640" s="379"/>
    </row>
    <row r="76641" spans="29:29" x14ac:dyDescent="0.25">
      <c r="AC76641" s="379"/>
    </row>
    <row r="76642" spans="29:29" x14ac:dyDescent="0.25">
      <c r="AC76642" s="379"/>
    </row>
    <row r="76643" spans="29:29" x14ac:dyDescent="0.25">
      <c r="AC76643" s="379"/>
    </row>
    <row r="76644" spans="29:29" x14ac:dyDescent="0.25">
      <c r="AC76644" s="379"/>
    </row>
    <row r="76645" spans="29:29" x14ac:dyDescent="0.25">
      <c r="AC76645" s="379"/>
    </row>
    <row r="76646" spans="29:29" x14ac:dyDescent="0.25">
      <c r="AC76646" s="379"/>
    </row>
    <row r="76647" spans="29:29" x14ac:dyDescent="0.25">
      <c r="AC76647" s="379"/>
    </row>
    <row r="76648" spans="29:29" x14ac:dyDescent="0.25">
      <c r="AC76648" s="379"/>
    </row>
    <row r="76649" spans="29:29" x14ac:dyDescent="0.25">
      <c r="AC76649" s="379"/>
    </row>
    <row r="76650" spans="29:29" x14ac:dyDescent="0.25">
      <c r="AC76650" s="379"/>
    </row>
    <row r="76651" spans="29:29" x14ac:dyDescent="0.25">
      <c r="AC76651" s="379"/>
    </row>
    <row r="76652" spans="29:29" x14ac:dyDescent="0.25">
      <c r="AC76652" s="379"/>
    </row>
    <row r="76653" spans="29:29" x14ac:dyDescent="0.25">
      <c r="AC76653" s="379"/>
    </row>
    <row r="76654" spans="29:29" x14ac:dyDescent="0.25">
      <c r="AC76654" s="379"/>
    </row>
    <row r="76655" spans="29:29" x14ac:dyDescent="0.25">
      <c r="AC76655" s="379"/>
    </row>
    <row r="76656" spans="29:29" x14ac:dyDescent="0.25">
      <c r="AC76656" s="379"/>
    </row>
    <row r="76657" spans="29:29" x14ac:dyDescent="0.25">
      <c r="AC76657" s="379"/>
    </row>
    <row r="76658" spans="29:29" x14ac:dyDescent="0.25">
      <c r="AC76658" s="379"/>
    </row>
    <row r="76659" spans="29:29" x14ac:dyDescent="0.25">
      <c r="AC76659" s="379"/>
    </row>
    <row r="76660" spans="29:29" x14ac:dyDescent="0.25">
      <c r="AC76660" s="379"/>
    </row>
    <row r="76661" spans="29:29" x14ac:dyDescent="0.25">
      <c r="AC76661" s="379"/>
    </row>
    <row r="76662" spans="29:29" x14ac:dyDescent="0.25">
      <c r="AC76662" s="379"/>
    </row>
    <row r="76663" spans="29:29" x14ac:dyDescent="0.25">
      <c r="AC76663" s="379"/>
    </row>
    <row r="76664" spans="29:29" x14ac:dyDescent="0.25">
      <c r="AC76664" s="379"/>
    </row>
    <row r="76665" spans="29:29" x14ac:dyDescent="0.25">
      <c r="AC76665" s="379"/>
    </row>
    <row r="76666" spans="29:29" x14ac:dyDescent="0.25">
      <c r="AC76666" s="379"/>
    </row>
    <row r="76667" spans="29:29" x14ac:dyDescent="0.25">
      <c r="AC76667" s="379"/>
    </row>
    <row r="76668" spans="29:29" x14ac:dyDescent="0.25">
      <c r="AC76668" s="379"/>
    </row>
    <row r="76669" spans="29:29" x14ac:dyDescent="0.25">
      <c r="AC76669" s="379"/>
    </row>
    <row r="76670" spans="29:29" x14ac:dyDescent="0.25">
      <c r="AC76670" s="379"/>
    </row>
    <row r="76671" spans="29:29" x14ac:dyDescent="0.25">
      <c r="AC76671" s="379"/>
    </row>
    <row r="76672" spans="29:29" x14ac:dyDescent="0.25">
      <c r="AC76672" s="379"/>
    </row>
    <row r="76673" spans="29:29" x14ac:dyDescent="0.25">
      <c r="AC76673" s="379"/>
    </row>
    <row r="76674" spans="29:29" x14ac:dyDescent="0.25">
      <c r="AC76674" s="379"/>
    </row>
    <row r="76675" spans="29:29" x14ac:dyDescent="0.25">
      <c r="AC76675" s="379"/>
    </row>
    <row r="76676" spans="29:29" x14ac:dyDescent="0.25">
      <c r="AC76676" s="379"/>
    </row>
    <row r="76677" spans="29:29" x14ac:dyDescent="0.25">
      <c r="AC76677" s="379"/>
    </row>
    <row r="76678" spans="29:29" x14ac:dyDescent="0.25">
      <c r="AC76678" s="379"/>
    </row>
    <row r="76679" spans="29:29" x14ac:dyDescent="0.25">
      <c r="AC76679" s="379"/>
    </row>
    <row r="76680" spans="29:29" x14ac:dyDescent="0.25">
      <c r="AC76680" s="379"/>
    </row>
    <row r="76681" spans="29:29" x14ac:dyDescent="0.25">
      <c r="AC76681" s="379"/>
    </row>
    <row r="76682" spans="29:29" x14ac:dyDescent="0.25">
      <c r="AC76682" s="379"/>
    </row>
    <row r="76683" spans="29:29" x14ac:dyDescent="0.25">
      <c r="AC76683" s="379"/>
    </row>
    <row r="76684" spans="29:29" x14ac:dyDescent="0.25">
      <c r="AC76684" s="379"/>
    </row>
    <row r="76685" spans="29:29" x14ac:dyDescent="0.25">
      <c r="AC76685" s="379"/>
    </row>
    <row r="76686" spans="29:29" x14ac:dyDescent="0.25">
      <c r="AC76686" s="379"/>
    </row>
    <row r="76687" spans="29:29" x14ac:dyDescent="0.25">
      <c r="AC76687" s="379"/>
    </row>
    <row r="76688" spans="29:29" x14ac:dyDescent="0.25">
      <c r="AC76688" s="379"/>
    </row>
    <row r="76689" spans="29:29" x14ac:dyDescent="0.25">
      <c r="AC76689" s="379"/>
    </row>
    <row r="76690" spans="29:29" x14ac:dyDescent="0.25">
      <c r="AC76690" s="379"/>
    </row>
    <row r="76691" spans="29:29" x14ac:dyDescent="0.25">
      <c r="AC76691" s="379"/>
    </row>
    <row r="76692" spans="29:29" x14ac:dyDescent="0.25">
      <c r="AC76692" s="379"/>
    </row>
    <row r="76693" spans="29:29" x14ac:dyDescent="0.25">
      <c r="AC76693" s="379"/>
    </row>
    <row r="76694" spans="29:29" x14ac:dyDescent="0.25">
      <c r="AC76694" s="379"/>
    </row>
    <row r="76695" spans="29:29" x14ac:dyDescent="0.25">
      <c r="AC76695" s="379"/>
    </row>
    <row r="76696" spans="29:29" x14ac:dyDescent="0.25">
      <c r="AC76696" s="379"/>
    </row>
    <row r="76697" spans="29:29" x14ac:dyDescent="0.25">
      <c r="AC76697" s="379"/>
    </row>
    <row r="76698" spans="29:29" x14ac:dyDescent="0.25">
      <c r="AC76698" s="379"/>
    </row>
    <row r="76699" spans="29:29" x14ac:dyDescent="0.25">
      <c r="AC76699" s="379"/>
    </row>
    <row r="76700" spans="29:29" x14ac:dyDescent="0.25">
      <c r="AC76700" s="379"/>
    </row>
    <row r="76701" spans="29:29" x14ac:dyDescent="0.25">
      <c r="AC76701" s="379"/>
    </row>
    <row r="76702" spans="29:29" x14ac:dyDescent="0.25">
      <c r="AC76702" s="379"/>
    </row>
    <row r="76703" spans="29:29" x14ac:dyDescent="0.25">
      <c r="AC76703" s="379"/>
    </row>
    <row r="76704" spans="29:29" x14ac:dyDescent="0.25">
      <c r="AC76704" s="379"/>
    </row>
    <row r="76705" spans="29:29" x14ac:dyDescent="0.25">
      <c r="AC76705" s="379"/>
    </row>
    <row r="76706" spans="29:29" x14ac:dyDescent="0.25">
      <c r="AC76706" s="379"/>
    </row>
    <row r="76707" spans="29:29" x14ac:dyDescent="0.25">
      <c r="AC76707" s="379"/>
    </row>
    <row r="76708" spans="29:29" x14ac:dyDescent="0.25">
      <c r="AC76708" s="379"/>
    </row>
    <row r="76709" spans="29:29" x14ac:dyDescent="0.25">
      <c r="AC76709" s="379"/>
    </row>
    <row r="76710" spans="29:29" x14ac:dyDescent="0.25">
      <c r="AC76710" s="379"/>
    </row>
    <row r="76711" spans="29:29" x14ac:dyDescent="0.25">
      <c r="AC76711" s="379"/>
    </row>
    <row r="76712" spans="29:29" x14ac:dyDescent="0.25">
      <c r="AC76712" s="379"/>
    </row>
    <row r="76713" spans="29:29" x14ac:dyDescent="0.25">
      <c r="AC76713" s="379"/>
    </row>
    <row r="76714" spans="29:29" x14ac:dyDescent="0.25">
      <c r="AC76714" s="379"/>
    </row>
    <row r="76715" spans="29:29" x14ac:dyDescent="0.25">
      <c r="AC76715" s="379"/>
    </row>
    <row r="76716" spans="29:29" x14ac:dyDescent="0.25">
      <c r="AC76716" s="379"/>
    </row>
    <row r="76717" spans="29:29" x14ac:dyDescent="0.25">
      <c r="AC76717" s="379"/>
    </row>
    <row r="76718" spans="29:29" x14ac:dyDescent="0.25">
      <c r="AC76718" s="379"/>
    </row>
    <row r="76719" spans="29:29" x14ac:dyDescent="0.25">
      <c r="AC76719" s="379"/>
    </row>
    <row r="76720" spans="29:29" x14ac:dyDescent="0.25">
      <c r="AC76720" s="379"/>
    </row>
    <row r="76721" spans="29:29" x14ac:dyDescent="0.25">
      <c r="AC76721" s="379"/>
    </row>
    <row r="76722" spans="29:29" x14ac:dyDescent="0.25">
      <c r="AC76722" s="379"/>
    </row>
    <row r="76723" spans="29:29" x14ac:dyDescent="0.25">
      <c r="AC76723" s="379"/>
    </row>
    <row r="76724" spans="29:29" x14ac:dyDescent="0.25">
      <c r="AC76724" s="379"/>
    </row>
    <row r="76725" spans="29:29" x14ac:dyDescent="0.25">
      <c r="AC76725" s="379"/>
    </row>
    <row r="76726" spans="29:29" x14ac:dyDescent="0.25">
      <c r="AC76726" s="379"/>
    </row>
    <row r="76727" spans="29:29" x14ac:dyDescent="0.25">
      <c r="AC76727" s="379"/>
    </row>
    <row r="76728" spans="29:29" x14ac:dyDescent="0.25">
      <c r="AC76728" s="379"/>
    </row>
    <row r="76729" spans="29:29" x14ac:dyDescent="0.25">
      <c r="AC76729" s="379"/>
    </row>
    <row r="76730" spans="29:29" x14ac:dyDescent="0.25">
      <c r="AC76730" s="379"/>
    </row>
    <row r="76731" spans="29:29" x14ac:dyDescent="0.25">
      <c r="AC76731" s="379"/>
    </row>
    <row r="76732" spans="29:29" x14ac:dyDescent="0.25">
      <c r="AC76732" s="379"/>
    </row>
    <row r="76733" spans="29:29" x14ac:dyDescent="0.25">
      <c r="AC76733" s="379"/>
    </row>
    <row r="76734" spans="29:29" x14ac:dyDescent="0.25">
      <c r="AC76734" s="379"/>
    </row>
    <row r="76735" spans="29:29" x14ac:dyDescent="0.25">
      <c r="AC76735" s="379"/>
    </row>
    <row r="76736" spans="29:29" x14ac:dyDescent="0.25">
      <c r="AC76736" s="379"/>
    </row>
    <row r="76737" spans="29:29" x14ac:dyDescent="0.25">
      <c r="AC76737" s="379"/>
    </row>
    <row r="76738" spans="29:29" x14ac:dyDescent="0.25">
      <c r="AC76738" s="379"/>
    </row>
    <row r="76739" spans="29:29" x14ac:dyDescent="0.25">
      <c r="AC76739" s="379"/>
    </row>
    <row r="76740" spans="29:29" x14ac:dyDescent="0.25">
      <c r="AC76740" s="379"/>
    </row>
    <row r="76741" spans="29:29" x14ac:dyDescent="0.25">
      <c r="AC76741" s="379"/>
    </row>
    <row r="76742" spans="29:29" x14ac:dyDescent="0.25">
      <c r="AC76742" s="379"/>
    </row>
    <row r="76743" spans="29:29" x14ac:dyDescent="0.25">
      <c r="AC76743" s="379"/>
    </row>
    <row r="76744" spans="29:29" x14ac:dyDescent="0.25">
      <c r="AC76744" s="379"/>
    </row>
    <row r="76745" spans="29:29" x14ac:dyDescent="0.25">
      <c r="AC76745" s="379"/>
    </row>
    <row r="76746" spans="29:29" x14ac:dyDescent="0.25">
      <c r="AC76746" s="379"/>
    </row>
    <row r="76747" spans="29:29" x14ac:dyDescent="0.25">
      <c r="AC76747" s="379"/>
    </row>
    <row r="76748" spans="29:29" x14ac:dyDescent="0.25">
      <c r="AC76748" s="379"/>
    </row>
    <row r="76749" spans="29:29" x14ac:dyDescent="0.25">
      <c r="AC76749" s="379"/>
    </row>
    <row r="76750" spans="29:29" x14ac:dyDescent="0.25">
      <c r="AC76750" s="379"/>
    </row>
    <row r="76751" spans="29:29" x14ac:dyDescent="0.25">
      <c r="AC76751" s="379"/>
    </row>
    <row r="76752" spans="29:29" x14ac:dyDescent="0.25">
      <c r="AC76752" s="379"/>
    </row>
    <row r="76753" spans="29:29" x14ac:dyDescent="0.25">
      <c r="AC76753" s="379"/>
    </row>
    <row r="76754" spans="29:29" x14ac:dyDescent="0.25">
      <c r="AC76754" s="379"/>
    </row>
    <row r="76755" spans="29:29" x14ac:dyDescent="0.25">
      <c r="AC76755" s="379"/>
    </row>
    <row r="76756" spans="29:29" x14ac:dyDescent="0.25">
      <c r="AC76756" s="379"/>
    </row>
    <row r="76757" spans="29:29" x14ac:dyDescent="0.25">
      <c r="AC76757" s="379"/>
    </row>
    <row r="76758" spans="29:29" x14ac:dyDescent="0.25">
      <c r="AC76758" s="379"/>
    </row>
    <row r="76759" spans="29:29" x14ac:dyDescent="0.25">
      <c r="AC76759" s="379"/>
    </row>
    <row r="76760" spans="29:29" x14ac:dyDescent="0.25">
      <c r="AC76760" s="379"/>
    </row>
    <row r="76761" spans="29:29" x14ac:dyDescent="0.25">
      <c r="AC76761" s="379"/>
    </row>
    <row r="76762" spans="29:29" x14ac:dyDescent="0.25">
      <c r="AC76762" s="379"/>
    </row>
    <row r="76763" spans="29:29" x14ac:dyDescent="0.25">
      <c r="AC76763" s="379"/>
    </row>
    <row r="76764" spans="29:29" x14ac:dyDescent="0.25">
      <c r="AC76764" s="379"/>
    </row>
    <row r="76765" spans="29:29" x14ac:dyDescent="0.25">
      <c r="AC76765" s="379"/>
    </row>
    <row r="76766" spans="29:29" x14ac:dyDescent="0.25">
      <c r="AC76766" s="379"/>
    </row>
    <row r="76767" spans="29:29" x14ac:dyDescent="0.25">
      <c r="AC76767" s="379"/>
    </row>
    <row r="76768" spans="29:29" x14ac:dyDescent="0.25">
      <c r="AC76768" s="379"/>
    </row>
    <row r="76769" spans="29:29" x14ac:dyDescent="0.25">
      <c r="AC76769" s="379"/>
    </row>
    <row r="76770" spans="29:29" x14ac:dyDescent="0.25">
      <c r="AC76770" s="379"/>
    </row>
    <row r="76771" spans="29:29" x14ac:dyDescent="0.25">
      <c r="AC76771" s="379"/>
    </row>
    <row r="76772" spans="29:29" x14ac:dyDescent="0.25">
      <c r="AC76772" s="379"/>
    </row>
    <row r="76773" spans="29:29" x14ac:dyDescent="0.25">
      <c r="AC76773" s="379"/>
    </row>
    <row r="76774" spans="29:29" x14ac:dyDescent="0.25">
      <c r="AC76774" s="379"/>
    </row>
    <row r="76775" spans="29:29" x14ac:dyDescent="0.25">
      <c r="AC76775" s="379"/>
    </row>
    <row r="76776" spans="29:29" x14ac:dyDescent="0.25">
      <c r="AC76776" s="379"/>
    </row>
    <row r="76777" spans="29:29" x14ac:dyDescent="0.25">
      <c r="AC76777" s="379"/>
    </row>
    <row r="76778" spans="29:29" x14ac:dyDescent="0.25">
      <c r="AC76778" s="379"/>
    </row>
    <row r="76779" spans="29:29" x14ac:dyDescent="0.25">
      <c r="AC76779" s="379"/>
    </row>
    <row r="76780" spans="29:29" x14ac:dyDescent="0.25">
      <c r="AC76780" s="379"/>
    </row>
    <row r="76781" spans="29:29" x14ac:dyDescent="0.25">
      <c r="AC76781" s="379"/>
    </row>
    <row r="76782" spans="29:29" x14ac:dyDescent="0.25">
      <c r="AC76782" s="379"/>
    </row>
    <row r="76783" spans="29:29" x14ac:dyDescent="0.25">
      <c r="AC76783" s="379"/>
    </row>
    <row r="76784" spans="29:29" x14ac:dyDescent="0.25">
      <c r="AC76784" s="379"/>
    </row>
    <row r="76785" spans="29:29" x14ac:dyDescent="0.25">
      <c r="AC76785" s="379"/>
    </row>
    <row r="76786" spans="29:29" x14ac:dyDescent="0.25">
      <c r="AC76786" s="379"/>
    </row>
    <row r="76787" spans="29:29" x14ac:dyDescent="0.25">
      <c r="AC76787" s="379"/>
    </row>
    <row r="76788" spans="29:29" x14ac:dyDescent="0.25">
      <c r="AC76788" s="379"/>
    </row>
    <row r="76789" spans="29:29" x14ac:dyDescent="0.25">
      <c r="AC76789" s="379"/>
    </row>
    <row r="76790" spans="29:29" x14ac:dyDescent="0.25">
      <c r="AC76790" s="379"/>
    </row>
    <row r="76791" spans="29:29" x14ac:dyDescent="0.25">
      <c r="AC76791" s="379"/>
    </row>
    <row r="76792" spans="29:29" x14ac:dyDescent="0.25">
      <c r="AC76792" s="379"/>
    </row>
    <row r="76793" spans="29:29" x14ac:dyDescent="0.25">
      <c r="AC76793" s="379"/>
    </row>
    <row r="76794" spans="29:29" x14ac:dyDescent="0.25">
      <c r="AC76794" s="379"/>
    </row>
    <row r="76795" spans="29:29" x14ac:dyDescent="0.25">
      <c r="AC76795" s="379"/>
    </row>
    <row r="76796" spans="29:29" x14ac:dyDescent="0.25">
      <c r="AC76796" s="379"/>
    </row>
    <row r="76797" spans="29:29" x14ac:dyDescent="0.25">
      <c r="AC76797" s="379"/>
    </row>
    <row r="76798" spans="29:29" x14ac:dyDescent="0.25">
      <c r="AC76798" s="379"/>
    </row>
    <row r="76799" spans="29:29" x14ac:dyDescent="0.25">
      <c r="AC76799" s="379"/>
    </row>
    <row r="76800" spans="29:29" x14ac:dyDescent="0.25">
      <c r="AC76800" s="379"/>
    </row>
    <row r="76801" spans="29:29" x14ac:dyDescent="0.25">
      <c r="AC76801" s="379"/>
    </row>
    <row r="76802" spans="29:29" x14ac:dyDescent="0.25">
      <c r="AC76802" s="379"/>
    </row>
    <row r="76803" spans="29:29" x14ac:dyDescent="0.25">
      <c r="AC76803" s="379"/>
    </row>
    <row r="76804" spans="29:29" x14ac:dyDescent="0.25">
      <c r="AC76804" s="379"/>
    </row>
    <row r="76805" spans="29:29" x14ac:dyDescent="0.25">
      <c r="AC76805" s="379"/>
    </row>
    <row r="76806" spans="29:29" x14ac:dyDescent="0.25">
      <c r="AC76806" s="379"/>
    </row>
    <row r="76807" spans="29:29" x14ac:dyDescent="0.25">
      <c r="AC76807" s="379"/>
    </row>
    <row r="76808" spans="29:29" x14ac:dyDescent="0.25">
      <c r="AC76808" s="379"/>
    </row>
    <row r="76809" spans="29:29" x14ac:dyDescent="0.25">
      <c r="AC76809" s="379"/>
    </row>
    <row r="76810" spans="29:29" x14ac:dyDescent="0.25">
      <c r="AC76810" s="379"/>
    </row>
    <row r="76811" spans="29:29" x14ac:dyDescent="0.25">
      <c r="AC76811" s="379"/>
    </row>
    <row r="76812" spans="29:29" x14ac:dyDescent="0.25">
      <c r="AC76812" s="379"/>
    </row>
    <row r="76813" spans="29:29" x14ac:dyDescent="0.25">
      <c r="AC76813" s="379"/>
    </row>
    <row r="76814" spans="29:29" x14ac:dyDescent="0.25">
      <c r="AC76814" s="379"/>
    </row>
    <row r="76815" spans="29:29" x14ac:dyDescent="0.25">
      <c r="AC76815" s="379"/>
    </row>
    <row r="76816" spans="29:29" x14ac:dyDescent="0.25">
      <c r="AC76816" s="379"/>
    </row>
    <row r="76817" spans="29:29" x14ac:dyDescent="0.25">
      <c r="AC76817" s="379"/>
    </row>
    <row r="76818" spans="29:29" x14ac:dyDescent="0.25">
      <c r="AC76818" s="379"/>
    </row>
    <row r="76819" spans="29:29" x14ac:dyDescent="0.25">
      <c r="AC76819" s="379"/>
    </row>
    <row r="76820" spans="29:29" x14ac:dyDescent="0.25">
      <c r="AC76820" s="379"/>
    </row>
    <row r="76821" spans="29:29" x14ac:dyDescent="0.25">
      <c r="AC76821" s="379"/>
    </row>
    <row r="76822" spans="29:29" x14ac:dyDescent="0.25">
      <c r="AC76822" s="379"/>
    </row>
    <row r="76823" spans="29:29" x14ac:dyDescent="0.25">
      <c r="AC76823" s="379"/>
    </row>
    <row r="76824" spans="29:29" x14ac:dyDescent="0.25">
      <c r="AC76824" s="379"/>
    </row>
    <row r="76825" spans="29:29" x14ac:dyDescent="0.25">
      <c r="AC76825" s="379"/>
    </row>
    <row r="76826" spans="29:29" x14ac:dyDescent="0.25">
      <c r="AC76826" s="379"/>
    </row>
    <row r="76827" spans="29:29" x14ac:dyDescent="0.25">
      <c r="AC76827" s="379"/>
    </row>
    <row r="76828" spans="29:29" x14ac:dyDescent="0.25">
      <c r="AC76828" s="379"/>
    </row>
    <row r="76829" spans="29:29" x14ac:dyDescent="0.25">
      <c r="AC76829" s="379"/>
    </row>
    <row r="76830" spans="29:29" x14ac:dyDescent="0.25">
      <c r="AC76830" s="379"/>
    </row>
    <row r="76831" spans="29:29" x14ac:dyDescent="0.25">
      <c r="AC76831" s="379"/>
    </row>
    <row r="76832" spans="29:29" x14ac:dyDescent="0.25">
      <c r="AC76832" s="379"/>
    </row>
    <row r="76833" spans="29:29" x14ac:dyDescent="0.25">
      <c r="AC76833" s="379"/>
    </row>
    <row r="76834" spans="29:29" x14ac:dyDescent="0.25">
      <c r="AC76834" s="379"/>
    </row>
    <row r="76835" spans="29:29" x14ac:dyDescent="0.25">
      <c r="AC76835" s="379"/>
    </row>
    <row r="76836" spans="29:29" x14ac:dyDescent="0.25">
      <c r="AC76836" s="379"/>
    </row>
    <row r="76837" spans="29:29" x14ac:dyDescent="0.25">
      <c r="AC76837" s="379"/>
    </row>
    <row r="76838" spans="29:29" x14ac:dyDescent="0.25">
      <c r="AC76838" s="379"/>
    </row>
    <row r="76839" spans="29:29" x14ac:dyDescent="0.25">
      <c r="AC76839" s="379"/>
    </row>
    <row r="76840" spans="29:29" x14ac:dyDescent="0.25">
      <c r="AC76840" s="379"/>
    </row>
    <row r="76841" spans="29:29" x14ac:dyDescent="0.25">
      <c r="AC76841" s="379"/>
    </row>
    <row r="76842" spans="29:29" x14ac:dyDescent="0.25">
      <c r="AC76842" s="379"/>
    </row>
    <row r="76843" spans="29:29" x14ac:dyDescent="0.25">
      <c r="AC76843" s="379"/>
    </row>
    <row r="76844" spans="29:29" x14ac:dyDescent="0.25">
      <c r="AC76844" s="379"/>
    </row>
    <row r="76845" spans="29:29" x14ac:dyDescent="0.25">
      <c r="AC76845" s="379"/>
    </row>
    <row r="76846" spans="29:29" x14ac:dyDescent="0.25">
      <c r="AC76846" s="379"/>
    </row>
    <row r="76847" spans="29:29" x14ac:dyDescent="0.25">
      <c r="AC76847" s="379"/>
    </row>
    <row r="76848" spans="29:29" x14ac:dyDescent="0.25">
      <c r="AC76848" s="379"/>
    </row>
    <row r="76849" spans="29:29" x14ac:dyDescent="0.25">
      <c r="AC76849" s="379"/>
    </row>
    <row r="76850" spans="29:29" x14ac:dyDescent="0.25">
      <c r="AC76850" s="379"/>
    </row>
    <row r="76851" spans="29:29" x14ac:dyDescent="0.25">
      <c r="AC76851" s="379"/>
    </row>
    <row r="76852" spans="29:29" x14ac:dyDescent="0.25">
      <c r="AC76852" s="379"/>
    </row>
    <row r="76853" spans="29:29" x14ac:dyDescent="0.25">
      <c r="AC76853" s="379"/>
    </row>
    <row r="76854" spans="29:29" x14ac:dyDescent="0.25">
      <c r="AC76854" s="379"/>
    </row>
    <row r="76855" spans="29:29" x14ac:dyDescent="0.25">
      <c r="AC76855" s="379"/>
    </row>
    <row r="76856" spans="29:29" x14ac:dyDescent="0.25">
      <c r="AC76856" s="379"/>
    </row>
    <row r="76857" spans="29:29" x14ac:dyDescent="0.25">
      <c r="AC76857" s="379"/>
    </row>
    <row r="76858" spans="29:29" x14ac:dyDescent="0.25">
      <c r="AC76858" s="379"/>
    </row>
    <row r="76859" spans="29:29" x14ac:dyDescent="0.25">
      <c r="AC76859" s="379"/>
    </row>
    <row r="76860" spans="29:29" x14ac:dyDescent="0.25">
      <c r="AC76860" s="379"/>
    </row>
    <row r="76861" spans="29:29" x14ac:dyDescent="0.25">
      <c r="AC76861" s="379"/>
    </row>
    <row r="76862" spans="29:29" x14ac:dyDescent="0.25">
      <c r="AC76862" s="379"/>
    </row>
    <row r="76863" spans="29:29" x14ac:dyDescent="0.25">
      <c r="AC76863" s="379"/>
    </row>
    <row r="76864" spans="29:29" x14ac:dyDescent="0.25">
      <c r="AC76864" s="379"/>
    </row>
    <row r="76865" spans="29:29" x14ac:dyDescent="0.25">
      <c r="AC76865" s="379"/>
    </row>
    <row r="76866" spans="29:29" x14ac:dyDescent="0.25">
      <c r="AC76866" s="379"/>
    </row>
    <row r="76867" spans="29:29" x14ac:dyDescent="0.25">
      <c r="AC76867" s="379"/>
    </row>
    <row r="76868" spans="29:29" x14ac:dyDescent="0.25">
      <c r="AC76868" s="379"/>
    </row>
    <row r="76869" spans="29:29" x14ac:dyDescent="0.25">
      <c r="AC76869" s="379"/>
    </row>
    <row r="76870" spans="29:29" x14ac:dyDescent="0.25">
      <c r="AC76870" s="379"/>
    </row>
    <row r="76871" spans="29:29" x14ac:dyDescent="0.25">
      <c r="AC76871" s="379"/>
    </row>
    <row r="76872" spans="29:29" x14ac:dyDescent="0.25">
      <c r="AC76872" s="379"/>
    </row>
    <row r="76873" spans="29:29" x14ac:dyDescent="0.25">
      <c r="AC76873" s="379"/>
    </row>
    <row r="76874" spans="29:29" x14ac:dyDescent="0.25">
      <c r="AC76874" s="379"/>
    </row>
    <row r="76875" spans="29:29" x14ac:dyDescent="0.25">
      <c r="AC76875" s="379"/>
    </row>
    <row r="76876" spans="29:29" x14ac:dyDescent="0.25">
      <c r="AC76876" s="379"/>
    </row>
    <row r="76877" spans="29:29" x14ac:dyDescent="0.25">
      <c r="AC76877" s="379"/>
    </row>
    <row r="76878" spans="29:29" x14ac:dyDescent="0.25">
      <c r="AC76878" s="379"/>
    </row>
    <row r="76879" spans="29:29" x14ac:dyDescent="0.25">
      <c r="AC76879" s="379"/>
    </row>
    <row r="76880" spans="29:29" x14ac:dyDescent="0.25">
      <c r="AC76880" s="379"/>
    </row>
    <row r="76881" spans="29:29" x14ac:dyDescent="0.25">
      <c r="AC76881" s="379"/>
    </row>
    <row r="76882" spans="29:29" x14ac:dyDescent="0.25">
      <c r="AC76882" s="379"/>
    </row>
    <row r="76883" spans="29:29" x14ac:dyDescent="0.25">
      <c r="AC76883" s="379"/>
    </row>
    <row r="76884" spans="29:29" x14ac:dyDescent="0.25">
      <c r="AC76884" s="379"/>
    </row>
    <row r="76885" spans="29:29" x14ac:dyDescent="0.25">
      <c r="AC76885" s="379"/>
    </row>
    <row r="76886" spans="29:29" x14ac:dyDescent="0.25">
      <c r="AC76886" s="379"/>
    </row>
    <row r="76887" spans="29:29" x14ac:dyDescent="0.25">
      <c r="AC76887" s="379"/>
    </row>
    <row r="76888" spans="29:29" x14ac:dyDescent="0.25">
      <c r="AC76888" s="379"/>
    </row>
    <row r="76889" spans="29:29" x14ac:dyDescent="0.25">
      <c r="AC76889" s="379"/>
    </row>
    <row r="76890" spans="29:29" x14ac:dyDescent="0.25">
      <c r="AC76890" s="379"/>
    </row>
    <row r="76891" spans="29:29" x14ac:dyDescent="0.25">
      <c r="AC76891" s="379"/>
    </row>
    <row r="76892" spans="29:29" x14ac:dyDescent="0.25">
      <c r="AC76892" s="379"/>
    </row>
    <row r="76893" spans="29:29" x14ac:dyDescent="0.25">
      <c r="AC76893" s="379"/>
    </row>
    <row r="76894" spans="29:29" x14ac:dyDescent="0.25">
      <c r="AC76894" s="379"/>
    </row>
    <row r="76895" spans="29:29" x14ac:dyDescent="0.25">
      <c r="AC76895" s="379"/>
    </row>
    <row r="76896" spans="29:29" x14ac:dyDescent="0.25">
      <c r="AC76896" s="379"/>
    </row>
    <row r="76897" spans="29:29" x14ac:dyDescent="0.25">
      <c r="AC76897" s="379"/>
    </row>
    <row r="76898" spans="29:29" x14ac:dyDescent="0.25">
      <c r="AC76898" s="379"/>
    </row>
    <row r="76899" spans="29:29" x14ac:dyDescent="0.25">
      <c r="AC76899" s="379"/>
    </row>
    <row r="76900" spans="29:29" x14ac:dyDescent="0.25">
      <c r="AC76900" s="379"/>
    </row>
    <row r="76901" spans="29:29" x14ac:dyDescent="0.25">
      <c r="AC76901" s="379"/>
    </row>
    <row r="76902" spans="29:29" x14ac:dyDescent="0.25">
      <c r="AC76902" s="379"/>
    </row>
    <row r="76903" spans="29:29" x14ac:dyDescent="0.25">
      <c r="AC76903" s="379"/>
    </row>
    <row r="76904" spans="29:29" x14ac:dyDescent="0.25">
      <c r="AC76904" s="379"/>
    </row>
    <row r="76905" spans="29:29" x14ac:dyDescent="0.25">
      <c r="AC76905" s="379"/>
    </row>
    <row r="76906" spans="29:29" x14ac:dyDescent="0.25">
      <c r="AC76906" s="379"/>
    </row>
    <row r="76907" spans="29:29" x14ac:dyDescent="0.25">
      <c r="AC76907" s="379"/>
    </row>
    <row r="76908" spans="29:29" x14ac:dyDescent="0.25">
      <c r="AC76908" s="379"/>
    </row>
    <row r="76909" spans="29:29" x14ac:dyDescent="0.25">
      <c r="AC76909" s="379"/>
    </row>
    <row r="76910" spans="29:29" x14ac:dyDescent="0.25">
      <c r="AC76910" s="379"/>
    </row>
    <row r="76911" spans="29:29" x14ac:dyDescent="0.25">
      <c r="AC76911" s="379"/>
    </row>
    <row r="76912" spans="29:29" x14ac:dyDescent="0.25">
      <c r="AC76912" s="379"/>
    </row>
    <row r="76913" spans="29:29" x14ac:dyDescent="0.25">
      <c r="AC76913" s="379"/>
    </row>
    <row r="76914" spans="29:29" x14ac:dyDescent="0.25">
      <c r="AC76914" s="379"/>
    </row>
    <row r="76915" spans="29:29" x14ac:dyDescent="0.25">
      <c r="AC76915" s="379"/>
    </row>
    <row r="76916" spans="29:29" x14ac:dyDescent="0.25">
      <c r="AC76916" s="379"/>
    </row>
    <row r="76917" spans="29:29" x14ac:dyDescent="0.25">
      <c r="AC76917" s="379"/>
    </row>
    <row r="76918" spans="29:29" x14ac:dyDescent="0.25">
      <c r="AC76918" s="379"/>
    </row>
    <row r="76919" spans="29:29" x14ac:dyDescent="0.25">
      <c r="AC76919" s="379"/>
    </row>
    <row r="76920" spans="29:29" x14ac:dyDescent="0.25">
      <c r="AC76920" s="379"/>
    </row>
    <row r="76921" spans="29:29" x14ac:dyDescent="0.25">
      <c r="AC76921" s="379"/>
    </row>
    <row r="76922" spans="29:29" x14ac:dyDescent="0.25">
      <c r="AC76922" s="379"/>
    </row>
    <row r="76923" spans="29:29" x14ac:dyDescent="0.25">
      <c r="AC76923" s="379"/>
    </row>
    <row r="76924" spans="29:29" x14ac:dyDescent="0.25">
      <c r="AC76924" s="379"/>
    </row>
    <row r="76925" spans="29:29" x14ac:dyDescent="0.25">
      <c r="AC76925" s="379"/>
    </row>
    <row r="76926" spans="29:29" x14ac:dyDescent="0.25">
      <c r="AC76926" s="379"/>
    </row>
    <row r="76927" spans="29:29" x14ac:dyDescent="0.25">
      <c r="AC76927" s="379"/>
    </row>
    <row r="76928" spans="29:29" x14ac:dyDescent="0.25">
      <c r="AC76928" s="379"/>
    </row>
    <row r="76929" spans="29:29" x14ac:dyDescent="0.25">
      <c r="AC76929" s="379"/>
    </row>
    <row r="76930" spans="29:29" x14ac:dyDescent="0.25">
      <c r="AC76930" s="379"/>
    </row>
    <row r="76931" spans="29:29" x14ac:dyDescent="0.25">
      <c r="AC76931" s="379"/>
    </row>
    <row r="76932" spans="29:29" x14ac:dyDescent="0.25">
      <c r="AC76932" s="379"/>
    </row>
    <row r="76933" spans="29:29" x14ac:dyDescent="0.25">
      <c r="AC76933" s="379"/>
    </row>
    <row r="76934" spans="29:29" x14ac:dyDescent="0.25">
      <c r="AC76934" s="379"/>
    </row>
    <row r="76935" spans="29:29" x14ac:dyDescent="0.25">
      <c r="AC76935" s="379"/>
    </row>
    <row r="76936" spans="29:29" x14ac:dyDescent="0.25">
      <c r="AC76936" s="379"/>
    </row>
    <row r="76937" spans="29:29" x14ac:dyDescent="0.25">
      <c r="AC76937" s="379"/>
    </row>
    <row r="76938" spans="29:29" x14ac:dyDescent="0.25">
      <c r="AC76938" s="379"/>
    </row>
    <row r="76939" spans="29:29" x14ac:dyDescent="0.25">
      <c r="AC76939" s="379"/>
    </row>
    <row r="76940" spans="29:29" x14ac:dyDescent="0.25">
      <c r="AC76940" s="379"/>
    </row>
    <row r="76941" spans="29:29" x14ac:dyDescent="0.25">
      <c r="AC76941" s="379"/>
    </row>
    <row r="76942" spans="29:29" x14ac:dyDescent="0.25">
      <c r="AC76942" s="379"/>
    </row>
    <row r="76943" spans="29:29" x14ac:dyDescent="0.25">
      <c r="AC76943" s="379"/>
    </row>
    <row r="76944" spans="29:29" x14ac:dyDescent="0.25">
      <c r="AC76944" s="379"/>
    </row>
    <row r="76945" spans="29:29" x14ac:dyDescent="0.25">
      <c r="AC76945" s="379"/>
    </row>
    <row r="76946" spans="29:29" x14ac:dyDescent="0.25">
      <c r="AC76946" s="379"/>
    </row>
    <row r="76947" spans="29:29" x14ac:dyDescent="0.25">
      <c r="AC76947" s="379"/>
    </row>
    <row r="76948" spans="29:29" x14ac:dyDescent="0.25">
      <c r="AC76948" s="379"/>
    </row>
    <row r="76949" spans="29:29" x14ac:dyDescent="0.25">
      <c r="AC76949" s="379"/>
    </row>
    <row r="76950" spans="29:29" x14ac:dyDescent="0.25">
      <c r="AC76950" s="379"/>
    </row>
    <row r="76951" spans="29:29" x14ac:dyDescent="0.25">
      <c r="AC76951" s="379"/>
    </row>
    <row r="76952" spans="29:29" x14ac:dyDescent="0.25">
      <c r="AC76952" s="379"/>
    </row>
    <row r="76953" spans="29:29" x14ac:dyDescent="0.25">
      <c r="AC76953" s="379"/>
    </row>
    <row r="76954" spans="29:29" x14ac:dyDescent="0.25">
      <c r="AC76954" s="379"/>
    </row>
    <row r="76955" spans="29:29" x14ac:dyDescent="0.25">
      <c r="AC76955" s="379"/>
    </row>
    <row r="76956" spans="29:29" x14ac:dyDescent="0.25">
      <c r="AC76956" s="379"/>
    </row>
    <row r="76957" spans="29:29" x14ac:dyDescent="0.25">
      <c r="AC76957" s="379"/>
    </row>
    <row r="76958" spans="29:29" x14ac:dyDescent="0.25">
      <c r="AC76958" s="379"/>
    </row>
    <row r="76959" spans="29:29" x14ac:dyDescent="0.25">
      <c r="AC76959" s="379"/>
    </row>
    <row r="76960" spans="29:29" x14ac:dyDescent="0.25">
      <c r="AC76960" s="379"/>
    </row>
    <row r="76961" spans="29:29" x14ac:dyDescent="0.25">
      <c r="AC76961" s="379"/>
    </row>
    <row r="76962" spans="29:29" x14ac:dyDescent="0.25">
      <c r="AC76962" s="379"/>
    </row>
    <row r="76963" spans="29:29" x14ac:dyDescent="0.25">
      <c r="AC76963" s="379"/>
    </row>
    <row r="76964" spans="29:29" x14ac:dyDescent="0.25">
      <c r="AC76964" s="379"/>
    </row>
    <row r="76965" spans="29:29" x14ac:dyDescent="0.25">
      <c r="AC76965" s="379"/>
    </row>
    <row r="76966" spans="29:29" x14ac:dyDescent="0.25">
      <c r="AC76966" s="379"/>
    </row>
    <row r="76967" spans="29:29" x14ac:dyDescent="0.25">
      <c r="AC76967" s="379"/>
    </row>
    <row r="76968" spans="29:29" x14ac:dyDescent="0.25">
      <c r="AC76968" s="379"/>
    </row>
    <row r="76969" spans="29:29" x14ac:dyDescent="0.25">
      <c r="AC76969" s="379"/>
    </row>
    <row r="76970" spans="29:29" x14ac:dyDescent="0.25">
      <c r="AC76970" s="379"/>
    </row>
    <row r="76971" spans="29:29" x14ac:dyDescent="0.25">
      <c r="AC76971" s="379"/>
    </row>
    <row r="76972" spans="29:29" x14ac:dyDescent="0.25">
      <c r="AC76972" s="379"/>
    </row>
    <row r="76973" spans="29:29" x14ac:dyDescent="0.25">
      <c r="AC76973" s="379"/>
    </row>
    <row r="76974" spans="29:29" x14ac:dyDescent="0.25">
      <c r="AC76974" s="379"/>
    </row>
    <row r="76975" spans="29:29" x14ac:dyDescent="0.25">
      <c r="AC76975" s="379"/>
    </row>
    <row r="76976" spans="29:29" x14ac:dyDescent="0.25">
      <c r="AC76976" s="379"/>
    </row>
    <row r="76977" spans="29:29" x14ac:dyDescent="0.25">
      <c r="AC76977" s="379"/>
    </row>
    <row r="76978" spans="29:29" x14ac:dyDescent="0.25">
      <c r="AC76978" s="379"/>
    </row>
    <row r="76979" spans="29:29" x14ac:dyDescent="0.25">
      <c r="AC76979" s="379"/>
    </row>
    <row r="76980" spans="29:29" x14ac:dyDescent="0.25">
      <c r="AC76980" s="379"/>
    </row>
    <row r="76981" spans="29:29" x14ac:dyDescent="0.25">
      <c r="AC76981" s="379"/>
    </row>
    <row r="76982" spans="29:29" x14ac:dyDescent="0.25">
      <c r="AC76982" s="379"/>
    </row>
    <row r="76983" spans="29:29" x14ac:dyDescent="0.25">
      <c r="AC76983" s="379"/>
    </row>
    <row r="76984" spans="29:29" x14ac:dyDescent="0.25">
      <c r="AC76984" s="379"/>
    </row>
    <row r="76985" spans="29:29" x14ac:dyDescent="0.25">
      <c r="AC76985" s="379"/>
    </row>
    <row r="76986" spans="29:29" x14ac:dyDescent="0.25">
      <c r="AC76986" s="379"/>
    </row>
    <row r="76987" spans="29:29" x14ac:dyDescent="0.25">
      <c r="AC76987" s="379"/>
    </row>
    <row r="76988" spans="29:29" x14ac:dyDescent="0.25">
      <c r="AC76988" s="379"/>
    </row>
    <row r="76989" spans="29:29" x14ac:dyDescent="0.25">
      <c r="AC76989" s="379"/>
    </row>
    <row r="76990" spans="29:29" x14ac:dyDescent="0.25">
      <c r="AC76990" s="379"/>
    </row>
    <row r="76991" spans="29:29" x14ac:dyDescent="0.25">
      <c r="AC76991" s="379"/>
    </row>
    <row r="76992" spans="29:29" x14ac:dyDescent="0.25">
      <c r="AC76992" s="379"/>
    </row>
    <row r="76993" spans="29:29" x14ac:dyDescent="0.25">
      <c r="AC76993" s="379"/>
    </row>
    <row r="76994" spans="29:29" x14ac:dyDescent="0.25">
      <c r="AC76994" s="379"/>
    </row>
    <row r="76995" spans="29:29" x14ac:dyDescent="0.25">
      <c r="AC76995" s="379"/>
    </row>
    <row r="76996" spans="29:29" x14ac:dyDescent="0.25">
      <c r="AC76996" s="379"/>
    </row>
    <row r="76997" spans="29:29" x14ac:dyDescent="0.25">
      <c r="AC76997" s="379"/>
    </row>
    <row r="76998" spans="29:29" x14ac:dyDescent="0.25">
      <c r="AC76998" s="379"/>
    </row>
    <row r="76999" spans="29:29" x14ac:dyDescent="0.25">
      <c r="AC76999" s="379"/>
    </row>
    <row r="77000" spans="29:29" x14ac:dyDescent="0.25">
      <c r="AC77000" s="379"/>
    </row>
    <row r="77001" spans="29:29" x14ac:dyDescent="0.25">
      <c r="AC77001" s="379"/>
    </row>
    <row r="77002" spans="29:29" x14ac:dyDescent="0.25">
      <c r="AC77002" s="379"/>
    </row>
    <row r="77003" spans="29:29" x14ac:dyDescent="0.25">
      <c r="AC77003" s="379"/>
    </row>
    <row r="77004" spans="29:29" x14ac:dyDescent="0.25">
      <c r="AC77004" s="379"/>
    </row>
    <row r="77005" spans="29:29" x14ac:dyDescent="0.25">
      <c r="AC77005" s="379"/>
    </row>
    <row r="77006" spans="29:29" x14ac:dyDescent="0.25">
      <c r="AC77006" s="379"/>
    </row>
    <row r="77007" spans="29:29" x14ac:dyDescent="0.25">
      <c r="AC77007" s="379"/>
    </row>
    <row r="77008" spans="29:29" x14ac:dyDescent="0.25">
      <c r="AC77008" s="379"/>
    </row>
    <row r="77009" spans="29:29" x14ac:dyDescent="0.25">
      <c r="AC77009" s="379"/>
    </row>
    <row r="77010" spans="29:29" x14ac:dyDescent="0.25">
      <c r="AC77010" s="379"/>
    </row>
    <row r="77011" spans="29:29" x14ac:dyDescent="0.25">
      <c r="AC77011" s="379"/>
    </row>
    <row r="77012" spans="29:29" x14ac:dyDescent="0.25">
      <c r="AC77012" s="379"/>
    </row>
    <row r="77013" spans="29:29" x14ac:dyDescent="0.25">
      <c r="AC77013" s="379"/>
    </row>
    <row r="77014" spans="29:29" x14ac:dyDescent="0.25">
      <c r="AC77014" s="379"/>
    </row>
    <row r="77015" spans="29:29" x14ac:dyDescent="0.25">
      <c r="AC77015" s="379"/>
    </row>
    <row r="77016" spans="29:29" x14ac:dyDescent="0.25">
      <c r="AC77016" s="379"/>
    </row>
    <row r="77017" spans="29:29" x14ac:dyDescent="0.25">
      <c r="AC77017" s="379"/>
    </row>
    <row r="77018" spans="29:29" x14ac:dyDescent="0.25">
      <c r="AC77018" s="379"/>
    </row>
    <row r="77019" spans="29:29" x14ac:dyDescent="0.25">
      <c r="AC77019" s="379"/>
    </row>
    <row r="77020" spans="29:29" x14ac:dyDescent="0.25">
      <c r="AC77020" s="379"/>
    </row>
    <row r="77021" spans="29:29" x14ac:dyDescent="0.25">
      <c r="AC77021" s="379"/>
    </row>
    <row r="77022" spans="29:29" x14ac:dyDescent="0.25">
      <c r="AC77022" s="379"/>
    </row>
    <row r="77023" spans="29:29" x14ac:dyDescent="0.25">
      <c r="AC77023" s="379"/>
    </row>
    <row r="77024" spans="29:29" x14ac:dyDescent="0.25">
      <c r="AC77024" s="379"/>
    </row>
    <row r="77025" spans="29:29" x14ac:dyDescent="0.25">
      <c r="AC77025" s="379"/>
    </row>
    <row r="77026" spans="29:29" x14ac:dyDescent="0.25">
      <c r="AC77026" s="379"/>
    </row>
    <row r="77027" spans="29:29" x14ac:dyDescent="0.25">
      <c r="AC77027" s="379"/>
    </row>
    <row r="77028" spans="29:29" x14ac:dyDescent="0.25">
      <c r="AC77028" s="379"/>
    </row>
    <row r="77029" spans="29:29" x14ac:dyDescent="0.25">
      <c r="AC77029" s="379"/>
    </row>
    <row r="77030" spans="29:29" x14ac:dyDescent="0.25">
      <c r="AC77030" s="379"/>
    </row>
    <row r="77031" spans="29:29" x14ac:dyDescent="0.25">
      <c r="AC77031" s="379"/>
    </row>
    <row r="77032" spans="29:29" x14ac:dyDescent="0.25">
      <c r="AC77032" s="379"/>
    </row>
    <row r="77033" spans="29:29" x14ac:dyDescent="0.25">
      <c r="AC77033" s="379"/>
    </row>
    <row r="77034" spans="29:29" x14ac:dyDescent="0.25">
      <c r="AC77034" s="379"/>
    </row>
    <row r="77035" spans="29:29" x14ac:dyDescent="0.25">
      <c r="AC77035" s="379"/>
    </row>
    <row r="77036" spans="29:29" x14ac:dyDescent="0.25">
      <c r="AC77036" s="379"/>
    </row>
    <row r="77037" spans="29:29" x14ac:dyDescent="0.25">
      <c r="AC77037" s="379"/>
    </row>
    <row r="77038" spans="29:29" x14ac:dyDescent="0.25">
      <c r="AC77038" s="379"/>
    </row>
    <row r="77039" spans="29:29" x14ac:dyDescent="0.25">
      <c r="AC77039" s="379"/>
    </row>
    <row r="77040" spans="29:29" x14ac:dyDescent="0.25">
      <c r="AC77040" s="379"/>
    </row>
    <row r="77041" spans="29:29" x14ac:dyDescent="0.25">
      <c r="AC77041" s="379"/>
    </row>
    <row r="77042" spans="29:29" x14ac:dyDescent="0.25">
      <c r="AC77042" s="379"/>
    </row>
    <row r="77043" spans="29:29" x14ac:dyDescent="0.25">
      <c r="AC77043" s="379"/>
    </row>
    <row r="77044" spans="29:29" x14ac:dyDescent="0.25">
      <c r="AC77044" s="379"/>
    </row>
    <row r="77045" spans="29:29" x14ac:dyDescent="0.25">
      <c r="AC77045" s="379"/>
    </row>
    <row r="77046" spans="29:29" x14ac:dyDescent="0.25">
      <c r="AC77046" s="379"/>
    </row>
    <row r="77047" spans="29:29" x14ac:dyDescent="0.25">
      <c r="AC77047" s="379"/>
    </row>
    <row r="77048" spans="29:29" x14ac:dyDescent="0.25">
      <c r="AC77048" s="379"/>
    </row>
    <row r="77049" spans="29:29" x14ac:dyDescent="0.25">
      <c r="AC77049" s="379"/>
    </row>
    <row r="77050" spans="29:29" x14ac:dyDescent="0.25">
      <c r="AC77050" s="379"/>
    </row>
    <row r="77051" spans="29:29" x14ac:dyDescent="0.25">
      <c r="AC77051" s="379"/>
    </row>
    <row r="77052" spans="29:29" x14ac:dyDescent="0.25">
      <c r="AC77052" s="379"/>
    </row>
    <row r="77053" spans="29:29" x14ac:dyDescent="0.25">
      <c r="AC77053" s="379"/>
    </row>
    <row r="77054" spans="29:29" x14ac:dyDescent="0.25">
      <c r="AC77054" s="379"/>
    </row>
    <row r="77055" spans="29:29" x14ac:dyDescent="0.25">
      <c r="AC77055" s="379"/>
    </row>
    <row r="77056" spans="29:29" x14ac:dyDescent="0.25">
      <c r="AC77056" s="379"/>
    </row>
    <row r="77057" spans="29:29" x14ac:dyDescent="0.25">
      <c r="AC77057" s="379"/>
    </row>
    <row r="77058" spans="29:29" x14ac:dyDescent="0.25">
      <c r="AC77058" s="379"/>
    </row>
    <row r="77059" spans="29:29" x14ac:dyDescent="0.25">
      <c r="AC77059" s="379"/>
    </row>
    <row r="77060" spans="29:29" x14ac:dyDescent="0.25">
      <c r="AC77060" s="379"/>
    </row>
    <row r="77061" spans="29:29" x14ac:dyDescent="0.25">
      <c r="AC77061" s="379"/>
    </row>
    <row r="77062" spans="29:29" x14ac:dyDescent="0.25">
      <c r="AC77062" s="379"/>
    </row>
    <row r="77063" spans="29:29" x14ac:dyDescent="0.25">
      <c r="AC77063" s="379"/>
    </row>
    <row r="77064" spans="29:29" x14ac:dyDescent="0.25">
      <c r="AC77064" s="379"/>
    </row>
    <row r="77065" spans="29:29" x14ac:dyDescent="0.25">
      <c r="AC77065" s="379"/>
    </row>
    <row r="77066" spans="29:29" x14ac:dyDescent="0.25">
      <c r="AC77066" s="379"/>
    </row>
    <row r="77067" spans="29:29" x14ac:dyDescent="0.25">
      <c r="AC77067" s="379"/>
    </row>
    <row r="77068" spans="29:29" x14ac:dyDescent="0.25">
      <c r="AC77068" s="379"/>
    </row>
    <row r="77069" spans="29:29" x14ac:dyDescent="0.25">
      <c r="AC77069" s="379"/>
    </row>
    <row r="77070" spans="29:29" x14ac:dyDescent="0.25">
      <c r="AC77070" s="379"/>
    </row>
    <row r="77071" spans="29:29" x14ac:dyDescent="0.25">
      <c r="AC77071" s="379"/>
    </row>
    <row r="77072" spans="29:29" x14ac:dyDescent="0.25">
      <c r="AC77072" s="379"/>
    </row>
    <row r="77073" spans="29:29" x14ac:dyDescent="0.25">
      <c r="AC77073" s="379"/>
    </row>
    <row r="77074" spans="29:29" x14ac:dyDescent="0.25">
      <c r="AC77074" s="379"/>
    </row>
    <row r="77075" spans="29:29" x14ac:dyDescent="0.25">
      <c r="AC77075" s="379"/>
    </row>
    <row r="77076" spans="29:29" x14ac:dyDescent="0.25">
      <c r="AC77076" s="379"/>
    </row>
    <row r="77077" spans="29:29" x14ac:dyDescent="0.25">
      <c r="AC77077" s="379"/>
    </row>
    <row r="77078" spans="29:29" x14ac:dyDescent="0.25">
      <c r="AC77078" s="379"/>
    </row>
    <row r="77079" spans="29:29" x14ac:dyDescent="0.25">
      <c r="AC77079" s="379"/>
    </row>
    <row r="77080" spans="29:29" x14ac:dyDescent="0.25">
      <c r="AC77080" s="379"/>
    </row>
    <row r="77081" spans="29:29" x14ac:dyDescent="0.25">
      <c r="AC77081" s="379"/>
    </row>
    <row r="77082" spans="29:29" x14ac:dyDescent="0.25">
      <c r="AC77082" s="379"/>
    </row>
    <row r="77083" spans="29:29" x14ac:dyDescent="0.25">
      <c r="AC77083" s="379"/>
    </row>
    <row r="77084" spans="29:29" x14ac:dyDescent="0.25">
      <c r="AC77084" s="379"/>
    </row>
    <row r="77085" spans="29:29" x14ac:dyDescent="0.25">
      <c r="AC77085" s="379"/>
    </row>
    <row r="77086" spans="29:29" x14ac:dyDescent="0.25">
      <c r="AC77086" s="379"/>
    </row>
    <row r="77087" spans="29:29" x14ac:dyDescent="0.25">
      <c r="AC77087" s="379"/>
    </row>
    <row r="77088" spans="29:29" x14ac:dyDescent="0.25">
      <c r="AC77088" s="379"/>
    </row>
    <row r="77089" spans="29:29" x14ac:dyDescent="0.25">
      <c r="AC77089" s="379"/>
    </row>
    <row r="77090" spans="29:29" x14ac:dyDescent="0.25">
      <c r="AC77090" s="379"/>
    </row>
    <row r="77091" spans="29:29" x14ac:dyDescent="0.25">
      <c r="AC77091" s="379"/>
    </row>
    <row r="77092" spans="29:29" x14ac:dyDescent="0.25">
      <c r="AC77092" s="379"/>
    </row>
    <row r="77093" spans="29:29" x14ac:dyDescent="0.25">
      <c r="AC77093" s="379"/>
    </row>
    <row r="77094" spans="29:29" x14ac:dyDescent="0.25">
      <c r="AC77094" s="379"/>
    </row>
    <row r="77095" spans="29:29" x14ac:dyDescent="0.25">
      <c r="AC77095" s="379"/>
    </row>
    <row r="77096" spans="29:29" x14ac:dyDescent="0.25">
      <c r="AC77096" s="379"/>
    </row>
    <row r="77097" spans="29:29" x14ac:dyDescent="0.25">
      <c r="AC77097" s="379"/>
    </row>
    <row r="77098" spans="29:29" x14ac:dyDescent="0.25">
      <c r="AC77098" s="379"/>
    </row>
    <row r="77099" spans="29:29" x14ac:dyDescent="0.25">
      <c r="AC77099" s="379"/>
    </row>
    <row r="77100" spans="29:29" x14ac:dyDescent="0.25">
      <c r="AC77100" s="379"/>
    </row>
    <row r="77101" spans="29:29" x14ac:dyDescent="0.25">
      <c r="AC77101" s="379"/>
    </row>
    <row r="77102" spans="29:29" x14ac:dyDescent="0.25">
      <c r="AC77102" s="379"/>
    </row>
    <row r="77103" spans="29:29" x14ac:dyDescent="0.25">
      <c r="AC77103" s="379"/>
    </row>
    <row r="77104" spans="29:29" x14ac:dyDescent="0.25">
      <c r="AC77104" s="379"/>
    </row>
    <row r="77105" spans="29:29" x14ac:dyDescent="0.25">
      <c r="AC77105" s="379"/>
    </row>
    <row r="77106" spans="29:29" x14ac:dyDescent="0.25">
      <c r="AC77106" s="379"/>
    </row>
    <row r="77107" spans="29:29" x14ac:dyDescent="0.25">
      <c r="AC77107" s="379"/>
    </row>
    <row r="77108" spans="29:29" x14ac:dyDescent="0.25">
      <c r="AC77108" s="379"/>
    </row>
    <row r="77109" spans="29:29" x14ac:dyDescent="0.25">
      <c r="AC77109" s="379"/>
    </row>
    <row r="77110" spans="29:29" x14ac:dyDescent="0.25">
      <c r="AC77110" s="379"/>
    </row>
    <row r="77111" spans="29:29" x14ac:dyDescent="0.25">
      <c r="AC77111" s="379"/>
    </row>
    <row r="77112" spans="29:29" x14ac:dyDescent="0.25">
      <c r="AC77112" s="379"/>
    </row>
    <row r="77113" spans="29:29" x14ac:dyDescent="0.25">
      <c r="AC77113" s="379"/>
    </row>
    <row r="77114" spans="29:29" x14ac:dyDescent="0.25">
      <c r="AC77114" s="379"/>
    </row>
    <row r="77115" spans="29:29" x14ac:dyDescent="0.25">
      <c r="AC77115" s="379"/>
    </row>
    <row r="77116" spans="29:29" x14ac:dyDescent="0.25">
      <c r="AC77116" s="379"/>
    </row>
    <row r="77117" spans="29:29" x14ac:dyDescent="0.25">
      <c r="AC77117" s="379"/>
    </row>
    <row r="77118" spans="29:29" x14ac:dyDescent="0.25">
      <c r="AC77118" s="379"/>
    </row>
    <row r="77119" spans="29:29" x14ac:dyDescent="0.25">
      <c r="AC77119" s="379"/>
    </row>
    <row r="77120" spans="29:29" x14ac:dyDescent="0.25">
      <c r="AC77120" s="379"/>
    </row>
    <row r="77121" spans="29:29" x14ac:dyDescent="0.25">
      <c r="AC77121" s="379"/>
    </row>
    <row r="77122" spans="29:29" x14ac:dyDescent="0.25">
      <c r="AC77122" s="379"/>
    </row>
    <row r="77123" spans="29:29" x14ac:dyDescent="0.25">
      <c r="AC77123" s="379"/>
    </row>
    <row r="77124" spans="29:29" x14ac:dyDescent="0.25">
      <c r="AC77124" s="379"/>
    </row>
    <row r="77125" spans="29:29" x14ac:dyDescent="0.25">
      <c r="AC77125" s="379"/>
    </row>
    <row r="77126" spans="29:29" x14ac:dyDescent="0.25">
      <c r="AC77126" s="379"/>
    </row>
    <row r="77127" spans="29:29" x14ac:dyDescent="0.25">
      <c r="AC77127" s="379"/>
    </row>
    <row r="77128" spans="29:29" x14ac:dyDescent="0.25">
      <c r="AC77128" s="379"/>
    </row>
    <row r="77129" spans="29:29" x14ac:dyDescent="0.25">
      <c r="AC77129" s="379"/>
    </row>
    <row r="77130" spans="29:29" x14ac:dyDescent="0.25">
      <c r="AC77130" s="379"/>
    </row>
    <row r="77131" spans="29:29" x14ac:dyDescent="0.25">
      <c r="AC77131" s="379"/>
    </row>
    <row r="77132" spans="29:29" x14ac:dyDescent="0.25">
      <c r="AC77132" s="379"/>
    </row>
    <row r="77133" spans="29:29" x14ac:dyDescent="0.25">
      <c r="AC77133" s="379"/>
    </row>
    <row r="77134" spans="29:29" x14ac:dyDescent="0.25">
      <c r="AC77134" s="379"/>
    </row>
    <row r="77135" spans="29:29" x14ac:dyDescent="0.25">
      <c r="AC77135" s="379"/>
    </row>
    <row r="77136" spans="29:29" x14ac:dyDescent="0.25">
      <c r="AC77136" s="379"/>
    </row>
    <row r="77137" spans="29:29" x14ac:dyDescent="0.25">
      <c r="AC77137" s="379"/>
    </row>
    <row r="77138" spans="29:29" x14ac:dyDescent="0.25">
      <c r="AC77138" s="379"/>
    </row>
    <row r="77139" spans="29:29" x14ac:dyDescent="0.25">
      <c r="AC77139" s="379"/>
    </row>
    <row r="77140" spans="29:29" x14ac:dyDescent="0.25">
      <c r="AC77140" s="379"/>
    </row>
    <row r="77141" spans="29:29" x14ac:dyDescent="0.25">
      <c r="AC77141" s="379"/>
    </row>
    <row r="77142" spans="29:29" x14ac:dyDescent="0.25">
      <c r="AC77142" s="379"/>
    </row>
    <row r="77143" spans="29:29" x14ac:dyDescent="0.25">
      <c r="AC77143" s="379"/>
    </row>
    <row r="77144" spans="29:29" x14ac:dyDescent="0.25">
      <c r="AC77144" s="379"/>
    </row>
    <row r="77145" spans="29:29" x14ac:dyDescent="0.25">
      <c r="AC77145" s="379"/>
    </row>
    <row r="77146" spans="29:29" x14ac:dyDescent="0.25">
      <c r="AC77146" s="379"/>
    </row>
    <row r="77147" spans="29:29" x14ac:dyDescent="0.25">
      <c r="AC77147" s="379"/>
    </row>
    <row r="77148" spans="29:29" x14ac:dyDescent="0.25">
      <c r="AC77148" s="379"/>
    </row>
    <row r="77149" spans="29:29" x14ac:dyDescent="0.25">
      <c r="AC77149" s="379"/>
    </row>
    <row r="77150" spans="29:29" x14ac:dyDescent="0.25">
      <c r="AC77150" s="379"/>
    </row>
    <row r="77151" spans="29:29" x14ac:dyDescent="0.25">
      <c r="AC77151" s="379"/>
    </row>
    <row r="77152" spans="29:29" x14ac:dyDescent="0.25">
      <c r="AC77152" s="379"/>
    </row>
    <row r="77153" spans="29:29" x14ac:dyDescent="0.25">
      <c r="AC77153" s="379"/>
    </row>
    <row r="77154" spans="29:29" x14ac:dyDescent="0.25">
      <c r="AC77154" s="379"/>
    </row>
    <row r="77155" spans="29:29" x14ac:dyDescent="0.25">
      <c r="AC77155" s="379"/>
    </row>
    <row r="77156" spans="29:29" x14ac:dyDescent="0.25">
      <c r="AC77156" s="379"/>
    </row>
    <row r="77157" spans="29:29" x14ac:dyDescent="0.25">
      <c r="AC77157" s="379"/>
    </row>
    <row r="77158" spans="29:29" x14ac:dyDescent="0.25">
      <c r="AC77158" s="379"/>
    </row>
    <row r="77159" spans="29:29" x14ac:dyDescent="0.25">
      <c r="AC77159" s="379"/>
    </row>
    <row r="77160" spans="29:29" x14ac:dyDescent="0.25">
      <c r="AC77160" s="379"/>
    </row>
    <row r="77161" spans="29:29" x14ac:dyDescent="0.25">
      <c r="AC77161" s="379"/>
    </row>
    <row r="77162" spans="29:29" x14ac:dyDescent="0.25">
      <c r="AC77162" s="379"/>
    </row>
    <row r="77163" spans="29:29" x14ac:dyDescent="0.25">
      <c r="AC77163" s="379"/>
    </row>
    <row r="77164" spans="29:29" x14ac:dyDescent="0.25">
      <c r="AC77164" s="379"/>
    </row>
    <row r="77165" spans="29:29" x14ac:dyDescent="0.25">
      <c r="AC77165" s="379"/>
    </row>
    <row r="77166" spans="29:29" x14ac:dyDescent="0.25">
      <c r="AC77166" s="379"/>
    </row>
    <row r="77167" spans="29:29" x14ac:dyDescent="0.25">
      <c r="AC77167" s="379"/>
    </row>
    <row r="77168" spans="29:29" x14ac:dyDescent="0.25">
      <c r="AC77168" s="379"/>
    </row>
    <row r="77169" spans="29:29" x14ac:dyDescent="0.25">
      <c r="AC77169" s="379"/>
    </row>
    <row r="77170" spans="29:29" x14ac:dyDescent="0.25">
      <c r="AC77170" s="379"/>
    </row>
    <row r="77171" spans="29:29" x14ac:dyDescent="0.25">
      <c r="AC77171" s="379"/>
    </row>
    <row r="77172" spans="29:29" x14ac:dyDescent="0.25">
      <c r="AC77172" s="379"/>
    </row>
    <row r="77173" spans="29:29" x14ac:dyDescent="0.25">
      <c r="AC77173" s="379"/>
    </row>
    <row r="77174" spans="29:29" x14ac:dyDescent="0.25">
      <c r="AC77174" s="379"/>
    </row>
    <row r="77175" spans="29:29" x14ac:dyDescent="0.25">
      <c r="AC77175" s="379"/>
    </row>
    <row r="77176" spans="29:29" x14ac:dyDescent="0.25">
      <c r="AC77176" s="379"/>
    </row>
    <row r="77177" spans="29:29" x14ac:dyDescent="0.25">
      <c r="AC77177" s="379"/>
    </row>
    <row r="77178" spans="29:29" x14ac:dyDescent="0.25">
      <c r="AC77178" s="379"/>
    </row>
    <row r="77179" spans="29:29" x14ac:dyDescent="0.25">
      <c r="AC77179" s="379"/>
    </row>
    <row r="77180" spans="29:29" x14ac:dyDescent="0.25">
      <c r="AC77180" s="379"/>
    </row>
    <row r="77181" spans="29:29" x14ac:dyDescent="0.25">
      <c r="AC77181" s="379"/>
    </row>
    <row r="77182" spans="29:29" x14ac:dyDescent="0.25">
      <c r="AC77182" s="379"/>
    </row>
    <row r="77183" spans="29:29" x14ac:dyDescent="0.25">
      <c r="AC77183" s="379"/>
    </row>
    <row r="77184" spans="29:29" x14ac:dyDescent="0.25">
      <c r="AC77184" s="379"/>
    </row>
    <row r="77185" spans="29:29" x14ac:dyDescent="0.25">
      <c r="AC77185" s="379"/>
    </row>
    <row r="77186" spans="29:29" x14ac:dyDescent="0.25">
      <c r="AC77186" s="379"/>
    </row>
    <row r="77187" spans="29:29" x14ac:dyDescent="0.25">
      <c r="AC77187" s="379"/>
    </row>
    <row r="77188" spans="29:29" x14ac:dyDescent="0.25">
      <c r="AC77188" s="379"/>
    </row>
    <row r="77189" spans="29:29" x14ac:dyDescent="0.25">
      <c r="AC77189" s="379"/>
    </row>
    <row r="77190" spans="29:29" x14ac:dyDescent="0.25">
      <c r="AC77190" s="379"/>
    </row>
    <row r="77191" spans="29:29" x14ac:dyDescent="0.25">
      <c r="AC77191" s="379"/>
    </row>
    <row r="77192" spans="29:29" x14ac:dyDescent="0.25">
      <c r="AC77192" s="379"/>
    </row>
    <row r="77193" spans="29:29" x14ac:dyDescent="0.25">
      <c r="AC77193" s="379"/>
    </row>
    <row r="77194" spans="29:29" x14ac:dyDescent="0.25">
      <c r="AC77194" s="379"/>
    </row>
    <row r="77195" spans="29:29" x14ac:dyDescent="0.25">
      <c r="AC77195" s="379"/>
    </row>
    <row r="77196" spans="29:29" x14ac:dyDescent="0.25">
      <c r="AC77196" s="379"/>
    </row>
    <row r="77197" spans="29:29" x14ac:dyDescent="0.25">
      <c r="AC77197" s="379"/>
    </row>
    <row r="77198" spans="29:29" x14ac:dyDescent="0.25">
      <c r="AC77198" s="379"/>
    </row>
    <row r="77199" spans="29:29" x14ac:dyDescent="0.25">
      <c r="AC77199" s="379"/>
    </row>
    <row r="77200" spans="29:29" x14ac:dyDescent="0.25">
      <c r="AC77200" s="379"/>
    </row>
    <row r="77201" spans="29:29" x14ac:dyDescent="0.25">
      <c r="AC77201" s="379"/>
    </row>
    <row r="77202" spans="29:29" x14ac:dyDescent="0.25">
      <c r="AC77202" s="379"/>
    </row>
    <row r="77203" spans="29:29" x14ac:dyDescent="0.25">
      <c r="AC77203" s="379"/>
    </row>
    <row r="77204" spans="29:29" x14ac:dyDescent="0.25">
      <c r="AC77204" s="379"/>
    </row>
    <row r="77205" spans="29:29" x14ac:dyDescent="0.25">
      <c r="AC77205" s="379"/>
    </row>
    <row r="77206" spans="29:29" x14ac:dyDescent="0.25">
      <c r="AC77206" s="379"/>
    </row>
    <row r="77207" spans="29:29" x14ac:dyDescent="0.25">
      <c r="AC77207" s="379"/>
    </row>
    <row r="77208" spans="29:29" x14ac:dyDescent="0.25">
      <c r="AC77208" s="379"/>
    </row>
    <row r="77209" spans="29:29" x14ac:dyDescent="0.25">
      <c r="AC77209" s="379"/>
    </row>
    <row r="77210" spans="29:29" x14ac:dyDescent="0.25">
      <c r="AC77210" s="379"/>
    </row>
    <row r="77211" spans="29:29" x14ac:dyDescent="0.25">
      <c r="AC77211" s="379"/>
    </row>
    <row r="77212" spans="29:29" x14ac:dyDescent="0.25">
      <c r="AC77212" s="379"/>
    </row>
    <row r="77213" spans="29:29" x14ac:dyDescent="0.25">
      <c r="AC77213" s="379"/>
    </row>
    <row r="77214" spans="29:29" x14ac:dyDescent="0.25">
      <c r="AC77214" s="379"/>
    </row>
    <row r="77215" spans="29:29" x14ac:dyDescent="0.25">
      <c r="AC77215" s="379"/>
    </row>
    <row r="77216" spans="29:29" x14ac:dyDescent="0.25">
      <c r="AC77216" s="379"/>
    </row>
    <row r="77217" spans="29:29" x14ac:dyDescent="0.25">
      <c r="AC77217" s="379"/>
    </row>
    <row r="77218" spans="29:29" x14ac:dyDescent="0.25">
      <c r="AC77218" s="379"/>
    </row>
    <row r="77219" spans="29:29" x14ac:dyDescent="0.25">
      <c r="AC77219" s="379"/>
    </row>
    <row r="77220" spans="29:29" x14ac:dyDescent="0.25">
      <c r="AC77220" s="379"/>
    </row>
    <row r="77221" spans="29:29" x14ac:dyDescent="0.25">
      <c r="AC77221" s="379"/>
    </row>
    <row r="77222" spans="29:29" x14ac:dyDescent="0.25">
      <c r="AC77222" s="379"/>
    </row>
    <row r="77223" spans="29:29" x14ac:dyDescent="0.25">
      <c r="AC77223" s="379"/>
    </row>
    <row r="77224" spans="29:29" x14ac:dyDescent="0.25">
      <c r="AC77224" s="379"/>
    </row>
    <row r="77225" spans="29:29" x14ac:dyDescent="0.25">
      <c r="AC77225" s="379"/>
    </row>
    <row r="77226" spans="29:29" x14ac:dyDescent="0.25">
      <c r="AC77226" s="379"/>
    </row>
    <row r="77227" spans="29:29" x14ac:dyDescent="0.25">
      <c r="AC77227" s="379"/>
    </row>
    <row r="77228" spans="29:29" x14ac:dyDescent="0.25">
      <c r="AC77228" s="379"/>
    </row>
    <row r="77229" spans="29:29" x14ac:dyDescent="0.25">
      <c r="AC77229" s="379"/>
    </row>
    <row r="77230" spans="29:29" x14ac:dyDescent="0.25">
      <c r="AC77230" s="379"/>
    </row>
    <row r="77231" spans="29:29" x14ac:dyDescent="0.25">
      <c r="AC77231" s="379"/>
    </row>
    <row r="77232" spans="29:29" x14ac:dyDescent="0.25">
      <c r="AC77232" s="379"/>
    </row>
    <row r="77233" spans="29:29" x14ac:dyDescent="0.25">
      <c r="AC77233" s="379"/>
    </row>
    <row r="77234" spans="29:29" x14ac:dyDescent="0.25">
      <c r="AC77234" s="379"/>
    </row>
    <row r="77235" spans="29:29" x14ac:dyDescent="0.25">
      <c r="AC77235" s="379"/>
    </row>
    <row r="77236" spans="29:29" x14ac:dyDescent="0.25">
      <c r="AC77236" s="379"/>
    </row>
    <row r="77237" spans="29:29" x14ac:dyDescent="0.25">
      <c r="AC77237" s="379"/>
    </row>
    <row r="77238" spans="29:29" x14ac:dyDescent="0.25">
      <c r="AC77238" s="379"/>
    </row>
    <row r="77239" spans="29:29" x14ac:dyDescent="0.25">
      <c r="AC77239" s="379"/>
    </row>
    <row r="77240" spans="29:29" x14ac:dyDescent="0.25">
      <c r="AC77240" s="379"/>
    </row>
    <row r="77241" spans="29:29" x14ac:dyDescent="0.25">
      <c r="AC77241" s="379"/>
    </row>
    <row r="77242" spans="29:29" x14ac:dyDescent="0.25">
      <c r="AC77242" s="379"/>
    </row>
    <row r="77243" spans="29:29" x14ac:dyDescent="0.25">
      <c r="AC77243" s="379"/>
    </row>
    <row r="77244" spans="29:29" x14ac:dyDescent="0.25">
      <c r="AC77244" s="379"/>
    </row>
    <row r="77245" spans="29:29" x14ac:dyDescent="0.25">
      <c r="AC77245" s="379"/>
    </row>
    <row r="77246" spans="29:29" x14ac:dyDescent="0.25">
      <c r="AC77246" s="379"/>
    </row>
    <row r="77247" spans="29:29" x14ac:dyDescent="0.25">
      <c r="AC77247" s="379"/>
    </row>
    <row r="77248" spans="29:29" x14ac:dyDescent="0.25">
      <c r="AC77248" s="379"/>
    </row>
    <row r="77249" spans="29:29" x14ac:dyDescent="0.25">
      <c r="AC77249" s="379"/>
    </row>
    <row r="77250" spans="29:29" x14ac:dyDescent="0.25">
      <c r="AC77250" s="379"/>
    </row>
    <row r="77251" spans="29:29" x14ac:dyDescent="0.25">
      <c r="AC77251" s="379"/>
    </row>
    <row r="77252" spans="29:29" x14ac:dyDescent="0.25">
      <c r="AC77252" s="379"/>
    </row>
    <row r="77253" spans="29:29" x14ac:dyDescent="0.25">
      <c r="AC77253" s="379"/>
    </row>
    <row r="77254" spans="29:29" x14ac:dyDescent="0.25">
      <c r="AC77254" s="379"/>
    </row>
    <row r="77255" spans="29:29" x14ac:dyDescent="0.25">
      <c r="AC77255" s="379"/>
    </row>
    <row r="77256" spans="29:29" x14ac:dyDescent="0.25">
      <c r="AC77256" s="379"/>
    </row>
    <row r="77257" spans="29:29" x14ac:dyDescent="0.25">
      <c r="AC77257" s="379"/>
    </row>
    <row r="77258" spans="29:29" x14ac:dyDescent="0.25">
      <c r="AC77258" s="379"/>
    </row>
    <row r="77259" spans="29:29" x14ac:dyDescent="0.25">
      <c r="AC77259" s="379"/>
    </row>
    <row r="77260" spans="29:29" x14ac:dyDescent="0.25">
      <c r="AC77260" s="379"/>
    </row>
    <row r="77261" spans="29:29" x14ac:dyDescent="0.25">
      <c r="AC77261" s="379"/>
    </row>
    <row r="77262" spans="29:29" x14ac:dyDescent="0.25">
      <c r="AC77262" s="379"/>
    </row>
    <row r="77263" spans="29:29" x14ac:dyDescent="0.25">
      <c r="AC77263" s="379"/>
    </row>
    <row r="77264" spans="29:29" x14ac:dyDescent="0.25">
      <c r="AC77264" s="379"/>
    </row>
    <row r="77265" spans="29:29" x14ac:dyDescent="0.25">
      <c r="AC77265" s="379"/>
    </row>
    <row r="77266" spans="29:29" x14ac:dyDescent="0.25">
      <c r="AC77266" s="379"/>
    </row>
    <row r="77267" spans="29:29" x14ac:dyDescent="0.25">
      <c r="AC77267" s="379"/>
    </row>
    <row r="77268" spans="29:29" x14ac:dyDescent="0.25">
      <c r="AC77268" s="379"/>
    </row>
    <row r="77269" spans="29:29" x14ac:dyDescent="0.25">
      <c r="AC77269" s="379"/>
    </row>
    <row r="77270" spans="29:29" x14ac:dyDescent="0.25">
      <c r="AC77270" s="379"/>
    </row>
    <row r="77271" spans="29:29" x14ac:dyDescent="0.25">
      <c r="AC77271" s="379"/>
    </row>
    <row r="77272" spans="29:29" x14ac:dyDescent="0.25">
      <c r="AC77272" s="379"/>
    </row>
    <row r="77273" spans="29:29" x14ac:dyDescent="0.25">
      <c r="AC77273" s="379"/>
    </row>
    <row r="77274" spans="29:29" x14ac:dyDescent="0.25">
      <c r="AC77274" s="379"/>
    </row>
    <row r="77275" spans="29:29" x14ac:dyDescent="0.25">
      <c r="AC77275" s="379"/>
    </row>
    <row r="77276" spans="29:29" x14ac:dyDescent="0.25">
      <c r="AC77276" s="379"/>
    </row>
    <row r="77277" spans="29:29" x14ac:dyDescent="0.25">
      <c r="AC77277" s="379"/>
    </row>
    <row r="77278" spans="29:29" x14ac:dyDescent="0.25">
      <c r="AC77278" s="379"/>
    </row>
    <row r="77279" spans="29:29" x14ac:dyDescent="0.25">
      <c r="AC77279" s="379"/>
    </row>
    <row r="77280" spans="29:29" x14ac:dyDescent="0.25">
      <c r="AC77280" s="379"/>
    </row>
    <row r="77281" spans="29:29" x14ac:dyDescent="0.25">
      <c r="AC77281" s="379"/>
    </row>
    <row r="77282" spans="29:29" x14ac:dyDescent="0.25">
      <c r="AC77282" s="379"/>
    </row>
    <row r="77283" spans="29:29" x14ac:dyDescent="0.25">
      <c r="AC77283" s="379"/>
    </row>
    <row r="77284" spans="29:29" x14ac:dyDescent="0.25">
      <c r="AC77284" s="379"/>
    </row>
    <row r="77285" spans="29:29" x14ac:dyDescent="0.25">
      <c r="AC77285" s="379"/>
    </row>
    <row r="77286" spans="29:29" x14ac:dyDescent="0.25">
      <c r="AC77286" s="379"/>
    </row>
    <row r="77287" spans="29:29" x14ac:dyDescent="0.25">
      <c r="AC77287" s="379"/>
    </row>
    <row r="77288" spans="29:29" x14ac:dyDescent="0.25">
      <c r="AC77288" s="379"/>
    </row>
    <row r="77289" spans="29:29" x14ac:dyDescent="0.25">
      <c r="AC77289" s="379"/>
    </row>
    <row r="77290" spans="29:29" x14ac:dyDescent="0.25">
      <c r="AC77290" s="379"/>
    </row>
    <row r="77291" spans="29:29" x14ac:dyDescent="0.25">
      <c r="AC77291" s="379"/>
    </row>
    <row r="77292" spans="29:29" x14ac:dyDescent="0.25">
      <c r="AC77292" s="379"/>
    </row>
    <row r="77293" spans="29:29" x14ac:dyDescent="0.25">
      <c r="AC77293" s="379"/>
    </row>
    <row r="77294" spans="29:29" x14ac:dyDescent="0.25">
      <c r="AC77294" s="379"/>
    </row>
    <row r="77295" spans="29:29" x14ac:dyDescent="0.25">
      <c r="AC77295" s="379"/>
    </row>
    <row r="77296" spans="29:29" x14ac:dyDescent="0.25">
      <c r="AC77296" s="379"/>
    </row>
    <row r="77297" spans="29:29" x14ac:dyDescent="0.25">
      <c r="AC77297" s="379"/>
    </row>
    <row r="77298" spans="29:29" x14ac:dyDescent="0.25">
      <c r="AC77298" s="379"/>
    </row>
    <row r="77299" spans="29:29" x14ac:dyDescent="0.25">
      <c r="AC77299" s="379"/>
    </row>
    <row r="77300" spans="29:29" x14ac:dyDescent="0.25">
      <c r="AC77300" s="379"/>
    </row>
    <row r="77301" spans="29:29" x14ac:dyDescent="0.25">
      <c r="AC77301" s="379"/>
    </row>
    <row r="77302" spans="29:29" x14ac:dyDescent="0.25">
      <c r="AC77302" s="379"/>
    </row>
    <row r="77303" spans="29:29" x14ac:dyDescent="0.25">
      <c r="AC77303" s="379"/>
    </row>
    <row r="77304" spans="29:29" x14ac:dyDescent="0.25">
      <c r="AC77304" s="379"/>
    </row>
    <row r="77305" spans="29:29" x14ac:dyDescent="0.25">
      <c r="AC77305" s="379"/>
    </row>
    <row r="77306" spans="29:29" x14ac:dyDescent="0.25">
      <c r="AC77306" s="379"/>
    </row>
    <row r="77307" spans="29:29" x14ac:dyDescent="0.25">
      <c r="AC77307" s="379"/>
    </row>
    <row r="77308" spans="29:29" x14ac:dyDescent="0.25">
      <c r="AC77308" s="379"/>
    </row>
    <row r="77309" spans="29:29" x14ac:dyDescent="0.25">
      <c r="AC77309" s="379"/>
    </row>
    <row r="77310" spans="29:29" x14ac:dyDescent="0.25">
      <c r="AC77310" s="379"/>
    </row>
    <row r="77311" spans="29:29" x14ac:dyDescent="0.25">
      <c r="AC77311" s="379"/>
    </row>
    <row r="77312" spans="29:29" x14ac:dyDescent="0.25">
      <c r="AC77312" s="379"/>
    </row>
    <row r="77313" spans="29:29" x14ac:dyDescent="0.25">
      <c r="AC77313" s="379"/>
    </row>
    <row r="77314" spans="29:29" x14ac:dyDescent="0.25">
      <c r="AC77314" s="379"/>
    </row>
    <row r="77315" spans="29:29" x14ac:dyDescent="0.25">
      <c r="AC77315" s="379"/>
    </row>
    <row r="77316" spans="29:29" x14ac:dyDescent="0.25">
      <c r="AC77316" s="379"/>
    </row>
    <row r="77317" spans="29:29" x14ac:dyDescent="0.25">
      <c r="AC77317" s="379"/>
    </row>
    <row r="77318" spans="29:29" x14ac:dyDescent="0.25">
      <c r="AC77318" s="379"/>
    </row>
    <row r="77319" spans="29:29" x14ac:dyDescent="0.25">
      <c r="AC77319" s="379"/>
    </row>
    <row r="77320" spans="29:29" x14ac:dyDescent="0.25">
      <c r="AC77320" s="379"/>
    </row>
    <row r="77321" spans="29:29" x14ac:dyDescent="0.25">
      <c r="AC77321" s="379"/>
    </row>
    <row r="77322" spans="29:29" x14ac:dyDescent="0.25">
      <c r="AC77322" s="379"/>
    </row>
    <row r="77323" spans="29:29" x14ac:dyDescent="0.25">
      <c r="AC77323" s="379"/>
    </row>
    <row r="77324" spans="29:29" x14ac:dyDescent="0.25">
      <c r="AC77324" s="379"/>
    </row>
    <row r="77325" spans="29:29" x14ac:dyDescent="0.25">
      <c r="AC77325" s="379"/>
    </row>
    <row r="77326" spans="29:29" x14ac:dyDescent="0.25">
      <c r="AC77326" s="379"/>
    </row>
    <row r="77327" spans="29:29" x14ac:dyDescent="0.25">
      <c r="AC77327" s="379"/>
    </row>
    <row r="77328" spans="29:29" x14ac:dyDescent="0.25">
      <c r="AC77328" s="379"/>
    </row>
    <row r="77329" spans="29:29" x14ac:dyDescent="0.25">
      <c r="AC77329" s="379"/>
    </row>
    <row r="77330" spans="29:29" x14ac:dyDescent="0.25">
      <c r="AC77330" s="379"/>
    </row>
    <row r="77331" spans="29:29" x14ac:dyDescent="0.25">
      <c r="AC77331" s="379"/>
    </row>
    <row r="77332" spans="29:29" x14ac:dyDescent="0.25">
      <c r="AC77332" s="379"/>
    </row>
    <row r="77333" spans="29:29" x14ac:dyDescent="0.25">
      <c r="AC77333" s="379"/>
    </row>
    <row r="77334" spans="29:29" x14ac:dyDescent="0.25">
      <c r="AC77334" s="379"/>
    </row>
    <row r="77335" spans="29:29" x14ac:dyDescent="0.25">
      <c r="AC77335" s="379"/>
    </row>
    <row r="77336" spans="29:29" x14ac:dyDescent="0.25">
      <c r="AC77336" s="379"/>
    </row>
    <row r="77337" spans="29:29" x14ac:dyDescent="0.25">
      <c r="AC77337" s="379"/>
    </row>
    <row r="77338" spans="29:29" x14ac:dyDescent="0.25">
      <c r="AC77338" s="379"/>
    </row>
    <row r="77339" spans="29:29" x14ac:dyDescent="0.25">
      <c r="AC77339" s="379"/>
    </row>
    <row r="77340" spans="29:29" x14ac:dyDescent="0.25">
      <c r="AC77340" s="379"/>
    </row>
    <row r="77341" spans="29:29" x14ac:dyDescent="0.25">
      <c r="AC77341" s="379"/>
    </row>
    <row r="77342" spans="29:29" x14ac:dyDescent="0.25">
      <c r="AC77342" s="379"/>
    </row>
    <row r="77343" spans="29:29" x14ac:dyDescent="0.25">
      <c r="AC77343" s="379"/>
    </row>
    <row r="77344" spans="29:29" x14ac:dyDescent="0.25">
      <c r="AC77344" s="379"/>
    </row>
    <row r="77345" spans="29:29" x14ac:dyDescent="0.25">
      <c r="AC77345" s="379"/>
    </row>
    <row r="77346" spans="29:29" x14ac:dyDescent="0.25">
      <c r="AC77346" s="379"/>
    </row>
    <row r="77347" spans="29:29" x14ac:dyDescent="0.25">
      <c r="AC77347" s="379"/>
    </row>
    <row r="77348" spans="29:29" x14ac:dyDescent="0.25">
      <c r="AC77348" s="379"/>
    </row>
    <row r="77349" spans="29:29" x14ac:dyDescent="0.25">
      <c r="AC77349" s="379"/>
    </row>
    <row r="77350" spans="29:29" x14ac:dyDescent="0.25">
      <c r="AC77350" s="379"/>
    </row>
    <row r="77351" spans="29:29" x14ac:dyDescent="0.25">
      <c r="AC77351" s="379"/>
    </row>
    <row r="77352" spans="29:29" x14ac:dyDescent="0.25">
      <c r="AC77352" s="379"/>
    </row>
    <row r="77353" spans="29:29" x14ac:dyDescent="0.25">
      <c r="AC77353" s="379"/>
    </row>
    <row r="77354" spans="29:29" x14ac:dyDescent="0.25">
      <c r="AC77354" s="379"/>
    </row>
    <row r="77355" spans="29:29" x14ac:dyDescent="0.25">
      <c r="AC77355" s="379"/>
    </row>
    <row r="77356" spans="29:29" x14ac:dyDescent="0.25">
      <c r="AC77356" s="379"/>
    </row>
    <row r="77357" spans="29:29" x14ac:dyDescent="0.25">
      <c r="AC77357" s="379"/>
    </row>
    <row r="77358" spans="29:29" x14ac:dyDescent="0.25">
      <c r="AC77358" s="379"/>
    </row>
    <row r="77359" spans="29:29" x14ac:dyDescent="0.25">
      <c r="AC77359" s="379"/>
    </row>
    <row r="77360" spans="29:29" x14ac:dyDescent="0.25">
      <c r="AC77360" s="379"/>
    </row>
    <row r="77361" spans="29:29" x14ac:dyDescent="0.25">
      <c r="AC77361" s="379"/>
    </row>
    <row r="77362" spans="29:29" x14ac:dyDescent="0.25">
      <c r="AC77362" s="379"/>
    </row>
    <row r="77363" spans="29:29" x14ac:dyDescent="0.25">
      <c r="AC77363" s="379"/>
    </row>
    <row r="77364" spans="29:29" x14ac:dyDescent="0.25">
      <c r="AC77364" s="379"/>
    </row>
    <row r="77365" spans="29:29" x14ac:dyDescent="0.25">
      <c r="AC77365" s="379"/>
    </row>
    <row r="77366" spans="29:29" x14ac:dyDescent="0.25">
      <c r="AC77366" s="379"/>
    </row>
    <row r="77367" spans="29:29" x14ac:dyDescent="0.25">
      <c r="AC77367" s="379"/>
    </row>
    <row r="77368" spans="29:29" x14ac:dyDescent="0.25">
      <c r="AC77368" s="379"/>
    </row>
    <row r="77369" spans="29:29" x14ac:dyDescent="0.25">
      <c r="AC77369" s="379"/>
    </row>
    <row r="77370" spans="29:29" x14ac:dyDescent="0.25">
      <c r="AC77370" s="379"/>
    </row>
    <row r="77371" spans="29:29" x14ac:dyDescent="0.25">
      <c r="AC77371" s="379"/>
    </row>
    <row r="77372" spans="29:29" x14ac:dyDescent="0.25">
      <c r="AC77372" s="379"/>
    </row>
    <row r="77373" spans="29:29" x14ac:dyDescent="0.25">
      <c r="AC77373" s="379"/>
    </row>
    <row r="77374" spans="29:29" x14ac:dyDescent="0.25">
      <c r="AC77374" s="379"/>
    </row>
    <row r="77375" spans="29:29" x14ac:dyDescent="0.25">
      <c r="AC77375" s="379"/>
    </row>
    <row r="77376" spans="29:29" x14ac:dyDescent="0.25">
      <c r="AC77376" s="379"/>
    </row>
    <row r="77377" spans="29:29" x14ac:dyDescent="0.25">
      <c r="AC77377" s="379"/>
    </row>
    <row r="77378" spans="29:29" x14ac:dyDescent="0.25">
      <c r="AC77378" s="379"/>
    </row>
    <row r="77379" spans="29:29" x14ac:dyDescent="0.25">
      <c r="AC77379" s="379"/>
    </row>
    <row r="77380" spans="29:29" x14ac:dyDescent="0.25">
      <c r="AC77380" s="379"/>
    </row>
    <row r="77381" spans="29:29" x14ac:dyDescent="0.25">
      <c r="AC77381" s="379"/>
    </row>
    <row r="77382" spans="29:29" x14ac:dyDescent="0.25">
      <c r="AC77382" s="379"/>
    </row>
    <row r="77383" spans="29:29" x14ac:dyDescent="0.25">
      <c r="AC77383" s="379"/>
    </row>
    <row r="77384" spans="29:29" x14ac:dyDescent="0.25">
      <c r="AC77384" s="379"/>
    </row>
    <row r="77385" spans="29:29" x14ac:dyDescent="0.25">
      <c r="AC77385" s="379"/>
    </row>
    <row r="77386" spans="29:29" x14ac:dyDescent="0.25">
      <c r="AC77386" s="379"/>
    </row>
    <row r="77387" spans="29:29" x14ac:dyDescent="0.25">
      <c r="AC77387" s="379"/>
    </row>
    <row r="77388" spans="29:29" x14ac:dyDescent="0.25">
      <c r="AC77388" s="379"/>
    </row>
    <row r="77389" spans="29:29" x14ac:dyDescent="0.25">
      <c r="AC77389" s="379"/>
    </row>
    <row r="77390" spans="29:29" x14ac:dyDescent="0.25">
      <c r="AC77390" s="379"/>
    </row>
    <row r="77391" spans="29:29" x14ac:dyDescent="0.25">
      <c r="AC77391" s="379"/>
    </row>
    <row r="77392" spans="29:29" x14ac:dyDescent="0.25">
      <c r="AC77392" s="379"/>
    </row>
    <row r="77393" spans="29:29" x14ac:dyDescent="0.25">
      <c r="AC77393" s="379"/>
    </row>
    <row r="77394" spans="29:29" x14ac:dyDescent="0.25">
      <c r="AC77394" s="379"/>
    </row>
    <row r="77395" spans="29:29" x14ac:dyDescent="0.25">
      <c r="AC77395" s="379"/>
    </row>
    <row r="77396" spans="29:29" x14ac:dyDescent="0.25">
      <c r="AC77396" s="379"/>
    </row>
    <row r="77397" spans="29:29" x14ac:dyDescent="0.25">
      <c r="AC77397" s="379"/>
    </row>
    <row r="77398" spans="29:29" x14ac:dyDescent="0.25">
      <c r="AC77398" s="379"/>
    </row>
    <row r="77399" spans="29:29" x14ac:dyDescent="0.25">
      <c r="AC77399" s="379"/>
    </row>
    <row r="77400" spans="29:29" x14ac:dyDescent="0.25">
      <c r="AC77400" s="379"/>
    </row>
    <row r="77401" spans="29:29" x14ac:dyDescent="0.25">
      <c r="AC77401" s="379"/>
    </row>
    <row r="77402" spans="29:29" x14ac:dyDescent="0.25">
      <c r="AC77402" s="379"/>
    </row>
    <row r="77403" spans="29:29" x14ac:dyDescent="0.25">
      <c r="AC77403" s="379"/>
    </row>
    <row r="77404" spans="29:29" x14ac:dyDescent="0.25">
      <c r="AC77404" s="379"/>
    </row>
    <row r="77405" spans="29:29" x14ac:dyDescent="0.25">
      <c r="AC77405" s="379"/>
    </row>
    <row r="77406" spans="29:29" x14ac:dyDescent="0.25">
      <c r="AC77406" s="379"/>
    </row>
    <row r="77407" spans="29:29" x14ac:dyDescent="0.25">
      <c r="AC77407" s="379"/>
    </row>
    <row r="77408" spans="29:29" x14ac:dyDescent="0.25">
      <c r="AC77408" s="379"/>
    </row>
    <row r="77409" spans="29:29" x14ac:dyDescent="0.25">
      <c r="AC77409" s="379"/>
    </row>
    <row r="77410" spans="29:29" x14ac:dyDescent="0.25">
      <c r="AC77410" s="379"/>
    </row>
    <row r="77411" spans="29:29" x14ac:dyDescent="0.25">
      <c r="AC77411" s="379"/>
    </row>
    <row r="77412" spans="29:29" x14ac:dyDescent="0.25">
      <c r="AC77412" s="379"/>
    </row>
    <row r="77413" spans="29:29" x14ac:dyDescent="0.25">
      <c r="AC77413" s="379"/>
    </row>
    <row r="77414" spans="29:29" x14ac:dyDescent="0.25">
      <c r="AC77414" s="379"/>
    </row>
    <row r="77415" spans="29:29" x14ac:dyDescent="0.25">
      <c r="AC77415" s="379"/>
    </row>
    <row r="77416" spans="29:29" x14ac:dyDescent="0.25">
      <c r="AC77416" s="379"/>
    </row>
    <row r="77417" spans="29:29" x14ac:dyDescent="0.25">
      <c r="AC77417" s="379"/>
    </row>
    <row r="77418" spans="29:29" x14ac:dyDescent="0.25">
      <c r="AC77418" s="379"/>
    </row>
    <row r="77419" spans="29:29" x14ac:dyDescent="0.25">
      <c r="AC77419" s="379"/>
    </row>
    <row r="77420" spans="29:29" x14ac:dyDescent="0.25">
      <c r="AC77420" s="379"/>
    </row>
    <row r="77421" spans="29:29" x14ac:dyDescent="0.25">
      <c r="AC77421" s="379"/>
    </row>
    <row r="77422" spans="29:29" x14ac:dyDescent="0.25">
      <c r="AC77422" s="379"/>
    </row>
    <row r="77423" spans="29:29" x14ac:dyDescent="0.25">
      <c r="AC77423" s="379"/>
    </row>
    <row r="77424" spans="29:29" x14ac:dyDescent="0.25">
      <c r="AC77424" s="379"/>
    </row>
    <row r="77425" spans="29:29" x14ac:dyDescent="0.25">
      <c r="AC77425" s="379"/>
    </row>
    <row r="77426" spans="29:29" x14ac:dyDescent="0.25">
      <c r="AC77426" s="379"/>
    </row>
    <row r="77427" spans="29:29" x14ac:dyDescent="0.25">
      <c r="AC77427" s="379"/>
    </row>
    <row r="77428" spans="29:29" x14ac:dyDescent="0.25">
      <c r="AC77428" s="379"/>
    </row>
    <row r="77429" spans="29:29" x14ac:dyDescent="0.25">
      <c r="AC77429" s="379"/>
    </row>
    <row r="77430" spans="29:29" x14ac:dyDescent="0.25">
      <c r="AC77430" s="379"/>
    </row>
    <row r="77431" spans="29:29" x14ac:dyDescent="0.25">
      <c r="AC77431" s="379"/>
    </row>
    <row r="77432" spans="29:29" x14ac:dyDescent="0.25">
      <c r="AC77432" s="379"/>
    </row>
    <row r="77433" spans="29:29" x14ac:dyDescent="0.25">
      <c r="AC77433" s="379"/>
    </row>
    <row r="77434" spans="29:29" x14ac:dyDescent="0.25">
      <c r="AC77434" s="379"/>
    </row>
    <row r="77435" spans="29:29" x14ac:dyDescent="0.25">
      <c r="AC77435" s="379"/>
    </row>
    <row r="77436" spans="29:29" x14ac:dyDescent="0.25">
      <c r="AC77436" s="379"/>
    </row>
    <row r="77437" spans="29:29" x14ac:dyDescent="0.25">
      <c r="AC77437" s="379"/>
    </row>
    <row r="77438" spans="29:29" x14ac:dyDescent="0.25">
      <c r="AC77438" s="379"/>
    </row>
    <row r="77439" spans="29:29" x14ac:dyDescent="0.25">
      <c r="AC77439" s="379"/>
    </row>
    <row r="77440" spans="29:29" x14ac:dyDescent="0.25">
      <c r="AC77440" s="379"/>
    </row>
    <row r="77441" spans="29:29" x14ac:dyDescent="0.25">
      <c r="AC77441" s="379"/>
    </row>
    <row r="77442" spans="29:29" x14ac:dyDescent="0.25">
      <c r="AC77442" s="379"/>
    </row>
    <row r="77443" spans="29:29" x14ac:dyDescent="0.25">
      <c r="AC77443" s="379"/>
    </row>
    <row r="77444" spans="29:29" x14ac:dyDescent="0.25">
      <c r="AC77444" s="379"/>
    </row>
    <row r="77445" spans="29:29" x14ac:dyDescent="0.25">
      <c r="AC77445" s="379"/>
    </row>
    <row r="77446" spans="29:29" x14ac:dyDescent="0.25">
      <c r="AC77446" s="379"/>
    </row>
    <row r="77447" spans="29:29" x14ac:dyDescent="0.25">
      <c r="AC77447" s="379"/>
    </row>
    <row r="77448" spans="29:29" x14ac:dyDescent="0.25">
      <c r="AC77448" s="379"/>
    </row>
    <row r="77449" spans="29:29" x14ac:dyDescent="0.25">
      <c r="AC77449" s="379"/>
    </row>
    <row r="77450" spans="29:29" x14ac:dyDescent="0.25">
      <c r="AC77450" s="379"/>
    </row>
    <row r="77451" spans="29:29" x14ac:dyDescent="0.25">
      <c r="AC77451" s="379"/>
    </row>
    <row r="77452" spans="29:29" x14ac:dyDescent="0.25">
      <c r="AC77452" s="379"/>
    </row>
    <row r="77453" spans="29:29" x14ac:dyDescent="0.25">
      <c r="AC77453" s="379"/>
    </row>
    <row r="77454" spans="29:29" x14ac:dyDescent="0.25">
      <c r="AC77454" s="379"/>
    </row>
    <row r="77455" spans="29:29" x14ac:dyDescent="0.25">
      <c r="AC77455" s="379"/>
    </row>
    <row r="77456" spans="29:29" x14ac:dyDescent="0.25">
      <c r="AC77456" s="379"/>
    </row>
    <row r="77457" spans="29:29" x14ac:dyDescent="0.25">
      <c r="AC77457" s="379"/>
    </row>
    <row r="77458" spans="29:29" x14ac:dyDescent="0.25">
      <c r="AC77458" s="379"/>
    </row>
    <row r="77459" spans="29:29" x14ac:dyDescent="0.25">
      <c r="AC77459" s="379"/>
    </row>
    <row r="77460" spans="29:29" x14ac:dyDescent="0.25">
      <c r="AC77460" s="379"/>
    </row>
    <row r="77461" spans="29:29" x14ac:dyDescent="0.25">
      <c r="AC77461" s="379"/>
    </row>
    <row r="77462" spans="29:29" x14ac:dyDescent="0.25">
      <c r="AC77462" s="379"/>
    </row>
    <row r="77463" spans="29:29" x14ac:dyDescent="0.25">
      <c r="AC77463" s="379"/>
    </row>
    <row r="77464" spans="29:29" x14ac:dyDescent="0.25">
      <c r="AC77464" s="379"/>
    </row>
    <row r="77465" spans="29:29" x14ac:dyDescent="0.25">
      <c r="AC77465" s="379"/>
    </row>
    <row r="77466" spans="29:29" x14ac:dyDescent="0.25">
      <c r="AC77466" s="379"/>
    </row>
    <row r="77467" spans="29:29" x14ac:dyDescent="0.25">
      <c r="AC77467" s="379"/>
    </row>
    <row r="77468" spans="29:29" x14ac:dyDescent="0.25">
      <c r="AC77468" s="379"/>
    </row>
    <row r="77469" spans="29:29" x14ac:dyDescent="0.25">
      <c r="AC77469" s="379"/>
    </row>
    <row r="77470" spans="29:29" x14ac:dyDescent="0.25">
      <c r="AC77470" s="379"/>
    </row>
    <row r="77471" spans="29:29" x14ac:dyDescent="0.25">
      <c r="AC77471" s="379"/>
    </row>
    <row r="77472" spans="29:29" x14ac:dyDescent="0.25">
      <c r="AC77472" s="379"/>
    </row>
    <row r="77473" spans="29:29" x14ac:dyDescent="0.25">
      <c r="AC77473" s="379"/>
    </row>
    <row r="77474" spans="29:29" x14ac:dyDescent="0.25">
      <c r="AC77474" s="379"/>
    </row>
    <row r="77475" spans="29:29" x14ac:dyDescent="0.25">
      <c r="AC77475" s="379"/>
    </row>
    <row r="77476" spans="29:29" x14ac:dyDescent="0.25">
      <c r="AC77476" s="379"/>
    </row>
    <row r="77477" spans="29:29" x14ac:dyDescent="0.25">
      <c r="AC77477" s="379"/>
    </row>
    <row r="77478" spans="29:29" x14ac:dyDescent="0.25">
      <c r="AC77478" s="379"/>
    </row>
    <row r="77479" spans="29:29" x14ac:dyDescent="0.25">
      <c r="AC77479" s="379"/>
    </row>
    <row r="77480" spans="29:29" x14ac:dyDescent="0.25">
      <c r="AC77480" s="379"/>
    </row>
    <row r="77481" spans="29:29" x14ac:dyDescent="0.25">
      <c r="AC77481" s="379"/>
    </row>
    <row r="77482" spans="29:29" x14ac:dyDescent="0.25">
      <c r="AC77482" s="379"/>
    </row>
    <row r="77483" spans="29:29" x14ac:dyDescent="0.25">
      <c r="AC77483" s="379"/>
    </row>
    <row r="77484" spans="29:29" x14ac:dyDescent="0.25">
      <c r="AC77484" s="379"/>
    </row>
    <row r="77485" spans="29:29" x14ac:dyDescent="0.25">
      <c r="AC77485" s="379"/>
    </row>
    <row r="77486" spans="29:29" x14ac:dyDescent="0.25">
      <c r="AC77486" s="379"/>
    </row>
    <row r="77487" spans="29:29" x14ac:dyDescent="0.25">
      <c r="AC77487" s="379"/>
    </row>
    <row r="77488" spans="29:29" x14ac:dyDescent="0.25">
      <c r="AC77488" s="379"/>
    </row>
    <row r="77489" spans="29:29" x14ac:dyDescent="0.25">
      <c r="AC77489" s="379"/>
    </row>
    <row r="77490" spans="29:29" x14ac:dyDescent="0.25">
      <c r="AC77490" s="379"/>
    </row>
    <row r="77491" spans="29:29" x14ac:dyDescent="0.25">
      <c r="AC77491" s="379"/>
    </row>
    <row r="77492" spans="29:29" x14ac:dyDescent="0.25">
      <c r="AC77492" s="379"/>
    </row>
    <row r="77493" spans="29:29" x14ac:dyDescent="0.25">
      <c r="AC77493" s="379"/>
    </row>
    <row r="77494" spans="29:29" x14ac:dyDescent="0.25">
      <c r="AC77494" s="379"/>
    </row>
    <row r="77495" spans="29:29" x14ac:dyDescent="0.25">
      <c r="AC77495" s="379"/>
    </row>
    <row r="77496" spans="29:29" x14ac:dyDescent="0.25">
      <c r="AC77496" s="379"/>
    </row>
    <row r="77497" spans="29:29" x14ac:dyDescent="0.25">
      <c r="AC77497" s="379"/>
    </row>
    <row r="77498" spans="29:29" x14ac:dyDescent="0.25">
      <c r="AC77498" s="379"/>
    </row>
    <row r="77499" spans="29:29" x14ac:dyDescent="0.25">
      <c r="AC77499" s="379"/>
    </row>
    <row r="77500" spans="29:29" x14ac:dyDescent="0.25">
      <c r="AC77500" s="379"/>
    </row>
    <row r="77501" spans="29:29" x14ac:dyDescent="0.25">
      <c r="AC77501" s="379"/>
    </row>
    <row r="77502" spans="29:29" x14ac:dyDescent="0.25">
      <c r="AC77502" s="379"/>
    </row>
    <row r="77503" spans="29:29" x14ac:dyDescent="0.25">
      <c r="AC77503" s="379"/>
    </row>
    <row r="77504" spans="29:29" x14ac:dyDescent="0.25">
      <c r="AC77504" s="379"/>
    </row>
    <row r="77505" spans="29:29" x14ac:dyDescent="0.25">
      <c r="AC77505" s="379"/>
    </row>
    <row r="77506" spans="29:29" x14ac:dyDescent="0.25">
      <c r="AC77506" s="379"/>
    </row>
    <row r="77507" spans="29:29" x14ac:dyDescent="0.25">
      <c r="AC77507" s="379"/>
    </row>
    <row r="77508" spans="29:29" x14ac:dyDescent="0.25">
      <c r="AC77508" s="379"/>
    </row>
    <row r="77509" spans="29:29" x14ac:dyDescent="0.25">
      <c r="AC77509" s="379"/>
    </row>
    <row r="77510" spans="29:29" x14ac:dyDescent="0.25">
      <c r="AC77510" s="379"/>
    </row>
    <row r="77511" spans="29:29" x14ac:dyDescent="0.25">
      <c r="AC77511" s="379"/>
    </row>
    <row r="77512" spans="29:29" x14ac:dyDescent="0.25">
      <c r="AC77512" s="379"/>
    </row>
    <row r="77513" spans="29:29" x14ac:dyDescent="0.25">
      <c r="AC77513" s="379"/>
    </row>
    <row r="77514" spans="29:29" x14ac:dyDescent="0.25">
      <c r="AC77514" s="379"/>
    </row>
    <row r="77515" spans="29:29" x14ac:dyDescent="0.25">
      <c r="AC77515" s="379"/>
    </row>
    <row r="77516" spans="29:29" x14ac:dyDescent="0.25">
      <c r="AC77516" s="379"/>
    </row>
    <row r="77517" spans="29:29" x14ac:dyDescent="0.25">
      <c r="AC77517" s="379"/>
    </row>
    <row r="77518" spans="29:29" x14ac:dyDescent="0.25">
      <c r="AC77518" s="379"/>
    </row>
    <row r="77519" spans="29:29" x14ac:dyDescent="0.25">
      <c r="AC77519" s="379"/>
    </row>
    <row r="77520" spans="29:29" x14ac:dyDescent="0.25">
      <c r="AC77520" s="379"/>
    </row>
    <row r="77521" spans="29:29" x14ac:dyDescent="0.25">
      <c r="AC77521" s="379"/>
    </row>
    <row r="77522" spans="29:29" x14ac:dyDescent="0.25">
      <c r="AC77522" s="379"/>
    </row>
    <row r="77523" spans="29:29" x14ac:dyDescent="0.25">
      <c r="AC77523" s="379"/>
    </row>
    <row r="77524" spans="29:29" x14ac:dyDescent="0.25">
      <c r="AC77524" s="379"/>
    </row>
    <row r="77525" spans="29:29" x14ac:dyDescent="0.25">
      <c r="AC77525" s="379"/>
    </row>
    <row r="77526" spans="29:29" x14ac:dyDescent="0.25">
      <c r="AC77526" s="379"/>
    </row>
    <row r="77527" spans="29:29" x14ac:dyDescent="0.25">
      <c r="AC77527" s="379"/>
    </row>
    <row r="77528" spans="29:29" x14ac:dyDescent="0.25">
      <c r="AC77528" s="379"/>
    </row>
    <row r="77529" spans="29:29" x14ac:dyDescent="0.25">
      <c r="AC77529" s="379"/>
    </row>
    <row r="77530" spans="29:29" x14ac:dyDescent="0.25">
      <c r="AC77530" s="379"/>
    </row>
    <row r="77531" spans="29:29" x14ac:dyDescent="0.25">
      <c r="AC77531" s="379"/>
    </row>
    <row r="77532" spans="29:29" x14ac:dyDescent="0.25">
      <c r="AC77532" s="379"/>
    </row>
    <row r="77533" spans="29:29" x14ac:dyDescent="0.25">
      <c r="AC77533" s="379"/>
    </row>
    <row r="77534" spans="29:29" x14ac:dyDescent="0.25">
      <c r="AC77534" s="379"/>
    </row>
    <row r="77535" spans="29:29" x14ac:dyDescent="0.25">
      <c r="AC77535" s="379"/>
    </row>
    <row r="77536" spans="29:29" x14ac:dyDescent="0.25">
      <c r="AC77536" s="379"/>
    </row>
    <row r="77537" spans="29:29" x14ac:dyDescent="0.25">
      <c r="AC77537" s="379"/>
    </row>
    <row r="77538" spans="29:29" x14ac:dyDescent="0.25">
      <c r="AC77538" s="379"/>
    </row>
    <row r="77539" spans="29:29" x14ac:dyDescent="0.25">
      <c r="AC77539" s="379"/>
    </row>
    <row r="77540" spans="29:29" x14ac:dyDescent="0.25">
      <c r="AC77540" s="379"/>
    </row>
    <row r="77541" spans="29:29" x14ac:dyDescent="0.25">
      <c r="AC77541" s="379"/>
    </row>
    <row r="77542" spans="29:29" x14ac:dyDescent="0.25">
      <c r="AC77542" s="379"/>
    </row>
    <row r="77543" spans="29:29" x14ac:dyDescent="0.25">
      <c r="AC77543" s="379"/>
    </row>
    <row r="77544" spans="29:29" x14ac:dyDescent="0.25">
      <c r="AC77544" s="379"/>
    </row>
    <row r="77545" spans="29:29" x14ac:dyDescent="0.25">
      <c r="AC77545" s="379"/>
    </row>
    <row r="77546" spans="29:29" x14ac:dyDescent="0.25">
      <c r="AC77546" s="379"/>
    </row>
    <row r="77547" spans="29:29" x14ac:dyDescent="0.25">
      <c r="AC77547" s="379"/>
    </row>
    <row r="77548" spans="29:29" x14ac:dyDescent="0.25">
      <c r="AC77548" s="379"/>
    </row>
    <row r="77549" spans="29:29" x14ac:dyDescent="0.25">
      <c r="AC77549" s="379"/>
    </row>
    <row r="77550" spans="29:29" x14ac:dyDescent="0.25">
      <c r="AC77550" s="379"/>
    </row>
    <row r="77551" spans="29:29" x14ac:dyDescent="0.25">
      <c r="AC77551" s="379"/>
    </row>
    <row r="77552" spans="29:29" x14ac:dyDescent="0.25">
      <c r="AC77552" s="379"/>
    </row>
    <row r="77553" spans="29:29" x14ac:dyDescent="0.25">
      <c r="AC77553" s="379"/>
    </row>
    <row r="77554" spans="29:29" x14ac:dyDescent="0.25">
      <c r="AC77554" s="379"/>
    </row>
    <row r="77555" spans="29:29" x14ac:dyDescent="0.25">
      <c r="AC77555" s="379"/>
    </row>
    <row r="77556" spans="29:29" x14ac:dyDescent="0.25">
      <c r="AC77556" s="379"/>
    </row>
    <row r="77557" spans="29:29" x14ac:dyDescent="0.25">
      <c r="AC77557" s="379"/>
    </row>
    <row r="77558" spans="29:29" x14ac:dyDescent="0.25">
      <c r="AC77558" s="379"/>
    </row>
    <row r="77559" spans="29:29" x14ac:dyDescent="0.25">
      <c r="AC77559" s="379"/>
    </row>
    <row r="77560" spans="29:29" x14ac:dyDescent="0.25">
      <c r="AC77560" s="379"/>
    </row>
    <row r="77561" spans="29:29" x14ac:dyDescent="0.25">
      <c r="AC77561" s="379"/>
    </row>
    <row r="77562" spans="29:29" x14ac:dyDescent="0.25">
      <c r="AC77562" s="379"/>
    </row>
    <row r="77563" spans="29:29" x14ac:dyDescent="0.25">
      <c r="AC77563" s="379"/>
    </row>
    <row r="77564" spans="29:29" x14ac:dyDescent="0.25">
      <c r="AC77564" s="379"/>
    </row>
    <row r="77565" spans="29:29" x14ac:dyDescent="0.25">
      <c r="AC77565" s="379"/>
    </row>
    <row r="77566" spans="29:29" x14ac:dyDescent="0.25">
      <c r="AC77566" s="379"/>
    </row>
    <row r="77567" spans="29:29" x14ac:dyDescent="0.25">
      <c r="AC77567" s="379"/>
    </row>
    <row r="77568" spans="29:29" x14ac:dyDescent="0.25">
      <c r="AC77568" s="379"/>
    </row>
    <row r="77569" spans="29:29" x14ac:dyDescent="0.25">
      <c r="AC77569" s="379"/>
    </row>
    <row r="77570" spans="29:29" x14ac:dyDescent="0.25">
      <c r="AC77570" s="379"/>
    </row>
    <row r="77571" spans="29:29" x14ac:dyDescent="0.25">
      <c r="AC77571" s="379"/>
    </row>
    <row r="77572" spans="29:29" x14ac:dyDescent="0.25">
      <c r="AC77572" s="379"/>
    </row>
    <row r="77573" spans="29:29" x14ac:dyDescent="0.25">
      <c r="AC77573" s="379"/>
    </row>
    <row r="77574" spans="29:29" x14ac:dyDescent="0.25">
      <c r="AC77574" s="379"/>
    </row>
    <row r="77575" spans="29:29" x14ac:dyDescent="0.25">
      <c r="AC77575" s="379"/>
    </row>
    <row r="77576" spans="29:29" x14ac:dyDescent="0.25">
      <c r="AC77576" s="379"/>
    </row>
    <row r="77577" spans="29:29" x14ac:dyDescent="0.25">
      <c r="AC77577" s="379"/>
    </row>
    <row r="77578" spans="29:29" x14ac:dyDescent="0.25">
      <c r="AC77578" s="379"/>
    </row>
    <row r="77579" spans="29:29" x14ac:dyDescent="0.25">
      <c r="AC77579" s="379"/>
    </row>
    <row r="77580" spans="29:29" x14ac:dyDescent="0.25">
      <c r="AC77580" s="379"/>
    </row>
    <row r="77581" spans="29:29" x14ac:dyDescent="0.25">
      <c r="AC77581" s="379"/>
    </row>
    <row r="77582" spans="29:29" x14ac:dyDescent="0.25">
      <c r="AC77582" s="379"/>
    </row>
    <row r="77583" spans="29:29" x14ac:dyDescent="0.25">
      <c r="AC77583" s="379"/>
    </row>
    <row r="77584" spans="29:29" x14ac:dyDescent="0.25">
      <c r="AC77584" s="379"/>
    </row>
    <row r="77585" spans="29:29" x14ac:dyDescent="0.25">
      <c r="AC77585" s="379"/>
    </row>
    <row r="77586" spans="29:29" x14ac:dyDescent="0.25">
      <c r="AC77586" s="379"/>
    </row>
    <row r="77587" spans="29:29" x14ac:dyDescent="0.25">
      <c r="AC77587" s="379"/>
    </row>
    <row r="77588" spans="29:29" x14ac:dyDescent="0.25">
      <c r="AC77588" s="379"/>
    </row>
    <row r="77589" spans="29:29" x14ac:dyDescent="0.25">
      <c r="AC77589" s="379"/>
    </row>
    <row r="77590" spans="29:29" x14ac:dyDescent="0.25">
      <c r="AC77590" s="379"/>
    </row>
    <row r="77591" spans="29:29" x14ac:dyDescent="0.25">
      <c r="AC77591" s="379"/>
    </row>
    <row r="77592" spans="29:29" x14ac:dyDescent="0.25">
      <c r="AC77592" s="379"/>
    </row>
    <row r="77593" spans="29:29" x14ac:dyDescent="0.25">
      <c r="AC77593" s="379"/>
    </row>
    <row r="77594" spans="29:29" x14ac:dyDescent="0.25">
      <c r="AC77594" s="379"/>
    </row>
    <row r="77595" spans="29:29" x14ac:dyDescent="0.25">
      <c r="AC77595" s="379"/>
    </row>
    <row r="77596" spans="29:29" x14ac:dyDescent="0.25">
      <c r="AC77596" s="379"/>
    </row>
    <row r="77597" spans="29:29" x14ac:dyDescent="0.25">
      <c r="AC77597" s="379"/>
    </row>
    <row r="77598" spans="29:29" x14ac:dyDescent="0.25">
      <c r="AC77598" s="379"/>
    </row>
    <row r="77599" spans="29:29" x14ac:dyDescent="0.25">
      <c r="AC77599" s="379"/>
    </row>
    <row r="77600" spans="29:29" x14ac:dyDescent="0.25">
      <c r="AC77600" s="379"/>
    </row>
    <row r="77601" spans="29:29" x14ac:dyDescent="0.25">
      <c r="AC77601" s="379"/>
    </row>
    <row r="77602" spans="29:29" x14ac:dyDescent="0.25">
      <c r="AC77602" s="379"/>
    </row>
    <row r="77603" spans="29:29" x14ac:dyDescent="0.25">
      <c r="AC77603" s="379"/>
    </row>
    <row r="77604" spans="29:29" x14ac:dyDescent="0.25">
      <c r="AC77604" s="379"/>
    </row>
    <row r="77605" spans="29:29" x14ac:dyDescent="0.25">
      <c r="AC77605" s="379"/>
    </row>
    <row r="77606" spans="29:29" x14ac:dyDescent="0.25">
      <c r="AC77606" s="379"/>
    </row>
    <row r="77607" spans="29:29" x14ac:dyDescent="0.25">
      <c r="AC77607" s="379"/>
    </row>
    <row r="77608" spans="29:29" x14ac:dyDescent="0.25">
      <c r="AC77608" s="379"/>
    </row>
    <row r="77609" spans="29:29" x14ac:dyDescent="0.25">
      <c r="AC77609" s="379"/>
    </row>
    <row r="77610" spans="29:29" x14ac:dyDescent="0.25">
      <c r="AC77610" s="379"/>
    </row>
    <row r="77611" spans="29:29" x14ac:dyDescent="0.25">
      <c r="AC77611" s="379"/>
    </row>
    <row r="77612" spans="29:29" x14ac:dyDescent="0.25">
      <c r="AC77612" s="379"/>
    </row>
    <row r="77613" spans="29:29" x14ac:dyDescent="0.25">
      <c r="AC77613" s="379"/>
    </row>
    <row r="77614" spans="29:29" x14ac:dyDescent="0.25">
      <c r="AC77614" s="379"/>
    </row>
    <row r="77615" spans="29:29" x14ac:dyDescent="0.25">
      <c r="AC77615" s="379"/>
    </row>
    <row r="77616" spans="29:29" x14ac:dyDescent="0.25">
      <c r="AC77616" s="379"/>
    </row>
    <row r="77617" spans="29:29" x14ac:dyDescent="0.25">
      <c r="AC77617" s="379"/>
    </row>
    <row r="77618" spans="29:29" x14ac:dyDescent="0.25">
      <c r="AC77618" s="379"/>
    </row>
    <row r="77619" spans="29:29" x14ac:dyDescent="0.25">
      <c r="AC77619" s="379"/>
    </row>
    <row r="77620" spans="29:29" x14ac:dyDescent="0.25">
      <c r="AC77620" s="379"/>
    </row>
    <row r="77621" spans="29:29" x14ac:dyDescent="0.25">
      <c r="AC77621" s="379"/>
    </row>
    <row r="77622" spans="29:29" x14ac:dyDescent="0.25">
      <c r="AC77622" s="379"/>
    </row>
    <row r="77623" spans="29:29" x14ac:dyDescent="0.25">
      <c r="AC77623" s="379"/>
    </row>
    <row r="77624" spans="29:29" x14ac:dyDescent="0.25">
      <c r="AC77624" s="379"/>
    </row>
    <row r="77625" spans="29:29" x14ac:dyDescent="0.25">
      <c r="AC77625" s="379"/>
    </row>
    <row r="77626" spans="29:29" x14ac:dyDescent="0.25">
      <c r="AC77626" s="379"/>
    </row>
    <row r="77627" spans="29:29" x14ac:dyDescent="0.25">
      <c r="AC77627" s="379"/>
    </row>
    <row r="77628" spans="29:29" x14ac:dyDescent="0.25">
      <c r="AC77628" s="379"/>
    </row>
    <row r="77629" spans="29:29" x14ac:dyDescent="0.25">
      <c r="AC77629" s="379"/>
    </row>
    <row r="77630" spans="29:29" x14ac:dyDescent="0.25">
      <c r="AC77630" s="379"/>
    </row>
    <row r="77631" spans="29:29" x14ac:dyDescent="0.25">
      <c r="AC77631" s="379"/>
    </row>
    <row r="77632" spans="29:29" x14ac:dyDescent="0.25">
      <c r="AC77632" s="379"/>
    </row>
    <row r="77633" spans="29:29" x14ac:dyDescent="0.25">
      <c r="AC77633" s="379"/>
    </row>
    <row r="77634" spans="29:29" x14ac:dyDescent="0.25">
      <c r="AC77634" s="379"/>
    </row>
    <row r="77635" spans="29:29" x14ac:dyDescent="0.25">
      <c r="AC77635" s="379"/>
    </row>
    <row r="77636" spans="29:29" x14ac:dyDescent="0.25">
      <c r="AC77636" s="379"/>
    </row>
    <row r="77637" spans="29:29" x14ac:dyDescent="0.25">
      <c r="AC77637" s="379"/>
    </row>
    <row r="77638" spans="29:29" x14ac:dyDescent="0.25">
      <c r="AC77638" s="379"/>
    </row>
    <row r="77639" spans="29:29" x14ac:dyDescent="0.25">
      <c r="AC77639" s="379"/>
    </row>
    <row r="77640" spans="29:29" x14ac:dyDescent="0.25">
      <c r="AC77640" s="379"/>
    </row>
    <row r="77641" spans="29:29" x14ac:dyDescent="0.25">
      <c r="AC77641" s="379"/>
    </row>
    <row r="77642" spans="29:29" x14ac:dyDescent="0.25">
      <c r="AC77642" s="379"/>
    </row>
    <row r="77643" spans="29:29" x14ac:dyDescent="0.25">
      <c r="AC77643" s="379"/>
    </row>
    <row r="77644" spans="29:29" x14ac:dyDescent="0.25">
      <c r="AC77644" s="379"/>
    </row>
    <row r="77645" spans="29:29" x14ac:dyDescent="0.25">
      <c r="AC77645" s="379"/>
    </row>
    <row r="77646" spans="29:29" x14ac:dyDescent="0.25">
      <c r="AC77646" s="379"/>
    </row>
    <row r="77647" spans="29:29" x14ac:dyDescent="0.25">
      <c r="AC77647" s="379"/>
    </row>
    <row r="77648" spans="29:29" x14ac:dyDescent="0.25">
      <c r="AC77648" s="379"/>
    </row>
    <row r="77649" spans="29:29" x14ac:dyDescent="0.25">
      <c r="AC77649" s="379"/>
    </row>
    <row r="77650" spans="29:29" x14ac:dyDescent="0.25">
      <c r="AC77650" s="379"/>
    </row>
    <row r="77651" spans="29:29" x14ac:dyDescent="0.25">
      <c r="AC77651" s="379"/>
    </row>
    <row r="77652" spans="29:29" x14ac:dyDescent="0.25">
      <c r="AC77652" s="379"/>
    </row>
    <row r="77653" spans="29:29" x14ac:dyDescent="0.25">
      <c r="AC77653" s="379"/>
    </row>
    <row r="77654" spans="29:29" x14ac:dyDescent="0.25">
      <c r="AC77654" s="379"/>
    </row>
    <row r="77655" spans="29:29" x14ac:dyDescent="0.25">
      <c r="AC77655" s="379"/>
    </row>
    <row r="77656" spans="29:29" x14ac:dyDescent="0.25">
      <c r="AC77656" s="379"/>
    </row>
    <row r="77657" spans="29:29" x14ac:dyDescent="0.25">
      <c r="AC77657" s="379"/>
    </row>
    <row r="77658" spans="29:29" x14ac:dyDescent="0.25">
      <c r="AC77658" s="379"/>
    </row>
    <row r="77659" spans="29:29" x14ac:dyDescent="0.25">
      <c r="AC77659" s="379"/>
    </row>
    <row r="77660" spans="29:29" x14ac:dyDescent="0.25">
      <c r="AC77660" s="379"/>
    </row>
    <row r="77661" spans="29:29" x14ac:dyDescent="0.25">
      <c r="AC77661" s="379"/>
    </row>
    <row r="77662" spans="29:29" x14ac:dyDescent="0.25">
      <c r="AC77662" s="379"/>
    </row>
    <row r="77663" spans="29:29" x14ac:dyDescent="0.25">
      <c r="AC77663" s="379"/>
    </row>
    <row r="77664" spans="29:29" x14ac:dyDescent="0.25">
      <c r="AC77664" s="379"/>
    </row>
    <row r="77665" spans="29:29" x14ac:dyDescent="0.25">
      <c r="AC77665" s="379"/>
    </row>
    <row r="77666" spans="29:29" x14ac:dyDescent="0.25">
      <c r="AC77666" s="379"/>
    </row>
    <row r="77667" spans="29:29" x14ac:dyDescent="0.25">
      <c r="AC77667" s="379"/>
    </row>
    <row r="77668" spans="29:29" x14ac:dyDescent="0.25">
      <c r="AC77668" s="379"/>
    </row>
    <row r="77669" spans="29:29" x14ac:dyDescent="0.25">
      <c r="AC77669" s="379"/>
    </row>
    <row r="77670" spans="29:29" x14ac:dyDescent="0.25">
      <c r="AC77670" s="379"/>
    </row>
    <row r="77671" spans="29:29" x14ac:dyDescent="0.25">
      <c r="AC77671" s="379"/>
    </row>
    <row r="77672" spans="29:29" x14ac:dyDescent="0.25">
      <c r="AC77672" s="379"/>
    </row>
    <row r="77673" spans="29:29" x14ac:dyDescent="0.25">
      <c r="AC77673" s="379"/>
    </row>
    <row r="77674" spans="29:29" x14ac:dyDescent="0.25">
      <c r="AC77674" s="379"/>
    </row>
    <row r="77675" spans="29:29" x14ac:dyDescent="0.25">
      <c r="AC77675" s="379"/>
    </row>
    <row r="77676" spans="29:29" x14ac:dyDescent="0.25">
      <c r="AC77676" s="379"/>
    </row>
    <row r="77677" spans="29:29" x14ac:dyDescent="0.25">
      <c r="AC77677" s="379"/>
    </row>
    <row r="77678" spans="29:29" x14ac:dyDescent="0.25">
      <c r="AC77678" s="379"/>
    </row>
    <row r="77679" spans="29:29" x14ac:dyDescent="0.25">
      <c r="AC77679" s="379"/>
    </row>
    <row r="77680" spans="29:29" x14ac:dyDescent="0.25">
      <c r="AC77680" s="379"/>
    </row>
    <row r="77681" spans="29:29" x14ac:dyDescent="0.25">
      <c r="AC77681" s="379"/>
    </row>
    <row r="77682" spans="29:29" x14ac:dyDescent="0.25">
      <c r="AC77682" s="379"/>
    </row>
    <row r="77683" spans="29:29" x14ac:dyDescent="0.25">
      <c r="AC77683" s="379"/>
    </row>
    <row r="77684" spans="29:29" x14ac:dyDescent="0.25">
      <c r="AC77684" s="379"/>
    </row>
    <row r="77685" spans="29:29" x14ac:dyDescent="0.25">
      <c r="AC77685" s="379"/>
    </row>
    <row r="77686" spans="29:29" x14ac:dyDescent="0.25">
      <c r="AC77686" s="379"/>
    </row>
    <row r="77687" spans="29:29" x14ac:dyDescent="0.25">
      <c r="AC77687" s="379"/>
    </row>
    <row r="77688" spans="29:29" x14ac:dyDescent="0.25">
      <c r="AC77688" s="379"/>
    </row>
    <row r="77689" spans="29:29" x14ac:dyDescent="0.25">
      <c r="AC77689" s="379"/>
    </row>
    <row r="77690" spans="29:29" x14ac:dyDescent="0.25">
      <c r="AC77690" s="379"/>
    </row>
    <row r="77691" spans="29:29" x14ac:dyDescent="0.25">
      <c r="AC77691" s="379"/>
    </row>
    <row r="77692" spans="29:29" x14ac:dyDescent="0.25">
      <c r="AC77692" s="379"/>
    </row>
    <row r="77693" spans="29:29" x14ac:dyDescent="0.25">
      <c r="AC77693" s="379"/>
    </row>
    <row r="77694" spans="29:29" x14ac:dyDescent="0.25">
      <c r="AC77694" s="379"/>
    </row>
    <row r="77695" spans="29:29" x14ac:dyDescent="0.25">
      <c r="AC77695" s="379"/>
    </row>
    <row r="77696" spans="29:29" x14ac:dyDescent="0.25">
      <c r="AC77696" s="379"/>
    </row>
    <row r="77697" spans="29:29" x14ac:dyDescent="0.25">
      <c r="AC77697" s="379"/>
    </row>
    <row r="77698" spans="29:29" x14ac:dyDescent="0.25">
      <c r="AC77698" s="379"/>
    </row>
    <row r="77699" spans="29:29" x14ac:dyDescent="0.25">
      <c r="AC77699" s="379"/>
    </row>
    <row r="77700" spans="29:29" x14ac:dyDescent="0.25">
      <c r="AC77700" s="379"/>
    </row>
    <row r="77701" spans="29:29" x14ac:dyDescent="0.25">
      <c r="AC77701" s="379"/>
    </row>
    <row r="77702" spans="29:29" x14ac:dyDescent="0.25">
      <c r="AC77702" s="379"/>
    </row>
    <row r="77703" spans="29:29" x14ac:dyDescent="0.25">
      <c r="AC77703" s="379"/>
    </row>
    <row r="77704" spans="29:29" x14ac:dyDescent="0.25">
      <c r="AC77704" s="379"/>
    </row>
    <row r="77705" spans="29:29" x14ac:dyDescent="0.25">
      <c r="AC77705" s="379"/>
    </row>
    <row r="77706" spans="29:29" x14ac:dyDescent="0.25">
      <c r="AC77706" s="379"/>
    </row>
    <row r="77707" spans="29:29" x14ac:dyDescent="0.25">
      <c r="AC77707" s="379"/>
    </row>
    <row r="77708" spans="29:29" x14ac:dyDescent="0.25">
      <c r="AC77708" s="379"/>
    </row>
    <row r="77709" spans="29:29" x14ac:dyDescent="0.25">
      <c r="AC77709" s="379"/>
    </row>
    <row r="77710" spans="29:29" x14ac:dyDescent="0.25">
      <c r="AC77710" s="379"/>
    </row>
    <row r="77711" spans="29:29" x14ac:dyDescent="0.25">
      <c r="AC77711" s="379"/>
    </row>
    <row r="77712" spans="29:29" x14ac:dyDescent="0.25">
      <c r="AC77712" s="379"/>
    </row>
    <row r="77713" spans="29:29" x14ac:dyDescent="0.25">
      <c r="AC77713" s="379"/>
    </row>
    <row r="77714" spans="29:29" x14ac:dyDescent="0.25">
      <c r="AC77714" s="379"/>
    </row>
    <row r="77715" spans="29:29" x14ac:dyDescent="0.25">
      <c r="AC77715" s="379"/>
    </row>
    <row r="77716" spans="29:29" x14ac:dyDescent="0.25">
      <c r="AC77716" s="379"/>
    </row>
    <row r="77717" spans="29:29" x14ac:dyDescent="0.25">
      <c r="AC77717" s="379"/>
    </row>
    <row r="77718" spans="29:29" x14ac:dyDescent="0.25">
      <c r="AC77718" s="379"/>
    </row>
    <row r="77719" spans="29:29" x14ac:dyDescent="0.25">
      <c r="AC77719" s="379"/>
    </row>
    <row r="77720" spans="29:29" x14ac:dyDescent="0.25">
      <c r="AC77720" s="379"/>
    </row>
    <row r="77721" spans="29:29" x14ac:dyDescent="0.25">
      <c r="AC77721" s="379"/>
    </row>
    <row r="77722" spans="29:29" x14ac:dyDescent="0.25">
      <c r="AC77722" s="379"/>
    </row>
    <row r="77723" spans="29:29" x14ac:dyDescent="0.25">
      <c r="AC77723" s="379"/>
    </row>
    <row r="77724" spans="29:29" x14ac:dyDescent="0.25">
      <c r="AC77724" s="379"/>
    </row>
    <row r="77725" spans="29:29" x14ac:dyDescent="0.25">
      <c r="AC77725" s="379"/>
    </row>
    <row r="77726" spans="29:29" x14ac:dyDescent="0.25">
      <c r="AC77726" s="379"/>
    </row>
    <row r="77727" spans="29:29" x14ac:dyDescent="0.25">
      <c r="AC77727" s="379"/>
    </row>
    <row r="77728" spans="29:29" x14ac:dyDescent="0.25">
      <c r="AC77728" s="379"/>
    </row>
    <row r="77729" spans="29:29" x14ac:dyDescent="0.25">
      <c r="AC77729" s="379"/>
    </row>
    <row r="77730" spans="29:29" x14ac:dyDescent="0.25">
      <c r="AC77730" s="379"/>
    </row>
    <row r="77731" spans="29:29" x14ac:dyDescent="0.25">
      <c r="AC77731" s="379"/>
    </row>
    <row r="77732" spans="29:29" x14ac:dyDescent="0.25">
      <c r="AC77732" s="379"/>
    </row>
    <row r="77733" spans="29:29" x14ac:dyDescent="0.25">
      <c r="AC77733" s="379"/>
    </row>
    <row r="77734" spans="29:29" x14ac:dyDescent="0.25">
      <c r="AC77734" s="379"/>
    </row>
    <row r="77735" spans="29:29" x14ac:dyDescent="0.25">
      <c r="AC77735" s="379"/>
    </row>
    <row r="77736" spans="29:29" x14ac:dyDescent="0.25">
      <c r="AC77736" s="379"/>
    </row>
    <row r="77737" spans="29:29" x14ac:dyDescent="0.25">
      <c r="AC77737" s="379"/>
    </row>
    <row r="77738" spans="29:29" x14ac:dyDescent="0.25">
      <c r="AC77738" s="379"/>
    </row>
    <row r="77739" spans="29:29" x14ac:dyDescent="0.25">
      <c r="AC77739" s="379"/>
    </row>
    <row r="77740" spans="29:29" x14ac:dyDescent="0.25">
      <c r="AC77740" s="379"/>
    </row>
    <row r="77741" spans="29:29" x14ac:dyDescent="0.25">
      <c r="AC77741" s="379"/>
    </row>
    <row r="77742" spans="29:29" x14ac:dyDescent="0.25">
      <c r="AC77742" s="379"/>
    </row>
    <row r="77743" spans="29:29" x14ac:dyDescent="0.25">
      <c r="AC77743" s="379"/>
    </row>
    <row r="77744" spans="29:29" x14ac:dyDescent="0.25">
      <c r="AC77744" s="379"/>
    </row>
    <row r="77745" spans="29:29" x14ac:dyDescent="0.25">
      <c r="AC77745" s="379"/>
    </row>
    <row r="77746" spans="29:29" x14ac:dyDescent="0.25">
      <c r="AC77746" s="379"/>
    </row>
    <row r="77747" spans="29:29" x14ac:dyDescent="0.25">
      <c r="AC77747" s="379"/>
    </row>
    <row r="77748" spans="29:29" x14ac:dyDescent="0.25">
      <c r="AC77748" s="379"/>
    </row>
    <row r="77749" spans="29:29" x14ac:dyDescent="0.25">
      <c r="AC77749" s="379"/>
    </row>
    <row r="77750" spans="29:29" x14ac:dyDescent="0.25">
      <c r="AC77750" s="379"/>
    </row>
    <row r="77751" spans="29:29" x14ac:dyDescent="0.25">
      <c r="AC77751" s="379"/>
    </row>
    <row r="77752" spans="29:29" x14ac:dyDescent="0.25">
      <c r="AC77752" s="379"/>
    </row>
    <row r="77753" spans="29:29" x14ac:dyDescent="0.25">
      <c r="AC77753" s="379"/>
    </row>
    <row r="77754" spans="29:29" x14ac:dyDescent="0.25">
      <c r="AC77754" s="379"/>
    </row>
    <row r="77755" spans="29:29" x14ac:dyDescent="0.25">
      <c r="AC77755" s="379"/>
    </row>
    <row r="77756" spans="29:29" x14ac:dyDescent="0.25">
      <c r="AC77756" s="379"/>
    </row>
    <row r="77757" spans="29:29" x14ac:dyDescent="0.25">
      <c r="AC77757" s="379"/>
    </row>
    <row r="77758" spans="29:29" x14ac:dyDescent="0.25">
      <c r="AC77758" s="379"/>
    </row>
    <row r="77759" spans="29:29" x14ac:dyDescent="0.25">
      <c r="AC77759" s="379"/>
    </row>
    <row r="77760" spans="29:29" x14ac:dyDescent="0.25">
      <c r="AC77760" s="379"/>
    </row>
    <row r="77761" spans="29:29" x14ac:dyDescent="0.25">
      <c r="AC77761" s="379"/>
    </row>
    <row r="77762" spans="29:29" x14ac:dyDescent="0.25">
      <c r="AC77762" s="379"/>
    </row>
    <row r="77763" spans="29:29" x14ac:dyDescent="0.25">
      <c r="AC77763" s="379"/>
    </row>
    <row r="77764" spans="29:29" x14ac:dyDescent="0.25">
      <c r="AC77764" s="379"/>
    </row>
    <row r="77765" spans="29:29" x14ac:dyDescent="0.25">
      <c r="AC77765" s="379"/>
    </row>
    <row r="77766" spans="29:29" x14ac:dyDescent="0.25">
      <c r="AC77766" s="379"/>
    </row>
    <row r="77767" spans="29:29" x14ac:dyDescent="0.25">
      <c r="AC77767" s="379"/>
    </row>
    <row r="77768" spans="29:29" x14ac:dyDescent="0.25">
      <c r="AC77768" s="379"/>
    </row>
    <row r="77769" spans="29:29" x14ac:dyDescent="0.25">
      <c r="AC77769" s="379"/>
    </row>
    <row r="77770" spans="29:29" x14ac:dyDescent="0.25">
      <c r="AC77770" s="379"/>
    </row>
    <row r="77771" spans="29:29" x14ac:dyDescent="0.25">
      <c r="AC77771" s="379"/>
    </row>
    <row r="77772" spans="29:29" x14ac:dyDescent="0.25">
      <c r="AC77772" s="379"/>
    </row>
    <row r="77773" spans="29:29" x14ac:dyDescent="0.25">
      <c r="AC77773" s="379"/>
    </row>
    <row r="77774" spans="29:29" x14ac:dyDescent="0.25">
      <c r="AC77774" s="379"/>
    </row>
    <row r="77775" spans="29:29" x14ac:dyDescent="0.25">
      <c r="AC77775" s="379"/>
    </row>
    <row r="77776" spans="29:29" x14ac:dyDescent="0.25">
      <c r="AC77776" s="379"/>
    </row>
    <row r="77777" spans="29:29" x14ac:dyDescent="0.25">
      <c r="AC77777" s="379"/>
    </row>
    <row r="77778" spans="29:29" x14ac:dyDescent="0.25">
      <c r="AC77778" s="379"/>
    </row>
    <row r="77779" spans="29:29" x14ac:dyDescent="0.25">
      <c r="AC77779" s="379"/>
    </row>
    <row r="77780" spans="29:29" x14ac:dyDescent="0.25">
      <c r="AC77780" s="379"/>
    </row>
    <row r="77781" spans="29:29" x14ac:dyDescent="0.25">
      <c r="AC77781" s="379"/>
    </row>
    <row r="77782" spans="29:29" x14ac:dyDescent="0.25">
      <c r="AC77782" s="379"/>
    </row>
    <row r="77783" spans="29:29" x14ac:dyDescent="0.25">
      <c r="AC77783" s="379"/>
    </row>
    <row r="77784" spans="29:29" x14ac:dyDescent="0.25">
      <c r="AC77784" s="379"/>
    </row>
    <row r="77785" spans="29:29" x14ac:dyDescent="0.25">
      <c r="AC77785" s="379"/>
    </row>
    <row r="77786" spans="29:29" x14ac:dyDescent="0.25">
      <c r="AC77786" s="379"/>
    </row>
    <row r="77787" spans="29:29" x14ac:dyDescent="0.25">
      <c r="AC77787" s="379"/>
    </row>
    <row r="77788" spans="29:29" x14ac:dyDescent="0.25">
      <c r="AC77788" s="379"/>
    </row>
    <row r="77789" spans="29:29" x14ac:dyDescent="0.25">
      <c r="AC77789" s="379"/>
    </row>
    <row r="77790" spans="29:29" x14ac:dyDescent="0.25">
      <c r="AC77790" s="379"/>
    </row>
    <row r="77791" spans="29:29" x14ac:dyDescent="0.25">
      <c r="AC77791" s="379"/>
    </row>
    <row r="77792" spans="29:29" x14ac:dyDescent="0.25">
      <c r="AC77792" s="379"/>
    </row>
    <row r="77793" spans="29:29" x14ac:dyDescent="0.25">
      <c r="AC77793" s="379"/>
    </row>
    <row r="77794" spans="29:29" x14ac:dyDescent="0.25">
      <c r="AC77794" s="379"/>
    </row>
    <row r="77795" spans="29:29" x14ac:dyDescent="0.25">
      <c r="AC77795" s="379"/>
    </row>
    <row r="77796" spans="29:29" x14ac:dyDescent="0.25">
      <c r="AC77796" s="379"/>
    </row>
    <row r="77797" spans="29:29" x14ac:dyDescent="0.25">
      <c r="AC77797" s="379"/>
    </row>
    <row r="77798" spans="29:29" x14ac:dyDescent="0.25">
      <c r="AC77798" s="379"/>
    </row>
    <row r="77799" spans="29:29" x14ac:dyDescent="0.25">
      <c r="AC77799" s="379"/>
    </row>
    <row r="77800" spans="29:29" x14ac:dyDescent="0.25">
      <c r="AC77800" s="379"/>
    </row>
    <row r="77801" spans="29:29" x14ac:dyDescent="0.25">
      <c r="AC77801" s="379"/>
    </row>
    <row r="77802" spans="29:29" x14ac:dyDescent="0.25">
      <c r="AC77802" s="379"/>
    </row>
    <row r="77803" spans="29:29" x14ac:dyDescent="0.25">
      <c r="AC77803" s="379"/>
    </row>
    <row r="77804" spans="29:29" x14ac:dyDescent="0.25">
      <c r="AC77804" s="379"/>
    </row>
    <row r="77805" spans="29:29" x14ac:dyDescent="0.25">
      <c r="AC77805" s="379"/>
    </row>
    <row r="77806" spans="29:29" x14ac:dyDescent="0.25">
      <c r="AC77806" s="379"/>
    </row>
    <row r="77807" spans="29:29" x14ac:dyDescent="0.25">
      <c r="AC77807" s="379"/>
    </row>
    <row r="77808" spans="29:29" x14ac:dyDescent="0.25">
      <c r="AC77808" s="379"/>
    </row>
    <row r="77809" spans="29:29" x14ac:dyDescent="0.25">
      <c r="AC77809" s="379"/>
    </row>
    <row r="77810" spans="29:29" x14ac:dyDescent="0.25">
      <c r="AC77810" s="379"/>
    </row>
    <row r="77811" spans="29:29" x14ac:dyDescent="0.25">
      <c r="AC77811" s="379"/>
    </row>
    <row r="77812" spans="29:29" x14ac:dyDescent="0.25">
      <c r="AC77812" s="379"/>
    </row>
    <row r="77813" spans="29:29" x14ac:dyDescent="0.25">
      <c r="AC77813" s="379"/>
    </row>
    <row r="77814" spans="29:29" x14ac:dyDescent="0.25">
      <c r="AC77814" s="379"/>
    </row>
    <row r="77815" spans="29:29" x14ac:dyDescent="0.25">
      <c r="AC77815" s="379"/>
    </row>
    <row r="77816" spans="29:29" x14ac:dyDescent="0.25">
      <c r="AC77816" s="379"/>
    </row>
    <row r="77817" spans="29:29" x14ac:dyDescent="0.25">
      <c r="AC77817" s="379"/>
    </row>
    <row r="77818" spans="29:29" x14ac:dyDescent="0.25">
      <c r="AC77818" s="379"/>
    </row>
    <row r="77819" spans="29:29" x14ac:dyDescent="0.25">
      <c r="AC77819" s="379"/>
    </row>
    <row r="77820" spans="29:29" x14ac:dyDescent="0.25">
      <c r="AC77820" s="379"/>
    </row>
    <row r="77821" spans="29:29" x14ac:dyDescent="0.25">
      <c r="AC77821" s="379"/>
    </row>
    <row r="77822" spans="29:29" x14ac:dyDescent="0.25">
      <c r="AC77822" s="379"/>
    </row>
    <row r="77823" spans="29:29" x14ac:dyDescent="0.25">
      <c r="AC77823" s="379"/>
    </row>
    <row r="77824" spans="29:29" x14ac:dyDescent="0.25">
      <c r="AC77824" s="379"/>
    </row>
    <row r="77825" spans="29:29" x14ac:dyDescent="0.25">
      <c r="AC77825" s="379"/>
    </row>
    <row r="77826" spans="29:29" x14ac:dyDescent="0.25">
      <c r="AC77826" s="379"/>
    </row>
    <row r="77827" spans="29:29" x14ac:dyDescent="0.25">
      <c r="AC77827" s="379"/>
    </row>
    <row r="77828" spans="29:29" x14ac:dyDescent="0.25">
      <c r="AC77828" s="379"/>
    </row>
    <row r="77829" spans="29:29" x14ac:dyDescent="0.25">
      <c r="AC77829" s="379"/>
    </row>
    <row r="77830" spans="29:29" x14ac:dyDescent="0.25">
      <c r="AC77830" s="379"/>
    </row>
    <row r="77831" spans="29:29" x14ac:dyDescent="0.25">
      <c r="AC77831" s="379"/>
    </row>
    <row r="77832" spans="29:29" x14ac:dyDescent="0.25">
      <c r="AC77832" s="379"/>
    </row>
    <row r="77833" spans="29:29" x14ac:dyDescent="0.25">
      <c r="AC77833" s="379"/>
    </row>
    <row r="77834" spans="29:29" x14ac:dyDescent="0.25">
      <c r="AC77834" s="379"/>
    </row>
    <row r="77835" spans="29:29" x14ac:dyDescent="0.25">
      <c r="AC77835" s="379"/>
    </row>
    <row r="77836" spans="29:29" x14ac:dyDescent="0.25">
      <c r="AC77836" s="379"/>
    </row>
    <row r="77837" spans="29:29" x14ac:dyDescent="0.25">
      <c r="AC77837" s="379"/>
    </row>
    <row r="77838" spans="29:29" x14ac:dyDescent="0.25">
      <c r="AC77838" s="379"/>
    </row>
    <row r="77839" spans="29:29" x14ac:dyDescent="0.25">
      <c r="AC77839" s="379"/>
    </row>
    <row r="77840" spans="29:29" x14ac:dyDescent="0.25">
      <c r="AC77840" s="379"/>
    </row>
    <row r="77841" spans="29:29" x14ac:dyDescent="0.25">
      <c r="AC77841" s="379"/>
    </row>
    <row r="77842" spans="29:29" x14ac:dyDescent="0.25">
      <c r="AC77842" s="379"/>
    </row>
    <row r="77843" spans="29:29" x14ac:dyDescent="0.25">
      <c r="AC77843" s="379"/>
    </row>
    <row r="77844" spans="29:29" x14ac:dyDescent="0.25">
      <c r="AC77844" s="379"/>
    </row>
    <row r="77845" spans="29:29" x14ac:dyDescent="0.25">
      <c r="AC77845" s="379"/>
    </row>
    <row r="77846" spans="29:29" x14ac:dyDescent="0.25">
      <c r="AC77846" s="379"/>
    </row>
    <row r="77847" spans="29:29" x14ac:dyDescent="0.25">
      <c r="AC77847" s="379"/>
    </row>
    <row r="77848" spans="29:29" x14ac:dyDescent="0.25">
      <c r="AC77848" s="379"/>
    </row>
    <row r="77849" spans="29:29" x14ac:dyDescent="0.25">
      <c r="AC77849" s="379"/>
    </row>
    <row r="77850" spans="29:29" x14ac:dyDescent="0.25">
      <c r="AC77850" s="379"/>
    </row>
    <row r="77851" spans="29:29" x14ac:dyDescent="0.25">
      <c r="AC77851" s="379"/>
    </row>
    <row r="77852" spans="29:29" x14ac:dyDescent="0.25">
      <c r="AC77852" s="379"/>
    </row>
    <row r="77853" spans="29:29" x14ac:dyDescent="0.25">
      <c r="AC77853" s="379"/>
    </row>
    <row r="77854" spans="29:29" x14ac:dyDescent="0.25">
      <c r="AC77854" s="379"/>
    </row>
    <row r="77855" spans="29:29" x14ac:dyDescent="0.25">
      <c r="AC77855" s="379"/>
    </row>
    <row r="77856" spans="29:29" x14ac:dyDescent="0.25">
      <c r="AC77856" s="379"/>
    </row>
    <row r="77857" spans="29:29" x14ac:dyDescent="0.25">
      <c r="AC77857" s="379"/>
    </row>
    <row r="77858" spans="29:29" x14ac:dyDescent="0.25">
      <c r="AC77858" s="379"/>
    </row>
    <row r="77859" spans="29:29" x14ac:dyDescent="0.25">
      <c r="AC77859" s="379"/>
    </row>
    <row r="77860" spans="29:29" x14ac:dyDescent="0.25">
      <c r="AC77860" s="379"/>
    </row>
    <row r="77861" spans="29:29" x14ac:dyDescent="0.25">
      <c r="AC77861" s="379"/>
    </row>
    <row r="77862" spans="29:29" x14ac:dyDescent="0.25">
      <c r="AC77862" s="379"/>
    </row>
    <row r="77863" spans="29:29" x14ac:dyDescent="0.25">
      <c r="AC77863" s="379"/>
    </row>
    <row r="77864" spans="29:29" x14ac:dyDescent="0.25">
      <c r="AC77864" s="379"/>
    </row>
    <row r="77865" spans="29:29" x14ac:dyDescent="0.25">
      <c r="AC77865" s="379"/>
    </row>
    <row r="77866" spans="29:29" x14ac:dyDescent="0.25">
      <c r="AC77866" s="379"/>
    </row>
    <row r="77867" spans="29:29" x14ac:dyDescent="0.25">
      <c r="AC77867" s="379"/>
    </row>
    <row r="77868" spans="29:29" x14ac:dyDescent="0.25">
      <c r="AC77868" s="379"/>
    </row>
    <row r="77869" spans="29:29" x14ac:dyDescent="0.25">
      <c r="AC77869" s="379"/>
    </row>
    <row r="77870" spans="29:29" x14ac:dyDescent="0.25">
      <c r="AC77870" s="379"/>
    </row>
    <row r="77871" spans="29:29" x14ac:dyDescent="0.25">
      <c r="AC77871" s="379"/>
    </row>
    <row r="77872" spans="29:29" x14ac:dyDescent="0.25">
      <c r="AC77872" s="379"/>
    </row>
    <row r="77873" spans="29:29" x14ac:dyDescent="0.25">
      <c r="AC77873" s="379"/>
    </row>
    <row r="77874" spans="29:29" x14ac:dyDescent="0.25">
      <c r="AC77874" s="379"/>
    </row>
    <row r="77875" spans="29:29" x14ac:dyDescent="0.25">
      <c r="AC77875" s="379"/>
    </row>
    <row r="77876" spans="29:29" x14ac:dyDescent="0.25">
      <c r="AC77876" s="379"/>
    </row>
    <row r="77877" spans="29:29" x14ac:dyDescent="0.25">
      <c r="AC77877" s="379"/>
    </row>
    <row r="77878" spans="29:29" x14ac:dyDescent="0.25">
      <c r="AC77878" s="379"/>
    </row>
    <row r="77879" spans="29:29" x14ac:dyDescent="0.25">
      <c r="AC77879" s="379"/>
    </row>
    <row r="77880" spans="29:29" x14ac:dyDescent="0.25">
      <c r="AC77880" s="379"/>
    </row>
    <row r="77881" spans="29:29" x14ac:dyDescent="0.25">
      <c r="AC77881" s="379"/>
    </row>
    <row r="77882" spans="29:29" x14ac:dyDescent="0.25">
      <c r="AC77882" s="379"/>
    </row>
    <row r="77883" spans="29:29" x14ac:dyDescent="0.25">
      <c r="AC77883" s="379"/>
    </row>
    <row r="77884" spans="29:29" x14ac:dyDescent="0.25">
      <c r="AC77884" s="379"/>
    </row>
    <row r="77885" spans="29:29" x14ac:dyDescent="0.25">
      <c r="AC77885" s="379"/>
    </row>
    <row r="77886" spans="29:29" x14ac:dyDescent="0.25">
      <c r="AC77886" s="379"/>
    </row>
    <row r="77887" spans="29:29" x14ac:dyDescent="0.25">
      <c r="AC77887" s="379"/>
    </row>
    <row r="77888" spans="29:29" x14ac:dyDescent="0.25">
      <c r="AC77888" s="379"/>
    </row>
    <row r="77889" spans="29:29" x14ac:dyDescent="0.25">
      <c r="AC77889" s="379"/>
    </row>
    <row r="77890" spans="29:29" x14ac:dyDescent="0.25">
      <c r="AC77890" s="379"/>
    </row>
    <row r="77891" spans="29:29" x14ac:dyDescent="0.25">
      <c r="AC77891" s="379"/>
    </row>
    <row r="77892" spans="29:29" x14ac:dyDescent="0.25">
      <c r="AC77892" s="379"/>
    </row>
    <row r="77893" spans="29:29" x14ac:dyDescent="0.25">
      <c r="AC77893" s="379"/>
    </row>
    <row r="77894" spans="29:29" x14ac:dyDescent="0.25">
      <c r="AC77894" s="379"/>
    </row>
    <row r="77895" spans="29:29" x14ac:dyDescent="0.25">
      <c r="AC77895" s="379"/>
    </row>
    <row r="77896" spans="29:29" x14ac:dyDescent="0.25">
      <c r="AC77896" s="379"/>
    </row>
    <row r="77897" spans="29:29" x14ac:dyDescent="0.25">
      <c r="AC77897" s="379"/>
    </row>
    <row r="77898" spans="29:29" x14ac:dyDescent="0.25">
      <c r="AC77898" s="379"/>
    </row>
    <row r="77899" spans="29:29" x14ac:dyDescent="0.25">
      <c r="AC77899" s="379"/>
    </row>
    <row r="77900" spans="29:29" x14ac:dyDescent="0.25">
      <c r="AC77900" s="379"/>
    </row>
    <row r="77901" spans="29:29" x14ac:dyDescent="0.25">
      <c r="AC77901" s="379"/>
    </row>
    <row r="77902" spans="29:29" x14ac:dyDescent="0.25">
      <c r="AC77902" s="379"/>
    </row>
    <row r="77903" spans="29:29" x14ac:dyDescent="0.25">
      <c r="AC77903" s="379"/>
    </row>
    <row r="77904" spans="29:29" x14ac:dyDescent="0.25">
      <c r="AC77904" s="379"/>
    </row>
    <row r="77905" spans="29:29" x14ac:dyDescent="0.25">
      <c r="AC77905" s="379"/>
    </row>
    <row r="77906" spans="29:29" x14ac:dyDescent="0.25">
      <c r="AC77906" s="379"/>
    </row>
    <row r="77907" spans="29:29" x14ac:dyDescent="0.25">
      <c r="AC77907" s="379"/>
    </row>
    <row r="77908" spans="29:29" x14ac:dyDescent="0.25">
      <c r="AC77908" s="379"/>
    </row>
    <row r="77909" spans="29:29" x14ac:dyDescent="0.25">
      <c r="AC77909" s="379"/>
    </row>
    <row r="77910" spans="29:29" x14ac:dyDescent="0.25">
      <c r="AC77910" s="379"/>
    </row>
    <row r="77911" spans="29:29" x14ac:dyDescent="0.25">
      <c r="AC77911" s="379"/>
    </row>
    <row r="77912" spans="29:29" x14ac:dyDescent="0.25">
      <c r="AC77912" s="379"/>
    </row>
    <row r="77913" spans="29:29" x14ac:dyDescent="0.25">
      <c r="AC77913" s="379"/>
    </row>
    <row r="77914" spans="29:29" x14ac:dyDescent="0.25">
      <c r="AC77914" s="379"/>
    </row>
    <row r="77915" spans="29:29" x14ac:dyDescent="0.25">
      <c r="AC77915" s="379"/>
    </row>
    <row r="77916" spans="29:29" x14ac:dyDescent="0.25">
      <c r="AC77916" s="379"/>
    </row>
    <row r="77917" spans="29:29" x14ac:dyDescent="0.25">
      <c r="AC77917" s="379"/>
    </row>
    <row r="77918" spans="29:29" x14ac:dyDescent="0.25">
      <c r="AC77918" s="379"/>
    </row>
    <row r="77919" spans="29:29" x14ac:dyDescent="0.25">
      <c r="AC77919" s="379"/>
    </row>
    <row r="77920" spans="29:29" x14ac:dyDescent="0.25">
      <c r="AC77920" s="379"/>
    </row>
    <row r="77921" spans="29:29" x14ac:dyDescent="0.25">
      <c r="AC77921" s="379"/>
    </row>
    <row r="77922" spans="29:29" x14ac:dyDescent="0.25">
      <c r="AC77922" s="379"/>
    </row>
    <row r="77923" spans="29:29" x14ac:dyDescent="0.25">
      <c r="AC77923" s="379"/>
    </row>
    <row r="77924" spans="29:29" x14ac:dyDescent="0.25">
      <c r="AC77924" s="379"/>
    </row>
    <row r="77925" spans="29:29" x14ac:dyDescent="0.25">
      <c r="AC77925" s="379"/>
    </row>
    <row r="77926" spans="29:29" x14ac:dyDescent="0.25">
      <c r="AC77926" s="379"/>
    </row>
    <row r="77927" spans="29:29" x14ac:dyDescent="0.25">
      <c r="AC77927" s="379"/>
    </row>
    <row r="77928" spans="29:29" x14ac:dyDescent="0.25">
      <c r="AC77928" s="379"/>
    </row>
    <row r="77929" spans="29:29" x14ac:dyDescent="0.25">
      <c r="AC77929" s="379"/>
    </row>
    <row r="77930" spans="29:29" x14ac:dyDescent="0.25">
      <c r="AC77930" s="379"/>
    </row>
    <row r="77931" spans="29:29" x14ac:dyDescent="0.25">
      <c r="AC77931" s="379"/>
    </row>
    <row r="77932" spans="29:29" x14ac:dyDescent="0.25">
      <c r="AC77932" s="379"/>
    </row>
    <row r="77933" spans="29:29" x14ac:dyDescent="0.25">
      <c r="AC77933" s="379"/>
    </row>
    <row r="77934" spans="29:29" x14ac:dyDescent="0.25">
      <c r="AC77934" s="379"/>
    </row>
    <row r="77935" spans="29:29" x14ac:dyDescent="0.25">
      <c r="AC77935" s="379"/>
    </row>
    <row r="77936" spans="29:29" x14ac:dyDescent="0.25">
      <c r="AC77936" s="379"/>
    </row>
    <row r="77937" spans="29:29" x14ac:dyDescent="0.25">
      <c r="AC77937" s="379"/>
    </row>
    <row r="77938" spans="29:29" x14ac:dyDescent="0.25">
      <c r="AC77938" s="379"/>
    </row>
    <row r="77939" spans="29:29" x14ac:dyDescent="0.25">
      <c r="AC77939" s="379"/>
    </row>
    <row r="77940" spans="29:29" x14ac:dyDescent="0.25">
      <c r="AC77940" s="379"/>
    </row>
    <row r="77941" spans="29:29" x14ac:dyDescent="0.25">
      <c r="AC77941" s="379"/>
    </row>
    <row r="77942" spans="29:29" x14ac:dyDescent="0.25">
      <c r="AC77942" s="379"/>
    </row>
    <row r="77943" spans="29:29" x14ac:dyDescent="0.25">
      <c r="AC77943" s="379"/>
    </row>
    <row r="77944" spans="29:29" x14ac:dyDescent="0.25">
      <c r="AC77944" s="379"/>
    </row>
    <row r="77945" spans="29:29" x14ac:dyDescent="0.25">
      <c r="AC77945" s="379"/>
    </row>
    <row r="77946" spans="29:29" x14ac:dyDescent="0.25">
      <c r="AC77946" s="379"/>
    </row>
    <row r="77947" spans="29:29" x14ac:dyDescent="0.25">
      <c r="AC77947" s="379"/>
    </row>
    <row r="77948" spans="29:29" x14ac:dyDescent="0.25">
      <c r="AC77948" s="379"/>
    </row>
    <row r="77949" spans="29:29" x14ac:dyDescent="0.25">
      <c r="AC77949" s="379"/>
    </row>
    <row r="77950" spans="29:29" x14ac:dyDescent="0.25">
      <c r="AC77950" s="379"/>
    </row>
    <row r="77951" spans="29:29" x14ac:dyDescent="0.25">
      <c r="AC77951" s="379"/>
    </row>
    <row r="77952" spans="29:29" x14ac:dyDescent="0.25">
      <c r="AC77952" s="379"/>
    </row>
    <row r="77953" spans="29:29" x14ac:dyDescent="0.25">
      <c r="AC77953" s="379"/>
    </row>
    <row r="77954" spans="29:29" x14ac:dyDescent="0.25">
      <c r="AC77954" s="379"/>
    </row>
    <row r="77955" spans="29:29" x14ac:dyDescent="0.25">
      <c r="AC77955" s="379"/>
    </row>
    <row r="77956" spans="29:29" x14ac:dyDescent="0.25">
      <c r="AC77956" s="379"/>
    </row>
    <row r="77957" spans="29:29" x14ac:dyDescent="0.25">
      <c r="AC77957" s="379"/>
    </row>
    <row r="77958" spans="29:29" x14ac:dyDescent="0.25">
      <c r="AC77958" s="379"/>
    </row>
    <row r="77959" spans="29:29" x14ac:dyDescent="0.25">
      <c r="AC77959" s="379"/>
    </row>
    <row r="77960" spans="29:29" x14ac:dyDescent="0.25">
      <c r="AC77960" s="379"/>
    </row>
    <row r="77961" spans="29:29" x14ac:dyDescent="0.25">
      <c r="AC77961" s="379"/>
    </row>
    <row r="77962" spans="29:29" x14ac:dyDescent="0.25">
      <c r="AC77962" s="379"/>
    </row>
    <row r="77963" spans="29:29" x14ac:dyDescent="0.25">
      <c r="AC77963" s="379"/>
    </row>
    <row r="77964" spans="29:29" x14ac:dyDescent="0.25">
      <c r="AC77964" s="379"/>
    </row>
    <row r="77965" spans="29:29" x14ac:dyDescent="0.25">
      <c r="AC77965" s="379"/>
    </row>
    <row r="77966" spans="29:29" x14ac:dyDescent="0.25">
      <c r="AC77966" s="379"/>
    </row>
    <row r="77967" spans="29:29" x14ac:dyDescent="0.25">
      <c r="AC77967" s="379"/>
    </row>
    <row r="77968" spans="29:29" x14ac:dyDescent="0.25">
      <c r="AC77968" s="379"/>
    </row>
    <row r="77969" spans="29:29" x14ac:dyDescent="0.25">
      <c r="AC77969" s="379"/>
    </row>
    <row r="77970" spans="29:29" x14ac:dyDescent="0.25">
      <c r="AC77970" s="379"/>
    </row>
    <row r="77971" spans="29:29" x14ac:dyDescent="0.25">
      <c r="AC77971" s="379"/>
    </row>
    <row r="77972" spans="29:29" x14ac:dyDescent="0.25">
      <c r="AC77972" s="379"/>
    </row>
    <row r="77973" spans="29:29" x14ac:dyDescent="0.25">
      <c r="AC77973" s="379"/>
    </row>
    <row r="77974" spans="29:29" x14ac:dyDescent="0.25">
      <c r="AC77974" s="379"/>
    </row>
    <row r="77975" spans="29:29" x14ac:dyDescent="0.25">
      <c r="AC77975" s="379"/>
    </row>
    <row r="77976" spans="29:29" x14ac:dyDescent="0.25">
      <c r="AC77976" s="379"/>
    </row>
    <row r="77977" spans="29:29" x14ac:dyDescent="0.25">
      <c r="AC77977" s="379"/>
    </row>
    <row r="77978" spans="29:29" x14ac:dyDescent="0.25">
      <c r="AC77978" s="379"/>
    </row>
    <row r="77979" spans="29:29" x14ac:dyDescent="0.25">
      <c r="AC77979" s="379"/>
    </row>
    <row r="77980" spans="29:29" x14ac:dyDescent="0.25">
      <c r="AC77980" s="379"/>
    </row>
    <row r="77981" spans="29:29" x14ac:dyDescent="0.25">
      <c r="AC77981" s="379"/>
    </row>
    <row r="77982" spans="29:29" x14ac:dyDescent="0.25">
      <c r="AC77982" s="379"/>
    </row>
    <row r="77983" spans="29:29" x14ac:dyDescent="0.25">
      <c r="AC77983" s="379"/>
    </row>
    <row r="77984" spans="29:29" x14ac:dyDescent="0.25">
      <c r="AC77984" s="379"/>
    </row>
    <row r="77985" spans="29:29" x14ac:dyDescent="0.25">
      <c r="AC77985" s="379"/>
    </row>
    <row r="77986" spans="29:29" x14ac:dyDescent="0.25">
      <c r="AC77986" s="379"/>
    </row>
    <row r="77987" spans="29:29" x14ac:dyDescent="0.25">
      <c r="AC77987" s="379"/>
    </row>
    <row r="77988" spans="29:29" x14ac:dyDescent="0.25">
      <c r="AC77988" s="379"/>
    </row>
    <row r="77989" spans="29:29" x14ac:dyDescent="0.25">
      <c r="AC77989" s="379"/>
    </row>
    <row r="77990" spans="29:29" x14ac:dyDescent="0.25">
      <c r="AC77990" s="379"/>
    </row>
    <row r="77991" spans="29:29" x14ac:dyDescent="0.25">
      <c r="AC77991" s="379"/>
    </row>
    <row r="77992" spans="29:29" x14ac:dyDescent="0.25">
      <c r="AC77992" s="379"/>
    </row>
    <row r="77993" spans="29:29" x14ac:dyDescent="0.25">
      <c r="AC77993" s="379"/>
    </row>
    <row r="77994" spans="29:29" x14ac:dyDescent="0.25">
      <c r="AC77994" s="379"/>
    </row>
    <row r="77995" spans="29:29" x14ac:dyDescent="0.25">
      <c r="AC77995" s="379"/>
    </row>
    <row r="77996" spans="29:29" x14ac:dyDescent="0.25">
      <c r="AC77996" s="379"/>
    </row>
    <row r="77997" spans="29:29" x14ac:dyDescent="0.25">
      <c r="AC77997" s="379"/>
    </row>
    <row r="77998" spans="29:29" x14ac:dyDescent="0.25">
      <c r="AC77998" s="379"/>
    </row>
    <row r="77999" spans="29:29" x14ac:dyDescent="0.25">
      <c r="AC77999" s="379"/>
    </row>
    <row r="78000" spans="29:29" x14ac:dyDescent="0.25">
      <c r="AC78000" s="379"/>
    </row>
    <row r="78001" spans="29:29" x14ac:dyDescent="0.25">
      <c r="AC78001" s="379"/>
    </row>
    <row r="78002" spans="29:29" x14ac:dyDescent="0.25">
      <c r="AC78002" s="379"/>
    </row>
    <row r="78003" spans="29:29" x14ac:dyDescent="0.25">
      <c r="AC78003" s="379"/>
    </row>
    <row r="78004" spans="29:29" x14ac:dyDescent="0.25">
      <c r="AC78004" s="379"/>
    </row>
    <row r="78005" spans="29:29" x14ac:dyDescent="0.25">
      <c r="AC78005" s="379"/>
    </row>
    <row r="78006" spans="29:29" x14ac:dyDescent="0.25">
      <c r="AC78006" s="379"/>
    </row>
    <row r="78007" spans="29:29" x14ac:dyDescent="0.25">
      <c r="AC78007" s="379"/>
    </row>
    <row r="78008" spans="29:29" x14ac:dyDescent="0.25">
      <c r="AC78008" s="379"/>
    </row>
    <row r="78009" spans="29:29" x14ac:dyDescent="0.25">
      <c r="AC78009" s="379"/>
    </row>
    <row r="78010" spans="29:29" x14ac:dyDescent="0.25">
      <c r="AC78010" s="379"/>
    </row>
    <row r="78011" spans="29:29" x14ac:dyDescent="0.25">
      <c r="AC78011" s="379"/>
    </row>
    <row r="78012" spans="29:29" x14ac:dyDescent="0.25">
      <c r="AC78012" s="379"/>
    </row>
    <row r="78013" spans="29:29" x14ac:dyDescent="0.25">
      <c r="AC78013" s="379"/>
    </row>
    <row r="78014" spans="29:29" x14ac:dyDescent="0.25">
      <c r="AC78014" s="379"/>
    </row>
    <row r="78015" spans="29:29" x14ac:dyDescent="0.25">
      <c r="AC78015" s="379"/>
    </row>
    <row r="78016" spans="29:29" x14ac:dyDescent="0.25">
      <c r="AC78016" s="379"/>
    </row>
    <row r="78017" spans="29:29" x14ac:dyDescent="0.25">
      <c r="AC78017" s="379"/>
    </row>
    <row r="78018" spans="29:29" x14ac:dyDescent="0.25">
      <c r="AC78018" s="379"/>
    </row>
    <row r="78019" spans="29:29" x14ac:dyDescent="0.25">
      <c r="AC78019" s="379"/>
    </row>
    <row r="78020" spans="29:29" x14ac:dyDescent="0.25">
      <c r="AC78020" s="379"/>
    </row>
    <row r="78021" spans="29:29" x14ac:dyDescent="0.25">
      <c r="AC78021" s="379"/>
    </row>
    <row r="78022" spans="29:29" x14ac:dyDescent="0.25">
      <c r="AC78022" s="379"/>
    </row>
    <row r="78023" spans="29:29" x14ac:dyDescent="0.25">
      <c r="AC78023" s="379"/>
    </row>
    <row r="78024" spans="29:29" x14ac:dyDescent="0.25">
      <c r="AC78024" s="379"/>
    </row>
    <row r="78025" spans="29:29" x14ac:dyDescent="0.25">
      <c r="AC78025" s="379"/>
    </row>
    <row r="78026" spans="29:29" x14ac:dyDescent="0.25">
      <c r="AC78026" s="379"/>
    </row>
    <row r="78027" spans="29:29" x14ac:dyDescent="0.25">
      <c r="AC78027" s="379"/>
    </row>
    <row r="78028" spans="29:29" x14ac:dyDescent="0.25">
      <c r="AC78028" s="379"/>
    </row>
    <row r="78029" spans="29:29" x14ac:dyDescent="0.25">
      <c r="AC78029" s="379"/>
    </row>
    <row r="78030" spans="29:29" x14ac:dyDescent="0.25">
      <c r="AC78030" s="379"/>
    </row>
    <row r="78031" spans="29:29" x14ac:dyDescent="0.25">
      <c r="AC78031" s="379"/>
    </row>
    <row r="78032" spans="29:29" x14ac:dyDescent="0.25">
      <c r="AC78032" s="379"/>
    </row>
    <row r="78033" spans="29:29" x14ac:dyDescent="0.25">
      <c r="AC78033" s="379"/>
    </row>
    <row r="78034" spans="29:29" x14ac:dyDescent="0.25">
      <c r="AC78034" s="379"/>
    </row>
    <row r="78035" spans="29:29" x14ac:dyDescent="0.25">
      <c r="AC78035" s="379"/>
    </row>
    <row r="78036" spans="29:29" x14ac:dyDescent="0.25">
      <c r="AC78036" s="379"/>
    </row>
    <row r="78037" spans="29:29" x14ac:dyDescent="0.25">
      <c r="AC78037" s="379"/>
    </row>
    <row r="78038" spans="29:29" x14ac:dyDescent="0.25">
      <c r="AC78038" s="379"/>
    </row>
    <row r="78039" spans="29:29" x14ac:dyDescent="0.25">
      <c r="AC78039" s="379"/>
    </row>
    <row r="78040" spans="29:29" x14ac:dyDescent="0.25">
      <c r="AC78040" s="379"/>
    </row>
    <row r="78041" spans="29:29" x14ac:dyDescent="0.25">
      <c r="AC78041" s="379"/>
    </row>
    <row r="78042" spans="29:29" x14ac:dyDescent="0.25">
      <c r="AC78042" s="379"/>
    </row>
    <row r="78043" spans="29:29" x14ac:dyDescent="0.25">
      <c r="AC78043" s="379"/>
    </row>
    <row r="78044" spans="29:29" x14ac:dyDescent="0.25">
      <c r="AC78044" s="379"/>
    </row>
    <row r="78045" spans="29:29" x14ac:dyDescent="0.25">
      <c r="AC78045" s="379"/>
    </row>
    <row r="78046" spans="29:29" x14ac:dyDescent="0.25">
      <c r="AC78046" s="379"/>
    </row>
    <row r="78047" spans="29:29" x14ac:dyDescent="0.25">
      <c r="AC78047" s="379"/>
    </row>
    <row r="78048" spans="29:29" x14ac:dyDescent="0.25">
      <c r="AC78048" s="379"/>
    </row>
    <row r="78049" spans="29:29" x14ac:dyDescent="0.25">
      <c r="AC78049" s="379"/>
    </row>
    <row r="78050" spans="29:29" x14ac:dyDescent="0.25">
      <c r="AC78050" s="379"/>
    </row>
    <row r="78051" spans="29:29" x14ac:dyDescent="0.25">
      <c r="AC78051" s="379"/>
    </row>
    <row r="78052" spans="29:29" x14ac:dyDescent="0.25">
      <c r="AC78052" s="379"/>
    </row>
    <row r="78053" spans="29:29" x14ac:dyDescent="0.25">
      <c r="AC78053" s="379"/>
    </row>
    <row r="78054" spans="29:29" x14ac:dyDescent="0.25">
      <c r="AC78054" s="379"/>
    </row>
    <row r="78055" spans="29:29" x14ac:dyDescent="0.25">
      <c r="AC78055" s="379"/>
    </row>
    <row r="78056" spans="29:29" x14ac:dyDescent="0.25">
      <c r="AC78056" s="379"/>
    </row>
    <row r="78057" spans="29:29" x14ac:dyDescent="0.25">
      <c r="AC78057" s="379"/>
    </row>
    <row r="78058" spans="29:29" x14ac:dyDescent="0.25">
      <c r="AC78058" s="379"/>
    </row>
    <row r="78059" spans="29:29" x14ac:dyDescent="0.25">
      <c r="AC78059" s="379"/>
    </row>
    <row r="78060" spans="29:29" x14ac:dyDescent="0.25">
      <c r="AC78060" s="379"/>
    </row>
    <row r="78061" spans="29:29" x14ac:dyDescent="0.25">
      <c r="AC78061" s="379"/>
    </row>
    <row r="78062" spans="29:29" x14ac:dyDescent="0.25">
      <c r="AC78062" s="379"/>
    </row>
    <row r="78063" spans="29:29" x14ac:dyDescent="0.25">
      <c r="AC78063" s="379"/>
    </row>
    <row r="78064" spans="29:29" x14ac:dyDescent="0.25">
      <c r="AC78064" s="379"/>
    </row>
    <row r="78065" spans="29:29" x14ac:dyDescent="0.25">
      <c r="AC78065" s="379"/>
    </row>
    <row r="78066" spans="29:29" x14ac:dyDescent="0.25">
      <c r="AC78066" s="379"/>
    </row>
    <row r="78067" spans="29:29" x14ac:dyDescent="0.25">
      <c r="AC78067" s="379"/>
    </row>
    <row r="78068" spans="29:29" x14ac:dyDescent="0.25">
      <c r="AC78068" s="379"/>
    </row>
    <row r="78069" spans="29:29" x14ac:dyDescent="0.25">
      <c r="AC78069" s="379"/>
    </row>
    <row r="78070" spans="29:29" x14ac:dyDescent="0.25">
      <c r="AC78070" s="379"/>
    </row>
    <row r="78071" spans="29:29" x14ac:dyDescent="0.25">
      <c r="AC78071" s="379"/>
    </row>
    <row r="78072" spans="29:29" x14ac:dyDescent="0.25">
      <c r="AC78072" s="379"/>
    </row>
    <row r="78073" spans="29:29" x14ac:dyDescent="0.25">
      <c r="AC78073" s="379"/>
    </row>
    <row r="78074" spans="29:29" x14ac:dyDescent="0.25">
      <c r="AC78074" s="379"/>
    </row>
    <row r="78075" spans="29:29" x14ac:dyDescent="0.25">
      <c r="AC78075" s="379"/>
    </row>
    <row r="78076" spans="29:29" x14ac:dyDescent="0.25">
      <c r="AC78076" s="379"/>
    </row>
    <row r="78077" spans="29:29" x14ac:dyDescent="0.25">
      <c r="AC78077" s="379"/>
    </row>
    <row r="78078" spans="29:29" x14ac:dyDescent="0.25">
      <c r="AC78078" s="379"/>
    </row>
    <row r="78079" spans="29:29" x14ac:dyDescent="0.25">
      <c r="AC78079" s="379"/>
    </row>
    <row r="78080" spans="29:29" x14ac:dyDescent="0.25">
      <c r="AC78080" s="379"/>
    </row>
    <row r="78081" spans="29:29" x14ac:dyDescent="0.25">
      <c r="AC78081" s="379"/>
    </row>
    <row r="78082" spans="29:29" x14ac:dyDescent="0.25">
      <c r="AC78082" s="379"/>
    </row>
    <row r="78083" spans="29:29" x14ac:dyDescent="0.25">
      <c r="AC78083" s="379"/>
    </row>
    <row r="78084" spans="29:29" x14ac:dyDescent="0.25">
      <c r="AC78084" s="379"/>
    </row>
    <row r="78085" spans="29:29" x14ac:dyDescent="0.25">
      <c r="AC78085" s="379"/>
    </row>
    <row r="78086" spans="29:29" x14ac:dyDescent="0.25">
      <c r="AC78086" s="379"/>
    </row>
    <row r="78087" spans="29:29" x14ac:dyDescent="0.25">
      <c r="AC78087" s="379"/>
    </row>
    <row r="78088" spans="29:29" x14ac:dyDescent="0.25">
      <c r="AC78088" s="379"/>
    </row>
    <row r="78089" spans="29:29" x14ac:dyDescent="0.25">
      <c r="AC78089" s="379"/>
    </row>
    <row r="78090" spans="29:29" x14ac:dyDescent="0.25">
      <c r="AC78090" s="379"/>
    </row>
    <row r="78091" spans="29:29" x14ac:dyDescent="0.25">
      <c r="AC78091" s="379"/>
    </row>
    <row r="78092" spans="29:29" x14ac:dyDescent="0.25">
      <c r="AC78092" s="379"/>
    </row>
    <row r="78093" spans="29:29" x14ac:dyDescent="0.25">
      <c r="AC78093" s="379"/>
    </row>
    <row r="78094" spans="29:29" x14ac:dyDescent="0.25">
      <c r="AC78094" s="379"/>
    </row>
    <row r="78095" spans="29:29" x14ac:dyDescent="0.25">
      <c r="AC78095" s="379"/>
    </row>
    <row r="78096" spans="29:29" x14ac:dyDescent="0.25">
      <c r="AC78096" s="379"/>
    </row>
    <row r="78097" spans="29:29" x14ac:dyDescent="0.25">
      <c r="AC78097" s="379"/>
    </row>
    <row r="78098" spans="29:29" x14ac:dyDescent="0.25">
      <c r="AC78098" s="379"/>
    </row>
    <row r="78099" spans="29:29" x14ac:dyDescent="0.25">
      <c r="AC78099" s="379"/>
    </row>
    <row r="78100" spans="29:29" x14ac:dyDescent="0.25">
      <c r="AC78100" s="379"/>
    </row>
    <row r="78101" spans="29:29" x14ac:dyDescent="0.25">
      <c r="AC78101" s="379"/>
    </row>
    <row r="78102" spans="29:29" x14ac:dyDescent="0.25">
      <c r="AC78102" s="379"/>
    </row>
    <row r="78103" spans="29:29" x14ac:dyDescent="0.25">
      <c r="AC78103" s="379"/>
    </row>
    <row r="78104" spans="29:29" x14ac:dyDescent="0.25">
      <c r="AC78104" s="379"/>
    </row>
    <row r="78105" spans="29:29" x14ac:dyDescent="0.25">
      <c r="AC78105" s="379"/>
    </row>
    <row r="78106" spans="29:29" x14ac:dyDescent="0.25">
      <c r="AC78106" s="379"/>
    </row>
    <row r="78107" spans="29:29" x14ac:dyDescent="0.25">
      <c r="AC78107" s="379"/>
    </row>
    <row r="78108" spans="29:29" x14ac:dyDescent="0.25">
      <c r="AC78108" s="379"/>
    </row>
    <row r="78109" spans="29:29" x14ac:dyDescent="0.25">
      <c r="AC78109" s="379"/>
    </row>
    <row r="78110" spans="29:29" x14ac:dyDescent="0.25">
      <c r="AC78110" s="379"/>
    </row>
    <row r="78111" spans="29:29" x14ac:dyDescent="0.25">
      <c r="AC78111" s="379"/>
    </row>
    <row r="78112" spans="29:29" x14ac:dyDescent="0.25">
      <c r="AC78112" s="379"/>
    </row>
    <row r="78113" spans="29:29" x14ac:dyDescent="0.25">
      <c r="AC78113" s="379"/>
    </row>
    <row r="78114" spans="29:29" x14ac:dyDescent="0.25">
      <c r="AC78114" s="379"/>
    </row>
    <row r="78115" spans="29:29" x14ac:dyDescent="0.25">
      <c r="AC78115" s="379"/>
    </row>
    <row r="78116" spans="29:29" x14ac:dyDescent="0.25">
      <c r="AC78116" s="379"/>
    </row>
    <row r="78117" spans="29:29" x14ac:dyDescent="0.25">
      <c r="AC78117" s="379"/>
    </row>
    <row r="78118" spans="29:29" x14ac:dyDescent="0.25">
      <c r="AC78118" s="379"/>
    </row>
    <row r="78119" spans="29:29" x14ac:dyDescent="0.25">
      <c r="AC78119" s="379"/>
    </row>
    <row r="78120" spans="29:29" x14ac:dyDescent="0.25">
      <c r="AC78120" s="379"/>
    </row>
    <row r="78121" spans="29:29" x14ac:dyDescent="0.25">
      <c r="AC78121" s="379"/>
    </row>
    <row r="78122" spans="29:29" x14ac:dyDescent="0.25">
      <c r="AC78122" s="379"/>
    </row>
    <row r="78123" spans="29:29" x14ac:dyDescent="0.25">
      <c r="AC78123" s="379"/>
    </row>
    <row r="78124" spans="29:29" x14ac:dyDescent="0.25">
      <c r="AC78124" s="379"/>
    </row>
    <row r="78125" spans="29:29" x14ac:dyDescent="0.25">
      <c r="AC78125" s="379"/>
    </row>
    <row r="78126" spans="29:29" x14ac:dyDescent="0.25">
      <c r="AC78126" s="379"/>
    </row>
    <row r="78127" spans="29:29" x14ac:dyDescent="0.25">
      <c r="AC78127" s="379"/>
    </row>
    <row r="78128" spans="29:29" x14ac:dyDescent="0.25">
      <c r="AC78128" s="379"/>
    </row>
    <row r="78129" spans="29:29" x14ac:dyDescent="0.25">
      <c r="AC78129" s="379"/>
    </row>
    <row r="78130" spans="29:29" x14ac:dyDescent="0.25">
      <c r="AC78130" s="379"/>
    </row>
    <row r="78131" spans="29:29" x14ac:dyDescent="0.25">
      <c r="AC78131" s="379"/>
    </row>
    <row r="78132" spans="29:29" x14ac:dyDescent="0.25">
      <c r="AC78132" s="379"/>
    </row>
    <row r="78133" spans="29:29" x14ac:dyDescent="0.25">
      <c r="AC78133" s="379"/>
    </row>
    <row r="78134" spans="29:29" x14ac:dyDescent="0.25">
      <c r="AC78134" s="379"/>
    </row>
    <row r="78135" spans="29:29" x14ac:dyDescent="0.25">
      <c r="AC78135" s="379"/>
    </row>
    <row r="78136" spans="29:29" x14ac:dyDescent="0.25">
      <c r="AC78136" s="379"/>
    </row>
    <row r="78137" spans="29:29" x14ac:dyDescent="0.25">
      <c r="AC78137" s="379"/>
    </row>
    <row r="78138" spans="29:29" x14ac:dyDescent="0.25">
      <c r="AC78138" s="379"/>
    </row>
    <row r="78139" spans="29:29" x14ac:dyDescent="0.25">
      <c r="AC78139" s="379"/>
    </row>
    <row r="78140" spans="29:29" x14ac:dyDescent="0.25">
      <c r="AC78140" s="379"/>
    </row>
    <row r="78141" spans="29:29" x14ac:dyDescent="0.25">
      <c r="AC78141" s="379"/>
    </row>
    <row r="78142" spans="29:29" x14ac:dyDescent="0.25">
      <c r="AC78142" s="379"/>
    </row>
    <row r="78143" spans="29:29" x14ac:dyDescent="0.25">
      <c r="AC78143" s="379"/>
    </row>
    <row r="78144" spans="29:29" x14ac:dyDescent="0.25">
      <c r="AC78144" s="379"/>
    </row>
    <row r="78145" spans="29:29" x14ac:dyDescent="0.25">
      <c r="AC78145" s="379"/>
    </row>
    <row r="78146" spans="29:29" x14ac:dyDescent="0.25">
      <c r="AC78146" s="379"/>
    </row>
    <row r="78147" spans="29:29" x14ac:dyDescent="0.25">
      <c r="AC78147" s="379"/>
    </row>
    <row r="78148" spans="29:29" x14ac:dyDescent="0.25">
      <c r="AC78148" s="379"/>
    </row>
    <row r="78149" spans="29:29" x14ac:dyDescent="0.25">
      <c r="AC78149" s="379"/>
    </row>
    <row r="78150" spans="29:29" x14ac:dyDescent="0.25">
      <c r="AC78150" s="379"/>
    </row>
    <row r="78151" spans="29:29" x14ac:dyDescent="0.25">
      <c r="AC78151" s="379"/>
    </row>
    <row r="78152" spans="29:29" x14ac:dyDescent="0.25">
      <c r="AC78152" s="379"/>
    </row>
    <row r="78153" spans="29:29" x14ac:dyDescent="0.25">
      <c r="AC78153" s="379"/>
    </row>
    <row r="78154" spans="29:29" x14ac:dyDescent="0.25">
      <c r="AC78154" s="379"/>
    </row>
    <row r="78155" spans="29:29" x14ac:dyDescent="0.25">
      <c r="AC78155" s="379"/>
    </row>
    <row r="78156" spans="29:29" x14ac:dyDescent="0.25">
      <c r="AC78156" s="379"/>
    </row>
    <row r="78157" spans="29:29" x14ac:dyDescent="0.25">
      <c r="AC78157" s="379"/>
    </row>
    <row r="78158" spans="29:29" x14ac:dyDescent="0.25">
      <c r="AC78158" s="379"/>
    </row>
    <row r="78159" spans="29:29" x14ac:dyDescent="0.25">
      <c r="AC78159" s="379"/>
    </row>
    <row r="78160" spans="29:29" x14ac:dyDescent="0.25">
      <c r="AC78160" s="379"/>
    </row>
    <row r="78161" spans="29:29" x14ac:dyDescent="0.25">
      <c r="AC78161" s="379"/>
    </row>
    <row r="78162" spans="29:29" x14ac:dyDescent="0.25">
      <c r="AC78162" s="379"/>
    </row>
    <row r="78163" spans="29:29" x14ac:dyDescent="0.25">
      <c r="AC78163" s="379"/>
    </row>
    <row r="78164" spans="29:29" x14ac:dyDescent="0.25">
      <c r="AC78164" s="379"/>
    </row>
    <row r="78165" spans="29:29" x14ac:dyDescent="0.25">
      <c r="AC78165" s="379"/>
    </row>
    <row r="78166" spans="29:29" x14ac:dyDescent="0.25">
      <c r="AC78166" s="379"/>
    </row>
    <row r="78167" spans="29:29" x14ac:dyDescent="0.25">
      <c r="AC78167" s="379"/>
    </row>
    <row r="78168" spans="29:29" x14ac:dyDescent="0.25">
      <c r="AC78168" s="379"/>
    </row>
    <row r="78169" spans="29:29" x14ac:dyDescent="0.25">
      <c r="AC78169" s="379"/>
    </row>
    <row r="78170" spans="29:29" x14ac:dyDescent="0.25">
      <c r="AC78170" s="379"/>
    </row>
    <row r="78171" spans="29:29" x14ac:dyDescent="0.25">
      <c r="AC78171" s="379"/>
    </row>
    <row r="78172" spans="29:29" x14ac:dyDescent="0.25">
      <c r="AC78172" s="379"/>
    </row>
    <row r="78173" spans="29:29" x14ac:dyDescent="0.25">
      <c r="AC78173" s="379"/>
    </row>
    <row r="78174" spans="29:29" x14ac:dyDescent="0.25">
      <c r="AC78174" s="379"/>
    </row>
    <row r="78175" spans="29:29" x14ac:dyDescent="0.25">
      <c r="AC78175" s="379"/>
    </row>
    <row r="78176" spans="29:29" x14ac:dyDescent="0.25">
      <c r="AC78176" s="379"/>
    </row>
    <row r="78177" spans="29:29" x14ac:dyDescent="0.25">
      <c r="AC78177" s="379"/>
    </row>
    <row r="78178" spans="29:29" x14ac:dyDescent="0.25">
      <c r="AC78178" s="379"/>
    </row>
    <row r="78179" spans="29:29" x14ac:dyDescent="0.25">
      <c r="AC78179" s="379"/>
    </row>
    <row r="78180" spans="29:29" x14ac:dyDescent="0.25">
      <c r="AC78180" s="379"/>
    </row>
    <row r="78181" spans="29:29" x14ac:dyDescent="0.25">
      <c r="AC78181" s="379"/>
    </row>
    <row r="78182" spans="29:29" x14ac:dyDescent="0.25">
      <c r="AC78182" s="379"/>
    </row>
    <row r="78183" spans="29:29" x14ac:dyDescent="0.25">
      <c r="AC78183" s="379"/>
    </row>
    <row r="78184" spans="29:29" x14ac:dyDescent="0.25">
      <c r="AC78184" s="379"/>
    </row>
    <row r="78185" spans="29:29" x14ac:dyDescent="0.25">
      <c r="AC78185" s="379"/>
    </row>
    <row r="78186" spans="29:29" x14ac:dyDescent="0.25">
      <c r="AC78186" s="379"/>
    </row>
    <row r="78187" spans="29:29" x14ac:dyDescent="0.25">
      <c r="AC78187" s="379"/>
    </row>
    <row r="78188" spans="29:29" x14ac:dyDescent="0.25">
      <c r="AC78188" s="379"/>
    </row>
    <row r="78189" spans="29:29" x14ac:dyDescent="0.25">
      <c r="AC78189" s="379"/>
    </row>
    <row r="78190" spans="29:29" x14ac:dyDescent="0.25">
      <c r="AC78190" s="379"/>
    </row>
    <row r="78191" spans="29:29" x14ac:dyDescent="0.25">
      <c r="AC78191" s="379"/>
    </row>
    <row r="78192" spans="29:29" x14ac:dyDescent="0.25">
      <c r="AC78192" s="379"/>
    </row>
    <row r="78193" spans="29:29" x14ac:dyDescent="0.25">
      <c r="AC78193" s="379"/>
    </row>
    <row r="78194" spans="29:29" x14ac:dyDescent="0.25">
      <c r="AC78194" s="379"/>
    </row>
    <row r="78195" spans="29:29" x14ac:dyDescent="0.25">
      <c r="AC78195" s="379"/>
    </row>
    <row r="78196" spans="29:29" x14ac:dyDescent="0.25">
      <c r="AC78196" s="379"/>
    </row>
    <row r="78197" spans="29:29" x14ac:dyDescent="0.25">
      <c r="AC78197" s="379"/>
    </row>
    <row r="78198" spans="29:29" x14ac:dyDescent="0.25">
      <c r="AC78198" s="379"/>
    </row>
    <row r="78199" spans="29:29" x14ac:dyDescent="0.25">
      <c r="AC78199" s="379"/>
    </row>
    <row r="78200" spans="29:29" x14ac:dyDescent="0.25">
      <c r="AC78200" s="379"/>
    </row>
    <row r="78201" spans="29:29" x14ac:dyDescent="0.25">
      <c r="AC78201" s="379"/>
    </row>
    <row r="78202" spans="29:29" x14ac:dyDescent="0.25">
      <c r="AC78202" s="379"/>
    </row>
    <row r="78203" spans="29:29" x14ac:dyDescent="0.25">
      <c r="AC78203" s="379"/>
    </row>
    <row r="78204" spans="29:29" x14ac:dyDescent="0.25">
      <c r="AC78204" s="379"/>
    </row>
    <row r="78205" spans="29:29" x14ac:dyDescent="0.25">
      <c r="AC78205" s="379"/>
    </row>
    <row r="78206" spans="29:29" x14ac:dyDescent="0.25">
      <c r="AC78206" s="379"/>
    </row>
    <row r="78207" spans="29:29" x14ac:dyDescent="0.25">
      <c r="AC78207" s="379"/>
    </row>
    <row r="78208" spans="29:29" x14ac:dyDescent="0.25">
      <c r="AC78208" s="379"/>
    </row>
    <row r="78209" spans="29:29" x14ac:dyDescent="0.25">
      <c r="AC78209" s="379"/>
    </row>
    <row r="78210" spans="29:29" x14ac:dyDescent="0.25">
      <c r="AC78210" s="379"/>
    </row>
    <row r="78211" spans="29:29" x14ac:dyDescent="0.25">
      <c r="AC78211" s="379"/>
    </row>
    <row r="78212" spans="29:29" x14ac:dyDescent="0.25">
      <c r="AC78212" s="379"/>
    </row>
    <row r="78213" spans="29:29" x14ac:dyDescent="0.25">
      <c r="AC78213" s="379"/>
    </row>
    <row r="78214" spans="29:29" x14ac:dyDescent="0.25">
      <c r="AC78214" s="379"/>
    </row>
    <row r="78215" spans="29:29" x14ac:dyDescent="0.25">
      <c r="AC78215" s="379"/>
    </row>
    <row r="78216" spans="29:29" x14ac:dyDescent="0.25">
      <c r="AC78216" s="379"/>
    </row>
    <row r="78217" spans="29:29" x14ac:dyDescent="0.25">
      <c r="AC78217" s="379"/>
    </row>
    <row r="78218" spans="29:29" x14ac:dyDescent="0.25">
      <c r="AC78218" s="379"/>
    </row>
    <row r="78219" spans="29:29" x14ac:dyDescent="0.25">
      <c r="AC78219" s="379"/>
    </row>
    <row r="78220" spans="29:29" x14ac:dyDescent="0.25">
      <c r="AC78220" s="379"/>
    </row>
    <row r="78221" spans="29:29" x14ac:dyDescent="0.25">
      <c r="AC78221" s="379"/>
    </row>
    <row r="78222" spans="29:29" x14ac:dyDescent="0.25">
      <c r="AC78222" s="379"/>
    </row>
    <row r="78223" spans="29:29" x14ac:dyDescent="0.25">
      <c r="AC78223" s="379"/>
    </row>
    <row r="78224" spans="29:29" x14ac:dyDescent="0.25">
      <c r="AC78224" s="379"/>
    </row>
    <row r="78225" spans="29:29" x14ac:dyDescent="0.25">
      <c r="AC78225" s="379"/>
    </row>
    <row r="78226" spans="29:29" x14ac:dyDescent="0.25">
      <c r="AC78226" s="379"/>
    </row>
    <row r="78227" spans="29:29" x14ac:dyDescent="0.25">
      <c r="AC78227" s="379"/>
    </row>
    <row r="78228" spans="29:29" x14ac:dyDescent="0.25">
      <c r="AC78228" s="379"/>
    </row>
    <row r="78229" spans="29:29" x14ac:dyDescent="0.25">
      <c r="AC78229" s="379"/>
    </row>
    <row r="78230" spans="29:29" x14ac:dyDescent="0.25">
      <c r="AC78230" s="379"/>
    </row>
    <row r="78231" spans="29:29" x14ac:dyDescent="0.25">
      <c r="AC78231" s="379"/>
    </row>
    <row r="78232" spans="29:29" x14ac:dyDescent="0.25">
      <c r="AC78232" s="379"/>
    </row>
    <row r="78233" spans="29:29" x14ac:dyDescent="0.25">
      <c r="AC78233" s="379"/>
    </row>
    <row r="78234" spans="29:29" x14ac:dyDescent="0.25">
      <c r="AC78234" s="379"/>
    </row>
    <row r="78235" spans="29:29" x14ac:dyDescent="0.25">
      <c r="AC78235" s="379"/>
    </row>
    <row r="78236" spans="29:29" x14ac:dyDescent="0.25">
      <c r="AC78236" s="379"/>
    </row>
    <row r="78237" spans="29:29" x14ac:dyDescent="0.25">
      <c r="AC78237" s="379"/>
    </row>
    <row r="78238" spans="29:29" x14ac:dyDescent="0.25">
      <c r="AC78238" s="379"/>
    </row>
    <row r="78239" spans="29:29" x14ac:dyDescent="0.25">
      <c r="AC78239" s="379"/>
    </row>
    <row r="78240" spans="29:29" x14ac:dyDescent="0.25">
      <c r="AC78240" s="379"/>
    </row>
    <row r="78241" spans="29:29" x14ac:dyDescent="0.25">
      <c r="AC78241" s="379"/>
    </row>
    <row r="78242" spans="29:29" x14ac:dyDescent="0.25">
      <c r="AC78242" s="379"/>
    </row>
    <row r="78243" spans="29:29" x14ac:dyDescent="0.25">
      <c r="AC78243" s="379"/>
    </row>
    <row r="78244" spans="29:29" x14ac:dyDescent="0.25">
      <c r="AC78244" s="379"/>
    </row>
    <row r="78245" spans="29:29" x14ac:dyDescent="0.25">
      <c r="AC78245" s="379"/>
    </row>
    <row r="78246" spans="29:29" x14ac:dyDescent="0.25">
      <c r="AC78246" s="379"/>
    </row>
    <row r="78247" spans="29:29" x14ac:dyDescent="0.25">
      <c r="AC78247" s="379"/>
    </row>
    <row r="78248" spans="29:29" x14ac:dyDescent="0.25">
      <c r="AC78248" s="379"/>
    </row>
    <row r="78249" spans="29:29" x14ac:dyDescent="0.25">
      <c r="AC78249" s="379"/>
    </row>
    <row r="78250" spans="29:29" x14ac:dyDescent="0.25">
      <c r="AC78250" s="379"/>
    </row>
    <row r="78251" spans="29:29" x14ac:dyDescent="0.25">
      <c r="AC78251" s="379"/>
    </row>
    <row r="78252" spans="29:29" x14ac:dyDescent="0.25">
      <c r="AC78252" s="379"/>
    </row>
    <row r="78253" spans="29:29" x14ac:dyDescent="0.25">
      <c r="AC78253" s="379"/>
    </row>
    <row r="78254" spans="29:29" x14ac:dyDescent="0.25">
      <c r="AC78254" s="379"/>
    </row>
    <row r="78255" spans="29:29" x14ac:dyDescent="0.25">
      <c r="AC78255" s="379"/>
    </row>
    <row r="78256" spans="29:29" x14ac:dyDescent="0.25">
      <c r="AC78256" s="379"/>
    </row>
    <row r="78257" spans="29:29" x14ac:dyDescent="0.25">
      <c r="AC78257" s="379"/>
    </row>
    <row r="78258" spans="29:29" x14ac:dyDescent="0.25">
      <c r="AC78258" s="379"/>
    </row>
    <row r="78259" spans="29:29" x14ac:dyDescent="0.25">
      <c r="AC78259" s="379"/>
    </row>
    <row r="78260" spans="29:29" x14ac:dyDescent="0.25">
      <c r="AC78260" s="379"/>
    </row>
    <row r="78261" spans="29:29" x14ac:dyDescent="0.25">
      <c r="AC78261" s="379"/>
    </row>
    <row r="78262" spans="29:29" x14ac:dyDescent="0.25">
      <c r="AC78262" s="379"/>
    </row>
    <row r="78263" spans="29:29" x14ac:dyDescent="0.25">
      <c r="AC78263" s="379"/>
    </row>
    <row r="78264" spans="29:29" x14ac:dyDescent="0.25">
      <c r="AC78264" s="379"/>
    </row>
    <row r="78265" spans="29:29" x14ac:dyDescent="0.25">
      <c r="AC78265" s="379"/>
    </row>
    <row r="78266" spans="29:29" x14ac:dyDescent="0.25">
      <c r="AC78266" s="379"/>
    </row>
    <row r="78267" spans="29:29" x14ac:dyDescent="0.25">
      <c r="AC78267" s="379"/>
    </row>
    <row r="78268" spans="29:29" x14ac:dyDescent="0.25">
      <c r="AC78268" s="379"/>
    </row>
    <row r="78269" spans="29:29" x14ac:dyDescent="0.25">
      <c r="AC78269" s="379"/>
    </row>
    <row r="78270" spans="29:29" x14ac:dyDescent="0.25">
      <c r="AC78270" s="379"/>
    </row>
    <row r="78271" spans="29:29" x14ac:dyDescent="0.25">
      <c r="AC78271" s="379"/>
    </row>
    <row r="78272" spans="29:29" x14ac:dyDescent="0.25">
      <c r="AC78272" s="379"/>
    </row>
    <row r="78273" spans="29:29" x14ac:dyDescent="0.25">
      <c r="AC78273" s="379"/>
    </row>
    <row r="78274" spans="29:29" x14ac:dyDescent="0.25">
      <c r="AC78274" s="379"/>
    </row>
    <row r="78275" spans="29:29" x14ac:dyDescent="0.25">
      <c r="AC78275" s="379"/>
    </row>
    <row r="78276" spans="29:29" x14ac:dyDescent="0.25">
      <c r="AC78276" s="379"/>
    </row>
    <row r="78277" spans="29:29" x14ac:dyDescent="0.25">
      <c r="AC78277" s="379"/>
    </row>
    <row r="78278" spans="29:29" x14ac:dyDescent="0.25">
      <c r="AC78278" s="379"/>
    </row>
    <row r="78279" spans="29:29" x14ac:dyDescent="0.25">
      <c r="AC78279" s="379"/>
    </row>
    <row r="78280" spans="29:29" x14ac:dyDescent="0.25">
      <c r="AC78280" s="379"/>
    </row>
    <row r="78281" spans="29:29" x14ac:dyDescent="0.25">
      <c r="AC78281" s="379"/>
    </row>
    <row r="78282" spans="29:29" x14ac:dyDescent="0.25">
      <c r="AC78282" s="379"/>
    </row>
    <row r="78283" spans="29:29" x14ac:dyDescent="0.25">
      <c r="AC78283" s="379"/>
    </row>
    <row r="78284" spans="29:29" x14ac:dyDescent="0.25">
      <c r="AC78284" s="379"/>
    </row>
    <row r="78285" spans="29:29" x14ac:dyDescent="0.25">
      <c r="AC78285" s="379"/>
    </row>
    <row r="78286" spans="29:29" x14ac:dyDescent="0.25">
      <c r="AC78286" s="379"/>
    </row>
    <row r="78287" spans="29:29" x14ac:dyDescent="0.25">
      <c r="AC78287" s="379"/>
    </row>
    <row r="78288" spans="29:29" x14ac:dyDescent="0.25">
      <c r="AC78288" s="379"/>
    </row>
    <row r="78289" spans="29:29" x14ac:dyDescent="0.25">
      <c r="AC78289" s="379"/>
    </row>
    <row r="78290" spans="29:29" x14ac:dyDescent="0.25">
      <c r="AC78290" s="379"/>
    </row>
    <row r="78291" spans="29:29" x14ac:dyDescent="0.25">
      <c r="AC78291" s="379"/>
    </row>
    <row r="78292" spans="29:29" x14ac:dyDescent="0.25">
      <c r="AC78292" s="379"/>
    </row>
    <row r="78293" spans="29:29" x14ac:dyDescent="0.25">
      <c r="AC78293" s="379"/>
    </row>
    <row r="78294" spans="29:29" x14ac:dyDescent="0.25">
      <c r="AC78294" s="379"/>
    </row>
    <row r="78295" spans="29:29" x14ac:dyDescent="0.25">
      <c r="AC78295" s="379"/>
    </row>
    <row r="78296" spans="29:29" x14ac:dyDescent="0.25">
      <c r="AC78296" s="379"/>
    </row>
    <row r="78297" spans="29:29" x14ac:dyDescent="0.25">
      <c r="AC78297" s="379"/>
    </row>
    <row r="78298" spans="29:29" x14ac:dyDescent="0.25">
      <c r="AC78298" s="379"/>
    </row>
    <row r="78299" spans="29:29" x14ac:dyDescent="0.25">
      <c r="AC78299" s="379"/>
    </row>
    <row r="78300" spans="29:29" x14ac:dyDescent="0.25">
      <c r="AC78300" s="379"/>
    </row>
    <row r="78301" spans="29:29" x14ac:dyDescent="0.25">
      <c r="AC78301" s="379"/>
    </row>
    <row r="78302" spans="29:29" x14ac:dyDescent="0.25">
      <c r="AC78302" s="379"/>
    </row>
    <row r="78303" spans="29:29" x14ac:dyDescent="0.25">
      <c r="AC78303" s="379"/>
    </row>
    <row r="78304" spans="29:29" x14ac:dyDescent="0.25">
      <c r="AC78304" s="379"/>
    </row>
    <row r="78305" spans="29:29" x14ac:dyDescent="0.25">
      <c r="AC78305" s="379"/>
    </row>
    <row r="78306" spans="29:29" x14ac:dyDescent="0.25">
      <c r="AC78306" s="379"/>
    </row>
    <row r="78307" spans="29:29" x14ac:dyDescent="0.25">
      <c r="AC78307" s="379"/>
    </row>
    <row r="78308" spans="29:29" x14ac:dyDescent="0.25">
      <c r="AC78308" s="379"/>
    </row>
    <row r="78309" spans="29:29" x14ac:dyDescent="0.25">
      <c r="AC78309" s="379"/>
    </row>
    <row r="78310" spans="29:29" x14ac:dyDescent="0.25">
      <c r="AC78310" s="379"/>
    </row>
    <row r="78311" spans="29:29" x14ac:dyDescent="0.25">
      <c r="AC78311" s="379"/>
    </row>
    <row r="78312" spans="29:29" x14ac:dyDescent="0.25">
      <c r="AC78312" s="379"/>
    </row>
    <row r="78313" spans="29:29" x14ac:dyDescent="0.25">
      <c r="AC78313" s="379"/>
    </row>
    <row r="78314" spans="29:29" x14ac:dyDescent="0.25">
      <c r="AC78314" s="379"/>
    </row>
    <row r="78315" spans="29:29" x14ac:dyDescent="0.25">
      <c r="AC78315" s="379"/>
    </row>
    <row r="78316" spans="29:29" x14ac:dyDescent="0.25">
      <c r="AC78316" s="379"/>
    </row>
    <row r="78317" spans="29:29" x14ac:dyDescent="0.25">
      <c r="AC78317" s="379"/>
    </row>
    <row r="78318" spans="29:29" x14ac:dyDescent="0.25">
      <c r="AC78318" s="379"/>
    </row>
    <row r="78319" spans="29:29" x14ac:dyDescent="0.25">
      <c r="AC78319" s="379"/>
    </row>
    <row r="78320" spans="29:29" x14ac:dyDescent="0.25">
      <c r="AC78320" s="379"/>
    </row>
    <row r="78321" spans="29:29" x14ac:dyDescent="0.25">
      <c r="AC78321" s="379"/>
    </row>
    <row r="78322" spans="29:29" x14ac:dyDescent="0.25">
      <c r="AC78322" s="379"/>
    </row>
    <row r="78323" spans="29:29" x14ac:dyDescent="0.25">
      <c r="AC78323" s="379"/>
    </row>
    <row r="78324" spans="29:29" x14ac:dyDescent="0.25">
      <c r="AC78324" s="379"/>
    </row>
    <row r="78325" spans="29:29" x14ac:dyDescent="0.25">
      <c r="AC78325" s="379"/>
    </row>
    <row r="78326" spans="29:29" x14ac:dyDescent="0.25">
      <c r="AC78326" s="379"/>
    </row>
    <row r="78327" spans="29:29" x14ac:dyDescent="0.25">
      <c r="AC78327" s="379"/>
    </row>
    <row r="78328" spans="29:29" x14ac:dyDescent="0.25">
      <c r="AC78328" s="379"/>
    </row>
    <row r="78329" spans="29:29" x14ac:dyDescent="0.25">
      <c r="AC78329" s="379"/>
    </row>
    <row r="78330" spans="29:29" x14ac:dyDescent="0.25">
      <c r="AC78330" s="379"/>
    </row>
    <row r="78331" spans="29:29" x14ac:dyDescent="0.25">
      <c r="AC78331" s="379"/>
    </row>
    <row r="78332" spans="29:29" x14ac:dyDescent="0.25">
      <c r="AC78332" s="379"/>
    </row>
    <row r="78333" spans="29:29" x14ac:dyDescent="0.25">
      <c r="AC78333" s="379"/>
    </row>
    <row r="78334" spans="29:29" x14ac:dyDescent="0.25">
      <c r="AC78334" s="379"/>
    </row>
    <row r="78335" spans="29:29" x14ac:dyDescent="0.25">
      <c r="AC78335" s="379"/>
    </row>
    <row r="78336" spans="29:29" x14ac:dyDescent="0.25">
      <c r="AC78336" s="379"/>
    </row>
    <row r="78337" spans="29:29" x14ac:dyDescent="0.25">
      <c r="AC78337" s="379"/>
    </row>
    <row r="78338" spans="29:29" x14ac:dyDescent="0.25">
      <c r="AC78338" s="379"/>
    </row>
    <row r="78339" spans="29:29" x14ac:dyDescent="0.25">
      <c r="AC78339" s="379"/>
    </row>
    <row r="78340" spans="29:29" x14ac:dyDescent="0.25">
      <c r="AC78340" s="379"/>
    </row>
    <row r="78341" spans="29:29" x14ac:dyDescent="0.25">
      <c r="AC78341" s="379"/>
    </row>
    <row r="78342" spans="29:29" x14ac:dyDescent="0.25">
      <c r="AC78342" s="379"/>
    </row>
    <row r="78343" spans="29:29" x14ac:dyDescent="0.25">
      <c r="AC78343" s="379"/>
    </row>
    <row r="78344" spans="29:29" x14ac:dyDescent="0.25">
      <c r="AC78344" s="379"/>
    </row>
    <row r="78345" spans="29:29" x14ac:dyDescent="0.25">
      <c r="AC78345" s="379"/>
    </row>
    <row r="78346" spans="29:29" x14ac:dyDescent="0.25">
      <c r="AC78346" s="379"/>
    </row>
    <row r="78347" spans="29:29" x14ac:dyDescent="0.25">
      <c r="AC78347" s="379"/>
    </row>
    <row r="78348" spans="29:29" x14ac:dyDescent="0.25">
      <c r="AC78348" s="379"/>
    </row>
    <row r="78349" spans="29:29" x14ac:dyDescent="0.25">
      <c r="AC78349" s="379"/>
    </row>
    <row r="78350" spans="29:29" x14ac:dyDescent="0.25">
      <c r="AC78350" s="379"/>
    </row>
    <row r="78351" spans="29:29" x14ac:dyDescent="0.25">
      <c r="AC78351" s="379"/>
    </row>
    <row r="78352" spans="29:29" x14ac:dyDescent="0.25">
      <c r="AC78352" s="379"/>
    </row>
    <row r="78353" spans="29:29" x14ac:dyDescent="0.25">
      <c r="AC78353" s="379"/>
    </row>
    <row r="78354" spans="29:29" x14ac:dyDescent="0.25">
      <c r="AC78354" s="379"/>
    </row>
    <row r="78355" spans="29:29" x14ac:dyDescent="0.25">
      <c r="AC78355" s="379"/>
    </row>
    <row r="78356" spans="29:29" x14ac:dyDescent="0.25">
      <c r="AC78356" s="379"/>
    </row>
    <row r="78357" spans="29:29" x14ac:dyDescent="0.25">
      <c r="AC78357" s="379"/>
    </row>
    <row r="78358" spans="29:29" x14ac:dyDescent="0.25">
      <c r="AC78358" s="379"/>
    </row>
    <row r="78359" spans="29:29" x14ac:dyDescent="0.25">
      <c r="AC78359" s="379"/>
    </row>
    <row r="78360" spans="29:29" x14ac:dyDescent="0.25">
      <c r="AC78360" s="379"/>
    </row>
    <row r="78361" spans="29:29" x14ac:dyDescent="0.25">
      <c r="AC78361" s="379"/>
    </row>
    <row r="78362" spans="29:29" x14ac:dyDescent="0.25">
      <c r="AC78362" s="379"/>
    </row>
    <row r="78363" spans="29:29" x14ac:dyDescent="0.25">
      <c r="AC78363" s="379"/>
    </row>
    <row r="78364" spans="29:29" x14ac:dyDescent="0.25">
      <c r="AC78364" s="379"/>
    </row>
    <row r="78365" spans="29:29" x14ac:dyDescent="0.25">
      <c r="AC78365" s="379"/>
    </row>
    <row r="78366" spans="29:29" x14ac:dyDescent="0.25">
      <c r="AC78366" s="379"/>
    </row>
    <row r="78367" spans="29:29" x14ac:dyDescent="0.25">
      <c r="AC78367" s="379"/>
    </row>
    <row r="78368" spans="29:29" x14ac:dyDescent="0.25">
      <c r="AC78368" s="379"/>
    </row>
    <row r="78369" spans="29:29" x14ac:dyDescent="0.25">
      <c r="AC78369" s="379"/>
    </row>
    <row r="78370" spans="29:29" x14ac:dyDescent="0.25">
      <c r="AC78370" s="379"/>
    </row>
    <row r="78371" spans="29:29" x14ac:dyDescent="0.25">
      <c r="AC78371" s="379"/>
    </row>
    <row r="78372" spans="29:29" x14ac:dyDescent="0.25">
      <c r="AC78372" s="379"/>
    </row>
    <row r="78373" spans="29:29" x14ac:dyDescent="0.25">
      <c r="AC78373" s="379"/>
    </row>
    <row r="78374" spans="29:29" x14ac:dyDescent="0.25">
      <c r="AC78374" s="379"/>
    </row>
    <row r="78375" spans="29:29" x14ac:dyDescent="0.25">
      <c r="AC78375" s="379"/>
    </row>
    <row r="78376" spans="29:29" x14ac:dyDescent="0.25">
      <c r="AC78376" s="379"/>
    </row>
    <row r="78377" spans="29:29" x14ac:dyDescent="0.25">
      <c r="AC78377" s="379"/>
    </row>
    <row r="78378" spans="29:29" x14ac:dyDescent="0.25">
      <c r="AC78378" s="379"/>
    </row>
    <row r="78379" spans="29:29" x14ac:dyDescent="0.25">
      <c r="AC78379" s="379"/>
    </row>
    <row r="78380" spans="29:29" x14ac:dyDescent="0.25">
      <c r="AC78380" s="379"/>
    </row>
    <row r="78381" spans="29:29" x14ac:dyDescent="0.25">
      <c r="AC78381" s="379"/>
    </row>
    <row r="78382" spans="29:29" x14ac:dyDescent="0.25">
      <c r="AC78382" s="379"/>
    </row>
    <row r="78383" spans="29:29" x14ac:dyDescent="0.25">
      <c r="AC78383" s="379"/>
    </row>
    <row r="78384" spans="29:29" x14ac:dyDescent="0.25">
      <c r="AC78384" s="379"/>
    </row>
    <row r="78385" spans="29:29" x14ac:dyDescent="0.25">
      <c r="AC78385" s="379"/>
    </row>
    <row r="78386" spans="29:29" x14ac:dyDescent="0.25">
      <c r="AC78386" s="379"/>
    </row>
    <row r="78387" spans="29:29" x14ac:dyDescent="0.25">
      <c r="AC78387" s="379"/>
    </row>
    <row r="78388" spans="29:29" x14ac:dyDescent="0.25">
      <c r="AC78388" s="379"/>
    </row>
    <row r="78389" spans="29:29" x14ac:dyDescent="0.25">
      <c r="AC78389" s="379"/>
    </row>
    <row r="78390" spans="29:29" x14ac:dyDescent="0.25">
      <c r="AC78390" s="379"/>
    </row>
    <row r="78391" spans="29:29" x14ac:dyDescent="0.25">
      <c r="AC78391" s="379"/>
    </row>
    <row r="78392" spans="29:29" x14ac:dyDescent="0.25">
      <c r="AC78392" s="379"/>
    </row>
    <row r="78393" spans="29:29" x14ac:dyDescent="0.25">
      <c r="AC78393" s="379"/>
    </row>
    <row r="78394" spans="29:29" x14ac:dyDescent="0.25">
      <c r="AC78394" s="379"/>
    </row>
    <row r="78395" spans="29:29" x14ac:dyDescent="0.25">
      <c r="AC78395" s="379"/>
    </row>
    <row r="78396" spans="29:29" x14ac:dyDescent="0.25">
      <c r="AC78396" s="379"/>
    </row>
    <row r="78397" spans="29:29" x14ac:dyDescent="0.25">
      <c r="AC78397" s="379"/>
    </row>
    <row r="78398" spans="29:29" x14ac:dyDescent="0.25">
      <c r="AC78398" s="379"/>
    </row>
    <row r="78399" spans="29:29" x14ac:dyDescent="0.25">
      <c r="AC78399" s="379"/>
    </row>
    <row r="78400" spans="29:29" x14ac:dyDescent="0.25">
      <c r="AC78400" s="379"/>
    </row>
    <row r="78401" spans="29:29" x14ac:dyDescent="0.25">
      <c r="AC78401" s="379"/>
    </row>
    <row r="78402" spans="29:29" x14ac:dyDescent="0.25">
      <c r="AC78402" s="379"/>
    </row>
    <row r="78403" spans="29:29" x14ac:dyDescent="0.25">
      <c r="AC78403" s="379"/>
    </row>
    <row r="78404" spans="29:29" x14ac:dyDescent="0.25">
      <c r="AC78404" s="379"/>
    </row>
    <row r="78405" spans="29:29" x14ac:dyDescent="0.25">
      <c r="AC78405" s="379"/>
    </row>
    <row r="78406" spans="29:29" x14ac:dyDescent="0.25">
      <c r="AC78406" s="379"/>
    </row>
    <row r="78407" spans="29:29" x14ac:dyDescent="0.25">
      <c r="AC78407" s="379"/>
    </row>
    <row r="78408" spans="29:29" x14ac:dyDescent="0.25">
      <c r="AC78408" s="379"/>
    </row>
    <row r="78409" spans="29:29" x14ac:dyDescent="0.25">
      <c r="AC78409" s="379"/>
    </row>
    <row r="78410" spans="29:29" x14ac:dyDescent="0.25">
      <c r="AC78410" s="379"/>
    </row>
    <row r="78411" spans="29:29" x14ac:dyDescent="0.25">
      <c r="AC78411" s="379"/>
    </row>
    <row r="78412" spans="29:29" x14ac:dyDescent="0.25">
      <c r="AC78412" s="379"/>
    </row>
    <row r="78413" spans="29:29" x14ac:dyDescent="0.25">
      <c r="AC78413" s="379"/>
    </row>
    <row r="78414" spans="29:29" x14ac:dyDescent="0.25">
      <c r="AC78414" s="379"/>
    </row>
    <row r="78415" spans="29:29" x14ac:dyDescent="0.25">
      <c r="AC78415" s="379"/>
    </row>
    <row r="78416" spans="29:29" x14ac:dyDescent="0.25">
      <c r="AC78416" s="379"/>
    </row>
    <row r="78417" spans="29:29" x14ac:dyDescent="0.25">
      <c r="AC78417" s="379"/>
    </row>
    <row r="78418" spans="29:29" x14ac:dyDescent="0.25">
      <c r="AC78418" s="379"/>
    </row>
    <row r="78419" spans="29:29" x14ac:dyDescent="0.25">
      <c r="AC78419" s="379"/>
    </row>
    <row r="78420" spans="29:29" x14ac:dyDescent="0.25">
      <c r="AC78420" s="379"/>
    </row>
    <row r="78421" spans="29:29" x14ac:dyDescent="0.25">
      <c r="AC78421" s="379"/>
    </row>
    <row r="78422" spans="29:29" x14ac:dyDescent="0.25">
      <c r="AC78422" s="379"/>
    </row>
    <row r="78423" spans="29:29" x14ac:dyDescent="0.25">
      <c r="AC78423" s="379"/>
    </row>
    <row r="78424" spans="29:29" x14ac:dyDescent="0.25">
      <c r="AC78424" s="379"/>
    </row>
    <row r="78425" spans="29:29" x14ac:dyDescent="0.25">
      <c r="AC78425" s="379"/>
    </row>
    <row r="78426" spans="29:29" x14ac:dyDescent="0.25">
      <c r="AC78426" s="379"/>
    </row>
    <row r="78427" spans="29:29" x14ac:dyDescent="0.25">
      <c r="AC78427" s="379"/>
    </row>
    <row r="78428" spans="29:29" x14ac:dyDescent="0.25">
      <c r="AC78428" s="379"/>
    </row>
    <row r="78429" spans="29:29" x14ac:dyDescent="0.25">
      <c r="AC78429" s="379"/>
    </row>
    <row r="78430" spans="29:29" x14ac:dyDescent="0.25">
      <c r="AC78430" s="379"/>
    </row>
    <row r="78431" spans="29:29" x14ac:dyDescent="0.25">
      <c r="AC78431" s="379"/>
    </row>
    <row r="78432" spans="29:29" x14ac:dyDescent="0.25">
      <c r="AC78432" s="379"/>
    </row>
    <row r="78433" spans="29:29" x14ac:dyDescent="0.25">
      <c r="AC78433" s="379"/>
    </row>
    <row r="78434" spans="29:29" x14ac:dyDescent="0.25">
      <c r="AC78434" s="379"/>
    </row>
    <row r="78435" spans="29:29" x14ac:dyDescent="0.25">
      <c r="AC78435" s="379"/>
    </row>
    <row r="78436" spans="29:29" x14ac:dyDescent="0.25">
      <c r="AC78436" s="379"/>
    </row>
    <row r="78437" spans="29:29" x14ac:dyDescent="0.25">
      <c r="AC78437" s="379"/>
    </row>
    <row r="78438" spans="29:29" x14ac:dyDescent="0.25">
      <c r="AC78438" s="379"/>
    </row>
    <row r="78439" spans="29:29" x14ac:dyDescent="0.25">
      <c r="AC78439" s="379"/>
    </row>
    <row r="78440" spans="29:29" x14ac:dyDescent="0.25">
      <c r="AC78440" s="379"/>
    </row>
    <row r="78441" spans="29:29" x14ac:dyDescent="0.25">
      <c r="AC78441" s="379"/>
    </row>
    <row r="78442" spans="29:29" x14ac:dyDescent="0.25">
      <c r="AC78442" s="379"/>
    </row>
    <row r="78443" spans="29:29" x14ac:dyDescent="0.25">
      <c r="AC78443" s="379"/>
    </row>
    <row r="78444" spans="29:29" x14ac:dyDescent="0.25">
      <c r="AC78444" s="379"/>
    </row>
    <row r="78445" spans="29:29" x14ac:dyDescent="0.25">
      <c r="AC78445" s="379"/>
    </row>
    <row r="78446" spans="29:29" x14ac:dyDescent="0.25">
      <c r="AC78446" s="379"/>
    </row>
    <row r="78447" spans="29:29" x14ac:dyDescent="0.25">
      <c r="AC78447" s="379"/>
    </row>
    <row r="78448" spans="29:29" x14ac:dyDescent="0.25">
      <c r="AC78448" s="379"/>
    </row>
    <row r="78449" spans="29:29" x14ac:dyDescent="0.25">
      <c r="AC78449" s="379"/>
    </row>
    <row r="78450" spans="29:29" x14ac:dyDescent="0.25">
      <c r="AC78450" s="379"/>
    </row>
    <row r="78451" spans="29:29" x14ac:dyDescent="0.25">
      <c r="AC78451" s="379"/>
    </row>
    <row r="78452" spans="29:29" x14ac:dyDescent="0.25">
      <c r="AC78452" s="379"/>
    </row>
    <row r="78453" spans="29:29" x14ac:dyDescent="0.25">
      <c r="AC78453" s="379"/>
    </row>
    <row r="78454" spans="29:29" x14ac:dyDescent="0.25">
      <c r="AC78454" s="379"/>
    </row>
    <row r="78455" spans="29:29" x14ac:dyDescent="0.25">
      <c r="AC78455" s="379"/>
    </row>
    <row r="78456" spans="29:29" x14ac:dyDescent="0.25">
      <c r="AC78456" s="379"/>
    </row>
    <row r="78457" spans="29:29" x14ac:dyDescent="0.25">
      <c r="AC78457" s="379"/>
    </row>
    <row r="78458" spans="29:29" x14ac:dyDescent="0.25">
      <c r="AC78458" s="379"/>
    </row>
    <row r="78459" spans="29:29" x14ac:dyDescent="0.25">
      <c r="AC78459" s="379"/>
    </row>
    <row r="78460" spans="29:29" x14ac:dyDescent="0.25">
      <c r="AC78460" s="379"/>
    </row>
    <row r="78461" spans="29:29" x14ac:dyDescent="0.25">
      <c r="AC78461" s="379"/>
    </row>
    <row r="78462" spans="29:29" x14ac:dyDescent="0.25">
      <c r="AC78462" s="379"/>
    </row>
    <row r="78463" spans="29:29" x14ac:dyDescent="0.25">
      <c r="AC78463" s="379"/>
    </row>
    <row r="78464" spans="29:29" x14ac:dyDescent="0.25">
      <c r="AC78464" s="379"/>
    </row>
    <row r="78465" spans="29:29" x14ac:dyDescent="0.25">
      <c r="AC78465" s="379"/>
    </row>
    <row r="78466" spans="29:29" x14ac:dyDescent="0.25">
      <c r="AC78466" s="379"/>
    </row>
    <row r="78467" spans="29:29" x14ac:dyDescent="0.25">
      <c r="AC78467" s="379"/>
    </row>
    <row r="78468" spans="29:29" x14ac:dyDescent="0.25">
      <c r="AC78468" s="379"/>
    </row>
    <row r="78469" spans="29:29" x14ac:dyDescent="0.25">
      <c r="AC78469" s="379"/>
    </row>
    <row r="78470" spans="29:29" x14ac:dyDescent="0.25">
      <c r="AC78470" s="379"/>
    </row>
    <row r="78471" spans="29:29" x14ac:dyDescent="0.25">
      <c r="AC78471" s="379"/>
    </row>
    <row r="78472" spans="29:29" x14ac:dyDescent="0.25">
      <c r="AC78472" s="379"/>
    </row>
    <row r="78473" spans="29:29" x14ac:dyDescent="0.25">
      <c r="AC78473" s="379"/>
    </row>
    <row r="78474" spans="29:29" x14ac:dyDescent="0.25">
      <c r="AC78474" s="379"/>
    </row>
    <row r="78475" spans="29:29" x14ac:dyDescent="0.25">
      <c r="AC78475" s="379"/>
    </row>
    <row r="78476" spans="29:29" x14ac:dyDescent="0.25">
      <c r="AC78476" s="379"/>
    </row>
    <row r="78477" spans="29:29" x14ac:dyDescent="0.25">
      <c r="AC78477" s="379"/>
    </row>
    <row r="78478" spans="29:29" x14ac:dyDescent="0.25">
      <c r="AC78478" s="379"/>
    </row>
    <row r="78479" spans="29:29" x14ac:dyDescent="0.25">
      <c r="AC78479" s="379"/>
    </row>
    <row r="78480" spans="29:29" x14ac:dyDescent="0.25">
      <c r="AC78480" s="379"/>
    </row>
    <row r="78481" spans="29:29" x14ac:dyDescent="0.25">
      <c r="AC78481" s="379"/>
    </row>
    <row r="78482" spans="29:29" x14ac:dyDescent="0.25">
      <c r="AC78482" s="379"/>
    </row>
    <row r="78483" spans="29:29" x14ac:dyDescent="0.25">
      <c r="AC78483" s="379"/>
    </row>
    <row r="78484" spans="29:29" x14ac:dyDescent="0.25">
      <c r="AC78484" s="379"/>
    </row>
    <row r="78485" spans="29:29" x14ac:dyDescent="0.25">
      <c r="AC78485" s="379"/>
    </row>
    <row r="78486" spans="29:29" x14ac:dyDescent="0.25">
      <c r="AC78486" s="379"/>
    </row>
    <row r="78487" spans="29:29" x14ac:dyDescent="0.25">
      <c r="AC78487" s="379"/>
    </row>
    <row r="78488" spans="29:29" x14ac:dyDescent="0.25">
      <c r="AC78488" s="379"/>
    </row>
    <row r="78489" spans="29:29" x14ac:dyDescent="0.25">
      <c r="AC78489" s="379"/>
    </row>
    <row r="78490" spans="29:29" x14ac:dyDescent="0.25">
      <c r="AC78490" s="379"/>
    </row>
    <row r="78491" spans="29:29" x14ac:dyDescent="0.25">
      <c r="AC78491" s="379"/>
    </row>
    <row r="78492" spans="29:29" x14ac:dyDescent="0.25">
      <c r="AC78492" s="379"/>
    </row>
    <row r="78493" spans="29:29" x14ac:dyDescent="0.25">
      <c r="AC78493" s="379"/>
    </row>
    <row r="78494" spans="29:29" x14ac:dyDescent="0.25">
      <c r="AC78494" s="379"/>
    </row>
    <row r="78495" spans="29:29" x14ac:dyDescent="0.25">
      <c r="AC78495" s="379"/>
    </row>
    <row r="78496" spans="29:29" x14ac:dyDescent="0.25">
      <c r="AC78496" s="379"/>
    </row>
    <row r="78497" spans="29:29" x14ac:dyDescent="0.25">
      <c r="AC78497" s="379"/>
    </row>
    <row r="78498" spans="29:29" x14ac:dyDescent="0.25">
      <c r="AC78498" s="379"/>
    </row>
    <row r="78499" spans="29:29" x14ac:dyDescent="0.25">
      <c r="AC78499" s="379"/>
    </row>
    <row r="78500" spans="29:29" x14ac:dyDescent="0.25">
      <c r="AC78500" s="379"/>
    </row>
    <row r="78501" spans="29:29" x14ac:dyDescent="0.25">
      <c r="AC78501" s="379"/>
    </row>
    <row r="78502" spans="29:29" x14ac:dyDescent="0.25">
      <c r="AC78502" s="379"/>
    </row>
    <row r="78503" spans="29:29" x14ac:dyDescent="0.25">
      <c r="AC78503" s="379"/>
    </row>
    <row r="78504" spans="29:29" x14ac:dyDescent="0.25">
      <c r="AC78504" s="379"/>
    </row>
    <row r="78505" spans="29:29" x14ac:dyDescent="0.25">
      <c r="AC78505" s="379"/>
    </row>
    <row r="78506" spans="29:29" x14ac:dyDescent="0.25">
      <c r="AC78506" s="379"/>
    </row>
    <row r="78507" spans="29:29" x14ac:dyDescent="0.25">
      <c r="AC78507" s="379"/>
    </row>
    <row r="78508" spans="29:29" x14ac:dyDescent="0.25">
      <c r="AC78508" s="379"/>
    </row>
    <row r="78509" spans="29:29" x14ac:dyDescent="0.25">
      <c r="AC78509" s="379"/>
    </row>
    <row r="78510" spans="29:29" x14ac:dyDescent="0.25">
      <c r="AC78510" s="379"/>
    </row>
    <row r="78511" spans="29:29" x14ac:dyDescent="0.25">
      <c r="AC78511" s="379"/>
    </row>
    <row r="78512" spans="29:29" x14ac:dyDescent="0.25">
      <c r="AC78512" s="379"/>
    </row>
    <row r="78513" spans="29:29" x14ac:dyDescent="0.25">
      <c r="AC78513" s="379"/>
    </row>
    <row r="78514" spans="29:29" x14ac:dyDescent="0.25">
      <c r="AC78514" s="379"/>
    </row>
    <row r="78515" spans="29:29" x14ac:dyDescent="0.25">
      <c r="AC78515" s="379"/>
    </row>
    <row r="78516" spans="29:29" x14ac:dyDescent="0.25">
      <c r="AC78516" s="379"/>
    </row>
    <row r="78517" spans="29:29" x14ac:dyDescent="0.25">
      <c r="AC78517" s="379"/>
    </row>
    <row r="78518" spans="29:29" x14ac:dyDescent="0.25">
      <c r="AC78518" s="379"/>
    </row>
    <row r="78519" spans="29:29" x14ac:dyDescent="0.25">
      <c r="AC78519" s="379"/>
    </row>
    <row r="78520" spans="29:29" x14ac:dyDescent="0.25">
      <c r="AC78520" s="379"/>
    </row>
    <row r="78521" spans="29:29" x14ac:dyDescent="0.25">
      <c r="AC78521" s="379"/>
    </row>
    <row r="78522" spans="29:29" x14ac:dyDescent="0.25">
      <c r="AC78522" s="379"/>
    </row>
    <row r="78523" spans="29:29" x14ac:dyDescent="0.25">
      <c r="AC78523" s="379"/>
    </row>
    <row r="78524" spans="29:29" x14ac:dyDescent="0.25">
      <c r="AC78524" s="379"/>
    </row>
    <row r="78525" spans="29:29" x14ac:dyDescent="0.25">
      <c r="AC78525" s="379"/>
    </row>
    <row r="78526" spans="29:29" x14ac:dyDescent="0.25">
      <c r="AC78526" s="379"/>
    </row>
    <row r="78527" spans="29:29" x14ac:dyDescent="0.25">
      <c r="AC78527" s="379"/>
    </row>
    <row r="78528" spans="29:29" x14ac:dyDescent="0.25">
      <c r="AC78528" s="379"/>
    </row>
    <row r="78529" spans="29:29" x14ac:dyDescent="0.25">
      <c r="AC78529" s="379"/>
    </row>
    <row r="78530" spans="29:29" x14ac:dyDescent="0.25">
      <c r="AC78530" s="379"/>
    </row>
    <row r="78531" spans="29:29" x14ac:dyDescent="0.25">
      <c r="AC78531" s="379"/>
    </row>
    <row r="78532" spans="29:29" x14ac:dyDescent="0.25">
      <c r="AC78532" s="379"/>
    </row>
    <row r="78533" spans="29:29" x14ac:dyDescent="0.25">
      <c r="AC78533" s="379"/>
    </row>
    <row r="78534" spans="29:29" x14ac:dyDescent="0.25">
      <c r="AC78534" s="379"/>
    </row>
    <row r="78535" spans="29:29" x14ac:dyDescent="0.25">
      <c r="AC78535" s="379"/>
    </row>
    <row r="78536" spans="29:29" x14ac:dyDescent="0.25">
      <c r="AC78536" s="379"/>
    </row>
    <row r="78537" spans="29:29" x14ac:dyDescent="0.25">
      <c r="AC78537" s="379"/>
    </row>
    <row r="78538" spans="29:29" x14ac:dyDescent="0.25">
      <c r="AC78538" s="379"/>
    </row>
    <row r="78539" spans="29:29" x14ac:dyDescent="0.25">
      <c r="AC78539" s="379"/>
    </row>
    <row r="78540" spans="29:29" x14ac:dyDescent="0.25">
      <c r="AC78540" s="379"/>
    </row>
    <row r="78541" spans="29:29" x14ac:dyDescent="0.25">
      <c r="AC78541" s="379"/>
    </row>
    <row r="78542" spans="29:29" x14ac:dyDescent="0.25">
      <c r="AC78542" s="379"/>
    </row>
    <row r="78543" spans="29:29" x14ac:dyDescent="0.25">
      <c r="AC78543" s="379"/>
    </row>
    <row r="78544" spans="29:29" x14ac:dyDescent="0.25">
      <c r="AC78544" s="379"/>
    </row>
    <row r="78545" spans="29:29" x14ac:dyDescent="0.25">
      <c r="AC78545" s="379"/>
    </row>
    <row r="78546" spans="29:29" x14ac:dyDescent="0.25">
      <c r="AC78546" s="379"/>
    </row>
    <row r="78547" spans="29:29" x14ac:dyDescent="0.25">
      <c r="AC78547" s="379"/>
    </row>
    <row r="78548" spans="29:29" x14ac:dyDescent="0.25">
      <c r="AC78548" s="379"/>
    </row>
    <row r="78549" spans="29:29" x14ac:dyDescent="0.25">
      <c r="AC78549" s="379"/>
    </row>
    <row r="78550" spans="29:29" x14ac:dyDescent="0.25">
      <c r="AC78550" s="379"/>
    </row>
    <row r="78551" spans="29:29" x14ac:dyDescent="0.25">
      <c r="AC78551" s="379"/>
    </row>
    <row r="78552" spans="29:29" x14ac:dyDescent="0.25">
      <c r="AC78552" s="379"/>
    </row>
    <row r="78553" spans="29:29" x14ac:dyDescent="0.25">
      <c r="AC78553" s="379"/>
    </row>
    <row r="78554" spans="29:29" x14ac:dyDescent="0.25">
      <c r="AC78554" s="379"/>
    </row>
    <row r="78555" spans="29:29" x14ac:dyDescent="0.25">
      <c r="AC78555" s="379"/>
    </row>
    <row r="78556" spans="29:29" x14ac:dyDescent="0.25">
      <c r="AC78556" s="379"/>
    </row>
    <row r="78557" spans="29:29" x14ac:dyDescent="0.25">
      <c r="AC78557" s="379"/>
    </row>
    <row r="78558" spans="29:29" x14ac:dyDescent="0.25">
      <c r="AC78558" s="379"/>
    </row>
    <row r="78559" spans="29:29" x14ac:dyDescent="0.25">
      <c r="AC78559" s="379"/>
    </row>
    <row r="78560" spans="29:29" x14ac:dyDescent="0.25">
      <c r="AC78560" s="379"/>
    </row>
    <row r="78561" spans="29:29" x14ac:dyDescent="0.25">
      <c r="AC78561" s="379"/>
    </row>
    <row r="78562" spans="29:29" x14ac:dyDescent="0.25">
      <c r="AC78562" s="379"/>
    </row>
    <row r="78563" spans="29:29" x14ac:dyDescent="0.25">
      <c r="AC78563" s="379"/>
    </row>
    <row r="78564" spans="29:29" x14ac:dyDescent="0.25">
      <c r="AC78564" s="379"/>
    </row>
    <row r="78565" spans="29:29" x14ac:dyDescent="0.25">
      <c r="AC78565" s="379"/>
    </row>
    <row r="78566" spans="29:29" x14ac:dyDescent="0.25">
      <c r="AC78566" s="379"/>
    </row>
    <row r="78567" spans="29:29" x14ac:dyDescent="0.25">
      <c r="AC78567" s="379"/>
    </row>
    <row r="78568" spans="29:29" x14ac:dyDescent="0.25">
      <c r="AC78568" s="379"/>
    </row>
    <row r="78569" spans="29:29" x14ac:dyDescent="0.25">
      <c r="AC78569" s="379"/>
    </row>
    <row r="78570" spans="29:29" x14ac:dyDescent="0.25">
      <c r="AC78570" s="379"/>
    </row>
    <row r="78571" spans="29:29" x14ac:dyDescent="0.25">
      <c r="AC78571" s="379"/>
    </row>
    <row r="78572" spans="29:29" x14ac:dyDescent="0.25">
      <c r="AC78572" s="379"/>
    </row>
    <row r="78573" spans="29:29" x14ac:dyDescent="0.25">
      <c r="AC78573" s="379"/>
    </row>
    <row r="78574" spans="29:29" x14ac:dyDescent="0.25">
      <c r="AC78574" s="379"/>
    </row>
    <row r="78575" spans="29:29" x14ac:dyDescent="0.25">
      <c r="AC78575" s="379"/>
    </row>
    <row r="78576" spans="29:29" x14ac:dyDescent="0.25">
      <c r="AC78576" s="379"/>
    </row>
    <row r="78577" spans="29:29" x14ac:dyDescent="0.25">
      <c r="AC78577" s="379"/>
    </row>
    <row r="78578" spans="29:29" x14ac:dyDescent="0.25">
      <c r="AC78578" s="379"/>
    </row>
    <row r="78579" spans="29:29" x14ac:dyDescent="0.25">
      <c r="AC78579" s="379"/>
    </row>
    <row r="78580" spans="29:29" x14ac:dyDescent="0.25">
      <c r="AC78580" s="379"/>
    </row>
    <row r="78581" spans="29:29" x14ac:dyDescent="0.25">
      <c r="AC78581" s="379"/>
    </row>
    <row r="78582" spans="29:29" x14ac:dyDescent="0.25">
      <c r="AC78582" s="379"/>
    </row>
    <row r="78583" spans="29:29" x14ac:dyDescent="0.25">
      <c r="AC78583" s="379"/>
    </row>
    <row r="78584" spans="29:29" x14ac:dyDescent="0.25">
      <c r="AC78584" s="379"/>
    </row>
    <row r="78585" spans="29:29" x14ac:dyDescent="0.25">
      <c r="AC78585" s="379"/>
    </row>
    <row r="78586" spans="29:29" x14ac:dyDescent="0.25">
      <c r="AC78586" s="379"/>
    </row>
    <row r="78587" spans="29:29" x14ac:dyDescent="0.25">
      <c r="AC78587" s="379"/>
    </row>
    <row r="78588" spans="29:29" x14ac:dyDescent="0.25">
      <c r="AC78588" s="379"/>
    </row>
    <row r="78589" spans="29:29" x14ac:dyDescent="0.25">
      <c r="AC78589" s="379"/>
    </row>
    <row r="78590" spans="29:29" x14ac:dyDescent="0.25">
      <c r="AC78590" s="379"/>
    </row>
    <row r="78591" spans="29:29" x14ac:dyDescent="0.25">
      <c r="AC78591" s="379"/>
    </row>
    <row r="78592" spans="29:29" x14ac:dyDescent="0.25">
      <c r="AC78592" s="379"/>
    </row>
    <row r="78593" spans="29:29" x14ac:dyDescent="0.25">
      <c r="AC78593" s="379"/>
    </row>
    <row r="78594" spans="29:29" x14ac:dyDescent="0.25">
      <c r="AC78594" s="379"/>
    </row>
    <row r="78595" spans="29:29" x14ac:dyDescent="0.25">
      <c r="AC78595" s="379"/>
    </row>
    <row r="78596" spans="29:29" x14ac:dyDescent="0.25">
      <c r="AC78596" s="379"/>
    </row>
    <row r="78597" spans="29:29" x14ac:dyDescent="0.25">
      <c r="AC78597" s="379"/>
    </row>
    <row r="78598" spans="29:29" x14ac:dyDescent="0.25">
      <c r="AC78598" s="379"/>
    </row>
    <row r="78599" spans="29:29" x14ac:dyDescent="0.25">
      <c r="AC78599" s="379"/>
    </row>
    <row r="78600" spans="29:29" x14ac:dyDescent="0.25">
      <c r="AC78600" s="379"/>
    </row>
    <row r="78601" spans="29:29" x14ac:dyDescent="0.25">
      <c r="AC78601" s="379"/>
    </row>
    <row r="78602" spans="29:29" x14ac:dyDescent="0.25">
      <c r="AC78602" s="379"/>
    </row>
    <row r="78603" spans="29:29" x14ac:dyDescent="0.25">
      <c r="AC78603" s="379"/>
    </row>
    <row r="78604" spans="29:29" x14ac:dyDescent="0.25">
      <c r="AC78604" s="379"/>
    </row>
    <row r="78605" spans="29:29" x14ac:dyDescent="0.25">
      <c r="AC78605" s="379"/>
    </row>
    <row r="78606" spans="29:29" x14ac:dyDescent="0.25">
      <c r="AC78606" s="379"/>
    </row>
    <row r="78607" spans="29:29" x14ac:dyDescent="0.25">
      <c r="AC78607" s="379"/>
    </row>
    <row r="78608" spans="29:29" x14ac:dyDescent="0.25">
      <c r="AC78608" s="379"/>
    </row>
    <row r="78609" spans="29:29" x14ac:dyDescent="0.25">
      <c r="AC78609" s="379"/>
    </row>
    <row r="78610" spans="29:29" x14ac:dyDescent="0.25">
      <c r="AC78610" s="379"/>
    </row>
    <row r="78611" spans="29:29" x14ac:dyDescent="0.25">
      <c r="AC78611" s="379"/>
    </row>
    <row r="78612" spans="29:29" x14ac:dyDescent="0.25">
      <c r="AC78612" s="379"/>
    </row>
    <row r="78613" spans="29:29" x14ac:dyDescent="0.25">
      <c r="AC78613" s="379"/>
    </row>
    <row r="78614" spans="29:29" x14ac:dyDescent="0.25">
      <c r="AC78614" s="379"/>
    </row>
    <row r="78615" spans="29:29" x14ac:dyDescent="0.25">
      <c r="AC78615" s="379"/>
    </row>
    <row r="78616" spans="29:29" x14ac:dyDescent="0.25">
      <c r="AC78616" s="379"/>
    </row>
    <row r="78617" spans="29:29" x14ac:dyDescent="0.25">
      <c r="AC78617" s="379"/>
    </row>
    <row r="78618" spans="29:29" x14ac:dyDescent="0.25">
      <c r="AC78618" s="379"/>
    </row>
    <row r="78619" spans="29:29" x14ac:dyDescent="0.25">
      <c r="AC78619" s="379"/>
    </row>
    <row r="78620" spans="29:29" x14ac:dyDescent="0.25">
      <c r="AC78620" s="379"/>
    </row>
    <row r="78621" spans="29:29" x14ac:dyDescent="0.25">
      <c r="AC78621" s="379"/>
    </row>
    <row r="78622" spans="29:29" x14ac:dyDescent="0.25">
      <c r="AC78622" s="379"/>
    </row>
    <row r="78623" spans="29:29" x14ac:dyDescent="0.25">
      <c r="AC78623" s="379"/>
    </row>
    <row r="78624" spans="29:29" x14ac:dyDescent="0.25">
      <c r="AC78624" s="379"/>
    </row>
    <row r="78625" spans="29:29" x14ac:dyDescent="0.25">
      <c r="AC78625" s="379"/>
    </row>
    <row r="78626" spans="29:29" x14ac:dyDescent="0.25">
      <c r="AC78626" s="379"/>
    </row>
    <row r="78627" spans="29:29" x14ac:dyDescent="0.25">
      <c r="AC78627" s="379"/>
    </row>
    <row r="78628" spans="29:29" x14ac:dyDescent="0.25">
      <c r="AC78628" s="379"/>
    </row>
    <row r="78629" spans="29:29" x14ac:dyDescent="0.25">
      <c r="AC78629" s="379"/>
    </row>
    <row r="78630" spans="29:29" x14ac:dyDescent="0.25">
      <c r="AC78630" s="379"/>
    </row>
    <row r="78631" spans="29:29" x14ac:dyDescent="0.25">
      <c r="AC78631" s="379"/>
    </row>
    <row r="78632" spans="29:29" x14ac:dyDescent="0.25">
      <c r="AC78632" s="379"/>
    </row>
    <row r="78633" spans="29:29" x14ac:dyDescent="0.25">
      <c r="AC78633" s="379"/>
    </row>
    <row r="78634" spans="29:29" x14ac:dyDescent="0.25">
      <c r="AC78634" s="379"/>
    </row>
    <row r="78635" spans="29:29" x14ac:dyDescent="0.25">
      <c r="AC78635" s="379"/>
    </row>
    <row r="78636" spans="29:29" x14ac:dyDescent="0.25">
      <c r="AC78636" s="379"/>
    </row>
    <row r="78637" spans="29:29" x14ac:dyDescent="0.25">
      <c r="AC78637" s="379"/>
    </row>
    <row r="78638" spans="29:29" x14ac:dyDescent="0.25">
      <c r="AC78638" s="379"/>
    </row>
    <row r="78639" spans="29:29" x14ac:dyDescent="0.25">
      <c r="AC78639" s="379"/>
    </row>
    <row r="78640" spans="29:29" x14ac:dyDescent="0.25">
      <c r="AC78640" s="379"/>
    </row>
    <row r="78641" spans="29:29" x14ac:dyDescent="0.25">
      <c r="AC78641" s="379"/>
    </row>
    <row r="78642" spans="29:29" x14ac:dyDescent="0.25">
      <c r="AC78642" s="379"/>
    </row>
    <row r="78643" spans="29:29" x14ac:dyDescent="0.25">
      <c r="AC78643" s="379"/>
    </row>
    <row r="78644" spans="29:29" x14ac:dyDescent="0.25">
      <c r="AC78644" s="379"/>
    </row>
    <row r="78645" spans="29:29" x14ac:dyDescent="0.25">
      <c r="AC78645" s="379"/>
    </row>
    <row r="78646" spans="29:29" x14ac:dyDescent="0.25">
      <c r="AC78646" s="379"/>
    </row>
    <row r="78647" spans="29:29" x14ac:dyDescent="0.25">
      <c r="AC78647" s="379"/>
    </row>
    <row r="78648" spans="29:29" x14ac:dyDescent="0.25">
      <c r="AC78648" s="379"/>
    </row>
    <row r="78649" spans="29:29" x14ac:dyDescent="0.25">
      <c r="AC78649" s="379"/>
    </row>
    <row r="78650" spans="29:29" x14ac:dyDescent="0.25">
      <c r="AC78650" s="379"/>
    </row>
    <row r="78651" spans="29:29" x14ac:dyDescent="0.25">
      <c r="AC78651" s="379"/>
    </row>
    <row r="78652" spans="29:29" x14ac:dyDescent="0.25">
      <c r="AC78652" s="379"/>
    </row>
    <row r="78653" spans="29:29" x14ac:dyDescent="0.25">
      <c r="AC78653" s="379"/>
    </row>
    <row r="78654" spans="29:29" x14ac:dyDescent="0.25">
      <c r="AC78654" s="379"/>
    </row>
    <row r="78655" spans="29:29" x14ac:dyDescent="0.25">
      <c r="AC78655" s="379"/>
    </row>
    <row r="78656" spans="29:29" x14ac:dyDescent="0.25">
      <c r="AC78656" s="379"/>
    </row>
    <row r="78657" spans="29:29" x14ac:dyDescent="0.25">
      <c r="AC78657" s="379"/>
    </row>
    <row r="78658" spans="29:29" x14ac:dyDescent="0.25">
      <c r="AC78658" s="379"/>
    </row>
    <row r="78659" spans="29:29" x14ac:dyDescent="0.25">
      <c r="AC78659" s="379"/>
    </row>
    <row r="78660" spans="29:29" x14ac:dyDescent="0.25">
      <c r="AC78660" s="379"/>
    </row>
    <row r="78661" spans="29:29" x14ac:dyDescent="0.25">
      <c r="AC78661" s="379"/>
    </row>
    <row r="78662" spans="29:29" x14ac:dyDescent="0.25">
      <c r="AC78662" s="379"/>
    </row>
    <row r="78663" spans="29:29" x14ac:dyDescent="0.25">
      <c r="AC78663" s="379"/>
    </row>
    <row r="78664" spans="29:29" x14ac:dyDescent="0.25">
      <c r="AC78664" s="379"/>
    </row>
    <row r="78665" spans="29:29" x14ac:dyDescent="0.25">
      <c r="AC78665" s="379"/>
    </row>
    <row r="78666" spans="29:29" x14ac:dyDescent="0.25">
      <c r="AC78666" s="379"/>
    </row>
    <row r="78667" spans="29:29" x14ac:dyDescent="0.25">
      <c r="AC78667" s="379"/>
    </row>
    <row r="78668" spans="29:29" x14ac:dyDescent="0.25">
      <c r="AC78668" s="379"/>
    </row>
    <row r="78669" spans="29:29" x14ac:dyDescent="0.25">
      <c r="AC78669" s="379"/>
    </row>
    <row r="78670" spans="29:29" x14ac:dyDescent="0.25">
      <c r="AC78670" s="379"/>
    </row>
    <row r="78671" spans="29:29" x14ac:dyDescent="0.25">
      <c r="AC78671" s="379"/>
    </row>
    <row r="78672" spans="29:29" x14ac:dyDescent="0.25">
      <c r="AC78672" s="379"/>
    </row>
    <row r="78673" spans="29:29" x14ac:dyDescent="0.25">
      <c r="AC78673" s="379"/>
    </row>
    <row r="78674" spans="29:29" x14ac:dyDescent="0.25">
      <c r="AC78674" s="379"/>
    </row>
    <row r="78675" spans="29:29" x14ac:dyDescent="0.25">
      <c r="AC78675" s="379"/>
    </row>
    <row r="78676" spans="29:29" x14ac:dyDescent="0.25">
      <c r="AC78676" s="379"/>
    </row>
    <row r="78677" spans="29:29" x14ac:dyDescent="0.25">
      <c r="AC78677" s="379"/>
    </row>
    <row r="78678" spans="29:29" x14ac:dyDescent="0.25">
      <c r="AC78678" s="379"/>
    </row>
    <row r="78679" spans="29:29" x14ac:dyDescent="0.25">
      <c r="AC78679" s="379"/>
    </row>
    <row r="78680" spans="29:29" x14ac:dyDescent="0.25">
      <c r="AC78680" s="379"/>
    </row>
    <row r="78681" spans="29:29" x14ac:dyDescent="0.25">
      <c r="AC78681" s="379"/>
    </row>
    <row r="78682" spans="29:29" x14ac:dyDescent="0.25">
      <c r="AC78682" s="379"/>
    </row>
    <row r="78683" spans="29:29" x14ac:dyDescent="0.25">
      <c r="AC78683" s="379"/>
    </row>
    <row r="78684" spans="29:29" x14ac:dyDescent="0.25">
      <c r="AC78684" s="379"/>
    </row>
    <row r="78685" spans="29:29" x14ac:dyDescent="0.25">
      <c r="AC78685" s="379"/>
    </row>
    <row r="78686" spans="29:29" x14ac:dyDescent="0.25">
      <c r="AC78686" s="379"/>
    </row>
    <row r="78687" spans="29:29" x14ac:dyDescent="0.25">
      <c r="AC78687" s="379"/>
    </row>
    <row r="78688" spans="29:29" x14ac:dyDescent="0.25">
      <c r="AC78688" s="379"/>
    </row>
    <row r="78689" spans="29:29" x14ac:dyDescent="0.25">
      <c r="AC78689" s="379"/>
    </row>
    <row r="78690" spans="29:29" x14ac:dyDescent="0.25">
      <c r="AC78690" s="379"/>
    </row>
    <row r="78691" spans="29:29" x14ac:dyDescent="0.25">
      <c r="AC78691" s="379"/>
    </row>
    <row r="78692" spans="29:29" x14ac:dyDescent="0.25">
      <c r="AC78692" s="379"/>
    </row>
    <row r="78693" spans="29:29" x14ac:dyDescent="0.25">
      <c r="AC78693" s="379"/>
    </row>
    <row r="78694" spans="29:29" x14ac:dyDescent="0.25">
      <c r="AC78694" s="379"/>
    </row>
    <row r="78695" spans="29:29" x14ac:dyDescent="0.25">
      <c r="AC78695" s="379"/>
    </row>
    <row r="78696" spans="29:29" x14ac:dyDescent="0.25">
      <c r="AC78696" s="379"/>
    </row>
    <row r="78697" spans="29:29" x14ac:dyDescent="0.25">
      <c r="AC78697" s="379"/>
    </row>
    <row r="78698" spans="29:29" x14ac:dyDescent="0.25">
      <c r="AC78698" s="379"/>
    </row>
    <row r="78699" spans="29:29" x14ac:dyDescent="0.25">
      <c r="AC78699" s="379"/>
    </row>
    <row r="78700" spans="29:29" x14ac:dyDescent="0.25">
      <c r="AC78700" s="379"/>
    </row>
    <row r="78701" spans="29:29" x14ac:dyDescent="0.25">
      <c r="AC78701" s="379"/>
    </row>
    <row r="78702" spans="29:29" x14ac:dyDescent="0.25">
      <c r="AC78702" s="379"/>
    </row>
    <row r="78703" spans="29:29" x14ac:dyDescent="0.25">
      <c r="AC78703" s="379"/>
    </row>
    <row r="78704" spans="29:29" x14ac:dyDescent="0.25">
      <c r="AC78704" s="379"/>
    </row>
    <row r="78705" spans="29:29" x14ac:dyDescent="0.25">
      <c r="AC78705" s="379"/>
    </row>
    <row r="78706" spans="29:29" x14ac:dyDescent="0.25">
      <c r="AC78706" s="379"/>
    </row>
    <row r="78707" spans="29:29" x14ac:dyDescent="0.25">
      <c r="AC78707" s="379"/>
    </row>
    <row r="78708" spans="29:29" x14ac:dyDescent="0.25">
      <c r="AC78708" s="379"/>
    </row>
    <row r="78709" spans="29:29" x14ac:dyDescent="0.25">
      <c r="AC78709" s="379"/>
    </row>
    <row r="78710" spans="29:29" x14ac:dyDescent="0.25">
      <c r="AC78710" s="379"/>
    </row>
    <row r="78711" spans="29:29" x14ac:dyDescent="0.25">
      <c r="AC78711" s="379"/>
    </row>
    <row r="78712" spans="29:29" x14ac:dyDescent="0.25">
      <c r="AC78712" s="379"/>
    </row>
    <row r="78713" spans="29:29" x14ac:dyDescent="0.25">
      <c r="AC78713" s="379"/>
    </row>
    <row r="78714" spans="29:29" x14ac:dyDescent="0.25">
      <c r="AC78714" s="379"/>
    </row>
    <row r="78715" spans="29:29" x14ac:dyDescent="0.25">
      <c r="AC78715" s="379"/>
    </row>
    <row r="78716" spans="29:29" x14ac:dyDescent="0.25">
      <c r="AC78716" s="379"/>
    </row>
    <row r="78717" spans="29:29" x14ac:dyDescent="0.25">
      <c r="AC78717" s="379"/>
    </row>
    <row r="78718" spans="29:29" x14ac:dyDescent="0.25">
      <c r="AC78718" s="379"/>
    </row>
    <row r="78719" spans="29:29" x14ac:dyDescent="0.25">
      <c r="AC78719" s="379"/>
    </row>
    <row r="78720" spans="29:29" x14ac:dyDescent="0.25">
      <c r="AC78720" s="379"/>
    </row>
    <row r="78721" spans="29:29" x14ac:dyDescent="0.25">
      <c r="AC78721" s="379"/>
    </row>
    <row r="78722" spans="29:29" x14ac:dyDescent="0.25">
      <c r="AC78722" s="379"/>
    </row>
    <row r="78723" spans="29:29" x14ac:dyDescent="0.25">
      <c r="AC78723" s="379"/>
    </row>
    <row r="78724" spans="29:29" x14ac:dyDescent="0.25">
      <c r="AC78724" s="379"/>
    </row>
    <row r="78725" spans="29:29" x14ac:dyDescent="0.25">
      <c r="AC78725" s="379"/>
    </row>
    <row r="78726" spans="29:29" x14ac:dyDescent="0.25">
      <c r="AC78726" s="379"/>
    </row>
    <row r="78727" spans="29:29" x14ac:dyDescent="0.25">
      <c r="AC78727" s="379"/>
    </row>
    <row r="78728" spans="29:29" x14ac:dyDescent="0.25">
      <c r="AC78728" s="379"/>
    </row>
    <row r="78729" spans="29:29" x14ac:dyDescent="0.25">
      <c r="AC78729" s="379"/>
    </row>
    <row r="78730" spans="29:29" x14ac:dyDescent="0.25">
      <c r="AC78730" s="379"/>
    </row>
    <row r="78731" spans="29:29" x14ac:dyDescent="0.25">
      <c r="AC78731" s="379"/>
    </row>
    <row r="78732" spans="29:29" x14ac:dyDescent="0.25">
      <c r="AC78732" s="379"/>
    </row>
    <row r="78733" spans="29:29" x14ac:dyDescent="0.25">
      <c r="AC78733" s="379"/>
    </row>
    <row r="78734" spans="29:29" x14ac:dyDescent="0.25">
      <c r="AC78734" s="379"/>
    </row>
    <row r="78735" spans="29:29" x14ac:dyDescent="0.25">
      <c r="AC78735" s="379"/>
    </row>
    <row r="78736" spans="29:29" x14ac:dyDescent="0.25">
      <c r="AC78736" s="379"/>
    </row>
    <row r="78737" spans="29:29" x14ac:dyDescent="0.25">
      <c r="AC78737" s="379"/>
    </row>
    <row r="78738" spans="29:29" x14ac:dyDescent="0.25">
      <c r="AC78738" s="379"/>
    </row>
    <row r="78739" spans="29:29" x14ac:dyDescent="0.25">
      <c r="AC78739" s="379"/>
    </row>
    <row r="78740" spans="29:29" x14ac:dyDescent="0.25">
      <c r="AC78740" s="379"/>
    </row>
    <row r="78741" spans="29:29" x14ac:dyDescent="0.25">
      <c r="AC78741" s="379"/>
    </row>
    <row r="78742" spans="29:29" x14ac:dyDescent="0.25">
      <c r="AC78742" s="379"/>
    </row>
    <row r="78743" spans="29:29" x14ac:dyDescent="0.25">
      <c r="AC78743" s="379"/>
    </row>
    <row r="78744" spans="29:29" x14ac:dyDescent="0.25">
      <c r="AC78744" s="379"/>
    </row>
    <row r="78745" spans="29:29" x14ac:dyDescent="0.25">
      <c r="AC78745" s="379"/>
    </row>
    <row r="78746" spans="29:29" x14ac:dyDescent="0.25">
      <c r="AC78746" s="379"/>
    </row>
    <row r="78747" spans="29:29" x14ac:dyDescent="0.25">
      <c r="AC78747" s="379"/>
    </row>
    <row r="78748" spans="29:29" x14ac:dyDescent="0.25">
      <c r="AC78748" s="379"/>
    </row>
    <row r="78749" spans="29:29" x14ac:dyDescent="0.25">
      <c r="AC78749" s="379"/>
    </row>
    <row r="78750" spans="29:29" x14ac:dyDescent="0.25">
      <c r="AC78750" s="379"/>
    </row>
    <row r="78751" spans="29:29" x14ac:dyDescent="0.25">
      <c r="AC78751" s="379"/>
    </row>
    <row r="78752" spans="29:29" x14ac:dyDescent="0.25">
      <c r="AC78752" s="379"/>
    </row>
    <row r="78753" spans="29:29" x14ac:dyDescent="0.25">
      <c r="AC78753" s="379"/>
    </row>
    <row r="78754" spans="29:29" x14ac:dyDescent="0.25">
      <c r="AC78754" s="379"/>
    </row>
    <row r="78755" spans="29:29" x14ac:dyDescent="0.25">
      <c r="AC78755" s="379"/>
    </row>
    <row r="78756" spans="29:29" x14ac:dyDescent="0.25">
      <c r="AC78756" s="379"/>
    </row>
    <row r="78757" spans="29:29" x14ac:dyDescent="0.25">
      <c r="AC78757" s="379"/>
    </row>
    <row r="78758" spans="29:29" x14ac:dyDescent="0.25">
      <c r="AC78758" s="379"/>
    </row>
    <row r="78759" spans="29:29" x14ac:dyDescent="0.25">
      <c r="AC78759" s="379"/>
    </row>
    <row r="78760" spans="29:29" x14ac:dyDescent="0.25">
      <c r="AC78760" s="379"/>
    </row>
    <row r="78761" spans="29:29" x14ac:dyDescent="0.25">
      <c r="AC78761" s="379"/>
    </row>
    <row r="78762" spans="29:29" x14ac:dyDescent="0.25">
      <c r="AC78762" s="379"/>
    </row>
    <row r="78763" spans="29:29" x14ac:dyDescent="0.25">
      <c r="AC78763" s="379"/>
    </row>
    <row r="78764" spans="29:29" x14ac:dyDescent="0.25">
      <c r="AC78764" s="379"/>
    </row>
    <row r="78765" spans="29:29" x14ac:dyDescent="0.25">
      <c r="AC78765" s="379"/>
    </row>
    <row r="78766" spans="29:29" x14ac:dyDescent="0.25">
      <c r="AC78766" s="379"/>
    </row>
    <row r="78767" spans="29:29" x14ac:dyDescent="0.25">
      <c r="AC78767" s="379"/>
    </row>
    <row r="78768" spans="29:29" x14ac:dyDescent="0.25">
      <c r="AC78768" s="379"/>
    </row>
    <row r="78769" spans="29:29" x14ac:dyDescent="0.25">
      <c r="AC78769" s="379"/>
    </row>
    <row r="78770" spans="29:29" x14ac:dyDescent="0.25">
      <c r="AC78770" s="379"/>
    </row>
    <row r="78771" spans="29:29" x14ac:dyDescent="0.25">
      <c r="AC78771" s="379"/>
    </row>
    <row r="78772" spans="29:29" x14ac:dyDescent="0.25">
      <c r="AC78772" s="379"/>
    </row>
    <row r="78773" spans="29:29" x14ac:dyDescent="0.25">
      <c r="AC78773" s="379"/>
    </row>
    <row r="78774" spans="29:29" x14ac:dyDescent="0.25">
      <c r="AC78774" s="379"/>
    </row>
    <row r="78775" spans="29:29" x14ac:dyDescent="0.25">
      <c r="AC78775" s="379"/>
    </row>
    <row r="78776" spans="29:29" x14ac:dyDescent="0.25">
      <c r="AC78776" s="379"/>
    </row>
    <row r="78777" spans="29:29" x14ac:dyDescent="0.25">
      <c r="AC78777" s="379"/>
    </row>
    <row r="78778" spans="29:29" x14ac:dyDescent="0.25">
      <c r="AC78778" s="379"/>
    </row>
    <row r="78779" spans="29:29" x14ac:dyDescent="0.25">
      <c r="AC78779" s="379"/>
    </row>
    <row r="78780" spans="29:29" x14ac:dyDescent="0.25">
      <c r="AC78780" s="379"/>
    </row>
    <row r="78781" spans="29:29" x14ac:dyDescent="0.25">
      <c r="AC78781" s="379"/>
    </row>
    <row r="78782" spans="29:29" x14ac:dyDescent="0.25">
      <c r="AC78782" s="379"/>
    </row>
    <row r="78783" spans="29:29" x14ac:dyDescent="0.25">
      <c r="AC78783" s="379"/>
    </row>
    <row r="78784" spans="29:29" x14ac:dyDescent="0.25">
      <c r="AC78784" s="379"/>
    </row>
    <row r="78785" spans="29:29" x14ac:dyDescent="0.25">
      <c r="AC78785" s="379"/>
    </row>
    <row r="78786" spans="29:29" x14ac:dyDescent="0.25">
      <c r="AC78786" s="379"/>
    </row>
    <row r="78787" spans="29:29" x14ac:dyDescent="0.25">
      <c r="AC78787" s="379"/>
    </row>
    <row r="78788" spans="29:29" x14ac:dyDescent="0.25">
      <c r="AC78788" s="379"/>
    </row>
    <row r="78789" spans="29:29" x14ac:dyDescent="0.25">
      <c r="AC78789" s="379"/>
    </row>
    <row r="78790" spans="29:29" x14ac:dyDescent="0.25">
      <c r="AC78790" s="379"/>
    </row>
    <row r="78791" spans="29:29" x14ac:dyDescent="0.25">
      <c r="AC78791" s="379"/>
    </row>
    <row r="78792" spans="29:29" x14ac:dyDescent="0.25">
      <c r="AC78792" s="379"/>
    </row>
    <row r="78793" spans="29:29" x14ac:dyDescent="0.25">
      <c r="AC78793" s="379"/>
    </row>
    <row r="78794" spans="29:29" x14ac:dyDescent="0.25">
      <c r="AC78794" s="379"/>
    </row>
    <row r="78795" spans="29:29" x14ac:dyDescent="0.25">
      <c r="AC78795" s="379"/>
    </row>
    <row r="78796" spans="29:29" x14ac:dyDescent="0.25">
      <c r="AC78796" s="379"/>
    </row>
    <row r="78797" spans="29:29" x14ac:dyDescent="0.25">
      <c r="AC78797" s="379"/>
    </row>
    <row r="78798" spans="29:29" x14ac:dyDescent="0.25">
      <c r="AC78798" s="379"/>
    </row>
    <row r="78799" spans="29:29" x14ac:dyDescent="0.25">
      <c r="AC78799" s="379"/>
    </row>
    <row r="78800" spans="29:29" x14ac:dyDescent="0.25">
      <c r="AC78800" s="379"/>
    </row>
    <row r="78801" spans="29:29" x14ac:dyDescent="0.25">
      <c r="AC78801" s="379"/>
    </row>
    <row r="78802" spans="29:29" x14ac:dyDescent="0.25">
      <c r="AC78802" s="379"/>
    </row>
    <row r="78803" spans="29:29" x14ac:dyDescent="0.25">
      <c r="AC78803" s="379"/>
    </row>
    <row r="78804" spans="29:29" x14ac:dyDescent="0.25">
      <c r="AC78804" s="379"/>
    </row>
    <row r="78805" spans="29:29" x14ac:dyDescent="0.25">
      <c r="AC78805" s="379"/>
    </row>
    <row r="78806" spans="29:29" x14ac:dyDescent="0.25">
      <c r="AC78806" s="379"/>
    </row>
    <row r="78807" spans="29:29" x14ac:dyDescent="0.25">
      <c r="AC78807" s="379"/>
    </row>
    <row r="78808" spans="29:29" x14ac:dyDescent="0.25">
      <c r="AC78808" s="379"/>
    </row>
    <row r="78809" spans="29:29" x14ac:dyDescent="0.25">
      <c r="AC78809" s="379"/>
    </row>
    <row r="78810" spans="29:29" x14ac:dyDescent="0.25">
      <c r="AC78810" s="379"/>
    </row>
    <row r="78811" spans="29:29" x14ac:dyDescent="0.25">
      <c r="AC78811" s="379"/>
    </row>
    <row r="78812" spans="29:29" x14ac:dyDescent="0.25">
      <c r="AC78812" s="379"/>
    </row>
    <row r="78813" spans="29:29" x14ac:dyDescent="0.25">
      <c r="AC78813" s="379"/>
    </row>
    <row r="78814" spans="29:29" x14ac:dyDescent="0.25">
      <c r="AC78814" s="379"/>
    </row>
    <row r="78815" spans="29:29" x14ac:dyDescent="0.25">
      <c r="AC78815" s="379"/>
    </row>
    <row r="78816" spans="29:29" x14ac:dyDescent="0.25">
      <c r="AC78816" s="379"/>
    </row>
    <row r="78817" spans="29:29" x14ac:dyDescent="0.25">
      <c r="AC78817" s="379"/>
    </row>
    <row r="78818" spans="29:29" x14ac:dyDescent="0.25">
      <c r="AC78818" s="379"/>
    </row>
    <row r="78819" spans="29:29" x14ac:dyDescent="0.25">
      <c r="AC78819" s="379"/>
    </row>
    <row r="78820" spans="29:29" x14ac:dyDescent="0.25">
      <c r="AC78820" s="379"/>
    </row>
    <row r="78821" spans="29:29" x14ac:dyDescent="0.25">
      <c r="AC78821" s="379"/>
    </row>
    <row r="78822" spans="29:29" x14ac:dyDescent="0.25">
      <c r="AC78822" s="379"/>
    </row>
    <row r="78823" spans="29:29" x14ac:dyDescent="0.25">
      <c r="AC78823" s="379"/>
    </row>
    <row r="78824" spans="29:29" x14ac:dyDescent="0.25">
      <c r="AC78824" s="379"/>
    </row>
    <row r="78825" spans="29:29" x14ac:dyDescent="0.25">
      <c r="AC78825" s="379"/>
    </row>
    <row r="78826" spans="29:29" x14ac:dyDescent="0.25">
      <c r="AC78826" s="379"/>
    </row>
    <row r="78827" spans="29:29" x14ac:dyDescent="0.25">
      <c r="AC78827" s="379"/>
    </row>
    <row r="78828" spans="29:29" x14ac:dyDescent="0.25">
      <c r="AC78828" s="379"/>
    </row>
    <row r="78829" spans="29:29" x14ac:dyDescent="0.25">
      <c r="AC78829" s="379"/>
    </row>
    <row r="78830" spans="29:29" x14ac:dyDescent="0.25">
      <c r="AC78830" s="379"/>
    </row>
    <row r="78831" spans="29:29" x14ac:dyDescent="0.25">
      <c r="AC78831" s="379"/>
    </row>
    <row r="78832" spans="29:29" x14ac:dyDescent="0.25">
      <c r="AC78832" s="379"/>
    </row>
    <row r="78833" spans="29:29" x14ac:dyDescent="0.25">
      <c r="AC78833" s="379"/>
    </row>
    <row r="78834" spans="29:29" x14ac:dyDescent="0.25">
      <c r="AC78834" s="379"/>
    </row>
    <row r="78835" spans="29:29" x14ac:dyDescent="0.25">
      <c r="AC78835" s="379"/>
    </row>
    <row r="78836" spans="29:29" x14ac:dyDescent="0.25">
      <c r="AC78836" s="379"/>
    </row>
    <row r="78837" spans="29:29" x14ac:dyDescent="0.25">
      <c r="AC78837" s="379"/>
    </row>
    <row r="78838" spans="29:29" x14ac:dyDescent="0.25">
      <c r="AC78838" s="379"/>
    </row>
    <row r="78839" spans="29:29" x14ac:dyDescent="0.25">
      <c r="AC78839" s="379"/>
    </row>
    <row r="78840" spans="29:29" x14ac:dyDescent="0.25">
      <c r="AC78840" s="379"/>
    </row>
    <row r="78841" spans="29:29" x14ac:dyDescent="0.25">
      <c r="AC78841" s="379"/>
    </row>
    <row r="78842" spans="29:29" x14ac:dyDescent="0.25">
      <c r="AC78842" s="379"/>
    </row>
    <row r="78843" spans="29:29" x14ac:dyDescent="0.25">
      <c r="AC78843" s="379"/>
    </row>
    <row r="78844" spans="29:29" x14ac:dyDescent="0.25">
      <c r="AC78844" s="379"/>
    </row>
    <row r="78845" spans="29:29" x14ac:dyDescent="0.25">
      <c r="AC78845" s="379"/>
    </row>
    <row r="78846" spans="29:29" x14ac:dyDescent="0.25">
      <c r="AC78846" s="379"/>
    </row>
    <row r="78847" spans="29:29" x14ac:dyDescent="0.25">
      <c r="AC78847" s="379"/>
    </row>
    <row r="78848" spans="29:29" x14ac:dyDescent="0.25">
      <c r="AC78848" s="379"/>
    </row>
    <row r="78849" spans="29:29" x14ac:dyDescent="0.25">
      <c r="AC78849" s="379"/>
    </row>
    <row r="78850" spans="29:29" x14ac:dyDescent="0.25">
      <c r="AC78850" s="379"/>
    </row>
    <row r="78851" spans="29:29" x14ac:dyDescent="0.25">
      <c r="AC78851" s="379"/>
    </row>
    <row r="78852" spans="29:29" x14ac:dyDescent="0.25">
      <c r="AC78852" s="379"/>
    </row>
    <row r="78853" spans="29:29" x14ac:dyDescent="0.25">
      <c r="AC78853" s="379"/>
    </row>
    <row r="78854" spans="29:29" x14ac:dyDescent="0.25">
      <c r="AC78854" s="379"/>
    </row>
    <row r="78855" spans="29:29" x14ac:dyDescent="0.25">
      <c r="AC78855" s="379"/>
    </row>
    <row r="78856" spans="29:29" x14ac:dyDescent="0.25">
      <c r="AC78856" s="379"/>
    </row>
    <row r="78857" spans="29:29" x14ac:dyDescent="0.25">
      <c r="AC78857" s="379"/>
    </row>
    <row r="78858" spans="29:29" x14ac:dyDescent="0.25">
      <c r="AC78858" s="379"/>
    </row>
    <row r="78859" spans="29:29" x14ac:dyDescent="0.25">
      <c r="AC78859" s="379"/>
    </row>
    <row r="78860" spans="29:29" x14ac:dyDescent="0.25">
      <c r="AC78860" s="379"/>
    </row>
    <row r="78861" spans="29:29" x14ac:dyDescent="0.25">
      <c r="AC78861" s="379"/>
    </row>
    <row r="78862" spans="29:29" x14ac:dyDescent="0.25">
      <c r="AC78862" s="379"/>
    </row>
    <row r="78863" spans="29:29" x14ac:dyDescent="0.25">
      <c r="AC78863" s="379"/>
    </row>
    <row r="78864" spans="29:29" x14ac:dyDescent="0.25">
      <c r="AC78864" s="379"/>
    </row>
    <row r="78865" spans="29:29" x14ac:dyDescent="0.25">
      <c r="AC78865" s="379"/>
    </row>
    <row r="78866" spans="29:29" x14ac:dyDescent="0.25">
      <c r="AC78866" s="379"/>
    </row>
    <row r="78867" spans="29:29" x14ac:dyDescent="0.25">
      <c r="AC78867" s="379"/>
    </row>
    <row r="78868" spans="29:29" x14ac:dyDescent="0.25">
      <c r="AC78868" s="379"/>
    </row>
    <row r="78869" spans="29:29" x14ac:dyDescent="0.25">
      <c r="AC78869" s="379"/>
    </row>
    <row r="78870" spans="29:29" x14ac:dyDescent="0.25">
      <c r="AC78870" s="379"/>
    </row>
    <row r="78871" spans="29:29" x14ac:dyDescent="0.25">
      <c r="AC78871" s="379"/>
    </row>
    <row r="78872" spans="29:29" x14ac:dyDescent="0.25">
      <c r="AC78872" s="379"/>
    </row>
    <row r="78873" spans="29:29" x14ac:dyDescent="0.25">
      <c r="AC78873" s="379"/>
    </row>
    <row r="78874" spans="29:29" x14ac:dyDescent="0.25">
      <c r="AC78874" s="379"/>
    </row>
    <row r="78875" spans="29:29" x14ac:dyDescent="0.25">
      <c r="AC78875" s="379"/>
    </row>
    <row r="78876" spans="29:29" x14ac:dyDescent="0.25">
      <c r="AC78876" s="379"/>
    </row>
    <row r="78877" spans="29:29" x14ac:dyDescent="0.25">
      <c r="AC78877" s="379"/>
    </row>
    <row r="78878" spans="29:29" x14ac:dyDescent="0.25">
      <c r="AC78878" s="379"/>
    </row>
    <row r="78879" spans="29:29" x14ac:dyDescent="0.25">
      <c r="AC78879" s="379"/>
    </row>
    <row r="78880" spans="29:29" x14ac:dyDescent="0.25">
      <c r="AC78880" s="379"/>
    </row>
    <row r="78881" spans="29:29" x14ac:dyDescent="0.25">
      <c r="AC78881" s="379"/>
    </row>
    <row r="78882" spans="29:29" x14ac:dyDescent="0.25">
      <c r="AC78882" s="379"/>
    </row>
    <row r="78883" spans="29:29" x14ac:dyDescent="0.25">
      <c r="AC78883" s="379"/>
    </row>
    <row r="78884" spans="29:29" x14ac:dyDescent="0.25">
      <c r="AC78884" s="379"/>
    </row>
    <row r="78885" spans="29:29" x14ac:dyDescent="0.25">
      <c r="AC78885" s="379"/>
    </row>
    <row r="78886" spans="29:29" x14ac:dyDescent="0.25">
      <c r="AC78886" s="379"/>
    </row>
    <row r="78887" spans="29:29" x14ac:dyDescent="0.25">
      <c r="AC78887" s="379"/>
    </row>
    <row r="78888" spans="29:29" x14ac:dyDescent="0.25">
      <c r="AC78888" s="379"/>
    </row>
    <row r="78889" spans="29:29" x14ac:dyDescent="0.25">
      <c r="AC78889" s="379"/>
    </row>
    <row r="78890" spans="29:29" x14ac:dyDescent="0.25">
      <c r="AC78890" s="379"/>
    </row>
    <row r="78891" spans="29:29" x14ac:dyDescent="0.25">
      <c r="AC78891" s="379"/>
    </row>
    <row r="78892" spans="29:29" x14ac:dyDescent="0.25">
      <c r="AC78892" s="379"/>
    </row>
    <row r="78893" spans="29:29" x14ac:dyDescent="0.25">
      <c r="AC78893" s="379"/>
    </row>
    <row r="78894" spans="29:29" x14ac:dyDescent="0.25">
      <c r="AC78894" s="379"/>
    </row>
    <row r="78895" spans="29:29" x14ac:dyDescent="0.25">
      <c r="AC78895" s="379"/>
    </row>
    <row r="78896" spans="29:29" x14ac:dyDescent="0.25">
      <c r="AC78896" s="379"/>
    </row>
    <row r="78897" spans="29:29" x14ac:dyDescent="0.25">
      <c r="AC78897" s="379"/>
    </row>
    <row r="78898" spans="29:29" x14ac:dyDescent="0.25">
      <c r="AC78898" s="379"/>
    </row>
    <row r="78899" spans="29:29" x14ac:dyDescent="0.25">
      <c r="AC78899" s="379"/>
    </row>
    <row r="78900" spans="29:29" x14ac:dyDescent="0.25">
      <c r="AC78900" s="379"/>
    </row>
    <row r="78901" spans="29:29" x14ac:dyDescent="0.25">
      <c r="AC78901" s="379"/>
    </row>
    <row r="78902" spans="29:29" x14ac:dyDescent="0.25">
      <c r="AC78902" s="379"/>
    </row>
    <row r="78903" spans="29:29" x14ac:dyDescent="0.25">
      <c r="AC78903" s="379"/>
    </row>
    <row r="78904" spans="29:29" x14ac:dyDescent="0.25">
      <c r="AC78904" s="379"/>
    </row>
    <row r="78905" spans="29:29" x14ac:dyDescent="0.25">
      <c r="AC78905" s="379"/>
    </row>
    <row r="78906" spans="29:29" x14ac:dyDescent="0.25">
      <c r="AC78906" s="379"/>
    </row>
    <row r="78907" spans="29:29" x14ac:dyDescent="0.25">
      <c r="AC78907" s="379"/>
    </row>
    <row r="78908" spans="29:29" x14ac:dyDescent="0.25">
      <c r="AC78908" s="379"/>
    </row>
    <row r="78909" spans="29:29" x14ac:dyDescent="0.25">
      <c r="AC78909" s="379"/>
    </row>
    <row r="78910" spans="29:29" x14ac:dyDescent="0.25">
      <c r="AC78910" s="379"/>
    </row>
    <row r="78911" spans="29:29" x14ac:dyDescent="0.25">
      <c r="AC78911" s="379"/>
    </row>
    <row r="78912" spans="29:29" x14ac:dyDescent="0.25">
      <c r="AC78912" s="379"/>
    </row>
    <row r="78913" spans="29:29" x14ac:dyDescent="0.25">
      <c r="AC78913" s="379"/>
    </row>
    <row r="78914" spans="29:29" x14ac:dyDescent="0.25">
      <c r="AC78914" s="379"/>
    </row>
    <row r="78915" spans="29:29" x14ac:dyDescent="0.25">
      <c r="AC78915" s="379"/>
    </row>
    <row r="78916" spans="29:29" x14ac:dyDescent="0.25">
      <c r="AC78916" s="379"/>
    </row>
    <row r="78917" spans="29:29" x14ac:dyDescent="0.25">
      <c r="AC78917" s="379"/>
    </row>
    <row r="78918" spans="29:29" x14ac:dyDescent="0.25">
      <c r="AC78918" s="379"/>
    </row>
    <row r="78919" spans="29:29" x14ac:dyDescent="0.25">
      <c r="AC78919" s="379"/>
    </row>
    <row r="78920" spans="29:29" x14ac:dyDescent="0.25">
      <c r="AC78920" s="379"/>
    </row>
    <row r="78921" spans="29:29" x14ac:dyDescent="0.25">
      <c r="AC78921" s="379"/>
    </row>
    <row r="78922" spans="29:29" x14ac:dyDescent="0.25">
      <c r="AC78922" s="379"/>
    </row>
    <row r="78923" spans="29:29" x14ac:dyDescent="0.25">
      <c r="AC78923" s="379"/>
    </row>
    <row r="78924" spans="29:29" x14ac:dyDescent="0.25">
      <c r="AC78924" s="379"/>
    </row>
    <row r="78925" spans="29:29" x14ac:dyDescent="0.25">
      <c r="AC78925" s="379"/>
    </row>
    <row r="78926" spans="29:29" x14ac:dyDescent="0.25">
      <c r="AC78926" s="379"/>
    </row>
    <row r="78927" spans="29:29" x14ac:dyDescent="0.25">
      <c r="AC78927" s="379"/>
    </row>
    <row r="78928" spans="29:29" x14ac:dyDescent="0.25">
      <c r="AC78928" s="379"/>
    </row>
    <row r="78929" spans="29:29" x14ac:dyDescent="0.25">
      <c r="AC78929" s="379"/>
    </row>
    <row r="78930" spans="29:29" x14ac:dyDescent="0.25">
      <c r="AC78930" s="379"/>
    </row>
    <row r="78931" spans="29:29" x14ac:dyDescent="0.25">
      <c r="AC78931" s="379"/>
    </row>
    <row r="78932" spans="29:29" x14ac:dyDescent="0.25">
      <c r="AC78932" s="379"/>
    </row>
    <row r="78933" spans="29:29" x14ac:dyDescent="0.25">
      <c r="AC78933" s="379"/>
    </row>
    <row r="78934" spans="29:29" x14ac:dyDescent="0.25">
      <c r="AC78934" s="379"/>
    </row>
    <row r="78935" spans="29:29" x14ac:dyDescent="0.25">
      <c r="AC78935" s="379"/>
    </row>
    <row r="78936" spans="29:29" x14ac:dyDescent="0.25">
      <c r="AC78936" s="379"/>
    </row>
    <row r="78937" spans="29:29" x14ac:dyDescent="0.25">
      <c r="AC78937" s="379"/>
    </row>
    <row r="78938" spans="29:29" x14ac:dyDescent="0.25">
      <c r="AC78938" s="379"/>
    </row>
    <row r="78939" spans="29:29" x14ac:dyDescent="0.25">
      <c r="AC78939" s="379"/>
    </row>
    <row r="78940" spans="29:29" x14ac:dyDescent="0.25">
      <c r="AC78940" s="379"/>
    </row>
    <row r="78941" spans="29:29" x14ac:dyDescent="0.25">
      <c r="AC78941" s="379"/>
    </row>
    <row r="78942" spans="29:29" x14ac:dyDescent="0.25">
      <c r="AC78942" s="379"/>
    </row>
    <row r="78943" spans="29:29" x14ac:dyDescent="0.25">
      <c r="AC78943" s="379"/>
    </row>
    <row r="78944" spans="29:29" x14ac:dyDescent="0.25">
      <c r="AC78944" s="379"/>
    </row>
    <row r="78945" spans="29:29" x14ac:dyDescent="0.25">
      <c r="AC78945" s="379"/>
    </row>
    <row r="78946" spans="29:29" x14ac:dyDescent="0.25">
      <c r="AC78946" s="379"/>
    </row>
    <row r="78947" spans="29:29" x14ac:dyDescent="0.25">
      <c r="AC78947" s="379"/>
    </row>
    <row r="78948" spans="29:29" x14ac:dyDescent="0.25">
      <c r="AC78948" s="379"/>
    </row>
    <row r="78949" spans="29:29" x14ac:dyDescent="0.25">
      <c r="AC78949" s="379"/>
    </row>
    <row r="78950" spans="29:29" x14ac:dyDescent="0.25">
      <c r="AC78950" s="379"/>
    </row>
    <row r="78951" spans="29:29" x14ac:dyDescent="0.25">
      <c r="AC78951" s="379"/>
    </row>
    <row r="78952" spans="29:29" x14ac:dyDescent="0.25">
      <c r="AC78952" s="379"/>
    </row>
    <row r="78953" spans="29:29" x14ac:dyDescent="0.25">
      <c r="AC78953" s="379"/>
    </row>
    <row r="78954" spans="29:29" x14ac:dyDescent="0.25">
      <c r="AC78954" s="379"/>
    </row>
    <row r="78955" spans="29:29" x14ac:dyDescent="0.25">
      <c r="AC78955" s="379"/>
    </row>
    <row r="78956" spans="29:29" x14ac:dyDescent="0.25">
      <c r="AC78956" s="379"/>
    </row>
    <row r="78957" spans="29:29" x14ac:dyDescent="0.25">
      <c r="AC78957" s="379"/>
    </row>
    <row r="78958" spans="29:29" x14ac:dyDescent="0.25">
      <c r="AC78958" s="379"/>
    </row>
    <row r="78959" spans="29:29" x14ac:dyDescent="0.25">
      <c r="AC78959" s="379"/>
    </row>
    <row r="78960" spans="29:29" x14ac:dyDescent="0.25">
      <c r="AC78960" s="379"/>
    </row>
    <row r="78961" spans="29:29" x14ac:dyDescent="0.25">
      <c r="AC78961" s="379"/>
    </row>
    <row r="78962" spans="29:29" x14ac:dyDescent="0.25">
      <c r="AC78962" s="379"/>
    </row>
    <row r="78963" spans="29:29" x14ac:dyDescent="0.25">
      <c r="AC78963" s="379"/>
    </row>
    <row r="78964" spans="29:29" x14ac:dyDescent="0.25">
      <c r="AC78964" s="379"/>
    </row>
    <row r="78965" spans="29:29" x14ac:dyDescent="0.25">
      <c r="AC78965" s="379"/>
    </row>
    <row r="78966" spans="29:29" x14ac:dyDescent="0.25">
      <c r="AC78966" s="379"/>
    </row>
    <row r="78967" spans="29:29" x14ac:dyDescent="0.25">
      <c r="AC78967" s="379"/>
    </row>
    <row r="78968" spans="29:29" x14ac:dyDescent="0.25">
      <c r="AC78968" s="379"/>
    </row>
    <row r="78969" spans="29:29" x14ac:dyDescent="0.25">
      <c r="AC78969" s="379"/>
    </row>
    <row r="78970" spans="29:29" x14ac:dyDescent="0.25">
      <c r="AC78970" s="379"/>
    </row>
    <row r="78971" spans="29:29" x14ac:dyDescent="0.25">
      <c r="AC78971" s="379"/>
    </row>
    <row r="78972" spans="29:29" x14ac:dyDescent="0.25">
      <c r="AC78972" s="379"/>
    </row>
    <row r="78973" spans="29:29" x14ac:dyDescent="0.25">
      <c r="AC78973" s="379"/>
    </row>
    <row r="78974" spans="29:29" x14ac:dyDescent="0.25">
      <c r="AC78974" s="379"/>
    </row>
    <row r="78975" spans="29:29" x14ac:dyDescent="0.25">
      <c r="AC78975" s="379"/>
    </row>
    <row r="78976" spans="29:29" x14ac:dyDescent="0.25">
      <c r="AC78976" s="379"/>
    </row>
    <row r="78977" spans="29:29" x14ac:dyDescent="0.25">
      <c r="AC78977" s="379"/>
    </row>
    <row r="78978" spans="29:29" x14ac:dyDescent="0.25">
      <c r="AC78978" s="379"/>
    </row>
    <row r="78979" spans="29:29" x14ac:dyDescent="0.25">
      <c r="AC78979" s="379"/>
    </row>
    <row r="78980" spans="29:29" x14ac:dyDescent="0.25">
      <c r="AC78980" s="379"/>
    </row>
    <row r="78981" spans="29:29" x14ac:dyDescent="0.25">
      <c r="AC78981" s="379"/>
    </row>
    <row r="78982" spans="29:29" x14ac:dyDescent="0.25">
      <c r="AC78982" s="379"/>
    </row>
    <row r="78983" spans="29:29" x14ac:dyDescent="0.25">
      <c r="AC78983" s="379"/>
    </row>
    <row r="78984" spans="29:29" x14ac:dyDescent="0.25">
      <c r="AC78984" s="379"/>
    </row>
    <row r="78985" spans="29:29" x14ac:dyDescent="0.25">
      <c r="AC78985" s="379"/>
    </row>
    <row r="78986" spans="29:29" x14ac:dyDescent="0.25">
      <c r="AC78986" s="379"/>
    </row>
    <row r="78987" spans="29:29" x14ac:dyDescent="0.25">
      <c r="AC78987" s="379"/>
    </row>
    <row r="78988" spans="29:29" x14ac:dyDescent="0.25">
      <c r="AC78988" s="379"/>
    </row>
    <row r="78989" spans="29:29" x14ac:dyDescent="0.25">
      <c r="AC78989" s="379"/>
    </row>
    <row r="78990" spans="29:29" x14ac:dyDescent="0.25">
      <c r="AC78990" s="379"/>
    </row>
    <row r="78991" spans="29:29" x14ac:dyDescent="0.25">
      <c r="AC78991" s="379"/>
    </row>
    <row r="78992" spans="29:29" x14ac:dyDescent="0.25">
      <c r="AC78992" s="379"/>
    </row>
    <row r="78993" spans="29:29" x14ac:dyDescent="0.25">
      <c r="AC78993" s="379"/>
    </row>
    <row r="78994" spans="29:29" x14ac:dyDescent="0.25">
      <c r="AC78994" s="379"/>
    </row>
    <row r="78995" spans="29:29" x14ac:dyDescent="0.25">
      <c r="AC78995" s="379"/>
    </row>
    <row r="78996" spans="29:29" x14ac:dyDescent="0.25">
      <c r="AC78996" s="379"/>
    </row>
    <row r="78997" spans="29:29" x14ac:dyDescent="0.25">
      <c r="AC78997" s="379"/>
    </row>
    <row r="78998" spans="29:29" x14ac:dyDescent="0.25">
      <c r="AC78998" s="379"/>
    </row>
    <row r="78999" spans="29:29" x14ac:dyDescent="0.25">
      <c r="AC78999" s="379"/>
    </row>
    <row r="79000" spans="29:29" x14ac:dyDescent="0.25">
      <c r="AC79000" s="379"/>
    </row>
    <row r="79001" spans="29:29" x14ac:dyDescent="0.25">
      <c r="AC79001" s="379"/>
    </row>
    <row r="79002" spans="29:29" x14ac:dyDescent="0.25">
      <c r="AC79002" s="379"/>
    </row>
    <row r="79003" spans="29:29" x14ac:dyDescent="0.25">
      <c r="AC79003" s="379"/>
    </row>
    <row r="79004" spans="29:29" x14ac:dyDescent="0.25">
      <c r="AC79004" s="379"/>
    </row>
    <row r="79005" spans="29:29" x14ac:dyDescent="0.25">
      <c r="AC79005" s="379"/>
    </row>
    <row r="79006" spans="29:29" x14ac:dyDescent="0.25">
      <c r="AC79006" s="379"/>
    </row>
    <row r="79007" spans="29:29" x14ac:dyDescent="0.25">
      <c r="AC79007" s="379"/>
    </row>
    <row r="79008" spans="29:29" x14ac:dyDescent="0.25">
      <c r="AC79008" s="379"/>
    </row>
    <row r="79009" spans="29:29" x14ac:dyDescent="0.25">
      <c r="AC79009" s="379"/>
    </row>
    <row r="79010" spans="29:29" x14ac:dyDescent="0.25">
      <c r="AC79010" s="379"/>
    </row>
    <row r="79011" spans="29:29" x14ac:dyDescent="0.25">
      <c r="AC79011" s="379"/>
    </row>
    <row r="79012" spans="29:29" x14ac:dyDescent="0.25">
      <c r="AC79012" s="379"/>
    </row>
    <row r="79013" spans="29:29" x14ac:dyDescent="0.25">
      <c r="AC79013" s="379"/>
    </row>
    <row r="79014" spans="29:29" x14ac:dyDescent="0.25">
      <c r="AC79014" s="379"/>
    </row>
    <row r="79015" spans="29:29" x14ac:dyDescent="0.25">
      <c r="AC79015" s="379"/>
    </row>
    <row r="79016" spans="29:29" x14ac:dyDescent="0.25">
      <c r="AC79016" s="379"/>
    </row>
    <row r="79017" spans="29:29" x14ac:dyDescent="0.25">
      <c r="AC79017" s="379"/>
    </row>
    <row r="79018" spans="29:29" x14ac:dyDescent="0.25">
      <c r="AC79018" s="379"/>
    </row>
    <row r="79019" spans="29:29" x14ac:dyDescent="0.25">
      <c r="AC79019" s="379"/>
    </row>
    <row r="79020" spans="29:29" x14ac:dyDescent="0.25">
      <c r="AC79020" s="379"/>
    </row>
    <row r="79021" spans="29:29" x14ac:dyDescent="0.25">
      <c r="AC79021" s="379"/>
    </row>
    <row r="79022" spans="29:29" x14ac:dyDescent="0.25">
      <c r="AC79022" s="379"/>
    </row>
    <row r="79023" spans="29:29" x14ac:dyDescent="0.25">
      <c r="AC79023" s="379"/>
    </row>
    <row r="79024" spans="29:29" x14ac:dyDescent="0.25">
      <c r="AC79024" s="379"/>
    </row>
    <row r="79025" spans="29:29" x14ac:dyDescent="0.25">
      <c r="AC79025" s="379"/>
    </row>
    <row r="79026" spans="29:29" x14ac:dyDescent="0.25">
      <c r="AC79026" s="379"/>
    </row>
    <row r="79027" spans="29:29" x14ac:dyDescent="0.25">
      <c r="AC79027" s="379"/>
    </row>
    <row r="79028" spans="29:29" x14ac:dyDescent="0.25">
      <c r="AC79028" s="379"/>
    </row>
    <row r="79029" spans="29:29" x14ac:dyDescent="0.25">
      <c r="AC79029" s="379"/>
    </row>
    <row r="79030" spans="29:29" x14ac:dyDescent="0.25">
      <c r="AC79030" s="379"/>
    </row>
    <row r="79031" spans="29:29" x14ac:dyDescent="0.25">
      <c r="AC79031" s="379"/>
    </row>
    <row r="79032" spans="29:29" x14ac:dyDescent="0.25">
      <c r="AC79032" s="379"/>
    </row>
    <row r="79033" spans="29:29" x14ac:dyDescent="0.25">
      <c r="AC79033" s="379"/>
    </row>
    <row r="79034" spans="29:29" x14ac:dyDescent="0.25">
      <c r="AC79034" s="379"/>
    </row>
    <row r="79035" spans="29:29" x14ac:dyDescent="0.25">
      <c r="AC79035" s="379"/>
    </row>
    <row r="79036" spans="29:29" x14ac:dyDescent="0.25">
      <c r="AC79036" s="379"/>
    </row>
    <row r="79037" spans="29:29" x14ac:dyDescent="0.25">
      <c r="AC79037" s="379"/>
    </row>
    <row r="79038" spans="29:29" x14ac:dyDescent="0.25">
      <c r="AC79038" s="379"/>
    </row>
    <row r="79039" spans="29:29" x14ac:dyDescent="0.25">
      <c r="AC79039" s="379"/>
    </row>
    <row r="79040" spans="29:29" x14ac:dyDescent="0.25">
      <c r="AC79040" s="379"/>
    </row>
    <row r="79041" spans="29:29" x14ac:dyDescent="0.25">
      <c r="AC79041" s="379"/>
    </row>
    <row r="79042" spans="29:29" x14ac:dyDescent="0.25">
      <c r="AC79042" s="379"/>
    </row>
    <row r="79043" spans="29:29" x14ac:dyDescent="0.25">
      <c r="AC79043" s="379"/>
    </row>
    <row r="79044" spans="29:29" x14ac:dyDescent="0.25">
      <c r="AC79044" s="379"/>
    </row>
    <row r="79045" spans="29:29" x14ac:dyDescent="0.25">
      <c r="AC79045" s="379"/>
    </row>
    <row r="79046" spans="29:29" x14ac:dyDescent="0.25">
      <c r="AC79046" s="379"/>
    </row>
    <row r="79047" spans="29:29" x14ac:dyDescent="0.25">
      <c r="AC79047" s="379"/>
    </row>
    <row r="79048" spans="29:29" x14ac:dyDescent="0.25">
      <c r="AC79048" s="379"/>
    </row>
    <row r="79049" spans="29:29" x14ac:dyDescent="0.25">
      <c r="AC79049" s="379"/>
    </row>
    <row r="79050" spans="29:29" x14ac:dyDescent="0.25">
      <c r="AC79050" s="379"/>
    </row>
    <row r="79051" spans="29:29" x14ac:dyDescent="0.25">
      <c r="AC79051" s="379"/>
    </row>
    <row r="79052" spans="29:29" x14ac:dyDescent="0.25">
      <c r="AC79052" s="379"/>
    </row>
    <row r="79053" spans="29:29" x14ac:dyDescent="0.25">
      <c r="AC79053" s="379"/>
    </row>
    <row r="79054" spans="29:29" x14ac:dyDescent="0.25">
      <c r="AC79054" s="379"/>
    </row>
    <row r="79055" spans="29:29" x14ac:dyDescent="0.25">
      <c r="AC79055" s="379"/>
    </row>
    <row r="79056" spans="29:29" x14ac:dyDescent="0.25">
      <c r="AC79056" s="379"/>
    </row>
    <row r="79057" spans="29:29" x14ac:dyDescent="0.25">
      <c r="AC79057" s="379"/>
    </row>
    <row r="79058" spans="29:29" x14ac:dyDescent="0.25">
      <c r="AC79058" s="379"/>
    </row>
    <row r="79059" spans="29:29" x14ac:dyDescent="0.25">
      <c r="AC79059" s="379"/>
    </row>
    <row r="79060" spans="29:29" x14ac:dyDescent="0.25">
      <c r="AC79060" s="379"/>
    </row>
    <row r="79061" spans="29:29" x14ac:dyDescent="0.25">
      <c r="AC79061" s="379"/>
    </row>
    <row r="79062" spans="29:29" x14ac:dyDescent="0.25">
      <c r="AC79062" s="379"/>
    </row>
    <row r="79063" spans="29:29" x14ac:dyDescent="0.25">
      <c r="AC79063" s="379"/>
    </row>
    <row r="79064" spans="29:29" x14ac:dyDescent="0.25">
      <c r="AC79064" s="379"/>
    </row>
    <row r="79065" spans="29:29" x14ac:dyDescent="0.25">
      <c r="AC79065" s="379"/>
    </row>
    <row r="79066" spans="29:29" x14ac:dyDescent="0.25">
      <c r="AC79066" s="379"/>
    </row>
    <row r="79067" spans="29:29" x14ac:dyDescent="0.25">
      <c r="AC79067" s="379"/>
    </row>
    <row r="79068" spans="29:29" x14ac:dyDescent="0.25">
      <c r="AC79068" s="379"/>
    </row>
    <row r="79069" spans="29:29" x14ac:dyDescent="0.25">
      <c r="AC79069" s="379"/>
    </row>
    <row r="79070" spans="29:29" x14ac:dyDescent="0.25">
      <c r="AC79070" s="379"/>
    </row>
    <row r="79071" spans="29:29" x14ac:dyDescent="0.25">
      <c r="AC79071" s="379"/>
    </row>
    <row r="79072" spans="29:29" x14ac:dyDescent="0.25">
      <c r="AC79072" s="379"/>
    </row>
    <row r="79073" spans="29:29" x14ac:dyDescent="0.25">
      <c r="AC79073" s="379"/>
    </row>
    <row r="79074" spans="29:29" x14ac:dyDescent="0.25">
      <c r="AC79074" s="379"/>
    </row>
    <row r="79075" spans="29:29" x14ac:dyDescent="0.25">
      <c r="AC79075" s="379"/>
    </row>
    <row r="79076" spans="29:29" x14ac:dyDescent="0.25">
      <c r="AC79076" s="379"/>
    </row>
    <row r="79077" spans="29:29" x14ac:dyDescent="0.25">
      <c r="AC79077" s="379"/>
    </row>
    <row r="79078" spans="29:29" x14ac:dyDescent="0.25">
      <c r="AC79078" s="379"/>
    </row>
    <row r="79079" spans="29:29" x14ac:dyDescent="0.25">
      <c r="AC79079" s="379"/>
    </row>
    <row r="79080" spans="29:29" x14ac:dyDescent="0.25">
      <c r="AC79080" s="379"/>
    </row>
    <row r="79081" spans="29:29" x14ac:dyDescent="0.25">
      <c r="AC79081" s="379"/>
    </row>
    <row r="79082" spans="29:29" x14ac:dyDescent="0.25">
      <c r="AC79082" s="379"/>
    </row>
    <row r="79083" spans="29:29" x14ac:dyDescent="0.25">
      <c r="AC79083" s="379"/>
    </row>
    <row r="79084" spans="29:29" x14ac:dyDescent="0.25">
      <c r="AC79084" s="379"/>
    </row>
    <row r="79085" spans="29:29" x14ac:dyDescent="0.25">
      <c r="AC79085" s="379"/>
    </row>
    <row r="79086" spans="29:29" x14ac:dyDescent="0.25">
      <c r="AC79086" s="379"/>
    </row>
    <row r="79087" spans="29:29" x14ac:dyDescent="0.25">
      <c r="AC79087" s="379"/>
    </row>
    <row r="79088" spans="29:29" x14ac:dyDescent="0.25">
      <c r="AC79088" s="379"/>
    </row>
    <row r="79089" spans="29:29" x14ac:dyDescent="0.25">
      <c r="AC79089" s="379"/>
    </row>
    <row r="79090" spans="29:29" x14ac:dyDescent="0.25">
      <c r="AC79090" s="379"/>
    </row>
    <row r="79091" spans="29:29" x14ac:dyDescent="0.25">
      <c r="AC79091" s="379"/>
    </row>
    <row r="79092" spans="29:29" x14ac:dyDescent="0.25">
      <c r="AC79092" s="379"/>
    </row>
    <row r="79093" spans="29:29" x14ac:dyDescent="0.25">
      <c r="AC79093" s="379"/>
    </row>
    <row r="79094" spans="29:29" x14ac:dyDescent="0.25">
      <c r="AC79094" s="379"/>
    </row>
    <row r="79095" spans="29:29" x14ac:dyDescent="0.25">
      <c r="AC79095" s="379"/>
    </row>
    <row r="79096" spans="29:29" x14ac:dyDescent="0.25">
      <c r="AC79096" s="379"/>
    </row>
    <row r="79097" spans="29:29" x14ac:dyDescent="0.25">
      <c r="AC79097" s="379"/>
    </row>
    <row r="79098" spans="29:29" x14ac:dyDescent="0.25">
      <c r="AC79098" s="379"/>
    </row>
    <row r="79099" spans="29:29" x14ac:dyDescent="0.25">
      <c r="AC79099" s="379"/>
    </row>
    <row r="79100" spans="29:29" x14ac:dyDescent="0.25">
      <c r="AC79100" s="379"/>
    </row>
    <row r="79101" spans="29:29" x14ac:dyDescent="0.25">
      <c r="AC79101" s="379"/>
    </row>
    <row r="79102" spans="29:29" x14ac:dyDescent="0.25">
      <c r="AC79102" s="379"/>
    </row>
    <row r="79103" spans="29:29" x14ac:dyDescent="0.25">
      <c r="AC79103" s="379"/>
    </row>
    <row r="79104" spans="29:29" x14ac:dyDescent="0.25">
      <c r="AC79104" s="379"/>
    </row>
    <row r="79105" spans="29:29" x14ac:dyDescent="0.25">
      <c r="AC79105" s="379"/>
    </row>
    <row r="79106" spans="29:29" x14ac:dyDescent="0.25">
      <c r="AC79106" s="379"/>
    </row>
    <row r="79107" spans="29:29" x14ac:dyDescent="0.25">
      <c r="AC79107" s="379"/>
    </row>
    <row r="79108" spans="29:29" x14ac:dyDescent="0.25">
      <c r="AC79108" s="379"/>
    </row>
    <row r="79109" spans="29:29" x14ac:dyDescent="0.25">
      <c r="AC79109" s="379"/>
    </row>
    <row r="79110" spans="29:29" x14ac:dyDescent="0.25">
      <c r="AC79110" s="379"/>
    </row>
    <row r="79111" spans="29:29" x14ac:dyDescent="0.25">
      <c r="AC79111" s="379"/>
    </row>
    <row r="79112" spans="29:29" x14ac:dyDescent="0.25">
      <c r="AC79112" s="379"/>
    </row>
    <row r="79113" spans="29:29" x14ac:dyDescent="0.25">
      <c r="AC79113" s="379"/>
    </row>
    <row r="79114" spans="29:29" x14ac:dyDescent="0.25">
      <c r="AC79114" s="379"/>
    </row>
    <row r="79115" spans="29:29" x14ac:dyDescent="0.25">
      <c r="AC79115" s="379"/>
    </row>
    <row r="79116" spans="29:29" x14ac:dyDescent="0.25">
      <c r="AC79116" s="379"/>
    </row>
    <row r="79117" spans="29:29" x14ac:dyDescent="0.25">
      <c r="AC79117" s="379"/>
    </row>
    <row r="79118" spans="29:29" x14ac:dyDescent="0.25">
      <c r="AC79118" s="379"/>
    </row>
    <row r="79119" spans="29:29" x14ac:dyDescent="0.25">
      <c r="AC79119" s="379"/>
    </row>
    <row r="79120" spans="29:29" x14ac:dyDescent="0.25">
      <c r="AC79120" s="379"/>
    </row>
    <row r="79121" spans="29:29" x14ac:dyDescent="0.25">
      <c r="AC79121" s="379"/>
    </row>
    <row r="79122" spans="29:29" x14ac:dyDescent="0.25">
      <c r="AC79122" s="379"/>
    </row>
    <row r="79123" spans="29:29" x14ac:dyDescent="0.25">
      <c r="AC79123" s="379"/>
    </row>
    <row r="79124" spans="29:29" x14ac:dyDescent="0.25">
      <c r="AC79124" s="379"/>
    </row>
    <row r="79125" spans="29:29" x14ac:dyDescent="0.25">
      <c r="AC79125" s="379"/>
    </row>
    <row r="79126" spans="29:29" x14ac:dyDescent="0.25">
      <c r="AC79126" s="379"/>
    </row>
    <row r="79127" spans="29:29" x14ac:dyDescent="0.25">
      <c r="AC79127" s="379"/>
    </row>
    <row r="79128" spans="29:29" x14ac:dyDescent="0.25">
      <c r="AC79128" s="379"/>
    </row>
    <row r="79129" spans="29:29" x14ac:dyDescent="0.25">
      <c r="AC79129" s="379"/>
    </row>
    <row r="79130" spans="29:29" x14ac:dyDescent="0.25">
      <c r="AC79130" s="379"/>
    </row>
    <row r="79131" spans="29:29" x14ac:dyDescent="0.25">
      <c r="AC79131" s="379"/>
    </row>
    <row r="79132" spans="29:29" x14ac:dyDescent="0.25">
      <c r="AC79132" s="379"/>
    </row>
    <row r="79133" spans="29:29" x14ac:dyDescent="0.25">
      <c r="AC79133" s="379"/>
    </row>
    <row r="79134" spans="29:29" x14ac:dyDescent="0.25">
      <c r="AC79134" s="379"/>
    </row>
    <row r="79135" spans="29:29" x14ac:dyDescent="0.25">
      <c r="AC79135" s="379"/>
    </row>
    <row r="79136" spans="29:29" x14ac:dyDescent="0.25">
      <c r="AC79136" s="379"/>
    </row>
    <row r="79137" spans="29:29" x14ac:dyDescent="0.25">
      <c r="AC79137" s="379"/>
    </row>
    <row r="79138" spans="29:29" x14ac:dyDescent="0.25">
      <c r="AC79138" s="379"/>
    </row>
    <row r="79139" spans="29:29" x14ac:dyDescent="0.25">
      <c r="AC79139" s="379"/>
    </row>
    <row r="79140" spans="29:29" x14ac:dyDescent="0.25">
      <c r="AC79140" s="379"/>
    </row>
    <row r="79141" spans="29:29" x14ac:dyDescent="0.25">
      <c r="AC79141" s="379"/>
    </row>
    <row r="79142" spans="29:29" x14ac:dyDescent="0.25">
      <c r="AC79142" s="379"/>
    </row>
    <row r="79143" spans="29:29" x14ac:dyDescent="0.25">
      <c r="AC79143" s="379"/>
    </row>
    <row r="79144" spans="29:29" x14ac:dyDescent="0.25">
      <c r="AC79144" s="379"/>
    </row>
    <row r="79145" spans="29:29" x14ac:dyDescent="0.25">
      <c r="AC79145" s="379"/>
    </row>
    <row r="79146" spans="29:29" x14ac:dyDescent="0.25">
      <c r="AC79146" s="379"/>
    </row>
    <row r="79147" spans="29:29" x14ac:dyDescent="0.25">
      <c r="AC79147" s="379"/>
    </row>
    <row r="79148" spans="29:29" x14ac:dyDescent="0.25">
      <c r="AC79148" s="379"/>
    </row>
    <row r="79149" spans="29:29" x14ac:dyDescent="0.25">
      <c r="AC79149" s="379"/>
    </row>
    <row r="79150" spans="29:29" x14ac:dyDescent="0.25">
      <c r="AC79150" s="379"/>
    </row>
    <row r="79151" spans="29:29" x14ac:dyDescent="0.25">
      <c r="AC79151" s="379"/>
    </row>
    <row r="79152" spans="29:29" x14ac:dyDescent="0.25">
      <c r="AC79152" s="379"/>
    </row>
    <row r="79153" spans="29:29" x14ac:dyDescent="0.25">
      <c r="AC79153" s="379"/>
    </row>
    <row r="79154" spans="29:29" x14ac:dyDescent="0.25">
      <c r="AC79154" s="379"/>
    </row>
    <row r="79155" spans="29:29" x14ac:dyDescent="0.25">
      <c r="AC79155" s="379"/>
    </row>
    <row r="79156" spans="29:29" x14ac:dyDescent="0.25">
      <c r="AC79156" s="379"/>
    </row>
    <row r="79157" spans="29:29" x14ac:dyDescent="0.25">
      <c r="AC79157" s="379"/>
    </row>
    <row r="79158" spans="29:29" x14ac:dyDescent="0.25">
      <c r="AC79158" s="379"/>
    </row>
    <row r="79159" spans="29:29" x14ac:dyDescent="0.25">
      <c r="AC79159" s="379"/>
    </row>
    <row r="79160" spans="29:29" x14ac:dyDescent="0.25">
      <c r="AC79160" s="379"/>
    </row>
    <row r="79161" spans="29:29" x14ac:dyDescent="0.25">
      <c r="AC79161" s="379"/>
    </row>
    <row r="79162" spans="29:29" x14ac:dyDescent="0.25">
      <c r="AC79162" s="379"/>
    </row>
    <row r="79163" spans="29:29" x14ac:dyDescent="0.25">
      <c r="AC79163" s="379"/>
    </row>
    <row r="79164" spans="29:29" x14ac:dyDescent="0.25">
      <c r="AC79164" s="379"/>
    </row>
    <row r="79165" spans="29:29" x14ac:dyDescent="0.25">
      <c r="AC79165" s="379"/>
    </row>
    <row r="79166" spans="29:29" x14ac:dyDescent="0.25">
      <c r="AC79166" s="379"/>
    </row>
    <row r="79167" spans="29:29" x14ac:dyDescent="0.25">
      <c r="AC79167" s="379"/>
    </row>
    <row r="79168" spans="29:29" x14ac:dyDescent="0.25">
      <c r="AC79168" s="379"/>
    </row>
    <row r="79169" spans="29:29" x14ac:dyDescent="0.25">
      <c r="AC79169" s="379"/>
    </row>
    <row r="79170" spans="29:29" x14ac:dyDescent="0.25">
      <c r="AC79170" s="379"/>
    </row>
    <row r="79171" spans="29:29" x14ac:dyDescent="0.25">
      <c r="AC79171" s="379"/>
    </row>
    <row r="79172" spans="29:29" x14ac:dyDescent="0.25">
      <c r="AC79172" s="379"/>
    </row>
    <row r="79173" spans="29:29" x14ac:dyDescent="0.25">
      <c r="AC79173" s="379"/>
    </row>
    <row r="79174" spans="29:29" x14ac:dyDescent="0.25">
      <c r="AC79174" s="379"/>
    </row>
    <row r="79175" spans="29:29" x14ac:dyDescent="0.25">
      <c r="AC79175" s="379"/>
    </row>
    <row r="79176" spans="29:29" x14ac:dyDescent="0.25">
      <c r="AC79176" s="379"/>
    </row>
    <row r="79177" spans="29:29" x14ac:dyDescent="0.25">
      <c r="AC79177" s="379"/>
    </row>
    <row r="79178" spans="29:29" x14ac:dyDescent="0.25">
      <c r="AC79178" s="379"/>
    </row>
    <row r="79179" spans="29:29" x14ac:dyDescent="0.25">
      <c r="AC79179" s="379"/>
    </row>
    <row r="79180" spans="29:29" x14ac:dyDescent="0.25">
      <c r="AC79180" s="379"/>
    </row>
    <row r="79181" spans="29:29" x14ac:dyDescent="0.25">
      <c r="AC79181" s="379"/>
    </row>
    <row r="79182" spans="29:29" x14ac:dyDescent="0.25">
      <c r="AC79182" s="379"/>
    </row>
    <row r="79183" spans="29:29" x14ac:dyDescent="0.25">
      <c r="AC79183" s="379"/>
    </row>
    <row r="79184" spans="29:29" x14ac:dyDescent="0.25">
      <c r="AC79184" s="379"/>
    </row>
    <row r="79185" spans="29:29" x14ac:dyDescent="0.25">
      <c r="AC79185" s="379"/>
    </row>
    <row r="79186" spans="29:29" x14ac:dyDescent="0.25">
      <c r="AC79186" s="379"/>
    </row>
    <row r="79187" spans="29:29" x14ac:dyDescent="0.25">
      <c r="AC79187" s="379"/>
    </row>
    <row r="79188" spans="29:29" x14ac:dyDescent="0.25">
      <c r="AC79188" s="379"/>
    </row>
    <row r="79189" spans="29:29" x14ac:dyDescent="0.25">
      <c r="AC79189" s="379"/>
    </row>
    <row r="79190" spans="29:29" x14ac:dyDescent="0.25">
      <c r="AC79190" s="379"/>
    </row>
    <row r="79191" spans="29:29" x14ac:dyDescent="0.25">
      <c r="AC79191" s="379"/>
    </row>
    <row r="79192" spans="29:29" x14ac:dyDescent="0.25">
      <c r="AC79192" s="379"/>
    </row>
    <row r="79193" spans="29:29" x14ac:dyDescent="0.25">
      <c r="AC79193" s="379"/>
    </row>
    <row r="79194" spans="29:29" x14ac:dyDescent="0.25">
      <c r="AC79194" s="379"/>
    </row>
    <row r="79195" spans="29:29" x14ac:dyDescent="0.25">
      <c r="AC79195" s="379"/>
    </row>
    <row r="79196" spans="29:29" x14ac:dyDescent="0.25">
      <c r="AC79196" s="379"/>
    </row>
    <row r="79197" spans="29:29" x14ac:dyDescent="0.25">
      <c r="AC79197" s="379"/>
    </row>
    <row r="79198" spans="29:29" x14ac:dyDescent="0.25">
      <c r="AC79198" s="379"/>
    </row>
    <row r="79199" spans="29:29" x14ac:dyDescent="0.25">
      <c r="AC79199" s="379"/>
    </row>
    <row r="79200" spans="29:29" x14ac:dyDescent="0.25">
      <c r="AC79200" s="379"/>
    </row>
    <row r="79201" spans="29:29" x14ac:dyDescent="0.25">
      <c r="AC79201" s="379"/>
    </row>
    <row r="79202" spans="29:29" x14ac:dyDescent="0.25">
      <c r="AC79202" s="379"/>
    </row>
    <row r="79203" spans="29:29" x14ac:dyDescent="0.25">
      <c r="AC79203" s="379"/>
    </row>
    <row r="79204" spans="29:29" x14ac:dyDescent="0.25">
      <c r="AC79204" s="379"/>
    </row>
    <row r="79205" spans="29:29" x14ac:dyDescent="0.25">
      <c r="AC79205" s="379"/>
    </row>
    <row r="79206" spans="29:29" x14ac:dyDescent="0.25">
      <c r="AC79206" s="379"/>
    </row>
    <row r="79207" spans="29:29" x14ac:dyDescent="0.25">
      <c r="AC79207" s="379"/>
    </row>
    <row r="79208" spans="29:29" x14ac:dyDescent="0.25">
      <c r="AC79208" s="379"/>
    </row>
    <row r="79209" spans="29:29" x14ac:dyDescent="0.25">
      <c r="AC79209" s="379"/>
    </row>
    <row r="79210" spans="29:29" x14ac:dyDescent="0.25">
      <c r="AC79210" s="379"/>
    </row>
    <row r="79211" spans="29:29" x14ac:dyDescent="0.25">
      <c r="AC79211" s="379"/>
    </row>
    <row r="79212" spans="29:29" x14ac:dyDescent="0.25">
      <c r="AC79212" s="379"/>
    </row>
    <row r="79213" spans="29:29" x14ac:dyDescent="0.25">
      <c r="AC79213" s="379"/>
    </row>
    <row r="79214" spans="29:29" x14ac:dyDescent="0.25">
      <c r="AC79214" s="379"/>
    </row>
    <row r="79215" spans="29:29" x14ac:dyDescent="0.25">
      <c r="AC79215" s="379"/>
    </row>
    <row r="79216" spans="29:29" x14ac:dyDescent="0.25">
      <c r="AC79216" s="379"/>
    </row>
    <row r="79217" spans="29:29" x14ac:dyDescent="0.25">
      <c r="AC79217" s="379"/>
    </row>
    <row r="79218" spans="29:29" x14ac:dyDescent="0.25">
      <c r="AC79218" s="379"/>
    </row>
    <row r="79219" spans="29:29" x14ac:dyDescent="0.25">
      <c r="AC79219" s="379"/>
    </row>
    <row r="79220" spans="29:29" x14ac:dyDescent="0.25">
      <c r="AC79220" s="379"/>
    </row>
    <row r="79221" spans="29:29" x14ac:dyDescent="0.25">
      <c r="AC79221" s="379"/>
    </row>
    <row r="79222" spans="29:29" x14ac:dyDescent="0.25">
      <c r="AC79222" s="379"/>
    </row>
    <row r="79223" spans="29:29" x14ac:dyDescent="0.25">
      <c r="AC79223" s="379"/>
    </row>
    <row r="79224" spans="29:29" x14ac:dyDescent="0.25">
      <c r="AC79224" s="379"/>
    </row>
    <row r="79225" spans="29:29" x14ac:dyDescent="0.25">
      <c r="AC79225" s="379"/>
    </row>
    <row r="79226" spans="29:29" x14ac:dyDescent="0.25">
      <c r="AC79226" s="379"/>
    </row>
    <row r="79227" spans="29:29" x14ac:dyDescent="0.25">
      <c r="AC79227" s="379"/>
    </row>
    <row r="79228" spans="29:29" x14ac:dyDescent="0.25">
      <c r="AC79228" s="379"/>
    </row>
    <row r="79229" spans="29:29" x14ac:dyDescent="0.25">
      <c r="AC79229" s="379"/>
    </row>
    <row r="79230" spans="29:29" x14ac:dyDescent="0.25">
      <c r="AC79230" s="379"/>
    </row>
    <row r="79231" spans="29:29" x14ac:dyDescent="0.25">
      <c r="AC79231" s="379"/>
    </row>
    <row r="79232" spans="29:29" x14ac:dyDescent="0.25">
      <c r="AC79232" s="379"/>
    </row>
    <row r="79233" spans="29:29" x14ac:dyDescent="0.25">
      <c r="AC79233" s="379"/>
    </row>
    <row r="79234" spans="29:29" x14ac:dyDescent="0.25">
      <c r="AC79234" s="379"/>
    </row>
    <row r="79235" spans="29:29" x14ac:dyDescent="0.25">
      <c r="AC79235" s="379"/>
    </row>
    <row r="79236" spans="29:29" x14ac:dyDescent="0.25">
      <c r="AC79236" s="379"/>
    </row>
    <row r="79237" spans="29:29" x14ac:dyDescent="0.25">
      <c r="AC79237" s="379"/>
    </row>
    <row r="79238" spans="29:29" x14ac:dyDescent="0.25">
      <c r="AC79238" s="379"/>
    </row>
    <row r="79239" spans="29:29" x14ac:dyDescent="0.25">
      <c r="AC79239" s="379"/>
    </row>
    <row r="79240" spans="29:29" x14ac:dyDescent="0.25">
      <c r="AC79240" s="379"/>
    </row>
    <row r="79241" spans="29:29" x14ac:dyDescent="0.25">
      <c r="AC79241" s="379"/>
    </row>
    <row r="79242" spans="29:29" x14ac:dyDescent="0.25">
      <c r="AC79242" s="379"/>
    </row>
    <row r="79243" spans="29:29" x14ac:dyDescent="0.25">
      <c r="AC79243" s="379"/>
    </row>
    <row r="79244" spans="29:29" x14ac:dyDescent="0.25">
      <c r="AC79244" s="379"/>
    </row>
    <row r="79245" spans="29:29" x14ac:dyDescent="0.25">
      <c r="AC79245" s="379"/>
    </row>
    <row r="79246" spans="29:29" x14ac:dyDescent="0.25">
      <c r="AC79246" s="379"/>
    </row>
    <row r="79247" spans="29:29" x14ac:dyDescent="0.25">
      <c r="AC79247" s="379"/>
    </row>
    <row r="79248" spans="29:29" x14ac:dyDescent="0.25">
      <c r="AC79248" s="379"/>
    </row>
    <row r="79249" spans="29:29" x14ac:dyDescent="0.25">
      <c r="AC79249" s="379"/>
    </row>
    <row r="79250" spans="29:29" x14ac:dyDescent="0.25">
      <c r="AC79250" s="379"/>
    </row>
    <row r="79251" spans="29:29" x14ac:dyDescent="0.25">
      <c r="AC79251" s="379"/>
    </row>
    <row r="79252" spans="29:29" x14ac:dyDescent="0.25">
      <c r="AC79252" s="379"/>
    </row>
    <row r="79253" spans="29:29" x14ac:dyDescent="0.25">
      <c r="AC79253" s="379"/>
    </row>
    <row r="79254" spans="29:29" x14ac:dyDescent="0.25">
      <c r="AC79254" s="379"/>
    </row>
    <row r="79255" spans="29:29" x14ac:dyDescent="0.25">
      <c r="AC79255" s="379"/>
    </row>
    <row r="79256" spans="29:29" x14ac:dyDescent="0.25">
      <c r="AC79256" s="379"/>
    </row>
    <row r="79257" spans="29:29" x14ac:dyDescent="0.25">
      <c r="AC79257" s="379"/>
    </row>
    <row r="79258" spans="29:29" x14ac:dyDescent="0.25">
      <c r="AC79258" s="379"/>
    </row>
    <row r="79259" spans="29:29" x14ac:dyDescent="0.25">
      <c r="AC79259" s="379"/>
    </row>
    <row r="79260" spans="29:29" x14ac:dyDescent="0.25">
      <c r="AC79260" s="379"/>
    </row>
    <row r="79261" spans="29:29" x14ac:dyDescent="0.25">
      <c r="AC79261" s="379"/>
    </row>
    <row r="79262" spans="29:29" x14ac:dyDescent="0.25">
      <c r="AC79262" s="379"/>
    </row>
    <row r="79263" spans="29:29" x14ac:dyDescent="0.25">
      <c r="AC79263" s="379"/>
    </row>
    <row r="79264" spans="29:29" x14ac:dyDescent="0.25">
      <c r="AC79264" s="379"/>
    </row>
    <row r="79265" spans="29:29" x14ac:dyDescent="0.25">
      <c r="AC79265" s="379"/>
    </row>
    <row r="79266" spans="29:29" x14ac:dyDescent="0.25">
      <c r="AC79266" s="379"/>
    </row>
    <row r="79267" spans="29:29" x14ac:dyDescent="0.25">
      <c r="AC79267" s="379"/>
    </row>
    <row r="79268" spans="29:29" x14ac:dyDescent="0.25">
      <c r="AC79268" s="379"/>
    </row>
    <row r="79269" spans="29:29" x14ac:dyDescent="0.25">
      <c r="AC79269" s="379"/>
    </row>
    <row r="79270" spans="29:29" x14ac:dyDescent="0.25">
      <c r="AC79270" s="379"/>
    </row>
    <row r="79271" spans="29:29" x14ac:dyDescent="0.25">
      <c r="AC79271" s="379"/>
    </row>
    <row r="79272" spans="29:29" x14ac:dyDescent="0.25">
      <c r="AC79272" s="379"/>
    </row>
    <row r="79273" spans="29:29" x14ac:dyDescent="0.25">
      <c r="AC79273" s="379"/>
    </row>
    <row r="79274" spans="29:29" x14ac:dyDescent="0.25">
      <c r="AC79274" s="379"/>
    </row>
    <row r="79275" spans="29:29" x14ac:dyDescent="0.25">
      <c r="AC79275" s="379"/>
    </row>
    <row r="79276" spans="29:29" x14ac:dyDescent="0.25">
      <c r="AC79276" s="379"/>
    </row>
    <row r="79277" spans="29:29" x14ac:dyDescent="0.25">
      <c r="AC79277" s="379"/>
    </row>
    <row r="79278" spans="29:29" x14ac:dyDescent="0.25">
      <c r="AC79278" s="379"/>
    </row>
    <row r="79279" spans="29:29" x14ac:dyDescent="0.25">
      <c r="AC79279" s="379"/>
    </row>
    <row r="79280" spans="29:29" x14ac:dyDescent="0.25">
      <c r="AC79280" s="379"/>
    </row>
    <row r="79281" spans="29:29" x14ac:dyDescent="0.25">
      <c r="AC79281" s="379"/>
    </row>
    <row r="79282" spans="29:29" x14ac:dyDescent="0.25">
      <c r="AC79282" s="379"/>
    </row>
    <row r="79283" spans="29:29" x14ac:dyDescent="0.25">
      <c r="AC79283" s="379"/>
    </row>
    <row r="79284" spans="29:29" x14ac:dyDescent="0.25">
      <c r="AC79284" s="379"/>
    </row>
    <row r="79285" spans="29:29" x14ac:dyDescent="0.25">
      <c r="AC79285" s="379"/>
    </row>
    <row r="79286" spans="29:29" x14ac:dyDescent="0.25">
      <c r="AC79286" s="379"/>
    </row>
    <row r="79287" spans="29:29" x14ac:dyDescent="0.25">
      <c r="AC79287" s="379"/>
    </row>
    <row r="79288" spans="29:29" x14ac:dyDescent="0.25">
      <c r="AC79288" s="379"/>
    </row>
    <row r="79289" spans="29:29" x14ac:dyDescent="0.25">
      <c r="AC79289" s="379"/>
    </row>
    <row r="79290" spans="29:29" x14ac:dyDescent="0.25">
      <c r="AC79290" s="379"/>
    </row>
    <row r="79291" spans="29:29" x14ac:dyDescent="0.25">
      <c r="AC79291" s="379"/>
    </row>
    <row r="79292" spans="29:29" x14ac:dyDescent="0.25">
      <c r="AC79292" s="379"/>
    </row>
    <row r="79293" spans="29:29" x14ac:dyDescent="0.25">
      <c r="AC79293" s="379"/>
    </row>
    <row r="79294" spans="29:29" x14ac:dyDescent="0.25">
      <c r="AC79294" s="379"/>
    </row>
    <row r="79295" spans="29:29" x14ac:dyDescent="0.25">
      <c r="AC79295" s="379"/>
    </row>
    <row r="79296" spans="29:29" x14ac:dyDescent="0.25">
      <c r="AC79296" s="379"/>
    </row>
    <row r="79297" spans="29:29" x14ac:dyDescent="0.25">
      <c r="AC79297" s="379"/>
    </row>
    <row r="79298" spans="29:29" x14ac:dyDescent="0.25">
      <c r="AC79298" s="379"/>
    </row>
    <row r="79299" spans="29:29" x14ac:dyDescent="0.25">
      <c r="AC79299" s="379"/>
    </row>
    <row r="79300" spans="29:29" x14ac:dyDescent="0.25">
      <c r="AC79300" s="379"/>
    </row>
    <row r="79301" spans="29:29" x14ac:dyDescent="0.25">
      <c r="AC79301" s="379"/>
    </row>
    <row r="79302" spans="29:29" x14ac:dyDescent="0.25">
      <c r="AC79302" s="379"/>
    </row>
    <row r="79303" spans="29:29" x14ac:dyDescent="0.25">
      <c r="AC79303" s="379"/>
    </row>
    <row r="79304" spans="29:29" x14ac:dyDescent="0.25">
      <c r="AC79304" s="379"/>
    </row>
    <row r="79305" spans="29:29" x14ac:dyDescent="0.25">
      <c r="AC79305" s="379"/>
    </row>
    <row r="79306" spans="29:29" x14ac:dyDescent="0.25">
      <c r="AC79306" s="379"/>
    </row>
    <row r="79307" spans="29:29" x14ac:dyDescent="0.25">
      <c r="AC79307" s="379"/>
    </row>
    <row r="79308" spans="29:29" x14ac:dyDescent="0.25">
      <c r="AC79308" s="379"/>
    </row>
    <row r="79309" spans="29:29" x14ac:dyDescent="0.25">
      <c r="AC79309" s="379"/>
    </row>
    <row r="79310" spans="29:29" x14ac:dyDescent="0.25">
      <c r="AC79310" s="379"/>
    </row>
    <row r="79311" spans="29:29" x14ac:dyDescent="0.25">
      <c r="AC79311" s="379"/>
    </row>
    <row r="79312" spans="29:29" x14ac:dyDescent="0.25">
      <c r="AC79312" s="379"/>
    </row>
    <row r="79313" spans="29:29" x14ac:dyDescent="0.25">
      <c r="AC79313" s="379"/>
    </row>
    <row r="79314" spans="29:29" x14ac:dyDescent="0.25">
      <c r="AC79314" s="379"/>
    </row>
    <row r="79315" spans="29:29" x14ac:dyDescent="0.25">
      <c r="AC79315" s="379"/>
    </row>
    <row r="79316" spans="29:29" x14ac:dyDescent="0.25">
      <c r="AC79316" s="379"/>
    </row>
    <row r="79317" spans="29:29" x14ac:dyDescent="0.25">
      <c r="AC79317" s="379"/>
    </row>
    <row r="79318" spans="29:29" x14ac:dyDescent="0.25">
      <c r="AC79318" s="379"/>
    </row>
    <row r="79319" spans="29:29" x14ac:dyDescent="0.25">
      <c r="AC79319" s="379"/>
    </row>
    <row r="79320" spans="29:29" x14ac:dyDescent="0.25">
      <c r="AC79320" s="379"/>
    </row>
    <row r="79321" spans="29:29" x14ac:dyDescent="0.25">
      <c r="AC79321" s="379"/>
    </row>
    <row r="79322" spans="29:29" x14ac:dyDescent="0.25">
      <c r="AC79322" s="379"/>
    </row>
    <row r="79323" spans="29:29" x14ac:dyDescent="0.25">
      <c r="AC79323" s="379"/>
    </row>
    <row r="79324" spans="29:29" x14ac:dyDescent="0.25">
      <c r="AC79324" s="379"/>
    </row>
    <row r="79325" spans="29:29" x14ac:dyDescent="0.25">
      <c r="AC79325" s="379"/>
    </row>
    <row r="79326" spans="29:29" x14ac:dyDescent="0.25">
      <c r="AC79326" s="379"/>
    </row>
    <row r="79327" spans="29:29" x14ac:dyDescent="0.25">
      <c r="AC79327" s="379"/>
    </row>
    <row r="79328" spans="29:29" x14ac:dyDescent="0.25">
      <c r="AC79328" s="379"/>
    </row>
    <row r="79329" spans="29:29" x14ac:dyDescent="0.25">
      <c r="AC79329" s="379"/>
    </row>
    <row r="79330" spans="29:29" x14ac:dyDescent="0.25">
      <c r="AC79330" s="379"/>
    </row>
    <row r="79331" spans="29:29" x14ac:dyDescent="0.25">
      <c r="AC79331" s="379"/>
    </row>
    <row r="79332" spans="29:29" x14ac:dyDescent="0.25">
      <c r="AC79332" s="379"/>
    </row>
    <row r="79333" spans="29:29" x14ac:dyDescent="0.25">
      <c r="AC79333" s="379"/>
    </row>
    <row r="79334" spans="29:29" x14ac:dyDescent="0.25">
      <c r="AC79334" s="379"/>
    </row>
    <row r="79335" spans="29:29" x14ac:dyDescent="0.25">
      <c r="AC79335" s="379"/>
    </row>
    <row r="79336" spans="29:29" x14ac:dyDescent="0.25">
      <c r="AC79336" s="379"/>
    </row>
    <row r="79337" spans="29:29" x14ac:dyDescent="0.25">
      <c r="AC79337" s="379"/>
    </row>
    <row r="79338" spans="29:29" x14ac:dyDescent="0.25">
      <c r="AC79338" s="379"/>
    </row>
    <row r="79339" spans="29:29" x14ac:dyDescent="0.25">
      <c r="AC79339" s="379"/>
    </row>
    <row r="79340" spans="29:29" x14ac:dyDescent="0.25">
      <c r="AC79340" s="379"/>
    </row>
    <row r="79341" spans="29:29" x14ac:dyDescent="0.25">
      <c r="AC79341" s="379"/>
    </row>
    <row r="79342" spans="29:29" x14ac:dyDescent="0.25">
      <c r="AC79342" s="379"/>
    </row>
    <row r="79343" spans="29:29" x14ac:dyDescent="0.25">
      <c r="AC79343" s="379"/>
    </row>
    <row r="79344" spans="29:29" x14ac:dyDescent="0.25">
      <c r="AC79344" s="379"/>
    </row>
    <row r="79345" spans="29:29" x14ac:dyDescent="0.25">
      <c r="AC79345" s="379"/>
    </row>
    <row r="79346" spans="29:29" x14ac:dyDescent="0.25">
      <c r="AC79346" s="379"/>
    </row>
    <row r="79347" spans="29:29" x14ac:dyDescent="0.25">
      <c r="AC79347" s="379"/>
    </row>
    <row r="79348" spans="29:29" x14ac:dyDescent="0.25">
      <c r="AC79348" s="379"/>
    </row>
    <row r="79349" spans="29:29" x14ac:dyDescent="0.25">
      <c r="AC79349" s="379"/>
    </row>
    <row r="79350" spans="29:29" x14ac:dyDescent="0.25">
      <c r="AC79350" s="379"/>
    </row>
    <row r="79351" spans="29:29" x14ac:dyDescent="0.25">
      <c r="AC79351" s="379"/>
    </row>
    <row r="79352" spans="29:29" x14ac:dyDescent="0.25">
      <c r="AC79352" s="379"/>
    </row>
    <row r="79353" spans="29:29" x14ac:dyDescent="0.25">
      <c r="AC79353" s="379"/>
    </row>
    <row r="79354" spans="29:29" x14ac:dyDescent="0.25">
      <c r="AC79354" s="379"/>
    </row>
    <row r="79355" spans="29:29" x14ac:dyDescent="0.25">
      <c r="AC79355" s="379"/>
    </row>
    <row r="79356" spans="29:29" x14ac:dyDescent="0.25">
      <c r="AC79356" s="379"/>
    </row>
    <row r="79357" spans="29:29" x14ac:dyDescent="0.25">
      <c r="AC79357" s="379"/>
    </row>
    <row r="79358" spans="29:29" x14ac:dyDescent="0.25">
      <c r="AC79358" s="379"/>
    </row>
    <row r="79359" spans="29:29" x14ac:dyDescent="0.25">
      <c r="AC79359" s="379"/>
    </row>
    <row r="79360" spans="29:29" x14ac:dyDescent="0.25">
      <c r="AC79360" s="379"/>
    </row>
    <row r="79361" spans="29:29" x14ac:dyDescent="0.25">
      <c r="AC79361" s="379"/>
    </row>
    <row r="79362" spans="29:29" x14ac:dyDescent="0.25">
      <c r="AC79362" s="379"/>
    </row>
    <row r="79363" spans="29:29" x14ac:dyDescent="0.25">
      <c r="AC79363" s="379"/>
    </row>
    <row r="79364" spans="29:29" x14ac:dyDescent="0.25">
      <c r="AC79364" s="379"/>
    </row>
    <row r="79365" spans="29:29" x14ac:dyDescent="0.25">
      <c r="AC79365" s="379"/>
    </row>
    <row r="79366" spans="29:29" x14ac:dyDescent="0.25">
      <c r="AC79366" s="379"/>
    </row>
    <row r="79367" spans="29:29" x14ac:dyDescent="0.25">
      <c r="AC79367" s="379"/>
    </row>
    <row r="79368" spans="29:29" x14ac:dyDescent="0.25">
      <c r="AC79368" s="379"/>
    </row>
    <row r="79369" spans="29:29" x14ac:dyDescent="0.25">
      <c r="AC79369" s="379"/>
    </row>
    <row r="79370" spans="29:29" x14ac:dyDescent="0.25">
      <c r="AC79370" s="379"/>
    </row>
    <row r="79371" spans="29:29" x14ac:dyDescent="0.25">
      <c r="AC79371" s="379"/>
    </row>
    <row r="79372" spans="29:29" x14ac:dyDescent="0.25">
      <c r="AC79372" s="379"/>
    </row>
    <row r="79373" spans="29:29" x14ac:dyDescent="0.25">
      <c r="AC79373" s="379"/>
    </row>
    <row r="79374" spans="29:29" x14ac:dyDescent="0.25">
      <c r="AC79374" s="379"/>
    </row>
    <row r="79375" spans="29:29" x14ac:dyDescent="0.25">
      <c r="AC79375" s="379"/>
    </row>
    <row r="79376" spans="29:29" x14ac:dyDescent="0.25">
      <c r="AC79376" s="379"/>
    </row>
    <row r="79377" spans="29:29" x14ac:dyDescent="0.25">
      <c r="AC79377" s="379"/>
    </row>
    <row r="79378" spans="29:29" x14ac:dyDescent="0.25">
      <c r="AC79378" s="379"/>
    </row>
    <row r="79379" spans="29:29" x14ac:dyDescent="0.25">
      <c r="AC79379" s="379"/>
    </row>
    <row r="79380" spans="29:29" x14ac:dyDescent="0.25">
      <c r="AC79380" s="379"/>
    </row>
    <row r="79381" spans="29:29" x14ac:dyDescent="0.25">
      <c r="AC79381" s="379"/>
    </row>
    <row r="79382" spans="29:29" x14ac:dyDescent="0.25">
      <c r="AC79382" s="379"/>
    </row>
    <row r="79383" spans="29:29" x14ac:dyDescent="0.25">
      <c r="AC79383" s="379"/>
    </row>
    <row r="79384" spans="29:29" x14ac:dyDescent="0.25">
      <c r="AC79384" s="379"/>
    </row>
    <row r="79385" spans="29:29" x14ac:dyDescent="0.25">
      <c r="AC79385" s="379"/>
    </row>
    <row r="79386" spans="29:29" x14ac:dyDescent="0.25">
      <c r="AC79386" s="379"/>
    </row>
    <row r="79387" spans="29:29" x14ac:dyDescent="0.25">
      <c r="AC79387" s="379"/>
    </row>
    <row r="79388" spans="29:29" x14ac:dyDescent="0.25">
      <c r="AC79388" s="379"/>
    </row>
    <row r="79389" spans="29:29" x14ac:dyDescent="0.25">
      <c r="AC79389" s="379"/>
    </row>
    <row r="79390" spans="29:29" x14ac:dyDescent="0.25">
      <c r="AC79390" s="379"/>
    </row>
    <row r="79391" spans="29:29" x14ac:dyDescent="0.25">
      <c r="AC79391" s="379"/>
    </row>
    <row r="79392" spans="29:29" x14ac:dyDescent="0.25">
      <c r="AC79392" s="379"/>
    </row>
    <row r="79393" spans="29:29" x14ac:dyDescent="0.25">
      <c r="AC79393" s="379"/>
    </row>
    <row r="79394" spans="29:29" x14ac:dyDescent="0.25">
      <c r="AC79394" s="379"/>
    </row>
    <row r="79395" spans="29:29" x14ac:dyDescent="0.25">
      <c r="AC79395" s="379"/>
    </row>
    <row r="79396" spans="29:29" x14ac:dyDescent="0.25">
      <c r="AC79396" s="379"/>
    </row>
    <row r="79397" spans="29:29" x14ac:dyDescent="0.25">
      <c r="AC79397" s="379"/>
    </row>
    <row r="79398" spans="29:29" x14ac:dyDescent="0.25">
      <c r="AC79398" s="379"/>
    </row>
    <row r="79399" spans="29:29" x14ac:dyDescent="0.25">
      <c r="AC79399" s="379"/>
    </row>
    <row r="79400" spans="29:29" x14ac:dyDescent="0.25">
      <c r="AC79400" s="379"/>
    </row>
    <row r="79401" spans="29:29" x14ac:dyDescent="0.25">
      <c r="AC79401" s="379"/>
    </row>
    <row r="79402" spans="29:29" x14ac:dyDescent="0.25">
      <c r="AC79402" s="379"/>
    </row>
    <row r="79403" spans="29:29" x14ac:dyDescent="0.25">
      <c r="AC79403" s="379"/>
    </row>
    <row r="79404" spans="29:29" x14ac:dyDescent="0.25">
      <c r="AC79404" s="379"/>
    </row>
    <row r="79405" spans="29:29" x14ac:dyDescent="0.25">
      <c r="AC79405" s="379"/>
    </row>
    <row r="79406" spans="29:29" x14ac:dyDescent="0.25">
      <c r="AC79406" s="379"/>
    </row>
    <row r="79407" spans="29:29" x14ac:dyDescent="0.25">
      <c r="AC79407" s="379"/>
    </row>
    <row r="79408" spans="29:29" x14ac:dyDescent="0.25">
      <c r="AC79408" s="379"/>
    </row>
    <row r="79409" spans="29:29" x14ac:dyDescent="0.25">
      <c r="AC79409" s="379"/>
    </row>
    <row r="79410" spans="29:29" x14ac:dyDescent="0.25">
      <c r="AC79410" s="379"/>
    </row>
    <row r="79411" spans="29:29" x14ac:dyDescent="0.25">
      <c r="AC79411" s="379"/>
    </row>
    <row r="79412" spans="29:29" x14ac:dyDescent="0.25">
      <c r="AC79412" s="379"/>
    </row>
    <row r="79413" spans="29:29" x14ac:dyDescent="0.25">
      <c r="AC79413" s="379"/>
    </row>
    <row r="79414" spans="29:29" x14ac:dyDescent="0.25">
      <c r="AC79414" s="379"/>
    </row>
    <row r="79415" spans="29:29" x14ac:dyDescent="0.25">
      <c r="AC79415" s="379"/>
    </row>
    <row r="79416" spans="29:29" x14ac:dyDescent="0.25">
      <c r="AC79416" s="379"/>
    </row>
    <row r="79417" spans="29:29" x14ac:dyDescent="0.25">
      <c r="AC79417" s="379"/>
    </row>
    <row r="79418" spans="29:29" x14ac:dyDescent="0.25">
      <c r="AC79418" s="379"/>
    </row>
    <row r="79419" spans="29:29" x14ac:dyDescent="0.25">
      <c r="AC79419" s="379"/>
    </row>
    <row r="79420" spans="29:29" x14ac:dyDescent="0.25">
      <c r="AC79420" s="379"/>
    </row>
    <row r="79421" spans="29:29" x14ac:dyDescent="0.25">
      <c r="AC79421" s="379"/>
    </row>
    <row r="79422" spans="29:29" x14ac:dyDescent="0.25">
      <c r="AC79422" s="379"/>
    </row>
    <row r="79423" spans="29:29" x14ac:dyDescent="0.25">
      <c r="AC79423" s="379"/>
    </row>
    <row r="79424" spans="29:29" x14ac:dyDescent="0.25">
      <c r="AC79424" s="379"/>
    </row>
    <row r="79425" spans="29:29" x14ac:dyDescent="0.25">
      <c r="AC79425" s="379"/>
    </row>
    <row r="79426" spans="29:29" x14ac:dyDescent="0.25">
      <c r="AC79426" s="379"/>
    </row>
    <row r="79427" spans="29:29" x14ac:dyDescent="0.25">
      <c r="AC79427" s="379"/>
    </row>
    <row r="79428" spans="29:29" x14ac:dyDescent="0.25">
      <c r="AC79428" s="379"/>
    </row>
    <row r="79429" spans="29:29" x14ac:dyDescent="0.25">
      <c r="AC79429" s="379"/>
    </row>
    <row r="79430" spans="29:29" x14ac:dyDescent="0.25">
      <c r="AC79430" s="379"/>
    </row>
    <row r="79431" spans="29:29" x14ac:dyDescent="0.25">
      <c r="AC79431" s="379"/>
    </row>
    <row r="79432" spans="29:29" x14ac:dyDescent="0.25">
      <c r="AC79432" s="379"/>
    </row>
    <row r="79433" spans="29:29" x14ac:dyDescent="0.25">
      <c r="AC79433" s="379"/>
    </row>
    <row r="79434" spans="29:29" x14ac:dyDescent="0.25">
      <c r="AC79434" s="379"/>
    </row>
    <row r="79435" spans="29:29" x14ac:dyDescent="0.25">
      <c r="AC79435" s="379"/>
    </row>
    <row r="79436" spans="29:29" x14ac:dyDescent="0.25">
      <c r="AC79436" s="379"/>
    </row>
    <row r="79437" spans="29:29" x14ac:dyDescent="0.25">
      <c r="AC79437" s="379"/>
    </row>
    <row r="79438" spans="29:29" x14ac:dyDescent="0.25">
      <c r="AC79438" s="379"/>
    </row>
    <row r="79439" spans="29:29" x14ac:dyDescent="0.25">
      <c r="AC79439" s="379"/>
    </row>
    <row r="79440" spans="29:29" x14ac:dyDescent="0.25">
      <c r="AC79440" s="379"/>
    </row>
    <row r="79441" spans="29:29" x14ac:dyDescent="0.25">
      <c r="AC79441" s="379"/>
    </row>
    <row r="79442" spans="29:29" x14ac:dyDescent="0.25">
      <c r="AC79442" s="379"/>
    </row>
    <row r="79443" spans="29:29" x14ac:dyDescent="0.25">
      <c r="AC79443" s="379"/>
    </row>
    <row r="79444" spans="29:29" x14ac:dyDescent="0.25">
      <c r="AC79444" s="379"/>
    </row>
    <row r="79445" spans="29:29" x14ac:dyDescent="0.25">
      <c r="AC79445" s="379"/>
    </row>
    <row r="79446" spans="29:29" x14ac:dyDescent="0.25">
      <c r="AC79446" s="379"/>
    </row>
    <row r="79447" spans="29:29" x14ac:dyDescent="0.25">
      <c r="AC79447" s="379"/>
    </row>
    <row r="79448" spans="29:29" x14ac:dyDescent="0.25">
      <c r="AC79448" s="379"/>
    </row>
    <row r="79449" spans="29:29" x14ac:dyDescent="0.25">
      <c r="AC79449" s="379"/>
    </row>
    <row r="79450" spans="29:29" x14ac:dyDescent="0.25">
      <c r="AC79450" s="379"/>
    </row>
    <row r="79451" spans="29:29" x14ac:dyDescent="0.25">
      <c r="AC79451" s="379"/>
    </row>
    <row r="79452" spans="29:29" x14ac:dyDescent="0.25">
      <c r="AC79452" s="379"/>
    </row>
    <row r="79453" spans="29:29" x14ac:dyDescent="0.25">
      <c r="AC79453" s="379"/>
    </row>
    <row r="79454" spans="29:29" x14ac:dyDescent="0.25">
      <c r="AC79454" s="379"/>
    </row>
    <row r="79455" spans="29:29" x14ac:dyDescent="0.25">
      <c r="AC79455" s="379"/>
    </row>
    <row r="79456" spans="29:29" x14ac:dyDescent="0.25">
      <c r="AC79456" s="379"/>
    </row>
    <row r="79457" spans="29:29" x14ac:dyDescent="0.25">
      <c r="AC79457" s="379"/>
    </row>
    <row r="79458" spans="29:29" x14ac:dyDescent="0.25">
      <c r="AC79458" s="379"/>
    </row>
    <row r="79459" spans="29:29" x14ac:dyDescent="0.25">
      <c r="AC79459" s="379"/>
    </row>
    <row r="79460" spans="29:29" x14ac:dyDescent="0.25">
      <c r="AC79460" s="379"/>
    </row>
    <row r="79461" spans="29:29" x14ac:dyDescent="0.25">
      <c r="AC79461" s="379"/>
    </row>
    <row r="79462" spans="29:29" x14ac:dyDescent="0.25">
      <c r="AC79462" s="379"/>
    </row>
    <row r="79463" spans="29:29" x14ac:dyDescent="0.25">
      <c r="AC79463" s="379"/>
    </row>
    <row r="79464" spans="29:29" x14ac:dyDescent="0.25">
      <c r="AC79464" s="379"/>
    </row>
    <row r="79465" spans="29:29" x14ac:dyDescent="0.25">
      <c r="AC79465" s="379"/>
    </row>
    <row r="79466" spans="29:29" x14ac:dyDescent="0.25">
      <c r="AC79466" s="379"/>
    </row>
    <row r="79467" spans="29:29" x14ac:dyDescent="0.25">
      <c r="AC79467" s="379"/>
    </row>
    <row r="79468" spans="29:29" x14ac:dyDescent="0.25">
      <c r="AC79468" s="379"/>
    </row>
    <row r="79469" spans="29:29" x14ac:dyDescent="0.25">
      <c r="AC79469" s="379"/>
    </row>
    <row r="79470" spans="29:29" x14ac:dyDescent="0.25">
      <c r="AC79470" s="379"/>
    </row>
    <row r="79471" spans="29:29" x14ac:dyDescent="0.25">
      <c r="AC79471" s="379"/>
    </row>
    <row r="79472" spans="29:29" x14ac:dyDescent="0.25">
      <c r="AC79472" s="379"/>
    </row>
    <row r="79473" spans="29:29" x14ac:dyDescent="0.25">
      <c r="AC79473" s="379"/>
    </row>
    <row r="79474" spans="29:29" x14ac:dyDescent="0.25">
      <c r="AC79474" s="379"/>
    </row>
    <row r="79475" spans="29:29" x14ac:dyDescent="0.25">
      <c r="AC79475" s="379"/>
    </row>
    <row r="79476" spans="29:29" x14ac:dyDescent="0.25">
      <c r="AC79476" s="379"/>
    </row>
    <row r="79477" spans="29:29" x14ac:dyDescent="0.25">
      <c r="AC79477" s="379"/>
    </row>
    <row r="79478" spans="29:29" x14ac:dyDescent="0.25">
      <c r="AC79478" s="379"/>
    </row>
    <row r="79479" spans="29:29" x14ac:dyDescent="0.25">
      <c r="AC79479" s="379"/>
    </row>
    <row r="79480" spans="29:29" x14ac:dyDescent="0.25">
      <c r="AC79480" s="379"/>
    </row>
    <row r="79481" spans="29:29" x14ac:dyDescent="0.25">
      <c r="AC79481" s="379"/>
    </row>
    <row r="79482" spans="29:29" x14ac:dyDescent="0.25">
      <c r="AC79482" s="379"/>
    </row>
    <row r="79483" spans="29:29" x14ac:dyDescent="0.25">
      <c r="AC79483" s="379"/>
    </row>
    <row r="79484" spans="29:29" x14ac:dyDescent="0.25">
      <c r="AC79484" s="379"/>
    </row>
    <row r="79485" spans="29:29" x14ac:dyDescent="0.25">
      <c r="AC79485" s="379"/>
    </row>
    <row r="79486" spans="29:29" x14ac:dyDescent="0.25">
      <c r="AC79486" s="379"/>
    </row>
    <row r="79487" spans="29:29" x14ac:dyDescent="0.25">
      <c r="AC79487" s="379"/>
    </row>
    <row r="79488" spans="29:29" x14ac:dyDescent="0.25">
      <c r="AC79488" s="379"/>
    </row>
    <row r="79489" spans="29:29" x14ac:dyDescent="0.25">
      <c r="AC79489" s="379"/>
    </row>
    <row r="79490" spans="29:29" x14ac:dyDescent="0.25">
      <c r="AC79490" s="379"/>
    </row>
    <row r="79491" spans="29:29" x14ac:dyDescent="0.25">
      <c r="AC79491" s="379"/>
    </row>
    <row r="79492" spans="29:29" x14ac:dyDescent="0.25">
      <c r="AC79492" s="379"/>
    </row>
    <row r="79493" spans="29:29" x14ac:dyDescent="0.25">
      <c r="AC79493" s="379"/>
    </row>
    <row r="79494" spans="29:29" x14ac:dyDescent="0.25">
      <c r="AC79494" s="379"/>
    </row>
    <row r="79495" spans="29:29" x14ac:dyDescent="0.25">
      <c r="AC79495" s="379"/>
    </row>
    <row r="79496" spans="29:29" x14ac:dyDescent="0.25">
      <c r="AC79496" s="379"/>
    </row>
    <row r="79497" spans="29:29" x14ac:dyDescent="0.25">
      <c r="AC79497" s="379"/>
    </row>
    <row r="79498" spans="29:29" x14ac:dyDescent="0.25">
      <c r="AC79498" s="379"/>
    </row>
    <row r="79499" spans="29:29" x14ac:dyDescent="0.25">
      <c r="AC79499" s="379"/>
    </row>
    <row r="79500" spans="29:29" x14ac:dyDescent="0.25">
      <c r="AC79500" s="379"/>
    </row>
    <row r="79501" spans="29:29" x14ac:dyDescent="0.25">
      <c r="AC79501" s="379"/>
    </row>
    <row r="79502" spans="29:29" x14ac:dyDescent="0.25">
      <c r="AC79502" s="379"/>
    </row>
    <row r="79503" spans="29:29" x14ac:dyDescent="0.25">
      <c r="AC79503" s="379"/>
    </row>
    <row r="79504" spans="29:29" x14ac:dyDescent="0.25">
      <c r="AC79504" s="379"/>
    </row>
    <row r="79505" spans="29:29" x14ac:dyDescent="0.25">
      <c r="AC79505" s="379"/>
    </row>
    <row r="79506" spans="29:29" x14ac:dyDescent="0.25">
      <c r="AC79506" s="379"/>
    </row>
    <row r="79507" spans="29:29" x14ac:dyDescent="0.25">
      <c r="AC79507" s="379"/>
    </row>
    <row r="79508" spans="29:29" x14ac:dyDescent="0.25">
      <c r="AC79508" s="379"/>
    </row>
    <row r="79509" spans="29:29" x14ac:dyDescent="0.25">
      <c r="AC79509" s="379"/>
    </row>
    <row r="79510" spans="29:29" x14ac:dyDescent="0.25">
      <c r="AC79510" s="379"/>
    </row>
    <row r="79511" spans="29:29" x14ac:dyDescent="0.25">
      <c r="AC79511" s="379"/>
    </row>
    <row r="79512" spans="29:29" x14ac:dyDescent="0.25">
      <c r="AC79512" s="379"/>
    </row>
    <row r="79513" spans="29:29" x14ac:dyDescent="0.25">
      <c r="AC79513" s="379"/>
    </row>
    <row r="79514" spans="29:29" x14ac:dyDescent="0.25">
      <c r="AC79514" s="379"/>
    </row>
    <row r="79515" spans="29:29" x14ac:dyDescent="0.25">
      <c r="AC79515" s="379"/>
    </row>
    <row r="79516" spans="29:29" x14ac:dyDescent="0.25">
      <c r="AC79516" s="379"/>
    </row>
    <row r="79517" spans="29:29" x14ac:dyDescent="0.25">
      <c r="AC79517" s="379"/>
    </row>
    <row r="79518" spans="29:29" x14ac:dyDescent="0.25">
      <c r="AC79518" s="379"/>
    </row>
    <row r="79519" spans="29:29" x14ac:dyDescent="0.25">
      <c r="AC79519" s="379"/>
    </row>
    <row r="79520" spans="29:29" x14ac:dyDescent="0.25">
      <c r="AC79520" s="379"/>
    </row>
    <row r="79521" spans="29:29" x14ac:dyDescent="0.25">
      <c r="AC79521" s="379"/>
    </row>
    <row r="79522" spans="29:29" x14ac:dyDescent="0.25">
      <c r="AC79522" s="379"/>
    </row>
    <row r="79523" spans="29:29" x14ac:dyDescent="0.25">
      <c r="AC79523" s="379"/>
    </row>
    <row r="79524" spans="29:29" x14ac:dyDescent="0.25">
      <c r="AC79524" s="379"/>
    </row>
    <row r="79525" spans="29:29" x14ac:dyDescent="0.25">
      <c r="AC79525" s="379"/>
    </row>
    <row r="79526" spans="29:29" x14ac:dyDescent="0.25">
      <c r="AC79526" s="379"/>
    </row>
    <row r="79527" spans="29:29" x14ac:dyDescent="0.25">
      <c r="AC79527" s="379"/>
    </row>
    <row r="79528" spans="29:29" x14ac:dyDescent="0.25">
      <c r="AC79528" s="379"/>
    </row>
    <row r="79529" spans="29:29" x14ac:dyDescent="0.25">
      <c r="AC79529" s="379"/>
    </row>
    <row r="79530" spans="29:29" x14ac:dyDescent="0.25">
      <c r="AC79530" s="379"/>
    </row>
    <row r="79531" spans="29:29" x14ac:dyDescent="0.25">
      <c r="AC79531" s="379"/>
    </row>
    <row r="79532" spans="29:29" x14ac:dyDescent="0.25">
      <c r="AC79532" s="379"/>
    </row>
    <row r="79533" spans="29:29" x14ac:dyDescent="0.25">
      <c r="AC79533" s="379"/>
    </row>
    <row r="79534" spans="29:29" x14ac:dyDescent="0.25">
      <c r="AC79534" s="379"/>
    </row>
    <row r="79535" spans="29:29" x14ac:dyDescent="0.25">
      <c r="AC79535" s="379"/>
    </row>
    <row r="79536" spans="29:29" x14ac:dyDescent="0.25">
      <c r="AC79536" s="379"/>
    </row>
    <row r="79537" spans="29:29" x14ac:dyDescent="0.25">
      <c r="AC79537" s="379"/>
    </row>
    <row r="79538" spans="29:29" x14ac:dyDescent="0.25">
      <c r="AC79538" s="379"/>
    </row>
    <row r="79539" spans="29:29" x14ac:dyDescent="0.25">
      <c r="AC79539" s="379"/>
    </row>
    <row r="79540" spans="29:29" x14ac:dyDescent="0.25">
      <c r="AC79540" s="379"/>
    </row>
    <row r="79541" spans="29:29" x14ac:dyDescent="0.25">
      <c r="AC79541" s="379"/>
    </row>
    <row r="79542" spans="29:29" x14ac:dyDescent="0.25">
      <c r="AC79542" s="379"/>
    </row>
    <row r="79543" spans="29:29" x14ac:dyDescent="0.25">
      <c r="AC79543" s="379"/>
    </row>
    <row r="79544" spans="29:29" x14ac:dyDescent="0.25">
      <c r="AC79544" s="379"/>
    </row>
    <row r="79545" spans="29:29" x14ac:dyDescent="0.25">
      <c r="AC79545" s="379"/>
    </row>
    <row r="79546" spans="29:29" x14ac:dyDescent="0.25">
      <c r="AC79546" s="379"/>
    </row>
    <row r="79547" spans="29:29" x14ac:dyDescent="0.25">
      <c r="AC79547" s="379"/>
    </row>
    <row r="79548" spans="29:29" x14ac:dyDescent="0.25">
      <c r="AC79548" s="379"/>
    </row>
    <row r="79549" spans="29:29" x14ac:dyDescent="0.25">
      <c r="AC79549" s="379"/>
    </row>
    <row r="79550" spans="29:29" x14ac:dyDescent="0.25">
      <c r="AC79550" s="379"/>
    </row>
    <row r="79551" spans="29:29" x14ac:dyDescent="0.25">
      <c r="AC79551" s="379"/>
    </row>
    <row r="79552" spans="29:29" x14ac:dyDescent="0.25">
      <c r="AC79552" s="379"/>
    </row>
    <row r="79553" spans="29:29" x14ac:dyDescent="0.25">
      <c r="AC79553" s="379"/>
    </row>
    <row r="79554" spans="29:29" x14ac:dyDescent="0.25">
      <c r="AC79554" s="379"/>
    </row>
    <row r="79555" spans="29:29" x14ac:dyDescent="0.25">
      <c r="AC79555" s="379"/>
    </row>
    <row r="79556" spans="29:29" x14ac:dyDescent="0.25">
      <c r="AC79556" s="379"/>
    </row>
    <row r="79557" spans="29:29" x14ac:dyDescent="0.25">
      <c r="AC79557" s="379"/>
    </row>
    <row r="79558" spans="29:29" x14ac:dyDescent="0.25">
      <c r="AC79558" s="379"/>
    </row>
    <row r="79559" spans="29:29" x14ac:dyDescent="0.25">
      <c r="AC79559" s="379"/>
    </row>
    <row r="79560" spans="29:29" x14ac:dyDescent="0.25">
      <c r="AC79560" s="379"/>
    </row>
    <row r="79561" spans="29:29" x14ac:dyDescent="0.25">
      <c r="AC79561" s="379"/>
    </row>
    <row r="79562" spans="29:29" x14ac:dyDescent="0.25">
      <c r="AC79562" s="379"/>
    </row>
    <row r="79563" spans="29:29" x14ac:dyDescent="0.25">
      <c r="AC79563" s="379"/>
    </row>
    <row r="79564" spans="29:29" x14ac:dyDescent="0.25">
      <c r="AC79564" s="379"/>
    </row>
    <row r="79565" spans="29:29" x14ac:dyDescent="0.25">
      <c r="AC79565" s="379"/>
    </row>
    <row r="79566" spans="29:29" x14ac:dyDescent="0.25">
      <c r="AC79566" s="379"/>
    </row>
    <row r="79567" spans="29:29" x14ac:dyDescent="0.25">
      <c r="AC79567" s="379"/>
    </row>
    <row r="79568" spans="29:29" x14ac:dyDescent="0.25">
      <c r="AC79568" s="379"/>
    </row>
    <row r="79569" spans="29:29" x14ac:dyDescent="0.25">
      <c r="AC79569" s="379"/>
    </row>
    <row r="79570" spans="29:29" x14ac:dyDescent="0.25">
      <c r="AC79570" s="379"/>
    </row>
    <row r="79571" spans="29:29" x14ac:dyDescent="0.25">
      <c r="AC79571" s="379"/>
    </row>
    <row r="79572" spans="29:29" x14ac:dyDescent="0.25">
      <c r="AC79572" s="379"/>
    </row>
    <row r="79573" spans="29:29" x14ac:dyDescent="0.25">
      <c r="AC79573" s="379"/>
    </row>
    <row r="79574" spans="29:29" x14ac:dyDescent="0.25">
      <c r="AC79574" s="379"/>
    </row>
    <row r="79575" spans="29:29" x14ac:dyDescent="0.25">
      <c r="AC79575" s="379"/>
    </row>
    <row r="79576" spans="29:29" x14ac:dyDescent="0.25">
      <c r="AC79576" s="379"/>
    </row>
    <row r="79577" spans="29:29" x14ac:dyDescent="0.25">
      <c r="AC79577" s="379"/>
    </row>
    <row r="79578" spans="29:29" x14ac:dyDescent="0.25">
      <c r="AC79578" s="379"/>
    </row>
    <row r="79579" spans="29:29" x14ac:dyDescent="0.25">
      <c r="AC79579" s="379"/>
    </row>
    <row r="79580" spans="29:29" x14ac:dyDescent="0.25">
      <c r="AC79580" s="379"/>
    </row>
    <row r="79581" spans="29:29" x14ac:dyDescent="0.25">
      <c r="AC79581" s="379"/>
    </row>
    <row r="79582" spans="29:29" x14ac:dyDescent="0.25">
      <c r="AC79582" s="379"/>
    </row>
    <row r="79583" spans="29:29" x14ac:dyDescent="0.25">
      <c r="AC79583" s="379"/>
    </row>
    <row r="79584" spans="29:29" x14ac:dyDescent="0.25">
      <c r="AC79584" s="379"/>
    </row>
    <row r="79585" spans="29:29" x14ac:dyDescent="0.25">
      <c r="AC79585" s="379"/>
    </row>
    <row r="79586" spans="29:29" x14ac:dyDescent="0.25">
      <c r="AC79586" s="379"/>
    </row>
    <row r="79587" spans="29:29" x14ac:dyDescent="0.25">
      <c r="AC79587" s="379"/>
    </row>
    <row r="79588" spans="29:29" x14ac:dyDescent="0.25">
      <c r="AC79588" s="379"/>
    </row>
    <row r="79589" spans="29:29" x14ac:dyDescent="0.25">
      <c r="AC79589" s="379"/>
    </row>
    <row r="79590" spans="29:29" x14ac:dyDescent="0.25">
      <c r="AC79590" s="379"/>
    </row>
    <row r="79591" spans="29:29" x14ac:dyDescent="0.25">
      <c r="AC79591" s="379"/>
    </row>
    <row r="79592" spans="29:29" x14ac:dyDescent="0.25">
      <c r="AC79592" s="379"/>
    </row>
    <row r="79593" spans="29:29" x14ac:dyDescent="0.25">
      <c r="AC79593" s="379"/>
    </row>
    <row r="79594" spans="29:29" x14ac:dyDescent="0.25">
      <c r="AC79594" s="379"/>
    </row>
    <row r="79595" spans="29:29" x14ac:dyDescent="0.25">
      <c r="AC79595" s="379"/>
    </row>
    <row r="79596" spans="29:29" x14ac:dyDescent="0.25">
      <c r="AC79596" s="379"/>
    </row>
    <row r="79597" spans="29:29" x14ac:dyDescent="0.25">
      <c r="AC79597" s="379"/>
    </row>
    <row r="79598" spans="29:29" x14ac:dyDescent="0.25">
      <c r="AC79598" s="379"/>
    </row>
    <row r="79599" spans="29:29" x14ac:dyDescent="0.25">
      <c r="AC79599" s="379"/>
    </row>
    <row r="79600" spans="29:29" x14ac:dyDescent="0.25">
      <c r="AC79600" s="379"/>
    </row>
    <row r="79601" spans="29:29" x14ac:dyDescent="0.25">
      <c r="AC79601" s="379"/>
    </row>
    <row r="79602" spans="29:29" x14ac:dyDescent="0.25">
      <c r="AC79602" s="379"/>
    </row>
    <row r="79603" spans="29:29" x14ac:dyDescent="0.25">
      <c r="AC79603" s="379"/>
    </row>
    <row r="79604" spans="29:29" x14ac:dyDescent="0.25">
      <c r="AC79604" s="379"/>
    </row>
    <row r="79605" spans="29:29" x14ac:dyDescent="0.25">
      <c r="AC79605" s="379"/>
    </row>
    <row r="79606" spans="29:29" x14ac:dyDescent="0.25">
      <c r="AC79606" s="379"/>
    </row>
    <row r="79607" spans="29:29" x14ac:dyDescent="0.25">
      <c r="AC79607" s="379"/>
    </row>
    <row r="79608" spans="29:29" x14ac:dyDescent="0.25">
      <c r="AC79608" s="379"/>
    </row>
    <row r="79609" spans="29:29" x14ac:dyDescent="0.25">
      <c r="AC79609" s="379"/>
    </row>
    <row r="79610" spans="29:29" x14ac:dyDescent="0.25">
      <c r="AC79610" s="379"/>
    </row>
    <row r="79611" spans="29:29" x14ac:dyDescent="0.25">
      <c r="AC79611" s="379"/>
    </row>
    <row r="79612" spans="29:29" x14ac:dyDescent="0.25">
      <c r="AC79612" s="379"/>
    </row>
    <row r="79613" spans="29:29" x14ac:dyDescent="0.25">
      <c r="AC79613" s="379"/>
    </row>
    <row r="79614" spans="29:29" x14ac:dyDescent="0.25">
      <c r="AC79614" s="379"/>
    </row>
    <row r="79615" spans="29:29" x14ac:dyDescent="0.25">
      <c r="AC79615" s="379"/>
    </row>
    <row r="79616" spans="29:29" x14ac:dyDescent="0.25">
      <c r="AC79616" s="379"/>
    </row>
    <row r="79617" spans="29:29" x14ac:dyDescent="0.25">
      <c r="AC79617" s="379"/>
    </row>
    <row r="79618" spans="29:29" x14ac:dyDescent="0.25">
      <c r="AC79618" s="379"/>
    </row>
    <row r="79619" spans="29:29" x14ac:dyDescent="0.25">
      <c r="AC79619" s="379"/>
    </row>
    <row r="79620" spans="29:29" x14ac:dyDescent="0.25">
      <c r="AC79620" s="379"/>
    </row>
    <row r="79621" spans="29:29" x14ac:dyDescent="0.25">
      <c r="AC79621" s="379"/>
    </row>
    <row r="79622" spans="29:29" x14ac:dyDescent="0.25">
      <c r="AC79622" s="379"/>
    </row>
    <row r="79623" spans="29:29" x14ac:dyDescent="0.25">
      <c r="AC79623" s="379"/>
    </row>
    <row r="79624" spans="29:29" x14ac:dyDescent="0.25">
      <c r="AC79624" s="379"/>
    </row>
    <row r="79625" spans="29:29" x14ac:dyDescent="0.25">
      <c r="AC79625" s="379"/>
    </row>
    <row r="79626" spans="29:29" x14ac:dyDescent="0.25">
      <c r="AC79626" s="379"/>
    </row>
    <row r="79627" spans="29:29" x14ac:dyDescent="0.25">
      <c r="AC79627" s="379"/>
    </row>
    <row r="79628" spans="29:29" x14ac:dyDescent="0.25">
      <c r="AC79628" s="379"/>
    </row>
    <row r="79629" spans="29:29" x14ac:dyDescent="0.25">
      <c r="AC79629" s="379"/>
    </row>
    <row r="79630" spans="29:29" x14ac:dyDescent="0.25">
      <c r="AC79630" s="379"/>
    </row>
    <row r="79631" spans="29:29" x14ac:dyDescent="0.25">
      <c r="AC79631" s="379"/>
    </row>
    <row r="79632" spans="29:29" x14ac:dyDescent="0.25">
      <c r="AC79632" s="379"/>
    </row>
    <row r="79633" spans="29:29" x14ac:dyDescent="0.25">
      <c r="AC79633" s="379"/>
    </row>
    <row r="79634" spans="29:29" x14ac:dyDescent="0.25">
      <c r="AC79634" s="379"/>
    </row>
    <row r="79635" spans="29:29" x14ac:dyDescent="0.25">
      <c r="AC79635" s="379"/>
    </row>
    <row r="79636" spans="29:29" x14ac:dyDescent="0.25">
      <c r="AC79636" s="379"/>
    </row>
    <row r="79637" spans="29:29" x14ac:dyDescent="0.25">
      <c r="AC79637" s="379"/>
    </row>
    <row r="79638" spans="29:29" x14ac:dyDescent="0.25">
      <c r="AC79638" s="379"/>
    </row>
    <row r="79639" spans="29:29" x14ac:dyDescent="0.25">
      <c r="AC79639" s="379"/>
    </row>
    <row r="79640" spans="29:29" x14ac:dyDescent="0.25">
      <c r="AC79640" s="379"/>
    </row>
    <row r="79641" spans="29:29" x14ac:dyDescent="0.25">
      <c r="AC79641" s="379"/>
    </row>
    <row r="79642" spans="29:29" x14ac:dyDescent="0.25">
      <c r="AC79642" s="379"/>
    </row>
    <row r="79643" spans="29:29" x14ac:dyDescent="0.25">
      <c r="AC79643" s="379"/>
    </row>
    <row r="79644" spans="29:29" x14ac:dyDescent="0.25">
      <c r="AC79644" s="379"/>
    </row>
    <row r="79645" spans="29:29" x14ac:dyDescent="0.25">
      <c r="AC79645" s="379"/>
    </row>
    <row r="79646" spans="29:29" x14ac:dyDescent="0.25">
      <c r="AC79646" s="379"/>
    </row>
    <row r="79647" spans="29:29" x14ac:dyDescent="0.25">
      <c r="AC79647" s="379"/>
    </row>
    <row r="79648" spans="29:29" x14ac:dyDescent="0.25">
      <c r="AC79648" s="379"/>
    </row>
    <row r="79649" spans="29:29" x14ac:dyDescent="0.25">
      <c r="AC79649" s="379"/>
    </row>
    <row r="79650" spans="29:29" x14ac:dyDescent="0.25">
      <c r="AC79650" s="379"/>
    </row>
    <row r="79651" spans="29:29" x14ac:dyDescent="0.25">
      <c r="AC79651" s="379"/>
    </row>
    <row r="79652" spans="29:29" x14ac:dyDescent="0.25">
      <c r="AC79652" s="379"/>
    </row>
    <row r="79653" spans="29:29" x14ac:dyDescent="0.25">
      <c r="AC79653" s="379"/>
    </row>
    <row r="79654" spans="29:29" x14ac:dyDescent="0.25">
      <c r="AC79654" s="379"/>
    </row>
    <row r="79655" spans="29:29" x14ac:dyDescent="0.25">
      <c r="AC79655" s="379"/>
    </row>
    <row r="79656" spans="29:29" x14ac:dyDescent="0.25">
      <c r="AC79656" s="379"/>
    </row>
    <row r="79657" spans="29:29" x14ac:dyDescent="0.25">
      <c r="AC79657" s="379"/>
    </row>
    <row r="79658" spans="29:29" x14ac:dyDescent="0.25">
      <c r="AC79658" s="379"/>
    </row>
    <row r="79659" spans="29:29" x14ac:dyDescent="0.25">
      <c r="AC79659" s="379"/>
    </row>
    <row r="79660" spans="29:29" x14ac:dyDescent="0.25">
      <c r="AC79660" s="379"/>
    </row>
    <row r="79661" spans="29:29" x14ac:dyDescent="0.25">
      <c r="AC79661" s="379"/>
    </row>
    <row r="79662" spans="29:29" x14ac:dyDescent="0.25">
      <c r="AC79662" s="379"/>
    </row>
    <row r="79663" spans="29:29" x14ac:dyDescent="0.25">
      <c r="AC79663" s="379"/>
    </row>
    <row r="79664" spans="29:29" x14ac:dyDescent="0.25">
      <c r="AC79664" s="379"/>
    </row>
    <row r="79665" spans="29:29" x14ac:dyDescent="0.25">
      <c r="AC79665" s="379"/>
    </row>
    <row r="79666" spans="29:29" x14ac:dyDescent="0.25">
      <c r="AC79666" s="379"/>
    </row>
    <row r="79667" spans="29:29" x14ac:dyDescent="0.25">
      <c r="AC79667" s="379"/>
    </row>
    <row r="79668" spans="29:29" x14ac:dyDescent="0.25">
      <c r="AC79668" s="379"/>
    </row>
    <row r="79669" spans="29:29" x14ac:dyDescent="0.25">
      <c r="AC79669" s="379"/>
    </row>
    <row r="79670" spans="29:29" x14ac:dyDescent="0.25">
      <c r="AC79670" s="379"/>
    </row>
    <row r="79671" spans="29:29" x14ac:dyDescent="0.25">
      <c r="AC79671" s="379"/>
    </row>
    <row r="79672" spans="29:29" x14ac:dyDescent="0.25">
      <c r="AC79672" s="379"/>
    </row>
    <row r="79673" spans="29:29" x14ac:dyDescent="0.25">
      <c r="AC79673" s="379"/>
    </row>
    <row r="79674" spans="29:29" x14ac:dyDescent="0.25">
      <c r="AC79674" s="379"/>
    </row>
    <row r="79675" spans="29:29" x14ac:dyDescent="0.25">
      <c r="AC79675" s="379"/>
    </row>
    <row r="79676" spans="29:29" x14ac:dyDescent="0.25">
      <c r="AC79676" s="379"/>
    </row>
    <row r="79677" spans="29:29" x14ac:dyDescent="0.25">
      <c r="AC79677" s="379"/>
    </row>
    <row r="79678" spans="29:29" x14ac:dyDescent="0.25">
      <c r="AC79678" s="379"/>
    </row>
    <row r="79679" spans="29:29" x14ac:dyDescent="0.25">
      <c r="AC79679" s="379"/>
    </row>
    <row r="79680" spans="29:29" x14ac:dyDescent="0.25">
      <c r="AC79680" s="379"/>
    </row>
    <row r="79681" spans="29:29" x14ac:dyDescent="0.25">
      <c r="AC79681" s="379"/>
    </row>
    <row r="79682" spans="29:29" x14ac:dyDescent="0.25">
      <c r="AC79682" s="379"/>
    </row>
    <row r="79683" spans="29:29" x14ac:dyDescent="0.25">
      <c r="AC79683" s="379"/>
    </row>
    <row r="79684" spans="29:29" x14ac:dyDescent="0.25">
      <c r="AC79684" s="379"/>
    </row>
    <row r="79685" spans="29:29" x14ac:dyDescent="0.25">
      <c r="AC79685" s="379"/>
    </row>
    <row r="79686" spans="29:29" x14ac:dyDescent="0.25">
      <c r="AC79686" s="379"/>
    </row>
    <row r="79687" spans="29:29" x14ac:dyDescent="0.25">
      <c r="AC79687" s="379"/>
    </row>
    <row r="79688" spans="29:29" x14ac:dyDescent="0.25">
      <c r="AC79688" s="379"/>
    </row>
    <row r="79689" spans="29:29" x14ac:dyDescent="0.25">
      <c r="AC79689" s="379"/>
    </row>
    <row r="79690" spans="29:29" x14ac:dyDescent="0.25">
      <c r="AC79690" s="379"/>
    </row>
    <row r="79691" spans="29:29" x14ac:dyDescent="0.25">
      <c r="AC79691" s="379"/>
    </row>
    <row r="79692" spans="29:29" x14ac:dyDescent="0.25">
      <c r="AC79692" s="379"/>
    </row>
    <row r="79693" spans="29:29" x14ac:dyDescent="0.25">
      <c r="AC79693" s="379"/>
    </row>
    <row r="79694" spans="29:29" x14ac:dyDescent="0.25">
      <c r="AC79694" s="379"/>
    </row>
    <row r="79695" spans="29:29" x14ac:dyDescent="0.25">
      <c r="AC79695" s="379"/>
    </row>
    <row r="79696" spans="29:29" x14ac:dyDescent="0.25">
      <c r="AC79696" s="379"/>
    </row>
    <row r="79697" spans="29:29" x14ac:dyDescent="0.25">
      <c r="AC79697" s="379"/>
    </row>
    <row r="79698" spans="29:29" x14ac:dyDescent="0.25">
      <c r="AC79698" s="379"/>
    </row>
    <row r="79699" spans="29:29" x14ac:dyDescent="0.25">
      <c r="AC79699" s="379"/>
    </row>
    <row r="79700" spans="29:29" x14ac:dyDescent="0.25">
      <c r="AC79700" s="379"/>
    </row>
    <row r="79701" spans="29:29" x14ac:dyDescent="0.25">
      <c r="AC79701" s="379"/>
    </row>
    <row r="79702" spans="29:29" x14ac:dyDescent="0.25">
      <c r="AC79702" s="379"/>
    </row>
    <row r="79703" spans="29:29" x14ac:dyDescent="0.25">
      <c r="AC79703" s="379"/>
    </row>
    <row r="79704" spans="29:29" x14ac:dyDescent="0.25">
      <c r="AC79704" s="379"/>
    </row>
    <row r="79705" spans="29:29" x14ac:dyDescent="0.25">
      <c r="AC79705" s="379"/>
    </row>
    <row r="79706" spans="29:29" x14ac:dyDescent="0.25">
      <c r="AC79706" s="379"/>
    </row>
    <row r="79707" spans="29:29" x14ac:dyDescent="0.25">
      <c r="AC79707" s="379"/>
    </row>
    <row r="79708" spans="29:29" x14ac:dyDescent="0.25">
      <c r="AC79708" s="379"/>
    </row>
    <row r="79709" spans="29:29" x14ac:dyDescent="0.25">
      <c r="AC79709" s="379"/>
    </row>
    <row r="79710" spans="29:29" x14ac:dyDescent="0.25">
      <c r="AC79710" s="379"/>
    </row>
    <row r="79711" spans="29:29" x14ac:dyDescent="0.25">
      <c r="AC79711" s="379"/>
    </row>
    <row r="79712" spans="29:29" x14ac:dyDescent="0.25">
      <c r="AC79712" s="379"/>
    </row>
    <row r="79713" spans="29:29" x14ac:dyDescent="0.25">
      <c r="AC79713" s="379"/>
    </row>
    <row r="79714" spans="29:29" x14ac:dyDescent="0.25">
      <c r="AC79714" s="379"/>
    </row>
    <row r="79715" spans="29:29" x14ac:dyDescent="0.25">
      <c r="AC79715" s="379"/>
    </row>
    <row r="79716" spans="29:29" x14ac:dyDescent="0.25">
      <c r="AC79716" s="379"/>
    </row>
    <row r="79717" spans="29:29" x14ac:dyDescent="0.25">
      <c r="AC79717" s="379"/>
    </row>
    <row r="79718" spans="29:29" x14ac:dyDescent="0.25">
      <c r="AC79718" s="379"/>
    </row>
    <row r="79719" spans="29:29" x14ac:dyDescent="0.25">
      <c r="AC79719" s="379"/>
    </row>
    <row r="79720" spans="29:29" x14ac:dyDescent="0.25">
      <c r="AC79720" s="379"/>
    </row>
    <row r="79721" spans="29:29" x14ac:dyDescent="0.25">
      <c r="AC79721" s="379"/>
    </row>
    <row r="79722" spans="29:29" x14ac:dyDescent="0.25">
      <c r="AC79722" s="379"/>
    </row>
    <row r="79723" spans="29:29" x14ac:dyDescent="0.25">
      <c r="AC79723" s="379"/>
    </row>
    <row r="79724" spans="29:29" x14ac:dyDescent="0.25">
      <c r="AC79724" s="379"/>
    </row>
    <row r="79725" spans="29:29" x14ac:dyDescent="0.25">
      <c r="AC79725" s="379"/>
    </row>
    <row r="79726" spans="29:29" x14ac:dyDescent="0.25">
      <c r="AC79726" s="379"/>
    </row>
    <row r="79727" spans="29:29" x14ac:dyDescent="0.25">
      <c r="AC79727" s="379"/>
    </row>
    <row r="79728" spans="29:29" x14ac:dyDescent="0.25">
      <c r="AC79728" s="379"/>
    </row>
    <row r="79729" spans="29:29" x14ac:dyDescent="0.25">
      <c r="AC79729" s="379"/>
    </row>
    <row r="79730" spans="29:29" x14ac:dyDescent="0.25">
      <c r="AC79730" s="379"/>
    </row>
    <row r="79731" spans="29:29" x14ac:dyDescent="0.25">
      <c r="AC79731" s="379"/>
    </row>
    <row r="79732" spans="29:29" x14ac:dyDescent="0.25">
      <c r="AC79732" s="379"/>
    </row>
    <row r="79733" spans="29:29" x14ac:dyDescent="0.25">
      <c r="AC79733" s="379"/>
    </row>
    <row r="79734" spans="29:29" x14ac:dyDescent="0.25">
      <c r="AC79734" s="379"/>
    </row>
    <row r="79735" spans="29:29" x14ac:dyDescent="0.25">
      <c r="AC79735" s="379"/>
    </row>
    <row r="79736" spans="29:29" x14ac:dyDescent="0.25">
      <c r="AC79736" s="379"/>
    </row>
    <row r="79737" spans="29:29" x14ac:dyDescent="0.25">
      <c r="AC79737" s="379"/>
    </row>
    <row r="79738" spans="29:29" x14ac:dyDescent="0.25">
      <c r="AC79738" s="379"/>
    </row>
    <row r="79739" spans="29:29" x14ac:dyDescent="0.25">
      <c r="AC79739" s="379"/>
    </row>
    <row r="79740" spans="29:29" x14ac:dyDescent="0.25">
      <c r="AC79740" s="379"/>
    </row>
    <row r="79741" spans="29:29" x14ac:dyDescent="0.25">
      <c r="AC79741" s="379"/>
    </row>
    <row r="79742" spans="29:29" x14ac:dyDescent="0.25">
      <c r="AC79742" s="379"/>
    </row>
    <row r="79743" spans="29:29" x14ac:dyDescent="0.25">
      <c r="AC79743" s="379"/>
    </row>
    <row r="79744" spans="29:29" x14ac:dyDescent="0.25">
      <c r="AC79744" s="379"/>
    </row>
    <row r="79745" spans="29:29" x14ac:dyDescent="0.25">
      <c r="AC79745" s="379"/>
    </row>
    <row r="79746" spans="29:29" x14ac:dyDescent="0.25">
      <c r="AC79746" s="379"/>
    </row>
    <row r="79747" spans="29:29" x14ac:dyDescent="0.25">
      <c r="AC79747" s="379"/>
    </row>
    <row r="79748" spans="29:29" x14ac:dyDescent="0.25">
      <c r="AC79748" s="379"/>
    </row>
    <row r="79749" spans="29:29" x14ac:dyDescent="0.25">
      <c r="AC79749" s="379"/>
    </row>
    <row r="79750" spans="29:29" x14ac:dyDescent="0.25">
      <c r="AC79750" s="379"/>
    </row>
    <row r="79751" spans="29:29" x14ac:dyDescent="0.25">
      <c r="AC79751" s="379"/>
    </row>
    <row r="79752" spans="29:29" x14ac:dyDescent="0.25">
      <c r="AC79752" s="379"/>
    </row>
    <row r="79753" spans="29:29" x14ac:dyDescent="0.25">
      <c r="AC79753" s="379"/>
    </row>
    <row r="79754" spans="29:29" x14ac:dyDescent="0.25">
      <c r="AC79754" s="379"/>
    </row>
    <row r="79755" spans="29:29" x14ac:dyDescent="0.25">
      <c r="AC79755" s="379"/>
    </row>
    <row r="79756" spans="29:29" x14ac:dyDescent="0.25">
      <c r="AC79756" s="379"/>
    </row>
    <row r="79757" spans="29:29" x14ac:dyDescent="0.25">
      <c r="AC79757" s="379"/>
    </row>
    <row r="79758" spans="29:29" x14ac:dyDescent="0.25">
      <c r="AC79758" s="379"/>
    </row>
    <row r="79759" spans="29:29" x14ac:dyDescent="0.25">
      <c r="AC79759" s="379"/>
    </row>
    <row r="79760" spans="29:29" x14ac:dyDescent="0.25">
      <c r="AC79760" s="379"/>
    </row>
    <row r="79761" spans="29:29" x14ac:dyDescent="0.25">
      <c r="AC79761" s="379"/>
    </row>
    <row r="79762" spans="29:29" x14ac:dyDescent="0.25">
      <c r="AC79762" s="379"/>
    </row>
    <row r="79763" spans="29:29" x14ac:dyDescent="0.25">
      <c r="AC79763" s="379"/>
    </row>
    <row r="79764" spans="29:29" x14ac:dyDescent="0.25">
      <c r="AC79764" s="379"/>
    </row>
    <row r="79765" spans="29:29" x14ac:dyDescent="0.25">
      <c r="AC79765" s="379"/>
    </row>
    <row r="79766" spans="29:29" x14ac:dyDescent="0.25">
      <c r="AC79766" s="379"/>
    </row>
    <row r="79767" spans="29:29" x14ac:dyDescent="0.25">
      <c r="AC79767" s="379"/>
    </row>
    <row r="79768" spans="29:29" x14ac:dyDescent="0.25">
      <c r="AC79768" s="379"/>
    </row>
    <row r="79769" spans="29:29" x14ac:dyDescent="0.25">
      <c r="AC79769" s="379"/>
    </row>
    <row r="79770" spans="29:29" x14ac:dyDescent="0.25">
      <c r="AC79770" s="379"/>
    </row>
    <row r="79771" spans="29:29" x14ac:dyDescent="0.25">
      <c r="AC79771" s="379"/>
    </row>
    <row r="79772" spans="29:29" x14ac:dyDescent="0.25">
      <c r="AC79772" s="379"/>
    </row>
    <row r="79773" spans="29:29" x14ac:dyDescent="0.25">
      <c r="AC79773" s="379"/>
    </row>
    <row r="79774" spans="29:29" x14ac:dyDescent="0.25">
      <c r="AC79774" s="379"/>
    </row>
    <row r="79775" spans="29:29" x14ac:dyDescent="0.25">
      <c r="AC79775" s="379"/>
    </row>
    <row r="79776" spans="29:29" x14ac:dyDescent="0.25">
      <c r="AC79776" s="379"/>
    </row>
    <row r="79777" spans="29:29" x14ac:dyDescent="0.25">
      <c r="AC79777" s="379"/>
    </row>
    <row r="79778" spans="29:29" x14ac:dyDescent="0.25">
      <c r="AC79778" s="379"/>
    </row>
    <row r="79779" spans="29:29" x14ac:dyDescent="0.25">
      <c r="AC79779" s="379"/>
    </row>
    <row r="79780" spans="29:29" x14ac:dyDescent="0.25">
      <c r="AC79780" s="379"/>
    </row>
    <row r="79781" spans="29:29" x14ac:dyDescent="0.25">
      <c r="AC79781" s="379"/>
    </row>
    <row r="79782" spans="29:29" x14ac:dyDescent="0.25">
      <c r="AC79782" s="379"/>
    </row>
    <row r="79783" spans="29:29" x14ac:dyDescent="0.25">
      <c r="AC79783" s="379"/>
    </row>
    <row r="79784" spans="29:29" x14ac:dyDescent="0.25">
      <c r="AC79784" s="379"/>
    </row>
    <row r="79785" spans="29:29" x14ac:dyDescent="0.25">
      <c r="AC79785" s="379"/>
    </row>
    <row r="79786" spans="29:29" x14ac:dyDescent="0.25">
      <c r="AC79786" s="379"/>
    </row>
    <row r="79787" spans="29:29" x14ac:dyDescent="0.25">
      <c r="AC79787" s="379"/>
    </row>
    <row r="79788" spans="29:29" x14ac:dyDescent="0.25">
      <c r="AC79788" s="379"/>
    </row>
    <row r="79789" spans="29:29" x14ac:dyDescent="0.25">
      <c r="AC79789" s="379"/>
    </row>
    <row r="79790" spans="29:29" x14ac:dyDescent="0.25">
      <c r="AC79790" s="379"/>
    </row>
    <row r="79791" spans="29:29" x14ac:dyDescent="0.25">
      <c r="AC79791" s="379"/>
    </row>
    <row r="79792" spans="29:29" x14ac:dyDescent="0.25">
      <c r="AC79792" s="379"/>
    </row>
    <row r="79793" spans="29:29" x14ac:dyDescent="0.25">
      <c r="AC79793" s="379"/>
    </row>
    <row r="79794" spans="29:29" x14ac:dyDescent="0.25">
      <c r="AC79794" s="379"/>
    </row>
    <row r="79795" spans="29:29" x14ac:dyDescent="0.25">
      <c r="AC79795" s="379"/>
    </row>
    <row r="79796" spans="29:29" x14ac:dyDescent="0.25">
      <c r="AC79796" s="379"/>
    </row>
    <row r="79797" spans="29:29" x14ac:dyDescent="0.25">
      <c r="AC79797" s="379"/>
    </row>
    <row r="79798" spans="29:29" x14ac:dyDescent="0.25">
      <c r="AC79798" s="379"/>
    </row>
    <row r="79799" spans="29:29" x14ac:dyDescent="0.25">
      <c r="AC79799" s="379"/>
    </row>
    <row r="79800" spans="29:29" x14ac:dyDescent="0.25">
      <c r="AC79800" s="379"/>
    </row>
    <row r="79801" spans="29:29" x14ac:dyDescent="0.25">
      <c r="AC79801" s="379"/>
    </row>
    <row r="79802" spans="29:29" x14ac:dyDescent="0.25">
      <c r="AC79802" s="379"/>
    </row>
    <row r="79803" spans="29:29" x14ac:dyDescent="0.25">
      <c r="AC79803" s="379"/>
    </row>
    <row r="79804" spans="29:29" x14ac:dyDescent="0.25">
      <c r="AC79804" s="379"/>
    </row>
    <row r="79805" spans="29:29" x14ac:dyDescent="0.25">
      <c r="AC79805" s="379"/>
    </row>
    <row r="79806" spans="29:29" x14ac:dyDescent="0.25">
      <c r="AC79806" s="379"/>
    </row>
    <row r="79807" spans="29:29" x14ac:dyDescent="0.25">
      <c r="AC79807" s="379"/>
    </row>
    <row r="79808" spans="29:29" x14ac:dyDescent="0.25">
      <c r="AC79808" s="379"/>
    </row>
    <row r="79809" spans="29:29" x14ac:dyDescent="0.25">
      <c r="AC79809" s="379"/>
    </row>
    <row r="79810" spans="29:29" x14ac:dyDescent="0.25">
      <c r="AC79810" s="379"/>
    </row>
    <row r="79811" spans="29:29" x14ac:dyDescent="0.25">
      <c r="AC79811" s="379"/>
    </row>
    <row r="79812" spans="29:29" x14ac:dyDescent="0.25">
      <c r="AC79812" s="379"/>
    </row>
    <row r="79813" spans="29:29" x14ac:dyDescent="0.25">
      <c r="AC79813" s="379"/>
    </row>
    <row r="79814" spans="29:29" x14ac:dyDescent="0.25">
      <c r="AC79814" s="379"/>
    </row>
    <row r="79815" spans="29:29" x14ac:dyDescent="0.25">
      <c r="AC79815" s="379"/>
    </row>
    <row r="79816" spans="29:29" x14ac:dyDescent="0.25">
      <c r="AC79816" s="379"/>
    </row>
    <row r="79817" spans="29:29" x14ac:dyDescent="0.25">
      <c r="AC79817" s="379"/>
    </row>
    <row r="79818" spans="29:29" x14ac:dyDescent="0.25">
      <c r="AC79818" s="379"/>
    </row>
    <row r="79819" spans="29:29" x14ac:dyDescent="0.25">
      <c r="AC79819" s="379"/>
    </row>
    <row r="79820" spans="29:29" x14ac:dyDescent="0.25">
      <c r="AC79820" s="379"/>
    </row>
    <row r="79821" spans="29:29" x14ac:dyDescent="0.25">
      <c r="AC79821" s="379"/>
    </row>
    <row r="79822" spans="29:29" x14ac:dyDescent="0.25">
      <c r="AC79822" s="379"/>
    </row>
    <row r="79823" spans="29:29" x14ac:dyDescent="0.25">
      <c r="AC79823" s="379"/>
    </row>
    <row r="79824" spans="29:29" x14ac:dyDescent="0.25">
      <c r="AC79824" s="379"/>
    </row>
    <row r="79825" spans="29:29" x14ac:dyDescent="0.25">
      <c r="AC79825" s="379"/>
    </row>
    <row r="79826" spans="29:29" x14ac:dyDescent="0.25">
      <c r="AC79826" s="379"/>
    </row>
    <row r="79827" spans="29:29" x14ac:dyDescent="0.25">
      <c r="AC79827" s="379"/>
    </row>
    <row r="79828" spans="29:29" x14ac:dyDescent="0.25">
      <c r="AC79828" s="379"/>
    </row>
    <row r="79829" spans="29:29" x14ac:dyDescent="0.25">
      <c r="AC79829" s="379"/>
    </row>
    <row r="79830" spans="29:29" x14ac:dyDescent="0.25">
      <c r="AC79830" s="379"/>
    </row>
    <row r="79831" spans="29:29" x14ac:dyDescent="0.25">
      <c r="AC79831" s="379"/>
    </row>
    <row r="79832" spans="29:29" x14ac:dyDescent="0.25">
      <c r="AC79832" s="379"/>
    </row>
    <row r="79833" spans="29:29" x14ac:dyDescent="0.25">
      <c r="AC79833" s="379"/>
    </row>
    <row r="79834" spans="29:29" x14ac:dyDescent="0.25">
      <c r="AC79834" s="379"/>
    </row>
    <row r="79835" spans="29:29" x14ac:dyDescent="0.25">
      <c r="AC79835" s="379"/>
    </row>
    <row r="79836" spans="29:29" x14ac:dyDescent="0.25">
      <c r="AC79836" s="379"/>
    </row>
    <row r="79837" spans="29:29" x14ac:dyDescent="0.25">
      <c r="AC79837" s="379"/>
    </row>
    <row r="79838" spans="29:29" x14ac:dyDescent="0.25">
      <c r="AC79838" s="379"/>
    </row>
    <row r="79839" spans="29:29" x14ac:dyDescent="0.25">
      <c r="AC79839" s="379"/>
    </row>
    <row r="79840" spans="29:29" x14ac:dyDescent="0.25">
      <c r="AC79840" s="379"/>
    </row>
    <row r="79841" spans="29:29" x14ac:dyDescent="0.25">
      <c r="AC79841" s="379"/>
    </row>
    <row r="79842" spans="29:29" x14ac:dyDescent="0.25">
      <c r="AC79842" s="379"/>
    </row>
    <row r="79843" spans="29:29" x14ac:dyDescent="0.25">
      <c r="AC79843" s="379"/>
    </row>
    <row r="79844" spans="29:29" x14ac:dyDescent="0.25">
      <c r="AC79844" s="379"/>
    </row>
    <row r="79845" spans="29:29" x14ac:dyDescent="0.25">
      <c r="AC79845" s="379"/>
    </row>
    <row r="79846" spans="29:29" x14ac:dyDescent="0.25">
      <c r="AC79846" s="379"/>
    </row>
    <row r="79847" spans="29:29" x14ac:dyDescent="0.25">
      <c r="AC79847" s="379"/>
    </row>
    <row r="79848" spans="29:29" x14ac:dyDescent="0.25">
      <c r="AC79848" s="379"/>
    </row>
    <row r="79849" spans="29:29" x14ac:dyDescent="0.25">
      <c r="AC79849" s="379"/>
    </row>
    <row r="79850" spans="29:29" x14ac:dyDescent="0.25">
      <c r="AC79850" s="379"/>
    </row>
    <row r="79851" spans="29:29" x14ac:dyDescent="0.25">
      <c r="AC79851" s="379"/>
    </row>
    <row r="79852" spans="29:29" x14ac:dyDescent="0.25">
      <c r="AC79852" s="379"/>
    </row>
    <row r="79853" spans="29:29" x14ac:dyDescent="0.25">
      <c r="AC79853" s="379"/>
    </row>
    <row r="79854" spans="29:29" x14ac:dyDescent="0.25">
      <c r="AC79854" s="379"/>
    </row>
    <row r="79855" spans="29:29" x14ac:dyDescent="0.25">
      <c r="AC79855" s="379"/>
    </row>
    <row r="79856" spans="29:29" x14ac:dyDescent="0.25">
      <c r="AC79856" s="379"/>
    </row>
    <row r="79857" spans="29:29" x14ac:dyDescent="0.25">
      <c r="AC79857" s="379"/>
    </row>
    <row r="79858" spans="29:29" x14ac:dyDescent="0.25">
      <c r="AC79858" s="379"/>
    </row>
    <row r="79859" spans="29:29" x14ac:dyDescent="0.25">
      <c r="AC79859" s="379"/>
    </row>
    <row r="79860" spans="29:29" x14ac:dyDescent="0.25">
      <c r="AC79860" s="379"/>
    </row>
    <row r="79861" spans="29:29" x14ac:dyDescent="0.25">
      <c r="AC79861" s="379"/>
    </row>
    <row r="79862" spans="29:29" x14ac:dyDescent="0.25">
      <c r="AC79862" s="379"/>
    </row>
    <row r="79863" spans="29:29" x14ac:dyDescent="0.25">
      <c r="AC79863" s="379"/>
    </row>
    <row r="79864" spans="29:29" x14ac:dyDescent="0.25">
      <c r="AC79864" s="379"/>
    </row>
    <row r="79865" spans="29:29" x14ac:dyDescent="0.25">
      <c r="AC79865" s="379"/>
    </row>
    <row r="79866" spans="29:29" x14ac:dyDescent="0.25">
      <c r="AC79866" s="379"/>
    </row>
    <row r="79867" spans="29:29" x14ac:dyDescent="0.25">
      <c r="AC79867" s="379"/>
    </row>
    <row r="79868" spans="29:29" x14ac:dyDescent="0.25">
      <c r="AC79868" s="379"/>
    </row>
    <row r="79869" spans="29:29" x14ac:dyDescent="0.25">
      <c r="AC79869" s="379"/>
    </row>
    <row r="79870" spans="29:29" x14ac:dyDescent="0.25">
      <c r="AC79870" s="379"/>
    </row>
    <row r="79871" spans="29:29" x14ac:dyDescent="0.25">
      <c r="AC79871" s="379"/>
    </row>
    <row r="79872" spans="29:29" x14ac:dyDescent="0.25">
      <c r="AC79872" s="379"/>
    </row>
    <row r="79873" spans="29:29" x14ac:dyDescent="0.25">
      <c r="AC79873" s="379"/>
    </row>
    <row r="79874" spans="29:29" x14ac:dyDescent="0.25">
      <c r="AC79874" s="379"/>
    </row>
    <row r="79875" spans="29:29" x14ac:dyDescent="0.25">
      <c r="AC79875" s="379"/>
    </row>
    <row r="79876" spans="29:29" x14ac:dyDescent="0.25">
      <c r="AC79876" s="379"/>
    </row>
    <row r="79877" spans="29:29" x14ac:dyDescent="0.25">
      <c r="AC79877" s="379"/>
    </row>
    <row r="79878" spans="29:29" x14ac:dyDescent="0.25">
      <c r="AC79878" s="379"/>
    </row>
    <row r="79879" spans="29:29" x14ac:dyDescent="0.25">
      <c r="AC79879" s="379"/>
    </row>
    <row r="79880" spans="29:29" x14ac:dyDescent="0.25">
      <c r="AC79880" s="379"/>
    </row>
    <row r="79881" spans="29:29" x14ac:dyDescent="0.25">
      <c r="AC79881" s="379"/>
    </row>
    <row r="79882" spans="29:29" x14ac:dyDescent="0.25">
      <c r="AC79882" s="379"/>
    </row>
    <row r="79883" spans="29:29" x14ac:dyDescent="0.25">
      <c r="AC79883" s="379"/>
    </row>
    <row r="79884" spans="29:29" x14ac:dyDescent="0.25">
      <c r="AC79884" s="379"/>
    </row>
    <row r="79885" spans="29:29" x14ac:dyDescent="0.25">
      <c r="AC79885" s="379"/>
    </row>
    <row r="79886" spans="29:29" x14ac:dyDescent="0.25">
      <c r="AC79886" s="379"/>
    </row>
    <row r="79887" spans="29:29" x14ac:dyDescent="0.25">
      <c r="AC79887" s="379"/>
    </row>
    <row r="79888" spans="29:29" x14ac:dyDescent="0.25">
      <c r="AC79888" s="379"/>
    </row>
    <row r="79889" spans="29:29" x14ac:dyDescent="0.25">
      <c r="AC79889" s="379"/>
    </row>
    <row r="79890" spans="29:29" x14ac:dyDescent="0.25">
      <c r="AC79890" s="379"/>
    </row>
    <row r="79891" spans="29:29" x14ac:dyDescent="0.25">
      <c r="AC79891" s="379"/>
    </row>
    <row r="79892" spans="29:29" x14ac:dyDescent="0.25">
      <c r="AC79892" s="379"/>
    </row>
    <row r="79893" spans="29:29" x14ac:dyDescent="0.25">
      <c r="AC79893" s="379"/>
    </row>
    <row r="79894" spans="29:29" x14ac:dyDescent="0.25">
      <c r="AC79894" s="379"/>
    </row>
    <row r="79895" spans="29:29" x14ac:dyDescent="0.25">
      <c r="AC79895" s="379"/>
    </row>
    <row r="79896" spans="29:29" x14ac:dyDescent="0.25">
      <c r="AC79896" s="379"/>
    </row>
    <row r="79897" spans="29:29" x14ac:dyDescent="0.25">
      <c r="AC79897" s="379"/>
    </row>
    <row r="79898" spans="29:29" x14ac:dyDescent="0.25">
      <c r="AC79898" s="379"/>
    </row>
    <row r="79899" spans="29:29" x14ac:dyDescent="0.25">
      <c r="AC79899" s="379"/>
    </row>
    <row r="79900" spans="29:29" x14ac:dyDescent="0.25">
      <c r="AC79900" s="379"/>
    </row>
    <row r="79901" spans="29:29" x14ac:dyDescent="0.25">
      <c r="AC79901" s="379"/>
    </row>
    <row r="79902" spans="29:29" x14ac:dyDescent="0.25">
      <c r="AC79902" s="379"/>
    </row>
    <row r="79903" spans="29:29" x14ac:dyDescent="0.25">
      <c r="AC79903" s="379"/>
    </row>
    <row r="79904" spans="29:29" x14ac:dyDescent="0.25">
      <c r="AC79904" s="379"/>
    </row>
    <row r="79905" spans="29:29" x14ac:dyDescent="0.25">
      <c r="AC79905" s="379"/>
    </row>
    <row r="79906" spans="29:29" x14ac:dyDescent="0.25">
      <c r="AC79906" s="379"/>
    </row>
    <row r="79907" spans="29:29" x14ac:dyDescent="0.25">
      <c r="AC79907" s="379"/>
    </row>
    <row r="79908" spans="29:29" x14ac:dyDescent="0.25">
      <c r="AC79908" s="379"/>
    </row>
    <row r="79909" spans="29:29" x14ac:dyDescent="0.25">
      <c r="AC79909" s="379"/>
    </row>
    <row r="79910" spans="29:29" x14ac:dyDescent="0.25">
      <c r="AC79910" s="379"/>
    </row>
    <row r="79911" spans="29:29" x14ac:dyDescent="0.25">
      <c r="AC79911" s="379"/>
    </row>
    <row r="79912" spans="29:29" x14ac:dyDescent="0.25">
      <c r="AC79912" s="379"/>
    </row>
    <row r="79913" spans="29:29" x14ac:dyDescent="0.25">
      <c r="AC79913" s="379"/>
    </row>
    <row r="79914" spans="29:29" x14ac:dyDescent="0.25">
      <c r="AC79914" s="379"/>
    </row>
    <row r="79915" spans="29:29" x14ac:dyDescent="0.25">
      <c r="AC79915" s="379"/>
    </row>
    <row r="79916" spans="29:29" x14ac:dyDescent="0.25">
      <c r="AC79916" s="379"/>
    </row>
    <row r="79917" spans="29:29" x14ac:dyDescent="0.25">
      <c r="AC79917" s="379"/>
    </row>
    <row r="79918" spans="29:29" x14ac:dyDescent="0.25">
      <c r="AC79918" s="379"/>
    </row>
    <row r="79919" spans="29:29" x14ac:dyDescent="0.25">
      <c r="AC79919" s="379"/>
    </row>
    <row r="79920" spans="29:29" x14ac:dyDescent="0.25">
      <c r="AC79920" s="379"/>
    </row>
    <row r="79921" spans="29:29" x14ac:dyDescent="0.25">
      <c r="AC79921" s="379"/>
    </row>
    <row r="79922" spans="29:29" x14ac:dyDescent="0.25">
      <c r="AC79922" s="379"/>
    </row>
    <row r="79923" spans="29:29" x14ac:dyDescent="0.25">
      <c r="AC79923" s="379"/>
    </row>
    <row r="79924" spans="29:29" x14ac:dyDescent="0.25">
      <c r="AC79924" s="379"/>
    </row>
    <row r="79925" spans="29:29" x14ac:dyDescent="0.25">
      <c r="AC79925" s="379"/>
    </row>
    <row r="79926" spans="29:29" x14ac:dyDescent="0.25">
      <c r="AC79926" s="379"/>
    </row>
    <row r="79927" spans="29:29" x14ac:dyDescent="0.25">
      <c r="AC79927" s="379"/>
    </row>
    <row r="79928" spans="29:29" x14ac:dyDescent="0.25">
      <c r="AC79928" s="379"/>
    </row>
    <row r="79929" spans="29:29" x14ac:dyDescent="0.25">
      <c r="AC79929" s="379"/>
    </row>
    <row r="79930" spans="29:29" x14ac:dyDescent="0.25">
      <c r="AC79930" s="379"/>
    </row>
    <row r="79931" spans="29:29" x14ac:dyDescent="0.25">
      <c r="AC79931" s="379"/>
    </row>
    <row r="79932" spans="29:29" x14ac:dyDescent="0.25">
      <c r="AC79932" s="379"/>
    </row>
    <row r="79933" spans="29:29" x14ac:dyDescent="0.25">
      <c r="AC79933" s="379"/>
    </row>
    <row r="79934" spans="29:29" x14ac:dyDescent="0.25">
      <c r="AC79934" s="379"/>
    </row>
    <row r="79935" spans="29:29" x14ac:dyDescent="0.25">
      <c r="AC79935" s="379"/>
    </row>
    <row r="79936" spans="29:29" x14ac:dyDescent="0.25">
      <c r="AC79936" s="379"/>
    </row>
    <row r="79937" spans="29:29" x14ac:dyDescent="0.25">
      <c r="AC79937" s="379"/>
    </row>
    <row r="79938" spans="29:29" x14ac:dyDescent="0.25">
      <c r="AC79938" s="379"/>
    </row>
    <row r="79939" spans="29:29" x14ac:dyDescent="0.25">
      <c r="AC79939" s="379"/>
    </row>
    <row r="79940" spans="29:29" x14ac:dyDescent="0.25">
      <c r="AC79940" s="379"/>
    </row>
    <row r="79941" spans="29:29" x14ac:dyDescent="0.25">
      <c r="AC79941" s="379"/>
    </row>
    <row r="79942" spans="29:29" x14ac:dyDescent="0.25">
      <c r="AC79942" s="379"/>
    </row>
    <row r="79943" spans="29:29" x14ac:dyDescent="0.25">
      <c r="AC79943" s="379"/>
    </row>
    <row r="79944" spans="29:29" x14ac:dyDescent="0.25">
      <c r="AC79944" s="379"/>
    </row>
    <row r="79945" spans="29:29" x14ac:dyDescent="0.25">
      <c r="AC79945" s="379"/>
    </row>
    <row r="79946" spans="29:29" x14ac:dyDescent="0.25">
      <c r="AC79946" s="379"/>
    </row>
    <row r="79947" spans="29:29" x14ac:dyDescent="0.25">
      <c r="AC79947" s="379"/>
    </row>
    <row r="79948" spans="29:29" x14ac:dyDescent="0.25">
      <c r="AC79948" s="379"/>
    </row>
    <row r="79949" spans="29:29" x14ac:dyDescent="0.25">
      <c r="AC79949" s="379"/>
    </row>
    <row r="79950" spans="29:29" x14ac:dyDescent="0.25">
      <c r="AC79950" s="379"/>
    </row>
    <row r="79951" spans="29:29" x14ac:dyDescent="0.25">
      <c r="AC79951" s="379"/>
    </row>
    <row r="79952" spans="29:29" x14ac:dyDescent="0.25">
      <c r="AC79952" s="379"/>
    </row>
    <row r="79953" spans="29:29" x14ac:dyDescent="0.25">
      <c r="AC79953" s="379"/>
    </row>
    <row r="79954" spans="29:29" x14ac:dyDescent="0.25">
      <c r="AC79954" s="379"/>
    </row>
    <row r="79955" spans="29:29" x14ac:dyDescent="0.25">
      <c r="AC79955" s="379"/>
    </row>
    <row r="79956" spans="29:29" x14ac:dyDescent="0.25">
      <c r="AC79956" s="379"/>
    </row>
    <row r="79957" spans="29:29" x14ac:dyDescent="0.25">
      <c r="AC79957" s="379"/>
    </row>
    <row r="79958" spans="29:29" x14ac:dyDescent="0.25">
      <c r="AC79958" s="379"/>
    </row>
    <row r="79959" spans="29:29" x14ac:dyDescent="0.25">
      <c r="AC79959" s="379"/>
    </row>
    <row r="79960" spans="29:29" x14ac:dyDescent="0.25">
      <c r="AC79960" s="379"/>
    </row>
    <row r="79961" spans="29:29" x14ac:dyDescent="0.25">
      <c r="AC79961" s="379"/>
    </row>
    <row r="79962" spans="29:29" x14ac:dyDescent="0.25">
      <c r="AC79962" s="379"/>
    </row>
    <row r="79963" spans="29:29" x14ac:dyDescent="0.25">
      <c r="AC79963" s="379"/>
    </row>
    <row r="79964" spans="29:29" x14ac:dyDescent="0.25">
      <c r="AC79964" s="379"/>
    </row>
    <row r="79965" spans="29:29" x14ac:dyDescent="0.25">
      <c r="AC79965" s="379"/>
    </row>
    <row r="79966" spans="29:29" x14ac:dyDescent="0.25">
      <c r="AC79966" s="379"/>
    </row>
    <row r="79967" spans="29:29" x14ac:dyDescent="0.25">
      <c r="AC79967" s="379"/>
    </row>
    <row r="79968" spans="29:29" x14ac:dyDescent="0.25">
      <c r="AC79968" s="379"/>
    </row>
    <row r="79969" spans="29:29" x14ac:dyDescent="0.25">
      <c r="AC79969" s="379"/>
    </row>
    <row r="79970" spans="29:29" x14ac:dyDescent="0.25">
      <c r="AC79970" s="379"/>
    </row>
    <row r="79971" spans="29:29" x14ac:dyDescent="0.25">
      <c r="AC79971" s="379"/>
    </row>
    <row r="79972" spans="29:29" x14ac:dyDescent="0.25">
      <c r="AC79972" s="379"/>
    </row>
    <row r="79973" spans="29:29" x14ac:dyDescent="0.25">
      <c r="AC79973" s="379"/>
    </row>
    <row r="79974" spans="29:29" x14ac:dyDescent="0.25">
      <c r="AC79974" s="379"/>
    </row>
    <row r="79975" spans="29:29" x14ac:dyDescent="0.25">
      <c r="AC79975" s="379"/>
    </row>
    <row r="79976" spans="29:29" x14ac:dyDescent="0.25">
      <c r="AC79976" s="379"/>
    </row>
    <row r="79977" spans="29:29" x14ac:dyDescent="0.25">
      <c r="AC79977" s="379"/>
    </row>
    <row r="79978" spans="29:29" x14ac:dyDescent="0.25">
      <c r="AC79978" s="379"/>
    </row>
    <row r="79979" spans="29:29" x14ac:dyDescent="0.25">
      <c r="AC79979" s="379"/>
    </row>
    <row r="79980" spans="29:29" x14ac:dyDescent="0.25">
      <c r="AC79980" s="379"/>
    </row>
    <row r="79981" spans="29:29" x14ac:dyDescent="0.25">
      <c r="AC79981" s="379"/>
    </row>
    <row r="79982" spans="29:29" x14ac:dyDescent="0.25">
      <c r="AC79982" s="379"/>
    </row>
    <row r="79983" spans="29:29" x14ac:dyDescent="0.25">
      <c r="AC79983" s="379"/>
    </row>
    <row r="79984" spans="29:29" x14ac:dyDescent="0.25">
      <c r="AC79984" s="379"/>
    </row>
    <row r="79985" spans="29:29" x14ac:dyDescent="0.25">
      <c r="AC79985" s="379"/>
    </row>
    <row r="79986" spans="29:29" x14ac:dyDescent="0.25">
      <c r="AC79986" s="379"/>
    </row>
    <row r="79987" spans="29:29" x14ac:dyDescent="0.25">
      <c r="AC79987" s="379"/>
    </row>
    <row r="79988" spans="29:29" x14ac:dyDescent="0.25">
      <c r="AC79988" s="379"/>
    </row>
    <row r="79989" spans="29:29" x14ac:dyDescent="0.25">
      <c r="AC79989" s="379"/>
    </row>
    <row r="79990" spans="29:29" x14ac:dyDescent="0.25">
      <c r="AC79990" s="379"/>
    </row>
    <row r="79991" spans="29:29" x14ac:dyDescent="0.25">
      <c r="AC79991" s="379"/>
    </row>
    <row r="79992" spans="29:29" x14ac:dyDescent="0.25">
      <c r="AC79992" s="379"/>
    </row>
    <row r="79993" spans="29:29" x14ac:dyDescent="0.25">
      <c r="AC79993" s="379"/>
    </row>
    <row r="79994" spans="29:29" x14ac:dyDescent="0.25">
      <c r="AC79994" s="379"/>
    </row>
    <row r="79995" spans="29:29" x14ac:dyDescent="0.25">
      <c r="AC79995" s="379"/>
    </row>
    <row r="79996" spans="29:29" x14ac:dyDescent="0.25">
      <c r="AC79996" s="379"/>
    </row>
    <row r="79997" spans="29:29" x14ac:dyDescent="0.25">
      <c r="AC79997" s="379"/>
    </row>
    <row r="79998" spans="29:29" x14ac:dyDescent="0.25">
      <c r="AC79998" s="379"/>
    </row>
    <row r="79999" spans="29:29" x14ac:dyDescent="0.25">
      <c r="AC79999" s="379"/>
    </row>
    <row r="80000" spans="29:29" x14ac:dyDescent="0.25">
      <c r="AC80000" s="379"/>
    </row>
    <row r="80001" spans="29:29" x14ac:dyDescent="0.25">
      <c r="AC80001" s="379"/>
    </row>
    <row r="80002" spans="29:29" x14ac:dyDescent="0.25">
      <c r="AC80002" s="379"/>
    </row>
    <row r="80003" spans="29:29" x14ac:dyDescent="0.25">
      <c r="AC80003" s="379"/>
    </row>
    <row r="80004" spans="29:29" x14ac:dyDescent="0.25">
      <c r="AC80004" s="379"/>
    </row>
    <row r="80005" spans="29:29" x14ac:dyDescent="0.25">
      <c r="AC80005" s="379"/>
    </row>
    <row r="80006" spans="29:29" x14ac:dyDescent="0.25">
      <c r="AC80006" s="379"/>
    </row>
    <row r="80007" spans="29:29" x14ac:dyDescent="0.25">
      <c r="AC80007" s="379"/>
    </row>
    <row r="80008" spans="29:29" x14ac:dyDescent="0.25">
      <c r="AC80008" s="379"/>
    </row>
    <row r="80009" spans="29:29" x14ac:dyDescent="0.25">
      <c r="AC80009" s="379"/>
    </row>
    <row r="80010" spans="29:29" x14ac:dyDescent="0.25">
      <c r="AC80010" s="379"/>
    </row>
    <row r="80011" spans="29:29" x14ac:dyDescent="0.25">
      <c r="AC80011" s="379"/>
    </row>
    <row r="80012" spans="29:29" x14ac:dyDescent="0.25">
      <c r="AC80012" s="379"/>
    </row>
    <row r="80013" spans="29:29" x14ac:dyDescent="0.25">
      <c r="AC80013" s="379"/>
    </row>
    <row r="80014" spans="29:29" x14ac:dyDescent="0.25">
      <c r="AC80014" s="379"/>
    </row>
    <row r="80015" spans="29:29" x14ac:dyDescent="0.25">
      <c r="AC80015" s="379"/>
    </row>
    <row r="80016" spans="29:29" x14ac:dyDescent="0.25">
      <c r="AC80016" s="379"/>
    </row>
    <row r="80017" spans="29:29" x14ac:dyDescent="0.25">
      <c r="AC80017" s="379"/>
    </row>
    <row r="80018" spans="29:29" x14ac:dyDescent="0.25">
      <c r="AC80018" s="379"/>
    </row>
    <row r="80019" spans="29:29" x14ac:dyDescent="0.25">
      <c r="AC80019" s="379"/>
    </row>
    <row r="80020" spans="29:29" x14ac:dyDescent="0.25">
      <c r="AC80020" s="379"/>
    </row>
    <row r="80021" spans="29:29" x14ac:dyDescent="0.25">
      <c r="AC80021" s="379"/>
    </row>
    <row r="80022" spans="29:29" x14ac:dyDescent="0.25">
      <c r="AC80022" s="379"/>
    </row>
    <row r="80023" spans="29:29" x14ac:dyDescent="0.25">
      <c r="AC80023" s="379"/>
    </row>
    <row r="80024" spans="29:29" x14ac:dyDescent="0.25">
      <c r="AC80024" s="379"/>
    </row>
    <row r="80025" spans="29:29" x14ac:dyDescent="0.25">
      <c r="AC80025" s="379"/>
    </row>
    <row r="80026" spans="29:29" x14ac:dyDescent="0.25">
      <c r="AC80026" s="379"/>
    </row>
    <row r="80027" spans="29:29" x14ac:dyDescent="0.25">
      <c r="AC80027" s="379"/>
    </row>
    <row r="80028" spans="29:29" x14ac:dyDescent="0.25">
      <c r="AC80028" s="379"/>
    </row>
    <row r="80029" spans="29:29" x14ac:dyDescent="0.25">
      <c r="AC80029" s="379"/>
    </row>
    <row r="80030" spans="29:29" x14ac:dyDescent="0.25">
      <c r="AC80030" s="379"/>
    </row>
    <row r="80031" spans="29:29" x14ac:dyDescent="0.25">
      <c r="AC80031" s="379"/>
    </row>
    <row r="80032" spans="29:29" x14ac:dyDescent="0.25">
      <c r="AC80032" s="379"/>
    </row>
    <row r="80033" spans="29:29" x14ac:dyDescent="0.25">
      <c r="AC80033" s="379"/>
    </row>
    <row r="80034" spans="29:29" x14ac:dyDescent="0.25">
      <c r="AC80034" s="379"/>
    </row>
    <row r="80035" spans="29:29" x14ac:dyDescent="0.25">
      <c r="AC80035" s="379"/>
    </row>
    <row r="80036" spans="29:29" x14ac:dyDescent="0.25">
      <c r="AC80036" s="379"/>
    </row>
    <row r="80037" spans="29:29" x14ac:dyDescent="0.25">
      <c r="AC80037" s="379"/>
    </row>
    <row r="80038" spans="29:29" x14ac:dyDescent="0.25">
      <c r="AC80038" s="379"/>
    </row>
    <row r="80039" spans="29:29" x14ac:dyDescent="0.25">
      <c r="AC80039" s="379"/>
    </row>
    <row r="80040" spans="29:29" x14ac:dyDescent="0.25">
      <c r="AC80040" s="379"/>
    </row>
    <row r="80041" spans="29:29" x14ac:dyDescent="0.25">
      <c r="AC80041" s="379"/>
    </row>
    <row r="80042" spans="29:29" x14ac:dyDescent="0.25">
      <c r="AC80042" s="379"/>
    </row>
    <row r="80043" spans="29:29" x14ac:dyDescent="0.25">
      <c r="AC80043" s="379"/>
    </row>
    <row r="80044" spans="29:29" x14ac:dyDescent="0.25">
      <c r="AC80044" s="379"/>
    </row>
    <row r="80045" spans="29:29" x14ac:dyDescent="0.25">
      <c r="AC80045" s="379"/>
    </row>
    <row r="80046" spans="29:29" x14ac:dyDescent="0.25">
      <c r="AC80046" s="379"/>
    </row>
    <row r="80047" spans="29:29" x14ac:dyDescent="0.25">
      <c r="AC80047" s="379"/>
    </row>
    <row r="80048" spans="29:29" x14ac:dyDescent="0.25">
      <c r="AC80048" s="379"/>
    </row>
    <row r="80049" spans="29:29" x14ac:dyDescent="0.25">
      <c r="AC80049" s="379"/>
    </row>
    <row r="80050" spans="29:29" x14ac:dyDescent="0.25">
      <c r="AC80050" s="379"/>
    </row>
    <row r="80051" spans="29:29" x14ac:dyDescent="0.25">
      <c r="AC80051" s="379"/>
    </row>
    <row r="80052" spans="29:29" x14ac:dyDescent="0.25">
      <c r="AC80052" s="379"/>
    </row>
    <row r="80053" spans="29:29" x14ac:dyDescent="0.25">
      <c r="AC80053" s="379"/>
    </row>
    <row r="80054" spans="29:29" x14ac:dyDescent="0.25">
      <c r="AC80054" s="379"/>
    </row>
    <row r="80055" spans="29:29" x14ac:dyDescent="0.25">
      <c r="AC80055" s="379"/>
    </row>
    <row r="80056" spans="29:29" x14ac:dyDescent="0.25">
      <c r="AC80056" s="379"/>
    </row>
    <row r="80057" spans="29:29" x14ac:dyDescent="0.25">
      <c r="AC80057" s="379"/>
    </row>
    <row r="80058" spans="29:29" x14ac:dyDescent="0.25">
      <c r="AC80058" s="379"/>
    </row>
    <row r="80059" spans="29:29" x14ac:dyDescent="0.25">
      <c r="AC80059" s="379"/>
    </row>
    <row r="80060" spans="29:29" x14ac:dyDescent="0.25">
      <c r="AC80060" s="379"/>
    </row>
    <row r="80061" spans="29:29" x14ac:dyDescent="0.25">
      <c r="AC80061" s="379"/>
    </row>
    <row r="80062" spans="29:29" x14ac:dyDescent="0.25">
      <c r="AC80062" s="379"/>
    </row>
    <row r="80063" spans="29:29" x14ac:dyDescent="0.25">
      <c r="AC80063" s="379"/>
    </row>
    <row r="80064" spans="29:29" x14ac:dyDescent="0.25">
      <c r="AC80064" s="379"/>
    </row>
    <row r="80065" spans="29:29" x14ac:dyDescent="0.25">
      <c r="AC80065" s="379"/>
    </row>
    <row r="80066" spans="29:29" x14ac:dyDescent="0.25">
      <c r="AC80066" s="379"/>
    </row>
    <row r="80067" spans="29:29" x14ac:dyDescent="0.25">
      <c r="AC80067" s="379"/>
    </row>
    <row r="80068" spans="29:29" x14ac:dyDescent="0.25">
      <c r="AC80068" s="379"/>
    </row>
    <row r="80069" spans="29:29" x14ac:dyDescent="0.25">
      <c r="AC80069" s="379"/>
    </row>
    <row r="80070" spans="29:29" x14ac:dyDescent="0.25">
      <c r="AC80070" s="379"/>
    </row>
    <row r="80071" spans="29:29" x14ac:dyDescent="0.25">
      <c r="AC80071" s="379"/>
    </row>
    <row r="80072" spans="29:29" x14ac:dyDescent="0.25">
      <c r="AC80072" s="379"/>
    </row>
    <row r="80073" spans="29:29" x14ac:dyDescent="0.25">
      <c r="AC80073" s="379"/>
    </row>
    <row r="80074" spans="29:29" x14ac:dyDescent="0.25">
      <c r="AC80074" s="379"/>
    </row>
    <row r="80075" spans="29:29" x14ac:dyDescent="0.25">
      <c r="AC80075" s="379"/>
    </row>
    <row r="80076" spans="29:29" x14ac:dyDescent="0.25">
      <c r="AC80076" s="379"/>
    </row>
    <row r="80077" spans="29:29" x14ac:dyDescent="0.25">
      <c r="AC80077" s="379"/>
    </row>
    <row r="80078" spans="29:29" x14ac:dyDescent="0.25">
      <c r="AC80078" s="379"/>
    </row>
    <row r="80079" spans="29:29" x14ac:dyDescent="0.25">
      <c r="AC80079" s="379"/>
    </row>
    <row r="80080" spans="29:29" x14ac:dyDescent="0.25">
      <c r="AC80080" s="379"/>
    </row>
    <row r="80081" spans="29:29" x14ac:dyDescent="0.25">
      <c r="AC80081" s="379"/>
    </row>
    <row r="80082" spans="29:29" x14ac:dyDescent="0.25">
      <c r="AC80082" s="379"/>
    </row>
    <row r="80083" spans="29:29" x14ac:dyDescent="0.25">
      <c r="AC80083" s="379"/>
    </row>
    <row r="80084" spans="29:29" x14ac:dyDescent="0.25">
      <c r="AC80084" s="379"/>
    </row>
    <row r="80085" spans="29:29" x14ac:dyDescent="0.25">
      <c r="AC80085" s="379"/>
    </row>
    <row r="80086" spans="29:29" x14ac:dyDescent="0.25">
      <c r="AC80086" s="379"/>
    </row>
    <row r="80087" spans="29:29" x14ac:dyDescent="0.25">
      <c r="AC80087" s="379"/>
    </row>
    <row r="80088" spans="29:29" x14ac:dyDescent="0.25">
      <c r="AC80088" s="379"/>
    </row>
    <row r="80089" spans="29:29" x14ac:dyDescent="0.25">
      <c r="AC80089" s="379"/>
    </row>
    <row r="80090" spans="29:29" x14ac:dyDescent="0.25">
      <c r="AC80090" s="379"/>
    </row>
    <row r="80091" spans="29:29" x14ac:dyDescent="0.25">
      <c r="AC80091" s="379"/>
    </row>
    <row r="80092" spans="29:29" x14ac:dyDescent="0.25">
      <c r="AC80092" s="379"/>
    </row>
    <row r="80093" spans="29:29" x14ac:dyDescent="0.25">
      <c r="AC80093" s="379"/>
    </row>
    <row r="80094" spans="29:29" x14ac:dyDescent="0.25">
      <c r="AC80094" s="379"/>
    </row>
    <row r="80095" spans="29:29" x14ac:dyDescent="0.25">
      <c r="AC80095" s="379"/>
    </row>
    <row r="80096" spans="29:29" x14ac:dyDescent="0.25">
      <c r="AC80096" s="379"/>
    </row>
    <row r="80097" spans="29:29" x14ac:dyDescent="0.25">
      <c r="AC80097" s="379"/>
    </row>
    <row r="80098" spans="29:29" x14ac:dyDescent="0.25">
      <c r="AC80098" s="379"/>
    </row>
    <row r="80099" spans="29:29" x14ac:dyDescent="0.25">
      <c r="AC80099" s="379"/>
    </row>
    <row r="80100" spans="29:29" x14ac:dyDescent="0.25">
      <c r="AC80100" s="379"/>
    </row>
    <row r="80101" spans="29:29" x14ac:dyDescent="0.25">
      <c r="AC80101" s="379"/>
    </row>
    <row r="80102" spans="29:29" x14ac:dyDescent="0.25">
      <c r="AC80102" s="379"/>
    </row>
    <row r="80103" spans="29:29" x14ac:dyDescent="0.25">
      <c r="AC80103" s="379"/>
    </row>
    <row r="80104" spans="29:29" x14ac:dyDescent="0.25">
      <c r="AC80104" s="379"/>
    </row>
    <row r="80105" spans="29:29" x14ac:dyDescent="0.25">
      <c r="AC80105" s="379"/>
    </row>
    <row r="80106" spans="29:29" x14ac:dyDescent="0.25">
      <c r="AC80106" s="379"/>
    </row>
    <row r="80107" spans="29:29" x14ac:dyDescent="0.25">
      <c r="AC80107" s="379"/>
    </row>
    <row r="80108" spans="29:29" x14ac:dyDescent="0.25">
      <c r="AC80108" s="379"/>
    </row>
    <row r="80109" spans="29:29" x14ac:dyDescent="0.25">
      <c r="AC80109" s="379"/>
    </row>
    <row r="80110" spans="29:29" x14ac:dyDescent="0.25">
      <c r="AC80110" s="379"/>
    </row>
    <row r="80111" spans="29:29" x14ac:dyDescent="0.25">
      <c r="AC80111" s="379"/>
    </row>
    <row r="80112" spans="29:29" x14ac:dyDescent="0.25">
      <c r="AC80112" s="379"/>
    </row>
    <row r="80113" spans="29:29" x14ac:dyDescent="0.25">
      <c r="AC80113" s="379"/>
    </row>
    <row r="80114" spans="29:29" x14ac:dyDescent="0.25">
      <c r="AC80114" s="379"/>
    </row>
    <row r="80115" spans="29:29" x14ac:dyDescent="0.25">
      <c r="AC80115" s="379"/>
    </row>
    <row r="80116" spans="29:29" x14ac:dyDescent="0.25">
      <c r="AC80116" s="379"/>
    </row>
    <row r="80117" spans="29:29" x14ac:dyDescent="0.25">
      <c r="AC80117" s="379"/>
    </row>
    <row r="80118" spans="29:29" x14ac:dyDescent="0.25">
      <c r="AC80118" s="379"/>
    </row>
    <row r="80119" spans="29:29" x14ac:dyDescent="0.25">
      <c r="AC80119" s="379"/>
    </row>
    <row r="80120" spans="29:29" x14ac:dyDescent="0.25">
      <c r="AC80120" s="379"/>
    </row>
    <row r="80121" spans="29:29" x14ac:dyDescent="0.25">
      <c r="AC80121" s="379"/>
    </row>
    <row r="80122" spans="29:29" x14ac:dyDescent="0.25">
      <c r="AC80122" s="379"/>
    </row>
    <row r="80123" spans="29:29" x14ac:dyDescent="0.25">
      <c r="AC80123" s="379"/>
    </row>
    <row r="80124" spans="29:29" x14ac:dyDescent="0.25">
      <c r="AC80124" s="379"/>
    </row>
    <row r="80125" spans="29:29" x14ac:dyDescent="0.25">
      <c r="AC80125" s="379"/>
    </row>
    <row r="80126" spans="29:29" x14ac:dyDescent="0.25">
      <c r="AC80126" s="379"/>
    </row>
    <row r="80127" spans="29:29" x14ac:dyDescent="0.25">
      <c r="AC80127" s="379"/>
    </row>
    <row r="80128" spans="29:29" x14ac:dyDescent="0.25">
      <c r="AC80128" s="379"/>
    </row>
    <row r="80129" spans="29:29" x14ac:dyDescent="0.25">
      <c r="AC80129" s="379"/>
    </row>
    <row r="80130" spans="29:29" x14ac:dyDescent="0.25">
      <c r="AC80130" s="379"/>
    </row>
    <row r="80131" spans="29:29" x14ac:dyDescent="0.25">
      <c r="AC80131" s="379"/>
    </row>
    <row r="80132" spans="29:29" x14ac:dyDescent="0.25">
      <c r="AC80132" s="379"/>
    </row>
    <row r="80133" spans="29:29" x14ac:dyDescent="0.25">
      <c r="AC80133" s="379"/>
    </row>
    <row r="80134" spans="29:29" x14ac:dyDescent="0.25">
      <c r="AC80134" s="379"/>
    </row>
    <row r="80135" spans="29:29" x14ac:dyDescent="0.25">
      <c r="AC80135" s="379"/>
    </row>
    <row r="80136" spans="29:29" x14ac:dyDescent="0.25">
      <c r="AC80136" s="379"/>
    </row>
    <row r="80137" spans="29:29" x14ac:dyDescent="0.25">
      <c r="AC80137" s="379"/>
    </row>
    <row r="80138" spans="29:29" x14ac:dyDescent="0.25">
      <c r="AC80138" s="379"/>
    </row>
    <row r="80139" spans="29:29" x14ac:dyDescent="0.25">
      <c r="AC80139" s="379"/>
    </row>
    <row r="80140" spans="29:29" x14ac:dyDescent="0.25">
      <c r="AC80140" s="379"/>
    </row>
    <row r="80141" spans="29:29" x14ac:dyDescent="0.25">
      <c r="AC80141" s="379"/>
    </row>
    <row r="80142" spans="29:29" x14ac:dyDescent="0.25">
      <c r="AC80142" s="379"/>
    </row>
    <row r="80143" spans="29:29" x14ac:dyDescent="0.25">
      <c r="AC80143" s="379"/>
    </row>
    <row r="80144" spans="29:29" x14ac:dyDescent="0.25">
      <c r="AC80144" s="379"/>
    </row>
    <row r="80145" spans="29:29" x14ac:dyDescent="0.25">
      <c r="AC80145" s="379"/>
    </row>
    <row r="80146" spans="29:29" x14ac:dyDescent="0.25">
      <c r="AC80146" s="379"/>
    </row>
    <row r="80147" spans="29:29" x14ac:dyDescent="0.25">
      <c r="AC80147" s="379"/>
    </row>
    <row r="80148" spans="29:29" x14ac:dyDescent="0.25">
      <c r="AC80148" s="379"/>
    </row>
    <row r="80149" spans="29:29" x14ac:dyDescent="0.25">
      <c r="AC80149" s="379"/>
    </row>
    <row r="80150" spans="29:29" x14ac:dyDescent="0.25">
      <c r="AC80150" s="379"/>
    </row>
    <row r="80151" spans="29:29" x14ac:dyDescent="0.25">
      <c r="AC80151" s="379"/>
    </row>
    <row r="80152" spans="29:29" x14ac:dyDescent="0.25">
      <c r="AC80152" s="379"/>
    </row>
    <row r="80153" spans="29:29" x14ac:dyDescent="0.25">
      <c r="AC80153" s="379"/>
    </row>
    <row r="80154" spans="29:29" x14ac:dyDescent="0.25">
      <c r="AC80154" s="379"/>
    </row>
    <row r="80155" spans="29:29" x14ac:dyDescent="0.25">
      <c r="AC80155" s="379"/>
    </row>
    <row r="80156" spans="29:29" x14ac:dyDescent="0.25">
      <c r="AC80156" s="379"/>
    </row>
    <row r="80157" spans="29:29" x14ac:dyDescent="0.25">
      <c r="AC80157" s="379"/>
    </row>
    <row r="80158" spans="29:29" x14ac:dyDescent="0.25">
      <c r="AC80158" s="379"/>
    </row>
    <row r="80159" spans="29:29" x14ac:dyDescent="0.25">
      <c r="AC80159" s="379"/>
    </row>
    <row r="80160" spans="29:29" x14ac:dyDescent="0.25">
      <c r="AC80160" s="379"/>
    </row>
    <row r="80161" spans="29:29" x14ac:dyDescent="0.25">
      <c r="AC80161" s="379"/>
    </row>
    <row r="80162" spans="29:29" x14ac:dyDescent="0.25">
      <c r="AC80162" s="379"/>
    </row>
    <row r="80163" spans="29:29" x14ac:dyDescent="0.25">
      <c r="AC80163" s="379"/>
    </row>
    <row r="80164" spans="29:29" x14ac:dyDescent="0.25">
      <c r="AC80164" s="379"/>
    </row>
    <row r="80165" spans="29:29" x14ac:dyDescent="0.25">
      <c r="AC80165" s="379"/>
    </row>
    <row r="80166" spans="29:29" x14ac:dyDescent="0.25">
      <c r="AC80166" s="379"/>
    </row>
    <row r="80167" spans="29:29" x14ac:dyDescent="0.25">
      <c r="AC80167" s="379"/>
    </row>
    <row r="80168" spans="29:29" x14ac:dyDescent="0.25">
      <c r="AC80168" s="379"/>
    </row>
    <row r="80169" spans="29:29" x14ac:dyDescent="0.25">
      <c r="AC80169" s="379"/>
    </row>
    <row r="80170" spans="29:29" x14ac:dyDescent="0.25">
      <c r="AC80170" s="379"/>
    </row>
    <row r="80171" spans="29:29" x14ac:dyDescent="0.25">
      <c r="AC80171" s="379"/>
    </row>
    <row r="80172" spans="29:29" x14ac:dyDescent="0.25">
      <c r="AC80172" s="379"/>
    </row>
    <row r="80173" spans="29:29" x14ac:dyDescent="0.25">
      <c r="AC80173" s="379"/>
    </row>
    <row r="80174" spans="29:29" x14ac:dyDescent="0.25">
      <c r="AC80174" s="379"/>
    </row>
    <row r="80175" spans="29:29" x14ac:dyDescent="0.25">
      <c r="AC80175" s="379"/>
    </row>
    <row r="80176" spans="29:29" x14ac:dyDescent="0.25">
      <c r="AC80176" s="379"/>
    </row>
    <row r="80177" spans="29:29" x14ac:dyDescent="0.25">
      <c r="AC80177" s="379"/>
    </row>
    <row r="80178" spans="29:29" x14ac:dyDescent="0.25">
      <c r="AC80178" s="379"/>
    </row>
    <row r="80179" spans="29:29" x14ac:dyDescent="0.25">
      <c r="AC80179" s="379"/>
    </row>
    <row r="80180" spans="29:29" x14ac:dyDescent="0.25">
      <c r="AC80180" s="379"/>
    </row>
    <row r="80181" spans="29:29" x14ac:dyDescent="0.25">
      <c r="AC80181" s="379"/>
    </row>
    <row r="80182" spans="29:29" x14ac:dyDescent="0.25">
      <c r="AC80182" s="379"/>
    </row>
    <row r="80183" spans="29:29" x14ac:dyDescent="0.25">
      <c r="AC80183" s="379"/>
    </row>
    <row r="80184" spans="29:29" x14ac:dyDescent="0.25">
      <c r="AC80184" s="379"/>
    </row>
    <row r="80185" spans="29:29" x14ac:dyDescent="0.25">
      <c r="AC80185" s="379"/>
    </row>
    <row r="80186" spans="29:29" x14ac:dyDescent="0.25">
      <c r="AC80186" s="379"/>
    </row>
    <row r="80187" spans="29:29" x14ac:dyDescent="0.25">
      <c r="AC80187" s="379"/>
    </row>
    <row r="80188" spans="29:29" x14ac:dyDescent="0.25">
      <c r="AC80188" s="379"/>
    </row>
    <row r="80189" spans="29:29" x14ac:dyDescent="0.25">
      <c r="AC80189" s="379"/>
    </row>
    <row r="80190" spans="29:29" x14ac:dyDescent="0.25">
      <c r="AC80190" s="379"/>
    </row>
    <row r="80191" spans="29:29" x14ac:dyDescent="0.25">
      <c r="AC80191" s="379"/>
    </row>
    <row r="80192" spans="29:29" x14ac:dyDescent="0.25">
      <c r="AC80192" s="379"/>
    </row>
    <row r="80193" spans="29:29" x14ac:dyDescent="0.25">
      <c r="AC80193" s="379"/>
    </row>
    <row r="80194" spans="29:29" x14ac:dyDescent="0.25">
      <c r="AC80194" s="379"/>
    </row>
    <row r="80195" spans="29:29" x14ac:dyDescent="0.25">
      <c r="AC80195" s="379"/>
    </row>
    <row r="80196" spans="29:29" x14ac:dyDescent="0.25">
      <c r="AC80196" s="379"/>
    </row>
    <row r="80197" spans="29:29" x14ac:dyDescent="0.25">
      <c r="AC80197" s="379"/>
    </row>
    <row r="80198" spans="29:29" x14ac:dyDescent="0.25">
      <c r="AC80198" s="379"/>
    </row>
    <row r="80199" spans="29:29" x14ac:dyDescent="0.25">
      <c r="AC80199" s="379"/>
    </row>
    <row r="80200" spans="29:29" x14ac:dyDescent="0.25">
      <c r="AC80200" s="379"/>
    </row>
    <row r="80201" spans="29:29" x14ac:dyDescent="0.25">
      <c r="AC80201" s="379"/>
    </row>
    <row r="80202" spans="29:29" x14ac:dyDescent="0.25">
      <c r="AC80202" s="379"/>
    </row>
    <row r="80203" spans="29:29" x14ac:dyDescent="0.25">
      <c r="AC80203" s="379"/>
    </row>
    <row r="80204" spans="29:29" x14ac:dyDescent="0.25">
      <c r="AC80204" s="379"/>
    </row>
    <row r="80205" spans="29:29" x14ac:dyDescent="0.25">
      <c r="AC80205" s="379"/>
    </row>
    <row r="80206" spans="29:29" x14ac:dyDescent="0.25">
      <c r="AC80206" s="379"/>
    </row>
    <row r="80207" spans="29:29" x14ac:dyDescent="0.25">
      <c r="AC80207" s="379"/>
    </row>
    <row r="80208" spans="29:29" x14ac:dyDescent="0.25">
      <c r="AC80208" s="379"/>
    </row>
    <row r="80209" spans="29:29" x14ac:dyDescent="0.25">
      <c r="AC80209" s="379"/>
    </row>
    <row r="80210" spans="29:29" x14ac:dyDescent="0.25">
      <c r="AC80210" s="379"/>
    </row>
    <row r="80211" spans="29:29" x14ac:dyDescent="0.25">
      <c r="AC80211" s="379"/>
    </row>
    <row r="80212" spans="29:29" x14ac:dyDescent="0.25">
      <c r="AC80212" s="379"/>
    </row>
    <row r="80213" spans="29:29" x14ac:dyDescent="0.25">
      <c r="AC80213" s="379"/>
    </row>
    <row r="80214" spans="29:29" x14ac:dyDescent="0.25">
      <c r="AC80214" s="379"/>
    </row>
    <row r="80215" spans="29:29" x14ac:dyDescent="0.25">
      <c r="AC80215" s="379"/>
    </row>
    <row r="80216" spans="29:29" x14ac:dyDescent="0.25">
      <c r="AC80216" s="379"/>
    </row>
    <row r="80217" spans="29:29" x14ac:dyDescent="0.25">
      <c r="AC80217" s="379"/>
    </row>
    <row r="80218" spans="29:29" x14ac:dyDescent="0.25">
      <c r="AC80218" s="379"/>
    </row>
    <row r="80219" spans="29:29" x14ac:dyDescent="0.25">
      <c r="AC80219" s="379"/>
    </row>
    <row r="80220" spans="29:29" x14ac:dyDescent="0.25">
      <c r="AC80220" s="379"/>
    </row>
    <row r="80221" spans="29:29" x14ac:dyDescent="0.25">
      <c r="AC80221" s="379"/>
    </row>
    <row r="80222" spans="29:29" x14ac:dyDescent="0.25">
      <c r="AC80222" s="379"/>
    </row>
    <row r="80223" spans="29:29" x14ac:dyDescent="0.25">
      <c r="AC80223" s="379"/>
    </row>
    <row r="80224" spans="29:29" x14ac:dyDescent="0.25">
      <c r="AC80224" s="379"/>
    </row>
    <row r="80225" spans="29:29" x14ac:dyDescent="0.25">
      <c r="AC80225" s="379"/>
    </row>
    <row r="80226" spans="29:29" x14ac:dyDescent="0.25">
      <c r="AC80226" s="379"/>
    </row>
    <row r="80227" spans="29:29" x14ac:dyDescent="0.25">
      <c r="AC80227" s="379"/>
    </row>
    <row r="80228" spans="29:29" x14ac:dyDescent="0.25">
      <c r="AC80228" s="379"/>
    </row>
    <row r="80229" spans="29:29" x14ac:dyDescent="0.25">
      <c r="AC80229" s="379"/>
    </row>
    <row r="80230" spans="29:29" x14ac:dyDescent="0.25">
      <c r="AC80230" s="379"/>
    </row>
    <row r="80231" spans="29:29" x14ac:dyDescent="0.25">
      <c r="AC80231" s="379"/>
    </row>
    <row r="80232" spans="29:29" x14ac:dyDescent="0.25">
      <c r="AC80232" s="379"/>
    </row>
    <row r="80233" spans="29:29" x14ac:dyDescent="0.25">
      <c r="AC80233" s="379"/>
    </row>
    <row r="80234" spans="29:29" x14ac:dyDescent="0.25">
      <c r="AC80234" s="379"/>
    </row>
    <row r="80235" spans="29:29" x14ac:dyDescent="0.25">
      <c r="AC80235" s="379"/>
    </row>
    <row r="80236" spans="29:29" x14ac:dyDescent="0.25">
      <c r="AC80236" s="379"/>
    </row>
    <row r="80237" spans="29:29" x14ac:dyDescent="0.25">
      <c r="AC80237" s="379"/>
    </row>
    <row r="80238" spans="29:29" x14ac:dyDescent="0.25">
      <c r="AC80238" s="379"/>
    </row>
    <row r="80239" spans="29:29" x14ac:dyDescent="0.25">
      <c r="AC80239" s="379"/>
    </row>
    <row r="80240" spans="29:29" x14ac:dyDescent="0.25">
      <c r="AC80240" s="379"/>
    </row>
    <row r="80241" spans="29:29" x14ac:dyDescent="0.25">
      <c r="AC80241" s="379"/>
    </row>
    <row r="80242" spans="29:29" x14ac:dyDescent="0.25">
      <c r="AC80242" s="379"/>
    </row>
    <row r="80243" spans="29:29" x14ac:dyDescent="0.25">
      <c r="AC80243" s="379"/>
    </row>
    <row r="80244" spans="29:29" x14ac:dyDescent="0.25">
      <c r="AC80244" s="379"/>
    </row>
    <row r="80245" spans="29:29" x14ac:dyDescent="0.25">
      <c r="AC80245" s="379"/>
    </row>
    <row r="80246" spans="29:29" x14ac:dyDescent="0.25">
      <c r="AC80246" s="379"/>
    </row>
    <row r="80247" spans="29:29" x14ac:dyDescent="0.25">
      <c r="AC80247" s="379"/>
    </row>
    <row r="80248" spans="29:29" x14ac:dyDescent="0.25">
      <c r="AC80248" s="379"/>
    </row>
    <row r="80249" spans="29:29" x14ac:dyDescent="0.25">
      <c r="AC80249" s="379"/>
    </row>
    <row r="80250" spans="29:29" x14ac:dyDescent="0.25">
      <c r="AC80250" s="379"/>
    </row>
    <row r="80251" spans="29:29" x14ac:dyDescent="0.25">
      <c r="AC80251" s="379"/>
    </row>
    <row r="80252" spans="29:29" x14ac:dyDescent="0.25">
      <c r="AC80252" s="379"/>
    </row>
    <row r="80253" spans="29:29" x14ac:dyDescent="0.25">
      <c r="AC80253" s="379"/>
    </row>
    <row r="80254" spans="29:29" x14ac:dyDescent="0.25">
      <c r="AC80254" s="379"/>
    </row>
    <row r="80255" spans="29:29" x14ac:dyDescent="0.25">
      <c r="AC80255" s="379"/>
    </row>
    <row r="80256" spans="29:29" x14ac:dyDescent="0.25">
      <c r="AC80256" s="379"/>
    </row>
    <row r="80257" spans="29:29" x14ac:dyDescent="0.25">
      <c r="AC80257" s="379"/>
    </row>
    <row r="80258" spans="29:29" x14ac:dyDescent="0.25">
      <c r="AC80258" s="379"/>
    </row>
    <row r="80259" spans="29:29" x14ac:dyDescent="0.25">
      <c r="AC80259" s="379"/>
    </row>
    <row r="80260" spans="29:29" x14ac:dyDescent="0.25">
      <c r="AC80260" s="379"/>
    </row>
    <row r="80261" spans="29:29" x14ac:dyDescent="0.25">
      <c r="AC80261" s="379"/>
    </row>
    <row r="80262" spans="29:29" x14ac:dyDescent="0.25">
      <c r="AC80262" s="379"/>
    </row>
    <row r="80263" spans="29:29" x14ac:dyDescent="0.25">
      <c r="AC80263" s="379"/>
    </row>
    <row r="80264" spans="29:29" x14ac:dyDescent="0.25">
      <c r="AC80264" s="379"/>
    </row>
    <row r="80265" spans="29:29" x14ac:dyDescent="0.25">
      <c r="AC80265" s="379"/>
    </row>
    <row r="80266" spans="29:29" x14ac:dyDescent="0.25">
      <c r="AC80266" s="379"/>
    </row>
    <row r="80267" spans="29:29" x14ac:dyDescent="0.25">
      <c r="AC80267" s="379"/>
    </row>
    <row r="80268" spans="29:29" x14ac:dyDescent="0.25">
      <c r="AC80268" s="379"/>
    </row>
    <row r="80269" spans="29:29" x14ac:dyDescent="0.25">
      <c r="AC80269" s="379"/>
    </row>
    <row r="80270" spans="29:29" x14ac:dyDescent="0.25">
      <c r="AC80270" s="379"/>
    </row>
    <row r="80271" spans="29:29" x14ac:dyDescent="0.25">
      <c r="AC80271" s="379"/>
    </row>
    <row r="80272" spans="29:29" x14ac:dyDescent="0.25">
      <c r="AC80272" s="379"/>
    </row>
    <row r="80273" spans="29:29" x14ac:dyDescent="0.25">
      <c r="AC80273" s="379"/>
    </row>
    <row r="80274" spans="29:29" x14ac:dyDescent="0.25">
      <c r="AC80274" s="379"/>
    </row>
    <row r="80275" spans="29:29" x14ac:dyDescent="0.25">
      <c r="AC80275" s="379"/>
    </row>
    <row r="80276" spans="29:29" x14ac:dyDescent="0.25">
      <c r="AC80276" s="379"/>
    </row>
    <row r="80277" spans="29:29" x14ac:dyDescent="0.25">
      <c r="AC80277" s="379"/>
    </row>
    <row r="80278" spans="29:29" x14ac:dyDescent="0.25">
      <c r="AC80278" s="379"/>
    </row>
    <row r="80279" spans="29:29" x14ac:dyDescent="0.25">
      <c r="AC80279" s="379"/>
    </row>
    <row r="80280" spans="29:29" x14ac:dyDescent="0.25">
      <c r="AC80280" s="379"/>
    </row>
    <row r="80281" spans="29:29" x14ac:dyDescent="0.25">
      <c r="AC80281" s="379"/>
    </row>
    <row r="80282" spans="29:29" x14ac:dyDescent="0.25">
      <c r="AC80282" s="379"/>
    </row>
    <row r="80283" spans="29:29" x14ac:dyDescent="0.25">
      <c r="AC80283" s="379"/>
    </row>
    <row r="80284" spans="29:29" x14ac:dyDescent="0.25">
      <c r="AC80284" s="379"/>
    </row>
    <row r="80285" spans="29:29" x14ac:dyDescent="0.25">
      <c r="AC80285" s="379"/>
    </row>
    <row r="80286" spans="29:29" x14ac:dyDescent="0.25">
      <c r="AC80286" s="379"/>
    </row>
    <row r="80287" spans="29:29" x14ac:dyDescent="0.25">
      <c r="AC80287" s="379"/>
    </row>
    <row r="80288" spans="29:29" x14ac:dyDescent="0.25">
      <c r="AC80288" s="379"/>
    </row>
    <row r="80289" spans="29:29" x14ac:dyDescent="0.25">
      <c r="AC80289" s="379"/>
    </row>
    <row r="80290" spans="29:29" x14ac:dyDescent="0.25">
      <c r="AC80290" s="379"/>
    </row>
    <row r="80291" spans="29:29" x14ac:dyDescent="0.25">
      <c r="AC80291" s="379"/>
    </row>
    <row r="80292" spans="29:29" x14ac:dyDescent="0.25">
      <c r="AC80292" s="379"/>
    </row>
    <row r="80293" spans="29:29" x14ac:dyDescent="0.25">
      <c r="AC80293" s="379"/>
    </row>
    <row r="80294" spans="29:29" x14ac:dyDescent="0.25">
      <c r="AC80294" s="379"/>
    </row>
    <row r="80295" spans="29:29" x14ac:dyDescent="0.25">
      <c r="AC80295" s="379"/>
    </row>
    <row r="80296" spans="29:29" x14ac:dyDescent="0.25">
      <c r="AC80296" s="379"/>
    </row>
    <row r="80297" spans="29:29" x14ac:dyDescent="0.25">
      <c r="AC80297" s="379"/>
    </row>
    <row r="80298" spans="29:29" x14ac:dyDescent="0.25">
      <c r="AC80298" s="379"/>
    </row>
    <row r="80299" spans="29:29" x14ac:dyDescent="0.25">
      <c r="AC80299" s="379"/>
    </row>
    <row r="80300" spans="29:29" x14ac:dyDescent="0.25">
      <c r="AC80300" s="379"/>
    </row>
    <row r="80301" spans="29:29" x14ac:dyDescent="0.25">
      <c r="AC80301" s="379"/>
    </row>
    <row r="80302" spans="29:29" x14ac:dyDescent="0.25">
      <c r="AC80302" s="379"/>
    </row>
    <row r="80303" spans="29:29" x14ac:dyDescent="0.25">
      <c r="AC80303" s="379"/>
    </row>
    <row r="80304" spans="29:29" x14ac:dyDescent="0.25">
      <c r="AC80304" s="379"/>
    </row>
    <row r="80305" spans="29:29" x14ac:dyDescent="0.25">
      <c r="AC80305" s="379"/>
    </row>
    <row r="80306" spans="29:29" x14ac:dyDescent="0.25">
      <c r="AC80306" s="379"/>
    </row>
    <row r="80307" spans="29:29" x14ac:dyDescent="0.25">
      <c r="AC80307" s="379"/>
    </row>
    <row r="80308" spans="29:29" x14ac:dyDescent="0.25">
      <c r="AC80308" s="379"/>
    </row>
    <row r="80309" spans="29:29" x14ac:dyDescent="0.25">
      <c r="AC80309" s="379"/>
    </row>
    <row r="80310" spans="29:29" x14ac:dyDescent="0.25">
      <c r="AC80310" s="379"/>
    </row>
    <row r="80311" spans="29:29" x14ac:dyDescent="0.25">
      <c r="AC80311" s="379"/>
    </row>
    <row r="80312" spans="29:29" x14ac:dyDescent="0.25">
      <c r="AC80312" s="379"/>
    </row>
    <row r="80313" spans="29:29" x14ac:dyDescent="0.25">
      <c r="AC80313" s="379"/>
    </row>
    <row r="80314" spans="29:29" x14ac:dyDescent="0.25">
      <c r="AC80314" s="379"/>
    </row>
    <row r="80315" spans="29:29" x14ac:dyDescent="0.25">
      <c r="AC80315" s="379"/>
    </row>
    <row r="80316" spans="29:29" x14ac:dyDescent="0.25">
      <c r="AC80316" s="379"/>
    </row>
    <row r="80317" spans="29:29" x14ac:dyDescent="0.25">
      <c r="AC80317" s="379"/>
    </row>
    <row r="80318" spans="29:29" x14ac:dyDescent="0.25">
      <c r="AC80318" s="379"/>
    </row>
    <row r="80319" spans="29:29" x14ac:dyDescent="0.25">
      <c r="AC80319" s="379"/>
    </row>
    <row r="80320" spans="29:29" x14ac:dyDescent="0.25">
      <c r="AC80320" s="379"/>
    </row>
    <row r="80321" spans="29:29" x14ac:dyDescent="0.25">
      <c r="AC80321" s="379"/>
    </row>
    <row r="80322" spans="29:29" x14ac:dyDescent="0.25">
      <c r="AC80322" s="379"/>
    </row>
    <row r="80323" spans="29:29" x14ac:dyDescent="0.25">
      <c r="AC80323" s="379"/>
    </row>
    <row r="80324" spans="29:29" x14ac:dyDescent="0.25">
      <c r="AC80324" s="379"/>
    </row>
    <row r="80325" spans="29:29" x14ac:dyDescent="0.25">
      <c r="AC80325" s="379"/>
    </row>
    <row r="80326" spans="29:29" x14ac:dyDescent="0.25">
      <c r="AC80326" s="379"/>
    </row>
    <row r="80327" spans="29:29" x14ac:dyDescent="0.25">
      <c r="AC80327" s="379"/>
    </row>
    <row r="80328" spans="29:29" x14ac:dyDescent="0.25">
      <c r="AC80328" s="379"/>
    </row>
    <row r="80329" spans="29:29" x14ac:dyDescent="0.25">
      <c r="AC80329" s="379"/>
    </row>
    <row r="80330" spans="29:29" x14ac:dyDescent="0.25">
      <c r="AC80330" s="379"/>
    </row>
    <row r="80331" spans="29:29" x14ac:dyDescent="0.25">
      <c r="AC80331" s="379"/>
    </row>
    <row r="80332" spans="29:29" x14ac:dyDescent="0.25">
      <c r="AC80332" s="379"/>
    </row>
    <row r="80333" spans="29:29" x14ac:dyDescent="0.25">
      <c r="AC80333" s="379"/>
    </row>
    <row r="80334" spans="29:29" x14ac:dyDescent="0.25">
      <c r="AC80334" s="379"/>
    </row>
    <row r="80335" spans="29:29" x14ac:dyDescent="0.25">
      <c r="AC80335" s="379"/>
    </row>
    <row r="80336" spans="29:29" x14ac:dyDescent="0.25">
      <c r="AC80336" s="379"/>
    </row>
    <row r="80337" spans="29:29" x14ac:dyDescent="0.25">
      <c r="AC80337" s="379"/>
    </row>
    <row r="80338" spans="29:29" x14ac:dyDescent="0.25">
      <c r="AC80338" s="379"/>
    </row>
    <row r="80339" spans="29:29" x14ac:dyDescent="0.25">
      <c r="AC80339" s="379"/>
    </row>
    <row r="80340" spans="29:29" x14ac:dyDescent="0.25">
      <c r="AC80340" s="379"/>
    </row>
    <row r="80341" spans="29:29" x14ac:dyDescent="0.25">
      <c r="AC80341" s="379"/>
    </row>
    <row r="80342" spans="29:29" x14ac:dyDescent="0.25">
      <c r="AC80342" s="379"/>
    </row>
    <row r="80343" spans="29:29" x14ac:dyDescent="0.25">
      <c r="AC80343" s="379"/>
    </row>
    <row r="80344" spans="29:29" x14ac:dyDescent="0.25">
      <c r="AC80344" s="379"/>
    </row>
    <row r="80345" spans="29:29" x14ac:dyDescent="0.25">
      <c r="AC80345" s="379"/>
    </row>
    <row r="80346" spans="29:29" x14ac:dyDescent="0.25">
      <c r="AC80346" s="379"/>
    </row>
    <row r="80347" spans="29:29" x14ac:dyDescent="0.25">
      <c r="AC80347" s="379"/>
    </row>
    <row r="80348" spans="29:29" x14ac:dyDescent="0.25">
      <c r="AC80348" s="379"/>
    </row>
    <row r="80349" spans="29:29" x14ac:dyDescent="0.25">
      <c r="AC80349" s="379"/>
    </row>
    <row r="80350" spans="29:29" x14ac:dyDescent="0.25">
      <c r="AC80350" s="379"/>
    </row>
    <row r="80351" spans="29:29" x14ac:dyDescent="0.25">
      <c r="AC80351" s="379"/>
    </row>
    <row r="80352" spans="29:29" x14ac:dyDescent="0.25">
      <c r="AC80352" s="379"/>
    </row>
    <row r="80353" spans="29:29" x14ac:dyDescent="0.25">
      <c r="AC80353" s="379"/>
    </row>
    <row r="80354" spans="29:29" x14ac:dyDescent="0.25">
      <c r="AC80354" s="379"/>
    </row>
    <row r="80355" spans="29:29" x14ac:dyDescent="0.25">
      <c r="AC80355" s="379"/>
    </row>
    <row r="80356" spans="29:29" x14ac:dyDescent="0.25">
      <c r="AC80356" s="379"/>
    </row>
    <row r="80357" spans="29:29" x14ac:dyDescent="0.25">
      <c r="AC80357" s="379"/>
    </row>
    <row r="80358" spans="29:29" x14ac:dyDescent="0.25">
      <c r="AC80358" s="379"/>
    </row>
    <row r="80359" spans="29:29" x14ac:dyDescent="0.25">
      <c r="AC80359" s="379"/>
    </row>
    <row r="80360" spans="29:29" x14ac:dyDescent="0.25">
      <c r="AC80360" s="379"/>
    </row>
    <row r="80361" spans="29:29" x14ac:dyDescent="0.25">
      <c r="AC80361" s="379"/>
    </row>
    <row r="80362" spans="29:29" x14ac:dyDescent="0.25">
      <c r="AC80362" s="379"/>
    </row>
    <row r="80363" spans="29:29" x14ac:dyDescent="0.25">
      <c r="AC80363" s="379"/>
    </row>
    <row r="80364" spans="29:29" x14ac:dyDescent="0.25">
      <c r="AC80364" s="379"/>
    </row>
    <row r="80365" spans="29:29" x14ac:dyDescent="0.25">
      <c r="AC80365" s="379"/>
    </row>
    <row r="80366" spans="29:29" x14ac:dyDescent="0.25">
      <c r="AC80366" s="379"/>
    </row>
    <row r="80367" spans="29:29" x14ac:dyDescent="0.25">
      <c r="AC80367" s="379"/>
    </row>
    <row r="80368" spans="29:29" x14ac:dyDescent="0.25">
      <c r="AC80368" s="379"/>
    </row>
    <row r="80369" spans="29:29" x14ac:dyDescent="0.25">
      <c r="AC80369" s="379"/>
    </row>
    <row r="80370" spans="29:29" x14ac:dyDescent="0.25">
      <c r="AC80370" s="379"/>
    </row>
    <row r="80371" spans="29:29" x14ac:dyDescent="0.25">
      <c r="AC80371" s="379"/>
    </row>
    <row r="80372" spans="29:29" x14ac:dyDescent="0.25">
      <c r="AC80372" s="379"/>
    </row>
    <row r="80373" spans="29:29" x14ac:dyDescent="0.25">
      <c r="AC80373" s="379"/>
    </row>
    <row r="80374" spans="29:29" x14ac:dyDescent="0.25">
      <c r="AC80374" s="379"/>
    </row>
    <row r="80375" spans="29:29" x14ac:dyDescent="0.25">
      <c r="AC80375" s="379"/>
    </row>
    <row r="80376" spans="29:29" x14ac:dyDescent="0.25">
      <c r="AC80376" s="379"/>
    </row>
    <row r="80377" spans="29:29" x14ac:dyDescent="0.25">
      <c r="AC80377" s="379"/>
    </row>
    <row r="80378" spans="29:29" x14ac:dyDescent="0.25">
      <c r="AC80378" s="379"/>
    </row>
    <row r="80379" spans="29:29" x14ac:dyDescent="0.25">
      <c r="AC80379" s="379"/>
    </row>
    <row r="80380" spans="29:29" x14ac:dyDescent="0.25">
      <c r="AC80380" s="379"/>
    </row>
    <row r="80381" spans="29:29" x14ac:dyDescent="0.25">
      <c r="AC80381" s="379"/>
    </row>
    <row r="80382" spans="29:29" x14ac:dyDescent="0.25">
      <c r="AC80382" s="379"/>
    </row>
    <row r="80383" spans="29:29" x14ac:dyDescent="0.25">
      <c r="AC80383" s="379"/>
    </row>
    <row r="80384" spans="29:29" x14ac:dyDescent="0.25">
      <c r="AC80384" s="379"/>
    </row>
    <row r="80385" spans="29:29" x14ac:dyDescent="0.25">
      <c r="AC80385" s="379"/>
    </row>
    <row r="80386" spans="29:29" x14ac:dyDescent="0.25">
      <c r="AC80386" s="379"/>
    </row>
    <row r="80387" spans="29:29" x14ac:dyDescent="0.25">
      <c r="AC80387" s="379"/>
    </row>
    <row r="80388" spans="29:29" x14ac:dyDescent="0.25">
      <c r="AC80388" s="379"/>
    </row>
    <row r="80389" spans="29:29" x14ac:dyDescent="0.25">
      <c r="AC80389" s="379"/>
    </row>
    <row r="80390" spans="29:29" x14ac:dyDescent="0.25">
      <c r="AC80390" s="379"/>
    </row>
    <row r="80391" spans="29:29" x14ac:dyDescent="0.25">
      <c r="AC80391" s="379"/>
    </row>
    <row r="80392" spans="29:29" x14ac:dyDescent="0.25">
      <c r="AC80392" s="379"/>
    </row>
    <row r="80393" spans="29:29" x14ac:dyDescent="0.25">
      <c r="AC80393" s="379"/>
    </row>
    <row r="80394" spans="29:29" x14ac:dyDescent="0.25">
      <c r="AC80394" s="379"/>
    </row>
    <row r="80395" spans="29:29" x14ac:dyDescent="0.25">
      <c r="AC80395" s="379"/>
    </row>
    <row r="80396" spans="29:29" x14ac:dyDescent="0.25">
      <c r="AC80396" s="379"/>
    </row>
    <row r="80397" spans="29:29" x14ac:dyDescent="0.25">
      <c r="AC80397" s="379"/>
    </row>
    <row r="80398" spans="29:29" x14ac:dyDescent="0.25">
      <c r="AC80398" s="379"/>
    </row>
    <row r="80399" spans="29:29" x14ac:dyDescent="0.25">
      <c r="AC80399" s="379"/>
    </row>
    <row r="80400" spans="29:29" x14ac:dyDescent="0.25">
      <c r="AC80400" s="379"/>
    </row>
    <row r="80401" spans="29:29" x14ac:dyDescent="0.25">
      <c r="AC80401" s="379"/>
    </row>
    <row r="80402" spans="29:29" x14ac:dyDescent="0.25">
      <c r="AC80402" s="379"/>
    </row>
    <row r="80403" spans="29:29" x14ac:dyDescent="0.25">
      <c r="AC80403" s="379"/>
    </row>
    <row r="80404" spans="29:29" x14ac:dyDescent="0.25">
      <c r="AC80404" s="379"/>
    </row>
    <row r="80405" spans="29:29" x14ac:dyDescent="0.25">
      <c r="AC80405" s="379"/>
    </row>
    <row r="80406" spans="29:29" x14ac:dyDescent="0.25">
      <c r="AC80406" s="379"/>
    </row>
    <row r="80407" spans="29:29" x14ac:dyDescent="0.25">
      <c r="AC80407" s="379"/>
    </row>
    <row r="80408" spans="29:29" x14ac:dyDescent="0.25">
      <c r="AC80408" s="379"/>
    </row>
    <row r="80409" spans="29:29" x14ac:dyDescent="0.25">
      <c r="AC80409" s="379"/>
    </row>
    <row r="80410" spans="29:29" x14ac:dyDescent="0.25">
      <c r="AC80410" s="379"/>
    </row>
    <row r="80411" spans="29:29" x14ac:dyDescent="0.25">
      <c r="AC80411" s="379"/>
    </row>
    <row r="80412" spans="29:29" x14ac:dyDescent="0.25">
      <c r="AC80412" s="379"/>
    </row>
    <row r="80413" spans="29:29" x14ac:dyDescent="0.25">
      <c r="AC80413" s="379"/>
    </row>
    <row r="80414" spans="29:29" x14ac:dyDescent="0.25">
      <c r="AC80414" s="379"/>
    </row>
    <row r="80415" spans="29:29" x14ac:dyDescent="0.25">
      <c r="AC80415" s="379"/>
    </row>
    <row r="80416" spans="29:29" x14ac:dyDescent="0.25">
      <c r="AC80416" s="379"/>
    </row>
    <row r="80417" spans="29:29" x14ac:dyDescent="0.25">
      <c r="AC80417" s="379"/>
    </row>
    <row r="80418" spans="29:29" x14ac:dyDescent="0.25">
      <c r="AC80418" s="379"/>
    </row>
    <row r="80419" spans="29:29" x14ac:dyDescent="0.25">
      <c r="AC80419" s="379"/>
    </row>
    <row r="80420" spans="29:29" x14ac:dyDescent="0.25">
      <c r="AC80420" s="379"/>
    </row>
    <row r="80421" spans="29:29" x14ac:dyDescent="0.25">
      <c r="AC80421" s="379"/>
    </row>
    <row r="80422" spans="29:29" x14ac:dyDescent="0.25">
      <c r="AC80422" s="379"/>
    </row>
    <row r="80423" spans="29:29" x14ac:dyDescent="0.25">
      <c r="AC80423" s="379"/>
    </row>
    <row r="80424" spans="29:29" x14ac:dyDescent="0.25">
      <c r="AC80424" s="379"/>
    </row>
    <row r="80425" spans="29:29" x14ac:dyDescent="0.25">
      <c r="AC80425" s="379"/>
    </row>
    <row r="80426" spans="29:29" x14ac:dyDescent="0.25">
      <c r="AC80426" s="379"/>
    </row>
    <row r="80427" spans="29:29" x14ac:dyDescent="0.25">
      <c r="AC80427" s="379"/>
    </row>
    <row r="80428" spans="29:29" x14ac:dyDescent="0.25">
      <c r="AC80428" s="379"/>
    </row>
    <row r="80429" spans="29:29" x14ac:dyDescent="0.25">
      <c r="AC80429" s="379"/>
    </row>
    <row r="80430" spans="29:29" x14ac:dyDescent="0.25">
      <c r="AC80430" s="379"/>
    </row>
    <row r="80431" spans="29:29" x14ac:dyDescent="0.25">
      <c r="AC80431" s="379"/>
    </row>
    <row r="80432" spans="29:29" x14ac:dyDescent="0.25">
      <c r="AC80432" s="379"/>
    </row>
    <row r="80433" spans="29:29" x14ac:dyDescent="0.25">
      <c r="AC80433" s="379"/>
    </row>
    <row r="80434" spans="29:29" x14ac:dyDescent="0.25">
      <c r="AC80434" s="379"/>
    </row>
    <row r="80435" spans="29:29" x14ac:dyDescent="0.25">
      <c r="AC80435" s="379"/>
    </row>
    <row r="80436" spans="29:29" x14ac:dyDescent="0.25">
      <c r="AC80436" s="379"/>
    </row>
    <row r="80437" spans="29:29" x14ac:dyDescent="0.25">
      <c r="AC80437" s="379"/>
    </row>
    <row r="80438" spans="29:29" x14ac:dyDescent="0.25">
      <c r="AC80438" s="379"/>
    </row>
    <row r="80439" spans="29:29" x14ac:dyDescent="0.25">
      <c r="AC80439" s="379"/>
    </row>
    <row r="80440" spans="29:29" x14ac:dyDescent="0.25">
      <c r="AC80440" s="379"/>
    </row>
    <row r="80441" spans="29:29" x14ac:dyDescent="0.25">
      <c r="AC80441" s="379"/>
    </row>
    <row r="80442" spans="29:29" x14ac:dyDescent="0.25">
      <c r="AC80442" s="379"/>
    </row>
    <row r="80443" spans="29:29" x14ac:dyDescent="0.25">
      <c r="AC80443" s="379"/>
    </row>
    <row r="80444" spans="29:29" x14ac:dyDescent="0.25">
      <c r="AC80444" s="379"/>
    </row>
    <row r="80445" spans="29:29" x14ac:dyDescent="0.25">
      <c r="AC80445" s="379"/>
    </row>
    <row r="80446" spans="29:29" x14ac:dyDescent="0.25">
      <c r="AC80446" s="379"/>
    </row>
    <row r="80447" spans="29:29" x14ac:dyDescent="0.25">
      <c r="AC80447" s="379"/>
    </row>
    <row r="80448" spans="29:29" x14ac:dyDescent="0.25">
      <c r="AC80448" s="379"/>
    </row>
    <row r="80449" spans="29:29" x14ac:dyDescent="0.25">
      <c r="AC80449" s="379"/>
    </row>
    <row r="80450" spans="29:29" x14ac:dyDescent="0.25">
      <c r="AC80450" s="379"/>
    </row>
    <row r="80451" spans="29:29" x14ac:dyDescent="0.25">
      <c r="AC80451" s="379"/>
    </row>
    <row r="80452" spans="29:29" x14ac:dyDescent="0.25">
      <c r="AC80452" s="379"/>
    </row>
    <row r="80453" spans="29:29" x14ac:dyDescent="0.25">
      <c r="AC80453" s="379"/>
    </row>
    <row r="80454" spans="29:29" x14ac:dyDescent="0.25">
      <c r="AC80454" s="379"/>
    </row>
    <row r="80455" spans="29:29" x14ac:dyDescent="0.25">
      <c r="AC80455" s="379"/>
    </row>
    <row r="80456" spans="29:29" x14ac:dyDescent="0.25">
      <c r="AC80456" s="379"/>
    </row>
    <row r="80457" spans="29:29" x14ac:dyDescent="0.25">
      <c r="AC80457" s="379"/>
    </row>
    <row r="80458" spans="29:29" x14ac:dyDescent="0.25">
      <c r="AC80458" s="379"/>
    </row>
    <row r="80459" spans="29:29" x14ac:dyDescent="0.25">
      <c r="AC80459" s="379"/>
    </row>
    <row r="80460" spans="29:29" x14ac:dyDescent="0.25">
      <c r="AC80460" s="379"/>
    </row>
    <row r="80461" spans="29:29" x14ac:dyDescent="0.25">
      <c r="AC80461" s="379"/>
    </row>
    <row r="80462" spans="29:29" x14ac:dyDescent="0.25">
      <c r="AC80462" s="379"/>
    </row>
    <row r="80463" spans="29:29" x14ac:dyDescent="0.25">
      <c r="AC80463" s="379"/>
    </row>
    <row r="80464" spans="29:29" x14ac:dyDescent="0.25">
      <c r="AC80464" s="379"/>
    </row>
    <row r="80465" spans="29:29" x14ac:dyDescent="0.25">
      <c r="AC80465" s="379"/>
    </row>
    <row r="80466" spans="29:29" x14ac:dyDescent="0.25">
      <c r="AC80466" s="379"/>
    </row>
    <row r="80467" spans="29:29" x14ac:dyDescent="0.25">
      <c r="AC80467" s="379"/>
    </row>
    <row r="80468" spans="29:29" x14ac:dyDescent="0.25">
      <c r="AC80468" s="379"/>
    </row>
    <row r="80469" spans="29:29" x14ac:dyDescent="0.25">
      <c r="AC80469" s="379"/>
    </row>
    <row r="80470" spans="29:29" x14ac:dyDescent="0.25">
      <c r="AC80470" s="379"/>
    </row>
    <row r="80471" spans="29:29" x14ac:dyDescent="0.25">
      <c r="AC80471" s="379"/>
    </row>
    <row r="80472" spans="29:29" x14ac:dyDescent="0.25">
      <c r="AC80472" s="379"/>
    </row>
    <row r="80473" spans="29:29" x14ac:dyDescent="0.25">
      <c r="AC80473" s="379"/>
    </row>
    <row r="80474" spans="29:29" x14ac:dyDescent="0.25">
      <c r="AC80474" s="379"/>
    </row>
    <row r="80475" spans="29:29" x14ac:dyDescent="0.25">
      <c r="AC80475" s="379"/>
    </row>
    <row r="80476" spans="29:29" x14ac:dyDescent="0.25">
      <c r="AC80476" s="379"/>
    </row>
    <row r="80477" spans="29:29" x14ac:dyDescent="0.25">
      <c r="AC80477" s="379"/>
    </row>
    <row r="80478" spans="29:29" x14ac:dyDescent="0.25">
      <c r="AC80478" s="379"/>
    </row>
    <row r="80479" spans="29:29" x14ac:dyDescent="0.25">
      <c r="AC80479" s="379"/>
    </row>
    <row r="80480" spans="29:29" x14ac:dyDescent="0.25">
      <c r="AC80480" s="379"/>
    </row>
    <row r="80481" spans="29:29" x14ac:dyDescent="0.25">
      <c r="AC80481" s="379"/>
    </row>
    <row r="80482" spans="29:29" x14ac:dyDescent="0.25">
      <c r="AC80482" s="379"/>
    </row>
    <row r="80483" spans="29:29" x14ac:dyDescent="0.25">
      <c r="AC80483" s="379"/>
    </row>
    <row r="80484" spans="29:29" x14ac:dyDescent="0.25">
      <c r="AC80484" s="379"/>
    </row>
    <row r="80485" spans="29:29" x14ac:dyDescent="0.25">
      <c r="AC80485" s="379"/>
    </row>
    <row r="80486" spans="29:29" x14ac:dyDescent="0.25">
      <c r="AC80486" s="379"/>
    </row>
    <row r="80487" spans="29:29" x14ac:dyDescent="0.25">
      <c r="AC80487" s="379"/>
    </row>
    <row r="80488" spans="29:29" x14ac:dyDescent="0.25">
      <c r="AC80488" s="379"/>
    </row>
    <row r="80489" spans="29:29" x14ac:dyDescent="0.25">
      <c r="AC80489" s="379"/>
    </row>
    <row r="80490" spans="29:29" x14ac:dyDescent="0.25">
      <c r="AC80490" s="379"/>
    </row>
    <row r="80491" spans="29:29" x14ac:dyDescent="0.25">
      <c r="AC80491" s="379"/>
    </row>
    <row r="80492" spans="29:29" x14ac:dyDescent="0.25">
      <c r="AC80492" s="379"/>
    </row>
    <row r="80493" spans="29:29" x14ac:dyDescent="0.25">
      <c r="AC80493" s="379"/>
    </row>
    <row r="80494" spans="29:29" x14ac:dyDescent="0.25">
      <c r="AC80494" s="379"/>
    </row>
    <row r="80495" spans="29:29" x14ac:dyDescent="0.25">
      <c r="AC80495" s="379"/>
    </row>
    <row r="80496" spans="29:29" x14ac:dyDescent="0.25">
      <c r="AC80496" s="379"/>
    </row>
    <row r="80497" spans="29:29" x14ac:dyDescent="0.25">
      <c r="AC80497" s="379"/>
    </row>
    <row r="80498" spans="29:29" x14ac:dyDescent="0.25">
      <c r="AC80498" s="379"/>
    </row>
    <row r="80499" spans="29:29" x14ac:dyDescent="0.25">
      <c r="AC80499" s="379"/>
    </row>
    <row r="80500" spans="29:29" x14ac:dyDescent="0.25">
      <c r="AC80500" s="379"/>
    </row>
    <row r="80501" spans="29:29" x14ac:dyDescent="0.25">
      <c r="AC80501" s="379"/>
    </row>
    <row r="80502" spans="29:29" x14ac:dyDescent="0.25">
      <c r="AC80502" s="379"/>
    </row>
    <row r="80503" spans="29:29" x14ac:dyDescent="0.25">
      <c r="AC80503" s="379"/>
    </row>
    <row r="80504" spans="29:29" x14ac:dyDescent="0.25">
      <c r="AC80504" s="379"/>
    </row>
    <row r="80505" spans="29:29" x14ac:dyDescent="0.25">
      <c r="AC80505" s="379"/>
    </row>
    <row r="80506" spans="29:29" x14ac:dyDescent="0.25">
      <c r="AC80506" s="379"/>
    </row>
    <row r="80507" spans="29:29" x14ac:dyDescent="0.25">
      <c r="AC80507" s="379"/>
    </row>
    <row r="80508" spans="29:29" x14ac:dyDescent="0.25">
      <c r="AC80508" s="379"/>
    </row>
    <row r="80509" spans="29:29" x14ac:dyDescent="0.25">
      <c r="AC80509" s="379"/>
    </row>
    <row r="80510" spans="29:29" x14ac:dyDescent="0.25">
      <c r="AC80510" s="379"/>
    </row>
    <row r="80511" spans="29:29" x14ac:dyDescent="0.25">
      <c r="AC80511" s="379"/>
    </row>
    <row r="80512" spans="29:29" x14ac:dyDescent="0.25">
      <c r="AC80512" s="379"/>
    </row>
    <row r="80513" spans="29:29" x14ac:dyDescent="0.25">
      <c r="AC80513" s="379"/>
    </row>
    <row r="80514" spans="29:29" x14ac:dyDescent="0.25">
      <c r="AC80514" s="379"/>
    </row>
    <row r="80515" spans="29:29" x14ac:dyDescent="0.25">
      <c r="AC80515" s="379"/>
    </row>
    <row r="80516" spans="29:29" x14ac:dyDescent="0.25">
      <c r="AC80516" s="379"/>
    </row>
    <row r="80517" spans="29:29" x14ac:dyDescent="0.25">
      <c r="AC80517" s="379"/>
    </row>
    <row r="80518" spans="29:29" x14ac:dyDescent="0.25">
      <c r="AC80518" s="379"/>
    </row>
    <row r="80519" spans="29:29" x14ac:dyDescent="0.25">
      <c r="AC80519" s="379"/>
    </row>
    <row r="80520" spans="29:29" x14ac:dyDescent="0.25">
      <c r="AC80520" s="379"/>
    </row>
    <row r="80521" spans="29:29" x14ac:dyDescent="0.25">
      <c r="AC80521" s="379"/>
    </row>
    <row r="80522" spans="29:29" x14ac:dyDescent="0.25">
      <c r="AC80522" s="379"/>
    </row>
    <row r="80523" spans="29:29" x14ac:dyDescent="0.25">
      <c r="AC80523" s="379"/>
    </row>
    <row r="80524" spans="29:29" x14ac:dyDescent="0.25">
      <c r="AC80524" s="379"/>
    </row>
    <row r="80525" spans="29:29" x14ac:dyDescent="0.25">
      <c r="AC80525" s="379"/>
    </row>
    <row r="80526" spans="29:29" x14ac:dyDescent="0.25">
      <c r="AC80526" s="379"/>
    </row>
    <row r="80527" spans="29:29" x14ac:dyDescent="0.25">
      <c r="AC80527" s="379"/>
    </row>
    <row r="80528" spans="29:29" x14ac:dyDescent="0.25">
      <c r="AC80528" s="379"/>
    </row>
    <row r="80529" spans="29:29" x14ac:dyDescent="0.25">
      <c r="AC80529" s="379"/>
    </row>
    <row r="80530" spans="29:29" x14ac:dyDescent="0.25">
      <c r="AC80530" s="379"/>
    </row>
    <row r="80531" spans="29:29" x14ac:dyDescent="0.25">
      <c r="AC80531" s="379"/>
    </row>
    <row r="80532" spans="29:29" x14ac:dyDescent="0.25">
      <c r="AC80532" s="379"/>
    </row>
    <row r="80533" spans="29:29" x14ac:dyDescent="0.25">
      <c r="AC80533" s="379"/>
    </row>
    <row r="80534" spans="29:29" x14ac:dyDescent="0.25">
      <c r="AC80534" s="379"/>
    </row>
    <row r="80535" spans="29:29" x14ac:dyDescent="0.25">
      <c r="AC80535" s="379"/>
    </row>
    <row r="80536" spans="29:29" x14ac:dyDescent="0.25">
      <c r="AC80536" s="379"/>
    </row>
    <row r="80537" spans="29:29" x14ac:dyDescent="0.25">
      <c r="AC80537" s="379"/>
    </row>
    <row r="80538" spans="29:29" x14ac:dyDescent="0.25">
      <c r="AC80538" s="379"/>
    </row>
    <row r="80539" spans="29:29" x14ac:dyDescent="0.25">
      <c r="AC80539" s="379"/>
    </row>
    <row r="80540" spans="29:29" x14ac:dyDescent="0.25">
      <c r="AC80540" s="379"/>
    </row>
    <row r="80541" spans="29:29" x14ac:dyDescent="0.25">
      <c r="AC80541" s="379"/>
    </row>
    <row r="80542" spans="29:29" x14ac:dyDescent="0.25">
      <c r="AC80542" s="379"/>
    </row>
    <row r="80543" spans="29:29" x14ac:dyDescent="0.25">
      <c r="AC80543" s="379"/>
    </row>
    <row r="80544" spans="29:29" x14ac:dyDescent="0.25">
      <c r="AC80544" s="379"/>
    </row>
    <row r="80545" spans="29:29" x14ac:dyDescent="0.25">
      <c r="AC80545" s="379"/>
    </row>
    <row r="80546" spans="29:29" x14ac:dyDescent="0.25">
      <c r="AC80546" s="379"/>
    </row>
    <row r="80547" spans="29:29" x14ac:dyDescent="0.25">
      <c r="AC80547" s="379"/>
    </row>
    <row r="80548" spans="29:29" x14ac:dyDescent="0.25">
      <c r="AC80548" s="379"/>
    </row>
    <row r="80549" spans="29:29" x14ac:dyDescent="0.25">
      <c r="AC80549" s="379"/>
    </row>
    <row r="80550" spans="29:29" x14ac:dyDescent="0.25">
      <c r="AC80550" s="379"/>
    </row>
    <row r="80551" spans="29:29" x14ac:dyDescent="0.25">
      <c r="AC80551" s="379"/>
    </row>
    <row r="80552" spans="29:29" x14ac:dyDescent="0.25">
      <c r="AC80552" s="379"/>
    </row>
    <row r="80553" spans="29:29" x14ac:dyDescent="0.25">
      <c r="AC80553" s="379"/>
    </row>
    <row r="80554" spans="29:29" x14ac:dyDescent="0.25">
      <c r="AC80554" s="379"/>
    </row>
    <row r="80555" spans="29:29" x14ac:dyDescent="0.25">
      <c r="AC80555" s="379"/>
    </row>
    <row r="80556" spans="29:29" x14ac:dyDescent="0.25">
      <c r="AC80556" s="379"/>
    </row>
    <row r="80557" spans="29:29" x14ac:dyDescent="0.25">
      <c r="AC80557" s="379"/>
    </row>
    <row r="80558" spans="29:29" x14ac:dyDescent="0.25">
      <c r="AC80558" s="379"/>
    </row>
    <row r="80559" spans="29:29" x14ac:dyDescent="0.25">
      <c r="AC80559" s="379"/>
    </row>
    <row r="80560" spans="29:29" x14ac:dyDescent="0.25">
      <c r="AC80560" s="379"/>
    </row>
    <row r="80561" spans="29:29" x14ac:dyDescent="0.25">
      <c r="AC80561" s="379"/>
    </row>
    <row r="80562" spans="29:29" x14ac:dyDescent="0.25">
      <c r="AC80562" s="379"/>
    </row>
    <row r="80563" spans="29:29" x14ac:dyDescent="0.25">
      <c r="AC80563" s="379"/>
    </row>
    <row r="80564" spans="29:29" x14ac:dyDescent="0.25">
      <c r="AC80564" s="379"/>
    </row>
    <row r="80565" spans="29:29" x14ac:dyDescent="0.25">
      <c r="AC80565" s="379"/>
    </row>
    <row r="80566" spans="29:29" x14ac:dyDescent="0.25">
      <c r="AC80566" s="379"/>
    </row>
    <row r="80567" spans="29:29" x14ac:dyDescent="0.25">
      <c r="AC80567" s="379"/>
    </row>
    <row r="80568" spans="29:29" x14ac:dyDescent="0.25">
      <c r="AC80568" s="379"/>
    </row>
    <row r="80569" spans="29:29" x14ac:dyDescent="0.25">
      <c r="AC80569" s="379"/>
    </row>
    <row r="80570" spans="29:29" x14ac:dyDescent="0.25">
      <c r="AC80570" s="379"/>
    </row>
    <row r="80571" spans="29:29" x14ac:dyDescent="0.25">
      <c r="AC80571" s="379"/>
    </row>
    <row r="80572" spans="29:29" x14ac:dyDescent="0.25">
      <c r="AC80572" s="379"/>
    </row>
    <row r="80573" spans="29:29" x14ac:dyDescent="0.25">
      <c r="AC80573" s="379"/>
    </row>
    <row r="80574" spans="29:29" x14ac:dyDescent="0.25">
      <c r="AC80574" s="379"/>
    </row>
    <row r="80575" spans="29:29" x14ac:dyDescent="0.25">
      <c r="AC80575" s="379"/>
    </row>
    <row r="80576" spans="29:29" x14ac:dyDescent="0.25">
      <c r="AC80576" s="379"/>
    </row>
    <row r="80577" spans="29:29" x14ac:dyDescent="0.25">
      <c r="AC80577" s="379"/>
    </row>
    <row r="80578" spans="29:29" x14ac:dyDescent="0.25">
      <c r="AC80578" s="379"/>
    </row>
    <row r="80579" spans="29:29" x14ac:dyDescent="0.25">
      <c r="AC80579" s="379"/>
    </row>
    <row r="80580" spans="29:29" x14ac:dyDescent="0.25">
      <c r="AC80580" s="379"/>
    </row>
    <row r="80581" spans="29:29" x14ac:dyDescent="0.25">
      <c r="AC80581" s="379"/>
    </row>
    <row r="80582" spans="29:29" x14ac:dyDescent="0.25">
      <c r="AC80582" s="379"/>
    </row>
    <row r="80583" spans="29:29" x14ac:dyDescent="0.25">
      <c r="AC80583" s="379"/>
    </row>
    <row r="80584" spans="29:29" x14ac:dyDescent="0.25">
      <c r="AC80584" s="379"/>
    </row>
    <row r="80585" spans="29:29" x14ac:dyDescent="0.25">
      <c r="AC80585" s="379"/>
    </row>
    <row r="80586" spans="29:29" x14ac:dyDescent="0.25">
      <c r="AC80586" s="379"/>
    </row>
    <row r="80587" spans="29:29" x14ac:dyDescent="0.25">
      <c r="AC80587" s="379"/>
    </row>
    <row r="80588" spans="29:29" x14ac:dyDescent="0.25">
      <c r="AC80588" s="379"/>
    </row>
    <row r="80589" spans="29:29" x14ac:dyDescent="0.25">
      <c r="AC80589" s="379"/>
    </row>
    <row r="80590" spans="29:29" x14ac:dyDescent="0.25">
      <c r="AC80590" s="379"/>
    </row>
    <row r="80591" spans="29:29" x14ac:dyDescent="0.25">
      <c r="AC80591" s="379"/>
    </row>
    <row r="80592" spans="29:29" x14ac:dyDescent="0.25">
      <c r="AC80592" s="379"/>
    </row>
    <row r="80593" spans="29:29" x14ac:dyDescent="0.25">
      <c r="AC80593" s="379"/>
    </row>
    <row r="80594" spans="29:29" x14ac:dyDescent="0.25">
      <c r="AC80594" s="379"/>
    </row>
    <row r="80595" spans="29:29" x14ac:dyDescent="0.25">
      <c r="AC80595" s="379"/>
    </row>
    <row r="80596" spans="29:29" x14ac:dyDescent="0.25">
      <c r="AC80596" s="379"/>
    </row>
    <row r="80597" spans="29:29" x14ac:dyDescent="0.25">
      <c r="AC80597" s="379"/>
    </row>
    <row r="80598" spans="29:29" x14ac:dyDescent="0.25">
      <c r="AC80598" s="379"/>
    </row>
    <row r="80599" spans="29:29" x14ac:dyDescent="0.25">
      <c r="AC80599" s="379"/>
    </row>
    <row r="80600" spans="29:29" x14ac:dyDescent="0.25">
      <c r="AC80600" s="379"/>
    </row>
    <row r="80601" spans="29:29" x14ac:dyDescent="0.25">
      <c r="AC80601" s="379"/>
    </row>
    <row r="80602" spans="29:29" x14ac:dyDescent="0.25">
      <c r="AC80602" s="379"/>
    </row>
    <row r="80603" spans="29:29" x14ac:dyDescent="0.25">
      <c r="AC80603" s="379"/>
    </row>
    <row r="80604" spans="29:29" x14ac:dyDescent="0.25">
      <c r="AC80604" s="379"/>
    </row>
    <row r="80605" spans="29:29" x14ac:dyDescent="0.25">
      <c r="AC80605" s="379"/>
    </row>
    <row r="80606" spans="29:29" x14ac:dyDescent="0.25">
      <c r="AC80606" s="379"/>
    </row>
    <row r="80607" spans="29:29" x14ac:dyDescent="0.25">
      <c r="AC80607" s="379"/>
    </row>
    <row r="80608" spans="29:29" x14ac:dyDescent="0.25">
      <c r="AC80608" s="379"/>
    </row>
    <row r="80609" spans="29:29" x14ac:dyDescent="0.25">
      <c r="AC80609" s="379"/>
    </row>
    <row r="80610" spans="29:29" x14ac:dyDescent="0.25">
      <c r="AC80610" s="379"/>
    </row>
    <row r="80611" spans="29:29" x14ac:dyDescent="0.25">
      <c r="AC80611" s="379"/>
    </row>
    <row r="80612" spans="29:29" x14ac:dyDescent="0.25">
      <c r="AC80612" s="379"/>
    </row>
    <row r="80613" spans="29:29" x14ac:dyDescent="0.25">
      <c r="AC80613" s="379"/>
    </row>
    <row r="80614" spans="29:29" x14ac:dyDescent="0.25">
      <c r="AC80614" s="379"/>
    </row>
    <row r="80615" spans="29:29" x14ac:dyDescent="0.25">
      <c r="AC80615" s="379"/>
    </row>
    <row r="80616" spans="29:29" x14ac:dyDescent="0.25">
      <c r="AC80616" s="379"/>
    </row>
    <row r="80617" spans="29:29" x14ac:dyDescent="0.25">
      <c r="AC80617" s="379"/>
    </row>
    <row r="80618" spans="29:29" x14ac:dyDescent="0.25">
      <c r="AC80618" s="379"/>
    </row>
    <row r="80619" spans="29:29" x14ac:dyDescent="0.25">
      <c r="AC80619" s="379"/>
    </row>
    <row r="80620" spans="29:29" x14ac:dyDescent="0.25">
      <c r="AC80620" s="379"/>
    </row>
    <row r="80621" spans="29:29" x14ac:dyDescent="0.25">
      <c r="AC80621" s="379"/>
    </row>
    <row r="80622" spans="29:29" x14ac:dyDescent="0.25">
      <c r="AC80622" s="379"/>
    </row>
    <row r="80623" spans="29:29" x14ac:dyDescent="0.25">
      <c r="AC80623" s="379"/>
    </row>
    <row r="80624" spans="29:29" x14ac:dyDescent="0.25">
      <c r="AC80624" s="379"/>
    </row>
    <row r="80625" spans="29:29" x14ac:dyDescent="0.25">
      <c r="AC80625" s="379"/>
    </row>
    <row r="80626" spans="29:29" x14ac:dyDescent="0.25">
      <c r="AC80626" s="379"/>
    </row>
    <row r="80627" spans="29:29" x14ac:dyDescent="0.25">
      <c r="AC80627" s="379"/>
    </row>
    <row r="80628" spans="29:29" x14ac:dyDescent="0.25">
      <c r="AC80628" s="379"/>
    </row>
    <row r="80629" spans="29:29" x14ac:dyDescent="0.25">
      <c r="AC80629" s="379"/>
    </row>
    <row r="80630" spans="29:29" x14ac:dyDescent="0.25">
      <c r="AC80630" s="379"/>
    </row>
    <row r="80631" spans="29:29" x14ac:dyDescent="0.25">
      <c r="AC80631" s="379"/>
    </row>
    <row r="80632" spans="29:29" x14ac:dyDescent="0.25">
      <c r="AC80632" s="379"/>
    </row>
    <row r="80633" spans="29:29" x14ac:dyDescent="0.25">
      <c r="AC80633" s="379"/>
    </row>
    <row r="80634" spans="29:29" x14ac:dyDescent="0.25">
      <c r="AC80634" s="379"/>
    </row>
    <row r="80635" spans="29:29" x14ac:dyDescent="0.25">
      <c r="AC80635" s="379"/>
    </row>
    <row r="80636" spans="29:29" x14ac:dyDescent="0.25">
      <c r="AC80636" s="379"/>
    </row>
    <row r="80637" spans="29:29" x14ac:dyDescent="0.25">
      <c r="AC80637" s="379"/>
    </row>
    <row r="80638" spans="29:29" x14ac:dyDescent="0.25">
      <c r="AC80638" s="379"/>
    </row>
    <row r="80639" spans="29:29" x14ac:dyDescent="0.25">
      <c r="AC80639" s="379"/>
    </row>
    <row r="80640" spans="29:29" x14ac:dyDescent="0.25">
      <c r="AC80640" s="379"/>
    </row>
    <row r="80641" spans="29:29" x14ac:dyDescent="0.25">
      <c r="AC80641" s="379"/>
    </row>
    <row r="80642" spans="29:29" x14ac:dyDescent="0.25">
      <c r="AC80642" s="379"/>
    </row>
    <row r="80643" spans="29:29" x14ac:dyDescent="0.25">
      <c r="AC80643" s="379"/>
    </row>
    <row r="80644" spans="29:29" x14ac:dyDescent="0.25">
      <c r="AC80644" s="379"/>
    </row>
    <row r="80645" spans="29:29" x14ac:dyDescent="0.25">
      <c r="AC80645" s="379"/>
    </row>
    <row r="80646" spans="29:29" x14ac:dyDescent="0.25">
      <c r="AC80646" s="379"/>
    </row>
    <row r="80647" spans="29:29" x14ac:dyDescent="0.25">
      <c r="AC80647" s="379"/>
    </row>
    <row r="80648" spans="29:29" x14ac:dyDescent="0.25">
      <c r="AC80648" s="379"/>
    </row>
    <row r="80649" spans="29:29" x14ac:dyDescent="0.25">
      <c r="AC80649" s="379"/>
    </row>
    <row r="80650" spans="29:29" x14ac:dyDescent="0.25">
      <c r="AC80650" s="379"/>
    </row>
    <row r="80651" spans="29:29" x14ac:dyDescent="0.25">
      <c r="AC80651" s="379"/>
    </row>
    <row r="80652" spans="29:29" x14ac:dyDescent="0.25">
      <c r="AC80652" s="379"/>
    </row>
    <row r="80653" spans="29:29" x14ac:dyDescent="0.25">
      <c r="AC80653" s="379"/>
    </row>
    <row r="80654" spans="29:29" x14ac:dyDescent="0.25">
      <c r="AC80654" s="379"/>
    </row>
    <row r="80655" spans="29:29" x14ac:dyDescent="0.25">
      <c r="AC80655" s="379"/>
    </row>
    <row r="80656" spans="29:29" x14ac:dyDescent="0.25">
      <c r="AC80656" s="379"/>
    </row>
    <row r="80657" spans="29:29" x14ac:dyDescent="0.25">
      <c r="AC80657" s="379"/>
    </row>
    <row r="80658" spans="29:29" x14ac:dyDescent="0.25">
      <c r="AC80658" s="379"/>
    </row>
    <row r="80659" spans="29:29" x14ac:dyDescent="0.25">
      <c r="AC80659" s="379"/>
    </row>
    <row r="80660" spans="29:29" x14ac:dyDescent="0.25">
      <c r="AC80660" s="379"/>
    </row>
    <row r="80661" spans="29:29" x14ac:dyDescent="0.25">
      <c r="AC80661" s="379"/>
    </row>
    <row r="80662" spans="29:29" x14ac:dyDescent="0.25">
      <c r="AC80662" s="379"/>
    </row>
    <row r="80663" spans="29:29" x14ac:dyDescent="0.25">
      <c r="AC80663" s="379"/>
    </row>
    <row r="80664" spans="29:29" x14ac:dyDescent="0.25">
      <c r="AC80664" s="379"/>
    </row>
    <row r="80665" spans="29:29" x14ac:dyDescent="0.25">
      <c r="AC80665" s="379"/>
    </row>
    <row r="80666" spans="29:29" x14ac:dyDescent="0.25">
      <c r="AC80666" s="379"/>
    </row>
    <row r="80667" spans="29:29" x14ac:dyDescent="0.25">
      <c r="AC80667" s="379"/>
    </row>
    <row r="80668" spans="29:29" x14ac:dyDescent="0.25">
      <c r="AC80668" s="379"/>
    </row>
    <row r="80669" spans="29:29" x14ac:dyDescent="0.25">
      <c r="AC80669" s="379"/>
    </row>
    <row r="80670" spans="29:29" x14ac:dyDescent="0.25">
      <c r="AC80670" s="379"/>
    </row>
    <row r="80671" spans="29:29" x14ac:dyDescent="0.25">
      <c r="AC80671" s="379"/>
    </row>
    <row r="80672" spans="29:29" x14ac:dyDescent="0.25">
      <c r="AC80672" s="379"/>
    </row>
    <row r="80673" spans="29:29" x14ac:dyDescent="0.25">
      <c r="AC80673" s="379"/>
    </row>
    <row r="80674" spans="29:29" x14ac:dyDescent="0.25">
      <c r="AC80674" s="379"/>
    </row>
    <row r="80675" spans="29:29" x14ac:dyDescent="0.25">
      <c r="AC80675" s="379"/>
    </row>
    <row r="80676" spans="29:29" x14ac:dyDescent="0.25">
      <c r="AC80676" s="379"/>
    </row>
    <row r="80677" spans="29:29" x14ac:dyDescent="0.25">
      <c r="AC80677" s="379"/>
    </row>
    <row r="80678" spans="29:29" x14ac:dyDescent="0.25">
      <c r="AC80678" s="379"/>
    </row>
    <row r="80679" spans="29:29" x14ac:dyDescent="0.25">
      <c r="AC80679" s="379"/>
    </row>
    <row r="80680" spans="29:29" x14ac:dyDescent="0.25">
      <c r="AC80680" s="379"/>
    </row>
    <row r="80681" spans="29:29" x14ac:dyDescent="0.25">
      <c r="AC80681" s="379"/>
    </row>
    <row r="80682" spans="29:29" x14ac:dyDescent="0.25">
      <c r="AC80682" s="379"/>
    </row>
    <row r="80683" spans="29:29" x14ac:dyDescent="0.25">
      <c r="AC80683" s="379"/>
    </row>
    <row r="80684" spans="29:29" x14ac:dyDescent="0.25">
      <c r="AC80684" s="379"/>
    </row>
    <row r="80685" spans="29:29" x14ac:dyDescent="0.25">
      <c r="AC80685" s="379"/>
    </row>
    <row r="80686" spans="29:29" x14ac:dyDescent="0.25">
      <c r="AC80686" s="379"/>
    </row>
    <row r="80687" spans="29:29" x14ac:dyDescent="0.25">
      <c r="AC80687" s="379"/>
    </row>
    <row r="80688" spans="29:29" x14ac:dyDescent="0.25">
      <c r="AC80688" s="379"/>
    </row>
    <row r="80689" spans="29:29" x14ac:dyDescent="0.25">
      <c r="AC80689" s="379"/>
    </row>
    <row r="80690" spans="29:29" x14ac:dyDescent="0.25">
      <c r="AC80690" s="379"/>
    </row>
    <row r="80691" spans="29:29" x14ac:dyDescent="0.25">
      <c r="AC80691" s="379"/>
    </row>
    <row r="80692" spans="29:29" x14ac:dyDescent="0.25">
      <c r="AC80692" s="379"/>
    </row>
    <row r="80693" spans="29:29" x14ac:dyDescent="0.25">
      <c r="AC80693" s="379"/>
    </row>
    <row r="80694" spans="29:29" x14ac:dyDescent="0.25">
      <c r="AC80694" s="379"/>
    </row>
    <row r="80695" spans="29:29" x14ac:dyDescent="0.25">
      <c r="AC80695" s="379"/>
    </row>
    <row r="80696" spans="29:29" x14ac:dyDescent="0.25">
      <c r="AC80696" s="379"/>
    </row>
    <row r="80697" spans="29:29" x14ac:dyDescent="0.25">
      <c r="AC80697" s="379"/>
    </row>
    <row r="80698" spans="29:29" x14ac:dyDescent="0.25">
      <c r="AC80698" s="379"/>
    </row>
    <row r="80699" spans="29:29" x14ac:dyDescent="0.25">
      <c r="AC80699" s="379"/>
    </row>
    <row r="80700" spans="29:29" x14ac:dyDescent="0.25">
      <c r="AC80700" s="379"/>
    </row>
    <row r="80701" spans="29:29" x14ac:dyDescent="0.25">
      <c r="AC80701" s="379"/>
    </row>
    <row r="80702" spans="29:29" x14ac:dyDescent="0.25">
      <c r="AC80702" s="379"/>
    </row>
    <row r="80703" spans="29:29" x14ac:dyDescent="0.25">
      <c r="AC80703" s="379"/>
    </row>
    <row r="80704" spans="29:29" x14ac:dyDescent="0.25">
      <c r="AC80704" s="379"/>
    </row>
    <row r="80705" spans="29:29" x14ac:dyDescent="0.25">
      <c r="AC80705" s="379"/>
    </row>
    <row r="80706" spans="29:29" x14ac:dyDescent="0.25">
      <c r="AC80706" s="379"/>
    </row>
    <row r="80707" spans="29:29" x14ac:dyDescent="0.25">
      <c r="AC80707" s="379"/>
    </row>
    <row r="80708" spans="29:29" x14ac:dyDescent="0.25">
      <c r="AC80708" s="379"/>
    </row>
    <row r="80709" spans="29:29" x14ac:dyDescent="0.25">
      <c r="AC80709" s="379"/>
    </row>
    <row r="80710" spans="29:29" x14ac:dyDescent="0.25">
      <c r="AC80710" s="379"/>
    </row>
    <row r="80711" spans="29:29" x14ac:dyDescent="0.25">
      <c r="AC80711" s="379"/>
    </row>
    <row r="80712" spans="29:29" x14ac:dyDescent="0.25">
      <c r="AC80712" s="379"/>
    </row>
    <row r="80713" spans="29:29" x14ac:dyDescent="0.25">
      <c r="AC80713" s="379"/>
    </row>
    <row r="80714" spans="29:29" x14ac:dyDescent="0.25">
      <c r="AC80714" s="379"/>
    </row>
    <row r="80715" spans="29:29" x14ac:dyDescent="0.25">
      <c r="AC80715" s="379"/>
    </row>
    <row r="80716" spans="29:29" x14ac:dyDescent="0.25">
      <c r="AC80716" s="379"/>
    </row>
    <row r="80717" spans="29:29" x14ac:dyDescent="0.25">
      <c r="AC80717" s="379"/>
    </row>
    <row r="80718" spans="29:29" x14ac:dyDescent="0.25">
      <c r="AC80718" s="379"/>
    </row>
    <row r="80719" spans="29:29" x14ac:dyDescent="0.25">
      <c r="AC80719" s="379"/>
    </row>
    <row r="80720" spans="29:29" x14ac:dyDescent="0.25">
      <c r="AC80720" s="379"/>
    </row>
    <row r="80721" spans="29:29" x14ac:dyDescent="0.25">
      <c r="AC80721" s="379"/>
    </row>
    <row r="80722" spans="29:29" x14ac:dyDescent="0.25">
      <c r="AC80722" s="379"/>
    </row>
    <row r="80723" spans="29:29" x14ac:dyDescent="0.25">
      <c r="AC80723" s="379"/>
    </row>
    <row r="80724" spans="29:29" x14ac:dyDescent="0.25">
      <c r="AC80724" s="379"/>
    </row>
    <row r="80725" spans="29:29" x14ac:dyDescent="0.25">
      <c r="AC80725" s="379"/>
    </row>
    <row r="80726" spans="29:29" x14ac:dyDescent="0.25">
      <c r="AC80726" s="379"/>
    </row>
    <row r="80727" spans="29:29" x14ac:dyDescent="0.25">
      <c r="AC80727" s="379"/>
    </row>
    <row r="80728" spans="29:29" x14ac:dyDescent="0.25">
      <c r="AC80728" s="379"/>
    </row>
    <row r="80729" spans="29:29" x14ac:dyDescent="0.25">
      <c r="AC80729" s="379"/>
    </row>
    <row r="80730" spans="29:29" x14ac:dyDescent="0.25">
      <c r="AC80730" s="379"/>
    </row>
    <row r="80731" spans="29:29" x14ac:dyDescent="0.25">
      <c r="AC80731" s="379"/>
    </row>
    <row r="80732" spans="29:29" x14ac:dyDescent="0.25">
      <c r="AC80732" s="379"/>
    </row>
    <row r="80733" spans="29:29" x14ac:dyDescent="0.25">
      <c r="AC80733" s="379"/>
    </row>
    <row r="80734" spans="29:29" x14ac:dyDescent="0.25">
      <c r="AC80734" s="379"/>
    </row>
    <row r="80735" spans="29:29" x14ac:dyDescent="0.25">
      <c r="AC80735" s="379"/>
    </row>
    <row r="80736" spans="29:29" x14ac:dyDescent="0.25">
      <c r="AC80736" s="379"/>
    </row>
    <row r="80737" spans="29:29" x14ac:dyDescent="0.25">
      <c r="AC80737" s="379"/>
    </row>
    <row r="80738" spans="29:29" x14ac:dyDescent="0.25">
      <c r="AC80738" s="379"/>
    </row>
    <row r="80739" spans="29:29" x14ac:dyDescent="0.25">
      <c r="AC80739" s="379"/>
    </row>
    <row r="80740" spans="29:29" x14ac:dyDescent="0.25">
      <c r="AC80740" s="379"/>
    </row>
    <row r="80741" spans="29:29" x14ac:dyDescent="0.25">
      <c r="AC80741" s="379"/>
    </row>
    <row r="80742" spans="29:29" x14ac:dyDescent="0.25">
      <c r="AC80742" s="379"/>
    </row>
    <row r="80743" spans="29:29" x14ac:dyDescent="0.25">
      <c r="AC80743" s="379"/>
    </row>
    <row r="80744" spans="29:29" x14ac:dyDescent="0.25">
      <c r="AC80744" s="379"/>
    </row>
    <row r="80745" spans="29:29" x14ac:dyDescent="0.25">
      <c r="AC80745" s="379"/>
    </row>
    <row r="80746" spans="29:29" x14ac:dyDescent="0.25">
      <c r="AC80746" s="379"/>
    </row>
    <row r="80747" spans="29:29" x14ac:dyDescent="0.25">
      <c r="AC80747" s="379"/>
    </row>
    <row r="80748" spans="29:29" x14ac:dyDescent="0.25">
      <c r="AC80748" s="379"/>
    </row>
    <row r="80749" spans="29:29" x14ac:dyDescent="0.25">
      <c r="AC80749" s="379"/>
    </row>
    <row r="80750" spans="29:29" x14ac:dyDescent="0.25">
      <c r="AC80750" s="379"/>
    </row>
    <row r="80751" spans="29:29" x14ac:dyDescent="0.25">
      <c r="AC80751" s="379"/>
    </row>
    <row r="80752" spans="29:29" x14ac:dyDescent="0.25">
      <c r="AC80752" s="379"/>
    </row>
    <row r="80753" spans="29:29" x14ac:dyDescent="0.25">
      <c r="AC80753" s="379"/>
    </row>
    <row r="80754" spans="29:29" x14ac:dyDescent="0.25">
      <c r="AC80754" s="379"/>
    </row>
    <row r="80755" spans="29:29" x14ac:dyDescent="0.25">
      <c r="AC80755" s="379"/>
    </row>
    <row r="80756" spans="29:29" x14ac:dyDescent="0.25">
      <c r="AC80756" s="379"/>
    </row>
    <row r="80757" spans="29:29" x14ac:dyDescent="0.25">
      <c r="AC80757" s="379"/>
    </row>
    <row r="80758" spans="29:29" x14ac:dyDescent="0.25">
      <c r="AC80758" s="379"/>
    </row>
    <row r="80759" spans="29:29" x14ac:dyDescent="0.25">
      <c r="AC80759" s="379"/>
    </row>
    <row r="80760" spans="29:29" x14ac:dyDescent="0.25">
      <c r="AC80760" s="379"/>
    </row>
    <row r="80761" spans="29:29" x14ac:dyDescent="0.25">
      <c r="AC80761" s="379"/>
    </row>
    <row r="80762" spans="29:29" x14ac:dyDescent="0.25">
      <c r="AC80762" s="379"/>
    </row>
    <row r="80763" spans="29:29" x14ac:dyDescent="0.25">
      <c r="AC80763" s="379"/>
    </row>
    <row r="80764" spans="29:29" x14ac:dyDescent="0.25">
      <c r="AC80764" s="379"/>
    </row>
    <row r="80765" spans="29:29" x14ac:dyDescent="0.25">
      <c r="AC80765" s="379"/>
    </row>
    <row r="80766" spans="29:29" x14ac:dyDescent="0.25">
      <c r="AC80766" s="379"/>
    </row>
    <row r="80767" spans="29:29" x14ac:dyDescent="0.25">
      <c r="AC80767" s="379"/>
    </row>
    <row r="80768" spans="29:29" x14ac:dyDescent="0.25">
      <c r="AC80768" s="379"/>
    </row>
    <row r="80769" spans="29:29" x14ac:dyDescent="0.25">
      <c r="AC80769" s="379"/>
    </row>
    <row r="80770" spans="29:29" x14ac:dyDescent="0.25">
      <c r="AC80770" s="379"/>
    </row>
    <row r="80771" spans="29:29" x14ac:dyDescent="0.25">
      <c r="AC80771" s="379"/>
    </row>
    <row r="80772" spans="29:29" x14ac:dyDescent="0.25">
      <c r="AC80772" s="379"/>
    </row>
    <row r="80773" spans="29:29" x14ac:dyDescent="0.25">
      <c r="AC80773" s="379"/>
    </row>
    <row r="80774" spans="29:29" x14ac:dyDescent="0.25">
      <c r="AC80774" s="379"/>
    </row>
    <row r="80775" spans="29:29" x14ac:dyDescent="0.25">
      <c r="AC80775" s="379"/>
    </row>
    <row r="80776" spans="29:29" x14ac:dyDescent="0.25">
      <c r="AC80776" s="379"/>
    </row>
    <row r="80777" spans="29:29" x14ac:dyDescent="0.25">
      <c r="AC80777" s="379"/>
    </row>
    <row r="80778" spans="29:29" x14ac:dyDescent="0.25">
      <c r="AC80778" s="379"/>
    </row>
    <row r="80779" spans="29:29" x14ac:dyDescent="0.25">
      <c r="AC80779" s="379"/>
    </row>
    <row r="80780" spans="29:29" x14ac:dyDescent="0.25">
      <c r="AC80780" s="379"/>
    </row>
    <row r="80781" spans="29:29" x14ac:dyDescent="0.25">
      <c r="AC80781" s="379"/>
    </row>
    <row r="80782" spans="29:29" x14ac:dyDescent="0.25">
      <c r="AC80782" s="379"/>
    </row>
    <row r="80783" spans="29:29" x14ac:dyDescent="0.25">
      <c r="AC80783" s="379"/>
    </row>
    <row r="80784" spans="29:29" x14ac:dyDescent="0.25">
      <c r="AC80784" s="379"/>
    </row>
    <row r="80785" spans="29:29" x14ac:dyDescent="0.25">
      <c r="AC80785" s="379"/>
    </row>
    <row r="80786" spans="29:29" x14ac:dyDescent="0.25">
      <c r="AC80786" s="379"/>
    </row>
    <row r="80787" spans="29:29" x14ac:dyDescent="0.25">
      <c r="AC80787" s="379"/>
    </row>
    <row r="80788" spans="29:29" x14ac:dyDescent="0.25">
      <c r="AC80788" s="379"/>
    </row>
    <row r="80789" spans="29:29" x14ac:dyDescent="0.25">
      <c r="AC80789" s="379"/>
    </row>
    <row r="80790" spans="29:29" x14ac:dyDescent="0.25">
      <c r="AC80790" s="379"/>
    </row>
    <row r="80791" spans="29:29" x14ac:dyDescent="0.25">
      <c r="AC80791" s="379"/>
    </row>
    <row r="80792" spans="29:29" x14ac:dyDescent="0.25">
      <c r="AC80792" s="379"/>
    </row>
    <row r="80793" spans="29:29" x14ac:dyDescent="0.25">
      <c r="AC80793" s="379"/>
    </row>
    <row r="80794" spans="29:29" x14ac:dyDescent="0.25">
      <c r="AC80794" s="379"/>
    </row>
    <row r="80795" spans="29:29" x14ac:dyDescent="0.25">
      <c r="AC80795" s="379"/>
    </row>
    <row r="80796" spans="29:29" x14ac:dyDescent="0.25">
      <c r="AC80796" s="379"/>
    </row>
    <row r="80797" spans="29:29" x14ac:dyDescent="0.25">
      <c r="AC80797" s="379"/>
    </row>
    <row r="80798" spans="29:29" x14ac:dyDescent="0.25">
      <c r="AC80798" s="379"/>
    </row>
    <row r="80799" spans="29:29" x14ac:dyDescent="0.25">
      <c r="AC80799" s="379"/>
    </row>
    <row r="80800" spans="29:29" x14ac:dyDescent="0.25">
      <c r="AC80800" s="379"/>
    </row>
    <row r="80801" spans="29:29" x14ac:dyDescent="0.25">
      <c r="AC80801" s="379"/>
    </row>
    <row r="80802" spans="29:29" x14ac:dyDescent="0.25">
      <c r="AC80802" s="379"/>
    </row>
    <row r="80803" spans="29:29" x14ac:dyDescent="0.25">
      <c r="AC80803" s="379"/>
    </row>
    <row r="80804" spans="29:29" x14ac:dyDescent="0.25">
      <c r="AC80804" s="379"/>
    </row>
    <row r="80805" spans="29:29" x14ac:dyDescent="0.25">
      <c r="AC80805" s="379"/>
    </row>
    <row r="80806" spans="29:29" x14ac:dyDescent="0.25">
      <c r="AC80806" s="379"/>
    </row>
    <row r="80807" spans="29:29" x14ac:dyDescent="0.25">
      <c r="AC80807" s="379"/>
    </row>
    <row r="80808" spans="29:29" x14ac:dyDescent="0.25">
      <c r="AC80808" s="379"/>
    </row>
    <row r="80809" spans="29:29" x14ac:dyDescent="0.25">
      <c r="AC80809" s="379"/>
    </row>
    <row r="80810" spans="29:29" x14ac:dyDescent="0.25">
      <c r="AC80810" s="379"/>
    </row>
    <row r="80811" spans="29:29" x14ac:dyDescent="0.25">
      <c r="AC80811" s="379"/>
    </row>
    <row r="80812" spans="29:29" x14ac:dyDescent="0.25">
      <c r="AC80812" s="379"/>
    </row>
    <row r="80813" spans="29:29" x14ac:dyDescent="0.25">
      <c r="AC80813" s="379"/>
    </row>
    <row r="80814" spans="29:29" x14ac:dyDescent="0.25">
      <c r="AC80814" s="379"/>
    </row>
    <row r="80815" spans="29:29" x14ac:dyDescent="0.25">
      <c r="AC80815" s="379"/>
    </row>
    <row r="80816" spans="29:29" x14ac:dyDescent="0.25">
      <c r="AC80816" s="379"/>
    </row>
    <row r="80817" spans="29:29" x14ac:dyDescent="0.25">
      <c r="AC80817" s="379"/>
    </row>
    <row r="80818" spans="29:29" x14ac:dyDescent="0.25">
      <c r="AC80818" s="379"/>
    </row>
    <row r="80819" spans="29:29" x14ac:dyDescent="0.25">
      <c r="AC80819" s="379"/>
    </row>
    <row r="80820" spans="29:29" x14ac:dyDescent="0.25">
      <c r="AC80820" s="379"/>
    </row>
    <row r="80821" spans="29:29" x14ac:dyDescent="0.25">
      <c r="AC80821" s="379"/>
    </row>
    <row r="80822" spans="29:29" x14ac:dyDescent="0.25">
      <c r="AC80822" s="379"/>
    </row>
    <row r="80823" spans="29:29" x14ac:dyDescent="0.25">
      <c r="AC80823" s="379"/>
    </row>
    <row r="80824" spans="29:29" x14ac:dyDescent="0.25">
      <c r="AC80824" s="379"/>
    </row>
    <row r="80825" spans="29:29" x14ac:dyDescent="0.25">
      <c r="AC80825" s="379"/>
    </row>
    <row r="80826" spans="29:29" x14ac:dyDescent="0.25">
      <c r="AC80826" s="379"/>
    </row>
    <row r="80827" spans="29:29" x14ac:dyDescent="0.25">
      <c r="AC80827" s="379"/>
    </row>
    <row r="80828" spans="29:29" x14ac:dyDescent="0.25">
      <c r="AC80828" s="379"/>
    </row>
    <row r="80829" spans="29:29" x14ac:dyDescent="0.25">
      <c r="AC80829" s="379"/>
    </row>
    <row r="80830" spans="29:29" x14ac:dyDescent="0.25">
      <c r="AC80830" s="379"/>
    </row>
    <row r="80831" spans="29:29" x14ac:dyDescent="0.25">
      <c r="AC80831" s="379"/>
    </row>
    <row r="80832" spans="29:29" x14ac:dyDescent="0.25">
      <c r="AC80832" s="379"/>
    </row>
    <row r="80833" spans="29:29" x14ac:dyDescent="0.25">
      <c r="AC80833" s="379"/>
    </row>
    <row r="80834" spans="29:29" x14ac:dyDescent="0.25">
      <c r="AC80834" s="379"/>
    </row>
    <row r="80835" spans="29:29" x14ac:dyDescent="0.25">
      <c r="AC80835" s="379"/>
    </row>
    <row r="80836" spans="29:29" x14ac:dyDescent="0.25">
      <c r="AC80836" s="379"/>
    </row>
    <row r="80837" spans="29:29" x14ac:dyDescent="0.25">
      <c r="AC80837" s="379"/>
    </row>
    <row r="80838" spans="29:29" x14ac:dyDescent="0.25">
      <c r="AC80838" s="379"/>
    </row>
    <row r="80839" spans="29:29" x14ac:dyDescent="0.25">
      <c r="AC80839" s="379"/>
    </row>
    <row r="80840" spans="29:29" x14ac:dyDescent="0.25">
      <c r="AC80840" s="379"/>
    </row>
    <row r="80841" spans="29:29" x14ac:dyDescent="0.25">
      <c r="AC80841" s="379"/>
    </row>
    <row r="80842" spans="29:29" x14ac:dyDescent="0.25">
      <c r="AC80842" s="379"/>
    </row>
    <row r="80843" spans="29:29" x14ac:dyDescent="0.25">
      <c r="AC80843" s="379"/>
    </row>
    <row r="80844" spans="29:29" x14ac:dyDescent="0.25">
      <c r="AC80844" s="379"/>
    </row>
    <row r="80845" spans="29:29" x14ac:dyDescent="0.25">
      <c r="AC80845" s="379"/>
    </row>
    <row r="80846" spans="29:29" x14ac:dyDescent="0.25">
      <c r="AC80846" s="379"/>
    </row>
    <row r="80847" spans="29:29" x14ac:dyDescent="0.25">
      <c r="AC80847" s="379"/>
    </row>
    <row r="80848" spans="29:29" x14ac:dyDescent="0.25">
      <c r="AC80848" s="379"/>
    </row>
    <row r="80849" spans="29:29" x14ac:dyDescent="0.25">
      <c r="AC80849" s="379"/>
    </row>
    <row r="80850" spans="29:29" x14ac:dyDescent="0.25">
      <c r="AC80850" s="379"/>
    </row>
    <row r="80851" spans="29:29" x14ac:dyDescent="0.25">
      <c r="AC80851" s="379"/>
    </row>
    <row r="80852" spans="29:29" x14ac:dyDescent="0.25">
      <c r="AC80852" s="379"/>
    </row>
    <row r="80853" spans="29:29" x14ac:dyDescent="0.25">
      <c r="AC80853" s="379"/>
    </row>
    <row r="80854" spans="29:29" x14ac:dyDescent="0.25">
      <c r="AC80854" s="379"/>
    </row>
    <row r="80855" spans="29:29" x14ac:dyDescent="0.25">
      <c r="AC80855" s="379"/>
    </row>
    <row r="80856" spans="29:29" x14ac:dyDescent="0.25">
      <c r="AC80856" s="379"/>
    </row>
    <row r="80857" spans="29:29" x14ac:dyDescent="0.25">
      <c r="AC80857" s="379"/>
    </row>
    <row r="80858" spans="29:29" x14ac:dyDescent="0.25">
      <c r="AC80858" s="379"/>
    </row>
    <row r="80859" spans="29:29" x14ac:dyDescent="0.25">
      <c r="AC80859" s="379"/>
    </row>
    <row r="80860" spans="29:29" x14ac:dyDescent="0.25">
      <c r="AC80860" s="379"/>
    </row>
    <row r="80861" spans="29:29" x14ac:dyDescent="0.25">
      <c r="AC80861" s="379"/>
    </row>
    <row r="80862" spans="29:29" x14ac:dyDescent="0.25">
      <c r="AC80862" s="379"/>
    </row>
    <row r="80863" spans="29:29" x14ac:dyDescent="0.25">
      <c r="AC80863" s="379"/>
    </row>
    <row r="80864" spans="29:29" x14ac:dyDescent="0.25">
      <c r="AC80864" s="379"/>
    </row>
    <row r="80865" spans="29:29" x14ac:dyDescent="0.25">
      <c r="AC80865" s="379"/>
    </row>
    <row r="80866" spans="29:29" x14ac:dyDescent="0.25">
      <c r="AC80866" s="379"/>
    </row>
    <row r="80867" spans="29:29" x14ac:dyDescent="0.25">
      <c r="AC80867" s="379"/>
    </row>
    <row r="80868" spans="29:29" x14ac:dyDescent="0.25">
      <c r="AC80868" s="379"/>
    </row>
    <row r="80869" spans="29:29" x14ac:dyDescent="0.25">
      <c r="AC80869" s="379"/>
    </row>
    <row r="80870" spans="29:29" x14ac:dyDescent="0.25">
      <c r="AC80870" s="379"/>
    </row>
    <row r="80871" spans="29:29" x14ac:dyDescent="0.25">
      <c r="AC80871" s="379"/>
    </row>
    <row r="80872" spans="29:29" x14ac:dyDescent="0.25">
      <c r="AC80872" s="379"/>
    </row>
    <row r="80873" spans="29:29" x14ac:dyDescent="0.25">
      <c r="AC80873" s="379"/>
    </row>
    <row r="80874" spans="29:29" x14ac:dyDescent="0.25">
      <c r="AC80874" s="379"/>
    </row>
    <row r="80875" spans="29:29" x14ac:dyDescent="0.25">
      <c r="AC80875" s="379"/>
    </row>
    <row r="80876" spans="29:29" x14ac:dyDescent="0.25">
      <c r="AC80876" s="379"/>
    </row>
    <row r="80877" spans="29:29" x14ac:dyDescent="0.25">
      <c r="AC80877" s="379"/>
    </row>
    <row r="80878" spans="29:29" x14ac:dyDescent="0.25">
      <c r="AC80878" s="379"/>
    </row>
    <row r="80879" spans="29:29" x14ac:dyDescent="0.25">
      <c r="AC80879" s="379"/>
    </row>
    <row r="80880" spans="29:29" x14ac:dyDescent="0.25">
      <c r="AC80880" s="379"/>
    </row>
    <row r="80881" spans="29:29" x14ac:dyDescent="0.25">
      <c r="AC80881" s="379"/>
    </row>
    <row r="80882" spans="29:29" x14ac:dyDescent="0.25">
      <c r="AC80882" s="379"/>
    </row>
    <row r="80883" spans="29:29" x14ac:dyDescent="0.25">
      <c r="AC80883" s="379"/>
    </row>
    <row r="80884" spans="29:29" x14ac:dyDescent="0.25">
      <c r="AC80884" s="379"/>
    </row>
    <row r="80885" spans="29:29" x14ac:dyDescent="0.25">
      <c r="AC80885" s="379"/>
    </row>
    <row r="80886" spans="29:29" x14ac:dyDescent="0.25">
      <c r="AC80886" s="379"/>
    </row>
    <row r="80887" spans="29:29" x14ac:dyDescent="0.25">
      <c r="AC80887" s="379"/>
    </row>
    <row r="80888" spans="29:29" x14ac:dyDescent="0.25">
      <c r="AC80888" s="379"/>
    </row>
    <row r="80889" spans="29:29" x14ac:dyDescent="0.25">
      <c r="AC80889" s="379"/>
    </row>
    <row r="80890" spans="29:29" x14ac:dyDescent="0.25">
      <c r="AC80890" s="379"/>
    </row>
    <row r="80891" spans="29:29" x14ac:dyDescent="0.25">
      <c r="AC80891" s="379"/>
    </row>
    <row r="80892" spans="29:29" x14ac:dyDescent="0.25">
      <c r="AC80892" s="379"/>
    </row>
    <row r="80893" spans="29:29" x14ac:dyDescent="0.25">
      <c r="AC80893" s="379"/>
    </row>
    <row r="80894" spans="29:29" x14ac:dyDescent="0.25">
      <c r="AC80894" s="379"/>
    </row>
    <row r="80895" spans="29:29" x14ac:dyDescent="0.25">
      <c r="AC80895" s="379"/>
    </row>
    <row r="80896" spans="29:29" x14ac:dyDescent="0.25">
      <c r="AC80896" s="379"/>
    </row>
    <row r="80897" spans="29:29" x14ac:dyDescent="0.25">
      <c r="AC80897" s="379"/>
    </row>
    <row r="80898" spans="29:29" x14ac:dyDescent="0.25">
      <c r="AC80898" s="379"/>
    </row>
    <row r="80899" spans="29:29" x14ac:dyDescent="0.25">
      <c r="AC80899" s="379"/>
    </row>
    <row r="80900" spans="29:29" x14ac:dyDescent="0.25">
      <c r="AC80900" s="379"/>
    </row>
    <row r="80901" spans="29:29" x14ac:dyDescent="0.25">
      <c r="AC80901" s="379"/>
    </row>
    <row r="80902" spans="29:29" x14ac:dyDescent="0.25">
      <c r="AC80902" s="379"/>
    </row>
    <row r="80903" spans="29:29" x14ac:dyDescent="0.25">
      <c r="AC80903" s="379"/>
    </row>
    <row r="80904" spans="29:29" x14ac:dyDescent="0.25">
      <c r="AC80904" s="379"/>
    </row>
    <row r="80905" spans="29:29" x14ac:dyDescent="0.25">
      <c r="AC80905" s="379"/>
    </row>
    <row r="80906" spans="29:29" x14ac:dyDescent="0.25">
      <c r="AC80906" s="379"/>
    </row>
    <row r="80907" spans="29:29" x14ac:dyDescent="0.25">
      <c r="AC80907" s="379"/>
    </row>
    <row r="80908" spans="29:29" x14ac:dyDescent="0.25">
      <c r="AC80908" s="379"/>
    </row>
    <row r="80909" spans="29:29" x14ac:dyDescent="0.25">
      <c r="AC80909" s="379"/>
    </row>
    <row r="80910" spans="29:29" x14ac:dyDescent="0.25">
      <c r="AC80910" s="379"/>
    </row>
    <row r="80911" spans="29:29" x14ac:dyDescent="0.25">
      <c r="AC80911" s="379"/>
    </row>
    <row r="80912" spans="29:29" x14ac:dyDescent="0.25">
      <c r="AC80912" s="379"/>
    </row>
    <row r="80913" spans="29:29" x14ac:dyDescent="0.25">
      <c r="AC80913" s="379"/>
    </row>
    <row r="80914" spans="29:29" x14ac:dyDescent="0.25">
      <c r="AC80914" s="379"/>
    </row>
    <row r="80915" spans="29:29" x14ac:dyDescent="0.25">
      <c r="AC80915" s="379"/>
    </row>
    <row r="80916" spans="29:29" x14ac:dyDescent="0.25">
      <c r="AC80916" s="379"/>
    </row>
    <row r="80917" spans="29:29" x14ac:dyDescent="0.25">
      <c r="AC80917" s="379"/>
    </row>
    <row r="80918" spans="29:29" x14ac:dyDescent="0.25">
      <c r="AC80918" s="379"/>
    </row>
    <row r="80919" spans="29:29" x14ac:dyDescent="0.25">
      <c r="AC80919" s="379"/>
    </row>
    <row r="80920" spans="29:29" x14ac:dyDescent="0.25">
      <c r="AC80920" s="379"/>
    </row>
    <row r="80921" spans="29:29" x14ac:dyDescent="0.25">
      <c r="AC80921" s="379"/>
    </row>
    <row r="80922" spans="29:29" x14ac:dyDescent="0.25">
      <c r="AC80922" s="379"/>
    </row>
    <row r="80923" spans="29:29" x14ac:dyDescent="0.25">
      <c r="AC80923" s="379"/>
    </row>
    <row r="80924" spans="29:29" x14ac:dyDescent="0.25">
      <c r="AC80924" s="379"/>
    </row>
    <row r="80925" spans="29:29" x14ac:dyDescent="0.25">
      <c r="AC80925" s="379"/>
    </row>
    <row r="80926" spans="29:29" x14ac:dyDescent="0.25">
      <c r="AC80926" s="379"/>
    </row>
    <row r="80927" spans="29:29" x14ac:dyDescent="0.25">
      <c r="AC80927" s="379"/>
    </row>
    <row r="80928" spans="29:29" x14ac:dyDescent="0.25">
      <c r="AC80928" s="379"/>
    </row>
    <row r="80929" spans="29:29" x14ac:dyDescent="0.25">
      <c r="AC80929" s="379"/>
    </row>
    <row r="80930" spans="29:29" x14ac:dyDescent="0.25">
      <c r="AC80930" s="379"/>
    </row>
    <row r="80931" spans="29:29" x14ac:dyDescent="0.25">
      <c r="AC80931" s="379"/>
    </row>
    <row r="80932" spans="29:29" x14ac:dyDescent="0.25">
      <c r="AC80932" s="379"/>
    </row>
    <row r="80933" spans="29:29" x14ac:dyDescent="0.25">
      <c r="AC80933" s="379"/>
    </row>
    <row r="80934" spans="29:29" x14ac:dyDescent="0.25">
      <c r="AC80934" s="379"/>
    </row>
    <row r="80935" spans="29:29" x14ac:dyDescent="0.25">
      <c r="AC80935" s="379"/>
    </row>
    <row r="80936" spans="29:29" x14ac:dyDescent="0.25">
      <c r="AC80936" s="379"/>
    </row>
    <row r="80937" spans="29:29" x14ac:dyDescent="0.25">
      <c r="AC80937" s="379"/>
    </row>
    <row r="80938" spans="29:29" x14ac:dyDescent="0.25">
      <c r="AC80938" s="379"/>
    </row>
    <row r="80939" spans="29:29" x14ac:dyDescent="0.25">
      <c r="AC80939" s="379"/>
    </row>
    <row r="80940" spans="29:29" x14ac:dyDescent="0.25">
      <c r="AC80940" s="379"/>
    </row>
    <row r="80941" spans="29:29" x14ac:dyDescent="0.25">
      <c r="AC80941" s="379"/>
    </row>
    <row r="80942" spans="29:29" x14ac:dyDescent="0.25">
      <c r="AC80942" s="379"/>
    </row>
    <row r="80943" spans="29:29" x14ac:dyDescent="0.25">
      <c r="AC80943" s="379"/>
    </row>
    <row r="80944" spans="29:29" x14ac:dyDescent="0.25">
      <c r="AC80944" s="379"/>
    </row>
    <row r="80945" spans="29:29" x14ac:dyDescent="0.25">
      <c r="AC80945" s="379"/>
    </row>
    <row r="80946" spans="29:29" x14ac:dyDescent="0.25">
      <c r="AC80946" s="379"/>
    </row>
    <row r="80947" spans="29:29" x14ac:dyDescent="0.25">
      <c r="AC80947" s="379"/>
    </row>
    <row r="80948" spans="29:29" x14ac:dyDescent="0.25">
      <c r="AC80948" s="379"/>
    </row>
    <row r="80949" spans="29:29" x14ac:dyDescent="0.25">
      <c r="AC80949" s="379"/>
    </row>
    <row r="80950" spans="29:29" x14ac:dyDescent="0.25">
      <c r="AC80950" s="379"/>
    </row>
    <row r="80951" spans="29:29" x14ac:dyDescent="0.25">
      <c r="AC80951" s="379"/>
    </row>
    <row r="80952" spans="29:29" x14ac:dyDescent="0.25">
      <c r="AC80952" s="379"/>
    </row>
    <row r="80953" spans="29:29" x14ac:dyDescent="0.25">
      <c r="AC80953" s="379"/>
    </row>
    <row r="80954" spans="29:29" x14ac:dyDescent="0.25">
      <c r="AC80954" s="379"/>
    </row>
    <row r="80955" spans="29:29" x14ac:dyDescent="0.25">
      <c r="AC80955" s="379"/>
    </row>
    <row r="80956" spans="29:29" x14ac:dyDescent="0.25">
      <c r="AC80956" s="379"/>
    </row>
    <row r="80957" spans="29:29" x14ac:dyDescent="0.25">
      <c r="AC80957" s="379"/>
    </row>
    <row r="80958" spans="29:29" x14ac:dyDescent="0.25">
      <c r="AC80958" s="379"/>
    </row>
    <row r="80959" spans="29:29" x14ac:dyDescent="0.25">
      <c r="AC80959" s="379"/>
    </row>
    <row r="80960" spans="29:29" x14ac:dyDescent="0.25">
      <c r="AC80960" s="379"/>
    </row>
    <row r="80961" spans="29:29" x14ac:dyDescent="0.25">
      <c r="AC80961" s="379"/>
    </row>
    <row r="80962" spans="29:29" x14ac:dyDescent="0.25">
      <c r="AC80962" s="379"/>
    </row>
    <row r="80963" spans="29:29" x14ac:dyDescent="0.25">
      <c r="AC80963" s="379"/>
    </row>
    <row r="80964" spans="29:29" x14ac:dyDescent="0.25">
      <c r="AC80964" s="379"/>
    </row>
    <row r="80965" spans="29:29" x14ac:dyDescent="0.25">
      <c r="AC80965" s="379"/>
    </row>
    <row r="80966" spans="29:29" x14ac:dyDescent="0.25">
      <c r="AC80966" s="379"/>
    </row>
    <row r="80967" spans="29:29" x14ac:dyDescent="0.25">
      <c r="AC80967" s="379"/>
    </row>
    <row r="80968" spans="29:29" x14ac:dyDescent="0.25">
      <c r="AC80968" s="379"/>
    </row>
    <row r="80969" spans="29:29" x14ac:dyDescent="0.25">
      <c r="AC80969" s="379"/>
    </row>
    <row r="80970" spans="29:29" x14ac:dyDescent="0.25">
      <c r="AC80970" s="379"/>
    </row>
    <row r="80971" spans="29:29" x14ac:dyDescent="0.25">
      <c r="AC80971" s="379"/>
    </row>
    <row r="80972" spans="29:29" x14ac:dyDescent="0.25">
      <c r="AC80972" s="379"/>
    </row>
    <row r="80973" spans="29:29" x14ac:dyDescent="0.25">
      <c r="AC80973" s="379"/>
    </row>
    <row r="80974" spans="29:29" x14ac:dyDescent="0.25">
      <c r="AC80974" s="379"/>
    </row>
    <row r="80975" spans="29:29" x14ac:dyDescent="0.25">
      <c r="AC80975" s="379"/>
    </row>
    <row r="80976" spans="29:29" x14ac:dyDescent="0.25">
      <c r="AC80976" s="379"/>
    </row>
    <row r="80977" spans="29:29" x14ac:dyDescent="0.25">
      <c r="AC80977" s="379"/>
    </row>
    <row r="80978" spans="29:29" x14ac:dyDescent="0.25">
      <c r="AC80978" s="379"/>
    </row>
    <row r="80979" spans="29:29" x14ac:dyDescent="0.25">
      <c r="AC80979" s="379"/>
    </row>
    <row r="80980" spans="29:29" x14ac:dyDescent="0.25">
      <c r="AC80980" s="379"/>
    </row>
    <row r="80981" spans="29:29" x14ac:dyDescent="0.25">
      <c r="AC80981" s="379"/>
    </row>
    <row r="80982" spans="29:29" x14ac:dyDescent="0.25">
      <c r="AC80982" s="379"/>
    </row>
    <row r="80983" spans="29:29" x14ac:dyDescent="0.25">
      <c r="AC80983" s="379"/>
    </row>
    <row r="80984" spans="29:29" x14ac:dyDescent="0.25">
      <c r="AC80984" s="379"/>
    </row>
    <row r="80985" spans="29:29" x14ac:dyDescent="0.25">
      <c r="AC80985" s="379"/>
    </row>
    <row r="80986" spans="29:29" x14ac:dyDescent="0.25">
      <c r="AC80986" s="379"/>
    </row>
    <row r="80987" spans="29:29" x14ac:dyDescent="0.25">
      <c r="AC80987" s="379"/>
    </row>
    <row r="80988" spans="29:29" x14ac:dyDescent="0.25">
      <c r="AC80988" s="379"/>
    </row>
    <row r="80989" spans="29:29" x14ac:dyDescent="0.25">
      <c r="AC80989" s="379"/>
    </row>
    <row r="80990" spans="29:29" x14ac:dyDescent="0.25">
      <c r="AC80990" s="379"/>
    </row>
    <row r="80991" spans="29:29" x14ac:dyDescent="0.25">
      <c r="AC80991" s="379"/>
    </row>
    <row r="80992" spans="29:29" x14ac:dyDescent="0.25">
      <c r="AC80992" s="379"/>
    </row>
    <row r="80993" spans="29:29" x14ac:dyDescent="0.25">
      <c r="AC80993" s="379"/>
    </row>
    <row r="80994" spans="29:29" x14ac:dyDescent="0.25">
      <c r="AC80994" s="379"/>
    </row>
    <row r="80995" spans="29:29" x14ac:dyDescent="0.25">
      <c r="AC80995" s="379"/>
    </row>
    <row r="80996" spans="29:29" x14ac:dyDescent="0.25">
      <c r="AC80996" s="379"/>
    </row>
    <row r="80997" spans="29:29" x14ac:dyDescent="0.25">
      <c r="AC80997" s="379"/>
    </row>
    <row r="80998" spans="29:29" x14ac:dyDescent="0.25">
      <c r="AC80998" s="379"/>
    </row>
    <row r="80999" spans="29:29" x14ac:dyDescent="0.25">
      <c r="AC80999" s="379"/>
    </row>
    <row r="81000" spans="29:29" x14ac:dyDescent="0.25">
      <c r="AC81000" s="379"/>
    </row>
    <row r="81001" spans="29:29" x14ac:dyDescent="0.25">
      <c r="AC81001" s="379"/>
    </row>
    <row r="81002" spans="29:29" x14ac:dyDescent="0.25">
      <c r="AC81002" s="379"/>
    </row>
    <row r="81003" spans="29:29" x14ac:dyDescent="0.25">
      <c r="AC81003" s="379"/>
    </row>
    <row r="81004" spans="29:29" x14ac:dyDescent="0.25">
      <c r="AC81004" s="379"/>
    </row>
    <row r="81005" spans="29:29" x14ac:dyDescent="0.25">
      <c r="AC81005" s="379"/>
    </row>
    <row r="81006" spans="29:29" x14ac:dyDescent="0.25">
      <c r="AC81006" s="379"/>
    </row>
    <row r="81007" spans="29:29" x14ac:dyDescent="0.25">
      <c r="AC81007" s="379"/>
    </row>
    <row r="81008" spans="29:29" x14ac:dyDescent="0.25">
      <c r="AC81008" s="379"/>
    </row>
    <row r="81009" spans="29:29" x14ac:dyDescent="0.25">
      <c r="AC81009" s="379"/>
    </row>
    <row r="81010" spans="29:29" x14ac:dyDescent="0.25">
      <c r="AC81010" s="379"/>
    </row>
    <row r="81011" spans="29:29" x14ac:dyDescent="0.25">
      <c r="AC81011" s="379"/>
    </row>
    <row r="81012" spans="29:29" x14ac:dyDescent="0.25">
      <c r="AC81012" s="379"/>
    </row>
    <row r="81013" spans="29:29" x14ac:dyDescent="0.25">
      <c r="AC81013" s="379"/>
    </row>
    <row r="81014" spans="29:29" x14ac:dyDescent="0.25">
      <c r="AC81014" s="379"/>
    </row>
    <row r="81015" spans="29:29" x14ac:dyDescent="0.25">
      <c r="AC81015" s="379"/>
    </row>
    <row r="81016" spans="29:29" x14ac:dyDescent="0.25">
      <c r="AC81016" s="379"/>
    </row>
    <row r="81017" spans="29:29" x14ac:dyDescent="0.25">
      <c r="AC81017" s="379"/>
    </row>
    <row r="81018" spans="29:29" x14ac:dyDescent="0.25">
      <c r="AC81018" s="379"/>
    </row>
    <row r="81019" spans="29:29" x14ac:dyDescent="0.25">
      <c r="AC81019" s="379"/>
    </row>
    <row r="81020" spans="29:29" x14ac:dyDescent="0.25">
      <c r="AC81020" s="379"/>
    </row>
    <row r="81021" spans="29:29" x14ac:dyDescent="0.25">
      <c r="AC81021" s="379"/>
    </row>
    <row r="81022" spans="29:29" x14ac:dyDescent="0.25">
      <c r="AC81022" s="379"/>
    </row>
    <row r="81023" spans="29:29" x14ac:dyDescent="0.25">
      <c r="AC81023" s="379"/>
    </row>
    <row r="81024" spans="29:29" x14ac:dyDescent="0.25">
      <c r="AC81024" s="379"/>
    </row>
    <row r="81025" spans="29:29" x14ac:dyDescent="0.25">
      <c r="AC81025" s="379"/>
    </row>
    <row r="81026" spans="29:29" x14ac:dyDescent="0.25">
      <c r="AC81026" s="379"/>
    </row>
    <row r="81027" spans="29:29" x14ac:dyDescent="0.25">
      <c r="AC81027" s="379"/>
    </row>
    <row r="81028" spans="29:29" x14ac:dyDescent="0.25">
      <c r="AC81028" s="379"/>
    </row>
    <row r="81029" spans="29:29" x14ac:dyDescent="0.25">
      <c r="AC81029" s="379"/>
    </row>
    <row r="81030" spans="29:29" x14ac:dyDescent="0.25">
      <c r="AC81030" s="379"/>
    </row>
    <row r="81031" spans="29:29" x14ac:dyDescent="0.25">
      <c r="AC81031" s="379"/>
    </row>
    <row r="81032" spans="29:29" x14ac:dyDescent="0.25">
      <c r="AC81032" s="379"/>
    </row>
    <row r="81033" spans="29:29" x14ac:dyDescent="0.25">
      <c r="AC81033" s="379"/>
    </row>
    <row r="81034" spans="29:29" x14ac:dyDescent="0.25">
      <c r="AC81034" s="379"/>
    </row>
    <row r="81035" spans="29:29" x14ac:dyDescent="0.25">
      <c r="AC81035" s="379"/>
    </row>
    <row r="81036" spans="29:29" x14ac:dyDescent="0.25">
      <c r="AC81036" s="379"/>
    </row>
    <row r="81037" spans="29:29" x14ac:dyDescent="0.25">
      <c r="AC81037" s="379"/>
    </row>
    <row r="81038" spans="29:29" x14ac:dyDescent="0.25">
      <c r="AC81038" s="379"/>
    </row>
    <row r="81039" spans="29:29" x14ac:dyDescent="0.25">
      <c r="AC81039" s="379"/>
    </row>
    <row r="81040" spans="29:29" x14ac:dyDescent="0.25">
      <c r="AC81040" s="379"/>
    </row>
    <row r="81041" spans="29:29" x14ac:dyDescent="0.25">
      <c r="AC81041" s="379"/>
    </row>
    <row r="81042" spans="29:29" x14ac:dyDescent="0.25">
      <c r="AC81042" s="379"/>
    </row>
    <row r="81043" spans="29:29" x14ac:dyDescent="0.25">
      <c r="AC81043" s="379"/>
    </row>
    <row r="81044" spans="29:29" x14ac:dyDescent="0.25">
      <c r="AC81044" s="379"/>
    </row>
    <row r="81045" spans="29:29" x14ac:dyDescent="0.25">
      <c r="AC81045" s="379"/>
    </row>
    <row r="81046" spans="29:29" x14ac:dyDescent="0.25">
      <c r="AC81046" s="379"/>
    </row>
    <row r="81047" spans="29:29" x14ac:dyDescent="0.25">
      <c r="AC81047" s="379"/>
    </row>
    <row r="81048" spans="29:29" x14ac:dyDescent="0.25">
      <c r="AC81048" s="379"/>
    </row>
    <row r="81049" spans="29:29" x14ac:dyDescent="0.25">
      <c r="AC81049" s="379"/>
    </row>
    <row r="81050" spans="29:29" x14ac:dyDescent="0.25">
      <c r="AC81050" s="379"/>
    </row>
    <row r="81051" spans="29:29" x14ac:dyDescent="0.25">
      <c r="AC81051" s="379"/>
    </row>
    <row r="81052" spans="29:29" x14ac:dyDescent="0.25">
      <c r="AC81052" s="379"/>
    </row>
    <row r="81053" spans="29:29" x14ac:dyDescent="0.25">
      <c r="AC81053" s="379"/>
    </row>
    <row r="81054" spans="29:29" x14ac:dyDescent="0.25">
      <c r="AC81054" s="379"/>
    </row>
    <row r="81055" spans="29:29" x14ac:dyDescent="0.25">
      <c r="AC81055" s="379"/>
    </row>
    <row r="81056" spans="29:29" x14ac:dyDescent="0.25">
      <c r="AC81056" s="379"/>
    </row>
    <row r="81057" spans="29:29" x14ac:dyDescent="0.25">
      <c r="AC81057" s="379"/>
    </row>
    <row r="81058" spans="29:29" x14ac:dyDescent="0.25">
      <c r="AC81058" s="379"/>
    </row>
    <row r="81059" spans="29:29" x14ac:dyDescent="0.25">
      <c r="AC81059" s="379"/>
    </row>
    <row r="81060" spans="29:29" x14ac:dyDescent="0.25">
      <c r="AC81060" s="379"/>
    </row>
    <row r="81061" spans="29:29" x14ac:dyDescent="0.25">
      <c r="AC81061" s="379"/>
    </row>
    <row r="81062" spans="29:29" x14ac:dyDescent="0.25">
      <c r="AC81062" s="379"/>
    </row>
    <row r="81063" spans="29:29" x14ac:dyDescent="0.25">
      <c r="AC81063" s="379"/>
    </row>
    <row r="81064" spans="29:29" x14ac:dyDescent="0.25">
      <c r="AC81064" s="379"/>
    </row>
    <row r="81065" spans="29:29" x14ac:dyDescent="0.25">
      <c r="AC81065" s="379"/>
    </row>
    <row r="81066" spans="29:29" x14ac:dyDescent="0.25">
      <c r="AC81066" s="379"/>
    </row>
    <row r="81067" spans="29:29" x14ac:dyDescent="0.25">
      <c r="AC81067" s="379"/>
    </row>
    <row r="81068" spans="29:29" x14ac:dyDescent="0.25">
      <c r="AC81068" s="379"/>
    </row>
    <row r="81069" spans="29:29" x14ac:dyDescent="0.25">
      <c r="AC81069" s="379"/>
    </row>
    <row r="81070" spans="29:29" x14ac:dyDescent="0.25">
      <c r="AC81070" s="379"/>
    </row>
    <row r="81071" spans="29:29" x14ac:dyDescent="0.25">
      <c r="AC81071" s="379"/>
    </row>
    <row r="81072" spans="29:29" x14ac:dyDescent="0.25">
      <c r="AC81072" s="379"/>
    </row>
    <row r="81073" spans="29:29" x14ac:dyDescent="0.25">
      <c r="AC81073" s="379"/>
    </row>
    <row r="81074" spans="29:29" x14ac:dyDescent="0.25">
      <c r="AC81074" s="379"/>
    </row>
    <row r="81075" spans="29:29" x14ac:dyDescent="0.25">
      <c r="AC81075" s="379"/>
    </row>
    <row r="81076" spans="29:29" x14ac:dyDescent="0.25">
      <c r="AC81076" s="379"/>
    </row>
    <row r="81077" spans="29:29" x14ac:dyDescent="0.25">
      <c r="AC81077" s="379"/>
    </row>
    <row r="81078" spans="29:29" x14ac:dyDescent="0.25">
      <c r="AC81078" s="379"/>
    </row>
    <row r="81079" spans="29:29" x14ac:dyDescent="0.25">
      <c r="AC81079" s="379"/>
    </row>
    <row r="81080" spans="29:29" x14ac:dyDescent="0.25">
      <c r="AC81080" s="379"/>
    </row>
    <row r="81081" spans="29:29" x14ac:dyDescent="0.25">
      <c r="AC81081" s="379"/>
    </row>
    <row r="81082" spans="29:29" x14ac:dyDescent="0.25">
      <c r="AC81082" s="379"/>
    </row>
    <row r="81083" spans="29:29" x14ac:dyDescent="0.25">
      <c r="AC81083" s="379"/>
    </row>
    <row r="81084" spans="29:29" x14ac:dyDescent="0.25">
      <c r="AC81084" s="379"/>
    </row>
    <row r="81085" spans="29:29" x14ac:dyDescent="0.25">
      <c r="AC81085" s="379"/>
    </row>
    <row r="81086" spans="29:29" x14ac:dyDescent="0.25">
      <c r="AC81086" s="379"/>
    </row>
    <row r="81087" spans="29:29" x14ac:dyDescent="0.25">
      <c r="AC81087" s="379"/>
    </row>
    <row r="81088" spans="29:29" x14ac:dyDescent="0.25">
      <c r="AC81088" s="379"/>
    </row>
    <row r="81089" spans="29:29" x14ac:dyDescent="0.25">
      <c r="AC81089" s="379"/>
    </row>
    <row r="81090" spans="29:29" x14ac:dyDescent="0.25">
      <c r="AC81090" s="379"/>
    </row>
    <row r="81091" spans="29:29" x14ac:dyDescent="0.25">
      <c r="AC81091" s="379"/>
    </row>
    <row r="81092" spans="29:29" x14ac:dyDescent="0.25">
      <c r="AC81092" s="379"/>
    </row>
    <row r="81093" spans="29:29" x14ac:dyDescent="0.25">
      <c r="AC81093" s="379"/>
    </row>
    <row r="81094" spans="29:29" x14ac:dyDescent="0.25">
      <c r="AC81094" s="379"/>
    </row>
    <row r="81095" spans="29:29" x14ac:dyDescent="0.25">
      <c r="AC81095" s="379"/>
    </row>
    <row r="81096" spans="29:29" x14ac:dyDescent="0.25">
      <c r="AC81096" s="379"/>
    </row>
    <row r="81097" spans="29:29" x14ac:dyDescent="0.25">
      <c r="AC81097" s="379"/>
    </row>
    <row r="81098" spans="29:29" x14ac:dyDescent="0.25">
      <c r="AC81098" s="379"/>
    </row>
    <row r="81099" spans="29:29" x14ac:dyDescent="0.25">
      <c r="AC81099" s="379"/>
    </row>
    <row r="81100" spans="29:29" x14ac:dyDescent="0.25">
      <c r="AC81100" s="379"/>
    </row>
    <row r="81101" spans="29:29" x14ac:dyDescent="0.25">
      <c r="AC81101" s="379"/>
    </row>
    <row r="81102" spans="29:29" x14ac:dyDescent="0.25">
      <c r="AC81102" s="379"/>
    </row>
    <row r="81103" spans="29:29" x14ac:dyDescent="0.25">
      <c r="AC81103" s="379"/>
    </row>
    <row r="81104" spans="29:29" x14ac:dyDescent="0.25">
      <c r="AC81104" s="379"/>
    </row>
    <row r="81105" spans="29:29" x14ac:dyDescent="0.25">
      <c r="AC81105" s="379"/>
    </row>
    <row r="81106" spans="29:29" x14ac:dyDescent="0.25">
      <c r="AC81106" s="379"/>
    </row>
    <row r="81107" spans="29:29" x14ac:dyDescent="0.25">
      <c r="AC81107" s="379"/>
    </row>
    <row r="81108" spans="29:29" x14ac:dyDescent="0.25">
      <c r="AC81108" s="379"/>
    </row>
    <row r="81109" spans="29:29" x14ac:dyDescent="0.25">
      <c r="AC81109" s="379"/>
    </row>
    <row r="81110" spans="29:29" x14ac:dyDescent="0.25">
      <c r="AC81110" s="379"/>
    </row>
    <row r="81111" spans="29:29" x14ac:dyDescent="0.25">
      <c r="AC81111" s="379"/>
    </row>
    <row r="81112" spans="29:29" x14ac:dyDescent="0.25">
      <c r="AC81112" s="379"/>
    </row>
    <row r="81113" spans="29:29" x14ac:dyDescent="0.25">
      <c r="AC81113" s="379"/>
    </row>
    <row r="81114" spans="29:29" x14ac:dyDescent="0.25">
      <c r="AC81114" s="379"/>
    </row>
    <row r="81115" spans="29:29" x14ac:dyDescent="0.25">
      <c r="AC81115" s="379"/>
    </row>
    <row r="81116" spans="29:29" x14ac:dyDescent="0.25">
      <c r="AC81116" s="379"/>
    </row>
    <row r="81117" spans="29:29" x14ac:dyDescent="0.25">
      <c r="AC81117" s="379"/>
    </row>
    <row r="81118" spans="29:29" x14ac:dyDescent="0.25">
      <c r="AC81118" s="379"/>
    </row>
    <row r="81119" spans="29:29" x14ac:dyDescent="0.25">
      <c r="AC81119" s="379"/>
    </row>
    <row r="81120" spans="29:29" x14ac:dyDescent="0.25">
      <c r="AC81120" s="379"/>
    </row>
    <row r="81121" spans="29:29" x14ac:dyDescent="0.25">
      <c r="AC81121" s="379"/>
    </row>
    <row r="81122" spans="29:29" x14ac:dyDescent="0.25">
      <c r="AC81122" s="379"/>
    </row>
    <row r="81123" spans="29:29" x14ac:dyDescent="0.25">
      <c r="AC81123" s="379"/>
    </row>
    <row r="81124" spans="29:29" x14ac:dyDescent="0.25">
      <c r="AC81124" s="379"/>
    </row>
    <row r="81125" spans="29:29" x14ac:dyDescent="0.25">
      <c r="AC81125" s="379"/>
    </row>
    <row r="81126" spans="29:29" x14ac:dyDescent="0.25">
      <c r="AC81126" s="379"/>
    </row>
    <row r="81127" spans="29:29" x14ac:dyDescent="0.25">
      <c r="AC81127" s="379"/>
    </row>
    <row r="81128" spans="29:29" x14ac:dyDescent="0.25">
      <c r="AC81128" s="379"/>
    </row>
    <row r="81129" spans="29:29" x14ac:dyDescent="0.25">
      <c r="AC81129" s="379"/>
    </row>
    <row r="81130" spans="29:29" x14ac:dyDescent="0.25">
      <c r="AC81130" s="379"/>
    </row>
    <row r="81131" spans="29:29" x14ac:dyDescent="0.25">
      <c r="AC81131" s="379"/>
    </row>
    <row r="81132" spans="29:29" x14ac:dyDescent="0.25">
      <c r="AC81132" s="379"/>
    </row>
    <row r="81133" spans="29:29" x14ac:dyDescent="0.25">
      <c r="AC81133" s="379"/>
    </row>
    <row r="81134" spans="29:29" x14ac:dyDescent="0.25">
      <c r="AC81134" s="379"/>
    </row>
    <row r="81135" spans="29:29" x14ac:dyDescent="0.25">
      <c r="AC81135" s="379"/>
    </row>
    <row r="81136" spans="29:29" x14ac:dyDescent="0.25">
      <c r="AC81136" s="379"/>
    </row>
    <row r="81137" spans="29:29" x14ac:dyDescent="0.25">
      <c r="AC81137" s="379"/>
    </row>
    <row r="81138" spans="29:29" x14ac:dyDescent="0.25">
      <c r="AC81138" s="379"/>
    </row>
    <row r="81139" spans="29:29" x14ac:dyDescent="0.25">
      <c r="AC81139" s="379"/>
    </row>
    <row r="81140" spans="29:29" x14ac:dyDescent="0.25">
      <c r="AC81140" s="379"/>
    </row>
    <row r="81141" spans="29:29" x14ac:dyDescent="0.25">
      <c r="AC81141" s="379"/>
    </row>
    <row r="81142" spans="29:29" x14ac:dyDescent="0.25">
      <c r="AC81142" s="379"/>
    </row>
    <row r="81143" spans="29:29" x14ac:dyDescent="0.25">
      <c r="AC81143" s="379"/>
    </row>
    <row r="81144" spans="29:29" x14ac:dyDescent="0.25">
      <c r="AC81144" s="379"/>
    </row>
    <row r="81145" spans="29:29" x14ac:dyDescent="0.25">
      <c r="AC81145" s="379"/>
    </row>
    <row r="81146" spans="29:29" x14ac:dyDescent="0.25">
      <c r="AC81146" s="379"/>
    </row>
    <row r="81147" spans="29:29" x14ac:dyDescent="0.25">
      <c r="AC81147" s="379"/>
    </row>
    <row r="81148" spans="29:29" x14ac:dyDescent="0.25">
      <c r="AC81148" s="379"/>
    </row>
    <row r="81149" spans="29:29" x14ac:dyDescent="0.25">
      <c r="AC81149" s="379"/>
    </row>
    <row r="81150" spans="29:29" x14ac:dyDescent="0.25">
      <c r="AC81150" s="379"/>
    </row>
    <row r="81151" spans="29:29" x14ac:dyDescent="0.25">
      <c r="AC81151" s="379"/>
    </row>
    <row r="81152" spans="29:29" x14ac:dyDescent="0.25">
      <c r="AC81152" s="379"/>
    </row>
    <row r="81153" spans="29:29" x14ac:dyDescent="0.25">
      <c r="AC81153" s="379"/>
    </row>
    <row r="81154" spans="29:29" x14ac:dyDescent="0.25">
      <c r="AC81154" s="379"/>
    </row>
    <row r="81155" spans="29:29" x14ac:dyDescent="0.25">
      <c r="AC81155" s="379"/>
    </row>
    <row r="81156" spans="29:29" x14ac:dyDescent="0.25">
      <c r="AC81156" s="379"/>
    </row>
    <row r="81157" spans="29:29" x14ac:dyDescent="0.25">
      <c r="AC81157" s="379"/>
    </row>
    <row r="81158" spans="29:29" x14ac:dyDescent="0.25">
      <c r="AC81158" s="379"/>
    </row>
    <row r="81159" spans="29:29" x14ac:dyDescent="0.25">
      <c r="AC81159" s="379"/>
    </row>
    <row r="81160" spans="29:29" x14ac:dyDescent="0.25">
      <c r="AC81160" s="379"/>
    </row>
    <row r="81161" spans="29:29" x14ac:dyDescent="0.25">
      <c r="AC81161" s="379"/>
    </row>
    <row r="81162" spans="29:29" x14ac:dyDescent="0.25">
      <c r="AC81162" s="379"/>
    </row>
    <row r="81163" spans="29:29" x14ac:dyDescent="0.25">
      <c r="AC81163" s="379"/>
    </row>
    <row r="81164" spans="29:29" x14ac:dyDescent="0.25">
      <c r="AC81164" s="379"/>
    </row>
    <row r="81165" spans="29:29" x14ac:dyDescent="0.25">
      <c r="AC81165" s="379"/>
    </row>
    <row r="81166" spans="29:29" x14ac:dyDescent="0.25">
      <c r="AC81166" s="379"/>
    </row>
    <row r="81167" spans="29:29" x14ac:dyDescent="0.25">
      <c r="AC81167" s="379"/>
    </row>
    <row r="81168" spans="29:29" x14ac:dyDescent="0.25">
      <c r="AC81168" s="379"/>
    </row>
    <row r="81169" spans="29:29" x14ac:dyDescent="0.25">
      <c r="AC81169" s="379"/>
    </row>
    <row r="81170" spans="29:29" x14ac:dyDescent="0.25">
      <c r="AC81170" s="379"/>
    </row>
    <row r="81171" spans="29:29" x14ac:dyDescent="0.25">
      <c r="AC81171" s="379"/>
    </row>
    <row r="81172" spans="29:29" x14ac:dyDescent="0.25">
      <c r="AC81172" s="379"/>
    </row>
    <row r="81173" spans="29:29" x14ac:dyDescent="0.25">
      <c r="AC81173" s="379"/>
    </row>
    <row r="81174" spans="29:29" x14ac:dyDescent="0.25">
      <c r="AC81174" s="379"/>
    </row>
    <row r="81175" spans="29:29" x14ac:dyDescent="0.25">
      <c r="AC81175" s="379"/>
    </row>
    <row r="81176" spans="29:29" x14ac:dyDescent="0.25">
      <c r="AC81176" s="379"/>
    </row>
    <row r="81177" spans="29:29" x14ac:dyDescent="0.25">
      <c r="AC81177" s="379"/>
    </row>
    <row r="81178" spans="29:29" x14ac:dyDescent="0.25">
      <c r="AC81178" s="379"/>
    </row>
    <row r="81179" spans="29:29" x14ac:dyDescent="0.25">
      <c r="AC81179" s="379"/>
    </row>
    <row r="81180" spans="29:29" x14ac:dyDescent="0.25">
      <c r="AC81180" s="379"/>
    </row>
    <row r="81181" spans="29:29" x14ac:dyDescent="0.25">
      <c r="AC81181" s="379"/>
    </row>
    <row r="81182" spans="29:29" x14ac:dyDescent="0.25">
      <c r="AC81182" s="379"/>
    </row>
    <row r="81183" spans="29:29" x14ac:dyDescent="0.25">
      <c r="AC81183" s="379"/>
    </row>
    <row r="81184" spans="29:29" x14ac:dyDescent="0.25">
      <c r="AC81184" s="379"/>
    </row>
    <row r="81185" spans="29:29" x14ac:dyDescent="0.25">
      <c r="AC81185" s="379"/>
    </row>
    <row r="81186" spans="29:29" x14ac:dyDescent="0.25">
      <c r="AC81186" s="379"/>
    </row>
    <row r="81187" spans="29:29" x14ac:dyDescent="0.25">
      <c r="AC81187" s="379"/>
    </row>
    <row r="81188" spans="29:29" x14ac:dyDescent="0.25">
      <c r="AC81188" s="379"/>
    </row>
    <row r="81189" spans="29:29" x14ac:dyDescent="0.25">
      <c r="AC81189" s="379"/>
    </row>
    <row r="81190" spans="29:29" x14ac:dyDescent="0.25">
      <c r="AC81190" s="379"/>
    </row>
    <row r="81191" spans="29:29" x14ac:dyDescent="0.25">
      <c r="AC81191" s="379"/>
    </row>
    <row r="81192" spans="29:29" x14ac:dyDescent="0.25">
      <c r="AC81192" s="379"/>
    </row>
    <row r="81193" spans="29:29" x14ac:dyDescent="0.25">
      <c r="AC81193" s="379"/>
    </row>
    <row r="81194" spans="29:29" x14ac:dyDescent="0.25">
      <c r="AC81194" s="379"/>
    </row>
    <row r="81195" spans="29:29" x14ac:dyDescent="0.25">
      <c r="AC81195" s="379"/>
    </row>
    <row r="81196" spans="29:29" x14ac:dyDescent="0.25">
      <c r="AC81196" s="379"/>
    </row>
    <row r="81197" spans="29:29" x14ac:dyDescent="0.25">
      <c r="AC81197" s="379"/>
    </row>
    <row r="81198" spans="29:29" x14ac:dyDescent="0.25">
      <c r="AC81198" s="379"/>
    </row>
    <row r="81199" spans="29:29" x14ac:dyDescent="0.25">
      <c r="AC81199" s="379"/>
    </row>
    <row r="81200" spans="29:29" x14ac:dyDescent="0.25">
      <c r="AC81200" s="379"/>
    </row>
    <row r="81201" spans="29:29" x14ac:dyDescent="0.25">
      <c r="AC81201" s="379"/>
    </row>
    <row r="81202" spans="29:29" x14ac:dyDescent="0.25">
      <c r="AC81202" s="379"/>
    </row>
    <row r="81203" spans="29:29" x14ac:dyDescent="0.25">
      <c r="AC81203" s="379"/>
    </row>
    <row r="81204" spans="29:29" x14ac:dyDescent="0.25">
      <c r="AC81204" s="379"/>
    </row>
    <row r="81205" spans="29:29" x14ac:dyDescent="0.25">
      <c r="AC81205" s="379"/>
    </row>
    <row r="81206" spans="29:29" x14ac:dyDescent="0.25">
      <c r="AC81206" s="379"/>
    </row>
    <row r="81207" spans="29:29" x14ac:dyDescent="0.25">
      <c r="AC81207" s="379"/>
    </row>
    <row r="81208" spans="29:29" x14ac:dyDescent="0.25">
      <c r="AC81208" s="379"/>
    </row>
    <row r="81209" spans="29:29" x14ac:dyDescent="0.25">
      <c r="AC81209" s="379"/>
    </row>
    <row r="81210" spans="29:29" x14ac:dyDescent="0.25">
      <c r="AC81210" s="379"/>
    </row>
    <row r="81211" spans="29:29" x14ac:dyDescent="0.25">
      <c r="AC81211" s="379"/>
    </row>
    <row r="81212" spans="29:29" x14ac:dyDescent="0.25">
      <c r="AC81212" s="379"/>
    </row>
    <row r="81213" spans="29:29" x14ac:dyDescent="0.25">
      <c r="AC81213" s="379"/>
    </row>
    <row r="81214" spans="29:29" x14ac:dyDescent="0.25">
      <c r="AC81214" s="379"/>
    </row>
    <row r="81215" spans="29:29" x14ac:dyDescent="0.25">
      <c r="AC81215" s="379"/>
    </row>
    <row r="81216" spans="29:29" x14ac:dyDescent="0.25">
      <c r="AC81216" s="379"/>
    </row>
    <row r="81217" spans="29:29" x14ac:dyDescent="0.25">
      <c r="AC81217" s="379"/>
    </row>
    <row r="81218" spans="29:29" x14ac:dyDescent="0.25">
      <c r="AC81218" s="379"/>
    </row>
    <row r="81219" spans="29:29" x14ac:dyDescent="0.25">
      <c r="AC81219" s="379"/>
    </row>
    <row r="81220" spans="29:29" x14ac:dyDescent="0.25">
      <c r="AC81220" s="379"/>
    </row>
    <row r="81221" spans="29:29" x14ac:dyDescent="0.25">
      <c r="AC81221" s="379"/>
    </row>
    <row r="81222" spans="29:29" x14ac:dyDescent="0.25">
      <c r="AC81222" s="379"/>
    </row>
    <row r="81223" spans="29:29" x14ac:dyDescent="0.25">
      <c r="AC81223" s="379"/>
    </row>
    <row r="81224" spans="29:29" x14ac:dyDescent="0.25">
      <c r="AC81224" s="379"/>
    </row>
    <row r="81225" spans="29:29" x14ac:dyDescent="0.25">
      <c r="AC81225" s="379"/>
    </row>
    <row r="81226" spans="29:29" x14ac:dyDescent="0.25">
      <c r="AC81226" s="379"/>
    </row>
    <row r="81227" spans="29:29" x14ac:dyDescent="0.25">
      <c r="AC81227" s="379"/>
    </row>
    <row r="81228" spans="29:29" x14ac:dyDescent="0.25">
      <c r="AC81228" s="379"/>
    </row>
    <row r="81229" spans="29:29" x14ac:dyDescent="0.25">
      <c r="AC81229" s="379"/>
    </row>
    <row r="81230" spans="29:29" x14ac:dyDescent="0.25">
      <c r="AC81230" s="379"/>
    </row>
    <row r="81231" spans="29:29" x14ac:dyDescent="0.25">
      <c r="AC81231" s="379"/>
    </row>
    <row r="81232" spans="29:29" x14ac:dyDescent="0.25">
      <c r="AC81232" s="379"/>
    </row>
    <row r="81233" spans="29:29" x14ac:dyDescent="0.25">
      <c r="AC81233" s="379"/>
    </row>
    <row r="81234" spans="29:29" x14ac:dyDescent="0.25">
      <c r="AC81234" s="379"/>
    </row>
    <row r="81235" spans="29:29" x14ac:dyDescent="0.25">
      <c r="AC81235" s="379"/>
    </row>
    <row r="81236" spans="29:29" x14ac:dyDescent="0.25">
      <c r="AC81236" s="379"/>
    </row>
    <row r="81237" spans="29:29" x14ac:dyDescent="0.25">
      <c r="AC81237" s="379"/>
    </row>
    <row r="81238" spans="29:29" x14ac:dyDescent="0.25">
      <c r="AC81238" s="379"/>
    </row>
    <row r="81239" spans="29:29" x14ac:dyDescent="0.25">
      <c r="AC81239" s="379"/>
    </row>
    <row r="81240" spans="29:29" x14ac:dyDescent="0.25">
      <c r="AC81240" s="379"/>
    </row>
    <row r="81241" spans="29:29" x14ac:dyDescent="0.25">
      <c r="AC81241" s="379"/>
    </row>
    <row r="81242" spans="29:29" x14ac:dyDescent="0.25">
      <c r="AC81242" s="379"/>
    </row>
    <row r="81243" spans="29:29" x14ac:dyDescent="0.25">
      <c r="AC81243" s="379"/>
    </row>
    <row r="81244" spans="29:29" x14ac:dyDescent="0.25">
      <c r="AC81244" s="379"/>
    </row>
    <row r="81245" spans="29:29" x14ac:dyDescent="0.25">
      <c r="AC81245" s="379"/>
    </row>
    <row r="81246" spans="29:29" x14ac:dyDescent="0.25">
      <c r="AC81246" s="379"/>
    </row>
    <row r="81247" spans="29:29" x14ac:dyDescent="0.25">
      <c r="AC81247" s="379"/>
    </row>
    <row r="81248" spans="29:29" x14ac:dyDescent="0.25">
      <c r="AC81248" s="379"/>
    </row>
    <row r="81249" spans="29:29" x14ac:dyDescent="0.25">
      <c r="AC81249" s="379"/>
    </row>
    <row r="81250" spans="29:29" x14ac:dyDescent="0.25">
      <c r="AC81250" s="379"/>
    </row>
    <row r="81251" spans="29:29" x14ac:dyDescent="0.25">
      <c r="AC81251" s="379"/>
    </row>
    <row r="81252" spans="29:29" x14ac:dyDescent="0.25">
      <c r="AC81252" s="379"/>
    </row>
    <row r="81253" spans="29:29" x14ac:dyDescent="0.25">
      <c r="AC81253" s="379"/>
    </row>
    <row r="81254" spans="29:29" x14ac:dyDescent="0.25">
      <c r="AC81254" s="379"/>
    </row>
    <row r="81255" spans="29:29" x14ac:dyDescent="0.25">
      <c r="AC81255" s="379"/>
    </row>
    <row r="81256" spans="29:29" x14ac:dyDescent="0.25">
      <c r="AC81256" s="379"/>
    </row>
    <row r="81257" spans="29:29" x14ac:dyDescent="0.25">
      <c r="AC81257" s="379"/>
    </row>
    <row r="81258" spans="29:29" x14ac:dyDescent="0.25">
      <c r="AC81258" s="379"/>
    </row>
    <row r="81259" spans="29:29" x14ac:dyDescent="0.25">
      <c r="AC81259" s="379"/>
    </row>
    <row r="81260" spans="29:29" x14ac:dyDescent="0.25">
      <c r="AC81260" s="379"/>
    </row>
    <row r="81261" spans="29:29" x14ac:dyDescent="0.25">
      <c r="AC81261" s="379"/>
    </row>
    <row r="81262" spans="29:29" x14ac:dyDescent="0.25">
      <c r="AC81262" s="379"/>
    </row>
    <row r="81263" spans="29:29" x14ac:dyDescent="0.25">
      <c r="AC81263" s="379"/>
    </row>
    <row r="81264" spans="29:29" x14ac:dyDescent="0.25">
      <c r="AC81264" s="379"/>
    </row>
    <row r="81265" spans="29:29" x14ac:dyDescent="0.25">
      <c r="AC81265" s="379"/>
    </row>
    <row r="81266" spans="29:29" x14ac:dyDescent="0.25">
      <c r="AC81266" s="379"/>
    </row>
    <row r="81267" spans="29:29" x14ac:dyDescent="0.25">
      <c r="AC81267" s="379"/>
    </row>
    <row r="81268" spans="29:29" x14ac:dyDescent="0.25">
      <c r="AC81268" s="379"/>
    </row>
    <row r="81269" spans="29:29" x14ac:dyDescent="0.25">
      <c r="AC81269" s="379"/>
    </row>
    <row r="81270" spans="29:29" x14ac:dyDescent="0.25">
      <c r="AC81270" s="379"/>
    </row>
    <row r="81271" spans="29:29" x14ac:dyDescent="0.25">
      <c r="AC81271" s="379"/>
    </row>
    <row r="81272" spans="29:29" x14ac:dyDescent="0.25">
      <c r="AC81272" s="379"/>
    </row>
    <row r="81273" spans="29:29" x14ac:dyDescent="0.25">
      <c r="AC81273" s="379"/>
    </row>
    <row r="81274" spans="29:29" x14ac:dyDescent="0.25">
      <c r="AC81274" s="379"/>
    </row>
    <row r="81275" spans="29:29" x14ac:dyDescent="0.25">
      <c r="AC81275" s="379"/>
    </row>
    <row r="81276" spans="29:29" x14ac:dyDescent="0.25">
      <c r="AC81276" s="379"/>
    </row>
    <row r="81277" spans="29:29" x14ac:dyDescent="0.25">
      <c r="AC81277" s="379"/>
    </row>
    <row r="81278" spans="29:29" x14ac:dyDescent="0.25">
      <c r="AC81278" s="379"/>
    </row>
    <row r="81279" spans="29:29" x14ac:dyDescent="0.25">
      <c r="AC81279" s="379"/>
    </row>
    <row r="81280" spans="29:29" x14ac:dyDescent="0.25">
      <c r="AC81280" s="379"/>
    </row>
    <row r="81281" spans="29:29" x14ac:dyDescent="0.25">
      <c r="AC81281" s="379"/>
    </row>
    <row r="81282" spans="29:29" x14ac:dyDescent="0.25">
      <c r="AC81282" s="379"/>
    </row>
    <row r="81283" spans="29:29" x14ac:dyDescent="0.25">
      <c r="AC81283" s="379"/>
    </row>
    <row r="81284" spans="29:29" x14ac:dyDescent="0.25">
      <c r="AC81284" s="379"/>
    </row>
    <row r="81285" spans="29:29" x14ac:dyDescent="0.25">
      <c r="AC81285" s="379"/>
    </row>
    <row r="81286" spans="29:29" x14ac:dyDescent="0.25">
      <c r="AC81286" s="379"/>
    </row>
    <row r="81287" spans="29:29" x14ac:dyDescent="0.25">
      <c r="AC81287" s="379"/>
    </row>
    <row r="81288" spans="29:29" x14ac:dyDescent="0.25">
      <c r="AC81288" s="379"/>
    </row>
    <row r="81289" spans="29:29" x14ac:dyDescent="0.25">
      <c r="AC81289" s="379"/>
    </row>
    <row r="81290" spans="29:29" x14ac:dyDescent="0.25">
      <c r="AC81290" s="379"/>
    </row>
    <row r="81291" spans="29:29" x14ac:dyDescent="0.25">
      <c r="AC81291" s="379"/>
    </row>
    <row r="81292" spans="29:29" x14ac:dyDescent="0.25">
      <c r="AC81292" s="379"/>
    </row>
    <row r="81293" spans="29:29" x14ac:dyDescent="0.25">
      <c r="AC81293" s="379"/>
    </row>
    <row r="81294" spans="29:29" x14ac:dyDescent="0.25">
      <c r="AC81294" s="379"/>
    </row>
    <row r="81295" spans="29:29" x14ac:dyDescent="0.25">
      <c r="AC81295" s="379"/>
    </row>
    <row r="81296" spans="29:29" x14ac:dyDescent="0.25">
      <c r="AC81296" s="379"/>
    </row>
    <row r="81297" spans="29:29" x14ac:dyDescent="0.25">
      <c r="AC81297" s="379"/>
    </row>
    <row r="81298" spans="29:29" x14ac:dyDescent="0.25">
      <c r="AC81298" s="379"/>
    </row>
    <row r="81299" spans="29:29" x14ac:dyDescent="0.25">
      <c r="AC81299" s="379"/>
    </row>
    <row r="81300" spans="29:29" x14ac:dyDescent="0.25">
      <c r="AC81300" s="379"/>
    </row>
    <row r="81301" spans="29:29" x14ac:dyDescent="0.25">
      <c r="AC81301" s="379"/>
    </row>
    <row r="81302" spans="29:29" x14ac:dyDescent="0.25">
      <c r="AC81302" s="379"/>
    </row>
    <row r="81303" spans="29:29" x14ac:dyDescent="0.25">
      <c r="AC81303" s="379"/>
    </row>
    <row r="81304" spans="29:29" x14ac:dyDescent="0.25">
      <c r="AC81304" s="379"/>
    </row>
    <row r="81305" spans="29:29" x14ac:dyDescent="0.25">
      <c r="AC81305" s="379"/>
    </row>
    <row r="81306" spans="29:29" x14ac:dyDescent="0.25">
      <c r="AC81306" s="379"/>
    </row>
    <row r="81307" spans="29:29" x14ac:dyDescent="0.25">
      <c r="AC81307" s="379"/>
    </row>
    <row r="81308" spans="29:29" x14ac:dyDescent="0.25">
      <c r="AC81308" s="379"/>
    </row>
    <row r="81309" spans="29:29" x14ac:dyDescent="0.25">
      <c r="AC81309" s="379"/>
    </row>
    <row r="81310" spans="29:29" x14ac:dyDescent="0.25">
      <c r="AC81310" s="379"/>
    </row>
    <row r="81311" spans="29:29" x14ac:dyDescent="0.25">
      <c r="AC81311" s="379"/>
    </row>
    <row r="81312" spans="29:29" x14ac:dyDescent="0.25">
      <c r="AC81312" s="379"/>
    </row>
    <row r="81313" spans="29:29" x14ac:dyDescent="0.25">
      <c r="AC81313" s="379"/>
    </row>
    <row r="81314" spans="29:29" x14ac:dyDescent="0.25">
      <c r="AC81314" s="379"/>
    </row>
    <row r="81315" spans="29:29" x14ac:dyDescent="0.25">
      <c r="AC81315" s="379"/>
    </row>
    <row r="81316" spans="29:29" x14ac:dyDescent="0.25">
      <c r="AC81316" s="379"/>
    </row>
    <row r="81317" spans="29:29" x14ac:dyDescent="0.25">
      <c r="AC81317" s="379"/>
    </row>
    <row r="81318" spans="29:29" x14ac:dyDescent="0.25">
      <c r="AC81318" s="379"/>
    </row>
    <row r="81319" spans="29:29" x14ac:dyDescent="0.25">
      <c r="AC81319" s="379"/>
    </row>
    <row r="81320" spans="29:29" x14ac:dyDescent="0.25">
      <c r="AC81320" s="379"/>
    </row>
    <row r="81321" spans="29:29" x14ac:dyDescent="0.25">
      <c r="AC81321" s="379"/>
    </row>
    <row r="81322" spans="29:29" x14ac:dyDescent="0.25">
      <c r="AC81322" s="379"/>
    </row>
    <row r="81323" spans="29:29" x14ac:dyDescent="0.25">
      <c r="AC81323" s="379"/>
    </row>
    <row r="81324" spans="29:29" x14ac:dyDescent="0.25">
      <c r="AC81324" s="379"/>
    </row>
    <row r="81325" spans="29:29" x14ac:dyDescent="0.25">
      <c r="AC81325" s="379"/>
    </row>
    <row r="81326" spans="29:29" x14ac:dyDescent="0.25">
      <c r="AC81326" s="379"/>
    </row>
    <row r="81327" spans="29:29" x14ac:dyDescent="0.25">
      <c r="AC81327" s="379"/>
    </row>
    <row r="81328" spans="29:29" x14ac:dyDescent="0.25">
      <c r="AC81328" s="379"/>
    </row>
    <row r="81329" spans="29:29" x14ac:dyDescent="0.25">
      <c r="AC81329" s="379"/>
    </row>
    <row r="81330" spans="29:29" x14ac:dyDescent="0.25">
      <c r="AC81330" s="379"/>
    </row>
    <row r="81331" spans="29:29" x14ac:dyDescent="0.25">
      <c r="AC81331" s="379"/>
    </row>
    <row r="81332" spans="29:29" x14ac:dyDescent="0.25">
      <c r="AC81332" s="379"/>
    </row>
    <row r="81333" spans="29:29" x14ac:dyDescent="0.25">
      <c r="AC81333" s="379"/>
    </row>
    <row r="81334" spans="29:29" x14ac:dyDescent="0.25">
      <c r="AC81334" s="379"/>
    </row>
    <row r="81335" spans="29:29" x14ac:dyDescent="0.25">
      <c r="AC81335" s="379"/>
    </row>
    <row r="81336" spans="29:29" x14ac:dyDescent="0.25">
      <c r="AC81336" s="379"/>
    </row>
    <row r="81337" spans="29:29" x14ac:dyDescent="0.25">
      <c r="AC81337" s="379"/>
    </row>
    <row r="81338" spans="29:29" x14ac:dyDescent="0.25">
      <c r="AC81338" s="379"/>
    </row>
    <row r="81339" spans="29:29" x14ac:dyDescent="0.25">
      <c r="AC81339" s="379"/>
    </row>
    <row r="81340" spans="29:29" x14ac:dyDescent="0.25">
      <c r="AC81340" s="379"/>
    </row>
    <row r="81341" spans="29:29" x14ac:dyDescent="0.25">
      <c r="AC81341" s="379"/>
    </row>
    <row r="81342" spans="29:29" x14ac:dyDescent="0.25">
      <c r="AC81342" s="379"/>
    </row>
    <row r="81343" spans="29:29" x14ac:dyDescent="0.25">
      <c r="AC81343" s="379"/>
    </row>
    <row r="81344" spans="29:29" x14ac:dyDescent="0.25">
      <c r="AC81344" s="379"/>
    </row>
    <row r="81345" spans="29:29" x14ac:dyDescent="0.25">
      <c r="AC81345" s="379"/>
    </row>
    <row r="81346" spans="29:29" x14ac:dyDescent="0.25">
      <c r="AC81346" s="379"/>
    </row>
    <row r="81347" spans="29:29" x14ac:dyDescent="0.25">
      <c r="AC81347" s="379"/>
    </row>
    <row r="81348" spans="29:29" x14ac:dyDescent="0.25">
      <c r="AC81348" s="379"/>
    </row>
    <row r="81349" spans="29:29" x14ac:dyDescent="0.25">
      <c r="AC81349" s="379"/>
    </row>
    <row r="81350" spans="29:29" x14ac:dyDescent="0.25">
      <c r="AC81350" s="379"/>
    </row>
    <row r="81351" spans="29:29" x14ac:dyDescent="0.25">
      <c r="AC81351" s="379"/>
    </row>
    <row r="81352" spans="29:29" x14ac:dyDescent="0.25">
      <c r="AC81352" s="379"/>
    </row>
    <row r="81353" spans="29:29" x14ac:dyDescent="0.25">
      <c r="AC81353" s="379"/>
    </row>
    <row r="81354" spans="29:29" x14ac:dyDescent="0.25">
      <c r="AC81354" s="379"/>
    </row>
    <row r="81355" spans="29:29" x14ac:dyDescent="0.25">
      <c r="AC81355" s="379"/>
    </row>
    <row r="81356" spans="29:29" x14ac:dyDescent="0.25">
      <c r="AC81356" s="379"/>
    </row>
    <row r="81357" spans="29:29" x14ac:dyDescent="0.25">
      <c r="AC81357" s="379"/>
    </row>
    <row r="81358" spans="29:29" x14ac:dyDescent="0.25">
      <c r="AC81358" s="379"/>
    </row>
    <row r="81359" spans="29:29" x14ac:dyDescent="0.25">
      <c r="AC81359" s="379"/>
    </row>
    <row r="81360" spans="29:29" x14ac:dyDescent="0.25">
      <c r="AC81360" s="379"/>
    </row>
    <row r="81361" spans="29:29" x14ac:dyDescent="0.25">
      <c r="AC81361" s="379"/>
    </row>
    <row r="81362" spans="29:29" x14ac:dyDescent="0.25">
      <c r="AC81362" s="379"/>
    </row>
    <row r="81363" spans="29:29" x14ac:dyDescent="0.25">
      <c r="AC81363" s="379"/>
    </row>
    <row r="81364" spans="29:29" x14ac:dyDescent="0.25">
      <c r="AC81364" s="379"/>
    </row>
    <row r="81365" spans="29:29" x14ac:dyDescent="0.25">
      <c r="AC81365" s="379"/>
    </row>
    <row r="81366" spans="29:29" x14ac:dyDescent="0.25">
      <c r="AC81366" s="379"/>
    </row>
    <row r="81367" spans="29:29" x14ac:dyDescent="0.25">
      <c r="AC81367" s="379"/>
    </row>
    <row r="81368" spans="29:29" x14ac:dyDescent="0.25">
      <c r="AC81368" s="379"/>
    </row>
    <row r="81369" spans="29:29" x14ac:dyDescent="0.25">
      <c r="AC81369" s="379"/>
    </row>
    <row r="81370" spans="29:29" x14ac:dyDescent="0.25">
      <c r="AC81370" s="379"/>
    </row>
    <row r="81371" spans="29:29" x14ac:dyDescent="0.25">
      <c r="AC81371" s="379"/>
    </row>
    <row r="81372" spans="29:29" x14ac:dyDescent="0.25">
      <c r="AC81372" s="379"/>
    </row>
    <row r="81373" spans="29:29" x14ac:dyDescent="0.25">
      <c r="AC81373" s="379"/>
    </row>
    <row r="81374" spans="29:29" x14ac:dyDescent="0.25">
      <c r="AC81374" s="379"/>
    </row>
    <row r="81375" spans="29:29" x14ac:dyDescent="0.25">
      <c r="AC81375" s="379"/>
    </row>
    <row r="81376" spans="29:29" x14ac:dyDescent="0.25">
      <c r="AC81376" s="379"/>
    </row>
    <row r="81377" spans="29:29" x14ac:dyDescent="0.25">
      <c r="AC81377" s="379"/>
    </row>
    <row r="81378" spans="29:29" x14ac:dyDescent="0.25">
      <c r="AC81378" s="379"/>
    </row>
    <row r="81379" spans="29:29" x14ac:dyDescent="0.25">
      <c r="AC81379" s="379"/>
    </row>
    <row r="81380" spans="29:29" x14ac:dyDescent="0.25">
      <c r="AC81380" s="379"/>
    </row>
    <row r="81381" spans="29:29" x14ac:dyDescent="0.25">
      <c r="AC81381" s="379"/>
    </row>
    <row r="81382" spans="29:29" x14ac:dyDescent="0.25">
      <c r="AC81382" s="379"/>
    </row>
    <row r="81383" spans="29:29" x14ac:dyDescent="0.25">
      <c r="AC81383" s="379"/>
    </row>
    <row r="81384" spans="29:29" x14ac:dyDescent="0.25">
      <c r="AC81384" s="379"/>
    </row>
    <row r="81385" spans="29:29" x14ac:dyDescent="0.25">
      <c r="AC81385" s="379"/>
    </row>
    <row r="81386" spans="29:29" x14ac:dyDescent="0.25">
      <c r="AC81386" s="379"/>
    </row>
    <row r="81387" spans="29:29" x14ac:dyDescent="0.25">
      <c r="AC81387" s="379"/>
    </row>
    <row r="81388" spans="29:29" x14ac:dyDescent="0.25">
      <c r="AC81388" s="379"/>
    </row>
    <row r="81389" spans="29:29" x14ac:dyDescent="0.25">
      <c r="AC81389" s="379"/>
    </row>
    <row r="81390" spans="29:29" x14ac:dyDescent="0.25">
      <c r="AC81390" s="379"/>
    </row>
    <row r="81391" spans="29:29" x14ac:dyDescent="0.25">
      <c r="AC81391" s="379"/>
    </row>
    <row r="81392" spans="29:29" x14ac:dyDescent="0.25">
      <c r="AC81392" s="379"/>
    </row>
    <row r="81393" spans="29:29" x14ac:dyDescent="0.25">
      <c r="AC81393" s="379"/>
    </row>
    <row r="81394" spans="29:29" x14ac:dyDescent="0.25">
      <c r="AC81394" s="379"/>
    </row>
    <row r="81395" spans="29:29" x14ac:dyDescent="0.25">
      <c r="AC81395" s="379"/>
    </row>
    <row r="81396" spans="29:29" x14ac:dyDescent="0.25">
      <c r="AC81396" s="379"/>
    </row>
    <row r="81397" spans="29:29" x14ac:dyDescent="0.25">
      <c r="AC81397" s="379"/>
    </row>
    <row r="81398" spans="29:29" x14ac:dyDescent="0.25">
      <c r="AC81398" s="379"/>
    </row>
    <row r="81399" spans="29:29" x14ac:dyDescent="0.25">
      <c r="AC81399" s="379"/>
    </row>
    <row r="81400" spans="29:29" x14ac:dyDescent="0.25">
      <c r="AC81400" s="379"/>
    </row>
    <row r="81401" spans="29:29" x14ac:dyDescent="0.25">
      <c r="AC81401" s="379"/>
    </row>
    <row r="81402" spans="29:29" x14ac:dyDescent="0.25">
      <c r="AC81402" s="379"/>
    </row>
    <row r="81403" spans="29:29" x14ac:dyDescent="0.25">
      <c r="AC81403" s="379"/>
    </row>
    <row r="81404" spans="29:29" x14ac:dyDescent="0.25">
      <c r="AC81404" s="379"/>
    </row>
    <row r="81405" spans="29:29" x14ac:dyDescent="0.25">
      <c r="AC81405" s="379"/>
    </row>
    <row r="81406" spans="29:29" x14ac:dyDescent="0.25">
      <c r="AC81406" s="379"/>
    </row>
    <row r="81407" spans="29:29" x14ac:dyDescent="0.25">
      <c r="AC81407" s="379"/>
    </row>
    <row r="81408" spans="29:29" x14ac:dyDescent="0.25">
      <c r="AC81408" s="379"/>
    </row>
    <row r="81409" spans="29:29" x14ac:dyDescent="0.25">
      <c r="AC81409" s="379"/>
    </row>
    <row r="81410" spans="29:29" x14ac:dyDescent="0.25">
      <c r="AC81410" s="379"/>
    </row>
    <row r="81411" spans="29:29" x14ac:dyDescent="0.25">
      <c r="AC81411" s="379"/>
    </row>
    <row r="81412" spans="29:29" x14ac:dyDescent="0.25">
      <c r="AC81412" s="379"/>
    </row>
    <row r="81413" spans="29:29" x14ac:dyDescent="0.25">
      <c r="AC81413" s="379"/>
    </row>
    <row r="81414" spans="29:29" x14ac:dyDescent="0.25">
      <c r="AC81414" s="379"/>
    </row>
    <row r="81415" spans="29:29" x14ac:dyDescent="0.25">
      <c r="AC81415" s="379"/>
    </row>
    <row r="81416" spans="29:29" x14ac:dyDescent="0.25">
      <c r="AC81416" s="379"/>
    </row>
    <row r="81417" spans="29:29" x14ac:dyDescent="0.25">
      <c r="AC81417" s="379"/>
    </row>
    <row r="81418" spans="29:29" x14ac:dyDescent="0.25">
      <c r="AC81418" s="379"/>
    </row>
    <row r="81419" spans="29:29" x14ac:dyDescent="0.25">
      <c r="AC81419" s="379"/>
    </row>
    <row r="81420" spans="29:29" x14ac:dyDescent="0.25">
      <c r="AC81420" s="379"/>
    </row>
    <row r="81421" spans="29:29" x14ac:dyDescent="0.25">
      <c r="AC81421" s="379"/>
    </row>
    <row r="81422" spans="29:29" x14ac:dyDescent="0.25">
      <c r="AC81422" s="379"/>
    </row>
    <row r="81423" spans="29:29" x14ac:dyDescent="0.25">
      <c r="AC81423" s="379"/>
    </row>
    <row r="81424" spans="29:29" x14ac:dyDescent="0.25">
      <c r="AC81424" s="379"/>
    </row>
    <row r="81425" spans="29:29" x14ac:dyDescent="0.25">
      <c r="AC81425" s="379"/>
    </row>
    <row r="81426" spans="29:29" x14ac:dyDescent="0.25">
      <c r="AC81426" s="379"/>
    </row>
    <row r="81427" spans="29:29" x14ac:dyDescent="0.25">
      <c r="AC81427" s="379"/>
    </row>
    <row r="81428" spans="29:29" x14ac:dyDescent="0.25">
      <c r="AC81428" s="379"/>
    </row>
    <row r="81429" spans="29:29" x14ac:dyDescent="0.25">
      <c r="AC81429" s="379"/>
    </row>
    <row r="81430" spans="29:29" x14ac:dyDescent="0.25">
      <c r="AC81430" s="379"/>
    </row>
    <row r="81431" spans="29:29" x14ac:dyDescent="0.25">
      <c r="AC81431" s="379"/>
    </row>
    <row r="81432" spans="29:29" x14ac:dyDescent="0.25">
      <c r="AC81432" s="379"/>
    </row>
    <row r="81433" spans="29:29" x14ac:dyDescent="0.25">
      <c r="AC81433" s="379"/>
    </row>
    <row r="81434" spans="29:29" x14ac:dyDescent="0.25">
      <c r="AC81434" s="379"/>
    </row>
    <row r="81435" spans="29:29" x14ac:dyDescent="0.25">
      <c r="AC81435" s="379"/>
    </row>
    <row r="81436" spans="29:29" x14ac:dyDescent="0.25">
      <c r="AC81436" s="379"/>
    </row>
    <row r="81437" spans="29:29" x14ac:dyDescent="0.25">
      <c r="AC81437" s="379"/>
    </row>
    <row r="81438" spans="29:29" x14ac:dyDescent="0.25">
      <c r="AC81438" s="379"/>
    </row>
    <row r="81439" spans="29:29" x14ac:dyDescent="0.25">
      <c r="AC81439" s="379"/>
    </row>
    <row r="81440" spans="29:29" x14ac:dyDescent="0.25">
      <c r="AC81440" s="379"/>
    </row>
    <row r="81441" spans="29:29" x14ac:dyDescent="0.25">
      <c r="AC81441" s="379"/>
    </row>
    <row r="81442" spans="29:29" x14ac:dyDescent="0.25">
      <c r="AC81442" s="379"/>
    </row>
    <row r="81443" spans="29:29" x14ac:dyDescent="0.25">
      <c r="AC81443" s="379"/>
    </row>
    <row r="81444" spans="29:29" x14ac:dyDescent="0.25">
      <c r="AC81444" s="379"/>
    </row>
    <row r="81445" spans="29:29" x14ac:dyDescent="0.25">
      <c r="AC81445" s="379"/>
    </row>
    <row r="81446" spans="29:29" x14ac:dyDescent="0.25">
      <c r="AC81446" s="379"/>
    </row>
    <row r="81447" spans="29:29" x14ac:dyDescent="0.25">
      <c r="AC81447" s="379"/>
    </row>
    <row r="81448" spans="29:29" x14ac:dyDescent="0.25">
      <c r="AC81448" s="379"/>
    </row>
    <row r="81449" spans="29:29" x14ac:dyDescent="0.25">
      <c r="AC81449" s="379"/>
    </row>
    <row r="81450" spans="29:29" x14ac:dyDescent="0.25">
      <c r="AC81450" s="379"/>
    </row>
    <row r="81451" spans="29:29" x14ac:dyDescent="0.25">
      <c r="AC81451" s="379"/>
    </row>
    <row r="81452" spans="29:29" x14ac:dyDescent="0.25">
      <c r="AC81452" s="379"/>
    </row>
    <row r="81453" spans="29:29" x14ac:dyDescent="0.25">
      <c r="AC81453" s="379"/>
    </row>
    <row r="81454" spans="29:29" x14ac:dyDescent="0.25">
      <c r="AC81454" s="379"/>
    </row>
    <row r="81455" spans="29:29" x14ac:dyDescent="0.25">
      <c r="AC81455" s="379"/>
    </row>
    <row r="81456" spans="29:29" x14ac:dyDescent="0.25">
      <c r="AC81456" s="379"/>
    </row>
    <row r="81457" spans="29:29" x14ac:dyDescent="0.25">
      <c r="AC81457" s="379"/>
    </row>
    <row r="81458" spans="29:29" x14ac:dyDescent="0.25">
      <c r="AC81458" s="379"/>
    </row>
    <row r="81459" spans="29:29" x14ac:dyDescent="0.25">
      <c r="AC81459" s="379"/>
    </row>
    <row r="81460" spans="29:29" x14ac:dyDescent="0.25">
      <c r="AC81460" s="379"/>
    </row>
    <row r="81461" spans="29:29" x14ac:dyDescent="0.25">
      <c r="AC81461" s="379"/>
    </row>
    <row r="81462" spans="29:29" x14ac:dyDescent="0.25">
      <c r="AC81462" s="379"/>
    </row>
    <row r="81463" spans="29:29" x14ac:dyDescent="0.25">
      <c r="AC81463" s="379"/>
    </row>
    <row r="81464" spans="29:29" x14ac:dyDescent="0.25">
      <c r="AC81464" s="379"/>
    </row>
    <row r="81465" spans="29:29" x14ac:dyDescent="0.25">
      <c r="AC81465" s="379"/>
    </row>
    <row r="81466" spans="29:29" x14ac:dyDescent="0.25">
      <c r="AC81466" s="379"/>
    </row>
    <row r="81467" spans="29:29" x14ac:dyDescent="0.25">
      <c r="AC81467" s="379"/>
    </row>
    <row r="81468" spans="29:29" x14ac:dyDescent="0.25">
      <c r="AC81468" s="379"/>
    </row>
    <row r="81469" spans="29:29" x14ac:dyDescent="0.25">
      <c r="AC81469" s="379"/>
    </row>
    <row r="81470" spans="29:29" x14ac:dyDescent="0.25">
      <c r="AC81470" s="379"/>
    </row>
    <row r="81471" spans="29:29" x14ac:dyDescent="0.25">
      <c r="AC81471" s="379"/>
    </row>
    <row r="81472" spans="29:29" x14ac:dyDescent="0.25">
      <c r="AC81472" s="379"/>
    </row>
    <row r="81473" spans="29:29" x14ac:dyDescent="0.25">
      <c r="AC81473" s="379"/>
    </row>
    <row r="81474" spans="29:29" x14ac:dyDescent="0.25">
      <c r="AC81474" s="379"/>
    </row>
    <row r="81475" spans="29:29" x14ac:dyDescent="0.25">
      <c r="AC81475" s="379"/>
    </row>
    <row r="81476" spans="29:29" x14ac:dyDescent="0.25">
      <c r="AC81476" s="379"/>
    </row>
    <row r="81477" spans="29:29" x14ac:dyDescent="0.25">
      <c r="AC81477" s="379"/>
    </row>
    <row r="81478" spans="29:29" x14ac:dyDescent="0.25">
      <c r="AC81478" s="379"/>
    </row>
    <row r="81479" spans="29:29" x14ac:dyDescent="0.25">
      <c r="AC81479" s="379"/>
    </row>
    <row r="81480" spans="29:29" x14ac:dyDescent="0.25">
      <c r="AC81480" s="379"/>
    </row>
    <row r="81481" spans="29:29" x14ac:dyDescent="0.25">
      <c r="AC81481" s="379"/>
    </row>
    <row r="81482" spans="29:29" x14ac:dyDescent="0.25">
      <c r="AC81482" s="379"/>
    </row>
    <row r="81483" spans="29:29" x14ac:dyDescent="0.25">
      <c r="AC81483" s="379"/>
    </row>
    <row r="81484" spans="29:29" x14ac:dyDescent="0.25">
      <c r="AC81484" s="379"/>
    </row>
    <row r="81485" spans="29:29" x14ac:dyDescent="0.25">
      <c r="AC81485" s="379"/>
    </row>
    <row r="81486" spans="29:29" x14ac:dyDescent="0.25">
      <c r="AC81486" s="379"/>
    </row>
    <row r="81487" spans="29:29" x14ac:dyDescent="0.25">
      <c r="AC81487" s="379"/>
    </row>
    <row r="81488" spans="29:29" x14ac:dyDescent="0.25">
      <c r="AC81488" s="379"/>
    </row>
    <row r="81489" spans="29:29" x14ac:dyDescent="0.25">
      <c r="AC81489" s="379"/>
    </row>
    <row r="81490" spans="29:29" x14ac:dyDescent="0.25">
      <c r="AC81490" s="379"/>
    </row>
    <row r="81491" spans="29:29" x14ac:dyDescent="0.25">
      <c r="AC81491" s="379"/>
    </row>
    <row r="81492" spans="29:29" x14ac:dyDescent="0.25">
      <c r="AC81492" s="379"/>
    </row>
    <row r="81493" spans="29:29" x14ac:dyDescent="0.25">
      <c r="AC81493" s="379"/>
    </row>
    <row r="81494" spans="29:29" x14ac:dyDescent="0.25">
      <c r="AC81494" s="379"/>
    </row>
    <row r="81495" spans="29:29" x14ac:dyDescent="0.25">
      <c r="AC81495" s="379"/>
    </row>
    <row r="81496" spans="29:29" x14ac:dyDescent="0.25">
      <c r="AC81496" s="379"/>
    </row>
    <row r="81497" spans="29:29" x14ac:dyDescent="0.25">
      <c r="AC81497" s="379"/>
    </row>
    <row r="81498" spans="29:29" x14ac:dyDescent="0.25">
      <c r="AC81498" s="379"/>
    </row>
    <row r="81499" spans="29:29" x14ac:dyDescent="0.25">
      <c r="AC81499" s="379"/>
    </row>
    <row r="81500" spans="29:29" x14ac:dyDescent="0.25">
      <c r="AC81500" s="379"/>
    </row>
    <row r="81501" spans="29:29" x14ac:dyDescent="0.25">
      <c r="AC81501" s="379"/>
    </row>
    <row r="81502" spans="29:29" x14ac:dyDescent="0.25">
      <c r="AC81502" s="379"/>
    </row>
    <row r="81503" spans="29:29" x14ac:dyDescent="0.25">
      <c r="AC81503" s="379"/>
    </row>
    <row r="81504" spans="29:29" x14ac:dyDescent="0.25">
      <c r="AC81504" s="379"/>
    </row>
    <row r="81505" spans="29:29" x14ac:dyDescent="0.25">
      <c r="AC81505" s="379"/>
    </row>
    <row r="81506" spans="29:29" x14ac:dyDescent="0.25">
      <c r="AC81506" s="379"/>
    </row>
    <row r="81507" spans="29:29" x14ac:dyDescent="0.25">
      <c r="AC81507" s="379"/>
    </row>
    <row r="81508" spans="29:29" x14ac:dyDescent="0.25">
      <c r="AC81508" s="379"/>
    </row>
    <row r="81509" spans="29:29" x14ac:dyDescent="0.25">
      <c r="AC81509" s="379"/>
    </row>
    <row r="81510" spans="29:29" x14ac:dyDescent="0.25">
      <c r="AC81510" s="379"/>
    </row>
    <row r="81511" spans="29:29" x14ac:dyDescent="0.25">
      <c r="AC81511" s="379"/>
    </row>
    <row r="81512" spans="29:29" x14ac:dyDescent="0.25">
      <c r="AC81512" s="379"/>
    </row>
    <row r="81513" spans="29:29" x14ac:dyDescent="0.25">
      <c r="AC81513" s="379"/>
    </row>
    <row r="81514" spans="29:29" x14ac:dyDescent="0.25">
      <c r="AC81514" s="379"/>
    </row>
    <row r="81515" spans="29:29" x14ac:dyDescent="0.25">
      <c r="AC81515" s="379"/>
    </row>
    <row r="81516" spans="29:29" x14ac:dyDescent="0.25">
      <c r="AC81516" s="379"/>
    </row>
    <row r="81517" spans="29:29" x14ac:dyDescent="0.25">
      <c r="AC81517" s="379"/>
    </row>
    <row r="81518" spans="29:29" x14ac:dyDescent="0.25">
      <c r="AC81518" s="379"/>
    </row>
    <row r="81519" spans="29:29" x14ac:dyDescent="0.25">
      <c r="AC81519" s="379"/>
    </row>
    <row r="81520" spans="29:29" x14ac:dyDescent="0.25">
      <c r="AC81520" s="379"/>
    </row>
    <row r="81521" spans="29:29" x14ac:dyDescent="0.25">
      <c r="AC81521" s="379"/>
    </row>
    <row r="81522" spans="29:29" x14ac:dyDescent="0.25">
      <c r="AC81522" s="379"/>
    </row>
    <row r="81523" spans="29:29" x14ac:dyDescent="0.25">
      <c r="AC81523" s="379"/>
    </row>
    <row r="81524" spans="29:29" x14ac:dyDescent="0.25">
      <c r="AC81524" s="379"/>
    </row>
    <row r="81525" spans="29:29" x14ac:dyDescent="0.25">
      <c r="AC81525" s="379"/>
    </row>
    <row r="81526" spans="29:29" x14ac:dyDescent="0.25">
      <c r="AC81526" s="379"/>
    </row>
    <row r="81527" spans="29:29" x14ac:dyDescent="0.25">
      <c r="AC81527" s="379"/>
    </row>
    <row r="81528" spans="29:29" x14ac:dyDescent="0.25">
      <c r="AC81528" s="379"/>
    </row>
    <row r="81529" spans="29:29" x14ac:dyDescent="0.25">
      <c r="AC81529" s="379"/>
    </row>
    <row r="81530" spans="29:29" x14ac:dyDescent="0.25">
      <c r="AC81530" s="379"/>
    </row>
    <row r="81531" spans="29:29" x14ac:dyDescent="0.25">
      <c r="AC81531" s="379"/>
    </row>
    <row r="81532" spans="29:29" x14ac:dyDescent="0.25">
      <c r="AC81532" s="379"/>
    </row>
    <row r="81533" spans="29:29" x14ac:dyDescent="0.25">
      <c r="AC81533" s="379"/>
    </row>
    <row r="81534" spans="29:29" x14ac:dyDescent="0.25">
      <c r="AC81534" s="379"/>
    </row>
    <row r="81535" spans="29:29" x14ac:dyDescent="0.25">
      <c r="AC81535" s="379"/>
    </row>
    <row r="81536" spans="29:29" x14ac:dyDescent="0.25">
      <c r="AC81536" s="379"/>
    </row>
    <row r="81537" spans="29:29" x14ac:dyDescent="0.25">
      <c r="AC81537" s="379"/>
    </row>
    <row r="81538" spans="29:29" x14ac:dyDescent="0.25">
      <c r="AC81538" s="379"/>
    </row>
    <row r="81539" spans="29:29" x14ac:dyDescent="0.25">
      <c r="AC81539" s="379"/>
    </row>
    <row r="81540" spans="29:29" x14ac:dyDescent="0.25">
      <c r="AC81540" s="379"/>
    </row>
    <row r="81541" spans="29:29" x14ac:dyDescent="0.25">
      <c r="AC81541" s="379"/>
    </row>
    <row r="81542" spans="29:29" x14ac:dyDescent="0.25">
      <c r="AC81542" s="379"/>
    </row>
    <row r="81543" spans="29:29" x14ac:dyDescent="0.25">
      <c r="AC81543" s="379"/>
    </row>
    <row r="81544" spans="29:29" x14ac:dyDescent="0.25">
      <c r="AC81544" s="379"/>
    </row>
    <row r="81545" spans="29:29" x14ac:dyDescent="0.25">
      <c r="AC81545" s="379"/>
    </row>
    <row r="81546" spans="29:29" x14ac:dyDescent="0.25">
      <c r="AC81546" s="379"/>
    </row>
    <row r="81547" spans="29:29" x14ac:dyDescent="0.25">
      <c r="AC81547" s="379"/>
    </row>
    <row r="81548" spans="29:29" x14ac:dyDescent="0.25">
      <c r="AC81548" s="379"/>
    </row>
    <row r="81549" spans="29:29" x14ac:dyDescent="0.25">
      <c r="AC81549" s="379"/>
    </row>
    <row r="81550" spans="29:29" x14ac:dyDescent="0.25">
      <c r="AC81550" s="379"/>
    </row>
    <row r="81551" spans="29:29" x14ac:dyDescent="0.25">
      <c r="AC81551" s="379"/>
    </row>
    <row r="81552" spans="29:29" x14ac:dyDescent="0.25">
      <c r="AC81552" s="379"/>
    </row>
    <row r="81553" spans="29:29" x14ac:dyDescent="0.25">
      <c r="AC81553" s="379"/>
    </row>
    <row r="81554" spans="29:29" x14ac:dyDescent="0.25">
      <c r="AC81554" s="379"/>
    </row>
    <row r="81555" spans="29:29" x14ac:dyDescent="0.25">
      <c r="AC81555" s="379"/>
    </row>
    <row r="81556" spans="29:29" x14ac:dyDescent="0.25">
      <c r="AC81556" s="379"/>
    </row>
    <row r="81557" spans="29:29" x14ac:dyDescent="0.25">
      <c r="AC81557" s="379"/>
    </row>
    <row r="81558" spans="29:29" x14ac:dyDescent="0.25">
      <c r="AC81558" s="379"/>
    </row>
    <row r="81559" spans="29:29" x14ac:dyDescent="0.25">
      <c r="AC81559" s="379"/>
    </row>
    <row r="81560" spans="29:29" x14ac:dyDescent="0.25">
      <c r="AC81560" s="379"/>
    </row>
    <row r="81561" spans="29:29" x14ac:dyDescent="0.25">
      <c r="AC81561" s="379"/>
    </row>
    <row r="81562" spans="29:29" x14ac:dyDescent="0.25">
      <c r="AC81562" s="379"/>
    </row>
    <row r="81563" spans="29:29" x14ac:dyDescent="0.25">
      <c r="AC81563" s="379"/>
    </row>
    <row r="81564" spans="29:29" x14ac:dyDescent="0.25">
      <c r="AC81564" s="379"/>
    </row>
    <row r="81565" spans="29:29" x14ac:dyDescent="0.25">
      <c r="AC81565" s="379"/>
    </row>
    <row r="81566" spans="29:29" x14ac:dyDescent="0.25">
      <c r="AC81566" s="379"/>
    </row>
    <row r="81567" spans="29:29" x14ac:dyDescent="0.25">
      <c r="AC81567" s="379"/>
    </row>
    <row r="81568" spans="29:29" x14ac:dyDescent="0.25">
      <c r="AC81568" s="379"/>
    </row>
    <row r="81569" spans="29:29" x14ac:dyDescent="0.25">
      <c r="AC81569" s="379"/>
    </row>
    <row r="81570" spans="29:29" x14ac:dyDescent="0.25">
      <c r="AC81570" s="379"/>
    </row>
    <row r="81571" spans="29:29" x14ac:dyDescent="0.25">
      <c r="AC81571" s="379"/>
    </row>
    <row r="81572" spans="29:29" x14ac:dyDescent="0.25">
      <c r="AC81572" s="379"/>
    </row>
    <row r="81573" spans="29:29" x14ac:dyDescent="0.25">
      <c r="AC81573" s="379"/>
    </row>
    <row r="81574" spans="29:29" x14ac:dyDescent="0.25">
      <c r="AC81574" s="379"/>
    </row>
    <row r="81575" spans="29:29" x14ac:dyDescent="0.25">
      <c r="AC81575" s="379"/>
    </row>
    <row r="81576" spans="29:29" x14ac:dyDescent="0.25">
      <c r="AC81576" s="379"/>
    </row>
    <row r="81577" spans="29:29" x14ac:dyDescent="0.25">
      <c r="AC81577" s="379"/>
    </row>
    <row r="81578" spans="29:29" x14ac:dyDescent="0.25">
      <c r="AC81578" s="379"/>
    </row>
    <row r="81579" spans="29:29" x14ac:dyDescent="0.25">
      <c r="AC81579" s="379"/>
    </row>
    <row r="81580" spans="29:29" x14ac:dyDescent="0.25">
      <c r="AC81580" s="379"/>
    </row>
    <row r="81581" spans="29:29" x14ac:dyDescent="0.25">
      <c r="AC81581" s="379"/>
    </row>
    <row r="81582" spans="29:29" x14ac:dyDescent="0.25">
      <c r="AC81582" s="379"/>
    </row>
    <row r="81583" spans="29:29" x14ac:dyDescent="0.25">
      <c r="AC81583" s="379"/>
    </row>
    <row r="81584" spans="29:29" x14ac:dyDescent="0.25">
      <c r="AC81584" s="379"/>
    </row>
    <row r="81585" spans="29:29" x14ac:dyDescent="0.25">
      <c r="AC81585" s="379"/>
    </row>
    <row r="81586" spans="29:29" x14ac:dyDescent="0.25">
      <c r="AC81586" s="379"/>
    </row>
    <row r="81587" spans="29:29" x14ac:dyDescent="0.25">
      <c r="AC81587" s="379"/>
    </row>
    <row r="81588" spans="29:29" x14ac:dyDescent="0.25">
      <c r="AC81588" s="379"/>
    </row>
    <row r="81589" spans="29:29" x14ac:dyDescent="0.25">
      <c r="AC81589" s="379"/>
    </row>
    <row r="81590" spans="29:29" x14ac:dyDescent="0.25">
      <c r="AC81590" s="379"/>
    </row>
    <row r="81591" spans="29:29" x14ac:dyDescent="0.25">
      <c r="AC81591" s="379"/>
    </row>
    <row r="81592" spans="29:29" x14ac:dyDescent="0.25">
      <c r="AC81592" s="379"/>
    </row>
    <row r="81593" spans="29:29" x14ac:dyDescent="0.25">
      <c r="AC81593" s="379"/>
    </row>
    <row r="81594" spans="29:29" x14ac:dyDescent="0.25">
      <c r="AC81594" s="379"/>
    </row>
    <row r="81595" spans="29:29" x14ac:dyDescent="0.25">
      <c r="AC81595" s="379"/>
    </row>
    <row r="81596" spans="29:29" x14ac:dyDescent="0.25">
      <c r="AC81596" s="379"/>
    </row>
    <row r="81597" spans="29:29" x14ac:dyDescent="0.25">
      <c r="AC81597" s="379"/>
    </row>
    <row r="81598" spans="29:29" x14ac:dyDescent="0.25">
      <c r="AC81598" s="379"/>
    </row>
    <row r="81599" spans="29:29" x14ac:dyDescent="0.25">
      <c r="AC81599" s="379"/>
    </row>
    <row r="81600" spans="29:29" x14ac:dyDescent="0.25">
      <c r="AC81600" s="379"/>
    </row>
    <row r="81601" spans="29:29" x14ac:dyDescent="0.25">
      <c r="AC81601" s="379"/>
    </row>
    <row r="81602" spans="29:29" x14ac:dyDescent="0.25">
      <c r="AC81602" s="379"/>
    </row>
    <row r="81603" spans="29:29" x14ac:dyDescent="0.25">
      <c r="AC81603" s="379"/>
    </row>
    <row r="81604" spans="29:29" x14ac:dyDescent="0.25">
      <c r="AC81604" s="379"/>
    </row>
    <row r="81605" spans="29:29" x14ac:dyDescent="0.25">
      <c r="AC81605" s="379"/>
    </row>
    <row r="81606" spans="29:29" x14ac:dyDescent="0.25">
      <c r="AC81606" s="379"/>
    </row>
    <row r="81607" spans="29:29" x14ac:dyDescent="0.25">
      <c r="AC81607" s="379"/>
    </row>
    <row r="81608" spans="29:29" x14ac:dyDescent="0.25">
      <c r="AC81608" s="379"/>
    </row>
    <row r="81609" spans="29:29" x14ac:dyDescent="0.25">
      <c r="AC81609" s="379"/>
    </row>
    <row r="81610" spans="29:29" x14ac:dyDescent="0.25">
      <c r="AC81610" s="379"/>
    </row>
    <row r="81611" spans="29:29" x14ac:dyDescent="0.25">
      <c r="AC81611" s="379"/>
    </row>
    <row r="81612" spans="29:29" x14ac:dyDescent="0.25">
      <c r="AC81612" s="379"/>
    </row>
    <row r="81613" spans="29:29" x14ac:dyDescent="0.25">
      <c r="AC81613" s="379"/>
    </row>
    <row r="81614" spans="29:29" x14ac:dyDescent="0.25">
      <c r="AC81614" s="379"/>
    </row>
    <row r="81615" spans="29:29" x14ac:dyDescent="0.25">
      <c r="AC81615" s="379"/>
    </row>
    <row r="81616" spans="29:29" x14ac:dyDescent="0.25">
      <c r="AC81616" s="379"/>
    </row>
    <row r="81617" spans="29:29" x14ac:dyDescent="0.25">
      <c r="AC81617" s="379"/>
    </row>
    <row r="81618" spans="29:29" x14ac:dyDescent="0.25">
      <c r="AC81618" s="379"/>
    </row>
    <row r="81619" spans="29:29" x14ac:dyDescent="0.25">
      <c r="AC81619" s="379"/>
    </row>
    <row r="81620" spans="29:29" x14ac:dyDescent="0.25">
      <c r="AC81620" s="379"/>
    </row>
    <row r="81621" spans="29:29" x14ac:dyDescent="0.25">
      <c r="AC81621" s="379"/>
    </row>
    <row r="81622" spans="29:29" x14ac:dyDescent="0.25">
      <c r="AC81622" s="379"/>
    </row>
    <row r="81623" spans="29:29" x14ac:dyDescent="0.25">
      <c r="AC81623" s="379"/>
    </row>
    <row r="81624" spans="29:29" x14ac:dyDescent="0.25">
      <c r="AC81624" s="379"/>
    </row>
    <row r="81625" spans="29:29" x14ac:dyDescent="0.25">
      <c r="AC81625" s="379"/>
    </row>
    <row r="81626" spans="29:29" x14ac:dyDescent="0.25">
      <c r="AC81626" s="379"/>
    </row>
    <row r="81627" spans="29:29" x14ac:dyDescent="0.25">
      <c r="AC81627" s="379"/>
    </row>
    <row r="81628" spans="29:29" x14ac:dyDescent="0.25">
      <c r="AC81628" s="379"/>
    </row>
    <row r="81629" spans="29:29" x14ac:dyDescent="0.25">
      <c r="AC81629" s="379"/>
    </row>
    <row r="81630" spans="29:29" x14ac:dyDescent="0.25">
      <c r="AC81630" s="379"/>
    </row>
    <row r="81631" spans="29:29" x14ac:dyDescent="0.25">
      <c r="AC81631" s="379"/>
    </row>
    <row r="81632" spans="29:29" x14ac:dyDescent="0.25">
      <c r="AC81632" s="379"/>
    </row>
    <row r="81633" spans="29:29" x14ac:dyDescent="0.25">
      <c r="AC81633" s="379"/>
    </row>
    <row r="81634" spans="29:29" x14ac:dyDescent="0.25">
      <c r="AC81634" s="379"/>
    </row>
    <row r="81635" spans="29:29" x14ac:dyDescent="0.25">
      <c r="AC81635" s="379"/>
    </row>
    <row r="81636" spans="29:29" x14ac:dyDescent="0.25">
      <c r="AC81636" s="379"/>
    </row>
    <row r="81637" spans="29:29" x14ac:dyDescent="0.25">
      <c r="AC81637" s="379"/>
    </row>
    <row r="81638" spans="29:29" x14ac:dyDescent="0.25">
      <c r="AC81638" s="379"/>
    </row>
    <row r="81639" spans="29:29" x14ac:dyDescent="0.25">
      <c r="AC81639" s="379"/>
    </row>
    <row r="81640" spans="29:29" x14ac:dyDescent="0.25">
      <c r="AC81640" s="379"/>
    </row>
    <row r="81641" spans="29:29" x14ac:dyDescent="0.25">
      <c r="AC81641" s="379"/>
    </row>
    <row r="81642" spans="29:29" x14ac:dyDescent="0.25">
      <c r="AC81642" s="379"/>
    </row>
    <row r="81643" spans="29:29" x14ac:dyDescent="0.25">
      <c r="AC81643" s="379"/>
    </row>
    <row r="81644" spans="29:29" x14ac:dyDescent="0.25">
      <c r="AC81644" s="379"/>
    </row>
    <row r="81645" spans="29:29" x14ac:dyDescent="0.25">
      <c r="AC81645" s="379"/>
    </row>
    <row r="81646" spans="29:29" x14ac:dyDescent="0.25">
      <c r="AC81646" s="379"/>
    </row>
    <row r="81647" spans="29:29" x14ac:dyDescent="0.25">
      <c r="AC81647" s="379"/>
    </row>
    <row r="81648" spans="29:29" x14ac:dyDescent="0.25">
      <c r="AC81648" s="379"/>
    </row>
    <row r="81649" spans="29:29" x14ac:dyDescent="0.25">
      <c r="AC81649" s="379"/>
    </row>
    <row r="81650" spans="29:29" x14ac:dyDescent="0.25">
      <c r="AC81650" s="379"/>
    </row>
    <row r="81651" spans="29:29" x14ac:dyDescent="0.25">
      <c r="AC81651" s="379"/>
    </row>
    <row r="81652" spans="29:29" x14ac:dyDescent="0.25">
      <c r="AC81652" s="379"/>
    </row>
    <row r="81653" spans="29:29" x14ac:dyDescent="0.25">
      <c r="AC81653" s="379"/>
    </row>
    <row r="81654" spans="29:29" x14ac:dyDescent="0.25">
      <c r="AC81654" s="379"/>
    </row>
    <row r="81655" spans="29:29" x14ac:dyDescent="0.25">
      <c r="AC81655" s="379"/>
    </row>
    <row r="81656" spans="29:29" x14ac:dyDescent="0.25">
      <c r="AC81656" s="379"/>
    </row>
    <row r="81657" spans="29:29" x14ac:dyDescent="0.25">
      <c r="AC81657" s="379"/>
    </row>
    <row r="81658" spans="29:29" x14ac:dyDescent="0.25">
      <c r="AC81658" s="379"/>
    </row>
    <row r="81659" spans="29:29" x14ac:dyDescent="0.25">
      <c r="AC81659" s="379"/>
    </row>
    <row r="81660" spans="29:29" x14ac:dyDescent="0.25">
      <c r="AC81660" s="379"/>
    </row>
    <row r="81661" spans="29:29" x14ac:dyDescent="0.25">
      <c r="AC81661" s="379"/>
    </row>
    <row r="81662" spans="29:29" x14ac:dyDescent="0.25">
      <c r="AC81662" s="379"/>
    </row>
    <row r="81663" spans="29:29" x14ac:dyDescent="0.25">
      <c r="AC81663" s="379"/>
    </row>
    <row r="81664" spans="29:29" x14ac:dyDescent="0.25">
      <c r="AC81664" s="379"/>
    </row>
    <row r="81665" spans="29:29" x14ac:dyDescent="0.25">
      <c r="AC81665" s="379"/>
    </row>
    <row r="81666" spans="29:29" x14ac:dyDescent="0.25">
      <c r="AC81666" s="379"/>
    </row>
    <row r="81667" spans="29:29" x14ac:dyDescent="0.25">
      <c r="AC81667" s="379"/>
    </row>
    <row r="81668" spans="29:29" x14ac:dyDescent="0.25">
      <c r="AC81668" s="379"/>
    </row>
    <row r="81669" spans="29:29" x14ac:dyDescent="0.25">
      <c r="AC81669" s="379"/>
    </row>
    <row r="81670" spans="29:29" x14ac:dyDescent="0.25">
      <c r="AC81670" s="379"/>
    </row>
    <row r="81671" spans="29:29" x14ac:dyDescent="0.25">
      <c r="AC81671" s="379"/>
    </row>
    <row r="81672" spans="29:29" x14ac:dyDescent="0.25">
      <c r="AC81672" s="379"/>
    </row>
    <row r="81673" spans="29:29" x14ac:dyDescent="0.25">
      <c r="AC81673" s="379"/>
    </row>
    <row r="81674" spans="29:29" x14ac:dyDescent="0.25">
      <c r="AC81674" s="379"/>
    </row>
    <row r="81675" spans="29:29" x14ac:dyDescent="0.25">
      <c r="AC81675" s="379"/>
    </row>
    <row r="81676" spans="29:29" x14ac:dyDescent="0.25">
      <c r="AC81676" s="379"/>
    </row>
    <row r="81677" spans="29:29" x14ac:dyDescent="0.25">
      <c r="AC81677" s="379"/>
    </row>
    <row r="81678" spans="29:29" x14ac:dyDescent="0.25">
      <c r="AC81678" s="379"/>
    </row>
    <row r="81679" spans="29:29" x14ac:dyDescent="0.25">
      <c r="AC81679" s="379"/>
    </row>
    <row r="81680" spans="29:29" x14ac:dyDescent="0.25">
      <c r="AC81680" s="379"/>
    </row>
    <row r="81681" spans="29:29" x14ac:dyDescent="0.25">
      <c r="AC81681" s="379"/>
    </row>
    <row r="81682" spans="29:29" x14ac:dyDescent="0.25">
      <c r="AC81682" s="379"/>
    </row>
    <row r="81683" spans="29:29" x14ac:dyDescent="0.25">
      <c r="AC81683" s="379"/>
    </row>
    <row r="81684" spans="29:29" x14ac:dyDescent="0.25">
      <c r="AC81684" s="379"/>
    </row>
    <row r="81685" spans="29:29" x14ac:dyDescent="0.25">
      <c r="AC81685" s="379"/>
    </row>
    <row r="81686" spans="29:29" x14ac:dyDescent="0.25">
      <c r="AC81686" s="379"/>
    </row>
    <row r="81687" spans="29:29" x14ac:dyDescent="0.25">
      <c r="AC81687" s="379"/>
    </row>
    <row r="81688" spans="29:29" x14ac:dyDescent="0.25">
      <c r="AC81688" s="379"/>
    </row>
    <row r="81689" spans="29:29" x14ac:dyDescent="0.25">
      <c r="AC81689" s="379"/>
    </row>
    <row r="81690" spans="29:29" x14ac:dyDescent="0.25">
      <c r="AC81690" s="379"/>
    </row>
    <row r="81691" spans="29:29" x14ac:dyDescent="0.25">
      <c r="AC81691" s="379"/>
    </row>
    <row r="81692" spans="29:29" x14ac:dyDescent="0.25">
      <c r="AC81692" s="379"/>
    </row>
    <row r="81693" spans="29:29" x14ac:dyDescent="0.25">
      <c r="AC81693" s="379"/>
    </row>
    <row r="81694" spans="29:29" x14ac:dyDescent="0.25">
      <c r="AC81694" s="379"/>
    </row>
    <row r="81695" spans="29:29" x14ac:dyDescent="0.25">
      <c r="AC81695" s="379"/>
    </row>
    <row r="81696" spans="29:29" x14ac:dyDescent="0.25">
      <c r="AC81696" s="379"/>
    </row>
    <row r="81697" spans="29:29" x14ac:dyDescent="0.25">
      <c r="AC81697" s="379"/>
    </row>
    <row r="81698" spans="29:29" x14ac:dyDescent="0.25">
      <c r="AC81698" s="379"/>
    </row>
    <row r="81699" spans="29:29" x14ac:dyDescent="0.25">
      <c r="AC81699" s="379"/>
    </row>
    <row r="81700" spans="29:29" x14ac:dyDescent="0.25">
      <c r="AC81700" s="379"/>
    </row>
    <row r="81701" spans="29:29" x14ac:dyDescent="0.25">
      <c r="AC81701" s="379"/>
    </row>
    <row r="81702" spans="29:29" x14ac:dyDescent="0.25">
      <c r="AC81702" s="379"/>
    </row>
    <row r="81703" spans="29:29" x14ac:dyDescent="0.25">
      <c r="AC81703" s="379"/>
    </row>
    <row r="81704" spans="29:29" x14ac:dyDescent="0.25">
      <c r="AC81704" s="379"/>
    </row>
    <row r="81705" spans="29:29" x14ac:dyDescent="0.25">
      <c r="AC81705" s="379"/>
    </row>
    <row r="81706" spans="29:29" x14ac:dyDescent="0.25">
      <c r="AC81706" s="379"/>
    </row>
    <row r="81707" spans="29:29" x14ac:dyDescent="0.25">
      <c r="AC81707" s="379"/>
    </row>
    <row r="81708" spans="29:29" x14ac:dyDescent="0.25">
      <c r="AC81708" s="379"/>
    </row>
    <row r="81709" spans="29:29" x14ac:dyDescent="0.25">
      <c r="AC81709" s="379"/>
    </row>
    <row r="81710" spans="29:29" x14ac:dyDescent="0.25">
      <c r="AC81710" s="379"/>
    </row>
    <row r="81711" spans="29:29" x14ac:dyDescent="0.25">
      <c r="AC81711" s="379"/>
    </row>
    <row r="81712" spans="29:29" x14ac:dyDescent="0.25">
      <c r="AC81712" s="379"/>
    </row>
    <row r="81713" spans="29:29" x14ac:dyDescent="0.25">
      <c r="AC81713" s="379"/>
    </row>
    <row r="81714" spans="29:29" x14ac:dyDescent="0.25">
      <c r="AC81714" s="379"/>
    </row>
    <row r="81715" spans="29:29" x14ac:dyDescent="0.25">
      <c r="AC81715" s="379"/>
    </row>
    <row r="81716" spans="29:29" x14ac:dyDescent="0.25">
      <c r="AC81716" s="379"/>
    </row>
    <row r="81717" spans="29:29" x14ac:dyDescent="0.25">
      <c r="AC81717" s="379"/>
    </row>
    <row r="81718" spans="29:29" x14ac:dyDescent="0.25">
      <c r="AC81718" s="379"/>
    </row>
    <row r="81719" spans="29:29" x14ac:dyDescent="0.25">
      <c r="AC81719" s="379"/>
    </row>
    <row r="81720" spans="29:29" x14ac:dyDescent="0.25">
      <c r="AC81720" s="379"/>
    </row>
    <row r="81721" spans="29:29" x14ac:dyDescent="0.25">
      <c r="AC81721" s="379"/>
    </row>
    <row r="81722" spans="29:29" x14ac:dyDescent="0.25">
      <c r="AC81722" s="379"/>
    </row>
    <row r="81723" spans="29:29" x14ac:dyDescent="0.25">
      <c r="AC81723" s="379"/>
    </row>
    <row r="81724" spans="29:29" x14ac:dyDescent="0.25">
      <c r="AC81724" s="379"/>
    </row>
    <row r="81725" spans="29:29" x14ac:dyDescent="0.25">
      <c r="AC81725" s="379"/>
    </row>
    <row r="81726" spans="29:29" x14ac:dyDescent="0.25">
      <c r="AC81726" s="379"/>
    </row>
    <row r="81727" spans="29:29" x14ac:dyDescent="0.25">
      <c r="AC81727" s="379"/>
    </row>
    <row r="81728" spans="29:29" x14ac:dyDescent="0.25">
      <c r="AC81728" s="379"/>
    </row>
    <row r="81729" spans="29:29" x14ac:dyDescent="0.25">
      <c r="AC81729" s="379"/>
    </row>
    <row r="81730" spans="29:29" x14ac:dyDescent="0.25">
      <c r="AC81730" s="379"/>
    </row>
    <row r="81731" spans="29:29" x14ac:dyDescent="0.25">
      <c r="AC81731" s="379"/>
    </row>
    <row r="81732" spans="29:29" x14ac:dyDescent="0.25">
      <c r="AC81732" s="379"/>
    </row>
    <row r="81733" spans="29:29" x14ac:dyDescent="0.25">
      <c r="AC81733" s="379"/>
    </row>
    <row r="81734" spans="29:29" x14ac:dyDescent="0.25">
      <c r="AC81734" s="379"/>
    </row>
    <row r="81735" spans="29:29" x14ac:dyDescent="0.25">
      <c r="AC81735" s="379"/>
    </row>
    <row r="81736" spans="29:29" x14ac:dyDescent="0.25">
      <c r="AC81736" s="379"/>
    </row>
    <row r="81737" spans="29:29" x14ac:dyDescent="0.25">
      <c r="AC81737" s="379"/>
    </row>
    <row r="81738" spans="29:29" x14ac:dyDescent="0.25">
      <c r="AC81738" s="379"/>
    </row>
    <row r="81739" spans="29:29" x14ac:dyDescent="0.25">
      <c r="AC81739" s="379"/>
    </row>
    <row r="81740" spans="29:29" x14ac:dyDescent="0.25">
      <c r="AC81740" s="379"/>
    </row>
    <row r="81741" spans="29:29" x14ac:dyDescent="0.25">
      <c r="AC81741" s="379"/>
    </row>
    <row r="81742" spans="29:29" x14ac:dyDescent="0.25">
      <c r="AC81742" s="379"/>
    </row>
    <row r="81743" spans="29:29" x14ac:dyDescent="0.25">
      <c r="AC81743" s="379"/>
    </row>
    <row r="81744" spans="29:29" x14ac:dyDescent="0.25">
      <c r="AC81744" s="379"/>
    </row>
    <row r="81745" spans="29:29" x14ac:dyDescent="0.25">
      <c r="AC81745" s="379"/>
    </row>
    <row r="81746" spans="29:29" x14ac:dyDescent="0.25">
      <c r="AC81746" s="379"/>
    </row>
    <row r="81747" spans="29:29" x14ac:dyDescent="0.25">
      <c r="AC81747" s="379"/>
    </row>
    <row r="81748" spans="29:29" x14ac:dyDescent="0.25">
      <c r="AC81748" s="379"/>
    </row>
    <row r="81749" spans="29:29" x14ac:dyDescent="0.25">
      <c r="AC81749" s="379"/>
    </row>
    <row r="81750" spans="29:29" x14ac:dyDescent="0.25">
      <c r="AC81750" s="379"/>
    </row>
    <row r="81751" spans="29:29" x14ac:dyDescent="0.25">
      <c r="AC81751" s="379"/>
    </row>
    <row r="81752" spans="29:29" x14ac:dyDescent="0.25">
      <c r="AC81752" s="379"/>
    </row>
    <row r="81753" spans="29:29" x14ac:dyDescent="0.25">
      <c r="AC81753" s="379"/>
    </row>
    <row r="81754" spans="29:29" x14ac:dyDescent="0.25">
      <c r="AC81754" s="379"/>
    </row>
    <row r="81755" spans="29:29" x14ac:dyDescent="0.25">
      <c r="AC81755" s="379"/>
    </row>
    <row r="81756" spans="29:29" x14ac:dyDescent="0.25">
      <c r="AC81756" s="379"/>
    </row>
    <row r="81757" spans="29:29" x14ac:dyDescent="0.25">
      <c r="AC81757" s="379"/>
    </row>
    <row r="81758" spans="29:29" x14ac:dyDescent="0.25">
      <c r="AC81758" s="379"/>
    </row>
    <row r="81759" spans="29:29" x14ac:dyDescent="0.25">
      <c r="AC81759" s="379"/>
    </row>
    <row r="81760" spans="29:29" x14ac:dyDescent="0.25">
      <c r="AC81760" s="379"/>
    </row>
    <row r="81761" spans="29:29" x14ac:dyDescent="0.25">
      <c r="AC81761" s="379"/>
    </row>
    <row r="81762" spans="29:29" x14ac:dyDescent="0.25">
      <c r="AC81762" s="379"/>
    </row>
    <row r="81763" spans="29:29" x14ac:dyDescent="0.25">
      <c r="AC81763" s="379"/>
    </row>
    <row r="81764" spans="29:29" x14ac:dyDescent="0.25">
      <c r="AC81764" s="379"/>
    </row>
    <row r="81765" spans="29:29" x14ac:dyDescent="0.25">
      <c r="AC81765" s="379"/>
    </row>
    <row r="81766" spans="29:29" x14ac:dyDescent="0.25">
      <c r="AC81766" s="379"/>
    </row>
    <row r="81767" spans="29:29" x14ac:dyDescent="0.25">
      <c r="AC81767" s="379"/>
    </row>
    <row r="81768" spans="29:29" x14ac:dyDescent="0.25">
      <c r="AC81768" s="379"/>
    </row>
    <row r="81769" spans="29:29" x14ac:dyDescent="0.25">
      <c r="AC81769" s="379"/>
    </row>
    <row r="81770" spans="29:29" x14ac:dyDescent="0.25">
      <c r="AC81770" s="379"/>
    </row>
    <row r="81771" spans="29:29" x14ac:dyDescent="0.25">
      <c r="AC81771" s="379"/>
    </row>
    <row r="81772" spans="29:29" x14ac:dyDescent="0.25">
      <c r="AC81772" s="379"/>
    </row>
    <row r="81773" spans="29:29" x14ac:dyDescent="0.25">
      <c r="AC81773" s="379"/>
    </row>
    <row r="81774" spans="29:29" x14ac:dyDescent="0.25">
      <c r="AC81774" s="379"/>
    </row>
    <row r="81775" spans="29:29" x14ac:dyDescent="0.25">
      <c r="AC81775" s="379"/>
    </row>
    <row r="81776" spans="29:29" x14ac:dyDescent="0.25">
      <c r="AC81776" s="379"/>
    </row>
    <row r="81777" spans="29:29" x14ac:dyDescent="0.25">
      <c r="AC81777" s="379"/>
    </row>
    <row r="81778" spans="29:29" x14ac:dyDescent="0.25">
      <c r="AC81778" s="379"/>
    </row>
    <row r="81779" spans="29:29" x14ac:dyDescent="0.25">
      <c r="AC81779" s="379"/>
    </row>
    <row r="81780" spans="29:29" x14ac:dyDescent="0.25">
      <c r="AC81780" s="379"/>
    </row>
    <row r="81781" spans="29:29" x14ac:dyDescent="0.25">
      <c r="AC81781" s="379"/>
    </row>
    <row r="81782" spans="29:29" x14ac:dyDescent="0.25">
      <c r="AC81782" s="379"/>
    </row>
    <row r="81783" spans="29:29" x14ac:dyDescent="0.25">
      <c r="AC81783" s="379"/>
    </row>
    <row r="81784" spans="29:29" x14ac:dyDescent="0.25">
      <c r="AC81784" s="379"/>
    </row>
    <row r="81785" spans="29:29" x14ac:dyDescent="0.25">
      <c r="AC81785" s="379"/>
    </row>
    <row r="81786" spans="29:29" x14ac:dyDescent="0.25">
      <c r="AC81786" s="379"/>
    </row>
    <row r="81787" spans="29:29" x14ac:dyDescent="0.25">
      <c r="AC81787" s="379"/>
    </row>
    <row r="81788" spans="29:29" x14ac:dyDescent="0.25">
      <c r="AC81788" s="379"/>
    </row>
    <row r="81789" spans="29:29" x14ac:dyDescent="0.25">
      <c r="AC81789" s="379"/>
    </row>
    <row r="81790" spans="29:29" x14ac:dyDescent="0.25">
      <c r="AC81790" s="379"/>
    </row>
    <row r="81791" spans="29:29" x14ac:dyDescent="0.25">
      <c r="AC81791" s="379"/>
    </row>
    <row r="81792" spans="29:29" x14ac:dyDescent="0.25">
      <c r="AC81792" s="379"/>
    </row>
    <row r="81793" spans="29:29" x14ac:dyDescent="0.25">
      <c r="AC81793" s="379"/>
    </row>
    <row r="81794" spans="29:29" x14ac:dyDescent="0.25">
      <c r="AC81794" s="379"/>
    </row>
    <row r="81795" spans="29:29" x14ac:dyDescent="0.25">
      <c r="AC81795" s="379"/>
    </row>
    <row r="81796" spans="29:29" x14ac:dyDescent="0.25">
      <c r="AC81796" s="379"/>
    </row>
    <row r="81797" spans="29:29" x14ac:dyDescent="0.25">
      <c r="AC81797" s="379"/>
    </row>
    <row r="81798" spans="29:29" x14ac:dyDescent="0.25">
      <c r="AC81798" s="379"/>
    </row>
    <row r="81799" spans="29:29" x14ac:dyDescent="0.25">
      <c r="AC81799" s="379"/>
    </row>
    <row r="81800" spans="29:29" x14ac:dyDescent="0.25">
      <c r="AC81800" s="379"/>
    </row>
    <row r="81801" spans="29:29" x14ac:dyDescent="0.25">
      <c r="AC81801" s="379"/>
    </row>
    <row r="81802" spans="29:29" x14ac:dyDescent="0.25">
      <c r="AC81802" s="379"/>
    </row>
    <row r="81803" spans="29:29" x14ac:dyDescent="0.25">
      <c r="AC81803" s="379"/>
    </row>
    <row r="81804" spans="29:29" x14ac:dyDescent="0.25">
      <c r="AC81804" s="379"/>
    </row>
    <row r="81805" spans="29:29" x14ac:dyDescent="0.25">
      <c r="AC81805" s="379"/>
    </row>
    <row r="81806" spans="29:29" x14ac:dyDescent="0.25">
      <c r="AC81806" s="379"/>
    </row>
    <row r="81807" spans="29:29" x14ac:dyDescent="0.25">
      <c r="AC81807" s="379"/>
    </row>
    <row r="81808" spans="29:29" x14ac:dyDescent="0.25">
      <c r="AC81808" s="379"/>
    </row>
    <row r="81809" spans="29:29" x14ac:dyDescent="0.25">
      <c r="AC81809" s="379"/>
    </row>
    <row r="81810" spans="29:29" x14ac:dyDescent="0.25">
      <c r="AC81810" s="379"/>
    </row>
    <row r="81811" spans="29:29" x14ac:dyDescent="0.25">
      <c r="AC81811" s="379"/>
    </row>
    <row r="81812" spans="29:29" x14ac:dyDescent="0.25">
      <c r="AC81812" s="379"/>
    </row>
    <row r="81813" spans="29:29" x14ac:dyDescent="0.25">
      <c r="AC81813" s="379"/>
    </row>
    <row r="81814" spans="29:29" x14ac:dyDescent="0.25">
      <c r="AC81814" s="379"/>
    </row>
    <row r="81815" spans="29:29" x14ac:dyDescent="0.25">
      <c r="AC81815" s="379"/>
    </row>
    <row r="81816" spans="29:29" x14ac:dyDescent="0.25">
      <c r="AC81816" s="379"/>
    </row>
    <row r="81817" spans="29:29" x14ac:dyDescent="0.25">
      <c r="AC81817" s="379"/>
    </row>
    <row r="81818" spans="29:29" x14ac:dyDescent="0.25">
      <c r="AC81818" s="379"/>
    </row>
    <row r="81819" spans="29:29" x14ac:dyDescent="0.25">
      <c r="AC81819" s="379"/>
    </row>
    <row r="81820" spans="29:29" x14ac:dyDescent="0.25">
      <c r="AC81820" s="379"/>
    </row>
    <row r="81821" spans="29:29" x14ac:dyDescent="0.25">
      <c r="AC81821" s="379"/>
    </row>
    <row r="81822" spans="29:29" x14ac:dyDescent="0.25">
      <c r="AC81822" s="379"/>
    </row>
    <row r="81823" spans="29:29" x14ac:dyDescent="0.25">
      <c r="AC81823" s="379"/>
    </row>
    <row r="81824" spans="29:29" x14ac:dyDescent="0.25">
      <c r="AC81824" s="379"/>
    </row>
    <row r="81825" spans="29:29" x14ac:dyDescent="0.25">
      <c r="AC81825" s="379"/>
    </row>
    <row r="81826" spans="29:29" x14ac:dyDescent="0.25">
      <c r="AC81826" s="379"/>
    </row>
    <row r="81827" spans="29:29" x14ac:dyDescent="0.25">
      <c r="AC81827" s="379"/>
    </row>
    <row r="81828" spans="29:29" x14ac:dyDescent="0.25">
      <c r="AC81828" s="379"/>
    </row>
    <row r="81829" spans="29:29" x14ac:dyDescent="0.25">
      <c r="AC81829" s="379"/>
    </row>
    <row r="81830" spans="29:29" x14ac:dyDescent="0.25">
      <c r="AC81830" s="379"/>
    </row>
    <row r="81831" spans="29:29" x14ac:dyDescent="0.25">
      <c r="AC81831" s="379"/>
    </row>
    <row r="81832" spans="29:29" x14ac:dyDescent="0.25">
      <c r="AC81832" s="379"/>
    </row>
    <row r="81833" spans="29:29" x14ac:dyDescent="0.25">
      <c r="AC81833" s="379"/>
    </row>
    <row r="81834" spans="29:29" x14ac:dyDescent="0.25">
      <c r="AC81834" s="379"/>
    </row>
    <row r="81835" spans="29:29" x14ac:dyDescent="0.25">
      <c r="AC81835" s="379"/>
    </row>
    <row r="81836" spans="29:29" x14ac:dyDescent="0.25">
      <c r="AC81836" s="379"/>
    </row>
    <row r="81837" spans="29:29" x14ac:dyDescent="0.25">
      <c r="AC81837" s="379"/>
    </row>
    <row r="81838" spans="29:29" x14ac:dyDescent="0.25">
      <c r="AC81838" s="379"/>
    </row>
    <row r="81839" spans="29:29" x14ac:dyDescent="0.25">
      <c r="AC81839" s="379"/>
    </row>
    <row r="81840" spans="29:29" x14ac:dyDescent="0.25">
      <c r="AC81840" s="379"/>
    </row>
    <row r="81841" spans="29:29" x14ac:dyDescent="0.25">
      <c r="AC81841" s="379"/>
    </row>
    <row r="81842" spans="29:29" x14ac:dyDescent="0.25">
      <c r="AC81842" s="379"/>
    </row>
    <row r="81843" spans="29:29" x14ac:dyDescent="0.25">
      <c r="AC81843" s="379"/>
    </row>
    <row r="81844" spans="29:29" x14ac:dyDescent="0.25">
      <c r="AC81844" s="379"/>
    </row>
    <row r="81845" spans="29:29" x14ac:dyDescent="0.25">
      <c r="AC81845" s="379"/>
    </row>
    <row r="81846" spans="29:29" x14ac:dyDescent="0.25">
      <c r="AC81846" s="379"/>
    </row>
    <row r="81847" spans="29:29" x14ac:dyDescent="0.25">
      <c r="AC81847" s="379"/>
    </row>
    <row r="81848" spans="29:29" x14ac:dyDescent="0.25">
      <c r="AC81848" s="379"/>
    </row>
    <row r="81849" spans="29:29" x14ac:dyDescent="0.25">
      <c r="AC81849" s="379"/>
    </row>
    <row r="81850" spans="29:29" x14ac:dyDescent="0.25">
      <c r="AC81850" s="379"/>
    </row>
    <row r="81851" spans="29:29" x14ac:dyDescent="0.25">
      <c r="AC81851" s="379"/>
    </row>
    <row r="81852" spans="29:29" x14ac:dyDescent="0.25">
      <c r="AC81852" s="379"/>
    </row>
    <row r="81853" spans="29:29" x14ac:dyDescent="0.25">
      <c r="AC81853" s="379"/>
    </row>
    <row r="81854" spans="29:29" x14ac:dyDescent="0.25">
      <c r="AC81854" s="379"/>
    </row>
    <row r="81855" spans="29:29" x14ac:dyDescent="0.25">
      <c r="AC81855" s="379"/>
    </row>
    <row r="81856" spans="29:29" x14ac:dyDescent="0.25">
      <c r="AC81856" s="379"/>
    </row>
    <row r="81857" spans="29:29" x14ac:dyDescent="0.25">
      <c r="AC81857" s="379"/>
    </row>
    <row r="81858" spans="29:29" x14ac:dyDescent="0.25">
      <c r="AC81858" s="379"/>
    </row>
    <row r="81859" spans="29:29" x14ac:dyDescent="0.25">
      <c r="AC81859" s="379"/>
    </row>
    <row r="81860" spans="29:29" x14ac:dyDescent="0.25">
      <c r="AC81860" s="379"/>
    </row>
    <row r="81861" spans="29:29" x14ac:dyDescent="0.25">
      <c r="AC81861" s="379"/>
    </row>
    <row r="81862" spans="29:29" x14ac:dyDescent="0.25">
      <c r="AC81862" s="379"/>
    </row>
    <row r="81863" spans="29:29" x14ac:dyDescent="0.25">
      <c r="AC81863" s="379"/>
    </row>
    <row r="81864" spans="29:29" x14ac:dyDescent="0.25">
      <c r="AC81864" s="379"/>
    </row>
    <row r="81865" spans="29:29" x14ac:dyDescent="0.25">
      <c r="AC81865" s="379"/>
    </row>
    <row r="81866" spans="29:29" x14ac:dyDescent="0.25">
      <c r="AC81866" s="379"/>
    </row>
    <row r="81867" spans="29:29" x14ac:dyDescent="0.25">
      <c r="AC81867" s="379"/>
    </row>
    <row r="81868" spans="29:29" x14ac:dyDescent="0.25">
      <c r="AC81868" s="379"/>
    </row>
    <row r="81869" spans="29:29" x14ac:dyDescent="0.25">
      <c r="AC81869" s="379"/>
    </row>
    <row r="81870" spans="29:29" x14ac:dyDescent="0.25">
      <c r="AC81870" s="379"/>
    </row>
    <row r="81871" spans="29:29" x14ac:dyDescent="0.25">
      <c r="AC81871" s="379"/>
    </row>
    <row r="81872" spans="29:29" x14ac:dyDescent="0.25">
      <c r="AC81872" s="379"/>
    </row>
    <row r="81873" spans="29:29" x14ac:dyDescent="0.25">
      <c r="AC81873" s="379"/>
    </row>
    <row r="81874" spans="29:29" x14ac:dyDescent="0.25">
      <c r="AC81874" s="379"/>
    </row>
    <row r="81875" spans="29:29" x14ac:dyDescent="0.25">
      <c r="AC81875" s="379"/>
    </row>
    <row r="81876" spans="29:29" x14ac:dyDescent="0.25">
      <c r="AC81876" s="379"/>
    </row>
    <row r="81877" spans="29:29" x14ac:dyDescent="0.25">
      <c r="AC81877" s="379"/>
    </row>
    <row r="81878" spans="29:29" x14ac:dyDescent="0.25">
      <c r="AC81878" s="379"/>
    </row>
    <row r="81879" spans="29:29" x14ac:dyDescent="0.25">
      <c r="AC81879" s="379"/>
    </row>
    <row r="81880" spans="29:29" x14ac:dyDescent="0.25">
      <c r="AC81880" s="379"/>
    </row>
    <row r="81881" spans="29:29" x14ac:dyDescent="0.25">
      <c r="AC81881" s="379"/>
    </row>
    <row r="81882" spans="29:29" x14ac:dyDescent="0.25">
      <c r="AC81882" s="379"/>
    </row>
    <row r="81883" spans="29:29" x14ac:dyDescent="0.25">
      <c r="AC81883" s="379"/>
    </row>
    <row r="81884" spans="29:29" x14ac:dyDescent="0.25">
      <c r="AC81884" s="379"/>
    </row>
    <row r="81885" spans="29:29" x14ac:dyDescent="0.25">
      <c r="AC81885" s="379"/>
    </row>
    <row r="81886" spans="29:29" x14ac:dyDescent="0.25">
      <c r="AC81886" s="379"/>
    </row>
    <row r="81887" spans="29:29" x14ac:dyDescent="0.25">
      <c r="AC81887" s="379"/>
    </row>
    <row r="81888" spans="29:29" x14ac:dyDescent="0.25">
      <c r="AC81888" s="379"/>
    </row>
    <row r="81889" spans="29:29" x14ac:dyDescent="0.25">
      <c r="AC81889" s="379"/>
    </row>
    <row r="81890" spans="29:29" x14ac:dyDescent="0.25">
      <c r="AC81890" s="379"/>
    </row>
    <row r="81891" spans="29:29" x14ac:dyDescent="0.25">
      <c r="AC81891" s="379"/>
    </row>
    <row r="81892" spans="29:29" x14ac:dyDescent="0.25">
      <c r="AC81892" s="379"/>
    </row>
    <row r="81893" spans="29:29" x14ac:dyDescent="0.25">
      <c r="AC81893" s="379"/>
    </row>
    <row r="81894" spans="29:29" x14ac:dyDescent="0.25">
      <c r="AC81894" s="379"/>
    </row>
    <row r="81895" spans="29:29" x14ac:dyDescent="0.25">
      <c r="AC81895" s="379"/>
    </row>
    <row r="81896" spans="29:29" x14ac:dyDescent="0.25">
      <c r="AC81896" s="379"/>
    </row>
    <row r="81897" spans="29:29" x14ac:dyDescent="0.25">
      <c r="AC81897" s="379"/>
    </row>
    <row r="81898" spans="29:29" x14ac:dyDescent="0.25">
      <c r="AC81898" s="379"/>
    </row>
    <row r="81899" spans="29:29" x14ac:dyDescent="0.25">
      <c r="AC81899" s="379"/>
    </row>
    <row r="81900" spans="29:29" x14ac:dyDescent="0.25">
      <c r="AC81900" s="379"/>
    </row>
    <row r="81901" spans="29:29" x14ac:dyDescent="0.25">
      <c r="AC81901" s="379"/>
    </row>
    <row r="81902" spans="29:29" x14ac:dyDescent="0.25">
      <c r="AC81902" s="379"/>
    </row>
    <row r="81903" spans="29:29" x14ac:dyDescent="0.25">
      <c r="AC81903" s="379"/>
    </row>
    <row r="81904" spans="29:29" x14ac:dyDescent="0.25">
      <c r="AC81904" s="379"/>
    </row>
    <row r="81905" spans="29:29" x14ac:dyDescent="0.25">
      <c r="AC81905" s="379"/>
    </row>
    <row r="81906" spans="29:29" x14ac:dyDescent="0.25">
      <c r="AC81906" s="379"/>
    </row>
    <row r="81907" spans="29:29" x14ac:dyDescent="0.25">
      <c r="AC81907" s="379"/>
    </row>
    <row r="81908" spans="29:29" x14ac:dyDescent="0.25">
      <c r="AC81908" s="379"/>
    </row>
    <row r="81909" spans="29:29" x14ac:dyDescent="0.25">
      <c r="AC81909" s="379"/>
    </row>
    <row r="81910" spans="29:29" x14ac:dyDescent="0.25">
      <c r="AC81910" s="379"/>
    </row>
    <row r="81911" spans="29:29" x14ac:dyDescent="0.25">
      <c r="AC81911" s="379"/>
    </row>
    <row r="81912" spans="29:29" x14ac:dyDescent="0.25">
      <c r="AC81912" s="379"/>
    </row>
    <row r="81913" spans="29:29" x14ac:dyDescent="0.25">
      <c r="AC81913" s="379"/>
    </row>
    <row r="81914" spans="29:29" x14ac:dyDescent="0.25">
      <c r="AC81914" s="379"/>
    </row>
    <row r="81915" spans="29:29" x14ac:dyDescent="0.25">
      <c r="AC81915" s="379"/>
    </row>
    <row r="81916" spans="29:29" x14ac:dyDescent="0.25">
      <c r="AC81916" s="379"/>
    </row>
    <row r="81917" spans="29:29" x14ac:dyDescent="0.25">
      <c r="AC81917" s="379"/>
    </row>
    <row r="81918" spans="29:29" x14ac:dyDescent="0.25">
      <c r="AC81918" s="379"/>
    </row>
    <row r="81919" spans="29:29" x14ac:dyDescent="0.25">
      <c r="AC81919" s="379"/>
    </row>
    <row r="81920" spans="29:29" x14ac:dyDescent="0.25">
      <c r="AC81920" s="379"/>
    </row>
    <row r="81921" spans="29:29" x14ac:dyDescent="0.25">
      <c r="AC81921" s="379"/>
    </row>
    <row r="81922" spans="29:29" x14ac:dyDescent="0.25">
      <c r="AC81922" s="379"/>
    </row>
    <row r="81923" spans="29:29" x14ac:dyDescent="0.25">
      <c r="AC81923" s="379"/>
    </row>
    <row r="81924" spans="29:29" x14ac:dyDescent="0.25">
      <c r="AC81924" s="379"/>
    </row>
    <row r="81925" spans="29:29" x14ac:dyDescent="0.25">
      <c r="AC81925" s="379"/>
    </row>
    <row r="81926" spans="29:29" x14ac:dyDescent="0.25">
      <c r="AC81926" s="379"/>
    </row>
    <row r="81927" spans="29:29" x14ac:dyDescent="0.25">
      <c r="AC81927" s="379"/>
    </row>
    <row r="81928" spans="29:29" x14ac:dyDescent="0.25">
      <c r="AC81928" s="379"/>
    </row>
    <row r="81929" spans="29:29" x14ac:dyDescent="0.25">
      <c r="AC81929" s="379"/>
    </row>
    <row r="81930" spans="29:29" x14ac:dyDescent="0.25">
      <c r="AC81930" s="379"/>
    </row>
    <row r="81931" spans="29:29" x14ac:dyDescent="0.25">
      <c r="AC81931" s="379"/>
    </row>
    <row r="81932" spans="29:29" x14ac:dyDescent="0.25">
      <c r="AC81932" s="379"/>
    </row>
    <row r="81933" spans="29:29" x14ac:dyDescent="0.25">
      <c r="AC81933" s="379"/>
    </row>
    <row r="81934" spans="29:29" x14ac:dyDescent="0.25">
      <c r="AC81934" s="379"/>
    </row>
    <row r="81935" spans="29:29" x14ac:dyDescent="0.25">
      <c r="AC81935" s="379"/>
    </row>
    <row r="81936" spans="29:29" x14ac:dyDescent="0.25">
      <c r="AC81936" s="379"/>
    </row>
    <row r="81937" spans="29:29" x14ac:dyDescent="0.25">
      <c r="AC81937" s="379"/>
    </row>
    <row r="81938" spans="29:29" x14ac:dyDescent="0.25">
      <c r="AC81938" s="379"/>
    </row>
    <row r="81939" spans="29:29" x14ac:dyDescent="0.25">
      <c r="AC81939" s="379"/>
    </row>
    <row r="81940" spans="29:29" x14ac:dyDescent="0.25">
      <c r="AC81940" s="379"/>
    </row>
    <row r="81941" spans="29:29" x14ac:dyDescent="0.25">
      <c r="AC81941" s="379"/>
    </row>
    <row r="81942" spans="29:29" x14ac:dyDescent="0.25">
      <c r="AC81942" s="379"/>
    </row>
    <row r="81943" spans="29:29" x14ac:dyDescent="0.25">
      <c r="AC81943" s="379"/>
    </row>
    <row r="81944" spans="29:29" x14ac:dyDescent="0.25">
      <c r="AC81944" s="379"/>
    </row>
    <row r="81945" spans="29:29" x14ac:dyDescent="0.25">
      <c r="AC81945" s="379"/>
    </row>
    <row r="81946" spans="29:29" x14ac:dyDescent="0.25">
      <c r="AC81946" s="379"/>
    </row>
    <row r="81947" spans="29:29" x14ac:dyDescent="0.25">
      <c r="AC81947" s="379"/>
    </row>
    <row r="81948" spans="29:29" x14ac:dyDescent="0.25">
      <c r="AC81948" s="379"/>
    </row>
    <row r="81949" spans="29:29" x14ac:dyDescent="0.25">
      <c r="AC81949" s="379"/>
    </row>
    <row r="81950" spans="29:29" x14ac:dyDescent="0.25">
      <c r="AC81950" s="379"/>
    </row>
    <row r="81951" spans="29:29" x14ac:dyDescent="0.25">
      <c r="AC81951" s="379"/>
    </row>
    <row r="81952" spans="29:29" x14ac:dyDescent="0.25">
      <c r="AC81952" s="379"/>
    </row>
    <row r="81953" spans="29:29" x14ac:dyDescent="0.25">
      <c r="AC81953" s="379"/>
    </row>
    <row r="81954" spans="29:29" x14ac:dyDescent="0.25">
      <c r="AC81954" s="379"/>
    </row>
    <row r="81955" spans="29:29" x14ac:dyDescent="0.25">
      <c r="AC81955" s="379"/>
    </row>
    <row r="81956" spans="29:29" x14ac:dyDescent="0.25">
      <c r="AC81956" s="379"/>
    </row>
    <row r="81957" spans="29:29" x14ac:dyDescent="0.25">
      <c r="AC81957" s="379"/>
    </row>
    <row r="81958" spans="29:29" x14ac:dyDescent="0.25">
      <c r="AC81958" s="379"/>
    </row>
    <row r="81959" spans="29:29" x14ac:dyDescent="0.25">
      <c r="AC81959" s="379"/>
    </row>
    <row r="81960" spans="29:29" x14ac:dyDescent="0.25">
      <c r="AC81960" s="379"/>
    </row>
    <row r="81961" spans="29:29" x14ac:dyDescent="0.25">
      <c r="AC81961" s="379"/>
    </row>
    <row r="81962" spans="29:29" x14ac:dyDescent="0.25">
      <c r="AC81962" s="379"/>
    </row>
    <row r="81963" spans="29:29" x14ac:dyDescent="0.25">
      <c r="AC81963" s="379"/>
    </row>
    <row r="81964" spans="29:29" x14ac:dyDescent="0.25">
      <c r="AC81964" s="379"/>
    </row>
    <row r="81965" spans="29:29" x14ac:dyDescent="0.25">
      <c r="AC81965" s="379"/>
    </row>
    <row r="81966" spans="29:29" x14ac:dyDescent="0.25">
      <c r="AC81966" s="379"/>
    </row>
    <row r="81967" spans="29:29" x14ac:dyDescent="0.25">
      <c r="AC81967" s="379"/>
    </row>
    <row r="81968" spans="29:29" x14ac:dyDescent="0.25">
      <c r="AC81968" s="379"/>
    </row>
    <row r="81969" spans="29:29" x14ac:dyDescent="0.25">
      <c r="AC81969" s="379"/>
    </row>
    <row r="81970" spans="29:29" x14ac:dyDescent="0.25">
      <c r="AC81970" s="379"/>
    </row>
    <row r="81971" spans="29:29" x14ac:dyDescent="0.25">
      <c r="AC81971" s="379"/>
    </row>
    <row r="81972" spans="29:29" x14ac:dyDescent="0.25">
      <c r="AC81972" s="379"/>
    </row>
    <row r="81973" spans="29:29" x14ac:dyDescent="0.25">
      <c r="AC81973" s="379"/>
    </row>
    <row r="81974" spans="29:29" x14ac:dyDescent="0.25">
      <c r="AC81974" s="379"/>
    </row>
    <row r="81975" spans="29:29" x14ac:dyDescent="0.25">
      <c r="AC81975" s="379"/>
    </row>
    <row r="81976" spans="29:29" x14ac:dyDescent="0.25">
      <c r="AC81976" s="379"/>
    </row>
    <row r="81977" spans="29:29" x14ac:dyDescent="0.25">
      <c r="AC81977" s="379"/>
    </row>
    <row r="81978" spans="29:29" x14ac:dyDescent="0.25">
      <c r="AC81978" s="379"/>
    </row>
    <row r="81979" spans="29:29" x14ac:dyDescent="0.25">
      <c r="AC81979" s="379"/>
    </row>
    <row r="81980" spans="29:29" x14ac:dyDescent="0.25">
      <c r="AC81980" s="379"/>
    </row>
    <row r="81981" spans="29:29" x14ac:dyDescent="0.25">
      <c r="AC81981" s="379"/>
    </row>
    <row r="81982" spans="29:29" x14ac:dyDescent="0.25">
      <c r="AC81982" s="379"/>
    </row>
    <row r="81983" spans="29:29" x14ac:dyDescent="0.25">
      <c r="AC81983" s="379"/>
    </row>
    <row r="81984" spans="29:29" x14ac:dyDescent="0.25">
      <c r="AC81984" s="379"/>
    </row>
    <row r="81985" spans="29:29" x14ac:dyDescent="0.25">
      <c r="AC81985" s="379"/>
    </row>
    <row r="81986" spans="29:29" x14ac:dyDescent="0.25">
      <c r="AC81986" s="379"/>
    </row>
    <row r="81987" spans="29:29" x14ac:dyDescent="0.25">
      <c r="AC81987" s="379"/>
    </row>
    <row r="81988" spans="29:29" x14ac:dyDescent="0.25">
      <c r="AC81988" s="379"/>
    </row>
    <row r="81989" spans="29:29" x14ac:dyDescent="0.25">
      <c r="AC81989" s="379"/>
    </row>
    <row r="81990" spans="29:29" x14ac:dyDescent="0.25">
      <c r="AC81990" s="379"/>
    </row>
    <row r="81991" spans="29:29" x14ac:dyDescent="0.25">
      <c r="AC81991" s="379"/>
    </row>
    <row r="81992" spans="29:29" x14ac:dyDescent="0.25">
      <c r="AC81992" s="379"/>
    </row>
    <row r="81993" spans="29:29" x14ac:dyDescent="0.25">
      <c r="AC81993" s="379"/>
    </row>
    <row r="81994" spans="29:29" x14ac:dyDescent="0.25">
      <c r="AC81994" s="379"/>
    </row>
    <row r="81995" spans="29:29" x14ac:dyDescent="0.25">
      <c r="AC81995" s="379"/>
    </row>
    <row r="81996" spans="29:29" x14ac:dyDescent="0.25">
      <c r="AC81996" s="379"/>
    </row>
    <row r="81997" spans="29:29" x14ac:dyDescent="0.25">
      <c r="AC81997" s="379"/>
    </row>
    <row r="81998" spans="29:29" x14ac:dyDescent="0.25">
      <c r="AC81998" s="379"/>
    </row>
    <row r="81999" spans="29:29" x14ac:dyDescent="0.25">
      <c r="AC81999" s="379"/>
    </row>
    <row r="82000" spans="29:29" x14ac:dyDescent="0.25">
      <c r="AC82000" s="379"/>
    </row>
    <row r="82001" spans="29:29" x14ac:dyDescent="0.25">
      <c r="AC82001" s="379"/>
    </row>
    <row r="82002" spans="29:29" x14ac:dyDescent="0.25">
      <c r="AC82002" s="379"/>
    </row>
    <row r="82003" spans="29:29" x14ac:dyDescent="0.25">
      <c r="AC82003" s="379"/>
    </row>
    <row r="82004" spans="29:29" x14ac:dyDescent="0.25">
      <c r="AC82004" s="379"/>
    </row>
    <row r="82005" spans="29:29" x14ac:dyDescent="0.25">
      <c r="AC82005" s="379"/>
    </row>
    <row r="82006" spans="29:29" x14ac:dyDescent="0.25">
      <c r="AC82006" s="379"/>
    </row>
    <row r="82007" spans="29:29" x14ac:dyDescent="0.25">
      <c r="AC82007" s="379"/>
    </row>
    <row r="82008" spans="29:29" x14ac:dyDescent="0.25">
      <c r="AC82008" s="379"/>
    </row>
    <row r="82009" spans="29:29" x14ac:dyDescent="0.25">
      <c r="AC82009" s="379"/>
    </row>
    <row r="82010" spans="29:29" x14ac:dyDescent="0.25">
      <c r="AC82010" s="379"/>
    </row>
    <row r="82011" spans="29:29" x14ac:dyDescent="0.25">
      <c r="AC82011" s="379"/>
    </row>
    <row r="82012" spans="29:29" x14ac:dyDescent="0.25">
      <c r="AC82012" s="379"/>
    </row>
    <row r="82013" spans="29:29" x14ac:dyDescent="0.25">
      <c r="AC82013" s="379"/>
    </row>
    <row r="82014" spans="29:29" x14ac:dyDescent="0.25">
      <c r="AC82014" s="379"/>
    </row>
    <row r="82015" spans="29:29" x14ac:dyDescent="0.25">
      <c r="AC82015" s="379"/>
    </row>
    <row r="82016" spans="29:29" x14ac:dyDescent="0.25">
      <c r="AC82016" s="379"/>
    </row>
    <row r="82017" spans="29:29" x14ac:dyDescent="0.25">
      <c r="AC82017" s="379"/>
    </row>
    <row r="82018" spans="29:29" x14ac:dyDescent="0.25">
      <c r="AC82018" s="379"/>
    </row>
    <row r="82019" spans="29:29" x14ac:dyDescent="0.25">
      <c r="AC82019" s="379"/>
    </row>
    <row r="82020" spans="29:29" x14ac:dyDescent="0.25">
      <c r="AC82020" s="379"/>
    </row>
    <row r="82021" spans="29:29" x14ac:dyDescent="0.25">
      <c r="AC82021" s="379"/>
    </row>
    <row r="82022" spans="29:29" x14ac:dyDescent="0.25">
      <c r="AC82022" s="379"/>
    </row>
    <row r="82023" spans="29:29" x14ac:dyDescent="0.25">
      <c r="AC82023" s="379"/>
    </row>
    <row r="82024" spans="29:29" x14ac:dyDescent="0.25">
      <c r="AC82024" s="379"/>
    </row>
    <row r="82025" spans="29:29" x14ac:dyDescent="0.25">
      <c r="AC82025" s="379"/>
    </row>
    <row r="82026" spans="29:29" x14ac:dyDescent="0.25">
      <c r="AC82026" s="379"/>
    </row>
    <row r="82027" spans="29:29" x14ac:dyDescent="0.25">
      <c r="AC82027" s="379"/>
    </row>
    <row r="82028" spans="29:29" x14ac:dyDescent="0.25">
      <c r="AC82028" s="379"/>
    </row>
    <row r="82029" spans="29:29" x14ac:dyDescent="0.25">
      <c r="AC82029" s="379"/>
    </row>
    <row r="82030" spans="29:29" x14ac:dyDescent="0.25">
      <c r="AC82030" s="379"/>
    </row>
    <row r="82031" spans="29:29" x14ac:dyDescent="0.25">
      <c r="AC82031" s="379"/>
    </row>
    <row r="82032" spans="29:29" x14ac:dyDescent="0.25">
      <c r="AC82032" s="379"/>
    </row>
    <row r="82033" spans="29:29" x14ac:dyDescent="0.25">
      <c r="AC82033" s="379"/>
    </row>
    <row r="82034" spans="29:29" x14ac:dyDescent="0.25">
      <c r="AC82034" s="379"/>
    </row>
    <row r="82035" spans="29:29" x14ac:dyDescent="0.25">
      <c r="AC82035" s="379"/>
    </row>
    <row r="82036" spans="29:29" x14ac:dyDescent="0.25">
      <c r="AC82036" s="379"/>
    </row>
    <row r="82037" spans="29:29" x14ac:dyDescent="0.25">
      <c r="AC82037" s="379"/>
    </row>
    <row r="82038" spans="29:29" x14ac:dyDescent="0.25">
      <c r="AC82038" s="379"/>
    </row>
    <row r="82039" spans="29:29" x14ac:dyDescent="0.25">
      <c r="AC82039" s="379"/>
    </row>
    <row r="82040" spans="29:29" x14ac:dyDescent="0.25">
      <c r="AC82040" s="379"/>
    </row>
    <row r="82041" spans="29:29" x14ac:dyDescent="0.25">
      <c r="AC82041" s="379"/>
    </row>
    <row r="82042" spans="29:29" x14ac:dyDescent="0.25">
      <c r="AC82042" s="379"/>
    </row>
    <row r="82043" spans="29:29" x14ac:dyDescent="0.25">
      <c r="AC82043" s="379"/>
    </row>
    <row r="82044" spans="29:29" x14ac:dyDescent="0.25">
      <c r="AC82044" s="379"/>
    </row>
    <row r="82045" spans="29:29" x14ac:dyDescent="0.25">
      <c r="AC82045" s="379"/>
    </row>
    <row r="82046" spans="29:29" x14ac:dyDescent="0.25">
      <c r="AC82046" s="379"/>
    </row>
    <row r="82047" spans="29:29" x14ac:dyDescent="0.25">
      <c r="AC82047" s="379"/>
    </row>
    <row r="82048" spans="29:29" x14ac:dyDescent="0.25">
      <c r="AC82048" s="379"/>
    </row>
    <row r="82049" spans="29:29" x14ac:dyDescent="0.25">
      <c r="AC82049" s="379"/>
    </row>
    <row r="82050" spans="29:29" x14ac:dyDescent="0.25">
      <c r="AC82050" s="379"/>
    </row>
    <row r="82051" spans="29:29" x14ac:dyDescent="0.25">
      <c r="AC82051" s="379"/>
    </row>
    <row r="82052" spans="29:29" x14ac:dyDescent="0.25">
      <c r="AC82052" s="379"/>
    </row>
    <row r="82053" spans="29:29" x14ac:dyDescent="0.25">
      <c r="AC82053" s="379"/>
    </row>
    <row r="82054" spans="29:29" x14ac:dyDescent="0.25">
      <c r="AC82054" s="379"/>
    </row>
    <row r="82055" spans="29:29" x14ac:dyDescent="0.25">
      <c r="AC82055" s="379"/>
    </row>
    <row r="82056" spans="29:29" x14ac:dyDescent="0.25">
      <c r="AC82056" s="379"/>
    </row>
    <row r="82057" spans="29:29" x14ac:dyDescent="0.25">
      <c r="AC82057" s="379"/>
    </row>
    <row r="82058" spans="29:29" x14ac:dyDescent="0.25">
      <c r="AC82058" s="379"/>
    </row>
    <row r="82059" spans="29:29" x14ac:dyDescent="0.25">
      <c r="AC82059" s="379"/>
    </row>
    <row r="82060" spans="29:29" x14ac:dyDescent="0.25">
      <c r="AC82060" s="379"/>
    </row>
    <row r="82061" spans="29:29" x14ac:dyDescent="0.25">
      <c r="AC82061" s="379"/>
    </row>
    <row r="82062" spans="29:29" x14ac:dyDescent="0.25">
      <c r="AC82062" s="379"/>
    </row>
    <row r="82063" spans="29:29" x14ac:dyDescent="0.25">
      <c r="AC82063" s="379"/>
    </row>
    <row r="82064" spans="29:29" x14ac:dyDescent="0.25">
      <c r="AC82064" s="379"/>
    </row>
    <row r="82065" spans="29:29" x14ac:dyDescent="0.25">
      <c r="AC82065" s="379"/>
    </row>
    <row r="82066" spans="29:29" x14ac:dyDescent="0.25">
      <c r="AC82066" s="379"/>
    </row>
    <row r="82067" spans="29:29" x14ac:dyDescent="0.25">
      <c r="AC82067" s="379"/>
    </row>
    <row r="82068" spans="29:29" x14ac:dyDescent="0.25">
      <c r="AC82068" s="379"/>
    </row>
    <row r="82069" spans="29:29" x14ac:dyDescent="0.25">
      <c r="AC82069" s="379"/>
    </row>
    <row r="82070" spans="29:29" x14ac:dyDescent="0.25">
      <c r="AC82070" s="379"/>
    </row>
    <row r="82071" spans="29:29" x14ac:dyDescent="0.25">
      <c r="AC82071" s="379"/>
    </row>
    <row r="82072" spans="29:29" x14ac:dyDescent="0.25">
      <c r="AC82072" s="379"/>
    </row>
    <row r="82073" spans="29:29" x14ac:dyDescent="0.25">
      <c r="AC82073" s="379"/>
    </row>
    <row r="82074" spans="29:29" x14ac:dyDescent="0.25">
      <c r="AC82074" s="379"/>
    </row>
    <row r="82075" spans="29:29" x14ac:dyDescent="0.25">
      <c r="AC82075" s="379"/>
    </row>
    <row r="82076" spans="29:29" x14ac:dyDescent="0.25">
      <c r="AC82076" s="379"/>
    </row>
    <row r="82077" spans="29:29" x14ac:dyDescent="0.25">
      <c r="AC82077" s="379"/>
    </row>
    <row r="82078" spans="29:29" x14ac:dyDescent="0.25">
      <c r="AC82078" s="379"/>
    </row>
    <row r="82079" spans="29:29" x14ac:dyDescent="0.25">
      <c r="AC82079" s="379"/>
    </row>
    <row r="82080" spans="29:29" x14ac:dyDescent="0.25">
      <c r="AC82080" s="379"/>
    </row>
    <row r="82081" spans="29:29" x14ac:dyDescent="0.25">
      <c r="AC82081" s="379"/>
    </row>
    <row r="82082" spans="29:29" x14ac:dyDescent="0.25">
      <c r="AC82082" s="379"/>
    </row>
    <row r="82083" spans="29:29" x14ac:dyDescent="0.25">
      <c r="AC82083" s="379"/>
    </row>
    <row r="82084" spans="29:29" x14ac:dyDescent="0.25">
      <c r="AC82084" s="379"/>
    </row>
    <row r="82085" spans="29:29" x14ac:dyDescent="0.25">
      <c r="AC82085" s="379"/>
    </row>
    <row r="82086" spans="29:29" x14ac:dyDescent="0.25">
      <c r="AC82086" s="379"/>
    </row>
    <row r="82087" spans="29:29" x14ac:dyDescent="0.25">
      <c r="AC82087" s="379"/>
    </row>
    <row r="82088" spans="29:29" x14ac:dyDescent="0.25">
      <c r="AC82088" s="379"/>
    </row>
    <row r="82089" spans="29:29" x14ac:dyDescent="0.25">
      <c r="AC82089" s="379"/>
    </row>
    <row r="82090" spans="29:29" x14ac:dyDescent="0.25">
      <c r="AC82090" s="379"/>
    </row>
    <row r="82091" spans="29:29" x14ac:dyDescent="0.25">
      <c r="AC82091" s="379"/>
    </row>
    <row r="82092" spans="29:29" x14ac:dyDescent="0.25">
      <c r="AC82092" s="379"/>
    </row>
    <row r="82093" spans="29:29" x14ac:dyDescent="0.25">
      <c r="AC82093" s="379"/>
    </row>
    <row r="82094" spans="29:29" x14ac:dyDescent="0.25">
      <c r="AC82094" s="379"/>
    </row>
    <row r="82095" spans="29:29" x14ac:dyDescent="0.25">
      <c r="AC82095" s="379"/>
    </row>
    <row r="82096" spans="29:29" x14ac:dyDescent="0.25">
      <c r="AC82096" s="379"/>
    </row>
    <row r="82097" spans="29:29" x14ac:dyDescent="0.25">
      <c r="AC82097" s="379"/>
    </row>
    <row r="82098" spans="29:29" x14ac:dyDescent="0.25">
      <c r="AC82098" s="379"/>
    </row>
    <row r="82099" spans="29:29" x14ac:dyDescent="0.25">
      <c r="AC82099" s="379"/>
    </row>
    <row r="82100" spans="29:29" x14ac:dyDescent="0.25">
      <c r="AC82100" s="379"/>
    </row>
    <row r="82101" spans="29:29" x14ac:dyDescent="0.25">
      <c r="AC82101" s="379"/>
    </row>
    <row r="82102" spans="29:29" x14ac:dyDescent="0.25">
      <c r="AC82102" s="379"/>
    </row>
    <row r="82103" spans="29:29" x14ac:dyDescent="0.25">
      <c r="AC82103" s="379"/>
    </row>
    <row r="82104" spans="29:29" x14ac:dyDescent="0.25">
      <c r="AC82104" s="379"/>
    </row>
    <row r="82105" spans="29:29" x14ac:dyDescent="0.25">
      <c r="AC82105" s="379"/>
    </row>
    <row r="82106" spans="29:29" x14ac:dyDescent="0.25">
      <c r="AC82106" s="379"/>
    </row>
    <row r="82107" spans="29:29" x14ac:dyDescent="0.25">
      <c r="AC82107" s="379"/>
    </row>
    <row r="82108" spans="29:29" x14ac:dyDescent="0.25">
      <c r="AC82108" s="379"/>
    </row>
    <row r="82109" spans="29:29" x14ac:dyDescent="0.25">
      <c r="AC82109" s="379"/>
    </row>
    <row r="82110" spans="29:29" x14ac:dyDescent="0.25">
      <c r="AC82110" s="379"/>
    </row>
    <row r="82111" spans="29:29" x14ac:dyDescent="0.25">
      <c r="AC82111" s="379"/>
    </row>
    <row r="82112" spans="29:29" x14ac:dyDescent="0.25">
      <c r="AC82112" s="379"/>
    </row>
    <row r="82113" spans="29:29" x14ac:dyDescent="0.25">
      <c r="AC82113" s="379"/>
    </row>
    <row r="82114" spans="29:29" x14ac:dyDescent="0.25">
      <c r="AC82114" s="379"/>
    </row>
    <row r="82115" spans="29:29" x14ac:dyDescent="0.25">
      <c r="AC82115" s="379"/>
    </row>
    <row r="82116" spans="29:29" x14ac:dyDescent="0.25">
      <c r="AC82116" s="379"/>
    </row>
    <row r="82117" spans="29:29" x14ac:dyDescent="0.25">
      <c r="AC82117" s="379"/>
    </row>
    <row r="82118" spans="29:29" x14ac:dyDescent="0.25">
      <c r="AC82118" s="379"/>
    </row>
    <row r="82119" spans="29:29" x14ac:dyDescent="0.25">
      <c r="AC82119" s="379"/>
    </row>
    <row r="82120" spans="29:29" x14ac:dyDescent="0.25">
      <c r="AC82120" s="379"/>
    </row>
    <row r="82121" spans="29:29" x14ac:dyDescent="0.25">
      <c r="AC82121" s="379"/>
    </row>
    <row r="82122" spans="29:29" x14ac:dyDescent="0.25">
      <c r="AC82122" s="379"/>
    </row>
    <row r="82123" spans="29:29" x14ac:dyDescent="0.25">
      <c r="AC82123" s="379"/>
    </row>
    <row r="82124" spans="29:29" x14ac:dyDescent="0.25">
      <c r="AC82124" s="379"/>
    </row>
    <row r="82125" spans="29:29" x14ac:dyDescent="0.25">
      <c r="AC82125" s="379"/>
    </row>
    <row r="82126" spans="29:29" x14ac:dyDescent="0.25">
      <c r="AC82126" s="379"/>
    </row>
    <row r="82127" spans="29:29" x14ac:dyDescent="0.25">
      <c r="AC82127" s="379"/>
    </row>
    <row r="82128" spans="29:29" x14ac:dyDescent="0.25">
      <c r="AC82128" s="379"/>
    </row>
    <row r="82129" spans="29:29" x14ac:dyDescent="0.25">
      <c r="AC82129" s="379"/>
    </row>
    <row r="82130" spans="29:29" x14ac:dyDescent="0.25">
      <c r="AC82130" s="379"/>
    </row>
    <row r="82131" spans="29:29" x14ac:dyDescent="0.25">
      <c r="AC82131" s="379"/>
    </row>
    <row r="82132" spans="29:29" x14ac:dyDescent="0.25">
      <c r="AC82132" s="379"/>
    </row>
    <row r="82133" spans="29:29" x14ac:dyDescent="0.25">
      <c r="AC82133" s="379"/>
    </row>
    <row r="82134" spans="29:29" x14ac:dyDescent="0.25">
      <c r="AC82134" s="379"/>
    </row>
    <row r="82135" spans="29:29" x14ac:dyDescent="0.25">
      <c r="AC82135" s="379"/>
    </row>
    <row r="82136" spans="29:29" x14ac:dyDescent="0.25">
      <c r="AC82136" s="379"/>
    </row>
    <row r="82137" spans="29:29" x14ac:dyDescent="0.25">
      <c r="AC82137" s="379"/>
    </row>
    <row r="82138" spans="29:29" x14ac:dyDescent="0.25">
      <c r="AC82138" s="379"/>
    </row>
    <row r="82139" spans="29:29" x14ac:dyDescent="0.25">
      <c r="AC82139" s="379"/>
    </row>
    <row r="82140" spans="29:29" x14ac:dyDescent="0.25">
      <c r="AC82140" s="379"/>
    </row>
    <row r="82141" spans="29:29" x14ac:dyDescent="0.25">
      <c r="AC82141" s="379"/>
    </row>
    <row r="82142" spans="29:29" x14ac:dyDescent="0.25">
      <c r="AC82142" s="379"/>
    </row>
    <row r="82143" spans="29:29" x14ac:dyDescent="0.25">
      <c r="AC82143" s="379"/>
    </row>
    <row r="82144" spans="29:29" x14ac:dyDescent="0.25">
      <c r="AC82144" s="379"/>
    </row>
    <row r="82145" spans="29:29" x14ac:dyDescent="0.25">
      <c r="AC82145" s="379"/>
    </row>
    <row r="82146" spans="29:29" x14ac:dyDescent="0.25">
      <c r="AC82146" s="379"/>
    </row>
    <row r="82147" spans="29:29" x14ac:dyDescent="0.25">
      <c r="AC82147" s="379"/>
    </row>
    <row r="82148" spans="29:29" x14ac:dyDescent="0.25">
      <c r="AC82148" s="379"/>
    </row>
    <row r="82149" spans="29:29" x14ac:dyDescent="0.25">
      <c r="AC82149" s="379"/>
    </row>
    <row r="82150" spans="29:29" x14ac:dyDescent="0.25">
      <c r="AC82150" s="379"/>
    </row>
    <row r="82151" spans="29:29" x14ac:dyDescent="0.25">
      <c r="AC82151" s="379"/>
    </row>
    <row r="82152" spans="29:29" x14ac:dyDescent="0.25">
      <c r="AC82152" s="379"/>
    </row>
    <row r="82153" spans="29:29" x14ac:dyDescent="0.25">
      <c r="AC82153" s="379"/>
    </row>
    <row r="82154" spans="29:29" x14ac:dyDescent="0.25">
      <c r="AC82154" s="379"/>
    </row>
    <row r="82155" spans="29:29" x14ac:dyDescent="0.25">
      <c r="AC82155" s="379"/>
    </row>
    <row r="82156" spans="29:29" x14ac:dyDescent="0.25">
      <c r="AC82156" s="379"/>
    </row>
    <row r="82157" spans="29:29" x14ac:dyDescent="0.25">
      <c r="AC82157" s="379"/>
    </row>
    <row r="82158" spans="29:29" x14ac:dyDescent="0.25">
      <c r="AC82158" s="379"/>
    </row>
    <row r="82159" spans="29:29" x14ac:dyDescent="0.25">
      <c r="AC82159" s="379"/>
    </row>
    <row r="82160" spans="29:29" x14ac:dyDescent="0.25">
      <c r="AC82160" s="379"/>
    </row>
    <row r="82161" spans="29:29" x14ac:dyDescent="0.25">
      <c r="AC82161" s="379"/>
    </row>
    <row r="82162" spans="29:29" x14ac:dyDescent="0.25">
      <c r="AC82162" s="379"/>
    </row>
    <row r="82163" spans="29:29" x14ac:dyDescent="0.25">
      <c r="AC82163" s="379"/>
    </row>
    <row r="82164" spans="29:29" x14ac:dyDescent="0.25">
      <c r="AC82164" s="379"/>
    </row>
    <row r="82165" spans="29:29" x14ac:dyDescent="0.25">
      <c r="AC82165" s="379"/>
    </row>
    <row r="82166" spans="29:29" x14ac:dyDescent="0.25">
      <c r="AC82166" s="379"/>
    </row>
    <row r="82167" spans="29:29" x14ac:dyDescent="0.25">
      <c r="AC82167" s="379"/>
    </row>
    <row r="82168" spans="29:29" x14ac:dyDescent="0.25">
      <c r="AC82168" s="379"/>
    </row>
    <row r="82169" spans="29:29" x14ac:dyDescent="0.25">
      <c r="AC82169" s="379"/>
    </row>
    <row r="82170" spans="29:29" x14ac:dyDescent="0.25">
      <c r="AC82170" s="379"/>
    </row>
    <row r="82171" spans="29:29" x14ac:dyDescent="0.25">
      <c r="AC82171" s="379"/>
    </row>
    <row r="82172" spans="29:29" x14ac:dyDescent="0.25">
      <c r="AC82172" s="379"/>
    </row>
    <row r="82173" spans="29:29" x14ac:dyDescent="0.25">
      <c r="AC82173" s="379"/>
    </row>
    <row r="82174" spans="29:29" x14ac:dyDescent="0.25">
      <c r="AC82174" s="379"/>
    </row>
    <row r="82175" spans="29:29" x14ac:dyDescent="0.25">
      <c r="AC82175" s="379"/>
    </row>
    <row r="82176" spans="29:29" x14ac:dyDescent="0.25">
      <c r="AC82176" s="379"/>
    </row>
    <row r="82177" spans="29:29" x14ac:dyDescent="0.25">
      <c r="AC82177" s="379"/>
    </row>
    <row r="82178" spans="29:29" x14ac:dyDescent="0.25">
      <c r="AC82178" s="379"/>
    </row>
    <row r="82179" spans="29:29" x14ac:dyDescent="0.25">
      <c r="AC82179" s="379"/>
    </row>
    <row r="82180" spans="29:29" x14ac:dyDescent="0.25">
      <c r="AC82180" s="379"/>
    </row>
    <row r="82181" spans="29:29" x14ac:dyDescent="0.25">
      <c r="AC82181" s="379"/>
    </row>
    <row r="82182" spans="29:29" x14ac:dyDescent="0.25">
      <c r="AC82182" s="379"/>
    </row>
    <row r="82183" spans="29:29" x14ac:dyDescent="0.25">
      <c r="AC82183" s="379"/>
    </row>
    <row r="82184" spans="29:29" x14ac:dyDescent="0.25">
      <c r="AC82184" s="379"/>
    </row>
    <row r="82185" spans="29:29" x14ac:dyDescent="0.25">
      <c r="AC82185" s="379"/>
    </row>
    <row r="82186" spans="29:29" x14ac:dyDescent="0.25">
      <c r="AC82186" s="379"/>
    </row>
    <row r="82187" spans="29:29" x14ac:dyDescent="0.25">
      <c r="AC82187" s="379"/>
    </row>
    <row r="82188" spans="29:29" x14ac:dyDescent="0.25">
      <c r="AC82188" s="379"/>
    </row>
    <row r="82189" spans="29:29" x14ac:dyDescent="0.25">
      <c r="AC82189" s="379"/>
    </row>
    <row r="82190" spans="29:29" x14ac:dyDescent="0.25">
      <c r="AC82190" s="379"/>
    </row>
    <row r="82191" spans="29:29" x14ac:dyDescent="0.25">
      <c r="AC82191" s="379"/>
    </row>
    <row r="82192" spans="29:29" x14ac:dyDescent="0.25">
      <c r="AC82192" s="379"/>
    </row>
    <row r="82193" spans="29:29" x14ac:dyDescent="0.25">
      <c r="AC82193" s="379"/>
    </row>
    <row r="82194" spans="29:29" x14ac:dyDescent="0.25">
      <c r="AC82194" s="379"/>
    </row>
    <row r="82195" spans="29:29" x14ac:dyDescent="0.25">
      <c r="AC82195" s="379"/>
    </row>
    <row r="82196" spans="29:29" x14ac:dyDescent="0.25">
      <c r="AC82196" s="379"/>
    </row>
    <row r="82197" spans="29:29" x14ac:dyDescent="0.25">
      <c r="AC82197" s="379"/>
    </row>
    <row r="82198" spans="29:29" x14ac:dyDescent="0.25">
      <c r="AC82198" s="379"/>
    </row>
    <row r="82199" spans="29:29" x14ac:dyDescent="0.25">
      <c r="AC82199" s="379"/>
    </row>
    <row r="82200" spans="29:29" x14ac:dyDescent="0.25">
      <c r="AC82200" s="379"/>
    </row>
    <row r="82201" spans="29:29" x14ac:dyDescent="0.25">
      <c r="AC82201" s="379"/>
    </row>
    <row r="82202" spans="29:29" x14ac:dyDescent="0.25">
      <c r="AC82202" s="379"/>
    </row>
    <row r="82203" spans="29:29" x14ac:dyDescent="0.25">
      <c r="AC82203" s="379"/>
    </row>
    <row r="82204" spans="29:29" x14ac:dyDescent="0.25">
      <c r="AC82204" s="379"/>
    </row>
    <row r="82205" spans="29:29" x14ac:dyDescent="0.25">
      <c r="AC82205" s="379"/>
    </row>
    <row r="82206" spans="29:29" x14ac:dyDescent="0.25">
      <c r="AC82206" s="379"/>
    </row>
    <row r="82207" spans="29:29" x14ac:dyDescent="0.25">
      <c r="AC82207" s="379"/>
    </row>
    <row r="82208" spans="29:29" x14ac:dyDescent="0.25">
      <c r="AC82208" s="379"/>
    </row>
    <row r="82209" spans="29:29" x14ac:dyDescent="0.25">
      <c r="AC82209" s="379"/>
    </row>
    <row r="82210" spans="29:29" x14ac:dyDescent="0.25">
      <c r="AC82210" s="379"/>
    </row>
    <row r="82211" spans="29:29" x14ac:dyDescent="0.25">
      <c r="AC82211" s="379"/>
    </row>
    <row r="82212" spans="29:29" x14ac:dyDescent="0.25">
      <c r="AC82212" s="379"/>
    </row>
    <row r="82213" spans="29:29" x14ac:dyDescent="0.25">
      <c r="AC82213" s="379"/>
    </row>
    <row r="82214" spans="29:29" x14ac:dyDescent="0.25">
      <c r="AC82214" s="379"/>
    </row>
    <row r="82215" spans="29:29" x14ac:dyDescent="0.25">
      <c r="AC82215" s="379"/>
    </row>
    <row r="82216" spans="29:29" x14ac:dyDescent="0.25">
      <c r="AC82216" s="379"/>
    </row>
    <row r="82217" spans="29:29" x14ac:dyDescent="0.25">
      <c r="AC82217" s="379"/>
    </row>
    <row r="82218" spans="29:29" x14ac:dyDescent="0.25">
      <c r="AC82218" s="379"/>
    </row>
    <row r="82219" spans="29:29" x14ac:dyDescent="0.25">
      <c r="AC82219" s="379"/>
    </row>
    <row r="82220" spans="29:29" x14ac:dyDescent="0.25">
      <c r="AC82220" s="379"/>
    </row>
    <row r="82221" spans="29:29" x14ac:dyDescent="0.25">
      <c r="AC82221" s="379"/>
    </row>
    <row r="82222" spans="29:29" x14ac:dyDescent="0.25">
      <c r="AC82222" s="379"/>
    </row>
    <row r="82223" spans="29:29" x14ac:dyDescent="0.25">
      <c r="AC82223" s="379"/>
    </row>
    <row r="82224" spans="29:29" x14ac:dyDescent="0.25">
      <c r="AC82224" s="379"/>
    </row>
    <row r="82225" spans="29:29" x14ac:dyDescent="0.25">
      <c r="AC82225" s="379"/>
    </row>
    <row r="82226" spans="29:29" x14ac:dyDescent="0.25">
      <c r="AC82226" s="379"/>
    </row>
    <row r="82227" spans="29:29" x14ac:dyDescent="0.25">
      <c r="AC82227" s="379"/>
    </row>
    <row r="82228" spans="29:29" x14ac:dyDescent="0.25">
      <c r="AC82228" s="379"/>
    </row>
    <row r="82229" spans="29:29" x14ac:dyDescent="0.25">
      <c r="AC82229" s="379"/>
    </row>
    <row r="82230" spans="29:29" x14ac:dyDescent="0.25">
      <c r="AC82230" s="379"/>
    </row>
    <row r="82231" spans="29:29" x14ac:dyDescent="0.25">
      <c r="AC82231" s="379"/>
    </row>
    <row r="82232" spans="29:29" x14ac:dyDescent="0.25">
      <c r="AC82232" s="379"/>
    </row>
    <row r="82233" spans="29:29" x14ac:dyDescent="0.25">
      <c r="AC82233" s="379"/>
    </row>
    <row r="82234" spans="29:29" x14ac:dyDescent="0.25">
      <c r="AC82234" s="379"/>
    </row>
    <row r="82235" spans="29:29" x14ac:dyDescent="0.25">
      <c r="AC82235" s="379"/>
    </row>
    <row r="82236" spans="29:29" x14ac:dyDescent="0.25">
      <c r="AC82236" s="379"/>
    </row>
    <row r="82237" spans="29:29" x14ac:dyDescent="0.25">
      <c r="AC82237" s="379"/>
    </row>
    <row r="82238" spans="29:29" x14ac:dyDescent="0.25">
      <c r="AC82238" s="379"/>
    </row>
    <row r="82239" spans="29:29" x14ac:dyDescent="0.25">
      <c r="AC82239" s="379"/>
    </row>
    <row r="82240" spans="29:29" x14ac:dyDescent="0.25">
      <c r="AC82240" s="379"/>
    </row>
    <row r="82241" spans="29:29" x14ac:dyDescent="0.25">
      <c r="AC82241" s="379"/>
    </row>
    <row r="82242" spans="29:29" x14ac:dyDescent="0.25">
      <c r="AC82242" s="379"/>
    </row>
    <row r="82243" spans="29:29" x14ac:dyDescent="0.25">
      <c r="AC82243" s="379"/>
    </row>
    <row r="82244" spans="29:29" x14ac:dyDescent="0.25">
      <c r="AC82244" s="379"/>
    </row>
    <row r="82245" spans="29:29" x14ac:dyDescent="0.25">
      <c r="AC82245" s="379"/>
    </row>
    <row r="82246" spans="29:29" x14ac:dyDescent="0.25">
      <c r="AC82246" s="379"/>
    </row>
    <row r="82247" spans="29:29" x14ac:dyDescent="0.25">
      <c r="AC82247" s="379"/>
    </row>
    <row r="82248" spans="29:29" x14ac:dyDescent="0.25">
      <c r="AC82248" s="379"/>
    </row>
    <row r="82249" spans="29:29" x14ac:dyDescent="0.25">
      <c r="AC82249" s="379"/>
    </row>
    <row r="82250" spans="29:29" x14ac:dyDescent="0.25">
      <c r="AC82250" s="379"/>
    </row>
    <row r="82251" spans="29:29" x14ac:dyDescent="0.25">
      <c r="AC82251" s="379"/>
    </row>
    <row r="82252" spans="29:29" x14ac:dyDescent="0.25">
      <c r="AC82252" s="379"/>
    </row>
    <row r="82253" spans="29:29" x14ac:dyDescent="0.25">
      <c r="AC82253" s="379"/>
    </row>
    <row r="82254" spans="29:29" x14ac:dyDescent="0.25">
      <c r="AC82254" s="379"/>
    </row>
    <row r="82255" spans="29:29" x14ac:dyDescent="0.25">
      <c r="AC82255" s="379"/>
    </row>
    <row r="82256" spans="29:29" x14ac:dyDescent="0.25">
      <c r="AC82256" s="379"/>
    </row>
    <row r="82257" spans="29:29" x14ac:dyDescent="0.25">
      <c r="AC82257" s="379"/>
    </row>
    <row r="82258" spans="29:29" x14ac:dyDescent="0.25">
      <c r="AC82258" s="379"/>
    </row>
    <row r="82259" spans="29:29" x14ac:dyDescent="0.25">
      <c r="AC82259" s="379"/>
    </row>
    <row r="82260" spans="29:29" x14ac:dyDescent="0.25">
      <c r="AC82260" s="379"/>
    </row>
    <row r="82261" spans="29:29" x14ac:dyDescent="0.25">
      <c r="AC82261" s="379"/>
    </row>
    <row r="82262" spans="29:29" x14ac:dyDescent="0.25">
      <c r="AC82262" s="379"/>
    </row>
    <row r="82263" spans="29:29" x14ac:dyDescent="0.25">
      <c r="AC82263" s="379"/>
    </row>
    <row r="82264" spans="29:29" x14ac:dyDescent="0.25">
      <c r="AC82264" s="379"/>
    </row>
    <row r="82265" spans="29:29" x14ac:dyDescent="0.25">
      <c r="AC82265" s="379"/>
    </row>
    <row r="82266" spans="29:29" x14ac:dyDescent="0.25">
      <c r="AC82266" s="379"/>
    </row>
    <row r="82267" spans="29:29" x14ac:dyDescent="0.25">
      <c r="AC82267" s="379"/>
    </row>
    <row r="82268" spans="29:29" x14ac:dyDescent="0.25">
      <c r="AC82268" s="379"/>
    </row>
    <row r="82269" spans="29:29" x14ac:dyDescent="0.25">
      <c r="AC82269" s="379"/>
    </row>
    <row r="82270" spans="29:29" x14ac:dyDescent="0.25">
      <c r="AC82270" s="379"/>
    </row>
    <row r="82271" spans="29:29" x14ac:dyDescent="0.25">
      <c r="AC82271" s="379"/>
    </row>
    <row r="82272" spans="29:29" x14ac:dyDescent="0.25">
      <c r="AC82272" s="379"/>
    </row>
    <row r="82273" spans="29:29" x14ac:dyDescent="0.25">
      <c r="AC82273" s="379"/>
    </row>
    <row r="82274" spans="29:29" x14ac:dyDescent="0.25">
      <c r="AC82274" s="379"/>
    </row>
    <row r="82275" spans="29:29" x14ac:dyDescent="0.25">
      <c r="AC82275" s="379"/>
    </row>
    <row r="82276" spans="29:29" x14ac:dyDescent="0.25">
      <c r="AC82276" s="379"/>
    </row>
    <row r="82277" spans="29:29" x14ac:dyDescent="0.25">
      <c r="AC82277" s="379"/>
    </row>
    <row r="82278" spans="29:29" x14ac:dyDescent="0.25">
      <c r="AC82278" s="379"/>
    </row>
    <row r="82279" spans="29:29" x14ac:dyDescent="0.25">
      <c r="AC82279" s="379"/>
    </row>
    <row r="82280" spans="29:29" x14ac:dyDescent="0.25">
      <c r="AC82280" s="379"/>
    </row>
    <row r="82281" spans="29:29" x14ac:dyDescent="0.25">
      <c r="AC82281" s="379"/>
    </row>
    <row r="82282" spans="29:29" x14ac:dyDescent="0.25">
      <c r="AC82282" s="379"/>
    </row>
    <row r="82283" spans="29:29" x14ac:dyDescent="0.25">
      <c r="AC82283" s="379"/>
    </row>
    <row r="82284" spans="29:29" x14ac:dyDescent="0.25">
      <c r="AC82284" s="379"/>
    </row>
    <row r="82285" spans="29:29" x14ac:dyDescent="0.25">
      <c r="AC82285" s="379"/>
    </row>
    <row r="82286" spans="29:29" x14ac:dyDescent="0.25">
      <c r="AC82286" s="379"/>
    </row>
    <row r="82287" spans="29:29" x14ac:dyDescent="0.25">
      <c r="AC82287" s="379"/>
    </row>
    <row r="82288" spans="29:29" x14ac:dyDescent="0.25">
      <c r="AC82288" s="379"/>
    </row>
    <row r="82289" spans="29:29" x14ac:dyDescent="0.25">
      <c r="AC82289" s="379"/>
    </row>
    <row r="82290" spans="29:29" x14ac:dyDescent="0.25">
      <c r="AC82290" s="379"/>
    </row>
    <row r="82291" spans="29:29" x14ac:dyDescent="0.25">
      <c r="AC82291" s="379"/>
    </row>
    <row r="82292" spans="29:29" x14ac:dyDescent="0.25">
      <c r="AC82292" s="379"/>
    </row>
    <row r="82293" spans="29:29" x14ac:dyDescent="0.25">
      <c r="AC82293" s="379"/>
    </row>
    <row r="82294" spans="29:29" x14ac:dyDescent="0.25">
      <c r="AC82294" s="379"/>
    </row>
    <row r="82295" spans="29:29" x14ac:dyDescent="0.25">
      <c r="AC82295" s="379"/>
    </row>
    <row r="82296" spans="29:29" x14ac:dyDescent="0.25">
      <c r="AC82296" s="379"/>
    </row>
    <row r="82297" spans="29:29" x14ac:dyDescent="0.25">
      <c r="AC82297" s="379"/>
    </row>
    <row r="82298" spans="29:29" x14ac:dyDescent="0.25">
      <c r="AC82298" s="379"/>
    </row>
    <row r="82299" spans="29:29" x14ac:dyDescent="0.25">
      <c r="AC82299" s="379"/>
    </row>
    <row r="82300" spans="29:29" x14ac:dyDescent="0.25">
      <c r="AC82300" s="379"/>
    </row>
    <row r="82301" spans="29:29" x14ac:dyDescent="0.25">
      <c r="AC82301" s="379"/>
    </row>
    <row r="82302" spans="29:29" x14ac:dyDescent="0.25">
      <c r="AC82302" s="379"/>
    </row>
    <row r="82303" spans="29:29" x14ac:dyDescent="0.25">
      <c r="AC82303" s="379"/>
    </row>
    <row r="82304" spans="29:29" x14ac:dyDescent="0.25">
      <c r="AC82304" s="379"/>
    </row>
    <row r="82305" spans="29:29" x14ac:dyDescent="0.25">
      <c r="AC82305" s="379"/>
    </row>
    <row r="82306" spans="29:29" x14ac:dyDescent="0.25">
      <c r="AC82306" s="379"/>
    </row>
    <row r="82307" spans="29:29" x14ac:dyDescent="0.25">
      <c r="AC82307" s="379"/>
    </row>
    <row r="82308" spans="29:29" x14ac:dyDescent="0.25">
      <c r="AC82308" s="379"/>
    </row>
    <row r="82309" spans="29:29" x14ac:dyDescent="0.25">
      <c r="AC82309" s="379"/>
    </row>
    <row r="82310" spans="29:29" x14ac:dyDescent="0.25">
      <c r="AC82310" s="379"/>
    </row>
    <row r="82311" spans="29:29" x14ac:dyDescent="0.25">
      <c r="AC82311" s="379"/>
    </row>
    <row r="82312" spans="29:29" x14ac:dyDescent="0.25">
      <c r="AC82312" s="379"/>
    </row>
    <row r="82313" spans="29:29" x14ac:dyDescent="0.25">
      <c r="AC82313" s="379"/>
    </row>
    <row r="82314" spans="29:29" x14ac:dyDescent="0.25">
      <c r="AC82314" s="379"/>
    </row>
    <row r="82315" spans="29:29" x14ac:dyDescent="0.25">
      <c r="AC82315" s="379"/>
    </row>
    <row r="82316" spans="29:29" x14ac:dyDescent="0.25">
      <c r="AC82316" s="379"/>
    </row>
    <row r="82317" spans="29:29" x14ac:dyDescent="0.25">
      <c r="AC82317" s="379"/>
    </row>
    <row r="82318" spans="29:29" x14ac:dyDescent="0.25">
      <c r="AC82318" s="379"/>
    </row>
    <row r="82319" spans="29:29" x14ac:dyDescent="0.25">
      <c r="AC82319" s="379"/>
    </row>
    <row r="82320" spans="29:29" x14ac:dyDescent="0.25">
      <c r="AC82320" s="379"/>
    </row>
    <row r="82321" spans="29:29" x14ac:dyDescent="0.25">
      <c r="AC82321" s="379"/>
    </row>
    <row r="82322" spans="29:29" x14ac:dyDescent="0.25">
      <c r="AC82322" s="379"/>
    </row>
    <row r="82323" spans="29:29" x14ac:dyDescent="0.25">
      <c r="AC82323" s="379"/>
    </row>
    <row r="82324" spans="29:29" x14ac:dyDescent="0.25">
      <c r="AC82324" s="379"/>
    </row>
    <row r="82325" spans="29:29" x14ac:dyDescent="0.25">
      <c r="AC82325" s="379"/>
    </row>
    <row r="82326" spans="29:29" x14ac:dyDescent="0.25">
      <c r="AC82326" s="379"/>
    </row>
    <row r="82327" spans="29:29" x14ac:dyDescent="0.25">
      <c r="AC82327" s="379"/>
    </row>
    <row r="82328" spans="29:29" x14ac:dyDescent="0.25">
      <c r="AC82328" s="379"/>
    </row>
    <row r="82329" spans="29:29" x14ac:dyDescent="0.25">
      <c r="AC82329" s="379"/>
    </row>
    <row r="82330" spans="29:29" x14ac:dyDescent="0.25">
      <c r="AC82330" s="379"/>
    </row>
    <row r="82331" spans="29:29" x14ac:dyDescent="0.25">
      <c r="AC82331" s="379"/>
    </row>
    <row r="82332" spans="29:29" x14ac:dyDescent="0.25">
      <c r="AC82332" s="379"/>
    </row>
    <row r="82333" spans="29:29" x14ac:dyDescent="0.25">
      <c r="AC82333" s="379"/>
    </row>
    <row r="82334" spans="29:29" x14ac:dyDescent="0.25">
      <c r="AC82334" s="379"/>
    </row>
    <row r="82335" spans="29:29" x14ac:dyDescent="0.25">
      <c r="AC82335" s="379"/>
    </row>
    <row r="82336" spans="29:29" x14ac:dyDescent="0.25">
      <c r="AC82336" s="379"/>
    </row>
    <row r="82337" spans="29:29" x14ac:dyDescent="0.25">
      <c r="AC82337" s="379"/>
    </row>
    <row r="82338" spans="29:29" x14ac:dyDescent="0.25">
      <c r="AC82338" s="379"/>
    </row>
    <row r="82339" spans="29:29" x14ac:dyDescent="0.25">
      <c r="AC82339" s="379"/>
    </row>
    <row r="82340" spans="29:29" x14ac:dyDescent="0.25">
      <c r="AC82340" s="379"/>
    </row>
    <row r="82341" spans="29:29" x14ac:dyDescent="0.25">
      <c r="AC82341" s="379"/>
    </row>
    <row r="82342" spans="29:29" x14ac:dyDescent="0.25">
      <c r="AC82342" s="379"/>
    </row>
    <row r="82343" spans="29:29" x14ac:dyDescent="0.25">
      <c r="AC82343" s="379"/>
    </row>
    <row r="82344" spans="29:29" x14ac:dyDescent="0.25">
      <c r="AC82344" s="379"/>
    </row>
    <row r="82345" spans="29:29" x14ac:dyDescent="0.25">
      <c r="AC82345" s="379"/>
    </row>
    <row r="82346" spans="29:29" x14ac:dyDescent="0.25">
      <c r="AC82346" s="379"/>
    </row>
    <row r="82347" spans="29:29" x14ac:dyDescent="0.25">
      <c r="AC82347" s="379"/>
    </row>
    <row r="82348" spans="29:29" x14ac:dyDescent="0.25">
      <c r="AC82348" s="379"/>
    </row>
    <row r="82349" spans="29:29" x14ac:dyDescent="0.25">
      <c r="AC82349" s="379"/>
    </row>
    <row r="82350" spans="29:29" x14ac:dyDescent="0.25">
      <c r="AC82350" s="379"/>
    </row>
    <row r="82351" spans="29:29" x14ac:dyDescent="0.25">
      <c r="AC82351" s="379"/>
    </row>
    <row r="82352" spans="29:29" x14ac:dyDescent="0.25">
      <c r="AC82352" s="379"/>
    </row>
    <row r="82353" spans="29:29" x14ac:dyDescent="0.25">
      <c r="AC82353" s="379"/>
    </row>
    <row r="82354" spans="29:29" x14ac:dyDescent="0.25">
      <c r="AC82354" s="379"/>
    </row>
    <row r="82355" spans="29:29" x14ac:dyDescent="0.25">
      <c r="AC82355" s="379"/>
    </row>
    <row r="82356" spans="29:29" x14ac:dyDescent="0.25">
      <c r="AC82356" s="379"/>
    </row>
    <row r="82357" spans="29:29" x14ac:dyDescent="0.25">
      <c r="AC82357" s="379"/>
    </row>
    <row r="82358" spans="29:29" x14ac:dyDescent="0.25">
      <c r="AC82358" s="379"/>
    </row>
    <row r="82359" spans="29:29" x14ac:dyDescent="0.25">
      <c r="AC82359" s="379"/>
    </row>
    <row r="82360" spans="29:29" x14ac:dyDescent="0.25">
      <c r="AC82360" s="379"/>
    </row>
    <row r="82361" spans="29:29" x14ac:dyDescent="0.25">
      <c r="AC82361" s="379"/>
    </row>
    <row r="82362" spans="29:29" x14ac:dyDescent="0.25">
      <c r="AC82362" s="379"/>
    </row>
    <row r="82363" spans="29:29" x14ac:dyDescent="0.25">
      <c r="AC82363" s="379"/>
    </row>
    <row r="82364" spans="29:29" x14ac:dyDescent="0.25">
      <c r="AC82364" s="379"/>
    </row>
    <row r="82365" spans="29:29" x14ac:dyDescent="0.25">
      <c r="AC82365" s="379"/>
    </row>
    <row r="82366" spans="29:29" x14ac:dyDescent="0.25">
      <c r="AC82366" s="379"/>
    </row>
    <row r="82367" spans="29:29" x14ac:dyDescent="0.25">
      <c r="AC82367" s="379"/>
    </row>
    <row r="82368" spans="29:29" x14ac:dyDescent="0.25">
      <c r="AC82368" s="379"/>
    </row>
    <row r="82369" spans="29:29" x14ac:dyDescent="0.25">
      <c r="AC82369" s="379"/>
    </row>
    <row r="82370" spans="29:29" x14ac:dyDescent="0.25">
      <c r="AC82370" s="379"/>
    </row>
    <row r="82371" spans="29:29" x14ac:dyDescent="0.25">
      <c r="AC82371" s="379"/>
    </row>
    <row r="82372" spans="29:29" x14ac:dyDescent="0.25">
      <c r="AC82372" s="379"/>
    </row>
    <row r="82373" spans="29:29" x14ac:dyDescent="0.25">
      <c r="AC82373" s="379"/>
    </row>
    <row r="82374" spans="29:29" x14ac:dyDescent="0.25">
      <c r="AC82374" s="379"/>
    </row>
    <row r="82375" spans="29:29" x14ac:dyDescent="0.25">
      <c r="AC82375" s="379"/>
    </row>
    <row r="82376" spans="29:29" x14ac:dyDescent="0.25">
      <c r="AC82376" s="379"/>
    </row>
    <row r="82377" spans="29:29" x14ac:dyDescent="0.25">
      <c r="AC82377" s="379"/>
    </row>
    <row r="82378" spans="29:29" x14ac:dyDescent="0.25">
      <c r="AC82378" s="379"/>
    </row>
    <row r="82379" spans="29:29" x14ac:dyDescent="0.25">
      <c r="AC82379" s="379"/>
    </row>
    <row r="82380" spans="29:29" x14ac:dyDescent="0.25">
      <c r="AC82380" s="379"/>
    </row>
    <row r="82381" spans="29:29" x14ac:dyDescent="0.25">
      <c r="AC82381" s="379"/>
    </row>
    <row r="82382" spans="29:29" x14ac:dyDescent="0.25">
      <c r="AC82382" s="379"/>
    </row>
    <row r="82383" spans="29:29" x14ac:dyDescent="0.25">
      <c r="AC82383" s="379"/>
    </row>
    <row r="82384" spans="29:29" x14ac:dyDescent="0.25">
      <c r="AC82384" s="379"/>
    </row>
    <row r="82385" spans="29:29" x14ac:dyDescent="0.25">
      <c r="AC82385" s="379"/>
    </row>
    <row r="82386" spans="29:29" x14ac:dyDescent="0.25">
      <c r="AC82386" s="379"/>
    </row>
    <row r="82387" spans="29:29" x14ac:dyDescent="0.25">
      <c r="AC82387" s="379"/>
    </row>
    <row r="82388" spans="29:29" x14ac:dyDescent="0.25">
      <c r="AC82388" s="379"/>
    </row>
    <row r="82389" spans="29:29" x14ac:dyDescent="0.25">
      <c r="AC82389" s="379"/>
    </row>
    <row r="82390" spans="29:29" x14ac:dyDescent="0.25">
      <c r="AC82390" s="379"/>
    </row>
    <row r="82391" spans="29:29" x14ac:dyDescent="0.25">
      <c r="AC82391" s="379"/>
    </row>
    <row r="82392" spans="29:29" x14ac:dyDescent="0.25">
      <c r="AC82392" s="379"/>
    </row>
    <row r="82393" spans="29:29" x14ac:dyDescent="0.25">
      <c r="AC82393" s="379"/>
    </row>
    <row r="82394" spans="29:29" x14ac:dyDescent="0.25">
      <c r="AC82394" s="379"/>
    </row>
    <row r="82395" spans="29:29" x14ac:dyDescent="0.25">
      <c r="AC82395" s="379"/>
    </row>
    <row r="82396" spans="29:29" x14ac:dyDescent="0.25">
      <c r="AC82396" s="379"/>
    </row>
    <row r="82397" spans="29:29" x14ac:dyDescent="0.25">
      <c r="AC82397" s="379"/>
    </row>
    <row r="82398" spans="29:29" x14ac:dyDescent="0.25">
      <c r="AC82398" s="379"/>
    </row>
    <row r="82399" spans="29:29" x14ac:dyDescent="0.25">
      <c r="AC82399" s="379"/>
    </row>
    <row r="82400" spans="29:29" x14ac:dyDescent="0.25">
      <c r="AC82400" s="379"/>
    </row>
    <row r="82401" spans="29:29" x14ac:dyDescent="0.25">
      <c r="AC82401" s="379"/>
    </row>
    <row r="82402" spans="29:29" x14ac:dyDescent="0.25">
      <c r="AC82402" s="379"/>
    </row>
    <row r="82403" spans="29:29" x14ac:dyDescent="0.25">
      <c r="AC82403" s="379"/>
    </row>
    <row r="82404" spans="29:29" x14ac:dyDescent="0.25">
      <c r="AC82404" s="379"/>
    </row>
    <row r="82405" spans="29:29" x14ac:dyDescent="0.25">
      <c r="AC82405" s="379"/>
    </row>
    <row r="82406" spans="29:29" x14ac:dyDescent="0.25">
      <c r="AC82406" s="379"/>
    </row>
    <row r="82407" spans="29:29" x14ac:dyDescent="0.25">
      <c r="AC82407" s="379"/>
    </row>
    <row r="82408" spans="29:29" x14ac:dyDescent="0.25">
      <c r="AC82408" s="379"/>
    </row>
    <row r="82409" spans="29:29" x14ac:dyDescent="0.25">
      <c r="AC82409" s="379"/>
    </row>
    <row r="82410" spans="29:29" x14ac:dyDescent="0.25">
      <c r="AC82410" s="379"/>
    </row>
    <row r="82411" spans="29:29" x14ac:dyDescent="0.25">
      <c r="AC82411" s="379"/>
    </row>
    <row r="82412" spans="29:29" x14ac:dyDescent="0.25">
      <c r="AC82412" s="379"/>
    </row>
    <row r="82413" spans="29:29" x14ac:dyDescent="0.25">
      <c r="AC82413" s="379"/>
    </row>
    <row r="82414" spans="29:29" x14ac:dyDescent="0.25">
      <c r="AC82414" s="379"/>
    </row>
    <row r="82415" spans="29:29" x14ac:dyDescent="0.25">
      <c r="AC82415" s="379"/>
    </row>
    <row r="82416" spans="29:29" x14ac:dyDescent="0.25">
      <c r="AC82416" s="379"/>
    </row>
    <row r="82417" spans="29:29" x14ac:dyDescent="0.25">
      <c r="AC82417" s="379"/>
    </row>
    <row r="82418" spans="29:29" x14ac:dyDescent="0.25">
      <c r="AC82418" s="379"/>
    </row>
    <row r="82419" spans="29:29" x14ac:dyDescent="0.25">
      <c r="AC82419" s="379"/>
    </row>
    <row r="82420" spans="29:29" x14ac:dyDescent="0.25">
      <c r="AC82420" s="379"/>
    </row>
    <row r="82421" spans="29:29" x14ac:dyDescent="0.25">
      <c r="AC82421" s="379"/>
    </row>
    <row r="82422" spans="29:29" x14ac:dyDescent="0.25">
      <c r="AC82422" s="379"/>
    </row>
    <row r="82423" spans="29:29" x14ac:dyDescent="0.25">
      <c r="AC82423" s="379"/>
    </row>
    <row r="82424" spans="29:29" x14ac:dyDescent="0.25">
      <c r="AC82424" s="379"/>
    </row>
    <row r="82425" spans="29:29" x14ac:dyDescent="0.25">
      <c r="AC82425" s="379"/>
    </row>
    <row r="82426" spans="29:29" x14ac:dyDescent="0.25">
      <c r="AC82426" s="379"/>
    </row>
    <row r="82427" spans="29:29" x14ac:dyDescent="0.25">
      <c r="AC82427" s="379"/>
    </row>
    <row r="82428" spans="29:29" x14ac:dyDescent="0.25">
      <c r="AC82428" s="379"/>
    </row>
    <row r="82429" spans="29:29" x14ac:dyDescent="0.25">
      <c r="AC82429" s="379"/>
    </row>
    <row r="82430" spans="29:29" x14ac:dyDescent="0.25">
      <c r="AC82430" s="379"/>
    </row>
    <row r="82431" spans="29:29" x14ac:dyDescent="0.25">
      <c r="AC82431" s="379"/>
    </row>
    <row r="82432" spans="29:29" x14ac:dyDescent="0.25">
      <c r="AC82432" s="379"/>
    </row>
    <row r="82433" spans="29:29" x14ac:dyDescent="0.25">
      <c r="AC82433" s="379"/>
    </row>
    <row r="82434" spans="29:29" x14ac:dyDescent="0.25">
      <c r="AC82434" s="379"/>
    </row>
    <row r="82435" spans="29:29" x14ac:dyDescent="0.25">
      <c r="AC82435" s="379"/>
    </row>
    <row r="82436" spans="29:29" x14ac:dyDescent="0.25">
      <c r="AC82436" s="379"/>
    </row>
    <row r="82437" spans="29:29" x14ac:dyDescent="0.25">
      <c r="AC82437" s="379"/>
    </row>
    <row r="82438" spans="29:29" x14ac:dyDescent="0.25">
      <c r="AC82438" s="379"/>
    </row>
    <row r="82439" spans="29:29" x14ac:dyDescent="0.25">
      <c r="AC82439" s="379"/>
    </row>
    <row r="82440" spans="29:29" x14ac:dyDescent="0.25">
      <c r="AC82440" s="379"/>
    </row>
    <row r="82441" spans="29:29" x14ac:dyDescent="0.25">
      <c r="AC82441" s="379"/>
    </row>
    <row r="82442" spans="29:29" x14ac:dyDescent="0.25">
      <c r="AC82442" s="379"/>
    </row>
    <row r="82443" spans="29:29" x14ac:dyDescent="0.25">
      <c r="AC82443" s="379"/>
    </row>
    <row r="82444" spans="29:29" x14ac:dyDescent="0.25">
      <c r="AC82444" s="379"/>
    </row>
    <row r="82445" spans="29:29" x14ac:dyDescent="0.25">
      <c r="AC82445" s="379"/>
    </row>
    <row r="82446" spans="29:29" x14ac:dyDescent="0.25">
      <c r="AC82446" s="379"/>
    </row>
    <row r="82447" spans="29:29" x14ac:dyDescent="0.25">
      <c r="AC82447" s="379"/>
    </row>
    <row r="82448" spans="29:29" x14ac:dyDescent="0.25">
      <c r="AC82448" s="379"/>
    </row>
    <row r="82449" spans="29:29" x14ac:dyDescent="0.25">
      <c r="AC82449" s="379"/>
    </row>
    <row r="82450" spans="29:29" x14ac:dyDescent="0.25">
      <c r="AC82450" s="379"/>
    </row>
    <row r="82451" spans="29:29" x14ac:dyDescent="0.25">
      <c r="AC82451" s="379"/>
    </row>
    <row r="82452" spans="29:29" x14ac:dyDescent="0.25">
      <c r="AC82452" s="379"/>
    </row>
    <row r="82453" spans="29:29" x14ac:dyDescent="0.25">
      <c r="AC82453" s="379"/>
    </row>
    <row r="82454" spans="29:29" x14ac:dyDescent="0.25">
      <c r="AC82454" s="379"/>
    </row>
    <row r="82455" spans="29:29" x14ac:dyDescent="0.25">
      <c r="AC82455" s="379"/>
    </row>
    <row r="82456" spans="29:29" x14ac:dyDescent="0.25">
      <c r="AC82456" s="379"/>
    </row>
    <row r="82457" spans="29:29" x14ac:dyDescent="0.25">
      <c r="AC82457" s="379"/>
    </row>
    <row r="82458" spans="29:29" x14ac:dyDescent="0.25">
      <c r="AC82458" s="379"/>
    </row>
    <row r="82459" spans="29:29" x14ac:dyDescent="0.25">
      <c r="AC82459" s="379"/>
    </row>
    <row r="82460" spans="29:29" x14ac:dyDescent="0.25">
      <c r="AC82460" s="379"/>
    </row>
    <row r="82461" spans="29:29" x14ac:dyDescent="0.25">
      <c r="AC82461" s="379"/>
    </row>
    <row r="82462" spans="29:29" x14ac:dyDescent="0.25">
      <c r="AC82462" s="379"/>
    </row>
    <row r="82463" spans="29:29" x14ac:dyDescent="0.25">
      <c r="AC82463" s="379"/>
    </row>
    <row r="82464" spans="29:29" x14ac:dyDescent="0.25">
      <c r="AC82464" s="379"/>
    </row>
    <row r="82465" spans="29:29" x14ac:dyDescent="0.25">
      <c r="AC82465" s="379"/>
    </row>
    <row r="82466" spans="29:29" x14ac:dyDescent="0.25">
      <c r="AC82466" s="379"/>
    </row>
    <row r="82467" spans="29:29" x14ac:dyDescent="0.25">
      <c r="AC82467" s="379"/>
    </row>
    <row r="82468" spans="29:29" x14ac:dyDescent="0.25">
      <c r="AC82468" s="379"/>
    </row>
    <row r="82469" spans="29:29" x14ac:dyDescent="0.25">
      <c r="AC82469" s="379"/>
    </row>
    <row r="82470" spans="29:29" x14ac:dyDescent="0.25">
      <c r="AC82470" s="379"/>
    </row>
    <row r="82471" spans="29:29" x14ac:dyDescent="0.25">
      <c r="AC82471" s="379"/>
    </row>
    <row r="82472" spans="29:29" x14ac:dyDescent="0.25">
      <c r="AC82472" s="379"/>
    </row>
    <row r="82473" spans="29:29" x14ac:dyDescent="0.25">
      <c r="AC82473" s="379"/>
    </row>
    <row r="82474" spans="29:29" x14ac:dyDescent="0.25">
      <c r="AC82474" s="379"/>
    </row>
    <row r="82475" spans="29:29" x14ac:dyDescent="0.25">
      <c r="AC82475" s="379"/>
    </row>
    <row r="82476" spans="29:29" x14ac:dyDescent="0.25">
      <c r="AC82476" s="379"/>
    </row>
    <row r="82477" spans="29:29" x14ac:dyDescent="0.25">
      <c r="AC82477" s="379"/>
    </row>
    <row r="82478" spans="29:29" x14ac:dyDescent="0.25">
      <c r="AC82478" s="379"/>
    </row>
    <row r="82479" spans="29:29" x14ac:dyDescent="0.25">
      <c r="AC82479" s="379"/>
    </row>
    <row r="82480" spans="29:29" x14ac:dyDescent="0.25">
      <c r="AC82480" s="379"/>
    </row>
    <row r="82481" spans="29:29" x14ac:dyDescent="0.25">
      <c r="AC82481" s="379"/>
    </row>
    <row r="82482" spans="29:29" x14ac:dyDescent="0.25">
      <c r="AC82482" s="379"/>
    </row>
    <row r="82483" spans="29:29" x14ac:dyDescent="0.25">
      <c r="AC82483" s="379"/>
    </row>
    <row r="82484" spans="29:29" x14ac:dyDescent="0.25">
      <c r="AC82484" s="379"/>
    </row>
    <row r="82485" spans="29:29" x14ac:dyDescent="0.25">
      <c r="AC82485" s="379"/>
    </row>
    <row r="82486" spans="29:29" x14ac:dyDescent="0.25">
      <c r="AC82486" s="379"/>
    </row>
    <row r="82487" spans="29:29" x14ac:dyDescent="0.25">
      <c r="AC82487" s="379"/>
    </row>
    <row r="82488" spans="29:29" x14ac:dyDescent="0.25">
      <c r="AC82488" s="379"/>
    </row>
    <row r="82489" spans="29:29" x14ac:dyDescent="0.25">
      <c r="AC82489" s="379"/>
    </row>
    <row r="82490" spans="29:29" x14ac:dyDescent="0.25">
      <c r="AC82490" s="379"/>
    </row>
    <row r="82491" spans="29:29" x14ac:dyDescent="0.25">
      <c r="AC82491" s="379"/>
    </row>
    <row r="82492" spans="29:29" x14ac:dyDescent="0.25">
      <c r="AC82492" s="379"/>
    </row>
    <row r="82493" spans="29:29" x14ac:dyDescent="0.25">
      <c r="AC82493" s="379"/>
    </row>
    <row r="82494" spans="29:29" x14ac:dyDescent="0.25">
      <c r="AC82494" s="379"/>
    </row>
    <row r="82495" spans="29:29" x14ac:dyDescent="0.25">
      <c r="AC82495" s="379"/>
    </row>
    <row r="82496" spans="29:29" x14ac:dyDescent="0.25">
      <c r="AC82496" s="379"/>
    </row>
    <row r="82497" spans="29:29" x14ac:dyDescent="0.25">
      <c r="AC82497" s="379"/>
    </row>
    <row r="82498" spans="29:29" x14ac:dyDescent="0.25">
      <c r="AC82498" s="379"/>
    </row>
    <row r="82499" spans="29:29" x14ac:dyDescent="0.25">
      <c r="AC82499" s="379"/>
    </row>
    <row r="82500" spans="29:29" x14ac:dyDescent="0.25">
      <c r="AC82500" s="379"/>
    </row>
    <row r="82501" spans="29:29" x14ac:dyDescent="0.25">
      <c r="AC82501" s="379"/>
    </row>
    <row r="82502" spans="29:29" x14ac:dyDescent="0.25">
      <c r="AC82502" s="379"/>
    </row>
    <row r="82503" spans="29:29" x14ac:dyDescent="0.25">
      <c r="AC82503" s="379"/>
    </row>
    <row r="82504" spans="29:29" x14ac:dyDescent="0.25">
      <c r="AC82504" s="379"/>
    </row>
    <row r="82505" spans="29:29" x14ac:dyDescent="0.25">
      <c r="AC82505" s="379"/>
    </row>
    <row r="82506" spans="29:29" x14ac:dyDescent="0.25">
      <c r="AC82506" s="379"/>
    </row>
    <row r="82507" spans="29:29" x14ac:dyDescent="0.25">
      <c r="AC82507" s="379"/>
    </row>
    <row r="82508" spans="29:29" x14ac:dyDescent="0.25">
      <c r="AC82508" s="379"/>
    </row>
    <row r="82509" spans="29:29" x14ac:dyDescent="0.25">
      <c r="AC82509" s="379"/>
    </row>
    <row r="82510" spans="29:29" x14ac:dyDescent="0.25">
      <c r="AC82510" s="379"/>
    </row>
    <row r="82511" spans="29:29" x14ac:dyDescent="0.25">
      <c r="AC82511" s="379"/>
    </row>
    <row r="82512" spans="29:29" x14ac:dyDescent="0.25">
      <c r="AC82512" s="379"/>
    </row>
    <row r="82513" spans="29:29" x14ac:dyDescent="0.25">
      <c r="AC82513" s="379"/>
    </row>
    <row r="82514" spans="29:29" x14ac:dyDescent="0.25">
      <c r="AC82514" s="379"/>
    </row>
    <row r="82515" spans="29:29" x14ac:dyDescent="0.25">
      <c r="AC82515" s="379"/>
    </row>
    <row r="82516" spans="29:29" x14ac:dyDescent="0.25">
      <c r="AC82516" s="379"/>
    </row>
    <row r="82517" spans="29:29" x14ac:dyDescent="0.25">
      <c r="AC82517" s="379"/>
    </row>
    <row r="82518" spans="29:29" x14ac:dyDescent="0.25">
      <c r="AC82518" s="379"/>
    </row>
    <row r="82519" spans="29:29" x14ac:dyDescent="0.25">
      <c r="AC82519" s="379"/>
    </row>
    <row r="82520" spans="29:29" x14ac:dyDescent="0.25">
      <c r="AC82520" s="379"/>
    </row>
    <row r="82521" spans="29:29" x14ac:dyDescent="0.25">
      <c r="AC82521" s="379"/>
    </row>
    <row r="82522" spans="29:29" x14ac:dyDescent="0.25">
      <c r="AC82522" s="379"/>
    </row>
    <row r="82523" spans="29:29" x14ac:dyDescent="0.25">
      <c r="AC82523" s="379"/>
    </row>
    <row r="82524" spans="29:29" x14ac:dyDescent="0.25">
      <c r="AC82524" s="379"/>
    </row>
    <row r="82525" spans="29:29" x14ac:dyDescent="0.25">
      <c r="AC82525" s="379"/>
    </row>
    <row r="82526" spans="29:29" x14ac:dyDescent="0.25">
      <c r="AC82526" s="379"/>
    </row>
    <row r="82527" spans="29:29" x14ac:dyDescent="0.25">
      <c r="AC82527" s="379"/>
    </row>
    <row r="82528" spans="29:29" x14ac:dyDescent="0.25">
      <c r="AC82528" s="379"/>
    </row>
    <row r="82529" spans="29:29" x14ac:dyDescent="0.25">
      <c r="AC82529" s="379"/>
    </row>
    <row r="82530" spans="29:29" x14ac:dyDescent="0.25">
      <c r="AC82530" s="379"/>
    </row>
    <row r="82531" spans="29:29" x14ac:dyDescent="0.25">
      <c r="AC82531" s="379"/>
    </row>
    <row r="82532" spans="29:29" x14ac:dyDescent="0.25">
      <c r="AC82532" s="379"/>
    </row>
    <row r="82533" spans="29:29" x14ac:dyDescent="0.25">
      <c r="AC82533" s="379"/>
    </row>
    <row r="82534" spans="29:29" x14ac:dyDescent="0.25">
      <c r="AC82534" s="379"/>
    </row>
    <row r="82535" spans="29:29" x14ac:dyDescent="0.25">
      <c r="AC82535" s="379"/>
    </row>
    <row r="82536" spans="29:29" x14ac:dyDescent="0.25">
      <c r="AC82536" s="379"/>
    </row>
    <row r="82537" spans="29:29" x14ac:dyDescent="0.25">
      <c r="AC82537" s="379"/>
    </row>
    <row r="82538" spans="29:29" x14ac:dyDescent="0.25">
      <c r="AC82538" s="379"/>
    </row>
    <row r="82539" spans="29:29" x14ac:dyDescent="0.25">
      <c r="AC82539" s="379"/>
    </row>
    <row r="82540" spans="29:29" x14ac:dyDescent="0.25">
      <c r="AC82540" s="379"/>
    </row>
    <row r="82541" spans="29:29" x14ac:dyDescent="0.25">
      <c r="AC82541" s="379"/>
    </row>
    <row r="82542" spans="29:29" x14ac:dyDescent="0.25">
      <c r="AC82542" s="379"/>
    </row>
    <row r="82543" spans="29:29" x14ac:dyDescent="0.25">
      <c r="AC82543" s="379"/>
    </row>
    <row r="82544" spans="29:29" x14ac:dyDescent="0.25">
      <c r="AC82544" s="379"/>
    </row>
    <row r="82545" spans="29:29" x14ac:dyDescent="0.25">
      <c r="AC82545" s="379"/>
    </row>
    <row r="82546" spans="29:29" x14ac:dyDescent="0.25">
      <c r="AC82546" s="379"/>
    </row>
    <row r="82547" spans="29:29" x14ac:dyDescent="0.25">
      <c r="AC82547" s="379"/>
    </row>
    <row r="82548" spans="29:29" x14ac:dyDescent="0.25">
      <c r="AC82548" s="379"/>
    </row>
    <row r="82549" spans="29:29" x14ac:dyDescent="0.25">
      <c r="AC82549" s="379"/>
    </row>
    <row r="82550" spans="29:29" x14ac:dyDescent="0.25">
      <c r="AC82550" s="379"/>
    </row>
    <row r="82551" spans="29:29" x14ac:dyDescent="0.25">
      <c r="AC82551" s="379"/>
    </row>
    <row r="82552" spans="29:29" x14ac:dyDescent="0.25">
      <c r="AC82552" s="379"/>
    </row>
    <row r="82553" spans="29:29" x14ac:dyDescent="0.25">
      <c r="AC82553" s="379"/>
    </row>
    <row r="82554" spans="29:29" x14ac:dyDescent="0.25">
      <c r="AC82554" s="379"/>
    </row>
    <row r="82555" spans="29:29" x14ac:dyDescent="0.25">
      <c r="AC82555" s="379"/>
    </row>
    <row r="82556" spans="29:29" x14ac:dyDescent="0.25">
      <c r="AC82556" s="379"/>
    </row>
    <row r="82557" spans="29:29" x14ac:dyDescent="0.25">
      <c r="AC82557" s="379"/>
    </row>
    <row r="82558" spans="29:29" x14ac:dyDescent="0.25">
      <c r="AC82558" s="379"/>
    </row>
    <row r="82559" spans="29:29" x14ac:dyDescent="0.25">
      <c r="AC82559" s="379"/>
    </row>
    <row r="82560" spans="29:29" x14ac:dyDescent="0.25">
      <c r="AC82560" s="379"/>
    </row>
    <row r="82561" spans="29:29" x14ac:dyDescent="0.25">
      <c r="AC82561" s="379"/>
    </row>
    <row r="82562" spans="29:29" x14ac:dyDescent="0.25">
      <c r="AC82562" s="379"/>
    </row>
    <row r="82563" spans="29:29" x14ac:dyDescent="0.25">
      <c r="AC82563" s="379"/>
    </row>
    <row r="82564" spans="29:29" x14ac:dyDescent="0.25">
      <c r="AC82564" s="379"/>
    </row>
    <row r="82565" spans="29:29" x14ac:dyDescent="0.25">
      <c r="AC82565" s="379"/>
    </row>
    <row r="82566" spans="29:29" x14ac:dyDescent="0.25">
      <c r="AC82566" s="379"/>
    </row>
    <row r="82567" spans="29:29" x14ac:dyDescent="0.25">
      <c r="AC82567" s="379"/>
    </row>
    <row r="82568" spans="29:29" x14ac:dyDescent="0.25">
      <c r="AC82568" s="379"/>
    </row>
    <row r="82569" spans="29:29" x14ac:dyDescent="0.25">
      <c r="AC82569" s="379"/>
    </row>
    <row r="82570" spans="29:29" x14ac:dyDescent="0.25">
      <c r="AC82570" s="379"/>
    </row>
    <row r="82571" spans="29:29" x14ac:dyDescent="0.25">
      <c r="AC82571" s="379"/>
    </row>
    <row r="82572" spans="29:29" x14ac:dyDescent="0.25">
      <c r="AC82572" s="379"/>
    </row>
    <row r="82573" spans="29:29" x14ac:dyDescent="0.25">
      <c r="AC82573" s="379"/>
    </row>
    <row r="82574" spans="29:29" x14ac:dyDescent="0.25">
      <c r="AC82574" s="379"/>
    </row>
    <row r="82575" spans="29:29" x14ac:dyDescent="0.25">
      <c r="AC82575" s="379"/>
    </row>
    <row r="82576" spans="29:29" x14ac:dyDescent="0.25">
      <c r="AC82576" s="379"/>
    </row>
    <row r="82577" spans="29:29" x14ac:dyDescent="0.25">
      <c r="AC82577" s="379"/>
    </row>
    <row r="82578" spans="29:29" x14ac:dyDescent="0.25">
      <c r="AC82578" s="379"/>
    </row>
    <row r="82579" spans="29:29" x14ac:dyDescent="0.25">
      <c r="AC82579" s="379"/>
    </row>
    <row r="82580" spans="29:29" x14ac:dyDescent="0.25">
      <c r="AC82580" s="379"/>
    </row>
    <row r="82581" spans="29:29" x14ac:dyDescent="0.25">
      <c r="AC82581" s="379"/>
    </row>
    <row r="82582" spans="29:29" x14ac:dyDescent="0.25">
      <c r="AC82582" s="379"/>
    </row>
    <row r="82583" spans="29:29" x14ac:dyDescent="0.25">
      <c r="AC82583" s="379"/>
    </row>
    <row r="82584" spans="29:29" x14ac:dyDescent="0.25">
      <c r="AC82584" s="379"/>
    </row>
    <row r="82585" spans="29:29" x14ac:dyDescent="0.25">
      <c r="AC82585" s="379"/>
    </row>
    <row r="82586" spans="29:29" x14ac:dyDescent="0.25">
      <c r="AC82586" s="379"/>
    </row>
    <row r="82587" spans="29:29" x14ac:dyDescent="0.25">
      <c r="AC82587" s="379"/>
    </row>
    <row r="82588" spans="29:29" x14ac:dyDescent="0.25">
      <c r="AC82588" s="379"/>
    </row>
    <row r="82589" spans="29:29" x14ac:dyDescent="0.25">
      <c r="AC82589" s="379"/>
    </row>
    <row r="82590" spans="29:29" x14ac:dyDescent="0.25">
      <c r="AC82590" s="379"/>
    </row>
    <row r="82591" spans="29:29" x14ac:dyDescent="0.25">
      <c r="AC82591" s="379"/>
    </row>
    <row r="82592" spans="29:29" x14ac:dyDescent="0.25">
      <c r="AC82592" s="379"/>
    </row>
    <row r="82593" spans="29:29" x14ac:dyDescent="0.25">
      <c r="AC82593" s="379"/>
    </row>
    <row r="82594" spans="29:29" x14ac:dyDescent="0.25">
      <c r="AC82594" s="379"/>
    </row>
    <row r="82595" spans="29:29" x14ac:dyDescent="0.25">
      <c r="AC82595" s="379"/>
    </row>
    <row r="82596" spans="29:29" x14ac:dyDescent="0.25">
      <c r="AC82596" s="379"/>
    </row>
    <row r="82597" spans="29:29" x14ac:dyDescent="0.25">
      <c r="AC82597" s="379"/>
    </row>
    <row r="82598" spans="29:29" x14ac:dyDescent="0.25">
      <c r="AC82598" s="379"/>
    </row>
    <row r="82599" spans="29:29" x14ac:dyDescent="0.25">
      <c r="AC82599" s="379"/>
    </row>
    <row r="82600" spans="29:29" x14ac:dyDescent="0.25">
      <c r="AC82600" s="379"/>
    </row>
    <row r="82601" spans="29:29" x14ac:dyDescent="0.25">
      <c r="AC82601" s="379"/>
    </row>
    <row r="82602" spans="29:29" x14ac:dyDescent="0.25">
      <c r="AC82602" s="379"/>
    </row>
    <row r="82603" spans="29:29" x14ac:dyDescent="0.25">
      <c r="AC82603" s="379"/>
    </row>
    <row r="82604" spans="29:29" x14ac:dyDescent="0.25">
      <c r="AC82604" s="379"/>
    </row>
    <row r="82605" spans="29:29" x14ac:dyDescent="0.25">
      <c r="AC82605" s="379"/>
    </row>
    <row r="82606" spans="29:29" x14ac:dyDescent="0.25">
      <c r="AC82606" s="379"/>
    </row>
    <row r="82607" spans="29:29" x14ac:dyDescent="0.25">
      <c r="AC82607" s="379"/>
    </row>
    <row r="82608" spans="29:29" x14ac:dyDescent="0.25">
      <c r="AC82608" s="379"/>
    </row>
    <row r="82609" spans="29:29" x14ac:dyDescent="0.25">
      <c r="AC82609" s="379"/>
    </row>
    <row r="82610" spans="29:29" x14ac:dyDescent="0.25">
      <c r="AC82610" s="379"/>
    </row>
    <row r="82611" spans="29:29" x14ac:dyDescent="0.25">
      <c r="AC82611" s="379"/>
    </row>
    <row r="82612" spans="29:29" x14ac:dyDescent="0.25">
      <c r="AC82612" s="379"/>
    </row>
    <row r="82613" spans="29:29" x14ac:dyDescent="0.25">
      <c r="AC82613" s="379"/>
    </row>
    <row r="82614" spans="29:29" x14ac:dyDescent="0.25">
      <c r="AC82614" s="379"/>
    </row>
    <row r="82615" spans="29:29" x14ac:dyDescent="0.25">
      <c r="AC82615" s="379"/>
    </row>
    <row r="82616" spans="29:29" x14ac:dyDescent="0.25">
      <c r="AC82616" s="379"/>
    </row>
    <row r="82617" spans="29:29" x14ac:dyDescent="0.25">
      <c r="AC82617" s="379"/>
    </row>
    <row r="82618" spans="29:29" x14ac:dyDescent="0.25">
      <c r="AC82618" s="379"/>
    </row>
    <row r="82619" spans="29:29" x14ac:dyDescent="0.25">
      <c r="AC82619" s="379"/>
    </row>
    <row r="82620" spans="29:29" x14ac:dyDescent="0.25">
      <c r="AC82620" s="379"/>
    </row>
    <row r="82621" spans="29:29" x14ac:dyDescent="0.25">
      <c r="AC82621" s="379"/>
    </row>
    <row r="82622" spans="29:29" x14ac:dyDescent="0.25">
      <c r="AC82622" s="379"/>
    </row>
    <row r="82623" spans="29:29" x14ac:dyDescent="0.25">
      <c r="AC82623" s="379"/>
    </row>
    <row r="82624" spans="29:29" x14ac:dyDescent="0.25">
      <c r="AC82624" s="379"/>
    </row>
    <row r="82625" spans="29:29" x14ac:dyDescent="0.25">
      <c r="AC82625" s="379"/>
    </row>
    <row r="82626" spans="29:29" x14ac:dyDescent="0.25">
      <c r="AC82626" s="379"/>
    </row>
    <row r="82627" spans="29:29" x14ac:dyDescent="0.25">
      <c r="AC82627" s="379"/>
    </row>
    <row r="82628" spans="29:29" x14ac:dyDescent="0.25">
      <c r="AC82628" s="379"/>
    </row>
    <row r="82629" spans="29:29" x14ac:dyDescent="0.25">
      <c r="AC82629" s="379"/>
    </row>
    <row r="82630" spans="29:29" x14ac:dyDescent="0.25">
      <c r="AC82630" s="379"/>
    </row>
    <row r="82631" spans="29:29" x14ac:dyDescent="0.25">
      <c r="AC82631" s="379"/>
    </row>
    <row r="82632" spans="29:29" x14ac:dyDescent="0.25">
      <c r="AC82632" s="379"/>
    </row>
    <row r="82633" spans="29:29" x14ac:dyDescent="0.25">
      <c r="AC82633" s="379"/>
    </row>
    <row r="82634" spans="29:29" x14ac:dyDescent="0.25">
      <c r="AC82634" s="379"/>
    </row>
    <row r="82635" spans="29:29" x14ac:dyDescent="0.25">
      <c r="AC82635" s="379"/>
    </row>
    <row r="82636" spans="29:29" x14ac:dyDescent="0.25">
      <c r="AC82636" s="379"/>
    </row>
    <row r="82637" spans="29:29" x14ac:dyDescent="0.25">
      <c r="AC82637" s="379"/>
    </row>
    <row r="82638" spans="29:29" x14ac:dyDescent="0.25">
      <c r="AC82638" s="379"/>
    </row>
    <row r="82639" spans="29:29" x14ac:dyDescent="0.25">
      <c r="AC82639" s="379"/>
    </row>
    <row r="82640" spans="29:29" x14ac:dyDescent="0.25">
      <c r="AC82640" s="379"/>
    </row>
    <row r="82641" spans="29:29" x14ac:dyDescent="0.25">
      <c r="AC82641" s="379"/>
    </row>
    <row r="82642" spans="29:29" x14ac:dyDescent="0.25">
      <c r="AC82642" s="379"/>
    </row>
    <row r="82643" spans="29:29" x14ac:dyDescent="0.25">
      <c r="AC82643" s="379"/>
    </row>
    <row r="82644" spans="29:29" x14ac:dyDescent="0.25">
      <c r="AC82644" s="379"/>
    </row>
    <row r="82645" spans="29:29" x14ac:dyDescent="0.25">
      <c r="AC82645" s="379"/>
    </row>
    <row r="82646" spans="29:29" x14ac:dyDescent="0.25">
      <c r="AC82646" s="379"/>
    </row>
    <row r="82647" spans="29:29" x14ac:dyDescent="0.25">
      <c r="AC82647" s="379"/>
    </row>
    <row r="82648" spans="29:29" x14ac:dyDescent="0.25">
      <c r="AC82648" s="379"/>
    </row>
    <row r="82649" spans="29:29" x14ac:dyDescent="0.25">
      <c r="AC82649" s="379"/>
    </row>
    <row r="82650" spans="29:29" x14ac:dyDescent="0.25">
      <c r="AC82650" s="379"/>
    </row>
    <row r="82651" spans="29:29" x14ac:dyDescent="0.25">
      <c r="AC82651" s="379"/>
    </row>
    <row r="82652" spans="29:29" x14ac:dyDescent="0.25">
      <c r="AC82652" s="379"/>
    </row>
    <row r="82653" spans="29:29" x14ac:dyDescent="0.25">
      <c r="AC82653" s="379"/>
    </row>
    <row r="82654" spans="29:29" x14ac:dyDescent="0.25">
      <c r="AC82654" s="379"/>
    </row>
    <row r="82655" spans="29:29" x14ac:dyDescent="0.25">
      <c r="AC82655" s="379"/>
    </row>
    <row r="82656" spans="29:29" x14ac:dyDescent="0.25">
      <c r="AC82656" s="379"/>
    </row>
    <row r="82657" spans="29:29" x14ac:dyDescent="0.25">
      <c r="AC82657" s="379"/>
    </row>
    <row r="82658" spans="29:29" x14ac:dyDescent="0.25">
      <c r="AC82658" s="379"/>
    </row>
    <row r="82659" spans="29:29" x14ac:dyDescent="0.25">
      <c r="AC82659" s="379"/>
    </row>
    <row r="82660" spans="29:29" x14ac:dyDescent="0.25">
      <c r="AC82660" s="379"/>
    </row>
    <row r="82661" spans="29:29" x14ac:dyDescent="0.25">
      <c r="AC82661" s="379"/>
    </row>
    <row r="82662" spans="29:29" x14ac:dyDescent="0.25">
      <c r="AC82662" s="379"/>
    </row>
    <row r="82663" spans="29:29" x14ac:dyDescent="0.25">
      <c r="AC82663" s="379"/>
    </row>
    <row r="82664" spans="29:29" x14ac:dyDescent="0.25">
      <c r="AC82664" s="379"/>
    </row>
    <row r="82665" spans="29:29" x14ac:dyDescent="0.25">
      <c r="AC82665" s="379"/>
    </row>
    <row r="82666" spans="29:29" x14ac:dyDescent="0.25">
      <c r="AC82666" s="379"/>
    </row>
    <row r="82667" spans="29:29" x14ac:dyDescent="0.25">
      <c r="AC82667" s="379"/>
    </row>
    <row r="82668" spans="29:29" x14ac:dyDescent="0.25">
      <c r="AC82668" s="379"/>
    </row>
    <row r="82669" spans="29:29" x14ac:dyDescent="0.25">
      <c r="AC82669" s="379"/>
    </row>
    <row r="82670" spans="29:29" x14ac:dyDescent="0.25">
      <c r="AC82670" s="379"/>
    </row>
    <row r="82671" spans="29:29" x14ac:dyDescent="0.25">
      <c r="AC82671" s="379"/>
    </row>
    <row r="82672" spans="29:29" x14ac:dyDescent="0.25">
      <c r="AC82672" s="379"/>
    </row>
    <row r="82673" spans="29:29" x14ac:dyDescent="0.25">
      <c r="AC82673" s="379"/>
    </row>
    <row r="82674" spans="29:29" x14ac:dyDescent="0.25">
      <c r="AC82674" s="379"/>
    </row>
    <row r="82675" spans="29:29" x14ac:dyDescent="0.25">
      <c r="AC82675" s="379"/>
    </row>
    <row r="82676" spans="29:29" x14ac:dyDescent="0.25">
      <c r="AC82676" s="379"/>
    </row>
    <row r="82677" spans="29:29" x14ac:dyDescent="0.25">
      <c r="AC82677" s="379"/>
    </row>
    <row r="82678" spans="29:29" x14ac:dyDescent="0.25">
      <c r="AC82678" s="379"/>
    </row>
    <row r="82679" spans="29:29" x14ac:dyDescent="0.25">
      <c r="AC82679" s="379"/>
    </row>
    <row r="82680" spans="29:29" x14ac:dyDescent="0.25">
      <c r="AC82680" s="379"/>
    </row>
    <row r="82681" spans="29:29" x14ac:dyDescent="0.25">
      <c r="AC82681" s="379"/>
    </row>
    <row r="82682" spans="29:29" x14ac:dyDescent="0.25">
      <c r="AC82682" s="379"/>
    </row>
    <row r="82683" spans="29:29" x14ac:dyDescent="0.25">
      <c r="AC82683" s="379"/>
    </row>
    <row r="82684" spans="29:29" x14ac:dyDescent="0.25">
      <c r="AC82684" s="379"/>
    </row>
    <row r="82685" spans="29:29" x14ac:dyDescent="0.25">
      <c r="AC82685" s="379"/>
    </row>
    <row r="82686" spans="29:29" x14ac:dyDescent="0.25">
      <c r="AC82686" s="379"/>
    </row>
    <row r="82687" spans="29:29" x14ac:dyDescent="0.25">
      <c r="AC82687" s="379"/>
    </row>
    <row r="82688" spans="29:29" x14ac:dyDescent="0.25">
      <c r="AC82688" s="379"/>
    </row>
    <row r="82689" spans="29:29" x14ac:dyDescent="0.25">
      <c r="AC82689" s="379"/>
    </row>
    <row r="82690" spans="29:29" x14ac:dyDescent="0.25">
      <c r="AC82690" s="379"/>
    </row>
    <row r="82691" spans="29:29" x14ac:dyDescent="0.25">
      <c r="AC82691" s="379"/>
    </row>
    <row r="82692" spans="29:29" x14ac:dyDescent="0.25">
      <c r="AC82692" s="379"/>
    </row>
    <row r="82693" spans="29:29" x14ac:dyDescent="0.25">
      <c r="AC82693" s="379"/>
    </row>
    <row r="82694" spans="29:29" x14ac:dyDescent="0.25">
      <c r="AC82694" s="379"/>
    </row>
    <row r="82695" spans="29:29" x14ac:dyDescent="0.25">
      <c r="AC82695" s="379"/>
    </row>
    <row r="82696" spans="29:29" x14ac:dyDescent="0.25">
      <c r="AC82696" s="379"/>
    </row>
    <row r="82697" spans="29:29" x14ac:dyDescent="0.25">
      <c r="AC82697" s="379"/>
    </row>
    <row r="82698" spans="29:29" x14ac:dyDescent="0.25">
      <c r="AC82698" s="379"/>
    </row>
    <row r="82699" spans="29:29" x14ac:dyDescent="0.25">
      <c r="AC82699" s="379"/>
    </row>
    <row r="82700" spans="29:29" x14ac:dyDescent="0.25">
      <c r="AC82700" s="379"/>
    </row>
    <row r="82701" spans="29:29" x14ac:dyDescent="0.25">
      <c r="AC82701" s="379"/>
    </row>
    <row r="82702" spans="29:29" x14ac:dyDescent="0.25">
      <c r="AC82702" s="379"/>
    </row>
    <row r="82703" spans="29:29" x14ac:dyDescent="0.25">
      <c r="AC82703" s="379"/>
    </row>
    <row r="82704" spans="29:29" x14ac:dyDescent="0.25">
      <c r="AC82704" s="379"/>
    </row>
    <row r="82705" spans="29:29" x14ac:dyDescent="0.25">
      <c r="AC82705" s="379"/>
    </row>
    <row r="82706" spans="29:29" x14ac:dyDescent="0.25">
      <c r="AC82706" s="379"/>
    </row>
    <row r="82707" spans="29:29" x14ac:dyDescent="0.25">
      <c r="AC82707" s="379"/>
    </row>
    <row r="82708" spans="29:29" x14ac:dyDescent="0.25">
      <c r="AC82708" s="379"/>
    </row>
    <row r="82709" spans="29:29" x14ac:dyDescent="0.25">
      <c r="AC82709" s="379"/>
    </row>
    <row r="82710" spans="29:29" x14ac:dyDescent="0.25">
      <c r="AC82710" s="379"/>
    </row>
    <row r="82711" spans="29:29" x14ac:dyDescent="0.25">
      <c r="AC82711" s="379"/>
    </row>
    <row r="82712" spans="29:29" x14ac:dyDescent="0.25">
      <c r="AC82712" s="379"/>
    </row>
    <row r="82713" spans="29:29" x14ac:dyDescent="0.25">
      <c r="AC82713" s="379"/>
    </row>
    <row r="82714" spans="29:29" x14ac:dyDescent="0.25">
      <c r="AC82714" s="379"/>
    </row>
    <row r="82715" spans="29:29" x14ac:dyDescent="0.25">
      <c r="AC82715" s="379"/>
    </row>
    <row r="82716" spans="29:29" x14ac:dyDescent="0.25">
      <c r="AC82716" s="379"/>
    </row>
    <row r="82717" spans="29:29" x14ac:dyDescent="0.25">
      <c r="AC82717" s="379"/>
    </row>
    <row r="82718" spans="29:29" x14ac:dyDescent="0.25">
      <c r="AC82718" s="379"/>
    </row>
    <row r="82719" spans="29:29" x14ac:dyDescent="0.25">
      <c r="AC82719" s="379"/>
    </row>
    <row r="82720" spans="29:29" x14ac:dyDescent="0.25">
      <c r="AC82720" s="379"/>
    </row>
    <row r="82721" spans="29:29" x14ac:dyDescent="0.25">
      <c r="AC82721" s="379"/>
    </row>
    <row r="82722" spans="29:29" x14ac:dyDescent="0.25">
      <c r="AC82722" s="379"/>
    </row>
    <row r="82723" spans="29:29" x14ac:dyDescent="0.25">
      <c r="AC82723" s="379"/>
    </row>
    <row r="82724" spans="29:29" x14ac:dyDescent="0.25">
      <c r="AC82724" s="379"/>
    </row>
    <row r="82725" spans="29:29" x14ac:dyDescent="0.25">
      <c r="AC82725" s="379"/>
    </row>
    <row r="82726" spans="29:29" x14ac:dyDescent="0.25">
      <c r="AC82726" s="379"/>
    </row>
    <row r="82727" spans="29:29" x14ac:dyDescent="0.25">
      <c r="AC82727" s="379"/>
    </row>
    <row r="82728" spans="29:29" x14ac:dyDescent="0.25">
      <c r="AC82728" s="379"/>
    </row>
    <row r="82729" spans="29:29" x14ac:dyDescent="0.25">
      <c r="AC82729" s="379"/>
    </row>
    <row r="82730" spans="29:29" x14ac:dyDescent="0.25">
      <c r="AC82730" s="379"/>
    </row>
    <row r="82731" spans="29:29" x14ac:dyDescent="0.25">
      <c r="AC82731" s="379"/>
    </row>
    <row r="82732" spans="29:29" x14ac:dyDescent="0.25">
      <c r="AC82732" s="379"/>
    </row>
    <row r="82733" spans="29:29" x14ac:dyDescent="0.25">
      <c r="AC82733" s="379"/>
    </row>
    <row r="82734" spans="29:29" x14ac:dyDescent="0.25">
      <c r="AC82734" s="379"/>
    </row>
    <row r="82735" spans="29:29" x14ac:dyDescent="0.25">
      <c r="AC82735" s="379"/>
    </row>
    <row r="82736" spans="29:29" x14ac:dyDescent="0.25">
      <c r="AC82736" s="379"/>
    </row>
    <row r="82737" spans="29:29" x14ac:dyDescent="0.25">
      <c r="AC82737" s="379"/>
    </row>
    <row r="82738" spans="29:29" x14ac:dyDescent="0.25">
      <c r="AC82738" s="379"/>
    </row>
    <row r="82739" spans="29:29" x14ac:dyDescent="0.25">
      <c r="AC82739" s="379"/>
    </row>
    <row r="82740" spans="29:29" x14ac:dyDescent="0.25">
      <c r="AC82740" s="379"/>
    </row>
    <row r="82741" spans="29:29" x14ac:dyDescent="0.25">
      <c r="AC82741" s="379"/>
    </row>
    <row r="82742" spans="29:29" x14ac:dyDescent="0.25">
      <c r="AC82742" s="379"/>
    </row>
    <row r="82743" spans="29:29" x14ac:dyDescent="0.25">
      <c r="AC82743" s="379"/>
    </row>
    <row r="82744" spans="29:29" x14ac:dyDescent="0.25">
      <c r="AC82744" s="379"/>
    </row>
    <row r="82745" spans="29:29" x14ac:dyDescent="0.25">
      <c r="AC82745" s="379"/>
    </row>
    <row r="82746" spans="29:29" x14ac:dyDescent="0.25">
      <c r="AC82746" s="379"/>
    </row>
    <row r="82747" spans="29:29" x14ac:dyDescent="0.25">
      <c r="AC82747" s="379"/>
    </row>
    <row r="82748" spans="29:29" x14ac:dyDescent="0.25">
      <c r="AC82748" s="379"/>
    </row>
    <row r="82749" spans="29:29" x14ac:dyDescent="0.25">
      <c r="AC82749" s="379"/>
    </row>
    <row r="82750" spans="29:29" x14ac:dyDescent="0.25">
      <c r="AC82750" s="379"/>
    </row>
    <row r="82751" spans="29:29" x14ac:dyDescent="0.25">
      <c r="AC82751" s="379"/>
    </row>
    <row r="82752" spans="29:29" x14ac:dyDescent="0.25">
      <c r="AC82752" s="379"/>
    </row>
    <row r="82753" spans="29:29" x14ac:dyDescent="0.25">
      <c r="AC82753" s="379"/>
    </row>
    <row r="82754" spans="29:29" x14ac:dyDescent="0.25">
      <c r="AC82754" s="379"/>
    </row>
    <row r="82755" spans="29:29" x14ac:dyDescent="0.25">
      <c r="AC82755" s="379"/>
    </row>
    <row r="82756" spans="29:29" x14ac:dyDescent="0.25">
      <c r="AC82756" s="379"/>
    </row>
    <row r="82757" spans="29:29" x14ac:dyDescent="0.25">
      <c r="AC82757" s="379"/>
    </row>
    <row r="82758" spans="29:29" x14ac:dyDescent="0.25">
      <c r="AC82758" s="379"/>
    </row>
    <row r="82759" spans="29:29" x14ac:dyDescent="0.25">
      <c r="AC82759" s="379"/>
    </row>
    <row r="82760" spans="29:29" x14ac:dyDescent="0.25">
      <c r="AC82760" s="379"/>
    </row>
    <row r="82761" spans="29:29" x14ac:dyDescent="0.25">
      <c r="AC82761" s="379"/>
    </row>
    <row r="82762" spans="29:29" x14ac:dyDescent="0.25">
      <c r="AC82762" s="379"/>
    </row>
    <row r="82763" spans="29:29" x14ac:dyDescent="0.25">
      <c r="AC82763" s="379"/>
    </row>
    <row r="82764" spans="29:29" x14ac:dyDescent="0.25">
      <c r="AC82764" s="379"/>
    </row>
    <row r="82765" spans="29:29" x14ac:dyDescent="0.25">
      <c r="AC82765" s="379"/>
    </row>
    <row r="82766" spans="29:29" x14ac:dyDescent="0.25">
      <c r="AC82766" s="379"/>
    </row>
    <row r="82767" spans="29:29" x14ac:dyDescent="0.25">
      <c r="AC82767" s="379"/>
    </row>
    <row r="82768" spans="29:29" x14ac:dyDescent="0.25">
      <c r="AC82768" s="379"/>
    </row>
    <row r="82769" spans="29:29" x14ac:dyDescent="0.25">
      <c r="AC82769" s="379"/>
    </row>
    <row r="82770" spans="29:29" x14ac:dyDescent="0.25">
      <c r="AC82770" s="379"/>
    </row>
    <row r="82771" spans="29:29" x14ac:dyDescent="0.25">
      <c r="AC82771" s="379"/>
    </row>
    <row r="82772" spans="29:29" x14ac:dyDescent="0.25">
      <c r="AC82772" s="379"/>
    </row>
    <row r="82773" spans="29:29" x14ac:dyDescent="0.25">
      <c r="AC82773" s="379"/>
    </row>
    <row r="82774" spans="29:29" x14ac:dyDescent="0.25">
      <c r="AC82774" s="379"/>
    </row>
    <row r="82775" spans="29:29" x14ac:dyDescent="0.25">
      <c r="AC82775" s="379"/>
    </row>
    <row r="82776" spans="29:29" x14ac:dyDescent="0.25">
      <c r="AC82776" s="379"/>
    </row>
    <row r="82777" spans="29:29" x14ac:dyDescent="0.25">
      <c r="AC82777" s="379"/>
    </row>
    <row r="82778" spans="29:29" x14ac:dyDescent="0.25">
      <c r="AC82778" s="379"/>
    </row>
    <row r="82779" spans="29:29" x14ac:dyDescent="0.25">
      <c r="AC82779" s="379"/>
    </row>
    <row r="82780" spans="29:29" x14ac:dyDescent="0.25">
      <c r="AC82780" s="379"/>
    </row>
    <row r="82781" spans="29:29" x14ac:dyDescent="0.25">
      <c r="AC82781" s="379"/>
    </row>
    <row r="82782" spans="29:29" x14ac:dyDescent="0.25">
      <c r="AC82782" s="379"/>
    </row>
    <row r="82783" spans="29:29" x14ac:dyDescent="0.25">
      <c r="AC82783" s="379"/>
    </row>
    <row r="82784" spans="29:29" x14ac:dyDescent="0.25">
      <c r="AC82784" s="379"/>
    </row>
    <row r="82785" spans="29:29" x14ac:dyDescent="0.25">
      <c r="AC82785" s="379"/>
    </row>
    <row r="82786" spans="29:29" x14ac:dyDescent="0.25">
      <c r="AC82786" s="379"/>
    </row>
    <row r="82787" spans="29:29" x14ac:dyDescent="0.25">
      <c r="AC82787" s="379"/>
    </row>
    <row r="82788" spans="29:29" x14ac:dyDescent="0.25">
      <c r="AC82788" s="379"/>
    </row>
    <row r="82789" spans="29:29" x14ac:dyDescent="0.25">
      <c r="AC82789" s="379"/>
    </row>
    <row r="82790" spans="29:29" x14ac:dyDescent="0.25">
      <c r="AC82790" s="379"/>
    </row>
    <row r="82791" spans="29:29" x14ac:dyDescent="0.25">
      <c r="AC82791" s="379"/>
    </row>
    <row r="82792" spans="29:29" x14ac:dyDescent="0.25">
      <c r="AC82792" s="379"/>
    </row>
    <row r="82793" spans="29:29" x14ac:dyDescent="0.25">
      <c r="AC82793" s="379"/>
    </row>
    <row r="82794" spans="29:29" x14ac:dyDescent="0.25">
      <c r="AC82794" s="379"/>
    </row>
    <row r="82795" spans="29:29" x14ac:dyDescent="0.25">
      <c r="AC82795" s="379"/>
    </row>
    <row r="82796" spans="29:29" x14ac:dyDescent="0.25">
      <c r="AC82796" s="379"/>
    </row>
    <row r="82797" spans="29:29" x14ac:dyDescent="0.25">
      <c r="AC82797" s="379"/>
    </row>
    <row r="82798" spans="29:29" x14ac:dyDescent="0.25">
      <c r="AC82798" s="379"/>
    </row>
    <row r="82799" spans="29:29" x14ac:dyDescent="0.25">
      <c r="AC82799" s="379"/>
    </row>
    <row r="82800" spans="29:29" x14ac:dyDescent="0.25">
      <c r="AC82800" s="379"/>
    </row>
    <row r="82801" spans="29:29" x14ac:dyDescent="0.25">
      <c r="AC82801" s="379"/>
    </row>
    <row r="82802" spans="29:29" x14ac:dyDescent="0.25">
      <c r="AC82802" s="379"/>
    </row>
    <row r="82803" spans="29:29" x14ac:dyDescent="0.25">
      <c r="AC82803" s="379"/>
    </row>
    <row r="82804" spans="29:29" x14ac:dyDescent="0.25">
      <c r="AC82804" s="379"/>
    </row>
    <row r="82805" spans="29:29" x14ac:dyDescent="0.25">
      <c r="AC82805" s="379"/>
    </row>
    <row r="82806" spans="29:29" x14ac:dyDescent="0.25">
      <c r="AC82806" s="379"/>
    </row>
    <row r="82807" spans="29:29" x14ac:dyDescent="0.25">
      <c r="AC82807" s="379"/>
    </row>
    <row r="82808" spans="29:29" x14ac:dyDescent="0.25">
      <c r="AC82808" s="379"/>
    </row>
    <row r="82809" spans="29:29" x14ac:dyDescent="0.25">
      <c r="AC82809" s="379"/>
    </row>
    <row r="82810" spans="29:29" x14ac:dyDescent="0.25">
      <c r="AC82810" s="379"/>
    </row>
    <row r="82811" spans="29:29" x14ac:dyDescent="0.25">
      <c r="AC82811" s="379"/>
    </row>
    <row r="82812" spans="29:29" x14ac:dyDescent="0.25">
      <c r="AC82812" s="379"/>
    </row>
    <row r="82813" spans="29:29" x14ac:dyDescent="0.25">
      <c r="AC82813" s="379"/>
    </row>
    <row r="82814" spans="29:29" x14ac:dyDescent="0.25">
      <c r="AC82814" s="379"/>
    </row>
    <row r="82815" spans="29:29" x14ac:dyDescent="0.25">
      <c r="AC82815" s="379"/>
    </row>
    <row r="82816" spans="29:29" x14ac:dyDescent="0.25">
      <c r="AC82816" s="379"/>
    </row>
    <row r="82817" spans="29:29" x14ac:dyDescent="0.25">
      <c r="AC82817" s="379"/>
    </row>
    <row r="82818" spans="29:29" x14ac:dyDescent="0.25">
      <c r="AC82818" s="379"/>
    </row>
    <row r="82819" spans="29:29" x14ac:dyDescent="0.25">
      <c r="AC82819" s="379"/>
    </row>
    <row r="82820" spans="29:29" x14ac:dyDescent="0.25">
      <c r="AC82820" s="379"/>
    </row>
    <row r="82821" spans="29:29" x14ac:dyDescent="0.25">
      <c r="AC82821" s="379"/>
    </row>
    <row r="82822" spans="29:29" x14ac:dyDescent="0.25">
      <c r="AC82822" s="379"/>
    </row>
    <row r="82823" spans="29:29" x14ac:dyDescent="0.25">
      <c r="AC82823" s="379"/>
    </row>
    <row r="82824" spans="29:29" x14ac:dyDescent="0.25">
      <c r="AC82824" s="379"/>
    </row>
    <row r="82825" spans="29:29" x14ac:dyDescent="0.25">
      <c r="AC82825" s="379"/>
    </row>
    <row r="82826" spans="29:29" x14ac:dyDescent="0.25">
      <c r="AC82826" s="379"/>
    </row>
    <row r="82827" spans="29:29" x14ac:dyDescent="0.25">
      <c r="AC82827" s="379"/>
    </row>
    <row r="82828" spans="29:29" x14ac:dyDescent="0.25">
      <c r="AC82828" s="379"/>
    </row>
    <row r="82829" spans="29:29" x14ac:dyDescent="0.25">
      <c r="AC82829" s="379"/>
    </row>
    <row r="82830" spans="29:29" x14ac:dyDescent="0.25">
      <c r="AC82830" s="379"/>
    </row>
    <row r="82831" spans="29:29" x14ac:dyDescent="0.25">
      <c r="AC82831" s="379"/>
    </row>
    <row r="82832" spans="29:29" x14ac:dyDescent="0.25">
      <c r="AC82832" s="379"/>
    </row>
    <row r="82833" spans="29:29" x14ac:dyDescent="0.25">
      <c r="AC82833" s="379"/>
    </row>
    <row r="82834" spans="29:29" x14ac:dyDescent="0.25">
      <c r="AC82834" s="379"/>
    </row>
    <row r="82835" spans="29:29" x14ac:dyDescent="0.25">
      <c r="AC82835" s="379"/>
    </row>
    <row r="82836" spans="29:29" x14ac:dyDescent="0.25">
      <c r="AC82836" s="379"/>
    </row>
    <row r="82837" spans="29:29" x14ac:dyDescent="0.25">
      <c r="AC82837" s="379"/>
    </row>
    <row r="82838" spans="29:29" x14ac:dyDescent="0.25">
      <c r="AC82838" s="379"/>
    </row>
    <row r="82839" spans="29:29" x14ac:dyDescent="0.25">
      <c r="AC82839" s="379"/>
    </row>
    <row r="82840" spans="29:29" x14ac:dyDescent="0.25">
      <c r="AC82840" s="379"/>
    </row>
    <row r="82841" spans="29:29" x14ac:dyDescent="0.25">
      <c r="AC82841" s="379"/>
    </row>
    <row r="82842" spans="29:29" x14ac:dyDescent="0.25">
      <c r="AC82842" s="379"/>
    </row>
    <row r="82843" spans="29:29" x14ac:dyDescent="0.25">
      <c r="AC82843" s="379"/>
    </row>
    <row r="82844" spans="29:29" x14ac:dyDescent="0.25">
      <c r="AC82844" s="379"/>
    </row>
    <row r="82845" spans="29:29" x14ac:dyDescent="0.25">
      <c r="AC82845" s="379"/>
    </row>
    <row r="82846" spans="29:29" x14ac:dyDescent="0.25">
      <c r="AC82846" s="379"/>
    </row>
    <row r="82847" spans="29:29" x14ac:dyDescent="0.25">
      <c r="AC82847" s="379"/>
    </row>
    <row r="82848" spans="29:29" x14ac:dyDescent="0.25">
      <c r="AC82848" s="379"/>
    </row>
    <row r="82849" spans="29:29" x14ac:dyDescent="0.25">
      <c r="AC82849" s="379"/>
    </row>
    <row r="82850" spans="29:29" x14ac:dyDescent="0.25">
      <c r="AC82850" s="379"/>
    </row>
    <row r="82851" spans="29:29" x14ac:dyDescent="0.25">
      <c r="AC82851" s="379"/>
    </row>
    <row r="82852" spans="29:29" x14ac:dyDescent="0.25">
      <c r="AC82852" s="379"/>
    </row>
    <row r="82853" spans="29:29" x14ac:dyDescent="0.25">
      <c r="AC82853" s="379"/>
    </row>
    <row r="82854" spans="29:29" x14ac:dyDescent="0.25">
      <c r="AC82854" s="379"/>
    </row>
    <row r="82855" spans="29:29" x14ac:dyDescent="0.25">
      <c r="AC82855" s="379"/>
    </row>
    <row r="82856" spans="29:29" x14ac:dyDescent="0.25">
      <c r="AC82856" s="379"/>
    </row>
    <row r="82857" spans="29:29" x14ac:dyDescent="0.25">
      <c r="AC82857" s="379"/>
    </row>
    <row r="82858" spans="29:29" x14ac:dyDescent="0.25">
      <c r="AC82858" s="379"/>
    </row>
    <row r="82859" spans="29:29" x14ac:dyDescent="0.25">
      <c r="AC82859" s="379"/>
    </row>
    <row r="82860" spans="29:29" x14ac:dyDescent="0.25">
      <c r="AC82860" s="379"/>
    </row>
    <row r="82861" spans="29:29" x14ac:dyDescent="0.25">
      <c r="AC82861" s="379"/>
    </row>
    <row r="82862" spans="29:29" x14ac:dyDescent="0.25">
      <c r="AC82862" s="379"/>
    </row>
    <row r="82863" spans="29:29" x14ac:dyDescent="0.25">
      <c r="AC82863" s="379"/>
    </row>
    <row r="82864" spans="29:29" x14ac:dyDescent="0.25">
      <c r="AC82864" s="379"/>
    </row>
    <row r="82865" spans="29:29" x14ac:dyDescent="0.25">
      <c r="AC82865" s="379"/>
    </row>
    <row r="82866" spans="29:29" x14ac:dyDescent="0.25">
      <c r="AC82866" s="379"/>
    </row>
    <row r="82867" spans="29:29" x14ac:dyDescent="0.25">
      <c r="AC82867" s="379"/>
    </row>
    <row r="82868" spans="29:29" x14ac:dyDescent="0.25">
      <c r="AC82868" s="379"/>
    </row>
    <row r="82869" spans="29:29" x14ac:dyDescent="0.25">
      <c r="AC82869" s="379"/>
    </row>
    <row r="82870" spans="29:29" x14ac:dyDescent="0.25">
      <c r="AC82870" s="379"/>
    </row>
    <row r="82871" spans="29:29" x14ac:dyDescent="0.25">
      <c r="AC82871" s="379"/>
    </row>
    <row r="82872" spans="29:29" x14ac:dyDescent="0.25">
      <c r="AC82872" s="379"/>
    </row>
    <row r="82873" spans="29:29" x14ac:dyDescent="0.25">
      <c r="AC82873" s="379"/>
    </row>
    <row r="82874" spans="29:29" x14ac:dyDescent="0.25">
      <c r="AC82874" s="379"/>
    </row>
    <row r="82875" spans="29:29" x14ac:dyDescent="0.25">
      <c r="AC82875" s="379"/>
    </row>
    <row r="82876" spans="29:29" x14ac:dyDescent="0.25">
      <c r="AC82876" s="379"/>
    </row>
    <row r="82877" spans="29:29" x14ac:dyDescent="0.25">
      <c r="AC82877" s="379"/>
    </row>
    <row r="82878" spans="29:29" x14ac:dyDescent="0.25">
      <c r="AC82878" s="379"/>
    </row>
    <row r="82879" spans="29:29" x14ac:dyDescent="0.25">
      <c r="AC82879" s="379"/>
    </row>
    <row r="82880" spans="29:29" x14ac:dyDescent="0.25">
      <c r="AC82880" s="379"/>
    </row>
    <row r="82881" spans="29:29" x14ac:dyDescent="0.25">
      <c r="AC82881" s="379"/>
    </row>
    <row r="82882" spans="29:29" x14ac:dyDescent="0.25">
      <c r="AC82882" s="379"/>
    </row>
    <row r="82883" spans="29:29" x14ac:dyDescent="0.25">
      <c r="AC82883" s="379"/>
    </row>
    <row r="82884" spans="29:29" x14ac:dyDescent="0.25">
      <c r="AC82884" s="379"/>
    </row>
    <row r="82885" spans="29:29" x14ac:dyDescent="0.25">
      <c r="AC82885" s="379"/>
    </row>
    <row r="82886" spans="29:29" x14ac:dyDescent="0.25">
      <c r="AC82886" s="379"/>
    </row>
    <row r="82887" spans="29:29" x14ac:dyDescent="0.25">
      <c r="AC82887" s="379"/>
    </row>
    <row r="82888" spans="29:29" x14ac:dyDescent="0.25">
      <c r="AC82888" s="379"/>
    </row>
    <row r="82889" spans="29:29" x14ac:dyDescent="0.25">
      <c r="AC82889" s="379"/>
    </row>
    <row r="82890" spans="29:29" x14ac:dyDescent="0.25">
      <c r="AC82890" s="379"/>
    </row>
    <row r="82891" spans="29:29" x14ac:dyDescent="0.25">
      <c r="AC82891" s="379"/>
    </row>
    <row r="82892" spans="29:29" x14ac:dyDescent="0.25">
      <c r="AC82892" s="379"/>
    </row>
    <row r="82893" spans="29:29" x14ac:dyDescent="0.25">
      <c r="AC82893" s="379"/>
    </row>
    <row r="82894" spans="29:29" x14ac:dyDescent="0.25">
      <c r="AC82894" s="379"/>
    </row>
    <row r="82895" spans="29:29" x14ac:dyDescent="0.25">
      <c r="AC82895" s="379"/>
    </row>
    <row r="82896" spans="29:29" x14ac:dyDescent="0.25">
      <c r="AC82896" s="379"/>
    </row>
    <row r="82897" spans="29:29" x14ac:dyDescent="0.25">
      <c r="AC82897" s="379"/>
    </row>
    <row r="82898" spans="29:29" x14ac:dyDescent="0.25">
      <c r="AC82898" s="379"/>
    </row>
    <row r="82899" spans="29:29" x14ac:dyDescent="0.25">
      <c r="AC82899" s="379"/>
    </row>
    <row r="82900" spans="29:29" x14ac:dyDescent="0.25">
      <c r="AC82900" s="379"/>
    </row>
    <row r="82901" spans="29:29" x14ac:dyDescent="0.25">
      <c r="AC82901" s="379"/>
    </row>
    <row r="82902" spans="29:29" x14ac:dyDescent="0.25">
      <c r="AC82902" s="379"/>
    </row>
    <row r="82903" spans="29:29" x14ac:dyDescent="0.25">
      <c r="AC82903" s="379"/>
    </row>
    <row r="82904" spans="29:29" x14ac:dyDescent="0.25">
      <c r="AC82904" s="379"/>
    </row>
    <row r="82905" spans="29:29" x14ac:dyDescent="0.25">
      <c r="AC82905" s="379"/>
    </row>
    <row r="82906" spans="29:29" x14ac:dyDescent="0.25">
      <c r="AC82906" s="379"/>
    </row>
    <row r="82907" spans="29:29" x14ac:dyDescent="0.25">
      <c r="AC82907" s="379"/>
    </row>
    <row r="82908" spans="29:29" x14ac:dyDescent="0.25">
      <c r="AC82908" s="379"/>
    </row>
    <row r="82909" spans="29:29" x14ac:dyDescent="0.25">
      <c r="AC82909" s="379"/>
    </row>
    <row r="82910" spans="29:29" x14ac:dyDescent="0.25">
      <c r="AC82910" s="379"/>
    </row>
    <row r="82911" spans="29:29" x14ac:dyDescent="0.25">
      <c r="AC82911" s="379"/>
    </row>
    <row r="82912" spans="29:29" x14ac:dyDescent="0.25">
      <c r="AC82912" s="379"/>
    </row>
    <row r="82913" spans="29:29" x14ac:dyDescent="0.25">
      <c r="AC82913" s="379"/>
    </row>
    <row r="82914" spans="29:29" x14ac:dyDescent="0.25">
      <c r="AC82914" s="379"/>
    </row>
    <row r="82915" spans="29:29" x14ac:dyDescent="0.25">
      <c r="AC82915" s="379"/>
    </row>
    <row r="82916" spans="29:29" x14ac:dyDescent="0.25">
      <c r="AC82916" s="379"/>
    </row>
    <row r="82917" spans="29:29" x14ac:dyDescent="0.25">
      <c r="AC82917" s="379"/>
    </row>
    <row r="82918" spans="29:29" x14ac:dyDescent="0.25">
      <c r="AC82918" s="379"/>
    </row>
    <row r="82919" spans="29:29" x14ac:dyDescent="0.25">
      <c r="AC82919" s="379"/>
    </row>
    <row r="82920" spans="29:29" x14ac:dyDescent="0.25">
      <c r="AC82920" s="379"/>
    </row>
    <row r="82921" spans="29:29" x14ac:dyDescent="0.25">
      <c r="AC82921" s="379"/>
    </row>
    <row r="82922" spans="29:29" x14ac:dyDescent="0.25">
      <c r="AC82922" s="379"/>
    </row>
    <row r="82923" spans="29:29" x14ac:dyDescent="0.25">
      <c r="AC82923" s="379"/>
    </row>
    <row r="82924" spans="29:29" x14ac:dyDescent="0.25">
      <c r="AC82924" s="379"/>
    </row>
    <row r="82925" spans="29:29" x14ac:dyDescent="0.25">
      <c r="AC82925" s="379"/>
    </row>
    <row r="82926" spans="29:29" x14ac:dyDescent="0.25">
      <c r="AC82926" s="379"/>
    </row>
    <row r="82927" spans="29:29" x14ac:dyDescent="0.25">
      <c r="AC82927" s="379"/>
    </row>
    <row r="82928" spans="29:29" x14ac:dyDescent="0.25">
      <c r="AC82928" s="379"/>
    </row>
    <row r="82929" spans="29:29" x14ac:dyDescent="0.25">
      <c r="AC82929" s="379"/>
    </row>
    <row r="82930" spans="29:29" x14ac:dyDescent="0.25">
      <c r="AC82930" s="379"/>
    </row>
    <row r="82931" spans="29:29" x14ac:dyDescent="0.25">
      <c r="AC82931" s="379"/>
    </row>
    <row r="82932" spans="29:29" x14ac:dyDescent="0.25">
      <c r="AC82932" s="379"/>
    </row>
    <row r="82933" spans="29:29" x14ac:dyDescent="0.25">
      <c r="AC82933" s="379"/>
    </row>
    <row r="82934" spans="29:29" x14ac:dyDescent="0.25">
      <c r="AC82934" s="379"/>
    </row>
    <row r="82935" spans="29:29" x14ac:dyDescent="0.25">
      <c r="AC82935" s="379"/>
    </row>
    <row r="82936" spans="29:29" x14ac:dyDescent="0.25">
      <c r="AC82936" s="379"/>
    </row>
    <row r="82937" spans="29:29" x14ac:dyDescent="0.25">
      <c r="AC82937" s="379"/>
    </row>
    <row r="82938" spans="29:29" x14ac:dyDescent="0.25">
      <c r="AC82938" s="379"/>
    </row>
    <row r="82939" spans="29:29" x14ac:dyDescent="0.25">
      <c r="AC82939" s="379"/>
    </row>
    <row r="82940" spans="29:29" x14ac:dyDescent="0.25">
      <c r="AC82940" s="379"/>
    </row>
    <row r="82941" spans="29:29" x14ac:dyDescent="0.25">
      <c r="AC82941" s="379"/>
    </row>
    <row r="82942" spans="29:29" x14ac:dyDescent="0.25">
      <c r="AC82942" s="379"/>
    </row>
    <row r="82943" spans="29:29" x14ac:dyDescent="0.25">
      <c r="AC82943" s="379"/>
    </row>
    <row r="82944" spans="29:29" x14ac:dyDescent="0.25">
      <c r="AC82944" s="379"/>
    </row>
    <row r="82945" spans="29:29" x14ac:dyDescent="0.25">
      <c r="AC82945" s="379"/>
    </row>
    <row r="82946" spans="29:29" x14ac:dyDescent="0.25">
      <c r="AC82946" s="379"/>
    </row>
    <row r="82947" spans="29:29" x14ac:dyDescent="0.25">
      <c r="AC82947" s="379"/>
    </row>
    <row r="82948" spans="29:29" x14ac:dyDescent="0.25">
      <c r="AC82948" s="379"/>
    </row>
    <row r="82949" spans="29:29" x14ac:dyDescent="0.25">
      <c r="AC82949" s="379"/>
    </row>
    <row r="82950" spans="29:29" x14ac:dyDescent="0.25">
      <c r="AC82950" s="379"/>
    </row>
    <row r="82951" spans="29:29" x14ac:dyDescent="0.25">
      <c r="AC82951" s="379"/>
    </row>
    <row r="82952" spans="29:29" x14ac:dyDescent="0.25">
      <c r="AC82952" s="379"/>
    </row>
    <row r="82953" spans="29:29" x14ac:dyDescent="0.25">
      <c r="AC82953" s="379"/>
    </row>
    <row r="82954" spans="29:29" x14ac:dyDescent="0.25">
      <c r="AC82954" s="379"/>
    </row>
    <row r="82955" spans="29:29" x14ac:dyDescent="0.25">
      <c r="AC82955" s="379"/>
    </row>
    <row r="82956" spans="29:29" x14ac:dyDescent="0.25">
      <c r="AC82956" s="379"/>
    </row>
    <row r="82957" spans="29:29" x14ac:dyDescent="0.25">
      <c r="AC82957" s="379"/>
    </row>
    <row r="82958" spans="29:29" x14ac:dyDescent="0.25">
      <c r="AC82958" s="379"/>
    </row>
    <row r="82959" spans="29:29" x14ac:dyDescent="0.25">
      <c r="AC82959" s="379"/>
    </row>
    <row r="82960" spans="29:29" x14ac:dyDescent="0.25">
      <c r="AC82960" s="379"/>
    </row>
    <row r="82961" spans="29:29" x14ac:dyDescent="0.25">
      <c r="AC82961" s="379"/>
    </row>
    <row r="82962" spans="29:29" x14ac:dyDescent="0.25">
      <c r="AC82962" s="379"/>
    </row>
    <row r="82963" spans="29:29" x14ac:dyDescent="0.25">
      <c r="AC82963" s="379"/>
    </row>
    <row r="82964" spans="29:29" x14ac:dyDescent="0.25">
      <c r="AC82964" s="379"/>
    </row>
    <row r="82965" spans="29:29" x14ac:dyDescent="0.25">
      <c r="AC82965" s="379"/>
    </row>
    <row r="82966" spans="29:29" x14ac:dyDescent="0.25">
      <c r="AC82966" s="379"/>
    </row>
    <row r="82967" spans="29:29" x14ac:dyDescent="0.25">
      <c r="AC82967" s="379"/>
    </row>
    <row r="82968" spans="29:29" x14ac:dyDescent="0.25">
      <c r="AC82968" s="379"/>
    </row>
    <row r="82969" spans="29:29" x14ac:dyDescent="0.25">
      <c r="AC82969" s="379"/>
    </row>
    <row r="82970" spans="29:29" x14ac:dyDescent="0.25">
      <c r="AC82970" s="379"/>
    </row>
    <row r="82971" spans="29:29" x14ac:dyDescent="0.25">
      <c r="AC82971" s="379"/>
    </row>
    <row r="82972" spans="29:29" x14ac:dyDescent="0.25">
      <c r="AC82972" s="379"/>
    </row>
    <row r="82973" spans="29:29" x14ac:dyDescent="0.25">
      <c r="AC82973" s="379"/>
    </row>
    <row r="82974" spans="29:29" x14ac:dyDescent="0.25">
      <c r="AC82974" s="379"/>
    </row>
    <row r="82975" spans="29:29" x14ac:dyDescent="0.25">
      <c r="AC82975" s="379"/>
    </row>
    <row r="82976" spans="29:29" x14ac:dyDescent="0.25">
      <c r="AC82976" s="379"/>
    </row>
    <row r="82977" spans="29:29" x14ac:dyDescent="0.25">
      <c r="AC82977" s="379"/>
    </row>
    <row r="82978" spans="29:29" x14ac:dyDescent="0.25">
      <c r="AC82978" s="379"/>
    </row>
    <row r="82979" spans="29:29" x14ac:dyDescent="0.25">
      <c r="AC82979" s="379"/>
    </row>
    <row r="82980" spans="29:29" x14ac:dyDescent="0.25">
      <c r="AC82980" s="379"/>
    </row>
    <row r="82981" spans="29:29" x14ac:dyDescent="0.25">
      <c r="AC82981" s="379"/>
    </row>
    <row r="82982" spans="29:29" x14ac:dyDescent="0.25">
      <c r="AC82982" s="379"/>
    </row>
    <row r="82983" spans="29:29" x14ac:dyDescent="0.25">
      <c r="AC82983" s="379"/>
    </row>
    <row r="82984" spans="29:29" x14ac:dyDescent="0.25">
      <c r="AC82984" s="379"/>
    </row>
    <row r="82985" spans="29:29" x14ac:dyDescent="0.25">
      <c r="AC82985" s="379"/>
    </row>
    <row r="82986" spans="29:29" x14ac:dyDescent="0.25">
      <c r="AC82986" s="379"/>
    </row>
    <row r="82987" spans="29:29" x14ac:dyDescent="0.25">
      <c r="AC82987" s="379"/>
    </row>
    <row r="82988" spans="29:29" x14ac:dyDescent="0.25">
      <c r="AC82988" s="379"/>
    </row>
    <row r="82989" spans="29:29" x14ac:dyDescent="0.25">
      <c r="AC82989" s="379"/>
    </row>
    <row r="82990" spans="29:29" x14ac:dyDescent="0.25">
      <c r="AC82990" s="379"/>
    </row>
    <row r="82991" spans="29:29" x14ac:dyDescent="0.25">
      <c r="AC82991" s="379"/>
    </row>
    <row r="82992" spans="29:29" x14ac:dyDescent="0.25">
      <c r="AC82992" s="379"/>
    </row>
    <row r="82993" spans="29:29" x14ac:dyDescent="0.25">
      <c r="AC82993" s="379"/>
    </row>
    <row r="82994" spans="29:29" x14ac:dyDescent="0.25">
      <c r="AC82994" s="379"/>
    </row>
    <row r="82995" spans="29:29" x14ac:dyDescent="0.25">
      <c r="AC82995" s="379"/>
    </row>
    <row r="82996" spans="29:29" x14ac:dyDescent="0.25">
      <c r="AC82996" s="379"/>
    </row>
    <row r="82997" spans="29:29" x14ac:dyDescent="0.25">
      <c r="AC82997" s="379"/>
    </row>
    <row r="82998" spans="29:29" x14ac:dyDescent="0.25">
      <c r="AC82998" s="379"/>
    </row>
    <row r="82999" spans="29:29" x14ac:dyDescent="0.25">
      <c r="AC82999" s="379"/>
    </row>
    <row r="83000" spans="29:29" x14ac:dyDescent="0.25">
      <c r="AC83000" s="379"/>
    </row>
    <row r="83001" spans="29:29" x14ac:dyDescent="0.25">
      <c r="AC83001" s="379"/>
    </row>
    <row r="83002" spans="29:29" x14ac:dyDescent="0.25">
      <c r="AC83002" s="379"/>
    </row>
    <row r="83003" spans="29:29" x14ac:dyDescent="0.25">
      <c r="AC83003" s="379"/>
    </row>
    <row r="83004" spans="29:29" x14ac:dyDescent="0.25">
      <c r="AC83004" s="379"/>
    </row>
    <row r="83005" spans="29:29" x14ac:dyDescent="0.25">
      <c r="AC83005" s="379"/>
    </row>
    <row r="83006" spans="29:29" x14ac:dyDescent="0.25">
      <c r="AC83006" s="379"/>
    </row>
    <row r="83007" spans="29:29" x14ac:dyDescent="0.25">
      <c r="AC83007" s="379"/>
    </row>
    <row r="83008" spans="29:29" x14ac:dyDescent="0.25">
      <c r="AC83008" s="379"/>
    </row>
    <row r="83009" spans="29:29" x14ac:dyDescent="0.25">
      <c r="AC83009" s="379"/>
    </row>
    <row r="83010" spans="29:29" x14ac:dyDescent="0.25">
      <c r="AC83010" s="379"/>
    </row>
    <row r="83011" spans="29:29" x14ac:dyDescent="0.25">
      <c r="AC83011" s="379"/>
    </row>
    <row r="83012" spans="29:29" x14ac:dyDescent="0.25">
      <c r="AC83012" s="379"/>
    </row>
    <row r="83013" spans="29:29" x14ac:dyDescent="0.25">
      <c r="AC83013" s="379"/>
    </row>
    <row r="83014" spans="29:29" x14ac:dyDescent="0.25">
      <c r="AC83014" s="379"/>
    </row>
    <row r="83015" spans="29:29" x14ac:dyDescent="0.25">
      <c r="AC83015" s="379"/>
    </row>
    <row r="83016" spans="29:29" x14ac:dyDescent="0.25">
      <c r="AC83016" s="379"/>
    </row>
    <row r="83017" spans="29:29" x14ac:dyDescent="0.25">
      <c r="AC83017" s="379"/>
    </row>
    <row r="83018" spans="29:29" x14ac:dyDescent="0.25">
      <c r="AC83018" s="379"/>
    </row>
    <row r="83019" spans="29:29" x14ac:dyDescent="0.25">
      <c r="AC83019" s="379"/>
    </row>
    <row r="83020" spans="29:29" x14ac:dyDescent="0.25">
      <c r="AC83020" s="379"/>
    </row>
    <row r="83021" spans="29:29" x14ac:dyDescent="0.25">
      <c r="AC83021" s="379"/>
    </row>
    <row r="83022" spans="29:29" x14ac:dyDescent="0.25">
      <c r="AC83022" s="379"/>
    </row>
    <row r="83023" spans="29:29" x14ac:dyDescent="0.25">
      <c r="AC83023" s="379"/>
    </row>
    <row r="83024" spans="29:29" x14ac:dyDescent="0.25">
      <c r="AC83024" s="379"/>
    </row>
    <row r="83025" spans="29:29" x14ac:dyDescent="0.25">
      <c r="AC83025" s="379"/>
    </row>
    <row r="83026" spans="29:29" x14ac:dyDescent="0.25">
      <c r="AC83026" s="379"/>
    </row>
    <row r="83027" spans="29:29" x14ac:dyDescent="0.25">
      <c r="AC83027" s="379"/>
    </row>
    <row r="83028" spans="29:29" x14ac:dyDescent="0.25">
      <c r="AC83028" s="379"/>
    </row>
    <row r="83029" spans="29:29" x14ac:dyDescent="0.25">
      <c r="AC83029" s="379"/>
    </row>
    <row r="83030" spans="29:29" x14ac:dyDescent="0.25">
      <c r="AC83030" s="379"/>
    </row>
    <row r="83031" spans="29:29" x14ac:dyDescent="0.25">
      <c r="AC83031" s="379"/>
    </row>
    <row r="83032" spans="29:29" x14ac:dyDescent="0.25">
      <c r="AC83032" s="379"/>
    </row>
    <row r="83033" spans="29:29" x14ac:dyDescent="0.25">
      <c r="AC83033" s="379"/>
    </row>
    <row r="83034" spans="29:29" x14ac:dyDescent="0.25">
      <c r="AC83034" s="379"/>
    </row>
    <row r="83035" spans="29:29" x14ac:dyDescent="0.25">
      <c r="AC83035" s="379"/>
    </row>
    <row r="83036" spans="29:29" x14ac:dyDescent="0.25">
      <c r="AC83036" s="379"/>
    </row>
    <row r="83037" spans="29:29" x14ac:dyDescent="0.25">
      <c r="AC83037" s="379"/>
    </row>
    <row r="83038" spans="29:29" x14ac:dyDescent="0.25">
      <c r="AC83038" s="379"/>
    </row>
    <row r="83039" spans="29:29" x14ac:dyDescent="0.25">
      <c r="AC83039" s="379"/>
    </row>
    <row r="83040" spans="29:29" x14ac:dyDescent="0.25">
      <c r="AC83040" s="379"/>
    </row>
    <row r="83041" spans="29:29" x14ac:dyDescent="0.25">
      <c r="AC83041" s="379"/>
    </row>
    <row r="83042" spans="29:29" x14ac:dyDescent="0.25">
      <c r="AC83042" s="379"/>
    </row>
    <row r="83043" spans="29:29" x14ac:dyDescent="0.25">
      <c r="AC83043" s="379"/>
    </row>
    <row r="83044" spans="29:29" x14ac:dyDescent="0.25">
      <c r="AC83044" s="379"/>
    </row>
    <row r="83045" spans="29:29" x14ac:dyDescent="0.25">
      <c r="AC83045" s="379"/>
    </row>
    <row r="83046" spans="29:29" x14ac:dyDescent="0.25">
      <c r="AC83046" s="379"/>
    </row>
    <row r="83047" spans="29:29" x14ac:dyDescent="0.25">
      <c r="AC83047" s="379"/>
    </row>
    <row r="83048" spans="29:29" x14ac:dyDescent="0.25">
      <c r="AC83048" s="379"/>
    </row>
    <row r="83049" spans="29:29" x14ac:dyDescent="0.25">
      <c r="AC83049" s="379"/>
    </row>
    <row r="83050" spans="29:29" x14ac:dyDescent="0.25">
      <c r="AC83050" s="379"/>
    </row>
    <row r="83051" spans="29:29" x14ac:dyDescent="0.25">
      <c r="AC83051" s="379"/>
    </row>
    <row r="83052" spans="29:29" x14ac:dyDescent="0.25">
      <c r="AC83052" s="379"/>
    </row>
    <row r="83053" spans="29:29" x14ac:dyDescent="0.25">
      <c r="AC83053" s="379"/>
    </row>
    <row r="83054" spans="29:29" x14ac:dyDescent="0.25">
      <c r="AC83054" s="379"/>
    </row>
    <row r="83055" spans="29:29" x14ac:dyDescent="0.25">
      <c r="AC83055" s="379"/>
    </row>
    <row r="83056" spans="29:29" x14ac:dyDescent="0.25">
      <c r="AC83056" s="379"/>
    </row>
    <row r="83057" spans="29:29" x14ac:dyDescent="0.25">
      <c r="AC83057" s="379"/>
    </row>
    <row r="83058" spans="29:29" x14ac:dyDescent="0.25">
      <c r="AC83058" s="379"/>
    </row>
    <row r="83059" spans="29:29" x14ac:dyDescent="0.25">
      <c r="AC83059" s="379"/>
    </row>
    <row r="83060" spans="29:29" x14ac:dyDescent="0.25">
      <c r="AC83060" s="379"/>
    </row>
    <row r="83061" spans="29:29" x14ac:dyDescent="0.25">
      <c r="AC83061" s="379"/>
    </row>
    <row r="83062" spans="29:29" x14ac:dyDescent="0.25">
      <c r="AC83062" s="379"/>
    </row>
    <row r="83063" spans="29:29" x14ac:dyDescent="0.25">
      <c r="AC83063" s="379"/>
    </row>
    <row r="83064" spans="29:29" x14ac:dyDescent="0.25">
      <c r="AC83064" s="379"/>
    </row>
    <row r="83065" spans="29:29" x14ac:dyDescent="0.25">
      <c r="AC83065" s="379"/>
    </row>
    <row r="83066" spans="29:29" x14ac:dyDescent="0.25">
      <c r="AC83066" s="379"/>
    </row>
    <row r="83067" spans="29:29" x14ac:dyDescent="0.25">
      <c r="AC83067" s="379"/>
    </row>
    <row r="83068" spans="29:29" x14ac:dyDescent="0.25">
      <c r="AC83068" s="379"/>
    </row>
    <row r="83069" spans="29:29" x14ac:dyDescent="0.25">
      <c r="AC83069" s="379"/>
    </row>
    <row r="83070" spans="29:29" x14ac:dyDescent="0.25">
      <c r="AC83070" s="379"/>
    </row>
    <row r="83071" spans="29:29" x14ac:dyDescent="0.25">
      <c r="AC83071" s="379"/>
    </row>
    <row r="83072" spans="29:29" x14ac:dyDescent="0.25">
      <c r="AC83072" s="379"/>
    </row>
    <row r="83073" spans="29:29" x14ac:dyDescent="0.25">
      <c r="AC83073" s="379"/>
    </row>
    <row r="83074" spans="29:29" x14ac:dyDescent="0.25">
      <c r="AC83074" s="379"/>
    </row>
    <row r="83075" spans="29:29" x14ac:dyDescent="0.25">
      <c r="AC83075" s="379"/>
    </row>
    <row r="83076" spans="29:29" x14ac:dyDescent="0.25">
      <c r="AC83076" s="379"/>
    </row>
    <row r="83077" spans="29:29" x14ac:dyDescent="0.25">
      <c r="AC83077" s="379"/>
    </row>
    <row r="83078" spans="29:29" x14ac:dyDescent="0.25">
      <c r="AC83078" s="379"/>
    </row>
    <row r="83079" spans="29:29" x14ac:dyDescent="0.25">
      <c r="AC83079" s="379"/>
    </row>
    <row r="83080" spans="29:29" x14ac:dyDescent="0.25">
      <c r="AC83080" s="379"/>
    </row>
    <row r="83081" spans="29:29" x14ac:dyDescent="0.25">
      <c r="AC83081" s="379"/>
    </row>
    <row r="83082" spans="29:29" x14ac:dyDescent="0.25">
      <c r="AC83082" s="379"/>
    </row>
    <row r="83083" spans="29:29" x14ac:dyDescent="0.25">
      <c r="AC83083" s="379"/>
    </row>
    <row r="83084" spans="29:29" x14ac:dyDescent="0.25">
      <c r="AC83084" s="379"/>
    </row>
    <row r="83085" spans="29:29" x14ac:dyDescent="0.25">
      <c r="AC83085" s="379"/>
    </row>
    <row r="83086" spans="29:29" x14ac:dyDescent="0.25">
      <c r="AC83086" s="379"/>
    </row>
    <row r="83087" spans="29:29" x14ac:dyDescent="0.25">
      <c r="AC83087" s="379"/>
    </row>
    <row r="83088" spans="29:29" x14ac:dyDescent="0.25">
      <c r="AC83088" s="379"/>
    </row>
    <row r="83089" spans="29:29" x14ac:dyDescent="0.25">
      <c r="AC83089" s="379"/>
    </row>
    <row r="83090" spans="29:29" x14ac:dyDescent="0.25">
      <c r="AC83090" s="379"/>
    </row>
    <row r="83091" spans="29:29" x14ac:dyDescent="0.25">
      <c r="AC83091" s="379"/>
    </row>
    <row r="83092" spans="29:29" x14ac:dyDescent="0.25">
      <c r="AC83092" s="379"/>
    </row>
    <row r="83093" spans="29:29" x14ac:dyDescent="0.25">
      <c r="AC83093" s="379"/>
    </row>
    <row r="83094" spans="29:29" x14ac:dyDescent="0.25">
      <c r="AC83094" s="379"/>
    </row>
    <row r="83095" spans="29:29" x14ac:dyDescent="0.25">
      <c r="AC83095" s="379"/>
    </row>
    <row r="83096" spans="29:29" x14ac:dyDescent="0.25">
      <c r="AC83096" s="379"/>
    </row>
    <row r="83097" spans="29:29" x14ac:dyDescent="0.25">
      <c r="AC83097" s="379"/>
    </row>
    <row r="83098" spans="29:29" x14ac:dyDescent="0.25">
      <c r="AC83098" s="379"/>
    </row>
    <row r="83099" spans="29:29" x14ac:dyDescent="0.25">
      <c r="AC83099" s="379"/>
    </row>
    <row r="83100" spans="29:29" x14ac:dyDescent="0.25">
      <c r="AC83100" s="379"/>
    </row>
    <row r="83101" spans="29:29" x14ac:dyDescent="0.25">
      <c r="AC83101" s="379"/>
    </row>
    <row r="83102" spans="29:29" x14ac:dyDescent="0.25">
      <c r="AC83102" s="379"/>
    </row>
    <row r="83103" spans="29:29" x14ac:dyDescent="0.25">
      <c r="AC83103" s="379"/>
    </row>
    <row r="83104" spans="29:29" x14ac:dyDescent="0.25">
      <c r="AC83104" s="379"/>
    </row>
    <row r="83105" spans="29:29" x14ac:dyDescent="0.25">
      <c r="AC83105" s="379"/>
    </row>
    <row r="83106" spans="29:29" x14ac:dyDescent="0.25">
      <c r="AC83106" s="379"/>
    </row>
    <row r="83107" spans="29:29" x14ac:dyDescent="0.25">
      <c r="AC83107" s="379"/>
    </row>
    <row r="83108" spans="29:29" x14ac:dyDescent="0.25">
      <c r="AC83108" s="379"/>
    </row>
    <row r="83109" spans="29:29" x14ac:dyDescent="0.25">
      <c r="AC83109" s="379"/>
    </row>
    <row r="83110" spans="29:29" x14ac:dyDescent="0.25">
      <c r="AC83110" s="379"/>
    </row>
    <row r="83111" spans="29:29" x14ac:dyDescent="0.25">
      <c r="AC83111" s="379"/>
    </row>
    <row r="83112" spans="29:29" x14ac:dyDescent="0.25">
      <c r="AC83112" s="379"/>
    </row>
    <row r="83113" spans="29:29" x14ac:dyDescent="0.25">
      <c r="AC83113" s="379"/>
    </row>
    <row r="83114" spans="29:29" x14ac:dyDescent="0.25">
      <c r="AC83114" s="379"/>
    </row>
    <row r="83115" spans="29:29" x14ac:dyDescent="0.25">
      <c r="AC83115" s="379"/>
    </row>
    <row r="83116" spans="29:29" x14ac:dyDescent="0.25">
      <c r="AC83116" s="379"/>
    </row>
    <row r="83117" spans="29:29" x14ac:dyDescent="0.25">
      <c r="AC83117" s="379"/>
    </row>
    <row r="83118" spans="29:29" x14ac:dyDescent="0.25">
      <c r="AC83118" s="379"/>
    </row>
    <row r="83119" spans="29:29" x14ac:dyDescent="0.25">
      <c r="AC83119" s="379"/>
    </row>
    <row r="83120" spans="29:29" x14ac:dyDescent="0.25">
      <c r="AC83120" s="379"/>
    </row>
    <row r="83121" spans="29:29" x14ac:dyDescent="0.25">
      <c r="AC83121" s="379"/>
    </row>
    <row r="83122" spans="29:29" x14ac:dyDescent="0.25">
      <c r="AC83122" s="379"/>
    </row>
    <row r="83123" spans="29:29" x14ac:dyDescent="0.25">
      <c r="AC83123" s="379"/>
    </row>
    <row r="83124" spans="29:29" x14ac:dyDescent="0.25">
      <c r="AC83124" s="379"/>
    </row>
    <row r="83125" spans="29:29" x14ac:dyDescent="0.25">
      <c r="AC83125" s="379"/>
    </row>
    <row r="83126" spans="29:29" x14ac:dyDescent="0.25">
      <c r="AC83126" s="379"/>
    </row>
    <row r="83127" spans="29:29" x14ac:dyDescent="0.25">
      <c r="AC83127" s="379"/>
    </row>
    <row r="83128" spans="29:29" x14ac:dyDescent="0.25">
      <c r="AC83128" s="379"/>
    </row>
    <row r="83129" spans="29:29" x14ac:dyDescent="0.25">
      <c r="AC83129" s="379"/>
    </row>
    <row r="83130" spans="29:29" x14ac:dyDescent="0.25">
      <c r="AC83130" s="379"/>
    </row>
    <row r="83131" spans="29:29" x14ac:dyDescent="0.25">
      <c r="AC83131" s="379"/>
    </row>
    <row r="83132" spans="29:29" x14ac:dyDescent="0.25">
      <c r="AC83132" s="379"/>
    </row>
    <row r="83133" spans="29:29" x14ac:dyDescent="0.25">
      <c r="AC83133" s="379"/>
    </row>
    <row r="83134" spans="29:29" x14ac:dyDescent="0.25">
      <c r="AC83134" s="379"/>
    </row>
    <row r="83135" spans="29:29" x14ac:dyDescent="0.25">
      <c r="AC83135" s="379"/>
    </row>
    <row r="83136" spans="29:29" x14ac:dyDescent="0.25">
      <c r="AC83136" s="379"/>
    </row>
    <row r="83137" spans="29:29" x14ac:dyDescent="0.25">
      <c r="AC83137" s="379"/>
    </row>
    <row r="83138" spans="29:29" x14ac:dyDescent="0.25">
      <c r="AC83138" s="379"/>
    </row>
    <row r="83139" spans="29:29" x14ac:dyDescent="0.25">
      <c r="AC83139" s="379"/>
    </row>
    <row r="83140" spans="29:29" x14ac:dyDescent="0.25">
      <c r="AC83140" s="379"/>
    </row>
    <row r="83141" spans="29:29" x14ac:dyDescent="0.25">
      <c r="AC83141" s="379"/>
    </row>
    <row r="83142" spans="29:29" x14ac:dyDescent="0.25">
      <c r="AC83142" s="379"/>
    </row>
    <row r="83143" spans="29:29" x14ac:dyDescent="0.25">
      <c r="AC83143" s="379"/>
    </row>
    <row r="83144" spans="29:29" x14ac:dyDescent="0.25">
      <c r="AC83144" s="379"/>
    </row>
    <row r="83145" spans="29:29" x14ac:dyDescent="0.25">
      <c r="AC83145" s="379"/>
    </row>
    <row r="83146" spans="29:29" x14ac:dyDescent="0.25">
      <c r="AC83146" s="379"/>
    </row>
    <row r="83147" spans="29:29" x14ac:dyDescent="0.25">
      <c r="AC83147" s="379"/>
    </row>
    <row r="83148" spans="29:29" x14ac:dyDescent="0.25">
      <c r="AC83148" s="379"/>
    </row>
    <row r="83149" spans="29:29" x14ac:dyDescent="0.25">
      <c r="AC83149" s="379"/>
    </row>
    <row r="83150" spans="29:29" x14ac:dyDescent="0.25">
      <c r="AC83150" s="379"/>
    </row>
    <row r="83151" spans="29:29" x14ac:dyDescent="0.25">
      <c r="AC83151" s="379"/>
    </row>
    <row r="83152" spans="29:29" x14ac:dyDescent="0.25">
      <c r="AC83152" s="379"/>
    </row>
    <row r="83153" spans="29:29" x14ac:dyDescent="0.25">
      <c r="AC83153" s="379"/>
    </row>
    <row r="83154" spans="29:29" x14ac:dyDescent="0.25">
      <c r="AC83154" s="379"/>
    </row>
    <row r="83155" spans="29:29" x14ac:dyDescent="0.25">
      <c r="AC83155" s="379"/>
    </row>
    <row r="83156" spans="29:29" x14ac:dyDescent="0.25">
      <c r="AC83156" s="379"/>
    </row>
    <row r="83157" spans="29:29" x14ac:dyDescent="0.25">
      <c r="AC83157" s="379"/>
    </row>
    <row r="83158" spans="29:29" x14ac:dyDescent="0.25">
      <c r="AC83158" s="379"/>
    </row>
    <row r="83159" spans="29:29" x14ac:dyDescent="0.25">
      <c r="AC83159" s="379"/>
    </row>
    <row r="83160" spans="29:29" x14ac:dyDescent="0.25">
      <c r="AC83160" s="379"/>
    </row>
    <row r="83161" spans="29:29" x14ac:dyDescent="0.25">
      <c r="AC83161" s="379"/>
    </row>
    <row r="83162" spans="29:29" x14ac:dyDescent="0.25">
      <c r="AC83162" s="379"/>
    </row>
    <row r="83163" spans="29:29" x14ac:dyDescent="0.25">
      <c r="AC83163" s="379"/>
    </row>
    <row r="83164" spans="29:29" x14ac:dyDescent="0.25">
      <c r="AC83164" s="379"/>
    </row>
    <row r="83165" spans="29:29" x14ac:dyDescent="0.25">
      <c r="AC83165" s="379"/>
    </row>
    <row r="83166" spans="29:29" x14ac:dyDescent="0.25">
      <c r="AC83166" s="379"/>
    </row>
    <row r="83167" spans="29:29" x14ac:dyDescent="0.25">
      <c r="AC83167" s="379"/>
    </row>
    <row r="83168" spans="29:29" x14ac:dyDescent="0.25">
      <c r="AC83168" s="379"/>
    </row>
    <row r="83169" spans="29:29" x14ac:dyDescent="0.25">
      <c r="AC83169" s="379"/>
    </row>
    <row r="83170" spans="29:29" x14ac:dyDescent="0.25">
      <c r="AC83170" s="379"/>
    </row>
    <row r="83171" spans="29:29" x14ac:dyDescent="0.25">
      <c r="AC83171" s="379"/>
    </row>
    <row r="83172" spans="29:29" x14ac:dyDescent="0.25">
      <c r="AC83172" s="379"/>
    </row>
    <row r="83173" spans="29:29" x14ac:dyDescent="0.25">
      <c r="AC83173" s="379"/>
    </row>
    <row r="83174" spans="29:29" x14ac:dyDescent="0.25">
      <c r="AC83174" s="379"/>
    </row>
    <row r="83175" spans="29:29" x14ac:dyDescent="0.25">
      <c r="AC83175" s="379"/>
    </row>
    <row r="83176" spans="29:29" x14ac:dyDescent="0.25">
      <c r="AC83176" s="379"/>
    </row>
    <row r="83177" spans="29:29" x14ac:dyDescent="0.25">
      <c r="AC83177" s="379"/>
    </row>
    <row r="83178" spans="29:29" x14ac:dyDescent="0.25">
      <c r="AC83178" s="379"/>
    </row>
    <row r="83179" spans="29:29" x14ac:dyDescent="0.25">
      <c r="AC83179" s="379"/>
    </row>
    <row r="83180" spans="29:29" x14ac:dyDescent="0.25">
      <c r="AC83180" s="379"/>
    </row>
    <row r="83181" spans="29:29" x14ac:dyDescent="0.25">
      <c r="AC83181" s="379"/>
    </row>
    <row r="83182" spans="29:29" x14ac:dyDescent="0.25">
      <c r="AC83182" s="379"/>
    </row>
    <row r="83183" spans="29:29" x14ac:dyDescent="0.25">
      <c r="AC83183" s="379"/>
    </row>
    <row r="83184" spans="29:29" x14ac:dyDescent="0.25">
      <c r="AC83184" s="379"/>
    </row>
    <row r="83185" spans="29:29" x14ac:dyDescent="0.25">
      <c r="AC83185" s="379"/>
    </row>
    <row r="83186" spans="29:29" x14ac:dyDescent="0.25">
      <c r="AC83186" s="379"/>
    </row>
    <row r="83187" spans="29:29" x14ac:dyDescent="0.25">
      <c r="AC83187" s="379"/>
    </row>
    <row r="83188" spans="29:29" x14ac:dyDescent="0.25">
      <c r="AC83188" s="379"/>
    </row>
    <row r="83189" spans="29:29" x14ac:dyDescent="0.25">
      <c r="AC83189" s="379"/>
    </row>
    <row r="83190" spans="29:29" x14ac:dyDescent="0.25">
      <c r="AC83190" s="379"/>
    </row>
    <row r="83191" spans="29:29" x14ac:dyDescent="0.25">
      <c r="AC83191" s="379"/>
    </row>
    <row r="83192" spans="29:29" x14ac:dyDescent="0.25">
      <c r="AC83192" s="379"/>
    </row>
    <row r="83193" spans="29:29" x14ac:dyDescent="0.25">
      <c r="AC83193" s="379"/>
    </row>
    <row r="83194" spans="29:29" x14ac:dyDescent="0.25">
      <c r="AC83194" s="379"/>
    </row>
    <row r="83195" spans="29:29" x14ac:dyDescent="0.25">
      <c r="AC83195" s="379"/>
    </row>
    <row r="83196" spans="29:29" x14ac:dyDescent="0.25">
      <c r="AC83196" s="379"/>
    </row>
    <row r="83197" spans="29:29" x14ac:dyDescent="0.25">
      <c r="AC83197" s="379"/>
    </row>
    <row r="83198" spans="29:29" x14ac:dyDescent="0.25">
      <c r="AC83198" s="379"/>
    </row>
    <row r="83199" spans="29:29" x14ac:dyDescent="0.25">
      <c r="AC83199" s="379"/>
    </row>
    <row r="83200" spans="29:29" x14ac:dyDescent="0.25">
      <c r="AC83200" s="379"/>
    </row>
    <row r="83201" spans="29:29" x14ac:dyDescent="0.25">
      <c r="AC83201" s="379"/>
    </row>
    <row r="83202" spans="29:29" x14ac:dyDescent="0.25">
      <c r="AC83202" s="379"/>
    </row>
    <row r="83203" spans="29:29" x14ac:dyDescent="0.25">
      <c r="AC83203" s="379"/>
    </row>
    <row r="83204" spans="29:29" x14ac:dyDescent="0.25">
      <c r="AC83204" s="379"/>
    </row>
    <row r="83205" spans="29:29" x14ac:dyDescent="0.25">
      <c r="AC83205" s="379"/>
    </row>
    <row r="83206" spans="29:29" x14ac:dyDescent="0.25">
      <c r="AC83206" s="379"/>
    </row>
    <row r="83207" spans="29:29" x14ac:dyDescent="0.25">
      <c r="AC83207" s="379"/>
    </row>
    <row r="83208" spans="29:29" x14ac:dyDescent="0.25">
      <c r="AC83208" s="379"/>
    </row>
    <row r="83209" spans="29:29" x14ac:dyDescent="0.25">
      <c r="AC83209" s="379"/>
    </row>
    <row r="83210" spans="29:29" x14ac:dyDescent="0.25">
      <c r="AC83210" s="379"/>
    </row>
    <row r="83211" spans="29:29" x14ac:dyDescent="0.25">
      <c r="AC83211" s="379"/>
    </row>
    <row r="83212" spans="29:29" x14ac:dyDescent="0.25">
      <c r="AC83212" s="379"/>
    </row>
    <row r="83213" spans="29:29" x14ac:dyDescent="0.25">
      <c r="AC83213" s="379"/>
    </row>
    <row r="83214" spans="29:29" x14ac:dyDescent="0.25">
      <c r="AC83214" s="379"/>
    </row>
    <row r="83215" spans="29:29" x14ac:dyDescent="0.25">
      <c r="AC83215" s="379"/>
    </row>
    <row r="83216" spans="29:29" x14ac:dyDescent="0.25">
      <c r="AC83216" s="379"/>
    </row>
    <row r="83217" spans="29:29" x14ac:dyDescent="0.25">
      <c r="AC83217" s="379"/>
    </row>
    <row r="83218" spans="29:29" x14ac:dyDescent="0.25">
      <c r="AC83218" s="379"/>
    </row>
    <row r="83219" spans="29:29" x14ac:dyDescent="0.25">
      <c r="AC83219" s="379"/>
    </row>
    <row r="83220" spans="29:29" x14ac:dyDescent="0.25">
      <c r="AC83220" s="379"/>
    </row>
    <row r="83221" spans="29:29" x14ac:dyDescent="0.25">
      <c r="AC83221" s="379"/>
    </row>
    <row r="83222" spans="29:29" x14ac:dyDescent="0.25">
      <c r="AC83222" s="379"/>
    </row>
    <row r="83223" spans="29:29" x14ac:dyDescent="0.25">
      <c r="AC83223" s="379"/>
    </row>
    <row r="83224" spans="29:29" x14ac:dyDescent="0.25">
      <c r="AC83224" s="379"/>
    </row>
    <row r="83225" spans="29:29" x14ac:dyDescent="0.25">
      <c r="AC83225" s="379"/>
    </row>
    <row r="83226" spans="29:29" x14ac:dyDescent="0.25">
      <c r="AC83226" s="379"/>
    </row>
    <row r="83227" spans="29:29" x14ac:dyDescent="0.25">
      <c r="AC83227" s="379"/>
    </row>
    <row r="83228" spans="29:29" x14ac:dyDescent="0.25">
      <c r="AC83228" s="379"/>
    </row>
    <row r="83229" spans="29:29" x14ac:dyDescent="0.25">
      <c r="AC83229" s="379"/>
    </row>
    <row r="83230" spans="29:29" x14ac:dyDescent="0.25">
      <c r="AC83230" s="379"/>
    </row>
    <row r="83231" spans="29:29" x14ac:dyDescent="0.25">
      <c r="AC83231" s="379"/>
    </row>
    <row r="83232" spans="29:29" x14ac:dyDescent="0.25">
      <c r="AC83232" s="379"/>
    </row>
    <row r="83233" spans="29:29" x14ac:dyDescent="0.25">
      <c r="AC83233" s="379"/>
    </row>
    <row r="83234" spans="29:29" x14ac:dyDescent="0.25">
      <c r="AC83234" s="379"/>
    </row>
    <row r="83235" spans="29:29" x14ac:dyDescent="0.25">
      <c r="AC83235" s="379"/>
    </row>
    <row r="83236" spans="29:29" x14ac:dyDescent="0.25">
      <c r="AC83236" s="379"/>
    </row>
    <row r="83237" spans="29:29" x14ac:dyDescent="0.25">
      <c r="AC83237" s="379"/>
    </row>
    <row r="83238" spans="29:29" x14ac:dyDescent="0.25">
      <c r="AC83238" s="379"/>
    </row>
    <row r="83239" spans="29:29" x14ac:dyDescent="0.25">
      <c r="AC83239" s="379"/>
    </row>
    <row r="83240" spans="29:29" x14ac:dyDescent="0.25">
      <c r="AC83240" s="379"/>
    </row>
    <row r="83241" spans="29:29" x14ac:dyDescent="0.25">
      <c r="AC83241" s="379"/>
    </row>
    <row r="83242" spans="29:29" x14ac:dyDescent="0.25">
      <c r="AC83242" s="379"/>
    </row>
    <row r="83243" spans="29:29" x14ac:dyDescent="0.25">
      <c r="AC83243" s="379"/>
    </row>
    <row r="83244" spans="29:29" x14ac:dyDescent="0.25">
      <c r="AC83244" s="379"/>
    </row>
    <row r="83245" spans="29:29" x14ac:dyDescent="0.25">
      <c r="AC83245" s="379"/>
    </row>
    <row r="83246" spans="29:29" x14ac:dyDescent="0.25">
      <c r="AC83246" s="379"/>
    </row>
    <row r="83247" spans="29:29" x14ac:dyDescent="0.25">
      <c r="AC83247" s="379"/>
    </row>
    <row r="83248" spans="29:29" x14ac:dyDescent="0.25">
      <c r="AC83248" s="379"/>
    </row>
    <row r="83249" spans="29:29" x14ac:dyDescent="0.25">
      <c r="AC83249" s="379"/>
    </row>
    <row r="83250" spans="29:29" x14ac:dyDescent="0.25">
      <c r="AC83250" s="379"/>
    </row>
    <row r="83251" spans="29:29" x14ac:dyDescent="0.25">
      <c r="AC83251" s="379"/>
    </row>
    <row r="83252" spans="29:29" x14ac:dyDescent="0.25">
      <c r="AC83252" s="379"/>
    </row>
    <row r="83253" spans="29:29" x14ac:dyDescent="0.25">
      <c r="AC83253" s="379"/>
    </row>
    <row r="83254" spans="29:29" x14ac:dyDescent="0.25">
      <c r="AC83254" s="379"/>
    </row>
    <row r="83255" spans="29:29" x14ac:dyDescent="0.25">
      <c r="AC83255" s="379"/>
    </row>
    <row r="83256" spans="29:29" x14ac:dyDescent="0.25">
      <c r="AC83256" s="379"/>
    </row>
    <row r="83257" spans="29:29" x14ac:dyDescent="0.25">
      <c r="AC83257" s="379"/>
    </row>
    <row r="83258" spans="29:29" x14ac:dyDescent="0.25">
      <c r="AC83258" s="379"/>
    </row>
    <row r="83259" spans="29:29" x14ac:dyDescent="0.25">
      <c r="AC83259" s="379"/>
    </row>
    <row r="83260" spans="29:29" x14ac:dyDescent="0.25">
      <c r="AC83260" s="379"/>
    </row>
    <row r="83261" spans="29:29" x14ac:dyDescent="0.25">
      <c r="AC83261" s="379"/>
    </row>
    <row r="83262" spans="29:29" x14ac:dyDescent="0.25">
      <c r="AC83262" s="379"/>
    </row>
    <row r="83263" spans="29:29" x14ac:dyDescent="0.25">
      <c r="AC83263" s="379"/>
    </row>
    <row r="83264" spans="29:29" x14ac:dyDescent="0.25">
      <c r="AC83264" s="379"/>
    </row>
    <row r="83265" spans="29:29" x14ac:dyDescent="0.25">
      <c r="AC83265" s="379"/>
    </row>
    <row r="83266" spans="29:29" x14ac:dyDescent="0.25">
      <c r="AC83266" s="379"/>
    </row>
    <row r="83267" spans="29:29" x14ac:dyDescent="0.25">
      <c r="AC83267" s="379"/>
    </row>
    <row r="83268" spans="29:29" x14ac:dyDescent="0.25">
      <c r="AC83268" s="379"/>
    </row>
    <row r="83269" spans="29:29" x14ac:dyDescent="0.25">
      <c r="AC83269" s="379"/>
    </row>
    <row r="83270" spans="29:29" x14ac:dyDescent="0.25">
      <c r="AC83270" s="379"/>
    </row>
    <row r="83271" spans="29:29" x14ac:dyDescent="0.25">
      <c r="AC83271" s="379"/>
    </row>
    <row r="83272" spans="29:29" x14ac:dyDescent="0.25">
      <c r="AC83272" s="379"/>
    </row>
    <row r="83273" spans="29:29" x14ac:dyDescent="0.25">
      <c r="AC83273" s="379"/>
    </row>
    <row r="83274" spans="29:29" x14ac:dyDescent="0.25">
      <c r="AC83274" s="379"/>
    </row>
    <row r="83275" spans="29:29" x14ac:dyDescent="0.25">
      <c r="AC83275" s="379"/>
    </row>
    <row r="83276" spans="29:29" x14ac:dyDescent="0.25">
      <c r="AC83276" s="379"/>
    </row>
    <row r="83277" spans="29:29" x14ac:dyDescent="0.25">
      <c r="AC83277" s="379"/>
    </row>
    <row r="83278" spans="29:29" x14ac:dyDescent="0.25">
      <c r="AC83278" s="379"/>
    </row>
    <row r="83279" spans="29:29" x14ac:dyDescent="0.25">
      <c r="AC83279" s="379"/>
    </row>
    <row r="83280" spans="29:29" x14ac:dyDescent="0.25">
      <c r="AC83280" s="379"/>
    </row>
    <row r="83281" spans="29:29" x14ac:dyDescent="0.25">
      <c r="AC83281" s="379"/>
    </row>
    <row r="83282" spans="29:29" x14ac:dyDescent="0.25">
      <c r="AC83282" s="379"/>
    </row>
    <row r="83283" spans="29:29" x14ac:dyDescent="0.25">
      <c r="AC83283" s="379"/>
    </row>
    <row r="83284" spans="29:29" x14ac:dyDescent="0.25">
      <c r="AC83284" s="379"/>
    </row>
    <row r="83285" spans="29:29" x14ac:dyDescent="0.25">
      <c r="AC83285" s="379"/>
    </row>
    <row r="83286" spans="29:29" x14ac:dyDescent="0.25">
      <c r="AC83286" s="379"/>
    </row>
    <row r="83287" spans="29:29" x14ac:dyDescent="0.25">
      <c r="AC83287" s="379"/>
    </row>
    <row r="83288" spans="29:29" x14ac:dyDescent="0.25">
      <c r="AC83288" s="379"/>
    </row>
    <row r="83289" spans="29:29" x14ac:dyDescent="0.25">
      <c r="AC83289" s="379"/>
    </row>
    <row r="83290" spans="29:29" x14ac:dyDescent="0.25">
      <c r="AC83290" s="379"/>
    </row>
    <row r="83291" spans="29:29" x14ac:dyDescent="0.25">
      <c r="AC83291" s="379"/>
    </row>
    <row r="83292" spans="29:29" x14ac:dyDescent="0.25">
      <c r="AC83292" s="379"/>
    </row>
    <row r="83293" spans="29:29" x14ac:dyDescent="0.25">
      <c r="AC83293" s="379"/>
    </row>
    <row r="83294" spans="29:29" x14ac:dyDescent="0.25">
      <c r="AC83294" s="379"/>
    </row>
    <row r="83295" spans="29:29" x14ac:dyDescent="0.25">
      <c r="AC83295" s="379"/>
    </row>
    <row r="83296" spans="29:29" x14ac:dyDescent="0.25">
      <c r="AC83296" s="379"/>
    </row>
    <row r="83297" spans="29:29" x14ac:dyDescent="0.25">
      <c r="AC83297" s="379"/>
    </row>
    <row r="83298" spans="29:29" x14ac:dyDescent="0.25">
      <c r="AC83298" s="379"/>
    </row>
    <row r="83299" spans="29:29" x14ac:dyDescent="0.25">
      <c r="AC83299" s="379"/>
    </row>
    <row r="83300" spans="29:29" x14ac:dyDescent="0.25">
      <c r="AC83300" s="379"/>
    </row>
    <row r="83301" spans="29:29" x14ac:dyDescent="0.25">
      <c r="AC83301" s="379"/>
    </row>
    <row r="83302" spans="29:29" x14ac:dyDescent="0.25">
      <c r="AC83302" s="379"/>
    </row>
    <row r="83303" spans="29:29" x14ac:dyDescent="0.25">
      <c r="AC83303" s="379"/>
    </row>
    <row r="83304" spans="29:29" x14ac:dyDescent="0.25">
      <c r="AC83304" s="379"/>
    </row>
    <row r="83305" spans="29:29" x14ac:dyDescent="0.25">
      <c r="AC83305" s="379"/>
    </row>
    <row r="83306" spans="29:29" x14ac:dyDescent="0.25">
      <c r="AC83306" s="379"/>
    </row>
    <row r="83307" spans="29:29" x14ac:dyDescent="0.25">
      <c r="AC83307" s="379"/>
    </row>
    <row r="83308" spans="29:29" x14ac:dyDescent="0.25">
      <c r="AC83308" s="379"/>
    </row>
    <row r="83309" spans="29:29" x14ac:dyDescent="0.25">
      <c r="AC83309" s="379"/>
    </row>
    <row r="83310" spans="29:29" x14ac:dyDescent="0.25">
      <c r="AC83310" s="379"/>
    </row>
    <row r="83311" spans="29:29" x14ac:dyDescent="0.25">
      <c r="AC83311" s="379"/>
    </row>
    <row r="83312" spans="29:29" x14ac:dyDescent="0.25">
      <c r="AC83312" s="379"/>
    </row>
    <row r="83313" spans="29:29" x14ac:dyDescent="0.25">
      <c r="AC83313" s="379"/>
    </row>
    <row r="83314" spans="29:29" x14ac:dyDescent="0.25">
      <c r="AC83314" s="379"/>
    </row>
    <row r="83315" spans="29:29" x14ac:dyDescent="0.25">
      <c r="AC83315" s="379"/>
    </row>
    <row r="83316" spans="29:29" x14ac:dyDescent="0.25">
      <c r="AC83316" s="379"/>
    </row>
    <row r="83317" spans="29:29" x14ac:dyDescent="0.25">
      <c r="AC83317" s="379"/>
    </row>
    <row r="83318" spans="29:29" x14ac:dyDescent="0.25">
      <c r="AC83318" s="379"/>
    </row>
    <row r="83319" spans="29:29" x14ac:dyDescent="0.25">
      <c r="AC83319" s="379"/>
    </row>
    <row r="83320" spans="29:29" x14ac:dyDescent="0.25">
      <c r="AC83320" s="379"/>
    </row>
    <row r="83321" spans="29:29" x14ac:dyDescent="0.25">
      <c r="AC83321" s="379"/>
    </row>
    <row r="83322" spans="29:29" x14ac:dyDescent="0.25">
      <c r="AC83322" s="379"/>
    </row>
    <row r="83323" spans="29:29" x14ac:dyDescent="0.25">
      <c r="AC83323" s="379"/>
    </row>
    <row r="83324" spans="29:29" x14ac:dyDescent="0.25">
      <c r="AC83324" s="379"/>
    </row>
    <row r="83325" spans="29:29" x14ac:dyDescent="0.25">
      <c r="AC83325" s="379"/>
    </row>
    <row r="83326" spans="29:29" x14ac:dyDescent="0.25">
      <c r="AC83326" s="379"/>
    </row>
    <row r="83327" spans="29:29" x14ac:dyDescent="0.25">
      <c r="AC83327" s="379"/>
    </row>
    <row r="83328" spans="29:29" x14ac:dyDescent="0.25">
      <c r="AC83328" s="379"/>
    </row>
    <row r="83329" spans="29:29" x14ac:dyDescent="0.25">
      <c r="AC83329" s="379"/>
    </row>
    <row r="83330" spans="29:29" x14ac:dyDescent="0.25">
      <c r="AC83330" s="379"/>
    </row>
    <row r="83331" spans="29:29" x14ac:dyDescent="0.25">
      <c r="AC83331" s="379"/>
    </row>
    <row r="83332" spans="29:29" x14ac:dyDescent="0.25">
      <c r="AC83332" s="379"/>
    </row>
    <row r="83333" spans="29:29" x14ac:dyDescent="0.25">
      <c r="AC83333" s="379"/>
    </row>
    <row r="83334" spans="29:29" x14ac:dyDescent="0.25">
      <c r="AC83334" s="379"/>
    </row>
    <row r="83335" spans="29:29" x14ac:dyDescent="0.25">
      <c r="AC83335" s="379"/>
    </row>
    <row r="83336" spans="29:29" x14ac:dyDescent="0.25">
      <c r="AC83336" s="379"/>
    </row>
    <row r="83337" spans="29:29" x14ac:dyDescent="0.25">
      <c r="AC83337" s="379"/>
    </row>
    <row r="83338" spans="29:29" x14ac:dyDescent="0.25">
      <c r="AC83338" s="379"/>
    </row>
    <row r="83339" spans="29:29" x14ac:dyDescent="0.25">
      <c r="AC83339" s="379"/>
    </row>
    <row r="83340" spans="29:29" x14ac:dyDescent="0.25">
      <c r="AC83340" s="379"/>
    </row>
    <row r="83341" spans="29:29" x14ac:dyDescent="0.25">
      <c r="AC83341" s="379"/>
    </row>
    <row r="83342" spans="29:29" x14ac:dyDescent="0.25">
      <c r="AC83342" s="379"/>
    </row>
    <row r="83343" spans="29:29" x14ac:dyDescent="0.25">
      <c r="AC83343" s="379"/>
    </row>
    <row r="83344" spans="29:29" x14ac:dyDescent="0.25">
      <c r="AC83344" s="379"/>
    </row>
    <row r="83345" spans="29:29" x14ac:dyDescent="0.25">
      <c r="AC83345" s="379"/>
    </row>
    <row r="83346" spans="29:29" x14ac:dyDescent="0.25">
      <c r="AC83346" s="379"/>
    </row>
    <row r="83347" spans="29:29" x14ac:dyDescent="0.25">
      <c r="AC83347" s="379"/>
    </row>
    <row r="83348" spans="29:29" x14ac:dyDescent="0.25">
      <c r="AC83348" s="379"/>
    </row>
    <row r="83349" spans="29:29" x14ac:dyDescent="0.25">
      <c r="AC83349" s="379"/>
    </row>
    <row r="83350" spans="29:29" x14ac:dyDescent="0.25">
      <c r="AC83350" s="379"/>
    </row>
    <row r="83351" spans="29:29" x14ac:dyDescent="0.25">
      <c r="AC83351" s="379"/>
    </row>
    <row r="83352" spans="29:29" x14ac:dyDescent="0.25">
      <c r="AC83352" s="379"/>
    </row>
    <row r="83353" spans="29:29" x14ac:dyDescent="0.25">
      <c r="AC83353" s="379"/>
    </row>
    <row r="83354" spans="29:29" x14ac:dyDescent="0.25">
      <c r="AC83354" s="379"/>
    </row>
    <row r="83355" spans="29:29" x14ac:dyDescent="0.25">
      <c r="AC83355" s="379"/>
    </row>
    <row r="83356" spans="29:29" x14ac:dyDescent="0.25">
      <c r="AC83356" s="379"/>
    </row>
    <row r="83357" spans="29:29" x14ac:dyDescent="0.25">
      <c r="AC83357" s="379"/>
    </row>
    <row r="83358" spans="29:29" x14ac:dyDescent="0.25">
      <c r="AC83358" s="379"/>
    </row>
    <row r="83359" spans="29:29" x14ac:dyDescent="0.25">
      <c r="AC83359" s="379"/>
    </row>
    <row r="83360" spans="29:29" x14ac:dyDescent="0.25">
      <c r="AC83360" s="379"/>
    </row>
    <row r="83361" spans="29:29" x14ac:dyDescent="0.25">
      <c r="AC83361" s="379"/>
    </row>
    <row r="83362" spans="29:29" x14ac:dyDescent="0.25">
      <c r="AC83362" s="379"/>
    </row>
    <row r="83363" spans="29:29" x14ac:dyDescent="0.25">
      <c r="AC83363" s="379"/>
    </row>
    <row r="83364" spans="29:29" x14ac:dyDescent="0.25">
      <c r="AC83364" s="379"/>
    </row>
    <row r="83365" spans="29:29" x14ac:dyDescent="0.25">
      <c r="AC83365" s="379"/>
    </row>
    <row r="83366" spans="29:29" x14ac:dyDescent="0.25">
      <c r="AC83366" s="379"/>
    </row>
    <row r="83367" spans="29:29" x14ac:dyDescent="0.25">
      <c r="AC83367" s="379"/>
    </row>
    <row r="83368" spans="29:29" x14ac:dyDescent="0.25">
      <c r="AC83368" s="379"/>
    </row>
    <row r="83369" spans="29:29" x14ac:dyDescent="0.25">
      <c r="AC83369" s="379"/>
    </row>
    <row r="83370" spans="29:29" x14ac:dyDescent="0.25">
      <c r="AC83370" s="379"/>
    </row>
    <row r="83371" spans="29:29" x14ac:dyDescent="0.25">
      <c r="AC83371" s="379"/>
    </row>
    <row r="83372" spans="29:29" x14ac:dyDescent="0.25">
      <c r="AC83372" s="379"/>
    </row>
    <row r="83373" spans="29:29" x14ac:dyDescent="0.25">
      <c r="AC83373" s="379"/>
    </row>
    <row r="83374" spans="29:29" x14ac:dyDescent="0.25">
      <c r="AC83374" s="379"/>
    </row>
    <row r="83375" spans="29:29" x14ac:dyDescent="0.25">
      <c r="AC83375" s="379"/>
    </row>
    <row r="83376" spans="29:29" x14ac:dyDescent="0.25">
      <c r="AC83376" s="379"/>
    </row>
    <row r="83377" spans="29:29" x14ac:dyDescent="0.25">
      <c r="AC83377" s="379"/>
    </row>
    <row r="83378" spans="29:29" x14ac:dyDescent="0.25">
      <c r="AC83378" s="379"/>
    </row>
    <row r="83379" spans="29:29" x14ac:dyDescent="0.25">
      <c r="AC83379" s="379"/>
    </row>
    <row r="83380" spans="29:29" x14ac:dyDescent="0.25">
      <c r="AC83380" s="379"/>
    </row>
    <row r="83381" spans="29:29" x14ac:dyDescent="0.25">
      <c r="AC83381" s="379"/>
    </row>
    <row r="83382" spans="29:29" x14ac:dyDescent="0.25">
      <c r="AC83382" s="379"/>
    </row>
    <row r="83383" spans="29:29" x14ac:dyDescent="0.25">
      <c r="AC83383" s="379"/>
    </row>
    <row r="83384" spans="29:29" x14ac:dyDescent="0.25">
      <c r="AC83384" s="379"/>
    </row>
    <row r="83385" spans="29:29" x14ac:dyDescent="0.25">
      <c r="AC83385" s="379"/>
    </row>
    <row r="83386" spans="29:29" x14ac:dyDescent="0.25">
      <c r="AC83386" s="379"/>
    </row>
    <row r="83387" spans="29:29" x14ac:dyDescent="0.25">
      <c r="AC83387" s="379"/>
    </row>
    <row r="83388" spans="29:29" x14ac:dyDescent="0.25">
      <c r="AC83388" s="379"/>
    </row>
    <row r="83389" spans="29:29" x14ac:dyDescent="0.25">
      <c r="AC83389" s="379"/>
    </row>
    <row r="83390" spans="29:29" x14ac:dyDescent="0.25">
      <c r="AC83390" s="379"/>
    </row>
    <row r="83391" spans="29:29" x14ac:dyDescent="0.25">
      <c r="AC83391" s="379"/>
    </row>
    <row r="83392" spans="29:29" x14ac:dyDescent="0.25">
      <c r="AC83392" s="379"/>
    </row>
    <row r="83393" spans="29:29" x14ac:dyDescent="0.25">
      <c r="AC83393" s="379"/>
    </row>
    <row r="83394" spans="29:29" x14ac:dyDescent="0.25">
      <c r="AC83394" s="379"/>
    </row>
    <row r="83395" spans="29:29" x14ac:dyDescent="0.25">
      <c r="AC83395" s="379"/>
    </row>
    <row r="83396" spans="29:29" x14ac:dyDescent="0.25">
      <c r="AC83396" s="379"/>
    </row>
    <row r="83397" spans="29:29" x14ac:dyDescent="0.25">
      <c r="AC83397" s="379"/>
    </row>
    <row r="83398" spans="29:29" x14ac:dyDescent="0.25">
      <c r="AC83398" s="379"/>
    </row>
    <row r="83399" spans="29:29" x14ac:dyDescent="0.25">
      <c r="AC83399" s="379"/>
    </row>
    <row r="83400" spans="29:29" x14ac:dyDescent="0.25">
      <c r="AC83400" s="379"/>
    </row>
    <row r="83401" spans="29:29" x14ac:dyDescent="0.25">
      <c r="AC83401" s="379"/>
    </row>
    <row r="83402" spans="29:29" x14ac:dyDescent="0.25">
      <c r="AC83402" s="379"/>
    </row>
    <row r="83403" spans="29:29" x14ac:dyDescent="0.25">
      <c r="AC83403" s="379"/>
    </row>
    <row r="83404" spans="29:29" x14ac:dyDescent="0.25">
      <c r="AC83404" s="379"/>
    </row>
    <row r="83405" spans="29:29" x14ac:dyDescent="0.25">
      <c r="AC83405" s="379"/>
    </row>
    <row r="83406" spans="29:29" x14ac:dyDescent="0.25">
      <c r="AC83406" s="379"/>
    </row>
    <row r="83407" spans="29:29" x14ac:dyDescent="0.25">
      <c r="AC83407" s="379"/>
    </row>
    <row r="83408" spans="29:29" x14ac:dyDescent="0.25">
      <c r="AC83408" s="379"/>
    </row>
    <row r="83409" spans="29:29" x14ac:dyDescent="0.25">
      <c r="AC83409" s="379"/>
    </row>
    <row r="83410" spans="29:29" x14ac:dyDescent="0.25">
      <c r="AC83410" s="379"/>
    </row>
    <row r="83411" spans="29:29" x14ac:dyDescent="0.25">
      <c r="AC83411" s="379"/>
    </row>
    <row r="83412" spans="29:29" x14ac:dyDescent="0.25">
      <c r="AC83412" s="379"/>
    </row>
    <row r="83413" spans="29:29" x14ac:dyDescent="0.25">
      <c r="AC83413" s="379"/>
    </row>
    <row r="83414" spans="29:29" x14ac:dyDescent="0.25">
      <c r="AC83414" s="379"/>
    </row>
    <row r="83415" spans="29:29" x14ac:dyDescent="0.25">
      <c r="AC83415" s="379"/>
    </row>
    <row r="83416" spans="29:29" x14ac:dyDescent="0.25">
      <c r="AC83416" s="379"/>
    </row>
    <row r="83417" spans="29:29" x14ac:dyDescent="0.25">
      <c r="AC83417" s="379"/>
    </row>
    <row r="83418" spans="29:29" x14ac:dyDescent="0.25">
      <c r="AC83418" s="379"/>
    </row>
    <row r="83419" spans="29:29" x14ac:dyDescent="0.25">
      <c r="AC83419" s="379"/>
    </row>
    <row r="83420" spans="29:29" x14ac:dyDescent="0.25">
      <c r="AC83420" s="379"/>
    </row>
    <row r="83421" spans="29:29" x14ac:dyDescent="0.25">
      <c r="AC83421" s="379"/>
    </row>
    <row r="83422" spans="29:29" x14ac:dyDescent="0.25">
      <c r="AC83422" s="379"/>
    </row>
    <row r="83423" spans="29:29" x14ac:dyDescent="0.25">
      <c r="AC83423" s="379"/>
    </row>
    <row r="83424" spans="29:29" x14ac:dyDescent="0.25">
      <c r="AC83424" s="379"/>
    </row>
    <row r="83425" spans="29:29" x14ac:dyDescent="0.25">
      <c r="AC83425" s="379"/>
    </row>
    <row r="83426" spans="29:29" x14ac:dyDescent="0.25">
      <c r="AC83426" s="379"/>
    </row>
    <row r="83427" spans="29:29" x14ac:dyDescent="0.25">
      <c r="AC83427" s="379"/>
    </row>
    <row r="83428" spans="29:29" x14ac:dyDescent="0.25">
      <c r="AC83428" s="379"/>
    </row>
    <row r="83429" spans="29:29" x14ac:dyDescent="0.25">
      <c r="AC83429" s="379"/>
    </row>
    <row r="83430" spans="29:29" x14ac:dyDescent="0.25">
      <c r="AC83430" s="379"/>
    </row>
    <row r="83431" spans="29:29" x14ac:dyDescent="0.25">
      <c r="AC83431" s="379"/>
    </row>
    <row r="83432" spans="29:29" x14ac:dyDescent="0.25">
      <c r="AC83432" s="379"/>
    </row>
    <row r="83433" spans="29:29" x14ac:dyDescent="0.25">
      <c r="AC83433" s="379"/>
    </row>
    <row r="83434" spans="29:29" x14ac:dyDescent="0.25">
      <c r="AC83434" s="379"/>
    </row>
    <row r="83435" spans="29:29" x14ac:dyDescent="0.25">
      <c r="AC83435" s="379"/>
    </row>
    <row r="83436" spans="29:29" x14ac:dyDescent="0.25">
      <c r="AC83436" s="379"/>
    </row>
    <row r="83437" spans="29:29" x14ac:dyDescent="0.25">
      <c r="AC83437" s="379"/>
    </row>
    <row r="83438" spans="29:29" x14ac:dyDescent="0.25">
      <c r="AC83438" s="379"/>
    </row>
    <row r="83439" spans="29:29" x14ac:dyDescent="0.25">
      <c r="AC83439" s="379"/>
    </row>
    <row r="83440" spans="29:29" x14ac:dyDescent="0.25">
      <c r="AC83440" s="379"/>
    </row>
    <row r="83441" spans="29:29" x14ac:dyDescent="0.25">
      <c r="AC83441" s="379"/>
    </row>
    <row r="83442" spans="29:29" x14ac:dyDescent="0.25">
      <c r="AC83442" s="379"/>
    </row>
    <row r="83443" spans="29:29" x14ac:dyDescent="0.25">
      <c r="AC83443" s="379"/>
    </row>
    <row r="83444" spans="29:29" x14ac:dyDescent="0.25">
      <c r="AC83444" s="379"/>
    </row>
    <row r="83445" spans="29:29" x14ac:dyDescent="0.25">
      <c r="AC83445" s="379"/>
    </row>
    <row r="83446" spans="29:29" x14ac:dyDescent="0.25">
      <c r="AC83446" s="379"/>
    </row>
    <row r="83447" spans="29:29" x14ac:dyDescent="0.25">
      <c r="AC83447" s="379"/>
    </row>
    <row r="83448" spans="29:29" x14ac:dyDescent="0.25">
      <c r="AC83448" s="379"/>
    </row>
    <row r="83449" spans="29:29" x14ac:dyDescent="0.25">
      <c r="AC83449" s="379"/>
    </row>
    <row r="83450" spans="29:29" x14ac:dyDescent="0.25">
      <c r="AC83450" s="379"/>
    </row>
    <row r="83451" spans="29:29" x14ac:dyDescent="0.25">
      <c r="AC83451" s="379"/>
    </row>
    <row r="83452" spans="29:29" x14ac:dyDescent="0.25">
      <c r="AC83452" s="379"/>
    </row>
    <row r="83453" spans="29:29" x14ac:dyDescent="0.25">
      <c r="AC83453" s="379"/>
    </row>
    <row r="83454" spans="29:29" x14ac:dyDescent="0.25">
      <c r="AC83454" s="379"/>
    </row>
    <row r="83455" spans="29:29" x14ac:dyDescent="0.25">
      <c r="AC83455" s="379"/>
    </row>
    <row r="83456" spans="29:29" x14ac:dyDescent="0.25">
      <c r="AC83456" s="379"/>
    </row>
    <row r="83457" spans="29:29" x14ac:dyDescent="0.25">
      <c r="AC83457" s="379"/>
    </row>
    <row r="83458" spans="29:29" x14ac:dyDescent="0.25">
      <c r="AC83458" s="379"/>
    </row>
    <row r="83459" spans="29:29" x14ac:dyDescent="0.25">
      <c r="AC83459" s="379"/>
    </row>
    <row r="83460" spans="29:29" x14ac:dyDescent="0.25">
      <c r="AC83460" s="379"/>
    </row>
    <row r="83461" spans="29:29" x14ac:dyDescent="0.25">
      <c r="AC83461" s="379"/>
    </row>
    <row r="83462" spans="29:29" x14ac:dyDescent="0.25">
      <c r="AC83462" s="379"/>
    </row>
    <row r="83463" spans="29:29" x14ac:dyDescent="0.25">
      <c r="AC83463" s="379"/>
    </row>
    <row r="83464" spans="29:29" x14ac:dyDescent="0.25">
      <c r="AC83464" s="379"/>
    </row>
    <row r="83465" spans="29:29" x14ac:dyDescent="0.25">
      <c r="AC83465" s="379"/>
    </row>
    <row r="83466" spans="29:29" x14ac:dyDescent="0.25">
      <c r="AC83466" s="379"/>
    </row>
    <row r="83467" spans="29:29" x14ac:dyDescent="0.25">
      <c r="AC83467" s="379"/>
    </row>
    <row r="83468" spans="29:29" x14ac:dyDescent="0.25">
      <c r="AC83468" s="379"/>
    </row>
    <row r="83469" spans="29:29" x14ac:dyDescent="0.25">
      <c r="AC83469" s="379"/>
    </row>
    <row r="83470" spans="29:29" x14ac:dyDescent="0.25">
      <c r="AC83470" s="379"/>
    </row>
    <row r="83471" spans="29:29" x14ac:dyDescent="0.25">
      <c r="AC83471" s="379"/>
    </row>
    <row r="83472" spans="29:29" x14ac:dyDescent="0.25">
      <c r="AC83472" s="379"/>
    </row>
    <row r="83473" spans="29:29" x14ac:dyDescent="0.25">
      <c r="AC83473" s="379"/>
    </row>
    <row r="83474" spans="29:29" x14ac:dyDescent="0.25">
      <c r="AC83474" s="379"/>
    </row>
    <row r="83475" spans="29:29" x14ac:dyDescent="0.25">
      <c r="AC83475" s="379"/>
    </row>
    <row r="83476" spans="29:29" x14ac:dyDescent="0.25">
      <c r="AC83476" s="379"/>
    </row>
    <row r="83477" spans="29:29" x14ac:dyDescent="0.25">
      <c r="AC83477" s="379"/>
    </row>
    <row r="83478" spans="29:29" x14ac:dyDescent="0.25">
      <c r="AC83478" s="379"/>
    </row>
    <row r="83479" spans="29:29" x14ac:dyDescent="0.25">
      <c r="AC83479" s="379"/>
    </row>
    <row r="83480" spans="29:29" x14ac:dyDescent="0.25">
      <c r="AC83480" s="379"/>
    </row>
    <row r="83481" spans="29:29" x14ac:dyDescent="0.25">
      <c r="AC83481" s="379"/>
    </row>
    <row r="83482" spans="29:29" x14ac:dyDescent="0.25">
      <c r="AC83482" s="379"/>
    </row>
    <row r="83483" spans="29:29" x14ac:dyDescent="0.25">
      <c r="AC83483" s="379"/>
    </row>
    <row r="83484" spans="29:29" x14ac:dyDescent="0.25">
      <c r="AC83484" s="379"/>
    </row>
    <row r="83485" spans="29:29" x14ac:dyDescent="0.25">
      <c r="AC83485" s="379"/>
    </row>
    <row r="83486" spans="29:29" x14ac:dyDescent="0.25">
      <c r="AC83486" s="379"/>
    </row>
    <row r="83487" spans="29:29" x14ac:dyDescent="0.25">
      <c r="AC83487" s="379"/>
    </row>
    <row r="83488" spans="29:29" x14ac:dyDescent="0.25">
      <c r="AC83488" s="379"/>
    </row>
    <row r="83489" spans="29:29" x14ac:dyDescent="0.25">
      <c r="AC83489" s="379"/>
    </row>
    <row r="83490" spans="29:29" x14ac:dyDescent="0.25">
      <c r="AC83490" s="379"/>
    </row>
    <row r="83491" spans="29:29" x14ac:dyDescent="0.25">
      <c r="AC83491" s="379"/>
    </row>
    <row r="83492" spans="29:29" x14ac:dyDescent="0.25">
      <c r="AC83492" s="379"/>
    </row>
    <row r="83493" spans="29:29" x14ac:dyDescent="0.25">
      <c r="AC83493" s="379"/>
    </row>
    <row r="83494" spans="29:29" x14ac:dyDescent="0.25">
      <c r="AC83494" s="379"/>
    </row>
    <row r="83495" spans="29:29" x14ac:dyDescent="0.25">
      <c r="AC83495" s="379"/>
    </row>
    <row r="83496" spans="29:29" x14ac:dyDescent="0.25">
      <c r="AC83496" s="379"/>
    </row>
    <row r="83497" spans="29:29" x14ac:dyDescent="0.25">
      <c r="AC83497" s="379"/>
    </row>
    <row r="83498" spans="29:29" x14ac:dyDescent="0.25">
      <c r="AC83498" s="379"/>
    </row>
    <row r="83499" spans="29:29" x14ac:dyDescent="0.25">
      <c r="AC83499" s="379"/>
    </row>
    <row r="83500" spans="29:29" x14ac:dyDescent="0.25">
      <c r="AC83500" s="379"/>
    </row>
    <row r="83501" spans="29:29" x14ac:dyDescent="0.25">
      <c r="AC83501" s="379"/>
    </row>
    <row r="83502" spans="29:29" x14ac:dyDescent="0.25">
      <c r="AC83502" s="379"/>
    </row>
    <row r="83503" spans="29:29" x14ac:dyDescent="0.25">
      <c r="AC83503" s="379"/>
    </row>
    <row r="83504" spans="29:29" x14ac:dyDescent="0.25">
      <c r="AC83504" s="379"/>
    </row>
    <row r="83505" spans="29:29" x14ac:dyDescent="0.25">
      <c r="AC83505" s="379"/>
    </row>
    <row r="83506" spans="29:29" x14ac:dyDescent="0.25">
      <c r="AC83506" s="379"/>
    </row>
    <row r="83507" spans="29:29" x14ac:dyDescent="0.25">
      <c r="AC83507" s="379"/>
    </row>
    <row r="83508" spans="29:29" x14ac:dyDescent="0.25">
      <c r="AC83508" s="379"/>
    </row>
    <row r="83509" spans="29:29" x14ac:dyDescent="0.25">
      <c r="AC83509" s="379"/>
    </row>
    <row r="83510" spans="29:29" x14ac:dyDescent="0.25">
      <c r="AC83510" s="379"/>
    </row>
    <row r="83511" spans="29:29" x14ac:dyDescent="0.25">
      <c r="AC83511" s="379"/>
    </row>
    <row r="83512" spans="29:29" x14ac:dyDescent="0.25">
      <c r="AC83512" s="379"/>
    </row>
    <row r="83513" spans="29:29" x14ac:dyDescent="0.25">
      <c r="AC83513" s="379"/>
    </row>
    <row r="83514" spans="29:29" x14ac:dyDescent="0.25">
      <c r="AC83514" s="379"/>
    </row>
    <row r="83515" spans="29:29" x14ac:dyDescent="0.25">
      <c r="AC83515" s="379"/>
    </row>
    <row r="83516" spans="29:29" x14ac:dyDescent="0.25">
      <c r="AC83516" s="379"/>
    </row>
    <row r="83517" spans="29:29" x14ac:dyDescent="0.25">
      <c r="AC83517" s="379"/>
    </row>
    <row r="83518" spans="29:29" x14ac:dyDescent="0.25">
      <c r="AC83518" s="379"/>
    </row>
    <row r="83519" spans="29:29" x14ac:dyDescent="0.25">
      <c r="AC83519" s="379"/>
    </row>
    <row r="83520" spans="29:29" x14ac:dyDescent="0.25">
      <c r="AC83520" s="379"/>
    </row>
    <row r="83521" spans="29:29" x14ac:dyDescent="0.25">
      <c r="AC83521" s="379"/>
    </row>
    <row r="83522" spans="29:29" x14ac:dyDescent="0.25">
      <c r="AC83522" s="379"/>
    </row>
    <row r="83523" spans="29:29" x14ac:dyDescent="0.25">
      <c r="AC83523" s="379"/>
    </row>
    <row r="83524" spans="29:29" x14ac:dyDescent="0.25">
      <c r="AC83524" s="379"/>
    </row>
    <row r="83525" spans="29:29" x14ac:dyDescent="0.25">
      <c r="AC83525" s="379"/>
    </row>
    <row r="83526" spans="29:29" x14ac:dyDescent="0.25">
      <c r="AC83526" s="379"/>
    </row>
    <row r="83527" spans="29:29" x14ac:dyDescent="0.25">
      <c r="AC83527" s="379"/>
    </row>
    <row r="83528" spans="29:29" x14ac:dyDescent="0.25">
      <c r="AC83528" s="379"/>
    </row>
    <row r="83529" spans="29:29" x14ac:dyDescent="0.25">
      <c r="AC83529" s="379"/>
    </row>
    <row r="83530" spans="29:29" x14ac:dyDescent="0.25">
      <c r="AC83530" s="379"/>
    </row>
    <row r="83531" spans="29:29" x14ac:dyDescent="0.25">
      <c r="AC83531" s="379"/>
    </row>
    <row r="83532" spans="29:29" x14ac:dyDescent="0.25">
      <c r="AC83532" s="379"/>
    </row>
    <row r="83533" spans="29:29" x14ac:dyDescent="0.25">
      <c r="AC83533" s="379"/>
    </row>
    <row r="83534" spans="29:29" x14ac:dyDescent="0.25">
      <c r="AC83534" s="379"/>
    </row>
    <row r="83535" spans="29:29" x14ac:dyDescent="0.25">
      <c r="AC83535" s="379"/>
    </row>
    <row r="83536" spans="29:29" x14ac:dyDescent="0.25">
      <c r="AC83536" s="379"/>
    </row>
    <row r="83537" spans="29:29" x14ac:dyDescent="0.25">
      <c r="AC83537" s="379"/>
    </row>
    <row r="83538" spans="29:29" x14ac:dyDescent="0.25">
      <c r="AC83538" s="379"/>
    </row>
    <row r="83539" spans="29:29" x14ac:dyDescent="0.25">
      <c r="AC83539" s="379"/>
    </row>
    <row r="83540" spans="29:29" x14ac:dyDescent="0.25">
      <c r="AC83540" s="379"/>
    </row>
    <row r="83541" spans="29:29" x14ac:dyDescent="0.25">
      <c r="AC83541" s="379"/>
    </row>
    <row r="83542" spans="29:29" x14ac:dyDescent="0.25">
      <c r="AC83542" s="379"/>
    </row>
    <row r="83543" spans="29:29" x14ac:dyDescent="0.25">
      <c r="AC83543" s="379"/>
    </row>
    <row r="83544" spans="29:29" x14ac:dyDescent="0.25">
      <c r="AC83544" s="379"/>
    </row>
    <row r="83545" spans="29:29" x14ac:dyDescent="0.25">
      <c r="AC83545" s="379"/>
    </row>
    <row r="83546" spans="29:29" x14ac:dyDescent="0.25">
      <c r="AC83546" s="379"/>
    </row>
    <row r="83547" spans="29:29" x14ac:dyDescent="0.25">
      <c r="AC83547" s="379"/>
    </row>
    <row r="83548" spans="29:29" x14ac:dyDescent="0.25">
      <c r="AC83548" s="379"/>
    </row>
    <row r="83549" spans="29:29" x14ac:dyDescent="0.25">
      <c r="AC83549" s="379"/>
    </row>
    <row r="83550" spans="29:29" x14ac:dyDescent="0.25">
      <c r="AC83550" s="379"/>
    </row>
    <row r="83551" spans="29:29" x14ac:dyDescent="0.25">
      <c r="AC83551" s="379"/>
    </row>
    <row r="83552" spans="29:29" x14ac:dyDescent="0.25">
      <c r="AC83552" s="379"/>
    </row>
    <row r="83553" spans="29:29" x14ac:dyDescent="0.25">
      <c r="AC83553" s="379"/>
    </row>
    <row r="83554" spans="29:29" x14ac:dyDescent="0.25">
      <c r="AC83554" s="379"/>
    </row>
    <row r="83555" spans="29:29" x14ac:dyDescent="0.25">
      <c r="AC83555" s="379"/>
    </row>
    <row r="83556" spans="29:29" x14ac:dyDescent="0.25">
      <c r="AC83556" s="379"/>
    </row>
    <row r="83557" spans="29:29" x14ac:dyDescent="0.25">
      <c r="AC83557" s="379"/>
    </row>
    <row r="83558" spans="29:29" x14ac:dyDescent="0.25">
      <c r="AC83558" s="379"/>
    </row>
    <row r="83559" spans="29:29" x14ac:dyDescent="0.25">
      <c r="AC83559" s="379"/>
    </row>
    <row r="83560" spans="29:29" x14ac:dyDescent="0.25">
      <c r="AC83560" s="379"/>
    </row>
    <row r="83561" spans="29:29" x14ac:dyDescent="0.25">
      <c r="AC83561" s="379"/>
    </row>
    <row r="83562" spans="29:29" x14ac:dyDescent="0.25">
      <c r="AC83562" s="379"/>
    </row>
    <row r="83563" spans="29:29" x14ac:dyDescent="0.25">
      <c r="AC83563" s="379"/>
    </row>
    <row r="83564" spans="29:29" x14ac:dyDescent="0.25">
      <c r="AC83564" s="379"/>
    </row>
    <row r="83565" spans="29:29" x14ac:dyDescent="0.25">
      <c r="AC83565" s="379"/>
    </row>
    <row r="83566" spans="29:29" x14ac:dyDescent="0.25">
      <c r="AC83566" s="379"/>
    </row>
    <row r="83567" spans="29:29" x14ac:dyDescent="0.25">
      <c r="AC83567" s="379"/>
    </row>
    <row r="83568" spans="29:29" x14ac:dyDescent="0.25">
      <c r="AC83568" s="379"/>
    </row>
    <row r="83569" spans="29:29" x14ac:dyDescent="0.25">
      <c r="AC83569" s="379"/>
    </row>
    <row r="83570" spans="29:29" x14ac:dyDescent="0.25">
      <c r="AC83570" s="379"/>
    </row>
    <row r="83571" spans="29:29" x14ac:dyDescent="0.25">
      <c r="AC83571" s="379"/>
    </row>
    <row r="83572" spans="29:29" x14ac:dyDescent="0.25">
      <c r="AC83572" s="379"/>
    </row>
    <row r="83573" spans="29:29" x14ac:dyDescent="0.25">
      <c r="AC83573" s="379"/>
    </row>
    <row r="83574" spans="29:29" x14ac:dyDescent="0.25">
      <c r="AC83574" s="379"/>
    </row>
    <row r="83575" spans="29:29" x14ac:dyDescent="0.25">
      <c r="AC83575" s="379"/>
    </row>
    <row r="83576" spans="29:29" x14ac:dyDescent="0.25">
      <c r="AC83576" s="379"/>
    </row>
    <row r="83577" spans="29:29" x14ac:dyDescent="0.25">
      <c r="AC83577" s="379"/>
    </row>
    <row r="83578" spans="29:29" x14ac:dyDescent="0.25">
      <c r="AC83578" s="379"/>
    </row>
    <row r="83579" spans="29:29" x14ac:dyDescent="0.25">
      <c r="AC83579" s="379"/>
    </row>
    <row r="83580" spans="29:29" x14ac:dyDescent="0.25">
      <c r="AC83580" s="379"/>
    </row>
    <row r="83581" spans="29:29" x14ac:dyDescent="0.25">
      <c r="AC83581" s="379"/>
    </row>
    <row r="83582" spans="29:29" x14ac:dyDescent="0.25">
      <c r="AC83582" s="379"/>
    </row>
    <row r="83583" spans="29:29" x14ac:dyDescent="0.25">
      <c r="AC83583" s="379"/>
    </row>
    <row r="83584" spans="29:29" x14ac:dyDescent="0.25">
      <c r="AC83584" s="379"/>
    </row>
    <row r="83585" spans="29:29" x14ac:dyDescent="0.25">
      <c r="AC83585" s="379"/>
    </row>
    <row r="83586" spans="29:29" x14ac:dyDescent="0.25">
      <c r="AC83586" s="379"/>
    </row>
    <row r="83587" spans="29:29" x14ac:dyDescent="0.25">
      <c r="AC83587" s="379"/>
    </row>
    <row r="83588" spans="29:29" x14ac:dyDescent="0.25">
      <c r="AC83588" s="379"/>
    </row>
    <row r="83589" spans="29:29" x14ac:dyDescent="0.25">
      <c r="AC83589" s="379"/>
    </row>
    <row r="83590" spans="29:29" x14ac:dyDescent="0.25">
      <c r="AC83590" s="379"/>
    </row>
    <row r="83591" spans="29:29" x14ac:dyDescent="0.25">
      <c r="AC83591" s="379"/>
    </row>
    <row r="83592" spans="29:29" x14ac:dyDescent="0.25">
      <c r="AC83592" s="379"/>
    </row>
    <row r="83593" spans="29:29" x14ac:dyDescent="0.25">
      <c r="AC83593" s="379"/>
    </row>
    <row r="83594" spans="29:29" x14ac:dyDescent="0.25">
      <c r="AC83594" s="379"/>
    </row>
    <row r="83595" spans="29:29" x14ac:dyDescent="0.25">
      <c r="AC83595" s="379"/>
    </row>
    <row r="83596" spans="29:29" x14ac:dyDescent="0.25">
      <c r="AC83596" s="379"/>
    </row>
    <row r="83597" spans="29:29" x14ac:dyDescent="0.25">
      <c r="AC83597" s="379"/>
    </row>
    <row r="83598" spans="29:29" x14ac:dyDescent="0.25">
      <c r="AC83598" s="379"/>
    </row>
    <row r="83599" spans="29:29" x14ac:dyDescent="0.25">
      <c r="AC83599" s="379"/>
    </row>
    <row r="83600" spans="29:29" x14ac:dyDescent="0.25">
      <c r="AC83600" s="379"/>
    </row>
    <row r="83601" spans="29:29" x14ac:dyDescent="0.25">
      <c r="AC83601" s="379"/>
    </row>
    <row r="83602" spans="29:29" x14ac:dyDescent="0.25">
      <c r="AC83602" s="379"/>
    </row>
    <row r="83603" spans="29:29" x14ac:dyDescent="0.25">
      <c r="AC83603" s="379"/>
    </row>
    <row r="83604" spans="29:29" x14ac:dyDescent="0.25">
      <c r="AC83604" s="379"/>
    </row>
    <row r="83605" spans="29:29" x14ac:dyDescent="0.25">
      <c r="AC83605" s="379"/>
    </row>
    <row r="83606" spans="29:29" x14ac:dyDescent="0.25">
      <c r="AC83606" s="379"/>
    </row>
    <row r="83607" spans="29:29" x14ac:dyDescent="0.25">
      <c r="AC83607" s="379"/>
    </row>
    <row r="83608" spans="29:29" x14ac:dyDescent="0.25">
      <c r="AC83608" s="379"/>
    </row>
    <row r="83609" spans="29:29" x14ac:dyDescent="0.25">
      <c r="AC83609" s="379"/>
    </row>
    <row r="83610" spans="29:29" x14ac:dyDescent="0.25">
      <c r="AC83610" s="379"/>
    </row>
    <row r="83611" spans="29:29" x14ac:dyDescent="0.25">
      <c r="AC83611" s="379"/>
    </row>
    <row r="83612" spans="29:29" x14ac:dyDescent="0.25">
      <c r="AC83612" s="379"/>
    </row>
    <row r="83613" spans="29:29" x14ac:dyDescent="0.25">
      <c r="AC83613" s="379"/>
    </row>
    <row r="83614" spans="29:29" x14ac:dyDescent="0.25">
      <c r="AC83614" s="379"/>
    </row>
    <row r="83615" spans="29:29" x14ac:dyDescent="0.25">
      <c r="AC83615" s="379"/>
    </row>
    <row r="83616" spans="29:29" x14ac:dyDescent="0.25">
      <c r="AC83616" s="379"/>
    </row>
    <row r="83617" spans="29:29" x14ac:dyDescent="0.25">
      <c r="AC83617" s="379"/>
    </row>
    <row r="83618" spans="29:29" x14ac:dyDescent="0.25">
      <c r="AC83618" s="379"/>
    </row>
    <row r="83619" spans="29:29" x14ac:dyDescent="0.25">
      <c r="AC83619" s="379"/>
    </row>
    <row r="83620" spans="29:29" x14ac:dyDescent="0.25">
      <c r="AC83620" s="379"/>
    </row>
    <row r="83621" spans="29:29" x14ac:dyDescent="0.25">
      <c r="AC83621" s="379"/>
    </row>
    <row r="83622" spans="29:29" x14ac:dyDescent="0.25">
      <c r="AC83622" s="379"/>
    </row>
    <row r="83623" spans="29:29" x14ac:dyDescent="0.25">
      <c r="AC83623" s="379"/>
    </row>
    <row r="83624" spans="29:29" x14ac:dyDescent="0.25">
      <c r="AC83624" s="379"/>
    </row>
    <row r="83625" spans="29:29" x14ac:dyDescent="0.25">
      <c r="AC83625" s="379"/>
    </row>
    <row r="83626" spans="29:29" x14ac:dyDescent="0.25">
      <c r="AC83626" s="379"/>
    </row>
    <row r="83627" spans="29:29" x14ac:dyDescent="0.25">
      <c r="AC83627" s="379"/>
    </row>
    <row r="83628" spans="29:29" x14ac:dyDescent="0.25">
      <c r="AC83628" s="379"/>
    </row>
    <row r="83629" spans="29:29" x14ac:dyDescent="0.25">
      <c r="AC83629" s="379"/>
    </row>
    <row r="83630" spans="29:29" x14ac:dyDescent="0.25">
      <c r="AC83630" s="379"/>
    </row>
    <row r="83631" spans="29:29" x14ac:dyDescent="0.25">
      <c r="AC83631" s="379"/>
    </row>
    <row r="83632" spans="29:29" x14ac:dyDescent="0.25">
      <c r="AC83632" s="379"/>
    </row>
    <row r="83633" spans="29:29" x14ac:dyDescent="0.25">
      <c r="AC83633" s="379"/>
    </row>
    <row r="83634" spans="29:29" x14ac:dyDescent="0.25">
      <c r="AC83634" s="379"/>
    </row>
    <row r="83635" spans="29:29" x14ac:dyDescent="0.25">
      <c r="AC83635" s="379"/>
    </row>
    <row r="83636" spans="29:29" x14ac:dyDescent="0.25">
      <c r="AC83636" s="379"/>
    </row>
    <row r="83637" spans="29:29" x14ac:dyDescent="0.25">
      <c r="AC83637" s="379"/>
    </row>
    <row r="83638" spans="29:29" x14ac:dyDescent="0.25">
      <c r="AC83638" s="379"/>
    </row>
    <row r="83639" spans="29:29" x14ac:dyDescent="0.25">
      <c r="AC83639" s="379"/>
    </row>
    <row r="83640" spans="29:29" x14ac:dyDescent="0.25">
      <c r="AC83640" s="379"/>
    </row>
    <row r="83641" spans="29:29" x14ac:dyDescent="0.25">
      <c r="AC83641" s="379"/>
    </row>
    <row r="83642" spans="29:29" x14ac:dyDescent="0.25">
      <c r="AC83642" s="379"/>
    </row>
    <row r="83643" spans="29:29" x14ac:dyDescent="0.25">
      <c r="AC83643" s="379"/>
    </row>
    <row r="83644" spans="29:29" x14ac:dyDescent="0.25">
      <c r="AC83644" s="379"/>
    </row>
    <row r="83645" spans="29:29" x14ac:dyDescent="0.25">
      <c r="AC83645" s="379"/>
    </row>
    <row r="83646" spans="29:29" x14ac:dyDescent="0.25">
      <c r="AC83646" s="379"/>
    </row>
    <row r="83647" spans="29:29" x14ac:dyDescent="0.25">
      <c r="AC83647" s="379"/>
    </row>
    <row r="83648" spans="29:29" x14ac:dyDescent="0.25">
      <c r="AC83648" s="379"/>
    </row>
    <row r="83649" spans="29:29" x14ac:dyDescent="0.25">
      <c r="AC83649" s="379"/>
    </row>
    <row r="83650" spans="29:29" x14ac:dyDescent="0.25">
      <c r="AC83650" s="379"/>
    </row>
    <row r="83651" spans="29:29" x14ac:dyDescent="0.25">
      <c r="AC83651" s="379"/>
    </row>
    <row r="83652" spans="29:29" x14ac:dyDescent="0.25">
      <c r="AC83652" s="379"/>
    </row>
    <row r="83653" spans="29:29" x14ac:dyDescent="0.25">
      <c r="AC83653" s="379"/>
    </row>
    <row r="83654" spans="29:29" x14ac:dyDescent="0.25">
      <c r="AC83654" s="379"/>
    </row>
    <row r="83655" spans="29:29" x14ac:dyDescent="0.25">
      <c r="AC83655" s="379"/>
    </row>
    <row r="83656" spans="29:29" x14ac:dyDescent="0.25">
      <c r="AC83656" s="379"/>
    </row>
    <row r="83657" spans="29:29" x14ac:dyDescent="0.25">
      <c r="AC83657" s="379"/>
    </row>
    <row r="83658" spans="29:29" x14ac:dyDescent="0.25">
      <c r="AC83658" s="379"/>
    </row>
    <row r="83659" spans="29:29" x14ac:dyDescent="0.25">
      <c r="AC83659" s="379"/>
    </row>
    <row r="83660" spans="29:29" x14ac:dyDescent="0.25">
      <c r="AC83660" s="379"/>
    </row>
    <row r="83661" spans="29:29" x14ac:dyDescent="0.25">
      <c r="AC83661" s="379"/>
    </row>
    <row r="83662" spans="29:29" x14ac:dyDescent="0.25">
      <c r="AC83662" s="379"/>
    </row>
    <row r="83663" spans="29:29" x14ac:dyDescent="0.25">
      <c r="AC83663" s="379"/>
    </row>
    <row r="83664" spans="29:29" x14ac:dyDescent="0.25">
      <c r="AC83664" s="379"/>
    </row>
    <row r="83665" spans="29:29" x14ac:dyDescent="0.25">
      <c r="AC83665" s="379"/>
    </row>
    <row r="83666" spans="29:29" x14ac:dyDescent="0.25">
      <c r="AC83666" s="379"/>
    </row>
    <row r="83667" spans="29:29" x14ac:dyDescent="0.25">
      <c r="AC83667" s="379"/>
    </row>
    <row r="83668" spans="29:29" x14ac:dyDescent="0.25">
      <c r="AC83668" s="379"/>
    </row>
    <row r="83669" spans="29:29" x14ac:dyDescent="0.25">
      <c r="AC83669" s="379"/>
    </row>
    <row r="83670" spans="29:29" x14ac:dyDescent="0.25">
      <c r="AC83670" s="379"/>
    </row>
    <row r="83671" spans="29:29" x14ac:dyDescent="0.25">
      <c r="AC83671" s="379"/>
    </row>
    <row r="83672" spans="29:29" x14ac:dyDescent="0.25">
      <c r="AC83672" s="379"/>
    </row>
    <row r="83673" spans="29:29" x14ac:dyDescent="0.25">
      <c r="AC83673" s="379"/>
    </row>
    <row r="83674" spans="29:29" x14ac:dyDescent="0.25">
      <c r="AC83674" s="379"/>
    </row>
    <row r="83675" spans="29:29" x14ac:dyDescent="0.25">
      <c r="AC83675" s="379"/>
    </row>
    <row r="83676" spans="29:29" x14ac:dyDescent="0.25">
      <c r="AC83676" s="379"/>
    </row>
    <row r="83677" spans="29:29" x14ac:dyDescent="0.25">
      <c r="AC83677" s="379"/>
    </row>
    <row r="83678" spans="29:29" x14ac:dyDescent="0.25">
      <c r="AC83678" s="379"/>
    </row>
    <row r="83679" spans="29:29" x14ac:dyDescent="0.25">
      <c r="AC83679" s="379"/>
    </row>
    <row r="83680" spans="29:29" x14ac:dyDescent="0.25">
      <c r="AC83680" s="379"/>
    </row>
    <row r="83681" spans="29:29" x14ac:dyDescent="0.25">
      <c r="AC83681" s="379"/>
    </row>
    <row r="83682" spans="29:29" x14ac:dyDescent="0.25">
      <c r="AC83682" s="379"/>
    </row>
    <row r="83683" spans="29:29" x14ac:dyDescent="0.25">
      <c r="AC83683" s="379"/>
    </row>
    <row r="83684" spans="29:29" x14ac:dyDescent="0.25">
      <c r="AC83684" s="379"/>
    </row>
    <row r="83685" spans="29:29" x14ac:dyDescent="0.25">
      <c r="AC83685" s="379"/>
    </row>
    <row r="83686" spans="29:29" x14ac:dyDescent="0.25">
      <c r="AC83686" s="379"/>
    </row>
    <row r="83687" spans="29:29" x14ac:dyDescent="0.25">
      <c r="AC83687" s="379"/>
    </row>
    <row r="83688" spans="29:29" x14ac:dyDescent="0.25">
      <c r="AC83688" s="379"/>
    </row>
    <row r="83689" spans="29:29" x14ac:dyDescent="0.25">
      <c r="AC83689" s="379"/>
    </row>
    <row r="83690" spans="29:29" x14ac:dyDescent="0.25">
      <c r="AC83690" s="379"/>
    </row>
    <row r="83691" spans="29:29" x14ac:dyDescent="0.25">
      <c r="AC83691" s="379"/>
    </row>
    <row r="83692" spans="29:29" x14ac:dyDescent="0.25">
      <c r="AC83692" s="379"/>
    </row>
    <row r="83693" spans="29:29" x14ac:dyDescent="0.25">
      <c r="AC83693" s="379"/>
    </row>
    <row r="83694" spans="29:29" x14ac:dyDescent="0.25">
      <c r="AC83694" s="379"/>
    </row>
    <row r="83695" spans="29:29" x14ac:dyDescent="0.25">
      <c r="AC83695" s="379"/>
    </row>
    <row r="83696" spans="29:29" x14ac:dyDescent="0.25">
      <c r="AC83696" s="379"/>
    </row>
    <row r="83697" spans="29:29" x14ac:dyDescent="0.25">
      <c r="AC83697" s="379"/>
    </row>
    <row r="83698" spans="29:29" x14ac:dyDescent="0.25">
      <c r="AC83698" s="379"/>
    </row>
    <row r="83699" spans="29:29" x14ac:dyDescent="0.25">
      <c r="AC83699" s="379"/>
    </row>
    <row r="83700" spans="29:29" x14ac:dyDescent="0.25">
      <c r="AC83700" s="379"/>
    </row>
    <row r="83701" spans="29:29" x14ac:dyDescent="0.25">
      <c r="AC83701" s="379"/>
    </row>
    <row r="83702" spans="29:29" x14ac:dyDescent="0.25">
      <c r="AC83702" s="379"/>
    </row>
    <row r="83703" spans="29:29" x14ac:dyDescent="0.25">
      <c r="AC83703" s="379"/>
    </row>
    <row r="83704" spans="29:29" x14ac:dyDescent="0.25">
      <c r="AC83704" s="379"/>
    </row>
    <row r="83705" spans="29:29" x14ac:dyDescent="0.25">
      <c r="AC83705" s="379"/>
    </row>
    <row r="83706" spans="29:29" x14ac:dyDescent="0.25">
      <c r="AC83706" s="379"/>
    </row>
    <row r="83707" spans="29:29" x14ac:dyDescent="0.25">
      <c r="AC83707" s="379"/>
    </row>
    <row r="83708" spans="29:29" x14ac:dyDescent="0.25">
      <c r="AC83708" s="379"/>
    </row>
    <row r="83709" spans="29:29" x14ac:dyDescent="0.25">
      <c r="AC83709" s="379"/>
    </row>
    <row r="83710" spans="29:29" x14ac:dyDescent="0.25">
      <c r="AC83710" s="379"/>
    </row>
    <row r="83711" spans="29:29" x14ac:dyDescent="0.25">
      <c r="AC83711" s="379"/>
    </row>
    <row r="83712" spans="29:29" x14ac:dyDescent="0.25">
      <c r="AC83712" s="379"/>
    </row>
    <row r="83713" spans="29:29" x14ac:dyDescent="0.25">
      <c r="AC83713" s="379"/>
    </row>
    <row r="83714" spans="29:29" x14ac:dyDescent="0.25">
      <c r="AC83714" s="379"/>
    </row>
    <row r="83715" spans="29:29" x14ac:dyDescent="0.25">
      <c r="AC83715" s="379"/>
    </row>
    <row r="83716" spans="29:29" x14ac:dyDescent="0.25">
      <c r="AC83716" s="379"/>
    </row>
    <row r="83717" spans="29:29" x14ac:dyDescent="0.25">
      <c r="AC83717" s="379"/>
    </row>
    <row r="83718" spans="29:29" x14ac:dyDescent="0.25">
      <c r="AC83718" s="379"/>
    </row>
    <row r="83719" spans="29:29" x14ac:dyDescent="0.25">
      <c r="AC83719" s="379"/>
    </row>
    <row r="83720" spans="29:29" x14ac:dyDescent="0.25">
      <c r="AC83720" s="379"/>
    </row>
    <row r="83721" spans="29:29" x14ac:dyDescent="0.25">
      <c r="AC83721" s="379"/>
    </row>
    <row r="83722" spans="29:29" x14ac:dyDescent="0.25">
      <c r="AC83722" s="379"/>
    </row>
    <row r="83723" spans="29:29" x14ac:dyDescent="0.25">
      <c r="AC83723" s="379"/>
    </row>
    <row r="83724" spans="29:29" x14ac:dyDescent="0.25">
      <c r="AC83724" s="379"/>
    </row>
    <row r="83725" spans="29:29" x14ac:dyDescent="0.25">
      <c r="AC83725" s="379"/>
    </row>
    <row r="83726" spans="29:29" x14ac:dyDescent="0.25">
      <c r="AC83726" s="379"/>
    </row>
    <row r="83727" spans="29:29" x14ac:dyDescent="0.25">
      <c r="AC83727" s="379"/>
    </row>
    <row r="83728" spans="29:29" x14ac:dyDescent="0.25">
      <c r="AC83728" s="379"/>
    </row>
    <row r="83729" spans="29:29" x14ac:dyDescent="0.25">
      <c r="AC83729" s="379"/>
    </row>
    <row r="83730" spans="29:29" x14ac:dyDescent="0.25">
      <c r="AC83730" s="379"/>
    </row>
    <row r="83731" spans="29:29" x14ac:dyDescent="0.25">
      <c r="AC83731" s="379"/>
    </row>
    <row r="83732" spans="29:29" x14ac:dyDescent="0.25">
      <c r="AC83732" s="379"/>
    </row>
    <row r="83733" spans="29:29" x14ac:dyDescent="0.25">
      <c r="AC83733" s="379"/>
    </row>
    <row r="83734" spans="29:29" x14ac:dyDescent="0.25">
      <c r="AC83734" s="379"/>
    </row>
    <row r="83735" spans="29:29" x14ac:dyDescent="0.25">
      <c r="AC83735" s="379"/>
    </row>
    <row r="83736" spans="29:29" x14ac:dyDescent="0.25">
      <c r="AC83736" s="379"/>
    </row>
    <row r="83737" spans="29:29" x14ac:dyDescent="0.25">
      <c r="AC83737" s="379"/>
    </row>
    <row r="83738" spans="29:29" x14ac:dyDescent="0.25">
      <c r="AC83738" s="379"/>
    </row>
    <row r="83739" spans="29:29" x14ac:dyDescent="0.25">
      <c r="AC83739" s="379"/>
    </row>
    <row r="83740" spans="29:29" x14ac:dyDescent="0.25">
      <c r="AC83740" s="379"/>
    </row>
    <row r="83741" spans="29:29" x14ac:dyDescent="0.25">
      <c r="AC83741" s="379"/>
    </row>
    <row r="83742" spans="29:29" x14ac:dyDescent="0.25">
      <c r="AC83742" s="379"/>
    </row>
    <row r="83743" spans="29:29" x14ac:dyDescent="0.25">
      <c r="AC83743" s="379"/>
    </row>
    <row r="83744" spans="29:29" x14ac:dyDescent="0.25">
      <c r="AC83744" s="379"/>
    </row>
    <row r="83745" spans="29:29" x14ac:dyDescent="0.25">
      <c r="AC83745" s="379"/>
    </row>
    <row r="83746" spans="29:29" x14ac:dyDescent="0.25">
      <c r="AC83746" s="379"/>
    </row>
    <row r="83747" spans="29:29" x14ac:dyDescent="0.25">
      <c r="AC83747" s="379"/>
    </row>
    <row r="83748" spans="29:29" x14ac:dyDescent="0.25">
      <c r="AC83748" s="379"/>
    </row>
    <row r="83749" spans="29:29" x14ac:dyDescent="0.25">
      <c r="AC83749" s="379"/>
    </row>
    <row r="83750" spans="29:29" x14ac:dyDescent="0.25">
      <c r="AC83750" s="379"/>
    </row>
    <row r="83751" spans="29:29" x14ac:dyDescent="0.25">
      <c r="AC83751" s="379"/>
    </row>
    <row r="83752" spans="29:29" x14ac:dyDescent="0.25">
      <c r="AC83752" s="379"/>
    </row>
    <row r="83753" spans="29:29" x14ac:dyDescent="0.25">
      <c r="AC83753" s="379"/>
    </row>
    <row r="83754" spans="29:29" x14ac:dyDescent="0.25">
      <c r="AC83754" s="379"/>
    </row>
    <row r="83755" spans="29:29" x14ac:dyDescent="0.25">
      <c r="AC83755" s="379"/>
    </row>
    <row r="83756" spans="29:29" x14ac:dyDescent="0.25">
      <c r="AC83756" s="379"/>
    </row>
    <row r="83757" spans="29:29" x14ac:dyDescent="0.25">
      <c r="AC83757" s="379"/>
    </row>
    <row r="83758" spans="29:29" x14ac:dyDescent="0.25">
      <c r="AC83758" s="379"/>
    </row>
    <row r="83759" spans="29:29" x14ac:dyDescent="0.25">
      <c r="AC83759" s="379"/>
    </row>
    <row r="83760" spans="29:29" x14ac:dyDescent="0.25">
      <c r="AC83760" s="379"/>
    </row>
    <row r="83761" spans="29:29" x14ac:dyDescent="0.25">
      <c r="AC83761" s="379"/>
    </row>
    <row r="83762" spans="29:29" x14ac:dyDescent="0.25">
      <c r="AC83762" s="379"/>
    </row>
    <row r="83763" spans="29:29" x14ac:dyDescent="0.25">
      <c r="AC83763" s="379"/>
    </row>
    <row r="83764" spans="29:29" x14ac:dyDescent="0.25">
      <c r="AC83764" s="379"/>
    </row>
    <row r="83765" spans="29:29" x14ac:dyDescent="0.25">
      <c r="AC83765" s="379"/>
    </row>
    <row r="83766" spans="29:29" x14ac:dyDescent="0.25">
      <c r="AC83766" s="379"/>
    </row>
    <row r="83767" spans="29:29" x14ac:dyDescent="0.25">
      <c r="AC83767" s="379"/>
    </row>
    <row r="83768" spans="29:29" x14ac:dyDescent="0.25">
      <c r="AC83768" s="379"/>
    </row>
    <row r="83769" spans="29:29" x14ac:dyDescent="0.25">
      <c r="AC83769" s="379"/>
    </row>
    <row r="83770" spans="29:29" x14ac:dyDescent="0.25">
      <c r="AC83770" s="379"/>
    </row>
    <row r="83771" spans="29:29" x14ac:dyDescent="0.25">
      <c r="AC83771" s="379"/>
    </row>
    <row r="83772" spans="29:29" x14ac:dyDescent="0.25">
      <c r="AC83772" s="379"/>
    </row>
    <row r="83773" spans="29:29" x14ac:dyDescent="0.25">
      <c r="AC83773" s="379"/>
    </row>
    <row r="83774" spans="29:29" x14ac:dyDescent="0.25">
      <c r="AC83774" s="379"/>
    </row>
    <row r="83775" spans="29:29" x14ac:dyDescent="0.25">
      <c r="AC83775" s="379"/>
    </row>
    <row r="83776" spans="29:29" x14ac:dyDescent="0.25">
      <c r="AC83776" s="379"/>
    </row>
    <row r="83777" spans="29:29" x14ac:dyDescent="0.25">
      <c r="AC83777" s="379"/>
    </row>
    <row r="83778" spans="29:29" x14ac:dyDescent="0.25">
      <c r="AC83778" s="379"/>
    </row>
    <row r="83779" spans="29:29" x14ac:dyDescent="0.25">
      <c r="AC83779" s="379"/>
    </row>
    <row r="83780" spans="29:29" x14ac:dyDescent="0.25">
      <c r="AC83780" s="379"/>
    </row>
    <row r="83781" spans="29:29" x14ac:dyDescent="0.25">
      <c r="AC83781" s="379"/>
    </row>
    <row r="83782" spans="29:29" x14ac:dyDescent="0.25">
      <c r="AC83782" s="379"/>
    </row>
    <row r="83783" spans="29:29" x14ac:dyDescent="0.25">
      <c r="AC83783" s="379"/>
    </row>
    <row r="83784" spans="29:29" x14ac:dyDescent="0.25">
      <c r="AC83784" s="379"/>
    </row>
    <row r="83785" spans="29:29" x14ac:dyDescent="0.25">
      <c r="AC83785" s="379"/>
    </row>
    <row r="83786" spans="29:29" x14ac:dyDescent="0.25">
      <c r="AC83786" s="379"/>
    </row>
    <row r="83787" spans="29:29" x14ac:dyDescent="0.25">
      <c r="AC83787" s="379"/>
    </row>
    <row r="83788" spans="29:29" x14ac:dyDescent="0.25">
      <c r="AC83788" s="379"/>
    </row>
    <row r="83789" spans="29:29" x14ac:dyDescent="0.25">
      <c r="AC83789" s="379"/>
    </row>
    <row r="83790" spans="29:29" x14ac:dyDescent="0.25">
      <c r="AC83790" s="379"/>
    </row>
    <row r="83791" spans="29:29" x14ac:dyDescent="0.25">
      <c r="AC83791" s="379"/>
    </row>
    <row r="83792" spans="29:29" x14ac:dyDescent="0.25">
      <c r="AC83792" s="379"/>
    </row>
    <row r="83793" spans="29:29" x14ac:dyDescent="0.25">
      <c r="AC83793" s="379"/>
    </row>
    <row r="83794" spans="29:29" x14ac:dyDescent="0.25">
      <c r="AC83794" s="379"/>
    </row>
    <row r="83795" spans="29:29" x14ac:dyDescent="0.25">
      <c r="AC83795" s="379"/>
    </row>
    <row r="83796" spans="29:29" x14ac:dyDescent="0.25">
      <c r="AC83796" s="379"/>
    </row>
    <row r="83797" spans="29:29" x14ac:dyDescent="0.25">
      <c r="AC83797" s="379"/>
    </row>
    <row r="83798" spans="29:29" x14ac:dyDescent="0.25">
      <c r="AC83798" s="379"/>
    </row>
    <row r="83799" spans="29:29" x14ac:dyDescent="0.25">
      <c r="AC83799" s="379"/>
    </row>
    <row r="83800" spans="29:29" x14ac:dyDescent="0.25">
      <c r="AC83800" s="379"/>
    </row>
    <row r="83801" spans="29:29" x14ac:dyDescent="0.25">
      <c r="AC83801" s="379"/>
    </row>
    <row r="83802" spans="29:29" x14ac:dyDescent="0.25">
      <c r="AC83802" s="379"/>
    </row>
    <row r="83803" spans="29:29" x14ac:dyDescent="0.25">
      <c r="AC83803" s="379"/>
    </row>
    <row r="83804" spans="29:29" x14ac:dyDescent="0.25">
      <c r="AC83804" s="379"/>
    </row>
    <row r="83805" spans="29:29" x14ac:dyDescent="0.25">
      <c r="AC83805" s="379"/>
    </row>
    <row r="83806" spans="29:29" x14ac:dyDescent="0.25">
      <c r="AC83806" s="379"/>
    </row>
    <row r="83807" spans="29:29" x14ac:dyDescent="0.25">
      <c r="AC83807" s="379"/>
    </row>
    <row r="83808" spans="29:29" x14ac:dyDescent="0.25">
      <c r="AC83808" s="379"/>
    </row>
    <row r="83809" spans="29:29" x14ac:dyDescent="0.25">
      <c r="AC83809" s="379"/>
    </row>
    <row r="83810" spans="29:29" x14ac:dyDescent="0.25">
      <c r="AC83810" s="379"/>
    </row>
    <row r="83811" spans="29:29" x14ac:dyDescent="0.25">
      <c r="AC83811" s="379"/>
    </row>
    <row r="83812" spans="29:29" x14ac:dyDescent="0.25">
      <c r="AC83812" s="379"/>
    </row>
    <row r="83813" spans="29:29" x14ac:dyDescent="0.25">
      <c r="AC83813" s="379"/>
    </row>
    <row r="83814" spans="29:29" x14ac:dyDescent="0.25">
      <c r="AC83814" s="379"/>
    </row>
    <row r="83815" spans="29:29" x14ac:dyDescent="0.25">
      <c r="AC83815" s="379"/>
    </row>
    <row r="83816" spans="29:29" x14ac:dyDescent="0.25">
      <c r="AC83816" s="379"/>
    </row>
    <row r="83817" spans="29:29" x14ac:dyDescent="0.25">
      <c r="AC83817" s="379"/>
    </row>
    <row r="83818" spans="29:29" x14ac:dyDescent="0.25">
      <c r="AC83818" s="379"/>
    </row>
    <row r="83819" spans="29:29" x14ac:dyDescent="0.25">
      <c r="AC83819" s="379"/>
    </row>
    <row r="83820" spans="29:29" x14ac:dyDescent="0.25">
      <c r="AC83820" s="379"/>
    </row>
    <row r="83821" spans="29:29" x14ac:dyDescent="0.25">
      <c r="AC83821" s="379"/>
    </row>
    <row r="83822" spans="29:29" x14ac:dyDescent="0.25">
      <c r="AC83822" s="379"/>
    </row>
    <row r="83823" spans="29:29" x14ac:dyDescent="0.25">
      <c r="AC83823" s="379"/>
    </row>
    <row r="83824" spans="29:29" x14ac:dyDescent="0.25">
      <c r="AC83824" s="379"/>
    </row>
    <row r="83825" spans="29:29" x14ac:dyDescent="0.25">
      <c r="AC83825" s="379"/>
    </row>
    <row r="83826" spans="29:29" x14ac:dyDescent="0.25">
      <c r="AC83826" s="379"/>
    </row>
    <row r="83827" spans="29:29" x14ac:dyDescent="0.25">
      <c r="AC83827" s="379"/>
    </row>
    <row r="83828" spans="29:29" x14ac:dyDescent="0.25">
      <c r="AC83828" s="379"/>
    </row>
    <row r="83829" spans="29:29" x14ac:dyDescent="0.25">
      <c r="AC83829" s="379"/>
    </row>
    <row r="83830" spans="29:29" x14ac:dyDescent="0.25">
      <c r="AC83830" s="379"/>
    </row>
    <row r="83831" spans="29:29" x14ac:dyDescent="0.25">
      <c r="AC83831" s="379"/>
    </row>
    <row r="83832" spans="29:29" x14ac:dyDescent="0.25">
      <c r="AC83832" s="379"/>
    </row>
    <row r="83833" spans="29:29" x14ac:dyDescent="0.25">
      <c r="AC83833" s="379"/>
    </row>
    <row r="83834" spans="29:29" x14ac:dyDescent="0.25">
      <c r="AC83834" s="379"/>
    </row>
    <row r="83835" spans="29:29" x14ac:dyDescent="0.25">
      <c r="AC83835" s="379"/>
    </row>
    <row r="83836" spans="29:29" x14ac:dyDescent="0.25">
      <c r="AC83836" s="379"/>
    </row>
    <row r="83837" spans="29:29" x14ac:dyDescent="0.25">
      <c r="AC83837" s="379"/>
    </row>
    <row r="83838" spans="29:29" x14ac:dyDescent="0.25">
      <c r="AC83838" s="379"/>
    </row>
    <row r="83839" spans="29:29" x14ac:dyDescent="0.25">
      <c r="AC83839" s="379"/>
    </row>
    <row r="83840" spans="29:29" x14ac:dyDescent="0.25">
      <c r="AC83840" s="379"/>
    </row>
    <row r="83841" spans="29:29" x14ac:dyDescent="0.25">
      <c r="AC83841" s="379"/>
    </row>
    <row r="83842" spans="29:29" x14ac:dyDescent="0.25">
      <c r="AC83842" s="379"/>
    </row>
    <row r="83843" spans="29:29" x14ac:dyDescent="0.25">
      <c r="AC83843" s="379"/>
    </row>
    <row r="83844" spans="29:29" x14ac:dyDescent="0.25">
      <c r="AC83844" s="379"/>
    </row>
    <row r="83845" spans="29:29" x14ac:dyDescent="0.25">
      <c r="AC83845" s="379"/>
    </row>
    <row r="83846" spans="29:29" x14ac:dyDescent="0.25">
      <c r="AC83846" s="379"/>
    </row>
    <row r="83847" spans="29:29" x14ac:dyDescent="0.25">
      <c r="AC83847" s="379"/>
    </row>
    <row r="83848" spans="29:29" x14ac:dyDescent="0.25">
      <c r="AC83848" s="379"/>
    </row>
    <row r="83849" spans="29:29" x14ac:dyDescent="0.25">
      <c r="AC83849" s="379"/>
    </row>
    <row r="83850" spans="29:29" x14ac:dyDescent="0.25">
      <c r="AC83850" s="379"/>
    </row>
    <row r="83851" spans="29:29" x14ac:dyDescent="0.25">
      <c r="AC83851" s="379"/>
    </row>
    <row r="83852" spans="29:29" x14ac:dyDescent="0.25">
      <c r="AC83852" s="379"/>
    </row>
    <row r="83853" spans="29:29" x14ac:dyDescent="0.25">
      <c r="AC83853" s="379"/>
    </row>
    <row r="83854" spans="29:29" x14ac:dyDescent="0.25">
      <c r="AC83854" s="379"/>
    </row>
    <row r="83855" spans="29:29" x14ac:dyDescent="0.25">
      <c r="AC83855" s="379"/>
    </row>
    <row r="83856" spans="29:29" x14ac:dyDescent="0.25">
      <c r="AC83856" s="379"/>
    </row>
    <row r="83857" spans="29:29" x14ac:dyDescent="0.25">
      <c r="AC83857" s="379"/>
    </row>
    <row r="83858" spans="29:29" x14ac:dyDescent="0.25">
      <c r="AC83858" s="379"/>
    </row>
    <row r="83859" spans="29:29" x14ac:dyDescent="0.25">
      <c r="AC83859" s="379"/>
    </row>
    <row r="83860" spans="29:29" x14ac:dyDescent="0.25">
      <c r="AC83860" s="379"/>
    </row>
    <row r="83861" spans="29:29" x14ac:dyDescent="0.25">
      <c r="AC83861" s="379"/>
    </row>
    <row r="83862" spans="29:29" x14ac:dyDescent="0.25">
      <c r="AC83862" s="379"/>
    </row>
    <row r="83863" spans="29:29" x14ac:dyDescent="0.25">
      <c r="AC83863" s="379"/>
    </row>
    <row r="83864" spans="29:29" x14ac:dyDescent="0.25">
      <c r="AC83864" s="379"/>
    </row>
    <row r="83865" spans="29:29" x14ac:dyDescent="0.25">
      <c r="AC83865" s="379"/>
    </row>
    <row r="83866" spans="29:29" x14ac:dyDescent="0.25">
      <c r="AC83866" s="379"/>
    </row>
    <row r="83867" spans="29:29" x14ac:dyDescent="0.25">
      <c r="AC83867" s="379"/>
    </row>
    <row r="83868" spans="29:29" x14ac:dyDescent="0.25">
      <c r="AC83868" s="379"/>
    </row>
    <row r="83869" spans="29:29" x14ac:dyDescent="0.25">
      <c r="AC83869" s="379"/>
    </row>
    <row r="83870" spans="29:29" x14ac:dyDescent="0.25">
      <c r="AC83870" s="379"/>
    </row>
    <row r="83871" spans="29:29" x14ac:dyDescent="0.25">
      <c r="AC83871" s="379"/>
    </row>
    <row r="83872" spans="29:29" x14ac:dyDescent="0.25">
      <c r="AC83872" s="379"/>
    </row>
    <row r="83873" spans="29:29" x14ac:dyDescent="0.25">
      <c r="AC83873" s="379"/>
    </row>
    <row r="83874" spans="29:29" x14ac:dyDescent="0.25">
      <c r="AC83874" s="379"/>
    </row>
    <row r="83875" spans="29:29" x14ac:dyDescent="0.25">
      <c r="AC83875" s="379"/>
    </row>
    <row r="83876" spans="29:29" x14ac:dyDescent="0.25">
      <c r="AC83876" s="379"/>
    </row>
    <row r="83877" spans="29:29" x14ac:dyDescent="0.25">
      <c r="AC83877" s="379"/>
    </row>
    <row r="83878" spans="29:29" x14ac:dyDescent="0.25">
      <c r="AC83878" s="379"/>
    </row>
    <row r="83879" spans="29:29" x14ac:dyDescent="0.25">
      <c r="AC83879" s="379"/>
    </row>
    <row r="83880" spans="29:29" x14ac:dyDescent="0.25">
      <c r="AC83880" s="379"/>
    </row>
    <row r="83881" spans="29:29" x14ac:dyDescent="0.25">
      <c r="AC83881" s="379"/>
    </row>
    <row r="83882" spans="29:29" x14ac:dyDescent="0.25">
      <c r="AC83882" s="379"/>
    </row>
    <row r="83883" spans="29:29" x14ac:dyDescent="0.25">
      <c r="AC83883" s="379"/>
    </row>
    <row r="83884" spans="29:29" x14ac:dyDescent="0.25">
      <c r="AC83884" s="379"/>
    </row>
    <row r="83885" spans="29:29" x14ac:dyDescent="0.25">
      <c r="AC83885" s="379"/>
    </row>
    <row r="83886" spans="29:29" x14ac:dyDescent="0.25">
      <c r="AC83886" s="379"/>
    </row>
    <row r="83887" spans="29:29" x14ac:dyDescent="0.25">
      <c r="AC83887" s="379"/>
    </row>
    <row r="83888" spans="29:29" x14ac:dyDescent="0.25">
      <c r="AC83888" s="379"/>
    </row>
    <row r="83889" spans="29:29" x14ac:dyDescent="0.25">
      <c r="AC83889" s="379"/>
    </row>
    <row r="83890" spans="29:29" x14ac:dyDescent="0.25">
      <c r="AC83890" s="379"/>
    </row>
    <row r="83891" spans="29:29" x14ac:dyDescent="0.25">
      <c r="AC83891" s="379"/>
    </row>
    <row r="83892" spans="29:29" x14ac:dyDescent="0.25">
      <c r="AC83892" s="379"/>
    </row>
    <row r="83893" spans="29:29" x14ac:dyDescent="0.25">
      <c r="AC83893" s="379"/>
    </row>
    <row r="83894" spans="29:29" x14ac:dyDescent="0.25">
      <c r="AC83894" s="379"/>
    </row>
    <row r="83895" spans="29:29" x14ac:dyDescent="0.25">
      <c r="AC83895" s="379"/>
    </row>
    <row r="83896" spans="29:29" x14ac:dyDescent="0.25">
      <c r="AC83896" s="379"/>
    </row>
    <row r="83897" spans="29:29" x14ac:dyDescent="0.25">
      <c r="AC83897" s="379"/>
    </row>
    <row r="83898" spans="29:29" x14ac:dyDescent="0.25">
      <c r="AC83898" s="379"/>
    </row>
    <row r="83899" spans="29:29" x14ac:dyDescent="0.25">
      <c r="AC83899" s="379"/>
    </row>
    <row r="83900" spans="29:29" x14ac:dyDescent="0.25">
      <c r="AC83900" s="379"/>
    </row>
    <row r="83901" spans="29:29" x14ac:dyDescent="0.25">
      <c r="AC83901" s="379"/>
    </row>
    <row r="83902" spans="29:29" x14ac:dyDescent="0.25">
      <c r="AC83902" s="379"/>
    </row>
    <row r="83903" spans="29:29" x14ac:dyDescent="0.25">
      <c r="AC83903" s="379"/>
    </row>
    <row r="83904" spans="29:29" x14ac:dyDescent="0.25">
      <c r="AC83904" s="379"/>
    </row>
    <row r="83905" spans="29:29" x14ac:dyDescent="0.25">
      <c r="AC83905" s="379"/>
    </row>
    <row r="83906" spans="29:29" x14ac:dyDescent="0.25">
      <c r="AC83906" s="379"/>
    </row>
    <row r="83907" spans="29:29" x14ac:dyDescent="0.25">
      <c r="AC83907" s="379"/>
    </row>
    <row r="83908" spans="29:29" x14ac:dyDescent="0.25">
      <c r="AC83908" s="379"/>
    </row>
    <row r="83909" spans="29:29" x14ac:dyDescent="0.25">
      <c r="AC83909" s="379"/>
    </row>
    <row r="83910" spans="29:29" x14ac:dyDescent="0.25">
      <c r="AC83910" s="379"/>
    </row>
    <row r="83911" spans="29:29" x14ac:dyDescent="0.25">
      <c r="AC83911" s="379"/>
    </row>
    <row r="83912" spans="29:29" x14ac:dyDescent="0.25">
      <c r="AC83912" s="379"/>
    </row>
    <row r="83913" spans="29:29" x14ac:dyDescent="0.25">
      <c r="AC83913" s="379"/>
    </row>
    <row r="83914" spans="29:29" x14ac:dyDescent="0.25">
      <c r="AC83914" s="379"/>
    </row>
    <row r="83915" spans="29:29" x14ac:dyDescent="0.25">
      <c r="AC83915" s="379"/>
    </row>
    <row r="83916" spans="29:29" x14ac:dyDescent="0.25">
      <c r="AC83916" s="379"/>
    </row>
    <row r="83917" spans="29:29" x14ac:dyDescent="0.25">
      <c r="AC83917" s="379"/>
    </row>
    <row r="83918" spans="29:29" x14ac:dyDescent="0.25">
      <c r="AC83918" s="379"/>
    </row>
    <row r="83919" spans="29:29" x14ac:dyDescent="0.25">
      <c r="AC83919" s="379"/>
    </row>
    <row r="83920" spans="29:29" x14ac:dyDescent="0.25">
      <c r="AC83920" s="379"/>
    </row>
    <row r="83921" spans="29:29" x14ac:dyDescent="0.25">
      <c r="AC83921" s="379"/>
    </row>
    <row r="83922" spans="29:29" x14ac:dyDescent="0.25">
      <c r="AC83922" s="379"/>
    </row>
    <row r="83923" spans="29:29" x14ac:dyDescent="0.25">
      <c r="AC83923" s="379"/>
    </row>
    <row r="83924" spans="29:29" x14ac:dyDescent="0.25">
      <c r="AC83924" s="379"/>
    </row>
    <row r="83925" spans="29:29" x14ac:dyDescent="0.25">
      <c r="AC83925" s="379"/>
    </row>
    <row r="83926" spans="29:29" x14ac:dyDescent="0.25">
      <c r="AC83926" s="379"/>
    </row>
    <row r="83927" spans="29:29" x14ac:dyDescent="0.25">
      <c r="AC83927" s="379"/>
    </row>
    <row r="83928" spans="29:29" x14ac:dyDescent="0.25">
      <c r="AC83928" s="379"/>
    </row>
    <row r="83929" spans="29:29" x14ac:dyDescent="0.25">
      <c r="AC83929" s="379"/>
    </row>
    <row r="83930" spans="29:29" x14ac:dyDescent="0.25">
      <c r="AC83930" s="379"/>
    </row>
    <row r="83931" spans="29:29" x14ac:dyDescent="0.25">
      <c r="AC83931" s="379"/>
    </row>
    <row r="83932" spans="29:29" x14ac:dyDescent="0.25">
      <c r="AC83932" s="379"/>
    </row>
    <row r="83933" spans="29:29" x14ac:dyDescent="0.25">
      <c r="AC83933" s="379"/>
    </row>
    <row r="83934" spans="29:29" x14ac:dyDescent="0.25">
      <c r="AC83934" s="379"/>
    </row>
    <row r="83935" spans="29:29" x14ac:dyDescent="0.25">
      <c r="AC83935" s="379"/>
    </row>
    <row r="83936" spans="29:29" x14ac:dyDescent="0.25">
      <c r="AC83936" s="379"/>
    </row>
    <row r="83937" spans="29:29" x14ac:dyDescent="0.25">
      <c r="AC83937" s="379"/>
    </row>
    <row r="83938" spans="29:29" x14ac:dyDescent="0.25">
      <c r="AC83938" s="379"/>
    </row>
    <row r="83939" spans="29:29" x14ac:dyDescent="0.25">
      <c r="AC83939" s="379"/>
    </row>
    <row r="83940" spans="29:29" x14ac:dyDescent="0.25">
      <c r="AC83940" s="379"/>
    </row>
    <row r="83941" spans="29:29" x14ac:dyDescent="0.25">
      <c r="AC83941" s="379"/>
    </row>
    <row r="83942" spans="29:29" x14ac:dyDescent="0.25">
      <c r="AC83942" s="379"/>
    </row>
    <row r="83943" spans="29:29" x14ac:dyDescent="0.25">
      <c r="AC83943" s="379"/>
    </row>
    <row r="83944" spans="29:29" x14ac:dyDescent="0.25">
      <c r="AC83944" s="379"/>
    </row>
    <row r="83945" spans="29:29" x14ac:dyDescent="0.25">
      <c r="AC83945" s="379"/>
    </row>
    <row r="83946" spans="29:29" x14ac:dyDescent="0.25">
      <c r="AC83946" s="379"/>
    </row>
    <row r="83947" spans="29:29" x14ac:dyDescent="0.25">
      <c r="AC83947" s="379"/>
    </row>
    <row r="83948" spans="29:29" x14ac:dyDescent="0.25">
      <c r="AC83948" s="379"/>
    </row>
    <row r="83949" spans="29:29" x14ac:dyDescent="0.25">
      <c r="AC83949" s="379"/>
    </row>
    <row r="83950" spans="29:29" x14ac:dyDescent="0.25">
      <c r="AC83950" s="379"/>
    </row>
    <row r="83951" spans="29:29" x14ac:dyDescent="0.25">
      <c r="AC83951" s="379"/>
    </row>
    <row r="83952" spans="29:29" x14ac:dyDescent="0.25">
      <c r="AC83952" s="379"/>
    </row>
    <row r="83953" spans="29:29" x14ac:dyDescent="0.25">
      <c r="AC83953" s="379"/>
    </row>
    <row r="83954" spans="29:29" x14ac:dyDescent="0.25">
      <c r="AC83954" s="379"/>
    </row>
    <row r="83955" spans="29:29" x14ac:dyDescent="0.25">
      <c r="AC83955" s="379"/>
    </row>
    <row r="83956" spans="29:29" x14ac:dyDescent="0.25">
      <c r="AC83956" s="379"/>
    </row>
    <row r="83957" spans="29:29" x14ac:dyDescent="0.25">
      <c r="AC83957" s="379"/>
    </row>
    <row r="83958" spans="29:29" x14ac:dyDescent="0.25">
      <c r="AC83958" s="379"/>
    </row>
    <row r="83959" spans="29:29" x14ac:dyDescent="0.25">
      <c r="AC83959" s="379"/>
    </row>
    <row r="83960" spans="29:29" x14ac:dyDescent="0.25">
      <c r="AC83960" s="379"/>
    </row>
    <row r="83961" spans="29:29" x14ac:dyDescent="0.25">
      <c r="AC83961" s="379"/>
    </row>
    <row r="83962" spans="29:29" x14ac:dyDescent="0.25">
      <c r="AC83962" s="379"/>
    </row>
    <row r="83963" spans="29:29" x14ac:dyDescent="0.25">
      <c r="AC83963" s="379"/>
    </row>
    <row r="83964" spans="29:29" x14ac:dyDescent="0.25">
      <c r="AC83964" s="379"/>
    </row>
    <row r="83965" spans="29:29" x14ac:dyDescent="0.25">
      <c r="AC83965" s="379"/>
    </row>
    <row r="83966" spans="29:29" x14ac:dyDescent="0.25">
      <c r="AC83966" s="379"/>
    </row>
    <row r="83967" spans="29:29" x14ac:dyDescent="0.25">
      <c r="AC83967" s="379"/>
    </row>
    <row r="83968" spans="29:29" x14ac:dyDescent="0.25">
      <c r="AC83968" s="379"/>
    </row>
    <row r="83969" spans="29:29" x14ac:dyDescent="0.25">
      <c r="AC83969" s="379"/>
    </row>
    <row r="83970" spans="29:29" x14ac:dyDescent="0.25">
      <c r="AC83970" s="379"/>
    </row>
    <row r="83971" spans="29:29" x14ac:dyDescent="0.25">
      <c r="AC83971" s="379"/>
    </row>
    <row r="83972" spans="29:29" x14ac:dyDescent="0.25">
      <c r="AC83972" s="379"/>
    </row>
    <row r="83973" spans="29:29" x14ac:dyDescent="0.25">
      <c r="AC83973" s="379"/>
    </row>
    <row r="83974" spans="29:29" x14ac:dyDescent="0.25">
      <c r="AC83974" s="379"/>
    </row>
    <row r="83975" spans="29:29" x14ac:dyDescent="0.25">
      <c r="AC83975" s="379"/>
    </row>
    <row r="83976" spans="29:29" x14ac:dyDescent="0.25">
      <c r="AC83976" s="379"/>
    </row>
    <row r="83977" spans="29:29" x14ac:dyDescent="0.25">
      <c r="AC83977" s="379"/>
    </row>
    <row r="83978" spans="29:29" x14ac:dyDescent="0.25">
      <c r="AC83978" s="379"/>
    </row>
    <row r="83979" spans="29:29" x14ac:dyDescent="0.25">
      <c r="AC83979" s="379"/>
    </row>
    <row r="83980" spans="29:29" x14ac:dyDescent="0.25">
      <c r="AC83980" s="379"/>
    </row>
    <row r="83981" spans="29:29" x14ac:dyDescent="0.25">
      <c r="AC83981" s="379"/>
    </row>
    <row r="83982" spans="29:29" x14ac:dyDescent="0.25">
      <c r="AC83982" s="379"/>
    </row>
    <row r="83983" spans="29:29" x14ac:dyDescent="0.25">
      <c r="AC83983" s="379"/>
    </row>
    <row r="83984" spans="29:29" x14ac:dyDescent="0.25">
      <c r="AC83984" s="379"/>
    </row>
    <row r="83985" spans="29:29" x14ac:dyDescent="0.25">
      <c r="AC83985" s="379"/>
    </row>
    <row r="83986" spans="29:29" x14ac:dyDescent="0.25">
      <c r="AC83986" s="379"/>
    </row>
    <row r="83987" spans="29:29" x14ac:dyDescent="0.25">
      <c r="AC83987" s="379"/>
    </row>
    <row r="83988" spans="29:29" x14ac:dyDescent="0.25">
      <c r="AC83988" s="379"/>
    </row>
    <row r="83989" spans="29:29" x14ac:dyDescent="0.25">
      <c r="AC83989" s="379"/>
    </row>
    <row r="83990" spans="29:29" x14ac:dyDescent="0.25">
      <c r="AC83990" s="379"/>
    </row>
    <row r="83991" spans="29:29" x14ac:dyDescent="0.25">
      <c r="AC83991" s="379"/>
    </row>
    <row r="83992" spans="29:29" x14ac:dyDescent="0.25">
      <c r="AC83992" s="379"/>
    </row>
    <row r="83993" spans="29:29" x14ac:dyDescent="0.25">
      <c r="AC83993" s="379"/>
    </row>
    <row r="83994" spans="29:29" x14ac:dyDescent="0.25">
      <c r="AC83994" s="379"/>
    </row>
    <row r="83995" spans="29:29" x14ac:dyDescent="0.25">
      <c r="AC83995" s="379"/>
    </row>
    <row r="83996" spans="29:29" x14ac:dyDescent="0.25">
      <c r="AC83996" s="379"/>
    </row>
    <row r="83997" spans="29:29" x14ac:dyDescent="0.25">
      <c r="AC83997" s="379"/>
    </row>
    <row r="83998" spans="29:29" x14ac:dyDescent="0.25">
      <c r="AC83998" s="379"/>
    </row>
    <row r="83999" spans="29:29" x14ac:dyDescent="0.25">
      <c r="AC83999" s="379"/>
    </row>
    <row r="84000" spans="29:29" x14ac:dyDescent="0.25">
      <c r="AC84000" s="379"/>
    </row>
    <row r="84001" spans="29:29" x14ac:dyDescent="0.25">
      <c r="AC84001" s="379"/>
    </row>
    <row r="84002" spans="29:29" x14ac:dyDescent="0.25">
      <c r="AC84002" s="379"/>
    </row>
    <row r="84003" spans="29:29" x14ac:dyDescent="0.25">
      <c r="AC84003" s="379"/>
    </row>
    <row r="84004" spans="29:29" x14ac:dyDescent="0.25">
      <c r="AC84004" s="379"/>
    </row>
    <row r="84005" spans="29:29" x14ac:dyDescent="0.25">
      <c r="AC84005" s="379"/>
    </row>
    <row r="84006" spans="29:29" x14ac:dyDescent="0.25">
      <c r="AC84006" s="379"/>
    </row>
    <row r="84007" spans="29:29" x14ac:dyDescent="0.25">
      <c r="AC84007" s="379"/>
    </row>
    <row r="84008" spans="29:29" x14ac:dyDescent="0.25">
      <c r="AC84008" s="379"/>
    </row>
    <row r="84009" spans="29:29" x14ac:dyDescent="0.25">
      <c r="AC84009" s="379"/>
    </row>
    <row r="84010" spans="29:29" x14ac:dyDescent="0.25">
      <c r="AC84010" s="379"/>
    </row>
    <row r="84011" spans="29:29" x14ac:dyDescent="0.25">
      <c r="AC84011" s="379"/>
    </row>
    <row r="84012" spans="29:29" x14ac:dyDescent="0.25">
      <c r="AC84012" s="379"/>
    </row>
    <row r="84013" spans="29:29" x14ac:dyDescent="0.25">
      <c r="AC84013" s="379"/>
    </row>
    <row r="84014" spans="29:29" x14ac:dyDescent="0.25">
      <c r="AC84014" s="379"/>
    </row>
    <row r="84015" spans="29:29" x14ac:dyDescent="0.25">
      <c r="AC84015" s="379"/>
    </row>
    <row r="84016" spans="29:29" x14ac:dyDescent="0.25">
      <c r="AC84016" s="379"/>
    </row>
    <row r="84017" spans="29:29" x14ac:dyDescent="0.25">
      <c r="AC84017" s="379"/>
    </row>
    <row r="84018" spans="29:29" x14ac:dyDescent="0.25">
      <c r="AC84018" s="379"/>
    </row>
    <row r="84019" spans="29:29" x14ac:dyDescent="0.25">
      <c r="AC84019" s="379"/>
    </row>
    <row r="84020" spans="29:29" x14ac:dyDescent="0.25">
      <c r="AC84020" s="379"/>
    </row>
    <row r="84021" spans="29:29" x14ac:dyDescent="0.25">
      <c r="AC84021" s="379"/>
    </row>
    <row r="84022" spans="29:29" x14ac:dyDescent="0.25">
      <c r="AC84022" s="379"/>
    </row>
    <row r="84023" spans="29:29" x14ac:dyDescent="0.25">
      <c r="AC84023" s="379"/>
    </row>
    <row r="84024" spans="29:29" x14ac:dyDescent="0.25">
      <c r="AC84024" s="379"/>
    </row>
    <row r="84025" spans="29:29" x14ac:dyDescent="0.25">
      <c r="AC84025" s="379"/>
    </row>
    <row r="84026" spans="29:29" x14ac:dyDescent="0.25">
      <c r="AC84026" s="379"/>
    </row>
    <row r="84027" spans="29:29" x14ac:dyDescent="0.25">
      <c r="AC84027" s="379"/>
    </row>
    <row r="84028" spans="29:29" x14ac:dyDescent="0.25">
      <c r="AC84028" s="379"/>
    </row>
    <row r="84029" spans="29:29" x14ac:dyDescent="0.25">
      <c r="AC84029" s="379"/>
    </row>
    <row r="84030" spans="29:29" x14ac:dyDescent="0.25">
      <c r="AC84030" s="379"/>
    </row>
    <row r="84031" spans="29:29" x14ac:dyDescent="0.25">
      <c r="AC84031" s="379"/>
    </row>
    <row r="84032" spans="29:29" x14ac:dyDescent="0.25">
      <c r="AC84032" s="379"/>
    </row>
    <row r="84033" spans="29:29" x14ac:dyDescent="0.25">
      <c r="AC84033" s="379"/>
    </row>
    <row r="84034" spans="29:29" x14ac:dyDescent="0.25">
      <c r="AC84034" s="379"/>
    </row>
    <row r="84035" spans="29:29" x14ac:dyDescent="0.25">
      <c r="AC84035" s="379"/>
    </row>
    <row r="84036" spans="29:29" x14ac:dyDescent="0.25">
      <c r="AC84036" s="379"/>
    </row>
    <row r="84037" spans="29:29" x14ac:dyDescent="0.25">
      <c r="AC84037" s="379"/>
    </row>
    <row r="84038" spans="29:29" x14ac:dyDescent="0.25">
      <c r="AC84038" s="379"/>
    </row>
    <row r="84039" spans="29:29" x14ac:dyDescent="0.25">
      <c r="AC84039" s="379"/>
    </row>
    <row r="84040" spans="29:29" x14ac:dyDescent="0.25">
      <c r="AC84040" s="379"/>
    </row>
    <row r="84041" spans="29:29" x14ac:dyDescent="0.25">
      <c r="AC84041" s="379"/>
    </row>
    <row r="84042" spans="29:29" x14ac:dyDescent="0.25">
      <c r="AC84042" s="379"/>
    </row>
    <row r="84043" spans="29:29" x14ac:dyDescent="0.25">
      <c r="AC84043" s="379"/>
    </row>
    <row r="84044" spans="29:29" x14ac:dyDescent="0.25">
      <c r="AC84044" s="379"/>
    </row>
    <row r="84045" spans="29:29" x14ac:dyDescent="0.25">
      <c r="AC84045" s="379"/>
    </row>
    <row r="84046" spans="29:29" x14ac:dyDescent="0.25">
      <c r="AC84046" s="379"/>
    </row>
    <row r="84047" spans="29:29" x14ac:dyDescent="0.25">
      <c r="AC84047" s="379"/>
    </row>
    <row r="84048" spans="29:29" x14ac:dyDescent="0.25">
      <c r="AC84048" s="379"/>
    </row>
    <row r="84049" spans="29:29" x14ac:dyDescent="0.25">
      <c r="AC84049" s="379"/>
    </row>
    <row r="84050" spans="29:29" x14ac:dyDescent="0.25">
      <c r="AC84050" s="379"/>
    </row>
    <row r="84051" spans="29:29" x14ac:dyDescent="0.25">
      <c r="AC84051" s="379"/>
    </row>
    <row r="84052" spans="29:29" x14ac:dyDescent="0.25">
      <c r="AC84052" s="379"/>
    </row>
    <row r="84053" spans="29:29" x14ac:dyDescent="0.25">
      <c r="AC84053" s="379"/>
    </row>
    <row r="84054" spans="29:29" x14ac:dyDescent="0.25">
      <c r="AC84054" s="379"/>
    </row>
    <row r="84055" spans="29:29" x14ac:dyDescent="0.25">
      <c r="AC84055" s="379"/>
    </row>
    <row r="84056" spans="29:29" x14ac:dyDescent="0.25">
      <c r="AC84056" s="379"/>
    </row>
    <row r="84057" spans="29:29" x14ac:dyDescent="0.25">
      <c r="AC84057" s="379"/>
    </row>
    <row r="84058" spans="29:29" x14ac:dyDescent="0.25">
      <c r="AC84058" s="379"/>
    </row>
    <row r="84059" spans="29:29" x14ac:dyDescent="0.25">
      <c r="AC84059" s="379"/>
    </row>
    <row r="84060" spans="29:29" x14ac:dyDescent="0.25">
      <c r="AC84060" s="379"/>
    </row>
    <row r="84061" spans="29:29" x14ac:dyDescent="0.25">
      <c r="AC84061" s="379"/>
    </row>
    <row r="84062" spans="29:29" x14ac:dyDescent="0.25">
      <c r="AC84062" s="379"/>
    </row>
    <row r="84063" spans="29:29" x14ac:dyDescent="0.25">
      <c r="AC84063" s="379"/>
    </row>
    <row r="84064" spans="29:29" x14ac:dyDescent="0.25">
      <c r="AC84064" s="379"/>
    </row>
    <row r="84065" spans="29:29" x14ac:dyDescent="0.25">
      <c r="AC84065" s="379"/>
    </row>
    <row r="84066" spans="29:29" x14ac:dyDescent="0.25">
      <c r="AC84066" s="379"/>
    </row>
    <row r="84067" spans="29:29" x14ac:dyDescent="0.25">
      <c r="AC84067" s="379"/>
    </row>
    <row r="84068" spans="29:29" x14ac:dyDescent="0.25">
      <c r="AC84068" s="379"/>
    </row>
    <row r="84069" spans="29:29" x14ac:dyDescent="0.25">
      <c r="AC84069" s="379"/>
    </row>
    <row r="84070" spans="29:29" x14ac:dyDescent="0.25">
      <c r="AC84070" s="379"/>
    </row>
    <row r="84071" spans="29:29" x14ac:dyDescent="0.25">
      <c r="AC84071" s="379"/>
    </row>
    <row r="84072" spans="29:29" x14ac:dyDescent="0.25">
      <c r="AC84072" s="379"/>
    </row>
    <row r="84073" spans="29:29" x14ac:dyDescent="0.25">
      <c r="AC84073" s="379"/>
    </row>
    <row r="84074" spans="29:29" x14ac:dyDescent="0.25">
      <c r="AC84074" s="379"/>
    </row>
    <row r="84075" spans="29:29" x14ac:dyDescent="0.25">
      <c r="AC84075" s="379"/>
    </row>
    <row r="84076" spans="29:29" x14ac:dyDescent="0.25">
      <c r="AC84076" s="379"/>
    </row>
    <row r="84077" spans="29:29" x14ac:dyDescent="0.25">
      <c r="AC84077" s="379"/>
    </row>
    <row r="84078" spans="29:29" x14ac:dyDescent="0.25">
      <c r="AC84078" s="379"/>
    </row>
    <row r="84079" spans="29:29" x14ac:dyDescent="0.25">
      <c r="AC84079" s="379"/>
    </row>
    <row r="84080" spans="29:29" x14ac:dyDescent="0.25">
      <c r="AC84080" s="379"/>
    </row>
    <row r="84081" spans="29:29" x14ac:dyDescent="0.25">
      <c r="AC84081" s="379"/>
    </row>
    <row r="84082" spans="29:29" x14ac:dyDescent="0.25">
      <c r="AC84082" s="379"/>
    </row>
    <row r="84083" spans="29:29" x14ac:dyDescent="0.25">
      <c r="AC84083" s="379"/>
    </row>
    <row r="84084" spans="29:29" x14ac:dyDescent="0.25">
      <c r="AC84084" s="379"/>
    </row>
    <row r="84085" spans="29:29" x14ac:dyDescent="0.25">
      <c r="AC84085" s="379"/>
    </row>
    <row r="84086" spans="29:29" x14ac:dyDescent="0.25">
      <c r="AC84086" s="379"/>
    </row>
    <row r="84087" spans="29:29" x14ac:dyDescent="0.25">
      <c r="AC84087" s="379"/>
    </row>
    <row r="84088" spans="29:29" x14ac:dyDescent="0.25">
      <c r="AC84088" s="379"/>
    </row>
    <row r="84089" spans="29:29" x14ac:dyDescent="0.25">
      <c r="AC84089" s="379"/>
    </row>
    <row r="84090" spans="29:29" x14ac:dyDescent="0.25">
      <c r="AC84090" s="379"/>
    </row>
    <row r="84091" spans="29:29" x14ac:dyDescent="0.25">
      <c r="AC84091" s="379"/>
    </row>
    <row r="84092" spans="29:29" x14ac:dyDescent="0.25">
      <c r="AC84092" s="379"/>
    </row>
    <row r="84093" spans="29:29" x14ac:dyDescent="0.25">
      <c r="AC84093" s="379"/>
    </row>
    <row r="84094" spans="29:29" x14ac:dyDescent="0.25">
      <c r="AC84094" s="379"/>
    </row>
    <row r="84095" spans="29:29" x14ac:dyDescent="0.25">
      <c r="AC84095" s="379"/>
    </row>
    <row r="84096" spans="29:29" x14ac:dyDescent="0.25">
      <c r="AC84096" s="379"/>
    </row>
    <row r="84097" spans="29:29" x14ac:dyDescent="0.25">
      <c r="AC84097" s="379"/>
    </row>
    <row r="84098" spans="29:29" x14ac:dyDescent="0.25">
      <c r="AC84098" s="379"/>
    </row>
    <row r="84099" spans="29:29" x14ac:dyDescent="0.25">
      <c r="AC84099" s="379"/>
    </row>
    <row r="84100" spans="29:29" x14ac:dyDescent="0.25">
      <c r="AC84100" s="379"/>
    </row>
    <row r="84101" spans="29:29" x14ac:dyDescent="0.25">
      <c r="AC84101" s="379"/>
    </row>
    <row r="84102" spans="29:29" x14ac:dyDescent="0.25">
      <c r="AC84102" s="379"/>
    </row>
    <row r="84103" spans="29:29" x14ac:dyDescent="0.25">
      <c r="AC84103" s="379"/>
    </row>
    <row r="84104" spans="29:29" x14ac:dyDescent="0.25">
      <c r="AC84104" s="379"/>
    </row>
    <row r="84105" spans="29:29" x14ac:dyDescent="0.25">
      <c r="AC84105" s="379"/>
    </row>
    <row r="84106" spans="29:29" x14ac:dyDescent="0.25">
      <c r="AC84106" s="379"/>
    </row>
    <row r="84107" spans="29:29" x14ac:dyDescent="0.25">
      <c r="AC84107" s="379"/>
    </row>
    <row r="84108" spans="29:29" x14ac:dyDescent="0.25">
      <c r="AC84108" s="379"/>
    </row>
    <row r="84109" spans="29:29" x14ac:dyDescent="0.25">
      <c r="AC84109" s="379"/>
    </row>
    <row r="84110" spans="29:29" x14ac:dyDescent="0.25">
      <c r="AC84110" s="379"/>
    </row>
    <row r="84111" spans="29:29" x14ac:dyDescent="0.25">
      <c r="AC84111" s="379"/>
    </row>
    <row r="84112" spans="29:29" x14ac:dyDescent="0.25">
      <c r="AC84112" s="379"/>
    </row>
    <row r="84113" spans="29:29" x14ac:dyDescent="0.25">
      <c r="AC84113" s="379"/>
    </row>
    <row r="84114" spans="29:29" x14ac:dyDescent="0.25">
      <c r="AC84114" s="379"/>
    </row>
    <row r="84115" spans="29:29" x14ac:dyDescent="0.25">
      <c r="AC84115" s="379"/>
    </row>
    <row r="84116" spans="29:29" x14ac:dyDescent="0.25">
      <c r="AC84116" s="379"/>
    </row>
    <row r="84117" spans="29:29" x14ac:dyDescent="0.25">
      <c r="AC84117" s="379"/>
    </row>
    <row r="84118" spans="29:29" x14ac:dyDescent="0.25">
      <c r="AC84118" s="379"/>
    </row>
    <row r="84119" spans="29:29" x14ac:dyDescent="0.25">
      <c r="AC84119" s="379"/>
    </row>
    <row r="84120" spans="29:29" x14ac:dyDescent="0.25">
      <c r="AC84120" s="379"/>
    </row>
    <row r="84121" spans="29:29" x14ac:dyDescent="0.25">
      <c r="AC84121" s="379"/>
    </row>
    <row r="84122" spans="29:29" x14ac:dyDescent="0.25">
      <c r="AC84122" s="379"/>
    </row>
    <row r="84123" spans="29:29" x14ac:dyDescent="0.25">
      <c r="AC84123" s="379"/>
    </row>
    <row r="84124" spans="29:29" x14ac:dyDescent="0.25">
      <c r="AC84124" s="379"/>
    </row>
    <row r="84125" spans="29:29" x14ac:dyDescent="0.25">
      <c r="AC84125" s="379"/>
    </row>
    <row r="84126" spans="29:29" x14ac:dyDescent="0.25">
      <c r="AC84126" s="379"/>
    </row>
    <row r="84127" spans="29:29" x14ac:dyDescent="0.25">
      <c r="AC84127" s="379"/>
    </row>
    <row r="84128" spans="29:29" x14ac:dyDescent="0.25">
      <c r="AC84128" s="379"/>
    </row>
    <row r="84129" spans="29:29" x14ac:dyDescent="0.25">
      <c r="AC84129" s="379"/>
    </row>
    <row r="84130" spans="29:29" x14ac:dyDescent="0.25">
      <c r="AC84130" s="379"/>
    </row>
    <row r="84131" spans="29:29" x14ac:dyDescent="0.25">
      <c r="AC84131" s="379"/>
    </row>
    <row r="84132" spans="29:29" x14ac:dyDescent="0.25">
      <c r="AC84132" s="379"/>
    </row>
    <row r="84133" spans="29:29" x14ac:dyDescent="0.25">
      <c r="AC84133" s="379"/>
    </row>
    <row r="84134" spans="29:29" x14ac:dyDescent="0.25">
      <c r="AC84134" s="379"/>
    </row>
    <row r="84135" spans="29:29" x14ac:dyDescent="0.25">
      <c r="AC84135" s="379"/>
    </row>
    <row r="84136" spans="29:29" x14ac:dyDescent="0.25">
      <c r="AC84136" s="379"/>
    </row>
    <row r="84137" spans="29:29" x14ac:dyDescent="0.25">
      <c r="AC84137" s="379"/>
    </row>
    <row r="84138" spans="29:29" x14ac:dyDescent="0.25">
      <c r="AC84138" s="379"/>
    </row>
    <row r="84139" spans="29:29" x14ac:dyDescent="0.25">
      <c r="AC84139" s="379"/>
    </row>
    <row r="84140" spans="29:29" x14ac:dyDescent="0.25">
      <c r="AC84140" s="379"/>
    </row>
    <row r="84141" spans="29:29" x14ac:dyDescent="0.25">
      <c r="AC84141" s="379"/>
    </row>
    <row r="84142" spans="29:29" x14ac:dyDescent="0.25">
      <c r="AC84142" s="379"/>
    </row>
    <row r="84143" spans="29:29" x14ac:dyDescent="0.25">
      <c r="AC84143" s="379"/>
    </row>
    <row r="84144" spans="29:29" x14ac:dyDescent="0.25">
      <c r="AC84144" s="379"/>
    </row>
    <row r="84145" spans="29:29" x14ac:dyDescent="0.25">
      <c r="AC84145" s="379"/>
    </row>
    <row r="84146" spans="29:29" x14ac:dyDescent="0.25">
      <c r="AC84146" s="379"/>
    </row>
    <row r="84147" spans="29:29" x14ac:dyDescent="0.25">
      <c r="AC84147" s="379"/>
    </row>
    <row r="84148" spans="29:29" x14ac:dyDescent="0.25">
      <c r="AC84148" s="379"/>
    </row>
    <row r="84149" spans="29:29" x14ac:dyDescent="0.25">
      <c r="AC84149" s="379"/>
    </row>
    <row r="84150" spans="29:29" x14ac:dyDescent="0.25">
      <c r="AC84150" s="379"/>
    </row>
    <row r="84151" spans="29:29" x14ac:dyDescent="0.25">
      <c r="AC84151" s="379"/>
    </row>
    <row r="84152" spans="29:29" x14ac:dyDescent="0.25">
      <c r="AC84152" s="379"/>
    </row>
    <row r="84153" spans="29:29" x14ac:dyDescent="0.25">
      <c r="AC84153" s="379"/>
    </row>
    <row r="84154" spans="29:29" x14ac:dyDescent="0.25">
      <c r="AC84154" s="379"/>
    </row>
    <row r="84155" spans="29:29" x14ac:dyDescent="0.25">
      <c r="AC84155" s="379"/>
    </row>
    <row r="84156" spans="29:29" x14ac:dyDescent="0.25">
      <c r="AC84156" s="379"/>
    </row>
    <row r="84157" spans="29:29" x14ac:dyDescent="0.25">
      <c r="AC84157" s="379"/>
    </row>
    <row r="84158" spans="29:29" x14ac:dyDescent="0.25">
      <c r="AC84158" s="379"/>
    </row>
    <row r="84159" spans="29:29" x14ac:dyDescent="0.25">
      <c r="AC84159" s="379"/>
    </row>
    <row r="84160" spans="29:29" x14ac:dyDescent="0.25">
      <c r="AC84160" s="379"/>
    </row>
    <row r="84161" spans="29:29" x14ac:dyDescent="0.25">
      <c r="AC84161" s="379"/>
    </row>
    <row r="84162" spans="29:29" x14ac:dyDescent="0.25">
      <c r="AC84162" s="379"/>
    </row>
    <row r="84163" spans="29:29" x14ac:dyDescent="0.25">
      <c r="AC84163" s="379"/>
    </row>
    <row r="84164" spans="29:29" x14ac:dyDescent="0.25">
      <c r="AC84164" s="379"/>
    </row>
    <row r="84165" spans="29:29" x14ac:dyDescent="0.25">
      <c r="AC84165" s="379"/>
    </row>
    <row r="84166" spans="29:29" x14ac:dyDescent="0.25">
      <c r="AC84166" s="379"/>
    </row>
    <row r="84167" spans="29:29" x14ac:dyDescent="0.25">
      <c r="AC84167" s="379"/>
    </row>
    <row r="84168" spans="29:29" x14ac:dyDescent="0.25">
      <c r="AC84168" s="379"/>
    </row>
    <row r="84169" spans="29:29" x14ac:dyDescent="0.25">
      <c r="AC84169" s="379"/>
    </row>
    <row r="84170" spans="29:29" x14ac:dyDescent="0.25">
      <c r="AC84170" s="379"/>
    </row>
    <row r="84171" spans="29:29" x14ac:dyDescent="0.25">
      <c r="AC84171" s="379"/>
    </row>
    <row r="84172" spans="29:29" x14ac:dyDescent="0.25">
      <c r="AC84172" s="379"/>
    </row>
    <row r="84173" spans="29:29" x14ac:dyDescent="0.25">
      <c r="AC84173" s="379"/>
    </row>
    <row r="84174" spans="29:29" x14ac:dyDescent="0.25">
      <c r="AC84174" s="379"/>
    </row>
    <row r="84175" spans="29:29" x14ac:dyDescent="0.25">
      <c r="AC84175" s="379"/>
    </row>
    <row r="84176" spans="29:29" x14ac:dyDescent="0.25">
      <c r="AC84176" s="379"/>
    </row>
    <row r="84177" spans="29:29" x14ac:dyDescent="0.25">
      <c r="AC84177" s="379"/>
    </row>
    <row r="84178" spans="29:29" x14ac:dyDescent="0.25">
      <c r="AC84178" s="379"/>
    </row>
    <row r="84179" spans="29:29" x14ac:dyDescent="0.25">
      <c r="AC84179" s="379"/>
    </row>
    <row r="84180" spans="29:29" x14ac:dyDescent="0.25">
      <c r="AC84180" s="379"/>
    </row>
    <row r="84181" spans="29:29" x14ac:dyDescent="0.25">
      <c r="AC84181" s="379"/>
    </row>
    <row r="84182" spans="29:29" x14ac:dyDescent="0.25">
      <c r="AC84182" s="379"/>
    </row>
    <row r="84183" spans="29:29" x14ac:dyDescent="0.25">
      <c r="AC84183" s="379"/>
    </row>
    <row r="84184" spans="29:29" x14ac:dyDescent="0.25">
      <c r="AC84184" s="379"/>
    </row>
    <row r="84185" spans="29:29" x14ac:dyDescent="0.25">
      <c r="AC84185" s="379"/>
    </row>
    <row r="84186" spans="29:29" x14ac:dyDescent="0.25">
      <c r="AC84186" s="379"/>
    </row>
    <row r="84187" spans="29:29" x14ac:dyDescent="0.25">
      <c r="AC84187" s="379"/>
    </row>
    <row r="84188" spans="29:29" x14ac:dyDescent="0.25">
      <c r="AC84188" s="379"/>
    </row>
    <row r="84189" spans="29:29" x14ac:dyDescent="0.25">
      <c r="AC84189" s="379"/>
    </row>
    <row r="84190" spans="29:29" x14ac:dyDescent="0.25">
      <c r="AC84190" s="379"/>
    </row>
    <row r="84191" spans="29:29" x14ac:dyDescent="0.25">
      <c r="AC84191" s="379"/>
    </row>
    <row r="84192" spans="29:29" x14ac:dyDescent="0.25">
      <c r="AC84192" s="379"/>
    </row>
    <row r="84193" spans="29:29" x14ac:dyDescent="0.25">
      <c r="AC84193" s="379"/>
    </row>
    <row r="84194" spans="29:29" x14ac:dyDescent="0.25">
      <c r="AC84194" s="379"/>
    </row>
    <row r="84195" spans="29:29" x14ac:dyDescent="0.25">
      <c r="AC84195" s="379"/>
    </row>
    <row r="84196" spans="29:29" x14ac:dyDescent="0.25">
      <c r="AC84196" s="379"/>
    </row>
    <row r="84197" spans="29:29" x14ac:dyDescent="0.25">
      <c r="AC84197" s="379"/>
    </row>
    <row r="84198" spans="29:29" x14ac:dyDescent="0.25">
      <c r="AC84198" s="379"/>
    </row>
    <row r="84199" spans="29:29" x14ac:dyDescent="0.25">
      <c r="AC84199" s="379"/>
    </row>
    <row r="84200" spans="29:29" x14ac:dyDescent="0.25">
      <c r="AC84200" s="379"/>
    </row>
    <row r="84201" spans="29:29" x14ac:dyDescent="0.25">
      <c r="AC84201" s="379"/>
    </row>
    <row r="84202" spans="29:29" x14ac:dyDescent="0.25">
      <c r="AC84202" s="379"/>
    </row>
    <row r="84203" spans="29:29" x14ac:dyDescent="0.25">
      <c r="AC84203" s="379"/>
    </row>
    <row r="84204" spans="29:29" x14ac:dyDescent="0.25">
      <c r="AC84204" s="379"/>
    </row>
    <row r="84205" spans="29:29" x14ac:dyDescent="0.25">
      <c r="AC84205" s="379"/>
    </row>
    <row r="84206" spans="29:29" x14ac:dyDescent="0.25">
      <c r="AC84206" s="379"/>
    </row>
    <row r="84207" spans="29:29" x14ac:dyDescent="0.25">
      <c r="AC84207" s="379"/>
    </row>
    <row r="84208" spans="29:29" x14ac:dyDescent="0.25">
      <c r="AC84208" s="379"/>
    </row>
    <row r="84209" spans="29:29" x14ac:dyDescent="0.25">
      <c r="AC84209" s="379"/>
    </row>
    <row r="84210" spans="29:29" x14ac:dyDescent="0.25">
      <c r="AC84210" s="379"/>
    </row>
    <row r="84211" spans="29:29" x14ac:dyDescent="0.25">
      <c r="AC84211" s="379"/>
    </row>
    <row r="84212" spans="29:29" x14ac:dyDescent="0.25">
      <c r="AC84212" s="379"/>
    </row>
    <row r="84213" spans="29:29" x14ac:dyDescent="0.25">
      <c r="AC84213" s="379"/>
    </row>
    <row r="84214" spans="29:29" x14ac:dyDescent="0.25">
      <c r="AC84214" s="379"/>
    </row>
    <row r="84215" spans="29:29" x14ac:dyDescent="0.25">
      <c r="AC84215" s="379"/>
    </row>
    <row r="84216" spans="29:29" x14ac:dyDescent="0.25">
      <c r="AC84216" s="379"/>
    </row>
    <row r="84217" spans="29:29" x14ac:dyDescent="0.25">
      <c r="AC84217" s="379"/>
    </row>
    <row r="84218" spans="29:29" x14ac:dyDescent="0.25">
      <c r="AC84218" s="379"/>
    </row>
    <row r="84219" spans="29:29" x14ac:dyDescent="0.25">
      <c r="AC84219" s="379"/>
    </row>
    <row r="84220" spans="29:29" x14ac:dyDescent="0.25">
      <c r="AC84220" s="379"/>
    </row>
    <row r="84221" spans="29:29" x14ac:dyDescent="0.25">
      <c r="AC84221" s="379"/>
    </row>
    <row r="84222" spans="29:29" x14ac:dyDescent="0.25">
      <c r="AC84222" s="379"/>
    </row>
    <row r="84223" spans="29:29" x14ac:dyDescent="0.25">
      <c r="AC84223" s="379"/>
    </row>
    <row r="84224" spans="29:29" x14ac:dyDescent="0.25">
      <c r="AC84224" s="379"/>
    </row>
    <row r="84225" spans="29:29" x14ac:dyDescent="0.25">
      <c r="AC84225" s="379"/>
    </row>
    <row r="84226" spans="29:29" x14ac:dyDescent="0.25">
      <c r="AC84226" s="379"/>
    </row>
    <row r="84227" spans="29:29" x14ac:dyDescent="0.25">
      <c r="AC84227" s="379"/>
    </row>
    <row r="84228" spans="29:29" x14ac:dyDescent="0.25">
      <c r="AC84228" s="379"/>
    </row>
    <row r="84229" spans="29:29" x14ac:dyDescent="0.25">
      <c r="AC84229" s="379"/>
    </row>
    <row r="84230" spans="29:29" x14ac:dyDescent="0.25">
      <c r="AC84230" s="379"/>
    </row>
    <row r="84231" spans="29:29" x14ac:dyDescent="0.25">
      <c r="AC84231" s="379"/>
    </row>
    <row r="84232" spans="29:29" x14ac:dyDescent="0.25">
      <c r="AC84232" s="379"/>
    </row>
    <row r="84233" spans="29:29" x14ac:dyDescent="0.25">
      <c r="AC84233" s="379"/>
    </row>
    <row r="84234" spans="29:29" x14ac:dyDescent="0.25">
      <c r="AC84234" s="379"/>
    </row>
    <row r="84235" spans="29:29" x14ac:dyDescent="0.25">
      <c r="AC84235" s="379"/>
    </row>
    <row r="84236" spans="29:29" x14ac:dyDescent="0.25">
      <c r="AC84236" s="379"/>
    </row>
    <row r="84237" spans="29:29" x14ac:dyDescent="0.25">
      <c r="AC84237" s="379"/>
    </row>
    <row r="84238" spans="29:29" x14ac:dyDescent="0.25">
      <c r="AC84238" s="379"/>
    </row>
    <row r="84239" spans="29:29" x14ac:dyDescent="0.25">
      <c r="AC84239" s="379"/>
    </row>
    <row r="84240" spans="29:29" x14ac:dyDescent="0.25">
      <c r="AC84240" s="379"/>
    </row>
    <row r="84241" spans="29:29" x14ac:dyDescent="0.25">
      <c r="AC84241" s="379"/>
    </row>
    <row r="84242" spans="29:29" x14ac:dyDescent="0.25">
      <c r="AC84242" s="379"/>
    </row>
    <row r="84243" spans="29:29" x14ac:dyDescent="0.25">
      <c r="AC84243" s="379"/>
    </row>
    <row r="84244" spans="29:29" x14ac:dyDescent="0.25">
      <c r="AC84244" s="379"/>
    </row>
    <row r="84245" spans="29:29" x14ac:dyDescent="0.25">
      <c r="AC84245" s="379"/>
    </row>
    <row r="84246" spans="29:29" x14ac:dyDescent="0.25">
      <c r="AC84246" s="379"/>
    </row>
    <row r="84247" spans="29:29" x14ac:dyDescent="0.25">
      <c r="AC84247" s="379"/>
    </row>
    <row r="84248" spans="29:29" x14ac:dyDescent="0.25">
      <c r="AC84248" s="379"/>
    </row>
    <row r="84249" spans="29:29" x14ac:dyDescent="0.25">
      <c r="AC84249" s="379"/>
    </row>
    <row r="84250" spans="29:29" x14ac:dyDescent="0.25">
      <c r="AC84250" s="379"/>
    </row>
    <row r="84251" spans="29:29" x14ac:dyDescent="0.25">
      <c r="AC84251" s="379"/>
    </row>
    <row r="84252" spans="29:29" x14ac:dyDescent="0.25">
      <c r="AC84252" s="379"/>
    </row>
    <row r="84253" spans="29:29" x14ac:dyDescent="0.25">
      <c r="AC84253" s="379"/>
    </row>
    <row r="84254" spans="29:29" x14ac:dyDescent="0.25">
      <c r="AC84254" s="379"/>
    </row>
    <row r="84255" spans="29:29" x14ac:dyDescent="0.25">
      <c r="AC84255" s="379"/>
    </row>
    <row r="84256" spans="29:29" x14ac:dyDescent="0.25">
      <c r="AC84256" s="379"/>
    </row>
    <row r="84257" spans="29:29" x14ac:dyDescent="0.25">
      <c r="AC84257" s="379"/>
    </row>
    <row r="84258" spans="29:29" x14ac:dyDescent="0.25">
      <c r="AC84258" s="379"/>
    </row>
    <row r="84259" spans="29:29" x14ac:dyDescent="0.25">
      <c r="AC84259" s="379"/>
    </row>
    <row r="84260" spans="29:29" x14ac:dyDescent="0.25">
      <c r="AC84260" s="379"/>
    </row>
    <row r="84261" spans="29:29" x14ac:dyDescent="0.25">
      <c r="AC84261" s="379"/>
    </row>
    <row r="84262" spans="29:29" x14ac:dyDescent="0.25">
      <c r="AC84262" s="379"/>
    </row>
    <row r="84263" spans="29:29" x14ac:dyDescent="0.25">
      <c r="AC84263" s="379"/>
    </row>
    <row r="84264" spans="29:29" x14ac:dyDescent="0.25">
      <c r="AC84264" s="379"/>
    </row>
    <row r="84265" spans="29:29" x14ac:dyDescent="0.25">
      <c r="AC84265" s="379"/>
    </row>
    <row r="84266" spans="29:29" x14ac:dyDescent="0.25">
      <c r="AC84266" s="379"/>
    </row>
    <row r="84267" spans="29:29" x14ac:dyDescent="0.25">
      <c r="AC84267" s="379"/>
    </row>
    <row r="84268" spans="29:29" x14ac:dyDescent="0.25">
      <c r="AC84268" s="379"/>
    </row>
    <row r="84269" spans="29:29" x14ac:dyDescent="0.25">
      <c r="AC84269" s="379"/>
    </row>
    <row r="84270" spans="29:29" x14ac:dyDescent="0.25">
      <c r="AC84270" s="379"/>
    </row>
    <row r="84271" spans="29:29" x14ac:dyDescent="0.25">
      <c r="AC84271" s="379"/>
    </row>
    <row r="84272" spans="29:29" x14ac:dyDescent="0.25">
      <c r="AC84272" s="379"/>
    </row>
    <row r="84273" spans="29:29" x14ac:dyDescent="0.25">
      <c r="AC84273" s="379"/>
    </row>
    <row r="84274" spans="29:29" x14ac:dyDescent="0.25">
      <c r="AC84274" s="379"/>
    </row>
    <row r="84275" spans="29:29" x14ac:dyDescent="0.25">
      <c r="AC84275" s="379"/>
    </row>
    <row r="84276" spans="29:29" x14ac:dyDescent="0.25">
      <c r="AC84276" s="379"/>
    </row>
    <row r="84277" spans="29:29" x14ac:dyDescent="0.25">
      <c r="AC84277" s="379"/>
    </row>
    <row r="84278" spans="29:29" x14ac:dyDescent="0.25">
      <c r="AC84278" s="379"/>
    </row>
    <row r="84279" spans="29:29" x14ac:dyDescent="0.25">
      <c r="AC84279" s="379"/>
    </row>
    <row r="84280" spans="29:29" x14ac:dyDescent="0.25">
      <c r="AC84280" s="379"/>
    </row>
    <row r="84281" spans="29:29" x14ac:dyDescent="0.25">
      <c r="AC84281" s="379"/>
    </row>
    <row r="84282" spans="29:29" x14ac:dyDescent="0.25">
      <c r="AC84282" s="379"/>
    </row>
    <row r="84283" spans="29:29" x14ac:dyDescent="0.25">
      <c r="AC84283" s="379"/>
    </row>
    <row r="84284" spans="29:29" x14ac:dyDescent="0.25">
      <c r="AC84284" s="379"/>
    </row>
    <row r="84285" spans="29:29" x14ac:dyDescent="0.25">
      <c r="AC84285" s="379"/>
    </row>
    <row r="84286" spans="29:29" x14ac:dyDescent="0.25">
      <c r="AC84286" s="379"/>
    </row>
    <row r="84287" spans="29:29" x14ac:dyDescent="0.25">
      <c r="AC84287" s="379"/>
    </row>
    <row r="84288" spans="29:29" x14ac:dyDescent="0.25">
      <c r="AC84288" s="379"/>
    </row>
    <row r="84289" spans="29:29" x14ac:dyDescent="0.25">
      <c r="AC84289" s="379"/>
    </row>
    <row r="84290" spans="29:29" x14ac:dyDescent="0.25">
      <c r="AC84290" s="379"/>
    </row>
    <row r="84291" spans="29:29" x14ac:dyDescent="0.25">
      <c r="AC84291" s="379"/>
    </row>
    <row r="84292" spans="29:29" x14ac:dyDescent="0.25">
      <c r="AC84292" s="379"/>
    </row>
    <row r="84293" spans="29:29" x14ac:dyDescent="0.25">
      <c r="AC84293" s="379"/>
    </row>
    <row r="84294" spans="29:29" x14ac:dyDescent="0.25">
      <c r="AC84294" s="379"/>
    </row>
    <row r="84295" spans="29:29" x14ac:dyDescent="0.25">
      <c r="AC84295" s="379"/>
    </row>
    <row r="84296" spans="29:29" x14ac:dyDescent="0.25">
      <c r="AC84296" s="379"/>
    </row>
    <row r="84297" spans="29:29" x14ac:dyDescent="0.25">
      <c r="AC84297" s="379"/>
    </row>
    <row r="84298" spans="29:29" x14ac:dyDescent="0.25">
      <c r="AC84298" s="379"/>
    </row>
    <row r="84299" spans="29:29" x14ac:dyDescent="0.25">
      <c r="AC84299" s="379"/>
    </row>
    <row r="84300" spans="29:29" x14ac:dyDescent="0.25">
      <c r="AC84300" s="379"/>
    </row>
    <row r="84301" spans="29:29" x14ac:dyDescent="0.25">
      <c r="AC84301" s="379"/>
    </row>
    <row r="84302" spans="29:29" x14ac:dyDescent="0.25">
      <c r="AC84302" s="379"/>
    </row>
    <row r="84303" spans="29:29" x14ac:dyDescent="0.25">
      <c r="AC84303" s="379"/>
    </row>
    <row r="84304" spans="29:29" x14ac:dyDescent="0.25">
      <c r="AC84304" s="379"/>
    </row>
    <row r="84305" spans="29:29" x14ac:dyDescent="0.25">
      <c r="AC84305" s="379"/>
    </row>
    <row r="84306" spans="29:29" x14ac:dyDescent="0.25">
      <c r="AC84306" s="379"/>
    </row>
    <row r="84307" spans="29:29" x14ac:dyDescent="0.25">
      <c r="AC84307" s="379"/>
    </row>
    <row r="84308" spans="29:29" x14ac:dyDescent="0.25">
      <c r="AC84308" s="379"/>
    </row>
    <row r="84309" spans="29:29" x14ac:dyDescent="0.25">
      <c r="AC84309" s="379"/>
    </row>
    <row r="84310" spans="29:29" x14ac:dyDescent="0.25">
      <c r="AC84310" s="379"/>
    </row>
    <row r="84311" spans="29:29" x14ac:dyDescent="0.25">
      <c r="AC84311" s="379"/>
    </row>
    <row r="84312" spans="29:29" x14ac:dyDescent="0.25">
      <c r="AC84312" s="379"/>
    </row>
    <row r="84313" spans="29:29" x14ac:dyDescent="0.25">
      <c r="AC84313" s="379"/>
    </row>
    <row r="84314" spans="29:29" x14ac:dyDescent="0.25">
      <c r="AC84314" s="379"/>
    </row>
    <row r="84315" spans="29:29" x14ac:dyDescent="0.25">
      <c r="AC84315" s="379"/>
    </row>
    <row r="84316" spans="29:29" x14ac:dyDescent="0.25">
      <c r="AC84316" s="379"/>
    </row>
    <row r="84317" spans="29:29" x14ac:dyDescent="0.25">
      <c r="AC84317" s="379"/>
    </row>
    <row r="84318" spans="29:29" x14ac:dyDescent="0.25">
      <c r="AC84318" s="379"/>
    </row>
    <row r="84319" spans="29:29" x14ac:dyDescent="0.25">
      <c r="AC84319" s="379"/>
    </row>
    <row r="84320" spans="29:29" x14ac:dyDescent="0.25">
      <c r="AC84320" s="379"/>
    </row>
    <row r="84321" spans="29:29" x14ac:dyDescent="0.25">
      <c r="AC84321" s="379"/>
    </row>
    <row r="84322" spans="29:29" x14ac:dyDescent="0.25">
      <c r="AC84322" s="379"/>
    </row>
    <row r="84323" spans="29:29" x14ac:dyDescent="0.25">
      <c r="AC84323" s="379"/>
    </row>
    <row r="84324" spans="29:29" x14ac:dyDescent="0.25">
      <c r="AC84324" s="379"/>
    </row>
    <row r="84325" spans="29:29" x14ac:dyDescent="0.25">
      <c r="AC84325" s="379"/>
    </row>
    <row r="84326" spans="29:29" x14ac:dyDescent="0.25">
      <c r="AC84326" s="379"/>
    </row>
    <row r="84327" spans="29:29" x14ac:dyDescent="0.25">
      <c r="AC84327" s="379"/>
    </row>
    <row r="84328" spans="29:29" x14ac:dyDescent="0.25">
      <c r="AC84328" s="379"/>
    </row>
    <row r="84329" spans="29:29" x14ac:dyDescent="0.25">
      <c r="AC84329" s="379"/>
    </row>
    <row r="84330" spans="29:29" x14ac:dyDescent="0.25">
      <c r="AC84330" s="379"/>
    </row>
    <row r="84331" spans="29:29" x14ac:dyDescent="0.25">
      <c r="AC84331" s="379"/>
    </row>
    <row r="84332" spans="29:29" x14ac:dyDescent="0.25">
      <c r="AC84332" s="379"/>
    </row>
    <row r="84333" spans="29:29" x14ac:dyDescent="0.25">
      <c r="AC84333" s="379"/>
    </row>
    <row r="84334" spans="29:29" x14ac:dyDescent="0.25">
      <c r="AC84334" s="379"/>
    </row>
    <row r="84335" spans="29:29" x14ac:dyDescent="0.25">
      <c r="AC84335" s="379"/>
    </row>
    <row r="84336" spans="29:29" x14ac:dyDescent="0.25">
      <c r="AC84336" s="379"/>
    </row>
    <row r="84337" spans="29:29" x14ac:dyDescent="0.25">
      <c r="AC84337" s="379"/>
    </row>
    <row r="84338" spans="29:29" x14ac:dyDescent="0.25">
      <c r="AC84338" s="379"/>
    </row>
    <row r="84339" spans="29:29" x14ac:dyDescent="0.25">
      <c r="AC84339" s="379"/>
    </row>
    <row r="84340" spans="29:29" x14ac:dyDescent="0.25">
      <c r="AC84340" s="379"/>
    </row>
    <row r="84341" spans="29:29" x14ac:dyDescent="0.25">
      <c r="AC84341" s="379"/>
    </row>
    <row r="84342" spans="29:29" x14ac:dyDescent="0.25">
      <c r="AC84342" s="379"/>
    </row>
    <row r="84343" spans="29:29" x14ac:dyDescent="0.25">
      <c r="AC84343" s="379"/>
    </row>
    <row r="84344" spans="29:29" x14ac:dyDescent="0.25">
      <c r="AC84344" s="379"/>
    </row>
    <row r="84345" spans="29:29" x14ac:dyDescent="0.25">
      <c r="AC84345" s="379"/>
    </row>
    <row r="84346" spans="29:29" x14ac:dyDescent="0.25">
      <c r="AC84346" s="379"/>
    </row>
    <row r="84347" spans="29:29" x14ac:dyDescent="0.25">
      <c r="AC84347" s="379"/>
    </row>
    <row r="84348" spans="29:29" x14ac:dyDescent="0.25">
      <c r="AC84348" s="379"/>
    </row>
    <row r="84349" spans="29:29" x14ac:dyDescent="0.25">
      <c r="AC84349" s="379"/>
    </row>
    <row r="84350" spans="29:29" x14ac:dyDescent="0.25">
      <c r="AC84350" s="379"/>
    </row>
    <row r="84351" spans="29:29" x14ac:dyDescent="0.25">
      <c r="AC84351" s="379"/>
    </row>
    <row r="84352" spans="29:29" x14ac:dyDescent="0.25">
      <c r="AC84352" s="379"/>
    </row>
    <row r="84353" spans="29:29" x14ac:dyDescent="0.25">
      <c r="AC84353" s="379"/>
    </row>
    <row r="84354" spans="29:29" x14ac:dyDescent="0.25">
      <c r="AC84354" s="379"/>
    </row>
    <row r="84355" spans="29:29" x14ac:dyDescent="0.25">
      <c r="AC84355" s="379"/>
    </row>
    <row r="84356" spans="29:29" x14ac:dyDescent="0.25">
      <c r="AC84356" s="379"/>
    </row>
    <row r="84357" spans="29:29" x14ac:dyDescent="0.25">
      <c r="AC84357" s="379"/>
    </row>
    <row r="84358" spans="29:29" x14ac:dyDescent="0.25">
      <c r="AC84358" s="379"/>
    </row>
    <row r="84359" spans="29:29" x14ac:dyDescent="0.25">
      <c r="AC84359" s="379"/>
    </row>
    <row r="84360" spans="29:29" x14ac:dyDescent="0.25">
      <c r="AC84360" s="379"/>
    </row>
    <row r="84361" spans="29:29" x14ac:dyDescent="0.25">
      <c r="AC84361" s="379"/>
    </row>
    <row r="84362" spans="29:29" x14ac:dyDescent="0.25">
      <c r="AC84362" s="379"/>
    </row>
    <row r="84363" spans="29:29" x14ac:dyDescent="0.25">
      <c r="AC84363" s="379"/>
    </row>
    <row r="84364" spans="29:29" x14ac:dyDescent="0.25">
      <c r="AC84364" s="379"/>
    </row>
    <row r="84365" spans="29:29" x14ac:dyDescent="0.25">
      <c r="AC84365" s="379"/>
    </row>
    <row r="84366" spans="29:29" x14ac:dyDescent="0.25">
      <c r="AC84366" s="379"/>
    </row>
    <row r="84367" spans="29:29" x14ac:dyDescent="0.25">
      <c r="AC84367" s="379"/>
    </row>
    <row r="84368" spans="29:29" x14ac:dyDescent="0.25">
      <c r="AC84368" s="379"/>
    </row>
    <row r="84369" spans="29:29" x14ac:dyDescent="0.25">
      <c r="AC84369" s="379"/>
    </row>
    <row r="84370" spans="29:29" x14ac:dyDescent="0.25">
      <c r="AC84370" s="379"/>
    </row>
    <row r="84371" spans="29:29" x14ac:dyDescent="0.25">
      <c r="AC84371" s="379"/>
    </row>
    <row r="84372" spans="29:29" x14ac:dyDescent="0.25">
      <c r="AC84372" s="379"/>
    </row>
    <row r="84373" spans="29:29" x14ac:dyDescent="0.25">
      <c r="AC84373" s="379"/>
    </row>
    <row r="84374" spans="29:29" x14ac:dyDescent="0.25">
      <c r="AC84374" s="379"/>
    </row>
    <row r="84375" spans="29:29" x14ac:dyDescent="0.25">
      <c r="AC84375" s="379"/>
    </row>
    <row r="84376" spans="29:29" x14ac:dyDescent="0.25">
      <c r="AC84376" s="379"/>
    </row>
    <row r="84377" spans="29:29" x14ac:dyDescent="0.25">
      <c r="AC84377" s="379"/>
    </row>
    <row r="84378" spans="29:29" x14ac:dyDescent="0.25">
      <c r="AC84378" s="379"/>
    </row>
    <row r="84379" spans="29:29" x14ac:dyDescent="0.25">
      <c r="AC84379" s="379"/>
    </row>
    <row r="84380" spans="29:29" x14ac:dyDescent="0.25">
      <c r="AC84380" s="379"/>
    </row>
    <row r="84381" spans="29:29" x14ac:dyDescent="0.25">
      <c r="AC84381" s="379"/>
    </row>
    <row r="84382" spans="29:29" x14ac:dyDescent="0.25">
      <c r="AC84382" s="379"/>
    </row>
    <row r="84383" spans="29:29" x14ac:dyDescent="0.25">
      <c r="AC84383" s="379"/>
    </row>
    <row r="84384" spans="29:29" x14ac:dyDescent="0.25">
      <c r="AC84384" s="379"/>
    </row>
    <row r="84385" spans="29:29" x14ac:dyDescent="0.25">
      <c r="AC84385" s="379"/>
    </row>
    <row r="84386" spans="29:29" x14ac:dyDescent="0.25">
      <c r="AC84386" s="379"/>
    </row>
    <row r="84387" spans="29:29" x14ac:dyDescent="0.25">
      <c r="AC84387" s="379"/>
    </row>
    <row r="84388" spans="29:29" x14ac:dyDescent="0.25">
      <c r="AC84388" s="379"/>
    </row>
    <row r="84389" spans="29:29" x14ac:dyDescent="0.25">
      <c r="AC84389" s="379"/>
    </row>
    <row r="84390" spans="29:29" x14ac:dyDescent="0.25">
      <c r="AC84390" s="379"/>
    </row>
    <row r="84391" spans="29:29" x14ac:dyDescent="0.25">
      <c r="AC84391" s="379"/>
    </row>
    <row r="84392" spans="29:29" x14ac:dyDescent="0.25">
      <c r="AC84392" s="379"/>
    </row>
    <row r="84393" spans="29:29" x14ac:dyDescent="0.25">
      <c r="AC84393" s="379"/>
    </row>
    <row r="84394" spans="29:29" x14ac:dyDescent="0.25">
      <c r="AC84394" s="379"/>
    </row>
    <row r="84395" spans="29:29" x14ac:dyDescent="0.25">
      <c r="AC84395" s="379"/>
    </row>
    <row r="84396" spans="29:29" x14ac:dyDescent="0.25">
      <c r="AC84396" s="379"/>
    </row>
    <row r="84397" spans="29:29" x14ac:dyDescent="0.25">
      <c r="AC84397" s="379"/>
    </row>
    <row r="84398" spans="29:29" x14ac:dyDescent="0.25">
      <c r="AC84398" s="379"/>
    </row>
    <row r="84399" spans="29:29" x14ac:dyDescent="0.25">
      <c r="AC84399" s="379"/>
    </row>
    <row r="84400" spans="29:29" x14ac:dyDescent="0.25">
      <c r="AC84400" s="379"/>
    </row>
    <row r="84401" spans="29:29" x14ac:dyDescent="0.25">
      <c r="AC84401" s="379"/>
    </row>
    <row r="84402" spans="29:29" x14ac:dyDescent="0.25">
      <c r="AC84402" s="379"/>
    </row>
    <row r="84403" spans="29:29" x14ac:dyDescent="0.25">
      <c r="AC84403" s="379"/>
    </row>
    <row r="84404" spans="29:29" x14ac:dyDescent="0.25">
      <c r="AC84404" s="379"/>
    </row>
    <row r="84405" spans="29:29" x14ac:dyDescent="0.25">
      <c r="AC84405" s="379"/>
    </row>
    <row r="84406" spans="29:29" x14ac:dyDescent="0.25">
      <c r="AC84406" s="379"/>
    </row>
    <row r="84407" spans="29:29" x14ac:dyDescent="0.25">
      <c r="AC84407" s="379"/>
    </row>
    <row r="84408" spans="29:29" x14ac:dyDescent="0.25">
      <c r="AC84408" s="379"/>
    </row>
    <row r="84409" spans="29:29" x14ac:dyDescent="0.25">
      <c r="AC84409" s="379"/>
    </row>
    <row r="84410" spans="29:29" x14ac:dyDescent="0.25">
      <c r="AC84410" s="379"/>
    </row>
    <row r="84411" spans="29:29" x14ac:dyDescent="0.25">
      <c r="AC84411" s="379"/>
    </row>
    <row r="84412" spans="29:29" x14ac:dyDescent="0.25">
      <c r="AC84412" s="379"/>
    </row>
    <row r="84413" spans="29:29" x14ac:dyDescent="0.25">
      <c r="AC84413" s="379"/>
    </row>
    <row r="84414" spans="29:29" x14ac:dyDescent="0.25">
      <c r="AC84414" s="379"/>
    </row>
    <row r="84415" spans="29:29" x14ac:dyDescent="0.25">
      <c r="AC84415" s="379"/>
    </row>
    <row r="84416" spans="29:29" x14ac:dyDescent="0.25">
      <c r="AC84416" s="379"/>
    </row>
    <row r="84417" spans="29:29" x14ac:dyDescent="0.25">
      <c r="AC84417" s="379"/>
    </row>
    <row r="84418" spans="29:29" x14ac:dyDescent="0.25">
      <c r="AC84418" s="379"/>
    </row>
    <row r="84419" spans="29:29" x14ac:dyDescent="0.25">
      <c r="AC84419" s="379"/>
    </row>
    <row r="84420" spans="29:29" x14ac:dyDescent="0.25">
      <c r="AC84420" s="379"/>
    </row>
    <row r="84421" spans="29:29" x14ac:dyDescent="0.25">
      <c r="AC84421" s="379"/>
    </row>
    <row r="84422" spans="29:29" x14ac:dyDescent="0.25">
      <c r="AC84422" s="379"/>
    </row>
    <row r="84423" spans="29:29" x14ac:dyDescent="0.25">
      <c r="AC84423" s="379"/>
    </row>
    <row r="84424" spans="29:29" x14ac:dyDescent="0.25">
      <c r="AC84424" s="379"/>
    </row>
    <row r="84425" spans="29:29" x14ac:dyDescent="0.25">
      <c r="AC84425" s="379"/>
    </row>
    <row r="84426" spans="29:29" x14ac:dyDescent="0.25">
      <c r="AC84426" s="379"/>
    </row>
    <row r="84427" spans="29:29" x14ac:dyDescent="0.25">
      <c r="AC84427" s="379"/>
    </row>
    <row r="84428" spans="29:29" x14ac:dyDescent="0.25">
      <c r="AC84428" s="379"/>
    </row>
    <row r="84429" spans="29:29" x14ac:dyDescent="0.25">
      <c r="AC84429" s="379"/>
    </row>
    <row r="84430" spans="29:29" x14ac:dyDescent="0.25">
      <c r="AC84430" s="379"/>
    </row>
    <row r="84431" spans="29:29" x14ac:dyDescent="0.25">
      <c r="AC84431" s="379"/>
    </row>
    <row r="84432" spans="29:29" x14ac:dyDescent="0.25">
      <c r="AC84432" s="379"/>
    </row>
    <row r="84433" spans="29:29" x14ac:dyDescent="0.25">
      <c r="AC84433" s="379"/>
    </row>
    <row r="84434" spans="29:29" x14ac:dyDescent="0.25">
      <c r="AC84434" s="379"/>
    </row>
    <row r="84435" spans="29:29" x14ac:dyDescent="0.25">
      <c r="AC84435" s="379"/>
    </row>
    <row r="84436" spans="29:29" x14ac:dyDescent="0.25">
      <c r="AC84436" s="379"/>
    </row>
    <row r="84437" spans="29:29" x14ac:dyDescent="0.25">
      <c r="AC84437" s="379"/>
    </row>
    <row r="84438" spans="29:29" x14ac:dyDescent="0.25">
      <c r="AC84438" s="379"/>
    </row>
    <row r="84439" spans="29:29" x14ac:dyDescent="0.25">
      <c r="AC84439" s="379"/>
    </row>
    <row r="84440" spans="29:29" x14ac:dyDescent="0.25">
      <c r="AC84440" s="379"/>
    </row>
    <row r="84441" spans="29:29" x14ac:dyDescent="0.25">
      <c r="AC84441" s="379"/>
    </row>
    <row r="84442" spans="29:29" x14ac:dyDescent="0.25">
      <c r="AC84442" s="379"/>
    </row>
    <row r="84443" spans="29:29" x14ac:dyDescent="0.25">
      <c r="AC84443" s="379"/>
    </row>
    <row r="84444" spans="29:29" x14ac:dyDescent="0.25">
      <c r="AC84444" s="379"/>
    </row>
    <row r="84445" spans="29:29" x14ac:dyDescent="0.25">
      <c r="AC84445" s="379"/>
    </row>
    <row r="84446" spans="29:29" x14ac:dyDescent="0.25">
      <c r="AC84446" s="379"/>
    </row>
    <row r="84447" spans="29:29" x14ac:dyDescent="0.25">
      <c r="AC84447" s="379"/>
    </row>
    <row r="84448" spans="29:29" x14ac:dyDescent="0.25">
      <c r="AC84448" s="379"/>
    </row>
    <row r="84449" spans="29:29" x14ac:dyDescent="0.25">
      <c r="AC84449" s="379"/>
    </row>
    <row r="84450" spans="29:29" x14ac:dyDescent="0.25">
      <c r="AC84450" s="379"/>
    </row>
    <row r="84451" spans="29:29" x14ac:dyDescent="0.25">
      <c r="AC84451" s="379"/>
    </row>
    <row r="84452" spans="29:29" x14ac:dyDescent="0.25">
      <c r="AC84452" s="379"/>
    </row>
    <row r="84453" spans="29:29" x14ac:dyDescent="0.25">
      <c r="AC84453" s="379"/>
    </row>
    <row r="84454" spans="29:29" x14ac:dyDescent="0.25">
      <c r="AC84454" s="379"/>
    </row>
    <row r="84455" spans="29:29" x14ac:dyDescent="0.25">
      <c r="AC84455" s="379"/>
    </row>
    <row r="84456" spans="29:29" x14ac:dyDescent="0.25">
      <c r="AC84456" s="379"/>
    </row>
    <row r="84457" spans="29:29" x14ac:dyDescent="0.25">
      <c r="AC84457" s="379"/>
    </row>
    <row r="84458" spans="29:29" x14ac:dyDescent="0.25">
      <c r="AC84458" s="379"/>
    </row>
    <row r="84459" spans="29:29" x14ac:dyDescent="0.25">
      <c r="AC84459" s="379"/>
    </row>
    <row r="84460" spans="29:29" x14ac:dyDescent="0.25">
      <c r="AC84460" s="379"/>
    </row>
    <row r="84461" spans="29:29" x14ac:dyDescent="0.25">
      <c r="AC84461" s="379"/>
    </row>
    <row r="84462" spans="29:29" x14ac:dyDescent="0.25">
      <c r="AC84462" s="379"/>
    </row>
    <row r="84463" spans="29:29" x14ac:dyDescent="0.25">
      <c r="AC84463" s="379"/>
    </row>
    <row r="84464" spans="29:29" x14ac:dyDescent="0.25">
      <c r="AC84464" s="379"/>
    </row>
    <row r="84465" spans="29:29" x14ac:dyDescent="0.25">
      <c r="AC84465" s="379"/>
    </row>
    <row r="84466" spans="29:29" x14ac:dyDescent="0.25">
      <c r="AC84466" s="379"/>
    </row>
    <row r="84467" spans="29:29" x14ac:dyDescent="0.25">
      <c r="AC84467" s="379"/>
    </row>
    <row r="84468" spans="29:29" x14ac:dyDescent="0.25">
      <c r="AC84468" s="379"/>
    </row>
    <row r="84469" spans="29:29" x14ac:dyDescent="0.25">
      <c r="AC84469" s="379"/>
    </row>
    <row r="84470" spans="29:29" x14ac:dyDescent="0.25">
      <c r="AC84470" s="379"/>
    </row>
    <row r="84471" spans="29:29" x14ac:dyDescent="0.25">
      <c r="AC84471" s="379"/>
    </row>
    <row r="84472" spans="29:29" x14ac:dyDescent="0.25">
      <c r="AC84472" s="379"/>
    </row>
    <row r="84473" spans="29:29" x14ac:dyDescent="0.25">
      <c r="AC84473" s="379"/>
    </row>
    <row r="84474" spans="29:29" x14ac:dyDescent="0.25">
      <c r="AC84474" s="379"/>
    </row>
    <row r="84475" spans="29:29" x14ac:dyDescent="0.25">
      <c r="AC84475" s="379"/>
    </row>
    <row r="84476" spans="29:29" x14ac:dyDescent="0.25">
      <c r="AC84476" s="379"/>
    </row>
    <row r="84477" spans="29:29" x14ac:dyDescent="0.25">
      <c r="AC84477" s="379"/>
    </row>
    <row r="84478" spans="29:29" x14ac:dyDescent="0.25">
      <c r="AC84478" s="379"/>
    </row>
    <row r="84479" spans="29:29" x14ac:dyDescent="0.25">
      <c r="AC84479" s="379"/>
    </row>
    <row r="84480" spans="29:29" x14ac:dyDescent="0.25">
      <c r="AC84480" s="379"/>
    </row>
    <row r="84481" spans="29:29" x14ac:dyDescent="0.25">
      <c r="AC84481" s="379"/>
    </row>
    <row r="84482" spans="29:29" x14ac:dyDescent="0.25">
      <c r="AC84482" s="379"/>
    </row>
    <row r="84483" spans="29:29" x14ac:dyDescent="0.25">
      <c r="AC84483" s="379"/>
    </row>
    <row r="84484" spans="29:29" x14ac:dyDescent="0.25">
      <c r="AC84484" s="379"/>
    </row>
    <row r="84485" spans="29:29" x14ac:dyDescent="0.25">
      <c r="AC84485" s="379"/>
    </row>
    <row r="84486" spans="29:29" x14ac:dyDescent="0.25">
      <c r="AC84486" s="379"/>
    </row>
    <row r="84487" spans="29:29" x14ac:dyDescent="0.25">
      <c r="AC84487" s="379"/>
    </row>
    <row r="84488" spans="29:29" x14ac:dyDescent="0.25">
      <c r="AC84488" s="379"/>
    </row>
    <row r="84489" spans="29:29" x14ac:dyDescent="0.25">
      <c r="AC84489" s="379"/>
    </row>
    <row r="84490" spans="29:29" x14ac:dyDescent="0.25">
      <c r="AC84490" s="379"/>
    </row>
    <row r="84491" spans="29:29" x14ac:dyDescent="0.25">
      <c r="AC84491" s="379"/>
    </row>
    <row r="84492" spans="29:29" x14ac:dyDescent="0.25">
      <c r="AC84492" s="379"/>
    </row>
    <row r="84493" spans="29:29" x14ac:dyDescent="0.25">
      <c r="AC84493" s="379"/>
    </row>
    <row r="84494" spans="29:29" x14ac:dyDescent="0.25">
      <c r="AC84494" s="379"/>
    </row>
    <row r="84495" spans="29:29" x14ac:dyDescent="0.25">
      <c r="AC84495" s="379"/>
    </row>
    <row r="84496" spans="29:29" x14ac:dyDescent="0.25">
      <c r="AC84496" s="379"/>
    </row>
    <row r="84497" spans="29:29" x14ac:dyDescent="0.25">
      <c r="AC84497" s="379"/>
    </row>
    <row r="84498" spans="29:29" x14ac:dyDescent="0.25">
      <c r="AC84498" s="379"/>
    </row>
    <row r="84499" spans="29:29" x14ac:dyDescent="0.25">
      <c r="AC84499" s="379"/>
    </row>
    <row r="84500" spans="29:29" x14ac:dyDescent="0.25">
      <c r="AC84500" s="379"/>
    </row>
    <row r="84501" spans="29:29" x14ac:dyDescent="0.25">
      <c r="AC84501" s="379"/>
    </row>
    <row r="84502" spans="29:29" x14ac:dyDescent="0.25">
      <c r="AC84502" s="379"/>
    </row>
    <row r="84503" spans="29:29" x14ac:dyDescent="0.25">
      <c r="AC84503" s="379"/>
    </row>
    <row r="84504" spans="29:29" x14ac:dyDescent="0.25">
      <c r="AC84504" s="379"/>
    </row>
    <row r="84505" spans="29:29" x14ac:dyDescent="0.25">
      <c r="AC84505" s="379"/>
    </row>
    <row r="84506" spans="29:29" x14ac:dyDescent="0.25">
      <c r="AC84506" s="379"/>
    </row>
    <row r="84507" spans="29:29" x14ac:dyDescent="0.25">
      <c r="AC84507" s="379"/>
    </row>
    <row r="84508" spans="29:29" x14ac:dyDescent="0.25">
      <c r="AC84508" s="379"/>
    </row>
    <row r="84509" spans="29:29" x14ac:dyDescent="0.25">
      <c r="AC84509" s="379"/>
    </row>
    <row r="84510" spans="29:29" x14ac:dyDescent="0.25">
      <c r="AC84510" s="379"/>
    </row>
    <row r="84511" spans="29:29" x14ac:dyDescent="0.25">
      <c r="AC84511" s="379"/>
    </row>
    <row r="84512" spans="29:29" x14ac:dyDescent="0.25">
      <c r="AC84512" s="379"/>
    </row>
    <row r="84513" spans="29:29" x14ac:dyDescent="0.25">
      <c r="AC84513" s="379"/>
    </row>
    <row r="84514" spans="29:29" x14ac:dyDescent="0.25">
      <c r="AC84514" s="379"/>
    </row>
    <row r="84515" spans="29:29" x14ac:dyDescent="0.25">
      <c r="AC84515" s="379"/>
    </row>
    <row r="84516" spans="29:29" x14ac:dyDescent="0.25">
      <c r="AC84516" s="379"/>
    </row>
    <row r="84517" spans="29:29" x14ac:dyDescent="0.25">
      <c r="AC84517" s="379"/>
    </row>
    <row r="84518" spans="29:29" x14ac:dyDescent="0.25">
      <c r="AC84518" s="379"/>
    </row>
    <row r="84519" spans="29:29" x14ac:dyDescent="0.25">
      <c r="AC84519" s="379"/>
    </row>
    <row r="84520" spans="29:29" x14ac:dyDescent="0.25">
      <c r="AC84520" s="379"/>
    </row>
    <row r="84521" spans="29:29" x14ac:dyDescent="0.25">
      <c r="AC84521" s="379"/>
    </row>
    <row r="84522" spans="29:29" x14ac:dyDescent="0.25">
      <c r="AC84522" s="379"/>
    </row>
    <row r="84523" spans="29:29" x14ac:dyDescent="0.25">
      <c r="AC84523" s="379"/>
    </row>
    <row r="84524" spans="29:29" x14ac:dyDescent="0.25">
      <c r="AC84524" s="379"/>
    </row>
    <row r="84525" spans="29:29" x14ac:dyDescent="0.25">
      <c r="AC84525" s="379"/>
    </row>
    <row r="84526" spans="29:29" x14ac:dyDescent="0.25">
      <c r="AC84526" s="379"/>
    </row>
    <row r="84527" spans="29:29" x14ac:dyDescent="0.25">
      <c r="AC84527" s="379"/>
    </row>
    <row r="84528" spans="29:29" x14ac:dyDescent="0.25">
      <c r="AC84528" s="379"/>
    </row>
    <row r="84529" spans="29:29" x14ac:dyDescent="0.25">
      <c r="AC84529" s="379"/>
    </row>
    <row r="84530" spans="29:29" x14ac:dyDescent="0.25">
      <c r="AC84530" s="379"/>
    </row>
    <row r="84531" spans="29:29" x14ac:dyDescent="0.25">
      <c r="AC84531" s="379"/>
    </row>
    <row r="84532" spans="29:29" x14ac:dyDescent="0.25">
      <c r="AC84532" s="379"/>
    </row>
    <row r="84533" spans="29:29" x14ac:dyDescent="0.25">
      <c r="AC84533" s="379"/>
    </row>
    <row r="84534" spans="29:29" x14ac:dyDescent="0.25">
      <c r="AC84534" s="379"/>
    </row>
    <row r="84535" spans="29:29" x14ac:dyDescent="0.25">
      <c r="AC84535" s="379"/>
    </row>
    <row r="84536" spans="29:29" x14ac:dyDescent="0.25">
      <c r="AC84536" s="379"/>
    </row>
    <row r="84537" spans="29:29" x14ac:dyDescent="0.25">
      <c r="AC84537" s="379"/>
    </row>
    <row r="84538" spans="29:29" x14ac:dyDescent="0.25">
      <c r="AC84538" s="379"/>
    </row>
    <row r="84539" spans="29:29" x14ac:dyDescent="0.25">
      <c r="AC84539" s="379"/>
    </row>
    <row r="84540" spans="29:29" x14ac:dyDescent="0.25">
      <c r="AC84540" s="379"/>
    </row>
    <row r="84541" spans="29:29" x14ac:dyDescent="0.25">
      <c r="AC84541" s="379"/>
    </row>
    <row r="84542" spans="29:29" x14ac:dyDescent="0.25">
      <c r="AC84542" s="379"/>
    </row>
    <row r="84543" spans="29:29" x14ac:dyDescent="0.25">
      <c r="AC84543" s="379"/>
    </row>
    <row r="84544" spans="29:29" x14ac:dyDescent="0.25">
      <c r="AC84544" s="379"/>
    </row>
    <row r="84545" spans="29:29" x14ac:dyDescent="0.25">
      <c r="AC84545" s="379"/>
    </row>
    <row r="84546" spans="29:29" x14ac:dyDescent="0.25">
      <c r="AC84546" s="379"/>
    </row>
    <row r="84547" spans="29:29" x14ac:dyDescent="0.25">
      <c r="AC84547" s="379"/>
    </row>
    <row r="84548" spans="29:29" x14ac:dyDescent="0.25">
      <c r="AC84548" s="379"/>
    </row>
    <row r="84549" spans="29:29" x14ac:dyDescent="0.25">
      <c r="AC84549" s="379"/>
    </row>
    <row r="84550" spans="29:29" x14ac:dyDescent="0.25">
      <c r="AC84550" s="379"/>
    </row>
    <row r="84551" spans="29:29" x14ac:dyDescent="0.25">
      <c r="AC84551" s="379"/>
    </row>
    <row r="84552" spans="29:29" x14ac:dyDescent="0.25">
      <c r="AC84552" s="379"/>
    </row>
    <row r="84553" spans="29:29" x14ac:dyDescent="0.25">
      <c r="AC84553" s="379"/>
    </row>
    <row r="84554" spans="29:29" x14ac:dyDescent="0.25">
      <c r="AC84554" s="379"/>
    </row>
    <row r="84555" spans="29:29" x14ac:dyDescent="0.25">
      <c r="AC84555" s="379"/>
    </row>
    <row r="84556" spans="29:29" x14ac:dyDescent="0.25">
      <c r="AC84556" s="379"/>
    </row>
    <row r="84557" spans="29:29" x14ac:dyDescent="0.25">
      <c r="AC84557" s="379"/>
    </row>
    <row r="84558" spans="29:29" x14ac:dyDescent="0.25">
      <c r="AC84558" s="379"/>
    </row>
    <row r="84559" spans="29:29" x14ac:dyDescent="0.25">
      <c r="AC84559" s="379"/>
    </row>
    <row r="84560" spans="29:29" x14ac:dyDescent="0.25">
      <c r="AC84560" s="379"/>
    </row>
    <row r="84561" spans="29:29" x14ac:dyDescent="0.25">
      <c r="AC84561" s="379"/>
    </row>
    <row r="84562" spans="29:29" x14ac:dyDescent="0.25">
      <c r="AC84562" s="379"/>
    </row>
    <row r="84563" spans="29:29" x14ac:dyDescent="0.25">
      <c r="AC84563" s="379"/>
    </row>
    <row r="84564" spans="29:29" x14ac:dyDescent="0.25">
      <c r="AC84564" s="379"/>
    </row>
    <row r="84565" spans="29:29" x14ac:dyDescent="0.25">
      <c r="AC84565" s="379"/>
    </row>
    <row r="84566" spans="29:29" x14ac:dyDescent="0.25">
      <c r="AC84566" s="379"/>
    </row>
    <row r="84567" spans="29:29" x14ac:dyDescent="0.25">
      <c r="AC84567" s="379"/>
    </row>
    <row r="84568" spans="29:29" x14ac:dyDescent="0.25">
      <c r="AC84568" s="379"/>
    </row>
    <row r="84569" spans="29:29" x14ac:dyDescent="0.25">
      <c r="AC84569" s="379"/>
    </row>
    <row r="84570" spans="29:29" x14ac:dyDescent="0.25">
      <c r="AC84570" s="379"/>
    </row>
    <row r="84571" spans="29:29" x14ac:dyDescent="0.25">
      <c r="AC84571" s="379"/>
    </row>
    <row r="84572" spans="29:29" x14ac:dyDescent="0.25">
      <c r="AC84572" s="379"/>
    </row>
    <row r="84573" spans="29:29" x14ac:dyDescent="0.25">
      <c r="AC84573" s="379"/>
    </row>
    <row r="84574" spans="29:29" x14ac:dyDescent="0.25">
      <c r="AC84574" s="379"/>
    </row>
    <row r="84575" spans="29:29" x14ac:dyDescent="0.25">
      <c r="AC84575" s="379"/>
    </row>
    <row r="84576" spans="29:29" x14ac:dyDescent="0.25">
      <c r="AC84576" s="379"/>
    </row>
    <row r="84577" spans="29:29" x14ac:dyDescent="0.25">
      <c r="AC84577" s="379"/>
    </row>
    <row r="84578" spans="29:29" x14ac:dyDescent="0.25">
      <c r="AC84578" s="379"/>
    </row>
    <row r="84579" spans="29:29" x14ac:dyDescent="0.25">
      <c r="AC84579" s="379"/>
    </row>
    <row r="84580" spans="29:29" x14ac:dyDescent="0.25">
      <c r="AC84580" s="379"/>
    </row>
    <row r="84581" spans="29:29" x14ac:dyDescent="0.25">
      <c r="AC84581" s="379"/>
    </row>
    <row r="84582" spans="29:29" x14ac:dyDescent="0.25">
      <c r="AC84582" s="379"/>
    </row>
    <row r="84583" spans="29:29" x14ac:dyDescent="0.25">
      <c r="AC84583" s="379"/>
    </row>
    <row r="84584" spans="29:29" x14ac:dyDescent="0.25">
      <c r="AC84584" s="379"/>
    </row>
    <row r="84585" spans="29:29" x14ac:dyDescent="0.25">
      <c r="AC84585" s="379"/>
    </row>
    <row r="84586" spans="29:29" x14ac:dyDescent="0.25">
      <c r="AC84586" s="379"/>
    </row>
    <row r="84587" spans="29:29" x14ac:dyDescent="0.25">
      <c r="AC84587" s="379"/>
    </row>
    <row r="84588" spans="29:29" x14ac:dyDescent="0.25">
      <c r="AC84588" s="379"/>
    </row>
    <row r="84589" spans="29:29" x14ac:dyDescent="0.25">
      <c r="AC84589" s="379"/>
    </row>
    <row r="84590" spans="29:29" x14ac:dyDescent="0.25">
      <c r="AC84590" s="379"/>
    </row>
    <row r="84591" spans="29:29" x14ac:dyDescent="0.25">
      <c r="AC84591" s="379"/>
    </row>
    <row r="84592" spans="29:29" x14ac:dyDescent="0.25">
      <c r="AC84592" s="379"/>
    </row>
    <row r="84593" spans="29:29" x14ac:dyDescent="0.25">
      <c r="AC84593" s="379"/>
    </row>
    <row r="84594" spans="29:29" x14ac:dyDescent="0.25">
      <c r="AC84594" s="379"/>
    </row>
    <row r="84595" spans="29:29" x14ac:dyDescent="0.25">
      <c r="AC84595" s="379"/>
    </row>
    <row r="84596" spans="29:29" x14ac:dyDescent="0.25">
      <c r="AC84596" s="379"/>
    </row>
    <row r="84597" spans="29:29" x14ac:dyDescent="0.25">
      <c r="AC84597" s="379"/>
    </row>
    <row r="84598" spans="29:29" x14ac:dyDescent="0.25">
      <c r="AC84598" s="379"/>
    </row>
    <row r="84599" spans="29:29" x14ac:dyDescent="0.25">
      <c r="AC84599" s="379"/>
    </row>
    <row r="84600" spans="29:29" x14ac:dyDescent="0.25">
      <c r="AC84600" s="379"/>
    </row>
    <row r="84601" spans="29:29" x14ac:dyDescent="0.25">
      <c r="AC84601" s="379"/>
    </row>
    <row r="84602" spans="29:29" x14ac:dyDescent="0.25">
      <c r="AC84602" s="379"/>
    </row>
    <row r="84603" spans="29:29" x14ac:dyDescent="0.25">
      <c r="AC84603" s="379"/>
    </row>
    <row r="84604" spans="29:29" x14ac:dyDescent="0.25">
      <c r="AC84604" s="379"/>
    </row>
    <row r="84605" spans="29:29" x14ac:dyDescent="0.25">
      <c r="AC84605" s="379"/>
    </row>
    <row r="84606" spans="29:29" x14ac:dyDescent="0.25">
      <c r="AC84606" s="379"/>
    </row>
    <row r="84607" spans="29:29" x14ac:dyDescent="0.25">
      <c r="AC84607" s="379"/>
    </row>
    <row r="84608" spans="29:29" x14ac:dyDescent="0.25">
      <c r="AC84608" s="379"/>
    </row>
    <row r="84609" spans="29:29" x14ac:dyDescent="0.25">
      <c r="AC84609" s="379"/>
    </row>
    <row r="84610" spans="29:29" x14ac:dyDescent="0.25">
      <c r="AC84610" s="379"/>
    </row>
    <row r="84611" spans="29:29" x14ac:dyDescent="0.25">
      <c r="AC84611" s="379"/>
    </row>
    <row r="84612" spans="29:29" x14ac:dyDescent="0.25">
      <c r="AC84612" s="379"/>
    </row>
    <row r="84613" spans="29:29" x14ac:dyDescent="0.25">
      <c r="AC84613" s="379"/>
    </row>
    <row r="84614" spans="29:29" x14ac:dyDescent="0.25">
      <c r="AC84614" s="379"/>
    </row>
    <row r="84615" spans="29:29" x14ac:dyDescent="0.25">
      <c r="AC84615" s="379"/>
    </row>
    <row r="84616" spans="29:29" x14ac:dyDescent="0.25">
      <c r="AC84616" s="379"/>
    </row>
    <row r="84617" spans="29:29" x14ac:dyDescent="0.25">
      <c r="AC84617" s="379"/>
    </row>
    <row r="84618" spans="29:29" x14ac:dyDescent="0.25">
      <c r="AC84618" s="379"/>
    </row>
    <row r="84619" spans="29:29" x14ac:dyDescent="0.25">
      <c r="AC84619" s="379"/>
    </row>
    <row r="84620" spans="29:29" x14ac:dyDescent="0.25">
      <c r="AC84620" s="379"/>
    </row>
    <row r="84621" spans="29:29" x14ac:dyDescent="0.25">
      <c r="AC84621" s="379"/>
    </row>
    <row r="84622" spans="29:29" x14ac:dyDescent="0.25">
      <c r="AC84622" s="379"/>
    </row>
    <row r="84623" spans="29:29" x14ac:dyDescent="0.25">
      <c r="AC84623" s="379"/>
    </row>
    <row r="84624" spans="29:29" x14ac:dyDescent="0.25">
      <c r="AC84624" s="379"/>
    </row>
    <row r="84625" spans="29:29" x14ac:dyDescent="0.25">
      <c r="AC84625" s="379"/>
    </row>
    <row r="84626" spans="29:29" x14ac:dyDescent="0.25">
      <c r="AC84626" s="379"/>
    </row>
    <row r="84627" spans="29:29" x14ac:dyDescent="0.25">
      <c r="AC84627" s="379"/>
    </row>
    <row r="84628" spans="29:29" x14ac:dyDescent="0.25">
      <c r="AC84628" s="379"/>
    </row>
    <row r="84629" spans="29:29" x14ac:dyDescent="0.25">
      <c r="AC84629" s="379"/>
    </row>
    <row r="84630" spans="29:29" x14ac:dyDescent="0.25">
      <c r="AC84630" s="379"/>
    </row>
    <row r="84631" spans="29:29" x14ac:dyDescent="0.25">
      <c r="AC84631" s="379"/>
    </row>
    <row r="84632" spans="29:29" x14ac:dyDescent="0.25">
      <c r="AC84632" s="379"/>
    </row>
    <row r="84633" spans="29:29" x14ac:dyDescent="0.25">
      <c r="AC84633" s="379"/>
    </row>
    <row r="84634" spans="29:29" x14ac:dyDescent="0.25">
      <c r="AC84634" s="379"/>
    </row>
    <row r="84635" spans="29:29" x14ac:dyDescent="0.25">
      <c r="AC84635" s="379"/>
    </row>
    <row r="84636" spans="29:29" x14ac:dyDescent="0.25">
      <c r="AC84636" s="379"/>
    </row>
    <row r="84637" spans="29:29" x14ac:dyDescent="0.25">
      <c r="AC84637" s="379"/>
    </row>
    <row r="84638" spans="29:29" x14ac:dyDescent="0.25">
      <c r="AC84638" s="379"/>
    </row>
    <row r="84639" spans="29:29" x14ac:dyDescent="0.25">
      <c r="AC84639" s="379"/>
    </row>
    <row r="84640" spans="29:29" x14ac:dyDescent="0.25">
      <c r="AC84640" s="379"/>
    </row>
    <row r="84641" spans="29:29" x14ac:dyDescent="0.25">
      <c r="AC84641" s="379"/>
    </row>
    <row r="84642" spans="29:29" x14ac:dyDescent="0.25">
      <c r="AC84642" s="379"/>
    </row>
    <row r="84643" spans="29:29" x14ac:dyDescent="0.25">
      <c r="AC84643" s="379"/>
    </row>
    <row r="84644" spans="29:29" x14ac:dyDescent="0.25">
      <c r="AC84644" s="379"/>
    </row>
    <row r="84645" spans="29:29" x14ac:dyDescent="0.25">
      <c r="AC84645" s="379"/>
    </row>
    <row r="84646" spans="29:29" x14ac:dyDescent="0.25">
      <c r="AC84646" s="379"/>
    </row>
    <row r="84647" spans="29:29" x14ac:dyDescent="0.25">
      <c r="AC84647" s="379"/>
    </row>
    <row r="84648" spans="29:29" x14ac:dyDescent="0.25">
      <c r="AC84648" s="379"/>
    </row>
    <row r="84649" spans="29:29" x14ac:dyDescent="0.25">
      <c r="AC84649" s="379"/>
    </row>
    <row r="84650" spans="29:29" x14ac:dyDescent="0.25">
      <c r="AC84650" s="379"/>
    </row>
    <row r="84651" spans="29:29" x14ac:dyDescent="0.25">
      <c r="AC84651" s="379"/>
    </row>
    <row r="84652" spans="29:29" x14ac:dyDescent="0.25">
      <c r="AC84652" s="379"/>
    </row>
    <row r="84653" spans="29:29" x14ac:dyDescent="0.25">
      <c r="AC84653" s="379"/>
    </row>
    <row r="84654" spans="29:29" x14ac:dyDescent="0.25">
      <c r="AC84654" s="379"/>
    </row>
    <row r="84655" spans="29:29" x14ac:dyDescent="0.25">
      <c r="AC84655" s="379"/>
    </row>
    <row r="84656" spans="29:29" x14ac:dyDescent="0.25">
      <c r="AC84656" s="379"/>
    </row>
    <row r="84657" spans="29:29" x14ac:dyDescent="0.25">
      <c r="AC84657" s="379"/>
    </row>
    <row r="84658" spans="29:29" x14ac:dyDescent="0.25">
      <c r="AC84658" s="379"/>
    </row>
    <row r="84659" spans="29:29" x14ac:dyDescent="0.25">
      <c r="AC84659" s="379"/>
    </row>
    <row r="84660" spans="29:29" x14ac:dyDescent="0.25">
      <c r="AC84660" s="379"/>
    </row>
    <row r="84661" spans="29:29" x14ac:dyDescent="0.25">
      <c r="AC84661" s="379"/>
    </row>
    <row r="84662" spans="29:29" x14ac:dyDescent="0.25">
      <c r="AC84662" s="379"/>
    </row>
    <row r="84663" spans="29:29" x14ac:dyDescent="0.25">
      <c r="AC84663" s="379"/>
    </row>
    <row r="84664" spans="29:29" x14ac:dyDescent="0.25">
      <c r="AC84664" s="379"/>
    </row>
    <row r="84665" spans="29:29" x14ac:dyDescent="0.25">
      <c r="AC84665" s="379"/>
    </row>
    <row r="84666" spans="29:29" x14ac:dyDescent="0.25">
      <c r="AC84666" s="379"/>
    </row>
    <row r="84667" spans="29:29" x14ac:dyDescent="0.25">
      <c r="AC84667" s="379"/>
    </row>
    <row r="84668" spans="29:29" x14ac:dyDescent="0.25">
      <c r="AC84668" s="379"/>
    </row>
    <row r="84669" spans="29:29" x14ac:dyDescent="0.25">
      <c r="AC84669" s="379"/>
    </row>
    <row r="84670" spans="29:29" x14ac:dyDescent="0.25">
      <c r="AC84670" s="379"/>
    </row>
    <row r="84671" spans="29:29" x14ac:dyDescent="0.25">
      <c r="AC84671" s="379"/>
    </row>
    <row r="84672" spans="29:29" x14ac:dyDescent="0.25">
      <c r="AC84672" s="379"/>
    </row>
    <row r="84673" spans="29:29" x14ac:dyDescent="0.25">
      <c r="AC84673" s="379"/>
    </row>
    <row r="84674" spans="29:29" x14ac:dyDescent="0.25">
      <c r="AC84674" s="379"/>
    </row>
    <row r="84675" spans="29:29" x14ac:dyDescent="0.25">
      <c r="AC84675" s="379"/>
    </row>
    <row r="84676" spans="29:29" x14ac:dyDescent="0.25">
      <c r="AC84676" s="379"/>
    </row>
    <row r="84677" spans="29:29" x14ac:dyDescent="0.25">
      <c r="AC84677" s="379"/>
    </row>
    <row r="84678" spans="29:29" x14ac:dyDescent="0.25">
      <c r="AC84678" s="379"/>
    </row>
    <row r="84679" spans="29:29" x14ac:dyDescent="0.25">
      <c r="AC84679" s="379"/>
    </row>
    <row r="84680" spans="29:29" x14ac:dyDescent="0.25">
      <c r="AC84680" s="379"/>
    </row>
    <row r="84681" spans="29:29" x14ac:dyDescent="0.25">
      <c r="AC84681" s="379"/>
    </row>
    <row r="84682" spans="29:29" x14ac:dyDescent="0.25">
      <c r="AC84682" s="379"/>
    </row>
    <row r="84683" spans="29:29" x14ac:dyDescent="0.25">
      <c r="AC84683" s="379"/>
    </row>
    <row r="84684" spans="29:29" x14ac:dyDescent="0.25">
      <c r="AC84684" s="379"/>
    </row>
    <row r="84685" spans="29:29" x14ac:dyDescent="0.25">
      <c r="AC84685" s="379"/>
    </row>
    <row r="84686" spans="29:29" x14ac:dyDescent="0.25">
      <c r="AC84686" s="379"/>
    </row>
    <row r="84687" spans="29:29" x14ac:dyDescent="0.25">
      <c r="AC84687" s="379"/>
    </row>
    <row r="84688" spans="29:29" x14ac:dyDescent="0.25">
      <c r="AC84688" s="379"/>
    </row>
    <row r="84689" spans="29:29" x14ac:dyDescent="0.25">
      <c r="AC84689" s="379"/>
    </row>
    <row r="84690" spans="29:29" x14ac:dyDescent="0.25">
      <c r="AC84690" s="379"/>
    </row>
    <row r="84691" spans="29:29" x14ac:dyDescent="0.25">
      <c r="AC84691" s="379"/>
    </row>
    <row r="84692" spans="29:29" x14ac:dyDescent="0.25">
      <c r="AC84692" s="379"/>
    </row>
    <row r="84693" spans="29:29" x14ac:dyDescent="0.25">
      <c r="AC84693" s="379"/>
    </row>
    <row r="84694" spans="29:29" x14ac:dyDescent="0.25">
      <c r="AC84694" s="379"/>
    </row>
    <row r="84695" spans="29:29" x14ac:dyDescent="0.25">
      <c r="AC84695" s="379"/>
    </row>
    <row r="84696" spans="29:29" x14ac:dyDescent="0.25">
      <c r="AC84696" s="379"/>
    </row>
    <row r="84697" spans="29:29" x14ac:dyDescent="0.25">
      <c r="AC84697" s="379"/>
    </row>
    <row r="84698" spans="29:29" x14ac:dyDescent="0.25">
      <c r="AC84698" s="379"/>
    </row>
    <row r="84699" spans="29:29" x14ac:dyDescent="0.25">
      <c r="AC84699" s="379"/>
    </row>
    <row r="84700" spans="29:29" x14ac:dyDescent="0.25">
      <c r="AC84700" s="379"/>
    </row>
    <row r="84701" spans="29:29" x14ac:dyDescent="0.25">
      <c r="AC84701" s="379"/>
    </row>
    <row r="84702" spans="29:29" x14ac:dyDescent="0.25">
      <c r="AC84702" s="379"/>
    </row>
    <row r="84703" spans="29:29" x14ac:dyDescent="0.25">
      <c r="AC84703" s="379"/>
    </row>
    <row r="84704" spans="29:29" x14ac:dyDescent="0.25">
      <c r="AC84704" s="379"/>
    </row>
    <row r="84705" spans="29:29" x14ac:dyDescent="0.25">
      <c r="AC84705" s="379"/>
    </row>
    <row r="84706" spans="29:29" x14ac:dyDescent="0.25">
      <c r="AC84706" s="379"/>
    </row>
    <row r="84707" spans="29:29" x14ac:dyDescent="0.25">
      <c r="AC84707" s="379"/>
    </row>
    <row r="84708" spans="29:29" x14ac:dyDescent="0.25">
      <c r="AC84708" s="379"/>
    </row>
    <row r="84709" spans="29:29" x14ac:dyDescent="0.25">
      <c r="AC84709" s="379"/>
    </row>
    <row r="84710" spans="29:29" x14ac:dyDescent="0.25">
      <c r="AC84710" s="379"/>
    </row>
    <row r="84711" spans="29:29" x14ac:dyDescent="0.25">
      <c r="AC84711" s="379"/>
    </row>
    <row r="84712" spans="29:29" x14ac:dyDescent="0.25">
      <c r="AC84712" s="379"/>
    </row>
    <row r="84713" spans="29:29" x14ac:dyDescent="0.25">
      <c r="AC84713" s="379"/>
    </row>
    <row r="84714" spans="29:29" x14ac:dyDescent="0.25">
      <c r="AC84714" s="379"/>
    </row>
    <row r="84715" spans="29:29" x14ac:dyDescent="0.25">
      <c r="AC84715" s="379"/>
    </row>
    <row r="84716" spans="29:29" x14ac:dyDescent="0.25">
      <c r="AC84716" s="379"/>
    </row>
    <row r="84717" spans="29:29" x14ac:dyDescent="0.25">
      <c r="AC84717" s="379"/>
    </row>
    <row r="84718" spans="29:29" x14ac:dyDescent="0.25">
      <c r="AC84718" s="379"/>
    </row>
    <row r="84719" spans="29:29" x14ac:dyDescent="0.25">
      <c r="AC84719" s="379"/>
    </row>
    <row r="84720" spans="29:29" x14ac:dyDescent="0.25">
      <c r="AC84720" s="379"/>
    </row>
    <row r="84721" spans="29:29" x14ac:dyDescent="0.25">
      <c r="AC84721" s="379"/>
    </row>
    <row r="84722" spans="29:29" x14ac:dyDescent="0.25">
      <c r="AC84722" s="379"/>
    </row>
    <row r="84723" spans="29:29" x14ac:dyDescent="0.25">
      <c r="AC84723" s="379"/>
    </row>
    <row r="84724" spans="29:29" x14ac:dyDescent="0.25">
      <c r="AC84724" s="379"/>
    </row>
    <row r="84725" spans="29:29" x14ac:dyDescent="0.25">
      <c r="AC84725" s="379"/>
    </row>
    <row r="84726" spans="29:29" x14ac:dyDescent="0.25">
      <c r="AC84726" s="379"/>
    </row>
    <row r="84727" spans="29:29" x14ac:dyDescent="0.25">
      <c r="AC84727" s="379"/>
    </row>
    <row r="84728" spans="29:29" x14ac:dyDescent="0.25">
      <c r="AC84728" s="379"/>
    </row>
    <row r="84729" spans="29:29" x14ac:dyDescent="0.25">
      <c r="AC84729" s="379"/>
    </row>
    <row r="84730" spans="29:29" x14ac:dyDescent="0.25">
      <c r="AC84730" s="379"/>
    </row>
    <row r="84731" spans="29:29" x14ac:dyDescent="0.25">
      <c r="AC84731" s="379"/>
    </row>
    <row r="84732" spans="29:29" x14ac:dyDescent="0.25">
      <c r="AC84732" s="379"/>
    </row>
    <row r="84733" spans="29:29" x14ac:dyDescent="0.25">
      <c r="AC84733" s="379"/>
    </row>
    <row r="84734" spans="29:29" x14ac:dyDescent="0.25">
      <c r="AC84734" s="379"/>
    </row>
    <row r="84735" spans="29:29" x14ac:dyDescent="0.25">
      <c r="AC84735" s="379"/>
    </row>
    <row r="84736" spans="29:29" x14ac:dyDescent="0.25">
      <c r="AC84736" s="379"/>
    </row>
    <row r="84737" spans="29:29" x14ac:dyDescent="0.25">
      <c r="AC84737" s="379"/>
    </row>
    <row r="84738" spans="29:29" x14ac:dyDescent="0.25">
      <c r="AC84738" s="379"/>
    </row>
    <row r="84739" spans="29:29" x14ac:dyDescent="0.25">
      <c r="AC84739" s="379"/>
    </row>
    <row r="84740" spans="29:29" x14ac:dyDescent="0.25">
      <c r="AC84740" s="379"/>
    </row>
    <row r="84741" spans="29:29" x14ac:dyDescent="0.25">
      <c r="AC84741" s="379"/>
    </row>
    <row r="84742" spans="29:29" x14ac:dyDescent="0.25">
      <c r="AC84742" s="379"/>
    </row>
    <row r="84743" spans="29:29" x14ac:dyDescent="0.25">
      <c r="AC84743" s="379"/>
    </row>
    <row r="84744" spans="29:29" x14ac:dyDescent="0.25">
      <c r="AC84744" s="379"/>
    </row>
    <row r="84745" spans="29:29" x14ac:dyDescent="0.25">
      <c r="AC84745" s="379"/>
    </row>
    <row r="84746" spans="29:29" x14ac:dyDescent="0.25">
      <c r="AC84746" s="379"/>
    </row>
    <row r="84747" spans="29:29" x14ac:dyDescent="0.25">
      <c r="AC84747" s="379"/>
    </row>
    <row r="84748" spans="29:29" x14ac:dyDescent="0.25">
      <c r="AC84748" s="379"/>
    </row>
    <row r="84749" spans="29:29" x14ac:dyDescent="0.25">
      <c r="AC84749" s="379"/>
    </row>
    <row r="84750" spans="29:29" x14ac:dyDescent="0.25">
      <c r="AC84750" s="379"/>
    </row>
    <row r="84751" spans="29:29" x14ac:dyDescent="0.25">
      <c r="AC84751" s="379"/>
    </row>
    <row r="84752" spans="29:29" x14ac:dyDescent="0.25">
      <c r="AC84752" s="379"/>
    </row>
    <row r="84753" spans="29:29" x14ac:dyDescent="0.25">
      <c r="AC84753" s="379"/>
    </row>
    <row r="84754" spans="29:29" x14ac:dyDescent="0.25">
      <c r="AC84754" s="379"/>
    </row>
    <row r="84755" spans="29:29" x14ac:dyDescent="0.25">
      <c r="AC84755" s="379"/>
    </row>
    <row r="84756" spans="29:29" x14ac:dyDescent="0.25">
      <c r="AC84756" s="379"/>
    </row>
    <row r="84757" spans="29:29" x14ac:dyDescent="0.25">
      <c r="AC84757" s="379"/>
    </row>
    <row r="84758" spans="29:29" x14ac:dyDescent="0.25">
      <c r="AC84758" s="379"/>
    </row>
    <row r="84759" spans="29:29" x14ac:dyDescent="0.25">
      <c r="AC84759" s="379"/>
    </row>
    <row r="84760" spans="29:29" x14ac:dyDescent="0.25">
      <c r="AC84760" s="379"/>
    </row>
    <row r="84761" spans="29:29" x14ac:dyDescent="0.25">
      <c r="AC84761" s="379"/>
    </row>
    <row r="84762" spans="29:29" x14ac:dyDescent="0.25">
      <c r="AC84762" s="379"/>
    </row>
    <row r="84763" spans="29:29" x14ac:dyDescent="0.25">
      <c r="AC84763" s="379"/>
    </row>
    <row r="84764" spans="29:29" x14ac:dyDescent="0.25">
      <c r="AC84764" s="379"/>
    </row>
    <row r="84765" spans="29:29" x14ac:dyDescent="0.25">
      <c r="AC84765" s="379"/>
    </row>
    <row r="84766" spans="29:29" x14ac:dyDescent="0.25">
      <c r="AC84766" s="379"/>
    </row>
    <row r="84767" spans="29:29" x14ac:dyDescent="0.25">
      <c r="AC84767" s="379"/>
    </row>
    <row r="84768" spans="29:29" x14ac:dyDescent="0.25">
      <c r="AC84768" s="379"/>
    </row>
    <row r="84769" spans="29:29" x14ac:dyDescent="0.25">
      <c r="AC84769" s="379"/>
    </row>
    <row r="84770" spans="29:29" x14ac:dyDescent="0.25">
      <c r="AC84770" s="379"/>
    </row>
    <row r="84771" spans="29:29" x14ac:dyDescent="0.25">
      <c r="AC84771" s="379"/>
    </row>
    <row r="84772" spans="29:29" x14ac:dyDescent="0.25">
      <c r="AC84772" s="379"/>
    </row>
    <row r="84773" spans="29:29" x14ac:dyDescent="0.25">
      <c r="AC84773" s="379"/>
    </row>
    <row r="84774" spans="29:29" x14ac:dyDescent="0.25">
      <c r="AC84774" s="379"/>
    </row>
    <row r="84775" spans="29:29" x14ac:dyDescent="0.25">
      <c r="AC84775" s="379"/>
    </row>
    <row r="84776" spans="29:29" x14ac:dyDescent="0.25">
      <c r="AC84776" s="379"/>
    </row>
    <row r="84777" spans="29:29" x14ac:dyDescent="0.25">
      <c r="AC84777" s="379"/>
    </row>
    <row r="84778" spans="29:29" x14ac:dyDescent="0.25">
      <c r="AC84778" s="379"/>
    </row>
    <row r="84779" spans="29:29" x14ac:dyDescent="0.25">
      <c r="AC84779" s="379"/>
    </row>
    <row r="84780" spans="29:29" x14ac:dyDescent="0.25">
      <c r="AC84780" s="379"/>
    </row>
    <row r="84781" spans="29:29" x14ac:dyDescent="0.25">
      <c r="AC84781" s="379"/>
    </row>
    <row r="84782" spans="29:29" x14ac:dyDescent="0.25">
      <c r="AC84782" s="379"/>
    </row>
    <row r="84783" spans="29:29" x14ac:dyDescent="0.25">
      <c r="AC84783" s="379"/>
    </row>
    <row r="84784" spans="29:29" x14ac:dyDescent="0.25">
      <c r="AC84784" s="379"/>
    </row>
    <row r="84785" spans="29:29" x14ac:dyDescent="0.25">
      <c r="AC84785" s="379"/>
    </row>
    <row r="84786" spans="29:29" x14ac:dyDescent="0.25">
      <c r="AC84786" s="379"/>
    </row>
    <row r="84787" spans="29:29" x14ac:dyDescent="0.25">
      <c r="AC84787" s="379"/>
    </row>
    <row r="84788" spans="29:29" x14ac:dyDescent="0.25">
      <c r="AC84788" s="379"/>
    </row>
    <row r="84789" spans="29:29" x14ac:dyDescent="0.25">
      <c r="AC84789" s="379"/>
    </row>
    <row r="84790" spans="29:29" x14ac:dyDescent="0.25">
      <c r="AC84790" s="379"/>
    </row>
    <row r="84791" spans="29:29" x14ac:dyDescent="0.25">
      <c r="AC84791" s="379"/>
    </row>
    <row r="84792" spans="29:29" x14ac:dyDescent="0.25">
      <c r="AC84792" s="379"/>
    </row>
    <row r="84793" spans="29:29" x14ac:dyDescent="0.25">
      <c r="AC84793" s="379"/>
    </row>
    <row r="84794" spans="29:29" x14ac:dyDescent="0.25">
      <c r="AC84794" s="379"/>
    </row>
    <row r="84795" spans="29:29" x14ac:dyDescent="0.25">
      <c r="AC84795" s="379"/>
    </row>
    <row r="84796" spans="29:29" x14ac:dyDescent="0.25">
      <c r="AC84796" s="379"/>
    </row>
    <row r="84797" spans="29:29" x14ac:dyDescent="0.25">
      <c r="AC84797" s="379"/>
    </row>
    <row r="84798" spans="29:29" x14ac:dyDescent="0.25">
      <c r="AC84798" s="379"/>
    </row>
    <row r="84799" spans="29:29" x14ac:dyDescent="0.25">
      <c r="AC84799" s="379"/>
    </row>
    <row r="84800" spans="29:29" x14ac:dyDescent="0.25">
      <c r="AC84800" s="379"/>
    </row>
    <row r="84801" spans="29:29" x14ac:dyDescent="0.25">
      <c r="AC84801" s="379"/>
    </row>
    <row r="84802" spans="29:29" x14ac:dyDescent="0.25">
      <c r="AC84802" s="379"/>
    </row>
    <row r="84803" spans="29:29" x14ac:dyDescent="0.25">
      <c r="AC84803" s="379"/>
    </row>
    <row r="84804" spans="29:29" x14ac:dyDescent="0.25">
      <c r="AC84804" s="379"/>
    </row>
    <row r="84805" spans="29:29" x14ac:dyDescent="0.25">
      <c r="AC84805" s="379"/>
    </row>
    <row r="84806" spans="29:29" x14ac:dyDescent="0.25">
      <c r="AC84806" s="379"/>
    </row>
    <row r="84807" spans="29:29" x14ac:dyDescent="0.25">
      <c r="AC84807" s="379"/>
    </row>
    <row r="84808" spans="29:29" x14ac:dyDescent="0.25">
      <c r="AC84808" s="379"/>
    </row>
    <row r="84809" spans="29:29" x14ac:dyDescent="0.25">
      <c r="AC84809" s="379"/>
    </row>
    <row r="84810" spans="29:29" x14ac:dyDescent="0.25">
      <c r="AC84810" s="379"/>
    </row>
    <row r="84811" spans="29:29" x14ac:dyDescent="0.25">
      <c r="AC84811" s="379"/>
    </row>
    <row r="84812" spans="29:29" x14ac:dyDescent="0.25">
      <c r="AC84812" s="379"/>
    </row>
    <row r="84813" spans="29:29" x14ac:dyDescent="0.25">
      <c r="AC84813" s="379"/>
    </row>
    <row r="84814" spans="29:29" x14ac:dyDescent="0.25">
      <c r="AC84814" s="379"/>
    </row>
    <row r="84815" spans="29:29" x14ac:dyDescent="0.25">
      <c r="AC84815" s="379"/>
    </row>
    <row r="84816" spans="29:29" x14ac:dyDescent="0.25">
      <c r="AC84816" s="379"/>
    </row>
    <row r="84817" spans="29:29" x14ac:dyDescent="0.25">
      <c r="AC84817" s="379"/>
    </row>
    <row r="84818" spans="29:29" x14ac:dyDescent="0.25">
      <c r="AC84818" s="379"/>
    </row>
    <row r="84819" spans="29:29" x14ac:dyDescent="0.25">
      <c r="AC84819" s="379"/>
    </row>
    <row r="84820" spans="29:29" x14ac:dyDescent="0.25">
      <c r="AC84820" s="379"/>
    </row>
    <row r="84821" spans="29:29" x14ac:dyDescent="0.25">
      <c r="AC84821" s="379"/>
    </row>
    <row r="84822" spans="29:29" x14ac:dyDescent="0.25">
      <c r="AC84822" s="379"/>
    </row>
    <row r="84823" spans="29:29" x14ac:dyDescent="0.25">
      <c r="AC84823" s="379"/>
    </row>
    <row r="84824" spans="29:29" x14ac:dyDescent="0.25">
      <c r="AC84824" s="379"/>
    </row>
    <row r="84825" spans="29:29" x14ac:dyDescent="0.25">
      <c r="AC84825" s="379"/>
    </row>
    <row r="84826" spans="29:29" x14ac:dyDescent="0.25">
      <c r="AC84826" s="379"/>
    </row>
    <row r="84827" spans="29:29" x14ac:dyDescent="0.25">
      <c r="AC84827" s="379"/>
    </row>
    <row r="84828" spans="29:29" x14ac:dyDescent="0.25">
      <c r="AC84828" s="379"/>
    </row>
    <row r="84829" spans="29:29" x14ac:dyDescent="0.25">
      <c r="AC84829" s="379"/>
    </row>
    <row r="84830" spans="29:29" x14ac:dyDescent="0.25">
      <c r="AC84830" s="379"/>
    </row>
    <row r="84831" spans="29:29" x14ac:dyDescent="0.25">
      <c r="AC84831" s="379"/>
    </row>
    <row r="84832" spans="29:29" x14ac:dyDescent="0.25">
      <c r="AC84832" s="379"/>
    </row>
    <row r="84833" spans="29:29" x14ac:dyDescent="0.25">
      <c r="AC84833" s="379"/>
    </row>
    <row r="84834" spans="29:29" x14ac:dyDescent="0.25">
      <c r="AC84834" s="379"/>
    </row>
    <row r="84835" spans="29:29" x14ac:dyDescent="0.25">
      <c r="AC84835" s="379"/>
    </row>
    <row r="84836" spans="29:29" x14ac:dyDescent="0.25">
      <c r="AC84836" s="379"/>
    </row>
    <row r="84837" spans="29:29" x14ac:dyDescent="0.25">
      <c r="AC84837" s="379"/>
    </row>
    <row r="84838" spans="29:29" x14ac:dyDescent="0.25">
      <c r="AC84838" s="379"/>
    </row>
    <row r="84839" spans="29:29" x14ac:dyDescent="0.25">
      <c r="AC84839" s="379"/>
    </row>
    <row r="84840" spans="29:29" x14ac:dyDescent="0.25">
      <c r="AC84840" s="379"/>
    </row>
    <row r="84841" spans="29:29" x14ac:dyDescent="0.25">
      <c r="AC84841" s="379"/>
    </row>
    <row r="84842" spans="29:29" x14ac:dyDescent="0.25">
      <c r="AC84842" s="379"/>
    </row>
    <row r="84843" spans="29:29" x14ac:dyDescent="0.25">
      <c r="AC84843" s="379"/>
    </row>
    <row r="84844" spans="29:29" x14ac:dyDescent="0.25">
      <c r="AC84844" s="379"/>
    </row>
    <row r="84845" spans="29:29" x14ac:dyDescent="0.25">
      <c r="AC84845" s="379"/>
    </row>
    <row r="84846" spans="29:29" x14ac:dyDescent="0.25">
      <c r="AC84846" s="379"/>
    </row>
    <row r="84847" spans="29:29" x14ac:dyDescent="0.25">
      <c r="AC84847" s="379"/>
    </row>
    <row r="84848" spans="29:29" x14ac:dyDescent="0.25">
      <c r="AC84848" s="379"/>
    </row>
    <row r="84849" spans="29:29" x14ac:dyDescent="0.25">
      <c r="AC84849" s="379"/>
    </row>
    <row r="84850" spans="29:29" x14ac:dyDescent="0.25">
      <c r="AC84850" s="379"/>
    </row>
    <row r="84851" spans="29:29" x14ac:dyDescent="0.25">
      <c r="AC84851" s="379"/>
    </row>
    <row r="84852" spans="29:29" x14ac:dyDescent="0.25">
      <c r="AC84852" s="379"/>
    </row>
    <row r="84853" spans="29:29" x14ac:dyDescent="0.25">
      <c r="AC84853" s="379"/>
    </row>
    <row r="84854" spans="29:29" x14ac:dyDescent="0.25">
      <c r="AC84854" s="379"/>
    </row>
    <row r="84855" spans="29:29" x14ac:dyDescent="0.25">
      <c r="AC84855" s="379"/>
    </row>
    <row r="84856" spans="29:29" x14ac:dyDescent="0.25">
      <c r="AC84856" s="379"/>
    </row>
    <row r="84857" spans="29:29" x14ac:dyDescent="0.25">
      <c r="AC84857" s="379"/>
    </row>
    <row r="84858" spans="29:29" x14ac:dyDescent="0.25">
      <c r="AC84858" s="379"/>
    </row>
    <row r="84859" spans="29:29" x14ac:dyDescent="0.25">
      <c r="AC84859" s="379"/>
    </row>
    <row r="84860" spans="29:29" x14ac:dyDescent="0.25">
      <c r="AC84860" s="379"/>
    </row>
    <row r="84861" spans="29:29" x14ac:dyDescent="0.25">
      <c r="AC84861" s="379"/>
    </row>
    <row r="84862" spans="29:29" x14ac:dyDescent="0.25">
      <c r="AC84862" s="379"/>
    </row>
    <row r="84863" spans="29:29" x14ac:dyDescent="0.25">
      <c r="AC84863" s="379"/>
    </row>
    <row r="84864" spans="29:29" x14ac:dyDescent="0.25">
      <c r="AC84864" s="379"/>
    </row>
    <row r="84865" spans="29:29" x14ac:dyDescent="0.25">
      <c r="AC84865" s="379"/>
    </row>
    <row r="84866" spans="29:29" x14ac:dyDescent="0.25">
      <c r="AC84866" s="379"/>
    </row>
    <row r="84867" spans="29:29" x14ac:dyDescent="0.25">
      <c r="AC84867" s="379"/>
    </row>
    <row r="84868" spans="29:29" x14ac:dyDescent="0.25">
      <c r="AC84868" s="379"/>
    </row>
    <row r="84869" spans="29:29" x14ac:dyDescent="0.25">
      <c r="AC84869" s="379"/>
    </row>
    <row r="84870" spans="29:29" x14ac:dyDescent="0.25">
      <c r="AC84870" s="379"/>
    </row>
    <row r="84871" spans="29:29" x14ac:dyDescent="0.25">
      <c r="AC84871" s="379"/>
    </row>
    <row r="84872" spans="29:29" x14ac:dyDescent="0.25">
      <c r="AC84872" s="379"/>
    </row>
    <row r="84873" spans="29:29" x14ac:dyDescent="0.25">
      <c r="AC84873" s="379"/>
    </row>
    <row r="84874" spans="29:29" x14ac:dyDescent="0.25">
      <c r="AC84874" s="379"/>
    </row>
    <row r="84875" spans="29:29" x14ac:dyDescent="0.25">
      <c r="AC84875" s="379"/>
    </row>
    <row r="84876" spans="29:29" x14ac:dyDescent="0.25">
      <c r="AC84876" s="379"/>
    </row>
    <row r="84877" spans="29:29" x14ac:dyDescent="0.25">
      <c r="AC84877" s="379"/>
    </row>
    <row r="84878" spans="29:29" x14ac:dyDescent="0.25">
      <c r="AC84878" s="379"/>
    </row>
    <row r="84879" spans="29:29" x14ac:dyDescent="0.25">
      <c r="AC84879" s="379"/>
    </row>
    <row r="84880" spans="29:29" x14ac:dyDescent="0.25">
      <c r="AC84880" s="379"/>
    </row>
    <row r="84881" spans="29:29" x14ac:dyDescent="0.25">
      <c r="AC84881" s="379"/>
    </row>
    <row r="84882" spans="29:29" x14ac:dyDescent="0.25">
      <c r="AC84882" s="379"/>
    </row>
    <row r="84883" spans="29:29" x14ac:dyDescent="0.25">
      <c r="AC84883" s="379"/>
    </row>
    <row r="84884" spans="29:29" x14ac:dyDescent="0.25">
      <c r="AC84884" s="379"/>
    </row>
    <row r="84885" spans="29:29" x14ac:dyDescent="0.25">
      <c r="AC84885" s="379"/>
    </row>
    <row r="84886" spans="29:29" x14ac:dyDescent="0.25">
      <c r="AC84886" s="379"/>
    </row>
    <row r="84887" spans="29:29" x14ac:dyDescent="0.25">
      <c r="AC84887" s="379"/>
    </row>
    <row r="84888" spans="29:29" x14ac:dyDescent="0.25">
      <c r="AC84888" s="379"/>
    </row>
    <row r="84889" spans="29:29" x14ac:dyDescent="0.25">
      <c r="AC84889" s="379"/>
    </row>
    <row r="84890" spans="29:29" x14ac:dyDescent="0.25">
      <c r="AC84890" s="379"/>
    </row>
    <row r="84891" spans="29:29" x14ac:dyDescent="0.25">
      <c r="AC84891" s="379"/>
    </row>
    <row r="84892" spans="29:29" x14ac:dyDescent="0.25">
      <c r="AC84892" s="379"/>
    </row>
    <row r="84893" spans="29:29" x14ac:dyDescent="0.25">
      <c r="AC84893" s="379"/>
    </row>
    <row r="84894" spans="29:29" x14ac:dyDescent="0.25">
      <c r="AC84894" s="379"/>
    </row>
    <row r="84895" spans="29:29" x14ac:dyDescent="0.25">
      <c r="AC84895" s="379"/>
    </row>
    <row r="84896" spans="29:29" x14ac:dyDescent="0.25">
      <c r="AC84896" s="379"/>
    </row>
    <row r="84897" spans="29:29" x14ac:dyDescent="0.25">
      <c r="AC84897" s="379"/>
    </row>
    <row r="84898" spans="29:29" x14ac:dyDescent="0.25">
      <c r="AC84898" s="379"/>
    </row>
    <row r="84899" spans="29:29" x14ac:dyDescent="0.25">
      <c r="AC84899" s="379"/>
    </row>
    <row r="84900" spans="29:29" x14ac:dyDescent="0.25">
      <c r="AC84900" s="379"/>
    </row>
    <row r="84901" spans="29:29" x14ac:dyDescent="0.25">
      <c r="AC84901" s="379"/>
    </row>
    <row r="84902" spans="29:29" x14ac:dyDescent="0.25">
      <c r="AC84902" s="379"/>
    </row>
    <row r="84903" spans="29:29" x14ac:dyDescent="0.25">
      <c r="AC84903" s="379"/>
    </row>
    <row r="84904" spans="29:29" x14ac:dyDescent="0.25">
      <c r="AC84904" s="379"/>
    </row>
    <row r="84905" spans="29:29" x14ac:dyDescent="0.25">
      <c r="AC84905" s="379"/>
    </row>
    <row r="84906" spans="29:29" x14ac:dyDescent="0.25">
      <c r="AC84906" s="379"/>
    </row>
    <row r="84907" spans="29:29" x14ac:dyDescent="0.25">
      <c r="AC84907" s="379"/>
    </row>
    <row r="84908" spans="29:29" x14ac:dyDescent="0.25">
      <c r="AC84908" s="379"/>
    </row>
    <row r="84909" spans="29:29" x14ac:dyDescent="0.25">
      <c r="AC84909" s="379"/>
    </row>
    <row r="84910" spans="29:29" x14ac:dyDescent="0.25">
      <c r="AC84910" s="379"/>
    </row>
    <row r="84911" spans="29:29" x14ac:dyDescent="0.25">
      <c r="AC84911" s="379"/>
    </row>
    <row r="84912" spans="29:29" x14ac:dyDescent="0.25">
      <c r="AC84912" s="379"/>
    </row>
    <row r="84913" spans="29:29" x14ac:dyDescent="0.25">
      <c r="AC84913" s="379"/>
    </row>
    <row r="84914" spans="29:29" x14ac:dyDescent="0.25">
      <c r="AC84914" s="379"/>
    </row>
    <row r="84915" spans="29:29" x14ac:dyDescent="0.25">
      <c r="AC84915" s="379"/>
    </row>
    <row r="84916" spans="29:29" x14ac:dyDescent="0.25">
      <c r="AC84916" s="379"/>
    </row>
    <row r="84917" spans="29:29" x14ac:dyDescent="0.25">
      <c r="AC84917" s="379"/>
    </row>
    <row r="84918" spans="29:29" x14ac:dyDescent="0.25">
      <c r="AC84918" s="379"/>
    </row>
    <row r="84919" spans="29:29" x14ac:dyDescent="0.25">
      <c r="AC84919" s="379"/>
    </row>
    <row r="84920" spans="29:29" x14ac:dyDescent="0.25">
      <c r="AC84920" s="379"/>
    </row>
    <row r="84921" spans="29:29" x14ac:dyDescent="0.25">
      <c r="AC84921" s="379"/>
    </row>
    <row r="84922" spans="29:29" x14ac:dyDescent="0.25">
      <c r="AC84922" s="379"/>
    </row>
    <row r="84923" spans="29:29" x14ac:dyDescent="0.25">
      <c r="AC84923" s="379"/>
    </row>
    <row r="84924" spans="29:29" x14ac:dyDescent="0.25">
      <c r="AC84924" s="379"/>
    </row>
    <row r="84925" spans="29:29" x14ac:dyDescent="0.25">
      <c r="AC84925" s="379"/>
    </row>
    <row r="84926" spans="29:29" x14ac:dyDescent="0.25">
      <c r="AC84926" s="379"/>
    </row>
    <row r="84927" spans="29:29" x14ac:dyDescent="0.25">
      <c r="AC84927" s="379"/>
    </row>
    <row r="84928" spans="29:29" x14ac:dyDescent="0.25">
      <c r="AC84928" s="379"/>
    </row>
    <row r="84929" spans="29:29" x14ac:dyDescent="0.25">
      <c r="AC84929" s="379"/>
    </row>
    <row r="84930" spans="29:29" x14ac:dyDescent="0.25">
      <c r="AC84930" s="379"/>
    </row>
    <row r="84931" spans="29:29" x14ac:dyDescent="0.25">
      <c r="AC84931" s="379"/>
    </row>
    <row r="84932" spans="29:29" x14ac:dyDescent="0.25">
      <c r="AC84932" s="379"/>
    </row>
    <row r="84933" spans="29:29" x14ac:dyDescent="0.25">
      <c r="AC84933" s="379"/>
    </row>
    <row r="84934" spans="29:29" x14ac:dyDescent="0.25">
      <c r="AC84934" s="379"/>
    </row>
    <row r="84935" spans="29:29" x14ac:dyDescent="0.25">
      <c r="AC84935" s="379"/>
    </row>
    <row r="84936" spans="29:29" x14ac:dyDescent="0.25">
      <c r="AC84936" s="379"/>
    </row>
    <row r="84937" spans="29:29" x14ac:dyDescent="0.25">
      <c r="AC84937" s="379"/>
    </row>
    <row r="84938" spans="29:29" x14ac:dyDescent="0.25">
      <c r="AC84938" s="379"/>
    </row>
    <row r="84939" spans="29:29" x14ac:dyDescent="0.25">
      <c r="AC84939" s="379"/>
    </row>
    <row r="84940" spans="29:29" x14ac:dyDescent="0.25">
      <c r="AC84940" s="379"/>
    </row>
    <row r="84941" spans="29:29" x14ac:dyDescent="0.25">
      <c r="AC84941" s="379"/>
    </row>
    <row r="84942" spans="29:29" x14ac:dyDescent="0.25">
      <c r="AC84942" s="379"/>
    </row>
    <row r="84943" spans="29:29" x14ac:dyDescent="0.25">
      <c r="AC84943" s="379"/>
    </row>
    <row r="84944" spans="29:29" x14ac:dyDescent="0.25">
      <c r="AC84944" s="379"/>
    </row>
    <row r="84945" spans="29:29" x14ac:dyDescent="0.25">
      <c r="AC84945" s="379"/>
    </row>
    <row r="84946" spans="29:29" x14ac:dyDescent="0.25">
      <c r="AC84946" s="379"/>
    </row>
    <row r="84947" spans="29:29" x14ac:dyDescent="0.25">
      <c r="AC84947" s="379"/>
    </row>
    <row r="84948" spans="29:29" x14ac:dyDescent="0.25">
      <c r="AC84948" s="379"/>
    </row>
    <row r="84949" spans="29:29" x14ac:dyDescent="0.25">
      <c r="AC84949" s="379"/>
    </row>
    <row r="84950" spans="29:29" x14ac:dyDescent="0.25">
      <c r="AC84950" s="379"/>
    </row>
    <row r="84951" spans="29:29" x14ac:dyDescent="0.25">
      <c r="AC84951" s="379"/>
    </row>
    <row r="84952" spans="29:29" x14ac:dyDescent="0.25">
      <c r="AC84952" s="379"/>
    </row>
    <row r="84953" spans="29:29" x14ac:dyDescent="0.25">
      <c r="AC84953" s="379"/>
    </row>
    <row r="84954" spans="29:29" x14ac:dyDescent="0.25">
      <c r="AC84954" s="379"/>
    </row>
    <row r="84955" spans="29:29" x14ac:dyDescent="0.25">
      <c r="AC84955" s="379"/>
    </row>
    <row r="84956" spans="29:29" x14ac:dyDescent="0.25">
      <c r="AC84956" s="379"/>
    </row>
    <row r="84957" spans="29:29" x14ac:dyDescent="0.25">
      <c r="AC84957" s="379"/>
    </row>
    <row r="84958" spans="29:29" x14ac:dyDescent="0.25">
      <c r="AC84958" s="379"/>
    </row>
    <row r="84959" spans="29:29" x14ac:dyDescent="0.25">
      <c r="AC84959" s="379"/>
    </row>
    <row r="84960" spans="29:29" x14ac:dyDescent="0.25">
      <c r="AC84960" s="379"/>
    </row>
    <row r="84961" spans="29:29" x14ac:dyDescent="0.25">
      <c r="AC84961" s="379"/>
    </row>
    <row r="84962" spans="29:29" x14ac:dyDescent="0.25">
      <c r="AC84962" s="379"/>
    </row>
    <row r="84963" spans="29:29" x14ac:dyDescent="0.25">
      <c r="AC84963" s="379"/>
    </row>
    <row r="84964" spans="29:29" x14ac:dyDescent="0.25">
      <c r="AC84964" s="379"/>
    </row>
    <row r="84965" spans="29:29" x14ac:dyDescent="0.25">
      <c r="AC84965" s="379"/>
    </row>
    <row r="84966" spans="29:29" x14ac:dyDescent="0.25">
      <c r="AC84966" s="379"/>
    </row>
    <row r="84967" spans="29:29" x14ac:dyDescent="0.25">
      <c r="AC84967" s="379"/>
    </row>
    <row r="84968" spans="29:29" x14ac:dyDescent="0.25">
      <c r="AC84968" s="379"/>
    </row>
    <row r="84969" spans="29:29" x14ac:dyDescent="0.25">
      <c r="AC84969" s="379"/>
    </row>
    <row r="84970" spans="29:29" x14ac:dyDescent="0.25">
      <c r="AC84970" s="379"/>
    </row>
    <row r="84971" spans="29:29" x14ac:dyDescent="0.25">
      <c r="AC84971" s="379"/>
    </row>
    <row r="84972" spans="29:29" x14ac:dyDescent="0.25">
      <c r="AC84972" s="379"/>
    </row>
    <row r="84973" spans="29:29" x14ac:dyDescent="0.25">
      <c r="AC84973" s="379"/>
    </row>
    <row r="84974" spans="29:29" x14ac:dyDescent="0.25">
      <c r="AC84974" s="379"/>
    </row>
    <row r="84975" spans="29:29" x14ac:dyDescent="0.25">
      <c r="AC84975" s="379"/>
    </row>
    <row r="84976" spans="29:29" x14ac:dyDescent="0.25">
      <c r="AC84976" s="379"/>
    </row>
    <row r="84977" spans="29:29" x14ac:dyDescent="0.25">
      <c r="AC84977" s="379"/>
    </row>
    <row r="84978" spans="29:29" x14ac:dyDescent="0.25">
      <c r="AC84978" s="379"/>
    </row>
    <row r="84979" spans="29:29" x14ac:dyDescent="0.25">
      <c r="AC84979" s="379"/>
    </row>
    <row r="84980" spans="29:29" x14ac:dyDescent="0.25">
      <c r="AC84980" s="379"/>
    </row>
    <row r="84981" spans="29:29" x14ac:dyDescent="0.25">
      <c r="AC84981" s="379"/>
    </row>
    <row r="84982" spans="29:29" x14ac:dyDescent="0.25">
      <c r="AC84982" s="379"/>
    </row>
    <row r="84983" spans="29:29" x14ac:dyDescent="0.25">
      <c r="AC84983" s="379"/>
    </row>
    <row r="84984" spans="29:29" x14ac:dyDescent="0.25">
      <c r="AC84984" s="379"/>
    </row>
    <row r="84985" spans="29:29" x14ac:dyDescent="0.25">
      <c r="AC84985" s="379"/>
    </row>
    <row r="84986" spans="29:29" x14ac:dyDescent="0.25">
      <c r="AC84986" s="379"/>
    </row>
    <row r="84987" spans="29:29" x14ac:dyDescent="0.25">
      <c r="AC84987" s="379"/>
    </row>
    <row r="84988" spans="29:29" x14ac:dyDescent="0.25">
      <c r="AC84988" s="379"/>
    </row>
    <row r="84989" spans="29:29" x14ac:dyDescent="0.25">
      <c r="AC84989" s="379"/>
    </row>
    <row r="84990" spans="29:29" x14ac:dyDescent="0.25">
      <c r="AC84990" s="379"/>
    </row>
    <row r="84991" spans="29:29" x14ac:dyDescent="0.25">
      <c r="AC84991" s="379"/>
    </row>
    <row r="84992" spans="29:29" x14ac:dyDescent="0.25">
      <c r="AC84992" s="379"/>
    </row>
    <row r="84993" spans="29:29" x14ac:dyDescent="0.25">
      <c r="AC84993" s="379"/>
    </row>
    <row r="84994" spans="29:29" x14ac:dyDescent="0.25">
      <c r="AC84994" s="379"/>
    </row>
    <row r="84995" spans="29:29" x14ac:dyDescent="0.25">
      <c r="AC84995" s="379"/>
    </row>
    <row r="84996" spans="29:29" x14ac:dyDescent="0.25">
      <c r="AC84996" s="379"/>
    </row>
    <row r="84997" spans="29:29" x14ac:dyDescent="0.25">
      <c r="AC84997" s="379"/>
    </row>
    <row r="84998" spans="29:29" x14ac:dyDescent="0.25">
      <c r="AC84998" s="379"/>
    </row>
    <row r="84999" spans="29:29" x14ac:dyDescent="0.25">
      <c r="AC84999" s="379"/>
    </row>
    <row r="85000" spans="29:29" x14ac:dyDescent="0.25">
      <c r="AC85000" s="379"/>
    </row>
    <row r="85001" spans="29:29" x14ac:dyDescent="0.25">
      <c r="AC85001" s="379"/>
    </row>
    <row r="85002" spans="29:29" x14ac:dyDescent="0.25">
      <c r="AC85002" s="379"/>
    </row>
    <row r="85003" spans="29:29" x14ac:dyDescent="0.25">
      <c r="AC85003" s="379"/>
    </row>
    <row r="85004" spans="29:29" x14ac:dyDescent="0.25">
      <c r="AC85004" s="379"/>
    </row>
    <row r="85005" spans="29:29" x14ac:dyDescent="0.25">
      <c r="AC85005" s="379"/>
    </row>
    <row r="85006" spans="29:29" x14ac:dyDescent="0.25">
      <c r="AC85006" s="379"/>
    </row>
    <row r="85007" spans="29:29" x14ac:dyDescent="0.25">
      <c r="AC85007" s="379"/>
    </row>
    <row r="85008" spans="29:29" x14ac:dyDescent="0.25">
      <c r="AC85008" s="379"/>
    </row>
    <row r="85009" spans="29:29" x14ac:dyDescent="0.25">
      <c r="AC85009" s="379"/>
    </row>
    <row r="85010" spans="29:29" x14ac:dyDescent="0.25">
      <c r="AC85010" s="379"/>
    </row>
    <row r="85011" spans="29:29" x14ac:dyDescent="0.25">
      <c r="AC85011" s="379"/>
    </row>
    <row r="85012" spans="29:29" x14ac:dyDescent="0.25">
      <c r="AC85012" s="379"/>
    </row>
    <row r="85013" spans="29:29" x14ac:dyDescent="0.25">
      <c r="AC85013" s="379"/>
    </row>
    <row r="85014" spans="29:29" x14ac:dyDescent="0.25">
      <c r="AC85014" s="379"/>
    </row>
    <row r="85015" spans="29:29" x14ac:dyDescent="0.25">
      <c r="AC85015" s="379"/>
    </row>
    <row r="85016" spans="29:29" x14ac:dyDescent="0.25">
      <c r="AC85016" s="379"/>
    </row>
    <row r="85017" spans="29:29" x14ac:dyDescent="0.25">
      <c r="AC85017" s="379"/>
    </row>
    <row r="85018" spans="29:29" x14ac:dyDescent="0.25">
      <c r="AC85018" s="379"/>
    </row>
    <row r="85019" spans="29:29" x14ac:dyDescent="0.25">
      <c r="AC85019" s="379"/>
    </row>
    <row r="85020" spans="29:29" x14ac:dyDescent="0.25">
      <c r="AC85020" s="379"/>
    </row>
    <row r="85021" spans="29:29" x14ac:dyDescent="0.25">
      <c r="AC85021" s="379"/>
    </row>
    <row r="85022" spans="29:29" x14ac:dyDescent="0.25">
      <c r="AC85022" s="379"/>
    </row>
    <row r="85023" spans="29:29" x14ac:dyDescent="0.25">
      <c r="AC85023" s="379"/>
    </row>
    <row r="85024" spans="29:29" x14ac:dyDescent="0.25">
      <c r="AC85024" s="379"/>
    </row>
    <row r="85025" spans="29:29" x14ac:dyDescent="0.25">
      <c r="AC85025" s="379"/>
    </row>
    <row r="85026" spans="29:29" x14ac:dyDescent="0.25">
      <c r="AC85026" s="379"/>
    </row>
    <row r="85027" spans="29:29" x14ac:dyDescent="0.25">
      <c r="AC85027" s="379"/>
    </row>
    <row r="85028" spans="29:29" x14ac:dyDescent="0.25">
      <c r="AC85028" s="379"/>
    </row>
    <row r="85029" spans="29:29" x14ac:dyDescent="0.25">
      <c r="AC85029" s="379"/>
    </row>
    <row r="85030" spans="29:29" x14ac:dyDescent="0.25">
      <c r="AC85030" s="379"/>
    </row>
    <row r="85031" spans="29:29" x14ac:dyDescent="0.25">
      <c r="AC85031" s="379"/>
    </row>
    <row r="85032" spans="29:29" x14ac:dyDescent="0.25">
      <c r="AC85032" s="379"/>
    </row>
    <row r="85033" spans="29:29" x14ac:dyDescent="0.25">
      <c r="AC85033" s="379"/>
    </row>
    <row r="85034" spans="29:29" x14ac:dyDescent="0.25">
      <c r="AC85034" s="379"/>
    </row>
    <row r="85035" spans="29:29" x14ac:dyDescent="0.25">
      <c r="AC85035" s="379"/>
    </row>
    <row r="85036" spans="29:29" x14ac:dyDescent="0.25">
      <c r="AC85036" s="379"/>
    </row>
    <row r="85037" spans="29:29" x14ac:dyDescent="0.25">
      <c r="AC85037" s="379"/>
    </row>
    <row r="85038" spans="29:29" x14ac:dyDescent="0.25">
      <c r="AC85038" s="379"/>
    </row>
    <row r="85039" spans="29:29" x14ac:dyDescent="0.25">
      <c r="AC85039" s="379"/>
    </row>
    <row r="85040" spans="29:29" x14ac:dyDescent="0.25">
      <c r="AC85040" s="379"/>
    </row>
    <row r="85041" spans="29:29" x14ac:dyDescent="0.25">
      <c r="AC85041" s="379"/>
    </row>
    <row r="85042" spans="29:29" x14ac:dyDescent="0.25">
      <c r="AC85042" s="379"/>
    </row>
    <row r="85043" spans="29:29" x14ac:dyDescent="0.25">
      <c r="AC85043" s="379"/>
    </row>
    <row r="85044" spans="29:29" x14ac:dyDescent="0.25">
      <c r="AC85044" s="379"/>
    </row>
    <row r="85045" spans="29:29" x14ac:dyDescent="0.25">
      <c r="AC85045" s="379"/>
    </row>
    <row r="85046" spans="29:29" x14ac:dyDescent="0.25">
      <c r="AC85046" s="379"/>
    </row>
    <row r="85047" spans="29:29" x14ac:dyDescent="0.25">
      <c r="AC85047" s="379"/>
    </row>
    <row r="85048" spans="29:29" x14ac:dyDescent="0.25">
      <c r="AC85048" s="379"/>
    </row>
    <row r="85049" spans="29:29" x14ac:dyDescent="0.25">
      <c r="AC85049" s="379"/>
    </row>
    <row r="85050" spans="29:29" x14ac:dyDescent="0.25">
      <c r="AC85050" s="379"/>
    </row>
    <row r="85051" spans="29:29" x14ac:dyDescent="0.25">
      <c r="AC85051" s="379"/>
    </row>
    <row r="85052" spans="29:29" x14ac:dyDescent="0.25">
      <c r="AC85052" s="379"/>
    </row>
    <row r="85053" spans="29:29" x14ac:dyDescent="0.25">
      <c r="AC85053" s="379"/>
    </row>
    <row r="85054" spans="29:29" x14ac:dyDescent="0.25">
      <c r="AC85054" s="379"/>
    </row>
    <row r="85055" spans="29:29" x14ac:dyDescent="0.25">
      <c r="AC85055" s="379"/>
    </row>
    <row r="85056" spans="29:29" x14ac:dyDescent="0.25">
      <c r="AC85056" s="379"/>
    </row>
    <row r="85057" spans="29:29" x14ac:dyDescent="0.25">
      <c r="AC85057" s="379"/>
    </row>
    <row r="85058" spans="29:29" x14ac:dyDescent="0.25">
      <c r="AC85058" s="379"/>
    </row>
    <row r="85059" spans="29:29" x14ac:dyDescent="0.25">
      <c r="AC85059" s="379"/>
    </row>
    <row r="85060" spans="29:29" x14ac:dyDescent="0.25">
      <c r="AC85060" s="379"/>
    </row>
    <row r="85061" spans="29:29" x14ac:dyDescent="0.25">
      <c r="AC85061" s="379"/>
    </row>
    <row r="85062" spans="29:29" x14ac:dyDescent="0.25">
      <c r="AC85062" s="379"/>
    </row>
    <row r="85063" spans="29:29" x14ac:dyDescent="0.25">
      <c r="AC85063" s="379"/>
    </row>
    <row r="85064" spans="29:29" x14ac:dyDescent="0.25">
      <c r="AC85064" s="379"/>
    </row>
    <row r="85065" spans="29:29" x14ac:dyDescent="0.25">
      <c r="AC85065" s="379"/>
    </row>
    <row r="85066" spans="29:29" x14ac:dyDescent="0.25">
      <c r="AC85066" s="379"/>
    </row>
    <row r="85067" spans="29:29" x14ac:dyDescent="0.25">
      <c r="AC85067" s="379"/>
    </row>
    <row r="85068" spans="29:29" x14ac:dyDescent="0.25">
      <c r="AC85068" s="379"/>
    </row>
    <row r="85069" spans="29:29" x14ac:dyDescent="0.25">
      <c r="AC85069" s="379"/>
    </row>
    <row r="85070" spans="29:29" x14ac:dyDescent="0.25">
      <c r="AC85070" s="379"/>
    </row>
    <row r="85071" spans="29:29" x14ac:dyDescent="0.25">
      <c r="AC85071" s="379"/>
    </row>
    <row r="85072" spans="29:29" x14ac:dyDescent="0.25">
      <c r="AC85072" s="379"/>
    </row>
    <row r="85073" spans="29:29" x14ac:dyDescent="0.25">
      <c r="AC85073" s="379"/>
    </row>
    <row r="85074" spans="29:29" x14ac:dyDescent="0.25">
      <c r="AC85074" s="379"/>
    </row>
    <row r="85075" spans="29:29" x14ac:dyDescent="0.25">
      <c r="AC85075" s="379"/>
    </row>
    <row r="85076" spans="29:29" x14ac:dyDescent="0.25">
      <c r="AC85076" s="379"/>
    </row>
    <row r="85077" spans="29:29" x14ac:dyDescent="0.25">
      <c r="AC85077" s="379"/>
    </row>
    <row r="85078" spans="29:29" x14ac:dyDescent="0.25">
      <c r="AC85078" s="379"/>
    </row>
    <row r="85079" spans="29:29" x14ac:dyDescent="0.25">
      <c r="AC85079" s="379"/>
    </row>
    <row r="85080" spans="29:29" x14ac:dyDescent="0.25">
      <c r="AC85080" s="379"/>
    </row>
    <row r="85081" spans="29:29" x14ac:dyDescent="0.25">
      <c r="AC85081" s="379"/>
    </row>
    <row r="85082" spans="29:29" x14ac:dyDescent="0.25">
      <c r="AC85082" s="379"/>
    </row>
    <row r="85083" spans="29:29" x14ac:dyDescent="0.25">
      <c r="AC85083" s="379"/>
    </row>
    <row r="85084" spans="29:29" x14ac:dyDescent="0.25">
      <c r="AC85084" s="379"/>
    </row>
    <row r="85085" spans="29:29" x14ac:dyDescent="0.25">
      <c r="AC85085" s="379"/>
    </row>
    <row r="85086" spans="29:29" x14ac:dyDescent="0.25">
      <c r="AC85086" s="379"/>
    </row>
    <row r="85087" spans="29:29" x14ac:dyDescent="0.25">
      <c r="AC85087" s="379"/>
    </row>
    <row r="85088" spans="29:29" x14ac:dyDescent="0.25">
      <c r="AC85088" s="379"/>
    </row>
    <row r="85089" spans="29:29" x14ac:dyDescent="0.25">
      <c r="AC85089" s="379"/>
    </row>
    <row r="85090" spans="29:29" x14ac:dyDescent="0.25">
      <c r="AC85090" s="379"/>
    </row>
    <row r="85091" spans="29:29" x14ac:dyDescent="0.25">
      <c r="AC85091" s="379"/>
    </row>
    <row r="85092" spans="29:29" x14ac:dyDescent="0.25">
      <c r="AC85092" s="379"/>
    </row>
    <row r="85093" spans="29:29" x14ac:dyDescent="0.25">
      <c r="AC85093" s="379"/>
    </row>
    <row r="85094" spans="29:29" x14ac:dyDescent="0.25">
      <c r="AC85094" s="379"/>
    </row>
    <row r="85095" spans="29:29" x14ac:dyDescent="0.25">
      <c r="AC85095" s="379"/>
    </row>
    <row r="85096" spans="29:29" x14ac:dyDescent="0.25">
      <c r="AC85096" s="379"/>
    </row>
    <row r="85097" spans="29:29" x14ac:dyDescent="0.25">
      <c r="AC85097" s="379"/>
    </row>
    <row r="85098" spans="29:29" x14ac:dyDescent="0.25">
      <c r="AC85098" s="379"/>
    </row>
    <row r="85099" spans="29:29" x14ac:dyDescent="0.25">
      <c r="AC85099" s="379"/>
    </row>
    <row r="85100" spans="29:29" x14ac:dyDescent="0.25">
      <c r="AC85100" s="379"/>
    </row>
    <row r="85101" spans="29:29" x14ac:dyDescent="0.25">
      <c r="AC85101" s="379"/>
    </row>
    <row r="85102" spans="29:29" x14ac:dyDescent="0.25">
      <c r="AC85102" s="379"/>
    </row>
    <row r="85103" spans="29:29" x14ac:dyDescent="0.25">
      <c r="AC85103" s="379"/>
    </row>
    <row r="85104" spans="29:29" x14ac:dyDescent="0.25">
      <c r="AC85104" s="379"/>
    </row>
    <row r="85105" spans="29:29" x14ac:dyDescent="0.25">
      <c r="AC85105" s="379"/>
    </row>
    <row r="85106" spans="29:29" x14ac:dyDescent="0.25">
      <c r="AC85106" s="379"/>
    </row>
    <row r="85107" spans="29:29" x14ac:dyDescent="0.25">
      <c r="AC85107" s="379"/>
    </row>
    <row r="85108" spans="29:29" x14ac:dyDescent="0.25">
      <c r="AC85108" s="379"/>
    </row>
    <row r="85109" spans="29:29" x14ac:dyDescent="0.25">
      <c r="AC85109" s="379"/>
    </row>
    <row r="85110" spans="29:29" x14ac:dyDescent="0.25">
      <c r="AC85110" s="379"/>
    </row>
    <row r="85111" spans="29:29" x14ac:dyDescent="0.25">
      <c r="AC85111" s="379"/>
    </row>
    <row r="85112" spans="29:29" x14ac:dyDescent="0.25">
      <c r="AC85112" s="379"/>
    </row>
    <row r="85113" spans="29:29" x14ac:dyDescent="0.25">
      <c r="AC85113" s="379"/>
    </row>
    <row r="85114" spans="29:29" x14ac:dyDescent="0.25">
      <c r="AC85114" s="379"/>
    </row>
    <row r="85115" spans="29:29" x14ac:dyDescent="0.25">
      <c r="AC85115" s="379"/>
    </row>
    <row r="85116" spans="29:29" x14ac:dyDescent="0.25">
      <c r="AC85116" s="379"/>
    </row>
    <row r="85117" spans="29:29" x14ac:dyDescent="0.25">
      <c r="AC85117" s="379"/>
    </row>
    <row r="85118" spans="29:29" x14ac:dyDescent="0.25">
      <c r="AC85118" s="379"/>
    </row>
    <row r="85119" spans="29:29" x14ac:dyDescent="0.25">
      <c r="AC85119" s="379"/>
    </row>
    <row r="85120" spans="29:29" x14ac:dyDescent="0.25">
      <c r="AC85120" s="379"/>
    </row>
    <row r="85121" spans="29:29" x14ac:dyDescent="0.25">
      <c r="AC85121" s="379"/>
    </row>
    <row r="85122" spans="29:29" x14ac:dyDescent="0.25">
      <c r="AC85122" s="379"/>
    </row>
    <row r="85123" spans="29:29" x14ac:dyDescent="0.25">
      <c r="AC85123" s="379"/>
    </row>
    <row r="85124" spans="29:29" x14ac:dyDescent="0.25">
      <c r="AC85124" s="379"/>
    </row>
    <row r="85125" spans="29:29" x14ac:dyDescent="0.25">
      <c r="AC85125" s="379"/>
    </row>
    <row r="85126" spans="29:29" x14ac:dyDescent="0.25">
      <c r="AC85126" s="379"/>
    </row>
    <row r="85127" spans="29:29" x14ac:dyDescent="0.25">
      <c r="AC85127" s="379"/>
    </row>
    <row r="85128" spans="29:29" x14ac:dyDescent="0.25">
      <c r="AC85128" s="379"/>
    </row>
    <row r="85129" spans="29:29" x14ac:dyDescent="0.25">
      <c r="AC85129" s="379"/>
    </row>
    <row r="85130" spans="29:29" x14ac:dyDescent="0.25">
      <c r="AC85130" s="379"/>
    </row>
    <row r="85131" spans="29:29" x14ac:dyDescent="0.25">
      <c r="AC85131" s="379"/>
    </row>
    <row r="85132" spans="29:29" x14ac:dyDescent="0.25">
      <c r="AC85132" s="379"/>
    </row>
    <row r="85133" spans="29:29" x14ac:dyDescent="0.25">
      <c r="AC85133" s="379"/>
    </row>
    <row r="85134" spans="29:29" x14ac:dyDescent="0.25">
      <c r="AC85134" s="379"/>
    </row>
    <row r="85135" spans="29:29" x14ac:dyDescent="0.25">
      <c r="AC85135" s="379"/>
    </row>
    <row r="85136" spans="29:29" x14ac:dyDescent="0.25">
      <c r="AC85136" s="379"/>
    </row>
    <row r="85137" spans="29:29" x14ac:dyDescent="0.25">
      <c r="AC85137" s="379"/>
    </row>
    <row r="85138" spans="29:29" x14ac:dyDescent="0.25">
      <c r="AC85138" s="379"/>
    </row>
    <row r="85139" spans="29:29" x14ac:dyDescent="0.25">
      <c r="AC85139" s="379"/>
    </row>
    <row r="85140" spans="29:29" x14ac:dyDescent="0.25">
      <c r="AC85140" s="379"/>
    </row>
    <row r="85141" spans="29:29" x14ac:dyDescent="0.25">
      <c r="AC85141" s="379"/>
    </row>
    <row r="85142" spans="29:29" x14ac:dyDescent="0.25">
      <c r="AC85142" s="379"/>
    </row>
    <row r="85143" spans="29:29" x14ac:dyDescent="0.25">
      <c r="AC85143" s="379"/>
    </row>
    <row r="85144" spans="29:29" x14ac:dyDescent="0.25">
      <c r="AC85144" s="379"/>
    </row>
    <row r="85145" spans="29:29" x14ac:dyDescent="0.25">
      <c r="AC85145" s="379"/>
    </row>
    <row r="85146" spans="29:29" x14ac:dyDescent="0.25">
      <c r="AC85146" s="379"/>
    </row>
    <row r="85147" spans="29:29" x14ac:dyDescent="0.25">
      <c r="AC85147" s="379"/>
    </row>
    <row r="85148" spans="29:29" x14ac:dyDescent="0.25">
      <c r="AC85148" s="379"/>
    </row>
    <row r="85149" spans="29:29" x14ac:dyDescent="0.25">
      <c r="AC85149" s="379"/>
    </row>
    <row r="85150" spans="29:29" x14ac:dyDescent="0.25">
      <c r="AC85150" s="379"/>
    </row>
    <row r="85151" spans="29:29" x14ac:dyDescent="0.25">
      <c r="AC85151" s="379"/>
    </row>
    <row r="85152" spans="29:29" x14ac:dyDescent="0.25">
      <c r="AC85152" s="379"/>
    </row>
    <row r="85153" spans="29:29" x14ac:dyDescent="0.25">
      <c r="AC85153" s="379"/>
    </row>
    <row r="85154" spans="29:29" x14ac:dyDescent="0.25">
      <c r="AC85154" s="379"/>
    </row>
    <row r="85155" spans="29:29" x14ac:dyDescent="0.25">
      <c r="AC85155" s="379"/>
    </row>
    <row r="85156" spans="29:29" x14ac:dyDescent="0.25">
      <c r="AC85156" s="379"/>
    </row>
    <row r="85157" spans="29:29" x14ac:dyDescent="0.25">
      <c r="AC85157" s="379"/>
    </row>
    <row r="85158" spans="29:29" x14ac:dyDescent="0.25">
      <c r="AC85158" s="379"/>
    </row>
    <row r="85159" spans="29:29" x14ac:dyDescent="0.25">
      <c r="AC85159" s="379"/>
    </row>
    <row r="85160" spans="29:29" x14ac:dyDescent="0.25">
      <c r="AC85160" s="379"/>
    </row>
    <row r="85161" spans="29:29" x14ac:dyDescent="0.25">
      <c r="AC85161" s="379"/>
    </row>
    <row r="85162" spans="29:29" x14ac:dyDescent="0.25">
      <c r="AC85162" s="379"/>
    </row>
    <row r="85163" spans="29:29" x14ac:dyDescent="0.25">
      <c r="AC85163" s="379"/>
    </row>
    <row r="85164" spans="29:29" x14ac:dyDescent="0.25">
      <c r="AC85164" s="379"/>
    </row>
    <row r="85165" spans="29:29" x14ac:dyDescent="0.25">
      <c r="AC85165" s="379"/>
    </row>
    <row r="85166" spans="29:29" x14ac:dyDescent="0.25">
      <c r="AC85166" s="379"/>
    </row>
    <row r="85167" spans="29:29" x14ac:dyDescent="0.25">
      <c r="AC85167" s="379"/>
    </row>
    <row r="85168" spans="29:29" x14ac:dyDescent="0.25">
      <c r="AC85168" s="379"/>
    </row>
    <row r="85169" spans="29:29" x14ac:dyDescent="0.25">
      <c r="AC85169" s="379"/>
    </row>
    <row r="85170" spans="29:29" x14ac:dyDescent="0.25">
      <c r="AC85170" s="379"/>
    </row>
    <row r="85171" spans="29:29" x14ac:dyDescent="0.25">
      <c r="AC85171" s="379"/>
    </row>
    <row r="85172" spans="29:29" x14ac:dyDescent="0.25">
      <c r="AC85172" s="379"/>
    </row>
    <row r="85173" spans="29:29" x14ac:dyDescent="0.25">
      <c r="AC85173" s="379"/>
    </row>
    <row r="85174" spans="29:29" x14ac:dyDescent="0.25">
      <c r="AC85174" s="379"/>
    </row>
    <row r="85175" spans="29:29" x14ac:dyDescent="0.25">
      <c r="AC85175" s="379"/>
    </row>
    <row r="85176" spans="29:29" x14ac:dyDescent="0.25">
      <c r="AC85176" s="379"/>
    </row>
    <row r="85177" spans="29:29" x14ac:dyDescent="0.25">
      <c r="AC85177" s="379"/>
    </row>
    <row r="85178" spans="29:29" x14ac:dyDescent="0.25">
      <c r="AC85178" s="379"/>
    </row>
    <row r="85179" spans="29:29" x14ac:dyDescent="0.25">
      <c r="AC85179" s="379"/>
    </row>
    <row r="85180" spans="29:29" x14ac:dyDescent="0.25">
      <c r="AC85180" s="379"/>
    </row>
    <row r="85181" spans="29:29" x14ac:dyDescent="0.25">
      <c r="AC85181" s="379"/>
    </row>
    <row r="85182" spans="29:29" x14ac:dyDescent="0.25">
      <c r="AC85182" s="379"/>
    </row>
    <row r="85183" spans="29:29" x14ac:dyDescent="0.25">
      <c r="AC85183" s="379"/>
    </row>
    <row r="85184" spans="29:29" x14ac:dyDescent="0.25">
      <c r="AC85184" s="379"/>
    </row>
    <row r="85185" spans="29:29" x14ac:dyDescent="0.25">
      <c r="AC85185" s="379"/>
    </row>
    <row r="85186" spans="29:29" x14ac:dyDescent="0.25">
      <c r="AC85186" s="379"/>
    </row>
    <row r="85187" spans="29:29" x14ac:dyDescent="0.25">
      <c r="AC85187" s="379"/>
    </row>
    <row r="85188" spans="29:29" x14ac:dyDescent="0.25">
      <c r="AC85188" s="379"/>
    </row>
    <row r="85189" spans="29:29" x14ac:dyDescent="0.25">
      <c r="AC85189" s="379"/>
    </row>
    <row r="85190" spans="29:29" x14ac:dyDescent="0.25">
      <c r="AC85190" s="379"/>
    </row>
    <row r="85191" spans="29:29" x14ac:dyDescent="0.25">
      <c r="AC85191" s="379"/>
    </row>
    <row r="85192" spans="29:29" x14ac:dyDescent="0.25">
      <c r="AC85192" s="379"/>
    </row>
    <row r="85193" spans="29:29" x14ac:dyDescent="0.25">
      <c r="AC85193" s="379"/>
    </row>
    <row r="85194" spans="29:29" x14ac:dyDescent="0.25">
      <c r="AC85194" s="379"/>
    </row>
    <row r="85195" spans="29:29" x14ac:dyDescent="0.25">
      <c r="AC85195" s="379"/>
    </row>
    <row r="85196" spans="29:29" x14ac:dyDescent="0.25">
      <c r="AC85196" s="379"/>
    </row>
    <row r="85197" spans="29:29" x14ac:dyDescent="0.25">
      <c r="AC85197" s="379"/>
    </row>
    <row r="85198" spans="29:29" x14ac:dyDescent="0.25">
      <c r="AC85198" s="379"/>
    </row>
    <row r="85199" spans="29:29" x14ac:dyDescent="0.25">
      <c r="AC85199" s="379"/>
    </row>
    <row r="85200" spans="29:29" x14ac:dyDescent="0.25">
      <c r="AC85200" s="379"/>
    </row>
    <row r="85201" spans="29:29" x14ac:dyDescent="0.25">
      <c r="AC85201" s="379"/>
    </row>
    <row r="85202" spans="29:29" x14ac:dyDescent="0.25">
      <c r="AC85202" s="379"/>
    </row>
    <row r="85203" spans="29:29" x14ac:dyDescent="0.25">
      <c r="AC85203" s="379"/>
    </row>
    <row r="85204" spans="29:29" x14ac:dyDescent="0.25">
      <c r="AC85204" s="379"/>
    </row>
    <row r="85205" spans="29:29" x14ac:dyDescent="0.25">
      <c r="AC85205" s="379"/>
    </row>
    <row r="85206" spans="29:29" x14ac:dyDescent="0.25">
      <c r="AC85206" s="379"/>
    </row>
    <row r="85207" spans="29:29" x14ac:dyDescent="0.25">
      <c r="AC85207" s="379"/>
    </row>
    <row r="85208" spans="29:29" x14ac:dyDescent="0.25">
      <c r="AC85208" s="379"/>
    </row>
    <row r="85209" spans="29:29" x14ac:dyDescent="0.25">
      <c r="AC85209" s="379"/>
    </row>
    <row r="85210" spans="29:29" x14ac:dyDescent="0.25">
      <c r="AC85210" s="379"/>
    </row>
    <row r="85211" spans="29:29" x14ac:dyDescent="0.25">
      <c r="AC85211" s="379"/>
    </row>
    <row r="85212" spans="29:29" x14ac:dyDescent="0.25">
      <c r="AC85212" s="379"/>
    </row>
    <row r="85213" spans="29:29" x14ac:dyDescent="0.25">
      <c r="AC85213" s="379"/>
    </row>
    <row r="85214" spans="29:29" x14ac:dyDescent="0.25">
      <c r="AC85214" s="379"/>
    </row>
    <row r="85215" spans="29:29" x14ac:dyDescent="0.25">
      <c r="AC85215" s="379"/>
    </row>
    <row r="85216" spans="29:29" x14ac:dyDescent="0.25">
      <c r="AC85216" s="379"/>
    </row>
    <row r="85217" spans="29:29" x14ac:dyDescent="0.25">
      <c r="AC85217" s="379"/>
    </row>
    <row r="85218" spans="29:29" x14ac:dyDescent="0.25">
      <c r="AC85218" s="379"/>
    </row>
    <row r="85219" spans="29:29" x14ac:dyDescent="0.25">
      <c r="AC85219" s="379"/>
    </row>
    <row r="85220" spans="29:29" x14ac:dyDescent="0.25">
      <c r="AC85220" s="379"/>
    </row>
    <row r="85221" spans="29:29" x14ac:dyDescent="0.25">
      <c r="AC85221" s="379"/>
    </row>
    <row r="85222" spans="29:29" x14ac:dyDescent="0.25">
      <c r="AC85222" s="379"/>
    </row>
    <row r="85223" spans="29:29" x14ac:dyDescent="0.25">
      <c r="AC85223" s="379"/>
    </row>
    <row r="85224" spans="29:29" x14ac:dyDescent="0.25">
      <c r="AC85224" s="379"/>
    </row>
    <row r="85225" spans="29:29" x14ac:dyDescent="0.25">
      <c r="AC85225" s="379"/>
    </row>
    <row r="85226" spans="29:29" x14ac:dyDescent="0.25">
      <c r="AC85226" s="379"/>
    </row>
    <row r="85227" spans="29:29" x14ac:dyDescent="0.25">
      <c r="AC85227" s="379"/>
    </row>
    <row r="85228" spans="29:29" x14ac:dyDescent="0.25">
      <c r="AC85228" s="379"/>
    </row>
    <row r="85229" spans="29:29" x14ac:dyDescent="0.25">
      <c r="AC85229" s="379"/>
    </row>
    <row r="85230" spans="29:29" x14ac:dyDescent="0.25">
      <c r="AC85230" s="379"/>
    </row>
    <row r="85231" spans="29:29" x14ac:dyDescent="0.25">
      <c r="AC85231" s="379"/>
    </row>
    <row r="85232" spans="29:29" x14ac:dyDescent="0.25">
      <c r="AC85232" s="379"/>
    </row>
    <row r="85233" spans="29:29" x14ac:dyDescent="0.25">
      <c r="AC85233" s="379"/>
    </row>
    <row r="85234" spans="29:29" x14ac:dyDescent="0.25">
      <c r="AC85234" s="379"/>
    </row>
    <row r="85235" spans="29:29" x14ac:dyDescent="0.25">
      <c r="AC85235" s="379"/>
    </row>
    <row r="85236" spans="29:29" x14ac:dyDescent="0.25">
      <c r="AC85236" s="379"/>
    </row>
    <row r="85237" spans="29:29" x14ac:dyDescent="0.25">
      <c r="AC85237" s="379"/>
    </row>
    <row r="85238" spans="29:29" x14ac:dyDescent="0.25">
      <c r="AC85238" s="379"/>
    </row>
    <row r="85239" spans="29:29" x14ac:dyDescent="0.25">
      <c r="AC85239" s="379"/>
    </row>
    <row r="85240" spans="29:29" x14ac:dyDescent="0.25">
      <c r="AC85240" s="379"/>
    </row>
    <row r="85241" spans="29:29" x14ac:dyDescent="0.25">
      <c r="AC85241" s="379"/>
    </row>
    <row r="85242" spans="29:29" x14ac:dyDescent="0.25">
      <c r="AC85242" s="379"/>
    </row>
    <row r="85243" spans="29:29" x14ac:dyDescent="0.25">
      <c r="AC85243" s="379"/>
    </row>
    <row r="85244" spans="29:29" x14ac:dyDescent="0.25">
      <c r="AC85244" s="379"/>
    </row>
    <row r="85245" spans="29:29" x14ac:dyDescent="0.25">
      <c r="AC85245" s="379"/>
    </row>
    <row r="85246" spans="29:29" x14ac:dyDescent="0.25">
      <c r="AC85246" s="379"/>
    </row>
    <row r="85247" spans="29:29" x14ac:dyDescent="0.25">
      <c r="AC85247" s="379"/>
    </row>
    <row r="85248" spans="29:29" x14ac:dyDescent="0.25">
      <c r="AC85248" s="379"/>
    </row>
    <row r="85249" spans="29:29" x14ac:dyDescent="0.25">
      <c r="AC85249" s="379"/>
    </row>
    <row r="85250" spans="29:29" x14ac:dyDescent="0.25">
      <c r="AC85250" s="379"/>
    </row>
    <row r="85251" spans="29:29" x14ac:dyDescent="0.25">
      <c r="AC85251" s="379"/>
    </row>
    <row r="85252" spans="29:29" x14ac:dyDescent="0.25">
      <c r="AC85252" s="379"/>
    </row>
    <row r="85253" spans="29:29" x14ac:dyDescent="0.25">
      <c r="AC85253" s="379"/>
    </row>
    <row r="85254" spans="29:29" x14ac:dyDescent="0.25">
      <c r="AC85254" s="379"/>
    </row>
    <row r="85255" spans="29:29" x14ac:dyDescent="0.25">
      <c r="AC85255" s="379"/>
    </row>
    <row r="85256" spans="29:29" x14ac:dyDescent="0.25">
      <c r="AC85256" s="379"/>
    </row>
    <row r="85257" spans="29:29" x14ac:dyDescent="0.25">
      <c r="AC85257" s="379"/>
    </row>
    <row r="85258" spans="29:29" x14ac:dyDescent="0.25">
      <c r="AC85258" s="379"/>
    </row>
    <row r="85259" spans="29:29" x14ac:dyDescent="0.25">
      <c r="AC85259" s="379"/>
    </row>
    <row r="85260" spans="29:29" x14ac:dyDescent="0.25">
      <c r="AC85260" s="379"/>
    </row>
    <row r="85261" spans="29:29" x14ac:dyDescent="0.25">
      <c r="AC85261" s="379"/>
    </row>
    <row r="85262" spans="29:29" x14ac:dyDescent="0.25">
      <c r="AC85262" s="379"/>
    </row>
    <row r="85263" spans="29:29" x14ac:dyDescent="0.25">
      <c r="AC85263" s="379"/>
    </row>
    <row r="85264" spans="29:29" x14ac:dyDescent="0.25">
      <c r="AC85264" s="379"/>
    </row>
    <row r="85265" spans="29:29" x14ac:dyDescent="0.25">
      <c r="AC85265" s="379"/>
    </row>
    <row r="85266" spans="29:29" x14ac:dyDescent="0.25">
      <c r="AC85266" s="379"/>
    </row>
    <row r="85267" spans="29:29" x14ac:dyDescent="0.25">
      <c r="AC85267" s="379"/>
    </row>
    <row r="85268" spans="29:29" x14ac:dyDescent="0.25">
      <c r="AC85268" s="379"/>
    </row>
    <row r="85269" spans="29:29" x14ac:dyDescent="0.25">
      <c r="AC85269" s="379"/>
    </row>
    <row r="85270" spans="29:29" x14ac:dyDescent="0.25">
      <c r="AC85270" s="379"/>
    </row>
    <row r="85271" spans="29:29" x14ac:dyDescent="0.25">
      <c r="AC85271" s="379"/>
    </row>
    <row r="85272" spans="29:29" x14ac:dyDescent="0.25">
      <c r="AC85272" s="379"/>
    </row>
    <row r="85273" spans="29:29" x14ac:dyDescent="0.25">
      <c r="AC85273" s="379"/>
    </row>
    <row r="85274" spans="29:29" x14ac:dyDescent="0.25">
      <c r="AC85274" s="379"/>
    </row>
    <row r="85275" spans="29:29" x14ac:dyDescent="0.25">
      <c r="AC85275" s="379"/>
    </row>
    <row r="85276" spans="29:29" x14ac:dyDescent="0.25">
      <c r="AC85276" s="379"/>
    </row>
    <row r="85277" spans="29:29" x14ac:dyDescent="0.25">
      <c r="AC85277" s="379"/>
    </row>
    <row r="85278" spans="29:29" x14ac:dyDescent="0.25">
      <c r="AC85278" s="379"/>
    </row>
    <row r="85279" spans="29:29" x14ac:dyDescent="0.25">
      <c r="AC85279" s="379"/>
    </row>
    <row r="85280" spans="29:29" x14ac:dyDescent="0.25">
      <c r="AC85280" s="379"/>
    </row>
    <row r="85281" spans="29:29" x14ac:dyDescent="0.25">
      <c r="AC85281" s="379"/>
    </row>
    <row r="85282" spans="29:29" x14ac:dyDescent="0.25">
      <c r="AC85282" s="379"/>
    </row>
    <row r="85283" spans="29:29" x14ac:dyDescent="0.25">
      <c r="AC85283" s="379"/>
    </row>
    <row r="85284" spans="29:29" x14ac:dyDescent="0.25">
      <c r="AC85284" s="379"/>
    </row>
    <row r="85285" spans="29:29" x14ac:dyDescent="0.25">
      <c r="AC85285" s="379"/>
    </row>
    <row r="85286" spans="29:29" x14ac:dyDescent="0.25">
      <c r="AC85286" s="379"/>
    </row>
    <row r="85287" spans="29:29" x14ac:dyDescent="0.25">
      <c r="AC85287" s="379"/>
    </row>
    <row r="85288" spans="29:29" x14ac:dyDescent="0.25">
      <c r="AC85288" s="379"/>
    </row>
    <row r="85289" spans="29:29" x14ac:dyDescent="0.25">
      <c r="AC85289" s="379"/>
    </row>
    <row r="85290" spans="29:29" x14ac:dyDescent="0.25">
      <c r="AC85290" s="379"/>
    </row>
    <row r="85291" spans="29:29" x14ac:dyDescent="0.25">
      <c r="AC85291" s="379"/>
    </row>
    <row r="85292" spans="29:29" x14ac:dyDescent="0.25">
      <c r="AC85292" s="379"/>
    </row>
    <row r="85293" spans="29:29" x14ac:dyDescent="0.25">
      <c r="AC85293" s="379"/>
    </row>
    <row r="85294" spans="29:29" x14ac:dyDescent="0.25">
      <c r="AC85294" s="379"/>
    </row>
    <row r="85295" spans="29:29" x14ac:dyDescent="0.25">
      <c r="AC85295" s="379"/>
    </row>
    <row r="85296" spans="29:29" x14ac:dyDescent="0.25">
      <c r="AC85296" s="379"/>
    </row>
    <row r="85297" spans="29:29" x14ac:dyDescent="0.25">
      <c r="AC85297" s="379"/>
    </row>
    <row r="85298" spans="29:29" x14ac:dyDescent="0.25">
      <c r="AC85298" s="379"/>
    </row>
    <row r="85299" spans="29:29" x14ac:dyDescent="0.25">
      <c r="AC85299" s="379"/>
    </row>
    <row r="85300" spans="29:29" x14ac:dyDescent="0.25">
      <c r="AC85300" s="379"/>
    </row>
    <row r="85301" spans="29:29" x14ac:dyDescent="0.25">
      <c r="AC85301" s="379"/>
    </row>
    <row r="85302" spans="29:29" x14ac:dyDescent="0.25">
      <c r="AC85302" s="379"/>
    </row>
    <row r="85303" spans="29:29" x14ac:dyDescent="0.25">
      <c r="AC85303" s="379"/>
    </row>
    <row r="85304" spans="29:29" x14ac:dyDescent="0.25">
      <c r="AC85304" s="379"/>
    </row>
    <row r="85305" spans="29:29" x14ac:dyDescent="0.25">
      <c r="AC85305" s="379"/>
    </row>
    <row r="85306" spans="29:29" x14ac:dyDescent="0.25">
      <c r="AC85306" s="379"/>
    </row>
    <row r="85307" spans="29:29" x14ac:dyDescent="0.25">
      <c r="AC85307" s="379"/>
    </row>
    <row r="85308" spans="29:29" x14ac:dyDescent="0.25">
      <c r="AC85308" s="379"/>
    </row>
    <row r="85309" spans="29:29" x14ac:dyDescent="0.25">
      <c r="AC85309" s="379"/>
    </row>
    <row r="85310" spans="29:29" x14ac:dyDescent="0.25">
      <c r="AC85310" s="379"/>
    </row>
    <row r="85311" spans="29:29" x14ac:dyDescent="0.25">
      <c r="AC85311" s="379"/>
    </row>
    <row r="85312" spans="29:29" x14ac:dyDescent="0.25">
      <c r="AC85312" s="379"/>
    </row>
    <row r="85313" spans="29:29" x14ac:dyDescent="0.25">
      <c r="AC85313" s="379"/>
    </row>
    <row r="85314" spans="29:29" x14ac:dyDescent="0.25">
      <c r="AC85314" s="379"/>
    </row>
    <row r="85315" spans="29:29" x14ac:dyDescent="0.25">
      <c r="AC85315" s="379"/>
    </row>
    <row r="85316" spans="29:29" x14ac:dyDescent="0.25">
      <c r="AC85316" s="379"/>
    </row>
    <row r="85317" spans="29:29" x14ac:dyDescent="0.25">
      <c r="AC85317" s="379"/>
    </row>
    <row r="85318" spans="29:29" x14ac:dyDescent="0.25">
      <c r="AC85318" s="379"/>
    </row>
    <row r="85319" spans="29:29" x14ac:dyDescent="0.25">
      <c r="AC85319" s="379"/>
    </row>
    <row r="85320" spans="29:29" x14ac:dyDescent="0.25">
      <c r="AC85320" s="379"/>
    </row>
    <row r="85321" spans="29:29" x14ac:dyDescent="0.25">
      <c r="AC85321" s="379"/>
    </row>
    <row r="85322" spans="29:29" x14ac:dyDescent="0.25">
      <c r="AC85322" s="379"/>
    </row>
    <row r="85323" spans="29:29" x14ac:dyDescent="0.25">
      <c r="AC85323" s="379"/>
    </row>
    <row r="85324" spans="29:29" x14ac:dyDescent="0.25">
      <c r="AC85324" s="379"/>
    </row>
    <row r="85325" spans="29:29" x14ac:dyDescent="0.25">
      <c r="AC85325" s="379"/>
    </row>
    <row r="85326" spans="29:29" x14ac:dyDescent="0.25">
      <c r="AC85326" s="379"/>
    </row>
    <row r="85327" spans="29:29" x14ac:dyDescent="0.25">
      <c r="AC85327" s="379"/>
    </row>
    <row r="85328" spans="29:29" x14ac:dyDescent="0.25">
      <c r="AC85328" s="379"/>
    </row>
    <row r="85329" spans="29:29" x14ac:dyDescent="0.25">
      <c r="AC85329" s="379"/>
    </row>
    <row r="85330" spans="29:29" x14ac:dyDescent="0.25">
      <c r="AC85330" s="379"/>
    </row>
    <row r="85331" spans="29:29" x14ac:dyDescent="0.25">
      <c r="AC85331" s="379"/>
    </row>
    <row r="85332" spans="29:29" x14ac:dyDescent="0.25">
      <c r="AC85332" s="379"/>
    </row>
    <row r="85333" spans="29:29" x14ac:dyDescent="0.25">
      <c r="AC85333" s="379"/>
    </row>
    <row r="85334" spans="29:29" x14ac:dyDescent="0.25">
      <c r="AC85334" s="379"/>
    </row>
    <row r="85335" spans="29:29" x14ac:dyDescent="0.25">
      <c r="AC85335" s="379"/>
    </row>
    <row r="85336" spans="29:29" x14ac:dyDescent="0.25">
      <c r="AC85336" s="379"/>
    </row>
    <row r="85337" spans="29:29" x14ac:dyDescent="0.25">
      <c r="AC85337" s="379"/>
    </row>
    <row r="85338" spans="29:29" x14ac:dyDescent="0.25">
      <c r="AC85338" s="379"/>
    </row>
    <row r="85339" spans="29:29" x14ac:dyDescent="0.25">
      <c r="AC85339" s="379"/>
    </row>
    <row r="85340" spans="29:29" x14ac:dyDescent="0.25">
      <c r="AC85340" s="379"/>
    </row>
    <row r="85341" spans="29:29" x14ac:dyDescent="0.25">
      <c r="AC85341" s="379"/>
    </row>
    <row r="85342" spans="29:29" x14ac:dyDescent="0.25">
      <c r="AC85342" s="379"/>
    </row>
    <row r="85343" spans="29:29" x14ac:dyDescent="0.25">
      <c r="AC85343" s="379"/>
    </row>
    <row r="85344" spans="29:29" x14ac:dyDescent="0.25">
      <c r="AC85344" s="379"/>
    </row>
    <row r="85345" spans="29:29" x14ac:dyDescent="0.25">
      <c r="AC85345" s="379"/>
    </row>
    <row r="85346" spans="29:29" x14ac:dyDescent="0.25">
      <c r="AC85346" s="379"/>
    </row>
    <row r="85347" spans="29:29" x14ac:dyDescent="0.25">
      <c r="AC85347" s="379"/>
    </row>
    <row r="85348" spans="29:29" x14ac:dyDescent="0.25">
      <c r="AC85348" s="379"/>
    </row>
    <row r="85349" spans="29:29" x14ac:dyDescent="0.25">
      <c r="AC85349" s="379"/>
    </row>
    <row r="85350" spans="29:29" x14ac:dyDescent="0.25">
      <c r="AC85350" s="379"/>
    </row>
    <row r="85351" spans="29:29" x14ac:dyDescent="0.25">
      <c r="AC85351" s="379"/>
    </row>
    <row r="85352" spans="29:29" x14ac:dyDescent="0.25">
      <c r="AC85352" s="379"/>
    </row>
    <row r="85353" spans="29:29" x14ac:dyDescent="0.25">
      <c r="AC85353" s="379"/>
    </row>
    <row r="85354" spans="29:29" x14ac:dyDescent="0.25">
      <c r="AC85354" s="379"/>
    </row>
    <row r="85355" spans="29:29" x14ac:dyDescent="0.25">
      <c r="AC85355" s="379"/>
    </row>
    <row r="85356" spans="29:29" x14ac:dyDescent="0.25">
      <c r="AC85356" s="379"/>
    </row>
    <row r="85357" spans="29:29" x14ac:dyDescent="0.25">
      <c r="AC85357" s="379"/>
    </row>
    <row r="85358" spans="29:29" x14ac:dyDescent="0.25">
      <c r="AC85358" s="379"/>
    </row>
    <row r="85359" spans="29:29" x14ac:dyDescent="0.25">
      <c r="AC85359" s="379"/>
    </row>
    <row r="85360" spans="29:29" x14ac:dyDescent="0.25">
      <c r="AC85360" s="379"/>
    </row>
    <row r="85361" spans="29:29" x14ac:dyDescent="0.25">
      <c r="AC85361" s="379"/>
    </row>
    <row r="85362" spans="29:29" x14ac:dyDescent="0.25">
      <c r="AC85362" s="379"/>
    </row>
    <row r="85363" spans="29:29" x14ac:dyDescent="0.25">
      <c r="AC85363" s="379"/>
    </row>
    <row r="85364" spans="29:29" x14ac:dyDescent="0.25">
      <c r="AC85364" s="379"/>
    </row>
    <row r="85365" spans="29:29" x14ac:dyDescent="0.25">
      <c r="AC85365" s="379"/>
    </row>
    <row r="85366" spans="29:29" x14ac:dyDescent="0.25">
      <c r="AC85366" s="379"/>
    </row>
    <row r="85367" spans="29:29" x14ac:dyDescent="0.25">
      <c r="AC85367" s="379"/>
    </row>
    <row r="85368" spans="29:29" x14ac:dyDescent="0.25">
      <c r="AC85368" s="379"/>
    </row>
    <row r="85369" spans="29:29" x14ac:dyDescent="0.25">
      <c r="AC85369" s="379"/>
    </row>
    <row r="85370" spans="29:29" x14ac:dyDescent="0.25">
      <c r="AC85370" s="379"/>
    </row>
    <row r="85371" spans="29:29" x14ac:dyDescent="0.25">
      <c r="AC85371" s="379"/>
    </row>
    <row r="85372" spans="29:29" x14ac:dyDescent="0.25">
      <c r="AC85372" s="379"/>
    </row>
    <row r="85373" spans="29:29" x14ac:dyDescent="0.25">
      <c r="AC85373" s="379"/>
    </row>
    <row r="85374" spans="29:29" x14ac:dyDescent="0.25">
      <c r="AC85374" s="379"/>
    </row>
    <row r="85375" spans="29:29" x14ac:dyDescent="0.25">
      <c r="AC85375" s="379"/>
    </row>
    <row r="85376" spans="29:29" x14ac:dyDescent="0.25">
      <c r="AC85376" s="379"/>
    </row>
    <row r="85377" spans="29:29" x14ac:dyDescent="0.25">
      <c r="AC85377" s="379"/>
    </row>
    <row r="85378" spans="29:29" x14ac:dyDescent="0.25">
      <c r="AC85378" s="379"/>
    </row>
    <row r="85379" spans="29:29" x14ac:dyDescent="0.25">
      <c r="AC85379" s="379"/>
    </row>
    <row r="85380" spans="29:29" x14ac:dyDescent="0.25">
      <c r="AC85380" s="379"/>
    </row>
    <row r="85381" spans="29:29" x14ac:dyDescent="0.25">
      <c r="AC85381" s="379"/>
    </row>
    <row r="85382" spans="29:29" x14ac:dyDescent="0.25">
      <c r="AC85382" s="379"/>
    </row>
    <row r="85383" spans="29:29" x14ac:dyDescent="0.25">
      <c r="AC85383" s="379"/>
    </row>
    <row r="85384" spans="29:29" x14ac:dyDescent="0.25">
      <c r="AC85384" s="379"/>
    </row>
    <row r="85385" spans="29:29" x14ac:dyDescent="0.25">
      <c r="AC85385" s="379"/>
    </row>
    <row r="85386" spans="29:29" x14ac:dyDescent="0.25">
      <c r="AC85386" s="379"/>
    </row>
    <row r="85387" spans="29:29" x14ac:dyDescent="0.25">
      <c r="AC85387" s="379"/>
    </row>
    <row r="85388" spans="29:29" x14ac:dyDescent="0.25">
      <c r="AC85388" s="379"/>
    </row>
    <row r="85389" spans="29:29" x14ac:dyDescent="0.25">
      <c r="AC85389" s="379"/>
    </row>
    <row r="85390" spans="29:29" x14ac:dyDescent="0.25">
      <c r="AC85390" s="379"/>
    </row>
    <row r="85391" spans="29:29" x14ac:dyDescent="0.25">
      <c r="AC85391" s="379"/>
    </row>
    <row r="85392" spans="29:29" x14ac:dyDescent="0.25">
      <c r="AC85392" s="379"/>
    </row>
    <row r="85393" spans="29:29" x14ac:dyDescent="0.25">
      <c r="AC85393" s="379"/>
    </row>
    <row r="85394" spans="29:29" x14ac:dyDescent="0.25">
      <c r="AC85394" s="379"/>
    </row>
    <row r="85395" spans="29:29" x14ac:dyDescent="0.25">
      <c r="AC85395" s="379"/>
    </row>
    <row r="85396" spans="29:29" x14ac:dyDescent="0.25">
      <c r="AC85396" s="379"/>
    </row>
    <row r="85397" spans="29:29" x14ac:dyDescent="0.25">
      <c r="AC85397" s="379"/>
    </row>
    <row r="85398" spans="29:29" x14ac:dyDescent="0.25">
      <c r="AC85398" s="379"/>
    </row>
    <row r="85399" spans="29:29" x14ac:dyDescent="0.25">
      <c r="AC85399" s="379"/>
    </row>
    <row r="85400" spans="29:29" x14ac:dyDescent="0.25">
      <c r="AC85400" s="379"/>
    </row>
    <row r="85401" spans="29:29" x14ac:dyDescent="0.25">
      <c r="AC85401" s="379"/>
    </row>
    <row r="85402" spans="29:29" x14ac:dyDescent="0.25">
      <c r="AC85402" s="379"/>
    </row>
    <row r="85403" spans="29:29" x14ac:dyDescent="0.25">
      <c r="AC85403" s="379"/>
    </row>
    <row r="85404" spans="29:29" x14ac:dyDescent="0.25">
      <c r="AC85404" s="379"/>
    </row>
    <row r="85405" spans="29:29" x14ac:dyDescent="0.25">
      <c r="AC85405" s="379"/>
    </row>
    <row r="85406" spans="29:29" x14ac:dyDescent="0.25">
      <c r="AC85406" s="379"/>
    </row>
    <row r="85407" spans="29:29" x14ac:dyDescent="0.25">
      <c r="AC85407" s="379"/>
    </row>
    <row r="85408" spans="29:29" x14ac:dyDescent="0.25">
      <c r="AC85408" s="379"/>
    </row>
    <row r="85409" spans="29:29" x14ac:dyDescent="0.25">
      <c r="AC85409" s="379"/>
    </row>
    <row r="85410" spans="29:29" x14ac:dyDescent="0.25">
      <c r="AC85410" s="379"/>
    </row>
    <row r="85411" spans="29:29" x14ac:dyDescent="0.25">
      <c r="AC85411" s="379"/>
    </row>
    <row r="85412" spans="29:29" x14ac:dyDescent="0.25">
      <c r="AC85412" s="379"/>
    </row>
    <row r="85413" spans="29:29" x14ac:dyDescent="0.25">
      <c r="AC85413" s="379"/>
    </row>
    <row r="85414" spans="29:29" x14ac:dyDescent="0.25">
      <c r="AC85414" s="379"/>
    </row>
    <row r="85415" spans="29:29" x14ac:dyDescent="0.25">
      <c r="AC85415" s="379"/>
    </row>
    <row r="85416" spans="29:29" x14ac:dyDescent="0.25">
      <c r="AC85416" s="379"/>
    </row>
    <row r="85417" spans="29:29" x14ac:dyDescent="0.25">
      <c r="AC85417" s="379"/>
    </row>
    <row r="85418" spans="29:29" x14ac:dyDescent="0.25">
      <c r="AC85418" s="379"/>
    </row>
    <row r="85419" spans="29:29" x14ac:dyDescent="0.25">
      <c r="AC85419" s="379"/>
    </row>
    <row r="85420" spans="29:29" x14ac:dyDescent="0.25">
      <c r="AC85420" s="379"/>
    </row>
    <row r="85421" spans="29:29" x14ac:dyDescent="0.25">
      <c r="AC85421" s="379"/>
    </row>
    <row r="85422" spans="29:29" x14ac:dyDescent="0.25">
      <c r="AC85422" s="379"/>
    </row>
    <row r="85423" spans="29:29" x14ac:dyDescent="0.25">
      <c r="AC85423" s="379"/>
    </row>
    <row r="85424" spans="29:29" x14ac:dyDescent="0.25">
      <c r="AC85424" s="379"/>
    </row>
    <row r="85425" spans="29:29" x14ac:dyDescent="0.25">
      <c r="AC85425" s="379"/>
    </row>
    <row r="85426" spans="29:29" x14ac:dyDescent="0.25">
      <c r="AC85426" s="379"/>
    </row>
    <row r="85427" spans="29:29" x14ac:dyDescent="0.25">
      <c r="AC85427" s="379"/>
    </row>
    <row r="85428" spans="29:29" x14ac:dyDescent="0.25">
      <c r="AC85428" s="379"/>
    </row>
    <row r="85429" spans="29:29" x14ac:dyDescent="0.25">
      <c r="AC85429" s="379"/>
    </row>
    <row r="85430" spans="29:29" x14ac:dyDescent="0.25">
      <c r="AC85430" s="379"/>
    </row>
    <row r="85431" spans="29:29" x14ac:dyDescent="0.25">
      <c r="AC85431" s="379"/>
    </row>
    <row r="85432" spans="29:29" x14ac:dyDescent="0.25">
      <c r="AC85432" s="379"/>
    </row>
    <row r="85433" spans="29:29" x14ac:dyDescent="0.25">
      <c r="AC85433" s="379"/>
    </row>
    <row r="85434" spans="29:29" x14ac:dyDescent="0.25">
      <c r="AC85434" s="379"/>
    </row>
    <row r="85435" spans="29:29" x14ac:dyDescent="0.25">
      <c r="AC85435" s="379"/>
    </row>
    <row r="85436" spans="29:29" x14ac:dyDescent="0.25">
      <c r="AC85436" s="379"/>
    </row>
    <row r="85437" spans="29:29" x14ac:dyDescent="0.25">
      <c r="AC85437" s="379"/>
    </row>
    <row r="85438" spans="29:29" x14ac:dyDescent="0.25">
      <c r="AC85438" s="379"/>
    </row>
    <row r="85439" spans="29:29" x14ac:dyDescent="0.25">
      <c r="AC85439" s="379"/>
    </row>
    <row r="85440" spans="29:29" x14ac:dyDescent="0.25">
      <c r="AC85440" s="379"/>
    </row>
    <row r="85441" spans="29:29" x14ac:dyDescent="0.25">
      <c r="AC85441" s="379"/>
    </row>
    <row r="85442" spans="29:29" x14ac:dyDescent="0.25">
      <c r="AC85442" s="379"/>
    </row>
    <row r="85443" spans="29:29" x14ac:dyDescent="0.25">
      <c r="AC85443" s="379"/>
    </row>
    <row r="85444" spans="29:29" x14ac:dyDescent="0.25">
      <c r="AC85444" s="379"/>
    </row>
    <row r="85445" spans="29:29" x14ac:dyDescent="0.25">
      <c r="AC85445" s="379"/>
    </row>
    <row r="85446" spans="29:29" x14ac:dyDescent="0.25">
      <c r="AC85446" s="379"/>
    </row>
    <row r="85447" spans="29:29" x14ac:dyDescent="0.25">
      <c r="AC85447" s="379"/>
    </row>
    <row r="85448" spans="29:29" x14ac:dyDescent="0.25">
      <c r="AC85448" s="379"/>
    </row>
    <row r="85449" spans="29:29" x14ac:dyDescent="0.25">
      <c r="AC85449" s="379"/>
    </row>
    <row r="85450" spans="29:29" x14ac:dyDescent="0.25">
      <c r="AC85450" s="379"/>
    </row>
    <row r="85451" spans="29:29" x14ac:dyDescent="0.25">
      <c r="AC85451" s="379"/>
    </row>
    <row r="85452" spans="29:29" x14ac:dyDescent="0.25">
      <c r="AC85452" s="379"/>
    </row>
    <row r="85453" spans="29:29" x14ac:dyDescent="0.25">
      <c r="AC85453" s="379"/>
    </row>
    <row r="85454" spans="29:29" x14ac:dyDescent="0.25">
      <c r="AC85454" s="379"/>
    </row>
    <row r="85455" spans="29:29" x14ac:dyDescent="0.25">
      <c r="AC85455" s="379"/>
    </row>
    <row r="85456" spans="29:29" x14ac:dyDescent="0.25">
      <c r="AC85456" s="379"/>
    </row>
    <row r="85457" spans="29:29" x14ac:dyDescent="0.25">
      <c r="AC85457" s="379"/>
    </row>
    <row r="85458" spans="29:29" x14ac:dyDescent="0.25">
      <c r="AC85458" s="379"/>
    </row>
    <row r="85459" spans="29:29" x14ac:dyDescent="0.25">
      <c r="AC85459" s="379"/>
    </row>
    <row r="85460" spans="29:29" x14ac:dyDescent="0.25">
      <c r="AC85460" s="379"/>
    </row>
    <row r="85461" spans="29:29" x14ac:dyDescent="0.25">
      <c r="AC85461" s="379"/>
    </row>
    <row r="85462" spans="29:29" x14ac:dyDescent="0.25">
      <c r="AC85462" s="379"/>
    </row>
    <row r="85463" spans="29:29" x14ac:dyDescent="0.25">
      <c r="AC85463" s="379"/>
    </row>
    <row r="85464" spans="29:29" x14ac:dyDescent="0.25">
      <c r="AC85464" s="379"/>
    </row>
    <row r="85465" spans="29:29" x14ac:dyDescent="0.25">
      <c r="AC85465" s="379"/>
    </row>
    <row r="85466" spans="29:29" x14ac:dyDescent="0.25">
      <c r="AC85466" s="379"/>
    </row>
    <row r="85467" spans="29:29" x14ac:dyDescent="0.25">
      <c r="AC85467" s="379"/>
    </row>
    <row r="85468" spans="29:29" x14ac:dyDescent="0.25">
      <c r="AC85468" s="379"/>
    </row>
    <row r="85469" spans="29:29" x14ac:dyDescent="0.25">
      <c r="AC85469" s="379"/>
    </row>
    <row r="85470" spans="29:29" x14ac:dyDescent="0.25">
      <c r="AC85470" s="379"/>
    </row>
    <row r="85471" spans="29:29" x14ac:dyDescent="0.25">
      <c r="AC85471" s="379"/>
    </row>
    <row r="85472" spans="29:29" x14ac:dyDescent="0.25">
      <c r="AC85472" s="379"/>
    </row>
    <row r="85473" spans="29:29" x14ac:dyDescent="0.25">
      <c r="AC85473" s="379"/>
    </row>
    <row r="85474" spans="29:29" x14ac:dyDescent="0.25">
      <c r="AC85474" s="379"/>
    </row>
    <row r="85475" spans="29:29" x14ac:dyDescent="0.25">
      <c r="AC85475" s="379"/>
    </row>
    <row r="85476" spans="29:29" x14ac:dyDescent="0.25">
      <c r="AC85476" s="379"/>
    </row>
    <row r="85477" spans="29:29" x14ac:dyDescent="0.25">
      <c r="AC85477" s="379"/>
    </row>
    <row r="85478" spans="29:29" x14ac:dyDescent="0.25">
      <c r="AC85478" s="379"/>
    </row>
    <row r="85479" spans="29:29" x14ac:dyDescent="0.25">
      <c r="AC85479" s="379"/>
    </row>
    <row r="85480" spans="29:29" x14ac:dyDescent="0.25">
      <c r="AC85480" s="379"/>
    </row>
    <row r="85481" spans="29:29" x14ac:dyDescent="0.25">
      <c r="AC85481" s="379"/>
    </row>
    <row r="85482" spans="29:29" x14ac:dyDescent="0.25">
      <c r="AC85482" s="379"/>
    </row>
    <row r="85483" spans="29:29" x14ac:dyDescent="0.25">
      <c r="AC85483" s="379"/>
    </row>
    <row r="85484" spans="29:29" x14ac:dyDescent="0.25">
      <c r="AC85484" s="379"/>
    </row>
    <row r="85485" spans="29:29" x14ac:dyDescent="0.25">
      <c r="AC85485" s="379"/>
    </row>
    <row r="85486" spans="29:29" x14ac:dyDescent="0.25">
      <c r="AC85486" s="379"/>
    </row>
    <row r="85487" spans="29:29" x14ac:dyDescent="0.25">
      <c r="AC85487" s="379"/>
    </row>
    <row r="85488" spans="29:29" x14ac:dyDescent="0.25">
      <c r="AC85488" s="379"/>
    </row>
    <row r="85489" spans="29:29" x14ac:dyDescent="0.25">
      <c r="AC85489" s="379"/>
    </row>
    <row r="85490" spans="29:29" x14ac:dyDescent="0.25">
      <c r="AC85490" s="379"/>
    </row>
    <row r="85491" spans="29:29" x14ac:dyDescent="0.25">
      <c r="AC85491" s="379"/>
    </row>
    <row r="85492" spans="29:29" x14ac:dyDescent="0.25">
      <c r="AC85492" s="379"/>
    </row>
    <row r="85493" spans="29:29" x14ac:dyDescent="0.25">
      <c r="AC85493" s="379"/>
    </row>
    <row r="85494" spans="29:29" x14ac:dyDescent="0.25">
      <c r="AC85494" s="379"/>
    </row>
    <row r="85495" spans="29:29" x14ac:dyDescent="0.25">
      <c r="AC85495" s="379"/>
    </row>
    <row r="85496" spans="29:29" x14ac:dyDescent="0.25">
      <c r="AC85496" s="379"/>
    </row>
    <row r="85497" spans="29:29" x14ac:dyDescent="0.25">
      <c r="AC85497" s="379"/>
    </row>
    <row r="85498" spans="29:29" x14ac:dyDescent="0.25">
      <c r="AC85498" s="379"/>
    </row>
    <row r="85499" spans="29:29" x14ac:dyDescent="0.25">
      <c r="AC85499" s="379"/>
    </row>
    <row r="85500" spans="29:29" x14ac:dyDescent="0.25">
      <c r="AC85500" s="379"/>
    </row>
    <row r="85501" spans="29:29" x14ac:dyDescent="0.25">
      <c r="AC85501" s="379"/>
    </row>
    <row r="85502" spans="29:29" x14ac:dyDescent="0.25">
      <c r="AC85502" s="379"/>
    </row>
    <row r="85503" spans="29:29" x14ac:dyDescent="0.25">
      <c r="AC85503" s="379"/>
    </row>
    <row r="85504" spans="29:29" x14ac:dyDescent="0.25">
      <c r="AC85504" s="379"/>
    </row>
    <row r="85505" spans="29:29" x14ac:dyDescent="0.25">
      <c r="AC85505" s="379"/>
    </row>
    <row r="85506" spans="29:29" x14ac:dyDescent="0.25">
      <c r="AC85506" s="379"/>
    </row>
    <row r="85507" spans="29:29" x14ac:dyDescent="0.25">
      <c r="AC85507" s="379"/>
    </row>
    <row r="85508" spans="29:29" x14ac:dyDescent="0.25">
      <c r="AC85508" s="379"/>
    </row>
    <row r="85509" spans="29:29" x14ac:dyDescent="0.25">
      <c r="AC85509" s="379"/>
    </row>
    <row r="85510" spans="29:29" x14ac:dyDescent="0.25">
      <c r="AC85510" s="379"/>
    </row>
    <row r="85511" spans="29:29" x14ac:dyDescent="0.25">
      <c r="AC85511" s="379"/>
    </row>
    <row r="85512" spans="29:29" x14ac:dyDescent="0.25">
      <c r="AC85512" s="379"/>
    </row>
    <row r="85513" spans="29:29" x14ac:dyDescent="0.25">
      <c r="AC85513" s="379"/>
    </row>
    <row r="85514" spans="29:29" x14ac:dyDescent="0.25">
      <c r="AC85514" s="379"/>
    </row>
    <row r="85515" spans="29:29" x14ac:dyDescent="0.25">
      <c r="AC85515" s="379"/>
    </row>
    <row r="85516" spans="29:29" x14ac:dyDescent="0.25">
      <c r="AC85516" s="379"/>
    </row>
    <row r="85517" spans="29:29" x14ac:dyDescent="0.25">
      <c r="AC85517" s="379"/>
    </row>
    <row r="85518" spans="29:29" x14ac:dyDescent="0.25">
      <c r="AC85518" s="379"/>
    </row>
    <row r="85519" spans="29:29" x14ac:dyDescent="0.25">
      <c r="AC85519" s="379"/>
    </row>
    <row r="85520" spans="29:29" x14ac:dyDescent="0.25">
      <c r="AC85520" s="379"/>
    </row>
    <row r="85521" spans="29:29" x14ac:dyDescent="0.25">
      <c r="AC85521" s="379"/>
    </row>
    <row r="85522" spans="29:29" x14ac:dyDescent="0.25">
      <c r="AC85522" s="379"/>
    </row>
    <row r="85523" spans="29:29" x14ac:dyDescent="0.25">
      <c r="AC85523" s="379"/>
    </row>
    <row r="85524" spans="29:29" x14ac:dyDescent="0.25">
      <c r="AC85524" s="379"/>
    </row>
    <row r="85525" spans="29:29" x14ac:dyDescent="0.25">
      <c r="AC85525" s="379"/>
    </row>
    <row r="85526" spans="29:29" x14ac:dyDescent="0.25">
      <c r="AC85526" s="379"/>
    </row>
    <row r="85527" spans="29:29" x14ac:dyDescent="0.25">
      <c r="AC85527" s="379"/>
    </row>
    <row r="85528" spans="29:29" x14ac:dyDescent="0.25">
      <c r="AC85528" s="379"/>
    </row>
    <row r="85529" spans="29:29" x14ac:dyDescent="0.25">
      <c r="AC85529" s="379"/>
    </row>
    <row r="85530" spans="29:29" x14ac:dyDescent="0.25">
      <c r="AC85530" s="379"/>
    </row>
    <row r="85531" spans="29:29" x14ac:dyDescent="0.25">
      <c r="AC85531" s="379"/>
    </row>
    <row r="85532" spans="29:29" x14ac:dyDescent="0.25">
      <c r="AC85532" s="379"/>
    </row>
    <row r="85533" spans="29:29" x14ac:dyDescent="0.25">
      <c r="AC85533" s="379"/>
    </row>
    <row r="85534" spans="29:29" x14ac:dyDescent="0.25">
      <c r="AC85534" s="379"/>
    </row>
    <row r="85535" spans="29:29" x14ac:dyDescent="0.25">
      <c r="AC85535" s="379"/>
    </row>
    <row r="85536" spans="29:29" x14ac:dyDescent="0.25">
      <c r="AC85536" s="379"/>
    </row>
    <row r="85537" spans="29:29" x14ac:dyDescent="0.25">
      <c r="AC85537" s="379"/>
    </row>
    <row r="85538" spans="29:29" x14ac:dyDescent="0.25">
      <c r="AC85538" s="379"/>
    </row>
    <row r="85539" spans="29:29" x14ac:dyDescent="0.25">
      <c r="AC85539" s="379"/>
    </row>
    <row r="85540" spans="29:29" x14ac:dyDescent="0.25">
      <c r="AC85540" s="379"/>
    </row>
    <row r="85541" spans="29:29" x14ac:dyDescent="0.25">
      <c r="AC85541" s="379"/>
    </row>
    <row r="85542" spans="29:29" x14ac:dyDescent="0.25">
      <c r="AC85542" s="379"/>
    </row>
    <row r="85543" spans="29:29" x14ac:dyDescent="0.25">
      <c r="AC85543" s="379"/>
    </row>
    <row r="85544" spans="29:29" x14ac:dyDescent="0.25">
      <c r="AC85544" s="379"/>
    </row>
    <row r="85545" spans="29:29" x14ac:dyDescent="0.25">
      <c r="AC85545" s="379"/>
    </row>
    <row r="85546" spans="29:29" x14ac:dyDescent="0.25">
      <c r="AC85546" s="379"/>
    </row>
    <row r="85547" spans="29:29" x14ac:dyDescent="0.25">
      <c r="AC85547" s="379"/>
    </row>
    <row r="85548" spans="29:29" x14ac:dyDescent="0.25">
      <c r="AC85548" s="379"/>
    </row>
    <row r="85549" spans="29:29" x14ac:dyDescent="0.25">
      <c r="AC85549" s="379"/>
    </row>
    <row r="85550" spans="29:29" x14ac:dyDescent="0.25">
      <c r="AC85550" s="379"/>
    </row>
    <row r="85551" spans="29:29" x14ac:dyDescent="0.25">
      <c r="AC85551" s="379"/>
    </row>
    <row r="85552" spans="29:29" x14ac:dyDescent="0.25">
      <c r="AC85552" s="379"/>
    </row>
    <row r="85553" spans="29:29" x14ac:dyDescent="0.25">
      <c r="AC85553" s="379"/>
    </row>
    <row r="85554" spans="29:29" x14ac:dyDescent="0.25">
      <c r="AC85554" s="379"/>
    </row>
    <row r="85555" spans="29:29" x14ac:dyDescent="0.25">
      <c r="AC85555" s="379"/>
    </row>
    <row r="85556" spans="29:29" x14ac:dyDescent="0.25">
      <c r="AC85556" s="379"/>
    </row>
    <row r="85557" spans="29:29" x14ac:dyDescent="0.25">
      <c r="AC85557" s="379"/>
    </row>
    <row r="85558" spans="29:29" x14ac:dyDescent="0.25">
      <c r="AC85558" s="379"/>
    </row>
    <row r="85559" spans="29:29" x14ac:dyDescent="0.25">
      <c r="AC85559" s="379"/>
    </row>
    <row r="85560" spans="29:29" x14ac:dyDescent="0.25">
      <c r="AC85560" s="379"/>
    </row>
    <row r="85561" spans="29:29" x14ac:dyDescent="0.25">
      <c r="AC85561" s="379"/>
    </row>
    <row r="85562" spans="29:29" x14ac:dyDescent="0.25">
      <c r="AC85562" s="379"/>
    </row>
    <row r="85563" spans="29:29" x14ac:dyDescent="0.25">
      <c r="AC85563" s="379"/>
    </row>
    <row r="85564" spans="29:29" x14ac:dyDescent="0.25">
      <c r="AC85564" s="379"/>
    </row>
    <row r="85565" spans="29:29" x14ac:dyDescent="0.25">
      <c r="AC85565" s="379"/>
    </row>
    <row r="85566" spans="29:29" x14ac:dyDescent="0.25">
      <c r="AC85566" s="379"/>
    </row>
    <row r="85567" spans="29:29" x14ac:dyDescent="0.25">
      <c r="AC85567" s="379"/>
    </row>
    <row r="85568" spans="29:29" x14ac:dyDescent="0.25">
      <c r="AC85568" s="379"/>
    </row>
    <row r="85569" spans="29:29" x14ac:dyDescent="0.25">
      <c r="AC85569" s="379"/>
    </row>
    <row r="85570" spans="29:29" x14ac:dyDescent="0.25">
      <c r="AC85570" s="379"/>
    </row>
    <row r="85571" spans="29:29" x14ac:dyDescent="0.25">
      <c r="AC85571" s="379"/>
    </row>
    <row r="85572" spans="29:29" x14ac:dyDescent="0.25">
      <c r="AC85572" s="379"/>
    </row>
    <row r="85573" spans="29:29" x14ac:dyDescent="0.25">
      <c r="AC85573" s="379"/>
    </row>
    <row r="85574" spans="29:29" x14ac:dyDescent="0.25">
      <c r="AC85574" s="379"/>
    </row>
    <row r="85575" spans="29:29" x14ac:dyDescent="0.25">
      <c r="AC85575" s="379"/>
    </row>
    <row r="85576" spans="29:29" x14ac:dyDescent="0.25">
      <c r="AC85576" s="379"/>
    </row>
    <row r="85577" spans="29:29" x14ac:dyDescent="0.25">
      <c r="AC85577" s="379"/>
    </row>
    <row r="85578" spans="29:29" x14ac:dyDescent="0.25">
      <c r="AC85578" s="379"/>
    </row>
    <row r="85579" spans="29:29" x14ac:dyDescent="0.25">
      <c r="AC85579" s="379"/>
    </row>
    <row r="85580" spans="29:29" x14ac:dyDescent="0.25">
      <c r="AC85580" s="379"/>
    </row>
    <row r="85581" spans="29:29" x14ac:dyDescent="0.25">
      <c r="AC85581" s="379"/>
    </row>
    <row r="85582" spans="29:29" x14ac:dyDescent="0.25">
      <c r="AC85582" s="379"/>
    </row>
    <row r="85583" spans="29:29" x14ac:dyDescent="0.25">
      <c r="AC85583" s="379"/>
    </row>
    <row r="85584" spans="29:29" x14ac:dyDescent="0.25">
      <c r="AC85584" s="379"/>
    </row>
    <row r="85585" spans="29:29" x14ac:dyDescent="0.25">
      <c r="AC85585" s="379"/>
    </row>
    <row r="85586" spans="29:29" x14ac:dyDescent="0.25">
      <c r="AC85586" s="379"/>
    </row>
    <row r="85587" spans="29:29" x14ac:dyDescent="0.25">
      <c r="AC85587" s="379"/>
    </row>
    <row r="85588" spans="29:29" x14ac:dyDescent="0.25">
      <c r="AC85588" s="379"/>
    </row>
    <row r="85589" spans="29:29" x14ac:dyDescent="0.25">
      <c r="AC85589" s="379"/>
    </row>
    <row r="85590" spans="29:29" x14ac:dyDescent="0.25">
      <c r="AC85590" s="379"/>
    </row>
    <row r="85591" spans="29:29" x14ac:dyDescent="0.25">
      <c r="AC85591" s="379"/>
    </row>
    <row r="85592" spans="29:29" x14ac:dyDescent="0.25">
      <c r="AC85592" s="379"/>
    </row>
    <row r="85593" spans="29:29" x14ac:dyDescent="0.25">
      <c r="AC85593" s="379"/>
    </row>
    <row r="85594" spans="29:29" x14ac:dyDescent="0.25">
      <c r="AC85594" s="379"/>
    </row>
    <row r="85595" spans="29:29" x14ac:dyDescent="0.25">
      <c r="AC85595" s="379"/>
    </row>
    <row r="85596" spans="29:29" x14ac:dyDescent="0.25">
      <c r="AC85596" s="379"/>
    </row>
    <row r="85597" spans="29:29" x14ac:dyDescent="0.25">
      <c r="AC85597" s="379"/>
    </row>
    <row r="85598" spans="29:29" x14ac:dyDescent="0.25">
      <c r="AC85598" s="379"/>
    </row>
    <row r="85599" spans="29:29" x14ac:dyDescent="0.25">
      <c r="AC85599" s="379"/>
    </row>
    <row r="85600" spans="29:29" x14ac:dyDescent="0.25">
      <c r="AC85600" s="379"/>
    </row>
    <row r="85601" spans="29:29" x14ac:dyDescent="0.25">
      <c r="AC85601" s="379"/>
    </row>
    <row r="85602" spans="29:29" x14ac:dyDescent="0.25">
      <c r="AC85602" s="379"/>
    </row>
    <row r="85603" spans="29:29" x14ac:dyDescent="0.25">
      <c r="AC85603" s="379"/>
    </row>
    <row r="85604" spans="29:29" x14ac:dyDescent="0.25">
      <c r="AC85604" s="379"/>
    </row>
    <row r="85605" spans="29:29" x14ac:dyDescent="0.25">
      <c r="AC85605" s="379"/>
    </row>
    <row r="85606" spans="29:29" x14ac:dyDescent="0.25">
      <c r="AC85606" s="379"/>
    </row>
    <row r="85607" spans="29:29" x14ac:dyDescent="0.25">
      <c r="AC85607" s="379"/>
    </row>
    <row r="85608" spans="29:29" x14ac:dyDescent="0.25">
      <c r="AC85608" s="379"/>
    </row>
    <row r="85609" spans="29:29" x14ac:dyDescent="0.25">
      <c r="AC85609" s="379"/>
    </row>
    <row r="85610" spans="29:29" x14ac:dyDescent="0.25">
      <c r="AC85610" s="379"/>
    </row>
    <row r="85611" spans="29:29" x14ac:dyDescent="0.25">
      <c r="AC85611" s="379"/>
    </row>
    <row r="85612" spans="29:29" x14ac:dyDescent="0.25">
      <c r="AC85612" s="379"/>
    </row>
    <row r="85613" spans="29:29" x14ac:dyDescent="0.25">
      <c r="AC85613" s="379"/>
    </row>
    <row r="85614" spans="29:29" x14ac:dyDescent="0.25">
      <c r="AC85614" s="379"/>
    </row>
    <row r="85615" spans="29:29" x14ac:dyDescent="0.25">
      <c r="AC85615" s="379"/>
    </row>
    <row r="85616" spans="29:29" x14ac:dyDescent="0.25">
      <c r="AC85616" s="379"/>
    </row>
    <row r="85617" spans="29:29" x14ac:dyDescent="0.25">
      <c r="AC85617" s="379"/>
    </row>
    <row r="85618" spans="29:29" x14ac:dyDescent="0.25">
      <c r="AC85618" s="379"/>
    </row>
    <row r="85619" spans="29:29" x14ac:dyDescent="0.25">
      <c r="AC85619" s="379"/>
    </row>
    <row r="85620" spans="29:29" x14ac:dyDescent="0.25">
      <c r="AC85620" s="379"/>
    </row>
    <row r="85621" spans="29:29" x14ac:dyDescent="0.25">
      <c r="AC85621" s="379"/>
    </row>
    <row r="85622" spans="29:29" x14ac:dyDescent="0.25">
      <c r="AC85622" s="379"/>
    </row>
    <row r="85623" spans="29:29" x14ac:dyDescent="0.25">
      <c r="AC85623" s="379"/>
    </row>
    <row r="85624" spans="29:29" x14ac:dyDescent="0.25">
      <c r="AC85624" s="379"/>
    </row>
    <row r="85625" spans="29:29" x14ac:dyDescent="0.25">
      <c r="AC85625" s="379"/>
    </row>
    <row r="85626" spans="29:29" x14ac:dyDescent="0.25">
      <c r="AC85626" s="379"/>
    </row>
    <row r="85627" spans="29:29" x14ac:dyDescent="0.25">
      <c r="AC85627" s="379"/>
    </row>
    <row r="85628" spans="29:29" x14ac:dyDescent="0.25">
      <c r="AC85628" s="379"/>
    </row>
    <row r="85629" spans="29:29" x14ac:dyDescent="0.25">
      <c r="AC85629" s="379"/>
    </row>
    <row r="85630" spans="29:29" x14ac:dyDescent="0.25">
      <c r="AC85630" s="379"/>
    </row>
    <row r="85631" spans="29:29" x14ac:dyDescent="0.25">
      <c r="AC85631" s="379"/>
    </row>
    <row r="85632" spans="29:29" x14ac:dyDescent="0.25">
      <c r="AC85632" s="379"/>
    </row>
    <row r="85633" spans="29:29" x14ac:dyDescent="0.25">
      <c r="AC85633" s="379"/>
    </row>
    <row r="85634" spans="29:29" x14ac:dyDescent="0.25">
      <c r="AC85634" s="379"/>
    </row>
    <row r="85635" spans="29:29" x14ac:dyDescent="0.25">
      <c r="AC85635" s="379"/>
    </row>
    <row r="85636" spans="29:29" x14ac:dyDescent="0.25">
      <c r="AC85636" s="379"/>
    </row>
    <row r="85637" spans="29:29" x14ac:dyDescent="0.25">
      <c r="AC85637" s="379"/>
    </row>
    <row r="85638" spans="29:29" x14ac:dyDescent="0.25">
      <c r="AC85638" s="379"/>
    </row>
    <row r="85639" spans="29:29" x14ac:dyDescent="0.25">
      <c r="AC85639" s="379"/>
    </row>
    <row r="85640" spans="29:29" x14ac:dyDescent="0.25">
      <c r="AC85640" s="379"/>
    </row>
    <row r="85641" spans="29:29" x14ac:dyDescent="0.25">
      <c r="AC85641" s="379"/>
    </row>
    <row r="85642" spans="29:29" x14ac:dyDescent="0.25">
      <c r="AC85642" s="379"/>
    </row>
    <row r="85643" spans="29:29" x14ac:dyDescent="0.25">
      <c r="AC85643" s="379"/>
    </row>
    <row r="85644" spans="29:29" x14ac:dyDescent="0.25">
      <c r="AC85644" s="379"/>
    </row>
    <row r="85645" spans="29:29" x14ac:dyDescent="0.25">
      <c r="AC85645" s="379"/>
    </row>
    <row r="85646" spans="29:29" x14ac:dyDescent="0.25">
      <c r="AC85646" s="379"/>
    </row>
    <row r="85647" spans="29:29" x14ac:dyDescent="0.25">
      <c r="AC85647" s="379"/>
    </row>
    <row r="85648" spans="29:29" x14ac:dyDescent="0.25">
      <c r="AC85648" s="379"/>
    </row>
    <row r="85649" spans="29:29" x14ac:dyDescent="0.25">
      <c r="AC85649" s="379"/>
    </row>
    <row r="85650" spans="29:29" x14ac:dyDescent="0.25">
      <c r="AC85650" s="379"/>
    </row>
    <row r="85651" spans="29:29" x14ac:dyDescent="0.25">
      <c r="AC85651" s="379"/>
    </row>
    <row r="85652" spans="29:29" x14ac:dyDescent="0.25">
      <c r="AC85652" s="379"/>
    </row>
    <row r="85653" spans="29:29" x14ac:dyDescent="0.25">
      <c r="AC85653" s="379"/>
    </row>
    <row r="85654" spans="29:29" x14ac:dyDescent="0.25">
      <c r="AC85654" s="379"/>
    </row>
    <row r="85655" spans="29:29" x14ac:dyDescent="0.25">
      <c r="AC85655" s="379"/>
    </row>
    <row r="85656" spans="29:29" x14ac:dyDescent="0.25">
      <c r="AC85656" s="379"/>
    </row>
    <row r="85657" spans="29:29" x14ac:dyDescent="0.25">
      <c r="AC85657" s="379"/>
    </row>
    <row r="85658" spans="29:29" x14ac:dyDescent="0.25">
      <c r="AC85658" s="379"/>
    </row>
    <row r="85659" spans="29:29" x14ac:dyDescent="0.25">
      <c r="AC85659" s="379"/>
    </row>
    <row r="85660" spans="29:29" x14ac:dyDescent="0.25">
      <c r="AC85660" s="379"/>
    </row>
    <row r="85661" spans="29:29" x14ac:dyDescent="0.25">
      <c r="AC85661" s="379"/>
    </row>
    <row r="85662" spans="29:29" x14ac:dyDescent="0.25">
      <c r="AC85662" s="379"/>
    </row>
    <row r="85663" spans="29:29" x14ac:dyDescent="0.25">
      <c r="AC85663" s="379"/>
    </row>
    <row r="85664" spans="29:29" x14ac:dyDescent="0.25">
      <c r="AC85664" s="379"/>
    </row>
    <row r="85665" spans="29:29" x14ac:dyDescent="0.25">
      <c r="AC85665" s="379"/>
    </row>
    <row r="85666" spans="29:29" x14ac:dyDescent="0.25">
      <c r="AC85666" s="379"/>
    </row>
    <row r="85667" spans="29:29" x14ac:dyDescent="0.25">
      <c r="AC85667" s="379"/>
    </row>
    <row r="85668" spans="29:29" x14ac:dyDescent="0.25">
      <c r="AC85668" s="379"/>
    </row>
    <row r="85669" spans="29:29" x14ac:dyDescent="0.25">
      <c r="AC85669" s="379"/>
    </row>
    <row r="85670" spans="29:29" x14ac:dyDescent="0.25">
      <c r="AC85670" s="379"/>
    </row>
    <row r="85671" spans="29:29" x14ac:dyDescent="0.25">
      <c r="AC85671" s="379"/>
    </row>
    <row r="85672" spans="29:29" x14ac:dyDescent="0.25">
      <c r="AC85672" s="379"/>
    </row>
    <row r="85673" spans="29:29" x14ac:dyDescent="0.25">
      <c r="AC85673" s="379"/>
    </row>
    <row r="85674" spans="29:29" x14ac:dyDescent="0.25">
      <c r="AC85674" s="379"/>
    </row>
    <row r="85675" spans="29:29" x14ac:dyDescent="0.25">
      <c r="AC85675" s="379"/>
    </row>
    <row r="85676" spans="29:29" x14ac:dyDescent="0.25">
      <c r="AC85676" s="379"/>
    </row>
    <row r="85677" spans="29:29" x14ac:dyDescent="0.25">
      <c r="AC85677" s="379"/>
    </row>
    <row r="85678" spans="29:29" x14ac:dyDescent="0.25">
      <c r="AC85678" s="379"/>
    </row>
    <row r="85679" spans="29:29" x14ac:dyDescent="0.25">
      <c r="AC85679" s="379"/>
    </row>
    <row r="85680" spans="29:29" x14ac:dyDescent="0.25">
      <c r="AC85680" s="379"/>
    </row>
    <row r="85681" spans="29:29" x14ac:dyDescent="0.25">
      <c r="AC85681" s="379"/>
    </row>
    <row r="85682" spans="29:29" x14ac:dyDescent="0.25">
      <c r="AC85682" s="379"/>
    </row>
    <row r="85683" spans="29:29" x14ac:dyDescent="0.25">
      <c r="AC85683" s="379"/>
    </row>
    <row r="85684" spans="29:29" x14ac:dyDescent="0.25">
      <c r="AC85684" s="379"/>
    </row>
    <row r="85685" spans="29:29" x14ac:dyDescent="0.25">
      <c r="AC85685" s="379"/>
    </row>
    <row r="85686" spans="29:29" x14ac:dyDescent="0.25">
      <c r="AC85686" s="379"/>
    </row>
    <row r="85687" spans="29:29" x14ac:dyDescent="0.25">
      <c r="AC85687" s="379"/>
    </row>
    <row r="85688" spans="29:29" x14ac:dyDescent="0.25">
      <c r="AC85688" s="379"/>
    </row>
    <row r="85689" spans="29:29" x14ac:dyDescent="0.25">
      <c r="AC85689" s="379"/>
    </row>
    <row r="85690" spans="29:29" x14ac:dyDescent="0.25">
      <c r="AC85690" s="379"/>
    </row>
    <row r="85691" spans="29:29" x14ac:dyDescent="0.25">
      <c r="AC85691" s="379"/>
    </row>
    <row r="85692" spans="29:29" x14ac:dyDescent="0.25">
      <c r="AC85692" s="379"/>
    </row>
    <row r="85693" spans="29:29" x14ac:dyDescent="0.25">
      <c r="AC85693" s="379"/>
    </row>
    <row r="85694" spans="29:29" x14ac:dyDescent="0.25">
      <c r="AC85694" s="379"/>
    </row>
    <row r="85695" spans="29:29" x14ac:dyDescent="0.25">
      <c r="AC85695" s="379"/>
    </row>
    <row r="85696" spans="29:29" x14ac:dyDescent="0.25">
      <c r="AC85696" s="379"/>
    </row>
    <row r="85697" spans="29:29" x14ac:dyDescent="0.25">
      <c r="AC85697" s="379"/>
    </row>
    <row r="85698" spans="29:29" x14ac:dyDescent="0.25">
      <c r="AC85698" s="379"/>
    </row>
    <row r="85699" spans="29:29" x14ac:dyDescent="0.25">
      <c r="AC85699" s="379"/>
    </row>
    <row r="85700" spans="29:29" x14ac:dyDescent="0.25">
      <c r="AC85700" s="379"/>
    </row>
    <row r="85701" spans="29:29" x14ac:dyDescent="0.25">
      <c r="AC85701" s="379"/>
    </row>
    <row r="85702" spans="29:29" x14ac:dyDescent="0.25">
      <c r="AC85702" s="379"/>
    </row>
    <row r="85703" spans="29:29" x14ac:dyDescent="0.25">
      <c r="AC85703" s="379"/>
    </row>
    <row r="85704" spans="29:29" x14ac:dyDescent="0.25">
      <c r="AC85704" s="379"/>
    </row>
    <row r="85705" spans="29:29" x14ac:dyDescent="0.25">
      <c r="AC85705" s="379"/>
    </row>
    <row r="85706" spans="29:29" x14ac:dyDescent="0.25">
      <c r="AC85706" s="379"/>
    </row>
    <row r="85707" spans="29:29" x14ac:dyDescent="0.25">
      <c r="AC85707" s="379"/>
    </row>
    <row r="85708" spans="29:29" x14ac:dyDescent="0.25">
      <c r="AC85708" s="379"/>
    </row>
    <row r="85709" spans="29:29" x14ac:dyDescent="0.25">
      <c r="AC85709" s="379"/>
    </row>
    <row r="85710" spans="29:29" x14ac:dyDescent="0.25">
      <c r="AC85710" s="379"/>
    </row>
    <row r="85711" spans="29:29" x14ac:dyDescent="0.25">
      <c r="AC85711" s="379"/>
    </row>
    <row r="85712" spans="29:29" x14ac:dyDescent="0.25">
      <c r="AC85712" s="379"/>
    </row>
    <row r="85713" spans="29:29" x14ac:dyDescent="0.25">
      <c r="AC85713" s="379"/>
    </row>
    <row r="85714" spans="29:29" x14ac:dyDescent="0.25">
      <c r="AC85714" s="379"/>
    </row>
    <row r="85715" spans="29:29" x14ac:dyDescent="0.25">
      <c r="AC85715" s="379"/>
    </row>
    <row r="85716" spans="29:29" x14ac:dyDescent="0.25">
      <c r="AC85716" s="379"/>
    </row>
    <row r="85717" spans="29:29" x14ac:dyDescent="0.25">
      <c r="AC85717" s="379"/>
    </row>
    <row r="85718" spans="29:29" x14ac:dyDescent="0.25">
      <c r="AC85718" s="379"/>
    </row>
    <row r="85719" spans="29:29" x14ac:dyDescent="0.25">
      <c r="AC85719" s="379"/>
    </row>
    <row r="85720" spans="29:29" x14ac:dyDescent="0.25">
      <c r="AC85720" s="379"/>
    </row>
    <row r="85721" spans="29:29" x14ac:dyDescent="0.25">
      <c r="AC85721" s="379"/>
    </row>
    <row r="85722" spans="29:29" x14ac:dyDescent="0.25">
      <c r="AC85722" s="379"/>
    </row>
    <row r="85723" spans="29:29" x14ac:dyDescent="0.25">
      <c r="AC85723" s="379"/>
    </row>
    <row r="85724" spans="29:29" x14ac:dyDescent="0.25">
      <c r="AC85724" s="379"/>
    </row>
    <row r="85725" spans="29:29" x14ac:dyDescent="0.25">
      <c r="AC85725" s="379"/>
    </row>
    <row r="85726" spans="29:29" x14ac:dyDescent="0.25">
      <c r="AC85726" s="379"/>
    </row>
    <row r="85727" spans="29:29" x14ac:dyDescent="0.25">
      <c r="AC85727" s="379"/>
    </row>
    <row r="85728" spans="29:29" x14ac:dyDescent="0.25">
      <c r="AC85728" s="379"/>
    </row>
    <row r="85729" spans="29:29" x14ac:dyDescent="0.25">
      <c r="AC85729" s="379"/>
    </row>
    <row r="85730" spans="29:29" x14ac:dyDescent="0.25">
      <c r="AC85730" s="379"/>
    </row>
    <row r="85731" spans="29:29" x14ac:dyDescent="0.25">
      <c r="AC85731" s="379"/>
    </row>
    <row r="85732" spans="29:29" x14ac:dyDescent="0.25">
      <c r="AC85732" s="379"/>
    </row>
    <row r="85733" spans="29:29" x14ac:dyDescent="0.25">
      <c r="AC85733" s="379"/>
    </row>
    <row r="85734" spans="29:29" x14ac:dyDescent="0.25">
      <c r="AC85734" s="379"/>
    </row>
    <row r="85735" spans="29:29" x14ac:dyDescent="0.25">
      <c r="AC85735" s="379"/>
    </row>
    <row r="85736" spans="29:29" x14ac:dyDescent="0.25">
      <c r="AC85736" s="379"/>
    </row>
    <row r="85737" spans="29:29" x14ac:dyDescent="0.25">
      <c r="AC85737" s="379"/>
    </row>
    <row r="85738" spans="29:29" x14ac:dyDescent="0.25">
      <c r="AC85738" s="379"/>
    </row>
    <row r="85739" spans="29:29" x14ac:dyDescent="0.25">
      <c r="AC85739" s="379"/>
    </row>
    <row r="85740" spans="29:29" x14ac:dyDescent="0.25">
      <c r="AC85740" s="379"/>
    </row>
    <row r="85741" spans="29:29" x14ac:dyDescent="0.25">
      <c r="AC85741" s="379"/>
    </row>
    <row r="85742" spans="29:29" x14ac:dyDescent="0.25">
      <c r="AC85742" s="379"/>
    </row>
    <row r="85743" spans="29:29" x14ac:dyDescent="0.25">
      <c r="AC85743" s="379"/>
    </row>
    <row r="85744" spans="29:29" x14ac:dyDescent="0.25">
      <c r="AC85744" s="379"/>
    </row>
    <row r="85745" spans="29:29" x14ac:dyDescent="0.25">
      <c r="AC85745" s="379"/>
    </row>
    <row r="85746" spans="29:29" x14ac:dyDescent="0.25">
      <c r="AC85746" s="379"/>
    </row>
    <row r="85747" spans="29:29" x14ac:dyDescent="0.25">
      <c r="AC85747" s="379"/>
    </row>
    <row r="85748" spans="29:29" x14ac:dyDescent="0.25">
      <c r="AC85748" s="379"/>
    </row>
    <row r="85749" spans="29:29" x14ac:dyDescent="0.25">
      <c r="AC85749" s="379"/>
    </row>
    <row r="85750" spans="29:29" x14ac:dyDescent="0.25">
      <c r="AC85750" s="379"/>
    </row>
    <row r="85751" spans="29:29" x14ac:dyDescent="0.25">
      <c r="AC85751" s="379"/>
    </row>
    <row r="85752" spans="29:29" x14ac:dyDescent="0.25">
      <c r="AC85752" s="379"/>
    </row>
    <row r="85753" spans="29:29" x14ac:dyDescent="0.25">
      <c r="AC85753" s="379"/>
    </row>
    <row r="85754" spans="29:29" x14ac:dyDescent="0.25">
      <c r="AC85754" s="379"/>
    </row>
    <row r="85755" spans="29:29" x14ac:dyDescent="0.25">
      <c r="AC85755" s="379"/>
    </row>
    <row r="85756" spans="29:29" x14ac:dyDescent="0.25">
      <c r="AC85756" s="379"/>
    </row>
    <row r="85757" spans="29:29" x14ac:dyDescent="0.25">
      <c r="AC85757" s="379"/>
    </row>
    <row r="85758" spans="29:29" x14ac:dyDescent="0.25">
      <c r="AC85758" s="379"/>
    </row>
    <row r="85759" spans="29:29" x14ac:dyDescent="0.25">
      <c r="AC85759" s="379"/>
    </row>
    <row r="85760" spans="29:29" x14ac:dyDescent="0.25">
      <c r="AC85760" s="379"/>
    </row>
    <row r="85761" spans="29:29" x14ac:dyDescent="0.25">
      <c r="AC85761" s="379"/>
    </row>
    <row r="85762" spans="29:29" x14ac:dyDescent="0.25">
      <c r="AC85762" s="379"/>
    </row>
    <row r="85763" spans="29:29" x14ac:dyDescent="0.25">
      <c r="AC85763" s="379"/>
    </row>
    <row r="85764" spans="29:29" x14ac:dyDescent="0.25">
      <c r="AC85764" s="379"/>
    </row>
    <row r="85765" spans="29:29" x14ac:dyDescent="0.25">
      <c r="AC85765" s="379"/>
    </row>
    <row r="85766" spans="29:29" x14ac:dyDescent="0.25">
      <c r="AC85766" s="379"/>
    </row>
    <row r="85767" spans="29:29" x14ac:dyDescent="0.25">
      <c r="AC85767" s="379"/>
    </row>
    <row r="85768" spans="29:29" x14ac:dyDescent="0.25">
      <c r="AC85768" s="379"/>
    </row>
    <row r="85769" spans="29:29" x14ac:dyDescent="0.25">
      <c r="AC85769" s="379"/>
    </row>
    <row r="85770" spans="29:29" x14ac:dyDescent="0.25">
      <c r="AC85770" s="379"/>
    </row>
    <row r="85771" spans="29:29" x14ac:dyDescent="0.25">
      <c r="AC85771" s="379"/>
    </row>
    <row r="85772" spans="29:29" x14ac:dyDescent="0.25">
      <c r="AC85772" s="379"/>
    </row>
    <row r="85773" spans="29:29" x14ac:dyDescent="0.25">
      <c r="AC85773" s="379"/>
    </row>
    <row r="85774" spans="29:29" x14ac:dyDescent="0.25">
      <c r="AC85774" s="379"/>
    </row>
    <row r="85775" spans="29:29" x14ac:dyDescent="0.25">
      <c r="AC85775" s="379"/>
    </row>
    <row r="85776" spans="29:29" x14ac:dyDescent="0.25">
      <c r="AC85776" s="379"/>
    </row>
    <row r="85777" spans="29:29" x14ac:dyDescent="0.25">
      <c r="AC85777" s="379"/>
    </row>
    <row r="85778" spans="29:29" x14ac:dyDescent="0.25">
      <c r="AC85778" s="379"/>
    </row>
    <row r="85779" spans="29:29" x14ac:dyDescent="0.25">
      <c r="AC85779" s="379"/>
    </row>
    <row r="85780" spans="29:29" x14ac:dyDescent="0.25">
      <c r="AC85780" s="379"/>
    </row>
    <row r="85781" spans="29:29" x14ac:dyDescent="0.25">
      <c r="AC85781" s="379"/>
    </row>
    <row r="85782" spans="29:29" x14ac:dyDescent="0.25">
      <c r="AC85782" s="379"/>
    </row>
    <row r="85783" spans="29:29" x14ac:dyDescent="0.25">
      <c r="AC85783" s="379"/>
    </row>
    <row r="85784" spans="29:29" x14ac:dyDescent="0.25">
      <c r="AC85784" s="379"/>
    </row>
    <row r="85785" spans="29:29" x14ac:dyDescent="0.25">
      <c r="AC85785" s="379"/>
    </row>
    <row r="85786" spans="29:29" x14ac:dyDescent="0.25">
      <c r="AC85786" s="379"/>
    </row>
    <row r="85787" spans="29:29" x14ac:dyDescent="0.25">
      <c r="AC85787" s="379"/>
    </row>
    <row r="85788" spans="29:29" x14ac:dyDescent="0.25">
      <c r="AC85788" s="379"/>
    </row>
    <row r="85789" spans="29:29" x14ac:dyDescent="0.25">
      <c r="AC85789" s="379"/>
    </row>
    <row r="85790" spans="29:29" x14ac:dyDescent="0.25">
      <c r="AC85790" s="379"/>
    </row>
    <row r="85791" spans="29:29" x14ac:dyDescent="0.25">
      <c r="AC85791" s="379"/>
    </row>
    <row r="85792" spans="29:29" x14ac:dyDescent="0.25">
      <c r="AC85792" s="379"/>
    </row>
    <row r="85793" spans="29:29" x14ac:dyDescent="0.25">
      <c r="AC85793" s="379"/>
    </row>
    <row r="85794" spans="29:29" x14ac:dyDescent="0.25">
      <c r="AC85794" s="379"/>
    </row>
    <row r="85795" spans="29:29" x14ac:dyDescent="0.25">
      <c r="AC85795" s="379"/>
    </row>
    <row r="85796" spans="29:29" x14ac:dyDescent="0.25">
      <c r="AC85796" s="379"/>
    </row>
    <row r="85797" spans="29:29" x14ac:dyDescent="0.25">
      <c r="AC85797" s="379"/>
    </row>
    <row r="85798" spans="29:29" x14ac:dyDescent="0.25">
      <c r="AC85798" s="379"/>
    </row>
    <row r="85799" spans="29:29" x14ac:dyDescent="0.25">
      <c r="AC85799" s="379"/>
    </row>
    <row r="85800" spans="29:29" x14ac:dyDescent="0.25">
      <c r="AC85800" s="379"/>
    </row>
    <row r="85801" spans="29:29" x14ac:dyDescent="0.25">
      <c r="AC85801" s="379"/>
    </row>
    <row r="85802" spans="29:29" x14ac:dyDescent="0.25">
      <c r="AC85802" s="379"/>
    </row>
    <row r="85803" spans="29:29" x14ac:dyDescent="0.25">
      <c r="AC85803" s="379"/>
    </row>
    <row r="85804" spans="29:29" x14ac:dyDescent="0.25">
      <c r="AC85804" s="379"/>
    </row>
    <row r="85805" spans="29:29" x14ac:dyDescent="0.25">
      <c r="AC85805" s="379"/>
    </row>
    <row r="85806" spans="29:29" x14ac:dyDescent="0.25">
      <c r="AC85806" s="379"/>
    </row>
    <row r="85807" spans="29:29" x14ac:dyDescent="0.25">
      <c r="AC85807" s="379"/>
    </row>
    <row r="85808" spans="29:29" x14ac:dyDescent="0.25">
      <c r="AC85808" s="379"/>
    </row>
    <row r="85809" spans="29:29" x14ac:dyDescent="0.25">
      <c r="AC85809" s="379"/>
    </row>
    <row r="85810" spans="29:29" x14ac:dyDescent="0.25">
      <c r="AC85810" s="379"/>
    </row>
    <row r="85811" spans="29:29" x14ac:dyDescent="0.25">
      <c r="AC85811" s="379"/>
    </row>
    <row r="85812" spans="29:29" x14ac:dyDescent="0.25">
      <c r="AC85812" s="379"/>
    </row>
    <row r="85813" spans="29:29" x14ac:dyDescent="0.25">
      <c r="AC85813" s="379"/>
    </row>
    <row r="85814" spans="29:29" x14ac:dyDescent="0.25">
      <c r="AC85814" s="379"/>
    </row>
    <row r="85815" spans="29:29" x14ac:dyDescent="0.25">
      <c r="AC85815" s="379"/>
    </row>
    <row r="85816" spans="29:29" x14ac:dyDescent="0.25">
      <c r="AC85816" s="379"/>
    </row>
    <row r="85817" spans="29:29" x14ac:dyDescent="0.25">
      <c r="AC85817" s="379"/>
    </row>
    <row r="85818" spans="29:29" x14ac:dyDescent="0.25">
      <c r="AC85818" s="379"/>
    </row>
    <row r="85819" spans="29:29" x14ac:dyDescent="0.25">
      <c r="AC85819" s="379"/>
    </row>
    <row r="85820" spans="29:29" x14ac:dyDescent="0.25">
      <c r="AC85820" s="379"/>
    </row>
    <row r="85821" spans="29:29" x14ac:dyDescent="0.25">
      <c r="AC85821" s="379"/>
    </row>
    <row r="85822" spans="29:29" x14ac:dyDescent="0.25">
      <c r="AC85822" s="379"/>
    </row>
    <row r="85823" spans="29:29" x14ac:dyDescent="0.25">
      <c r="AC85823" s="379"/>
    </row>
    <row r="85824" spans="29:29" x14ac:dyDescent="0.25">
      <c r="AC85824" s="379"/>
    </row>
    <row r="85825" spans="29:29" x14ac:dyDescent="0.25">
      <c r="AC85825" s="379"/>
    </row>
    <row r="85826" spans="29:29" x14ac:dyDescent="0.25">
      <c r="AC85826" s="379"/>
    </row>
    <row r="85827" spans="29:29" x14ac:dyDescent="0.25">
      <c r="AC85827" s="379"/>
    </row>
    <row r="85828" spans="29:29" x14ac:dyDescent="0.25">
      <c r="AC85828" s="379"/>
    </row>
    <row r="85829" spans="29:29" x14ac:dyDescent="0.25">
      <c r="AC85829" s="379"/>
    </row>
    <row r="85830" spans="29:29" x14ac:dyDescent="0.25">
      <c r="AC85830" s="379"/>
    </row>
    <row r="85831" spans="29:29" x14ac:dyDescent="0.25">
      <c r="AC85831" s="379"/>
    </row>
    <row r="85832" spans="29:29" x14ac:dyDescent="0.25">
      <c r="AC85832" s="379"/>
    </row>
    <row r="85833" spans="29:29" x14ac:dyDescent="0.25">
      <c r="AC85833" s="379"/>
    </row>
    <row r="85834" spans="29:29" x14ac:dyDescent="0.25">
      <c r="AC85834" s="379"/>
    </row>
    <row r="85835" spans="29:29" x14ac:dyDescent="0.25">
      <c r="AC85835" s="379"/>
    </row>
    <row r="85836" spans="29:29" x14ac:dyDescent="0.25">
      <c r="AC85836" s="379"/>
    </row>
    <row r="85837" spans="29:29" x14ac:dyDescent="0.25">
      <c r="AC85837" s="379"/>
    </row>
    <row r="85838" spans="29:29" x14ac:dyDescent="0.25">
      <c r="AC85838" s="379"/>
    </row>
    <row r="85839" spans="29:29" x14ac:dyDescent="0.25">
      <c r="AC85839" s="379"/>
    </row>
    <row r="85840" spans="29:29" x14ac:dyDescent="0.25">
      <c r="AC85840" s="379"/>
    </row>
    <row r="85841" spans="29:29" x14ac:dyDescent="0.25">
      <c r="AC85841" s="379"/>
    </row>
    <row r="85842" spans="29:29" x14ac:dyDescent="0.25">
      <c r="AC85842" s="379"/>
    </row>
    <row r="85843" spans="29:29" x14ac:dyDescent="0.25">
      <c r="AC85843" s="379"/>
    </row>
    <row r="85844" spans="29:29" x14ac:dyDescent="0.25">
      <c r="AC85844" s="379"/>
    </row>
    <row r="85845" spans="29:29" x14ac:dyDescent="0.25">
      <c r="AC85845" s="379"/>
    </row>
    <row r="85846" spans="29:29" x14ac:dyDescent="0.25">
      <c r="AC85846" s="379"/>
    </row>
    <row r="85847" spans="29:29" x14ac:dyDescent="0.25">
      <c r="AC85847" s="379"/>
    </row>
    <row r="85848" spans="29:29" x14ac:dyDescent="0.25">
      <c r="AC85848" s="379"/>
    </row>
    <row r="85849" spans="29:29" x14ac:dyDescent="0.25">
      <c r="AC85849" s="379"/>
    </row>
    <row r="85850" spans="29:29" x14ac:dyDescent="0.25">
      <c r="AC85850" s="379"/>
    </row>
    <row r="85851" spans="29:29" x14ac:dyDescent="0.25">
      <c r="AC85851" s="379"/>
    </row>
    <row r="85852" spans="29:29" x14ac:dyDescent="0.25">
      <c r="AC85852" s="379"/>
    </row>
    <row r="85853" spans="29:29" x14ac:dyDescent="0.25">
      <c r="AC85853" s="379"/>
    </row>
    <row r="85854" spans="29:29" x14ac:dyDescent="0.25">
      <c r="AC85854" s="379"/>
    </row>
    <row r="85855" spans="29:29" x14ac:dyDescent="0.25">
      <c r="AC85855" s="379"/>
    </row>
    <row r="85856" spans="29:29" x14ac:dyDescent="0.25">
      <c r="AC85856" s="379"/>
    </row>
    <row r="85857" spans="29:29" x14ac:dyDescent="0.25">
      <c r="AC85857" s="379"/>
    </row>
    <row r="85858" spans="29:29" x14ac:dyDescent="0.25">
      <c r="AC85858" s="379"/>
    </row>
    <row r="85859" spans="29:29" x14ac:dyDescent="0.25">
      <c r="AC85859" s="379"/>
    </row>
    <row r="85860" spans="29:29" x14ac:dyDescent="0.25">
      <c r="AC85860" s="379"/>
    </row>
    <row r="85861" spans="29:29" x14ac:dyDescent="0.25">
      <c r="AC85861" s="379"/>
    </row>
    <row r="85862" spans="29:29" x14ac:dyDescent="0.25">
      <c r="AC85862" s="379"/>
    </row>
    <row r="85863" spans="29:29" x14ac:dyDescent="0.25">
      <c r="AC85863" s="379"/>
    </row>
    <row r="85864" spans="29:29" x14ac:dyDescent="0.25">
      <c r="AC85864" s="379"/>
    </row>
    <row r="85865" spans="29:29" x14ac:dyDescent="0.25">
      <c r="AC85865" s="379"/>
    </row>
    <row r="85866" spans="29:29" x14ac:dyDescent="0.25">
      <c r="AC85866" s="379"/>
    </row>
    <row r="85867" spans="29:29" x14ac:dyDescent="0.25">
      <c r="AC85867" s="379"/>
    </row>
    <row r="85868" spans="29:29" x14ac:dyDescent="0.25">
      <c r="AC85868" s="379"/>
    </row>
    <row r="85869" spans="29:29" x14ac:dyDescent="0.25">
      <c r="AC85869" s="379"/>
    </row>
    <row r="85870" spans="29:29" x14ac:dyDescent="0.25">
      <c r="AC85870" s="379"/>
    </row>
    <row r="85871" spans="29:29" x14ac:dyDescent="0.25">
      <c r="AC85871" s="379"/>
    </row>
    <row r="85872" spans="29:29" x14ac:dyDescent="0.25">
      <c r="AC85872" s="379"/>
    </row>
    <row r="85873" spans="29:29" x14ac:dyDescent="0.25">
      <c r="AC85873" s="379"/>
    </row>
    <row r="85874" spans="29:29" x14ac:dyDescent="0.25">
      <c r="AC85874" s="379"/>
    </row>
    <row r="85875" spans="29:29" x14ac:dyDescent="0.25">
      <c r="AC85875" s="379"/>
    </row>
    <row r="85876" spans="29:29" x14ac:dyDescent="0.25">
      <c r="AC85876" s="379"/>
    </row>
    <row r="85877" spans="29:29" x14ac:dyDescent="0.25">
      <c r="AC85877" s="379"/>
    </row>
    <row r="85878" spans="29:29" x14ac:dyDescent="0.25">
      <c r="AC85878" s="379"/>
    </row>
    <row r="85879" spans="29:29" x14ac:dyDescent="0.25">
      <c r="AC85879" s="379"/>
    </row>
    <row r="85880" spans="29:29" x14ac:dyDescent="0.25">
      <c r="AC85880" s="379"/>
    </row>
    <row r="85881" spans="29:29" x14ac:dyDescent="0.25">
      <c r="AC85881" s="379"/>
    </row>
    <row r="85882" spans="29:29" x14ac:dyDescent="0.25">
      <c r="AC85882" s="379"/>
    </row>
    <row r="85883" spans="29:29" x14ac:dyDescent="0.25">
      <c r="AC85883" s="379"/>
    </row>
    <row r="85884" spans="29:29" x14ac:dyDescent="0.25">
      <c r="AC85884" s="379"/>
    </row>
    <row r="85885" spans="29:29" x14ac:dyDescent="0.25">
      <c r="AC85885" s="379"/>
    </row>
    <row r="85886" spans="29:29" x14ac:dyDescent="0.25">
      <c r="AC85886" s="379"/>
    </row>
    <row r="85887" spans="29:29" x14ac:dyDescent="0.25">
      <c r="AC85887" s="379"/>
    </row>
    <row r="85888" spans="29:29" x14ac:dyDescent="0.25">
      <c r="AC85888" s="379"/>
    </row>
    <row r="85889" spans="29:29" x14ac:dyDescent="0.25">
      <c r="AC85889" s="379"/>
    </row>
    <row r="85890" spans="29:29" x14ac:dyDescent="0.25">
      <c r="AC85890" s="379"/>
    </row>
    <row r="85891" spans="29:29" x14ac:dyDescent="0.25">
      <c r="AC85891" s="379"/>
    </row>
    <row r="85892" spans="29:29" x14ac:dyDescent="0.25">
      <c r="AC85892" s="379"/>
    </row>
    <row r="85893" spans="29:29" x14ac:dyDescent="0.25">
      <c r="AC85893" s="379"/>
    </row>
    <row r="85894" spans="29:29" x14ac:dyDescent="0.25">
      <c r="AC85894" s="379"/>
    </row>
    <row r="85895" spans="29:29" x14ac:dyDescent="0.25">
      <c r="AC85895" s="379"/>
    </row>
    <row r="85896" spans="29:29" x14ac:dyDescent="0.25">
      <c r="AC85896" s="379"/>
    </row>
    <row r="85897" spans="29:29" x14ac:dyDescent="0.25">
      <c r="AC85897" s="379"/>
    </row>
    <row r="85898" spans="29:29" x14ac:dyDescent="0.25">
      <c r="AC85898" s="379"/>
    </row>
    <row r="85899" spans="29:29" x14ac:dyDescent="0.25">
      <c r="AC85899" s="379"/>
    </row>
    <row r="85900" spans="29:29" x14ac:dyDescent="0.25">
      <c r="AC85900" s="379"/>
    </row>
    <row r="85901" spans="29:29" x14ac:dyDescent="0.25">
      <c r="AC85901" s="379"/>
    </row>
    <row r="85902" spans="29:29" x14ac:dyDescent="0.25">
      <c r="AC85902" s="379"/>
    </row>
    <row r="85903" spans="29:29" x14ac:dyDescent="0.25">
      <c r="AC85903" s="379"/>
    </row>
    <row r="85904" spans="29:29" x14ac:dyDescent="0.25">
      <c r="AC85904" s="379"/>
    </row>
    <row r="85905" spans="29:29" x14ac:dyDescent="0.25">
      <c r="AC85905" s="379"/>
    </row>
    <row r="85906" spans="29:29" x14ac:dyDescent="0.25">
      <c r="AC85906" s="379"/>
    </row>
    <row r="85907" spans="29:29" x14ac:dyDescent="0.25">
      <c r="AC85907" s="379"/>
    </row>
    <row r="85908" spans="29:29" x14ac:dyDescent="0.25">
      <c r="AC85908" s="379"/>
    </row>
    <row r="85909" spans="29:29" x14ac:dyDescent="0.25">
      <c r="AC85909" s="379"/>
    </row>
    <row r="85910" spans="29:29" x14ac:dyDescent="0.25">
      <c r="AC85910" s="379"/>
    </row>
    <row r="85911" spans="29:29" x14ac:dyDescent="0.25">
      <c r="AC85911" s="379"/>
    </row>
    <row r="85912" spans="29:29" x14ac:dyDescent="0.25">
      <c r="AC85912" s="379"/>
    </row>
    <row r="85913" spans="29:29" x14ac:dyDescent="0.25">
      <c r="AC85913" s="379"/>
    </row>
    <row r="85914" spans="29:29" x14ac:dyDescent="0.25">
      <c r="AC85914" s="379"/>
    </row>
    <row r="85915" spans="29:29" x14ac:dyDescent="0.25">
      <c r="AC85915" s="379"/>
    </row>
    <row r="85916" spans="29:29" x14ac:dyDescent="0.25">
      <c r="AC85916" s="379"/>
    </row>
    <row r="85917" spans="29:29" x14ac:dyDescent="0.25">
      <c r="AC85917" s="379"/>
    </row>
    <row r="85918" spans="29:29" x14ac:dyDescent="0.25">
      <c r="AC85918" s="379"/>
    </row>
    <row r="85919" spans="29:29" x14ac:dyDescent="0.25">
      <c r="AC85919" s="379"/>
    </row>
    <row r="85920" spans="29:29" x14ac:dyDescent="0.25">
      <c r="AC85920" s="379"/>
    </row>
    <row r="85921" spans="29:29" x14ac:dyDescent="0.25">
      <c r="AC85921" s="379"/>
    </row>
    <row r="85922" spans="29:29" x14ac:dyDescent="0.25">
      <c r="AC85922" s="379"/>
    </row>
    <row r="85923" spans="29:29" x14ac:dyDescent="0.25">
      <c r="AC85923" s="379"/>
    </row>
    <row r="85924" spans="29:29" x14ac:dyDescent="0.25">
      <c r="AC85924" s="379"/>
    </row>
    <row r="85925" spans="29:29" x14ac:dyDescent="0.25">
      <c r="AC85925" s="379"/>
    </row>
    <row r="85926" spans="29:29" x14ac:dyDescent="0.25">
      <c r="AC85926" s="379"/>
    </row>
    <row r="85927" spans="29:29" x14ac:dyDescent="0.25">
      <c r="AC85927" s="379"/>
    </row>
    <row r="85928" spans="29:29" x14ac:dyDescent="0.25">
      <c r="AC85928" s="379"/>
    </row>
    <row r="85929" spans="29:29" x14ac:dyDescent="0.25">
      <c r="AC85929" s="379"/>
    </row>
    <row r="85930" spans="29:29" x14ac:dyDescent="0.25">
      <c r="AC85930" s="379"/>
    </row>
    <row r="85931" spans="29:29" x14ac:dyDescent="0.25">
      <c r="AC85931" s="379"/>
    </row>
    <row r="85932" spans="29:29" x14ac:dyDescent="0.25">
      <c r="AC85932" s="379"/>
    </row>
    <row r="85933" spans="29:29" x14ac:dyDescent="0.25">
      <c r="AC85933" s="379"/>
    </row>
    <row r="85934" spans="29:29" x14ac:dyDescent="0.25">
      <c r="AC85934" s="379"/>
    </row>
    <row r="85935" spans="29:29" x14ac:dyDescent="0.25">
      <c r="AC85935" s="379"/>
    </row>
    <row r="85936" spans="29:29" x14ac:dyDescent="0.25">
      <c r="AC85936" s="379"/>
    </row>
    <row r="85937" spans="29:29" x14ac:dyDescent="0.25">
      <c r="AC85937" s="379"/>
    </row>
    <row r="85938" spans="29:29" x14ac:dyDescent="0.25">
      <c r="AC85938" s="379"/>
    </row>
    <row r="85939" spans="29:29" x14ac:dyDescent="0.25">
      <c r="AC85939" s="379"/>
    </row>
    <row r="85940" spans="29:29" x14ac:dyDescent="0.25">
      <c r="AC85940" s="379"/>
    </row>
    <row r="85941" spans="29:29" x14ac:dyDescent="0.25">
      <c r="AC85941" s="379"/>
    </row>
    <row r="85942" spans="29:29" x14ac:dyDescent="0.25">
      <c r="AC85942" s="379"/>
    </row>
    <row r="85943" spans="29:29" x14ac:dyDescent="0.25">
      <c r="AC85943" s="379"/>
    </row>
    <row r="85944" spans="29:29" x14ac:dyDescent="0.25">
      <c r="AC85944" s="379"/>
    </row>
    <row r="85945" spans="29:29" x14ac:dyDescent="0.25">
      <c r="AC85945" s="379"/>
    </row>
    <row r="85946" spans="29:29" x14ac:dyDescent="0.25">
      <c r="AC85946" s="379"/>
    </row>
    <row r="85947" spans="29:29" x14ac:dyDescent="0.25">
      <c r="AC85947" s="379"/>
    </row>
    <row r="85948" spans="29:29" x14ac:dyDescent="0.25">
      <c r="AC85948" s="379"/>
    </row>
    <row r="85949" spans="29:29" x14ac:dyDescent="0.25">
      <c r="AC85949" s="379"/>
    </row>
    <row r="85950" spans="29:29" x14ac:dyDescent="0.25">
      <c r="AC85950" s="379"/>
    </row>
    <row r="85951" spans="29:29" x14ac:dyDescent="0.25">
      <c r="AC85951" s="379"/>
    </row>
    <row r="85952" spans="29:29" x14ac:dyDescent="0.25">
      <c r="AC85952" s="379"/>
    </row>
    <row r="85953" spans="29:29" x14ac:dyDescent="0.25">
      <c r="AC85953" s="379"/>
    </row>
    <row r="85954" spans="29:29" x14ac:dyDescent="0.25">
      <c r="AC85954" s="379"/>
    </row>
    <row r="85955" spans="29:29" x14ac:dyDescent="0.25">
      <c r="AC85955" s="379"/>
    </row>
    <row r="85956" spans="29:29" x14ac:dyDescent="0.25">
      <c r="AC85956" s="379"/>
    </row>
    <row r="85957" spans="29:29" x14ac:dyDescent="0.25">
      <c r="AC85957" s="379"/>
    </row>
    <row r="85958" spans="29:29" x14ac:dyDescent="0.25">
      <c r="AC85958" s="379"/>
    </row>
    <row r="85959" spans="29:29" x14ac:dyDescent="0.25">
      <c r="AC85959" s="379"/>
    </row>
    <row r="85960" spans="29:29" x14ac:dyDescent="0.25">
      <c r="AC85960" s="379"/>
    </row>
    <row r="85961" spans="29:29" x14ac:dyDescent="0.25">
      <c r="AC85961" s="379"/>
    </row>
    <row r="85962" spans="29:29" x14ac:dyDescent="0.25">
      <c r="AC85962" s="379"/>
    </row>
    <row r="85963" spans="29:29" x14ac:dyDescent="0.25">
      <c r="AC85963" s="379"/>
    </row>
    <row r="85964" spans="29:29" x14ac:dyDescent="0.25">
      <c r="AC85964" s="379"/>
    </row>
    <row r="85965" spans="29:29" x14ac:dyDescent="0.25">
      <c r="AC85965" s="379"/>
    </row>
    <row r="85966" spans="29:29" x14ac:dyDescent="0.25">
      <c r="AC85966" s="379"/>
    </row>
    <row r="85967" spans="29:29" x14ac:dyDescent="0.25">
      <c r="AC85967" s="379"/>
    </row>
    <row r="85968" spans="29:29" x14ac:dyDescent="0.25">
      <c r="AC85968" s="379"/>
    </row>
    <row r="85969" spans="29:29" x14ac:dyDescent="0.25">
      <c r="AC85969" s="379"/>
    </row>
    <row r="85970" spans="29:29" x14ac:dyDescent="0.25">
      <c r="AC85970" s="379"/>
    </row>
    <row r="85971" spans="29:29" x14ac:dyDescent="0.25">
      <c r="AC85971" s="379"/>
    </row>
    <row r="85972" spans="29:29" x14ac:dyDescent="0.25">
      <c r="AC85972" s="379"/>
    </row>
    <row r="85973" spans="29:29" x14ac:dyDescent="0.25">
      <c r="AC85973" s="379"/>
    </row>
    <row r="85974" spans="29:29" x14ac:dyDescent="0.25">
      <c r="AC85974" s="379"/>
    </row>
    <row r="85975" spans="29:29" x14ac:dyDescent="0.25">
      <c r="AC85975" s="379"/>
    </row>
    <row r="85976" spans="29:29" x14ac:dyDescent="0.25">
      <c r="AC85976" s="379"/>
    </row>
    <row r="85977" spans="29:29" x14ac:dyDescent="0.25">
      <c r="AC85977" s="379"/>
    </row>
    <row r="85978" spans="29:29" x14ac:dyDescent="0.25">
      <c r="AC85978" s="379"/>
    </row>
    <row r="85979" spans="29:29" x14ac:dyDescent="0.25">
      <c r="AC85979" s="379"/>
    </row>
    <row r="85980" spans="29:29" x14ac:dyDescent="0.25">
      <c r="AC85980" s="379"/>
    </row>
    <row r="85981" spans="29:29" x14ac:dyDescent="0.25">
      <c r="AC85981" s="379"/>
    </row>
    <row r="85982" spans="29:29" x14ac:dyDescent="0.25">
      <c r="AC85982" s="379"/>
    </row>
    <row r="85983" spans="29:29" x14ac:dyDescent="0.25">
      <c r="AC85983" s="379"/>
    </row>
    <row r="85984" spans="29:29" x14ac:dyDescent="0.25">
      <c r="AC85984" s="379"/>
    </row>
    <row r="85985" spans="29:29" x14ac:dyDescent="0.25">
      <c r="AC85985" s="379"/>
    </row>
    <row r="85986" spans="29:29" x14ac:dyDescent="0.25">
      <c r="AC85986" s="379"/>
    </row>
    <row r="85987" spans="29:29" x14ac:dyDescent="0.25">
      <c r="AC85987" s="379"/>
    </row>
    <row r="85988" spans="29:29" x14ac:dyDescent="0.25">
      <c r="AC85988" s="379"/>
    </row>
    <row r="85989" spans="29:29" x14ac:dyDescent="0.25">
      <c r="AC85989" s="379"/>
    </row>
    <row r="85990" spans="29:29" x14ac:dyDescent="0.25">
      <c r="AC85990" s="379"/>
    </row>
    <row r="85991" spans="29:29" x14ac:dyDescent="0.25">
      <c r="AC85991" s="379"/>
    </row>
    <row r="85992" spans="29:29" x14ac:dyDescent="0.25">
      <c r="AC85992" s="379"/>
    </row>
    <row r="85993" spans="29:29" x14ac:dyDescent="0.25">
      <c r="AC85993" s="379"/>
    </row>
    <row r="85994" spans="29:29" x14ac:dyDescent="0.25">
      <c r="AC85994" s="379"/>
    </row>
    <row r="85995" spans="29:29" x14ac:dyDescent="0.25">
      <c r="AC85995" s="379"/>
    </row>
    <row r="85996" spans="29:29" x14ac:dyDescent="0.25">
      <c r="AC85996" s="379"/>
    </row>
    <row r="85997" spans="29:29" x14ac:dyDescent="0.25">
      <c r="AC85997" s="379"/>
    </row>
    <row r="85998" spans="29:29" x14ac:dyDescent="0.25">
      <c r="AC85998" s="379"/>
    </row>
    <row r="85999" spans="29:29" x14ac:dyDescent="0.25">
      <c r="AC85999" s="379"/>
    </row>
    <row r="86000" spans="29:29" x14ac:dyDescent="0.25">
      <c r="AC86000" s="379"/>
    </row>
    <row r="86001" spans="29:29" x14ac:dyDescent="0.25">
      <c r="AC86001" s="379"/>
    </row>
    <row r="86002" spans="29:29" x14ac:dyDescent="0.25">
      <c r="AC86002" s="379"/>
    </row>
    <row r="86003" spans="29:29" x14ac:dyDescent="0.25">
      <c r="AC86003" s="379"/>
    </row>
    <row r="86004" spans="29:29" x14ac:dyDescent="0.25">
      <c r="AC86004" s="379"/>
    </row>
    <row r="86005" spans="29:29" x14ac:dyDescent="0.25">
      <c r="AC86005" s="379"/>
    </row>
    <row r="86006" spans="29:29" x14ac:dyDescent="0.25">
      <c r="AC86006" s="379"/>
    </row>
    <row r="86007" spans="29:29" x14ac:dyDescent="0.25">
      <c r="AC86007" s="379"/>
    </row>
    <row r="86008" spans="29:29" x14ac:dyDescent="0.25">
      <c r="AC86008" s="379"/>
    </row>
    <row r="86009" spans="29:29" x14ac:dyDescent="0.25">
      <c r="AC86009" s="379"/>
    </row>
    <row r="86010" spans="29:29" x14ac:dyDescent="0.25">
      <c r="AC86010" s="379"/>
    </row>
    <row r="86011" spans="29:29" x14ac:dyDescent="0.25">
      <c r="AC86011" s="379"/>
    </row>
    <row r="86012" spans="29:29" x14ac:dyDescent="0.25">
      <c r="AC86012" s="379"/>
    </row>
    <row r="86013" spans="29:29" x14ac:dyDescent="0.25">
      <c r="AC86013" s="379"/>
    </row>
    <row r="86014" spans="29:29" x14ac:dyDescent="0.25">
      <c r="AC86014" s="379"/>
    </row>
    <row r="86015" spans="29:29" x14ac:dyDescent="0.25">
      <c r="AC86015" s="379"/>
    </row>
    <row r="86016" spans="29:29" x14ac:dyDescent="0.25">
      <c r="AC86016" s="379"/>
    </row>
    <row r="86017" spans="29:29" x14ac:dyDescent="0.25">
      <c r="AC86017" s="379"/>
    </row>
    <row r="86018" spans="29:29" x14ac:dyDescent="0.25">
      <c r="AC86018" s="379"/>
    </row>
    <row r="86019" spans="29:29" x14ac:dyDescent="0.25">
      <c r="AC86019" s="379"/>
    </row>
    <row r="86020" spans="29:29" x14ac:dyDescent="0.25">
      <c r="AC86020" s="379"/>
    </row>
    <row r="86021" spans="29:29" x14ac:dyDescent="0.25">
      <c r="AC86021" s="379"/>
    </row>
    <row r="86022" spans="29:29" x14ac:dyDescent="0.25">
      <c r="AC86022" s="379"/>
    </row>
    <row r="86023" spans="29:29" x14ac:dyDescent="0.25">
      <c r="AC86023" s="379"/>
    </row>
    <row r="86024" spans="29:29" x14ac:dyDescent="0.25">
      <c r="AC86024" s="379"/>
    </row>
    <row r="86025" spans="29:29" x14ac:dyDescent="0.25">
      <c r="AC86025" s="379"/>
    </row>
    <row r="86026" spans="29:29" x14ac:dyDescent="0.25">
      <c r="AC86026" s="379"/>
    </row>
    <row r="86027" spans="29:29" x14ac:dyDescent="0.25">
      <c r="AC86027" s="379"/>
    </row>
    <row r="86028" spans="29:29" x14ac:dyDescent="0.25">
      <c r="AC86028" s="379"/>
    </row>
    <row r="86029" spans="29:29" x14ac:dyDescent="0.25">
      <c r="AC86029" s="379"/>
    </row>
    <row r="86030" spans="29:29" x14ac:dyDescent="0.25">
      <c r="AC86030" s="379"/>
    </row>
    <row r="86031" spans="29:29" x14ac:dyDescent="0.25">
      <c r="AC86031" s="379"/>
    </row>
    <row r="86032" spans="29:29" x14ac:dyDescent="0.25">
      <c r="AC86032" s="379"/>
    </row>
    <row r="86033" spans="29:29" x14ac:dyDescent="0.25">
      <c r="AC86033" s="379"/>
    </row>
    <row r="86034" spans="29:29" x14ac:dyDescent="0.25">
      <c r="AC86034" s="379"/>
    </row>
    <row r="86035" spans="29:29" x14ac:dyDescent="0.25">
      <c r="AC86035" s="379"/>
    </row>
    <row r="86036" spans="29:29" x14ac:dyDescent="0.25">
      <c r="AC86036" s="379"/>
    </row>
    <row r="86037" spans="29:29" x14ac:dyDescent="0.25">
      <c r="AC86037" s="379"/>
    </row>
    <row r="86038" spans="29:29" x14ac:dyDescent="0.25">
      <c r="AC86038" s="379"/>
    </row>
    <row r="86039" spans="29:29" x14ac:dyDescent="0.25">
      <c r="AC86039" s="379"/>
    </row>
    <row r="86040" spans="29:29" x14ac:dyDescent="0.25">
      <c r="AC86040" s="379"/>
    </row>
    <row r="86041" spans="29:29" x14ac:dyDescent="0.25">
      <c r="AC86041" s="379"/>
    </row>
    <row r="86042" spans="29:29" x14ac:dyDescent="0.25">
      <c r="AC86042" s="379"/>
    </row>
    <row r="86043" spans="29:29" x14ac:dyDescent="0.25">
      <c r="AC86043" s="379"/>
    </row>
    <row r="86044" spans="29:29" x14ac:dyDescent="0.25">
      <c r="AC86044" s="379"/>
    </row>
    <row r="86045" spans="29:29" x14ac:dyDescent="0.25">
      <c r="AC86045" s="379"/>
    </row>
    <row r="86046" spans="29:29" x14ac:dyDescent="0.25">
      <c r="AC86046" s="379"/>
    </row>
    <row r="86047" spans="29:29" x14ac:dyDescent="0.25">
      <c r="AC86047" s="379"/>
    </row>
    <row r="86048" spans="29:29" x14ac:dyDescent="0.25">
      <c r="AC86048" s="379"/>
    </row>
    <row r="86049" spans="29:29" x14ac:dyDescent="0.25">
      <c r="AC86049" s="379"/>
    </row>
    <row r="86050" spans="29:29" x14ac:dyDescent="0.25">
      <c r="AC86050" s="379"/>
    </row>
    <row r="86051" spans="29:29" x14ac:dyDescent="0.25">
      <c r="AC86051" s="379"/>
    </row>
    <row r="86052" spans="29:29" x14ac:dyDescent="0.25">
      <c r="AC86052" s="379"/>
    </row>
    <row r="86053" spans="29:29" x14ac:dyDescent="0.25">
      <c r="AC86053" s="379"/>
    </row>
    <row r="86054" spans="29:29" x14ac:dyDescent="0.25">
      <c r="AC86054" s="379"/>
    </row>
    <row r="86055" spans="29:29" x14ac:dyDescent="0.25">
      <c r="AC86055" s="379"/>
    </row>
    <row r="86056" spans="29:29" x14ac:dyDescent="0.25">
      <c r="AC86056" s="379"/>
    </row>
    <row r="86057" spans="29:29" x14ac:dyDescent="0.25">
      <c r="AC86057" s="379"/>
    </row>
    <row r="86058" spans="29:29" x14ac:dyDescent="0.25">
      <c r="AC86058" s="379"/>
    </row>
    <row r="86059" spans="29:29" x14ac:dyDescent="0.25">
      <c r="AC86059" s="379"/>
    </row>
    <row r="86060" spans="29:29" x14ac:dyDescent="0.25">
      <c r="AC86060" s="379"/>
    </row>
    <row r="86061" spans="29:29" x14ac:dyDescent="0.25">
      <c r="AC86061" s="379"/>
    </row>
    <row r="86062" spans="29:29" x14ac:dyDescent="0.25">
      <c r="AC86062" s="379"/>
    </row>
    <row r="86063" spans="29:29" x14ac:dyDescent="0.25">
      <c r="AC86063" s="379"/>
    </row>
    <row r="86064" spans="29:29" x14ac:dyDescent="0.25">
      <c r="AC86064" s="379"/>
    </row>
    <row r="86065" spans="29:29" x14ac:dyDescent="0.25">
      <c r="AC86065" s="379"/>
    </row>
    <row r="86066" spans="29:29" x14ac:dyDescent="0.25">
      <c r="AC86066" s="379"/>
    </row>
    <row r="86067" spans="29:29" x14ac:dyDescent="0.25">
      <c r="AC86067" s="379"/>
    </row>
    <row r="86068" spans="29:29" x14ac:dyDescent="0.25">
      <c r="AC86068" s="379"/>
    </row>
    <row r="86069" spans="29:29" x14ac:dyDescent="0.25">
      <c r="AC86069" s="379"/>
    </row>
    <row r="86070" spans="29:29" x14ac:dyDescent="0.25">
      <c r="AC86070" s="379"/>
    </row>
    <row r="86071" spans="29:29" x14ac:dyDescent="0.25">
      <c r="AC86071" s="379"/>
    </row>
    <row r="86072" spans="29:29" x14ac:dyDescent="0.25">
      <c r="AC86072" s="379"/>
    </row>
    <row r="86073" spans="29:29" x14ac:dyDescent="0.25">
      <c r="AC86073" s="379"/>
    </row>
    <row r="86074" spans="29:29" x14ac:dyDescent="0.25">
      <c r="AC86074" s="379"/>
    </row>
    <row r="86075" spans="29:29" x14ac:dyDescent="0.25">
      <c r="AC86075" s="379"/>
    </row>
    <row r="86076" spans="29:29" x14ac:dyDescent="0.25">
      <c r="AC86076" s="379"/>
    </row>
    <row r="86077" spans="29:29" x14ac:dyDescent="0.25">
      <c r="AC86077" s="379"/>
    </row>
    <row r="86078" spans="29:29" x14ac:dyDescent="0.25">
      <c r="AC86078" s="379"/>
    </row>
    <row r="86079" spans="29:29" x14ac:dyDescent="0.25">
      <c r="AC86079" s="379"/>
    </row>
    <row r="86080" spans="29:29" x14ac:dyDescent="0.25">
      <c r="AC86080" s="379"/>
    </row>
    <row r="86081" spans="29:29" x14ac:dyDescent="0.25">
      <c r="AC86081" s="379"/>
    </row>
    <row r="86082" spans="29:29" x14ac:dyDescent="0.25">
      <c r="AC86082" s="379"/>
    </row>
    <row r="86083" spans="29:29" x14ac:dyDescent="0.25">
      <c r="AC86083" s="379"/>
    </row>
    <row r="86084" spans="29:29" x14ac:dyDescent="0.25">
      <c r="AC86084" s="379"/>
    </row>
    <row r="86085" spans="29:29" x14ac:dyDescent="0.25">
      <c r="AC86085" s="379"/>
    </row>
    <row r="86086" spans="29:29" x14ac:dyDescent="0.25">
      <c r="AC86086" s="379"/>
    </row>
    <row r="86087" spans="29:29" x14ac:dyDescent="0.25">
      <c r="AC86087" s="379"/>
    </row>
    <row r="86088" spans="29:29" x14ac:dyDescent="0.25">
      <c r="AC86088" s="379"/>
    </row>
    <row r="86089" spans="29:29" x14ac:dyDescent="0.25">
      <c r="AC86089" s="379"/>
    </row>
    <row r="86090" spans="29:29" x14ac:dyDescent="0.25">
      <c r="AC86090" s="379"/>
    </row>
    <row r="86091" spans="29:29" x14ac:dyDescent="0.25">
      <c r="AC86091" s="379"/>
    </row>
    <row r="86092" spans="29:29" x14ac:dyDescent="0.25">
      <c r="AC86092" s="379"/>
    </row>
    <row r="86093" spans="29:29" x14ac:dyDescent="0.25">
      <c r="AC86093" s="379"/>
    </row>
    <row r="86094" spans="29:29" x14ac:dyDescent="0.25">
      <c r="AC86094" s="379"/>
    </row>
    <row r="86095" spans="29:29" x14ac:dyDescent="0.25">
      <c r="AC86095" s="379"/>
    </row>
    <row r="86096" spans="29:29" x14ac:dyDescent="0.25">
      <c r="AC86096" s="379"/>
    </row>
    <row r="86097" spans="29:29" x14ac:dyDescent="0.25">
      <c r="AC86097" s="379"/>
    </row>
    <row r="86098" spans="29:29" x14ac:dyDescent="0.25">
      <c r="AC86098" s="379"/>
    </row>
    <row r="86099" spans="29:29" x14ac:dyDescent="0.25">
      <c r="AC86099" s="379"/>
    </row>
    <row r="86100" spans="29:29" x14ac:dyDescent="0.25">
      <c r="AC86100" s="379"/>
    </row>
    <row r="86101" spans="29:29" x14ac:dyDescent="0.25">
      <c r="AC86101" s="379"/>
    </row>
    <row r="86102" spans="29:29" x14ac:dyDescent="0.25">
      <c r="AC86102" s="379"/>
    </row>
    <row r="86103" spans="29:29" x14ac:dyDescent="0.25">
      <c r="AC86103" s="379"/>
    </row>
    <row r="86104" spans="29:29" x14ac:dyDescent="0.25">
      <c r="AC86104" s="379"/>
    </row>
    <row r="86105" spans="29:29" x14ac:dyDescent="0.25">
      <c r="AC86105" s="379"/>
    </row>
    <row r="86106" spans="29:29" x14ac:dyDescent="0.25">
      <c r="AC86106" s="379"/>
    </row>
    <row r="86107" spans="29:29" x14ac:dyDescent="0.25">
      <c r="AC86107" s="379"/>
    </row>
    <row r="86108" spans="29:29" x14ac:dyDescent="0.25">
      <c r="AC86108" s="379"/>
    </row>
    <row r="86109" spans="29:29" x14ac:dyDescent="0.25">
      <c r="AC86109" s="379"/>
    </row>
    <row r="86110" spans="29:29" x14ac:dyDescent="0.25">
      <c r="AC86110" s="379"/>
    </row>
    <row r="86111" spans="29:29" x14ac:dyDescent="0.25">
      <c r="AC86111" s="379"/>
    </row>
    <row r="86112" spans="29:29" x14ac:dyDescent="0.25">
      <c r="AC86112" s="379"/>
    </row>
    <row r="86113" spans="29:29" x14ac:dyDescent="0.25">
      <c r="AC86113" s="379"/>
    </row>
    <row r="86114" spans="29:29" x14ac:dyDescent="0.25">
      <c r="AC86114" s="379"/>
    </row>
    <row r="86115" spans="29:29" x14ac:dyDescent="0.25">
      <c r="AC86115" s="379"/>
    </row>
    <row r="86116" spans="29:29" x14ac:dyDescent="0.25">
      <c r="AC86116" s="379"/>
    </row>
    <row r="86117" spans="29:29" x14ac:dyDescent="0.25">
      <c r="AC86117" s="379"/>
    </row>
    <row r="86118" spans="29:29" x14ac:dyDescent="0.25">
      <c r="AC86118" s="379"/>
    </row>
    <row r="86119" spans="29:29" x14ac:dyDescent="0.25">
      <c r="AC86119" s="379"/>
    </row>
    <row r="86120" spans="29:29" x14ac:dyDescent="0.25">
      <c r="AC86120" s="379"/>
    </row>
    <row r="86121" spans="29:29" x14ac:dyDescent="0.25">
      <c r="AC86121" s="379"/>
    </row>
    <row r="86122" spans="29:29" x14ac:dyDescent="0.25">
      <c r="AC86122" s="379"/>
    </row>
    <row r="86123" spans="29:29" x14ac:dyDescent="0.25">
      <c r="AC86123" s="379"/>
    </row>
    <row r="86124" spans="29:29" x14ac:dyDescent="0.25">
      <c r="AC86124" s="379"/>
    </row>
    <row r="86125" spans="29:29" x14ac:dyDescent="0.25">
      <c r="AC86125" s="379"/>
    </row>
    <row r="86126" spans="29:29" x14ac:dyDescent="0.25">
      <c r="AC86126" s="379"/>
    </row>
    <row r="86127" spans="29:29" x14ac:dyDescent="0.25">
      <c r="AC86127" s="379"/>
    </row>
    <row r="86128" spans="29:29" x14ac:dyDescent="0.25">
      <c r="AC86128" s="379"/>
    </row>
    <row r="86129" spans="29:29" x14ac:dyDescent="0.25">
      <c r="AC86129" s="379"/>
    </row>
    <row r="86130" spans="29:29" x14ac:dyDescent="0.25">
      <c r="AC86130" s="379"/>
    </row>
    <row r="86131" spans="29:29" x14ac:dyDescent="0.25">
      <c r="AC86131" s="379"/>
    </row>
    <row r="86132" spans="29:29" x14ac:dyDescent="0.25">
      <c r="AC86132" s="379"/>
    </row>
    <row r="86133" spans="29:29" x14ac:dyDescent="0.25">
      <c r="AC86133" s="379"/>
    </row>
    <row r="86134" spans="29:29" x14ac:dyDescent="0.25">
      <c r="AC86134" s="379"/>
    </row>
    <row r="86135" spans="29:29" x14ac:dyDescent="0.25">
      <c r="AC86135" s="379"/>
    </row>
    <row r="86136" spans="29:29" x14ac:dyDescent="0.25">
      <c r="AC86136" s="379"/>
    </row>
    <row r="86137" spans="29:29" x14ac:dyDescent="0.25">
      <c r="AC86137" s="379"/>
    </row>
    <row r="86138" spans="29:29" x14ac:dyDescent="0.25">
      <c r="AC86138" s="379"/>
    </row>
    <row r="86139" spans="29:29" x14ac:dyDescent="0.25">
      <c r="AC86139" s="379"/>
    </row>
    <row r="86140" spans="29:29" x14ac:dyDescent="0.25">
      <c r="AC86140" s="379"/>
    </row>
    <row r="86141" spans="29:29" x14ac:dyDescent="0.25">
      <c r="AC86141" s="379"/>
    </row>
    <row r="86142" spans="29:29" x14ac:dyDescent="0.25">
      <c r="AC86142" s="379"/>
    </row>
    <row r="86143" spans="29:29" x14ac:dyDescent="0.25">
      <c r="AC86143" s="379"/>
    </row>
    <row r="86144" spans="29:29" x14ac:dyDescent="0.25">
      <c r="AC86144" s="379"/>
    </row>
    <row r="86145" spans="29:29" x14ac:dyDescent="0.25">
      <c r="AC86145" s="379"/>
    </row>
    <row r="86146" spans="29:29" x14ac:dyDescent="0.25">
      <c r="AC86146" s="379"/>
    </row>
    <row r="86147" spans="29:29" x14ac:dyDescent="0.25">
      <c r="AC86147" s="379"/>
    </row>
    <row r="86148" spans="29:29" x14ac:dyDescent="0.25">
      <c r="AC86148" s="379"/>
    </row>
    <row r="86149" spans="29:29" x14ac:dyDescent="0.25">
      <c r="AC86149" s="379"/>
    </row>
    <row r="86150" spans="29:29" x14ac:dyDescent="0.25">
      <c r="AC86150" s="379"/>
    </row>
    <row r="86151" spans="29:29" x14ac:dyDescent="0.25">
      <c r="AC86151" s="379"/>
    </row>
    <row r="86152" spans="29:29" x14ac:dyDescent="0.25">
      <c r="AC86152" s="379"/>
    </row>
    <row r="86153" spans="29:29" x14ac:dyDescent="0.25">
      <c r="AC86153" s="379"/>
    </row>
    <row r="86154" spans="29:29" x14ac:dyDescent="0.25">
      <c r="AC86154" s="379"/>
    </row>
    <row r="86155" spans="29:29" x14ac:dyDescent="0.25">
      <c r="AC86155" s="379"/>
    </row>
    <row r="86156" spans="29:29" x14ac:dyDescent="0.25">
      <c r="AC86156" s="379"/>
    </row>
    <row r="86157" spans="29:29" x14ac:dyDescent="0.25">
      <c r="AC86157" s="379"/>
    </row>
    <row r="86158" spans="29:29" x14ac:dyDescent="0.25">
      <c r="AC86158" s="379"/>
    </row>
    <row r="86159" spans="29:29" x14ac:dyDescent="0.25">
      <c r="AC86159" s="379"/>
    </row>
    <row r="86160" spans="29:29" x14ac:dyDescent="0.25">
      <c r="AC86160" s="379"/>
    </row>
    <row r="86161" spans="29:29" x14ac:dyDescent="0.25">
      <c r="AC86161" s="379"/>
    </row>
    <row r="86162" spans="29:29" x14ac:dyDescent="0.25">
      <c r="AC86162" s="379"/>
    </row>
    <row r="86163" spans="29:29" x14ac:dyDescent="0.25">
      <c r="AC86163" s="379"/>
    </row>
    <row r="86164" spans="29:29" x14ac:dyDescent="0.25">
      <c r="AC86164" s="379"/>
    </row>
    <row r="86165" spans="29:29" x14ac:dyDescent="0.25">
      <c r="AC86165" s="379"/>
    </row>
    <row r="86166" spans="29:29" x14ac:dyDescent="0.25">
      <c r="AC86166" s="379"/>
    </row>
    <row r="86167" spans="29:29" x14ac:dyDescent="0.25">
      <c r="AC86167" s="379"/>
    </row>
    <row r="86168" spans="29:29" x14ac:dyDescent="0.25">
      <c r="AC86168" s="379"/>
    </row>
    <row r="86169" spans="29:29" x14ac:dyDescent="0.25">
      <c r="AC86169" s="379"/>
    </row>
    <row r="86170" spans="29:29" x14ac:dyDescent="0.25">
      <c r="AC86170" s="379"/>
    </row>
    <row r="86171" spans="29:29" x14ac:dyDescent="0.25">
      <c r="AC86171" s="379"/>
    </row>
    <row r="86172" spans="29:29" x14ac:dyDescent="0.25">
      <c r="AC86172" s="379"/>
    </row>
    <row r="86173" spans="29:29" x14ac:dyDescent="0.25">
      <c r="AC86173" s="379"/>
    </row>
    <row r="86174" spans="29:29" x14ac:dyDescent="0.25">
      <c r="AC86174" s="379"/>
    </row>
    <row r="86175" spans="29:29" x14ac:dyDescent="0.25">
      <c r="AC86175" s="379"/>
    </row>
    <row r="86176" spans="29:29" x14ac:dyDescent="0.25">
      <c r="AC86176" s="379"/>
    </row>
    <row r="86177" spans="29:29" x14ac:dyDescent="0.25">
      <c r="AC86177" s="379"/>
    </row>
    <row r="86178" spans="29:29" x14ac:dyDescent="0.25">
      <c r="AC86178" s="379"/>
    </row>
    <row r="86179" spans="29:29" x14ac:dyDescent="0.25">
      <c r="AC86179" s="379"/>
    </row>
    <row r="86180" spans="29:29" x14ac:dyDescent="0.25">
      <c r="AC86180" s="379"/>
    </row>
    <row r="86181" spans="29:29" x14ac:dyDescent="0.25">
      <c r="AC86181" s="379"/>
    </row>
    <row r="86182" spans="29:29" x14ac:dyDescent="0.25">
      <c r="AC86182" s="379"/>
    </row>
    <row r="86183" spans="29:29" x14ac:dyDescent="0.25">
      <c r="AC86183" s="379"/>
    </row>
    <row r="86184" spans="29:29" x14ac:dyDescent="0.25">
      <c r="AC86184" s="379"/>
    </row>
    <row r="86185" spans="29:29" x14ac:dyDescent="0.25">
      <c r="AC86185" s="379"/>
    </row>
    <row r="86186" spans="29:29" x14ac:dyDescent="0.25">
      <c r="AC86186" s="379"/>
    </row>
    <row r="86187" spans="29:29" x14ac:dyDescent="0.25">
      <c r="AC86187" s="379"/>
    </row>
    <row r="86188" spans="29:29" x14ac:dyDescent="0.25">
      <c r="AC86188" s="379"/>
    </row>
    <row r="86189" spans="29:29" x14ac:dyDescent="0.25">
      <c r="AC86189" s="379"/>
    </row>
    <row r="86190" spans="29:29" x14ac:dyDescent="0.25">
      <c r="AC86190" s="379"/>
    </row>
    <row r="86191" spans="29:29" x14ac:dyDescent="0.25">
      <c r="AC86191" s="379"/>
    </row>
    <row r="86192" spans="29:29" x14ac:dyDescent="0.25">
      <c r="AC86192" s="379"/>
    </row>
    <row r="86193" spans="29:29" x14ac:dyDescent="0.25">
      <c r="AC86193" s="379"/>
    </row>
    <row r="86194" spans="29:29" x14ac:dyDescent="0.25">
      <c r="AC86194" s="379"/>
    </row>
    <row r="86195" spans="29:29" x14ac:dyDescent="0.25">
      <c r="AC86195" s="379"/>
    </row>
    <row r="86196" spans="29:29" x14ac:dyDescent="0.25">
      <c r="AC86196" s="379"/>
    </row>
    <row r="86197" spans="29:29" x14ac:dyDescent="0.25">
      <c r="AC86197" s="379"/>
    </row>
    <row r="86198" spans="29:29" x14ac:dyDescent="0.25">
      <c r="AC86198" s="379"/>
    </row>
    <row r="86199" spans="29:29" x14ac:dyDescent="0.25">
      <c r="AC86199" s="379"/>
    </row>
    <row r="86200" spans="29:29" x14ac:dyDescent="0.25">
      <c r="AC86200" s="379"/>
    </row>
    <row r="86201" spans="29:29" x14ac:dyDescent="0.25">
      <c r="AC86201" s="379"/>
    </row>
    <row r="86202" spans="29:29" x14ac:dyDescent="0.25">
      <c r="AC86202" s="379"/>
    </row>
    <row r="86203" spans="29:29" x14ac:dyDescent="0.25">
      <c r="AC86203" s="379"/>
    </row>
    <row r="86204" spans="29:29" x14ac:dyDescent="0.25">
      <c r="AC86204" s="379"/>
    </row>
    <row r="86205" spans="29:29" x14ac:dyDescent="0.25">
      <c r="AC86205" s="379"/>
    </row>
    <row r="86206" spans="29:29" x14ac:dyDescent="0.25">
      <c r="AC86206" s="379"/>
    </row>
    <row r="86207" spans="29:29" x14ac:dyDescent="0.25">
      <c r="AC86207" s="379"/>
    </row>
    <row r="86208" spans="29:29" x14ac:dyDescent="0.25">
      <c r="AC86208" s="379"/>
    </row>
    <row r="86209" spans="29:29" x14ac:dyDescent="0.25">
      <c r="AC86209" s="379"/>
    </row>
    <row r="86210" spans="29:29" x14ac:dyDescent="0.25">
      <c r="AC86210" s="379"/>
    </row>
    <row r="86211" spans="29:29" x14ac:dyDescent="0.25">
      <c r="AC86211" s="379"/>
    </row>
    <row r="86212" spans="29:29" x14ac:dyDescent="0.25">
      <c r="AC86212" s="379"/>
    </row>
    <row r="86213" spans="29:29" x14ac:dyDescent="0.25">
      <c r="AC86213" s="379"/>
    </row>
    <row r="86214" spans="29:29" x14ac:dyDescent="0.25">
      <c r="AC86214" s="379"/>
    </row>
    <row r="86215" spans="29:29" x14ac:dyDescent="0.25">
      <c r="AC86215" s="379"/>
    </row>
    <row r="86216" spans="29:29" x14ac:dyDescent="0.25">
      <c r="AC86216" s="379"/>
    </row>
    <row r="86217" spans="29:29" x14ac:dyDescent="0.25">
      <c r="AC86217" s="379"/>
    </row>
    <row r="86218" spans="29:29" x14ac:dyDescent="0.25">
      <c r="AC86218" s="379"/>
    </row>
    <row r="86219" spans="29:29" x14ac:dyDescent="0.25">
      <c r="AC86219" s="379"/>
    </row>
    <row r="86220" spans="29:29" x14ac:dyDescent="0.25">
      <c r="AC86220" s="379"/>
    </row>
    <row r="86221" spans="29:29" x14ac:dyDescent="0.25">
      <c r="AC86221" s="379"/>
    </row>
    <row r="86222" spans="29:29" x14ac:dyDescent="0.25">
      <c r="AC86222" s="379"/>
    </row>
    <row r="86223" spans="29:29" x14ac:dyDescent="0.25">
      <c r="AC86223" s="379"/>
    </row>
    <row r="86224" spans="29:29" x14ac:dyDescent="0.25">
      <c r="AC86224" s="379"/>
    </row>
    <row r="86225" spans="29:29" x14ac:dyDescent="0.25">
      <c r="AC86225" s="379"/>
    </row>
    <row r="86226" spans="29:29" x14ac:dyDescent="0.25">
      <c r="AC86226" s="379"/>
    </row>
    <row r="86227" spans="29:29" x14ac:dyDescent="0.25">
      <c r="AC86227" s="379"/>
    </row>
    <row r="86228" spans="29:29" x14ac:dyDescent="0.25">
      <c r="AC86228" s="379"/>
    </row>
    <row r="86229" spans="29:29" x14ac:dyDescent="0.25">
      <c r="AC86229" s="379"/>
    </row>
    <row r="86230" spans="29:29" x14ac:dyDescent="0.25">
      <c r="AC86230" s="379"/>
    </row>
    <row r="86231" spans="29:29" x14ac:dyDescent="0.25">
      <c r="AC86231" s="379"/>
    </row>
    <row r="86232" spans="29:29" x14ac:dyDescent="0.25">
      <c r="AC86232" s="379"/>
    </row>
    <row r="86233" spans="29:29" x14ac:dyDescent="0.25">
      <c r="AC86233" s="379"/>
    </row>
    <row r="86234" spans="29:29" x14ac:dyDescent="0.25">
      <c r="AC86234" s="379"/>
    </row>
    <row r="86235" spans="29:29" x14ac:dyDescent="0.25">
      <c r="AC86235" s="379"/>
    </row>
    <row r="86236" spans="29:29" x14ac:dyDescent="0.25">
      <c r="AC86236" s="379"/>
    </row>
    <row r="86237" spans="29:29" x14ac:dyDescent="0.25">
      <c r="AC86237" s="379"/>
    </row>
    <row r="86238" spans="29:29" x14ac:dyDescent="0.25">
      <c r="AC86238" s="379"/>
    </row>
    <row r="86239" spans="29:29" x14ac:dyDescent="0.25">
      <c r="AC86239" s="379"/>
    </row>
    <row r="86240" spans="29:29" x14ac:dyDescent="0.25">
      <c r="AC86240" s="379"/>
    </row>
    <row r="86241" spans="29:29" x14ac:dyDescent="0.25">
      <c r="AC86241" s="379"/>
    </row>
    <row r="86242" spans="29:29" x14ac:dyDescent="0.25">
      <c r="AC86242" s="379"/>
    </row>
    <row r="86243" spans="29:29" x14ac:dyDescent="0.25">
      <c r="AC86243" s="379"/>
    </row>
    <row r="86244" spans="29:29" x14ac:dyDescent="0.25">
      <c r="AC86244" s="379"/>
    </row>
    <row r="86245" spans="29:29" x14ac:dyDescent="0.25">
      <c r="AC86245" s="379"/>
    </row>
    <row r="86246" spans="29:29" x14ac:dyDescent="0.25">
      <c r="AC86246" s="379"/>
    </row>
    <row r="86247" spans="29:29" x14ac:dyDescent="0.25">
      <c r="AC86247" s="379"/>
    </row>
    <row r="86248" spans="29:29" x14ac:dyDescent="0.25">
      <c r="AC86248" s="379"/>
    </row>
    <row r="86249" spans="29:29" x14ac:dyDescent="0.25">
      <c r="AC86249" s="379"/>
    </row>
    <row r="86250" spans="29:29" x14ac:dyDescent="0.25">
      <c r="AC86250" s="379"/>
    </row>
    <row r="86251" spans="29:29" x14ac:dyDescent="0.25">
      <c r="AC86251" s="379"/>
    </row>
    <row r="86252" spans="29:29" x14ac:dyDescent="0.25">
      <c r="AC86252" s="379"/>
    </row>
    <row r="86253" spans="29:29" x14ac:dyDescent="0.25">
      <c r="AC86253" s="379"/>
    </row>
    <row r="86254" spans="29:29" x14ac:dyDescent="0.25">
      <c r="AC86254" s="379"/>
    </row>
    <row r="86255" spans="29:29" x14ac:dyDescent="0.25">
      <c r="AC86255" s="379"/>
    </row>
    <row r="86256" spans="29:29" x14ac:dyDescent="0.25">
      <c r="AC86256" s="379"/>
    </row>
    <row r="86257" spans="29:29" x14ac:dyDescent="0.25">
      <c r="AC86257" s="379"/>
    </row>
    <row r="86258" spans="29:29" x14ac:dyDescent="0.25">
      <c r="AC86258" s="379"/>
    </row>
    <row r="86259" spans="29:29" x14ac:dyDescent="0.25">
      <c r="AC86259" s="379"/>
    </row>
    <row r="86260" spans="29:29" x14ac:dyDescent="0.25">
      <c r="AC86260" s="379"/>
    </row>
    <row r="86261" spans="29:29" x14ac:dyDescent="0.25">
      <c r="AC86261" s="379"/>
    </row>
    <row r="86262" spans="29:29" x14ac:dyDescent="0.25">
      <c r="AC86262" s="379"/>
    </row>
    <row r="86263" spans="29:29" x14ac:dyDescent="0.25">
      <c r="AC86263" s="379"/>
    </row>
    <row r="86264" spans="29:29" x14ac:dyDescent="0.25">
      <c r="AC86264" s="379"/>
    </row>
    <row r="86265" spans="29:29" x14ac:dyDescent="0.25">
      <c r="AC86265" s="379"/>
    </row>
    <row r="86266" spans="29:29" x14ac:dyDescent="0.25">
      <c r="AC86266" s="379"/>
    </row>
    <row r="86267" spans="29:29" x14ac:dyDescent="0.25">
      <c r="AC86267" s="379"/>
    </row>
    <row r="86268" spans="29:29" x14ac:dyDescent="0.25">
      <c r="AC86268" s="379"/>
    </row>
    <row r="86269" spans="29:29" x14ac:dyDescent="0.25">
      <c r="AC86269" s="379"/>
    </row>
    <row r="86270" spans="29:29" x14ac:dyDescent="0.25">
      <c r="AC86270" s="379"/>
    </row>
    <row r="86271" spans="29:29" x14ac:dyDescent="0.25">
      <c r="AC86271" s="379"/>
    </row>
    <row r="86272" spans="29:29" x14ac:dyDescent="0.25">
      <c r="AC86272" s="379"/>
    </row>
    <row r="86273" spans="29:29" x14ac:dyDescent="0.25">
      <c r="AC86273" s="379"/>
    </row>
    <row r="86274" spans="29:29" x14ac:dyDescent="0.25">
      <c r="AC86274" s="379"/>
    </row>
    <row r="86275" spans="29:29" x14ac:dyDescent="0.25">
      <c r="AC86275" s="379"/>
    </row>
    <row r="86276" spans="29:29" x14ac:dyDescent="0.25">
      <c r="AC86276" s="379"/>
    </row>
    <row r="86277" spans="29:29" x14ac:dyDescent="0.25">
      <c r="AC86277" s="379"/>
    </row>
    <row r="86278" spans="29:29" x14ac:dyDescent="0.25">
      <c r="AC86278" s="379"/>
    </row>
    <row r="86279" spans="29:29" x14ac:dyDescent="0.25">
      <c r="AC86279" s="379"/>
    </row>
    <row r="86280" spans="29:29" x14ac:dyDescent="0.25">
      <c r="AC86280" s="379"/>
    </row>
    <row r="86281" spans="29:29" x14ac:dyDescent="0.25">
      <c r="AC86281" s="379"/>
    </row>
    <row r="86282" spans="29:29" x14ac:dyDescent="0.25">
      <c r="AC86282" s="379"/>
    </row>
    <row r="86283" spans="29:29" x14ac:dyDescent="0.25">
      <c r="AC86283" s="379"/>
    </row>
    <row r="86284" spans="29:29" x14ac:dyDescent="0.25">
      <c r="AC86284" s="379"/>
    </row>
    <row r="86285" spans="29:29" x14ac:dyDescent="0.25">
      <c r="AC86285" s="379"/>
    </row>
    <row r="86286" spans="29:29" x14ac:dyDescent="0.25">
      <c r="AC86286" s="379"/>
    </row>
    <row r="86287" spans="29:29" x14ac:dyDescent="0.25">
      <c r="AC86287" s="379"/>
    </row>
    <row r="86288" spans="29:29" x14ac:dyDescent="0.25">
      <c r="AC86288" s="379"/>
    </row>
    <row r="86289" spans="29:29" x14ac:dyDescent="0.25">
      <c r="AC86289" s="379"/>
    </row>
    <row r="86290" spans="29:29" x14ac:dyDescent="0.25">
      <c r="AC86290" s="379"/>
    </row>
    <row r="86291" spans="29:29" x14ac:dyDescent="0.25">
      <c r="AC86291" s="379"/>
    </row>
    <row r="86292" spans="29:29" x14ac:dyDescent="0.25">
      <c r="AC86292" s="379"/>
    </row>
    <row r="86293" spans="29:29" x14ac:dyDescent="0.25">
      <c r="AC86293" s="379"/>
    </row>
    <row r="86294" spans="29:29" x14ac:dyDescent="0.25">
      <c r="AC86294" s="379"/>
    </row>
    <row r="86295" spans="29:29" x14ac:dyDescent="0.25">
      <c r="AC86295" s="379"/>
    </row>
    <row r="86296" spans="29:29" x14ac:dyDescent="0.25">
      <c r="AC86296" s="379"/>
    </row>
    <row r="86297" spans="29:29" x14ac:dyDescent="0.25">
      <c r="AC86297" s="379"/>
    </row>
    <row r="86298" spans="29:29" x14ac:dyDescent="0.25">
      <c r="AC86298" s="379"/>
    </row>
    <row r="86299" spans="29:29" x14ac:dyDescent="0.25">
      <c r="AC86299" s="379"/>
    </row>
    <row r="86300" spans="29:29" x14ac:dyDescent="0.25">
      <c r="AC86300" s="379"/>
    </row>
    <row r="86301" spans="29:29" x14ac:dyDescent="0.25">
      <c r="AC86301" s="379"/>
    </row>
    <row r="86302" spans="29:29" x14ac:dyDescent="0.25">
      <c r="AC86302" s="379"/>
    </row>
    <row r="86303" spans="29:29" x14ac:dyDescent="0.25">
      <c r="AC86303" s="379"/>
    </row>
    <row r="86304" spans="29:29" x14ac:dyDescent="0.25">
      <c r="AC86304" s="379"/>
    </row>
    <row r="86305" spans="29:29" x14ac:dyDescent="0.25">
      <c r="AC86305" s="379"/>
    </row>
    <row r="86306" spans="29:29" x14ac:dyDescent="0.25">
      <c r="AC86306" s="379"/>
    </row>
    <row r="86307" spans="29:29" x14ac:dyDescent="0.25">
      <c r="AC86307" s="379"/>
    </row>
    <row r="86308" spans="29:29" x14ac:dyDescent="0.25">
      <c r="AC86308" s="379"/>
    </row>
    <row r="86309" spans="29:29" x14ac:dyDescent="0.25">
      <c r="AC86309" s="379"/>
    </row>
    <row r="86310" spans="29:29" x14ac:dyDescent="0.25">
      <c r="AC86310" s="379"/>
    </row>
    <row r="86311" spans="29:29" x14ac:dyDescent="0.25">
      <c r="AC86311" s="379"/>
    </row>
    <row r="86312" spans="29:29" x14ac:dyDescent="0.25">
      <c r="AC86312" s="379"/>
    </row>
    <row r="86313" spans="29:29" x14ac:dyDescent="0.25">
      <c r="AC86313" s="379"/>
    </row>
    <row r="86314" spans="29:29" x14ac:dyDescent="0.25">
      <c r="AC86314" s="379"/>
    </row>
    <row r="86315" spans="29:29" x14ac:dyDescent="0.25">
      <c r="AC86315" s="379"/>
    </row>
    <row r="86316" spans="29:29" x14ac:dyDescent="0.25">
      <c r="AC86316" s="379"/>
    </row>
    <row r="86317" spans="29:29" x14ac:dyDescent="0.25">
      <c r="AC86317" s="379"/>
    </row>
    <row r="86318" spans="29:29" x14ac:dyDescent="0.25">
      <c r="AC86318" s="379"/>
    </row>
    <row r="86319" spans="29:29" x14ac:dyDescent="0.25">
      <c r="AC86319" s="379"/>
    </row>
    <row r="86320" spans="29:29" x14ac:dyDescent="0.25">
      <c r="AC86320" s="379"/>
    </row>
    <row r="86321" spans="29:29" x14ac:dyDescent="0.25">
      <c r="AC86321" s="379"/>
    </row>
    <row r="86322" spans="29:29" x14ac:dyDescent="0.25">
      <c r="AC86322" s="379"/>
    </row>
    <row r="86323" spans="29:29" x14ac:dyDescent="0.25">
      <c r="AC86323" s="379"/>
    </row>
    <row r="86324" spans="29:29" x14ac:dyDescent="0.25">
      <c r="AC86324" s="379"/>
    </row>
    <row r="86325" spans="29:29" x14ac:dyDescent="0.25">
      <c r="AC86325" s="379"/>
    </row>
    <row r="86326" spans="29:29" x14ac:dyDescent="0.25">
      <c r="AC86326" s="379"/>
    </row>
    <row r="86327" spans="29:29" x14ac:dyDescent="0.25">
      <c r="AC86327" s="379"/>
    </row>
    <row r="86328" spans="29:29" x14ac:dyDescent="0.25">
      <c r="AC86328" s="379"/>
    </row>
    <row r="86329" spans="29:29" x14ac:dyDescent="0.25">
      <c r="AC86329" s="379"/>
    </row>
    <row r="86330" spans="29:29" x14ac:dyDescent="0.25">
      <c r="AC86330" s="379"/>
    </row>
    <row r="86331" spans="29:29" x14ac:dyDescent="0.25">
      <c r="AC86331" s="379"/>
    </row>
    <row r="86332" spans="29:29" x14ac:dyDescent="0.25">
      <c r="AC86332" s="379"/>
    </row>
    <row r="86333" spans="29:29" x14ac:dyDescent="0.25">
      <c r="AC86333" s="379"/>
    </row>
    <row r="86334" spans="29:29" x14ac:dyDescent="0.25">
      <c r="AC86334" s="379"/>
    </row>
    <row r="86335" spans="29:29" x14ac:dyDescent="0.25">
      <c r="AC86335" s="379"/>
    </row>
    <row r="86336" spans="29:29" x14ac:dyDescent="0.25">
      <c r="AC86336" s="379"/>
    </row>
    <row r="86337" spans="29:29" x14ac:dyDescent="0.25">
      <c r="AC86337" s="379"/>
    </row>
    <row r="86338" spans="29:29" x14ac:dyDescent="0.25">
      <c r="AC86338" s="379"/>
    </row>
    <row r="86339" spans="29:29" x14ac:dyDescent="0.25">
      <c r="AC86339" s="379"/>
    </row>
    <row r="86340" spans="29:29" x14ac:dyDescent="0.25">
      <c r="AC86340" s="379"/>
    </row>
    <row r="86341" spans="29:29" x14ac:dyDescent="0.25">
      <c r="AC86341" s="379"/>
    </row>
    <row r="86342" spans="29:29" x14ac:dyDescent="0.25">
      <c r="AC86342" s="379"/>
    </row>
    <row r="86343" spans="29:29" x14ac:dyDescent="0.25">
      <c r="AC86343" s="379"/>
    </row>
    <row r="86344" spans="29:29" x14ac:dyDescent="0.25">
      <c r="AC86344" s="379"/>
    </row>
    <row r="86345" spans="29:29" x14ac:dyDescent="0.25">
      <c r="AC86345" s="379"/>
    </row>
    <row r="86346" spans="29:29" x14ac:dyDescent="0.25">
      <c r="AC86346" s="379"/>
    </row>
    <row r="86347" spans="29:29" x14ac:dyDescent="0.25">
      <c r="AC86347" s="379"/>
    </row>
    <row r="86348" spans="29:29" x14ac:dyDescent="0.25">
      <c r="AC86348" s="379"/>
    </row>
    <row r="86349" spans="29:29" x14ac:dyDescent="0.25">
      <c r="AC86349" s="379"/>
    </row>
    <row r="86350" spans="29:29" x14ac:dyDescent="0.25">
      <c r="AC86350" s="379"/>
    </row>
    <row r="86351" spans="29:29" x14ac:dyDescent="0.25">
      <c r="AC86351" s="379"/>
    </row>
    <row r="86352" spans="29:29" x14ac:dyDescent="0.25">
      <c r="AC86352" s="379"/>
    </row>
    <row r="86353" spans="29:29" x14ac:dyDescent="0.25">
      <c r="AC86353" s="379"/>
    </row>
    <row r="86354" spans="29:29" x14ac:dyDescent="0.25">
      <c r="AC86354" s="379"/>
    </row>
    <row r="86355" spans="29:29" x14ac:dyDescent="0.25">
      <c r="AC86355" s="379"/>
    </row>
    <row r="86356" spans="29:29" x14ac:dyDescent="0.25">
      <c r="AC86356" s="379"/>
    </row>
    <row r="86357" spans="29:29" x14ac:dyDescent="0.25">
      <c r="AC86357" s="379"/>
    </row>
    <row r="86358" spans="29:29" x14ac:dyDescent="0.25">
      <c r="AC86358" s="379"/>
    </row>
    <row r="86359" spans="29:29" x14ac:dyDescent="0.25">
      <c r="AC86359" s="379"/>
    </row>
    <row r="86360" spans="29:29" x14ac:dyDescent="0.25">
      <c r="AC86360" s="379"/>
    </row>
    <row r="86361" spans="29:29" x14ac:dyDescent="0.25">
      <c r="AC86361" s="379"/>
    </row>
    <row r="86362" spans="29:29" x14ac:dyDescent="0.25">
      <c r="AC86362" s="379"/>
    </row>
    <row r="86363" spans="29:29" x14ac:dyDescent="0.25">
      <c r="AC86363" s="379"/>
    </row>
    <row r="86364" spans="29:29" x14ac:dyDescent="0.25">
      <c r="AC86364" s="379"/>
    </row>
    <row r="86365" spans="29:29" x14ac:dyDescent="0.25">
      <c r="AC86365" s="379"/>
    </row>
    <row r="86366" spans="29:29" x14ac:dyDescent="0.25">
      <c r="AC86366" s="379"/>
    </row>
    <row r="86367" spans="29:29" x14ac:dyDescent="0.25">
      <c r="AC86367" s="379"/>
    </row>
    <row r="86368" spans="29:29" x14ac:dyDescent="0.25">
      <c r="AC86368" s="379"/>
    </row>
    <row r="86369" spans="29:29" x14ac:dyDescent="0.25">
      <c r="AC86369" s="379"/>
    </row>
    <row r="86370" spans="29:29" x14ac:dyDescent="0.25">
      <c r="AC86370" s="379"/>
    </row>
    <row r="86371" spans="29:29" x14ac:dyDescent="0.25">
      <c r="AC86371" s="379"/>
    </row>
    <row r="86372" spans="29:29" x14ac:dyDescent="0.25">
      <c r="AC86372" s="379"/>
    </row>
    <row r="86373" spans="29:29" x14ac:dyDescent="0.25">
      <c r="AC86373" s="379"/>
    </row>
    <row r="86374" spans="29:29" x14ac:dyDescent="0.25">
      <c r="AC86374" s="379"/>
    </row>
    <row r="86375" spans="29:29" x14ac:dyDescent="0.25">
      <c r="AC86375" s="379"/>
    </row>
    <row r="86376" spans="29:29" x14ac:dyDescent="0.25">
      <c r="AC86376" s="379"/>
    </row>
    <row r="86377" spans="29:29" x14ac:dyDescent="0.25">
      <c r="AC86377" s="379"/>
    </row>
    <row r="86378" spans="29:29" x14ac:dyDescent="0.25">
      <c r="AC86378" s="379"/>
    </row>
    <row r="86379" spans="29:29" x14ac:dyDescent="0.25">
      <c r="AC86379" s="379"/>
    </row>
    <row r="86380" spans="29:29" x14ac:dyDescent="0.25">
      <c r="AC86380" s="379"/>
    </row>
    <row r="86381" spans="29:29" x14ac:dyDescent="0.25">
      <c r="AC86381" s="379"/>
    </row>
    <row r="86382" spans="29:29" x14ac:dyDescent="0.25">
      <c r="AC86382" s="379"/>
    </row>
    <row r="86383" spans="29:29" x14ac:dyDescent="0.25">
      <c r="AC86383" s="379"/>
    </row>
    <row r="86384" spans="29:29" x14ac:dyDescent="0.25">
      <c r="AC86384" s="379"/>
    </row>
    <row r="86385" spans="29:29" x14ac:dyDescent="0.25">
      <c r="AC86385" s="379"/>
    </row>
    <row r="86386" spans="29:29" x14ac:dyDescent="0.25">
      <c r="AC86386" s="379"/>
    </row>
    <row r="86387" spans="29:29" x14ac:dyDescent="0.25">
      <c r="AC86387" s="379"/>
    </row>
    <row r="86388" spans="29:29" x14ac:dyDescent="0.25">
      <c r="AC86388" s="379"/>
    </row>
    <row r="86389" spans="29:29" x14ac:dyDescent="0.25">
      <c r="AC86389" s="379"/>
    </row>
    <row r="86390" spans="29:29" x14ac:dyDescent="0.25">
      <c r="AC86390" s="379"/>
    </row>
    <row r="86391" spans="29:29" x14ac:dyDescent="0.25">
      <c r="AC86391" s="379"/>
    </row>
    <row r="86392" spans="29:29" x14ac:dyDescent="0.25">
      <c r="AC86392" s="379"/>
    </row>
    <row r="86393" spans="29:29" x14ac:dyDescent="0.25">
      <c r="AC86393" s="379"/>
    </row>
    <row r="86394" spans="29:29" x14ac:dyDescent="0.25">
      <c r="AC86394" s="379"/>
    </row>
    <row r="86395" spans="29:29" x14ac:dyDescent="0.25">
      <c r="AC86395" s="379"/>
    </row>
    <row r="86396" spans="29:29" x14ac:dyDescent="0.25">
      <c r="AC86396" s="379"/>
    </row>
    <row r="86397" spans="29:29" x14ac:dyDescent="0.25">
      <c r="AC86397" s="379"/>
    </row>
    <row r="86398" spans="29:29" x14ac:dyDescent="0.25">
      <c r="AC86398" s="379"/>
    </row>
    <row r="86399" spans="29:29" x14ac:dyDescent="0.25">
      <c r="AC86399" s="379"/>
    </row>
    <row r="86400" spans="29:29" x14ac:dyDescent="0.25">
      <c r="AC86400" s="379"/>
    </row>
    <row r="86401" spans="29:29" x14ac:dyDescent="0.25">
      <c r="AC86401" s="379"/>
    </row>
    <row r="86402" spans="29:29" x14ac:dyDescent="0.25">
      <c r="AC86402" s="379"/>
    </row>
    <row r="86403" spans="29:29" x14ac:dyDescent="0.25">
      <c r="AC86403" s="379"/>
    </row>
    <row r="86404" spans="29:29" x14ac:dyDescent="0.25">
      <c r="AC86404" s="379"/>
    </row>
    <row r="86405" spans="29:29" x14ac:dyDescent="0.25">
      <c r="AC86405" s="379"/>
    </row>
    <row r="86406" spans="29:29" x14ac:dyDescent="0.25">
      <c r="AC86406" s="379"/>
    </row>
    <row r="86407" spans="29:29" x14ac:dyDescent="0.25">
      <c r="AC86407" s="379"/>
    </row>
    <row r="86408" spans="29:29" x14ac:dyDescent="0.25">
      <c r="AC86408" s="379"/>
    </row>
    <row r="86409" spans="29:29" x14ac:dyDescent="0.25">
      <c r="AC86409" s="379"/>
    </row>
    <row r="86410" spans="29:29" x14ac:dyDescent="0.25">
      <c r="AC86410" s="379"/>
    </row>
    <row r="86411" spans="29:29" x14ac:dyDescent="0.25">
      <c r="AC86411" s="379"/>
    </row>
    <row r="86412" spans="29:29" x14ac:dyDescent="0.25">
      <c r="AC86412" s="379"/>
    </row>
    <row r="86413" spans="29:29" x14ac:dyDescent="0.25">
      <c r="AC86413" s="379"/>
    </row>
    <row r="86414" spans="29:29" x14ac:dyDescent="0.25">
      <c r="AC86414" s="379"/>
    </row>
    <row r="86415" spans="29:29" x14ac:dyDescent="0.25">
      <c r="AC86415" s="379"/>
    </row>
    <row r="86416" spans="29:29" x14ac:dyDescent="0.25">
      <c r="AC86416" s="379"/>
    </row>
    <row r="86417" spans="29:29" x14ac:dyDescent="0.25">
      <c r="AC86417" s="379"/>
    </row>
    <row r="86418" spans="29:29" x14ac:dyDescent="0.25">
      <c r="AC86418" s="379"/>
    </row>
    <row r="86419" spans="29:29" x14ac:dyDescent="0.25">
      <c r="AC86419" s="379"/>
    </row>
    <row r="86420" spans="29:29" x14ac:dyDescent="0.25">
      <c r="AC86420" s="379"/>
    </row>
    <row r="86421" spans="29:29" x14ac:dyDescent="0.25">
      <c r="AC86421" s="379"/>
    </row>
    <row r="86422" spans="29:29" x14ac:dyDescent="0.25">
      <c r="AC86422" s="379"/>
    </row>
    <row r="86423" spans="29:29" x14ac:dyDescent="0.25">
      <c r="AC86423" s="379"/>
    </row>
    <row r="86424" spans="29:29" x14ac:dyDescent="0.25">
      <c r="AC86424" s="379"/>
    </row>
    <row r="86425" spans="29:29" x14ac:dyDescent="0.25">
      <c r="AC86425" s="379"/>
    </row>
    <row r="86426" spans="29:29" x14ac:dyDescent="0.25">
      <c r="AC86426" s="379"/>
    </row>
    <row r="86427" spans="29:29" x14ac:dyDescent="0.25">
      <c r="AC86427" s="379"/>
    </row>
    <row r="86428" spans="29:29" x14ac:dyDescent="0.25">
      <c r="AC86428" s="379"/>
    </row>
    <row r="86429" spans="29:29" x14ac:dyDescent="0.25">
      <c r="AC86429" s="379"/>
    </row>
    <row r="86430" spans="29:29" x14ac:dyDescent="0.25">
      <c r="AC86430" s="379"/>
    </row>
    <row r="86431" spans="29:29" x14ac:dyDescent="0.25">
      <c r="AC86431" s="379"/>
    </row>
    <row r="86432" spans="29:29" x14ac:dyDescent="0.25">
      <c r="AC86432" s="379"/>
    </row>
    <row r="86433" spans="29:29" x14ac:dyDescent="0.25">
      <c r="AC86433" s="379"/>
    </row>
    <row r="86434" spans="29:29" x14ac:dyDescent="0.25">
      <c r="AC86434" s="379"/>
    </row>
    <row r="86435" spans="29:29" x14ac:dyDescent="0.25">
      <c r="AC86435" s="379"/>
    </row>
    <row r="86436" spans="29:29" x14ac:dyDescent="0.25">
      <c r="AC86436" s="379"/>
    </row>
    <row r="86437" spans="29:29" x14ac:dyDescent="0.25">
      <c r="AC86437" s="379"/>
    </row>
    <row r="86438" spans="29:29" x14ac:dyDescent="0.25">
      <c r="AC86438" s="379"/>
    </row>
    <row r="86439" spans="29:29" x14ac:dyDescent="0.25">
      <c r="AC86439" s="379"/>
    </row>
    <row r="86440" spans="29:29" x14ac:dyDescent="0.25">
      <c r="AC86440" s="379"/>
    </row>
    <row r="86441" spans="29:29" x14ac:dyDescent="0.25">
      <c r="AC86441" s="379"/>
    </row>
    <row r="86442" spans="29:29" x14ac:dyDescent="0.25">
      <c r="AC86442" s="379"/>
    </row>
    <row r="86443" spans="29:29" x14ac:dyDescent="0.25">
      <c r="AC86443" s="379"/>
    </row>
    <row r="86444" spans="29:29" x14ac:dyDescent="0.25">
      <c r="AC86444" s="379"/>
    </row>
    <row r="86445" spans="29:29" x14ac:dyDescent="0.25">
      <c r="AC86445" s="379"/>
    </row>
    <row r="86446" spans="29:29" x14ac:dyDescent="0.25">
      <c r="AC86446" s="379"/>
    </row>
    <row r="86447" spans="29:29" x14ac:dyDescent="0.25">
      <c r="AC86447" s="379"/>
    </row>
    <row r="86448" spans="29:29" x14ac:dyDescent="0.25">
      <c r="AC86448" s="379"/>
    </row>
    <row r="86449" spans="29:29" x14ac:dyDescent="0.25">
      <c r="AC86449" s="379"/>
    </row>
    <row r="86450" spans="29:29" x14ac:dyDescent="0.25">
      <c r="AC86450" s="379"/>
    </row>
    <row r="86451" spans="29:29" x14ac:dyDescent="0.25">
      <c r="AC86451" s="379"/>
    </row>
    <row r="86452" spans="29:29" x14ac:dyDescent="0.25">
      <c r="AC86452" s="379"/>
    </row>
    <row r="86453" spans="29:29" x14ac:dyDescent="0.25">
      <c r="AC86453" s="379"/>
    </row>
    <row r="86454" spans="29:29" x14ac:dyDescent="0.25">
      <c r="AC86454" s="379"/>
    </row>
    <row r="86455" spans="29:29" x14ac:dyDescent="0.25">
      <c r="AC86455" s="379"/>
    </row>
    <row r="86456" spans="29:29" x14ac:dyDescent="0.25">
      <c r="AC86456" s="379"/>
    </row>
    <row r="86457" spans="29:29" x14ac:dyDescent="0.25">
      <c r="AC86457" s="379"/>
    </row>
    <row r="86458" spans="29:29" x14ac:dyDescent="0.25">
      <c r="AC86458" s="379"/>
    </row>
    <row r="86459" spans="29:29" x14ac:dyDescent="0.25">
      <c r="AC86459" s="379"/>
    </row>
    <row r="86460" spans="29:29" x14ac:dyDescent="0.25">
      <c r="AC86460" s="379"/>
    </row>
    <row r="86461" spans="29:29" x14ac:dyDescent="0.25">
      <c r="AC86461" s="379"/>
    </row>
    <row r="86462" spans="29:29" x14ac:dyDescent="0.25">
      <c r="AC86462" s="379"/>
    </row>
    <row r="86463" spans="29:29" x14ac:dyDescent="0.25">
      <c r="AC86463" s="379"/>
    </row>
    <row r="86464" spans="29:29" x14ac:dyDescent="0.25">
      <c r="AC86464" s="379"/>
    </row>
    <row r="86465" spans="29:29" x14ac:dyDescent="0.25">
      <c r="AC86465" s="379"/>
    </row>
    <row r="86466" spans="29:29" x14ac:dyDescent="0.25">
      <c r="AC86466" s="379"/>
    </row>
    <row r="86467" spans="29:29" x14ac:dyDescent="0.25">
      <c r="AC86467" s="379"/>
    </row>
    <row r="86468" spans="29:29" x14ac:dyDescent="0.25">
      <c r="AC86468" s="379"/>
    </row>
    <row r="86469" spans="29:29" x14ac:dyDescent="0.25">
      <c r="AC86469" s="379"/>
    </row>
    <row r="86470" spans="29:29" x14ac:dyDescent="0.25">
      <c r="AC86470" s="379"/>
    </row>
    <row r="86471" spans="29:29" x14ac:dyDescent="0.25">
      <c r="AC86471" s="379"/>
    </row>
    <row r="86472" spans="29:29" x14ac:dyDescent="0.25">
      <c r="AC86472" s="379"/>
    </row>
    <row r="86473" spans="29:29" x14ac:dyDescent="0.25">
      <c r="AC86473" s="379"/>
    </row>
    <row r="86474" spans="29:29" x14ac:dyDescent="0.25">
      <c r="AC86474" s="379"/>
    </row>
    <row r="86475" spans="29:29" x14ac:dyDescent="0.25">
      <c r="AC86475" s="379"/>
    </row>
    <row r="86476" spans="29:29" x14ac:dyDescent="0.25">
      <c r="AC86476" s="379"/>
    </row>
    <row r="86477" spans="29:29" x14ac:dyDescent="0.25">
      <c r="AC86477" s="379"/>
    </row>
    <row r="86478" spans="29:29" x14ac:dyDescent="0.25">
      <c r="AC86478" s="379"/>
    </row>
    <row r="86479" spans="29:29" x14ac:dyDescent="0.25">
      <c r="AC86479" s="379"/>
    </row>
    <row r="86480" spans="29:29" x14ac:dyDescent="0.25">
      <c r="AC86480" s="379"/>
    </row>
    <row r="86481" spans="29:29" x14ac:dyDescent="0.25">
      <c r="AC86481" s="379"/>
    </row>
    <row r="86482" spans="29:29" x14ac:dyDescent="0.25">
      <c r="AC86482" s="379"/>
    </row>
    <row r="86483" spans="29:29" x14ac:dyDescent="0.25">
      <c r="AC86483" s="379"/>
    </row>
    <row r="86484" spans="29:29" x14ac:dyDescent="0.25">
      <c r="AC86484" s="379"/>
    </row>
    <row r="86485" spans="29:29" x14ac:dyDescent="0.25">
      <c r="AC86485" s="379"/>
    </row>
    <row r="86486" spans="29:29" x14ac:dyDescent="0.25">
      <c r="AC86486" s="379"/>
    </row>
    <row r="86487" spans="29:29" x14ac:dyDescent="0.25">
      <c r="AC86487" s="379"/>
    </row>
    <row r="86488" spans="29:29" x14ac:dyDescent="0.25">
      <c r="AC86488" s="379"/>
    </row>
    <row r="86489" spans="29:29" x14ac:dyDescent="0.25">
      <c r="AC86489" s="379"/>
    </row>
    <row r="86490" spans="29:29" x14ac:dyDescent="0.25">
      <c r="AC86490" s="379"/>
    </row>
    <row r="86491" spans="29:29" x14ac:dyDescent="0.25">
      <c r="AC86491" s="379"/>
    </row>
    <row r="86492" spans="29:29" x14ac:dyDescent="0.25">
      <c r="AC86492" s="379"/>
    </row>
    <row r="86493" spans="29:29" x14ac:dyDescent="0.25">
      <c r="AC86493" s="379"/>
    </row>
    <row r="86494" spans="29:29" x14ac:dyDescent="0.25">
      <c r="AC86494" s="379"/>
    </row>
    <row r="86495" spans="29:29" x14ac:dyDescent="0.25">
      <c r="AC86495" s="379"/>
    </row>
    <row r="86496" spans="29:29" x14ac:dyDescent="0.25">
      <c r="AC86496" s="379"/>
    </row>
    <row r="86497" spans="29:29" x14ac:dyDescent="0.25">
      <c r="AC86497" s="379"/>
    </row>
    <row r="86498" spans="29:29" x14ac:dyDescent="0.25">
      <c r="AC86498" s="379"/>
    </row>
    <row r="86499" spans="29:29" x14ac:dyDescent="0.25">
      <c r="AC86499" s="379"/>
    </row>
    <row r="86500" spans="29:29" x14ac:dyDescent="0.25">
      <c r="AC86500" s="379"/>
    </row>
    <row r="86501" spans="29:29" x14ac:dyDescent="0.25">
      <c r="AC86501" s="379"/>
    </row>
    <row r="86502" spans="29:29" x14ac:dyDescent="0.25">
      <c r="AC86502" s="379"/>
    </row>
    <row r="86503" spans="29:29" x14ac:dyDescent="0.25">
      <c r="AC86503" s="379"/>
    </row>
    <row r="86504" spans="29:29" x14ac:dyDescent="0.25">
      <c r="AC86504" s="379"/>
    </row>
    <row r="86505" spans="29:29" x14ac:dyDescent="0.25">
      <c r="AC86505" s="379"/>
    </row>
    <row r="86506" spans="29:29" x14ac:dyDescent="0.25">
      <c r="AC86506" s="379"/>
    </row>
    <row r="86507" spans="29:29" x14ac:dyDescent="0.25">
      <c r="AC86507" s="379"/>
    </row>
    <row r="86508" spans="29:29" x14ac:dyDescent="0.25">
      <c r="AC86508" s="379"/>
    </row>
    <row r="86509" spans="29:29" x14ac:dyDescent="0.25">
      <c r="AC86509" s="379"/>
    </row>
    <row r="86510" spans="29:29" x14ac:dyDescent="0.25">
      <c r="AC86510" s="379"/>
    </row>
    <row r="86511" spans="29:29" x14ac:dyDescent="0.25">
      <c r="AC86511" s="379"/>
    </row>
    <row r="86512" spans="29:29" x14ac:dyDescent="0.25">
      <c r="AC86512" s="379"/>
    </row>
    <row r="86513" spans="29:29" x14ac:dyDescent="0.25">
      <c r="AC86513" s="379"/>
    </row>
    <row r="86514" spans="29:29" x14ac:dyDescent="0.25">
      <c r="AC86514" s="379"/>
    </row>
    <row r="86515" spans="29:29" x14ac:dyDescent="0.25">
      <c r="AC86515" s="379"/>
    </row>
    <row r="86516" spans="29:29" x14ac:dyDescent="0.25">
      <c r="AC86516" s="379"/>
    </row>
    <row r="86517" spans="29:29" x14ac:dyDescent="0.25">
      <c r="AC86517" s="379"/>
    </row>
    <row r="86518" spans="29:29" x14ac:dyDescent="0.25">
      <c r="AC86518" s="379"/>
    </row>
    <row r="86519" spans="29:29" x14ac:dyDescent="0.25">
      <c r="AC86519" s="379"/>
    </row>
    <row r="86520" spans="29:29" x14ac:dyDescent="0.25">
      <c r="AC86520" s="379"/>
    </row>
    <row r="86521" spans="29:29" x14ac:dyDescent="0.25">
      <c r="AC86521" s="379"/>
    </row>
    <row r="86522" spans="29:29" x14ac:dyDescent="0.25">
      <c r="AC86522" s="379"/>
    </row>
    <row r="86523" spans="29:29" x14ac:dyDescent="0.25">
      <c r="AC86523" s="379"/>
    </row>
    <row r="86524" spans="29:29" x14ac:dyDescent="0.25">
      <c r="AC86524" s="379"/>
    </row>
    <row r="86525" spans="29:29" x14ac:dyDescent="0.25">
      <c r="AC86525" s="379"/>
    </row>
    <row r="86526" spans="29:29" x14ac:dyDescent="0.25">
      <c r="AC86526" s="379"/>
    </row>
    <row r="86527" spans="29:29" x14ac:dyDescent="0.25">
      <c r="AC86527" s="379"/>
    </row>
    <row r="86528" spans="29:29" x14ac:dyDescent="0.25">
      <c r="AC86528" s="379"/>
    </row>
    <row r="86529" spans="29:29" x14ac:dyDescent="0.25">
      <c r="AC86529" s="379"/>
    </row>
    <row r="86530" spans="29:29" x14ac:dyDescent="0.25">
      <c r="AC86530" s="379"/>
    </row>
    <row r="86531" spans="29:29" x14ac:dyDescent="0.25">
      <c r="AC86531" s="379"/>
    </row>
    <row r="86532" spans="29:29" x14ac:dyDescent="0.25">
      <c r="AC86532" s="379"/>
    </row>
    <row r="86533" spans="29:29" x14ac:dyDescent="0.25">
      <c r="AC86533" s="379"/>
    </row>
    <row r="86534" spans="29:29" x14ac:dyDescent="0.25">
      <c r="AC86534" s="379"/>
    </row>
    <row r="86535" spans="29:29" x14ac:dyDescent="0.25">
      <c r="AC86535" s="379"/>
    </row>
    <row r="86536" spans="29:29" x14ac:dyDescent="0.25">
      <c r="AC86536" s="379"/>
    </row>
    <row r="86537" spans="29:29" x14ac:dyDescent="0.25">
      <c r="AC86537" s="379"/>
    </row>
    <row r="86538" spans="29:29" x14ac:dyDescent="0.25">
      <c r="AC86538" s="379"/>
    </row>
    <row r="86539" spans="29:29" x14ac:dyDescent="0.25">
      <c r="AC86539" s="379"/>
    </row>
    <row r="86540" spans="29:29" x14ac:dyDescent="0.25">
      <c r="AC86540" s="379"/>
    </row>
    <row r="86541" spans="29:29" x14ac:dyDescent="0.25">
      <c r="AC86541" s="379"/>
    </row>
    <row r="86542" spans="29:29" x14ac:dyDescent="0.25">
      <c r="AC86542" s="379"/>
    </row>
    <row r="86543" spans="29:29" x14ac:dyDescent="0.25">
      <c r="AC86543" s="379"/>
    </row>
    <row r="86544" spans="29:29" x14ac:dyDescent="0.25">
      <c r="AC86544" s="379"/>
    </row>
    <row r="86545" spans="29:29" x14ac:dyDescent="0.25">
      <c r="AC86545" s="379"/>
    </row>
    <row r="86546" spans="29:29" x14ac:dyDescent="0.25">
      <c r="AC86546" s="379"/>
    </row>
    <row r="86547" spans="29:29" x14ac:dyDescent="0.25">
      <c r="AC86547" s="379"/>
    </row>
    <row r="86548" spans="29:29" x14ac:dyDescent="0.25">
      <c r="AC86548" s="379"/>
    </row>
    <row r="86549" spans="29:29" x14ac:dyDescent="0.25">
      <c r="AC86549" s="379"/>
    </row>
    <row r="86550" spans="29:29" x14ac:dyDescent="0.25">
      <c r="AC86550" s="379"/>
    </row>
    <row r="86551" spans="29:29" x14ac:dyDescent="0.25">
      <c r="AC86551" s="379"/>
    </row>
    <row r="86552" spans="29:29" x14ac:dyDescent="0.25">
      <c r="AC86552" s="379"/>
    </row>
    <row r="86553" spans="29:29" x14ac:dyDescent="0.25">
      <c r="AC86553" s="379"/>
    </row>
    <row r="86554" spans="29:29" x14ac:dyDescent="0.25">
      <c r="AC86554" s="379"/>
    </row>
    <row r="86555" spans="29:29" x14ac:dyDescent="0.25">
      <c r="AC86555" s="379"/>
    </row>
    <row r="86556" spans="29:29" x14ac:dyDescent="0.25">
      <c r="AC86556" s="379"/>
    </row>
    <row r="86557" spans="29:29" x14ac:dyDescent="0.25">
      <c r="AC86557" s="379"/>
    </row>
    <row r="86558" spans="29:29" x14ac:dyDescent="0.25">
      <c r="AC86558" s="379"/>
    </row>
    <row r="86559" spans="29:29" x14ac:dyDescent="0.25">
      <c r="AC86559" s="379"/>
    </row>
    <row r="86560" spans="29:29" x14ac:dyDescent="0.25">
      <c r="AC86560" s="379"/>
    </row>
    <row r="86561" spans="29:29" x14ac:dyDescent="0.25">
      <c r="AC86561" s="379"/>
    </row>
    <row r="86562" spans="29:29" x14ac:dyDescent="0.25">
      <c r="AC86562" s="379"/>
    </row>
    <row r="86563" spans="29:29" x14ac:dyDescent="0.25">
      <c r="AC86563" s="379"/>
    </row>
    <row r="86564" spans="29:29" x14ac:dyDescent="0.25">
      <c r="AC86564" s="379"/>
    </row>
    <row r="86565" spans="29:29" x14ac:dyDescent="0.25">
      <c r="AC86565" s="379"/>
    </row>
    <row r="86566" spans="29:29" x14ac:dyDescent="0.25">
      <c r="AC86566" s="379"/>
    </row>
    <row r="86567" spans="29:29" x14ac:dyDescent="0.25">
      <c r="AC86567" s="379"/>
    </row>
    <row r="86568" spans="29:29" x14ac:dyDescent="0.25">
      <c r="AC86568" s="379"/>
    </row>
    <row r="86569" spans="29:29" x14ac:dyDescent="0.25">
      <c r="AC86569" s="379"/>
    </row>
    <row r="86570" spans="29:29" x14ac:dyDescent="0.25">
      <c r="AC86570" s="379"/>
    </row>
    <row r="86571" spans="29:29" x14ac:dyDescent="0.25">
      <c r="AC86571" s="379"/>
    </row>
    <row r="86572" spans="29:29" x14ac:dyDescent="0.25">
      <c r="AC86572" s="379"/>
    </row>
    <row r="86573" spans="29:29" x14ac:dyDescent="0.25">
      <c r="AC86573" s="379"/>
    </row>
    <row r="86574" spans="29:29" x14ac:dyDescent="0.25">
      <c r="AC86574" s="379"/>
    </row>
    <row r="86575" spans="29:29" x14ac:dyDescent="0.25">
      <c r="AC86575" s="379"/>
    </row>
    <row r="86576" spans="29:29" x14ac:dyDescent="0.25">
      <c r="AC86576" s="379"/>
    </row>
    <row r="86577" spans="29:29" x14ac:dyDescent="0.25">
      <c r="AC86577" s="379"/>
    </row>
    <row r="86578" spans="29:29" x14ac:dyDescent="0.25">
      <c r="AC86578" s="379"/>
    </row>
    <row r="86579" spans="29:29" x14ac:dyDescent="0.25">
      <c r="AC86579" s="379"/>
    </row>
    <row r="86580" spans="29:29" x14ac:dyDescent="0.25">
      <c r="AC86580" s="379"/>
    </row>
    <row r="86581" spans="29:29" x14ac:dyDescent="0.25">
      <c r="AC86581" s="379"/>
    </row>
    <row r="86582" spans="29:29" x14ac:dyDescent="0.25">
      <c r="AC86582" s="379"/>
    </row>
    <row r="86583" spans="29:29" x14ac:dyDescent="0.25">
      <c r="AC86583" s="379"/>
    </row>
    <row r="86584" spans="29:29" x14ac:dyDescent="0.25">
      <c r="AC86584" s="379"/>
    </row>
    <row r="86585" spans="29:29" x14ac:dyDescent="0.25">
      <c r="AC86585" s="379"/>
    </row>
    <row r="86586" spans="29:29" x14ac:dyDescent="0.25">
      <c r="AC86586" s="379"/>
    </row>
    <row r="86587" spans="29:29" x14ac:dyDescent="0.25">
      <c r="AC86587" s="379"/>
    </row>
    <row r="86588" spans="29:29" x14ac:dyDescent="0.25">
      <c r="AC86588" s="379"/>
    </row>
    <row r="86589" spans="29:29" x14ac:dyDescent="0.25">
      <c r="AC86589" s="379"/>
    </row>
    <row r="86590" spans="29:29" x14ac:dyDescent="0.25">
      <c r="AC86590" s="379"/>
    </row>
    <row r="86591" spans="29:29" x14ac:dyDescent="0.25">
      <c r="AC86591" s="379"/>
    </row>
    <row r="86592" spans="29:29" x14ac:dyDescent="0.25">
      <c r="AC86592" s="379"/>
    </row>
    <row r="86593" spans="29:29" x14ac:dyDescent="0.25">
      <c r="AC86593" s="379"/>
    </row>
    <row r="86594" spans="29:29" x14ac:dyDescent="0.25">
      <c r="AC86594" s="379"/>
    </row>
    <row r="86595" spans="29:29" x14ac:dyDescent="0.25">
      <c r="AC86595" s="379"/>
    </row>
    <row r="86596" spans="29:29" x14ac:dyDescent="0.25">
      <c r="AC86596" s="379"/>
    </row>
    <row r="86597" spans="29:29" x14ac:dyDescent="0.25">
      <c r="AC86597" s="379"/>
    </row>
    <row r="86598" spans="29:29" x14ac:dyDescent="0.25">
      <c r="AC86598" s="379"/>
    </row>
    <row r="86599" spans="29:29" x14ac:dyDescent="0.25">
      <c r="AC86599" s="379"/>
    </row>
    <row r="86600" spans="29:29" x14ac:dyDescent="0.25">
      <c r="AC86600" s="379"/>
    </row>
    <row r="86601" spans="29:29" x14ac:dyDescent="0.25">
      <c r="AC86601" s="379"/>
    </row>
    <row r="86602" spans="29:29" x14ac:dyDescent="0.25">
      <c r="AC86602" s="379"/>
    </row>
    <row r="86603" spans="29:29" x14ac:dyDescent="0.25">
      <c r="AC86603" s="379"/>
    </row>
    <row r="86604" spans="29:29" x14ac:dyDescent="0.25">
      <c r="AC86604" s="379"/>
    </row>
    <row r="86605" spans="29:29" x14ac:dyDescent="0.25">
      <c r="AC86605" s="379"/>
    </row>
    <row r="86606" spans="29:29" x14ac:dyDescent="0.25">
      <c r="AC86606" s="379"/>
    </row>
    <row r="86607" spans="29:29" x14ac:dyDescent="0.25">
      <c r="AC86607" s="379"/>
    </row>
    <row r="86608" spans="29:29" x14ac:dyDescent="0.25">
      <c r="AC86608" s="379"/>
    </row>
    <row r="86609" spans="29:29" x14ac:dyDescent="0.25">
      <c r="AC86609" s="379"/>
    </row>
    <row r="86610" spans="29:29" x14ac:dyDescent="0.25">
      <c r="AC86610" s="379"/>
    </row>
    <row r="86611" spans="29:29" x14ac:dyDescent="0.25">
      <c r="AC86611" s="379"/>
    </row>
    <row r="86612" spans="29:29" x14ac:dyDescent="0.25">
      <c r="AC86612" s="379"/>
    </row>
    <row r="86613" spans="29:29" x14ac:dyDescent="0.25">
      <c r="AC86613" s="379"/>
    </row>
    <row r="86614" spans="29:29" x14ac:dyDescent="0.25">
      <c r="AC86614" s="379"/>
    </row>
    <row r="86615" spans="29:29" x14ac:dyDescent="0.25">
      <c r="AC86615" s="379"/>
    </row>
    <row r="86616" spans="29:29" x14ac:dyDescent="0.25">
      <c r="AC86616" s="379"/>
    </row>
    <row r="86617" spans="29:29" x14ac:dyDescent="0.25">
      <c r="AC86617" s="379"/>
    </row>
    <row r="86618" spans="29:29" x14ac:dyDescent="0.25">
      <c r="AC86618" s="379"/>
    </row>
    <row r="86619" spans="29:29" x14ac:dyDescent="0.25">
      <c r="AC86619" s="379"/>
    </row>
    <row r="86620" spans="29:29" x14ac:dyDescent="0.25">
      <c r="AC86620" s="379"/>
    </row>
    <row r="86621" spans="29:29" x14ac:dyDescent="0.25">
      <c r="AC86621" s="379"/>
    </row>
    <row r="86622" spans="29:29" x14ac:dyDescent="0.25">
      <c r="AC86622" s="379"/>
    </row>
    <row r="86623" spans="29:29" x14ac:dyDescent="0.25">
      <c r="AC86623" s="379"/>
    </row>
    <row r="86624" spans="29:29" x14ac:dyDescent="0.25">
      <c r="AC86624" s="379"/>
    </row>
    <row r="86625" spans="29:29" x14ac:dyDescent="0.25">
      <c r="AC86625" s="379"/>
    </row>
    <row r="86626" spans="29:29" x14ac:dyDescent="0.25">
      <c r="AC86626" s="379"/>
    </row>
    <row r="86627" spans="29:29" x14ac:dyDescent="0.25">
      <c r="AC86627" s="379"/>
    </row>
    <row r="86628" spans="29:29" x14ac:dyDescent="0.25">
      <c r="AC86628" s="379"/>
    </row>
    <row r="86629" spans="29:29" x14ac:dyDescent="0.25">
      <c r="AC86629" s="379"/>
    </row>
    <row r="86630" spans="29:29" x14ac:dyDescent="0.25">
      <c r="AC86630" s="379"/>
    </row>
    <row r="86631" spans="29:29" x14ac:dyDescent="0.25">
      <c r="AC86631" s="379"/>
    </row>
    <row r="86632" spans="29:29" x14ac:dyDescent="0.25">
      <c r="AC86632" s="379"/>
    </row>
    <row r="86633" spans="29:29" x14ac:dyDescent="0.25">
      <c r="AC86633" s="379"/>
    </row>
    <row r="86634" spans="29:29" x14ac:dyDescent="0.25">
      <c r="AC86634" s="379"/>
    </row>
    <row r="86635" spans="29:29" x14ac:dyDescent="0.25">
      <c r="AC86635" s="379"/>
    </row>
    <row r="86636" spans="29:29" x14ac:dyDescent="0.25">
      <c r="AC86636" s="379"/>
    </row>
    <row r="86637" spans="29:29" x14ac:dyDescent="0.25">
      <c r="AC86637" s="379"/>
    </row>
    <row r="86638" spans="29:29" x14ac:dyDescent="0.25">
      <c r="AC86638" s="379"/>
    </row>
    <row r="86639" spans="29:29" x14ac:dyDescent="0.25">
      <c r="AC86639" s="379"/>
    </row>
    <row r="86640" spans="29:29" x14ac:dyDescent="0.25">
      <c r="AC86640" s="379"/>
    </row>
    <row r="86641" spans="29:29" x14ac:dyDescent="0.25">
      <c r="AC86641" s="379"/>
    </row>
    <row r="86642" spans="29:29" x14ac:dyDescent="0.25">
      <c r="AC86642" s="379"/>
    </row>
    <row r="86643" spans="29:29" x14ac:dyDescent="0.25">
      <c r="AC86643" s="379"/>
    </row>
    <row r="86644" spans="29:29" x14ac:dyDescent="0.25">
      <c r="AC86644" s="379"/>
    </row>
    <row r="86645" spans="29:29" x14ac:dyDescent="0.25">
      <c r="AC86645" s="379"/>
    </row>
    <row r="86646" spans="29:29" x14ac:dyDescent="0.25">
      <c r="AC86646" s="379"/>
    </row>
    <row r="86647" spans="29:29" x14ac:dyDescent="0.25">
      <c r="AC86647" s="379"/>
    </row>
    <row r="86648" spans="29:29" x14ac:dyDescent="0.25">
      <c r="AC86648" s="379"/>
    </row>
    <row r="86649" spans="29:29" x14ac:dyDescent="0.25">
      <c r="AC86649" s="379"/>
    </row>
    <row r="86650" spans="29:29" x14ac:dyDescent="0.25">
      <c r="AC86650" s="379"/>
    </row>
    <row r="86651" spans="29:29" x14ac:dyDescent="0.25">
      <c r="AC86651" s="379"/>
    </row>
    <row r="86652" spans="29:29" x14ac:dyDescent="0.25">
      <c r="AC86652" s="379"/>
    </row>
    <row r="86653" spans="29:29" x14ac:dyDescent="0.25">
      <c r="AC86653" s="379"/>
    </row>
    <row r="86654" spans="29:29" x14ac:dyDescent="0.25">
      <c r="AC86654" s="379"/>
    </row>
    <row r="86655" spans="29:29" x14ac:dyDescent="0.25">
      <c r="AC86655" s="379"/>
    </row>
    <row r="86656" spans="29:29" x14ac:dyDescent="0.25">
      <c r="AC86656" s="379"/>
    </row>
    <row r="86657" spans="29:29" x14ac:dyDescent="0.25">
      <c r="AC86657" s="379"/>
    </row>
    <row r="86658" spans="29:29" x14ac:dyDescent="0.25">
      <c r="AC86658" s="379"/>
    </row>
    <row r="86659" spans="29:29" x14ac:dyDescent="0.25">
      <c r="AC86659" s="379"/>
    </row>
    <row r="86660" spans="29:29" x14ac:dyDescent="0.25">
      <c r="AC86660" s="379"/>
    </row>
    <row r="86661" spans="29:29" x14ac:dyDescent="0.25">
      <c r="AC86661" s="379"/>
    </row>
    <row r="86662" spans="29:29" x14ac:dyDescent="0.25">
      <c r="AC86662" s="379"/>
    </row>
    <row r="86663" spans="29:29" x14ac:dyDescent="0.25">
      <c r="AC86663" s="379"/>
    </row>
    <row r="86664" spans="29:29" x14ac:dyDescent="0.25">
      <c r="AC86664" s="379"/>
    </row>
    <row r="86665" spans="29:29" x14ac:dyDescent="0.25">
      <c r="AC86665" s="379"/>
    </row>
    <row r="86666" spans="29:29" x14ac:dyDescent="0.25">
      <c r="AC86666" s="379"/>
    </row>
    <row r="86667" spans="29:29" x14ac:dyDescent="0.25">
      <c r="AC86667" s="379"/>
    </row>
    <row r="86668" spans="29:29" x14ac:dyDescent="0.25">
      <c r="AC86668" s="379"/>
    </row>
    <row r="86669" spans="29:29" x14ac:dyDescent="0.25">
      <c r="AC86669" s="379"/>
    </row>
    <row r="86670" spans="29:29" x14ac:dyDescent="0.25">
      <c r="AC86670" s="379"/>
    </row>
    <row r="86671" spans="29:29" x14ac:dyDescent="0.25">
      <c r="AC86671" s="379"/>
    </row>
    <row r="86672" spans="29:29" x14ac:dyDescent="0.25">
      <c r="AC86672" s="379"/>
    </row>
    <row r="86673" spans="29:29" x14ac:dyDescent="0.25">
      <c r="AC86673" s="379"/>
    </row>
    <row r="86674" spans="29:29" x14ac:dyDescent="0.25">
      <c r="AC86674" s="379"/>
    </row>
    <row r="86675" spans="29:29" x14ac:dyDescent="0.25">
      <c r="AC86675" s="379"/>
    </row>
    <row r="86676" spans="29:29" x14ac:dyDescent="0.25">
      <c r="AC86676" s="379"/>
    </row>
    <row r="86677" spans="29:29" x14ac:dyDescent="0.25">
      <c r="AC86677" s="379"/>
    </row>
    <row r="86678" spans="29:29" x14ac:dyDescent="0.25">
      <c r="AC86678" s="379"/>
    </row>
    <row r="86679" spans="29:29" x14ac:dyDescent="0.25">
      <c r="AC86679" s="379"/>
    </row>
    <row r="86680" spans="29:29" x14ac:dyDescent="0.25">
      <c r="AC86680" s="379"/>
    </row>
    <row r="86681" spans="29:29" x14ac:dyDescent="0.25">
      <c r="AC86681" s="379"/>
    </row>
    <row r="86682" spans="29:29" x14ac:dyDescent="0.25">
      <c r="AC86682" s="379"/>
    </row>
    <row r="86683" spans="29:29" x14ac:dyDescent="0.25">
      <c r="AC86683" s="379"/>
    </row>
    <row r="86684" spans="29:29" x14ac:dyDescent="0.25">
      <c r="AC86684" s="379"/>
    </row>
    <row r="86685" spans="29:29" x14ac:dyDescent="0.25">
      <c r="AC86685" s="379"/>
    </row>
    <row r="86686" spans="29:29" x14ac:dyDescent="0.25">
      <c r="AC86686" s="379"/>
    </row>
    <row r="86687" spans="29:29" x14ac:dyDescent="0.25">
      <c r="AC86687" s="379"/>
    </row>
    <row r="86688" spans="29:29" x14ac:dyDescent="0.25">
      <c r="AC86688" s="379"/>
    </row>
    <row r="86689" spans="29:29" x14ac:dyDescent="0.25">
      <c r="AC86689" s="379"/>
    </row>
    <row r="86690" spans="29:29" x14ac:dyDescent="0.25">
      <c r="AC86690" s="379"/>
    </row>
    <row r="86691" spans="29:29" x14ac:dyDescent="0.25">
      <c r="AC86691" s="379"/>
    </row>
    <row r="86692" spans="29:29" x14ac:dyDescent="0.25">
      <c r="AC86692" s="379"/>
    </row>
    <row r="86693" spans="29:29" x14ac:dyDescent="0.25">
      <c r="AC86693" s="379"/>
    </row>
    <row r="86694" spans="29:29" x14ac:dyDescent="0.25">
      <c r="AC86694" s="379"/>
    </row>
    <row r="86695" spans="29:29" x14ac:dyDescent="0.25">
      <c r="AC86695" s="379"/>
    </row>
    <row r="86696" spans="29:29" x14ac:dyDescent="0.25">
      <c r="AC86696" s="379"/>
    </row>
    <row r="86697" spans="29:29" x14ac:dyDescent="0.25">
      <c r="AC86697" s="379"/>
    </row>
    <row r="86698" spans="29:29" x14ac:dyDescent="0.25">
      <c r="AC86698" s="379"/>
    </row>
    <row r="86699" spans="29:29" x14ac:dyDescent="0.25">
      <c r="AC86699" s="379"/>
    </row>
    <row r="86700" spans="29:29" x14ac:dyDescent="0.25">
      <c r="AC86700" s="379"/>
    </row>
    <row r="86701" spans="29:29" x14ac:dyDescent="0.25">
      <c r="AC86701" s="379"/>
    </row>
    <row r="86702" spans="29:29" x14ac:dyDescent="0.25">
      <c r="AC86702" s="379"/>
    </row>
    <row r="86703" spans="29:29" x14ac:dyDescent="0.25">
      <c r="AC86703" s="379"/>
    </row>
    <row r="86704" spans="29:29" x14ac:dyDescent="0.25">
      <c r="AC86704" s="379"/>
    </row>
    <row r="86705" spans="29:29" x14ac:dyDescent="0.25">
      <c r="AC86705" s="379"/>
    </row>
    <row r="86706" spans="29:29" x14ac:dyDescent="0.25">
      <c r="AC86706" s="379"/>
    </row>
    <row r="86707" spans="29:29" x14ac:dyDescent="0.25">
      <c r="AC86707" s="379"/>
    </row>
    <row r="86708" spans="29:29" x14ac:dyDescent="0.25">
      <c r="AC86708" s="379"/>
    </row>
    <row r="86709" spans="29:29" x14ac:dyDescent="0.25">
      <c r="AC86709" s="379"/>
    </row>
    <row r="86710" spans="29:29" x14ac:dyDescent="0.25">
      <c r="AC86710" s="379"/>
    </row>
    <row r="86711" spans="29:29" x14ac:dyDescent="0.25">
      <c r="AC86711" s="379"/>
    </row>
    <row r="86712" spans="29:29" x14ac:dyDescent="0.25">
      <c r="AC86712" s="379"/>
    </row>
    <row r="86713" spans="29:29" x14ac:dyDescent="0.25">
      <c r="AC86713" s="379"/>
    </row>
    <row r="86714" spans="29:29" x14ac:dyDescent="0.25">
      <c r="AC86714" s="379"/>
    </row>
    <row r="86715" spans="29:29" x14ac:dyDescent="0.25">
      <c r="AC86715" s="379"/>
    </row>
    <row r="86716" spans="29:29" x14ac:dyDescent="0.25">
      <c r="AC86716" s="379"/>
    </row>
    <row r="86717" spans="29:29" x14ac:dyDescent="0.25">
      <c r="AC86717" s="379"/>
    </row>
    <row r="86718" spans="29:29" x14ac:dyDescent="0.25">
      <c r="AC86718" s="379"/>
    </row>
    <row r="86719" spans="29:29" x14ac:dyDescent="0.25">
      <c r="AC86719" s="379"/>
    </row>
    <row r="86720" spans="29:29" x14ac:dyDescent="0.25">
      <c r="AC86720" s="379"/>
    </row>
    <row r="86721" spans="29:29" x14ac:dyDescent="0.25">
      <c r="AC86721" s="379"/>
    </row>
    <row r="86722" spans="29:29" x14ac:dyDescent="0.25">
      <c r="AC86722" s="379"/>
    </row>
    <row r="86723" spans="29:29" x14ac:dyDescent="0.25">
      <c r="AC86723" s="379"/>
    </row>
    <row r="86724" spans="29:29" x14ac:dyDescent="0.25">
      <c r="AC86724" s="379"/>
    </row>
    <row r="86725" spans="29:29" x14ac:dyDescent="0.25">
      <c r="AC86725" s="379"/>
    </row>
    <row r="86726" spans="29:29" x14ac:dyDescent="0.25">
      <c r="AC86726" s="379"/>
    </row>
    <row r="86727" spans="29:29" x14ac:dyDescent="0.25">
      <c r="AC86727" s="379"/>
    </row>
    <row r="86728" spans="29:29" x14ac:dyDescent="0.25">
      <c r="AC86728" s="379"/>
    </row>
    <row r="86729" spans="29:29" x14ac:dyDescent="0.25">
      <c r="AC86729" s="379"/>
    </row>
    <row r="86730" spans="29:29" x14ac:dyDescent="0.25">
      <c r="AC86730" s="379"/>
    </row>
    <row r="86731" spans="29:29" x14ac:dyDescent="0.25">
      <c r="AC86731" s="379"/>
    </row>
    <row r="86732" spans="29:29" x14ac:dyDescent="0.25">
      <c r="AC86732" s="379"/>
    </row>
    <row r="86733" spans="29:29" x14ac:dyDescent="0.25">
      <c r="AC86733" s="379"/>
    </row>
    <row r="86734" spans="29:29" x14ac:dyDescent="0.25">
      <c r="AC86734" s="379"/>
    </row>
    <row r="86735" spans="29:29" x14ac:dyDescent="0.25">
      <c r="AC86735" s="379"/>
    </row>
    <row r="86736" spans="29:29" x14ac:dyDescent="0.25">
      <c r="AC86736" s="379"/>
    </row>
    <row r="86737" spans="29:29" x14ac:dyDescent="0.25">
      <c r="AC86737" s="379"/>
    </row>
    <row r="86738" spans="29:29" x14ac:dyDescent="0.25">
      <c r="AC86738" s="379"/>
    </row>
    <row r="86739" spans="29:29" x14ac:dyDescent="0.25">
      <c r="AC86739" s="379"/>
    </row>
    <row r="86740" spans="29:29" x14ac:dyDescent="0.25">
      <c r="AC86740" s="379"/>
    </row>
    <row r="86741" spans="29:29" x14ac:dyDescent="0.25">
      <c r="AC86741" s="379"/>
    </row>
    <row r="86742" spans="29:29" x14ac:dyDescent="0.25">
      <c r="AC86742" s="379"/>
    </row>
    <row r="86743" spans="29:29" x14ac:dyDescent="0.25">
      <c r="AC86743" s="379"/>
    </row>
    <row r="86744" spans="29:29" x14ac:dyDescent="0.25">
      <c r="AC86744" s="379"/>
    </row>
    <row r="86745" spans="29:29" x14ac:dyDescent="0.25">
      <c r="AC86745" s="379"/>
    </row>
    <row r="86746" spans="29:29" x14ac:dyDescent="0.25">
      <c r="AC86746" s="379"/>
    </row>
    <row r="86747" spans="29:29" x14ac:dyDescent="0.25">
      <c r="AC86747" s="379"/>
    </row>
    <row r="86748" spans="29:29" x14ac:dyDescent="0.25">
      <c r="AC86748" s="379"/>
    </row>
    <row r="86749" spans="29:29" x14ac:dyDescent="0.25">
      <c r="AC86749" s="379"/>
    </row>
    <row r="86750" spans="29:29" x14ac:dyDescent="0.25">
      <c r="AC86750" s="379"/>
    </row>
    <row r="86751" spans="29:29" x14ac:dyDescent="0.25">
      <c r="AC86751" s="379"/>
    </row>
    <row r="86752" spans="29:29" x14ac:dyDescent="0.25">
      <c r="AC86752" s="379"/>
    </row>
    <row r="86753" spans="29:29" x14ac:dyDescent="0.25">
      <c r="AC86753" s="379"/>
    </row>
    <row r="86754" spans="29:29" x14ac:dyDescent="0.25">
      <c r="AC86754" s="379"/>
    </row>
    <row r="86755" spans="29:29" x14ac:dyDescent="0.25">
      <c r="AC86755" s="379"/>
    </row>
    <row r="86756" spans="29:29" x14ac:dyDescent="0.25">
      <c r="AC86756" s="379"/>
    </row>
    <row r="86757" spans="29:29" x14ac:dyDescent="0.25">
      <c r="AC86757" s="379"/>
    </row>
    <row r="86758" spans="29:29" x14ac:dyDescent="0.25">
      <c r="AC86758" s="379"/>
    </row>
    <row r="86759" spans="29:29" x14ac:dyDescent="0.25">
      <c r="AC86759" s="379"/>
    </row>
    <row r="86760" spans="29:29" x14ac:dyDescent="0.25">
      <c r="AC86760" s="379"/>
    </row>
    <row r="86761" spans="29:29" x14ac:dyDescent="0.25">
      <c r="AC86761" s="379"/>
    </row>
    <row r="86762" spans="29:29" x14ac:dyDescent="0.25">
      <c r="AC86762" s="379"/>
    </row>
    <row r="86763" spans="29:29" x14ac:dyDescent="0.25">
      <c r="AC86763" s="379"/>
    </row>
    <row r="86764" spans="29:29" x14ac:dyDescent="0.25">
      <c r="AC86764" s="379"/>
    </row>
    <row r="86765" spans="29:29" x14ac:dyDescent="0.25">
      <c r="AC86765" s="379"/>
    </row>
    <row r="86766" spans="29:29" x14ac:dyDescent="0.25">
      <c r="AC86766" s="379"/>
    </row>
    <row r="86767" spans="29:29" x14ac:dyDescent="0.25">
      <c r="AC86767" s="379"/>
    </row>
    <row r="86768" spans="29:29" x14ac:dyDescent="0.25">
      <c r="AC86768" s="379"/>
    </row>
    <row r="86769" spans="29:29" x14ac:dyDescent="0.25">
      <c r="AC86769" s="379"/>
    </row>
    <row r="86770" spans="29:29" x14ac:dyDescent="0.25">
      <c r="AC86770" s="379"/>
    </row>
    <row r="86771" spans="29:29" x14ac:dyDescent="0.25">
      <c r="AC86771" s="379"/>
    </row>
    <row r="86772" spans="29:29" x14ac:dyDescent="0.25">
      <c r="AC86772" s="379"/>
    </row>
    <row r="86773" spans="29:29" x14ac:dyDescent="0.25">
      <c r="AC86773" s="379"/>
    </row>
    <row r="86774" spans="29:29" x14ac:dyDescent="0.25">
      <c r="AC86774" s="379"/>
    </row>
    <row r="86775" spans="29:29" x14ac:dyDescent="0.25">
      <c r="AC86775" s="379"/>
    </row>
    <row r="86776" spans="29:29" x14ac:dyDescent="0.25">
      <c r="AC86776" s="379"/>
    </row>
    <row r="86777" spans="29:29" x14ac:dyDescent="0.25">
      <c r="AC86777" s="379"/>
    </row>
    <row r="86778" spans="29:29" x14ac:dyDescent="0.25">
      <c r="AC86778" s="379"/>
    </row>
    <row r="86779" spans="29:29" x14ac:dyDescent="0.25">
      <c r="AC86779" s="379"/>
    </row>
    <row r="86780" spans="29:29" x14ac:dyDescent="0.25">
      <c r="AC86780" s="379"/>
    </row>
    <row r="86781" spans="29:29" x14ac:dyDescent="0.25">
      <c r="AC86781" s="379"/>
    </row>
    <row r="86782" spans="29:29" x14ac:dyDescent="0.25">
      <c r="AC86782" s="379"/>
    </row>
    <row r="86783" spans="29:29" x14ac:dyDescent="0.25">
      <c r="AC86783" s="379"/>
    </row>
    <row r="86784" spans="29:29" x14ac:dyDescent="0.25">
      <c r="AC86784" s="379"/>
    </row>
    <row r="86785" spans="29:29" x14ac:dyDescent="0.25">
      <c r="AC86785" s="379"/>
    </row>
    <row r="86786" spans="29:29" x14ac:dyDescent="0.25">
      <c r="AC86786" s="379"/>
    </row>
    <row r="86787" spans="29:29" x14ac:dyDescent="0.25">
      <c r="AC86787" s="379"/>
    </row>
    <row r="86788" spans="29:29" x14ac:dyDescent="0.25">
      <c r="AC86788" s="379"/>
    </row>
    <row r="86789" spans="29:29" x14ac:dyDescent="0.25">
      <c r="AC86789" s="379"/>
    </row>
    <row r="86790" spans="29:29" x14ac:dyDescent="0.25">
      <c r="AC86790" s="379"/>
    </row>
    <row r="86791" spans="29:29" x14ac:dyDescent="0.25">
      <c r="AC86791" s="379"/>
    </row>
    <row r="86792" spans="29:29" x14ac:dyDescent="0.25">
      <c r="AC86792" s="379"/>
    </row>
    <row r="86793" spans="29:29" x14ac:dyDescent="0.25">
      <c r="AC86793" s="379"/>
    </row>
    <row r="86794" spans="29:29" x14ac:dyDescent="0.25">
      <c r="AC86794" s="379"/>
    </row>
    <row r="86795" spans="29:29" x14ac:dyDescent="0.25">
      <c r="AC86795" s="379"/>
    </row>
    <row r="86796" spans="29:29" x14ac:dyDescent="0.25">
      <c r="AC86796" s="379"/>
    </row>
    <row r="86797" spans="29:29" x14ac:dyDescent="0.25">
      <c r="AC86797" s="379"/>
    </row>
    <row r="86798" spans="29:29" x14ac:dyDescent="0.25">
      <c r="AC86798" s="379"/>
    </row>
    <row r="86799" spans="29:29" x14ac:dyDescent="0.25">
      <c r="AC86799" s="379"/>
    </row>
    <row r="86800" spans="29:29" x14ac:dyDescent="0.25">
      <c r="AC86800" s="379"/>
    </row>
    <row r="86801" spans="29:29" x14ac:dyDescent="0.25">
      <c r="AC86801" s="379"/>
    </row>
    <row r="86802" spans="29:29" x14ac:dyDescent="0.25">
      <c r="AC86802" s="379"/>
    </row>
    <row r="86803" spans="29:29" x14ac:dyDescent="0.25">
      <c r="AC86803" s="379"/>
    </row>
    <row r="86804" spans="29:29" x14ac:dyDescent="0.25">
      <c r="AC86804" s="379"/>
    </row>
    <row r="86805" spans="29:29" x14ac:dyDescent="0.25">
      <c r="AC86805" s="379"/>
    </row>
    <row r="86806" spans="29:29" x14ac:dyDescent="0.25">
      <c r="AC86806" s="379"/>
    </row>
    <row r="86807" spans="29:29" x14ac:dyDescent="0.25">
      <c r="AC86807" s="379"/>
    </row>
    <row r="86808" spans="29:29" x14ac:dyDescent="0.25">
      <c r="AC86808" s="379"/>
    </row>
    <row r="86809" spans="29:29" x14ac:dyDescent="0.25">
      <c r="AC86809" s="379"/>
    </row>
    <row r="86810" spans="29:29" x14ac:dyDescent="0.25">
      <c r="AC86810" s="379"/>
    </row>
    <row r="86811" spans="29:29" x14ac:dyDescent="0.25">
      <c r="AC86811" s="379"/>
    </row>
    <row r="86812" spans="29:29" x14ac:dyDescent="0.25">
      <c r="AC86812" s="379"/>
    </row>
    <row r="86813" spans="29:29" x14ac:dyDescent="0.25">
      <c r="AC86813" s="379"/>
    </row>
    <row r="86814" spans="29:29" x14ac:dyDescent="0.25">
      <c r="AC86814" s="379"/>
    </row>
    <row r="86815" spans="29:29" x14ac:dyDescent="0.25">
      <c r="AC86815" s="379"/>
    </row>
    <row r="86816" spans="29:29" x14ac:dyDescent="0.25">
      <c r="AC86816" s="379"/>
    </row>
    <row r="86817" spans="29:29" x14ac:dyDescent="0.25">
      <c r="AC86817" s="379"/>
    </row>
    <row r="86818" spans="29:29" x14ac:dyDescent="0.25">
      <c r="AC86818" s="379"/>
    </row>
    <row r="86819" spans="29:29" x14ac:dyDescent="0.25">
      <c r="AC86819" s="379"/>
    </row>
    <row r="86820" spans="29:29" x14ac:dyDescent="0.25">
      <c r="AC86820" s="379"/>
    </row>
    <row r="86821" spans="29:29" x14ac:dyDescent="0.25">
      <c r="AC86821" s="379"/>
    </row>
    <row r="86822" spans="29:29" x14ac:dyDescent="0.25">
      <c r="AC86822" s="379"/>
    </row>
    <row r="86823" spans="29:29" x14ac:dyDescent="0.25">
      <c r="AC86823" s="379"/>
    </row>
    <row r="86824" spans="29:29" x14ac:dyDescent="0.25">
      <c r="AC86824" s="379"/>
    </row>
    <row r="86825" spans="29:29" x14ac:dyDescent="0.25">
      <c r="AC86825" s="379"/>
    </row>
    <row r="86826" spans="29:29" x14ac:dyDescent="0.25">
      <c r="AC86826" s="379"/>
    </row>
    <row r="86827" spans="29:29" x14ac:dyDescent="0.25">
      <c r="AC86827" s="379"/>
    </row>
    <row r="86828" spans="29:29" x14ac:dyDescent="0.25">
      <c r="AC86828" s="379"/>
    </row>
    <row r="86829" spans="29:29" x14ac:dyDescent="0.25">
      <c r="AC86829" s="379"/>
    </row>
    <row r="86830" spans="29:29" x14ac:dyDescent="0.25">
      <c r="AC86830" s="379"/>
    </row>
    <row r="86831" spans="29:29" x14ac:dyDescent="0.25">
      <c r="AC86831" s="379"/>
    </row>
    <row r="86832" spans="29:29" x14ac:dyDescent="0.25">
      <c r="AC86832" s="379"/>
    </row>
    <row r="86833" spans="29:29" x14ac:dyDescent="0.25">
      <c r="AC86833" s="379"/>
    </row>
    <row r="86834" spans="29:29" x14ac:dyDescent="0.25">
      <c r="AC86834" s="379"/>
    </row>
    <row r="86835" spans="29:29" x14ac:dyDescent="0.25">
      <c r="AC86835" s="379"/>
    </row>
    <row r="86836" spans="29:29" x14ac:dyDescent="0.25">
      <c r="AC86836" s="379"/>
    </row>
    <row r="86837" spans="29:29" x14ac:dyDescent="0.25">
      <c r="AC86837" s="379"/>
    </row>
    <row r="86838" spans="29:29" x14ac:dyDescent="0.25">
      <c r="AC86838" s="379"/>
    </row>
    <row r="86839" spans="29:29" x14ac:dyDescent="0.25">
      <c r="AC86839" s="379"/>
    </row>
    <row r="86840" spans="29:29" x14ac:dyDescent="0.25">
      <c r="AC86840" s="379"/>
    </row>
    <row r="86841" spans="29:29" x14ac:dyDescent="0.25">
      <c r="AC86841" s="379"/>
    </row>
    <row r="86842" spans="29:29" x14ac:dyDescent="0.25">
      <c r="AC86842" s="379"/>
    </row>
    <row r="86843" spans="29:29" x14ac:dyDescent="0.25">
      <c r="AC86843" s="379"/>
    </row>
    <row r="86844" spans="29:29" x14ac:dyDescent="0.25">
      <c r="AC86844" s="379"/>
    </row>
    <row r="86845" spans="29:29" x14ac:dyDescent="0.25">
      <c r="AC86845" s="379"/>
    </row>
    <row r="86846" spans="29:29" x14ac:dyDescent="0.25">
      <c r="AC86846" s="379"/>
    </row>
    <row r="86847" spans="29:29" x14ac:dyDescent="0.25">
      <c r="AC86847" s="379"/>
    </row>
    <row r="86848" spans="29:29" x14ac:dyDescent="0.25">
      <c r="AC86848" s="379"/>
    </row>
    <row r="86849" spans="29:29" x14ac:dyDescent="0.25">
      <c r="AC86849" s="379"/>
    </row>
    <row r="86850" spans="29:29" x14ac:dyDescent="0.25">
      <c r="AC86850" s="379"/>
    </row>
    <row r="86851" spans="29:29" x14ac:dyDescent="0.25">
      <c r="AC86851" s="379"/>
    </row>
    <row r="86852" spans="29:29" x14ac:dyDescent="0.25">
      <c r="AC86852" s="379"/>
    </row>
    <row r="86853" spans="29:29" x14ac:dyDescent="0.25">
      <c r="AC86853" s="379"/>
    </row>
    <row r="86854" spans="29:29" x14ac:dyDescent="0.25">
      <c r="AC86854" s="379"/>
    </row>
    <row r="86855" spans="29:29" x14ac:dyDescent="0.25">
      <c r="AC86855" s="379"/>
    </row>
    <row r="86856" spans="29:29" x14ac:dyDescent="0.25">
      <c r="AC86856" s="379"/>
    </row>
    <row r="86857" spans="29:29" x14ac:dyDescent="0.25">
      <c r="AC86857" s="379"/>
    </row>
    <row r="86858" spans="29:29" x14ac:dyDescent="0.25">
      <c r="AC86858" s="379"/>
    </row>
    <row r="86859" spans="29:29" x14ac:dyDescent="0.25">
      <c r="AC86859" s="379"/>
    </row>
    <row r="86860" spans="29:29" x14ac:dyDescent="0.25">
      <c r="AC86860" s="379"/>
    </row>
    <row r="86861" spans="29:29" x14ac:dyDescent="0.25">
      <c r="AC86861" s="379"/>
    </row>
    <row r="86862" spans="29:29" x14ac:dyDescent="0.25">
      <c r="AC86862" s="379"/>
    </row>
    <row r="86863" spans="29:29" x14ac:dyDescent="0.25">
      <c r="AC86863" s="379"/>
    </row>
    <row r="86864" spans="29:29" x14ac:dyDescent="0.25">
      <c r="AC86864" s="379"/>
    </row>
    <row r="86865" spans="29:29" x14ac:dyDescent="0.25">
      <c r="AC86865" s="379"/>
    </row>
    <row r="86866" spans="29:29" x14ac:dyDescent="0.25">
      <c r="AC86866" s="379"/>
    </row>
    <row r="86867" spans="29:29" x14ac:dyDescent="0.25">
      <c r="AC86867" s="379"/>
    </row>
    <row r="86868" spans="29:29" x14ac:dyDescent="0.25">
      <c r="AC86868" s="379"/>
    </row>
    <row r="86869" spans="29:29" x14ac:dyDescent="0.25">
      <c r="AC86869" s="379"/>
    </row>
    <row r="86870" spans="29:29" x14ac:dyDescent="0.25">
      <c r="AC86870" s="379"/>
    </row>
    <row r="86871" spans="29:29" x14ac:dyDescent="0.25">
      <c r="AC86871" s="379"/>
    </row>
    <row r="86872" spans="29:29" x14ac:dyDescent="0.25">
      <c r="AC86872" s="379"/>
    </row>
    <row r="86873" spans="29:29" x14ac:dyDescent="0.25">
      <c r="AC86873" s="379"/>
    </row>
    <row r="86874" spans="29:29" x14ac:dyDescent="0.25">
      <c r="AC86874" s="379"/>
    </row>
    <row r="86875" spans="29:29" x14ac:dyDescent="0.25">
      <c r="AC86875" s="379"/>
    </row>
    <row r="86876" spans="29:29" x14ac:dyDescent="0.25">
      <c r="AC86876" s="379"/>
    </row>
    <row r="86877" spans="29:29" x14ac:dyDescent="0.25">
      <c r="AC86877" s="379"/>
    </row>
    <row r="86878" spans="29:29" x14ac:dyDescent="0.25">
      <c r="AC86878" s="379"/>
    </row>
    <row r="86879" spans="29:29" x14ac:dyDescent="0.25">
      <c r="AC86879" s="379"/>
    </row>
    <row r="86880" spans="29:29" x14ac:dyDescent="0.25">
      <c r="AC86880" s="379"/>
    </row>
    <row r="86881" spans="29:29" x14ac:dyDescent="0.25">
      <c r="AC86881" s="379"/>
    </row>
    <row r="86882" spans="29:29" x14ac:dyDescent="0.25">
      <c r="AC86882" s="379"/>
    </row>
    <row r="86883" spans="29:29" x14ac:dyDescent="0.25">
      <c r="AC86883" s="379"/>
    </row>
    <row r="86884" spans="29:29" x14ac:dyDescent="0.25">
      <c r="AC86884" s="379"/>
    </row>
    <row r="86885" spans="29:29" x14ac:dyDescent="0.25">
      <c r="AC86885" s="379"/>
    </row>
    <row r="86886" spans="29:29" x14ac:dyDescent="0.25">
      <c r="AC86886" s="379"/>
    </row>
    <row r="86887" spans="29:29" x14ac:dyDescent="0.25">
      <c r="AC86887" s="379"/>
    </row>
    <row r="86888" spans="29:29" x14ac:dyDescent="0.25">
      <c r="AC86888" s="379"/>
    </row>
    <row r="86889" spans="29:29" x14ac:dyDescent="0.25">
      <c r="AC86889" s="379"/>
    </row>
    <row r="86890" spans="29:29" x14ac:dyDescent="0.25">
      <c r="AC86890" s="379"/>
    </row>
    <row r="86891" spans="29:29" x14ac:dyDescent="0.25">
      <c r="AC86891" s="379"/>
    </row>
    <row r="86892" spans="29:29" x14ac:dyDescent="0.25">
      <c r="AC86892" s="379"/>
    </row>
    <row r="86893" spans="29:29" x14ac:dyDescent="0.25">
      <c r="AC86893" s="379"/>
    </row>
    <row r="86894" spans="29:29" x14ac:dyDescent="0.25">
      <c r="AC86894" s="379"/>
    </row>
    <row r="86895" spans="29:29" x14ac:dyDescent="0.25">
      <c r="AC86895" s="379"/>
    </row>
    <row r="86896" spans="29:29" x14ac:dyDescent="0.25">
      <c r="AC86896" s="379"/>
    </row>
    <row r="86897" spans="29:29" x14ac:dyDescent="0.25">
      <c r="AC86897" s="379"/>
    </row>
    <row r="86898" spans="29:29" x14ac:dyDescent="0.25">
      <c r="AC86898" s="379"/>
    </row>
    <row r="86899" spans="29:29" x14ac:dyDescent="0.25">
      <c r="AC86899" s="379"/>
    </row>
    <row r="86900" spans="29:29" x14ac:dyDescent="0.25">
      <c r="AC86900" s="379"/>
    </row>
    <row r="86901" spans="29:29" x14ac:dyDescent="0.25">
      <c r="AC86901" s="379"/>
    </row>
    <row r="86902" spans="29:29" x14ac:dyDescent="0.25">
      <c r="AC86902" s="379"/>
    </row>
    <row r="86903" spans="29:29" x14ac:dyDescent="0.25">
      <c r="AC86903" s="379"/>
    </row>
    <row r="86904" spans="29:29" x14ac:dyDescent="0.25">
      <c r="AC86904" s="379"/>
    </row>
    <row r="86905" spans="29:29" x14ac:dyDescent="0.25">
      <c r="AC86905" s="379"/>
    </row>
    <row r="86906" spans="29:29" x14ac:dyDescent="0.25">
      <c r="AC86906" s="379"/>
    </row>
    <row r="86907" spans="29:29" x14ac:dyDescent="0.25">
      <c r="AC86907" s="379"/>
    </row>
    <row r="86908" spans="29:29" x14ac:dyDescent="0.25">
      <c r="AC86908" s="379"/>
    </row>
    <row r="86909" spans="29:29" x14ac:dyDescent="0.25">
      <c r="AC86909" s="379"/>
    </row>
    <row r="86910" spans="29:29" x14ac:dyDescent="0.25">
      <c r="AC86910" s="379"/>
    </row>
    <row r="86911" spans="29:29" x14ac:dyDescent="0.25">
      <c r="AC86911" s="379"/>
    </row>
    <row r="86912" spans="29:29" x14ac:dyDescent="0.25">
      <c r="AC86912" s="379"/>
    </row>
    <row r="86913" spans="29:29" x14ac:dyDescent="0.25">
      <c r="AC86913" s="379"/>
    </row>
    <row r="86914" spans="29:29" x14ac:dyDescent="0.25">
      <c r="AC86914" s="379"/>
    </row>
    <row r="86915" spans="29:29" x14ac:dyDescent="0.25">
      <c r="AC86915" s="379"/>
    </row>
    <row r="86916" spans="29:29" x14ac:dyDescent="0.25">
      <c r="AC86916" s="379"/>
    </row>
    <row r="86917" spans="29:29" x14ac:dyDescent="0.25">
      <c r="AC86917" s="379"/>
    </row>
    <row r="86918" spans="29:29" x14ac:dyDescent="0.25">
      <c r="AC86918" s="379"/>
    </row>
    <row r="86919" spans="29:29" x14ac:dyDescent="0.25">
      <c r="AC86919" s="379"/>
    </row>
    <row r="86920" spans="29:29" x14ac:dyDescent="0.25">
      <c r="AC86920" s="379"/>
    </row>
    <row r="86921" spans="29:29" x14ac:dyDescent="0.25">
      <c r="AC86921" s="379"/>
    </row>
    <row r="86922" spans="29:29" x14ac:dyDescent="0.25">
      <c r="AC86922" s="379"/>
    </row>
    <row r="86923" spans="29:29" x14ac:dyDescent="0.25">
      <c r="AC86923" s="379"/>
    </row>
    <row r="86924" spans="29:29" x14ac:dyDescent="0.25">
      <c r="AC86924" s="379"/>
    </row>
    <row r="86925" spans="29:29" x14ac:dyDescent="0.25">
      <c r="AC86925" s="379"/>
    </row>
    <row r="86926" spans="29:29" x14ac:dyDescent="0.25">
      <c r="AC86926" s="379"/>
    </row>
    <row r="86927" spans="29:29" x14ac:dyDescent="0.25">
      <c r="AC86927" s="379"/>
    </row>
    <row r="86928" spans="29:29" x14ac:dyDescent="0.25">
      <c r="AC86928" s="379"/>
    </row>
    <row r="86929" spans="29:29" x14ac:dyDescent="0.25">
      <c r="AC86929" s="379"/>
    </row>
    <row r="86930" spans="29:29" x14ac:dyDescent="0.25">
      <c r="AC86930" s="379"/>
    </row>
    <row r="86931" spans="29:29" x14ac:dyDescent="0.25">
      <c r="AC86931" s="379"/>
    </row>
    <row r="86932" spans="29:29" x14ac:dyDescent="0.25">
      <c r="AC86932" s="379"/>
    </row>
    <row r="86933" spans="29:29" x14ac:dyDescent="0.25">
      <c r="AC86933" s="379"/>
    </row>
    <row r="86934" spans="29:29" x14ac:dyDescent="0.25">
      <c r="AC86934" s="379"/>
    </row>
    <row r="86935" spans="29:29" x14ac:dyDescent="0.25">
      <c r="AC86935" s="379"/>
    </row>
    <row r="86936" spans="29:29" x14ac:dyDescent="0.25">
      <c r="AC86936" s="379"/>
    </row>
    <row r="86937" spans="29:29" x14ac:dyDescent="0.25">
      <c r="AC86937" s="379"/>
    </row>
    <row r="86938" spans="29:29" x14ac:dyDescent="0.25">
      <c r="AC86938" s="379"/>
    </row>
    <row r="86939" spans="29:29" x14ac:dyDescent="0.25">
      <c r="AC86939" s="379"/>
    </row>
    <row r="86940" spans="29:29" x14ac:dyDescent="0.25">
      <c r="AC86940" s="379"/>
    </row>
    <row r="86941" spans="29:29" x14ac:dyDescent="0.25">
      <c r="AC86941" s="379"/>
    </row>
    <row r="86942" spans="29:29" x14ac:dyDescent="0.25">
      <c r="AC86942" s="379"/>
    </row>
    <row r="86943" spans="29:29" x14ac:dyDescent="0.25">
      <c r="AC86943" s="379"/>
    </row>
    <row r="86944" spans="29:29" x14ac:dyDescent="0.25">
      <c r="AC86944" s="379"/>
    </row>
    <row r="86945" spans="29:29" x14ac:dyDescent="0.25">
      <c r="AC86945" s="379"/>
    </row>
    <row r="86946" spans="29:29" x14ac:dyDescent="0.25">
      <c r="AC86946" s="379"/>
    </row>
    <row r="86947" spans="29:29" x14ac:dyDescent="0.25">
      <c r="AC86947" s="379"/>
    </row>
    <row r="86948" spans="29:29" x14ac:dyDescent="0.25">
      <c r="AC86948" s="379"/>
    </row>
    <row r="86949" spans="29:29" x14ac:dyDescent="0.25">
      <c r="AC86949" s="379"/>
    </row>
    <row r="86950" spans="29:29" x14ac:dyDescent="0.25">
      <c r="AC86950" s="379"/>
    </row>
    <row r="86951" spans="29:29" x14ac:dyDescent="0.25">
      <c r="AC86951" s="379"/>
    </row>
    <row r="86952" spans="29:29" x14ac:dyDescent="0.25">
      <c r="AC86952" s="379"/>
    </row>
    <row r="86953" spans="29:29" x14ac:dyDescent="0.25">
      <c r="AC86953" s="379"/>
    </row>
    <row r="86954" spans="29:29" x14ac:dyDescent="0.25">
      <c r="AC86954" s="379"/>
    </row>
    <row r="86955" spans="29:29" x14ac:dyDescent="0.25">
      <c r="AC86955" s="379"/>
    </row>
    <row r="86956" spans="29:29" x14ac:dyDescent="0.25">
      <c r="AC86956" s="379"/>
    </row>
    <row r="86957" spans="29:29" x14ac:dyDescent="0.25">
      <c r="AC86957" s="379"/>
    </row>
    <row r="86958" spans="29:29" x14ac:dyDescent="0.25">
      <c r="AC86958" s="379"/>
    </row>
    <row r="86959" spans="29:29" x14ac:dyDescent="0.25">
      <c r="AC86959" s="379"/>
    </row>
    <row r="86960" spans="29:29" x14ac:dyDescent="0.25">
      <c r="AC86960" s="379"/>
    </row>
    <row r="86961" spans="29:29" x14ac:dyDescent="0.25">
      <c r="AC86961" s="379"/>
    </row>
    <row r="86962" spans="29:29" x14ac:dyDescent="0.25">
      <c r="AC86962" s="379"/>
    </row>
    <row r="86963" spans="29:29" x14ac:dyDescent="0.25">
      <c r="AC86963" s="379"/>
    </row>
    <row r="86964" spans="29:29" x14ac:dyDescent="0.25">
      <c r="AC86964" s="379"/>
    </row>
    <row r="86965" spans="29:29" x14ac:dyDescent="0.25">
      <c r="AC86965" s="379"/>
    </row>
    <row r="86966" spans="29:29" x14ac:dyDescent="0.25">
      <c r="AC86966" s="379"/>
    </row>
    <row r="86967" spans="29:29" x14ac:dyDescent="0.25">
      <c r="AC86967" s="379"/>
    </row>
    <row r="86968" spans="29:29" x14ac:dyDescent="0.25">
      <c r="AC86968" s="379"/>
    </row>
    <row r="86969" spans="29:29" x14ac:dyDescent="0.25">
      <c r="AC86969" s="379"/>
    </row>
    <row r="86970" spans="29:29" x14ac:dyDescent="0.25">
      <c r="AC86970" s="379"/>
    </row>
    <row r="86971" spans="29:29" x14ac:dyDescent="0.25">
      <c r="AC86971" s="379"/>
    </row>
    <row r="86972" spans="29:29" x14ac:dyDescent="0.25">
      <c r="AC86972" s="379"/>
    </row>
    <row r="86973" spans="29:29" x14ac:dyDescent="0.25">
      <c r="AC86973" s="379"/>
    </row>
    <row r="86974" spans="29:29" x14ac:dyDescent="0.25">
      <c r="AC86974" s="379"/>
    </row>
    <row r="86975" spans="29:29" x14ac:dyDescent="0.25">
      <c r="AC86975" s="379"/>
    </row>
    <row r="86976" spans="29:29" x14ac:dyDescent="0.25">
      <c r="AC86976" s="379"/>
    </row>
    <row r="86977" spans="29:29" x14ac:dyDescent="0.25">
      <c r="AC86977" s="379"/>
    </row>
    <row r="86978" spans="29:29" x14ac:dyDescent="0.25">
      <c r="AC86978" s="379"/>
    </row>
    <row r="86979" spans="29:29" x14ac:dyDescent="0.25">
      <c r="AC86979" s="379"/>
    </row>
    <row r="86980" spans="29:29" x14ac:dyDescent="0.25">
      <c r="AC86980" s="379"/>
    </row>
    <row r="86981" spans="29:29" x14ac:dyDescent="0.25">
      <c r="AC86981" s="379"/>
    </row>
    <row r="86982" spans="29:29" x14ac:dyDescent="0.25">
      <c r="AC86982" s="379"/>
    </row>
    <row r="86983" spans="29:29" x14ac:dyDescent="0.25">
      <c r="AC86983" s="379"/>
    </row>
    <row r="86984" spans="29:29" x14ac:dyDescent="0.25">
      <c r="AC86984" s="379"/>
    </row>
    <row r="86985" spans="29:29" x14ac:dyDescent="0.25">
      <c r="AC86985" s="379"/>
    </row>
    <row r="86986" spans="29:29" x14ac:dyDescent="0.25">
      <c r="AC86986" s="379"/>
    </row>
    <row r="86987" spans="29:29" x14ac:dyDescent="0.25">
      <c r="AC86987" s="379"/>
    </row>
    <row r="86988" spans="29:29" x14ac:dyDescent="0.25">
      <c r="AC86988" s="379"/>
    </row>
    <row r="86989" spans="29:29" x14ac:dyDescent="0.25">
      <c r="AC86989" s="379"/>
    </row>
    <row r="86990" spans="29:29" x14ac:dyDescent="0.25">
      <c r="AC86990" s="379"/>
    </row>
    <row r="86991" spans="29:29" x14ac:dyDescent="0.25">
      <c r="AC86991" s="379"/>
    </row>
    <row r="86992" spans="29:29" x14ac:dyDescent="0.25">
      <c r="AC86992" s="379"/>
    </row>
    <row r="86993" spans="29:29" x14ac:dyDescent="0.25">
      <c r="AC86993" s="379"/>
    </row>
    <row r="86994" spans="29:29" x14ac:dyDescent="0.25">
      <c r="AC86994" s="379"/>
    </row>
    <row r="86995" spans="29:29" x14ac:dyDescent="0.25">
      <c r="AC86995" s="379"/>
    </row>
    <row r="86996" spans="29:29" x14ac:dyDescent="0.25">
      <c r="AC86996" s="379"/>
    </row>
    <row r="86997" spans="29:29" x14ac:dyDescent="0.25">
      <c r="AC86997" s="379"/>
    </row>
    <row r="86998" spans="29:29" x14ac:dyDescent="0.25">
      <c r="AC86998" s="379"/>
    </row>
    <row r="86999" spans="29:29" x14ac:dyDescent="0.25">
      <c r="AC86999" s="379"/>
    </row>
    <row r="87000" spans="29:29" x14ac:dyDescent="0.25">
      <c r="AC87000" s="379"/>
    </row>
    <row r="87001" spans="29:29" x14ac:dyDescent="0.25">
      <c r="AC87001" s="379"/>
    </row>
    <row r="87002" spans="29:29" x14ac:dyDescent="0.25">
      <c r="AC87002" s="379"/>
    </row>
    <row r="87003" spans="29:29" x14ac:dyDescent="0.25">
      <c r="AC87003" s="379"/>
    </row>
    <row r="87004" spans="29:29" x14ac:dyDescent="0.25">
      <c r="AC87004" s="379"/>
    </row>
    <row r="87005" spans="29:29" x14ac:dyDescent="0.25">
      <c r="AC87005" s="379"/>
    </row>
    <row r="87006" spans="29:29" x14ac:dyDescent="0.25">
      <c r="AC87006" s="379"/>
    </row>
    <row r="87007" spans="29:29" x14ac:dyDescent="0.25">
      <c r="AC87007" s="379"/>
    </row>
    <row r="87008" spans="29:29" x14ac:dyDescent="0.25">
      <c r="AC87008" s="379"/>
    </row>
    <row r="87009" spans="29:29" x14ac:dyDescent="0.25">
      <c r="AC87009" s="379"/>
    </row>
    <row r="87010" spans="29:29" x14ac:dyDescent="0.25">
      <c r="AC87010" s="379"/>
    </row>
    <row r="87011" spans="29:29" x14ac:dyDescent="0.25">
      <c r="AC87011" s="379"/>
    </row>
    <row r="87012" spans="29:29" x14ac:dyDescent="0.25">
      <c r="AC87012" s="379"/>
    </row>
    <row r="87013" spans="29:29" x14ac:dyDescent="0.25">
      <c r="AC87013" s="379"/>
    </row>
    <row r="87014" spans="29:29" x14ac:dyDescent="0.25">
      <c r="AC87014" s="379"/>
    </row>
    <row r="87015" spans="29:29" x14ac:dyDescent="0.25">
      <c r="AC87015" s="379"/>
    </row>
    <row r="87016" spans="29:29" x14ac:dyDescent="0.25">
      <c r="AC87016" s="379"/>
    </row>
    <row r="87017" spans="29:29" x14ac:dyDescent="0.25">
      <c r="AC87017" s="379"/>
    </row>
    <row r="87018" spans="29:29" x14ac:dyDescent="0.25">
      <c r="AC87018" s="379"/>
    </row>
    <row r="87019" spans="29:29" x14ac:dyDescent="0.25">
      <c r="AC87019" s="379"/>
    </row>
    <row r="87020" spans="29:29" x14ac:dyDescent="0.25">
      <c r="AC87020" s="379"/>
    </row>
    <row r="87021" spans="29:29" x14ac:dyDescent="0.25">
      <c r="AC87021" s="379"/>
    </row>
    <row r="87022" spans="29:29" x14ac:dyDescent="0.25">
      <c r="AC87022" s="379"/>
    </row>
    <row r="87023" spans="29:29" x14ac:dyDescent="0.25">
      <c r="AC87023" s="379"/>
    </row>
    <row r="87024" spans="29:29" x14ac:dyDescent="0.25">
      <c r="AC87024" s="379"/>
    </row>
    <row r="87025" spans="29:29" x14ac:dyDescent="0.25">
      <c r="AC87025" s="379"/>
    </row>
    <row r="87026" spans="29:29" x14ac:dyDescent="0.25">
      <c r="AC87026" s="379"/>
    </row>
    <row r="87027" spans="29:29" x14ac:dyDescent="0.25">
      <c r="AC87027" s="379"/>
    </row>
    <row r="87028" spans="29:29" x14ac:dyDescent="0.25">
      <c r="AC87028" s="379"/>
    </row>
    <row r="87029" spans="29:29" x14ac:dyDescent="0.25">
      <c r="AC87029" s="379"/>
    </row>
    <row r="87030" spans="29:29" x14ac:dyDescent="0.25">
      <c r="AC87030" s="379"/>
    </row>
    <row r="87031" spans="29:29" x14ac:dyDescent="0.25">
      <c r="AC87031" s="379"/>
    </row>
    <row r="87032" spans="29:29" x14ac:dyDescent="0.25">
      <c r="AC87032" s="379"/>
    </row>
    <row r="87033" spans="29:29" x14ac:dyDescent="0.25">
      <c r="AC87033" s="379"/>
    </row>
    <row r="87034" spans="29:29" x14ac:dyDescent="0.25">
      <c r="AC87034" s="379"/>
    </row>
    <row r="87035" spans="29:29" x14ac:dyDescent="0.25">
      <c r="AC87035" s="379"/>
    </row>
    <row r="87036" spans="29:29" x14ac:dyDescent="0.25">
      <c r="AC87036" s="379"/>
    </row>
    <row r="87037" spans="29:29" x14ac:dyDescent="0.25">
      <c r="AC87037" s="379"/>
    </row>
    <row r="87038" spans="29:29" x14ac:dyDescent="0.25">
      <c r="AC87038" s="379"/>
    </row>
    <row r="87039" spans="29:29" x14ac:dyDescent="0.25">
      <c r="AC87039" s="379"/>
    </row>
    <row r="87040" spans="29:29" x14ac:dyDescent="0.25">
      <c r="AC87040" s="379"/>
    </row>
    <row r="87041" spans="29:29" x14ac:dyDescent="0.25">
      <c r="AC87041" s="379"/>
    </row>
    <row r="87042" spans="29:29" x14ac:dyDescent="0.25">
      <c r="AC87042" s="379"/>
    </row>
    <row r="87043" spans="29:29" x14ac:dyDescent="0.25">
      <c r="AC87043" s="379"/>
    </row>
    <row r="87044" spans="29:29" x14ac:dyDescent="0.25">
      <c r="AC87044" s="379"/>
    </row>
    <row r="87045" spans="29:29" x14ac:dyDescent="0.25">
      <c r="AC87045" s="379"/>
    </row>
    <row r="87046" spans="29:29" x14ac:dyDescent="0.25">
      <c r="AC87046" s="379"/>
    </row>
    <row r="87047" spans="29:29" x14ac:dyDescent="0.25">
      <c r="AC87047" s="379"/>
    </row>
    <row r="87048" spans="29:29" x14ac:dyDescent="0.25">
      <c r="AC87048" s="379"/>
    </row>
    <row r="87049" spans="29:29" x14ac:dyDescent="0.25">
      <c r="AC87049" s="379"/>
    </row>
    <row r="87050" spans="29:29" x14ac:dyDescent="0.25">
      <c r="AC87050" s="379"/>
    </row>
    <row r="87051" spans="29:29" x14ac:dyDescent="0.25">
      <c r="AC87051" s="379"/>
    </row>
    <row r="87052" spans="29:29" x14ac:dyDescent="0.25">
      <c r="AC87052" s="379"/>
    </row>
    <row r="87053" spans="29:29" x14ac:dyDescent="0.25">
      <c r="AC87053" s="379"/>
    </row>
    <row r="87054" spans="29:29" x14ac:dyDescent="0.25">
      <c r="AC87054" s="379"/>
    </row>
    <row r="87055" spans="29:29" x14ac:dyDescent="0.25">
      <c r="AC87055" s="379"/>
    </row>
    <row r="87056" spans="29:29" x14ac:dyDescent="0.25">
      <c r="AC87056" s="379"/>
    </row>
    <row r="87057" spans="29:29" x14ac:dyDescent="0.25">
      <c r="AC87057" s="379"/>
    </row>
    <row r="87058" spans="29:29" x14ac:dyDescent="0.25">
      <c r="AC87058" s="379"/>
    </row>
    <row r="87059" spans="29:29" x14ac:dyDescent="0.25">
      <c r="AC87059" s="379"/>
    </row>
    <row r="87060" spans="29:29" x14ac:dyDescent="0.25">
      <c r="AC87060" s="379"/>
    </row>
    <row r="87061" spans="29:29" x14ac:dyDescent="0.25">
      <c r="AC87061" s="379"/>
    </row>
    <row r="87062" spans="29:29" x14ac:dyDescent="0.25">
      <c r="AC87062" s="379"/>
    </row>
    <row r="87063" spans="29:29" x14ac:dyDescent="0.25">
      <c r="AC87063" s="379"/>
    </row>
    <row r="87064" spans="29:29" x14ac:dyDescent="0.25">
      <c r="AC87064" s="379"/>
    </row>
    <row r="87065" spans="29:29" x14ac:dyDescent="0.25">
      <c r="AC87065" s="379"/>
    </row>
    <row r="87066" spans="29:29" x14ac:dyDescent="0.25">
      <c r="AC87066" s="379"/>
    </row>
    <row r="87067" spans="29:29" x14ac:dyDescent="0.25">
      <c r="AC87067" s="379"/>
    </row>
    <row r="87068" spans="29:29" x14ac:dyDescent="0.25">
      <c r="AC87068" s="379"/>
    </row>
    <row r="87069" spans="29:29" x14ac:dyDescent="0.25">
      <c r="AC87069" s="379"/>
    </row>
    <row r="87070" spans="29:29" x14ac:dyDescent="0.25">
      <c r="AC87070" s="379"/>
    </row>
    <row r="87071" spans="29:29" x14ac:dyDescent="0.25">
      <c r="AC87071" s="379"/>
    </row>
    <row r="87072" spans="29:29" x14ac:dyDescent="0.25">
      <c r="AC87072" s="379"/>
    </row>
    <row r="87073" spans="29:29" x14ac:dyDescent="0.25">
      <c r="AC87073" s="379"/>
    </row>
    <row r="87074" spans="29:29" x14ac:dyDescent="0.25">
      <c r="AC87074" s="379"/>
    </row>
    <row r="87075" spans="29:29" x14ac:dyDescent="0.25">
      <c r="AC87075" s="379"/>
    </row>
    <row r="87076" spans="29:29" x14ac:dyDescent="0.25">
      <c r="AC87076" s="379"/>
    </row>
    <row r="87077" spans="29:29" x14ac:dyDescent="0.25">
      <c r="AC87077" s="379"/>
    </row>
    <row r="87078" spans="29:29" x14ac:dyDescent="0.25">
      <c r="AC87078" s="379"/>
    </row>
    <row r="87079" spans="29:29" x14ac:dyDescent="0.25">
      <c r="AC87079" s="379"/>
    </row>
    <row r="87080" spans="29:29" x14ac:dyDescent="0.25">
      <c r="AC87080" s="379"/>
    </row>
    <row r="87081" spans="29:29" x14ac:dyDescent="0.25">
      <c r="AC87081" s="379"/>
    </row>
    <row r="87082" spans="29:29" x14ac:dyDescent="0.25">
      <c r="AC87082" s="379"/>
    </row>
    <row r="87083" spans="29:29" x14ac:dyDescent="0.25">
      <c r="AC87083" s="379"/>
    </row>
    <row r="87084" spans="29:29" x14ac:dyDescent="0.25">
      <c r="AC87084" s="379"/>
    </row>
    <row r="87085" spans="29:29" x14ac:dyDescent="0.25">
      <c r="AC87085" s="379"/>
    </row>
    <row r="87086" spans="29:29" x14ac:dyDescent="0.25">
      <c r="AC87086" s="379"/>
    </row>
    <row r="87087" spans="29:29" x14ac:dyDescent="0.25">
      <c r="AC87087" s="379"/>
    </row>
    <row r="87088" spans="29:29" x14ac:dyDescent="0.25">
      <c r="AC87088" s="379"/>
    </row>
    <row r="87089" spans="29:29" x14ac:dyDescent="0.25">
      <c r="AC87089" s="379"/>
    </row>
    <row r="87090" spans="29:29" x14ac:dyDescent="0.25">
      <c r="AC87090" s="379"/>
    </row>
    <row r="87091" spans="29:29" x14ac:dyDescent="0.25">
      <c r="AC87091" s="379"/>
    </row>
    <row r="87092" spans="29:29" x14ac:dyDescent="0.25">
      <c r="AC87092" s="379"/>
    </row>
    <row r="87093" spans="29:29" x14ac:dyDescent="0.25">
      <c r="AC87093" s="379"/>
    </row>
    <row r="87094" spans="29:29" x14ac:dyDescent="0.25">
      <c r="AC87094" s="379"/>
    </row>
    <row r="87095" spans="29:29" x14ac:dyDescent="0.25">
      <c r="AC87095" s="379"/>
    </row>
    <row r="87096" spans="29:29" x14ac:dyDescent="0.25">
      <c r="AC87096" s="379"/>
    </row>
    <row r="87097" spans="29:29" x14ac:dyDescent="0.25">
      <c r="AC87097" s="379"/>
    </row>
    <row r="87098" spans="29:29" x14ac:dyDescent="0.25">
      <c r="AC87098" s="379"/>
    </row>
    <row r="87099" spans="29:29" x14ac:dyDescent="0.25">
      <c r="AC87099" s="379"/>
    </row>
    <row r="87100" spans="29:29" x14ac:dyDescent="0.25">
      <c r="AC87100" s="379"/>
    </row>
    <row r="87101" spans="29:29" x14ac:dyDescent="0.25">
      <c r="AC87101" s="379"/>
    </row>
    <row r="87102" spans="29:29" x14ac:dyDescent="0.25">
      <c r="AC87102" s="379"/>
    </row>
    <row r="87103" spans="29:29" x14ac:dyDescent="0.25">
      <c r="AC87103" s="379"/>
    </row>
    <row r="87104" spans="29:29" x14ac:dyDescent="0.25">
      <c r="AC87104" s="379"/>
    </row>
    <row r="87105" spans="29:29" x14ac:dyDescent="0.25">
      <c r="AC87105" s="379"/>
    </row>
    <row r="87106" spans="29:29" x14ac:dyDescent="0.25">
      <c r="AC87106" s="379"/>
    </row>
    <row r="87107" spans="29:29" x14ac:dyDescent="0.25">
      <c r="AC87107" s="379"/>
    </row>
    <row r="87108" spans="29:29" x14ac:dyDescent="0.25">
      <c r="AC87108" s="379"/>
    </row>
    <row r="87109" spans="29:29" x14ac:dyDescent="0.25">
      <c r="AC87109" s="379"/>
    </row>
    <row r="87110" spans="29:29" x14ac:dyDescent="0.25">
      <c r="AC87110" s="379"/>
    </row>
    <row r="87111" spans="29:29" x14ac:dyDescent="0.25">
      <c r="AC87111" s="379"/>
    </row>
    <row r="87112" spans="29:29" x14ac:dyDescent="0.25">
      <c r="AC87112" s="379"/>
    </row>
    <row r="87113" spans="29:29" x14ac:dyDescent="0.25">
      <c r="AC87113" s="379"/>
    </row>
    <row r="87114" spans="29:29" x14ac:dyDescent="0.25">
      <c r="AC87114" s="379"/>
    </row>
    <row r="87115" spans="29:29" x14ac:dyDescent="0.25">
      <c r="AC87115" s="379"/>
    </row>
    <row r="87116" spans="29:29" x14ac:dyDescent="0.25">
      <c r="AC87116" s="379"/>
    </row>
    <row r="87117" spans="29:29" x14ac:dyDescent="0.25">
      <c r="AC87117" s="379"/>
    </row>
    <row r="87118" spans="29:29" x14ac:dyDescent="0.25">
      <c r="AC87118" s="379"/>
    </row>
    <row r="87119" spans="29:29" x14ac:dyDescent="0.25">
      <c r="AC87119" s="379"/>
    </row>
    <row r="87120" spans="29:29" x14ac:dyDescent="0.25">
      <c r="AC87120" s="379"/>
    </row>
    <row r="87121" spans="29:29" x14ac:dyDescent="0.25">
      <c r="AC87121" s="379"/>
    </row>
    <row r="87122" spans="29:29" x14ac:dyDescent="0.25">
      <c r="AC87122" s="379"/>
    </row>
    <row r="87123" spans="29:29" x14ac:dyDescent="0.25">
      <c r="AC87123" s="379"/>
    </row>
    <row r="87124" spans="29:29" x14ac:dyDescent="0.25">
      <c r="AC87124" s="379"/>
    </row>
    <row r="87125" spans="29:29" x14ac:dyDescent="0.25">
      <c r="AC87125" s="379"/>
    </row>
    <row r="87126" spans="29:29" x14ac:dyDescent="0.25">
      <c r="AC87126" s="379"/>
    </row>
    <row r="87127" spans="29:29" x14ac:dyDescent="0.25">
      <c r="AC87127" s="379"/>
    </row>
    <row r="87128" spans="29:29" x14ac:dyDescent="0.25">
      <c r="AC87128" s="379"/>
    </row>
    <row r="87129" spans="29:29" x14ac:dyDescent="0.25">
      <c r="AC87129" s="379"/>
    </row>
    <row r="87130" spans="29:29" x14ac:dyDescent="0.25">
      <c r="AC87130" s="379"/>
    </row>
    <row r="87131" spans="29:29" x14ac:dyDescent="0.25">
      <c r="AC87131" s="379"/>
    </row>
    <row r="87132" spans="29:29" x14ac:dyDescent="0.25">
      <c r="AC87132" s="379"/>
    </row>
    <row r="87133" spans="29:29" x14ac:dyDescent="0.25">
      <c r="AC87133" s="379"/>
    </row>
    <row r="87134" spans="29:29" x14ac:dyDescent="0.25">
      <c r="AC87134" s="379"/>
    </row>
    <row r="87135" spans="29:29" x14ac:dyDescent="0.25">
      <c r="AC87135" s="379"/>
    </row>
    <row r="87136" spans="29:29" x14ac:dyDescent="0.25">
      <c r="AC87136" s="379"/>
    </row>
    <row r="87137" spans="29:29" x14ac:dyDescent="0.25">
      <c r="AC87137" s="379"/>
    </row>
    <row r="87138" spans="29:29" x14ac:dyDescent="0.25">
      <c r="AC87138" s="379"/>
    </row>
    <row r="87139" spans="29:29" x14ac:dyDescent="0.25">
      <c r="AC87139" s="379"/>
    </row>
    <row r="87140" spans="29:29" x14ac:dyDescent="0.25">
      <c r="AC87140" s="379"/>
    </row>
    <row r="87141" spans="29:29" x14ac:dyDescent="0.25">
      <c r="AC87141" s="379"/>
    </row>
    <row r="87142" spans="29:29" x14ac:dyDescent="0.25">
      <c r="AC87142" s="379"/>
    </row>
    <row r="87143" spans="29:29" x14ac:dyDescent="0.25">
      <c r="AC87143" s="379"/>
    </row>
    <row r="87144" spans="29:29" x14ac:dyDescent="0.25">
      <c r="AC87144" s="379"/>
    </row>
    <row r="87145" spans="29:29" x14ac:dyDescent="0.25">
      <c r="AC87145" s="379"/>
    </row>
    <row r="87146" spans="29:29" x14ac:dyDescent="0.25">
      <c r="AC87146" s="379"/>
    </row>
    <row r="87147" spans="29:29" x14ac:dyDescent="0.25">
      <c r="AC87147" s="379"/>
    </row>
    <row r="87148" spans="29:29" x14ac:dyDescent="0.25">
      <c r="AC87148" s="379"/>
    </row>
    <row r="87149" spans="29:29" x14ac:dyDescent="0.25">
      <c r="AC87149" s="379"/>
    </row>
    <row r="87150" spans="29:29" x14ac:dyDescent="0.25">
      <c r="AC87150" s="379"/>
    </row>
    <row r="87151" spans="29:29" x14ac:dyDescent="0.25">
      <c r="AC87151" s="379"/>
    </row>
    <row r="87152" spans="29:29" x14ac:dyDescent="0.25">
      <c r="AC87152" s="379"/>
    </row>
    <row r="87153" spans="29:29" x14ac:dyDescent="0.25">
      <c r="AC87153" s="379"/>
    </row>
    <row r="87154" spans="29:29" x14ac:dyDescent="0.25">
      <c r="AC87154" s="379"/>
    </row>
    <row r="87155" spans="29:29" x14ac:dyDescent="0.25">
      <c r="AC87155" s="379"/>
    </row>
    <row r="87156" spans="29:29" x14ac:dyDescent="0.25">
      <c r="AC87156" s="379"/>
    </row>
    <row r="87157" spans="29:29" x14ac:dyDescent="0.25">
      <c r="AC87157" s="379"/>
    </row>
    <row r="87158" spans="29:29" x14ac:dyDescent="0.25">
      <c r="AC87158" s="379"/>
    </row>
    <row r="87159" spans="29:29" x14ac:dyDescent="0.25">
      <c r="AC87159" s="379"/>
    </row>
    <row r="87160" spans="29:29" x14ac:dyDescent="0.25">
      <c r="AC87160" s="379"/>
    </row>
    <row r="87161" spans="29:29" x14ac:dyDescent="0.25">
      <c r="AC87161" s="379"/>
    </row>
    <row r="87162" spans="29:29" x14ac:dyDescent="0.25">
      <c r="AC87162" s="379"/>
    </row>
    <row r="87163" spans="29:29" x14ac:dyDescent="0.25">
      <c r="AC87163" s="379"/>
    </row>
    <row r="87164" spans="29:29" x14ac:dyDescent="0.25">
      <c r="AC87164" s="379"/>
    </row>
    <row r="87165" spans="29:29" x14ac:dyDescent="0.25">
      <c r="AC87165" s="379"/>
    </row>
    <row r="87166" spans="29:29" x14ac:dyDescent="0.25">
      <c r="AC87166" s="379"/>
    </row>
    <row r="87167" spans="29:29" x14ac:dyDescent="0.25">
      <c r="AC87167" s="379"/>
    </row>
    <row r="87168" spans="29:29" x14ac:dyDescent="0.25">
      <c r="AC87168" s="379"/>
    </row>
    <row r="87169" spans="29:29" x14ac:dyDescent="0.25">
      <c r="AC87169" s="379"/>
    </row>
    <row r="87170" spans="29:29" x14ac:dyDescent="0.25">
      <c r="AC87170" s="379"/>
    </row>
    <row r="87171" spans="29:29" x14ac:dyDescent="0.25">
      <c r="AC87171" s="379"/>
    </row>
    <row r="87172" spans="29:29" x14ac:dyDescent="0.25">
      <c r="AC87172" s="379"/>
    </row>
    <row r="87173" spans="29:29" x14ac:dyDescent="0.25">
      <c r="AC87173" s="379"/>
    </row>
    <row r="87174" spans="29:29" x14ac:dyDescent="0.25">
      <c r="AC87174" s="379"/>
    </row>
    <row r="87175" spans="29:29" x14ac:dyDescent="0.25">
      <c r="AC87175" s="379"/>
    </row>
    <row r="87176" spans="29:29" x14ac:dyDescent="0.25">
      <c r="AC87176" s="379"/>
    </row>
    <row r="87177" spans="29:29" x14ac:dyDescent="0.25">
      <c r="AC87177" s="379"/>
    </row>
    <row r="87178" spans="29:29" x14ac:dyDescent="0.25">
      <c r="AC87178" s="379"/>
    </row>
    <row r="87179" spans="29:29" x14ac:dyDescent="0.25">
      <c r="AC87179" s="379"/>
    </row>
    <row r="87180" spans="29:29" x14ac:dyDescent="0.25">
      <c r="AC87180" s="379"/>
    </row>
    <row r="87181" spans="29:29" x14ac:dyDescent="0.25">
      <c r="AC87181" s="379"/>
    </row>
    <row r="87182" spans="29:29" x14ac:dyDescent="0.25">
      <c r="AC87182" s="379"/>
    </row>
    <row r="87183" spans="29:29" x14ac:dyDescent="0.25">
      <c r="AC87183" s="379"/>
    </row>
    <row r="87184" spans="29:29" x14ac:dyDescent="0.25">
      <c r="AC87184" s="379"/>
    </row>
    <row r="87185" spans="29:29" x14ac:dyDescent="0.25">
      <c r="AC87185" s="379"/>
    </row>
    <row r="87186" spans="29:29" x14ac:dyDescent="0.25">
      <c r="AC87186" s="379"/>
    </row>
    <row r="87187" spans="29:29" x14ac:dyDescent="0.25">
      <c r="AC87187" s="379"/>
    </row>
    <row r="87188" spans="29:29" x14ac:dyDescent="0.25">
      <c r="AC87188" s="379"/>
    </row>
    <row r="87189" spans="29:29" x14ac:dyDescent="0.25">
      <c r="AC87189" s="379"/>
    </row>
    <row r="87190" spans="29:29" x14ac:dyDescent="0.25">
      <c r="AC87190" s="379"/>
    </row>
    <row r="87191" spans="29:29" x14ac:dyDescent="0.25">
      <c r="AC87191" s="379"/>
    </row>
    <row r="87192" spans="29:29" x14ac:dyDescent="0.25">
      <c r="AC87192" s="379"/>
    </row>
    <row r="87193" spans="29:29" x14ac:dyDescent="0.25">
      <c r="AC87193" s="379"/>
    </row>
    <row r="87194" spans="29:29" x14ac:dyDescent="0.25">
      <c r="AC87194" s="379"/>
    </row>
    <row r="87195" spans="29:29" x14ac:dyDescent="0.25">
      <c r="AC87195" s="379"/>
    </row>
    <row r="87196" spans="29:29" x14ac:dyDescent="0.25">
      <c r="AC87196" s="379"/>
    </row>
    <row r="87197" spans="29:29" x14ac:dyDescent="0.25">
      <c r="AC87197" s="379"/>
    </row>
    <row r="87198" spans="29:29" x14ac:dyDescent="0.25">
      <c r="AC87198" s="379"/>
    </row>
    <row r="87199" spans="29:29" x14ac:dyDescent="0.25">
      <c r="AC87199" s="379"/>
    </row>
    <row r="87200" spans="29:29" x14ac:dyDescent="0.25">
      <c r="AC87200" s="379"/>
    </row>
    <row r="87201" spans="29:29" x14ac:dyDescent="0.25">
      <c r="AC87201" s="379"/>
    </row>
    <row r="87202" spans="29:29" x14ac:dyDescent="0.25">
      <c r="AC87202" s="379"/>
    </row>
    <row r="87203" spans="29:29" x14ac:dyDescent="0.25">
      <c r="AC87203" s="379"/>
    </row>
    <row r="87204" spans="29:29" x14ac:dyDescent="0.25">
      <c r="AC87204" s="379"/>
    </row>
    <row r="87205" spans="29:29" x14ac:dyDescent="0.25">
      <c r="AC87205" s="379"/>
    </row>
    <row r="87206" spans="29:29" x14ac:dyDescent="0.25">
      <c r="AC87206" s="379"/>
    </row>
    <row r="87207" spans="29:29" x14ac:dyDescent="0.25">
      <c r="AC87207" s="379"/>
    </row>
    <row r="87208" spans="29:29" x14ac:dyDescent="0.25">
      <c r="AC87208" s="379"/>
    </row>
    <row r="87209" spans="29:29" x14ac:dyDescent="0.25">
      <c r="AC87209" s="379"/>
    </row>
    <row r="87210" spans="29:29" x14ac:dyDescent="0.25">
      <c r="AC87210" s="379"/>
    </row>
    <row r="87211" spans="29:29" x14ac:dyDescent="0.25">
      <c r="AC87211" s="379"/>
    </row>
    <row r="87212" spans="29:29" x14ac:dyDescent="0.25">
      <c r="AC87212" s="379"/>
    </row>
    <row r="87213" spans="29:29" x14ac:dyDescent="0.25">
      <c r="AC87213" s="379"/>
    </row>
    <row r="87214" spans="29:29" x14ac:dyDescent="0.25">
      <c r="AC87214" s="379"/>
    </row>
    <row r="87215" spans="29:29" x14ac:dyDescent="0.25">
      <c r="AC87215" s="379"/>
    </row>
    <row r="87216" spans="29:29" x14ac:dyDescent="0.25">
      <c r="AC87216" s="379"/>
    </row>
    <row r="87217" spans="29:29" x14ac:dyDescent="0.25">
      <c r="AC87217" s="379"/>
    </row>
    <row r="87218" spans="29:29" x14ac:dyDescent="0.25">
      <c r="AC87218" s="379"/>
    </row>
    <row r="87219" spans="29:29" x14ac:dyDescent="0.25">
      <c r="AC87219" s="379"/>
    </row>
    <row r="87220" spans="29:29" x14ac:dyDescent="0.25">
      <c r="AC87220" s="379"/>
    </row>
    <row r="87221" spans="29:29" x14ac:dyDescent="0.25">
      <c r="AC87221" s="379"/>
    </row>
    <row r="87222" spans="29:29" x14ac:dyDescent="0.25">
      <c r="AC87222" s="379"/>
    </row>
    <row r="87223" spans="29:29" x14ac:dyDescent="0.25">
      <c r="AC87223" s="379"/>
    </row>
    <row r="87224" spans="29:29" x14ac:dyDescent="0.25">
      <c r="AC87224" s="379"/>
    </row>
    <row r="87225" spans="29:29" x14ac:dyDescent="0.25">
      <c r="AC87225" s="379"/>
    </row>
    <row r="87226" spans="29:29" x14ac:dyDescent="0.25">
      <c r="AC87226" s="379"/>
    </row>
    <row r="87227" spans="29:29" x14ac:dyDescent="0.25">
      <c r="AC87227" s="379"/>
    </row>
    <row r="87228" spans="29:29" x14ac:dyDescent="0.25">
      <c r="AC87228" s="379"/>
    </row>
    <row r="87229" spans="29:29" x14ac:dyDescent="0.25">
      <c r="AC87229" s="379"/>
    </row>
    <row r="87230" spans="29:29" x14ac:dyDescent="0.25">
      <c r="AC87230" s="379"/>
    </row>
    <row r="87231" spans="29:29" x14ac:dyDescent="0.25">
      <c r="AC87231" s="379"/>
    </row>
    <row r="87232" spans="29:29" x14ac:dyDescent="0.25">
      <c r="AC87232" s="379"/>
    </row>
    <row r="87233" spans="29:29" x14ac:dyDescent="0.25">
      <c r="AC87233" s="379"/>
    </row>
    <row r="87234" spans="29:29" x14ac:dyDescent="0.25">
      <c r="AC87234" s="379"/>
    </row>
    <row r="87235" spans="29:29" x14ac:dyDescent="0.25">
      <c r="AC87235" s="379"/>
    </row>
    <row r="87236" spans="29:29" x14ac:dyDescent="0.25">
      <c r="AC87236" s="379"/>
    </row>
    <row r="87237" spans="29:29" x14ac:dyDescent="0.25">
      <c r="AC87237" s="379"/>
    </row>
    <row r="87238" spans="29:29" x14ac:dyDescent="0.25">
      <c r="AC87238" s="379"/>
    </row>
    <row r="87239" spans="29:29" x14ac:dyDescent="0.25">
      <c r="AC87239" s="379"/>
    </row>
    <row r="87240" spans="29:29" x14ac:dyDescent="0.25">
      <c r="AC87240" s="379"/>
    </row>
    <row r="87241" spans="29:29" x14ac:dyDescent="0.25">
      <c r="AC87241" s="379"/>
    </row>
    <row r="87242" spans="29:29" x14ac:dyDescent="0.25">
      <c r="AC87242" s="379"/>
    </row>
    <row r="87243" spans="29:29" x14ac:dyDescent="0.25">
      <c r="AC87243" s="379"/>
    </row>
    <row r="87244" spans="29:29" x14ac:dyDescent="0.25">
      <c r="AC87244" s="379"/>
    </row>
    <row r="87245" spans="29:29" x14ac:dyDescent="0.25">
      <c r="AC87245" s="379"/>
    </row>
    <row r="87246" spans="29:29" x14ac:dyDescent="0.25">
      <c r="AC87246" s="379"/>
    </row>
    <row r="87247" spans="29:29" x14ac:dyDescent="0.25">
      <c r="AC87247" s="379"/>
    </row>
    <row r="87248" spans="29:29" x14ac:dyDescent="0.25">
      <c r="AC87248" s="379"/>
    </row>
    <row r="87249" spans="29:29" x14ac:dyDescent="0.25">
      <c r="AC87249" s="379"/>
    </row>
    <row r="87250" spans="29:29" x14ac:dyDescent="0.25">
      <c r="AC87250" s="379"/>
    </row>
    <row r="87251" spans="29:29" x14ac:dyDescent="0.25">
      <c r="AC87251" s="379"/>
    </row>
    <row r="87252" spans="29:29" x14ac:dyDescent="0.25">
      <c r="AC87252" s="379"/>
    </row>
    <row r="87253" spans="29:29" x14ac:dyDescent="0.25">
      <c r="AC87253" s="379"/>
    </row>
    <row r="87254" spans="29:29" x14ac:dyDescent="0.25">
      <c r="AC87254" s="379"/>
    </row>
    <row r="87255" spans="29:29" x14ac:dyDescent="0.25">
      <c r="AC87255" s="379"/>
    </row>
    <row r="87256" spans="29:29" x14ac:dyDescent="0.25">
      <c r="AC87256" s="379"/>
    </row>
    <row r="87257" spans="29:29" x14ac:dyDescent="0.25">
      <c r="AC87257" s="379"/>
    </row>
    <row r="87258" spans="29:29" x14ac:dyDescent="0.25">
      <c r="AC87258" s="379"/>
    </row>
    <row r="87259" spans="29:29" x14ac:dyDescent="0.25">
      <c r="AC87259" s="379"/>
    </row>
    <row r="87260" spans="29:29" x14ac:dyDescent="0.25">
      <c r="AC87260" s="379"/>
    </row>
    <row r="87261" spans="29:29" x14ac:dyDescent="0.25">
      <c r="AC87261" s="379"/>
    </row>
    <row r="87262" spans="29:29" x14ac:dyDescent="0.25">
      <c r="AC87262" s="379"/>
    </row>
    <row r="87263" spans="29:29" x14ac:dyDescent="0.25">
      <c r="AC87263" s="379"/>
    </row>
    <row r="87264" spans="29:29" x14ac:dyDescent="0.25">
      <c r="AC87264" s="379"/>
    </row>
    <row r="87265" spans="29:29" x14ac:dyDescent="0.25">
      <c r="AC87265" s="379"/>
    </row>
    <row r="87266" spans="29:29" x14ac:dyDescent="0.25">
      <c r="AC87266" s="379"/>
    </row>
    <row r="87267" spans="29:29" x14ac:dyDescent="0.25">
      <c r="AC87267" s="379"/>
    </row>
    <row r="87268" spans="29:29" x14ac:dyDescent="0.25">
      <c r="AC87268" s="379"/>
    </row>
    <row r="87269" spans="29:29" x14ac:dyDescent="0.25">
      <c r="AC87269" s="379"/>
    </row>
    <row r="87270" spans="29:29" x14ac:dyDescent="0.25">
      <c r="AC87270" s="379"/>
    </row>
    <row r="87271" spans="29:29" x14ac:dyDescent="0.25">
      <c r="AC87271" s="379"/>
    </row>
    <row r="87272" spans="29:29" x14ac:dyDescent="0.25">
      <c r="AC87272" s="379"/>
    </row>
    <row r="87273" spans="29:29" x14ac:dyDescent="0.25">
      <c r="AC87273" s="379"/>
    </row>
    <row r="87274" spans="29:29" x14ac:dyDescent="0.25">
      <c r="AC87274" s="379"/>
    </row>
    <row r="87275" spans="29:29" x14ac:dyDescent="0.25">
      <c r="AC87275" s="379"/>
    </row>
    <row r="87276" spans="29:29" x14ac:dyDescent="0.25">
      <c r="AC87276" s="379"/>
    </row>
    <row r="87277" spans="29:29" x14ac:dyDescent="0.25">
      <c r="AC87277" s="379"/>
    </row>
    <row r="87278" spans="29:29" x14ac:dyDescent="0.25">
      <c r="AC87278" s="379"/>
    </row>
    <row r="87279" spans="29:29" x14ac:dyDescent="0.25">
      <c r="AC87279" s="379"/>
    </row>
    <row r="87280" spans="29:29" x14ac:dyDescent="0.25">
      <c r="AC87280" s="379"/>
    </row>
    <row r="87281" spans="29:29" x14ac:dyDescent="0.25">
      <c r="AC87281" s="379"/>
    </row>
    <row r="87282" spans="29:29" x14ac:dyDescent="0.25">
      <c r="AC87282" s="379"/>
    </row>
    <row r="87283" spans="29:29" x14ac:dyDescent="0.25">
      <c r="AC87283" s="379"/>
    </row>
    <row r="87284" spans="29:29" x14ac:dyDescent="0.25">
      <c r="AC87284" s="379"/>
    </row>
    <row r="87285" spans="29:29" x14ac:dyDescent="0.25">
      <c r="AC87285" s="379"/>
    </row>
    <row r="87286" spans="29:29" x14ac:dyDescent="0.25">
      <c r="AC87286" s="379"/>
    </row>
    <row r="87287" spans="29:29" x14ac:dyDescent="0.25">
      <c r="AC87287" s="379"/>
    </row>
    <row r="87288" spans="29:29" x14ac:dyDescent="0.25">
      <c r="AC87288" s="379"/>
    </row>
    <row r="87289" spans="29:29" x14ac:dyDescent="0.25">
      <c r="AC87289" s="379"/>
    </row>
    <row r="87290" spans="29:29" x14ac:dyDescent="0.25">
      <c r="AC87290" s="379"/>
    </row>
    <row r="87291" spans="29:29" x14ac:dyDescent="0.25">
      <c r="AC87291" s="379"/>
    </row>
    <row r="87292" spans="29:29" x14ac:dyDescent="0.25">
      <c r="AC87292" s="379"/>
    </row>
    <row r="87293" spans="29:29" x14ac:dyDescent="0.25">
      <c r="AC87293" s="379"/>
    </row>
    <row r="87294" spans="29:29" x14ac:dyDescent="0.25">
      <c r="AC87294" s="379"/>
    </row>
    <row r="87295" spans="29:29" x14ac:dyDescent="0.25">
      <c r="AC87295" s="379"/>
    </row>
    <row r="87296" spans="29:29" x14ac:dyDescent="0.25">
      <c r="AC87296" s="379"/>
    </row>
    <row r="87297" spans="29:29" x14ac:dyDescent="0.25">
      <c r="AC87297" s="379"/>
    </row>
    <row r="87298" spans="29:29" x14ac:dyDescent="0.25">
      <c r="AC87298" s="379"/>
    </row>
    <row r="87299" spans="29:29" x14ac:dyDescent="0.25">
      <c r="AC87299" s="379"/>
    </row>
    <row r="87300" spans="29:29" x14ac:dyDescent="0.25">
      <c r="AC87300" s="379"/>
    </row>
    <row r="87301" spans="29:29" x14ac:dyDescent="0.25">
      <c r="AC87301" s="379"/>
    </row>
    <row r="87302" spans="29:29" x14ac:dyDescent="0.25">
      <c r="AC87302" s="379"/>
    </row>
    <row r="87303" spans="29:29" x14ac:dyDescent="0.25">
      <c r="AC87303" s="379"/>
    </row>
    <row r="87304" spans="29:29" x14ac:dyDescent="0.25">
      <c r="AC87304" s="379"/>
    </row>
    <row r="87305" spans="29:29" x14ac:dyDescent="0.25">
      <c r="AC87305" s="379"/>
    </row>
    <row r="87306" spans="29:29" x14ac:dyDescent="0.25">
      <c r="AC87306" s="379"/>
    </row>
    <row r="87307" spans="29:29" x14ac:dyDescent="0.25">
      <c r="AC87307" s="379"/>
    </row>
    <row r="87308" spans="29:29" x14ac:dyDescent="0.25">
      <c r="AC87308" s="379"/>
    </row>
    <row r="87309" spans="29:29" x14ac:dyDescent="0.25">
      <c r="AC87309" s="379"/>
    </row>
    <row r="87310" spans="29:29" x14ac:dyDescent="0.25">
      <c r="AC87310" s="379"/>
    </row>
    <row r="87311" spans="29:29" x14ac:dyDescent="0.25">
      <c r="AC87311" s="379"/>
    </row>
    <row r="87312" spans="29:29" x14ac:dyDescent="0.25">
      <c r="AC87312" s="379"/>
    </row>
    <row r="87313" spans="29:29" x14ac:dyDescent="0.25">
      <c r="AC87313" s="379"/>
    </row>
    <row r="87314" spans="29:29" x14ac:dyDescent="0.25">
      <c r="AC87314" s="379"/>
    </row>
    <row r="87315" spans="29:29" x14ac:dyDescent="0.25">
      <c r="AC87315" s="379"/>
    </row>
    <row r="87316" spans="29:29" x14ac:dyDescent="0.25">
      <c r="AC87316" s="379"/>
    </row>
    <row r="87317" spans="29:29" x14ac:dyDescent="0.25">
      <c r="AC87317" s="379"/>
    </row>
    <row r="87318" spans="29:29" x14ac:dyDescent="0.25">
      <c r="AC87318" s="379"/>
    </row>
    <row r="87319" spans="29:29" x14ac:dyDescent="0.25">
      <c r="AC87319" s="379"/>
    </row>
    <row r="87320" spans="29:29" x14ac:dyDescent="0.25">
      <c r="AC87320" s="379"/>
    </row>
    <row r="87321" spans="29:29" x14ac:dyDescent="0.25">
      <c r="AC87321" s="379"/>
    </row>
    <row r="87322" spans="29:29" x14ac:dyDescent="0.25">
      <c r="AC87322" s="379"/>
    </row>
    <row r="87323" spans="29:29" x14ac:dyDescent="0.25">
      <c r="AC87323" s="379"/>
    </row>
    <row r="87324" spans="29:29" x14ac:dyDescent="0.25">
      <c r="AC87324" s="379"/>
    </row>
    <row r="87325" spans="29:29" x14ac:dyDescent="0.25">
      <c r="AC87325" s="379"/>
    </row>
    <row r="87326" spans="29:29" x14ac:dyDescent="0.25">
      <c r="AC87326" s="379"/>
    </row>
    <row r="87327" spans="29:29" x14ac:dyDescent="0.25">
      <c r="AC87327" s="379"/>
    </row>
    <row r="87328" spans="29:29" x14ac:dyDescent="0.25">
      <c r="AC87328" s="379"/>
    </row>
    <row r="87329" spans="29:29" x14ac:dyDescent="0.25">
      <c r="AC87329" s="379"/>
    </row>
    <row r="87330" spans="29:29" x14ac:dyDescent="0.25">
      <c r="AC87330" s="379"/>
    </row>
    <row r="87331" spans="29:29" x14ac:dyDescent="0.25">
      <c r="AC87331" s="379"/>
    </row>
    <row r="87332" spans="29:29" x14ac:dyDescent="0.25">
      <c r="AC87332" s="379"/>
    </row>
    <row r="87333" spans="29:29" x14ac:dyDescent="0.25">
      <c r="AC87333" s="379"/>
    </row>
    <row r="87334" spans="29:29" x14ac:dyDescent="0.25">
      <c r="AC87334" s="379"/>
    </row>
    <row r="87335" spans="29:29" x14ac:dyDescent="0.25">
      <c r="AC87335" s="379"/>
    </row>
    <row r="87336" spans="29:29" x14ac:dyDescent="0.25">
      <c r="AC87336" s="379"/>
    </row>
    <row r="87337" spans="29:29" x14ac:dyDescent="0.25">
      <c r="AC87337" s="379"/>
    </row>
    <row r="87338" spans="29:29" x14ac:dyDescent="0.25">
      <c r="AC87338" s="379"/>
    </row>
    <row r="87339" spans="29:29" x14ac:dyDescent="0.25">
      <c r="AC87339" s="379"/>
    </row>
    <row r="87340" spans="29:29" x14ac:dyDescent="0.25">
      <c r="AC87340" s="379"/>
    </row>
    <row r="87341" spans="29:29" x14ac:dyDescent="0.25">
      <c r="AC87341" s="379"/>
    </row>
    <row r="87342" spans="29:29" x14ac:dyDescent="0.25">
      <c r="AC87342" s="379"/>
    </row>
    <row r="87343" spans="29:29" x14ac:dyDescent="0.25">
      <c r="AC87343" s="379"/>
    </row>
    <row r="87344" spans="29:29" x14ac:dyDescent="0.25">
      <c r="AC87344" s="379"/>
    </row>
    <row r="87345" spans="29:29" x14ac:dyDescent="0.25">
      <c r="AC87345" s="379"/>
    </row>
    <row r="87346" spans="29:29" x14ac:dyDescent="0.25">
      <c r="AC87346" s="379"/>
    </row>
    <row r="87347" spans="29:29" x14ac:dyDescent="0.25">
      <c r="AC87347" s="379"/>
    </row>
    <row r="87348" spans="29:29" x14ac:dyDescent="0.25">
      <c r="AC87348" s="379"/>
    </row>
    <row r="87349" spans="29:29" x14ac:dyDescent="0.25">
      <c r="AC87349" s="379"/>
    </row>
    <row r="87350" spans="29:29" x14ac:dyDescent="0.25">
      <c r="AC87350" s="379"/>
    </row>
    <row r="87351" spans="29:29" x14ac:dyDescent="0.25">
      <c r="AC87351" s="379"/>
    </row>
    <row r="87352" spans="29:29" x14ac:dyDescent="0.25">
      <c r="AC87352" s="379"/>
    </row>
    <row r="87353" spans="29:29" x14ac:dyDescent="0.25">
      <c r="AC87353" s="379"/>
    </row>
    <row r="87354" spans="29:29" x14ac:dyDescent="0.25">
      <c r="AC87354" s="379"/>
    </row>
    <row r="87355" spans="29:29" x14ac:dyDescent="0.25">
      <c r="AC87355" s="379"/>
    </row>
    <row r="87356" spans="29:29" x14ac:dyDescent="0.25">
      <c r="AC87356" s="379"/>
    </row>
    <row r="87357" spans="29:29" x14ac:dyDescent="0.25">
      <c r="AC87357" s="379"/>
    </row>
    <row r="87358" spans="29:29" x14ac:dyDescent="0.25">
      <c r="AC87358" s="379"/>
    </row>
    <row r="87359" spans="29:29" x14ac:dyDescent="0.25">
      <c r="AC87359" s="379"/>
    </row>
    <row r="87360" spans="29:29" x14ac:dyDescent="0.25">
      <c r="AC87360" s="379"/>
    </row>
    <row r="87361" spans="29:29" x14ac:dyDescent="0.25">
      <c r="AC87361" s="379"/>
    </row>
    <row r="87362" spans="29:29" x14ac:dyDescent="0.25">
      <c r="AC87362" s="379"/>
    </row>
    <row r="87363" spans="29:29" x14ac:dyDescent="0.25">
      <c r="AC87363" s="379"/>
    </row>
    <row r="87364" spans="29:29" x14ac:dyDescent="0.25">
      <c r="AC87364" s="379"/>
    </row>
    <row r="87365" spans="29:29" x14ac:dyDescent="0.25">
      <c r="AC87365" s="379"/>
    </row>
    <row r="87366" spans="29:29" x14ac:dyDescent="0.25">
      <c r="AC87366" s="379"/>
    </row>
    <row r="87367" spans="29:29" x14ac:dyDescent="0.25">
      <c r="AC87367" s="379"/>
    </row>
    <row r="87368" spans="29:29" x14ac:dyDescent="0.25">
      <c r="AC87368" s="379"/>
    </row>
    <row r="87369" spans="29:29" x14ac:dyDescent="0.25">
      <c r="AC87369" s="379"/>
    </row>
    <row r="87370" spans="29:29" x14ac:dyDescent="0.25">
      <c r="AC87370" s="379"/>
    </row>
    <row r="87371" spans="29:29" x14ac:dyDescent="0.25">
      <c r="AC87371" s="379"/>
    </row>
    <row r="87372" spans="29:29" x14ac:dyDescent="0.25">
      <c r="AC87372" s="379"/>
    </row>
    <row r="87373" spans="29:29" x14ac:dyDescent="0.25">
      <c r="AC87373" s="379"/>
    </row>
    <row r="87374" spans="29:29" x14ac:dyDescent="0.25">
      <c r="AC87374" s="379"/>
    </row>
    <row r="87375" spans="29:29" x14ac:dyDescent="0.25">
      <c r="AC87375" s="379"/>
    </row>
    <row r="87376" spans="29:29" x14ac:dyDescent="0.25">
      <c r="AC87376" s="379"/>
    </row>
    <row r="87377" spans="29:29" x14ac:dyDescent="0.25">
      <c r="AC87377" s="379"/>
    </row>
    <row r="87378" spans="29:29" x14ac:dyDescent="0.25">
      <c r="AC87378" s="379"/>
    </row>
    <row r="87379" spans="29:29" x14ac:dyDescent="0.25">
      <c r="AC87379" s="379"/>
    </row>
    <row r="87380" spans="29:29" x14ac:dyDescent="0.25">
      <c r="AC87380" s="379"/>
    </row>
    <row r="87381" spans="29:29" x14ac:dyDescent="0.25">
      <c r="AC87381" s="379"/>
    </row>
    <row r="87382" spans="29:29" x14ac:dyDescent="0.25">
      <c r="AC87382" s="379"/>
    </row>
    <row r="87383" spans="29:29" x14ac:dyDescent="0.25">
      <c r="AC87383" s="379"/>
    </row>
    <row r="87384" spans="29:29" x14ac:dyDescent="0.25">
      <c r="AC87384" s="379"/>
    </row>
    <row r="87385" spans="29:29" x14ac:dyDescent="0.25">
      <c r="AC87385" s="379"/>
    </row>
    <row r="87386" spans="29:29" x14ac:dyDescent="0.25">
      <c r="AC87386" s="379"/>
    </row>
    <row r="87387" spans="29:29" x14ac:dyDescent="0.25">
      <c r="AC87387" s="379"/>
    </row>
    <row r="87388" spans="29:29" x14ac:dyDescent="0.25">
      <c r="AC87388" s="379"/>
    </row>
    <row r="87389" spans="29:29" x14ac:dyDescent="0.25">
      <c r="AC87389" s="379"/>
    </row>
    <row r="87390" spans="29:29" x14ac:dyDescent="0.25">
      <c r="AC87390" s="379"/>
    </row>
    <row r="87391" spans="29:29" x14ac:dyDescent="0.25">
      <c r="AC87391" s="379"/>
    </row>
    <row r="87392" spans="29:29" x14ac:dyDescent="0.25">
      <c r="AC87392" s="379"/>
    </row>
    <row r="87393" spans="29:29" x14ac:dyDescent="0.25">
      <c r="AC87393" s="379"/>
    </row>
    <row r="87394" spans="29:29" x14ac:dyDescent="0.25">
      <c r="AC87394" s="379"/>
    </row>
    <row r="87395" spans="29:29" x14ac:dyDescent="0.25">
      <c r="AC87395" s="379"/>
    </row>
    <row r="87396" spans="29:29" x14ac:dyDescent="0.25">
      <c r="AC87396" s="379"/>
    </row>
    <row r="87397" spans="29:29" x14ac:dyDescent="0.25">
      <c r="AC87397" s="379"/>
    </row>
    <row r="87398" spans="29:29" x14ac:dyDescent="0.25">
      <c r="AC87398" s="379"/>
    </row>
    <row r="87399" spans="29:29" x14ac:dyDescent="0.25">
      <c r="AC87399" s="379"/>
    </row>
    <row r="87400" spans="29:29" x14ac:dyDescent="0.25">
      <c r="AC87400" s="379"/>
    </row>
    <row r="87401" spans="29:29" x14ac:dyDescent="0.25">
      <c r="AC87401" s="379"/>
    </row>
    <row r="87402" spans="29:29" x14ac:dyDescent="0.25">
      <c r="AC87402" s="379"/>
    </row>
    <row r="87403" spans="29:29" x14ac:dyDescent="0.25">
      <c r="AC87403" s="379"/>
    </row>
    <row r="87404" spans="29:29" x14ac:dyDescent="0.25">
      <c r="AC87404" s="379"/>
    </row>
    <row r="87405" spans="29:29" x14ac:dyDescent="0.25">
      <c r="AC87405" s="379"/>
    </row>
    <row r="87406" spans="29:29" x14ac:dyDescent="0.25">
      <c r="AC87406" s="379"/>
    </row>
    <row r="87407" spans="29:29" x14ac:dyDescent="0.25">
      <c r="AC87407" s="379"/>
    </row>
    <row r="87408" spans="29:29" x14ac:dyDescent="0.25">
      <c r="AC87408" s="379"/>
    </row>
    <row r="87409" spans="29:29" x14ac:dyDescent="0.25">
      <c r="AC87409" s="379"/>
    </row>
    <row r="87410" spans="29:29" x14ac:dyDescent="0.25">
      <c r="AC87410" s="379"/>
    </row>
    <row r="87411" spans="29:29" x14ac:dyDescent="0.25">
      <c r="AC87411" s="379"/>
    </row>
    <row r="87412" spans="29:29" x14ac:dyDescent="0.25">
      <c r="AC87412" s="379"/>
    </row>
    <row r="87413" spans="29:29" x14ac:dyDescent="0.25">
      <c r="AC87413" s="379"/>
    </row>
    <row r="87414" spans="29:29" x14ac:dyDescent="0.25">
      <c r="AC87414" s="379"/>
    </row>
    <row r="87415" spans="29:29" x14ac:dyDescent="0.25">
      <c r="AC87415" s="379"/>
    </row>
    <row r="87416" spans="29:29" x14ac:dyDescent="0.25">
      <c r="AC87416" s="379"/>
    </row>
    <row r="87417" spans="29:29" x14ac:dyDescent="0.25">
      <c r="AC87417" s="379"/>
    </row>
    <row r="87418" spans="29:29" x14ac:dyDescent="0.25">
      <c r="AC87418" s="379"/>
    </row>
    <row r="87419" spans="29:29" x14ac:dyDescent="0.25">
      <c r="AC87419" s="379"/>
    </row>
    <row r="87420" spans="29:29" x14ac:dyDescent="0.25">
      <c r="AC87420" s="379"/>
    </row>
    <row r="87421" spans="29:29" x14ac:dyDescent="0.25">
      <c r="AC87421" s="379"/>
    </row>
    <row r="87422" spans="29:29" x14ac:dyDescent="0.25">
      <c r="AC87422" s="379"/>
    </row>
    <row r="87423" spans="29:29" x14ac:dyDescent="0.25">
      <c r="AC87423" s="379"/>
    </row>
    <row r="87424" spans="29:29" x14ac:dyDescent="0.25">
      <c r="AC87424" s="379"/>
    </row>
    <row r="87425" spans="29:29" x14ac:dyDescent="0.25">
      <c r="AC87425" s="379"/>
    </row>
    <row r="87426" spans="29:29" x14ac:dyDescent="0.25">
      <c r="AC87426" s="379"/>
    </row>
    <row r="87427" spans="29:29" x14ac:dyDescent="0.25">
      <c r="AC87427" s="379"/>
    </row>
    <row r="87428" spans="29:29" x14ac:dyDescent="0.25">
      <c r="AC87428" s="379"/>
    </row>
    <row r="87429" spans="29:29" x14ac:dyDescent="0.25">
      <c r="AC87429" s="379"/>
    </row>
    <row r="87430" spans="29:29" x14ac:dyDescent="0.25">
      <c r="AC87430" s="379"/>
    </row>
    <row r="87431" spans="29:29" x14ac:dyDescent="0.25">
      <c r="AC87431" s="379"/>
    </row>
    <row r="87432" spans="29:29" x14ac:dyDescent="0.25">
      <c r="AC87432" s="379"/>
    </row>
    <row r="87433" spans="29:29" x14ac:dyDescent="0.25">
      <c r="AC87433" s="379"/>
    </row>
    <row r="87434" spans="29:29" x14ac:dyDescent="0.25">
      <c r="AC87434" s="379"/>
    </row>
    <row r="87435" spans="29:29" x14ac:dyDescent="0.25">
      <c r="AC87435" s="379"/>
    </row>
    <row r="87436" spans="29:29" x14ac:dyDescent="0.25">
      <c r="AC87436" s="379"/>
    </row>
    <row r="87437" spans="29:29" x14ac:dyDescent="0.25">
      <c r="AC87437" s="379"/>
    </row>
    <row r="87438" spans="29:29" x14ac:dyDescent="0.25">
      <c r="AC87438" s="379"/>
    </row>
    <row r="87439" spans="29:29" x14ac:dyDescent="0.25">
      <c r="AC87439" s="379"/>
    </row>
    <row r="87440" spans="29:29" x14ac:dyDescent="0.25">
      <c r="AC87440" s="379"/>
    </row>
    <row r="87441" spans="29:29" x14ac:dyDescent="0.25">
      <c r="AC87441" s="379"/>
    </row>
    <row r="87442" spans="29:29" x14ac:dyDescent="0.25">
      <c r="AC87442" s="379"/>
    </row>
    <row r="87443" spans="29:29" x14ac:dyDescent="0.25">
      <c r="AC87443" s="379"/>
    </row>
    <row r="87444" spans="29:29" x14ac:dyDescent="0.25">
      <c r="AC87444" s="379"/>
    </row>
    <row r="87445" spans="29:29" x14ac:dyDescent="0.25">
      <c r="AC87445" s="379"/>
    </row>
    <row r="87446" spans="29:29" x14ac:dyDescent="0.25">
      <c r="AC87446" s="379"/>
    </row>
    <row r="87447" spans="29:29" x14ac:dyDescent="0.25">
      <c r="AC87447" s="379"/>
    </row>
    <row r="87448" spans="29:29" x14ac:dyDescent="0.25">
      <c r="AC87448" s="379"/>
    </row>
    <row r="87449" spans="29:29" x14ac:dyDescent="0.25">
      <c r="AC87449" s="379"/>
    </row>
    <row r="87450" spans="29:29" x14ac:dyDescent="0.25">
      <c r="AC87450" s="379"/>
    </row>
    <row r="87451" spans="29:29" x14ac:dyDescent="0.25">
      <c r="AC87451" s="379"/>
    </row>
    <row r="87452" spans="29:29" x14ac:dyDescent="0.25">
      <c r="AC87452" s="379"/>
    </row>
    <row r="87453" spans="29:29" x14ac:dyDescent="0.25">
      <c r="AC87453" s="379"/>
    </row>
    <row r="87454" spans="29:29" x14ac:dyDescent="0.25">
      <c r="AC87454" s="379"/>
    </row>
    <row r="87455" spans="29:29" x14ac:dyDescent="0.25">
      <c r="AC87455" s="379"/>
    </row>
    <row r="87456" spans="29:29" x14ac:dyDescent="0.25">
      <c r="AC87456" s="379"/>
    </row>
    <row r="87457" spans="29:29" x14ac:dyDescent="0.25">
      <c r="AC87457" s="379"/>
    </row>
    <row r="87458" spans="29:29" x14ac:dyDescent="0.25">
      <c r="AC87458" s="379"/>
    </row>
    <row r="87459" spans="29:29" x14ac:dyDescent="0.25">
      <c r="AC87459" s="379"/>
    </row>
    <row r="87460" spans="29:29" x14ac:dyDescent="0.25">
      <c r="AC87460" s="379"/>
    </row>
    <row r="87461" spans="29:29" x14ac:dyDescent="0.25">
      <c r="AC87461" s="379"/>
    </row>
    <row r="87462" spans="29:29" x14ac:dyDescent="0.25">
      <c r="AC87462" s="379"/>
    </row>
    <row r="87463" spans="29:29" x14ac:dyDescent="0.25">
      <c r="AC87463" s="379"/>
    </row>
    <row r="87464" spans="29:29" x14ac:dyDescent="0.25">
      <c r="AC87464" s="379"/>
    </row>
    <row r="87465" spans="29:29" x14ac:dyDescent="0.25">
      <c r="AC87465" s="379"/>
    </row>
    <row r="87466" spans="29:29" x14ac:dyDescent="0.25">
      <c r="AC87466" s="379"/>
    </row>
    <row r="87467" spans="29:29" x14ac:dyDescent="0.25">
      <c r="AC87467" s="379"/>
    </row>
    <row r="87468" spans="29:29" x14ac:dyDescent="0.25">
      <c r="AC87468" s="379"/>
    </row>
    <row r="87469" spans="29:29" x14ac:dyDescent="0.25">
      <c r="AC87469" s="379"/>
    </row>
    <row r="87470" spans="29:29" x14ac:dyDescent="0.25">
      <c r="AC87470" s="379"/>
    </row>
    <row r="87471" spans="29:29" x14ac:dyDescent="0.25">
      <c r="AC87471" s="379"/>
    </row>
    <row r="87472" spans="29:29" x14ac:dyDescent="0.25">
      <c r="AC87472" s="379"/>
    </row>
    <row r="87473" spans="29:29" x14ac:dyDescent="0.25">
      <c r="AC87473" s="379"/>
    </row>
    <row r="87474" spans="29:29" x14ac:dyDescent="0.25">
      <c r="AC87474" s="379"/>
    </row>
    <row r="87475" spans="29:29" x14ac:dyDescent="0.25">
      <c r="AC87475" s="379"/>
    </row>
    <row r="87476" spans="29:29" x14ac:dyDescent="0.25">
      <c r="AC87476" s="379"/>
    </row>
    <row r="87477" spans="29:29" x14ac:dyDescent="0.25">
      <c r="AC87477" s="379"/>
    </row>
    <row r="87478" spans="29:29" x14ac:dyDescent="0.25">
      <c r="AC87478" s="379"/>
    </row>
    <row r="87479" spans="29:29" x14ac:dyDescent="0.25">
      <c r="AC87479" s="379"/>
    </row>
    <row r="87480" spans="29:29" x14ac:dyDescent="0.25">
      <c r="AC87480" s="379"/>
    </row>
    <row r="87481" spans="29:29" x14ac:dyDescent="0.25">
      <c r="AC87481" s="379"/>
    </row>
    <row r="87482" spans="29:29" x14ac:dyDescent="0.25">
      <c r="AC87482" s="379"/>
    </row>
    <row r="87483" spans="29:29" x14ac:dyDescent="0.25">
      <c r="AC87483" s="379"/>
    </row>
    <row r="87484" spans="29:29" x14ac:dyDescent="0.25">
      <c r="AC87484" s="379"/>
    </row>
    <row r="87485" spans="29:29" x14ac:dyDescent="0.25">
      <c r="AC87485" s="379"/>
    </row>
    <row r="87486" spans="29:29" x14ac:dyDescent="0.25">
      <c r="AC87486" s="379"/>
    </row>
    <row r="87487" spans="29:29" x14ac:dyDescent="0.25">
      <c r="AC87487" s="379"/>
    </row>
    <row r="87488" spans="29:29" x14ac:dyDescent="0.25">
      <c r="AC87488" s="379"/>
    </row>
    <row r="87489" spans="29:29" x14ac:dyDescent="0.25">
      <c r="AC87489" s="379"/>
    </row>
    <row r="87490" spans="29:29" x14ac:dyDescent="0.25">
      <c r="AC87490" s="379"/>
    </row>
    <row r="87491" spans="29:29" x14ac:dyDescent="0.25">
      <c r="AC87491" s="379"/>
    </row>
    <row r="87492" spans="29:29" x14ac:dyDescent="0.25">
      <c r="AC87492" s="379"/>
    </row>
    <row r="87493" spans="29:29" x14ac:dyDescent="0.25">
      <c r="AC87493" s="379"/>
    </row>
    <row r="87494" spans="29:29" x14ac:dyDescent="0.25">
      <c r="AC87494" s="379"/>
    </row>
    <row r="87495" spans="29:29" x14ac:dyDescent="0.25">
      <c r="AC87495" s="379"/>
    </row>
    <row r="87496" spans="29:29" x14ac:dyDescent="0.25">
      <c r="AC87496" s="379"/>
    </row>
    <row r="87497" spans="29:29" x14ac:dyDescent="0.25">
      <c r="AC87497" s="379"/>
    </row>
    <row r="87498" spans="29:29" x14ac:dyDescent="0.25">
      <c r="AC87498" s="379"/>
    </row>
    <row r="87499" spans="29:29" x14ac:dyDescent="0.25">
      <c r="AC87499" s="379"/>
    </row>
    <row r="87500" spans="29:29" x14ac:dyDescent="0.25">
      <c r="AC87500" s="379"/>
    </row>
    <row r="87501" spans="29:29" x14ac:dyDescent="0.25">
      <c r="AC87501" s="379"/>
    </row>
    <row r="87502" spans="29:29" x14ac:dyDescent="0.25">
      <c r="AC87502" s="379"/>
    </row>
    <row r="87503" spans="29:29" x14ac:dyDescent="0.25">
      <c r="AC87503" s="379"/>
    </row>
    <row r="87504" spans="29:29" x14ac:dyDescent="0.25">
      <c r="AC87504" s="379"/>
    </row>
    <row r="87505" spans="29:29" x14ac:dyDescent="0.25">
      <c r="AC87505" s="379"/>
    </row>
    <row r="87506" spans="29:29" x14ac:dyDescent="0.25">
      <c r="AC87506" s="379"/>
    </row>
    <row r="87507" spans="29:29" x14ac:dyDescent="0.25">
      <c r="AC87507" s="379"/>
    </row>
    <row r="87508" spans="29:29" x14ac:dyDescent="0.25">
      <c r="AC87508" s="379"/>
    </row>
    <row r="87509" spans="29:29" x14ac:dyDescent="0.25">
      <c r="AC87509" s="379"/>
    </row>
    <row r="87510" spans="29:29" x14ac:dyDescent="0.25">
      <c r="AC87510" s="379"/>
    </row>
    <row r="87511" spans="29:29" x14ac:dyDescent="0.25">
      <c r="AC87511" s="379"/>
    </row>
    <row r="87512" spans="29:29" x14ac:dyDescent="0.25">
      <c r="AC87512" s="379"/>
    </row>
    <row r="87513" spans="29:29" x14ac:dyDescent="0.25">
      <c r="AC87513" s="379"/>
    </row>
    <row r="87514" spans="29:29" x14ac:dyDescent="0.25">
      <c r="AC87514" s="379"/>
    </row>
    <row r="87515" spans="29:29" x14ac:dyDescent="0.25">
      <c r="AC87515" s="379"/>
    </row>
    <row r="87516" spans="29:29" x14ac:dyDescent="0.25">
      <c r="AC87516" s="379"/>
    </row>
    <row r="87517" spans="29:29" x14ac:dyDescent="0.25">
      <c r="AC87517" s="379"/>
    </row>
    <row r="87518" spans="29:29" x14ac:dyDescent="0.25">
      <c r="AC87518" s="379"/>
    </row>
    <row r="87519" spans="29:29" x14ac:dyDescent="0.25">
      <c r="AC87519" s="379"/>
    </row>
    <row r="87520" spans="29:29" x14ac:dyDescent="0.25">
      <c r="AC87520" s="379"/>
    </row>
    <row r="87521" spans="29:29" x14ac:dyDescent="0.25">
      <c r="AC87521" s="379"/>
    </row>
    <row r="87522" spans="29:29" x14ac:dyDescent="0.25">
      <c r="AC87522" s="379"/>
    </row>
    <row r="87523" spans="29:29" x14ac:dyDescent="0.25">
      <c r="AC87523" s="379"/>
    </row>
    <row r="87524" spans="29:29" x14ac:dyDescent="0.25">
      <c r="AC87524" s="379"/>
    </row>
    <row r="87525" spans="29:29" x14ac:dyDescent="0.25">
      <c r="AC87525" s="379"/>
    </row>
    <row r="87526" spans="29:29" x14ac:dyDescent="0.25">
      <c r="AC87526" s="379"/>
    </row>
    <row r="87527" spans="29:29" x14ac:dyDescent="0.25">
      <c r="AC87527" s="379"/>
    </row>
    <row r="87528" spans="29:29" x14ac:dyDescent="0.25">
      <c r="AC87528" s="379"/>
    </row>
    <row r="87529" spans="29:29" x14ac:dyDescent="0.25">
      <c r="AC87529" s="379"/>
    </row>
    <row r="87530" spans="29:29" x14ac:dyDescent="0.25">
      <c r="AC87530" s="379"/>
    </row>
    <row r="87531" spans="29:29" x14ac:dyDescent="0.25">
      <c r="AC87531" s="379"/>
    </row>
    <row r="87532" spans="29:29" x14ac:dyDescent="0.25">
      <c r="AC87532" s="379"/>
    </row>
    <row r="87533" spans="29:29" x14ac:dyDescent="0.25">
      <c r="AC87533" s="379"/>
    </row>
    <row r="87534" spans="29:29" x14ac:dyDescent="0.25">
      <c r="AC87534" s="379"/>
    </row>
    <row r="87535" spans="29:29" x14ac:dyDescent="0.25">
      <c r="AC87535" s="379"/>
    </row>
    <row r="87536" spans="29:29" x14ac:dyDescent="0.25">
      <c r="AC87536" s="379"/>
    </row>
    <row r="87537" spans="29:29" x14ac:dyDescent="0.25">
      <c r="AC87537" s="379"/>
    </row>
    <row r="87538" spans="29:29" x14ac:dyDescent="0.25">
      <c r="AC87538" s="379"/>
    </row>
    <row r="87539" spans="29:29" x14ac:dyDescent="0.25">
      <c r="AC87539" s="379"/>
    </row>
    <row r="87540" spans="29:29" x14ac:dyDescent="0.25">
      <c r="AC87540" s="379"/>
    </row>
    <row r="87541" spans="29:29" x14ac:dyDescent="0.25">
      <c r="AC87541" s="379"/>
    </row>
    <row r="87542" spans="29:29" x14ac:dyDescent="0.25">
      <c r="AC87542" s="379"/>
    </row>
    <row r="87543" spans="29:29" x14ac:dyDescent="0.25">
      <c r="AC87543" s="379"/>
    </row>
    <row r="87544" spans="29:29" x14ac:dyDescent="0.25">
      <c r="AC87544" s="379"/>
    </row>
    <row r="87545" spans="29:29" x14ac:dyDescent="0.25">
      <c r="AC87545" s="379"/>
    </row>
    <row r="87546" spans="29:29" x14ac:dyDescent="0.25">
      <c r="AC87546" s="379"/>
    </row>
    <row r="87547" spans="29:29" x14ac:dyDescent="0.25">
      <c r="AC87547" s="379"/>
    </row>
    <row r="87548" spans="29:29" x14ac:dyDescent="0.25">
      <c r="AC87548" s="379"/>
    </row>
    <row r="87549" spans="29:29" x14ac:dyDescent="0.25">
      <c r="AC87549" s="379"/>
    </row>
    <row r="87550" spans="29:29" x14ac:dyDescent="0.25">
      <c r="AC87550" s="379"/>
    </row>
    <row r="87551" spans="29:29" x14ac:dyDescent="0.25">
      <c r="AC87551" s="379"/>
    </row>
    <row r="87552" spans="29:29" x14ac:dyDescent="0.25">
      <c r="AC87552" s="379"/>
    </row>
    <row r="87553" spans="29:29" x14ac:dyDescent="0.25">
      <c r="AC87553" s="379"/>
    </row>
    <row r="87554" spans="29:29" x14ac:dyDescent="0.25">
      <c r="AC87554" s="379"/>
    </row>
    <row r="87555" spans="29:29" x14ac:dyDescent="0.25">
      <c r="AC87555" s="379"/>
    </row>
    <row r="87556" spans="29:29" x14ac:dyDescent="0.25">
      <c r="AC87556" s="379"/>
    </row>
    <row r="87557" spans="29:29" x14ac:dyDescent="0.25">
      <c r="AC87557" s="379"/>
    </row>
    <row r="87558" spans="29:29" x14ac:dyDescent="0.25">
      <c r="AC87558" s="379"/>
    </row>
    <row r="87559" spans="29:29" x14ac:dyDescent="0.25">
      <c r="AC87559" s="379"/>
    </row>
    <row r="87560" spans="29:29" x14ac:dyDescent="0.25">
      <c r="AC87560" s="379"/>
    </row>
    <row r="87561" spans="29:29" x14ac:dyDescent="0.25">
      <c r="AC87561" s="379"/>
    </row>
    <row r="87562" spans="29:29" x14ac:dyDescent="0.25">
      <c r="AC87562" s="379"/>
    </row>
    <row r="87563" spans="29:29" x14ac:dyDescent="0.25">
      <c r="AC87563" s="379"/>
    </row>
    <row r="87564" spans="29:29" x14ac:dyDescent="0.25">
      <c r="AC87564" s="379"/>
    </row>
    <row r="87565" spans="29:29" x14ac:dyDescent="0.25">
      <c r="AC87565" s="379"/>
    </row>
    <row r="87566" spans="29:29" x14ac:dyDescent="0.25">
      <c r="AC87566" s="379"/>
    </row>
    <row r="87567" spans="29:29" x14ac:dyDescent="0.25">
      <c r="AC87567" s="379"/>
    </row>
    <row r="87568" spans="29:29" x14ac:dyDescent="0.25">
      <c r="AC87568" s="379"/>
    </row>
    <row r="87569" spans="29:29" x14ac:dyDescent="0.25">
      <c r="AC87569" s="379"/>
    </row>
    <row r="87570" spans="29:29" x14ac:dyDescent="0.25">
      <c r="AC87570" s="379"/>
    </row>
    <row r="87571" spans="29:29" x14ac:dyDescent="0.25">
      <c r="AC87571" s="379"/>
    </row>
    <row r="87572" spans="29:29" x14ac:dyDescent="0.25">
      <c r="AC87572" s="379"/>
    </row>
    <row r="87573" spans="29:29" x14ac:dyDescent="0.25">
      <c r="AC87573" s="379"/>
    </row>
    <row r="87574" spans="29:29" x14ac:dyDescent="0.25">
      <c r="AC87574" s="379"/>
    </row>
    <row r="87575" spans="29:29" x14ac:dyDescent="0.25">
      <c r="AC87575" s="379"/>
    </row>
    <row r="87576" spans="29:29" x14ac:dyDescent="0.25">
      <c r="AC87576" s="379"/>
    </row>
    <row r="87577" spans="29:29" x14ac:dyDescent="0.25">
      <c r="AC87577" s="379"/>
    </row>
    <row r="87578" spans="29:29" x14ac:dyDescent="0.25">
      <c r="AC87578" s="379"/>
    </row>
    <row r="87579" spans="29:29" x14ac:dyDescent="0.25">
      <c r="AC87579" s="379"/>
    </row>
    <row r="87580" spans="29:29" x14ac:dyDescent="0.25">
      <c r="AC87580" s="379"/>
    </row>
    <row r="87581" spans="29:29" x14ac:dyDescent="0.25">
      <c r="AC87581" s="379"/>
    </row>
    <row r="87582" spans="29:29" x14ac:dyDescent="0.25">
      <c r="AC87582" s="379"/>
    </row>
    <row r="87583" spans="29:29" x14ac:dyDescent="0.25">
      <c r="AC87583" s="379"/>
    </row>
    <row r="87584" spans="29:29" x14ac:dyDescent="0.25">
      <c r="AC87584" s="379"/>
    </row>
    <row r="87585" spans="29:29" x14ac:dyDescent="0.25">
      <c r="AC87585" s="379"/>
    </row>
    <row r="87586" spans="29:29" x14ac:dyDescent="0.25">
      <c r="AC87586" s="379"/>
    </row>
    <row r="87587" spans="29:29" x14ac:dyDescent="0.25">
      <c r="AC87587" s="379"/>
    </row>
    <row r="87588" spans="29:29" x14ac:dyDescent="0.25">
      <c r="AC87588" s="379"/>
    </row>
    <row r="87589" spans="29:29" x14ac:dyDescent="0.25">
      <c r="AC87589" s="379"/>
    </row>
    <row r="87590" spans="29:29" x14ac:dyDescent="0.25">
      <c r="AC87590" s="379"/>
    </row>
    <row r="87591" spans="29:29" x14ac:dyDescent="0.25">
      <c r="AC87591" s="379"/>
    </row>
    <row r="87592" spans="29:29" x14ac:dyDescent="0.25">
      <c r="AC87592" s="379"/>
    </row>
    <row r="87593" spans="29:29" x14ac:dyDescent="0.25">
      <c r="AC87593" s="379"/>
    </row>
    <row r="87594" spans="29:29" x14ac:dyDescent="0.25">
      <c r="AC87594" s="379"/>
    </row>
    <row r="87595" spans="29:29" x14ac:dyDescent="0.25">
      <c r="AC87595" s="379"/>
    </row>
    <row r="87596" spans="29:29" x14ac:dyDescent="0.25">
      <c r="AC87596" s="379"/>
    </row>
    <row r="87597" spans="29:29" x14ac:dyDescent="0.25">
      <c r="AC87597" s="379"/>
    </row>
    <row r="87598" spans="29:29" x14ac:dyDescent="0.25">
      <c r="AC87598" s="379"/>
    </row>
    <row r="87599" spans="29:29" x14ac:dyDescent="0.25">
      <c r="AC87599" s="379"/>
    </row>
    <row r="87600" spans="29:29" x14ac:dyDescent="0.25">
      <c r="AC87600" s="379"/>
    </row>
    <row r="87601" spans="29:29" x14ac:dyDescent="0.25">
      <c r="AC87601" s="379"/>
    </row>
    <row r="87602" spans="29:29" x14ac:dyDescent="0.25">
      <c r="AC87602" s="379"/>
    </row>
    <row r="87603" spans="29:29" x14ac:dyDescent="0.25">
      <c r="AC87603" s="379"/>
    </row>
    <row r="87604" spans="29:29" x14ac:dyDescent="0.25">
      <c r="AC87604" s="379"/>
    </row>
    <row r="87605" spans="29:29" x14ac:dyDescent="0.25">
      <c r="AC87605" s="379"/>
    </row>
    <row r="87606" spans="29:29" x14ac:dyDescent="0.25">
      <c r="AC87606" s="379"/>
    </row>
    <row r="87607" spans="29:29" x14ac:dyDescent="0.25">
      <c r="AC87607" s="379"/>
    </row>
    <row r="87608" spans="29:29" x14ac:dyDescent="0.25">
      <c r="AC87608" s="379"/>
    </row>
    <row r="87609" spans="29:29" x14ac:dyDescent="0.25">
      <c r="AC87609" s="379"/>
    </row>
    <row r="87610" spans="29:29" x14ac:dyDescent="0.25">
      <c r="AC87610" s="379"/>
    </row>
    <row r="87611" spans="29:29" x14ac:dyDescent="0.25">
      <c r="AC87611" s="379"/>
    </row>
    <row r="87612" spans="29:29" x14ac:dyDescent="0.25">
      <c r="AC87612" s="379"/>
    </row>
    <row r="87613" spans="29:29" x14ac:dyDescent="0.25">
      <c r="AC87613" s="379"/>
    </row>
    <row r="87614" spans="29:29" x14ac:dyDescent="0.25">
      <c r="AC87614" s="379"/>
    </row>
    <row r="87615" spans="29:29" x14ac:dyDescent="0.25">
      <c r="AC87615" s="379"/>
    </row>
    <row r="87616" spans="29:29" x14ac:dyDescent="0.25">
      <c r="AC87616" s="379"/>
    </row>
    <row r="87617" spans="29:29" x14ac:dyDescent="0.25">
      <c r="AC87617" s="379"/>
    </row>
    <row r="87618" spans="29:29" x14ac:dyDescent="0.25">
      <c r="AC87618" s="379"/>
    </row>
    <row r="87619" spans="29:29" x14ac:dyDescent="0.25">
      <c r="AC87619" s="379"/>
    </row>
    <row r="87620" spans="29:29" x14ac:dyDescent="0.25">
      <c r="AC87620" s="379"/>
    </row>
    <row r="87621" spans="29:29" x14ac:dyDescent="0.25">
      <c r="AC87621" s="379"/>
    </row>
    <row r="87622" spans="29:29" x14ac:dyDescent="0.25">
      <c r="AC87622" s="379"/>
    </row>
    <row r="87623" spans="29:29" x14ac:dyDescent="0.25">
      <c r="AC87623" s="379"/>
    </row>
    <row r="87624" spans="29:29" x14ac:dyDescent="0.25">
      <c r="AC87624" s="379"/>
    </row>
    <row r="87625" spans="29:29" x14ac:dyDescent="0.25">
      <c r="AC87625" s="379"/>
    </row>
    <row r="87626" spans="29:29" x14ac:dyDescent="0.25">
      <c r="AC87626" s="379"/>
    </row>
    <row r="87627" spans="29:29" x14ac:dyDescent="0.25">
      <c r="AC87627" s="379"/>
    </row>
    <row r="87628" spans="29:29" x14ac:dyDescent="0.25">
      <c r="AC87628" s="379"/>
    </row>
    <row r="87629" spans="29:29" x14ac:dyDescent="0.25">
      <c r="AC87629" s="379"/>
    </row>
    <row r="87630" spans="29:29" x14ac:dyDescent="0.25">
      <c r="AC87630" s="379"/>
    </row>
    <row r="87631" spans="29:29" x14ac:dyDescent="0.25">
      <c r="AC87631" s="379"/>
    </row>
    <row r="87632" spans="29:29" x14ac:dyDescent="0.25">
      <c r="AC87632" s="379"/>
    </row>
    <row r="87633" spans="29:29" x14ac:dyDescent="0.25">
      <c r="AC87633" s="379"/>
    </row>
    <row r="87634" spans="29:29" x14ac:dyDescent="0.25">
      <c r="AC87634" s="379"/>
    </row>
    <row r="87635" spans="29:29" x14ac:dyDescent="0.25">
      <c r="AC87635" s="379"/>
    </row>
    <row r="87636" spans="29:29" x14ac:dyDescent="0.25">
      <c r="AC87636" s="379"/>
    </row>
    <row r="87637" spans="29:29" x14ac:dyDescent="0.25">
      <c r="AC87637" s="379"/>
    </row>
    <row r="87638" spans="29:29" x14ac:dyDescent="0.25">
      <c r="AC87638" s="379"/>
    </row>
    <row r="87639" spans="29:29" x14ac:dyDescent="0.25">
      <c r="AC87639" s="379"/>
    </row>
    <row r="87640" spans="29:29" x14ac:dyDescent="0.25">
      <c r="AC87640" s="379"/>
    </row>
    <row r="87641" spans="29:29" x14ac:dyDescent="0.25">
      <c r="AC87641" s="379"/>
    </row>
    <row r="87642" spans="29:29" x14ac:dyDescent="0.25">
      <c r="AC87642" s="379"/>
    </row>
    <row r="87643" spans="29:29" x14ac:dyDescent="0.25">
      <c r="AC87643" s="379"/>
    </row>
    <row r="87644" spans="29:29" x14ac:dyDescent="0.25">
      <c r="AC87644" s="379"/>
    </row>
    <row r="87645" spans="29:29" x14ac:dyDescent="0.25">
      <c r="AC87645" s="379"/>
    </row>
    <row r="87646" spans="29:29" x14ac:dyDescent="0.25">
      <c r="AC87646" s="379"/>
    </row>
    <row r="87647" spans="29:29" x14ac:dyDescent="0.25">
      <c r="AC87647" s="379"/>
    </row>
    <row r="87648" spans="29:29" x14ac:dyDescent="0.25">
      <c r="AC87648" s="379"/>
    </row>
    <row r="87649" spans="29:29" x14ac:dyDescent="0.25">
      <c r="AC87649" s="379"/>
    </row>
    <row r="87650" spans="29:29" x14ac:dyDescent="0.25">
      <c r="AC87650" s="379"/>
    </row>
    <row r="87651" spans="29:29" x14ac:dyDescent="0.25">
      <c r="AC87651" s="379"/>
    </row>
    <row r="87652" spans="29:29" x14ac:dyDescent="0.25">
      <c r="AC87652" s="379"/>
    </row>
    <row r="87653" spans="29:29" x14ac:dyDescent="0.25">
      <c r="AC87653" s="379"/>
    </row>
    <row r="87654" spans="29:29" x14ac:dyDescent="0.25">
      <c r="AC87654" s="379"/>
    </row>
    <row r="87655" spans="29:29" x14ac:dyDescent="0.25">
      <c r="AC87655" s="379"/>
    </row>
    <row r="87656" spans="29:29" x14ac:dyDescent="0.25">
      <c r="AC87656" s="379"/>
    </row>
    <row r="87657" spans="29:29" x14ac:dyDescent="0.25">
      <c r="AC87657" s="379"/>
    </row>
    <row r="87658" spans="29:29" x14ac:dyDescent="0.25">
      <c r="AC87658" s="379"/>
    </row>
    <row r="87659" spans="29:29" x14ac:dyDescent="0.25">
      <c r="AC87659" s="379"/>
    </row>
    <row r="87660" spans="29:29" x14ac:dyDescent="0.25">
      <c r="AC87660" s="379"/>
    </row>
    <row r="87661" spans="29:29" x14ac:dyDescent="0.25">
      <c r="AC87661" s="379"/>
    </row>
    <row r="87662" spans="29:29" x14ac:dyDescent="0.25">
      <c r="AC87662" s="379"/>
    </row>
    <row r="87663" spans="29:29" x14ac:dyDescent="0.25">
      <c r="AC87663" s="379"/>
    </row>
    <row r="87664" spans="29:29" x14ac:dyDescent="0.25">
      <c r="AC87664" s="379"/>
    </row>
    <row r="87665" spans="29:29" x14ac:dyDescent="0.25">
      <c r="AC87665" s="379"/>
    </row>
    <row r="87666" spans="29:29" x14ac:dyDescent="0.25">
      <c r="AC87666" s="379"/>
    </row>
    <row r="87667" spans="29:29" x14ac:dyDescent="0.25">
      <c r="AC87667" s="379"/>
    </row>
    <row r="87668" spans="29:29" x14ac:dyDescent="0.25">
      <c r="AC87668" s="379"/>
    </row>
    <row r="87669" spans="29:29" x14ac:dyDescent="0.25">
      <c r="AC87669" s="379"/>
    </row>
    <row r="87670" spans="29:29" x14ac:dyDescent="0.25">
      <c r="AC87670" s="379"/>
    </row>
    <row r="87671" spans="29:29" x14ac:dyDescent="0.25">
      <c r="AC87671" s="379"/>
    </row>
    <row r="87672" spans="29:29" x14ac:dyDescent="0.25">
      <c r="AC87672" s="379"/>
    </row>
    <row r="87673" spans="29:29" x14ac:dyDescent="0.25">
      <c r="AC87673" s="379"/>
    </row>
    <row r="87674" spans="29:29" x14ac:dyDescent="0.25">
      <c r="AC87674" s="379"/>
    </row>
    <row r="87675" spans="29:29" x14ac:dyDescent="0.25">
      <c r="AC87675" s="379"/>
    </row>
    <row r="87676" spans="29:29" x14ac:dyDescent="0.25">
      <c r="AC87676" s="379"/>
    </row>
    <row r="87677" spans="29:29" x14ac:dyDescent="0.25">
      <c r="AC87677" s="379"/>
    </row>
    <row r="87678" spans="29:29" x14ac:dyDescent="0.25">
      <c r="AC87678" s="379"/>
    </row>
    <row r="87679" spans="29:29" x14ac:dyDescent="0.25">
      <c r="AC87679" s="379"/>
    </row>
    <row r="87680" spans="29:29" x14ac:dyDescent="0.25">
      <c r="AC87680" s="379"/>
    </row>
    <row r="87681" spans="29:29" x14ac:dyDescent="0.25">
      <c r="AC87681" s="379"/>
    </row>
    <row r="87682" spans="29:29" x14ac:dyDescent="0.25">
      <c r="AC87682" s="379"/>
    </row>
    <row r="87683" spans="29:29" x14ac:dyDescent="0.25">
      <c r="AC87683" s="379"/>
    </row>
    <row r="87684" spans="29:29" x14ac:dyDescent="0.25">
      <c r="AC87684" s="379"/>
    </row>
    <row r="87685" spans="29:29" x14ac:dyDescent="0.25">
      <c r="AC87685" s="379"/>
    </row>
    <row r="87686" spans="29:29" x14ac:dyDescent="0.25">
      <c r="AC87686" s="379"/>
    </row>
    <row r="87687" spans="29:29" x14ac:dyDescent="0.25">
      <c r="AC87687" s="379"/>
    </row>
    <row r="87688" spans="29:29" x14ac:dyDescent="0.25">
      <c r="AC87688" s="379"/>
    </row>
    <row r="87689" spans="29:29" x14ac:dyDescent="0.25">
      <c r="AC87689" s="379"/>
    </row>
    <row r="87690" spans="29:29" x14ac:dyDescent="0.25">
      <c r="AC87690" s="379"/>
    </row>
    <row r="87691" spans="29:29" x14ac:dyDescent="0.25">
      <c r="AC87691" s="379"/>
    </row>
    <row r="87692" spans="29:29" x14ac:dyDescent="0.25">
      <c r="AC87692" s="379"/>
    </row>
    <row r="87693" spans="29:29" x14ac:dyDescent="0.25">
      <c r="AC87693" s="379"/>
    </row>
    <row r="87694" spans="29:29" x14ac:dyDescent="0.25">
      <c r="AC87694" s="379"/>
    </row>
    <row r="87695" spans="29:29" x14ac:dyDescent="0.25">
      <c r="AC87695" s="379"/>
    </row>
    <row r="87696" spans="29:29" x14ac:dyDescent="0.25">
      <c r="AC87696" s="379"/>
    </row>
    <row r="87697" spans="29:29" x14ac:dyDescent="0.25">
      <c r="AC87697" s="379"/>
    </row>
    <row r="87698" spans="29:29" x14ac:dyDescent="0.25">
      <c r="AC87698" s="379"/>
    </row>
    <row r="87699" spans="29:29" x14ac:dyDescent="0.25">
      <c r="AC87699" s="379"/>
    </row>
    <row r="87700" spans="29:29" x14ac:dyDescent="0.25">
      <c r="AC87700" s="379"/>
    </row>
    <row r="87701" spans="29:29" x14ac:dyDescent="0.25">
      <c r="AC87701" s="379"/>
    </row>
    <row r="87702" spans="29:29" x14ac:dyDescent="0.25">
      <c r="AC87702" s="379"/>
    </row>
    <row r="87703" spans="29:29" x14ac:dyDescent="0.25">
      <c r="AC87703" s="379"/>
    </row>
    <row r="87704" spans="29:29" x14ac:dyDescent="0.25">
      <c r="AC87704" s="379"/>
    </row>
    <row r="87705" spans="29:29" x14ac:dyDescent="0.25">
      <c r="AC87705" s="379"/>
    </row>
    <row r="87706" spans="29:29" x14ac:dyDescent="0.25">
      <c r="AC87706" s="379"/>
    </row>
    <row r="87707" spans="29:29" x14ac:dyDescent="0.25">
      <c r="AC87707" s="379"/>
    </row>
    <row r="87708" spans="29:29" x14ac:dyDescent="0.25">
      <c r="AC87708" s="379"/>
    </row>
    <row r="87709" spans="29:29" x14ac:dyDescent="0.25">
      <c r="AC87709" s="379"/>
    </row>
    <row r="87710" spans="29:29" x14ac:dyDescent="0.25">
      <c r="AC87710" s="379"/>
    </row>
    <row r="87711" spans="29:29" x14ac:dyDescent="0.25">
      <c r="AC87711" s="379"/>
    </row>
    <row r="87712" spans="29:29" x14ac:dyDescent="0.25">
      <c r="AC87712" s="379"/>
    </row>
    <row r="87713" spans="29:29" x14ac:dyDescent="0.25">
      <c r="AC87713" s="379"/>
    </row>
    <row r="87714" spans="29:29" x14ac:dyDescent="0.25">
      <c r="AC87714" s="379"/>
    </row>
    <row r="87715" spans="29:29" x14ac:dyDescent="0.25">
      <c r="AC87715" s="379"/>
    </row>
    <row r="87716" spans="29:29" x14ac:dyDescent="0.25">
      <c r="AC87716" s="379"/>
    </row>
    <row r="87717" spans="29:29" x14ac:dyDescent="0.25">
      <c r="AC87717" s="379"/>
    </row>
    <row r="87718" spans="29:29" x14ac:dyDescent="0.25">
      <c r="AC87718" s="379"/>
    </row>
    <row r="87719" spans="29:29" x14ac:dyDescent="0.25">
      <c r="AC87719" s="379"/>
    </row>
    <row r="87720" spans="29:29" x14ac:dyDescent="0.25">
      <c r="AC87720" s="379"/>
    </row>
    <row r="87721" spans="29:29" x14ac:dyDescent="0.25">
      <c r="AC87721" s="379"/>
    </row>
    <row r="87722" spans="29:29" x14ac:dyDescent="0.25">
      <c r="AC87722" s="379"/>
    </row>
    <row r="87723" spans="29:29" x14ac:dyDescent="0.25">
      <c r="AC87723" s="379"/>
    </row>
    <row r="87724" spans="29:29" x14ac:dyDescent="0.25">
      <c r="AC87724" s="379"/>
    </row>
    <row r="87725" spans="29:29" x14ac:dyDescent="0.25">
      <c r="AC87725" s="379"/>
    </row>
    <row r="87726" spans="29:29" x14ac:dyDescent="0.25">
      <c r="AC87726" s="379"/>
    </row>
    <row r="87727" spans="29:29" x14ac:dyDescent="0.25">
      <c r="AC87727" s="379"/>
    </row>
    <row r="87728" spans="29:29" x14ac:dyDescent="0.25">
      <c r="AC87728" s="379"/>
    </row>
    <row r="87729" spans="29:29" x14ac:dyDescent="0.25">
      <c r="AC87729" s="379"/>
    </row>
    <row r="87730" spans="29:29" x14ac:dyDescent="0.25">
      <c r="AC87730" s="379"/>
    </row>
    <row r="87731" spans="29:29" x14ac:dyDescent="0.25">
      <c r="AC87731" s="379"/>
    </row>
    <row r="87732" spans="29:29" x14ac:dyDescent="0.25">
      <c r="AC87732" s="379"/>
    </row>
    <row r="87733" spans="29:29" x14ac:dyDescent="0.25">
      <c r="AC87733" s="379"/>
    </row>
    <row r="87734" spans="29:29" x14ac:dyDescent="0.25">
      <c r="AC87734" s="379"/>
    </row>
    <row r="87735" spans="29:29" x14ac:dyDescent="0.25">
      <c r="AC87735" s="379"/>
    </row>
    <row r="87736" spans="29:29" x14ac:dyDescent="0.25">
      <c r="AC87736" s="379"/>
    </row>
    <row r="87737" spans="29:29" x14ac:dyDescent="0.25">
      <c r="AC87737" s="379"/>
    </row>
    <row r="87738" spans="29:29" x14ac:dyDescent="0.25">
      <c r="AC87738" s="379"/>
    </row>
    <row r="87739" spans="29:29" x14ac:dyDescent="0.25">
      <c r="AC87739" s="379"/>
    </row>
    <row r="87740" spans="29:29" x14ac:dyDescent="0.25">
      <c r="AC87740" s="379"/>
    </row>
    <row r="87741" spans="29:29" x14ac:dyDescent="0.25">
      <c r="AC87741" s="379"/>
    </row>
    <row r="87742" spans="29:29" x14ac:dyDescent="0.25">
      <c r="AC87742" s="379"/>
    </row>
    <row r="87743" spans="29:29" x14ac:dyDescent="0.25">
      <c r="AC87743" s="379"/>
    </row>
    <row r="87744" spans="29:29" x14ac:dyDescent="0.25">
      <c r="AC87744" s="379"/>
    </row>
    <row r="87745" spans="29:29" x14ac:dyDescent="0.25">
      <c r="AC87745" s="379"/>
    </row>
    <row r="87746" spans="29:29" x14ac:dyDescent="0.25">
      <c r="AC87746" s="379"/>
    </row>
    <row r="87747" spans="29:29" x14ac:dyDescent="0.25">
      <c r="AC87747" s="379"/>
    </row>
    <row r="87748" spans="29:29" x14ac:dyDescent="0.25">
      <c r="AC87748" s="379"/>
    </row>
    <row r="87749" spans="29:29" x14ac:dyDescent="0.25">
      <c r="AC87749" s="379"/>
    </row>
    <row r="87750" spans="29:29" x14ac:dyDescent="0.25">
      <c r="AC87750" s="379"/>
    </row>
    <row r="87751" spans="29:29" x14ac:dyDescent="0.25">
      <c r="AC87751" s="379"/>
    </row>
    <row r="87752" spans="29:29" x14ac:dyDescent="0.25">
      <c r="AC87752" s="379"/>
    </row>
    <row r="87753" spans="29:29" x14ac:dyDescent="0.25">
      <c r="AC87753" s="379"/>
    </row>
    <row r="87754" spans="29:29" x14ac:dyDescent="0.25">
      <c r="AC87754" s="379"/>
    </row>
    <row r="87755" spans="29:29" x14ac:dyDescent="0.25">
      <c r="AC87755" s="379"/>
    </row>
    <row r="87756" spans="29:29" x14ac:dyDescent="0.25">
      <c r="AC87756" s="379"/>
    </row>
    <row r="87757" spans="29:29" x14ac:dyDescent="0.25">
      <c r="AC87757" s="379"/>
    </row>
    <row r="87758" spans="29:29" x14ac:dyDescent="0.25">
      <c r="AC87758" s="379"/>
    </row>
    <row r="87759" spans="29:29" x14ac:dyDescent="0.25">
      <c r="AC87759" s="379"/>
    </row>
    <row r="87760" spans="29:29" x14ac:dyDescent="0.25">
      <c r="AC87760" s="379"/>
    </row>
    <row r="87761" spans="29:29" x14ac:dyDescent="0.25">
      <c r="AC87761" s="379"/>
    </row>
    <row r="87762" spans="29:29" x14ac:dyDescent="0.25">
      <c r="AC87762" s="379"/>
    </row>
    <row r="87763" spans="29:29" x14ac:dyDescent="0.25">
      <c r="AC87763" s="379"/>
    </row>
    <row r="87764" spans="29:29" x14ac:dyDescent="0.25">
      <c r="AC87764" s="379"/>
    </row>
    <row r="87765" spans="29:29" x14ac:dyDescent="0.25">
      <c r="AC87765" s="379"/>
    </row>
    <row r="87766" spans="29:29" x14ac:dyDescent="0.25">
      <c r="AC87766" s="379"/>
    </row>
    <row r="87767" spans="29:29" x14ac:dyDescent="0.25">
      <c r="AC87767" s="379"/>
    </row>
    <row r="87768" spans="29:29" x14ac:dyDescent="0.25">
      <c r="AC87768" s="379"/>
    </row>
    <row r="87769" spans="29:29" x14ac:dyDescent="0.25">
      <c r="AC87769" s="379"/>
    </row>
    <row r="87770" spans="29:29" x14ac:dyDescent="0.25">
      <c r="AC87770" s="379"/>
    </row>
    <row r="87771" spans="29:29" x14ac:dyDescent="0.25">
      <c r="AC87771" s="379"/>
    </row>
    <row r="87772" spans="29:29" x14ac:dyDescent="0.25">
      <c r="AC87772" s="379"/>
    </row>
    <row r="87773" spans="29:29" x14ac:dyDescent="0.25">
      <c r="AC87773" s="379"/>
    </row>
    <row r="87774" spans="29:29" x14ac:dyDescent="0.25">
      <c r="AC87774" s="379"/>
    </row>
    <row r="87775" spans="29:29" x14ac:dyDescent="0.25">
      <c r="AC87775" s="379"/>
    </row>
    <row r="87776" spans="29:29" x14ac:dyDescent="0.25">
      <c r="AC87776" s="379"/>
    </row>
    <row r="87777" spans="29:29" x14ac:dyDescent="0.25">
      <c r="AC87777" s="379"/>
    </row>
    <row r="87778" spans="29:29" x14ac:dyDescent="0.25">
      <c r="AC87778" s="379"/>
    </row>
    <row r="87779" spans="29:29" x14ac:dyDescent="0.25">
      <c r="AC87779" s="379"/>
    </row>
    <row r="87780" spans="29:29" x14ac:dyDescent="0.25">
      <c r="AC87780" s="379"/>
    </row>
    <row r="87781" spans="29:29" x14ac:dyDescent="0.25">
      <c r="AC87781" s="379"/>
    </row>
    <row r="87782" spans="29:29" x14ac:dyDescent="0.25">
      <c r="AC87782" s="379"/>
    </row>
    <row r="87783" spans="29:29" x14ac:dyDescent="0.25">
      <c r="AC87783" s="379"/>
    </row>
    <row r="87784" spans="29:29" x14ac:dyDescent="0.25">
      <c r="AC87784" s="379"/>
    </row>
    <row r="87785" spans="29:29" x14ac:dyDescent="0.25">
      <c r="AC87785" s="379"/>
    </row>
    <row r="87786" spans="29:29" x14ac:dyDescent="0.25">
      <c r="AC87786" s="379"/>
    </row>
    <row r="87787" spans="29:29" x14ac:dyDescent="0.25">
      <c r="AC87787" s="379"/>
    </row>
    <row r="87788" spans="29:29" x14ac:dyDescent="0.25">
      <c r="AC87788" s="379"/>
    </row>
    <row r="87789" spans="29:29" x14ac:dyDescent="0.25">
      <c r="AC87789" s="379"/>
    </row>
    <row r="87790" spans="29:29" x14ac:dyDescent="0.25">
      <c r="AC87790" s="379"/>
    </row>
    <row r="87791" spans="29:29" x14ac:dyDescent="0.25">
      <c r="AC87791" s="379"/>
    </row>
    <row r="87792" spans="29:29" x14ac:dyDescent="0.25">
      <c r="AC87792" s="379"/>
    </row>
    <row r="87793" spans="29:29" x14ac:dyDescent="0.25">
      <c r="AC87793" s="379"/>
    </row>
    <row r="87794" spans="29:29" x14ac:dyDescent="0.25">
      <c r="AC87794" s="379"/>
    </row>
    <row r="87795" spans="29:29" x14ac:dyDescent="0.25">
      <c r="AC87795" s="379"/>
    </row>
    <row r="87796" spans="29:29" x14ac:dyDescent="0.25">
      <c r="AC87796" s="379"/>
    </row>
    <row r="87797" spans="29:29" x14ac:dyDescent="0.25">
      <c r="AC87797" s="379"/>
    </row>
    <row r="87798" spans="29:29" x14ac:dyDescent="0.25">
      <c r="AC87798" s="379"/>
    </row>
    <row r="87799" spans="29:29" x14ac:dyDescent="0.25">
      <c r="AC87799" s="379"/>
    </row>
    <row r="87800" spans="29:29" x14ac:dyDescent="0.25">
      <c r="AC87800" s="379"/>
    </row>
    <row r="87801" spans="29:29" x14ac:dyDescent="0.25">
      <c r="AC87801" s="379"/>
    </row>
    <row r="87802" spans="29:29" x14ac:dyDescent="0.25">
      <c r="AC87802" s="379"/>
    </row>
    <row r="87803" spans="29:29" x14ac:dyDescent="0.25">
      <c r="AC87803" s="379"/>
    </row>
    <row r="87804" spans="29:29" x14ac:dyDescent="0.25">
      <c r="AC87804" s="379"/>
    </row>
    <row r="87805" spans="29:29" x14ac:dyDescent="0.25">
      <c r="AC87805" s="379"/>
    </row>
    <row r="87806" spans="29:29" x14ac:dyDescent="0.25">
      <c r="AC87806" s="379"/>
    </row>
    <row r="87807" spans="29:29" x14ac:dyDescent="0.25">
      <c r="AC87807" s="379"/>
    </row>
    <row r="87808" spans="29:29" x14ac:dyDescent="0.25">
      <c r="AC87808" s="379"/>
    </row>
    <row r="87809" spans="29:29" x14ac:dyDescent="0.25">
      <c r="AC87809" s="379"/>
    </row>
    <row r="87810" spans="29:29" x14ac:dyDescent="0.25">
      <c r="AC87810" s="379"/>
    </row>
    <row r="87811" spans="29:29" x14ac:dyDescent="0.25">
      <c r="AC87811" s="379"/>
    </row>
    <row r="87812" spans="29:29" x14ac:dyDescent="0.25">
      <c r="AC87812" s="379"/>
    </row>
    <row r="87813" spans="29:29" x14ac:dyDescent="0.25">
      <c r="AC87813" s="379"/>
    </row>
    <row r="87814" spans="29:29" x14ac:dyDescent="0.25">
      <c r="AC87814" s="379"/>
    </row>
    <row r="87815" spans="29:29" x14ac:dyDescent="0.25">
      <c r="AC87815" s="379"/>
    </row>
    <row r="87816" spans="29:29" x14ac:dyDescent="0.25">
      <c r="AC87816" s="379"/>
    </row>
    <row r="87817" spans="29:29" x14ac:dyDescent="0.25">
      <c r="AC87817" s="379"/>
    </row>
    <row r="87818" spans="29:29" x14ac:dyDescent="0.25">
      <c r="AC87818" s="379"/>
    </row>
    <row r="87819" spans="29:29" x14ac:dyDescent="0.25">
      <c r="AC87819" s="379"/>
    </row>
    <row r="87820" spans="29:29" x14ac:dyDescent="0.25">
      <c r="AC87820" s="379"/>
    </row>
    <row r="87821" spans="29:29" x14ac:dyDescent="0.25">
      <c r="AC87821" s="379"/>
    </row>
    <row r="87822" spans="29:29" x14ac:dyDescent="0.25">
      <c r="AC87822" s="379"/>
    </row>
    <row r="87823" spans="29:29" x14ac:dyDescent="0.25">
      <c r="AC87823" s="379"/>
    </row>
    <row r="87824" spans="29:29" x14ac:dyDescent="0.25">
      <c r="AC87824" s="379"/>
    </row>
    <row r="87825" spans="29:29" x14ac:dyDescent="0.25">
      <c r="AC87825" s="379"/>
    </row>
    <row r="87826" spans="29:29" x14ac:dyDescent="0.25">
      <c r="AC87826" s="379"/>
    </row>
    <row r="87827" spans="29:29" x14ac:dyDescent="0.25">
      <c r="AC87827" s="379"/>
    </row>
    <row r="87828" spans="29:29" x14ac:dyDescent="0.25">
      <c r="AC87828" s="379"/>
    </row>
    <row r="87829" spans="29:29" x14ac:dyDescent="0.25">
      <c r="AC87829" s="379"/>
    </row>
    <row r="87830" spans="29:29" x14ac:dyDescent="0.25">
      <c r="AC87830" s="379"/>
    </row>
    <row r="87831" spans="29:29" x14ac:dyDescent="0.25">
      <c r="AC87831" s="379"/>
    </row>
    <row r="87832" spans="29:29" x14ac:dyDescent="0.25">
      <c r="AC87832" s="379"/>
    </row>
    <row r="87833" spans="29:29" x14ac:dyDescent="0.25">
      <c r="AC87833" s="379"/>
    </row>
    <row r="87834" spans="29:29" x14ac:dyDescent="0.25">
      <c r="AC87834" s="379"/>
    </row>
    <row r="87835" spans="29:29" x14ac:dyDescent="0.25">
      <c r="AC87835" s="379"/>
    </row>
    <row r="87836" spans="29:29" x14ac:dyDescent="0.25">
      <c r="AC87836" s="379"/>
    </row>
    <row r="87837" spans="29:29" x14ac:dyDescent="0.25">
      <c r="AC87837" s="379"/>
    </row>
    <row r="87838" spans="29:29" x14ac:dyDescent="0.25">
      <c r="AC87838" s="379"/>
    </row>
    <row r="87839" spans="29:29" x14ac:dyDescent="0.25">
      <c r="AC87839" s="379"/>
    </row>
    <row r="87840" spans="29:29" x14ac:dyDescent="0.25">
      <c r="AC87840" s="379"/>
    </row>
    <row r="87841" spans="29:29" x14ac:dyDescent="0.25">
      <c r="AC87841" s="379"/>
    </row>
    <row r="87842" spans="29:29" x14ac:dyDescent="0.25">
      <c r="AC87842" s="379"/>
    </row>
    <row r="87843" spans="29:29" x14ac:dyDescent="0.25">
      <c r="AC87843" s="379"/>
    </row>
    <row r="87844" spans="29:29" x14ac:dyDescent="0.25">
      <c r="AC87844" s="379"/>
    </row>
    <row r="87845" spans="29:29" x14ac:dyDescent="0.25">
      <c r="AC87845" s="379"/>
    </row>
    <row r="87846" spans="29:29" x14ac:dyDescent="0.25">
      <c r="AC87846" s="379"/>
    </row>
    <row r="87847" spans="29:29" x14ac:dyDescent="0.25">
      <c r="AC87847" s="379"/>
    </row>
    <row r="87848" spans="29:29" x14ac:dyDescent="0.25">
      <c r="AC87848" s="379"/>
    </row>
    <row r="87849" spans="29:29" x14ac:dyDescent="0.25">
      <c r="AC87849" s="379"/>
    </row>
    <row r="87850" spans="29:29" x14ac:dyDescent="0.25">
      <c r="AC87850" s="379"/>
    </row>
    <row r="87851" spans="29:29" x14ac:dyDescent="0.25">
      <c r="AC87851" s="379"/>
    </row>
    <row r="87852" spans="29:29" x14ac:dyDescent="0.25">
      <c r="AC87852" s="379"/>
    </row>
    <row r="87853" spans="29:29" x14ac:dyDescent="0.25">
      <c r="AC87853" s="379"/>
    </row>
    <row r="87854" spans="29:29" x14ac:dyDescent="0.25">
      <c r="AC87854" s="379"/>
    </row>
    <row r="87855" spans="29:29" x14ac:dyDescent="0.25">
      <c r="AC87855" s="379"/>
    </row>
    <row r="87856" spans="29:29" x14ac:dyDescent="0.25">
      <c r="AC87856" s="379"/>
    </row>
    <row r="87857" spans="29:29" x14ac:dyDescent="0.25">
      <c r="AC87857" s="379"/>
    </row>
    <row r="87858" spans="29:29" x14ac:dyDescent="0.25">
      <c r="AC87858" s="379"/>
    </row>
    <row r="87859" spans="29:29" x14ac:dyDescent="0.25">
      <c r="AC87859" s="379"/>
    </row>
    <row r="87860" spans="29:29" x14ac:dyDescent="0.25">
      <c r="AC87860" s="379"/>
    </row>
    <row r="87861" spans="29:29" x14ac:dyDescent="0.25">
      <c r="AC87861" s="379"/>
    </row>
    <row r="87862" spans="29:29" x14ac:dyDescent="0.25">
      <c r="AC87862" s="379"/>
    </row>
    <row r="87863" spans="29:29" x14ac:dyDescent="0.25">
      <c r="AC87863" s="379"/>
    </row>
    <row r="87864" spans="29:29" x14ac:dyDescent="0.25">
      <c r="AC87864" s="379"/>
    </row>
    <row r="87865" spans="29:29" x14ac:dyDescent="0.25">
      <c r="AC87865" s="379"/>
    </row>
    <row r="87866" spans="29:29" x14ac:dyDescent="0.25">
      <c r="AC87866" s="379"/>
    </row>
    <row r="87867" spans="29:29" x14ac:dyDescent="0.25">
      <c r="AC87867" s="379"/>
    </row>
    <row r="87868" spans="29:29" x14ac:dyDescent="0.25">
      <c r="AC87868" s="379"/>
    </row>
    <row r="87869" spans="29:29" x14ac:dyDescent="0.25">
      <c r="AC87869" s="379"/>
    </row>
    <row r="87870" spans="29:29" x14ac:dyDescent="0.25">
      <c r="AC87870" s="379"/>
    </row>
    <row r="87871" spans="29:29" x14ac:dyDescent="0.25">
      <c r="AC87871" s="379"/>
    </row>
    <row r="87872" spans="29:29" x14ac:dyDescent="0.25">
      <c r="AC87872" s="379"/>
    </row>
    <row r="87873" spans="29:29" x14ac:dyDescent="0.25">
      <c r="AC87873" s="379"/>
    </row>
    <row r="87874" spans="29:29" x14ac:dyDescent="0.25">
      <c r="AC87874" s="379"/>
    </row>
    <row r="87875" spans="29:29" x14ac:dyDescent="0.25">
      <c r="AC87875" s="379"/>
    </row>
    <row r="87876" spans="29:29" x14ac:dyDescent="0.25">
      <c r="AC87876" s="379"/>
    </row>
    <row r="87877" spans="29:29" x14ac:dyDescent="0.25">
      <c r="AC87877" s="379"/>
    </row>
    <row r="87878" spans="29:29" x14ac:dyDescent="0.25">
      <c r="AC87878" s="379"/>
    </row>
    <row r="87879" spans="29:29" x14ac:dyDescent="0.25">
      <c r="AC87879" s="379"/>
    </row>
    <row r="87880" spans="29:29" x14ac:dyDescent="0.25">
      <c r="AC87880" s="379"/>
    </row>
    <row r="87881" spans="29:29" x14ac:dyDescent="0.25">
      <c r="AC87881" s="379"/>
    </row>
    <row r="87882" spans="29:29" x14ac:dyDescent="0.25">
      <c r="AC87882" s="379"/>
    </row>
    <row r="87883" spans="29:29" x14ac:dyDescent="0.25">
      <c r="AC87883" s="379"/>
    </row>
    <row r="87884" spans="29:29" x14ac:dyDescent="0.25">
      <c r="AC87884" s="379"/>
    </row>
    <row r="87885" spans="29:29" x14ac:dyDescent="0.25">
      <c r="AC87885" s="379"/>
    </row>
    <row r="87886" spans="29:29" x14ac:dyDescent="0.25">
      <c r="AC87886" s="379"/>
    </row>
    <row r="87887" spans="29:29" x14ac:dyDescent="0.25">
      <c r="AC87887" s="379"/>
    </row>
    <row r="87888" spans="29:29" x14ac:dyDescent="0.25">
      <c r="AC87888" s="379"/>
    </row>
    <row r="87889" spans="29:29" x14ac:dyDescent="0.25">
      <c r="AC87889" s="379"/>
    </row>
    <row r="87890" spans="29:29" x14ac:dyDescent="0.25">
      <c r="AC87890" s="379"/>
    </row>
    <row r="87891" spans="29:29" x14ac:dyDescent="0.25">
      <c r="AC87891" s="379"/>
    </row>
    <row r="87892" spans="29:29" x14ac:dyDescent="0.25">
      <c r="AC87892" s="379"/>
    </row>
    <row r="87893" spans="29:29" x14ac:dyDescent="0.25">
      <c r="AC87893" s="379"/>
    </row>
    <row r="87894" spans="29:29" x14ac:dyDescent="0.25">
      <c r="AC87894" s="379"/>
    </row>
    <row r="87895" spans="29:29" x14ac:dyDescent="0.25">
      <c r="AC87895" s="379"/>
    </row>
    <row r="87896" spans="29:29" x14ac:dyDescent="0.25">
      <c r="AC87896" s="379"/>
    </row>
    <row r="87897" spans="29:29" x14ac:dyDescent="0.25">
      <c r="AC87897" s="379"/>
    </row>
    <row r="87898" spans="29:29" x14ac:dyDescent="0.25">
      <c r="AC87898" s="379"/>
    </row>
    <row r="87899" spans="29:29" x14ac:dyDescent="0.25">
      <c r="AC87899" s="379"/>
    </row>
    <row r="87900" spans="29:29" x14ac:dyDescent="0.25">
      <c r="AC87900" s="379"/>
    </row>
    <row r="87901" spans="29:29" x14ac:dyDescent="0.25">
      <c r="AC87901" s="379"/>
    </row>
    <row r="87902" spans="29:29" x14ac:dyDescent="0.25">
      <c r="AC87902" s="379"/>
    </row>
    <row r="87903" spans="29:29" x14ac:dyDescent="0.25">
      <c r="AC87903" s="379"/>
    </row>
    <row r="87904" spans="29:29" x14ac:dyDescent="0.25">
      <c r="AC87904" s="379"/>
    </row>
    <row r="87905" spans="29:29" x14ac:dyDescent="0.25">
      <c r="AC87905" s="379"/>
    </row>
    <row r="87906" spans="29:29" x14ac:dyDescent="0.25">
      <c r="AC87906" s="379"/>
    </row>
    <row r="87907" spans="29:29" x14ac:dyDescent="0.25">
      <c r="AC87907" s="379"/>
    </row>
    <row r="87908" spans="29:29" x14ac:dyDescent="0.25">
      <c r="AC87908" s="379"/>
    </row>
    <row r="87909" spans="29:29" x14ac:dyDescent="0.25">
      <c r="AC87909" s="379"/>
    </row>
    <row r="87910" spans="29:29" x14ac:dyDescent="0.25">
      <c r="AC87910" s="379"/>
    </row>
    <row r="87911" spans="29:29" x14ac:dyDescent="0.25">
      <c r="AC87911" s="379"/>
    </row>
    <row r="87912" spans="29:29" x14ac:dyDescent="0.25">
      <c r="AC87912" s="379"/>
    </row>
    <row r="87913" spans="29:29" x14ac:dyDescent="0.25">
      <c r="AC87913" s="379"/>
    </row>
    <row r="87914" spans="29:29" x14ac:dyDescent="0.25">
      <c r="AC87914" s="379"/>
    </row>
    <row r="87915" spans="29:29" x14ac:dyDescent="0.25">
      <c r="AC87915" s="379"/>
    </row>
    <row r="87916" spans="29:29" x14ac:dyDescent="0.25">
      <c r="AC87916" s="379"/>
    </row>
    <row r="87917" spans="29:29" x14ac:dyDescent="0.25">
      <c r="AC87917" s="379"/>
    </row>
    <row r="87918" spans="29:29" x14ac:dyDescent="0.25">
      <c r="AC87918" s="379"/>
    </row>
    <row r="87919" spans="29:29" x14ac:dyDescent="0.25">
      <c r="AC87919" s="379"/>
    </row>
    <row r="87920" spans="29:29" x14ac:dyDescent="0.25">
      <c r="AC87920" s="379"/>
    </row>
    <row r="87921" spans="29:29" x14ac:dyDescent="0.25">
      <c r="AC87921" s="379"/>
    </row>
    <row r="87922" spans="29:29" x14ac:dyDescent="0.25">
      <c r="AC87922" s="379"/>
    </row>
    <row r="87923" spans="29:29" x14ac:dyDescent="0.25">
      <c r="AC87923" s="379"/>
    </row>
    <row r="87924" spans="29:29" x14ac:dyDescent="0.25">
      <c r="AC87924" s="379"/>
    </row>
    <row r="87925" spans="29:29" x14ac:dyDescent="0.25">
      <c r="AC87925" s="379"/>
    </row>
    <row r="87926" spans="29:29" x14ac:dyDescent="0.25">
      <c r="AC87926" s="379"/>
    </row>
    <row r="87927" spans="29:29" x14ac:dyDescent="0.25">
      <c r="AC87927" s="379"/>
    </row>
    <row r="87928" spans="29:29" x14ac:dyDescent="0.25">
      <c r="AC87928" s="379"/>
    </row>
    <row r="87929" spans="29:29" x14ac:dyDescent="0.25">
      <c r="AC87929" s="379"/>
    </row>
    <row r="87930" spans="29:29" x14ac:dyDescent="0.25">
      <c r="AC87930" s="379"/>
    </row>
    <row r="87931" spans="29:29" x14ac:dyDescent="0.25">
      <c r="AC87931" s="379"/>
    </row>
    <row r="87932" spans="29:29" x14ac:dyDescent="0.25">
      <c r="AC87932" s="379"/>
    </row>
    <row r="87933" spans="29:29" x14ac:dyDescent="0.25">
      <c r="AC87933" s="379"/>
    </row>
    <row r="87934" spans="29:29" x14ac:dyDescent="0.25">
      <c r="AC87934" s="379"/>
    </row>
    <row r="87935" spans="29:29" x14ac:dyDescent="0.25">
      <c r="AC87935" s="379"/>
    </row>
    <row r="87936" spans="29:29" x14ac:dyDescent="0.25">
      <c r="AC87936" s="379"/>
    </row>
    <row r="87937" spans="29:29" x14ac:dyDescent="0.25">
      <c r="AC87937" s="379"/>
    </row>
    <row r="87938" spans="29:29" x14ac:dyDescent="0.25">
      <c r="AC87938" s="379"/>
    </row>
    <row r="87939" spans="29:29" x14ac:dyDescent="0.25">
      <c r="AC87939" s="379"/>
    </row>
    <row r="87940" spans="29:29" x14ac:dyDescent="0.25">
      <c r="AC87940" s="379"/>
    </row>
    <row r="87941" spans="29:29" x14ac:dyDescent="0.25">
      <c r="AC87941" s="379"/>
    </row>
    <row r="87942" spans="29:29" x14ac:dyDescent="0.25">
      <c r="AC87942" s="379"/>
    </row>
    <row r="87943" spans="29:29" x14ac:dyDescent="0.25">
      <c r="AC87943" s="379"/>
    </row>
    <row r="87944" spans="29:29" x14ac:dyDescent="0.25">
      <c r="AC87944" s="379"/>
    </row>
    <row r="87945" spans="29:29" x14ac:dyDescent="0.25">
      <c r="AC87945" s="379"/>
    </row>
    <row r="87946" spans="29:29" x14ac:dyDescent="0.25">
      <c r="AC87946" s="379"/>
    </row>
    <row r="87947" spans="29:29" x14ac:dyDescent="0.25">
      <c r="AC87947" s="379"/>
    </row>
    <row r="87948" spans="29:29" x14ac:dyDescent="0.25">
      <c r="AC87948" s="379"/>
    </row>
    <row r="87949" spans="29:29" x14ac:dyDescent="0.25">
      <c r="AC87949" s="379"/>
    </row>
    <row r="87950" spans="29:29" x14ac:dyDescent="0.25">
      <c r="AC87950" s="379"/>
    </row>
    <row r="87951" spans="29:29" x14ac:dyDescent="0.25">
      <c r="AC87951" s="379"/>
    </row>
    <row r="87952" spans="29:29" x14ac:dyDescent="0.25">
      <c r="AC87952" s="379"/>
    </row>
    <row r="87953" spans="29:29" x14ac:dyDescent="0.25">
      <c r="AC87953" s="379"/>
    </row>
    <row r="87954" spans="29:29" x14ac:dyDescent="0.25">
      <c r="AC87954" s="379"/>
    </row>
    <row r="87955" spans="29:29" x14ac:dyDescent="0.25">
      <c r="AC87955" s="379"/>
    </row>
    <row r="87956" spans="29:29" x14ac:dyDescent="0.25">
      <c r="AC87956" s="379"/>
    </row>
    <row r="87957" spans="29:29" x14ac:dyDescent="0.25">
      <c r="AC87957" s="379"/>
    </row>
    <row r="87958" spans="29:29" x14ac:dyDescent="0.25">
      <c r="AC87958" s="379"/>
    </row>
    <row r="87959" spans="29:29" x14ac:dyDescent="0.25">
      <c r="AC87959" s="379"/>
    </row>
    <row r="87960" spans="29:29" x14ac:dyDescent="0.25">
      <c r="AC87960" s="379"/>
    </row>
    <row r="87961" spans="29:29" x14ac:dyDescent="0.25">
      <c r="AC87961" s="379"/>
    </row>
    <row r="87962" spans="29:29" x14ac:dyDescent="0.25">
      <c r="AC87962" s="379"/>
    </row>
    <row r="87963" spans="29:29" x14ac:dyDescent="0.25">
      <c r="AC87963" s="379"/>
    </row>
    <row r="87964" spans="29:29" x14ac:dyDescent="0.25">
      <c r="AC87964" s="379"/>
    </row>
    <row r="87965" spans="29:29" x14ac:dyDescent="0.25">
      <c r="AC87965" s="379"/>
    </row>
    <row r="87966" spans="29:29" x14ac:dyDescent="0.25">
      <c r="AC87966" s="379"/>
    </row>
    <row r="87967" spans="29:29" x14ac:dyDescent="0.25">
      <c r="AC87967" s="379"/>
    </row>
    <row r="87968" spans="29:29" x14ac:dyDescent="0.25">
      <c r="AC87968" s="379"/>
    </row>
    <row r="87969" spans="29:29" x14ac:dyDescent="0.25">
      <c r="AC87969" s="379"/>
    </row>
    <row r="87970" spans="29:29" x14ac:dyDescent="0.25">
      <c r="AC87970" s="379"/>
    </row>
    <row r="87971" spans="29:29" x14ac:dyDescent="0.25">
      <c r="AC87971" s="379"/>
    </row>
    <row r="87972" spans="29:29" x14ac:dyDescent="0.25">
      <c r="AC87972" s="379"/>
    </row>
    <row r="87973" spans="29:29" x14ac:dyDescent="0.25">
      <c r="AC87973" s="379"/>
    </row>
    <row r="87974" spans="29:29" x14ac:dyDescent="0.25">
      <c r="AC87974" s="379"/>
    </row>
    <row r="87975" spans="29:29" x14ac:dyDescent="0.25">
      <c r="AC87975" s="379"/>
    </row>
    <row r="87976" spans="29:29" x14ac:dyDescent="0.25">
      <c r="AC87976" s="379"/>
    </row>
    <row r="87977" spans="29:29" x14ac:dyDescent="0.25">
      <c r="AC87977" s="379"/>
    </row>
    <row r="87978" spans="29:29" x14ac:dyDescent="0.25">
      <c r="AC87978" s="379"/>
    </row>
    <row r="87979" spans="29:29" x14ac:dyDescent="0.25">
      <c r="AC87979" s="379"/>
    </row>
    <row r="87980" spans="29:29" x14ac:dyDescent="0.25">
      <c r="AC87980" s="379"/>
    </row>
    <row r="87981" spans="29:29" x14ac:dyDescent="0.25">
      <c r="AC87981" s="379"/>
    </row>
    <row r="87982" spans="29:29" x14ac:dyDescent="0.25">
      <c r="AC87982" s="379"/>
    </row>
    <row r="87983" spans="29:29" x14ac:dyDescent="0.25">
      <c r="AC87983" s="379"/>
    </row>
    <row r="87984" spans="29:29" x14ac:dyDescent="0.25">
      <c r="AC87984" s="379"/>
    </row>
    <row r="87985" spans="29:29" x14ac:dyDescent="0.25">
      <c r="AC87985" s="379"/>
    </row>
    <row r="87986" spans="29:29" x14ac:dyDescent="0.25">
      <c r="AC87986" s="379"/>
    </row>
    <row r="87987" spans="29:29" x14ac:dyDescent="0.25">
      <c r="AC87987" s="379"/>
    </row>
    <row r="87988" spans="29:29" x14ac:dyDescent="0.25">
      <c r="AC87988" s="379"/>
    </row>
    <row r="87989" spans="29:29" x14ac:dyDescent="0.25">
      <c r="AC87989" s="379"/>
    </row>
    <row r="87990" spans="29:29" x14ac:dyDescent="0.25">
      <c r="AC87990" s="379"/>
    </row>
    <row r="87991" spans="29:29" x14ac:dyDescent="0.25">
      <c r="AC87991" s="379"/>
    </row>
    <row r="87992" spans="29:29" x14ac:dyDescent="0.25">
      <c r="AC87992" s="379"/>
    </row>
    <row r="87993" spans="29:29" x14ac:dyDescent="0.25">
      <c r="AC87993" s="379"/>
    </row>
    <row r="87994" spans="29:29" x14ac:dyDescent="0.25">
      <c r="AC87994" s="379"/>
    </row>
    <row r="87995" spans="29:29" x14ac:dyDescent="0.25">
      <c r="AC87995" s="379"/>
    </row>
    <row r="87996" spans="29:29" x14ac:dyDescent="0.25">
      <c r="AC87996" s="379"/>
    </row>
    <row r="87997" spans="29:29" x14ac:dyDescent="0.25">
      <c r="AC87997" s="379"/>
    </row>
    <row r="87998" spans="29:29" x14ac:dyDescent="0.25">
      <c r="AC87998" s="379"/>
    </row>
    <row r="87999" spans="29:29" x14ac:dyDescent="0.25">
      <c r="AC87999" s="379"/>
    </row>
    <row r="88000" spans="29:29" x14ac:dyDescent="0.25">
      <c r="AC88000" s="379"/>
    </row>
    <row r="88001" spans="29:29" x14ac:dyDescent="0.25">
      <c r="AC88001" s="379"/>
    </row>
    <row r="88002" spans="29:29" x14ac:dyDescent="0.25">
      <c r="AC88002" s="379"/>
    </row>
    <row r="88003" spans="29:29" x14ac:dyDescent="0.25">
      <c r="AC88003" s="379"/>
    </row>
    <row r="88004" spans="29:29" x14ac:dyDescent="0.25">
      <c r="AC88004" s="379"/>
    </row>
    <row r="88005" spans="29:29" x14ac:dyDescent="0.25">
      <c r="AC88005" s="379"/>
    </row>
    <row r="88006" spans="29:29" x14ac:dyDescent="0.25">
      <c r="AC88006" s="379"/>
    </row>
    <row r="88007" spans="29:29" x14ac:dyDescent="0.25">
      <c r="AC88007" s="379"/>
    </row>
    <row r="88008" spans="29:29" x14ac:dyDescent="0.25">
      <c r="AC88008" s="379"/>
    </row>
    <row r="88009" spans="29:29" x14ac:dyDescent="0.25">
      <c r="AC88009" s="379"/>
    </row>
    <row r="88010" spans="29:29" x14ac:dyDescent="0.25">
      <c r="AC88010" s="379"/>
    </row>
    <row r="88011" spans="29:29" x14ac:dyDescent="0.25">
      <c r="AC88011" s="379"/>
    </row>
    <row r="88012" spans="29:29" x14ac:dyDescent="0.25">
      <c r="AC88012" s="379"/>
    </row>
    <row r="88013" spans="29:29" x14ac:dyDescent="0.25">
      <c r="AC88013" s="379"/>
    </row>
    <row r="88014" spans="29:29" x14ac:dyDescent="0.25">
      <c r="AC88014" s="379"/>
    </row>
    <row r="88015" spans="29:29" x14ac:dyDescent="0.25">
      <c r="AC88015" s="379"/>
    </row>
    <row r="88016" spans="29:29" x14ac:dyDescent="0.25">
      <c r="AC88016" s="379"/>
    </row>
    <row r="88017" spans="29:29" x14ac:dyDescent="0.25">
      <c r="AC88017" s="379"/>
    </row>
    <row r="88018" spans="29:29" x14ac:dyDescent="0.25">
      <c r="AC88018" s="379"/>
    </row>
    <row r="88019" spans="29:29" x14ac:dyDescent="0.25">
      <c r="AC88019" s="379"/>
    </row>
    <row r="88020" spans="29:29" x14ac:dyDescent="0.25">
      <c r="AC88020" s="379"/>
    </row>
    <row r="88021" spans="29:29" x14ac:dyDescent="0.25">
      <c r="AC88021" s="379"/>
    </row>
    <row r="88022" spans="29:29" x14ac:dyDescent="0.25">
      <c r="AC88022" s="379"/>
    </row>
    <row r="88023" spans="29:29" x14ac:dyDescent="0.25">
      <c r="AC88023" s="379"/>
    </row>
    <row r="88024" spans="29:29" x14ac:dyDescent="0.25">
      <c r="AC88024" s="379"/>
    </row>
    <row r="88025" spans="29:29" x14ac:dyDescent="0.25">
      <c r="AC88025" s="379"/>
    </row>
    <row r="88026" spans="29:29" x14ac:dyDescent="0.25">
      <c r="AC88026" s="379"/>
    </row>
    <row r="88027" spans="29:29" x14ac:dyDescent="0.25">
      <c r="AC88027" s="379"/>
    </row>
    <row r="88028" spans="29:29" x14ac:dyDescent="0.25">
      <c r="AC88028" s="379"/>
    </row>
    <row r="88029" spans="29:29" x14ac:dyDescent="0.25">
      <c r="AC88029" s="379"/>
    </row>
    <row r="88030" spans="29:29" x14ac:dyDescent="0.25">
      <c r="AC88030" s="379"/>
    </row>
    <row r="88031" spans="29:29" x14ac:dyDescent="0.25">
      <c r="AC88031" s="379"/>
    </row>
    <row r="88032" spans="29:29" x14ac:dyDescent="0.25">
      <c r="AC88032" s="379"/>
    </row>
    <row r="88033" spans="29:29" x14ac:dyDescent="0.25">
      <c r="AC88033" s="379"/>
    </row>
    <row r="88034" spans="29:29" x14ac:dyDescent="0.25">
      <c r="AC88034" s="379"/>
    </row>
    <row r="88035" spans="29:29" x14ac:dyDescent="0.25">
      <c r="AC88035" s="379"/>
    </row>
    <row r="88036" spans="29:29" x14ac:dyDescent="0.25">
      <c r="AC88036" s="379"/>
    </row>
    <row r="88037" spans="29:29" x14ac:dyDescent="0.25">
      <c r="AC88037" s="379"/>
    </row>
    <row r="88038" spans="29:29" x14ac:dyDescent="0.25">
      <c r="AC88038" s="379"/>
    </row>
    <row r="88039" spans="29:29" x14ac:dyDescent="0.25">
      <c r="AC88039" s="379"/>
    </row>
    <row r="88040" spans="29:29" x14ac:dyDescent="0.25">
      <c r="AC88040" s="379"/>
    </row>
    <row r="88041" spans="29:29" x14ac:dyDescent="0.25">
      <c r="AC88041" s="379"/>
    </row>
    <row r="88042" spans="29:29" x14ac:dyDescent="0.25">
      <c r="AC88042" s="379"/>
    </row>
    <row r="88043" spans="29:29" x14ac:dyDescent="0.25">
      <c r="AC88043" s="379"/>
    </row>
    <row r="88044" spans="29:29" x14ac:dyDescent="0.25">
      <c r="AC88044" s="379"/>
    </row>
    <row r="88045" spans="29:29" x14ac:dyDescent="0.25">
      <c r="AC88045" s="379"/>
    </row>
    <row r="88046" spans="29:29" x14ac:dyDescent="0.25">
      <c r="AC88046" s="379"/>
    </row>
    <row r="88047" spans="29:29" x14ac:dyDescent="0.25">
      <c r="AC88047" s="379"/>
    </row>
    <row r="88048" spans="29:29" x14ac:dyDescent="0.25">
      <c r="AC88048" s="379"/>
    </row>
    <row r="88049" spans="29:29" x14ac:dyDescent="0.25">
      <c r="AC88049" s="379"/>
    </row>
    <row r="88050" spans="29:29" x14ac:dyDescent="0.25">
      <c r="AC88050" s="379"/>
    </row>
    <row r="88051" spans="29:29" x14ac:dyDescent="0.25">
      <c r="AC88051" s="379"/>
    </row>
    <row r="88052" spans="29:29" x14ac:dyDescent="0.25">
      <c r="AC88052" s="379"/>
    </row>
    <row r="88053" spans="29:29" x14ac:dyDescent="0.25">
      <c r="AC88053" s="379"/>
    </row>
    <row r="88054" spans="29:29" x14ac:dyDescent="0.25">
      <c r="AC88054" s="379"/>
    </row>
    <row r="88055" spans="29:29" x14ac:dyDescent="0.25">
      <c r="AC88055" s="379"/>
    </row>
    <row r="88056" spans="29:29" x14ac:dyDescent="0.25">
      <c r="AC88056" s="379"/>
    </row>
    <row r="88057" spans="29:29" x14ac:dyDescent="0.25">
      <c r="AC88057" s="379"/>
    </row>
    <row r="88058" spans="29:29" x14ac:dyDescent="0.25">
      <c r="AC88058" s="379"/>
    </row>
    <row r="88059" spans="29:29" x14ac:dyDescent="0.25">
      <c r="AC88059" s="379"/>
    </row>
    <row r="88060" spans="29:29" x14ac:dyDescent="0.25">
      <c r="AC88060" s="379"/>
    </row>
    <row r="88061" spans="29:29" x14ac:dyDescent="0.25">
      <c r="AC88061" s="379"/>
    </row>
    <row r="88062" spans="29:29" x14ac:dyDescent="0.25">
      <c r="AC88062" s="379"/>
    </row>
    <row r="88063" spans="29:29" x14ac:dyDescent="0.25">
      <c r="AC88063" s="379"/>
    </row>
    <row r="88064" spans="29:29" x14ac:dyDescent="0.25">
      <c r="AC88064" s="379"/>
    </row>
    <row r="88065" spans="29:29" x14ac:dyDescent="0.25">
      <c r="AC88065" s="379"/>
    </row>
    <row r="88066" spans="29:29" x14ac:dyDescent="0.25">
      <c r="AC88066" s="379"/>
    </row>
    <row r="88067" spans="29:29" x14ac:dyDescent="0.25">
      <c r="AC88067" s="379"/>
    </row>
    <row r="88068" spans="29:29" x14ac:dyDescent="0.25">
      <c r="AC88068" s="379"/>
    </row>
    <row r="88069" spans="29:29" x14ac:dyDescent="0.25">
      <c r="AC88069" s="379"/>
    </row>
    <row r="88070" spans="29:29" x14ac:dyDescent="0.25">
      <c r="AC88070" s="379"/>
    </row>
    <row r="88071" spans="29:29" x14ac:dyDescent="0.25">
      <c r="AC88071" s="379"/>
    </row>
    <row r="88072" spans="29:29" x14ac:dyDescent="0.25">
      <c r="AC88072" s="379"/>
    </row>
    <row r="88073" spans="29:29" x14ac:dyDescent="0.25">
      <c r="AC88073" s="379"/>
    </row>
    <row r="88074" spans="29:29" x14ac:dyDescent="0.25">
      <c r="AC88074" s="379"/>
    </row>
    <row r="88075" spans="29:29" x14ac:dyDescent="0.25">
      <c r="AC88075" s="379"/>
    </row>
    <row r="88076" spans="29:29" x14ac:dyDescent="0.25">
      <c r="AC88076" s="379"/>
    </row>
    <row r="88077" spans="29:29" x14ac:dyDescent="0.25">
      <c r="AC88077" s="379"/>
    </row>
    <row r="88078" spans="29:29" x14ac:dyDescent="0.25">
      <c r="AC88078" s="379"/>
    </row>
    <row r="88079" spans="29:29" x14ac:dyDescent="0.25">
      <c r="AC88079" s="379"/>
    </row>
    <row r="88080" spans="29:29" x14ac:dyDescent="0.25">
      <c r="AC88080" s="379"/>
    </row>
    <row r="88081" spans="29:29" x14ac:dyDescent="0.25">
      <c r="AC88081" s="379"/>
    </row>
    <row r="88082" spans="29:29" x14ac:dyDescent="0.25">
      <c r="AC88082" s="379"/>
    </row>
    <row r="88083" spans="29:29" x14ac:dyDescent="0.25">
      <c r="AC88083" s="379"/>
    </row>
    <row r="88084" spans="29:29" x14ac:dyDescent="0.25">
      <c r="AC88084" s="379"/>
    </row>
    <row r="88085" spans="29:29" x14ac:dyDescent="0.25">
      <c r="AC88085" s="379"/>
    </row>
    <row r="88086" spans="29:29" x14ac:dyDescent="0.25">
      <c r="AC88086" s="379"/>
    </row>
    <row r="88087" spans="29:29" x14ac:dyDescent="0.25">
      <c r="AC88087" s="379"/>
    </row>
    <row r="88088" spans="29:29" x14ac:dyDescent="0.25">
      <c r="AC88088" s="379"/>
    </row>
    <row r="88089" spans="29:29" x14ac:dyDescent="0.25">
      <c r="AC88089" s="379"/>
    </row>
    <row r="88090" spans="29:29" x14ac:dyDescent="0.25">
      <c r="AC88090" s="379"/>
    </row>
    <row r="88091" spans="29:29" x14ac:dyDescent="0.25">
      <c r="AC88091" s="379"/>
    </row>
    <row r="88092" spans="29:29" x14ac:dyDescent="0.25">
      <c r="AC88092" s="379"/>
    </row>
    <row r="88093" spans="29:29" x14ac:dyDescent="0.25">
      <c r="AC88093" s="379"/>
    </row>
    <row r="88094" spans="29:29" x14ac:dyDescent="0.25">
      <c r="AC88094" s="379"/>
    </row>
    <row r="88095" spans="29:29" x14ac:dyDescent="0.25">
      <c r="AC88095" s="379"/>
    </row>
    <row r="88096" spans="29:29" x14ac:dyDescent="0.25">
      <c r="AC88096" s="379"/>
    </row>
    <row r="88097" spans="29:29" x14ac:dyDescent="0.25">
      <c r="AC88097" s="379"/>
    </row>
    <row r="88098" spans="29:29" x14ac:dyDescent="0.25">
      <c r="AC88098" s="379"/>
    </row>
    <row r="88099" spans="29:29" x14ac:dyDescent="0.25">
      <c r="AC88099" s="379"/>
    </row>
    <row r="88100" spans="29:29" x14ac:dyDescent="0.25">
      <c r="AC88100" s="379"/>
    </row>
    <row r="88101" spans="29:29" x14ac:dyDescent="0.25">
      <c r="AC88101" s="379"/>
    </row>
    <row r="88102" spans="29:29" x14ac:dyDescent="0.25">
      <c r="AC88102" s="379"/>
    </row>
    <row r="88103" spans="29:29" x14ac:dyDescent="0.25">
      <c r="AC88103" s="379"/>
    </row>
    <row r="88104" spans="29:29" x14ac:dyDescent="0.25">
      <c r="AC88104" s="379"/>
    </row>
    <row r="88105" spans="29:29" x14ac:dyDescent="0.25">
      <c r="AC88105" s="379"/>
    </row>
    <row r="88106" spans="29:29" x14ac:dyDescent="0.25">
      <c r="AC88106" s="379"/>
    </row>
    <row r="88107" spans="29:29" x14ac:dyDescent="0.25">
      <c r="AC88107" s="379"/>
    </row>
    <row r="88108" spans="29:29" x14ac:dyDescent="0.25">
      <c r="AC88108" s="379"/>
    </row>
    <row r="88109" spans="29:29" x14ac:dyDescent="0.25">
      <c r="AC88109" s="379"/>
    </row>
    <row r="88110" spans="29:29" x14ac:dyDescent="0.25">
      <c r="AC88110" s="379"/>
    </row>
    <row r="88111" spans="29:29" x14ac:dyDescent="0.25">
      <c r="AC88111" s="379"/>
    </row>
    <row r="88112" spans="29:29" x14ac:dyDescent="0.25">
      <c r="AC88112" s="379"/>
    </row>
    <row r="88113" spans="29:29" x14ac:dyDescent="0.25">
      <c r="AC88113" s="379"/>
    </row>
    <row r="88114" spans="29:29" x14ac:dyDescent="0.25">
      <c r="AC88114" s="379"/>
    </row>
    <row r="88115" spans="29:29" x14ac:dyDescent="0.25">
      <c r="AC88115" s="379"/>
    </row>
    <row r="88116" spans="29:29" x14ac:dyDescent="0.25">
      <c r="AC88116" s="379"/>
    </row>
    <row r="88117" spans="29:29" x14ac:dyDescent="0.25">
      <c r="AC88117" s="379"/>
    </row>
    <row r="88118" spans="29:29" x14ac:dyDescent="0.25">
      <c r="AC88118" s="379"/>
    </row>
    <row r="88119" spans="29:29" x14ac:dyDescent="0.25">
      <c r="AC88119" s="379"/>
    </row>
    <row r="88120" spans="29:29" x14ac:dyDescent="0.25">
      <c r="AC88120" s="379"/>
    </row>
    <row r="88121" spans="29:29" x14ac:dyDescent="0.25">
      <c r="AC88121" s="379"/>
    </row>
    <row r="88122" spans="29:29" x14ac:dyDescent="0.25">
      <c r="AC88122" s="379"/>
    </row>
    <row r="88123" spans="29:29" x14ac:dyDescent="0.25">
      <c r="AC88123" s="379"/>
    </row>
    <row r="88124" spans="29:29" x14ac:dyDescent="0.25">
      <c r="AC88124" s="379"/>
    </row>
    <row r="88125" spans="29:29" x14ac:dyDescent="0.25">
      <c r="AC88125" s="379"/>
    </row>
    <row r="88126" spans="29:29" x14ac:dyDescent="0.25">
      <c r="AC88126" s="379"/>
    </row>
    <row r="88127" spans="29:29" x14ac:dyDescent="0.25">
      <c r="AC88127" s="379"/>
    </row>
    <row r="88128" spans="29:29" x14ac:dyDescent="0.25">
      <c r="AC88128" s="379"/>
    </row>
    <row r="88129" spans="29:29" x14ac:dyDescent="0.25">
      <c r="AC88129" s="379"/>
    </row>
    <row r="88130" spans="29:29" x14ac:dyDescent="0.25">
      <c r="AC88130" s="379"/>
    </row>
    <row r="88131" spans="29:29" x14ac:dyDescent="0.25">
      <c r="AC88131" s="379"/>
    </row>
    <row r="88132" spans="29:29" x14ac:dyDescent="0.25">
      <c r="AC88132" s="379"/>
    </row>
    <row r="88133" spans="29:29" x14ac:dyDescent="0.25">
      <c r="AC88133" s="379"/>
    </row>
    <row r="88134" spans="29:29" x14ac:dyDescent="0.25">
      <c r="AC88134" s="379"/>
    </row>
    <row r="88135" spans="29:29" x14ac:dyDescent="0.25">
      <c r="AC88135" s="379"/>
    </row>
    <row r="88136" spans="29:29" x14ac:dyDescent="0.25">
      <c r="AC88136" s="379"/>
    </row>
    <row r="88137" spans="29:29" x14ac:dyDescent="0.25">
      <c r="AC88137" s="379"/>
    </row>
    <row r="88138" spans="29:29" x14ac:dyDescent="0.25">
      <c r="AC88138" s="379"/>
    </row>
    <row r="88139" spans="29:29" x14ac:dyDescent="0.25">
      <c r="AC88139" s="379"/>
    </row>
    <row r="88140" spans="29:29" x14ac:dyDescent="0.25">
      <c r="AC88140" s="379"/>
    </row>
    <row r="88141" spans="29:29" x14ac:dyDescent="0.25">
      <c r="AC88141" s="379"/>
    </row>
    <row r="88142" spans="29:29" x14ac:dyDescent="0.25">
      <c r="AC88142" s="379"/>
    </row>
    <row r="88143" spans="29:29" x14ac:dyDescent="0.25">
      <c r="AC88143" s="379"/>
    </row>
    <row r="88144" spans="29:29" x14ac:dyDescent="0.25">
      <c r="AC88144" s="379"/>
    </row>
    <row r="88145" spans="29:29" x14ac:dyDescent="0.25">
      <c r="AC88145" s="379"/>
    </row>
    <row r="88146" spans="29:29" x14ac:dyDescent="0.25">
      <c r="AC88146" s="379"/>
    </row>
    <row r="88147" spans="29:29" x14ac:dyDescent="0.25">
      <c r="AC88147" s="379"/>
    </row>
    <row r="88148" spans="29:29" x14ac:dyDescent="0.25">
      <c r="AC88148" s="379"/>
    </row>
    <row r="88149" spans="29:29" x14ac:dyDescent="0.25">
      <c r="AC88149" s="379"/>
    </row>
    <row r="88150" spans="29:29" x14ac:dyDescent="0.25">
      <c r="AC88150" s="379"/>
    </row>
    <row r="88151" spans="29:29" x14ac:dyDescent="0.25">
      <c r="AC88151" s="379"/>
    </row>
    <row r="88152" spans="29:29" x14ac:dyDescent="0.25">
      <c r="AC88152" s="379"/>
    </row>
    <row r="88153" spans="29:29" x14ac:dyDescent="0.25">
      <c r="AC88153" s="379"/>
    </row>
    <row r="88154" spans="29:29" x14ac:dyDescent="0.25">
      <c r="AC88154" s="379"/>
    </row>
    <row r="88155" spans="29:29" x14ac:dyDescent="0.25">
      <c r="AC88155" s="379"/>
    </row>
    <row r="88156" spans="29:29" x14ac:dyDescent="0.25">
      <c r="AC88156" s="379"/>
    </row>
    <row r="88157" spans="29:29" x14ac:dyDescent="0.25">
      <c r="AC88157" s="379"/>
    </row>
    <row r="88158" spans="29:29" x14ac:dyDescent="0.25">
      <c r="AC88158" s="379"/>
    </row>
    <row r="88159" spans="29:29" x14ac:dyDescent="0.25">
      <c r="AC88159" s="379"/>
    </row>
    <row r="88160" spans="29:29" x14ac:dyDescent="0.25">
      <c r="AC88160" s="379"/>
    </row>
    <row r="88161" spans="29:29" x14ac:dyDescent="0.25">
      <c r="AC88161" s="379"/>
    </row>
    <row r="88162" spans="29:29" x14ac:dyDescent="0.25">
      <c r="AC88162" s="379"/>
    </row>
    <row r="88163" spans="29:29" x14ac:dyDescent="0.25">
      <c r="AC88163" s="379"/>
    </row>
    <row r="88164" spans="29:29" x14ac:dyDescent="0.25">
      <c r="AC88164" s="379"/>
    </row>
    <row r="88165" spans="29:29" x14ac:dyDescent="0.25">
      <c r="AC88165" s="379"/>
    </row>
    <row r="88166" spans="29:29" x14ac:dyDescent="0.25">
      <c r="AC88166" s="379"/>
    </row>
    <row r="88167" spans="29:29" x14ac:dyDescent="0.25">
      <c r="AC88167" s="379"/>
    </row>
    <row r="88168" spans="29:29" x14ac:dyDescent="0.25">
      <c r="AC88168" s="379"/>
    </row>
    <row r="88169" spans="29:29" x14ac:dyDescent="0.25">
      <c r="AC88169" s="379"/>
    </row>
    <row r="88170" spans="29:29" x14ac:dyDescent="0.25">
      <c r="AC88170" s="379"/>
    </row>
    <row r="88171" spans="29:29" x14ac:dyDescent="0.25">
      <c r="AC88171" s="379"/>
    </row>
    <row r="88172" spans="29:29" x14ac:dyDescent="0.25">
      <c r="AC88172" s="379"/>
    </row>
    <row r="88173" spans="29:29" x14ac:dyDescent="0.25">
      <c r="AC88173" s="379"/>
    </row>
    <row r="88174" spans="29:29" x14ac:dyDescent="0.25">
      <c r="AC88174" s="379"/>
    </row>
    <row r="88175" spans="29:29" x14ac:dyDescent="0.25">
      <c r="AC88175" s="379"/>
    </row>
    <row r="88176" spans="29:29" x14ac:dyDescent="0.25">
      <c r="AC88176" s="379"/>
    </row>
    <row r="88177" spans="29:29" x14ac:dyDescent="0.25">
      <c r="AC88177" s="379"/>
    </row>
    <row r="88178" spans="29:29" x14ac:dyDescent="0.25">
      <c r="AC88178" s="379"/>
    </row>
    <row r="88179" spans="29:29" x14ac:dyDescent="0.25">
      <c r="AC88179" s="379"/>
    </row>
    <row r="88180" spans="29:29" x14ac:dyDescent="0.25">
      <c r="AC88180" s="379"/>
    </row>
    <row r="88181" spans="29:29" x14ac:dyDescent="0.25">
      <c r="AC88181" s="379"/>
    </row>
    <row r="88182" spans="29:29" x14ac:dyDescent="0.25">
      <c r="AC88182" s="379"/>
    </row>
    <row r="88183" spans="29:29" x14ac:dyDescent="0.25">
      <c r="AC88183" s="379"/>
    </row>
    <row r="88184" spans="29:29" x14ac:dyDescent="0.25">
      <c r="AC88184" s="379"/>
    </row>
    <row r="88185" spans="29:29" x14ac:dyDescent="0.25">
      <c r="AC88185" s="379"/>
    </row>
    <row r="88186" spans="29:29" x14ac:dyDescent="0.25">
      <c r="AC88186" s="379"/>
    </row>
    <row r="88187" spans="29:29" x14ac:dyDescent="0.25">
      <c r="AC88187" s="379"/>
    </row>
    <row r="88188" spans="29:29" x14ac:dyDescent="0.25">
      <c r="AC88188" s="379"/>
    </row>
    <row r="88189" spans="29:29" x14ac:dyDescent="0.25">
      <c r="AC88189" s="379"/>
    </row>
    <row r="88190" spans="29:29" x14ac:dyDescent="0.25">
      <c r="AC88190" s="379"/>
    </row>
    <row r="88191" spans="29:29" x14ac:dyDescent="0.25">
      <c r="AC88191" s="379"/>
    </row>
    <row r="88192" spans="29:29" x14ac:dyDescent="0.25">
      <c r="AC88192" s="379"/>
    </row>
    <row r="88193" spans="29:29" x14ac:dyDescent="0.25">
      <c r="AC88193" s="379"/>
    </row>
    <row r="88194" spans="29:29" x14ac:dyDescent="0.25">
      <c r="AC88194" s="379"/>
    </row>
    <row r="88195" spans="29:29" x14ac:dyDescent="0.25">
      <c r="AC88195" s="379"/>
    </row>
    <row r="88196" spans="29:29" x14ac:dyDescent="0.25">
      <c r="AC88196" s="379"/>
    </row>
    <row r="88197" spans="29:29" x14ac:dyDescent="0.25">
      <c r="AC88197" s="379"/>
    </row>
    <row r="88198" spans="29:29" x14ac:dyDescent="0.25">
      <c r="AC88198" s="379"/>
    </row>
    <row r="88199" spans="29:29" x14ac:dyDescent="0.25">
      <c r="AC88199" s="379"/>
    </row>
    <row r="88200" spans="29:29" x14ac:dyDescent="0.25">
      <c r="AC88200" s="379"/>
    </row>
    <row r="88201" spans="29:29" x14ac:dyDescent="0.25">
      <c r="AC88201" s="379"/>
    </row>
    <row r="88202" spans="29:29" x14ac:dyDescent="0.25">
      <c r="AC88202" s="379"/>
    </row>
    <row r="88203" spans="29:29" x14ac:dyDescent="0.25">
      <c r="AC88203" s="379"/>
    </row>
    <row r="88204" spans="29:29" x14ac:dyDescent="0.25">
      <c r="AC88204" s="379"/>
    </row>
    <row r="88205" spans="29:29" x14ac:dyDescent="0.25">
      <c r="AC88205" s="379"/>
    </row>
    <row r="88206" spans="29:29" x14ac:dyDescent="0.25">
      <c r="AC88206" s="379"/>
    </row>
    <row r="88207" spans="29:29" x14ac:dyDescent="0.25">
      <c r="AC88207" s="379"/>
    </row>
    <row r="88208" spans="29:29" x14ac:dyDescent="0.25">
      <c r="AC88208" s="379"/>
    </row>
    <row r="88209" spans="29:29" x14ac:dyDescent="0.25">
      <c r="AC88209" s="379"/>
    </row>
    <row r="88210" spans="29:29" x14ac:dyDescent="0.25">
      <c r="AC88210" s="379"/>
    </row>
    <row r="88211" spans="29:29" x14ac:dyDescent="0.25">
      <c r="AC88211" s="379"/>
    </row>
    <row r="88212" spans="29:29" x14ac:dyDescent="0.25">
      <c r="AC88212" s="379"/>
    </row>
    <row r="88213" spans="29:29" x14ac:dyDescent="0.25">
      <c r="AC88213" s="379"/>
    </row>
    <row r="88214" spans="29:29" x14ac:dyDescent="0.25">
      <c r="AC88214" s="379"/>
    </row>
    <row r="88215" spans="29:29" x14ac:dyDescent="0.25">
      <c r="AC88215" s="379"/>
    </row>
    <row r="88216" spans="29:29" x14ac:dyDescent="0.25">
      <c r="AC88216" s="379"/>
    </row>
    <row r="88217" spans="29:29" x14ac:dyDescent="0.25">
      <c r="AC88217" s="379"/>
    </row>
    <row r="88218" spans="29:29" x14ac:dyDescent="0.25">
      <c r="AC88218" s="379"/>
    </row>
    <row r="88219" spans="29:29" x14ac:dyDescent="0.25">
      <c r="AC88219" s="379"/>
    </row>
    <row r="88220" spans="29:29" x14ac:dyDescent="0.25">
      <c r="AC88220" s="379"/>
    </row>
    <row r="88221" spans="29:29" x14ac:dyDescent="0.25">
      <c r="AC88221" s="379"/>
    </row>
    <row r="88222" spans="29:29" x14ac:dyDescent="0.25">
      <c r="AC88222" s="379"/>
    </row>
    <row r="88223" spans="29:29" x14ac:dyDescent="0.25">
      <c r="AC88223" s="379"/>
    </row>
    <row r="88224" spans="29:29" x14ac:dyDescent="0.25">
      <c r="AC88224" s="379"/>
    </row>
    <row r="88225" spans="29:29" x14ac:dyDescent="0.25">
      <c r="AC88225" s="379"/>
    </row>
    <row r="88226" spans="29:29" x14ac:dyDescent="0.25">
      <c r="AC88226" s="379"/>
    </row>
    <row r="88227" spans="29:29" x14ac:dyDescent="0.25">
      <c r="AC88227" s="379"/>
    </row>
    <row r="88228" spans="29:29" x14ac:dyDescent="0.25">
      <c r="AC88228" s="379"/>
    </row>
    <row r="88229" spans="29:29" x14ac:dyDescent="0.25">
      <c r="AC88229" s="379"/>
    </row>
    <row r="88230" spans="29:29" x14ac:dyDescent="0.25">
      <c r="AC88230" s="379"/>
    </row>
    <row r="88231" spans="29:29" x14ac:dyDescent="0.25">
      <c r="AC88231" s="379"/>
    </row>
    <row r="88232" spans="29:29" x14ac:dyDescent="0.25">
      <c r="AC88232" s="379"/>
    </row>
    <row r="88233" spans="29:29" x14ac:dyDescent="0.25">
      <c r="AC88233" s="379"/>
    </row>
    <row r="88234" spans="29:29" x14ac:dyDescent="0.25">
      <c r="AC88234" s="379"/>
    </row>
    <row r="88235" spans="29:29" x14ac:dyDescent="0.25">
      <c r="AC88235" s="379"/>
    </row>
    <row r="88236" spans="29:29" x14ac:dyDescent="0.25">
      <c r="AC88236" s="379"/>
    </row>
    <row r="88237" spans="29:29" x14ac:dyDescent="0.25">
      <c r="AC88237" s="379"/>
    </row>
    <row r="88238" spans="29:29" x14ac:dyDescent="0.25">
      <c r="AC88238" s="379"/>
    </row>
    <row r="88239" spans="29:29" x14ac:dyDescent="0.25">
      <c r="AC88239" s="379"/>
    </row>
    <row r="88240" spans="29:29" x14ac:dyDescent="0.25">
      <c r="AC88240" s="379"/>
    </row>
    <row r="88241" spans="29:29" x14ac:dyDescent="0.25">
      <c r="AC88241" s="379"/>
    </row>
    <row r="88242" spans="29:29" x14ac:dyDescent="0.25">
      <c r="AC88242" s="379"/>
    </row>
    <row r="88243" spans="29:29" x14ac:dyDescent="0.25">
      <c r="AC88243" s="379"/>
    </row>
    <row r="88244" spans="29:29" x14ac:dyDescent="0.25">
      <c r="AC88244" s="379"/>
    </row>
    <row r="88245" spans="29:29" x14ac:dyDescent="0.25">
      <c r="AC88245" s="379"/>
    </row>
    <row r="88246" spans="29:29" x14ac:dyDescent="0.25">
      <c r="AC88246" s="379"/>
    </row>
    <row r="88247" spans="29:29" x14ac:dyDescent="0.25">
      <c r="AC88247" s="379"/>
    </row>
    <row r="88248" spans="29:29" x14ac:dyDescent="0.25">
      <c r="AC88248" s="379"/>
    </row>
    <row r="88249" spans="29:29" x14ac:dyDescent="0.25">
      <c r="AC88249" s="379"/>
    </row>
    <row r="88250" spans="29:29" x14ac:dyDescent="0.25">
      <c r="AC88250" s="379"/>
    </row>
    <row r="88251" spans="29:29" x14ac:dyDescent="0.25">
      <c r="AC88251" s="379"/>
    </row>
    <row r="88252" spans="29:29" x14ac:dyDescent="0.25">
      <c r="AC88252" s="379"/>
    </row>
    <row r="88253" spans="29:29" x14ac:dyDescent="0.25">
      <c r="AC88253" s="379"/>
    </row>
    <row r="88254" spans="29:29" x14ac:dyDescent="0.25">
      <c r="AC88254" s="379"/>
    </row>
    <row r="88255" spans="29:29" x14ac:dyDescent="0.25">
      <c r="AC88255" s="379"/>
    </row>
    <row r="88256" spans="29:29" x14ac:dyDescent="0.25">
      <c r="AC88256" s="379"/>
    </row>
    <row r="88257" spans="29:29" x14ac:dyDescent="0.25">
      <c r="AC88257" s="379"/>
    </row>
    <row r="88258" spans="29:29" x14ac:dyDescent="0.25">
      <c r="AC88258" s="379"/>
    </row>
    <row r="88259" spans="29:29" x14ac:dyDescent="0.25">
      <c r="AC88259" s="379"/>
    </row>
    <row r="88260" spans="29:29" x14ac:dyDescent="0.25">
      <c r="AC88260" s="379"/>
    </row>
    <row r="88261" spans="29:29" x14ac:dyDescent="0.25">
      <c r="AC88261" s="379"/>
    </row>
    <row r="88262" spans="29:29" x14ac:dyDescent="0.25">
      <c r="AC88262" s="379"/>
    </row>
    <row r="88263" spans="29:29" x14ac:dyDescent="0.25">
      <c r="AC88263" s="379"/>
    </row>
    <row r="88264" spans="29:29" x14ac:dyDescent="0.25">
      <c r="AC88264" s="379"/>
    </row>
    <row r="88265" spans="29:29" x14ac:dyDescent="0.25">
      <c r="AC88265" s="379"/>
    </row>
    <row r="88266" spans="29:29" x14ac:dyDescent="0.25">
      <c r="AC88266" s="379"/>
    </row>
    <row r="88267" spans="29:29" x14ac:dyDescent="0.25">
      <c r="AC88267" s="379"/>
    </row>
    <row r="88268" spans="29:29" x14ac:dyDescent="0.25">
      <c r="AC88268" s="379"/>
    </row>
    <row r="88269" spans="29:29" x14ac:dyDescent="0.25">
      <c r="AC88269" s="379"/>
    </row>
    <row r="88270" spans="29:29" x14ac:dyDescent="0.25">
      <c r="AC88270" s="379"/>
    </row>
    <row r="88271" spans="29:29" x14ac:dyDescent="0.25">
      <c r="AC88271" s="379"/>
    </row>
    <row r="88272" spans="29:29" x14ac:dyDescent="0.25">
      <c r="AC88272" s="379"/>
    </row>
    <row r="88273" spans="29:29" x14ac:dyDescent="0.25">
      <c r="AC88273" s="379"/>
    </row>
    <row r="88274" spans="29:29" x14ac:dyDescent="0.25">
      <c r="AC88274" s="379"/>
    </row>
    <row r="88275" spans="29:29" x14ac:dyDescent="0.25">
      <c r="AC88275" s="379"/>
    </row>
    <row r="88276" spans="29:29" x14ac:dyDescent="0.25">
      <c r="AC88276" s="379"/>
    </row>
    <row r="88277" spans="29:29" x14ac:dyDescent="0.25">
      <c r="AC88277" s="379"/>
    </row>
    <row r="88278" spans="29:29" x14ac:dyDescent="0.25">
      <c r="AC88278" s="379"/>
    </row>
    <row r="88279" spans="29:29" x14ac:dyDescent="0.25">
      <c r="AC88279" s="379"/>
    </row>
    <row r="88280" spans="29:29" x14ac:dyDescent="0.25">
      <c r="AC88280" s="379"/>
    </row>
    <row r="88281" spans="29:29" x14ac:dyDescent="0.25">
      <c r="AC88281" s="379"/>
    </row>
    <row r="88282" spans="29:29" x14ac:dyDescent="0.25">
      <c r="AC88282" s="379"/>
    </row>
    <row r="88283" spans="29:29" x14ac:dyDescent="0.25">
      <c r="AC88283" s="379"/>
    </row>
    <row r="88284" spans="29:29" x14ac:dyDescent="0.25">
      <c r="AC88284" s="379"/>
    </row>
    <row r="88285" spans="29:29" x14ac:dyDescent="0.25">
      <c r="AC88285" s="379"/>
    </row>
    <row r="88286" spans="29:29" x14ac:dyDescent="0.25">
      <c r="AC88286" s="379"/>
    </row>
    <row r="88287" spans="29:29" x14ac:dyDescent="0.25">
      <c r="AC88287" s="379"/>
    </row>
    <row r="88288" spans="29:29" x14ac:dyDescent="0.25">
      <c r="AC88288" s="379"/>
    </row>
    <row r="88289" spans="29:29" x14ac:dyDescent="0.25">
      <c r="AC88289" s="379"/>
    </row>
    <row r="88290" spans="29:29" x14ac:dyDescent="0.25">
      <c r="AC88290" s="379"/>
    </row>
    <row r="88291" spans="29:29" x14ac:dyDescent="0.25">
      <c r="AC88291" s="379"/>
    </row>
    <row r="88292" spans="29:29" x14ac:dyDescent="0.25">
      <c r="AC88292" s="379"/>
    </row>
    <row r="88293" spans="29:29" x14ac:dyDescent="0.25">
      <c r="AC88293" s="379"/>
    </row>
    <row r="88294" spans="29:29" x14ac:dyDescent="0.25">
      <c r="AC88294" s="379"/>
    </row>
    <row r="88295" spans="29:29" x14ac:dyDescent="0.25">
      <c r="AC88295" s="379"/>
    </row>
    <row r="88296" spans="29:29" x14ac:dyDescent="0.25">
      <c r="AC88296" s="379"/>
    </row>
    <row r="88297" spans="29:29" x14ac:dyDescent="0.25">
      <c r="AC88297" s="379"/>
    </row>
    <row r="88298" spans="29:29" x14ac:dyDescent="0.25">
      <c r="AC88298" s="379"/>
    </row>
    <row r="88299" spans="29:29" x14ac:dyDescent="0.25">
      <c r="AC88299" s="379"/>
    </row>
    <row r="88300" spans="29:29" x14ac:dyDescent="0.25">
      <c r="AC88300" s="379"/>
    </row>
    <row r="88301" spans="29:29" x14ac:dyDescent="0.25">
      <c r="AC88301" s="379"/>
    </row>
    <row r="88302" spans="29:29" x14ac:dyDescent="0.25">
      <c r="AC88302" s="379"/>
    </row>
    <row r="88303" spans="29:29" x14ac:dyDescent="0.25">
      <c r="AC88303" s="379"/>
    </row>
    <row r="88304" spans="29:29" x14ac:dyDescent="0.25">
      <c r="AC88304" s="379"/>
    </row>
    <row r="88305" spans="29:29" x14ac:dyDescent="0.25">
      <c r="AC88305" s="379"/>
    </row>
    <row r="88306" spans="29:29" x14ac:dyDescent="0.25">
      <c r="AC88306" s="379"/>
    </row>
    <row r="88307" spans="29:29" x14ac:dyDescent="0.25">
      <c r="AC88307" s="379"/>
    </row>
    <row r="88308" spans="29:29" x14ac:dyDescent="0.25">
      <c r="AC88308" s="379"/>
    </row>
    <row r="88309" spans="29:29" x14ac:dyDescent="0.25">
      <c r="AC88309" s="379"/>
    </row>
    <row r="88310" spans="29:29" x14ac:dyDescent="0.25">
      <c r="AC88310" s="379"/>
    </row>
    <row r="88311" spans="29:29" x14ac:dyDescent="0.25">
      <c r="AC88311" s="379"/>
    </row>
    <row r="88312" spans="29:29" x14ac:dyDescent="0.25">
      <c r="AC88312" s="379"/>
    </row>
    <row r="88313" spans="29:29" x14ac:dyDescent="0.25">
      <c r="AC88313" s="379"/>
    </row>
    <row r="88314" spans="29:29" x14ac:dyDescent="0.25">
      <c r="AC88314" s="379"/>
    </row>
    <row r="88315" spans="29:29" x14ac:dyDescent="0.25">
      <c r="AC88315" s="379"/>
    </row>
    <row r="88316" spans="29:29" x14ac:dyDescent="0.25">
      <c r="AC88316" s="379"/>
    </row>
    <row r="88317" spans="29:29" x14ac:dyDescent="0.25">
      <c r="AC88317" s="379"/>
    </row>
    <row r="88318" spans="29:29" x14ac:dyDescent="0.25">
      <c r="AC88318" s="379"/>
    </row>
    <row r="88319" spans="29:29" x14ac:dyDescent="0.25">
      <c r="AC88319" s="379"/>
    </row>
    <row r="88320" spans="29:29" x14ac:dyDescent="0.25">
      <c r="AC88320" s="379"/>
    </row>
    <row r="88321" spans="29:29" x14ac:dyDescent="0.25">
      <c r="AC88321" s="379"/>
    </row>
    <row r="88322" spans="29:29" x14ac:dyDescent="0.25">
      <c r="AC88322" s="379"/>
    </row>
    <row r="88323" spans="29:29" x14ac:dyDescent="0.25">
      <c r="AC88323" s="379"/>
    </row>
    <row r="88324" spans="29:29" x14ac:dyDescent="0.25">
      <c r="AC88324" s="379"/>
    </row>
    <row r="88325" spans="29:29" x14ac:dyDescent="0.25">
      <c r="AC88325" s="379"/>
    </row>
    <row r="88326" spans="29:29" x14ac:dyDescent="0.25">
      <c r="AC88326" s="379"/>
    </row>
    <row r="88327" spans="29:29" x14ac:dyDescent="0.25">
      <c r="AC88327" s="379"/>
    </row>
    <row r="88328" spans="29:29" x14ac:dyDescent="0.25">
      <c r="AC88328" s="379"/>
    </row>
    <row r="88329" spans="29:29" x14ac:dyDescent="0.25">
      <c r="AC88329" s="379"/>
    </row>
    <row r="88330" spans="29:29" x14ac:dyDescent="0.25">
      <c r="AC88330" s="379"/>
    </row>
    <row r="88331" spans="29:29" x14ac:dyDescent="0.25">
      <c r="AC88331" s="379"/>
    </row>
    <row r="88332" spans="29:29" x14ac:dyDescent="0.25">
      <c r="AC88332" s="379"/>
    </row>
    <row r="88333" spans="29:29" x14ac:dyDescent="0.25">
      <c r="AC88333" s="379"/>
    </row>
    <row r="88334" spans="29:29" x14ac:dyDescent="0.25">
      <c r="AC88334" s="379"/>
    </row>
    <row r="88335" spans="29:29" x14ac:dyDescent="0.25">
      <c r="AC88335" s="379"/>
    </row>
    <row r="88336" spans="29:29" x14ac:dyDescent="0.25">
      <c r="AC88336" s="379"/>
    </row>
    <row r="88337" spans="29:29" x14ac:dyDescent="0.25">
      <c r="AC88337" s="379"/>
    </row>
    <row r="88338" spans="29:29" x14ac:dyDescent="0.25">
      <c r="AC88338" s="379"/>
    </row>
    <row r="88339" spans="29:29" x14ac:dyDescent="0.25">
      <c r="AC88339" s="379"/>
    </row>
    <row r="88340" spans="29:29" x14ac:dyDescent="0.25">
      <c r="AC88340" s="379"/>
    </row>
    <row r="88341" spans="29:29" x14ac:dyDescent="0.25">
      <c r="AC88341" s="379"/>
    </row>
    <row r="88342" spans="29:29" x14ac:dyDescent="0.25">
      <c r="AC88342" s="379"/>
    </row>
    <row r="88343" spans="29:29" x14ac:dyDescent="0.25">
      <c r="AC88343" s="379"/>
    </row>
    <row r="88344" spans="29:29" x14ac:dyDescent="0.25">
      <c r="AC88344" s="379"/>
    </row>
    <row r="88345" spans="29:29" x14ac:dyDescent="0.25">
      <c r="AC88345" s="379"/>
    </row>
    <row r="88346" spans="29:29" x14ac:dyDescent="0.25">
      <c r="AC88346" s="379"/>
    </row>
    <row r="88347" spans="29:29" x14ac:dyDescent="0.25">
      <c r="AC88347" s="379"/>
    </row>
    <row r="88348" spans="29:29" x14ac:dyDescent="0.25">
      <c r="AC88348" s="379"/>
    </row>
    <row r="88349" spans="29:29" x14ac:dyDescent="0.25">
      <c r="AC88349" s="379"/>
    </row>
    <row r="88350" spans="29:29" x14ac:dyDescent="0.25">
      <c r="AC88350" s="379"/>
    </row>
    <row r="88351" spans="29:29" x14ac:dyDescent="0.25">
      <c r="AC88351" s="379"/>
    </row>
    <row r="88352" spans="29:29" x14ac:dyDescent="0.25">
      <c r="AC88352" s="379"/>
    </row>
    <row r="88353" spans="29:29" x14ac:dyDescent="0.25">
      <c r="AC88353" s="379"/>
    </row>
    <row r="88354" spans="29:29" x14ac:dyDescent="0.25">
      <c r="AC88354" s="379"/>
    </row>
    <row r="88355" spans="29:29" x14ac:dyDescent="0.25">
      <c r="AC88355" s="379"/>
    </row>
    <row r="88356" spans="29:29" x14ac:dyDescent="0.25">
      <c r="AC88356" s="379"/>
    </row>
    <row r="88357" spans="29:29" x14ac:dyDescent="0.25">
      <c r="AC88357" s="379"/>
    </row>
    <row r="88358" spans="29:29" x14ac:dyDescent="0.25">
      <c r="AC88358" s="379"/>
    </row>
    <row r="88359" spans="29:29" x14ac:dyDescent="0.25">
      <c r="AC88359" s="379"/>
    </row>
    <row r="88360" spans="29:29" x14ac:dyDescent="0.25">
      <c r="AC88360" s="379"/>
    </row>
    <row r="88361" spans="29:29" x14ac:dyDescent="0.25">
      <c r="AC88361" s="379"/>
    </row>
    <row r="88362" spans="29:29" x14ac:dyDescent="0.25">
      <c r="AC88362" s="379"/>
    </row>
    <row r="88363" spans="29:29" x14ac:dyDescent="0.25">
      <c r="AC88363" s="379"/>
    </row>
    <row r="88364" spans="29:29" x14ac:dyDescent="0.25">
      <c r="AC88364" s="379"/>
    </row>
    <row r="88365" spans="29:29" x14ac:dyDescent="0.25">
      <c r="AC88365" s="379"/>
    </row>
    <row r="88366" spans="29:29" x14ac:dyDescent="0.25">
      <c r="AC88366" s="379"/>
    </row>
    <row r="88367" spans="29:29" x14ac:dyDescent="0.25">
      <c r="AC88367" s="379"/>
    </row>
    <row r="88368" spans="29:29" x14ac:dyDescent="0.25">
      <c r="AC88368" s="379"/>
    </row>
    <row r="88369" spans="29:29" x14ac:dyDescent="0.25">
      <c r="AC88369" s="379"/>
    </row>
    <row r="88370" spans="29:29" x14ac:dyDescent="0.25">
      <c r="AC88370" s="379"/>
    </row>
    <row r="88371" spans="29:29" x14ac:dyDescent="0.25">
      <c r="AC88371" s="379"/>
    </row>
    <row r="88372" spans="29:29" x14ac:dyDescent="0.25">
      <c r="AC88372" s="379"/>
    </row>
    <row r="88373" spans="29:29" x14ac:dyDescent="0.25">
      <c r="AC88373" s="379"/>
    </row>
    <row r="88374" spans="29:29" x14ac:dyDescent="0.25">
      <c r="AC88374" s="379"/>
    </row>
    <row r="88375" spans="29:29" x14ac:dyDescent="0.25">
      <c r="AC88375" s="379"/>
    </row>
    <row r="88376" spans="29:29" x14ac:dyDescent="0.25">
      <c r="AC88376" s="379"/>
    </row>
    <row r="88377" spans="29:29" x14ac:dyDescent="0.25">
      <c r="AC88377" s="379"/>
    </row>
    <row r="88378" spans="29:29" x14ac:dyDescent="0.25">
      <c r="AC88378" s="379"/>
    </row>
    <row r="88379" spans="29:29" x14ac:dyDescent="0.25">
      <c r="AC88379" s="379"/>
    </row>
    <row r="88380" spans="29:29" x14ac:dyDescent="0.25">
      <c r="AC88380" s="379"/>
    </row>
    <row r="88381" spans="29:29" x14ac:dyDescent="0.25">
      <c r="AC88381" s="379"/>
    </row>
    <row r="88382" spans="29:29" x14ac:dyDescent="0.25">
      <c r="AC88382" s="379"/>
    </row>
    <row r="88383" spans="29:29" x14ac:dyDescent="0.25">
      <c r="AC88383" s="379"/>
    </row>
    <row r="88384" spans="29:29" x14ac:dyDescent="0.25">
      <c r="AC88384" s="379"/>
    </row>
    <row r="88385" spans="29:29" x14ac:dyDescent="0.25">
      <c r="AC88385" s="379"/>
    </row>
    <row r="88386" spans="29:29" x14ac:dyDescent="0.25">
      <c r="AC88386" s="379"/>
    </row>
    <row r="88387" spans="29:29" x14ac:dyDescent="0.25">
      <c r="AC88387" s="379"/>
    </row>
    <row r="88388" spans="29:29" x14ac:dyDescent="0.25">
      <c r="AC88388" s="379"/>
    </row>
    <row r="88389" spans="29:29" x14ac:dyDescent="0.25">
      <c r="AC88389" s="379"/>
    </row>
    <row r="88390" spans="29:29" x14ac:dyDescent="0.25">
      <c r="AC88390" s="379"/>
    </row>
    <row r="88391" spans="29:29" x14ac:dyDescent="0.25">
      <c r="AC88391" s="379"/>
    </row>
    <row r="88392" spans="29:29" x14ac:dyDescent="0.25">
      <c r="AC88392" s="379"/>
    </row>
    <row r="88393" spans="29:29" x14ac:dyDescent="0.25">
      <c r="AC88393" s="379"/>
    </row>
    <row r="88394" spans="29:29" x14ac:dyDescent="0.25">
      <c r="AC88394" s="379"/>
    </row>
    <row r="88395" spans="29:29" x14ac:dyDescent="0.25">
      <c r="AC88395" s="379"/>
    </row>
    <row r="88396" spans="29:29" x14ac:dyDescent="0.25">
      <c r="AC88396" s="379"/>
    </row>
    <row r="88397" spans="29:29" x14ac:dyDescent="0.25">
      <c r="AC88397" s="379"/>
    </row>
    <row r="88398" spans="29:29" x14ac:dyDescent="0.25">
      <c r="AC88398" s="379"/>
    </row>
    <row r="88399" spans="29:29" x14ac:dyDescent="0.25">
      <c r="AC88399" s="379"/>
    </row>
    <row r="88400" spans="29:29" x14ac:dyDescent="0.25">
      <c r="AC88400" s="379"/>
    </row>
    <row r="88401" spans="29:29" x14ac:dyDescent="0.25">
      <c r="AC88401" s="379"/>
    </row>
    <row r="88402" spans="29:29" x14ac:dyDescent="0.25">
      <c r="AC88402" s="379"/>
    </row>
    <row r="88403" spans="29:29" x14ac:dyDescent="0.25">
      <c r="AC88403" s="379"/>
    </row>
    <row r="88404" spans="29:29" x14ac:dyDescent="0.25">
      <c r="AC88404" s="379"/>
    </row>
    <row r="88405" spans="29:29" x14ac:dyDescent="0.25">
      <c r="AC88405" s="379"/>
    </row>
    <row r="88406" spans="29:29" x14ac:dyDescent="0.25">
      <c r="AC88406" s="379"/>
    </row>
    <row r="88407" spans="29:29" x14ac:dyDescent="0.25">
      <c r="AC88407" s="379"/>
    </row>
    <row r="88408" spans="29:29" x14ac:dyDescent="0.25">
      <c r="AC88408" s="379"/>
    </row>
    <row r="88409" spans="29:29" x14ac:dyDescent="0.25">
      <c r="AC88409" s="379"/>
    </row>
    <row r="88410" spans="29:29" x14ac:dyDescent="0.25">
      <c r="AC88410" s="379"/>
    </row>
    <row r="88411" spans="29:29" x14ac:dyDescent="0.25">
      <c r="AC88411" s="379"/>
    </row>
    <row r="88412" spans="29:29" x14ac:dyDescent="0.25">
      <c r="AC88412" s="379"/>
    </row>
    <row r="88413" spans="29:29" x14ac:dyDescent="0.25">
      <c r="AC88413" s="379"/>
    </row>
    <row r="88414" spans="29:29" x14ac:dyDescent="0.25">
      <c r="AC88414" s="379"/>
    </row>
    <row r="88415" spans="29:29" x14ac:dyDescent="0.25">
      <c r="AC88415" s="379"/>
    </row>
    <row r="88416" spans="29:29" x14ac:dyDescent="0.25">
      <c r="AC88416" s="379"/>
    </row>
    <row r="88417" spans="29:29" x14ac:dyDescent="0.25">
      <c r="AC88417" s="379"/>
    </row>
    <row r="88418" spans="29:29" x14ac:dyDescent="0.25">
      <c r="AC88418" s="379"/>
    </row>
    <row r="88419" spans="29:29" x14ac:dyDescent="0.25">
      <c r="AC88419" s="379"/>
    </row>
    <row r="88420" spans="29:29" x14ac:dyDescent="0.25">
      <c r="AC88420" s="379"/>
    </row>
    <row r="88421" spans="29:29" x14ac:dyDescent="0.25">
      <c r="AC88421" s="379"/>
    </row>
    <row r="88422" spans="29:29" x14ac:dyDescent="0.25">
      <c r="AC88422" s="379"/>
    </row>
    <row r="88423" spans="29:29" x14ac:dyDescent="0.25">
      <c r="AC88423" s="379"/>
    </row>
    <row r="88424" spans="29:29" x14ac:dyDescent="0.25">
      <c r="AC88424" s="379"/>
    </row>
    <row r="88425" spans="29:29" x14ac:dyDescent="0.25">
      <c r="AC88425" s="379"/>
    </row>
    <row r="88426" spans="29:29" x14ac:dyDescent="0.25">
      <c r="AC88426" s="379"/>
    </row>
    <row r="88427" spans="29:29" x14ac:dyDescent="0.25">
      <c r="AC88427" s="379"/>
    </row>
    <row r="88428" spans="29:29" x14ac:dyDescent="0.25">
      <c r="AC88428" s="379"/>
    </row>
    <row r="88429" spans="29:29" x14ac:dyDescent="0.25">
      <c r="AC88429" s="379"/>
    </row>
    <row r="88430" spans="29:29" x14ac:dyDescent="0.25">
      <c r="AC88430" s="379"/>
    </row>
    <row r="88431" spans="29:29" x14ac:dyDescent="0.25">
      <c r="AC88431" s="379"/>
    </row>
    <row r="88432" spans="29:29" x14ac:dyDescent="0.25">
      <c r="AC88432" s="379"/>
    </row>
    <row r="88433" spans="29:29" x14ac:dyDescent="0.25">
      <c r="AC88433" s="379"/>
    </row>
    <row r="88434" spans="29:29" x14ac:dyDescent="0.25">
      <c r="AC88434" s="379"/>
    </row>
    <row r="88435" spans="29:29" x14ac:dyDescent="0.25">
      <c r="AC88435" s="379"/>
    </row>
    <row r="88436" spans="29:29" x14ac:dyDescent="0.25">
      <c r="AC88436" s="379"/>
    </row>
    <row r="88437" spans="29:29" x14ac:dyDescent="0.25">
      <c r="AC88437" s="379"/>
    </row>
    <row r="88438" spans="29:29" x14ac:dyDescent="0.25">
      <c r="AC88438" s="379"/>
    </row>
    <row r="88439" spans="29:29" x14ac:dyDescent="0.25">
      <c r="AC88439" s="379"/>
    </row>
    <row r="88440" spans="29:29" x14ac:dyDescent="0.25">
      <c r="AC88440" s="379"/>
    </row>
    <row r="88441" spans="29:29" x14ac:dyDescent="0.25">
      <c r="AC88441" s="379"/>
    </row>
    <row r="88442" spans="29:29" x14ac:dyDescent="0.25">
      <c r="AC88442" s="379"/>
    </row>
    <row r="88443" spans="29:29" x14ac:dyDescent="0.25">
      <c r="AC88443" s="379"/>
    </row>
    <row r="88444" spans="29:29" x14ac:dyDescent="0.25">
      <c r="AC88444" s="379"/>
    </row>
    <row r="88445" spans="29:29" x14ac:dyDescent="0.25">
      <c r="AC88445" s="379"/>
    </row>
    <row r="88446" spans="29:29" x14ac:dyDescent="0.25">
      <c r="AC88446" s="379"/>
    </row>
    <row r="88447" spans="29:29" x14ac:dyDescent="0.25">
      <c r="AC88447" s="379"/>
    </row>
    <row r="88448" spans="29:29" x14ac:dyDescent="0.25">
      <c r="AC88448" s="379"/>
    </row>
    <row r="88449" spans="29:29" x14ac:dyDescent="0.25">
      <c r="AC88449" s="379"/>
    </row>
    <row r="88450" spans="29:29" x14ac:dyDescent="0.25">
      <c r="AC88450" s="379"/>
    </row>
    <row r="88451" spans="29:29" x14ac:dyDescent="0.25">
      <c r="AC88451" s="379"/>
    </row>
    <row r="88452" spans="29:29" x14ac:dyDescent="0.25">
      <c r="AC88452" s="379"/>
    </row>
    <row r="88453" spans="29:29" x14ac:dyDescent="0.25">
      <c r="AC88453" s="379"/>
    </row>
    <row r="88454" spans="29:29" x14ac:dyDescent="0.25">
      <c r="AC88454" s="379"/>
    </row>
    <row r="88455" spans="29:29" x14ac:dyDescent="0.25">
      <c r="AC88455" s="379"/>
    </row>
    <row r="88456" spans="29:29" x14ac:dyDescent="0.25">
      <c r="AC88456" s="379"/>
    </row>
    <row r="88457" spans="29:29" x14ac:dyDescent="0.25">
      <c r="AC88457" s="379"/>
    </row>
    <row r="88458" spans="29:29" x14ac:dyDescent="0.25">
      <c r="AC88458" s="379"/>
    </row>
    <row r="88459" spans="29:29" x14ac:dyDescent="0.25">
      <c r="AC88459" s="379"/>
    </row>
    <row r="88460" spans="29:29" x14ac:dyDescent="0.25">
      <c r="AC88460" s="379"/>
    </row>
    <row r="88461" spans="29:29" x14ac:dyDescent="0.25">
      <c r="AC88461" s="379"/>
    </row>
    <row r="88462" spans="29:29" x14ac:dyDescent="0.25">
      <c r="AC88462" s="379"/>
    </row>
    <row r="88463" spans="29:29" x14ac:dyDescent="0.25">
      <c r="AC88463" s="379"/>
    </row>
    <row r="88464" spans="29:29" x14ac:dyDescent="0.25">
      <c r="AC88464" s="379"/>
    </row>
    <row r="88465" spans="29:29" x14ac:dyDescent="0.25">
      <c r="AC88465" s="379"/>
    </row>
    <row r="88466" spans="29:29" x14ac:dyDescent="0.25">
      <c r="AC88466" s="379"/>
    </row>
    <row r="88467" spans="29:29" x14ac:dyDescent="0.25">
      <c r="AC88467" s="379"/>
    </row>
    <row r="88468" spans="29:29" x14ac:dyDescent="0.25">
      <c r="AC88468" s="379"/>
    </row>
    <row r="88469" spans="29:29" x14ac:dyDescent="0.25">
      <c r="AC88469" s="379"/>
    </row>
    <row r="88470" spans="29:29" x14ac:dyDescent="0.25">
      <c r="AC88470" s="379"/>
    </row>
    <row r="88471" spans="29:29" x14ac:dyDescent="0.25">
      <c r="AC88471" s="379"/>
    </row>
    <row r="88472" spans="29:29" x14ac:dyDescent="0.25">
      <c r="AC88472" s="379"/>
    </row>
    <row r="88473" spans="29:29" x14ac:dyDescent="0.25">
      <c r="AC88473" s="379"/>
    </row>
    <row r="88474" spans="29:29" x14ac:dyDescent="0.25">
      <c r="AC88474" s="379"/>
    </row>
    <row r="88475" spans="29:29" x14ac:dyDescent="0.25">
      <c r="AC88475" s="379"/>
    </row>
    <row r="88476" spans="29:29" x14ac:dyDescent="0.25">
      <c r="AC88476" s="379"/>
    </row>
    <row r="88477" spans="29:29" x14ac:dyDescent="0.25">
      <c r="AC88477" s="379"/>
    </row>
    <row r="88478" spans="29:29" x14ac:dyDescent="0.25">
      <c r="AC88478" s="379"/>
    </row>
    <row r="88479" spans="29:29" x14ac:dyDescent="0.25">
      <c r="AC88479" s="379"/>
    </row>
    <row r="88480" spans="29:29" x14ac:dyDescent="0.25">
      <c r="AC88480" s="379"/>
    </row>
    <row r="88481" spans="29:29" x14ac:dyDescent="0.25">
      <c r="AC88481" s="379"/>
    </row>
    <row r="88482" spans="29:29" x14ac:dyDescent="0.25">
      <c r="AC88482" s="379"/>
    </row>
    <row r="88483" spans="29:29" x14ac:dyDescent="0.25">
      <c r="AC88483" s="379"/>
    </row>
    <row r="88484" spans="29:29" x14ac:dyDescent="0.25">
      <c r="AC88484" s="379"/>
    </row>
    <row r="88485" spans="29:29" x14ac:dyDescent="0.25">
      <c r="AC88485" s="379"/>
    </row>
    <row r="88486" spans="29:29" x14ac:dyDescent="0.25">
      <c r="AC88486" s="379"/>
    </row>
    <row r="88487" spans="29:29" x14ac:dyDescent="0.25">
      <c r="AC88487" s="379"/>
    </row>
    <row r="88488" spans="29:29" x14ac:dyDescent="0.25">
      <c r="AC88488" s="379"/>
    </row>
    <row r="88489" spans="29:29" x14ac:dyDescent="0.25">
      <c r="AC88489" s="379"/>
    </row>
    <row r="88490" spans="29:29" x14ac:dyDescent="0.25">
      <c r="AC88490" s="379"/>
    </row>
    <row r="88491" spans="29:29" x14ac:dyDescent="0.25">
      <c r="AC88491" s="379"/>
    </row>
    <row r="88492" spans="29:29" x14ac:dyDescent="0.25">
      <c r="AC88492" s="379"/>
    </row>
    <row r="88493" spans="29:29" x14ac:dyDescent="0.25">
      <c r="AC88493" s="379"/>
    </row>
    <row r="88494" spans="29:29" x14ac:dyDescent="0.25">
      <c r="AC88494" s="379"/>
    </row>
    <row r="88495" spans="29:29" x14ac:dyDescent="0.25">
      <c r="AC88495" s="379"/>
    </row>
    <row r="88496" spans="29:29" x14ac:dyDescent="0.25">
      <c r="AC88496" s="379"/>
    </row>
    <row r="88497" spans="29:29" x14ac:dyDescent="0.25">
      <c r="AC88497" s="379"/>
    </row>
    <row r="88498" spans="29:29" x14ac:dyDescent="0.25">
      <c r="AC88498" s="379"/>
    </row>
    <row r="88499" spans="29:29" x14ac:dyDescent="0.25">
      <c r="AC88499" s="379"/>
    </row>
    <row r="88500" spans="29:29" x14ac:dyDescent="0.25">
      <c r="AC88500" s="379"/>
    </row>
    <row r="88501" spans="29:29" x14ac:dyDescent="0.25">
      <c r="AC88501" s="379"/>
    </row>
    <row r="88502" spans="29:29" x14ac:dyDescent="0.25">
      <c r="AC88502" s="379"/>
    </row>
    <row r="88503" spans="29:29" x14ac:dyDescent="0.25">
      <c r="AC88503" s="379"/>
    </row>
    <row r="88504" spans="29:29" x14ac:dyDescent="0.25">
      <c r="AC88504" s="379"/>
    </row>
    <row r="88505" spans="29:29" x14ac:dyDescent="0.25">
      <c r="AC88505" s="379"/>
    </row>
    <row r="88506" spans="29:29" x14ac:dyDescent="0.25">
      <c r="AC88506" s="379"/>
    </row>
    <row r="88507" spans="29:29" x14ac:dyDescent="0.25">
      <c r="AC88507" s="379"/>
    </row>
    <row r="88508" spans="29:29" x14ac:dyDescent="0.25">
      <c r="AC88508" s="379"/>
    </row>
    <row r="88509" spans="29:29" x14ac:dyDescent="0.25">
      <c r="AC88509" s="379"/>
    </row>
    <row r="88510" spans="29:29" x14ac:dyDescent="0.25">
      <c r="AC88510" s="379"/>
    </row>
    <row r="88511" spans="29:29" x14ac:dyDescent="0.25">
      <c r="AC88511" s="379"/>
    </row>
    <row r="88512" spans="29:29" x14ac:dyDescent="0.25">
      <c r="AC88512" s="379"/>
    </row>
    <row r="88513" spans="29:29" x14ac:dyDescent="0.25">
      <c r="AC88513" s="379"/>
    </row>
    <row r="88514" spans="29:29" x14ac:dyDescent="0.25">
      <c r="AC88514" s="379"/>
    </row>
    <row r="88515" spans="29:29" x14ac:dyDescent="0.25">
      <c r="AC88515" s="379"/>
    </row>
    <row r="88516" spans="29:29" x14ac:dyDescent="0.25">
      <c r="AC88516" s="379"/>
    </row>
    <row r="88517" spans="29:29" x14ac:dyDescent="0.25">
      <c r="AC88517" s="379"/>
    </row>
    <row r="88518" spans="29:29" x14ac:dyDescent="0.25">
      <c r="AC88518" s="379"/>
    </row>
    <row r="88519" spans="29:29" x14ac:dyDescent="0.25">
      <c r="AC88519" s="379"/>
    </row>
    <row r="88520" spans="29:29" x14ac:dyDescent="0.25">
      <c r="AC88520" s="379"/>
    </row>
    <row r="88521" spans="29:29" x14ac:dyDescent="0.25">
      <c r="AC88521" s="379"/>
    </row>
    <row r="88522" spans="29:29" x14ac:dyDescent="0.25">
      <c r="AC88522" s="379"/>
    </row>
    <row r="88523" spans="29:29" x14ac:dyDescent="0.25">
      <c r="AC88523" s="379"/>
    </row>
    <row r="88524" spans="29:29" x14ac:dyDescent="0.25">
      <c r="AC88524" s="379"/>
    </row>
    <row r="88525" spans="29:29" x14ac:dyDescent="0.25">
      <c r="AC88525" s="379"/>
    </row>
    <row r="88526" spans="29:29" x14ac:dyDescent="0.25">
      <c r="AC88526" s="379"/>
    </row>
    <row r="88527" spans="29:29" x14ac:dyDescent="0.25">
      <c r="AC88527" s="379"/>
    </row>
    <row r="88528" spans="29:29" x14ac:dyDescent="0.25">
      <c r="AC88528" s="379"/>
    </row>
    <row r="88529" spans="29:29" x14ac:dyDescent="0.25">
      <c r="AC88529" s="379"/>
    </row>
    <row r="88530" spans="29:29" x14ac:dyDescent="0.25">
      <c r="AC88530" s="379"/>
    </row>
    <row r="88531" spans="29:29" x14ac:dyDescent="0.25">
      <c r="AC88531" s="379"/>
    </row>
    <row r="88532" spans="29:29" x14ac:dyDescent="0.25">
      <c r="AC88532" s="379"/>
    </row>
    <row r="88533" spans="29:29" x14ac:dyDescent="0.25">
      <c r="AC88533" s="379"/>
    </row>
    <row r="88534" spans="29:29" x14ac:dyDescent="0.25">
      <c r="AC88534" s="379"/>
    </row>
    <row r="88535" spans="29:29" x14ac:dyDescent="0.25">
      <c r="AC88535" s="379"/>
    </row>
    <row r="88536" spans="29:29" x14ac:dyDescent="0.25">
      <c r="AC88536" s="379"/>
    </row>
    <row r="88537" spans="29:29" x14ac:dyDescent="0.25">
      <c r="AC88537" s="379"/>
    </row>
    <row r="88538" spans="29:29" x14ac:dyDescent="0.25">
      <c r="AC88538" s="379"/>
    </row>
    <row r="88539" spans="29:29" x14ac:dyDescent="0.25">
      <c r="AC88539" s="379"/>
    </row>
    <row r="88540" spans="29:29" x14ac:dyDescent="0.25">
      <c r="AC88540" s="379"/>
    </row>
    <row r="88541" spans="29:29" x14ac:dyDescent="0.25">
      <c r="AC88541" s="379"/>
    </row>
    <row r="88542" spans="29:29" x14ac:dyDescent="0.25">
      <c r="AC88542" s="379"/>
    </row>
    <row r="88543" spans="29:29" x14ac:dyDescent="0.25">
      <c r="AC88543" s="379"/>
    </row>
    <row r="88544" spans="29:29" x14ac:dyDescent="0.25">
      <c r="AC88544" s="379"/>
    </row>
    <row r="88545" spans="29:29" x14ac:dyDescent="0.25">
      <c r="AC88545" s="379"/>
    </row>
    <row r="88546" spans="29:29" x14ac:dyDescent="0.25">
      <c r="AC88546" s="379"/>
    </row>
    <row r="88547" spans="29:29" x14ac:dyDescent="0.25">
      <c r="AC88547" s="379"/>
    </row>
    <row r="88548" spans="29:29" x14ac:dyDescent="0.25">
      <c r="AC88548" s="379"/>
    </row>
    <row r="88549" spans="29:29" x14ac:dyDescent="0.25">
      <c r="AC88549" s="379"/>
    </row>
    <row r="88550" spans="29:29" x14ac:dyDescent="0.25">
      <c r="AC88550" s="379"/>
    </row>
    <row r="88551" spans="29:29" x14ac:dyDescent="0.25">
      <c r="AC88551" s="379"/>
    </row>
    <row r="88552" spans="29:29" x14ac:dyDescent="0.25">
      <c r="AC88552" s="379"/>
    </row>
    <row r="88553" spans="29:29" x14ac:dyDescent="0.25">
      <c r="AC88553" s="379"/>
    </row>
    <row r="88554" spans="29:29" x14ac:dyDescent="0.25">
      <c r="AC88554" s="379"/>
    </row>
    <row r="88555" spans="29:29" x14ac:dyDescent="0.25">
      <c r="AC88555" s="379"/>
    </row>
    <row r="88556" spans="29:29" x14ac:dyDescent="0.25">
      <c r="AC88556" s="379"/>
    </row>
    <row r="88557" spans="29:29" x14ac:dyDescent="0.25">
      <c r="AC88557" s="379"/>
    </row>
    <row r="88558" spans="29:29" x14ac:dyDescent="0.25">
      <c r="AC88558" s="379"/>
    </row>
    <row r="88559" spans="29:29" x14ac:dyDescent="0.25">
      <c r="AC88559" s="379"/>
    </row>
    <row r="88560" spans="29:29" x14ac:dyDescent="0.25">
      <c r="AC88560" s="379"/>
    </row>
    <row r="88561" spans="29:29" x14ac:dyDescent="0.25">
      <c r="AC88561" s="379"/>
    </row>
    <row r="88562" spans="29:29" x14ac:dyDescent="0.25">
      <c r="AC88562" s="379"/>
    </row>
    <row r="88563" spans="29:29" x14ac:dyDescent="0.25">
      <c r="AC88563" s="379"/>
    </row>
    <row r="88564" spans="29:29" x14ac:dyDescent="0.25">
      <c r="AC88564" s="379"/>
    </row>
    <row r="88565" spans="29:29" x14ac:dyDescent="0.25">
      <c r="AC88565" s="379"/>
    </row>
    <row r="88566" spans="29:29" x14ac:dyDescent="0.25">
      <c r="AC88566" s="379"/>
    </row>
    <row r="88567" spans="29:29" x14ac:dyDescent="0.25">
      <c r="AC88567" s="379"/>
    </row>
    <row r="88568" spans="29:29" x14ac:dyDescent="0.25">
      <c r="AC88568" s="379"/>
    </row>
    <row r="88569" spans="29:29" x14ac:dyDescent="0.25">
      <c r="AC88569" s="379"/>
    </row>
    <row r="88570" spans="29:29" x14ac:dyDescent="0.25">
      <c r="AC88570" s="379"/>
    </row>
    <row r="88571" spans="29:29" x14ac:dyDescent="0.25">
      <c r="AC88571" s="379"/>
    </row>
    <row r="88572" spans="29:29" x14ac:dyDescent="0.25">
      <c r="AC88572" s="379"/>
    </row>
    <row r="88573" spans="29:29" x14ac:dyDescent="0.25">
      <c r="AC88573" s="379"/>
    </row>
    <row r="88574" spans="29:29" x14ac:dyDescent="0.25">
      <c r="AC88574" s="379"/>
    </row>
    <row r="88575" spans="29:29" x14ac:dyDescent="0.25">
      <c r="AC88575" s="379"/>
    </row>
    <row r="88576" spans="29:29" x14ac:dyDescent="0.25">
      <c r="AC88576" s="379"/>
    </row>
    <row r="88577" spans="29:29" x14ac:dyDescent="0.25">
      <c r="AC88577" s="379"/>
    </row>
    <row r="88578" spans="29:29" x14ac:dyDescent="0.25">
      <c r="AC88578" s="379"/>
    </row>
    <row r="88579" spans="29:29" x14ac:dyDescent="0.25">
      <c r="AC88579" s="379"/>
    </row>
    <row r="88580" spans="29:29" x14ac:dyDescent="0.25">
      <c r="AC88580" s="379"/>
    </row>
    <row r="88581" spans="29:29" x14ac:dyDescent="0.25">
      <c r="AC88581" s="379"/>
    </row>
    <row r="88582" spans="29:29" x14ac:dyDescent="0.25">
      <c r="AC88582" s="379"/>
    </row>
    <row r="88583" spans="29:29" x14ac:dyDescent="0.25">
      <c r="AC88583" s="379"/>
    </row>
    <row r="88584" spans="29:29" x14ac:dyDescent="0.25">
      <c r="AC88584" s="379"/>
    </row>
    <row r="88585" spans="29:29" x14ac:dyDescent="0.25">
      <c r="AC88585" s="379"/>
    </row>
    <row r="88586" spans="29:29" x14ac:dyDescent="0.25">
      <c r="AC88586" s="379"/>
    </row>
    <row r="88587" spans="29:29" x14ac:dyDescent="0.25">
      <c r="AC88587" s="379"/>
    </row>
    <row r="88588" spans="29:29" x14ac:dyDescent="0.25">
      <c r="AC88588" s="379"/>
    </row>
    <row r="88589" spans="29:29" x14ac:dyDescent="0.25">
      <c r="AC88589" s="379"/>
    </row>
    <row r="88590" spans="29:29" x14ac:dyDescent="0.25">
      <c r="AC88590" s="379"/>
    </row>
    <row r="88591" spans="29:29" x14ac:dyDescent="0.25">
      <c r="AC88591" s="379"/>
    </row>
    <row r="88592" spans="29:29" x14ac:dyDescent="0.25">
      <c r="AC88592" s="379"/>
    </row>
    <row r="88593" spans="29:29" x14ac:dyDescent="0.25">
      <c r="AC88593" s="379"/>
    </row>
    <row r="88594" spans="29:29" x14ac:dyDescent="0.25">
      <c r="AC88594" s="379"/>
    </row>
    <row r="88595" spans="29:29" x14ac:dyDescent="0.25">
      <c r="AC88595" s="379"/>
    </row>
    <row r="88596" spans="29:29" x14ac:dyDescent="0.25">
      <c r="AC88596" s="379"/>
    </row>
    <row r="88597" spans="29:29" x14ac:dyDescent="0.25">
      <c r="AC88597" s="379"/>
    </row>
    <row r="88598" spans="29:29" x14ac:dyDescent="0.25">
      <c r="AC88598" s="379"/>
    </row>
    <row r="88599" spans="29:29" x14ac:dyDescent="0.25">
      <c r="AC88599" s="379"/>
    </row>
    <row r="88600" spans="29:29" x14ac:dyDescent="0.25">
      <c r="AC88600" s="379"/>
    </row>
    <row r="88601" spans="29:29" x14ac:dyDescent="0.25">
      <c r="AC88601" s="379"/>
    </row>
    <row r="88602" spans="29:29" x14ac:dyDescent="0.25">
      <c r="AC88602" s="379"/>
    </row>
    <row r="88603" spans="29:29" x14ac:dyDescent="0.25">
      <c r="AC88603" s="379"/>
    </row>
    <row r="88604" spans="29:29" x14ac:dyDescent="0.25">
      <c r="AC88604" s="379"/>
    </row>
    <row r="88605" spans="29:29" x14ac:dyDescent="0.25">
      <c r="AC88605" s="379"/>
    </row>
    <row r="88606" spans="29:29" x14ac:dyDescent="0.25">
      <c r="AC88606" s="379"/>
    </row>
    <row r="88607" spans="29:29" x14ac:dyDescent="0.25">
      <c r="AC88607" s="379"/>
    </row>
    <row r="88608" spans="29:29" x14ac:dyDescent="0.25">
      <c r="AC88608" s="379"/>
    </row>
    <row r="88609" spans="29:29" x14ac:dyDescent="0.25">
      <c r="AC88609" s="379"/>
    </row>
    <row r="88610" spans="29:29" x14ac:dyDescent="0.25">
      <c r="AC88610" s="379"/>
    </row>
    <row r="88611" spans="29:29" x14ac:dyDescent="0.25">
      <c r="AC88611" s="379"/>
    </row>
    <row r="88612" spans="29:29" x14ac:dyDescent="0.25">
      <c r="AC88612" s="379"/>
    </row>
    <row r="88613" spans="29:29" x14ac:dyDescent="0.25">
      <c r="AC88613" s="379"/>
    </row>
    <row r="88614" spans="29:29" x14ac:dyDescent="0.25">
      <c r="AC88614" s="379"/>
    </row>
    <row r="88615" spans="29:29" x14ac:dyDescent="0.25">
      <c r="AC88615" s="379"/>
    </row>
    <row r="88616" spans="29:29" x14ac:dyDescent="0.25">
      <c r="AC88616" s="379"/>
    </row>
    <row r="88617" spans="29:29" x14ac:dyDescent="0.25">
      <c r="AC88617" s="379"/>
    </row>
    <row r="88618" spans="29:29" x14ac:dyDescent="0.25">
      <c r="AC88618" s="379"/>
    </row>
    <row r="88619" spans="29:29" x14ac:dyDescent="0.25">
      <c r="AC88619" s="379"/>
    </row>
    <row r="88620" spans="29:29" x14ac:dyDescent="0.25">
      <c r="AC88620" s="379"/>
    </row>
    <row r="88621" spans="29:29" x14ac:dyDescent="0.25">
      <c r="AC88621" s="379"/>
    </row>
    <row r="88622" spans="29:29" x14ac:dyDescent="0.25">
      <c r="AC88622" s="379"/>
    </row>
    <row r="88623" spans="29:29" x14ac:dyDescent="0.25">
      <c r="AC88623" s="379"/>
    </row>
    <row r="88624" spans="29:29" x14ac:dyDescent="0.25">
      <c r="AC88624" s="379"/>
    </row>
    <row r="88625" spans="29:29" x14ac:dyDescent="0.25">
      <c r="AC88625" s="379"/>
    </row>
    <row r="88626" spans="29:29" x14ac:dyDescent="0.25">
      <c r="AC88626" s="379"/>
    </row>
    <row r="88627" spans="29:29" x14ac:dyDescent="0.25">
      <c r="AC88627" s="379"/>
    </row>
    <row r="88628" spans="29:29" x14ac:dyDescent="0.25">
      <c r="AC88628" s="379"/>
    </row>
    <row r="88629" spans="29:29" x14ac:dyDescent="0.25">
      <c r="AC88629" s="379"/>
    </row>
    <row r="88630" spans="29:29" x14ac:dyDescent="0.25">
      <c r="AC88630" s="379"/>
    </row>
    <row r="88631" spans="29:29" x14ac:dyDescent="0.25">
      <c r="AC88631" s="379"/>
    </row>
    <row r="88632" spans="29:29" x14ac:dyDescent="0.25">
      <c r="AC88632" s="379"/>
    </row>
    <row r="88633" spans="29:29" x14ac:dyDescent="0.25">
      <c r="AC88633" s="379"/>
    </row>
    <row r="88634" spans="29:29" x14ac:dyDescent="0.25">
      <c r="AC88634" s="379"/>
    </row>
    <row r="88635" spans="29:29" x14ac:dyDescent="0.25">
      <c r="AC88635" s="379"/>
    </row>
    <row r="88636" spans="29:29" x14ac:dyDescent="0.25">
      <c r="AC88636" s="379"/>
    </row>
    <row r="88637" spans="29:29" x14ac:dyDescent="0.25">
      <c r="AC88637" s="379"/>
    </row>
    <row r="88638" spans="29:29" x14ac:dyDescent="0.25">
      <c r="AC88638" s="379"/>
    </row>
    <row r="88639" spans="29:29" x14ac:dyDescent="0.25">
      <c r="AC88639" s="379"/>
    </row>
    <row r="88640" spans="29:29" x14ac:dyDescent="0.25">
      <c r="AC88640" s="379"/>
    </row>
    <row r="88641" spans="29:29" x14ac:dyDescent="0.25">
      <c r="AC88641" s="379"/>
    </row>
    <row r="88642" spans="29:29" x14ac:dyDescent="0.25">
      <c r="AC88642" s="379"/>
    </row>
    <row r="88643" spans="29:29" x14ac:dyDescent="0.25">
      <c r="AC88643" s="379"/>
    </row>
    <row r="88644" spans="29:29" x14ac:dyDescent="0.25">
      <c r="AC88644" s="379"/>
    </row>
    <row r="88645" spans="29:29" x14ac:dyDescent="0.25">
      <c r="AC88645" s="379"/>
    </row>
    <row r="88646" spans="29:29" x14ac:dyDescent="0.25">
      <c r="AC88646" s="379"/>
    </row>
    <row r="88647" spans="29:29" x14ac:dyDescent="0.25">
      <c r="AC88647" s="379"/>
    </row>
    <row r="88648" spans="29:29" x14ac:dyDescent="0.25">
      <c r="AC88648" s="379"/>
    </row>
    <row r="88649" spans="29:29" x14ac:dyDescent="0.25">
      <c r="AC88649" s="379"/>
    </row>
    <row r="88650" spans="29:29" x14ac:dyDescent="0.25">
      <c r="AC88650" s="379"/>
    </row>
    <row r="88651" spans="29:29" x14ac:dyDescent="0.25">
      <c r="AC88651" s="379"/>
    </row>
    <row r="88652" spans="29:29" x14ac:dyDescent="0.25">
      <c r="AC88652" s="379"/>
    </row>
    <row r="88653" spans="29:29" x14ac:dyDescent="0.25">
      <c r="AC88653" s="379"/>
    </row>
    <row r="88654" spans="29:29" x14ac:dyDescent="0.25">
      <c r="AC88654" s="379"/>
    </row>
    <row r="88655" spans="29:29" x14ac:dyDescent="0.25">
      <c r="AC88655" s="379"/>
    </row>
    <row r="88656" spans="29:29" x14ac:dyDescent="0.25">
      <c r="AC88656" s="379"/>
    </row>
    <row r="88657" spans="29:29" x14ac:dyDescent="0.25">
      <c r="AC88657" s="379"/>
    </row>
    <row r="88658" spans="29:29" x14ac:dyDescent="0.25">
      <c r="AC88658" s="379"/>
    </row>
    <row r="88659" spans="29:29" x14ac:dyDescent="0.25">
      <c r="AC88659" s="379"/>
    </row>
    <row r="88660" spans="29:29" x14ac:dyDescent="0.25">
      <c r="AC88660" s="379"/>
    </row>
    <row r="88661" spans="29:29" x14ac:dyDescent="0.25">
      <c r="AC88661" s="379"/>
    </row>
    <row r="88662" spans="29:29" x14ac:dyDescent="0.25">
      <c r="AC88662" s="379"/>
    </row>
    <row r="88663" spans="29:29" x14ac:dyDescent="0.25">
      <c r="AC88663" s="379"/>
    </row>
    <row r="88664" spans="29:29" x14ac:dyDescent="0.25">
      <c r="AC88664" s="379"/>
    </row>
    <row r="88665" spans="29:29" x14ac:dyDescent="0.25">
      <c r="AC88665" s="379"/>
    </row>
    <row r="88666" spans="29:29" x14ac:dyDescent="0.25">
      <c r="AC88666" s="379"/>
    </row>
    <row r="88667" spans="29:29" x14ac:dyDescent="0.25">
      <c r="AC88667" s="379"/>
    </row>
    <row r="88668" spans="29:29" x14ac:dyDescent="0.25">
      <c r="AC88668" s="379"/>
    </row>
    <row r="88669" spans="29:29" x14ac:dyDescent="0.25">
      <c r="AC88669" s="379"/>
    </row>
    <row r="88670" spans="29:29" x14ac:dyDescent="0.25">
      <c r="AC88670" s="379"/>
    </row>
    <row r="88671" spans="29:29" x14ac:dyDescent="0.25">
      <c r="AC88671" s="379"/>
    </row>
    <row r="88672" spans="29:29" x14ac:dyDescent="0.25">
      <c r="AC88672" s="379"/>
    </row>
    <row r="88673" spans="29:29" x14ac:dyDescent="0.25">
      <c r="AC88673" s="379"/>
    </row>
    <row r="88674" spans="29:29" x14ac:dyDescent="0.25">
      <c r="AC88674" s="379"/>
    </row>
    <row r="88675" spans="29:29" x14ac:dyDescent="0.25">
      <c r="AC88675" s="379"/>
    </row>
    <row r="88676" spans="29:29" x14ac:dyDescent="0.25">
      <c r="AC88676" s="379"/>
    </row>
    <row r="88677" spans="29:29" x14ac:dyDescent="0.25">
      <c r="AC88677" s="379"/>
    </row>
    <row r="88678" spans="29:29" x14ac:dyDescent="0.25">
      <c r="AC88678" s="379"/>
    </row>
    <row r="88679" spans="29:29" x14ac:dyDescent="0.25">
      <c r="AC88679" s="379"/>
    </row>
    <row r="88680" spans="29:29" x14ac:dyDescent="0.25">
      <c r="AC88680" s="379"/>
    </row>
    <row r="88681" spans="29:29" x14ac:dyDescent="0.25">
      <c r="AC88681" s="379"/>
    </row>
    <row r="88682" spans="29:29" x14ac:dyDescent="0.25">
      <c r="AC88682" s="379"/>
    </row>
    <row r="88683" spans="29:29" x14ac:dyDescent="0.25">
      <c r="AC88683" s="379"/>
    </row>
    <row r="88684" spans="29:29" x14ac:dyDescent="0.25">
      <c r="AC88684" s="379"/>
    </row>
    <row r="88685" spans="29:29" x14ac:dyDescent="0.25">
      <c r="AC88685" s="379"/>
    </row>
    <row r="88686" spans="29:29" x14ac:dyDescent="0.25">
      <c r="AC88686" s="379"/>
    </row>
    <row r="88687" spans="29:29" x14ac:dyDescent="0.25">
      <c r="AC88687" s="379"/>
    </row>
    <row r="88688" spans="29:29" x14ac:dyDescent="0.25">
      <c r="AC88688" s="379"/>
    </row>
    <row r="88689" spans="29:29" x14ac:dyDescent="0.25">
      <c r="AC88689" s="379"/>
    </row>
    <row r="88690" spans="29:29" x14ac:dyDescent="0.25">
      <c r="AC88690" s="379"/>
    </row>
    <row r="88691" spans="29:29" x14ac:dyDescent="0.25">
      <c r="AC88691" s="379"/>
    </row>
    <row r="88692" spans="29:29" x14ac:dyDescent="0.25">
      <c r="AC88692" s="379"/>
    </row>
    <row r="88693" spans="29:29" x14ac:dyDescent="0.25">
      <c r="AC88693" s="379"/>
    </row>
    <row r="88694" spans="29:29" x14ac:dyDescent="0.25">
      <c r="AC88694" s="379"/>
    </row>
    <row r="88695" spans="29:29" x14ac:dyDescent="0.25">
      <c r="AC88695" s="379"/>
    </row>
    <row r="88696" spans="29:29" x14ac:dyDescent="0.25">
      <c r="AC88696" s="379"/>
    </row>
    <row r="88697" spans="29:29" x14ac:dyDescent="0.25">
      <c r="AC88697" s="379"/>
    </row>
    <row r="88698" spans="29:29" x14ac:dyDescent="0.25">
      <c r="AC88698" s="379"/>
    </row>
    <row r="88699" spans="29:29" x14ac:dyDescent="0.25">
      <c r="AC88699" s="379"/>
    </row>
    <row r="88700" spans="29:29" x14ac:dyDescent="0.25">
      <c r="AC88700" s="379"/>
    </row>
    <row r="88701" spans="29:29" x14ac:dyDescent="0.25">
      <c r="AC88701" s="379"/>
    </row>
    <row r="88702" spans="29:29" x14ac:dyDescent="0.25">
      <c r="AC88702" s="379"/>
    </row>
    <row r="88703" spans="29:29" x14ac:dyDescent="0.25">
      <c r="AC88703" s="379"/>
    </row>
    <row r="88704" spans="29:29" x14ac:dyDescent="0.25">
      <c r="AC88704" s="379"/>
    </row>
    <row r="88705" spans="29:29" x14ac:dyDescent="0.25">
      <c r="AC88705" s="379"/>
    </row>
    <row r="88706" spans="29:29" x14ac:dyDescent="0.25">
      <c r="AC88706" s="379"/>
    </row>
    <row r="88707" spans="29:29" x14ac:dyDescent="0.25">
      <c r="AC88707" s="379"/>
    </row>
    <row r="88708" spans="29:29" x14ac:dyDescent="0.25">
      <c r="AC88708" s="379"/>
    </row>
    <row r="88709" spans="29:29" x14ac:dyDescent="0.25">
      <c r="AC88709" s="379"/>
    </row>
    <row r="88710" spans="29:29" x14ac:dyDescent="0.25">
      <c r="AC88710" s="379"/>
    </row>
    <row r="88711" spans="29:29" x14ac:dyDescent="0.25">
      <c r="AC88711" s="379"/>
    </row>
    <row r="88712" spans="29:29" x14ac:dyDescent="0.25">
      <c r="AC88712" s="379"/>
    </row>
    <row r="88713" spans="29:29" x14ac:dyDescent="0.25">
      <c r="AC88713" s="379"/>
    </row>
    <row r="88714" spans="29:29" x14ac:dyDescent="0.25">
      <c r="AC88714" s="379"/>
    </row>
    <row r="88715" spans="29:29" x14ac:dyDescent="0.25">
      <c r="AC88715" s="379"/>
    </row>
    <row r="88716" spans="29:29" x14ac:dyDescent="0.25">
      <c r="AC88716" s="379"/>
    </row>
    <row r="88717" spans="29:29" x14ac:dyDescent="0.25">
      <c r="AC88717" s="379"/>
    </row>
    <row r="88718" spans="29:29" x14ac:dyDescent="0.25">
      <c r="AC88718" s="379"/>
    </row>
    <row r="88719" spans="29:29" x14ac:dyDescent="0.25">
      <c r="AC88719" s="379"/>
    </row>
    <row r="88720" spans="29:29" x14ac:dyDescent="0.25">
      <c r="AC88720" s="379"/>
    </row>
    <row r="88721" spans="29:29" x14ac:dyDescent="0.25">
      <c r="AC88721" s="379"/>
    </row>
    <row r="88722" spans="29:29" x14ac:dyDescent="0.25">
      <c r="AC88722" s="379"/>
    </row>
    <row r="88723" spans="29:29" x14ac:dyDescent="0.25">
      <c r="AC88723" s="379"/>
    </row>
    <row r="88724" spans="29:29" x14ac:dyDescent="0.25">
      <c r="AC88724" s="379"/>
    </row>
    <row r="88725" spans="29:29" x14ac:dyDescent="0.25">
      <c r="AC88725" s="379"/>
    </row>
    <row r="88726" spans="29:29" x14ac:dyDescent="0.25">
      <c r="AC88726" s="379"/>
    </row>
    <row r="88727" spans="29:29" x14ac:dyDescent="0.25">
      <c r="AC88727" s="379"/>
    </row>
    <row r="88728" spans="29:29" x14ac:dyDescent="0.25">
      <c r="AC88728" s="379"/>
    </row>
    <row r="88729" spans="29:29" x14ac:dyDescent="0.25">
      <c r="AC88729" s="379"/>
    </row>
    <row r="88730" spans="29:29" x14ac:dyDescent="0.25">
      <c r="AC88730" s="379"/>
    </row>
    <row r="88731" spans="29:29" x14ac:dyDescent="0.25">
      <c r="AC88731" s="379"/>
    </row>
    <row r="88732" spans="29:29" x14ac:dyDescent="0.25">
      <c r="AC88732" s="379"/>
    </row>
    <row r="88733" spans="29:29" x14ac:dyDescent="0.25">
      <c r="AC88733" s="379"/>
    </row>
    <row r="88734" spans="29:29" x14ac:dyDescent="0.25">
      <c r="AC88734" s="379"/>
    </row>
    <row r="88735" spans="29:29" x14ac:dyDescent="0.25">
      <c r="AC88735" s="379"/>
    </row>
    <row r="88736" spans="29:29" x14ac:dyDescent="0.25">
      <c r="AC88736" s="379"/>
    </row>
    <row r="88737" spans="29:29" x14ac:dyDescent="0.25">
      <c r="AC88737" s="379"/>
    </row>
    <row r="88738" spans="29:29" x14ac:dyDescent="0.25">
      <c r="AC88738" s="379"/>
    </row>
    <row r="88739" spans="29:29" x14ac:dyDescent="0.25">
      <c r="AC88739" s="379"/>
    </row>
    <row r="88740" spans="29:29" x14ac:dyDescent="0.25">
      <c r="AC88740" s="379"/>
    </row>
    <row r="88741" spans="29:29" x14ac:dyDescent="0.25">
      <c r="AC88741" s="379"/>
    </row>
    <row r="88742" spans="29:29" x14ac:dyDescent="0.25">
      <c r="AC88742" s="379"/>
    </row>
    <row r="88743" spans="29:29" x14ac:dyDescent="0.25">
      <c r="AC88743" s="379"/>
    </row>
    <row r="88744" spans="29:29" x14ac:dyDescent="0.25">
      <c r="AC88744" s="379"/>
    </row>
    <row r="88745" spans="29:29" x14ac:dyDescent="0.25">
      <c r="AC88745" s="379"/>
    </row>
    <row r="88746" spans="29:29" x14ac:dyDescent="0.25">
      <c r="AC88746" s="379"/>
    </row>
    <row r="88747" spans="29:29" x14ac:dyDescent="0.25">
      <c r="AC88747" s="379"/>
    </row>
    <row r="88748" spans="29:29" x14ac:dyDescent="0.25">
      <c r="AC88748" s="379"/>
    </row>
    <row r="88749" spans="29:29" x14ac:dyDescent="0.25">
      <c r="AC88749" s="379"/>
    </row>
    <row r="88750" spans="29:29" x14ac:dyDescent="0.25">
      <c r="AC88750" s="379"/>
    </row>
    <row r="88751" spans="29:29" x14ac:dyDescent="0.25">
      <c r="AC88751" s="379"/>
    </row>
    <row r="88752" spans="29:29" x14ac:dyDescent="0.25">
      <c r="AC88752" s="379"/>
    </row>
    <row r="88753" spans="29:29" x14ac:dyDescent="0.25">
      <c r="AC88753" s="379"/>
    </row>
    <row r="88754" spans="29:29" x14ac:dyDescent="0.25">
      <c r="AC88754" s="379"/>
    </row>
    <row r="88755" spans="29:29" x14ac:dyDescent="0.25">
      <c r="AC88755" s="379"/>
    </row>
    <row r="88756" spans="29:29" x14ac:dyDescent="0.25">
      <c r="AC88756" s="379"/>
    </row>
    <row r="88757" spans="29:29" x14ac:dyDescent="0.25">
      <c r="AC88757" s="379"/>
    </row>
    <row r="88758" spans="29:29" x14ac:dyDescent="0.25">
      <c r="AC88758" s="379"/>
    </row>
    <row r="88759" spans="29:29" x14ac:dyDescent="0.25">
      <c r="AC88759" s="379"/>
    </row>
    <row r="88760" spans="29:29" x14ac:dyDescent="0.25">
      <c r="AC88760" s="379"/>
    </row>
    <row r="88761" spans="29:29" x14ac:dyDescent="0.25">
      <c r="AC88761" s="379"/>
    </row>
    <row r="88762" spans="29:29" x14ac:dyDescent="0.25">
      <c r="AC88762" s="379"/>
    </row>
    <row r="88763" spans="29:29" x14ac:dyDescent="0.25">
      <c r="AC88763" s="379"/>
    </row>
    <row r="88764" spans="29:29" x14ac:dyDescent="0.25">
      <c r="AC88764" s="379"/>
    </row>
    <row r="88765" spans="29:29" x14ac:dyDescent="0.25">
      <c r="AC88765" s="379"/>
    </row>
    <row r="88766" spans="29:29" x14ac:dyDescent="0.25">
      <c r="AC88766" s="379"/>
    </row>
    <row r="88767" spans="29:29" x14ac:dyDescent="0.25">
      <c r="AC88767" s="379"/>
    </row>
    <row r="88768" spans="29:29" x14ac:dyDescent="0.25">
      <c r="AC88768" s="379"/>
    </row>
    <row r="88769" spans="29:29" x14ac:dyDescent="0.25">
      <c r="AC88769" s="379"/>
    </row>
    <row r="88770" spans="29:29" x14ac:dyDescent="0.25">
      <c r="AC88770" s="379"/>
    </row>
    <row r="88771" spans="29:29" x14ac:dyDescent="0.25">
      <c r="AC88771" s="379"/>
    </row>
    <row r="88772" spans="29:29" x14ac:dyDescent="0.25">
      <c r="AC88772" s="379"/>
    </row>
    <row r="88773" spans="29:29" x14ac:dyDescent="0.25">
      <c r="AC88773" s="379"/>
    </row>
    <row r="88774" spans="29:29" x14ac:dyDescent="0.25">
      <c r="AC88774" s="379"/>
    </row>
    <row r="88775" spans="29:29" x14ac:dyDescent="0.25">
      <c r="AC88775" s="379"/>
    </row>
    <row r="88776" spans="29:29" x14ac:dyDescent="0.25">
      <c r="AC88776" s="379"/>
    </row>
    <row r="88777" spans="29:29" x14ac:dyDescent="0.25">
      <c r="AC88777" s="379"/>
    </row>
    <row r="88778" spans="29:29" x14ac:dyDescent="0.25">
      <c r="AC88778" s="379"/>
    </row>
    <row r="88779" spans="29:29" x14ac:dyDescent="0.25">
      <c r="AC88779" s="379"/>
    </row>
    <row r="88780" spans="29:29" x14ac:dyDescent="0.25">
      <c r="AC88780" s="379"/>
    </row>
    <row r="88781" spans="29:29" x14ac:dyDescent="0.25">
      <c r="AC88781" s="379"/>
    </row>
    <row r="88782" spans="29:29" x14ac:dyDescent="0.25">
      <c r="AC88782" s="379"/>
    </row>
    <row r="88783" spans="29:29" x14ac:dyDescent="0.25">
      <c r="AC88783" s="379"/>
    </row>
    <row r="88784" spans="29:29" x14ac:dyDescent="0.25">
      <c r="AC88784" s="379"/>
    </row>
    <row r="88785" spans="29:29" x14ac:dyDescent="0.25">
      <c r="AC88785" s="379"/>
    </row>
    <row r="88786" spans="29:29" x14ac:dyDescent="0.25">
      <c r="AC88786" s="379"/>
    </row>
    <row r="88787" spans="29:29" x14ac:dyDescent="0.25">
      <c r="AC88787" s="379"/>
    </row>
    <row r="88788" spans="29:29" x14ac:dyDescent="0.25">
      <c r="AC88788" s="379"/>
    </row>
    <row r="88789" spans="29:29" x14ac:dyDescent="0.25">
      <c r="AC88789" s="379"/>
    </row>
    <row r="88790" spans="29:29" x14ac:dyDescent="0.25">
      <c r="AC88790" s="379"/>
    </row>
    <row r="88791" spans="29:29" x14ac:dyDescent="0.25">
      <c r="AC88791" s="379"/>
    </row>
    <row r="88792" spans="29:29" x14ac:dyDescent="0.25">
      <c r="AC88792" s="379"/>
    </row>
    <row r="88793" spans="29:29" x14ac:dyDescent="0.25">
      <c r="AC88793" s="379"/>
    </row>
    <row r="88794" spans="29:29" x14ac:dyDescent="0.25">
      <c r="AC88794" s="379"/>
    </row>
    <row r="88795" spans="29:29" x14ac:dyDescent="0.25">
      <c r="AC88795" s="379"/>
    </row>
    <row r="88796" spans="29:29" x14ac:dyDescent="0.25">
      <c r="AC88796" s="379"/>
    </row>
    <row r="88797" spans="29:29" x14ac:dyDescent="0.25">
      <c r="AC88797" s="379"/>
    </row>
    <row r="88798" spans="29:29" x14ac:dyDescent="0.25">
      <c r="AC88798" s="379"/>
    </row>
    <row r="88799" spans="29:29" x14ac:dyDescent="0.25">
      <c r="AC88799" s="379"/>
    </row>
    <row r="88800" spans="29:29" x14ac:dyDescent="0.25">
      <c r="AC88800" s="379"/>
    </row>
    <row r="88801" spans="29:29" x14ac:dyDescent="0.25">
      <c r="AC88801" s="379"/>
    </row>
    <row r="88802" spans="29:29" x14ac:dyDescent="0.25">
      <c r="AC88802" s="379"/>
    </row>
    <row r="88803" spans="29:29" x14ac:dyDescent="0.25">
      <c r="AC88803" s="379"/>
    </row>
    <row r="88804" spans="29:29" x14ac:dyDescent="0.25">
      <c r="AC88804" s="379"/>
    </row>
    <row r="88805" spans="29:29" x14ac:dyDescent="0.25">
      <c r="AC88805" s="379"/>
    </row>
    <row r="88806" spans="29:29" x14ac:dyDescent="0.25">
      <c r="AC88806" s="379"/>
    </row>
    <row r="88807" spans="29:29" x14ac:dyDescent="0.25">
      <c r="AC88807" s="379"/>
    </row>
    <row r="88808" spans="29:29" x14ac:dyDescent="0.25">
      <c r="AC88808" s="379"/>
    </row>
    <row r="88809" spans="29:29" x14ac:dyDescent="0.25">
      <c r="AC88809" s="379"/>
    </row>
    <row r="88810" spans="29:29" x14ac:dyDescent="0.25">
      <c r="AC88810" s="379"/>
    </row>
    <row r="88811" spans="29:29" x14ac:dyDescent="0.25">
      <c r="AC88811" s="379"/>
    </row>
    <row r="88812" spans="29:29" x14ac:dyDescent="0.25">
      <c r="AC88812" s="379"/>
    </row>
    <row r="88813" spans="29:29" x14ac:dyDescent="0.25">
      <c r="AC88813" s="379"/>
    </row>
    <row r="88814" spans="29:29" x14ac:dyDescent="0.25">
      <c r="AC88814" s="379"/>
    </row>
    <row r="88815" spans="29:29" x14ac:dyDescent="0.25">
      <c r="AC88815" s="379"/>
    </row>
    <row r="88816" spans="29:29" x14ac:dyDescent="0.25">
      <c r="AC88816" s="379"/>
    </row>
    <row r="88817" spans="29:29" x14ac:dyDescent="0.25">
      <c r="AC88817" s="379"/>
    </row>
    <row r="88818" spans="29:29" x14ac:dyDescent="0.25">
      <c r="AC88818" s="379"/>
    </row>
    <row r="88819" spans="29:29" x14ac:dyDescent="0.25">
      <c r="AC88819" s="379"/>
    </row>
    <row r="88820" spans="29:29" x14ac:dyDescent="0.25">
      <c r="AC88820" s="379"/>
    </row>
    <row r="88821" spans="29:29" x14ac:dyDescent="0.25">
      <c r="AC88821" s="379"/>
    </row>
    <row r="88822" spans="29:29" x14ac:dyDescent="0.25">
      <c r="AC88822" s="379"/>
    </row>
    <row r="88823" spans="29:29" x14ac:dyDescent="0.25">
      <c r="AC88823" s="379"/>
    </row>
    <row r="88824" spans="29:29" x14ac:dyDescent="0.25">
      <c r="AC88824" s="379"/>
    </row>
    <row r="88825" spans="29:29" x14ac:dyDescent="0.25">
      <c r="AC88825" s="379"/>
    </row>
    <row r="88826" spans="29:29" x14ac:dyDescent="0.25">
      <c r="AC88826" s="379"/>
    </row>
    <row r="88827" spans="29:29" x14ac:dyDescent="0.25">
      <c r="AC88827" s="379"/>
    </row>
    <row r="88828" spans="29:29" x14ac:dyDescent="0.25">
      <c r="AC88828" s="379"/>
    </row>
    <row r="88829" spans="29:29" x14ac:dyDescent="0.25">
      <c r="AC88829" s="379"/>
    </row>
    <row r="88830" spans="29:29" x14ac:dyDescent="0.25">
      <c r="AC88830" s="379"/>
    </row>
    <row r="88831" spans="29:29" x14ac:dyDescent="0.25">
      <c r="AC88831" s="379"/>
    </row>
    <row r="88832" spans="29:29" x14ac:dyDescent="0.25">
      <c r="AC88832" s="379"/>
    </row>
    <row r="88833" spans="29:29" x14ac:dyDescent="0.25">
      <c r="AC88833" s="379"/>
    </row>
    <row r="88834" spans="29:29" x14ac:dyDescent="0.25">
      <c r="AC88834" s="379"/>
    </row>
    <row r="88835" spans="29:29" x14ac:dyDescent="0.25">
      <c r="AC88835" s="379"/>
    </row>
    <row r="88836" spans="29:29" x14ac:dyDescent="0.25">
      <c r="AC88836" s="379"/>
    </row>
    <row r="88837" spans="29:29" x14ac:dyDescent="0.25">
      <c r="AC88837" s="379"/>
    </row>
    <row r="88838" spans="29:29" x14ac:dyDescent="0.25">
      <c r="AC88838" s="379"/>
    </row>
    <row r="88839" spans="29:29" x14ac:dyDescent="0.25">
      <c r="AC88839" s="379"/>
    </row>
    <row r="88840" spans="29:29" x14ac:dyDescent="0.25">
      <c r="AC88840" s="379"/>
    </row>
    <row r="88841" spans="29:29" x14ac:dyDescent="0.25">
      <c r="AC88841" s="379"/>
    </row>
    <row r="88842" spans="29:29" x14ac:dyDescent="0.25">
      <c r="AC88842" s="379"/>
    </row>
    <row r="88843" spans="29:29" x14ac:dyDescent="0.25">
      <c r="AC88843" s="379"/>
    </row>
    <row r="88844" spans="29:29" x14ac:dyDescent="0.25">
      <c r="AC88844" s="379"/>
    </row>
    <row r="88845" spans="29:29" x14ac:dyDescent="0.25">
      <c r="AC88845" s="379"/>
    </row>
    <row r="88846" spans="29:29" x14ac:dyDescent="0.25">
      <c r="AC88846" s="379"/>
    </row>
    <row r="88847" spans="29:29" x14ac:dyDescent="0.25">
      <c r="AC88847" s="379"/>
    </row>
    <row r="88848" spans="29:29" x14ac:dyDescent="0.25">
      <c r="AC88848" s="379"/>
    </row>
    <row r="88849" spans="29:29" x14ac:dyDescent="0.25">
      <c r="AC88849" s="379"/>
    </row>
    <row r="88850" spans="29:29" x14ac:dyDescent="0.25">
      <c r="AC88850" s="379"/>
    </row>
    <row r="88851" spans="29:29" x14ac:dyDescent="0.25">
      <c r="AC88851" s="379"/>
    </row>
    <row r="88852" spans="29:29" x14ac:dyDescent="0.25">
      <c r="AC88852" s="379"/>
    </row>
    <row r="88853" spans="29:29" x14ac:dyDescent="0.25">
      <c r="AC88853" s="379"/>
    </row>
    <row r="88854" spans="29:29" x14ac:dyDescent="0.25">
      <c r="AC88854" s="379"/>
    </row>
    <row r="88855" spans="29:29" x14ac:dyDescent="0.25">
      <c r="AC88855" s="379"/>
    </row>
    <row r="88856" spans="29:29" x14ac:dyDescent="0.25">
      <c r="AC88856" s="379"/>
    </row>
    <row r="88857" spans="29:29" x14ac:dyDescent="0.25">
      <c r="AC88857" s="379"/>
    </row>
    <row r="88858" spans="29:29" x14ac:dyDescent="0.25">
      <c r="AC88858" s="379"/>
    </row>
    <row r="88859" spans="29:29" x14ac:dyDescent="0.25">
      <c r="AC88859" s="379"/>
    </row>
    <row r="88860" spans="29:29" x14ac:dyDescent="0.25">
      <c r="AC88860" s="379"/>
    </row>
    <row r="88861" spans="29:29" x14ac:dyDescent="0.25">
      <c r="AC88861" s="379"/>
    </row>
    <row r="88862" spans="29:29" x14ac:dyDescent="0.25">
      <c r="AC88862" s="379"/>
    </row>
    <row r="88863" spans="29:29" x14ac:dyDescent="0.25">
      <c r="AC88863" s="379"/>
    </row>
    <row r="88864" spans="29:29" x14ac:dyDescent="0.25">
      <c r="AC88864" s="379"/>
    </row>
    <row r="88865" spans="29:29" x14ac:dyDescent="0.25">
      <c r="AC88865" s="379"/>
    </row>
    <row r="88866" spans="29:29" x14ac:dyDescent="0.25">
      <c r="AC88866" s="379"/>
    </row>
    <row r="88867" spans="29:29" x14ac:dyDescent="0.25">
      <c r="AC88867" s="379"/>
    </row>
    <row r="88868" spans="29:29" x14ac:dyDescent="0.25">
      <c r="AC88868" s="379"/>
    </row>
    <row r="88869" spans="29:29" x14ac:dyDescent="0.25">
      <c r="AC88869" s="379"/>
    </row>
    <row r="88870" spans="29:29" x14ac:dyDescent="0.25">
      <c r="AC88870" s="379"/>
    </row>
    <row r="88871" spans="29:29" x14ac:dyDescent="0.25">
      <c r="AC88871" s="379"/>
    </row>
    <row r="88872" spans="29:29" x14ac:dyDescent="0.25">
      <c r="AC88872" s="379"/>
    </row>
    <row r="88873" spans="29:29" x14ac:dyDescent="0.25">
      <c r="AC88873" s="379"/>
    </row>
    <row r="88874" spans="29:29" x14ac:dyDescent="0.25">
      <c r="AC88874" s="379"/>
    </row>
    <row r="88875" spans="29:29" x14ac:dyDescent="0.25">
      <c r="AC88875" s="379"/>
    </row>
    <row r="88876" spans="29:29" x14ac:dyDescent="0.25">
      <c r="AC88876" s="379"/>
    </row>
    <row r="88877" spans="29:29" x14ac:dyDescent="0.25">
      <c r="AC88877" s="379"/>
    </row>
    <row r="88878" spans="29:29" x14ac:dyDescent="0.25">
      <c r="AC88878" s="379"/>
    </row>
    <row r="88879" spans="29:29" x14ac:dyDescent="0.25">
      <c r="AC88879" s="379"/>
    </row>
    <row r="88880" spans="29:29" x14ac:dyDescent="0.25">
      <c r="AC88880" s="379"/>
    </row>
    <row r="88881" spans="29:29" x14ac:dyDescent="0.25">
      <c r="AC88881" s="379"/>
    </row>
    <row r="88882" spans="29:29" x14ac:dyDescent="0.25">
      <c r="AC88882" s="379"/>
    </row>
    <row r="88883" spans="29:29" x14ac:dyDescent="0.25">
      <c r="AC88883" s="379"/>
    </row>
    <row r="88884" spans="29:29" x14ac:dyDescent="0.25">
      <c r="AC88884" s="379"/>
    </row>
    <row r="88885" spans="29:29" x14ac:dyDescent="0.25">
      <c r="AC88885" s="379"/>
    </row>
    <row r="88886" spans="29:29" x14ac:dyDescent="0.25">
      <c r="AC88886" s="379"/>
    </row>
    <row r="88887" spans="29:29" x14ac:dyDescent="0.25">
      <c r="AC88887" s="379"/>
    </row>
    <row r="88888" spans="29:29" x14ac:dyDescent="0.25">
      <c r="AC88888" s="379"/>
    </row>
    <row r="88889" spans="29:29" x14ac:dyDescent="0.25">
      <c r="AC88889" s="379"/>
    </row>
    <row r="88890" spans="29:29" x14ac:dyDescent="0.25">
      <c r="AC88890" s="379"/>
    </row>
    <row r="88891" spans="29:29" x14ac:dyDescent="0.25">
      <c r="AC88891" s="379"/>
    </row>
    <row r="88892" spans="29:29" x14ac:dyDescent="0.25">
      <c r="AC88892" s="379"/>
    </row>
    <row r="88893" spans="29:29" x14ac:dyDescent="0.25">
      <c r="AC88893" s="379"/>
    </row>
    <row r="88894" spans="29:29" x14ac:dyDescent="0.25">
      <c r="AC88894" s="379"/>
    </row>
    <row r="88895" spans="29:29" x14ac:dyDescent="0.25">
      <c r="AC88895" s="379"/>
    </row>
    <row r="88896" spans="29:29" x14ac:dyDescent="0.25">
      <c r="AC88896" s="379"/>
    </row>
    <row r="88897" spans="29:29" x14ac:dyDescent="0.25">
      <c r="AC88897" s="379"/>
    </row>
    <row r="88898" spans="29:29" x14ac:dyDescent="0.25">
      <c r="AC88898" s="379"/>
    </row>
    <row r="88899" spans="29:29" x14ac:dyDescent="0.25">
      <c r="AC88899" s="379"/>
    </row>
    <row r="88900" spans="29:29" x14ac:dyDescent="0.25">
      <c r="AC88900" s="379"/>
    </row>
    <row r="88901" spans="29:29" x14ac:dyDescent="0.25">
      <c r="AC88901" s="379"/>
    </row>
    <row r="88902" spans="29:29" x14ac:dyDescent="0.25">
      <c r="AC88902" s="379"/>
    </row>
    <row r="88903" spans="29:29" x14ac:dyDescent="0.25">
      <c r="AC88903" s="379"/>
    </row>
    <row r="88904" spans="29:29" x14ac:dyDescent="0.25">
      <c r="AC88904" s="379"/>
    </row>
    <row r="88905" spans="29:29" x14ac:dyDescent="0.25">
      <c r="AC88905" s="379"/>
    </row>
    <row r="88906" spans="29:29" x14ac:dyDescent="0.25">
      <c r="AC88906" s="379"/>
    </row>
    <row r="88907" spans="29:29" x14ac:dyDescent="0.25">
      <c r="AC88907" s="379"/>
    </row>
    <row r="88908" spans="29:29" x14ac:dyDescent="0.25">
      <c r="AC88908" s="379"/>
    </row>
    <row r="88909" spans="29:29" x14ac:dyDescent="0.25">
      <c r="AC88909" s="379"/>
    </row>
    <row r="88910" spans="29:29" x14ac:dyDescent="0.25">
      <c r="AC88910" s="379"/>
    </row>
    <row r="88911" spans="29:29" x14ac:dyDescent="0.25">
      <c r="AC88911" s="379"/>
    </row>
    <row r="88912" spans="29:29" x14ac:dyDescent="0.25">
      <c r="AC88912" s="379"/>
    </row>
    <row r="88913" spans="29:29" x14ac:dyDescent="0.25">
      <c r="AC88913" s="379"/>
    </row>
    <row r="88914" spans="29:29" x14ac:dyDescent="0.25">
      <c r="AC88914" s="379"/>
    </row>
    <row r="88915" spans="29:29" x14ac:dyDescent="0.25">
      <c r="AC88915" s="379"/>
    </row>
    <row r="88916" spans="29:29" x14ac:dyDescent="0.25">
      <c r="AC88916" s="379"/>
    </row>
    <row r="88917" spans="29:29" x14ac:dyDescent="0.25">
      <c r="AC88917" s="379"/>
    </row>
    <row r="88918" spans="29:29" x14ac:dyDescent="0.25">
      <c r="AC88918" s="379"/>
    </row>
    <row r="88919" spans="29:29" x14ac:dyDescent="0.25">
      <c r="AC88919" s="379"/>
    </row>
    <row r="88920" spans="29:29" x14ac:dyDescent="0.25">
      <c r="AC88920" s="379"/>
    </row>
    <row r="88921" spans="29:29" x14ac:dyDescent="0.25">
      <c r="AC88921" s="379"/>
    </row>
    <row r="88922" spans="29:29" x14ac:dyDescent="0.25">
      <c r="AC88922" s="379"/>
    </row>
    <row r="88923" spans="29:29" x14ac:dyDescent="0.25">
      <c r="AC88923" s="379"/>
    </row>
    <row r="88924" spans="29:29" x14ac:dyDescent="0.25">
      <c r="AC88924" s="379"/>
    </row>
    <row r="88925" spans="29:29" x14ac:dyDescent="0.25">
      <c r="AC88925" s="379"/>
    </row>
    <row r="88926" spans="29:29" x14ac:dyDescent="0.25">
      <c r="AC88926" s="379"/>
    </row>
    <row r="88927" spans="29:29" x14ac:dyDescent="0.25">
      <c r="AC88927" s="379"/>
    </row>
    <row r="88928" spans="29:29" x14ac:dyDescent="0.25">
      <c r="AC88928" s="379"/>
    </row>
    <row r="88929" spans="29:29" x14ac:dyDescent="0.25">
      <c r="AC88929" s="379"/>
    </row>
    <row r="88930" spans="29:29" x14ac:dyDescent="0.25">
      <c r="AC88930" s="379"/>
    </row>
    <row r="88931" spans="29:29" x14ac:dyDescent="0.25">
      <c r="AC88931" s="379"/>
    </row>
    <row r="88932" spans="29:29" x14ac:dyDescent="0.25">
      <c r="AC88932" s="379"/>
    </row>
    <row r="88933" spans="29:29" x14ac:dyDescent="0.25">
      <c r="AC88933" s="379"/>
    </row>
    <row r="88934" spans="29:29" x14ac:dyDescent="0.25">
      <c r="AC88934" s="379"/>
    </row>
    <row r="88935" spans="29:29" x14ac:dyDescent="0.25">
      <c r="AC88935" s="379"/>
    </row>
    <row r="88936" spans="29:29" x14ac:dyDescent="0.25">
      <c r="AC88936" s="379"/>
    </row>
    <row r="88937" spans="29:29" x14ac:dyDescent="0.25">
      <c r="AC88937" s="379"/>
    </row>
    <row r="88938" spans="29:29" x14ac:dyDescent="0.25">
      <c r="AC88938" s="379"/>
    </row>
    <row r="88939" spans="29:29" x14ac:dyDescent="0.25">
      <c r="AC88939" s="379"/>
    </row>
    <row r="88940" spans="29:29" x14ac:dyDescent="0.25">
      <c r="AC88940" s="379"/>
    </row>
    <row r="88941" spans="29:29" x14ac:dyDescent="0.25">
      <c r="AC88941" s="379"/>
    </row>
    <row r="88942" spans="29:29" x14ac:dyDescent="0.25">
      <c r="AC88942" s="379"/>
    </row>
    <row r="88943" spans="29:29" x14ac:dyDescent="0.25">
      <c r="AC88943" s="379"/>
    </row>
    <row r="88944" spans="29:29" x14ac:dyDescent="0.25">
      <c r="AC88944" s="379"/>
    </row>
    <row r="88945" spans="29:29" x14ac:dyDescent="0.25">
      <c r="AC88945" s="379"/>
    </row>
    <row r="88946" spans="29:29" x14ac:dyDescent="0.25">
      <c r="AC88946" s="379"/>
    </row>
    <row r="88947" spans="29:29" x14ac:dyDescent="0.25">
      <c r="AC88947" s="379"/>
    </row>
    <row r="88948" spans="29:29" x14ac:dyDescent="0.25">
      <c r="AC88948" s="379"/>
    </row>
    <row r="88949" spans="29:29" x14ac:dyDescent="0.25">
      <c r="AC88949" s="379"/>
    </row>
    <row r="88950" spans="29:29" x14ac:dyDescent="0.25">
      <c r="AC88950" s="379"/>
    </row>
    <row r="88951" spans="29:29" x14ac:dyDescent="0.25">
      <c r="AC88951" s="379"/>
    </row>
    <row r="88952" spans="29:29" x14ac:dyDescent="0.25">
      <c r="AC88952" s="379"/>
    </row>
    <row r="88953" spans="29:29" x14ac:dyDescent="0.25">
      <c r="AC88953" s="379"/>
    </row>
    <row r="88954" spans="29:29" x14ac:dyDescent="0.25">
      <c r="AC88954" s="379"/>
    </row>
    <row r="88955" spans="29:29" x14ac:dyDescent="0.25">
      <c r="AC88955" s="379"/>
    </row>
    <row r="88956" spans="29:29" x14ac:dyDescent="0.25">
      <c r="AC88956" s="379"/>
    </row>
    <row r="88957" spans="29:29" x14ac:dyDescent="0.25">
      <c r="AC88957" s="379"/>
    </row>
    <row r="88958" spans="29:29" x14ac:dyDescent="0.25">
      <c r="AC88958" s="379"/>
    </row>
    <row r="88959" spans="29:29" x14ac:dyDescent="0.25">
      <c r="AC88959" s="379"/>
    </row>
    <row r="88960" spans="29:29" x14ac:dyDescent="0.25">
      <c r="AC88960" s="379"/>
    </row>
    <row r="88961" spans="29:29" x14ac:dyDescent="0.25">
      <c r="AC88961" s="379"/>
    </row>
    <row r="88962" spans="29:29" x14ac:dyDescent="0.25">
      <c r="AC88962" s="379"/>
    </row>
    <row r="88963" spans="29:29" x14ac:dyDescent="0.25">
      <c r="AC88963" s="379"/>
    </row>
    <row r="88964" spans="29:29" x14ac:dyDescent="0.25">
      <c r="AC88964" s="379"/>
    </row>
    <row r="88965" spans="29:29" x14ac:dyDescent="0.25">
      <c r="AC88965" s="379"/>
    </row>
    <row r="88966" spans="29:29" x14ac:dyDescent="0.25">
      <c r="AC88966" s="379"/>
    </row>
    <row r="88967" spans="29:29" x14ac:dyDescent="0.25">
      <c r="AC88967" s="379"/>
    </row>
    <row r="88968" spans="29:29" x14ac:dyDescent="0.25">
      <c r="AC88968" s="379"/>
    </row>
    <row r="88969" spans="29:29" x14ac:dyDescent="0.25">
      <c r="AC88969" s="379"/>
    </row>
    <row r="88970" spans="29:29" x14ac:dyDescent="0.25">
      <c r="AC88970" s="379"/>
    </row>
    <row r="88971" spans="29:29" x14ac:dyDescent="0.25">
      <c r="AC88971" s="379"/>
    </row>
    <row r="88972" spans="29:29" x14ac:dyDescent="0.25">
      <c r="AC88972" s="379"/>
    </row>
    <row r="88973" spans="29:29" x14ac:dyDescent="0.25">
      <c r="AC88973" s="379"/>
    </row>
    <row r="88974" spans="29:29" x14ac:dyDescent="0.25">
      <c r="AC88974" s="379"/>
    </row>
    <row r="88975" spans="29:29" x14ac:dyDescent="0.25">
      <c r="AC88975" s="379"/>
    </row>
    <row r="88976" spans="29:29" x14ac:dyDescent="0.25">
      <c r="AC88976" s="379"/>
    </row>
    <row r="88977" spans="29:29" x14ac:dyDescent="0.25">
      <c r="AC88977" s="379"/>
    </row>
    <row r="88978" spans="29:29" x14ac:dyDescent="0.25">
      <c r="AC88978" s="379"/>
    </row>
    <row r="88979" spans="29:29" x14ac:dyDescent="0.25">
      <c r="AC88979" s="379"/>
    </row>
    <row r="88980" spans="29:29" x14ac:dyDescent="0.25">
      <c r="AC88980" s="379"/>
    </row>
    <row r="88981" spans="29:29" x14ac:dyDescent="0.25">
      <c r="AC88981" s="379"/>
    </row>
    <row r="88982" spans="29:29" x14ac:dyDescent="0.25">
      <c r="AC88982" s="379"/>
    </row>
    <row r="88983" spans="29:29" x14ac:dyDescent="0.25">
      <c r="AC88983" s="379"/>
    </row>
    <row r="88984" spans="29:29" x14ac:dyDescent="0.25">
      <c r="AC88984" s="379"/>
    </row>
    <row r="88985" spans="29:29" x14ac:dyDescent="0.25">
      <c r="AC88985" s="379"/>
    </row>
    <row r="88986" spans="29:29" x14ac:dyDescent="0.25">
      <c r="AC88986" s="379"/>
    </row>
    <row r="88987" spans="29:29" x14ac:dyDescent="0.25">
      <c r="AC88987" s="379"/>
    </row>
    <row r="88988" spans="29:29" x14ac:dyDescent="0.25">
      <c r="AC88988" s="379"/>
    </row>
    <row r="88989" spans="29:29" x14ac:dyDescent="0.25">
      <c r="AC88989" s="379"/>
    </row>
    <row r="88990" spans="29:29" x14ac:dyDescent="0.25">
      <c r="AC88990" s="379"/>
    </row>
    <row r="88991" spans="29:29" x14ac:dyDescent="0.25">
      <c r="AC88991" s="379"/>
    </row>
    <row r="88992" spans="29:29" x14ac:dyDescent="0.25">
      <c r="AC88992" s="379"/>
    </row>
    <row r="88993" spans="29:29" x14ac:dyDescent="0.25">
      <c r="AC88993" s="379"/>
    </row>
    <row r="88994" spans="29:29" x14ac:dyDescent="0.25">
      <c r="AC88994" s="379"/>
    </row>
    <row r="88995" spans="29:29" x14ac:dyDescent="0.25">
      <c r="AC88995" s="379"/>
    </row>
    <row r="88996" spans="29:29" x14ac:dyDescent="0.25">
      <c r="AC88996" s="379"/>
    </row>
    <row r="88997" spans="29:29" x14ac:dyDescent="0.25">
      <c r="AC88997" s="379"/>
    </row>
    <row r="88998" spans="29:29" x14ac:dyDescent="0.25">
      <c r="AC88998" s="379"/>
    </row>
    <row r="88999" spans="29:29" x14ac:dyDescent="0.25">
      <c r="AC88999" s="379"/>
    </row>
    <row r="89000" spans="29:29" x14ac:dyDescent="0.25">
      <c r="AC89000" s="379"/>
    </row>
    <row r="89001" spans="29:29" x14ac:dyDescent="0.25">
      <c r="AC89001" s="379"/>
    </row>
    <row r="89002" spans="29:29" x14ac:dyDescent="0.25">
      <c r="AC89002" s="379"/>
    </row>
    <row r="89003" spans="29:29" x14ac:dyDescent="0.25">
      <c r="AC89003" s="379"/>
    </row>
    <row r="89004" spans="29:29" x14ac:dyDescent="0.25">
      <c r="AC89004" s="379"/>
    </row>
    <row r="89005" spans="29:29" x14ac:dyDescent="0.25">
      <c r="AC89005" s="379"/>
    </row>
    <row r="89006" spans="29:29" x14ac:dyDescent="0.25">
      <c r="AC89006" s="379"/>
    </row>
    <row r="89007" spans="29:29" x14ac:dyDescent="0.25">
      <c r="AC89007" s="379"/>
    </row>
    <row r="89008" spans="29:29" x14ac:dyDescent="0.25">
      <c r="AC89008" s="379"/>
    </row>
    <row r="89009" spans="29:29" x14ac:dyDescent="0.25">
      <c r="AC89009" s="379"/>
    </row>
    <row r="89010" spans="29:29" x14ac:dyDescent="0.25">
      <c r="AC89010" s="379"/>
    </row>
    <row r="89011" spans="29:29" x14ac:dyDescent="0.25">
      <c r="AC89011" s="379"/>
    </row>
    <row r="89012" spans="29:29" x14ac:dyDescent="0.25">
      <c r="AC89012" s="379"/>
    </row>
    <row r="89013" spans="29:29" x14ac:dyDescent="0.25">
      <c r="AC89013" s="379"/>
    </row>
    <row r="89014" spans="29:29" x14ac:dyDescent="0.25">
      <c r="AC89014" s="379"/>
    </row>
    <row r="89015" spans="29:29" x14ac:dyDescent="0.25">
      <c r="AC89015" s="379"/>
    </row>
    <row r="89016" spans="29:29" x14ac:dyDescent="0.25">
      <c r="AC89016" s="379"/>
    </row>
    <row r="89017" spans="29:29" x14ac:dyDescent="0.25">
      <c r="AC89017" s="379"/>
    </row>
    <row r="89018" spans="29:29" x14ac:dyDescent="0.25">
      <c r="AC89018" s="379"/>
    </row>
    <row r="89019" spans="29:29" x14ac:dyDescent="0.25">
      <c r="AC89019" s="379"/>
    </row>
    <row r="89020" spans="29:29" x14ac:dyDescent="0.25">
      <c r="AC89020" s="379"/>
    </row>
    <row r="89021" spans="29:29" x14ac:dyDescent="0.25">
      <c r="AC89021" s="379"/>
    </row>
    <row r="89022" spans="29:29" x14ac:dyDescent="0.25">
      <c r="AC89022" s="379"/>
    </row>
    <row r="89023" spans="29:29" x14ac:dyDescent="0.25">
      <c r="AC89023" s="379"/>
    </row>
    <row r="89024" spans="29:29" x14ac:dyDescent="0.25">
      <c r="AC89024" s="379"/>
    </row>
    <row r="89025" spans="29:29" x14ac:dyDescent="0.25">
      <c r="AC89025" s="379"/>
    </row>
    <row r="89026" spans="29:29" x14ac:dyDescent="0.25">
      <c r="AC89026" s="379"/>
    </row>
    <row r="89027" spans="29:29" x14ac:dyDescent="0.25">
      <c r="AC89027" s="379"/>
    </row>
    <row r="89028" spans="29:29" x14ac:dyDescent="0.25">
      <c r="AC89028" s="379"/>
    </row>
    <row r="89029" spans="29:29" x14ac:dyDescent="0.25">
      <c r="AC89029" s="379"/>
    </row>
    <row r="89030" spans="29:29" x14ac:dyDescent="0.25">
      <c r="AC89030" s="379"/>
    </row>
    <row r="89031" spans="29:29" x14ac:dyDescent="0.25">
      <c r="AC89031" s="379"/>
    </row>
    <row r="89032" spans="29:29" x14ac:dyDescent="0.25">
      <c r="AC89032" s="379"/>
    </row>
    <row r="89033" spans="29:29" x14ac:dyDescent="0.25">
      <c r="AC89033" s="379"/>
    </row>
    <row r="89034" spans="29:29" x14ac:dyDescent="0.25">
      <c r="AC89034" s="379"/>
    </row>
    <row r="89035" spans="29:29" x14ac:dyDescent="0.25">
      <c r="AC89035" s="379"/>
    </row>
    <row r="89036" spans="29:29" x14ac:dyDescent="0.25">
      <c r="AC89036" s="379"/>
    </row>
    <row r="89037" spans="29:29" x14ac:dyDescent="0.25">
      <c r="AC89037" s="379"/>
    </row>
    <row r="89038" spans="29:29" x14ac:dyDescent="0.25">
      <c r="AC89038" s="379"/>
    </row>
    <row r="89039" spans="29:29" x14ac:dyDescent="0.25">
      <c r="AC89039" s="379"/>
    </row>
    <row r="89040" spans="29:29" x14ac:dyDescent="0.25">
      <c r="AC89040" s="379"/>
    </row>
    <row r="89041" spans="29:29" x14ac:dyDescent="0.25">
      <c r="AC89041" s="379"/>
    </row>
    <row r="89042" spans="29:29" x14ac:dyDescent="0.25">
      <c r="AC89042" s="379"/>
    </row>
    <row r="89043" spans="29:29" x14ac:dyDescent="0.25">
      <c r="AC89043" s="379"/>
    </row>
    <row r="89044" spans="29:29" x14ac:dyDescent="0.25">
      <c r="AC89044" s="379"/>
    </row>
    <row r="89045" spans="29:29" x14ac:dyDescent="0.25">
      <c r="AC89045" s="379"/>
    </row>
    <row r="89046" spans="29:29" x14ac:dyDescent="0.25">
      <c r="AC89046" s="379"/>
    </row>
    <row r="89047" spans="29:29" x14ac:dyDescent="0.25">
      <c r="AC89047" s="379"/>
    </row>
    <row r="89048" spans="29:29" x14ac:dyDescent="0.25">
      <c r="AC89048" s="379"/>
    </row>
    <row r="89049" spans="29:29" x14ac:dyDescent="0.25">
      <c r="AC89049" s="379"/>
    </row>
    <row r="89050" spans="29:29" x14ac:dyDescent="0.25">
      <c r="AC89050" s="379"/>
    </row>
    <row r="89051" spans="29:29" x14ac:dyDescent="0.25">
      <c r="AC89051" s="379"/>
    </row>
    <row r="89052" spans="29:29" x14ac:dyDescent="0.25">
      <c r="AC89052" s="379"/>
    </row>
    <row r="89053" spans="29:29" x14ac:dyDescent="0.25">
      <c r="AC89053" s="379"/>
    </row>
    <row r="89054" spans="29:29" x14ac:dyDescent="0.25">
      <c r="AC89054" s="379"/>
    </row>
    <row r="89055" spans="29:29" x14ac:dyDescent="0.25">
      <c r="AC89055" s="379"/>
    </row>
    <row r="89056" spans="29:29" x14ac:dyDescent="0.25">
      <c r="AC89056" s="379"/>
    </row>
    <row r="89057" spans="29:29" x14ac:dyDescent="0.25">
      <c r="AC89057" s="379"/>
    </row>
    <row r="89058" spans="29:29" x14ac:dyDescent="0.25">
      <c r="AC89058" s="379"/>
    </row>
    <row r="89059" spans="29:29" x14ac:dyDescent="0.25">
      <c r="AC89059" s="379"/>
    </row>
    <row r="89060" spans="29:29" x14ac:dyDescent="0.25">
      <c r="AC89060" s="379"/>
    </row>
    <row r="89061" spans="29:29" x14ac:dyDescent="0.25">
      <c r="AC89061" s="379"/>
    </row>
    <row r="89062" spans="29:29" x14ac:dyDescent="0.25">
      <c r="AC89062" s="379"/>
    </row>
    <row r="89063" spans="29:29" x14ac:dyDescent="0.25">
      <c r="AC89063" s="379"/>
    </row>
    <row r="89064" spans="29:29" x14ac:dyDescent="0.25">
      <c r="AC89064" s="379"/>
    </row>
    <row r="89065" spans="29:29" x14ac:dyDescent="0.25">
      <c r="AC89065" s="379"/>
    </row>
    <row r="89066" spans="29:29" x14ac:dyDescent="0.25">
      <c r="AC89066" s="379"/>
    </row>
    <row r="89067" spans="29:29" x14ac:dyDescent="0.25">
      <c r="AC89067" s="379"/>
    </row>
    <row r="89068" spans="29:29" x14ac:dyDescent="0.25">
      <c r="AC89068" s="379"/>
    </row>
    <row r="89069" spans="29:29" x14ac:dyDescent="0.25">
      <c r="AC89069" s="379"/>
    </row>
    <row r="89070" spans="29:29" x14ac:dyDescent="0.25">
      <c r="AC89070" s="379"/>
    </row>
    <row r="89071" spans="29:29" x14ac:dyDescent="0.25">
      <c r="AC89071" s="379"/>
    </row>
    <row r="89072" spans="29:29" x14ac:dyDescent="0.25">
      <c r="AC89072" s="379"/>
    </row>
    <row r="89073" spans="29:29" x14ac:dyDescent="0.25">
      <c r="AC89073" s="379"/>
    </row>
    <row r="89074" spans="29:29" x14ac:dyDescent="0.25">
      <c r="AC89074" s="379"/>
    </row>
    <row r="89075" spans="29:29" x14ac:dyDescent="0.25">
      <c r="AC89075" s="379"/>
    </row>
    <row r="89076" spans="29:29" x14ac:dyDescent="0.25">
      <c r="AC89076" s="379"/>
    </row>
    <row r="89077" spans="29:29" x14ac:dyDescent="0.25">
      <c r="AC89077" s="379"/>
    </row>
    <row r="89078" spans="29:29" x14ac:dyDescent="0.25">
      <c r="AC89078" s="379"/>
    </row>
    <row r="89079" spans="29:29" x14ac:dyDescent="0.25">
      <c r="AC89079" s="379"/>
    </row>
    <row r="89080" spans="29:29" x14ac:dyDescent="0.25">
      <c r="AC89080" s="379"/>
    </row>
    <row r="89081" spans="29:29" x14ac:dyDescent="0.25">
      <c r="AC89081" s="379"/>
    </row>
    <row r="89082" spans="29:29" x14ac:dyDescent="0.25">
      <c r="AC89082" s="379"/>
    </row>
    <row r="89083" spans="29:29" x14ac:dyDescent="0.25">
      <c r="AC89083" s="379"/>
    </row>
    <row r="89084" spans="29:29" x14ac:dyDescent="0.25">
      <c r="AC89084" s="379"/>
    </row>
    <row r="89085" spans="29:29" x14ac:dyDescent="0.25">
      <c r="AC89085" s="379"/>
    </row>
    <row r="89086" spans="29:29" x14ac:dyDescent="0.25">
      <c r="AC89086" s="379"/>
    </row>
    <row r="89087" spans="29:29" x14ac:dyDescent="0.25">
      <c r="AC89087" s="379"/>
    </row>
    <row r="89088" spans="29:29" x14ac:dyDescent="0.25">
      <c r="AC89088" s="379"/>
    </row>
    <row r="89089" spans="29:29" x14ac:dyDescent="0.25">
      <c r="AC89089" s="379"/>
    </row>
    <row r="89090" spans="29:29" x14ac:dyDescent="0.25">
      <c r="AC89090" s="379"/>
    </row>
    <row r="89091" spans="29:29" x14ac:dyDescent="0.25">
      <c r="AC89091" s="379"/>
    </row>
    <row r="89092" spans="29:29" x14ac:dyDescent="0.25">
      <c r="AC89092" s="379"/>
    </row>
    <row r="89093" spans="29:29" x14ac:dyDescent="0.25">
      <c r="AC89093" s="379"/>
    </row>
    <row r="89094" spans="29:29" x14ac:dyDescent="0.25">
      <c r="AC89094" s="379"/>
    </row>
    <row r="89095" spans="29:29" x14ac:dyDescent="0.25">
      <c r="AC89095" s="379"/>
    </row>
    <row r="89096" spans="29:29" x14ac:dyDescent="0.25">
      <c r="AC89096" s="379"/>
    </row>
    <row r="89097" spans="29:29" x14ac:dyDescent="0.25">
      <c r="AC89097" s="379"/>
    </row>
    <row r="89098" spans="29:29" x14ac:dyDescent="0.25">
      <c r="AC89098" s="379"/>
    </row>
    <row r="89099" spans="29:29" x14ac:dyDescent="0.25">
      <c r="AC89099" s="379"/>
    </row>
    <row r="89100" spans="29:29" x14ac:dyDescent="0.25">
      <c r="AC89100" s="379"/>
    </row>
    <row r="89101" spans="29:29" x14ac:dyDescent="0.25">
      <c r="AC89101" s="379"/>
    </row>
    <row r="89102" spans="29:29" x14ac:dyDescent="0.25">
      <c r="AC89102" s="379"/>
    </row>
    <row r="89103" spans="29:29" x14ac:dyDescent="0.25">
      <c r="AC89103" s="379"/>
    </row>
    <row r="89104" spans="29:29" x14ac:dyDescent="0.25">
      <c r="AC89104" s="379"/>
    </row>
    <row r="89105" spans="29:29" x14ac:dyDescent="0.25">
      <c r="AC89105" s="379"/>
    </row>
    <row r="89106" spans="29:29" x14ac:dyDescent="0.25">
      <c r="AC89106" s="379"/>
    </row>
    <row r="89107" spans="29:29" x14ac:dyDescent="0.25">
      <c r="AC89107" s="379"/>
    </row>
    <row r="89108" spans="29:29" x14ac:dyDescent="0.25">
      <c r="AC89108" s="379"/>
    </row>
    <row r="89109" spans="29:29" x14ac:dyDescent="0.25">
      <c r="AC89109" s="379"/>
    </row>
    <row r="89110" spans="29:29" x14ac:dyDescent="0.25">
      <c r="AC89110" s="379"/>
    </row>
    <row r="89111" spans="29:29" x14ac:dyDescent="0.25">
      <c r="AC89111" s="379"/>
    </row>
    <row r="89112" spans="29:29" x14ac:dyDescent="0.25">
      <c r="AC89112" s="379"/>
    </row>
    <row r="89113" spans="29:29" x14ac:dyDescent="0.25">
      <c r="AC89113" s="379"/>
    </row>
    <row r="89114" spans="29:29" x14ac:dyDescent="0.25">
      <c r="AC89114" s="379"/>
    </row>
    <row r="89115" spans="29:29" x14ac:dyDescent="0.25">
      <c r="AC89115" s="379"/>
    </row>
    <row r="89116" spans="29:29" x14ac:dyDescent="0.25">
      <c r="AC89116" s="379"/>
    </row>
    <row r="89117" spans="29:29" x14ac:dyDescent="0.25">
      <c r="AC89117" s="379"/>
    </row>
    <row r="89118" spans="29:29" x14ac:dyDescent="0.25">
      <c r="AC89118" s="379"/>
    </row>
    <row r="89119" spans="29:29" x14ac:dyDescent="0.25">
      <c r="AC89119" s="379"/>
    </row>
    <row r="89120" spans="29:29" x14ac:dyDescent="0.25">
      <c r="AC89120" s="379"/>
    </row>
    <row r="89121" spans="29:29" x14ac:dyDescent="0.25">
      <c r="AC89121" s="379"/>
    </row>
    <row r="89122" spans="29:29" x14ac:dyDescent="0.25">
      <c r="AC89122" s="379"/>
    </row>
    <row r="89123" spans="29:29" x14ac:dyDescent="0.25">
      <c r="AC89123" s="379"/>
    </row>
    <row r="89124" spans="29:29" x14ac:dyDescent="0.25">
      <c r="AC89124" s="379"/>
    </row>
    <row r="89125" spans="29:29" x14ac:dyDescent="0.25">
      <c r="AC89125" s="379"/>
    </row>
    <row r="89126" spans="29:29" x14ac:dyDescent="0.25">
      <c r="AC89126" s="379"/>
    </row>
    <row r="89127" spans="29:29" x14ac:dyDescent="0.25">
      <c r="AC89127" s="379"/>
    </row>
    <row r="89128" spans="29:29" x14ac:dyDescent="0.25">
      <c r="AC89128" s="379"/>
    </row>
    <row r="89129" spans="29:29" x14ac:dyDescent="0.25">
      <c r="AC89129" s="379"/>
    </row>
    <row r="89130" spans="29:29" x14ac:dyDescent="0.25">
      <c r="AC89130" s="379"/>
    </row>
    <row r="89131" spans="29:29" x14ac:dyDescent="0.25">
      <c r="AC89131" s="379"/>
    </row>
    <row r="89132" spans="29:29" x14ac:dyDescent="0.25">
      <c r="AC89132" s="379"/>
    </row>
    <row r="89133" spans="29:29" x14ac:dyDescent="0.25">
      <c r="AC89133" s="379"/>
    </row>
    <row r="89134" spans="29:29" x14ac:dyDescent="0.25">
      <c r="AC89134" s="379"/>
    </row>
    <row r="89135" spans="29:29" x14ac:dyDescent="0.25">
      <c r="AC89135" s="379"/>
    </row>
    <row r="89136" spans="29:29" x14ac:dyDescent="0.25">
      <c r="AC89136" s="379"/>
    </row>
    <row r="89137" spans="29:29" x14ac:dyDescent="0.25">
      <c r="AC89137" s="379"/>
    </row>
    <row r="89138" spans="29:29" x14ac:dyDescent="0.25">
      <c r="AC89138" s="379"/>
    </row>
    <row r="89139" spans="29:29" x14ac:dyDescent="0.25">
      <c r="AC89139" s="379"/>
    </row>
    <row r="89140" spans="29:29" x14ac:dyDescent="0.25">
      <c r="AC89140" s="379"/>
    </row>
    <row r="89141" spans="29:29" x14ac:dyDescent="0.25">
      <c r="AC89141" s="379"/>
    </row>
    <row r="89142" spans="29:29" x14ac:dyDescent="0.25">
      <c r="AC89142" s="379"/>
    </row>
    <row r="89143" spans="29:29" x14ac:dyDescent="0.25">
      <c r="AC89143" s="379"/>
    </row>
    <row r="89144" spans="29:29" x14ac:dyDescent="0.25">
      <c r="AC89144" s="379"/>
    </row>
    <row r="89145" spans="29:29" x14ac:dyDescent="0.25">
      <c r="AC89145" s="379"/>
    </row>
    <row r="89146" spans="29:29" x14ac:dyDescent="0.25">
      <c r="AC89146" s="379"/>
    </row>
    <row r="89147" spans="29:29" x14ac:dyDescent="0.25">
      <c r="AC89147" s="379"/>
    </row>
    <row r="89148" spans="29:29" x14ac:dyDescent="0.25">
      <c r="AC89148" s="379"/>
    </row>
    <row r="89149" spans="29:29" x14ac:dyDescent="0.25">
      <c r="AC89149" s="379"/>
    </row>
    <row r="89150" spans="29:29" x14ac:dyDescent="0.25">
      <c r="AC89150" s="379"/>
    </row>
    <row r="89151" spans="29:29" x14ac:dyDescent="0.25">
      <c r="AC89151" s="379"/>
    </row>
    <row r="89152" spans="29:29" x14ac:dyDescent="0.25">
      <c r="AC89152" s="379"/>
    </row>
    <row r="89153" spans="29:29" x14ac:dyDescent="0.25">
      <c r="AC89153" s="379"/>
    </row>
    <row r="89154" spans="29:29" x14ac:dyDescent="0.25">
      <c r="AC89154" s="379"/>
    </row>
    <row r="89155" spans="29:29" x14ac:dyDescent="0.25">
      <c r="AC89155" s="379"/>
    </row>
    <row r="89156" spans="29:29" x14ac:dyDescent="0.25">
      <c r="AC89156" s="379"/>
    </row>
    <row r="89157" spans="29:29" x14ac:dyDescent="0.25">
      <c r="AC89157" s="379"/>
    </row>
    <row r="89158" spans="29:29" x14ac:dyDescent="0.25">
      <c r="AC89158" s="379"/>
    </row>
    <row r="89159" spans="29:29" x14ac:dyDescent="0.25">
      <c r="AC89159" s="379"/>
    </row>
    <row r="89160" spans="29:29" x14ac:dyDescent="0.25">
      <c r="AC89160" s="379"/>
    </row>
    <row r="89161" spans="29:29" x14ac:dyDescent="0.25">
      <c r="AC89161" s="379"/>
    </row>
    <row r="89162" spans="29:29" x14ac:dyDescent="0.25">
      <c r="AC89162" s="379"/>
    </row>
    <row r="89163" spans="29:29" x14ac:dyDescent="0.25">
      <c r="AC89163" s="379"/>
    </row>
    <row r="89164" spans="29:29" x14ac:dyDescent="0.25">
      <c r="AC89164" s="379"/>
    </row>
    <row r="89165" spans="29:29" x14ac:dyDescent="0.25">
      <c r="AC89165" s="379"/>
    </row>
    <row r="89166" spans="29:29" x14ac:dyDescent="0.25">
      <c r="AC89166" s="379"/>
    </row>
    <row r="89167" spans="29:29" x14ac:dyDescent="0.25">
      <c r="AC89167" s="379"/>
    </row>
    <row r="89168" spans="29:29" x14ac:dyDescent="0.25">
      <c r="AC89168" s="379"/>
    </row>
    <row r="89169" spans="29:29" x14ac:dyDescent="0.25">
      <c r="AC89169" s="379"/>
    </row>
    <row r="89170" spans="29:29" x14ac:dyDescent="0.25">
      <c r="AC89170" s="379"/>
    </row>
    <row r="89171" spans="29:29" x14ac:dyDescent="0.25">
      <c r="AC89171" s="379"/>
    </row>
    <row r="89172" spans="29:29" x14ac:dyDescent="0.25">
      <c r="AC89172" s="379"/>
    </row>
    <row r="89173" spans="29:29" x14ac:dyDescent="0.25">
      <c r="AC89173" s="379"/>
    </row>
    <row r="89174" spans="29:29" x14ac:dyDescent="0.25">
      <c r="AC89174" s="379"/>
    </row>
    <row r="89175" spans="29:29" x14ac:dyDescent="0.25">
      <c r="AC89175" s="379"/>
    </row>
    <row r="89176" spans="29:29" x14ac:dyDescent="0.25">
      <c r="AC89176" s="379"/>
    </row>
    <row r="89177" spans="29:29" x14ac:dyDescent="0.25">
      <c r="AC89177" s="379"/>
    </row>
    <row r="89178" spans="29:29" x14ac:dyDescent="0.25">
      <c r="AC89178" s="379"/>
    </row>
    <row r="89179" spans="29:29" x14ac:dyDescent="0.25">
      <c r="AC89179" s="379"/>
    </row>
    <row r="89180" spans="29:29" x14ac:dyDescent="0.25">
      <c r="AC89180" s="379"/>
    </row>
    <row r="89181" spans="29:29" x14ac:dyDescent="0.25">
      <c r="AC89181" s="379"/>
    </row>
    <row r="89182" spans="29:29" x14ac:dyDescent="0.25">
      <c r="AC89182" s="379"/>
    </row>
    <row r="89183" spans="29:29" x14ac:dyDescent="0.25">
      <c r="AC89183" s="379"/>
    </row>
    <row r="89184" spans="29:29" x14ac:dyDescent="0.25">
      <c r="AC89184" s="379"/>
    </row>
    <row r="89185" spans="29:29" x14ac:dyDescent="0.25">
      <c r="AC89185" s="379"/>
    </row>
    <row r="89186" spans="29:29" x14ac:dyDescent="0.25">
      <c r="AC89186" s="379"/>
    </row>
    <row r="89187" spans="29:29" x14ac:dyDescent="0.25">
      <c r="AC89187" s="379"/>
    </row>
    <row r="89188" spans="29:29" x14ac:dyDescent="0.25">
      <c r="AC89188" s="379"/>
    </row>
    <row r="89189" spans="29:29" x14ac:dyDescent="0.25">
      <c r="AC89189" s="379"/>
    </row>
    <row r="89190" spans="29:29" x14ac:dyDescent="0.25">
      <c r="AC89190" s="379"/>
    </row>
    <row r="89191" spans="29:29" x14ac:dyDescent="0.25">
      <c r="AC89191" s="379"/>
    </row>
    <row r="89192" spans="29:29" x14ac:dyDescent="0.25">
      <c r="AC89192" s="379"/>
    </row>
    <row r="89193" spans="29:29" x14ac:dyDescent="0.25">
      <c r="AC89193" s="379"/>
    </row>
    <row r="89194" spans="29:29" x14ac:dyDescent="0.25">
      <c r="AC89194" s="379"/>
    </row>
    <row r="89195" spans="29:29" x14ac:dyDescent="0.25">
      <c r="AC89195" s="379"/>
    </row>
    <row r="89196" spans="29:29" x14ac:dyDescent="0.25">
      <c r="AC89196" s="379"/>
    </row>
    <row r="89197" spans="29:29" x14ac:dyDescent="0.25">
      <c r="AC89197" s="379"/>
    </row>
    <row r="89198" spans="29:29" x14ac:dyDescent="0.25">
      <c r="AC89198" s="379"/>
    </row>
    <row r="89199" spans="29:29" x14ac:dyDescent="0.25">
      <c r="AC89199" s="379"/>
    </row>
    <row r="89200" spans="29:29" x14ac:dyDescent="0.25">
      <c r="AC89200" s="379"/>
    </row>
    <row r="89201" spans="29:29" x14ac:dyDescent="0.25">
      <c r="AC89201" s="379"/>
    </row>
    <row r="89202" spans="29:29" x14ac:dyDescent="0.25">
      <c r="AC89202" s="379"/>
    </row>
    <row r="89203" spans="29:29" x14ac:dyDescent="0.25">
      <c r="AC89203" s="379"/>
    </row>
    <row r="89204" spans="29:29" x14ac:dyDescent="0.25">
      <c r="AC89204" s="379"/>
    </row>
    <row r="89205" spans="29:29" x14ac:dyDescent="0.25">
      <c r="AC89205" s="379"/>
    </row>
    <row r="89206" spans="29:29" x14ac:dyDescent="0.25">
      <c r="AC89206" s="379"/>
    </row>
    <row r="89207" spans="29:29" x14ac:dyDescent="0.25">
      <c r="AC89207" s="379"/>
    </row>
    <row r="89208" spans="29:29" x14ac:dyDescent="0.25">
      <c r="AC89208" s="379"/>
    </row>
    <row r="89209" spans="29:29" x14ac:dyDescent="0.25">
      <c r="AC89209" s="379"/>
    </row>
    <row r="89210" spans="29:29" x14ac:dyDescent="0.25">
      <c r="AC89210" s="379"/>
    </row>
    <row r="89211" spans="29:29" x14ac:dyDescent="0.25">
      <c r="AC89211" s="379"/>
    </row>
    <row r="89212" spans="29:29" x14ac:dyDescent="0.25">
      <c r="AC89212" s="379"/>
    </row>
    <row r="89213" spans="29:29" x14ac:dyDescent="0.25">
      <c r="AC89213" s="379"/>
    </row>
    <row r="89214" spans="29:29" x14ac:dyDescent="0.25">
      <c r="AC89214" s="379"/>
    </row>
    <row r="89215" spans="29:29" x14ac:dyDescent="0.25">
      <c r="AC89215" s="379"/>
    </row>
    <row r="89216" spans="29:29" x14ac:dyDescent="0.25">
      <c r="AC89216" s="379"/>
    </row>
    <row r="89217" spans="29:29" x14ac:dyDescent="0.25">
      <c r="AC89217" s="379"/>
    </row>
    <row r="89218" spans="29:29" x14ac:dyDescent="0.25">
      <c r="AC89218" s="379"/>
    </row>
    <row r="89219" spans="29:29" x14ac:dyDescent="0.25">
      <c r="AC89219" s="379"/>
    </row>
    <row r="89220" spans="29:29" x14ac:dyDescent="0.25">
      <c r="AC89220" s="379"/>
    </row>
    <row r="89221" spans="29:29" x14ac:dyDescent="0.25">
      <c r="AC89221" s="379"/>
    </row>
    <row r="89222" spans="29:29" x14ac:dyDescent="0.25">
      <c r="AC89222" s="379"/>
    </row>
    <row r="89223" spans="29:29" x14ac:dyDescent="0.25">
      <c r="AC89223" s="379"/>
    </row>
    <row r="89224" spans="29:29" x14ac:dyDescent="0.25">
      <c r="AC89224" s="379"/>
    </row>
    <row r="89225" spans="29:29" x14ac:dyDescent="0.25">
      <c r="AC89225" s="379"/>
    </row>
    <row r="89226" spans="29:29" x14ac:dyDescent="0.25">
      <c r="AC89226" s="379"/>
    </row>
    <row r="89227" spans="29:29" x14ac:dyDescent="0.25">
      <c r="AC89227" s="379"/>
    </row>
    <row r="89228" spans="29:29" x14ac:dyDescent="0.25">
      <c r="AC89228" s="379"/>
    </row>
    <row r="89229" spans="29:29" x14ac:dyDescent="0.25">
      <c r="AC89229" s="379"/>
    </row>
    <row r="89230" spans="29:29" x14ac:dyDescent="0.25">
      <c r="AC89230" s="379"/>
    </row>
    <row r="89231" spans="29:29" x14ac:dyDescent="0.25">
      <c r="AC89231" s="379"/>
    </row>
    <row r="89232" spans="29:29" x14ac:dyDescent="0.25">
      <c r="AC89232" s="379"/>
    </row>
    <row r="89233" spans="29:29" x14ac:dyDescent="0.25">
      <c r="AC89233" s="379"/>
    </row>
    <row r="89234" spans="29:29" x14ac:dyDescent="0.25">
      <c r="AC89234" s="379"/>
    </row>
    <row r="89235" spans="29:29" x14ac:dyDescent="0.25">
      <c r="AC89235" s="379"/>
    </row>
    <row r="89236" spans="29:29" x14ac:dyDescent="0.25">
      <c r="AC89236" s="379"/>
    </row>
    <row r="89237" spans="29:29" x14ac:dyDescent="0.25">
      <c r="AC89237" s="379"/>
    </row>
    <row r="89238" spans="29:29" x14ac:dyDescent="0.25">
      <c r="AC89238" s="379"/>
    </row>
    <row r="89239" spans="29:29" x14ac:dyDescent="0.25">
      <c r="AC89239" s="379"/>
    </row>
    <row r="89240" spans="29:29" x14ac:dyDescent="0.25">
      <c r="AC89240" s="379"/>
    </row>
    <row r="89241" spans="29:29" x14ac:dyDescent="0.25">
      <c r="AC89241" s="379"/>
    </row>
    <row r="89242" spans="29:29" x14ac:dyDescent="0.25">
      <c r="AC89242" s="379"/>
    </row>
    <row r="89243" spans="29:29" x14ac:dyDescent="0.25">
      <c r="AC89243" s="379"/>
    </row>
    <row r="89244" spans="29:29" x14ac:dyDescent="0.25">
      <c r="AC89244" s="379"/>
    </row>
    <row r="89245" spans="29:29" x14ac:dyDescent="0.25">
      <c r="AC89245" s="379"/>
    </row>
    <row r="89246" spans="29:29" x14ac:dyDescent="0.25">
      <c r="AC89246" s="379"/>
    </row>
    <row r="89247" spans="29:29" x14ac:dyDescent="0.25">
      <c r="AC89247" s="379"/>
    </row>
    <row r="89248" spans="29:29" x14ac:dyDescent="0.25">
      <c r="AC89248" s="379"/>
    </row>
    <row r="89249" spans="29:29" x14ac:dyDescent="0.25">
      <c r="AC89249" s="379"/>
    </row>
    <row r="89250" spans="29:29" x14ac:dyDescent="0.25">
      <c r="AC89250" s="379"/>
    </row>
    <row r="89251" spans="29:29" x14ac:dyDescent="0.25">
      <c r="AC89251" s="379"/>
    </row>
    <row r="89252" spans="29:29" x14ac:dyDescent="0.25">
      <c r="AC89252" s="379"/>
    </row>
    <row r="89253" spans="29:29" x14ac:dyDescent="0.25">
      <c r="AC89253" s="379"/>
    </row>
    <row r="89254" spans="29:29" x14ac:dyDescent="0.25">
      <c r="AC89254" s="379"/>
    </row>
    <row r="89255" spans="29:29" x14ac:dyDescent="0.25">
      <c r="AC89255" s="379"/>
    </row>
    <row r="89256" spans="29:29" x14ac:dyDescent="0.25">
      <c r="AC89256" s="379"/>
    </row>
    <row r="89257" spans="29:29" x14ac:dyDescent="0.25">
      <c r="AC89257" s="379"/>
    </row>
    <row r="89258" spans="29:29" x14ac:dyDescent="0.25">
      <c r="AC89258" s="379"/>
    </row>
    <row r="89259" spans="29:29" x14ac:dyDescent="0.25">
      <c r="AC89259" s="379"/>
    </row>
    <row r="89260" spans="29:29" x14ac:dyDescent="0.25">
      <c r="AC89260" s="379"/>
    </row>
    <row r="89261" spans="29:29" x14ac:dyDescent="0.25">
      <c r="AC89261" s="379"/>
    </row>
    <row r="89262" spans="29:29" x14ac:dyDescent="0.25">
      <c r="AC89262" s="379"/>
    </row>
    <row r="89263" spans="29:29" x14ac:dyDescent="0.25">
      <c r="AC89263" s="379"/>
    </row>
    <row r="89264" spans="29:29" x14ac:dyDescent="0.25">
      <c r="AC89264" s="379"/>
    </row>
    <row r="89265" spans="29:29" x14ac:dyDescent="0.25">
      <c r="AC89265" s="379"/>
    </row>
    <row r="89266" spans="29:29" x14ac:dyDescent="0.25">
      <c r="AC89266" s="379"/>
    </row>
    <row r="89267" spans="29:29" x14ac:dyDescent="0.25">
      <c r="AC89267" s="379"/>
    </row>
    <row r="89268" spans="29:29" x14ac:dyDescent="0.25">
      <c r="AC89268" s="379"/>
    </row>
    <row r="89269" spans="29:29" x14ac:dyDescent="0.25">
      <c r="AC89269" s="379"/>
    </row>
    <row r="89270" spans="29:29" x14ac:dyDescent="0.25">
      <c r="AC89270" s="379"/>
    </row>
    <row r="89271" spans="29:29" x14ac:dyDescent="0.25">
      <c r="AC89271" s="379"/>
    </row>
    <row r="89272" spans="29:29" x14ac:dyDescent="0.25">
      <c r="AC89272" s="379"/>
    </row>
    <row r="89273" spans="29:29" x14ac:dyDescent="0.25">
      <c r="AC89273" s="379"/>
    </row>
    <row r="89274" spans="29:29" x14ac:dyDescent="0.25">
      <c r="AC89274" s="379"/>
    </row>
    <row r="89275" spans="29:29" x14ac:dyDescent="0.25">
      <c r="AC89275" s="379"/>
    </row>
    <row r="89276" spans="29:29" x14ac:dyDescent="0.25">
      <c r="AC89276" s="379"/>
    </row>
    <row r="89277" spans="29:29" x14ac:dyDescent="0.25">
      <c r="AC89277" s="379"/>
    </row>
    <row r="89278" spans="29:29" x14ac:dyDescent="0.25">
      <c r="AC89278" s="379"/>
    </row>
    <row r="89279" spans="29:29" x14ac:dyDescent="0.25">
      <c r="AC89279" s="379"/>
    </row>
    <row r="89280" spans="29:29" x14ac:dyDescent="0.25">
      <c r="AC89280" s="379"/>
    </row>
    <row r="89281" spans="29:29" x14ac:dyDescent="0.25">
      <c r="AC89281" s="379"/>
    </row>
    <row r="89282" spans="29:29" x14ac:dyDescent="0.25">
      <c r="AC89282" s="379"/>
    </row>
    <row r="89283" spans="29:29" x14ac:dyDescent="0.25">
      <c r="AC89283" s="379"/>
    </row>
    <row r="89284" spans="29:29" x14ac:dyDescent="0.25">
      <c r="AC89284" s="379"/>
    </row>
    <row r="89285" spans="29:29" x14ac:dyDescent="0.25">
      <c r="AC89285" s="379"/>
    </row>
    <row r="89286" spans="29:29" x14ac:dyDescent="0.25">
      <c r="AC89286" s="379"/>
    </row>
    <row r="89287" spans="29:29" x14ac:dyDescent="0.25">
      <c r="AC89287" s="379"/>
    </row>
    <row r="89288" spans="29:29" x14ac:dyDescent="0.25">
      <c r="AC89288" s="379"/>
    </row>
    <row r="89289" spans="29:29" x14ac:dyDescent="0.25">
      <c r="AC89289" s="379"/>
    </row>
    <row r="89290" spans="29:29" x14ac:dyDescent="0.25">
      <c r="AC89290" s="379"/>
    </row>
    <row r="89291" spans="29:29" x14ac:dyDescent="0.25">
      <c r="AC89291" s="379"/>
    </row>
    <row r="89292" spans="29:29" x14ac:dyDescent="0.25">
      <c r="AC89292" s="379"/>
    </row>
    <row r="89293" spans="29:29" x14ac:dyDescent="0.25">
      <c r="AC89293" s="379"/>
    </row>
    <row r="89294" spans="29:29" x14ac:dyDescent="0.25">
      <c r="AC89294" s="379"/>
    </row>
    <row r="89295" spans="29:29" x14ac:dyDescent="0.25">
      <c r="AC89295" s="379"/>
    </row>
    <row r="89296" spans="29:29" x14ac:dyDescent="0.25">
      <c r="AC89296" s="379"/>
    </row>
    <row r="89297" spans="29:29" x14ac:dyDescent="0.25">
      <c r="AC89297" s="379"/>
    </row>
    <row r="89298" spans="29:29" x14ac:dyDescent="0.25">
      <c r="AC89298" s="379"/>
    </row>
    <row r="89299" spans="29:29" x14ac:dyDescent="0.25">
      <c r="AC89299" s="379"/>
    </row>
    <row r="89300" spans="29:29" x14ac:dyDescent="0.25">
      <c r="AC89300" s="379"/>
    </row>
    <row r="89301" spans="29:29" x14ac:dyDescent="0.25">
      <c r="AC89301" s="379"/>
    </row>
    <row r="89302" spans="29:29" x14ac:dyDescent="0.25">
      <c r="AC89302" s="379"/>
    </row>
    <row r="89303" spans="29:29" x14ac:dyDescent="0.25">
      <c r="AC89303" s="379"/>
    </row>
    <row r="89304" spans="29:29" x14ac:dyDescent="0.25">
      <c r="AC89304" s="379"/>
    </row>
    <row r="89305" spans="29:29" x14ac:dyDescent="0.25">
      <c r="AC89305" s="379"/>
    </row>
    <row r="89306" spans="29:29" x14ac:dyDescent="0.25">
      <c r="AC89306" s="379"/>
    </row>
    <row r="89307" spans="29:29" x14ac:dyDescent="0.25">
      <c r="AC89307" s="379"/>
    </row>
    <row r="89308" spans="29:29" x14ac:dyDescent="0.25">
      <c r="AC89308" s="379"/>
    </row>
    <row r="89309" spans="29:29" x14ac:dyDescent="0.25">
      <c r="AC89309" s="379"/>
    </row>
    <row r="89310" spans="29:29" x14ac:dyDescent="0.25">
      <c r="AC89310" s="379"/>
    </row>
    <row r="89311" spans="29:29" x14ac:dyDescent="0.25">
      <c r="AC89311" s="379"/>
    </row>
    <row r="89312" spans="29:29" x14ac:dyDescent="0.25">
      <c r="AC89312" s="379"/>
    </row>
    <row r="89313" spans="29:29" x14ac:dyDescent="0.25">
      <c r="AC89313" s="379"/>
    </row>
    <row r="89314" spans="29:29" x14ac:dyDescent="0.25">
      <c r="AC89314" s="379"/>
    </row>
    <row r="89315" spans="29:29" x14ac:dyDescent="0.25">
      <c r="AC89315" s="379"/>
    </row>
    <row r="89316" spans="29:29" x14ac:dyDescent="0.25">
      <c r="AC89316" s="379"/>
    </row>
    <row r="89317" spans="29:29" x14ac:dyDescent="0.25">
      <c r="AC89317" s="379"/>
    </row>
    <row r="89318" spans="29:29" x14ac:dyDescent="0.25">
      <c r="AC89318" s="379"/>
    </row>
    <row r="89319" spans="29:29" x14ac:dyDescent="0.25">
      <c r="AC89319" s="379"/>
    </row>
    <row r="89320" spans="29:29" x14ac:dyDescent="0.25">
      <c r="AC89320" s="379"/>
    </row>
    <row r="89321" spans="29:29" x14ac:dyDescent="0.25">
      <c r="AC89321" s="379"/>
    </row>
    <row r="89322" spans="29:29" x14ac:dyDescent="0.25">
      <c r="AC89322" s="379"/>
    </row>
    <row r="89323" spans="29:29" x14ac:dyDescent="0.25">
      <c r="AC89323" s="379"/>
    </row>
    <row r="89324" spans="29:29" x14ac:dyDescent="0.25">
      <c r="AC89324" s="379"/>
    </row>
    <row r="89325" spans="29:29" x14ac:dyDescent="0.25">
      <c r="AC89325" s="379"/>
    </row>
    <row r="89326" spans="29:29" x14ac:dyDescent="0.25">
      <c r="AC89326" s="379"/>
    </row>
    <row r="89327" spans="29:29" x14ac:dyDescent="0.25">
      <c r="AC89327" s="379"/>
    </row>
    <row r="89328" spans="29:29" x14ac:dyDescent="0.25">
      <c r="AC89328" s="379"/>
    </row>
    <row r="89329" spans="29:29" x14ac:dyDescent="0.25">
      <c r="AC89329" s="379"/>
    </row>
    <row r="89330" spans="29:29" x14ac:dyDescent="0.25">
      <c r="AC89330" s="379"/>
    </row>
    <row r="89331" spans="29:29" x14ac:dyDescent="0.25">
      <c r="AC89331" s="379"/>
    </row>
    <row r="89332" spans="29:29" x14ac:dyDescent="0.25">
      <c r="AC89332" s="379"/>
    </row>
    <row r="89333" spans="29:29" x14ac:dyDescent="0.25">
      <c r="AC89333" s="379"/>
    </row>
    <row r="89334" spans="29:29" x14ac:dyDescent="0.25">
      <c r="AC89334" s="379"/>
    </row>
    <row r="89335" spans="29:29" x14ac:dyDescent="0.25">
      <c r="AC89335" s="379"/>
    </row>
    <row r="89336" spans="29:29" x14ac:dyDescent="0.25">
      <c r="AC89336" s="379"/>
    </row>
    <row r="89337" spans="29:29" x14ac:dyDescent="0.25">
      <c r="AC89337" s="379"/>
    </row>
    <row r="89338" spans="29:29" x14ac:dyDescent="0.25">
      <c r="AC89338" s="379"/>
    </row>
    <row r="89339" spans="29:29" x14ac:dyDescent="0.25">
      <c r="AC89339" s="379"/>
    </row>
    <row r="89340" spans="29:29" x14ac:dyDescent="0.25">
      <c r="AC89340" s="379"/>
    </row>
    <row r="89341" spans="29:29" x14ac:dyDescent="0.25">
      <c r="AC89341" s="379"/>
    </row>
    <row r="89342" spans="29:29" x14ac:dyDescent="0.25">
      <c r="AC89342" s="379"/>
    </row>
    <row r="89343" spans="29:29" x14ac:dyDescent="0.25">
      <c r="AC89343" s="379"/>
    </row>
    <row r="89344" spans="29:29" x14ac:dyDescent="0.25">
      <c r="AC89344" s="379"/>
    </row>
    <row r="89345" spans="29:29" x14ac:dyDescent="0.25">
      <c r="AC89345" s="379"/>
    </row>
    <row r="89346" spans="29:29" x14ac:dyDescent="0.25">
      <c r="AC89346" s="379"/>
    </row>
    <row r="89347" spans="29:29" x14ac:dyDescent="0.25">
      <c r="AC89347" s="379"/>
    </row>
    <row r="89348" spans="29:29" x14ac:dyDescent="0.25">
      <c r="AC89348" s="379"/>
    </row>
    <row r="89349" spans="29:29" x14ac:dyDescent="0.25">
      <c r="AC89349" s="379"/>
    </row>
    <row r="89350" spans="29:29" x14ac:dyDescent="0.25">
      <c r="AC89350" s="379"/>
    </row>
    <row r="89351" spans="29:29" x14ac:dyDescent="0.25">
      <c r="AC89351" s="379"/>
    </row>
    <row r="89352" spans="29:29" x14ac:dyDescent="0.25">
      <c r="AC89352" s="379"/>
    </row>
    <row r="89353" spans="29:29" x14ac:dyDescent="0.25">
      <c r="AC89353" s="379"/>
    </row>
    <row r="89354" spans="29:29" x14ac:dyDescent="0.25">
      <c r="AC89354" s="379"/>
    </row>
    <row r="89355" spans="29:29" x14ac:dyDescent="0.25">
      <c r="AC89355" s="379"/>
    </row>
    <row r="89356" spans="29:29" x14ac:dyDescent="0.25">
      <c r="AC89356" s="379"/>
    </row>
    <row r="89357" spans="29:29" x14ac:dyDescent="0.25">
      <c r="AC89357" s="379"/>
    </row>
    <row r="89358" spans="29:29" x14ac:dyDescent="0.25">
      <c r="AC89358" s="379"/>
    </row>
    <row r="89359" spans="29:29" x14ac:dyDescent="0.25">
      <c r="AC89359" s="379"/>
    </row>
    <row r="89360" spans="29:29" x14ac:dyDescent="0.25">
      <c r="AC89360" s="379"/>
    </row>
    <row r="89361" spans="29:29" x14ac:dyDescent="0.25">
      <c r="AC89361" s="379"/>
    </row>
    <row r="89362" spans="29:29" x14ac:dyDescent="0.25">
      <c r="AC89362" s="379"/>
    </row>
    <row r="89363" spans="29:29" x14ac:dyDescent="0.25">
      <c r="AC89363" s="379"/>
    </row>
    <row r="89364" spans="29:29" x14ac:dyDescent="0.25">
      <c r="AC89364" s="379"/>
    </row>
    <row r="89365" spans="29:29" x14ac:dyDescent="0.25">
      <c r="AC89365" s="379"/>
    </row>
    <row r="89366" spans="29:29" x14ac:dyDescent="0.25">
      <c r="AC89366" s="379"/>
    </row>
    <row r="89367" spans="29:29" x14ac:dyDescent="0.25">
      <c r="AC89367" s="379"/>
    </row>
    <row r="89368" spans="29:29" x14ac:dyDescent="0.25">
      <c r="AC89368" s="379"/>
    </row>
    <row r="89369" spans="29:29" x14ac:dyDescent="0.25">
      <c r="AC89369" s="379"/>
    </row>
    <row r="89370" spans="29:29" x14ac:dyDescent="0.25">
      <c r="AC89370" s="379"/>
    </row>
    <row r="89371" spans="29:29" x14ac:dyDescent="0.25">
      <c r="AC89371" s="379"/>
    </row>
    <row r="89372" spans="29:29" x14ac:dyDescent="0.25">
      <c r="AC89372" s="379"/>
    </row>
    <row r="89373" spans="29:29" x14ac:dyDescent="0.25">
      <c r="AC89373" s="379"/>
    </row>
    <row r="89374" spans="29:29" x14ac:dyDescent="0.25">
      <c r="AC89374" s="379"/>
    </row>
    <row r="89375" spans="29:29" x14ac:dyDescent="0.25">
      <c r="AC89375" s="379"/>
    </row>
    <row r="89376" spans="29:29" x14ac:dyDescent="0.25">
      <c r="AC89376" s="379"/>
    </row>
    <row r="89377" spans="29:29" x14ac:dyDescent="0.25">
      <c r="AC89377" s="379"/>
    </row>
    <row r="89378" spans="29:29" x14ac:dyDescent="0.25">
      <c r="AC89378" s="379"/>
    </row>
    <row r="89379" spans="29:29" x14ac:dyDescent="0.25">
      <c r="AC89379" s="379"/>
    </row>
    <row r="89380" spans="29:29" x14ac:dyDescent="0.25">
      <c r="AC89380" s="379"/>
    </row>
    <row r="89381" spans="29:29" x14ac:dyDescent="0.25">
      <c r="AC89381" s="379"/>
    </row>
    <row r="89382" spans="29:29" x14ac:dyDescent="0.25">
      <c r="AC89382" s="379"/>
    </row>
    <row r="89383" spans="29:29" x14ac:dyDescent="0.25">
      <c r="AC89383" s="379"/>
    </row>
    <row r="89384" spans="29:29" x14ac:dyDescent="0.25">
      <c r="AC89384" s="379"/>
    </row>
    <row r="89385" spans="29:29" x14ac:dyDescent="0.25">
      <c r="AC89385" s="379"/>
    </row>
    <row r="89386" spans="29:29" x14ac:dyDescent="0.25">
      <c r="AC89386" s="379"/>
    </row>
    <row r="89387" spans="29:29" x14ac:dyDescent="0.25">
      <c r="AC89387" s="379"/>
    </row>
    <row r="89388" spans="29:29" x14ac:dyDescent="0.25">
      <c r="AC89388" s="379"/>
    </row>
    <row r="89389" spans="29:29" x14ac:dyDescent="0.25">
      <c r="AC89389" s="379"/>
    </row>
    <row r="89390" spans="29:29" x14ac:dyDescent="0.25">
      <c r="AC89390" s="379"/>
    </row>
    <row r="89391" spans="29:29" x14ac:dyDescent="0.25">
      <c r="AC89391" s="379"/>
    </row>
    <row r="89392" spans="29:29" x14ac:dyDescent="0.25">
      <c r="AC89392" s="379"/>
    </row>
    <row r="89393" spans="29:29" x14ac:dyDescent="0.25">
      <c r="AC89393" s="379"/>
    </row>
    <row r="89394" spans="29:29" x14ac:dyDescent="0.25">
      <c r="AC89394" s="379"/>
    </row>
    <row r="89395" spans="29:29" x14ac:dyDescent="0.25">
      <c r="AC89395" s="379"/>
    </row>
    <row r="89396" spans="29:29" x14ac:dyDescent="0.25">
      <c r="AC89396" s="379"/>
    </row>
    <row r="89397" spans="29:29" x14ac:dyDescent="0.25">
      <c r="AC89397" s="379"/>
    </row>
    <row r="89398" spans="29:29" x14ac:dyDescent="0.25">
      <c r="AC89398" s="379"/>
    </row>
    <row r="89399" spans="29:29" x14ac:dyDescent="0.25">
      <c r="AC89399" s="379"/>
    </row>
    <row r="89400" spans="29:29" x14ac:dyDescent="0.25">
      <c r="AC89400" s="379"/>
    </row>
    <row r="89401" spans="29:29" x14ac:dyDescent="0.25">
      <c r="AC89401" s="379"/>
    </row>
    <row r="89402" spans="29:29" x14ac:dyDescent="0.25">
      <c r="AC89402" s="379"/>
    </row>
    <row r="89403" spans="29:29" x14ac:dyDescent="0.25">
      <c r="AC89403" s="379"/>
    </row>
    <row r="89404" spans="29:29" x14ac:dyDescent="0.25">
      <c r="AC89404" s="379"/>
    </row>
    <row r="89405" spans="29:29" x14ac:dyDescent="0.25">
      <c r="AC89405" s="379"/>
    </row>
    <row r="89406" spans="29:29" x14ac:dyDescent="0.25">
      <c r="AC89406" s="379"/>
    </row>
    <row r="89407" spans="29:29" x14ac:dyDescent="0.25">
      <c r="AC89407" s="379"/>
    </row>
    <row r="89408" spans="29:29" x14ac:dyDescent="0.25">
      <c r="AC89408" s="379"/>
    </row>
    <row r="89409" spans="29:29" x14ac:dyDescent="0.25">
      <c r="AC89409" s="379"/>
    </row>
    <row r="89410" spans="29:29" x14ac:dyDescent="0.25">
      <c r="AC89410" s="379"/>
    </row>
    <row r="89411" spans="29:29" x14ac:dyDescent="0.25">
      <c r="AC89411" s="379"/>
    </row>
    <row r="89412" spans="29:29" x14ac:dyDescent="0.25">
      <c r="AC89412" s="379"/>
    </row>
    <row r="89413" spans="29:29" x14ac:dyDescent="0.25">
      <c r="AC89413" s="379"/>
    </row>
    <row r="89414" spans="29:29" x14ac:dyDescent="0.25">
      <c r="AC89414" s="379"/>
    </row>
    <row r="89415" spans="29:29" x14ac:dyDescent="0.25">
      <c r="AC89415" s="379"/>
    </row>
    <row r="89416" spans="29:29" x14ac:dyDescent="0.25">
      <c r="AC89416" s="379"/>
    </row>
    <row r="89417" spans="29:29" x14ac:dyDescent="0.25">
      <c r="AC89417" s="379"/>
    </row>
    <row r="89418" spans="29:29" x14ac:dyDescent="0.25">
      <c r="AC89418" s="379"/>
    </row>
    <row r="89419" spans="29:29" x14ac:dyDescent="0.25">
      <c r="AC89419" s="379"/>
    </row>
    <row r="89420" spans="29:29" x14ac:dyDescent="0.25">
      <c r="AC89420" s="379"/>
    </row>
    <row r="89421" spans="29:29" x14ac:dyDescent="0.25">
      <c r="AC89421" s="379"/>
    </row>
    <row r="89422" spans="29:29" x14ac:dyDescent="0.25">
      <c r="AC89422" s="379"/>
    </row>
    <row r="89423" spans="29:29" x14ac:dyDescent="0.25">
      <c r="AC89423" s="379"/>
    </row>
    <row r="89424" spans="29:29" x14ac:dyDescent="0.25">
      <c r="AC89424" s="379"/>
    </row>
    <row r="89425" spans="29:29" x14ac:dyDescent="0.25">
      <c r="AC89425" s="379"/>
    </row>
    <row r="89426" spans="29:29" x14ac:dyDescent="0.25">
      <c r="AC89426" s="379"/>
    </row>
    <row r="89427" spans="29:29" x14ac:dyDescent="0.25">
      <c r="AC89427" s="379"/>
    </row>
    <row r="89428" spans="29:29" x14ac:dyDescent="0.25">
      <c r="AC89428" s="379"/>
    </row>
    <row r="89429" spans="29:29" x14ac:dyDescent="0.25">
      <c r="AC89429" s="379"/>
    </row>
    <row r="89430" spans="29:29" x14ac:dyDescent="0.25">
      <c r="AC89430" s="379"/>
    </row>
    <row r="89431" spans="29:29" x14ac:dyDescent="0.25">
      <c r="AC89431" s="379"/>
    </row>
    <row r="89432" spans="29:29" x14ac:dyDescent="0.25">
      <c r="AC89432" s="379"/>
    </row>
    <row r="89433" spans="29:29" x14ac:dyDescent="0.25">
      <c r="AC89433" s="379"/>
    </row>
    <row r="89434" spans="29:29" x14ac:dyDescent="0.25">
      <c r="AC89434" s="379"/>
    </row>
    <row r="89435" spans="29:29" x14ac:dyDescent="0.25">
      <c r="AC89435" s="379"/>
    </row>
    <row r="89436" spans="29:29" x14ac:dyDescent="0.25">
      <c r="AC89436" s="379"/>
    </row>
    <row r="89437" spans="29:29" x14ac:dyDescent="0.25">
      <c r="AC89437" s="379"/>
    </row>
    <row r="89438" spans="29:29" x14ac:dyDescent="0.25">
      <c r="AC89438" s="379"/>
    </row>
    <row r="89439" spans="29:29" x14ac:dyDescent="0.25">
      <c r="AC89439" s="379"/>
    </row>
    <row r="89440" spans="29:29" x14ac:dyDescent="0.25">
      <c r="AC89440" s="379"/>
    </row>
    <row r="89441" spans="29:29" x14ac:dyDescent="0.25">
      <c r="AC89441" s="379"/>
    </row>
    <row r="89442" spans="29:29" x14ac:dyDescent="0.25">
      <c r="AC89442" s="379"/>
    </row>
    <row r="89443" spans="29:29" x14ac:dyDescent="0.25">
      <c r="AC89443" s="379"/>
    </row>
    <row r="89444" spans="29:29" x14ac:dyDescent="0.25">
      <c r="AC89444" s="379"/>
    </row>
    <row r="89445" spans="29:29" x14ac:dyDescent="0.25">
      <c r="AC89445" s="379"/>
    </row>
    <row r="89446" spans="29:29" x14ac:dyDescent="0.25">
      <c r="AC89446" s="379"/>
    </row>
    <row r="89447" spans="29:29" x14ac:dyDescent="0.25">
      <c r="AC89447" s="379"/>
    </row>
    <row r="89448" spans="29:29" x14ac:dyDescent="0.25">
      <c r="AC89448" s="379"/>
    </row>
    <row r="89449" spans="29:29" x14ac:dyDescent="0.25">
      <c r="AC89449" s="379"/>
    </row>
    <row r="89450" spans="29:29" x14ac:dyDescent="0.25">
      <c r="AC89450" s="379"/>
    </row>
    <row r="89451" spans="29:29" x14ac:dyDescent="0.25">
      <c r="AC89451" s="379"/>
    </row>
    <row r="89452" spans="29:29" x14ac:dyDescent="0.25">
      <c r="AC89452" s="379"/>
    </row>
    <row r="89453" spans="29:29" x14ac:dyDescent="0.25">
      <c r="AC89453" s="379"/>
    </row>
    <row r="89454" spans="29:29" x14ac:dyDescent="0.25">
      <c r="AC89454" s="379"/>
    </row>
    <row r="89455" spans="29:29" x14ac:dyDescent="0.25">
      <c r="AC89455" s="379"/>
    </row>
    <row r="89456" spans="29:29" x14ac:dyDescent="0.25">
      <c r="AC89456" s="379"/>
    </row>
    <row r="89457" spans="29:29" x14ac:dyDescent="0.25">
      <c r="AC89457" s="379"/>
    </row>
    <row r="89458" spans="29:29" x14ac:dyDescent="0.25">
      <c r="AC89458" s="379"/>
    </row>
    <row r="89459" spans="29:29" x14ac:dyDescent="0.25">
      <c r="AC89459" s="379"/>
    </row>
    <row r="89460" spans="29:29" x14ac:dyDescent="0.25">
      <c r="AC89460" s="379"/>
    </row>
    <row r="89461" spans="29:29" x14ac:dyDescent="0.25">
      <c r="AC89461" s="379"/>
    </row>
    <row r="89462" spans="29:29" x14ac:dyDescent="0.25">
      <c r="AC89462" s="379"/>
    </row>
    <row r="89463" spans="29:29" x14ac:dyDescent="0.25">
      <c r="AC89463" s="379"/>
    </row>
    <row r="89464" spans="29:29" x14ac:dyDescent="0.25">
      <c r="AC89464" s="379"/>
    </row>
    <row r="89465" spans="29:29" x14ac:dyDescent="0.25">
      <c r="AC89465" s="379"/>
    </row>
    <row r="89466" spans="29:29" x14ac:dyDescent="0.25">
      <c r="AC89466" s="379"/>
    </row>
    <row r="89467" spans="29:29" x14ac:dyDescent="0.25">
      <c r="AC89467" s="379"/>
    </row>
    <row r="89468" spans="29:29" x14ac:dyDescent="0.25">
      <c r="AC89468" s="379"/>
    </row>
    <row r="89469" spans="29:29" x14ac:dyDescent="0.25">
      <c r="AC89469" s="379"/>
    </row>
    <row r="89470" spans="29:29" x14ac:dyDescent="0.25">
      <c r="AC89470" s="379"/>
    </row>
    <row r="89471" spans="29:29" x14ac:dyDescent="0.25">
      <c r="AC89471" s="379"/>
    </row>
    <row r="89472" spans="29:29" x14ac:dyDescent="0.25">
      <c r="AC89472" s="379"/>
    </row>
    <row r="89473" spans="29:29" x14ac:dyDescent="0.25">
      <c r="AC89473" s="379"/>
    </row>
    <row r="89474" spans="29:29" x14ac:dyDescent="0.25">
      <c r="AC89474" s="379"/>
    </row>
    <row r="89475" spans="29:29" x14ac:dyDescent="0.25">
      <c r="AC89475" s="379"/>
    </row>
    <row r="89476" spans="29:29" x14ac:dyDescent="0.25">
      <c r="AC89476" s="379"/>
    </row>
    <row r="89477" spans="29:29" x14ac:dyDescent="0.25">
      <c r="AC89477" s="379"/>
    </row>
    <row r="89478" spans="29:29" x14ac:dyDescent="0.25">
      <c r="AC89478" s="379"/>
    </row>
    <row r="89479" spans="29:29" x14ac:dyDescent="0.25">
      <c r="AC89479" s="379"/>
    </row>
    <row r="89480" spans="29:29" x14ac:dyDescent="0.25">
      <c r="AC89480" s="379"/>
    </row>
    <row r="89481" spans="29:29" x14ac:dyDescent="0.25">
      <c r="AC89481" s="379"/>
    </row>
    <row r="89482" spans="29:29" x14ac:dyDescent="0.25">
      <c r="AC89482" s="379"/>
    </row>
    <row r="89483" spans="29:29" x14ac:dyDescent="0.25">
      <c r="AC89483" s="379"/>
    </row>
    <row r="89484" spans="29:29" x14ac:dyDescent="0.25">
      <c r="AC89484" s="379"/>
    </row>
    <row r="89485" spans="29:29" x14ac:dyDescent="0.25">
      <c r="AC89485" s="379"/>
    </row>
    <row r="89486" spans="29:29" x14ac:dyDescent="0.25">
      <c r="AC89486" s="379"/>
    </row>
    <row r="89487" spans="29:29" x14ac:dyDescent="0.25">
      <c r="AC89487" s="379"/>
    </row>
    <row r="89488" spans="29:29" x14ac:dyDescent="0.25">
      <c r="AC89488" s="379"/>
    </row>
    <row r="89489" spans="29:29" x14ac:dyDescent="0.25">
      <c r="AC89489" s="379"/>
    </row>
    <row r="89490" spans="29:29" x14ac:dyDescent="0.25">
      <c r="AC89490" s="379"/>
    </row>
    <row r="89491" spans="29:29" x14ac:dyDescent="0.25">
      <c r="AC89491" s="379"/>
    </row>
    <row r="89492" spans="29:29" x14ac:dyDescent="0.25">
      <c r="AC89492" s="379"/>
    </row>
    <row r="89493" spans="29:29" x14ac:dyDescent="0.25">
      <c r="AC89493" s="379"/>
    </row>
    <row r="89494" spans="29:29" x14ac:dyDescent="0.25">
      <c r="AC89494" s="379"/>
    </row>
    <row r="89495" spans="29:29" x14ac:dyDescent="0.25">
      <c r="AC89495" s="379"/>
    </row>
    <row r="89496" spans="29:29" x14ac:dyDescent="0.25">
      <c r="AC89496" s="379"/>
    </row>
    <row r="89497" spans="29:29" x14ac:dyDescent="0.25">
      <c r="AC89497" s="379"/>
    </row>
    <row r="89498" spans="29:29" x14ac:dyDescent="0.25">
      <c r="AC89498" s="379"/>
    </row>
    <row r="89499" spans="29:29" x14ac:dyDescent="0.25">
      <c r="AC89499" s="379"/>
    </row>
    <row r="89500" spans="29:29" x14ac:dyDescent="0.25">
      <c r="AC89500" s="379"/>
    </row>
    <row r="89501" spans="29:29" x14ac:dyDescent="0.25">
      <c r="AC89501" s="379"/>
    </row>
    <row r="89502" spans="29:29" x14ac:dyDescent="0.25">
      <c r="AC89502" s="379"/>
    </row>
    <row r="89503" spans="29:29" x14ac:dyDescent="0.25">
      <c r="AC89503" s="379"/>
    </row>
    <row r="89504" spans="29:29" x14ac:dyDescent="0.25">
      <c r="AC89504" s="379"/>
    </row>
    <row r="89505" spans="29:29" x14ac:dyDescent="0.25">
      <c r="AC89505" s="379"/>
    </row>
    <row r="89506" spans="29:29" x14ac:dyDescent="0.25">
      <c r="AC89506" s="379"/>
    </row>
    <row r="89507" spans="29:29" x14ac:dyDescent="0.25">
      <c r="AC89507" s="379"/>
    </row>
    <row r="89508" spans="29:29" x14ac:dyDescent="0.25">
      <c r="AC89508" s="379"/>
    </row>
    <row r="89509" spans="29:29" x14ac:dyDescent="0.25">
      <c r="AC89509" s="379"/>
    </row>
    <row r="89510" spans="29:29" x14ac:dyDescent="0.25">
      <c r="AC89510" s="379"/>
    </row>
    <row r="89511" spans="29:29" x14ac:dyDescent="0.25">
      <c r="AC89511" s="379"/>
    </row>
    <row r="89512" spans="29:29" x14ac:dyDescent="0.25">
      <c r="AC89512" s="379"/>
    </row>
    <row r="89513" spans="29:29" x14ac:dyDescent="0.25">
      <c r="AC89513" s="379"/>
    </row>
    <row r="89514" spans="29:29" x14ac:dyDescent="0.25">
      <c r="AC89514" s="379"/>
    </row>
    <row r="89515" spans="29:29" x14ac:dyDescent="0.25">
      <c r="AC89515" s="379"/>
    </row>
    <row r="89516" spans="29:29" x14ac:dyDescent="0.25">
      <c r="AC89516" s="379"/>
    </row>
    <row r="89517" spans="29:29" x14ac:dyDescent="0.25">
      <c r="AC89517" s="379"/>
    </row>
    <row r="89518" spans="29:29" x14ac:dyDescent="0.25">
      <c r="AC89518" s="379"/>
    </row>
    <row r="89519" spans="29:29" x14ac:dyDescent="0.25">
      <c r="AC89519" s="379"/>
    </row>
    <row r="89520" spans="29:29" x14ac:dyDescent="0.25">
      <c r="AC89520" s="379"/>
    </row>
    <row r="89521" spans="29:29" x14ac:dyDescent="0.25">
      <c r="AC89521" s="379"/>
    </row>
    <row r="89522" spans="29:29" x14ac:dyDescent="0.25">
      <c r="AC89522" s="379"/>
    </row>
    <row r="89523" spans="29:29" x14ac:dyDescent="0.25">
      <c r="AC89523" s="379"/>
    </row>
    <row r="89524" spans="29:29" x14ac:dyDescent="0.25">
      <c r="AC89524" s="379"/>
    </row>
    <row r="89525" spans="29:29" x14ac:dyDescent="0.25">
      <c r="AC89525" s="379"/>
    </row>
    <row r="89526" spans="29:29" x14ac:dyDescent="0.25">
      <c r="AC89526" s="379"/>
    </row>
    <row r="89527" spans="29:29" x14ac:dyDescent="0.25">
      <c r="AC89527" s="379"/>
    </row>
    <row r="89528" spans="29:29" x14ac:dyDescent="0.25">
      <c r="AC89528" s="379"/>
    </row>
    <row r="89529" spans="29:29" x14ac:dyDescent="0.25">
      <c r="AC89529" s="379"/>
    </row>
    <row r="89530" spans="29:29" x14ac:dyDescent="0.25">
      <c r="AC89530" s="379"/>
    </row>
    <row r="89531" spans="29:29" x14ac:dyDescent="0.25">
      <c r="AC89531" s="379"/>
    </row>
    <row r="89532" spans="29:29" x14ac:dyDescent="0.25">
      <c r="AC89532" s="379"/>
    </row>
    <row r="89533" spans="29:29" x14ac:dyDescent="0.25">
      <c r="AC89533" s="379"/>
    </row>
    <row r="89534" spans="29:29" x14ac:dyDescent="0.25">
      <c r="AC89534" s="379"/>
    </row>
    <row r="89535" spans="29:29" x14ac:dyDescent="0.25">
      <c r="AC89535" s="379"/>
    </row>
    <row r="89536" spans="29:29" x14ac:dyDescent="0.25">
      <c r="AC89536" s="379"/>
    </row>
    <row r="89537" spans="29:29" x14ac:dyDescent="0.25">
      <c r="AC89537" s="379"/>
    </row>
    <row r="89538" spans="29:29" x14ac:dyDescent="0.25">
      <c r="AC89538" s="379"/>
    </row>
    <row r="89539" spans="29:29" x14ac:dyDescent="0.25">
      <c r="AC89539" s="379"/>
    </row>
    <row r="89540" spans="29:29" x14ac:dyDescent="0.25">
      <c r="AC89540" s="379"/>
    </row>
    <row r="89541" spans="29:29" x14ac:dyDescent="0.25">
      <c r="AC89541" s="379"/>
    </row>
    <row r="89542" spans="29:29" x14ac:dyDescent="0.25">
      <c r="AC89542" s="379"/>
    </row>
    <row r="89543" spans="29:29" x14ac:dyDescent="0.25">
      <c r="AC89543" s="379"/>
    </row>
    <row r="89544" spans="29:29" x14ac:dyDescent="0.25">
      <c r="AC89544" s="379"/>
    </row>
    <row r="89545" spans="29:29" x14ac:dyDescent="0.25">
      <c r="AC89545" s="379"/>
    </row>
    <row r="89546" spans="29:29" x14ac:dyDescent="0.25">
      <c r="AC89546" s="379"/>
    </row>
    <row r="89547" spans="29:29" x14ac:dyDescent="0.25">
      <c r="AC89547" s="379"/>
    </row>
    <row r="89548" spans="29:29" x14ac:dyDescent="0.25">
      <c r="AC89548" s="379"/>
    </row>
    <row r="89549" spans="29:29" x14ac:dyDescent="0.25">
      <c r="AC89549" s="379"/>
    </row>
    <row r="89550" spans="29:29" x14ac:dyDescent="0.25">
      <c r="AC89550" s="379"/>
    </row>
    <row r="89551" spans="29:29" x14ac:dyDescent="0.25">
      <c r="AC89551" s="379"/>
    </row>
    <row r="89552" spans="29:29" x14ac:dyDescent="0.25">
      <c r="AC89552" s="379"/>
    </row>
    <row r="89553" spans="29:29" x14ac:dyDescent="0.25">
      <c r="AC89553" s="379"/>
    </row>
    <row r="89554" spans="29:29" x14ac:dyDescent="0.25">
      <c r="AC89554" s="379"/>
    </row>
    <row r="89555" spans="29:29" x14ac:dyDescent="0.25">
      <c r="AC89555" s="379"/>
    </row>
    <row r="89556" spans="29:29" x14ac:dyDescent="0.25">
      <c r="AC89556" s="379"/>
    </row>
    <row r="89557" spans="29:29" x14ac:dyDescent="0.25">
      <c r="AC89557" s="379"/>
    </row>
    <row r="89558" spans="29:29" x14ac:dyDescent="0.25">
      <c r="AC89558" s="379"/>
    </row>
    <row r="89559" spans="29:29" x14ac:dyDescent="0.25">
      <c r="AC89559" s="379"/>
    </row>
    <row r="89560" spans="29:29" x14ac:dyDescent="0.25">
      <c r="AC89560" s="379"/>
    </row>
    <row r="89561" spans="29:29" x14ac:dyDescent="0.25">
      <c r="AC89561" s="379"/>
    </row>
    <row r="89562" spans="29:29" x14ac:dyDescent="0.25">
      <c r="AC89562" s="379"/>
    </row>
    <row r="89563" spans="29:29" x14ac:dyDescent="0.25">
      <c r="AC89563" s="379"/>
    </row>
    <row r="89564" spans="29:29" x14ac:dyDescent="0.25">
      <c r="AC89564" s="379"/>
    </row>
    <row r="89565" spans="29:29" x14ac:dyDescent="0.25">
      <c r="AC89565" s="379"/>
    </row>
    <row r="89566" spans="29:29" x14ac:dyDescent="0.25">
      <c r="AC89566" s="379"/>
    </row>
    <row r="89567" spans="29:29" x14ac:dyDescent="0.25">
      <c r="AC89567" s="379"/>
    </row>
    <row r="89568" spans="29:29" x14ac:dyDescent="0.25">
      <c r="AC89568" s="379"/>
    </row>
    <row r="89569" spans="29:29" x14ac:dyDescent="0.25">
      <c r="AC89569" s="379"/>
    </row>
    <row r="89570" spans="29:29" x14ac:dyDescent="0.25">
      <c r="AC89570" s="379"/>
    </row>
    <row r="89571" spans="29:29" x14ac:dyDescent="0.25">
      <c r="AC89571" s="379"/>
    </row>
    <row r="89572" spans="29:29" x14ac:dyDescent="0.25">
      <c r="AC89572" s="379"/>
    </row>
    <row r="89573" spans="29:29" x14ac:dyDescent="0.25">
      <c r="AC89573" s="379"/>
    </row>
    <row r="89574" spans="29:29" x14ac:dyDescent="0.25">
      <c r="AC89574" s="379"/>
    </row>
    <row r="89575" spans="29:29" x14ac:dyDescent="0.25">
      <c r="AC89575" s="379"/>
    </row>
    <row r="89576" spans="29:29" x14ac:dyDescent="0.25">
      <c r="AC89576" s="379"/>
    </row>
    <row r="89577" spans="29:29" x14ac:dyDescent="0.25">
      <c r="AC89577" s="379"/>
    </row>
    <row r="89578" spans="29:29" x14ac:dyDescent="0.25">
      <c r="AC89578" s="379"/>
    </row>
    <row r="89579" spans="29:29" x14ac:dyDescent="0.25">
      <c r="AC89579" s="379"/>
    </row>
    <row r="89580" spans="29:29" x14ac:dyDescent="0.25">
      <c r="AC89580" s="379"/>
    </row>
    <row r="89581" spans="29:29" x14ac:dyDescent="0.25">
      <c r="AC89581" s="379"/>
    </row>
    <row r="89582" spans="29:29" x14ac:dyDescent="0.25">
      <c r="AC89582" s="379"/>
    </row>
    <row r="89583" spans="29:29" x14ac:dyDescent="0.25">
      <c r="AC89583" s="379"/>
    </row>
    <row r="89584" spans="29:29" x14ac:dyDescent="0.25">
      <c r="AC89584" s="379"/>
    </row>
    <row r="89585" spans="29:29" x14ac:dyDescent="0.25">
      <c r="AC89585" s="379"/>
    </row>
    <row r="89586" spans="29:29" x14ac:dyDescent="0.25">
      <c r="AC89586" s="379"/>
    </row>
    <row r="89587" spans="29:29" x14ac:dyDescent="0.25">
      <c r="AC89587" s="379"/>
    </row>
    <row r="89588" spans="29:29" x14ac:dyDescent="0.25">
      <c r="AC89588" s="379"/>
    </row>
    <row r="89589" spans="29:29" x14ac:dyDescent="0.25">
      <c r="AC89589" s="379"/>
    </row>
    <row r="89590" spans="29:29" x14ac:dyDescent="0.25">
      <c r="AC89590" s="379"/>
    </row>
    <row r="89591" spans="29:29" x14ac:dyDescent="0.25">
      <c r="AC89591" s="379"/>
    </row>
    <row r="89592" spans="29:29" x14ac:dyDescent="0.25">
      <c r="AC89592" s="379"/>
    </row>
    <row r="89593" spans="29:29" x14ac:dyDescent="0.25">
      <c r="AC89593" s="379"/>
    </row>
    <row r="89594" spans="29:29" x14ac:dyDescent="0.25">
      <c r="AC89594" s="379"/>
    </row>
    <row r="89595" spans="29:29" x14ac:dyDescent="0.25">
      <c r="AC89595" s="379"/>
    </row>
    <row r="89596" spans="29:29" x14ac:dyDescent="0.25">
      <c r="AC89596" s="379"/>
    </row>
    <row r="89597" spans="29:29" x14ac:dyDescent="0.25">
      <c r="AC89597" s="379"/>
    </row>
    <row r="89598" spans="29:29" x14ac:dyDescent="0.25">
      <c r="AC89598" s="379"/>
    </row>
    <row r="89599" spans="29:29" x14ac:dyDescent="0.25">
      <c r="AC89599" s="379"/>
    </row>
    <row r="89600" spans="29:29" x14ac:dyDescent="0.25">
      <c r="AC89600" s="379"/>
    </row>
    <row r="89601" spans="29:29" x14ac:dyDescent="0.25">
      <c r="AC89601" s="379"/>
    </row>
    <row r="89602" spans="29:29" x14ac:dyDescent="0.25">
      <c r="AC89602" s="379"/>
    </row>
    <row r="89603" spans="29:29" x14ac:dyDescent="0.25">
      <c r="AC89603" s="379"/>
    </row>
    <row r="89604" spans="29:29" x14ac:dyDescent="0.25">
      <c r="AC89604" s="379"/>
    </row>
    <row r="89605" spans="29:29" x14ac:dyDescent="0.25">
      <c r="AC89605" s="379"/>
    </row>
    <row r="89606" spans="29:29" x14ac:dyDescent="0.25">
      <c r="AC89606" s="379"/>
    </row>
    <row r="89607" spans="29:29" x14ac:dyDescent="0.25">
      <c r="AC89607" s="379"/>
    </row>
    <row r="89608" spans="29:29" x14ac:dyDescent="0.25">
      <c r="AC89608" s="379"/>
    </row>
    <row r="89609" spans="29:29" x14ac:dyDescent="0.25">
      <c r="AC89609" s="379"/>
    </row>
    <row r="89610" spans="29:29" x14ac:dyDescent="0.25">
      <c r="AC89610" s="379"/>
    </row>
    <row r="89611" spans="29:29" x14ac:dyDescent="0.25">
      <c r="AC89611" s="379"/>
    </row>
    <row r="89612" spans="29:29" x14ac:dyDescent="0.25">
      <c r="AC89612" s="379"/>
    </row>
    <row r="89613" spans="29:29" x14ac:dyDescent="0.25">
      <c r="AC89613" s="379"/>
    </row>
    <row r="89614" spans="29:29" x14ac:dyDescent="0.25">
      <c r="AC89614" s="379"/>
    </row>
    <row r="89615" spans="29:29" x14ac:dyDescent="0.25">
      <c r="AC89615" s="379"/>
    </row>
    <row r="89616" spans="29:29" x14ac:dyDescent="0.25">
      <c r="AC89616" s="379"/>
    </row>
    <row r="89617" spans="29:29" x14ac:dyDescent="0.25">
      <c r="AC89617" s="379"/>
    </row>
    <row r="89618" spans="29:29" x14ac:dyDescent="0.25">
      <c r="AC89618" s="379"/>
    </row>
    <row r="89619" spans="29:29" x14ac:dyDescent="0.25">
      <c r="AC89619" s="379"/>
    </row>
    <row r="89620" spans="29:29" x14ac:dyDescent="0.25">
      <c r="AC89620" s="379"/>
    </row>
    <row r="89621" spans="29:29" x14ac:dyDescent="0.25">
      <c r="AC89621" s="379"/>
    </row>
    <row r="89622" spans="29:29" x14ac:dyDescent="0.25">
      <c r="AC89622" s="379"/>
    </row>
    <row r="89623" spans="29:29" x14ac:dyDescent="0.25">
      <c r="AC89623" s="379"/>
    </row>
    <row r="89624" spans="29:29" x14ac:dyDescent="0.25">
      <c r="AC89624" s="379"/>
    </row>
    <row r="89625" spans="29:29" x14ac:dyDescent="0.25">
      <c r="AC89625" s="379"/>
    </row>
    <row r="89626" spans="29:29" x14ac:dyDescent="0.25">
      <c r="AC89626" s="379"/>
    </row>
    <row r="89627" spans="29:29" x14ac:dyDescent="0.25">
      <c r="AC89627" s="379"/>
    </row>
    <row r="89628" spans="29:29" x14ac:dyDescent="0.25">
      <c r="AC89628" s="379"/>
    </row>
    <row r="89629" spans="29:29" x14ac:dyDescent="0.25">
      <c r="AC89629" s="379"/>
    </row>
    <row r="89630" spans="29:29" x14ac:dyDescent="0.25">
      <c r="AC89630" s="379"/>
    </row>
    <row r="89631" spans="29:29" x14ac:dyDescent="0.25">
      <c r="AC89631" s="379"/>
    </row>
    <row r="89632" spans="29:29" x14ac:dyDescent="0.25">
      <c r="AC89632" s="379"/>
    </row>
    <row r="89633" spans="29:29" x14ac:dyDescent="0.25">
      <c r="AC89633" s="379"/>
    </row>
    <row r="89634" spans="29:29" x14ac:dyDescent="0.25">
      <c r="AC89634" s="379"/>
    </row>
    <row r="89635" spans="29:29" x14ac:dyDescent="0.25">
      <c r="AC89635" s="379"/>
    </row>
    <row r="89636" spans="29:29" x14ac:dyDescent="0.25">
      <c r="AC89636" s="379"/>
    </row>
    <row r="89637" spans="29:29" x14ac:dyDescent="0.25">
      <c r="AC89637" s="379"/>
    </row>
    <row r="89638" spans="29:29" x14ac:dyDescent="0.25">
      <c r="AC89638" s="379"/>
    </row>
    <row r="89639" spans="29:29" x14ac:dyDescent="0.25">
      <c r="AC89639" s="379"/>
    </row>
    <row r="89640" spans="29:29" x14ac:dyDescent="0.25">
      <c r="AC89640" s="379"/>
    </row>
    <row r="89641" spans="29:29" x14ac:dyDescent="0.25">
      <c r="AC89641" s="379"/>
    </row>
    <row r="89642" spans="29:29" x14ac:dyDescent="0.25">
      <c r="AC89642" s="379"/>
    </row>
    <row r="89643" spans="29:29" x14ac:dyDescent="0.25">
      <c r="AC89643" s="379"/>
    </row>
    <row r="89644" spans="29:29" x14ac:dyDescent="0.25">
      <c r="AC89644" s="379"/>
    </row>
    <row r="89645" spans="29:29" x14ac:dyDescent="0.25">
      <c r="AC89645" s="379"/>
    </row>
    <row r="89646" spans="29:29" x14ac:dyDescent="0.25">
      <c r="AC89646" s="379"/>
    </row>
    <row r="89647" spans="29:29" x14ac:dyDescent="0.25">
      <c r="AC89647" s="379"/>
    </row>
    <row r="89648" spans="29:29" x14ac:dyDescent="0.25">
      <c r="AC89648" s="379"/>
    </row>
    <row r="89649" spans="29:29" x14ac:dyDescent="0.25">
      <c r="AC89649" s="379"/>
    </row>
    <row r="89650" spans="29:29" x14ac:dyDescent="0.25">
      <c r="AC89650" s="379"/>
    </row>
    <row r="89651" spans="29:29" x14ac:dyDescent="0.25">
      <c r="AC89651" s="379"/>
    </row>
    <row r="89652" spans="29:29" x14ac:dyDescent="0.25">
      <c r="AC89652" s="379"/>
    </row>
    <row r="89653" spans="29:29" x14ac:dyDescent="0.25">
      <c r="AC89653" s="379"/>
    </row>
    <row r="89654" spans="29:29" x14ac:dyDescent="0.25">
      <c r="AC89654" s="379"/>
    </row>
    <row r="89655" spans="29:29" x14ac:dyDescent="0.25">
      <c r="AC89655" s="379"/>
    </row>
    <row r="89656" spans="29:29" x14ac:dyDescent="0.25">
      <c r="AC89656" s="379"/>
    </row>
    <row r="89657" spans="29:29" x14ac:dyDescent="0.25">
      <c r="AC89657" s="379"/>
    </row>
    <row r="89658" spans="29:29" x14ac:dyDescent="0.25">
      <c r="AC89658" s="379"/>
    </row>
    <row r="89659" spans="29:29" x14ac:dyDescent="0.25">
      <c r="AC89659" s="379"/>
    </row>
    <row r="89660" spans="29:29" x14ac:dyDescent="0.25">
      <c r="AC89660" s="379"/>
    </row>
    <row r="89661" spans="29:29" x14ac:dyDescent="0.25">
      <c r="AC89661" s="379"/>
    </row>
    <row r="89662" spans="29:29" x14ac:dyDescent="0.25">
      <c r="AC89662" s="379"/>
    </row>
    <row r="89663" spans="29:29" x14ac:dyDescent="0.25">
      <c r="AC89663" s="379"/>
    </row>
    <row r="89664" spans="29:29" x14ac:dyDescent="0.25">
      <c r="AC89664" s="379"/>
    </row>
    <row r="89665" spans="29:29" x14ac:dyDescent="0.25">
      <c r="AC89665" s="379"/>
    </row>
    <row r="89666" spans="29:29" x14ac:dyDescent="0.25">
      <c r="AC89666" s="379"/>
    </row>
    <row r="89667" spans="29:29" x14ac:dyDescent="0.25">
      <c r="AC89667" s="379"/>
    </row>
    <row r="89668" spans="29:29" x14ac:dyDescent="0.25">
      <c r="AC89668" s="379"/>
    </row>
    <row r="89669" spans="29:29" x14ac:dyDescent="0.25">
      <c r="AC89669" s="379"/>
    </row>
    <row r="89670" spans="29:29" x14ac:dyDescent="0.25">
      <c r="AC89670" s="379"/>
    </row>
    <row r="89671" spans="29:29" x14ac:dyDescent="0.25">
      <c r="AC89671" s="379"/>
    </row>
    <row r="89672" spans="29:29" x14ac:dyDescent="0.25">
      <c r="AC89672" s="379"/>
    </row>
    <row r="89673" spans="29:29" x14ac:dyDescent="0.25">
      <c r="AC89673" s="379"/>
    </row>
    <row r="89674" spans="29:29" x14ac:dyDescent="0.25">
      <c r="AC89674" s="379"/>
    </row>
    <row r="89675" spans="29:29" x14ac:dyDescent="0.25">
      <c r="AC89675" s="379"/>
    </row>
    <row r="89676" spans="29:29" x14ac:dyDescent="0.25">
      <c r="AC89676" s="379"/>
    </row>
    <row r="89677" spans="29:29" x14ac:dyDescent="0.25">
      <c r="AC89677" s="379"/>
    </row>
    <row r="89678" spans="29:29" x14ac:dyDescent="0.25">
      <c r="AC89678" s="379"/>
    </row>
    <row r="89679" spans="29:29" x14ac:dyDescent="0.25">
      <c r="AC89679" s="379"/>
    </row>
    <row r="89680" spans="29:29" x14ac:dyDescent="0.25">
      <c r="AC89680" s="379"/>
    </row>
    <row r="89681" spans="29:29" x14ac:dyDescent="0.25">
      <c r="AC89681" s="379"/>
    </row>
    <row r="89682" spans="29:29" x14ac:dyDescent="0.25">
      <c r="AC89682" s="379"/>
    </row>
    <row r="89683" spans="29:29" x14ac:dyDescent="0.25">
      <c r="AC89683" s="379"/>
    </row>
    <row r="89684" spans="29:29" x14ac:dyDescent="0.25">
      <c r="AC89684" s="379"/>
    </row>
    <row r="89685" spans="29:29" x14ac:dyDescent="0.25">
      <c r="AC89685" s="379"/>
    </row>
    <row r="89686" spans="29:29" x14ac:dyDescent="0.25">
      <c r="AC89686" s="379"/>
    </row>
    <row r="89687" spans="29:29" x14ac:dyDescent="0.25">
      <c r="AC89687" s="379"/>
    </row>
    <row r="89688" spans="29:29" x14ac:dyDescent="0.25">
      <c r="AC89688" s="379"/>
    </row>
    <row r="89689" spans="29:29" x14ac:dyDescent="0.25">
      <c r="AC89689" s="379"/>
    </row>
    <row r="89690" spans="29:29" x14ac:dyDescent="0.25">
      <c r="AC89690" s="379"/>
    </row>
    <row r="89691" spans="29:29" x14ac:dyDescent="0.25">
      <c r="AC89691" s="379"/>
    </row>
    <row r="89692" spans="29:29" x14ac:dyDescent="0.25">
      <c r="AC89692" s="379"/>
    </row>
    <row r="89693" spans="29:29" x14ac:dyDescent="0.25">
      <c r="AC89693" s="379"/>
    </row>
    <row r="89694" spans="29:29" x14ac:dyDescent="0.25">
      <c r="AC89694" s="379"/>
    </row>
    <row r="89695" spans="29:29" x14ac:dyDescent="0.25">
      <c r="AC89695" s="379"/>
    </row>
    <row r="89696" spans="29:29" x14ac:dyDescent="0.25">
      <c r="AC89696" s="379"/>
    </row>
    <row r="89697" spans="29:29" x14ac:dyDescent="0.25">
      <c r="AC89697" s="379"/>
    </row>
    <row r="89698" spans="29:29" x14ac:dyDescent="0.25">
      <c r="AC89698" s="379"/>
    </row>
    <row r="89699" spans="29:29" x14ac:dyDescent="0.25">
      <c r="AC89699" s="379"/>
    </row>
    <row r="89700" spans="29:29" x14ac:dyDescent="0.25">
      <c r="AC89700" s="379"/>
    </row>
    <row r="89701" spans="29:29" x14ac:dyDescent="0.25">
      <c r="AC89701" s="379"/>
    </row>
    <row r="89702" spans="29:29" x14ac:dyDescent="0.25">
      <c r="AC89702" s="379"/>
    </row>
    <row r="89703" spans="29:29" x14ac:dyDescent="0.25">
      <c r="AC89703" s="379"/>
    </row>
    <row r="89704" spans="29:29" x14ac:dyDescent="0.25">
      <c r="AC89704" s="379"/>
    </row>
    <row r="89705" spans="29:29" x14ac:dyDescent="0.25">
      <c r="AC89705" s="379"/>
    </row>
    <row r="89706" spans="29:29" x14ac:dyDescent="0.25">
      <c r="AC89706" s="379"/>
    </row>
    <row r="89707" spans="29:29" x14ac:dyDescent="0.25">
      <c r="AC89707" s="379"/>
    </row>
    <row r="89708" spans="29:29" x14ac:dyDescent="0.25">
      <c r="AC89708" s="379"/>
    </row>
    <row r="89709" spans="29:29" x14ac:dyDescent="0.25">
      <c r="AC89709" s="379"/>
    </row>
    <row r="89710" spans="29:29" x14ac:dyDescent="0.25">
      <c r="AC89710" s="379"/>
    </row>
    <row r="89711" spans="29:29" x14ac:dyDescent="0.25">
      <c r="AC89711" s="379"/>
    </row>
    <row r="89712" spans="29:29" x14ac:dyDescent="0.25">
      <c r="AC89712" s="379"/>
    </row>
    <row r="89713" spans="29:29" x14ac:dyDescent="0.25">
      <c r="AC89713" s="379"/>
    </row>
    <row r="89714" spans="29:29" x14ac:dyDescent="0.25">
      <c r="AC89714" s="379"/>
    </row>
    <row r="89715" spans="29:29" x14ac:dyDescent="0.25">
      <c r="AC89715" s="379"/>
    </row>
    <row r="89716" spans="29:29" x14ac:dyDescent="0.25">
      <c r="AC89716" s="379"/>
    </row>
    <row r="89717" spans="29:29" x14ac:dyDescent="0.25">
      <c r="AC89717" s="379"/>
    </row>
    <row r="89718" spans="29:29" x14ac:dyDescent="0.25">
      <c r="AC89718" s="379"/>
    </row>
    <row r="89719" spans="29:29" x14ac:dyDescent="0.25">
      <c r="AC89719" s="379"/>
    </row>
    <row r="89720" spans="29:29" x14ac:dyDescent="0.25">
      <c r="AC89720" s="379"/>
    </row>
    <row r="89721" spans="29:29" x14ac:dyDescent="0.25">
      <c r="AC89721" s="379"/>
    </row>
    <row r="89722" spans="29:29" x14ac:dyDescent="0.25">
      <c r="AC89722" s="379"/>
    </row>
    <row r="89723" spans="29:29" x14ac:dyDescent="0.25">
      <c r="AC89723" s="379"/>
    </row>
    <row r="89724" spans="29:29" x14ac:dyDescent="0.25">
      <c r="AC89724" s="379"/>
    </row>
    <row r="89725" spans="29:29" x14ac:dyDescent="0.25">
      <c r="AC89725" s="379"/>
    </row>
    <row r="89726" spans="29:29" x14ac:dyDescent="0.25">
      <c r="AC89726" s="379"/>
    </row>
    <row r="89727" spans="29:29" x14ac:dyDescent="0.25">
      <c r="AC89727" s="379"/>
    </row>
    <row r="89728" spans="29:29" x14ac:dyDescent="0.25">
      <c r="AC89728" s="379"/>
    </row>
    <row r="89729" spans="29:29" x14ac:dyDescent="0.25">
      <c r="AC89729" s="379"/>
    </row>
    <row r="89730" spans="29:29" x14ac:dyDescent="0.25">
      <c r="AC89730" s="379"/>
    </row>
    <row r="89731" spans="29:29" x14ac:dyDescent="0.25">
      <c r="AC89731" s="379"/>
    </row>
    <row r="89732" spans="29:29" x14ac:dyDescent="0.25">
      <c r="AC89732" s="379"/>
    </row>
    <row r="89733" spans="29:29" x14ac:dyDescent="0.25">
      <c r="AC89733" s="379"/>
    </row>
    <row r="89734" spans="29:29" x14ac:dyDescent="0.25">
      <c r="AC89734" s="379"/>
    </row>
    <row r="89735" spans="29:29" x14ac:dyDescent="0.25">
      <c r="AC89735" s="379"/>
    </row>
    <row r="89736" spans="29:29" x14ac:dyDescent="0.25">
      <c r="AC89736" s="379"/>
    </row>
    <row r="89737" spans="29:29" x14ac:dyDescent="0.25">
      <c r="AC89737" s="379"/>
    </row>
    <row r="89738" spans="29:29" x14ac:dyDescent="0.25">
      <c r="AC89738" s="379"/>
    </row>
    <row r="89739" spans="29:29" x14ac:dyDescent="0.25">
      <c r="AC89739" s="379"/>
    </row>
    <row r="89740" spans="29:29" x14ac:dyDescent="0.25">
      <c r="AC89740" s="379"/>
    </row>
    <row r="89741" spans="29:29" x14ac:dyDescent="0.25">
      <c r="AC89741" s="379"/>
    </row>
    <row r="89742" spans="29:29" x14ac:dyDescent="0.25">
      <c r="AC89742" s="379"/>
    </row>
    <row r="89743" spans="29:29" x14ac:dyDescent="0.25">
      <c r="AC89743" s="379"/>
    </row>
    <row r="89744" spans="29:29" x14ac:dyDescent="0.25">
      <c r="AC89744" s="379"/>
    </row>
    <row r="89745" spans="29:29" x14ac:dyDescent="0.25">
      <c r="AC89745" s="379"/>
    </row>
    <row r="89746" spans="29:29" x14ac:dyDescent="0.25">
      <c r="AC89746" s="379"/>
    </row>
    <row r="89747" spans="29:29" x14ac:dyDescent="0.25">
      <c r="AC89747" s="379"/>
    </row>
    <row r="89748" spans="29:29" x14ac:dyDescent="0.25">
      <c r="AC89748" s="379"/>
    </row>
    <row r="89749" spans="29:29" x14ac:dyDescent="0.25">
      <c r="AC89749" s="379"/>
    </row>
    <row r="89750" spans="29:29" x14ac:dyDescent="0.25">
      <c r="AC89750" s="379"/>
    </row>
    <row r="89751" spans="29:29" x14ac:dyDescent="0.25">
      <c r="AC89751" s="379"/>
    </row>
    <row r="89752" spans="29:29" x14ac:dyDescent="0.25">
      <c r="AC89752" s="379"/>
    </row>
    <row r="89753" spans="29:29" x14ac:dyDescent="0.25">
      <c r="AC89753" s="379"/>
    </row>
    <row r="89754" spans="29:29" x14ac:dyDescent="0.25">
      <c r="AC89754" s="379"/>
    </row>
    <row r="89755" spans="29:29" x14ac:dyDescent="0.25">
      <c r="AC89755" s="379"/>
    </row>
    <row r="89756" spans="29:29" x14ac:dyDescent="0.25">
      <c r="AC89756" s="379"/>
    </row>
    <row r="89757" spans="29:29" x14ac:dyDescent="0.25">
      <c r="AC89757" s="379"/>
    </row>
    <row r="89758" spans="29:29" x14ac:dyDescent="0.25">
      <c r="AC89758" s="379"/>
    </row>
    <row r="89759" spans="29:29" x14ac:dyDescent="0.25">
      <c r="AC89759" s="379"/>
    </row>
    <row r="89760" spans="29:29" x14ac:dyDescent="0.25">
      <c r="AC89760" s="379"/>
    </row>
    <row r="89761" spans="29:29" x14ac:dyDescent="0.25">
      <c r="AC89761" s="379"/>
    </row>
    <row r="89762" spans="29:29" x14ac:dyDescent="0.25">
      <c r="AC89762" s="379"/>
    </row>
    <row r="89763" spans="29:29" x14ac:dyDescent="0.25">
      <c r="AC89763" s="379"/>
    </row>
    <row r="89764" spans="29:29" x14ac:dyDescent="0.25">
      <c r="AC89764" s="379"/>
    </row>
    <row r="89765" spans="29:29" x14ac:dyDescent="0.25">
      <c r="AC89765" s="379"/>
    </row>
    <row r="89766" spans="29:29" x14ac:dyDescent="0.25">
      <c r="AC89766" s="379"/>
    </row>
    <row r="89767" spans="29:29" x14ac:dyDescent="0.25">
      <c r="AC89767" s="379"/>
    </row>
    <row r="89768" spans="29:29" x14ac:dyDescent="0.25">
      <c r="AC89768" s="379"/>
    </row>
    <row r="89769" spans="29:29" x14ac:dyDescent="0.25">
      <c r="AC89769" s="379"/>
    </row>
    <row r="89770" spans="29:29" x14ac:dyDescent="0.25">
      <c r="AC89770" s="379"/>
    </row>
    <row r="89771" spans="29:29" x14ac:dyDescent="0.25">
      <c r="AC89771" s="379"/>
    </row>
    <row r="89772" spans="29:29" x14ac:dyDescent="0.25">
      <c r="AC89772" s="379"/>
    </row>
    <row r="89773" spans="29:29" x14ac:dyDescent="0.25">
      <c r="AC89773" s="379"/>
    </row>
    <row r="89774" spans="29:29" x14ac:dyDescent="0.25">
      <c r="AC89774" s="379"/>
    </row>
    <row r="89775" spans="29:29" x14ac:dyDescent="0.25">
      <c r="AC89775" s="379"/>
    </row>
    <row r="89776" spans="29:29" x14ac:dyDescent="0.25">
      <c r="AC89776" s="379"/>
    </row>
    <row r="89777" spans="29:29" x14ac:dyDescent="0.25">
      <c r="AC89777" s="379"/>
    </row>
    <row r="89778" spans="29:29" x14ac:dyDescent="0.25">
      <c r="AC89778" s="379"/>
    </row>
    <row r="89779" spans="29:29" x14ac:dyDescent="0.25">
      <c r="AC89779" s="379"/>
    </row>
    <row r="89780" spans="29:29" x14ac:dyDescent="0.25">
      <c r="AC89780" s="379"/>
    </row>
    <row r="89781" spans="29:29" x14ac:dyDescent="0.25">
      <c r="AC89781" s="379"/>
    </row>
    <row r="89782" spans="29:29" x14ac:dyDescent="0.25">
      <c r="AC89782" s="379"/>
    </row>
    <row r="89783" spans="29:29" x14ac:dyDescent="0.25">
      <c r="AC89783" s="379"/>
    </row>
    <row r="89784" spans="29:29" x14ac:dyDescent="0.25">
      <c r="AC89784" s="379"/>
    </row>
    <row r="89785" spans="29:29" x14ac:dyDescent="0.25">
      <c r="AC89785" s="379"/>
    </row>
    <row r="89786" spans="29:29" x14ac:dyDescent="0.25">
      <c r="AC89786" s="379"/>
    </row>
    <row r="89787" spans="29:29" x14ac:dyDescent="0.25">
      <c r="AC89787" s="379"/>
    </row>
    <row r="89788" spans="29:29" x14ac:dyDescent="0.25">
      <c r="AC89788" s="379"/>
    </row>
    <row r="89789" spans="29:29" x14ac:dyDescent="0.25">
      <c r="AC89789" s="379"/>
    </row>
    <row r="89790" spans="29:29" x14ac:dyDescent="0.25">
      <c r="AC89790" s="379"/>
    </row>
    <row r="89791" spans="29:29" x14ac:dyDescent="0.25">
      <c r="AC89791" s="379"/>
    </row>
    <row r="89792" spans="29:29" x14ac:dyDescent="0.25">
      <c r="AC89792" s="379"/>
    </row>
    <row r="89793" spans="29:29" x14ac:dyDescent="0.25">
      <c r="AC89793" s="379"/>
    </row>
    <row r="89794" spans="29:29" x14ac:dyDescent="0.25">
      <c r="AC89794" s="379"/>
    </row>
    <row r="89795" spans="29:29" x14ac:dyDescent="0.25">
      <c r="AC89795" s="379"/>
    </row>
    <row r="89796" spans="29:29" x14ac:dyDescent="0.25">
      <c r="AC89796" s="379"/>
    </row>
    <row r="89797" spans="29:29" x14ac:dyDescent="0.25">
      <c r="AC89797" s="379"/>
    </row>
    <row r="89798" spans="29:29" x14ac:dyDescent="0.25">
      <c r="AC89798" s="379"/>
    </row>
    <row r="89799" spans="29:29" x14ac:dyDescent="0.25">
      <c r="AC89799" s="379"/>
    </row>
    <row r="89800" spans="29:29" x14ac:dyDescent="0.25">
      <c r="AC89800" s="379"/>
    </row>
    <row r="89801" spans="29:29" x14ac:dyDescent="0.25">
      <c r="AC89801" s="379"/>
    </row>
    <row r="89802" spans="29:29" x14ac:dyDescent="0.25">
      <c r="AC89802" s="379"/>
    </row>
    <row r="89803" spans="29:29" x14ac:dyDescent="0.25">
      <c r="AC89803" s="379"/>
    </row>
    <row r="89804" spans="29:29" x14ac:dyDescent="0.25">
      <c r="AC89804" s="379"/>
    </row>
    <row r="89805" spans="29:29" x14ac:dyDescent="0.25">
      <c r="AC89805" s="379"/>
    </row>
    <row r="89806" spans="29:29" x14ac:dyDescent="0.25">
      <c r="AC89806" s="379"/>
    </row>
    <row r="89807" spans="29:29" x14ac:dyDescent="0.25">
      <c r="AC89807" s="379"/>
    </row>
    <row r="89808" spans="29:29" x14ac:dyDescent="0.25">
      <c r="AC89808" s="379"/>
    </row>
    <row r="89809" spans="29:29" x14ac:dyDescent="0.25">
      <c r="AC89809" s="379"/>
    </row>
    <row r="89810" spans="29:29" x14ac:dyDescent="0.25">
      <c r="AC89810" s="379"/>
    </row>
    <row r="89811" spans="29:29" x14ac:dyDescent="0.25">
      <c r="AC89811" s="379"/>
    </row>
    <row r="89812" spans="29:29" x14ac:dyDescent="0.25">
      <c r="AC89812" s="379"/>
    </row>
    <row r="89813" spans="29:29" x14ac:dyDescent="0.25">
      <c r="AC89813" s="379"/>
    </row>
    <row r="89814" spans="29:29" x14ac:dyDescent="0.25">
      <c r="AC89814" s="379"/>
    </row>
    <row r="89815" spans="29:29" x14ac:dyDescent="0.25">
      <c r="AC89815" s="379"/>
    </row>
    <row r="89816" spans="29:29" x14ac:dyDescent="0.25">
      <c r="AC89816" s="379"/>
    </row>
    <row r="89817" spans="29:29" x14ac:dyDescent="0.25">
      <c r="AC89817" s="379"/>
    </row>
    <row r="89818" spans="29:29" x14ac:dyDescent="0.25">
      <c r="AC89818" s="379"/>
    </row>
    <row r="89819" spans="29:29" x14ac:dyDescent="0.25">
      <c r="AC89819" s="379"/>
    </row>
    <row r="89820" spans="29:29" x14ac:dyDescent="0.25">
      <c r="AC89820" s="379"/>
    </row>
    <row r="89821" spans="29:29" x14ac:dyDescent="0.25">
      <c r="AC89821" s="379"/>
    </row>
    <row r="89822" spans="29:29" x14ac:dyDescent="0.25">
      <c r="AC89822" s="379"/>
    </row>
    <row r="89823" spans="29:29" x14ac:dyDescent="0.25">
      <c r="AC89823" s="379"/>
    </row>
    <row r="89824" spans="29:29" x14ac:dyDescent="0.25">
      <c r="AC89824" s="379"/>
    </row>
    <row r="89825" spans="29:29" x14ac:dyDescent="0.25">
      <c r="AC89825" s="379"/>
    </row>
    <row r="89826" spans="29:29" x14ac:dyDescent="0.25">
      <c r="AC89826" s="379"/>
    </row>
    <row r="89827" spans="29:29" x14ac:dyDescent="0.25">
      <c r="AC89827" s="379"/>
    </row>
    <row r="89828" spans="29:29" x14ac:dyDescent="0.25">
      <c r="AC89828" s="379"/>
    </row>
    <row r="89829" spans="29:29" x14ac:dyDescent="0.25">
      <c r="AC89829" s="379"/>
    </row>
    <row r="89830" spans="29:29" x14ac:dyDescent="0.25">
      <c r="AC89830" s="379"/>
    </row>
    <row r="89831" spans="29:29" x14ac:dyDescent="0.25">
      <c r="AC89831" s="379"/>
    </row>
    <row r="89832" spans="29:29" x14ac:dyDescent="0.25">
      <c r="AC89832" s="379"/>
    </row>
    <row r="89833" spans="29:29" x14ac:dyDescent="0.25">
      <c r="AC89833" s="379"/>
    </row>
    <row r="89834" spans="29:29" x14ac:dyDescent="0.25">
      <c r="AC89834" s="379"/>
    </row>
    <row r="89835" spans="29:29" x14ac:dyDescent="0.25">
      <c r="AC89835" s="379"/>
    </row>
    <row r="89836" spans="29:29" x14ac:dyDescent="0.25">
      <c r="AC89836" s="379"/>
    </row>
    <row r="89837" spans="29:29" x14ac:dyDescent="0.25">
      <c r="AC89837" s="379"/>
    </row>
    <row r="89838" spans="29:29" x14ac:dyDescent="0.25">
      <c r="AC89838" s="379"/>
    </row>
    <row r="89839" spans="29:29" x14ac:dyDescent="0.25">
      <c r="AC89839" s="379"/>
    </row>
    <row r="89840" spans="29:29" x14ac:dyDescent="0.25">
      <c r="AC89840" s="379"/>
    </row>
    <row r="89841" spans="29:29" x14ac:dyDescent="0.25">
      <c r="AC89841" s="379"/>
    </row>
    <row r="89842" spans="29:29" x14ac:dyDescent="0.25">
      <c r="AC89842" s="379"/>
    </row>
    <row r="89843" spans="29:29" x14ac:dyDescent="0.25">
      <c r="AC89843" s="379"/>
    </row>
    <row r="89844" spans="29:29" x14ac:dyDescent="0.25">
      <c r="AC89844" s="379"/>
    </row>
    <row r="89845" spans="29:29" x14ac:dyDescent="0.25">
      <c r="AC89845" s="379"/>
    </row>
    <row r="89846" spans="29:29" x14ac:dyDescent="0.25">
      <c r="AC89846" s="379"/>
    </row>
    <row r="89847" spans="29:29" x14ac:dyDescent="0.25">
      <c r="AC89847" s="379"/>
    </row>
    <row r="89848" spans="29:29" x14ac:dyDescent="0.25">
      <c r="AC89848" s="379"/>
    </row>
    <row r="89849" spans="29:29" x14ac:dyDescent="0.25">
      <c r="AC89849" s="379"/>
    </row>
    <row r="89850" spans="29:29" x14ac:dyDescent="0.25">
      <c r="AC89850" s="379"/>
    </row>
    <row r="89851" spans="29:29" x14ac:dyDescent="0.25">
      <c r="AC89851" s="379"/>
    </row>
    <row r="89852" spans="29:29" x14ac:dyDescent="0.25">
      <c r="AC89852" s="379"/>
    </row>
    <row r="89853" spans="29:29" x14ac:dyDescent="0.25">
      <c r="AC89853" s="379"/>
    </row>
    <row r="89854" spans="29:29" x14ac:dyDescent="0.25">
      <c r="AC89854" s="379"/>
    </row>
    <row r="89855" spans="29:29" x14ac:dyDescent="0.25">
      <c r="AC89855" s="379"/>
    </row>
    <row r="89856" spans="29:29" x14ac:dyDescent="0.25">
      <c r="AC89856" s="379"/>
    </row>
    <row r="89857" spans="29:29" x14ac:dyDescent="0.25">
      <c r="AC89857" s="379"/>
    </row>
    <row r="89858" spans="29:29" x14ac:dyDescent="0.25">
      <c r="AC89858" s="379"/>
    </row>
    <row r="89859" spans="29:29" x14ac:dyDescent="0.25">
      <c r="AC89859" s="379"/>
    </row>
    <row r="89860" spans="29:29" x14ac:dyDescent="0.25">
      <c r="AC89860" s="379"/>
    </row>
    <row r="89861" spans="29:29" x14ac:dyDescent="0.25">
      <c r="AC89861" s="379"/>
    </row>
    <row r="89862" spans="29:29" x14ac:dyDescent="0.25">
      <c r="AC89862" s="379"/>
    </row>
    <row r="89863" spans="29:29" x14ac:dyDescent="0.25">
      <c r="AC89863" s="379"/>
    </row>
    <row r="89864" spans="29:29" x14ac:dyDescent="0.25">
      <c r="AC89864" s="379"/>
    </row>
    <row r="89865" spans="29:29" x14ac:dyDescent="0.25">
      <c r="AC89865" s="379"/>
    </row>
    <row r="89866" spans="29:29" x14ac:dyDescent="0.25">
      <c r="AC89866" s="379"/>
    </row>
    <row r="89867" spans="29:29" x14ac:dyDescent="0.25">
      <c r="AC89867" s="379"/>
    </row>
    <row r="89868" spans="29:29" x14ac:dyDescent="0.25">
      <c r="AC89868" s="379"/>
    </row>
    <row r="89869" spans="29:29" x14ac:dyDescent="0.25">
      <c r="AC89869" s="379"/>
    </row>
    <row r="89870" spans="29:29" x14ac:dyDescent="0.25">
      <c r="AC89870" s="379"/>
    </row>
    <row r="89871" spans="29:29" x14ac:dyDescent="0.25">
      <c r="AC89871" s="379"/>
    </row>
    <row r="89872" spans="29:29" x14ac:dyDescent="0.25">
      <c r="AC89872" s="379"/>
    </row>
    <row r="89873" spans="29:29" x14ac:dyDescent="0.25">
      <c r="AC89873" s="379"/>
    </row>
    <row r="89874" spans="29:29" x14ac:dyDescent="0.25">
      <c r="AC89874" s="379"/>
    </row>
    <row r="89875" spans="29:29" x14ac:dyDescent="0.25">
      <c r="AC89875" s="379"/>
    </row>
    <row r="89876" spans="29:29" x14ac:dyDescent="0.25">
      <c r="AC89876" s="379"/>
    </row>
    <row r="89877" spans="29:29" x14ac:dyDescent="0.25">
      <c r="AC89877" s="379"/>
    </row>
    <row r="89878" spans="29:29" x14ac:dyDescent="0.25">
      <c r="AC89878" s="379"/>
    </row>
    <row r="89879" spans="29:29" x14ac:dyDescent="0.25">
      <c r="AC89879" s="379"/>
    </row>
    <row r="89880" spans="29:29" x14ac:dyDescent="0.25">
      <c r="AC89880" s="379"/>
    </row>
    <row r="89881" spans="29:29" x14ac:dyDescent="0.25">
      <c r="AC89881" s="379"/>
    </row>
    <row r="89882" spans="29:29" x14ac:dyDescent="0.25">
      <c r="AC89882" s="379"/>
    </row>
    <row r="89883" spans="29:29" x14ac:dyDescent="0.25">
      <c r="AC89883" s="379"/>
    </row>
    <row r="89884" spans="29:29" x14ac:dyDescent="0.25">
      <c r="AC89884" s="379"/>
    </row>
    <row r="89885" spans="29:29" x14ac:dyDescent="0.25">
      <c r="AC89885" s="379"/>
    </row>
    <row r="89886" spans="29:29" x14ac:dyDescent="0.25">
      <c r="AC89886" s="379"/>
    </row>
    <row r="89887" spans="29:29" x14ac:dyDescent="0.25">
      <c r="AC89887" s="379"/>
    </row>
    <row r="89888" spans="29:29" x14ac:dyDescent="0.25">
      <c r="AC89888" s="379"/>
    </row>
    <row r="89889" spans="29:29" x14ac:dyDescent="0.25">
      <c r="AC89889" s="379"/>
    </row>
    <row r="89890" spans="29:29" x14ac:dyDescent="0.25">
      <c r="AC89890" s="379"/>
    </row>
    <row r="89891" spans="29:29" x14ac:dyDescent="0.25">
      <c r="AC89891" s="379"/>
    </row>
    <row r="89892" spans="29:29" x14ac:dyDescent="0.25">
      <c r="AC89892" s="379"/>
    </row>
    <row r="89893" spans="29:29" x14ac:dyDescent="0.25">
      <c r="AC89893" s="379"/>
    </row>
    <row r="89894" spans="29:29" x14ac:dyDescent="0.25">
      <c r="AC89894" s="379"/>
    </row>
    <row r="89895" spans="29:29" x14ac:dyDescent="0.25">
      <c r="AC89895" s="379"/>
    </row>
    <row r="89896" spans="29:29" x14ac:dyDescent="0.25">
      <c r="AC89896" s="379"/>
    </row>
    <row r="89897" spans="29:29" x14ac:dyDescent="0.25">
      <c r="AC89897" s="379"/>
    </row>
    <row r="89898" spans="29:29" x14ac:dyDescent="0.25">
      <c r="AC89898" s="379"/>
    </row>
    <row r="89899" spans="29:29" x14ac:dyDescent="0.25">
      <c r="AC89899" s="379"/>
    </row>
    <row r="89900" spans="29:29" x14ac:dyDescent="0.25">
      <c r="AC89900" s="379"/>
    </row>
    <row r="89901" spans="29:29" x14ac:dyDescent="0.25">
      <c r="AC89901" s="379"/>
    </row>
    <row r="89902" spans="29:29" x14ac:dyDescent="0.25">
      <c r="AC89902" s="379"/>
    </row>
    <row r="89903" spans="29:29" x14ac:dyDescent="0.25">
      <c r="AC89903" s="379"/>
    </row>
    <row r="89904" spans="29:29" x14ac:dyDescent="0.25">
      <c r="AC89904" s="379"/>
    </row>
    <row r="89905" spans="29:29" x14ac:dyDescent="0.25">
      <c r="AC89905" s="379"/>
    </row>
    <row r="89906" spans="29:29" x14ac:dyDescent="0.25">
      <c r="AC89906" s="379"/>
    </row>
    <row r="89907" spans="29:29" x14ac:dyDescent="0.25">
      <c r="AC89907" s="379"/>
    </row>
    <row r="89908" spans="29:29" x14ac:dyDescent="0.25">
      <c r="AC89908" s="379"/>
    </row>
    <row r="89909" spans="29:29" x14ac:dyDescent="0.25">
      <c r="AC89909" s="379"/>
    </row>
    <row r="89910" spans="29:29" x14ac:dyDescent="0.25">
      <c r="AC89910" s="379"/>
    </row>
    <row r="89911" spans="29:29" x14ac:dyDescent="0.25">
      <c r="AC89911" s="379"/>
    </row>
    <row r="89912" spans="29:29" x14ac:dyDescent="0.25">
      <c r="AC89912" s="379"/>
    </row>
    <row r="89913" spans="29:29" x14ac:dyDescent="0.25">
      <c r="AC89913" s="379"/>
    </row>
    <row r="89914" spans="29:29" x14ac:dyDescent="0.25">
      <c r="AC89914" s="379"/>
    </row>
    <row r="89915" spans="29:29" x14ac:dyDescent="0.25">
      <c r="AC89915" s="379"/>
    </row>
    <row r="89916" spans="29:29" x14ac:dyDescent="0.25">
      <c r="AC89916" s="379"/>
    </row>
    <row r="89917" spans="29:29" x14ac:dyDescent="0.25">
      <c r="AC89917" s="379"/>
    </row>
    <row r="89918" spans="29:29" x14ac:dyDescent="0.25">
      <c r="AC89918" s="379"/>
    </row>
    <row r="89919" spans="29:29" x14ac:dyDescent="0.25">
      <c r="AC89919" s="379"/>
    </row>
    <row r="89920" spans="29:29" x14ac:dyDescent="0.25">
      <c r="AC89920" s="379"/>
    </row>
    <row r="89921" spans="29:29" x14ac:dyDescent="0.25">
      <c r="AC89921" s="379"/>
    </row>
    <row r="89922" spans="29:29" x14ac:dyDescent="0.25">
      <c r="AC89922" s="379"/>
    </row>
    <row r="89923" spans="29:29" x14ac:dyDescent="0.25">
      <c r="AC89923" s="379"/>
    </row>
    <row r="89924" spans="29:29" x14ac:dyDescent="0.25">
      <c r="AC89924" s="379"/>
    </row>
    <row r="89925" spans="29:29" x14ac:dyDescent="0.25">
      <c r="AC89925" s="379"/>
    </row>
    <row r="89926" spans="29:29" x14ac:dyDescent="0.25">
      <c r="AC89926" s="379"/>
    </row>
    <row r="89927" spans="29:29" x14ac:dyDescent="0.25">
      <c r="AC89927" s="379"/>
    </row>
    <row r="89928" spans="29:29" x14ac:dyDescent="0.25">
      <c r="AC89928" s="379"/>
    </row>
    <row r="89929" spans="29:29" x14ac:dyDescent="0.25">
      <c r="AC89929" s="379"/>
    </row>
    <row r="89930" spans="29:29" x14ac:dyDescent="0.25">
      <c r="AC89930" s="379"/>
    </row>
    <row r="89931" spans="29:29" x14ac:dyDescent="0.25">
      <c r="AC89931" s="379"/>
    </row>
    <row r="89932" spans="29:29" x14ac:dyDescent="0.25">
      <c r="AC89932" s="379"/>
    </row>
    <row r="89933" spans="29:29" x14ac:dyDescent="0.25">
      <c r="AC89933" s="379"/>
    </row>
    <row r="89934" spans="29:29" x14ac:dyDescent="0.25">
      <c r="AC89934" s="379"/>
    </row>
    <row r="89935" spans="29:29" x14ac:dyDescent="0.25">
      <c r="AC89935" s="379"/>
    </row>
    <row r="89936" spans="29:29" x14ac:dyDescent="0.25">
      <c r="AC89936" s="379"/>
    </row>
    <row r="89937" spans="29:29" x14ac:dyDescent="0.25">
      <c r="AC89937" s="379"/>
    </row>
    <row r="89938" spans="29:29" x14ac:dyDescent="0.25">
      <c r="AC89938" s="379"/>
    </row>
    <row r="89939" spans="29:29" x14ac:dyDescent="0.25">
      <c r="AC89939" s="379"/>
    </row>
    <row r="89940" spans="29:29" x14ac:dyDescent="0.25">
      <c r="AC89940" s="379"/>
    </row>
    <row r="89941" spans="29:29" x14ac:dyDescent="0.25">
      <c r="AC89941" s="379"/>
    </row>
    <row r="89942" spans="29:29" x14ac:dyDescent="0.25">
      <c r="AC89942" s="379"/>
    </row>
    <row r="89943" spans="29:29" x14ac:dyDescent="0.25">
      <c r="AC89943" s="379"/>
    </row>
    <row r="89944" spans="29:29" x14ac:dyDescent="0.25">
      <c r="AC89944" s="379"/>
    </row>
    <row r="89945" spans="29:29" x14ac:dyDescent="0.25">
      <c r="AC89945" s="379"/>
    </row>
    <row r="89946" spans="29:29" x14ac:dyDescent="0.25">
      <c r="AC89946" s="379"/>
    </row>
    <row r="89947" spans="29:29" x14ac:dyDescent="0.25">
      <c r="AC89947" s="379"/>
    </row>
    <row r="89948" spans="29:29" x14ac:dyDescent="0.25">
      <c r="AC89948" s="379"/>
    </row>
    <row r="89949" spans="29:29" x14ac:dyDescent="0.25">
      <c r="AC89949" s="379"/>
    </row>
    <row r="89950" spans="29:29" x14ac:dyDescent="0.25">
      <c r="AC89950" s="379"/>
    </row>
    <row r="89951" spans="29:29" x14ac:dyDescent="0.25">
      <c r="AC89951" s="379"/>
    </row>
    <row r="89952" spans="29:29" x14ac:dyDescent="0.25">
      <c r="AC89952" s="379"/>
    </row>
    <row r="89953" spans="29:29" x14ac:dyDescent="0.25">
      <c r="AC89953" s="379"/>
    </row>
    <row r="89954" spans="29:29" x14ac:dyDescent="0.25">
      <c r="AC89954" s="379"/>
    </row>
    <row r="89955" spans="29:29" x14ac:dyDescent="0.25">
      <c r="AC89955" s="379"/>
    </row>
    <row r="89956" spans="29:29" x14ac:dyDescent="0.25">
      <c r="AC89956" s="379"/>
    </row>
    <row r="89957" spans="29:29" x14ac:dyDescent="0.25">
      <c r="AC89957" s="379"/>
    </row>
    <row r="89958" spans="29:29" x14ac:dyDescent="0.25">
      <c r="AC89958" s="379"/>
    </row>
    <row r="89959" spans="29:29" x14ac:dyDescent="0.25">
      <c r="AC89959" s="379"/>
    </row>
    <row r="89960" spans="29:29" x14ac:dyDescent="0.25">
      <c r="AC89960" s="379"/>
    </row>
    <row r="89961" spans="29:29" x14ac:dyDescent="0.25">
      <c r="AC89961" s="379"/>
    </row>
    <row r="89962" spans="29:29" x14ac:dyDescent="0.25">
      <c r="AC89962" s="379"/>
    </row>
    <row r="89963" spans="29:29" x14ac:dyDescent="0.25">
      <c r="AC89963" s="379"/>
    </row>
    <row r="89964" spans="29:29" x14ac:dyDescent="0.25">
      <c r="AC89964" s="379"/>
    </row>
    <row r="89965" spans="29:29" x14ac:dyDescent="0.25">
      <c r="AC89965" s="379"/>
    </row>
    <row r="89966" spans="29:29" x14ac:dyDescent="0.25">
      <c r="AC89966" s="379"/>
    </row>
    <row r="89967" spans="29:29" x14ac:dyDescent="0.25">
      <c r="AC89967" s="379"/>
    </row>
    <row r="89968" spans="29:29" x14ac:dyDescent="0.25">
      <c r="AC89968" s="379"/>
    </row>
    <row r="89969" spans="29:29" x14ac:dyDescent="0.25">
      <c r="AC89969" s="379"/>
    </row>
    <row r="89970" spans="29:29" x14ac:dyDescent="0.25">
      <c r="AC89970" s="379"/>
    </row>
    <row r="89971" spans="29:29" x14ac:dyDescent="0.25">
      <c r="AC89971" s="379"/>
    </row>
    <row r="89972" spans="29:29" x14ac:dyDescent="0.25">
      <c r="AC89972" s="379"/>
    </row>
    <row r="89973" spans="29:29" x14ac:dyDescent="0.25">
      <c r="AC89973" s="379"/>
    </row>
    <row r="89974" spans="29:29" x14ac:dyDescent="0.25">
      <c r="AC89974" s="379"/>
    </row>
    <row r="89975" spans="29:29" x14ac:dyDescent="0.25">
      <c r="AC89975" s="379"/>
    </row>
    <row r="89976" spans="29:29" x14ac:dyDescent="0.25">
      <c r="AC89976" s="379"/>
    </row>
    <row r="89977" spans="29:29" x14ac:dyDescent="0.25">
      <c r="AC89977" s="379"/>
    </row>
    <row r="89978" spans="29:29" x14ac:dyDescent="0.25">
      <c r="AC89978" s="379"/>
    </row>
    <row r="89979" spans="29:29" x14ac:dyDescent="0.25">
      <c r="AC89979" s="379"/>
    </row>
    <row r="89980" spans="29:29" x14ac:dyDescent="0.25">
      <c r="AC89980" s="379"/>
    </row>
    <row r="89981" spans="29:29" x14ac:dyDescent="0.25">
      <c r="AC89981" s="379"/>
    </row>
    <row r="89982" spans="29:29" x14ac:dyDescent="0.25">
      <c r="AC89982" s="379"/>
    </row>
    <row r="89983" spans="29:29" x14ac:dyDescent="0.25">
      <c r="AC89983" s="379"/>
    </row>
    <row r="89984" spans="29:29" x14ac:dyDescent="0.25">
      <c r="AC89984" s="379"/>
    </row>
    <row r="89985" spans="29:29" x14ac:dyDescent="0.25">
      <c r="AC89985" s="379"/>
    </row>
    <row r="89986" spans="29:29" x14ac:dyDescent="0.25">
      <c r="AC89986" s="379"/>
    </row>
    <row r="89987" spans="29:29" x14ac:dyDescent="0.25">
      <c r="AC89987" s="379"/>
    </row>
    <row r="89988" spans="29:29" x14ac:dyDescent="0.25">
      <c r="AC89988" s="379"/>
    </row>
    <row r="89989" spans="29:29" x14ac:dyDescent="0.25">
      <c r="AC89989" s="379"/>
    </row>
    <row r="89990" spans="29:29" x14ac:dyDescent="0.25">
      <c r="AC89990" s="379"/>
    </row>
    <row r="89991" spans="29:29" x14ac:dyDescent="0.25">
      <c r="AC89991" s="379"/>
    </row>
    <row r="89992" spans="29:29" x14ac:dyDescent="0.25">
      <c r="AC89992" s="379"/>
    </row>
    <row r="89993" spans="29:29" x14ac:dyDescent="0.25">
      <c r="AC89993" s="379"/>
    </row>
    <row r="89994" spans="29:29" x14ac:dyDescent="0.25">
      <c r="AC89994" s="379"/>
    </row>
    <row r="89995" spans="29:29" x14ac:dyDescent="0.25">
      <c r="AC89995" s="379"/>
    </row>
    <row r="89996" spans="29:29" x14ac:dyDescent="0.25">
      <c r="AC89996" s="379"/>
    </row>
    <row r="89997" spans="29:29" x14ac:dyDescent="0.25">
      <c r="AC89997" s="379"/>
    </row>
    <row r="89998" spans="29:29" x14ac:dyDescent="0.25">
      <c r="AC89998" s="379"/>
    </row>
    <row r="89999" spans="29:29" x14ac:dyDescent="0.25">
      <c r="AC89999" s="379"/>
    </row>
    <row r="90000" spans="29:29" x14ac:dyDescent="0.25">
      <c r="AC90000" s="379"/>
    </row>
    <row r="90001" spans="29:29" x14ac:dyDescent="0.25">
      <c r="AC90001" s="379"/>
    </row>
    <row r="90002" spans="29:29" x14ac:dyDescent="0.25">
      <c r="AC90002" s="379"/>
    </row>
    <row r="90003" spans="29:29" x14ac:dyDescent="0.25">
      <c r="AC90003" s="379"/>
    </row>
    <row r="90004" spans="29:29" x14ac:dyDescent="0.25">
      <c r="AC90004" s="379"/>
    </row>
    <row r="90005" spans="29:29" x14ac:dyDescent="0.25">
      <c r="AC90005" s="379"/>
    </row>
    <row r="90006" spans="29:29" x14ac:dyDescent="0.25">
      <c r="AC90006" s="379"/>
    </row>
    <row r="90007" spans="29:29" x14ac:dyDescent="0.25">
      <c r="AC90007" s="379"/>
    </row>
    <row r="90008" spans="29:29" x14ac:dyDescent="0.25">
      <c r="AC90008" s="379"/>
    </row>
    <row r="90009" spans="29:29" x14ac:dyDescent="0.25">
      <c r="AC90009" s="379"/>
    </row>
    <row r="90010" spans="29:29" x14ac:dyDescent="0.25">
      <c r="AC90010" s="379"/>
    </row>
    <row r="90011" spans="29:29" x14ac:dyDescent="0.25">
      <c r="AC90011" s="379"/>
    </row>
    <row r="90012" spans="29:29" x14ac:dyDescent="0.25">
      <c r="AC90012" s="379"/>
    </row>
    <row r="90013" spans="29:29" x14ac:dyDescent="0.25">
      <c r="AC90013" s="379"/>
    </row>
    <row r="90014" spans="29:29" x14ac:dyDescent="0.25">
      <c r="AC90014" s="379"/>
    </row>
    <row r="90015" spans="29:29" x14ac:dyDescent="0.25">
      <c r="AC90015" s="379"/>
    </row>
    <row r="90016" spans="29:29" x14ac:dyDescent="0.25">
      <c r="AC90016" s="379"/>
    </row>
    <row r="90017" spans="29:29" x14ac:dyDescent="0.25">
      <c r="AC90017" s="379"/>
    </row>
    <row r="90018" spans="29:29" x14ac:dyDescent="0.25">
      <c r="AC90018" s="379"/>
    </row>
    <row r="90019" spans="29:29" x14ac:dyDescent="0.25">
      <c r="AC90019" s="379"/>
    </row>
    <row r="90020" spans="29:29" x14ac:dyDescent="0.25">
      <c r="AC90020" s="379"/>
    </row>
    <row r="90021" spans="29:29" x14ac:dyDescent="0.25">
      <c r="AC90021" s="379"/>
    </row>
    <row r="90022" spans="29:29" x14ac:dyDescent="0.25">
      <c r="AC90022" s="379"/>
    </row>
    <row r="90023" spans="29:29" x14ac:dyDescent="0.25">
      <c r="AC90023" s="379"/>
    </row>
    <row r="90024" spans="29:29" x14ac:dyDescent="0.25">
      <c r="AC90024" s="379"/>
    </row>
    <row r="90025" spans="29:29" x14ac:dyDescent="0.25">
      <c r="AC90025" s="379"/>
    </row>
    <row r="90026" spans="29:29" x14ac:dyDescent="0.25">
      <c r="AC90026" s="379"/>
    </row>
    <row r="90027" spans="29:29" x14ac:dyDescent="0.25">
      <c r="AC90027" s="379"/>
    </row>
    <row r="90028" spans="29:29" x14ac:dyDescent="0.25">
      <c r="AC90028" s="379"/>
    </row>
    <row r="90029" spans="29:29" x14ac:dyDescent="0.25">
      <c r="AC90029" s="379"/>
    </row>
    <row r="90030" spans="29:29" x14ac:dyDescent="0.25">
      <c r="AC90030" s="379"/>
    </row>
    <row r="90031" spans="29:29" x14ac:dyDescent="0.25">
      <c r="AC90031" s="379"/>
    </row>
    <row r="90032" spans="29:29" x14ac:dyDescent="0.25">
      <c r="AC90032" s="379"/>
    </row>
    <row r="90033" spans="29:29" x14ac:dyDescent="0.25">
      <c r="AC90033" s="379"/>
    </row>
    <row r="90034" spans="29:29" x14ac:dyDescent="0.25">
      <c r="AC90034" s="379"/>
    </row>
    <row r="90035" spans="29:29" x14ac:dyDescent="0.25">
      <c r="AC90035" s="379"/>
    </row>
    <row r="90036" spans="29:29" x14ac:dyDescent="0.25">
      <c r="AC90036" s="379"/>
    </row>
    <row r="90037" spans="29:29" x14ac:dyDescent="0.25">
      <c r="AC90037" s="379"/>
    </row>
    <row r="90038" spans="29:29" x14ac:dyDescent="0.25">
      <c r="AC90038" s="379"/>
    </row>
    <row r="90039" spans="29:29" x14ac:dyDescent="0.25">
      <c r="AC90039" s="379"/>
    </row>
    <row r="90040" spans="29:29" x14ac:dyDescent="0.25">
      <c r="AC90040" s="379"/>
    </row>
    <row r="90041" spans="29:29" x14ac:dyDescent="0.25">
      <c r="AC90041" s="379"/>
    </row>
    <row r="90042" spans="29:29" x14ac:dyDescent="0.25">
      <c r="AC90042" s="379"/>
    </row>
    <row r="90043" spans="29:29" x14ac:dyDescent="0.25">
      <c r="AC90043" s="379"/>
    </row>
    <row r="90044" spans="29:29" x14ac:dyDescent="0.25">
      <c r="AC90044" s="379"/>
    </row>
    <row r="90045" spans="29:29" x14ac:dyDescent="0.25">
      <c r="AC90045" s="379"/>
    </row>
    <row r="90046" spans="29:29" x14ac:dyDescent="0.25">
      <c r="AC90046" s="379"/>
    </row>
    <row r="90047" spans="29:29" x14ac:dyDescent="0.25">
      <c r="AC90047" s="379"/>
    </row>
    <row r="90048" spans="29:29" x14ac:dyDescent="0.25">
      <c r="AC90048" s="379"/>
    </row>
    <row r="90049" spans="29:29" x14ac:dyDescent="0.25">
      <c r="AC90049" s="379"/>
    </row>
    <row r="90050" spans="29:29" x14ac:dyDescent="0.25">
      <c r="AC90050" s="379"/>
    </row>
    <row r="90051" spans="29:29" x14ac:dyDescent="0.25">
      <c r="AC90051" s="379"/>
    </row>
    <row r="90052" spans="29:29" x14ac:dyDescent="0.25">
      <c r="AC90052" s="379"/>
    </row>
    <row r="90053" spans="29:29" x14ac:dyDescent="0.25">
      <c r="AC90053" s="379"/>
    </row>
    <row r="90054" spans="29:29" x14ac:dyDescent="0.25">
      <c r="AC90054" s="379"/>
    </row>
    <row r="90055" spans="29:29" x14ac:dyDescent="0.25">
      <c r="AC90055" s="379"/>
    </row>
    <row r="90056" spans="29:29" x14ac:dyDescent="0.25">
      <c r="AC90056" s="379"/>
    </row>
    <row r="90057" spans="29:29" x14ac:dyDescent="0.25">
      <c r="AC90057" s="379"/>
    </row>
    <row r="90058" spans="29:29" x14ac:dyDescent="0.25">
      <c r="AC90058" s="379"/>
    </row>
    <row r="90059" spans="29:29" x14ac:dyDescent="0.25">
      <c r="AC90059" s="379"/>
    </row>
    <row r="90060" spans="29:29" x14ac:dyDescent="0.25">
      <c r="AC90060" s="379"/>
    </row>
    <row r="90061" spans="29:29" x14ac:dyDescent="0.25">
      <c r="AC90061" s="379"/>
    </row>
    <row r="90062" spans="29:29" x14ac:dyDescent="0.25">
      <c r="AC90062" s="379"/>
    </row>
    <row r="90063" spans="29:29" x14ac:dyDescent="0.25">
      <c r="AC90063" s="379"/>
    </row>
    <row r="90064" spans="29:29" x14ac:dyDescent="0.25">
      <c r="AC90064" s="379"/>
    </row>
    <row r="90065" spans="29:29" x14ac:dyDescent="0.25">
      <c r="AC90065" s="379"/>
    </row>
    <row r="90066" spans="29:29" x14ac:dyDescent="0.25">
      <c r="AC90066" s="379"/>
    </row>
    <row r="90067" spans="29:29" x14ac:dyDescent="0.25">
      <c r="AC90067" s="379"/>
    </row>
    <row r="90068" spans="29:29" x14ac:dyDescent="0.25">
      <c r="AC90068" s="379"/>
    </row>
    <row r="90069" spans="29:29" x14ac:dyDescent="0.25">
      <c r="AC90069" s="379"/>
    </row>
    <row r="90070" spans="29:29" x14ac:dyDescent="0.25">
      <c r="AC90070" s="379"/>
    </row>
    <row r="90071" spans="29:29" x14ac:dyDescent="0.25">
      <c r="AC90071" s="379"/>
    </row>
    <row r="90072" spans="29:29" x14ac:dyDescent="0.25">
      <c r="AC90072" s="379"/>
    </row>
    <row r="90073" spans="29:29" x14ac:dyDescent="0.25">
      <c r="AC90073" s="379"/>
    </row>
    <row r="90074" spans="29:29" x14ac:dyDescent="0.25">
      <c r="AC90074" s="379"/>
    </row>
    <row r="90075" spans="29:29" x14ac:dyDescent="0.25">
      <c r="AC90075" s="379"/>
    </row>
    <row r="90076" spans="29:29" x14ac:dyDescent="0.25">
      <c r="AC90076" s="379"/>
    </row>
    <row r="90077" spans="29:29" x14ac:dyDescent="0.25">
      <c r="AC90077" s="379"/>
    </row>
    <row r="90078" spans="29:29" x14ac:dyDescent="0.25">
      <c r="AC90078" s="379"/>
    </row>
    <row r="90079" spans="29:29" x14ac:dyDescent="0.25">
      <c r="AC90079" s="379"/>
    </row>
    <row r="90080" spans="29:29" x14ac:dyDescent="0.25">
      <c r="AC90080" s="379"/>
    </row>
    <row r="90081" spans="29:29" x14ac:dyDescent="0.25">
      <c r="AC90081" s="379"/>
    </row>
    <row r="90082" spans="29:29" x14ac:dyDescent="0.25">
      <c r="AC90082" s="379"/>
    </row>
    <row r="90083" spans="29:29" x14ac:dyDescent="0.25">
      <c r="AC90083" s="379"/>
    </row>
    <row r="90084" spans="29:29" x14ac:dyDescent="0.25">
      <c r="AC90084" s="379"/>
    </row>
    <row r="90085" spans="29:29" x14ac:dyDescent="0.25">
      <c r="AC90085" s="379"/>
    </row>
    <row r="90086" spans="29:29" x14ac:dyDescent="0.25">
      <c r="AC90086" s="379"/>
    </row>
    <row r="90087" spans="29:29" x14ac:dyDescent="0.25">
      <c r="AC90087" s="379"/>
    </row>
    <row r="90088" spans="29:29" x14ac:dyDescent="0.25">
      <c r="AC90088" s="379"/>
    </row>
    <row r="90089" spans="29:29" x14ac:dyDescent="0.25">
      <c r="AC90089" s="379"/>
    </row>
    <row r="90090" spans="29:29" x14ac:dyDescent="0.25">
      <c r="AC90090" s="379"/>
    </row>
    <row r="90091" spans="29:29" x14ac:dyDescent="0.25">
      <c r="AC90091" s="379"/>
    </row>
    <row r="90092" spans="29:29" x14ac:dyDescent="0.25">
      <c r="AC90092" s="379"/>
    </row>
    <row r="90093" spans="29:29" x14ac:dyDescent="0.25">
      <c r="AC90093" s="379"/>
    </row>
    <row r="90094" spans="29:29" x14ac:dyDescent="0.25">
      <c r="AC90094" s="379"/>
    </row>
    <row r="90095" spans="29:29" x14ac:dyDescent="0.25">
      <c r="AC90095" s="379"/>
    </row>
    <row r="90096" spans="29:29" x14ac:dyDescent="0.25">
      <c r="AC90096" s="379"/>
    </row>
    <row r="90097" spans="29:29" x14ac:dyDescent="0.25">
      <c r="AC90097" s="379"/>
    </row>
    <row r="90098" spans="29:29" x14ac:dyDescent="0.25">
      <c r="AC90098" s="379"/>
    </row>
    <row r="90099" spans="29:29" x14ac:dyDescent="0.25">
      <c r="AC90099" s="379"/>
    </row>
    <row r="90100" spans="29:29" x14ac:dyDescent="0.25">
      <c r="AC90100" s="379"/>
    </row>
    <row r="90101" spans="29:29" x14ac:dyDescent="0.25">
      <c r="AC90101" s="379"/>
    </row>
    <row r="90102" spans="29:29" x14ac:dyDescent="0.25">
      <c r="AC90102" s="379"/>
    </row>
    <row r="90103" spans="29:29" x14ac:dyDescent="0.25">
      <c r="AC90103" s="379"/>
    </row>
    <row r="90104" spans="29:29" x14ac:dyDescent="0.25">
      <c r="AC90104" s="379"/>
    </row>
    <row r="90105" spans="29:29" x14ac:dyDescent="0.25">
      <c r="AC90105" s="379"/>
    </row>
    <row r="90106" spans="29:29" x14ac:dyDescent="0.25">
      <c r="AC90106" s="379"/>
    </row>
    <row r="90107" spans="29:29" x14ac:dyDescent="0.25">
      <c r="AC90107" s="379"/>
    </row>
    <row r="90108" spans="29:29" x14ac:dyDescent="0.25">
      <c r="AC90108" s="379"/>
    </row>
    <row r="90109" spans="29:29" x14ac:dyDescent="0.25">
      <c r="AC90109" s="379"/>
    </row>
    <row r="90110" spans="29:29" x14ac:dyDescent="0.25">
      <c r="AC90110" s="379"/>
    </row>
    <row r="90111" spans="29:29" x14ac:dyDescent="0.25">
      <c r="AC90111" s="379"/>
    </row>
    <row r="90112" spans="29:29" x14ac:dyDescent="0.25">
      <c r="AC90112" s="379"/>
    </row>
    <row r="90113" spans="29:29" x14ac:dyDescent="0.25">
      <c r="AC90113" s="379"/>
    </row>
    <row r="90114" spans="29:29" x14ac:dyDescent="0.25">
      <c r="AC90114" s="379"/>
    </row>
    <row r="90115" spans="29:29" x14ac:dyDescent="0.25">
      <c r="AC90115" s="379"/>
    </row>
    <row r="90116" spans="29:29" x14ac:dyDescent="0.25">
      <c r="AC90116" s="379"/>
    </row>
    <row r="90117" spans="29:29" x14ac:dyDescent="0.25">
      <c r="AC90117" s="379"/>
    </row>
    <row r="90118" spans="29:29" x14ac:dyDescent="0.25">
      <c r="AC90118" s="379"/>
    </row>
    <row r="90119" spans="29:29" x14ac:dyDescent="0.25">
      <c r="AC90119" s="379"/>
    </row>
    <row r="90120" spans="29:29" x14ac:dyDescent="0.25">
      <c r="AC90120" s="379"/>
    </row>
    <row r="90121" spans="29:29" x14ac:dyDescent="0.25">
      <c r="AC90121" s="379"/>
    </row>
    <row r="90122" spans="29:29" x14ac:dyDescent="0.25">
      <c r="AC90122" s="379"/>
    </row>
    <row r="90123" spans="29:29" x14ac:dyDescent="0.25">
      <c r="AC90123" s="379"/>
    </row>
    <row r="90124" spans="29:29" x14ac:dyDescent="0.25">
      <c r="AC90124" s="379"/>
    </row>
    <row r="90125" spans="29:29" x14ac:dyDescent="0.25">
      <c r="AC90125" s="379"/>
    </row>
    <row r="90126" spans="29:29" x14ac:dyDescent="0.25">
      <c r="AC90126" s="379"/>
    </row>
    <row r="90127" spans="29:29" x14ac:dyDescent="0.25">
      <c r="AC90127" s="379"/>
    </row>
    <row r="90128" spans="29:29" x14ac:dyDescent="0.25">
      <c r="AC90128" s="379"/>
    </row>
    <row r="90129" spans="29:29" x14ac:dyDescent="0.25">
      <c r="AC90129" s="379"/>
    </row>
    <row r="90130" spans="29:29" x14ac:dyDescent="0.25">
      <c r="AC90130" s="379"/>
    </row>
    <row r="90131" spans="29:29" x14ac:dyDescent="0.25">
      <c r="AC90131" s="379"/>
    </row>
    <row r="90132" spans="29:29" x14ac:dyDescent="0.25">
      <c r="AC90132" s="379"/>
    </row>
    <row r="90133" spans="29:29" x14ac:dyDescent="0.25">
      <c r="AC90133" s="379"/>
    </row>
    <row r="90134" spans="29:29" x14ac:dyDescent="0.25">
      <c r="AC90134" s="379"/>
    </row>
    <row r="90135" spans="29:29" x14ac:dyDescent="0.25">
      <c r="AC90135" s="379"/>
    </row>
    <row r="90136" spans="29:29" x14ac:dyDescent="0.25">
      <c r="AC90136" s="379"/>
    </row>
    <row r="90137" spans="29:29" x14ac:dyDescent="0.25">
      <c r="AC90137" s="379"/>
    </row>
    <row r="90138" spans="29:29" x14ac:dyDescent="0.25">
      <c r="AC90138" s="379"/>
    </row>
    <row r="90139" spans="29:29" x14ac:dyDescent="0.25">
      <c r="AC90139" s="379"/>
    </row>
    <row r="90140" spans="29:29" x14ac:dyDescent="0.25">
      <c r="AC90140" s="379"/>
    </row>
    <row r="90141" spans="29:29" x14ac:dyDescent="0.25">
      <c r="AC90141" s="379"/>
    </row>
    <row r="90142" spans="29:29" x14ac:dyDescent="0.25">
      <c r="AC90142" s="379"/>
    </row>
    <row r="90143" spans="29:29" x14ac:dyDescent="0.25">
      <c r="AC90143" s="379"/>
    </row>
    <row r="90144" spans="29:29" x14ac:dyDescent="0.25">
      <c r="AC90144" s="379"/>
    </row>
    <row r="90145" spans="29:29" x14ac:dyDescent="0.25">
      <c r="AC90145" s="379"/>
    </row>
    <row r="90146" spans="29:29" x14ac:dyDescent="0.25">
      <c r="AC90146" s="379"/>
    </row>
    <row r="90147" spans="29:29" x14ac:dyDescent="0.25">
      <c r="AC90147" s="379"/>
    </row>
    <row r="90148" spans="29:29" x14ac:dyDescent="0.25">
      <c r="AC90148" s="379"/>
    </row>
    <row r="90149" spans="29:29" x14ac:dyDescent="0.25">
      <c r="AC90149" s="379"/>
    </row>
    <row r="90150" spans="29:29" x14ac:dyDescent="0.25">
      <c r="AC90150" s="379"/>
    </row>
    <row r="90151" spans="29:29" x14ac:dyDescent="0.25">
      <c r="AC90151" s="379"/>
    </row>
    <row r="90152" spans="29:29" x14ac:dyDescent="0.25">
      <c r="AC90152" s="379"/>
    </row>
    <row r="90153" spans="29:29" x14ac:dyDescent="0.25">
      <c r="AC90153" s="379"/>
    </row>
    <row r="90154" spans="29:29" x14ac:dyDescent="0.25">
      <c r="AC90154" s="379"/>
    </row>
    <row r="90155" spans="29:29" x14ac:dyDescent="0.25">
      <c r="AC90155" s="379"/>
    </row>
    <row r="90156" spans="29:29" x14ac:dyDescent="0.25">
      <c r="AC90156" s="379"/>
    </row>
    <row r="90157" spans="29:29" x14ac:dyDescent="0.25">
      <c r="AC90157" s="379"/>
    </row>
    <row r="90158" spans="29:29" x14ac:dyDescent="0.25">
      <c r="AC90158" s="379"/>
    </row>
    <row r="90159" spans="29:29" x14ac:dyDescent="0.25">
      <c r="AC90159" s="379"/>
    </row>
    <row r="90160" spans="29:29" x14ac:dyDescent="0.25">
      <c r="AC90160" s="379"/>
    </row>
    <row r="90161" spans="29:29" x14ac:dyDescent="0.25">
      <c r="AC90161" s="379"/>
    </row>
    <row r="90162" spans="29:29" x14ac:dyDescent="0.25">
      <c r="AC90162" s="379"/>
    </row>
    <row r="90163" spans="29:29" x14ac:dyDescent="0.25">
      <c r="AC90163" s="379"/>
    </row>
    <row r="90164" spans="29:29" x14ac:dyDescent="0.25">
      <c r="AC90164" s="379"/>
    </row>
    <row r="90165" spans="29:29" x14ac:dyDescent="0.25">
      <c r="AC90165" s="379"/>
    </row>
    <row r="90166" spans="29:29" x14ac:dyDescent="0.25">
      <c r="AC90166" s="379"/>
    </row>
    <row r="90167" spans="29:29" x14ac:dyDescent="0.25">
      <c r="AC90167" s="379"/>
    </row>
    <row r="90168" spans="29:29" x14ac:dyDescent="0.25">
      <c r="AC90168" s="379"/>
    </row>
    <row r="90169" spans="29:29" x14ac:dyDescent="0.25">
      <c r="AC90169" s="379"/>
    </row>
    <row r="90170" spans="29:29" x14ac:dyDescent="0.25">
      <c r="AC90170" s="379"/>
    </row>
    <row r="90171" spans="29:29" x14ac:dyDescent="0.25">
      <c r="AC90171" s="379"/>
    </row>
    <row r="90172" spans="29:29" x14ac:dyDescent="0.25">
      <c r="AC90172" s="379"/>
    </row>
    <row r="90173" spans="29:29" x14ac:dyDescent="0.25">
      <c r="AC90173" s="379"/>
    </row>
    <row r="90174" spans="29:29" x14ac:dyDescent="0.25">
      <c r="AC90174" s="379"/>
    </row>
    <row r="90175" spans="29:29" x14ac:dyDescent="0.25">
      <c r="AC90175" s="379"/>
    </row>
    <row r="90176" spans="29:29" x14ac:dyDescent="0.25">
      <c r="AC90176" s="379"/>
    </row>
    <row r="90177" spans="29:29" x14ac:dyDescent="0.25">
      <c r="AC90177" s="379"/>
    </row>
    <row r="90178" spans="29:29" x14ac:dyDescent="0.25">
      <c r="AC90178" s="379"/>
    </row>
    <row r="90179" spans="29:29" x14ac:dyDescent="0.25">
      <c r="AC90179" s="379"/>
    </row>
    <row r="90180" spans="29:29" x14ac:dyDescent="0.25">
      <c r="AC90180" s="379"/>
    </row>
    <row r="90181" spans="29:29" x14ac:dyDescent="0.25">
      <c r="AC90181" s="379"/>
    </row>
    <row r="90182" spans="29:29" x14ac:dyDescent="0.25">
      <c r="AC90182" s="379"/>
    </row>
    <row r="90183" spans="29:29" x14ac:dyDescent="0.25">
      <c r="AC90183" s="379"/>
    </row>
    <row r="90184" spans="29:29" x14ac:dyDescent="0.25">
      <c r="AC90184" s="379"/>
    </row>
    <row r="90185" spans="29:29" x14ac:dyDescent="0.25">
      <c r="AC90185" s="379"/>
    </row>
    <row r="90186" spans="29:29" x14ac:dyDescent="0.25">
      <c r="AC90186" s="379"/>
    </row>
    <row r="90187" spans="29:29" x14ac:dyDescent="0.25">
      <c r="AC90187" s="379"/>
    </row>
    <row r="90188" spans="29:29" x14ac:dyDescent="0.25">
      <c r="AC90188" s="379"/>
    </row>
    <row r="90189" spans="29:29" x14ac:dyDescent="0.25">
      <c r="AC90189" s="379"/>
    </row>
    <row r="90190" spans="29:29" x14ac:dyDescent="0.25">
      <c r="AC90190" s="379"/>
    </row>
    <row r="90191" spans="29:29" x14ac:dyDescent="0.25">
      <c r="AC90191" s="379"/>
    </row>
    <row r="90192" spans="29:29" x14ac:dyDescent="0.25">
      <c r="AC90192" s="379"/>
    </row>
    <row r="90193" spans="29:29" x14ac:dyDescent="0.25">
      <c r="AC90193" s="379"/>
    </row>
    <row r="90194" spans="29:29" x14ac:dyDescent="0.25">
      <c r="AC90194" s="379"/>
    </row>
    <row r="90195" spans="29:29" x14ac:dyDescent="0.25">
      <c r="AC90195" s="379"/>
    </row>
    <row r="90196" spans="29:29" x14ac:dyDescent="0.25">
      <c r="AC90196" s="379"/>
    </row>
    <row r="90197" spans="29:29" x14ac:dyDescent="0.25">
      <c r="AC90197" s="379"/>
    </row>
    <row r="90198" spans="29:29" x14ac:dyDescent="0.25">
      <c r="AC90198" s="379"/>
    </row>
    <row r="90199" spans="29:29" x14ac:dyDescent="0.25">
      <c r="AC90199" s="379"/>
    </row>
    <row r="90200" spans="29:29" x14ac:dyDescent="0.25">
      <c r="AC90200" s="379"/>
    </row>
    <row r="90201" spans="29:29" x14ac:dyDescent="0.25">
      <c r="AC90201" s="379"/>
    </row>
    <row r="90202" spans="29:29" x14ac:dyDescent="0.25">
      <c r="AC90202" s="379"/>
    </row>
    <row r="90203" spans="29:29" x14ac:dyDescent="0.25">
      <c r="AC90203" s="379"/>
    </row>
    <row r="90204" spans="29:29" x14ac:dyDescent="0.25">
      <c r="AC90204" s="379"/>
    </row>
    <row r="90205" spans="29:29" x14ac:dyDescent="0.25">
      <c r="AC90205" s="379"/>
    </row>
    <row r="90206" spans="29:29" x14ac:dyDescent="0.25">
      <c r="AC90206" s="379"/>
    </row>
    <row r="90207" spans="29:29" x14ac:dyDescent="0.25">
      <c r="AC90207" s="379"/>
    </row>
    <row r="90208" spans="29:29" x14ac:dyDescent="0.25">
      <c r="AC90208" s="379"/>
    </row>
    <row r="90209" spans="29:29" x14ac:dyDescent="0.25">
      <c r="AC90209" s="379"/>
    </row>
    <row r="90210" spans="29:29" x14ac:dyDescent="0.25">
      <c r="AC90210" s="379"/>
    </row>
    <row r="90211" spans="29:29" x14ac:dyDescent="0.25">
      <c r="AC90211" s="379"/>
    </row>
    <row r="90212" spans="29:29" x14ac:dyDescent="0.25">
      <c r="AC90212" s="379"/>
    </row>
    <row r="90213" spans="29:29" x14ac:dyDescent="0.25">
      <c r="AC90213" s="379"/>
    </row>
    <row r="90214" spans="29:29" x14ac:dyDescent="0.25">
      <c r="AC90214" s="379"/>
    </row>
    <row r="90215" spans="29:29" x14ac:dyDescent="0.25">
      <c r="AC90215" s="379"/>
    </row>
    <row r="90216" spans="29:29" x14ac:dyDescent="0.25">
      <c r="AC90216" s="379"/>
    </row>
    <row r="90217" spans="29:29" x14ac:dyDescent="0.25">
      <c r="AC90217" s="379"/>
    </row>
    <row r="90218" spans="29:29" x14ac:dyDescent="0.25">
      <c r="AC90218" s="379"/>
    </row>
    <row r="90219" spans="29:29" x14ac:dyDescent="0.25">
      <c r="AC90219" s="379"/>
    </row>
    <row r="90220" spans="29:29" x14ac:dyDescent="0.25">
      <c r="AC90220" s="379"/>
    </row>
    <row r="90221" spans="29:29" x14ac:dyDescent="0.25">
      <c r="AC90221" s="379"/>
    </row>
    <row r="90222" spans="29:29" x14ac:dyDescent="0.25">
      <c r="AC90222" s="379"/>
    </row>
    <row r="90223" spans="29:29" x14ac:dyDescent="0.25">
      <c r="AC90223" s="379"/>
    </row>
    <row r="90224" spans="29:29" x14ac:dyDescent="0.25">
      <c r="AC90224" s="379"/>
    </row>
    <row r="90225" spans="29:29" x14ac:dyDescent="0.25">
      <c r="AC90225" s="379"/>
    </row>
    <row r="90226" spans="29:29" x14ac:dyDescent="0.25">
      <c r="AC90226" s="379"/>
    </row>
    <row r="90227" spans="29:29" x14ac:dyDescent="0.25">
      <c r="AC90227" s="379"/>
    </row>
    <row r="90228" spans="29:29" x14ac:dyDescent="0.25">
      <c r="AC90228" s="379"/>
    </row>
    <row r="90229" spans="29:29" x14ac:dyDescent="0.25">
      <c r="AC90229" s="379"/>
    </row>
    <row r="90230" spans="29:29" x14ac:dyDescent="0.25">
      <c r="AC90230" s="379"/>
    </row>
    <row r="90231" spans="29:29" x14ac:dyDescent="0.25">
      <c r="AC90231" s="379"/>
    </row>
    <row r="90232" spans="29:29" x14ac:dyDescent="0.25">
      <c r="AC90232" s="379"/>
    </row>
    <row r="90233" spans="29:29" x14ac:dyDescent="0.25">
      <c r="AC90233" s="379"/>
    </row>
    <row r="90234" spans="29:29" x14ac:dyDescent="0.25">
      <c r="AC90234" s="379"/>
    </row>
    <row r="90235" spans="29:29" x14ac:dyDescent="0.25">
      <c r="AC90235" s="379"/>
    </row>
    <row r="90236" spans="29:29" x14ac:dyDescent="0.25">
      <c r="AC90236" s="379"/>
    </row>
    <row r="90237" spans="29:29" x14ac:dyDescent="0.25">
      <c r="AC90237" s="379"/>
    </row>
    <row r="90238" spans="29:29" x14ac:dyDescent="0.25">
      <c r="AC90238" s="379"/>
    </row>
    <row r="90239" spans="29:29" x14ac:dyDescent="0.25">
      <c r="AC90239" s="379"/>
    </row>
    <row r="90240" spans="29:29" x14ac:dyDescent="0.25">
      <c r="AC90240" s="379"/>
    </row>
    <row r="90241" spans="29:29" x14ac:dyDescent="0.25">
      <c r="AC90241" s="379"/>
    </row>
    <row r="90242" spans="29:29" x14ac:dyDescent="0.25">
      <c r="AC90242" s="379"/>
    </row>
    <row r="90243" spans="29:29" x14ac:dyDescent="0.25">
      <c r="AC90243" s="379"/>
    </row>
    <row r="90244" spans="29:29" x14ac:dyDescent="0.25">
      <c r="AC90244" s="379"/>
    </row>
    <row r="90245" spans="29:29" x14ac:dyDescent="0.25">
      <c r="AC90245" s="379"/>
    </row>
    <row r="90246" spans="29:29" x14ac:dyDescent="0.25">
      <c r="AC90246" s="379"/>
    </row>
    <row r="90247" spans="29:29" x14ac:dyDescent="0.25">
      <c r="AC90247" s="379"/>
    </row>
    <row r="90248" spans="29:29" x14ac:dyDescent="0.25">
      <c r="AC90248" s="379"/>
    </row>
    <row r="90249" spans="29:29" x14ac:dyDescent="0.25">
      <c r="AC90249" s="379"/>
    </row>
    <row r="90250" spans="29:29" x14ac:dyDescent="0.25">
      <c r="AC90250" s="379"/>
    </row>
    <row r="90251" spans="29:29" x14ac:dyDescent="0.25">
      <c r="AC90251" s="379"/>
    </row>
    <row r="90252" spans="29:29" x14ac:dyDescent="0.25">
      <c r="AC90252" s="379"/>
    </row>
    <row r="90253" spans="29:29" x14ac:dyDescent="0.25">
      <c r="AC90253" s="379"/>
    </row>
    <row r="90254" spans="29:29" x14ac:dyDescent="0.25">
      <c r="AC90254" s="379"/>
    </row>
    <row r="90255" spans="29:29" x14ac:dyDescent="0.25">
      <c r="AC90255" s="379"/>
    </row>
    <row r="90256" spans="29:29" x14ac:dyDescent="0.25">
      <c r="AC90256" s="379"/>
    </row>
    <row r="90257" spans="29:29" x14ac:dyDescent="0.25">
      <c r="AC90257" s="379"/>
    </row>
    <row r="90258" spans="29:29" x14ac:dyDescent="0.25">
      <c r="AC90258" s="379"/>
    </row>
    <row r="90259" spans="29:29" x14ac:dyDescent="0.25">
      <c r="AC90259" s="379"/>
    </row>
    <row r="90260" spans="29:29" x14ac:dyDescent="0.25">
      <c r="AC90260" s="379"/>
    </row>
    <row r="90261" spans="29:29" x14ac:dyDescent="0.25">
      <c r="AC90261" s="379"/>
    </row>
    <row r="90262" spans="29:29" x14ac:dyDescent="0.25">
      <c r="AC90262" s="379"/>
    </row>
    <row r="90263" spans="29:29" x14ac:dyDescent="0.25">
      <c r="AC90263" s="379"/>
    </row>
    <row r="90264" spans="29:29" x14ac:dyDescent="0.25">
      <c r="AC90264" s="379"/>
    </row>
    <row r="90265" spans="29:29" x14ac:dyDescent="0.25">
      <c r="AC90265" s="379"/>
    </row>
    <row r="90266" spans="29:29" x14ac:dyDescent="0.25">
      <c r="AC90266" s="379"/>
    </row>
    <row r="90267" spans="29:29" x14ac:dyDescent="0.25">
      <c r="AC90267" s="379"/>
    </row>
    <row r="90268" spans="29:29" x14ac:dyDescent="0.25">
      <c r="AC90268" s="379"/>
    </row>
    <row r="90269" spans="29:29" x14ac:dyDescent="0.25">
      <c r="AC90269" s="379"/>
    </row>
    <row r="90270" spans="29:29" x14ac:dyDescent="0.25">
      <c r="AC90270" s="379"/>
    </row>
    <row r="90271" spans="29:29" x14ac:dyDescent="0.25">
      <c r="AC90271" s="379"/>
    </row>
    <row r="90272" spans="29:29" x14ac:dyDescent="0.25">
      <c r="AC90272" s="379"/>
    </row>
    <row r="90273" spans="29:29" x14ac:dyDescent="0.25">
      <c r="AC90273" s="379"/>
    </row>
    <row r="90274" spans="29:29" x14ac:dyDescent="0.25">
      <c r="AC90274" s="379"/>
    </row>
    <row r="90275" spans="29:29" x14ac:dyDescent="0.25">
      <c r="AC90275" s="379"/>
    </row>
    <row r="90276" spans="29:29" x14ac:dyDescent="0.25">
      <c r="AC90276" s="379"/>
    </row>
    <row r="90277" spans="29:29" x14ac:dyDescent="0.25">
      <c r="AC90277" s="379"/>
    </row>
    <row r="90278" spans="29:29" x14ac:dyDescent="0.25">
      <c r="AC90278" s="379"/>
    </row>
    <row r="90279" spans="29:29" x14ac:dyDescent="0.25">
      <c r="AC90279" s="379"/>
    </row>
    <row r="90280" spans="29:29" x14ac:dyDescent="0.25">
      <c r="AC90280" s="379"/>
    </row>
    <row r="90281" spans="29:29" x14ac:dyDescent="0.25">
      <c r="AC90281" s="379"/>
    </row>
    <row r="90282" spans="29:29" x14ac:dyDescent="0.25">
      <c r="AC90282" s="379"/>
    </row>
    <row r="90283" spans="29:29" x14ac:dyDescent="0.25">
      <c r="AC90283" s="379"/>
    </row>
    <row r="90284" spans="29:29" x14ac:dyDescent="0.25">
      <c r="AC90284" s="379"/>
    </row>
    <row r="90285" spans="29:29" x14ac:dyDescent="0.25">
      <c r="AC90285" s="379"/>
    </row>
    <row r="90286" spans="29:29" x14ac:dyDescent="0.25">
      <c r="AC90286" s="379"/>
    </row>
    <row r="90287" spans="29:29" x14ac:dyDescent="0.25">
      <c r="AC90287" s="379"/>
    </row>
    <row r="90288" spans="29:29" x14ac:dyDescent="0.25">
      <c r="AC90288" s="379"/>
    </row>
    <row r="90289" spans="29:29" x14ac:dyDescent="0.25">
      <c r="AC90289" s="379"/>
    </row>
    <row r="90290" spans="29:29" x14ac:dyDescent="0.25">
      <c r="AC90290" s="379"/>
    </row>
    <row r="90291" spans="29:29" x14ac:dyDescent="0.25">
      <c r="AC90291" s="379"/>
    </row>
    <row r="90292" spans="29:29" x14ac:dyDescent="0.25">
      <c r="AC90292" s="379"/>
    </row>
    <row r="90293" spans="29:29" x14ac:dyDescent="0.25">
      <c r="AC90293" s="379"/>
    </row>
    <row r="90294" spans="29:29" x14ac:dyDescent="0.25">
      <c r="AC90294" s="379"/>
    </row>
    <row r="90295" spans="29:29" x14ac:dyDescent="0.25">
      <c r="AC90295" s="379"/>
    </row>
    <row r="90296" spans="29:29" x14ac:dyDescent="0.25">
      <c r="AC90296" s="379"/>
    </row>
    <row r="90297" spans="29:29" x14ac:dyDescent="0.25">
      <c r="AC90297" s="379"/>
    </row>
    <row r="90298" spans="29:29" x14ac:dyDescent="0.25">
      <c r="AC90298" s="379"/>
    </row>
    <row r="90299" spans="29:29" x14ac:dyDescent="0.25">
      <c r="AC90299" s="379"/>
    </row>
    <row r="90300" spans="29:29" x14ac:dyDescent="0.25">
      <c r="AC90300" s="379"/>
    </row>
    <row r="90301" spans="29:29" x14ac:dyDescent="0.25">
      <c r="AC90301" s="379"/>
    </row>
    <row r="90302" spans="29:29" x14ac:dyDescent="0.25">
      <c r="AC90302" s="379"/>
    </row>
    <row r="90303" spans="29:29" x14ac:dyDescent="0.25">
      <c r="AC90303" s="379"/>
    </row>
    <row r="90304" spans="29:29" x14ac:dyDescent="0.25">
      <c r="AC90304" s="379"/>
    </row>
    <row r="90305" spans="29:29" x14ac:dyDescent="0.25">
      <c r="AC90305" s="379"/>
    </row>
    <row r="90306" spans="29:29" x14ac:dyDescent="0.25">
      <c r="AC90306" s="379"/>
    </row>
    <row r="90307" spans="29:29" x14ac:dyDescent="0.25">
      <c r="AC90307" s="379"/>
    </row>
    <row r="90308" spans="29:29" x14ac:dyDescent="0.25">
      <c r="AC90308" s="379"/>
    </row>
    <row r="90309" spans="29:29" x14ac:dyDescent="0.25">
      <c r="AC90309" s="379"/>
    </row>
    <row r="90310" spans="29:29" x14ac:dyDescent="0.25">
      <c r="AC90310" s="379"/>
    </row>
    <row r="90311" spans="29:29" x14ac:dyDescent="0.25">
      <c r="AC90311" s="379"/>
    </row>
    <row r="90312" spans="29:29" x14ac:dyDescent="0.25">
      <c r="AC90312" s="379"/>
    </row>
    <row r="90313" spans="29:29" x14ac:dyDescent="0.25">
      <c r="AC90313" s="379"/>
    </row>
    <row r="90314" spans="29:29" x14ac:dyDescent="0.25">
      <c r="AC90314" s="379"/>
    </row>
    <row r="90315" spans="29:29" x14ac:dyDescent="0.25">
      <c r="AC90315" s="379"/>
    </row>
    <row r="90316" spans="29:29" x14ac:dyDescent="0.25">
      <c r="AC90316" s="379"/>
    </row>
    <row r="90317" spans="29:29" x14ac:dyDescent="0.25">
      <c r="AC90317" s="379"/>
    </row>
    <row r="90318" spans="29:29" x14ac:dyDescent="0.25">
      <c r="AC90318" s="379"/>
    </row>
    <row r="90319" spans="29:29" x14ac:dyDescent="0.25">
      <c r="AC90319" s="379"/>
    </row>
    <row r="90320" spans="29:29" x14ac:dyDescent="0.25">
      <c r="AC90320" s="379"/>
    </row>
    <row r="90321" spans="29:29" x14ac:dyDescent="0.25">
      <c r="AC90321" s="379"/>
    </row>
    <row r="90322" spans="29:29" x14ac:dyDescent="0.25">
      <c r="AC90322" s="379"/>
    </row>
    <row r="90323" spans="29:29" x14ac:dyDescent="0.25">
      <c r="AC90323" s="379"/>
    </row>
    <row r="90324" spans="29:29" x14ac:dyDescent="0.25">
      <c r="AC90324" s="379"/>
    </row>
    <row r="90325" spans="29:29" x14ac:dyDescent="0.25">
      <c r="AC90325" s="379"/>
    </row>
    <row r="90326" spans="29:29" x14ac:dyDescent="0.25">
      <c r="AC90326" s="379"/>
    </row>
    <row r="90327" spans="29:29" x14ac:dyDescent="0.25">
      <c r="AC90327" s="379"/>
    </row>
    <row r="90328" spans="29:29" x14ac:dyDescent="0.25">
      <c r="AC90328" s="379"/>
    </row>
    <row r="90329" spans="29:29" x14ac:dyDescent="0.25">
      <c r="AC90329" s="379"/>
    </row>
    <row r="90330" spans="29:29" x14ac:dyDescent="0.25">
      <c r="AC90330" s="379"/>
    </row>
    <row r="90331" spans="29:29" x14ac:dyDescent="0.25">
      <c r="AC90331" s="379"/>
    </row>
    <row r="90332" spans="29:29" x14ac:dyDescent="0.25">
      <c r="AC90332" s="379"/>
    </row>
    <row r="90333" spans="29:29" x14ac:dyDescent="0.25">
      <c r="AC90333" s="379"/>
    </row>
    <row r="90334" spans="29:29" x14ac:dyDescent="0.25">
      <c r="AC90334" s="379"/>
    </row>
    <row r="90335" spans="29:29" x14ac:dyDescent="0.25">
      <c r="AC90335" s="379"/>
    </row>
    <row r="90336" spans="29:29" x14ac:dyDescent="0.25">
      <c r="AC90336" s="379"/>
    </row>
    <row r="90337" spans="29:29" x14ac:dyDescent="0.25">
      <c r="AC90337" s="379"/>
    </row>
    <row r="90338" spans="29:29" x14ac:dyDescent="0.25">
      <c r="AC90338" s="379"/>
    </row>
    <row r="90339" spans="29:29" x14ac:dyDescent="0.25">
      <c r="AC90339" s="379"/>
    </row>
    <row r="90340" spans="29:29" x14ac:dyDescent="0.25">
      <c r="AC90340" s="379"/>
    </row>
    <row r="90341" spans="29:29" x14ac:dyDescent="0.25">
      <c r="AC90341" s="379"/>
    </row>
    <row r="90342" spans="29:29" x14ac:dyDescent="0.25">
      <c r="AC90342" s="379"/>
    </row>
    <row r="90343" spans="29:29" x14ac:dyDescent="0.25">
      <c r="AC90343" s="379"/>
    </row>
    <row r="90344" spans="29:29" x14ac:dyDescent="0.25">
      <c r="AC90344" s="379"/>
    </row>
    <row r="90345" spans="29:29" x14ac:dyDescent="0.25">
      <c r="AC90345" s="379"/>
    </row>
    <row r="90346" spans="29:29" x14ac:dyDescent="0.25">
      <c r="AC90346" s="379"/>
    </row>
    <row r="90347" spans="29:29" x14ac:dyDescent="0.25">
      <c r="AC90347" s="379"/>
    </row>
    <row r="90348" spans="29:29" x14ac:dyDescent="0.25">
      <c r="AC90348" s="379"/>
    </row>
    <row r="90349" spans="29:29" x14ac:dyDescent="0.25">
      <c r="AC90349" s="379"/>
    </row>
    <row r="90350" spans="29:29" x14ac:dyDescent="0.25">
      <c r="AC90350" s="379"/>
    </row>
    <row r="90351" spans="29:29" x14ac:dyDescent="0.25">
      <c r="AC90351" s="379"/>
    </row>
    <row r="90352" spans="29:29" x14ac:dyDescent="0.25">
      <c r="AC90352" s="379"/>
    </row>
    <row r="90353" spans="29:29" x14ac:dyDescent="0.25">
      <c r="AC90353" s="379"/>
    </row>
    <row r="90354" spans="29:29" x14ac:dyDescent="0.25">
      <c r="AC90354" s="379"/>
    </row>
    <row r="90355" spans="29:29" x14ac:dyDescent="0.25">
      <c r="AC90355" s="379"/>
    </row>
    <row r="90356" spans="29:29" x14ac:dyDescent="0.25">
      <c r="AC90356" s="379"/>
    </row>
    <row r="90357" spans="29:29" x14ac:dyDescent="0.25">
      <c r="AC90357" s="379"/>
    </row>
    <row r="90358" spans="29:29" x14ac:dyDescent="0.25">
      <c r="AC90358" s="379"/>
    </row>
    <row r="90359" spans="29:29" x14ac:dyDescent="0.25">
      <c r="AC90359" s="379"/>
    </row>
    <row r="90360" spans="29:29" x14ac:dyDescent="0.25">
      <c r="AC90360" s="379"/>
    </row>
    <row r="90361" spans="29:29" x14ac:dyDescent="0.25">
      <c r="AC90361" s="379"/>
    </row>
    <row r="90362" spans="29:29" x14ac:dyDescent="0.25">
      <c r="AC90362" s="379"/>
    </row>
    <row r="90363" spans="29:29" x14ac:dyDescent="0.25">
      <c r="AC90363" s="379"/>
    </row>
    <row r="90364" spans="29:29" x14ac:dyDescent="0.25">
      <c r="AC90364" s="379"/>
    </row>
    <row r="90365" spans="29:29" x14ac:dyDescent="0.25">
      <c r="AC90365" s="379"/>
    </row>
    <row r="90366" spans="29:29" x14ac:dyDescent="0.25">
      <c r="AC90366" s="379"/>
    </row>
    <row r="90367" spans="29:29" x14ac:dyDescent="0.25">
      <c r="AC90367" s="379"/>
    </row>
    <row r="90368" spans="29:29" x14ac:dyDescent="0.25">
      <c r="AC90368" s="379"/>
    </row>
    <row r="90369" spans="29:29" x14ac:dyDescent="0.25">
      <c r="AC90369" s="379"/>
    </row>
    <row r="90370" spans="29:29" x14ac:dyDescent="0.25">
      <c r="AC90370" s="379"/>
    </row>
    <row r="90371" spans="29:29" x14ac:dyDescent="0.25">
      <c r="AC90371" s="379"/>
    </row>
    <row r="90372" spans="29:29" x14ac:dyDescent="0.25">
      <c r="AC90372" s="379"/>
    </row>
    <row r="90373" spans="29:29" x14ac:dyDescent="0.25">
      <c r="AC90373" s="379"/>
    </row>
    <row r="90374" spans="29:29" x14ac:dyDescent="0.25">
      <c r="AC90374" s="379"/>
    </row>
    <row r="90375" spans="29:29" x14ac:dyDescent="0.25">
      <c r="AC90375" s="379"/>
    </row>
    <row r="90376" spans="29:29" x14ac:dyDescent="0.25">
      <c r="AC90376" s="379"/>
    </row>
    <row r="90377" spans="29:29" x14ac:dyDescent="0.25">
      <c r="AC90377" s="379"/>
    </row>
    <row r="90378" spans="29:29" x14ac:dyDescent="0.25">
      <c r="AC90378" s="379"/>
    </row>
    <row r="90379" spans="29:29" x14ac:dyDescent="0.25">
      <c r="AC90379" s="379"/>
    </row>
    <row r="90380" spans="29:29" x14ac:dyDescent="0.25">
      <c r="AC90380" s="379"/>
    </row>
    <row r="90381" spans="29:29" x14ac:dyDescent="0.25">
      <c r="AC90381" s="379"/>
    </row>
    <row r="90382" spans="29:29" x14ac:dyDescent="0.25">
      <c r="AC90382" s="379"/>
    </row>
    <row r="90383" spans="29:29" x14ac:dyDescent="0.25">
      <c r="AC90383" s="379"/>
    </row>
    <row r="90384" spans="29:29" x14ac:dyDescent="0.25">
      <c r="AC90384" s="379"/>
    </row>
    <row r="90385" spans="29:29" x14ac:dyDescent="0.25">
      <c r="AC90385" s="379"/>
    </row>
    <row r="90386" spans="29:29" x14ac:dyDescent="0.25">
      <c r="AC90386" s="379"/>
    </row>
    <row r="90387" spans="29:29" x14ac:dyDescent="0.25">
      <c r="AC90387" s="379"/>
    </row>
    <row r="90388" spans="29:29" x14ac:dyDescent="0.25">
      <c r="AC90388" s="379"/>
    </row>
    <row r="90389" spans="29:29" x14ac:dyDescent="0.25">
      <c r="AC90389" s="379"/>
    </row>
    <row r="90390" spans="29:29" x14ac:dyDescent="0.25">
      <c r="AC90390" s="379"/>
    </row>
    <row r="90391" spans="29:29" x14ac:dyDescent="0.25">
      <c r="AC90391" s="379"/>
    </row>
    <row r="90392" spans="29:29" x14ac:dyDescent="0.25">
      <c r="AC90392" s="379"/>
    </row>
    <row r="90393" spans="29:29" x14ac:dyDescent="0.25">
      <c r="AC90393" s="379"/>
    </row>
    <row r="90394" spans="29:29" x14ac:dyDescent="0.25">
      <c r="AC90394" s="379"/>
    </row>
    <row r="90395" spans="29:29" x14ac:dyDescent="0.25">
      <c r="AC90395" s="379"/>
    </row>
    <row r="90396" spans="29:29" x14ac:dyDescent="0.25">
      <c r="AC90396" s="379"/>
    </row>
    <row r="90397" spans="29:29" x14ac:dyDescent="0.25">
      <c r="AC90397" s="379"/>
    </row>
    <row r="90398" spans="29:29" x14ac:dyDescent="0.25">
      <c r="AC90398" s="379"/>
    </row>
    <row r="90399" spans="29:29" x14ac:dyDescent="0.25">
      <c r="AC90399" s="379"/>
    </row>
    <row r="90400" spans="29:29" x14ac:dyDescent="0.25">
      <c r="AC90400" s="379"/>
    </row>
    <row r="90401" spans="29:29" x14ac:dyDescent="0.25">
      <c r="AC90401" s="379"/>
    </row>
    <row r="90402" spans="29:29" x14ac:dyDescent="0.25">
      <c r="AC90402" s="379"/>
    </row>
    <row r="90403" spans="29:29" x14ac:dyDescent="0.25">
      <c r="AC90403" s="379"/>
    </row>
    <row r="90404" spans="29:29" x14ac:dyDescent="0.25">
      <c r="AC90404" s="379"/>
    </row>
    <row r="90405" spans="29:29" x14ac:dyDescent="0.25">
      <c r="AC90405" s="379"/>
    </row>
    <row r="90406" spans="29:29" x14ac:dyDescent="0.25">
      <c r="AC90406" s="379"/>
    </row>
    <row r="90407" spans="29:29" x14ac:dyDescent="0.25">
      <c r="AC90407" s="379"/>
    </row>
    <row r="90408" spans="29:29" x14ac:dyDescent="0.25">
      <c r="AC90408" s="379"/>
    </row>
    <row r="90409" spans="29:29" x14ac:dyDescent="0.25">
      <c r="AC90409" s="379"/>
    </row>
    <row r="90410" spans="29:29" x14ac:dyDescent="0.25">
      <c r="AC90410" s="379"/>
    </row>
    <row r="90411" spans="29:29" x14ac:dyDescent="0.25">
      <c r="AC90411" s="379"/>
    </row>
    <row r="90412" spans="29:29" x14ac:dyDescent="0.25">
      <c r="AC90412" s="379"/>
    </row>
    <row r="90413" spans="29:29" x14ac:dyDescent="0.25">
      <c r="AC90413" s="379"/>
    </row>
    <row r="90414" spans="29:29" x14ac:dyDescent="0.25">
      <c r="AC90414" s="379"/>
    </row>
    <row r="90415" spans="29:29" x14ac:dyDescent="0.25">
      <c r="AC90415" s="379"/>
    </row>
    <row r="90416" spans="29:29" x14ac:dyDescent="0.25">
      <c r="AC90416" s="379"/>
    </row>
    <row r="90417" spans="29:29" x14ac:dyDescent="0.25">
      <c r="AC90417" s="379"/>
    </row>
    <row r="90418" spans="29:29" x14ac:dyDescent="0.25">
      <c r="AC90418" s="379"/>
    </row>
    <row r="90419" spans="29:29" x14ac:dyDescent="0.25">
      <c r="AC90419" s="379"/>
    </row>
    <row r="90420" spans="29:29" x14ac:dyDescent="0.25">
      <c r="AC90420" s="379"/>
    </row>
    <row r="90421" spans="29:29" x14ac:dyDescent="0.25">
      <c r="AC90421" s="379"/>
    </row>
    <row r="90422" spans="29:29" x14ac:dyDescent="0.25">
      <c r="AC90422" s="379"/>
    </row>
    <row r="90423" spans="29:29" x14ac:dyDescent="0.25">
      <c r="AC90423" s="379"/>
    </row>
    <row r="90424" spans="29:29" x14ac:dyDescent="0.25">
      <c r="AC90424" s="379"/>
    </row>
    <row r="90425" spans="29:29" x14ac:dyDescent="0.25">
      <c r="AC90425" s="379"/>
    </row>
    <row r="90426" spans="29:29" x14ac:dyDescent="0.25">
      <c r="AC90426" s="379"/>
    </row>
    <row r="90427" spans="29:29" x14ac:dyDescent="0.25">
      <c r="AC90427" s="379"/>
    </row>
    <row r="90428" spans="29:29" x14ac:dyDescent="0.25">
      <c r="AC90428" s="379"/>
    </row>
    <row r="90429" spans="29:29" x14ac:dyDescent="0.25">
      <c r="AC90429" s="379"/>
    </row>
    <row r="90430" spans="29:29" x14ac:dyDescent="0.25">
      <c r="AC90430" s="379"/>
    </row>
    <row r="90431" spans="29:29" x14ac:dyDescent="0.25">
      <c r="AC90431" s="379"/>
    </row>
    <row r="90432" spans="29:29" x14ac:dyDescent="0.25">
      <c r="AC90432" s="379"/>
    </row>
    <row r="90433" spans="29:29" x14ac:dyDescent="0.25">
      <c r="AC90433" s="379"/>
    </row>
    <row r="90434" spans="29:29" x14ac:dyDescent="0.25">
      <c r="AC90434" s="379"/>
    </row>
    <row r="90435" spans="29:29" x14ac:dyDescent="0.25">
      <c r="AC90435" s="379"/>
    </row>
    <row r="90436" spans="29:29" x14ac:dyDescent="0.25">
      <c r="AC90436" s="379"/>
    </row>
    <row r="90437" spans="29:29" x14ac:dyDescent="0.25">
      <c r="AC90437" s="379"/>
    </row>
    <row r="90438" spans="29:29" x14ac:dyDescent="0.25">
      <c r="AC90438" s="379"/>
    </row>
    <row r="90439" spans="29:29" x14ac:dyDescent="0.25">
      <c r="AC90439" s="379"/>
    </row>
    <row r="90440" spans="29:29" x14ac:dyDescent="0.25">
      <c r="AC90440" s="379"/>
    </row>
    <row r="90441" spans="29:29" x14ac:dyDescent="0.25">
      <c r="AC90441" s="379"/>
    </row>
    <row r="90442" spans="29:29" x14ac:dyDescent="0.25">
      <c r="AC90442" s="379"/>
    </row>
    <row r="90443" spans="29:29" x14ac:dyDescent="0.25">
      <c r="AC90443" s="379"/>
    </row>
    <row r="90444" spans="29:29" x14ac:dyDescent="0.25">
      <c r="AC90444" s="379"/>
    </row>
    <row r="90445" spans="29:29" x14ac:dyDescent="0.25">
      <c r="AC90445" s="379"/>
    </row>
    <row r="90446" spans="29:29" x14ac:dyDescent="0.25">
      <c r="AC90446" s="379"/>
    </row>
    <row r="90447" spans="29:29" x14ac:dyDescent="0.25">
      <c r="AC90447" s="379"/>
    </row>
    <row r="90448" spans="29:29" x14ac:dyDescent="0.25">
      <c r="AC90448" s="379"/>
    </row>
    <row r="90449" spans="29:29" x14ac:dyDescent="0.25">
      <c r="AC90449" s="379"/>
    </row>
    <row r="90450" spans="29:29" x14ac:dyDescent="0.25">
      <c r="AC90450" s="379"/>
    </row>
    <row r="90451" spans="29:29" x14ac:dyDescent="0.25">
      <c r="AC90451" s="379"/>
    </row>
    <row r="90452" spans="29:29" x14ac:dyDescent="0.25">
      <c r="AC90452" s="379"/>
    </row>
    <row r="90453" spans="29:29" x14ac:dyDescent="0.25">
      <c r="AC90453" s="379"/>
    </row>
    <row r="90454" spans="29:29" x14ac:dyDescent="0.25">
      <c r="AC90454" s="379"/>
    </row>
    <row r="90455" spans="29:29" x14ac:dyDescent="0.25">
      <c r="AC90455" s="379"/>
    </row>
    <row r="90456" spans="29:29" x14ac:dyDescent="0.25">
      <c r="AC90456" s="379"/>
    </row>
    <row r="90457" spans="29:29" x14ac:dyDescent="0.25">
      <c r="AC90457" s="379"/>
    </row>
    <row r="90458" spans="29:29" x14ac:dyDescent="0.25">
      <c r="AC90458" s="379"/>
    </row>
    <row r="90459" spans="29:29" x14ac:dyDescent="0.25">
      <c r="AC90459" s="379"/>
    </row>
    <row r="90460" spans="29:29" x14ac:dyDescent="0.25">
      <c r="AC90460" s="379"/>
    </row>
    <row r="90461" spans="29:29" x14ac:dyDescent="0.25">
      <c r="AC90461" s="379"/>
    </row>
    <row r="90462" spans="29:29" x14ac:dyDescent="0.25">
      <c r="AC90462" s="379"/>
    </row>
    <row r="90463" spans="29:29" x14ac:dyDescent="0.25">
      <c r="AC90463" s="379"/>
    </row>
    <row r="90464" spans="29:29" x14ac:dyDescent="0.25">
      <c r="AC90464" s="379"/>
    </row>
    <row r="90465" spans="29:29" x14ac:dyDescent="0.25">
      <c r="AC90465" s="379"/>
    </row>
    <row r="90466" spans="29:29" x14ac:dyDescent="0.25">
      <c r="AC90466" s="379"/>
    </row>
    <row r="90467" spans="29:29" x14ac:dyDescent="0.25">
      <c r="AC90467" s="379"/>
    </row>
    <row r="90468" spans="29:29" x14ac:dyDescent="0.25">
      <c r="AC90468" s="379"/>
    </row>
    <row r="90469" spans="29:29" x14ac:dyDescent="0.25">
      <c r="AC90469" s="379"/>
    </row>
    <row r="90470" spans="29:29" x14ac:dyDescent="0.25">
      <c r="AC90470" s="379"/>
    </row>
    <row r="90471" spans="29:29" x14ac:dyDescent="0.25">
      <c r="AC90471" s="379"/>
    </row>
    <row r="90472" spans="29:29" x14ac:dyDescent="0.25">
      <c r="AC90472" s="379"/>
    </row>
    <row r="90473" spans="29:29" x14ac:dyDescent="0.25">
      <c r="AC90473" s="379"/>
    </row>
    <row r="90474" spans="29:29" x14ac:dyDescent="0.25">
      <c r="AC90474" s="379"/>
    </row>
    <row r="90475" spans="29:29" x14ac:dyDescent="0.25">
      <c r="AC90475" s="379"/>
    </row>
    <row r="90476" spans="29:29" x14ac:dyDescent="0.25">
      <c r="AC90476" s="379"/>
    </row>
    <row r="90477" spans="29:29" x14ac:dyDescent="0.25">
      <c r="AC90477" s="379"/>
    </row>
    <row r="90478" spans="29:29" x14ac:dyDescent="0.25">
      <c r="AC90478" s="379"/>
    </row>
    <row r="90479" spans="29:29" x14ac:dyDescent="0.25">
      <c r="AC90479" s="379"/>
    </row>
    <row r="90480" spans="29:29" x14ac:dyDescent="0.25">
      <c r="AC90480" s="379"/>
    </row>
    <row r="90481" spans="29:29" x14ac:dyDescent="0.25">
      <c r="AC90481" s="379"/>
    </row>
    <row r="90482" spans="29:29" x14ac:dyDescent="0.25">
      <c r="AC90482" s="379"/>
    </row>
    <row r="90483" spans="29:29" x14ac:dyDescent="0.25">
      <c r="AC90483" s="379"/>
    </row>
    <row r="90484" spans="29:29" x14ac:dyDescent="0.25">
      <c r="AC90484" s="379"/>
    </row>
    <row r="90485" spans="29:29" x14ac:dyDescent="0.25">
      <c r="AC90485" s="379"/>
    </row>
    <row r="90486" spans="29:29" x14ac:dyDescent="0.25">
      <c r="AC90486" s="379"/>
    </row>
    <row r="90487" spans="29:29" x14ac:dyDescent="0.25">
      <c r="AC90487" s="379"/>
    </row>
    <row r="90488" spans="29:29" x14ac:dyDescent="0.25">
      <c r="AC90488" s="379"/>
    </row>
    <row r="90489" spans="29:29" x14ac:dyDescent="0.25">
      <c r="AC90489" s="379"/>
    </row>
    <row r="90490" spans="29:29" x14ac:dyDescent="0.25">
      <c r="AC90490" s="379"/>
    </row>
    <row r="90491" spans="29:29" x14ac:dyDescent="0.25">
      <c r="AC90491" s="379"/>
    </row>
    <row r="90492" spans="29:29" x14ac:dyDescent="0.25">
      <c r="AC90492" s="379"/>
    </row>
    <row r="90493" spans="29:29" x14ac:dyDescent="0.25">
      <c r="AC90493" s="379"/>
    </row>
    <row r="90494" spans="29:29" x14ac:dyDescent="0.25">
      <c r="AC90494" s="379"/>
    </row>
    <row r="90495" spans="29:29" x14ac:dyDescent="0.25">
      <c r="AC90495" s="379"/>
    </row>
    <row r="90496" spans="29:29" x14ac:dyDescent="0.25">
      <c r="AC90496" s="379"/>
    </row>
    <row r="90497" spans="29:29" x14ac:dyDescent="0.25">
      <c r="AC90497" s="379"/>
    </row>
    <row r="90498" spans="29:29" x14ac:dyDescent="0.25">
      <c r="AC90498" s="379"/>
    </row>
    <row r="90499" spans="29:29" x14ac:dyDescent="0.25">
      <c r="AC90499" s="379"/>
    </row>
    <row r="90500" spans="29:29" x14ac:dyDescent="0.25">
      <c r="AC90500" s="379"/>
    </row>
    <row r="90501" spans="29:29" x14ac:dyDescent="0.25">
      <c r="AC90501" s="379"/>
    </row>
    <row r="90502" spans="29:29" x14ac:dyDescent="0.25">
      <c r="AC90502" s="379"/>
    </row>
    <row r="90503" spans="29:29" x14ac:dyDescent="0.25">
      <c r="AC90503" s="379"/>
    </row>
    <row r="90504" spans="29:29" x14ac:dyDescent="0.25">
      <c r="AC90504" s="379"/>
    </row>
    <row r="90505" spans="29:29" x14ac:dyDescent="0.25">
      <c r="AC90505" s="379"/>
    </row>
    <row r="90506" spans="29:29" x14ac:dyDescent="0.25">
      <c r="AC90506" s="379"/>
    </row>
    <row r="90507" spans="29:29" x14ac:dyDescent="0.25">
      <c r="AC90507" s="379"/>
    </row>
    <row r="90508" spans="29:29" x14ac:dyDescent="0.25">
      <c r="AC90508" s="379"/>
    </row>
    <row r="90509" spans="29:29" x14ac:dyDescent="0.25">
      <c r="AC90509" s="379"/>
    </row>
    <row r="90510" spans="29:29" x14ac:dyDescent="0.25">
      <c r="AC90510" s="379"/>
    </row>
    <row r="90511" spans="29:29" x14ac:dyDescent="0.25">
      <c r="AC90511" s="379"/>
    </row>
    <row r="90512" spans="29:29" x14ac:dyDescent="0.25">
      <c r="AC90512" s="379"/>
    </row>
    <row r="90513" spans="29:29" x14ac:dyDescent="0.25">
      <c r="AC90513" s="379"/>
    </row>
    <row r="90514" spans="29:29" x14ac:dyDescent="0.25">
      <c r="AC90514" s="379"/>
    </row>
    <row r="90515" spans="29:29" x14ac:dyDescent="0.25">
      <c r="AC90515" s="379"/>
    </row>
    <row r="90516" spans="29:29" x14ac:dyDescent="0.25">
      <c r="AC90516" s="379"/>
    </row>
    <row r="90517" spans="29:29" x14ac:dyDescent="0.25">
      <c r="AC90517" s="379"/>
    </row>
    <row r="90518" spans="29:29" x14ac:dyDescent="0.25">
      <c r="AC90518" s="379"/>
    </row>
    <row r="90519" spans="29:29" x14ac:dyDescent="0.25">
      <c r="AC90519" s="379"/>
    </row>
    <row r="90520" spans="29:29" x14ac:dyDescent="0.25">
      <c r="AC90520" s="379"/>
    </row>
    <row r="90521" spans="29:29" x14ac:dyDescent="0.25">
      <c r="AC90521" s="379"/>
    </row>
    <row r="90522" spans="29:29" x14ac:dyDescent="0.25">
      <c r="AC90522" s="379"/>
    </row>
    <row r="90523" spans="29:29" x14ac:dyDescent="0.25">
      <c r="AC90523" s="379"/>
    </row>
    <row r="90524" spans="29:29" x14ac:dyDescent="0.25">
      <c r="AC90524" s="379"/>
    </row>
    <row r="90525" spans="29:29" x14ac:dyDescent="0.25">
      <c r="AC90525" s="379"/>
    </row>
    <row r="90526" spans="29:29" x14ac:dyDescent="0.25">
      <c r="AC90526" s="379"/>
    </row>
    <row r="90527" spans="29:29" x14ac:dyDescent="0.25">
      <c r="AC90527" s="379"/>
    </row>
    <row r="90528" spans="29:29" x14ac:dyDescent="0.25">
      <c r="AC90528" s="379"/>
    </row>
    <row r="90529" spans="29:29" x14ac:dyDescent="0.25">
      <c r="AC90529" s="379"/>
    </row>
    <row r="90530" spans="29:29" x14ac:dyDescent="0.25">
      <c r="AC90530" s="379"/>
    </row>
    <row r="90531" spans="29:29" x14ac:dyDescent="0.25">
      <c r="AC90531" s="379"/>
    </row>
    <row r="90532" spans="29:29" x14ac:dyDescent="0.25">
      <c r="AC90532" s="379"/>
    </row>
    <row r="90533" spans="29:29" x14ac:dyDescent="0.25">
      <c r="AC90533" s="379"/>
    </row>
    <row r="90534" spans="29:29" x14ac:dyDescent="0.25">
      <c r="AC90534" s="379"/>
    </row>
    <row r="90535" spans="29:29" x14ac:dyDescent="0.25">
      <c r="AC90535" s="379"/>
    </row>
    <row r="90536" spans="29:29" x14ac:dyDescent="0.25">
      <c r="AC90536" s="379"/>
    </row>
    <row r="90537" spans="29:29" x14ac:dyDescent="0.25">
      <c r="AC90537" s="379"/>
    </row>
    <row r="90538" spans="29:29" x14ac:dyDescent="0.25">
      <c r="AC90538" s="379"/>
    </row>
    <row r="90539" spans="29:29" x14ac:dyDescent="0.25">
      <c r="AC90539" s="379"/>
    </row>
    <row r="90540" spans="29:29" x14ac:dyDescent="0.25">
      <c r="AC90540" s="379"/>
    </row>
    <row r="90541" spans="29:29" x14ac:dyDescent="0.25">
      <c r="AC90541" s="379"/>
    </row>
    <row r="90542" spans="29:29" x14ac:dyDescent="0.25">
      <c r="AC90542" s="379"/>
    </row>
    <row r="90543" spans="29:29" x14ac:dyDescent="0.25">
      <c r="AC90543" s="379"/>
    </row>
    <row r="90544" spans="29:29" x14ac:dyDescent="0.25">
      <c r="AC90544" s="379"/>
    </row>
    <row r="90545" spans="29:29" x14ac:dyDescent="0.25">
      <c r="AC90545" s="379"/>
    </row>
    <row r="90546" spans="29:29" x14ac:dyDescent="0.25">
      <c r="AC90546" s="379"/>
    </row>
    <row r="90547" spans="29:29" x14ac:dyDescent="0.25">
      <c r="AC90547" s="379"/>
    </row>
    <row r="90548" spans="29:29" x14ac:dyDescent="0.25">
      <c r="AC90548" s="379"/>
    </row>
    <row r="90549" spans="29:29" x14ac:dyDescent="0.25">
      <c r="AC90549" s="379"/>
    </row>
    <row r="90550" spans="29:29" x14ac:dyDescent="0.25">
      <c r="AC90550" s="379"/>
    </row>
    <row r="90551" spans="29:29" x14ac:dyDescent="0.25">
      <c r="AC90551" s="379"/>
    </row>
    <row r="90552" spans="29:29" x14ac:dyDescent="0.25">
      <c r="AC90552" s="379"/>
    </row>
    <row r="90553" spans="29:29" x14ac:dyDescent="0.25">
      <c r="AC90553" s="379"/>
    </row>
    <row r="90554" spans="29:29" x14ac:dyDescent="0.25">
      <c r="AC90554" s="379"/>
    </row>
    <row r="90555" spans="29:29" x14ac:dyDescent="0.25">
      <c r="AC90555" s="379"/>
    </row>
    <row r="90556" spans="29:29" x14ac:dyDescent="0.25">
      <c r="AC90556" s="379"/>
    </row>
    <row r="90557" spans="29:29" x14ac:dyDescent="0.25">
      <c r="AC90557" s="379"/>
    </row>
    <row r="90558" spans="29:29" x14ac:dyDescent="0.25">
      <c r="AC90558" s="379"/>
    </row>
    <row r="90559" spans="29:29" x14ac:dyDescent="0.25">
      <c r="AC90559" s="379"/>
    </row>
    <row r="90560" spans="29:29" x14ac:dyDescent="0.25">
      <c r="AC90560" s="379"/>
    </row>
    <row r="90561" spans="29:29" x14ac:dyDescent="0.25">
      <c r="AC90561" s="379"/>
    </row>
    <row r="90562" spans="29:29" x14ac:dyDescent="0.25">
      <c r="AC90562" s="379"/>
    </row>
    <row r="90563" spans="29:29" x14ac:dyDescent="0.25">
      <c r="AC90563" s="379"/>
    </row>
    <row r="90564" spans="29:29" x14ac:dyDescent="0.25">
      <c r="AC90564" s="379"/>
    </row>
    <row r="90565" spans="29:29" x14ac:dyDescent="0.25">
      <c r="AC90565" s="379"/>
    </row>
    <row r="90566" spans="29:29" x14ac:dyDescent="0.25">
      <c r="AC90566" s="379"/>
    </row>
    <row r="90567" spans="29:29" x14ac:dyDescent="0.25">
      <c r="AC90567" s="379"/>
    </row>
    <row r="90568" spans="29:29" x14ac:dyDescent="0.25">
      <c r="AC90568" s="379"/>
    </row>
    <row r="90569" spans="29:29" x14ac:dyDescent="0.25">
      <c r="AC90569" s="379"/>
    </row>
    <row r="90570" spans="29:29" x14ac:dyDescent="0.25">
      <c r="AC90570" s="379"/>
    </row>
    <row r="90571" spans="29:29" x14ac:dyDescent="0.25">
      <c r="AC90571" s="379"/>
    </row>
    <row r="90572" spans="29:29" x14ac:dyDescent="0.25">
      <c r="AC90572" s="379"/>
    </row>
    <row r="90573" spans="29:29" x14ac:dyDescent="0.25">
      <c r="AC90573" s="379"/>
    </row>
    <row r="90574" spans="29:29" x14ac:dyDescent="0.25">
      <c r="AC90574" s="379"/>
    </row>
    <row r="90575" spans="29:29" x14ac:dyDescent="0.25">
      <c r="AC90575" s="379"/>
    </row>
    <row r="90576" spans="29:29" x14ac:dyDescent="0.25">
      <c r="AC90576" s="379"/>
    </row>
    <row r="90577" spans="29:29" x14ac:dyDescent="0.25">
      <c r="AC90577" s="379"/>
    </row>
    <row r="90578" spans="29:29" x14ac:dyDescent="0.25">
      <c r="AC90578" s="379"/>
    </row>
    <row r="90579" spans="29:29" x14ac:dyDescent="0.25">
      <c r="AC90579" s="379"/>
    </row>
    <row r="90580" spans="29:29" x14ac:dyDescent="0.25">
      <c r="AC90580" s="379"/>
    </row>
    <row r="90581" spans="29:29" x14ac:dyDescent="0.25">
      <c r="AC90581" s="379"/>
    </row>
    <row r="90582" spans="29:29" x14ac:dyDescent="0.25">
      <c r="AC90582" s="379"/>
    </row>
    <row r="90583" spans="29:29" x14ac:dyDescent="0.25">
      <c r="AC90583" s="379"/>
    </row>
    <row r="90584" spans="29:29" x14ac:dyDescent="0.25">
      <c r="AC90584" s="379"/>
    </row>
    <row r="90585" spans="29:29" x14ac:dyDescent="0.25">
      <c r="AC90585" s="379"/>
    </row>
    <row r="90586" spans="29:29" x14ac:dyDescent="0.25">
      <c r="AC90586" s="379"/>
    </row>
    <row r="90587" spans="29:29" x14ac:dyDescent="0.25">
      <c r="AC90587" s="379"/>
    </row>
    <row r="90588" spans="29:29" x14ac:dyDescent="0.25">
      <c r="AC90588" s="379"/>
    </row>
    <row r="90589" spans="29:29" x14ac:dyDescent="0.25">
      <c r="AC90589" s="379"/>
    </row>
    <row r="90590" spans="29:29" x14ac:dyDescent="0.25">
      <c r="AC90590" s="379"/>
    </row>
    <row r="90591" spans="29:29" x14ac:dyDescent="0.25">
      <c r="AC90591" s="379"/>
    </row>
    <row r="90592" spans="29:29" x14ac:dyDescent="0.25">
      <c r="AC90592" s="379"/>
    </row>
    <row r="90593" spans="29:29" x14ac:dyDescent="0.25">
      <c r="AC90593" s="379"/>
    </row>
    <row r="90594" spans="29:29" x14ac:dyDescent="0.25">
      <c r="AC90594" s="379"/>
    </row>
    <row r="90595" spans="29:29" x14ac:dyDescent="0.25">
      <c r="AC90595" s="379"/>
    </row>
    <row r="90596" spans="29:29" x14ac:dyDescent="0.25">
      <c r="AC90596" s="379"/>
    </row>
    <row r="90597" spans="29:29" x14ac:dyDescent="0.25">
      <c r="AC90597" s="379"/>
    </row>
    <row r="90598" spans="29:29" x14ac:dyDescent="0.25">
      <c r="AC90598" s="379"/>
    </row>
    <row r="90599" spans="29:29" x14ac:dyDescent="0.25">
      <c r="AC90599" s="379"/>
    </row>
    <row r="90600" spans="29:29" x14ac:dyDescent="0.25">
      <c r="AC90600" s="379"/>
    </row>
    <row r="90601" spans="29:29" x14ac:dyDescent="0.25">
      <c r="AC90601" s="379"/>
    </row>
    <row r="90602" spans="29:29" x14ac:dyDescent="0.25">
      <c r="AC90602" s="379"/>
    </row>
    <row r="90603" spans="29:29" x14ac:dyDescent="0.25">
      <c r="AC90603" s="379"/>
    </row>
    <row r="90604" spans="29:29" x14ac:dyDescent="0.25">
      <c r="AC90604" s="379"/>
    </row>
    <row r="90605" spans="29:29" x14ac:dyDescent="0.25">
      <c r="AC90605" s="379"/>
    </row>
    <row r="90606" spans="29:29" x14ac:dyDescent="0.25">
      <c r="AC90606" s="379"/>
    </row>
    <row r="90607" spans="29:29" x14ac:dyDescent="0.25">
      <c r="AC90607" s="379"/>
    </row>
    <row r="90608" spans="29:29" x14ac:dyDescent="0.25">
      <c r="AC90608" s="379"/>
    </row>
    <row r="90609" spans="29:29" x14ac:dyDescent="0.25">
      <c r="AC90609" s="379"/>
    </row>
    <row r="90610" spans="29:29" x14ac:dyDescent="0.25">
      <c r="AC90610" s="379"/>
    </row>
    <row r="90611" spans="29:29" x14ac:dyDescent="0.25">
      <c r="AC90611" s="379"/>
    </row>
    <row r="90612" spans="29:29" x14ac:dyDescent="0.25">
      <c r="AC90612" s="379"/>
    </row>
    <row r="90613" spans="29:29" x14ac:dyDescent="0.25">
      <c r="AC90613" s="379"/>
    </row>
    <row r="90614" spans="29:29" x14ac:dyDescent="0.25">
      <c r="AC90614" s="379"/>
    </row>
    <row r="90615" spans="29:29" x14ac:dyDescent="0.25">
      <c r="AC90615" s="379"/>
    </row>
    <row r="90616" spans="29:29" x14ac:dyDescent="0.25">
      <c r="AC90616" s="379"/>
    </row>
    <row r="90617" spans="29:29" x14ac:dyDescent="0.25">
      <c r="AC90617" s="379"/>
    </row>
    <row r="90618" spans="29:29" x14ac:dyDescent="0.25">
      <c r="AC90618" s="379"/>
    </row>
    <row r="90619" spans="29:29" x14ac:dyDescent="0.25">
      <c r="AC90619" s="379"/>
    </row>
    <row r="90620" spans="29:29" x14ac:dyDescent="0.25">
      <c r="AC90620" s="379"/>
    </row>
    <row r="90621" spans="29:29" x14ac:dyDescent="0.25">
      <c r="AC90621" s="379"/>
    </row>
    <row r="90622" spans="29:29" x14ac:dyDescent="0.25">
      <c r="AC90622" s="379"/>
    </row>
    <row r="90623" spans="29:29" x14ac:dyDescent="0.25">
      <c r="AC90623" s="379"/>
    </row>
    <row r="90624" spans="29:29" x14ac:dyDescent="0.25">
      <c r="AC90624" s="379"/>
    </row>
    <row r="90625" spans="29:29" x14ac:dyDescent="0.25">
      <c r="AC90625" s="379"/>
    </row>
    <row r="90626" spans="29:29" x14ac:dyDescent="0.25">
      <c r="AC90626" s="379"/>
    </row>
    <row r="90627" spans="29:29" x14ac:dyDescent="0.25">
      <c r="AC90627" s="379"/>
    </row>
    <row r="90628" spans="29:29" x14ac:dyDescent="0.25">
      <c r="AC90628" s="379"/>
    </row>
    <row r="90629" spans="29:29" x14ac:dyDescent="0.25">
      <c r="AC90629" s="379"/>
    </row>
    <row r="90630" spans="29:29" x14ac:dyDescent="0.25">
      <c r="AC90630" s="379"/>
    </row>
    <row r="90631" spans="29:29" x14ac:dyDescent="0.25">
      <c r="AC90631" s="379"/>
    </row>
    <row r="90632" spans="29:29" x14ac:dyDescent="0.25">
      <c r="AC90632" s="379"/>
    </row>
    <row r="90633" spans="29:29" x14ac:dyDescent="0.25">
      <c r="AC90633" s="379"/>
    </row>
    <row r="90634" spans="29:29" x14ac:dyDescent="0.25">
      <c r="AC90634" s="379"/>
    </row>
    <row r="90635" spans="29:29" x14ac:dyDescent="0.25">
      <c r="AC90635" s="379"/>
    </row>
    <row r="90636" spans="29:29" x14ac:dyDescent="0.25">
      <c r="AC90636" s="379"/>
    </row>
    <row r="90637" spans="29:29" x14ac:dyDescent="0.25">
      <c r="AC90637" s="379"/>
    </row>
    <row r="90638" spans="29:29" x14ac:dyDescent="0.25">
      <c r="AC90638" s="379"/>
    </row>
    <row r="90639" spans="29:29" x14ac:dyDescent="0.25">
      <c r="AC90639" s="379"/>
    </row>
    <row r="90640" spans="29:29" x14ac:dyDescent="0.25">
      <c r="AC90640" s="379"/>
    </row>
    <row r="90641" spans="29:29" x14ac:dyDescent="0.25">
      <c r="AC90641" s="379"/>
    </row>
    <row r="90642" spans="29:29" x14ac:dyDescent="0.25">
      <c r="AC90642" s="379"/>
    </row>
    <row r="90643" spans="29:29" x14ac:dyDescent="0.25">
      <c r="AC90643" s="379"/>
    </row>
    <row r="90644" spans="29:29" x14ac:dyDescent="0.25">
      <c r="AC90644" s="379"/>
    </row>
    <row r="90645" spans="29:29" x14ac:dyDescent="0.25">
      <c r="AC90645" s="379"/>
    </row>
    <row r="90646" spans="29:29" x14ac:dyDescent="0.25">
      <c r="AC90646" s="379"/>
    </row>
    <row r="90647" spans="29:29" x14ac:dyDescent="0.25">
      <c r="AC90647" s="379"/>
    </row>
    <row r="90648" spans="29:29" x14ac:dyDescent="0.25">
      <c r="AC90648" s="379"/>
    </row>
    <row r="90649" spans="29:29" x14ac:dyDescent="0.25">
      <c r="AC90649" s="379"/>
    </row>
    <row r="90650" spans="29:29" x14ac:dyDescent="0.25">
      <c r="AC90650" s="379"/>
    </row>
    <row r="90651" spans="29:29" x14ac:dyDescent="0.25">
      <c r="AC90651" s="379"/>
    </row>
    <row r="90652" spans="29:29" x14ac:dyDescent="0.25">
      <c r="AC90652" s="379"/>
    </row>
    <row r="90653" spans="29:29" x14ac:dyDescent="0.25">
      <c r="AC90653" s="379"/>
    </row>
    <row r="90654" spans="29:29" x14ac:dyDescent="0.25">
      <c r="AC90654" s="379"/>
    </row>
    <row r="90655" spans="29:29" x14ac:dyDescent="0.25">
      <c r="AC90655" s="379"/>
    </row>
    <row r="90656" spans="29:29" x14ac:dyDescent="0.25">
      <c r="AC90656" s="379"/>
    </row>
    <row r="90657" spans="29:29" x14ac:dyDescent="0.25">
      <c r="AC90657" s="379"/>
    </row>
    <row r="90658" spans="29:29" x14ac:dyDescent="0.25">
      <c r="AC90658" s="379"/>
    </row>
    <row r="90659" spans="29:29" x14ac:dyDescent="0.25">
      <c r="AC90659" s="379"/>
    </row>
    <row r="90660" spans="29:29" x14ac:dyDescent="0.25">
      <c r="AC90660" s="379"/>
    </row>
    <row r="90661" spans="29:29" x14ac:dyDescent="0.25">
      <c r="AC90661" s="379"/>
    </row>
    <row r="90662" spans="29:29" x14ac:dyDescent="0.25">
      <c r="AC90662" s="379"/>
    </row>
    <row r="90663" spans="29:29" x14ac:dyDescent="0.25">
      <c r="AC90663" s="379"/>
    </row>
    <row r="90664" spans="29:29" x14ac:dyDescent="0.25">
      <c r="AC90664" s="379"/>
    </row>
    <row r="90665" spans="29:29" x14ac:dyDescent="0.25">
      <c r="AC90665" s="379"/>
    </row>
    <row r="90666" spans="29:29" x14ac:dyDescent="0.25">
      <c r="AC90666" s="379"/>
    </row>
    <row r="90667" spans="29:29" x14ac:dyDescent="0.25">
      <c r="AC90667" s="379"/>
    </row>
    <row r="90668" spans="29:29" x14ac:dyDescent="0.25">
      <c r="AC90668" s="379"/>
    </row>
    <row r="90669" spans="29:29" x14ac:dyDescent="0.25">
      <c r="AC90669" s="379"/>
    </row>
    <row r="90670" spans="29:29" x14ac:dyDescent="0.25">
      <c r="AC90670" s="379"/>
    </row>
    <row r="90671" spans="29:29" x14ac:dyDescent="0.25">
      <c r="AC90671" s="379"/>
    </row>
    <row r="90672" spans="29:29" x14ac:dyDescent="0.25">
      <c r="AC90672" s="379"/>
    </row>
    <row r="90673" spans="29:29" x14ac:dyDescent="0.25">
      <c r="AC90673" s="379"/>
    </row>
    <row r="90674" spans="29:29" x14ac:dyDescent="0.25">
      <c r="AC90674" s="379"/>
    </row>
    <row r="90675" spans="29:29" x14ac:dyDescent="0.25">
      <c r="AC90675" s="379"/>
    </row>
    <row r="90676" spans="29:29" x14ac:dyDescent="0.25">
      <c r="AC90676" s="379"/>
    </row>
    <row r="90677" spans="29:29" x14ac:dyDescent="0.25">
      <c r="AC90677" s="379"/>
    </row>
    <row r="90678" spans="29:29" x14ac:dyDescent="0.25">
      <c r="AC90678" s="379"/>
    </row>
    <row r="90679" spans="29:29" x14ac:dyDescent="0.25">
      <c r="AC90679" s="379"/>
    </row>
    <row r="90680" spans="29:29" x14ac:dyDescent="0.25">
      <c r="AC90680" s="379"/>
    </row>
    <row r="90681" spans="29:29" x14ac:dyDescent="0.25">
      <c r="AC90681" s="379"/>
    </row>
    <row r="90682" spans="29:29" x14ac:dyDescent="0.25">
      <c r="AC90682" s="379"/>
    </row>
    <row r="90683" spans="29:29" x14ac:dyDescent="0.25">
      <c r="AC90683" s="379"/>
    </row>
    <row r="90684" spans="29:29" x14ac:dyDescent="0.25">
      <c r="AC90684" s="379"/>
    </row>
    <row r="90685" spans="29:29" x14ac:dyDescent="0.25">
      <c r="AC90685" s="379"/>
    </row>
    <row r="90686" spans="29:29" x14ac:dyDescent="0.25">
      <c r="AC90686" s="379"/>
    </row>
    <row r="90687" spans="29:29" x14ac:dyDescent="0.25">
      <c r="AC90687" s="379"/>
    </row>
    <row r="90688" spans="29:29" x14ac:dyDescent="0.25">
      <c r="AC90688" s="379"/>
    </row>
    <row r="90689" spans="29:29" x14ac:dyDescent="0.25">
      <c r="AC90689" s="379"/>
    </row>
    <row r="90690" spans="29:29" x14ac:dyDescent="0.25">
      <c r="AC90690" s="379"/>
    </row>
    <row r="90691" spans="29:29" x14ac:dyDescent="0.25">
      <c r="AC90691" s="379"/>
    </row>
    <row r="90692" spans="29:29" x14ac:dyDescent="0.25">
      <c r="AC90692" s="379"/>
    </row>
    <row r="90693" spans="29:29" x14ac:dyDescent="0.25">
      <c r="AC90693" s="379"/>
    </row>
    <row r="90694" spans="29:29" x14ac:dyDescent="0.25">
      <c r="AC90694" s="379"/>
    </row>
    <row r="90695" spans="29:29" x14ac:dyDescent="0.25">
      <c r="AC90695" s="379"/>
    </row>
    <row r="90696" spans="29:29" x14ac:dyDescent="0.25">
      <c r="AC90696" s="379"/>
    </row>
    <row r="90697" spans="29:29" x14ac:dyDescent="0.25">
      <c r="AC90697" s="379"/>
    </row>
    <row r="90698" spans="29:29" x14ac:dyDescent="0.25">
      <c r="AC90698" s="379"/>
    </row>
    <row r="90699" spans="29:29" x14ac:dyDescent="0.25">
      <c r="AC90699" s="379"/>
    </row>
    <row r="90700" spans="29:29" x14ac:dyDescent="0.25">
      <c r="AC90700" s="379"/>
    </row>
    <row r="90701" spans="29:29" x14ac:dyDescent="0.25">
      <c r="AC90701" s="379"/>
    </row>
    <row r="90702" spans="29:29" x14ac:dyDescent="0.25">
      <c r="AC90702" s="379"/>
    </row>
    <row r="90703" spans="29:29" x14ac:dyDescent="0.25">
      <c r="AC90703" s="379"/>
    </row>
    <row r="90704" spans="29:29" x14ac:dyDescent="0.25">
      <c r="AC90704" s="379"/>
    </row>
    <row r="90705" spans="29:29" x14ac:dyDescent="0.25">
      <c r="AC90705" s="379"/>
    </row>
    <row r="90706" spans="29:29" x14ac:dyDescent="0.25">
      <c r="AC90706" s="379"/>
    </row>
    <row r="90707" spans="29:29" x14ac:dyDescent="0.25">
      <c r="AC90707" s="379"/>
    </row>
    <row r="90708" spans="29:29" x14ac:dyDescent="0.25">
      <c r="AC90708" s="379"/>
    </row>
    <row r="90709" spans="29:29" x14ac:dyDescent="0.25">
      <c r="AC90709" s="379"/>
    </row>
    <row r="90710" spans="29:29" x14ac:dyDescent="0.25">
      <c r="AC90710" s="379"/>
    </row>
    <row r="90711" spans="29:29" x14ac:dyDescent="0.25">
      <c r="AC90711" s="379"/>
    </row>
    <row r="90712" spans="29:29" x14ac:dyDescent="0.25">
      <c r="AC90712" s="379"/>
    </row>
    <row r="90713" spans="29:29" x14ac:dyDescent="0.25">
      <c r="AC90713" s="379"/>
    </row>
    <row r="90714" spans="29:29" x14ac:dyDescent="0.25">
      <c r="AC90714" s="379"/>
    </row>
    <row r="90715" spans="29:29" x14ac:dyDescent="0.25">
      <c r="AC90715" s="379"/>
    </row>
    <row r="90716" spans="29:29" x14ac:dyDescent="0.25">
      <c r="AC90716" s="379"/>
    </row>
    <row r="90717" spans="29:29" x14ac:dyDescent="0.25">
      <c r="AC90717" s="379"/>
    </row>
    <row r="90718" spans="29:29" x14ac:dyDescent="0.25">
      <c r="AC90718" s="379"/>
    </row>
    <row r="90719" spans="29:29" x14ac:dyDescent="0.25">
      <c r="AC90719" s="379"/>
    </row>
    <row r="90720" spans="29:29" x14ac:dyDescent="0.25">
      <c r="AC90720" s="379"/>
    </row>
    <row r="90721" spans="29:29" x14ac:dyDescent="0.25">
      <c r="AC90721" s="379"/>
    </row>
    <row r="90722" spans="29:29" x14ac:dyDescent="0.25">
      <c r="AC90722" s="379"/>
    </row>
    <row r="90723" spans="29:29" x14ac:dyDescent="0.25">
      <c r="AC90723" s="379"/>
    </row>
    <row r="90724" spans="29:29" x14ac:dyDescent="0.25">
      <c r="AC90724" s="379"/>
    </row>
    <row r="90725" spans="29:29" x14ac:dyDescent="0.25">
      <c r="AC90725" s="379"/>
    </row>
    <row r="90726" spans="29:29" x14ac:dyDescent="0.25">
      <c r="AC90726" s="379"/>
    </row>
    <row r="90727" spans="29:29" x14ac:dyDescent="0.25">
      <c r="AC90727" s="379"/>
    </row>
    <row r="90728" spans="29:29" x14ac:dyDescent="0.25">
      <c r="AC90728" s="379"/>
    </row>
    <row r="90729" spans="29:29" x14ac:dyDescent="0.25">
      <c r="AC90729" s="379"/>
    </row>
    <row r="90730" spans="29:29" x14ac:dyDescent="0.25">
      <c r="AC90730" s="379"/>
    </row>
    <row r="90731" spans="29:29" x14ac:dyDescent="0.25">
      <c r="AC90731" s="379"/>
    </row>
    <row r="90732" spans="29:29" x14ac:dyDescent="0.25">
      <c r="AC90732" s="379"/>
    </row>
    <row r="90733" spans="29:29" x14ac:dyDescent="0.25">
      <c r="AC90733" s="379"/>
    </row>
    <row r="90734" spans="29:29" x14ac:dyDescent="0.25">
      <c r="AC90734" s="379"/>
    </row>
    <row r="90735" spans="29:29" x14ac:dyDescent="0.25">
      <c r="AC90735" s="379"/>
    </row>
    <row r="90736" spans="29:29" x14ac:dyDescent="0.25">
      <c r="AC90736" s="379"/>
    </row>
    <row r="90737" spans="29:29" x14ac:dyDescent="0.25">
      <c r="AC90737" s="379"/>
    </row>
    <row r="90738" spans="29:29" x14ac:dyDescent="0.25">
      <c r="AC90738" s="379"/>
    </row>
    <row r="90739" spans="29:29" x14ac:dyDescent="0.25">
      <c r="AC90739" s="379"/>
    </row>
    <row r="90740" spans="29:29" x14ac:dyDescent="0.25">
      <c r="AC90740" s="379"/>
    </row>
    <row r="90741" spans="29:29" x14ac:dyDescent="0.25">
      <c r="AC90741" s="379"/>
    </row>
    <row r="90742" spans="29:29" x14ac:dyDescent="0.25">
      <c r="AC90742" s="379"/>
    </row>
    <row r="90743" spans="29:29" x14ac:dyDescent="0.25">
      <c r="AC90743" s="379"/>
    </row>
    <row r="90744" spans="29:29" x14ac:dyDescent="0.25">
      <c r="AC90744" s="379"/>
    </row>
    <row r="90745" spans="29:29" x14ac:dyDescent="0.25">
      <c r="AC90745" s="379"/>
    </row>
    <row r="90746" spans="29:29" x14ac:dyDescent="0.25">
      <c r="AC90746" s="379"/>
    </row>
    <row r="90747" spans="29:29" x14ac:dyDescent="0.25">
      <c r="AC90747" s="379"/>
    </row>
    <row r="90748" spans="29:29" x14ac:dyDescent="0.25">
      <c r="AC90748" s="379"/>
    </row>
    <row r="90749" spans="29:29" x14ac:dyDescent="0.25">
      <c r="AC90749" s="379"/>
    </row>
    <row r="90750" spans="29:29" x14ac:dyDescent="0.25">
      <c r="AC90750" s="379"/>
    </row>
    <row r="90751" spans="29:29" x14ac:dyDescent="0.25">
      <c r="AC90751" s="379"/>
    </row>
    <row r="90752" spans="29:29" x14ac:dyDescent="0.25">
      <c r="AC90752" s="379"/>
    </row>
    <row r="90753" spans="29:29" x14ac:dyDescent="0.25">
      <c r="AC90753" s="379"/>
    </row>
    <row r="90754" spans="29:29" x14ac:dyDescent="0.25">
      <c r="AC90754" s="379"/>
    </row>
    <row r="90755" spans="29:29" x14ac:dyDescent="0.25">
      <c r="AC90755" s="379"/>
    </row>
    <row r="90756" spans="29:29" x14ac:dyDescent="0.25">
      <c r="AC90756" s="379"/>
    </row>
    <row r="90757" spans="29:29" x14ac:dyDescent="0.25">
      <c r="AC90757" s="379"/>
    </row>
    <row r="90758" spans="29:29" x14ac:dyDescent="0.25">
      <c r="AC90758" s="379"/>
    </row>
    <row r="90759" spans="29:29" x14ac:dyDescent="0.25">
      <c r="AC90759" s="379"/>
    </row>
    <row r="90760" spans="29:29" x14ac:dyDescent="0.25">
      <c r="AC90760" s="379"/>
    </row>
    <row r="90761" spans="29:29" x14ac:dyDescent="0.25">
      <c r="AC90761" s="379"/>
    </row>
    <row r="90762" spans="29:29" x14ac:dyDescent="0.25">
      <c r="AC90762" s="379"/>
    </row>
    <row r="90763" spans="29:29" x14ac:dyDescent="0.25">
      <c r="AC90763" s="379"/>
    </row>
    <row r="90764" spans="29:29" x14ac:dyDescent="0.25">
      <c r="AC90764" s="379"/>
    </row>
    <row r="90765" spans="29:29" x14ac:dyDescent="0.25">
      <c r="AC90765" s="379"/>
    </row>
    <row r="90766" spans="29:29" x14ac:dyDescent="0.25">
      <c r="AC90766" s="379"/>
    </row>
    <row r="90767" spans="29:29" x14ac:dyDescent="0.25">
      <c r="AC90767" s="379"/>
    </row>
    <row r="90768" spans="29:29" x14ac:dyDescent="0.25">
      <c r="AC90768" s="379"/>
    </row>
    <row r="90769" spans="29:29" x14ac:dyDescent="0.25">
      <c r="AC90769" s="379"/>
    </row>
    <row r="90770" spans="29:29" x14ac:dyDescent="0.25">
      <c r="AC90770" s="379"/>
    </row>
    <row r="90771" spans="29:29" x14ac:dyDescent="0.25">
      <c r="AC90771" s="379"/>
    </row>
    <row r="90772" spans="29:29" x14ac:dyDescent="0.25">
      <c r="AC90772" s="379"/>
    </row>
    <row r="90773" spans="29:29" x14ac:dyDescent="0.25">
      <c r="AC90773" s="379"/>
    </row>
    <row r="90774" spans="29:29" x14ac:dyDescent="0.25">
      <c r="AC90774" s="379"/>
    </row>
    <row r="90775" spans="29:29" x14ac:dyDescent="0.25">
      <c r="AC90775" s="379"/>
    </row>
    <row r="90776" spans="29:29" x14ac:dyDescent="0.25">
      <c r="AC90776" s="379"/>
    </row>
    <row r="90777" spans="29:29" x14ac:dyDescent="0.25">
      <c r="AC90777" s="379"/>
    </row>
    <row r="90778" spans="29:29" x14ac:dyDescent="0.25">
      <c r="AC90778" s="379"/>
    </row>
    <row r="90779" spans="29:29" x14ac:dyDescent="0.25">
      <c r="AC90779" s="379"/>
    </row>
    <row r="90780" spans="29:29" x14ac:dyDescent="0.25">
      <c r="AC90780" s="379"/>
    </row>
    <row r="90781" spans="29:29" x14ac:dyDescent="0.25">
      <c r="AC90781" s="379"/>
    </row>
    <row r="90782" spans="29:29" x14ac:dyDescent="0.25">
      <c r="AC90782" s="379"/>
    </row>
    <row r="90783" spans="29:29" x14ac:dyDescent="0.25">
      <c r="AC90783" s="379"/>
    </row>
    <row r="90784" spans="29:29" x14ac:dyDescent="0.25">
      <c r="AC90784" s="379"/>
    </row>
    <row r="90785" spans="29:29" x14ac:dyDescent="0.25">
      <c r="AC90785" s="379"/>
    </row>
    <row r="90786" spans="29:29" x14ac:dyDescent="0.25">
      <c r="AC90786" s="379"/>
    </row>
    <row r="90787" spans="29:29" x14ac:dyDescent="0.25">
      <c r="AC90787" s="379"/>
    </row>
    <row r="90788" spans="29:29" x14ac:dyDescent="0.25">
      <c r="AC90788" s="379"/>
    </row>
    <row r="90789" spans="29:29" x14ac:dyDescent="0.25">
      <c r="AC90789" s="379"/>
    </row>
    <row r="90790" spans="29:29" x14ac:dyDescent="0.25">
      <c r="AC90790" s="379"/>
    </row>
    <row r="90791" spans="29:29" x14ac:dyDescent="0.25">
      <c r="AC90791" s="379"/>
    </row>
    <row r="90792" spans="29:29" x14ac:dyDescent="0.25">
      <c r="AC90792" s="379"/>
    </row>
    <row r="90793" spans="29:29" x14ac:dyDescent="0.25">
      <c r="AC90793" s="379"/>
    </row>
    <row r="90794" spans="29:29" x14ac:dyDescent="0.25">
      <c r="AC90794" s="379"/>
    </row>
    <row r="90795" spans="29:29" x14ac:dyDescent="0.25">
      <c r="AC90795" s="379"/>
    </row>
    <row r="90796" spans="29:29" x14ac:dyDescent="0.25">
      <c r="AC90796" s="379"/>
    </row>
    <row r="90797" spans="29:29" x14ac:dyDescent="0.25">
      <c r="AC90797" s="379"/>
    </row>
    <row r="90798" spans="29:29" x14ac:dyDescent="0.25">
      <c r="AC90798" s="379"/>
    </row>
    <row r="90799" spans="29:29" x14ac:dyDescent="0.25">
      <c r="AC90799" s="379"/>
    </row>
    <row r="90800" spans="29:29" x14ac:dyDescent="0.25">
      <c r="AC90800" s="379"/>
    </row>
    <row r="90801" spans="29:29" x14ac:dyDescent="0.25">
      <c r="AC90801" s="379"/>
    </row>
    <row r="90802" spans="29:29" x14ac:dyDescent="0.25">
      <c r="AC90802" s="379"/>
    </row>
    <row r="90803" spans="29:29" x14ac:dyDescent="0.25">
      <c r="AC90803" s="379"/>
    </row>
    <row r="90804" spans="29:29" x14ac:dyDescent="0.25">
      <c r="AC90804" s="379"/>
    </row>
    <row r="90805" spans="29:29" x14ac:dyDescent="0.25">
      <c r="AC90805" s="379"/>
    </row>
    <row r="90806" spans="29:29" x14ac:dyDescent="0.25">
      <c r="AC90806" s="379"/>
    </row>
    <row r="90807" spans="29:29" x14ac:dyDescent="0.25">
      <c r="AC90807" s="379"/>
    </row>
    <row r="90808" spans="29:29" x14ac:dyDescent="0.25">
      <c r="AC90808" s="379"/>
    </row>
    <row r="90809" spans="29:29" x14ac:dyDescent="0.25">
      <c r="AC90809" s="379"/>
    </row>
    <row r="90810" spans="29:29" x14ac:dyDescent="0.25">
      <c r="AC90810" s="379"/>
    </row>
    <row r="90811" spans="29:29" x14ac:dyDescent="0.25">
      <c r="AC90811" s="379"/>
    </row>
    <row r="90812" spans="29:29" x14ac:dyDescent="0.25">
      <c r="AC90812" s="379"/>
    </row>
    <row r="90813" spans="29:29" x14ac:dyDescent="0.25">
      <c r="AC90813" s="379"/>
    </row>
    <row r="90814" spans="29:29" x14ac:dyDescent="0.25">
      <c r="AC90814" s="379"/>
    </row>
    <row r="90815" spans="29:29" x14ac:dyDescent="0.25">
      <c r="AC90815" s="379"/>
    </row>
    <row r="90816" spans="29:29" x14ac:dyDescent="0.25">
      <c r="AC90816" s="379"/>
    </row>
    <row r="90817" spans="29:29" x14ac:dyDescent="0.25">
      <c r="AC90817" s="379"/>
    </row>
    <row r="90818" spans="29:29" x14ac:dyDescent="0.25">
      <c r="AC90818" s="379"/>
    </row>
    <row r="90819" spans="29:29" x14ac:dyDescent="0.25">
      <c r="AC90819" s="379"/>
    </row>
    <row r="90820" spans="29:29" x14ac:dyDescent="0.25">
      <c r="AC90820" s="379"/>
    </row>
    <row r="90821" spans="29:29" x14ac:dyDescent="0.25">
      <c r="AC90821" s="379"/>
    </row>
    <row r="90822" spans="29:29" x14ac:dyDescent="0.25">
      <c r="AC90822" s="379"/>
    </row>
    <row r="90823" spans="29:29" x14ac:dyDescent="0.25">
      <c r="AC90823" s="379"/>
    </row>
    <row r="90824" spans="29:29" x14ac:dyDescent="0.25">
      <c r="AC90824" s="379"/>
    </row>
    <row r="90825" spans="29:29" x14ac:dyDescent="0.25">
      <c r="AC90825" s="379"/>
    </row>
    <row r="90826" spans="29:29" x14ac:dyDescent="0.25">
      <c r="AC90826" s="379"/>
    </row>
    <row r="90827" spans="29:29" x14ac:dyDescent="0.25">
      <c r="AC90827" s="379"/>
    </row>
    <row r="90828" spans="29:29" x14ac:dyDescent="0.25">
      <c r="AC90828" s="379"/>
    </row>
    <row r="90829" spans="29:29" x14ac:dyDescent="0.25">
      <c r="AC90829" s="379"/>
    </row>
    <row r="90830" spans="29:29" x14ac:dyDescent="0.25">
      <c r="AC90830" s="379"/>
    </row>
    <row r="90831" spans="29:29" x14ac:dyDescent="0.25">
      <c r="AC90831" s="379"/>
    </row>
    <row r="90832" spans="29:29" x14ac:dyDescent="0.25">
      <c r="AC90832" s="379"/>
    </row>
    <row r="90833" spans="29:29" x14ac:dyDescent="0.25">
      <c r="AC90833" s="379"/>
    </row>
    <row r="90834" spans="29:29" x14ac:dyDescent="0.25">
      <c r="AC90834" s="379"/>
    </row>
    <row r="90835" spans="29:29" x14ac:dyDescent="0.25">
      <c r="AC90835" s="379"/>
    </row>
    <row r="90836" spans="29:29" x14ac:dyDescent="0.25">
      <c r="AC90836" s="379"/>
    </row>
    <row r="90837" spans="29:29" x14ac:dyDescent="0.25">
      <c r="AC90837" s="379"/>
    </row>
    <row r="90838" spans="29:29" x14ac:dyDescent="0.25">
      <c r="AC90838" s="379"/>
    </row>
    <row r="90839" spans="29:29" x14ac:dyDescent="0.25">
      <c r="AC90839" s="379"/>
    </row>
    <row r="90840" spans="29:29" x14ac:dyDescent="0.25">
      <c r="AC90840" s="379"/>
    </row>
    <row r="90841" spans="29:29" x14ac:dyDescent="0.25">
      <c r="AC90841" s="379"/>
    </row>
    <row r="90842" spans="29:29" x14ac:dyDescent="0.25">
      <c r="AC90842" s="379"/>
    </row>
    <row r="90843" spans="29:29" x14ac:dyDescent="0.25">
      <c r="AC90843" s="379"/>
    </row>
    <row r="90844" spans="29:29" x14ac:dyDescent="0.25">
      <c r="AC90844" s="379"/>
    </row>
    <row r="90845" spans="29:29" x14ac:dyDescent="0.25">
      <c r="AC90845" s="379"/>
    </row>
    <row r="90846" spans="29:29" x14ac:dyDescent="0.25">
      <c r="AC90846" s="379"/>
    </row>
    <row r="90847" spans="29:29" x14ac:dyDescent="0.25">
      <c r="AC90847" s="379"/>
    </row>
    <row r="90848" spans="29:29" x14ac:dyDescent="0.25">
      <c r="AC90848" s="379"/>
    </row>
    <row r="90849" spans="29:29" x14ac:dyDescent="0.25">
      <c r="AC90849" s="379"/>
    </row>
    <row r="90850" spans="29:29" x14ac:dyDescent="0.25">
      <c r="AC90850" s="379"/>
    </row>
    <row r="90851" spans="29:29" x14ac:dyDescent="0.25">
      <c r="AC90851" s="379"/>
    </row>
    <row r="90852" spans="29:29" x14ac:dyDescent="0.25">
      <c r="AC90852" s="379"/>
    </row>
    <row r="90853" spans="29:29" x14ac:dyDescent="0.25">
      <c r="AC90853" s="379"/>
    </row>
    <row r="90854" spans="29:29" x14ac:dyDescent="0.25">
      <c r="AC90854" s="379"/>
    </row>
    <row r="90855" spans="29:29" x14ac:dyDescent="0.25">
      <c r="AC90855" s="379"/>
    </row>
    <row r="90856" spans="29:29" x14ac:dyDescent="0.25">
      <c r="AC90856" s="379"/>
    </row>
    <row r="90857" spans="29:29" x14ac:dyDescent="0.25">
      <c r="AC90857" s="379"/>
    </row>
    <row r="90858" spans="29:29" x14ac:dyDescent="0.25">
      <c r="AC90858" s="379"/>
    </row>
    <row r="90859" spans="29:29" x14ac:dyDescent="0.25">
      <c r="AC90859" s="379"/>
    </row>
    <row r="90860" spans="29:29" x14ac:dyDescent="0.25">
      <c r="AC90860" s="379"/>
    </row>
    <row r="90861" spans="29:29" x14ac:dyDescent="0.25">
      <c r="AC90861" s="379"/>
    </row>
    <row r="90862" spans="29:29" x14ac:dyDescent="0.25">
      <c r="AC90862" s="379"/>
    </row>
    <row r="90863" spans="29:29" x14ac:dyDescent="0.25">
      <c r="AC90863" s="379"/>
    </row>
    <row r="90864" spans="29:29" x14ac:dyDescent="0.25">
      <c r="AC90864" s="379"/>
    </row>
    <row r="90865" spans="29:29" x14ac:dyDescent="0.25">
      <c r="AC90865" s="379"/>
    </row>
    <row r="90866" spans="29:29" x14ac:dyDescent="0.25">
      <c r="AC90866" s="379"/>
    </row>
    <row r="90867" spans="29:29" x14ac:dyDescent="0.25">
      <c r="AC90867" s="379"/>
    </row>
    <row r="90868" spans="29:29" x14ac:dyDescent="0.25">
      <c r="AC90868" s="379"/>
    </row>
    <row r="90869" spans="29:29" x14ac:dyDescent="0.25">
      <c r="AC90869" s="379"/>
    </row>
    <row r="90870" spans="29:29" x14ac:dyDescent="0.25">
      <c r="AC90870" s="379"/>
    </row>
    <row r="90871" spans="29:29" x14ac:dyDescent="0.25">
      <c r="AC90871" s="379"/>
    </row>
    <row r="90872" spans="29:29" x14ac:dyDescent="0.25">
      <c r="AC90872" s="379"/>
    </row>
    <row r="90873" spans="29:29" x14ac:dyDescent="0.25">
      <c r="AC90873" s="379"/>
    </row>
    <row r="90874" spans="29:29" x14ac:dyDescent="0.25">
      <c r="AC90874" s="379"/>
    </row>
    <row r="90875" spans="29:29" x14ac:dyDescent="0.25">
      <c r="AC90875" s="379"/>
    </row>
    <row r="90876" spans="29:29" x14ac:dyDescent="0.25">
      <c r="AC90876" s="379"/>
    </row>
    <row r="90877" spans="29:29" x14ac:dyDescent="0.25">
      <c r="AC90877" s="379"/>
    </row>
    <row r="90878" spans="29:29" x14ac:dyDescent="0.25">
      <c r="AC90878" s="379"/>
    </row>
    <row r="90879" spans="29:29" x14ac:dyDescent="0.25">
      <c r="AC90879" s="379"/>
    </row>
    <row r="90880" spans="29:29" x14ac:dyDescent="0.25">
      <c r="AC90880" s="379"/>
    </row>
    <row r="90881" spans="29:29" x14ac:dyDescent="0.25">
      <c r="AC90881" s="379"/>
    </row>
    <row r="90882" spans="29:29" x14ac:dyDescent="0.25">
      <c r="AC90882" s="379"/>
    </row>
    <row r="90883" spans="29:29" x14ac:dyDescent="0.25">
      <c r="AC90883" s="379"/>
    </row>
    <row r="90884" spans="29:29" x14ac:dyDescent="0.25">
      <c r="AC90884" s="379"/>
    </row>
    <row r="90885" spans="29:29" x14ac:dyDescent="0.25">
      <c r="AC90885" s="379"/>
    </row>
    <row r="90886" spans="29:29" x14ac:dyDescent="0.25">
      <c r="AC90886" s="379"/>
    </row>
    <row r="90887" spans="29:29" x14ac:dyDescent="0.25">
      <c r="AC90887" s="379"/>
    </row>
    <row r="90888" spans="29:29" x14ac:dyDescent="0.25">
      <c r="AC90888" s="379"/>
    </row>
    <row r="90889" spans="29:29" x14ac:dyDescent="0.25">
      <c r="AC90889" s="379"/>
    </row>
    <row r="90890" spans="29:29" x14ac:dyDescent="0.25">
      <c r="AC90890" s="379"/>
    </row>
    <row r="90891" spans="29:29" x14ac:dyDescent="0.25">
      <c r="AC90891" s="379"/>
    </row>
    <row r="90892" spans="29:29" x14ac:dyDescent="0.25">
      <c r="AC90892" s="379"/>
    </row>
    <row r="90893" spans="29:29" x14ac:dyDescent="0.25">
      <c r="AC90893" s="379"/>
    </row>
    <row r="90894" spans="29:29" x14ac:dyDescent="0.25">
      <c r="AC90894" s="379"/>
    </row>
    <row r="90895" spans="29:29" x14ac:dyDescent="0.25">
      <c r="AC90895" s="379"/>
    </row>
    <row r="90896" spans="29:29" x14ac:dyDescent="0.25">
      <c r="AC90896" s="379"/>
    </row>
    <row r="90897" spans="29:29" x14ac:dyDescent="0.25">
      <c r="AC90897" s="379"/>
    </row>
    <row r="90898" spans="29:29" x14ac:dyDescent="0.25">
      <c r="AC90898" s="379"/>
    </row>
    <row r="90899" spans="29:29" x14ac:dyDescent="0.25">
      <c r="AC90899" s="379"/>
    </row>
    <row r="90900" spans="29:29" x14ac:dyDescent="0.25">
      <c r="AC90900" s="379"/>
    </row>
    <row r="90901" spans="29:29" x14ac:dyDescent="0.25">
      <c r="AC90901" s="379"/>
    </row>
    <row r="90902" spans="29:29" x14ac:dyDescent="0.25">
      <c r="AC90902" s="379"/>
    </row>
    <row r="90903" spans="29:29" x14ac:dyDescent="0.25">
      <c r="AC90903" s="379"/>
    </row>
    <row r="90904" spans="29:29" x14ac:dyDescent="0.25">
      <c r="AC90904" s="379"/>
    </row>
    <row r="90905" spans="29:29" x14ac:dyDescent="0.25">
      <c r="AC90905" s="379"/>
    </row>
    <row r="90906" spans="29:29" x14ac:dyDescent="0.25">
      <c r="AC90906" s="379"/>
    </row>
    <row r="90907" spans="29:29" x14ac:dyDescent="0.25">
      <c r="AC90907" s="379"/>
    </row>
    <row r="90908" spans="29:29" x14ac:dyDescent="0.25">
      <c r="AC90908" s="379"/>
    </row>
    <row r="90909" spans="29:29" x14ac:dyDescent="0.25">
      <c r="AC90909" s="379"/>
    </row>
    <row r="90910" spans="29:29" x14ac:dyDescent="0.25">
      <c r="AC90910" s="379"/>
    </row>
    <row r="90911" spans="29:29" x14ac:dyDescent="0.25">
      <c r="AC90911" s="379"/>
    </row>
    <row r="90912" spans="29:29" x14ac:dyDescent="0.25">
      <c r="AC90912" s="379"/>
    </row>
    <row r="90913" spans="29:29" x14ac:dyDescent="0.25">
      <c r="AC90913" s="379"/>
    </row>
    <row r="90914" spans="29:29" x14ac:dyDescent="0.25">
      <c r="AC90914" s="379"/>
    </row>
    <row r="90915" spans="29:29" x14ac:dyDescent="0.25">
      <c r="AC90915" s="379"/>
    </row>
    <row r="90916" spans="29:29" x14ac:dyDescent="0.25">
      <c r="AC90916" s="379"/>
    </row>
    <row r="90917" spans="29:29" x14ac:dyDescent="0.25">
      <c r="AC90917" s="379"/>
    </row>
    <row r="90918" spans="29:29" x14ac:dyDescent="0.25">
      <c r="AC90918" s="379"/>
    </row>
    <row r="90919" spans="29:29" x14ac:dyDescent="0.25">
      <c r="AC90919" s="379"/>
    </row>
    <row r="90920" spans="29:29" x14ac:dyDescent="0.25">
      <c r="AC90920" s="379"/>
    </row>
    <row r="90921" spans="29:29" x14ac:dyDescent="0.25">
      <c r="AC90921" s="379"/>
    </row>
    <row r="90922" spans="29:29" x14ac:dyDescent="0.25">
      <c r="AC90922" s="379"/>
    </row>
    <row r="90923" spans="29:29" x14ac:dyDescent="0.25">
      <c r="AC90923" s="379"/>
    </row>
    <row r="90924" spans="29:29" x14ac:dyDescent="0.25">
      <c r="AC90924" s="379"/>
    </row>
    <row r="90925" spans="29:29" x14ac:dyDescent="0.25">
      <c r="AC90925" s="379"/>
    </row>
    <row r="90926" spans="29:29" x14ac:dyDescent="0.25">
      <c r="AC90926" s="379"/>
    </row>
    <row r="90927" spans="29:29" x14ac:dyDescent="0.25">
      <c r="AC90927" s="379"/>
    </row>
    <row r="90928" spans="29:29" x14ac:dyDescent="0.25">
      <c r="AC90928" s="379"/>
    </row>
    <row r="90929" spans="29:29" x14ac:dyDescent="0.25">
      <c r="AC90929" s="379"/>
    </row>
    <row r="90930" spans="29:29" x14ac:dyDescent="0.25">
      <c r="AC90930" s="379"/>
    </row>
    <row r="90931" spans="29:29" x14ac:dyDescent="0.25">
      <c r="AC90931" s="379"/>
    </row>
    <row r="90932" spans="29:29" x14ac:dyDescent="0.25">
      <c r="AC90932" s="379"/>
    </row>
    <row r="90933" spans="29:29" x14ac:dyDescent="0.25">
      <c r="AC90933" s="379"/>
    </row>
    <row r="90934" spans="29:29" x14ac:dyDescent="0.25">
      <c r="AC90934" s="379"/>
    </row>
    <row r="90935" spans="29:29" x14ac:dyDescent="0.25">
      <c r="AC90935" s="379"/>
    </row>
    <row r="90936" spans="29:29" x14ac:dyDescent="0.25">
      <c r="AC90936" s="379"/>
    </row>
    <row r="90937" spans="29:29" x14ac:dyDescent="0.25">
      <c r="AC90937" s="379"/>
    </row>
    <row r="90938" spans="29:29" x14ac:dyDescent="0.25">
      <c r="AC90938" s="379"/>
    </row>
    <row r="90939" spans="29:29" x14ac:dyDescent="0.25">
      <c r="AC90939" s="379"/>
    </row>
    <row r="90940" spans="29:29" x14ac:dyDescent="0.25">
      <c r="AC90940" s="379"/>
    </row>
    <row r="90941" spans="29:29" x14ac:dyDescent="0.25">
      <c r="AC90941" s="379"/>
    </row>
    <row r="90942" spans="29:29" x14ac:dyDescent="0.25">
      <c r="AC90942" s="379"/>
    </row>
    <row r="90943" spans="29:29" x14ac:dyDescent="0.25">
      <c r="AC90943" s="379"/>
    </row>
    <row r="90944" spans="29:29" x14ac:dyDescent="0.25">
      <c r="AC90944" s="379"/>
    </row>
    <row r="90945" spans="29:29" x14ac:dyDescent="0.25">
      <c r="AC90945" s="379"/>
    </row>
    <row r="90946" spans="29:29" x14ac:dyDescent="0.25">
      <c r="AC90946" s="379"/>
    </row>
    <row r="90947" spans="29:29" x14ac:dyDescent="0.25">
      <c r="AC90947" s="379"/>
    </row>
    <row r="90948" spans="29:29" x14ac:dyDescent="0.25">
      <c r="AC90948" s="379"/>
    </row>
    <row r="90949" spans="29:29" x14ac:dyDescent="0.25">
      <c r="AC90949" s="379"/>
    </row>
    <row r="90950" spans="29:29" x14ac:dyDescent="0.25">
      <c r="AC90950" s="379"/>
    </row>
    <row r="90951" spans="29:29" x14ac:dyDescent="0.25">
      <c r="AC90951" s="379"/>
    </row>
    <row r="90952" spans="29:29" x14ac:dyDescent="0.25">
      <c r="AC90952" s="379"/>
    </row>
    <row r="90953" spans="29:29" x14ac:dyDescent="0.25">
      <c r="AC90953" s="379"/>
    </row>
    <row r="90954" spans="29:29" x14ac:dyDescent="0.25">
      <c r="AC90954" s="379"/>
    </row>
    <row r="90955" spans="29:29" x14ac:dyDescent="0.25">
      <c r="AC90955" s="379"/>
    </row>
    <row r="90956" spans="29:29" x14ac:dyDescent="0.25">
      <c r="AC90956" s="379"/>
    </row>
    <row r="90957" spans="29:29" x14ac:dyDescent="0.25">
      <c r="AC90957" s="379"/>
    </row>
    <row r="90958" spans="29:29" x14ac:dyDescent="0.25">
      <c r="AC90958" s="379"/>
    </row>
    <row r="90959" spans="29:29" x14ac:dyDescent="0.25">
      <c r="AC90959" s="379"/>
    </row>
    <row r="90960" spans="29:29" x14ac:dyDescent="0.25">
      <c r="AC90960" s="379"/>
    </row>
    <row r="90961" spans="29:29" x14ac:dyDescent="0.25">
      <c r="AC90961" s="379"/>
    </row>
    <row r="90962" spans="29:29" x14ac:dyDescent="0.25">
      <c r="AC90962" s="379"/>
    </row>
    <row r="90963" spans="29:29" x14ac:dyDescent="0.25">
      <c r="AC90963" s="379"/>
    </row>
    <row r="90964" spans="29:29" x14ac:dyDescent="0.25">
      <c r="AC90964" s="379"/>
    </row>
    <row r="90965" spans="29:29" x14ac:dyDescent="0.25">
      <c r="AC90965" s="379"/>
    </row>
    <row r="90966" spans="29:29" x14ac:dyDescent="0.25">
      <c r="AC90966" s="379"/>
    </row>
    <row r="90967" spans="29:29" x14ac:dyDescent="0.25">
      <c r="AC90967" s="379"/>
    </row>
    <row r="90968" spans="29:29" x14ac:dyDescent="0.25">
      <c r="AC90968" s="379"/>
    </row>
    <row r="90969" spans="29:29" x14ac:dyDescent="0.25">
      <c r="AC90969" s="379"/>
    </row>
    <row r="90970" spans="29:29" x14ac:dyDescent="0.25">
      <c r="AC90970" s="379"/>
    </row>
    <row r="90971" spans="29:29" x14ac:dyDescent="0.25">
      <c r="AC90971" s="379"/>
    </row>
    <row r="90972" spans="29:29" x14ac:dyDescent="0.25">
      <c r="AC90972" s="379"/>
    </row>
    <row r="90973" spans="29:29" x14ac:dyDescent="0.25">
      <c r="AC90973" s="379"/>
    </row>
    <row r="90974" spans="29:29" x14ac:dyDescent="0.25">
      <c r="AC90974" s="379"/>
    </row>
    <row r="90975" spans="29:29" x14ac:dyDescent="0.25">
      <c r="AC90975" s="379"/>
    </row>
    <row r="90976" spans="29:29" x14ac:dyDescent="0.25">
      <c r="AC90976" s="379"/>
    </row>
    <row r="90977" spans="29:29" x14ac:dyDescent="0.25">
      <c r="AC90977" s="379"/>
    </row>
    <row r="90978" spans="29:29" x14ac:dyDescent="0.25">
      <c r="AC90978" s="379"/>
    </row>
    <row r="90979" spans="29:29" x14ac:dyDescent="0.25">
      <c r="AC90979" s="379"/>
    </row>
    <row r="90980" spans="29:29" x14ac:dyDescent="0.25">
      <c r="AC90980" s="379"/>
    </row>
    <row r="90981" spans="29:29" x14ac:dyDescent="0.25">
      <c r="AC90981" s="379"/>
    </row>
    <row r="90982" spans="29:29" x14ac:dyDescent="0.25">
      <c r="AC90982" s="379"/>
    </row>
    <row r="90983" spans="29:29" x14ac:dyDescent="0.25">
      <c r="AC90983" s="379"/>
    </row>
    <row r="90984" spans="29:29" x14ac:dyDescent="0.25">
      <c r="AC90984" s="379"/>
    </row>
    <row r="90985" spans="29:29" x14ac:dyDescent="0.25">
      <c r="AC90985" s="379"/>
    </row>
    <row r="90986" spans="29:29" x14ac:dyDescent="0.25">
      <c r="AC90986" s="379"/>
    </row>
    <row r="90987" spans="29:29" x14ac:dyDescent="0.25">
      <c r="AC90987" s="379"/>
    </row>
    <row r="90988" spans="29:29" x14ac:dyDescent="0.25">
      <c r="AC90988" s="379"/>
    </row>
    <row r="90989" spans="29:29" x14ac:dyDescent="0.25">
      <c r="AC90989" s="379"/>
    </row>
    <row r="90990" spans="29:29" x14ac:dyDescent="0.25">
      <c r="AC90990" s="379"/>
    </row>
    <row r="90991" spans="29:29" x14ac:dyDescent="0.25">
      <c r="AC90991" s="379"/>
    </row>
    <row r="90992" spans="29:29" x14ac:dyDescent="0.25">
      <c r="AC90992" s="379"/>
    </row>
    <row r="90993" spans="29:29" x14ac:dyDescent="0.25">
      <c r="AC90993" s="379"/>
    </row>
    <row r="90994" spans="29:29" x14ac:dyDescent="0.25">
      <c r="AC90994" s="379"/>
    </row>
    <row r="90995" spans="29:29" x14ac:dyDescent="0.25">
      <c r="AC90995" s="379"/>
    </row>
    <row r="90996" spans="29:29" x14ac:dyDescent="0.25">
      <c r="AC90996" s="379"/>
    </row>
    <row r="90997" spans="29:29" x14ac:dyDescent="0.25">
      <c r="AC90997" s="379"/>
    </row>
    <row r="90998" spans="29:29" x14ac:dyDescent="0.25">
      <c r="AC90998" s="379"/>
    </row>
    <row r="90999" spans="29:29" x14ac:dyDescent="0.25">
      <c r="AC90999" s="379"/>
    </row>
    <row r="91000" spans="29:29" x14ac:dyDescent="0.25">
      <c r="AC91000" s="379"/>
    </row>
    <row r="91001" spans="29:29" x14ac:dyDescent="0.25">
      <c r="AC91001" s="379"/>
    </row>
    <row r="91002" spans="29:29" x14ac:dyDescent="0.25">
      <c r="AC91002" s="379"/>
    </row>
    <row r="91003" spans="29:29" x14ac:dyDescent="0.25">
      <c r="AC91003" s="379"/>
    </row>
    <row r="91004" spans="29:29" x14ac:dyDescent="0.25">
      <c r="AC91004" s="379"/>
    </row>
    <row r="91005" spans="29:29" x14ac:dyDescent="0.25">
      <c r="AC91005" s="379"/>
    </row>
    <row r="91006" spans="29:29" x14ac:dyDescent="0.25">
      <c r="AC91006" s="379"/>
    </row>
    <row r="91007" spans="29:29" x14ac:dyDescent="0.25">
      <c r="AC91007" s="379"/>
    </row>
    <row r="91008" spans="29:29" x14ac:dyDescent="0.25">
      <c r="AC91008" s="379"/>
    </row>
    <row r="91009" spans="29:29" x14ac:dyDescent="0.25">
      <c r="AC91009" s="379"/>
    </row>
    <row r="91010" spans="29:29" x14ac:dyDescent="0.25">
      <c r="AC91010" s="379"/>
    </row>
    <row r="91011" spans="29:29" x14ac:dyDescent="0.25">
      <c r="AC91011" s="379"/>
    </row>
    <row r="91012" spans="29:29" x14ac:dyDescent="0.25">
      <c r="AC91012" s="379"/>
    </row>
    <row r="91013" spans="29:29" x14ac:dyDescent="0.25">
      <c r="AC91013" s="379"/>
    </row>
    <row r="91014" spans="29:29" x14ac:dyDescent="0.25">
      <c r="AC91014" s="379"/>
    </row>
    <row r="91015" spans="29:29" x14ac:dyDescent="0.25">
      <c r="AC91015" s="379"/>
    </row>
    <row r="91016" spans="29:29" x14ac:dyDescent="0.25">
      <c r="AC91016" s="379"/>
    </row>
    <row r="91017" spans="29:29" x14ac:dyDescent="0.25">
      <c r="AC91017" s="379"/>
    </row>
    <row r="91018" spans="29:29" x14ac:dyDescent="0.25">
      <c r="AC91018" s="379"/>
    </row>
    <row r="91019" spans="29:29" x14ac:dyDescent="0.25">
      <c r="AC91019" s="379"/>
    </row>
    <row r="91020" spans="29:29" x14ac:dyDescent="0.25">
      <c r="AC91020" s="379"/>
    </row>
    <row r="91021" spans="29:29" x14ac:dyDescent="0.25">
      <c r="AC91021" s="379"/>
    </row>
    <row r="91022" spans="29:29" x14ac:dyDescent="0.25">
      <c r="AC91022" s="379"/>
    </row>
    <row r="91023" spans="29:29" x14ac:dyDescent="0.25">
      <c r="AC91023" s="379"/>
    </row>
    <row r="91024" spans="29:29" x14ac:dyDescent="0.25">
      <c r="AC91024" s="379"/>
    </row>
    <row r="91025" spans="29:29" x14ac:dyDescent="0.25">
      <c r="AC91025" s="379"/>
    </row>
    <row r="91026" spans="29:29" x14ac:dyDescent="0.25">
      <c r="AC91026" s="379"/>
    </row>
    <row r="91027" spans="29:29" x14ac:dyDescent="0.25">
      <c r="AC91027" s="379"/>
    </row>
    <row r="91028" spans="29:29" x14ac:dyDescent="0.25">
      <c r="AC91028" s="379"/>
    </row>
    <row r="91029" spans="29:29" x14ac:dyDescent="0.25">
      <c r="AC91029" s="379"/>
    </row>
    <row r="91030" spans="29:29" x14ac:dyDescent="0.25">
      <c r="AC91030" s="379"/>
    </row>
    <row r="91031" spans="29:29" x14ac:dyDescent="0.25">
      <c r="AC91031" s="379"/>
    </row>
    <row r="91032" spans="29:29" x14ac:dyDescent="0.25">
      <c r="AC91032" s="379"/>
    </row>
    <row r="91033" spans="29:29" x14ac:dyDescent="0.25">
      <c r="AC91033" s="379"/>
    </row>
    <row r="91034" spans="29:29" x14ac:dyDescent="0.25">
      <c r="AC91034" s="379"/>
    </row>
    <row r="91035" spans="29:29" x14ac:dyDescent="0.25">
      <c r="AC91035" s="379"/>
    </row>
    <row r="91036" spans="29:29" x14ac:dyDescent="0.25">
      <c r="AC91036" s="379"/>
    </row>
    <row r="91037" spans="29:29" x14ac:dyDescent="0.25">
      <c r="AC91037" s="379"/>
    </row>
    <row r="91038" spans="29:29" x14ac:dyDescent="0.25">
      <c r="AC91038" s="379"/>
    </row>
    <row r="91039" spans="29:29" x14ac:dyDescent="0.25">
      <c r="AC91039" s="379"/>
    </row>
    <row r="91040" spans="29:29" x14ac:dyDescent="0.25">
      <c r="AC91040" s="379"/>
    </row>
    <row r="91041" spans="29:29" x14ac:dyDescent="0.25">
      <c r="AC91041" s="379"/>
    </row>
    <row r="91042" spans="29:29" x14ac:dyDescent="0.25">
      <c r="AC91042" s="379"/>
    </row>
    <row r="91043" spans="29:29" x14ac:dyDescent="0.25">
      <c r="AC91043" s="379"/>
    </row>
    <row r="91044" spans="29:29" x14ac:dyDescent="0.25">
      <c r="AC91044" s="379"/>
    </row>
    <row r="91045" spans="29:29" x14ac:dyDescent="0.25">
      <c r="AC91045" s="379"/>
    </row>
    <row r="91046" spans="29:29" x14ac:dyDescent="0.25">
      <c r="AC91046" s="379"/>
    </row>
    <row r="91047" spans="29:29" x14ac:dyDescent="0.25">
      <c r="AC91047" s="379"/>
    </row>
    <row r="91048" spans="29:29" x14ac:dyDescent="0.25">
      <c r="AC91048" s="379"/>
    </row>
    <row r="91049" spans="29:29" x14ac:dyDescent="0.25">
      <c r="AC91049" s="379"/>
    </row>
    <row r="91050" spans="29:29" x14ac:dyDescent="0.25">
      <c r="AC91050" s="379"/>
    </row>
    <row r="91051" spans="29:29" x14ac:dyDescent="0.25">
      <c r="AC91051" s="379"/>
    </row>
    <row r="91052" spans="29:29" x14ac:dyDescent="0.25">
      <c r="AC91052" s="379"/>
    </row>
    <row r="91053" spans="29:29" x14ac:dyDescent="0.25">
      <c r="AC91053" s="379"/>
    </row>
    <row r="91054" spans="29:29" x14ac:dyDescent="0.25">
      <c r="AC91054" s="379"/>
    </row>
    <row r="91055" spans="29:29" x14ac:dyDescent="0.25">
      <c r="AC91055" s="379"/>
    </row>
    <row r="91056" spans="29:29" x14ac:dyDescent="0.25">
      <c r="AC91056" s="379"/>
    </row>
    <row r="91057" spans="29:29" x14ac:dyDescent="0.25">
      <c r="AC91057" s="379"/>
    </row>
    <row r="91058" spans="29:29" x14ac:dyDescent="0.25">
      <c r="AC91058" s="379"/>
    </row>
    <row r="91059" spans="29:29" x14ac:dyDescent="0.25">
      <c r="AC91059" s="379"/>
    </row>
    <row r="91060" spans="29:29" x14ac:dyDescent="0.25">
      <c r="AC91060" s="379"/>
    </row>
    <row r="91061" spans="29:29" x14ac:dyDescent="0.25">
      <c r="AC91061" s="379"/>
    </row>
    <row r="91062" spans="29:29" x14ac:dyDescent="0.25">
      <c r="AC91062" s="379"/>
    </row>
    <row r="91063" spans="29:29" x14ac:dyDescent="0.25">
      <c r="AC91063" s="379"/>
    </row>
    <row r="91064" spans="29:29" x14ac:dyDescent="0.25">
      <c r="AC91064" s="379"/>
    </row>
    <row r="91065" spans="29:29" x14ac:dyDescent="0.25">
      <c r="AC91065" s="379"/>
    </row>
    <row r="91066" spans="29:29" x14ac:dyDescent="0.25">
      <c r="AC91066" s="379"/>
    </row>
    <row r="91067" spans="29:29" x14ac:dyDescent="0.25">
      <c r="AC91067" s="379"/>
    </row>
    <row r="91068" spans="29:29" x14ac:dyDescent="0.25">
      <c r="AC91068" s="379"/>
    </row>
    <row r="91069" spans="29:29" x14ac:dyDescent="0.25">
      <c r="AC91069" s="379"/>
    </row>
    <row r="91070" spans="29:29" x14ac:dyDescent="0.25">
      <c r="AC91070" s="379"/>
    </row>
    <row r="91071" spans="29:29" x14ac:dyDescent="0.25">
      <c r="AC91071" s="379"/>
    </row>
    <row r="91072" spans="29:29" x14ac:dyDescent="0.25">
      <c r="AC91072" s="379"/>
    </row>
    <row r="91073" spans="29:29" x14ac:dyDescent="0.25">
      <c r="AC91073" s="379"/>
    </row>
    <row r="91074" spans="29:29" x14ac:dyDescent="0.25">
      <c r="AC91074" s="379"/>
    </row>
    <row r="91075" spans="29:29" x14ac:dyDescent="0.25">
      <c r="AC91075" s="379"/>
    </row>
    <row r="91076" spans="29:29" x14ac:dyDescent="0.25">
      <c r="AC91076" s="379"/>
    </row>
    <row r="91077" spans="29:29" x14ac:dyDescent="0.25">
      <c r="AC91077" s="379"/>
    </row>
    <row r="91078" spans="29:29" x14ac:dyDescent="0.25">
      <c r="AC91078" s="379"/>
    </row>
    <row r="91079" spans="29:29" x14ac:dyDescent="0.25">
      <c r="AC91079" s="379"/>
    </row>
    <row r="91080" spans="29:29" x14ac:dyDescent="0.25">
      <c r="AC91080" s="379"/>
    </row>
    <row r="91081" spans="29:29" x14ac:dyDescent="0.25">
      <c r="AC91081" s="379"/>
    </row>
    <row r="91082" spans="29:29" x14ac:dyDescent="0.25">
      <c r="AC91082" s="379"/>
    </row>
    <row r="91083" spans="29:29" x14ac:dyDescent="0.25">
      <c r="AC91083" s="379"/>
    </row>
    <row r="91084" spans="29:29" x14ac:dyDescent="0.25">
      <c r="AC91084" s="379"/>
    </row>
    <row r="91085" spans="29:29" x14ac:dyDescent="0.25">
      <c r="AC91085" s="379"/>
    </row>
    <row r="91086" spans="29:29" x14ac:dyDescent="0.25">
      <c r="AC91086" s="379"/>
    </row>
    <row r="91087" spans="29:29" x14ac:dyDescent="0.25">
      <c r="AC91087" s="379"/>
    </row>
    <row r="91088" spans="29:29" x14ac:dyDescent="0.25">
      <c r="AC91088" s="379"/>
    </row>
    <row r="91089" spans="29:29" x14ac:dyDescent="0.25">
      <c r="AC91089" s="379"/>
    </row>
    <row r="91090" spans="29:29" x14ac:dyDescent="0.25">
      <c r="AC91090" s="379"/>
    </row>
    <row r="91091" spans="29:29" x14ac:dyDescent="0.25">
      <c r="AC91091" s="379"/>
    </row>
    <row r="91092" spans="29:29" x14ac:dyDescent="0.25">
      <c r="AC91092" s="379"/>
    </row>
    <row r="91093" spans="29:29" x14ac:dyDescent="0.25">
      <c r="AC91093" s="379"/>
    </row>
    <row r="91094" spans="29:29" x14ac:dyDescent="0.25">
      <c r="AC91094" s="379"/>
    </row>
    <row r="91095" spans="29:29" x14ac:dyDescent="0.25">
      <c r="AC91095" s="379"/>
    </row>
    <row r="91096" spans="29:29" x14ac:dyDescent="0.25">
      <c r="AC91096" s="379"/>
    </row>
    <row r="91097" spans="29:29" x14ac:dyDescent="0.25">
      <c r="AC91097" s="379"/>
    </row>
    <row r="91098" spans="29:29" x14ac:dyDescent="0.25">
      <c r="AC91098" s="379"/>
    </row>
    <row r="91099" spans="29:29" x14ac:dyDescent="0.25">
      <c r="AC91099" s="379"/>
    </row>
    <row r="91100" spans="29:29" x14ac:dyDescent="0.25">
      <c r="AC91100" s="379"/>
    </row>
    <row r="91101" spans="29:29" x14ac:dyDescent="0.25">
      <c r="AC91101" s="379"/>
    </row>
    <row r="91102" spans="29:29" x14ac:dyDescent="0.25">
      <c r="AC91102" s="379"/>
    </row>
    <row r="91103" spans="29:29" x14ac:dyDescent="0.25">
      <c r="AC91103" s="379"/>
    </row>
    <row r="91104" spans="29:29" x14ac:dyDescent="0.25">
      <c r="AC91104" s="379"/>
    </row>
    <row r="91105" spans="29:29" x14ac:dyDescent="0.25">
      <c r="AC91105" s="379"/>
    </row>
    <row r="91106" spans="29:29" x14ac:dyDescent="0.25">
      <c r="AC91106" s="379"/>
    </row>
    <row r="91107" spans="29:29" x14ac:dyDescent="0.25">
      <c r="AC91107" s="379"/>
    </row>
    <row r="91108" spans="29:29" x14ac:dyDescent="0.25">
      <c r="AC91108" s="379"/>
    </row>
    <row r="91109" spans="29:29" x14ac:dyDescent="0.25">
      <c r="AC91109" s="379"/>
    </row>
    <row r="91110" spans="29:29" x14ac:dyDescent="0.25">
      <c r="AC91110" s="379"/>
    </row>
    <row r="91111" spans="29:29" x14ac:dyDescent="0.25">
      <c r="AC91111" s="379"/>
    </row>
    <row r="91112" spans="29:29" x14ac:dyDescent="0.25">
      <c r="AC91112" s="379"/>
    </row>
    <row r="91113" spans="29:29" x14ac:dyDescent="0.25">
      <c r="AC91113" s="379"/>
    </row>
    <row r="91114" spans="29:29" x14ac:dyDescent="0.25">
      <c r="AC91114" s="379"/>
    </row>
    <row r="91115" spans="29:29" x14ac:dyDescent="0.25">
      <c r="AC91115" s="379"/>
    </row>
    <row r="91116" spans="29:29" x14ac:dyDescent="0.25">
      <c r="AC91116" s="379"/>
    </row>
    <row r="91117" spans="29:29" x14ac:dyDescent="0.25">
      <c r="AC91117" s="379"/>
    </row>
    <row r="91118" spans="29:29" x14ac:dyDescent="0.25">
      <c r="AC91118" s="379"/>
    </row>
    <row r="91119" spans="29:29" x14ac:dyDescent="0.25">
      <c r="AC91119" s="379"/>
    </row>
    <row r="91120" spans="29:29" x14ac:dyDescent="0.25">
      <c r="AC91120" s="379"/>
    </row>
    <row r="91121" spans="29:29" x14ac:dyDescent="0.25">
      <c r="AC91121" s="379"/>
    </row>
    <row r="91122" spans="29:29" x14ac:dyDescent="0.25">
      <c r="AC91122" s="379"/>
    </row>
    <row r="91123" spans="29:29" x14ac:dyDescent="0.25">
      <c r="AC91123" s="379"/>
    </row>
    <row r="91124" spans="29:29" x14ac:dyDescent="0.25">
      <c r="AC91124" s="379"/>
    </row>
    <row r="91125" spans="29:29" x14ac:dyDescent="0.25">
      <c r="AC91125" s="379"/>
    </row>
    <row r="91126" spans="29:29" x14ac:dyDescent="0.25">
      <c r="AC91126" s="379"/>
    </row>
    <row r="91127" spans="29:29" x14ac:dyDescent="0.25">
      <c r="AC91127" s="379"/>
    </row>
    <row r="91128" spans="29:29" x14ac:dyDescent="0.25">
      <c r="AC91128" s="379"/>
    </row>
    <row r="91129" spans="29:29" x14ac:dyDescent="0.25">
      <c r="AC91129" s="379"/>
    </row>
    <row r="91130" spans="29:29" x14ac:dyDescent="0.25">
      <c r="AC91130" s="379"/>
    </row>
    <row r="91131" spans="29:29" x14ac:dyDescent="0.25">
      <c r="AC91131" s="379"/>
    </row>
    <row r="91132" spans="29:29" x14ac:dyDescent="0.25">
      <c r="AC91132" s="379"/>
    </row>
    <row r="91133" spans="29:29" x14ac:dyDescent="0.25">
      <c r="AC91133" s="379"/>
    </row>
    <row r="91134" spans="29:29" x14ac:dyDescent="0.25">
      <c r="AC91134" s="379"/>
    </row>
    <row r="91135" spans="29:29" x14ac:dyDescent="0.25">
      <c r="AC91135" s="379"/>
    </row>
    <row r="91136" spans="29:29" x14ac:dyDescent="0.25">
      <c r="AC91136" s="379"/>
    </row>
    <row r="91137" spans="29:29" x14ac:dyDescent="0.25">
      <c r="AC91137" s="379"/>
    </row>
    <row r="91138" spans="29:29" x14ac:dyDescent="0.25">
      <c r="AC91138" s="379"/>
    </row>
    <row r="91139" spans="29:29" x14ac:dyDescent="0.25">
      <c r="AC91139" s="379"/>
    </row>
    <row r="91140" spans="29:29" x14ac:dyDescent="0.25">
      <c r="AC91140" s="379"/>
    </row>
    <row r="91141" spans="29:29" x14ac:dyDescent="0.25">
      <c r="AC91141" s="379"/>
    </row>
    <row r="91142" spans="29:29" x14ac:dyDescent="0.25">
      <c r="AC91142" s="379"/>
    </row>
    <row r="91143" spans="29:29" x14ac:dyDescent="0.25">
      <c r="AC91143" s="379"/>
    </row>
    <row r="91144" spans="29:29" x14ac:dyDescent="0.25">
      <c r="AC91144" s="379"/>
    </row>
    <row r="91145" spans="29:29" x14ac:dyDescent="0.25">
      <c r="AC91145" s="379"/>
    </row>
    <row r="91146" spans="29:29" x14ac:dyDescent="0.25">
      <c r="AC91146" s="379"/>
    </row>
    <row r="91147" spans="29:29" x14ac:dyDescent="0.25">
      <c r="AC91147" s="379"/>
    </row>
    <row r="91148" spans="29:29" x14ac:dyDescent="0.25">
      <c r="AC91148" s="379"/>
    </row>
    <row r="91149" spans="29:29" x14ac:dyDescent="0.25">
      <c r="AC91149" s="379"/>
    </row>
    <row r="91150" spans="29:29" x14ac:dyDescent="0.25">
      <c r="AC91150" s="379"/>
    </row>
    <row r="91151" spans="29:29" x14ac:dyDescent="0.25">
      <c r="AC91151" s="379"/>
    </row>
    <row r="91152" spans="29:29" x14ac:dyDescent="0.25">
      <c r="AC91152" s="379"/>
    </row>
    <row r="91153" spans="29:29" x14ac:dyDescent="0.25">
      <c r="AC91153" s="379"/>
    </row>
    <row r="91154" spans="29:29" x14ac:dyDescent="0.25">
      <c r="AC91154" s="379"/>
    </row>
    <row r="91155" spans="29:29" x14ac:dyDescent="0.25">
      <c r="AC91155" s="379"/>
    </row>
    <row r="91156" spans="29:29" x14ac:dyDescent="0.25">
      <c r="AC91156" s="379"/>
    </row>
    <row r="91157" spans="29:29" x14ac:dyDescent="0.25">
      <c r="AC91157" s="379"/>
    </row>
    <row r="91158" spans="29:29" x14ac:dyDescent="0.25">
      <c r="AC91158" s="379"/>
    </row>
    <row r="91159" spans="29:29" x14ac:dyDescent="0.25">
      <c r="AC91159" s="379"/>
    </row>
    <row r="91160" spans="29:29" x14ac:dyDescent="0.25">
      <c r="AC91160" s="379"/>
    </row>
    <row r="91161" spans="29:29" x14ac:dyDescent="0.25">
      <c r="AC91161" s="379"/>
    </row>
    <row r="91162" spans="29:29" x14ac:dyDescent="0.25">
      <c r="AC91162" s="379"/>
    </row>
    <row r="91163" spans="29:29" x14ac:dyDescent="0.25">
      <c r="AC91163" s="379"/>
    </row>
    <row r="91164" spans="29:29" x14ac:dyDescent="0.25">
      <c r="AC91164" s="379"/>
    </row>
    <row r="91165" spans="29:29" x14ac:dyDescent="0.25">
      <c r="AC91165" s="379"/>
    </row>
    <row r="91166" spans="29:29" x14ac:dyDescent="0.25">
      <c r="AC91166" s="379"/>
    </row>
    <row r="91167" spans="29:29" x14ac:dyDescent="0.25">
      <c r="AC91167" s="379"/>
    </row>
    <row r="91168" spans="29:29" x14ac:dyDescent="0.25">
      <c r="AC91168" s="379"/>
    </row>
    <row r="91169" spans="29:29" x14ac:dyDescent="0.25">
      <c r="AC91169" s="379"/>
    </row>
    <row r="91170" spans="29:29" x14ac:dyDescent="0.25">
      <c r="AC91170" s="379"/>
    </row>
    <row r="91171" spans="29:29" x14ac:dyDescent="0.25">
      <c r="AC91171" s="379"/>
    </row>
    <row r="91172" spans="29:29" x14ac:dyDescent="0.25">
      <c r="AC91172" s="379"/>
    </row>
    <row r="91173" spans="29:29" x14ac:dyDescent="0.25">
      <c r="AC91173" s="379"/>
    </row>
    <row r="91174" spans="29:29" x14ac:dyDescent="0.25">
      <c r="AC91174" s="379"/>
    </row>
    <row r="91175" spans="29:29" x14ac:dyDescent="0.25">
      <c r="AC91175" s="379"/>
    </row>
    <row r="91176" spans="29:29" x14ac:dyDescent="0.25">
      <c r="AC91176" s="379"/>
    </row>
    <row r="91177" spans="29:29" x14ac:dyDescent="0.25">
      <c r="AC91177" s="379"/>
    </row>
    <row r="91178" spans="29:29" x14ac:dyDescent="0.25">
      <c r="AC91178" s="379"/>
    </row>
    <row r="91179" spans="29:29" x14ac:dyDescent="0.25">
      <c r="AC91179" s="379"/>
    </row>
    <row r="91180" spans="29:29" x14ac:dyDescent="0.25">
      <c r="AC91180" s="379"/>
    </row>
    <row r="91181" spans="29:29" x14ac:dyDescent="0.25">
      <c r="AC91181" s="379"/>
    </row>
    <row r="91182" spans="29:29" x14ac:dyDescent="0.25">
      <c r="AC91182" s="379"/>
    </row>
    <row r="91183" spans="29:29" x14ac:dyDescent="0.25">
      <c r="AC91183" s="379"/>
    </row>
    <row r="91184" spans="29:29" x14ac:dyDescent="0.25">
      <c r="AC91184" s="379"/>
    </row>
    <row r="91185" spans="29:29" x14ac:dyDescent="0.25">
      <c r="AC91185" s="379"/>
    </row>
    <row r="91186" spans="29:29" x14ac:dyDescent="0.25">
      <c r="AC91186" s="379"/>
    </row>
    <row r="91187" spans="29:29" x14ac:dyDescent="0.25">
      <c r="AC91187" s="379"/>
    </row>
    <row r="91188" spans="29:29" x14ac:dyDescent="0.25">
      <c r="AC91188" s="379"/>
    </row>
    <row r="91189" spans="29:29" x14ac:dyDescent="0.25">
      <c r="AC91189" s="379"/>
    </row>
    <row r="91190" spans="29:29" x14ac:dyDescent="0.25">
      <c r="AC91190" s="379"/>
    </row>
    <row r="91191" spans="29:29" x14ac:dyDescent="0.25">
      <c r="AC91191" s="379"/>
    </row>
    <row r="91192" spans="29:29" x14ac:dyDescent="0.25">
      <c r="AC91192" s="379"/>
    </row>
    <row r="91193" spans="29:29" x14ac:dyDescent="0.25">
      <c r="AC91193" s="379"/>
    </row>
    <row r="91194" spans="29:29" x14ac:dyDescent="0.25">
      <c r="AC91194" s="379"/>
    </row>
    <row r="91195" spans="29:29" x14ac:dyDescent="0.25">
      <c r="AC91195" s="379"/>
    </row>
    <row r="91196" spans="29:29" x14ac:dyDescent="0.25">
      <c r="AC91196" s="379"/>
    </row>
    <row r="91197" spans="29:29" x14ac:dyDescent="0.25">
      <c r="AC91197" s="379"/>
    </row>
    <row r="91198" spans="29:29" x14ac:dyDescent="0.25">
      <c r="AC91198" s="379"/>
    </row>
    <row r="91199" spans="29:29" x14ac:dyDescent="0.25">
      <c r="AC91199" s="379"/>
    </row>
    <row r="91200" spans="29:29" x14ac:dyDescent="0.25">
      <c r="AC91200" s="379"/>
    </row>
    <row r="91201" spans="29:29" x14ac:dyDescent="0.25">
      <c r="AC91201" s="379"/>
    </row>
    <row r="91202" spans="29:29" x14ac:dyDescent="0.25">
      <c r="AC91202" s="379"/>
    </row>
    <row r="91203" spans="29:29" x14ac:dyDescent="0.25">
      <c r="AC91203" s="379"/>
    </row>
    <row r="91204" spans="29:29" x14ac:dyDescent="0.25">
      <c r="AC91204" s="379"/>
    </row>
    <row r="91205" spans="29:29" x14ac:dyDescent="0.25">
      <c r="AC91205" s="379"/>
    </row>
    <row r="91206" spans="29:29" x14ac:dyDescent="0.25">
      <c r="AC91206" s="379"/>
    </row>
    <row r="91207" spans="29:29" x14ac:dyDescent="0.25">
      <c r="AC91207" s="379"/>
    </row>
    <row r="91208" spans="29:29" x14ac:dyDescent="0.25">
      <c r="AC91208" s="379"/>
    </row>
    <row r="91209" spans="29:29" x14ac:dyDescent="0.25">
      <c r="AC91209" s="379"/>
    </row>
    <row r="91210" spans="29:29" x14ac:dyDescent="0.25">
      <c r="AC91210" s="379"/>
    </row>
    <row r="91211" spans="29:29" x14ac:dyDescent="0.25">
      <c r="AC91211" s="379"/>
    </row>
    <row r="91212" spans="29:29" x14ac:dyDescent="0.25">
      <c r="AC91212" s="379"/>
    </row>
    <row r="91213" spans="29:29" x14ac:dyDescent="0.25">
      <c r="AC91213" s="379"/>
    </row>
    <row r="91214" spans="29:29" x14ac:dyDescent="0.25">
      <c r="AC91214" s="379"/>
    </row>
    <row r="91215" spans="29:29" x14ac:dyDescent="0.25">
      <c r="AC91215" s="379"/>
    </row>
    <row r="91216" spans="29:29" x14ac:dyDescent="0.25">
      <c r="AC91216" s="379"/>
    </row>
    <row r="91217" spans="29:29" x14ac:dyDescent="0.25">
      <c r="AC91217" s="379"/>
    </row>
    <row r="91218" spans="29:29" x14ac:dyDescent="0.25">
      <c r="AC91218" s="379"/>
    </row>
    <row r="91219" spans="29:29" x14ac:dyDescent="0.25">
      <c r="AC91219" s="379"/>
    </row>
    <row r="91220" spans="29:29" x14ac:dyDescent="0.25">
      <c r="AC91220" s="379"/>
    </row>
    <row r="91221" spans="29:29" x14ac:dyDescent="0.25">
      <c r="AC91221" s="379"/>
    </row>
    <row r="91222" spans="29:29" x14ac:dyDescent="0.25">
      <c r="AC91222" s="379"/>
    </row>
    <row r="91223" spans="29:29" x14ac:dyDescent="0.25">
      <c r="AC91223" s="379"/>
    </row>
    <row r="91224" spans="29:29" x14ac:dyDescent="0.25">
      <c r="AC91224" s="379"/>
    </row>
    <row r="91225" spans="29:29" x14ac:dyDescent="0.25">
      <c r="AC91225" s="379"/>
    </row>
    <row r="91226" spans="29:29" x14ac:dyDescent="0.25">
      <c r="AC91226" s="379"/>
    </row>
    <row r="91227" spans="29:29" x14ac:dyDescent="0.25">
      <c r="AC91227" s="379"/>
    </row>
    <row r="91228" spans="29:29" x14ac:dyDescent="0.25">
      <c r="AC91228" s="379"/>
    </row>
    <row r="91229" spans="29:29" x14ac:dyDescent="0.25">
      <c r="AC91229" s="379"/>
    </row>
    <row r="91230" spans="29:29" x14ac:dyDescent="0.25">
      <c r="AC91230" s="379"/>
    </row>
    <row r="91231" spans="29:29" x14ac:dyDescent="0.25">
      <c r="AC91231" s="379"/>
    </row>
    <row r="91232" spans="29:29" x14ac:dyDescent="0.25">
      <c r="AC91232" s="379"/>
    </row>
    <row r="91233" spans="29:29" x14ac:dyDescent="0.25">
      <c r="AC91233" s="379"/>
    </row>
    <row r="91234" spans="29:29" x14ac:dyDescent="0.25">
      <c r="AC91234" s="379"/>
    </row>
    <row r="91235" spans="29:29" x14ac:dyDescent="0.25">
      <c r="AC91235" s="379"/>
    </row>
    <row r="91236" spans="29:29" x14ac:dyDescent="0.25">
      <c r="AC91236" s="379"/>
    </row>
    <row r="91237" spans="29:29" x14ac:dyDescent="0.25">
      <c r="AC91237" s="379"/>
    </row>
    <row r="91238" spans="29:29" x14ac:dyDescent="0.25">
      <c r="AC91238" s="379"/>
    </row>
    <row r="91239" spans="29:29" x14ac:dyDescent="0.25">
      <c r="AC91239" s="379"/>
    </row>
    <row r="91240" spans="29:29" x14ac:dyDescent="0.25">
      <c r="AC91240" s="379"/>
    </row>
    <row r="91241" spans="29:29" x14ac:dyDescent="0.25">
      <c r="AC91241" s="379"/>
    </row>
    <row r="91242" spans="29:29" x14ac:dyDescent="0.25">
      <c r="AC91242" s="379"/>
    </row>
    <row r="91243" spans="29:29" x14ac:dyDescent="0.25">
      <c r="AC91243" s="379"/>
    </row>
    <row r="91244" spans="29:29" x14ac:dyDescent="0.25">
      <c r="AC91244" s="379"/>
    </row>
    <row r="91245" spans="29:29" x14ac:dyDescent="0.25">
      <c r="AC91245" s="379"/>
    </row>
    <row r="91246" spans="29:29" x14ac:dyDescent="0.25">
      <c r="AC91246" s="379"/>
    </row>
    <row r="91247" spans="29:29" x14ac:dyDescent="0.25">
      <c r="AC91247" s="379"/>
    </row>
    <row r="91248" spans="29:29" x14ac:dyDescent="0.25">
      <c r="AC91248" s="379"/>
    </row>
    <row r="91249" spans="29:29" x14ac:dyDescent="0.25">
      <c r="AC91249" s="379"/>
    </row>
    <row r="91250" spans="29:29" x14ac:dyDescent="0.25">
      <c r="AC91250" s="379"/>
    </row>
    <row r="91251" spans="29:29" x14ac:dyDescent="0.25">
      <c r="AC91251" s="379"/>
    </row>
    <row r="91252" spans="29:29" x14ac:dyDescent="0.25">
      <c r="AC91252" s="379"/>
    </row>
    <row r="91253" spans="29:29" x14ac:dyDescent="0.25">
      <c r="AC91253" s="379"/>
    </row>
    <row r="91254" spans="29:29" x14ac:dyDescent="0.25">
      <c r="AC91254" s="379"/>
    </row>
    <row r="91255" spans="29:29" x14ac:dyDescent="0.25">
      <c r="AC91255" s="379"/>
    </row>
    <row r="91256" spans="29:29" x14ac:dyDescent="0.25">
      <c r="AC91256" s="379"/>
    </row>
    <row r="91257" spans="29:29" x14ac:dyDescent="0.25">
      <c r="AC91257" s="379"/>
    </row>
    <row r="91258" spans="29:29" x14ac:dyDescent="0.25">
      <c r="AC91258" s="379"/>
    </row>
    <row r="91259" spans="29:29" x14ac:dyDescent="0.25">
      <c r="AC91259" s="379"/>
    </row>
    <row r="91260" spans="29:29" x14ac:dyDescent="0.25">
      <c r="AC91260" s="379"/>
    </row>
    <row r="91261" spans="29:29" x14ac:dyDescent="0.25">
      <c r="AC91261" s="379"/>
    </row>
    <row r="91262" spans="29:29" x14ac:dyDescent="0.25">
      <c r="AC91262" s="379"/>
    </row>
    <row r="91263" spans="29:29" x14ac:dyDescent="0.25">
      <c r="AC91263" s="379"/>
    </row>
    <row r="91264" spans="29:29" x14ac:dyDescent="0.25">
      <c r="AC91264" s="379"/>
    </row>
    <row r="91265" spans="29:29" x14ac:dyDescent="0.25">
      <c r="AC91265" s="379"/>
    </row>
    <row r="91266" spans="29:29" x14ac:dyDescent="0.25">
      <c r="AC91266" s="379"/>
    </row>
    <row r="91267" spans="29:29" x14ac:dyDescent="0.25">
      <c r="AC91267" s="379"/>
    </row>
    <row r="91268" spans="29:29" x14ac:dyDescent="0.25">
      <c r="AC91268" s="379"/>
    </row>
    <row r="91269" spans="29:29" x14ac:dyDescent="0.25">
      <c r="AC91269" s="379"/>
    </row>
    <row r="91270" spans="29:29" x14ac:dyDescent="0.25">
      <c r="AC91270" s="379"/>
    </row>
    <row r="91271" spans="29:29" x14ac:dyDescent="0.25">
      <c r="AC91271" s="379"/>
    </row>
    <row r="91272" spans="29:29" x14ac:dyDescent="0.25">
      <c r="AC91272" s="379"/>
    </row>
    <row r="91273" spans="29:29" x14ac:dyDescent="0.25">
      <c r="AC91273" s="379"/>
    </row>
    <row r="91274" spans="29:29" x14ac:dyDescent="0.25">
      <c r="AC91274" s="379"/>
    </row>
    <row r="91275" spans="29:29" x14ac:dyDescent="0.25">
      <c r="AC91275" s="379"/>
    </row>
    <row r="91276" spans="29:29" x14ac:dyDescent="0.25">
      <c r="AC91276" s="379"/>
    </row>
    <row r="91277" spans="29:29" x14ac:dyDescent="0.25">
      <c r="AC91277" s="379"/>
    </row>
    <row r="91278" spans="29:29" x14ac:dyDescent="0.25">
      <c r="AC91278" s="379"/>
    </row>
    <row r="91279" spans="29:29" x14ac:dyDescent="0.25">
      <c r="AC91279" s="379"/>
    </row>
    <row r="91280" spans="29:29" x14ac:dyDescent="0.25">
      <c r="AC91280" s="379"/>
    </row>
    <row r="91281" spans="29:29" x14ac:dyDescent="0.25">
      <c r="AC91281" s="379"/>
    </row>
    <row r="91282" spans="29:29" x14ac:dyDescent="0.25">
      <c r="AC91282" s="379"/>
    </row>
    <row r="91283" spans="29:29" x14ac:dyDescent="0.25">
      <c r="AC91283" s="379"/>
    </row>
    <row r="91284" spans="29:29" x14ac:dyDescent="0.25">
      <c r="AC91284" s="379"/>
    </row>
    <row r="91285" spans="29:29" x14ac:dyDescent="0.25">
      <c r="AC91285" s="379"/>
    </row>
    <row r="91286" spans="29:29" x14ac:dyDescent="0.25">
      <c r="AC91286" s="379"/>
    </row>
    <row r="91287" spans="29:29" x14ac:dyDescent="0.25">
      <c r="AC91287" s="379"/>
    </row>
    <row r="91288" spans="29:29" x14ac:dyDescent="0.25">
      <c r="AC91288" s="379"/>
    </row>
    <row r="91289" spans="29:29" x14ac:dyDescent="0.25">
      <c r="AC91289" s="379"/>
    </row>
    <row r="91290" spans="29:29" x14ac:dyDescent="0.25">
      <c r="AC91290" s="379"/>
    </row>
    <row r="91291" spans="29:29" x14ac:dyDescent="0.25">
      <c r="AC91291" s="379"/>
    </row>
    <row r="91292" spans="29:29" x14ac:dyDescent="0.25">
      <c r="AC91292" s="379"/>
    </row>
    <row r="91293" spans="29:29" x14ac:dyDescent="0.25">
      <c r="AC91293" s="379"/>
    </row>
    <row r="91294" spans="29:29" x14ac:dyDescent="0.25">
      <c r="AC91294" s="379"/>
    </row>
    <row r="91295" spans="29:29" x14ac:dyDescent="0.25">
      <c r="AC91295" s="379"/>
    </row>
    <row r="91296" spans="29:29" x14ac:dyDescent="0.25">
      <c r="AC91296" s="379"/>
    </row>
    <row r="91297" spans="29:29" x14ac:dyDescent="0.25">
      <c r="AC91297" s="379"/>
    </row>
    <row r="91298" spans="29:29" x14ac:dyDescent="0.25">
      <c r="AC91298" s="379"/>
    </row>
    <row r="91299" spans="29:29" x14ac:dyDescent="0.25">
      <c r="AC91299" s="379"/>
    </row>
    <row r="91300" spans="29:29" x14ac:dyDescent="0.25">
      <c r="AC91300" s="379"/>
    </row>
    <row r="91301" spans="29:29" x14ac:dyDescent="0.25">
      <c r="AC91301" s="379"/>
    </row>
    <row r="91302" spans="29:29" x14ac:dyDescent="0.25">
      <c r="AC91302" s="379"/>
    </row>
    <row r="91303" spans="29:29" x14ac:dyDescent="0.25">
      <c r="AC91303" s="379"/>
    </row>
    <row r="91304" spans="29:29" x14ac:dyDescent="0.25">
      <c r="AC91304" s="379"/>
    </row>
    <row r="91305" spans="29:29" x14ac:dyDescent="0.25">
      <c r="AC91305" s="379"/>
    </row>
    <row r="91306" spans="29:29" x14ac:dyDescent="0.25">
      <c r="AC91306" s="379"/>
    </row>
    <row r="91307" spans="29:29" x14ac:dyDescent="0.25">
      <c r="AC91307" s="379"/>
    </row>
    <row r="91308" spans="29:29" x14ac:dyDescent="0.25">
      <c r="AC91308" s="379"/>
    </row>
    <row r="91309" spans="29:29" x14ac:dyDescent="0.25">
      <c r="AC91309" s="379"/>
    </row>
    <row r="91310" spans="29:29" x14ac:dyDescent="0.25">
      <c r="AC91310" s="379"/>
    </row>
    <row r="91311" spans="29:29" x14ac:dyDescent="0.25">
      <c r="AC91311" s="379"/>
    </row>
    <row r="91312" spans="29:29" x14ac:dyDescent="0.25">
      <c r="AC91312" s="379"/>
    </row>
    <row r="91313" spans="29:29" x14ac:dyDescent="0.25">
      <c r="AC91313" s="379"/>
    </row>
    <row r="91314" spans="29:29" x14ac:dyDescent="0.25">
      <c r="AC91314" s="379"/>
    </row>
    <row r="91315" spans="29:29" x14ac:dyDescent="0.25">
      <c r="AC91315" s="379"/>
    </row>
    <row r="91316" spans="29:29" x14ac:dyDescent="0.25">
      <c r="AC91316" s="379"/>
    </row>
    <row r="91317" spans="29:29" x14ac:dyDescent="0.25">
      <c r="AC91317" s="379"/>
    </row>
    <row r="91318" spans="29:29" x14ac:dyDescent="0.25">
      <c r="AC91318" s="379"/>
    </row>
    <row r="91319" spans="29:29" x14ac:dyDescent="0.25">
      <c r="AC91319" s="379"/>
    </row>
    <row r="91320" spans="29:29" x14ac:dyDescent="0.25">
      <c r="AC91320" s="379"/>
    </row>
    <row r="91321" spans="29:29" x14ac:dyDescent="0.25">
      <c r="AC91321" s="379"/>
    </row>
    <row r="91322" spans="29:29" x14ac:dyDescent="0.25">
      <c r="AC91322" s="379"/>
    </row>
    <row r="91323" spans="29:29" x14ac:dyDescent="0.25">
      <c r="AC91323" s="379"/>
    </row>
    <row r="91324" spans="29:29" x14ac:dyDescent="0.25">
      <c r="AC91324" s="379"/>
    </row>
    <row r="91325" spans="29:29" x14ac:dyDescent="0.25">
      <c r="AC91325" s="379"/>
    </row>
    <row r="91326" spans="29:29" x14ac:dyDescent="0.25">
      <c r="AC91326" s="379"/>
    </row>
    <row r="91327" spans="29:29" x14ac:dyDescent="0.25">
      <c r="AC91327" s="379"/>
    </row>
    <row r="91328" spans="29:29" x14ac:dyDescent="0.25">
      <c r="AC91328" s="379"/>
    </row>
    <row r="91329" spans="29:29" x14ac:dyDescent="0.25">
      <c r="AC91329" s="379"/>
    </row>
    <row r="91330" spans="29:29" x14ac:dyDescent="0.25">
      <c r="AC91330" s="379"/>
    </row>
    <row r="91331" spans="29:29" x14ac:dyDescent="0.25">
      <c r="AC91331" s="379"/>
    </row>
    <row r="91332" spans="29:29" x14ac:dyDescent="0.25">
      <c r="AC91332" s="379"/>
    </row>
    <row r="91333" spans="29:29" x14ac:dyDescent="0.25">
      <c r="AC91333" s="379"/>
    </row>
    <row r="91334" spans="29:29" x14ac:dyDescent="0.25">
      <c r="AC91334" s="379"/>
    </row>
    <row r="91335" spans="29:29" x14ac:dyDescent="0.25">
      <c r="AC91335" s="379"/>
    </row>
    <row r="91336" spans="29:29" x14ac:dyDescent="0.25">
      <c r="AC91336" s="379"/>
    </row>
    <row r="91337" spans="29:29" x14ac:dyDescent="0.25">
      <c r="AC91337" s="379"/>
    </row>
    <row r="91338" spans="29:29" x14ac:dyDescent="0.25">
      <c r="AC91338" s="379"/>
    </row>
    <row r="91339" spans="29:29" x14ac:dyDescent="0.25">
      <c r="AC91339" s="379"/>
    </row>
    <row r="91340" spans="29:29" x14ac:dyDescent="0.25">
      <c r="AC91340" s="379"/>
    </row>
    <row r="91341" spans="29:29" x14ac:dyDescent="0.25">
      <c r="AC91341" s="379"/>
    </row>
    <row r="91342" spans="29:29" x14ac:dyDescent="0.25">
      <c r="AC91342" s="379"/>
    </row>
    <row r="91343" spans="29:29" x14ac:dyDescent="0.25">
      <c r="AC91343" s="379"/>
    </row>
    <row r="91344" spans="29:29" x14ac:dyDescent="0.25">
      <c r="AC91344" s="379"/>
    </row>
    <row r="91345" spans="29:29" x14ac:dyDescent="0.25">
      <c r="AC91345" s="379"/>
    </row>
    <row r="91346" spans="29:29" x14ac:dyDescent="0.25">
      <c r="AC91346" s="379"/>
    </row>
    <row r="91347" spans="29:29" x14ac:dyDescent="0.25">
      <c r="AC91347" s="379"/>
    </row>
    <row r="91348" spans="29:29" x14ac:dyDescent="0.25">
      <c r="AC91348" s="379"/>
    </row>
    <row r="91349" spans="29:29" x14ac:dyDescent="0.25">
      <c r="AC91349" s="379"/>
    </row>
    <row r="91350" spans="29:29" x14ac:dyDescent="0.25">
      <c r="AC91350" s="379"/>
    </row>
    <row r="91351" spans="29:29" x14ac:dyDescent="0.25">
      <c r="AC91351" s="379"/>
    </row>
    <row r="91352" spans="29:29" x14ac:dyDescent="0.25">
      <c r="AC91352" s="379"/>
    </row>
    <row r="91353" spans="29:29" x14ac:dyDescent="0.25">
      <c r="AC91353" s="379"/>
    </row>
    <row r="91354" spans="29:29" x14ac:dyDescent="0.25">
      <c r="AC91354" s="379"/>
    </row>
    <row r="91355" spans="29:29" x14ac:dyDescent="0.25">
      <c r="AC91355" s="379"/>
    </row>
    <row r="91356" spans="29:29" x14ac:dyDescent="0.25">
      <c r="AC91356" s="379"/>
    </row>
    <row r="91357" spans="29:29" x14ac:dyDescent="0.25">
      <c r="AC91357" s="379"/>
    </row>
    <row r="91358" spans="29:29" x14ac:dyDescent="0.25">
      <c r="AC91358" s="379"/>
    </row>
    <row r="91359" spans="29:29" x14ac:dyDescent="0.25">
      <c r="AC91359" s="379"/>
    </row>
    <row r="91360" spans="29:29" x14ac:dyDescent="0.25">
      <c r="AC91360" s="379"/>
    </row>
    <row r="91361" spans="29:29" x14ac:dyDescent="0.25">
      <c r="AC91361" s="379"/>
    </row>
    <row r="91362" spans="29:29" x14ac:dyDescent="0.25">
      <c r="AC91362" s="379"/>
    </row>
    <row r="91363" spans="29:29" x14ac:dyDescent="0.25">
      <c r="AC91363" s="379"/>
    </row>
    <row r="91364" spans="29:29" x14ac:dyDescent="0.25">
      <c r="AC91364" s="379"/>
    </row>
    <row r="91365" spans="29:29" x14ac:dyDescent="0.25">
      <c r="AC91365" s="379"/>
    </row>
    <row r="91366" spans="29:29" x14ac:dyDescent="0.25">
      <c r="AC91366" s="379"/>
    </row>
    <row r="91367" spans="29:29" x14ac:dyDescent="0.25">
      <c r="AC91367" s="379"/>
    </row>
    <row r="91368" spans="29:29" x14ac:dyDescent="0.25">
      <c r="AC91368" s="379"/>
    </row>
    <row r="91369" spans="29:29" x14ac:dyDescent="0.25">
      <c r="AC91369" s="379"/>
    </row>
    <row r="91370" spans="29:29" x14ac:dyDescent="0.25">
      <c r="AC91370" s="379"/>
    </row>
    <row r="91371" spans="29:29" x14ac:dyDescent="0.25">
      <c r="AC91371" s="379"/>
    </row>
    <row r="91372" spans="29:29" x14ac:dyDescent="0.25">
      <c r="AC91372" s="379"/>
    </row>
    <row r="91373" spans="29:29" x14ac:dyDescent="0.25">
      <c r="AC91373" s="379"/>
    </row>
    <row r="91374" spans="29:29" x14ac:dyDescent="0.25">
      <c r="AC91374" s="379"/>
    </row>
    <row r="91375" spans="29:29" x14ac:dyDescent="0.25">
      <c r="AC91375" s="379"/>
    </row>
    <row r="91376" spans="29:29" x14ac:dyDescent="0.25">
      <c r="AC91376" s="379"/>
    </row>
    <row r="91377" spans="29:29" x14ac:dyDescent="0.25">
      <c r="AC91377" s="379"/>
    </row>
    <row r="91378" spans="29:29" x14ac:dyDescent="0.25">
      <c r="AC91378" s="379"/>
    </row>
    <row r="91379" spans="29:29" x14ac:dyDescent="0.25">
      <c r="AC91379" s="379"/>
    </row>
    <row r="91380" spans="29:29" x14ac:dyDescent="0.25">
      <c r="AC91380" s="379"/>
    </row>
    <row r="91381" spans="29:29" x14ac:dyDescent="0.25">
      <c r="AC91381" s="379"/>
    </row>
    <row r="91382" spans="29:29" x14ac:dyDescent="0.25">
      <c r="AC91382" s="379"/>
    </row>
    <row r="91383" spans="29:29" x14ac:dyDescent="0.25">
      <c r="AC91383" s="379"/>
    </row>
    <row r="91384" spans="29:29" x14ac:dyDescent="0.25">
      <c r="AC91384" s="379"/>
    </row>
    <row r="91385" spans="29:29" x14ac:dyDescent="0.25">
      <c r="AC91385" s="379"/>
    </row>
    <row r="91386" spans="29:29" x14ac:dyDescent="0.25">
      <c r="AC91386" s="379"/>
    </row>
    <row r="91387" spans="29:29" x14ac:dyDescent="0.25">
      <c r="AC91387" s="379"/>
    </row>
    <row r="91388" spans="29:29" x14ac:dyDescent="0.25">
      <c r="AC91388" s="379"/>
    </row>
    <row r="91389" spans="29:29" x14ac:dyDescent="0.25">
      <c r="AC91389" s="379"/>
    </row>
    <row r="91390" spans="29:29" x14ac:dyDescent="0.25">
      <c r="AC91390" s="379"/>
    </row>
    <row r="91391" spans="29:29" x14ac:dyDescent="0.25">
      <c r="AC91391" s="379"/>
    </row>
    <row r="91392" spans="29:29" x14ac:dyDescent="0.25">
      <c r="AC91392" s="379"/>
    </row>
    <row r="91393" spans="29:29" x14ac:dyDescent="0.25">
      <c r="AC91393" s="379"/>
    </row>
    <row r="91394" spans="29:29" x14ac:dyDescent="0.25">
      <c r="AC91394" s="379"/>
    </row>
    <row r="91395" spans="29:29" x14ac:dyDescent="0.25">
      <c r="AC91395" s="379"/>
    </row>
    <row r="91396" spans="29:29" x14ac:dyDescent="0.25">
      <c r="AC91396" s="379"/>
    </row>
    <row r="91397" spans="29:29" x14ac:dyDescent="0.25">
      <c r="AC91397" s="379"/>
    </row>
    <row r="91398" spans="29:29" x14ac:dyDescent="0.25">
      <c r="AC91398" s="379"/>
    </row>
    <row r="91399" spans="29:29" x14ac:dyDescent="0.25">
      <c r="AC91399" s="379"/>
    </row>
    <row r="91400" spans="29:29" x14ac:dyDescent="0.25">
      <c r="AC91400" s="379"/>
    </row>
    <row r="91401" spans="29:29" x14ac:dyDescent="0.25">
      <c r="AC91401" s="379"/>
    </row>
    <row r="91402" spans="29:29" x14ac:dyDescent="0.25">
      <c r="AC91402" s="379"/>
    </row>
    <row r="91403" spans="29:29" x14ac:dyDescent="0.25">
      <c r="AC91403" s="379"/>
    </row>
    <row r="91404" spans="29:29" x14ac:dyDescent="0.25">
      <c r="AC91404" s="379"/>
    </row>
    <row r="91405" spans="29:29" x14ac:dyDescent="0.25">
      <c r="AC91405" s="379"/>
    </row>
    <row r="91406" spans="29:29" x14ac:dyDescent="0.25">
      <c r="AC91406" s="379"/>
    </row>
    <row r="91407" spans="29:29" x14ac:dyDescent="0.25">
      <c r="AC91407" s="379"/>
    </row>
    <row r="91408" spans="29:29" x14ac:dyDescent="0.25">
      <c r="AC91408" s="379"/>
    </row>
    <row r="91409" spans="29:29" x14ac:dyDescent="0.25">
      <c r="AC91409" s="379"/>
    </row>
    <row r="91410" spans="29:29" x14ac:dyDescent="0.25">
      <c r="AC91410" s="379"/>
    </row>
    <row r="91411" spans="29:29" x14ac:dyDescent="0.25">
      <c r="AC91411" s="379"/>
    </row>
    <row r="91412" spans="29:29" x14ac:dyDescent="0.25">
      <c r="AC91412" s="379"/>
    </row>
    <row r="91413" spans="29:29" x14ac:dyDescent="0.25">
      <c r="AC91413" s="379"/>
    </row>
    <row r="91414" spans="29:29" x14ac:dyDescent="0.25">
      <c r="AC91414" s="379"/>
    </row>
    <row r="91415" spans="29:29" x14ac:dyDescent="0.25">
      <c r="AC91415" s="379"/>
    </row>
    <row r="91416" spans="29:29" x14ac:dyDescent="0.25">
      <c r="AC91416" s="379"/>
    </row>
    <row r="91417" spans="29:29" x14ac:dyDescent="0.25">
      <c r="AC91417" s="379"/>
    </row>
    <row r="91418" spans="29:29" x14ac:dyDescent="0.25">
      <c r="AC91418" s="379"/>
    </row>
    <row r="91419" spans="29:29" x14ac:dyDescent="0.25">
      <c r="AC91419" s="379"/>
    </row>
    <row r="91420" spans="29:29" x14ac:dyDescent="0.25">
      <c r="AC91420" s="379"/>
    </row>
    <row r="91421" spans="29:29" x14ac:dyDescent="0.25">
      <c r="AC91421" s="379"/>
    </row>
    <row r="91422" spans="29:29" x14ac:dyDescent="0.25">
      <c r="AC91422" s="379"/>
    </row>
    <row r="91423" spans="29:29" x14ac:dyDescent="0.25">
      <c r="AC91423" s="379"/>
    </row>
    <row r="91424" spans="29:29" x14ac:dyDescent="0.25">
      <c r="AC91424" s="379"/>
    </row>
    <row r="91425" spans="29:29" x14ac:dyDescent="0.25">
      <c r="AC91425" s="379"/>
    </row>
    <row r="91426" spans="29:29" x14ac:dyDescent="0.25">
      <c r="AC91426" s="379"/>
    </row>
    <row r="91427" spans="29:29" x14ac:dyDescent="0.25">
      <c r="AC91427" s="379"/>
    </row>
    <row r="91428" spans="29:29" x14ac:dyDescent="0.25">
      <c r="AC91428" s="379"/>
    </row>
    <row r="91429" spans="29:29" x14ac:dyDescent="0.25">
      <c r="AC91429" s="379"/>
    </row>
    <row r="91430" spans="29:29" x14ac:dyDescent="0.25">
      <c r="AC91430" s="379"/>
    </row>
    <row r="91431" spans="29:29" x14ac:dyDescent="0.25">
      <c r="AC91431" s="379"/>
    </row>
    <row r="91432" spans="29:29" x14ac:dyDescent="0.25">
      <c r="AC91432" s="379"/>
    </row>
    <row r="91433" spans="29:29" x14ac:dyDescent="0.25">
      <c r="AC91433" s="379"/>
    </row>
    <row r="91434" spans="29:29" x14ac:dyDescent="0.25">
      <c r="AC91434" s="379"/>
    </row>
    <row r="91435" spans="29:29" x14ac:dyDescent="0.25">
      <c r="AC91435" s="379"/>
    </row>
    <row r="91436" spans="29:29" x14ac:dyDescent="0.25">
      <c r="AC91436" s="379"/>
    </row>
    <row r="91437" spans="29:29" x14ac:dyDescent="0.25">
      <c r="AC91437" s="379"/>
    </row>
    <row r="91438" spans="29:29" x14ac:dyDescent="0.25">
      <c r="AC91438" s="379"/>
    </row>
    <row r="91439" spans="29:29" x14ac:dyDescent="0.25">
      <c r="AC91439" s="379"/>
    </row>
    <row r="91440" spans="29:29" x14ac:dyDescent="0.25">
      <c r="AC91440" s="379"/>
    </row>
    <row r="91441" spans="29:29" x14ac:dyDescent="0.25">
      <c r="AC91441" s="379"/>
    </row>
    <row r="91442" spans="29:29" x14ac:dyDescent="0.25">
      <c r="AC91442" s="379"/>
    </row>
    <row r="91443" spans="29:29" x14ac:dyDescent="0.25">
      <c r="AC91443" s="379"/>
    </row>
    <row r="91444" spans="29:29" x14ac:dyDescent="0.25">
      <c r="AC91444" s="379"/>
    </row>
    <row r="91445" spans="29:29" x14ac:dyDescent="0.25">
      <c r="AC91445" s="379"/>
    </row>
    <row r="91446" spans="29:29" x14ac:dyDescent="0.25">
      <c r="AC91446" s="379"/>
    </row>
    <row r="91447" spans="29:29" x14ac:dyDescent="0.25">
      <c r="AC91447" s="379"/>
    </row>
    <row r="91448" spans="29:29" x14ac:dyDescent="0.25">
      <c r="AC91448" s="379"/>
    </row>
    <row r="91449" spans="29:29" x14ac:dyDescent="0.25">
      <c r="AC91449" s="379"/>
    </row>
    <row r="91450" spans="29:29" x14ac:dyDescent="0.25">
      <c r="AC91450" s="379"/>
    </row>
    <row r="91451" spans="29:29" x14ac:dyDescent="0.25">
      <c r="AC91451" s="379"/>
    </row>
    <row r="91452" spans="29:29" x14ac:dyDescent="0.25">
      <c r="AC91452" s="379"/>
    </row>
    <row r="91453" spans="29:29" x14ac:dyDescent="0.25">
      <c r="AC91453" s="379"/>
    </row>
    <row r="91454" spans="29:29" x14ac:dyDescent="0.25">
      <c r="AC91454" s="379"/>
    </row>
    <row r="91455" spans="29:29" x14ac:dyDescent="0.25">
      <c r="AC91455" s="379"/>
    </row>
    <row r="91456" spans="29:29" x14ac:dyDescent="0.25">
      <c r="AC91456" s="379"/>
    </row>
    <row r="91457" spans="29:29" x14ac:dyDescent="0.25">
      <c r="AC91457" s="379"/>
    </row>
    <row r="91458" spans="29:29" x14ac:dyDescent="0.25">
      <c r="AC91458" s="379"/>
    </row>
    <row r="91459" spans="29:29" x14ac:dyDescent="0.25">
      <c r="AC91459" s="379"/>
    </row>
    <row r="91460" spans="29:29" x14ac:dyDescent="0.25">
      <c r="AC91460" s="379"/>
    </row>
    <row r="91461" spans="29:29" x14ac:dyDescent="0.25">
      <c r="AC91461" s="379"/>
    </row>
    <row r="91462" spans="29:29" x14ac:dyDescent="0.25">
      <c r="AC91462" s="379"/>
    </row>
    <row r="91463" spans="29:29" x14ac:dyDescent="0.25">
      <c r="AC91463" s="379"/>
    </row>
    <row r="91464" spans="29:29" x14ac:dyDescent="0.25">
      <c r="AC91464" s="379"/>
    </row>
    <row r="91465" spans="29:29" x14ac:dyDescent="0.25">
      <c r="AC91465" s="379"/>
    </row>
    <row r="91466" spans="29:29" x14ac:dyDescent="0.25">
      <c r="AC91466" s="379"/>
    </row>
    <row r="91467" spans="29:29" x14ac:dyDescent="0.25">
      <c r="AC91467" s="379"/>
    </row>
    <row r="91468" spans="29:29" x14ac:dyDescent="0.25">
      <c r="AC91468" s="379"/>
    </row>
    <row r="91469" spans="29:29" x14ac:dyDescent="0.25">
      <c r="AC91469" s="379"/>
    </row>
    <row r="91470" spans="29:29" x14ac:dyDescent="0.25">
      <c r="AC91470" s="379"/>
    </row>
    <row r="91471" spans="29:29" x14ac:dyDescent="0.25">
      <c r="AC91471" s="379"/>
    </row>
    <row r="91472" spans="29:29" x14ac:dyDescent="0.25">
      <c r="AC91472" s="379"/>
    </row>
    <row r="91473" spans="29:29" x14ac:dyDescent="0.25">
      <c r="AC91473" s="379"/>
    </row>
    <row r="91474" spans="29:29" x14ac:dyDescent="0.25">
      <c r="AC91474" s="379"/>
    </row>
    <row r="91475" spans="29:29" x14ac:dyDescent="0.25">
      <c r="AC91475" s="379"/>
    </row>
    <row r="91476" spans="29:29" x14ac:dyDescent="0.25">
      <c r="AC91476" s="379"/>
    </row>
    <row r="91477" spans="29:29" x14ac:dyDescent="0.25">
      <c r="AC91477" s="379"/>
    </row>
    <row r="91478" spans="29:29" x14ac:dyDescent="0.25">
      <c r="AC91478" s="379"/>
    </row>
    <row r="91479" spans="29:29" x14ac:dyDescent="0.25">
      <c r="AC91479" s="379"/>
    </row>
    <row r="91480" spans="29:29" x14ac:dyDescent="0.25">
      <c r="AC91480" s="379"/>
    </row>
    <row r="91481" spans="29:29" x14ac:dyDescent="0.25">
      <c r="AC91481" s="379"/>
    </row>
    <row r="91482" spans="29:29" x14ac:dyDescent="0.25">
      <c r="AC91482" s="379"/>
    </row>
    <row r="91483" spans="29:29" x14ac:dyDescent="0.25">
      <c r="AC91483" s="379"/>
    </row>
    <row r="91484" spans="29:29" x14ac:dyDescent="0.25">
      <c r="AC91484" s="379"/>
    </row>
    <row r="91485" spans="29:29" x14ac:dyDescent="0.25">
      <c r="AC91485" s="379"/>
    </row>
    <row r="91486" spans="29:29" x14ac:dyDescent="0.25">
      <c r="AC91486" s="379"/>
    </row>
    <row r="91487" spans="29:29" x14ac:dyDescent="0.25">
      <c r="AC91487" s="379"/>
    </row>
    <row r="91488" spans="29:29" x14ac:dyDescent="0.25">
      <c r="AC91488" s="379"/>
    </row>
    <row r="91489" spans="29:29" x14ac:dyDescent="0.25">
      <c r="AC91489" s="379"/>
    </row>
    <row r="91490" spans="29:29" x14ac:dyDescent="0.25">
      <c r="AC91490" s="379"/>
    </row>
    <row r="91491" spans="29:29" x14ac:dyDescent="0.25">
      <c r="AC91491" s="379"/>
    </row>
    <row r="91492" spans="29:29" x14ac:dyDescent="0.25">
      <c r="AC91492" s="379"/>
    </row>
    <row r="91493" spans="29:29" x14ac:dyDescent="0.25">
      <c r="AC91493" s="379"/>
    </row>
    <row r="91494" spans="29:29" x14ac:dyDescent="0.25">
      <c r="AC91494" s="379"/>
    </row>
    <row r="91495" spans="29:29" x14ac:dyDescent="0.25">
      <c r="AC91495" s="379"/>
    </row>
    <row r="91496" spans="29:29" x14ac:dyDescent="0.25">
      <c r="AC91496" s="379"/>
    </row>
    <row r="91497" spans="29:29" x14ac:dyDescent="0.25">
      <c r="AC91497" s="379"/>
    </row>
    <row r="91498" spans="29:29" x14ac:dyDescent="0.25">
      <c r="AC91498" s="379"/>
    </row>
    <row r="91499" spans="29:29" x14ac:dyDescent="0.25">
      <c r="AC91499" s="379"/>
    </row>
    <row r="91500" spans="29:29" x14ac:dyDescent="0.25">
      <c r="AC91500" s="379"/>
    </row>
    <row r="91501" spans="29:29" x14ac:dyDescent="0.25">
      <c r="AC91501" s="379"/>
    </row>
    <row r="91502" spans="29:29" x14ac:dyDescent="0.25">
      <c r="AC91502" s="379"/>
    </row>
    <row r="91503" spans="29:29" x14ac:dyDescent="0.25">
      <c r="AC91503" s="379"/>
    </row>
    <row r="91504" spans="29:29" x14ac:dyDescent="0.25">
      <c r="AC91504" s="379"/>
    </row>
    <row r="91505" spans="29:29" x14ac:dyDescent="0.25">
      <c r="AC91505" s="379"/>
    </row>
    <row r="91506" spans="29:29" x14ac:dyDescent="0.25">
      <c r="AC91506" s="379"/>
    </row>
    <row r="91507" spans="29:29" x14ac:dyDescent="0.25">
      <c r="AC91507" s="379"/>
    </row>
    <row r="91508" spans="29:29" x14ac:dyDescent="0.25">
      <c r="AC91508" s="379"/>
    </row>
    <row r="91509" spans="29:29" x14ac:dyDescent="0.25">
      <c r="AC91509" s="379"/>
    </row>
    <row r="91510" spans="29:29" x14ac:dyDescent="0.25">
      <c r="AC91510" s="379"/>
    </row>
    <row r="91511" spans="29:29" x14ac:dyDescent="0.25">
      <c r="AC91511" s="379"/>
    </row>
    <row r="91512" spans="29:29" x14ac:dyDescent="0.25">
      <c r="AC91512" s="379"/>
    </row>
    <row r="91513" spans="29:29" x14ac:dyDescent="0.25">
      <c r="AC91513" s="379"/>
    </row>
    <row r="91514" spans="29:29" x14ac:dyDescent="0.25">
      <c r="AC91514" s="379"/>
    </row>
    <row r="91515" spans="29:29" x14ac:dyDescent="0.25">
      <c r="AC91515" s="379"/>
    </row>
    <row r="91516" spans="29:29" x14ac:dyDescent="0.25">
      <c r="AC91516" s="379"/>
    </row>
    <row r="91517" spans="29:29" x14ac:dyDescent="0.25">
      <c r="AC91517" s="379"/>
    </row>
    <row r="91518" spans="29:29" x14ac:dyDescent="0.25">
      <c r="AC91518" s="379"/>
    </row>
    <row r="91519" spans="29:29" x14ac:dyDescent="0.25">
      <c r="AC91519" s="379"/>
    </row>
    <row r="91520" spans="29:29" x14ac:dyDescent="0.25">
      <c r="AC91520" s="379"/>
    </row>
    <row r="91521" spans="29:29" x14ac:dyDescent="0.25">
      <c r="AC91521" s="379"/>
    </row>
    <row r="91522" spans="29:29" x14ac:dyDescent="0.25">
      <c r="AC91522" s="379"/>
    </row>
    <row r="91523" spans="29:29" x14ac:dyDescent="0.25">
      <c r="AC91523" s="379"/>
    </row>
    <row r="91524" spans="29:29" x14ac:dyDescent="0.25">
      <c r="AC91524" s="379"/>
    </row>
    <row r="91525" spans="29:29" x14ac:dyDescent="0.25">
      <c r="AC91525" s="379"/>
    </row>
    <row r="91526" spans="29:29" x14ac:dyDescent="0.25">
      <c r="AC91526" s="379"/>
    </row>
    <row r="91527" spans="29:29" x14ac:dyDescent="0.25">
      <c r="AC91527" s="379"/>
    </row>
    <row r="91528" spans="29:29" x14ac:dyDescent="0.25">
      <c r="AC91528" s="379"/>
    </row>
    <row r="91529" spans="29:29" x14ac:dyDescent="0.25">
      <c r="AC91529" s="379"/>
    </row>
    <row r="91530" spans="29:29" x14ac:dyDescent="0.25">
      <c r="AC91530" s="379"/>
    </row>
    <row r="91531" spans="29:29" x14ac:dyDescent="0.25">
      <c r="AC91531" s="379"/>
    </row>
    <row r="91532" spans="29:29" x14ac:dyDescent="0.25">
      <c r="AC91532" s="379"/>
    </row>
    <row r="91533" spans="29:29" x14ac:dyDescent="0.25">
      <c r="AC91533" s="379"/>
    </row>
    <row r="91534" spans="29:29" x14ac:dyDescent="0.25">
      <c r="AC91534" s="379"/>
    </row>
    <row r="91535" spans="29:29" x14ac:dyDescent="0.25">
      <c r="AC91535" s="379"/>
    </row>
    <row r="91536" spans="29:29" x14ac:dyDescent="0.25">
      <c r="AC91536" s="379"/>
    </row>
    <row r="91537" spans="29:29" x14ac:dyDescent="0.25">
      <c r="AC91537" s="379"/>
    </row>
    <row r="91538" spans="29:29" x14ac:dyDescent="0.25">
      <c r="AC91538" s="379"/>
    </row>
    <row r="91539" spans="29:29" x14ac:dyDescent="0.25">
      <c r="AC91539" s="379"/>
    </row>
    <row r="91540" spans="29:29" x14ac:dyDescent="0.25">
      <c r="AC91540" s="379"/>
    </row>
    <row r="91541" spans="29:29" x14ac:dyDescent="0.25">
      <c r="AC91541" s="379"/>
    </row>
    <row r="91542" spans="29:29" x14ac:dyDescent="0.25">
      <c r="AC91542" s="379"/>
    </row>
    <row r="91543" spans="29:29" x14ac:dyDescent="0.25">
      <c r="AC91543" s="379"/>
    </row>
    <row r="91544" spans="29:29" x14ac:dyDescent="0.25">
      <c r="AC91544" s="379"/>
    </row>
    <row r="91545" spans="29:29" x14ac:dyDescent="0.25">
      <c r="AC91545" s="379"/>
    </row>
    <row r="91546" spans="29:29" x14ac:dyDescent="0.25">
      <c r="AC91546" s="379"/>
    </row>
    <row r="91547" spans="29:29" x14ac:dyDescent="0.25">
      <c r="AC91547" s="379"/>
    </row>
    <row r="91548" spans="29:29" x14ac:dyDescent="0.25">
      <c r="AC91548" s="379"/>
    </row>
    <row r="91549" spans="29:29" x14ac:dyDescent="0.25">
      <c r="AC91549" s="379"/>
    </row>
    <row r="91550" spans="29:29" x14ac:dyDescent="0.25">
      <c r="AC91550" s="379"/>
    </row>
    <row r="91551" spans="29:29" x14ac:dyDescent="0.25">
      <c r="AC91551" s="379"/>
    </row>
    <row r="91552" spans="29:29" x14ac:dyDescent="0.25">
      <c r="AC91552" s="379"/>
    </row>
    <row r="91553" spans="29:29" x14ac:dyDescent="0.25">
      <c r="AC91553" s="379"/>
    </row>
    <row r="91554" spans="29:29" x14ac:dyDescent="0.25">
      <c r="AC91554" s="379"/>
    </row>
    <row r="91555" spans="29:29" x14ac:dyDescent="0.25">
      <c r="AC91555" s="379"/>
    </row>
    <row r="91556" spans="29:29" x14ac:dyDescent="0.25">
      <c r="AC91556" s="379"/>
    </row>
    <row r="91557" spans="29:29" x14ac:dyDescent="0.25">
      <c r="AC91557" s="379"/>
    </row>
    <row r="91558" spans="29:29" x14ac:dyDescent="0.25">
      <c r="AC91558" s="379"/>
    </row>
    <row r="91559" spans="29:29" x14ac:dyDescent="0.25">
      <c r="AC91559" s="379"/>
    </row>
    <row r="91560" spans="29:29" x14ac:dyDescent="0.25">
      <c r="AC91560" s="379"/>
    </row>
    <row r="91561" spans="29:29" x14ac:dyDescent="0.25">
      <c r="AC91561" s="379"/>
    </row>
    <row r="91562" spans="29:29" x14ac:dyDescent="0.25">
      <c r="AC91562" s="379"/>
    </row>
    <row r="91563" spans="29:29" x14ac:dyDescent="0.25">
      <c r="AC91563" s="379"/>
    </row>
    <row r="91564" spans="29:29" x14ac:dyDescent="0.25">
      <c r="AC91564" s="379"/>
    </row>
    <row r="91565" spans="29:29" x14ac:dyDescent="0.25">
      <c r="AC91565" s="379"/>
    </row>
    <row r="91566" spans="29:29" x14ac:dyDescent="0.25">
      <c r="AC91566" s="379"/>
    </row>
    <row r="91567" spans="29:29" x14ac:dyDescent="0.25">
      <c r="AC91567" s="379"/>
    </row>
    <row r="91568" spans="29:29" x14ac:dyDescent="0.25">
      <c r="AC91568" s="379"/>
    </row>
    <row r="91569" spans="29:29" x14ac:dyDescent="0.25">
      <c r="AC91569" s="379"/>
    </row>
    <row r="91570" spans="29:29" x14ac:dyDescent="0.25">
      <c r="AC91570" s="379"/>
    </row>
    <row r="91571" spans="29:29" x14ac:dyDescent="0.25">
      <c r="AC91571" s="379"/>
    </row>
    <row r="91572" spans="29:29" x14ac:dyDescent="0.25">
      <c r="AC91572" s="379"/>
    </row>
    <row r="91573" spans="29:29" x14ac:dyDescent="0.25">
      <c r="AC91573" s="379"/>
    </row>
    <row r="91574" spans="29:29" x14ac:dyDescent="0.25">
      <c r="AC91574" s="379"/>
    </row>
    <row r="91575" spans="29:29" x14ac:dyDescent="0.25">
      <c r="AC91575" s="379"/>
    </row>
    <row r="91576" spans="29:29" x14ac:dyDescent="0.25">
      <c r="AC91576" s="379"/>
    </row>
    <row r="91577" spans="29:29" x14ac:dyDescent="0.25">
      <c r="AC91577" s="379"/>
    </row>
    <row r="91578" spans="29:29" x14ac:dyDescent="0.25">
      <c r="AC91578" s="379"/>
    </row>
    <row r="91579" spans="29:29" x14ac:dyDescent="0.25">
      <c r="AC91579" s="379"/>
    </row>
    <row r="91580" spans="29:29" x14ac:dyDescent="0.25">
      <c r="AC91580" s="379"/>
    </row>
    <row r="91581" spans="29:29" x14ac:dyDescent="0.25">
      <c r="AC91581" s="379"/>
    </row>
    <row r="91582" spans="29:29" x14ac:dyDescent="0.25">
      <c r="AC91582" s="379"/>
    </row>
    <row r="91583" spans="29:29" x14ac:dyDescent="0.25">
      <c r="AC91583" s="379"/>
    </row>
    <row r="91584" spans="29:29" x14ac:dyDescent="0.25">
      <c r="AC91584" s="379"/>
    </row>
    <row r="91585" spans="29:29" x14ac:dyDescent="0.25">
      <c r="AC91585" s="379"/>
    </row>
    <row r="91586" spans="29:29" x14ac:dyDescent="0.25">
      <c r="AC91586" s="379"/>
    </row>
    <row r="91587" spans="29:29" x14ac:dyDescent="0.25">
      <c r="AC91587" s="379"/>
    </row>
    <row r="91588" spans="29:29" x14ac:dyDescent="0.25">
      <c r="AC91588" s="379"/>
    </row>
    <row r="91589" spans="29:29" x14ac:dyDescent="0.25">
      <c r="AC91589" s="379"/>
    </row>
    <row r="91590" spans="29:29" x14ac:dyDescent="0.25">
      <c r="AC91590" s="379"/>
    </row>
    <row r="91591" spans="29:29" x14ac:dyDescent="0.25">
      <c r="AC91591" s="379"/>
    </row>
    <row r="91592" spans="29:29" x14ac:dyDescent="0.25">
      <c r="AC91592" s="379"/>
    </row>
    <row r="91593" spans="29:29" x14ac:dyDescent="0.25">
      <c r="AC91593" s="379"/>
    </row>
    <row r="91594" spans="29:29" x14ac:dyDescent="0.25">
      <c r="AC91594" s="379"/>
    </row>
    <row r="91595" spans="29:29" x14ac:dyDescent="0.25">
      <c r="AC91595" s="379"/>
    </row>
    <row r="91596" spans="29:29" x14ac:dyDescent="0.25">
      <c r="AC91596" s="379"/>
    </row>
    <row r="91597" spans="29:29" x14ac:dyDescent="0.25">
      <c r="AC91597" s="379"/>
    </row>
    <row r="91598" spans="29:29" x14ac:dyDescent="0.25">
      <c r="AC91598" s="379"/>
    </row>
    <row r="91599" spans="29:29" x14ac:dyDescent="0.25">
      <c r="AC91599" s="379"/>
    </row>
    <row r="91600" spans="29:29" x14ac:dyDescent="0.25">
      <c r="AC91600" s="379"/>
    </row>
    <row r="91601" spans="29:29" x14ac:dyDescent="0.25">
      <c r="AC91601" s="379"/>
    </row>
    <row r="91602" spans="29:29" x14ac:dyDescent="0.25">
      <c r="AC91602" s="379"/>
    </row>
    <row r="91603" spans="29:29" x14ac:dyDescent="0.25">
      <c r="AC91603" s="379"/>
    </row>
    <row r="91604" spans="29:29" x14ac:dyDescent="0.25">
      <c r="AC91604" s="379"/>
    </row>
    <row r="91605" spans="29:29" x14ac:dyDescent="0.25">
      <c r="AC91605" s="379"/>
    </row>
    <row r="91606" spans="29:29" x14ac:dyDescent="0.25">
      <c r="AC91606" s="379"/>
    </row>
    <row r="91607" spans="29:29" x14ac:dyDescent="0.25">
      <c r="AC91607" s="379"/>
    </row>
    <row r="91608" spans="29:29" x14ac:dyDescent="0.25">
      <c r="AC91608" s="379"/>
    </row>
    <row r="91609" spans="29:29" x14ac:dyDescent="0.25">
      <c r="AC91609" s="379"/>
    </row>
    <row r="91610" spans="29:29" x14ac:dyDescent="0.25">
      <c r="AC91610" s="379"/>
    </row>
    <row r="91611" spans="29:29" x14ac:dyDescent="0.25">
      <c r="AC91611" s="379"/>
    </row>
    <row r="91612" spans="29:29" x14ac:dyDescent="0.25">
      <c r="AC91612" s="379"/>
    </row>
    <row r="91613" spans="29:29" x14ac:dyDescent="0.25">
      <c r="AC91613" s="379"/>
    </row>
    <row r="91614" spans="29:29" x14ac:dyDescent="0.25">
      <c r="AC91614" s="379"/>
    </row>
    <row r="91615" spans="29:29" x14ac:dyDescent="0.25">
      <c r="AC91615" s="379"/>
    </row>
    <row r="91616" spans="29:29" x14ac:dyDescent="0.25">
      <c r="AC91616" s="379"/>
    </row>
    <row r="91617" spans="29:29" x14ac:dyDescent="0.25">
      <c r="AC91617" s="379"/>
    </row>
    <row r="91618" spans="29:29" x14ac:dyDescent="0.25">
      <c r="AC91618" s="379"/>
    </row>
    <row r="91619" spans="29:29" x14ac:dyDescent="0.25">
      <c r="AC91619" s="379"/>
    </row>
    <row r="91620" spans="29:29" x14ac:dyDescent="0.25">
      <c r="AC91620" s="379"/>
    </row>
    <row r="91621" spans="29:29" x14ac:dyDescent="0.25">
      <c r="AC91621" s="379"/>
    </row>
    <row r="91622" spans="29:29" x14ac:dyDescent="0.25">
      <c r="AC91622" s="379"/>
    </row>
    <row r="91623" spans="29:29" x14ac:dyDescent="0.25">
      <c r="AC91623" s="379"/>
    </row>
    <row r="91624" spans="29:29" x14ac:dyDescent="0.25">
      <c r="AC91624" s="379"/>
    </row>
    <row r="91625" spans="29:29" x14ac:dyDescent="0.25">
      <c r="AC91625" s="379"/>
    </row>
    <row r="91626" spans="29:29" x14ac:dyDescent="0.25">
      <c r="AC91626" s="379"/>
    </row>
    <row r="91627" spans="29:29" x14ac:dyDescent="0.25">
      <c r="AC91627" s="379"/>
    </row>
    <row r="91628" spans="29:29" x14ac:dyDescent="0.25">
      <c r="AC91628" s="379"/>
    </row>
    <row r="91629" spans="29:29" x14ac:dyDescent="0.25">
      <c r="AC91629" s="379"/>
    </row>
    <row r="91630" spans="29:29" x14ac:dyDescent="0.25">
      <c r="AC91630" s="379"/>
    </row>
    <row r="91631" spans="29:29" x14ac:dyDescent="0.25">
      <c r="AC91631" s="379"/>
    </row>
    <row r="91632" spans="29:29" x14ac:dyDescent="0.25">
      <c r="AC91632" s="379"/>
    </row>
    <row r="91633" spans="29:29" x14ac:dyDescent="0.25">
      <c r="AC91633" s="379"/>
    </row>
    <row r="91634" spans="29:29" x14ac:dyDescent="0.25">
      <c r="AC91634" s="379"/>
    </row>
    <row r="91635" spans="29:29" x14ac:dyDescent="0.25">
      <c r="AC91635" s="379"/>
    </row>
    <row r="91636" spans="29:29" x14ac:dyDescent="0.25">
      <c r="AC91636" s="379"/>
    </row>
    <row r="91637" spans="29:29" x14ac:dyDescent="0.25">
      <c r="AC91637" s="379"/>
    </row>
    <row r="91638" spans="29:29" x14ac:dyDescent="0.25">
      <c r="AC91638" s="379"/>
    </row>
    <row r="91639" spans="29:29" x14ac:dyDescent="0.25">
      <c r="AC91639" s="379"/>
    </row>
    <row r="91640" spans="29:29" x14ac:dyDescent="0.25">
      <c r="AC91640" s="379"/>
    </row>
    <row r="91641" spans="29:29" x14ac:dyDescent="0.25">
      <c r="AC91641" s="379"/>
    </row>
    <row r="91642" spans="29:29" x14ac:dyDescent="0.25">
      <c r="AC91642" s="379"/>
    </row>
    <row r="91643" spans="29:29" x14ac:dyDescent="0.25">
      <c r="AC91643" s="379"/>
    </row>
    <row r="91644" spans="29:29" x14ac:dyDescent="0.25">
      <c r="AC91644" s="379"/>
    </row>
    <row r="91645" spans="29:29" x14ac:dyDescent="0.25">
      <c r="AC91645" s="379"/>
    </row>
    <row r="91646" spans="29:29" x14ac:dyDescent="0.25">
      <c r="AC91646" s="379"/>
    </row>
    <row r="91647" spans="29:29" x14ac:dyDescent="0.25">
      <c r="AC91647" s="379"/>
    </row>
    <row r="91648" spans="29:29" x14ac:dyDescent="0.25">
      <c r="AC91648" s="379"/>
    </row>
    <row r="91649" spans="29:29" x14ac:dyDescent="0.25">
      <c r="AC91649" s="379"/>
    </row>
    <row r="91650" spans="29:29" x14ac:dyDescent="0.25">
      <c r="AC91650" s="379"/>
    </row>
    <row r="91651" spans="29:29" x14ac:dyDescent="0.25">
      <c r="AC91651" s="379"/>
    </row>
    <row r="91652" spans="29:29" x14ac:dyDescent="0.25">
      <c r="AC91652" s="379"/>
    </row>
    <row r="91653" spans="29:29" x14ac:dyDescent="0.25">
      <c r="AC91653" s="379"/>
    </row>
    <row r="91654" spans="29:29" x14ac:dyDescent="0.25">
      <c r="AC91654" s="379"/>
    </row>
    <row r="91655" spans="29:29" x14ac:dyDescent="0.25">
      <c r="AC91655" s="379"/>
    </row>
    <row r="91656" spans="29:29" x14ac:dyDescent="0.25">
      <c r="AC91656" s="379"/>
    </row>
    <row r="91657" spans="29:29" x14ac:dyDescent="0.25">
      <c r="AC91657" s="379"/>
    </row>
    <row r="91658" spans="29:29" x14ac:dyDescent="0.25">
      <c r="AC91658" s="379"/>
    </row>
    <row r="91659" spans="29:29" x14ac:dyDescent="0.25">
      <c r="AC91659" s="379"/>
    </row>
    <row r="91660" spans="29:29" x14ac:dyDescent="0.25">
      <c r="AC91660" s="379"/>
    </row>
    <row r="91661" spans="29:29" x14ac:dyDescent="0.25">
      <c r="AC91661" s="379"/>
    </row>
    <row r="91662" spans="29:29" x14ac:dyDescent="0.25">
      <c r="AC91662" s="379"/>
    </row>
    <row r="91663" spans="29:29" x14ac:dyDescent="0.25">
      <c r="AC91663" s="379"/>
    </row>
    <row r="91664" spans="29:29" x14ac:dyDescent="0.25">
      <c r="AC91664" s="379"/>
    </row>
    <row r="91665" spans="29:29" x14ac:dyDescent="0.25">
      <c r="AC91665" s="379"/>
    </row>
    <row r="91666" spans="29:29" x14ac:dyDescent="0.25">
      <c r="AC91666" s="379"/>
    </row>
    <row r="91667" spans="29:29" x14ac:dyDescent="0.25">
      <c r="AC91667" s="379"/>
    </row>
    <row r="91668" spans="29:29" x14ac:dyDescent="0.25">
      <c r="AC91668" s="379"/>
    </row>
    <row r="91669" spans="29:29" x14ac:dyDescent="0.25">
      <c r="AC91669" s="379"/>
    </row>
    <row r="91670" spans="29:29" x14ac:dyDescent="0.25">
      <c r="AC91670" s="379"/>
    </row>
    <row r="91671" spans="29:29" x14ac:dyDescent="0.25">
      <c r="AC91671" s="379"/>
    </row>
    <row r="91672" spans="29:29" x14ac:dyDescent="0.25">
      <c r="AC91672" s="379"/>
    </row>
    <row r="91673" spans="29:29" x14ac:dyDescent="0.25">
      <c r="AC91673" s="379"/>
    </row>
    <row r="91674" spans="29:29" x14ac:dyDescent="0.25">
      <c r="AC91674" s="379"/>
    </row>
    <row r="91675" spans="29:29" x14ac:dyDescent="0.25">
      <c r="AC91675" s="379"/>
    </row>
    <row r="91676" spans="29:29" x14ac:dyDescent="0.25">
      <c r="AC91676" s="379"/>
    </row>
    <row r="91677" spans="29:29" x14ac:dyDescent="0.25">
      <c r="AC91677" s="379"/>
    </row>
    <row r="91678" spans="29:29" x14ac:dyDescent="0.25">
      <c r="AC91678" s="379"/>
    </row>
    <row r="91679" spans="29:29" x14ac:dyDescent="0.25">
      <c r="AC91679" s="379"/>
    </row>
    <row r="91680" spans="29:29" x14ac:dyDescent="0.25">
      <c r="AC91680" s="379"/>
    </row>
    <row r="91681" spans="29:29" x14ac:dyDescent="0.25">
      <c r="AC91681" s="379"/>
    </row>
    <row r="91682" spans="29:29" x14ac:dyDescent="0.25">
      <c r="AC91682" s="379"/>
    </row>
    <row r="91683" spans="29:29" x14ac:dyDescent="0.25">
      <c r="AC91683" s="379"/>
    </row>
    <row r="91684" spans="29:29" x14ac:dyDescent="0.25">
      <c r="AC91684" s="379"/>
    </row>
    <row r="91685" spans="29:29" x14ac:dyDescent="0.25">
      <c r="AC91685" s="379"/>
    </row>
    <row r="91686" spans="29:29" x14ac:dyDescent="0.25">
      <c r="AC91686" s="379"/>
    </row>
    <row r="91687" spans="29:29" x14ac:dyDescent="0.25">
      <c r="AC91687" s="379"/>
    </row>
    <row r="91688" spans="29:29" x14ac:dyDescent="0.25">
      <c r="AC91688" s="379"/>
    </row>
    <row r="91689" spans="29:29" x14ac:dyDescent="0.25">
      <c r="AC91689" s="379"/>
    </row>
    <row r="91690" spans="29:29" x14ac:dyDescent="0.25">
      <c r="AC91690" s="379"/>
    </row>
    <row r="91691" spans="29:29" x14ac:dyDescent="0.25">
      <c r="AC91691" s="379"/>
    </row>
    <row r="91692" spans="29:29" x14ac:dyDescent="0.25">
      <c r="AC91692" s="379"/>
    </row>
    <row r="91693" spans="29:29" x14ac:dyDescent="0.25">
      <c r="AC91693" s="379"/>
    </row>
    <row r="91694" spans="29:29" x14ac:dyDescent="0.25">
      <c r="AC91694" s="379"/>
    </row>
    <row r="91695" spans="29:29" x14ac:dyDescent="0.25">
      <c r="AC91695" s="379"/>
    </row>
    <row r="91696" spans="29:29" x14ac:dyDescent="0.25">
      <c r="AC91696" s="379"/>
    </row>
    <row r="91697" spans="29:29" x14ac:dyDescent="0.25">
      <c r="AC91697" s="379"/>
    </row>
    <row r="91698" spans="29:29" x14ac:dyDescent="0.25">
      <c r="AC91698" s="379"/>
    </row>
    <row r="91699" spans="29:29" x14ac:dyDescent="0.25">
      <c r="AC91699" s="379"/>
    </row>
    <row r="91700" spans="29:29" x14ac:dyDescent="0.25">
      <c r="AC91700" s="379"/>
    </row>
    <row r="91701" spans="29:29" x14ac:dyDescent="0.25">
      <c r="AC91701" s="379"/>
    </row>
    <row r="91702" spans="29:29" x14ac:dyDescent="0.25">
      <c r="AC91702" s="379"/>
    </row>
    <row r="91703" spans="29:29" x14ac:dyDescent="0.25">
      <c r="AC91703" s="379"/>
    </row>
    <row r="91704" spans="29:29" x14ac:dyDescent="0.25">
      <c r="AC91704" s="379"/>
    </row>
    <row r="91705" spans="29:29" x14ac:dyDescent="0.25">
      <c r="AC91705" s="379"/>
    </row>
    <row r="91706" spans="29:29" x14ac:dyDescent="0.25">
      <c r="AC91706" s="379"/>
    </row>
    <row r="91707" spans="29:29" x14ac:dyDescent="0.25">
      <c r="AC91707" s="379"/>
    </row>
    <row r="91708" spans="29:29" x14ac:dyDescent="0.25">
      <c r="AC91708" s="379"/>
    </row>
    <row r="91709" spans="29:29" x14ac:dyDescent="0.25">
      <c r="AC91709" s="379"/>
    </row>
    <row r="91710" spans="29:29" x14ac:dyDescent="0.25">
      <c r="AC91710" s="379"/>
    </row>
    <row r="91711" spans="29:29" x14ac:dyDescent="0.25">
      <c r="AC91711" s="379"/>
    </row>
    <row r="91712" spans="29:29" x14ac:dyDescent="0.25">
      <c r="AC91712" s="379"/>
    </row>
    <row r="91713" spans="29:29" x14ac:dyDescent="0.25">
      <c r="AC91713" s="379"/>
    </row>
    <row r="91714" spans="29:29" x14ac:dyDescent="0.25">
      <c r="AC91714" s="379"/>
    </row>
    <row r="91715" spans="29:29" x14ac:dyDescent="0.25">
      <c r="AC91715" s="379"/>
    </row>
    <row r="91716" spans="29:29" x14ac:dyDescent="0.25">
      <c r="AC91716" s="379"/>
    </row>
    <row r="91717" spans="29:29" x14ac:dyDescent="0.25">
      <c r="AC91717" s="379"/>
    </row>
    <row r="91718" spans="29:29" x14ac:dyDescent="0.25">
      <c r="AC91718" s="379"/>
    </row>
    <row r="91719" spans="29:29" x14ac:dyDescent="0.25">
      <c r="AC91719" s="379"/>
    </row>
    <row r="91720" spans="29:29" x14ac:dyDescent="0.25">
      <c r="AC91720" s="379"/>
    </row>
    <row r="91721" spans="29:29" x14ac:dyDescent="0.25">
      <c r="AC91721" s="379"/>
    </row>
    <row r="91722" spans="29:29" x14ac:dyDescent="0.25">
      <c r="AC91722" s="379"/>
    </row>
    <row r="91723" spans="29:29" x14ac:dyDescent="0.25">
      <c r="AC91723" s="379"/>
    </row>
    <row r="91724" spans="29:29" x14ac:dyDescent="0.25">
      <c r="AC91724" s="379"/>
    </row>
    <row r="91725" spans="29:29" x14ac:dyDescent="0.25">
      <c r="AC91725" s="379"/>
    </row>
    <row r="91726" spans="29:29" x14ac:dyDescent="0.25">
      <c r="AC91726" s="379"/>
    </row>
    <row r="91727" spans="29:29" x14ac:dyDescent="0.25">
      <c r="AC91727" s="379"/>
    </row>
    <row r="91728" spans="29:29" x14ac:dyDescent="0.25">
      <c r="AC91728" s="379"/>
    </row>
    <row r="91729" spans="29:29" x14ac:dyDescent="0.25">
      <c r="AC91729" s="379"/>
    </row>
    <row r="91730" spans="29:29" x14ac:dyDescent="0.25">
      <c r="AC91730" s="379"/>
    </row>
    <row r="91731" spans="29:29" x14ac:dyDescent="0.25">
      <c r="AC91731" s="379"/>
    </row>
    <row r="91732" spans="29:29" x14ac:dyDescent="0.25">
      <c r="AC91732" s="379"/>
    </row>
    <row r="91733" spans="29:29" x14ac:dyDescent="0.25">
      <c r="AC91733" s="379"/>
    </row>
    <row r="91734" spans="29:29" x14ac:dyDescent="0.25">
      <c r="AC91734" s="379"/>
    </row>
    <row r="91735" spans="29:29" x14ac:dyDescent="0.25">
      <c r="AC91735" s="379"/>
    </row>
    <row r="91736" spans="29:29" x14ac:dyDescent="0.25">
      <c r="AC91736" s="379"/>
    </row>
    <row r="91737" spans="29:29" x14ac:dyDescent="0.25">
      <c r="AC91737" s="379"/>
    </row>
    <row r="91738" spans="29:29" x14ac:dyDescent="0.25">
      <c r="AC91738" s="379"/>
    </row>
    <row r="91739" spans="29:29" x14ac:dyDescent="0.25">
      <c r="AC91739" s="379"/>
    </row>
    <row r="91740" spans="29:29" x14ac:dyDescent="0.25">
      <c r="AC91740" s="379"/>
    </row>
    <row r="91741" spans="29:29" x14ac:dyDescent="0.25">
      <c r="AC91741" s="379"/>
    </row>
    <row r="91742" spans="29:29" x14ac:dyDescent="0.25">
      <c r="AC91742" s="379"/>
    </row>
    <row r="91743" spans="29:29" x14ac:dyDescent="0.25">
      <c r="AC91743" s="379"/>
    </row>
    <row r="91744" spans="29:29" x14ac:dyDescent="0.25">
      <c r="AC91744" s="379"/>
    </row>
    <row r="91745" spans="29:29" x14ac:dyDescent="0.25">
      <c r="AC91745" s="379"/>
    </row>
    <row r="91746" spans="29:29" x14ac:dyDescent="0.25">
      <c r="AC91746" s="379"/>
    </row>
    <row r="91747" spans="29:29" x14ac:dyDescent="0.25">
      <c r="AC91747" s="379"/>
    </row>
    <row r="91748" spans="29:29" x14ac:dyDescent="0.25">
      <c r="AC91748" s="379"/>
    </row>
    <row r="91749" spans="29:29" x14ac:dyDescent="0.25">
      <c r="AC91749" s="379"/>
    </row>
    <row r="91750" spans="29:29" x14ac:dyDescent="0.25">
      <c r="AC91750" s="379"/>
    </row>
    <row r="91751" spans="29:29" x14ac:dyDescent="0.25">
      <c r="AC91751" s="379"/>
    </row>
    <row r="91752" spans="29:29" x14ac:dyDescent="0.25">
      <c r="AC91752" s="379"/>
    </row>
    <row r="91753" spans="29:29" x14ac:dyDescent="0.25">
      <c r="AC91753" s="379"/>
    </row>
    <row r="91754" spans="29:29" x14ac:dyDescent="0.25">
      <c r="AC91754" s="379"/>
    </row>
    <row r="91755" spans="29:29" x14ac:dyDescent="0.25">
      <c r="AC91755" s="379"/>
    </row>
    <row r="91756" spans="29:29" x14ac:dyDescent="0.25">
      <c r="AC91756" s="379"/>
    </row>
    <row r="91757" spans="29:29" x14ac:dyDescent="0.25">
      <c r="AC91757" s="379"/>
    </row>
    <row r="91758" spans="29:29" x14ac:dyDescent="0.25">
      <c r="AC91758" s="379"/>
    </row>
    <row r="91759" spans="29:29" x14ac:dyDescent="0.25">
      <c r="AC91759" s="379"/>
    </row>
    <row r="91760" spans="29:29" x14ac:dyDescent="0.25">
      <c r="AC91760" s="379"/>
    </row>
    <row r="91761" spans="29:29" x14ac:dyDescent="0.25">
      <c r="AC91761" s="379"/>
    </row>
    <row r="91762" spans="29:29" x14ac:dyDescent="0.25">
      <c r="AC91762" s="379"/>
    </row>
    <row r="91763" spans="29:29" x14ac:dyDescent="0.25">
      <c r="AC91763" s="379"/>
    </row>
    <row r="91764" spans="29:29" x14ac:dyDescent="0.25">
      <c r="AC91764" s="379"/>
    </row>
    <row r="91765" spans="29:29" x14ac:dyDescent="0.25">
      <c r="AC91765" s="379"/>
    </row>
    <row r="91766" spans="29:29" x14ac:dyDescent="0.25">
      <c r="AC91766" s="379"/>
    </row>
    <row r="91767" spans="29:29" x14ac:dyDescent="0.25">
      <c r="AC91767" s="379"/>
    </row>
    <row r="91768" spans="29:29" x14ac:dyDescent="0.25">
      <c r="AC91768" s="379"/>
    </row>
    <row r="91769" spans="29:29" x14ac:dyDescent="0.25">
      <c r="AC91769" s="379"/>
    </row>
    <row r="91770" spans="29:29" x14ac:dyDescent="0.25">
      <c r="AC91770" s="379"/>
    </row>
    <row r="91771" spans="29:29" x14ac:dyDescent="0.25">
      <c r="AC91771" s="379"/>
    </row>
    <row r="91772" spans="29:29" x14ac:dyDescent="0.25">
      <c r="AC91772" s="379"/>
    </row>
    <row r="91773" spans="29:29" x14ac:dyDescent="0.25">
      <c r="AC91773" s="379"/>
    </row>
    <row r="91774" spans="29:29" x14ac:dyDescent="0.25">
      <c r="AC91774" s="379"/>
    </row>
    <row r="91775" spans="29:29" x14ac:dyDescent="0.25">
      <c r="AC91775" s="379"/>
    </row>
    <row r="91776" spans="29:29" x14ac:dyDescent="0.25">
      <c r="AC91776" s="379"/>
    </row>
    <row r="91777" spans="29:29" x14ac:dyDescent="0.25">
      <c r="AC91777" s="379"/>
    </row>
    <row r="91778" spans="29:29" x14ac:dyDescent="0.25">
      <c r="AC91778" s="379"/>
    </row>
    <row r="91779" spans="29:29" x14ac:dyDescent="0.25">
      <c r="AC91779" s="379"/>
    </row>
    <row r="91780" spans="29:29" x14ac:dyDescent="0.25">
      <c r="AC91780" s="379"/>
    </row>
    <row r="91781" spans="29:29" x14ac:dyDescent="0.25">
      <c r="AC91781" s="379"/>
    </row>
    <row r="91782" spans="29:29" x14ac:dyDescent="0.25">
      <c r="AC91782" s="379"/>
    </row>
    <row r="91783" spans="29:29" x14ac:dyDescent="0.25">
      <c r="AC91783" s="379"/>
    </row>
    <row r="91784" spans="29:29" x14ac:dyDescent="0.25">
      <c r="AC91784" s="379"/>
    </row>
    <row r="91785" spans="29:29" x14ac:dyDescent="0.25">
      <c r="AC91785" s="379"/>
    </row>
    <row r="91786" spans="29:29" x14ac:dyDescent="0.25">
      <c r="AC91786" s="379"/>
    </row>
    <row r="91787" spans="29:29" x14ac:dyDescent="0.25">
      <c r="AC91787" s="379"/>
    </row>
    <row r="91788" spans="29:29" x14ac:dyDescent="0.25">
      <c r="AC91788" s="379"/>
    </row>
    <row r="91789" spans="29:29" x14ac:dyDescent="0.25">
      <c r="AC91789" s="379"/>
    </row>
    <row r="91790" spans="29:29" x14ac:dyDescent="0.25">
      <c r="AC91790" s="379"/>
    </row>
    <row r="91791" spans="29:29" x14ac:dyDescent="0.25">
      <c r="AC91791" s="379"/>
    </row>
    <row r="91792" spans="29:29" x14ac:dyDescent="0.25">
      <c r="AC91792" s="379"/>
    </row>
    <row r="91793" spans="29:29" x14ac:dyDescent="0.25">
      <c r="AC91793" s="379"/>
    </row>
    <row r="91794" spans="29:29" x14ac:dyDescent="0.25">
      <c r="AC91794" s="379"/>
    </row>
    <row r="91795" spans="29:29" x14ac:dyDescent="0.25">
      <c r="AC91795" s="379"/>
    </row>
    <row r="91796" spans="29:29" x14ac:dyDescent="0.25">
      <c r="AC91796" s="379"/>
    </row>
    <row r="91797" spans="29:29" x14ac:dyDescent="0.25">
      <c r="AC91797" s="379"/>
    </row>
    <row r="91798" spans="29:29" x14ac:dyDescent="0.25">
      <c r="AC91798" s="379"/>
    </row>
    <row r="91799" spans="29:29" x14ac:dyDescent="0.25">
      <c r="AC91799" s="379"/>
    </row>
    <row r="91800" spans="29:29" x14ac:dyDescent="0.25">
      <c r="AC91800" s="379"/>
    </row>
    <row r="91801" spans="29:29" x14ac:dyDescent="0.25">
      <c r="AC91801" s="379"/>
    </row>
    <row r="91802" spans="29:29" x14ac:dyDescent="0.25">
      <c r="AC91802" s="379"/>
    </row>
    <row r="91803" spans="29:29" x14ac:dyDescent="0.25">
      <c r="AC91803" s="379"/>
    </row>
    <row r="91804" spans="29:29" x14ac:dyDescent="0.25">
      <c r="AC91804" s="379"/>
    </row>
    <row r="91805" spans="29:29" x14ac:dyDescent="0.25">
      <c r="AC91805" s="379"/>
    </row>
    <row r="91806" spans="29:29" x14ac:dyDescent="0.25">
      <c r="AC91806" s="379"/>
    </row>
    <row r="91807" spans="29:29" x14ac:dyDescent="0.25">
      <c r="AC91807" s="379"/>
    </row>
    <row r="91808" spans="29:29" x14ac:dyDescent="0.25">
      <c r="AC91808" s="379"/>
    </row>
    <row r="91809" spans="29:29" x14ac:dyDescent="0.25">
      <c r="AC91809" s="379"/>
    </row>
    <row r="91810" spans="29:29" x14ac:dyDescent="0.25">
      <c r="AC91810" s="379"/>
    </row>
    <row r="91811" spans="29:29" x14ac:dyDescent="0.25">
      <c r="AC91811" s="379"/>
    </row>
    <row r="91812" spans="29:29" x14ac:dyDescent="0.25">
      <c r="AC91812" s="379"/>
    </row>
    <row r="91813" spans="29:29" x14ac:dyDescent="0.25">
      <c r="AC91813" s="379"/>
    </row>
    <row r="91814" spans="29:29" x14ac:dyDescent="0.25">
      <c r="AC91814" s="379"/>
    </row>
    <row r="91815" spans="29:29" x14ac:dyDescent="0.25">
      <c r="AC91815" s="379"/>
    </row>
    <row r="91816" spans="29:29" x14ac:dyDescent="0.25">
      <c r="AC91816" s="379"/>
    </row>
    <row r="91817" spans="29:29" x14ac:dyDescent="0.25">
      <c r="AC91817" s="379"/>
    </row>
    <row r="91818" spans="29:29" x14ac:dyDescent="0.25">
      <c r="AC91818" s="379"/>
    </row>
    <row r="91819" spans="29:29" x14ac:dyDescent="0.25">
      <c r="AC91819" s="379"/>
    </row>
    <row r="91820" spans="29:29" x14ac:dyDescent="0.25">
      <c r="AC91820" s="379"/>
    </row>
    <row r="91821" spans="29:29" x14ac:dyDescent="0.25">
      <c r="AC91821" s="379"/>
    </row>
    <row r="91822" spans="29:29" x14ac:dyDescent="0.25">
      <c r="AC91822" s="379"/>
    </row>
    <row r="91823" spans="29:29" x14ac:dyDescent="0.25">
      <c r="AC91823" s="379"/>
    </row>
    <row r="91824" spans="29:29" x14ac:dyDescent="0.25">
      <c r="AC91824" s="379"/>
    </row>
    <row r="91825" spans="29:29" x14ac:dyDescent="0.25">
      <c r="AC91825" s="379"/>
    </row>
    <row r="91826" spans="29:29" x14ac:dyDescent="0.25">
      <c r="AC91826" s="379"/>
    </row>
    <row r="91827" spans="29:29" x14ac:dyDescent="0.25">
      <c r="AC91827" s="379"/>
    </row>
    <row r="91828" spans="29:29" x14ac:dyDescent="0.25">
      <c r="AC91828" s="379"/>
    </row>
    <row r="91829" spans="29:29" x14ac:dyDescent="0.25">
      <c r="AC91829" s="379"/>
    </row>
    <row r="91830" spans="29:29" x14ac:dyDescent="0.25">
      <c r="AC91830" s="379"/>
    </row>
    <row r="91831" spans="29:29" x14ac:dyDescent="0.25">
      <c r="AC91831" s="379"/>
    </row>
    <row r="91832" spans="29:29" x14ac:dyDescent="0.25">
      <c r="AC91832" s="379"/>
    </row>
    <row r="91833" spans="29:29" x14ac:dyDescent="0.25">
      <c r="AC91833" s="379"/>
    </row>
    <row r="91834" spans="29:29" x14ac:dyDescent="0.25">
      <c r="AC91834" s="379"/>
    </row>
    <row r="91835" spans="29:29" x14ac:dyDescent="0.25">
      <c r="AC91835" s="379"/>
    </row>
    <row r="91836" spans="29:29" x14ac:dyDescent="0.25">
      <c r="AC91836" s="379"/>
    </row>
    <row r="91837" spans="29:29" x14ac:dyDescent="0.25">
      <c r="AC91837" s="379"/>
    </row>
    <row r="91838" spans="29:29" x14ac:dyDescent="0.25">
      <c r="AC91838" s="379"/>
    </row>
    <row r="91839" spans="29:29" x14ac:dyDescent="0.25">
      <c r="AC91839" s="379"/>
    </row>
    <row r="91840" spans="29:29" x14ac:dyDescent="0.25">
      <c r="AC91840" s="379"/>
    </row>
    <row r="91841" spans="29:29" x14ac:dyDescent="0.25">
      <c r="AC91841" s="379"/>
    </row>
    <row r="91842" spans="29:29" x14ac:dyDescent="0.25">
      <c r="AC91842" s="379"/>
    </row>
    <row r="91843" spans="29:29" x14ac:dyDescent="0.25">
      <c r="AC91843" s="379"/>
    </row>
    <row r="91844" spans="29:29" x14ac:dyDescent="0.25">
      <c r="AC91844" s="379"/>
    </row>
    <row r="91845" spans="29:29" x14ac:dyDescent="0.25">
      <c r="AC91845" s="379"/>
    </row>
    <row r="91846" spans="29:29" x14ac:dyDescent="0.25">
      <c r="AC91846" s="379"/>
    </row>
    <row r="91847" spans="29:29" x14ac:dyDescent="0.25">
      <c r="AC91847" s="379"/>
    </row>
    <row r="91848" spans="29:29" x14ac:dyDescent="0.25">
      <c r="AC91848" s="379"/>
    </row>
    <row r="91849" spans="29:29" x14ac:dyDescent="0.25">
      <c r="AC91849" s="379"/>
    </row>
    <row r="91850" spans="29:29" x14ac:dyDescent="0.25">
      <c r="AC91850" s="379"/>
    </row>
    <row r="91851" spans="29:29" x14ac:dyDescent="0.25">
      <c r="AC91851" s="379"/>
    </row>
    <row r="91852" spans="29:29" x14ac:dyDescent="0.25">
      <c r="AC91852" s="379"/>
    </row>
    <row r="91853" spans="29:29" x14ac:dyDescent="0.25">
      <c r="AC91853" s="379"/>
    </row>
    <row r="91854" spans="29:29" x14ac:dyDescent="0.25">
      <c r="AC91854" s="379"/>
    </row>
    <row r="91855" spans="29:29" x14ac:dyDescent="0.25">
      <c r="AC91855" s="379"/>
    </row>
    <row r="91856" spans="29:29" x14ac:dyDescent="0.25">
      <c r="AC91856" s="379"/>
    </row>
    <row r="91857" spans="29:29" x14ac:dyDescent="0.25">
      <c r="AC91857" s="379"/>
    </row>
    <row r="91858" spans="29:29" x14ac:dyDescent="0.25">
      <c r="AC91858" s="379"/>
    </row>
    <row r="91859" spans="29:29" x14ac:dyDescent="0.25">
      <c r="AC91859" s="379"/>
    </row>
    <row r="91860" spans="29:29" x14ac:dyDescent="0.25">
      <c r="AC91860" s="379"/>
    </row>
    <row r="91861" spans="29:29" x14ac:dyDescent="0.25">
      <c r="AC91861" s="379"/>
    </row>
    <row r="91862" spans="29:29" x14ac:dyDescent="0.25">
      <c r="AC91862" s="379"/>
    </row>
    <row r="91863" spans="29:29" x14ac:dyDescent="0.25">
      <c r="AC91863" s="379"/>
    </row>
    <row r="91864" spans="29:29" x14ac:dyDescent="0.25">
      <c r="AC91864" s="379"/>
    </row>
    <row r="91865" spans="29:29" x14ac:dyDescent="0.25">
      <c r="AC91865" s="379"/>
    </row>
    <row r="91866" spans="29:29" x14ac:dyDescent="0.25">
      <c r="AC91866" s="379"/>
    </row>
    <row r="91867" spans="29:29" x14ac:dyDescent="0.25">
      <c r="AC91867" s="379"/>
    </row>
    <row r="91868" spans="29:29" x14ac:dyDescent="0.25">
      <c r="AC91868" s="379"/>
    </row>
    <row r="91869" spans="29:29" x14ac:dyDescent="0.25">
      <c r="AC91869" s="379"/>
    </row>
    <row r="91870" spans="29:29" x14ac:dyDescent="0.25">
      <c r="AC91870" s="379"/>
    </row>
    <row r="91871" spans="29:29" x14ac:dyDescent="0.25">
      <c r="AC91871" s="379"/>
    </row>
    <row r="91872" spans="29:29" x14ac:dyDescent="0.25">
      <c r="AC91872" s="379"/>
    </row>
    <row r="91873" spans="29:29" x14ac:dyDescent="0.25">
      <c r="AC91873" s="379"/>
    </row>
    <row r="91874" spans="29:29" x14ac:dyDescent="0.25">
      <c r="AC91874" s="379"/>
    </row>
    <row r="91875" spans="29:29" x14ac:dyDescent="0.25">
      <c r="AC91875" s="379"/>
    </row>
    <row r="91876" spans="29:29" x14ac:dyDescent="0.25">
      <c r="AC91876" s="379"/>
    </row>
    <row r="91877" spans="29:29" x14ac:dyDescent="0.25">
      <c r="AC91877" s="379"/>
    </row>
    <row r="91878" spans="29:29" x14ac:dyDescent="0.25">
      <c r="AC91878" s="379"/>
    </row>
    <row r="91879" spans="29:29" x14ac:dyDescent="0.25">
      <c r="AC91879" s="379"/>
    </row>
    <row r="91880" spans="29:29" x14ac:dyDescent="0.25">
      <c r="AC91880" s="379"/>
    </row>
    <row r="91881" spans="29:29" x14ac:dyDescent="0.25">
      <c r="AC91881" s="379"/>
    </row>
    <row r="91882" spans="29:29" x14ac:dyDescent="0.25">
      <c r="AC91882" s="379"/>
    </row>
    <row r="91883" spans="29:29" x14ac:dyDescent="0.25">
      <c r="AC91883" s="379"/>
    </row>
    <row r="91884" spans="29:29" x14ac:dyDescent="0.25">
      <c r="AC91884" s="379"/>
    </row>
    <row r="91885" spans="29:29" x14ac:dyDescent="0.25">
      <c r="AC91885" s="379"/>
    </row>
    <row r="91886" spans="29:29" x14ac:dyDescent="0.25">
      <c r="AC91886" s="379"/>
    </row>
    <row r="91887" spans="29:29" x14ac:dyDescent="0.25">
      <c r="AC91887" s="379"/>
    </row>
    <row r="91888" spans="29:29" x14ac:dyDescent="0.25">
      <c r="AC91888" s="379"/>
    </row>
    <row r="91889" spans="29:29" x14ac:dyDescent="0.25">
      <c r="AC91889" s="379"/>
    </row>
    <row r="91890" spans="29:29" x14ac:dyDescent="0.25">
      <c r="AC91890" s="379"/>
    </row>
    <row r="91891" spans="29:29" x14ac:dyDescent="0.25">
      <c r="AC91891" s="379"/>
    </row>
    <row r="91892" spans="29:29" x14ac:dyDescent="0.25">
      <c r="AC91892" s="379"/>
    </row>
    <row r="91893" spans="29:29" x14ac:dyDescent="0.25">
      <c r="AC91893" s="379"/>
    </row>
    <row r="91894" spans="29:29" x14ac:dyDescent="0.25">
      <c r="AC91894" s="379"/>
    </row>
    <row r="91895" spans="29:29" x14ac:dyDescent="0.25">
      <c r="AC91895" s="379"/>
    </row>
    <row r="91896" spans="29:29" x14ac:dyDescent="0.25">
      <c r="AC91896" s="379"/>
    </row>
    <row r="91897" spans="29:29" x14ac:dyDescent="0.25">
      <c r="AC91897" s="379"/>
    </row>
    <row r="91898" spans="29:29" x14ac:dyDescent="0.25">
      <c r="AC91898" s="379"/>
    </row>
    <row r="91899" spans="29:29" x14ac:dyDescent="0.25">
      <c r="AC91899" s="379"/>
    </row>
    <row r="91900" spans="29:29" x14ac:dyDescent="0.25">
      <c r="AC91900" s="379"/>
    </row>
    <row r="91901" spans="29:29" x14ac:dyDescent="0.25">
      <c r="AC91901" s="379"/>
    </row>
    <row r="91902" spans="29:29" x14ac:dyDescent="0.25">
      <c r="AC91902" s="379"/>
    </row>
    <row r="91903" spans="29:29" x14ac:dyDescent="0.25">
      <c r="AC91903" s="379"/>
    </row>
    <row r="91904" spans="29:29" x14ac:dyDescent="0.25">
      <c r="AC91904" s="379"/>
    </row>
    <row r="91905" spans="29:29" x14ac:dyDescent="0.25">
      <c r="AC91905" s="379"/>
    </row>
    <row r="91906" spans="29:29" x14ac:dyDescent="0.25">
      <c r="AC91906" s="379"/>
    </row>
    <row r="91907" spans="29:29" x14ac:dyDescent="0.25">
      <c r="AC91907" s="379"/>
    </row>
    <row r="91908" spans="29:29" x14ac:dyDescent="0.25">
      <c r="AC91908" s="379"/>
    </row>
    <row r="91909" spans="29:29" x14ac:dyDescent="0.25">
      <c r="AC91909" s="379"/>
    </row>
    <row r="91910" spans="29:29" x14ac:dyDescent="0.25">
      <c r="AC91910" s="379"/>
    </row>
    <row r="91911" spans="29:29" x14ac:dyDescent="0.25">
      <c r="AC91911" s="379"/>
    </row>
    <row r="91912" spans="29:29" x14ac:dyDescent="0.25">
      <c r="AC91912" s="379"/>
    </row>
    <row r="91913" spans="29:29" x14ac:dyDescent="0.25">
      <c r="AC91913" s="379"/>
    </row>
    <row r="91914" spans="29:29" x14ac:dyDescent="0.25">
      <c r="AC91914" s="379"/>
    </row>
    <row r="91915" spans="29:29" x14ac:dyDescent="0.25">
      <c r="AC91915" s="379"/>
    </row>
    <row r="91916" spans="29:29" x14ac:dyDescent="0.25">
      <c r="AC91916" s="379"/>
    </row>
    <row r="91917" spans="29:29" x14ac:dyDescent="0.25">
      <c r="AC91917" s="379"/>
    </row>
    <row r="91918" spans="29:29" x14ac:dyDescent="0.25">
      <c r="AC91918" s="379"/>
    </row>
    <row r="91919" spans="29:29" x14ac:dyDescent="0.25">
      <c r="AC91919" s="379"/>
    </row>
    <row r="91920" spans="29:29" x14ac:dyDescent="0.25">
      <c r="AC91920" s="379"/>
    </row>
    <row r="91921" spans="29:29" x14ac:dyDescent="0.25">
      <c r="AC91921" s="379"/>
    </row>
    <row r="91922" spans="29:29" x14ac:dyDescent="0.25">
      <c r="AC91922" s="379"/>
    </row>
    <row r="91923" spans="29:29" x14ac:dyDescent="0.25">
      <c r="AC91923" s="379"/>
    </row>
    <row r="91924" spans="29:29" x14ac:dyDescent="0.25">
      <c r="AC91924" s="379"/>
    </row>
    <row r="91925" spans="29:29" x14ac:dyDescent="0.25">
      <c r="AC91925" s="379"/>
    </row>
    <row r="91926" spans="29:29" x14ac:dyDescent="0.25">
      <c r="AC91926" s="379"/>
    </row>
    <row r="91927" spans="29:29" x14ac:dyDescent="0.25">
      <c r="AC91927" s="379"/>
    </row>
    <row r="91928" spans="29:29" x14ac:dyDescent="0.25">
      <c r="AC91928" s="379"/>
    </row>
    <row r="91929" spans="29:29" x14ac:dyDescent="0.25">
      <c r="AC91929" s="379"/>
    </row>
    <row r="91930" spans="29:29" x14ac:dyDescent="0.25">
      <c r="AC91930" s="379"/>
    </row>
    <row r="91931" spans="29:29" x14ac:dyDescent="0.25">
      <c r="AC91931" s="379"/>
    </row>
    <row r="91932" spans="29:29" x14ac:dyDescent="0.25">
      <c r="AC91932" s="379"/>
    </row>
    <row r="91933" spans="29:29" x14ac:dyDescent="0.25">
      <c r="AC91933" s="379"/>
    </row>
    <row r="91934" spans="29:29" x14ac:dyDescent="0.25">
      <c r="AC91934" s="379"/>
    </row>
    <row r="91935" spans="29:29" x14ac:dyDescent="0.25">
      <c r="AC91935" s="379"/>
    </row>
    <row r="91936" spans="29:29" x14ac:dyDescent="0.25">
      <c r="AC91936" s="379"/>
    </row>
    <row r="91937" spans="29:29" x14ac:dyDescent="0.25">
      <c r="AC91937" s="379"/>
    </row>
    <row r="91938" spans="29:29" x14ac:dyDescent="0.25">
      <c r="AC91938" s="379"/>
    </row>
    <row r="91939" spans="29:29" x14ac:dyDescent="0.25">
      <c r="AC91939" s="379"/>
    </row>
    <row r="91940" spans="29:29" x14ac:dyDescent="0.25">
      <c r="AC91940" s="379"/>
    </row>
    <row r="91941" spans="29:29" x14ac:dyDescent="0.25">
      <c r="AC91941" s="379"/>
    </row>
    <row r="91942" spans="29:29" x14ac:dyDescent="0.25">
      <c r="AC91942" s="379"/>
    </row>
    <row r="91943" spans="29:29" x14ac:dyDescent="0.25">
      <c r="AC91943" s="379"/>
    </row>
    <row r="91944" spans="29:29" x14ac:dyDescent="0.25">
      <c r="AC91944" s="379"/>
    </row>
    <row r="91945" spans="29:29" x14ac:dyDescent="0.25">
      <c r="AC91945" s="379"/>
    </row>
    <row r="91946" spans="29:29" x14ac:dyDescent="0.25">
      <c r="AC91946" s="379"/>
    </row>
    <row r="91947" spans="29:29" x14ac:dyDescent="0.25">
      <c r="AC91947" s="379"/>
    </row>
    <row r="91948" spans="29:29" x14ac:dyDescent="0.25">
      <c r="AC91948" s="379"/>
    </row>
    <row r="91949" spans="29:29" x14ac:dyDescent="0.25">
      <c r="AC91949" s="379"/>
    </row>
    <row r="91950" spans="29:29" x14ac:dyDescent="0.25">
      <c r="AC91950" s="379"/>
    </row>
    <row r="91951" spans="29:29" x14ac:dyDescent="0.25">
      <c r="AC91951" s="379"/>
    </row>
    <row r="91952" spans="29:29" x14ac:dyDescent="0.25">
      <c r="AC91952" s="379"/>
    </row>
    <row r="91953" spans="29:29" x14ac:dyDescent="0.25">
      <c r="AC91953" s="379"/>
    </row>
    <row r="91954" spans="29:29" x14ac:dyDescent="0.25">
      <c r="AC91954" s="379"/>
    </row>
    <row r="91955" spans="29:29" x14ac:dyDescent="0.25">
      <c r="AC91955" s="379"/>
    </row>
    <row r="91956" spans="29:29" x14ac:dyDescent="0.25">
      <c r="AC91956" s="379"/>
    </row>
    <row r="91957" spans="29:29" x14ac:dyDescent="0.25">
      <c r="AC91957" s="379"/>
    </row>
    <row r="91958" spans="29:29" x14ac:dyDescent="0.25">
      <c r="AC91958" s="379"/>
    </row>
    <row r="91959" spans="29:29" x14ac:dyDescent="0.25">
      <c r="AC91959" s="379"/>
    </row>
    <row r="91960" spans="29:29" x14ac:dyDescent="0.25">
      <c r="AC91960" s="379"/>
    </row>
    <row r="91961" spans="29:29" x14ac:dyDescent="0.25">
      <c r="AC91961" s="379"/>
    </row>
    <row r="91962" spans="29:29" x14ac:dyDescent="0.25">
      <c r="AC91962" s="379"/>
    </row>
    <row r="91963" spans="29:29" x14ac:dyDescent="0.25">
      <c r="AC91963" s="379"/>
    </row>
    <row r="91964" spans="29:29" x14ac:dyDescent="0.25">
      <c r="AC91964" s="379"/>
    </row>
    <row r="91965" spans="29:29" x14ac:dyDescent="0.25">
      <c r="AC91965" s="379"/>
    </row>
    <row r="91966" spans="29:29" x14ac:dyDescent="0.25">
      <c r="AC91966" s="379"/>
    </row>
    <row r="91967" spans="29:29" x14ac:dyDescent="0.25">
      <c r="AC91967" s="379"/>
    </row>
    <row r="91968" spans="29:29" x14ac:dyDescent="0.25">
      <c r="AC91968" s="379"/>
    </row>
    <row r="91969" spans="29:29" x14ac:dyDescent="0.25">
      <c r="AC91969" s="379"/>
    </row>
    <row r="91970" spans="29:29" x14ac:dyDescent="0.25">
      <c r="AC91970" s="379"/>
    </row>
    <row r="91971" spans="29:29" x14ac:dyDescent="0.25">
      <c r="AC91971" s="379"/>
    </row>
    <row r="91972" spans="29:29" x14ac:dyDescent="0.25">
      <c r="AC91972" s="379"/>
    </row>
    <row r="91973" spans="29:29" x14ac:dyDescent="0.25">
      <c r="AC91973" s="379"/>
    </row>
    <row r="91974" spans="29:29" x14ac:dyDescent="0.25">
      <c r="AC91974" s="379"/>
    </row>
    <row r="91975" spans="29:29" x14ac:dyDescent="0.25">
      <c r="AC91975" s="379"/>
    </row>
    <row r="91976" spans="29:29" x14ac:dyDescent="0.25">
      <c r="AC91976" s="379"/>
    </row>
    <row r="91977" spans="29:29" x14ac:dyDescent="0.25">
      <c r="AC91977" s="379"/>
    </row>
    <row r="91978" spans="29:29" x14ac:dyDescent="0.25">
      <c r="AC91978" s="379"/>
    </row>
    <row r="91979" spans="29:29" x14ac:dyDescent="0.25">
      <c r="AC91979" s="379"/>
    </row>
    <row r="91980" spans="29:29" x14ac:dyDescent="0.25">
      <c r="AC91980" s="379"/>
    </row>
    <row r="91981" spans="29:29" x14ac:dyDescent="0.25">
      <c r="AC91981" s="379"/>
    </row>
    <row r="91982" spans="29:29" x14ac:dyDescent="0.25">
      <c r="AC91982" s="379"/>
    </row>
    <row r="91983" spans="29:29" x14ac:dyDescent="0.25">
      <c r="AC91983" s="379"/>
    </row>
    <row r="91984" spans="29:29" x14ac:dyDescent="0.25">
      <c r="AC91984" s="379"/>
    </row>
    <row r="91985" spans="29:29" x14ac:dyDescent="0.25">
      <c r="AC91985" s="379"/>
    </row>
    <row r="91986" spans="29:29" x14ac:dyDescent="0.25">
      <c r="AC91986" s="379"/>
    </row>
    <row r="91987" spans="29:29" x14ac:dyDescent="0.25">
      <c r="AC91987" s="379"/>
    </row>
    <row r="91988" spans="29:29" x14ac:dyDescent="0.25">
      <c r="AC91988" s="379"/>
    </row>
    <row r="91989" spans="29:29" x14ac:dyDescent="0.25">
      <c r="AC91989" s="379"/>
    </row>
    <row r="91990" spans="29:29" x14ac:dyDescent="0.25">
      <c r="AC91990" s="379"/>
    </row>
    <row r="91991" spans="29:29" x14ac:dyDescent="0.25">
      <c r="AC91991" s="379"/>
    </row>
    <row r="91992" spans="29:29" x14ac:dyDescent="0.25">
      <c r="AC91992" s="379"/>
    </row>
    <row r="91993" spans="29:29" x14ac:dyDescent="0.25">
      <c r="AC91993" s="379"/>
    </row>
    <row r="91994" spans="29:29" x14ac:dyDescent="0.25">
      <c r="AC91994" s="379"/>
    </row>
    <row r="91995" spans="29:29" x14ac:dyDescent="0.25">
      <c r="AC91995" s="379"/>
    </row>
    <row r="91996" spans="29:29" x14ac:dyDescent="0.25">
      <c r="AC91996" s="379"/>
    </row>
    <row r="91997" spans="29:29" x14ac:dyDescent="0.25">
      <c r="AC91997" s="379"/>
    </row>
    <row r="91998" spans="29:29" x14ac:dyDescent="0.25">
      <c r="AC91998" s="379"/>
    </row>
    <row r="91999" spans="29:29" x14ac:dyDescent="0.25">
      <c r="AC91999" s="379"/>
    </row>
    <row r="92000" spans="29:29" x14ac:dyDescent="0.25">
      <c r="AC92000" s="379"/>
    </row>
    <row r="92001" spans="29:29" x14ac:dyDescent="0.25">
      <c r="AC92001" s="379"/>
    </row>
    <row r="92002" spans="29:29" x14ac:dyDescent="0.25">
      <c r="AC92002" s="379"/>
    </row>
    <row r="92003" spans="29:29" x14ac:dyDescent="0.25">
      <c r="AC92003" s="379"/>
    </row>
    <row r="92004" spans="29:29" x14ac:dyDescent="0.25">
      <c r="AC92004" s="379"/>
    </row>
    <row r="92005" spans="29:29" x14ac:dyDescent="0.25">
      <c r="AC92005" s="379"/>
    </row>
    <row r="92006" spans="29:29" x14ac:dyDescent="0.25">
      <c r="AC92006" s="379"/>
    </row>
    <row r="92007" spans="29:29" x14ac:dyDescent="0.25">
      <c r="AC92007" s="379"/>
    </row>
    <row r="92008" spans="29:29" x14ac:dyDescent="0.25">
      <c r="AC92008" s="379"/>
    </row>
    <row r="92009" spans="29:29" x14ac:dyDescent="0.25">
      <c r="AC92009" s="379"/>
    </row>
    <row r="92010" spans="29:29" x14ac:dyDescent="0.25">
      <c r="AC92010" s="379"/>
    </row>
    <row r="92011" spans="29:29" x14ac:dyDescent="0.25">
      <c r="AC92011" s="379"/>
    </row>
    <row r="92012" spans="29:29" x14ac:dyDescent="0.25">
      <c r="AC92012" s="379"/>
    </row>
    <row r="92013" spans="29:29" x14ac:dyDescent="0.25">
      <c r="AC92013" s="379"/>
    </row>
    <row r="92014" spans="29:29" x14ac:dyDescent="0.25">
      <c r="AC92014" s="379"/>
    </row>
    <row r="92015" spans="29:29" x14ac:dyDescent="0.25">
      <c r="AC92015" s="379"/>
    </row>
    <row r="92016" spans="29:29" x14ac:dyDescent="0.25">
      <c r="AC92016" s="379"/>
    </row>
    <row r="92017" spans="29:29" x14ac:dyDescent="0.25">
      <c r="AC92017" s="379"/>
    </row>
    <row r="92018" spans="29:29" x14ac:dyDescent="0.25">
      <c r="AC92018" s="379"/>
    </row>
    <row r="92019" spans="29:29" x14ac:dyDescent="0.25">
      <c r="AC92019" s="379"/>
    </row>
    <row r="92020" spans="29:29" x14ac:dyDescent="0.25">
      <c r="AC92020" s="379"/>
    </row>
    <row r="92021" spans="29:29" x14ac:dyDescent="0.25">
      <c r="AC92021" s="379"/>
    </row>
    <row r="92022" spans="29:29" x14ac:dyDescent="0.25">
      <c r="AC92022" s="379"/>
    </row>
    <row r="92023" spans="29:29" x14ac:dyDescent="0.25">
      <c r="AC92023" s="379"/>
    </row>
    <row r="92024" spans="29:29" x14ac:dyDescent="0.25">
      <c r="AC92024" s="379"/>
    </row>
    <row r="92025" spans="29:29" x14ac:dyDescent="0.25">
      <c r="AC92025" s="379"/>
    </row>
    <row r="92026" spans="29:29" x14ac:dyDescent="0.25">
      <c r="AC92026" s="379"/>
    </row>
    <row r="92027" spans="29:29" x14ac:dyDescent="0.25">
      <c r="AC92027" s="379"/>
    </row>
    <row r="92028" spans="29:29" x14ac:dyDescent="0.25">
      <c r="AC92028" s="379"/>
    </row>
    <row r="92029" spans="29:29" x14ac:dyDescent="0.25">
      <c r="AC92029" s="379"/>
    </row>
    <row r="92030" spans="29:29" x14ac:dyDescent="0.25">
      <c r="AC92030" s="379"/>
    </row>
    <row r="92031" spans="29:29" x14ac:dyDescent="0.25">
      <c r="AC92031" s="379"/>
    </row>
    <row r="92032" spans="29:29" x14ac:dyDescent="0.25">
      <c r="AC92032" s="379"/>
    </row>
    <row r="92033" spans="29:29" x14ac:dyDescent="0.25">
      <c r="AC92033" s="379"/>
    </row>
    <row r="92034" spans="29:29" x14ac:dyDescent="0.25">
      <c r="AC92034" s="379"/>
    </row>
    <row r="92035" spans="29:29" x14ac:dyDescent="0.25">
      <c r="AC92035" s="379"/>
    </row>
    <row r="92036" spans="29:29" x14ac:dyDescent="0.25">
      <c r="AC92036" s="379"/>
    </row>
    <row r="92037" spans="29:29" x14ac:dyDescent="0.25">
      <c r="AC92037" s="379"/>
    </row>
    <row r="92038" spans="29:29" x14ac:dyDescent="0.25">
      <c r="AC92038" s="379"/>
    </row>
    <row r="92039" spans="29:29" x14ac:dyDescent="0.25">
      <c r="AC92039" s="379"/>
    </row>
    <row r="92040" spans="29:29" x14ac:dyDescent="0.25">
      <c r="AC92040" s="379"/>
    </row>
    <row r="92041" spans="29:29" x14ac:dyDescent="0.25">
      <c r="AC92041" s="379"/>
    </row>
    <row r="92042" spans="29:29" x14ac:dyDescent="0.25">
      <c r="AC92042" s="379"/>
    </row>
    <row r="92043" spans="29:29" x14ac:dyDescent="0.25">
      <c r="AC92043" s="379"/>
    </row>
    <row r="92044" spans="29:29" x14ac:dyDescent="0.25">
      <c r="AC92044" s="379"/>
    </row>
    <row r="92045" spans="29:29" x14ac:dyDescent="0.25">
      <c r="AC92045" s="379"/>
    </row>
    <row r="92046" spans="29:29" x14ac:dyDescent="0.25">
      <c r="AC92046" s="379"/>
    </row>
    <row r="92047" spans="29:29" x14ac:dyDescent="0.25">
      <c r="AC92047" s="379"/>
    </row>
    <row r="92048" spans="29:29" x14ac:dyDescent="0.25">
      <c r="AC92048" s="379"/>
    </row>
    <row r="92049" spans="29:29" x14ac:dyDescent="0.25">
      <c r="AC92049" s="379"/>
    </row>
    <row r="92050" spans="29:29" x14ac:dyDescent="0.25">
      <c r="AC92050" s="379"/>
    </row>
    <row r="92051" spans="29:29" x14ac:dyDescent="0.25">
      <c r="AC92051" s="379"/>
    </row>
    <row r="92052" spans="29:29" x14ac:dyDescent="0.25">
      <c r="AC92052" s="379"/>
    </row>
    <row r="92053" spans="29:29" x14ac:dyDescent="0.25">
      <c r="AC92053" s="379"/>
    </row>
    <row r="92054" spans="29:29" x14ac:dyDescent="0.25">
      <c r="AC92054" s="379"/>
    </row>
    <row r="92055" spans="29:29" x14ac:dyDescent="0.25">
      <c r="AC92055" s="379"/>
    </row>
    <row r="92056" spans="29:29" x14ac:dyDescent="0.25">
      <c r="AC92056" s="379"/>
    </row>
    <row r="92057" spans="29:29" x14ac:dyDescent="0.25">
      <c r="AC92057" s="379"/>
    </row>
    <row r="92058" spans="29:29" x14ac:dyDescent="0.25">
      <c r="AC92058" s="379"/>
    </row>
    <row r="92059" spans="29:29" x14ac:dyDescent="0.25">
      <c r="AC92059" s="379"/>
    </row>
    <row r="92060" spans="29:29" x14ac:dyDescent="0.25">
      <c r="AC92060" s="379"/>
    </row>
    <row r="92061" spans="29:29" x14ac:dyDescent="0.25">
      <c r="AC92061" s="379"/>
    </row>
    <row r="92062" spans="29:29" x14ac:dyDescent="0.25">
      <c r="AC92062" s="379"/>
    </row>
    <row r="92063" spans="29:29" x14ac:dyDescent="0.25">
      <c r="AC92063" s="379"/>
    </row>
    <row r="92064" spans="29:29" x14ac:dyDescent="0.25">
      <c r="AC92064" s="379"/>
    </row>
    <row r="92065" spans="29:29" x14ac:dyDescent="0.25">
      <c r="AC92065" s="379"/>
    </row>
    <row r="92066" spans="29:29" x14ac:dyDescent="0.25">
      <c r="AC92066" s="379"/>
    </row>
    <row r="92067" spans="29:29" x14ac:dyDescent="0.25">
      <c r="AC92067" s="379"/>
    </row>
    <row r="92068" spans="29:29" x14ac:dyDescent="0.25">
      <c r="AC92068" s="379"/>
    </row>
    <row r="92069" spans="29:29" x14ac:dyDescent="0.25">
      <c r="AC92069" s="379"/>
    </row>
    <row r="92070" spans="29:29" x14ac:dyDescent="0.25">
      <c r="AC92070" s="379"/>
    </row>
    <row r="92071" spans="29:29" x14ac:dyDescent="0.25">
      <c r="AC92071" s="379"/>
    </row>
    <row r="92072" spans="29:29" x14ac:dyDescent="0.25">
      <c r="AC92072" s="379"/>
    </row>
    <row r="92073" spans="29:29" x14ac:dyDescent="0.25">
      <c r="AC92073" s="379"/>
    </row>
    <row r="92074" spans="29:29" x14ac:dyDescent="0.25">
      <c r="AC92074" s="379"/>
    </row>
    <row r="92075" spans="29:29" x14ac:dyDescent="0.25">
      <c r="AC92075" s="379"/>
    </row>
    <row r="92076" spans="29:29" x14ac:dyDescent="0.25">
      <c r="AC92076" s="379"/>
    </row>
    <row r="92077" spans="29:29" x14ac:dyDescent="0.25">
      <c r="AC92077" s="379"/>
    </row>
    <row r="92078" spans="29:29" x14ac:dyDescent="0.25">
      <c r="AC92078" s="379"/>
    </row>
    <row r="92079" spans="29:29" x14ac:dyDescent="0.25">
      <c r="AC92079" s="379"/>
    </row>
    <row r="92080" spans="29:29" x14ac:dyDescent="0.25">
      <c r="AC92080" s="379"/>
    </row>
    <row r="92081" spans="29:29" x14ac:dyDescent="0.25">
      <c r="AC92081" s="379"/>
    </row>
    <row r="92082" spans="29:29" x14ac:dyDescent="0.25">
      <c r="AC92082" s="379"/>
    </row>
    <row r="92083" spans="29:29" x14ac:dyDescent="0.25">
      <c r="AC92083" s="379"/>
    </row>
    <row r="92084" spans="29:29" x14ac:dyDescent="0.25">
      <c r="AC92084" s="379"/>
    </row>
    <row r="92085" spans="29:29" x14ac:dyDescent="0.25">
      <c r="AC92085" s="379"/>
    </row>
    <row r="92086" spans="29:29" x14ac:dyDescent="0.25">
      <c r="AC92086" s="379"/>
    </row>
    <row r="92087" spans="29:29" x14ac:dyDescent="0.25">
      <c r="AC92087" s="379"/>
    </row>
    <row r="92088" spans="29:29" x14ac:dyDescent="0.25">
      <c r="AC92088" s="379"/>
    </row>
    <row r="92089" spans="29:29" x14ac:dyDescent="0.25">
      <c r="AC92089" s="379"/>
    </row>
    <row r="92090" spans="29:29" x14ac:dyDescent="0.25">
      <c r="AC92090" s="379"/>
    </row>
    <row r="92091" spans="29:29" x14ac:dyDescent="0.25">
      <c r="AC92091" s="379"/>
    </row>
    <row r="92092" spans="29:29" x14ac:dyDescent="0.25">
      <c r="AC92092" s="379"/>
    </row>
    <row r="92093" spans="29:29" x14ac:dyDescent="0.25">
      <c r="AC92093" s="379"/>
    </row>
    <row r="92094" spans="29:29" x14ac:dyDescent="0.25">
      <c r="AC92094" s="379"/>
    </row>
    <row r="92095" spans="29:29" x14ac:dyDescent="0.25">
      <c r="AC92095" s="379"/>
    </row>
    <row r="92096" spans="29:29" x14ac:dyDescent="0.25">
      <c r="AC92096" s="379"/>
    </row>
    <row r="92097" spans="29:29" x14ac:dyDescent="0.25">
      <c r="AC92097" s="379"/>
    </row>
    <row r="92098" spans="29:29" x14ac:dyDescent="0.25">
      <c r="AC92098" s="379"/>
    </row>
    <row r="92099" spans="29:29" x14ac:dyDescent="0.25">
      <c r="AC92099" s="379"/>
    </row>
    <row r="92100" spans="29:29" x14ac:dyDescent="0.25">
      <c r="AC92100" s="379"/>
    </row>
    <row r="92101" spans="29:29" x14ac:dyDescent="0.25">
      <c r="AC92101" s="379"/>
    </row>
    <row r="92102" spans="29:29" x14ac:dyDescent="0.25">
      <c r="AC92102" s="379"/>
    </row>
    <row r="92103" spans="29:29" x14ac:dyDescent="0.25">
      <c r="AC92103" s="379"/>
    </row>
    <row r="92104" spans="29:29" x14ac:dyDescent="0.25">
      <c r="AC92104" s="379"/>
    </row>
    <row r="92105" spans="29:29" x14ac:dyDescent="0.25">
      <c r="AC92105" s="379"/>
    </row>
    <row r="92106" spans="29:29" x14ac:dyDescent="0.25">
      <c r="AC92106" s="379"/>
    </row>
    <row r="92107" spans="29:29" x14ac:dyDescent="0.25">
      <c r="AC92107" s="379"/>
    </row>
    <row r="92108" spans="29:29" x14ac:dyDescent="0.25">
      <c r="AC92108" s="379"/>
    </row>
    <row r="92109" spans="29:29" x14ac:dyDescent="0.25">
      <c r="AC92109" s="379"/>
    </row>
    <row r="92110" spans="29:29" x14ac:dyDescent="0.25">
      <c r="AC92110" s="379"/>
    </row>
    <row r="92111" spans="29:29" x14ac:dyDescent="0.25">
      <c r="AC92111" s="379"/>
    </row>
    <row r="92112" spans="29:29" x14ac:dyDescent="0.25">
      <c r="AC92112" s="379"/>
    </row>
    <row r="92113" spans="29:29" x14ac:dyDescent="0.25">
      <c r="AC92113" s="379"/>
    </row>
    <row r="92114" spans="29:29" x14ac:dyDescent="0.25">
      <c r="AC92114" s="379"/>
    </row>
    <row r="92115" spans="29:29" x14ac:dyDescent="0.25">
      <c r="AC92115" s="379"/>
    </row>
    <row r="92116" spans="29:29" x14ac:dyDescent="0.25">
      <c r="AC92116" s="379"/>
    </row>
    <row r="92117" spans="29:29" x14ac:dyDescent="0.25">
      <c r="AC92117" s="379"/>
    </row>
    <row r="92118" spans="29:29" x14ac:dyDescent="0.25">
      <c r="AC92118" s="379"/>
    </row>
    <row r="92119" spans="29:29" x14ac:dyDescent="0.25">
      <c r="AC92119" s="379"/>
    </row>
    <row r="92120" spans="29:29" x14ac:dyDescent="0.25">
      <c r="AC92120" s="379"/>
    </row>
    <row r="92121" spans="29:29" x14ac:dyDescent="0.25">
      <c r="AC92121" s="379"/>
    </row>
    <row r="92122" spans="29:29" x14ac:dyDescent="0.25">
      <c r="AC92122" s="379"/>
    </row>
    <row r="92123" spans="29:29" x14ac:dyDescent="0.25">
      <c r="AC92123" s="379"/>
    </row>
    <row r="92124" spans="29:29" x14ac:dyDescent="0.25">
      <c r="AC92124" s="379"/>
    </row>
    <row r="92125" spans="29:29" x14ac:dyDescent="0.25">
      <c r="AC92125" s="379"/>
    </row>
    <row r="92126" spans="29:29" x14ac:dyDescent="0.25">
      <c r="AC92126" s="379"/>
    </row>
    <row r="92127" spans="29:29" x14ac:dyDescent="0.25">
      <c r="AC92127" s="379"/>
    </row>
    <row r="92128" spans="29:29" x14ac:dyDescent="0.25">
      <c r="AC92128" s="379"/>
    </row>
    <row r="92129" spans="29:29" x14ac:dyDescent="0.25">
      <c r="AC92129" s="379"/>
    </row>
    <row r="92130" spans="29:29" x14ac:dyDescent="0.25">
      <c r="AC92130" s="379"/>
    </row>
    <row r="92131" spans="29:29" x14ac:dyDescent="0.25">
      <c r="AC92131" s="379"/>
    </row>
    <row r="92132" spans="29:29" x14ac:dyDescent="0.25">
      <c r="AC92132" s="379"/>
    </row>
    <row r="92133" spans="29:29" x14ac:dyDescent="0.25">
      <c r="AC92133" s="379"/>
    </row>
    <row r="92134" spans="29:29" x14ac:dyDescent="0.25">
      <c r="AC92134" s="379"/>
    </row>
    <row r="92135" spans="29:29" x14ac:dyDescent="0.25">
      <c r="AC92135" s="379"/>
    </row>
    <row r="92136" spans="29:29" x14ac:dyDescent="0.25">
      <c r="AC92136" s="379"/>
    </row>
    <row r="92137" spans="29:29" x14ac:dyDescent="0.25">
      <c r="AC92137" s="379"/>
    </row>
    <row r="92138" spans="29:29" x14ac:dyDescent="0.25">
      <c r="AC92138" s="379"/>
    </row>
    <row r="92139" spans="29:29" x14ac:dyDescent="0.25">
      <c r="AC92139" s="379"/>
    </row>
    <row r="92140" spans="29:29" x14ac:dyDescent="0.25">
      <c r="AC92140" s="379"/>
    </row>
    <row r="92141" spans="29:29" x14ac:dyDescent="0.25">
      <c r="AC92141" s="379"/>
    </row>
    <row r="92142" spans="29:29" x14ac:dyDescent="0.25">
      <c r="AC92142" s="379"/>
    </row>
    <row r="92143" spans="29:29" x14ac:dyDescent="0.25">
      <c r="AC92143" s="379"/>
    </row>
    <row r="92144" spans="29:29" x14ac:dyDescent="0.25">
      <c r="AC92144" s="379"/>
    </row>
    <row r="92145" spans="29:29" x14ac:dyDescent="0.25">
      <c r="AC92145" s="379"/>
    </row>
    <row r="92146" spans="29:29" x14ac:dyDescent="0.25">
      <c r="AC92146" s="379"/>
    </row>
    <row r="92147" spans="29:29" x14ac:dyDescent="0.25">
      <c r="AC92147" s="379"/>
    </row>
    <row r="92148" spans="29:29" x14ac:dyDescent="0.25">
      <c r="AC92148" s="379"/>
    </row>
    <row r="92149" spans="29:29" x14ac:dyDescent="0.25">
      <c r="AC92149" s="379"/>
    </row>
    <row r="92150" spans="29:29" x14ac:dyDescent="0.25">
      <c r="AC92150" s="379"/>
    </row>
    <row r="92151" spans="29:29" x14ac:dyDescent="0.25">
      <c r="AC92151" s="379"/>
    </row>
    <row r="92152" spans="29:29" x14ac:dyDescent="0.25">
      <c r="AC92152" s="379"/>
    </row>
    <row r="92153" spans="29:29" x14ac:dyDescent="0.25">
      <c r="AC92153" s="379"/>
    </row>
    <row r="92154" spans="29:29" x14ac:dyDescent="0.25">
      <c r="AC92154" s="379"/>
    </row>
    <row r="92155" spans="29:29" x14ac:dyDescent="0.25">
      <c r="AC92155" s="379"/>
    </row>
    <row r="92156" spans="29:29" x14ac:dyDescent="0.25">
      <c r="AC92156" s="379"/>
    </row>
    <row r="92157" spans="29:29" x14ac:dyDescent="0.25">
      <c r="AC92157" s="379"/>
    </row>
    <row r="92158" spans="29:29" x14ac:dyDescent="0.25">
      <c r="AC92158" s="379"/>
    </row>
    <row r="92159" spans="29:29" x14ac:dyDescent="0.25">
      <c r="AC92159" s="379"/>
    </row>
    <row r="92160" spans="29:29" x14ac:dyDescent="0.25">
      <c r="AC92160" s="379"/>
    </row>
    <row r="92161" spans="29:29" x14ac:dyDescent="0.25">
      <c r="AC92161" s="379"/>
    </row>
    <row r="92162" spans="29:29" x14ac:dyDescent="0.25">
      <c r="AC92162" s="379"/>
    </row>
    <row r="92163" spans="29:29" x14ac:dyDescent="0.25">
      <c r="AC92163" s="379"/>
    </row>
    <row r="92164" spans="29:29" x14ac:dyDescent="0.25">
      <c r="AC92164" s="379"/>
    </row>
    <row r="92165" spans="29:29" x14ac:dyDescent="0.25">
      <c r="AC92165" s="379"/>
    </row>
    <row r="92166" spans="29:29" x14ac:dyDescent="0.25">
      <c r="AC92166" s="379"/>
    </row>
    <row r="92167" spans="29:29" x14ac:dyDescent="0.25">
      <c r="AC92167" s="379"/>
    </row>
    <row r="92168" spans="29:29" x14ac:dyDescent="0.25">
      <c r="AC92168" s="379"/>
    </row>
    <row r="92169" spans="29:29" x14ac:dyDescent="0.25">
      <c r="AC92169" s="379"/>
    </row>
    <row r="92170" spans="29:29" x14ac:dyDescent="0.25">
      <c r="AC92170" s="379"/>
    </row>
    <row r="92171" spans="29:29" x14ac:dyDescent="0.25">
      <c r="AC92171" s="379"/>
    </row>
    <row r="92172" spans="29:29" x14ac:dyDescent="0.25">
      <c r="AC92172" s="379"/>
    </row>
    <row r="92173" spans="29:29" x14ac:dyDescent="0.25">
      <c r="AC92173" s="379"/>
    </row>
    <row r="92174" spans="29:29" x14ac:dyDescent="0.25">
      <c r="AC92174" s="379"/>
    </row>
    <row r="92175" spans="29:29" x14ac:dyDescent="0.25">
      <c r="AC92175" s="379"/>
    </row>
    <row r="92176" spans="29:29" x14ac:dyDescent="0.25">
      <c r="AC92176" s="379"/>
    </row>
    <row r="92177" spans="29:29" x14ac:dyDescent="0.25">
      <c r="AC92177" s="379"/>
    </row>
    <row r="92178" spans="29:29" x14ac:dyDescent="0.25">
      <c r="AC92178" s="379"/>
    </row>
    <row r="92179" spans="29:29" x14ac:dyDescent="0.25">
      <c r="AC92179" s="379"/>
    </row>
    <row r="92180" spans="29:29" x14ac:dyDescent="0.25">
      <c r="AC92180" s="379"/>
    </row>
    <row r="92181" spans="29:29" x14ac:dyDescent="0.25">
      <c r="AC92181" s="379"/>
    </row>
    <row r="92182" spans="29:29" x14ac:dyDescent="0.25">
      <c r="AC92182" s="379"/>
    </row>
    <row r="92183" spans="29:29" x14ac:dyDescent="0.25">
      <c r="AC92183" s="379"/>
    </row>
    <row r="92184" spans="29:29" x14ac:dyDescent="0.25">
      <c r="AC92184" s="379"/>
    </row>
    <row r="92185" spans="29:29" x14ac:dyDescent="0.25">
      <c r="AC92185" s="379"/>
    </row>
    <row r="92186" spans="29:29" x14ac:dyDescent="0.25">
      <c r="AC92186" s="379"/>
    </row>
    <row r="92187" spans="29:29" x14ac:dyDescent="0.25">
      <c r="AC92187" s="379"/>
    </row>
    <row r="92188" spans="29:29" x14ac:dyDescent="0.25">
      <c r="AC92188" s="379"/>
    </row>
    <row r="92189" spans="29:29" x14ac:dyDescent="0.25">
      <c r="AC92189" s="379"/>
    </row>
    <row r="92190" spans="29:29" x14ac:dyDescent="0.25">
      <c r="AC92190" s="379"/>
    </row>
    <row r="92191" spans="29:29" x14ac:dyDescent="0.25">
      <c r="AC92191" s="379"/>
    </row>
    <row r="92192" spans="29:29" x14ac:dyDescent="0.25">
      <c r="AC92192" s="379"/>
    </row>
    <row r="92193" spans="29:29" x14ac:dyDescent="0.25">
      <c r="AC92193" s="379"/>
    </row>
    <row r="92194" spans="29:29" x14ac:dyDescent="0.25">
      <c r="AC92194" s="379"/>
    </row>
    <row r="92195" spans="29:29" x14ac:dyDescent="0.25">
      <c r="AC92195" s="379"/>
    </row>
    <row r="92196" spans="29:29" x14ac:dyDescent="0.25">
      <c r="AC92196" s="379"/>
    </row>
    <row r="92197" spans="29:29" x14ac:dyDescent="0.25">
      <c r="AC92197" s="379"/>
    </row>
    <row r="92198" spans="29:29" x14ac:dyDescent="0.25">
      <c r="AC92198" s="379"/>
    </row>
    <row r="92199" spans="29:29" x14ac:dyDescent="0.25">
      <c r="AC92199" s="379"/>
    </row>
    <row r="92200" spans="29:29" x14ac:dyDescent="0.25">
      <c r="AC92200" s="379"/>
    </row>
    <row r="92201" spans="29:29" x14ac:dyDescent="0.25">
      <c r="AC92201" s="379"/>
    </row>
    <row r="92202" spans="29:29" x14ac:dyDescent="0.25">
      <c r="AC92202" s="379"/>
    </row>
    <row r="92203" spans="29:29" x14ac:dyDescent="0.25">
      <c r="AC92203" s="379"/>
    </row>
    <row r="92204" spans="29:29" x14ac:dyDescent="0.25">
      <c r="AC92204" s="379"/>
    </row>
    <row r="92205" spans="29:29" x14ac:dyDescent="0.25">
      <c r="AC92205" s="379"/>
    </row>
    <row r="92206" spans="29:29" x14ac:dyDescent="0.25">
      <c r="AC92206" s="379"/>
    </row>
    <row r="92207" spans="29:29" x14ac:dyDescent="0.25">
      <c r="AC92207" s="379"/>
    </row>
    <row r="92208" spans="29:29" x14ac:dyDescent="0.25">
      <c r="AC92208" s="379"/>
    </row>
    <row r="92209" spans="29:29" x14ac:dyDescent="0.25">
      <c r="AC92209" s="379"/>
    </row>
    <row r="92210" spans="29:29" x14ac:dyDescent="0.25">
      <c r="AC92210" s="379"/>
    </row>
    <row r="92211" spans="29:29" x14ac:dyDescent="0.25">
      <c r="AC92211" s="379"/>
    </row>
    <row r="92212" spans="29:29" x14ac:dyDescent="0.25">
      <c r="AC92212" s="379"/>
    </row>
    <row r="92213" spans="29:29" x14ac:dyDescent="0.25">
      <c r="AC92213" s="379"/>
    </row>
    <row r="92214" spans="29:29" x14ac:dyDescent="0.25">
      <c r="AC92214" s="379"/>
    </row>
    <row r="92215" spans="29:29" x14ac:dyDescent="0.25">
      <c r="AC92215" s="379"/>
    </row>
    <row r="92216" spans="29:29" x14ac:dyDescent="0.25">
      <c r="AC92216" s="379"/>
    </row>
    <row r="92217" spans="29:29" x14ac:dyDescent="0.25">
      <c r="AC92217" s="379"/>
    </row>
    <row r="92218" spans="29:29" x14ac:dyDescent="0.25">
      <c r="AC92218" s="379"/>
    </row>
    <row r="92219" spans="29:29" x14ac:dyDescent="0.25">
      <c r="AC92219" s="379"/>
    </row>
    <row r="92220" spans="29:29" x14ac:dyDescent="0.25">
      <c r="AC92220" s="379"/>
    </row>
    <row r="92221" spans="29:29" x14ac:dyDescent="0.25">
      <c r="AC92221" s="379"/>
    </row>
    <row r="92222" spans="29:29" x14ac:dyDescent="0.25">
      <c r="AC92222" s="379"/>
    </row>
    <row r="92223" spans="29:29" x14ac:dyDescent="0.25">
      <c r="AC92223" s="379"/>
    </row>
    <row r="92224" spans="29:29" x14ac:dyDescent="0.25">
      <c r="AC92224" s="379"/>
    </row>
    <row r="92225" spans="29:29" x14ac:dyDescent="0.25">
      <c r="AC92225" s="379"/>
    </row>
    <row r="92226" spans="29:29" x14ac:dyDescent="0.25">
      <c r="AC92226" s="379"/>
    </row>
    <row r="92227" spans="29:29" x14ac:dyDescent="0.25">
      <c r="AC92227" s="379"/>
    </row>
    <row r="92228" spans="29:29" x14ac:dyDescent="0.25">
      <c r="AC92228" s="379"/>
    </row>
    <row r="92229" spans="29:29" x14ac:dyDescent="0.25">
      <c r="AC92229" s="379"/>
    </row>
    <row r="92230" spans="29:29" x14ac:dyDescent="0.25">
      <c r="AC92230" s="379"/>
    </row>
    <row r="92231" spans="29:29" x14ac:dyDescent="0.25">
      <c r="AC92231" s="379"/>
    </row>
    <row r="92232" spans="29:29" x14ac:dyDescent="0.25">
      <c r="AC92232" s="379"/>
    </row>
    <row r="92233" spans="29:29" x14ac:dyDescent="0.25">
      <c r="AC92233" s="379"/>
    </row>
    <row r="92234" spans="29:29" x14ac:dyDescent="0.25">
      <c r="AC92234" s="379"/>
    </row>
    <row r="92235" spans="29:29" x14ac:dyDescent="0.25">
      <c r="AC92235" s="379"/>
    </row>
    <row r="92236" spans="29:29" x14ac:dyDescent="0.25">
      <c r="AC92236" s="379"/>
    </row>
    <row r="92237" spans="29:29" x14ac:dyDescent="0.25">
      <c r="AC92237" s="379"/>
    </row>
    <row r="92238" spans="29:29" x14ac:dyDescent="0.25">
      <c r="AC92238" s="379"/>
    </row>
    <row r="92239" spans="29:29" x14ac:dyDescent="0.25">
      <c r="AC92239" s="379"/>
    </row>
    <row r="92240" spans="29:29" x14ac:dyDescent="0.25">
      <c r="AC92240" s="379"/>
    </row>
    <row r="92241" spans="29:29" x14ac:dyDescent="0.25">
      <c r="AC92241" s="379"/>
    </row>
    <row r="92242" spans="29:29" x14ac:dyDescent="0.25">
      <c r="AC92242" s="379"/>
    </row>
    <row r="92243" spans="29:29" x14ac:dyDescent="0.25">
      <c r="AC92243" s="379"/>
    </row>
    <row r="92244" spans="29:29" x14ac:dyDescent="0.25">
      <c r="AC92244" s="379"/>
    </row>
    <row r="92245" spans="29:29" x14ac:dyDescent="0.25">
      <c r="AC92245" s="379"/>
    </row>
    <row r="92246" spans="29:29" x14ac:dyDescent="0.25">
      <c r="AC92246" s="379"/>
    </row>
    <row r="92247" spans="29:29" x14ac:dyDescent="0.25">
      <c r="AC92247" s="379"/>
    </row>
    <row r="92248" spans="29:29" x14ac:dyDescent="0.25">
      <c r="AC92248" s="379"/>
    </row>
    <row r="92249" spans="29:29" x14ac:dyDescent="0.25">
      <c r="AC92249" s="379"/>
    </row>
    <row r="92250" spans="29:29" x14ac:dyDescent="0.25">
      <c r="AC92250" s="379"/>
    </row>
    <row r="92251" spans="29:29" x14ac:dyDescent="0.25">
      <c r="AC92251" s="379"/>
    </row>
    <row r="92252" spans="29:29" x14ac:dyDescent="0.25">
      <c r="AC92252" s="379"/>
    </row>
    <row r="92253" spans="29:29" x14ac:dyDescent="0.25">
      <c r="AC92253" s="379"/>
    </row>
    <row r="92254" spans="29:29" x14ac:dyDescent="0.25">
      <c r="AC92254" s="379"/>
    </row>
    <row r="92255" spans="29:29" x14ac:dyDescent="0.25">
      <c r="AC92255" s="379"/>
    </row>
    <row r="92256" spans="29:29" x14ac:dyDescent="0.25">
      <c r="AC92256" s="379"/>
    </row>
    <row r="92257" spans="29:29" x14ac:dyDescent="0.25">
      <c r="AC92257" s="379"/>
    </row>
    <row r="92258" spans="29:29" x14ac:dyDescent="0.25">
      <c r="AC92258" s="379"/>
    </row>
    <row r="92259" spans="29:29" x14ac:dyDescent="0.25">
      <c r="AC92259" s="379"/>
    </row>
    <row r="92260" spans="29:29" x14ac:dyDescent="0.25">
      <c r="AC92260" s="379"/>
    </row>
    <row r="92261" spans="29:29" x14ac:dyDescent="0.25">
      <c r="AC92261" s="379"/>
    </row>
    <row r="92262" spans="29:29" x14ac:dyDescent="0.25">
      <c r="AC92262" s="379"/>
    </row>
    <row r="92263" spans="29:29" x14ac:dyDescent="0.25">
      <c r="AC92263" s="379"/>
    </row>
    <row r="92264" spans="29:29" x14ac:dyDescent="0.25">
      <c r="AC92264" s="379"/>
    </row>
    <row r="92265" spans="29:29" x14ac:dyDescent="0.25">
      <c r="AC92265" s="379"/>
    </row>
    <row r="92266" spans="29:29" x14ac:dyDescent="0.25">
      <c r="AC92266" s="379"/>
    </row>
    <row r="92267" spans="29:29" x14ac:dyDescent="0.25">
      <c r="AC92267" s="379"/>
    </row>
    <row r="92268" spans="29:29" x14ac:dyDescent="0.25">
      <c r="AC92268" s="379"/>
    </row>
    <row r="92269" spans="29:29" x14ac:dyDescent="0.25">
      <c r="AC92269" s="379"/>
    </row>
    <row r="92270" spans="29:29" x14ac:dyDescent="0.25">
      <c r="AC92270" s="379"/>
    </row>
    <row r="92271" spans="29:29" x14ac:dyDescent="0.25">
      <c r="AC92271" s="379"/>
    </row>
    <row r="92272" spans="29:29" x14ac:dyDescent="0.25">
      <c r="AC92272" s="379"/>
    </row>
    <row r="92273" spans="29:29" x14ac:dyDescent="0.25">
      <c r="AC92273" s="379"/>
    </row>
    <row r="92274" spans="29:29" x14ac:dyDescent="0.25">
      <c r="AC92274" s="379"/>
    </row>
    <row r="92275" spans="29:29" x14ac:dyDescent="0.25">
      <c r="AC92275" s="379"/>
    </row>
    <row r="92276" spans="29:29" x14ac:dyDescent="0.25">
      <c r="AC92276" s="379"/>
    </row>
    <row r="92277" spans="29:29" x14ac:dyDescent="0.25">
      <c r="AC92277" s="379"/>
    </row>
    <row r="92278" spans="29:29" x14ac:dyDescent="0.25">
      <c r="AC92278" s="379"/>
    </row>
    <row r="92279" spans="29:29" x14ac:dyDescent="0.25">
      <c r="AC92279" s="379"/>
    </row>
    <row r="92280" spans="29:29" x14ac:dyDescent="0.25">
      <c r="AC92280" s="379"/>
    </row>
    <row r="92281" spans="29:29" x14ac:dyDescent="0.25">
      <c r="AC92281" s="379"/>
    </row>
    <row r="92282" spans="29:29" x14ac:dyDescent="0.25">
      <c r="AC92282" s="379"/>
    </row>
    <row r="92283" spans="29:29" x14ac:dyDescent="0.25">
      <c r="AC92283" s="379"/>
    </row>
    <row r="92284" spans="29:29" x14ac:dyDescent="0.25">
      <c r="AC92284" s="379"/>
    </row>
    <row r="92285" spans="29:29" x14ac:dyDescent="0.25">
      <c r="AC92285" s="379"/>
    </row>
    <row r="92286" spans="29:29" x14ac:dyDescent="0.25">
      <c r="AC92286" s="379"/>
    </row>
    <row r="92287" spans="29:29" x14ac:dyDescent="0.25">
      <c r="AC92287" s="379"/>
    </row>
    <row r="92288" spans="29:29" x14ac:dyDescent="0.25">
      <c r="AC92288" s="379"/>
    </row>
    <row r="92289" spans="29:29" x14ac:dyDescent="0.25">
      <c r="AC92289" s="379"/>
    </row>
    <row r="92290" spans="29:29" x14ac:dyDescent="0.25">
      <c r="AC92290" s="379"/>
    </row>
    <row r="92291" spans="29:29" x14ac:dyDescent="0.25">
      <c r="AC92291" s="379"/>
    </row>
    <row r="92292" spans="29:29" x14ac:dyDescent="0.25">
      <c r="AC92292" s="379"/>
    </row>
    <row r="92293" spans="29:29" x14ac:dyDescent="0.25">
      <c r="AC92293" s="379"/>
    </row>
    <row r="92294" spans="29:29" x14ac:dyDescent="0.25">
      <c r="AC92294" s="379"/>
    </row>
    <row r="92295" spans="29:29" x14ac:dyDescent="0.25">
      <c r="AC92295" s="379"/>
    </row>
    <row r="92296" spans="29:29" x14ac:dyDescent="0.25">
      <c r="AC92296" s="379"/>
    </row>
    <row r="92297" spans="29:29" x14ac:dyDescent="0.25">
      <c r="AC92297" s="379"/>
    </row>
    <row r="92298" spans="29:29" x14ac:dyDescent="0.25">
      <c r="AC92298" s="379"/>
    </row>
    <row r="92299" spans="29:29" x14ac:dyDescent="0.25">
      <c r="AC92299" s="379"/>
    </row>
    <row r="92300" spans="29:29" x14ac:dyDescent="0.25">
      <c r="AC92300" s="379"/>
    </row>
    <row r="92301" spans="29:29" x14ac:dyDescent="0.25">
      <c r="AC92301" s="379"/>
    </row>
    <row r="92302" spans="29:29" x14ac:dyDescent="0.25">
      <c r="AC92302" s="379"/>
    </row>
    <row r="92303" spans="29:29" x14ac:dyDescent="0.25">
      <c r="AC92303" s="379"/>
    </row>
    <row r="92304" spans="29:29" x14ac:dyDescent="0.25">
      <c r="AC92304" s="379"/>
    </row>
    <row r="92305" spans="29:29" x14ac:dyDescent="0.25">
      <c r="AC92305" s="379"/>
    </row>
    <row r="92306" spans="29:29" x14ac:dyDescent="0.25">
      <c r="AC92306" s="379"/>
    </row>
    <row r="92307" spans="29:29" x14ac:dyDescent="0.25">
      <c r="AC92307" s="379"/>
    </row>
    <row r="92308" spans="29:29" x14ac:dyDescent="0.25">
      <c r="AC92308" s="379"/>
    </row>
    <row r="92309" spans="29:29" x14ac:dyDescent="0.25">
      <c r="AC92309" s="379"/>
    </row>
    <row r="92310" spans="29:29" x14ac:dyDescent="0.25">
      <c r="AC92310" s="379"/>
    </row>
    <row r="92311" spans="29:29" x14ac:dyDescent="0.25">
      <c r="AC92311" s="379"/>
    </row>
    <row r="92312" spans="29:29" x14ac:dyDescent="0.25">
      <c r="AC92312" s="379"/>
    </row>
    <row r="92313" spans="29:29" x14ac:dyDescent="0.25">
      <c r="AC92313" s="379"/>
    </row>
    <row r="92314" spans="29:29" x14ac:dyDescent="0.25">
      <c r="AC92314" s="379"/>
    </row>
    <row r="92315" spans="29:29" x14ac:dyDescent="0.25">
      <c r="AC92315" s="379"/>
    </row>
    <row r="92316" spans="29:29" x14ac:dyDescent="0.25">
      <c r="AC92316" s="379"/>
    </row>
    <row r="92317" spans="29:29" x14ac:dyDescent="0.25">
      <c r="AC92317" s="379"/>
    </row>
    <row r="92318" spans="29:29" x14ac:dyDescent="0.25">
      <c r="AC92318" s="379"/>
    </row>
    <row r="92319" spans="29:29" x14ac:dyDescent="0.25">
      <c r="AC92319" s="379"/>
    </row>
    <row r="92320" spans="29:29" x14ac:dyDescent="0.25">
      <c r="AC92320" s="379"/>
    </row>
    <row r="92321" spans="29:29" x14ac:dyDescent="0.25">
      <c r="AC92321" s="379"/>
    </row>
    <row r="92322" spans="29:29" x14ac:dyDescent="0.25">
      <c r="AC92322" s="379"/>
    </row>
    <row r="92323" spans="29:29" x14ac:dyDescent="0.25">
      <c r="AC92323" s="379"/>
    </row>
    <row r="92324" spans="29:29" x14ac:dyDescent="0.25">
      <c r="AC92324" s="379"/>
    </row>
    <row r="92325" spans="29:29" x14ac:dyDescent="0.25">
      <c r="AC92325" s="379"/>
    </row>
    <row r="92326" spans="29:29" x14ac:dyDescent="0.25">
      <c r="AC92326" s="379"/>
    </row>
    <row r="92327" spans="29:29" x14ac:dyDescent="0.25">
      <c r="AC92327" s="379"/>
    </row>
    <row r="92328" spans="29:29" x14ac:dyDescent="0.25">
      <c r="AC92328" s="379"/>
    </row>
    <row r="92329" spans="29:29" x14ac:dyDescent="0.25">
      <c r="AC92329" s="379"/>
    </row>
    <row r="92330" spans="29:29" x14ac:dyDescent="0.25">
      <c r="AC92330" s="379"/>
    </row>
    <row r="92331" spans="29:29" x14ac:dyDescent="0.25">
      <c r="AC92331" s="379"/>
    </row>
    <row r="92332" spans="29:29" x14ac:dyDescent="0.25">
      <c r="AC92332" s="379"/>
    </row>
    <row r="92333" spans="29:29" x14ac:dyDescent="0.25">
      <c r="AC92333" s="379"/>
    </row>
    <row r="92334" spans="29:29" x14ac:dyDescent="0.25">
      <c r="AC92334" s="379"/>
    </row>
    <row r="92335" spans="29:29" x14ac:dyDescent="0.25">
      <c r="AC92335" s="379"/>
    </row>
    <row r="92336" spans="29:29" x14ac:dyDescent="0.25">
      <c r="AC92336" s="379"/>
    </row>
    <row r="92337" spans="29:29" x14ac:dyDescent="0.25">
      <c r="AC92337" s="379"/>
    </row>
    <row r="92338" spans="29:29" x14ac:dyDescent="0.25">
      <c r="AC92338" s="379"/>
    </row>
    <row r="92339" spans="29:29" x14ac:dyDescent="0.25">
      <c r="AC92339" s="379"/>
    </row>
    <row r="92340" spans="29:29" x14ac:dyDescent="0.25">
      <c r="AC92340" s="379"/>
    </row>
    <row r="92341" spans="29:29" x14ac:dyDescent="0.25">
      <c r="AC92341" s="379"/>
    </row>
    <row r="92342" spans="29:29" x14ac:dyDescent="0.25">
      <c r="AC92342" s="379"/>
    </row>
    <row r="92343" spans="29:29" x14ac:dyDescent="0.25">
      <c r="AC92343" s="379"/>
    </row>
    <row r="92344" spans="29:29" x14ac:dyDescent="0.25">
      <c r="AC92344" s="379"/>
    </row>
    <row r="92345" spans="29:29" x14ac:dyDescent="0.25">
      <c r="AC92345" s="379"/>
    </row>
    <row r="92346" spans="29:29" x14ac:dyDescent="0.25">
      <c r="AC92346" s="379"/>
    </row>
    <row r="92347" spans="29:29" x14ac:dyDescent="0.25">
      <c r="AC92347" s="379"/>
    </row>
    <row r="92348" spans="29:29" x14ac:dyDescent="0.25">
      <c r="AC92348" s="379"/>
    </row>
    <row r="92349" spans="29:29" x14ac:dyDescent="0.25">
      <c r="AC92349" s="379"/>
    </row>
    <row r="92350" spans="29:29" x14ac:dyDescent="0.25">
      <c r="AC92350" s="379"/>
    </row>
    <row r="92351" spans="29:29" x14ac:dyDescent="0.25">
      <c r="AC92351" s="379"/>
    </row>
    <row r="92352" spans="29:29" x14ac:dyDescent="0.25">
      <c r="AC92352" s="379"/>
    </row>
    <row r="92353" spans="29:29" x14ac:dyDescent="0.25">
      <c r="AC92353" s="379"/>
    </row>
    <row r="92354" spans="29:29" x14ac:dyDescent="0.25">
      <c r="AC92354" s="379"/>
    </row>
    <row r="92355" spans="29:29" x14ac:dyDescent="0.25">
      <c r="AC92355" s="379"/>
    </row>
    <row r="92356" spans="29:29" x14ac:dyDescent="0.25">
      <c r="AC92356" s="379"/>
    </row>
    <row r="92357" spans="29:29" x14ac:dyDescent="0.25">
      <c r="AC92357" s="379"/>
    </row>
    <row r="92358" spans="29:29" x14ac:dyDescent="0.25">
      <c r="AC92358" s="379"/>
    </row>
    <row r="92359" spans="29:29" x14ac:dyDescent="0.25">
      <c r="AC92359" s="379"/>
    </row>
    <row r="92360" spans="29:29" x14ac:dyDescent="0.25">
      <c r="AC92360" s="379"/>
    </row>
    <row r="92361" spans="29:29" x14ac:dyDescent="0.25">
      <c r="AC92361" s="379"/>
    </row>
    <row r="92362" spans="29:29" x14ac:dyDescent="0.25">
      <c r="AC92362" s="379"/>
    </row>
    <row r="92363" spans="29:29" x14ac:dyDescent="0.25">
      <c r="AC92363" s="379"/>
    </row>
    <row r="92364" spans="29:29" x14ac:dyDescent="0.25">
      <c r="AC92364" s="379"/>
    </row>
    <row r="92365" spans="29:29" x14ac:dyDescent="0.25">
      <c r="AC92365" s="379"/>
    </row>
    <row r="92366" spans="29:29" x14ac:dyDescent="0.25">
      <c r="AC92366" s="379"/>
    </row>
    <row r="92367" spans="29:29" x14ac:dyDescent="0.25">
      <c r="AC92367" s="379"/>
    </row>
    <row r="92368" spans="29:29" x14ac:dyDescent="0.25">
      <c r="AC92368" s="379"/>
    </row>
    <row r="92369" spans="29:29" x14ac:dyDescent="0.25">
      <c r="AC92369" s="379"/>
    </row>
    <row r="92370" spans="29:29" x14ac:dyDescent="0.25">
      <c r="AC92370" s="379"/>
    </row>
    <row r="92371" spans="29:29" x14ac:dyDescent="0.25">
      <c r="AC92371" s="379"/>
    </row>
    <row r="92372" spans="29:29" x14ac:dyDescent="0.25">
      <c r="AC92372" s="379"/>
    </row>
    <row r="92373" spans="29:29" x14ac:dyDescent="0.25">
      <c r="AC92373" s="379"/>
    </row>
    <row r="92374" spans="29:29" x14ac:dyDescent="0.25">
      <c r="AC92374" s="379"/>
    </row>
    <row r="92375" spans="29:29" x14ac:dyDescent="0.25">
      <c r="AC92375" s="379"/>
    </row>
    <row r="92376" spans="29:29" x14ac:dyDescent="0.25">
      <c r="AC92376" s="379"/>
    </row>
    <row r="92377" spans="29:29" x14ac:dyDescent="0.25">
      <c r="AC92377" s="379"/>
    </row>
    <row r="92378" spans="29:29" x14ac:dyDescent="0.25">
      <c r="AC92378" s="379"/>
    </row>
    <row r="92379" spans="29:29" x14ac:dyDescent="0.25">
      <c r="AC92379" s="379"/>
    </row>
    <row r="92380" spans="29:29" x14ac:dyDescent="0.25">
      <c r="AC92380" s="379"/>
    </row>
    <row r="92381" spans="29:29" x14ac:dyDescent="0.25">
      <c r="AC92381" s="379"/>
    </row>
    <row r="92382" spans="29:29" x14ac:dyDescent="0.25">
      <c r="AC92382" s="379"/>
    </row>
    <row r="92383" spans="29:29" x14ac:dyDescent="0.25">
      <c r="AC92383" s="379"/>
    </row>
    <row r="92384" spans="29:29" x14ac:dyDescent="0.25">
      <c r="AC92384" s="379"/>
    </row>
    <row r="92385" spans="29:29" x14ac:dyDescent="0.25">
      <c r="AC92385" s="379"/>
    </row>
    <row r="92386" spans="29:29" x14ac:dyDescent="0.25">
      <c r="AC92386" s="379"/>
    </row>
    <row r="92387" spans="29:29" x14ac:dyDescent="0.25">
      <c r="AC92387" s="379"/>
    </row>
    <row r="92388" spans="29:29" x14ac:dyDescent="0.25">
      <c r="AC92388" s="379"/>
    </row>
    <row r="92389" spans="29:29" x14ac:dyDescent="0.25">
      <c r="AC92389" s="379"/>
    </row>
    <row r="92390" spans="29:29" x14ac:dyDescent="0.25">
      <c r="AC92390" s="379"/>
    </row>
    <row r="92391" spans="29:29" x14ac:dyDescent="0.25">
      <c r="AC92391" s="379"/>
    </row>
    <row r="92392" spans="29:29" x14ac:dyDescent="0.25">
      <c r="AC92392" s="379"/>
    </row>
    <row r="92393" spans="29:29" x14ac:dyDescent="0.25">
      <c r="AC92393" s="379"/>
    </row>
    <row r="92394" spans="29:29" x14ac:dyDescent="0.25">
      <c r="AC92394" s="379"/>
    </row>
    <row r="92395" spans="29:29" x14ac:dyDescent="0.25">
      <c r="AC92395" s="379"/>
    </row>
    <row r="92396" spans="29:29" x14ac:dyDescent="0.25">
      <c r="AC92396" s="379"/>
    </row>
    <row r="92397" spans="29:29" x14ac:dyDescent="0.25">
      <c r="AC92397" s="379"/>
    </row>
    <row r="92398" spans="29:29" x14ac:dyDescent="0.25">
      <c r="AC92398" s="379"/>
    </row>
    <row r="92399" spans="29:29" x14ac:dyDescent="0.25">
      <c r="AC92399" s="379"/>
    </row>
    <row r="92400" spans="29:29" x14ac:dyDescent="0.25">
      <c r="AC92400" s="379"/>
    </row>
    <row r="92401" spans="29:29" x14ac:dyDescent="0.25">
      <c r="AC92401" s="379"/>
    </row>
    <row r="92402" spans="29:29" x14ac:dyDescent="0.25">
      <c r="AC92402" s="379"/>
    </row>
    <row r="92403" spans="29:29" x14ac:dyDescent="0.25">
      <c r="AC92403" s="379"/>
    </row>
    <row r="92404" spans="29:29" x14ac:dyDescent="0.25">
      <c r="AC92404" s="379"/>
    </row>
    <row r="92405" spans="29:29" x14ac:dyDescent="0.25">
      <c r="AC92405" s="379"/>
    </row>
    <row r="92406" spans="29:29" x14ac:dyDescent="0.25">
      <c r="AC92406" s="379"/>
    </row>
    <row r="92407" spans="29:29" x14ac:dyDescent="0.25">
      <c r="AC92407" s="379"/>
    </row>
    <row r="92408" spans="29:29" x14ac:dyDescent="0.25">
      <c r="AC92408" s="379"/>
    </row>
    <row r="92409" spans="29:29" x14ac:dyDescent="0.25">
      <c r="AC92409" s="379"/>
    </row>
    <row r="92410" spans="29:29" x14ac:dyDescent="0.25">
      <c r="AC92410" s="379"/>
    </row>
    <row r="92411" spans="29:29" x14ac:dyDescent="0.25">
      <c r="AC92411" s="379"/>
    </row>
    <row r="92412" spans="29:29" x14ac:dyDescent="0.25">
      <c r="AC92412" s="379"/>
    </row>
    <row r="92413" spans="29:29" x14ac:dyDescent="0.25">
      <c r="AC92413" s="379"/>
    </row>
    <row r="92414" spans="29:29" x14ac:dyDescent="0.25">
      <c r="AC92414" s="379"/>
    </row>
    <row r="92415" spans="29:29" x14ac:dyDescent="0.25">
      <c r="AC92415" s="379"/>
    </row>
    <row r="92416" spans="29:29" x14ac:dyDescent="0.25">
      <c r="AC92416" s="379"/>
    </row>
    <row r="92417" spans="29:29" x14ac:dyDescent="0.25">
      <c r="AC92417" s="379"/>
    </row>
    <row r="92418" spans="29:29" x14ac:dyDescent="0.25">
      <c r="AC92418" s="379"/>
    </row>
    <row r="92419" spans="29:29" x14ac:dyDescent="0.25">
      <c r="AC92419" s="379"/>
    </row>
    <row r="92420" spans="29:29" x14ac:dyDescent="0.25">
      <c r="AC92420" s="379"/>
    </row>
    <row r="92421" spans="29:29" x14ac:dyDescent="0.25">
      <c r="AC92421" s="379"/>
    </row>
    <row r="92422" spans="29:29" x14ac:dyDescent="0.25">
      <c r="AC92422" s="379"/>
    </row>
    <row r="92423" spans="29:29" x14ac:dyDescent="0.25">
      <c r="AC92423" s="379"/>
    </row>
    <row r="92424" spans="29:29" x14ac:dyDescent="0.25">
      <c r="AC92424" s="379"/>
    </row>
    <row r="92425" spans="29:29" x14ac:dyDescent="0.25">
      <c r="AC92425" s="379"/>
    </row>
    <row r="92426" spans="29:29" x14ac:dyDescent="0.25">
      <c r="AC92426" s="379"/>
    </row>
    <row r="92427" spans="29:29" x14ac:dyDescent="0.25">
      <c r="AC92427" s="379"/>
    </row>
    <row r="92428" spans="29:29" x14ac:dyDescent="0.25">
      <c r="AC92428" s="379"/>
    </row>
    <row r="92429" spans="29:29" x14ac:dyDescent="0.25">
      <c r="AC92429" s="379"/>
    </row>
    <row r="92430" spans="29:29" x14ac:dyDescent="0.25">
      <c r="AC92430" s="379"/>
    </row>
    <row r="92431" spans="29:29" x14ac:dyDescent="0.25">
      <c r="AC92431" s="379"/>
    </row>
    <row r="92432" spans="29:29" x14ac:dyDescent="0.25">
      <c r="AC92432" s="379"/>
    </row>
    <row r="92433" spans="29:29" x14ac:dyDescent="0.25">
      <c r="AC92433" s="379"/>
    </row>
    <row r="92434" spans="29:29" x14ac:dyDescent="0.25">
      <c r="AC92434" s="379"/>
    </row>
    <row r="92435" spans="29:29" x14ac:dyDescent="0.25">
      <c r="AC92435" s="379"/>
    </row>
    <row r="92436" spans="29:29" x14ac:dyDescent="0.25">
      <c r="AC92436" s="379"/>
    </row>
    <row r="92437" spans="29:29" x14ac:dyDescent="0.25">
      <c r="AC92437" s="379"/>
    </row>
    <row r="92438" spans="29:29" x14ac:dyDescent="0.25">
      <c r="AC92438" s="379"/>
    </row>
    <row r="92439" spans="29:29" x14ac:dyDescent="0.25">
      <c r="AC92439" s="379"/>
    </row>
    <row r="92440" spans="29:29" x14ac:dyDescent="0.25">
      <c r="AC92440" s="379"/>
    </row>
    <row r="92441" spans="29:29" x14ac:dyDescent="0.25">
      <c r="AC92441" s="379"/>
    </row>
    <row r="92442" spans="29:29" x14ac:dyDescent="0.25">
      <c r="AC92442" s="379"/>
    </row>
    <row r="92443" spans="29:29" x14ac:dyDescent="0.25">
      <c r="AC92443" s="379"/>
    </row>
    <row r="92444" spans="29:29" x14ac:dyDescent="0.25">
      <c r="AC92444" s="379"/>
    </row>
    <row r="92445" spans="29:29" x14ac:dyDescent="0.25">
      <c r="AC92445" s="379"/>
    </row>
    <row r="92446" spans="29:29" x14ac:dyDescent="0.25">
      <c r="AC92446" s="379"/>
    </row>
    <row r="92447" spans="29:29" x14ac:dyDescent="0.25">
      <c r="AC92447" s="379"/>
    </row>
    <row r="92448" spans="29:29" x14ac:dyDescent="0.25">
      <c r="AC92448" s="379"/>
    </row>
    <row r="92449" spans="29:29" x14ac:dyDescent="0.25">
      <c r="AC92449" s="379"/>
    </row>
    <row r="92450" spans="29:29" x14ac:dyDescent="0.25">
      <c r="AC92450" s="379"/>
    </row>
    <row r="92451" spans="29:29" x14ac:dyDescent="0.25">
      <c r="AC92451" s="379"/>
    </row>
    <row r="92452" spans="29:29" x14ac:dyDescent="0.25">
      <c r="AC92452" s="379"/>
    </row>
    <row r="92453" spans="29:29" x14ac:dyDescent="0.25">
      <c r="AC92453" s="379"/>
    </row>
    <row r="92454" spans="29:29" x14ac:dyDescent="0.25">
      <c r="AC92454" s="379"/>
    </row>
    <row r="92455" spans="29:29" x14ac:dyDescent="0.25">
      <c r="AC92455" s="379"/>
    </row>
    <row r="92456" spans="29:29" x14ac:dyDescent="0.25">
      <c r="AC92456" s="379"/>
    </row>
    <row r="92457" spans="29:29" x14ac:dyDescent="0.25">
      <c r="AC92457" s="379"/>
    </row>
    <row r="92458" spans="29:29" x14ac:dyDescent="0.25">
      <c r="AC92458" s="379"/>
    </row>
    <row r="92459" spans="29:29" x14ac:dyDescent="0.25">
      <c r="AC92459" s="379"/>
    </row>
    <row r="92460" spans="29:29" x14ac:dyDescent="0.25">
      <c r="AC92460" s="379"/>
    </row>
    <row r="92461" spans="29:29" x14ac:dyDescent="0.25">
      <c r="AC92461" s="379"/>
    </row>
    <row r="92462" spans="29:29" x14ac:dyDescent="0.25">
      <c r="AC92462" s="379"/>
    </row>
    <row r="92463" spans="29:29" x14ac:dyDescent="0.25">
      <c r="AC92463" s="379"/>
    </row>
    <row r="92464" spans="29:29" x14ac:dyDescent="0.25">
      <c r="AC92464" s="379"/>
    </row>
    <row r="92465" spans="29:29" x14ac:dyDescent="0.25">
      <c r="AC92465" s="379"/>
    </row>
    <row r="92466" spans="29:29" x14ac:dyDescent="0.25">
      <c r="AC92466" s="379"/>
    </row>
    <row r="92467" spans="29:29" x14ac:dyDescent="0.25">
      <c r="AC92467" s="379"/>
    </row>
    <row r="92468" spans="29:29" x14ac:dyDescent="0.25">
      <c r="AC92468" s="379"/>
    </row>
    <row r="92469" spans="29:29" x14ac:dyDescent="0.25">
      <c r="AC92469" s="379"/>
    </row>
    <row r="92470" spans="29:29" x14ac:dyDescent="0.25">
      <c r="AC92470" s="379"/>
    </row>
    <row r="92471" spans="29:29" x14ac:dyDescent="0.25">
      <c r="AC92471" s="379"/>
    </row>
    <row r="92472" spans="29:29" x14ac:dyDescent="0.25">
      <c r="AC92472" s="379"/>
    </row>
    <row r="92473" spans="29:29" x14ac:dyDescent="0.25">
      <c r="AC92473" s="379"/>
    </row>
    <row r="92474" spans="29:29" x14ac:dyDescent="0.25">
      <c r="AC92474" s="379"/>
    </row>
    <row r="92475" spans="29:29" x14ac:dyDescent="0.25">
      <c r="AC92475" s="379"/>
    </row>
    <row r="92476" spans="29:29" x14ac:dyDescent="0.25">
      <c r="AC92476" s="379"/>
    </row>
    <row r="92477" spans="29:29" x14ac:dyDescent="0.25">
      <c r="AC92477" s="379"/>
    </row>
    <row r="92478" spans="29:29" x14ac:dyDescent="0.25">
      <c r="AC92478" s="379"/>
    </row>
    <row r="92479" spans="29:29" x14ac:dyDescent="0.25">
      <c r="AC92479" s="379"/>
    </row>
    <row r="92480" spans="29:29" x14ac:dyDescent="0.25">
      <c r="AC92480" s="379"/>
    </row>
    <row r="92481" spans="29:29" x14ac:dyDescent="0.25">
      <c r="AC92481" s="379"/>
    </row>
    <row r="92482" spans="29:29" x14ac:dyDescent="0.25">
      <c r="AC92482" s="379"/>
    </row>
    <row r="92483" spans="29:29" x14ac:dyDescent="0.25">
      <c r="AC92483" s="379"/>
    </row>
    <row r="92484" spans="29:29" x14ac:dyDescent="0.25">
      <c r="AC92484" s="379"/>
    </row>
    <row r="92485" spans="29:29" x14ac:dyDescent="0.25">
      <c r="AC92485" s="379"/>
    </row>
    <row r="92486" spans="29:29" x14ac:dyDescent="0.25">
      <c r="AC92486" s="379"/>
    </row>
    <row r="92487" spans="29:29" x14ac:dyDescent="0.25">
      <c r="AC92487" s="379"/>
    </row>
    <row r="92488" spans="29:29" x14ac:dyDescent="0.25">
      <c r="AC92488" s="379"/>
    </row>
    <row r="92489" spans="29:29" x14ac:dyDescent="0.25">
      <c r="AC92489" s="379"/>
    </row>
    <row r="92490" spans="29:29" x14ac:dyDescent="0.25">
      <c r="AC92490" s="379"/>
    </row>
    <row r="92491" spans="29:29" x14ac:dyDescent="0.25">
      <c r="AC92491" s="379"/>
    </row>
    <row r="92492" spans="29:29" x14ac:dyDescent="0.25">
      <c r="AC92492" s="379"/>
    </row>
    <row r="92493" spans="29:29" x14ac:dyDescent="0.25">
      <c r="AC92493" s="379"/>
    </row>
    <row r="92494" spans="29:29" x14ac:dyDescent="0.25">
      <c r="AC92494" s="379"/>
    </row>
    <row r="92495" spans="29:29" x14ac:dyDescent="0.25">
      <c r="AC92495" s="379"/>
    </row>
    <row r="92496" spans="29:29" x14ac:dyDescent="0.25">
      <c r="AC92496" s="379"/>
    </row>
    <row r="92497" spans="29:29" x14ac:dyDescent="0.25">
      <c r="AC92497" s="379"/>
    </row>
    <row r="92498" spans="29:29" x14ac:dyDescent="0.25">
      <c r="AC92498" s="379"/>
    </row>
    <row r="92499" spans="29:29" x14ac:dyDescent="0.25">
      <c r="AC92499" s="379"/>
    </row>
    <row r="92500" spans="29:29" x14ac:dyDescent="0.25">
      <c r="AC92500" s="379"/>
    </row>
    <row r="92501" spans="29:29" x14ac:dyDescent="0.25">
      <c r="AC92501" s="379"/>
    </row>
    <row r="92502" spans="29:29" x14ac:dyDescent="0.25">
      <c r="AC92502" s="379"/>
    </row>
    <row r="92503" spans="29:29" x14ac:dyDescent="0.25">
      <c r="AC92503" s="379"/>
    </row>
    <row r="92504" spans="29:29" x14ac:dyDescent="0.25">
      <c r="AC92504" s="379"/>
    </row>
    <row r="92505" spans="29:29" x14ac:dyDescent="0.25">
      <c r="AC92505" s="379"/>
    </row>
    <row r="92506" spans="29:29" x14ac:dyDescent="0.25">
      <c r="AC92506" s="379"/>
    </row>
    <row r="92507" spans="29:29" x14ac:dyDescent="0.25">
      <c r="AC92507" s="379"/>
    </row>
    <row r="92508" spans="29:29" x14ac:dyDescent="0.25">
      <c r="AC92508" s="379"/>
    </row>
    <row r="92509" spans="29:29" x14ac:dyDescent="0.25">
      <c r="AC92509" s="379"/>
    </row>
    <row r="92510" spans="29:29" x14ac:dyDescent="0.25">
      <c r="AC92510" s="379"/>
    </row>
    <row r="92511" spans="29:29" x14ac:dyDescent="0.25">
      <c r="AC92511" s="379"/>
    </row>
    <row r="92512" spans="29:29" x14ac:dyDescent="0.25">
      <c r="AC92512" s="379"/>
    </row>
    <row r="92513" spans="29:29" x14ac:dyDescent="0.25">
      <c r="AC92513" s="379"/>
    </row>
    <row r="92514" spans="29:29" x14ac:dyDescent="0.25">
      <c r="AC92514" s="379"/>
    </row>
    <row r="92515" spans="29:29" x14ac:dyDescent="0.25">
      <c r="AC92515" s="379"/>
    </row>
    <row r="92516" spans="29:29" x14ac:dyDescent="0.25">
      <c r="AC92516" s="379"/>
    </row>
    <row r="92517" spans="29:29" x14ac:dyDescent="0.25">
      <c r="AC92517" s="379"/>
    </row>
    <row r="92518" spans="29:29" x14ac:dyDescent="0.25">
      <c r="AC92518" s="379"/>
    </row>
    <row r="92519" spans="29:29" x14ac:dyDescent="0.25">
      <c r="AC92519" s="379"/>
    </row>
    <row r="92520" spans="29:29" x14ac:dyDescent="0.25">
      <c r="AC92520" s="379"/>
    </row>
    <row r="92521" spans="29:29" x14ac:dyDescent="0.25">
      <c r="AC92521" s="379"/>
    </row>
    <row r="92522" spans="29:29" x14ac:dyDescent="0.25">
      <c r="AC92522" s="379"/>
    </row>
    <row r="92523" spans="29:29" x14ac:dyDescent="0.25">
      <c r="AC92523" s="379"/>
    </row>
    <row r="92524" spans="29:29" x14ac:dyDescent="0.25">
      <c r="AC92524" s="379"/>
    </row>
    <row r="92525" spans="29:29" x14ac:dyDescent="0.25">
      <c r="AC92525" s="379"/>
    </row>
    <row r="92526" spans="29:29" x14ac:dyDescent="0.25">
      <c r="AC92526" s="379"/>
    </row>
    <row r="92527" spans="29:29" x14ac:dyDescent="0.25">
      <c r="AC92527" s="379"/>
    </row>
    <row r="92528" spans="29:29" x14ac:dyDescent="0.25">
      <c r="AC92528" s="379"/>
    </row>
    <row r="92529" spans="29:29" x14ac:dyDescent="0.25">
      <c r="AC92529" s="379"/>
    </row>
    <row r="92530" spans="29:29" x14ac:dyDescent="0.25">
      <c r="AC92530" s="379"/>
    </row>
    <row r="92531" spans="29:29" x14ac:dyDescent="0.25">
      <c r="AC92531" s="379"/>
    </row>
    <row r="92532" spans="29:29" x14ac:dyDescent="0.25">
      <c r="AC92532" s="379"/>
    </row>
    <row r="92533" spans="29:29" x14ac:dyDescent="0.25">
      <c r="AC92533" s="379"/>
    </row>
    <row r="92534" spans="29:29" x14ac:dyDescent="0.25">
      <c r="AC92534" s="379"/>
    </row>
    <row r="92535" spans="29:29" x14ac:dyDescent="0.25">
      <c r="AC92535" s="379"/>
    </row>
    <row r="92536" spans="29:29" x14ac:dyDescent="0.25">
      <c r="AC92536" s="379"/>
    </row>
    <row r="92537" spans="29:29" x14ac:dyDescent="0.25">
      <c r="AC92537" s="379"/>
    </row>
    <row r="92538" spans="29:29" x14ac:dyDescent="0.25">
      <c r="AC92538" s="379"/>
    </row>
    <row r="92539" spans="29:29" x14ac:dyDescent="0.25">
      <c r="AC92539" s="379"/>
    </row>
    <row r="92540" spans="29:29" x14ac:dyDescent="0.25">
      <c r="AC92540" s="379"/>
    </row>
    <row r="92541" spans="29:29" x14ac:dyDescent="0.25">
      <c r="AC92541" s="379"/>
    </row>
    <row r="92542" spans="29:29" x14ac:dyDescent="0.25">
      <c r="AC92542" s="379"/>
    </row>
    <row r="92543" spans="29:29" x14ac:dyDescent="0.25">
      <c r="AC92543" s="379"/>
    </row>
    <row r="92544" spans="29:29" x14ac:dyDescent="0.25">
      <c r="AC92544" s="379"/>
    </row>
    <row r="92545" spans="29:29" x14ac:dyDescent="0.25">
      <c r="AC92545" s="379"/>
    </row>
    <row r="92546" spans="29:29" x14ac:dyDescent="0.25">
      <c r="AC92546" s="379"/>
    </row>
    <row r="92547" spans="29:29" x14ac:dyDescent="0.25">
      <c r="AC92547" s="379"/>
    </row>
    <row r="92548" spans="29:29" x14ac:dyDescent="0.25">
      <c r="AC92548" s="379"/>
    </row>
    <row r="92549" spans="29:29" x14ac:dyDescent="0.25">
      <c r="AC92549" s="379"/>
    </row>
    <row r="92550" spans="29:29" x14ac:dyDescent="0.25">
      <c r="AC92550" s="379"/>
    </row>
    <row r="92551" spans="29:29" x14ac:dyDescent="0.25">
      <c r="AC92551" s="379"/>
    </row>
    <row r="92552" spans="29:29" x14ac:dyDescent="0.25">
      <c r="AC92552" s="379"/>
    </row>
    <row r="92553" spans="29:29" x14ac:dyDescent="0.25">
      <c r="AC92553" s="379"/>
    </row>
    <row r="92554" spans="29:29" x14ac:dyDescent="0.25">
      <c r="AC92554" s="379"/>
    </row>
    <row r="92555" spans="29:29" x14ac:dyDescent="0.25">
      <c r="AC92555" s="379"/>
    </row>
    <row r="92556" spans="29:29" x14ac:dyDescent="0.25">
      <c r="AC92556" s="379"/>
    </row>
    <row r="92557" spans="29:29" x14ac:dyDescent="0.25">
      <c r="AC92557" s="379"/>
    </row>
    <row r="92558" spans="29:29" x14ac:dyDescent="0.25">
      <c r="AC92558" s="379"/>
    </row>
    <row r="92559" spans="29:29" x14ac:dyDescent="0.25">
      <c r="AC92559" s="379"/>
    </row>
    <row r="92560" spans="29:29" x14ac:dyDescent="0.25">
      <c r="AC92560" s="379"/>
    </row>
    <row r="92561" spans="29:29" x14ac:dyDescent="0.25">
      <c r="AC92561" s="379"/>
    </row>
    <row r="92562" spans="29:29" x14ac:dyDescent="0.25">
      <c r="AC92562" s="379"/>
    </row>
    <row r="92563" spans="29:29" x14ac:dyDescent="0.25">
      <c r="AC92563" s="379"/>
    </row>
    <row r="92564" spans="29:29" x14ac:dyDescent="0.25">
      <c r="AC92564" s="379"/>
    </row>
    <row r="92565" spans="29:29" x14ac:dyDescent="0.25">
      <c r="AC92565" s="379"/>
    </row>
    <row r="92566" spans="29:29" x14ac:dyDescent="0.25">
      <c r="AC92566" s="379"/>
    </row>
    <row r="92567" spans="29:29" x14ac:dyDescent="0.25">
      <c r="AC92567" s="379"/>
    </row>
    <row r="92568" spans="29:29" x14ac:dyDescent="0.25">
      <c r="AC92568" s="379"/>
    </row>
    <row r="92569" spans="29:29" x14ac:dyDescent="0.25">
      <c r="AC92569" s="379"/>
    </row>
    <row r="92570" spans="29:29" x14ac:dyDescent="0.25">
      <c r="AC92570" s="379"/>
    </row>
    <row r="92571" spans="29:29" x14ac:dyDescent="0.25">
      <c r="AC92571" s="379"/>
    </row>
    <row r="92572" spans="29:29" x14ac:dyDescent="0.25">
      <c r="AC92572" s="379"/>
    </row>
    <row r="92573" spans="29:29" x14ac:dyDescent="0.25">
      <c r="AC92573" s="379"/>
    </row>
    <row r="92574" spans="29:29" x14ac:dyDescent="0.25">
      <c r="AC92574" s="379"/>
    </row>
    <row r="92575" spans="29:29" x14ac:dyDescent="0.25">
      <c r="AC92575" s="379"/>
    </row>
    <row r="92576" spans="29:29" x14ac:dyDescent="0.25">
      <c r="AC92576" s="379"/>
    </row>
    <row r="92577" spans="29:29" x14ac:dyDescent="0.25">
      <c r="AC92577" s="379"/>
    </row>
    <row r="92578" spans="29:29" x14ac:dyDescent="0.25">
      <c r="AC92578" s="379"/>
    </row>
    <row r="92579" spans="29:29" x14ac:dyDescent="0.25">
      <c r="AC92579" s="379"/>
    </row>
    <row r="92580" spans="29:29" x14ac:dyDescent="0.25">
      <c r="AC92580" s="379"/>
    </row>
    <row r="92581" spans="29:29" x14ac:dyDescent="0.25">
      <c r="AC92581" s="379"/>
    </row>
    <row r="92582" spans="29:29" x14ac:dyDescent="0.25">
      <c r="AC92582" s="379"/>
    </row>
    <row r="92583" spans="29:29" x14ac:dyDescent="0.25">
      <c r="AC92583" s="379"/>
    </row>
    <row r="92584" spans="29:29" x14ac:dyDescent="0.25">
      <c r="AC92584" s="379"/>
    </row>
    <row r="92585" spans="29:29" x14ac:dyDescent="0.25">
      <c r="AC92585" s="379"/>
    </row>
    <row r="92586" spans="29:29" x14ac:dyDescent="0.25">
      <c r="AC92586" s="379"/>
    </row>
    <row r="92587" spans="29:29" x14ac:dyDescent="0.25">
      <c r="AC92587" s="379"/>
    </row>
    <row r="92588" spans="29:29" x14ac:dyDescent="0.25">
      <c r="AC92588" s="379"/>
    </row>
    <row r="92589" spans="29:29" x14ac:dyDescent="0.25">
      <c r="AC92589" s="379"/>
    </row>
    <row r="92590" spans="29:29" x14ac:dyDescent="0.25">
      <c r="AC92590" s="379"/>
    </row>
    <row r="92591" spans="29:29" x14ac:dyDescent="0.25">
      <c r="AC92591" s="379"/>
    </row>
    <row r="92592" spans="29:29" x14ac:dyDescent="0.25">
      <c r="AC92592" s="379"/>
    </row>
    <row r="92593" spans="29:29" x14ac:dyDescent="0.25">
      <c r="AC92593" s="379"/>
    </row>
    <row r="92594" spans="29:29" x14ac:dyDescent="0.25">
      <c r="AC92594" s="379"/>
    </row>
    <row r="92595" spans="29:29" x14ac:dyDescent="0.25">
      <c r="AC92595" s="379"/>
    </row>
    <row r="92596" spans="29:29" x14ac:dyDescent="0.25">
      <c r="AC92596" s="379"/>
    </row>
    <row r="92597" spans="29:29" x14ac:dyDescent="0.25">
      <c r="AC92597" s="379"/>
    </row>
    <row r="92598" spans="29:29" x14ac:dyDescent="0.25">
      <c r="AC92598" s="379"/>
    </row>
    <row r="92599" spans="29:29" x14ac:dyDescent="0.25">
      <c r="AC92599" s="379"/>
    </row>
    <row r="92600" spans="29:29" x14ac:dyDescent="0.25">
      <c r="AC92600" s="379"/>
    </row>
    <row r="92601" spans="29:29" x14ac:dyDescent="0.25">
      <c r="AC92601" s="379"/>
    </row>
    <row r="92602" spans="29:29" x14ac:dyDescent="0.25">
      <c r="AC92602" s="379"/>
    </row>
    <row r="92603" spans="29:29" x14ac:dyDescent="0.25">
      <c r="AC92603" s="379"/>
    </row>
    <row r="92604" spans="29:29" x14ac:dyDescent="0.25">
      <c r="AC92604" s="379"/>
    </row>
    <row r="92605" spans="29:29" x14ac:dyDescent="0.25">
      <c r="AC92605" s="379"/>
    </row>
    <row r="92606" spans="29:29" x14ac:dyDescent="0.25">
      <c r="AC92606" s="379"/>
    </row>
    <row r="92607" spans="29:29" x14ac:dyDescent="0.25">
      <c r="AC92607" s="379"/>
    </row>
    <row r="92608" spans="29:29" x14ac:dyDescent="0.25">
      <c r="AC92608" s="379"/>
    </row>
    <row r="92609" spans="29:29" x14ac:dyDescent="0.25">
      <c r="AC92609" s="379"/>
    </row>
    <row r="92610" spans="29:29" x14ac:dyDescent="0.25">
      <c r="AC92610" s="379"/>
    </row>
    <row r="92611" spans="29:29" x14ac:dyDescent="0.25">
      <c r="AC92611" s="379"/>
    </row>
    <row r="92612" spans="29:29" x14ac:dyDescent="0.25">
      <c r="AC92612" s="379"/>
    </row>
    <row r="92613" spans="29:29" x14ac:dyDescent="0.25">
      <c r="AC92613" s="379"/>
    </row>
    <row r="92614" spans="29:29" x14ac:dyDescent="0.25">
      <c r="AC92614" s="379"/>
    </row>
    <row r="92615" spans="29:29" x14ac:dyDescent="0.25">
      <c r="AC92615" s="379"/>
    </row>
    <row r="92616" spans="29:29" x14ac:dyDescent="0.25">
      <c r="AC92616" s="379"/>
    </row>
    <row r="92617" spans="29:29" x14ac:dyDescent="0.25">
      <c r="AC92617" s="379"/>
    </row>
    <row r="92618" spans="29:29" x14ac:dyDescent="0.25">
      <c r="AC92618" s="379"/>
    </row>
    <row r="92619" spans="29:29" x14ac:dyDescent="0.25">
      <c r="AC92619" s="379"/>
    </row>
    <row r="92620" spans="29:29" x14ac:dyDescent="0.25">
      <c r="AC92620" s="379"/>
    </row>
    <row r="92621" spans="29:29" x14ac:dyDescent="0.25">
      <c r="AC92621" s="379"/>
    </row>
    <row r="92622" spans="29:29" x14ac:dyDescent="0.25">
      <c r="AC92622" s="379"/>
    </row>
    <row r="92623" spans="29:29" x14ac:dyDescent="0.25">
      <c r="AC92623" s="379"/>
    </row>
    <row r="92624" spans="29:29" x14ac:dyDescent="0.25">
      <c r="AC92624" s="379"/>
    </row>
    <row r="92625" spans="29:29" x14ac:dyDescent="0.25">
      <c r="AC92625" s="379"/>
    </row>
    <row r="92626" spans="29:29" x14ac:dyDescent="0.25">
      <c r="AC92626" s="379"/>
    </row>
    <row r="92627" spans="29:29" x14ac:dyDescent="0.25">
      <c r="AC92627" s="379"/>
    </row>
    <row r="92628" spans="29:29" x14ac:dyDescent="0.25">
      <c r="AC92628" s="379"/>
    </row>
    <row r="92629" spans="29:29" x14ac:dyDescent="0.25">
      <c r="AC92629" s="379"/>
    </row>
    <row r="92630" spans="29:29" x14ac:dyDescent="0.25">
      <c r="AC92630" s="379"/>
    </row>
    <row r="92631" spans="29:29" x14ac:dyDescent="0.25">
      <c r="AC92631" s="379"/>
    </row>
    <row r="92632" spans="29:29" x14ac:dyDescent="0.25">
      <c r="AC92632" s="379"/>
    </row>
    <row r="92633" spans="29:29" x14ac:dyDescent="0.25">
      <c r="AC92633" s="379"/>
    </row>
    <row r="92634" spans="29:29" x14ac:dyDescent="0.25">
      <c r="AC92634" s="379"/>
    </row>
    <row r="92635" spans="29:29" x14ac:dyDescent="0.25">
      <c r="AC92635" s="379"/>
    </row>
    <row r="92636" spans="29:29" x14ac:dyDescent="0.25">
      <c r="AC92636" s="379"/>
    </row>
    <row r="92637" spans="29:29" x14ac:dyDescent="0.25">
      <c r="AC92637" s="379"/>
    </row>
    <row r="92638" spans="29:29" x14ac:dyDescent="0.25">
      <c r="AC92638" s="379"/>
    </row>
    <row r="92639" spans="29:29" x14ac:dyDescent="0.25">
      <c r="AC92639" s="379"/>
    </row>
    <row r="92640" spans="29:29" x14ac:dyDescent="0.25">
      <c r="AC92640" s="379"/>
    </row>
    <row r="92641" spans="29:29" x14ac:dyDescent="0.25">
      <c r="AC92641" s="379"/>
    </row>
    <row r="92642" spans="29:29" x14ac:dyDescent="0.25">
      <c r="AC92642" s="379"/>
    </row>
    <row r="92643" spans="29:29" x14ac:dyDescent="0.25">
      <c r="AC92643" s="379"/>
    </row>
    <row r="92644" spans="29:29" x14ac:dyDescent="0.25">
      <c r="AC92644" s="379"/>
    </row>
    <row r="92645" spans="29:29" x14ac:dyDescent="0.25">
      <c r="AC92645" s="379"/>
    </row>
    <row r="92646" spans="29:29" x14ac:dyDescent="0.25">
      <c r="AC92646" s="379"/>
    </row>
    <row r="92647" spans="29:29" x14ac:dyDescent="0.25">
      <c r="AC92647" s="379"/>
    </row>
    <row r="92648" spans="29:29" x14ac:dyDescent="0.25">
      <c r="AC92648" s="379"/>
    </row>
    <row r="92649" spans="29:29" x14ac:dyDescent="0.25">
      <c r="AC92649" s="379"/>
    </row>
    <row r="92650" spans="29:29" x14ac:dyDescent="0.25">
      <c r="AC92650" s="379"/>
    </row>
    <row r="92651" spans="29:29" x14ac:dyDescent="0.25">
      <c r="AC92651" s="379"/>
    </row>
    <row r="92652" spans="29:29" x14ac:dyDescent="0.25">
      <c r="AC92652" s="379"/>
    </row>
    <row r="92653" spans="29:29" x14ac:dyDescent="0.25">
      <c r="AC92653" s="379"/>
    </row>
    <row r="92654" spans="29:29" x14ac:dyDescent="0.25">
      <c r="AC92654" s="379"/>
    </row>
    <row r="92655" spans="29:29" x14ac:dyDescent="0.25">
      <c r="AC92655" s="379"/>
    </row>
    <row r="92656" spans="29:29" x14ac:dyDescent="0.25">
      <c r="AC92656" s="379"/>
    </row>
    <row r="92657" spans="29:29" x14ac:dyDescent="0.25">
      <c r="AC92657" s="379"/>
    </row>
    <row r="92658" spans="29:29" x14ac:dyDescent="0.25">
      <c r="AC92658" s="379"/>
    </row>
    <row r="92659" spans="29:29" x14ac:dyDescent="0.25">
      <c r="AC92659" s="379"/>
    </row>
    <row r="92660" spans="29:29" x14ac:dyDescent="0.25">
      <c r="AC92660" s="379"/>
    </row>
    <row r="92661" spans="29:29" x14ac:dyDescent="0.25">
      <c r="AC92661" s="379"/>
    </row>
    <row r="92662" spans="29:29" x14ac:dyDescent="0.25">
      <c r="AC92662" s="379"/>
    </row>
    <row r="92663" spans="29:29" x14ac:dyDescent="0.25">
      <c r="AC92663" s="379"/>
    </row>
    <row r="92664" spans="29:29" x14ac:dyDescent="0.25">
      <c r="AC92664" s="379"/>
    </row>
    <row r="92665" spans="29:29" x14ac:dyDescent="0.25">
      <c r="AC92665" s="379"/>
    </row>
    <row r="92666" spans="29:29" x14ac:dyDescent="0.25">
      <c r="AC92666" s="379"/>
    </row>
    <row r="92667" spans="29:29" x14ac:dyDescent="0.25">
      <c r="AC92667" s="379"/>
    </row>
    <row r="92668" spans="29:29" x14ac:dyDescent="0.25">
      <c r="AC92668" s="379"/>
    </row>
    <row r="92669" spans="29:29" x14ac:dyDescent="0.25">
      <c r="AC92669" s="379"/>
    </row>
    <row r="92670" spans="29:29" x14ac:dyDescent="0.25">
      <c r="AC92670" s="379"/>
    </row>
    <row r="92671" spans="29:29" x14ac:dyDescent="0.25">
      <c r="AC92671" s="379"/>
    </row>
    <row r="92672" spans="29:29" x14ac:dyDescent="0.25">
      <c r="AC92672" s="379"/>
    </row>
    <row r="92673" spans="29:29" x14ac:dyDescent="0.25">
      <c r="AC92673" s="379"/>
    </row>
    <row r="92674" spans="29:29" x14ac:dyDescent="0.25">
      <c r="AC92674" s="379"/>
    </row>
    <row r="92675" spans="29:29" x14ac:dyDescent="0.25">
      <c r="AC92675" s="379"/>
    </row>
    <row r="92676" spans="29:29" x14ac:dyDescent="0.25">
      <c r="AC92676" s="379"/>
    </row>
    <row r="92677" spans="29:29" x14ac:dyDescent="0.25">
      <c r="AC92677" s="379"/>
    </row>
    <row r="92678" spans="29:29" x14ac:dyDescent="0.25">
      <c r="AC92678" s="379"/>
    </row>
    <row r="92679" spans="29:29" x14ac:dyDescent="0.25">
      <c r="AC92679" s="379"/>
    </row>
    <row r="92680" spans="29:29" x14ac:dyDescent="0.25">
      <c r="AC92680" s="379"/>
    </row>
    <row r="92681" spans="29:29" x14ac:dyDescent="0.25">
      <c r="AC92681" s="379"/>
    </row>
    <row r="92682" spans="29:29" x14ac:dyDescent="0.25">
      <c r="AC92682" s="379"/>
    </row>
    <row r="92683" spans="29:29" x14ac:dyDescent="0.25">
      <c r="AC92683" s="379"/>
    </row>
    <row r="92684" spans="29:29" x14ac:dyDescent="0.25">
      <c r="AC92684" s="379"/>
    </row>
    <row r="92685" spans="29:29" x14ac:dyDescent="0.25">
      <c r="AC92685" s="379"/>
    </row>
    <row r="92686" spans="29:29" x14ac:dyDescent="0.25">
      <c r="AC92686" s="379"/>
    </row>
    <row r="92687" spans="29:29" x14ac:dyDescent="0.25">
      <c r="AC92687" s="379"/>
    </row>
    <row r="92688" spans="29:29" x14ac:dyDescent="0.25">
      <c r="AC92688" s="379"/>
    </row>
    <row r="92689" spans="29:29" x14ac:dyDescent="0.25">
      <c r="AC92689" s="379"/>
    </row>
    <row r="92690" spans="29:29" x14ac:dyDescent="0.25">
      <c r="AC92690" s="379"/>
    </row>
    <row r="92691" spans="29:29" x14ac:dyDescent="0.25">
      <c r="AC92691" s="379"/>
    </row>
    <row r="92692" spans="29:29" x14ac:dyDescent="0.25">
      <c r="AC92692" s="379"/>
    </row>
    <row r="92693" spans="29:29" x14ac:dyDescent="0.25">
      <c r="AC92693" s="379"/>
    </row>
    <row r="92694" spans="29:29" x14ac:dyDescent="0.25">
      <c r="AC92694" s="379"/>
    </row>
    <row r="92695" spans="29:29" x14ac:dyDescent="0.25">
      <c r="AC92695" s="379"/>
    </row>
    <row r="92696" spans="29:29" x14ac:dyDescent="0.25">
      <c r="AC92696" s="379"/>
    </row>
    <row r="92697" spans="29:29" x14ac:dyDescent="0.25">
      <c r="AC92697" s="379"/>
    </row>
    <row r="92698" spans="29:29" x14ac:dyDescent="0.25">
      <c r="AC92698" s="379"/>
    </row>
    <row r="92699" spans="29:29" x14ac:dyDescent="0.25">
      <c r="AC92699" s="379"/>
    </row>
    <row r="92700" spans="29:29" x14ac:dyDescent="0.25">
      <c r="AC92700" s="379"/>
    </row>
    <row r="92701" spans="29:29" x14ac:dyDescent="0.25">
      <c r="AC92701" s="379"/>
    </row>
    <row r="92702" spans="29:29" x14ac:dyDescent="0.25">
      <c r="AC92702" s="379"/>
    </row>
    <row r="92703" spans="29:29" x14ac:dyDescent="0.25">
      <c r="AC92703" s="379"/>
    </row>
    <row r="92704" spans="29:29" x14ac:dyDescent="0.25">
      <c r="AC92704" s="379"/>
    </row>
    <row r="92705" spans="29:29" x14ac:dyDescent="0.25">
      <c r="AC92705" s="379"/>
    </row>
    <row r="92706" spans="29:29" x14ac:dyDescent="0.25">
      <c r="AC92706" s="379"/>
    </row>
    <row r="92707" spans="29:29" x14ac:dyDescent="0.25">
      <c r="AC92707" s="379"/>
    </row>
    <row r="92708" spans="29:29" x14ac:dyDescent="0.25">
      <c r="AC92708" s="379"/>
    </row>
    <row r="92709" spans="29:29" x14ac:dyDescent="0.25">
      <c r="AC92709" s="379"/>
    </row>
    <row r="92710" spans="29:29" x14ac:dyDescent="0.25">
      <c r="AC92710" s="379"/>
    </row>
    <row r="92711" spans="29:29" x14ac:dyDescent="0.25">
      <c r="AC92711" s="379"/>
    </row>
    <row r="92712" spans="29:29" x14ac:dyDescent="0.25">
      <c r="AC92712" s="379"/>
    </row>
    <row r="92713" spans="29:29" x14ac:dyDescent="0.25">
      <c r="AC92713" s="379"/>
    </row>
    <row r="92714" spans="29:29" x14ac:dyDescent="0.25">
      <c r="AC92714" s="379"/>
    </row>
    <row r="92715" spans="29:29" x14ac:dyDescent="0.25">
      <c r="AC92715" s="379"/>
    </row>
    <row r="92716" spans="29:29" x14ac:dyDescent="0.25">
      <c r="AC92716" s="379"/>
    </row>
    <row r="92717" spans="29:29" x14ac:dyDescent="0.25">
      <c r="AC92717" s="379"/>
    </row>
    <row r="92718" spans="29:29" x14ac:dyDescent="0.25">
      <c r="AC92718" s="379"/>
    </row>
    <row r="92719" spans="29:29" x14ac:dyDescent="0.25">
      <c r="AC92719" s="379"/>
    </row>
    <row r="92720" spans="29:29" x14ac:dyDescent="0.25">
      <c r="AC92720" s="379"/>
    </row>
    <row r="92721" spans="29:29" x14ac:dyDescent="0.25">
      <c r="AC92721" s="379"/>
    </row>
    <row r="92722" spans="29:29" x14ac:dyDescent="0.25">
      <c r="AC92722" s="379"/>
    </row>
    <row r="92723" spans="29:29" x14ac:dyDescent="0.25">
      <c r="AC92723" s="379"/>
    </row>
    <row r="92724" spans="29:29" x14ac:dyDescent="0.25">
      <c r="AC92724" s="379"/>
    </row>
    <row r="92725" spans="29:29" x14ac:dyDescent="0.25">
      <c r="AC92725" s="379"/>
    </row>
    <row r="92726" spans="29:29" x14ac:dyDescent="0.25">
      <c r="AC92726" s="379"/>
    </row>
    <row r="92727" spans="29:29" x14ac:dyDescent="0.25">
      <c r="AC92727" s="379"/>
    </row>
    <row r="92728" spans="29:29" x14ac:dyDescent="0.25">
      <c r="AC92728" s="379"/>
    </row>
    <row r="92729" spans="29:29" x14ac:dyDescent="0.25">
      <c r="AC92729" s="379"/>
    </row>
    <row r="92730" spans="29:29" x14ac:dyDescent="0.25">
      <c r="AC92730" s="379"/>
    </row>
    <row r="92731" spans="29:29" x14ac:dyDescent="0.25">
      <c r="AC92731" s="379"/>
    </row>
    <row r="92732" spans="29:29" x14ac:dyDescent="0.25">
      <c r="AC92732" s="379"/>
    </row>
    <row r="92733" spans="29:29" x14ac:dyDescent="0.25">
      <c r="AC92733" s="379"/>
    </row>
    <row r="92734" spans="29:29" x14ac:dyDescent="0.25">
      <c r="AC92734" s="379"/>
    </row>
    <row r="92735" spans="29:29" x14ac:dyDescent="0.25">
      <c r="AC92735" s="379"/>
    </row>
    <row r="92736" spans="29:29" x14ac:dyDescent="0.25">
      <c r="AC92736" s="379"/>
    </row>
    <row r="92737" spans="29:29" x14ac:dyDescent="0.25">
      <c r="AC92737" s="379"/>
    </row>
    <row r="92738" spans="29:29" x14ac:dyDescent="0.25">
      <c r="AC92738" s="379"/>
    </row>
    <row r="92739" spans="29:29" x14ac:dyDescent="0.25">
      <c r="AC92739" s="379"/>
    </row>
    <row r="92740" spans="29:29" x14ac:dyDescent="0.25">
      <c r="AC92740" s="379"/>
    </row>
    <row r="92741" spans="29:29" x14ac:dyDescent="0.25">
      <c r="AC92741" s="379"/>
    </row>
    <row r="92742" spans="29:29" x14ac:dyDescent="0.25">
      <c r="AC92742" s="379"/>
    </row>
    <row r="92743" spans="29:29" x14ac:dyDescent="0.25">
      <c r="AC92743" s="379"/>
    </row>
    <row r="92744" spans="29:29" x14ac:dyDescent="0.25">
      <c r="AC92744" s="379"/>
    </row>
    <row r="92745" spans="29:29" x14ac:dyDescent="0.25">
      <c r="AC92745" s="379"/>
    </row>
    <row r="92746" spans="29:29" x14ac:dyDescent="0.25">
      <c r="AC92746" s="379"/>
    </row>
    <row r="92747" spans="29:29" x14ac:dyDescent="0.25">
      <c r="AC92747" s="379"/>
    </row>
    <row r="92748" spans="29:29" x14ac:dyDescent="0.25">
      <c r="AC92748" s="379"/>
    </row>
    <row r="92749" spans="29:29" x14ac:dyDescent="0.25">
      <c r="AC92749" s="379"/>
    </row>
    <row r="92750" spans="29:29" x14ac:dyDescent="0.25">
      <c r="AC92750" s="379"/>
    </row>
    <row r="92751" spans="29:29" x14ac:dyDescent="0.25">
      <c r="AC92751" s="379"/>
    </row>
    <row r="92752" spans="29:29" x14ac:dyDescent="0.25">
      <c r="AC92752" s="379"/>
    </row>
    <row r="92753" spans="29:29" x14ac:dyDescent="0.25">
      <c r="AC92753" s="379"/>
    </row>
    <row r="92754" spans="29:29" x14ac:dyDescent="0.25">
      <c r="AC92754" s="379"/>
    </row>
    <row r="92755" spans="29:29" x14ac:dyDescent="0.25">
      <c r="AC92755" s="379"/>
    </row>
    <row r="92756" spans="29:29" x14ac:dyDescent="0.25">
      <c r="AC92756" s="379"/>
    </row>
    <row r="92757" spans="29:29" x14ac:dyDescent="0.25">
      <c r="AC92757" s="379"/>
    </row>
    <row r="92758" spans="29:29" x14ac:dyDescent="0.25">
      <c r="AC92758" s="379"/>
    </row>
    <row r="92759" spans="29:29" x14ac:dyDescent="0.25">
      <c r="AC92759" s="379"/>
    </row>
    <row r="92760" spans="29:29" x14ac:dyDescent="0.25">
      <c r="AC92760" s="379"/>
    </row>
    <row r="92761" spans="29:29" x14ac:dyDescent="0.25">
      <c r="AC92761" s="379"/>
    </row>
    <row r="92762" spans="29:29" x14ac:dyDescent="0.25">
      <c r="AC92762" s="379"/>
    </row>
    <row r="92763" spans="29:29" x14ac:dyDescent="0.25">
      <c r="AC92763" s="379"/>
    </row>
    <row r="92764" spans="29:29" x14ac:dyDescent="0.25">
      <c r="AC92764" s="379"/>
    </row>
    <row r="92765" spans="29:29" x14ac:dyDescent="0.25">
      <c r="AC92765" s="379"/>
    </row>
    <row r="92766" spans="29:29" x14ac:dyDescent="0.25">
      <c r="AC92766" s="379"/>
    </row>
    <row r="92767" spans="29:29" x14ac:dyDescent="0.25">
      <c r="AC92767" s="379"/>
    </row>
    <row r="92768" spans="29:29" x14ac:dyDescent="0.25">
      <c r="AC92768" s="379"/>
    </row>
    <row r="92769" spans="29:29" x14ac:dyDescent="0.25">
      <c r="AC92769" s="379"/>
    </row>
    <row r="92770" spans="29:29" x14ac:dyDescent="0.25">
      <c r="AC92770" s="379"/>
    </row>
    <row r="92771" spans="29:29" x14ac:dyDescent="0.25">
      <c r="AC92771" s="379"/>
    </row>
    <row r="92772" spans="29:29" x14ac:dyDescent="0.25">
      <c r="AC92772" s="379"/>
    </row>
    <row r="92773" spans="29:29" x14ac:dyDescent="0.25">
      <c r="AC92773" s="379"/>
    </row>
    <row r="92774" spans="29:29" x14ac:dyDescent="0.25">
      <c r="AC92774" s="379"/>
    </row>
    <row r="92775" spans="29:29" x14ac:dyDescent="0.25">
      <c r="AC92775" s="379"/>
    </row>
    <row r="92776" spans="29:29" x14ac:dyDescent="0.25">
      <c r="AC92776" s="379"/>
    </row>
    <row r="92777" spans="29:29" x14ac:dyDescent="0.25">
      <c r="AC92777" s="379"/>
    </row>
    <row r="92778" spans="29:29" x14ac:dyDescent="0.25">
      <c r="AC92778" s="379"/>
    </row>
    <row r="92779" spans="29:29" x14ac:dyDescent="0.25">
      <c r="AC92779" s="379"/>
    </row>
    <row r="92780" spans="29:29" x14ac:dyDescent="0.25">
      <c r="AC92780" s="379"/>
    </row>
    <row r="92781" spans="29:29" x14ac:dyDescent="0.25">
      <c r="AC92781" s="379"/>
    </row>
    <row r="92782" spans="29:29" x14ac:dyDescent="0.25">
      <c r="AC92782" s="379"/>
    </row>
    <row r="92783" spans="29:29" x14ac:dyDescent="0.25">
      <c r="AC92783" s="379"/>
    </row>
    <row r="92784" spans="29:29" x14ac:dyDescent="0.25">
      <c r="AC92784" s="379"/>
    </row>
    <row r="92785" spans="29:29" x14ac:dyDescent="0.25">
      <c r="AC92785" s="379"/>
    </row>
    <row r="92786" spans="29:29" x14ac:dyDescent="0.25">
      <c r="AC92786" s="379"/>
    </row>
    <row r="92787" spans="29:29" x14ac:dyDescent="0.25">
      <c r="AC92787" s="379"/>
    </row>
    <row r="92788" spans="29:29" x14ac:dyDescent="0.25">
      <c r="AC92788" s="379"/>
    </row>
    <row r="92789" spans="29:29" x14ac:dyDescent="0.25">
      <c r="AC92789" s="379"/>
    </row>
    <row r="92790" spans="29:29" x14ac:dyDescent="0.25">
      <c r="AC92790" s="379"/>
    </row>
    <row r="92791" spans="29:29" x14ac:dyDescent="0.25">
      <c r="AC92791" s="379"/>
    </row>
    <row r="92792" spans="29:29" x14ac:dyDescent="0.25">
      <c r="AC92792" s="379"/>
    </row>
    <row r="92793" spans="29:29" x14ac:dyDescent="0.25">
      <c r="AC92793" s="379"/>
    </row>
    <row r="92794" spans="29:29" x14ac:dyDescent="0.25">
      <c r="AC92794" s="379"/>
    </row>
    <row r="92795" spans="29:29" x14ac:dyDescent="0.25">
      <c r="AC92795" s="379"/>
    </row>
    <row r="92796" spans="29:29" x14ac:dyDescent="0.25">
      <c r="AC92796" s="379"/>
    </row>
    <row r="92797" spans="29:29" x14ac:dyDescent="0.25">
      <c r="AC92797" s="379"/>
    </row>
    <row r="92798" spans="29:29" x14ac:dyDescent="0.25">
      <c r="AC92798" s="379"/>
    </row>
    <row r="92799" spans="29:29" x14ac:dyDescent="0.25">
      <c r="AC92799" s="379"/>
    </row>
    <row r="92800" spans="29:29" x14ac:dyDescent="0.25">
      <c r="AC92800" s="379"/>
    </row>
    <row r="92801" spans="29:29" x14ac:dyDescent="0.25">
      <c r="AC92801" s="379"/>
    </row>
    <row r="92802" spans="29:29" x14ac:dyDescent="0.25">
      <c r="AC92802" s="379"/>
    </row>
    <row r="92803" spans="29:29" x14ac:dyDescent="0.25">
      <c r="AC92803" s="379"/>
    </row>
    <row r="92804" spans="29:29" x14ac:dyDescent="0.25">
      <c r="AC92804" s="379"/>
    </row>
    <row r="92805" spans="29:29" x14ac:dyDescent="0.25">
      <c r="AC92805" s="379"/>
    </row>
    <row r="92806" spans="29:29" x14ac:dyDescent="0.25">
      <c r="AC92806" s="379"/>
    </row>
    <row r="92807" spans="29:29" x14ac:dyDescent="0.25">
      <c r="AC92807" s="379"/>
    </row>
    <row r="92808" spans="29:29" x14ac:dyDescent="0.25">
      <c r="AC92808" s="379"/>
    </row>
    <row r="92809" spans="29:29" x14ac:dyDescent="0.25">
      <c r="AC92809" s="379"/>
    </row>
    <row r="92810" spans="29:29" x14ac:dyDescent="0.25">
      <c r="AC92810" s="379"/>
    </row>
    <row r="92811" spans="29:29" x14ac:dyDescent="0.25">
      <c r="AC92811" s="379"/>
    </row>
    <row r="92812" spans="29:29" x14ac:dyDescent="0.25">
      <c r="AC92812" s="379"/>
    </row>
    <row r="92813" spans="29:29" x14ac:dyDescent="0.25">
      <c r="AC92813" s="379"/>
    </row>
    <row r="92814" spans="29:29" x14ac:dyDescent="0.25">
      <c r="AC92814" s="379"/>
    </row>
    <row r="92815" spans="29:29" x14ac:dyDescent="0.25">
      <c r="AC92815" s="379"/>
    </row>
    <row r="92816" spans="29:29" x14ac:dyDescent="0.25">
      <c r="AC92816" s="379"/>
    </row>
    <row r="92817" spans="29:29" x14ac:dyDescent="0.25">
      <c r="AC92817" s="379"/>
    </row>
    <row r="92818" spans="29:29" x14ac:dyDescent="0.25">
      <c r="AC92818" s="379"/>
    </row>
    <row r="92819" spans="29:29" x14ac:dyDescent="0.25">
      <c r="AC92819" s="379"/>
    </row>
    <row r="92820" spans="29:29" x14ac:dyDescent="0.25">
      <c r="AC92820" s="379"/>
    </row>
    <row r="92821" spans="29:29" x14ac:dyDescent="0.25">
      <c r="AC92821" s="379"/>
    </row>
    <row r="92822" spans="29:29" x14ac:dyDescent="0.25">
      <c r="AC92822" s="379"/>
    </row>
    <row r="92823" spans="29:29" x14ac:dyDescent="0.25">
      <c r="AC92823" s="379"/>
    </row>
    <row r="92824" spans="29:29" x14ac:dyDescent="0.25">
      <c r="AC92824" s="379"/>
    </row>
    <row r="92825" spans="29:29" x14ac:dyDescent="0.25">
      <c r="AC92825" s="379"/>
    </row>
    <row r="92826" spans="29:29" x14ac:dyDescent="0.25">
      <c r="AC92826" s="379"/>
    </row>
    <row r="92827" spans="29:29" x14ac:dyDescent="0.25">
      <c r="AC92827" s="379"/>
    </row>
    <row r="92828" spans="29:29" x14ac:dyDescent="0.25">
      <c r="AC92828" s="379"/>
    </row>
    <row r="92829" spans="29:29" x14ac:dyDescent="0.25">
      <c r="AC92829" s="379"/>
    </row>
    <row r="92830" spans="29:29" x14ac:dyDescent="0.25">
      <c r="AC92830" s="379"/>
    </row>
    <row r="92831" spans="29:29" x14ac:dyDescent="0.25">
      <c r="AC92831" s="379"/>
    </row>
    <row r="92832" spans="29:29" x14ac:dyDescent="0.25">
      <c r="AC92832" s="379"/>
    </row>
    <row r="92833" spans="29:29" x14ac:dyDescent="0.25">
      <c r="AC92833" s="379"/>
    </row>
    <row r="92834" spans="29:29" x14ac:dyDescent="0.25">
      <c r="AC92834" s="379"/>
    </row>
    <row r="92835" spans="29:29" x14ac:dyDescent="0.25">
      <c r="AC92835" s="379"/>
    </row>
    <row r="92836" spans="29:29" x14ac:dyDescent="0.25">
      <c r="AC92836" s="379"/>
    </row>
    <row r="92837" spans="29:29" x14ac:dyDescent="0.25">
      <c r="AC92837" s="379"/>
    </row>
    <row r="92838" spans="29:29" x14ac:dyDescent="0.25">
      <c r="AC92838" s="379"/>
    </row>
    <row r="92839" spans="29:29" x14ac:dyDescent="0.25">
      <c r="AC92839" s="379"/>
    </row>
    <row r="92840" spans="29:29" x14ac:dyDescent="0.25">
      <c r="AC92840" s="379"/>
    </row>
    <row r="92841" spans="29:29" x14ac:dyDescent="0.25">
      <c r="AC92841" s="379"/>
    </row>
    <row r="92842" spans="29:29" x14ac:dyDescent="0.25">
      <c r="AC92842" s="379"/>
    </row>
    <row r="92843" spans="29:29" x14ac:dyDescent="0.25">
      <c r="AC92843" s="379"/>
    </row>
    <row r="92844" spans="29:29" x14ac:dyDescent="0.25">
      <c r="AC92844" s="379"/>
    </row>
    <row r="92845" spans="29:29" x14ac:dyDescent="0.25">
      <c r="AC92845" s="379"/>
    </row>
    <row r="92846" spans="29:29" x14ac:dyDescent="0.25">
      <c r="AC92846" s="379"/>
    </row>
    <row r="92847" spans="29:29" x14ac:dyDescent="0.25">
      <c r="AC92847" s="379"/>
    </row>
    <row r="92848" spans="29:29" x14ac:dyDescent="0.25">
      <c r="AC92848" s="379"/>
    </row>
    <row r="92849" spans="29:29" x14ac:dyDescent="0.25">
      <c r="AC92849" s="379"/>
    </row>
    <row r="92850" spans="29:29" x14ac:dyDescent="0.25">
      <c r="AC92850" s="379"/>
    </row>
    <row r="92851" spans="29:29" x14ac:dyDescent="0.25">
      <c r="AC92851" s="379"/>
    </row>
    <row r="92852" spans="29:29" x14ac:dyDescent="0.25">
      <c r="AC92852" s="379"/>
    </row>
    <row r="92853" spans="29:29" x14ac:dyDescent="0.25">
      <c r="AC92853" s="379"/>
    </row>
    <row r="92854" spans="29:29" x14ac:dyDescent="0.25">
      <c r="AC92854" s="379"/>
    </row>
    <row r="92855" spans="29:29" x14ac:dyDescent="0.25">
      <c r="AC92855" s="379"/>
    </row>
    <row r="92856" spans="29:29" x14ac:dyDescent="0.25">
      <c r="AC92856" s="379"/>
    </row>
    <row r="92857" spans="29:29" x14ac:dyDescent="0.25">
      <c r="AC92857" s="379"/>
    </row>
    <row r="92858" spans="29:29" x14ac:dyDescent="0.25">
      <c r="AC92858" s="379"/>
    </row>
    <row r="92859" spans="29:29" x14ac:dyDescent="0.25">
      <c r="AC92859" s="379"/>
    </row>
    <row r="92860" spans="29:29" x14ac:dyDescent="0.25">
      <c r="AC92860" s="379"/>
    </row>
    <row r="92861" spans="29:29" x14ac:dyDescent="0.25">
      <c r="AC92861" s="379"/>
    </row>
    <row r="92862" spans="29:29" x14ac:dyDescent="0.25">
      <c r="AC92862" s="379"/>
    </row>
    <row r="92863" spans="29:29" x14ac:dyDescent="0.25">
      <c r="AC92863" s="379"/>
    </row>
    <row r="92864" spans="29:29" x14ac:dyDescent="0.25">
      <c r="AC92864" s="379"/>
    </row>
    <row r="92865" spans="29:29" x14ac:dyDescent="0.25">
      <c r="AC92865" s="379"/>
    </row>
    <row r="92866" spans="29:29" x14ac:dyDescent="0.25">
      <c r="AC92866" s="379"/>
    </row>
    <row r="92867" spans="29:29" x14ac:dyDescent="0.25">
      <c r="AC92867" s="379"/>
    </row>
    <row r="92868" spans="29:29" x14ac:dyDescent="0.25">
      <c r="AC92868" s="379"/>
    </row>
    <row r="92869" spans="29:29" x14ac:dyDescent="0.25">
      <c r="AC92869" s="379"/>
    </row>
    <row r="92870" spans="29:29" x14ac:dyDescent="0.25">
      <c r="AC92870" s="379"/>
    </row>
    <row r="92871" spans="29:29" x14ac:dyDescent="0.25">
      <c r="AC92871" s="379"/>
    </row>
    <row r="92872" spans="29:29" x14ac:dyDescent="0.25">
      <c r="AC92872" s="379"/>
    </row>
    <row r="92873" spans="29:29" x14ac:dyDescent="0.25">
      <c r="AC92873" s="379"/>
    </row>
    <row r="92874" spans="29:29" x14ac:dyDescent="0.25">
      <c r="AC92874" s="379"/>
    </row>
    <row r="92875" spans="29:29" x14ac:dyDescent="0.25">
      <c r="AC92875" s="379"/>
    </row>
    <row r="92876" spans="29:29" x14ac:dyDescent="0.25">
      <c r="AC92876" s="379"/>
    </row>
    <row r="92877" spans="29:29" x14ac:dyDescent="0.25">
      <c r="AC92877" s="379"/>
    </row>
    <row r="92878" spans="29:29" x14ac:dyDescent="0.25">
      <c r="AC92878" s="379"/>
    </row>
    <row r="92879" spans="29:29" x14ac:dyDescent="0.25">
      <c r="AC92879" s="379"/>
    </row>
    <row r="92880" spans="29:29" x14ac:dyDescent="0.25">
      <c r="AC92880" s="379"/>
    </row>
    <row r="92881" spans="29:29" x14ac:dyDescent="0.25">
      <c r="AC92881" s="379"/>
    </row>
    <row r="92882" spans="29:29" x14ac:dyDescent="0.25">
      <c r="AC92882" s="379"/>
    </row>
    <row r="92883" spans="29:29" x14ac:dyDescent="0.25">
      <c r="AC92883" s="379"/>
    </row>
    <row r="92884" spans="29:29" x14ac:dyDescent="0.25">
      <c r="AC92884" s="379"/>
    </row>
    <row r="92885" spans="29:29" x14ac:dyDescent="0.25">
      <c r="AC92885" s="379"/>
    </row>
    <row r="92886" spans="29:29" x14ac:dyDescent="0.25">
      <c r="AC92886" s="379"/>
    </row>
    <row r="92887" spans="29:29" x14ac:dyDescent="0.25">
      <c r="AC92887" s="379"/>
    </row>
    <row r="92888" spans="29:29" x14ac:dyDescent="0.25">
      <c r="AC92888" s="379"/>
    </row>
    <row r="92889" spans="29:29" x14ac:dyDescent="0.25">
      <c r="AC92889" s="379"/>
    </row>
    <row r="92890" spans="29:29" x14ac:dyDescent="0.25">
      <c r="AC92890" s="379"/>
    </row>
    <row r="92891" spans="29:29" x14ac:dyDescent="0.25">
      <c r="AC92891" s="379"/>
    </row>
    <row r="92892" spans="29:29" x14ac:dyDescent="0.25">
      <c r="AC92892" s="379"/>
    </row>
    <row r="92893" spans="29:29" x14ac:dyDescent="0.25">
      <c r="AC92893" s="379"/>
    </row>
    <row r="92894" spans="29:29" x14ac:dyDescent="0.25">
      <c r="AC92894" s="379"/>
    </row>
    <row r="92895" spans="29:29" x14ac:dyDescent="0.25">
      <c r="AC92895" s="379"/>
    </row>
    <row r="92896" spans="29:29" x14ac:dyDescent="0.25">
      <c r="AC92896" s="379"/>
    </row>
    <row r="92897" spans="29:29" x14ac:dyDescent="0.25">
      <c r="AC92897" s="379"/>
    </row>
    <row r="92898" spans="29:29" x14ac:dyDescent="0.25">
      <c r="AC92898" s="379"/>
    </row>
    <row r="92899" spans="29:29" x14ac:dyDescent="0.25">
      <c r="AC92899" s="379"/>
    </row>
    <row r="92900" spans="29:29" x14ac:dyDescent="0.25">
      <c r="AC92900" s="379"/>
    </row>
    <row r="92901" spans="29:29" x14ac:dyDescent="0.25">
      <c r="AC92901" s="379"/>
    </row>
    <row r="92902" spans="29:29" x14ac:dyDescent="0.25">
      <c r="AC92902" s="379"/>
    </row>
    <row r="92903" spans="29:29" x14ac:dyDescent="0.25">
      <c r="AC92903" s="379"/>
    </row>
    <row r="92904" spans="29:29" x14ac:dyDescent="0.25">
      <c r="AC92904" s="379"/>
    </row>
    <row r="92905" spans="29:29" x14ac:dyDescent="0.25">
      <c r="AC92905" s="379"/>
    </row>
    <row r="92906" spans="29:29" x14ac:dyDescent="0.25">
      <c r="AC92906" s="379"/>
    </row>
    <row r="92907" spans="29:29" x14ac:dyDescent="0.25">
      <c r="AC92907" s="379"/>
    </row>
    <row r="92908" spans="29:29" x14ac:dyDescent="0.25">
      <c r="AC92908" s="379"/>
    </row>
    <row r="92909" spans="29:29" x14ac:dyDescent="0.25">
      <c r="AC92909" s="379"/>
    </row>
    <row r="92910" spans="29:29" x14ac:dyDescent="0.25">
      <c r="AC92910" s="379"/>
    </row>
    <row r="92911" spans="29:29" x14ac:dyDescent="0.25">
      <c r="AC92911" s="379"/>
    </row>
    <row r="92912" spans="29:29" x14ac:dyDescent="0.25">
      <c r="AC92912" s="379"/>
    </row>
    <row r="92913" spans="29:29" x14ac:dyDescent="0.25">
      <c r="AC92913" s="379"/>
    </row>
    <row r="92914" spans="29:29" x14ac:dyDescent="0.25">
      <c r="AC92914" s="379"/>
    </row>
    <row r="92915" spans="29:29" x14ac:dyDescent="0.25">
      <c r="AC92915" s="379"/>
    </row>
    <row r="92916" spans="29:29" x14ac:dyDescent="0.25">
      <c r="AC92916" s="379"/>
    </row>
    <row r="92917" spans="29:29" x14ac:dyDescent="0.25">
      <c r="AC92917" s="379"/>
    </row>
    <row r="92918" spans="29:29" x14ac:dyDescent="0.25">
      <c r="AC92918" s="379"/>
    </row>
    <row r="92919" spans="29:29" x14ac:dyDescent="0.25">
      <c r="AC92919" s="379"/>
    </row>
    <row r="92920" spans="29:29" x14ac:dyDescent="0.25">
      <c r="AC92920" s="379"/>
    </row>
    <row r="92921" spans="29:29" x14ac:dyDescent="0.25">
      <c r="AC92921" s="379"/>
    </row>
    <row r="92922" spans="29:29" x14ac:dyDescent="0.25">
      <c r="AC92922" s="379"/>
    </row>
    <row r="92923" spans="29:29" x14ac:dyDescent="0.25">
      <c r="AC92923" s="379"/>
    </row>
    <row r="92924" spans="29:29" x14ac:dyDescent="0.25">
      <c r="AC92924" s="379"/>
    </row>
    <row r="92925" spans="29:29" x14ac:dyDescent="0.25">
      <c r="AC92925" s="379"/>
    </row>
    <row r="92926" spans="29:29" x14ac:dyDescent="0.25">
      <c r="AC92926" s="379"/>
    </row>
    <row r="92927" spans="29:29" x14ac:dyDescent="0.25">
      <c r="AC92927" s="379"/>
    </row>
    <row r="92928" spans="29:29" x14ac:dyDescent="0.25">
      <c r="AC92928" s="379"/>
    </row>
    <row r="92929" spans="29:29" x14ac:dyDescent="0.25">
      <c r="AC92929" s="379"/>
    </row>
    <row r="92930" spans="29:29" x14ac:dyDescent="0.25">
      <c r="AC92930" s="379"/>
    </row>
    <row r="92931" spans="29:29" x14ac:dyDescent="0.25">
      <c r="AC92931" s="379"/>
    </row>
    <row r="92932" spans="29:29" x14ac:dyDescent="0.25">
      <c r="AC92932" s="379"/>
    </row>
    <row r="92933" spans="29:29" x14ac:dyDescent="0.25">
      <c r="AC92933" s="379"/>
    </row>
    <row r="92934" spans="29:29" x14ac:dyDescent="0.25">
      <c r="AC92934" s="379"/>
    </row>
    <row r="92935" spans="29:29" x14ac:dyDescent="0.25">
      <c r="AC92935" s="379"/>
    </row>
    <row r="92936" spans="29:29" x14ac:dyDescent="0.25">
      <c r="AC92936" s="379"/>
    </row>
    <row r="92937" spans="29:29" x14ac:dyDescent="0.25">
      <c r="AC92937" s="379"/>
    </row>
    <row r="92938" spans="29:29" x14ac:dyDescent="0.25">
      <c r="AC92938" s="379"/>
    </row>
    <row r="92939" spans="29:29" x14ac:dyDescent="0.25">
      <c r="AC92939" s="379"/>
    </row>
    <row r="92940" spans="29:29" x14ac:dyDescent="0.25">
      <c r="AC92940" s="379"/>
    </row>
    <row r="92941" spans="29:29" x14ac:dyDescent="0.25">
      <c r="AC92941" s="379"/>
    </row>
    <row r="92942" spans="29:29" x14ac:dyDescent="0.25">
      <c r="AC92942" s="379"/>
    </row>
    <row r="92943" spans="29:29" x14ac:dyDescent="0.25">
      <c r="AC92943" s="379"/>
    </row>
    <row r="92944" spans="29:29" x14ac:dyDescent="0.25">
      <c r="AC92944" s="379"/>
    </row>
    <row r="92945" spans="29:29" x14ac:dyDescent="0.25">
      <c r="AC92945" s="379"/>
    </row>
    <row r="92946" spans="29:29" x14ac:dyDescent="0.25">
      <c r="AC92946" s="379"/>
    </row>
    <row r="92947" spans="29:29" x14ac:dyDescent="0.25">
      <c r="AC92947" s="379"/>
    </row>
    <row r="92948" spans="29:29" x14ac:dyDescent="0.25">
      <c r="AC92948" s="379"/>
    </row>
    <row r="92949" spans="29:29" x14ac:dyDescent="0.25">
      <c r="AC92949" s="379"/>
    </row>
    <row r="92950" spans="29:29" x14ac:dyDescent="0.25">
      <c r="AC92950" s="379"/>
    </row>
    <row r="92951" spans="29:29" x14ac:dyDescent="0.25">
      <c r="AC92951" s="379"/>
    </row>
    <row r="92952" spans="29:29" x14ac:dyDescent="0.25">
      <c r="AC92952" s="379"/>
    </row>
    <row r="92953" spans="29:29" x14ac:dyDescent="0.25">
      <c r="AC92953" s="379"/>
    </row>
    <row r="92954" spans="29:29" x14ac:dyDescent="0.25">
      <c r="AC92954" s="379"/>
    </row>
    <row r="92955" spans="29:29" x14ac:dyDescent="0.25">
      <c r="AC92955" s="379"/>
    </row>
    <row r="92956" spans="29:29" x14ac:dyDescent="0.25">
      <c r="AC92956" s="379"/>
    </row>
    <row r="92957" spans="29:29" x14ac:dyDescent="0.25">
      <c r="AC92957" s="379"/>
    </row>
    <row r="92958" spans="29:29" x14ac:dyDescent="0.25">
      <c r="AC92958" s="379"/>
    </row>
    <row r="92959" spans="29:29" x14ac:dyDescent="0.25">
      <c r="AC92959" s="379"/>
    </row>
    <row r="92960" spans="29:29" x14ac:dyDescent="0.25">
      <c r="AC92960" s="379"/>
    </row>
    <row r="92961" spans="29:29" x14ac:dyDescent="0.25">
      <c r="AC92961" s="379"/>
    </row>
    <row r="92962" spans="29:29" x14ac:dyDescent="0.25">
      <c r="AC92962" s="379"/>
    </row>
    <row r="92963" spans="29:29" x14ac:dyDescent="0.25">
      <c r="AC92963" s="379"/>
    </row>
    <row r="92964" spans="29:29" x14ac:dyDescent="0.25">
      <c r="AC92964" s="379"/>
    </row>
    <row r="92965" spans="29:29" x14ac:dyDescent="0.25">
      <c r="AC92965" s="379"/>
    </row>
    <row r="92966" spans="29:29" x14ac:dyDescent="0.25">
      <c r="AC92966" s="379"/>
    </row>
    <row r="92967" spans="29:29" x14ac:dyDescent="0.25">
      <c r="AC92967" s="379"/>
    </row>
    <row r="92968" spans="29:29" x14ac:dyDescent="0.25">
      <c r="AC92968" s="379"/>
    </row>
    <row r="92969" spans="29:29" x14ac:dyDescent="0.25">
      <c r="AC92969" s="379"/>
    </row>
    <row r="92970" spans="29:29" x14ac:dyDescent="0.25">
      <c r="AC92970" s="379"/>
    </row>
    <row r="92971" spans="29:29" x14ac:dyDescent="0.25">
      <c r="AC92971" s="379"/>
    </row>
    <row r="92972" spans="29:29" x14ac:dyDescent="0.25">
      <c r="AC92972" s="379"/>
    </row>
    <row r="92973" spans="29:29" x14ac:dyDescent="0.25">
      <c r="AC92973" s="379"/>
    </row>
    <row r="92974" spans="29:29" x14ac:dyDescent="0.25">
      <c r="AC92974" s="379"/>
    </row>
    <row r="92975" spans="29:29" x14ac:dyDescent="0.25">
      <c r="AC92975" s="379"/>
    </row>
    <row r="92976" spans="29:29" x14ac:dyDescent="0.25">
      <c r="AC92976" s="379"/>
    </row>
    <row r="92977" spans="29:29" x14ac:dyDescent="0.25">
      <c r="AC92977" s="379"/>
    </row>
    <row r="92978" spans="29:29" x14ac:dyDescent="0.25">
      <c r="AC92978" s="379"/>
    </row>
    <row r="92979" spans="29:29" x14ac:dyDescent="0.25">
      <c r="AC92979" s="379"/>
    </row>
    <row r="92980" spans="29:29" x14ac:dyDescent="0.25">
      <c r="AC92980" s="379"/>
    </row>
    <row r="92981" spans="29:29" x14ac:dyDescent="0.25">
      <c r="AC92981" s="379"/>
    </row>
    <row r="92982" spans="29:29" x14ac:dyDescent="0.25">
      <c r="AC92982" s="379"/>
    </row>
    <row r="92983" spans="29:29" x14ac:dyDescent="0.25">
      <c r="AC92983" s="379"/>
    </row>
    <row r="92984" spans="29:29" x14ac:dyDescent="0.25">
      <c r="AC92984" s="379"/>
    </row>
    <row r="92985" spans="29:29" x14ac:dyDescent="0.25">
      <c r="AC92985" s="379"/>
    </row>
    <row r="92986" spans="29:29" x14ac:dyDescent="0.25">
      <c r="AC92986" s="379"/>
    </row>
    <row r="92987" spans="29:29" x14ac:dyDescent="0.25">
      <c r="AC92987" s="379"/>
    </row>
    <row r="92988" spans="29:29" x14ac:dyDescent="0.25">
      <c r="AC92988" s="379"/>
    </row>
    <row r="92989" spans="29:29" x14ac:dyDescent="0.25">
      <c r="AC92989" s="379"/>
    </row>
    <row r="92990" spans="29:29" x14ac:dyDescent="0.25">
      <c r="AC92990" s="379"/>
    </row>
    <row r="92991" spans="29:29" x14ac:dyDescent="0.25">
      <c r="AC92991" s="379"/>
    </row>
    <row r="92992" spans="29:29" x14ac:dyDescent="0.25">
      <c r="AC92992" s="379"/>
    </row>
    <row r="92993" spans="29:29" x14ac:dyDescent="0.25">
      <c r="AC92993" s="379"/>
    </row>
    <row r="92994" spans="29:29" x14ac:dyDescent="0.25">
      <c r="AC92994" s="379"/>
    </row>
    <row r="92995" spans="29:29" x14ac:dyDescent="0.25">
      <c r="AC92995" s="379"/>
    </row>
    <row r="92996" spans="29:29" x14ac:dyDescent="0.25">
      <c r="AC92996" s="379"/>
    </row>
    <row r="92997" spans="29:29" x14ac:dyDescent="0.25">
      <c r="AC92997" s="379"/>
    </row>
    <row r="92998" spans="29:29" x14ac:dyDescent="0.25">
      <c r="AC92998" s="379"/>
    </row>
    <row r="92999" spans="29:29" x14ac:dyDescent="0.25">
      <c r="AC92999" s="379"/>
    </row>
    <row r="93000" spans="29:29" x14ac:dyDescent="0.25">
      <c r="AC93000" s="379"/>
    </row>
    <row r="93001" spans="29:29" x14ac:dyDescent="0.25">
      <c r="AC93001" s="379"/>
    </row>
    <row r="93002" spans="29:29" x14ac:dyDescent="0.25">
      <c r="AC93002" s="379"/>
    </row>
    <row r="93003" spans="29:29" x14ac:dyDescent="0.25">
      <c r="AC93003" s="379"/>
    </row>
    <row r="93004" spans="29:29" x14ac:dyDescent="0.25">
      <c r="AC93004" s="379"/>
    </row>
    <row r="93005" spans="29:29" x14ac:dyDescent="0.25">
      <c r="AC93005" s="379"/>
    </row>
    <row r="93006" spans="29:29" x14ac:dyDescent="0.25">
      <c r="AC93006" s="379"/>
    </row>
    <row r="93007" spans="29:29" x14ac:dyDescent="0.25">
      <c r="AC93007" s="379"/>
    </row>
    <row r="93008" spans="29:29" x14ac:dyDescent="0.25">
      <c r="AC93008" s="379"/>
    </row>
    <row r="93009" spans="29:29" x14ac:dyDescent="0.25">
      <c r="AC93009" s="379"/>
    </row>
    <row r="93010" spans="29:29" x14ac:dyDescent="0.25">
      <c r="AC93010" s="379"/>
    </row>
    <row r="93011" spans="29:29" x14ac:dyDescent="0.25">
      <c r="AC93011" s="379"/>
    </row>
    <row r="93012" spans="29:29" x14ac:dyDescent="0.25">
      <c r="AC93012" s="379"/>
    </row>
    <row r="93013" spans="29:29" x14ac:dyDescent="0.25">
      <c r="AC93013" s="379"/>
    </row>
    <row r="93014" spans="29:29" x14ac:dyDescent="0.25">
      <c r="AC93014" s="379"/>
    </row>
    <row r="93015" spans="29:29" x14ac:dyDescent="0.25">
      <c r="AC93015" s="379"/>
    </row>
    <row r="93016" spans="29:29" x14ac:dyDescent="0.25">
      <c r="AC93016" s="379"/>
    </row>
    <row r="93017" spans="29:29" x14ac:dyDescent="0.25">
      <c r="AC93017" s="379"/>
    </row>
    <row r="93018" spans="29:29" x14ac:dyDescent="0.25">
      <c r="AC93018" s="379"/>
    </row>
    <row r="93019" spans="29:29" x14ac:dyDescent="0.25">
      <c r="AC93019" s="379"/>
    </row>
    <row r="93020" spans="29:29" x14ac:dyDescent="0.25">
      <c r="AC93020" s="379"/>
    </row>
    <row r="93021" spans="29:29" x14ac:dyDescent="0.25">
      <c r="AC93021" s="379"/>
    </row>
    <row r="93022" spans="29:29" x14ac:dyDescent="0.25">
      <c r="AC93022" s="379"/>
    </row>
    <row r="93023" spans="29:29" x14ac:dyDescent="0.25">
      <c r="AC93023" s="379"/>
    </row>
    <row r="93024" spans="29:29" x14ac:dyDescent="0.25">
      <c r="AC93024" s="379"/>
    </row>
    <row r="93025" spans="29:29" x14ac:dyDescent="0.25">
      <c r="AC93025" s="379"/>
    </row>
    <row r="93026" spans="29:29" x14ac:dyDescent="0.25">
      <c r="AC93026" s="379"/>
    </row>
    <row r="93027" spans="29:29" x14ac:dyDescent="0.25">
      <c r="AC93027" s="379"/>
    </row>
    <row r="93028" spans="29:29" x14ac:dyDescent="0.25">
      <c r="AC93028" s="379"/>
    </row>
    <row r="93029" spans="29:29" x14ac:dyDescent="0.25">
      <c r="AC93029" s="379"/>
    </row>
    <row r="93030" spans="29:29" x14ac:dyDescent="0.25">
      <c r="AC93030" s="379"/>
    </row>
    <row r="93031" spans="29:29" x14ac:dyDescent="0.25">
      <c r="AC93031" s="379"/>
    </row>
    <row r="93032" spans="29:29" x14ac:dyDescent="0.25">
      <c r="AC93032" s="379"/>
    </row>
    <row r="93033" spans="29:29" x14ac:dyDescent="0.25">
      <c r="AC93033" s="379"/>
    </row>
    <row r="93034" spans="29:29" x14ac:dyDescent="0.25">
      <c r="AC93034" s="379"/>
    </row>
    <row r="93035" spans="29:29" x14ac:dyDescent="0.25">
      <c r="AC93035" s="379"/>
    </row>
    <row r="93036" spans="29:29" x14ac:dyDescent="0.25">
      <c r="AC93036" s="379"/>
    </row>
    <row r="93037" spans="29:29" x14ac:dyDescent="0.25">
      <c r="AC93037" s="379"/>
    </row>
    <row r="93038" spans="29:29" x14ac:dyDescent="0.25">
      <c r="AC93038" s="379"/>
    </row>
    <row r="93039" spans="29:29" x14ac:dyDescent="0.25">
      <c r="AC93039" s="379"/>
    </row>
    <row r="93040" spans="29:29" x14ac:dyDescent="0.25">
      <c r="AC93040" s="379"/>
    </row>
    <row r="93041" spans="29:29" x14ac:dyDescent="0.25">
      <c r="AC93041" s="379"/>
    </row>
    <row r="93042" spans="29:29" x14ac:dyDescent="0.25">
      <c r="AC93042" s="379"/>
    </row>
    <row r="93043" spans="29:29" x14ac:dyDescent="0.25">
      <c r="AC93043" s="379"/>
    </row>
    <row r="93044" spans="29:29" x14ac:dyDescent="0.25">
      <c r="AC93044" s="379"/>
    </row>
    <row r="93045" spans="29:29" x14ac:dyDescent="0.25">
      <c r="AC93045" s="379"/>
    </row>
    <row r="93046" spans="29:29" x14ac:dyDescent="0.25">
      <c r="AC93046" s="379"/>
    </row>
    <row r="93047" spans="29:29" x14ac:dyDescent="0.25">
      <c r="AC93047" s="379"/>
    </row>
    <row r="93048" spans="29:29" x14ac:dyDescent="0.25">
      <c r="AC93048" s="379"/>
    </row>
    <row r="93049" spans="29:29" x14ac:dyDescent="0.25">
      <c r="AC93049" s="379"/>
    </row>
    <row r="93050" spans="29:29" x14ac:dyDescent="0.25">
      <c r="AC93050" s="379"/>
    </row>
    <row r="93051" spans="29:29" x14ac:dyDescent="0.25">
      <c r="AC93051" s="379"/>
    </row>
    <row r="93052" spans="29:29" x14ac:dyDescent="0.25">
      <c r="AC93052" s="379"/>
    </row>
    <row r="93053" spans="29:29" x14ac:dyDescent="0.25">
      <c r="AC93053" s="379"/>
    </row>
    <row r="93054" spans="29:29" x14ac:dyDescent="0.25">
      <c r="AC93054" s="379"/>
    </row>
    <row r="93055" spans="29:29" x14ac:dyDescent="0.25">
      <c r="AC93055" s="379"/>
    </row>
    <row r="93056" spans="29:29" x14ac:dyDescent="0.25">
      <c r="AC93056" s="379"/>
    </row>
    <row r="93057" spans="29:29" x14ac:dyDescent="0.25">
      <c r="AC93057" s="379"/>
    </row>
    <row r="93058" spans="29:29" x14ac:dyDescent="0.25">
      <c r="AC93058" s="379"/>
    </row>
    <row r="93059" spans="29:29" x14ac:dyDescent="0.25">
      <c r="AC93059" s="379"/>
    </row>
    <row r="93060" spans="29:29" x14ac:dyDescent="0.25">
      <c r="AC93060" s="379"/>
    </row>
    <row r="93061" spans="29:29" x14ac:dyDescent="0.25">
      <c r="AC93061" s="379"/>
    </row>
    <row r="93062" spans="29:29" x14ac:dyDescent="0.25">
      <c r="AC93062" s="379"/>
    </row>
    <row r="93063" spans="29:29" x14ac:dyDescent="0.25">
      <c r="AC93063" s="379"/>
    </row>
    <row r="93064" spans="29:29" x14ac:dyDescent="0.25">
      <c r="AC93064" s="379"/>
    </row>
    <row r="93065" spans="29:29" x14ac:dyDescent="0.25">
      <c r="AC93065" s="379"/>
    </row>
    <row r="93066" spans="29:29" x14ac:dyDescent="0.25">
      <c r="AC93066" s="379"/>
    </row>
    <row r="93067" spans="29:29" x14ac:dyDescent="0.25">
      <c r="AC93067" s="379"/>
    </row>
    <row r="93068" spans="29:29" x14ac:dyDescent="0.25">
      <c r="AC93068" s="379"/>
    </row>
    <row r="93069" spans="29:29" x14ac:dyDescent="0.25">
      <c r="AC93069" s="379"/>
    </row>
    <row r="93070" spans="29:29" x14ac:dyDescent="0.25">
      <c r="AC93070" s="379"/>
    </row>
    <row r="93071" spans="29:29" x14ac:dyDescent="0.25">
      <c r="AC93071" s="379"/>
    </row>
    <row r="93072" spans="29:29" x14ac:dyDescent="0.25">
      <c r="AC93072" s="379"/>
    </row>
    <row r="93073" spans="29:29" x14ac:dyDescent="0.25">
      <c r="AC93073" s="379"/>
    </row>
    <row r="93074" spans="29:29" x14ac:dyDescent="0.25">
      <c r="AC93074" s="379"/>
    </row>
    <row r="93075" spans="29:29" x14ac:dyDescent="0.25">
      <c r="AC93075" s="379"/>
    </row>
    <row r="93076" spans="29:29" x14ac:dyDescent="0.25">
      <c r="AC93076" s="379"/>
    </row>
    <row r="93077" spans="29:29" x14ac:dyDescent="0.25">
      <c r="AC93077" s="379"/>
    </row>
    <row r="93078" spans="29:29" x14ac:dyDescent="0.25">
      <c r="AC93078" s="379"/>
    </row>
    <row r="93079" spans="29:29" x14ac:dyDescent="0.25">
      <c r="AC93079" s="379"/>
    </row>
    <row r="93080" spans="29:29" x14ac:dyDescent="0.25">
      <c r="AC93080" s="379"/>
    </row>
    <row r="93081" spans="29:29" x14ac:dyDescent="0.25">
      <c r="AC93081" s="379"/>
    </row>
    <row r="93082" spans="29:29" x14ac:dyDescent="0.25">
      <c r="AC93082" s="379"/>
    </row>
    <row r="93083" spans="29:29" x14ac:dyDescent="0.25">
      <c r="AC93083" s="379"/>
    </row>
    <row r="93084" spans="29:29" x14ac:dyDescent="0.25">
      <c r="AC93084" s="379"/>
    </row>
    <row r="93085" spans="29:29" x14ac:dyDescent="0.25">
      <c r="AC93085" s="379"/>
    </row>
    <row r="93086" spans="29:29" x14ac:dyDescent="0.25">
      <c r="AC93086" s="379"/>
    </row>
    <row r="93087" spans="29:29" x14ac:dyDescent="0.25">
      <c r="AC93087" s="379"/>
    </row>
    <row r="93088" spans="29:29" x14ac:dyDescent="0.25">
      <c r="AC93088" s="379"/>
    </row>
    <row r="93089" spans="29:29" x14ac:dyDescent="0.25">
      <c r="AC93089" s="379"/>
    </row>
    <row r="93090" spans="29:29" x14ac:dyDescent="0.25">
      <c r="AC93090" s="379"/>
    </row>
    <row r="93091" spans="29:29" x14ac:dyDescent="0.25">
      <c r="AC93091" s="379"/>
    </row>
    <row r="93092" spans="29:29" x14ac:dyDescent="0.25">
      <c r="AC93092" s="379"/>
    </row>
    <row r="93093" spans="29:29" x14ac:dyDescent="0.25">
      <c r="AC93093" s="379"/>
    </row>
    <row r="93094" spans="29:29" x14ac:dyDescent="0.25">
      <c r="AC93094" s="379"/>
    </row>
    <row r="93095" spans="29:29" x14ac:dyDescent="0.25">
      <c r="AC93095" s="379"/>
    </row>
    <row r="93096" spans="29:29" x14ac:dyDescent="0.25">
      <c r="AC93096" s="379"/>
    </row>
    <row r="93097" spans="29:29" x14ac:dyDescent="0.25">
      <c r="AC93097" s="379"/>
    </row>
    <row r="93098" spans="29:29" x14ac:dyDescent="0.25">
      <c r="AC93098" s="379"/>
    </row>
    <row r="93099" spans="29:29" x14ac:dyDescent="0.25">
      <c r="AC93099" s="379"/>
    </row>
    <row r="93100" spans="29:29" x14ac:dyDescent="0.25">
      <c r="AC93100" s="379"/>
    </row>
    <row r="93101" spans="29:29" x14ac:dyDescent="0.25">
      <c r="AC93101" s="379"/>
    </row>
    <row r="93102" spans="29:29" x14ac:dyDescent="0.25">
      <c r="AC93102" s="379"/>
    </row>
    <row r="93103" spans="29:29" x14ac:dyDescent="0.25">
      <c r="AC93103" s="379"/>
    </row>
    <row r="93104" spans="29:29" x14ac:dyDescent="0.25">
      <c r="AC93104" s="379"/>
    </row>
    <row r="93105" spans="29:29" x14ac:dyDescent="0.25">
      <c r="AC93105" s="379"/>
    </row>
    <row r="93106" spans="29:29" x14ac:dyDescent="0.25">
      <c r="AC93106" s="379"/>
    </row>
    <row r="93107" spans="29:29" x14ac:dyDescent="0.25">
      <c r="AC93107" s="379"/>
    </row>
    <row r="93108" spans="29:29" x14ac:dyDescent="0.25">
      <c r="AC93108" s="379"/>
    </row>
    <row r="93109" spans="29:29" x14ac:dyDescent="0.25">
      <c r="AC93109" s="379"/>
    </row>
    <row r="93110" spans="29:29" x14ac:dyDescent="0.25">
      <c r="AC93110" s="379"/>
    </row>
    <row r="93111" spans="29:29" x14ac:dyDescent="0.25">
      <c r="AC93111" s="379"/>
    </row>
    <row r="93112" spans="29:29" x14ac:dyDescent="0.25">
      <c r="AC93112" s="379"/>
    </row>
    <row r="93113" spans="29:29" x14ac:dyDescent="0.25">
      <c r="AC93113" s="379"/>
    </row>
    <row r="93114" spans="29:29" x14ac:dyDescent="0.25">
      <c r="AC93114" s="379"/>
    </row>
    <row r="93115" spans="29:29" x14ac:dyDescent="0.25">
      <c r="AC93115" s="379"/>
    </row>
    <row r="93116" spans="29:29" x14ac:dyDescent="0.25">
      <c r="AC93116" s="379"/>
    </row>
    <row r="93117" spans="29:29" x14ac:dyDescent="0.25">
      <c r="AC93117" s="379"/>
    </row>
    <row r="93118" spans="29:29" x14ac:dyDescent="0.25">
      <c r="AC93118" s="379"/>
    </row>
    <row r="93119" spans="29:29" x14ac:dyDescent="0.25">
      <c r="AC93119" s="379"/>
    </row>
    <row r="93120" spans="29:29" x14ac:dyDescent="0.25">
      <c r="AC93120" s="379"/>
    </row>
    <row r="93121" spans="29:29" x14ac:dyDescent="0.25">
      <c r="AC93121" s="379"/>
    </row>
    <row r="93122" spans="29:29" x14ac:dyDescent="0.25">
      <c r="AC93122" s="379"/>
    </row>
    <row r="93123" spans="29:29" x14ac:dyDescent="0.25">
      <c r="AC93123" s="379"/>
    </row>
    <row r="93124" spans="29:29" x14ac:dyDescent="0.25">
      <c r="AC93124" s="379"/>
    </row>
    <row r="93125" spans="29:29" x14ac:dyDescent="0.25">
      <c r="AC93125" s="379"/>
    </row>
    <row r="93126" spans="29:29" x14ac:dyDescent="0.25">
      <c r="AC93126" s="379"/>
    </row>
    <row r="93127" spans="29:29" x14ac:dyDescent="0.25">
      <c r="AC93127" s="379"/>
    </row>
    <row r="93128" spans="29:29" x14ac:dyDescent="0.25">
      <c r="AC93128" s="379"/>
    </row>
    <row r="93129" spans="29:29" x14ac:dyDescent="0.25">
      <c r="AC93129" s="379"/>
    </row>
    <row r="93130" spans="29:29" x14ac:dyDescent="0.25">
      <c r="AC93130" s="379"/>
    </row>
    <row r="93131" spans="29:29" x14ac:dyDescent="0.25">
      <c r="AC93131" s="379"/>
    </row>
    <row r="93132" spans="29:29" x14ac:dyDescent="0.25">
      <c r="AC93132" s="379"/>
    </row>
    <row r="93133" spans="29:29" x14ac:dyDescent="0.25">
      <c r="AC93133" s="379"/>
    </row>
    <row r="93134" spans="29:29" x14ac:dyDescent="0.25">
      <c r="AC93134" s="379"/>
    </row>
    <row r="93135" spans="29:29" x14ac:dyDescent="0.25">
      <c r="AC93135" s="379"/>
    </row>
    <row r="93136" spans="29:29" x14ac:dyDescent="0.25">
      <c r="AC93136" s="379"/>
    </row>
    <row r="93137" spans="29:29" x14ac:dyDescent="0.25">
      <c r="AC93137" s="379"/>
    </row>
    <row r="93138" spans="29:29" x14ac:dyDescent="0.25">
      <c r="AC93138" s="379"/>
    </row>
    <row r="93139" spans="29:29" x14ac:dyDescent="0.25">
      <c r="AC93139" s="379"/>
    </row>
    <row r="93140" spans="29:29" x14ac:dyDescent="0.25">
      <c r="AC93140" s="379"/>
    </row>
    <row r="93141" spans="29:29" x14ac:dyDescent="0.25">
      <c r="AC93141" s="379"/>
    </row>
    <row r="93142" spans="29:29" x14ac:dyDescent="0.25">
      <c r="AC93142" s="379"/>
    </row>
    <row r="93143" spans="29:29" x14ac:dyDescent="0.25">
      <c r="AC93143" s="379"/>
    </row>
    <row r="93144" spans="29:29" x14ac:dyDescent="0.25">
      <c r="AC93144" s="379"/>
    </row>
    <row r="93145" spans="29:29" x14ac:dyDescent="0.25">
      <c r="AC93145" s="379"/>
    </row>
    <row r="93146" spans="29:29" x14ac:dyDescent="0.25">
      <c r="AC93146" s="379"/>
    </row>
    <row r="93147" spans="29:29" x14ac:dyDescent="0.25">
      <c r="AC93147" s="379"/>
    </row>
    <row r="93148" spans="29:29" x14ac:dyDescent="0.25">
      <c r="AC93148" s="379"/>
    </row>
    <row r="93149" spans="29:29" x14ac:dyDescent="0.25">
      <c r="AC93149" s="379"/>
    </row>
    <row r="93150" spans="29:29" x14ac:dyDescent="0.25">
      <c r="AC93150" s="379"/>
    </row>
    <row r="93151" spans="29:29" x14ac:dyDescent="0.25">
      <c r="AC93151" s="379"/>
    </row>
    <row r="93152" spans="29:29" x14ac:dyDescent="0.25">
      <c r="AC93152" s="379"/>
    </row>
    <row r="93153" spans="29:29" x14ac:dyDescent="0.25">
      <c r="AC93153" s="379"/>
    </row>
    <row r="93154" spans="29:29" x14ac:dyDescent="0.25">
      <c r="AC93154" s="379"/>
    </row>
    <row r="93155" spans="29:29" x14ac:dyDescent="0.25">
      <c r="AC93155" s="379"/>
    </row>
    <row r="93156" spans="29:29" x14ac:dyDescent="0.25">
      <c r="AC93156" s="379"/>
    </row>
    <row r="93157" spans="29:29" x14ac:dyDescent="0.25">
      <c r="AC93157" s="379"/>
    </row>
    <row r="93158" spans="29:29" x14ac:dyDescent="0.25">
      <c r="AC93158" s="379"/>
    </row>
    <row r="93159" spans="29:29" x14ac:dyDescent="0.25">
      <c r="AC93159" s="379"/>
    </row>
    <row r="93160" spans="29:29" x14ac:dyDescent="0.25">
      <c r="AC93160" s="379"/>
    </row>
    <row r="93161" spans="29:29" x14ac:dyDescent="0.25">
      <c r="AC93161" s="379"/>
    </row>
    <row r="93162" spans="29:29" x14ac:dyDescent="0.25">
      <c r="AC93162" s="379"/>
    </row>
    <row r="93163" spans="29:29" x14ac:dyDescent="0.25">
      <c r="AC93163" s="379"/>
    </row>
    <row r="93164" spans="29:29" x14ac:dyDescent="0.25">
      <c r="AC93164" s="379"/>
    </row>
    <row r="93165" spans="29:29" x14ac:dyDescent="0.25">
      <c r="AC93165" s="379"/>
    </row>
    <row r="93166" spans="29:29" x14ac:dyDescent="0.25">
      <c r="AC93166" s="379"/>
    </row>
    <row r="93167" spans="29:29" x14ac:dyDescent="0.25">
      <c r="AC93167" s="379"/>
    </row>
    <row r="93168" spans="29:29" x14ac:dyDescent="0.25">
      <c r="AC93168" s="379"/>
    </row>
    <row r="93169" spans="29:29" x14ac:dyDescent="0.25">
      <c r="AC93169" s="379"/>
    </row>
    <row r="93170" spans="29:29" x14ac:dyDescent="0.25">
      <c r="AC93170" s="379"/>
    </row>
    <row r="93171" spans="29:29" x14ac:dyDescent="0.25">
      <c r="AC93171" s="379"/>
    </row>
    <row r="93172" spans="29:29" x14ac:dyDescent="0.25">
      <c r="AC93172" s="379"/>
    </row>
    <row r="93173" spans="29:29" x14ac:dyDescent="0.25">
      <c r="AC93173" s="379"/>
    </row>
    <row r="93174" spans="29:29" x14ac:dyDescent="0.25">
      <c r="AC93174" s="379"/>
    </row>
    <row r="93175" spans="29:29" x14ac:dyDescent="0.25">
      <c r="AC93175" s="379"/>
    </row>
    <row r="93176" spans="29:29" x14ac:dyDescent="0.25">
      <c r="AC93176" s="379"/>
    </row>
    <row r="93177" spans="29:29" x14ac:dyDescent="0.25">
      <c r="AC93177" s="379"/>
    </row>
    <row r="93178" spans="29:29" x14ac:dyDescent="0.25">
      <c r="AC93178" s="379"/>
    </row>
    <row r="93179" spans="29:29" x14ac:dyDescent="0.25">
      <c r="AC93179" s="379"/>
    </row>
    <row r="93180" spans="29:29" x14ac:dyDescent="0.25">
      <c r="AC93180" s="379"/>
    </row>
    <row r="93181" spans="29:29" x14ac:dyDescent="0.25">
      <c r="AC93181" s="379"/>
    </row>
    <row r="93182" spans="29:29" x14ac:dyDescent="0.25">
      <c r="AC93182" s="379"/>
    </row>
    <row r="93183" spans="29:29" x14ac:dyDescent="0.25">
      <c r="AC93183" s="379"/>
    </row>
    <row r="93184" spans="29:29" x14ac:dyDescent="0.25">
      <c r="AC93184" s="379"/>
    </row>
    <row r="93185" spans="29:29" x14ac:dyDescent="0.25">
      <c r="AC93185" s="379"/>
    </row>
    <row r="93186" spans="29:29" x14ac:dyDescent="0.25">
      <c r="AC93186" s="379"/>
    </row>
    <row r="93187" spans="29:29" x14ac:dyDescent="0.25">
      <c r="AC93187" s="379"/>
    </row>
    <row r="93188" spans="29:29" x14ac:dyDescent="0.25">
      <c r="AC93188" s="379"/>
    </row>
    <row r="93189" spans="29:29" x14ac:dyDescent="0.25">
      <c r="AC93189" s="379"/>
    </row>
    <row r="93190" spans="29:29" x14ac:dyDescent="0.25">
      <c r="AC93190" s="379"/>
    </row>
    <row r="93191" spans="29:29" x14ac:dyDescent="0.25">
      <c r="AC93191" s="379"/>
    </row>
    <row r="93192" spans="29:29" x14ac:dyDescent="0.25">
      <c r="AC93192" s="379"/>
    </row>
    <row r="93193" spans="29:29" x14ac:dyDescent="0.25">
      <c r="AC93193" s="379"/>
    </row>
    <row r="93194" spans="29:29" x14ac:dyDescent="0.25">
      <c r="AC93194" s="379"/>
    </row>
    <row r="93195" spans="29:29" x14ac:dyDescent="0.25">
      <c r="AC93195" s="379"/>
    </row>
    <row r="93196" spans="29:29" x14ac:dyDescent="0.25">
      <c r="AC93196" s="379"/>
    </row>
    <row r="93197" spans="29:29" x14ac:dyDescent="0.25">
      <c r="AC93197" s="379"/>
    </row>
    <row r="93198" spans="29:29" x14ac:dyDescent="0.25">
      <c r="AC93198" s="379"/>
    </row>
    <row r="93199" spans="29:29" x14ac:dyDescent="0.25">
      <c r="AC93199" s="379"/>
    </row>
    <row r="93200" spans="29:29" x14ac:dyDescent="0.25">
      <c r="AC93200" s="379"/>
    </row>
    <row r="93201" spans="29:29" x14ac:dyDescent="0.25">
      <c r="AC93201" s="379"/>
    </row>
    <row r="93202" spans="29:29" x14ac:dyDescent="0.25">
      <c r="AC93202" s="379"/>
    </row>
    <row r="93203" spans="29:29" x14ac:dyDescent="0.25">
      <c r="AC93203" s="379"/>
    </row>
    <row r="93204" spans="29:29" x14ac:dyDescent="0.25">
      <c r="AC93204" s="379"/>
    </row>
    <row r="93205" spans="29:29" x14ac:dyDescent="0.25">
      <c r="AC93205" s="379"/>
    </row>
    <row r="93206" spans="29:29" x14ac:dyDescent="0.25">
      <c r="AC93206" s="379"/>
    </row>
    <row r="93207" spans="29:29" x14ac:dyDescent="0.25">
      <c r="AC93207" s="379"/>
    </row>
    <row r="93208" spans="29:29" x14ac:dyDescent="0.25">
      <c r="AC93208" s="379"/>
    </row>
    <row r="93209" spans="29:29" x14ac:dyDescent="0.25">
      <c r="AC93209" s="379"/>
    </row>
    <row r="93210" spans="29:29" x14ac:dyDescent="0.25">
      <c r="AC93210" s="379"/>
    </row>
    <row r="93211" spans="29:29" x14ac:dyDescent="0.25">
      <c r="AC93211" s="379"/>
    </row>
    <row r="93212" spans="29:29" x14ac:dyDescent="0.25">
      <c r="AC93212" s="379"/>
    </row>
    <row r="93213" spans="29:29" x14ac:dyDescent="0.25">
      <c r="AC93213" s="379"/>
    </row>
    <row r="93214" spans="29:29" x14ac:dyDescent="0.25">
      <c r="AC93214" s="379"/>
    </row>
    <row r="93215" spans="29:29" x14ac:dyDescent="0.25">
      <c r="AC93215" s="379"/>
    </row>
    <row r="93216" spans="29:29" x14ac:dyDescent="0.25">
      <c r="AC93216" s="379"/>
    </row>
    <row r="93217" spans="29:29" x14ac:dyDescent="0.25">
      <c r="AC93217" s="379"/>
    </row>
    <row r="93218" spans="29:29" x14ac:dyDescent="0.25">
      <c r="AC93218" s="379"/>
    </row>
    <row r="93219" spans="29:29" x14ac:dyDescent="0.25">
      <c r="AC93219" s="379"/>
    </row>
    <row r="93220" spans="29:29" x14ac:dyDescent="0.25">
      <c r="AC93220" s="379"/>
    </row>
    <row r="93221" spans="29:29" x14ac:dyDescent="0.25">
      <c r="AC93221" s="379"/>
    </row>
    <row r="93222" spans="29:29" x14ac:dyDescent="0.25">
      <c r="AC93222" s="379"/>
    </row>
    <row r="93223" spans="29:29" x14ac:dyDescent="0.25">
      <c r="AC93223" s="379"/>
    </row>
    <row r="93224" spans="29:29" x14ac:dyDescent="0.25">
      <c r="AC93224" s="379"/>
    </row>
    <row r="93225" spans="29:29" x14ac:dyDescent="0.25">
      <c r="AC93225" s="379"/>
    </row>
    <row r="93226" spans="29:29" x14ac:dyDescent="0.25">
      <c r="AC93226" s="379"/>
    </row>
    <row r="93227" spans="29:29" x14ac:dyDescent="0.25">
      <c r="AC93227" s="379"/>
    </row>
    <row r="93228" spans="29:29" x14ac:dyDescent="0.25">
      <c r="AC93228" s="379"/>
    </row>
    <row r="93229" spans="29:29" x14ac:dyDescent="0.25">
      <c r="AC93229" s="379"/>
    </row>
    <row r="93230" spans="29:29" x14ac:dyDescent="0.25">
      <c r="AC93230" s="379"/>
    </row>
    <row r="93231" spans="29:29" x14ac:dyDescent="0.25">
      <c r="AC93231" s="379"/>
    </row>
    <row r="93232" spans="29:29" x14ac:dyDescent="0.25">
      <c r="AC93232" s="379"/>
    </row>
    <row r="93233" spans="29:29" x14ac:dyDescent="0.25">
      <c r="AC93233" s="379"/>
    </row>
    <row r="93234" spans="29:29" x14ac:dyDescent="0.25">
      <c r="AC93234" s="379"/>
    </row>
    <row r="93235" spans="29:29" x14ac:dyDescent="0.25">
      <c r="AC93235" s="379"/>
    </row>
    <row r="93236" spans="29:29" x14ac:dyDescent="0.25">
      <c r="AC93236" s="379"/>
    </row>
    <row r="93237" spans="29:29" x14ac:dyDescent="0.25">
      <c r="AC93237" s="379"/>
    </row>
    <row r="93238" spans="29:29" x14ac:dyDescent="0.25">
      <c r="AC93238" s="379"/>
    </row>
    <row r="93239" spans="29:29" x14ac:dyDescent="0.25">
      <c r="AC93239" s="379"/>
    </row>
    <row r="93240" spans="29:29" x14ac:dyDescent="0.25">
      <c r="AC93240" s="379"/>
    </row>
    <row r="93241" spans="29:29" x14ac:dyDescent="0.25">
      <c r="AC93241" s="379"/>
    </row>
    <row r="93242" spans="29:29" x14ac:dyDescent="0.25">
      <c r="AC93242" s="379"/>
    </row>
    <row r="93243" spans="29:29" x14ac:dyDescent="0.25">
      <c r="AC93243" s="379"/>
    </row>
    <row r="93244" spans="29:29" x14ac:dyDescent="0.25">
      <c r="AC93244" s="379"/>
    </row>
    <row r="93245" spans="29:29" x14ac:dyDescent="0.25">
      <c r="AC93245" s="379"/>
    </row>
    <row r="93246" spans="29:29" x14ac:dyDescent="0.25">
      <c r="AC93246" s="379"/>
    </row>
    <row r="93247" spans="29:29" x14ac:dyDescent="0.25">
      <c r="AC93247" s="379"/>
    </row>
    <row r="93248" spans="29:29" x14ac:dyDescent="0.25">
      <c r="AC93248" s="379"/>
    </row>
    <row r="93249" spans="29:29" x14ac:dyDescent="0.25">
      <c r="AC93249" s="379"/>
    </row>
    <row r="93250" spans="29:29" x14ac:dyDescent="0.25">
      <c r="AC93250" s="379"/>
    </row>
    <row r="93251" spans="29:29" x14ac:dyDescent="0.25">
      <c r="AC93251" s="379"/>
    </row>
    <row r="93252" spans="29:29" x14ac:dyDescent="0.25">
      <c r="AC93252" s="379"/>
    </row>
    <row r="93253" spans="29:29" x14ac:dyDescent="0.25">
      <c r="AC93253" s="379"/>
    </row>
    <row r="93254" spans="29:29" x14ac:dyDescent="0.25">
      <c r="AC93254" s="379"/>
    </row>
    <row r="93255" spans="29:29" x14ac:dyDescent="0.25">
      <c r="AC93255" s="379"/>
    </row>
    <row r="93256" spans="29:29" x14ac:dyDescent="0.25">
      <c r="AC93256" s="379"/>
    </row>
    <row r="93257" spans="29:29" x14ac:dyDescent="0.25">
      <c r="AC93257" s="379"/>
    </row>
    <row r="93258" spans="29:29" x14ac:dyDescent="0.25">
      <c r="AC93258" s="379"/>
    </row>
    <row r="93259" spans="29:29" x14ac:dyDescent="0.25">
      <c r="AC93259" s="379"/>
    </row>
    <row r="93260" spans="29:29" x14ac:dyDescent="0.25">
      <c r="AC93260" s="379"/>
    </row>
    <row r="93261" spans="29:29" x14ac:dyDescent="0.25">
      <c r="AC93261" s="379"/>
    </row>
    <row r="93262" spans="29:29" x14ac:dyDescent="0.25">
      <c r="AC93262" s="379"/>
    </row>
    <row r="93263" spans="29:29" x14ac:dyDescent="0.25">
      <c r="AC93263" s="379"/>
    </row>
    <row r="93264" spans="29:29" x14ac:dyDescent="0.25">
      <c r="AC93264" s="379"/>
    </row>
    <row r="93265" spans="29:29" x14ac:dyDescent="0.25">
      <c r="AC93265" s="379"/>
    </row>
    <row r="93266" spans="29:29" x14ac:dyDescent="0.25">
      <c r="AC93266" s="379"/>
    </row>
    <row r="93267" spans="29:29" x14ac:dyDescent="0.25">
      <c r="AC93267" s="379"/>
    </row>
    <row r="93268" spans="29:29" x14ac:dyDescent="0.25">
      <c r="AC93268" s="379"/>
    </row>
    <row r="93269" spans="29:29" x14ac:dyDescent="0.25">
      <c r="AC93269" s="379"/>
    </row>
    <row r="93270" spans="29:29" x14ac:dyDescent="0.25">
      <c r="AC93270" s="379"/>
    </row>
    <row r="93271" spans="29:29" x14ac:dyDescent="0.25">
      <c r="AC93271" s="379"/>
    </row>
    <row r="93272" spans="29:29" x14ac:dyDescent="0.25">
      <c r="AC93272" s="379"/>
    </row>
    <row r="93273" spans="29:29" x14ac:dyDescent="0.25">
      <c r="AC93273" s="379"/>
    </row>
    <row r="93274" spans="29:29" x14ac:dyDescent="0.25">
      <c r="AC93274" s="379"/>
    </row>
    <row r="93275" spans="29:29" x14ac:dyDescent="0.25">
      <c r="AC93275" s="379"/>
    </row>
    <row r="93276" spans="29:29" x14ac:dyDescent="0.25">
      <c r="AC93276" s="379"/>
    </row>
    <row r="93277" spans="29:29" x14ac:dyDescent="0.25">
      <c r="AC93277" s="379"/>
    </row>
    <row r="93278" spans="29:29" x14ac:dyDescent="0.25">
      <c r="AC93278" s="379"/>
    </row>
    <row r="93279" spans="29:29" x14ac:dyDescent="0.25">
      <c r="AC93279" s="379"/>
    </row>
    <row r="93280" spans="29:29" x14ac:dyDescent="0.25">
      <c r="AC93280" s="379"/>
    </row>
    <row r="93281" spans="29:29" x14ac:dyDescent="0.25">
      <c r="AC93281" s="379"/>
    </row>
    <row r="93282" spans="29:29" x14ac:dyDescent="0.25">
      <c r="AC93282" s="379"/>
    </row>
    <row r="93283" spans="29:29" x14ac:dyDescent="0.25">
      <c r="AC93283" s="379"/>
    </row>
    <row r="93284" spans="29:29" x14ac:dyDescent="0.25">
      <c r="AC93284" s="379"/>
    </row>
    <row r="93285" spans="29:29" x14ac:dyDescent="0.25">
      <c r="AC93285" s="379"/>
    </row>
    <row r="93286" spans="29:29" x14ac:dyDescent="0.25">
      <c r="AC93286" s="379"/>
    </row>
    <row r="93287" spans="29:29" x14ac:dyDescent="0.25">
      <c r="AC93287" s="379"/>
    </row>
    <row r="93288" spans="29:29" x14ac:dyDescent="0.25">
      <c r="AC93288" s="379"/>
    </row>
    <row r="93289" spans="29:29" x14ac:dyDescent="0.25">
      <c r="AC93289" s="379"/>
    </row>
    <row r="93290" spans="29:29" x14ac:dyDescent="0.25">
      <c r="AC93290" s="379"/>
    </row>
    <row r="93291" spans="29:29" x14ac:dyDescent="0.25">
      <c r="AC93291" s="379"/>
    </row>
    <row r="93292" spans="29:29" x14ac:dyDescent="0.25">
      <c r="AC93292" s="379"/>
    </row>
    <row r="93293" spans="29:29" x14ac:dyDescent="0.25">
      <c r="AC93293" s="379"/>
    </row>
    <row r="93294" spans="29:29" x14ac:dyDescent="0.25">
      <c r="AC93294" s="379"/>
    </row>
    <row r="93295" spans="29:29" x14ac:dyDescent="0.25">
      <c r="AC93295" s="379"/>
    </row>
    <row r="93296" spans="29:29" x14ac:dyDescent="0.25">
      <c r="AC93296" s="379"/>
    </row>
    <row r="93297" spans="29:29" x14ac:dyDescent="0.25">
      <c r="AC93297" s="379"/>
    </row>
    <row r="93298" spans="29:29" x14ac:dyDescent="0.25">
      <c r="AC93298" s="379"/>
    </row>
    <row r="93299" spans="29:29" x14ac:dyDescent="0.25">
      <c r="AC93299" s="379"/>
    </row>
    <row r="93300" spans="29:29" x14ac:dyDescent="0.25">
      <c r="AC93300" s="379"/>
    </row>
    <row r="93301" spans="29:29" x14ac:dyDescent="0.25">
      <c r="AC93301" s="379"/>
    </row>
    <row r="93302" spans="29:29" x14ac:dyDescent="0.25">
      <c r="AC93302" s="379"/>
    </row>
    <row r="93303" spans="29:29" x14ac:dyDescent="0.25">
      <c r="AC93303" s="379"/>
    </row>
    <row r="93304" spans="29:29" x14ac:dyDescent="0.25">
      <c r="AC93304" s="379"/>
    </row>
    <row r="93305" spans="29:29" x14ac:dyDescent="0.25">
      <c r="AC93305" s="379"/>
    </row>
    <row r="93306" spans="29:29" x14ac:dyDescent="0.25">
      <c r="AC93306" s="379"/>
    </row>
    <row r="93307" spans="29:29" x14ac:dyDescent="0.25">
      <c r="AC93307" s="379"/>
    </row>
    <row r="93308" spans="29:29" x14ac:dyDescent="0.25">
      <c r="AC93308" s="379"/>
    </row>
    <row r="93309" spans="29:29" x14ac:dyDescent="0.25">
      <c r="AC93309" s="379"/>
    </row>
    <row r="93310" spans="29:29" x14ac:dyDescent="0.25">
      <c r="AC93310" s="379"/>
    </row>
    <row r="93311" spans="29:29" x14ac:dyDescent="0.25">
      <c r="AC93311" s="379"/>
    </row>
    <row r="93312" spans="29:29" x14ac:dyDescent="0.25">
      <c r="AC93312" s="379"/>
    </row>
    <row r="93313" spans="29:29" x14ac:dyDescent="0.25">
      <c r="AC93313" s="379"/>
    </row>
    <row r="93314" spans="29:29" x14ac:dyDescent="0.25">
      <c r="AC93314" s="379"/>
    </row>
    <row r="93315" spans="29:29" x14ac:dyDescent="0.25">
      <c r="AC93315" s="379"/>
    </row>
    <row r="93316" spans="29:29" x14ac:dyDescent="0.25">
      <c r="AC93316" s="379"/>
    </row>
    <row r="93317" spans="29:29" x14ac:dyDescent="0.25">
      <c r="AC93317" s="379"/>
    </row>
    <row r="93318" spans="29:29" x14ac:dyDescent="0.25">
      <c r="AC93318" s="379"/>
    </row>
    <row r="93319" spans="29:29" x14ac:dyDescent="0.25">
      <c r="AC93319" s="379"/>
    </row>
    <row r="93320" spans="29:29" x14ac:dyDescent="0.25">
      <c r="AC93320" s="379"/>
    </row>
    <row r="93321" spans="29:29" x14ac:dyDescent="0.25">
      <c r="AC93321" s="379"/>
    </row>
    <row r="93322" spans="29:29" x14ac:dyDescent="0.25">
      <c r="AC93322" s="379"/>
    </row>
    <row r="93323" spans="29:29" x14ac:dyDescent="0.25">
      <c r="AC93323" s="379"/>
    </row>
    <row r="93324" spans="29:29" x14ac:dyDescent="0.25">
      <c r="AC93324" s="379"/>
    </row>
    <row r="93325" spans="29:29" x14ac:dyDescent="0.25">
      <c r="AC93325" s="379"/>
    </row>
    <row r="93326" spans="29:29" x14ac:dyDescent="0.25">
      <c r="AC93326" s="379"/>
    </row>
    <row r="93327" spans="29:29" x14ac:dyDescent="0.25">
      <c r="AC93327" s="379"/>
    </row>
    <row r="93328" spans="29:29" x14ac:dyDescent="0.25">
      <c r="AC93328" s="379"/>
    </row>
    <row r="93329" spans="29:29" x14ac:dyDescent="0.25">
      <c r="AC93329" s="379"/>
    </row>
    <row r="93330" spans="29:29" x14ac:dyDescent="0.25">
      <c r="AC93330" s="379"/>
    </row>
    <row r="93331" spans="29:29" x14ac:dyDescent="0.25">
      <c r="AC93331" s="379"/>
    </row>
    <row r="93332" spans="29:29" x14ac:dyDescent="0.25">
      <c r="AC93332" s="379"/>
    </row>
    <row r="93333" spans="29:29" x14ac:dyDescent="0.25">
      <c r="AC93333" s="379"/>
    </row>
    <row r="93334" spans="29:29" x14ac:dyDescent="0.25">
      <c r="AC93334" s="379"/>
    </row>
    <row r="93335" spans="29:29" x14ac:dyDescent="0.25">
      <c r="AC93335" s="379"/>
    </row>
    <row r="93336" spans="29:29" x14ac:dyDescent="0.25">
      <c r="AC93336" s="379"/>
    </row>
    <row r="93337" spans="29:29" x14ac:dyDescent="0.25">
      <c r="AC93337" s="379"/>
    </row>
    <row r="93338" spans="29:29" x14ac:dyDescent="0.25">
      <c r="AC93338" s="379"/>
    </row>
    <row r="93339" spans="29:29" x14ac:dyDescent="0.25">
      <c r="AC93339" s="379"/>
    </row>
    <row r="93340" spans="29:29" x14ac:dyDescent="0.25">
      <c r="AC93340" s="379"/>
    </row>
    <row r="93341" spans="29:29" x14ac:dyDescent="0.25">
      <c r="AC93341" s="379"/>
    </row>
    <row r="93342" spans="29:29" x14ac:dyDescent="0.25">
      <c r="AC93342" s="379"/>
    </row>
    <row r="93343" spans="29:29" x14ac:dyDescent="0.25">
      <c r="AC93343" s="379"/>
    </row>
    <row r="93344" spans="29:29" x14ac:dyDescent="0.25">
      <c r="AC93344" s="379"/>
    </row>
    <row r="93345" spans="29:29" x14ac:dyDescent="0.25">
      <c r="AC93345" s="379"/>
    </row>
    <row r="93346" spans="29:29" x14ac:dyDescent="0.25">
      <c r="AC93346" s="379"/>
    </row>
    <row r="93347" spans="29:29" x14ac:dyDescent="0.25">
      <c r="AC93347" s="379"/>
    </row>
    <row r="93348" spans="29:29" x14ac:dyDescent="0.25">
      <c r="AC93348" s="379"/>
    </row>
    <row r="93349" spans="29:29" x14ac:dyDescent="0.25">
      <c r="AC93349" s="379"/>
    </row>
    <row r="93350" spans="29:29" x14ac:dyDescent="0.25">
      <c r="AC93350" s="379"/>
    </row>
    <row r="93351" spans="29:29" x14ac:dyDescent="0.25">
      <c r="AC93351" s="379"/>
    </row>
    <row r="93352" spans="29:29" x14ac:dyDescent="0.25">
      <c r="AC93352" s="379"/>
    </row>
    <row r="93353" spans="29:29" x14ac:dyDescent="0.25">
      <c r="AC93353" s="379"/>
    </row>
    <row r="93354" spans="29:29" x14ac:dyDescent="0.25">
      <c r="AC93354" s="379"/>
    </row>
    <row r="93355" spans="29:29" x14ac:dyDescent="0.25">
      <c r="AC93355" s="379"/>
    </row>
    <row r="93356" spans="29:29" x14ac:dyDescent="0.25">
      <c r="AC93356" s="379"/>
    </row>
    <row r="93357" spans="29:29" x14ac:dyDescent="0.25">
      <c r="AC93357" s="379"/>
    </row>
    <row r="93358" spans="29:29" x14ac:dyDescent="0.25">
      <c r="AC93358" s="379"/>
    </row>
    <row r="93359" spans="29:29" x14ac:dyDescent="0.25">
      <c r="AC93359" s="379"/>
    </row>
    <row r="93360" spans="29:29" x14ac:dyDescent="0.25">
      <c r="AC93360" s="379"/>
    </row>
    <row r="93361" spans="29:29" x14ac:dyDescent="0.25">
      <c r="AC93361" s="379"/>
    </row>
    <row r="93362" spans="29:29" x14ac:dyDescent="0.25">
      <c r="AC93362" s="379"/>
    </row>
    <row r="93363" spans="29:29" x14ac:dyDescent="0.25">
      <c r="AC93363" s="379"/>
    </row>
    <row r="93364" spans="29:29" x14ac:dyDescent="0.25">
      <c r="AC93364" s="379"/>
    </row>
    <row r="93365" spans="29:29" x14ac:dyDescent="0.25">
      <c r="AC93365" s="379"/>
    </row>
    <row r="93366" spans="29:29" x14ac:dyDescent="0.25">
      <c r="AC93366" s="379"/>
    </row>
    <row r="93367" spans="29:29" x14ac:dyDescent="0.25">
      <c r="AC93367" s="379"/>
    </row>
    <row r="93368" spans="29:29" x14ac:dyDescent="0.25">
      <c r="AC93368" s="379"/>
    </row>
    <row r="93369" spans="29:29" x14ac:dyDescent="0.25">
      <c r="AC93369" s="379"/>
    </row>
    <row r="93370" spans="29:29" x14ac:dyDescent="0.25">
      <c r="AC93370" s="379"/>
    </row>
    <row r="93371" spans="29:29" x14ac:dyDescent="0.25">
      <c r="AC93371" s="379"/>
    </row>
    <row r="93372" spans="29:29" x14ac:dyDescent="0.25">
      <c r="AC93372" s="379"/>
    </row>
    <row r="93373" spans="29:29" x14ac:dyDescent="0.25">
      <c r="AC93373" s="379"/>
    </row>
    <row r="93374" spans="29:29" x14ac:dyDescent="0.25">
      <c r="AC93374" s="379"/>
    </row>
    <row r="93375" spans="29:29" x14ac:dyDescent="0.25">
      <c r="AC93375" s="379"/>
    </row>
    <row r="93376" spans="29:29" x14ac:dyDescent="0.25">
      <c r="AC93376" s="379"/>
    </row>
    <row r="93377" spans="29:29" x14ac:dyDescent="0.25">
      <c r="AC93377" s="379"/>
    </row>
    <row r="93378" spans="29:29" x14ac:dyDescent="0.25">
      <c r="AC93378" s="379"/>
    </row>
    <row r="93379" spans="29:29" x14ac:dyDescent="0.25">
      <c r="AC93379" s="379"/>
    </row>
    <row r="93380" spans="29:29" x14ac:dyDescent="0.25">
      <c r="AC93380" s="379"/>
    </row>
    <row r="93381" spans="29:29" x14ac:dyDescent="0.25">
      <c r="AC93381" s="379"/>
    </row>
    <row r="93382" spans="29:29" x14ac:dyDescent="0.25">
      <c r="AC93382" s="379"/>
    </row>
    <row r="93383" spans="29:29" x14ac:dyDescent="0.25">
      <c r="AC93383" s="379"/>
    </row>
    <row r="93384" spans="29:29" x14ac:dyDescent="0.25">
      <c r="AC93384" s="379"/>
    </row>
    <row r="93385" spans="29:29" x14ac:dyDescent="0.25">
      <c r="AC93385" s="379"/>
    </row>
    <row r="93386" spans="29:29" x14ac:dyDescent="0.25">
      <c r="AC93386" s="379"/>
    </row>
    <row r="93387" spans="29:29" x14ac:dyDescent="0.25">
      <c r="AC93387" s="379"/>
    </row>
    <row r="93388" spans="29:29" x14ac:dyDescent="0.25">
      <c r="AC93388" s="379"/>
    </row>
    <row r="93389" spans="29:29" x14ac:dyDescent="0.25">
      <c r="AC93389" s="379"/>
    </row>
    <row r="93390" spans="29:29" x14ac:dyDescent="0.25">
      <c r="AC93390" s="379"/>
    </row>
    <row r="93391" spans="29:29" x14ac:dyDescent="0.25">
      <c r="AC93391" s="379"/>
    </row>
    <row r="93392" spans="29:29" x14ac:dyDescent="0.25">
      <c r="AC93392" s="379"/>
    </row>
    <row r="93393" spans="29:29" x14ac:dyDescent="0.25">
      <c r="AC93393" s="379"/>
    </row>
    <row r="93394" spans="29:29" x14ac:dyDescent="0.25">
      <c r="AC93394" s="379"/>
    </row>
    <row r="93395" spans="29:29" x14ac:dyDescent="0.25">
      <c r="AC93395" s="379"/>
    </row>
    <row r="93396" spans="29:29" x14ac:dyDescent="0.25">
      <c r="AC93396" s="379"/>
    </row>
    <row r="93397" spans="29:29" x14ac:dyDescent="0.25">
      <c r="AC93397" s="379"/>
    </row>
    <row r="93398" spans="29:29" x14ac:dyDescent="0.25">
      <c r="AC93398" s="379"/>
    </row>
    <row r="93399" spans="29:29" x14ac:dyDescent="0.25">
      <c r="AC93399" s="379"/>
    </row>
    <row r="93400" spans="29:29" x14ac:dyDescent="0.25">
      <c r="AC93400" s="379"/>
    </row>
    <row r="93401" spans="29:29" x14ac:dyDescent="0.25">
      <c r="AC93401" s="379"/>
    </row>
    <row r="93402" spans="29:29" x14ac:dyDescent="0.25">
      <c r="AC93402" s="379"/>
    </row>
    <row r="93403" spans="29:29" x14ac:dyDescent="0.25">
      <c r="AC93403" s="379"/>
    </row>
    <row r="93404" spans="29:29" x14ac:dyDescent="0.25">
      <c r="AC93404" s="379"/>
    </row>
    <row r="93405" spans="29:29" x14ac:dyDescent="0.25">
      <c r="AC93405" s="379"/>
    </row>
    <row r="93406" spans="29:29" x14ac:dyDescent="0.25">
      <c r="AC93406" s="379"/>
    </row>
    <row r="93407" spans="29:29" x14ac:dyDescent="0.25">
      <c r="AC93407" s="379"/>
    </row>
    <row r="93408" spans="29:29" x14ac:dyDescent="0.25">
      <c r="AC93408" s="379"/>
    </row>
    <row r="93409" spans="29:29" x14ac:dyDescent="0.25">
      <c r="AC93409" s="379"/>
    </row>
    <row r="93410" spans="29:29" x14ac:dyDescent="0.25">
      <c r="AC93410" s="379"/>
    </row>
    <row r="93411" spans="29:29" x14ac:dyDescent="0.25">
      <c r="AC93411" s="379"/>
    </row>
    <row r="93412" spans="29:29" x14ac:dyDescent="0.25">
      <c r="AC93412" s="379"/>
    </row>
    <row r="93413" spans="29:29" x14ac:dyDescent="0.25">
      <c r="AC93413" s="379"/>
    </row>
    <row r="93414" spans="29:29" x14ac:dyDescent="0.25">
      <c r="AC93414" s="379"/>
    </row>
    <row r="93415" spans="29:29" x14ac:dyDescent="0.25">
      <c r="AC93415" s="379"/>
    </row>
    <row r="93416" spans="29:29" x14ac:dyDescent="0.25">
      <c r="AC93416" s="379"/>
    </row>
    <row r="93417" spans="29:29" x14ac:dyDescent="0.25">
      <c r="AC93417" s="379"/>
    </row>
    <row r="93418" spans="29:29" x14ac:dyDescent="0.25">
      <c r="AC93418" s="379"/>
    </row>
    <row r="93419" spans="29:29" x14ac:dyDescent="0.25">
      <c r="AC93419" s="379"/>
    </row>
    <row r="93420" spans="29:29" x14ac:dyDescent="0.25">
      <c r="AC93420" s="379"/>
    </row>
    <row r="93421" spans="29:29" x14ac:dyDescent="0.25">
      <c r="AC93421" s="379"/>
    </row>
    <row r="93422" spans="29:29" x14ac:dyDescent="0.25">
      <c r="AC93422" s="379"/>
    </row>
    <row r="93423" spans="29:29" x14ac:dyDescent="0.25">
      <c r="AC93423" s="379"/>
    </row>
    <row r="93424" spans="29:29" x14ac:dyDescent="0.25">
      <c r="AC93424" s="379"/>
    </row>
    <row r="93425" spans="29:29" x14ac:dyDescent="0.25">
      <c r="AC93425" s="379"/>
    </row>
    <row r="93426" spans="29:29" x14ac:dyDescent="0.25">
      <c r="AC93426" s="379"/>
    </row>
    <row r="93427" spans="29:29" x14ac:dyDescent="0.25">
      <c r="AC93427" s="379"/>
    </row>
    <row r="93428" spans="29:29" x14ac:dyDescent="0.25">
      <c r="AC93428" s="379"/>
    </row>
    <row r="93429" spans="29:29" x14ac:dyDescent="0.25">
      <c r="AC93429" s="379"/>
    </row>
    <row r="93430" spans="29:29" x14ac:dyDescent="0.25">
      <c r="AC93430" s="379"/>
    </row>
    <row r="93431" spans="29:29" x14ac:dyDescent="0.25">
      <c r="AC93431" s="379"/>
    </row>
    <row r="93432" spans="29:29" x14ac:dyDescent="0.25">
      <c r="AC93432" s="379"/>
    </row>
    <row r="93433" spans="29:29" x14ac:dyDescent="0.25">
      <c r="AC93433" s="379"/>
    </row>
    <row r="93434" spans="29:29" x14ac:dyDescent="0.25">
      <c r="AC93434" s="379"/>
    </row>
    <row r="93435" spans="29:29" x14ac:dyDescent="0.25">
      <c r="AC93435" s="379"/>
    </row>
    <row r="93436" spans="29:29" x14ac:dyDescent="0.25">
      <c r="AC93436" s="379"/>
    </row>
    <row r="93437" spans="29:29" x14ac:dyDescent="0.25">
      <c r="AC93437" s="379"/>
    </row>
    <row r="93438" spans="29:29" x14ac:dyDescent="0.25">
      <c r="AC93438" s="379"/>
    </row>
    <row r="93439" spans="29:29" x14ac:dyDescent="0.25">
      <c r="AC93439" s="379"/>
    </row>
    <row r="93440" spans="29:29" x14ac:dyDescent="0.25">
      <c r="AC93440" s="379"/>
    </row>
    <row r="93441" spans="29:29" x14ac:dyDescent="0.25">
      <c r="AC93441" s="379"/>
    </row>
    <row r="93442" spans="29:29" x14ac:dyDescent="0.25">
      <c r="AC93442" s="379"/>
    </row>
    <row r="93443" spans="29:29" x14ac:dyDescent="0.25">
      <c r="AC93443" s="379"/>
    </row>
    <row r="93444" spans="29:29" x14ac:dyDescent="0.25">
      <c r="AC93444" s="379"/>
    </row>
    <row r="93445" spans="29:29" x14ac:dyDescent="0.25">
      <c r="AC93445" s="379"/>
    </row>
    <row r="93446" spans="29:29" x14ac:dyDescent="0.25">
      <c r="AC93446" s="379"/>
    </row>
    <row r="93447" spans="29:29" x14ac:dyDescent="0.25">
      <c r="AC93447" s="379"/>
    </row>
    <row r="93448" spans="29:29" x14ac:dyDescent="0.25">
      <c r="AC93448" s="379"/>
    </row>
    <row r="93449" spans="29:29" x14ac:dyDescent="0.25">
      <c r="AC93449" s="379"/>
    </row>
    <row r="93450" spans="29:29" x14ac:dyDescent="0.25">
      <c r="AC93450" s="379"/>
    </row>
    <row r="93451" spans="29:29" x14ac:dyDescent="0.25">
      <c r="AC93451" s="379"/>
    </row>
    <row r="93452" spans="29:29" x14ac:dyDescent="0.25">
      <c r="AC93452" s="379"/>
    </row>
    <row r="93453" spans="29:29" x14ac:dyDescent="0.25">
      <c r="AC93453" s="379"/>
    </row>
    <row r="93454" spans="29:29" x14ac:dyDescent="0.25">
      <c r="AC93454" s="379"/>
    </row>
    <row r="93455" spans="29:29" x14ac:dyDescent="0.25">
      <c r="AC93455" s="379"/>
    </row>
    <row r="93456" spans="29:29" x14ac:dyDescent="0.25">
      <c r="AC93456" s="379"/>
    </row>
    <row r="93457" spans="29:29" x14ac:dyDescent="0.25">
      <c r="AC93457" s="379"/>
    </row>
    <row r="93458" spans="29:29" x14ac:dyDescent="0.25">
      <c r="AC93458" s="379"/>
    </row>
    <row r="93459" spans="29:29" x14ac:dyDescent="0.25">
      <c r="AC93459" s="379"/>
    </row>
    <row r="93460" spans="29:29" x14ac:dyDescent="0.25">
      <c r="AC93460" s="379"/>
    </row>
    <row r="93461" spans="29:29" x14ac:dyDescent="0.25">
      <c r="AC93461" s="379"/>
    </row>
    <row r="93462" spans="29:29" x14ac:dyDescent="0.25">
      <c r="AC93462" s="379"/>
    </row>
    <row r="93463" spans="29:29" x14ac:dyDescent="0.25">
      <c r="AC93463" s="379"/>
    </row>
    <row r="93464" spans="29:29" x14ac:dyDescent="0.25">
      <c r="AC93464" s="379"/>
    </row>
    <row r="93465" spans="29:29" x14ac:dyDescent="0.25">
      <c r="AC93465" s="379"/>
    </row>
    <row r="93466" spans="29:29" x14ac:dyDescent="0.25">
      <c r="AC93466" s="379"/>
    </row>
    <row r="93467" spans="29:29" x14ac:dyDescent="0.25">
      <c r="AC93467" s="379"/>
    </row>
    <row r="93468" spans="29:29" x14ac:dyDescent="0.25">
      <c r="AC93468" s="379"/>
    </row>
    <row r="93469" spans="29:29" x14ac:dyDescent="0.25">
      <c r="AC93469" s="379"/>
    </row>
    <row r="93470" spans="29:29" x14ac:dyDescent="0.25">
      <c r="AC93470" s="379"/>
    </row>
    <row r="93471" spans="29:29" x14ac:dyDescent="0.25">
      <c r="AC93471" s="379"/>
    </row>
    <row r="93472" spans="29:29" x14ac:dyDescent="0.25">
      <c r="AC93472" s="379"/>
    </row>
    <row r="93473" spans="29:29" x14ac:dyDescent="0.25">
      <c r="AC93473" s="379"/>
    </row>
    <row r="93474" spans="29:29" x14ac:dyDescent="0.25">
      <c r="AC93474" s="379"/>
    </row>
    <row r="93475" spans="29:29" x14ac:dyDescent="0.25">
      <c r="AC93475" s="379"/>
    </row>
    <row r="93476" spans="29:29" x14ac:dyDescent="0.25">
      <c r="AC93476" s="379"/>
    </row>
    <row r="93477" spans="29:29" x14ac:dyDescent="0.25">
      <c r="AC93477" s="379"/>
    </row>
    <row r="93478" spans="29:29" x14ac:dyDescent="0.25">
      <c r="AC93478" s="379"/>
    </row>
    <row r="93479" spans="29:29" x14ac:dyDescent="0.25">
      <c r="AC93479" s="379"/>
    </row>
    <row r="93480" spans="29:29" x14ac:dyDescent="0.25">
      <c r="AC93480" s="379"/>
    </row>
    <row r="93481" spans="29:29" x14ac:dyDescent="0.25">
      <c r="AC93481" s="379"/>
    </row>
    <row r="93482" spans="29:29" x14ac:dyDescent="0.25">
      <c r="AC93482" s="379"/>
    </row>
    <row r="93483" spans="29:29" x14ac:dyDescent="0.25">
      <c r="AC93483" s="379"/>
    </row>
    <row r="93484" spans="29:29" x14ac:dyDescent="0.25">
      <c r="AC93484" s="379"/>
    </row>
    <row r="93485" spans="29:29" x14ac:dyDescent="0.25">
      <c r="AC93485" s="379"/>
    </row>
    <row r="93486" spans="29:29" x14ac:dyDescent="0.25">
      <c r="AC93486" s="379"/>
    </row>
    <row r="93487" spans="29:29" x14ac:dyDescent="0.25">
      <c r="AC93487" s="379"/>
    </row>
    <row r="93488" spans="29:29" x14ac:dyDescent="0.25">
      <c r="AC93488" s="379"/>
    </row>
    <row r="93489" spans="29:29" x14ac:dyDescent="0.25">
      <c r="AC93489" s="379"/>
    </row>
    <row r="93490" spans="29:29" x14ac:dyDescent="0.25">
      <c r="AC93490" s="379"/>
    </row>
    <row r="93491" spans="29:29" x14ac:dyDescent="0.25">
      <c r="AC93491" s="379"/>
    </row>
    <row r="93492" spans="29:29" x14ac:dyDescent="0.25">
      <c r="AC93492" s="379"/>
    </row>
    <row r="93493" spans="29:29" x14ac:dyDescent="0.25">
      <c r="AC93493" s="379"/>
    </row>
    <row r="93494" spans="29:29" x14ac:dyDescent="0.25">
      <c r="AC93494" s="379"/>
    </row>
    <row r="93495" spans="29:29" x14ac:dyDescent="0.25">
      <c r="AC93495" s="379"/>
    </row>
    <row r="93496" spans="29:29" x14ac:dyDescent="0.25">
      <c r="AC93496" s="379"/>
    </row>
    <row r="93497" spans="29:29" x14ac:dyDescent="0.25">
      <c r="AC93497" s="379"/>
    </row>
    <row r="93498" spans="29:29" x14ac:dyDescent="0.25">
      <c r="AC93498" s="379"/>
    </row>
    <row r="93499" spans="29:29" x14ac:dyDescent="0.25">
      <c r="AC93499" s="379"/>
    </row>
    <row r="93500" spans="29:29" x14ac:dyDescent="0.25">
      <c r="AC93500" s="379"/>
    </row>
    <row r="93501" spans="29:29" x14ac:dyDescent="0.25">
      <c r="AC93501" s="379"/>
    </row>
    <row r="93502" spans="29:29" x14ac:dyDescent="0.25">
      <c r="AC93502" s="379"/>
    </row>
    <row r="93503" spans="29:29" x14ac:dyDescent="0.25">
      <c r="AC93503" s="379"/>
    </row>
    <row r="93504" spans="29:29" x14ac:dyDescent="0.25">
      <c r="AC93504" s="379"/>
    </row>
    <row r="93505" spans="29:29" x14ac:dyDescent="0.25">
      <c r="AC93505" s="379"/>
    </row>
    <row r="93506" spans="29:29" x14ac:dyDescent="0.25">
      <c r="AC93506" s="379"/>
    </row>
    <row r="93507" spans="29:29" x14ac:dyDescent="0.25">
      <c r="AC93507" s="379"/>
    </row>
    <row r="93508" spans="29:29" x14ac:dyDescent="0.25">
      <c r="AC93508" s="379"/>
    </row>
    <row r="93509" spans="29:29" x14ac:dyDescent="0.25">
      <c r="AC93509" s="379"/>
    </row>
    <row r="93510" spans="29:29" x14ac:dyDescent="0.25">
      <c r="AC93510" s="379"/>
    </row>
    <row r="93511" spans="29:29" x14ac:dyDescent="0.25">
      <c r="AC93511" s="379"/>
    </row>
    <row r="93512" spans="29:29" x14ac:dyDescent="0.25">
      <c r="AC93512" s="379"/>
    </row>
    <row r="93513" spans="29:29" x14ac:dyDescent="0.25">
      <c r="AC93513" s="379"/>
    </row>
    <row r="93514" spans="29:29" x14ac:dyDescent="0.25">
      <c r="AC93514" s="379"/>
    </row>
    <row r="93515" spans="29:29" x14ac:dyDescent="0.25">
      <c r="AC93515" s="379"/>
    </row>
    <row r="93516" spans="29:29" x14ac:dyDescent="0.25">
      <c r="AC93516" s="379"/>
    </row>
    <row r="93517" spans="29:29" x14ac:dyDescent="0.25">
      <c r="AC93517" s="379"/>
    </row>
    <row r="93518" spans="29:29" x14ac:dyDescent="0.25">
      <c r="AC93518" s="379"/>
    </row>
    <row r="93519" spans="29:29" x14ac:dyDescent="0.25">
      <c r="AC93519" s="379"/>
    </row>
    <row r="93520" spans="29:29" x14ac:dyDescent="0.25">
      <c r="AC93520" s="379"/>
    </row>
    <row r="93521" spans="29:29" x14ac:dyDescent="0.25">
      <c r="AC93521" s="379"/>
    </row>
    <row r="93522" spans="29:29" x14ac:dyDescent="0.25">
      <c r="AC93522" s="379"/>
    </row>
    <row r="93523" spans="29:29" x14ac:dyDescent="0.25">
      <c r="AC93523" s="379"/>
    </row>
    <row r="93524" spans="29:29" x14ac:dyDescent="0.25">
      <c r="AC93524" s="379"/>
    </row>
    <row r="93525" spans="29:29" x14ac:dyDescent="0.25">
      <c r="AC93525" s="379"/>
    </row>
    <row r="93526" spans="29:29" x14ac:dyDescent="0.25">
      <c r="AC93526" s="379"/>
    </row>
    <row r="93527" spans="29:29" x14ac:dyDescent="0.25">
      <c r="AC93527" s="379"/>
    </row>
    <row r="93528" spans="29:29" x14ac:dyDescent="0.25">
      <c r="AC93528" s="379"/>
    </row>
    <row r="93529" spans="29:29" x14ac:dyDescent="0.25">
      <c r="AC93529" s="379"/>
    </row>
    <row r="93530" spans="29:29" x14ac:dyDescent="0.25">
      <c r="AC93530" s="379"/>
    </row>
    <row r="93531" spans="29:29" x14ac:dyDescent="0.25">
      <c r="AC93531" s="379"/>
    </row>
    <row r="93532" spans="29:29" x14ac:dyDescent="0.25">
      <c r="AC93532" s="379"/>
    </row>
    <row r="93533" spans="29:29" x14ac:dyDescent="0.25">
      <c r="AC93533" s="379"/>
    </row>
    <row r="93534" spans="29:29" x14ac:dyDescent="0.25">
      <c r="AC93534" s="379"/>
    </row>
    <row r="93535" spans="29:29" x14ac:dyDescent="0.25">
      <c r="AC93535" s="379"/>
    </row>
    <row r="93536" spans="29:29" x14ac:dyDescent="0.25">
      <c r="AC93536" s="379"/>
    </row>
    <row r="93537" spans="29:29" x14ac:dyDescent="0.25">
      <c r="AC93537" s="379"/>
    </row>
    <row r="93538" spans="29:29" x14ac:dyDescent="0.25">
      <c r="AC93538" s="379"/>
    </row>
    <row r="93539" spans="29:29" x14ac:dyDescent="0.25">
      <c r="AC93539" s="379"/>
    </row>
    <row r="93540" spans="29:29" x14ac:dyDescent="0.25">
      <c r="AC93540" s="379"/>
    </row>
    <row r="93541" spans="29:29" x14ac:dyDescent="0.25">
      <c r="AC93541" s="379"/>
    </row>
    <row r="93542" spans="29:29" x14ac:dyDescent="0.25">
      <c r="AC93542" s="379"/>
    </row>
    <row r="93543" spans="29:29" x14ac:dyDescent="0.25">
      <c r="AC93543" s="379"/>
    </row>
    <row r="93544" spans="29:29" x14ac:dyDescent="0.25">
      <c r="AC93544" s="379"/>
    </row>
    <row r="93545" spans="29:29" x14ac:dyDescent="0.25">
      <c r="AC93545" s="379"/>
    </row>
    <row r="93546" spans="29:29" x14ac:dyDescent="0.25">
      <c r="AC93546" s="379"/>
    </row>
    <row r="93547" spans="29:29" x14ac:dyDescent="0.25">
      <c r="AC93547" s="379"/>
    </row>
    <row r="93548" spans="29:29" x14ac:dyDescent="0.25">
      <c r="AC93548" s="379"/>
    </row>
    <row r="93549" spans="29:29" x14ac:dyDescent="0.25">
      <c r="AC93549" s="379"/>
    </row>
    <row r="93550" spans="29:29" x14ac:dyDescent="0.25">
      <c r="AC93550" s="379"/>
    </row>
    <row r="93551" spans="29:29" x14ac:dyDescent="0.25">
      <c r="AC93551" s="379"/>
    </row>
    <row r="93552" spans="29:29" x14ac:dyDescent="0.25">
      <c r="AC93552" s="379"/>
    </row>
    <row r="93553" spans="29:29" x14ac:dyDescent="0.25">
      <c r="AC93553" s="379"/>
    </row>
    <row r="93554" spans="29:29" x14ac:dyDescent="0.25">
      <c r="AC93554" s="379"/>
    </row>
    <row r="93555" spans="29:29" x14ac:dyDescent="0.25">
      <c r="AC93555" s="379"/>
    </row>
    <row r="93556" spans="29:29" x14ac:dyDescent="0.25">
      <c r="AC93556" s="379"/>
    </row>
    <row r="93557" spans="29:29" x14ac:dyDescent="0.25">
      <c r="AC93557" s="379"/>
    </row>
    <row r="93558" spans="29:29" x14ac:dyDescent="0.25">
      <c r="AC93558" s="379"/>
    </row>
    <row r="93559" spans="29:29" x14ac:dyDescent="0.25">
      <c r="AC93559" s="379"/>
    </row>
    <row r="93560" spans="29:29" x14ac:dyDescent="0.25">
      <c r="AC93560" s="379"/>
    </row>
    <row r="93561" spans="29:29" x14ac:dyDescent="0.25">
      <c r="AC93561" s="379"/>
    </row>
    <row r="93562" spans="29:29" x14ac:dyDescent="0.25">
      <c r="AC93562" s="379"/>
    </row>
    <row r="93563" spans="29:29" x14ac:dyDescent="0.25">
      <c r="AC93563" s="379"/>
    </row>
    <row r="93564" spans="29:29" x14ac:dyDescent="0.25">
      <c r="AC93564" s="379"/>
    </row>
    <row r="93565" spans="29:29" x14ac:dyDescent="0.25">
      <c r="AC93565" s="379"/>
    </row>
    <row r="93566" spans="29:29" x14ac:dyDescent="0.25">
      <c r="AC93566" s="379"/>
    </row>
    <row r="93567" spans="29:29" x14ac:dyDescent="0.25">
      <c r="AC93567" s="379"/>
    </row>
    <row r="93568" spans="29:29" x14ac:dyDescent="0.25">
      <c r="AC93568" s="379"/>
    </row>
    <row r="93569" spans="29:29" x14ac:dyDescent="0.25">
      <c r="AC93569" s="379"/>
    </row>
    <row r="93570" spans="29:29" x14ac:dyDescent="0.25">
      <c r="AC93570" s="379"/>
    </row>
    <row r="93571" spans="29:29" x14ac:dyDescent="0.25">
      <c r="AC93571" s="379"/>
    </row>
    <row r="93572" spans="29:29" x14ac:dyDescent="0.25">
      <c r="AC93572" s="379"/>
    </row>
    <row r="93573" spans="29:29" x14ac:dyDescent="0.25">
      <c r="AC93573" s="379"/>
    </row>
    <row r="93574" spans="29:29" x14ac:dyDescent="0.25">
      <c r="AC93574" s="379"/>
    </row>
    <row r="93575" spans="29:29" x14ac:dyDescent="0.25">
      <c r="AC93575" s="379"/>
    </row>
    <row r="93576" spans="29:29" x14ac:dyDescent="0.25">
      <c r="AC93576" s="379"/>
    </row>
    <row r="93577" spans="29:29" x14ac:dyDescent="0.25">
      <c r="AC93577" s="379"/>
    </row>
    <row r="93578" spans="29:29" x14ac:dyDescent="0.25">
      <c r="AC93578" s="379"/>
    </row>
    <row r="93579" spans="29:29" x14ac:dyDescent="0.25">
      <c r="AC93579" s="379"/>
    </row>
    <row r="93580" spans="29:29" x14ac:dyDescent="0.25">
      <c r="AC93580" s="379"/>
    </row>
    <row r="93581" spans="29:29" x14ac:dyDescent="0.25">
      <c r="AC93581" s="379"/>
    </row>
    <row r="93582" spans="29:29" x14ac:dyDescent="0.25">
      <c r="AC93582" s="379"/>
    </row>
    <row r="93583" spans="29:29" x14ac:dyDescent="0.25">
      <c r="AC93583" s="379"/>
    </row>
    <row r="93584" spans="29:29" x14ac:dyDescent="0.25">
      <c r="AC93584" s="379"/>
    </row>
    <row r="93585" spans="29:29" x14ac:dyDescent="0.25">
      <c r="AC93585" s="379"/>
    </row>
    <row r="93586" spans="29:29" x14ac:dyDescent="0.25">
      <c r="AC93586" s="379"/>
    </row>
    <row r="93587" spans="29:29" x14ac:dyDescent="0.25">
      <c r="AC93587" s="379"/>
    </row>
    <row r="93588" spans="29:29" x14ac:dyDescent="0.25">
      <c r="AC93588" s="379"/>
    </row>
    <row r="93589" spans="29:29" x14ac:dyDescent="0.25">
      <c r="AC93589" s="379"/>
    </row>
    <row r="93590" spans="29:29" x14ac:dyDescent="0.25">
      <c r="AC93590" s="379"/>
    </row>
    <row r="93591" spans="29:29" x14ac:dyDescent="0.25">
      <c r="AC93591" s="379"/>
    </row>
    <row r="93592" spans="29:29" x14ac:dyDescent="0.25">
      <c r="AC93592" s="379"/>
    </row>
    <row r="93593" spans="29:29" x14ac:dyDescent="0.25">
      <c r="AC93593" s="379"/>
    </row>
    <row r="93594" spans="29:29" x14ac:dyDescent="0.25">
      <c r="AC93594" s="379"/>
    </row>
    <row r="93595" spans="29:29" x14ac:dyDescent="0.25">
      <c r="AC93595" s="379"/>
    </row>
    <row r="93596" spans="29:29" x14ac:dyDescent="0.25">
      <c r="AC93596" s="379"/>
    </row>
    <row r="93597" spans="29:29" x14ac:dyDescent="0.25">
      <c r="AC93597" s="379"/>
    </row>
    <row r="93598" spans="29:29" x14ac:dyDescent="0.25">
      <c r="AC93598" s="379"/>
    </row>
    <row r="93599" spans="29:29" x14ac:dyDescent="0.25">
      <c r="AC93599" s="379"/>
    </row>
    <row r="93600" spans="29:29" x14ac:dyDescent="0.25">
      <c r="AC93600" s="379"/>
    </row>
    <row r="93601" spans="29:29" x14ac:dyDescent="0.25">
      <c r="AC93601" s="379"/>
    </row>
    <row r="93602" spans="29:29" x14ac:dyDescent="0.25">
      <c r="AC93602" s="379"/>
    </row>
    <row r="93603" spans="29:29" x14ac:dyDescent="0.25">
      <c r="AC93603" s="379"/>
    </row>
    <row r="93604" spans="29:29" x14ac:dyDescent="0.25">
      <c r="AC93604" s="379"/>
    </row>
    <row r="93605" spans="29:29" x14ac:dyDescent="0.25">
      <c r="AC93605" s="379"/>
    </row>
    <row r="93606" spans="29:29" x14ac:dyDescent="0.25">
      <c r="AC93606" s="379"/>
    </row>
    <row r="93607" spans="29:29" x14ac:dyDescent="0.25">
      <c r="AC93607" s="379"/>
    </row>
    <row r="93608" spans="29:29" x14ac:dyDescent="0.25">
      <c r="AC93608" s="379"/>
    </row>
    <row r="93609" spans="29:29" x14ac:dyDescent="0.25">
      <c r="AC93609" s="379"/>
    </row>
    <row r="93610" spans="29:29" x14ac:dyDescent="0.25">
      <c r="AC93610" s="379"/>
    </row>
    <row r="93611" spans="29:29" x14ac:dyDescent="0.25">
      <c r="AC93611" s="379"/>
    </row>
    <row r="93612" spans="29:29" x14ac:dyDescent="0.25">
      <c r="AC93612" s="379"/>
    </row>
    <row r="93613" spans="29:29" x14ac:dyDescent="0.25">
      <c r="AC93613" s="379"/>
    </row>
    <row r="93614" spans="29:29" x14ac:dyDescent="0.25">
      <c r="AC93614" s="379"/>
    </row>
    <row r="93615" spans="29:29" x14ac:dyDescent="0.25">
      <c r="AC93615" s="379"/>
    </row>
    <row r="93616" spans="29:29" x14ac:dyDescent="0.25">
      <c r="AC93616" s="379"/>
    </row>
    <row r="93617" spans="29:29" x14ac:dyDescent="0.25">
      <c r="AC93617" s="379"/>
    </row>
    <row r="93618" spans="29:29" x14ac:dyDescent="0.25">
      <c r="AC93618" s="379"/>
    </row>
    <row r="93619" spans="29:29" x14ac:dyDescent="0.25">
      <c r="AC93619" s="379"/>
    </row>
    <row r="93620" spans="29:29" x14ac:dyDescent="0.25">
      <c r="AC93620" s="379"/>
    </row>
    <row r="93621" spans="29:29" x14ac:dyDescent="0.25">
      <c r="AC93621" s="379"/>
    </row>
    <row r="93622" spans="29:29" x14ac:dyDescent="0.25">
      <c r="AC93622" s="379"/>
    </row>
    <row r="93623" spans="29:29" x14ac:dyDescent="0.25">
      <c r="AC93623" s="379"/>
    </row>
    <row r="93624" spans="29:29" x14ac:dyDescent="0.25">
      <c r="AC93624" s="379"/>
    </row>
    <row r="93625" spans="29:29" x14ac:dyDescent="0.25">
      <c r="AC93625" s="379"/>
    </row>
    <row r="93626" spans="29:29" x14ac:dyDescent="0.25">
      <c r="AC93626" s="379"/>
    </row>
    <row r="93627" spans="29:29" x14ac:dyDescent="0.25">
      <c r="AC93627" s="379"/>
    </row>
    <row r="93628" spans="29:29" x14ac:dyDescent="0.25">
      <c r="AC93628" s="379"/>
    </row>
    <row r="93629" spans="29:29" x14ac:dyDescent="0.25">
      <c r="AC93629" s="379"/>
    </row>
    <row r="93630" spans="29:29" x14ac:dyDescent="0.25">
      <c r="AC93630" s="379"/>
    </row>
    <row r="93631" spans="29:29" x14ac:dyDescent="0.25">
      <c r="AC93631" s="379"/>
    </row>
    <row r="93632" spans="29:29" x14ac:dyDescent="0.25">
      <c r="AC93632" s="379"/>
    </row>
    <row r="93633" spans="29:29" x14ac:dyDescent="0.25">
      <c r="AC93633" s="379"/>
    </row>
    <row r="93634" spans="29:29" x14ac:dyDescent="0.25">
      <c r="AC93634" s="379"/>
    </row>
    <row r="93635" spans="29:29" x14ac:dyDescent="0.25">
      <c r="AC93635" s="379"/>
    </row>
    <row r="93636" spans="29:29" x14ac:dyDescent="0.25">
      <c r="AC93636" s="379"/>
    </row>
    <row r="93637" spans="29:29" x14ac:dyDescent="0.25">
      <c r="AC93637" s="379"/>
    </row>
    <row r="93638" spans="29:29" x14ac:dyDescent="0.25">
      <c r="AC93638" s="379"/>
    </row>
    <row r="93639" spans="29:29" x14ac:dyDescent="0.25">
      <c r="AC93639" s="379"/>
    </row>
    <row r="93640" spans="29:29" x14ac:dyDescent="0.25">
      <c r="AC93640" s="379"/>
    </row>
    <row r="93641" spans="29:29" x14ac:dyDescent="0.25">
      <c r="AC93641" s="379"/>
    </row>
    <row r="93642" spans="29:29" x14ac:dyDescent="0.25">
      <c r="AC93642" s="379"/>
    </row>
    <row r="93643" spans="29:29" x14ac:dyDescent="0.25">
      <c r="AC93643" s="379"/>
    </row>
    <row r="93644" spans="29:29" x14ac:dyDescent="0.25">
      <c r="AC93644" s="379"/>
    </row>
    <row r="93645" spans="29:29" x14ac:dyDescent="0.25">
      <c r="AC93645" s="379"/>
    </row>
    <row r="93646" spans="29:29" x14ac:dyDescent="0.25">
      <c r="AC93646" s="379"/>
    </row>
    <row r="93647" spans="29:29" x14ac:dyDescent="0.25">
      <c r="AC93647" s="379"/>
    </row>
    <row r="93648" spans="29:29" x14ac:dyDescent="0.25">
      <c r="AC93648" s="379"/>
    </row>
    <row r="93649" spans="29:29" x14ac:dyDescent="0.25">
      <c r="AC93649" s="379"/>
    </row>
    <row r="93650" spans="29:29" x14ac:dyDescent="0.25">
      <c r="AC93650" s="379"/>
    </row>
    <row r="93651" spans="29:29" x14ac:dyDescent="0.25">
      <c r="AC93651" s="379"/>
    </row>
    <row r="93652" spans="29:29" x14ac:dyDescent="0.25">
      <c r="AC93652" s="379"/>
    </row>
    <row r="93653" spans="29:29" x14ac:dyDescent="0.25">
      <c r="AC93653" s="379"/>
    </row>
    <row r="93654" spans="29:29" x14ac:dyDescent="0.25">
      <c r="AC93654" s="379"/>
    </row>
    <row r="93655" spans="29:29" x14ac:dyDescent="0.25">
      <c r="AC93655" s="379"/>
    </row>
    <row r="93656" spans="29:29" x14ac:dyDescent="0.25">
      <c r="AC93656" s="379"/>
    </row>
    <row r="93657" spans="29:29" x14ac:dyDescent="0.25">
      <c r="AC93657" s="379"/>
    </row>
    <row r="93658" spans="29:29" x14ac:dyDescent="0.25">
      <c r="AC93658" s="379"/>
    </row>
    <row r="93659" spans="29:29" x14ac:dyDescent="0.25">
      <c r="AC93659" s="379"/>
    </row>
    <row r="93660" spans="29:29" x14ac:dyDescent="0.25">
      <c r="AC93660" s="379"/>
    </row>
    <row r="93661" spans="29:29" x14ac:dyDescent="0.25">
      <c r="AC93661" s="379"/>
    </row>
    <row r="93662" spans="29:29" x14ac:dyDescent="0.25">
      <c r="AC93662" s="379"/>
    </row>
    <row r="93663" spans="29:29" x14ac:dyDescent="0.25">
      <c r="AC93663" s="379"/>
    </row>
    <row r="93664" spans="29:29" x14ac:dyDescent="0.25">
      <c r="AC93664" s="379"/>
    </row>
    <row r="93665" spans="29:29" x14ac:dyDescent="0.25">
      <c r="AC93665" s="379"/>
    </row>
    <row r="93666" spans="29:29" x14ac:dyDescent="0.25">
      <c r="AC93666" s="379"/>
    </row>
    <row r="93667" spans="29:29" x14ac:dyDescent="0.25">
      <c r="AC93667" s="379"/>
    </row>
    <row r="93668" spans="29:29" x14ac:dyDescent="0.25">
      <c r="AC93668" s="379"/>
    </row>
    <row r="93669" spans="29:29" x14ac:dyDescent="0.25">
      <c r="AC93669" s="379"/>
    </row>
    <row r="93670" spans="29:29" x14ac:dyDescent="0.25">
      <c r="AC93670" s="379"/>
    </row>
    <row r="93671" spans="29:29" x14ac:dyDescent="0.25">
      <c r="AC93671" s="379"/>
    </row>
    <row r="93672" spans="29:29" x14ac:dyDescent="0.25">
      <c r="AC93672" s="379"/>
    </row>
    <row r="93673" spans="29:29" x14ac:dyDescent="0.25">
      <c r="AC93673" s="379"/>
    </row>
    <row r="93674" spans="29:29" x14ac:dyDescent="0.25">
      <c r="AC93674" s="379"/>
    </row>
    <row r="93675" spans="29:29" x14ac:dyDescent="0.25">
      <c r="AC93675" s="379"/>
    </row>
    <row r="93676" spans="29:29" x14ac:dyDescent="0.25">
      <c r="AC93676" s="379"/>
    </row>
    <row r="93677" spans="29:29" x14ac:dyDescent="0.25">
      <c r="AC93677" s="379"/>
    </row>
    <row r="93678" spans="29:29" x14ac:dyDescent="0.25">
      <c r="AC93678" s="379"/>
    </row>
    <row r="93679" spans="29:29" x14ac:dyDescent="0.25">
      <c r="AC93679" s="379"/>
    </row>
    <row r="93680" spans="29:29" x14ac:dyDescent="0.25">
      <c r="AC93680" s="379"/>
    </row>
    <row r="93681" spans="29:29" x14ac:dyDescent="0.25">
      <c r="AC93681" s="379"/>
    </row>
    <row r="93682" spans="29:29" x14ac:dyDescent="0.25">
      <c r="AC93682" s="379"/>
    </row>
    <row r="93683" spans="29:29" x14ac:dyDescent="0.25">
      <c r="AC93683" s="379"/>
    </row>
    <row r="93684" spans="29:29" x14ac:dyDescent="0.25">
      <c r="AC93684" s="379"/>
    </row>
    <row r="93685" spans="29:29" x14ac:dyDescent="0.25">
      <c r="AC93685" s="379"/>
    </row>
    <row r="93686" spans="29:29" x14ac:dyDescent="0.25">
      <c r="AC93686" s="379"/>
    </row>
    <row r="93687" spans="29:29" x14ac:dyDescent="0.25">
      <c r="AC93687" s="379"/>
    </row>
    <row r="93688" spans="29:29" x14ac:dyDescent="0.25">
      <c r="AC93688" s="379"/>
    </row>
    <row r="93689" spans="29:29" x14ac:dyDescent="0.25">
      <c r="AC93689" s="379"/>
    </row>
    <row r="93690" spans="29:29" x14ac:dyDescent="0.25">
      <c r="AC93690" s="379"/>
    </row>
    <row r="93691" spans="29:29" x14ac:dyDescent="0.25">
      <c r="AC93691" s="379"/>
    </row>
    <row r="93692" spans="29:29" x14ac:dyDescent="0.25">
      <c r="AC93692" s="379"/>
    </row>
    <row r="93693" spans="29:29" x14ac:dyDescent="0.25">
      <c r="AC93693" s="379"/>
    </row>
    <row r="93694" spans="29:29" x14ac:dyDescent="0.25">
      <c r="AC93694" s="379"/>
    </row>
    <row r="93695" spans="29:29" x14ac:dyDescent="0.25">
      <c r="AC93695" s="379"/>
    </row>
    <row r="93696" spans="29:29" x14ac:dyDescent="0.25">
      <c r="AC93696" s="379"/>
    </row>
    <row r="93697" spans="29:29" x14ac:dyDescent="0.25">
      <c r="AC93697" s="379"/>
    </row>
    <row r="93698" spans="29:29" x14ac:dyDescent="0.25">
      <c r="AC93698" s="379"/>
    </row>
    <row r="93699" spans="29:29" x14ac:dyDescent="0.25">
      <c r="AC93699" s="379"/>
    </row>
    <row r="93700" spans="29:29" x14ac:dyDescent="0.25">
      <c r="AC93700" s="379"/>
    </row>
    <row r="93701" spans="29:29" x14ac:dyDescent="0.25">
      <c r="AC93701" s="379"/>
    </row>
    <row r="93702" spans="29:29" x14ac:dyDescent="0.25">
      <c r="AC93702" s="379"/>
    </row>
    <row r="93703" spans="29:29" x14ac:dyDescent="0.25">
      <c r="AC93703" s="379"/>
    </row>
    <row r="93704" spans="29:29" x14ac:dyDescent="0.25">
      <c r="AC93704" s="379"/>
    </row>
    <row r="93705" spans="29:29" x14ac:dyDescent="0.25">
      <c r="AC93705" s="379"/>
    </row>
    <row r="93706" spans="29:29" x14ac:dyDescent="0.25">
      <c r="AC93706" s="379"/>
    </row>
    <row r="93707" spans="29:29" x14ac:dyDescent="0.25">
      <c r="AC93707" s="379"/>
    </row>
    <row r="93708" spans="29:29" x14ac:dyDescent="0.25">
      <c r="AC93708" s="379"/>
    </row>
    <row r="93709" spans="29:29" x14ac:dyDescent="0.25">
      <c r="AC93709" s="379"/>
    </row>
    <row r="93710" spans="29:29" x14ac:dyDescent="0.25">
      <c r="AC93710" s="379"/>
    </row>
    <row r="93711" spans="29:29" x14ac:dyDescent="0.25">
      <c r="AC93711" s="379"/>
    </row>
    <row r="93712" spans="29:29" x14ac:dyDescent="0.25">
      <c r="AC93712" s="379"/>
    </row>
    <row r="93713" spans="29:29" x14ac:dyDescent="0.25">
      <c r="AC93713" s="379"/>
    </row>
    <row r="93714" spans="29:29" x14ac:dyDescent="0.25">
      <c r="AC93714" s="379"/>
    </row>
    <row r="93715" spans="29:29" x14ac:dyDescent="0.25">
      <c r="AC93715" s="379"/>
    </row>
    <row r="93716" spans="29:29" x14ac:dyDescent="0.25">
      <c r="AC93716" s="379"/>
    </row>
    <row r="93717" spans="29:29" x14ac:dyDescent="0.25">
      <c r="AC93717" s="379"/>
    </row>
    <row r="93718" spans="29:29" x14ac:dyDescent="0.25">
      <c r="AC93718" s="379"/>
    </row>
    <row r="93719" spans="29:29" x14ac:dyDescent="0.25">
      <c r="AC93719" s="379"/>
    </row>
    <row r="93720" spans="29:29" x14ac:dyDescent="0.25">
      <c r="AC93720" s="379"/>
    </row>
    <row r="93721" spans="29:29" x14ac:dyDescent="0.25">
      <c r="AC93721" s="379"/>
    </row>
    <row r="93722" spans="29:29" x14ac:dyDescent="0.25">
      <c r="AC93722" s="379"/>
    </row>
    <row r="93723" spans="29:29" x14ac:dyDescent="0.25">
      <c r="AC93723" s="379"/>
    </row>
    <row r="93724" spans="29:29" x14ac:dyDescent="0.25">
      <c r="AC93724" s="379"/>
    </row>
    <row r="93725" spans="29:29" x14ac:dyDescent="0.25">
      <c r="AC93725" s="379"/>
    </row>
    <row r="93726" spans="29:29" x14ac:dyDescent="0.25">
      <c r="AC93726" s="379"/>
    </row>
    <row r="93727" spans="29:29" x14ac:dyDescent="0.25">
      <c r="AC93727" s="379"/>
    </row>
    <row r="93728" spans="29:29" x14ac:dyDescent="0.25">
      <c r="AC93728" s="379"/>
    </row>
    <row r="93729" spans="29:29" x14ac:dyDescent="0.25">
      <c r="AC93729" s="379"/>
    </row>
    <row r="93730" spans="29:29" x14ac:dyDescent="0.25">
      <c r="AC93730" s="379"/>
    </row>
    <row r="93731" spans="29:29" x14ac:dyDescent="0.25">
      <c r="AC93731" s="379"/>
    </row>
    <row r="93732" spans="29:29" x14ac:dyDescent="0.25">
      <c r="AC93732" s="379"/>
    </row>
    <row r="93733" spans="29:29" x14ac:dyDescent="0.25">
      <c r="AC93733" s="379"/>
    </row>
    <row r="93734" spans="29:29" x14ac:dyDescent="0.25">
      <c r="AC93734" s="379"/>
    </row>
    <row r="93735" spans="29:29" x14ac:dyDescent="0.25">
      <c r="AC93735" s="379"/>
    </row>
    <row r="93736" spans="29:29" x14ac:dyDescent="0.25">
      <c r="AC93736" s="379"/>
    </row>
    <row r="93737" spans="29:29" x14ac:dyDescent="0.25">
      <c r="AC93737" s="379"/>
    </row>
    <row r="93738" spans="29:29" x14ac:dyDescent="0.25">
      <c r="AC93738" s="379"/>
    </row>
    <row r="93739" spans="29:29" x14ac:dyDescent="0.25">
      <c r="AC93739" s="379"/>
    </row>
    <row r="93740" spans="29:29" x14ac:dyDescent="0.25">
      <c r="AC93740" s="379"/>
    </row>
    <row r="93741" spans="29:29" x14ac:dyDescent="0.25">
      <c r="AC93741" s="379"/>
    </row>
    <row r="93742" spans="29:29" x14ac:dyDescent="0.25">
      <c r="AC93742" s="379"/>
    </row>
    <row r="93743" spans="29:29" x14ac:dyDescent="0.25">
      <c r="AC93743" s="379"/>
    </row>
    <row r="93744" spans="29:29" x14ac:dyDescent="0.25">
      <c r="AC93744" s="379"/>
    </row>
    <row r="93745" spans="29:29" x14ac:dyDescent="0.25">
      <c r="AC93745" s="379"/>
    </row>
    <row r="93746" spans="29:29" x14ac:dyDescent="0.25">
      <c r="AC93746" s="379"/>
    </row>
    <row r="93747" spans="29:29" x14ac:dyDescent="0.25">
      <c r="AC93747" s="379"/>
    </row>
    <row r="93748" spans="29:29" x14ac:dyDescent="0.25">
      <c r="AC93748" s="379"/>
    </row>
    <row r="93749" spans="29:29" x14ac:dyDescent="0.25">
      <c r="AC93749" s="379"/>
    </row>
    <row r="93750" spans="29:29" x14ac:dyDescent="0.25">
      <c r="AC93750" s="379"/>
    </row>
    <row r="93751" spans="29:29" x14ac:dyDescent="0.25">
      <c r="AC93751" s="379"/>
    </row>
    <row r="93752" spans="29:29" x14ac:dyDescent="0.25">
      <c r="AC93752" s="379"/>
    </row>
    <row r="93753" spans="29:29" x14ac:dyDescent="0.25">
      <c r="AC93753" s="379"/>
    </row>
    <row r="93754" spans="29:29" x14ac:dyDescent="0.25">
      <c r="AC93754" s="379"/>
    </row>
    <row r="93755" spans="29:29" x14ac:dyDescent="0.25">
      <c r="AC93755" s="379"/>
    </row>
    <row r="93756" spans="29:29" x14ac:dyDescent="0.25">
      <c r="AC93756" s="379"/>
    </row>
    <row r="93757" spans="29:29" x14ac:dyDescent="0.25">
      <c r="AC93757" s="379"/>
    </row>
    <row r="93758" spans="29:29" x14ac:dyDescent="0.25">
      <c r="AC93758" s="379"/>
    </row>
    <row r="93759" spans="29:29" x14ac:dyDescent="0.25">
      <c r="AC93759" s="379"/>
    </row>
    <row r="93760" spans="29:29" x14ac:dyDescent="0.25">
      <c r="AC93760" s="379"/>
    </row>
    <row r="93761" spans="29:29" x14ac:dyDescent="0.25">
      <c r="AC93761" s="379"/>
    </row>
    <row r="93762" spans="29:29" x14ac:dyDescent="0.25">
      <c r="AC93762" s="379"/>
    </row>
    <row r="93763" spans="29:29" x14ac:dyDescent="0.25">
      <c r="AC93763" s="379"/>
    </row>
    <row r="93764" spans="29:29" x14ac:dyDescent="0.25">
      <c r="AC93764" s="379"/>
    </row>
    <row r="93765" spans="29:29" x14ac:dyDescent="0.25">
      <c r="AC93765" s="379"/>
    </row>
    <row r="93766" spans="29:29" x14ac:dyDescent="0.25">
      <c r="AC93766" s="379"/>
    </row>
    <row r="93767" spans="29:29" x14ac:dyDescent="0.25">
      <c r="AC93767" s="379"/>
    </row>
    <row r="93768" spans="29:29" x14ac:dyDescent="0.25">
      <c r="AC93768" s="379"/>
    </row>
    <row r="93769" spans="29:29" x14ac:dyDescent="0.25">
      <c r="AC93769" s="379"/>
    </row>
    <row r="93770" spans="29:29" x14ac:dyDescent="0.25">
      <c r="AC93770" s="379"/>
    </row>
    <row r="93771" spans="29:29" x14ac:dyDescent="0.25">
      <c r="AC93771" s="379"/>
    </row>
    <row r="93772" spans="29:29" x14ac:dyDescent="0.25">
      <c r="AC93772" s="379"/>
    </row>
    <row r="93773" spans="29:29" x14ac:dyDescent="0.25">
      <c r="AC93773" s="379"/>
    </row>
    <row r="93774" spans="29:29" x14ac:dyDescent="0.25">
      <c r="AC93774" s="379"/>
    </row>
    <row r="93775" spans="29:29" x14ac:dyDescent="0.25">
      <c r="AC93775" s="379"/>
    </row>
    <row r="93776" spans="29:29" x14ac:dyDescent="0.25">
      <c r="AC93776" s="379"/>
    </row>
    <row r="93777" spans="29:29" x14ac:dyDescent="0.25">
      <c r="AC93777" s="379"/>
    </row>
    <row r="93778" spans="29:29" x14ac:dyDescent="0.25">
      <c r="AC93778" s="379"/>
    </row>
    <row r="93779" spans="29:29" x14ac:dyDescent="0.25">
      <c r="AC93779" s="379"/>
    </row>
    <row r="93780" spans="29:29" x14ac:dyDescent="0.25">
      <c r="AC93780" s="379"/>
    </row>
    <row r="93781" spans="29:29" x14ac:dyDescent="0.25">
      <c r="AC93781" s="379"/>
    </row>
    <row r="93782" spans="29:29" x14ac:dyDescent="0.25">
      <c r="AC93782" s="379"/>
    </row>
    <row r="93783" spans="29:29" x14ac:dyDescent="0.25">
      <c r="AC93783" s="379"/>
    </row>
    <row r="93784" spans="29:29" x14ac:dyDescent="0.25">
      <c r="AC93784" s="379"/>
    </row>
    <row r="93785" spans="29:29" x14ac:dyDescent="0.25">
      <c r="AC93785" s="379"/>
    </row>
    <row r="93786" spans="29:29" x14ac:dyDescent="0.25">
      <c r="AC93786" s="379"/>
    </row>
    <row r="93787" spans="29:29" x14ac:dyDescent="0.25">
      <c r="AC93787" s="379"/>
    </row>
    <row r="93788" spans="29:29" x14ac:dyDescent="0.25">
      <c r="AC93788" s="379"/>
    </row>
    <row r="93789" spans="29:29" x14ac:dyDescent="0.25">
      <c r="AC93789" s="379"/>
    </row>
    <row r="93790" spans="29:29" x14ac:dyDescent="0.25">
      <c r="AC93790" s="379"/>
    </row>
    <row r="93791" spans="29:29" x14ac:dyDescent="0.25">
      <c r="AC93791" s="379"/>
    </row>
    <row r="93792" spans="29:29" x14ac:dyDescent="0.25">
      <c r="AC93792" s="379"/>
    </row>
    <row r="93793" spans="29:29" x14ac:dyDescent="0.25">
      <c r="AC93793" s="379"/>
    </row>
    <row r="93794" spans="29:29" x14ac:dyDescent="0.25">
      <c r="AC93794" s="379"/>
    </row>
    <row r="93795" spans="29:29" x14ac:dyDescent="0.25">
      <c r="AC93795" s="379"/>
    </row>
    <row r="93796" spans="29:29" x14ac:dyDescent="0.25">
      <c r="AC93796" s="379"/>
    </row>
    <row r="93797" spans="29:29" x14ac:dyDescent="0.25">
      <c r="AC93797" s="379"/>
    </row>
    <row r="93798" spans="29:29" x14ac:dyDescent="0.25">
      <c r="AC93798" s="379"/>
    </row>
    <row r="93799" spans="29:29" x14ac:dyDescent="0.25">
      <c r="AC93799" s="379"/>
    </row>
    <row r="93800" spans="29:29" x14ac:dyDescent="0.25">
      <c r="AC93800" s="379"/>
    </row>
    <row r="93801" spans="29:29" x14ac:dyDescent="0.25">
      <c r="AC93801" s="379"/>
    </row>
    <row r="93802" spans="29:29" x14ac:dyDescent="0.25">
      <c r="AC93802" s="379"/>
    </row>
    <row r="93803" spans="29:29" x14ac:dyDescent="0.25">
      <c r="AC93803" s="379"/>
    </row>
    <row r="93804" spans="29:29" x14ac:dyDescent="0.25">
      <c r="AC93804" s="379"/>
    </row>
    <row r="93805" spans="29:29" x14ac:dyDescent="0.25">
      <c r="AC93805" s="379"/>
    </row>
    <row r="93806" spans="29:29" x14ac:dyDescent="0.25">
      <c r="AC93806" s="379"/>
    </row>
    <row r="93807" spans="29:29" x14ac:dyDescent="0.25">
      <c r="AC93807" s="379"/>
    </row>
    <row r="93808" spans="29:29" x14ac:dyDescent="0.25">
      <c r="AC93808" s="379"/>
    </row>
    <row r="93809" spans="29:29" x14ac:dyDescent="0.25">
      <c r="AC93809" s="379"/>
    </row>
    <row r="93810" spans="29:29" x14ac:dyDescent="0.25">
      <c r="AC93810" s="379"/>
    </row>
    <row r="93811" spans="29:29" x14ac:dyDescent="0.25">
      <c r="AC93811" s="379"/>
    </row>
    <row r="93812" spans="29:29" x14ac:dyDescent="0.25">
      <c r="AC93812" s="379"/>
    </row>
    <row r="93813" spans="29:29" x14ac:dyDescent="0.25">
      <c r="AC93813" s="379"/>
    </row>
    <row r="93814" spans="29:29" x14ac:dyDescent="0.25">
      <c r="AC93814" s="379"/>
    </row>
    <row r="93815" spans="29:29" x14ac:dyDescent="0.25">
      <c r="AC93815" s="379"/>
    </row>
    <row r="93816" spans="29:29" x14ac:dyDescent="0.25">
      <c r="AC93816" s="379"/>
    </row>
    <row r="93817" spans="29:29" x14ac:dyDescent="0.25">
      <c r="AC93817" s="379"/>
    </row>
    <row r="93818" spans="29:29" x14ac:dyDescent="0.25">
      <c r="AC93818" s="379"/>
    </row>
    <row r="93819" spans="29:29" x14ac:dyDescent="0.25">
      <c r="AC93819" s="379"/>
    </row>
    <row r="93820" spans="29:29" x14ac:dyDescent="0.25">
      <c r="AC93820" s="379"/>
    </row>
    <row r="93821" spans="29:29" x14ac:dyDescent="0.25">
      <c r="AC93821" s="379"/>
    </row>
    <row r="93822" spans="29:29" x14ac:dyDescent="0.25">
      <c r="AC93822" s="379"/>
    </row>
    <row r="93823" spans="29:29" x14ac:dyDescent="0.25">
      <c r="AC93823" s="379"/>
    </row>
    <row r="93824" spans="29:29" x14ac:dyDescent="0.25">
      <c r="AC93824" s="379"/>
    </row>
    <row r="93825" spans="29:29" x14ac:dyDescent="0.25">
      <c r="AC93825" s="379"/>
    </row>
    <row r="93826" spans="29:29" x14ac:dyDescent="0.25">
      <c r="AC93826" s="379"/>
    </row>
    <row r="93827" spans="29:29" x14ac:dyDescent="0.25">
      <c r="AC93827" s="379"/>
    </row>
    <row r="93828" spans="29:29" x14ac:dyDescent="0.25">
      <c r="AC93828" s="379"/>
    </row>
    <row r="93829" spans="29:29" x14ac:dyDescent="0.25">
      <c r="AC93829" s="379"/>
    </row>
    <row r="93830" spans="29:29" x14ac:dyDescent="0.25">
      <c r="AC93830" s="379"/>
    </row>
    <row r="93831" spans="29:29" x14ac:dyDescent="0.25">
      <c r="AC93831" s="379"/>
    </row>
    <row r="93832" spans="29:29" x14ac:dyDescent="0.25">
      <c r="AC93832" s="379"/>
    </row>
    <row r="93833" spans="29:29" x14ac:dyDescent="0.25">
      <c r="AC93833" s="379"/>
    </row>
    <row r="93834" spans="29:29" x14ac:dyDescent="0.25">
      <c r="AC93834" s="379"/>
    </row>
    <row r="93835" spans="29:29" x14ac:dyDescent="0.25">
      <c r="AC93835" s="379"/>
    </row>
    <row r="93836" spans="29:29" x14ac:dyDescent="0.25">
      <c r="AC93836" s="379"/>
    </row>
    <row r="93837" spans="29:29" x14ac:dyDescent="0.25">
      <c r="AC93837" s="379"/>
    </row>
    <row r="93838" spans="29:29" x14ac:dyDescent="0.25">
      <c r="AC93838" s="379"/>
    </row>
    <row r="93839" spans="29:29" x14ac:dyDescent="0.25">
      <c r="AC93839" s="379"/>
    </row>
    <row r="93840" spans="29:29" x14ac:dyDescent="0.25">
      <c r="AC93840" s="379"/>
    </row>
    <row r="93841" spans="29:29" x14ac:dyDescent="0.25">
      <c r="AC93841" s="379"/>
    </row>
    <row r="93842" spans="29:29" x14ac:dyDescent="0.25">
      <c r="AC93842" s="379"/>
    </row>
    <row r="93843" spans="29:29" x14ac:dyDescent="0.25">
      <c r="AC93843" s="379"/>
    </row>
    <row r="93844" spans="29:29" x14ac:dyDescent="0.25">
      <c r="AC93844" s="379"/>
    </row>
    <row r="93845" spans="29:29" x14ac:dyDescent="0.25">
      <c r="AC93845" s="379"/>
    </row>
    <row r="93846" spans="29:29" x14ac:dyDescent="0.25">
      <c r="AC93846" s="379"/>
    </row>
    <row r="93847" spans="29:29" x14ac:dyDescent="0.25">
      <c r="AC93847" s="379"/>
    </row>
    <row r="93848" spans="29:29" x14ac:dyDescent="0.25">
      <c r="AC93848" s="379"/>
    </row>
    <row r="93849" spans="29:29" x14ac:dyDescent="0.25">
      <c r="AC93849" s="379"/>
    </row>
    <row r="93850" spans="29:29" x14ac:dyDescent="0.25">
      <c r="AC93850" s="379"/>
    </row>
    <row r="93851" spans="29:29" x14ac:dyDescent="0.25">
      <c r="AC93851" s="379"/>
    </row>
    <row r="93852" spans="29:29" x14ac:dyDescent="0.25">
      <c r="AC93852" s="379"/>
    </row>
    <row r="93853" spans="29:29" x14ac:dyDescent="0.25">
      <c r="AC93853" s="379"/>
    </row>
    <row r="93854" spans="29:29" x14ac:dyDescent="0.25">
      <c r="AC93854" s="379"/>
    </row>
    <row r="93855" spans="29:29" x14ac:dyDescent="0.25">
      <c r="AC93855" s="379"/>
    </row>
    <row r="93856" spans="29:29" x14ac:dyDescent="0.25">
      <c r="AC93856" s="379"/>
    </row>
    <row r="93857" spans="29:29" x14ac:dyDescent="0.25">
      <c r="AC93857" s="379"/>
    </row>
    <row r="93858" spans="29:29" x14ac:dyDescent="0.25">
      <c r="AC93858" s="379"/>
    </row>
    <row r="93859" spans="29:29" x14ac:dyDescent="0.25">
      <c r="AC93859" s="379"/>
    </row>
    <row r="93860" spans="29:29" x14ac:dyDescent="0.25">
      <c r="AC93860" s="379"/>
    </row>
    <row r="93861" spans="29:29" x14ac:dyDescent="0.25">
      <c r="AC93861" s="379"/>
    </row>
    <row r="93862" spans="29:29" x14ac:dyDescent="0.25">
      <c r="AC93862" s="379"/>
    </row>
    <row r="93863" spans="29:29" x14ac:dyDescent="0.25">
      <c r="AC93863" s="379"/>
    </row>
    <row r="93864" spans="29:29" x14ac:dyDescent="0.25">
      <c r="AC93864" s="379"/>
    </row>
    <row r="93865" spans="29:29" x14ac:dyDescent="0.25">
      <c r="AC93865" s="379"/>
    </row>
    <row r="93866" spans="29:29" x14ac:dyDescent="0.25">
      <c r="AC93866" s="379"/>
    </row>
    <row r="93867" spans="29:29" x14ac:dyDescent="0.25">
      <c r="AC93867" s="379"/>
    </row>
    <row r="93868" spans="29:29" x14ac:dyDescent="0.25">
      <c r="AC93868" s="379"/>
    </row>
    <row r="93869" spans="29:29" x14ac:dyDescent="0.25">
      <c r="AC93869" s="379"/>
    </row>
    <row r="93870" spans="29:29" x14ac:dyDescent="0.25">
      <c r="AC93870" s="379"/>
    </row>
    <row r="93871" spans="29:29" x14ac:dyDescent="0.25">
      <c r="AC93871" s="379"/>
    </row>
    <row r="93872" spans="29:29" x14ac:dyDescent="0.25">
      <c r="AC93872" s="379"/>
    </row>
    <row r="93873" spans="29:29" x14ac:dyDescent="0.25">
      <c r="AC93873" s="379"/>
    </row>
    <row r="93874" spans="29:29" x14ac:dyDescent="0.25">
      <c r="AC93874" s="379"/>
    </row>
    <row r="93875" spans="29:29" x14ac:dyDescent="0.25">
      <c r="AC93875" s="379"/>
    </row>
    <row r="93876" spans="29:29" x14ac:dyDescent="0.25">
      <c r="AC93876" s="379"/>
    </row>
    <row r="93877" spans="29:29" x14ac:dyDescent="0.25">
      <c r="AC93877" s="379"/>
    </row>
    <row r="93878" spans="29:29" x14ac:dyDescent="0.25">
      <c r="AC93878" s="379"/>
    </row>
    <row r="93879" spans="29:29" x14ac:dyDescent="0.25">
      <c r="AC93879" s="379"/>
    </row>
    <row r="93880" spans="29:29" x14ac:dyDescent="0.25">
      <c r="AC93880" s="379"/>
    </row>
    <row r="93881" spans="29:29" x14ac:dyDescent="0.25">
      <c r="AC93881" s="379"/>
    </row>
    <row r="93882" spans="29:29" x14ac:dyDescent="0.25">
      <c r="AC93882" s="379"/>
    </row>
    <row r="93883" spans="29:29" x14ac:dyDescent="0.25">
      <c r="AC93883" s="379"/>
    </row>
    <row r="93884" spans="29:29" x14ac:dyDescent="0.25">
      <c r="AC93884" s="379"/>
    </row>
    <row r="93885" spans="29:29" x14ac:dyDescent="0.25">
      <c r="AC93885" s="379"/>
    </row>
    <row r="93886" spans="29:29" x14ac:dyDescent="0.25">
      <c r="AC93886" s="379"/>
    </row>
    <row r="93887" spans="29:29" x14ac:dyDescent="0.25">
      <c r="AC93887" s="379"/>
    </row>
    <row r="93888" spans="29:29" x14ac:dyDescent="0.25">
      <c r="AC93888" s="379"/>
    </row>
    <row r="93889" spans="29:29" x14ac:dyDescent="0.25">
      <c r="AC93889" s="379"/>
    </row>
    <row r="93890" spans="29:29" x14ac:dyDescent="0.25">
      <c r="AC93890" s="379"/>
    </row>
    <row r="93891" spans="29:29" x14ac:dyDescent="0.25">
      <c r="AC93891" s="379"/>
    </row>
    <row r="93892" spans="29:29" x14ac:dyDescent="0.25">
      <c r="AC93892" s="379"/>
    </row>
    <row r="93893" spans="29:29" x14ac:dyDescent="0.25">
      <c r="AC93893" s="379"/>
    </row>
    <row r="93894" spans="29:29" x14ac:dyDescent="0.25">
      <c r="AC93894" s="379"/>
    </row>
    <row r="93895" spans="29:29" x14ac:dyDescent="0.25">
      <c r="AC93895" s="379"/>
    </row>
    <row r="93896" spans="29:29" x14ac:dyDescent="0.25">
      <c r="AC93896" s="379"/>
    </row>
    <row r="93897" spans="29:29" x14ac:dyDescent="0.25">
      <c r="AC93897" s="379"/>
    </row>
    <row r="93898" spans="29:29" x14ac:dyDescent="0.25">
      <c r="AC93898" s="379"/>
    </row>
    <row r="93899" spans="29:29" x14ac:dyDescent="0.25">
      <c r="AC93899" s="379"/>
    </row>
    <row r="93900" spans="29:29" x14ac:dyDescent="0.25">
      <c r="AC93900" s="379"/>
    </row>
    <row r="93901" spans="29:29" x14ac:dyDescent="0.25">
      <c r="AC93901" s="379"/>
    </row>
    <row r="93902" spans="29:29" x14ac:dyDescent="0.25">
      <c r="AC93902" s="379"/>
    </row>
    <row r="93903" spans="29:29" x14ac:dyDescent="0.25">
      <c r="AC93903" s="379"/>
    </row>
    <row r="93904" spans="29:29" x14ac:dyDescent="0.25">
      <c r="AC93904" s="379"/>
    </row>
    <row r="93905" spans="29:29" x14ac:dyDescent="0.25">
      <c r="AC93905" s="379"/>
    </row>
    <row r="93906" spans="29:29" x14ac:dyDescent="0.25">
      <c r="AC93906" s="379"/>
    </row>
    <row r="93907" spans="29:29" x14ac:dyDescent="0.25">
      <c r="AC93907" s="379"/>
    </row>
    <row r="93908" spans="29:29" x14ac:dyDescent="0.25">
      <c r="AC93908" s="379"/>
    </row>
    <row r="93909" spans="29:29" x14ac:dyDescent="0.25">
      <c r="AC93909" s="379"/>
    </row>
    <row r="93910" spans="29:29" x14ac:dyDescent="0.25">
      <c r="AC93910" s="379"/>
    </row>
    <row r="93911" spans="29:29" x14ac:dyDescent="0.25">
      <c r="AC93911" s="379"/>
    </row>
    <row r="93912" spans="29:29" x14ac:dyDescent="0.25">
      <c r="AC93912" s="379"/>
    </row>
    <row r="93913" spans="29:29" x14ac:dyDescent="0.25">
      <c r="AC93913" s="379"/>
    </row>
    <row r="93914" spans="29:29" x14ac:dyDescent="0.25">
      <c r="AC93914" s="379"/>
    </row>
    <row r="93915" spans="29:29" x14ac:dyDescent="0.25">
      <c r="AC93915" s="379"/>
    </row>
    <row r="93916" spans="29:29" x14ac:dyDescent="0.25">
      <c r="AC93916" s="379"/>
    </row>
    <row r="93917" spans="29:29" x14ac:dyDescent="0.25">
      <c r="AC93917" s="379"/>
    </row>
    <row r="93918" spans="29:29" x14ac:dyDescent="0.25">
      <c r="AC93918" s="379"/>
    </row>
    <row r="93919" spans="29:29" x14ac:dyDescent="0.25">
      <c r="AC93919" s="379"/>
    </row>
    <row r="93920" spans="29:29" x14ac:dyDescent="0.25">
      <c r="AC93920" s="379"/>
    </row>
    <row r="93921" spans="29:29" x14ac:dyDescent="0.25">
      <c r="AC93921" s="379"/>
    </row>
    <row r="93922" spans="29:29" x14ac:dyDescent="0.25">
      <c r="AC93922" s="379"/>
    </row>
    <row r="93923" spans="29:29" x14ac:dyDescent="0.25">
      <c r="AC93923" s="379"/>
    </row>
    <row r="93924" spans="29:29" x14ac:dyDescent="0.25">
      <c r="AC93924" s="379"/>
    </row>
    <row r="93925" spans="29:29" x14ac:dyDescent="0.25">
      <c r="AC93925" s="379"/>
    </row>
    <row r="93926" spans="29:29" x14ac:dyDescent="0.25">
      <c r="AC93926" s="379"/>
    </row>
    <row r="93927" spans="29:29" x14ac:dyDescent="0.25">
      <c r="AC93927" s="379"/>
    </row>
    <row r="93928" spans="29:29" x14ac:dyDescent="0.25">
      <c r="AC93928" s="379"/>
    </row>
    <row r="93929" spans="29:29" x14ac:dyDescent="0.25">
      <c r="AC93929" s="379"/>
    </row>
    <row r="93930" spans="29:29" x14ac:dyDescent="0.25">
      <c r="AC93930" s="379"/>
    </row>
    <row r="93931" spans="29:29" x14ac:dyDescent="0.25">
      <c r="AC93931" s="379"/>
    </row>
    <row r="93932" spans="29:29" x14ac:dyDescent="0.25">
      <c r="AC93932" s="379"/>
    </row>
    <row r="93933" spans="29:29" x14ac:dyDescent="0.25">
      <c r="AC93933" s="379"/>
    </row>
    <row r="93934" spans="29:29" x14ac:dyDescent="0.25">
      <c r="AC93934" s="379"/>
    </row>
    <row r="93935" spans="29:29" x14ac:dyDescent="0.25">
      <c r="AC93935" s="379"/>
    </row>
    <row r="93936" spans="29:29" x14ac:dyDescent="0.25">
      <c r="AC93936" s="379"/>
    </row>
    <row r="93937" spans="29:29" x14ac:dyDescent="0.25">
      <c r="AC93937" s="379"/>
    </row>
    <row r="93938" spans="29:29" x14ac:dyDescent="0.25">
      <c r="AC93938" s="379"/>
    </row>
    <row r="93939" spans="29:29" x14ac:dyDescent="0.25">
      <c r="AC93939" s="379"/>
    </row>
    <row r="93940" spans="29:29" x14ac:dyDescent="0.25">
      <c r="AC93940" s="379"/>
    </row>
    <row r="93941" spans="29:29" x14ac:dyDescent="0.25">
      <c r="AC93941" s="379"/>
    </row>
    <row r="93942" spans="29:29" x14ac:dyDescent="0.25">
      <c r="AC93942" s="379"/>
    </row>
    <row r="93943" spans="29:29" x14ac:dyDescent="0.25">
      <c r="AC93943" s="379"/>
    </row>
    <row r="93944" spans="29:29" x14ac:dyDescent="0.25">
      <c r="AC93944" s="379"/>
    </row>
    <row r="93945" spans="29:29" x14ac:dyDescent="0.25">
      <c r="AC93945" s="379"/>
    </row>
    <row r="93946" spans="29:29" x14ac:dyDescent="0.25">
      <c r="AC93946" s="379"/>
    </row>
    <row r="93947" spans="29:29" x14ac:dyDescent="0.25">
      <c r="AC93947" s="379"/>
    </row>
    <row r="93948" spans="29:29" x14ac:dyDescent="0.25">
      <c r="AC93948" s="379"/>
    </row>
    <row r="93949" spans="29:29" x14ac:dyDescent="0.25">
      <c r="AC93949" s="379"/>
    </row>
    <row r="93950" spans="29:29" x14ac:dyDescent="0.25">
      <c r="AC93950" s="379"/>
    </row>
    <row r="93951" spans="29:29" x14ac:dyDescent="0.25">
      <c r="AC93951" s="379"/>
    </row>
    <row r="93952" spans="29:29" x14ac:dyDescent="0.25">
      <c r="AC93952" s="379"/>
    </row>
    <row r="93953" spans="29:29" x14ac:dyDescent="0.25">
      <c r="AC93953" s="379"/>
    </row>
    <row r="93954" spans="29:29" x14ac:dyDescent="0.25">
      <c r="AC93954" s="379"/>
    </row>
    <row r="93955" spans="29:29" x14ac:dyDescent="0.25">
      <c r="AC93955" s="379"/>
    </row>
    <row r="93956" spans="29:29" x14ac:dyDescent="0.25">
      <c r="AC93956" s="379"/>
    </row>
    <row r="93957" spans="29:29" x14ac:dyDescent="0.25">
      <c r="AC93957" s="379"/>
    </row>
    <row r="93958" spans="29:29" x14ac:dyDescent="0.25">
      <c r="AC93958" s="379"/>
    </row>
    <row r="93959" spans="29:29" x14ac:dyDescent="0.25">
      <c r="AC93959" s="379"/>
    </row>
    <row r="93960" spans="29:29" x14ac:dyDescent="0.25">
      <c r="AC93960" s="379"/>
    </row>
    <row r="93961" spans="29:29" x14ac:dyDescent="0.25">
      <c r="AC93961" s="379"/>
    </row>
    <row r="93962" spans="29:29" x14ac:dyDescent="0.25">
      <c r="AC93962" s="379"/>
    </row>
    <row r="93963" spans="29:29" x14ac:dyDescent="0.25">
      <c r="AC93963" s="379"/>
    </row>
    <row r="93964" spans="29:29" x14ac:dyDescent="0.25">
      <c r="AC93964" s="379"/>
    </row>
    <row r="93965" spans="29:29" x14ac:dyDescent="0.25">
      <c r="AC93965" s="379"/>
    </row>
    <row r="93966" spans="29:29" x14ac:dyDescent="0.25">
      <c r="AC93966" s="379"/>
    </row>
    <row r="93967" spans="29:29" x14ac:dyDescent="0.25">
      <c r="AC93967" s="379"/>
    </row>
    <row r="93968" spans="29:29" x14ac:dyDescent="0.25">
      <c r="AC93968" s="379"/>
    </row>
    <row r="93969" spans="29:29" x14ac:dyDescent="0.25">
      <c r="AC93969" s="379"/>
    </row>
    <row r="93970" spans="29:29" x14ac:dyDescent="0.25">
      <c r="AC93970" s="379"/>
    </row>
    <row r="93971" spans="29:29" x14ac:dyDescent="0.25">
      <c r="AC93971" s="379"/>
    </row>
    <row r="93972" spans="29:29" x14ac:dyDescent="0.25">
      <c r="AC93972" s="379"/>
    </row>
    <row r="93973" spans="29:29" x14ac:dyDescent="0.25">
      <c r="AC93973" s="379"/>
    </row>
    <row r="93974" spans="29:29" x14ac:dyDescent="0.25">
      <c r="AC93974" s="379"/>
    </row>
    <row r="93975" spans="29:29" x14ac:dyDescent="0.25">
      <c r="AC93975" s="379"/>
    </row>
    <row r="93976" spans="29:29" x14ac:dyDescent="0.25">
      <c r="AC93976" s="379"/>
    </row>
    <row r="93977" spans="29:29" x14ac:dyDescent="0.25">
      <c r="AC93977" s="379"/>
    </row>
    <row r="93978" spans="29:29" x14ac:dyDescent="0.25">
      <c r="AC93978" s="379"/>
    </row>
    <row r="93979" spans="29:29" x14ac:dyDescent="0.25">
      <c r="AC93979" s="379"/>
    </row>
    <row r="93980" spans="29:29" x14ac:dyDescent="0.25">
      <c r="AC93980" s="379"/>
    </row>
    <row r="93981" spans="29:29" x14ac:dyDescent="0.25">
      <c r="AC93981" s="379"/>
    </row>
    <row r="93982" spans="29:29" x14ac:dyDescent="0.25">
      <c r="AC93982" s="379"/>
    </row>
    <row r="93983" spans="29:29" x14ac:dyDescent="0.25">
      <c r="AC93983" s="379"/>
    </row>
    <row r="93984" spans="29:29" x14ac:dyDescent="0.25">
      <c r="AC93984" s="379"/>
    </row>
    <row r="93985" spans="29:29" x14ac:dyDescent="0.25">
      <c r="AC93985" s="379"/>
    </row>
    <row r="93986" spans="29:29" x14ac:dyDescent="0.25">
      <c r="AC93986" s="379"/>
    </row>
    <row r="93987" spans="29:29" x14ac:dyDescent="0.25">
      <c r="AC93987" s="379"/>
    </row>
    <row r="93988" spans="29:29" x14ac:dyDescent="0.25">
      <c r="AC93988" s="379"/>
    </row>
    <row r="93989" spans="29:29" x14ac:dyDescent="0.25">
      <c r="AC93989" s="379"/>
    </row>
    <row r="93990" spans="29:29" x14ac:dyDescent="0.25">
      <c r="AC93990" s="379"/>
    </row>
    <row r="93991" spans="29:29" x14ac:dyDescent="0.25">
      <c r="AC93991" s="379"/>
    </row>
    <row r="93992" spans="29:29" x14ac:dyDescent="0.25">
      <c r="AC93992" s="379"/>
    </row>
    <row r="93993" spans="29:29" x14ac:dyDescent="0.25">
      <c r="AC93993" s="379"/>
    </row>
    <row r="93994" spans="29:29" x14ac:dyDescent="0.25">
      <c r="AC93994" s="379"/>
    </row>
    <row r="93995" spans="29:29" x14ac:dyDescent="0.25">
      <c r="AC93995" s="379"/>
    </row>
    <row r="93996" spans="29:29" x14ac:dyDescent="0.25">
      <c r="AC93996" s="379"/>
    </row>
    <row r="93997" spans="29:29" x14ac:dyDescent="0.25">
      <c r="AC93997" s="379"/>
    </row>
    <row r="93998" spans="29:29" x14ac:dyDescent="0.25">
      <c r="AC93998" s="379"/>
    </row>
    <row r="93999" spans="29:29" x14ac:dyDescent="0.25">
      <c r="AC93999" s="379"/>
    </row>
    <row r="94000" spans="29:29" x14ac:dyDescent="0.25">
      <c r="AC94000" s="379"/>
    </row>
    <row r="94001" spans="29:29" x14ac:dyDescent="0.25">
      <c r="AC94001" s="379"/>
    </row>
    <row r="94002" spans="29:29" x14ac:dyDescent="0.25">
      <c r="AC94002" s="379"/>
    </row>
    <row r="94003" spans="29:29" x14ac:dyDescent="0.25">
      <c r="AC94003" s="379"/>
    </row>
    <row r="94004" spans="29:29" x14ac:dyDescent="0.25">
      <c r="AC94004" s="379"/>
    </row>
    <row r="94005" spans="29:29" x14ac:dyDescent="0.25">
      <c r="AC94005" s="379"/>
    </row>
    <row r="94006" spans="29:29" x14ac:dyDescent="0.25">
      <c r="AC94006" s="379"/>
    </row>
    <row r="94007" spans="29:29" x14ac:dyDescent="0.25">
      <c r="AC94007" s="379"/>
    </row>
    <row r="94008" spans="29:29" x14ac:dyDescent="0.25">
      <c r="AC94008" s="379"/>
    </row>
    <row r="94009" spans="29:29" x14ac:dyDescent="0.25">
      <c r="AC94009" s="379"/>
    </row>
    <row r="94010" spans="29:29" x14ac:dyDescent="0.25">
      <c r="AC94010" s="379"/>
    </row>
    <row r="94011" spans="29:29" x14ac:dyDescent="0.25">
      <c r="AC94011" s="379"/>
    </row>
    <row r="94012" spans="29:29" x14ac:dyDescent="0.25">
      <c r="AC94012" s="379"/>
    </row>
    <row r="94013" spans="29:29" x14ac:dyDescent="0.25">
      <c r="AC94013" s="379"/>
    </row>
    <row r="94014" spans="29:29" x14ac:dyDescent="0.25">
      <c r="AC94014" s="379"/>
    </row>
    <row r="94015" spans="29:29" x14ac:dyDescent="0.25">
      <c r="AC94015" s="379"/>
    </row>
    <row r="94016" spans="29:29" x14ac:dyDescent="0.25">
      <c r="AC94016" s="379"/>
    </row>
    <row r="94017" spans="29:29" x14ac:dyDescent="0.25">
      <c r="AC94017" s="379"/>
    </row>
    <row r="94018" spans="29:29" x14ac:dyDescent="0.25">
      <c r="AC94018" s="379"/>
    </row>
    <row r="94019" spans="29:29" x14ac:dyDescent="0.25">
      <c r="AC94019" s="379"/>
    </row>
    <row r="94020" spans="29:29" x14ac:dyDescent="0.25">
      <c r="AC94020" s="379"/>
    </row>
    <row r="94021" spans="29:29" x14ac:dyDescent="0.25">
      <c r="AC94021" s="379"/>
    </row>
    <row r="94022" spans="29:29" x14ac:dyDescent="0.25">
      <c r="AC94022" s="379"/>
    </row>
    <row r="94023" spans="29:29" x14ac:dyDescent="0.25">
      <c r="AC94023" s="379"/>
    </row>
    <row r="94024" spans="29:29" x14ac:dyDescent="0.25">
      <c r="AC94024" s="379"/>
    </row>
    <row r="94025" spans="29:29" x14ac:dyDescent="0.25">
      <c r="AC94025" s="379"/>
    </row>
    <row r="94026" spans="29:29" x14ac:dyDescent="0.25">
      <c r="AC94026" s="379"/>
    </row>
    <row r="94027" spans="29:29" x14ac:dyDescent="0.25">
      <c r="AC94027" s="379"/>
    </row>
    <row r="94028" spans="29:29" x14ac:dyDescent="0.25">
      <c r="AC94028" s="379"/>
    </row>
    <row r="94029" spans="29:29" x14ac:dyDescent="0.25">
      <c r="AC94029" s="379"/>
    </row>
    <row r="94030" spans="29:29" x14ac:dyDescent="0.25">
      <c r="AC94030" s="379"/>
    </row>
    <row r="94031" spans="29:29" x14ac:dyDescent="0.25">
      <c r="AC94031" s="379"/>
    </row>
    <row r="94032" spans="29:29" x14ac:dyDescent="0.25">
      <c r="AC94032" s="379"/>
    </row>
    <row r="94033" spans="29:29" x14ac:dyDescent="0.25">
      <c r="AC94033" s="379"/>
    </row>
    <row r="94034" spans="29:29" x14ac:dyDescent="0.25">
      <c r="AC94034" s="379"/>
    </row>
    <row r="94035" spans="29:29" x14ac:dyDescent="0.25">
      <c r="AC94035" s="379"/>
    </row>
    <row r="94036" spans="29:29" x14ac:dyDescent="0.25">
      <c r="AC94036" s="379"/>
    </row>
    <row r="94037" spans="29:29" x14ac:dyDescent="0.25">
      <c r="AC94037" s="379"/>
    </row>
    <row r="94038" spans="29:29" x14ac:dyDescent="0.25">
      <c r="AC94038" s="379"/>
    </row>
    <row r="94039" spans="29:29" x14ac:dyDescent="0.25">
      <c r="AC94039" s="379"/>
    </row>
    <row r="94040" spans="29:29" x14ac:dyDescent="0.25">
      <c r="AC94040" s="379"/>
    </row>
    <row r="94041" spans="29:29" x14ac:dyDescent="0.25">
      <c r="AC94041" s="379"/>
    </row>
    <row r="94042" spans="29:29" x14ac:dyDescent="0.25">
      <c r="AC94042" s="379"/>
    </row>
    <row r="94043" spans="29:29" x14ac:dyDescent="0.25">
      <c r="AC94043" s="379"/>
    </row>
    <row r="94044" spans="29:29" x14ac:dyDescent="0.25">
      <c r="AC94044" s="379"/>
    </row>
    <row r="94045" spans="29:29" x14ac:dyDescent="0.25">
      <c r="AC94045" s="379"/>
    </row>
    <row r="94046" spans="29:29" x14ac:dyDescent="0.25">
      <c r="AC94046" s="379"/>
    </row>
    <row r="94047" spans="29:29" x14ac:dyDescent="0.25">
      <c r="AC94047" s="379"/>
    </row>
    <row r="94048" spans="29:29" x14ac:dyDescent="0.25">
      <c r="AC94048" s="379"/>
    </row>
    <row r="94049" spans="29:29" x14ac:dyDescent="0.25">
      <c r="AC94049" s="379"/>
    </row>
    <row r="94050" spans="29:29" x14ac:dyDescent="0.25">
      <c r="AC94050" s="379"/>
    </row>
    <row r="94051" spans="29:29" x14ac:dyDescent="0.25">
      <c r="AC94051" s="379"/>
    </row>
    <row r="94052" spans="29:29" x14ac:dyDescent="0.25">
      <c r="AC94052" s="379"/>
    </row>
    <row r="94053" spans="29:29" x14ac:dyDescent="0.25">
      <c r="AC94053" s="379"/>
    </row>
    <row r="94054" spans="29:29" x14ac:dyDescent="0.25">
      <c r="AC94054" s="379"/>
    </row>
    <row r="94055" spans="29:29" x14ac:dyDescent="0.25">
      <c r="AC94055" s="379"/>
    </row>
    <row r="94056" spans="29:29" x14ac:dyDescent="0.25">
      <c r="AC94056" s="379"/>
    </row>
    <row r="94057" spans="29:29" x14ac:dyDescent="0.25">
      <c r="AC94057" s="379"/>
    </row>
    <row r="94058" spans="29:29" x14ac:dyDescent="0.25">
      <c r="AC94058" s="379"/>
    </row>
    <row r="94059" spans="29:29" x14ac:dyDescent="0.25">
      <c r="AC94059" s="379"/>
    </row>
    <row r="94060" spans="29:29" x14ac:dyDescent="0.25">
      <c r="AC94060" s="379"/>
    </row>
    <row r="94061" spans="29:29" x14ac:dyDescent="0.25">
      <c r="AC94061" s="379"/>
    </row>
    <row r="94062" spans="29:29" x14ac:dyDescent="0.25">
      <c r="AC94062" s="379"/>
    </row>
    <row r="94063" spans="29:29" x14ac:dyDescent="0.25">
      <c r="AC94063" s="379"/>
    </row>
    <row r="94064" spans="29:29" x14ac:dyDescent="0.25">
      <c r="AC94064" s="379"/>
    </row>
    <row r="94065" spans="29:29" x14ac:dyDescent="0.25">
      <c r="AC94065" s="379"/>
    </row>
    <row r="94066" spans="29:29" x14ac:dyDescent="0.25">
      <c r="AC94066" s="379"/>
    </row>
    <row r="94067" spans="29:29" x14ac:dyDescent="0.25">
      <c r="AC94067" s="379"/>
    </row>
    <row r="94068" spans="29:29" x14ac:dyDescent="0.25">
      <c r="AC94068" s="379"/>
    </row>
    <row r="94069" spans="29:29" x14ac:dyDescent="0.25">
      <c r="AC94069" s="379"/>
    </row>
    <row r="94070" spans="29:29" x14ac:dyDescent="0.25">
      <c r="AC94070" s="379"/>
    </row>
    <row r="94071" spans="29:29" x14ac:dyDescent="0.25">
      <c r="AC94071" s="379"/>
    </row>
    <row r="94072" spans="29:29" x14ac:dyDescent="0.25">
      <c r="AC94072" s="379"/>
    </row>
    <row r="94073" spans="29:29" x14ac:dyDescent="0.25">
      <c r="AC94073" s="379"/>
    </row>
    <row r="94074" spans="29:29" x14ac:dyDescent="0.25">
      <c r="AC94074" s="379"/>
    </row>
    <row r="94075" spans="29:29" x14ac:dyDescent="0.25">
      <c r="AC94075" s="379"/>
    </row>
    <row r="94076" spans="29:29" x14ac:dyDescent="0.25">
      <c r="AC94076" s="379"/>
    </row>
    <row r="94077" spans="29:29" x14ac:dyDescent="0.25">
      <c r="AC94077" s="379"/>
    </row>
    <row r="94078" spans="29:29" x14ac:dyDescent="0.25">
      <c r="AC94078" s="379"/>
    </row>
    <row r="94079" spans="29:29" x14ac:dyDescent="0.25">
      <c r="AC94079" s="379"/>
    </row>
    <row r="94080" spans="29:29" x14ac:dyDescent="0.25">
      <c r="AC94080" s="379"/>
    </row>
    <row r="94081" spans="29:29" x14ac:dyDescent="0.25">
      <c r="AC94081" s="379"/>
    </row>
    <row r="94082" spans="29:29" x14ac:dyDescent="0.25">
      <c r="AC94082" s="379"/>
    </row>
    <row r="94083" spans="29:29" x14ac:dyDescent="0.25">
      <c r="AC94083" s="379"/>
    </row>
    <row r="94084" spans="29:29" x14ac:dyDescent="0.25">
      <c r="AC94084" s="379"/>
    </row>
    <row r="94085" spans="29:29" x14ac:dyDescent="0.25">
      <c r="AC94085" s="379"/>
    </row>
    <row r="94086" spans="29:29" x14ac:dyDescent="0.25">
      <c r="AC94086" s="379"/>
    </row>
    <row r="94087" spans="29:29" x14ac:dyDescent="0.25">
      <c r="AC94087" s="379"/>
    </row>
    <row r="94088" spans="29:29" x14ac:dyDescent="0.25">
      <c r="AC94088" s="379"/>
    </row>
    <row r="94089" spans="29:29" x14ac:dyDescent="0.25">
      <c r="AC94089" s="379"/>
    </row>
    <row r="94090" spans="29:29" x14ac:dyDescent="0.25">
      <c r="AC94090" s="379"/>
    </row>
    <row r="94091" spans="29:29" x14ac:dyDescent="0.25">
      <c r="AC94091" s="379"/>
    </row>
    <row r="94092" spans="29:29" x14ac:dyDescent="0.25">
      <c r="AC94092" s="379"/>
    </row>
    <row r="94093" spans="29:29" x14ac:dyDescent="0.25">
      <c r="AC94093" s="379"/>
    </row>
    <row r="94094" spans="29:29" x14ac:dyDescent="0.25">
      <c r="AC94094" s="379"/>
    </row>
    <row r="94095" spans="29:29" x14ac:dyDescent="0.25">
      <c r="AC94095" s="379"/>
    </row>
    <row r="94096" spans="29:29" x14ac:dyDescent="0.25">
      <c r="AC94096" s="379"/>
    </row>
    <row r="94097" spans="29:29" x14ac:dyDescent="0.25">
      <c r="AC94097" s="379"/>
    </row>
    <row r="94098" spans="29:29" x14ac:dyDescent="0.25">
      <c r="AC94098" s="379"/>
    </row>
    <row r="94099" spans="29:29" x14ac:dyDescent="0.25">
      <c r="AC94099" s="379"/>
    </row>
    <row r="94100" spans="29:29" x14ac:dyDescent="0.25">
      <c r="AC94100" s="379"/>
    </row>
    <row r="94101" spans="29:29" x14ac:dyDescent="0.25">
      <c r="AC94101" s="379"/>
    </row>
    <row r="94102" spans="29:29" x14ac:dyDescent="0.25">
      <c r="AC94102" s="379"/>
    </row>
    <row r="94103" spans="29:29" x14ac:dyDescent="0.25">
      <c r="AC94103" s="379"/>
    </row>
    <row r="94104" spans="29:29" x14ac:dyDescent="0.25">
      <c r="AC94104" s="379"/>
    </row>
    <row r="94105" spans="29:29" x14ac:dyDescent="0.25">
      <c r="AC94105" s="379"/>
    </row>
    <row r="94106" spans="29:29" x14ac:dyDescent="0.25">
      <c r="AC94106" s="379"/>
    </row>
    <row r="94107" spans="29:29" x14ac:dyDescent="0.25">
      <c r="AC94107" s="379"/>
    </row>
    <row r="94108" spans="29:29" x14ac:dyDescent="0.25">
      <c r="AC94108" s="379"/>
    </row>
    <row r="94109" spans="29:29" x14ac:dyDescent="0.25">
      <c r="AC94109" s="379"/>
    </row>
    <row r="94110" spans="29:29" x14ac:dyDescent="0.25">
      <c r="AC94110" s="379"/>
    </row>
    <row r="94111" spans="29:29" x14ac:dyDescent="0.25">
      <c r="AC94111" s="379"/>
    </row>
    <row r="94112" spans="29:29" x14ac:dyDescent="0.25">
      <c r="AC94112" s="379"/>
    </row>
    <row r="94113" spans="29:29" x14ac:dyDescent="0.25">
      <c r="AC94113" s="379"/>
    </row>
    <row r="94114" spans="29:29" x14ac:dyDescent="0.25">
      <c r="AC94114" s="379"/>
    </row>
    <row r="94115" spans="29:29" x14ac:dyDescent="0.25">
      <c r="AC94115" s="379"/>
    </row>
    <row r="94116" spans="29:29" x14ac:dyDescent="0.25">
      <c r="AC94116" s="379"/>
    </row>
    <row r="94117" spans="29:29" x14ac:dyDescent="0.25">
      <c r="AC94117" s="379"/>
    </row>
    <row r="94118" spans="29:29" x14ac:dyDescent="0.25">
      <c r="AC94118" s="379"/>
    </row>
    <row r="94119" spans="29:29" x14ac:dyDescent="0.25">
      <c r="AC94119" s="379"/>
    </row>
    <row r="94120" spans="29:29" x14ac:dyDescent="0.25">
      <c r="AC94120" s="379"/>
    </row>
    <row r="94121" spans="29:29" x14ac:dyDescent="0.25">
      <c r="AC94121" s="379"/>
    </row>
    <row r="94122" spans="29:29" x14ac:dyDescent="0.25">
      <c r="AC94122" s="379"/>
    </row>
    <row r="94123" spans="29:29" x14ac:dyDescent="0.25">
      <c r="AC94123" s="379"/>
    </row>
    <row r="94124" spans="29:29" x14ac:dyDescent="0.25">
      <c r="AC94124" s="379"/>
    </row>
    <row r="94125" spans="29:29" x14ac:dyDescent="0.25">
      <c r="AC94125" s="379"/>
    </row>
    <row r="94126" spans="29:29" x14ac:dyDescent="0.25">
      <c r="AC94126" s="379"/>
    </row>
    <row r="94127" spans="29:29" x14ac:dyDescent="0.25">
      <c r="AC94127" s="379"/>
    </row>
    <row r="94128" spans="29:29" x14ac:dyDescent="0.25">
      <c r="AC94128" s="379"/>
    </row>
    <row r="94129" spans="29:29" x14ac:dyDescent="0.25">
      <c r="AC94129" s="379"/>
    </row>
    <row r="94130" spans="29:29" x14ac:dyDescent="0.25">
      <c r="AC94130" s="379"/>
    </row>
    <row r="94131" spans="29:29" x14ac:dyDescent="0.25">
      <c r="AC94131" s="379"/>
    </row>
    <row r="94132" spans="29:29" x14ac:dyDescent="0.25">
      <c r="AC94132" s="379"/>
    </row>
    <row r="94133" spans="29:29" x14ac:dyDescent="0.25">
      <c r="AC94133" s="379"/>
    </row>
    <row r="94134" spans="29:29" x14ac:dyDescent="0.25">
      <c r="AC94134" s="379"/>
    </row>
    <row r="94135" spans="29:29" x14ac:dyDescent="0.25">
      <c r="AC94135" s="379"/>
    </row>
    <row r="94136" spans="29:29" x14ac:dyDescent="0.25">
      <c r="AC94136" s="379"/>
    </row>
    <row r="94137" spans="29:29" x14ac:dyDescent="0.25">
      <c r="AC94137" s="379"/>
    </row>
    <row r="94138" spans="29:29" x14ac:dyDescent="0.25">
      <c r="AC94138" s="379"/>
    </row>
    <row r="94139" spans="29:29" x14ac:dyDescent="0.25">
      <c r="AC94139" s="379"/>
    </row>
    <row r="94140" spans="29:29" x14ac:dyDescent="0.25">
      <c r="AC94140" s="379"/>
    </row>
    <row r="94141" spans="29:29" x14ac:dyDescent="0.25">
      <c r="AC94141" s="379"/>
    </row>
    <row r="94142" spans="29:29" x14ac:dyDescent="0.25">
      <c r="AC94142" s="379"/>
    </row>
    <row r="94143" spans="29:29" x14ac:dyDescent="0.25">
      <c r="AC94143" s="379"/>
    </row>
    <row r="94144" spans="29:29" x14ac:dyDescent="0.25">
      <c r="AC94144" s="379"/>
    </row>
    <row r="94145" spans="29:29" x14ac:dyDescent="0.25">
      <c r="AC94145" s="379"/>
    </row>
    <row r="94146" spans="29:29" x14ac:dyDescent="0.25">
      <c r="AC94146" s="379"/>
    </row>
    <row r="94147" spans="29:29" x14ac:dyDescent="0.25">
      <c r="AC94147" s="379"/>
    </row>
    <row r="94148" spans="29:29" x14ac:dyDescent="0.25">
      <c r="AC94148" s="379"/>
    </row>
    <row r="94149" spans="29:29" x14ac:dyDescent="0.25">
      <c r="AC94149" s="379"/>
    </row>
    <row r="94150" spans="29:29" x14ac:dyDescent="0.25">
      <c r="AC94150" s="379"/>
    </row>
    <row r="94151" spans="29:29" x14ac:dyDescent="0.25">
      <c r="AC94151" s="379"/>
    </row>
    <row r="94152" spans="29:29" x14ac:dyDescent="0.25">
      <c r="AC94152" s="379"/>
    </row>
    <row r="94153" spans="29:29" x14ac:dyDescent="0.25">
      <c r="AC94153" s="379"/>
    </row>
    <row r="94154" spans="29:29" x14ac:dyDescent="0.25">
      <c r="AC94154" s="379"/>
    </row>
    <row r="94155" spans="29:29" x14ac:dyDescent="0.25">
      <c r="AC94155" s="379"/>
    </row>
    <row r="94156" spans="29:29" x14ac:dyDescent="0.25">
      <c r="AC94156" s="379"/>
    </row>
    <row r="94157" spans="29:29" x14ac:dyDescent="0.25">
      <c r="AC94157" s="379"/>
    </row>
    <row r="94158" spans="29:29" x14ac:dyDescent="0.25">
      <c r="AC94158" s="379"/>
    </row>
    <row r="94159" spans="29:29" x14ac:dyDescent="0.25">
      <c r="AC94159" s="379"/>
    </row>
    <row r="94160" spans="29:29" x14ac:dyDescent="0.25">
      <c r="AC94160" s="379"/>
    </row>
    <row r="94161" spans="29:29" x14ac:dyDescent="0.25">
      <c r="AC94161" s="379"/>
    </row>
    <row r="94162" spans="29:29" x14ac:dyDescent="0.25">
      <c r="AC94162" s="379"/>
    </row>
    <row r="94163" spans="29:29" x14ac:dyDescent="0.25">
      <c r="AC94163" s="379"/>
    </row>
    <row r="94164" spans="29:29" x14ac:dyDescent="0.25">
      <c r="AC94164" s="379"/>
    </row>
    <row r="94165" spans="29:29" x14ac:dyDescent="0.25">
      <c r="AC94165" s="379"/>
    </row>
    <row r="94166" spans="29:29" x14ac:dyDescent="0.25">
      <c r="AC94166" s="379"/>
    </row>
    <row r="94167" spans="29:29" x14ac:dyDescent="0.25">
      <c r="AC94167" s="379"/>
    </row>
    <row r="94168" spans="29:29" x14ac:dyDescent="0.25">
      <c r="AC94168" s="379"/>
    </row>
    <row r="94169" spans="29:29" x14ac:dyDescent="0.25">
      <c r="AC94169" s="379"/>
    </row>
    <row r="94170" spans="29:29" x14ac:dyDescent="0.25">
      <c r="AC94170" s="379"/>
    </row>
    <row r="94171" spans="29:29" x14ac:dyDescent="0.25">
      <c r="AC94171" s="379"/>
    </row>
    <row r="94172" spans="29:29" x14ac:dyDescent="0.25">
      <c r="AC94172" s="379"/>
    </row>
    <row r="94173" spans="29:29" x14ac:dyDescent="0.25">
      <c r="AC94173" s="379"/>
    </row>
    <row r="94174" spans="29:29" x14ac:dyDescent="0.25">
      <c r="AC94174" s="379"/>
    </row>
    <row r="94175" spans="29:29" x14ac:dyDescent="0.25">
      <c r="AC94175" s="379"/>
    </row>
    <row r="94176" spans="29:29" x14ac:dyDescent="0.25">
      <c r="AC94176" s="379"/>
    </row>
    <row r="94177" spans="29:29" x14ac:dyDescent="0.25">
      <c r="AC94177" s="379"/>
    </row>
    <row r="94178" spans="29:29" x14ac:dyDescent="0.25">
      <c r="AC94178" s="379"/>
    </row>
    <row r="94179" spans="29:29" x14ac:dyDescent="0.25">
      <c r="AC94179" s="379"/>
    </row>
    <row r="94180" spans="29:29" x14ac:dyDescent="0.25">
      <c r="AC94180" s="379"/>
    </row>
    <row r="94181" spans="29:29" x14ac:dyDescent="0.25">
      <c r="AC94181" s="379"/>
    </row>
    <row r="94182" spans="29:29" x14ac:dyDescent="0.25">
      <c r="AC94182" s="379"/>
    </row>
    <row r="94183" spans="29:29" x14ac:dyDescent="0.25">
      <c r="AC94183" s="379"/>
    </row>
    <row r="94184" spans="29:29" x14ac:dyDescent="0.25">
      <c r="AC94184" s="379"/>
    </row>
    <row r="94185" spans="29:29" x14ac:dyDescent="0.25">
      <c r="AC94185" s="379"/>
    </row>
    <row r="94186" spans="29:29" x14ac:dyDescent="0.25">
      <c r="AC94186" s="379"/>
    </row>
    <row r="94187" spans="29:29" x14ac:dyDescent="0.25">
      <c r="AC94187" s="379"/>
    </row>
    <row r="94188" spans="29:29" x14ac:dyDescent="0.25">
      <c r="AC94188" s="379"/>
    </row>
    <row r="94189" spans="29:29" x14ac:dyDescent="0.25">
      <c r="AC94189" s="379"/>
    </row>
    <row r="94190" spans="29:29" x14ac:dyDescent="0.25">
      <c r="AC94190" s="379"/>
    </row>
    <row r="94191" spans="29:29" x14ac:dyDescent="0.25">
      <c r="AC94191" s="379"/>
    </row>
    <row r="94192" spans="29:29" x14ac:dyDescent="0.25">
      <c r="AC94192" s="379"/>
    </row>
    <row r="94193" spans="29:29" x14ac:dyDescent="0.25">
      <c r="AC94193" s="379"/>
    </row>
    <row r="94194" spans="29:29" x14ac:dyDescent="0.25">
      <c r="AC94194" s="379"/>
    </row>
    <row r="94195" spans="29:29" x14ac:dyDescent="0.25">
      <c r="AC94195" s="379"/>
    </row>
    <row r="94196" spans="29:29" x14ac:dyDescent="0.25">
      <c r="AC94196" s="379"/>
    </row>
    <row r="94197" spans="29:29" x14ac:dyDescent="0.25">
      <c r="AC94197" s="379"/>
    </row>
    <row r="94198" spans="29:29" x14ac:dyDescent="0.25">
      <c r="AC94198" s="379"/>
    </row>
    <row r="94199" spans="29:29" x14ac:dyDescent="0.25">
      <c r="AC94199" s="379"/>
    </row>
    <row r="94200" spans="29:29" x14ac:dyDescent="0.25">
      <c r="AC94200" s="379"/>
    </row>
    <row r="94201" spans="29:29" x14ac:dyDescent="0.25">
      <c r="AC94201" s="379"/>
    </row>
    <row r="94202" spans="29:29" x14ac:dyDescent="0.25">
      <c r="AC94202" s="379"/>
    </row>
    <row r="94203" spans="29:29" x14ac:dyDescent="0.25">
      <c r="AC94203" s="379"/>
    </row>
    <row r="94204" spans="29:29" x14ac:dyDescent="0.25">
      <c r="AC94204" s="379"/>
    </row>
    <row r="94205" spans="29:29" x14ac:dyDescent="0.25">
      <c r="AC94205" s="379"/>
    </row>
    <row r="94206" spans="29:29" x14ac:dyDescent="0.25">
      <c r="AC94206" s="379"/>
    </row>
    <row r="94207" spans="29:29" x14ac:dyDescent="0.25">
      <c r="AC94207" s="379"/>
    </row>
    <row r="94208" spans="29:29" x14ac:dyDescent="0.25">
      <c r="AC94208" s="379"/>
    </row>
    <row r="94209" spans="29:29" x14ac:dyDescent="0.25">
      <c r="AC94209" s="379"/>
    </row>
    <row r="94210" spans="29:29" x14ac:dyDescent="0.25">
      <c r="AC94210" s="379"/>
    </row>
    <row r="94211" spans="29:29" x14ac:dyDescent="0.25">
      <c r="AC94211" s="379"/>
    </row>
    <row r="94212" spans="29:29" x14ac:dyDescent="0.25">
      <c r="AC94212" s="379"/>
    </row>
    <row r="94213" spans="29:29" x14ac:dyDescent="0.25">
      <c r="AC94213" s="379"/>
    </row>
    <row r="94214" spans="29:29" x14ac:dyDescent="0.25">
      <c r="AC94214" s="379"/>
    </row>
    <row r="94215" spans="29:29" x14ac:dyDescent="0.25">
      <c r="AC94215" s="379"/>
    </row>
    <row r="94216" spans="29:29" x14ac:dyDescent="0.25">
      <c r="AC94216" s="379"/>
    </row>
    <row r="94217" spans="29:29" x14ac:dyDescent="0.25">
      <c r="AC94217" s="379"/>
    </row>
    <row r="94218" spans="29:29" x14ac:dyDescent="0.25">
      <c r="AC94218" s="379"/>
    </row>
    <row r="94219" spans="29:29" x14ac:dyDescent="0.25">
      <c r="AC94219" s="379"/>
    </row>
    <row r="94220" spans="29:29" x14ac:dyDescent="0.25">
      <c r="AC94220" s="379"/>
    </row>
    <row r="94221" spans="29:29" x14ac:dyDescent="0.25">
      <c r="AC94221" s="379"/>
    </row>
    <row r="94222" spans="29:29" x14ac:dyDescent="0.25">
      <c r="AC94222" s="379"/>
    </row>
    <row r="94223" spans="29:29" x14ac:dyDescent="0.25">
      <c r="AC94223" s="379"/>
    </row>
    <row r="94224" spans="29:29" x14ac:dyDescent="0.25">
      <c r="AC94224" s="379"/>
    </row>
    <row r="94225" spans="29:29" x14ac:dyDescent="0.25">
      <c r="AC94225" s="379"/>
    </row>
    <row r="94226" spans="29:29" x14ac:dyDescent="0.25">
      <c r="AC94226" s="379"/>
    </row>
    <row r="94227" spans="29:29" x14ac:dyDescent="0.25">
      <c r="AC94227" s="379"/>
    </row>
    <row r="94228" spans="29:29" x14ac:dyDescent="0.25">
      <c r="AC94228" s="379"/>
    </row>
    <row r="94229" spans="29:29" x14ac:dyDescent="0.25">
      <c r="AC94229" s="379"/>
    </row>
    <row r="94230" spans="29:29" x14ac:dyDescent="0.25">
      <c r="AC94230" s="379"/>
    </row>
    <row r="94231" spans="29:29" x14ac:dyDescent="0.25">
      <c r="AC94231" s="379"/>
    </row>
    <row r="94232" spans="29:29" x14ac:dyDescent="0.25">
      <c r="AC94232" s="379"/>
    </row>
    <row r="94233" spans="29:29" x14ac:dyDescent="0.25">
      <c r="AC94233" s="379"/>
    </row>
    <row r="94234" spans="29:29" x14ac:dyDescent="0.25">
      <c r="AC94234" s="379"/>
    </row>
    <row r="94235" spans="29:29" x14ac:dyDescent="0.25">
      <c r="AC94235" s="379"/>
    </row>
    <row r="94236" spans="29:29" x14ac:dyDescent="0.25">
      <c r="AC94236" s="379"/>
    </row>
    <row r="94237" spans="29:29" x14ac:dyDescent="0.25">
      <c r="AC94237" s="379"/>
    </row>
    <row r="94238" spans="29:29" x14ac:dyDescent="0.25">
      <c r="AC94238" s="379"/>
    </row>
    <row r="94239" spans="29:29" x14ac:dyDescent="0.25">
      <c r="AC94239" s="379"/>
    </row>
    <row r="94240" spans="29:29" x14ac:dyDescent="0.25">
      <c r="AC94240" s="379"/>
    </row>
    <row r="94241" spans="29:29" x14ac:dyDescent="0.25">
      <c r="AC94241" s="379"/>
    </row>
    <row r="94242" spans="29:29" x14ac:dyDescent="0.25">
      <c r="AC94242" s="379"/>
    </row>
    <row r="94243" spans="29:29" x14ac:dyDescent="0.25">
      <c r="AC94243" s="379"/>
    </row>
    <row r="94244" spans="29:29" x14ac:dyDescent="0.25">
      <c r="AC94244" s="379"/>
    </row>
    <row r="94245" spans="29:29" x14ac:dyDescent="0.25">
      <c r="AC94245" s="379"/>
    </row>
    <row r="94246" spans="29:29" x14ac:dyDescent="0.25">
      <c r="AC94246" s="379"/>
    </row>
    <row r="94247" spans="29:29" x14ac:dyDescent="0.25">
      <c r="AC94247" s="379"/>
    </row>
    <row r="94248" spans="29:29" x14ac:dyDescent="0.25">
      <c r="AC94248" s="379"/>
    </row>
    <row r="94249" spans="29:29" x14ac:dyDescent="0.25">
      <c r="AC94249" s="379"/>
    </row>
    <row r="94250" spans="29:29" x14ac:dyDescent="0.25">
      <c r="AC94250" s="379"/>
    </row>
    <row r="94251" spans="29:29" x14ac:dyDescent="0.25">
      <c r="AC94251" s="379"/>
    </row>
    <row r="94252" spans="29:29" x14ac:dyDescent="0.25">
      <c r="AC94252" s="379"/>
    </row>
    <row r="94253" spans="29:29" x14ac:dyDescent="0.25">
      <c r="AC94253" s="379"/>
    </row>
    <row r="94254" spans="29:29" x14ac:dyDescent="0.25">
      <c r="AC94254" s="379"/>
    </row>
    <row r="94255" spans="29:29" x14ac:dyDescent="0.25">
      <c r="AC94255" s="379"/>
    </row>
    <row r="94256" spans="29:29" x14ac:dyDescent="0.25">
      <c r="AC94256" s="379"/>
    </row>
    <row r="94257" spans="29:29" x14ac:dyDescent="0.25">
      <c r="AC94257" s="379"/>
    </row>
    <row r="94258" spans="29:29" x14ac:dyDescent="0.25">
      <c r="AC94258" s="379"/>
    </row>
    <row r="94259" spans="29:29" x14ac:dyDescent="0.25">
      <c r="AC94259" s="379"/>
    </row>
    <row r="94260" spans="29:29" x14ac:dyDescent="0.25">
      <c r="AC94260" s="379"/>
    </row>
    <row r="94261" spans="29:29" x14ac:dyDescent="0.25">
      <c r="AC94261" s="379"/>
    </row>
    <row r="94262" spans="29:29" x14ac:dyDescent="0.25">
      <c r="AC94262" s="379"/>
    </row>
    <row r="94263" spans="29:29" x14ac:dyDescent="0.25">
      <c r="AC94263" s="379"/>
    </row>
    <row r="94264" spans="29:29" x14ac:dyDescent="0.25">
      <c r="AC94264" s="379"/>
    </row>
    <row r="94265" spans="29:29" x14ac:dyDescent="0.25">
      <c r="AC94265" s="379"/>
    </row>
    <row r="94266" spans="29:29" x14ac:dyDescent="0.25">
      <c r="AC94266" s="379"/>
    </row>
    <row r="94267" spans="29:29" x14ac:dyDescent="0.25">
      <c r="AC94267" s="379"/>
    </row>
    <row r="94268" spans="29:29" x14ac:dyDescent="0.25">
      <c r="AC94268" s="379"/>
    </row>
    <row r="94269" spans="29:29" x14ac:dyDescent="0.25">
      <c r="AC94269" s="379"/>
    </row>
    <row r="94270" spans="29:29" x14ac:dyDescent="0.25">
      <c r="AC94270" s="379"/>
    </row>
    <row r="94271" spans="29:29" x14ac:dyDescent="0.25">
      <c r="AC94271" s="379"/>
    </row>
    <row r="94272" spans="29:29" x14ac:dyDescent="0.25">
      <c r="AC94272" s="379"/>
    </row>
    <row r="94273" spans="29:29" x14ac:dyDescent="0.25">
      <c r="AC94273" s="379"/>
    </row>
    <row r="94274" spans="29:29" x14ac:dyDescent="0.25">
      <c r="AC94274" s="379"/>
    </row>
    <row r="94275" spans="29:29" x14ac:dyDescent="0.25">
      <c r="AC94275" s="379"/>
    </row>
    <row r="94276" spans="29:29" x14ac:dyDescent="0.25">
      <c r="AC94276" s="379"/>
    </row>
    <row r="94277" spans="29:29" x14ac:dyDescent="0.25">
      <c r="AC94277" s="379"/>
    </row>
    <row r="94278" spans="29:29" x14ac:dyDescent="0.25">
      <c r="AC94278" s="379"/>
    </row>
    <row r="94279" spans="29:29" x14ac:dyDescent="0.25">
      <c r="AC94279" s="379"/>
    </row>
    <row r="94280" spans="29:29" x14ac:dyDescent="0.25">
      <c r="AC94280" s="379"/>
    </row>
    <row r="94281" spans="29:29" x14ac:dyDescent="0.25">
      <c r="AC94281" s="379"/>
    </row>
    <row r="94282" spans="29:29" x14ac:dyDescent="0.25">
      <c r="AC94282" s="379"/>
    </row>
    <row r="94283" spans="29:29" x14ac:dyDescent="0.25">
      <c r="AC94283" s="379"/>
    </row>
    <row r="94284" spans="29:29" x14ac:dyDescent="0.25">
      <c r="AC94284" s="379"/>
    </row>
    <row r="94285" spans="29:29" x14ac:dyDescent="0.25">
      <c r="AC94285" s="379"/>
    </row>
    <row r="94286" spans="29:29" x14ac:dyDescent="0.25">
      <c r="AC94286" s="379"/>
    </row>
    <row r="94287" spans="29:29" x14ac:dyDescent="0.25">
      <c r="AC94287" s="379"/>
    </row>
    <row r="94288" spans="29:29" x14ac:dyDescent="0.25">
      <c r="AC94288" s="379"/>
    </row>
    <row r="94289" spans="29:29" x14ac:dyDescent="0.25">
      <c r="AC94289" s="379"/>
    </row>
    <row r="94290" spans="29:29" x14ac:dyDescent="0.25">
      <c r="AC94290" s="379"/>
    </row>
    <row r="94291" spans="29:29" x14ac:dyDescent="0.25">
      <c r="AC94291" s="379"/>
    </row>
    <row r="94292" spans="29:29" x14ac:dyDescent="0.25">
      <c r="AC94292" s="379"/>
    </row>
    <row r="94293" spans="29:29" x14ac:dyDescent="0.25">
      <c r="AC94293" s="379"/>
    </row>
    <row r="94294" spans="29:29" x14ac:dyDescent="0.25">
      <c r="AC94294" s="379"/>
    </row>
    <row r="94295" spans="29:29" x14ac:dyDescent="0.25">
      <c r="AC94295" s="379"/>
    </row>
    <row r="94296" spans="29:29" x14ac:dyDescent="0.25">
      <c r="AC94296" s="379"/>
    </row>
    <row r="94297" spans="29:29" x14ac:dyDescent="0.25">
      <c r="AC94297" s="379"/>
    </row>
    <row r="94298" spans="29:29" x14ac:dyDescent="0.25">
      <c r="AC94298" s="379"/>
    </row>
    <row r="94299" spans="29:29" x14ac:dyDescent="0.25">
      <c r="AC94299" s="379"/>
    </row>
    <row r="94300" spans="29:29" x14ac:dyDescent="0.25">
      <c r="AC94300" s="379"/>
    </row>
    <row r="94301" spans="29:29" x14ac:dyDescent="0.25">
      <c r="AC94301" s="379"/>
    </row>
    <row r="94302" spans="29:29" x14ac:dyDescent="0.25">
      <c r="AC94302" s="379"/>
    </row>
    <row r="94303" spans="29:29" x14ac:dyDescent="0.25">
      <c r="AC94303" s="379"/>
    </row>
    <row r="94304" spans="29:29" x14ac:dyDescent="0.25">
      <c r="AC94304" s="379"/>
    </row>
    <row r="94305" spans="29:29" x14ac:dyDescent="0.25">
      <c r="AC94305" s="379"/>
    </row>
    <row r="94306" spans="29:29" x14ac:dyDescent="0.25">
      <c r="AC94306" s="379"/>
    </row>
    <row r="94307" spans="29:29" x14ac:dyDescent="0.25">
      <c r="AC94307" s="379"/>
    </row>
    <row r="94308" spans="29:29" x14ac:dyDescent="0.25">
      <c r="AC94308" s="379"/>
    </row>
    <row r="94309" spans="29:29" x14ac:dyDescent="0.25">
      <c r="AC94309" s="379"/>
    </row>
    <row r="94310" spans="29:29" x14ac:dyDescent="0.25">
      <c r="AC94310" s="379"/>
    </row>
    <row r="94311" spans="29:29" x14ac:dyDescent="0.25">
      <c r="AC94311" s="379"/>
    </row>
    <row r="94312" spans="29:29" x14ac:dyDescent="0.25">
      <c r="AC94312" s="379"/>
    </row>
    <row r="94313" spans="29:29" x14ac:dyDescent="0.25">
      <c r="AC94313" s="379"/>
    </row>
    <row r="94314" spans="29:29" x14ac:dyDescent="0.25">
      <c r="AC94314" s="379"/>
    </row>
    <row r="94315" spans="29:29" x14ac:dyDescent="0.25">
      <c r="AC94315" s="379"/>
    </row>
    <row r="94316" spans="29:29" x14ac:dyDescent="0.25">
      <c r="AC94316" s="379"/>
    </row>
    <row r="94317" spans="29:29" x14ac:dyDescent="0.25">
      <c r="AC94317" s="379"/>
    </row>
    <row r="94318" spans="29:29" x14ac:dyDescent="0.25">
      <c r="AC94318" s="379"/>
    </row>
    <row r="94319" spans="29:29" x14ac:dyDescent="0.25">
      <c r="AC94319" s="379"/>
    </row>
    <row r="94320" spans="29:29" x14ac:dyDescent="0.25">
      <c r="AC94320" s="379"/>
    </row>
    <row r="94321" spans="29:29" x14ac:dyDescent="0.25">
      <c r="AC94321" s="379"/>
    </row>
    <row r="94322" spans="29:29" x14ac:dyDescent="0.25">
      <c r="AC94322" s="379"/>
    </row>
    <row r="94323" spans="29:29" x14ac:dyDescent="0.25">
      <c r="AC94323" s="379"/>
    </row>
    <row r="94324" spans="29:29" x14ac:dyDescent="0.25">
      <c r="AC94324" s="379"/>
    </row>
    <row r="94325" spans="29:29" x14ac:dyDescent="0.25">
      <c r="AC94325" s="379"/>
    </row>
    <row r="94326" spans="29:29" x14ac:dyDescent="0.25">
      <c r="AC94326" s="379"/>
    </row>
    <row r="94327" spans="29:29" x14ac:dyDescent="0.25">
      <c r="AC94327" s="379"/>
    </row>
    <row r="94328" spans="29:29" x14ac:dyDescent="0.25">
      <c r="AC94328" s="379"/>
    </row>
    <row r="94329" spans="29:29" x14ac:dyDescent="0.25">
      <c r="AC94329" s="379"/>
    </row>
    <row r="94330" spans="29:29" x14ac:dyDescent="0.25">
      <c r="AC94330" s="379"/>
    </row>
    <row r="94331" spans="29:29" x14ac:dyDescent="0.25">
      <c r="AC94331" s="379"/>
    </row>
    <row r="94332" spans="29:29" x14ac:dyDescent="0.25">
      <c r="AC94332" s="379"/>
    </row>
    <row r="94333" spans="29:29" x14ac:dyDescent="0.25">
      <c r="AC94333" s="379"/>
    </row>
    <row r="94334" spans="29:29" x14ac:dyDescent="0.25">
      <c r="AC94334" s="379"/>
    </row>
    <row r="94335" spans="29:29" x14ac:dyDescent="0.25">
      <c r="AC94335" s="379"/>
    </row>
    <row r="94336" spans="29:29" x14ac:dyDescent="0.25">
      <c r="AC94336" s="379"/>
    </row>
    <row r="94337" spans="29:29" x14ac:dyDescent="0.25">
      <c r="AC94337" s="379"/>
    </row>
    <row r="94338" spans="29:29" x14ac:dyDescent="0.25">
      <c r="AC94338" s="379"/>
    </row>
    <row r="94339" spans="29:29" x14ac:dyDescent="0.25">
      <c r="AC94339" s="379"/>
    </row>
    <row r="94340" spans="29:29" x14ac:dyDescent="0.25">
      <c r="AC94340" s="379"/>
    </row>
    <row r="94341" spans="29:29" x14ac:dyDescent="0.25">
      <c r="AC94341" s="379"/>
    </row>
    <row r="94342" spans="29:29" x14ac:dyDescent="0.25">
      <c r="AC94342" s="379"/>
    </row>
    <row r="94343" spans="29:29" x14ac:dyDescent="0.25">
      <c r="AC94343" s="379"/>
    </row>
    <row r="94344" spans="29:29" x14ac:dyDescent="0.25">
      <c r="AC94344" s="379"/>
    </row>
    <row r="94345" spans="29:29" x14ac:dyDescent="0.25">
      <c r="AC94345" s="379"/>
    </row>
    <row r="94346" spans="29:29" x14ac:dyDescent="0.25">
      <c r="AC94346" s="379"/>
    </row>
    <row r="94347" spans="29:29" x14ac:dyDescent="0.25">
      <c r="AC94347" s="379"/>
    </row>
    <row r="94348" spans="29:29" x14ac:dyDescent="0.25">
      <c r="AC94348" s="379"/>
    </row>
    <row r="94349" spans="29:29" x14ac:dyDescent="0.25">
      <c r="AC94349" s="379"/>
    </row>
    <row r="94350" spans="29:29" x14ac:dyDescent="0.25">
      <c r="AC94350" s="379"/>
    </row>
    <row r="94351" spans="29:29" x14ac:dyDescent="0.25">
      <c r="AC94351" s="379"/>
    </row>
    <row r="94352" spans="29:29" x14ac:dyDescent="0.25">
      <c r="AC94352" s="379"/>
    </row>
    <row r="94353" spans="29:29" x14ac:dyDescent="0.25">
      <c r="AC94353" s="379"/>
    </row>
    <row r="94354" spans="29:29" x14ac:dyDescent="0.25">
      <c r="AC94354" s="379"/>
    </row>
    <row r="94355" spans="29:29" x14ac:dyDescent="0.25">
      <c r="AC94355" s="379"/>
    </row>
    <row r="94356" spans="29:29" x14ac:dyDescent="0.25">
      <c r="AC94356" s="379"/>
    </row>
    <row r="94357" spans="29:29" x14ac:dyDescent="0.25">
      <c r="AC94357" s="379"/>
    </row>
    <row r="94358" spans="29:29" x14ac:dyDescent="0.25">
      <c r="AC94358" s="379"/>
    </row>
    <row r="94359" spans="29:29" x14ac:dyDescent="0.25">
      <c r="AC94359" s="379"/>
    </row>
    <row r="94360" spans="29:29" x14ac:dyDescent="0.25">
      <c r="AC94360" s="379"/>
    </row>
    <row r="94361" spans="29:29" x14ac:dyDescent="0.25">
      <c r="AC94361" s="379"/>
    </row>
    <row r="94362" spans="29:29" x14ac:dyDescent="0.25">
      <c r="AC94362" s="379"/>
    </row>
    <row r="94363" spans="29:29" x14ac:dyDescent="0.25">
      <c r="AC94363" s="379"/>
    </row>
    <row r="94364" spans="29:29" x14ac:dyDescent="0.25">
      <c r="AC94364" s="379"/>
    </row>
    <row r="94365" spans="29:29" x14ac:dyDescent="0.25">
      <c r="AC94365" s="379"/>
    </row>
    <row r="94366" spans="29:29" x14ac:dyDescent="0.25">
      <c r="AC94366" s="379"/>
    </row>
    <row r="94367" spans="29:29" x14ac:dyDescent="0.25">
      <c r="AC94367" s="379"/>
    </row>
    <row r="94368" spans="29:29" x14ac:dyDescent="0.25">
      <c r="AC94368" s="379"/>
    </row>
    <row r="94369" spans="29:29" x14ac:dyDescent="0.25">
      <c r="AC94369" s="379"/>
    </row>
    <row r="94370" spans="29:29" x14ac:dyDescent="0.25">
      <c r="AC94370" s="379"/>
    </row>
    <row r="94371" spans="29:29" x14ac:dyDescent="0.25">
      <c r="AC94371" s="379"/>
    </row>
    <row r="94372" spans="29:29" x14ac:dyDescent="0.25">
      <c r="AC94372" s="379"/>
    </row>
    <row r="94373" spans="29:29" x14ac:dyDescent="0.25">
      <c r="AC94373" s="379"/>
    </row>
    <row r="94374" spans="29:29" x14ac:dyDescent="0.25">
      <c r="AC94374" s="379"/>
    </row>
    <row r="94375" spans="29:29" x14ac:dyDescent="0.25">
      <c r="AC94375" s="379"/>
    </row>
    <row r="94376" spans="29:29" x14ac:dyDescent="0.25">
      <c r="AC94376" s="379"/>
    </row>
    <row r="94377" spans="29:29" x14ac:dyDescent="0.25">
      <c r="AC94377" s="379"/>
    </row>
    <row r="94378" spans="29:29" x14ac:dyDescent="0.25">
      <c r="AC94378" s="379"/>
    </row>
    <row r="94379" spans="29:29" x14ac:dyDescent="0.25">
      <c r="AC94379" s="379"/>
    </row>
    <row r="94380" spans="29:29" x14ac:dyDescent="0.25">
      <c r="AC94380" s="379"/>
    </row>
    <row r="94381" spans="29:29" x14ac:dyDescent="0.25">
      <c r="AC94381" s="379"/>
    </row>
    <row r="94382" spans="29:29" x14ac:dyDescent="0.25">
      <c r="AC94382" s="379"/>
    </row>
    <row r="94383" spans="29:29" x14ac:dyDescent="0.25">
      <c r="AC94383" s="379"/>
    </row>
    <row r="94384" spans="29:29" x14ac:dyDescent="0.25">
      <c r="AC94384" s="379"/>
    </row>
    <row r="94385" spans="29:29" x14ac:dyDescent="0.25">
      <c r="AC94385" s="379"/>
    </row>
    <row r="94386" spans="29:29" x14ac:dyDescent="0.25">
      <c r="AC94386" s="379"/>
    </row>
    <row r="94387" spans="29:29" x14ac:dyDescent="0.25">
      <c r="AC94387" s="379"/>
    </row>
    <row r="94388" spans="29:29" x14ac:dyDescent="0.25">
      <c r="AC94388" s="379"/>
    </row>
    <row r="94389" spans="29:29" x14ac:dyDescent="0.25">
      <c r="AC94389" s="379"/>
    </row>
    <row r="94390" spans="29:29" x14ac:dyDescent="0.25">
      <c r="AC94390" s="379"/>
    </row>
    <row r="94391" spans="29:29" x14ac:dyDescent="0.25">
      <c r="AC94391" s="379"/>
    </row>
    <row r="94392" spans="29:29" x14ac:dyDescent="0.25">
      <c r="AC94392" s="379"/>
    </row>
    <row r="94393" spans="29:29" x14ac:dyDescent="0.25">
      <c r="AC94393" s="379"/>
    </row>
    <row r="94394" spans="29:29" x14ac:dyDescent="0.25">
      <c r="AC94394" s="379"/>
    </row>
    <row r="94395" spans="29:29" x14ac:dyDescent="0.25">
      <c r="AC94395" s="379"/>
    </row>
    <row r="94396" spans="29:29" x14ac:dyDescent="0.25">
      <c r="AC94396" s="379"/>
    </row>
    <row r="94397" spans="29:29" x14ac:dyDescent="0.25">
      <c r="AC94397" s="379"/>
    </row>
    <row r="94398" spans="29:29" x14ac:dyDescent="0.25">
      <c r="AC94398" s="379"/>
    </row>
    <row r="94399" spans="29:29" x14ac:dyDescent="0.25">
      <c r="AC94399" s="379"/>
    </row>
    <row r="94400" spans="29:29" x14ac:dyDescent="0.25">
      <c r="AC94400" s="379"/>
    </row>
    <row r="94401" spans="29:29" x14ac:dyDescent="0.25">
      <c r="AC94401" s="379"/>
    </row>
    <row r="94402" spans="29:29" x14ac:dyDescent="0.25">
      <c r="AC94402" s="379"/>
    </row>
    <row r="94403" spans="29:29" x14ac:dyDescent="0.25">
      <c r="AC94403" s="379"/>
    </row>
    <row r="94404" spans="29:29" x14ac:dyDescent="0.25">
      <c r="AC94404" s="379"/>
    </row>
    <row r="94405" spans="29:29" x14ac:dyDescent="0.25">
      <c r="AC94405" s="379"/>
    </row>
    <row r="94406" spans="29:29" x14ac:dyDescent="0.25">
      <c r="AC94406" s="379"/>
    </row>
    <row r="94407" spans="29:29" x14ac:dyDescent="0.25">
      <c r="AC94407" s="379"/>
    </row>
    <row r="94408" spans="29:29" x14ac:dyDescent="0.25">
      <c r="AC94408" s="379"/>
    </row>
    <row r="94409" spans="29:29" x14ac:dyDescent="0.25">
      <c r="AC94409" s="379"/>
    </row>
    <row r="94410" spans="29:29" x14ac:dyDescent="0.25">
      <c r="AC94410" s="379"/>
    </row>
    <row r="94411" spans="29:29" x14ac:dyDescent="0.25">
      <c r="AC94411" s="379"/>
    </row>
    <row r="94412" spans="29:29" x14ac:dyDescent="0.25">
      <c r="AC94412" s="379"/>
    </row>
    <row r="94413" spans="29:29" x14ac:dyDescent="0.25">
      <c r="AC94413" s="379"/>
    </row>
    <row r="94414" spans="29:29" x14ac:dyDescent="0.25">
      <c r="AC94414" s="379"/>
    </row>
    <row r="94415" spans="29:29" x14ac:dyDescent="0.25">
      <c r="AC94415" s="379"/>
    </row>
    <row r="94416" spans="29:29" x14ac:dyDescent="0.25">
      <c r="AC94416" s="379"/>
    </row>
    <row r="94417" spans="29:29" x14ac:dyDescent="0.25">
      <c r="AC94417" s="379"/>
    </row>
    <row r="94418" spans="29:29" x14ac:dyDescent="0.25">
      <c r="AC94418" s="379"/>
    </row>
    <row r="94419" spans="29:29" x14ac:dyDescent="0.25">
      <c r="AC94419" s="379"/>
    </row>
    <row r="94420" spans="29:29" x14ac:dyDescent="0.25">
      <c r="AC94420" s="379"/>
    </row>
    <row r="94421" spans="29:29" x14ac:dyDescent="0.25">
      <c r="AC94421" s="379"/>
    </row>
    <row r="94422" spans="29:29" x14ac:dyDescent="0.25">
      <c r="AC94422" s="379"/>
    </row>
    <row r="94423" spans="29:29" x14ac:dyDescent="0.25">
      <c r="AC94423" s="379"/>
    </row>
    <row r="94424" spans="29:29" x14ac:dyDescent="0.25">
      <c r="AC94424" s="379"/>
    </row>
    <row r="94425" spans="29:29" x14ac:dyDescent="0.25">
      <c r="AC94425" s="379"/>
    </row>
    <row r="94426" spans="29:29" x14ac:dyDescent="0.25">
      <c r="AC94426" s="379"/>
    </row>
    <row r="94427" spans="29:29" x14ac:dyDescent="0.25">
      <c r="AC94427" s="379"/>
    </row>
    <row r="94428" spans="29:29" x14ac:dyDescent="0.25">
      <c r="AC94428" s="379"/>
    </row>
    <row r="94429" spans="29:29" x14ac:dyDescent="0.25">
      <c r="AC94429" s="379"/>
    </row>
    <row r="94430" spans="29:29" x14ac:dyDescent="0.25">
      <c r="AC94430" s="379"/>
    </row>
    <row r="94431" spans="29:29" x14ac:dyDescent="0.25">
      <c r="AC94431" s="379"/>
    </row>
    <row r="94432" spans="29:29" x14ac:dyDescent="0.25">
      <c r="AC94432" s="379"/>
    </row>
    <row r="94433" spans="29:29" x14ac:dyDescent="0.25">
      <c r="AC94433" s="379"/>
    </row>
    <row r="94434" spans="29:29" x14ac:dyDescent="0.25">
      <c r="AC94434" s="379"/>
    </row>
    <row r="94435" spans="29:29" x14ac:dyDescent="0.25">
      <c r="AC94435" s="379"/>
    </row>
    <row r="94436" spans="29:29" x14ac:dyDescent="0.25">
      <c r="AC94436" s="379"/>
    </row>
    <row r="94437" spans="29:29" x14ac:dyDescent="0.25">
      <c r="AC94437" s="379"/>
    </row>
    <row r="94438" spans="29:29" x14ac:dyDescent="0.25">
      <c r="AC94438" s="379"/>
    </row>
    <row r="94439" spans="29:29" x14ac:dyDescent="0.25">
      <c r="AC94439" s="379"/>
    </row>
    <row r="94440" spans="29:29" x14ac:dyDescent="0.25">
      <c r="AC94440" s="379"/>
    </row>
    <row r="94441" spans="29:29" x14ac:dyDescent="0.25">
      <c r="AC94441" s="379"/>
    </row>
    <row r="94442" spans="29:29" x14ac:dyDescent="0.25">
      <c r="AC94442" s="379"/>
    </row>
    <row r="94443" spans="29:29" x14ac:dyDescent="0.25">
      <c r="AC94443" s="379"/>
    </row>
    <row r="94444" spans="29:29" x14ac:dyDescent="0.25">
      <c r="AC94444" s="379"/>
    </row>
    <row r="94445" spans="29:29" x14ac:dyDescent="0.25">
      <c r="AC94445" s="379"/>
    </row>
    <row r="94446" spans="29:29" x14ac:dyDescent="0.25">
      <c r="AC94446" s="379"/>
    </row>
    <row r="94447" spans="29:29" x14ac:dyDescent="0.25">
      <c r="AC94447" s="379"/>
    </row>
    <row r="94448" spans="29:29" x14ac:dyDescent="0.25">
      <c r="AC94448" s="379"/>
    </row>
    <row r="94449" spans="29:29" x14ac:dyDescent="0.25">
      <c r="AC94449" s="379"/>
    </row>
    <row r="94450" spans="29:29" x14ac:dyDescent="0.25">
      <c r="AC94450" s="379"/>
    </row>
    <row r="94451" spans="29:29" x14ac:dyDescent="0.25">
      <c r="AC94451" s="379"/>
    </row>
    <row r="94452" spans="29:29" x14ac:dyDescent="0.25">
      <c r="AC94452" s="379"/>
    </row>
    <row r="94453" spans="29:29" x14ac:dyDescent="0.25">
      <c r="AC94453" s="379"/>
    </row>
    <row r="94454" spans="29:29" x14ac:dyDescent="0.25">
      <c r="AC94454" s="379"/>
    </row>
    <row r="94455" spans="29:29" x14ac:dyDescent="0.25">
      <c r="AC94455" s="379"/>
    </row>
    <row r="94456" spans="29:29" x14ac:dyDescent="0.25">
      <c r="AC94456" s="379"/>
    </row>
    <row r="94457" spans="29:29" x14ac:dyDescent="0.25">
      <c r="AC94457" s="379"/>
    </row>
    <row r="94458" spans="29:29" x14ac:dyDescent="0.25">
      <c r="AC94458" s="379"/>
    </row>
    <row r="94459" spans="29:29" x14ac:dyDescent="0.25">
      <c r="AC94459" s="379"/>
    </row>
    <row r="94460" spans="29:29" x14ac:dyDescent="0.25">
      <c r="AC94460" s="379"/>
    </row>
    <row r="94461" spans="29:29" x14ac:dyDescent="0.25">
      <c r="AC94461" s="379"/>
    </row>
    <row r="94462" spans="29:29" x14ac:dyDescent="0.25">
      <c r="AC94462" s="379"/>
    </row>
    <row r="94463" spans="29:29" x14ac:dyDescent="0.25">
      <c r="AC94463" s="379"/>
    </row>
    <row r="94464" spans="29:29" x14ac:dyDescent="0.25">
      <c r="AC94464" s="379"/>
    </row>
    <row r="94465" spans="29:29" x14ac:dyDescent="0.25">
      <c r="AC94465" s="379"/>
    </row>
    <row r="94466" spans="29:29" x14ac:dyDescent="0.25">
      <c r="AC94466" s="379"/>
    </row>
    <row r="94467" spans="29:29" x14ac:dyDescent="0.25">
      <c r="AC94467" s="379"/>
    </row>
    <row r="94468" spans="29:29" x14ac:dyDescent="0.25">
      <c r="AC94468" s="379"/>
    </row>
    <row r="94469" spans="29:29" x14ac:dyDescent="0.25">
      <c r="AC94469" s="379"/>
    </row>
    <row r="94470" spans="29:29" x14ac:dyDescent="0.25">
      <c r="AC94470" s="379"/>
    </row>
    <row r="94471" spans="29:29" x14ac:dyDescent="0.25">
      <c r="AC94471" s="379"/>
    </row>
    <row r="94472" spans="29:29" x14ac:dyDescent="0.25">
      <c r="AC94472" s="379"/>
    </row>
    <row r="94473" spans="29:29" x14ac:dyDescent="0.25">
      <c r="AC94473" s="379"/>
    </row>
    <row r="94474" spans="29:29" x14ac:dyDescent="0.25">
      <c r="AC94474" s="379"/>
    </row>
    <row r="94475" spans="29:29" x14ac:dyDescent="0.25">
      <c r="AC94475" s="379"/>
    </row>
    <row r="94476" spans="29:29" x14ac:dyDescent="0.25">
      <c r="AC94476" s="379"/>
    </row>
    <row r="94477" spans="29:29" x14ac:dyDescent="0.25">
      <c r="AC94477" s="379"/>
    </row>
    <row r="94478" spans="29:29" x14ac:dyDescent="0.25">
      <c r="AC94478" s="379"/>
    </row>
    <row r="94479" spans="29:29" x14ac:dyDescent="0.25">
      <c r="AC94479" s="379"/>
    </row>
    <row r="94480" spans="29:29" x14ac:dyDescent="0.25">
      <c r="AC94480" s="379"/>
    </row>
    <row r="94481" spans="29:29" x14ac:dyDescent="0.25">
      <c r="AC94481" s="379"/>
    </row>
    <row r="94482" spans="29:29" x14ac:dyDescent="0.25">
      <c r="AC94482" s="379"/>
    </row>
    <row r="94483" spans="29:29" x14ac:dyDescent="0.25">
      <c r="AC94483" s="379"/>
    </row>
    <row r="94484" spans="29:29" x14ac:dyDescent="0.25">
      <c r="AC94484" s="379"/>
    </row>
    <row r="94485" spans="29:29" x14ac:dyDescent="0.25">
      <c r="AC94485" s="379"/>
    </row>
    <row r="94486" spans="29:29" x14ac:dyDescent="0.25">
      <c r="AC94486" s="379"/>
    </row>
    <row r="94487" spans="29:29" x14ac:dyDescent="0.25">
      <c r="AC94487" s="379"/>
    </row>
    <row r="94488" spans="29:29" x14ac:dyDescent="0.25">
      <c r="AC94488" s="379"/>
    </row>
    <row r="94489" spans="29:29" x14ac:dyDescent="0.25">
      <c r="AC94489" s="379"/>
    </row>
    <row r="94490" spans="29:29" x14ac:dyDescent="0.25">
      <c r="AC94490" s="379"/>
    </row>
    <row r="94491" spans="29:29" x14ac:dyDescent="0.25">
      <c r="AC94491" s="379"/>
    </row>
    <row r="94492" spans="29:29" x14ac:dyDescent="0.25">
      <c r="AC94492" s="379"/>
    </row>
    <row r="94493" spans="29:29" x14ac:dyDescent="0.25">
      <c r="AC94493" s="379"/>
    </row>
    <row r="94494" spans="29:29" x14ac:dyDescent="0.25">
      <c r="AC94494" s="379"/>
    </row>
    <row r="94495" spans="29:29" x14ac:dyDescent="0.25">
      <c r="AC94495" s="379"/>
    </row>
    <row r="94496" spans="29:29" x14ac:dyDescent="0.25">
      <c r="AC94496" s="379"/>
    </row>
    <row r="94497" spans="29:29" x14ac:dyDescent="0.25">
      <c r="AC94497" s="379"/>
    </row>
    <row r="94498" spans="29:29" x14ac:dyDescent="0.25">
      <c r="AC94498" s="379"/>
    </row>
    <row r="94499" spans="29:29" x14ac:dyDescent="0.25">
      <c r="AC94499" s="379"/>
    </row>
    <row r="94500" spans="29:29" x14ac:dyDescent="0.25">
      <c r="AC94500" s="379"/>
    </row>
    <row r="94501" spans="29:29" x14ac:dyDescent="0.25">
      <c r="AC94501" s="379"/>
    </row>
    <row r="94502" spans="29:29" x14ac:dyDescent="0.25">
      <c r="AC94502" s="379"/>
    </row>
    <row r="94503" spans="29:29" x14ac:dyDescent="0.25">
      <c r="AC94503" s="379"/>
    </row>
    <row r="94504" spans="29:29" x14ac:dyDescent="0.25">
      <c r="AC94504" s="379"/>
    </row>
    <row r="94505" spans="29:29" x14ac:dyDescent="0.25">
      <c r="AC94505" s="379"/>
    </row>
    <row r="94506" spans="29:29" x14ac:dyDescent="0.25">
      <c r="AC94506" s="379"/>
    </row>
    <row r="94507" spans="29:29" x14ac:dyDescent="0.25">
      <c r="AC94507" s="379"/>
    </row>
    <row r="94508" spans="29:29" x14ac:dyDescent="0.25">
      <c r="AC94508" s="379"/>
    </row>
    <row r="94509" spans="29:29" x14ac:dyDescent="0.25">
      <c r="AC94509" s="379"/>
    </row>
    <row r="94510" spans="29:29" x14ac:dyDescent="0.25">
      <c r="AC94510" s="379"/>
    </row>
    <row r="94511" spans="29:29" x14ac:dyDescent="0.25">
      <c r="AC94511" s="379"/>
    </row>
    <row r="94512" spans="29:29" x14ac:dyDescent="0.25">
      <c r="AC94512" s="379"/>
    </row>
    <row r="94513" spans="29:29" x14ac:dyDescent="0.25">
      <c r="AC94513" s="379"/>
    </row>
    <row r="94514" spans="29:29" x14ac:dyDescent="0.25">
      <c r="AC94514" s="379"/>
    </row>
    <row r="94515" spans="29:29" x14ac:dyDescent="0.25">
      <c r="AC94515" s="379"/>
    </row>
    <row r="94516" spans="29:29" x14ac:dyDescent="0.25">
      <c r="AC94516" s="379"/>
    </row>
    <row r="94517" spans="29:29" x14ac:dyDescent="0.25">
      <c r="AC94517" s="379"/>
    </row>
    <row r="94518" spans="29:29" x14ac:dyDescent="0.25">
      <c r="AC94518" s="379"/>
    </row>
    <row r="94519" spans="29:29" x14ac:dyDescent="0.25">
      <c r="AC94519" s="379"/>
    </row>
    <row r="94520" spans="29:29" x14ac:dyDescent="0.25">
      <c r="AC94520" s="379"/>
    </row>
    <row r="94521" spans="29:29" x14ac:dyDescent="0.25">
      <c r="AC94521" s="379"/>
    </row>
    <row r="94522" spans="29:29" x14ac:dyDescent="0.25">
      <c r="AC94522" s="379"/>
    </row>
    <row r="94523" spans="29:29" x14ac:dyDescent="0.25">
      <c r="AC94523" s="379"/>
    </row>
    <row r="94524" spans="29:29" x14ac:dyDescent="0.25">
      <c r="AC94524" s="379"/>
    </row>
    <row r="94525" spans="29:29" x14ac:dyDescent="0.25">
      <c r="AC94525" s="379"/>
    </row>
    <row r="94526" spans="29:29" x14ac:dyDescent="0.25">
      <c r="AC94526" s="379"/>
    </row>
    <row r="94527" spans="29:29" x14ac:dyDescent="0.25">
      <c r="AC94527" s="379"/>
    </row>
    <row r="94528" spans="29:29" x14ac:dyDescent="0.25">
      <c r="AC94528" s="379"/>
    </row>
    <row r="94529" spans="29:29" x14ac:dyDescent="0.25">
      <c r="AC94529" s="379"/>
    </row>
    <row r="94530" spans="29:29" x14ac:dyDescent="0.25">
      <c r="AC94530" s="379"/>
    </row>
    <row r="94531" spans="29:29" x14ac:dyDescent="0.25">
      <c r="AC94531" s="379"/>
    </row>
    <row r="94532" spans="29:29" x14ac:dyDescent="0.25">
      <c r="AC94532" s="379"/>
    </row>
    <row r="94533" spans="29:29" x14ac:dyDescent="0.25">
      <c r="AC94533" s="379"/>
    </row>
    <row r="94534" spans="29:29" x14ac:dyDescent="0.25">
      <c r="AC94534" s="379"/>
    </row>
    <row r="94535" spans="29:29" x14ac:dyDescent="0.25">
      <c r="AC94535" s="379"/>
    </row>
    <row r="94536" spans="29:29" x14ac:dyDescent="0.25">
      <c r="AC94536" s="379"/>
    </row>
    <row r="94537" spans="29:29" x14ac:dyDescent="0.25">
      <c r="AC94537" s="379"/>
    </row>
    <row r="94538" spans="29:29" x14ac:dyDescent="0.25">
      <c r="AC94538" s="379"/>
    </row>
    <row r="94539" spans="29:29" x14ac:dyDescent="0.25">
      <c r="AC94539" s="379"/>
    </row>
    <row r="94540" spans="29:29" x14ac:dyDescent="0.25">
      <c r="AC94540" s="379"/>
    </row>
    <row r="94541" spans="29:29" x14ac:dyDescent="0.25">
      <c r="AC94541" s="379"/>
    </row>
    <row r="94542" spans="29:29" x14ac:dyDescent="0.25">
      <c r="AC94542" s="379"/>
    </row>
    <row r="94543" spans="29:29" x14ac:dyDescent="0.25">
      <c r="AC94543" s="379"/>
    </row>
    <row r="94544" spans="29:29" x14ac:dyDescent="0.25">
      <c r="AC94544" s="379"/>
    </row>
    <row r="94545" spans="29:29" x14ac:dyDescent="0.25">
      <c r="AC94545" s="379"/>
    </row>
    <row r="94546" spans="29:29" x14ac:dyDescent="0.25">
      <c r="AC94546" s="379"/>
    </row>
    <row r="94547" spans="29:29" x14ac:dyDescent="0.25">
      <c r="AC94547" s="379"/>
    </row>
    <row r="94548" spans="29:29" x14ac:dyDescent="0.25">
      <c r="AC94548" s="379"/>
    </row>
    <row r="94549" spans="29:29" x14ac:dyDescent="0.25">
      <c r="AC94549" s="379"/>
    </row>
    <row r="94550" spans="29:29" x14ac:dyDescent="0.25">
      <c r="AC94550" s="379"/>
    </row>
    <row r="94551" spans="29:29" x14ac:dyDescent="0.25">
      <c r="AC94551" s="379"/>
    </row>
    <row r="94552" spans="29:29" x14ac:dyDescent="0.25">
      <c r="AC94552" s="379"/>
    </row>
    <row r="94553" spans="29:29" x14ac:dyDescent="0.25">
      <c r="AC94553" s="379"/>
    </row>
    <row r="94554" spans="29:29" x14ac:dyDescent="0.25">
      <c r="AC94554" s="379"/>
    </row>
    <row r="94555" spans="29:29" x14ac:dyDescent="0.25">
      <c r="AC94555" s="379"/>
    </row>
    <row r="94556" spans="29:29" x14ac:dyDescent="0.25">
      <c r="AC94556" s="379"/>
    </row>
    <row r="94557" spans="29:29" x14ac:dyDescent="0.25">
      <c r="AC94557" s="379"/>
    </row>
    <row r="94558" spans="29:29" x14ac:dyDescent="0.25">
      <c r="AC94558" s="379"/>
    </row>
    <row r="94559" spans="29:29" x14ac:dyDescent="0.25">
      <c r="AC94559" s="379"/>
    </row>
    <row r="94560" spans="29:29" x14ac:dyDescent="0.25">
      <c r="AC94560" s="379"/>
    </row>
    <row r="94561" spans="29:29" x14ac:dyDescent="0.25">
      <c r="AC94561" s="379"/>
    </row>
    <row r="94562" spans="29:29" x14ac:dyDescent="0.25">
      <c r="AC94562" s="379"/>
    </row>
    <row r="94563" spans="29:29" x14ac:dyDescent="0.25">
      <c r="AC94563" s="379"/>
    </row>
    <row r="94564" spans="29:29" x14ac:dyDescent="0.25">
      <c r="AC94564" s="379"/>
    </row>
    <row r="94565" spans="29:29" x14ac:dyDescent="0.25">
      <c r="AC94565" s="379"/>
    </row>
    <row r="94566" spans="29:29" x14ac:dyDescent="0.25">
      <c r="AC94566" s="379"/>
    </row>
    <row r="94567" spans="29:29" x14ac:dyDescent="0.25">
      <c r="AC94567" s="379"/>
    </row>
    <row r="94568" spans="29:29" x14ac:dyDescent="0.25">
      <c r="AC94568" s="379"/>
    </row>
    <row r="94569" spans="29:29" x14ac:dyDescent="0.25">
      <c r="AC94569" s="379"/>
    </row>
    <row r="94570" spans="29:29" x14ac:dyDescent="0.25">
      <c r="AC94570" s="379"/>
    </row>
    <row r="94571" spans="29:29" x14ac:dyDescent="0.25">
      <c r="AC94571" s="379"/>
    </row>
    <row r="94572" spans="29:29" x14ac:dyDescent="0.25">
      <c r="AC94572" s="379"/>
    </row>
    <row r="94573" spans="29:29" x14ac:dyDescent="0.25">
      <c r="AC94573" s="379"/>
    </row>
    <row r="94574" spans="29:29" x14ac:dyDescent="0.25">
      <c r="AC94574" s="379"/>
    </row>
    <row r="94575" spans="29:29" x14ac:dyDescent="0.25">
      <c r="AC94575" s="379"/>
    </row>
    <row r="94576" spans="29:29" x14ac:dyDescent="0.25">
      <c r="AC94576" s="379"/>
    </row>
    <row r="94577" spans="29:29" x14ac:dyDescent="0.25">
      <c r="AC94577" s="379"/>
    </row>
    <row r="94578" spans="29:29" x14ac:dyDescent="0.25">
      <c r="AC94578" s="379"/>
    </row>
    <row r="94579" spans="29:29" x14ac:dyDescent="0.25">
      <c r="AC94579" s="379"/>
    </row>
    <row r="94580" spans="29:29" x14ac:dyDescent="0.25">
      <c r="AC94580" s="379"/>
    </row>
    <row r="94581" spans="29:29" x14ac:dyDescent="0.25">
      <c r="AC94581" s="379"/>
    </row>
    <row r="94582" spans="29:29" x14ac:dyDescent="0.25">
      <c r="AC94582" s="379"/>
    </row>
    <row r="94583" spans="29:29" x14ac:dyDescent="0.25">
      <c r="AC94583" s="379"/>
    </row>
    <row r="94584" spans="29:29" x14ac:dyDescent="0.25">
      <c r="AC94584" s="379"/>
    </row>
    <row r="94585" spans="29:29" x14ac:dyDescent="0.25">
      <c r="AC94585" s="379"/>
    </row>
    <row r="94586" spans="29:29" x14ac:dyDescent="0.25">
      <c r="AC94586" s="379"/>
    </row>
    <row r="94587" spans="29:29" x14ac:dyDescent="0.25">
      <c r="AC94587" s="379"/>
    </row>
    <row r="94588" spans="29:29" x14ac:dyDescent="0.25">
      <c r="AC94588" s="379"/>
    </row>
    <row r="94589" spans="29:29" x14ac:dyDescent="0.25">
      <c r="AC94589" s="379"/>
    </row>
    <row r="94590" spans="29:29" x14ac:dyDescent="0.25">
      <c r="AC94590" s="379"/>
    </row>
    <row r="94591" spans="29:29" x14ac:dyDescent="0.25">
      <c r="AC94591" s="379"/>
    </row>
    <row r="94592" spans="29:29" x14ac:dyDescent="0.25">
      <c r="AC94592" s="379"/>
    </row>
    <row r="94593" spans="29:29" x14ac:dyDescent="0.25">
      <c r="AC94593" s="379"/>
    </row>
    <row r="94594" spans="29:29" x14ac:dyDescent="0.25">
      <c r="AC94594" s="379"/>
    </row>
    <row r="94595" spans="29:29" x14ac:dyDescent="0.25">
      <c r="AC94595" s="379"/>
    </row>
    <row r="94596" spans="29:29" x14ac:dyDescent="0.25">
      <c r="AC94596" s="379"/>
    </row>
    <row r="94597" spans="29:29" x14ac:dyDescent="0.25">
      <c r="AC94597" s="379"/>
    </row>
    <row r="94598" spans="29:29" x14ac:dyDescent="0.25">
      <c r="AC94598" s="379"/>
    </row>
    <row r="94599" spans="29:29" x14ac:dyDescent="0.25">
      <c r="AC94599" s="379"/>
    </row>
    <row r="94600" spans="29:29" x14ac:dyDescent="0.25">
      <c r="AC94600" s="379"/>
    </row>
    <row r="94601" spans="29:29" x14ac:dyDescent="0.25">
      <c r="AC94601" s="379"/>
    </row>
    <row r="94602" spans="29:29" x14ac:dyDescent="0.25">
      <c r="AC94602" s="379"/>
    </row>
    <row r="94603" spans="29:29" x14ac:dyDescent="0.25">
      <c r="AC94603" s="379"/>
    </row>
    <row r="94604" spans="29:29" x14ac:dyDescent="0.25">
      <c r="AC94604" s="379"/>
    </row>
    <row r="94605" spans="29:29" x14ac:dyDescent="0.25">
      <c r="AC94605" s="379"/>
    </row>
    <row r="94606" spans="29:29" x14ac:dyDescent="0.25">
      <c r="AC94606" s="379"/>
    </row>
    <row r="94607" spans="29:29" x14ac:dyDescent="0.25">
      <c r="AC94607" s="379"/>
    </row>
    <row r="94608" spans="29:29" x14ac:dyDescent="0.25">
      <c r="AC94608" s="379"/>
    </row>
    <row r="94609" spans="29:29" x14ac:dyDescent="0.25">
      <c r="AC94609" s="379"/>
    </row>
    <row r="94610" spans="29:29" x14ac:dyDescent="0.25">
      <c r="AC94610" s="379"/>
    </row>
    <row r="94611" spans="29:29" x14ac:dyDescent="0.25">
      <c r="AC94611" s="379"/>
    </row>
    <row r="94612" spans="29:29" x14ac:dyDescent="0.25">
      <c r="AC94612" s="379"/>
    </row>
    <row r="94613" spans="29:29" x14ac:dyDescent="0.25">
      <c r="AC94613" s="379"/>
    </row>
    <row r="94614" spans="29:29" x14ac:dyDescent="0.25">
      <c r="AC94614" s="379"/>
    </row>
    <row r="94615" spans="29:29" x14ac:dyDescent="0.25">
      <c r="AC94615" s="379"/>
    </row>
    <row r="94616" spans="29:29" x14ac:dyDescent="0.25">
      <c r="AC94616" s="379"/>
    </row>
    <row r="94617" spans="29:29" x14ac:dyDescent="0.25">
      <c r="AC94617" s="379"/>
    </row>
    <row r="94618" spans="29:29" x14ac:dyDescent="0.25">
      <c r="AC94618" s="379"/>
    </row>
    <row r="94619" spans="29:29" x14ac:dyDescent="0.25">
      <c r="AC94619" s="379"/>
    </row>
    <row r="94620" spans="29:29" x14ac:dyDescent="0.25">
      <c r="AC94620" s="379"/>
    </row>
    <row r="94621" spans="29:29" x14ac:dyDescent="0.25">
      <c r="AC94621" s="379"/>
    </row>
    <row r="94622" spans="29:29" x14ac:dyDescent="0.25">
      <c r="AC94622" s="379"/>
    </row>
    <row r="94623" spans="29:29" x14ac:dyDescent="0.25">
      <c r="AC94623" s="379"/>
    </row>
    <row r="94624" spans="29:29" x14ac:dyDescent="0.25">
      <c r="AC94624" s="379"/>
    </row>
    <row r="94625" spans="29:29" x14ac:dyDescent="0.25">
      <c r="AC94625" s="379"/>
    </row>
    <row r="94626" spans="29:29" x14ac:dyDescent="0.25">
      <c r="AC94626" s="379"/>
    </row>
    <row r="94627" spans="29:29" x14ac:dyDescent="0.25">
      <c r="AC94627" s="379"/>
    </row>
    <row r="94628" spans="29:29" x14ac:dyDescent="0.25">
      <c r="AC94628" s="379"/>
    </row>
    <row r="94629" spans="29:29" x14ac:dyDescent="0.25">
      <c r="AC94629" s="379"/>
    </row>
    <row r="94630" spans="29:29" x14ac:dyDescent="0.25">
      <c r="AC94630" s="379"/>
    </row>
    <row r="94631" spans="29:29" x14ac:dyDescent="0.25">
      <c r="AC94631" s="379"/>
    </row>
    <row r="94632" spans="29:29" x14ac:dyDescent="0.25">
      <c r="AC94632" s="379"/>
    </row>
    <row r="94633" spans="29:29" x14ac:dyDescent="0.25">
      <c r="AC94633" s="379"/>
    </row>
    <row r="94634" spans="29:29" x14ac:dyDescent="0.25">
      <c r="AC94634" s="379"/>
    </row>
    <row r="94635" spans="29:29" x14ac:dyDescent="0.25">
      <c r="AC94635" s="379"/>
    </row>
    <row r="94636" spans="29:29" x14ac:dyDescent="0.25">
      <c r="AC94636" s="379"/>
    </row>
    <row r="94637" spans="29:29" x14ac:dyDescent="0.25">
      <c r="AC94637" s="379"/>
    </row>
    <row r="94638" spans="29:29" x14ac:dyDescent="0.25">
      <c r="AC94638" s="379"/>
    </row>
    <row r="94639" spans="29:29" x14ac:dyDescent="0.25">
      <c r="AC94639" s="379"/>
    </row>
    <row r="94640" spans="29:29" x14ac:dyDescent="0.25">
      <c r="AC94640" s="379"/>
    </row>
    <row r="94641" spans="29:29" x14ac:dyDescent="0.25">
      <c r="AC94641" s="379"/>
    </row>
    <row r="94642" spans="29:29" x14ac:dyDescent="0.25">
      <c r="AC94642" s="379"/>
    </row>
    <row r="94643" spans="29:29" x14ac:dyDescent="0.25">
      <c r="AC94643" s="379"/>
    </row>
    <row r="94644" spans="29:29" x14ac:dyDescent="0.25">
      <c r="AC94644" s="379"/>
    </row>
    <row r="94645" spans="29:29" x14ac:dyDescent="0.25">
      <c r="AC94645" s="379"/>
    </row>
    <row r="94646" spans="29:29" x14ac:dyDescent="0.25">
      <c r="AC94646" s="379"/>
    </row>
    <row r="94647" spans="29:29" x14ac:dyDescent="0.25">
      <c r="AC94647" s="379"/>
    </row>
    <row r="94648" spans="29:29" x14ac:dyDescent="0.25">
      <c r="AC94648" s="379"/>
    </row>
    <row r="94649" spans="29:29" x14ac:dyDescent="0.25">
      <c r="AC94649" s="379"/>
    </row>
    <row r="94650" spans="29:29" x14ac:dyDescent="0.25">
      <c r="AC94650" s="379"/>
    </row>
    <row r="94651" spans="29:29" x14ac:dyDescent="0.25">
      <c r="AC94651" s="379"/>
    </row>
    <row r="94652" spans="29:29" x14ac:dyDescent="0.25">
      <c r="AC94652" s="379"/>
    </row>
    <row r="94653" spans="29:29" x14ac:dyDescent="0.25">
      <c r="AC94653" s="379"/>
    </row>
    <row r="94654" spans="29:29" x14ac:dyDescent="0.25">
      <c r="AC94654" s="379"/>
    </row>
    <row r="94655" spans="29:29" x14ac:dyDescent="0.25">
      <c r="AC94655" s="379"/>
    </row>
    <row r="94656" spans="29:29" x14ac:dyDescent="0.25">
      <c r="AC94656" s="379"/>
    </row>
    <row r="94657" spans="29:29" x14ac:dyDescent="0.25">
      <c r="AC94657" s="379"/>
    </row>
    <row r="94658" spans="29:29" x14ac:dyDescent="0.25">
      <c r="AC94658" s="379"/>
    </row>
    <row r="94659" spans="29:29" x14ac:dyDescent="0.25">
      <c r="AC94659" s="379"/>
    </row>
    <row r="94660" spans="29:29" x14ac:dyDescent="0.25">
      <c r="AC94660" s="379"/>
    </row>
    <row r="94661" spans="29:29" x14ac:dyDescent="0.25">
      <c r="AC94661" s="379"/>
    </row>
    <row r="94662" spans="29:29" x14ac:dyDescent="0.25">
      <c r="AC94662" s="379"/>
    </row>
    <row r="94663" spans="29:29" x14ac:dyDescent="0.25">
      <c r="AC94663" s="379"/>
    </row>
    <row r="94664" spans="29:29" x14ac:dyDescent="0.25">
      <c r="AC94664" s="379"/>
    </row>
    <row r="94665" spans="29:29" x14ac:dyDescent="0.25">
      <c r="AC94665" s="379"/>
    </row>
    <row r="94666" spans="29:29" x14ac:dyDescent="0.25">
      <c r="AC94666" s="379"/>
    </row>
    <row r="94667" spans="29:29" x14ac:dyDescent="0.25">
      <c r="AC94667" s="379"/>
    </row>
    <row r="94668" spans="29:29" x14ac:dyDescent="0.25">
      <c r="AC94668" s="379"/>
    </row>
    <row r="94669" spans="29:29" x14ac:dyDescent="0.25">
      <c r="AC94669" s="379"/>
    </row>
    <row r="94670" spans="29:29" x14ac:dyDescent="0.25">
      <c r="AC94670" s="379"/>
    </row>
    <row r="94671" spans="29:29" x14ac:dyDescent="0.25">
      <c r="AC94671" s="379"/>
    </row>
    <row r="94672" spans="29:29" x14ac:dyDescent="0.25">
      <c r="AC94672" s="379"/>
    </row>
    <row r="94673" spans="29:29" x14ac:dyDescent="0.25">
      <c r="AC94673" s="379"/>
    </row>
    <row r="94674" spans="29:29" x14ac:dyDescent="0.25">
      <c r="AC94674" s="379"/>
    </row>
    <row r="94675" spans="29:29" x14ac:dyDescent="0.25">
      <c r="AC94675" s="379"/>
    </row>
    <row r="94676" spans="29:29" x14ac:dyDescent="0.25">
      <c r="AC94676" s="379"/>
    </row>
    <row r="94677" spans="29:29" x14ac:dyDescent="0.25">
      <c r="AC94677" s="379"/>
    </row>
    <row r="94678" spans="29:29" x14ac:dyDescent="0.25">
      <c r="AC94678" s="379"/>
    </row>
    <row r="94679" spans="29:29" x14ac:dyDescent="0.25">
      <c r="AC94679" s="379"/>
    </row>
    <row r="94680" spans="29:29" x14ac:dyDescent="0.25">
      <c r="AC94680" s="379"/>
    </row>
    <row r="94681" spans="29:29" x14ac:dyDescent="0.25">
      <c r="AC94681" s="379"/>
    </row>
    <row r="94682" spans="29:29" x14ac:dyDescent="0.25">
      <c r="AC94682" s="379"/>
    </row>
    <row r="94683" spans="29:29" x14ac:dyDescent="0.25">
      <c r="AC94683" s="379"/>
    </row>
    <row r="94684" spans="29:29" x14ac:dyDescent="0.25">
      <c r="AC94684" s="379"/>
    </row>
    <row r="94685" spans="29:29" x14ac:dyDescent="0.25">
      <c r="AC94685" s="379"/>
    </row>
    <row r="94686" spans="29:29" x14ac:dyDescent="0.25">
      <c r="AC94686" s="379"/>
    </row>
    <row r="94687" spans="29:29" x14ac:dyDescent="0.25">
      <c r="AC94687" s="379"/>
    </row>
    <row r="94688" spans="29:29" x14ac:dyDescent="0.25">
      <c r="AC94688" s="379"/>
    </row>
    <row r="94689" spans="29:29" x14ac:dyDescent="0.25">
      <c r="AC94689" s="379"/>
    </row>
    <row r="94690" spans="29:29" x14ac:dyDescent="0.25">
      <c r="AC94690" s="379"/>
    </row>
    <row r="94691" spans="29:29" x14ac:dyDescent="0.25">
      <c r="AC94691" s="379"/>
    </row>
    <row r="94692" spans="29:29" x14ac:dyDescent="0.25">
      <c r="AC94692" s="379"/>
    </row>
    <row r="94693" spans="29:29" x14ac:dyDescent="0.25">
      <c r="AC94693" s="379"/>
    </row>
    <row r="94694" spans="29:29" x14ac:dyDescent="0.25">
      <c r="AC94694" s="379"/>
    </row>
    <row r="94695" spans="29:29" x14ac:dyDescent="0.25">
      <c r="AC94695" s="379"/>
    </row>
    <row r="94696" spans="29:29" x14ac:dyDescent="0.25">
      <c r="AC94696" s="379"/>
    </row>
    <row r="94697" spans="29:29" x14ac:dyDescent="0.25">
      <c r="AC94697" s="379"/>
    </row>
    <row r="94698" spans="29:29" x14ac:dyDescent="0.25">
      <c r="AC94698" s="379"/>
    </row>
    <row r="94699" spans="29:29" x14ac:dyDescent="0.25">
      <c r="AC94699" s="379"/>
    </row>
    <row r="94700" spans="29:29" x14ac:dyDescent="0.25">
      <c r="AC94700" s="379"/>
    </row>
    <row r="94701" spans="29:29" x14ac:dyDescent="0.25">
      <c r="AC94701" s="379"/>
    </row>
    <row r="94702" spans="29:29" x14ac:dyDescent="0.25">
      <c r="AC94702" s="379"/>
    </row>
    <row r="94703" spans="29:29" x14ac:dyDescent="0.25">
      <c r="AC94703" s="379"/>
    </row>
    <row r="94704" spans="29:29" x14ac:dyDescent="0.25">
      <c r="AC94704" s="379"/>
    </row>
    <row r="94705" spans="29:29" x14ac:dyDescent="0.25">
      <c r="AC94705" s="379"/>
    </row>
    <row r="94706" spans="29:29" x14ac:dyDescent="0.25">
      <c r="AC94706" s="379"/>
    </row>
    <row r="94707" spans="29:29" x14ac:dyDescent="0.25">
      <c r="AC94707" s="379"/>
    </row>
    <row r="94708" spans="29:29" x14ac:dyDescent="0.25">
      <c r="AC94708" s="379"/>
    </row>
    <row r="94709" spans="29:29" x14ac:dyDescent="0.25">
      <c r="AC94709" s="379"/>
    </row>
    <row r="94710" spans="29:29" x14ac:dyDescent="0.25">
      <c r="AC94710" s="379"/>
    </row>
    <row r="94711" spans="29:29" x14ac:dyDescent="0.25">
      <c r="AC94711" s="379"/>
    </row>
    <row r="94712" spans="29:29" x14ac:dyDescent="0.25">
      <c r="AC94712" s="379"/>
    </row>
    <row r="94713" spans="29:29" x14ac:dyDescent="0.25">
      <c r="AC94713" s="379"/>
    </row>
    <row r="94714" spans="29:29" x14ac:dyDescent="0.25">
      <c r="AC94714" s="379"/>
    </row>
    <row r="94715" spans="29:29" x14ac:dyDescent="0.25">
      <c r="AC94715" s="379"/>
    </row>
    <row r="94716" spans="29:29" x14ac:dyDescent="0.25">
      <c r="AC94716" s="379"/>
    </row>
    <row r="94717" spans="29:29" x14ac:dyDescent="0.25">
      <c r="AC94717" s="379"/>
    </row>
    <row r="94718" spans="29:29" x14ac:dyDescent="0.25">
      <c r="AC94718" s="379"/>
    </row>
    <row r="94719" spans="29:29" x14ac:dyDescent="0.25">
      <c r="AC94719" s="379"/>
    </row>
    <row r="94720" spans="29:29" x14ac:dyDescent="0.25">
      <c r="AC94720" s="379"/>
    </row>
    <row r="94721" spans="29:29" x14ac:dyDescent="0.25">
      <c r="AC94721" s="379"/>
    </row>
    <row r="94722" spans="29:29" x14ac:dyDescent="0.25">
      <c r="AC94722" s="379"/>
    </row>
    <row r="94723" spans="29:29" x14ac:dyDescent="0.25">
      <c r="AC94723" s="379"/>
    </row>
    <row r="94724" spans="29:29" x14ac:dyDescent="0.25">
      <c r="AC94724" s="379"/>
    </row>
    <row r="94725" spans="29:29" x14ac:dyDescent="0.25">
      <c r="AC94725" s="379"/>
    </row>
    <row r="94726" spans="29:29" x14ac:dyDescent="0.25">
      <c r="AC94726" s="379"/>
    </row>
    <row r="94727" spans="29:29" x14ac:dyDescent="0.25">
      <c r="AC94727" s="379"/>
    </row>
    <row r="94728" spans="29:29" x14ac:dyDescent="0.25">
      <c r="AC94728" s="379"/>
    </row>
    <row r="94729" spans="29:29" x14ac:dyDescent="0.25">
      <c r="AC94729" s="379"/>
    </row>
    <row r="94730" spans="29:29" x14ac:dyDescent="0.25">
      <c r="AC94730" s="379"/>
    </row>
    <row r="94731" spans="29:29" x14ac:dyDescent="0.25">
      <c r="AC94731" s="379"/>
    </row>
    <row r="94732" spans="29:29" x14ac:dyDescent="0.25">
      <c r="AC94732" s="379"/>
    </row>
    <row r="94733" spans="29:29" x14ac:dyDescent="0.25">
      <c r="AC94733" s="379"/>
    </row>
    <row r="94734" spans="29:29" x14ac:dyDescent="0.25">
      <c r="AC94734" s="379"/>
    </row>
    <row r="94735" spans="29:29" x14ac:dyDescent="0.25">
      <c r="AC94735" s="379"/>
    </row>
    <row r="94736" spans="29:29" x14ac:dyDescent="0.25">
      <c r="AC94736" s="379"/>
    </row>
    <row r="94737" spans="29:29" x14ac:dyDescent="0.25">
      <c r="AC94737" s="379"/>
    </row>
    <row r="94738" spans="29:29" x14ac:dyDescent="0.25">
      <c r="AC94738" s="379"/>
    </row>
    <row r="94739" spans="29:29" x14ac:dyDescent="0.25">
      <c r="AC94739" s="379"/>
    </row>
    <row r="94740" spans="29:29" x14ac:dyDescent="0.25">
      <c r="AC94740" s="379"/>
    </row>
    <row r="94741" spans="29:29" x14ac:dyDescent="0.25">
      <c r="AC94741" s="379"/>
    </row>
    <row r="94742" spans="29:29" x14ac:dyDescent="0.25">
      <c r="AC94742" s="379"/>
    </row>
    <row r="94743" spans="29:29" x14ac:dyDescent="0.25">
      <c r="AC94743" s="379"/>
    </row>
    <row r="94744" spans="29:29" x14ac:dyDescent="0.25">
      <c r="AC94744" s="379"/>
    </row>
    <row r="94745" spans="29:29" x14ac:dyDescent="0.25">
      <c r="AC94745" s="379"/>
    </row>
    <row r="94746" spans="29:29" x14ac:dyDescent="0.25">
      <c r="AC94746" s="379"/>
    </row>
    <row r="94747" spans="29:29" x14ac:dyDescent="0.25">
      <c r="AC94747" s="379"/>
    </row>
    <row r="94748" spans="29:29" x14ac:dyDescent="0.25">
      <c r="AC94748" s="379"/>
    </row>
    <row r="94749" spans="29:29" x14ac:dyDescent="0.25">
      <c r="AC94749" s="379"/>
    </row>
    <row r="94750" spans="29:29" x14ac:dyDescent="0.25">
      <c r="AC94750" s="379"/>
    </row>
    <row r="94751" spans="29:29" x14ac:dyDescent="0.25">
      <c r="AC94751" s="379"/>
    </row>
    <row r="94752" spans="29:29" x14ac:dyDescent="0.25">
      <c r="AC94752" s="379"/>
    </row>
    <row r="94753" spans="29:29" x14ac:dyDescent="0.25">
      <c r="AC94753" s="379"/>
    </row>
    <row r="94754" spans="29:29" x14ac:dyDescent="0.25">
      <c r="AC94754" s="379"/>
    </row>
    <row r="94755" spans="29:29" x14ac:dyDescent="0.25">
      <c r="AC94755" s="379"/>
    </row>
    <row r="94756" spans="29:29" x14ac:dyDescent="0.25">
      <c r="AC94756" s="379"/>
    </row>
    <row r="94757" spans="29:29" x14ac:dyDescent="0.25">
      <c r="AC94757" s="379"/>
    </row>
    <row r="94758" spans="29:29" x14ac:dyDescent="0.25">
      <c r="AC94758" s="379"/>
    </row>
    <row r="94759" spans="29:29" x14ac:dyDescent="0.25">
      <c r="AC94759" s="379"/>
    </row>
    <row r="94760" spans="29:29" x14ac:dyDescent="0.25">
      <c r="AC94760" s="379"/>
    </row>
    <row r="94761" spans="29:29" x14ac:dyDescent="0.25">
      <c r="AC94761" s="379"/>
    </row>
    <row r="94762" spans="29:29" x14ac:dyDescent="0.25">
      <c r="AC94762" s="379"/>
    </row>
    <row r="94763" spans="29:29" x14ac:dyDescent="0.25">
      <c r="AC94763" s="379"/>
    </row>
    <row r="94764" spans="29:29" x14ac:dyDescent="0.25">
      <c r="AC94764" s="379"/>
    </row>
    <row r="94765" spans="29:29" x14ac:dyDescent="0.25">
      <c r="AC94765" s="379"/>
    </row>
    <row r="94766" spans="29:29" x14ac:dyDescent="0.25">
      <c r="AC94766" s="379"/>
    </row>
    <row r="94767" spans="29:29" x14ac:dyDescent="0.25">
      <c r="AC94767" s="379"/>
    </row>
    <row r="94768" spans="29:29" x14ac:dyDescent="0.25">
      <c r="AC94768" s="379"/>
    </row>
    <row r="94769" spans="29:29" x14ac:dyDescent="0.25">
      <c r="AC94769" s="379"/>
    </row>
    <row r="94770" spans="29:29" x14ac:dyDescent="0.25">
      <c r="AC94770" s="379"/>
    </row>
    <row r="94771" spans="29:29" x14ac:dyDescent="0.25">
      <c r="AC94771" s="379"/>
    </row>
    <row r="94772" spans="29:29" x14ac:dyDescent="0.25">
      <c r="AC94772" s="379"/>
    </row>
    <row r="94773" spans="29:29" x14ac:dyDescent="0.25">
      <c r="AC94773" s="379"/>
    </row>
    <row r="94774" spans="29:29" x14ac:dyDescent="0.25">
      <c r="AC94774" s="379"/>
    </row>
    <row r="94775" spans="29:29" x14ac:dyDescent="0.25">
      <c r="AC94775" s="379"/>
    </row>
    <row r="94776" spans="29:29" x14ac:dyDescent="0.25">
      <c r="AC94776" s="379"/>
    </row>
    <row r="94777" spans="29:29" x14ac:dyDescent="0.25">
      <c r="AC94777" s="379"/>
    </row>
    <row r="94778" spans="29:29" x14ac:dyDescent="0.25">
      <c r="AC94778" s="379"/>
    </row>
    <row r="94779" spans="29:29" x14ac:dyDescent="0.25">
      <c r="AC94779" s="379"/>
    </row>
    <row r="94780" spans="29:29" x14ac:dyDescent="0.25">
      <c r="AC94780" s="379"/>
    </row>
    <row r="94781" spans="29:29" x14ac:dyDescent="0.25">
      <c r="AC94781" s="379"/>
    </row>
    <row r="94782" spans="29:29" x14ac:dyDescent="0.25">
      <c r="AC94782" s="379"/>
    </row>
    <row r="94783" spans="29:29" x14ac:dyDescent="0.25">
      <c r="AC94783" s="379"/>
    </row>
    <row r="94784" spans="29:29" x14ac:dyDescent="0.25">
      <c r="AC94784" s="379"/>
    </row>
    <row r="94785" spans="29:29" x14ac:dyDescent="0.25">
      <c r="AC94785" s="379"/>
    </row>
    <row r="94786" spans="29:29" x14ac:dyDescent="0.25">
      <c r="AC94786" s="379"/>
    </row>
    <row r="94787" spans="29:29" x14ac:dyDescent="0.25">
      <c r="AC94787" s="379"/>
    </row>
    <row r="94788" spans="29:29" x14ac:dyDescent="0.25">
      <c r="AC94788" s="379"/>
    </row>
    <row r="94789" spans="29:29" x14ac:dyDescent="0.25">
      <c r="AC94789" s="379"/>
    </row>
    <row r="94790" spans="29:29" x14ac:dyDescent="0.25">
      <c r="AC94790" s="379"/>
    </row>
    <row r="94791" spans="29:29" x14ac:dyDescent="0.25">
      <c r="AC94791" s="379"/>
    </row>
    <row r="94792" spans="29:29" x14ac:dyDescent="0.25">
      <c r="AC94792" s="379"/>
    </row>
    <row r="94793" spans="29:29" x14ac:dyDescent="0.25">
      <c r="AC94793" s="379"/>
    </row>
    <row r="94794" spans="29:29" x14ac:dyDescent="0.25">
      <c r="AC94794" s="379"/>
    </row>
    <row r="94795" spans="29:29" x14ac:dyDescent="0.25">
      <c r="AC94795" s="379"/>
    </row>
    <row r="94796" spans="29:29" x14ac:dyDescent="0.25">
      <c r="AC94796" s="379"/>
    </row>
    <row r="94797" spans="29:29" x14ac:dyDescent="0.25">
      <c r="AC94797" s="379"/>
    </row>
    <row r="94798" spans="29:29" x14ac:dyDescent="0.25">
      <c r="AC94798" s="379"/>
    </row>
    <row r="94799" spans="29:29" x14ac:dyDescent="0.25">
      <c r="AC94799" s="379"/>
    </row>
    <row r="94800" spans="29:29" x14ac:dyDescent="0.25">
      <c r="AC94800" s="379"/>
    </row>
    <row r="94801" spans="29:29" x14ac:dyDescent="0.25">
      <c r="AC94801" s="379"/>
    </row>
    <row r="94802" spans="29:29" x14ac:dyDescent="0.25">
      <c r="AC94802" s="379"/>
    </row>
    <row r="94803" spans="29:29" x14ac:dyDescent="0.25">
      <c r="AC94803" s="379"/>
    </row>
    <row r="94804" spans="29:29" x14ac:dyDescent="0.25">
      <c r="AC94804" s="379"/>
    </row>
    <row r="94805" spans="29:29" x14ac:dyDescent="0.25">
      <c r="AC94805" s="379"/>
    </row>
    <row r="94806" spans="29:29" x14ac:dyDescent="0.25">
      <c r="AC94806" s="379"/>
    </row>
    <row r="94807" spans="29:29" x14ac:dyDescent="0.25">
      <c r="AC94807" s="379"/>
    </row>
    <row r="94808" spans="29:29" x14ac:dyDescent="0.25">
      <c r="AC94808" s="379"/>
    </row>
    <row r="94809" spans="29:29" x14ac:dyDescent="0.25">
      <c r="AC94809" s="379"/>
    </row>
    <row r="94810" spans="29:29" x14ac:dyDescent="0.25">
      <c r="AC94810" s="379"/>
    </row>
    <row r="94811" spans="29:29" x14ac:dyDescent="0.25">
      <c r="AC94811" s="379"/>
    </row>
    <row r="94812" spans="29:29" x14ac:dyDescent="0.25">
      <c r="AC94812" s="379"/>
    </row>
    <row r="94813" spans="29:29" x14ac:dyDescent="0.25">
      <c r="AC94813" s="379"/>
    </row>
    <row r="94814" spans="29:29" x14ac:dyDescent="0.25">
      <c r="AC94814" s="379"/>
    </row>
    <row r="94815" spans="29:29" x14ac:dyDescent="0.25">
      <c r="AC94815" s="379"/>
    </row>
    <row r="94816" spans="29:29" x14ac:dyDescent="0.25">
      <c r="AC94816" s="379"/>
    </row>
    <row r="94817" spans="29:29" x14ac:dyDescent="0.25">
      <c r="AC94817" s="379"/>
    </row>
    <row r="94818" spans="29:29" x14ac:dyDescent="0.25">
      <c r="AC94818" s="379"/>
    </row>
    <row r="94819" spans="29:29" x14ac:dyDescent="0.25">
      <c r="AC94819" s="379"/>
    </row>
    <row r="94820" spans="29:29" x14ac:dyDescent="0.25">
      <c r="AC94820" s="379"/>
    </row>
    <row r="94821" spans="29:29" x14ac:dyDescent="0.25">
      <c r="AC94821" s="379"/>
    </row>
    <row r="94822" spans="29:29" x14ac:dyDescent="0.25">
      <c r="AC94822" s="379"/>
    </row>
    <row r="94823" spans="29:29" x14ac:dyDescent="0.25">
      <c r="AC94823" s="379"/>
    </row>
    <row r="94824" spans="29:29" x14ac:dyDescent="0.25">
      <c r="AC94824" s="379"/>
    </row>
    <row r="94825" spans="29:29" x14ac:dyDescent="0.25">
      <c r="AC94825" s="379"/>
    </row>
    <row r="94826" spans="29:29" x14ac:dyDescent="0.25">
      <c r="AC94826" s="379"/>
    </row>
    <row r="94827" spans="29:29" x14ac:dyDescent="0.25">
      <c r="AC94827" s="379"/>
    </row>
    <row r="94828" spans="29:29" x14ac:dyDescent="0.25">
      <c r="AC94828" s="379"/>
    </row>
    <row r="94829" spans="29:29" x14ac:dyDescent="0.25">
      <c r="AC94829" s="379"/>
    </row>
    <row r="94830" spans="29:29" x14ac:dyDescent="0.25">
      <c r="AC94830" s="379"/>
    </row>
    <row r="94831" spans="29:29" x14ac:dyDescent="0.25">
      <c r="AC94831" s="379"/>
    </row>
    <row r="94832" spans="29:29" x14ac:dyDescent="0.25">
      <c r="AC94832" s="379"/>
    </row>
    <row r="94833" spans="29:29" x14ac:dyDescent="0.25">
      <c r="AC94833" s="379"/>
    </row>
    <row r="94834" spans="29:29" x14ac:dyDescent="0.25">
      <c r="AC94834" s="379"/>
    </row>
    <row r="94835" spans="29:29" x14ac:dyDescent="0.25">
      <c r="AC94835" s="379"/>
    </row>
    <row r="94836" spans="29:29" x14ac:dyDescent="0.25">
      <c r="AC94836" s="379"/>
    </row>
    <row r="94837" spans="29:29" x14ac:dyDescent="0.25">
      <c r="AC94837" s="379"/>
    </row>
    <row r="94838" spans="29:29" x14ac:dyDescent="0.25">
      <c r="AC94838" s="379"/>
    </row>
    <row r="94839" spans="29:29" x14ac:dyDescent="0.25">
      <c r="AC94839" s="379"/>
    </row>
    <row r="94840" spans="29:29" x14ac:dyDescent="0.25">
      <c r="AC94840" s="379"/>
    </row>
    <row r="94841" spans="29:29" x14ac:dyDescent="0.25">
      <c r="AC94841" s="379"/>
    </row>
    <row r="94842" spans="29:29" x14ac:dyDescent="0.25">
      <c r="AC94842" s="379"/>
    </row>
    <row r="94843" spans="29:29" x14ac:dyDescent="0.25">
      <c r="AC94843" s="379"/>
    </row>
    <row r="94844" spans="29:29" x14ac:dyDescent="0.25">
      <c r="AC94844" s="379"/>
    </row>
    <row r="94845" spans="29:29" x14ac:dyDescent="0.25">
      <c r="AC94845" s="379"/>
    </row>
    <row r="94846" spans="29:29" x14ac:dyDescent="0.25">
      <c r="AC94846" s="379"/>
    </row>
    <row r="94847" spans="29:29" x14ac:dyDescent="0.25">
      <c r="AC94847" s="379"/>
    </row>
    <row r="94848" spans="29:29" x14ac:dyDescent="0.25">
      <c r="AC94848" s="379"/>
    </row>
    <row r="94849" spans="29:29" x14ac:dyDescent="0.25">
      <c r="AC94849" s="379"/>
    </row>
    <row r="94850" spans="29:29" x14ac:dyDescent="0.25">
      <c r="AC94850" s="379"/>
    </row>
    <row r="94851" spans="29:29" x14ac:dyDescent="0.25">
      <c r="AC94851" s="379"/>
    </row>
    <row r="94852" spans="29:29" x14ac:dyDescent="0.25">
      <c r="AC94852" s="379"/>
    </row>
    <row r="94853" spans="29:29" x14ac:dyDescent="0.25">
      <c r="AC94853" s="379"/>
    </row>
    <row r="94854" spans="29:29" x14ac:dyDescent="0.25">
      <c r="AC94854" s="379"/>
    </row>
    <row r="94855" spans="29:29" x14ac:dyDescent="0.25">
      <c r="AC94855" s="379"/>
    </row>
    <row r="94856" spans="29:29" x14ac:dyDescent="0.25">
      <c r="AC94856" s="379"/>
    </row>
    <row r="94857" spans="29:29" x14ac:dyDescent="0.25">
      <c r="AC94857" s="379"/>
    </row>
    <row r="94858" spans="29:29" x14ac:dyDescent="0.25">
      <c r="AC94858" s="379"/>
    </row>
    <row r="94859" spans="29:29" x14ac:dyDescent="0.25">
      <c r="AC94859" s="379"/>
    </row>
    <row r="94860" spans="29:29" x14ac:dyDescent="0.25">
      <c r="AC94860" s="379"/>
    </row>
    <row r="94861" spans="29:29" x14ac:dyDescent="0.25">
      <c r="AC94861" s="379"/>
    </row>
    <row r="94862" spans="29:29" x14ac:dyDescent="0.25">
      <c r="AC94862" s="379"/>
    </row>
    <row r="94863" spans="29:29" x14ac:dyDescent="0.25">
      <c r="AC94863" s="379"/>
    </row>
    <row r="94864" spans="29:29" x14ac:dyDescent="0.25">
      <c r="AC94864" s="379"/>
    </row>
    <row r="94865" spans="29:29" x14ac:dyDescent="0.25">
      <c r="AC94865" s="379"/>
    </row>
    <row r="94866" spans="29:29" x14ac:dyDescent="0.25">
      <c r="AC94866" s="379"/>
    </row>
    <row r="94867" spans="29:29" x14ac:dyDescent="0.25">
      <c r="AC94867" s="379"/>
    </row>
    <row r="94868" spans="29:29" x14ac:dyDescent="0.25">
      <c r="AC94868" s="379"/>
    </row>
    <row r="94869" spans="29:29" x14ac:dyDescent="0.25">
      <c r="AC94869" s="379"/>
    </row>
    <row r="94870" spans="29:29" x14ac:dyDescent="0.25">
      <c r="AC94870" s="379"/>
    </row>
    <row r="94871" spans="29:29" x14ac:dyDescent="0.25">
      <c r="AC94871" s="379"/>
    </row>
    <row r="94872" spans="29:29" x14ac:dyDescent="0.25">
      <c r="AC94872" s="379"/>
    </row>
    <row r="94873" spans="29:29" x14ac:dyDescent="0.25">
      <c r="AC94873" s="379"/>
    </row>
    <row r="94874" spans="29:29" x14ac:dyDescent="0.25">
      <c r="AC94874" s="379"/>
    </row>
    <row r="94875" spans="29:29" x14ac:dyDescent="0.25">
      <c r="AC94875" s="379"/>
    </row>
    <row r="94876" spans="29:29" x14ac:dyDescent="0.25">
      <c r="AC94876" s="379"/>
    </row>
    <row r="94877" spans="29:29" x14ac:dyDescent="0.25">
      <c r="AC94877" s="379"/>
    </row>
    <row r="94878" spans="29:29" x14ac:dyDescent="0.25">
      <c r="AC94878" s="379"/>
    </row>
    <row r="94879" spans="29:29" x14ac:dyDescent="0.25">
      <c r="AC94879" s="379"/>
    </row>
    <row r="94880" spans="29:29" x14ac:dyDescent="0.25">
      <c r="AC94880" s="379"/>
    </row>
    <row r="94881" spans="29:29" x14ac:dyDescent="0.25">
      <c r="AC94881" s="379"/>
    </row>
    <row r="94882" spans="29:29" x14ac:dyDescent="0.25">
      <c r="AC94882" s="379"/>
    </row>
    <row r="94883" spans="29:29" x14ac:dyDescent="0.25">
      <c r="AC94883" s="379"/>
    </row>
    <row r="94884" spans="29:29" x14ac:dyDescent="0.25">
      <c r="AC94884" s="379"/>
    </row>
    <row r="94885" spans="29:29" x14ac:dyDescent="0.25">
      <c r="AC94885" s="379"/>
    </row>
    <row r="94886" spans="29:29" x14ac:dyDescent="0.25">
      <c r="AC94886" s="379"/>
    </row>
    <row r="94887" spans="29:29" x14ac:dyDescent="0.25">
      <c r="AC94887" s="379"/>
    </row>
    <row r="94888" spans="29:29" x14ac:dyDescent="0.25">
      <c r="AC94888" s="379"/>
    </row>
    <row r="94889" spans="29:29" x14ac:dyDescent="0.25">
      <c r="AC94889" s="379"/>
    </row>
    <row r="94890" spans="29:29" x14ac:dyDescent="0.25">
      <c r="AC94890" s="379"/>
    </row>
    <row r="94891" spans="29:29" x14ac:dyDescent="0.25">
      <c r="AC94891" s="379"/>
    </row>
    <row r="94892" spans="29:29" x14ac:dyDescent="0.25">
      <c r="AC94892" s="379"/>
    </row>
    <row r="94893" spans="29:29" x14ac:dyDescent="0.25">
      <c r="AC94893" s="379"/>
    </row>
    <row r="94894" spans="29:29" x14ac:dyDescent="0.25">
      <c r="AC94894" s="379"/>
    </row>
    <row r="94895" spans="29:29" x14ac:dyDescent="0.25">
      <c r="AC94895" s="379"/>
    </row>
    <row r="94896" spans="29:29" x14ac:dyDescent="0.25">
      <c r="AC94896" s="379"/>
    </row>
    <row r="94897" spans="29:29" x14ac:dyDescent="0.25">
      <c r="AC94897" s="379"/>
    </row>
    <row r="94898" spans="29:29" x14ac:dyDescent="0.25">
      <c r="AC94898" s="379"/>
    </row>
    <row r="94899" spans="29:29" x14ac:dyDescent="0.25">
      <c r="AC94899" s="379"/>
    </row>
    <row r="94900" spans="29:29" x14ac:dyDescent="0.25">
      <c r="AC94900" s="379"/>
    </row>
    <row r="94901" spans="29:29" x14ac:dyDescent="0.25">
      <c r="AC94901" s="379"/>
    </row>
    <row r="94902" spans="29:29" x14ac:dyDescent="0.25">
      <c r="AC94902" s="379"/>
    </row>
    <row r="94903" spans="29:29" x14ac:dyDescent="0.25">
      <c r="AC94903" s="379"/>
    </row>
    <row r="94904" spans="29:29" x14ac:dyDescent="0.25">
      <c r="AC94904" s="379"/>
    </row>
    <row r="94905" spans="29:29" x14ac:dyDescent="0.25">
      <c r="AC94905" s="379"/>
    </row>
    <row r="94906" spans="29:29" x14ac:dyDescent="0.25">
      <c r="AC94906" s="379"/>
    </row>
    <row r="94907" spans="29:29" x14ac:dyDescent="0.25">
      <c r="AC94907" s="379"/>
    </row>
    <row r="94908" spans="29:29" x14ac:dyDescent="0.25">
      <c r="AC94908" s="379"/>
    </row>
    <row r="94909" spans="29:29" x14ac:dyDescent="0.25">
      <c r="AC94909" s="379"/>
    </row>
    <row r="94910" spans="29:29" x14ac:dyDescent="0.25">
      <c r="AC94910" s="379"/>
    </row>
    <row r="94911" spans="29:29" x14ac:dyDescent="0.25">
      <c r="AC94911" s="379"/>
    </row>
    <row r="94912" spans="29:29" x14ac:dyDescent="0.25">
      <c r="AC94912" s="379"/>
    </row>
    <row r="94913" spans="29:29" x14ac:dyDescent="0.25">
      <c r="AC94913" s="379"/>
    </row>
    <row r="94914" spans="29:29" x14ac:dyDescent="0.25">
      <c r="AC94914" s="379"/>
    </row>
    <row r="94915" spans="29:29" x14ac:dyDescent="0.25">
      <c r="AC94915" s="379"/>
    </row>
    <row r="94916" spans="29:29" x14ac:dyDescent="0.25">
      <c r="AC94916" s="379"/>
    </row>
    <row r="94917" spans="29:29" x14ac:dyDescent="0.25">
      <c r="AC94917" s="379"/>
    </row>
    <row r="94918" spans="29:29" x14ac:dyDescent="0.25">
      <c r="AC94918" s="379"/>
    </row>
    <row r="94919" spans="29:29" x14ac:dyDescent="0.25">
      <c r="AC94919" s="379"/>
    </row>
    <row r="94920" spans="29:29" x14ac:dyDescent="0.25">
      <c r="AC94920" s="379"/>
    </row>
    <row r="94921" spans="29:29" x14ac:dyDescent="0.25">
      <c r="AC94921" s="379"/>
    </row>
    <row r="94922" spans="29:29" x14ac:dyDescent="0.25">
      <c r="AC94922" s="379"/>
    </row>
    <row r="94923" spans="29:29" x14ac:dyDescent="0.25">
      <c r="AC94923" s="379"/>
    </row>
    <row r="94924" spans="29:29" x14ac:dyDescent="0.25">
      <c r="AC94924" s="379"/>
    </row>
    <row r="94925" spans="29:29" x14ac:dyDescent="0.25">
      <c r="AC94925" s="379"/>
    </row>
    <row r="94926" spans="29:29" x14ac:dyDescent="0.25">
      <c r="AC94926" s="379"/>
    </row>
    <row r="94927" spans="29:29" x14ac:dyDescent="0.25">
      <c r="AC94927" s="379"/>
    </row>
    <row r="94928" spans="29:29" x14ac:dyDescent="0.25">
      <c r="AC94928" s="379"/>
    </row>
    <row r="94929" spans="29:29" x14ac:dyDescent="0.25">
      <c r="AC94929" s="379"/>
    </row>
    <row r="94930" spans="29:29" x14ac:dyDescent="0.25">
      <c r="AC94930" s="379"/>
    </row>
    <row r="94931" spans="29:29" x14ac:dyDescent="0.25">
      <c r="AC94931" s="379"/>
    </row>
    <row r="94932" spans="29:29" x14ac:dyDescent="0.25">
      <c r="AC94932" s="379"/>
    </row>
    <row r="94933" spans="29:29" x14ac:dyDescent="0.25">
      <c r="AC94933" s="379"/>
    </row>
    <row r="94934" spans="29:29" x14ac:dyDescent="0.25">
      <c r="AC94934" s="379"/>
    </row>
    <row r="94935" spans="29:29" x14ac:dyDescent="0.25">
      <c r="AC94935" s="379"/>
    </row>
    <row r="94936" spans="29:29" x14ac:dyDescent="0.25">
      <c r="AC94936" s="379"/>
    </row>
    <row r="94937" spans="29:29" x14ac:dyDescent="0.25">
      <c r="AC94937" s="379"/>
    </row>
    <row r="94938" spans="29:29" x14ac:dyDescent="0.25">
      <c r="AC94938" s="379"/>
    </row>
    <row r="94939" spans="29:29" x14ac:dyDescent="0.25">
      <c r="AC94939" s="379"/>
    </row>
    <row r="94940" spans="29:29" x14ac:dyDescent="0.25">
      <c r="AC94940" s="379"/>
    </row>
    <row r="94941" spans="29:29" x14ac:dyDescent="0.25">
      <c r="AC94941" s="379"/>
    </row>
    <row r="94942" spans="29:29" x14ac:dyDescent="0.25">
      <c r="AC94942" s="379"/>
    </row>
    <row r="94943" spans="29:29" x14ac:dyDescent="0.25">
      <c r="AC94943" s="379"/>
    </row>
    <row r="94944" spans="29:29" x14ac:dyDescent="0.25">
      <c r="AC94944" s="379"/>
    </row>
    <row r="94945" spans="29:29" x14ac:dyDescent="0.25">
      <c r="AC94945" s="379"/>
    </row>
    <row r="94946" spans="29:29" x14ac:dyDescent="0.25">
      <c r="AC94946" s="379"/>
    </row>
    <row r="94947" spans="29:29" x14ac:dyDescent="0.25">
      <c r="AC94947" s="379"/>
    </row>
    <row r="94948" spans="29:29" x14ac:dyDescent="0.25">
      <c r="AC94948" s="379"/>
    </row>
    <row r="94949" spans="29:29" x14ac:dyDescent="0.25">
      <c r="AC94949" s="379"/>
    </row>
    <row r="94950" spans="29:29" x14ac:dyDescent="0.25">
      <c r="AC94950" s="379"/>
    </row>
    <row r="94951" spans="29:29" x14ac:dyDescent="0.25">
      <c r="AC94951" s="379"/>
    </row>
    <row r="94952" spans="29:29" x14ac:dyDescent="0.25">
      <c r="AC94952" s="379"/>
    </row>
    <row r="94953" spans="29:29" x14ac:dyDescent="0.25">
      <c r="AC94953" s="379"/>
    </row>
    <row r="94954" spans="29:29" x14ac:dyDescent="0.25">
      <c r="AC94954" s="379"/>
    </row>
    <row r="94955" spans="29:29" x14ac:dyDescent="0.25">
      <c r="AC94955" s="379"/>
    </row>
    <row r="94956" spans="29:29" x14ac:dyDescent="0.25">
      <c r="AC94956" s="379"/>
    </row>
    <row r="94957" spans="29:29" x14ac:dyDescent="0.25">
      <c r="AC94957" s="379"/>
    </row>
    <row r="94958" spans="29:29" x14ac:dyDescent="0.25">
      <c r="AC94958" s="379"/>
    </row>
    <row r="94959" spans="29:29" x14ac:dyDescent="0.25">
      <c r="AC94959" s="379"/>
    </row>
    <row r="94960" spans="29:29" x14ac:dyDescent="0.25">
      <c r="AC94960" s="379"/>
    </row>
    <row r="94961" spans="29:29" x14ac:dyDescent="0.25">
      <c r="AC94961" s="379"/>
    </row>
    <row r="94962" spans="29:29" x14ac:dyDescent="0.25">
      <c r="AC94962" s="379"/>
    </row>
    <row r="94963" spans="29:29" x14ac:dyDescent="0.25">
      <c r="AC94963" s="379"/>
    </row>
    <row r="94964" spans="29:29" x14ac:dyDescent="0.25">
      <c r="AC94964" s="379"/>
    </row>
    <row r="94965" spans="29:29" x14ac:dyDescent="0.25">
      <c r="AC94965" s="379"/>
    </row>
    <row r="94966" spans="29:29" x14ac:dyDescent="0.25">
      <c r="AC94966" s="379"/>
    </row>
    <row r="94967" spans="29:29" x14ac:dyDescent="0.25">
      <c r="AC94967" s="379"/>
    </row>
    <row r="94968" spans="29:29" x14ac:dyDescent="0.25">
      <c r="AC94968" s="379"/>
    </row>
    <row r="94969" spans="29:29" x14ac:dyDescent="0.25">
      <c r="AC94969" s="379"/>
    </row>
    <row r="94970" spans="29:29" x14ac:dyDescent="0.25">
      <c r="AC94970" s="379"/>
    </row>
    <row r="94971" spans="29:29" x14ac:dyDescent="0.25">
      <c r="AC94971" s="379"/>
    </row>
    <row r="94972" spans="29:29" x14ac:dyDescent="0.25">
      <c r="AC94972" s="379"/>
    </row>
    <row r="94973" spans="29:29" x14ac:dyDescent="0.25">
      <c r="AC94973" s="379"/>
    </row>
    <row r="94974" spans="29:29" x14ac:dyDescent="0.25">
      <c r="AC94974" s="379"/>
    </row>
    <row r="94975" spans="29:29" x14ac:dyDescent="0.25">
      <c r="AC94975" s="379"/>
    </row>
    <row r="94976" spans="29:29" x14ac:dyDescent="0.25">
      <c r="AC94976" s="379"/>
    </row>
    <row r="94977" spans="29:29" x14ac:dyDescent="0.25">
      <c r="AC94977" s="379"/>
    </row>
    <row r="94978" spans="29:29" x14ac:dyDescent="0.25">
      <c r="AC94978" s="379"/>
    </row>
    <row r="94979" spans="29:29" x14ac:dyDescent="0.25">
      <c r="AC94979" s="379"/>
    </row>
    <row r="94980" spans="29:29" x14ac:dyDescent="0.25">
      <c r="AC94980" s="379"/>
    </row>
    <row r="94981" spans="29:29" x14ac:dyDescent="0.25">
      <c r="AC94981" s="379"/>
    </row>
    <row r="94982" spans="29:29" x14ac:dyDescent="0.25">
      <c r="AC94982" s="379"/>
    </row>
    <row r="94983" spans="29:29" x14ac:dyDescent="0.25">
      <c r="AC94983" s="379"/>
    </row>
    <row r="94984" spans="29:29" x14ac:dyDescent="0.25">
      <c r="AC94984" s="379"/>
    </row>
    <row r="94985" spans="29:29" x14ac:dyDescent="0.25">
      <c r="AC94985" s="379"/>
    </row>
    <row r="94986" spans="29:29" x14ac:dyDescent="0.25">
      <c r="AC94986" s="379"/>
    </row>
    <row r="94987" spans="29:29" x14ac:dyDescent="0.25">
      <c r="AC94987" s="379"/>
    </row>
    <row r="94988" spans="29:29" x14ac:dyDescent="0.25">
      <c r="AC94988" s="379"/>
    </row>
    <row r="94989" spans="29:29" x14ac:dyDescent="0.25">
      <c r="AC94989" s="379"/>
    </row>
    <row r="94990" spans="29:29" x14ac:dyDescent="0.25">
      <c r="AC94990" s="379"/>
    </row>
    <row r="94991" spans="29:29" x14ac:dyDescent="0.25">
      <c r="AC94991" s="379"/>
    </row>
    <row r="94992" spans="29:29" x14ac:dyDescent="0.25">
      <c r="AC94992" s="379"/>
    </row>
    <row r="94993" spans="29:29" x14ac:dyDescent="0.25">
      <c r="AC94993" s="379"/>
    </row>
    <row r="94994" spans="29:29" x14ac:dyDescent="0.25">
      <c r="AC94994" s="379"/>
    </row>
    <row r="94995" spans="29:29" x14ac:dyDescent="0.25">
      <c r="AC94995" s="379"/>
    </row>
    <row r="94996" spans="29:29" x14ac:dyDescent="0.25">
      <c r="AC94996" s="379"/>
    </row>
    <row r="94997" spans="29:29" x14ac:dyDescent="0.25">
      <c r="AC94997" s="379"/>
    </row>
    <row r="94998" spans="29:29" x14ac:dyDescent="0.25">
      <c r="AC94998" s="379"/>
    </row>
    <row r="94999" spans="29:29" x14ac:dyDescent="0.25">
      <c r="AC94999" s="379"/>
    </row>
    <row r="95000" spans="29:29" x14ac:dyDescent="0.25">
      <c r="AC95000" s="379"/>
    </row>
    <row r="95001" spans="29:29" x14ac:dyDescent="0.25">
      <c r="AC95001" s="379"/>
    </row>
    <row r="95002" spans="29:29" x14ac:dyDescent="0.25">
      <c r="AC95002" s="379"/>
    </row>
    <row r="95003" spans="29:29" x14ac:dyDescent="0.25">
      <c r="AC95003" s="379"/>
    </row>
    <row r="95004" spans="29:29" x14ac:dyDescent="0.25">
      <c r="AC95004" s="379"/>
    </row>
    <row r="95005" spans="29:29" x14ac:dyDescent="0.25">
      <c r="AC95005" s="379"/>
    </row>
    <row r="95006" spans="29:29" x14ac:dyDescent="0.25">
      <c r="AC95006" s="379"/>
    </row>
    <row r="95007" spans="29:29" x14ac:dyDescent="0.25">
      <c r="AC95007" s="379"/>
    </row>
    <row r="95008" spans="29:29" x14ac:dyDescent="0.25">
      <c r="AC95008" s="379"/>
    </row>
    <row r="95009" spans="29:29" x14ac:dyDescent="0.25">
      <c r="AC95009" s="379"/>
    </row>
    <row r="95010" spans="29:29" x14ac:dyDescent="0.25">
      <c r="AC95010" s="379"/>
    </row>
    <row r="95011" spans="29:29" x14ac:dyDescent="0.25">
      <c r="AC95011" s="379"/>
    </row>
    <row r="95012" spans="29:29" x14ac:dyDescent="0.25">
      <c r="AC95012" s="379"/>
    </row>
    <row r="95013" spans="29:29" x14ac:dyDescent="0.25">
      <c r="AC95013" s="379"/>
    </row>
    <row r="95014" spans="29:29" x14ac:dyDescent="0.25">
      <c r="AC95014" s="379"/>
    </row>
    <row r="95015" spans="29:29" x14ac:dyDescent="0.25">
      <c r="AC95015" s="379"/>
    </row>
    <row r="95016" spans="29:29" x14ac:dyDescent="0.25">
      <c r="AC95016" s="379"/>
    </row>
    <row r="95017" spans="29:29" x14ac:dyDescent="0.25">
      <c r="AC95017" s="379"/>
    </row>
    <row r="95018" spans="29:29" x14ac:dyDescent="0.25">
      <c r="AC95018" s="379"/>
    </row>
    <row r="95019" spans="29:29" x14ac:dyDescent="0.25">
      <c r="AC95019" s="379"/>
    </row>
    <row r="95020" spans="29:29" x14ac:dyDescent="0.25">
      <c r="AC95020" s="379"/>
    </row>
    <row r="95021" spans="29:29" x14ac:dyDescent="0.25">
      <c r="AC95021" s="379"/>
    </row>
    <row r="95022" spans="29:29" x14ac:dyDescent="0.25">
      <c r="AC95022" s="379"/>
    </row>
    <row r="95023" spans="29:29" x14ac:dyDescent="0.25">
      <c r="AC95023" s="379"/>
    </row>
    <row r="95024" spans="29:29" x14ac:dyDescent="0.25">
      <c r="AC95024" s="379"/>
    </row>
    <row r="95025" spans="29:29" x14ac:dyDescent="0.25">
      <c r="AC95025" s="379"/>
    </row>
    <row r="95026" spans="29:29" x14ac:dyDescent="0.25">
      <c r="AC95026" s="379"/>
    </row>
    <row r="95027" spans="29:29" x14ac:dyDescent="0.25">
      <c r="AC95027" s="379"/>
    </row>
    <row r="95028" spans="29:29" x14ac:dyDescent="0.25">
      <c r="AC95028" s="379"/>
    </row>
    <row r="95029" spans="29:29" x14ac:dyDescent="0.25">
      <c r="AC95029" s="379"/>
    </row>
    <row r="95030" spans="29:29" x14ac:dyDescent="0.25">
      <c r="AC95030" s="379"/>
    </row>
    <row r="95031" spans="29:29" x14ac:dyDescent="0.25">
      <c r="AC95031" s="379"/>
    </row>
    <row r="95032" spans="29:29" x14ac:dyDescent="0.25">
      <c r="AC95032" s="379"/>
    </row>
    <row r="95033" spans="29:29" x14ac:dyDescent="0.25">
      <c r="AC95033" s="379"/>
    </row>
    <row r="95034" spans="29:29" x14ac:dyDescent="0.25">
      <c r="AC95034" s="379"/>
    </row>
    <row r="95035" spans="29:29" x14ac:dyDescent="0.25">
      <c r="AC95035" s="379"/>
    </row>
    <row r="95036" spans="29:29" x14ac:dyDescent="0.25">
      <c r="AC95036" s="379"/>
    </row>
    <row r="95037" spans="29:29" x14ac:dyDescent="0.25">
      <c r="AC95037" s="379"/>
    </row>
    <row r="95038" spans="29:29" x14ac:dyDescent="0.25">
      <c r="AC95038" s="379"/>
    </row>
    <row r="95039" spans="29:29" x14ac:dyDescent="0.25">
      <c r="AC95039" s="379"/>
    </row>
    <row r="95040" spans="29:29" x14ac:dyDescent="0.25">
      <c r="AC95040" s="379"/>
    </row>
    <row r="95041" spans="29:29" x14ac:dyDescent="0.25">
      <c r="AC95041" s="379"/>
    </row>
    <row r="95042" spans="29:29" x14ac:dyDescent="0.25">
      <c r="AC95042" s="379"/>
    </row>
    <row r="95043" spans="29:29" x14ac:dyDescent="0.25">
      <c r="AC95043" s="379"/>
    </row>
    <row r="95044" spans="29:29" x14ac:dyDescent="0.25">
      <c r="AC95044" s="379"/>
    </row>
    <row r="95045" spans="29:29" x14ac:dyDescent="0.25">
      <c r="AC95045" s="379"/>
    </row>
    <row r="95046" spans="29:29" x14ac:dyDescent="0.25">
      <c r="AC95046" s="379"/>
    </row>
    <row r="95047" spans="29:29" x14ac:dyDescent="0.25">
      <c r="AC95047" s="379"/>
    </row>
    <row r="95048" spans="29:29" x14ac:dyDescent="0.25">
      <c r="AC95048" s="379"/>
    </row>
    <row r="95049" spans="29:29" x14ac:dyDescent="0.25">
      <c r="AC95049" s="379"/>
    </row>
    <row r="95050" spans="29:29" x14ac:dyDescent="0.25">
      <c r="AC95050" s="379"/>
    </row>
    <row r="95051" spans="29:29" x14ac:dyDescent="0.25">
      <c r="AC95051" s="379"/>
    </row>
    <row r="95052" spans="29:29" x14ac:dyDescent="0.25">
      <c r="AC95052" s="379"/>
    </row>
    <row r="95053" spans="29:29" x14ac:dyDescent="0.25">
      <c r="AC95053" s="379"/>
    </row>
    <row r="95054" spans="29:29" x14ac:dyDescent="0.25">
      <c r="AC95054" s="379"/>
    </row>
    <row r="95055" spans="29:29" x14ac:dyDescent="0.25">
      <c r="AC95055" s="379"/>
    </row>
    <row r="95056" spans="29:29" x14ac:dyDescent="0.25">
      <c r="AC95056" s="379"/>
    </row>
    <row r="95057" spans="29:29" x14ac:dyDescent="0.25">
      <c r="AC95057" s="379"/>
    </row>
    <row r="95058" spans="29:29" x14ac:dyDescent="0.25">
      <c r="AC95058" s="379"/>
    </row>
    <row r="95059" spans="29:29" x14ac:dyDescent="0.25">
      <c r="AC95059" s="379"/>
    </row>
    <row r="95060" spans="29:29" x14ac:dyDescent="0.25">
      <c r="AC95060" s="379"/>
    </row>
    <row r="95061" spans="29:29" x14ac:dyDescent="0.25">
      <c r="AC95061" s="379"/>
    </row>
    <row r="95062" spans="29:29" x14ac:dyDescent="0.25">
      <c r="AC95062" s="379"/>
    </row>
    <row r="95063" spans="29:29" x14ac:dyDescent="0.25">
      <c r="AC95063" s="379"/>
    </row>
    <row r="95064" spans="29:29" x14ac:dyDescent="0.25">
      <c r="AC95064" s="379"/>
    </row>
    <row r="95065" spans="29:29" x14ac:dyDescent="0.25">
      <c r="AC95065" s="379"/>
    </row>
    <row r="95066" spans="29:29" x14ac:dyDescent="0.25">
      <c r="AC95066" s="379"/>
    </row>
    <row r="95067" spans="29:29" x14ac:dyDescent="0.25">
      <c r="AC95067" s="379"/>
    </row>
    <row r="95068" spans="29:29" x14ac:dyDescent="0.25">
      <c r="AC95068" s="379"/>
    </row>
    <row r="95069" spans="29:29" x14ac:dyDescent="0.25">
      <c r="AC95069" s="379"/>
    </row>
    <row r="95070" spans="29:29" x14ac:dyDescent="0.25">
      <c r="AC95070" s="379"/>
    </row>
    <row r="95071" spans="29:29" x14ac:dyDescent="0.25">
      <c r="AC95071" s="379"/>
    </row>
    <row r="95072" spans="29:29" x14ac:dyDescent="0.25">
      <c r="AC95072" s="379"/>
    </row>
    <row r="95073" spans="29:29" x14ac:dyDescent="0.25">
      <c r="AC95073" s="379"/>
    </row>
    <row r="95074" spans="29:29" x14ac:dyDescent="0.25">
      <c r="AC95074" s="379"/>
    </row>
    <row r="95075" spans="29:29" x14ac:dyDescent="0.25">
      <c r="AC95075" s="379"/>
    </row>
    <row r="95076" spans="29:29" x14ac:dyDescent="0.25">
      <c r="AC95076" s="379"/>
    </row>
    <row r="95077" spans="29:29" x14ac:dyDescent="0.25">
      <c r="AC95077" s="379"/>
    </row>
    <row r="95078" spans="29:29" x14ac:dyDescent="0.25">
      <c r="AC95078" s="379"/>
    </row>
    <row r="95079" spans="29:29" x14ac:dyDescent="0.25">
      <c r="AC95079" s="379"/>
    </row>
    <row r="95080" spans="29:29" x14ac:dyDescent="0.25">
      <c r="AC95080" s="379"/>
    </row>
    <row r="95081" spans="29:29" x14ac:dyDescent="0.25">
      <c r="AC95081" s="379"/>
    </row>
    <row r="95082" spans="29:29" x14ac:dyDescent="0.25">
      <c r="AC95082" s="379"/>
    </row>
    <row r="95083" spans="29:29" x14ac:dyDescent="0.25">
      <c r="AC95083" s="379"/>
    </row>
    <row r="95084" spans="29:29" x14ac:dyDescent="0.25">
      <c r="AC95084" s="379"/>
    </row>
    <row r="95085" spans="29:29" x14ac:dyDescent="0.25">
      <c r="AC95085" s="379"/>
    </row>
    <row r="95086" spans="29:29" x14ac:dyDescent="0.25">
      <c r="AC95086" s="379"/>
    </row>
    <row r="95087" spans="29:29" x14ac:dyDescent="0.25">
      <c r="AC95087" s="379"/>
    </row>
    <row r="95088" spans="29:29" x14ac:dyDescent="0.25">
      <c r="AC95088" s="379"/>
    </row>
    <row r="95089" spans="29:29" x14ac:dyDescent="0.25">
      <c r="AC95089" s="379"/>
    </row>
    <row r="95090" spans="29:29" x14ac:dyDescent="0.25">
      <c r="AC95090" s="379"/>
    </row>
    <row r="95091" spans="29:29" x14ac:dyDescent="0.25">
      <c r="AC95091" s="379"/>
    </row>
    <row r="95092" spans="29:29" x14ac:dyDescent="0.25">
      <c r="AC95092" s="379"/>
    </row>
    <row r="95093" spans="29:29" x14ac:dyDescent="0.25">
      <c r="AC95093" s="379"/>
    </row>
    <row r="95094" spans="29:29" x14ac:dyDescent="0.25">
      <c r="AC95094" s="379"/>
    </row>
    <row r="95095" spans="29:29" x14ac:dyDescent="0.25">
      <c r="AC95095" s="379"/>
    </row>
    <row r="95096" spans="29:29" x14ac:dyDescent="0.25">
      <c r="AC95096" s="379"/>
    </row>
    <row r="95097" spans="29:29" x14ac:dyDescent="0.25">
      <c r="AC95097" s="379"/>
    </row>
    <row r="95098" spans="29:29" x14ac:dyDescent="0.25">
      <c r="AC95098" s="379"/>
    </row>
    <row r="95099" spans="29:29" x14ac:dyDescent="0.25">
      <c r="AC95099" s="379"/>
    </row>
    <row r="95100" spans="29:29" x14ac:dyDescent="0.25">
      <c r="AC95100" s="379"/>
    </row>
    <row r="95101" spans="29:29" x14ac:dyDescent="0.25">
      <c r="AC95101" s="379"/>
    </row>
    <row r="95102" spans="29:29" x14ac:dyDescent="0.25">
      <c r="AC95102" s="379"/>
    </row>
    <row r="95103" spans="29:29" x14ac:dyDescent="0.25">
      <c r="AC95103" s="379"/>
    </row>
    <row r="95104" spans="29:29" x14ac:dyDescent="0.25">
      <c r="AC95104" s="379"/>
    </row>
    <row r="95105" spans="29:29" x14ac:dyDescent="0.25">
      <c r="AC95105" s="379"/>
    </row>
    <row r="95106" spans="29:29" x14ac:dyDescent="0.25">
      <c r="AC95106" s="379"/>
    </row>
    <row r="95107" spans="29:29" x14ac:dyDescent="0.25">
      <c r="AC95107" s="379"/>
    </row>
    <row r="95108" spans="29:29" x14ac:dyDescent="0.25">
      <c r="AC95108" s="379"/>
    </row>
    <row r="95109" spans="29:29" x14ac:dyDescent="0.25">
      <c r="AC95109" s="379"/>
    </row>
    <row r="95110" spans="29:29" x14ac:dyDescent="0.25">
      <c r="AC95110" s="379"/>
    </row>
    <row r="95111" spans="29:29" x14ac:dyDescent="0.25">
      <c r="AC95111" s="379"/>
    </row>
    <row r="95112" spans="29:29" x14ac:dyDescent="0.25">
      <c r="AC95112" s="379"/>
    </row>
    <row r="95113" spans="29:29" x14ac:dyDescent="0.25">
      <c r="AC95113" s="379"/>
    </row>
    <row r="95114" spans="29:29" x14ac:dyDescent="0.25">
      <c r="AC95114" s="379"/>
    </row>
    <row r="95115" spans="29:29" x14ac:dyDescent="0.25">
      <c r="AC95115" s="379"/>
    </row>
    <row r="95116" spans="29:29" x14ac:dyDescent="0.25">
      <c r="AC95116" s="379"/>
    </row>
    <row r="95117" spans="29:29" x14ac:dyDescent="0.25">
      <c r="AC95117" s="379"/>
    </row>
    <row r="95118" spans="29:29" x14ac:dyDescent="0.25">
      <c r="AC95118" s="379"/>
    </row>
    <row r="95119" spans="29:29" x14ac:dyDescent="0.25">
      <c r="AC95119" s="379"/>
    </row>
    <row r="95120" spans="29:29" x14ac:dyDescent="0.25">
      <c r="AC95120" s="379"/>
    </row>
    <row r="95121" spans="29:29" x14ac:dyDescent="0.25">
      <c r="AC95121" s="379"/>
    </row>
    <row r="95122" spans="29:29" x14ac:dyDescent="0.25">
      <c r="AC95122" s="379"/>
    </row>
    <row r="95123" spans="29:29" x14ac:dyDescent="0.25">
      <c r="AC95123" s="379"/>
    </row>
    <row r="95124" spans="29:29" x14ac:dyDescent="0.25">
      <c r="AC95124" s="379"/>
    </row>
    <row r="95125" spans="29:29" x14ac:dyDescent="0.25">
      <c r="AC95125" s="379"/>
    </row>
    <row r="95126" spans="29:29" x14ac:dyDescent="0.25">
      <c r="AC95126" s="379"/>
    </row>
    <row r="95127" spans="29:29" x14ac:dyDescent="0.25">
      <c r="AC95127" s="379"/>
    </row>
    <row r="95128" spans="29:29" x14ac:dyDescent="0.25">
      <c r="AC95128" s="379"/>
    </row>
    <row r="95129" spans="29:29" x14ac:dyDescent="0.25">
      <c r="AC95129" s="379"/>
    </row>
    <row r="95130" spans="29:29" x14ac:dyDescent="0.25">
      <c r="AC95130" s="379"/>
    </row>
    <row r="95131" spans="29:29" x14ac:dyDescent="0.25">
      <c r="AC95131" s="379"/>
    </row>
    <row r="95132" spans="29:29" x14ac:dyDescent="0.25">
      <c r="AC95132" s="379"/>
    </row>
    <row r="95133" spans="29:29" x14ac:dyDescent="0.25">
      <c r="AC95133" s="379"/>
    </row>
    <row r="95134" spans="29:29" x14ac:dyDescent="0.25">
      <c r="AC95134" s="379"/>
    </row>
    <row r="95135" spans="29:29" x14ac:dyDescent="0.25">
      <c r="AC95135" s="379"/>
    </row>
    <row r="95136" spans="29:29" x14ac:dyDescent="0.25">
      <c r="AC95136" s="379"/>
    </row>
    <row r="95137" spans="29:29" x14ac:dyDescent="0.25">
      <c r="AC95137" s="379"/>
    </row>
    <row r="95138" spans="29:29" x14ac:dyDescent="0.25">
      <c r="AC95138" s="379"/>
    </row>
    <row r="95139" spans="29:29" x14ac:dyDescent="0.25">
      <c r="AC95139" s="379"/>
    </row>
    <row r="95140" spans="29:29" x14ac:dyDescent="0.25">
      <c r="AC95140" s="379"/>
    </row>
    <row r="95141" spans="29:29" x14ac:dyDescent="0.25">
      <c r="AC95141" s="379"/>
    </row>
    <row r="95142" spans="29:29" x14ac:dyDescent="0.25">
      <c r="AC95142" s="379"/>
    </row>
    <row r="95143" spans="29:29" x14ac:dyDescent="0.25">
      <c r="AC95143" s="379"/>
    </row>
    <row r="95144" spans="29:29" x14ac:dyDescent="0.25">
      <c r="AC95144" s="379"/>
    </row>
    <row r="95145" spans="29:29" x14ac:dyDescent="0.25">
      <c r="AC95145" s="379"/>
    </row>
    <row r="95146" spans="29:29" x14ac:dyDescent="0.25">
      <c r="AC95146" s="379"/>
    </row>
    <row r="95147" spans="29:29" x14ac:dyDescent="0.25">
      <c r="AC95147" s="379"/>
    </row>
    <row r="95148" spans="29:29" x14ac:dyDescent="0.25">
      <c r="AC95148" s="379"/>
    </row>
    <row r="95149" spans="29:29" x14ac:dyDescent="0.25">
      <c r="AC95149" s="379"/>
    </row>
    <row r="95150" spans="29:29" x14ac:dyDescent="0.25">
      <c r="AC95150" s="379"/>
    </row>
    <row r="95151" spans="29:29" x14ac:dyDescent="0.25">
      <c r="AC95151" s="379"/>
    </row>
    <row r="95152" spans="29:29" x14ac:dyDescent="0.25">
      <c r="AC95152" s="379"/>
    </row>
    <row r="95153" spans="29:29" x14ac:dyDescent="0.25">
      <c r="AC95153" s="379"/>
    </row>
    <row r="95154" spans="29:29" x14ac:dyDescent="0.25">
      <c r="AC95154" s="379"/>
    </row>
    <row r="95155" spans="29:29" x14ac:dyDescent="0.25">
      <c r="AC95155" s="379"/>
    </row>
    <row r="95156" spans="29:29" x14ac:dyDescent="0.25">
      <c r="AC95156" s="379"/>
    </row>
    <row r="95157" spans="29:29" x14ac:dyDescent="0.25">
      <c r="AC95157" s="379"/>
    </row>
    <row r="95158" spans="29:29" x14ac:dyDescent="0.25">
      <c r="AC95158" s="379"/>
    </row>
    <row r="95159" spans="29:29" x14ac:dyDescent="0.25">
      <c r="AC95159" s="379"/>
    </row>
    <row r="95160" spans="29:29" x14ac:dyDescent="0.25">
      <c r="AC95160" s="379"/>
    </row>
    <row r="95161" spans="29:29" x14ac:dyDescent="0.25">
      <c r="AC95161" s="379"/>
    </row>
    <row r="95162" spans="29:29" x14ac:dyDescent="0.25">
      <c r="AC95162" s="379"/>
    </row>
    <row r="95163" spans="29:29" x14ac:dyDescent="0.25">
      <c r="AC95163" s="379"/>
    </row>
    <row r="95164" spans="29:29" x14ac:dyDescent="0.25">
      <c r="AC95164" s="379"/>
    </row>
    <row r="95165" spans="29:29" x14ac:dyDescent="0.25">
      <c r="AC95165" s="379"/>
    </row>
    <row r="95166" spans="29:29" x14ac:dyDescent="0.25">
      <c r="AC95166" s="379"/>
    </row>
    <row r="95167" spans="29:29" x14ac:dyDescent="0.25">
      <c r="AC95167" s="379"/>
    </row>
    <row r="95168" spans="29:29" x14ac:dyDescent="0.25">
      <c r="AC95168" s="379"/>
    </row>
    <row r="95169" spans="29:29" x14ac:dyDescent="0.25">
      <c r="AC95169" s="379"/>
    </row>
    <row r="95170" spans="29:29" x14ac:dyDescent="0.25">
      <c r="AC95170" s="379"/>
    </row>
    <row r="95171" spans="29:29" x14ac:dyDescent="0.25">
      <c r="AC95171" s="379"/>
    </row>
    <row r="95172" spans="29:29" x14ac:dyDescent="0.25">
      <c r="AC95172" s="379"/>
    </row>
    <row r="95173" spans="29:29" x14ac:dyDescent="0.25">
      <c r="AC95173" s="379"/>
    </row>
    <row r="95174" spans="29:29" x14ac:dyDescent="0.25">
      <c r="AC95174" s="379"/>
    </row>
    <row r="95175" spans="29:29" x14ac:dyDescent="0.25">
      <c r="AC95175" s="379"/>
    </row>
    <row r="95176" spans="29:29" x14ac:dyDescent="0.25">
      <c r="AC95176" s="379"/>
    </row>
    <row r="95177" spans="29:29" x14ac:dyDescent="0.25">
      <c r="AC95177" s="379"/>
    </row>
    <row r="95178" spans="29:29" x14ac:dyDescent="0.25">
      <c r="AC95178" s="379"/>
    </row>
    <row r="95179" spans="29:29" x14ac:dyDescent="0.25">
      <c r="AC95179" s="379"/>
    </row>
    <row r="95180" spans="29:29" x14ac:dyDescent="0.25">
      <c r="AC95180" s="379"/>
    </row>
    <row r="95181" spans="29:29" x14ac:dyDescent="0.25">
      <c r="AC95181" s="379"/>
    </row>
    <row r="95182" spans="29:29" x14ac:dyDescent="0.25">
      <c r="AC95182" s="379"/>
    </row>
    <row r="95183" spans="29:29" x14ac:dyDescent="0.25">
      <c r="AC95183" s="379"/>
    </row>
    <row r="95184" spans="29:29" x14ac:dyDescent="0.25">
      <c r="AC95184" s="379"/>
    </row>
    <row r="95185" spans="29:29" x14ac:dyDescent="0.25">
      <c r="AC95185" s="379"/>
    </row>
    <row r="95186" spans="29:29" x14ac:dyDescent="0.25">
      <c r="AC95186" s="379"/>
    </row>
    <row r="95187" spans="29:29" x14ac:dyDescent="0.25">
      <c r="AC95187" s="379"/>
    </row>
    <row r="95188" spans="29:29" x14ac:dyDescent="0.25">
      <c r="AC95188" s="379"/>
    </row>
    <row r="95189" spans="29:29" x14ac:dyDescent="0.25">
      <c r="AC95189" s="379"/>
    </row>
    <row r="95190" spans="29:29" x14ac:dyDescent="0.25">
      <c r="AC95190" s="379"/>
    </row>
    <row r="95191" spans="29:29" x14ac:dyDescent="0.25">
      <c r="AC95191" s="379"/>
    </row>
    <row r="95192" spans="29:29" x14ac:dyDescent="0.25">
      <c r="AC95192" s="379"/>
    </row>
    <row r="95193" spans="29:29" x14ac:dyDescent="0.25">
      <c r="AC95193" s="379"/>
    </row>
    <row r="95194" spans="29:29" x14ac:dyDescent="0.25">
      <c r="AC95194" s="379"/>
    </row>
    <row r="95195" spans="29:29" x14ac:dyDescent="0.25">
      <c r="AC95195" s="379"/>
    </row>
    <row r="95196" spans="29:29" x14ac:dyDescent="0.25">
      <c r="AC95196" s="379"/>
    </row>
    <row r="95197" spans="29:29" x14ac:dyDescent="0.25">
      <c r="AC95197" s="379"/>
    </row>
    <row r="95198" spans="29:29" x14ac:dyDescent="0.25">
      <c r="AC95198" s="379"/>
    </row>
    <row r="95199" spans="29:29" x14ac:dyDescent="0.25">
      <c r="AC95199" s="379"/>
    </row>
    <row r="95200" spans="29:29" x14ac:dyDescent="0.25">
      <c r="AC95200" s="379"/>
    </row>
    <row r="95201" spans="29:29" x14ac:dyDescent="0.25">
      <c r="AC95201" s="379"/>
    </row>
    <row r="95202" spans="29:29" x14ac:dyDescent="0.25">
      <c r="AC95202" s="379"/>
    </row>
    <row r="95203" spans="29:29" x14ac:dyDescent="0.25">
      <c r="AC95203" s="379"/>
    </row>
    <row r="95204" spans="29:29" x14ac:dyDescent="0.25">
      <c r="AC95204" s="379"/>
    </row>
    <row r="95205" spans="29:29" x14ac:dyDescent="0.25">
      <c r="AC95205" s="379"/>
    </row>
    <row r="95206" spans="29:29" x14ac:dyDescent="0.25">
      <c r="AC95206" s="379"/>
    </row>
    <row r="95207" spans="29:29" x14ac:dyDescent="0.25">
      <c r="AC95207" s="379"/>
    </row>
    <row r="95208" spans="29:29" x14ac:dyDescent="0.25">
      <c r="AC95208" s="379"/>
    </row>
    <row r="95209" spans="29:29" x14ac:dyDescent="0.25">
      <c r="AC95209" s="379"/>
    </row>
    <row r="95210" spans="29:29" x14ac:dyDescent="0.25">
      <c r="AC95210" s="379"/>
    </row>
    <row r="95211" spans="29:29" x14ac:dyDescent="0.25">
      <c r="AC95211" s="379"/>
    </row>
    <row r="95212" spans="29:29" x14ac:dyDescent="0.25">
      <c r="AC95212" s="379"/>
    </row>
    <row r="95213" spans="29:29" x14ac:dyDescent="0.25">
      <c r="AC95213" s="379"/>
    </row>
    <row r="95214" spans="29:29" x14ac:dyDescent="0.25">
      <c r="AC95214" s="379"/>
    </row>
    <row r="95215" spans="29:29" x14ac:dyDescent="0.25">
      <c r="AC95215" s="379"/>
    </row>
    <row r="95216" spans="29:29" x14ac:dyDescent="0.25">
      <c r="AC95216" s="379"/>
    </row>
    <row r="95217" spans="29:29" x14ac:dyDescent="0.25">
      <c r="AC95217" s="379"/>
    </row>
    <row r="95218" spans="29:29" x14ac:dyDescent="0.25">
      <c r="AC95218" s="379"/>
    </row>
    <row r="95219" spans="29:29" x14ac:dyDescent="0.25">
      <c r="AC95219" s="379"/>
    </row>
    <row r="95220" spans="29:29" x14ac:dyDescent="0.25">
      <c r="AC95220" s="379"/>
    </row>
    <row r="95221" spans="29:29" x14ac:dyDescent="0.25">
      <c r="AC95221" s="379"/>
    </row>
    <row r="95222" spans="29:29" x14ac:dyDescent="0.25">
      <c r="AC95222" s="379"/>
    </row>
    <row r="95223" spans="29:29" x14ac:dyDescent="0.25">
      <c r="AC95223" s="379"/>
    </row>
    <row r="95224" spans="29:29" x14ac:dyDescent="0.25">
      <c r="AC95224" s="379"/>
    </row>
    <row r="95225" spans="29:29" x14ac:dyDescent="0.25">
      <c r="AC95225" s="379"/>
    </row>
    <row r="95226" spans="29:29" x14ac:dyDescent="0.25">
      <c r="AC95226" s="379"/>
    </row>
    <row r="95227" spans="29:29" x14ac:dyDescent="0.25">
      <c r="AC95227" s="379"/>
    </row>
    <row r="95228" spans="29:29" x14ac:dyDescent="0.25">
      <c r="AC95228" s="379"/>
    </row>
    <row r="95229" spans="29:29" x14ac:dyDescent="0.25">
      <c r="AC95229" s="379"/>
    </row>
    <row r="95230" spans="29:29" x14ac:dyDescent="0.25">
      <c r="AC95230" s="379"/>
    </row>
    <row r="95231" spans="29:29" x14ac:dyDescent="0.25">
      <c r="AC95231" s="379"/>
    </row>
    <row r="95232" spans="29:29" x14ac:dyDescent="0.25">
      <c r="AC95232" s="379"/>
    </row>
    <row r="95233" spans="29:29" x14ac:dyDescent="0.25">
      <c r="AC95233" s="379"/>
    </row>
    <row r="95234" spans="29:29" x14ac:dyDescent="0.25">
      <c r="AC95234" s="379"/>
    </row>
    <row r="95235" spans="29:29" x14ac:dyDescent="0.25">
      <c r="AC95235" s="379"/>
    </row>
    <row r="95236" spans="29:29" x14ac:dyDescent="0.25">
      <c r="AC95236" s="379"/>
    </row>
    <row r="95237" spans="29:29" x14ac:dyDescent="0.25">
      <c r="AC95237" s="379"/>
    </row>
    <row r="95238" spans="29:29" x14ac:dyDescent="0.25">
      <c r="AC95238" s="379"/>
    </row>
    <row r="95239" spans="29:29" x14ac:dyDescent="0.25">
      <c r="AC95239" s="379"/>
    </row>
    <row r="95240" spans="29:29" x14ac:dyDescent="0.25">
      <c r="AC95240" s="379"/>
    </row>
    <row r="95241" spans="29:29" x14ac:dyDescent="0.25">
      <c r="AC95241" s="379"/>
    </row>
    <row r="95242" spans="29:29" x14ac:dyDescent="0.25">
      <c r="AC95242" s="379"/>
    </row>
    <row r="95243" spans="29:29" x14ac:dyDescent="0.25">
      <c r="AC95243" s="379"/>
    </row>
    <row r="95244" spans="29:29" x14ac:dyDescent="0.25">
      <c r="AC95244" s="379"/>
    </row>
    <row r="95245" spans="29:29" x14ac:dyDescent="0.25">
      <c r="AC95245" s="379"/>
    </row>
    <row r="95246" spans="29:29" x14ac:dyDescent="0.25">
      <c r="AC95246" s="379"/>
    </row>
    <row r="95247" spans="29:29" x14ac:dyDescent="0.25">
      <c r="AC95247" s="379"/>
    </row>
    <row r="95248" spans="29:29" x14ac:dyDescent="0.25">
      <c r="AC95248" s="379"/>
    </row>
    <row r="95249" spans="29:29" x14ac:dyDescent="0.25">
      <c r="AC95249" s="379"/>
    </row>
    <row r="95250" spans="29:29" x14ac:dyDescent="0.25">
      <c r="AC95250" s="379"/>
    </row>
    <row r="95251" spans="29:29" x14ac:dyDescent="0.25">
      <c r="AC95251" s="379"/>
    </row>
    <row r="95252" spans="29:29" x14ac:dyDescent="0.25">
      <c r="AC95252" s="379"/>
    </row>
    <row r="95253" spans="29:29" x14ac:dyDescent="0.25">
      <c r="AC95253" s="379"/>
    </row>
    <row r="95254" spans="29:29" x14ac:dyDescent="0.25">
      <c r="AC95254" s="379"/>
    </row>
    <row r="95255" spans="29:29" x14ac:dyDescent="0.25">
      <c r="AC95255" s="379"/>
    </row>
    <row r="95256" spans="29:29" x14ac:dyDescent="0.25">
      <c r="AC95256" s="379"/>
    </row>
    <row r="95257" spans="29:29" x14ac:dyDescent="0.25">
      <c r="AC95257" s="379"/>
    </row>
    <row r="95258" spans="29:29" x14ac:dyDescent="0.25">
      <c r="AC95258" s="379"/>
    </row>
    <row r="95259" spans="29:29" x14ac:dyDescent="0.25">
      <c r="AC95259" s="379"/>
    </row>
    <row r="95260" spans="29:29" x14ac:dyDescent="0.25">
      <c r="AC95260" s="379"/>
    </row>
    <row r="95261" spans="29:29" x14ac:dyDescent="0.25">
      <c r="AC95261" s="379"/>
    </row>
    <row r="95262" spans="29:29" x14ac:dyDescent="0.25">
      <c r="AC95262" s="379"/>
    </row>
    <row r="95263" spans="29:29" x14ac:dyDescent="0.25">
      <c r="AC95263" s="379"/>
    </row>
    <row r="95264" spans="29:29" x14ac:dyDescent="0.25">
      <c r="AC95264" s="379"/>
    </row>
    <row r="95265" spans="29:29" x14ac:dyDescent="0.25">
      <c r="AC95265" s="379"/>
    </row>
    <row r="95266" spans="29:29" x14ac:dyDescent="0.25">
      <c r="AC95266" s="379"/>
    </row>
    <row r="95267" spans="29:29" x14ac:dyDescent="0.25">
      <c r="AC95267" s="379"/>
    </row>
    <row r="95268" spans="29:29" x14ac:dyDescent="0.25">
      <c r="AC95268" s="379"/>
    </row>
    <row r="95269" spans="29:29" x14ac:dyDescent="0.25">
      <c r="AC95269" s="379"/>
    </row>
    <row r="95270" spans="29:29" x14ac:dyDescent="0.25">
      <c r="AC95270" s="379"/>
    </row>
    <row r="95271" spans="29:29" x14ac:dyDescent="0.25">
      <c r="AC95271" s="379"/>
    </row>
    <row r="95272" spans="29:29" x14ac:dyDescent="0.25">
      <c r="AC95272" s="379"/>
    </row>
    <row r="95273" spans="29:29" x14ac:dyDescent="0.25">
      <c r="AC95273" s="379"/>
    </row>
    <row r="95274" spans="29:29" x14ac:dyDescent="0.25">
      <c r="AC95274" s="379"/>
    </row>
    <row r="95275" spans="29:29" x14ac:dyDescent="0.25">
      <c r="AC95275" s="379"/>
    </row>
    <row r="95276" spans="29:29" x14ac:dyDescent="0.25">
      <c r="AC95276" s="379"/>
    </row>
    <row r="95277" spans="29:29" x14ac:dyDescent="0.25">
      <c r="AC95277" s="379"/>
    </row>
    <row r="95278" spans="29:29" x14ac:dyDescent="0.25">
      <c r="AC95278" s="379"/>
    </row>
    <row r="95279" spans="29:29" x14ac:dyDescent="0.25">
      <c r="AC95279" s="379"/>
    </row>
    <row r="95280" spans="29:29" x14ac:dyDescent="0.25">
      <c r="AC95280" s="379"/>
    </row>
    <row r="95281" spans="29:29" x14ac:dyDescent="0.25">
      <c r="AC95281" s="379"/>
    </row>
    <row r="95282" spans="29:29" x14ac:dyDescent="0.25">
      <c r="AC95282" s="379"/>
    </row>
    <row r="95283" spans="29:29" x14ac:dyDescent="0.25">
      <c r="AC95283" s="379"/>
    </row>
    <row r="95284" spans="29:29" x14ac:dyDescent="0.25">
      <c r="AC95284" s="379"/>
    </row>
    <row r="95285" spans="29:29" x14ac:dyDescent="0.25">
      <c r="AC95285" s="379"/>
    </row>
    <row r="95286" spans="29:29" x14ac:dyDescent="0.25">
      <c r="AC95286" s="379"/>
    </row>
    <row r="95287" spans="29:29" x14ac:dyDescent="0.25">
      <c r="AC95287" s="379"/>
    </row>
    <row r="95288" spans="29:29" x14ac:dyDescent="0.25">
      <c r="AC95288" s="379"/>
    </row>
    <row r="95289" spans="29:29" x14ac:dyDescent="0.25">
      <c r="AC95289" s="379"/>
    </row>
    <row r="95290" spans="29:29" x14ac:dyDescent="0.25">
      <c r="AC95290" s="379"/>
    </row>
    <row r="95291" spans="29:29" x14ac:dyDescent="0.25">
      <c r="AC95291" s="379"/>
    </row>
    <row r="95292" spans="29:29" x14ac:dyDescent="0.25">
      <c r="AC95292" s="379"/>
    </row>
    <row r="95293" spans="29:29" x14ac:dyDescent="0.25">
      <c r="AC95293" s="379"/>
    </row>
    <row r="95294" spans="29:29" x14ac:dyDescent="0.25">
      <c r="AC95294" s="379"/>
    </row>
    <row r="95295" spans="29:29" x14ac:dyDescent="0.25">
      <c r="AC95295" s="379"/>
    </row>
    <row r="95296" spans="29:29" x14ac:dyDescent="0.25">
      <c r="AC95296" s="379"/>
    </row>
    <row r="95297" spans="29:29" x14ac:dyDescent="0.25">
      <c r="AC95297" s="379"/>
    </row>
    <row r="95298" spans="29:29" x14ac:dyDescent="0.25">
      <c r="AC95298" s="379"/>
    </row>
    <row r="95299" spans="29:29" x14ac:dyDescent="0.25">
      <c r="AC95299" s="379"/>
    </row>
    <row r="95300" spans="29:29" x14ac:dyDescent="0.25">
      <c r="AC95300" s="379"/>
    </row>
    <row r="95301" spans="29:29" x14ac:dyDescent="0.25">
      <c r="AC95301" s="379"/>
    </row>
    <row r="95302" spans="29:29" x14ac:dyDescent="0.25">
      <c r="AC95302" s="379"/>
    </row>
    <row r="95303" spans="29:29" x14ac:dyDescent="0.25">
      <c r="AC95303" s="379"/>
    </row>
    <row r="95304" spans="29:29" x14ac:dyDescent="0.25">
      <c r="AC95304" s="379"/>
    </row>
    <row r="95305" spans="29:29" x14ac:dyDescent="0.25">
      <c r="AC95305" s="379"/>
    </row>
    <row r="95306" spans="29:29" x14ac:dyDescent="0.25">
      <c r="AC95306" s="379"/>
    </row>
    <row r="95307" spans="29:29" x14ac:dyDescent="0.25">
      <c r="AC95307" s="379"/>
    </row>
    <row r="95308" spans="29:29" x14ac:dyDescent="0.25">
      <c r="AC95308" s="379"/>
    </row>
    <row r="95309" spans="29:29" x14ac:dyDescent="0.25">
      <c r="AC95309" s="379"/>
    </row>
    <row r="95310" spans="29:29" x14ac:dyDescent="0.25">
      <c r="AC95310" s="379"/>
    </row>
    <row r="95311" spans="29:29" x14ac:dyDescent="0.25">
      <c r="AC95311" s="379"/>
    </row>
    <row r="95312" spans="29:29" x14ac:dyDescent="0.25">
      <c r="AC95312" s="379"/>
    </row>
    <row r="95313" spans="29:29" x14ac:dyDescent="0.25">
      <c r="AC95313" s="379"/>
    </row>
    <row r="95314" spans="29:29" x14ac:dyDescent="0.25">
      <c r="AC95314" s="379"/>
    </row>
    <row r="95315" spans="29:29" x14ac:dyDescent="0.25">
      <c r="AC95315" s="379"/>
    </row>
    <row r="95316" spans="29:29" x14ac:dyDescent="0.25">
      <c r="AC95316" s="379"/>
    </row>
    <row r="95317" spans="29:29" x14ac:dyDescent="0.25">
      <c r="AC95317" s="379"/>
    </row>
    <row r="95318" spans="29:29" x14ac:dyDescent="0.25">
      <c r="AC95318" s="379"/>
    </row>
    <row r="95319" spans="29:29" x14ac:dyDescent="0.25">
      <c r="AC95319" s="379"/>
    </row>
    <row r="95320" spans="29:29" x14ac:dyDescent="0.25">
      <c r="AC95320" s="379"/>
    </row>
    <row r="95321" spans="29:29" x14ac:dyDescent="0.25">
      <c r="AC95321" s="379"/>
    </row>
    <row r="95322" spans="29:29" x14ac:dyDescent="0.25">
      <c r="AC95322" s="379"/>
    </row>
    <row r="95323" spans="29:29" x14ac:dyDescent="0.25">
      <c r="AC95323" s="379"/>
    </row>
    <row r="95324" spans="29:29" x14ac:dyDescent="0.25">
      <c r="AC95324" s="379"/>
    </row>
    <row r="95325" spans="29:29" x14ac:dyDescent="0.25">
      <c r="AC95325" s="379"/>
    </row>
    <row r="95326" spans="29:29" x14ac:dyDescent="0.25">
      <c r="AC95326" s="379"/>
    </row>
    <row r="95327" spans="29:29" x14ac:dyDescent="0.25">
      <c r="AC95327" s="379"/>
    </row>
    <row r="95328" spans="29:29" x14ac:dyDescent="0.25">
      <c r="AC95328" s="379"/>
    </row>
    <row r="95329" spans="29:29" x14ac:dyDescent="0.25">
      <c r="AC95329" s="379"/>
    </row>
    <row r="95330" spans="29:29" x14ac:dyDescent="0.25">
      <c r="AC95330" s="379"/>
    </row>
    <row r="95331" spans="29:29" x14ac:dyDescent="0.25">
      <c r="AC95331" s="379"/>
    </row>
    <row r="95332" spans="29:29" x14ac:dyDescent="0.25">
      <c r="AC95332" s="379"/>
    </row>
    <row r="95333" spans="29:29" x14ac:dyDescent="0.25">
      <c r="AC95333" s="379"/>
    </row>
    <row r="95334" spans="29:29" x14ac:dyDescent="0.25">
      <c r="AC95334" s="379"/>
    </row>
    <row r="95335" spans="29:29" x14ac:dyDescent="0.25">
      <c r="AC95335" s="379"/>
    </row>
    <row r="95336" spans="29:29" x14ac:dyDescent="0.25">
      <c r="AC95336" s="379"/>
    </row>
    <row r="95337" spans="29:29" x14ac:dyDescent="0.25">
      <c r="AC95337" s="379"/>
    </row>
    <row r="95338" spans="29:29" x14ac:dyDescent="0.25">
      <c r="AC95338" s="379"/>
    </row>
    <row r="95339" spans="29:29" x14ac:dyDescent="0.25">
      <c r="AC95339" s="379"/>
    </row>
    <row r="95340" spans="29:29" x14ac:dyDescent="0.25">
      <c r="AC95340" s="379"/>
    </row>
    <row r="95341" spans="29:29" x14ac:dyDescent="0.25">
      <c r="AC95341" s="379"/>
    </row>
    <row r="95342" spans="29:29" x14ac:dyDescent="0.25">
      <c r="AC95342" s="379"/>
    </row>
    <row r="95343" spans="29:29" x14ac:dyDescent="0.25">
      <c r="AC95343" s="379"/>
    </row>
    <row r="95344" spans="29:29" x14ac:dyDescent="0.25">
      <c r="AC95344" s="379"/>
    </row>
    <row r="95345" spans="29:29" x14ac:dyDescent="0.25">
      <c r="AC95345" s="379"/>
    </row>
    <row r="95346" spans="29:29" x14ac:dyDescent="0.25">
      <c r="AC95346" s="379"/>
    </row>
    <row r="95347" spans="29:29" x14ac:dyDescent="0.25">
      <c r="AC95347" s="379"/>
    </row>
    <row r="95348" spans="29:29" x14ac:dyDescent="0.25">
      <c r="AC95348" s="379"/>
    </row>
    <row r="95349" spans="29:29" x14ac:dyDescent="0.25">
      <c r="AC95349" s="379"/>
    </row>
    <row r="95350" spans="29:29" x14ac:dyDescent="0.25">
      <c r="AC95350" s="379"/>
    </row>
    <row r="95351" spans="29:29" x14ac:dyDescent="0.25">
      <c r="AC95351" s="379"/>
    </row>
    <row r="95352" spans="29:29" x14ac:dyDescent="0.25">
      <c r="AC95352" s="379"/>
    </row>
    <row r="95353" spans="29:29" x14ac:dyDescent="0.25">
      <c r="AC95353" s="379"/>
    </row>
    <row r="95354" spans="29:29" x14ac:dyDescent="0.25">
      <c r="AC95354" s="379"/>
    </row>
    <row r="95355" spans="29:29" x14ac:dyDescent="0.25">
      <c r="AC95355" s="379"/>
    </row>
    <row r="95356" spans="29:29" x14ac:dyDescent="0.25">
      <c r="AC95356" s="379"/>
    </row>
    <row r="95357" spans="29:29" x14ac:dyDescent="0.25">
      <c r="AC95357" s="379"/>
    </row>
    <row r="95358" spans="29:29" x14ac:dyDescent="0.25">
      <c r="AC95358" s="379"/>
    </row>
    <row r="95359" spans="29:29" x14ac:dyDescent="0.25">
      <c r="AC95359" s="379"/>
    </row>
    <row r="95360" spans="29:29" x14ac:dyDescent="0.25">
      <c r="AC95360" s="379"/>
    </row>
    <row r="95361" spans="29:29" x14ac:dyDescent="0.25">
      <c r="AC95361" s="379"/>
    </row>
    <row r="95362" spans="29:29" x14ac:dyDescent="0.25">
      <c r="AC95362" s="379"/>
    </row>
    <row r="95363" spans="29:29" x14ac:dyDescent="0.25">
      <c r="AC95363" s="379"/>
    </row>
    <row r="95364" spans="29:29" x14ac:dyDescent="0.25">
      <c r="AC95364" s="379"/>
    </row>
    <row r="95365" spans="29:29" x14ac:dyDescent="0.25">
      <c r="AC95365" s="379"/>
    </row>
    <row r="95366" spans="29:29" x14ac:dyDescent="0.25">
      <c r="AC95366" s="379"/>
    </row>
    <row r="95367" spans="29:29" x14ac:dyDescent="0.25">
      <c r="AC95367" s="379"/>
    </row>
    <row r="95368" spans="29:29" x14ac:dyDescent="0.25">
      <c r="AC95368" s="379"/>
    </row>
    <row r="95369" spans="29:29" x14ac:dyDescent="0.25">
      <c r="AC95369" s="379"/>
    </row>
    <row r="95370" spans="29:29" x14ac:dyDescent="0.25">
      <c r="AC95370" s="379"/>
    </row>
    <row r="95371" spans="29:29" x14ac:dyDescent="0.25">
      <c r="AC95371" s="379"/>
    </row>
    <row r="95372" spans="29:29" x14ac:dyDescent="0.25">
      <c r="AC95372" s="379"/>
    </row>
    <row r="95373" spans="29:29" x14ac:dyDescent="0.25">
      <c r="AC95373" s="379"/>
    </row>
    <row r="95374" spans="29:29" x14ac:dyDescent="0.25">
      <c r="AC95374" s="379"/>
    </row>
    <row r="95375" spans="29:29" x14ac:dyDescent="0.25">
      <c r="AC95375" s="379"/>
    </row>
    <row r="95376" spans="29:29" x14ac:dyDescent="0.25">
      <c r="AC95376" s="379"/>
    </row>
    <row r="95377" spans="29:29" x14ac:dyDescent="0.25">
      <c r="AC95377" s="379"/>
    </row>
    <row r="95378" spans="29:29" x14ac:dyDescent="0.25">
      <c r="AC95378" s="379"/>
    </row>
    <row r="95379" spans="29:29" x14ac:dyDescent="0.25">
      <c r="AC95379" s="379"/>
    </row>
    <row r="95380" spans="29:29" x14ac:dyDescent="0.25">
      <c r="AC95380" s="379"/>
    </row>
    <row r="95381" spans="29:29" x14ac:dyDescent="0.25">
      <c r="AC95381" s="379"/>
    </row>
    <row r="95382" spans="29:29" x14ac:dyDescent="0.25">
      <c r="AC95382" s="379"/>
    </row>
    <row r="95383" spans="29:29" x14ac:dyDescent="0.25">
      <c r="AC95383" s="379"/>
    </row>
    <row r="95384" spans="29:29" x14ac:dyDescent="0.25">
      <c r="AC95384" s="379"/>
    </row>
    <row r="95385" spans="29:29" x14ac:dyDescent="0.25">
      <c r="AC95385" s="379"/>
    </row>
    <row r="95386" spans="29:29" x14ac:dyDescent="0.25">
      <c r="AC95386" s="379"/>
    </row>
    <row r="95387" spans="29:29" x14ac:dyDescent="0.25">
      <c r="AC95387" s="379"/>
    </row>
    <row r="95388" spans="29:29" x14ac:dyDescent="0.25">
      <c r="AC95388" s="379"/>
    </row>
    <row r="95389" spans="29:29" x14ac:dyDescent="0.25">
      <c r="AC95389" s="379"/>
    </row>
    <row r="95390" spans="29:29" x14ac:dyDescent="0.25">
      <c r="AC95390" s="379"/>
    </row>
    <row r="95391" spans="29:29" x14ac:dyDescent="0.25">
      <c r="AC95391" s="379"/>
    </row>
    <row r="95392" spans="29:29" x14ac:dyDescent="0.25">
      <c r="AC95392" s="379"/>
    </row>
    <row r="95393" spans="29:29" x14ac:dyDescent="0.25">
      <c r="AC95393" s="379"/>
    </row>
    <row r="95394" spans="29:29" x14ac:dyDescent="0.25">
      <c r="AC95394" s="379"/>
    </row>
    <row r="95395" spans="29:29" x14ac:dyDescent="0.25">
      <c r="AC95395" s="379"/>
    </row>
    <row r="95396" spans="29:29" x14ac:dyDescent="0.25">
      <c r="AC95396" s="379"/>
    </row>
    <row r="95397" spans="29:29" x14ac:dyDescent="0.25">
      <c r="AC95397" s="379"/>
    </row>
    <row r="95398" spans="29:29" x14ac:dyDescent="0.25">
      <c r="AC95398" s="379"/>
    </row>
    <row r="95399" spans="29:29" x14ac:dyDescent="0.25">
      <c r="AC95399" s="379"/>
    </row>
    <row r="95400" spans="29:29" x14ac:dyDescent="0.25">
      <c r="AC95400" s="379"/>
    </row>
    <row r="95401" spans="29:29" x14ac:dyDescent="0.25">
      <c r="AC95401" s="379"/>
    </row>
    <row r="95402" spans="29:29" x14ac:dyDescent="0.25">
      <c r="AC95402" s="379"/>
    </row>
    <row r="95403" spans="29:29" x14ac:dyDescent="0.25">
      <c r="AC95403" s="379"/>
    </row>
    <row r="95404" spans="29:29" x14ac:dyDescent="0.25">
      <c r="AC95404" s="379"/>
    </row>
    <row r="95405" spans="29:29" x14ac:dyDescent="0.25">
      <c r="AC95405" s="379"/>
    </row>
    <row r="95406" spans="29:29" x14ac:dyDescent="0.25">
      <c r="AC95406" s="379"/>
    </row>
    <row r="95407" spans="29:29" x14ac:dyDescent="0.25">
      <c r="AC95407" s="379"/>
    </row>
    <row r="95408" spans="29:29" x14ac:dyDescent="0.25">
      <c r="AC95408" s="379"/>
    </row>
    <row r="95409" spans="29:29" x14ac:dyDescent="0.25">
      <c r="AC95409" s="379"/>
    </row>
    <row r="95410" spans="29:29" x14ac:dyDescent="0.25">
      <c r="AC95410" s="379"/>
    </row>
    <row r="95411" spans="29:29" x14ac:dyDescent="0.25">
      <c r="AC95411" s="379"/>
    </row>
    <row r="95412" spans="29:29" x14ac:dyDescent="0.25">
      <c r="AC95412" s="379"/>
    </row>
    <row r="95413" spans="29:29" x14ac:dyDescent="0.25">
      <c r="AC95413" s="379"/>
    </row>
    <row r="95414" spans="29:29" x14ac:dyDescent="0.25">
      <c r="AC95414" s="379"/>
    </row>
    <row r="95415" spans="29:29" x14ac:dyDescent="0.25">
      <c r="AC95415" s="379"/>
    </row>
    <row r="95416" spans="29:29" x14ac:dyDescent="0.25">
      <c r="AC95416" s="379"/>
    </row>
    <row r="95417" spans="29:29" x14ac:dyDescent="0.25">
      <c r="AC95417" s="379"/>
    </row>
    <row r="95418" spans="29:29" x14ac:dyDescent="0.25">
      <c r="AC95418" s="379"/>
    </row>
    <row r="95419" spans="29:29" x14ac:dyDescent="0.25">
      <c r="AC95419" s="379"/>
    </row>
    <row r="95420" spans="29:29" x14ac:dyDescent="0.25">
      <c r="AC95420" s="379"/>
    </row>
    <row r="95421" spans="29:29" x14ac:dyDescent="0.25">
      <c r="AC95421" s="379"/>
    </row>
    <row r="95422" spans="29:29" x14ac:dyDescent="0.25">
      <c r="AC95422" s="379"/>
    </row>
    <row r="95423" spans="29:29" x14ac:dyDescent="0.25">
      <c r="AC95423" s="379"/>
    </row>
    <row r="95424" spans="29:29" x14ac:dyDescent="0.25">
      <c r="AC95424" s="379"/>
    </row>
    <row r="95425" spans="29:29" x14ac:dyDescent="0.25">
      <c r="AC95425" s="379"/>
    </row>
    <row r="95426" spans="29:29" x14ac:dyDescent="0.25">
      <c r="AC95426" s="379"/>
    </row>
    <row r="95427" spans="29:29" x14ac:dyDescent="0.25">
      <c r="AC95427" s="379"/>
    </row>
    <row r="95428" spans="29:29" x14ac:dyDescent="0.25">
      <c r="AC95428" s="379"/>
    </row>
    <row r="95429" spans="29:29" x14ac:dyDescent="0.25">
      <c r="AC95429" s="379"/>
    </row>
    <row r="95430" spans="29:29" x14ac:dyDescent="0.25">
      <c r="AC95430" s="379"/>
    </row>
    <row r="95431" spans="29:29" x14ac:dyDescent="0.25">
      <c r="AC95431" s="379"/>
    </row>
    <row r="95432" spans="29:29" x14ac:dyDescent="0.25">
      <c r="AC95432" s="379"/>
    </row>
    <row r="95433" spans="29:29" x14ac:dyDescent="0.25">
      <c r="AC95433" s="379"/>
    </row>
    <row r="95434" spans="29:29" x14ac:dyDescent="0.25">
      <c r="AC95434" s="379"/>
    </row>
    <row r="95435" spans="29:29" x14ac:dyDescent="0.25">
      <c r="AC95435" s="379"/>
    </row>
    <row r="95436" spans="29:29" x14ac:dyDescent="0.25">
      <c r="AC95436" s="379"/>
    </row>
    <row r="95437" spans="29:29" x14ac:dyDescent="0.25">
      <c r="AC95437" s="379"/>
    </row>
    <row r="95438" spans="29:29" x14ac:dyDescent="0.25">
      <c r="AC95438" s="379"/>
    </row>
    <row r="95439" spans="29:29" x14ac:dyDescent="0.25">
      <c r="AC95439" s="379"/>
    </row>
    <row r="95440" spans="29:29" x14ac:dyDescent="0.25">
      <c r="AC95440" s="379"/>
    </row>
    <row r="95441" spans="29:29" x14ac:dyDescent="0.25">
      <c r="AC95441" s="379"/>
    </row>
    <row r="95442" spans="29:29" x14ac:dyDescent="0.25">
      <c r="AC95442" s="379"/>
    </row>
    <row r="95443" spans="29:29" x14ac:dyDescent="0.25">
      <c r="AC95443" s="379"/>
    </row>
    <row r="95444" spans="29:29" x14ac:dyDescent="0.25">
      <c r="AC95444" s="379"/>
    </row>
    <row r="95445" spans="29:29" x14ac:dyDescent="0.25">
      <c r="AC95445" s="379"/>
    </row>
    <row r="95446" spans="29:29" x14ac:dyDescent="0.25">
      <c r="AC95446" s="379"/>
    </row>
    <row r="95447" spans="29:29" x14ac:dyDescent="0.25">
      <c r="AC95447" s="379"/>
    </row>
    <row r="95448" spans="29:29" x14ac:dyDescent="0.25">
      <c r="AC95448" s="379"/>
    </row>
    <row r="95449" spans="29:29" x14ac:dyDescent="0.25">
      <c r="AC95449" s="379"/>
    </row>
    <row r="95450" spans="29:29" x14ac:dyDescent="0.25">
      <c r="AC95450" s="379"/>
    </row>
    <row r="95451" spans="29:29" x14ac:dyDescent="0.25">
      <c r="AC95451" s="379"/>
    </row>
    <row r="95452" spans="29:29" x14ac:dyDescent="0.25">
      <c r="AC95452" s="379"/>
    </row>
    <row r="95453" spans="29:29" x14ac:dyDescent="0.25">
      <c r="AC95453" s="379"/>
    </row>
    <row r="95454" spans="29:29" x14ac:dyDescent="0.25">
      <c r="AC95454" s="379"/>
    </row>
    <row r="95455" spans="29:29" x14ac:dyDescent="0.25">
      <c r="AC95455" s="379"/>
    </row>
    <row r="95456" spans="29:29" x14ac:dyDescent="0.25">
      <c r="AC95456" s="379"/>
    </row>
    <row r="95457" spans="29:29" x14ac:dyDescent="0.25">
      <c r="AC95457" s="379"/>
    </row>
    <row r="95458" spans="29:29" x14ac:dyDescent="0.25">
      <c r="AC95458" s="379"/>
    </row>
    <row r="95459" spans="29:29" x14ac:dyDescent="0.25">
      <c r="AC95459" s="379"/>
    </row>
    <row r="95460" spans="29:29" x14ac:dyDescent="0.25">
      <c r="AC95460" s="379"/>
    </row>
    <row r="95461" spans="29:29" x14ac:dyDescent="0.25">
      <c r="AC95461" s="379"/>
    </row>
    <row r="95462" spans="29:29" x14ac:dyDescent="0.25">
      <c r="AC95462" s="379"/>
    </row>
    <row r="95463" spans="29:29" x14ac:dyDescent="0.25">
      <c r="AC95463" s="379"/>
    </row>
    <row r="95464" spans="29:29" x14ac:dyDescent="0.25">
      <c r="AC95464" s="379"/>
    </row>
    <row r="95465" spans="29:29" x14ac:dyDescent="0.25">
      <c r="AC95465" s="379"/>
    </row>
    <row r="95466" spans="29:29" x14ac:dyDescent="0.25">
      <c r="AC95466" s="379"/>
    </row>
    <row r="95467" spans="29:29" x14ac:dyDescent="0.25">
      <c r="AC95467" s="379"/>
    </row>
    <row r="95468" spans="29:29" x14ac:dyDescent="0.25">
      <c r="AC95468" s="379"/>
    </row>
    <row r="95469" spans="29:29" x14ac:dyDescent="0.25">
      <c r="AC95469" s="379"/>
    </row>
    <row r="95470" spans="29:29" x14ac:dyDescent="0.25">
      <c r="AC95470" s="379"/>
    </row>
    <row r="95471" spans="29:29" x14ac:dyDescent="0.25">
      <c r="AC95471" s="379"/>
    </row>
    <row r="95472" spans="29:29" x14ac:dyDescent="0.25">
      <c r="AC95472" s="379"/>
    </row>
    <row r="95473" spans="29:29" x14ac:dyDescent="0.25">
      <c r="AC95473" s="379"/>
    </row>
    <row r="95474" spans="29:29" x14ac:dyDescent="0.25">
      <c r="AC95474" s="379"/>
    </row>
    <row r="95475" spans="29:29" x14ac:dyDescent="0.25">
      <c r="AC95475" s="379"/>
    </row>
    <row r="95476" spans="29:29" x14ac:dyDescent="0.25">
      <c r="AC95476" s="379"/>
    </row>
    <row r="95477" spans="29:29" x14ac:dyDescent="0.25">
      <c r="AC95477" s="379"/>
    </row>
    <row r="95478" spans="29:29" x14ac:dyDescent="0.25">
      <c r="AC95478" s="379"/>
    </row>
    <row r="95479" spans="29:29" x14ac:dyDescent="0.25">
      <c r="AC95479" s="379"/>
    </row>
    <row r="95480" spans="29:29" x14ac:dyDescent="0.25">
      <c r="AC95480" s="379"/>
    </row>
    <row r="95481" spans="29:29" x14ac:dyDescent="0.25">
      <c r="AC95481" s="379"/>
    </row>
    <row r="95482" spans="29:29" x14ac:dyDescent="0.25">
      <c r="AC95482" s="379"/>
    </row>
    <row r="95483" spans="29:29" x14ac:dyDescent="0.25">
      <c r="AC95483" s="379"/>
    </row>
    <row r="95484" spans="29:29" x14ac:dyDescent="0.25">
      <c r="AC95484" s="379"/>
    </row>
    <row r="95485" spans="29:29" x14ac:dyDescent="0.25">
      <c r="AC95485" s="379"/>
    </row>
    <row r="95486" spans="29:29" x14ac:dyDescent="0.25">
      <c r="AC95486" s="379"/>
    </row>
    <row r="95487" spans="29:29" x14ac:dyDescent="0.25">
      <c r="AC95487" s="379"/>
    </row>
    <row r="95488" spans="29:29" x14ac:dyDescent="0.25">
      <c r="AC95488" s="379"/>
    </row>
    <row r="95489" spans="29:29" x14ac:dyDescent="0.25">
      <c r="AC95489" s="379"/>
    </row>
    <row r="95490" spans="29:29" x14ac:dyDescent="0.25">
      <c r="AC95490" s="379"/>
    </row>
    <row r="95491" spans="29:29" x14ac:dyDescent="0.25">
      <c r="AC95491" s="379"/>
    </row>
    <row r="95492" spans="29:29" x14ac:dyDescent="0.25">
      <c r="AC95492" s="379"/>
    </row>
    <row r="95493" spans="29:29" x14ac:dyDescent="0.25">
      <c r="AC95493" s="379"/>
    </row>
    <row r="95494" spans="29:29" x14ac:dyDescent="0.25">
      <c r="AC95494" s="379"/>
    </row>
    <row r="95495" spans="29:29" x14ac:dyDescent="0.25">
      <c r="AC95495" s="379"/>
    </row>
    <row r="95496" spans="29:29" x14ac:dyDescent="0.25">
      <c r="AC95496" s="379"/>
    </row>
    <row r="95497" spans="29:29" x14ac:dyDescent="0.25">
      <c r="AC95497" s="379"/>
    </row>
    <row r="95498" spans="29:29" x14ac:dyDescent="0.25">
      <c r="AC95498" s="379"/>
    </row>
    <row r="95499" spans="29:29" x14ac:dyDescent="0.25">
      <c r="AC95499" s="379"/>
    </row>
    <row r="95500" spans="29:29" x14ac:dyDescent="0.25">
      <c r="AC95500" s="379"/>
    </row>
    <row r="95501" spans="29:29" x14ac:dyDescent="0.25">
      <c r="AC95501" s="379"/>
    </row>
    <row r="95502" spans="29:29" x14ac:dyDescent="0.25">
      <c r="AC95502" s="379"/>
    </row>
    <row r="95503" spans="29:29" x14ac:dyDescent="0.25">
      <c r="AC95503" s="379"/>
    </row>
    <row r="95504" spans="29:29" x14ac:dyDescent="0.25">
      <c r="AC95504" s="379"/>
    </row>
    <row r="95505" spans="29:29" x14ac:dyDescent="0.25">
      <c r="AC95505" s="379"/>
    </row>
    <row r="95506" spans="29:29" x14ac:dyDescent="0.25">
      <c r="AC95506" s="379"/>
    </row>
    <row r="95507" spans="29:29" x14ac:dyDescent="0.25">
      <c r="AC95507" s="379"/>
    </row>
    <row r="95508" spans="29:29" x14ac:dyDescent="0.25">
      <c r="AC95508" s="379"/>
    </row>
    <row r="95509" spans="29:29" x14ac:dyDescent="0.25">
      <c r="AC95509" s="379"/>
    </row>
    <row r="95510" spans="29:29" x14ac:dyDescent="0.25">
      <c r="AC95510" s="379"/>
    </row>
    <row r="95511" spans="29:29" x14ac:dyDescent="0.25">
      <c r="AC95511" s="379"/>
    </row>
    <row r="95512" spans="29:29" x14ac:dyDescent="0.25">
      <c r="AC95512" s="379"/>
    </row>
    <row r="95513" spans="29:29" x14ac:dyDescent="0.25">
      <c r="AC95513" s="379"/>
    </row>
    <row r="95514" spans="29:29" x14ac:dyDescent="0.25">
      <c r="AC95514" s="379"/>
    </row>
    <row r="95515" spans="29:29" x14ac:dyDescent="0.25">
      <c r="AC95515" s="379"/>
    </row>
    <row r="95516" spans="29:29" x14ac:dyDescent="0.25">
      <c r="AC95516" s="379"/>
    </row>
    <row r="95517" spans="29:29" x14ac:dyDescent="0.25">
      <c r="AC95517" s="379"/>
    </row>
    <row r="95518" spans="29:29" x14ac:dyDescent="0.25">
      <c r="AC95518" s="379"/>
    </row>
    <row r="95519" spans="29:29" x14ac:dyDescent="0.25">
      <c r="AC95519" s="379"/>
    </row>
    <row r="95520" spans="29:29" x14ac:dyDescent="0.25">
      <c r="AC95520" s="379"/>
    </row>
    <row r="95521" spans="29:29" x14ac:dyDescent="0.25">
      <c r="AC95521" s="379"/>
    </row>
    <row r="95522" spans="29:29" x14ac:dyDescent="0.25">
      <c r="AC95522" s="379"/>
    </row>
    <row r="95523" spans="29:29" x14ac:dyDescent="0.25">
      <c r="AC95523" s="379"/>
    </row>
    <row r="95524" spans="29:29" x14ac:dyDescent="0.25">
      <c r="AC95524" s="379"/>
    </row>
    <row r="95525" spans="29:29" x14ac:dyDescent="0.25">
      <c r="AC95525" s="379"/>
    </row>
    <row r="95526" spans="29:29" x14ac:dyDescent="0.25">
      <c r="AC95526" s="379"/>
    </row>
    <row r="95527" spans="29:29" x14ac:dyDescent="0.25">
      <c r="AC95527" s="379"/>
    </row>
    <row r="95528" spans="29:29" x14ac:dyDescent="0.25">
      <c r="AC95528" s="379"/>
    </row>
    <row r="95529" spans="29:29" x14ac:dyDescent="0.25">
      <c r="AC95529" s="379"/>
    </row>
    <row r="95530" spans="29:29" x14ac:dyDescent="0.25">
      <c r="AC95530" s="379"/>
    </row>
    <row r="95531" spans="29:29" x14ac:dyDescent="0.25">
      <c r="AC95531" s="379"/>
    </row>
    <row r="95532" spans="29:29" x14ac:dyDescent="0.25">
      <c r="AC95532" s="379"/>
    </row>
    <row r="95533" spans="29:29" x14ac:dyDescent="0.25">
      <c r="AC95533" s="379"/>
    </row>
    <row r="95534" spans="29:29" x14ac:dyDescent="0.25">
      <c r="AC95534" s="379"/>
    </row>
    <row r="95535" spans="29:29" x14ac:dyDescent="0.25">
      <c r="AC95535" s="379"/>
    </row>
    <row r="95536" spans="29:29" x14ac:dyDescent="0.25">
      <c r="AC95536" s="379"/>
    </row>
    <row r="95537" spans="29:29" x14ac:dyDescent="0.25">
      <c r="AC95537" s="379"/>
    </row>
    <row r="95538" spans="29:29" x14ac:dyDescent="0.25">
      <c r="AC95538" s="379"/>
    </row>
    <row r="95539" spans="29:29" x14ac:dyDescent="0.25">
      <c r="AC95539" s="379"/>
    </row>
    <row r="95540" spans="29:29" x14ac:dyDescent="0.25">
      <c r="AC95540" s="379"/>
    </row>
    <row r="95541" spans="29:29" x14ac:dyDescent="0.25">
      <c r="AC95541" s="379"/>
    </row>
    <row r="95542" spans="29:29" x14ac:dyDescent="0.25">
      <c r="AC95542" s="379"/>
    </row>
    <row r="95543" spans="29:29" x14ac:dyDescent="0.25">
      <c r="AC95543" s="379"/>
    </row>
    <row r="95544" spans="29:29" x14ac:dyDescent="0.25">
      <c r="AC95544" s="379"/>
    </row>
    <row r="95545" spans="29:29" x14ac:dyDescent="0.25">
      <c r="AC95545" s="379"/>
    </row>
    <row r="95546" spans="29:29" x14ac:dyDescent="0.25">
      <c r="AC95546" s="379"/>
    </row>
    <row r="95547" spans="29:29" x14ac:dyDescent="0.25">
      <c r="AC95547" s="379"/>
    </row>
    <row r="95548" spans="29:29" x14ac:dyDescent="0.25">
      <c r="AC95548" s="379"/>
    </row>
    <row r="95549" spans="29:29" x14ac:dyDescent="0.25">
      <c r="AC95549" s="379"/>
    </row>
    <row r="95550" spans="29:29" x14ac:dyDescent="0.25">
      <c r="AC95550" s="379"/>
    </row>
    <row r="95551" spans="29:29" x14ac:dyDescent="0.25">
      <c r="AC95551" s="379"/>
    </row>
    <row r="95552" spans="29:29" x14ac:dyDescent="0.25">
      <c r="AC95552" s="379"/>
    </row>
    <row r="95553" spans="29:29" x14ac:dyDescent="0.25">
      <c r="AC95553" s="379"/>
    </row>
    <row r="95554" spans="29:29" x14ac:dyDescent="0.25">
      <c r="AC95554" s="379"/>
    </row>
    <row r="95555" spans="29:29" x14ac:dyDescent="0.25">
      <c r="AC95555" s="379"/>
    </row>
    <row r="95556" spans="29:29" x14ac:dyDescent="0.25">
      <c r="AC95556" s="379"/>
    </row>
    <row r="95557" spans="29:29" x14ac:dyDescent="0.25">
      <c r="AC95557" s="379"/>
    </row>
    <row r="95558" spans="29:29" x14ac:dyDescent="0.25">
      <c r="AC95558" s="379"/>
    </row>
    <row r="95559" spans="29:29" x14ac:dyDescent="0.25">
      <c r="AC95559" s="379"/>
    </row>
    <row r="95560" spans="29:29" x14ac:dyDescent="0.25">
      <c r="AC95560" s="379"/>
    </row>
    <row r="95561" spans="29:29" x14ac:dyDescent="0.25">
      <c r="AC95561" s="379"/>
    </row>
    <row r="95562" spans="29:29" x14ac:dyDescent="0.25">
      <c r="AC95562" s="379"/>
    </row>
    <row r="95563" spans="29:29" x14ac:dyDescent="0.25">
      <c r="AC95563" s="379"/>
    </row>
    <row r="95564" spans="29:29" x14ac:dyDescent="0.25">
      <c r="AC95564" s="379"/>
    </row>
    <row r="95565" spans="29:29" x14ac:dyDescent="0.25">
      <c r="AC95565" s="379"/>
    </row>
    <row r="95566" spans="29:29" x14ac:dyDescent="0.25">
      <c r="AC95566" s="379"/>
    </row>
    <row r="95567" spans="29:29" x14ac:dyDescent="0.25">
      <c r="AC95567" s="379"/>
    </row>
    <row r="95568" spans="29:29" x14ac:dyDescent="0.25">
      <c r="AC95568" s="379"/>
    </row>
    <row r="95569" spans="29:29" x14ac:dyDescent="0.25">
      <c r="AC95569" s="379"/>
    </row>
    <row r="95570" spans="29:29" x14ac:dyDescent="0.25">
      <c r="AC95570" s="379"/>
    </row>
    <row r="95571" spans="29:29" x14ac:dyDescent="0.25">
      <c r="AC95571" s="379"/>
    </row>
    <row r="95572" spans="29:29" x14ac:dyDescent="0.25">
      <c r="AC95572" s="379"/>
    </row>
    <row r="95573" spans="29:29" x14ac:dyDescent="0.25">
      <c r="AC95573" s="379"/>
    </row>
    <row r="95574" spans="29:29" x14ac:dyDescent="0.25">
      <c r="AC95574" s="379"/>
    </row>
    <row r="95575" spans="29:29" x14ac:dyDescent="0.25">
      <c r="AC95575" s="379"/>
    </row>
    <row r="95576" spans="29:29" x14ac:dyDescent="0.25">
      <c r="AC95576" s="379"/>
    </row>
    <row r="95577" spans="29:29" x14ac:dyDescent="0.25">
      <c r="AC95577" s="379"/>
    </row>
    <row r="95578" spans="29:29" x14ac:dyDescent="0.25">
      <c r="AC95578" s="379"/>
    </row>
    <row r="95579" spans="29:29" x14ac:dyDescent="0.25">
      <c r="AC95579" s="379"/>
    </row>
    <row r="95580" spans="29:29" x14ac:dyDescent="0.25">
      <c r="AC95580" s="379"/>
    </row>
    <row r="95581" spans="29:29" x14ac:dyDescent="0.25">
      <c r="AC95581" s="379"/>
    </row>
    <row r="95582" spans="29:29" x14ac:dyDescent="0.25">
      <c r="AC95582" s="379"/>
    </row>
    <row r="95583" spans="29:29" x14ac:dyDescent="0.25">
      <c r="AC95583" s="379"/>
    </row>
    <row r="95584" spans="29:29" x14ac:dyDescent="0.25">
      <c r="AC95584" s="379"/>
    </row>
    <row r="95585" spans="29:29" x14ac:dyDescent="0.25">
      <c r="AC95585" s="379"/>
    </row>
    <row r="95586" spans="29:29" x14ac:dyDescent="0.25">
      <c r="AC95586" s="379"/>
    </row>
    <row r="95587" spans="29:29" x14ac:dyDescent="0.25">
      <c r="AC95587" s="379"/>
    </row>
    <row r="95588" spans="29:29" x14ac:dyDescent="0.25">
      <c r="AC95588" s="379"/>
    </row>
    <row r="95589" spans="29:29" x14ac:dyDescent="0.25">
      <c r="AC95589" s="379"/>
    </row>
    <row r="95590" spans="29:29" x14ac:dyDescent="0.25">
      <c r="AC95590" s="379"/>
    </row>
    <row r="95591" spans="29:29" x14ac:dyDescent="0.25">
      <c r="AC95591" s="379"/>
    </row>
    <row r="95592" spans="29:29" x14ac:dyDescent="0.25">
      <c r="AC95592" s="379"/>
    </row>
    <row r="95593" spans="29:29" x14ac:dyDescent="0.25">
      <c r="AC95593" s="379"/>
    </row>
    <row r="95594" spans="29:29" x14ac:dyDescent="0.25">
      <c r="AC95594" s="379"/>
    </row>
    <row r="95595" spans="29:29" x14ac:dyDescent="0.25">
      <c r="AC95595" s="379"/>
    </row>
    <row r="95596" spans="29:29" x14ac:dyDescent="0.25">
      <c r="AC95596" s="379"/>
    </row>
    <row r="95597" spans="29:29" x14ac:dyDescent="0.25">
      <c r="AC95597" s="379"/>
    </row>
    <row r="95598" spans="29:29" x14ac:dyDescent="0.25">
      <c r="AC95598" s="379"/>
    </row>
    <row r="95599" spans="29:29" x14ac:dyDescent="0.25">
      <c r="AC95599" s="379"/>
    </row>
    <row r="95600" spans="29:29" x14ac:dyDescent="0.25">
      <c r="AC95600" s="379"/>
    </row>
    <row r="95601" spans="29:29" x14ac:dyDescent="0.25">
      <c r="AC95601" s="379"/>
    </row>
    <row r="95602" spans="29:29" x14ac:dyDescent="0.25">
      <c r="AC95602" s="379"/>
    </row>
    <row r="95603" spans="29:29" x14ac:dyDescent="0.25">
      <c r="AC95603" s="379"/>
    </row>
    <row r="95604" spans="29:29" x14ac:dyDescent="0.25">
      <c r="AC95604" s="379"/>
    </row>
    <row r="95605" spans="29:29" x14ac:dyDescent="0.25">
      <c r="AC95605" s="379"/>
    </row>
    <row r="95606" spans="29:29" x14ac:dyDescent="0.25">
      <c r="AC95606" s="379"/>
    </row>
    <row r="95607" spans="29:29" x14ac:dyDescent="0.25">
      <c r="AC95607" s="379"/>
    </row>
    <row r="95608" spans="29:29" x14ac:dyDescent="0.25">
      <c r="AC95608" s="379"/>
    </row>
    <row r="95609" spans="29:29" x14ac:dyDescent="0.25">
      <c r="AC95609" s="379"/>
    </row>
    <row r="95610" spans="29:29" x14ac:dyDescent="0.25">
      <c r="AC95610" s="379"/>
    </row>
    <row r="95611" spans="29:29" x14ac:dyDescent="0.25">
      <c r="AC95611" s="379"/>
    </row>
    <row r="95612" spans="29:29" x14ac:dyDescent="0.25">
      <c r="AC95612" s="379"/>
    </row>
    <row r="95613" spans="29:29" x14ac:dyDescent="0.25">
      <c r="AC95613" s="379"/>
    </row>
    <row r="95614" spans="29:29" x14ac:dyDescent="0.25">
      <c r="AC95614" s="379"/>
    </row>
    <row r="95615" spans="29:29" x14ac:dyDescent="0.25">
      <c r="AC95615" s="379"/>
    </row>
    <row r="95616" spans="29:29" x14ac:dyDescent="0.25">
      <c r="AC95616" s="379"/>
    </row>
    <row r="95617" spans="29:29" x14ac:dyDescent="0.25">
      <c r="AC95617" s="379"/>
    </row>
    <row r="95618" spans="29:29" x14ac:dyDescent="0.25">
      <c r="AC95618" s="379"/>
    </row>
    <row r="95619" spans="29:29" x14ac:dyDescent="0.25">
      <c r="AC95619" s="379"/>
    </row>
    <row r="95620" spans="29:29" x14ac:dyDescent="0.25">
      <c r="AC95620" s="379"/>
    </row>
    <row r="95621" spans="29:29" x14ac:dyDescent="0.25">
      <c r="AC95621" s="379"/>
    </row>
    <row r="95622" spans="29:29" x14ac:dyDescent="0.25">
      <c r="AC95622" s="379"/>
    </row>
    <row r="95623" spans="29:29" x14ac:dyDescent="0.25">
      <c r="AC95623" s="379"/>
    </row>
    <row r="95624" spans="29:29" x14ac:dyDescent="0.25">
      <c r="AC95624" s="379"/>
    </row>
    <row r="95625" spans="29:29" x14ac:dyDescent="0.25">
      <c r="AC95625" s="379"/>
    </row>
    <row r="95626" spans="29:29" x14ac:dyDescent="0.25">
      <c r="AC95626" s="379"/>
    </row>
    <row r="95627" spans="29:29" x14ac:dyDescent="0.25">
      <c r="AC95627" s="379"/>
    </row>
    <row r="95628" spans="29:29" x14ac:dyDescent="0.25">
      <c r="AC95628" s="379"/>
    </row>
    <row r="95629" spans="29:29" x14ac:dyDescent="0.25">
      <c r="AC95629" s="379"/>
    </row>
    <row r="95630" spans="29:29" x14ac:dyDescent="0.25">
      <c r="AC95630" s="379"/>
    </row>
    <row r="95631" spans="29:29" x14ac:dyDescent="0.25">
      <c r="AC95631" s="379"/>
    </row>
    <row r="95632" spans="29:29" x14ac:dyDescent="0.25">
      <c r="AC95632" s="379"/>
    </row>
    <row r="95633" spans="29:29" x14ac:dyDescent="0.25">
      <c r="AC95633" s="379"/>
    </row>
    <row r="95634" spans="29:29" x14ac:dyDescent="0.25">
      <c r="AC95634" s="379"/>
    </row>
    <row r="95635" spans="29:29" x14ac:dyDescent="0.25">
      <c r="AC95635" s="379"/>
    </row>
    <row r="95636" spans="29:29" x14ac:dyDescent="0.25">
      <c r="AC95636" s="379"/>
    </row>
    <row r="95637" spans="29:29" x14ac:dyDescent="0.25">
      <c r="AC95637" s="379"/>
    </row>
    <row r="95638" spans="29:29" x14ac:dyDescent="0.25">
      <c r="AC95638" s="379"/>
    </row>
    <row r="95639" spans="29:29" x14ac:dyDescent="0.25">
      <c r="AC95639" s="379"/>
    </row>
    <row r="95640" spans="29:29" x14ac:dyDescent="0.25">
      <c r="AC95640" s="379"/>
    </row>
    <row r="95641" spans="29:29" x14ac:dyDescent="0.25">
      <c r="AC95641" s="379"/>
    </row>
    <row r="95642" spans="29:29" x14ac:dyDescent="0.25">
      <c r="AC95642" s="379"/>
    </row>
    <row r="95643" spans="29:29" x14ac:dyDescent="0.25">
      <c r="AC95643" s="379"/>
    </row>
    <row r="95644" spans="29:29" x14ac:dyDescent="0.25">
      <c r="AC95644" s="379"/>
    </row>
    <row r="95645" spans="29:29" x14ac:dyDescent="0.25">
      <c r="AC95645" s="379"/>
    </row>
    <row r="95646" spans="29:29" x14ac:dyDescent="0.25">
      <c r="AC95646" s="379"/>
    </row>
    <row r="95647" spans="29:29" x14ac:dyDescent="0.25">
      <c r="AC95647" s="379"/>
    </row>
    <row r="95648" spans="29:29" x14ac:dyDescent="0.25">
      <c r="AC95648" s="379"/>
    </row>
    <row r="95649" spans="29:29" x14ac:dyDescent="0.25">
      <c r="AC95649" s="379"/>
    </row>
    <row r="95650" spans="29:29" x14ac:dyDescent="0.25">
      <c r="AC95650" s="379"/>
    </row>
    <row r="95651" spans="29:29" x14ac:dyDescent="0.25">
      <c r="AC95651" s="379"/>
    </row>
    <row r="95652" spans="29:29" x14ac:dyDescent="0.25">
      <c r="AC95652" s="379"/>
    </row>
    <row r="95653" spans="29:29" x14ac:dyDescent="0.25">
      <c r="AC95653" s="379"/>
    </row>
    <row r="95654" spans="29:29" x14ac:dyDescent="0.25">
      <c r="AC95654" s="379"/>
    </row>
    <row r="95655" spans="29:29" x14ac:dyDescent="0.25">
      <c r="AC95655" s="379"/>
    </row>
    <row r="95656" spans="29:29" x14ac:dyDescent="0.25">
      <c r="AC95656" s="379"/>
    </row>
    <row r="95657" spans="29:29" x14ac:dyDescent="0.25">
      <c r="AC95657" s="379"/>
    </row>
    <row r="95658" spans="29:29" x14ac:dyDescent="0.25">
      <c r="AC95658" s="379"/>
    </row>
    <row r="95659" spans="29:29" x14ac:dyDescent="0.25">
      <c r="AC95659" s="379"/>
    </row>
    <row r="95660" spans="29:29" x14ac:dyDescent="0.25">
      <c r="AC95660" s="379"/>
    </row>
    <row r="95661" spans="29:29" x14ac:dyDescent="0.25">
      <c r="AC95661" s="379"/>
    </row>
    <row r="95662" spans="29:29" x14ac:dyDescent="0.25">
      <c r="AC95662" s="379"/>
    </row>
    <row r="95663" spans="29:29" x14ac:dyDescent="0.25">
      <c r="AC95663" s="379"/>
    </row>
    <row r="95664" spans="29:29" x14ac:dyDescent="0.25">
      <c r="AC95664" s="379"/>
    </row>
    <row r="95665" spans="29:29" x14ac:dyDescent="0.25">
      <c r="AC95665" s="379"/>
    </row>
    <row r="95666" spans="29:29" x14ac:dyDescent="0.25">
      <c r="AC95666" s="379"/>
    </row>
    <row r="95667" spans="29:29" x14ac:dyDescent="0.25">
      <c r="AC95667" s="379"/>
    </row>
    <row r="95668" spans="29:29" x14ac:dyDescent="0.25">
      <c r="AC95668" s="379"/>
    </row>
    <row r="95669" spans="29:29" x14ac:dyDescent="0.25">
      <c r="AC95669" s="379"/>
    </row>
    <row r="95670" spans="29:29" x14ac:dyDescent="0.25">
      <c r="AC95670" s="379"/>
    </row>
    <row r="95671" spans="29:29" x14ac:dyDescent="0.25">
      <c r="AC95671" s="379"/>
    </row>
    <row r="95672" spans="29:29" x14ac:dyDescent="0.25">
      <c r="AC95672" s="379"/>
    </row>
    <row r="95673" spans="29:29" x14ac:dyDescent="0.25">
      <c r="AC95673" s="379"/>
    </row>
    <row r="95674" spans="29:29" x14ac:dyDescent="0.25">
      <c r="AC95674" s="379"/>
    </row>
    <row r="95675" spans="29:29" x14ac:dyDescent="0.25">
      <c r="AC95675" s="379"/>
    </row>
    <row r="95676" spans="29:29" x14ac:dyDescent="0.25">
      <c r="AC95676" s="379"/>
    </row>
    <row r="95677" spans="29:29" x14ac:dyDescent="0.25">
      <c r="AC95677" s="379"/>
    </row>
    <row r="95678" spans="29:29" x14ac:dyDescent="0.25">
      <c r="AC95678" s="379"/>
    </row>
    <row r="95679" spans="29:29" x14ac:dyDescent="0.25">
      <c r="AC95679" s="379"/>
    </row>
    <row r="95680" spans="29:29" x14ac:dyDescent="0.25">
      <c r="AC95680" s="379"/>
    </row>
    <row r="95681" spans="29:29" x14ac:dyDescent="0.25">
      <c r="AC95681" s="379"/>
    </row>
    <row r="95682" spans="29:29" x14ac:dyDescent="0.25">
      <c r="AC95682" s="379"/>
    </row>
    <row r="95683" spans="29:29" x14ac:dyDescent="0.25">
      <c r="AC95683" s="379"/>
    </row>
    <row r="95684" spans="29:29" x14ac:dyDescent="0.25">
      <c r="AC95684" s="379"/>
    </row>
    <row r="95685" spans="29:29" x14ac:dyDescent="0.25">
      <c r="AC95685" s="379"/>
    </row>
    <row r="95686" spans="29:29" x14ac:dyDescent="0.25">
      <c r="AC95686" s="379"/>
    </row>
    <row r="95687" spans="29:29" x14ac:dyDescent="0.25">
      <c r="AC95687" s="379"/>
    </row>
    <row r="95688" spans="29:29" x14ac:dyDescent="0.25">
      <c r="AC95688" s="379"/>
    </row>
    <row r="95689" spans="29:29" x14ac:dyDescent="0.25">
      <c r="AC95689" s="379"/>
    </row>
    <row r="95690" spans="29:29" x14ac:dyDescent="0.25">
      <c r="AC95690" s="379"/>
    </row>
    <row r="95691" spans="29:29" x14ac:dyDescent="0.25">
      <c r="AC95691" s="379"/>
    </row>
    <row r="95692" spans="29:29" x14ac:dyDescent="0.25">
      <c r="AC95692" s="379"/>
    </row>
    <row r="95693" spans="29:29" x14ac:dyDescent="0.25">
      <c r="AC95693" s="379"/>
    </row>
    <row r="95694" spans="29:29" x14ac:dyDescent="0.25">
      <c r="AC95694" s="379"/>
    </row>
    <row r="95695" spans="29:29" x14ac:dyDescent="0.25">
      <c r="AC95695" s="379"/>
    </row>
    <row r="95696" spans="29:29" x14ac:dyDescent="0.25">
      <c r="AC95696" s="379"/>
    </row>
    <row r="95697" spans="29:29" x14ac:dyDescent="0.25">
      <c r="AC95697" s="379"/>
    </row>
    <row r="95698" spans="29:29" x14ac:dyDescent="0.25">
      <c r="AC95698" s="379"/>
    </row>
    <row r="95699" spans="29:29" x14ac:dyDescent="0.25">
      <c r="AC95699" s="379"/>
    </row>
    <row r="95700" spans="29:29" x14ac:dyDescent="0.25">
      <c r="AC95700" s="379"/>
    </row>
    <row r="95701" spans="29:29" x14ac:dyDescent="0.25">
      <c r="AC95701" s="379"/>
    </row>
    <row r="95702" spans="29:29" x14ac:dyDescent="0.25">
      <c r="AC95702" s="379"/>
    </row>
    <row r="95703" spans="29:29" x14ac:dyDescent="0.25">
      <c r="AC95703" s="379"/>
    </row>
    <row r="95704" spans="29:29" x14ac:dyDescent="0.25">
      <c r="AC95704" s="379"/>
    </row>
    <row r="95705" spans="29:29" x14ac:dyDescent="0.25">
      <c r="AC95705" s="379"/>
    </row>
    <row r="95706" spans="29:29" x14ac:dyDescent="0.25">
      <c r="AC95706" s="379"/>
    </row>
    <row r="95707" spans="29:29" x14ac:dyDescent="0.25">
      <c r="AC95707" s="379"/>
    </row>
    <row r="95708" spans="29:29" x14ac:dyDescent="0.25">
      <c r="AC95708" s="379"/>
    </row>
    <row r="95709" spans="29:29" x14ac:dyDescent="0.25">
      <c r="AC95709" s="379"/>
    </row>
    <row r="95710" spans="29:29" x14ac:dyDescent="0.25">
      <c r="AC95710" s="379"/>
    </row>
    <row r="95711" spans="29:29" x14ac:dyDescent="0.25">
      <c r="AC95711" s="379"/>
    </row>
    <row r="95712" spans="29:29" x14ac:dyDescent="0.25">
      <c r="AC95712" s="379"/>
    </row>
    <row r="95713" spans="29:29" x14ac:dyDescent="0.25">
      <c r="AC95713" s="379"/>
    </row>
    <row r="95714" spans="29:29" x14ac:dyDescent="0.25">
      <c r="AC95714" s="379"/>
    </row>
    <row r="95715" spans="29:29" x14ac:dyDescent="0.25">
      <c r="AC95715" s="379"/>
    </row>
    <row r="95716" spans="29:29" x14ac:dyDescent="0.25">
      <c r="AC95716" s="379"/>
    </row>
    <row r="95717" spans="29:29" x14ac:dyDescent="0.25">
      <c r="AC95717" s="379"/>
    </row>
    <row r="95718" spans="29:29" x14ac:dyDescent="0.25">
      <c r="AC95718" s="379"/>
    </row>
    <row r="95719" spans="29:29" x14ac:dyDescent="0.25">
      <c r="AC95719" s="379"/>
    </row>
    <row r="95720" spans="29:29" x14ac:dyDescent="0.25">
      <c r="AC95720" s="379"/>
    </row>
    <row r="95721" spans="29:29" x14ac:dyDescent="0.25">
      <c r="AC95721" s="379"/>
    </row>
    <row r="95722" spans="29:29" x14ac:dyDescent="0.25">
      <c r="AC95722" s="379"/>
    </row>
    <row r="95723" spans="29:29" x14ac:dyDescent="0.25">
      <c r="AC95723" s="379"/>
    </row>
    <row r="95724" spans="29:29" x14ac:dyDescent="0.25">
      <c r="AC95724" s="379"/>
    </row>
    <row r="95725" spans="29:29" x14ac:dyDescent="0.25">
      <c r="AC95725" s="379"/>
    </row>
    <row r="95726" spans="29:29" x14ac:dyDescent="0.25">
      <c r="AC95726" s="379"/>
    </row>
    <row r="95727" spans="29:29" x14ac:dyDescent="0.25">
      <c r="AC95727" s="379"/>
    </row>
    <row r="95728" spans="29:29" x14ac:dyDescent="0.25">
      <c r="AC95728" s="379"/>
    </row>
    <row r="95729" spans="29:29" x14ac:dyDescent="0.25">
      <c r="AC95729" s="379"/>
    </row>
    <row r="95730" spans="29:29" x14ac:dyDescent="0.25">
      <c r="AC95730" s="379"/>
    </row>
    <row r="95731" spans="29:29" x14ac:dyDescent="0.25">
      <c r="AC95731" s="379"/>
    </row>
    <row r="95732" spans="29:29" x14ac:dyDescent="0.25">
      <c r="AC95732" s="379"/>
    </row>
    <row r="95733" spans="29:29" x14ac:dyDescent="0.25">
      <c r="AC95733" s="379"/>
    </row>
    <row r="95734" spans="29:29" x14ac:dyDescent="0.25">
      <c r="AC95734" s="379"/>
    </row>
    <row r="95735" spans="29:29" x14ac:dyDescent="0.25">
      <c r="AC95735" s="379"/>
    </row>
    <row r="95736" spans="29:29" x14ac:dyDescent="0.25">
      <c r="AC95736" s="379"/>
    </row>
    <row r="95737" spans="29:29" x14ac:dyDescent="0.25">
      <c r="AC95737" s="379"/>
    </row>
    <row r="95738" spans="29:29" x14ac:dyDescent="0.25">
      <c r="AC95738" s="379"/>
    </row>
    <row r="95739" spans="29:29" x14ac:dyDescent="0.25">
      <c r="AC95739" s="379"/>
    </row>
    <row r="95740" spans="29:29" x14ac:dyDescent="0.25">
      <c r="AC95740" s="379"/>
    </row>
    <row r="95741" spans="29:29" x14ac:dyDescent="0.25">
      <c r="AC95741" s="379"/>
    </row>
    <row r="95742" spans="29:29" x14ac:dyDescent="0.25">
      <c r="AC95742" s="379"/>
    </row>
    <row r="95743" spans="29:29" x14ac:dyDescent="0.25">
      <c r="AC95743" s="379"/>
    </row>
    <row r="95744" spans="29:29" x14ac:dyDescent="0.25">
      <c r="AC95744" s="379"/>
    </row>
    <row r="95745" spans="29:29" x14ac:dyDescent="0.25">
      <c r="AC95745" s="379"/>
    </row>
    <row r="95746" spans="29:29" x14ac:dyDescent="0.25">
      <c r="AC95746" s="379"/>
    </row>
    <row r="95747" spans="29:29" x14ac:dyDescent="0.25">
      <c r="AC95747" s="379"/>
    </row>
    <row r="95748" spans="29:29" x14ac:dyDescent="0.25">
      <c r="AC95748" s="379"/>
    </row>
    <row r="95749" spans="29:29" x14ac:dyDescent="0.25">
      <c r="AC95749" s="379"/>
    </row>
    <row r="95750" spans="29:29" x14ac:dyDescent="0.25">
      <c r="AC95750" s="379"/>
    </row>
    <row r="95751" spans="29:29" x14ac:dyDescent="0.25">
      <c r="AC95751" s="379"/>
    </row>
    <row r="95752" spans="29:29" x14ac:dyDescent="0.25">
      <c r="AC95752" s="379"/>
    </row>
    <row r="95753" spans="29:29" x14ac:dyDescent="0.25">
      <c r="AC95753" s="379"/>
    </row>
    <row r="95754" spans="29:29" x14ac:dyDescent="0.25">
      <c r="AC95754" s="379"/>
    </row>
    <row r="95755" spans="29:29" x14ac:dyDescent="0.25">
      <c r="AC95755" s="379"/>
    </row>
    <row r="95756" spans="29:29" x14ac:dyDescent="0.25">
      <c r="AC95756" s="379"/>
    </row>
    <row r="95757" spans="29:29" x14ac:dyDescent="0.25">
      <c r="AC95757" s="379"/>
    </row>
    <row r="95758" spans="29:29" x14ac:dyDescent="0.25">
      <c r="AC95758" s="379"/>
    </row>
    <row r="95759" spans="29:29" x14ac:dyDescent="0.25">
      <c r="AC95759" s="379"/>
    </row>
    <row r="95760" spans="29:29" x14ac:dyDescent="0.25">
      <c r="AC95760" s="379"/>
    </row>
    <row r="95761" spans="29:29" x14ac:dyDescent="0.25">
      <c r="AC95761" s="379"/>
    </row>
    <row r="95762" spans="29:29" x14ac:dyDescent="0.25">
      <c r="AC95762" s="379"/>
    </row>
    <row r="95763" spans="29:29" x14ac:dyDescent="0.25">
      <c r="AC95763" s="379"/>
    </row>
    <row r="95764" spans="29:29" x14ac:dyDescent="0.25">
      <c r="AC95764" s="379"/>
    </row>
    <row r="95765" spans="29:29" x14ac:dyDescent="0.25">
      <c r="AC95765" s="379"/>
    </row>
    <row r="95766" spans="29:29" x14ac:dyDescent="0.25">
      <c r="AC95766" s="379"/>
    </row>
    <row r="95767" spans="29:29" x14ac:dyDescent="0.25">
      <c r="AC95767" s="379"/>
    </row>
    <row r="95768" spans="29:29" x14ac:dyDescent="0.25">
      <c r="AC95768" s="379"/>
    </row>
    <row r="95769" spans="29:29" x14ac:dyDescent="0.25">
      <c r="AC95769" s="379"/>
    </row>
    <row r="95770" spans="29:29" x14ac:dyDescent="0.25">
      <c r="AC95770" s="379"/>
    </row>
    <row r="95771" spans="29:29" x14ac:dyDescent="0.25">
      <c r="AC95771" s="379"/>
    </row>
    <row r="95772" spans="29:29" x14ac:dyDescent="0.25">
      <c r="AC95772" s="379"/>
    </row>
    <row r="95773" spans="29:29" x14ac:dyDescent="0.25">
      <c r="AC95773" s="379"/>
    </row>
    <row r="95774" spans="29:29" x14ac:dyDescent="0.25">
      <c r="AC95774" s="379"/>
    </row>
    <row r="95775" spans="29:29" x14ac:dyDescent="0.25">
      <c r="AC95775" s="379"/>
    </row>
    <row r="95776" spans="29:29" x14ac:dyDescent="0.25">
      <c r="AC95776" s="379"/>
    </row>
    <row r="95777" spans="29:29" x14ac:dyDescent="0.25">
      <c r="AC95777" s="379"/>
    </row>
    <row r="95778" spans="29:29" x14ac:dyDescent="0.25">
      <c r="AC95778" s="379"/>
    </row>
    <row r="95779" spans="29:29" x14ac:dyDescent="0.25">
      <c r="AC95779" s="379"/>
    </row>
    <row r="95780" spans="29:29" x14ac:dyDescent="0.25">
      <c r="AC95780" s="379"/>
    </row>
    <row r="95781" spans="29:29" x14ac:dyDescent="0.25">
      <c r="AC95781" s="379"/>
    </row>
    <row r="95782" spans="29:29" x14ac:dyDescent="0.25">
      <c r="AC95782" s="379"/>
    </row>
    <row r="95783" spans="29:29" x14ac:dyDescent="0.25">
      <c r="AC95783" s="379"/>
    </row>
    <row r="95784" spans="29:29" x14ac:dyDescent="0.25">
      <c r="AC95784" s="379"/>
    </row>
    <row r="95785" spans="29:29" x14ac:dyDescent="0.25">
      <c r="AC95785" s="379"/>
    </row>
    <row r="95786" spans="29:29" x14ac:dyDescent="0.25">
      <c r="AC95786" s="379"/>
    </row>
    <row r="95787" spans="29:29" x14ac:dyDescent="0.25">
      <c r="AC95787" s="379"/>
    </row>
    <row r="95788" spans="29:29" x14ac:dyDescent="0.25">
      <c r="AC95788" s="379"/>
    </row>
    <row r="95789" spans="29:29" x14ac:dyDescent="0.25">
      <c r="AC95789" s="379"/>
    </row>
    <row r="95790" spans="29:29" x14ac:dyDescent="0.25">
      <c r="AC95790" s="379"/>
    </row>
    <row r="95791" spans="29:29" x14ac:dyDescent="0.25">
      <c r="AC95791" s="379"/>
    </row>
    <row r="95792" spans="29:29" x14ac:dyDescent="0.25">
      <c r="AC95792" s="379"/>
    </row>
    <row r="95793" spans="29:29" x14ac:dyDescent="0.25">
      <c r="AC95793" s="379"/>
    </row>
    <row r="95794" spans="29:29" x14ac:dyDescent="0.25">
      <c r="AC95794" s="379"/>
    </row>
    <row r="95795" spans="29:29" x14ac:dyDescent="0.25">
      <c r="AC95795" s="379"/>
    </row>
    <row r="95796" spans="29:29" x14ac:dyDescent="0.25">
      <c r="AC95796" s="379"/>
    </row>
    <row r="95797" spans="29:29" x14ac:dyDescent="0.25">
      <c r="AC95797" s="379"/>
    </row>
    <row r="95798" spans="29:29" x14ac:dyDescent="0.25">
      <c r="AC95798" s="379"/>
    </row>
    <row r="95799" spans="29:29" x14ac:dyDescent="0.25">
      <c r="AC95799" s="379"/>
    </row>
    <row r="95800" spans="29:29" x14ac:dyDescent="0.25">
      <c r="AC95800" s="379"/>
    </row>
    <row r="95801" spans="29:29" x14ac:dyDescent="0.25">
      <c r="AC95801" s="379"/>
    </row>
    <row r="95802" spans="29:29" x14ac:dyDescent="0.25">
      <c r="AC95802" s="379"/>
    </row>
    <row r="95803" spans="29:29" x14ac:dyDescent="0.25">
      <c r="AC95803" s="379"/>
    </row>
    <row r="95804" spans="29:29" x14ac:dyDescent="0.25">
      <c r="AC95804" s="379"/>
    </row>
    <row r="95805" spans="29:29" x14ac:dyDescent="0.25">
      <c r="AC95805" s="379"/>
    </row>
    <row r="95806" spans="29:29" x14ac:dyDescent="0.25">
      <c r="AC95806" s="379"/>
    </row>
    <row r="95807" spans="29:29" x14ac:dyDescent="0.25">
      <c r="AC95807" s="379"/>
    </row>
    <row r="95808" spans="29:29" x14ac:dyDescent="0.25">
      <c r="AC95808" s="379"/>
    </row>
    <row r="95809" spans="29:29" x14ac:dyDescent="0.25">
      <c r="AC95809" s="379"/>
    </row>
    <row r="95810" spans="29:29" x14ac:dyDescent="0.25">
      <c r="AC95810" s="379"/>
    </row>
    <row r="95811" spans="29:29" x14ac:dyDescent="0.25">
      <c r="AC95811" s="379"/>
    </row>
    <row r="95812" spans="29:29" x14ac:dyDescent="0.25">
      <c r="AC95812" s="379"/>
    </row>
    <row r="95813" spans="29:29" x14ac:dyDescent="0.25">
      <c r="AC95813" s="379"/>
    </row>
    <row r="95814" spans="29:29" x14ac:dyDescent="0.25">
      <c r="AC95814" s="379"/>
    </row>
    <row r="95815" spans="29:29" x14ac:dyDescent="0.25">
      <c r="AC95815" s="379"/>
    </row>
    <row r="95816" spans="29:29" x14ac:dyDescent="0.25">
      <c r="AC95816" s="379"/>
    </row>
    <row r="95817" spans="29:29" x14ac:dyDescent="0.25">
      <c r="AC95817" s="379"/>
    </row>
    <row r="95818" spans="29:29" x14ac:dyDescent="0.25">
      <c r="AC95818" s="379"/>
    </row>
    <row r="95819" spans="29:29" x14ac:dyDescent="0.25">
      <c r="AC95819" s="379"/>
    </row>
    <row r="95820" spans="29:29" x14ac:dyDescent="0.25">
      <c r="AC95820" s="379"/>
    </row>
    <row r="95821" spans="29:29" x14ac:dyDescent="0.25">
      <c r="AC95821" s="379"/>
    </row>
    <row r="95822" spans="29:29" x14ac:dyDescent="0.25">
      <c r="AC95822" s="379"/>
    </row>
    <row r="95823" spans="29:29" x14ac:dyDescent="0.25">
      <c r="AC95823" s="379"/>
    </row>
    <row r="95824" spans="29:29" x14ac:dyDescent="0.25">
      <c r="AC95824" s="379"/>
    </row>
    <row r="95825" spans="29:29" x14ac:dyDescent="0.25">
      <c r="AC95825" s="379"/>
    </row>
    <row r="95826" spans="29:29" x14ac:dyDescent="0.25">
      <c r="AC95826" s="379"/>
    </row>
    <row r="95827" spans="29:29" x14ac:dyDescent="0.25">
      <c r="AC95827" s="379"/>
    </row>
    <row r="95828" spans="29:29" x14ac:dyDescent="0.25">
      <c r="AC95828" s="379"/>
    </row>
    <row r="95829" spans="29:29" x14ac:dyDescent="0.25">
      <c r="AC95829" s="379"/>
    </row>
    <row r="95830" spans="29:29" x14ac:dyDescent="0.25">
      <c r="AC95830" s="379"/>
    </row>
    <row r="95831" spans="29:29" x14ac:dyDescent="0.25">
      <c r="AC95831" s="379"/>
    </row>
    <row r="95832" spans="29:29" x14ac:dyDescent="0.25">
      <c r="AC95832" s="379"/>
    </row>
    <row r="95833" spans="29:29" x14ac:dyDescent="0.25">
      <c r="AC95833" s="379"/>
    </row>
    <row r="95834" spans="29:29" x14ac:dyDescent="0.25">
      <c r="AC95834" s="379"/>
    </row>
    <row r="95835" spans="29:29" x14ac:dyDescent="0.25">
      <c r="AC95835" s="379"/>
    </row>
    <row r="95836" spans="29:29" x14ac:dyDescent="0.25">
      <c r="AC95836" s="379"/>
    </row>
    <row r="95837" spans="29:29" x14ac:dyDescent="0.25">
      <c r="AC95837" s="379"/>
    </row>
    <row r="95838" spans="29:29" x14ac:dyDescent="0.25">
      <c r="AC95838" s="379"/>
    </row>
    <row r="95839" spans="29:29" x14ac:dyDescent="0.25">
      <c r="AC95839" s="379"/>
    </row>
    <row r="95840" spans="29:29" x14ac:dyDescent="0.25">
      <c r="AC95840" s="379"/>
    </row>
    <row r="95841" spans="29:29" x14ac:dyDescent="0.25">
      <c r="AC95841" s="379"/>
    </row>
    <row r="95842" spans="29:29" x14ac:dyDescent="0.25">
      <c r="AC95842" s="379"/>
    </row>
    <row r="95843" spans="29:29" x14ac:dyDescent="0.25">
      <c r="AC95843" s="379"/>
    </row>
    <row r="95844" spans="29:29" x14ac:dyDescent="0.25">
      <c r="AC95844" s="379"/>
    </row>
    <row r="95845" spans="29:29" x14ac:dyDescent="0.25">
      <c r="AC95845" s="379"/>
    </row>
    <row r="95846" spans="29:29" x14ac:dyDescent="0.25">
      <c r="AC95846" s="379"/>
    </row>
    <row r="95847" spans="29:29" x14ac:dyDescent="0.25">
      <c r="AC95847" s="379"/>
    </row>
    <row r="95848" spans="29:29" x14ac:dyDescent="0.25">
      <c r="AC95848" s="379"/>
    </row>
    <row r="95849" spans="29:29" x14ac:dyDescent="0.25">
      <c r="AC95849" s="379"/>
    </row>
    <row r="95850" spans="29:29" x14ac:dyDescent="0.25">
      <c r="AC95850" s="379"/>
    </row>
    <row r="95851" spans="29:29" x14ac:dyDescent="0.25">
      <c r="AC95851" s="379"/>
    </row>
    <row r="95852" spans="29:29" x14ac:dyDescent="0.25">
      <c r="AC95852" s="379"/>
    </row>
    <row r="95853" spans="29:29" x14ac:dyDescent="0.25">
      <c r="AC95853" s="379"/>
    </row>
    <row r="95854" spans="29:29" x14ac:dyDescent="0.25">
      <c r="AC95854" s="379"/>
    </row>
    <row r="95855" spans="29:29" x14ac:dyDescent="0.25">
      <c r="AC95855" s="379"/>
    </row>
    <row r="95856" spans="29:29" x14ac:dyDescent="0.25">
      <c r="AC95856" s="379"/>
    </row>
    <row r="95857" spans="29:29" x14ac:dyDescent="0.25">
      <c r="AC95857" s="379"/>
    </row>
    <row r="95858" spans="29:29" x14ac:dyDescent="0.25">
      <c r="AC95858" s="379"/>
    </row>
    <row r="95859" spans="29:29" x14ac:dyDescent="0.25">
      <c r="AC95859" s="379"/>
    </row>
    <row r="95860" spans="29:29" x14ac:dyDescent="0.25">
      <c r="AC95860" s="379"/>
    </row>
    <row r="95861" spans="29:29" x14ac:dyDescent="0.25">
      <c r="AC95861" s="379"/>
    </row>
    <row r="95862" spans="29:29" x14ac:dyDescent="0.25">
      <c r="AC95862" s="379"/>
    </row>
    <row r="95863" spans="29:29" x14ac:dyDescent="0.25">
      <c r="AC95863" s="379"/>
    </row>
    <row r="95864" spans="29:29" x14ac:dyDescent="0.25">
      <c r="AC95864" s="379"/>
    </row>
    <row r="95865" spans="29:29" x14ac:dyDescent="0.25">
      <c r="AC95865" s="379"/>
    </row>
    <row r="95866" spans="29:29" x14ac:dyDescent="0.25">
      <c r="AC95866" s="379"/>
    </row>
    <row r="95867" spans="29:29" x14ac:dyDescent="0.25">
      <c r="AC95867" s="379"/>
    </row>
    <row r="95868" spans="29:29" x14ac:dyDescent="0.25">
      <c r="AC95868" s="379"/>
    </row>
    <row r="95869" spans="29:29" x14ac:dyDescent="0.25">
      <c r="AC95869" s="379"/>
    </row>
    <row r="95870" spans="29:29" x14ac:dyDescent="0.25">
      <c r="AC95870" s="379"/>
    </row>
    <row r="95871" spans="29:29" x14ac:dyDescent="0.25">
      <c r="AC95871" s="379"/>
    </row>
    <row r="95872" spans="29:29" x14ac:dyDescent="0.25">
      <c r="AC95872" s="379"/>
    </row>
    <row r="95873" spans="29:29" x14ac:dyDescent="0.25">
      <c r="AC95873" s="379"/>
    </row>
    <row r="95874" spans="29:29" x14ac:dyDescent="0.25">
      <c r="AC95874" s="379"/>
    </row>
    <row r="95875" spans="29:29" x14ac:dyDescent="0.25">
      <c r="AC95875" s="379"/>
    </row>
    <row r="95876" spans="29:29" x14ac:dyDescent="0.25">
      <c r="AC95876" s="379"/>
    </row>
    <row r="95877" spans="29:29" x14ac:dyDescent="0.25">
      <c r="AC95877" s="379"/>
    </row>
    <row r="95878" spans="29:29" x14ac:dyDescent="0.25">
      <c r="AC95878" s="379"/>
    </row>
    <row r="95879" spans="29:29" x14ac:dyDescent="0.25">
      <c r="AC95879" s="379"/>
    </row>
    <row r="95880" spans="29:29" x14ac:dyDescent="0.25">
      <c r="AC95880" s="379"/>
    </row>
    <row r="95881" spans="29:29" x14ac:dyDescent="0.25">
      <c r="AC95881" s="379"/>
    </row>
    <row r="95882" spans="29:29" x14ac:dyDescent="0.25">
      <c r="AC95882" s="379"/>
    </row>
    <row r="95883" spans="29:29" x14ac:dyDescent="0.25">
      <c r="AC95883" s="379"/>
    </row>
    <row r="95884" spans="29:29" x14ac:dyDescent="0.25">
      <c r="AC95884" s="379"/>
    </row>
    <row r="95885" spans="29:29" x14ac:dyDescent="0.25">
      <c r="AC95885" s="379"/>
    </row>
    <row r="95886" spans="29:29" x14ac:dyDescent="0.25">
      <c r="AC95886" s="379"/>
    </row>
    <row r="95887" spans="29:29" x14ac:dyDescent="0.25">
      <c r="AC95887" s="379"/>
    </row>
    <row r="95888" spans="29:29" x14ac:dyDescent="0.25">
      <c r="AC95888" s="379"/>
    </row>
    <row r="95889" spans="29:29" x14ac:dyDescent="0.25">
      <c r="AC95889" s="379"/>
    </row>
    <row r="95890" spans="29:29" x14ac:dyDescent="0.25">
      <c r="AC95890" s="379"/>
    </row>
    <row r="95891" spans="29:29" x14ac:dyDescent="0.25">
      <c r="AC95891" s="379"/>
    </row>
    <row r="95892" spans="29:29" x14ac:dyDescent="0.25">
      <c r="AC95892" s="379"/>
    </row>
    <row r="95893" spans="29:29" x14ac:dyDescent="0.25">
      <c r="AC95893" s="379"/>
    </row>
    <row r="95894" spans="29:29" x14ac:dyDescent="0.25">
      <c r="AC95894" s="379"/>
    </row>
    <row r="95895" spans="29:29" x14ac:dyDescent="0.25">
      <c r="AC95895" s="379"/>
    </row>
    <row r="95896" spans="29:29" x14ac:dyDescent="0.25">
      <c r="AC95896" s="379"/>
    </row>
    <row r="95897" spans="29:29" x14ac:dyDescent="0.25">
      <c r="AC95897" s="379"/>
    </row>
    <row r="95898" spans="29:29" x14ac:dyDescent="0.25">
      <c r="AC95898" s="379"/>
    </row>
    <row r="95899" spans="29:29" x14ac:dyDescent="0.25">
      <c r="AC95899" s="379"/>
    </row>
    <row r="95900" spans="29:29" x14ac:dyDescent="0.25">
      <c r="AC95900" s="379"/>
    </row>
    <row r="95901" spans="29:29" x14ac:dyDescent="0.25">
      <c r="AC95901" s="379"/>
    </row>
    <row r="95902" spans="29:29" x14ac:dyDescent="0.25">
      <c r="AC95902" s="379"/>
    </row>
    <row r="95903" spans="29:29" x14ac:dyDescent="0.25">
      <c r="AC95903" s="379"/>
    </row>
    <row r="95904" spans="29:29" x14ac:dyDescent="0.25">
      <c r="AC95904" s="379"/>
    </row>
    <row r="95905" spans="29:29" x14ac:dyDescent="0.25">
      <c r="AC95905" s="379"/>
    </row>
    <row r="95906" spans="29:29" x14ac:dyDescent="0.25">
      <c r="AC95906" s="379"/>
    </row>
    <row r="95907" spans="29:29" x14ac:dyDescent="0.25">
      <c r="AC95907" s="379"/>
    </row>
    <row r="95908" spans="29:29" x14ac:dyDescent="0.25">
      <c r="AC95908" s="379"/>
    </row>
    <row r="95909" spans="29:29" x14ac:dyDescent="0.25">
      <c r="AC95909" s="379"/>
    </row>
    <row r="95910" spans="29:29" x14ac:dyDescent="0.25">
      <c r="AC95910" s="379"/>
    </row>
    <row r="95911" spans="29:29" x14ac:dyDescent="0.25">
      <c r="AC95911" s="379"/>
    </row>
    <row r="95912" spans="29:29" x14ac:dyDescent="0.25">
      <c r="AC95912" s="379"/>
    </row>
    <row r="95913" spans="29:29" x14ac:dyDescent="0.25">
      <c r="AC95913" s="379"/>
    </row>
    <row r="95914" spans="29:29" x14ac:dyDescent="0.25">
      <c r="AC95914" s="379"/>
    </row>
    <row r="95915" spans="29:29" x14ac:dyDescent="0.25">
      <c r="AC95915" s="379"/>
    </row>
    <row r="95916" spans="29:29" x14ac:dyDescent="0.25">
      <c r="AC95916" s="379"/>
    </row>
    <row r="95917" spans="29:29" x14ac:dyDescent="0.25">
      <c r="AC95917" s="379"/>
    </row>
    <row r="95918" spans="29:29" x14ac:dyDescent="0.25">
      <c r="AC95918" s="379"/>
    </row>
    <row r="95919" spans="29:29" x14ac:dyDescent="0.25">
      <c r="AC95919" s="379"/>
    </row>
    <row r="95920" spans="29:29" x14ac:dyDescent="0.25">
      <c r="AC95920" s="379"/>
    </row>
    <row r="95921" spans="29:29" x14ac:dyDescent="0.25">
      <c r="AC95921" s="379"/>
    </row>
    <row r="95922" spans="29:29" x14ac:dyDescent="0.25">
      <c r="AC95922" s="379"/>
    </row>
    <row r="95923" spans="29:29" x14ac:dyDescent="0.25">
      <c r="AC95923" s="379"/>
    </row>
    <row r="95924" spans="29:29" x14ac:dyDescent="0.25">
      <c r="AC95924" s="379"/>
    </row>
    <row r="95925" spans="29:29" x14ac:dyDescent="0.25">
      <c r="AC95925" s="379"/>
    </row>
    <row r="95926" spans="29:29" x14ac:dyDescent="0.25">
      <c r="AC95926" s="379"/>
    </row>
    <row r="95927" spans="29:29" x14ac:dyDescent="0.25">
      <c r="AC95927" s="379"/>
    </row>
    <row r="95928" spans="29:29" x14ac:dyDescent="0.25">
      <c r="AC95928" s="379"/>
    </row>
    <row r="95929" spans="29:29" x14ac:dyDescent="0.25">
      <c r="AC95929" s="379"/>
    </row>
    <row r="95930" spans="29:29" x14ac:dyDescent="0.25">
      <c r="AC95930" s="379"/>
    </row>
    <row r="95931" spans="29:29" x14ac:dyDescent="0.25">
      <c r="AC95931" s="379"/>
    </row>
    <row r="95932" spans="29:29" x14ac:dyDescent="0.25">
      <c r="AC95932" s="379"/>
    </row>
    <row r="95933" spans="29:29" x14ac:dyDescent="0.25">
      <c r="AC95933" s="379"/>
    </row>
    <row r="95934" spans="29:29" x14ac:dyDescent="0.25">
      <c r="AC95934" s="379"/>
    </row>
    <row r="95935" spans="29:29" x14ac:dyDescent="0.25">
      <c r="AC95935" s="379"/>
    </row>
    <row r="95936" spans="29:29" x14ac:dyDescent="0.25">
      <c r="AC95936" s="379"/>
    </row>
    <row r="95937" spans="29:29" x14ac:dyDescent="0.25">
      <c r="AC95937" s="379"/>
    </row>
    <row r="95938" spans="29:29" x14ac:dyDescent="0.25">
      <c r="AC95938" s="379"/>
    </row>
    <row r="95939" spans="29:29" x14ac:dyDescent="0.25">
      <c r="AC95939" s="379"/>
    </row>
    <row r="95940" spans="29:29" x14ac:dyDescent="0.25">
      <c r="AC95940" s="379"/>
    </row>
    <row r="95941" spans="29:29" x14ac:dyDescent="0.25">
      <c r="AC95941" s="379"/>
    </row>
    <row r="95942" spans="29:29" x14ac:dyDescent="0.25">
      <c r="AC95942" s="379"/>
    </row>
    <row r="95943" spans="29:29" x14ac:dyDescent="0.25">
      <c r="AC95943" s="379"/>
    </row>
    <row r="95944" spans="29:29" x14ac:dyDescent="0.25">
      <c r="AC95944" s="379"/>
    </row>
    <row r="95945" spans="29:29" x14ac:dyDescent="0.25">
      <c r="AC95945" s="379"/>
    </row>
    <row r="95946" spans="29:29" x14ac:dyDescent="0.25">
      <c r="AC95946" s="379"/>
    </row>
    <row r="95947" spans="29:29" x14ac:dyDescent="0.25">
      <c r="AC95947" s="379"/>
    </row>
    <row r="95948" spans="29:29" x14ac:dyDescent="0.25">
      <c r="AC95948" s="379"/>
    </row>
    <row r="95949" spans="29:29" x14ac:dyDescent="0.25">
      <c r="AC95949" s="379"/>
    </row>
    <row r="95950" spans="29:29" x14ac:dyDescent="0.25">
      <c r="AC95950" s="379"/>
    </row>
    <row r="95951" spans="29:29" x14ac:dyDescent="0.25">
      <c r="AC95951" s="379"/>
    </row>
    <row r="95952" spans="29:29" x14ac:dyDescent="0.25">
      <c r="AC95952" s="379"/>
    </row>
    <row r="95953" spans="29:29" x14ac:dyDescent="0.25">
      <c r="AC95953" s="379"/>
    </row>
    <row r="95954" spans="29:29" x14ac:dyDescent="0.25">
      <c r="AC95954" s="379"/>
    </row>
    <row r="95955" spans="29:29" x14ac:dyDescent="0.25">
      <c r="AC95955" s="379"/>
    </row>
    <row r="95956" spans="29:29" x14ac:dyDescent="0.25">
      <c r="AC95956" s="379"/>
    </row>
    <row r="95957" spans="29:29" x14ac:dyDescent="0.25">
      <c r="AC95957" s="379"/>
    </row>
    <row r="95958" spans="29:29" x14ac:dyDescent="0.25">
      <c r="AC95958" s="379"/>
    </row>
    <row r="95959" spans="29:29" x14ac:dyDescent="0.25">
      <c r="AC95959" s="379"/>
    </row>
    <row r="95960" spans="29:29" x14ac:dyDescent="0.25">
      <c r="AC95960" s="379"/>
    </row>
    <row r="95961" spans="29:29" x14ac:dyDescent="0.25">
      <c r="AC95961" s="379"/>
    </row>
    <row r="95962" spans="29:29" x14ac:dyDescent="0.25">
      <c r="AC95962" s="379"/>
    </row>
    <row r="95963" spans="29:29" x14ac:dyDescent="0.25">
      <c r="AC95963" s="379"/>
    </row>
    <row r="95964" spans="29:29" x14ac:dyDescent="0.25">
      <c r="AC95964" s="379"/>
    </row>
    <row r="95965" spans="29:29" x14ac:dyDescent="0.25">
      <c r="AC95965" s="379"/>
    </row>
    <row r="95966" spans="29:29" x14ac:dyDescent="0.25">
      <c r="AC95966" s="379"/>
    </row>
    <row r="95967" spans="29:29" x14ac:dyDescent="0.25">
      <c r="AC95967" s="379"/>
    </row>
    <row r="95968" spans="29:29" x14ac:dyDescent="0.25">
      <c r="AC95968" s="379"/>
    </row>
    <row r="95969" spans="29:29" x14ac:dyDescent="0.25">
      <c r="AC95969" s="379"/>
    </row>
    <row r="95970" spans="29:29" x14ac:dyDescent="0.25">
      <c r="AC95970" s="379"/>
    </row>
    <row r="95971" spans="29:29" x14ac:dyDescent="0.25">
      <c r="AC95971" s="379"/>
    </row>
    <row r="95972" spans="29:29" x14ac:dyDescent="0.25">
      <c r="AC95972" s="379"/>
    </row>
    <row r="95973" spans="29:29" x14ac:dyDescent="0.25">
      <c r="AC95973" s="379"/>
    </row>
    <row r="95974" spans="29:29" x14ac:dyDescent="0.25">
      <c r="AC95974" s="379"/>
    </row>
    <row r="95975" spans="29:29" x14ac:dyDescent="0.25">
      <c r="AC95975" s="379"/>
    </row>
    <row r="95976" spans="29:29" x14ac:dyDescent="0.25">
      <c r="AC95976" s="379"/>
    </row>
    <row r="95977" spans="29:29" x14ac:dyDescent="0.25">
      <c r="AC95977" s="379"/>
    </row>
    <row r="95978" spans="29:29" x14ac:dyDescent="0.25">
      <c r="AC95978" s="379"/>
    </row>
    <row r="95979" spans="29:29" x14ac:dyDescent="0.25">
      <c r="AC95979" s="379"/>
    </row>
    <row r="95980" spans="29:29" x14ac:dyDescent="0.25">
      <c r="AC95980" s="379"/>
    </row>
    <row r="95981" spans="29:29" x14ac:dyDescent="0.25">
      <c r="AC95981" s="379"/>
    </row>
    <row r="95982" spans="29:29" x14ac:dyDescent="0.25">
      <c r="AC95982" s="379"/>
    </row>
    <row r="95983" spans="29:29" x14ac:dyDescent="0.25">
      <c r="AC95983" s="379"/>
    </row>
    <row r="95984" spans="29:29" x14ac:dyDescent="0.25">
      <c r="AC95984" s="379"/>
    </row>
    <row r="95985" spans="29:29" x14ac:dyDescent="0.25">
      <c r="AC95985" s="379"/>
    </row>
    <row r="95986" spans="29:29" x14ac:dyDescent="0.25">
      <c r="AC95986" s="379"/>
    </row>
    <row r="95987" spans="29:29" x14ac:dyDescent="0.25">
      <c r="AC95987" s="379"/>
    </row>
    <row r="95988" spans="29:29" x14ac:dyDescent="0.25">
      <c r="AC95988" s="379"/>
    </row>
    <row r="95989" spans="29:29" x14ac:dyDescent="0.25">
      <c r="AC95989" s="379"/>
    </row>
    <row r="95990" spans="29:29" x14ac:dyDescent="0.25">
      <c r="AC95990" s="379"/>
    </row>
    <row r="95991" spans="29:29" x14ac:dyDescent="0.25">
      <c r="AC95991" s="379"/>
    </row>
    <row r="95992" spans="29:29" x14ac:dyDescent="0.25">
      <c r="AC95992" s="379"/>
    </row>
    <row r="95993" spans="29:29" x14ac:dyDescent="0.25">
      <c r="AC95993" s="379"/>
    </row>
    <row r="95994" spans="29:29" x14ac:dyDescent="0.25">
      <c r="AC95994" s="379"/>
    </row>
    <row r="95995" spans="29:29" x14ac:dyDescent="0.25">
      <c r="AC95995" s="379"/>
    </row>
    <row r="95996" spans="29:29" x14ac:dyDescent="0.25">
      <c r="AC95996" s="379"/>
    </row>
    <row r="95997" spans="29:29" x14ac:dyDescent="0.25">
      <c r="AC95997" s="379"/>
    </row>
    <row r="95998" spans="29:29" x14ac:dyDescent="0.25">
      <c r="AC95998" s="379"/>
    </row>
    <row r="95999" spans="29:29" x14ac:dyDescent="0.25">
      <c r="AC95999" s="379"/>
    </row>
    <row r="96000" spans="29:29" x14ac:dyDescent="0.25">
      <c r="AC96000" s="379"/>
    </row>
    <row r="96001" spans="29:29" x14ac:dyDescent="0.25">
      <c r="AC96001" s="379"/>
    </row>
    <row r="96002" spans="29:29" x14ac:dyDescent="0.25">
      <c r="AC96002" s="379"/>
    </row>
    <row r="96003" spans="29:29" x14ac:dyDescent="0.25">
      <c r="AC96003" s="379"/>
    </row>
    <row r="96004" spans="29:29" x14ac:dyDescent="0.25">
      <c r="AC96004" s="379"/>
    </row>
    <row r="96005" spans="29:29" x14ac:dyDescent="0.25">
      <c r="AC96005" s="379"/>
    </row>
    <row r="96006" spans="29:29" x14ac:dyDescent="0.25">
      <c r="AC96006" s="379"/>
    </row>
    <row r="96007" spans="29:29" x14ac:dyDescent="0.25">
      <c r="AC96007" s="379"/>
    </row>
    <row r="96008" spans="29:29" x14ac:dyDescent="0.25">
      <c r="AC96008" s="379"/>
    </row>
    <row r="96009" spans="29:29" x14ac:dyDescent="0.25">
      <c r="AC96009" s="379"/>
    </row>
    <row r="96010" spans="29:29" x14ac:dyDescent="0.25">
      <c r="AC96010" s="379"/>
    </row>
    <row r="96011" spans="29:29" x14ac:dyDescent="0.25">
      <c r="AC96011" s="379"/>
    </row>
    <row r="96012" spans="29:29" x14ac:dyDescent="0.25">
      <c r="AC96012" s="379"/>
    </row>
    <row r="96013" spans="29:29" x14ac:dyDescent="0.25">
      <c r="AC96013" s="379"/>
    </row>
    <row r="96014" spans="29:29" x14ac:dyDescent="0.25">
      <c r="AC96014" s="379"/>
    </row>
    <row r="96015" spans="29:29" x14ac:dyDescent="0.25">
      <c r="AC96015" s="379"/>
    </row>
    <row r="96016" spans="29:29" x14ac:dyDescent="0.25">
      <c r="AC96016" s="379"/>
    </row>
    <row r="96017" spans="29:29" x14ac:dyDescent="0.25">
      <c r="AC96017" s="379"/>
    </row>
    <row r="96018" spans="29:29" x14ac:dyDescent="0.25">
      <c r="AC96018" s="379"/>
    </row>
    <row r="96019" spans="29:29" x14ac:dyDescent="0.25">
      <c r="AC96019" s="379"/>
    </row>
    <row r="96020" spans="29:29" x14ac:dyDescent="0.25">
      <c r="AC96020" s="379"/>
    </row>
    <row r="96021" spans="29:29" x14ac:dyDescent="0.25">
      <c r="AC96021" s="379"/>
    </row>
    <row r="96022" spans="29:29" x14ac:dyDescent="0.25">
      <c r="AC96022" s="379"/>
    </row>
    <row r="96023" spans="29:29" x14ac:dyDescent="0.25">
      <c r="AC96023" s="379"/>
    </row>
    <row r="96024" spans="29:29" x14ac:dyDescent="0.25">
      <c r="AC96024" s="379"/>
    </row>
    <row r="96025" spans="29:29" x14ac:dyDescent="0.25">
      <c r="AC96025" s="379"/>
    </row>
    <row r="96026" spans="29:29" x14ac:dyDescent="0.25">
      <c r="AC96026" s="379"/>
    </row>
    <row r="96027" spans="29:29" x14ac:dyDescent="0.25">
      <c r="AC96027" s="379"/>
    </row>
    <row r="96028" spans="29:29" x14ac:dyDescent="0.25">
      <c r="AC96028" s="379"/>
    </row>
    <row r="96029" spans="29:29" x14ac:dyDescent="0.25">
      <c r="AC96029" s="379"/>
    </row>
    <row r="96030" spans="29:29" x14ac:dyDescent="0.25">
      <c r="AC96030" s="379"/>
    </row>
    <row r="96031" spans="29:29" x14ac:dyDescent="0.25">
      <c r="AC96031" s="379"/>
    </row>
    <row r="96032" spans="29:29" x14ac:dyDescent="0.25">
      <c r="AC96032" s="379"/>
    </row>
    <row r="96033" spans="29:29" x14ac:dyDescent="0.25">
      <c r="AC96033" s="379"/>
    </row>
    <row r="96034" spans="29:29" x14ac:dyDescent="0.25">
      <c r="AC96034" s="379"/>
    </row>
    <row r="96035" spans="29:29" x14ac:dyDescent="0.25">
      <c r="AC96035" s="379"/>
    </row>
    <row r="96036" spans="29:29" x14ac:dyDescent="0.25">
      <c r="AC96036" s="379"/>
    </row>
    <row r="96037" spans="29:29" x14ac:dyDescent="0.25">
      <c r="AC96037" s="379"/>
    </row>
    <row r="96038" spans="29:29" x14ac:dyDescent="0.25">
      <c r="AC96038" s="379"/>
    </row>
    <row r="96039" spans="29:29" x14ac:dyDescent="0.25">
      <c r="AC96039" s="379"/>
    </row>
    <row r="96040" spans="29:29" x14ac:dyDescent="0.25">
      <c r="AC96040" s="379"/>
    </row>
    <row r="96041" spans="29:29" x14ac:dyDescent="0.25">
      <c r="AC96041" s="379"/>
    </row>
    <row r="96042" spans="29:29" x14ac:dyDescent="0.25">
      <c r="AC96042" s="379"/>
    </row>
    <row r="96043" spans="29:29" x14ac:dyDescent="0.25">
      <c r="AC96043" s="379"/>
    </row>
    <row r="96044" spans="29:29" x14ac:dyDescent="0.25">
      <c r="AC96044" s="379"/>
    </row>
    <row r="96045" spans="29:29" x14ac:dyDescent="0.25">
      <c r="AC96045" s="379"/>
    </row>
    <row r="96046" spans="29:29" x14ac:dyDescent="0.25">
      <c r="AC96046" s="379"/>
    </row>
    <row r="96047" spans="29:29" x14ac:dyDescent="0.25">
      <c r="AC96047" s="379"/>
    </row>
    <row r="96048" spans="29:29" x14ac:dyDescent="0.25">
      <c r="AC96048" s="379"/>
    </row>
    <row r="96049" spans="29:29" x14ac:dyDescent="0.25">
      <c r="AC96049" s="379"/>
    </row>
    <row r="96050" spans="29:29" x14ac:dyDescent="0.25">
      <c r="AC96050" s="379"/>
    </row>
    <row r="96051" spans="29:29" x14ac:dyDescent="0.25">
      <c r="AC96051" s="379"/>
    </row>
    <row r="96052" spans="29:29" x14ac:dyDescent="0.25">
      <c r="AC96052" s="379"/>
    </row>
    <row r="96053" spans="29:29" x14ac:dyDescent="0.25">
      <c r="AC96053" s="379"/>
    </row>
    <row r="96054" spans="29:29" x14ac:dyDescent="0.25">
      <c r="AC96054" s="379"/>
    </row>
    <row r="96055" spans="29:29" x14ac:dyDescent="0.25">
      <c r="AC96055" s="379"/>
    </row>
    <row r="96056" spans="29:29" x14ac:dyDescent="0.25">
      <c r="AC96056" s="379"/>
    </row>
    <row r="96057" spans="29:29" x14ac:dyDescent="0.25">
      <c r="AC96057" s="379"/>
    </row>
    <row r="96058" spans="29:29" x14ac:dyDescent="0.25">
      <c r="AC96058" s="379"/>
    </row>
    <row r="96059" spans="29:29" x14ac:dyDescent="0.25">
      <c r="AC96059" s="379"/>
    </row>
    <row r="96060" spans="29:29" x14ac:dyDescent="0.25">
      <c r="AC96060" s="379"/>
    </row>
    <row r="96061" spans="29:29" x14ac:dyDescent="0.25">
      <c r="AC96061" s="379"/>
    </row>
    <row r="96062" spans="29:29" x14ac:dyDescent="0.25">
      <c r="AC96062" s="379"/>
    </row>
    <row r="96063" spans="29:29" x14ac:dyDescent="0.25">
      <c r="AC96063" s="379"/>
    </row>
    <row r="96064" spans="29:29" x14ac:dyDescent="0.25">
      <c r="AC96064" s="379"/>
    </row>
    <row r="96065" spans="29:29" x14ac:dyDescent="0.25">
      <c r="AC96065" s="379"/>
    </row>
    <row r="96066" spans="29:29" x14ac:dyDescent="0.25">
      <c r="AC96066" s="379"/>
    </row>
    <row r="96067" spans="29:29" x14ac:dyDescent="0.25">
      <c r="AC96067" s="379"/>
    </row>
    <row r="96068" spans="29:29" x14ac:dyDescent="0.25">
      <c r="AC96068" s="379"/>
    </row>
    <row r="96069" spans="29:29" x14ac:dyDescent="0.25">
      <c r="AC96069" s="379"/>
    </row>
    <row r="96070" spans="29:29" x14ac:dyDescent="0.25">
      <c r="AC96070" s="379"/>
    </row>
    <row r="96071" spans="29:29" x14ac:dyDescent="0.25">
      <c r="AC96071" s="379"/>
    </row>
    <row r="96072" spans="29:29" x14ac:dyDescent="0.25">
      <c r="AC96072" s="379"/>
    </row>
    <row r="96073" spans="29:29" x14ac:dyDescent="0.25">
      <c r="AC96073" s="379"/>
    </row>
    <row r="96074" spans="29:29" x14ac:dyDescent="0.25">
      <c r="AC96074" s="379"/>
    </row>
    <row r="96075" spans="29:29" x14ac:dyDescent="0.25">
      <c r="AC96075" s="379"/>
    </row>
    <row r="96076" spans="29:29" x14ac:dyDescent="0.25">
      <c r="AC96076" s="379"/>
    </row>
    <row r="96077" spans="29:29" x14ac:dyDescent="0.25">
      <c r="AC96077" s="379"/>
    </row>
    <row r="96078" spans="29:29" x14ac:dyDescent="0.25">
      <c r="AC96078" s="379"/>
    </row>
    <row r="96079" spans="29:29" x14ac:dyDescent="0.25">
      <c r="AC96079" s="379"/>
    </row>
    <row r="96080" spans="29:29" x14ac:dyDescent="0.25">
      <c r="AC96080" s="379"/>
    </row>
    <row r="96081" spans="29:29" x14ac:dyDescent="0.25">
      <c r="AC96081" s="379"/>
    </row>
    <row r="96082" spans="29:29" x14ac:dyDescent="0.25">
      <c r="AC96082" s="379"/>
    </row>
    <row r="96083" spans="29:29" x14ac:dyDescent="0.25">
      <c r="AC96083" s="379"/>
    </row>
    <row r="96084" spans="29:29" x14ac:dyDescent="0.25">
      <c r="AC96084" s="379"/>
    </row>
    <row r="96085" spans="29:29" x14ac:dyDescent="0.25">
      <c r="AC96085" s="379"/>
    </row>
    <row r="96086" spans="29:29" x14ac:dyDescent="0.25">
      <c r="AC96086" s="379"/>
    </row>
    <row r="96087" spans="29:29" x14ac:dyDescent="0.25">
      <c r="AC96087" s="379"/>
    </row>
    <row r="96088" spans="29:29" x14ac:dyDescent="0.25">
      <c r="AC96088" s="379"/>
    </row>
    <row r="96089" spans="29:29" x14ac:dyDescent="0.25">
      <c r="AC96089" s="379"/>
    </row>
    <row r="96090" spans="29:29" x14ac:dyDescent="0.25">
      <c r="AC96090" s="379"/>
    </row>
    <row r="96091" spans="29:29" x14ac:dyDescent="0.25">
      <c r="AC96091" s="379"/>
    </row>
    <row r="96092" spans="29:29" x14ac:dyDescent="0.25">
      <c r="AC96092" s="379"/>
    </row>
    <row r="96093" spans="29:29" x14ac:dyDescent="0.25">
      <c r="AC96093" s="379"/>
    </row>
    <row r="96094" spans="29:29" x14ac:dyDescent="0.25">
      <c r="AC96094" s="379"/>
    </row>
    <row r="96095" spans="29:29" x14ac:dyDescent="0.25">
      <c r="AC96095" s="379"/>
    </row>
    <row r="96096" spans="29:29" x14ac:dyDescent="0.25">
      <c r="AC96096" s="379"/>
    </row>
    <row r="96097" spans="29:29" x14ac:dyDescent="0.25">
      <c r="AC96097" s="379"/>
    </row>
    <row r="96098" spans="29:29" x14ac:dyDescent="0.25">
      <c r="AC96098" s="379"/>
    </row>
    <row r="96099" spans="29:29" x14ac:dyDescent="0.25">
      <c r="AC96099" s="379"/>
    </row>
    <row r="96100" spans="29:29" x14ac:dyDescent="0.25">
      <c r="AC96100" s="379"/>
    </row>
    <row r="96101" spans="29:29" x14ac:dyDescent="0.25">
      <c r="AC96101" s="379"/>
    </row>
    <row r="96102" spans="29:29" x14ac:dyDescent="0.25">
      <c r="AC96102" s="379"/>
    </row>
    <row r="96103" spans="29:29" x14ac:dyDescent="0.25">
      <c r="AC96103" s="379"/>
    </row>
    <row r="96104" spans="29:29" x14ac:dyDescent="0.25">
      <c r="AC96104" s="379"/>
    </row>
    <row r="96105" spans="29:29" x14ac:dyDescent="0.25">
      <c r="AC96105" s="379"/>
    </row>
    <row r="96106" spans="29:29" x14ac:dyDescent="0.25">
      <c r="AC96106" s="379"/>
    </row>
    <row r="96107" spans="29:29" x14ac:dyDescent="0.25">
      <c r="AC96107" s="379"/>
    </row>
    <row r="96108" spans="29:29" x14ac:dyDescent="0.25">
      <c r="AC96108" s="379"/>
    </row>
    <row r="96109" spans="29:29" x14ac:dyDescent="0.25">
      <c r="AC96109" s="379"/>
    </row>
    <row r="96110" spans="29:29" x14ac:dyDescent="0.25">
      <c r="AC96110" s="379"/>
    </row>
    <row r="96111" spans="29:29" x14ac:dyDescent="0.25">
      <c r="AC96111" s="379"/>
    </row>
    <row r="96112" spans="29:29" x14ac:dyDescent="0.25">
      <c r="AC96112" s="379"/>
    </row>
    <row r="96113" spans="29:29" x14ac:dyDescent="0.25">
      <c r="AC96113" s="379"/>
    </row>
    <row r="96114" spans="29:29" x14ac:dyDescent="0.25">
      <c r="AC96114" s="379"/>
    </row>
    <row r="96115" spans="29:29" x14ac:dyDescent="0.25">
      <c r="AC96115" s="379"/>
    </row>
    <row r="96116" spans="29:29" x14ac:dyDescent="0.25">
      <c r="AC96116" s="379"/>
    </row>
    <row r="96117" spans="29:29" x14ac:dyDescent="0.25">
      <c r="AC96117" s="379"/>
    </row>
    <row r="96118" spans="29:29" x14ac:dyDescent="0.25">
      <c r="AC96118" s="379"/>
    </row>
    <row r="96119" spans="29:29" x14ac:dyDescent="0.25">
      <c r="AC96119" s="379"/>
    </row>
    <row r="96120" spans="29:29" x14ac:dyDescent="0.25">
      <c r="AC96120" s="379"/>
    </row>
    <row r="96121" spans="29:29" x14ac:dyDescent="0.25">
      <c r="AC96121" s="379"/>
    </row>
    <row r="96122" spans="29:29" x14ac:dyDescent="0.25">
      <c r="AC96122" s="379"/>
    </row>
    <row r="96123" spans="29:29" x14ac:dyDescent="0.25">
      <c r="AC96123" s="379"/>
    </row>
    <row r="96124" spans="29:29" x14ac:dyDescent="0.25">
      <c r="AC96124" s="379"/>
    </row>
    <row r="96125" spans="29:29" x14ac:dyDescent="0.25">
      <c r="AC96125" s="379"/>
    </row>
    <row r="96126" spans="29:29" x14ac:dyDescent="0.25">
      <c r="AC96126" s="379"/>
    </row>
    <row r="96127" spans="29:29" x14ac:dyDescent="0.25">
      <c r="AC96127" s="379"/>
    </row>
    <row r="96128" spans="29:29" x14ac:dyDescent="0.25">
      <c r="AC96128" s="379"/>
    </row>
    <row r="96129" spans="29:29" x14ac:dyDescent="0.25">
      <c r="AC96129" s="379"/>
    </row>
    <row r="96130" spans="29:29" x14ac:dyDescent="0.25">
      <c r="AC96130" s="379"/>
    </row>
    <row r="96131" spans="29:29" x14ac:dyDescent="0.25">
      <c r="AC96131" s="379"/>
    </row>
    <row r="96132" spans="29:29" x14ac:dyDescent="0.25">
      <c r="AC96132" s="379"/>
    </row>
    <row r="96133" spans="29:29" x14ac:dyDescent="0.25">
      <c r="AC96133" s="379"/>
    </row>
    <row r="96134" spans="29:29" x14ac:dyDescent="0.25">
      <c r="AC96134" s="379"/>
    </row>
    <row r="96135" spans="29:29" x14ac:dyDescent="0.25">
      <c r="AC96135" s="379"/>
    </row>
    <row r="96136" spans="29:29" x14ac:dyDescent="0.25">
      <c r="AC96136" s="379"/>
    </row>
    <row r="96137" spans="29:29" x14ac:dyDescent="0.25">
      <c r="AC96137" s="379"/>
    </row>
    <row r="96138" spans="29:29" x14ac:dyDescent="0.25">
      <c r="AC96138" s="379"/>
    </row>
    <row r="96139" spans="29:29" x14ac:dyDescent="0.25">
      <c r="AC96139" s="379"/>
    </row>
    <row r="96140" spans="29:29" x14ac:dyDescent="0.25">
      <c r="AC96140" s="379"/>
    </row>
    <row r="96141" spans="29:29" x14ac:dyDescent="0.25">
      <c r="AC96141" s="379"/>
    </row>
    <row r="96142" spans="29:29" x14ac:dyDescent="0.25">
      <c r="AC96142" s="379"/>
    </row>
    <row r="96143" spans="29:29" x14ac:dyDescent="0.25">
      <c r="AC96143" s="379"/>
    </row>
    <row r="96144" spans="29:29" x14ac:dyDescent="0.25">
      <c r="AC96144" s="379"/>
    </row>
    <row r="96145" spans="29:29" x14ac:dyDescent="0.25">
      <c r="AC96145" s="379"/>
    </row>
    <row r="96146" spans="29:29" x14ac:dyDescent="0.25">
      <c r="AC96146" s="379"/>
    </row>
    <row r="96147" spans="29:29" x14ac:dyDescent="0.25">
      <c r="AC96147" s="379"/>
    </row>
    <row r="96148" spans="29:29" x14ac:dyDescent="0.25">
      <c r="AC96148" s="379"/>
    </row>
    <row r="96149" spans="29:29" x14ac:dyDescent="0.25">
      <c r="AC96149" s="379"/>
    </row>
    <row r="96150" spans="29:29" x14ac:dyDescent="0.25">
      <c r="AC96150" s="379"/>
    </row>
    <row r="96151" spans="29:29" x14ac:dyDescent="0.25">
      <c r="AC96151" s="379"/>
    </row>
    <row r="96152" spans="29:29" x14ac:dyDescent="0.25">
      <c r="AC96152" s="379"/>
    </row>
    <row r="96153" spans="29:29" x14ac:dyDescent="0.25">
      <c r="AC96153" s="379"/>
    </row>
    <row r="96154" spans="29:29" x14ac:dyDescent="0.25">
      <c r="AC96154" s="379"/>
    </row>
    <row r="96155" spans="29:29" x14ac:dyDescent="0.25">
      <c r="AC96155" s="379"/>
    </row>
    <row r="96156" spans="29:29" x14ac:dyDescent="0.25">
      <c r="AC96156" s="379"/>
    </row>
    <row r="96157" spans="29:29" x14ac:dyDescent="0.25">
      <c r="AC96157" s="379"/>
    </row>
    <row r="96158" spans="29:29" x14ac:dyDescent="0.25">
      <c r="AC96158" s="379"/>
    </row>
    <row r="96159" spans="29:29" x14ac:dyDescent="0.25">
      <c r="AC96159" s="379"/>
    </row>
    <row r="96160" spans="29:29" x14ac:dyDescent="0.25">
      <c r="AC96160" s="379"/>
    </row>
    <row r="96161" spans="29:29" x14ac:dyDescent="0.25">
      <c r="AC96161" s="379"/>
    </row>
    <row r="96162" spans="29:29" x14ac:dyDescent="0.25">
      <c r="AC96162" s="379"/>
    </row>
    <row r="96163" spans="29:29" x14ac:dyDescent="0.25">
      <c r="AC96163" s="379"/>
    </row>
    <row r="96164" spans="29:29" x14ac:dyDescent="0.25">
      <c r="AC96164" s="379"/>
    </row>
    <row r="96165" spans="29:29" x14ac:dyDescent="0.25">
      <c r="AC96165" s="379"/>
    </row>
    <row r="96166" spans="29:29" x14ac:dyDescent="0.25">
      <c r="AC96166" s="379"/>
    </row>
    <row r="96167" spans="29:29" x14ac:dyDescent="0.25">
      <c r="AC96167" s="379"/>
    </row>
    <row r="96168" spans="29:29" x14ac:dyDescent="0.25">
      <c r="AC96168" s="379"/>
    </row>
    <row r="96169" spans="29:29" x14ac:dyDescent="0.25">
      <c r="AC96169" s="379"/>
    </row>
    <row r="96170" spans="29:29" x14ac:dyDescent="0.25">
      <c r="AC96170" s="379"/>
    </row>
    <row r="96171" spans="29:29" x14ac:dyDescent="0.25">
      <c r="AC96171" s="379"/>
    </row>
    <row r="96172" spans="29:29" x14ac:dyDescent="0.25">
      <c r="AC96172" s="379"/>
    </row>
    <row r="96173" spans="29:29" x14ac:dyDescent="0.25">
      <c r="AC96173" s="379"/>
    </row>
    <row r="96174" spans="29:29" x14ac:dyDescent="0.25">
      <c r="AC96174" s="379"/>
    </row>
    <row r="96175" spans="29:29" x14ac:dyDescent="0.25">
      <c r="AC96175" s="379"/>
    </row>
    <row r="96176" spans="29:29" x14ac:dyDescent="0.25">
      <c r="AC96176" s="379"/>
    </row>
    <row r="96177" spans="29:29" x14ac:dyDescent="0.25">
      <c r="AC96177" s="379"/>
    </row>
    <row r="96178" spans="29:29" x14ac:dyDescent="0.25">
      <c r="AC96178" s="379"/>
    </row>
    <row r="96179" spans="29:29" x14ac:dyDescent="0.25">
      <c r="AC96179" s="379"/>
    </row>
    <row r="96180" spans="29:29" x14ac:dyDescent="0.25">
      <c r="AC96180" s="379"/>
    </row>
    <row r="96181" spans="29:29" x14ac:dyDescent="0.25">
      <c r="AC96181" s="379"/>
    </row>
    <row r="96182" spans="29:29" x14ac:dyDescent="0.25">
      <c r="AC96182" s="379"/>
    </row>
    <row r="96183" spans="29:29" x14ac:dyDescent="0.25">
      <c r="AC96183" s="379"/>
    </row>
    <row r="96184" spans="29:29" x14ac:dyDescent="0.25">
      <c r="AC96184" s="379"/>
    </row>
    <row r="96185" spans="29:29" x14ac:dyDescent="0.25">
      <c r="AC96185" s="379"/>
    </row>
    <row r="96186" spans="29:29" x14ac:dyDescent="0.25">
      <c r="AC96186" s="379"/>
    </row>
    <row r="96187" spans="29:29" x14ac:dyDescent="0.25">
      <c r="AC96187" s="379"/>
    </row>
    <row r="96188" spans="29:29" x14ac:dyDescent="0.25">
      <c r="AC96188" s="379"/>
    </row>
    <row r="96189" spans="29:29" x14ac:dyDescent="0.25">
      <c r="AC96189" s="379"/>
    </row>
    <row r="96190" spans="29:29" x14ac:dyDescent="0.25">
      <c r="AC96190" s="379"/>
    </row>
    <row r="96191" spans="29:29" x14ac:dyDescent="0.25">
      <c r="AC96191" s="379"/>
    </row>
    <row r="96192" spans="29:29" x14ac:dyDescent="0.25">
      <c r="AC96192" s="379"/>
    </row>
    <row r="96193" spans="29:29" x14ac:dyDescent="0.25">
      <c r="AC96193" s="379"/>
    </row>
    <row r="96194" spans="29:29" x14ac:dyDescent="0.25">
      <c r="AC96194" s="379"/>
    </row>
    <row r="96195" spans="29:29" x14ac:dyDescent="0.25">
      <c r="AC96195" s="379"/>
    </row>
    <row r="96196" spans="29:29" x14ac:dyDescent="0.25">
      <c r="AC96196" s="379"/>
    </row>
    <row r="96197" spans="29:29" x14ac:dyDescent="0.25">
      <c r="AC96197" s="379"/>
    </row>
    <row r="96198" spans="29:29" x14ac:dyDescent="0.25">
      <c r="AC96198" s="379"/>
    </row>
    <row r="96199" spans="29:29" x14ac:dyDescent="0.25">
      <c r="AC96199" s="379"/>
    </row>
    <row r="96200" spans="29:29" x14ac:dyDescent="0.25">
      <c r="AC96200" s="379"/>
    </row>
    <row r="96201" spans="29:29" x14ac:dyDescent="0.25">
      <c r="AC96201" s="379"/>
    </row>
    <row r="96202" spans="29:29" x14ac:dyDescent="0.25">
      <c r="AC96202" s="379"/>
    </row>
    <row r="96203" spans="29:29" x14ac:dyDescent="0.25">
      <c r="AC96203" s="379"/>
    </row>
    <row r="96204" spans="29:29" x14ac:dyDescent="0.25">
      <c r="AC96204" s="379"/>
    </row>
    <row r="96205" spans="29:29" x14ac:dyDescent="0.25">
      <c r="AC96205" s="379"/>
    </row>
    <row r="96206" spans="29:29" x14ac:dyDescent="0.25">
      <c r="AC96206" s="379"/>
    </row>
    <row r="96207" spans="29:29" x14ac:dyDescent="0.25">
      <c r="AC96207" s="379"/>
    </row>
    <row r="96208" spans="29:29" x14ac:dyDescent="0.25">
      <c r="AC96208" s="379"/>
    </row>
    <row r="96209" spans="29:29" x14ac:dyDescent="0.25">
      <c r="AC96209" s="379"/>
    </row>
    <row r="96210" spans="29:29" x14ac:dyDescent="0.25">
      <c r="AC96210" s="379"/>
    </row>
    <row r="96211" spans="29:29" x14ac:dyDescent="0.25">
      <c r="AC96211" s="379"/>
    </row>
    <row r="96212" spans="29:29" x14ac:dyDescent="0.25">
      <c r="AC96212" s="379"/>
    </row>
    <row r="96213" spans="29:29" x14ac:dyDescent="0.25">
      <c r="AC96213" s="379"/>
    </row>
    <row r="96214" spans="29:29" x14ac:dyDescent="0.25">
      <c r="AC96214" s="379"/>
    </row>
    <row r="96215" spans="29:29" x14ac:dyDescent="0.25">
      <c r="AC96215" s="379"/>
    </row>
    <row r="96216" spans="29:29" x14ac:dyDescent="0.25">
      <c r="AC96216" s="379"/>
    </row>
    <row r="96217" spans="29:29" x14ac:dyDescent="0.25">
      <c r="AC96217" s="379"/>
    </row>
    <row r="96218" spans="29:29" x14ac:dyDescent="0.25">
      <c r="AC96218" s="379"/>
    </row>
    <row r="96219" spans="29:29" x14ac:dyDescent="0.25">
      <c r="AC96219" s="379"/>
    </row>
    <row r="96220" spans="29:29" x14ac:dyDescent="0.25">
      <c r="AC96220" s="379"/>
    </row>
    <row r="96221" spans="29:29" x14ac:dyDescent="0.25">
      <c r="AC96221" s="379"/>
    </row>
    <row r="96222" spans="29:29" x14ac:dyDescent="0.25">
      <c r="AC96222" s="379"/>
    </row>
    <row r="96223" spans="29:29" x14ac:dyDescent="0.25">
      <c r="AC96223" s="379"/>
    </row>
    <row r="96224" spans="29:29" x14ac:dyDescent="0.25">
      <c r="AC96224" s="379"/>
    </row>
    <row r="96225" spans="29:29" x14ac:dyDescent="0.25">
      <c r="AC96225" s="379"/>
    </row>
    <row r="96226" spans="29:29" x14ac:dyDescent="0.25">
      <c r="AC96226" s="379"/>
    </row>
    <row r="96227" spans="29:29" x14ac:dyDescent="0.25">
      <c r="AC96227" s="379"/>
    </row>
    <row r="96228" spans="29:29" x14ac:dyDescent="0.25">
      <c r="AC96228" s="379"/>
    </row>
    <row r="96229" spans="29:29" x14ac:dyDescent="0.25">
      <c r="AC96229" s="379"/>
    </row>
    <row r="96230" spans="29:29" x14ac:dyDescent="0.25">
      <c r="AC96230" s="379"/>
    </row>
    <row r="96231" spans="29:29" x14ac:dyDescent="0.25">
      <c r="AC96231" s="379"/>
    </row>
    <row r="96232" spans="29:29" x14ac:dyDescent="0.25">
      <c r="AC96232" s="379"/>
    </row>
    <row r="96233" spans="29:29" x14ac:dyDescent="0.25">
      <c r="AC96233" s="379"/>
    </row>
    <row r="96234" spans="29:29" x14ac:dyDescent="0.25">
      <c r="AC96234" s="379"/>
    </row>
    <row r="96235" spans="29:29" x14ac:dyDescent="0.25">
      <c r="AC96235" s="379"/>
    </row>
    <row r="96236" spans="29:29" x14ac:dyDescent="0.25">
      <c r="AC96236" s="379"/>
    </row>
    <row r="96237" spans="29:29" x14ac:dyDescent="0.25">
      <c r="AC96237" s="379"/>
    </row>
    <row r="96238" spans="29:29" x14ac:dyDescent="0.25">
      <c r="AC96238" s="379"/>
    </row>
    <row r="96239" spans="29:29" x14ac:dyDescent="0.25">
      <c r="AC96239" s="379"/>
    </row>
    <row r="96240" spans="29:29" x14ac:dyDescent="0.25">
      <c r="AC96240" s="379"/>
    </row>
    <row r="96241" spans="29:29" x14ac:dyDescent="0.25">
      <c r="AC96241" s="379"/>
    </row>
    <row r="96242" spans="29:29" x14ac:dyDescent="0.25">
      <c r="AC96242" s="379"/>
    </row>
    <row r="96243" spans="29:29" x14ac:dyDescent="0.25">
      <c r="AC96243" s="379"/>
    </row>
    <row r="96244" spans="29:29" x14ac:dyDescent="0.25">
      <c r="AC96244" s="379"/>
    </row>
    <row r="96245" spans="29:29" x14ac:dyDescent="0.25">
      <c r="AC96245" s="379"/>
    </row>
    <row r="96246" spans="29:29" x14ac:dyDescent="0.25">
      <c r="AC96246" s="379"/>
    </row>
    <row r="96247" spans="29:29" x14ac:dyDescent="0.25">
      <c r="AC96247" s="379"/>
    </row>
    <row r="96248" spans="29:29" x14ac:dyDescent="0.25">
      <c r="AC96248" s="379"/>
    </row>
    <row r="96249" spans="29:29" x14ac:dyDescent="0.25">
      <c r="AC96249" s="379"/>
    </row>
    <row r="96250" spans="29:29" x14ac:dyDescent="0.25">
      <c r="AC96250" s="379"/>
    </row>
    <row r="96251" spans="29:29" x14ac:dyDescent="0.25">
      <c r="AC96251" s="379"/>
    </row>
    <row r="96252" spans="29:29" x14ac:dyDescent="0.25">
      <c r="AC96252" s="379"/>
    </row>
    <row r="96253" spans="29:29" x14ac:dyDescent="0.25">
      <c r="AC96253" s="379"/>
    </row>
    <row r="96254" spans="29:29" x14ac:dyDescent="0.25">
      <c r="AC96254" s="379"/>
    </row>
    <row r="96255" spans="29:29" x14ac:dyDescent="0.25">
      <c r="AC96255" s="379"/>
    </row>
    <row r="96256" spans="29:29" x14ac:dyDescent="0.25">
      <c r="AC96256" s="379"/>
    </row>
    <row r="96257" spans="29:29" x14ac:dyDescent="0.25">
      <c r="AC96257" s="379"/>
    </row>
    <row r="96258" spans="29:29" x14ac:dyDescent="0.25">
      <c r="AC96258" s="379"/>
    </row>
    <row r="96259" spans="29:29" x14ac:dyDescent="0.25">
      <c r="AC96259" s="379"/>
    </row>
    <row r="96260" spans="29:29" x14ac:dyDescent="0.25">
      <c r="AC96260" s="379"/>
    </row>
    <row r="96261" spans="29:29" x14ac:dyDescent="0.25">
      <c r="AC96261" s="379"/>
    </row>
    <row r="96262" spans="29:29" x14ac:dyDescent="0.25">
      <c r="AC96262" s="379"/>
    </row>
    <row r="96263" spans="29:29" x14ac:dyDescent="0.25">
      <c r="AC96263" s="379"/>
    </row>
    <row r="96264" spans="29:29" x14ac:dyDescent="0.25">
      <c r="AC96264" s="379"/>
    </row>
    <row r="96265" spans="29:29" x14ac:dyDescent="0.25">
      <c r="AC96265" s="379"/>
    </row>
    <row r="96266" spans="29:29" x14ac:dyDescent="0.25">
      <c r="AC96266" s="379"/>
    </row>
    <row r="96267" spans="29:29" x14ac:dyDescent="0.25">
      <c r="AC96267" s="379"/>
    </row>
    <row r="96268" spans="29:29" x14ac:dyDescent="0.25">
      <c r="AC96268" s="379"/>
    </row>
    <row r="96269" spans="29:29" x14ac:dyDescent="0.25">
      <c r="AC96269" s="379"/>
    </row>
    <row r="96270" spans="29:29" x14ac:dyDescent="0.25">
      <c r="AC96270" s="379"/>
    </row>
    <row r="96271" spans="29:29" x14ac:dyDescent="0.25">
      <c r="AC96271" s="379"/>
    </row>
    <row r="96272" spans="29:29" x14ac:dyDescent="0.25">
      <c r="AC96272" s="379"/>
    </row>
    <row r="96273" spans="29:29" x14ac:dyDescent="0.25">
      <c r="AC96273" s="379"/>
    </row>
    <row r="96274" spans="29:29" x14ac:dyDescent="0.25">
      <c r="AC96274" s="379"/>
    </row>
    <row r="96275" spans="29:29" x14ac:dyDescent="0.25">
      <c r="AC96275" s="379"/>
    </row>
    <row r="96276" spans="29:29" x14ac:dyDescent="0.25">
      <c r="AC96276" s="379"/>
    </row>
    <row r="96277" spans="29:29" x14ac:dyDescent="0.25">
      <c r="AC96277" s="379"/>
    </row>
    <row r="96278" spans="29:29" x14ac:dyDescent="0.25">
      <c r="AC96278" s="379"/>
    </row>
    <row r="96279" spans="29:29" x14ac:dyDescent="0.25">
      <c r="AC96279" s="379"/>
    </row>
    <row r="96280" spans="29:29" x14ac:dyDescent="0.25">
      <c r="AC96280" s="379"/>
    </row>
    <row r="96281" spans="29:29" x14ac:dyDescent="0.25">
      <c r="AC96281" s="379"/>
    </row>
    <row r="96282" spans="29:29" x14ac:dyDescent="0.25">
      <c r="AC96282" s="379"/>
    </row>
    <row r="96283" spans="29:29" x14ac:dyDescent="0.25">
      <c r="AC96283" s="379"/>
    </row>
    <row r="96284" spans="29:29" x14ac:dyDescent="0.25">
      <c r="AC96284" s="379"/>
    </row>
    <row r="96285" spans="29:29" x14ac:dyDescent="0.25">
      <c r="AC96285" s="379"/>
    </row>
    <row r="96286" spans="29:29" x14ac:dyDescent="0.25">
      <c r="AC96286" s="379"/>
    </row>
    <row r="96287" spans="29:29" x14ac:dyDescent="0.25">
      <c r="AC96287" s="379"/>
    </row>
    <row r="96288" spans="29:29" x14ac:dyDescent="0.25">
      <c r="AC96288" s="379"/>
    </row>
    <row r="96289" spans="29:29" x14ac:dyDescent="0.25">
      <c r="AC96289" s="379"/>
    </row>
    <row r="96290" spans="29:29" x14ac:dyDescent="0.25">
      <c r="AC96290" s="379"/>
    </row>
    <row r="96291" spans="29:29" x14ac:dyDescent="0.25">
      <c r="AC96291" s="379"/>
    </row>
    <row r="96292" spans="29:29" x14ac:dyDescent="0.25">
      <c r="AC96292" s="379"/>
    </row>
    <row r="96293" spans="29:29" x14ac:dyDescent="0.25">
      <c r="AC96293" s="379"/>
    </row>
    <row r="96294" spans="29:29" x14ac:dyDescent="0.25">
      <c r="AC96294" s="379"/>
    </row>
    <row r="96295" spans="29:29" x14ac:dyDescent="0.25">
      <c r="AC96295" s="379"/>
    </row>
    <row r="96296" spans="29:29" x14ac:dyDescent="0.25">
      <c r="AC96296" s="379"/>
    </row>
    <row r="96297" spans="29:29" x14ac:dyDescent="0.25">
      <c r="AC96297" s="379"/>
    </row>
    <row r="96298" spans="29:29" x14ac:dyDescent="0.25">
      <c r="AC96298" s="379"/>
    </row>
    <row r="96299" spans="29:29" x14ac:dyDescent="0.25">
      <c r="AC96299" s="379"/>
    </row>
    <row r="96300" spans="29:29" x14ac:dyDescent="0.25">
      <c r="AC96300" s="379"/>
    </row>
    <row r="96301" spans="29:29" x14ac:dyDescent="0.25">
      <c r="AC96301" s="379"/>
    </row>
    <row r="96302" spans="29:29" x14ac:dyDescent="0.25">
      <c r="AC96302" s="379"/>
    </row>
    <row r="96303" spans="29:29" x14ac:dyDescent="0.25">
      <c r="AC96303" s="379"/>
    </row>
    <row r="96304" spans="29:29" x14ac:dyDescent="0.25">
      <c r="AC96304" s="379"/>
    </row>
    <row r="96305" spans="29:29" x14ac:dyDescent="0.25">
      <c r="AC96305" s="379"/>
    </row>
    <row r="96306" spans="29:29" x14ac:dyDescent="0.25">
      <c r="AC96306" s="379"/>
    </row>
    <row r="96307" spans="29:29" x14ac:dyDescent="0.25">
      <c r="AC96307" s="379"/>
    </row>
    <row r="96308" spans="29:29" x14ac:dyDescent="0.25">
      <c r="AC96308" s="379"/>
    </row>
    <row r="96309" spans="29:29" x14ac:dyDescent="0.25">
      <c r="AC96309" s="379"/>
    </row>
    <row r="96310" spans="29:29" x14ac:dyDescent="0.25">
      <c r="AC96310" s="379"/>
    </row>
    <row r="96311" spans="29:29" x14ac:dyDescent="0.25">
      <c r="AC96311" s="379"/>
    </row>
    <row r="96312" spans="29:29" x14ac:dyDescent="0.25">
      <c r="AC96312" s="379"/>
    </row>
    <row r="96313" spans="29:29" x14ac:dyDescent="0.25">
      <c r="AC96313" s="379"/>
    </row>
    <row r="96314" spans="29:29" x14ac:dyDescent="0.25">
      <c r="AC96314" s="379"/>
    </row>
    <row r="96315" spans="29:29" x14ac:dyDescent="0.25">
      <c r="AC96315" s="379"/>
    </row>
    <row r="96316" spans="29:29" x14ac:dyDescent="0.25">
      <c r="AC96316" s="379"/>
    </row>
    <row r="96317" spans="29:29" x14ac:dyDescent="0.25">
      <c r="AC96317" s="379"/>
    </row>
    <row r="96318" spans="29:29" x14ac:dyDescent="0.25">
      <c r="AC96318" s="379"/>
    </row>
    <row r="96319" spans="29:29" x14ac:dyDescent="0.25">
      <c r="AC96319" s="379"/>
    </row>
    <row r="96320" spans="29:29" x14ac:dyDescent="0.25">
      <c r="AC96320" s="379"/>
    </row>
    <row r="96321" spans="29:29" x14ac:dyDescent="0.25">
      <c r="AC96321" s="379"/>
    </row>
    <row r="96322" spans="29:29" x14ac:dyDescent="0.25">
      <c r="AC96322" s="379"/>
    </row>
    <row r="96323" spans="29:29" x14ac:dyDescent="0.25">
      <c r="AC96323" s="379"/>
    </row>
    <row r="96324" spans="29:29" x14ac:dyDescent="0.25">
      <c r="AC96324" s="379"/>
    </row>
    <row r="96325" spans="29:29" x14ac:dyDescent="0.25">
      <c r="AC96325" s="379"/>
    </row>
    <row r="96326" spans="29:29" x14ac:dyDescent="0.25">
      <c r="AC96326" s="379"/>
    </row>
    <row r="96327" spans="29:29" x14ac:dyDescent="0.25">
      <c r="AC96327" s="379"/>
    </row>
    <row r="96328" spans="29:29" x14ac:dyDescent="0.25">
      <c r="AC96328" s="379"/>
    </row>
    <row r="96329" spans="29:29" x14ac:dyDescent="0.25">
      <c r="AC96329" s="379"/>
    </row>
    <row r="96330" spans="29:29" x14ac:dyDescent="0.25">
      <c r="AC96330" s="379"/>
    </row>
    <row r="96331" spans="29:29" x14ac:dyDescent="0.25">
      <c r="AC96331" s="379"/>
    </row>
    <row r="96332" spans="29:29" x14ac:dyDescent="0.25">
      <c r="AC96332" s="379"/>
    </row>
    <row r="96333" spans="29:29" x14ac:dyDescent="0.25">
      <c r="AC96333" s="379"/>
    </row>
    <row r="96334" spans="29:29" x14ac:dyDescent="0.25">
      <c r="AC96334" s="379"/>
    </row>
    <row r="96335" spans="29:29" x14ac:dyDescent="0.25">
      <c r="AC96335" s="379"/>
    </row>
    <row r="96336" spans="29:29" x14ac:dyDescent="0.25">
      <c r="AC96336" s="379"/>
    </row>
    <row r="96337" spans="29:29" x14ac:dyDescent="0.25">
      <c r="AC96337" s="379"/>
    </row>
    <row r="96338" spans="29:29" x14ac:dyDescent="0.25">
      <c r="AC96338" s="379"/>
    </row>
    <row r="96339" spans="29:29" x14ac:dyDescent="0.25">
      <c r="AC96339" s="379"/>
    </row>
    <row r="96340" spans="29:29" x14ac:dyDescent="0.25">
      <c r="AC96340" s="379"/>
    </row>
    <row r="96341" spans="29:29" x14ac:dyDescent="0.25">
      <c r="AC96341" s="379"/>
    </row>
    <row r="96342" spans="29:29" x14ac:dyDescent="0.25">
      <c r="AC96342" s="379"/>
    </row>
    <row r="96343" spans="29:29" x14ac:dyDescent="0.25">
      <c r="AC96343" s="379"/>
    </row>
    <row r="96344" spans="29:29" x14ac:dyDescent="0.25">
      <c r="AC96344" s="379"/>
    </row>
    <row r="96345" spans="29:29" x14ac:dyDescent="0.25">
      <c r="AC96345" s="379"/>
    </row>
    <row r="96346" spans="29:29" x14ac:dyDescent="0.25">
      <c r="AC96346" s="379"/>
    </row>
    <row r="96347" spans="29:29" x14ac:dyDescent="0.25">
      <c r="AC96347" s="379"/>
    </row>
    <row r="96348" spans="29:29" x14ac:dyDescent="0.25">
      <c r="AC96348" s="379"/>
    </row>
    <row r="96349" spans="29:29" x14ac:dyDescent="0.25">
      <c r="AC96349" s="379"/>
    </row>
    <row r="96350" spans="29:29" x14ac:dyDescent="0.25">
      <c r="AC96350" s="379"/>
    </row>
    <row r="96351" spans="29:29" x14ac:dyDescent="0.25">
      <c r="AC96351" s="379"/>
    </row>
    <row r="96352" spans="29:29" x14ac:dyDescent="0.25">
      <c r="AC96352" s="379"/>
    </row>
    <row r="96353" spans="29:29" x14ac:dyDescent="0.25">
      <c r="AC96353" s="379"/>
    </row>
    <row r="96354" spans="29:29" x14ac:dyDescent="0.25">
      <c r="AC96354" s="379"/>
    </row>
    <row r="96355" spans="29:29" x14ac:dyDescent="0.25">
      <c r="AC96355" s="379"/>
    </row>
    <row r="96356" spans="29:29" x14ac:dyDescent="0.25">
      <c r="AC96356" s="379"/>
    </row>
    <row r="96357" spans="29:29" x14ac:dyDescent="0.25">
      <c r="AC96357" s="379"/>
    </row>
    <row r="96358" spans="29:29" x14ac:dyDescent="0.25">
      <c r="AC96358" s="379"/>
    </row>
    <row r="96359" spans="29:29" x14ac:dyDescent="0.25">
      <c r="AC96359" s="379"/>
    </row>
    <row r="96360" spans="29:29" x14ac:dyDescent="0.25">
      <c r="AC96360" s="379"/>
    </row>
    <row r="96361" spans="29:29" x14ac:dyDescent="0.25">
      <c r="AC96361" s="379"/>
    </row>
    <row r="96362" spans="29:29" x14ac:dyDescent="0.25">
      <c r="AC96362" s="379"/>
    </row>
    <row r="96363" spans="29:29" x14ac:dyDescent="0.25">
      <c r="AC96363" s="379"/>
    </row>
    <row r="96364" spans="29:29" x14ac:dyDescent="0.25">
      <c r="AC96364" s="379"/>
    </row>
    <row r="96365" spans="29:29" x14ac:dyDescent="0.25">
      <c r="AC96365" s="379"/>
    </row>
    <row r="96366" spans="29:29" x14ac:dyDescent="0.25">
      <c r="AC96366" s="379"/>
    </row>
    <row r="96367" spans="29:29" x14ac:dyDescent="0.25">
      <c r="AC96367" s="379"/>
    </row>
    <row r="96368" spans="29:29" x14ac:dyDescent="0.25">
      <c r="AC96368" s="379"/>
    </row>
    <row r="96369" spans="29:29" x14ac:dyDescent="0.25">
      <c r="AC96369" s="379"/>
    </row>
    <row r="96370" spans="29:29" x14ac:dyDescent="0.25">
      <c r="AC96370" s="379"/>
    </row>
    <row r="96371" spans="29:29" x14ac:dyDescent="0.25">
      <c r="AC96371" s="379"/>
    </row>
    <row r="96372" spans="29:29" x14ac:dyDescent="0.25">
      <c r="AC96372" s="379"/>
    </row>
    <row r="96373" spans="29:29" x14ac:dyDescent="0.25">
      <c r="AC96373" s="379"/>
    </row>
    <row r="96374" spans="29:29" x14ac:dyDescent="0.25">
      <c r="AC96374" s="379"/>
    </row>
    <row r="96375" spans="29:29" x14ac:dyDescent="0.25">
      <c r="AC96375" s="379"/>
    </row>
    <row r="96376" spans="29:29" x14ac:dyDescent="0.25">
      <c r="AC96376" s="379"/>
    </row>
    <row r="96377" spans="29:29" x14ac:dyDescent="0.25">
      <c r="AC96377" s="379"/>
    </row>
    <row r="96378" spans="29:29" x14ac:dyDescent="0.25">
      <c r="AC96378" s="379"/>
    </row>
    <row r="96379" spans="29:29" x14ac:dyDescent="0.25">
      <c r="AC96379" s="379"/>
    </row>
    <row r="96380" spans="29:29" x14ac:dyDescent="0.25">
      <c r="AC96380" s="379"/>
    </row>
    <row r="96381" spans="29:29" x14ac:dyDescent="0.25">
      <c r="AC96381" s="379"/>
    </row>
    <row r="96382" spans="29:29" x14ac:dyDescent="0.25">
      <c r="AC96382" s="379"/>
    </row>
    <row r="96383" spans="29:29" x14ac:dyDescent="0.25">
      <c r="AC96383" s="379"/>
    </row>
    <row r="96384" spans="29:29" x14ac:dyDescent="0.25">
      <c r="AC96384" s="379"/>
    </row>
    <row r="96385" spans="29:29" x14ac:dyDescent="0.25">
      <c r="AC96385" s="379"/>
    </row>
    <row r="96386" spans="29:29" x14ac:dyDescent="0.25">
      <c r="AC96386" s="379"/>
    </row>
    <row r="96387" spans="29:29" x14ac:dyDescent="0.25">
      <c r="AC96387" s="379"/>
    </row>
    <row r="96388" spans="29:29" x14ac:dyDescent="0.25">
      <c r="AC96388" s="379"/>
    </row>
    <row r="96389" spans="29:29" x14ac:dyDescent="0.25">
      <c r="AC96389" s="379"/>
    </row>
    <row r="96390" spans="29:29" x14ac:dyDescent="0.25">
      <c r="AC96390" s="379"/>
    </row>
    <row r="96391" spans="29:29" x14ac:dyDescent="0.25">
      <c r="AC96391" s="379"/>
    </row>
    <row r="96392" spans="29:29" x14ac:dyDescent="0.25">
      <c r="AC96392" s="379"/>
    </row>
    <row r="96393" spans="29:29" x14ac:dyDescent="0.25">
      <c r="AC96393" s="379"/>
    </row>
    <row r="96394" spans="29:29" x14ac:dyDescent="0.25">
      <c r="AC96394" s="379"/>
    </row>
    <row r="96395" spans="29:29" x14ac:dyDescent="0.25">
      <c r="AC96395" s="379"/>
    </row>
    <row r="96396" spans="29:29" x14ac:dyDescent="0.25">
      <c r="AC96396" s="379"/>
    </row>
    <row r="96397" spans="29:29" x14ac:dyDescent="0.25">
      <c r="AC96397" s="379"/>
    </row>
    <row r="96398" spans="29:29" x14ac:dyDescent="0.25">
      <c r="AC96398" s="379"/>
    </row>
    <row r="96399" spans="29:29" x14ac:dyDescent="0.25">
      <c r="AC96399" s="379"/>
    </row>
    <row r="96400" spans="29:29" x14ac:dyDescent="0.25">
      <c r="AC96400" s="379"/>
    </row>
    <row r="96401" spans="29:29" x14ac:dyDescent="0.25">
      <c r="AC96401" s="379"/>
    </row>
    <row r="96402" spans="29:29" x14ac:dyDescent="0.25">
      <c r="AC96402" s="379"/>
    </row>
    <row r="96403" spans="29:29" x14ac:dyDescent="0.25">
      <c r="AC96403" s="379"/>
    </row>
    <row r="96404" spans="29:29" x14ac:dyDescent="0.25">
      <c r="AC96404" s="379"/>
    </row>
    <row r="96405" spans="29:29" x14ac:dyDescent="0.25">
      <c r="AC96405" s="379"/>
    </row>
    <row r="96406" spans="29:29" x14ac:dyDescent="0.25">
      <c r="AC96406" s="379"/>
    </row>
    <row r="96407" spans="29:29" x14ac:dyDescent="0.25">
      <c r="AC96407" s="379"/>
    </row>
    <row r="96408" spans="29:29" x14ac:dyDescent="0.25">
      <c r="AC96408" s="379"/>
    </row>
    <row r="96409" spans="29:29" x14ac:dyDescent="0.25">
      <c r="AC96409" s="379"/>
    </row>
    <row r="96410" spans="29:29" x14ac:dyDescent="0.25">
      <c r="AC96410" s="379"/>
    </row>
    <row r="96411" spans="29:29" x14ac:dyDescent="0.25">
      <c r="AC96411" s="379"/>
    </row>
    <row r="96412" spans="29:29" x14ac:dyDescent="0.25">
      <c r="AC96412" s="379"/>
    </row>
    <row r="96413" spans="29:29" x14ac:dyDescent="0.25">
      <c r="AC96413" s="379"/>
    </row>
    <row r="96414" spans="29:29" x14ac:dyDescent="0.25">
      <c r="AC96414" s="379"/>
    </row>
    <row r="96415" spans="29:29" x14ac:dyDescent="0.25">
      <c r="AC96415" s="379"/>
    </row>
    <row r="96416" spans="29:29" x14ac:dyDescent="0.25">
      <c r="AC96416" s="379"/>
    </row>
    <row r="96417" spans="29:29" x14ac:dyDescent="0.25">
      <c r="AC96417" s="379"/>
    </row>
    <row r="96418" spans="29:29" x14ac:dyDescent="0.25">
      <c r="AC96418" s="379"/>
    </row>
    <row r="96419" spans="29:29" x14ac:dyDescent="0.25">
      <c r="AC96419" s="379"/>
    </row>
    <row r="96420" spans="29:29" x14ac:dyDescent="0.25">
      <c r="AC96420" s="379"/>
    </row>
    <row r="96421" spans="29:29" x14ac:dyDescent="0.25">
      <c r="AC96421" s="379"/>
    </row>
    <row r="96422" spans="29:29" x14ac:dyDescent="0.25">
      <c r="AC96422" s="379"/>
    </row>
    <row r="96423" spans="29:29" x14ac:dyDescent="0.25">
      <c r="AC96423" s="379"/>
    </row>
    <row r="96424" spans="29:29" x14ac:dyDescent="0.25">
      <c r="AC96424" s="379"/>
    </row>
    <row r="96425" spans="29:29" x14ac:dyDescent="0.25">
      <c r="AC96425" s="379"/>
    </row>
    <row r="96426" spans="29:29" x14ac:dyDescent="0.25">
      <c r="AC96426" s="379"/>
    </row>
    <row r="96427" spans="29:29" x14ac:dyDescent="0.25">
      <c r="AC96427" s="379"/>
    </row>
    <row r="96428" spans="29:29" x14ac:dyDescent="0.25">
      <c r="AC96428" s="379"/>
    </row>
    <row r="96429" spans="29:29" x14ac:dyDescent="0.25">
      <c r="AC96429" s="379"/>
    </row>
    <row r="96430" spans="29:29" x14ac:dyDescent="0.25">
      <c r="AC96430" s="379"/>
    </row>
    <row r="96431" spans="29:29" x14ac:dyDescent="0.25">
      <c r="AC96431" s="379"/>
    </row>
    <row r="96432" spans="29:29" x14ac:dyDescent="0.25">
      <c r="AC96432" s="379"/>
    </row>
    <row r="96433" spans="29:29" x14ac:dyDescent="0.25">
      <c r="AC96433" s="379"/>
    </row>
    <row r="96434" spans="29:29" x14ac:dyDescent="0.25">
      <c r="AC96434" s="379"/>
    </row>
    <row r="96435" spans="29:29" x14ac:dyDescent="0.25">
      <c r="AC96435" s="379"/>
    </row>
    <row r="96436" spans="29:29" x14ac:dyDescent="0.25">
      <c r="AC96436" s="379"/>
    </row>
    <row r="96437" spans="29:29" x14ac:dyDescent="0.25">
      <c r="AC96437" s="379"/>
    </row>
    <row r="96438" spans="29:29" x14ac:dyDescent="0.25">
      <c r="AC96438" s="379"/>
    </row>
    <row r="96439" spans="29:29" x14ac:dyDescent="0.25">
      <c r="AC96439" s="379"/>
    </row>
    <row r="96440" spans="29:29" x14ac:dyDescent="0.25">
      <c r="AC96440" s="379"/>
    </row>
    <row r="96441" spans="29:29" x14ac:dyDescent="0.25">
      <c r="AC96441" s="379"/>
    </row>
    <row r="96442" spans="29:29" x14ac:dyDescent="0.25">
      <c r="AC96442" s="379"/>
    </row>
    <row r="96443" spans="29:29" x14ac:dyDescent="0.25">
      <c r="AC96443" s="379"/>
    </row>
    <row r="96444" spans="29:29" x14ac:dyDescent="0.25">
      <c r="AC96444" s="379"/>
    </row>
    <row r="96445" spans="29:29" x14ac:dyDescent="0.25">
      <c r="AC96445" s="379"/>
    </row>
    <row r="96446" spans="29:29" x14ac:dyDescent="0.25">
      <c r="AC96446" s="379"/>
    </row>
    <row r="96447" spans="29:29" x14ac:dyDescent="0.25">
      <c r="AC96447" s="379"/>
    </row>
    <row r="96448" spans="29:29" x14ac:dyDescent="0.25">
      <c r="AC96448" s="379"/>
    </row>
    <row r="96449" spans="29:29" x14ac:dyDescent="0.25">
      <c r="AC96449" s="379"/>
    </row>
    <row r="96450" spans="29:29" x14ac:dyDescent="0.25">
      <c r="AC96450" s="379"/>
    </row>
    <row r="96451" spans="29:29" x14ac:dyDescent="0.25">
      <c r="AC96451" s="379"/>
    </row>
    <row r="96452" spans="29:29" x14ac:dyDescent="0.25">
      <c r="AC96452" s="379"/>
    </row>
    <row r="96453" spans="29:29" x14ac:dyDescent="0.25">
      <c r="AC96453" s="379"/>
    </row>
    <row r="96454" spans="29:29" x14ac:dyDescent="0.25">
      <c r="AC96454" s="379"/>
    </row>
    <row r="96455" spans="29:29" x14ac:dyDescent="0.25">
      <c r="AC96455" s="379"/>
    </row>
    <row r="96456" spans="29:29" x14ac:dyDescent="0.25">
      <c r="AC96456" s="379"/>
    </row>
    <row r="96457" spans="29:29" x14ac:dyDescent="0.25">
      <c r="AC96457" s="379"/>
    </row>
    <row r="96458" spans="29:29" x14ac:dyDescent="0.25">
      <c r="AC96458" s="379"/>
    </row>
    <row r="96459" spans="29:29" x14ac:dyDescent="0.25">
      <c r="AC96459" s="379"/>
    </row>
    <row r="96460" spans="29:29" x14ac:dyDescent="0.25">
      <c r="AC96460" s="379"/>
    </row>
    <row r="96461" spans="29:29" x14ac:dyDescent="0.25">
      <c r="AC96461" s="379"/>
    </row>
    <row r="96462" spans="29:29" x14ac:dyDescent="0.25">
      <c r="AC96462" s="379"/>
    </row>
    <row r="96463" spans="29:29" x14ac:dyDescent="0.25">
      <c r="AC96463" s="379"/>
    </row>
    <row r="96464" spans="29:29" x14ac:dyDescent="0.25">
      <c r="AC96464" s="379"/>
    </row>
    <row r="96465" spans="29:29" x14ac:dyDescent="0.25">
      <c r="AC96465" s="379"/>
    </row>
    <row r="96466" spans="29:29" x14ac:dyDescent="0.25">
      <c r="AC96466" s="379"/>
    </row>
    <row r="96467" spans="29:29" x14ac:dyDescent="0.25">
      <c r="AC96467" s="379"/>
    </row>
    <row r="96468" spans="29:29" x14ac:dyDescent="0.25">
      <c r="AC96468" s="379"/>
    </row>
    <row r="96469" spans="29:29" x14ac:dyDescent="0.25">
      <c r="AC96469" s="379"/>
    </row>
    <row r="96470" spans="29:29" x14ac:dyDescent="0.25">
      <c r="AC96470" s="379"/>
    </row>
    <row r="96471" spans="29:29" x14ac:dyDescent="0.25">
      <c r="AC96471" s="379"/>
    </row>
    <row r="96472" spans="29:29" x14ac:dyDescent="0.25">
      <c r="AC96472" s="379"/>
    </row>
    <row r="96473" spans="29:29" x14ac:dyDescent="0.25">
      <c r="AC96473" s="379"/>
    </row>
    <row r="96474" spans="29:29" x14ac:dyDescent="0.25">
      <c r="AC96474" s="379"/>
    </row>
    <row r="96475" spans="29:29" x14ac:dyDescent="0.25">
      <c r="AC96475" s="379"/>
    </row>
    <row r="96476" spans="29:29" x14ac:dyDescent="0.25">
      <c r="AC96476" s="379"/>
    </row>
    <row r="96477" spans="29:29" x14ac:dyDescent="0.25">
      <c r="AC96477" s="379"/>
    </row>
    <row r="96478" spans="29:29" x14ac:dyDescent="0.25">
      <c r="AC96478" s="379"/>
    </row>
    <row r="96479" spans="29:29" x14ac:dyDescent="0.25">
      <c r="AC96479" s="379"/>
    </row>
    <row r="96480" spans="29:29" x14ac:dyDescent="0.25">
      <c r="AC96480" s="379"/>
    </row>
    <row r="96481" spans="29:29" x14ac:dyDescent="0.25">
      <c r="AC96481" s="379"/>
    </row>
    <row r="96482" spans="29:29" x14ac:dyDescent="0.25">
      <c r="AC96482" s="379"/>
    </row>
    <row r="96483" spans="29:29" x14ac:dyDescent="0.25">
      <c r="AC96483" s="379"/>
    </row>
    <row r="96484" spans="29:29" x14ac:dyDescent="0.25">
      <c r="AC96484" s="379"/>
    </row>
    <row r="96485" spans="29:29" x14ac:dyDescent="0.25">
      <c r="AC96485" s="379"/>
    </row>
    <row r="96486" spans="29:29" x14ac:dyDescent="0.25">
      <c r="AC96486" s="379"/>
    </row>
    <row r="96487" spans="29:29" x14ac:dyDescent="0.25">
      <c r="AC96487" s="379"/>
    </row>
    <row r="96488" spans="29:29" x14ac:dyDescent="0.25">
      <c r="AC96488" s="379"/>
    </row>
    <row r="96489" spans="29:29" x14ac:dyDescent="0.25">
      <c r="AC96489" s="379"/>
    </row>
    <row r="96490" spans="29:29" x14ac:dyDescent="0.25">
      <c r="AC96490" s="379"/>
    </row>
    <row r="96491" spans="29:29" x14ac:dyDescent="0.25">
      <c r="AC96491" s="379"/>
    </row>
    <row r="96492" spans="29:29" x14ac:dyDescent="0.25">
      <c r="AC96492" s="379"/>
    </row>
    <row r="96493" spans="29:29" x14ac:dyDescent="0.25">
      <c r="AC96493" s="379"/>
    </row>
    <row r="96494" spans="29:29" x14ac:dyDescent="0.25">
      <c r="AC96494" s="379"/>
    </row>
    <row r="96495" spans="29:29" x14ac:dyDescent="0.25">
      <c r="AC96495" s="379"/>
    </row>
    <row r="96496" spans="29:29" x14ac:dyDescent="0.25">
      <c r="AC96496" s="379"/>
    </row>
    <row r="96497" spans="29:29" x14ac:dyDescent="0.25">
      <c r="AC96497" s="379"/>
    </row>
    <row r="96498" spans="29:29" x14ac:dyDescent="0.25">
      <c r="AC96498" s="379"/>
    </row>
    <row r="96499" spans="29:29" x14ac:dyDescent="0.25">
      <c r="AC96499" s="379"/>
    </row>
    <row r="96500" spans="29:29" x14ac:dyDescent="0.25">
      <c r="AC96500" s="379"/>
    </row>
    <row r="96501" spans="29:29" x14ac:dyDescent="0.25">
      <c r="AC96501" s="379"/>
    </row>
    <row r="96502" spans="29:29" x14ac:dyDescent="0.25">
      <c r="AC96502" s="379"/>
    </row>
    <row r="96503" spans="29:29" x14ac:dyDescent="0.25">
      <c r="AC96503" s="379"/>
    </row>
    <row r="96504" spans="29:29" x14ac:dyDescent="0.25">
      <c r="AC96504" s="379"/>
    </row>
    <row r="96505" spans="29:29" x14ac:dyDescent="0.25">
      <c r="AC96505" s="379"/>
    </row>
    <row r="96506" spans="29:29" x14ac:dyDescent="0.25">
      <c r="AC96506" s="379"/>
    </row>
    <row r="96507" spans="29:29" x14ac:dyDescent="0.25">
      <c r="AC96507" s="379"/>
    </row>
    <row r="96508" spans="29:29" x14ac:dyDescent="0.25">
      <c r="AC96508" s="379"/>
    </row>
    <row r="96509" spans="29:29" x14ac:dyDescent="0.25">
      <c r="AC96509" s="379"/>
    </row>
    <row r="96510" spans="29:29" x14ac:dyDescent="0.25">
      <c r="AC96510" s="379"/>
    </row>
    <row r="96511" spans="29:29" x14ac:dyDescent="0.25">
      <c r="AC96511" s="379"/>
    </row>
    <row r="96512" spans="29:29" x14ac:dyDescent="0.25">
      <c r="AC96512" s="379"/>
    </row>
    <row r="96513" spans="29:29" x14ac:dyDescent="0.25">
      <c r="AC96513" s="379"/>
    </row>
    <row r="96514" spans="29:29" x14ac:dyDescent="0.25">
      <c r="AC96514" s="379"/>
    </row>
    <row r="96515" spans="29:29" x14ac:dyDescent="0.25">
      <c r="AC96515" s="379"/>
    </row>
    <row r="96516" spans="29:29" x14ac:dyDescent="0.25">
      <c r="AC96516" s="379"/>
    </row>
    <row r="96517" spans="29:29" x14ac:dyDescent="0.25">
      <c r="AC96517" s="379"/>
    </row>
    <row r="96518" spans="29:29" x14ac:dyDescent="0.25">
      <c r="AC96518" s="379"/>
    </row>
    <row r="96519" spans="29:29" x14ac:dyDescent="0.25">
      <c r="AC96519" s="379"/>
    </row>
    <row r="96520" spans="29:29" x14ac:dyDescent="0.25">
      <c r="AC96520" s="379"/>
    </row>
    <row r="96521" spans="29:29" x14ac:dyDescent="0.25">
      <c r="AC96521" s="379"/>
    </row>
    <row r="96522" spans="29:29" x14ac:dyDescent="0.25">
      <c r="AC96522" s="379"/>
    </row>
    <row r="96523" spans="29:29" x14ac:dyDescent="0.25">
      <c r="AC96523" s="379"/>
    </row>
    <row r="96524" spans="29:29" x14ac:dyDescent="0.25">
      <c r="AC96524" s="379"/>
    </row>
    <row r="96525" spans="29:29" x14ac:dyDescent="0.25">
      <c r="AC96525" s="379"/>
    </row>
    <row r="96526" spans="29:29" x14ac:dyDescent="0.25">
      <c r="AC96526" s="379"/>
    </row>
    <row r="96527" spans="29:29" x14ac:dyDescent="0.25">
      <c r="AC96527" s="379"/>
    </row>
    <row r="96528" spans="29:29" x14ac:dyDescent="0.25">
      <c r="AC96528" s="379"/>
    </row>
    <row r="96529" spans="29:29" x14ac:dyDescent="0.25">
      <c r="AC96529" s="379"/>
    </row>
    <row r="96530" spans="29:29" x14ac:dyDescent="0.25">
      <c r="AC96530" s="379"/>
    </row>
    <row r="96531" spans="29:29" x14ac:dyDescent="0.25">
      <c r="AC96531" s="379"/>
    </row>
    <row r="96532" spans="29:29" x14ac:dyDescent="0.25">
      <c r="AC96532" s="379"/>
    </row>
    <row r="96533" spans="29:29" x14ac:dyDescent="0.25">
      <c r="AC96533" s="379"/>
    </row>
    <row r="96534" spans="29:29" x14ac:dyDescent="0.25">
      <c r="AC96534" s="379"/>
    </row>
    <row r="96535" spans="29:29" x14ac:dyDescent="0.25">
      <c r="AC96535" s="379"/>
    </row>
    <row r="96536" spans="29:29" x14ac:dyDescent="0.25">
      <c r="AC96536" s="379"/>
    </row>
    <row r="96537" spans="29:29" x14ac:dyDescent="0.25">
      <c r="AC96537" s="379"/>
    </row>
    <row r="96538" spans="29:29" x14ac:dyDescent="0.25">
      <c r="AC96538" s="379"/>
    </row>
    <row r="96539" spans="29:29" x14ac:dyDescent="0.25">
      <c r="AC96539" s="379"/>
    </row>
    <row r="96540" spans="29:29" x14ac:dyDescent="0.25">
      <c r="AC96540" s="379"/>
    </row>
    <row r="96541" spans="29:29" x14ac:dyDescent="0.25">
      <c r="AC96541" s="379"/>
    </row>
    <row r="96542" spans="29:29" x14ac:dyDescent="0.25">
      <c r="AC96542" s="379"/>
    </row>
    <row r="96543" spans="29:29" x14ac:dyDescent="0.25">
      <c r="AC96543" s="379"/>
    </row>
    <row r="96544" spans="29:29" x14ac:dyDescent="0.25">
      <c r="AC96544" s="379"/>
    </row>
    <row r="96545" spans="29:29" x14ac:dyDescent="0.25">
      <c r="AC96545" s="379"/>
    </row>
    <row r="96546" spans="29:29" x14ac:dyDescent="0.25">
      <c r="AC96546" s="379"/>
    </row>
    <row r="96547" spans="29:29" x14ac:dyDescent="0.25">
      <c r="AC96547" s="379"/>
    </row>
    <row r="96548" spans="29:29" x14ac:dyDescent="0.25">
      <c r="AC96548" s="379"/>
    </row>
    <row r="96549" spans="29:29" x14ac:dyDescent="0.25">
      <c r="AC96549" s="379"/>
    </row>
    <row r="96550" spans="29:29" x14ac:dyDescent="0.25">
      <c r="AC96550" s="379"/>
    </row>
    <row r="96551" spans="29:29" x14ac:dyDescent="0.25">
      <c r="AC96551" s="379"/>
    </row>
    <row r="96552" spans="29:29" x14ac:dyDescent="0.25">
      <c r="AC96552" s="379"/>
    </row>
    <row r="96553" spans="29:29" x14ac:dyDescent="0.25">
      <c r="AC96553" s="379"/>
    </row>
    <row r="96554" spans="29:29" x14ac:dyDescent="0.25">
      <c r="AC96554" s="379"/>
    </row>
    <row r="96555" spans="29:29" x14ac:dyDescent="0.25">
      <c r="AC96555" s="379"/>
    </row>
    <row r="96556" spans="29:29" x14ac:dyDescent="0.25">
      <c r="AC96556" s="379"/>
    </row>
    <row r="96557" spans="29:29" x14ac:dyDescent="0.25">
      <c r="AC96557" s="379"/>
    </row>
    <row r="96558" spans="29:29" x14ac:dyDescent="0.25">
      <c r="AC96558" s="379"/>
    </row>
    <row r="96559" spans="29:29" x14ac:dyDescent="0.25">
      <c r="AC96559" s="379"/>
    </row>
    <row r="96560" spans="29:29" x14ac:dyDescent="0.25">
      <c r="AC96560" s="379"/>
    </row>
    <row r="96561" spans="29:29" x14ac:dyDescent="0.25">
      <c r="AC96561" s="379"/>
    </row>
    <row r="96562" spans="29:29" x14ac:dyDescent="0.25">
      <c r="AC96562" s="379"/>
    </row>
    <row r="96563" spans="29:29" x14ac:dyDescent="0.25">
      <c r="AC96563" s="379"/>
    </row>
    <row r="96564" spans="29:29" x14ac:dyDescent="0.25">
      <c r="AC96564" s="379"/>
    </row>
    <row r="96565" spans="29:29" x14ac:dyDescent="0.25">
      <c r="AC96565" s="379"/>
    </row>
    <row r="96566" spans="29:29" x14ac:dyDescent="0.25">
      <c r="AC96566" s="379"/>
    </row>
    <row r="96567" spans="29:29" x14ac:dyDescent="0.25">
      <c r="AC96567" s="379"/>
    </row>
    <row r="96568" spans="29:29" x14ac:dyDescent="0.25">
      <c r="AC96568" s="379"/>
    </row>
    <row r="96569" spans="29:29" x14ac:dyDescent="0.25">
      <c r="AC96569" s="379"/>
    </row>
    <row r="96570" spans="29:29" x14ac:dyDescent="0.25">
      <c r="AC96570" s="379"/>
    </row>
    <row r="96571" spans="29:29" x14ac:dyDescent="0.25">
      <c r="AC96571" s="379"/>
    </row>
    <row r="96572" spans="29:29" x14ac:dyDescent="0.25">
      <c r="AC96572" s="379"/>
    </row>
    <row r="96573" spans="29:29" x14ac:dyDescent="0.25">
      <c r="AC96573" s="379"/>
    </row>
    <row r="96574" spans="29:29" x14ac:dyDescent="0.25">
      <c r="AC96574" s="379"/>
    </row>
    <row r="96575" spans="29:29" x14ac:dyDescent="0.25">
      <c r="AC96575" s="379"/>
    </row>
    <row r="96576" spans="29:29" x14ac:dyDescent="0.25">
      <c r="AC96576" s="379"/>
    </row>
    <row r="96577" spans="29:29" x14ac:dyDescent="0.25">
      <c r="AC96577" s="379"/>
    </row>
    <row r="96578" spans="29:29" x14ac:dyDescent="0.25">
      <c r="AC96578" s="379"/>
    </row>
    <row r="96579" spans="29:29" x14ac:dyDescent="0.25">
      <c r="AC96579" s="379"/>
    </row>
    <row r="96580" spans="29:29" x14ac:dyDescent="0.25">
      <c r="AC96580" s="379"/>
    </row>
    <row r="96581" spans="29:29" x14ac:dyDescent="0.25">
      <c r="AC96581" s="379"/>
    </row>
    <row r="96582" spans="29:29" x14ac:dyDescent="0.25">
      <c r="AC96582" s="379"/>
    </row>
    <row r="96583" spans="29:29" x14ac:dyDescent="0.25">
      <c r="AC96583" s="379"/>
    </row>
    <row r="96584" spans="29:29" x14ac:dyDescent="0.25">
      <c r="AC96584" s="379"/>
    </row>
    <row r="96585" spans="29:29" x14ac:dyDescent="0.25">
      <c r="AC96585" s="379"/>
    </row>
    <row r="96586" spans="29:29" x14ac:dyDescent="0.25">
      <c r="AC96586" s="379"/>
    </row>
    <row r="96587" spans="29:29" x14ac:dyDescent="0.25">
      <c r="AC96587" s="379"/>
    </row>
    <row r="96588" spans="29:29" x14ac:dyDescent="0.25">
      <c r="AC96588" s="379"/>
    </row>
    <row r="96589" spans="29:29" x14ac:dyDescent="0.25">
      <c r="AC96589" s="379"/>
    </row>
    <row r="96590" spans="29:29" x14ac:dyDescent="0.25">
      <c r="AC96590" s="379"/>
    </row>
    <row r="96591" spans="29:29" x14ac:dyDescent="0.25">
      <c r="AC96591" s="379"/>
    </row>
    <row r="96592" spans="29:29" x14ac:dyDescent="0.25">
      <c r="AC96592" s="379"/>
    </row>
    <row r="96593" spans="29:29" x14ac:dyDescent="0.25">
      <c r="AC96593" s="379"/>
    </row>
    <row r="96594" spans="29:29" x14ac:dyDescent="0.25">
      <c r="AC96594" s="379"/>
    </row>
    <row r="96595" spans="29:29" x14ac:dyDescent="0.25">
      <c r="AC96595" s="379"/>
    </row>
    <row r="96596" spans="29:29" x14ac:dyDescent="0.25">
      <c r="AC96596" s="379"/>
    </row>
    <row r="96597" spans="29:29" x14ac:dyDescent="0.25">
      <c r="AC96597" s="379"/>
    </row>
    <row r="96598" spans="29:29" x14ac:dyDescent="0.25">
      <c r="AC96598" s="379"/>
    </row>
    <row r="96599" spans="29:29" x14ac:dyDescent="0.25">
      <c r="AC96599" s="379"/>
    </row>
    <row r="96600" spans="29:29" x14ac:dyDescent="0.25">
      <c r="AC96600" s="379"/>
    </row>
    <row r="96601" spans="29:29" x14ac:dyDescent="0.25">
      <c r="AC96601" s="379"/>
    </row>
    <row r="96602" spans="29:29" x14ac:dyDescent="0.25">
      <c r="AC96602" s="379"/>
    </row>
    <row r="96603" spans="29:29" x14ac:dyDescent="0.25">
      <c r="AC96603" s="379"/>
    </row>
    <row r="96604" spans="29:29" x14ac:dyDescent="0.25">
      <c r="AC96604" s="379"/>
    </row>
    <row r="96605" spans="29:29" x14ac:dyDescent="0.25">
      <c r="AC96605" s="379"/>
    </row>
    <row r="96606" spans="29:29" x14ac:dyDescent="0.25">
      <c r="AC96606" s="379"/>
    </row>
    <row r="96607" spans="29:29" x14ac:dyDescent="0.25">
      <c r="AC96607" s="379"/>
    </row>
    <row r="96608" spans="29:29" x14ac:dyDescent="0.25">
      <c r="AC96608" s="379"/>
    </row>
    <row r="96609" spans="29:29" x14ac:dyDescent="0.25">
      <c r="AC96609" s="379"/>
    </row>
    <row r="96610" spans="29:29" x14ac:dyDescent="0.25">
      <c r="AC96610" s="379"/>
    </row>
    <row r="96611" spans="29:29" x14ac:dyDescent="0.25">
      <c r="AC96611" s="379"/>
    </row>
    <row r="96612" spans="29:29" x14ac:dyDescent="0.25">
      <c r="AC96612" s="379"/>
    </row>
    <row r="96613" spans="29:29" x14ac:dyDescent="0.25">
      <c r="AC96613" s="379"/>
    </row>
    <row r="96614" spans="29:29" x14ac:dyDescent="0.25">
      <c r="AC96614" s="379"/>
    </row>
    <row r="96615" spans="29:29" x14ac:dyDescent="0.25">
      <c r="AC96615" s="379"/>
    </row>
    <row r="96616" spans="29:29" x14ac:dyDescent="0.25">
      <c r="AC96616" s="379"/>
    </row>
    <row r="96617" spans="29:29" x14ac:dyDescent="0.25">
      <c r="AC96617" s="379"/>
    </row>
    <row r="96618" spans="29:29" x14ac:dyDescent="0.25">
      <c r="AC96618" s="379"/>
    </row>
    <row r="96619" spans="29:29" x14ac:dyDescent="0.25">
      <c r="AC96619" s="379"/>
    </row>
    <row r="96620" spans="29:29" x14ac:dyDescent="0.25">
      <c r="AC96620" s="379"/>
    </row>
    <row r="96621" spans="29:29" x14ac:dyDescent="0.25">
      <c r="AC96621" s="379"/>
    </row>
    <row r="96622" spans="29:29" x14ac:dyDescent="0.25">
      <c r="AC96622" s="379"/>
    </row>
    <row r="96623" spans="29:29" x14ac:dyDescent="0.25">
      <c r="AC96623" s="379"/>
    </row>
    <row r="96624" spans="29:29" x14ac:dyDescent="0.25">
      <c r="AC96624" s="379"/>
    </row>
    <row r="96625" spans="29:29" x14ac:dyDescent="0.25">
      <c r="AC96625" s="379"/>
    </row>
    <row r="96626" spans="29:29" x14ac:dyDescent="0.25">
      <c r="AC96626" s="379"/>
    </row>
    <row r="96627" spans="29:29" x14ac:dyDescent="0.25">
      <c r="AC96627" s="379"/>
    </row>
    <row r="96628" spans="29:29" x14ac:dyDescent="0.25">
      <c r="AC96628" s="379"/>
    </row>
    <row r="96629" spans="29:29" x14ac:dyDescent="0.25">
      <c r="AC96629" s="379"/>
    </row>
    <row r="96630" spans="29:29" x14ac:dyDescent="0.25">
      <c r="AC96630" s="379"/>
    </row>
    <row r="96631" spans="29:29" x14ac:dyDescent="0.25">
      <c r="AC96631" s="379"/>
    </row>
    <row r="96632" spans="29:29" x14ac:dyDescent="0.25">
      <c r="AC96632" s="379"/>
    </row>
    <row r="96633" spans="29:29" x14ac:dyDescent="0.25">
      <c r="AC96633" s="379"/>
    </row>
    <row r="96634" spans="29:29" x14ac:dyDescent="0.25">
      <c r="AC96634" s="379"/>
    </row>
    <row r="96635" spans="29:29" x14ac:dyDescent="0.25">
      <c r="AC96635" s="379"/>
    </row>
    <row r="96636" spans="29:29" x14ac:dyDescent="0.25">
      <c r="AC96636" s="379"/>
    </row>
    <row r="96637" spans="29:29" x14ac:dyDescent="0.25">
      <c r="AC96637" s="379"/>
    </row>
    <row r="96638" spans="29:29" x14ac:dyDescent="0.25">
      <c r="AC96638" s="379"/>
    </row>
    <row r="96639" spans="29:29" x14ac:dyDescent="0.25">
      <c r="AC96639" s="379"/>
    </row>
    <row r="96640" spans="29:29" x14ac:dyDescent="0.25">
      <c r="AC96640" s="379"/>
    </row>
    <row r="96641" spans="29:29" x14ac:dyDescent="0.25">
      <c r="AC96641" s="379"/>
    </row>
    <row r="96642" spans="29:29" x14ac:dyDescent="0.25">
      <c r="AC96642" s="379"/>
    </row>
    <row r="96643" spans="29:29" x14ac:dyDescent="0.25">
      <c r="AC96643" s="379"/>
    </row>
    <row r="96644" spans="29:29" x14ac:dyDescent="0.25">
      <c r="AC96644" s="379"/>
    </row>
    <row r="96645" spans="29:29" x14ac:dyDescent="0.25">
      <c r="AC96645" s="379"/>
    </row>
    <row r="96646" spans="29:29" x14ac:dyDescent="0.25">
      <c r="AC96646" s="379"/>
    </row>
    <row r="96647" spans="29:29" x14ac:dyDescent="0.25">
      <c r="AC96647" s="379"/>
    </row>
    <row r="96648" spans="29:29" x14ac:dyDescent="0.25">
      <c r="AC96648" s="379"/>
    </row>
    <row r="96649" spans="29:29" x14ac:dyDescent="0.25">
      <c r="AC96649" s="379"/>
    </row>
    <row r="96650" spans="29:29" x14ac:dyDescent="0.25">
      <c r="AC96650" s="379"/>
    </row>
    <row r="96651" spans="29:29" x14ac:dyDescent="0.25">
      <c r="AC96651" s="379"/>
    </row>
    <row r="96652" spans="29:29" x14ac:dyDescent="0.25">
      <c r="AC96652" s="379"/>
    </row>
    <row r="96653" spans="29:29" x14ac:dyDescent="0.25">
      <c r="AC96653" s="379"/>
    </row>
    <row r="96654" spans="29:29" x14ac:dyDescent="0.25">
      <c r="AC96654" s="379"/>
    </row>
    <row r="96655" spans="29:29" x14ac:dyDescent="0.25">
      <c r="AC96655" s="379"/>
    </row>
    <row r="96656" spans="29:29" x14ac:dyDescent="0.25">
      <c r="AC96656" s="379"/>
    </row>
    <row r="96657" spans="29:29" x14ac:dyDescent="0.25">
      <c r="AC96657" s="379"/>
    </row>
    <row r="96658" spans="29:29" x14ac:dyDescent="0.25">
      <c r="AC96658" s="379"/>
    </row>
    <row r="96659" spans="29:29" x14ac:dyDescent="0.25">
      <c r="AC96659" s="379"/>
    </row>
    <row r="96660" spans="29:29" x14ac:dyDescent="0.25">
      <c r="AC96660" s="379"/>
    </row>
    <row r="96661" spans="29:29" x14ac:dyDescent="0.25">
      <c r="AC96661" s="379"/>
    </row>
    <row r="96662" spans="29:29" x14ac:dyDescent="0.25">
      <c r="AC96662" s="379"/>
    </row>
    <row r="96663" spans="29:29" x14ac:dyDescent="0.25">
      <c r="AC96663" s="379"/>
    </row>
    <row r="96664" spans="29:29" x14ac:dyDescent="0.25">
      <c r="AC96664" s="379"/>
    </row>
    <row r="96665" spans="29:29" x14ac:dyDescent="0.25">
      <c r="AC96665" s="379"/>
    </row>
    <row r="96666" spans="29:29" x14ac:dyDescent="0.25">
      <c r="AC96666" s="379"/>
    </row>
    <row r="96667" spans="29:29" x14ac:dyDescent="0.25">
      <c r="AC96667" s="379"/>
    </row>
    <row r="96668" spans="29:29" x14ac:dyDescent="0.25">
      <c r="AC96668" s="379"/>
    </row>
    <row r="96669" spans="29:29" x14ac:dyDescent="0.25">
      <c r="AC96669" s="379"/>
    </row>
    <row r="96670" spans="29:29" x14ac:dyDescent="0.25">
      <c r="AC96670" s="379"/>
    </row>
    <row r="96671" spans="29:29" x14ac:dyDescent="0.25">
      <c r="AC96671" s="379"/>
    </row>
    <row r="96672" spans="29:29" x14ac:dyDescent="0.25">
      <c r="AC96672" s="379"/>
    </row>
    <row r="96673" spans="29:29" x14ac:dyDescent="0.25">
      <c r="AC96673" s="379"/>
    </row>
    <row r="96674" spans="29:29" x14ac:dyDescent="0.25">
      <c r="AC96674" s="379"/>
    </row>
    <row r="96675" spans="29:29" x14ac:dyDescent="0.25">
      <c r="AC96675" s="379"/>
    </row>
    <row r="96676" spans="29:29" x14ac:dyDescent="0.25">
      <c r="AC96676" s="379"/>
    </row>
    <row r="96677" spans="29:29" x14ac:dyDescent="0.25">
      <c r="AC96677" s="379"/>
    </row>
    <row r="96678" spans="29:29" x14ac:dyDescent="0.25">
      <c r="AC96678" s="379"/>
    </row>
    <row r="96679" spans="29:29" x14ac:dyDescent="0.25">
      <c r="AC96679" s="379"/>
    </row>
    <row r="96680" spans="29:29" x14ac:dyDescent="0.25">
      <c r="AC96680" s="379"/>
    </row>
    <row r="96681" spans="29:29" x14ac:dyDescent="0.25">
      <c r="AC96681" s="379"/>
    </row>
    <row r="96682" spans="29:29" x14ac:dyDescent="0.25">
      <c r="AC96682" s="379"/>
    </row>
    <row r="96683" spans="29:29" x14ac:dyDescent="0.25">
      <c r="AC96683" s="379"/>
    </row>
    <row r="96684" spans="29:29" x14ac:dyDescent="0.25">
      <c r="AC96684" s="379"/>
    </row>
    <row r="96685" spans="29:29" x14ac:dyDescent="0.25">
      <c r="AC96685" s="379"/>
    </row>
    <row r="96686" spans="29:29" x14ac:dyDescent="0.25">
      <c r="AC96686" s="379"/>
    </row>
    <row r="96687" spans="29:29" x14ac:dyDescent="0.25">
      <c r="AC96687" s="379"/>
    </row>
    <row r="96688" spans="29:29" x14ac:dyDescent="0.25">
      <c r="AC96688" s="379"/>
    </row>
    <row r="96689" spans="29:29" x14ac:dyDescent="0.25">
      <c r="AC96689" s="379"/>
    </row>
    <row r="96690" spans="29:29" x14ac:dyDescent="0.25">
      <c r="AC96690" s="379"/>
    </row>
    <row r="96691" spans="29:29" x14ac:dyDescent="0.25">
      <c r="AC96691" s="379"/>
    </row>
    <row r="96692" spans="29:29" x14ac:dyDescent="0.25">
      <c r="AC96692" s="379"/>
    </row>
    <row r="96693" spans="29:29" x14ac:dyDescent="0.25">
      <c r="AC96693" s="379"/>
    </row>
    <row r="96694" spans="29:29" x14ac:dyDescent="0.25">
      <c r="AC96694" s="379"/>
    </row>
    <row r="96695" spans="29:29" x14ac:dyDescent="0.25">
      <c r="AC96695" s="379"/>
    </row>
    <row r="96696" spans="29:29" x14ac:dyDescent="0.25">
      <c r="AC96696" s="379"/>
    </row>
    <row r="96697" spans="29:29" x14ac:dyDescent="0.25">
      <c r="AC96697" s="379"/>
    </row>
    <row r="96698" spans="29:29" x14ac:dyDescent="0.25">
      <c r="AC96698" s="379"/>
    </row>
    <row r="96699" spans="29:29" x14ac:dyDescent="0.25">
      <c r="AC96699" s="379"/>
    </row>
    <row r="96700" spans="29:29" x14ac:dyDescent="0.25">
      <c r="AC96700" s="379"/>
    </row>
    <row r="96701" spans="29:29" x14ac:dyDescent="0.25">
      <c r="AC96701" s="379"/>
    </row>
    <row r="96702" spans="29:29" x14ac:dyDescent="0.25">
      <c r="AC96702" s="379"/>
    </row>
    <row r="96703" spans="29:29" x14ac:dyDescent="0.25">
      <c r="AC96703" s="379"/>
    </row>
    <row r="96704" spans="29:29" x14ac:dyDescent="0.25">
      <c r="AC96704" s="379"/>
    </row>
    <row r="96705" spans="29:29" x14ac:dyDescent="0.25">
      <c r="AC96705" s="379"/>
    </row>
    <row r="96706" spans="29:29" x14ac:dyDescent="0.25">
      <c r="AC96706" s="379"/>
    </row>
    <row r="96707" spans="29:29" x14ac:dyDescent="0.25">
      <c r="AC96707" s="379"/>
    </row>
    <row r="96708" spans="29:29" x14ac:dyDescent="0.25">
      <c r="AC96708" s="379"/>
    </row>
    <row r="96709" spans="29:29" x14ac:dyDescent="0.25">
      <c r="AC96709" s="379"/>
    </row>
    <row r="96710" spans="29:29" x14ac:dyDescent="0.25">
      <c r="AC96710" s="379"/>
    </row>
    <row r="96711" spans="29:29" x14ac:dyDescent="0.25">
      <c r="AC96711" s="379"/>
    </row>
    <row r="96712" spans="29:29" x14ac:dyDescent="0.25">
      <c r="AC96712" s="379"/>
    </row>
    <row r="96713" spans="29:29" x14ac:dyDescent="0.25">
      <c r="AC96713" s="379"/>
    </row>
    <row r="96714" spans="29:29" x14ac:dyDescent="0.25">
      <c r="AC96714" s="379"/>
    </row>
    <row r="96715" spans="29:29" x14ac:dyDescent="0.25">
      <c r="AC96715" s="379"/>
    </row>
    <row r="96716" spans="29:29" x14ac:dyDescent="0.25">
      <c r="AC96716" s="379"/>
    </row>
    <row r="96717" spans="29:29" x14ac:dyDescent="0.25">
      <c r="AC96717" s="379"/>
    </row>
    <row r="96718" spans="29:29" x14ac:dyDescent="0.25">
      <c r="AC96718" s="379"/>
    </row>
    <row r="96719" spans="29:29" x14ac:dyDescent="0.25">
      <c r="AC96719" s="379"/>
    </row>
    <row r="96720" spans="29:29" x14ac:dyDescent="0.25">
      <c r="AC96720" s="379"/>
    </row>
    <row r="96721" spans="29:29" x14ac:dyDescent="0.25">
      <c r="AC96721" s="379"/>
    </row>
    <row r="96722" spans="29:29" x14ac:dyDescent="0.25">
      <c r="AC96722" s="379"/>
    </row>
    <row r="96723" spans="29:29" x14ac:dyDescent="0.25">
      <c r="AC96723" s="379"/>
    </row>
    <row r="96724" spans="29:29" x14ac:dyDescent="0.25">
      <c r="AC96724" s="379"/>
    </row>
    <row r="96725" spans="29:29" x14ac:dyDescent="0.25">
      <c r="AC96725" s="379"/>
    </row>
    <row r="96726" spans="29:29" x14ac:dyDescent="0.25">
      <c r="AC96726" s="379"/>
    </row>
    <row r="96727" spans="29:29" x14ac:dyDescent="0.25">
      <c r="AC96727" s="379"/>
    </row>
    <row r="96728" spans="29:29" x14ac:dyDescent="0.25">
      <c r="AC96728" s="379"/>
    </row>
    <row r="96729" spans="29:29" x14ac:dyDescent="0.25">
      <c r="AC96729" s="379"/>
    </row>
    <row r="96730" spans="29:29" x14ac:dyDescent="0.25">
      <c r="AC96730" s="379"/>
    </row>
    <row r="96731" spans="29:29" x14ac:dyDescent="0.25">
      <c r="AC96731" s="379"/>
    </row>
    <row r="96732" spans="29:29" x14ac:dyDescent="0.25">
      <c r="AC96732" s="379"/>
    </row>
    <row r="96733" spans="29:29" x14ac:dyDescent="0.25">
      <c r="AC96733" s="379"/>
    </row>
    <row r="96734" spans="29:29" x14ac:dyDescent="0.25">
      <c r="AC96734" s="379"/>
    </row>
    <row r="96735" spans="29:29" x14ac:dyDescent="0.25">
      <c r="AC96735" s="379"/>
    </row>
    <row r="96736" spans="29:29" x14ac:dyDescent="0.25">
      <c r="AC96736" s="379"/>
    </row>
    <row r="96737" spans="29:29" x14ac:dyDescent="0.25">
      <c r="AC96737" s="379"/>
    </row>
    <row r="96738" spans="29:29" x14ac:dyDescent="0.25">
      <c r="AC96738" s="379"/>
    </row>
    <row r="96739" spans="29:29" x14ac:dyDescent="0.25">
      <c r="AC96739" s="379"/>
    </row>
    <row r="96740" spans="29:29" x14ac:dyDescent="0.25">
      <c r="AC96740" s="379"/>
    </row>
    <row r="96741" spans="29:29" x14ac:dyDescent="0.25">
      <c r="AC96741" s="379"/>
    </row>
    <row r="96742" spans="29:29" x14ac:dyDescent="0.25">
      <c r="AC96742" s="379"/>
    </row>
    <row r="96743" spans="29:29" x14ac:dyDescent="0.25">
      <c r="AC96743" s="379"/>
    </row>
    <row r="96744" spans="29:29" x14ac:dyDescent="0.25">
      <c r="AC96744" s="379"/>
    </row>
    <row r="96745" spans="29:29" x14ac:dyDescent="0.25">
      <c r="AC96745" s="379"/>
    </row>
    <row r="96746" spans="29:29" x14ac:dyDescent="0.25">
      <c r="AC96746" s="379"/>
    </row>
    <row r="96747" spans="29:29" x14ac:dyDescent="0.25">
      <c r="AC96747" s="379"/>
    </row>
    <row r="96748" spans="29:29" x14ac:dyDescent="0.25">
      <c r="AC96748" s="379"/>
    </row>
    <row r="96749" spans="29:29" x14ac:dyDescent="0.25">
      <c r="AC96749" s="379"/>
    </row>
    <row r="96750" spans="29:29" x14ac:dyDescent="0.25">
      <c r="AC96750" s="379"/>
    </row>
    <row r="96751" spans="29:29" x14ac:dyDescent="0.25">
      <c r="AC96751" s="379"/>
    </row>
    <row r="96752" spans="29:29" x14ac:dyDescent="0.25">
      <c r="AC96752" s="379"/>
    </row>
    <row r="96753" spans="29:29" x14ac:dyDescent="0.25">
      <c r="AC96753" s="379"/>
    </row>
    <row r="96754" spans="29:29" x14ac:dyDescent="0.25">
      <c r="AC96754" s="379"/>
    </row>
    <row r="96755" spans="29:29" x14ac:dyDescent="0.25">
      <c r="AC96755" s="379"/>
    </row>
    <row r="96756" spans="29:29" x14ac:dyDescent="0.25">
      <c r="AC96756" s="379"/>
    </row>
    <row r="96757" spans="29:29" x14ac:dyDescent="0.25">
      <c r="AC96757" s="379"/>
    </row>
    <row r="96758" spans="29:29" x14ac:dyDescent="0.25">
      <c r="AC96758" s="379"/>
    </row>
    <row r="96759" spans="29:29" x14ac:dyDescent="0.25">
      <c r="AC96759" s="379"/>
    </row>
    <row r="96760" spans="29:29" x14ac:dyDescent="0.25">
      <c r="AC96760" s="379"/>
    </row>
    <row r="96761" spans="29:29" x14ac:dyDescent="0.25">
      <c r="AC96761" s="379"/>
    </row>
    <row r="96762" spans="29:29" x14ac:dyDescent="0.25">
      <c r="AC96762" s="379"/>
    </row>
    <row r="96763" spans="29:29" x14ac:dyDescent="0.25">
      <c r="AC96763" s="379"/>
    </row>
    <row r="96764" spans="29:29" x14ac:dyDescent="0.25">
      <c r="AC96764" s="379"/>
    </row>
    <row r="96765" spans="29:29" x14ac:dyDescent="0.25">
      <c r="AC96765" s="379"/>
    </row>
    <row r="96766" spans="29:29" x14ac:dyDescent="0.25">
      <c r="AC96766" s="379"/>
    </row>
    <row r="96767" spans="29:29" x14ac:dyDescent="0.25">
      <c r="AC96767" s="379"/>
    </row>
    <row r="96768" spans="29:29" x14ac:dyDescent="0.25">
      <c r="AC96768" s="379"/>
    </row>
    <row r="96769" spans="29:29" x14ac:dyDescent="0.25">
      <c r="AC96769" s="379"/>
    </row>
    <row r="96770" spans="29:29" x14ac:dyDescent="0.25">
      <c r="AC96770" s="379"/>
    </row>
    <row r="96771" spans="29:29" x14ac:dyDescent="0.25">
      <c r="AC96771" s="379"/>
    </row>
    <row r="96772" spans="29:29" x14ac:dyDescent="0.25">
      <c r="AC96772" s="379"/>
    </row>
    <row r="96773" spans="29:29" x14ac:dyDescent="0.25">
      <c r="AC96773" s="379"/>
    </row>
    <row r="96774" spans="29:29" x14ac:dyDescent="0.25">
      <c r="AC96774" s="379"/>
    </row>
    <row r="96775" spans="29:29" x14ac:dyDescent="0.25">
      <c r="AC96775" s="379"/>
    </row>
    <row r="96776" spans="29:29" x14ac:dyDescent="0.25">
      <c r="AC96776" s="379"/>
    </row>
    <row r="96777" spans="29:29" x14ac:dyDescent="0.25">
      <c r="AC96777" s="379"/>
    </row>
    <row r="96778" spans="29:29" x14ac:dyDescent="0.25">
      <c r="AC96778" s="379"/>
    </row>
    <row r="96779" spans="29:29" x14ac:dyDescent="0.25">
      <c r="AC96779" s="379"/>
    </row>
    <row r="96780" spans="29:29" x14ac:dyDescent="0.25">
      <c r="AC96780" s="379"/>
    </row>
    <row r="96781" spans="29:29" x14ac:dyDescent="0.25">
      <c r="AC96781" s="379"/>
    </row>
    <row r="96782" spans="29:29" x14ac:dyDescent="0.25">
      <c r="AC96782" s="379"/>
    </row>
    <row r="96783" spans="29:29" x14ac:dyDescent="0.25">
      <c r="AC96783" s="379"/>
    </row>
    <row r="96784" spans="29:29" x14ac:dyDescent="0.25">
      <c r="AC96784" s="379"/>
    </row>
    <row r="96785" spans="29:29" x14ac:dyDescent="0.25">
      <c r="AC96785" s="379"/>
    </row>
    <row r="96786" spans="29:29" x14ac:dyDescent="0.25">
      <c r="AC96786" s="379"/>
    </row>
    <row r="96787" spans="29:29" x14ac:dyDescent="0.25">
      <c r="AC96787" s="379"/>
    </row>
    <row r="96788" spans="29:29" x14ac:dyDescent="0.25">
      <c r="AC96788" s="379"/>
    </row>
    <row r="96789" spans="29:29" x14ac:dyDescent="0.25">
      <c r="AC96789" s="379"/>
    </row>
    <row r="96790" spans="29:29" x14ac:dyDescent="0.25">
      <c r="AC96790" s="379"/>
    </row>
    <row r="96791" spans="29:29" x14ac:dyDescent="0.25">
      <c r="AC96791" s="379"/>
    </row>
    <row r="96792" spans="29:29" x14ac:dyDescent="0.25">
      <c r="AC96792" s="379"/>
    </row>
    <row r="96793" spans="29:29" x14ac:dyDescent="0.25">
      <c r="AC96793" s="379"/>
    </row>
    <row r="96794" spans="29:29" x14ac:dyDescent="0.25">
      <c r="AC96794" s="379"/>
    </row>
    <row r="96795" spans="29:29" x14ac:dyDescent="0.25">
      <c r="AC96795" s="379"/>
    </row>
    <row r="96796" spans="29:29" x14ac:dyDescent="0.25">
      <c r="AC96796" s="379"/>
    </row>
    <row r="96797" spans="29:29" x14ac:dyDescent="0.25">
      <c r="AC96797" s="379"/>
    </row>
    <row r="96798" spans="29:29" x14ac:dyDescent="0.25">
      <c r="AC96798" s="379"/>
    </row>
    <row r="96799" spans="29:29" x14ac:dyDescent="0.25">
      <c r="AC96799" s="379"/>
    </row>
    <row r="96800" spans="29:29" x14ac:dyDescent="0.25">
      <c r="AC96800" s="379"/>
    </row>
    <row r="96801" spans="29:29" x14ac:dyDescent="0.25">
      <c r="AC96801" s="379"/>
    </row>
    <row r="96802" spans="29:29" x14ac:dyDescent="0.25">
      <c r="AC96802" s="379"/>
    </row>
    <row r="96803" spans="29:29" x14ac:dyDescent="0.25">
      <c r="AC96803" s="379"/>
    </row>
    <row r="96804" spans="29:29" x14ac:dyDescent="0.25">
      <c r="AC96804" s="379"/>
    </row>
    <row r="96805" spans="29:29" x14ac:dyDescent="0.25">
      <c r="AC96805" s="379"/>
    </row>
    <row r="96806" spans="29:29" x14ac:dyDescent="0.25">
      <c r="AC96806" s="379"/>
    </row>
    <row r="96807" spans="29:29" x14ac:dyDescent="0.25">
      <c r="AC96807" s="379"/>
    </row>
    <row r="96808" spans="29:29" x14ac:dyDescent="0.25">
      <c r="AC96808" s="379"/>
    </row>
    <row r="96809" spans="29:29" x14ac:dyDescent="0.25">
      <c r="AC96809" s="379"/>
    </row>
    <row r="96810" spans="29:29" x14ac:dyDescent="0.25">
      <c r="AC96810" s="379"/>
    </row>
    <row r="96811" spans="29:29" x14ac:dyDescent="0.25">
      <c r="AC96811" s="379"/>
    </row>
    <row r="96812" spans="29:29" x14ac:dyDescent="0.25">
      <c r="AC96812" s="379"/>
    </row>
    <row r="96813" spans="29:29" x14ac:dyDescent="0.25">
      <c r="AC96813" s="379"/>
    </row>
    <row r="96814" spans="29:29" x14ac:dyDescent="0.25">
      <c r="AC96814" s="379"/>
    </row>
    <row r="96815" spans="29:29" x14ac:dyDescent="0.25">
      <c r="AC96815" s="379"/>
    </row>
    <row r="96816" spans="29:29" x14ac:dyDescent="0.25">
      <c r="AC96816" s="379"/>
    </row>
    <row r="96817" spans="29:29" x14ac:dyDescent="0.25">
      <c r="AC96817" s="379"/>
    </row>
    <row r="96818" spans="29:29" x14ac:dyDescent="0.25">
      <c r="AC96818" s="379"/>
    </row>
    <row r="96819" spans="29:29" x14ac:dyDescent="0.25">
      <c r="AC96819" s="379"/>
    </row>
    <row r="96820" spans="29:29" x14ac:dyDescent="0.25">
      <c r="AC96820" s="379"/>
    </row>
    <row r="96821" spans="29:29" x14ac:dyDescent="0.25">
      <c r="AC96821" s="379"/>
    </row>
    <row r="96822" spans="29:29" x14ac:dyDescent="0.25">
      <c r="AC96822" s="379"/>
    </row>
    <row r="96823" spans="29:29" x14ac:dyDescent="0.25">
      <c r="AC96823" s="379"/>
    </row>
    <row r="96824" spans="29:29" x14ac:dyDescent="0.25">
      <c r="AC96824" s="379"/>
    </row>
    <row r="96825" spans="29:29" x14ac:dyDescent="0.25">
      <c r="AC96825" s="379"/>
    </row>
    <row r="96826" spans="29:29" x14ac:dyDescent="0.25">
      <c r="AC96826" s="379"/>
    </row>
    <row r="96827" spans="29:29" x14ac:dyDescent="0.25">
      <c r="AC96827" s="379"/>
    </row>
    <row r="96828" spans="29:29" x14ac:dyDescent="0.25">
      <c r="AC96828" s="379"/>
    </row>
    <row r="96829" spans="29:29" x14ac:dyDescent="0.25">
      <c r="AC96829" s="379"/>
    </row>
    <row r="96830" spans="29:29" x14ac:dyDescent="0.25">
      <c r="AC96830" s="379"/>
    </row>
    <row r="96831" spans="29:29" x14ac:dyDescent="0.25">
      <c r="AC96831" s="379"/>
    </row>
    <row r="96832" spans="29:29" x14ac:dyDescent="0.25">
      <c r="AC96832" s="379"/>
    </row>
    <row r="96833" spans="29:29" x14ac:dyDescent="0.25">
      <c r="AC96833" s="379"/>
    </row>
    <row r="96834" spans="29:29" x14ac:dyDescent="0.25">
      <c r="AC96834" s="379"/>
    </row>
    <row r="96835" spans="29:29" x14ac:dyDescent="0.25">
      <c r="AC96835" s="379"/>
    </row>
    <row r="96836" spans="29:29" x14ac:dyDescent="0.25">
      <c r="AC96836" s="379"/>
    </row>
    <row r="96837" spans="29:29" x14ac:dyDescent="0.25">
      <c r="AC96837" s="379"/>
    </row>
    <row r="96838" spans="29:29" x14ac:dyDescent="0.25">
      <c r="AC96838" s="379"/>
    </row>
    <row r="96839" spans="29:29" x14ac:dyDescent="0.25">
      <c r="AC96839" s="379"/>
    </row>
    <row r="96840" spans="29:29" x14ac:dyDescent="0.25">
      <c r="AC96840" s="379"/>
    </row>
    <row r="96841" spans="29:29" x14ac:dyDescent="0.25">
      <c r="AC96841" s="379"/>
    </row>
    <row r="96842" spans="29:29" x14ac:dyDescent="0.25">
      <c r="AC96842" s="379"/>
    </row>
    <row r="96843" spans="29:29" x14ac:dyDescent="0.25">
      <c r="AC96843" s="379"/>
    </row>
    <row r="96844" spans="29:29" x14ac:dyDescent="0.25">
      <c r="AC96844" s="379"/>
    </row>
    <row r="96845" spans="29:29" x14ac:dyDescent="0.25">
      <c r="AC96845" s="379"/>
    </row>
    <row r="96846" spans="29:29" x14ac:dyDescent="0.25">
      <c r="AC96846" s="379"/>
    </row>
    <row r="96847" spans="29:29" x14ac:dyDescent="0.25">
      <c r="AC96847" s="379"/>
    </row>
    <row r="96848" spans="29:29" x14ac:dyDescent="0.25">
      <c r="AC96848" s="379"/>
    </row>
    <row r="96849" spans="29:29" x14ac:dyDescent="0.25">
      <c r="AC96849" s="379"/>
    </row>
    <row r="96850" spans="29:29" x14ac:dyDescent="0.25">
      <c r="AC96850" s="379"/>
    </row>
    <row r="96851" spans="29:29" x14ac:dyDescent="0.25">
      <c r="AC96851" s="379"/>
    </row>
    <row r="96852" spans="29:29" x14ac:dyDescent="0.25">
      <c r="AC96852" s="379"/>
    </row>
    <row r="96853" spans="29:29" x14ac:dyDescent="0.25">
      <c r="AC96853" s="379"/>
    </row>
    <row r="96854" spans="29:29" x14ac:dyDescent="0.25">
      <c r="AC96854" s="379"/>
    </row>
    <row r="96855" spans="29:29" x14ac:dyDescent="0.25">
      <c r="AC96855" s="379"/>
    </row>
    <row r="96856" spans="29:29" x14ac:dyDescent="0.25">
      <c r="AC96856" s="379"/>
    </row>
    <row r="96857" spans="29:29" x14ac:dyDescent="0.25">
      <c r="AC96857" s="379"/>
    </row>
    <row r="96858" spans="29:29" x14ac:dyDescent="0.25">
      <c r="AC96858" s="379"/>
    </row>
    <row r="96859" spans="29:29" x14ac:dyDescent="0.25">
      <c r="AC96859" s="379"/>
    </row>
    <row r="96860" spans="29:29" x14ac:dyDescent="0.25">
      <c r="AC96860" s="379"/>
    </row>
    <row r="96861" spans="29:29" x14ac:dyDescent="0.25">
      <c r="AC96861" s="379"/>
    </row>
    <row r="96862" spans="29:29" x14ac:dyDescent="0.25">
      <c r="AC96862" s="379"/>
    </row>
    <row r="96863" spans="29:29" x14ac:dyDescent="0.25">
      <c r="AC96863" s="379"/>
    </row>
    <row r="96864" spans="29:29" x14ac:dyDescent="0.25">
      <c r="AC96864" s="379"/>
    </row>
    <row r="96865" spans="29:29" x14ac:dyDescent="0.25">
      <c r="AC96865" s="379"/>
    </row>
    <row r="96866" spans="29:29" x14ac:dyDescent="0.25">
      <c r="AC96866" s="379"/>
    </row>
    <row r="96867" spans="29:29" x14ac:dyDescent="0.25">
      <c r="AC96867" s="379"/>
    </row>
    <row r="96868" spans="29:29" x14ac:dyDescent="0.25">
      <c r="AC96868" s="379"/>
    </row>
    <row r="96869" spans="29:29" x14ac:dyDescent="0.25">
      <c r="AC96869" s="379"/>
    </row>
    <row r="96870" spans="29:29" x14ac:dyDescent="0.25">
      <c r="AC96870" s="379"/>
    </row>
    <row r="96871" spans="29:29" x14ac:dyDescent="0.25">
      <c r="AC96871" s="379"/>
    </row>
    <row r="96872" spans="29:29" x14ac:dyDescent="0.25">
      <c r="AC96872" s="379"/>
    </row>
    <row r="96873" spans="29:29" x14ac:dyDescent="0.25">
      <c r="AC96873" s="379"/>
    </row>
    <row r="96874" spans="29:29" x14ac:dyDescent="0.25">
      <c r="AC96874" s="379"/>
    </row>
    <row r="96875" spans="29:29" x14ac:dyDescent="0.25">
      <c r="AC96875" s="379"/>
    </row>
    <row r="96876" spans="29:29" x14ac:dyDescent="0.25">
      <c r="AC96876" s="379"/>
    </row>
    <row r="96877" spans="29:29" x14ac:dyDescent="0.25">
      <c r="AC96877" s="379"/>
    </row>
    <row r="96878" spans="29:29" x14ac:dyDescent="0.25">
      <c r="AC96878" s="379"/>
    </row>
    <row r="96879" spans="29:29" x14ac:dyDescent="0.25">
      <c r="AC96879" s="379"/>
    </row>
    <row r="96880" spans="29:29" x14ac:dyDescent="0.25">
      <c r="AC96880" s="379"/>
    </row>
    <row r="96881" spans="29:29" x14ac:dyDescent="0.25">
      <c r="AC96881" s="379"/>
    </row>
    <row r="96882" spans="29:29" x14ac:dyDescent="0.25">
      <c r="AC96882" s="379"/>
    </row>
    <row r="96883" spans="29:29" x14ac:dyDescent="0.25">
      <c r="AC96883" s="379"/>
    </row>
    <row r="96884" spans="29:29" x14ac:dyDescent="0.25">
      <c r="AC96884" s="379"/>
    </row>
    <row r="96885" spans="29:29" x14ac:dyDescent="0.25">
      <c r="AC96885" s="379"/>
    </row>
    <row r="96886" spans="29:29" x14ac:dyDescent="0.25">
      <c r="AC96886" s="379"/>
    </row>
    <row r="96887" spans="29:29" x14ac:dyDescent="0.25">
      <c r="AC96887" s="379"/>
    </row>
    <row r="96888" spans="29:29" x14ac:dyDescent="0.25">
      <c r="AC96888" s="379"/>
    </row>
    <row r="96889" spans="29:29" x14ac:dyDescent="0.25">
      <c r="AC96889" s="379"/>
    </row>
    <row r="96890" spans="29:29" x14ac:dyDescent="0.25">
      <c r="AC96890" s="379"/>
    </row>
    <row r="96891" spans="29:29" x14ac:dyDescent="0.25">
      <c r="AC96891" s="379"/>
    </row>
    <row r="96892" spans="29:29" x14ac:dyDescent="0.25">
      <c r="AC96892" s="379"/>
    </row>
    <row r="96893" spans="29:29" x14ac:dyDescent="0.25">
      <c r="AC96893" s="379"/>
    </row>
    <row r="96894" spans="29:29" x14ac:dyDescent="0.25">
      <c r="AC96894" s="379"/>
    </row>
    <row r="96895" spans="29:29" x14ac:dyDescent="0.25">
      <c r="AC96895" s="379"/>
    </row>
    <row r="96896" spans="29:29" x14ac:dyDescent="0.25">
      <c r="AC96896" s="379"/>
    </row>
    <row r="96897" spans="29:29" x14ac:dyDescent="0.25">
      <c r="AC96897" s="379"/>
    </row>
    <row r="96898" spans="29:29" x14ac:dyDescent="0.25">
      <c r="AC96898" s="379"/>
    </row>
    <row r="96899" spans="29:29" x14ac:dyDescent="0.25">
      <c r="AC96899" s="379"/>
    </row>
    <row r="96900" spans="29:29" x14ac:dyDescent="0.25">
      <c r="AC96900" s="379"/>
    </row>
    <row r="96901" spans="29:29" x14ac:dyDescent="0.25">
      <c r="AC96901" s="379"/>
    </row>
    <row r="96902" spans="29:29" x14ac:dyDescent="0.25">
      <c r="AC96902" s="379"/>
    </row>
    <row r="96903" spans="29:29" x14ac:dyDescent="0.25">
      <c r="AC96903" s="379"/>
    </row>
    <row r="96904" spans="29:29" x14ac:dyDescent="0.25">
      <c r="AC96904" s="379"/>
    </row>
    <row r="96905" spans="29:29" x14ac:dyDescent="0.25">
      <c r="AC96905" s="379"/>
    </row>
    <row r="96906" spans="29:29" x14ac:dyDescent="0.25">
      <c r="AC96906" s="379"/>
    </row>
    <row r="96907" spans="29:29" x14ac:dyDescent="0.25">
      <c r="AC96907" s="379"/>
    </row>
    <row r="96908" spans="29:29" x14ac:dyDescent="0.25">
      <c r="AC96908" s="379"/>
    </row>
    <row r="96909" spans="29:29" x14ac:dyDescent="0.25">
      <c r="AC96909" s="379"/>
    </row>
    <row r="96910" spans="29:29" x14ac:dyDescent="0.25">
      <c r="AC96910" s="379"/>
    </row>
    <row r="96911" spans="29:29" x14ac:dyDescent="0.25">
      <c r="AC96911" s="379"/>
    </row>
    <row r="96912" spans="29:29" x14ac:dyDescent="0.25">
      <c r="AC96912" s="379"/>
    </row>
    <row r="96913" spans="29:29" x14ac:dyDescent="0.25">
      <c r="AC96913" s="379"/>
    </row>
    <row r="96914" spans="29:29" x14ac:dyDescent="0.25">
      <c r="AC96914" s="379"/>
    </row>
    <row r="96915" spans="29:29" x14ac:dyDescent="0.25">
      <c r="AC96915" s="379"/>
    </row>
    <row r="96916" spans="29:29" x14ac:dyDescent="0.25">
      <c r="AC96916" s="379"/>
    </row>
    <row r="96917" spans="29:29" x14ac:dyDescent="0.25">
      <c r="AC96917" s="379"/>
    </row>
    <row r="96918" spans="29:29" x14ac:dyDescent="0.25">
      <c r="AC96918" s="379"/>
    </row>
    <row r="96919" spans="29:29" x14ac:dyDescent="0.25">
      <c r="AC96919" s="379"/>
    </row>
    <row r="96920" spans="29:29" x14ac:dyDescent="0.25">
      <c r="AC96920" s="379"/>
    </row>
    <row r="96921" spans="29:29" x14ac:dyDescent="0.25">
      <c r="AC96921" s="379"/>
    </row>
    <row r="96922" spans="29:29" x14ac:dyDescent="0.25">
      <c r="AC96922" s="379"/>
    </row>
    <row r="96923" spans="29:29" x14ac:dyDescent="0.25">
      <c r="AC96923" s="379"/>
    </row>
    <row r="96924" spans="29:29" x14ac:dyDescent="0.25">
      <c r="AC96924" s="379"/>
    </row>
    <row r="96925" spans="29:29" x14ac:dyDescent="0.25">
      <c r="AC96925" s="379"/>
    </row>
    <row r="96926" spans="29:29" x14ac:dyDescent="0.25">
      <c r="AC96926" s="379"/>
    </row>
    <row r="96927" spans="29:29" x14ac:dyDescent="0.25">
      <c r="AC96927" s="379"/>
    </row>
    <row r="96928" spans="29:29" x14ac:dyDescent="0.25">
      <c r="AC96928" s="379"/>
    </row>
    <row r="96929" spans="29:29" x14ac:dyDescent="0.25">
      <c r="AC96929" s="379"/>
    </row>
    <row r="96930" spans="29:29" x14ac:dyDescent="0.25">
      <c r="AC96930" s="379"/>
    </row>
    <row r="96931" spans="29:29" x14ac:dyDescent="0.25">
      <c r="AC96931" s="379"/>
    </row>
    <row r="96932" spans="29:29" x14ac:dyDescent="0.25">
      <c r="AC96932" s="379"/>
    </row>
    <row r="96933" spans="29:29" x14ac:dyDescent="0.25">
      <c r="AC96933" s="379"/>
    </row>
    <row r="96934" spans="29:29" x14ac:dyDescent="0.25">
      <c r="AC96934" s="379"/>
    </row>
    <row r="96935" spans="29:29" x14ac:dyDescent="0.25">
      <c r="AC96935" s="379"/>
    </row>
    <row r="96936" spans="29:29" x14ac:dyDescent="0.25">
      <c r="AC96936" s="379"/>
    </row>
    <row r="96937" spans="29:29" x14ac:dyDescent="0.25">
      <c r="AC96937" s="379"/>
    </row>
    <row r="96938" spans="29:29" x14ac:dyDescent="0.25">
      <c r="AC96938" s="379"/>
    </row>
    <row r="96939" spans="29:29" x14ac:dyDescent="0.25">
      <c r="AC96939" s="379"/>
    </row>
    <row r="96940" spans="29:29" x14ac:dyDescent="0.25">
      <c r="AC96940" s="379"/>
    </row>
    <row r="96941" spans="29:29" x14ac:dyDescent="0.25">
      <c r="AC96941" s="379"/>
    </row>
    <row r="96942" spans="29:29" x14ac:dyDescent="0.25">
      <c r="AC96942" s="379"/>
    </row>
    <row r="96943" spans="29:29" x14ac:dyDescent="0.25">
      <c r="AC96943" s="379"/>
    </row>
    <row r="96944" spans="29:29" x14ac:dyDescent="0.25">
      <c r="AC96944" s="379"/>
    </row>
    <row r="96945" spans="29:29" x14ac:dyDescent="0.25">
      <c r="AC96945" s="379"/>
    </row>
    <row r="96946" spans="29:29" x14ac:dyDescent="0.25">
      <c r="AC96946" s="379"/>
    </row>
    <row r="96947" spans="29:29" x14ac:dyDescent="0.25">
      <c r="AC96947" s="379"/>
    </row>
    <row r="96948" spans="29:29" x14ac:dyDescent="0.25">
      <c r="AC96948" s="379"/>
    </row>
    <row r="96949" spans="29:29" x14ac:dyDescent="0.25">
      <c r="AC96949" s="379"/>
    </row>
    <row r="96950" spans="29:29" x14ac:dyDescent="0.25">
      <c r="AC96950" s="379"/>
    </row>
    <row r="96951" spans="29:29" x14ac:dyDescent="0.25">
      <c r="AC96951" s="379"/>
    </row>
    <row r="96952" spans="29:29" x14ac:dyDescent="0.25">
      <c r="AC96952" s="379"/>
    </row>
    <row r="96953" spans="29:29" x14ac:dyDescent="0.25">
      <c r="AC96953" s="379"/>
    </row>
    <row r="96954" spans="29:29" x14ac:dyDescent="0.25">
      <c r="AC96954" s="379"/>
    </row>
    <row r="96955" spans="29:29" x14ac:dyDescent="0.25">
      <c r="AC96955" s="379"/>
    </row>
    <row r="96956" spans="29:29" x14ac:dyDescent="0.25">
      <c r="AC96956" s="379"/>
    </row>
    <row r="96957" spans="29:29" x14ac:dyDescent="0.25">
      <c r="AC96957" s="379"/>
    </row>
    <row r="96958" spans="29:29" x14ac:dyDescent="0.25">
      <c r="AC96958" s="379"/>
    </row>
    <row r="96959" spans="29:29" x14ac:dyDescent="0.25">
      <c r="AC96959" s="379"/>
    </row>
    <row r="96960" spans="29:29" x14ac:dyDescent="0.25">
      <c r="AC96960" s="379"/>
    </row>
    <row r="96961" spans="29:29" x14ac:dyDescent="0.25">
      <c r="AC96961" s="379"/>
    </row>
    <row r="96962" spans="29:29" x14ac:dyDescent="0.25">
      <c r="AC96962" s="379"/>
    </row>
    <row r="96963" spans="29:29" x14ac:dyDescent="0.25">
      <c r="AC96963" s="379"/>
    </row>
    <row r="96964" spans="29:29" x14ac:dyDescent="0.25">
      <c r="AC96964" s="379"/>
    </row>
    <row r="96965" spans="29:29" x14ac:dyDescent="0.25">
      <c r="AC96965" s="379"/>
    </row>
    <row r="96966" spans="29:29" x14ac:dyDescent="0.25">
      <c r="AC96966" s="379"/>
    </row>
    <row r="96967" spans="29:29" x14ac:dyDescent="0.25">
      <c r="AC96967" s="379"/>
    </row>
    <row r="96968" spans="29:29" x14ac:dyDescent="0.25">
      <c r="AC96968" s="379"/>
    </row>
    <row r="96969" spans="29:29" x14ac:dyDescent="0.25">
      <c r="AC96969" s="379"/>
    </row>
    <row r="96970" spans="29:29" x14ac:dyDescent="0.25">
      <c r="AC96970" s="379"/>
    </row>
    <row r="96971" spans="29:29" x14ac:dyDescent="0.25">
      <c r="AC96971" s="379"/>
    </row>
    <row r="96972" spans="29:29" x14ac:dyDescent="0.25">
      <c r="AC96972" s="379"/>
    </row>
    <row r="96973" spans="29:29" x14ac:dyDescent="0.25">
      <c r="AC96973" s="379"/>
    </row>
    <row r="96974" spans="29:29" x14ac:dyDescent="0.25">
      <c r="AC96974" s="379"/>
    </row>
    <row r="96975" spans="29:29" x14ac:dyDescent="0.25">
      <c r="AC96975" s="379"/>
    </row>
    <row r="96976" spans="29:29" x14ac:dyDescent="0.25">
      <c r="AC96976" s="379"/>
    </row>
    <row r="96977" spans="29:29" x14ac:dyDescent="0.25">
      <c r="AC96977" s="379"/>
    </row>
    <row r="96978" spans="29:29" x14ac:dyDescent="0.25">
      <c r="AC96978" s="379"/>
    </row>
    <row r="96979" spans="29:29" x14ac:dyDescent="0.25">
      <c r="AC96979" s="379"/>
    </row>
    <row r="96980" spans="29:29" x14ac:dyDescent="0.25">
      <c r="AC96980" s="379"/>
    </row>
    <row r="96981" spans="29:29" x14ac:dyDescent="0.25">
      <c r="AC96981" s="379"/>
    </row>
    <row r="96982" spans="29:29" x14ac:dyDescent="0.25">
      <c r="AC96982" s="379"/>
    </row>
    <row r="96983" spans="29:29" x14ac:dyDescent="0.25">
      <c r="AC96983" s="379"/>
    </row>
    <row r="96984" spans="29:29" x14ac:dyDescent="0.25">
      <c r="AC96984" s="379"/>
    </row>
    <row r="96985" spans="29:29" x14ac:dyDescent="0.25">
      <c r="AC96985" s="379"/>
    </row>
    <row r="96986" spans="29:29" x14ac:dyDescent="0.25">
      <c r="AC96986" s="379"/>
    </row>
    <row r="96987" spans="29:29" x14ac:dyDescent="0.25">
      <c r="AC96987" s="379"/>
    </row>
    <row r="96988" spans="29:29" x14ac:dyDescent="0.25">
      <c r="AC96988" s="379"/>
    </row>
    <row r="96989" spans="29:29" x14ac:dyDescent="0.25">
      <c r="AC96989" s="379"/>
    </row>
    <row r="96990" spans="29:29" x14ac:dyDescent="0.25">
      <c r="AC96990" s="379"/>
    </row>
    <row r="96991" spans="29:29" x14ac:dyDescent="0.25">
      <c r="AC96991" s="379"/>
    </row>
    <row r="96992" spans="29:29" x14ac:dyDescent="0.25">
      <c r="AC96992" s="379"/>
    </row>
    <row r="96993" spans="29:29" x14ac:dyDescent="0.25">
      <c r="AC96993" s="379"/>
    </row>
    <row r="96994" spans="29:29" x14ac:dyDescent="0.25">
      <c r="AC96994" s="379"/>
    </row>
    <row r="96995" spans="29:29" x14ac:dyDescent="0.25">
      <c r="AC96995" s="379"/>
    </row>
    <row r="96996" spans="29:29" x14ac:dyDescent="0.25">
      <c r="AC96996" s="379"/>
    </row>
    <row r="96997" spans="29:29" x14ac:dyDescent="0.25">
      <c r="AC96997" s="379"/>
    </row>
    <row r="96998" spans="29:29" x14ac:dyDescent="0.25">
      <c r="AC96998" s="379"/>
    </row>
    <row r="96999" spans="29:29" x14ac:dyDescent="0.25">
      <c r="AC96999" s="379"/>
    </row>
    <row r="97000" spans="29:29" x14ac:dyDescent="0.25">
      <c r="AC97000" s="379"/>
    </row>
    <row r="97001" spans="29:29" x14ac:dyDescent="0.25">
      <c r="AC97001" s="379"/>
    </row>
    <row r="97002" spans="29:29" x14ac:dyDescent="0.25">
      <c r="AC97002" s="379"/>
    </row>
    <row r="97003" spans="29:29" x14ac:dyDescent="0.25">
      <c r="AC97003" s="379"/>
    </row>
    <row r="97004" spans="29:29" x14ac:dyDescent="0.25">
      <c r="AC97004" s="379"/>
    </row>
    <row r="97005" spans="29:29" x14ac:dyDescent="0.25">
      <c r="AC97005" s="379"/>
    </row>
    <row r="97006" spans="29:29" x14ac:dyDescent="0.25">
      <c r="AC97006" s="379"/>
    </row>
    <row r="97007" spans="29:29" x14ac:dyDescent="0.25">
      <c r="AC97007" s="379"/>
    </row>
    <row r="97008" spans="29:29" x14ac:dyDescent="0.25">
      <c r="AC97008" s="379"/>
    </row>
    <row r="97009" spans="29:29" x14ac:dyDescent="0.25">
      <c r="AC97009" s="379"/>
    </row>
    <row r="97010" spans="29:29" x14ac:dyDescent="0.25">
      <c r="AC97010" s="379"/>
    </row>
    <row r="97011" spans="29:29" x14ac:dyDescent="0.25">
      <c r="AC97011" s="379"/>
    </row>
    <row r="97012" spans="29:29" x14ac:dyDescent="0.25">
      <c r="AC97012" s="379"/>
    </row>
    <row r="97013" spans="29:29" x14ac:dyDescent="0.25">
      <c r="AC97013" s="379"/>
    </row>
    <row r="97014" spans="29:29" x14ac:dyDescent="0.25">
      <c r="AC97014" s="379"/>
    </row>
    <row r="97015" spans="29:29" x14ac:dyDescent="0.25">
      <c r="AC97015" s="379"/>
    </row>
    <row r="97016" spans="29:29" x14ac:dyDescent="0.25">
      <c r="AC97016" s="379"/>
    </row>
    <row r="97017" spans="29:29" x14ac:dyDescent="0.25">
      <c r="AC97017" s="379"/>
    </row>
    <row r="97018" spans="29:29" x14ac:dyDescent="0.25">
      <c r="AC97018" s="379"/>
    </row>
    <row r="97019" spans="29:29" x14ac:dyDescent="0.25">
      <c r="AC97019" s="379"/>
    </row>
    <row r="97020" spans="29:29" x14ac:dyDescent="0.25">
      <c r="AC97020" s="379"/>
    </row>
    <row r="97021" spans="29:29" x14ac:dyDescent="0.25">
      <c r="AC97021" s="379"/>
    </row>
    <row r="97022" spans="29:29" x14ac:dyDescent="0.25">
      <c r="AC97022" s="379"/>
    </row>
    <row r="97023" spans="29:29" x14ac:dyDescent="0.25">
      <c r="AC97023" s="379"/>
    </row>
    <row r="97024" spans="29:29" x14ac:dyDescent="0.25">
      <c r="AC97024" s="379"/>
    </row>
    <row r="97025" spans="29:29" x14ac:dyDescent="0.25">
      <c r="AC97025" s="379"/>
    </row>
    <row r="97026" spans="29:29" x14ac:dyDescent="0.25">
      <c r="AC97026" s="379"/>
    </row>
    <row r="97027" spans="29:29" x14ac:dyDescent="0.25">
      <c r="AC97027" s="379"/>
    </row>
    <row r="97028" spans="29:29" x14ac:dyDescent="0.25">
      <c r="AC97028" s="379"/>
    </row>
    <row r="97029" spans="29:29" x14ac:dyDescent="0.25">
      <c r="AC97029" s="379"/>
    </row>
    <row r="97030" spans="29:29" x14ac:dyDescent="0.25">
      <c r="AC97030" s="379"/>
    </row>
    <row r="97031" spans="29:29" x14ac:dyDescent="0.25">
      <c r="AC97031" s="379"/>
    </row>
    <row r="97032" spans="29:29" x14ac:dyDescent="0.25">
      <c r="AC97032" s="379"/>
    </row>
    <row r="97033" spans="29:29" x14ac:dyDescent="0.25">
      <c r="AC97033" s="379"/>
    </row>
    <row r="97034" spans="29:29" x14ac:dyDescent="0.25">
      <c r="AC97034" s="379"/>
    </row>
    <row r="97035" spans="29:29" x14ac:dyDescent="0.25">
      <c r="AC97035" s="379"/>
    </row>
    <row r="97036" spans="29:29" x14ac:dyDescent="0.25">
      <c r="AC97036" s="379"/>
    </row>
    <row r="97037" spans="29:29" x14ac:dyDescent="0.25">
      <c r="AC97037" s="379"/>
    </row>
    <row r="97038" spans="29:29" x14ac:dyDescent="0.25">
      <c r="AC97038" s="379"/>
    </row>
    <row r="97039" spans="29:29" x14ac:dyDescent="0.25">
      <c r="AC97039" s="379"/>
    </row>
    <row r="97040" spans="29:29" x14ac:dyDescent="0.25">
      <c r="AC97040" s="379"/>
    </row>
    <row r="97041" spans="29:29" x14ac:dyDescent="0.25">
      <c r="AC97041" s="379"/>
    </row>
    <row r="97042" spans="29:29" x14ac:dyDescent="0.25">
      <c r="AC97042" s="379"/>
    </row>
    <row r="97043" spans="29:29" x14ac:dyDescent="0.25">
      <c r="AC97043" s="379"/>
    </row>
    <row r="97044" spans="29:29" x14ac:dyDescent="0.25">
      <c r="AC97044" s="379"/>
    </row>
    <row r="97045" spans="29:29" x14ac:dyDescent="0.25">
      <c r="AC97045" s="379"/>
    </row>
    <row r="97046" spans="29:29" x14ac:dyDescent="0.25">
      <c r="AC97046" s="379"/>
    </row>
    <row r="97047" spans="29:29" x14ac:dyDescent="0.25">
      <c r="AC97047" s="379"/>
    </row>
    <row r="97048" spans="29:29" x14ac:dyDescent="0.25">
      <c r="AC97048" s="379"/>
    </row>
    <row r="97049" spans="29:29" x14ac:dyDescent="0.25">
      <c r="AC97049" s="379"/>
    </row>
    <row r="97050" spans="29:29" x14ac:dyDescent="0.25">
      <c r="AC97050" s="379"/>
    </row>
    <row r="97051" spans="29:29" x14ac:dyDescent="0.25">
      <c r="AC97051" s="379"/>
    </row>
    <row r="97052" spans="29:29" x14ac:dyDescent="0.25">
      <c r="AC97052" s="379"/>
    </row>
    <row r="97053" spans="29:29" x14ac:dyDescent="0.25">
      <c r="AC97053" s="379"/>
    </row>
    <row r="97054" spans="29:29" x14ac:dyDescent="0.25">
      <c r="AC97054" s="379"/>
    </row>
    <row r="97055" spans="29:29" x14ac:dyDescent="0.25">
      <c r="AC97055" s="379"/>
    </row>
    <row r="97056" spans="29:29" x14ac:dyDescent="0.25">
      <c r="AC97056" s="379"/>
    </row>
    <row r="97057" spans="29:29" x14ac:dyDescent="0.25">
      <c r="AC97057" s="379"/>
    </row>
    <row r="97058" spans="29:29" x14ac:dyDescent="0.25">
      <c r="AC97058" s="379"/>
    </row>
    <row r="97059" spans="29:29" x14ac:dyDescent="0.25">
      <c r="AC97059" s="379"/>
    </row>
    <row r="97060" spans="29:29" x14ac:dyDescent="0.25">
      <c r="AC97060" s="379"/>
    </row>
    <row r="97061" spans="29:29" x14ac:dyDescent="0.25">
      <c r="AC97061" s="379"/>
    </row>
    <row r="97062" spans="29:29" x14ac:dyDescent="0.25">
      <c r="AC97062" s="379"/>
    </row>
    <row r="97063" spans="29:29" x14ac:dyDescent="0.25">
      <c r="AC97063" s="379"/>
    </row>
    <row r="97064" spans="29:29" x14ac:dyDescent="0.25">
      <c r="AC97064" s="379"/>
    </row>
    <row r="97065" spans="29:29" x14ac:dyDescent="0.25">
      <c r="AC97065" s="379"/>
    </row>
    <row r="97066" spans="29:29" x14ac:dyDescent="0.25">
      <c r="AC97066" s="379"/>
    </row>
    <row r="97067" spans="29:29" x14ac:dyDescent="0.25">
      <c r="AC97067" s="379"/>
    </row>
    <row r="97068" spans="29:29" x14ac:dyDescent="0.25">
      <c r="AC97068" s="379"/>
    </row>
    <row r="97069" spans="29:29" x14ac:dyDescent="0.25">
      <c r="AC97069" s="379"/>
    </row>
    <row r="97070" spans="29:29" x14ac:dyDescent="0.25">
      <c r="AC97070" s="379"/>
    </row>
    <row r="97071" spans="29:29" x14ac:dyDescent="0.25">
      <c r="AC97071" s="379"/>
    </row>
    <row r="97072" spans="29:29" x14ac:dyDescent="0.25">
      <c r="AC97072" s="379"/>
    </row>
    <row r="97073" spans="29:29" x14ac:dyDescent="0.25">
      <c r="AC97073" s="379"/>
    </row>
    <row r="97074" spans="29:29" x14ac:dyDescent="0.25">
      <c r="AC97074" s="379"/>
    </row>
    <row r="97075" spans="29:29" x14ac:dyDescent="0.25">
      <c r="AC97075" s="379"/>
    </row>
    <row r="97076" spans="29:29" x14ac:dyDescent="0.25">
      <c r="AC97076" s="379"/>
    </row>
    <row r="97077" spans="29:29" x14ac:dyDescent="0.25">
      <c r="AC97077" s="379"/>
    </row>
    <row r="97078" spans="29:29" x14ac:dyDescent="0.25">
      <c r="AC97078" s="379"/>
    </row>
    <row r="97079" spans="29:29" x14ac:dyDescent="0.25">
      <c r="AC97079" s="379"/>
    </row>
    <row r="97080" spans="29:29" x14ac:dyDescent="0.25">
      <c r="AC97080" s="379"/>
    </row>
    <row r="97081" spans="29:29" x14ac:dyDescent="0.25">
      <c r="AC97081" s="379"/>
    </row>
    <row r="97082" spans="29:29" x14ac:dyDescent="0.25">
      <c r="AC97082" s="379"/>
    </row>
    <row r="97083" spans="29:29" x14ac:dyDescent="0.25">
      <c r="AC97083" s="379"/>
    </row>
    <row r="97084" spans="29:29" x14ac:dyDescent="0.25">
      <c r="AC97084" s="379"/>
    </row>
    <row r="97085" spans="29:29" x14ac:dyDescent="0.25">
      <c r="AC97085" s="379"/>
    </row>
    <row r="97086" spans="29:29" x14ac:dyDescent="0.25">
      <c r="AC97086" s="379"/>
    </row>
    <row r="97087" spans="29:29" x14ac:dyDescent="0.25">
      <c r="AC97087" s="379"/>
    </row>
    <row r="97088" spans="29:29" x14ac:dyDescent="0.25">
      <c r="AC97088" s="379"/>
    </row>
    <row r="97089" spans="29:29" x14ac:dyDescent="0.25">
      <c r="AC97089" s="379"/>
    </row>
    <row r="97090" spans="29:29" x14ac:dyDescent="0.25">
      <c r="AC97090" s="379"/>
    </row>
    <row r="97091" spans="29:29" x14ac:dyDescent="0.25">
      <c r="AC97091" s="379"/>
    </row>
    <row r="97092" spans="29:29" x14ac:dyDescent="0.25">
      <c r="AC97092" s="379"/>
    </row>
    <row r="97093" spans="29:29" x14ac:dyDescent="0.25">
      <c r="AC97093" s="379"/>
    </row>
    <row r="97094" spans="29:29" x14ac:dyDescent="0.25">
      <c r="AC97094" s="379"/>
    </row>
    <row r="97095" spans="29:29" x14ac:dyDescent="0.25">
      <c r="AC97095" s="379"/>
    </row>
    <row r="97096" spans="29:29" x14ac:dyDescent="0.25">
      <c r="AC97096" s="379"/>
    </row>
    <row r="97097" spans="29:29" x14ac:dyDescent="0.25">
      <c r="AC97097" s="379"/>
    </row>
    <row r="97098" spans="29:29" x14ac:dyDescent="0.25">
      <c r="AC97098" s="379"/>
    </row>
    <row r="97099" spans="29:29" x14ac:dyDescent="0.25">
      <c r="AC97099" s="379"/>
    </row>
    <row r="97100" spans="29:29" x14ac:dyDescent="0.25">
      <c r="AC97100" s="379"/>
    </row>
    <row r="97101" spans="29:29" x14ac:dyDescent="0.25">
      <c r="AC97101" s="379"/>
    </row>
    <row r="97102" spans="29:29" x14ac:dyDescent="0.25">
      <c r="AC97102" s="379"/>
    </row>
    <row r="97103" spans="29:29" x14ac:dyDescent="0.25">
      <c r="AC97103" s="379"/>
    </row>
    <row r="97104" spans="29:29" x14ac:dyDescent="0.25">
      <c r="AC97104" s="379"/>
    </row>
    <row r="97105" spans="29:29" x14ac:dyDescent="0.25">
      <c r="AC97105" s="379"/>
    </row>
    <row r="97106" spans="29:29" x14ac:dyDescent="0.25">
      <c r="AC97106" s="379"/>
    </row>
    <row r="97107" spans="29:29" x14ac:dyDescent="0.25">
      <c r="AC97107" s="379"/>
    </row>
    <row r="97108" spans="29:29" x14ac:dyDescent="0.25">
      <c r="AC97108" s="379"/>
    </row>
    <row r="97109" spans="29:29" x14ac:dyDescent="0.25">
      <c r="AC97109" s="379"/>
    </row>
    <row r="97110" spans="29:29" x14ac:dyDescent="0.25">
      <c r="AC97110" s="379"/>
    </row>
    <row r="97111" spans="29:29" x14ac:dyDescent="0.25">
      <c r="AC97111" s="379"/>
    </row>
    <row r="97112" spans="29:29" x14ac:dyDescent="0.25">
      <c r="AC97112" s="379"/>
    </row>
    <row r="97113" spans="29:29" x14ac:dyDescent="0.25">
      <c r="AC97113" s="379"/>
    </row>
    <row r="97114" spans="29:29" x14ac:dyDescent="0.25">
      <c r="AC97114" s="379"/>
    </row>
    <row r="97115" spans="29:29" x14ac:dyDescent="0.25">
      <c r="AC97115" s="379"/>
    </row>
    <row r="97116" spans="29:29" x14ac:dyDescent="0.25">
      <c r="AC97116" s="379"/>
    </row>
    <row r="97117" spans="29:29" x14ac:dyDescent="0.25">
      <c r="AC97117" s="379"/>
    </row>
    <row r="97118" spans="29:29" x14ac:dyDescent="0.25">
      <c r="AC97118" s="379"/>
    </row>
    <row r="97119" spans="29:29" x14ac:dyDescent="0.25">
      <c r="AC97119" s="379"/>
    </row>
    <row r="97120" spans="29:29" x14ac:dyDescent="0.25">
      <c r="AC97120" s="379"/>
    </row>
    <row r="97121" spans="29:29" x14ac:dyDescent="0.25">
      <c r="AC97121" s="379"/>
    </row>
    <row r="97122" spans="29:29" x14ac:dyDescent="0.25">
      <c r="AC97122" s="379"/>
    </row>
    <row r="97123" spans="29:29" x14ac:dyDescent="0.25">
      <c r="AC97123" s="379"/>
    </row>
    <row r="97124" spans="29:29" x14ac:dyDescent="0.25">
      <c r="AC97124" s="379"/>
    </row>
    <row r="97125" spans="29:29" x14ac:dyDescent="0.25">
      <c r="AC97125" s="379"/>
    </row>
    <row r="97126" spans="29:29" x14ac:dyDescent="0.25">
      <c r="AC97126" s="379"/>
    </row>
    <row r="97127" spans="29:29" x14ac:dyDescent="0.25">
      <c r="AC97127" s="379"/>
    </row>
    <row r="97128" spans="29:29" x14ac:dyDescent="0.25">
      <c r="AC97128" s="379"/>
    </row>
    <row r="97129" spans="29:29" x14ac:dyDescent="0.25">
      <c r="AC97129" s="379"/>
    </row>
    <row r="97130" spans="29:29" x14ac:dyDescent="0.25">
      <c r="AC97130" s="379"/>
    </row>
    <row r="97131" spans="29:29" x14ac:dyDescent="0.25">
      <c r="AC97131" s="379"/>
    </row>
    <row r="97132" spans="29:29" x14ac:dyDescent="0.25">
      <c r="AC97132" s="379"/>
    </row>
    <row r="97133" spans="29:29" x14ac:dyDescent="0.25">
      <c r="AC97133" s="379"/>
    </row>
    <row r="97134" spans="29:29" x14ac:dyDescent="0.25">
      <c r="AC97134" s="379"/>
    </row>
    <row r="97135" spans="29:29" x14ac:dyDescent="0.25">
      <c r="AC97135" s="379"/>
    </row>
    <row r="97136" spans="29:29" x14ac:dyDescent="0.25">
      <c r="AC97136" s="379"/>
    </row>
    <row r="97137" spans="29:29" x14ac:dyDescent="0.25">
      <c r="AC97137" s="379"/>
    </row>
    <row r="97138" spans="29:29" x14ac:dyDescent="0.25">
      <c r="AC97138" s="379"/>
    </row>
    <row r="97139" spans="29:29" x14ac:dyDescent="0.25">
      <c r="AC97139" s="379"/>
    </row>
    <row r="97140" spans="29:29" x14ac:dyDescent="0.25">
      <c r="AC97140" s="379"/>
    </row>
    <row r="97141" spans="29:29" x14ac:dyDescent="0.25">
      <c r="AC97141" s="379"/>
    </row>
    <row r="97142" spans="29:29" x14ac:dyDescent="0.25">
      <c r="AC97142" s="379"/>
    </row>
    <row r="97143" spans="29:29" x14ac:dyDescent="0.25">
      <c r="AC97143" s="379"/>
    </row>
    <row r="97144" spans="29:29" x14ac:dyDescent="0.25">
      <c r="AC97144" s="379"/>
    </row>
    <row r="97145" spans="29:29" x14ac:dyDescent="0.25">
      <c r="AC97145" s="379"/>
    </row>
    <row r="97146" spans="29:29" x14ac:dyDescent="0.25">
      <c r="AC97146" s="379"/>
    </row>
    <row r="97147" spans="29:29" x14ac:dyDescent="0.25">
      <c r="AC97147" s="379"/>
    </row>
    <row r="97148" spans="29:29" x14ac:dyDescent="0.25">
      <c r="AC97148" s="379"/>
    </row>
    <row r="97149" spans="29:29" x14ac:dyDescent="0.25">
      <c r="AC97149" s="379"/>
    </row>
    <row r="97150" spans="29:29" x14ac:dyDescent="0.25">
      <c r="AC97150" s="379"/>
    </row>
    <row r="97151" spans="29:29" x14ac:dyDescent="0.25">
      <c r="AC97151" s="379"/>
    </row>
    <row r="97152" spans="29:29" x14ac:dyDescent="0.25">
      <c r="AC97152" s="379"/>
    </row>
    <row r="97153" spans="29:29" x14ac:dyDescent="0.25">
      <c r="AC97153" s="379"/>
    </row>
    <row r="97154" spans="29:29" x14ac:dyDescent="0.25">
      <c r="AC97154" s="379"/>
    </row>
    <row r="97155" spans="29:29" x14ac:dyDescent="0.25">
      <c r="AC97155" s="379"/>
    </row>
    <row r="97156" spans="29:29" x14ac:dyDescent="0.25">
      <c r="AC97156" s="379"/>
    </row>
    <row r="97157" spans="29:29" x14ac:dyDescent="0.25">
      <c r="AC97157" s="379"/>
    </row>
    <row r="97158" spans="29:29" x14ac:dyDescent="0.25">
      <c r="AC97158" s="379"/>
    </row>
    <row r="97159" spans="29:29" x14ac:dyDescent="0.25">
      <c r="AC97159" s="379"/>
    </row>
    <row r="97160" spans="29:29" x14ac:dyDescent="0.25">
      <c r="AC97160" s="379"/>
    </row>
    <row r="97161" spans="29:29" x14ac:dyDescent="0.25">
      <c r="AC97161" s="379"/>
    </row>
    <row r="97162" spans="29:29" x14ac:dyDescent="0.25">
      <c r="AC97162" s="379"/>
    </row>
    <row r="97163" spans="29:29" x14ac:dyDescent="0.25">
      <c r="AC97163" s="379"/>
    </row>
    <row r="97164" spans="29:29" x14ac:dyDescent="0.25">
      <c r="AC97164" s="379"/>
    </row>
    <row r="97165" spans="29:29" x14ac:dyDescent="0.25">
      <c r="AC97165" s="379"/>
    </row>
    <row r="97166" spans="29:29" x14ac:dyDescent="0.25">
      <c r="AC97166" s="379"/>
    </row>
    <row r="97167" spans="29:29" x14ac:dyDescent="0.25">
      <c r="AC97167" s="379"/>
    </row>
    <row r="97168" spans="29:29" x14ac:dyDescent="0.25">
      <c r="AC97168" s="379"/>
    </row>
    <row r="97169" spans="29:29" x14ac:dyDescent="0.25">
      <c r="AC97169" s="379"/>
    </row>
    <row r="97170" spans="29:29" x14ac:dyDescent="0.25">
      <c r="AC97170" s="379"/>
    </row>
    <row r="97171" spans="29:29" x14ac:dyDescent="0.25">
      <c r="AC97171" s="379"/>
    </row>
    <row r="97172" spans="29:29" x14ac:dyDescent="0.25">
      <c r="AC97172" s="379"/>
    </row>
    <row r="97173" spans="29:29" x14ac:dyDescent="0.25">
      <c r="AC97173" s="379"/>
    </row>
    <row r="97174" spans="29:29" x14ac:dyDescent="0.25">
      <c r="AC97174" s="379"/>
    </row>
    <row r="97175" spans="29:29" x14ac:dyDescent="0.25">
      <c r="AC97175" s="379"/>
    </row>
    <row r="97176" spans="29:29" x14ac:dyDescent="0.25">
      <c r="AC97176" s="379"/>
    </row>
    <row r="97177" spans="29:29" x14ac:dyDescent="0.25">
      <c r="AC97177" s="379"/>
    </row>
    <row r="97178" spans="29:29" x14ac:dyDescent="0.25">
      <c r="AC97178" s="379"/>
    </row>
    <row r="97179" spans="29:29" x14ac:dyDescent="0.25">
      <c r="AC97179" s="379"/>
    </row>
    <row r="97180" spans="29:29" x14ac:dyDescent="0.25">
      <c r="AC97180" s="379"/>
    </row>
    <row r="97181" spans="29:29" x14ac:dyDescent="0.25">
      <c r="AC97181" s="379"/>
    </row>
    <row r="97182" spans="29:29" x14ac:dyDescent="0.25">
      <c r="AC97182" s="379"/>
    </row>
    <row r="97183" spans="29:29" x14ac:dyDescent="0.25">
      <c r="AC97183" s="379"/>
    </row>
    <row r="97184" spans="29:29" x14ac:dyDescent="0.25">
      <c r="AC97184" s="379"/>
    </row>
    <row r="97185" spans="29:29" x14ac:dyDescent="0.25">
      <c r="AC97185" s="379"/>
    </row>
    <row r="97186" spans="29:29" x14ac:dyDescent="0.25">
      <c r="AC97186" s="379"/>
    </row>
    <row r="97187" spans="29:29" x14ac:dyDescent="0.25">
      <c r="AC97187" s="379"/>
    </row>
    <row r="97188" spans="29:29" x14ac:dyDescent="0.25">
      <c r="AC97188" s="379"/>
    </row>
    <row r="97189" spans="29:29" x14ac:dyDescent="0.25">
      <c r="AC97189" s="379"/>
    </row>
    <row r="97190" spans="29:29" x14ac:dyDescent="0.25">
      <c r="AC97190" s="379"/>
    </row>
    <row r="97191" spans="29:29" x14ac:dyDescent="0.25">
      <c r="AC97191" s="379"/>
    </row>
    <row r="97192" spans="29:29" x14ac:dyDescent="0.25">
      <c r="AC97192" s="379"/>
    </row>
    <row r="97193" spans="29:29" x14ac:dyDescent="0.25">
      <c r="AC97193" s="379"/>
    </row>
    <row r="97194" spans="29:29" x14ac:dyDescent="0.25">
      <c r="AC97194" s="379"/>
    </row>
    <row r="97195" spans="29:29" x14ac:dyDescent="0.25">
      <c r="AC97195" s="379"/>
    </row>
    <row r="97196" spans="29:29" x14ac:dyDescent="0.25">
      <c r="AC97196" s="379"/>
    </row>
    <row r="97197" spans="29:29" x14ac:dyDescent="0.25">
      <c r="AC97197" s="379"/>
    </row>
    <row r="97198" spans="29:29" x14ac:dyDescent="0.25">
      <c r="AC97198" s="379"/>
    </row>
    <row r="97199" spans="29:29" x14ac:dyDescent="0.25">
      <c r="AC97199" s="379"/>
    </row>
    <row r="97200" spans="29:29" x14ac:dyDescent="0.25">
      <c r="AC97200" s="379"/>
    </row>
    <row r="97201" spans="29:29" x14ac:dyDescent="0.25">
      <c r="AC97201" s="379"/>
    </row>
    <row r="97202" spans="29:29" x14ac:dyDescent="0.25">
      <c r="AC97202" s="379"/>
    </row>
    <row r="97203" spans="29:29" x14ac:dyDescent="0.25">
      <c r="AC97203" s="379"/>
    </row>
    <row r="97204" spans="29:29" x14ac:dyDescent="0.25">
      <c r="AC97204" s="379"/>
    </row>
    <row r="97205" spans="29:29" x14ac:dyDescent="0.25">
      <c r="AC97205" s="379"/>
    </row>
    <row r="97206" spans="29:29" x14ac:dyDescent="0.25">
      <c r="AC97206" s="379"/>
    </row>
    <row r="97207" spans="29:29" x14ac:dyDescent="0.25">
      <c r="AC97207" s="379"/>
    </row>
    <row r="97208" spans="29:29" x14ac:dyDescent="0.25">
      <c r="AC97208" s="379"/>
    </row>
    <row r="97209" spans="29:29" x14ac:dyDescent="0.25">
      <c r="AC97209" s="379"/>
    </row>
    <row r="97210" spans="29:29" x14ac:dyDescent="0.25">
      <c r="AC97210" s="379"/>
    </row>
    <row r="97211" spans="29:29" x14ac:dyDescent="0.25">
      <c r="AC97211" s="379"/>
    </row>
    <row r="97212" spans="29:29" x14ac:dyDescent="0.25">
      <c r="AC97212" s="379"/>
    </row>
    <row r="97213" spans="29:29" x14ac:dyDescent="0.25">
      <c r="AC97213" s="379"/>
    </row>
    <row r="97214" spans="29:29" x14ac:dyDescent="0.25">
      <c r="AC97214" s="379"/>
    </row>
    <row r="97215" spans="29:29" x14ac:dyDescent="0.25">
      <c r="AC97215" s="379"/>
    </row>
    <row r="97216" spans="29:29" x14ac:dyDescent="0.25">
      <c r="AC97216" s="379"/>
    </row>
    <row r="97217" spans="29:29" x14ac:dyDescent="0.25">
      <c r="AC97217" s="379"/>
    </row>
    <row r="97218" spans="29:29" x14ac:dyDescent="0.25">
      <c r="AC97218" s="379"/>
    </row>
    <row r="97219" spans="29:29" x14ac:dyDescent="0.25">
      <c r="AC97219" s="379"/>
    </row>
    <row r="97220" spans="29:29" x14ac:dyDescent="0.25">
      <c r="AC97220" s="379"/>
    </row>
    <row r="97221" spans="29:29" x14ac:dyDescent="0.25">
      <c r="AC97221" s="379"/>
    </row>
    <row r="97222" spans="29:29" x14ac:dyDescent="0.25">
      <c r="AC97222" s="379"/>
    </row>
    <row r="97223" spans="29:29" x14ac:dyDescent="0.25">
      <c r="AC97223" s="379"/>
    </row>
    <row r="97224" spans="29:29" x14ac:dyDescent="0.25">
      <c r="AC97224" s="379"/>
    </row>
    <row r="97225" spans="29:29" x14ac:dyDescent="0.25">
      <c r="AC97225" s="379"/>
    </row>
    <row r="97226" spans="29:29" x14ac:dyDescent="0.25">
      <c r="AC97226" s="379"/>
    </row>
    <row r="97227" spans="29:29" x14ac:dyDescent="0.25">
      <c r="AC97227" s="379"/>
    </row>
    <row r="97228" spans="29:29" x14ac:dyDescent="0.25">
      <c r="AC97228" s="379"/>
    </row>
    <row r="97229" spans="29:29" x14ac:dyDescent="0.25">
      <c r="AC97229" s="379"/>
    </row>
    <row r="97230" spans="29:29" x14ac:dyDescent="0.25">
      <c r="AC97230" s="379"/>
    </row>
    <row r="97231" spans="29:29" x14ac:dyDescent="0.25">
      <c r="AC97231" s="379"/>
    </row>
    <row r="97232" spans="29:29" x14ac:dyDescent="0.25">
      <c r="AC97232" s="379"/>
    </row>
    <row r="97233" spans="29:29" x14ac:dyDescent="0.25">
      <c r="AC97233" s="379"/>
    </row>
    <row r="97234" spans="29:29" x14ac:dyDescent="0.25">
      <c r="AC97234" s="379"/>
    </row>
    <row r="97235" spans="29:29" x14ac:dyDescent="0.25">
      <c r="AC97235" s="379"/>
    </row>
    <row r="97236" spans="29:29" x14ac:dyDescent="0.25">
      <c r="AC97236" s="379"/>
    </row>
    <row r="97237" spans="29:29" x14ac:dyDescent="0.25">
      <c r="AC97237" s="379"/>
    </row>
    <row r="97238" spans="29:29" x14ac:dyDescent="0.25">
      <c r="AC97238" s="379"/>
    </row>
    <row r="97239" spans="29:29" x14ac:dyDescent="0.25">
      <c r="AC97239" s="379"/>
    </row>
    <row r="97240" spans="29:29" x14ac:dyDescent="0.25">
      <c r="AC97240" s="379"/>
    </row>
    <row r="97241" spans="29:29" x14ac:dyDescent="0.25">
      <c r="AC97241" s="379"/>
    </row>
    <row r="97242" spans="29:29" x14ac:dyDescent="0.25">
      <c r="AC97242" s="379"/>
    </row>
    <row r="97243" spans="29:29" x14ac:dyDescent="0.25">
      <c r="AC97243" s="379"/>
    </row>
    <row r="97244" spans="29:29" x14ac:dyDescent="0.25">
      <c r="AC97244" s="379"/>
    </row>
    <row r="97245" spans="29:29" x14ac:dyDescent="0.25">
      <c r="AC97245" s="379"/>
    </row>
    <row r="97246" spans="29:29" x14ac:dyDescent="0.25">
      <c r="AC97246" s="379"/>
    </row>
    <row r="97247" spans="29:29" x14ac:dyDescent="0.25">
      <c r="AC97247" s="379"/>
    </row>
    <row r="97248" spans="29:29" x14ac:dyDescent="0.25">
      <c r="AC97248" s="379"/>
    </row>
    <row r="97249" spans="29:29" x14ac:dyDescent="0.25">
      <c r="AC97249" s="379"/>
    </row>
    <row r="97250" spans="29:29" x14ac:dyDescent="0.25">
      <c r="AC97250" s="379"/>
    </row>
    <row r="97251" spans="29:29" x14ac:dyDescent="0.25">
      <c r="AC97251" s="379"/>
    </row>
    <row r="97252" spans="29:29" x14ac:dyDescent="0.25">
      <c r="AC97252" s="379"/>
    </row>
    <row r="97253" spans="29:29" x14ac:dyDescent="0.25">
      <c r="AC97253" s="379"/>
    </row>
    <row r="97254" spans="29:29" x14ac:dyDescent="0.25">
      <c r="AC97254" s="379"/>
    </row>
    <row r="97255" spans="29:29" x14ac:dyDescent="0.25">
      <c r="AC97255" s="379"/>
    </row>
    <row r="97256" spans="29:29" x14ac:dyDescent="0.25">
      <c r="AC97256" s="379"/>
    </row>
    <row r="97257" spans="29:29" x14ac:dyDescent="0.25">
      <c r="AC97257" s="379"/>
    </row>
    <row r="97258" spans="29:29" x14ac:dyDescent="0.25">
      <c r="AC97258" s="379"/>
    </row>
    <row r="97259" spans="29:29" x14ac:dyDescent="0.25">
      <c r="AC97259" s="379"/>
    </row>
    <row r="97260" spans="29:29" x14ac:dyDescent="0.25">
      <c r="AC97260" s="379"/>
    </row>
    <row r="97261" spans="29:29" x14ac:dyDescent="0.25">
      <c r="AC97261" s="379"/>
    </row>
    <row r="97262" spans="29:29" x14ac:dyDescent="0.25">
      <c r="AC97262" s="379"/>
    </row>
    <row r="97263" spans="29:29" x14ac:dyDescent="0.25">
      <c r="AC97263" s="379"/>
    </row>
    <row r="97264" spans="29:29" x14ac:dyDescent="0.25">
      <c r="AC97264" s="379"/>
    </row>
    <row r="97265" spans="29:29" x14ac:dyDescent="0.25">
      <c r="AC97265" s="379"/>
    </row>
    <row r="97266" spans="29:29" x14ac:dyDescent="0.25">
      <c r="AC97266" s="379"/>
    </row>
    <row r="97267" spans="29:29" x14ac:dyDescent="0.25">
      <c r="AC97267" s="379"/>
    </row>
    <row r="97268" spans="29:29" x14ac:dyDescent="0.25">
      <c r="AC97268" s="379"/>
    </row>
    <row r="97269" spans="29:29" x14ac:dyDescent="0.25">
      <c r="AC97269" s="379"/>
    </row>
    <row r="97270" spans="29:29" x14ac:dyDescent="0.25">
      <c r="AC97270" s="379"/>
    </row>
    <row r="97271" spans="29:29" x14ac:dyDescent="0.25">
      <c r="AC97271" s="379"/>
    </row>
    <row r="97272" spans="29:29" x14ac:dyDescent="0.25">
      <c r="AC97272" s="379"/>
    </row>
    <row r="97273" spans="29:29" x14ac:dyDescent="0.25">
      <c r="AC97273" s="379"/>
    </row>
    <row r="97274" spans="29:29" x14ac:dyDescent="0.25">
      <c r="AC97274" s="379"/>
    </row>
    <row r="97275" spans="29:29" x14ac:dyDescent="0.25">
      <c r="AC97275" s="379"/>
    </row>
    <row r="97276" spans="29:29" x14ac:dyDescent="0.25">
      <c r="AC97276" s="379"/>
    </row>
    <row r="97277" spans="29:29" x14ac:dyDescent="0.25">
      <c r="AC97277" s="379"/>
    </row>
    <row r="97278" spans="29:29" x14ac:dyDescent="0.25">
      <c r="AC97278" s="379"/>
    </row>
    <row r="97279" spans="29:29" x14ac:dyDescent="0.25">
      <c r="AC97279" s="379"/>
    </row>
    <row r="97280" spans="29:29" x14ac:dyDescent="0.25">
      <c r="AC97280" s="379"/>
    </row>
    <row r="97281" spans="29:29" x14ac:dyDescent="0.25">
      <c r="AC97281" s="379"/>
    </row>
    <row r="97282" spans="29:29" x14ac:dyDescent="0.25">
      <c r="AC97282" s="379"/>
    </row>
    <row r="97283" spans="29:29" x14ac:dyDescent="0.25">
      <c r="AC97283" s="379"/>
    </row>
    <row r="97284" spans="29:29" x14ac:dyDescent="0.25">
      <c r="AC97284" s="379"/>
    </row>
    <row r="97285" spans="29:29" x14ac:dyDescent="0.25">
      <c r="AC97285" s="379"/>
    </row>
    <row r="97286" spans="29:29" x14ac:dyDescent="0.25">
      <c r="AC97286" s="379"/>
    </row>
    <row r="97287" spans="29:29" x14ac:dyDescent="0.25">
      <c r="AC97287" s="379"/>
    </row>
    <row r="97288" spans="29:29" x14ac:dyDescent="0.25">
      <c r="AC97288" s="379"/>
    </row>
    <row r="97289" spans="29:29" x14ac:dyDescent="0.25">
      <c r="AC97289" s="379"/>
    </row>
    <row r="97290" spans="29:29" x14ac:dyDescent="0.25">
      <c r="AC97290" s="379"/>
    </row>
    <row r="97291" spans="29:29" x14ac:dyDescent="0.25">
      <c r="AC97291" s="379"/>
    </row>
    <row r="97292" spans="29:29" x14ac:dyDescent="0.25">
      <c r="AC97292" s="379"/>
    </row>
    <row r="97293" spans="29:29" x14ac:dyDescent="0.25">
      <c r="AC97293" s="379"/>
    </row>
    <row r="97294" spans="29:29" x14ac:dyDescent="0.25">
      <c r="AC97294" s="379"/>
    </row>
    <row r="97295" spans="29:29" x14ac:dyDescent="0.25">
      <c r="AC97295" s="379"/>
    </row>
    <row r="97296" spans="29:29" x14ac:dyDescent="0.25">
      <c r="AC97296" s="379"/>
    </row>
    <row r="97297" spans="29:29" x14ac:dyDescent="0.25">
      <c r="AC97297" s="379"/>
    </row>
    <row r="97298" spans="29:29" x14ac:dyDescent="0.25">
      <c r="AC97298" s="379"/>
    </row>
    <row r="97299" spans="29:29" x14ac:dyDescent="0.25">
      <c r="AC97299" s="379"/>
    </row>
    <row r="97300" spans="29:29" x14ac:dyDescent="0.25">
      <c r="AC97300" s="379"/>
    </row>
    <row r="97301" spans="29:29" x14ac:dyDescent="0.25">
      <c r="AC97301" s="379"/>
    </row>
    <row r="97302" spans="29:29" x14ac:dyDescent="0.25">
      <c r="AC97302" s="379"/>
    </row>
    <row r="97303" spans="29:29" x14ac:dyDescent="0.25">
      <c r="AC97303" s="379"/>
    </row>
    <row r="97304" spans="29:29" x14ac:dyDescent="0.25">
      <c r="AC97304" s="379"/>
    </row>
    <row r="97305" spans="29:29" x14ac:dyDescent="0.25">
      <c r="AC97305" s="379"/>
    </row>
    <row r="97306" spans="29:29" x14ac:dyDescent="0.25">
      <c r="AC97306" s="379"/>
    </row>
    <row r="97307" spans="29:29" x14ac:dyDescent="0.25">
      <c r="AC97307" s="379"/>
    </row>
    <row r="97308" spans="29:29" x14ac:dyDescent="0.25">
      <c r="AC97308" s="379"/>
    </row>
    <row r="97309" spans="29:29" x14ac:dyDescent="0.25">
      <c r="AC97309" s="379"/>
    </row>
    <row r="97310" spans="29:29" x14ac:dyDescent="0.25">
      <c r="AC97310" s="379"/>
    </row>
    <row r="97311" spans="29:29" x14ac:dyDescent="0.25">
      <c r="AC97311" s="379"/>
    </row>
    <row r="97312" spans="29:29" x14ac:dyDescent="0.25">
      <c r="AC97312" s="379"/>
    </row>
    <row r="97313" spans="29:29" x14ac:dyDescent="0.25">
      <c r="AC97313" s="379"/>
    </row>
    <row r="97314" spans="29:29" x14ac:dyDescent="0.25">
      <c r="AC97314" s="379"/>
    </row>
    <row r="97315" spans="29:29" x14ac:dyDescent="0.25">
      <c r="AC97315" s="379"/>
    </row>
    <row r="97316" spans="29:29" x14ac:dyDescent="0.25">
      <c r="AC97316" s="379"/>
    </row>
    <row r="97317" spans="29:29" x14ac:dyDescent="0.25">
      <c r="AC97317" s="379"/>
    </row>
    <row r="97318" spans="29:29" x14ac:dyDescent="0.25">
      <c r="AC97318" s="379"/>
    </row>
    <row r="97319" spans="29:29" x14ac:dyDescent="0.25">
      <c r="AC97319" s="379"/>
    </row>
    <row r="97320" spans="29:29" x14ac:dyDescent="0.25">
      <c r="AC97320" s="379"/>
    </row>
    <row r="97321" spans="29:29" x14ac:dyDescent="0.25">
      <c r="AC97321" s="379"/>
    </row>
    <row r="97322" spans="29:29" x14ac:dyDescent="0.25">
      <c r="AC97322" s="379"/>
    </row>
    <row r="97323" spans="29:29" x14ac:dyDescent="0.25">
      <c r="AC97323" s="379"/>
    </row>
    <row r="97324" spans="29:29" x14ac:dyDescent="0.25">
      <c r="AC97324" s="379"/>
    </row>
    <row r="97325" spans="29:29" x14ac:dyDescent="0.25">
      <c r="AC97325" s="379"/>
    </row>
    <row r="97326" spans="29:29" x14ac:dyDescent="0.25">
      <c r="AC97326" s="379"/>
    </row>
    <row r="97327" spans="29:29" x14ac:dyDescent="0.25">
      <c r="AC97327" s="379"/>
    </row>
    <row r="97328" spans="29:29" x14ac:dyDescent="0.25">
      <c r="AC97328" s="379"/>
    </row>
    <row r="97329" spans="29:29" x14ac:dyDescent="0.25">
      <c r="AC97329" s="379"/>
    </row>
    <row r="97330" spans="29:29" x14ac:dyDescent="0.25">
      <c r="AC97330" s="379"/>
    </row>
    <row r="97331" spans="29:29" x14ac:dyDescent="0.25">
      <c r="AC97331" s="379"/>
    </row>
    <row r="97332" spans="29:29" x14ac:dyDescent="0.25">
      <c r="AC97332" s="379"/>
    </row>
    <row r="97333" spans="29:29" x14ac:dyDescent="0.25">
      <c r="AC97333" s="379"/>
    </row>
    <row r="97334" spans="29:29" x14ac:dyDescent="0.25">
      <c r="AC97334" s="379"/>
    </row>
    <row r="97335" spans="29:29" x14ac:dyDescent="0.25">
      <c r="AC97335" s="379"/>
    </row>
    <row r="97336" spans="29:29" x14ac:dyDescent="0.25">
      <c r="AC97336" s="379"/>
    </row>
    <row r="97337" spans="29:29" x14ac:dyDescent="0.25">
      <c r="AC97337" s="379"/>
    </row>
    <row r="97338" spans="29:29" x14ac:dyDescent="0.25">
      <c r="AC97338" s="379"/>
    </row>
    <row r="97339" spans="29:29" x14ac:dyDescent="0.25">
      <c r="AC97339" s="379"/>
    </row>
    <row r="97340" spans="29:29" x14ac:dyDescent="0.25">
      <c r="AC97340" s="379"/>
    </row>
    <row r="97341" spans="29:29" x14ac:dyDescent="0.25">
      <c r="AC97341" s="379"/>
    </row>
    <row r="97342" spans="29:29" x14ac:dyDescent="0.25">
      <c r="AC97342" s="379"/>
    </row>
    <row r="97343" spans="29:29" x14ac:dyDescent="0.25">
      <c r="AC97343" s="379"/>
    </row>
    <row r="97344" spans="29:29" x14ac:dyDescent="0.25">
      <c r="AC97344" s="379"/>
    </row>
    <row r="97345" spans="29:29" x14ac:dyDescent="0.25">
      <c r="AC97345" s="379"/>
    </row>
    <row r="97346" spans="29:29" x14ac:dyDescent="0.25">
      <c r="AC97346" s="379"/>
    </row>
    <row r="97347" spans="29:29" x14ac:dyDescent="0.25">
      <c r="AC97347" s="379"/>
    </row>
    <row r="97348" spans="29:29" x14ac:dyDescent="0.25">
      <c r="AC97348" s="379"/>
    </row>
    <row r="97349" spans="29:29" x14ac:dyDescent="0.25">
      <c r="AC97349" s="379"/>
    </row>
    <row r="97350" spans="29:29" x14ac:dyDescent="0.25">
      <c r="AC97350" s="379"/>
    </row>
    <row r="97351" spans="29:29" x14ac:dyDescent="0.25">
      <c r="AC97351" s="379"/>
    </row>
    <row r="97352" spans="29:29" x14ac:dyDescent="0.25">
      <c r="AC97352" s="379"/>
    </row>
    <row r="97353" spans="29:29" x14ac:dyDescent="0.25">
      <c r="AC97353" s="379"/>
    </row>
    <row r="97354" spans="29:29" x14ac:dyDescent="0.25">
      <c r="AC97354" s="379"/>
    </row>
    <row r="97355" spans="29:29" x14ac:dyDescent="0.25">
      <c r="AC97355" s="379"/>
    </row>
    <row r="97356" spans="29:29" x14ac:dyDescent="0.25">
      <c r="AC97356" s="379"/>
    </row>
    <row r="97357" spans="29:29" x14ac:dyDescent="0.25">
      <c r="AC97357" s="379"/>
    </row>
    <row r="97358" spans="29:29" x14ac:dyDescent="0.25">
      <c r="AC97358" s="379"/>
    </row>
    <row r="97359" spans="29:29" x14ac:dyDescent="0.25">
      <c r="AC97359" s="379"/>
    </row>
    <row r="97360" spans="29:29" x14ac:dyDescent="0.25">
      <c r="AC97360" s="379"/>
    </row>
    <row r="97361" spans="29:29" x14ac:dyDescent="0.25">
      <c r="AC97361" s="379"/>
    </row>
    <row r="97362" spans="29:29" x14ac:dyDescent="0.25">
      <c r="AC97362" s="379"/>
    </row>
    <row r="97363" spans="29:29" x14ac:dyDescent="0.25">
      <c r="AC97363" s="379"/>
    </row>
    <row r="97364" spans="29:29" x14ac:dyDescent="0.25">
      <c r="AC97364" s="379"/>
    </row>
    <row r="97365" spans="29:29" x14ac:dyDescent="0.25">
      <c r="AC97365" s="379"/>
    </row>
    <row r="97366" spans="29:29" x14ac:dyDescent="0.25">
      <c r="AC97366" s="379"/>
    </row>
    <row r="97367" spans="29:29" x14ac:dyDescent="0.25">
      <c r="AC97367" s="379"/>
    </row>
    <row r="97368" spans="29:29" x14ac:dyDescent="0.25">
      <c r="AC97368" s="379"/>
    </row>
    <row r="97369" spans="29:29" x14ac:dyDescent="0.25">
      <c r="AC97369" s="379"/>
    </row>
    <row r="97370" spans="29:29" x14ac:dyDescent="0.25">
      <c r="AC97370" s="379"/>
    </row>
    <row r="97371" spans="29:29" x14ac:dyDescent="0.25">
      <c r="AC97371" s="379"/>
    </row>
    <row r="97372" spans="29:29" x14ac:dyDescent="0.25">
      <c r="AC97372" s="379"/>
    </row>
    <row r="97373" spans="29:29" x14ac:dyDescent="0.25">
      <c r="AC97373" s="379"/>
    </row>
    <row r="97374" spans="29:29" x14ac:dyDescent="0.25">
      <c r="AC97374" s="379"/>
    </row>
    <row r="97375" spans="29:29" x14ac:dyDescent="0.25">
      <c r="AC97375" s="379"/>
    </row>
    <row r="97376" spans="29:29" x14ac:dyDescent="0.25">
      <c r="AC97376" s="379"/>
    </row>
    <row r="97377" spans="29:29" x14ac:dyDescent="0.25">
      <c r="AC97377" s="379"/>
    </row>
    <row r="97378" spans="29:29" x14ac:dyDescent="0.25">
      <c r="AC97378" s="379"/>
    </row>
    <row r="97379" spans="29:29" x14ac:dyDescent="0.25">
      <c r="AC97379" s="379"/>
    </row>
    <row r="97380" spans="29:29" x14ac:dyDescent="0.25">
      <c r="AC97380" s="379"/>
    </row>
    <row r="97381" spans="29:29" x14ac:dyDescent="0.25">
      <c r="AC97381" s="379"/>
    </row>
    <row r="97382" spans="29:29" x14ac:dyDescent="0.25">
      <c r="AC97382" s="379"/>
    </row>
    <row r="97383" spans="29:29" x14ac:dyDescent="0.25">
      <c r="AC97383" s="379"/>
    </row>
    <row r="97384" spans="29:29" x14ac:dyDescent="0.25">
      <c r="AC97384" s="379"/>
    </row>
    <row r="97385" spans="29:29" x14ac:dyDescent="0.25">
      <c r="AC97385" s="379"/>
    </row>
    <row r="97386" spans="29:29" x14ac:dyDescent="0.25">
      <c r="AC97386" s="379"/>
    </row>
    <row r="97387" spans="29:29" x14ac:dyDescent="0.25">
      <c r="AC97387" s="379"/>
    </row>
    <row r="97388" spans="29:29" x14ac:dyDescent="0.25">
      <c r="AC97388" s="379"/>
    </row>
    <row r="97389" spans="29:29" x14ac:dyDescent="0.25">
      <c r="AC97389" s="379"/>
    </row>
    <row r="97390" spans="29:29" x14ac:dyDescent="0.25">
      <c r="AC97390" s="379"/>
    </row>
    <row r="97391" spans="29:29" x14ac:dyDescent="0.25">
      <c r="AC97391" s="379"/>
    </row>
    <row r="97392" spans="29:29" x14ac:dyDescent="0.25">
      <c r="AC97392" s="379"/>
    </row>
    <row r="97393" spans="29:29" x14ac:dyDescent="0.25">
      <c r="AC97393" s="379"/>
    </row>
    <row r="97394" spans="29:29" x14ac:dyDescent="0.25">
      <c r="AC97394" s="379"/>
    </row>
    <row r="97395" spans="29:29" x14ac:dyDescent="0.25">
      <c r="AC97395" s="379"/>
    </row>
    <row r="97396" spans="29:29" x14ac:dyDescent="0.25">
      <c r="AC97396" s="379"/>
    </row>
    <row r="97397" spans="29:29" x14ac:dyDescent="0.25">
      <c r="AC97397" s="379"/>
    </row>
    <row r="97398" spans="29:29" x14ac:dyDescent="0.25">
      <c r="AC97398" s="379"/>
    </row>
    <row r="97399" spans="29:29" x14ac:dyDescent="0.25">
      <c r="AC97399" s="379"/>
    </row>
    <row r="97400" spans="29:29" x14ac:dyDescent="0.25">
      <c r="AC97400" s="379"/>
    </row>
    <row r="97401" spans="29:29" x14ac:dyDescent="0.25">
      <c r="AC97401" s="379"/>
    </row>
    <row r="97402" spans="29:29" x14ac:dyDescent="0.25">
      <c r="AC97402" s="379"/>
    </row>
    <row r="97403" spans="29:29" x14ac:dyDescent="0.25">
      <c r="AC97403" s="379"/>
    </row>
    <row r="97404" spans="29:29" x14ac:dyDescent="0.25">
      <c r="AC97404" s="379"/>
    </row>
    <row r="97405" spans="29:29" x14ac:dyDescent="0.25">
      <c r="AC97405" s="379"/>
    </row>
    <row r="97406" spans="29:29" x14ac:dyDescent="0.25">
      <c r="AC97406" s="379"/>
    </row>
    <row r="97407" spans="29:29" x14ac:dyDescent="0.25">
      <c r="AC97407" s="379"/>
    </row>
    <row r="97408" spans="29:29" x14ac:dyDescent="0.25">
      <c r="AC97408" s="379"/>
    </row>
    <row r="97409" spans="29:29" x14ac:dyDescent="0.25">
      <c r="AC97409" s="379"/>
    </row>
    <row r="97410" spans="29:29" x14ac:dyDescent="0.25">
      <c r="AC97410" s="379"/>
    </row>
    <row r="97411" spans="29:29" x14ac:dyDescent="0.25">
      <c r="AC97411" s="379"/>
    </row>
    <row r="97412" spans="29:29" x14ac:dyDescent="0.25">
      <c r="AC97412" s="379"/>
    </row>
    <row r="97413" spans="29:29" x14ac:dyDescent="0.25">
      <c r="AC97413" s="379"/>
    </row>
    <row r="97414" spans="29:29" x14ac:dyDescent="0.25">
      <c r="AC97414" s="379"/>
    </row>
    <row r="97415" spans="29:29" x14ac:dyDescent="0.25">
      <c r="AC97415" s="379"/>
    </row>
    <row r="97416" spans="29:29" x14ac:dyDescent="0.25">
      <c r="AC97416" s="379"/>
    </row>
    <row r="97417" spans="29:29" x14ac:dyDescent="0.25">
      <c r="AC97417" s="379"/>
    </row>
    <row r="97418" spans="29:29" x14ac:dyDescent="0.25">
      <c r="AC97418" s="379"/>
    </row>
    <row r="97419" spans="29:29" x14ac:dyDescent="0.25">
      <c r="AC97419" s="379"/>
    </row>
    <row r="97420" spans="29:29" x14ac:dyDescent="0.25">
      <c r="AC97420" s="379"/>
    </row>
    <row r="97421" spans="29:29" x14ac:dyDescent="0.25">
      <c r="AC97421" s="379"/>
    </row>
    <row r="97422" spans="29:29" x14ac:dyDescent="0.25">
      <c r="AC97422" s="379"/>
    </row>
    <row r="97423" spans="29:29" x14ac:dyDescent="0.25">
      <c r="AC97423" s="379"/>
    </row>
    <row r="97424" spans="29:29" x14ac:dyDescent="0.25">
      <c r="AC97424" s="379"/>
    </row>
    <row r="97425" spans="29:29" x14ac:dyDescent="0.25">
      <c r="AC97425" s="379"/>
    </row>
    <row r="97426" spans="29:29" x14ac:dyDescent="0.25">
      <c r="AC97426" s="379"/>
    </row>
    <row r="97427" spans="29:29" x14ac:dyDescent="0.25">
      <c r="AC97427" s="379"/>
    </row>
    <row r="97428" spans="29:29" x14ac:dyDescent="0.25">
      <c r="AC97428" s="379"/>
    </row>
    <row r="97429" spans="29:29" x14ac:dyDescent="0.25">
      <c r="AC97429" s="379"/>
    </row>
    <row r="97430" spans="29:29" x14ac:dyDescent="0.25">
      <c r="AC97430" s="379"/>
    </row>
    <row r="97431" spans="29:29" x14ac:dyDescent="0.25">
      <c r="AC97431" s="379"/>
    </row>
    <row r="97432" spans="29:29" x14ac:dyDescent="0.25">
      <c r="AC97432" s="379"/>
    </row>
    <row r="97433" spans="29:29" x14ac:dyDescent="0.25">
      <c r="AC97433" s="379"/>
    </row>
    <row r="97434" spans="29:29" x14ac:dyDescent="0.25">
      <c r="AC97434" s="379"/>
    </row>
    <row r="97435" spans="29:29" x14ac:dyDescent="0.25">
      <c r="AC97435" s="379"/>
    </row>
    <row r="97436" spans="29:29" x14ac:dyDescent="0.25">
      <c r="AC97436" s="379"/>
    </row>
    <row r="97437" spans="29:29" x14ac:dyDescent="0.25">
      <c r="AC97437" s="379"/>
    </row>
    <row r="97438" spans="29:29" x14ac:dyDescent="0.25">
      <c r="AC97438" s="379"/>
    </row>
    <row r="97439" spans="29:29" x14ac:dyDescent="0.25">
      <c r="AC97439" s="379"/>
    </row>
    <row r="97440" spans="29:29" x14ac:dyDescent="0.25">
      <c r="AC97440" s="379"/>
    </row>
    <row r="97441" spans="29:29" x14ac:dyDescent="0.25">
      <c r="AC97441" s="379"/>
    </row>
    <row r="97442" spans="29:29" x14ac:dyDescent="0.25">
      <c r="AC97442" s="379"/>
    </row>
    <row r="97443" spans="29:29" x14ac:dyDescent="0.25">
      <c r="AC97443" s="379"/>
    </row>
    <row r="97444" spans="29:29" x14ac:dyDescent="0.25">
      <c r="AC97444" s="379"/>
    </row>
    <row r="97445" spans="29:29" x14ac:dyDescent="0.25">
      <c r="AC97445" s="379"/>
    </row>
    <row r="97446" spans="29:29" x14ac:dyDescent="0.25">
      <c r="AC97446" s="379"/>
    </row>
    <row r="97447" spans="29:29" x14ac:dyDescent="0.25">
      <c r="AC97447" s="379"/>
    </row>
    <row r="97448" spans="29:29" x14ac:dyDescent="0.25">
      <c r="AC97448" s="379"/>
    </row>
    <row r="97449" spans="29:29" x14ac:dyDescent="0.25">
      <c r="AC97449" s="379"/>
    </row>
    <row r="97450" spans="29:29" x14ac:dyDescent="0.25">
      <c r="AC97450" s="379"/>
    </row>
    <row r="97451" spans="29:29" x14ac:dyDescent="0.25">
      <c r="AC97451" s="379"/>
    </row>
    <row r="97452" spans="29:29" x14ac:dyDescent="0.25">
      <c r="AC97452" s="379"/>
    </row>
    <row r="97453" spans="29:29" x14ac:dyDescent="0.25">
      <c r="AC97453" s="379"/>
    </row>
    <row r="97454" spans="29:29" x14ac:dyDescent="0.25">
      <c r="AC97454" s="379"/>
    </row>
    <row r="97455" spans="29:29" x14ac:dyDescent="0.25">
      <c r="AC97455" s="379"/>
    </row>
    <row r="97456" spans="29:29" x14ac:dyDescent="0.25">
      <c r="AC97456" s="379"/>
    </row>
    <row r="97457" spans="29:29" x14ac:dyDescent="0.25">
      <c r="AC97457" s="379"/>
    </row>
    <row r="97458" spans="29:29" x14ac:dyDescent="0.25">
      <c r="AC97458" s="379"/>
    </row>
    <row r="97459" spans="29:29" x14ac:dyDescent="0.25">
      <c r="AC97459" s="379"/>
    </row>
    <row r="97460" spans="29:29" x14ac:dyDescent="0.25">
      <c r="AC97460" s="379"/>
    </row>
    <row r="97461" spans="29:29" x14ac:dyDescent="0.25">
      <c r="AC97461" s="379"/>
    </row>
    <row r="97462" spans="29:29" x14ac:dyDescent="0.25">
      <c r="AC97462" s="379"/>
    </row>
    <row r="97463" spans="29:29" x14ac:dyDescent="0.25">
      <c r="AC97463" s="379"/>
    </row>
    <row r="97464" spans="29:29" x14ac:dyDescent="0.25">
      <c r="AC97464" s="379"/>
    </row>
    <row r="97465" spans="29:29" x14ac:dyDescent="0.25">
      <c r="AC97465" s="379"/>
    </row>
    <row r="97466" spans="29:29" x14ac:dyDescent="0.25">
      <c r="AC97466" s="379"/>
    </row>
    <row r="97467" spans="29:29" x14ac:dyDescent="0.25">
      <c r="AC97467" s="379"/>
    </row>
    <row r="97468" spans="29:29" x14ac:dyDescent="0.25">
      <c r="AC97468" s="379"/>
    </row>
    <row r="97469" spans="29:29" x14ac:dyDescent="0.25">
      <c r="AC97469" s="379"/>
    </row>
    <row r="97470" spans="29:29" x14ac:dyDescent="0.25">
      <c r="AC97470" s="379"/>
    </row>
    <row r="97471" spans="29:29" x14ac:dyDescent="0.25">
      <c r="AC97471" s="379"/>
    </row>
    <row r="97472" spans="29:29" x14ac:dyDescent="0.25">
      <c r="AC97472" s="379"/>
    </row>
    <row r="97473" spans="29:29" x14ac:dyDescent="0.25">
      <c r="AC97473" s="379"/>
    </row>
    <row r="97474" spans="29:29" x14ac:dyDescent="0.25">
      <c r="AC97474" s="379"/>
    </row>
    <row r="97475" spans="29:29" x14ac:dyDescent="0.25">
      <c r="AC97475" s="379"/>
    </row>
    <row r="97476" spans="29:29" x14ac:dyDescent="0.25">
      <c r="AC97476" s="379"/>
    </row>
    <row r="97477" spans="29:29" x14ac:dyDescent="0.25">
      <c r="AC97477" s="379"/>
    </row>
    <row r="97478" spans="29:29" x14ac:dyDescent="0.25">
      <c r="AC97478" s="379"/>
    </row>
    <row r="97479" spans="29:29" x14ac:dyDescent="0.25">
      <c r="AC97479" s="379"/>
    </row>
    <row r="97480" spans="29:29" x14ac:dyDescent="0.25">
      <c r="AC97480" s="379"/>
    </row>
    <row r="97481" spans="29:29" x14ac:dyDescent="0.25">
      <c r="AC97481" s="379"/>
    </row>
    <row r="97482" spans="29:29" x14ac:dyDescent="0.25">
      <c r="AC97482" s="379"/>
    </row>
    <row r="97483" spans="29:29" x14ac:dyDescent="0.25">
      <c r="AC97483" s="379"/>
    </row>
    <row r="97484" spans="29:29" x14ac:dyDescent="0.25">
      <c r="AC97484" s="379"/>
    </row>
    <row r="97485" spans="29:29" x14ac:dyDescent="0.25">
      <c r="AC97485" s="379"/>
    </row>
    <row r="97486" spans="29:29" x14ac:dyDescent="0.25">
      <c r="AC97486" s="379"/>
    </row>
    <row r="97487" spans="29:29" x14ac:dyDescent="0.25">
      <c r="AC97487" s="379"/>
    </row>
    <row r="97488" spans="29:29" x14ac:dyDescent="0.25">
      <c r="AC97488" s="379"/>
    </row>
    <row r="97489" spans="29:29" x14ac:dyDescent="0.25">
      <c r="AC97489" s="379"/>
    </row>
    <row r="97490" spans="29:29" x14ac:dyDescent="0.25">
      <c r="AC97490" s="379"/>
    </row>
    <row r="97491" spans="29:29" x14ac:dyDescent="0.25">
      <c r="AC97491" s="379"/>
    </row>
    <row r="97492" spans="29:29" x14ac:dyDescent="0.25">
      <c r="AC97492" s="379"/>
    </row>
    <row r="97493" spans="29:29" x14ac:dyDescent="0.25">
      <c r="AC97493" s="379"/>
    </row>
    <row r="97494" spans="29:29" x14ac:dyDescent="0.25">
      <c r="AC97494" s="379"/>
    </row>
    <row r="97495" spans="29:29" x14ac:dyDescent="0.25">
      <c r="AC97495" s="379"/>
    </row>
    <row r="97496" spans="29:29" x14ac:dyDescent="0.25">
      <c r="AC97496" s="379"/>
    </row>
    <row r="97497" spans="29:29" x14ac:dyDescent="0.25">
      <c r="AC97497" s="379"/>
    </row>
    <row r="97498" spans="29:29" x14ac:dyDescent="0.25">
      <c r="AC97498" s="379"/>
    </row>
    <row r="97499" spans="29:29" x14ac:dyDescent="0.25">
      <c r="AC97499" s="379"/>
    </row>
    <row r="97500" spans="29:29" x14ac:dyDescent="0.25">
      <c r="AC97500" s="379"/>
    </row>
    <row r="97501" spans="29:29" x14ac:dyDescent="0.25">
      <c r="AC97501" s="379"/>
    </row>
    <row r="97502" spans="29:29" x14ac:dyDescent="0.25">
      <c r="AC97502" s="379"/>
    </row>
    <row r="97503" spans="29:29" x14ac:dyDescent="0.25">
      <c r="AC97503" s="379"/>
    </row>
    <row r="97504" spans="29:29" x14ac:dyDescent="0.25">
      <c r="AC97504" s="379"/>
    </row>
    <row r="97505" spans="29:29" x14ac:dyDescent="0.25">
      <c r="AC97505" s="379"/>
    </row>
    <row r="97506" spans="29:29" x14ac:dyDescent="0.25">
      <c r="AC97506" s="379"/>
    </row>
    <row r="97507" spans="29:29" x14ac:dyDescent="0.25">
      <c r="AC97507" s="379"/>
    </row>
    <row r="97508" spans="29:29" x14ac:dyDescent="0.25">
      <c r="AC97508" s="379"/>
    </row>
    <row r="97509" spans="29:29" x14ac:dyDescent="0.25">
      <c r="AC97509" s="379"/>
    </row>
    <row r="97510" spans="29:29" x14ac:dyDescent="0.25">
      <c r="AC97510" s="379"/>
    </row>
    <row r="97511" spans="29:29" x14ac:dyDescent="0.25">
      <c r="AC97511" s="379"/>
    </row>
    <row r="97512" spans="29:29" x14ac:dyDescent="0.25">
      <c r="AC97512" s="379"/>
    </row>
    <row r="97513" spans="29:29" x14ac:dyDescent="0.25">
      <c r="AC97513" s="379"/>
    </row>
    <row r="97514" spans="29:29" x14ac:dyDescent="0.25">
      <c r="AC97514" s="379"/>
    </row>
    <row r="97515" spans="29:29" x14ac:dyDescent="0.25">
      <c r="AC97515" s="379"/>
    </row>
    <row r="97516" spans="29:29" x14ac:dyDescent="0.25">
      <c r="AC97516" s="379"/>
    </row>
    <row r="97517" spans="29:29" x14ac:dyDescent="0.25">
      <c r="AC97517" s="379"/>
    </row>
    <row r="97518" spans="29:29" x14ac:dyDescent="0.25">
      <c r="AC97518" s="379"/>
    </row>
    <row r="97519" spans="29:29" x14ac:dyDescent="0.25">
      <c r="AC97519" s="379"/>
    </row>
    <row r="97520" spans="29:29" x14ac:dyDescent="0.25">
      <c r="AC97520" s="379"/>
    </row>
    <row r="97521" spans="29:29" x14ac:dyDescent="0.25">
      <c r="AC97521" s="379"/>
    </row>
    <row r="97522" spans="29:29" x14ac:dyDescent="0.25">
      <c r="AC97522" s="379"/>
    </row>
    <row r="97523" spans="29:29" x14ac:dyDescent="0.25">
      <c r="AC97523" s="379"/>
    </row>
    <row r="97524" spans="29:29" x14ac:dyDescent="0.25">
      <c r="AC97524" s="379"/>
    </row>
    <row r="97525" spans="29:29" x14ac:dyDescent="0.25">
      <c r="AC97525" s="379"/>
    </row>
    <row r="97526" spans="29:29" x14ac:dyDescent="0.25">
      <c r="AC97526" s="379"/>
    </row>
    <row r="97527" spans="29:29" x14ac:dyDescent="0.25">
      <c r="AC97527" s="379"/>
    </row>
    <row r="97528" spans="29:29" x14ac:dyDescent="0.25">
      <c r="AC97528" s="379"/>
    </row>
    <row r="97529" spans="29:29" x14ac:dyDescent="0.25">
      <c r="AC97529" s="379"/>
    </row>
    <row r="97530" spans="29:29" x14ac:dyDescent="0.25">
      <c r="AC97530" s="379"/>
    </row>
    <row r="97531" spans="29:29" x14ac:dyDescent="0.25">
      <c r="AC97531" s="379"/>
    </row>
    <row r="97532" spans="29:29" x14ac:dyDescent="0.25">
      <c r="AC97532" s="379"/>
    </row>
    <row r="97533" spans="29:29" x14ac:dyDescent="0.25">
      <c r="AC97533" s="379"/>
    </row>
    <row r="97534" spans="29:29" x14ac:dyDescent="0.25">
      <c r="AC97534" s="379"/>
    </row>
    <row r="97535" spans="29:29" x14ac:dyDescent="0.25">
      <c r="AC97535" s="379"/>
    </row>
    <row r="97536" spans="29:29" x14ac:dyDescent="0.25">
      <c r="AC97536" s="379"/>
    </row>
    <row r="97537" spans="29:29" x14ac:dyDescent="0.25">
      <c r="AC97537" s="379"/>
    </row>
    <row r="97538" spans="29:29" x14ac:dyDescent="0.25">
      <c r="AC97538" s="379"/>
    </row>
    <row r="97539" spans="29:29" x14ac:dyDescent="0.25">
      <c r="AC97539" s="379"/>
    </row>
    <row r="97540" spans="29:29" x14ac:dyDescent="0.25">
      <c r="AC97540" s="379"/>
    </row>
    <row r="97541" spans="29:29" x14ac:dyDescent="0.25">
      <c r="AC97541" s="379"/>
    </row>
    <row r="97542" spans="29:29" x14ac:dyDescent="0.25">
      <c r="AC97542" s="379"/>
    </row>
    <row r="97543" spans="29:29" x14ac:dyDescent="0.25">
      <c r="AC97543" s="379"/>
    </row>
    <row r="97544" spans="29:29" x14ac:dyDescent="0.25">
      <c r="AC97544" s="379"/>
    </row>
    <row r="97545" spans="29:29" x14ac:dyDescent="0.25">
      <c r="AC97545" s="379"/>
    </row>
    <row r="97546" spans="29:29" x14ac:dyDescent="0.25">
      <c r="AC97546" s="379"/>
    </row>
    <row r="97547" spans="29:29" x14ac:dyDescent="0.25">
      <c r="AC97547" s="379"/>
    </row>
    <row r="97548" spans="29:29" x14ac:dyDescent="0.25">
      <c r="AC97548" s="379"/>
    </row>
    <row r="97549" spans="29:29" x14ac:dyDescent="0.25">
      <c r="AC97549" s="379"/>
    </row>
    <row r="97550" spans="29:29" x14ac:dyDescent="0.25">
      <c r="AC97550" s="379"/>
    </row>
    <row r="97551" spans="29:29" x14ac:dyDescent="0.25">
      <c r="AC97551" s="379"/>
    </row>
    <row r="97552" spans="29:29" x14ac:dyDescent="0.25">
      <c r="AC97552" s="379"/>
    </row>
    <row r="97553" spans="29:29" x14ac:dyDescent="0.25">
      <c r="AC97553" s="379"/>
    </row>
    <row r="97554" spans="29:29" x14ac:dyDescent="0.25">
      <c r="AC97554" s="379"/>
    </row>
    <row r="97555" spans="29:29" x14ac:dyDescent="0.25">
      <c r="AC97555" s="379"/>
    </row>
    <row r="97556" spans="29:29" x14ac:dyDescent="0.25">
      <c r="AC97556" s="379"/>
    </row>
    <row r="97557" spans="29:29" x14ac:dyDescent="0.25">
      <c r="AC97557" s="379"/>
    </row>
    <row r="97558" spans="29:29" x14ac:dyDescent="0.25">
      <c r="AC97558" s="379"/>
    </row>
    <row r="97559" spans="29:29" x14ac:dyDescent="0.25">
      <c r="AC97559" s="379"/>
    </row>
    <row r="97560" spans="29:29" x14ac:dyDescent="0.25">
      <c r="AC97560" s="379"/>
    </row>
    <row r="97561" spans="29:29" x14ac:dyDescent="0.25">
      <c r="AC97561" s="379"/>
    </row>
    <row r="97562" spans="29:29" x14ac:dyDescent="0.25">
      <c r="AC97562" s="379"/>
    </row>
    <row r="97563" spans="29:29" x14ac:dyDescent="0.25">
      <c r="AC97563" s="379"/>
    </row>
    <row r="97564" spans="29:29" x14ac:dyDescent="0.25">
      <c r="AC97564" s="379"/>
    </row>
    <row r="97565" spans="29:29" x14ac:dyDescent="0.25">
      <c r="AC97565" s="379"/>
    </row>
    <row r="97566" spans="29:29" x14ac:dyDescent="0.25">
      <c r="AC97566" s="379"/>
    </row>
    <row r="97567" spans="29:29" x14ac:dyDescent="0.25">
      <c r="AC97567" s="379"/>
    </row>
    <row r="97568" spans="29:29" x14ac:dyDescent="0.25">
      <c r="AC97568" s="379"/>
    </row>
    <row r="97569" spans="29:29" x14ac:dyDescent="0.25">
      <c r="AC97569" s="379"/>
    </row>
    <row r="97570" spans="29:29" x14ac:dyDescent="0.25">
      <c r="AC97570" s="379"/>
    </row>
    <row r="97571" spans="29:29" x14ac:dyDescent="0.25">
      <c r="AC97571" s="379"/>
    </row>
    <row r="97572" spans="29:29" x14ac:dyDescent="0.25">
      <c r="AC97572" s="379"/>
    </row>
    <row r="97573" spans="29:29" x14ac:dyDescent="0.25">
      <c r="AC97573" s="379"/>
    </row>
    <row r="97574" spans="29:29" x14ac:dyDescent="0.25">
      <c r="AC97574" s="379"/>
    </row>
    <row r="97575" spans="29:29" x14ac:dyDescent="0.25">
      <c r="AC97575" s="379"/>
    </row>
    <row r="97576" spans="29:29" x14ac:dyDescent="0.25">
      <c r="AC97576" s="379"/>
    </row>
    <row r="97577" spans="29:29" x14ac:dyDescent="0.25">
      <c r="AC97577" s="379"/>
    </row>
    <row r="97578" spans="29:29" x14ac:dyDescent="0.25">
      <c r="AC97578" s="379"/>
    </row>
    <row r="97579" spans="29:29" x14ac:dyDescent="0.25">
      <c r="AC97579" s="379"/>
    </row>
    <row r="97580" spans="29:29" x14ac:dyDescent="0.25">
      <c r="AC97580" s="379"/>
    </row>
    <row r="97581" spans="29:29" x14ac:dyDescent="0.25">
      <c r="AC97581" s="379"/>
    </row>
    <row r="97582" spans="29:29" x14ac:dyDescent="0.25">
      <c r="AC97582" s="379"/>
    </row>
    <row r="97583" spans="29:29" x14ac:dyDescent="0.25">
      <c r="AC97583" s="379"/>
    </row>
    <row r="97584" spans="29:29" x14ac:dyDescent="0.25">
      <c r="AC97584" s="379"/>
    </row>
    <row r="97585" spans="29:29" x14ac:dyDescent="0.25">
      <c r="AC97585" s="379"/>
    </row>
    <row r="97586" spans="29:29" x14ac:dyDescent="0.25">
      <c r="AC97586" s="379"/>
    </row>
    <row r="97587" spans="29:29" x14ac:dyDescent="0.25">
      <c r="AC97587" s="379"/>
    </row>
    <row r="97588" spans="29:29" x14ac:dyDescent="0.25">
      <c r="AC97588" s="379"/>
    </row>
    <row r="97589" spans="29:29" x14ac:dyDescent="0.25">
      <c r="AC97589" s="379"/>
    </row>
    <row r="97590" spans="29:29" x14ac:dyDescent="0.25">
      <c r="AC97590" s="379"/>
    </row>
    <row r="97591" spans="29:29" x14ac:dyDescent="0.25">
      <c r="AC97591" s="379"/>
    </row>
    <row r="97592" spans="29:29" x14ac:dyDescent="0.25">
      <c r="AC97592" s="379"/>
    </row>
    <row r="97593" spans="29:29" x14ac:dyDescent="0.25">
      <c r="AC97593" s="379"/>
    </row>
    <row r="97594" spans="29:29" x14ac:dyDescent="0.25">
      <c r="AC97594" s="379"/>
    </row>
    <row r="97595" spans="29:29" x14ac:dyDescent="0.25">
      <c r="AC97595" s="379"/>
    </row>
    <row r="97596" spans="29:29" x14ac:dyDescent="0.25">
      <c r="AC97596" s="379"/>
    </row>
    <row r="97597" spans="29:29" x14ac:dyDescent="0.25">
      <c r="AC97597" s="379"/>
    </row>
    <row r="97598" spans="29:29" x14ac:dyDescent="0.25">
      <c r="AC97598" s="379"/>
    </row>
    <row r="97599" spans="29:29" x14ac:dyDescent="0.25">
      <c r="AC97599" s="379"/>
    </row>
    <row r="97600" spans="29:29" x14ac:dyDescent="0.25">
      <c r="AC97600" s="379"/>
    </row>
    <row r="97601" spans="29:29" x14ac:dyDescent="0.25">
      <c r="AC97601" s="379"/>
    </row>
    <row r="97602" spans="29:29" x14ac:dyDescent="0.25">
      <c r="AC97602" s="379"/>
    </row>
    <row r="97603" spans="29:29" x14ac:dyDescent="0.25">
      <c r="AC97603" s="379"/>
    </row>
    <row r="97604" spans="29:29" x14ac:dyDescent="0.25">
      <c r="AC97604" s="379"/>
    </row>
    <row r="97605" spans="29:29" x14ac:dyDescent="0.25">
      <c r="AC97605" s="379"/>
    </row>
    <row r="97606" spans="29:29" x14ac:dyDescent="0.25">
      <c r="AC97606" s="379"/>
    </row>
    <row r="97607" spans="29:29" x14ac:dyDescent="0.25">
      <c r="AC97607" s="379"/>
    </row>
    <row r="97608" spans="29:29" x14ac:dyDescent="0.25">
      <c r="AC97608" s="379"/>
    </row>
    <row r="97609" spans="29:29" x14ac:dyDescent="0.25">
      <c r="AC97609" s="379"/>
    </row>
    <row r="97610" spans="29:29" x14ac:dyDescent="0.25">
      <c r="AC97610" s="379"/>
    </row>
    <row r="97611" spans="29:29" x14ac:dyDescent="0.25">
      <c r="AC97611" s="379"/>
    </row>
    <row r="97612" spans="29:29" x14ac:dyDescent="0.25">
      <c r="AC97612" s="379"/>
    </row>
    <row r="97613" spans="29:29" x14ac:dyDescent="0.25">
      <c r="AC97613" s="379"/>
    </row>
    <row r="97614" spans="29:29" x14ac:dyDescent="0.25">
      <c r="AC97614" s="379"/>
    </row>
    <row r="97615" spans="29:29" x14ac:dyDescent="0.25">
      <c r="AC97615" s="379"/>
    </row>
    <row r="97616" spans="29:29" x14ac:dyDescent="0.25">
      <c r="AC97616" s="379"/>
    </row>
    <row r="97617" spans="29:29" x14ac:dyDescent="0.25">
      <c r="AC97617" s="379"/>
    </row>
    <row r="97618" spans="29:29" x14ac:dyDescent="0.25">
      <c r="AC97618" s="379"/>
    </row>
    <row r="97619" spans="29:29" x14ac:dyDescent="0.25">
      <c r="AC97619" s="379"/>
    </row>
    <row r="97620" spans="29:29" x14ac:dyDescent="0.25">
      <c r="AC97620" s="379"/>
    </row>
    <row r="97621" spans="29:29" x14ac:dyDescent="0.25">
      <c r="AC97621" s="379"/>
    </row>
    <row r="97622" spans="29:29" x14ac:dyDescent="0.25">
      <c r="AC97622" s="379"/>
    </row>
    <row r="97623" spans="29:29" x14ac:dyDescent="0.25">
      <c r="AC97623" s="379"/>
    </row>
    <row r="97624" spans="29:29" x14ac:dyDescent="0.25">
      <c r="AC97624" s="379"/>
    </row>
    <row r="97625" spans="29:29" x14ac:dyDescent="0.25">
      <c r="AC97625" s="379"/>
    </row>
    <row r="97626" spans="29:29" x14ac:dyDescent="0.25">
      <c r="AC97626" s="379"/>
    </row>
    <row r="97627" spans="29:29" x14ac:dyDescent="0.25">
      <c r="AC97627" s="379"/>
    </row>
    <row r="97628" spans="29:29" x14ac:dyDescent="0.25">
      <c r="AC97628" s="379"/>
    </row>
    <row r="97629" spans="29:29" x14ac:dyDescent="0.25">
      <c r="AC97629" s="379"/>
    </row>
    <row r="97630" spans="29:29" x14ac:dyDescent="0.25">
      <c r="AC97630" s="379"/>
    </row>
    <row r="97631" spans="29:29" x14ac:dyDescent="0.25">
      <c r="AC97631" s="379"/>
    </row>
    <row r="97632" spans="29:29" x14ac:dyDescent="0.25">
      <c r="AC97632" s="379"/>
    </row>
    <row r="97633" spans="29:29" x14ac:dyDescent="0.25">
      <c r="AC97633" s="379"/>
    </row>
    <row r="97634" spans="29:29" x14ac:dyDescent="0.25">
      <c r="AC97634" s="379"/>
    </row>
    <row r="97635" spans="29:29" x14ac:dyDescent="0.25">
      <c r="AC97635" s="379"/>
    </row>
    <row r="97636" spans="29:29" x14ac:dyDescent="0.25">
      <c r="AC97636" s="379"/>
    </row>
    <row r="97637" spans="29:29" x14ac:dyDescent="0.25">
      <c r="AC97637" s="379"/>
    </row>
    <row r="97638" spans="29:29" x14ac:dyDescent="0.25">
      <c r="AC97638" s="379"/>
    </row>
    <row r="97639" spans="29:29" x14ac:dyDescent="0.25">
      <c r="AC97639" s="379"/>
    </row>
    <row r="97640" spans="29:29" x14ac:dyDescent="0.25">
      <c r="AC97640" s="379"/>
    </row>
    <row r="97641" spans="29:29" x14ac:dyDescent="0.25">
      <c r="AC97641" s="379"/>
    </row>
    <row r="97642" spans="29:29" x14ac:dyDescent="0.25">
      <c r="AC97642" s="379"/>
    </row>
    <row r="97643" spans="29:29" x14ac:dyDescent="0.25">
      <c r="AC97643" s="379"/>
    </row>
    <row r="97644" spans="29:29" x14ac:dyDescent="0.25">
      <c r="AC97644" s="379"/>
    </row>
    <row r="97645" spans="29:29" x14ac:dyDescent="0.25">
      <c r="AC97645" s="379"/>
    </row>
    <row r="97646" spans="29:29" x14ac:dyDescent="0.25">
      <c r="AC97646" s="379"/>
    </row>
    <row r="97647" spans="29:29" x14ac:dyDescent="0.25">
      <c r="AC97647" s="379"/>
    </row>
    <row r="97648" spans="29:29" x14ac:dyDescent="0.25">
      <c r="AC97648" s="379"/>
    </row>
    <row r="97649" spans="29:29" x14ac:dyDescent="0.25">
      <c r="AC97649" s="379"/>
    </row>
    <row r="97650" spans="29:29" x14ac:dyDescent="0.25">
      <c r="AC97650" s="379"/>
    </row>
    <row r="97651" spans="29:29" x14ac:dyDescent="0.25">
      <c r="AC97651" s="379"/>
    </row>
    <row r="97652" spans="29:29" x14ac:dyDescent="0.25">
      <c r="AC97652" s="379"/>
    </row>
    <row r="97653" spans="29:29" x14ac:dyDescent="0.25">
      <c r="AC97653" s="379"/>
    </row>
    <row r="97654" spans="29:29" x14ac:dyDescent="0.25">
      <c r="AC97654" s="379"/>
    </row>
    <row r="97655" spans="29:29" x14ac:dyDescent="0.25">
      <c r="AC97655" s="379"/>
    </row>
    <row r="97656" spans="29:29" x14ac:dyDescent="0.25">
      <c r="AC97656" s="379"/>
    </row>
    <row r="97657" spans="29:29" x14ac:dyDescent="0.25">
      <c r="AC97657" s="379"/>
    </row>
    <row r="97658" spans="29:29" x14ac:dyDescent="0.25">
      <c r="AC97658" s="379"/>
    </row>
    <row r="97659" spans="29:29" x14ac:dyDescent="0.25">
      <c r="AC97659" s="379"/>
    </row>
    <row r="97660" spans="29:29" x14ac:dyDescent="0.25">
      <c r="AC97660" s="379"/>
    </row>
    <row r="97661" spans="29:29" x14ac:dyDescent="0.25">
      <c r="AC97661" s="379"/>
    </row>
    <row r="97662" spans="29:29" x14ac:dyDescent="0.25">
      <c r="AC97662" s="379"/>
    </row>
    <row r="97663" spans="29:29" x14ac:dyDescent="0.25">
      <c r="AC97663" s="379"/>
    </row>
    <row r="97664" spans="29:29" x14ac:dyDescent="0.25">
      <c r="AC97664" s="379"/>
    </row>
    <row r="97665" spans="29:29" x14ac:dyDescent="0.25">
      <c r="AC97665" s="379"/>
    </row>
    <row r="97666" spans="29:29" x14ac:dyDescent="0.25">
      <c r="AC97666" s="379"/>
    </row>
    <row r="97667" spans="29:29" x14ac:dyDescent="0.25">
      <c r="AC97667" s="379"/>
    </row>
    <row r="97668" spans="29:29" x14ac:dyDescent="0.25">
      <c r="AC97668" s="379"/>
    </row>
    <row r="97669" spans="29:29" x14ac:dyDescent="0.25">
      <c r="AC97669" s="379"/>
    </row>
    <row r="97670" spans="29:29" x14ac:dyDescent="0.25">
      <c r="AC97670" s="379"/>
    </row>
    <row r="97671" spans="29:29" x14ac:dyDescent="0.25">
      <c r="AC97671" s="379"/>
    </row>
    <row r="97672" spans="29:29" x14ac:dyDescent="0.25">
      <c r="AC97672" s="379"/>
    </row>
    <row r="97673" spans="29:29" x14ac:dyDescent="0.25">
      <c r="AC97673" s="379"/>
    </row>
    <row r="97674" spans="29:29" x14ac:dyDescent="0.25">
      <c r="AC97674" s="379"/>
    </row>
    <row r="97675" spans="29:29" x14ac:dyDescent="0.25">
      <c r="AC97675" s="379"/>
    </row>
    <row r="97676" spans="29:29" x14ac:dyDescent="0.25">
      <c r="AC97676" s="379"/>
    </row>
    <row r="97677" spans="29:29" x14ac:dyDescent="0.25">
      <c r="AC97677" s="379"/>
    </row>
    <row r="97678" spans="29:29" x14ac:dyDescent="0.25">
      <c r="AC97678" s="379"/>
    </row>
    <row r="97679" spans="29:29" x14ac:dyDescent="0.25">
      <c r="AC97679" s="379"/>
    </row>
    <row r="97680" spans="29:29" x14ac:dyDescent="0.25">
      <c r="AC97680" s="379"/>
    </row>
    <row r="97681" spans="29:29" x14ac:dyDescent="0.25">
      <c r="AC97681" s="379"/>
    </row>
    <row r="97682" spans="29:29" x14ac:dyDescent="0.25">
      <c r="AC97682" s="379"/>
    </row>
    <row r="97683" spans="29:29" x14ac:dyDescent="0.25">
      <c r="AC97683" s="379"/>
    </row>
    <row r="97684" spans="29:29" x14ac:dyDescent="0.25">
      <c r="AC97684" s="379"/>
    </row>
    <row r="97685" spans="29:29" x14ac:dyDescent="0.25">
      <c r="AC97685" s="379"/>
    </row>
    <row r="97686" spans="29:29" x14ac:dyDescent="0.25">
      <c r="AC97686" s="379"/>
    </row>
    <row r="97687" spans="29:29" x14ac:dyDescent="0.25">
      <c r="AC97687" s="379"/>
    </row>
    <row r="97688" spans="29:29" x14ac:dyDescent="0.25">
      <c r="AC97688" s="379"/>
    </row>
    <row r="97689" spans="29:29" x14ac:dyDescent="0.25">
      <c r="AC97689" s="379"/>
    </row>
    <row r="97690" spans="29:29" x14ac:dyDescent="0.25">
      <c r="AC97690" s="379"/>
    </row>
    <row r="97691" spans="29:29" x14ac:dyDescent="0.25">
      <c r="AC97691" s="379"/>
    </row>
    <row r="97692" spans="29:29" x14ac:dyDescent="0.25">
      <c r="AC97692" s="379"/>
    </row>
    <row r="97693" spans="29:29" x14ac:dyDescent="0.25">
      <c r="AC97693" s="379"/>
    </row>
    <row r="97694" spans="29:29" x14ac:dyDescent="0.25">
      <c r="AC97694" s="379"/>
    </row>
    <row r="97695" spans="29:29" x14ac:dyDescent="0.25">
      <c r="AC97695" s="379"/>
    </row>
    <row r="97696" spans="29:29" x14ac:dyDescent="0.25">
      <c r="AC97696" s="379"/>
    </row>
    <row r="97697" spans="29:29" x14ac:dyDescent="0.25">
      <c r="AC97697" s="379"/>
    </row>
    <row r="97698" spans="29:29" x14ac:dyDescent="0.25">
      <c r="AC97698" s="379"/>
    </row>
    <row r="97699" spans="29:29" x14ac:dyDescent="0.25">
      <c r="AC97699" s="379"/>
    </row>
    <row r="97700" spans="29:29" x14ac:dyDescent="0.25">
      <c r="AC97700" s="379"/>
    </row>
    <row r="97701" spans="29:29" x14ac:dyDescent="0.25">
      <c r="AC97701" s="379"/>
    </row>
    <row r="97702" spans="29:29" x14ac:dyDescent="0.25">
      <c r="AC97702" s="379"/>
    </row>
    <row r="97703" spans="29:29" x14ac:dyDescent="0.25">
      <c r="AC97703" s="379"/>
    </row>
    <row r="97704" spans="29:29" x14ac:dyDescent="0.25">
      <c r="AC97704" s="379"/>
    </row>
    <row r="97705" spans="29:29" x14ac:dyDescent="0.25">
      <c r="AC97705" s="379"/>
    </row>
    <row r="97706" spans="29:29" x14ac:dyDescent="0.25">
      <c r="AC97706" s="379"/>
    </row>
    <row r="97707" spans="29:29" x14ac:dyDescent="0.25">
      <c r="AC97707" s="379"/>
    </row>
    <row r="97708" spans="29:29" x14ac:dyDescent="0.25">
      <c r="AC97708" s="379"/>
    </row>
    <row r="97709" spans="29:29" x14ac:dyDescent="0.25">
      <c r="AC97709" s="379"/>
    </row>
    <row r="97710" spans="29:29" x14ac:dyDescent="0.25">
      <c r="AC97710" s="379"/>
    </row>
    <row r="97711" spans="29:29" x14ac:dyDescent="0.25">
      <c r="AC97711" s="379"/>
    </row>
    <row r="97712" spans="29:29" x14ac:dyDescent="0.25">
      <c r="AC97712" s="379"/>
    </row>
    <row r="97713" spans="29:29" x14ac:dyDescent="0.25">
      <c r="AC97713" s="379"/>
    </row>
    <row r="97714" spans="29:29" x14ac:dyDescent="0.25">
      <c r="AC97714" s="379"/>
    </row>
    <row r="97715" spans="29:29" x14ac:dyDescent="0.25">
      <c r="AC97715" s="379"/>
    </row>
    <row r="97716" spans="29:29" x14ac:dyDescent="0.25">
      <c r="AC97716" s="379"/>
    </row>
    <row r="97717" spans="29:29" x14ac:dyDescent="0.25">
      <c r="AC97717" s="379"/>
    </row>
    <row r="97718" spans="29:29" x14ac:dyDescent="0.25">
      <c r="AC97718" s="379"/>
    </row>
    <row r="97719" spans="29:29" x14ac:dyDescent="0.25">
      <c r="AC97719" s="379"/>
    </row>
    <row r="97720" spans="29:29" x14ac:dyDescent="0.25">
      <c r="AC97720" s="379"/>
    </row>
    <row r="97721" spans="29:29" x14ac:dyDescent="0.25">
      <c r="AC97721" s="379"/>
    </row>
    <row r="97722" spans="29:29" x14ac:dyDescent="0.25">
      <c r="AC97722" s="379"/>
    </row>
    <row r="97723" spans="29:29" x14ac:dyDescent="0.25">
      <c r="AC97723" s="379"/>
    </row>
    <row r="97724" spans="29:29" x14ac:dyDescent="0.25">
      <c r="AC97724" s="379"/>
    </row>
    <row r="97725" spans="29:29" x14ac:dyDescent="0.25">
      <c r="AC97725" s="379"/>
    </row>
    <row r="97726" spans="29:29" x14ac:dyDescent="0.25">
      <c r="AC97726" s="379"/>
    </row>
    <row r="97727" spans="29:29" x14ac:dyDescent="0.25">
      <c r="AC97727" s="379"/>
    </row>
    <row r="97728" spans="29:29" x14ac:dyDescent="0.25">
      <c r="AC97728" s="379"/>
    </row>
    <row r="97729" spans="29:29" x14ac:dyDescent="0.25">
      <c r="AC97729" s="379"/>
    </row>
    <row r="97730" spans="29:29" x14ac:dyDescent="0.25">
      <c r="AC97730" s="379"/>
    </row>
    <row r="97731" spans="29:29" x14ac:dyDescent="0.25">
      <c r="AC97731" s="379"/>
    </row>
    <row r="97732" spans="29:29" x14ac:dyDescent="0.25">
      <c r="AC97732" s="379"/>
    </row>
    <row r="97733" spans="29:29" x14ac:dyDescent="0.25">
      <c r="AC97733" s="379"/>
    </row>
    <row r="97734" spans="29:29" x14ac:dyDescent="0.25">
      <c r="AC97734" s="379"/>
    </row>
    <row r="97735" spans="29:29" x14ac:dyDescent="0.25">
      <c r="AC97735" s="379"/>
    </row>
    <row r="97736" spans="29:29" x14ac:dyDescent="0.25">
      <c r="AC97736" s="379"/>
    </row>
    <row r="97737" spans="29:29" x14ac:dyDescent="0.25">
      <c r="AC97737" s="379"/>
    </row>
    <row r="97738" spans="29:29" x14ac:dyDescent="0.25">
      <c r="AC97738" s="379"/>
    </row>
    <row r="97739" spans="29:29" x14ac:dyDescent="0.25">
      <c r="AC97739" s="379"/>
    </row>
    <row r="97740" spans="29:29" x14ac:dyDescent="0.25">
      <c r="AC97740" s="379"/>
    </row>
    <row r="97741" spans="29:29" x14ac:dyDescent="0.25">
      <c r="AC97741" s="379"/>
    </row>
    <row r="97742" spans="29:29" x14ac:dyDescent="0.25">
      <c r="AC97742" s="379"/>
    </row>
    <row r="97743" spans="29:29" x14ac:dyDescent="0.25">
      <c r="AC97743" s="379"/>
    </row>
    <row r="97744" spans="29:29" x14ac:dyDescent="0.25">
      <c r="AC97744" s="379"/>
    </row>
    <row r="97745" spans="29:29" x14ac:dyDescent="0.25">
      <c r="AC97745" s="379"/>
    </row>
    <row r="97746" spans="29:29" x14ac:dyDescent="0.25">
      <c r="AC97746" s="379"/>
    </row>
    <row r="97747" spans="29:29" x14ac:dyDescent="0.25">
      <c r="AC97747" s="379"/>
    </row>
    <row r="97748" spans="29:29" x14ac:dyDescent="0.25">
      <c r="AC97748" s="379"/>
    </row>
    <row r="97749" spans="29:29" x14ac:dyDescent="0.25">
      <c r="AC97749" s="379"/>
    </row>
    <row r="97750" spans="29:29" x14ac:dyDescent="0.25">
      <c r="AC97750" s="379"/>
    </row>
    <row r="97751" spans="29:29" x14ac:dyDescent="0.25">
      <c r="AC97751" s="379"/>
    </row>
    <row r="97752" spans="29:29" x14ac:dyDescent="0.25">
      <c r="AC97752" s="379"/>
    </row>
    <row r="97753" spans="29:29" x14ac:dyDescent="0.25">
      <c r="AC97753" s="379"/>
    </row>
    <row r="97754" spans="29:29" x14ac:dyDescent="0.25">
      <c r="AC97754" s="379"/>
    </row>
    <row r="97755" spans="29:29" x14ac:dyDescent="0.25">
      <c r="AC97755" s="379"/>
    </row>
    <row r="97756" spans="29:29" x14ac:dyDescent="0.25">
      <c r="AC97756" s="379"/>
    </row>
    <row r="97757" spans="29:29" x14ac:dyDescent="0.25">
      <c r="AC97757" s="379"/>
    </row>
    <row r="97758" spans="29:29" x14ac:dyDescent="0.25">
      <c r="AC97758" s="379"/>
    </row>
    <row r="97759" spans="29:29" x14ac:dyDescent="0.25">
      <c r="AC97759" s="379"/>
    </row>
    <row r="97760" spans="29:29" x14ac:dyDescent="0.25">
      <c r="AC97760" s="379"/>
    </row>
    <row r="97761" spans="29:29" x14ac:dyDescent="0.25">
      <c r="AC97761" s="379"/>
    </row>
    <row r="97762" spans="29:29" x14ac:dyDescent="0.25">
      <c r="AC97762" s="379"/>
    </row>
    <row r="97763" spans="29:29" x14ac:dyDescent="0.25">
      <c r="AC97763" s="379"/>
    </row>
    <row r="97764" spans="29:29" x14ac:dyDescent="0.25">
      <c r="AC97764" s="379"/>
    </row>
    <row r="97765" spans="29:29" x14ac:dyDescent="0.25">
      <c r="AC97765" s="379"/>
    </row>
    <row r="97766" spans="29:29" x14ac:dyDescent="0.25">
      <c r="AC97766" s="379"/>
    </row>
    <row r="97767" spans="29:29" x14ac:dyDescent="0.25">
      <c r="AC97767" s="379"/>
    </row>
    <row r="97768" spans="29:29" x14ac:dyDescent="0.25">
      <c r="AC97768" s="379"/>
    </row>
    <row r="97769" spans="29:29" x14ac:dyDescent="0.25">
      <c r="AC97769" s="379"/>
    </row>
    <row r="97770" spans="29:29" x14ac:dyDescent="0.25">
      <c r="AC97770" s="379"/>
    </row>
    <row r="97771" spans="29:29" x14ac:dyDescent="0.25">
      <c r="AC97771" s="379"/>
    </row>
    <row r="97772" spans="29:29" x14ac:dyDescent="0.25">
      <c r="AC97772" s="379"/>
    </row>
    <row r="97773" spans="29:29" x14ac:dyDescent="0.25">
      <c r="AC97773" s="379"/>
    </row>
    <row r="97774" spans="29:29" x14ac:dyDescent="0.25">
      <c r="AC97774" s="379"/>
    </row>
    <row r="97775" spans="29:29" x14ac:dyDescent="0.25">
      <c r="AC97775" s="379"/>
    </row>
    <row r="97776" spans="29:29" x14ac:dyDescent="0.25">
      <c r="AC97776" s="379"/>
    </row>
    <row r="97777" spans="29:29" x14ac:dyDescent="0.25">
      <c r="AC97777" s="379"/>
    </row>
    <row r="97778" spans="29:29" x14ac:dyDescent="0.25">
      <c r="AC97778" s="379"/>
    </row>
    <row r="97779" spans="29:29" x14ac:dyDescent="0.25">
      <c r="AC97779" s="379"/>
    </row>
    <row r="97780" spans="29:29" x14ac:dyDescent="0.25">
      <c r="AC97780" s="379"/>
    </row>
    <row r="97781" spans="29:29" x14ac:dyDescent="0.25">
      <c r="AC97781" s="379"/>
    </row>
    <row r="97782" spans="29:29" x14ac:dyDescent="0.25">
      <c r="AC97782" s="379"/>
    </row>
    <row r="97783" spans="29:29" x14ac:dyDescent="0.25">
      <c r="AC97783" s="379"/>
    </row>
    <row r="97784" spans="29:29" x14ac:dyDescent="0.25">
      <c r="AC97784" s="379"/>
    </row>
    <row r="97785" spans="29:29" x14ac:dyDescent="0.25">
      <c r="AC97785" s="379"/>
    </row>
    <row r="97786" spans="29:29" x14ac:dyDescent="0.25">
      <c r="AC97786" s="379"/>
    </row>
    <row r="97787" spans="29:29" x14ac:dyDescent="0.25">
      <c r="AC97787" s="379"/>
    </row>
    <row r="97788" spans="29:29" x14ac:dyDescent="0.25">
      <c r="AC97788" s="379"/>
    </row>
    <row r="97789" spans="29:29" x14ac:dyDescent="0.25">
      <c r="AC97789" s="379"/>
    </row>
    <row r="97790" spans="29:29" x14ac:dyDescent="0.25">
      <c r="AC97790" s="379"/>
    </row>
    <row r="97791" spans="29:29" x14ac:dyDescent="0.25">
      <c r="AC97791" s="379"/>
    </row>
    <row r="97792" spans="29:29" x14ac:dyDescent="0.25">
      <c r="AC97792" s="379"/>
    </row>
    <row r="97793" spans="29:29" x14ac:dyDescent="0.25">
      <c r="AC97793" s="379"/>
    </row>
    <row r="97794" spans="29:29" x14ac:dyDescent="0.25">
      <c r="AC97794" s="379"/>
    </row>
    <row r="97795" spans="29:29" x14ac:dyDescent="0.25">
      <c r="AC97795" s="379"/>
    </row>
    <row r="97796" spans="29:29" x14ac:dyDescent="0.25">
      <c r="AC97796" s="379"/>
    </row>
    <row r="97797" spans="29:29" x14ac:dyDescent="0.25">
      <c r="AC97797" s="379"/>
    </row>
    <row r="97798" spans="29:29" x14ac:dyDescent="0.25">
      <c r="AC97798" s="379"/>
    </row>
    <row r="97799" spans="29:29" x14ac:dyDescent="0.25">
      <c r="AC97799" s="379"/>
    </row>
    <row r="97800" spans="29:29" x14ac:dyDescent="0.25">
      <c r="AC97800" s="379"/>
    </row>
    <row r="97801" spans="29:29" x14ac:dyDescent="0.25">
      <c r="AC97801" s="379"/>
    </row>
    <row r="97802" spans="29:29" x14ac:dyDescent="0.25">
      <c r="AC97802" s="379"/>
    </row>
    <row r="97803" spans="29:29" x14ac:dyDescent="0.25">
      <c r="AC97803" s="379"/>
    </row>
    <row r="97804" spans="29:29" x14ac:dyDescent="0.25">
      <c r="AC97804" s="379"/>
    </row>
    <row r="97805" spans="29:29" x14ac:dyDescent="0.25">
      <c r="AC97805" s="379"/>
    </row>
    <row r="97806" spans="29:29" x14ac:dyDescent="0.25">
      <c r="AC97806" s="379"/>
    </row>
    <row r="97807" spans="29:29" x14ac:dyDescent="0.25">
      <c r="AC97807" s="379"/>
    </row>
    <row r="97808" spans="29:29" x14ac:dyDescent="0.25">
      <c r="AC97808" s="379"/>
    </row>
    <row r="97809" spans="29:29" x14ac:dyDescent="0.25">
      <c r="AC97809" s="379"/>
    </row>
    <row r="97810" spans="29:29" x14ac:dyDescent="0.25">
      <c r="AC97810" s="379"/>
    </row>
    <row r="97811" spans="29:29" x14ac:dyDescent="0.25">
      <c r="AC97811" s="379"/>
    </row>
    <row r="97812" spans="29:29" x14ac:dyDescent="0.25">
      <c r="AC97812" s="379"/>
    </row>
    <row r="97813" spans="29:29" x14ac:dyDescent="0.25">
      <c r="AC97813" s="379"/>
    </row>
    <row r="97814" spans="29:29" x14ac:dyDescent="0.25">
      <c r="AC97814" s="379"/>
    </row>
    <row r="97815" spans="29:29" x14ac:dyDescent="0.25">
      <c r="AC97815" s="379"/>
    </row>
    <row r="97816" spans="29:29" x14ac:dyDescent="0.25">
      <c r="AC97816" s="379"/>
    </row>
    <row r="97817" spans="29:29" x14ac:dyDescent="0.25">
      <c r="AC97817" s="379"/>
    </row>
    <row r="97818" spans="29:29" x14ac:dyDescent="0.25">
      <c r="AC97818" s="379"/>
    </row>
    <row r="97819" spans="29:29" x14ac:dyDescent="0.25">
      <c r="AC97819" s="379"/>
    </row>
    <row r="97820" spans="29:29" x14ac:dyDescent="0.25">
      <c r="AC97820" s="379"/>
    </row>
    <row r="97821" spans="29:29" x14ac:dyDescent="0.25">
      <c r="AC97821" s="379"/>
    </row>
    <row r="97822" spans="29:29" x14ac:dyDescent="0.25">
      <c r="AC97822" s="379"/>
    </row>
    <row r="97823" spans="29:29" x14ac:dyDescent="0.25">
      <c r="AC97823" s="379"/>
    </row>
    <row r="97824" spans="29:29" x14ac:dyDescent="0.25">
      <c r="AC97824" s="379"/>
    </row>
    <row r="97825" spans="29:29" x14ac:dyDescent="0.25">
      <c r="AC97825" s="379"/>
    </row>
    <row r="97826" spans="29:29" x14ac:dyDescent="0.25">
      <c r="AC97826" s="379"/>
    </row>
    <row r="97827" spans="29:29" x14ac:dyDescent="0.25">
      <c r="AC97827" s="379"/>
    </row>
    <row r="97828" spans="29:29" x14ac:dyDescent="0.25">
      <c r="AC97828" s="379"/>
    </row>
    <row r="97829" spans="29:29" x14ac:dyDescent="0.25">
      <c r="AC97829" s="379"/>
    </row>
    <row r="97830" spans="29:29" x14ac:dyDescent="0.25">
      <c r="AC97830" s="379"/>
    </row>
    <row r="97831" spans="29:29" x14ac:dyDescent="0.25">
      <c r="AC97831" s="379"/>
    </row>
    <row r="97832" spans="29:29" x14ac:dyDescent="0.25">
      <c r="AC97832" s="379"/>
    </row>
    <row r="97833" spans="29:29" x14ac:dyDescent="0.25">
      <c r="AC97833" s="379"/>
    </row>
    <row r="97834" spans="29:29" x14ac:dyDescent="0.25">
      <c r="AC97834" s="379"/>
    </row>
    <row r="97835" spans="29:29" x14ac:dyDescent="0.25">
      <c r="AC97835" s="379"/>
    </row>
    <row r="97836" spans="29:29" x14ac:dyDescent="0.25">
      <c r="AC97836" s="379"/>
    </row>
    <row r="97837" spans="29:29" x14ac:dyDescent="0.25">
      <c r="AC97837" s="379"/>
    </row>
    <row r="97838" spans="29:29" x14ac:dyDescent="0.25">
      <c r="AC97838" s="379"/>
    </row>
    <row r="97839" spans="29:29" x14ac:dyDescent="0.25">
      <c r="AC97839" s="379"/>
    </row>
    <row r="97840" spans="29:29" x14ac:dyDescent="0.25">
      <c r="AC97840" s="379"/>
    </row>
    <row r="97841" spans="29:29" x14ac:dyDescent="0.25">
      <c r="AC97841" s="379"/>
    </row>
    <row r="97842" spans="29:29" x14ac:dyDescent="0.25">
      <c r="AC97842" s="379"/>
    </row>
    <row r="97843" spans="29:29" x14ac:dyDescent="0.25">
      <c r="AC97843" s="379"/>
    </row>
    <row r="97844" spans="29:29" x14ac:dyDescent="0.25">
      <c r="AC97844" s="379"/>
    </row>
    <row r="97845" spans="29:29" x14ac:dyDescent="0.25">
      <c r="AC97845" s="379"/>
    </row>
    <row r="97846" spans="29:29" x14ac:dyDescent="0.25">
      <c r="AC97846" s="379"/>
    </row>
    <row r="97847" spans="29:29" x14ac:dyDescent="0.25">
      <c r="AC97847" s="379"/>
    </row>
    <row r="97848" spans="29:29" x14ac:dyDescent="0.25">
      <c r="AC97848" s="379"/>
    </row>
    <row r="97849" spans="29:29" x14ac:dyDescent="0.25">
      <c r="AC97849" s="379"/>
    </row>
    <row r="97850" spans="29:29" x14ac:dyDescent="0.25">
      <c r="AC97850" s="379"/>
    </row>
    <row r="97851" spans="29:29" x14ac:dyDescent="0.25">
      <c r="AC97851" s="379"/>
    </row>
    <row r="97852" spans="29:29" x14ac:dyDescent="0.25">
      <c r="AC97852" s="379"/>
    </row>
    <row r="97853" spans="29:29" x14ac:dyDescent="0.25">
      <c r="AC97853" s="379"/>
    </row>
    <row r="97854" spans="29:29" x14ac:dyDescent="0.25">
      <c r="AC97854" s="379"/>
    </row>
    <row r="97855" spans="29:29" x14ac:dyDescent="0.25">
      <c r="AC97855" s="379"/>
    </row>
    <row r="97856" spans="29:29" x14ac:dyDescent="0.25">
      <c r="AC97856" s="379"/>
    </row>
    <row r="97857" spans="29:29" x14ac:dyDescent="0.25">
      <c r="AC97857" s="379"/>
    </row>
    <row r="97858" spans="29:29" x14ac:dyDescent="0.25">
      <c r="AC97858" s="379"/>
    </row>
    <row r="97859" spans="29:29" x14ac:dyDescent="0.25">
      <c r="AC97859" s="379"/>
    </row>
    <row r="97860" spans="29:29" x14ac:dyDescent="0.25">
      <c r="AC97860" s="379"/>
    </row>
    <row r="97861" spans="29:29" x14ac:dyDescent="0.25">
      <c r="AC97861" s="379"/>
    </row>
    <row r="97862" spans="29:29" x14ac:dyDescent="0.25">
      <c r="AC97862" s="379"/>
    </row>
    <row r="97863" spans="29:29" x14ac:dyDescent="0.25">
      <c r="AC97863" s="379"/>
    </row>
    <row r="97864" spans="29:29" x14ac:dyDescent="0.25">
      <c r="AC97864" s="379"/>
    </row>
    <row r="97865" spans="29:29" x14ac:dyDescent="0.25">
      <c r="AC97865" s="379"/>
    </row>
    <row r="97866" spans="29:29" x14ac:dyDescent="0.25">
      <c r="AC97866" s="379"/>
    </row>
    <row r="97867" spans="29:29" x14ac:dyDescent="0.25">
      <c r="AC97867" s="379"/>
    </row>
    <row r="97868" spans="29:29" x14ac:dyDescent="0.25">
      <c r="AC97868" s="379"/>
    </row>
    <row r="97869" spans="29:29" x14ac:dyDescent="0.25">
      <c r="AC97869" s="379"/>
    </row>
    <row r="97870" spans="29:29" x14ac:dyDescent="0.25">
      <c r="AC97870" s="379"/>
    </row>
    <row r="97871" spans="29:29" x14ac:dyDescent="0.25">
      <c r="AC97871" s="379"/>
    </row>
    <row r="97872" spans="29:29" x14ac:dyDescent="0.25">
      <c r="AC97872" s="379"/>
    </row>
    <row r="97873" spans="29:29" x14ac:dyDescent="0.25">
      <c r="AC97873" s="379"/>
    </row>
    <row r="97874" spans="29:29" x14ac:dyDescent="0.25">
      <c r="AC97874" s="379"/>
    </row>
    <row r="97875" spans="29:29" x14ac:dyDescent="0.25">
      <c r="AC97875" s="379"/>
    </row>
    <row r="97876" spans="29:29" x14ac:dyDescent="0.25">
      <c r="AC97876" s="379"/>
    </row>
    <row r="97877" spans="29:29" x14ac:dyDescent="0.25">
      <c r="AC97877" s="379"/>
    </row>
    <row r="97878" spans="29:29" x14ac:dyDescent="0.25">
      <c r="AC97878" s="379"/>
    </row>
    <row r="97879" spans="29:29" x14ac:dyDescent="0.25">
      <c r="AC97879" s="379"/>
    </row>
    <row r="97880" spans="29:29" x14ac:dyDescent="0.25">
      <c r="AC97880" s="379"/>
    </row>
    <row r="97881" spans="29:29" x14ac:dyDescent="0.25">
      <c r="AC97881" s="379"/>
    </row>
    <row r="97882" spans="29:29" x14ac:dyDescent="0.25">
      <c r="AC97882" s="379"/>
    </row>
    <row r="97883" spans="29:29" x14ac:dyDescent="0.25">
      <c r="AC97883" s="379"/>
    </row>
    <row r="97884" spans="29:29" x14ac:dyDescent="0.25">
      <c r="AC97884" s="379"/>
    </row>
    <row r="97885" spans="29:29" x14ac:dyDescent="0.25">
      <c r="AC97885" s="379"/>
    </row>
    <row r="97886" spans="29:29" x14ac:dyDescent="0.25">
      <c r="AC97886" s="379"/>
    </row>
    <row r="97887" spans="29:29" x14ac:dyDescent="0.25">
      <c r="AC97887" s="379"/>
    </row>
    <row r="97888" spans="29:29" x14ac:dyDescent="0.25">
      <c r="AC97888" s="379"/>
    </row>
    <row r="97889" spans="29:29" x14ac:dyDescent="0.25">
      <c r="AC97889" s="379"/>
    </row>
    <row r="97890" spans="29:29" x14ac:dyDescent="0.25">
      <c r="AC97890" s="379"/>
    </row>
    <row r="97891" spans="29:29" x14ac:dyDescent="0.25">
      <c r="AC97891" s="379"/>
    </row>
    <row r="97892" spans="29:29" x14ac:dyDescent="0.25">
      <c r="AC97892" s="379"/>
    </row>
    <row r="97893" spans="29:29" x14ac:dyDescent="0.25">
      <c r="AC97893" s="379"/>
    </row>
    <row r="97894" spans="29:29" x14ac:dyDescent="0.25">
      <c r="AC97894" s="379"/>
    </row>
    <row r="97895" spans="29:29" x14ac:dyDescent="0.25">
      <c r="AC97895" s="379"/>
    </row>
    <row r="97896" spans="29:29" x14ac:dyDescent="0.25">
      <c r="AC97896" s="379"/>
    </row>
    <row r="97897" spans="29:29" x14ac:dyDescent="0.25">
      <c r="AC97897" s="379"/>
    </row>
    <row r="97898" spans="29:29" x14ac:dyDescent="0.25">
      <c r="AC97898" s="379"/>
    </row>
    <row r="97899" spans="29:29" x14ac:dyDescent="0.25">
      <c r="AC97899" s="379"/>
    </row>
    <row r="97900" spans="29:29" x14ac:dyDescent="0.25">
      <c r="AC97900" s="379"/>
    </row>
    <row r="97901" spans="29:29" x14ac:dyDescent="0.25">
      <c r="AC97901" s="379"/>
    </row>
    <row r="97902" spans="29:29" x14ac:dyDescent="0.25">
      <c r="AC97902" s="379"/>
    </row>
    <row r="97903" spans="29:29" x14ac:dyDescent="0.25">
      <c r="AC97903" s="379"/>
    </row>
    <row r="97904" spans="29:29" x14ac:dyDescent="0.25">
      <c r="AC97904" s="379"/>
    </row>
    <row r="97905" spans="29:29" x14ac:dyDescent="0.25">
      <c r="AC97905" s="379"/>
    </row>
    <row r="97906" spans="29:29" x14ac:dyDescent="0.25">
      <c r="AC97906" s="379"/>
    </row>
    <row r="97907" spans="29:29" x14ac:dyDescent="0.25">
      <c r="AC97907" s="379"/>
    </row>
    <row r="97908" spans="29:29" x14ac:dyDescent="0.25">
      <c r="AC97908" s="379"/>
    </row>
    <row r="97909" spans="29:29" x14ac:dyDescent="0.25">
      <c r="AC97909" s="379"/>
    </row>
    <row r="97910" spans="29:29" x14ac:dyDescent="0.25">
      <c r="AC97910" s="379"/>
    </row>
    <row r="97911" spans="29:29" x14ac:dyDescent="0.25">
      <c r="AC97911" s="379"/>
    </row>
    <row r="97912" spans="29:29" x14ac:dyDescent="0.25">
      <c r="AC97912" s="379"/>
    </row>
    <row r="97913" spans="29:29" x14ac:dyDescent="0.25">
      <c r="AC97913" s="379"/>
    </row>
    <row r="97914" spans="29:29" x14ac:dyDescent="0.25">
      <c r="AC97914" s="379"/>
    </row>
    <row r="97915" spans="29:29" x14ac:dyDescent="0.25">
      <c r="AC97915" s="379"/>
    </row>
    <row r="97916" spans="29:29" x14ac:dyDescent="0.25">
      <c r="AC97916" s="379"/>
    </row>
    <row r="97917" spans="29:29" x14ac:dyDescent="0.25">
      <c r="AC97917" s="379"/>
    </row>
    <row r="97918" spans="29:29" x14ac:dyDescent="0.25">
      <c r="AC97918" s="379"/>
    </row>
    <row r="97919" spans="29:29" x14ac:dyDescent="0.25">
      <c r="AC97919" s="379"/>
    </row>
    <row r="97920" spans="29:29" x14ac:dyDescent="0.25">
      <c r="AC97920" s="379"/>
    </row>
    <row r="97921" spans="29:29" x14ac:dyDescent="0.25">
      <c r="AC97921" s="379"/>
    </row>
    <row r="97922" spans="29:29" x14ac:dyDescent="0.25">
      <c r="AC97922" s="379"/>
    </row>
    <row r="97923" spans="29:29" x14ac:dyDescent="0.25">
      <c r="AC97923" s="379"/>
    </row>
    <row r="97924" spans="29:29" x14ac:dyDescent="0.25">
      <c r="AC97924" s="379"/>
    </row>
    <row r="97925" spans="29:29" x14ac:dyDescent="0.25">
      <c r="AC97925" s="379"/>
    </row>
    <row r="97926" spans="29:29" x14ac:dyDescent="0.25">
      <c r="AC97926" s="379"/>
    </row>
    <row r="97927" spans="29:29" x14ac:dyDescent="0.25">
      <c r="AC97927" s="379"/>
    </row>
    <row r="97928" spans="29:29" x14ac:dyDescent="0.25">
      <c r="AC97928" s="379"/>
    </row>
    <row r="97929" spans="29:29" x14ac:dyDescent="0.25">
      <c r="AC97929" s="379"/>
    </row>
    <row r="97930" spans="29:29" x14ac:dyDescent="0.25">
      <c r="AC97930" s="379"/>
    </row>
    <row r="97931" spans="29:29" x14ac:dyDescent="0.25">
      <c r="AC97931" s="379"/>
    </row>
    <row r="97932" spans="29:29" x14ac:dyDescent="0.25">
      <c r="AC97932" s="379"/>
    </row>
    <row r="97933" spans="29:29" x14ac:dyDescent="0.25">
      <c r="AC97933" s="379"/>
    </row>
    <row r="97934" spans="29:29" x14ac:dyDescent="0.25">
      <c r="AC97934" s="379"/>
    </row>
    <row r="97935" spans="29:29" x14ac:dyDescent="0.25">
      <c r="AC97935" s="379"/>
    </row>
    <row r="97936" spans="29:29" x14ac:dyDescent="0.25">
      <c r="AC97936" s="379"/>
    </row>
    <row r="97937" spans="29:29" x14ac:dyDescent="0.25">
      <c r="AC97937" s="379"/>
    </row>
    <row r="97938" spans="29:29" x14ac:dyDescent="0.25">
      <c r="AC97938" s="379"/>
    </row>
    <row r="97939" spans="29:29" x14ac:dyDescent="0.25">
      <c r="AC97939" s="379"/>
    </row>
    <row r="97940" spans="29:29" x14ac:dyDescent="0.25">
      <c r="AC97940" s="379"/>
    </row>
    <row r="97941" spans="29:29" x14ac:dyDescent="0.25">
      <c r="AC97941" s="379"/>
    </row>
    <row r="97942" spans="29:29" x14ac:dyDescent="0.25">
      <c r="AC97942" s="379"/>
    </row>
    <row r="97943" spans="29:29" x14ac:dyDescent="0.25">
      <c r="AC97943" s="379"/>
    </row>
    <row r="97944" spans="29:29" x14ac:dyDescent="0.25">
      <c r="AC97944" s="379"/>
    </row>
    <row r="97945" spans="29:29" x14ac:dyDescent="0.25">
      <c r="AC97945" s="379"/>
    </row>
    <row r="97946" spans="29:29" x14ac:dyDescent="0.25">
      <c r="AC97946" s="379"/>
    </row>
    <row r="97947" spans="29:29" x14ac:dyDescent="0.25">
      <c r="AC97947" s="379"/>
    </row>
    <row r="97948" spans="29:29" x14ac:dyDescent="0.25">
      <c r="AC97948" s="379"/>
    </row>
    <row r="97949" spans="29:29" x14ac:dyDescent="0.25">
      <c r="AC97949" s="379"/>
    </row>
    <row r="97950" spans="29:29" x14ac:dyDescent="0.25">
      <c r="AC97950" s="379"/>
    </row>
    <row r="97951" spans="29:29" x14ac:dyDescent="0.25">
      <c r="AC97951" s="379"/>
    </row>
    <row r="97952" spans="29:29" x14ac:dyDescent="0.25">
      <c r="AC97952" s="379"/>
    </row>
    <row r="97953" spans="29:29" x14ac:dyDescent="0.25">
      <c r="AC97953" s="379"/>
    </row>
    <row r="97954" spans="29:29" x14ac:dyDescent="0.25">
      <c r="AC97954" s="379"/>
    </row>
    <row r="97955" spans="29:29" x14ac:dyDescent="0.25">
      <c r="AC97955" s="379"/>
    </row>
    <row r="97956" spans="29:29" x14ac:dyDescent="0.25">
      <c r="AC97956" s="379"/>
    </row>
    <row r="97957" spans="29:29" x14ac:dyDescent="0.25">
      <c r="AC97957" s="379"/>
    </row>
    <row r="97958" spans="29:29" x14ac:dyDescent="0.25">
      <c r="AC97958" s="379"/>
    </row>
    <row r="97959" spans="29:29" x14ac:dyDescent="0.25">
      <c r="AC97959" s="379"/>
    </row>
    <row r="97960" spans="29:29" x14ac:dyDescent="0.25">
      <c r="AC97960" s="379"/>
    </row>
    <row r="97961" spans="29:29" x14ac:dyDescent="0.25">
      <c r="AC97961" s="379"/>
    </row>
    <row r="97962" spans="29:29" x14ac:dyDescent="0.25">
      <c r="AC97962" s="379"/>
    </row>
    <row r="97963" spans="29:29" x14ac:dyDescent="0.25">
      <c r="AC97963" s="379"/>
    </row>
    <row r="97964" spans="29:29" x14ac:dyDescent="0.25">
      <c r="AC97964" s="379"/>
    </row>
    <row r="97965" spans="29:29" x14ac:dyDescent="0.25">
      <c r="AC97965" s="379"/>
    </row>
    <row r="97966" spans="29:29" x14ac:dyDescent="0.25">
      <c r="AC97966" s="379"/>
    </row>
    <row r="97967" spans="29:29" x14ac:dyDescent="0.25">
      <c r="AC97967" s="379"/>
    </row>
    <row r="97968" spans="29:29" x14ac:dyDescent="0.25">
      <c r="AC97968" s="379"/>
    </row>
    <row r="97969" spans="29:29" x14ac:dyDescent="0.25">
      <c r="AC97969" s="379"/>
    </row>
    <row r="97970" spans="29:29" x14ac:dyDescent="0.25">
      <c r="AC97970" s="379"/>
    </row>
    <row r="97971" spans="29:29" x14ac:dyDescent="0.25">
      <c r="AC97971" s="379"/>
    </row>
    <row r="97972" spans="29:29" x14ac:dyDescent="0.25">
      <c r="AC97972" s="379"/>
    </row>
    <row r="97973" spans="29:29" x14ac:dyDescent="0.25">
      <c r="AC97973" s="379"/>
    </row>
    <row r="97974" spans="29:29" x14ac:dyDescent="0.25">
      <c r="AC97974" s="379"/>
    </row>
    <row r="97975" spans="29:29" x14ac:dyDescent="0.25">
      <c r="AC97975" s="379"/>
    </row>
    <row r="97976" spans="29:29" x14ac:dyDescent="0.25">
      <c r="AC97976" s="379"/>
    </row>
    <row r="97977" spans="29:29" x14ac:dyDescent="0.25">
      <c r="AC97977" s="379"/>
    </row>
    <row r="97978" spans="29:29" x14ac:dyDescent="0.25">
      <c r="AC97978" s="379"/>
    </row>
    <row r="97979" spans="29:29" x14ac:dyDescent="0.25">
      <c r="AC97979" s="379"/>
    </row>
    <row r="97980" spans="29:29" x14ac:dyDescent="0.25">
      <c r="AC97980" s="379"/>
    </row>
    <row r="97981" spans="29:29" x14ac:dyDescent="0.25">
      <c r="AC97981" s="379"/>
    </row>
    <row r="97982" spans="29:29" x14ac:dyDescent="0.25">
      <c r="AC97982" s="379"/>
    </row>
    <row r="97983" spans="29:29" x14ac:dyDescent="0.25">
      <c r="AC97983" s="379"/>
    </row>
    <row r="97984" spans="29:29" x14ac:dyDescent="0.25">
      <c r="AC97984" s="379"/>
    </row>
    <row r="97985" spans="29:29" x14ac:dyDescent="0.25">
      <c r="AC97985" s="379"/>
    </row>
    <row r="97986" spans="29:29" x14ac:dyDescent="0.25">
      <c r="AC97986" s="379"/>
    </row>
    <row r="97987" spans="29:29" x14ac:dyDescent="0.25">
      <c r="AC97987" s="379"/>
    </row>
    <row r="97988" spans="29:29" x14ac:dyDescent="0.25">
      <c r="AC97988" s="379"/>
    </row>
    <row r="97989" spans="29:29" x14ac:dyDescent="0.25">
      <c r="AC97989" s="379"/>
    </row>
    <row r="97990" spans="29:29" x14ac:dyDescent="0.25">
      <c r="AC97990" s="379"/>
    </row>
    <row r="97991" spans="29:29" x14ac:dyDescent="0.25">
      <c r="AC97991" s="379"/>
    </row>
    <row r="97992" spans="29:29" x14ac:dyDescent="0.25">
      <c r="AC97992" s="379"/>
    </row>
    <row r="97993" spans="29:29" x14ac:dyDescent="0.25">
      <c r="AC97993" s="379"/>
    </row>
    <row r="97994" spans="29:29" x14ac:dyDescent="0.25">
      <c r="AC97994" s="379"/>
    </row>
    <row r="97995" spans="29:29" x14ac:dyDescent="0.25">
      <c r="AC97995" s="379"/>
    </row>
    <row r="97996" spans="29:29" x14ac:dyDescent="0.25">
      <c r="AC97996" s="379"/>
    </row>
    <row r="97997" spans="29:29" x14ac:dyDescent="0.25">
      <c r="AC97997" s="379"/>
    </row>
    <row r="97998" spans="29:29" x14ac:dyDescent="0.25">
      <c r="AC97998" s="379"/>
    </row>
    <row r="97999" spans="29:29" x14ac:dyDescent="0.25">
      <c r="AC97999" s="379"/>
    </row>
    <row r="98000" spans="29:29" x14ac:dyDescent="0.25">
      <c r="AC98000" s="379"/>
    </row>
    <row r="98001" spans="29:29" x14ac:dyDescent="0.25">
      <c r="AC98001" s="379"/>
    </row>
    <row r="98002" spans="29:29" x14ac:dyDescent="0.25">
      <c r="AC98002" s="379"/>
    </row>
    <row r="98003" spans="29:29" x14ac:dyDescent="0.25">
      <c r="AC98003" s="379"/>
    </row>
    <row r="98004" spans="29:29" x14ac:dyDescent="0.25">
      <c r="AC98004" s="379"/>
    </row>
    <row r="98005" spans="29:29" x14ac:dyDescent="0.25">
      <c r="AC98005" s="379"/>
    </row>
    <row r="98006" spans="29:29" x14ac:dyDescent="0.25">
      <c r="AC98006" s="379"/>
    </row>
    <row r="98007" spans="29:29" x14ac:dyDescent="0.25">
      <c r="AC98007" s="379"/>
    </row>
    <row r="98008" spans="29:29" x14ac:dyDescent="0.25">
      <c r="AC98008" s="379"/>
    </row>
    <row r="98009" spans="29:29" x14ac:dyDescent="0.25">
      <c r="AC98009" s="379"/>
    </row>
    <row r="98010" spans="29:29" x14ac:dyDescent="0.25">
      <c r="AC98010" s="379"/>
    </row>
    <row r="98011" spans="29:29" x14ac:dyDescent="0.25">
      <c r="AC98011" s="379"/>
    </row>
    <row r="98012" spans="29:29" x14ac:dyDescent="0.25">
      <c r="AC98012" s="379"/>
    </row>
    <row r="98013" spans="29:29" x14ac:dyDescent="0.25">
      <c r="AC98013" s="379"/>
    </row>
    <row r="98014" spans="29:29" x14ac:dyDescent="0.25">
      <c r="AC98014" s="379"/>
    </row>
    <row r="98015" spans="29:29" x14ac:dyDescent="0.25">
      <c r="AC98015" s="379"/>
    </row>
    <row r="98016" spans="29:29" x14ac:dyDescent="0.25">
      <c r="AC98016" s="379"/>
    </row>
    <row r="98017" spans="29:29" x14ac:dyDescent="0.25">
      <c r="AC98017" s="379"/>
    </row>
    <row r="98018" spans="29:29" x14ac:dyDescent="0.25">
      <c r="AC98018" s="379"/>
    </row>
    <row r="98019" spans="29:29" x14ac:dyDescent="0.25">
      <c r="AC98019" s="379"/>
    </row>
    <row r="98020" spans="29:29" x14ac:dyDescent="0.25">
      <c r="AC98020" s="379"/>
    </row>
    <row r="98021" spans="29:29" x14ac:dyDescent="0.25">
      <c r="AC98021" s="379"/>
    </row>
    <row r="98022" spans="29:29" x14ac:dyDescent="0.25">
      <c r="AC98022" s="379"/>
    </row>
    <row r="98023" spans="29:29" x14ac:dyDescent="0.25">
      <c r="AC98023" s="379"/>
    </row>
    <row r="98024" spans="29:29" x14ac:dyDescent="0.25">
      <c r="AC98024" s="379"/>
    </row>
    <row r="98025" spans="29:29" x14ac:dyDescent="0.25">
      <c r="AC98025" s="379"/>
    </row>
    <row r="98026" spans="29:29" x14ac:dyDescent="0.25">
      <c r="AC98026" s="379"/>
    </row>
    <row r="98027" spans="29:29" x14ac:dyDescent="0.25">
      <c r="AC98027" s="379"/>
    </row>
    <row r="98028" spans="29:29" x14ac:dyDescent="0.25">
      <c r="AC98028" s="379"/>
    </row>
    <row r="98029" spans="29:29" x14ac:dyDescent="0.25">
      <c r="AC98029" s="379"/>
    </row>
    <row r="98030" spans="29:29" x14ac:dyDescent="0.25">
      <c r="AC98030" s="379"/>
    </row>
    <row r="98031" spans="29:29" x14ac:dyDescent="0.25">
      <c r="AC98031" s="379"/>
    </row>
    <row r="98032" spans="29:29" x14ac:dyDescent="0.25">
      <c r="AC98032" s="379"/>
    </row>
    <row r="98033" spans="29:29" x14ac:dyDescent="0.25">
      <c r="AC98033" s="379"/>
    </row>
    <row r="98034" spans="29:29" x14ac:dyDescent="0.25">
      <c r="AC98034" s="379"/>
    </row>
    <row r="98035" spans="29:29" x14ac:dyDescent="0.25">
      <c r="AC98035" s="379"/>
    </row>
    <row r="98036" spans="29:29" x14ac:dyDescent="0.25">
      <c r="AC98036" s="379"/>
    </row>
    <row r="98037" spans="29:29" x14ac:dyDescent="0.25">
      <c r="AC98037" s="379"/>
    </row>
    <row r="98038" spans="29:29" x14ac:dyDescent="0.25">
      <c r="AC98038" s="379"/>
    </row>
    <row r="98039" spans="29:29" x14ac:dyDescent="0.25">
      <c r="AC98039" s="379"/>
    </row>
    <row r="98040" spans="29:29" x14ac:dyDescent="0.25">
      <c r="AC98040" s="379"/>
    </row>
    <row r="98041" spans="29:29" x14ac:dyDescent="0.25">
      <c r="AC98041" s="379"/>
    </row>
    <row r="98042" spans="29:29" x14ac:dyDescent="0.25">
      <c r="AC98042" s="379"/>
    </row>
    <row r="98043" spans="29:29" x14ac:dyDescent="0.25">
      <c r="AC98043" s="379"/>
    </row>
    <row r="98044" spans="29:29" x14ac:dyDescent="0.25">
      <c r="AC98044" s="379"/>
    </row>
    <row r="98045" spans="29:29" x14ac:dyDescent="0.25">
      <c r="AC98045" s="379"/>
    </row>
    <row r="98046" spans="29:29" x14ac:dyDescent="0.25">
      <c r="AC98046" s="379"/>
    </row>
    <row r="98047" spans="29:29" x14ac:dyDescent="0.25">
      <c r="AC98047" s="379"/>
    </row>
    <row r="98048" spans="29:29" x14ac:dyDescent="0.25">
      <c r="AC98048" s="379"/>
    </row>
    <row r="98049" spans="29:29" x14ac:dyDescent="0.25">
      <c r="AC98049" s="379"/>
    </row>
    <row r="98050" spans="29:29" x14ac:dyDescent="0.25">
      <c r="AC98050" s="379"/>
    </row>
    <row r="98051" spans="29:29" x14ac:dyDescent="0.25">
      <c r="AC98051" s="379"/>
    </row>
    <row r="98052" spans="29:29" x14ac:dyDescent="0.25">
      <c r="AC98052" s="379"/>
    </row>
    <row r="98053" spans="29:29" x14ac:dyDescent="0.25">
      <c r="AC98053" s="379"/>
    </row>
    <row r="98054" spans="29:29" x14ac:dyDescent="0.25">
      <c r="AC98054" s="379"/>
    </row>
    <row r="98055" spans="29:29" x14ac:dyDescent="0.25">
      <c r="AC98055" s="379"/>
    </row>
    <row r="98056" spans="29:29" x14ac:dyDescent="0.25">
      <c r="AC98056" s="379"/>
    </row>
    <row r="98057" spans="29:29" x14ac:dyDescent="0.25">
      <c r="AC98057" s="379"/>
    </row>
    <row r="98058" spans="29:29" x14ac:dyDescent="0.25">
      <c r="AC98058" s="379"/>
    </row>
    <row r="98059" spans="29:29" x14ac:dyDescent="0.25">
      <c r="AC98059" s="379"/>
    </row>
    <row r="98060" spans="29:29" x14ac:dyDescent="0.25">
      <c r="AC98060" s="379"/>
    </row>
    <row r="98061" spans="29:29" x14ac:dyDescent="0.25">
      <c r="AC98061" s="379"/>
    </row>
    <row r="98062" spans="29:29" x14ac:dyDescent="0.25">
      <c r="AC98062" s="379"/>
    </row>
    <row r="98063" spans="29:29" x14ac:dyDescent="0.25">
      <c r="AC98063" s="379"/>
    </row>
    <row r="98064" spans="29:29" x14ac:dyDescent="0.25">
      <c r="AC98064" s="379"/>
    </row>
    <row r="98065" spans="29:29" x14ac:dyDescent="0.25">
      <c r="AC98065" s="379"/>
    </row>
    <row r="98066" spans="29:29" x14ac:dyDescent="0.25">
      <c r="AC98066" s="379"/>
    </row>
    <row r="98067" spans="29:29" x14ac:dyDescent="0.25">
      <c r="AC98067" s="379"/>
    </row>
    <row r="98068" spans="29:29" x14ac:dyDescent="0.25">
      <c r="AC98068" s="379"/>
    </row>
    <row r="98069" spans="29:29" x14ac:dyDescent="0.25">
      <c r="AC98069" s="379"/>
    </row>
    <row r="98070" spans="29:29" x14ac:dyDescent="0.25">
      <c r="AC98070" s="379"/>
    </row>
    <row r="98071" spans="29:29" x14ac:dyDescent="0.25">
      <c r="AC98071" s="379"/>
    </row>
    <row r="98072" spans="29:29" x14ac:dyDescent="0.25">
      <c r="AC98072" s="379"/>
    </row>
    <row r="98073" spans="29:29" x14ac:dyDescent="0.25">
      <c r="AC98073" s="379"/>
    </row>
    <row r="98074" spans="29:29" x14ac:dyDescent="0.25">
      <c r="AC98074" s="379"/>
    </row>
    <row r="98075" spans="29:29" x14ac:dyDescent="0.25">
      <c r="AC98075" s="379"/>
    </row>
    <row r="98076" spans="29:29" x14ac:dyDescent="0.25">
      <c r="AC98076" s="379"/>
    </row>
    <row r="98077" spans="29:29" x14ac:dyDescent="0.25">
      <c r="AC98077" s="379"/>
    </row>
    <row r="98078" spans="29:29" x14ac:dyDescent="0.25">
      <c r="AC98078" s="379"/>
    </row>
    <row r="98079" spans="29:29" x14ac:dyDescent="0.25">
      <c r="AC98079" s="379"/>
    </row>
    <row r="98080" spans="29:29" x14ac:dyDescent="0.25">
      <c r="AC98080" s="379"/>
    </row>
    <row r="98081" spans="29:29" x14ac:dyDescent="0.25">
      <c r="AC98081" s="379"/>
    </row>
    <row r="98082" spans="29:29" x14ac:dyDescent="0.25">
      <c r="AC98082" s="379"/>
    </row>
    <row r="98083" spans="29:29" x14ac:dyDescent="0.25">
      <c r="AC98083" s="379"/>
    </row>
    <row r="98084" spans="29:29" x14ac:dyDescent="0.25">
      <c r="AC98084" s="379"/>
    </row>
    <row r="98085" spans="29:29" x14ac:dyDescent="0.25">
      <c r="AC98085" s="379"/>
    </row>
    <row r="98086" spans="29:29" x14ac:dyDescent="0.25">
      <c r="AC98086" s="379"/>
    </row>
    <row r="98087" spans="29:29" x14ac:dyDescent="0.25">
      <c r="AC98087" s="379"/>
    </row>
    <row r="98088" spans="29:29" x14ac:dyDescent="0.25">
      <c r="AC98088" s="379"/>
    </row>
    <row r="98089" spans="29:29" x14ac:dyDescent="0.25">
      <c r="AC98089" s="379"/>
    </row>
    <row r="98090" spans="29:29" x14ac:dyDescent="0.25">
      <c r="AC98090" s="379"/>
    </row>
    <row r="98091" spans="29:29" x14ac:dyDescent="0.25">
      <c r="AC98091" s="379"/>
    </row>
    <row r="98092" spans="29:29" x14ac:dyDescent="0.25">
      <c r="AC98092" s="379"/>
    </row>
    <row r="98093" spans="29:29" x14ac:dyDescent="0.25">
      <c r="AC98093" s="379"/>
    </row>
    <row r="98094" spans="29:29" x14ac:dyDescent="0.25">
      <c r="AC98094" s="379"/>
    </row>
    <row r="98095" spans="29:29" x14ac:dyDescent="0.25">
      <c r="AC98095" s="379"/>
    </row>
    <row r="98096" spans="29:29" x14ac:dyDescent="0.25">
      <c r="AC98096" s="379"/>
    </row>
    <row r="98097" spans="29:29" x14ac:dyDescent="0.25">
      <c r="AC98097" s="379"/>
    </row>
    <row r="98098" spans="29:29" x14ac:dyDescent="0.25">
      <c r="AC98098" s="379"/>
    </row>
    <row r="98099" spans="29:29" x14ac:dyDescent="0.25">
      <c r="AC98099" s="379"/>
    </row>
    <row r="98100" spans="29:29" x14ac:dyDescent="0.25">
      <c r="AC98100" s="379"/>
    </row>
    <row r="98101" spans="29:29" x14ac:dyDescent="0.25">
      <c r="AC98101" s="379"/>
    </row>
    <row r="98102" spans="29:29" x14ac:dyDescent="0.25">
      <c r="AC98102" s="379"/>
    </row>
    <row r="98103" spans="29:29" x14ac:dyDescent="0.25">
      <c r="AC98103" s="379"/>
    </row>
    <row r="98104" spans="29:29" x14ac:dyDescent="0.25">
      <c r="AC98104" s="379"/>
    </row>
    <row r="98105" spans="29:29" x14ac:dyDescent="0.25">
      <c r="AC98105" s="379"/>
    </row>
    <row r="98106" spans="29:29" x14ac:dyDescent="0.25">
      <c r="AC98106" s="379"/>
    </row>
    <row r="98107" spans="29:29" x14ac:dyDescent="0.25">
      <c r="AC98107" s="379"/>
    </row>
    <row r="98108" spans="29:29" x14ac:dyDescent="0.25">
      <c r="AC98108" s="379"/>
    </row>
    <row r="98109" spans="29:29" x14ac:dyDescent="0.25">
      <c r="AC98109" s="379"/>
    </row>
    <row r="98110" spans="29:29" x14ac:dyDescent="0.25">
      <c r="AC98110" s="379"/>
    </row>
    <row r="98111" spans="29:29" x14ac:dyDescent="0.25">
      <c r="AC98111" s="379"/>
    </row>
    <row r="98112" spans="29:29" x14ac:dyDescent="0.25">
      <c r="AC98112" s="379"/>
    </row>
    <row r="98113" spans="29:29" x14ac:dyDescent="0.25">
      <c r="AC98113" s="379"/>
    </row>
    <row r="98114" spans="29:29" x14ac:dyDescent="0.25">
      <c r="AC98114" s="379"/>
    </row>
    <row r="98115" spans="29:29" x14ac:dyDescent="0.25">
      <c r="AC98115" s="379"/>
    </row>
    <row r="98116" spans="29:29" x14ac:dyDescent="0.25">
      <c r="AC98116" s="379"/>
    </row>
    <row r="98117" spans="29:29" x14ac:dyDescent="0.25">
      <c r="AC98117" s="379"/>
    </row>
    <row r="98118" spans="29:29" x14ac:dyDescent="0.25">
      <c r="AC98118" s="379"/>
    </row>
    <row r="98119" spans="29:29" x14ac:dyDescent="0.25">
      <c r="AC98119" s="379"/>
    </row>
    <row r="98120" spans="29:29" x14ac:dyDescent="0.25">
      <c r="AC98120" s="379"/>
    </row>
    <row r="98121" spans="29:29" x14ac:dyDescent="0.25">
      <c r="AC98121" s="379"/>
    </row>
    <row r="98122" spans="29:29" x14ac:dyDescent="0.25">
      <c r="AC98122" s="379"/>
    </row>
    <row r="98123" spans="29:29" x14ac:dyDescent="0.25">
      <c r="AC98123" s="379"/>
    </row>
    <row r="98124" spans="29:29" x14ac:dyDescent="0.25">
      <c r="AC98124" s="379"/>
    </row>
    <row r="98125" spans="29:29" x14ac:dyDescent="0.25">
      <c r="AC98125" s="379"/>
    </row>
    <row r="98126" spans="29:29" x14ac:dyDescent="0.25">
      <c r="AC98126" s="379"/>
    </row>
    <row r="98127" spans="29:29" x14ac:dyDescent="0.25">
      <c r="AC98127" s="379"/>
    </row>
    <row r="98128" spans="29:29" x14ac:dyDescent="0.25">
      <c r="AC98128" s="379"/>
    </row>
    <row r="98129" spans="29:29" x14ac:dyDescent="0.25">
      <c r="AC98129" s="379"/>
    </row>
    <row r="98130" spans="29:29" x14ac:dyDescent="0.25">
      <c r="AC98130" s="379"/>
    </row>
    <row r="98131" spans="29:29" x14ac:dyDescent="0.25">
      <c r="AC98131" s="379"/>
    </row>
    <row r="98132" spans="29:29" x14ac:dyDescent="0.25">
      <c r="AC98132" s="379"/>
    </row>
    <row r="98133" spans="29:29" x14ac:dyDescent="0.25">
      <c r="AC98133" s="379"/>
    </row>
    <row r="98134" spans="29:29" x14ac:dyDescent="0.25">
      <c r="AC98134" s="379"/>
    </row>
    <row r="98135" spans="29:29" x14ac:dyDescent="0.25">
      <c r="AC98135" s="379"/>
    </row>
    <row r="98136" spans="29:29" x14ac:dyDescent="0.25">
      <c r="AC98136" s="379"/>
    </row>
    <row r="98137" spans="29:29" x14ac:dyDescent="0.25">
      <c r="AC98137" s="379"/>
    </row>
    <row r="98138" spans="29:29" x14ac:dyDescent="0.25">
      <c r="AC98138" s="379"/>
    </row>
    <row r="98139" spans="29:29" x14ac:dyDescent="0.25">
      <c r="AC98139" s="379"/>
    </row>
    <row r="98140" spans="29:29" x14ac:dyDescent="0.25">
      <c r="AC98140" s="379"/>
    </row>
    <row r="98141" spans="29:29" x14ac:dyDescent="0.25">
      <c r="AC98141" s="379"/>
    </row>
    <row r="98142" spans="29:29" x14ac:dyDescent="0.25">
      <c r="AC98142" s="379"/>
    </row>
    <row r="98143" spans="29:29" x14ac:dyDescent="0.25">
      <c r="AC98143" s="379"/>
    </row>
    <row r="98144" spans="29:29" x14ac:dyDescent="0.25">
      <c r="AC98144" s="379"/>
    </row>
    <row r="98145" spans="29:29" x14ac:dyDescent="0.25">
      <c r="AC98145" s="379"/>
    </row>
    <row r="98146" spans="29:29" x14ac:dyDescent="0.25">
      <c r="AC98146" s="379"/>
    </row>
    <row r="98147" spans="29:29" x14ac:dyDescent="0.25">
      <c r="AC98147" s="379"/>
    </row>
    <row r="98148" spans="29:29" x14ac:dyDescent="0.25">
      <c r="AC98148" s="379"/>
    </row>
    <row r="98149" spans="29:29" x14ac:dyDescent="0.25">
      <c r="AC98149" s="379"/>
    </row>
    <row r="98150" spans="29:29" x14ac:dyDescent="0.25">
      <c r="AC98150" s="379"/>
    </row>
    <row r="98151" spans="29:29" x14ac:dyDescent="0.25">
      <c r="AC98151" s="379"/>
    </row>
    <row r="98152" spans="29:29" x14ac:dyDescent="0.25">
      <c r="AC98152" s="379"/>
    </row>
    <row r="98153" spans="29:29" x14ac:dyDescent="0.25">
      <c r="AC98153" s="379"/>
    </row>
    <row r="98154" spans="29:29" x14ac:dyDescent="0.25">
      <c r="AC98154" s="379"/>
    </row>
    <row r="98155" spans="29:29" x14ac:dyDescent="0.25">
      <c r="AC98155" s="379"/>
    </row>
    <row r="98156" spans="29:29" x14ac:dyDescent="0.25">
      <c r="AC98156" s="379"/>
    </row>
    <row r="98157" spans="29:29" x14ac:dyDescent="0.25">
      <c r="AC98157" s="379"/>
    </row>
    <row r="98158" spans="29:29" x14ac:dyDescent="0.25">
      <c r="AC98158" s="379"/>
    </row>
    <row r="98159" spans="29:29" x14ac:dyDescent="0.25">
      <c r="AC98159" s="379"/>
    </row>
    <row r="98160" spans="29:29" x14ac:dyDescent="0.25">
      <c r="AC98160" s="379"/>
    </row>
    <row r="98161" spans="29:29" x14ac:dyDescent="0.25">
      <c r="AC98161" s="379"/>
    </row>
    <row r="98162" spans="29:29" x14ac:dyDescent="0.25">
      <c r="AC98162" s="379"/>
    </row>
    <row r="98163" spans="29:29" x14ac:dyDescent="0.25">
      <c r="AC98163" s="379"/>
    </row>
    <row r="98164" spans="29:29" x14ac:dyDescent="0.25">
      <c r="AC98164" s="379"/>
    </row>
    <row r="98165" spans="29:29" x14ac:dyDescent="0.25">
      <c r="AC98165" s="379"/>
    </row>
    <row r="98166" spans="29:29" x14ac:dyDescent="0.25">
      <c r="AC98166" s="379"/>
    </row>
    <row r="98167" spans="29:29" x14ac:dyDescent="0.25">
      <c r="AC98167" s="379"/>
    </row>
    <row r="98168" spans="29:29" x14ac:dyDescent="0.25">
      <c r="AC98168" s="379"/>
    </row>
    <row r="98169" spans="29:29" x14ac:dyDescent="0.25">
      <c r="AC98169" s="379"/>
    </row>
    <row r="98170" spans="29:29" x14ac:dyDescent="0.25">
      <c r="AC98170" s="379"/>
    </row>
    <row r="98171" spans="29:29" x14ac:dyDescent="0.25">
      <c r="AC98171" s="379"/>
    </row>
    <row r="98172" spans="29:29" x14ac:dyDescent="0.25">
      <c r="AC98172" s="379"/>
    </row>
    <row r="98173" spans="29:29" x14ac:dyDescent="0.25">
      <c r="AC98173" s="379"/>
    </row>
    <row r="98174" spans="29:29" x14ac:dyDescent="0.25">
      <c r="AC98174" s="379"/>
    </row>
    <row r="98175" spans="29:29" x14ac:dyDescent="0.25">
      <c r="AC98175" s="379"/>
    </row>
    <row r="98176" spans="29:29" x14ac:dyDescent="0.25">
      <c r="AC98176" s="379"/>
    </row>
    <row r="98177" spans="29:29" x14ac:dyDescent="0.25">
      <c r="AC98177" s="379"/>
    </row>
    <row r="98178" spans="29:29" x14ac:dyDescent="0.25">
      <c r="AC98178" s="379"/>
    </row>
    <row r="98179" spans="29:29" x14ac:dyDescent="0.25">
      <c r="AC98179" s="379"/>
    </row>
    <row r="98180" spans="29:29" x14ac:dyDescent="0.25">
      <c r="AC98180" s="379"/>
    </row>
    <row r="98181" spans="29:29" x14ac:dyDescent="0.25">
      <c r="AC98181" s="379"/>
    </row>
    <row r="98182" spans="29:29" x14ac:dyDescent="0.25">
      <c r="AC98182" s="379"/>
    </row>
    <row r="98183" spans="29:29" x14ac:dyDescent="0.25">
      <c r="AC98183" s="379"/>
    </row>
    <row r="98184" spans="29:29" x14ac:dyDescent="0.25">
      <c r="AC98184" s="379"/>
    </row>
    <row r="98185" spans="29:29" x14ac:dyDescent="0.25">
      <c r="AC98185" s="379"/>
    </row>
    <row r="98186" spans="29:29" x14ac:dyDescent="0.25">
      <c r="AC98186" s="379"/>
    </row>
    <row r="98187" spans="29:29" x14ac:dyDescent="0.25">
      <c r="AC98187" s="379"/>
    </row>
    <row r="98188" spans="29:29" x14ac:dyDescent="0.25">
      <c r="AC98188" s="379"/>
    </row>
    <row r="98189" spans="29:29" x14ac:dyDescent="0.25">
      <c r="AC98189" s="379"/>
    </row>
    <row r="98190" spans="29:29" x14ac:dyDescent="0.25">
      <c r="AC98190" s="379"/>
    </row>
    <row r="98191" spans="29:29" x14ac:dyDescent="0.25">
      <c r="AC98191" s="379"/>
    </row>
    <row r="98192" spans="29:29" x14ac:dyDescent="0.25">
      <c r="AC98192" s="379"/>
    </row>
    <row r="98193" spans="29:29" x14ac:dyDescent="0.25">
      <c r="AC98193" s="379"/>
    </row>
    <row r="98194" spans="29:29" x14ac:dyDescent="0.25">
      <c r="AC98194" s="379"/>
    </row>
    <row r="98195" spans="29:29" x14ac:dyDescent="0.25">
      <c r="AC98195" s="379"/>
    </row>
    <row r="98196" spans="29:29" x14ac:dyDescent="0.25">
      <c r="AC98196" s="379"/>
    </row>
    <row r="98197" spans="29:29" x14ac:dyDescent="0.25">
      <c r="AC98197" s="379"/>
    </row>
    <row r="98198" spans="29:29" x14ac:dyDescent="0.25">
      <c r="AC98198" s="379"/>
    </row>
    <row r="98199" spans="29:29" x14ac:dyDescent="0.25">
      <c r="AC98199" s="379"/>
    </row>
    <row r="98200" spans="29:29" x14ac:dyDescent="0.25">
      <c r="AC98200" s="379"/>
    </row>
    <row r="98201" spans="29:29" x14ac:dyDescent="0.25">
      <c r="AC98201" s="379"/>
    </row>
    <row r="98202" spans="29:29" x14ac:dyDescent="0.25">
      <c r="AC98202" s="379"/>
    </row>
    <row r="98203" spans="29:29" x14ac:dyDescent="0.25">
      <c r="AC98203" s="379"/>
    </row>
    <row r="98204" spans="29:29" x14ac:dyDescent="0.25">
      <c r="AC98204" s="379"/>
    </row>
    <row r="98205" spans="29:29" x14ac:dyDescent="0.25">
      <c r="AC98205" s="379"/>
    </row>
    <row r="98206" spans="29:29" x14ac:dyDescent="0.25">
      <c r="AC98206" s="379"/>
    </row>
    <row r="98207" spans="29:29" x14ac:dyDescent="0.25">
      <c r="AC98207" s="379"/>
    </row>
    <row r="98208" spans="29:29" x14ac:dyDescent="0.25">
      <c r="AC98208" s="379"/>
    </row>
    <row r="98209" spans="29:29" x14ac:dyDescent="0.25">
      <c r="AC98209" s="379"/>
    </row>
    <row r="98210" spans="29:29" x14ac:dyDescent="0.25">
      <c r="AC98210" s="379"/>
    </row>
    <row r="98211" spans="29:29" x14ac:dyDescent="0.25">
      <c r="AC98211" s="379"/>
    </row>
    <row r="98212" spans="29:29" x14ac:dyDescent="0.25">
      <c r="AC98212" s="379"/>
    </row>
    <row r="98213" spans="29:29" x14ac:dyDescent="0.25">
      <c r="AC98213" s="379"/>
    </row>
    <row r="98214" spans="29:29" x14ac:dyDescent="0.25">
      <c r="AC98214" s="379"/>
    </row>
    <row r="98215" spans="29:29" x14ac:dyDescent="0.25">
      <c r="AC98215" s="379"/>
    </row>
    <row r="98216" spans="29:29" x14ac:dyDescent="0.25">
      <c r="AC98216" s="379"/>
    </row>
    <row r="98217" spans="29:29" x14ac:dyDescent="0.25">
      <c r="AC98217" s="379"/>
    </row>
    <row r="98218" spans="29:29" x14ac:dyDescent="0.25">
      <c r="AC98218" s="379"/>
    </row>
    <row r="98219" spans="29:29" x14ac:dyDescent="0.25">
      <c r="AC98219" s="379"/>
    </row>
    <row r="98220" spans="29:29" x14ac:dyDescent="0.25">
      <c r="AC98220" s="379"/>
    </row>
    <row r="98221" spans="29:29" x14ac:dyDescent="0.25">
      <c r="AC98221" s="379"/>
    </row>
    <row r="98222" spans="29:29" x14ac:dyDescent="0.25">
      <c r="AC98222" s="379"/>
    </row>
    <row r="98223" spans="29:29" x14ac:dyDescent="0.25">
      <c r="AC98223" s="379"/>
    </row>
    <row r="98224" spans="29:29" x14ac:dyDescent="0.25">
      <c r="AC98224" s="379"/>
    </row>
    <row r="98225" spans="29:29" x14ac:dyDescent="0.25">
      <c r="AC98225" s="379"/>
    </row>
    <row r="98226" spans="29:29" x14ac:dyDescent="0.25">
      <c r="AC98226" s="379"/>
    </row>
    <row r="98227" spans="29:29" x14ac:dyDescent="0.25">
      <c r="AC98227" s="379"/>
    </row>
    <row r="98228" spans="29:29" x14ac:dyDescent="0.25">
      <c r="AC98228" s="379"/>
    </row>
    <row r="98229" spans="29:29" x14ac:dyDescent="0.25">
      <c r="AC98229" s="379"/>
    </row>
    <row r="98230" spans="29:29" x14ac:dyDescent="0.25">
      <c r="AC98230" s="379"/>
    </row>
    <row r="98231" spans="29:29" x14ac:dyDescent="0.25">
      <c r="AC98231" s="379"/>
    </row>
    <row r="98232" spans="29:29" x14ac:dyDescent="0.25">
      <c r="AC98232" s="379"/>
    </row>
    <row r="98233" spans="29:29" x14ac:dyDescent="0.25">
      <c r="AC98233" s="379"/>
    </row>
    <row r="98234" spans="29:29" x14ac:dyDescent="0.25">
      <c r="AC98234" s="379"/>
    </row>
    <row r="98235" spans="29:29" x14ac:dyDescent="0.25">
      <c r="AC98235" s="379"/>
    </row>
    <row r="98236" spans="29:29" x14ac:dyDescent="0.25">
      <c r="AC98236" s="379"/>
    </row>
    <row r="98237" spans="29:29" x14ac:dyDescent="0.25">
      <c r="AC98237" s="379"/>
    </row>
    <row r="98238" spans="29:29" x14ac:dyDescent="0.25">
      <c r="AC98238" s="379"/>
    </row>
    <row r="98239" spans="29:29" x14ac:dyDescent="0.25">
      <c r="AC98239" s="379"/>
    </row>
    <row r="98240" spans="29:29" x14ac:dyDescent="0.25">
      <c r="AC98240" s="379"/>
    </row>
    <row r="98241" spans="29:29" x14ac:dyDescent="0.25">
      <c r="AC98241" s="379"/>
    </row>
    <row r="98242" spans="29:29" x14ac:dyDescent="0.25">
      <c r="AC98242" s="379"/>
    </row>
    <row r="98243" spans="29:29" x14ac:dyDescent="0.25">
      <c r="AC98243" s="379"/>
    </row>
    <row r="98244" spans="29:29" x14ac:dyDescent="0.25">
      <c r="AC98244" s="379"/>
    </row>
    <row r="98245" spans="29:29" x14ac:dyDescent="0.25">
      <c r="AC98245" s="379"/>
    </row>
    <row r="98246" spans="29:29" x14ac:dyDescent="0.25">
      <c r="AC98246" s="379"/>
    </row>
    <row r="98247" spans="29:29" x14ac:dyDescent="0.25">
      <c r="AC98247" s="379"/>
    </row>
    <row r="98248" spans="29:29" x14ac:dyDescent="0.25">
      <c r="AC98248" s="379"/>
    </row>
    <row r="98249" spans="29:29" x14ac:dyDescent="0.25">
      <c r="AC98249" s="379"/>
    </row>
    <row r="98250" spans="29:29" x14ac:dyDescent="0.25">
      <c r="AC98250" s="379"/>
    </row>
    <row r="98251" spans="29:29" x14ac:dyDescent="0.25">
      <c r="AC98251" s="379"/>
    </row>
    <row r="98252" spans="29:29" x14ac:dyDescent="0.25">
      <c r="AC98252" s="379"/>
    </row>
    <row r="98253" spans="29:29" x14ac:dyDescent="0.25">
      <c r="AC98253" s="379"/>
    </row>
    <row r="98254" spans="29:29" x14ac:dyDescent="0.25">
      <c r="AC98254" s="379"/>
    </row>
    <row r="98255" spans="29:29" x14ac:dyDescent="0.25">
      <c r="AC98255" s="379"/>
    </row>
    <row r="98256" spans="29:29" x14ac:dyDescent="0.25">
      <c r="AC98256" s="379"/>
    </row>
    <row r="98257" spans="29:29" x14ac:dyDescent="0.25">
      <c r="AC98257" s="379"/>
    </row>
    <row r="98258" spans="29:29" x14ac:dyDescent="0.25">
      <c r="AC98258" s="379"/>
    </row>
    <row r="98259" spans="29:29" x14ac:dyDescent="0.25">
      <c r="AC98259" s="379"/>
    </row>
    <row r="98260" spans="29:29" x14ac:dyDescent="0.25">
      <c r="AC98260" s="379"/>
    </row>
    <row r="98261" spans="29:29" x14ac:dyDescent="0.25">
      <c r="AC98261" s="379"/>
    </row>
    <row r="98262" spans="29:29" x14ac:dyDescent="0.25">
      <c r="AC98262" s="379"/>
    </row>
    <row r="98263" spans="29:29" x14ac:dyDescent="0.25">
      <c r="AC98263" s="379"/>
    </row>
    <row r="98264" spans="29:29" x14ac:dyDescent="0.25">
      <c r="AC98264" s="379"/>
    </row>
    <row r="98265" spans="29:29" x14ac:dyDescent="0.25">
      <c r="AC98265" s="379"/>
    </row>
    <row r="98266" spans="29:29" x14ac:dyDescent="0.25">
      <c r="AC98266" s="379"/>
    </row>
    <row r="98267" spans="29:29" x14ac:dyDescent="0.25">
      <c r="AC98267" s="379"/>
    </row>
    <row r="98268" spans="29:29" x14ac:dyDescent="0.25">
      <c r="AC98268" s="379"/>
    </row>
    <row r="98269" spans="29:29" x14ac:dyDescent="0.25">
      <c r="AC98269" s="379"/>
    </row>
    <row r="98270" spans="29:29" x14ac:dyDescent="0.25">
      <c r="AC98270" s="379"/>
    </row>
    <row r="98271" spans="29:29" x14ac:dyDescent="0.25">
      <c r="AC98271" s="379"/>
    </row>
    <row r="98272" spans="29:29" x14ac:dyDescent="0.25">
      <c r="AC98272" s="379"/>
    </row>
    <row r="98273" spans="29:29" x14ac:dyDescent="0.25">
      <c r="AC98273" s="379"/>
    </row>
    <row r="98274" spans="29:29" x14ac:dyDescent="0.25">
      <c r="AC98274" s="379"/>
    </row>
    <row r="98275" spans="29:29" x14ac:dyDescent="0.25">
      <c r="AC98275" s="379"/>
    </row>
    <row r="98276" spans="29:29" x14ac:dyDescent="0.25">
      <c r="AC98276" s="379"/>
    </row>
    <row r="98277" spans="29:29" x14ac:dyDescent="0.25">
      <c r="AC98277" s="379"/>
    </row>
    <row r="98278" spans="29:29" x14ac:dyDescent="0.25">
      <c r="AC98278" s="379"/>
    </row>
    <row r="98279" spans="29:29" x14ac:dyDescent="0.25">
      <c r="AC98279" s="379"/>
    </row>
    <row r="98280" spans="29:29" x14ac:dyDescent="0.25">
      <c r="AC98280" s="379"/>
    </row>
    <row r="98281" spans="29:29" x14ac:dyDescent="0.25">
      <c r="AC98281" s="379"/>
    </row>
    <row r="98282" spans="29:29" x14ac:dyDescent="0.25">
      <c r="AC98282" s="379"/>
    </row>
    <row r="98283" spans="29:29" x14ac:dyDescent="0.25">
      <c r="AC98283" s="379"/>
    </row>
    <row r="98284" spans="29:29" x14ac:dyDescent="0.25">
      <c r="AC98284" s="379"/>
    </row>
    <row r="98285" spans="29:29" x14ac:dyDescent="0.25">
      <c r="AC98285" s="379"/>
    </row>
    <row r="98286" spans="29:29" x14ac:dyDescent="0.25">
      <c r="AC98286" s="379"/>
    </row>
    <row r="98287" spans="29:29" x14ac:dyDescent="0.25">
      <c r="AC98287" s="379"/>
    </row>
    <row r="98288" spans="29:29" x14ac:dyDescent="0.25">
      <c r="AC98288" s="379"/>
    </row>
    <row r="98289" spans="29:29" x14ac:dyDescent="0.25">
      <c r="AC98289" s="379"/>
    </row>
    <row r="98290" spans="29:29" x14ac:dyDescent="0.25">
      <c r="AC98290" s="379"/>
    </row>
    <row r="98291" spans="29:29" x14ac:dyDescent="0.25">
      <c r="AC98291" s="379"/>
    </row>
    <row r="98292" spans="29:29" x14ac:dyDescent="0.25">
      <c r="AC98292" s="379"/>
    </row>
    <row r="98293" spans="29:29" x14ac:dyDescent="0.25">
      <c r="AC98293" s="379"/>
    </row>
    <row r="98294" spans="29:29" x14ac:dyDescent="0.25">
      <c r="AC98294" s="379"/>
    </row>
    <row r="98295" spans="29:29" x14ac:dyDescent="0.25">
      <c r="AC98295" s="379"/>
    </row>
    <row r="98296" spans="29:29" x14ac:dyDescent="0.25">
      <c r="AC98296" s="379"/>
    </row>
    <row r="98297" spans="29:29" x14ac:dyDescent="0.25">
      <c r="AC98297" s="379"/>
    </row>
    <row r="98298" spans="29:29" x14ac:dyDescent="0.25">
      <c r="AC98298" s="379"/>
    </row>
    <row r="98299" spans="29:29" x14ac:dyDescent="0.25">
      <c r="AC98299" s="379"/>
    </row>
    <row r="98300" spans="29:29" x14ac:dyDescent="0.25">
      <c r="AC98300" s="379"/>
    </row>
    <row r="98301" spans="29:29" x14ac:dyDescent="0.25">
      <c r="AC98301" s="379"/>
    </row>
    <row r="98302" spans="29:29" x14ac:dyDescent="0.25">
      <c r="AC98302" s="379"/>
    </row>
    <row r="98303" spans="29:29" x14ac:dyDescent="0.25">
      <c r="AC98303" s="379"/>
    </row>
    <row r="98304" spans="29:29" x14ac:dyDescent="0.25">
      <c r="AC98304" s="379"/>
    </row>
    <row r="98305" spans="29:29" x14ac:dyDescent="0.25">
      <c r="AC98305" s="379"/>
    </row>
    <row r="98306" spans="29:29" x14ac:dyDescent="0.25">
      <c r="AC98306" s="379"/>
    </row>
    <row r="98307" spans="29:29" x14ac:dyDescent="0.25">
      <c r="AC98307" s="379"/>
    </row>
    <row r="98308" spans="29:29" x14ac:dyDescent="0.25">
      <c r="AC98308" s="379"/>
    </row>
    <row r="98309" spans="29:29" x14ac:dyDescent="0.25">
      <c r="AC98309" s="379"/>
    </row>
    <row r="98310" spans="29:29" x14ac:dyDescent="0.25">
      <c r="AC98310" s="379"/>
    </row>
    <row r="98311" spans="29:29" x14ac:dyDescent="0.25">
      <c r="AC98311" s="379"/>
    </row>
    <row r="98312" spans="29:29" x14ac:dyDescent="0.25">
      <c r="AC98312" s="379"/>
    </row>
    <row r="98313" spans="29:29" x14ac:dyDescent="0.25">
      <c r="AC98313" s="379"/>
    </row>
    <row r="98314" spans="29:29" x14ac:dyDescent="0.25">
      <c r="AC98314" s="379"/>
    </row>
    <row r="98315" spans="29:29" x14ac:dyDescent="0.25">
      <c r="AC98315" s="379"/>
    </row>
    <row r="98316" spans="29:29" x14ac:dyDescent="0.25">
      <c r="AC98316" s="379"/>
    </row>
    <row r="98317" spans="29:29" x14ac:dyDescent="0.25">
      <c r="AC98317" s="379"/>
    </row>
    <row r="98318" spans="29:29" x14ac:dyDescent="0.25">
      <c r="AC98318" s="379"/>
    </row>
    <row r="98319" spans="29:29" x14ac:dyDescent="0.25">
      <c r="AC98319" s="379"/>
    </row>
    <row r="98320" spans="29:29" x14ac:dyDescent="0.25">
      <c r="AC98320" s="379"/>
    </row>
    <row r="98321" spans="29:29" x14ac:dyDescent="0.25">
      <c r="AC98321" s="379"/>
    </row>
    <row r="98322" spans="29:29" x14ac:dyDescent="0.25">
      <c r="AC98322" s="379"/>
    </row>
    <row r="98323" spans="29:29" x14ac:dyDescent="0.25">
      <c r="AC98323" s="379"/>
    </row>
    <row r="98324" spans="29:29" x14ac:dyDescent="0.25">
      <c r="AC98324" s="379"/>
    </row>
    <row r="98325" spans="29:29" x14ac:dyDescent="0.25">
      <c r="AC98325" s="379"/>
    </row>
    <row r="98326" spans="29:29" x14ac:dyDescent="0.25">
      <c r="AC98326" s="379"/>
    </row>
    <row r="98327" spans="29:29" x14ac:dyDescent="0.25">
      <c r="AC98327" s="379"/>
    </row>
    <row r="98328" spans="29:29" x14ac:dyDescent="0.25">
      <c r="AC98328" s="379"/>
    </row>
    <row r="98329" spans="29:29" x14ac:dyDescent="0.25">
      <c r="AC98329" s="379"/>
    </row>
    <row r="98330" spans="29:29" x14ac:dyDescent="0.25">
      <c r="AC98330" s="379"/>
    </row>
    <row r="98331" spans="29:29" x14ac:dyDescent="0.25">
      <c r="AC98331" s="379"/>
    </row>
    <row r="98332" spans="29:29" x14ac:dyDescent="0.25">
      <c r="AC98332" s="379"/>
    </row>
    <row r="98333" spans="29:29" x14ac:dyDescent="0.25">
      <c r="AC98333" s="379"/>
    </row>
    <row r="98334" spans="29:29" x14ac:dyDescent="0.25">
      <c r="AC98334" s="379"/>
    </row>
    <row r="98335" spans="29:29" x14ac:dyDescent="0.25">
      <c r="AC98335" s="379"/>
    </row>
    <row r="98336" spans="29:29" x14ac:dyDescent="0.25">
      <c r="AC98336" s="379"/>
    </row>
    <row r="98337" spans="29:29" x14ac:dyDescent="0.25">
      <c r="AC98337" s="379"/>
    </row>
    <row r="98338" spans="29:29" x14ac:dyDescent="0.25">
      <c r="AC98338" s="379"/>
    </row>
    <row r="98339" spans="29:29" x14ac:dyDescent="0.25">
      <c r="AC98339" s="379"/>
    </row>
    <row r="98340" spans="29:29" x14ac:dyDescent="0.25">
      <c r="AC98340" s="379"/>
    </row>
    <row r="98341" spans="29:29" x14ac:dyDescent="0.25">
      <c r="AC98341" s="379"/>
    </row>
    <row r="98342" spans="29:29" x14ac:dyDescent="0.25">
      <c r="AC98342" s="379"/>
    </row>
    <row r="98343" spans="29:29" x14ac:dyDescent="0.25">
      <c r="AC98343" s="379"/>
    </row>
    <row r="98344" spans="29:29" x14ac:dyDescent="0.25">
      <c r="AC98344" s="379"/>
    </row>
    <row r="98345" spans="29:29" x14ac:dyDescent="0.25">
      <c r="AC98345" s="379"/>
    </row>
    <row r="98346" spans="29:29" x14ac:dyDescent="0.25">
      <c r="AC98346" s="379"/>
    </row>
    <row r="98347" spans="29:29" x14ac:dyDescent="0.25">
      <c r="AC98347" s="379"/>
    </row>
    <row r="98348" spans="29:29" x14ac:dyDescent="0.25">
      <c r="AC98348" s="379"/>
    </row>
    <row r="98349" spans="29:29" x14ac:dyDescent="0.25">
      <c r="AC98349" s="379"/>
    </row>
    <row r="98350" spans="29:29" x14ac:dyDescent="0.25">
      <c r="AC98350" s="379"/>
    </row>
    <row r="98351" spans="29:29" x14ac:dyDescent="0.25">
      <c r="AC98351" s="379"/>
    </row>
    <row r="98352" spans="29:29" x14ac:dyDescent="0.25">
      <c r="AC98352" s="379"/>
    </row>
    <row r="98353" spans="29:29" x14ac:dyDescent="0.25">
      <c r="AC98353" s="379"/>
    </row>
    <row r="98354" spans="29:29" x14ac:dyDescent="0.25">
      <c r="AC98354" s="379"/>
    </row>
    <row r="98355" spans="29:29" x14ac:dyDescent="0.25">
      <c r="AC98355" s="379"/>
    </row>
    <row r="98356" spans="29:29" x14ac:dyDescent="0.25">
      <c r="AC98356" s="379"/>
    </row>
    <row r="98357" spans="29:29" x14ac:dyDescent="0.25">
      <c r="AC98357" s="379"/>
    </row>
    <row r="98358" spans="29:29" x14ac:dyDescent="0.25">
      <c r="AC98358" s="379"/>
    </row>
    <row r="98359" spans="29:29" x14ac:dyDescent="0.25">
      <c r="AC98359" s="379"/>
    </row>
    <row r="98360" spans="29:29" x14ac:dyDescent="0.25">
      <c r="AC98360" s="379"/>
    </row>
    <row r="98361" spans="29:29" x14ac:dyDescent="0.25">
      <c r="AC98361" s="379"/>
    </row>
    <row r="98362" spans="29:29" x14ac:dyDescent="0.25">
      <c r="AC98362" s="379"/>
    </row>
    <row r="98363" spans="29:29" x14ac:dyDescent="0.25">
      <c r="AC98363" s="379"/>
    </row>
    <row r="98364" spans="29:29" x14ac:dyDescent="0.25">
      <c r="AC98364" s="379"/>
    </row>
    <row r="98365" spans="29:29" x14ac:dyDescent="0.25">
      <c r="AC98365" s="379"/>
    </row>
    <row r="98366" spans="29:29" x14ac:dyDescent="0.25">
      <c r="AC98366" s="379"/>
    </row>
    <row r="98367" spans="29:29" x14ac:dyDescent="0.25">
      <c r="AC98367" s="379"/>
    </row>
    <row r="98368" spans="29:29" x14ac:dyDescent="0.25">
      <c r="AC98368" s="379"/>
    </row>
    <row r="98369" spans="29:29" x14ac:dyDescent="0.25">
      <c r="AC98369" s="379"/>
    </row>
    <row r="98370" spans="29:29" x14ac:dyDescent="0.25">
      <c r="AC98370" s="379"/>
    </row>
    <row r="98371" spans="29:29" x14ac:dyDescent="0.25">
      <c r="AC98371" s="379"/>
    </row>
    <row r="98372" spans="29:29" x14ac:dyDescent="0.25">
      <c r="AC98372" s="379"/>
    </row>
    <row r="98373" spans="29:29" x14ac:dyDescent="0.25">
      <c r="AC98373" s="379"/>
    </row>
    <row r="98374" spans="29:29" x14ac:dyDescent="0.25">
      <c r="AC98374" s="379"/>
    </row>
    <row r="98375" spans="29:29" x14ac:dyDescent="0.25">
      <c r="AC98375" s="379"/>
    </row>
    <row r="98376" spans="29:29" x14ac:dyDescent="0.25">
      <c r="AC98376" s="379"/>
    </row>
    <row r="98377" spans="29:29" x14ac:dyDescent="0.25">
      <c r="AC98377" s="379"/>
    </row>
    <row r="98378" spans="29:29" x14ac:dyDescent="0.25">
      <c r="AC98378" s="379"/>
    </row>
    <row r="98379" spans="29:29" x14ac:dyDescent="0.25">
      <c r="AC98379" s="379"/>
    </row>
    <row r="98380" spans="29:29" x14ac:dyDescent="0.25">
      <c r="AC98380" s="379"/>
    </row>
    <row r="98381" spans="29:29" x14ac:dyDescent="0.25">
      <c r="AC98381" s="379"/>
    </row>
    <row r="98382" spans="29:29" x14ac:dyDescent="0.25">
      <c r="AC98382" s="379"/>
    </row>
    <row r="98383" spans="29:29" x14ac:dyDescent="0.25">
      <c r="AC98383" s="379"/>
    </row>
    <row r="98384" spans="29:29" x14ac:dyDescent="0.25">
      <c r="AC98384" s="379"/>
    </row>
    <row r="98385" spans="29:29" x14ac:dyDescent="0.25">
      <c r="AC98385" s="379"/>
    </row>
    <row r="98386" spans="29:29" x14ac:dyDescent="0.25">
      <c r="AC98386" s="379"/>
    </row>
    <row r="98387" spans="29:29" x14ac:dyDescent="0.25">
      <c r="AC98387" s="379"/>
    </row>
    <row r="98388" spans="29:29" x14ac:dyDescent="0.25">
      <c r="AC98388" s="379"/>
    </row>
    <row r="98389" spans="29:29" x14ac:dyDescent="0.25">
      <c r="AC98389" s="379"/>
    </row>
    <row r="98390" spans="29:29" x14ac:dyDescent="0.25">
      <c r="AC98390" s="379"/>
    </row>
    <row r="98391" spans="29:29" x14ac:dyDescent="0.25">
      <c r="AC98391" s="379"/>
    </row>
    <row r="98392" spans="29:29" x14ac:dyDescent="0.25">
      <c r="AC98392" s="379"/>
    </row>
    <row r="98393" spans="29:29" x14ac:dyDescent="0.25">
      <c r="AC98393" s="379"/>
    </row>
    <row r="98394" spans="29:29" x14ac:dyDescent="0.25">
      <c r="AC98394" s="379"/>
    </row>
    <row r="98395" spans="29:29" x14ac:dyDescent="0.25">
      <c r="AC98395" s="379"/>
    </row>
    <row r="98396" spans="29:29" x14ac:dyDescent="0.25">
      <c r="AC98396" s="379"/>
    </row>
    <row r="98397" spans="29:29" x14ac:dyDescent="0.25">
      <c r="AC98397" s="379"/>
    </row>
    <row r="98398" spans="29:29" x14ac:dyDescent="0.25">
      <c r="AC98398" s="379"/>
    </row>
    <row r="98399" spans="29:29" x14ac:dyDescent="0.25">
      <c r="AC98399" s="379"/>
    </row>
    <row r="98400" spans="29:29" x14ac:dyDescent="0.25">
      <c r="AC98400" s="379"/>
    </row>
    <row r="98401" spans="29:29" x14ac:dyDescent="0.25">
      <c r="AC98401" s="379"/>
    </row>
    <row r="98402" spans="29:29" x14ac:dyDescent="0.25">
      <c r="AC98402" s="379"/>
    </row>
    <row r="98403" spans="29:29" x14ac:dyDescent="0.25">
      <c r="AC98403" s="379"/>
    </row>
    <row r="98404" spans="29:29" x14ac:dyDescent="0.25">
      <c r="AC98404" s="379"/>
    </row>
    <row r="98405" spans="29:29" x14ac:dyDescent="0.25">
      <c r="AC98405" s="379"/>
    </row>
    <row r="98406" spans="29:29" x14ac:dyDescent="0.25">
      <c r="AC98406" s="379"/>
    </row>
    <row r="98407" spans="29:29" x14ac:dyDescent="0.25">
      <c r="AC98407" s="379"/>
    </row>
    <row r="98408" spans="29:29" x14ac:dyDescent="0.25">
      <c r="AC98408" s="379"/>
    </row>
    <row r="98409" spans="29:29" x14ac:dyDescent="0.25">
      <c r="AC98409" s="379"/>
    </row>
    <row r="98410" spans="29:29" x14ac:dyDescent="0.25">
      <c r="AC98410" s="379"/>
    </row>
    <row r="98411" spans="29:29" x14ac:dyDescent="0.25">
      <c r="AC98411" s="379"/>
    </row>
    <row r="98412" spans="29:29" x14ac:dyDescent="0.25">
      <c r="AC98412" s="379"/>
    </row>
    <row r="98413" spans="29:29" x14ac:dyDescent="0.25">
      <c r="AC98413" s="379"/>
    </row>
    <row r="98414" spans="29:29" x14ac:dyDescent="0.25">
      <c r="AC98414" s="379"/>
    </row>
    <row r="98415" spans="29:29" x14ac:dyDescent="0.25">
      <c r="AC98415" s="379"/>
    </row>
    <row r="98416" spans="29:29" x14ac:dyDescent="0.25">
      <c r="AC98416" s="379"/>
    </row>
    <row r="98417" spans="29:29" x14ac:dyDescent="0.25">
      <c r="AC98417" s="379"/>
    </row>
    <row r="98418" spans="29:29" x14ac:dyDescent="0.25">
      <c r="AC98418" s="379"/>
    </row>
    <row r="98419" spans="29:29" x14ac:dyDescent="0.25">
      <c r="AC98419" s="379"/>
    </row>
    <row r="98420" spans="29:29" x14ac:dyDescent="0.25">
      <c r="AC98420" s="379"/>
    </row>
    <row r="98421" spans="29:29" x14ac:dyDescent="0.25">
      <c r="AC98421" s="379"/>
    </row>
    <row r="98422" spans="29:29" x14ac:dyDescent="0.25">
      <c r="AC98422" s="379"/>
    </row>
    <row r="98423" spans="29:29" x14ac:dyDescent="0.25">
      <c r="AC98423" s="379"/>
    </row>
    <row r="98424" spans="29:29" x14ac:dyDescent="0.25">
      <c r="AC98424" s="379"/>
    </row>
    <row r="98425" spans="29:29" x14ac:dyDescent="0.25">
      <c r="AC98425" s="379"/>
    </row>
    <row r="98426" spans="29:29" x14ac:dyDescent="0.25">
      <c r="AC98426" s="379"/>
    </row>
    <row r="98427" spans="29:29" x14ac:dyDescent="0.25">
      <c r="AC98427" s="379"/>
    </row>
    <row r="98428" spans="29:29" x14ac:dyDescent="0.25">
      <c r="AC98428" s="379"/>
    </row>
    <row r="98429" spans="29:29" x14ac:dyDescent="0.25">
      <c r="AC98429" s="379"/>
    </row>
    <row r="98430" spans="29:29" x14ac:dyDescent="0.25">
      <c r="AC98430" s="379"/>
    </row>
    <row r="98431" spans="29:29" x14ac:dyDescent="0.25">
      <c r="AC98431" s="379"/>
    </row>
    <row r="98432" spans="29:29" x14ac:dyDescent="0.25">
      <c r="AC98432" s="379"/>
    </row>
    <row r="98433" spans="29:29" x14ac:dyDescent="0.25">
      <c r="AC98433" s="379"/>
    </row>
    <row r="98434" spans="29:29" x14ac:dyDescent="0.25">
      <c r="AC98434" s="379"/>
    </row>
    <row r="98435" spans="29:29" x14ac:dyDescent="0.25">
      <c r="AC98435" s="379"/>
    </row>
    <row r="98436" spans="29:29" x14ac:dyDescent="0.25">
      <c r="AC98436" s="379"/>
    </row>
    <row r="98437" spans="29:29" x14ac:dyDescent="0.25">
      <c r="AC98437" s="379"/>
    </row>
    <row r="98438" spans="29:29" x14ac:dyDescent="0.25">
      <c r="AC98438" s="379"/>
    </row>
    <row r="98439" spans="29:29" x14ac:dyDescent="0.25">
      <c r="AC98439" s="379"/>
    </row>
    <row r="98440" spans="29:29" x14ac:dyDescent="0.25">
      <c r="AC98440" s="379"/>
    </row>
    <row r="98441" spans="29:29" x14ac:dyDescent="0.25">
      <c r="AC98441" s="379"/>
    </row>
    <row r="98442" spans="29:29" x14ac:dyDescent="0.25">
      <c r="AC98442" s="379"/>
    </row>
    <row r="98443" spans="29:29" x14ac:dyDescent="0.25">
      <c r="AC98443" s="379"/>
    </row>
    <row r="98444" spans="29:29" x14ac:dyDescent="0.25">
      <c r="AC98444" s="379"/>
    </row>
    <row r="98445" spans="29:29" x14ac:dyDescent="0.25">
      <c r="AC98445" s="379"/>
    </row>
    <row r="98446" spans="29:29" x14ac:dyDescent="0.25">
      <c r="AC98446" s="379"/>
    </row>
    <row r="98447" spans="29:29" x14ac:dyDescent="0.25">
      <c r="AC98447" s="379"/>
    </row>
    <row r="98448" spans="29:29" x14ac:dyDescent="0.25">
      <c r="AC98448" s="379"/>
    </row>
    <row r="98449" spans="29:29" x14ac:dyDescent="0.25">
      <c r="AC98449" s="379"/>
    </row>
    <row r="98450" spans="29:29" x14ac:dyDescent="0.25">
      <c r="AC98450" s="379"/>
    </row>
    <row r="98451" spans="29:29" x14ac:dyDescent="0.25">
      <c r="AC98451" s="379"/>
    </row>
    <row r="98452" spans="29:29" x14ac:dyDescent="0.25">
      <c r="AC98452" s="379"/>
    </row>
    <row r="98453" spans="29:29" x14ac:dyDescent="0.25">
      <c r="AC98453" s="379"/>
    </row>
    <row r="98454" spans="29:29" x14ac:dyDescent="0.25">
      <c r="AC98454" s="379"/>
    </row>
    <row r="98455" spans="29:29" x14ac:dyDescent="0.25">
      <c r="AC98455" s="379"/>
    </row>
    <row r="98456" spans="29:29" x14ac:dyDescent="0.25">
      <c r="AC98456" s="379"/>
    </row>
    <row r="98457" spans="29:29" x14ac:dyDescent="0.25">
      <c r="AC98457" s="379"/>
    </row>
    <row r="98458" spans="29:29" x14ac:dyDescent="0.25">
      <c r="AC98458" s="379"/>
    </row>
    <row r="98459" spans="29:29" x14ac:dyDescent="0.25">
      <c r="AC98459" s="379"/>
    </row>
    <row r="98460" spans="29:29" x14ac:dyDescent="0.25">
      <c r="AC98460" s="379"/>
    </row>
    <row r="98461" spans="29:29" x14ac:dyDescent="0.25">
      <c r="AC98461" s="379"/>
    </row>
    <row r="98462" spans="29:29" x14ac:dyDescent="0.25">
      <c r="AC98462" s="379"/>
    </row>
    <row r="98463" spans="29:29" x14ac:dyDescent="0.25">
      <c r="AC98463" s="379"/>
    </row>
    <row r="98464" spans="29:29" x14ac:dyDescent="0.25">
      <c r="AC98464" s="379"/>
    </row>
    <row r="98465" spans="29:29" x14ac:dyDescent="0.25">
      <c r="AC98465" s="379"/>
    </row>
    <row r="98466" spans="29:29" x14ac:dyDescent="0.25">
      <c r="AC98466" s="379"/>
    </row>
    <row r="98467" spans="29:29" x14ac:dyDescent="0.25">
      <c r="AC98467" s="379"/>
    </row>
    <row r="98468" spans="29:29" x14ac:dyDescent="0.25">
      <c r="AC98468" s="379"/>
    </row>
    <row r="98469" spans="29:29" x14ac:dyDescent="0.25">
      <c r="AC98469" s="379"/>
    </row>
    <row r="98470" spans="29:29" x14ac:dyDescent="0.25">
      <c r="AC98470" s="379"/>
    </row>
    <row r="98471" spans="29:29" x14ac:dyDescent="0.25">
      <c r="AC98471" s="379"/>
    </row>
    <row r="98472" spans="29:29" x14ac:dyDescent="0.25">
      <c r="AC98472" s="379"/>
    </row>
    <row r="98473" spans="29:29" x14ac:dyDescent="0.25">
      <c r="AC98473" s="379"/>
    </row>
    <row r="98474" spans="29:29" x14ac:dyDescent="0.25">
      <c r="AC98474" s="379"/>
    </row>
    <row r="98475" spans="29:29" x14ac:dyDescent="0.25">
      <c r="AC98475" s="379"/>
    </row>
    <row r="98476" spans="29:29" x14ac:dyDescent="0.25">
      <c r="AC98476" s="379"/>
    </row>
    <row r="98477" spans="29:29" x14ac:dyDescent="0.25">
      <c r="AC98477" s="379"/>
    </row>
    <row r="98478" spans="29:29" x14ac:dyDescent="0.25">
      <c r="AC98478" s="379"/>
    </row>
    <row r="98479" spans="29:29" x14ac:dyDescent="0.25">
      <c r="AC98479" s="379"/>
    </row>
    <row r="98480" spans="29:29" x14ac:dyDescent="0.25">
      <c r="AC98480" s="379"/>
    </row>
    <row r="98481" spans="29:29" x14ac:dyDescent="0.25">
      <c r="AC98481" s="379"/>
    </row>
    <row r="98482" spans="29:29" x14ac:dyDescent="0.25">
      <c r="AC98482" s="379"/>
    </row>
    <row r="98483" spans="29:29" x14ac:dyDescent="0.25">
      <c r="AC98483" s="379"/>
    </row>
    <row r="98484" spans="29:29" x14ac:dyDescent="0.25">
      <c r="AC98484" s="379"/>
    </row>
    <row r="98485" spans="29:29" x14ac:dyDescent="0.25">
      <c r="AC98485" s="379"/>
    </row>
    <row r="98486" spans="29:29" x14ac:dyDescent="0.25">
      <c r="AC98486" s="379"/>
    </row>
    <row r="98487" spans="29:29" x14ac:dyDescent="0.25">
      <c r="AC98487" s="379"/>
    </row>
    <row r="98488" spans="29:29" x14ac:dyDescent="0.25">
      <c r="AC98488" s="379"/>
    </row>
    <row r="98489" spans="29:29" x14ac:dyDescent="0.25">
      <c r="AC98489" s="379"/>
    </row>
    <row r="98490" spans="29:29" x14ac:dyDescent="0.25">
      <c r="AC98490" s="379"/>
    </row>
    <row r="98491" spans="29:29" x14ac:dyDescent="0.25">
      <c r="AC98491" s="379"/>
    </row>
    <row r="98492" spans="29:29" x14ac:dyDescent="0.25">
      <c r="AC98492" s="379"/>
    </row>
    <row r="98493" spans="29:29" x14ac:dyDescent="0.25">
      <c r="AC98493" s="379"/>
    </row>
    <row r="98494" spans="29:29" x14ac:dyDescent="0.25">
      <c r="AC98494" s="379"/>
    </row>
    <row r="98495" spans="29:29" x14ac:dyDescent="0.25">
      <c r="AC98495" s="379"/>
    </row>
    <row r="98496" spans="29:29" x14ac:dyDescent="0.25">
      <c r="AC98496" s="379"/>
    </row>
    <row r="98497" spans="29:29" x14ac:dyDescent="0.25">
      <c r="AC98497" s="379"/>
    </row>
    <row r="98498" spans="29:29" x14ac:dyDescent="0.25">
      <c r="AC98498" s="379"/>
    </row>
    <row r="98499" spans="29:29" x14ac:dyDescent="0.25">
      <c r="AC98499" s="379"/>
    </row>
    <row r="98500" spans="29:29" x14ac:dyDescent="0.25">
      <c r="AC98500" s="379"/>
    </row>
    <row r="98501" spans="29:29" x14ac:dyDescent="0.25">
      <c r="AC98501" s="379"/>
    </row>
    <row r="98502" spans="29:29" x14ac:dyDescent="0.25">
      <c r="AC98502" s="379"/>
    </row>
    <row r="98503" spans="29:29" x14ac:dyDescent="0.25">
      <c r="AC98503" s="379"/>
    </row>
    <row r="98504" spans="29:29" x14ac:dyDescent="0.25">
      <c r="AC98504" s="379"/>
    </row>
    <row r="98505" spans="29:29" x14ac:dyDescent="0.25">
      <c r="AC98505" s="379"/>
    </row>
    <row r="98506" spans="29:29" x14ac:dyDescent="0.25">
      <c r="AC98506" s="379"/>
    </row>
    <row r="98507" spans="29:29" x14ac:dyDescent="0.25">
      <c r="AC98507" s="379"/>
    </row>
    <row r="98508" spans="29:29" x14ac:dyDescent="0.25">
      <c r="AC98508" s="379"/>
    </row>
    <row r="98509" spans="29:29" x14ac:dyDescent="0.25">
      <c r="AC98509" s="379"/>
    </row>
    <row r="98510" spans="29:29" x14ac:dyDescent="0.25">
      <c r="AC98510" s="379"/>
    </row>
    <row r="98511" spans="29:29" x14ac:dyDescent="0.25">
      <c r="AC98511" s="379"/>
    </row>
    <row r="98512" spans="29:29" x14ac:dyDescent="0.25">
      <c r="AC98512" s="379"/>
    </row>
    <row r="98513" spans="29:29" x14ac:dyDescent="0.25">
      <c r="AC98513" s="379"/>
    </row>
    <row r="98514" spans="29:29" x14ac:dyDescent="0.25">
      <c r="AC98514" s="379"/>
    </row>
    <row r="98515" spans="29:29" x14ac:dyDescent="0.25">
      <c r="AC98515" s="379"/>
    </row>
    <row r="98516" spans="29:29" x14ac:dyDescent="0.25">
      <c r="AC98516" s="379"/>
    </row>
    <row r="98517" spans="29:29" x14ac:dyDescent="0.25">
      <c r="AC98517" s="379"/>
    </row>
    <row r="98518" spans="29:29" x14ac:dyDescent="0.25">
      <c r="AC98518" s="379"/>
    </row>
    <row r="98519" spans="29:29" x14ac:dyDescent="0.25">
      <c r="AC98519" s="379"/>
    </row>
    <row r="98520" spans="29:29" x14ac:dyDescent="0.25">
      <c r="AC98520" s="379"/>
    </row>
    <row r="98521" spans="29:29" x14ac:dyDescent="0.25">
      <c r="AC98521" s="379"/>
    </row>
    <row r="98522" spans="29:29" x14ac:dyDescent="0.25">
      <c r="AC98522" s="379"/>
    </row>
    <row r="98523" spans="29:29" x14ac:dyDescent="0.25">
      <c r="AC98523" s="379"/>
    </row>
    <row r="98524" spans="29:29" x14ac:dyDescent="0.25">
      <c r="AC98524" s="379"/>
    </row>
    <row r="98525" spans="29:29" x14ac:dyDescent="0.25">
      <c r="AC98525" s="379"/>
    </row>
    <row r="98526" spans="29:29" x14ac:dyDescent="0.25">
      <c r="AC98526" s="379"/>
    </row>
    <row r="98527" spans="29:29" x14ac:dyDescent="0.25">
      <c r="AC98527" s="379"/>
    </row>
    <row r="98528" spans="29:29" x14ac:dyDescent="0.25">
      <c r="AC98528" s="379"/>
    </row>
    <row r="98529" spans="29:29" x14ac:dyDescent="0.25">
      <c r="AC98529" s="379"/>
    </row>
    <row r="98530" spans="29:29" x14ac:dyDescent="0.25">
      <c r="AC98530" s="379"/>
    </row>
    <row r="98531" spans="29:29" x14ac:dyDescent="0.25">
      <c r="AC98531" s="379"/>
    </row>
    <row r="98532" spans="29:29" x14ac:dyDescent="0.25">
      <c r="AC98532" s="379"/>
    </row>
    <row r="98533" spans="29:29" x14ac:dyDescent="0.25">
      <c r="AC98533" s="379"/>
    </row>
    <row r="98534" spans="29:29" x14ac:dyDescent="0.25">
      <c r="AC98534" s="379"/>
    </row>
    <row r="98535" spans="29:29" x14ac:dyDescent="0.25">
      <c r="AC98535" s="379"/>
    </row>
    <row r="98536" spans="29:29" x14ac:dyDescent="0.25">
      <c r="AC98536" s="379"/>
    </row>
    <row r="98537" spans="29:29" x14ac:dyDescent="0.25">
      <c r="AC98537" s="379"/>
    </row>
    <row r="98538" spans="29:29" x14ac:dyDescent="0.25">
      <c r="AC98538" s="379"/>
    </row>
    <row r="98539" spans="29:29" x14ac:dyDescent="0.25">
      <c r="AC98539" s="379"/>
    </row>
    <row r="98540" spans="29:29" x14ac:dyDescent="0.25">
      <c r="AC98540" s="379"/>
    </row>
    <row r="98541" spans="29:29" x14ac:dyDescent="0.25">
      <c r="AC98541" s="379"/>
    </row>
    <row r="98542" spans="29:29" x14ac:dyDescent="0.25">
      <c r="AC98542" s="379"/>
    </row>
    <row r="98543" spans="29:29" x14ac:dyDescent="0.25">
      <c r="AC98543" s="379"/>
    </row>
    <row r="98544" spans="29:29" x14ac:dyDescent="0.25">
      <c r="AC98544" s="379"/>
    </row>
    <row r="98545" spans="29:29" x14ac:dyDescent="0.25">
      <c r="AC98545" s="379"/>
    </row>
    <row r="98546" spans="29:29" x14ac:dyDescent="0.25">
      <c r="AC98546" s="379"/>
    </row>
    <row r="98547" spans="29:29" x14ac:dyDescent="0.25">
      <c r="AC98547" s="379"/>
    </row>
    <row r="98548" spans="29:29" x14ac:dyDescent="0.25">
      <c r="AC98548" s="379"/>
    </row>
    <row r="98549" spans="29:29" x14ac:dyDescent="0.25">
      <c r="AC98549" s="379"/>
    </row>
    <row r="98550" spans="29:29" x14ac:dyDescent="0.25">
      <c r="AC98550" s="379"/>
    </row>
    <row r="98551" spans="29:29" x14ac:dyDescent="0.25">
      <c r="AC98551" s="379"/>
    </row>
    <row r="98552" spans="29:29" x14ac:dyDescent="0.25">
      <c r="AC98552" s="379"/>
    </row>
    <row r="98553" spans="29:29" x14ac:dyDescent="0.25">
      <c r="AC98553" s="379"/>
    </row>
    <row r="98554" spans="29:29" x14ac:dyDescent="0.25">
      <c r="AC98554" s="379"/>
    </row>
    <row r="98555" spans="29:29" x14ac:dyDescent="0.25">
      <c r="AC98555" s="379"/>
    </row>
    <row r="98556" spans="29:29" x14ac:dyDescent="0.25">
      <c r="AC98556" s="379"/>
    </row>
    <row r="98557" spans="29:29" x14ac:dyDescent="0.25">
      <c r="AC98557" s="379"/>
    </row>
    <row r="98558" spans="29:29" x14ac:dyDescent="0.25">
      <c r="AC98558" s="379"/>
    </row>
    <row r="98559" spans="29:29" x14ac:dyDescent="0.25">
      <c r="AC98559" s="379"/>
    </row>
    <row r="98560" spans="29:29" x14ac:dyDescent="0.25">
      <c r="AC98560" s="379"/>
    </row>
    <row r="98561" spans="29:29" x14ac:dyDescent="0.25">
      <c r="AC98561" s="379"/>
    </row>
    <row r="98562" spans="29:29" x14ac:dyDescent="0.25">
      <c r="AC98562" s="379"/>
    </row>
    <row r="98563" spans="29:29" x14ac:dyDescent="0.25">
      <c r="AC98563" s="379"/>
    </row>
    <row r="98564" spans="29:29" x14ac:dyDescent="0.25">
      <c r="AC98564" s="379"/>
    </row>
    <row r="98565" spans="29:29" x14ac:dyDescent="0.25">
      <c r="AC98565" s="379"/>
    </row>
    <row r="98566" spans="29:29" x14ac:dyDescent="0.25">
      <c r="AC98566" s="379"/>
    </row>
    <row r="98567" spans="29:29" x14ac:dyDescent="0.25">
      <c r="AC98567" s="379"/>
    </row>
    <row r="98568" spans="29:29" x14ac:dyDescent="0.25">
      <c r="AC98568" s="379"/>
    </row>
    <row r="98569" spans="29:29" x14ac:dyDescent="0.25">
      <c r="AC98569" s="379"/>
    </row>
    <row r="98570" spans="29:29" x14ac:dyDescent="0.25">
      <c r="AC98570" s="379"/>
    </row>
    <row r="98571" spans="29:29" x14ac:dyDescent="0.25">
      <c r="AC98571" s="379"/>
    </row>
    <row r="98572" spans="29:29" x14ac:dyDescent="0.25">
      <c r="AC98572" s="379"/>
    </row>
    <row r="98573" spans="29:29" x14ac:dyDescent="0.25">
      <c r="AC98573" s="379"/>
    </row>
    <row r="98574" spans="29:29" x14ac:dyDescent="0.25">
      <c r="AC98574" s="379"/>
    </row>
    <row r="98575" spans="29:29" x14ac:dyDescent="0.25">
      <c r="AC98575" s="379"/>
    </row>
    <row r="98576" spans="29:29" x14ac:dyDescent="0.25">
      <c r="AC98576" s="379"/>
    </row>
    <row r="98577" spans="29:29" x14ac:dyDescent="0.25">
      <c r="AC98577" s="379"/>
    </row>
    <row r="98578" spans="29:29" x14ac:dyDescent="0.25">
      <c r="AC98578" s="379"/>
    </row>
    <row r="98579" spans="29:29" x14ac:dyDescent="0.25">
      <c r="AC98579" s="379"/>
    </row>
    <row r="98580" spans="29:29" x14ac:dyDescent="0.25">
      <c r="AC98580" s="379"/>
    </row>
    <row r="98581" spans="29:29" x14ac:dyDescent="0.25">
      <c r="AC98581" s="379"/>
    </row>
    <row r="98582" spans="29:29" x14ac:dyDescent="0.25">
      <c r="AC98582" s="379"/>
    </row>
    <row r="98583" spans="29:29" x14ac:dyDescent="0.25">
      <c r="AC98583" s="379"/>
    </row>
    <row r="98584" spans="29:29" x14ac:dyDescent="0.25">
      <c r="AC98584" s="379"/>
    </row>
    <row r="98585" spans="29:29" x14ac:dyDescent="0.25">
      <c r="AC98585" s="379"/>
    </row>
    <row r="98586" spans="29:29" x14ac:dyDescent="0.25">
      <c r="AC98586" s="379"/>
    </row>
    <row r="98587" spans="29:29" x14ac:dyDescent="0.25">
      <c r="AC98587" s="379"/>
    </row>
    <row r="98588" spans="29:29" x14ac:dyDescent="0.25">
      <c r="AC98588" s="379"/>
    </row>
    <row r="98589" spans="29:29" x14ac:dyDescent="0.25">
      <c r="AC98589" s="379"/>
    </row>
    <row r="98590" spans="29:29" x14ac:dyDescent="0.25">
      <c r="AC98590" s="379"/>
    </row>
    <row r="98591" spans="29:29" x14ac:dyDescent="0.25">
      <c r="AC98591" s="379"/>
    </row>
    <row r="98592" spans="29:29" x14ac:dyDescent="0.25">
      <c r="AC98592" s="379"/>
    </row>
    <row r="98593" spans="29:29" x14ac:dyDescent="0.25">
      <c r="AC98593" s="379"/>
    </row>
    <row r="98594" spans="29:29" x14ac:dyDescent="0.25">
      <c r="AC98594" s="379"/>
    </row>
    <row r="98595" spans="29:29" x14ac:dyDescent="0.25">
      <c r="AC98595" s="379"/>
    </row>
    <row r="98596" spans="29:29" x14ac:dyDescent="0.25">
      <c r="AC98596" s="379"/>
    </row>
    <row r="98597" spans="29:29" x14ac:dyDescent="0.25">
      <c r="AC98597" s="379"/>
    </row>
    <row r="98598" spans="29:29" x14ac:dyDescent="0.25">
      <c r="AC98598" s="379"/>
    </row>
    <row r="98599" spans="29:29" x14ac:dyDescent="0.25">
      <c r="AC98599" s="379"/>
    </row>
    <row r="98600" spans="29:29" x14ac:dyDescent="0.25">
      <c r="AC98600" s="379"/>
    </row>
    <row r="98601" spans="29:29" x14ac:dyDescent="0.25">
      <c r="AC98601" s="379"/>
    </row>
    <row r="98602" spans="29:29" x14ac:dyDescent="0.25">
      <c r="AC98602" s="379"/>
    </row>
    <row r="98603" spans="29:29" x14ac:dyDescent="0.25">
      <c r="AC98603" s="379"/>
    </row>
    <row r="98604" spans="29:29" x14ac:dyDescent="0.25">
      <c r="AC98604" s="379"/>
    </row>
    <row r="98605" spans="29:29" x14ac:dyDescent="0.25">
      <c r="AC98605" s="379"/>
    </row>
    <row r="98606" spans="29:29" x14ac:dyDescent="0.25">
      <c r="AC98606" s="379"/>
    </row>
    <row r="98607" spans="29:29" x14ac:dyDescent="0.25">
      <c r="AC98607" s="379"/>
    </row>
    <row r="98608" spans="29:29" x14ac:dyDescent="0.25">
      <c r="AC98608" s="379"/>
    </row>
    <row r="98609" spans="29:29" x14ac:dyDescent="0.25">
      <c r="AC98609" s="379"/>
    </row>
    <row r="98610" spans="29:29" x14ac:dyDescent="0.25">
      <c r="AC98610" s="379"/>
    </row>
    <row r="98611" spans="29:29" x14ac:dyDescent="0.25">
      <c r="AC98611" s="379"/>
    </row>
    <row r="98612" spans="29:29" x14ac:dyDescent="0.25">
      <c r="AC98612" s="379"/>
    </row>
    <row r="98613" spans="29:29" x14ac:dyDescent="0.25">
      <c r="AC98613" s="379"/>
    </row>
    <row r="98614" spans="29:29" x14ac:dyDescent="0.25">
      <c r="AC98614" s="379"/>
    </row>
    <row r="98615" spans="29:29" x14ac:dyDescent="0.25">
      <c r="AC98615" s="379"/>
    </row>
    <row r="98616" spans="29:29" x14ac:dyDescent="0.25">
      <c r="AC98616" s="379"/>
    </row>
    <row r="98617" spans="29:29" x14ac:dyDescent="0.25">
      <c r="AC98617" s="379"/>
    </row>
    <row r="98618" spans="29:29" x14ac:dyDescent="0.25">
      <c r="AC98618" s="379"/>
    </row>
    <row r="98619" spans="29:29" x14ac:dyDescent="0.25">
      <c r="AC98619" s="379"/>
    </row>
    <row r="98620" spans="29:29" x14ac:dyDescent="0.25">
      <c r="AC98620" s="379"/>
    </row>
    <row r="98621" spans="29:29" x14ac:dyDescent="0.25">
      <c r="AC98621" s="379"/>
    </row>
    <row r="98622" spans="29:29" x14ac:dyDescent="0.25">
      <c r="AC98622" s="379"/>
    </row>
    <row r="98623" spans="29:29" x14ac:dyDescent="0.25">
      <c r="AC98623" s="379"/>
    </row>
    <row r="98624" spans="29:29" x14ac:dyDescent="0.25">
      <c r="AC98624" s="379"/>
    </row>
    <row r="98625" spans="29:29" x14ac:dyDescent="0.25">
      <c r="AC98625" s="379"/>
    </row>
    <row r="98626" spans="29:29" x14ac:dyDescent="0.25">
      <c r="AC98626" s="379"/>
    </row>
    <row r="98627" spans="29:29" x14ac:dyDescent="0.25">
      <c r="AC98627" s="379"/>
    </row>
    <row r="98628" spans="29:29" x14ac:dyDescent="0.25">
      <c r="AC98628" s="379"/>
    </row>
    <row r="98629" spans="29:29" x14ac:dyDescent="0.25">
      <c r="AC98629" s="379"/>
    </row>
    <row r="98630" spans="29:29" x14ac:dyDescent="0.25">
      <c r="AC98630" s="379"/>
    </row>
    <row r="98631" spans="29:29" x14ac:dyDescent="0.25">
      <c r="AC98631" s="379"/>
    </row>
    <row r="98632" spans="29:29" x14ac:dyDescent="0.25">
      <c r="AC98632" s="379"/>
    </row>
    <row r="98633" spans="29:29" x14ac:dyDescent="0.25">
      <c r="AC98633" s="379"/>
    </row>
    <row r="98634" spans="29:29" x14ac:dyDescent="0.25">
      <c r="AC98634" s="379"/>
    </row>
    <row r="98635" spans="29:29" x14ac:dyDescent="0.25">
      <c r="AC98635" s="379"/>
    </row>
    <row r="98636" spans="29:29" x14ac:dyDescent="0.25">
      <c r="AC98636" s="379"/>
    </row>
    <row r="98637" spans="29:29" x14ac:dyDescent="0.25">
      <c r="AC98637" s="379"/>
    </row>
    <row r="98638" spans="29:29" x14ac:dyDescent="0.25">
      <c r="AC98638" s="379"/>
    </row>
    <row r="98639" spans="29:29" x14ac:dyDescent="0.25">
      <c r="AC98639" s="379"/>
    </row>
    <row r="98640" spans="29:29" x14ac:dyDescent="0.25">
      <c r="AC98640" s="379"/>
    </row>
    <row r="98641" spans="29:29" x14ac:dyDescent="0.25">
      <c r="AC98641" s="379"/>
    </row>
    <row r="98642" spans="29:29" x14ac:dyDescent="0.25">
      <c r="AC98642" s="379"/>
    </row>
    <row r="98643" spans="29:29" x14ac:dyDescent="0.25">
      <c r="AC98643" s="379"/>
    </row>
    <row r="98644" spans="29:29" x14ac:dyDescent="0.25">
      <c r="AC98644" s="379"/>
    </row>
    <row r="98645" spans="29:29" x14ac:dyDescent="0.25">
      <c r="AC98645" s="379"/>
    </row>
    <row r="98646" spans="29:29" x14ac:dyDescent="0.25">
      <c r="AC98646" s="379"/>
    </row>
    <row r="98647" spans="29:29" x14ac:dyDescent="0.25">
      <c r="AC98647" s="379"/>
    </row>
    <row r="98648" spans="29:29" x14ac:dyDescent="0.25">
      <c r="AC98648" s="379"/>
    </row>
    <row r="98649" spans="29:29" x14ac:dyDescent="0.25">
      <c r="AC98649" s="379"/>
    </row>
    <row r="98650" spans="29:29" x14ac:dyDescent="0.25">
      <c r="AC98650" s="379"/>
    </row>
    <row r="98651" spans="29:29" x14ac:dyDescent="0.25">
      <c r="AC98651" s="379"/>
    </row>
    <row r="98652" spans="29:29" x14ac:dyDescent="0.25">
      <c r="AC98652" s="379"/>
    </row>
    <row r="98653" spans="29:29" x14ac:dyDescent="0.25">
      <c r="AC98653" s="379"/>
    </row>
    <row r="98654" spans="29:29" x14ac:dyDescent="0.25">
      <c r="AC98654" s="379"/>
    </row>
    <row r="98655" spans="29:29" x14ac:dyDescent="0.25">
      <c r="AC98655" s="379"/>
    </row>
    <row r="98656" spans="29:29" x14ac:dyDescent="0.25">
      <c r="AC98656" s="379"/>
    </row>
    <row r="98657" spans="29:29" x14ac:dyDescent="0.25">
      <c r="AC98657" s="379"/>
    </row>
    <row r="98658" spans="29:29" x14ac:dyDescent="0.25">
      <c r="AC98658" s="379"/>
    </row>
    <row r="98659" spans="29:29" x14ac:dyDescent="0.25">
      <c r="AC98659" s="379"/>
    </row>
    <row r="98660" spans="29:29" x14ac:dyDescent="0.25">
      <c r="AC98660" s="379"/>
    </row>
    <row r="98661" spans="29:29" x14ac:dyDescent="0.25">
      <c r="AC98661" s="379"/>
    </row>
    <row r="98662" spans="29:29" x14ac:dyDescent="0.25">
      <c r="AC98662" s="379"/>
    </row>
    <row r="98663" spans="29:29" x14ac:dyDescent="0.25">
      <c r="AC98663" s="379"/>
    </row>
    <row r="98664" spans="29:29" x14ac:dyDescent="0.25">
      <c r="AC98664" s="379"/>
    </row>
    <row r="98665" spans="29:29" x14ac:dyDescent="0.25">
      <c r="AC98665" s="379"/>
    </row>
    <row r="98666" spans="29:29" x14ac:dyDescent="0.25">
      <c r="AC98666" s="379"/>
    </row>
    <row r="98667" spans="29:29" x14ac:dyDescent="0.25">
      <c r="AC98667" s="379"/>
    </row>
    <row r="98668" spans="29:29" x14ac:dyDescent="0.25">
      <c r="AC98668" s="379"/>
    </row>
    <row r="98669" spans="29:29" x14ac:dyDescent="0.25">
      <c r="AC98669" s="379"/>
    </row>
    <row r="98670" spans="29:29" x14ac:dyDescent="0.25">
      <c r="AC98670" s="379"/>
    </row>
    <row r="98671" spans="29:29" x14ac:dyDescent="0.25">
      <c r="AC98671" s="379"/>
    </row>
    <row r="98672" spans="29:29" x14ac:dyDescent="0.25">
      <c r="AC98672" s="379"/>
    </row>
    <row r="98673" spans="29:29" x14ac:dyDescent="0.25">
      <c r="AC98673" s="379"/>
    </row>
    <row r="98674" spans="29:29" x14ac:dyDescent="0.25">
      <c r="AC98674" s="379"/>
    </row>
    <row r="98675" spans="29:29" x14ac:dyDescent="0.25">
      <c r="AC98675" s="379"/>
    </row>
    <row r="98676" spans="29:29" x14ac:dyDescent="0.25">
      <c r="AC98676" s="379"/>
    </row>
    <row r="98677" spans="29:29" x14ac:dyDescent="0.25">
      <c r="AC98677" s="379"/>
    </row>
    <row r="98678" spans="29:29" x14ac:dyDescent="0.25">
      <c r="AC98678" s="379"/>
    </row>
    <row r="98679" spans="29:29" x14ac:dyDescent="0.25">
      <c r="AC98679" s="379"/>
    </row>
    <row r="98680" spans="29:29" x14ac:dyDescent="0.25">
      <c r="AC98680" s="379"/>
    </row>
    <row r="98681" spans="29:29" x14ac:dyDescent="0.25">
      <c r="AC98681" s="379"/>
    </row>
    <row r="98682" spans="29:29" x14ac:dyDescent="0.25">
      <c r="AC98682" s="379"/>
    </row>
    <row r="98683" spans="29:29" x14ac:dyDescent="0.25">
      <c r="AC98683" s="379"/>
    </row>
    <row r="98684" spans="29:29" x14ac:dyDescent="0.25">
      <c r="AC98684" s="379"/>
    </row>
    <row r="98685" spans="29:29" x14ac:dyDescent="0.25">
      <c r="AC98685" s="379"/>
    </row>
    <row r="98686" spans="29:29" x14ac:dyDescent="0.25">
      <c r="AC98686" s="379"/>
    </row>
    <row r="98687" spans="29:29" x14ac:dyDescent="0.25">
      <c r="AC98687" s="379"/>
    </row>
    <row r="98688" spans="29:29" x14ac:dyDescent="0.25">
      <c r="AC98688" s="379"/>
    </row>
    <row r="98689" spans="29:29" x14ac:dyDescent="0.25">
      <c r="AC98689" s="379"/>
    </row>
    <row r="98690" spans="29:29" x14ac:dyDescent="0.25">
      <c r="AC98690" s="379"/>
    </row>
    <row r="98691" spans="29:29" x14ac:dyDescent="0.25">
      <c r="AC98691" s="379"/>
    </row>
    <row r="98692" spans="29:29" x14ac:dyDescent="0.25">
      <c r="AC98692" s="379"/>
    </row>
    <row r="98693" spans="29:29" x14ac:dyDescent="0.25">
      <c r="AC98693" s="379"/>
    </row>
    <row r="98694" spans="29:29" x14ac:dyDescent="0.25">
      <c r="AC98694" s="379"/>
    </row>
    <row r="98695" spans="29:29" x14ac:dyDescent="0.25">
      <c r="AC98695" s="379"/>
    </row>
    <row r="98696" spans="29:29" x14ac:dyDescent="0.25">
      <c r="AC98696" s="379"/>
    </row>
    <row r="98697" spans="29:29" x14ac:dyDescent="0.25">
      <c r="AC98697" s="379"/>
    </row>
    <row r="98698" spans="29:29" x14ac:dyDescent="0.25">
      <c r="AC98698" s="379"/>
    </row>
    <row r="98699" spans="29:29" x14ac:dyDescent="0.25">
      <c r="AC98699" s="379"/>
    </row>
    <row r="98700" spans="29:29" x14ac:dyDescent="0.25">
      <c r="AC98700" s="379"/>
    </row>
    <row r="98701" spans="29:29" x14ac:dyDescent="0.25">
      <c r="AC98701" s="379"/>
    </row>
    <row r="98702" spans="29:29" x14ac:dyDescent="0.25">
      <c r="AC98702" s="379"/>
    </row>
    <row r="98703" spans="29:29" x14ac:dyDescent="0.25">
      <c r="AC98703" s="379"/>
    </row>
    <row r="98704" spans="29:29" x14ac:dyDescent="0.25">
      <c r="AC98704" s="379"/>
    </row>
    <row r="98705" spans="29:29" x14ac:dyDescent="0.25">
      <c r="AC98705" s="379"/>
    </row>
    <row r="98706" spans="29:29" x14ac:dyDescent="0.25">
      <c r="AC98706" s="379"/>
    </row>
    <row r="98707" spans="29:29" x14ac:dyDescent="0.25">
      <c r="AC98707" s="379"/>
    </row>
    <row r="98708" spans="29:29" x14ac:dyDescent="0.25">
      <c r="AC98708" s="379"/>
    </row>
    <row r="98709" spans="29:29" x14ac:dyDescent="0.25">
      <c r="AC98709" s="379"/>
    </row>
    <row r="98710" spans="29:29" x14ac:dyDescent="0.25">
      <c r="AC98710" s="379"/>
    </row>
    <row r="98711" spans="29:29" x14ac:dyDescent="0.25">
      <c r="AC98711" s="379"/>
    </row>
    <row r="98712" spans="29:29" x14ac:dyDescent="0.25">
      <c r="AC98712" s="379"/>
    </row>
    <row r="98713" spans="29:29" x14ac:dyDescent="0.25">
      <c r="AC98713" s="379"/>
    </row>
    <row r="98714" spans="29:29" x14ac:dyDescent="0.25">
      <c r="AC98714" s="379"/>
    </row>
    <row r="98715" spans="29:29" x14ac:dyDescent="0.25">
      <c r="AC98715" s="379"/>
    </row>
    <row r="98716" spans="29:29" x14ac:dyDescent="0.25">
      <c r="AC98716" s="379"/>
    </row>
    <row r="98717" spans="29:29" x14ac:dyDescent="0.25">
      <c r="AC98717" s="379"/>
    </row>
    <row r="98718" spans="29:29" x14ac:dyDescent="0.25">
      <c r="AC98718" s="379"/>
    </row>
    <row r="98719" spans="29:29" x14ac:dyDescent="0.25">
      <c r="AC98719" s="379"/>
    </row>
    <row r="98720" spans="29:29" x14ac:dyDescent="0.25">
      <c r="AC98720" s="379"/>
    </row>
    <row r="98721" spans="29:29" x14ac:dyDescent="0.25">
      <c r="AC98721" s="379"/>
    </row>
    <row r="98722" spans="29:29" x14ac:dyDescent="0.25">
      <c r="AC98722" s="379"/>
    </row>
    <row r="98723" spans="29:29" x14ac:dyDescent="0.25">
      <c r="AC98723" s="379"/>
    </row>
    <row r="98724" spans="29:29" x14ac:dyDescent="0.25">
      <c r="AC98724" s="379"/>
    </row>
    <row r="98725" spans="29:29" x14ac:dyDescent="0.25">
      <c r="AC98725" s="379"/>
    </row>
    <row r="98726" spans="29:29" x14ac:dyDescent="0.25">
      <c r="AC98726" s="379"/>
    </row>
    <row r="98727" spans="29:29" x14ac:dyDescent="0.25">
      <c r="AC98727" s="379"/>
    </row>
    <row r="98728" spans="29:29" x14ac:dyDescent="0.25">
      <c r="AC98728" s="379"/>
    </row>
    <row r="98729" spans="29:29" x14ac:dyDescent="0.25">
      <c r="AC98729" s="379"/>
    </row>
    <row r="98730" spans="29:29" x14ac:dyDescent="0.25">
      <c r="AC98730" s="379"/>
    </row>
    <row r="98731" spans="29:29" x14ac:dyDescent="0.25">
      <c r="AC98731" s="379"/>
    </row>
    <row r="98732" spans="29:29" x14ac:dyDescent="0.25">
      <c r="AC98732" s="379"/>
    </row>
    <row r="98733" spans="29:29" x14ac:dyDescent="0.25">
      <c r="AC98733" s="379"/>
    </row>
    <row r="98734" spans="29:29" x14ac:dyDescent="0.25">
      <c r="AC98734" s="379"/>
    </row>
    <row r="98735" spans="29:29" x14ac:dyDescent="0.25">
      <c r="AC98735" s="379"/>
    </row>
    <row r="98736" spans="29:29" x14ac:dyDescent="0.25">
      <c r="AC98736" s="379"/>
    </row>
    <row r="98737" spans="29:29" x14ac:dyDescent="0.25">
      <c r="AC98737" s="379"/>
    </row>
    <row r="98738" spans="29:29" x14ac:dyDescent="0.25">
      <c r="AC98738" s="379"/>
    </row>
    <row r="98739" spans="29:29" x14ac:dyDescent="0.25">
      <c r="AC98739" s="379"/>
    </row>
    <row r="98740" spans="29:29" x14ac:dyDescent="0.25">
      <c r="AC98740" s="379"/>
    </row>
    <row r="98741" spans="29:29" x14ac:dyDescent="0.25">
      <c r="AC98741" s="379"/>
    </row>
    <row r="98742" spans="29:29" x14ac:dyDescent="0.25">
      <c r="AC98742" s="379"/>
    </row>
    <row r="98743" spans="29:29" x14ac:dyDescent="0.25">
      <c r="AC98743" s="379"/>
    </row>
    <row r="98744" spans="29:29" x14ac:dyDescent="0.25">
      <c r="AC98744" s="379"/>
    </row>
    <row r="98745" spans="29:29" x14ac:dyDescent="0.25">
      <c r="AC98745" s="379"/>
    </row>
    <row r="98746" spans="29:29" x14ac:dyDescent="0.25">
      <c r="AC98746" s="379"/>
    </row>
    <row r="98747" spans="29:29" x14ac:dyDescent="0.25">
      <c r="AC98747" s="379"/>
    </row>
    <row r="98748" spans="29:29" x14ac:dyDescent="0.25">
      <c r="AC98748" s="379"/>
    </row>
    <row r="98749" spans="29:29" x14ac:dyDescent="0.25">
      <c r="AC98749" s="379"/>
    </row>
    <row r="98750" spans="29:29" x14ac:dyDescent="0.25">
      <c r="AC98750" s="379"/>
    </row>
    <row r="98751" spans="29:29" x14ac:dyDescent="0.25">
      <c r="AC98751" s="379"/>
    </row>
    <row r="98752" spans="29:29" x14ac:dyDescent="0.25">
      <c r="AC98752" s="379"/>
    </row>
    <row r="98753" spans="29:29" x14ac:dyDescent="0.25">
      <c r="AC98753" s="379"/>
    </row>
    <row r="98754" spans="29:29" x14ac:dyDescent="0.25">
      <c r="AC98754" s="379"/>
    </row>
    <row r="98755" spans="29:29" x14ac:dyDescent="0.25">
      <c r="AC98755" s="379"/>
    </row>
    <row r="98756" spans="29:29" x14ac:dyDescent="0.25">
      <c r="AC98756" s="379"/>
    </row>
    <row r="98757" spans="29:29" x14ac:dyDescent="0.25">
      <c r="AC98757" s="379"/>
    </row>
    <row r="98758" spans="29:29" x14ac:dyDescent="0.25">
      <c r="AC98758" s="379"/>
    </row>
    <row r="98759" spans="29:29" x14ac:dyDescent="0.25">
      <c r="AC98759" s="379"/>
    </row>
    <row r="98760" spans="29:29" x14ac:dyDescent="0.25">
      <c r="AC98760" s="379"/>
    </row>
    <row r="98761" spans="29:29" x14ac:dyDescent="0.25">
      <c r="AC98761" s="379"/>
    </row>
    <row r="98762" spans="29:29" x14ac:dyDescent="0.25">
      <c r="AC98762" s="379"/>
    </row>
    <row r="98763" spans="29:29" x14ac:dyDescent="0.25">
      <c r="AC98763" s="379"/>
    </row>
    <row r="98764" spans="29:29" x14ac:dyDescent="0.25">
      <c r="AC98764" s="379"/>
    </row>
    <row r="98765" spans="29:29" x14ac:dyDescent="0.25">
      <c r="AC98765" s="379"/>
    </row>
    <row r="98766" spans="29:29" x14ac:dyDescent="0.25">
      <c r="AC98766" s="379"/>
    </row>
    <row r="98767" spans="29:29" x14ac:dyDescent="0.25">
      <c r="AC98767" s="379"/>
    </row>
    <row r="98768" spans="29:29" x14ac:dyDescent="0.25">
      <c r="AC98768" s="379"/>
    </row>
    <row r="98769" spans="29:29" x14ac:dyDescent="0.25">
      <c r="AC98769" s="379"/>
    </row>
    <row r="98770" spans="29:29" x14ac:dyDescent="0.25">
      <c r="AC98770" s="379"/>
    </row>
    <row r="98771" spans="29:29" x14ac:dyDescent="0.25">
      <c r="AC98771" s="379"/>
    </row>
    <row r="98772" spans="29:29" x14ac:dyDescent="0.25">
      <c r="AC98772" s="379"/>
    </row>
    <row r="98773" spans="29:29" x14ac:dyDescent="0.25">
      <c r="AC98773" s="379"/>
    </row>
    <row r="98774" spans="29:29" x14ac:dyDescent="0.25">
      <c r="AC98774" s="379"/>
    </row>
    <row r="98775" spans="29:29" x14ac:dyDescent="0.25">
      <c r="AC98775" s="379"/>
    </row>
    <row r="98776" spans="29:29" x14ac:dyDescent="0.25">
      <c r="AC98776" s="379"/>
    </row>
    <row r="98777" spans="29:29" x14ac:dyDescent="0.25">
      <c r="AC98777" s="379"/>
    </row>
    <row r="98778" spans="29:29" x14ac:dyDescent="0.25">
      <c r="AC98778" s="379"/>
    </row>
    <row r="98779" spans="29:29" x14ac:dyDescent="0.25">
      <c r="AC98779" s="379"/>
    </row>
    <row r="98780" spans="29:29" x14ac:dyDescent="0.25">
      <c r="AC98780" s="379"/>
    </row>
    <row r="98781" spans="29:29" x14ac:dyDescent="0.25">
      <c r="AC98781" s="379"/>
    </row>
    <row r="98782" spans="29:29" x14ac:dyDescent="0.25">
      <c r="AC98782" s="379"/>
    </row>
    <row r="98783" spans="29:29" x14ac:dyDescent="0.25">
      <c r="AC98783" s="379"/>
    </row>
    <row r="98784" spans="29:29" x14ac:dyDescent="0.25">
      <c r="AC98784" s="379"/>
    </row>
    <row r="98785" spans="29:29" x14ac:dyDescent="0.25">
      <c r="AC98785" s="379"/>
    </row>
    <row r="98786" spans="29:29" x14ac:dyDescent="0.25">
      <c r="AC98786" s="379"/>
    </row>
    <row r="98787" spans="29:29" x14ac:dyDescent="0.25">
      <c r="AC98787" s="379"/>
    </row>
    <row r="98788" spans="29:29" x14ac:dyDescent="0.25">
      <c r="AC98788" s="379"/>
    </row>
    <row r="98789" spans="29:29" x14ac:dyDescent="0.25">
      <c r="AC98789" s="379"/>
    </row>
    <row r="98790" spans="29:29" x14ac:dyDescent="0.25">
      <c r="AC98790" s="379"/>
    </row>
    <row r="98791" spans="29:29" x14ac:dyDescent="0.25">
      <c r="AC98791" s="379"/>
    </row>
    <row r="98792" spans="29:29" x14ac:dyDescent="0.25">
      <c r="AC98792" s="379"/>
    </row>
    <row r="98793" spans="29:29" x14ac:dyDescent="0.25">
      <c r="AC98793" s="379"/>
    </row>
    <row r="98794" spans="29:29" x14ac:dyDescent="0.25">
      <c r="AC98794" s="379"/>
    </row>
    <row r="98795" spans="29:29" x14ac:dyDescent="0.25">
      <c r="AC98795" s="379"/>
    </row>
    <row r="98796" spans="29:29" x14ac:dyDescent="0.25">
      <c r="AC98796" s="379"/>
    </row>
    <row r="98797" spans="29:29" x14ac:dyDescent="0.25">
      <c r="AC98797" s="379"/>
    </row>
    <row r="98798" spans="29:29" x14ac:dyDescent="0.25">
      <c r="AC98798" s="379"/>
    </row>
    <row r="98799" spans="29:29" x14ac:dyDescent="0.25">
      <c r="AC98799" s="379"/>
    </row>
    <row r="98800" spans="29:29" x14ac:dyDescent="0.25">
      <c r="AC98800" s="379"/>
    </row>
    <row r="98801" spans="29:29" x14ac:dyDescent="0.25">
      <c r="AC98801" s="379"/>
    </row>
    <row r="98802" spans="29:29" x14ac:dyDescent="0.25">
      <c r="AC98802" s="379"/>
    </row>
    <row r="98803" spans="29:29" x14ac:dyDescent="0.25">
      <c r="AC98803" s="379"/>
    </row>
    <row r="98804" spans="29:29" x14ac:dyDescent="0.25">
      <c r="AC98804" s="379"/>
    </row>
    <row r="98805" spans="29:29" x14ac:dyDescent="0.25">
      <c r="AC98805" s="379"/>
    </row>
    <row r="98806" spans="29:29" x14ac:dyDescent="0.25">
      <c r="AC98806" s="379"/>
    </row>
    <row r="98807" spans="29:29" x14ac:dyDescent="0.25">
      <c r="AC98807" s="379"/>
    </row>
    <row r="98808" spans="29:29" x14ac:dyDescent="0.25">
      <c r="AC98808" s="379"/>
    </row>
    <row r="98809" spans="29:29" x14ac:dyDescent="0.25">
      <c r="AC98809" s="379"/>
    </row>
    <row r="98810" spans="29:29" x14ac:dyDescent="0.25">
      <c r="AC98810" s="379"/>
    </row>
    <row r="98811" spans="29:29" x14ac:dyDescent="0.25">
      <c r="AC98811" s="379"/>
    </row>
    <row r="98812" spans="29:29" x14ac:dyDescent="0.25">
      <c r="AC98812" s="379"/>
    </row>
    <row r="98813" spans="29:29" x14ac:dyDescent="0.25">
      <c r="AC98813" s="379"/>
    </row>
    <row r="98814" spans="29:29" x14ac:dyDescent="0.25">
      <c r="AC98814" s="379"/>
    </row>
    <row r="98815" spans="29:29" x14ac:dyDescent="0.25">
      <c r="AC98815" s="379"/>
    </row>
    <row r="98816" spans="29:29" x14ac:dyDescent="0.25">
      <c r="AC98816" s="379"/>
    </row>
    <row r="98817" spans="29:29" x14ac:dyDescent="0.25">
      <c r="AC98817" s="379"/>
    </row>
    <row r="98818" spans="29:29" x14ac:dyDescent="0.25">
      <c r="AC98818" s="379"/>
    </row>
    <row r="98819" spans="29:29" x14ac:dyDescent="0.25">
      <c r="AC98819" s="379"/>
    </row>
    <row r="98820" spans="29:29" x14ac:dyDescent="0.25">
      <c r="AC98820" s="379"/>
    </row>
    <row r="98821" spans="29:29" x14ac:dyDescent="0.25">
      <c r="AC98821" s="379"/>
    </row>
    <row r="98822" spans="29:29" x14ac:dyDescent="0.25">
      <c r="AC98822" s="379"/>
    </row>
    <row r="98823" spans="29:29" x14ac:dyDescent="0.25">
      <c r="AC98823" s="379"/>
    </row>
    <row r="98824" spans="29:29" x14ac:dyDescent="0.25">
      <c r="AC98824" s="379"/>
    </row>
    <row r="98825" spans="29:29" x14ac:dyDescent="0.25">
      <c r="AC98825" s="379"/>
    </row>
    <row r="98826" spans="29:29" x14ac:dyDescent="0.25">
      <c r="AC98826" s="379"/>
    </row>
    <row r="98827" spans="29:29" x14ac:dyDescent="0.25">
      <c r="AC98827" s="379"/>
    </row>
    <row r="98828" spans="29:29" x14ac:dyDescent="0.25">
      <c r="AC98828" s="379"/>
    </row>
    <row r="98829" spans="29:29" x14ac:dyDescent="0.25">
      <c r="AC98829" s="379"/>
    </row>
    <row r="98830" spans="29:29" x14ac:dyDescent="0.25">
      <c r="AC98830" s="379"/>
    </row>
    <row r="98831" spans="29:29" x14ac:dyDescent="0.25">
      <c r="AC98831" s="379"/>
    </row>
    <row r="98832" spans="29:29" x14ac:dyDescent="0.25">
      <c r="AC98832" s="379"/>
    </row>
    <row r="98833" spans="29:29" x14ac:dyDescent="0.25">
      <c r="AC98833" s="379"/>
    </row>
    <row r="98834" spans="29:29" x14ac:dyDescent="0.25">
      <c r="AC98834" s="379"/>
    </row>
    <row r="98835" spans="29:29" x14ac:dyDescent="0.25">
      <c r="AC98835" s="379"/>
    </row>
    <row r="98836" spans="29:29" x14ac:dyDescent="0.25">
      <c r="AC98836" s="379"/>
    </row>
    <row r="98837" spans="29:29" x14ac:dyDescent="0.25">
      <c r="AC98837" s="379"/>
    </row>
    <row r="98838" spans="29:29" x14ac:dyDescent="0.25">
      <c r="AC98838" s="379"/>
    </row>
    <row r="98839" spans="29:29" x14ac:dyDescent="0.25">
      <c r="AC98839" s="379"/>
    </row>
    <row r="98840" spans="29:29" x14ac:dyDescent="0.25">
      <c r="AC98840" s="379"/>
    </row>
    <row r="98841" spans="29:29" x14ac:dyDescent="0.25">
      <c r="AC98841" s="379"/>
    </row>
    <row r="98842" spans="29:29" x14ac:dyDescent="0.25">
      <c r="AC98842" s="379"/>
    </row>
    <row r="98843" spans="29:29" x14ac:dyDescent="0.25">
      <c r="AC98843" s="379"/>
    </row>
    <row r="98844" spans="29:29" x14ac:dyDescent="0.25">
      <c r="AC98844" s="379"/>
    </row>
    <row r="98845" spans="29:29" x14ac:dyDescent="0.25">
      <c r="AC98845" s="379"/>
    </row>
    <row r="98846" spans="29:29" x14ac:dyDescent="0.25">
      <c r="AC98846" s="379"/>
    </row>
    <row r="98847" spans="29:29" x14ac:dyDescent="0.25">
      <c r="AC98847" s="379"/>
    </row>
    <row r="98848" spans="29:29" x14ac:dyDescent="0.25">
      <c r="AC98848" s="379"/>
    </row>
    <row r="98849" spans="29:29" x14ac:dyDescent="0.25">
      <c r="AC98849" s="379"/>
    </row>
    <row r="98850" spans="29:29" x14ac:dyDescent="0.25">
      <c r="AC98850" s="379"/>
    </row>
    <row r="98851" spans="29:29" x14ac:dyDescent="0.25">
      <c r="AC98851" s="379"/>
    </row>
    <row r="98852" spans="29:29" x14ac:dyDescent="0.25">
      <c r="AC98852" s="379"/>
    </row>
    <row r="98853" spans="29:29" x14ac:dyDescent="0.25">
      <c r="AC98853" s="379"/>
    </row>
    <row r="98854" spans="29:29" x14ac:dyDescent="0.25">
      <c r="AC98854" s="379"/>
    </row>
    <row r="98855" spans="29:29" x14ac:dyDescent="0.25">
      <c r="AC98855" s="379"/>
    </row>
    <row r="98856" spans="29:29" x14ac:dyDescent="0.25">
      <c r="AC98856" s="379"/>
    </row>
    <row r="98857" spans="29:29" x14ac:dyDescent="0.25">
      <c r="AC98857" s="379"/>
    </row>
    <row r="98858" spans="29:29" x14ac:dyDescent="0.25">
      <c r="AC98858" s="379"/>
    </row>
    <row r="98859" spans="29:29" x14ac:dyDescent="0.25">
      <c r="AC98859" s="379"/>
    </row>
    <row r="98860" spans="29:29" x14ac:dyDescent="0.25">
      <c r="AC98860" s="379"/>
    </row>
    <row r="98861" spans="29:29" x14ac:dyDescent="0.25">
      <c r="AC98861" s="379"/>
    </row>
    <row r="98862" spans="29:29" x14ac:dyDescent="0.25">
      <c r="AC98862" s="379"/>
    </row>
    <row r="98863" spans="29:29" x14ac:dyDescent="0.25">
      <c r="AC98863" s="379"/>
    </row>
    <row r="98864" spans="29:29" x14ac:dyDescent="0.25">
      <c r="AC98864" s="379"/>
    </row>
    <row r="98865" spans="29:29" x14ac:dyDescent="0.25">
      <c r="AC98865" s="379"/>
    </row>
    <row r="98866" spans="29:29" x14ac:dyDescent="0.25">
      <c r="AC98866" s="379"/>
    </row>
    <row r="98867" spans="29:29" x14ac:dyDescent="0.25">
      <c r="AC98867" s="379"/>
    </row>
    <row r="98868" spans="29:29" x14ac:dyDescent="0.25">
      <c r="AC98868" s="379"/>
    </row>
    <row r="98869" spans="29:29" x14ac:dyDescent="0.25">
      <c r="AC98869" s="379"/>
    </row>
    <row r="98870" spans="29:29" x14ac:dyDescent="0.25">
      <c r="AC98870" s="379"/>
    </row>
    <row r="98871" spans="29:29" x14ac:dyDescent="0.25">
      <c r="AC98871" s="379"/>
    </row>
    <row r="98872" spans="29:29" x14ac:dyDescent="0.25">
      <c r="AC98872" s="379"/>
    </row>
    <row r="98873" spans="29:29" x14ac:dyDescent="0.25">
      <c r="AC98873" s="379"/>
    </row>
    <row r="98874" spans="29:29" x14ac:dyDescent="0.25">
      <c r="AC98874" s="379"/>
    </row>
    <row r="98875" spans="29:29" x14ac:dyDescent="0.25">
      <c r="AC98875" s="379"/>
    </row>
    <row r="98876" spans="29:29" x14ac:dyDescent="0.25">
      <c r="AC98876" s="379"/>
    </row>
    <row r="98877" spans="29:29" x14ac:dyDescent="0.25">
      <c r="AC98877" s="379"/>
    </row>
    <row r="98878" spans="29:29" x14ac:dyDescent="0.25">
      <c r="AC98878" s="379"/>
    </row>
    <row r="98879" spans="29:29" x14ac:dyDescent="0.25">
      <c r="AC98879" s="379"/>
    </row>
    <row r="98880" spans="29:29" x14ac:dyDescent="0.25">
      <c r="AC98880" s="379"/>
    </row>
    <row r="98881" spans="29:29" x14ac:dyDescent="0.25">
      <c r="AC98881" s="379"/>
    </row>
    <row r="98882" spans="29:29" x14ac:dyDescent="0.25">
      <c r="AC98882" s="379"/>
    </row>
    <row r="98883" spans="29:29" x14ac:dyDescent="0.25">
      <c r="AC98883" s="379"/>
    </row>
    <row r="98884" spans="29:29" x14ac:dyDescent="0.25">
      <c r="AC98884" s="379"/>
    </row>
    <row r="98885" spans="29:29" x14ac:dyDescent="0.25">
      <c r="AC98885" s="379"/>
    </row>
    <row r="98886" spans="29:29" x14ac:dyDescent="0.25">
      <c r="AC98886" s="379"/>
    </row>
    <row r="98887" spans="29:29" x14ac:dyDescent="0.25">
      <c r="AC98887" s="379"/>
    </row>
    <row r="98888" spans="29:29" x14ac:dyDescent="0.25">
      <c r="AC98888" s="379"/>
    </row>
    <row r="98889" spans="29:29" x14ac:dyDescent="0.25">
      <c r="AC98889" s="379"/>
    </row>
    <row r="98890" spans="29:29" x14ac:dyDescent="0.25">
      <c r="AC98890" s="379"/>
    </row>
    <row r="98891" spans="29:29" x14ac:dyDescent="0.25">
      <c r="AC98891" s="379"/>
    </row>
    <row r="98892" spans="29:29" x14ac:dyDescent="0.25">
      <c r="AC98892" s="379"/>
    </row>
    <row r="98893" spans="29:29" x14ac:dyDescent="0.25">
      <c r="AC98893" s="379"/>
    </row>
    <row r="98894" spans="29:29" x14ac:dyDescent="0.25">
      <c r="AC98894" s="379"/>
    </row>
    <row r="98895" spans="29:29" x14ac:dyDescent="0.25">
      <c r="AC98895" s="379"/>
    </row>
    <row r="98896" spans="29:29" x14ac:dyDescent="0.25">
      <c r="AC98896" s="379"/>
    </row>
    <row r="98897" spans="29:29" x14ac:dyDescent="0.25">
      <c r="AC98897" s="379"/>
    </row>
    <row r="98898" spans="29:29" x14ac:dyDescent="0.25">
      <c r="AC98898" s="379"/>
    </row>
    <row r="98899" spans="29:29" x14ac:dyDescent="0.25">
      <c r="AC98899" s="379"/>
    </row>
    <row r="98900" spans="29:29" x14ac:dyDescent="0.25">
      <c r="AC98900" s="379"/>
    </row>
    <row r="98901" spans="29:29" x14ac:dyDescent="0.25">
      <c r="AC98901" s="379"/>
    </row>
    <row r="98902" spans="29:29" x14ac:dyDescent="0.25">
      <c r="AC98902" s="379"/>
    </row>
    <row r="98903" spans="29:29" x14ac:dyDescent="0.25">
      <c r="AC98903" s="379"/>
    </row>
    <row r="98904" spans="29:29" x14ac:dyDescent="0.25">
      <c r="AC98904" s="379"/>
    </row>
    <row r="98905" spans="29:29" x14ac:dyDescent="0.25">
      <c r="AC98905" s="379"/>
    </row>
    <row r="98906" spans="29:29" x14ac:dyDescent="0.25">
      <c r="AC98906" s="379"/>
    </row>
    <row r="98907" spans="29:29" x14ac:dyDescent="0.25">
      <c r="AC98907" s="379"/>
    </row>
    <row r="98908" spans="29:29" x14ac:dyDescent="0.25">
      <c r="AC98908" s="379"/>
    </row>
    <row r="98909" spans="29:29" x14ac:dyDescent="0.25">
      <c r="AC98909" s="379"/>
    </row>
    <row r="98910" spans="29:29" x14ac:dyDescent="0.25">
      <c r="AC98910" s="379"/>
    </row>
    <row r="98911" spans="29:29" x14ac:dyDescent="0.25">
      <c r="AC98911" s="379"/>
    </row>
    <row r="98912" spans="29:29" x14ac:dyDescent="0.25">
      <c r="AC98912" s="379"/>
    </row>
    <row r="98913" spans="29:29" x14ac:dyDescent="0.25">
      <c r="AC98913" s="379"/>
    </row>
    <row r="98914" spans="29:29" x14ac:dyDescent="0.25">
      <c r="AC98914" s="379"/>
    </row>
    <row r="98915" spans="29:29" x14ac:dyDescent="0.25">
      <c r="AC98915" s="379"/>
    </row>
    <row r="98916" spans="29:29" x14ac:dyDescent="0.25">
      <c r="AC98916" s="379"/>
    </row>
    <row r="98917" spans="29:29" x14ac:dyDescent="0.25">
      <c r="AC98917" s="379"/>
    </row>
    <row r="98918" spans="29:29" x14ac:dyDescent="0.25">
      <c r="AC98918" s="379"/>
    </row>
    <row r="98919" spans="29:29" x14ac:dyDescent="0.25">
      <c r="AC98919" s="379"/>
    </row>
    <row r="98920" spans="29:29" x14ac:dyDescent="0.25">
      <c r="AC98920" s="379"/>
    </row>
    <row r="98921" spans="29:29" x14ac:dyDescent="0.25">
      <c r="AC98921" s="379"/>
    </row>
    <row r="98922" spans="29:29" x14ac:dyDescent="0.25">
      <c r="AC98922" s="379"/>
    </row>
    <row r="98923" spans="29:29" x14ac:dyDescent="0.25">
      <c r="AC98923" s="379"/>
    </row>
    <row r="98924" spans="29:29" x14ac:dyDescent="0.25">
      <c r="AC98924" s="379"/>
    </row>
    <row r="98925" spans="29:29" x14ac:dyDescent="0.25">
      <c r="AC98925" s="379"/>
    </row>
    <row r="98926" spans="29:29" x14ac:dyDescent="0.25">
      <c r="AC98926" s="379"/>
    </row>
    <row r="98927" spans="29:29" x14ac:dyDescent="0.25">
      <c r="AC98927" s="379"/>
    </row>
    <row r="98928" spans="29:29" x14ac:dyDescent="0.25">
      <c r="AC98928" s="379"/>
    </row>
    <row r="98929" spans="29:29" x14ac:dyDescent="0.25">
      <c r="AC98929" s="379"/>
    </row>
    <row r="98930" spans="29:29" x14ac:dyDescent="0.25">
      <c r="AC98930" s="379"/>
    </row>
    <row r="98931" spans="29:29" x14ac:dyDescent="0.25">
      <c r="AC98931" s="379"/>
    </row>
    <row r="98932" spans="29:29" x14ac:dyDescent="0.25">
      <c r="AC98932" s="379"/>
    </row>
    <row r="98933" spans="29:29" x14ac:dyDescent="0.25">
      <c r="AC98933" s="379"/>
    </row>
    <row r="98934" spans="29:29" x14ac:dyDescent="0.25">
      <c r="AC98934" s="379"/>
    </row>
    <row r="98935" spans="29:29" x14ac:dyDescent="0.25">
      <c r="AC98935" s="379"/>
    </row>
    <row r="98936" spans="29:29" x14ac:dyDescent="0.25">
      <c r="AC98936" s="379"/>
    </row>
    <row r="98937" spans="29:29" x14ac:dyDescent="0.25">
      <c r="AC98937" s="379"/>
    </row>
    <row r="98938" spans="29:29" x14ac:dyDescent="0.25">
      <c r="AC98938" s="379"/>
    </row>
    <row r="98939" spans="29:29" x14ac:dyDescent="0.25">
      <c r="AC98939" s="379"/>
    </row>
    <row r="98940" spans="29:29" x14ac:dyDescent="0.25">
      <c r="AC98940" s="379"/>
    </row>
    <row r="98941" spans="29:29" x14ac:dyDescent="0.25">
      <c r="AC98941" s="379"/>
    </row>
    <row r="98942" spans="29:29" x14ac:dyDescent="0.25">
      <c r="AC98942" s="379"/>
    </row>
    <row r="98943" spans="29:29" x14ac:dyDescent="0.25">
      <c r="AC98943" s="379"/>
    </row>
    <row r="98944" spans="29:29" x14ac:dyDescent="0.25">
      <c r="AC98944" s="379"/>
    </row>
    <row r="98945" spans="29:29" x14ac:dyDescent="0.25">
      <c r="AC98945" s="379"/>
    </row>
    <row r="98946" spans="29:29" x14ac:dyDescent="0.25">
      <c r="AC98946" s="379"/>
    </row>
    <row r="98947" spans="29:29" x14ac:dyDescent="0.25">
      <c r="AC98947" s="379"/>
    </row>
    <row r="98948" spans="29:29" x14ac:dyDescent="0.25">
      <c r="AC98948" s="379"/>
    </row>
    <row r="98949" spans="29:29" x14ac:dyDescent="0.25">
      <c r="AC98949" s="379"/>
    </row>
    <row r="98950" spans="29:29" x14ac:dyDescent="0.25">
      <c r="AC98950" s="379"/>
    </row>
    <row r="98951" spans="29:29" x14ac:dyDescent="0.25">
      <c r="AC98951" s="379"/>
    </row>
    <row r="98952" spans="29:29" x14ac:dyDescent="0.25">
      <c r="AC98952" s="379"/>
    </row>
    <row r="98953" spans="29:29" x14ac:dyDescent="0.25">
      <c r="AC98953" s="379"/>
    </row>
    <row r="98954" spans="29:29" x14ac:dyDescent="0.25">
      <c r="AC98954" s="379"/>
    </row>
    <row r="98955" spans="29:29" x14ac:dyDescent="0.25">
      <c r="AC98955" s="379"/>
    </row>
    <row r="98956" spans="29:29" x14ac:dyDescent="0.25">
      <c r="AC98956" s="379"/>
    </row>
    <row r="98957" spans="29:29" x14ac:dyDescent="0.25">
      <c r="AC98957" s="379"/>
    </row>
    <row r="98958" spans="29:29" x14ac:dyDescent="0.25">
      <c r="AC98958" s="379"/>
    </row>
    <row r="98959" spans="29:29" x14ac:dyDescent="0.25">
      <c r="AC98959" s="379"/>
    </row>
    <row r="98960" spans="29:29" x14ac:dyDescent="0.25">
      <c r="AC98960" s="379"/>
    </row>
    <row r="98961" spans="29:29" x14ac:dyDescent="0.25">
      <c r="AC98961" s="379"/>
    </row>
    <row r="98962" spans="29:29" x14ac:dyDescent="0.25">
      <c r="AC98962" s="379"/>
    </row>
    <row r="98963" spans="29:29" x14ac:dyDescent="0.25">
      <c r="AC98963" s="379"/>
    </row>
    <row r="98964" spans="29:29" x14ac:dyDescent="0.25">
      <c r="AC98964" s="379"/>
    </row>
    <row r="98965" spans="29:29" x14ac:dyDescent="0.25">
      <c r="AC98965" s="379"/>
    </row>
    <row r="98966" spans="29:29" x14ac:dyDescent="0.25">
      <c r="AC98966" s="379"/>
    </row>
    <row r="98967" spans="29:29" x14ac:dyDescent="0.25">
      <c r="AC98967" s="379"/>
    </row>
    <row r="98968" spans="29:29" x14ac:dyDescent="0.25">
      <c r="AC98968" s="379"/>
    </row>
    <row r="98969" spans="29:29" x14ac:dyDescent="0.25">
      <c r="AC98969" s="379"/>
    </row>
    <row r="98970" spans="29:29" x14ac:dyDescent="0.25">
      <c r="AC98970" s="379"/>
    </row>
    <row r="98971" spans="29:29" x14ac:dyDescent="0.25">
      <c r="AC98971" s="379"/>
    </row>
    <row r="98972" spans="29:29" x14ac:dyDescent="0.25">
      <c r="AC98972" s="379"/>
    </row>
    <row r="98973" spans="29:29" x14ac:dyDescent="0.25">
      <c r="AC98973" s="379"/>
    </row>
    <row r="98974" spans="29:29" x14ac:dyDescent="0.25">
      <c r="AC98974" s="379"/>
    </row>
    <row r="98975" spans="29:29" x14ac:dyDescent="0.25">
      <c r="AC98975" s="379"/>
    </row>
    <row r="98976" spans="29:29" x14ac:dyDescent="0.25">
      <c r="AC98976" s="379"/>
    </row>
    <row r="98977" spans="29:29" x14ac:dyDescent="0.25">
      <c r="AC98977" s="379"/>
    </row>
    <row r="98978" spans="29:29" x14ac:dyDescent="0.25">
      <c r="AC98978" s="379"/>
    </row>
    <row r="98979" spans="29:29" x14ac:dyDescent="0.25">
      <c r="AC98979" s="379"/>
    </row>
    <row r="98980" spans="29:29" x14ac:dyDescent="0.25">
      <c r="AC98980" s="379"/>
    </row>
    <row r="98981" spans="29:29" x14ac:dyDescent="0.25">
      <c r="AC98981" s="379"/>
    </row>
    <row r="98982" spans="29:29" x14ac:dyDescent="0.25">
      <c r="AC98982" s="379"/>
    </row>
    <row r="98983" spans="29:29" x14ac:dyDescent="0.25">
      <c r="AC98983" s="379"/>
    </row>
    <row r="98984" spans="29:29" x14ac:dyDescent="0.25">
      <c r="AC98984" s="379"/>
    </row>
    <row r="98985" spans="29:29" x14ac:dyDescent="0.25">
      <c r="AC98985" s="379"/>
    </row>
    <row r="98986" spans="29:29" x14ac:dyDescent="0.25">
      <c r="AC98986" s="379"/>
    </row>
    <row r="98987" spans="29:29" x14ac:dyDescent="0.25">
      <c r="AC98987" s="379"/>
    </row>
    <row r="98988" spans="29:29" x14ac:dyDescent="0.25">
      <c r="AC98988" s="379"/>
    </row>
    <row r="98989" spans="29:29" x14ac:dyDescent="0.25">
      <c r="AC98989" s="379"/>
    </row>
    <row r="98990" spans="29:29" x14ac:dyDescent="0.25">
      <c r="AC98990" s="379"/>
    </row>
    <row r="98991" spans="29:29" x14ac:dyDescent="0.25">
      <c r="AC98991" s="379"/>
    </row>
    <row r="98992" spans="29:29" x14ac:dyDescent="0.25">
      <c r="AC98992" s="379"/>
    </row>
    <row r="98993" spans="29:29" x14ac:dyDescent="0.25">
      <c r="AC98993" s="379"/>
    </row>
    <row r="98994" spans="29:29" x14ac:dyDescent="0.25">
      <c r="AC98994" s="379"/>
    </row>
    <row r="98995" spans="29:29" x14ac:dyDescent="0.25">
      <c r="AC98995" s="379"/>
    </row>
    <row r="98996" spans="29:29" x14ac:dyDescent="0.25">
      <c r="AC98996" s="379"/>
    </row>
    <row r="98997" spans="29:29" x14ac:dyDescent="0.25">
      <c r="AC98997" s="379"/>
    </row>
    <row r="98998" spans="29:29" x14ac:dyDescent="0.25">
      <c r="AC98998" s="379"/>
    </row>
    <row r="98999" spans="29:29" x14ac:dyDescent="0.25">
      <c r="AC98999" s="379"/>
    </row>
    <row r="99000" spans="29:29" x14ac:dyDescent="0.25">
      <c r="AC99000" s="379"/>
    </row>
    <row r="99001" spans="29:29" x14ac:dyDescent="0.25">
      <c r="AC99001" s="379"/>
    </row>
    <row r="99002" spans="29:29" x14ac:dyDescent="0.25">
      <c r="AC99002" s="379"/>
    </row>
    <row r="99003" spans="29:29" x14ac:dyDescent="0.25">
      <c r="AC99003" s="379"/>
    </row>
    <row r="99004" spans="29:29" x14ac:dyDescent="0.25">
      <c r="AC99004" s="379"/>
    </row>
    <row r="99005" spans="29:29" x14ac:dyDescent="0.25">
      <c r="AC99005" s="379"/>
    </row>
    <row r="99006" spans="29:29" x14ac:dyDescent="0.25">
      <c r="AC99006" s="379"/>
    </row>
    <row r="99007" spans="29:29" x14ac:dyDescent="0.25">
      <c r="AC99007" s="379"/>
    </row>
    <row r="99008" spans="29:29" x14ac:dyDescent="0.25">
      <c r="AC99008" s="379"/>
    </row>
    <row r="99009" spans="29:29" x14ac:dyDescent="0.25">
      <c r="AC99009" s="379"/>
    </row>
    <row r="99010" spans="29:29" x14ac:dyDescent="0.25">
      <c r="AC99010" s="379"/>
    </row>
    <row r="99011" spans="29:29" x14ac:dyDescent="0.25">
      <c r="AC99011" s="379"/>
    </row>
    <row r="99012" spans="29:29" x14ac:dyDescent="0.25">
      <c r="AC99012" s="379"/>
    </row>
    <row r="99013" spans="29:29" x14ac:dyDescent="0.25">
      <c r="AC99013" s="379"/>
    </row>
    <row r="99014" spans="29:29" x14ac:dyDescent="0.25">
      <c r="AC99014" s="379"/>
    </row>
    <row r="99015" spans="29:29" x14ac:dyDescent="0.25">
      <c r="AC99015" s="379"/>
    </row>
    <row r="99016" spans="29:29" x14ac:dyDescent="0.25">
      <c r="AC99016" s="379"/>
    </row>
    <row r="99017" spans="29:29" x14ac:dyDescent="0.25">
      <c r="AC99017" s="379"/>
    </row>
    <row r="99018" spans="29:29" x14ac:dyDescent="0.25">
      <c r="AC99018" s="379"/>
    </row>
    <row r="99019" spans="29:29" x14ac:dyDescent="0.25">
      <c r="AC99019" s="379"/>
    </row>
    <row r="99020" spans="29:29" x14ac:dyDescent="0.25">
      <c r="AC99020" s="379"/>
    </row>
    <row r="99021" spans="29:29" x14ac:dyDescent="0.25">
      <c r="AC99021" s="379"/>
    </row>
    <row r="99022" spans="29:29" x14ac:dyDescent="0.25">
      <c r="AC99022" s="379"/>
    </row>
    <row r="99023" spans="29:29" x14ac:dyDescent="0.25">
      <c r="AC99023" s="379"/>
    </row>
    <row r="99024" spans="29:29" x14ac:dyDescent="0.25">
      <c r="AC99024" s="379"/>
    </row>
    <row r="99025" spans="29:29" x14ac:dyDescent="0.25">
      <c r="AC99025" s="379"/>
    </row>
    <row r="99026" spans="29:29" x14ac:dyDescent="0.25">
      <c r="AC99026" s="379"/>
    </row>
    <row r="99027" spans="29:29" x14ac:dyDescent="0.25">
      <c r="AC99027" s="379"/>
    </row>
    <row r="99028" spans="29:29" x14ac:dyDescent="0.25">
      <c r="AC99028" s="379"/>
    </row>
    <row r="99029" spans="29:29" x14ac:dyDescent="0.25">
      <c r="AC99029" s="379"/>
    </row>
    <row r="99030" spans="29:29" x14ac:dyDescent="0.25">
      <c r="AC99030" s="379"/>
    </row>
    <row r="99031" spans="29:29" x14ac:dyDescent="0.25">
      <c r="AC99031" s="379"/>
    </row>
    <row r="99032" spans="29:29" x14ac:dyDescent="0.25">
      <c r="AC99032" s="379"/>
    </row>
    <row r="99033" spans="29:29" x14ac:dyDescent="0.25">
      <c r="AC99033" s="379"/>
    </row>
    <row r="99034" spans="29:29" x14ac:dyDescent="0.25">
      <c r="AC99034" s="379"/>
    </row>
    <row r="99035" spans="29:29" x14ac:dyDescent="0.25">
      <c r="AC99035" s="379"/>
    </row>
    <row r="99036" spans="29:29" x14ac:dyDescent="0.25">
      <c r="AC99036" s="379"/>
    </row>
    <row r="99037" spans="29:29" x14ac:dyDescent="0.25">
      <c r="AC99037" s="379"/>
    </row>
    <row r="99038" spans="29:29" x14ac:dyDescent="0.25">
      <c r="AC99038" s="379"/>
    </row>
    <row r="99039" spans="29:29" x14ac:dyDescent="0.25">
      <c r="AC99039" s="379"/>
    </row>
    <row r="99040" spans="29:29" x14ac:dyDescent="0.25">
      <c r="AC99040" s="379"/>
    </row>
    <row r="99041" spans="29:29" x14ac:dyDescent="0.25">
      <c r="AC99041" s="379"/>
    </row>
    <row r="99042" spans="29:29" x14ac:dyDescent="0.25">
      <c r="AC99042" s="379"/>
    </row>
    <row r="99043" spans="29:29" x14ac:dyDescent="0.25">
      <c r="AC99043" s="379"/>
    </row>
    <row r="99044" spans="29:29" x14ac:dyDescent="0.25">
      <c r="AC99044" s="379"/>
    </row>
    <row r="99045" spans="29:29" x14ac:dyDescent="0.25">
      <c r="AC99045" s="379"/>
    </row>
    <row r="99046" spans="29:29" x14ac:dyDescent="0.25">
      <c r="AC99046" s="379"/>
    </row>
    <row r="99047" spans="29:29" x14ac:dyDescent="0.25">
      <c r="AC99047" s="379"/>
    </row>
    <row r="99048" spans="29:29" x14ac:dyDescent="0.25">
      <c r="AC99048" s="379"/>
    </row>
    <row r="99049" spans="29:29" x14ac:dyDescent="0.25">
      <c r="AC99049" s="379"/>
    </row>
    <row r="99050" spans="29:29" x14ac:dyDescent="0.25">
      <c r="AC99050" s="379"/>
    </row>
    <row r="99051" spans="29:29" x14ac:dyDescent="0.25">
      <c r="AC99051" s="379"/>
    </row>
    <row r="99052" spans="29:29" x14ac:dyDescent="0.25">
      <c r="AC99052" s="379"/>
    </row>
    <row r="99053" spans="29:29" x14ac:dyDescent="0.25">
      <c r="AC99053" s="379"/>
    </row>
    <row r="99054" spans="29:29" x14ac:dyDescent="0.25">
      <c r="AC99054" s="379"/>
    </row>
    <row r="99055" spans="29:29" x14ac:dyDescent="0.25">
      <c r="AC99055" s="379"/>
    </row>
    <row r="99056" spans="29:29" x14ac:dyDescent="0.25">
      <c r="AC99056" s="379"/>
    </row>
    <row r="99057" spans="29:29" x14ac:dyDescent="0.25">
      <c r="AC99057" s="379"/>
    </row>
    <row r="99058" spans="29:29" x14ac:dyDescent="0.25">
      <c r="AC99058" s="379"/>
    </row>
    <row r="99059" spans="29:29" x14ac:dyDescent="0.25">
      <c r="AC99059" s="379"/>
    </row>
    <row r="99060" spans="29:29" x14ac:dyDescent="0.25">
      <c r="AC99060" s="379"/>
    </row>
    <row r="99061" spans="29:29" x14ac:dyDescent="0.25">
      <c r="AC99061" s="379"/>
    </row>
    <row r="99062" spans="29:29" x14ac:dyDescent="0.25">
      <c r="AC99062" s="379"/>
    </row>
    <row r="99063" spans="29:29" x14ac:dyDescent="0.25">
      <c r="AC99063" s="379"/>
    </row>
    <row r="99064" spans="29:29" x14ac:dyDescent="0.25">
      <c r="AC99064" s="379"/>
    </row>
    <row r="99065" spans="29:29" x14ac:dyDescent="0.25">
      <c r="AC99065" s="379"/>
    </row>
    <row r="99066" spans="29:29" x14ac:dyDescent="0.25">
      <c r="AC99066" s="379"/>
    </row>
    <row r="99067" spans="29:29" x14ac:dyDescent="0.25">
      <c r="AC99067" s="379"/>
    </row>
    <row r="99068" spans="29:29" x14ac:dyDescent="0.25">
      <c r="AC99068" s="379"/>
    </row>
    <row r="99069" spans="29:29" x14ac:dyDescent="0.25">
      <c r="AC99069" s="379"/>
    </row>
    <row r="99070" spans="29:29" x14ac:dyDescent="0.25">
      <c r="AC99070" s="379"/>
    </row>
    <row r="99071" spans="29:29" x14ac:dyDescent="0.25">
      <c r="AC99071" s="379"/>
    </row>
    <row r="99072" spans="29:29" x14ac:dyDescent="0.25">
      <c r="AC99072" s="379"/>
    </row>
    <row r="99073" spans="29:29" x14ac:dyDescent="0.25">
      <c r="AC99073" s="379"/>
    </row>
    <row r="99074" spans="29:29" x14ac:dyDescent="0.25">
      <c r="AC99074" s="379"/>
    </row>
    <row r="99075" spans="29:29" x14ac:dyDescent="0.25">
      <c r="AC99075" s="379"/>
    </row>
    <row r="99076" spans="29:29" x14ac:dyDescent="0.25">
      <c r="AC99076" s="379"/>
    </row>
    <row r="99077" spans="29:29" x14ac:dyDescent="0.25">
      <c r="AC99077" s="379"/>
    </row>
    <row r="99078" spans="29:29" x14ac:dyDescent="0.25">
      <c r="AC99078" s="379"/>
    </row>
    <row r="99079" spans="29:29" x14ac:dyDescent="0.25">
      <c r="AC99079" s="379"/>
    </row>
    <row r="99080" spans="29:29" x14ac:dyDescent="0.25">
      <c r="AC99080" s="379"/>
    </row>
    <row r="99081" spans="29:29" x14ac:dyDescent="0.25">
      <c r="AC99081" s="379"/>
    </row>
    <row r="99082" spans="29:29" x14ac:dyDescent="0.25">
      <c r="AC99082" s="379"/>
    </row>
    <row r="99083" spans="29:29" x14ac:dyDescent="0.25">
      <c r="AC99083" s="379"/>
    </row>
    <row r="99084" spans="29:29" x14ac:dyDescent="0.25">
      <c r="AC99084" s="379"/>
    </row>
    <row r="99085" spans="29:29" x14ac:dyDescent="0.25">
      <c r="AC99085" s="379"/>
    </row>
    <row r="99086" spans="29:29" x14ac:dyDescent="0.25">
      <c r="AC99086" s="379"/>
    </row>
    <row r="99087" spans="29:29" x14ac:dyDescent="0.25">
      <c r="AC99087" s="379"/>
    </row>
    <row r="99088" spans="29:29" x14ac:dyDescent="0.25">
      <c r="AC99088" s="379"/>
    </row>
    <row r="99089" spans="29:29" x14ac:dyDescent="0.25">
      <c r="AC99089" s="379"/>
    </row>
    <row r="99090" spans="29:29" x14ac:dyDescent="0.25">
      <c r="AC99090" s="379"/>
    </row>
    <row r="99091" spans="29:29" x14ac:dyDescent="0.25">
      <c r="AC99091" s="379"/>
    </row>
    <row r="99092" spans="29:29" x14ac:dyDescent="0.25">
      <c r="AC99092" s="379"/>
    </row>
    <row r="99093" spans="29:29" x14ac:dyDescent="0.25">
      <c r="AC99093" s="379"/>
    </row>
    <row r="99094" spans="29:29" x14ac:dyDescent="0.25">
      <c r="AC99094" s="379"/>
    </row>
    <row r="99095" spans="29:29" x14ac:dyDescent="0.25">
      <c r="AC99095" s="379"/>
    </row>
    <row r="99096" spans="29:29" x14ac:dyDescent="0.25">
      <c r="AC99096" s="379"/>
    </row>
    <row r="99097" spans="29:29" x14ac:dyDescent="0.25">
      <c r="AC99097" s="379"/>
    </row>
    <row r="99098" spans="29:29" x14ac:dyDescent="0.25">
      <c r="AC99098" s="379"/>
    </row>
    <row r="99099" spans="29:29" x14ac:dyDescent="0.25">
      <c r="AC99099" s="379"/>
    </row>
    <row r="99100" spans="29:29" x14ac:dyDescent="0.25">
      <c r="AC99100" s="379"/>
    </row>
    <row r="99101" spans="29:29" x14ac:dyDescent="0.25">
      <c r="AC99101" s="379"/>
    </row>
    <row r="99102" spans="29:29" x14ac:dyDescent="0.25">
      <c r="AC99102" s="379"/>
    </row>
    <row r="99103" spans="29:29" x14ac:dyDescent="0.25">
      <c r="AC99103" s="379"/>
    </row>
    <row r="99104" spans="29:29" x14ac:dyDescent="0.25">
      <c r="AC99104" s="379"/>
    </row>
    <row r="99105" spans="29:29" x14ac:dyDescent="0.25">
      <c r="AC99105" s="379"/>
    </row>
    <row r="99106" spans="29:29" x14ac:dyDescent="0.25">
      <c r="AC99106" s="379"/>
    </row>
    <row r="99107" spans="29:29" x14ac:dyDescent="0.25">
      <c r="AC99107" s="379"/>
    </row>
    <row r="99108" spans="29:29" x14ac:dyDescent="0.25">
      <c r="AC99108" s="379"/>
    </row>
    <row r="99109" spans="29:29" x14ac:dyDescent="0.25">
      <c r="AC99109" s="379"/>
    </row>
    <row r="99110" spans="29:29" x14ac:dyDescent="0.25">
      <c r="AC99110" s="379"/>
    </row>
    <row r="99111" spans="29:29" x14ac:dyDescent="0.25">
      <c r="AC99111" s="379"/>
    </row>
    <row r="99112" spans="29:29" x14ac:dyDescent="0.25">
      <c r="AC99112" s="379"/>
    </row>
    <row r="99113" spans="29:29" x14ac:dyDescent="0.25">
      <c r="AC99113" s="379"/>
    </row>
    <row r="99114" spans="29:29" x14ac:dyDescent="0.25">
      <c r="AC99114" s="379"/>
    </row>
    <row r="99115" spans="29:29" x14ac:dyDescent="0.25">
      <c r="AC99115" s="379"/>
    </row>
    <row r="99116" spans="29:29" x14ac:dyDescent="0.25">
      <c r="AC99116" s="379"/>
    </row>
    <row r="99117" spans="29:29" x14ac:dyDescent="0.25">
      <c r="AC99117" s="379"/>
    </row>
    <row r="99118" spans="29:29" x14ac:dyDescent="0.25">
      <c r="AC99118" s="379"/>
    </row>
    <row r="99119" spans="29:29" x14ac:dyDescent="0.25">
      <c r="AC99119" s="379"/>
    </row>
    <row r="99120" spans="29:29" x14ac:dyDescent="0.25">
      <c r="AC99120" s="379"/>
    </row>
    <row r="99121" spans="29:29" x14ac:dyDescent="0.25">
      <c r="AC99121" s="379"/>
    </row>
    <row r="99122" spans="29:29" x14ac:dyDescent="0.25">
      <c r="AC99122" s="379"/>
    </row>
    <row r="99123" spans="29:29" x14ac:dyDescent="0.25">
      <c r="AC99123" s="379"/>
    </row>
    <row r="99124" spans="29:29" x14ac:dyDescent="0.25">
      <c r="AC99124" s="379"/>
    </row>
    <row r="99125" spans="29:29" x14ac:dyDescent="0.25">
      <c r="AC99125" s="379"/>
    </row>
    <row r="99126" spans="29:29" x14ac:dyDescent="0.25">
      <c r="AC99126" s="379"/>
    </row>
    <row r="99127" spans="29:29" x14ac:dyDescent="0.25">
      <c r="AC99127" s="379"/>
    </row>
    <row r="99128" spans="29:29" x14ac:dyDescent="0.25">
      <c r="AC99128" s="379"/>
    </row>
    <row r="99129" spans="29:29" x14ac:dyDescent="0.25">
      <c r="AC99129" s="379"/>
    </row>
    <row r="99130" spans="29:29" x14ac:dyDescent="0.25">
      <c r="AC99130" s="379"/>
    </row>
    <row r="99131" spans="29:29" x14ac:dyDescent="0.25">
      <c r="AC99131" s="379"/>
    </row>
    <row r="99132" spans="29:29" x14ac:dyDescent="0.25">
      <c r="AC99132" s="379"/>
    </row>
    <row r="99133" spans="29:29" x14ac:dyDescent="0.25">
      <c r="AC99133" s="379"/>
    </row>
    <row r="99134" spans="29:29" x14ac:dyDescent="0.25">
      <c r="AC99134" s="379"/>
    </row>
    <row r="99135" spans="29:29" x14ac:dyDescent="0.25">
      <c r="AC99135" s="379"/>
    </row>
    <row r="99136" spans="29:29" x14ac:dyDescent="0.25">
      <c r="AC99136" s="379"/>
    </row>
    <row r="99137" spans="29:29" x14ac:dyDescent="0.25">
      <c r="AC99137" s="379"/>
    </row>
    <row r="99138" spans="29:29" x14ac:dyDescent="0.25">
      <c r="AC99138" s="379"/>
    </row>
    <row r="99139" spans="29:29" x14ac:dyDescent="0.25">
      <c r="AC99139" s="379"/>
    </row>
    <row r="99140" spans="29:29" x14ac:dyDescent="0.25">
      <c r="AC99140" s="379"/>
    </row>
    <row r="99141" spans="29:29" x14ac:dyDescent="0.25">
      <c r="AC99141" s="379"/>
    </row>
    <row r="99142" spans="29:29" x14ac:dyDescent="0.25">
      <c r="AC99142" s="379"/>
    </row>
    <row r="99143" spans="29:29" x14ac:dyDescent="0.25">
      <c r="AC99143" s="379"/>
    </row>
    <row r="99144" spans="29:29" x14ac:dyDescent="0.25">
      <c r="AC99144" s="379"/>
    </row>
    <row r="99145" spans="29:29" x14ac:dyDescent="0.25">
      <c r="AC99145" s="379"/>
    </row>
    <row r="99146" spans="29:29" x14ac:dyDescent="0.25">
      <c r="AC99146" s="379"/>
    </row>
    <row r="99147" spans="29:29" x14ac:dyDescent="0.25">
      <c r="AC99147" s="379"/>
    </row>
    <row r="99148" spans="29:29" x14ac:dyDescent="0.25">
      <c r="AC99148" s="379"/>
    </row>
    <row r="99149" spans="29:29" x14ac:dyDescent="0.25">
      <c r="AC99149" s="379"/>
    </row>
    <row r="99150" spans="29:29" x14ac:dyDescent="0.25">
      <c r="AC99150" s="379"/>
    </row>
    <row r="99151" spans="29:29" x14ac:dyDescent="0.25">
      <c r="AC99151" s="379"/>
    </row>
    <row r="99152" spans="29:29" x14ac:dyDescent="0.25">
      <c r="AC99152" s="379"/>
    </row>
    <row r="99153" spans="29:29" x14ac:dyDescent="0.25">
      <c r="AC99153" s="379"/>
    </row>
    <row r="99154" spans="29:29" x14ac:dyDescent="0.25">
      <c r="AC99154" s="379"/>
    </row>
    <row r="99155" spans="29:29" x14ac:dyDescent="0.25">
      <c r="AC99155" s="379"/>
    </row>
    <row r="99156" spans="29:29" x14ac:dyDescent="0.25">
      <c r="AC99156" s="379"/>
    </row>
    <row r="99157" spans="29:29" x14ac:dyDescent="0.25">
      <c r="AC99157" s="379"/>
    </row>
    <row r="99158" spans="29:29" x14ac:dyDescent="0.25">
      <c r="AC99158" s="379"/>
    </row>
    <row r="99159" spans="29:29" x14ac:dyDescent="0.25">
      <c r="AC99159" s="379"/>
    </row>
    <row r="99160" spans="29:29" x14ac:dyDescent="0.25">
      <c r="AC99160" s="379"/>
    </row>
    <row r="99161" spans="29:29" x14ac:dyDescent="0.25">
      <c r="AC99161" s="379"/>
    </row>
    <row r="99162" spans="29:29" x14ac:dyDescent="0.25">
      <c r="AC99162" s="379"/>
    </row>
    <row r="99163" spans="29:29" x14ac:dyDescent="0.25">
      <c r="AC99163" s="379"/>
    </row>
    <row r="99164" spans="29:29" x14ac:dyDescent="0.25">
      <c r="AC99164" s="379"/>
    </row>
    <row r="99165" spans="29:29" x14ac:dyDescent="0.25">
      <c r="AC99165" s="379"/>
    </row>
    <row r="99166" spans="29:29" x14ac:dyDescent="0.25">
      <c r="AC99166" s="379"/>
    </row>
    <row r="99167" spans="29:29" x14ac:dyDescent="0.25">
      <c r="AC99167" s="379"/>
    </row>
    <row r="99168" spans="29:29" x14ac:dyDescent="0.25">
      <c r="AC99168" s="379"/>
    </row>
    <row r="99169" spans="29:29" x14ac:dyDescent="0.25">
      <c r="AC99169" s="379"/>
    </row>
    <row r="99170" spans="29:29" x14ac:dyDescent="0.25">
      <c r="AC99170" s="379"/>
    </row>
    <row r="99171" spans="29:29" x14ac:dyDescent="0.25">
      <c r="AC99171" s="379"/>
    </row>
    <row r="99172" spans="29:29" x14ac:dyDescent="0.25">
      <c r="AC99172" s="379"/>
    </row>
    <row r="99173" spans="29:29" x14ac:dyDescent="0.25">
      <c r="AC99173" s="379"/>
    </row>
    <row r="99174" spans="29:29" x14ac:dyDescent="0.25">
      <c r="AC99174" s="379"/>
    </row>
    <row r="99175" spans="29:29" x14ac:dyDescent="0.25">
      <c r="AC99175" s="379"/>
    </row>
    <row r="99176" spans="29:29" x14ac:dyDescent="0.25">
      <c r="AC99176" s="379"/>
    </row>
    <row r="99177" spans="29:29" x14ac:dyDescent="0.25">
      <c r="AC99177" s="379"/>
    </row>
    <row r="99178" spans="29:29" x14ac:dyDescent="0.25">
      <c r="AC99178" s="379"/>
    </row>
    <row r="99179" spans="29:29" x14ac:dyDescent="0.25">
      <c r="AC99179" s="379"/>
    </row>
    <row r="99180" spans="29:29" x14ac:dyDescent="0.25">
      <c r="AC99180" s="379"/>
    </row>
    <row r="99181" spans="29:29" x14ac:dyDescent="0.25">
      <c r="AC99181" s="379"/>
    </row>
    <row r="99182" spans="29:29" x14ac:dyDescent="0.25">
      <c r="AC99182" s="379"/>
    </row>
    <row r="99183" spans="29:29" x14ac:dyDescent="0.25">
      <c r="AC99183" s="379"/>
    </row>
    <row r="99184" spans="29:29" x14ac:dyDescent="0.25">
      <c r="AC99184" s="379"/>
    </row>
    <row r="99185" spans="29:29" x14ac:dyDescent="0.25">
      <c r="AC99185" s="379"/>
    </row>
    <row r="99186" spans="29:29" x14ac:dyDescent="0.25">
      <c r="AC99186" s="379"/>
    </row>
    <row r="99187" spans="29:29" x14ac:dyDescent="0.25">
      <c r="AC99187" s="379"/>
    </row>
    <row r="99188" spans="29:29" x14ac:dyDescent="0.25">
      <c r="AC99188" s="379"/>
    </row>
    <row r="99189" spans="29:29" x14ac:dyDescent="0.25">
      <c r="AC99189" s="379"/>
    </row>
    <row r="99190" spans="29:29" x14ac:dyDescent="0.25">
      <c r="AC99190" s="379"/>
    </row>
    <row r="99191" spans="29:29" x14ac:dyDescent="0.25">
      <c r="AC99191" s="379"/>
    </row>
    <row r="99192" spans="29:29" x14ac:dyDescent="0.25">
      <c r="AC99192" s="379"/>
    </row>
    <row r="99193" spans="29:29" x14ac:dyDescent="0.25">
      <c r="AC99193" s="379"/>
    </row>
    <row r="99194" spans="29:29" x14ac:dyDescent="0.25">
      <c r="AC99194" s="379"/>
    </row>
    <row r="99195" spans="29:29" x14ac:dyDescent="0.25">
      <c r="AC99195" s="379"/>
    </row>
    <row r="99196" spans="29:29" x14ac:dyDescent="0.25">
      <c r="AC99196" s="379"/>
    </row>
    <row r="99197" spans="29:29" x14ac:dyDescent="0.25">
      <c r="AC99197" s="379"/>
    </row>
    <row r="99198" spans="29:29" x14ac:dyDescent="0.25">
      <c r="AC99198" s="379"/>
    </row>
    <row r="99199" spans="29:29" x14ac:dyDescent="0.25">
      <c r="AC99199" s="379"/>
    </row>
    <row r="99200" spans="29:29" x14ac:dyDescent="0.25">
      <c r="AC99200" s="379"/>
    </row>
    <row r="99201" spans="29:29" x14ac:dyDescent="0.25">
      <c r="AC99201" s="379"/>
    </row>
    <row r="99202" spans="29:29" x14ac:dyDescent="0.25">
      <c r="AC99202" s="379"/>
    </row>
    <row r="99203" spans="29:29" x14ac:dyDescent="0.25">
      <c r="AC99203" s="379"/>
    </row>
    <row r="99204" spans="29:29" x14ac:dyDescent="0.25">
      <c r="AC99204" s="379"/>
    </row>
    <row r="99205" spans="29:29" x14ac:dyDescent="0.25">
      <c r="AC99205" s="379"/>
    </row>
    <row r="99206" spans="29:29" x14ac:dyDescent="0.25">
      <c r="AC99206" s="379"/>
    </row>
    <row r="99207" spans="29:29" x14ac:dyDescent="0.25">
      <c r="AC99207" s="379"/>
    </row>
    <row r="99208" spans="29:29" x14ac:dyDescent="0.25">
      <c r="AC99208" s="379"/>
    </row>
    <row r="99209" spans="29:29" x14ac:dyDescent="0.25">
      <c r="AC99209" s="379"/>
    </row>
    <row r="99210" spans="29:29" x14ac:dyDescent="0.25">
      <c r="AC99210" s="379"/>
    </row>
    <row r="99211" spans="29:29" x14ac:dyDescent="0.25">
      <c r="AC99211" s="379"/>
    </row>
    <row r="99212" spans="29:29" x14ac:dyDescent="0.25">
      <c r="AC99212" s="379"/>
    </row>
    <row r="99213" spans="29:29" x14ac:dyDescent="0.25">
      <c r="AC99213" s="379"/>
    </row>
    <row r="99214" spans="29:29" x14ac:dyDescent="0.25">
      <c r="AC99214" s="379"/>
    </row>
    <row r="99215" spans="29:29" x14ac:dyDescent="0.25">
      <c r="AC99215" s="379"/>
    </row>
    <row r="99216" spans="29:29" x14ac:dyDescent="0.25">
      <c r="AC99216" s="379"/>
    </row>
    <row r="99217" spans="29:29" x14ac:dyDescent="0.25">
      <c r="AC99217" s="379"/>
    </row>
    <row r="99218" spans="29:29" x14ac:dyDescent="0.25">
      <c r="AC99218" s="379"/>
    </row>
    <row r="99219" spans="29:29" x14ac:dyDescent="0.25">
      <c r="AC99219" s="379"/>
    </row>
    <row r="99220" spans="29:29" x14ac:dyDescent="0.25">
      <c r="AC99220" s="379"/>
    </row>
    <row r="99221" spans="29:29" x14ac:dyDescent="0.25">
      <c r="AC99221" s="379"/>
    </row>
    <row r="99222" spans="29:29" x14ac:dyDescent="0.25">
      <c r="AC99222" s="379"/>
    </row>
    <row r="99223" spans="29:29" x14ac:dyDescent="0.25">
      <c r="AC99223" s="379"/>
    </row>
    <row r="99224" spans="29:29" x14ac:dyDescent="0.25">
      <c r="AC99224" s="379"/>
    </row>
    <row r="99225" spans="29:29" x14ac:dyDescent="0.25">
      <c r="AC99225" s="379"/>
    </row>
    <row r="99226" spans="29:29" x14ac:dyDescent="0.25">
      <c r="AC99226" s="379"/>
    </row>
    <row r="99227" spans="29:29" x14ac:dyDescent="0.25">
      <c r="AC99227" s="379"/>
    </row>
    <row r="99228" spans="29:29" x14ac:dyDescent="0.25">
      <c r="AC99228" s="379"/>
    </row>
    <row r="99229" spans="29:29" x14ac:dyDescent="0.25">
      <c r="AC99229" s="379"/>
    </row>
    <row r="99230" spans="29:29" x14ac:dyDescent="0.25">
      <c r="AC99230" s="379"/>
    </row>
    <row r="99231" spans="29:29" x14ac:dyDescent="0.25">
      <c r="AC99231" s="379"/>
    </row>
    <row r="99232" spans="29:29" x14ac:dyDescent="0.25">
      <c r="AC99232" s="379"/>
    </row>
    <row r="99233" spans="29:29" x14ac:dyDescent="0.25">
      <c r="AC99233" s="379"/>
    </row>
    <row r="99234" spans="29:29" x14ac:dyDescent="0.25">
      <c r="AC99234" s="379"/>
    </row>
    <row r="99235" spans="29:29" x14ac:dyDescent="0.25">
      <c r="AC99235" s="379"/>
    </row>
    <row r="99236" spans="29:29" x14ac:dyDescent="0.25">
      <c r="AC99236" s="379"/>
    </row>
    <row r="99237" spans="29:29" x14ac:dyDescent="0.25">
      <c r="AC99237" s="379"/>
    </row>
    <row r="99238" spans="29:29" x14ac:dyDescent="0.25">
      <c r="AC99238" s="379"/>
    </row>
    <row r="99239" spans="29:29" x14ac:dyDescent="0.25">
      <c r="AC99239" s="379"/>
    </row>
    <row r="99240" spans="29:29" x14ac:dyDescent="0.25">
      <c r="AC99240" s="379"/>
    </row>
    <row r="99241" spans="29:29" x14ac:dyDescent="0.25">
      <c r="AC99241" s="379"/>
    </row>
    <row r="99242" spans="29:29" x14ac:dyDescent="0.25">
      <c r="AC99242" s="379"/>
    </row>
    <row r="99243" spans="29:29" x14ac:dyDescent="0.25">
      <c r="AC99243" s="379"/>
    </row>
    <row r="99244" spans="29:29" x14ac:dyDescent="0.25">
      <c r="AC99244" s="379"/>
    </row>
    <row r="99245" spans="29:29" x14ac:dyDescent="0.25">
      <c r="AC99245" s="379"/>
    </row>
    <row r="99246" spans="29:29" x14ac:dyDescent="0.25">
      <c r="AC99246" s="379"/>
    </row>
    <row r="99247" spans="29:29" x14ac:dyDescent="0.25">
      <c r="AC99247" s="379"/>
    </row>
    <row r="99248" spans="29:29" x14ac:dyDescent="0.25">
      <c r="AC99248" s="379"/>
    </row>
    <row r="99249" spans="29:29" x14ac:dyDescent="0.25">
      <c r="AC99249" s="379"/>
    </row>
    <row r="99250" spans="29:29" x14ac:dyDescent="0.25">
      <c r="AC99250" s="379"/>
    </row>
    <row r="99251" spans="29:29" x14ac:dyDescent="0.25">
      <c r="AC99251" s="379"/>
    </row>
    <row r="99252" spans="29:29" x14ac:dyDescent="0.25">
      <c r="AC99252" s="379"/>
    </row>
    <row r="99253" spans="29:29" x14ac:dyDescent="0.25">
      <c r="AC99253" s="379"/>
    </row>
    <row r="99254" spans="29:29" x14ac:dyDescent="0.25">
      <c r="AC99254" s="379"/>
    </row>
    <row r="99255" spans="29:29" x14ac:dyDescent="0.25">
      <c r="AC99255" s="379"/>
    </row>
    <row r="99256" spans="29:29" x14ac:dyDescent="0.25">
      <c r="AC99256" s="379"/>
    </row>
    <row r="99257" spans="29:29" x14ac:dyDescent="0.25">
      <c r="AC99257" s="379"/>
    </row>
    <row r="99258" spans="29:29" x14ac:dyDescent="0.25">
      <c r="AC99258" s="379"/>
    </row>
    <row r="99259" spans="29:29" x14ac:dyDescent="0.25">
      <c r="AC99259" s="379"/>
    </row>
    <row r="99260" spans="29:29" x14ac:dyDescent="0.25">
      <c r="AC99260" s="379"/>
    </row>
    <row r="99261" spans="29:29" x14ac:dyDescent="0.25">
      <c r="AC99261" s="379"/>
    </row>
    <row r="99262" spans="29:29" x14ac:dyDescent="0.25">
      <c r="AC99262" s="379"/>
    </row>
    <row r="99263" spans="29:29" x14ac:dyDescent="0.25">
      <c r="AC99263" s="379"/>
    </row>
    <row r="99264" spans="29:29" x14ac:dyDescent="0.25">
      <c r="AC99264" s="379"/>
    </row>
    <row r="99265" spans="29:29" x14ac:dyDescent="0.25">
      <c r="AC99265" s="379"/>
    </row>
    <row r="99266" spans="29:29" x14ac:dyDescent="0.25">
      <c r="AC99266" s="379"/>
    </row>
    <row r="99267" spans="29:29" x14ac:dyDescent="0.25">
      <c r="AC99267" s="379"/>
    </row>
    <row r="99268" spans="29:29" x14ac:dyDescent="0.25">
      <c r="AC99268" s="379"/>
    </row>
    <row r="99269" spans="29:29" x14ac:dyDescent="0.25">
      <c r="AC99269" s="379"/>
    </row>
    <row r="99270" spans="29:29" x14ac:dyDescent="0.25">
      <c r="AC99270" s="379"/>
    </row>
    <row r="99271" spans="29:29" x14ac:dyDescent="0.25">
      <c r="AC99271" s="379"/>
    </row>
    <row r="99272" spans="29:29" x14ac:dyDescent="0.25">
      <c r="AC99272" s="379"/>
    </row>
    <row r="99273" spans="29:29" x14ac:dyDescent="0.25">
      <c r="AC99273" s="379"/>
    </row>
    <row r="99274" spans="29:29" x14ac:dyDescent="0.25">
      <c r="AC99274" s="379"/>
    </row>
    <row r="99275" spans="29:29" x14ac:dyDescent="0.25">
      <c r="AC99275" s="379"/>
    </row>
    <row r="99276" spans="29:29" x14ac:dyDescent="0.25">
      <c r="AC99276" s="379"/>
    </row>
    <row r="99277" spans="29:29" x14ac:dyDescent="0.25">
      <c r="AC99277" s="379"/>
    </row>
    <row r="99278" spans="29:29" x14ac:dyDescent="0.25">
      <c r="AC99278" s="379"/>
    </row>
    <row r="99279" spans="29:29" x14ac:dyDescent="0.25">
      <c r="AC99279" s="379"/>
    </row>
    <row r="99280" spans="29:29" x14ac:dyDescent="0.25">
      <c r="AC99280" s="379"/>
    </row>
    <row r="99281" spans="29:29" x14ac:dyDescent="0.25">
      <c r="AC99281" s="379"/>
    </row>
    <row r="99282" spans="29:29" x14ac:dyDescent="0.25">
      <c r="AC99282" s="379"/>
    </row>
    <row r="99283" spans="29:29" x14ac:dyDescent="0.25">
      <c r="AC99283" s="379"/>
    </row>
    <row r="99284" spans="29:29" x14ac:dyDescent="0.25">
      <c r="AC99284" s="379"/>
    </row>
    <row r="99285" spans="29:29" x14ac:dyDescent="0.25">
      <c r="AC99285" s="379"/>
    </row>
    <row r="99286" spans="29:29" x14ac:dyDescent="0.25">
      <c r="AC99286" s="379"/>
    </row>
    <row r="99287" spans="29:29" x14ac:dyDescent="0.25">
      <c r="AC99287" s="379"/>
    </row>
    <row r="99288" spans="29:29" x14ac:dyDescent="0.25">
      <c r="AC99288" s="379"/>
    </row>
    <row r="99289" spans="29:29" x14ac:dyDescent="0.25">
      <c r="AC99289" s="379"/>
    </row>
    <row r="99290" spans="29:29" x14ac:dyDescent="0.25">
      <c r="AC99290" s="379"/>
    </row>
    <row r="99291" spans="29:29" x14ac:dyDescent="0.25">
      <c r="AC99291" s="379"/>
    </row>
    <row r="99292" spans="29:29" x14ac:dyDescent="0.25">
      <c r="AC99292" s="379"/>
    </row>
    <row r="99293" spans="29:29" x14ac:dyDescent="0.25">
      <c r="AC99293" s="379"/>
    </row>
    <row r="99294" spans="29:29" x14ac:dyDescent="0.25">
      <c r="AC99294" s="379"/>
    </row>
    <row r="99295" spans="29:29" x14ac:dyDescent="0.25">
      <c r="AC99295" s="379"/>
    </row>
    <row r="99296" spans="29:29" x14ac:dyDescent="0.25">
      <c r="AC99296" s="379"/>
    </row>
    <row r="99297" spans="29:29" x14ac:dyDescent="0.25">
      <c r="AC99297" s="379"/>
    </row>
    <row r="99298" spans="29:29" x14ac:dyDescent="0.25">
      <c r="AC99298" s="379"/>
    </row>
    <row r="99299" spans="29:29" x14ac:dyDescent="0.25">
      <c r="AC99299" s="379"/>
    </row>
    <row r="99300" spans="29:29" x14ac:dyDescent="0.25">
      <c r="AC99300" s="379"/>
    </row>
    <row r="99301" spans="29:29" x14ac:dyDescent="0.25">
      <c r="AC99301" s="379"/>
    </row>
    <row r="99302" spans="29:29" x14ac:dyDescent="0.25">
      <c r="AC99302" s="379"/>
    </row>
    <row r="99303" spans="29:29" x14ac:dyDescent="0.25">
      <c r="AC99303" s="379"/>
    </row>
    <row r="99304" spans="29:29" x14ac:dyDescent="0.25">
      <c r="AC99304" s="379"/>
    </row>
    <row r="99305" spans="29:29" x14ac:dyDescent="0.25">
      <c r="AC99305" s="379"/>
    </row>
    <row r="99306" spans="29:29" x14ac:dyDescent="0.25">
      <c r="AC99306" s="379"/>
    </row>
    <row r="99307" spans="29:29" x14ac:dyDescent="0.25">
      <c r="AC99307" s="379"/>
    </row>
    <row r="99308" spans="29:29" x14ac:dyDescent="0.25">
      <c r="AC99308" s="379"/>
    </row>
    <row r="99309" spans="29:29" x14ac:dyDescent="0.25">
      <c r="AC99309" s="379"/>
    </row>
    <row r="99310" spans="29:29" x14ac:dyDescent="0.25">
      <c r="AC99310" s="379"/>
    </row>
    <row r="99311" spans="29:29" x14ac:dyDescent="0.25">
      <c r="AC99311" s="379"/>
    </row>
    <row r="99312" spans="29:29" x14ac:dyDescent="0.25">
      <c r="AC99312" s="379"/>
    </row>
    <row r="99313" spans="29:29" x14ac:dyDescent="0.25">
      <c r="AC99313" s="379"/>
    </row>
    <row r="99314" spans="29:29" x14ac:dyDescent="0.25">
      <c r="AC99314" s="379"/>
    </row>
    <row r="99315" spans="29:29" x14ac:dyDescent="0.25">
      <c r="AC99315" s="379"/>
    </row>
    <row r="99316" spans="29:29" x14ac:dyDescent="0.25">
      <c r="AC99316" s="379"/>
    </row>
    <row r="99317" spans="29:29" x14ac:dyDescent="0.25">
      <c r="AC99317" s="379"/>
    </row>
    <row r="99318" spans="29:29" x14ac:dyDescent="0.25">
      <c r="AC99318" s="379"/>
    </row>
    <row r="99319" spans="29:29" x14ac:dyDescent="0.25">
      <c r="AC99319" s="379"/>
    </row>
    <row r="99320" spans="29:29" x14ac:dyDescent="0.25">
      <c r="AC99320" s="379"/>
    </row>
    <row r="99321" spans="29:29" x14ac:dyDescent="0.25">
      <c r="AC99321" s="379"/>
    </row>
    <row r="99322" spans="29:29" x14ac:dyDescent="0.25">
      <c r="AC99322" s="379"/>
    </row>
    <row r="99323" spans="29:29" x14ac:dyDescent="0.25">
      <c r="AC99323" s="379"/>
    </row>
    <row r="99324" spans="29:29" x14ac:dyDescent="0.25">
      <c r="AC99324" s="379"/>
    </row>
    <row r="99325" spans="29:29" x14ac:dyDescent="0.25">
      <c r="AC99325" s="379"/>
    </row>
    <row r="99326" spans="29:29" x14ac:dyDescent="0.25">
      <c r="AC99326" s="379"/>
    </row>
    <row r="99327" spans="29:29" x14ac:dyDescent="0.25">
      <c r="AC99327" s="379"/>
    </row>
    <row r="99328" spans="29:29" x14ac:dyDescent="0.25">
      <c r="AC99328" s="379"/>
    </row>
    <row r="99329" spans="29:29" x14ac:dyDescent="0.25">
      <c r="AC99329" s="379"/>
    </row>
    <row r="99330" spans="29:29" x14ac:dyDescent="0.25">
      <c r="AC99330" s="379"/>
    </row>
    <row r="99331" spans="29:29" x14ac:dyDescent="0.25">
      <c r="AC99331" s="379"/>
    </row>
    <row r="99332" spans="29:29" x14ac:dyDescent="0.25">
      <c r="AC99332" s="379"/>
    </row>
    <row r="99333" spans="29:29" x14ac:dyDescent="0.25">
      <c r="AC99333" s="379"/>
    </row>
    <row r="99334" spans="29:29" x14ac:dyDescent="0.25">
      <c r="AC99334" s="379"/>
    </row>
    <row r="99335" spans="29:29" x14ac:dyDescent="0.25">
      <c r="AC99335" s="379"/>
    </row>
    <row r="99336" spans="29:29" x14ac:dyDescent="0.25">
      <c r="AC99336" s="379"/>
    </row>
    <row r="99337" spans="29:29" x14ac:dyDescent="0.25">
      <c r="AC99337" s="379"/>
    </row>
    <row r="99338" spans="29:29" x14ac:dyDescent="0.25">
      <c r="AC99338" s="379"/>
    </row>
    <row r="99339" spans="29:29" x14ac:dyDescent="0.25">
      <c r="AC99339" s="379"/>
    </row>
    <row r="99340" spans="29:29" x14ac:dyDescent="0.25">
      <c r="AC99340" s="379"/>
    </row>
    <row r="99341" spans="29:29" x14ac:dyDescent="0.25">
      <c r="AC99341" s="379"/>
    </row>
    <row r="99342" spans="29:29" x14ac:dyDescent="0.25">
      <c r="AC99342" s="379"/>
    </row>
    <row r="99343" spans="29:29" x14ac:dyDescent="0.25">
      <c r="AC99343" s="379"/>
    </row>
    <row r="99344" spans="29:29" x14ac:dyDescent="0.25">
      <c r="AC99344" s="379"/>
    </row>
    <row r="99345" spans="29:29" x14ac:dyDescent="0.25">
      <c r="AC99345" s="379"/>
    </row>
    <row r="99346" spans="29:29" x14ac:dyDescent="0.25">
      <c r="AC99346" s="379"/>
    </row>
    <row r="99347" spans="29:29" x14ac:dyDescent="0.25">
      <c r="AC99347" s="379"/>
    </row>
    <row r="99348" spans="29:29" x14ac:dyDescent="0.25">
      <c r="AC99348" s="379"/>
    </row>
    <row r="99349" spans="29:29" x14ac:dyDescent="0.25">
      <c r="AC99349" s="379"/>
    </row>
    <row r="99350" spans="29:29" x14ac:dyDescent="0.25">
      <c r="AC99350" s="379"/>
    </row>
    <row r="99351" spans="29:29" x14ac:dyDescent="0.25">
      <c r="AC99351" s="379"/>
    </row>
    <row r="99352" spans="29:29" x14ac:dyDescent="0.25">
      <c r="AC99352" s="379"/>
    </row>
    <row r="99353" spans="29:29" x14ac:dyDescent="0.25">
      <c r="AC99353" s="379"/>
    </row>
    <row r="99354" spans="29:29" x14ac:dyDescent="0.25">
      <c r="AC99354" s="379"/>
    </row>
    <row r="99355" spans="29:29" x14ac:dyDescent="0.25">
      <c r="AC99355" s="379"/>
    </row>
    <row r="99356" spans="29:29" x14ac:dyDescent="0.25">
      <c r="AC99356" s="379"/>
    </row>
    <row r="99357" spans="29:29" x14ac:dyDescent="0.25">
      <c r="AC99357" s="379"/>
    </row>
    <row r="99358" spans="29:29" x14ac:dyDescent="0.25">
      <c r="AC99358" s="379"/>
    </row>
    <row r="99359" spans="29:29" x14ac:dyDescent="0.25">
      <c r="AC99359" s="379"/>
    </row>
    <row r="99360" spans="29:29" x14ac:dyDescent="0.25">
      <c r="AC99360" s="379"/>
    </row>
    <row r="99361" spans="29:29" x14ac:dyDescent="0.25">
      <c r="AC99361" s="379"/>
    </row>
    <row r="99362" spans="29:29" x14ac:dyDescent="0.25">
      <c r="AC99362" s="379"/>
    </row>
    <row r="99363" spans="29:29" x14ac:dyDescent="0.25">
      <c r="AC99363" s="379"/>
    </row>
    <row r="99364" spans="29:29" x14ac:dyDescent="0.25">
      <c r="AC99364" s="379"/>
    </row>
    <row r="99365" spans="29:29" x14ac:dyDescent="0.25">
      <c r="AC99365" s="379"/>
    </row>
    <row r="99366" spans="29:29" x14ac:dyDescent="0.25">
      <c r="AC99366" s="379"/>
    </row>
    <row r="99367" spans="29:29" x14ac:dyDescent="0.25">
      <c r="AC99367" s="379"/>
    </row>
    <row r="99368" spans="29:29" x14ac:dyDescent="0.25">
      <c r="AC99368" s="379"/>
    </row>
    <row r="99369" spans="29:29" x14ac:dyDescent="0.25">
      <c r="AC99369" s="379"/>
    </row>
    <row r="99370" spans="29:29" x14ac:dyDescent="0.25">
      <c r="AC99370" s="379"/>
    </row>
    <row r="99371" spans="29:29" x14ac:dyDescent="0.25">
      <c r="AC99371" s="379"/>
    </row>
    <row r="99372" spans="29:29" x14ac:dyDescent="0.25">
      <c r="AC99372" s="379"/>
    </row>
    <row r="99373" spans="29:29" x14ac:dyDescent="0.25">
      <c r="AC99373" s="379"/>
    </row>
    <row r="99374" spans="29:29" x14ac:dyDescent="0.25">
      <c r="AC99374" s="379"/>
    </row>
    <row r="99375" spans="29:29" x14ac:dyDescent="0.25">
      <c r="AC99375" s="379"/>
    </row>
    <row r="99376" spans="29:29" x14ac:dyDescent="0.25">
      <c r="AC99376" s="379"/>
    </row>
    <row r="99377" spans="29:29" x14ac:dyDescent="0.25">
      <c r="AC99377" s="379"/>
    </row>
    <row r="99378" spans="29:29" x14ac:dyDescent="0.25">
      <c r="AC99378" s="379"/>
    </row>
    <row r="99379" spans="29:29" x14ac:dyDescent="0.25">
      <c r="AC99379" s="379"/>
    </row>
    <row r="99380" spans="29:29" x14ac:dyDescent="0.25">
      <c r="AC99380" s="379"/>
    </row>
    <row r="99381" spans="29:29" x14ac:dyDescent="0.25">
      <c r="AC99381" s="379"/>
    </row>
    <row r="99382" spans="29:29" x14ac:dyDescent="0.25">
      <c r="AC99382" s="379"/>
    </row>
    <row r="99383" spans="29:29" x14ac:dyDescent="0.25">
      <c r="AC99383" s="379"/>
    </row>
    <row r="99384" spans="29:29" x14ac:dyDescent="0.25">
      <c r="AC99384" s="379"/>
    </row>
    <row r="99385" spans="29:29" x14ac:dyDescent="0.25">
      <c r="AC99385" s="379"/>
    </row>
    <row r="99386" spans="29:29" x14ac:dyDescent="0.25">
      <c r="AC99386" s="379"/>
    </row>
    <row r="99387" spans="29:29" x14ac:dyDescent="0.25">
      <c r="AC99387" s="379"/>
    </row>
    <row r="99388" spans="29:29" x14ac:dyDescent="0.25">
      <c r="AC99388" s="379"/>
    </row>
    <row r="99389" spans="29:29" x14ac:dyDescent="0.25">
      <c r="AC99389" s="379"/>
    </row>
    <row r="99390" spans="29:29" x14ac:dyDescent="0.25">
      <c r="AC99390" s="379"/>
    </row>
    <row r="99391" spans="29:29" x14ac:dyDescent="0.25">
      <c r="AC99391" s="379"/>
    </row>
    <row r="99392" spans="29:29" x14ac:dyDescent="0.25">
      <c r="AC99392" s="379"/>
    </row>
    <row r="99393" spans="29:29" x14ac:dyDescent="0.25">
      <c r="AC99393" s="379"/>
    </row>
    <row r="99394" spans="29:29" x14ac:dyDescent="0.25">
      <c r="AC99394" s="379"/>
    </row>
    <row r="99395" spans="29:29" x14ac:dyDescent="0.25">
      <c r="AC99395" s="379"/>
    </row>
    <row r="99396" spans="29:29" x14ac:dyDescent="0.25">
      <c r="AC99396" s="379"/>
    </row>
    <row r="99397" spans="29:29" x14ac:dyDescent="0.25">
      <c r="AC99397" s="379"/>
    </row>
    <row r="99398" spans="29:29" x14ac:dyDescent="0.25">
      <c r="AC99398" s="379"/>
    </row>
    <row r="99399" spans="29:29" x14ac:dyDescent="0.25">
      <c r="AC99399" s="379"/>
    </row>
    <row r="99400" spans="29:29" x14ac:dyDescent="0.25">
      <c r="AC99400" s="379"/>
    </row>
    <row r="99401" spans="29:29" x14ac:dyDescent="0.25">
      <c r="AC99401" s="379"/>
    </row>
    <row r="99402" spans="29:29" x14ac:dyDescent="0.25">
      <c r="AC99402" s="379"/>
    </row>
    <row r="99403" spans="29:29" x14ac:dyDescent="0.25">
      <c r="AC99403" s="379"/>
    </row>
    <row r="99404" spans="29:29" x14ac:dyDescent="0.25">
      <c r="AC99404" s="379"/>
    </row>
    <row r="99405" spans="29:29" x14ac:dyDescent="0.25">
      <c r="AC99405" s="379"/>
    </row>
    <row r="99406" spans="29:29" x14ac:dyDescent="0.25">
      <c r="AC99406" s="379"/>
    </row>
    <row r="99407" spans="29:29" x14ac:dyDescent="0.25">
      <c r="AC99407" s="379"/>
    </row>
    <row r="99408" spans="29:29" x14ac:dyDescent="0.25">
      <c r="AC99408" s="379"/>
    </row>
    <row r="99409" spans="29:29" x14ac:dyDescent="0.25">
      <c r="AC99409" s="379"/>
    </row>
    <row r="99410" spans="29:29" x14ac:dyDescent="0.25">
      <c r="AC99410" s="379"/>
    </row>
    <row r="99411" spans="29:29" x14ac:dyDescent="0.25">
      <c r="AC99411" s="379"/>
    </row>
    <row r="99412" spans="29:29" x14ac:dyDescent="0.25">
      <c r="AC99412" s="379"/>
    </row>
    <row r="99413" spans="29:29" x14ac:dyDescent="0.25">
      <c r="AC99413" s="379"/>
    </row>
    <row r="99414" spans="29:29" x14ac:dyDescent="0.25">
      <c r="AC99414" s="379"/>
    </row>
    <row r="99415" spans="29:29" x14ac:dyDescent="0.25">
      <c r="AC99415" s="379"/>
    </row>
    <row r="99416" spans="29:29" x14ac:dyDescent="0.25">
      <c r="AC99416" s="379"/>
    </row>
    <row r="99417" spans="29:29" x14ac:dyDescent="0.25">
      <c r="AC99417" s="379"/>
    </row>
    <row r="99418" spans="29:29" x14ac:dyDescent="0.25">
      <c r="AC99418" s="379"/>
    </row>
    <row r="99419" spans="29:29" x14ac:dyDescent="0.25">
      <c r="AC99419" s="379"/>
    </row>
    <row r="99420" spans="29:29" x14ac:dyDescent="0.25">
      <c r="AC99420" s="379"/>
    </row>
    <row r="99421" spans="29:29" x14ac:dyDescent="0.25">
      <c r="AC99421" s="379"/>
    </row>
    <row r="99422" spans="29:29" x14ac:dyDescent="0.25">
      <c r="AC99422" s="379"/>
    </row>
    <row r="99423" spans="29:29" x14ac:dyDescent="0.25">
      <c r="AC99423" s="379"/>
    </row>
    <row r="99424" spans="29:29" x14ac:dyDescent="0.25">
      <c r="AC99424" s="379"/>
    </row>
    <row r="99425" spans="29:29" x14ac:dyDescent="0.25">
      <c r="AC99425" s="379"/>
    </row>
    <row r="99426" spans="29:29" x14ac:dyDescent="0.25">
      <c r="AC99426" s="379"/>
    </row>
    <row r="99427" spans="29:29" x14ac:dyDescent="0.25">
      <c r="AC99427" s="379"/>
    </row>
    <row r="99428" spans="29:29" x14ac:dyDescent="0.25">
      <c r="AC99428" s="379"/>
    </row>
    <row r="99429" spans="29:29" x14ac:dyDescent="0.25">
      <c r="AC99429" s="379"/>
    </row>
    <row r="99430" spans="29:29" x14ac:dyDescent="0.25">
      <c r="AC99430" s="379"/>
    </row>
    <row r="99431" spans="29:29" x14ac:dyDescent="0.25">
      <c r="AC99431" s="379"/>
    </row>
    <row r="99432" spans="29:29" x14ac:dyDescent="0.25">
      <c r="AC99432" s="379"/>
    </row>
    <row r="99433" spans="29:29" x14ac:dyDescent="0.25">
      <c r="AC99433" s="379"/>
    </row>
    <row r="99434" spans="29:29" x14ac:dyDescent="0.25">
      <c r="AC99434" s="379"/>
    </row>
    <row r="99435" spans="29:29" x14ac:dyDescent="0.25">
      <c r="AC99435" s="379"/>
    </row>
    <row r="99436" spans="29:29" x14ac:dyDescent="0.25">
      <c r="AC99436" s="379"/>
    </row>
    <row r="99437" spans="29:29" x14ac:dyDescent="0.25">
      <c r="AC99437" s="379"/>
    </row>
    <row r="99438" spans="29:29" x14ac:dyDescent="0.25">
      <c r="AC99438" s="379"/>
    </row>
    <row r="99439" spans="29:29" x14ac:dyDescent="0.25">
      <c r="AC99439" s="379"/>
    </row>
    <row r="99440" spans="29:29" x14ac:dyDescent="0.25">
      <c r="AC99440" s="379"/>
    </row>
    <row r="99441" spans="29:29" x14ac:dyDescent="0.25">
      <c r="AC99441" s="379"/>
    </row>
    <row r="99442" spans="29:29" x14ac:dyDescent="0.25">
      <c r="AC99442" s="379"/>
    </row>
    <row r="99443" spans="29:29" x14ac:dyDescent="0.25">
      <c r="AC99443" s="379"/>
    </row>
    <row r="99444" spans="29:29" x14ac:dyDescent="0.25">
      <c r="AC99444" s="379"/>
    </row>
    <row r="99445" spans="29:29" x14ac:dyDescent="0.25">
      <c r="AC99445" s="379"/>
    </row>
    <row r="99446" spans="29:29" x14ac:dyDescent="0.25">
      <c r="AC99446" s="379"/>
    </row>
    <row r="99447" spans="29:29" x14ac:dyDescent="0.25">
      <c r="AC99447" s="379"/>
    </row>
    <row r="99448" spans="29:29" x14ac:dyDescent="0.25">
      <c r="AC99448" s="379"/>
    </row>
    <row r="99449" spans="29:29" x14ac:dyDescent="0.25">
      <c r="AC99449" s="379"/>
    </row>
    <row r="99450" spans="29:29" x14ac:dyDescent="0.25">
      <c r="AC99450" s="379"/>
    </row>
    <row r="99451" spans="29:29" x14ac:dyDescent="0.25">
      <c r="AC99451" s="379"/>
    </row>
    <row r="99452" spans="29:29" x14ac:dyDescent="0.25">
      <c r="AC99452" s="379"/>
    </row>
    <row r="99453" spans="29:29" x14ac:dyDescent="0.25">
      <c r="AC99453" s="379"/>
    </row>
    <row r="99454" spans="29:29" x14ac:dyDescent="0.25">
      <c r="AC99454" s="379"/>
    </row>
    <row r="99455" spans="29:29" x14ac:dyDescent="0.25">
      <c r="AC99455" s="379"/>
    </row>
    <row r="99456" spans="29:29" x14ac:dyDescent="0.25">
      <c r="AC99456" s="379"/>
    </row>
    <row r="99457" spans="29:29" x14ac:dyDescent="0.25">
      <c r="AC99457" s="379"/>
    </row>
    <row r="99458" spans="29:29" x14ac:dyDescent="0.25">
      <c r="AC99458" s="379"/>
    </row>
    <row r="99459" spans="29:29" x14ac:dyDescent="0.25">
      <c r="AC99459" s="379"/>
    </row>
    <row r="99460" spans="29:29" x14ac:dyDescent="0.25">
      <c r="AC99460" s="379"/>
    </row>
    <row r="99461" spans="29:29" x14ac:dyDescent="0.25">
      <c r="AC99461" s="379"/>
    </row>
    <row r="99462" spans="29:29" x14ac:dyDescent="0.25">
      <c r="AC99462" s="379"/>
    </row>
    <row r="99463" spans="29:29" x14ac:dyDescent="0.25">
      <c r="AC99463" s="379"/>
    </row>
    <row r="99464" spans="29:29" x14ac:dyDescent="0.25">
      <c r="AC99464" s="379"/>
    </row>
    <row r="99465" spans="29:29" x14ac:dyDescent="0.25">
      <c r="AC99465" s="379"/>
    </row>
    <row r="99466" spans="29:29" x14ac:dyDescent="0.25">
      <c r="AC99466" s="379"/>
    </row>
    <row r="99467" spans="29:29" x14ac:dyDescent="0.25">
      <c r="AC99467" s="379"/>
    </row>
    <row r="99468" spans="29:29" x14ac:dyDescent="0.25">
      <c r="AC99468" s="379"/>
    </row>
    <row r="99469" spans="29:29" x14ac:dyDescent="0.25">
      <c r="AC99469" s="379"/>
    </row>
    <row r="99470" spans="29:29" x14ac:dyDescent="0.25">
      <c r="AC99470" s="379"/>
    </row>
    <row r="99471" spans="29:29" x14ac:dyDescent="0.25">
      <c r="AC99471" s="379"/>
    </row>
    <row r="99472" spans="29:29" x14ac:dyDescent="0.25">
      <c r="AC99472" s="379"/>
    </row>
    <row r="99473" spans="29:29" x14ac:dyDescent="0.25">
      <c r="AC99473" s="379"/>
    </row>
    <row r="99474" spans="29:29" x14ac:dyDescent="0.25">
      <c r="AC99474" s="379"/>
    </row>
    <row r="99475" spans="29:29" x14ac:dyDescent="0.25">
      <c r="AC99475" s="379"/>
    </row>
    <row r="99476" spans="29:29" x14ac:dyDescent="0.25">
      <c r="AC99476" s="379"/>
    </row>
    <row r="99477" spans="29:29" x14ac:dyDescent="0.25">
      <c r="AC99477" s="379"/>
    </row>
    <row r="99478" spans="29:29" x14ac:dyDescent="0.25">
      <c r="AC99478" s="379"/>
    </row>
    <row r="99479" spans="29:29" x14ac:dyDescent="0.25">
      <c r="AC99479" s="379"/>
    </row>
    <row r="99480" spans="29:29" x14ac:dyDescent="0.25">
      <c r="AC99480" s="379"/>
    </row>
    <row r="99481" spans="29:29" x14ac:dyDescent="0.25">
      <c r="AC99481" s="379"/>
    </row>
    <row r="99482" spans="29:29" x14ac:dyDescent="0.25">
      <c r="AC99482" s="379"/>
    </row>
    <row r="99483" spans="29:29" x14ac:dyDescent="0.25">
      <c r="AC99483" s="379"/>
    </row>
    <row r="99484" spans="29:29" x14ac:dyDescent="0.25">
      <c r="AC99484" s="379"/>
    </row>
    <row r="99485" spans="29:29" x14ac:dyDescent="0.25">
      <c r="AC99485" s="379"/>
    </row>
    <row r="99486" spans="29:29" x14ac:dyDescent="0.25">
      <c r="AC99486" s="379"/>
    </row>
    <row r="99487" spans="29:29" x14ac:dyDescent="0.25">
      <c r="AC99487" s="379"/>
    </row>
    <row r="99488" spans="29:29" x14ac:dyDescent="0.25">
      <c r="AC99488" s="379"/>
    </row>
    <row r="99489" spans="29:29" x14ac:dyDescent="0.25">
      <c r="AC99489" s="379"/>
    </row>
    <row r="99490" spans="29:29" x14ac:dyDescent="0.25">
      <c r="AC99490" s="379"/>
    </row>
    <row r="99491" spans="29:29" x14ac:dyDescent="0.25">
      <c r="AC99491" s="379"/>
    </row>
    <row r="99492" spans="29:29" x14ac:dyDescent="0.25">
      <c r="AC99492" s="379"/>
    </row>
    <row r="99493" spans="29:29" x14ac:dyDescent="0.25">
      <c r="AC99493" s="379"/>
    </row>
    <row r="99494" spans="29:29" x14ac:dyDescent="0.25">
      <c r="AC99494" s="379"/>
    </row>
    <row r="99495" spans="29:29" x14ac:dyDescent="0.25">
      <c r="AC99495" s="379"/>
    </row>
    <row r="99496" spans="29:29" x14ac:dyDescent="0.25">
      <c r="AC99496" s="379"/>
    </row>
    <row r="99497" spans="29:29" x14ac:dyDescent="0.25">
      <c r="AC99497" s="379"/>
    </row>
    <row r="99498" spans="29:29" x14ac:dyDescent="0.25">
      <c r="AC99498" s="379"/>
    </row>
    <row r="99499" spans="29:29" x14ac:dyDescent="0.25">
      <c r="AC99499" s="379"/>
    </row>
    <row r="99500" spans="29:29" x14ac:dyDescent="0.25">
      <c r="AC99500" s="379"/>
    </row>
    <row r="99501" spans="29:29" x14ac:dyDescent="0.25">
      <c r="AC99501" s="379"/>
    </row>
    <row r="99502" spans="29:29" x14ac:dyDescent="0.25">
      <c r="AC99502" s="379"/>
    </row>
    <row r="99503" spans="29:29" x14ac:dyDescent="0.25">
      <c r="AC99503" s="379"/>
    </row>
    <row r="99504" spans="29:29" x14ac:dyDescent="0.25">
      <c r="AC99504" s="379"/>
    </row>
    <row r="99505" spans="29:29" x14ac:dyDescent="0.25">
      <c r="AC99505" s="379"/>
    </row>
    <row r="99506" spans="29:29" x14ac:dyDescent="0.25">
      <c r="AC99506" s="379"/>
    </row>
    <row r="99507" spans="29:29" x14ac:dyDescent="0.25">
      <c r="AC99507" s="379"/>
    </row>
    <row r="99508" spans="29:29" x14ac:dyDescent="0.25">
      <c r="AC99508" s="379"/>
    </row>
    <row r="99509" spans="29:29" x14ac:dyDescent="0.25">
      <c r="AC99509" s="379"/>
    </row>
    <row r="99510" spans="29:29" x14ac:dyDescent="0.25">
      <c r="AC99510" s="379"/>
    </row>
    <row r="99511" spans="29:29" x14ac:dyDescent="0.25">
      <c r="AC99511" s="379"/>
    </row>
    <row r="99512" spans="29:29" x14ac:dyDescent="0.25">
      <c r="AC99512" s="379"/>
    </row>
    <row r="99513" spans="29:29" x14ac:dyDescent="0.25">
      <c r="AC99513" s="379"/>
    </row>
    <row r="99514" spans="29:29" x14ac:dyDescent="0.25">
      <c r="AC99514" s="379"/>
    </row>
    <row r="99515" spans="29:29" x14ac:dyDescent="0.25">
      <c r="AC99515" s="379"/>
    </row>
    <row r="99516" spans="29:29" x14ac:dyDescent="0.25">
      <c r="AC99516" s="379"/>
    </row>
    <row r="99517" spans="29:29" x14ac:dyDescent="0.25">
      <c r="AC99517" s="379"/>
    </row>
    <row r="99518" spans="29:29" x14ac:dyDescent="0.25">
      <c r="AC99518" s="379"/>
    </row>
    <row r="99519" spans="29:29" x14ac:dyDescent="0.25">
      <c r="AC99519" s="379"/>
    </row>
    <row r="99520" spans="29:29" x14ac:dyDescent="0.25">
      <c r="AC99520" s="379"/>
    </row>
    <row r="99521" spans="29:29" x14ac:dyDescent="0.25">
      <c r="AC99521" s="379"/>
    </row>
    <row r="99522" spans="29:29" x14ac:dyDescent="0.25">
      <c r="AC99522" s="379"/>
    </row>
    <row r="99523" spans="29:29" x14ac:dyDescent="0.25">
      <c r="AC99523" s="379"/>
    </row>
    <row r="99524" spans="29:29" x14ac:dyDescent="0.25">
      <c r="AC99524" s="379"/>
    </row>
    <row r="99525" spans="29:29" x14ac:dyDescent="0.25">
      <c r="AC99525" s="379"/>
    </row>
    <row r="99526" spans="29:29" x14ac:dyDescent="0.25">
      <c r="AC99526" s="379"/>
    </row>
    <row r="99527" spans="29:29" x14ac:dyDescent="0.25">
      <c r="AC99527" s="379"/>
    </row>
    <row r="99528" spans="29:29" x14ac:dyDescent="0.25">
      <c r="AC99528" s="379"/>
    </row>
    <row r="99529" spans="29:29" x14ac:dyDescent="0.25">
      <c r="AC99529" s="379"/>
    </row>
    <row r="99530" spans="29:29" x14ac:dyDescent="0.25">
      <c r="AC99530" s="379"/>
    </row>
    <row r="99531" spans="29:29" x14ac:dyDescent="0.25">
      <c r="AC99531" s="379"/>
    </row>
    <row r="99532" spans="29:29" x14ac:dyDescent="0.25">
      <c r="AC99532" s="379"/>
    </row>
    <row r="99533" spans="29:29" x14ac:dyDescent="0.25">
      <c r="AC99533" s="379"/>
    </row>
    <row r="99534" spans="29:29" x14ac:dyDescent="0.25">
      <c r="AC99534" s="379"/>
    </row>
    <row r="99535" spans="29:29" x14ac:dyDescent="0.25">
      <c r="AC99535" s="379"/>
    </row>
    <row r="99536" spans="29:29" x14ac:dyDescent="0.25">
      <c r="AC99536" s="379"/>
    </row>
    <row r="99537" spans="29:29" x14ac:dyDescent="0.25">
      <c r="AC99537" s="379"/>
    </row>
    <row r="99538" spans="29:29" x14ac:dyDescent="0.25">
      <c r="AC99538" s="379"/>
    </row>
    <row r="99539" spans="29:29" x14ac:dyDescent="0.25">
      <c r="AC99539" s="379"/>
    </row>
    <row r="99540" spans="29:29" x14ac:dyDescent="0.25">
      <c r="AC99540" s="379"/>
    </row>
    <row r="99541" spans="29:29" x14ac:dyDescent="0.25">
      <c r="AC99541" s="379"/>
    </row>
    <row r="99542" spans="29:29" x14ac:dyDescent="0.25">
      <c r="AC99542" s="379"/>
    </row>
    <row r="99543" spans="29:29" x14ac:dyDescent="0.25">
      <c r="AC99543" s="379"/>
    </row>
    <row r="99544" spans="29:29" x14ac:dyDescent="0.25">
      <c r="AC99544" s="379"/>
    </row>
    <row r="99545" spans="29:29" x14ac:dyDescent="0.25">
      <c r="AC99545" s="379"/>
    </row>
    <row r="99546" spans="29:29" x14ac:dyDescent="0.25">
      <c r="AC99546" s="379"/>
    </row>
    <row r="99547" spans="29:29" x14ac:dyDescent="0.25">
      <c r="AC99547" s="379"/>
    </row>
    <row r="99548" spans="29:29" x14ac:dyDescent="0.25">
      <c r="AC99548" s="379"/>
    </row>
    <row r="99549" spans="29:29" x14ac:dyDescent="0.25">
      <c r="AC99549" s="379"/>
    </row>
    <row r="99550" spans="29:29" x14ac:dyDescent="0.25">
      <c r="AC99550" s="379"/>
    </row>
    <row r="99551" spans="29:29" x14ac:dyDescent="0.25">
      <c r="AC99551" s="379"/>
    </row>
    <row r="99552" spans="29:29" x14ac:dyDescent="0.25">
      <c r="AC99552" s="379"/>
    </row>
    <row r="99553" spans="29:29" x14ac:dyDescent="0.25">
      <c r="AC99553" s="379"/>
    </row>
    <row r="99554" spans="29:29" x14ac:dyDescent="0.25">
      <c r="AC99554" s="379"/>
    </row>
    <row r="99555" spans="29:29" x14ac:dyDescent="0.25">
      <c r="AC99555" s="379"/>
    </row>
    <row r="99556" spans="29:29" x14ac:dyDescent="0.25">
      <c r="AC99556" s="379"/>
    </row>
    <row r="99557" spans="29:29" x14ac:dyDescent="0.25">
      <c r="AC99557" s="379"/>
    </row>
    <row r="99558" spans="29:29" x14ac:dyDescent="0.25">
      <c r="AC99558" s="379"/>
    </row>
    <row r="99559" spans="29:29" x14ac:dyDescent="0.25">
      <c r="AC99559" s="379"/>
    </row>
    <row r="99560" spans="29:29" x14ac:dyDescent="0.25">
      <c r="AC99560" s="379"/>
    </row>
    <row r="99561" spans="29:29" x14ac:dyDescent="0.25">
      <c r="AC99561" s="379"/>
    </row>
    <row r="99562" spans="29:29" x14ac:dyDescent="0.25">
      <c r="AC99562" s="379"/>
    </row>
    <row r="99563" spans="29:29" x14ac:dyDescent="0.25">
      <c r="AC99563" s="379"/>
    </row>
    <row r="99564" spans="29:29" x14ac:dyDescent="0.25">
      <c r="AC99564" s="379"/>
    </row>
    <row r="99565" spans="29:29" x14ac:dyDescent="0.25">
      <c r="AC99565" s="379"/>
    </row>
    <row r="99566" spans="29:29" x14ac:dyDescent="0.25">
      <c r="AC99566" s="379"/>
    </row>
    <row r="99567" spans="29:29" x14ac:dyDescent="0.25">
      <c r="AC99567" s="379"/>
    </row>
    <row r="99568" spans="29:29" x14ac:dyDescent="0.25">
      <c r="AC99568" s="379"/>
    </row>
    <row r="99569" spans="29:29" x14ac:dyDescent="0.25">
      <c r="AC99569" s="379"/>
    </row>
    <row r="99570" spans="29:29" x14ac:dyDescent="0.25">
      <c r="AC99570" s="379"/>
    </row>
    <row r="99571" spans="29:29" x14ac:dyDescent="0.25">
      <c r="AC99571" s="379"/>
    </row>
    <row r="99572" spans="29:29" x14ac:dyDescent="0.25">
      <c r="AC99572" s="379"/>
    </row>
    <row r="99573" spans="29:29" x14ac:dyDescent="0.25">
      <c r="AC99573" s="379"/>
    </row>
    <row r="99574" spans="29:29" x14ac:dyDescent="0.25">
      <c r="AC99574" s="379"/>
    </row>
    <row r="99575" spans="29:29" x14ac:dyDescent="0.25">
      <c r="AC99575" s="379"/>
    </row>
    <row r="99576" spans="29:29" x14ac:dyDescent="0.25">
      <c r="AC99576" s="379"/>
    </row>
    <row r="99577" spans="29:29" x14ac:dyDescent="0.25">
      <c r="AC99577" s="379"/>
    </row>
    <row r="99578" spans="29:29" x14ac:dyDescent="0.25">
      <c r="AC99578" s="379"/>
    </row>
    <row r="99579" spans="29:29" x14ac:dyDescent="0.25">
      <c r="AC99579" s="379"/>
    </row>
    <row r="99580" spans="29:29" x14ac:dyDescent="0.25">
      <c r="AC99580" s="379"/>
    </row>
    <row r="99581" spans="29:29" x14ac:dyDescent="0.25">
      <c r="AC99581" s="379"/>
    </row>
    <row r="99582" spans="29:29" x14ac:dyDescent="0.25">
      <c r="AC99582" s="379"/>
    </row>
    <row r="99583" spans="29:29" x14ac:dyDescent="0.25">
      <c r="AC99583" s="379"/>
    </row>
    <row r="99584" spans="29:29" x14ac:dyDescent="0.25">
      <c r="AC99584" s="379"/>
    </row>
    <row r="99585" spans="29:29" x14ac:dyDescent="0.25">
      <c r="AC99585" s="379"/>
    </row>
    <row r="99586" spans="29:29" x14ac:dyDescent="0.25">
      <c r="AC99586" s="379"/>
    </row>
    <row r="99587" spans="29:29" x14ac:dyDescent="0.25">
      <c r="AC99587" s="379"/>
    </row>
    <row r="99588" spans="29:29" x14ac:dyDescent="0.25">
      <c r="AC99588" s="379"/>
    </row>
    <row r="99589" spans="29:29" x14ac:dyDescent="0.25">
      <c r="AC99589" s="379"/>
    </row>
    <row r="99590" spans="29:29" x14ac:dyDescent="0.25">
      <c r="AC99590" s="379"/>
    </row>
    <row r="99591" spans="29:29" x14ac:dyDescent="0.25">
      <c r="AC99591" s="379"/>
    </row>
    <row r="99592" spans="29:29" x14ac:dyDescent="0.25">
      <c r="AC99592" s="379"/>
    </row>
    <row r="99593" spans="29:29" x14ac:dyDescent="0.25">
      <c r="AC99593" s="379"/>
    </row>
    <row r="99594" spans="29:29" x14ac:dyDescent="0.25">
      <c r="AC99594" s="379"/>
    </row>
    <row r="99595" spans="29:29" x14ac:dyDescent="0.25">
      <c r="AC99595" s="379"/>
    </row>
    <row r="99596" spans="29:29" x14ac:dyDescent="0.25">
      <c r="AC99596" s="379"/>
    </row>
    <row r="99597" spans="29:29" x14ac:dyDescent="0.25">
      <c r="AC99597" s="379"/>
    </row>
    <row r="99598" spans="29:29" x14ac:dyDescent="0.25">
      <c r="AC99598" s="379"/>
    </row>
    <row r="99599" spans="29:29" x14ac:dyDescent="0.25">
      <c r="AC99599" s="379"/>
    </row>
    <row r="99600" spans="29:29" x14ac:dyDescent="0.25">
      <c r="AC99600" s="379"/>
    </row>
    <row r="99601" spans="29:29" x14ac:dyDescent="0.25">
      <c r="AC99601" s="379"/>
    </row>
    <row r="99602" spans="29:29" x14ac:dyDescent="0.25">
      <c r="AC99602" s="379"/>
    </row>
    <row r="99603" spans="29:29" x14ac:dyDescent="0.25">
      <c r="AC99603" s="379"/>
    </row>
    <row r="99604" spans="29:29" x14ac:dyDescent="0.25">
      <c r="AC99604" s="379"/>
    </row>
    <row r="99605" spans="29:29" x14ac:dyDescent="0.25">
      <c r="AC99605" s="379"/>
    </row>
    <row r="99606" spans="29:29" x14ac:dyDescent="0.25">
      <c r="AC99606" s="379"/>
    </row>
    <row r="99607" spans="29:29" x14ac:dyDescent="0.25">
      <c r="AC99607" s="379"/>
    </row>
    <row r="99608" spans="29:29" x14ac:dyDescent="0.25">
      <c r="AC99608" s="379"/>
    </row>
    <row r="99609" spans="29:29" x14ac:dyDescent="0.25">
      <c r="AC99609" s="379"/>
    </row>
    <row r="99610" spans="29:29" x14ac:dyDescent="0.25">
      <c r="AC99610" s="379"/>
    </row>
    <row r="99611" spans="29:29" x14ac:dyDescent="0.25">
      <c r="AC99611" s="379"/>
    </row>
    <row r="99612" spans="29:29" x14ac:dyDescent="0.25">
      <c r="AC99612" s="379"/>
    </row>
    <row r="99613" spans="29:29" x14ac:dyDescent="0.25">
      <c r="AC99613" s="379"/>
    </row>
    <row r="99614" spans="29:29" x14ac:dyDescent="0.25">
      <c r="AC99614" s="379"/>
    </row>
    <row r="99615" spans="29:29" x14ac:dyDescent="0.25">
      <c r="AC99615" s="379"/>
    </row>
    <row r="99616" spans="29:29" x14ac:dyDescent="0.25">
      <c r="AC99616" s="379"/>
    </row>
    <row r="99617" spans="29:29" x14ac:dyDescent="0.25">
      <c r="AC99617" s="379"/>
    </row>
    <row r="99618" spans="29:29" x14ac:dyDescent="0.25">
      <c r="AC99618" s="379"/>
    </row>
    <row r="99619" spans="29:29" x14ac:dyDescent="0.25">
      <c r="AC99619" s="379"/>
    </row>
    <row r="99620" spans="29:29" x14ac:dyDescent="0.25">
      <c r="AC99620" s="379"/>
    </row>
    <row r="99621" spans="29:29" x14ac:dyDescent="0.25">
      <c r="AC99621" s="379"/>
    </row>
    <row r="99622" spans="29:29" x14ac:dyDescent="0.25">
      <c r="AC99622" s="379"/>
    </row>
    <row r="99623" spans="29:29" x14ac:dyDescent="0.25">
      <c r="AC99623" s="379"/>
    </row>
    <row r="99624" spans="29:29" x14ac:dyDescent="0.25">
      <c r="AC99624" s="379"/>
    </row>
    <row r="99625" spans="29:29" x14ac:dyDescent="0.25">
      <c r="AC99625" s="379"/>
    </row>
    <row r="99626" spans="29:29" x14ac:dyDescent="0.25">
      <c r="AC99626" s="379"/>
    </row>
    <row r="99627" spans="29:29" x14ac:dyDescent="0.25">
      <c r="AC99627" s="379"/>
    </row>
    <row r="99628" spans="29:29" x14ac:dyDescent="0.25">
      <c r="AC99628" s="379"/>
    </row>
    <row r="99629" spans="29:29" x14ac:dyDescent="0.25">
      <c r="AC99629" s="379"/>
    </row>
    <row r="99630" spans="29:29" x14ac:dyDescent="0.25">
      <c r="AC99630" s="379"/>
    </row>
    <row r="99631" spans="29:29" x14ac:dyDescent="0.25">
      <c r="AC99631" s="379"/>
    </row>
    <row r="99632" spans="29:29" x14ac:dyDescent="0.25">
      <c r="AC99632" s="379"/>
    </row>
    <row r="99633" spans="29:29" x14ac:dyDescent="0.25">
      <c r="AC99633" s="379"/>
    </row>
    <row r="99634" spans="29:29" x14ac:dyDescent="0.25">
      <c r="AC99634" s="379"/>
    </row>
    <row r="99635" spans="29:29" x14ac:dyDescent="0.25">
      <c r="AC99635" s="379"/>
    </row>
    <row r="99636" spans="29:29" x14ac:dyDescent="0.25">
      <c r="AC99636" s="379"/>
    </row>
    <row r="99637" spans="29:29" x14ac:dyDescent="0.25">
      <c r="AC99637" s="379"/>
    </row>
    <row r="99638" spans="29:29" x14ac:dyDescent="0.25">
      <c r="AC99638" s="379"/>
    </row>
    <row r="99639" spans="29:29" x14ac:dyDescent="0.25">
      <c r="AC99639" s="379"/>
    </row>
    <row r="99640" spans="29:29" x14ac:dyDescent="0.25">
      <c r="AC99640" s="379"/>
    </row>
    <row r="99641" spans="29:29" x14ac:dyDescent="0.25">
      <c r="AC99641" s="379"/>
    </row>
    <row r="99642" spans="29:29" x14ac:dyDescent="0.25">
      <c r="AC99642" s="379"/>
    </row>
    <row r="99643" spans="29:29" x14ac:dyDescent="0.25">
      <c r="AC99643" s="379"/>
    </row>
    <row r="99644" spans="29:29" x14ac:dyDescent="0.25">
      <c r="AC99644" s="379"/>
    </row>
    <row r="99645" spans="29:29" x14ac:dyDescent="0.25">
      <c r="AC99645" s="379"/>
    </row>
    <row r="99646" spans="29:29" x14ac:dyDescent="0.25">
      <c r="AC99646" s="379"/>
    </row>
    <row r="99647" spans="29:29" x14ac:dyDescent="0.25">
      <c r="AC99647" s="379"/>
    </row>
    <row r="99648" spans="29:29" x14ac:dyDescent="0.25">
      <c r="AC99648" s="379"/>
    </row>
    <row r="99649" spans="29:29" x14ac:dyDescent="0.25">
      <c r="AC99649" s="379"/>
    </row>
    <row r="99650" spans="29:29" x14ac:dyDescent="0.25">
      <c r="AC99650" s="379"/>
    </row>
    <row r="99651" spans="29:29" x14ac:dyDescent="0.25">
      <c r="AC99651" s="379"/>
    </row>
    <row r="99652" spans="29:29" x14ac:dyDescent="0.25">
      <c r="AC99652" s="379"/>
    </row>
    <row r="99653" spans="29:29" x14ac:dyDescent="0.25">
      <c r="AC99653" s="379"/>
    </row>
    <row r="99654" spans="29:29" x14ac:dyDescent="0.25">
      <c r="AC99654" s="379"/>
    </row>
    <row r="99655" spans="29:29" x14ac:dyDescent="0.25">
      <c r="AC99655" s="379"/>
    </row>
    <row r="99656" spans="29:29" x14ac:dyDescent="0.25">
      <c r="AC99656" s="379"/>
    </row>
    <row r="99657" spans="29:29" x14ac:dyDescent="0.25">
      <c r="AC99657" s="379"/>
    </row>
    <row r="99658" spans="29:29" x14ac:dyDescent="0.25">
      <c r="AC99658" s="379"/>
    </row>
    <row r="99659" spans="29:29" x14ac:dyDescent="0.25">
      <c r="AC99659" s="379"/>
    </row>
    <row r="99660" spans="29:29" x14ac:dyDescent="0.25">
      <c r="AC99660" s="379"/>
    </row>
    <row r="99661" spans="29:29" x14ac:dyDescent="0.25">
      <c r="AC99661" s="379"/>
    </row>
    <row r="99662" spans="29:29" x14ac:dyDescent="0.25">
      <c r="AC99662" s="379"/>
    </row>
    <row r="99663" spans="29:29" x14ac:dyDescent="0.25">
      <c r="AC99663" s="379"/>
    </row>
    <row r="99664" spans="29:29" x14ac:dyDescent="0.25">
      <c r="AC99664" s="379"/>
    </row>
    <row r="99665" spans="29:29" x14ac:dyDescent="0.25">
      <c r="AC99665" s="379"/>
    </row>
    <row r="99666" spans="29:29" x14ac:dyDescent="0.25">
      <c r="AC99666" s="379"/>
    </row>
    <row r="99667" spans="29:29" x14ac:dyDescent="0.25">
      <c r="AC99667" s="379"/>
    </row>
    <row r="99668" spans="29:29" x14ac:dyDescent="0.25">
      <c r="AC99668" s="379"/>
    </row>
    <row r="99669" spans="29:29" x14ac:dyDescent="0.25">
      <c r="AC99669" s="379"/>
    </row>
    <row r="99670" spans="29:29" x14ac:dyDescent="0.25">
      <c r="AC99670" s="379"/>
    </row>
    <row r="99671" spans="29:29" x14ac:dyDescent="0.25">
      <c r="AC99671" s="379"/>
    </row>
    <row r="99672" spans="29:29" x14ac:dyDescent="0.25">
      <c r="AC99672" s="379"/>
    </row>
    <row r="99673" spans="29:29" x14ac:dyDescent="0.25">
      <c r="AC99673" s="379"/>
    </row>
    <row r="99674" spans="29:29" x14ac:dyDescent="0.25">
      <c r="AC99674" s="379"/>
    </row>
    <row r="99675" spans="29:29" x14ac:dyDescent="0.25">
      <c r="AC99675" s="379"/>
    </row>
    <row r="99676" spans="29:29" x14ac:dyDescent="0.25">
      <c r="AC99676" s="379"/>
    </row>
    <row r="99677" spans="29:29" x14ac:dyDescent="0.25">
      <c r="AC99677" s="379"/>
    </row>
    <row r="99678" spans="29:29" x14ac:dyDescent="0.25">
      <c r="AC99678" s="379"/>
    </row>
    <row r="99679" spans="29:29" x14ac:dyDescent="0.25">
      <c r="AC99679" s="379"/>
    </row>
    <row r="99680" spans="29:29" x14ac:dyDescent="0.25">
      <c r="AC99680" s="379"/>
    </row>
    <row r="99681" spans="29:29" x14ac:dyDescent="0.25">
      <c r="AC99681" s="379"/>
    </row>
    <row r="99682" spans="29:29" x14ac:dyDescent="0.25">
      <c r="AC99682" s="379"/>
    </row>
    <row r="99683" spans="29:29" x14ac:dyDescent="0.25">
      <c r="AC99683" s="379"/>
    </row>
    <row r="99684" spans="29:29" x14ac:dyDescent="0.25">
      <c r="AC99684" s="379"/>
    </row>
    <row r="99685" spans="29:29" x14ac:dyDescent="0.25">
      <c r="AC99685" s="379"/>
    </row>
    <row r="99686" spans="29:29" x14ac:dyDescent="0.25">
      <c r="AC99686" s="379"/>
    </row>
    <row r="99687" spans="29:29" x14ac:dyDescent="0.25">
      <c r="AC99687" s="379"/>
    </row>
    <row r="99688" spans="29:29" x14ac:dyDescent="0.25">
      <c r="AC99688" s="379"/>
    </row>
    <row r="99689" spans="29:29" x14ac:dyDescent="0.25">
      <c r="AC99689" s="379"/>
    </row>
    <row r="99690" spans="29:29" x14ac:dyDescent="0.25">
      <c r="AC99690" s="379"/>
    </row>
    <row r="99691" spans="29:29" x14ac:dyDescent="0.25">
      <c r="AC99691" s="379"/>
    </row>
    <row r="99692" spans="29:29" x14ac:dyDescent="0.25">
      <c r="AC99692" s="379"/>
    </row>
    <row r="99693" spans="29:29" x14ac:dyDescent="0.25">
      <c r="AC99693" s="379"/>
    </row>
    <row r="99694" spans="29:29" x14ac:dyDescent="0.25">
      <c r="AC99694" s="379"/>
    </row>
    <row r="99695" spans="29:29" x14ac:dyDescent="0.25">
      <c r="AC99695" s="379"/>
    </row>
    <row r="99696" spans="29:29" x14ac:dyDescent="0.25">
      <c r="AC99696" s="379"/>
    </row>
    <row r="99697" spans="29:29" x14ac:dyDescent="0.25">
      <c r="AC99697" s="379"/>
    </row>
    <row r="99698" spans="29:29" x14ac:dyDescent="0.25">
      <c r="AC99698" s="379"/>
    </row>
    <row r="99699" spans="29:29" x14ac:dyDescent="0.25">
      <c r="AC99699" s="379"/>
    </row>
    <row r="99700" spans="29:29" x14ac:dyDescent="0.25">
      <c r="AC99700" s="379"/>
    </row>
    <row r="99701" spans="29:29" x14ac:dyDescent="0.25">
      <c r="AC99701" s="379"/>
    </row>
    <row r="99702" spans="29:29" x14ac:dyDescent="0.25">
      <c r="AC99702" s="379"/>
    </row>
    <row r="99703" spans="29:29" x14ac:dyDescent="0.25">
      <c r="AC99703" s="379"/>
    </row>
    <row r="99704" spans="29:29" x14ac:dyDescent="0.25">
      <c r="AC99704" s="379"/>
    </row>
    <row r="99705" spans="29:29" x14ac:dyDescent="0.25">
      <c r="AC99705" s="379"/>
    </row>
    <row r="99706" spans="29:29" x14ac:dyDescent="0.25">
      <c r="AC99706" s="379"/>
    </row>
    <row r="99707" spans="29:29" x14ac:dyDescent="0.25">
      <c r="AC99707" s="379"/>
    </row>
    <row r="99708" spans="29:29" x14ac:dyDescent="0.25">
      <c r="AC99708" s="379"/>
    </row>
    <row r="99709" spans="29:29" x14ac:dyDescent="0.25">
      <c r="AC99709" s="379"/>
    </row>
    <row r="99710" spans="29:29" x14ac:dyDescent="0.25">
      <c r="AC99710" s="379"/>
    </row>
    <row r="99711" spans="29:29" x14ac:dyDescent="0.25">
      <c r="AC99711" s="379"/>
    </row>
    <row r="99712" spans="29:29" x14ac:dyDescent="0.25">
      <c r="AC99712" s="379"/>
    </row>
    <row r="99713" spans="29:29" x14ac:dyDescent="0.25">
      <c r="AC99713" s="379"/>
    </row>
    <row r="99714" spans="29:29" x14ac:dyDescent="0.25">
      <c r="AC99714" s="379"/>
    </row>
    <row r="99715" spans="29:29" x14ac:dyDescent="0.25">
      <c r="AC99715" s="379"/>
    </row>
    <row r="99716" spans="29:29" x14ac:dyDescent="0.25">
      <c r="AC99716" s="379"/>
    </row>
    <row r="99717" spans="29:29" x14ac:dyDescent="0.25">
      <c r="AC99717" s="379"/>
    </row>
    <row r="99718" spans="29:29" x14ac:dyDescent="0.25">
      <c r="AC99718" s="379"/>
    </row>
    <row r="99719" spans="29:29" x14ac:dyDescent="0.25">
      <c r="AC99719" s="379"/>
    </row>
    <row r="99720" spans="29:29" x14ac:dyDescent="0.25">
      <c r="AC99720" s="379"/>
    </row>
    <row r="99721" spans="29:29" x14ac:dyDescent="0.25">
      <c r="AC99721" s="379"/>
    </row>
    <row r="99722" spans="29:29" x14ac:dyDescent="0.25">
      <c r="AC99722" s="379"/>
    </row>
    <row r="99723" spans="29:29" x14ac:dyDescent="0.25">
      <c r="AC99723" s="379"/>
    </row>
    <row r="99724" spans="29:29" x14ac:dyDescent="0.25">
      <c r="AC99724" s="379"/>
    </row>
    <row r="99725" spans="29:29" x14ac:dyDescent="0.25">
      <c r="AC99725" s="379"/>
    </row>
    <row r="99726" spans="29:29" x14ac:dyDescent="0.25">
      <c r="AC99726" s="379"/>
    </row>
    <row r="99727" spans="29:29" x14ac:dyDescent="0.25">
      <c r="AC99727" s="379"/>
    </row>
    <row r="99728" spans="29:29" x14ac:dyDescent="0.25">
      <c r="AC99728" s="379"/>
    </row>
    <row r="99729" spans="29:29" x14ac:dyDescent="0.25">
      <c r="AC99729" s="379"/>
    </row>
    <row r="99730" spans="29:29" x14ac:dyDescent="0.25">
      <c r="AC99730" s="379"/>
    </row>
    <row r="99731" spans="29:29" x14ac:dyDescent="0.25">
      <c r="AC99731" s="379"/>
    </row>
    <row r="99732" spans="29:29" x14ac:dyDescent="0.25">
      <c r="AC99732" s="379"/>
    </row>
    <row r="99733" spans="29:29" x14ac:dyDescent="0.25">
      <c r="AC99733" s="379"/>
    </row>
    <row r="99734" spans="29:29" x14ac:dyDescent="0.25">
      <c r="AC99734" s="379"/>
    </row>
    <row r="99735" spans="29:29" x14ac:dyDescent="0.25">
      <c r="AC99735" s="379"/>
    </row>
    <row r="99736" spans="29:29" x14ac:dyDescent="0.25">
      <c r="AC99736" s="379"/>
    </row>
    <row r="99737" spans="29:29" x14ac:dyDescent="0.25">
      <c r="AC99737" s="379"/>
    </row>
    <row r="99738" spans="29:29" x14ac:dyDescent="0.25">
      <c r="AC99738" s="379"/>
    </row>
    <row r="99739" spans="29:29" x14ac:dyDescent="0.25">
      <c r="AC99739" s="379"/>
    </row>
    <row r="99740" spans="29:29" x14ac:dyDescent="0.25">
      <c r="AC99740" s="379"/>
    </row>
    <row r="99741" spans="29:29" x14ac:dyDescent="0.25">
      <c r="AC99741" s="379"/>
    </row>
    <row r="99742" spans="29:29" x14ac:dyDescent="0.25">
      <c r="AC99742" s="379"/>
    </row>
    <row r="99743" spans="29:29" x14ac:dyDescent="0.25">
      <c r="AC99743" s="379"/>
    </row>
    <row r="99744" spans="29:29" x14ac:dyDescent="0.25">
      <c r="AC99744" s="379"/>
    </row>
    <row r="99745" spans="29:29" x14ac:dyDescent="0.25">
      <c r="AC99745" s="379"/>
    </row>
    <row r="99746" spans="29:29" x14ac:dyDescent="0.25">
      <c r="AC99746" s="379"/>
    </row>
    <row r="99747" spans="29:29" x14ac:dyDescent="0.25">
      <c r="AC99747" s="379"/>
    </row>
    <row r="99748" spans="29:29" x14ac:dyDescent="0.25">
      <c r="AC99748" s="379"/>
    </row>
    <row r="99749" spans="29:29" x14ac:dyDescent="0.25">
      <c r="AC99749" s="379"/>
    </row>
    <row r="99750" spans="29:29" x14ac:dyDescent="0.25">
      <c r="AC99750" s="379"/>
    </row>
    <row r="99751" spans="29:29" x14ac:dyDescent="0.25">
      <c r="AC99751" s="379"/>
    </row>
    <row r="99752" spans="29:29" x14ac:dyDescent="0.25">
      <c r="AC99752" s="379"/>
    </row>
    <row r="99753" spans="29:29" x14ac:dyDescent="0.25">
      <c r="AC99753" s="379"/>
    </row>
    <row r="99754" spans="29:29" x14ac:dyDescent="0.25">
      <c r="AC99754" s="379"/>
    </row>
    <row r="99755" spans="29:29" x14ac:dyDescent="0.25">
      <c r="AC99755" s="379"/>
    </row>
    <row r="99756" spans="29:29" x14ac:dyDescent="0.25">
      <c r="AC99756" s="379"/>
    </row>
    <row r="99757" spans="29:29" x14ac:dyDescent="0.25">
      <c r="AC99757" s="379"/>
    </row>
    <row r="99758" spans="29:29" x14ac:dyDescent="0.25">
      <c r="AC99758" s="379"/>
    </row>
    <row r="99759" spans="29:29" x14ac:dyDescent="0.25">
      <c r="AC99759" s="379"/>
    </row>
    <row r="99760" spans="29:29" x14ac:dyDescent="0.25">
      <c r="AC99760" s="379"/>
    </row>
    <row r="99761" spans="29:29" x14ac:dyDescent="0.25">
      <c r="AC99761" s="379"/>
    </row>
    <row r="99762" spans="29:29" x14ac:dyDescent="0.25">
      <c r="AC99762" s="379"/>
    </row>
    <row r="99763" spans="29:29" x14ac:dyDescent="0.25">
      <c r="AC99763" s="379"/>
    </row>
    <row r="99764" spans="29:29" x14ac:dyDescent="0.25">
      <c r="AC99764" s="379"/>
    </row>
    <row r="99765" spans="29:29" x14ac:dyDescent="0.25">
      <c r="AC99765" s="379"/>
    </row>
    <row r="99766" spans="29:29" x14ac:dyDescent="0.25">
      <c r="AC99766" s="379"/>
    </row>
    <row r="99767" spans="29:29" x14ac:dyDescent="0.25">
      <c r="AC99767" s="379"/>
    </row>
    <row r="99768" spans="29:29" x14ac:dyDescent="0.25">
      <c r="AC99768" s="379"/>
    </row>
    <row r="99769" spans="29:29" x14ac:dyDescent="0.25">
      <c r="AC99769" s="379"/>
    </row>
    <row r="99770" spans="29:29" x14ac:dyDescent="0.25">
      <c r="AC99770" s="379"/>
    </row>
    <row r="99771" spans="29:29" x14ac:dyDescent="0.25">
      <c r="AC99771" s="379"/>
    </row>
    <row r="99772" spans="29:29" x14ac:dyDescent="0.25">
      <c r="AC99772" s="379"/>
    </row>
    <row r="99773" spans="29:29" x14ac:dyDescent="0.25">
      <c r="AC99773" s="379"/>
    </row>
    <row r="99774" spans="29:29" x14ac:dyDescent="0.25">
      <c r="AC99774" s="379"/>
    </row>
    <row r="99775" spans="29:29" x14ac:dyDescent="0.25">
      <c r="AC99775" s="379"/>
    </row>
    <row r="99776" spans="29:29" x14ac:dyDescent="0.25">
      <c r="AC99776" s="379"/>
    </row>
    <row r="99777" spans="29:29" x14ac:dyDescent="0.25">
      <c r="AC99777" s="379"/>
    </row>
    <row r="99778" spans="29:29" x14ac:dyDescent="0.25">
      <c r="AC99778" s="379"/>
    </row>
    <row r="99779" spans="29:29" x14ac:dyDescent="0.25">
      <c r="AC99779" s="379"/>
    </row>
    <row r="99780" spans="29:29" x14ac:dyDescent="0.25">
      <c r="AC99780" s="379"/>
    </row>
    <row r="99781" spans="29:29" x14ac:dyDescent="0.25">
      <c r="AC99781" s="379"/>
    </row>
    <row r="99782" spans="29:29" x14ac:dyDescent="0.25">
      <c r="AC99782" s="379"/>
    </row>
    <row r="99783" spans="29:29" x14ac:dyDescent="0.25">
      <c r="AC99783" s="379"/>
    </row>
    <row r="99784" spans="29:29" x14ac:dyDescent="0.25">
      <c r="AC99784" s="379"/>
    </row>
    <row r="99785" spans="29:29" x14ac:dyDescent="0.25">
      <c r="AC99785" s="379"/>
    </row>
    <row r="99786" spans="29:29" x14ac:dyDescent="0.25">
      <c r="AC99786" s="379"/>
    </row>
    <row r="99787" spans="29:29" x14ac:dyDescent="0.25">
      <c r="AC99787" s="379"/>
    </row>
    <row r="99788" spans="29:29" x14ac:dyDescent="0.25">
      <c r="AC99788" s="379"/>
    </row>
    <row r="99789" spans="29:29" x14ac:dyDescent="0.25">
      <c r="AC99789" s="379"/>
    </row>
    <row r="99790" spans="29:29" x14ac:dyDescent="0.25">
      <c r="AC99790" s="379"/>
    </row>
    <row r="99791" spans="29:29" x14ac:dyDescent="0.25">
      <c r="AC99791" s="379"/>
    </row>
    <row r="99792" spans="29:29" x14ac:dyDescent="0.25">
      <c r="AC99792" s="379"/>
    </row>
    <row r="99793" spans="29:29" x14ac:dyDescent="0.25">
      <c r="AC99793" s="379"/>
    </row>
    <row r="99794" spans="29:29" x14ac:dyDescent="0.25">
      <c r="AC99794" s="379"/>
    </row>
    <row r="99795" spans="29:29" x14ac:dyDescent="0.25">
      <c r="AC99795" s="379"/>
    </row>
    <row r="99796" spans="29:29" x14ac:dyDescent="0.25">
      <c r="AC99796" s="379"/>
    </row>
    <row r="99797" spans="29:29" x14ac:dyDescent="0.25">
      <c r="AC99797" s="379"/>
    </row>
    <row r="99798" spans="29:29" x14ac:dyDescent="0.25">
      <c r="AC99798" s="379"/>
    </row>
    <row r="99799" spans="29:29" x14ac:dyDescent="0.25">
      <c r="AC99799" s="379"/>
    </row>
    <row r="99800" spans="29:29" x14ac:dyDescent="0.25">
      <c r="AC99800" s="379"/>
    </row>
    <row r="99801" spans="29:29" x14ac:dyDescent="0.25">
      <c r="AC99801" s="379"/>
    </row>
    <row r="99802" spans="29:29" x14ac:dyDescent="0.25">
      <c r="AC99802" s="379"/>
    </row>
    <row r="99803" spans="29:29" x14ac:dyDescent="0.25">
      <c r="AC99803" s="379"/>
    </row>
    <row r="99804" spans="29:29" x14ac:dyDescent="0.25">
      <c r="AC99804" s="379"/>
    </row>
    <row r="99805" spans="29:29" x14ac:dyDescent="0.25">
      <c r="AC99805" s="379"/>
    </row>
    <row r="99806" spans="29:29" x14ac:dyDescent="0.25">
      <c r="AC99806" s="379"/>
    </row>
    <row r="99807" spans="29:29" x14ac:dyDescent="0.25">
      <c r="AC99807" s="379"/>
    </row>
    <row r="99808" spans="29:29" x14ac:dyDescent="0.25">
      <c r="AC99808" s="379"/>
    </row>
    <row r="99809" spans="29:29" x14ac:dyDescent="0.25">
      <c r="AC99809" s="379"/>
    </row>
    <row r="99810" spans="29:29" x14ac:dyDescent="0.25">
      <c r="AC99810" s="379"/>
    </row>
    <row r="99811" spans="29:29" x14ac:dyDescent="0.25">
      <c r="AC99811" s="379"/>
    </row>
    <row r="99812" spans="29:29" x14ac:dyDescent="0.25">
      <c r="AC99812" s="379"/>
    </row>
    <row r="99813" spans="29:29" x14ac:dyDescent="0.25">
      <c r="AC99813" s="379"/>
    </row>
    <row r="99814" spans="29:29" x14ac:dyDescent="0.25">
      <c r="AC99814" s="379"/>
    </row>
    <row r="99815" spans="29:29" x14ac:dyDescent="0.25">
      <c r="AC99815" s="379"/>
    </row>
    <row r="99816" spans="29:29" x14ac:dyDescent="0.25">
      <c r="AC99816" s="379"/>
    </row>
    <row r="99817" spans="29:29" x14ac:dyDescent="0.25">
      <c r="AC99817" s="379"/>
    </row>
    <row r="99818" spans="29:29" x14ac:dyDescent="0.25">
      <c r="AC99818" s="379"/>
    </row>
    <row r="99819" spans="29:29" x14ac:dyDescent="0.25">
      <c r="AC99819" s="379"/>
    </row>
    <row r="99820" spans="29:29" x14ac:dyDescent="0.25">
      <c r="AC99820" s="379"/>
    </row>
    <row r="99821" spans="29:29" x14ac:dyDescent="0.25">
      <c r="AC99821" s="379"/>
    </row>
    <row r="99822" spans="29:29" x14ac:dyDescent="0.25">
      <c r="AC99822" s="379"/>
    </row>
    <row r="99823" spans="29:29" x14ac:dyDescent="0.25">
      <c r="AC99823" s="379"/>
    </row>
    <row r="99824" spans="29:29" x14ac:dyDescent="0.25">
      <c r="AC99824" s="379"/>
    </row>
    <row r="99825" spans="29:29" x14ac:dyDescent="0.25">
      <c r="AC99825" s="379"/>
    </row>
    <row r="99826" spans="29:29" x14ac:dyDescent="0.25">
      <c r="AC99826" s="379"/>
    </row>
    <row r="99827" spans="29:29" x14ac:dyDescent="0.25">
      <c r="AC99827" s="379"/>
    </row>
    <row r="99828" spans="29:29" x14ac:dyDescent="0.25">
      <c r="AC99828" s="379"/>
    </row>
    <row r="99829" spans="29:29" x14ac:dyDescent="0.25">
      <c r="AC99829" s="379"/>
    </row>
    <row r="99830" spans="29:29" x14ac:dyDescent="0.25">
      <c r="AC99830" s="379"/>
    </row>
    <row r="99831" spans="29:29" x14ac:dyDescent="0.25">
      <c r="AC99831" s="379"/>
    </row>
    <row r="99832" spans="29:29" x14ac:dyDescent="0.25">
      <c r="AC99832" s="379"/>
    </row>
    <row r="99833" spans="29:29" x14ac:dyDescent="0.25">
      <c r="AC99833" s="379"/>
    </row>
    <row r="99834" spans="29:29" x14ac:dyDescent="0.25">
      <c r="AC99834" s="379"/>
    </row>
    <row r="99835" spans="29:29" x14ac:dyDescent="0.25">
      <c r="AC99835" s="379"/>
    </row>
    <row r="99836" spans="29:29" x14ac:dyDescent="0.25">
      <c r="AC99836" s="379"/>
    </row>
    <row r="99837" spans="29:29" x14ac:dyDescent="0.25">
      <c r="AC99837" s="379"/>
    </row>
    <row r="99838" spans="29:29" x14ac:dyDescent="0.25">
      <c r="AC99838" s="379"/>
    </row>
    <row r="99839" spans="29:29" x14ac:dyDescent="0.25">
      <c r="AC99839" s="379"/>
    </row>
    <row r="99840" spans="29:29" x14ac:dyDescent="0.25">
      <c r="AC99840" s="379"/>
    </row>
    <row r="99841" spans="29:29" x14ac:dyDescent="0.25">
      <c r="AC99841" s="379"/>
    </row>
    <row r="99842" spans="29:29" x14ac:dyDescent="0.25">
      <c r="AC99842" s="379"/>
    </row>
    <row r="99843" spans="29:29" x14ac:dyDescent="0.25">
      <c r="AC99843" s="379"/>
    </row>
    <row r="99844" spans="29:29" x14ac:dyDescent="0.25">
      <c r="AC99844" s="379"/>
    </row>
    <row r="99845" spans="29:29" x14ac:dyDescent="0.25">
      <c r="AC99845" s="379"/>
    </row>
    <row r="99846" spans="29:29" x14ac:dyDescent="0.25">
      <c r="AC99846" s="379"/>
    </row>
    <row r="99847" spans="29:29" x14ac:dyDescent="0.25">
      <c r="AC99847" s="379"/>
    </row>
    <row r="99848" spans="29:29" x14ac:dyDescent="0.25">
      <c r="AC99848" s="379"/>
    </row>
    <row r="99849" spans="29:29" x14ac:dyDescent="0.25">
      <c r="AC99849" s="379"/>
    </row>
    <row r="99850" spans="29:29" x14ac:dyDescent="0.25">
      <c r="AC99850" s="379"/>
    </row>
    <row r="99851" spans="29:29" x14ac:dyDescent="0.25">
      <c r="AC99851" s="379"/>
    </row>
    <row r="99852" spans="29:29" x14ac:dyDescent="0.25">
      <c r="AC99852" s="379"/>
    </row>
    <row r="99853" spans="29:29" x14ac:dyDescent="0.25">
      <c r="AC99853" s="379"/>
    </row>
    <row r="99854" spans="29:29" x14ac:dyDescent="0.25">
      <c r="AC99854" s="379"/>
    </row>
    <row r="99855" spans="29:29" x14ac:dyDescent="0.25">
      <c r="AC99855" s="379"/>
    </row>
    <row r="99856" spans="29:29" x14ac:dyDescent="0.25">
      <c r="AC99856" s="379"/>
    </row>
    <row r="99857" spans="29:29" x14ac:dyDescent="0.25">
      <c r="AC99857" s="379"/>
    </row>
    <row r="99858" spans="29:29" x14ac:dyDescent="0.25">
      <c r="AC99858" s="379"/>
    </row>
    <row r="99859" spans="29:29" x14ac:dyDescent="0.25">
      <c r="AC99859" s="379"/>
    </row>
    <row r="99860" spans="29:29" x14ac:dyDescent="0.25">
      <c r="AC99860" s="379"/>
    </row>
    <row r="99861" spans="29:29" x14ac:dyDescent="0.25">
      <c r="AC99861" s="379"/>
    </row>
    <row r="99862" spans="29:29" x14ac:dyDescent="0.25">
      <c r="AC99862" s="379"/>
    </row>
    <row r="99863" spans="29:29" x14ac:dyDescent="0.25">
      <c r="AC99863" s="379"/>
    </row>
    <row r="99864" spans="29:29" x14ac:dyDescent="0.25">
      <c r="AC99864" s="379"/>
    </row>
    <row r="99865" spans="29:29" x14ac:dyDescent="0.25">
      <c r="AC99865" s="379"/>
    </row>
    <row r="99866" spans="29:29" x14ac:dyDescent="0.25">
      <c r="AC99866" s="379"/>
    </row>
    <row r="99867" spans="29:29" x14ac:dyDescent="0.25">
      <c r="AC99867" s="379"/>
    </row>
    <row r="99868" spans="29:29" x14ac:dyDescent="0.25">
      <c r="AC99868" s="379"/>
    </row>
    <row r="99869" spans="29:29" x14ac:dyDescent="0.25">
      <c r="AC99869" s="379"/>
    </row>
    <row r="99870" spans="29:29" x14ac:dyDescent="0.25">
      <c r="AC99870" s="379"/>
    </row>
    <row r="99871" spans="29:29" x14ac:dyDescent="0.25">
      <c r="AC99871" s="379"/>
    </row>
    <row r="99872" spans="29:29" x14ac:dyDescent="0.25">
      <c r="AC99872" s="379"/>
    </row>
    <row r="99873" spans="29:29" x14ac:dyDescent="0.25">
      <c r="AC99873" s="379"/>
    </row>
    <row r="99874" spans="29:29" x14ac:dyDescent="0.25">
      <c r="AC99874" s="379"/>
    </row>
    <row r="99875" spans="29:29" x14ac:dyDescent="0.25">
      <c r="AC99875" s="379"/>
    </row>
    <row r="99876" spans="29:29" x14ac:dyDescent="0.25">
      <c r="AC99876" s="379"/>
    </row>
    <row r="99877" spans="29:29" x14ac:dyDescent="0.25">
      <c r="AC99877" s="379"/>
    </row>
    <row r="99878" spans="29:29" x14ac:dyDescent="0.25">
      <c r="AC99878" s="379"/>
    </row>
    <row r="99879" spans="29:29" x14ac:dyDescent="0.25">
      <c r="AC99879" s="379"/>
    </row>
    <row r="99880" spans="29:29" x14ac:dyDescent="0.25">
      <c r="AC99880" s="379"/>
    </row>
    <row r="99881" spans="29:29" x14ac:dyDescent="0.25">
      <c r="AC99881" s="379"/>
    </row>
    <row r="99882" spans="29:29" x14ac:dyDescent="0.25">
      <c r="AC99882" s="379"/>
    </row>
    <row r="99883" spans="29:29" x14ac:dyDescent="0.25">
      <c r="AC99883" s="379"/>
    </row>
    <row r="99884" spans="29:29" x14ac:dyDescent="0.25">
      <c r="AC99884" s="379"/>
    </row>
    <row r="99885" spans="29:29" x14ac:dyDescent="0.25">
      <c r="AC99885" s="379"/>
    </row>
    <row r="99886" spans="29:29" x14ac:dyDescent="0.25">
      <c r="AC99886" s="379"/>
    </row>
    <row r="99887" spans="29:29" x14ac:dyDescent="0.25">
      <c r="AC99887" s="379"/>
    </row>
    <row r="99888" spans="29:29" x14ac:dyDescent="0.25">
      <c r="AC99888" s="379"/>
    </row>
    <row r="99889" spans="29:29" x14ac:dyDescent="0.25">
      <c r="AC99889" s="379"/>
    </row>
    <row r="99890" spans="29:29" x14ac:dyDescent="0.25">
      <c r="AC99890" s="379"/>
    </row>
    <row r="99891" spans="29:29" x14ac:dyDescent="0.25">
      <c r="AC99891" s="379"/>
    </row>
    <row r="99892" spans="29:29" x14ac:dyDescent="0.25">
      <c r="AC99892" s="379"/>
    </row>
    <row r="99893" spans="29:29" x14ac:dyDescent="0.25">
      <c r="AC99893" s="379"/>
    </row>
    <row r="99894" spans="29:29" x14ac:dyDescent="0.25">
      <c r="AC99894" s="379"/>
    </row>
    <row r="99895" spans="29:29" x14ac:dyDescent="0.25">
      <c r="AC99895" s="379"/>
    </row>
    <row r="99896" spans="29:29" x14ac:dyDescent="0.25">
      <c r="AC99896" s="379"/>
    </row>
    <row r="99897" spans="29:29" x14ac:dyDescent="0.25">
      <c r="AC99897" s="379"/>
    </row>
    <row r="99898" spans="29:29" x14ac:dyDescent="0.25">
      <c r="AC99898" s="379"/>
    </row>
    <row r="99899" spans="29:29" x14ac:dyDescent="0.25">
      <c r="AC99899" s="379"/>
    </row>
    <row r="99900" spans="29:29" x14ac:dyDescent="0.25">
      <c r="AC99900" s="379"/>
    </row>
    <row r="99901" spans="29:29" x14ac:dyDescent="0.25">
      <c r="AC99901" s="379"/>
    </row>
    <row r="99902" spans="29:29" x14ac:dyDescent="0.25">
      <c r="AC99902" s="379"/>
    </row>
    <row r="99903" spans="29:29" x14ac:dyDescent="0.25">
      <c r="AC99903" s="379"/>
    </row>
    <row r="99904" spans="29:29" x14ac:dyDescent="0.25">
      <c r="AC99904" s="379"/>
    </row>
    <row r="99905" spans="29:29" x14ac:dyDescent="0.25">
      <c r="AC99905" s="379"/>
    </row>
    <row r="99906" spans="29:29" x14ac:dyDescent="0.25">
      <c r="AC99906" s="379"/>
    </row>
    <row r="99907" spans="29:29" x14ac:dyDescent="0.25">
      <c r="AC99907" s="379"/>
    </row>
    <row r="99908" spans="29:29" x14ac:dyDescent="0.25">
      <c r="AC99908" s="379"/>
    </row>
    <row r="99909" spans="29:29" x14ac:dyDescent="0.25">
      <c r="AC99909" s="379"/>
    </row>
    <row r="99910" spans="29:29" x14ac:dyDescent="0.25">
      <c r="AC99910" s="379"/>
    </row>
    <row r="99911" spans="29:29" x14ac:dyDescent="0.25">
      <c r="AC99911" s="379"/>
    </row>
    <row r="99912" spans="29:29" x14ac:dyDescent="0.25">
      <c r="AC99912" s="379"/>
    </row>
    <row r="99913" spans="29:29" x14ac:dyDescent="0.25">
      <c r="AC99913" s="379"/>
    </row>
    <row r="99914" spans="29:29" x14ac:dyDescent="0.25">
      <c r="AC99914" s="379"/>
    </row>
    <row r="99915" spans="29:29" x14ac:dyDescent="0.25">
      <c r="AC99915" s="379"/>
    </row>
    <row r="99916" spans="29:29" x14ac:dyDescent="0.25">
      <c r="AC99916" s="379"/>
    </row>
    <row r="99917" spans="29:29" x14ac:dyDescent="0.25">
      <c r="AC99917" s="379"/>
    </row>
    <row r="99918" spans="29:29" x14ac:dyDescent="0.25">
      <c r="AC99918" s="379"/>
    </row>
    <row r="99919" spans="29:29" x14ac:dyDescent="0.25">
      <c r="AC99919" s="379"/>
    </row>
    <row r="99920" spans="29:29" x14ac:dyDescent="0.25">
      <c r="AC99920" s="379"/>
    </row>
    <row r="99921" spans="29:29" x14ac:dyDescent="0.25">
      <c r="AC99921" s="379"/>
    </row>
    <row r="99922" spans="29:29" x14ac:dyDescent="0.25">
      <c r="AC99922" s="379"/>
    </row>
    <row r="99923" spans="29:29" x14ac:dyDescent="0.25">
      <c r="AC99923" s="379"/>
    </row>
    <row r="99924" spans="29:29" x14ac:dyDescent="0.25">
      <c r="AC99924" s="379"/>
    </row>
    <row r="99925" spans="29:29" x14ac:dyDescent="0.25">
      <c r="AC99925" s="379"/>
    </row>
    <row r="99926" spans="29:29" x14ac:dyDescent="0.25">
      <c r="AC99926" s="379"/>
    </row>
    <row r="99927" spans="29:29" x14ac:dyDescent="0.25">
      <c r="AC99927" s="379"/>
    </row>
    <row r="99928" spans="29:29" x14ac:dyDescent="0.25">
      <c r="AC99928" s="379"/>
    </row>
    <row r="99929" spans="29:29" x14ac:dyDescent="0.25">
      <c r="AC99929" s="379"/>
    </row>
    <row r="99930" spans="29:29" x14ac:dyDescent="0.25">
      <c r="AC99930" s="379"/>
    </row>
    <row r="99931" spans="29:29" x14ac:dyDescent="0.25">
      <c r="AC99931" s="379"/>
    </row>
    <row r="99932" spans="29:29" x14ac:dyDescent="0.25">
      <c r="AC99932" s="379"/>
    </row>
    <row r="99933" spans="29:29" x14ac:dyDescent="0.25">
      <c r="AC99933" s="379"/>
    </row>
    <row r="99934" spans="29:29" x14ac:dyDescent="0.25">
      <c r="AC99934" s="379"/>
    </row>
    <row r="99935" spans="29:29" x14ac:dyDescent="0.25">
      <c r="AC99935" s="379"/>
    </row>
    <row r="99936" spans="29:29" x14ac:dyDescent="0.25">
      <c r="AC99936" s="379"/>
    </row>
    <row r="99937" spans="29:29" x14ac:dyDescent="0.25">
      <c r="AC99937" s="379"/>
    </row>
    <row r="99938" spans="29:29" x14ac:dyDescent="0.25">
      <c r="AC99938" s="379"/>
    </row>
    <row r="99939" spans="29:29" x14ac:dyDescent="0.25">
      <c r="AC99939" s="379"/>
    </row>
    <row r="99940" spans="29:29" x14ac:dyDescent="0.25">
      <c r="AC99940" s="379"/>
    </row>
    <row r="99941" spans="29:29" x14ac:dyDescent="0.25">
      <c r="AC99941" s="379"/>
    </row>
    <row r="99942" spans="29:29" x14ac:dyDescent="0.25">
      <c r="AC99942" s="379"/>
    </row>
    <row r="99943" spans="29:29" x14ac:dyDescent="0.25">
      <c r="AC99943" s="379"/>
    </row>
    <row r="99944" spans="29:29" x14ac:dyDescent="0.25">
      <c r="AC99944" s="379"/>
    </row>
    <row r="99945" spans="29:29" x14ac:dyDescent="0.25">
      <c r="AC99945" s="379"/>
    </row>
    <row r="99946" spans="29:29" x14ac:dyDescent="0.25">
      <c r="AC99946" s="379"/>
    </row>
    <row r="99947" spans="29:29" x14ac:dyDescent="0.25">
      <c r="AC99947" s="379"/>
    </row>
    <row r="99948" spans="29:29" x14ac:dyDescent="0.25">
      <c r="AC99948" s="379"/>
    </row>
    <row r="99949" spans="29:29" x14ac:dyDescent="0.25">
      <c r="AC99949" s="379"/>
    </row>
    <row r="99950" spans="29:29" x14ac:dyDescent="0.25">
      <c r="AC99950" s="379"/>
    </row>
    <row r="99951" spans="29:29" x14ac:dyDescent="0.25">
      <c r="AC99951" s="379"/>
    </row>
    <row r="99952" spans="29:29" x14ac:dyDescent="0.25">
      <c r="AC99952" s="379"/>
    </row>
    <row r="99953" spans="29:29" x14ac:dyDescent="0.25">
      <c r="AC99953" s="379"/>
    </row>
    <row r="99954" spans="29:29" x14ac:dyDescent="0.25">
      <c r="AC99954" s="379"/>
    </row>
    <row r="99955" spans="29:29" x14ac:dyDescent="0.25">
      <c r="AC99955" s="379"/>
    </row>
    <row r="99956" spans="29:29" x14ac:dyDescent="0.25">
      <c r="AC99956" s="379"/>
    </row>
    <row r="99957" spans="29:29" x14ac:dyDescent="0.25">
      <c r="AC99957" s="379"/>
    </row>
    <row r="99958" spans="29:29" x14ac:dyDescent="0.25">
      <c r="AC99958" s="379"/>
    </row>
    <row r="99959" spans="29:29" x14ac:dyDescent="0.25">
      <c r="AC99959" s="379"/>
    </row>
    <row r="99960" spans="29:29" x14ac:dyDescent="0.25">
      <c r="AC99960" s="379"/>
    </row>
    <row r="99961" spans="29:29" x14ac:dyDescent="0.25">
      <c r="AC99961" s="379"/>
    </row>
    <row r="99962" spans="29:29" x14ac:dyDescent="0.25">
      <c r="AC99962" s="379"/>
    </row>
    <row r="99963" spans="29:29" x14ac:dyDescent="0.25">
      <c r="AC99963" s="379"/>
    </row>
    <row r="99964" spans="29:29" x14ac:dyDescent="0.25">
      <c r="AC99964" s="379"/>
    </row>
    <row r="99965" spans="29:29" x14ac:dyDescent="0.25">
      <c r="AC99965" s="379"/>
    </row>
    <row r="99966" spans="29:29" x14ac:dyDescent="0.25">
      <c r="AC99966" s="379"/>
    </row>
    <row r="99967" spans="29:29" x14ac:dyDescent="0.25">
      <c r="AC99967" s="379"/>
    </row>
    <row r="99968" spans="29:29" x14ac:dyDescent="0.25">
      <c r="AC99968" s="379"/>
    </row>
    <row r="99969" spans="29:29" x14ac:dyDescent="0.25">
      <c r="AC99969" s="379"/>
    </row>
    <row r="99970" spans="29:29" x14ac:dyDescent="0.25">
      <c r="AC99970" s="379"/>
    </row>
    <row r="99971" spans="29:29" x14ac:dyDescent="0.25">
      <c r="AC99971" s="379"/>
    </row>
    <row r="99972" spans="29:29" x14ac:dyDescent="0.25">
      <c r="AC99972" s="379"/>
    </row>
    <row r="99973" spans="29:29" x14ac:dyDescent="0.25">
      <c r="AC99973" s="379"/>
    </row>
    <row r="99974" spans="29:29" x14ac:dyDescent="0.25">
      <c r="AC99974" s="379"/>
    </row>
    <row r="99975" spans="29:29" x14ac:dyDescent="0.25">
      <c r="AC99975" s="379"/>
    </row>
    <row r="99976" spans="29:29" x14ac:dyDescent="0.25">
      <c r="AC99976" s="379"/>
    </row>
    <row r="99977" spans="29:29" x14ac:dyDescent="0.25">
      <c r="AC99977" s="379"/>
    </row>
    <row r="99978" spans="29:29" x14ac:dyDescent="0.25">
      <c r="AC99978" s="379"/>
    </row>
    <row r="99979" spans="29:29" x14ac:dyDescent="0.25">
      <c r="AC99979" s="379"/>
    </row>
    <row r="99980" spans="29:29" x14ac:dyDescent="0.25">
      <c r="AC99980" s="379"/>
    </row>
    <row r="99981" spans="29:29" x14ac:dyDescent="0.25">
      <c r="AC99981" s="379"/>
    </row>
    <row r="99982" spans="29:29" x14ac:dyDescent="0.25">
      <c r="AC99982" s="379"/>
    </row>
    <row r="99983" spans="29:29" x14ac:dyDescent="0.25">
      <c r="AC99983" s="379"/>
    </row>
    <row r="99984" spans="29:29" x14ac:dyDescent="0.25">
      <c r="AC99984" s="379"/>
    </row>
    <row r="99985" spans="29:29" x14ac:dyDescent="0.25">
      <c r="AC99985" s="379"/>
    </row>
    <row r="99986" spans="29:29" x14ac:dyDescent="0.25">
      <c r="AC99986" s="379"/>
    </row>
    <row r="99987" spans="29:29" x14ac:dyDescent="0.25">
      <c r="AC99987" s="379"/>
    </row>
    <row r="99988" spans="29:29" x14ac:dyDescent="0.25">
      <c r="AC99988" s="379"/>
    </row>
    <row r="99989" spans="29:29" x14ac:dyDescent="0.25">
      <c r="AC99989" s="379"/>
    </row>
    <row r="99990" spans="29:29" x14ac:dyDescent="0.25">
      <c r="AC99990" s="379"/>
    </row>
    <row r="99991" spans="29:29" x14ac:dyDescent="0.25">
      <c r="AC99991" s="379"/>
    </row>
    <row r="99992" spans="29:29" x14ac:dyDescent="0.25">
      <c r="AC99992" s="379"/>
    </row>
    <row r="99993" spans="29:29" x14ac:dyDescent="0.25">
      <c r="AC99993" s="379"/>
    </row>
    <row r="99994" spans="29:29" x14ac:dyDescent="0.25">
      <c r="AC99994" s="379"/>
    </row>
    <row r="99995" spans="29:29" x14ac:dyDescent="0.25">
      <c r="AC99995" s="379"/>
    </row>
    <row r="99996" spans="29:29" x14ac:dyDescent="0.25">
      <c r="AC99996" s="379"/>
    </row>
    <row r="99997" spans="29:29" x14ac:dyDescent="0.25">
      <c r="AC99997" s="379"/>
    </row>
    <row r="99998" spans="29:29" x14ac:dyDescent="0.25">
      <c r="AC99998" s="379"/>
    </row>
    <row r="99999" spans="29:29" x14ac:dyDescent="0.25">
      <c r="AC99999" s="379"/>
    </row>
    <row r="100000" spans="29:29" x14ac:dyDescent="0.25">
      <c r="AC100000" s="379"/>
    </row>
    <row r="100001" spans="29:29" x14ac:dyDescent="0.25">
      <c r="AC100001" s="379"/>
    </row>
    <row r="100002" spans="29:29" x14ac:dyDescent="0.25">
      <c r="AC100002" s="379"/>
    </row>
    <row r="100003" spans="29:29" x14ac:dyDescent="0.25">
      <c r="AC100003" s="379"/>
    </row>
  </sheetData>
  <mergeCells count="26">
    <mergeCell ref="AE9:AE11"/>
    <mergeCell ref="AF9:AF11"/>
    <mergeCell ref="AG9:AG11"/>
    <mergeCell ref="AH9:AH11"/>
    <mergeCell ref="V10:V11"/>
    <mergeCell ref="W10:W11"/>
    <mergeCell ref="X10:AA10"/>
    <mergeCell ref="X11:Y11"/>
    <mergeCell ref="N9:O11"/>
    <mergeCell ref="P9:P11"/>
    <mergeCell ref="Q9:R11"/>
    <mergeCell ref="S9:T11"/>
    <mergeCell ref="V9:AA9"/>
    <mergeCell ref="AC9:AC11"/>
    <mergeCell ref="G9:G11"/>
    <mergeCell ref="H9:H11"/>
    <mergeCell ref="I9:I11"/>
    <mergeCell ref="J9:K11"/>
    <mergeCell ref="L9:L11"/>
    <mergeCell ref="M9:M11"/>
    <mergeCell ref="A9:A11"/>
    <mergeCell ref="B9:B11"/>
    <mergeCell ref="C9:C11"/>
    <mergeCell ref="D9:D11"/>
    <mergeCell ref="E9:E11"/>
    <mergeCell ref="F9:F11"/>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election activeCell="B4" sqref="B4:B16"/>
    </sheetView>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33</v>
      </c>
      <c r="E1" s="2">
        <v>42369</v>
      </c>
      <c r="F1" s="2">
        <v>42735</v>
      </c>
      <c r="G1" s="2">
        <v>43100</v>
      </c>
      <c r="J1" s="2">
        <v>43465</v>
      </c>
    </row>
    <row r="2" spans="1:11" x14ac:dyDescent="0.25">
      <c r="A2" s="3" t="s">
        <v>34</v>
      </c>
      <c r="B2" s="4" t="s">
        <v>35</v>
      </c>
      <c r="C2" s="5" t="s">
        <v>36</v>
      </c>
      <c r="D2" s="5" t="s">
        <v>36</v>
      </c>
      <c r="E2" s="5" t="s">
        <v>36</v>
      </c>
      <c r="F2" s="385" t="s">
        <v>37</v>
      </c>
      <c r="G2" s="386"/>
      <c r="H2" s="4" t="s">
        <v>38</v>
      </c>
      <c r="I2" s="6" t="s">
        <v>39</v>
      </c>
      <c r="J2" s="5" t="s">
        <v>37</v>
      </c>
      <c r="K2" s="7" t="s">
        <v>39</v>
      </c>
    </row>
    <row r="3" spans="1:11" x14ac:dyDescent="0.25">
      <c r="A3" s="8" t="s">
        <v>40</v>
      </c>
      <c r="B3" s="9" t="s">
        <v>41</v>
      </c>
      <c r="C3" s="10" t="s">
        <v>42</v>
      </c>
      <c r="D3" s="10" t="s">
        <v>43</v>
      </c>
      <c r="E3" s="10" t="s">
        <v>44</v>
      </c>
      <c r="F3" s="11">
        <v>2016</v>
      </c>
      <c r="G3" s="12">
        <v>2017</v>
      </c>
      <c r="H3" s="9" t="s">
        <v>45</v>
      </c>
      <c r="I3" s="11" t="s">
        <v>46</v>
      </c>
      <c r="J3" s="10">
        <v>2018</v>
      </c>
      <c r="K3" s="12" t="s">
        <v>47</v>
      </c>
    </row>
    <row r="4" spans="1:11" x14ac:dyDescent="0.25">
      <c r="A4" s="13" t="s">
        <v>48</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49</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50</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51</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52</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53</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54</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55</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56</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57</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58</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59</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60</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38</v>
      </c>
      <c r="B17" s="24">
        <f>SUM(B4:B16)</f>
        <v>15683083.415029738</v>
      </c>
      <c r="C17" s="25"/>
      <c r="D17" s="25"/>
      <c r="E17" s="25"/>
      <c r="F17" s="26">
        <f>SUM(F4:F16)</f>
        <v>767883.15862885432</v>
      </c>
      <c r="G17" s="27">
        <f>SUM(G4:G16)</f>
        <v>1391327.8055335847</v>
      </c>
      <c r="H17" s="24">
        <f>SUM(H4:H16)</f>
        <v>2159210.9641624391</v>
      </c>
      <c r="I17" s="26">
        <f t="shared" si="3"/>
        <v>13523872.450867299</v>
      </c>
      <c r="J17" s="171">
        <f>SUM(J4:J16)</f>
        <v>2126094.6298531839</v>
      </c>
      <c r="K17" s="27">
        <f t="shared" si="5"/>
        <v>11397777.821014116</v>
      </c>
    </row>
    <row r="19" spans="1:11" x14ac:dyDescent="0.25">
      <c r="A19" s="184" t="s">
        <v>351</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61</v>
      </c>
      <c r="B1" s="29"/>
      <c r="C1" s="29"/>
      <c r="D1" s="30"/>
      <c r="E1" s="31"/>
      <c r="F1" s="31"/>
      <c r="G1" s="31"/>
      <c r="H1" s="32"/>
      <c r="I1" s="32"/>
      <c r="J1" s="33"/>
      <c r="K1" s="32"/>
      <c r="L1" s="32"/>
      <c r="N1" s="35"/>
      <c r="P1" s="36"/>
      <c r="R1" s="37"/>
      <c r="S1" s="36"/>
      <c r="T1" s="38"/>
      <c r="U1" s="38"/>
      <c r="V1" s="39"/>
      <c r="W1" s="39"/>
    </row>
    <row r="2" spans="1:25" s="43" customFormat="1" ht="15.75" x14ac:dyDescent="0.25">
      <c r="A2" s="387" t="s">
        <v>62</v>
      </c>
      <c r="B2" s="387"/>
      <c r="C2" s="387"/>
      <c r="D2" s="387"/>
      <c r="E2" s="40"/>
      <c r="F2" s="40"/>
      <c r="G2" s="40"/>
      <c r="H2" s="41"/>
      <c r="I2" s="41"/>
      <c r="J2" s="42"/>
      <c r="K2" s="41"/>
      <c r="L2" s="41"/>
      <c r="N2" s="44"/>
      <c r="P2" s="45"/>
      <c r="R2" s="46"/>
      <c r="S2" s="45"/>
      <c r="T2" s="47"/>
      <c r="U2" s="47"/>
      <c r="V2" s="47"/>
      <c r="W2" s="47"/>
    </row>
    <row r="3" spans="1:25" s="43" customFormat="1" ht="15.75" x14ac:dyDescent="0.25">
      <c r="A3" s="388" t="s">
        <v>63</v>
      </c>
      <c r="B3" s="388"/>
      <c r="C3" s="388"/>
      <c r="D3" s="388"/>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89" t="s">
        <v>64</v>
      </c>
      <c r="W4" s="389"/>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90" t="s">
        <v>65</v>
      </c>
      <c r="W5" s="390"/>
    </row>
    <row r="6" spans="1:25" s="59" customFormat="1" ht="12.75" x14ac:dyDescent="0.2">
      <c r="A6" s="391" t="s">
        <v>66</v>
      </c>
      <c r="B6" s="394" t="s">
        <v>40</v>
      </c>
      <c r="C6" s="391" t="s">
        <v>67</v>
      </c>
      <c r="D6" s="395" t="s">
        <v>68</v>
      </c>
      <c r="E6" s="398" t="s">
        <v>69</v>
      </c>
      <c r="F6" s="398" t="s">
        <v>70</v>
      </c>
      <c r="G6" s="398" t="s">
        <v>71</v>
      </c>
      <c r="H6" s="408" t="s">
        <v>72</v>
      </c>
      <c r="I6" s="409"/>
      <c r="J6" s="414" t="s">
        <v>73</v>
      </c>
      <c r="K6" s="408" t="s">
        <v>74</v>
      </c>
      <c r="L6" s="409"/>
      <c r="M6" s="417" t="s">
        <v>75</v>
      </c>
      <c r="N6" s="418"/>
      <c r="O6" s="423" t="s">
        <v>76</v>
      </c>
      <c r="P6" s="424"/>
      <c r="Q6" s="58"/>
      <c r="R6" s="401" t="s">
        <v>77</v>
      </c>
      <c r="S6" s="401"/>
      <c r="T6" s="401"/>
      <c r="U6" s="401"/>
      <c r="V6" s="401"/>
      <c r="W6" s="402"/>
      <c r="Y6" s="395" t="s">
        <v>78</v>
      </c>
    </row>
    <row r="7" spans="1:25" s="59" customFormat="1" ht="12.75" x14ac:dyDescent="0.2">
      <c r="A7" s="392"/>
      <c r="B7" s="394"/>
      <c r="C7" s="392"/>
      <c r="D7" s="396"/>
      <c r="E7" s="399"/>
      <c r="F7" s="399"/>
      <c r="G7" s="399"/>
      <c r="H7" s="410"/>
      <c r="I7" s="411"/>
      <c r="J7" s="415"/>
      <c r="K7" s="410"/>
      <c r="L7" s="411"/>
      <c r="M7" s="419"/>
      <c r="N7" s="420"/>
      <c r="O7" s="425"/>
      <c r="P7" s="426"/>
      <c r="Q7" s="58"/>
      <c r="R7" s="403" t="s">
        <v>79</v>
      </c>
      <c r="S7" s="404"/>
      <c r="T7" s="404"/>
      <c r="U7" s="404"/>
      <c r="V7" s="404"/>
      <c r="W7" s="405"/>
      <c r="Y7" s="396"/>
    </row>
    <row r="8" spans="1:25" s="59" customFormat="1" ht="12.75" x14ac:dyDescent="0.2">
      <c r="A8" s="393"/>
      <c r="B8" s="394"/>
      <c r="C8" s="393"/>
      <c r="D8" s="397"/>
      <c r="E8" s="400"/>
      <c r="F8" s="400"/>
      <c r="G8" s="400"/>
      <c r="H8" s="412"/>
      <c r="I8" s="413"/>
      <c r="J8" s="416"/>
      <c r="K8" s="412"/>
      <c r="L8" s="413"/>
      <c r="M8" s="421"/>
      <c r="N8" s="422"/>
      <c r="O8" s="427"/>
      <c r="P8" s="428"/>
      <c r="Q8" s="58"/>
      <c r="R8" s="406" t="s">
        <v>80</v>
      </c>
      <c r="S8" s="407"/>
      <c r="T8" s="60" t="s">
        <v>81</v>
      </c>
      <c r="U8" s="60" t="s">
        <v>82</v>
      </c>
      <c r="V8" s="60" t="s">
        <v>83</v>
      </c>
      <c r="W8" s="60" t="s">
        <v>84</v>
      </c>
      <c r="Y8" s="397"/>
    </row>
    <row r="9" spans="1:25" s="68" customFormat="1" ht="12.75" x14ac:dyDescent="0.2">
      <c r="A9" s="101" t="s">
        <v>260</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s="68" customFormat="1" ht="12.75" x14ac:dyDescent="0.2">
      <c r="A10" s="61" t="s">
        <v>260</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261</v>
      </c>
      <c r="B11" s="78" t="s">
        <v>262</v>
      </c>
      <c r="C11" s="78">
        <v>284</v>
      </c>
      <c r="D11" s="78" t="s">
        <v>263</v>
      </c>
      <c r="E11" s="79">
        <v>41737</v>
      </c>
      <c r="F11" s="79">
        <v>41736</v>
      </c>
      <c r="G11" s="79">
        <v>43381</v>
      </c>
      <c r="H11" s="78" t="s">
        <v>101</v>
      </c>
      <c r="I11" s="78" t="s">
        <v>93</v>
      </c>
      <c r="J11" s="80">
        <v>4.7500000000000001E-2</v>
      </c>
      <c r="K11" s="78" t="s">
        <v>102</v>
      </c>
      <c r="L11" s="78" t="s">
        <v>90</v>
      </c>
      <c r="M11" s="78" t="s">
        <v>79</v>
      </c>
      <c r="N11" s="81">
        <v>7500000</v>
      </c>
      <c r="O11" s="78" t="s">
        <v>79</v>
      </c>
      <c r="P11" s="81">
        <v>7500000</v>
      </c>
      <c r="Q11" s="78"/>
      <c r="R11" s="82">
        <v>-5.1337178482298691E-2</v>
      </c>
      <c r="S11" s="83">
        <v>-385028.8386172402</v>
      </c>
      <c r="T11" s="83">
        <v>-385028.8386172402</v>
      </c>
      <c r="U11" s="84">
        <v>0</v>
      </c>
      <c r="V11" s="83">
        <v>-298262.5886172402</v>
      </c>
      <c r="W11" s="83">
        <v>-86766.25</v>
      </c>
      <c r="X11" s="75"/>
      <c r="Y11" s="75" t="s">
        <v>264</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259</v>
      </c>
      <c r="O14" s="107"/>
      <c r="P14" s="108">
        <v>7500000</v>
      </c>
      <c r="Q14" s="107"/>
      <c r="R14" s="107"/>
      <c r="S14" s="108">
        <v>-385028.8386172402</v>
      </c>
      <c r="T14" s="108">
        <v>-385028.8386172402</v>
      </c>
      <c r="U14" s="108">
        <v>0</v>
      </c>
      <c r="V14" s="183">
        <v>-298262.5886172402</v>
      </c>
      <c r="W14" s="108">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spans="4:23" x14ac:dyDescent="0.25">
      <c r="D17"/>
      <c r="E17"/>
      <c r="F17"/>
      <c r="G17"/>
      <c r="H17"/>
      <c r="I17"/>
      <c r="J17"/>
      <c r="K17"/>
      <c r="L17"/>
      <c r="M17"/>
      <c r="N17"/>
      <c r="O17"/>
      <c r="P17"/>
      <c r="R17"/>
      <c r="S17"/>
      <c r="T17"/>
      <c r="U17"/>
      <c r="V17"/>
      <c r="W17"/>
    </row>
    <row r="18" spans="4:23" x14ac:dyDescent="0.25">
      <c r="D18"/>
      <c r="E18"/>
      <c r="F18"/>
      <c r="G18"/>
      <c r="H18"/>
      <c r="I18"/>
      <c r="J18"/>
      <c r="K18"/>
      <c r="L18"/>
      <c r="M18"/>
      <c r="N18"/>
      <c r="O18"/>
      <c r="P18"/>
      <c r="R18"/>
      <c r="S18"/>
      <c r="T18"/>
      <c r="U18"/>
      <c r="V18"/>
      <c r="W18"/>
    </row>
    <row r="19" spans="4:23" x14ac:dyDescent="0.25">
      <c r="D19"/>
      <c r="E19"/>
      <c r="F19"/>
      <c r="G19"/>
      <c r="H19"/>
      <c r="I19"/>
      <c r="J19"/>
      <c r="K19"/>
      <c r="L19"/>
      <c r="M19"/>
      <c r="N19"/>
      <c r="O19"/>
      <c r="P19"/>
      <c r="R19"/>
      <c r="S19"/>
      <c r="T19"/>
      <c r="U19"/>
      <c r="V19"/>
      <c r="W19"/>
    </row>
    <row r="20" spans="4:23" x14ac:dyDescent="0.25">
      <c r="D20"/>
      <c r="E20"/>
      <c r="F20"/>
      <c r="G20"/>
      <c r="H20"/>
      <c r="I20"/>
      <c r="J20"/>
      <c r="K20"/>
      <c r="L20"/>
      <c r="M20"/>
      <c r="N20"/>
      <c r="O20"/>
      <c r="P20"/>
      <c r="R20"/>
      <c r="S20"/>
      <c r="T20"/>
      <c r="U20"/>
      <c r="V20"/>
      <c r="W20"/>
    </row>
    <row r="21" spans="4:23" x14ac:dyDescent="0.25">
      <c r="D21"/>
      <c r="E21"/>
      <c r="F21"/>
      <c r="G21"/>
      <c r="H21"/>
      <c r="I21"/>
      <c r="J21"/>
      <c r="K21"/>
      <c r="L21"/>
      <c r="M21"/>
      <c r="N21"/>
      <c r="O21"/>
      <c r="P21"/>
      <c r="R21"/>
      <c r="S21"/>
      <c r="T21"/>
      <c r="U21"/>
      <c r="V21"/>
      <c r="W21"/>
    </row>
    <row r="22" spans="4:23" x14ac:dyDescent="0.25">
      <c r="D22"/>
      <c r="E22"/>
      <c r="F22"/>
      <c r="G22"/>
      <c r="H22"/>
      <c r="I22"/>
      <c r="J22"/>
      <c r="K22"/>
      <c r="L22"/>
      <c r="M22"/>
      <c r="N22"/>
      <c r="O22"/>
      <c r="P22"/>
      <c r="R22"/>
      <c r="S22"/>
      <c r="T22"/>
      <c r="U22"/>
      <c r="V22"/>
      <c r="W22"/>
    </row>
    <row r="23" spans="4:23" x14ac:dyDescent="0.25">
      <c r="D23"/>
      <c r="E23"/>
      <c r="F23"/>
      <c r="G23"/>
      <c r="H23"/>
      <c r="I23"/>
      <c r="J23"/>
      <c r="K23"/>
      <c r="L23"/>
      <c r="M23"/>
      <c r="N23"/>
      <c r="O23"/>
      <c r="P23"/>
      <c r="R23"/>
      <c r="S23"/>
      <c r="T23"/>
      <c r="U23"/>
      <c r="V23"/>
      <c r="W23"/>
    </row>
    <row r="24" spans="4:23" x14ac:dyDescent="0.25">
      <c r="D24"/>
      <c r="E24"/>
      <c r="F24"/>
      <c r="G24"/>
      <c r="H24"/>
      <c r="I24"/>
      <c r="J24"/>
      <c r="K24"/>
      <c r="L24"/>
      <c r="M24"/>
      <c r="N24"/>
      <c r="O24"/>
      <c r="P24"/>
      <c r="R24"/>
      <c r="S24"/>
      <c r="T24"/>
      <c r="U24"/>
      <c r="V24"/>
      <c r="W24"/>
    </row>
    <row r="25" spans="4:23" x14ac:dyDescent="0.25">
      <c r="D25"/>
      <c r="E25"/>
      <c r="F25"/>
      <c r="G25"/>
      <c r="H25"/>
      <c r="I25"/>
      <c r="J25"/>
      <c r="K25"/>
      <c r="L25"/>
      <c r="M25"/>
      <c r="N25"/>
      <c r="O25"/>
      <c r="P25"/>
      <c r="R25"/>
      <c r="S25"/>
      <c r="T25"/>
      <c r="U25"/>
      <c r="V25"/>
      <c r="W25"/>
    </row>
    <row r="26" spans="4:23" x14ac:dyDescent="0.25">
      <c r="D26"/>
      <c r="E26"/>
      <c r="F26"/>
      <c r="G26"/>
      <c r="H26"/>
      <c r="I26"/>
      <c r="J26"/>
      <c r="K26"/>
      <c r="L26"/>
      <c r="M26"/>
      <c r="N26"/>
      <c r="O26"/>
      <c r="P26"/>
      <c r="R26"/>
      <c r="S26"/>
      <c r="T26"/>
      <c r="U26"/>
      <c r="V26"/>
      <c r="W26"/>
    </row>
    <row r="27" spans="4:23" x14ac:dyDescent="0.25">
      <c r="D27"/>
      <c r="E27"/>
      <c r="F27"/>
      <c r="G27"/>
      <c r="H27"/>
      <c r="I27"/>
      <c r="J27"/>
      <c r="K27"/>
      <c r="L27"/>
      <c r="M27"/>
      <c r="N27"/>
      <c r="O27"/>
      <c r="P27"/>
      <c r="R27"/>
      <c r="S27"/>
      <c r="T27"/>
      <c r="U27"/>
      <c r="V27"/>
      <c r="W27"/>
    </row>
    <row r="28" spans="4:23" x14ac:dyDescent="0.25">
      <c r="D28"/>
      <c r="E28"/>
      <c r="F28"/>
      <c r="G28"/>
      <c r="H28"/>
      <c r="I28"/>
      <c r="J28"/>
      <c r="K28"/>
      <c r="L28"/>
      <c r="M28"/>
      <c r="N28"/>
      <c r="O28"/>
      <c r="P28"/>
      <c r="R28"/>
      <c r="S28"/>
      <c r="T28"/>
      <c r="U28"/>
      <c r="V28"/>
      <c r="W28"/>
    </row>
    <row r="29" spans="4:23" x14ac:dyDescent="0.25">
      <c r="D29"/>
      <c r="E29"/>
      <c r="F29"/>
      <c r="G29"/>
      <c r="H29"/>
      <c r="I29"/>
      <c r="J29"/>
      <c r="K29"/>
      <c r="L29"/>
      <c r="M29"/>
      <c r="N29"/>
      <c r="O29"/>
      <c r="P29"/>
      <c r="R29"/>
      <c r="S29"/>
      <c r="T29"/>
      <c r="U29"/>
      <c r="V29"/>
      <c r="W29"/>
    </row>
    <row r="30" spans="4:23" x14ac:dyDescent="0.25">
      <c r="D30"/>
      <c r="E30"/>
      <c r="F30"/>
      <c r="G30"/>
      <c r="H30"/>
      <c r="I30"/>
      <c r="J30"/>
      <c r="K30"/>
      <c r="L30"/>
      <c r="M30"/>
      <c r="N30"/>
      <c r="O30"/>
      <c r="P30"/>
      <c r="R30"/>
      <c r="S30"/>
      <c r="T30"/>
      <c r="U30"/>
      <c r="V30"/>
      <c r="W30"/>
    </row>
    <row r="31" spans="4:23" x14ac:dyDescent="0.25">
      <c r="D31"/>
      <c r="E31"/>
      <c r="F31"/>
      <c r="G31"/>
      <c r="H31"/>
      <c r="I31"/>
      <c r="J31"/>
      <c r="K31"/>
      <c r="L31"/>
      <c r="M31"/>
      <c r="N31"/>
      <c r="O31"/>
      <c r="P31"/>
      <c r="R31"/>
      <c r="S31"/>
      <c r="T31"/>
      <c r="U31"/>
      <c r="V31"/>
      <c r="W31"/>
    </row>
    <row r="32" spans="4:23" x14ac:dyDescent="0.25">
      <c r="D32"/>
      <c r="E32"/>
      <c r="F32"/>
      <c r="G32"/>
      <c r="H32"/>
      <c r="I32"/>
      <c r="J32"/>
      <c r="K32"/>
      <c r="L32"/>
      <c r="M32"/>
      <c r="N32"/>
      <c r="O32"/>
      <c r="P32"/>
      <c r="R32"/>
      <c r="S32"/>
      <c r="T32"/>
      <c r="U32"/>
      <c r="V32"/>
      <c r="W32"/>
    </row>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spans="4:23" x14ac:dyDescent="0.25">
      <c r="D49"/>
      <c r="E49"/>
      <c r="F49"/>
      <c r="G49"/>
      <c r="H49"/>
      <c r="I49"/>
      <c r="J49"/>
      <c r="K49"/>
      <c r="L49"/>
      <c r="M49"/>
      <c r="N49"/>
      <c r="O49"/>
      <c r="P49"/>
      <c r="R49"/>
      <c r="S49"/>
      <c r="T49"/>
      <c r="U49"/>
      <c r="V49"/>
      <c r="W49"/>
    </row>
    <row r="50" spans="4:23" x14ac:dyDescent="0.25">
      <c r="D50"/>
      <c r="E50"/>
      <c r="F50"/>
      <c r="G50"/>
      <c r="H50"/>
      <c r="I50"/>
      <c r="J50"/>
      <c r="K50"/>
      <c r="L50"/>
      <c r="M50"/>
      <c r="N50"/>
      <c r="O50"/>
      <c r="P50"/>
      <c r="R50"/>
      <c r="S50"/>
      <c r="T50"/>
      <c r="U50"/>
      <c r="V50"/>
      <c r="W50"/>
    </row>
    <row r="51" spans="4:23" x14ac:dyDescent="0.25">
      <c r="D51"/>
      <c r="E51"/>
      <c r="F51"/>
      <c r="G51"/>
      <c r="H51"/>
      <c r="I51"/>
      <c r="J51"/>
      <c r="K51"/>
      <c r="L51"/>
      <c r="M51"/>
      <c r="N51"/>
      <c r="O51"/>
      <c r="P51"/>
      <c r="R51"/>
      <c r="S51"/>
      <c r="T51"/>
      <c r="U51"/>
      <c r="V51"/>
      <c r="W51"/>
    </row>
    <row r="52" spans="4:23" x14ac:dyDescent="0.25">
      <c r="D52"/>
      <c r="E52"/>
      <c r="F52"/>
      <c r="G52"/>
      <c r="H52"/>
      <c r="I52"/>
      <c r="J52"/>
      <c r="K52"/>
      <c r="L52"/>
      <c r="M52"/>
      <c r="N52"/>
      <c r="O52"/>
      <c r="P52"/>
      <c r="R52"/>
      <c r="S52"/>
      <c r="T52"/>
      <c r="U52"/>
      <c r="V52"/>
      <c r="W52"/>
    </row>
    <row r="53" spans="4:23" x14ac:dyDescent="0.25">
      <c r="D53"/>
      <c r="E53"/>
      <c r="F53"/>
      <c r="G53"/>
      <c r="H53"/>
      <c r="I53"/>
      <c r="J53"/>
      <c r="K53"/>
      <c r="L53"/>
      <c r="M53"/>
      <c r="N53"/>
      <c r="O53"/>
      <c r="P53"/>
      <c r="R53"/>
      <c r="S53"/>
      <c r="T53"/>
      <c r="U53"/>
      <c r="V53"/>
      <c r="W53"/>
    </row>
    <row r="54" spans="4:23" x14ac:dyDescent="0.25">
      <c r="D54"/>
      <c r="E54"/>
      <c r="F54"/>
      <c r="G54"/>
      <c r="H54"/>
      <c r="I54"/>
      <c r="J54"/>
      <c r="K54"/>
      <c r="L54"/>
      <c r="M54"/>
      <c r="N54"/>
      <c r="O54"/>
      <c r="P54"/>
      <c r="R54"/>
      <c r="S54"/>
      <c r="T54"/>
      <c r="U54"/>
      <c r="V54"/>
      <c r="W54"/>
    </row>
    <row r="55" spans="4:23" x14ac:dyDescent="0.25">
      <c r="D55"/>
      <c r="E55"/>
      <c r="F55"/>
      <c r="G55"/>
      <c r="H55"/>
      <c r="I55"/>
      <c r="J55"/>
      <c r="K55"/>
      <c r="L55"/>
      <c r="M55"/>
      <c r="N55"/>
      <c r="O55"/>
      <c r="P55"/>
      <c r="R55"/>
      <c r="S55"/>
      <c r="T55"/>
      <c r="U55"/>
      <c r="V55"/>
      <c r="W55"/>
    </row>
    <row r="56" spans="4:23" x14ac:dyDescent="0.25">
      <c r="D56"/>
      <c r="E56"/>
      <c r="F56"/>
      <c r="G56"/>
      <c r="H56"/>
      <c r="I56"/>
      <c r="J56"/>
      <c r="K56"/>
      <c r="L56"/>
      <c r="M56"/>
      <c r="N56"/>
      <c r="O56"/>
      <c r="P56"/>
      <c r="R56"/>
      <c r="S56"/>
      <c r="T56"/>
      <c r="U56"/>
      <c r="V56"/>
      <c r="W56"/>
    </row>
    <row r="57" spans="4:23" x14ac:dyDescent="0.25">
      <c r="D57"/>
      <c r="E57"/>
      <c r="F57"/>
      <c r="G57"/>
      <c r="H57"/>
      <c r="I57"/>
      <c r="J57"/>
      <c r="K57"/>
      <c r="L57"/>
      <c r="M57"/>
      <c r="N57"/>
      <c r="O57"/>
      <c r="P57"/>
      <c r="R57"/>
      <c r="S57"/>
      <c r="T57"/>
      <c r="U57"/>
      <c r="V57"/>
      <c r="W57"/>
    </row>
    <row r="58" spans="4:23" x14ac:dyDescent="0.25">
      <c r="D58"/>
      <c r="E58"/>
      <c r="F58"/>
      <c r="G58"/>
      <c r="H58"/>
      <c r="I58"/>
      <c r="J58"/>
      <c r="K58"/>
      <c r="L58"/>
      <c r="M58"/>
      <c r="N58"/>
      <c r="O58"/>
      <c r="P58"/>
      <c r="R58"/>
      <c r="S58"/>
      <c r="T58"/>
      <c r="U58"/>
      <c r="V58"/>
      <c r="W58"/>
    </row>
    <row r="59" spans="4:23" x14ac:dyDescent="0.25">
      <c r="D59"/>
      <c r="E59"/>
      <c r="F59"/>
      <c r="G59"/>
      <c r="H59"/>
      <c r="I59"/>
      <c r="J59"/>
      <c r="K59"/>
      <c r="L59"/>
      <c r="M59"/>
      <c r="N59"/>
      <c r="O59"/>
      <c r="P59"/>
      <c r="R59"/>
      <c r="S59"/>
      <c r="T59"/>
      <c r="U59"/>
      <c r="V59"/>
      <c r="W59"/>
    </row>
    <row r="60" spans="4:23" x14ac:dyDescent="0.25">
      <c r="D60"/>
      <c r="E60"/>
      <c r="F60"/>
      <c r="G60"/>
      <c r="H60"/>
      <c r="I60"/>
      <c r="J60"/>
      <c r="K60"/>
      <c r="L60"/>
      <c r="M60"/>
      <c r="N60"/>
      <c r="O60"/>
      <c r="P60"/>
      <c r="R60"/>
      <c r="S60"/>
      <c r="T60"/>
      <c r="U60"/>
      <c r="V60"/>
      <c r="W60"/>
    </row>
    <row r="61" spans="4:23" x14ac:dyDescent="0.25">
      <c r="D61"/>
      <c r="E61"/>
      <c r="F61"/>
      <c r="G61"/>
      <c r="H61"/>
      <c r="I61"/>
      <c r="J61"/>
      <c r="K61"/>
      <c r="L61"/>
      <c r="M61"/>
      <c r="N61"/>
      <c r="O61"/>
      <c r="P61"/>
      <c r="R61"/>
      <c r="S61"/>
      <c r="T61"/>
      <c r="U61"/>
      <c r="V61"/>
      <c r="W61"/>
    </row>
    <row r="62" spans="4:23" x14ac:dyDescent="0.25">
      <c r="D62"/>
      <c r="E62"/>
      <c r="F62"/>
      <c r="G62"/>
      <c r="H62"/>
      <c r="I62"/>
      <c r="J62"/>
      <c r="K62"/>
      <c r="L62"/>
      <c r="M62"/>
      <c r="N62"/>
      <c r="O62"/>
      <c r="P62"/>
      <c r="R62"/>
      <c r="S62"/>
      <c r="T62"/>
      <c r="U62"/>
      <c r="V62"/>
      <c r="W62"/>
    </row>
    <row r="63" spans="4:23" x14ac:dyDescent="0.25">
      <c r="D63"/>
      <c r="E63"/>
      <c r="F63"/>
      <c r="G63"/>
      <c r="H63"/>
      <c r="I63"/>
      <c r="J63"/>
      <c r="K63"/>
      <c r="L63"/>
      <c r="M63"/>
      <c r="N63"/>
      <c r="O63"/>
      <c r="P63"/>
      <c r="R63"/>
      <c r="S63"/>
      <c r="T63"/>
      <c r="U63"/>
      <c r="V63"/>
      <c r="W63"/>
    </row>
    <row r="64" spans="4:23" x14ac:dyDescent="0.25">
      <c r="D64"/>
      <c r="E64"/>
      <c r="F64"/>
      <c r="G64"/>
      <c r="H64"/>
      <c r="I64"/>
      <c r="J64"/>
      <c r="K64"/>
      <c r="L64"/>
      <c r="M64"/>
      <c r="N64"/>
      <c r="O64"/>
      <c r="P64"/>
      <c r="R64"/>
      <c r="S64"/>
      <c r="T64"/>
      <c r="U64"/>
      <c r="V64"/>
      <c r="W64"/>
    </row>
    <row r="65" spans="4:23" x14ac:dyDescent="0.25">
      <c r="D65"/>
      <c r="E65"/>
      <c r="F65"/>
      <c r="G65"/>
      <c r="H65"/>
      <c r="I65"/>
      <c r="J65"/>
      <c r="K65"/>
      <c r="L65"/>
      <c r="M65"/>
      <c r="N65"/>
      <c r="O65"/>
      <c r="P65"/>
      <c r="R65"/>
      <c r="S65"/>
      <c r="T65"/>
      <c r="U65"/>
      <c r="V65"/>
      <c r="W65"/>
    </row>
    <row r="66" spans="4:23" x14ac:dyDescent="0.25">
      <c r="D66"/>
      <c r="E66"/>
      <c r="F66"/>
      <c r="G66"/>
      <c r="H66"/>
      <c r="I66"/>
      <c r="J66"/>
      <c r="K66"/>
      <c r="L66"/>
      <c r="M66"/>
      <c r="N66"/>
      <c r="O66"/>
      <c r="P66"/>
      <c r="R66"/>
      <c r="S66"/>
      <c r="T66"/>
      <c r="U66"/>
      <c r="V66"/>
      <c r="W66"/>
    </row>
    <row r="67" spans="4:23" x14ac:dyDescent="0.25">
      <c r="D67"/>
      <c r="E67"/>
      <c r="F67"/>
      <c r="G67"/>
      <c r="H67"/>
      <c r="I67"/>
      <c r="J67"/>
      <c r="K67"/>
      <c r="L67"/>
      <c r="M67"/>
      <c r="N67"/>
      <c r="O67"/>
      <c r="P67"/>
      <c r="R67"/>
      <c r="S67"/>
      <c r="T67"/>
      <c r="U67"/>
      <c r="V67"/>
      <c r="W67"/>
    </row>
    <row r="68" spans="4:23" x14ac:dyDescent="0.25">
      <c r="D68"/>
      <c r="E68"/>
      <c r="F68"/>
      <c r="G68"/>
      <c r="H68"/>
      <c r="I68"/>
      <c r="J68"/>
      <c r="K68"/>
      <c r="L68"/>
      <c r="M68"/>
      <c r="N68"/>
      <c r="O68"/>
      <c r="P68"/>
      <c r="R68"/>
      <c r="S68"/>
      <c r="T68"/>
      <c r="U68"/>
      <c r="V68"/>
      <c r="W68"/>
    </row>
    <row r="69" spans="4:23" x14ac:dyDescent="0.25">
      <c r="D69"/>
      <c r="E69"/>
      <c r="F69"/>
      <c r="G69"/>
      <c r="H69"/>
      <c r="I69"/>
      <c r="J69"/>
      <c r="K69"/>
      <c r="L69"/>
      <c r="M69"/>
      <c r="N69"/>
      <c r="O69"/>
      <c r="P69"/>
      <c r="R69"/>
      <c r="S69"/>
      <c r="T69"/>
      <c r="U69"/>
      <c r="V69"/>
      <c r="W69"/>
    </row>
    <row r="70" spans="4:23" x14ac:dyDescent="0.25">
      <c r="D70"/>
      <c r="E70"/>
      <c r="F70"/>
      <c r="G70"/>
      <c r="H70"/>
      <c r="I70"/>
      <c r="J70"/>
      <c r="K70"/>
      <c r="L70"/>
      <c r="M70"/>
      <c r="N70"/>
      <c r="O70"/>
      <c r="P70"/>
      <c r="R70"/>
      <c r="S70"/>
      <c r="T70"/>
      <c r="U70"/>
      <c r="V70"/>
      <c r="W70"/>
    </row>
    <row r="71" spans="4:23" x14ac:dyDescent="0.25">
      <c r="D71"/>
      <c r="E71"/>
      <c r="F71"/>
      <c r="G71"/>
      <c r="H71"/>
      <c r="I71"/>
      <c r="J71"/>
      <c r="K71"/>
      <c r="L71"/>
      <c r="M71"/>
      <c r="N71"/>
      <c r="O71"/>
      <c r="P71"/>
      <c r="R71"/>
      <c r="S71"/>
      <c r="T71"/>
      <c r="U71"/>
      <c r="V71"/>
      <c r="W71"/>
    </row>
    <row r="72" spans="4:23" x14ac:dyDescent="0.25">
      <c r="D72"/>
      <c r="E72"/>
      <c r="F72"/>
      <c r="G72"/>
      <c r="H72"/>
      <c r="I72"/>
      <c r="J72"/>
      <c r="K72"/>
      <c r="L72"/>
      <c r="M72"/>
      <c r="N72"/>
      <c r="O72"/>
      <c r="P72"/>
      <c r="R72"/>
      <c r="S72"/>
      <c r="T72"/>
      <c r="U72"/>
      <c r="V72"/>
      <c r="W72"/>
    </row>
    <row r="73" spans="4:23" x14ac:dyDescent="0.25">
      <c r="D73"/>
      <c r="E73"/>
      <c r="F73"/>
      <c r="G73"/>
      <c r="H73"/>
      <c r="I73"/>
      <c r="J73"/>
      <c r="K73"/>
      <c r="L73"/>
      <c r="M73"/>
      <c r="N73"/>
      <c r="O73"/>
      <c r="P73"/>
      <c r="R73"/>
      <c r="S73"/>
      <c r="T73"/>
      <c r="U73"/>
      <c r="V73"/>
      <c r="W73"/>
    </row>
    <row r="74" spans="4:23" x14ac:dyDescent="0.25">
      <c r="D74"/>
      <c r="E74"/>
      <c r="F74"/>
      <c r="G74"/>
      <c r="H74"/>
      <c r="I74"/>
      <c r="J74"/>
      <c r="K74"/>
      <c r="L74"/>
      <c r="M74"/>
      <c r="N74"/>
      <c r="O74"/>
      <c r="P74"/>
      <c r="R74"/>
      <c r="S74"/>
      <c r="T74"/>
      <c r="U74"/>
      <c r="V74"/>
      <c r="W74"/>
    </row>
    <row r="75" spans="4:23" x14ac:dyDescent="0.25">
      <c r="D75"/>
      <c r="E75"/>
      <c r="F75"/>
      <c r="G75"/>
      <c r="H75"/>
      <c r="I75"/>
      <c r="J75"/>
      <c r="K75"/>
      <c r="L75"/>
      <c r="M75"/>
      <c r="N75"/>
      <c r="O75"/>
      <c r="P75"/>
      <c r="R75"/>
      <c r="S75"/>
      <c r="T75"/>
      <c r="U75"/>
      <c r="V75"/>
      <c r="W75"/>
    </row>
    <row r="76" spans="4:23" x14ac:dyDescent="0.25">
      <c r="D76"/>
      <c r="E76"/>
      <c r="F76"/>
      <c r="G76"/>
      <c r="H76"/>
      <c r="I76"/>
      <c r="J76"/>
      <c r="K76"/>
      <c r="L76"/>
      <c r="M76"/>
      <c r="N76"/>
      <c r="O76"/>
      <c r="P76"/>
      <c r="R76"/>
      <c r="S76"/>
      <c r="T76"/>
      <c r="U76"/>
      <c r="V76"/>
      <c r="W76"/>
    </row>
    <row r="77" spans="4:23" x14ac:dyDescent="0.25">
      <c r="D77"/>
      <c r="E77"/>
      <c r="F77"/>
      <c r="G77"/>
      <c r="H77"/>
      <c r="I77"/>
      <c r="J77"/>
      <c r="K77"/>
      <c r="L77"/>
      <c r="M77"/>
      <c r="N77"/>
      <c r="O77"/>
      <c r="P77"/>
      <c r="R77"/>
      <c r="S77"/>
      <c r="T77"/>
      <c r="U77"/>
      <c r="V77"/>
      <c r="W77"/>
    </row>
    <row r="78" spans="4:23" x14ac:dyDescent="0.25">
      <c r="D78"/>
      <c r="E78"/>
      <c r="F78"/>
      <c r="G78"/>
      <c r="H78"/>
      <c r="I78"/>
      <c r="J78"/>
      <c r="K78"/>
      <c r="L78"/>
      <c r="M78"/>
      <c r="N78"/>
      <c r="O78"/>
      <c r="P78"/>
      <c r="R78"/>
      <c r="S78"/>
      <c r="T78"/>
      <c r="U78"/>
      <c r="V78"/>
      <c r="W78"/>
    </row>
    <row r="79" spans="4:23" x14ac:dyDescent="0.25">
      <c r="D79"/>
      <c r="E79"/>
      <c r="F79"/>
      <c r="G79"/>
      <c r="H79"/>
      <c r="I79"/>
      <c r="J79"/>
      <c r="K79"/>
      <c r="L79"/>
      <c r="M79"/>
      <c r="N79"/>
      <c r="O79"/>
      <c r="P79"/>
      <c r="R79"/>
      <c r="S79"/>
      <c r="T79"/>
      <c r="U79"/>
      <c r="V79"/>
      <c r="W79"/>
    </row>
    <row r="80" spans="4:23" x14ac:dyDescent="0.25">
      <c r="D80"/>
      <c r="E80"/>
      <c r="F80"/>
      <c r="G80"/>
      <c r="H80"/>
      <c r="I80"/>
      <c r="J80"/>
      <c r="K80"/>
      <c r="L80"/>
      <c r="M80"/>
      <c r="N80"/>
      <c r="O80"/>
      <c r="P80"/>
      <c r="R80"/>
      <c r="S80"/>
      <c r="T80"/>
      <c r="U80"/>
      <c r="V80"/>
      <c r="W80"/>
    </row>
    <row r="81" spans="4:23" x14ac:dyDescent="0.25">
      <c r="D81"/>
      <c r="E81"/>
      <c r="F81"/>
      <c r="G81"/>
      <c r="H81"/>
      <c r="I81"/>
      <c r="J81"/>
      <c r="K81"/>
      <c r="L81"/>
      <c r="M81"/>
      <c r="N81"/>
      <c r="O81"/>
      <c r="P81"/>
      <c r="R81"/>
      <c r="S81"/>
      <c r="T81"/>
      <c r="U81"/>
      <c r="V81"/>
      <c r="W81"/>
    </row>
    <row r="82" spans="4:23" x14ac:dyDescent="0.25">
      <c r="D82"/>
      <c r="E82"/>
      <c r="F82"/>
      <c r="G82"/>
      <c r="H82"/>
      <c r="I82"/>
      <c r="J82"/>
      <c r="K82"/>
      <c r="L82"/>
      <c r="M82"/>
      <c r="N82"/>
      <c r="O82"/>
      <c r="P82"/>
      <c r="R82"/>
      <c r="S82"/>
      <c r="T82"/>
      <c r="U82"/>
      <c r="V82"/>
      <c r="W82"/>
    </row>
    <row r="83" spans="4:23" x14ac:dyDescent="0.25">
      <c r="D83"/>
      <c r="E83"/>
      <c r="F83"/>
      <c r="G83"/>
      <c r="H83"/>
      <c r="I83"/>
      <c r="J83"/>
      <c r="K83"/>
      <c r="L83"/>
      <c r="M83"/>
      <c r="N83"/>
      <c r="O83"/>
      <c r="P83"/>
      <c r="R83"/>
      <c r="S83"/>
      <c r="T83"/>
      <c r="U83"/>
      <c r="V83"/>
      <c r="W83"/>
    </row>
    <row r="84" spans="4:23" x14ac:dyDescent="0.25">
      <c r="D84"/>
      <c r="E84"/>
      <c r="F84"/>
      <c r="G84"/>
      <c r="H84"/>
      <c r="I84"/>
      <c r="J84"/>
      <c r="K84"/>
      <c r="L84"/>
      <c r="M84"/>
      <c r="N84"/>
      <c r="O84"/>
      <c r="P84"/>
      <c r="R84"/>
      <c r="S84"/>
      <c r="T84"/>
      <c r="U84"/>
      <c r="V84"/>
      <c r="W84"/>
    </row>
    <row r="85" spans="4:23" x14ac:dyDescent="0.25">
      <c r="D85"/>
      <c r="E85"/>
      <c r="F85"/>
      <c r="G85"/>
      <c r="H85"/>
      <c r="I85"/>
      <c r="J85"/>
      <c r="K85"/>
      <c r="L85"/>
      <c r="M85"/>
      <c r="N85"/>
      <c r="O85"/>
      <c r="P85"/>
      <c r="R85"/>
      <c r="S85"/>
      <c r="T85"/>
      <c r="U85"/>
      <c r="V85"/>
      <c r="W85"/>
    </row>
    <row r="86" spans="4:23" x14ac:dyDescent="0.25">
      <c r="D86"/>
      <c r="E86"/>
      <c r="F86"/>
      <c r="G86"/>
      <c r="H86"/>
      <c r="I86"/>
      <c r="J86"/>
      <c r="K86"/>
      <c r="L86"/>
      <c r="M86"/>
      <c r="N86"/>
      <c r="O86"/>
      <c r="P86"/>
      <c r="R86"/>
      <c r="S86"/>
      <c r="T86"/>
      <c r="U86"/>
      <c r="V86"/>
      <c r="W86"/>
    </row>
    <row r="87" spans="4:23" x14ac:dyDescent="0.25">
      <c r="D87"/>
      <c r="E87"/>
      <c r="F87"/>
      <c r="G87"/>
      <c r="H87"/>
      <c r="I87"/>
      <c r="J87"/>
      <c r="K87"/>
      <c r="L87"/>
      <c r="M87"/>
      <c r="N87"/>
      <c r="O87"/>
      <c r="P87"/>
      <c r="R87"/>
      <c r="S87"/>
      <c r="T87"/>
      <c r="U87"/>
      <c r="V87"/>
      <c r="W87"/>
    </row>
    <row r="88" spans="4:23" x14ac:dyDescent="0.25">
      <c r="D88"/>
      <c r="E88"/>
      <c r="F88"/>
      <c r="G88"/>
      <c r="H88"/>
      <c r="I88"/>
      <c r="J88"/>
      <c r="K88"/>
      <c r="L88"/>
      <c r="M88"/>
      <c r="N88"/>
      <c r="O88"/>
      <c r="P88"/>
      <c r="R88"/>
      <c r="S88"/>
      <c r="T88"/>
      <c r="U88"/>
      <c r="V88"/>
      <c r="W88"/>
    </row>
    <row r="89" spans="4:23" x14ac:dyDescent="0.25">
      <c r="D89"/>
      <c r="E89"/>
      <c r="F89"/>
      <c r="G89"/>
      <c r="H89"/>
      <c r="I89"/>
      <c r="J89"/>
      <c r="K89"/>
      <c r="L89"/>
      <c r="M89"/>
      <c r="N89"/>
      <c r="O89"/>
      <c r="P89"/>
      <c r="R89"/>
      <c r="S89"/>
      <c r="T89"/>
      <c r="U89"/>
      <c r="V89"/>
      <c r="W89"/>
    </row>
    <row r="90" spans="4:23" x14ac:dyDescent="0.25">
      <c r="D90"/>
      <c r="E90"/>
      <c r="F90"/>
      <c r="G90"/>
      <c r="H90"/>
      <c r="I90"/>
      <c r="J90"/>
      <c r="K90"/>
      <c r="L90"/>
      <c r="M90"/>
      <c r="N90"/>
      <c r="O90"/>
      <c r="P90"/>
      <c r="R90"/>
      <c r="S90"/>
      <c r="T90"/>
      <c r="U90"/>
      <c r="V90"/>
      <c r="W90"/>
    </row>
    <row r="91" spans="4:23" x14ac:dyDescent="0.25">
      <c r="D91"/>
      <c r="E91"/>
      <c r="F91"/>
      <c r="G91"/>
      <c r="H91"/>
      <c r="I91"/>
      <c r="J91"/>
      <c r="K91"/>
      <c r="L91"/>
      <c r="M91"/>
      <c r="N91"/>
      <c r="O91"/>
      <c r="P91"/>
      <c r="R91"/>
      <c r="S91"/>
      <c r="T91"/>
      <c r="U91"/>
      <c r="V91"/>
      <c r="W91"/>
    </row>
    <row r="92" spans="4:23" x14ac:dyDescent="0.25">
      <c r="D92"/>
      <c r="E92"/>
      <c r="F92"/>
      <c r="G92"/>
      <c r="H92"/>
      <c r="I92"/>
      <c r="J92"/>
      <c r="K92"/>
      <c r="L92"/>
      <c r="M92"/>
      <c r="N92"/>
      <c r="O92"/>
      <c r="P92"/>
      <c r="R92"/>
      <c r="S92"/>
      <c r="T92"/>
      <c r="U92"/>
      <c r="V92"/>
      <c r="W92"/>
    </row>
    <row r="93" spans="4:23" x14ac:dyDescent="0.25">
      <c r="D93"/>
      <c r="E93"/>
      <c r="F93"/>
      <c r="G93"/>
      <c r="H93"/>
      <c r="I93"/>
      <c r="J93"/>
      <c r="K93"/>
      <c r="L93"/>
      <c r="M93"/>
      <c r="N93"/>
      <c r="O93"/>
      <c r="P93"/>
      <c r="R93"/>
      <c r="S93"/>
      <c r="T93"/>
      <c r="U93"/>
      <c r="V93"/>
      <c r="W93"/>
    </row>
    <row r="94" spans="4:23" x14ac:dyDescent="0.25">
      <c r="D94"/>
      <c r="E94"/>
      <c r="F94"/>
      <c r="G94"/>
      <c r="H94"/>
      <c r="I94"/>
      <c r="J94"/>
      <c r="K94"/>
      <c r="L94"/>
      <c r="M94"/>
      <c r="N94"/>
      <c r="O94"/>
      <c r="P94"/>
      <c r="R94"/>
      <c r="S94"/>
      <c r="T94"/>
      <c r="U94"/>
      <c r="V94"/>
      <c r="W94"/>
    </row>
    <row r="95" spans="4:23" x14ac:dyDescent="0.25">
      <c r="D95"/>
      <c r="E95"/>
      <c r="F95"/>
      <c r="G95"/>
      <c r="H95"/>
      <c r="I95"/>
      <c r="J95"/>
      <c r="K95"/>
      <c r="L95"/>
      <c r="M95"/>
      <c r="N95"/>
      <c r="O95"/>
      <c r="P95"/>
      <c r="R95"/>
      <c r="S95"/>
      <c r="T95"/>
      <c r="U95"/>
      <c r="V95"/>
      <c r="W95"/>
    </row>
    <row r="96" spans="4:23" x14ac:dyDescent="0.25">
      <c r="D96"/>
      <c r="E96"/>
      <c r="F96"/>
      <c r="G96"/>
      <c r="H96"/>
      <c r="I96"/>
      <c r="J96"/>
      <c r="K96"/>
      <c r="L96"/>
      <c r="M96"/>
      <c r="N96"/>
      <c r="O96"/>
      <c r="P96"/>
      <c r="R96"/>
      <c r="S96"/>
      <c r="T96"/>
      <c r="U96"/>
      <c r="V96"/>
      <c r="W96"/>
    </row>
    <row r="97" spans="4:23" x14ac:dyDescent="0.25">
      <c r="D97"/>
      <c r="E97"/>
      <c r="F97"/>
      <c r="G97"/>
      <c r="H97"/>
      <c r="I97"/>
      <c r="J97"/>
      <c r="K97"/>
      <c r="L97"/>
      <c r="M97"/>
      <c r="N97"/>
      <c r="O97"/>
      <c r="P97"/>
      <c r="R97"/>
      <c r="S97"/>
      <c r="T97"/>
      <c r="U97"/>
      <c r="V97"/>
      <c r="W97"/>
    </row>
    <row r="98" spans="4:23" x14ac:dyDescent="0.25">
      <c r="D98"/>
      <c r="E98"/>
      <c r="F98"/>
      <c r="G98"/>
      <c r="H98"/>
      <c r="I98"/>
      <c r="J98"/>
      <c r="K98"/>
      <c r="L98"/>
      <c r="M98"/>
      <c r="N98"/>
      <c r="O98"/>
      <c r="P98"/>
      <c r="R98"/>
      <c r="S98"/>
      <c r="T98"/>
      <c r="U98"/>
      <c r="V98"/>
      <c r="W98"/>
    </row>
    <row r="99" spans="4:23" x14ac:dyDescent="0.25">
      <c r="D99"/>
      <c r="E99"/>
      <c r="F99"/>
      <c r="G99"/>
      <c r="H99"/>
      <c r="I99"/>
      <c r="J99"/>
      <c r="K99"/>
      <c r="L99"/>
      <c r="M99"/>
      <c r="N99"/>
      <c r="O99"/>
      <c r="P99"/>
      <c r="R99"/>
      <c r="S99"/>
      <c r="T99"/>
      <c r="U99"/>
      <c r="V99"/>
      <c r="W99"/>
    </row>
    <row r="100" spans="4:23" x14ac:dyDescent="0.25">
      <c r="D100"/>
      <c r="E100"/>
      <c r="F100"/>
      <c r="G100"/>
      <c r="H100"/>
      <c r="I100"/>
      <c r="J100"/>
      <c r="K100"/>
      <c r="L100"/>
      <c r="M100"/>
      <c r="N100"/>
      <c r="O100"/>
      <c r="P100"/>
      <c r="R100"/>
      <c r="S100"/>
      <c r="T100"/>
      <c r="U100"/>
      <c r="V100"/>
      <c r="W100"/>
    </row>
    <row r="101" spans="4:23" x14ac:dyDescent="0.25">
      <c r="D101"/>
      <c r="E101"/>
      <c r="F101"/>
      <c r="G101"/>
      <c r="H101"/>
      <c r="I101"/>
      <c r="J101"/>
      <c r="K101"/>
      <c r="L101"/>
      <c r="M101"/>
      <c r="N101"/>
      <c r="O101"/>
      <c r="P101"/>
      <c r="R101"/>
      <c r="S101"/>
      <c r="T101"/>
      <c r="U101"/>
      <c r="V101"/>
      <c r="W101"/>
    </row>
    <row r="102" spans="4:23" x14ac:dyDescent="0.25">
      <c r="D102"/>
      <c r="E102"/>
      <c r="F102"/>
      <c r="G102"/>
      <c r="H102"/>
      <c r="I102"/>
      <c r="J102"/>
      <c r="K102"/>
      <c r="L102"/>
      <c r="M102"/>
      <c r="N102"/>
      <c r="O102"/>
      <c r="P102"/>
      <c r="R102"/>
      <c r="S102"/>
      <c r="T102"/>
      <c r="U102"/>
      <c r="V102"/>
      <c r="W102"/>
    </row>
    <row r="103" spans="4:23" x14ac:dyDescent="0.25">
      <c r="D103"/>
      <c r="E103"/>
      <c r="F103"/>
      <c r="G103"/>
      <c r="H103"/>
      <c r="I103"/>
      <c r="J103"/>
      <c r="K103"/>
      <c r="L103"/>
      <c r="M103"/>
      <c r="N103"/>
      <c r="O103"/>
      <c r="P103"/>
      <c r="R103"/>
      <c r="S103"/>
      <c r="T103"/>
      <c r="U103"/>
      <c r="V103"/>
      <c r="W103"/>
    </row>
    <row r="104" spans="4:23" x14ac:dyDescent="0.25">
      <c r="D104"/>
      <c r="E104"/>
      <c r="F104"/>
      <c r="G104"/>
      <c r="H104"/>
      <c r="I104"/>
      <c r="J104"/>
      <c r="K104"/>
      <c r="L104"/>
      <c r="M104"/>
      <c r="N104"/>
      <c r="O104"/>
      <c r="P104"/>
      <c r="R104"/>
      <c r="S104"/>
      <c r="T104"/>
      <c r="U104"/>
      <c r="V104"/>
      <c r="W104"/>
    </row>
    <row r="105" spans="4:23" x14ac:dyDescent="0.25">
      <c r="D105"/>
      <c r="E105"/>
      <c r="F105"/>
      <c r="G105"/>
      <c r="H105"/>
      <c r="I105"/>
      <c r="J105"/>
      <c r="K105"/>
      <c r="L105"/>
      <c r="M105"/>
      <c r="N105"/>
      <c r="O105"/>
      <c r="P105"/>
      <c r="R105"/>
      <c r="S105"/>
      <c r="T105"/>
      <c r="U105"/>
      <c r="V105"/>
      <c r="W105"/>
    </row>
    <row r="106" spans="4:23" x14ac:dyDescent="0.25">
      <c r="D106"/>
      <c r="E106"/>
      <c r="F106"/>
      <c r="G106"/>
      <c r="H106"/>
      <c r="I106"/>
      <c r="J106"/>
      <c r="K106"/>
      <c r="L106"/>
      <c r="M106"/>
      <c r="N106"/>
      <c r="O106"/>
      <c r="P106"/>
      <c r="R106"/>
      <c r="S106"/>
      <c r="T106"/>
      <c r="U106"/>
      <c r="V106"/>
      <c r="W106"/>
    </row>
    <row r="107" spans="4:23" x14ac:dyDescent="0.25">
      <c r="D107"/>
      <c r="E107"/>
      <c r="F107"/>
      <c r="G107"/>
      <c r="H107"/>
      <c r="I107"/>
      <c r="J107"/>
      <c r="K107"/>
      <c r="L107"/>
      <c r="M107"/>
      <c r="N107"/>
      <c r="O107"/>
      <c r="P107"/>
      <c r="R107"/>
      <c r="S107"/>
      <c r="T107"/>
      <c r="U107"/>
      <c r="V107"/>
      <c r="W107"/>
    </row>
    <row r="108" spans="4:23" x14ac:dyDescent="0.25">
      <c r="D108"/>
      <c r="E108"/>
      <c r="F108"/>
      <c r="G108"/>
      <c r="H108"/>
      <c r="I108"/>
      <c r="J108"/>
      <c r="K108"/>
      <c r="L108"/>
      <c r="M108"/>
      <c r="N108"/>
      <c r="O108"/>
      <c r="P108"/>
      <c r="R108"/>
      <c r="S108"/>
      <c r="T108"/>
      <c r="U108"/>
      <c r="V108"/>
      <c r="W108"/>
    </row>
    <row r="109" spans="4:23" x14ac:dyDescent="0.25">
      <c r="D109"/>
      <c r="E109"/>
      <c r="F109"/>
      <c r="G109"/>
      <c r="H109"/>
      <c r="I109"/>
      <c r="J109"/>
      <c r="K109"/>
      <c r="L109"/>
      <c r="M109"/>
      <c r="N109"/>
      <c r="O109"/>
      <c r="P109"/>
      <c r="R109"/>
      <c r="S109"/>
      <c r="T109"/>
      <c r="U109"/>
      <c r="V109"/>
      <c r="W109"/>
    </row>
    <row r="110" spans="4:23" x14ac:dyDescent="0.25">
      <c r="D110"/>
      <c r="E110"/>
      <c r="F110"/>
      <c r="G110"/>
      <c r="H110"/>
      <c r="I110"/>
      <c r="J110"/>
      <c r="K110"/>
      <c r="L110"/>
      <c r="M110"/>
      <c r="N110"/>
      <c r="O110"/>
      <c r="P110"/>
      <c r="R110"/>
      <c r="S110"/>
      <c r="T110"/>
      <c r="U110"/>
      <c r="V110"/>
      <c r="W110"/>
    </row>
    <row r="111" spans="4:23" x14ac:dyDescent="0.25">
      <c r="D111"/>
      <c r="E111"/>
      <c r="F111"/>
      <c r="G111"/>
      <c r="H111"/>
      <c r="I111"/>
      <c r="J111"/>
      <c r="K111"/>
      <c r="L111"/>
      <c r="M111"/>
      <c r="N111"/>
      <c r="O111"/>
      <c r="P111"/>
      <c r="R111"/>
      <c r="S111"/>
      <c r="T111"/>
      <c r="U111"/>
      <c r="V111"/>
      <c r="W111"/>
    </row>
    <row r="112" spans="4:23" x14ac:dyDescent="0.25">
      <c r="D112"/>
      <c r="E112"/>
      <c r="F112"/>
      <c r="G112"/>
      <c r="H112"/>
      <c r="I112"/>
      <c r="J112"/>
      <c r="K112"/>
      <c r="L112"/>
      <c r="M112"/>
      <c r="N112"/>
      <c r="O112"/>
      <c r="P112"/>
      <c r="R112"/>
      <c r="S112"/>
      <c r="T112"/>
      <c r="U112"/>
      <c r="V112"/>
      <c r="W112"/>
    </row>
    <row r="113" spans="4:23" x14ac:dyDescent="0.25">
      <c r="D113"/>
      <c r="E113"/>
      <c r="F113"/>
      <c r="G113"/>
      <c r="H113"/>
      <c r="I113"/>
      <c r="J113"/>
      <c r="K113"/>
      <c r="L113"/>
      <c r="M113"/>
      <c r="N113"/>
      <c r="O113"/>
      <c r="P113"/>
      <c r="R113"/>
      <c r="S113"/>
      <c r="T113"/>
      <c r="U113"/>
      <c r="V113"/>
      <c r="W113"/>
    </row>
    <row r="114" spans="4:23" x14ac:dyDescent="0.25">
      <c r="D114"/>
      <c r="E114"/>
      <c r="F114"/>
      <c r="G114"/>
      <c r="H114"/>
      <c r="I114"/>
      <c r="J114"/>
      <c r="K114"/>
      <c r="L114"/>
      <c r="M114"/>
      <c r="N114"/>
      <c r="O114"/>
      <c r="P114"/>
      <c r="R114"/>
      <c r="S114"/>
      <c r="T114"/>
      <c r="U114"/>
      <c r="V114"/>
      <c r="W114"/>
    </row>
    <row r="115" spans="4:23" x14ac:dyDescent="0.25">
      <c r="D115"/>
      <c r="E115"/>
      <c r="F115"/>
      <c r="G115"/>
      <c r="H115"/>
      <c r="I115"/>
      <c r="J115"/>
      <c r="K115"/>
      <c r="L115"/>
      <c r="M115"/>
      <c r="N115"/>
      <c r="O115"/>
      <c r="P115"/>
      <c r="R115"/>
      <c r="S115"/>
      <c r="T115"/>
      <c r="U115"/>
      <c r="V115"/>
      <c r="W115"/>
    </row>
    <row r="116" spans="4:23" x14ac:dyDescent="0.25">
      <c r="D116"/>
      <c r="E116"/>
      <c r="F116"/>
      <c r="G116"/>
      <c r="H116"/>
      <c r="I116"/>
      <c r="J116"/>
      <c r="K116"/>
      <c r="L116"/>
      <c r="M116"/>
      <c r="N116"/>
      <c r="O116"/>
      <c r="P116"/>
      <c r="R116"/>
      <c r="S116"/>
      <c r="T116"/>
      <c r="U116"/>
      <c r="V116"/>
      <c r="W116"/>
    </row>
    <row r="117" spans="4:23" x14ac:dyDescent="0.25">
      <c r="D117"/>
      <c r="E117"/>
      <c r="F117"/>
      <c r="G117"/>
      <c r="H117"/>
      <c r="I117"/>
      <c r="J117"/>
      <c r="K117"/>
      <c r="L117"/>
      <c r="M117"/>
      <c r="N117"/>
      <c r="O117"/>
      <c r="P117"/>
      <c r="R117"/>
      <c r="S117"/>
      <c r="T117"/>
      <c r="U117"/>
      <c r="V117"/>
      <c r="W117"/>
    </row>
    <row r="118" spans="4:23" x14ac:dyDescent="0.25">
      <c r="D118"/>
      <c r="E118"/>
      <c r="F118"/>
      <c r="G118"/>
      <c r="H118"/>
      <c r="I118"/>
      <c r="J118"/>
      <c r="K118"/>
      <c r="L118"/>
      <c r="M118"/>
      <c r="N118"/>
      <c r="O118"/>
      <c r="P118"/>
      <c r="R118"/>
      <c r="S118"/>
      <c r="T118"/>
      <c r="U118"/>
      <c r="V118"/>
      <c r="W118"/>
    </row>
    <row r="119" spans="4:23" x14ac:dyDescent="0.25">
      <c r="D119"/>
      <c r="E119"/>
      <c r="F119"/>
      <c r="G119"/>
      <c r="H119"/>
      <c r="I119"/>
      <c r="J119"/>
      <c r="K119"/>
      <c r="L119"/>
      <c r="M119"/>
      <c r="N119"/>
      <c r="O119"/>
      <c r="P119"/>
      <c r="R119"/>
      <c r="S119"/>
      <c r="T119"/>
      <c r="U119"/>
      <c r="V119"/>
      <c r="W119"/>
    </row>
    <row r="120" spans="4:23" x14ac:dyDescent="0.25">
      <c r="D120"/>
      <c r="E120"/>
      <c r="F120"/>
      <c r="G120"/>
      <c r="H120"/>
      <c r="I120"/>
      <c r="J120"/>
      <c r="K120"/>
      <c r="L120"/>
      <c r="M120"/>
      <c r="N120"/>
      <c r="O120"/>
      <c r="P120"/>
      <c r="R120"/>
      <c r="S120"/>
      <c r="T120"/>
      <c r="U120"/>
      <c r="V120"/>
      <c r="W120"/>
    </row>
    <row r="121" spans="4:23" x14ac:dyDescent="0.25">
      <c r="D121"/>
      <c r="E121"/>
      <c r="F121"/>
      <c r="G121"/>
      <c r="H121"/>
      <c r="I121"/>
      <c r="J121"/>
      <c r="K121"/>
      <c r="L121"/>
      <c r="M121"/>
      <c r="N121"/>
      <c r="O121"/>
      <c r="P121"/>
      <c r="R121"/>
      <c r="S121"/>
      <c r="T121"/>
      <c r="U121"/>
      <c r="V121"/>
      <c r="W121"/>
    </row>
    <row r="122" spans="4:23" x14ac:dyDescent="0.25">
      <c r="D122"/>
      <c r="E122"/>
      <c r="F122"/>
      <c r="G122"/>
      <c r="H122"/>
      <c r="I122"/>
      <c r="J122"/>
      <c r="K122"/>
      <c r="L122"/>
      <c r="M122"/>
      <c r="N122"/>
      <c r="O122"/>
      <c r="P122"/>
      <c r="R122"/>
      <c r="S122"/>
      <c r="T122"/>
      <c r="U122"/>
      <c r="V122"/>
      <c r="W122"/>
    </row>
    <row r="123" spans="4:23" x14ac:dyDescent="0.25">
      <c r="D123"/>
      <c r="E123"/>
      <c r="F123"/>
      <c r="G123"/>
      <c r="H123"/>
      <c r="I123"/>
      <c r="J123"/>
      <c r="K123"/>
      <c r="L123"/>
      <c r="M123"/>
      <c r="N123"/>
      <c r="O123"/>
      <c r="P123"/>
      <c r="R123"/>
      <c r="S123"/>
      <c r="T123"/>
      <c r="U123"/>
      <c r="V123"/>
      <c r="W123"/>
    </row>
    <row r="124" spans="4:23" x14ac:dyDescent="0.25">
      <c r="D124"/>
      <c r="E124"/>
      <c r="F124"/>
      <c r="G124"/>
      <c r="H124"/>
      <c r="I124"/>
      <c r="J124"/>
      <c r="K124"/>
      <c r="L124"/>
      <c r="M124"/>
      <c r="N124"/>
      <c r="O124"/>
      <c r="P124"/>
      <c r="R124"/>
      <c r="S124"/>
      <c r="T124"/>
      <c r="U124"/>
      <c r="V124"/>
      <c r="W124"/>
    </row>
    <row r="125" spans="4:23" x14ac:dyDescent="0.25">
      <c r="D125"/>
      <c r="E125"/>
      <c r="F125"/>
      <c r="G125"/>
      <c r="H125"/>
      <c r="I125"/>
      <c r="J125"/>
      <c r="K125"/>
      <c r="L125"/>
      <c r="M125"/>
      <c r="N125"/>
      <c r="O125"/>
      <c r="P125"/>
      <c r="R125"/>
      <c r="S125"/>
      <c r="T125"/>
      <c r="U125"/>
      <c r="V125"/>
      <c r="W125"/>
    </row>
    <row r="126" spans="4:23" x14ac:dyDescent="0.25">
      <c r="D126"/>
      <c r="E126"/>
      <c r="F126"/>
      <c r="G126"/>
      <c r="H126"/>
      <c r="I126"/>
      <c r="J126"/>
      <c r="K126"/>
      <c r="L126"/>
      <c r="M126"/>
      <c r="N126"/>
      <c r="O126"/>
      <c r="P126"/>
      <c r="R126"/>
      <c r="S126"/>
      <c r="T126"/>
      <c r="U126"/>
      <c r="V126"/>
      <c r="W126"/>
    </row>
    <row r="127" spans="4:23" x14ac:dyDescent="0.25">
      <c r="D127"/>
      <c r="E127"/>
      <c r="F127"/>
      <c r="G127"/>
      <c r="H127"/>
      <c r="I127"/>
      <c r="J127"/>
      <c r="K127"/>
      <c r="L127"/>
      <c r="M127"/>
      <c r="N127"/>
      <c r="O127"/>
      <c r="P127"/>
      <c r="R127"/>
      <c r="S127"/>
      <c r="T127"/>
      <c r="U127"/>
      <c r="V127"/>
      <c r="W127"/>
    </row>
    <row r="128" spans="4:23" x14ac:dyDescent="0.25">
      <c r="D128"/>
      <c r="E128"/>
      <c r="F128"/>
      <c r="G128"/>
      <c r="H128"/>
      <c r="I128"/>
      <c r="J128"/>
      <c r="K128"/>
      <c r="L128"/>
      <c r="M128"/>
      <c r="N128"/>
      <c r="O128"/>
      <c r="P128"/>
      <c r="R128"/>
      <c r="S128"/>
      <c r="T128"/>
      <c r="U128"/>
      <c r="V128"/>
      <c r="W128"/>
    </row>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spans="4:23" x14ac:dyDescent="0.25">
      <c r="D145"/>
      <c r="E145"/>
      <c r="F145"/>
      <c r="G145"/>
      <c r="H145"/>
      <c r="I145"/>
      <c r="J145"/>
      <c r="K145"/>
      <c r="L145"/>
      <c r="M145"/>
      <c r="N145"/>
      <c r="O145"/>
      <c r="P145"/>
      <c r="R145"/>
      <c r="S145"/>
      <c r="T145"/>
      <c r="U145"/>
      <c r="V145"/>
      <c r="W145"/>
    </row>
    <row r="146" spans="4:23" x14ac:dyDescent="0.25">
      <c r="D146"/>
      <c r="E146"/>
      <c r="F146"/>
      <c r="G146"/>
      <c r="H146"/>
      <c r="I146"/>
      <c r="J146"/>
      <c r="K146"/>
      <c r="L146"/>
      <c r="M146"/>
      <c r="N146"/>
      <c r="O146"/>
      <c r="P146"/>
      <c r="R146"/>
      <c r="S146"/>
      <c r="T146"/>
      <c r="U146"/>
      <c r="V146"/>
      <c r="W146"/>
    </row>
    <row r="147" spans="4:23" x14ac:dyDescent="0.25">
      <c r="D147"/>
      <c r="E147"/>
      <c r="F147"/>
      <c r="G147"/>
      <c r="H147"/>
      <c r="I147"/>
      <c r="J147"/>
      <c r="K147"/>
      <c r="L147"/>
      <c r="M147"/>
      <c r="N147"/>
      <c r="O147"/>
      <c r="P147"/>
      <c r="R147"/>
      <c r="S147"/>
      <c r="T147"/>
      <c r="U147"/>
      <c r="V147"/>
      <c r="W147"/>
    </row>
    <row r="148" spans="4:23" x14ac:dyDescent="0.25">
      <c r="D148"/>
      <c r="E148"/>
      <c r="F148"/>
      <c r="G148"/>
      <c r="H148"/>
      <c r="I148"/>
      <c r="J148"/>
      <c r="K148"/>
      <c r="L148"/>
      <c r="M148"/>
      <c r="N148"/>
      <c r="O148"/>
      <c r="P148"/>
      <c r="R148"/>
      <c r="S148"/>
      <c r="T148"/>
      <c r="U148"/>
      <c r="V148"/>
      <c r="W148"/>
    </row>
    <row r="149" spans="4:23" x14ac:dyDescent="0.25">
      <c r="D149"/>
      <c r="E149"/>
      <c r="F149"/>
      <c r="G149"/>
      <c r="H149"/>
      <c r="I149"/>
      <c r="J149"/>
      <c r="K149"/>
      <c r="L149"/>
      <c r="M149"/>
      <c r="N149"/>
      <c r="O149"/>
      <c r="P149"/>
      <c r="R149"/>
      <c r="S149"/>
      <c r="T149"/>
      <c r="U149"/>
      <c r="V149"/>
      <c r="W149"/>
    </row>
    <row r="150" spans="4:23" x14ac:dyDescent="0.25">
      <c r="D150"/>
      <c r="E150"/>
      <c r="F150"/>
      <c r="G150"/>
      <c r="H150"/>
      <c r="I150"/>
      <c r="J150"/>
      <c r="K150"/>
      <c r="L150"/>
      <c r="M150"/>
      <c r="N150"/>
      <c r="O150"/>
      <c r="P150"/>
      <c r="R150"/>
      <c r="S150"/>
      <c r="T150"/>
      <c r="U150"/>
      <c r="V150"/>
      <c r="W150"/>
    </row>
    <row r="151" spans="4:23" x14ac:dyDescent="0.25">
      <c r="D151"/>
      <c r="E151"/>
      <c r="F151"/>
      <c r="G151"/>
      <c r="H151"/>
      <c r="I151"/>
      <c r="J151"/>
      <c r="K151"/>
      <c r="L151"/>
      <c r="M151"/>
      <c r="N151"/>
      <c r="O151"/>
      <c r="P151"/>
      <c r="R151"/>
      <c r="S151"/>
      <c r="T151"/>
      <c r="U151"/>
      <c r="V151"/>
      <c r="W151"/>
    </row>
    <row r="152" spans="4:23" x14ac:dyDescent="0.25">
      <c r="D152"/>
      <c r="E152"/>
      <c r="F152"/>
      <c r="G152"/>
      <c r="H152"/>
      <c r="I152"/>
      <c r="J152"/>
      <c r="K152"/>
      <c r="L152"/>
      <c r="M152"/>
      <c r="N152"/>
      <c r="O152"/>
      <c r="P152"/>
      <c r="R152"/>
      <c r="S152"/>
      <c r="T152"/>
      <c r="U152"/>
      <c r="V152"/>
      <c r="W152"/>
    </row>
    <row r="153" spans="4:23" x14ac:dyDescent="0.25">
      <c r="D153"/>
      <c r="E153"/>
      <c r="F153"/>
      <c r="G153"/>
      <c r="H153"/>
      <c r="I153"/>
      <c r="J153"/>
      <c r="K153"/>
      <c r="L153"/>
      <c r="M153"/>
      <c r="N153"/>
      <c r="O153"/>
      <c r="P153"/>
      <c r="R153"/>
      <c r="S153"/>
      <c r="T153"/>
      <c r="U153"/>
      <c r="V153"/>
      <c r="W153"/>
    </row>
    <row r="154" spans="4:23" x14ac:dyDescent="0.25">
      <c r="D154"/>
      <c r="E154"/>
      <c r="F154"/>
      <c r="G154"/>
      <c r="H154"/>
      <c r="I154"/>
      <c r="J154"/>
      <c r="K154"/>
      <c r="L154"/>
      <c r="M154"/>
      <c r="N154"/>
      <c r="O154"/>
      <c r="P154"/>
      <c r="R154"/>
      <c r="S154"/>
      <c r="T154"/>
      <c r="U154"/>
      <c r="V154"/>
      <c r="W154"/>
    </row>
    <row r="155" spans="4:23" x14ac:dyDescent="0.25">
      <c r="D155"/>
      <c r="E155"/>
      <c r="F155"/>
      <c r="G155"/>
      <c r="H155"/>
      <c r="I155"/>
      <c r="J155"/>
      <c r="K155"/>
      <c r="L155"/>
      <c r="M155"/>
      <c r="N155"/>
      <c r="O155"/>
      <c r="P155"/>
      <c r="R155"/>
      <c r="S155"/>
      <c r="T155"/>
      <c r="U155"/>
      <c r="V155"/>
      <c r="W155"/>
    </row>
    <row r="156" spans="4:23" x14ac:dyDescent="0.25">
      <c r="D156"/>
      <c r="E156"/>
      <c r="F156"/>
      <c r="G156"/>
      <c r="H156"/>
      <c r="I156"/>
      <c r="J156"/>
      <c r="K156"/>
      <c r="L156"/>
      <c r="M156"/>
      <c r="N156"/>
      <c r="O156"/>
      <c r="P156"/>
      <c r="R156"/>
      <c r="S156"/>
      <c r="T156"/>
      <c r="U156"/>
      <c r="V156"/>
      <c r="W156"/>
    </row>
    <row r="157" spans="4:23" x14ac:dyDescent="0.25">
      <c r="D157"/>
      <c r="E157"/>
      <c r="F157"/>
      <c r="G157"/>
      <c r="H157"/>
      <c r="I157"/>
      <c r="J157"/>
      <c r="K157"/>
      <c r="L157"/>
      <c r="M157"/>
      <c r="N157"/>
      <c r="O157"/>
      <c r="P157"/>
      <c r="R157"/>
      <c r="S157"/>
      <c r="T157"/>
      <c r="U157"/>
      <c r="V157"/>
      <c r="W157"/>
    </row>
    <row r="158" spans="4:23" x14ac:dyDescent="0.25">
      <c r="D158"/>
      <c r="E158"/>
      <c r="F158"/>
      <c r="G158"/>
      <c r="H158"/>
      <c r="I158"/>
      <c r="J158"/>
      <c r="K158"/>
      <c r="L158"/>
      <c r="M158"/>
      <c r="N158"/>
      <c r="O158"/>
      <c r="P158"/>
      <c r="R158"/>
      <c r="S158"/>
      <c r="T158"/>
      <c r="U158"/>
      <c r="V158"/>
      <c r="W158"/>
    </row>
    <row r="159" spans="4:23" x14ac:dyDescent="0.25">
      <c r="D159"/>
      <c r="E159"/>
      <c r="F159"/>
      <c r="G159"/>
      <c r="H159"/>
      <c r="I159"/>
      <c r="J159"/>
      <c r="K159"/>
      <c r="L159"/>
      <c r="M159"/>
      <c r="N159"/>
      <c r="O159"/>
      <c r="P159"/>
      <c r="R159"/>
      <c r="S159"/>
      <c r="T159"/>
      <c r="U159"/>
      <c r="V159"/>
      <c r="W159"/>
    </row>
    <row r="160" spans="4:23" x14ac:dyDescent="0.25">
      <c r="D160"/>
      <c r="E160"/>
      <c r="F160"/>
      <c r="G160"/>
      <c r="H160"/>
      <c r="I160"/>
      <c r="J160"/>
      <c r="K160"/>
      <c r="L160"/>
      <c r="M160"/>
      <c r="N160"/>
      <c r="O160"/>
      <c r="P160"/>
      <c r="R160"/>
      <c r="S160"/>
      <c r="T160"/>
      <c r="U160"/>
      <c r="V160"/>
      <c r="W160"/>
    </row>
    <row r="161" spans="4:23" x14ac:dyDescent="0.25">
      <c r="D161"/>
      <c r="E161"/>
      <c r="F161"/>
      <c r="G161"/>
      <c r="H161"/>
      <c r="I161"/>
      <c r="J161"/>
      <c r="K161"/>
      <c r="L161"/>
      <c r="M161"/>
      <c r="N161"/>
      <c r="O161"/>
      <c r="P161"/>
      <c r="R161"/>
      <c r="S161"/>
      <c r="T161"/>
      <c r="U161"/>
      <c r="V161"/>
      <c r="W161"/>
    </row>
    <row r="162" spans="4:23" x14ac:dyDescent="0.25">
      <c r="D162"/>
      <c r="E162"/>
      <c r="F162"/>
      <c r="G162"/>
      <c r="H162"/>
      <c r="I162"/>
      <c r="J162"/>
      <c r="K162"/>
      <c r="L162"/>
      <c r="M162"/>
      <c r="N162"/>
      <c r="O162"/>
      <c r="P162"/>
      <c r="R162"/>
      <c r="S162"/>
      <c r="T162"/>
      <c r="U162"/>
      <c r="V162"/>
      <c r="W162"/>
    </row>
    <row r="163" spans="4:23" x14ac:dyDescent="0.25">
      <c r="D163"/>
      <c r="E163"/>
      <c r="F163"/>
      <c r="G163"/>
      <c r="H163"/>
      <c r="I163"/>
      <c r="J163"/>
      <c r="K163"/>
      <c r="L163"/>
      <c r="M163"/>
      <c r="N163"/>
      <c r="O163"/>
      <c r="P163"/>
      <c r="R163"/>
      <c r="S163"/>
      <c r="T163"/>
      <c r="U163"/>
      <c r="V163"/>
      <c r="W163"/>
    </row>
    <row r="164" spans="4:23" x14ac:dyDescent="0.25">
      <c r="D164"/>
      <c r="E164"/>
      <c r="F164"/>
      <c r="G164"/>
      <c r="H164"/>
      <c r="I164"/>
      <c r="J164"/>
      <c r="K164"/>
      <c r="L164"/>
      <c r="M164"/>
      <c r="N164"/>
      <c r="O164"/>
      <c r="P164"/>
      <c r="R164"/>
      <c r="S164"/>
      <c r="T164"/>
      <c r="U164"/>
      <c r="V164"/>
      <c r="W164"/>
    </row>
    <row r="165" spans="4:23" x14ac:dyDescent="0.25">
      <c r="D165"/>
      <c r="E165"/>
      <c r="F165"/>
      <c r="G165"/>
      <c r="H165"/>
      <c r="I165"/>
      <c r="J165"/>
      <c r="K165"/>
      <c r="L165"/>
      <c r="M165"/>
      <c r="N165"/>
      <c r="O165"/>
      <c r="P165"/>
      <c r="R165"/>
      <c r="S165"/>
      <c r="T165"/>
      <c r="U165"/>
      <c r="V165"/>
      <c r="W165"/>
    </row>
    <row r="166" spans="4:23" x14ac:dyDescent="0.25">
      <c r="D166"/>
      <c r="E166"/>
      <c r="F166"/>
      <c r="G166"/>
      <c r="H166"/>
      <c r="I166"/>
      <c r="J166"/>
      <c r="K166"/>
      <c r="L166"/>
      <c r="M166"/>
      <c r="N166"/>
      <c r="O166"/>
      <c r="P166"/>
      <c r="R166"/>
      <c r="S166"/>
      <c r="T166"/>
      <c r="U166"/>
      <c r="V166"/>
      <c r="W166"/>
    </row>
    <row r="167" spans="4:23" x14ac:dyDescent="0.25">
      <c r="D167"/>
      <c r="E167"/>
      <c r="F167"/>
      <c r="G167"/>
      <c r="H167"/>
      <c r="I167"/>
      <c r="J167"/>
      <c r="K167"/>
      <c r="L167"/>
      <c r="M167"/>
      <c r="N167"/>
      <c r="O167"/>
      <c r="P167"/>
      <c r="R167"/>
      <c r="S167"/>
      <c r="T167"/>
      <c r="U167"/>
      <c r="V167"/>
      <c r="W167"/>
    </row>
    <row r="168" spans="4:23" x14ac:dyDescent="0.25">
      <c r="D168"/>
      <c r="E168"/>
      <c r="F168"/>
      <c r="G168"/>
      <c r="H168"/>
      <c r="I168"/>
      <c r="J168"/>
      <c r="K168"/>
      <c r="L168"/>
      <c r="M168"/>
      <c r="N168"/>
      <c r="O168"/>
      <c r="P168"/>
      <c r="R168"/>
      <c r="S168"/>
      <c r="T168"/>
      <c r="U168"/>
      <c r="V168"/>
      <c r="W168"/>
    </row>
    <row r="169" spans="4:23" x14ac:dyDescent="0.25">
      <c r="D169"/>
      <c r="E169"/>
      <c r="F169"/>
      <c r="G169"/>
      <c r="H169"/>
      <c r="I169"/>
      <c r="J169"/>
      <c r="K169"/>
      <c r="L169"/>
      <c r="M169"/>
      <c r="N169"/>
      <c r="O169"/>
      <c r="P169"/>
      <c r="R169"/>
      <c r="S169"/>
      <c r="T169"/>
      <c r="U169"/>
      <c r="V169"/>
      <c r="W169"/>
    </row>
    <row r="170" spans="4:23" x14ac:dyDescent="0.25">
      <c r="D170"/>
      <c r="E170"/>
      <c r="F170"/>
      <c r="G170"/>
      <c r="H170"/>
      <c r="I170"/>
      <c r="J170"/>
      <c r="K170"/>
      <c r="L170"/>
      <c r="M170"/>
      <c r="N170"/>
      <c r="O170"/>
      <c r="P170"/>
      <c r="R170"/>
      <c r="S170"/>
      <c r="T170"/>
      <c r="U170"/>
      <c r="V170"/>
      <c r="W170"/>
    </row>
    <row r="171" spans="4:23" x14ac:dyDescent="0.25">
      <c r="D171"/>
      <c r="E171"/>
      <c r="F171"/>
      <c r="G171"/>
      <c r="H171"/>
      <c r="I171"/>
      <c r="J171"/>
      <c r="K171"/>
      <c r="L171"/>
      <c r="M171"/>
      <c r="N171"/>
      <c r="O171"/>
      <c r="P171"/>
      <c r="R171"/>
      <c r="S171"/>
      <c r="T171"/>
      <c r="U171"/>
      <c r="V171"/>
      <c r="W171"/>
    </row>
    <row r="172" spans="4:23" x14ac:dyDescent="0.25">
      <c r="D172"/>
      <c r="E172"/>
      <c r="F172"/>
      <c r="G172"/>
      <c r="H172"/>
      <c r="I172"/>
      <c r="J172"/>
      <c r="K172"/>
      <c r="L172"/>
      <c r="M172"/>
      <c r="N172"/>
      <c r="O172"/>
      <c r="P172"/>
      <c r="R172"/>
      <c r="S172"/>
      <c r="T172"/>
      <c r="U172"/>
      <c r="V172"/>
      <c r="W172"/>
    </row>
    <row r="173" spans="4:23" x14ac:dyDescent="0.25">
      <c r="D173"/>
      <c r="E173"/>
      <c r="F173"/>
      <c r="G173"/>
      <c r="H173"/>
      <c r="I173"/>
      <c r="J173"/>
      <c r="K173"/>
      <c r="L173"/>
      <c r="M173"/>
      <c r="N173"/>
      <c r="O173"/>
      <c r="P173"/>
      <c r="R173"/>
      <c r="S173"/>
      <c r="T173"/>
      <c r="U173"/>
      <c r="V173"/>
      <c r="W173"/>
    </row>
    <row r="174" spans="4:23" x14ac:dyDescent="0.25">
      <c r="D174"/>
      <c r="E174"/>
      <c r="F174"/>
      <c r="G174"/>
      <c r="H174"/>
      <c r="I174"/>
      <c r="J174"/>
      <c r="K174"/>
      <c r="L174"/>
      <c r="M174"/>
      <c r="N174"/>
      <c r="O174"/>
      <c r="P174"/>
      <c r="R174"/>
      <c r="S174"/>
      <c r="T174"/>
      <c r="U174"/>
      <c r="V174"/>
      <c r="W174"/>
    </row>
    <row r="175" spans="4:23" x14ac:dyDescent="0.25">
      <c r="D175"/>
      <c r="E175"/>
      <c r="F175"/>
      <c r="G175"/>
      <c r="H175"/>
      <c r="I175"/>
      <c r="J175"/>
      <c r="K175"/>
      <c r="L175"/>
      <c r="M175"/>
      <c r="N175"/>
      <c r="O175"/>
      <c r="P175"/>
      <c r="R175"/>
      <c r="S175"/>
      <c r="T175"/>
      <c r="U175"/>
      <c r="V175"/>
      <c r="W175"/>
    </row>
    <row r="176" spans="4:23" x14ac:dyDescent="0.25">
      <c r="D176"/>
      <c r="E176"/>
      <c r="F176"/>
      <c r="G176"/>
      <c r="H176"/>
      <c r="I176"/>
      <c r="J176"/>
      <c r="K176"/>
      <c r="L176"/>
      <c r="M176"/>
      <c r="N176"/>
      <c r="O176"/>
      <c r="P176"/>
      <c r="R176"/>
      <c r="S176"/>
      <c r="T176"/>
      <c r="U176"/>
      <c r="V176"/>
      <c r="W176"/>
    </row>
    <row r="177" spans="4:23" x14ac:dyDescent="0.25">
      <c r="D177"/>
      <c r="E177"/>
      <c r="F177"/>
      <c r="G177"/>
      <c r="H177"/>
      <c r="I177"/>
      <c r="J177"/>
      <c r="K177"/>
      <c r="L177"/>
      <c r="M177"/>
      <c r="N177"/>
      <c r="O177"/>
      <c r="P177"/>
      <c r="R177"/>
      <c r="S177"/>
      <c r="T177"/>
      <c r="U177"/>
      <c r="V177"/>
      <c r="W177"/>
    </row>
    <row r="178" spans="4:23" x14ac:dyDescent="0.25">
      <c r="D178"/>
      <c r="E178"/>
      <c r="F178"/>
      <c r="G178"/>
      <c r="H178"/>
      <c r="I178"/>
      <c r="J178"/>
      <c r="K178"/>
      <c r="L178"/>
      <c r="M178"/>
      <c r="N178"/>
      <c r="O178"/>
      <c r="P178"/>
      <c r="R178"/>
      <c r="S178"/>
      <c r="T178"/>
      <c r="U178"/>
      <c r="V178"/>
      <c r="W178"/>
    </row>
    <row r="179" spans="4:23" x14ac:dyDescent="0.25">
      <c r="D179"/>
      <c r="E179"/>
      <c r="F179"/>
      <c r="G179"/>
      <c r="H179"/>
      <c r="I179"/>
      <c r="J179"/>
      <c r="K179"/>
      <c r="L179"/>
      <c r="M179"/>
      <c r="N179"/>
      <c r="O179"/>
      <c r="P179"/>
      <c r="R179"/>
      <c r="S179"/>
      <c r="T179"/>
      <c r="U179"/>
      <c r="V179"/>
      <c r="W179"/>
    </row>
    <row r="180" spans="4:23" x14ac:dyDescent="0.25">
      <c r="D180"/>
      <c r="E180"/>
      <c r="F180"/>
      <c r="G180"/>
      <c r="H180"/>
      <c r="I180"/>
      <c r="J180"/>
      <c r="K180"/>
      <c r="L180"/>
      <c r="M180"/>
      <c r="N180"/>
      <c r="O180"/>
      <c r="P180"/>
      <c r="R180"/>
      <c r="S180"/>
      <c r="T180"/>
      <c r="U180"/>
      <c r="V180"/>
      <c r="W180"/>
    </row>
    <row r="181" spans="4:23" x14ac:dyDescent="0.25">
      <c r="D181"/>
      <c r="E181"/>
      <c r="F181"/>
      <c r="G181"/>
      <c r="H181"/>
      <c r="I181"/>
      <c r="J181"/>
      <c r="K181"/>
      <c r="L181"/>
      <c r="M181"/>
      <c r="N181"/>
      <c r="O181"/>
      <c r="P181"/>
      <c r="R181"/>
      <c r="S181"/>
      <c r="T181"/>
      <c r="U181"/>
      <c r="V181"/>
      <c r="W181"/>
    </row>
    <row r="182" spans="4:23" x14ac:dyDescent="0.25">
      <c r="D182"/>
      <c r="E182"/>
      <c r="F182"/>
      <c r="G182"/>
      <c r="H182"/>
      <c r="I182"/>
      <c r="J182"/>
      <c r="K182"/>
      <c r="L182"/>
      <c r="M182"/>
      <c r="N182"/>
      <c r="O182"/>
      <c r="P182"/>
      <c r="R182"/>
      <c r="S182"/>
      <c r="T182"/>
      <c r="U182"/>
      <c r="V182"/>
      <c r="W182"/>
    </row>
    <row r="183" spans="4:23" x14ac:dyDescent="0.25">
      <c r="D183"/>
      <c r="E183"/>
      <c r="F183"/>
      <c r="G183"/>
      <c r="H183"/>
      <c r="I183"/>
      <c r="J183"/>
      <c r="K183"/>
      <c r="L183"/>
      <c r="M183"/>
      <c r="N183"/>
      <c r="O183"/>
      <c r="P183"/>
      <c r="R183"/>
      <c r="S183"/>
      <c r="T183"/>
      <c r="U183"/>
      <c r="V183"/>
      <c r="W183"/>
    </row>
    <row r="184" spans="4:23" x14ac:dyDescent="0.25">
      <c r="D184"/>
      <c r="E184"/>
      <c r="F184"/>
      <c r="G184"/>
      <c r="H184"/>
      <c r="I184"/>
      <c r="J184"/>
      <c r="K184"/>
      <c r="L184"/>
      <c r="M184"/>
      <c r="N184"/>
      <c r="O184"/>
      <c r="P184"/>
      <c r="R184"/>
      <c r="S184"/>
      <c r="T184"/>
      <c r="U184"/>
      <c r="V184"/>
      <c r="W184"/>
    </row>
    <row r="185" spans="4:23" x14ac:dyDescent="0.25">
      <c r="D185"/>
      <c r="E185"/>
      <c r="F185"/>
      <c r="G185"/>
      <c r="H185"/>
      <c r="I185"/>
      <c r="J185"/>
      <c r="K185"/>
      <c r="L185"/>
      <c r="M185"/>
      <c r="N185"/>
      <c r="O185"/>
      <c r="P185"/>
      <c r="R185"/>
      <c r="S185"/>
      <c r="T185"/>
      <c r="U185"/>
      <c r="V185"/>
      <c r="W185"/>
    </row>
    <row r="186" spans="4:23" x14ac:dyDescent="0.25">
      <c r="D186"/>
      <c r="E186"/>
      <c r="F186"/>
      <c r="G186"/>
      <c r="H186"/>
      <c r="I186"/>
      <c r="J186"/>
      <c r="K186"/>
      <c r="L186"/>
      <c r="M186"/>
      <c r="N186"/>
      <c r="O186"/>
      <c r="P186"/>
      <c r="R186"/>
      <c r="S186"/>
      <c r="T186"/>
      <c r="U186"/>
      <c r="V186"/>
      <c r="W186"/>
    </row>
    <row r="187" spans="4:23" x14ac:dyDescent="0.25">
      <c r="D187"/>
      <c r="E187"/>
      <c r="F187"/>
      <c r="G187"/>
      <c r="H187"/>
      <c r="I187"/>
      <c r="J187"/>
      <c r="K187"/>
      <c r="L187"/>
      <c r="M187"/>
      <c r="N187"/>
      <c r="O187"/>
      <c r="P187"/>
      <c r="R187"/>
      <c r="S187"/>
      <c r="T187"/>
      <c r="U187"/>
      <c r="V187"/>
      <c r="W187"/>
    </row>
    <row r="188" spans="4:23" x14ac:dyDescent="0.25">
      <c r="D188"/>
      <c r="E188"/>
      <c r="F188"/>
      <c r="G188"/>
      <c r="H188"/>
      <c r="I188"/>
      <c r="J188"/>
      <c r="K188"/>
      <c r="L188"/>
      <c r="M188"/>
      <c r="N188"/>
      <c r="O188"/>
      <c r="P188"/>
      <c r="R188"/>
      <c r="S188"/>
      <c r="T188"/>
      <c r="U188"/>
      <c r="V188"/>
      <c r="W188"/>
    </row>
    <row r="189" spans="4:23" x14ac:dyDescent="0.25">
      <c r="D189"/>
      <c r="E189"/>
      <c r="F189"/>
      <c r="G189"/>
      <c r="H189"/>
      <c r="I189"/>
      <c r="J189"/>
      <c r="K189"/>
      <c r="L189"/>
      <c r="M189"/>
      <c r="N189"/>
      <c r="O189"/>
      <c r="P189"/>
      <c r="R189"/>
      <c r="S189"/>
      <c r="T189"/>
      <c r="U189"/>
      <c r="V189"/>
      <c r="W189"/>
    </row>
    <row r="190" spans="4:23" x14ac:dyDescent="0.25">
      <c r="D190"/>
      <c r="E190"/>
      <c r="F190"/>
      <c r="G190"/>
      <c r="H190"/>
      <c r="I190"/>
      <c r="J190"/>
      <c r="K190"/>
      <c r="L190"/>
      <c r="M190"/>
      <c r="N190"/>
      <c r="O190"/>
      <c r="P190"/>
      <c r="R190"/>
      <c r="S190"/>
      <c r="T190"/>
      <c r="U190"/>
      <c r="V190"/>
      <c r="W190"/>
    </row>
    <row r="191" spans="4:23" x14ac:dyDescent="0.25">
      <c r="D191"/>
      <c r="E191"/>
      <c r="F191"/>
      <c r="G191"/>
      <c r="H191"/>
      <c r="I191"/>
      <c r="J191"/>
      <c r="K191"/>
      <c r="L191"/>
      <c r="M191"/>
      <c r="N191"/>
      <c r="O191"/>
      <c r="P191"/>
      <c r="R191"/>
      <c r="S191"/>
      <c r="T191"/>
      <c r="U191"/>
      <c r="V191"/>
      <c r="W191"/>
    </row>
    <row r="192" spans="4:23" x14ac:dyDescent="0.25">
      <c r="D192"/>
      <c r="E192"/>
      <c r="F192"/>
      <c r="G192"/>
      <c r="H192"/>
      <c r="I192"/>
      <c r="J192"/>
      <c r="K192"/>
      <c r="L192"/>
      <c r="M192"/>
      <c r="N192"/>
      <c r="O192"/>
      <c r="P192"/>
      <c r="R192"/>
      <c r="S192"/>
      <c r="T192"/>
      <c r="U192"/>
      <c r="V192"/>
      <c r="W192"/>
    </row>
    <row r="193" spans="4:23" x14ac:dyDescent="0.25">
      <c r="D193"/>
      <c r="E193"/>
      <c r="F193"/>
      <c r="G193"/>
      <c r="H193"/>
      <c r="I193"/>
      <c r="J193"/>
      <c r="K193"/>
      <c r="L193"/>
      <c r="M193"/>
      <c r="N193"/>
      <c r="O193"/>
      <c r="P193"/>
      <c r="R193"/>
      <c r="S193"/>
      <c r="T193"/>
      <c r="U193"/>
      <c r="V193"/>
      <c r="W193"/>
    </row>
    <row r="194" spans="4:23" x14ac:dyDescent="0.25">
      <c r="D194"/>
      <c r="E194"/>
      <c r="F194"/>
      <c r="G194"/>
      <c r="H194"/>
      <c r="I194"/>
      <c r="J194"/>
      <c r="K194"/>
      <c r="L194"/>
      <c r="M194"/>
      <c r="N194"/>
      <c r="O194"/>
      <c r="P194"/>
      <c r="R194"/>
      <c r="S194"/>
      <c r="T194"/>
      <c r="U194"/>
      <c r="V194"/>
      <c r="W194"/>
    </row>
    <row r="195" spans="4:23" x14ac:dyDescent="0.25">
      <c r="D195"/>
      <c r="E195"/>
      <c r="F195"/>
      <c r="G195"/>
      <c r="H195"/>
      <c r="I195"/>
      <c r="J195"/>
      <c r="K195"/>
      <c r="L195"/>
      <c r="M195"/>
      <c r="N195"/>
      <c r="O195"/>
      <c r="P195"/>
      <c r="R195"/>
      <c r="S195"/>
      <c r="T195"/>
      <c r="U195"/>
      <c r="V195"/>
      <c r="W195"/>
    </row>
    <row r="196" spans="4:23" x14ac:dyDescent="0.25">
      <c r="D196"/>
      <c r="E196"/>
      <c r="F196"/>
      <c r="G196"/>
      <c r="H196"/>
      <c r="I196"/>
      <c r="J196"/>
      <c r="K196"/>
      <c r="L196"/>
      <c r="M196"/>
      <c r="N196"/>
      <c r="O196"/>
      <c r="P196"/>
      <c r="R196"/>
      <c r="S196"/>
      <c r="T196"/>
      <c r="U196"/>
      <c r="V196"/>
      <c r="W196"/>
    </row>
    <row r="197" spans="4:23" x14ac:dyDescent="0.25">
      <c r="D197"/>
      <c r="E197"/>
      <c r="F197"/>
      <c r="G197"/>
      <c r="H197"/>
      <c r="I197"/>
      <c r="J197"/>
      <c r="K197"/>
      <c r="L197"/>
      <c r="M197"/>
      <c r="N197"/>
      <c r="O197"/>
      <c r="P197"/>
      <c r="R197"/>
      <c r="S197"/>
      <c r="T197"/>
      <c r="U197"/>
      <c r="V197"/>
      <c r="W197"/>
    </row>
    <row r="198" spans="4:23" x14ac:dyDescent="0.25">
      <c r="D198"/>
      <c r="E198"/>
      <c r="F198"/>
      <c r="G198"/>
      <c r="H198"/>
      <c r="I198"/>
      <c r="J198"/>
      <c r="K198"/>
      <c r="L198"/>
      <c r="M198"/>
      <c r="N198"/>
      <c r="O198"/>
      <c r="P198"/>
      <c r="R198"/>
      <c r="S198"/>
      <c r="T198"/>
      <c r="U198"/>
      <c r="V198"/>
      <c r="W198"/>
    </row>
    <row r="199" spans="4:23" x14ac:dyDescent="0.25">
      <c r="D199"/>
      <c r="E199"/>
      <c r="F199"/>
      <c r="G199"/>
      <c r="H199"/>
      <c r="I199"/>
      <c r="J199"/>
      <c r="K199"/>
      <c r="L199"/>
      <c r="M199"/>
      <c r="N199"/>
      <c r="O199"/>
      <c r="P199"/>
      <c r="R199"/>
      <c r="S199"/>
      <c r="T199"/>
      <c r="U199"/>
      <c r="V199"/>
      <c r="W199"/>
    </row>
    <row r="200" spans="4:23" x14ac:dyDescent="0.25">
      <c r="D200"/>
      <c r="E200"/>
      <c r="F200"/>
      <c r="G200"/>
      <c r="H200"/>
      <c r="I200"/>
      <c r="J200"/>
      <c r="K200"/>
      <c r="L200"/>
      <c r="M200"/>
      <c r="N200"/>
      <c r="O200"/>
      <c r="P200"/>
      <c r="R200"/>
      <c r="S200"/>
      <c r="T200"/>
      <c r="U200"/>
      <c r="V200"/>
      <c r="W200"/>
    </row>
    <row r="201" spans="4:23" x14ac:dyDescent="0.25">
      <c r="D201"/>
      <c r="E201"/>
      <c r="F201"/>
      <c r="G201"/>
      <c r="H201"/>
      <c r="I201"/>
      <c r="J201"/>
      <c r="K201"/>
      <c r="L201"/>
      <c r="M201"/>
      <c r="N201"/>
      <c r="O201"/>
      <c r="P201"/>
      <c r="R201"/>
      <c r="S201"/>
      <c r="T201"/>
      <c r="U201"/>
      <c r="V201"/>
      <c r="W201"/>
    </row>
    <row r="202" spans="4:23" x14ac:dyDescent="0.25">
      <c r="D202"/>
      <c r="E202"/>
      <c r="F202"/>
      <c r="G202"/>
      <c r="H202"/>
      <c r="I202"/>
      <c r="J202"/>
      <c r="K202"/>
      <c r="L202"/>
      <c r="M202"/>
      <c r="N202"/>
      <c r="O202"/>
      <c r="P202"/>
      <c r="R202"/>
      <c r="S202"/>
      <c r="T202"/>
      <c r="U202"/>
      <c r="V202"/>
      <c r="W202"/>
    </row>
    <row r="203" spans="4:23" x14ac:dyDescent="0.25">
      <c r="D203"/>
      <c r="E203"/>
      <c r="F203"/>
      <c r="G203"/>
      <c r="H203"/>
      <c r="I203"/>
      <c r="J203"/>
      <c r="K203"/>
      <c r="L203"/>
      <c r="M203"/>
      <c r="N203"/>
      <c r="O203"/>
      <c r="P203"/>
      <c r="R203"/>
      <c r="S203"/>
      <c r="T203"/>
      <c r="U203"/>
      <c r="V203"/>
      <c r="W203"/>
    </row>
    <row r="204" spans="4:23" x14ac:dyDescent="0.25">
      <c r="D204"/>
      <c r="E204"/>
      <c r="F204"/>
      <c r="G204"/>
      <c r="H204"/>
      <c r="I204"/>
      <c r="J204"/>
      <c r="K204"/>
      <c r="L204"/>
      <c r="M204"/>
      <c r="N204"/>
      <c r="O204"/>
      <c r="P204"/>
      <c r="R204"/>
      <c r="S204"/>
      <c r="T204"/>
      <c r="U204"/>
      <c r="V204"/>
      <c r="W204"/>
    </row>
    <row r="205" spans="4:23" x14ac:dyDescent="0.25">
      <c r="D205"/>
      <c r="E205"/>
      <c r="F205"/>
      <c r="G205"/>
      <c r="H205"/>
      <c r="I205"/>
      <c r="J205"/>
      <c r="K205"/>
      <c r="L205"/>
      <c r="M205"/>
      <c r="N205"/>
      <c r="O205"/>
      <c r="P205"/>
      <c r="R205"/>
      <c r="S205"/>
      <c r="T205"/>
      <c r="U205"/>
      <c r="V205"/>
      <c r="W205"/>
    </row>
    <row r="206" spans="4:23" x14ac:dyDescent="0.25">
      <c r="D206"/>
      <c r="E206"/>
      <c r="F206"/>
      <c r="G206"/>
      <c r="H206"/>
      <c r="I206"/>
      <c r="J206"/>
      <c r="K206"/>
      <c r="L206"/>
      <c r="M206"/>
      <c r="N206"/>
      <c r="O206"/>
      <c r="P206"/>
      <c r="R206"/>
      <c r="S206"/>
      <c r="T206"/>
      <c r="U206"/>
      <c r="V206"/>
      <c r="W206"/>
    </row>
    <row r="207" spans="4:23" x14ac:dyDescent="0.25">
      <c r="D207"/>
      <c r="E207"/>
      <c r="F207"/>
      <c r="G207"/>
      <c r="H207"/>
      <c r="I207"/>
      <c r="J207"/>
      <c r="K207"/>
      <c r="L207"/>
      <c r="M207"/>
      <c r="N207"/>
      <c r="O207"/>
      <c r="P207"/>
      <c r="R207"/>
      <c r="S207"/>
      <c r="T207"/>
      <c r="U207"/>
      <c r="V207"/>
      <c r="W207"/>
    </row>
    <row r="208" spans="4:23" x14ac:dyDescent="0.25">
      <c r="D208"/>
      <c r="E208"/>
      <c r="F208"/>
      <c r="G208"/>
      <c r="H208"/>
      <c r="I208"/>
      <c r="J208"/>
      <c r="K208"/>
      <c r="L208"/>
      <c r="M208"/>
      <c r="N208"/>
      <c r="O208"/>
      <c r="P208"/>
      <c r="R208"/>
      <c r="S208"/>
      <c r="T208"/>
      <c r="U208"/>
      <c r="V208"/>
      <c r="W208"/>
    </row>
    <row r="209" spans="4:23" x14ac:dyDescent="0.25">
      <c r="D209"/>
      <c r="E209"/>
      <c r="F209"/>
      <c r="G209"/>
      <c r="H209"/>
      <c r="I209"/>
      <c r="J209"/>
      <c r="K209"/>
      <c r="L209"/>
      <c r="M209"/>
      <c r="N209"/>
      <c r="O209"/>
      <c r="P209"/>
      <c r="R209"/>
      <c r="S209"/>
      <c r="T209"/>
      <c r="U209"/>
      <c r="V209"/>
      <c r="W209"/>
    </row>
    <row r="210" spans="4:23" x14ac:dyDescent="0.25">
      <c r="D210"/>
      <c r="E210"/>
      <c r="F210"/>
      <c r="G210"/>
      <c r="H210"/>
      <c r="I210"/>
      <c r="J210"/>
      <c r="K210"/>
      <c r="L210"/>
      <c r="M210"/>
      <c r="N210"/>
      <c r="O210"/>
      <c r="P210"/>
      <c r="R210"/>
      <c r="S210"/>
      <c r="T210"/>
      <c r="U210"/>
      <c r="V210"/>
      <c r="W210"/>
    </row>
    <row r="211" spans="4:23" x14ac:dyDescent="0.25">
      <c r="D211"/>
      <c r="E211"/>
      <c r="F211"/>
      <c r="G211"/>
      <c r="H211"/>
      <c r="I211"/>
      <c r="J211"/>
      <c r="K211"/>
      <c r="L211"/>
      <c r="M211"/>
      <c r="N211"/>
      <c r="O211"/>
      <c r="P211"/>
      <c r="R211"/>
      <c r="S211"/>
      <c r="T211"/>
      <c r="U211"/>
      <c r="V211"/>
      <c r="W211"/>
    </row>
    <row r="212" spans="4:23" x14ac:dyDescent="0.25">
      <c r="D212"/>
      <c r="E212"/>
      <c r="F212"/>
      <c r="G212"/>
      <c r="H212"/>
      <c r="I212"/>
      <c r="J212"/>
      <c r="K212"/>
      <c r="L212"/>
      <c r="M212"/>
      <c r="N212"/>
      <c r="O212"/>
      <c r="P212"/>
      <c r="R212"/>
      <c r="S212"/>
      <c r="T212"/>
      <c r="U212"/>
      <c r="V212"/>
      <c r="W212"/>
    </row>
    <row r="213" spans="4:23" x14ac:dyDescent="0.25">
      <c r="D213"/>
      <c r="E213"/>
      <c r="F213"/>
      <c r="G213"/>
      <c r="H213"/>
      <c r="I213"/>
      <c r="J213"/>
      <c r="K213"/>
      <c r="L213"/>
      <c r="M213"/>
      <c r="N213"/>
      <c r="O213"/>
      <c r="P213"/>
      <c r="R213"/>
      <c r="S213"/>
      <c r="T213"/>
      <c r="U213"/>
      <c r="V213"/>
      <c r="W213"/>
    </row>
    <row r="214" spans="4:23" x14ac:dyDescent="0.25">
      <c r="D214"/>
      <c r="E214"/>
      <c r="F214"/>
      <c r="G214"/>
      <c r="H214"/>
      <c r="I214"/>
      <c r="J214"/>
      <c r="K214"/>
      <c r="L214"/>
      <c r="M214"/>
      <c r="N214"/>
      <c r="O214"/>
      <c r="P214"/>
      <c r="R214"/>
      <c r="S214"/>
      <c r="T214"/>
      <c r="U214"/>
      <c r="V214"/>
      <c r="W214"/>
    </row>
    <row r="215" spans="4:23" x14ac:dyDescent="0.25">
      <c r="D215"/>
      <c r="E215"/>
      <c r="F215"/>
      <c r="G215"/>
      <c r="H215"/>
      <c r="I215"/>
      <c r="J215"/>
      <c r="K215"/>
      <c r="L215"/>
      <c r="M215"/>
      <c r="N215"/>
      <c r="O215"/>
      <c r="P215"/>
      <c r="R215"/>
      <c r="S215"/>
      <c r="T215"/>
      <c r="U215"/>
      <c r="V215"/>
      <c r="W215"/>
    </row>
    <row r="216" spans="4:23" x14ac:dyDescent="0.25">
      <c r="D216"/>
      <c r="E216"/>
      <c r="F216"/>
      <c r="G216"/>
      <c r="H216"/>
      <c r="I216"/>
      <c r="J216"/>
      <c r="K216"/>
      <c r="L216"/>
      <c r="M216"/>
      <c r="N216"/>
      <c r="O216"/>
      <c r="P216"/>
      <c r="R216"/>
      <c r="S216"/>
      <c r="T216"/>
      <c r="U216"/>
      <c r="V216"/>
      <c r="W216"/>
    </row>
    <row r="217" spans="4:23" x14ac:dyDescent="0.25">
      <c r="D217"/>
      <c r="E217"/>
      <c r="F217"/>
      <c r="G217"/>
      <c r="H217"/>
      <c r="I217"/>
      <c r="J217"/>
      <c r="K217"/>
      <c r="L217"/>
      <c r="M217"/>
      <c r="N217"/>
      <c r="O217"/>
      <c r="P217"/>
      <c r="R217"/>
      <c r="S217"/>
      <c r="T217"/>
      <c r="U217"/>
      <c r="V217"/>
      <c r="W217"/>
    </row>
    <row r="218" spans="4:23" x14ac:dyDescent="0.25">
      <c r="D218"/>
      <c r="E218"/>
      <c r="F218"/>
      <c r="G218"/>
      <c r="H218"/>
      <c r="I218"/>
      <c r="J218"/>
      <c r="K218"/>
      <c r="L218"/>
      <c r="M218"/>
      <c r="N218"/>
      <c r="O218"/>
      <c r="P218"/>
      <c r="R218"/>
      <c r="S218"/>
      <c r="T218"/>
      <c r="U218"/>
      <c r="V218"/>
      <c r="W218"/>
    </row>
    <row r="219" spans="4:23" x14ac:dyDescent="0.25">
      <c r="D219"/>
      <c r="E219"/>
      <c r="F219"/>
      <c r="G219"/>
      <c r="H219"/>
      <c r="I219"/>
      <c r="J219"/>
      <c r="K219"/>
      <c r="L219"/>
      <c r="M219"/>
      <c r="N219"/>
      <c r="O219"/>
      <c r="P219"/>
      <c r="R219"/>
      <c r="S219"/>
      <c r="T219"/>
      <c r="U219"/>
      <c r="V219"/>
      <c r="W219"/>
    </row>
    <row r="220" spans="4:23" x14ac:dyDescent="0.25">
      <c r="D220"/>
      <c r="E220"/>
      <c r="F220"/>
      <c r="G220"/>
      <c r="H220"/>
      <c r="I220"/>
      <c r="J220"/>
      <c r="K220"/>
      <c r="L220"/>
      <c r="M220"/>
      <c r="N220"/>
      <c r="O220"/>
      <c r="P220"/>
      <c r="R220"/>
      <c r="S220"/>
      <c r="T220"/>
      <c r="U220"/>
      <c r="V220"/>
      <c r="W220"/>
    </row>
    <row r="221" spans="4:23" x14ac:dyDescent="0.25">
      <c r="D221"/>
      <c r="E221"/>
      <c r="F221"/>
      <c r="G221"/>
      <c r="H221"/>
      <c r="I221"/>
      <c r="J221"/>
      <c r="K221"/>
      <c r="L221"/>
      <c r="M221"/>
      <c r="N221"/>
      <c r="O221"/>
      <c r="P221"/>
      <c r="R221"/>
      <c r="S221"/>
      <c r="T221"/>
      <c r="U221"/>
      <c r="V221"/>
      <c r="W221"/>
    </row>
    <row r="222" spans="4:23" x14ac:dyDescent="0.25">
      <c r="D222"/>
      <c r="E222"/>
      <c r="F222"/>
      <c r="G222"/>
      <c r="H222"/>
      <c r="I222"/>
      <c r="J222"/>
      <c r="K222"/>
      <c r="L222"/>
      <c r="M222"/>
      <c r="N222"/>
      <c r="O222"/>
      <c r="P222"/>
      <c r="R222"/>
      <c r="S222"/>
      <c r="T222"/>
      <c r="U222"/>
      <c r="V222"/>
      <c r="W222"/>
    </row>
    <row r="223" spans="4:23" x14ac:dyDescent="0.25">
      <c r="D223"/>
      <c r="E223"/>
      <c r="F223"/>
      <c r="G223"/>
      <c r="H223"/>
      <c r="I223"/>
      <c r="J223"/>
      <c r="K223"/>
      <c r="L223"/>
      <c r="M223"/>
      <c r="N223"/>
      <c r="O223"/>
      <c r="P223"/>
      <c r="R223"/>
      <c r="S223"/>
      <c r="T223"/>
      <c r="U223"/>
      <c r="V223"/>
      <c r="W223"/>
    </row>
    <row r="224" spans="4:23" x14ac:dyDescent="0.25">
      <c r="D224"/>
      <c r="E224"/>
      <c r="F224"/>
      <c r="G224"/>
      <c r="H224"/>
      <c r="I224"/>
      <c r="J224"/>
      <c r="K224"/>
      <c r="L224"/>
      <c r="M224"/>
      <c r="N224"/>
      <c r="O224"/>
      <c r="P224"/>
      <c r="R224"/>
      <c r="S224"/>
      <c r="T224"/>
      <c r="U224"/>
      <c r="V224"/>
      <c r="W224"/>
    </row>
    <row r="225" spans="4:23" x14ac:dyDescent="0.25">
      <c r="D225"/>
      <c r="E225"/>
      <c r="F225"/>
      <c r="G225"/>
      <c r="H225"/>
      <c r="I225"/>
      <c r="J225"/>
      <c r="K225"/>
      <c r="L225"/>
      <c r="M225"/>
      <c r="N225"/>
      <c r="O225"/>
      <c r="P225"/>
      <c r="R225"/>
      <c r="S225"/>
      <c r="T225"/>
      <c r="U225"/>
      <c r="V225"/>
      <c r="W225"/>
    </row>
    <row r="226" spans="4:23" x14ac:dyDescent="0.25">
      <c r="D226"/>
      <c r="E226"/>
      <c r="F226"/>
      <c r="G226"/>
      <c r="H226"/>
      <c r="I226"/>
      <c r="J226"/>
      <c r="K226"/>
      <c r="L226"/>
      <c r="M226"/>
      <c r="N226"/>
      <c r="O226"/>
      <c r="P226"/>
      <c r="R226"/>
      <c r="S226"/>
      <c r="T226"/>
      <c r="U226"/>
      <c r="V226"/>
      <c r="W226"/>
    </row>
    <row r="227" spans="4:23" x14ac:dyDescent="0.25">
      <c r="D227"/>
      <c r="E227"/>
      <c r="F227"/>
      <c r="G227"/>
      <c r="H227"/>
      <c r="I227"/>
      <c r="J227"/>
      <c r="K227"/>
      <c r="L227"/>
      <c r="M227"/>
      <c r="N227"/>
      <c r="O227"/>
      <c r="P227"/>
      <c r="R227"/>
      <c r="S227"/>
      <c r="T227"/>
      <c r="U227"/>
      <c r="V227"/>
      <c r="W227"/>
    </row>
    <row r="228" spans="4:23" x14ac:dyDescent="0.25">
      <c r="D228"/>
      <c r="E228"/>
      <c r="F228"/>
      <c r="G228"/>
      <c r="H228"/>
      <c r="I228"/>
      <c r="J228"/>
      <c r="K228"/>
      <c r="L228"/>
      <c r="M228"/>
      <c r="N228"/>
      <c r="O228"/>
      <c r="P228"/>
      <c r="R228"/>
      <c r="S228"/>
      <c r="T228"/>
      <c r="U228"/>
      <c r="V228"/>
      <c r="W228"/>
    </row>
    <row r="229" spans="4:23" x14ac:dyDescent="0.25">
      <c r="D229"/>
      <c r="E229"/>
      <c r="F229"/>
      <c r="G229"/>
      <c r="H229"/>
      <c r="I229"/>
      <c r="J229"/>
      <c r="K229"/>
      <c r="L229"/>
      <c r="M229"/>
      <c r="N229"/>
      <c r="O229"/>
      <c r="P229"/>
      <c r="R229"/>
      <c r="S229"/>
      <c r="T229"/>
      <c r="U229"/>
      <c r="V229"/>
      <c r="W229"/>
    </row>
    <row r="230" spans="4:23" x14ac:dyDescent="0.25">
      <c r="D230"/>
      <c r="E230"/>
      <c r="F230"/>
      <c r="G230"/>
      <c r="H230"/>
      <c r="I230"/>
      <c r="J230"/>
      <c r="K230"/>
      <c r="L230"/>
      <c r="M230"/>
      <c r="N230"/>
      <c r="O230"/>
      <c r="P230"/>
      <c r="R230"/>
      <c r="S230"/>
      <c r="T230"/>
      <c r="U230"/>
      <c r="V230"/>
      <c r="W230"/>
    </row>
    <row r="231" spans="4:23" x14ac:dyDescent="0.25">
      <c r="D231"/>
      <c r="E231"/>
      <c r="F231"/>
      <c r="G231"/>
      <c r="H231"/>
      <c r="I231"/>
      <c r="J231"/>
      <c r="K231"/>
      <c r="L231"/>
      <c r="M231"/>
      <c r="N231"/>
      <c r="O231"/>
      <c r="P231"/>
      <c r="R231"/>
      <c r="S231"/>
      <c r="T231"/>
      <c r="U231"/>
      <c r="V231"/>
      <c r="W231"/>
    </row>
    <row r="232" spans="4:23" x14ac:dyDescent="0.25">
      <c r="D232"/>
      <c r="E232"/>
      <c r="F232"/>
      <c r="G232"/>
      <c r="H232"/>
      <c r="I232"/>
      <c r="J232"/>
      <c r="K232"/>
      <c r="L232"/>
      <c r="M232"/>
      <c r="N232"/>
      <c r="O232"/>
      <c r="P232"/>
      <c r="R232"/>
      <c r="S232"/>
      <c r="T232"/>
      <c r="U232"/>
      <c r="V232"/>
      <c r="W232"/>
    </row>
    <row r="233" spans="4:23" x14ac:dyDescent="0.25">
      <c r="D233"/>
      <c r="E233"/>
      <c r="F233"/>
      <c r="G233"/>
      <c r="H233"/>
      <c r="I233"/>
      <c r="J233"/>
      <c r="K233"/>
      <c r="L233"/>
      <c r="M233"/>
      <c r="N233"/>
      <c r="O233"/>
      <c r="P233"/>
      <c r="R233"/>
      <c r="S233"/>
      <c r="T233"/>
      <c r="U233"/>
      <c r="V233"/>
      <c r="W233"/>
    </row>
    <row r="234" spans="4:23" x14ac:dyDescent="0.25">
      <c r="D234"/>
      <c r="E234"/>
      <c r="F234"/>
      <c r="G234"/>
      <c r="H234"/>
      <c r="I234"/>
      <c r="J234"/>
      <c r="K234"/>
      <c r="L234"/>
      <c r="M234"/>
      <c r="N234"/>
      <c r="O234"/>
      <c r="P234"/>
      <c r="R234"/>
      <c r="S234"/>
      <c r="T234"/>
      <c r="U234"/>
      <c r="V234"/>
      <c r="W234"/>
    </row>
    <row r="235" spans="4:23" x14ac:dyDescent="0.25">
      <c r="D235"/>
      <c r="E235"/>
      <c r="F235"/>
      <c r="G235"/>
      <c r="H235"/>
      <c r="I235"/>
      <c r="J235"/>
      <c r="K235"/>
      <c r="L235"/>
      <c r="M235"/>
      <c r="N235"/>
      <c r="O235"/>
      <c r="P235"/>
      <c r="R235"/>
      <c r="S235"/>
      <c r="T235"/>
      <c r="U235"/>
      <c r="V235"/>
      <c r="W235"/>
    </row>
    <row r="236" spans="4:23" x14ac:dyDescent="0.25">
      <c r="D236"/>
      <c r="E236"/>
      <c r="F236"/>
      <c r="G236"/>
      <c r="H236"/>
      <c r="I236"/>
      <c r="J236"/>
      <c r="K236"/>
      <c r="L236"/>
      <c r="M236"/>
      <c r="N236"/>
      <c r="O236"/>
      <c r="P236"/>
      <c r="R236"/>
      <c r="S236"/>
      <c r="T236"/>
      <c r="U236"/>
      <c r="V236"/>
      <c r="W236"/>
    </row>
    <row r="237" spans="4:23" x14ac:dyDescent="0.25">
      <c r="D237"/>
      <c r="E237"/>
      <c r="F237"/>
      <c r="G237"/>
      <c r="H237"/>
      <c r="I237"/>
      <c r="J237"/>
      <c r="K237"/>
      <c r="L237"/>
      <c r="M237"/>
      <c r="N237"/>
      <c r="O237"/>
      <c r="P237"/>
      <c r="R237"/>
      <c r="S237"/>
      <c r="T237"/>
      <c r="U237"/>
      <c r="V237"/>
      <c r="W237"/>
    </row>
    <row r="238" spans="4:23" x14ac:dyDescent="0.25">
      <c r="D238"/>
      <c r="E238"/>
      <c r="F238"/>
      <c r="G238"/>
      <c r="H238"/>
      <c r="I238"/>
      <c r="J238"/>
      <c r="K238"/>
      <c r="L238"/>
      <c r="M238"/>
      <c r="N238"/>
      <c r="O238"/>
      <c r="P238"/>
      <c r="R238"/>
      <c r="S238"/>
      <c r="T238"/>
      <c r="U238"/>
      <c r="V238"/>
      <c r="W238"/>
    </row>
    <row r="239" spans="4:23" x14ac:dyDescent="0.25">
      <c r="D239"/>
      <c r="E239"/>
      <c r="F239"/>
      <c r="G239"/>
      <c r="H239"/>
      <c r="I239"/>
      <c r="J239"/>
      <c r="K239"/>
      <c r="L239"/>
      <c r="M239"/>
      <c r="N239"/>
      <c r="O239"/>
      <c r="P239"/>
      <c r="R239"/>
      <c r="S239"/>
      <c r="T239"/>
      <c r="U239"/>
      <c r="V239"/>
      <c r="W239"/>
    </row>
    <row r="240" spans="4:23" x14ac:dyDescent="0.25">
      <c r="D240"/>
      <c r="E240"/>
      <c r="F240"/>
      <c r="G240"/>
      <c r="H240"/>
      <c r="I240"/>
      <c r="J240"/>
      <c r="K240"/>
      <c r="L240"/>
      <c r="M240"/>
      <c r="N240"/>
      <c r="O240"/>
      <c r="P240"/>
      <c r="R240"/>
      <c r="S240"/>
      <c r="T240"/>
      <c r="U240"/>
      <c r="V240"/>
      <c r="W240"/>
    </row>
    <row r="241" spans="4:23" x14ac:dyDescent="0.25">
      <c r="D241"/>
      <c r="E241"/>
      <c r="F241"/>
      <c r="G241"/>
      <c r="H241"/>
      <c r="I241"/>
      <c r="J241"/>
      <c r="K241"/>
      <c r="L241"/>
      <c r="M241"/>
      <c r="N241"/>
      <c r="O241"/>
      <c r="P241"/>
      <c r="R241"/>
      <c r="S241"/>
      <c r="T241"/>
      <c r="U241"/>
      <c r="V241"/>
      <c r="W241"/>
    </row>
    <row r="242" spans="4:23" x14ac:dyDescent="0.25">
      <c r="D242"/>
      <c r="E242"/>
      <c r="F242"/>
      <c r="G242"/>
      <c r="H242"/>
      <c r="I242"/>
      <c r="J242"/>
      <c r="K242"/>
      <c r="L242"/>
      <c r="M242"/>
      <c r="N242"/>
      <c r="O242"/>
      <c r="P242"/>
      <c r="R242"/>
      <c r="S242"/>
      <c r="T242"/>
      <c r="U242"/>
      <c r="V242"/>
      <c r="W242"/>
    </row>
    <row r="243" spans="4:23" x14ac:dyDescent="0.25">
      <c r="D243"/>
      <c r="E243"/>
      <c r="F243"/>
      <c r="G243"/>
      <c r="H243"/>
      <c r="I243"/>
      <c r="J243"/>
      <c r="K243"/>
      <c r="L243"/>
      <c r="M243"/>
      <c r="N243"/>
      <c r="O243"/>
      <c r="P243"/>
      <c r="R243"/>
      <c r="S243"/>
      <c r="T243"/>
      <c r="U243"/>
      <c r="V243"/>
      <c r="W243"/>
    </row>
    <row r="244" spans="4:23" x14ac:dyDescent="0.25">
      <c r="D244"/>
      <c r="E244"/>
      <c r="F244"/>
      <c r="G244"/>
      <c r="H244"/>
      <c r="I244"/>
      <c r="J244"/>
      <c r="K244"/>
      <c r="L244"/>
      <c r="M244"/>
      <c r="N244"/>
      <c r="O244"/>
      <c r="P244"/>
      <c r="R244"/>
      <c r="S244"/>
      <c r="T244"/>
      <c r="U244"/>
      <c r="V244"/>
      <c r="W244"/>
    </row>
    <row r="245" spans="4:23" x14ac:dyDescent="0.25">
      <c r="D245"/>
      <c r="E245"/>
      <c r="F245"/>
      <c r="G245"/>
      <c r="H245"/>
      <c r="I245"/>
      <c r="J245"/>
      <c r="K245"/>
      <c r="L245"/>
      <c r="M245"/>
      <c r="N245"/>
      <c r="O245"/>
      <c r="P245"/>
      <c r="R245"/>
      <c r="S245"/>
      <c r="T245"/>
      <c r="U245"/>
      <c r="V245"/>
      <c r="W245"/>
    </row>
    <row r="246" spans="4:23" x14ac:dyDescent="0.25">
      <c r="D246"/>
      <c r="E246"/>
      <c r="F246"/>
      <c r="G246"/>
      <c r="H246"/>
      <c r="I246"/>
      <c r="J246"/>
      <c r="K246"/>
      <c r="L246"/>
      <c r="M246"/>
      <c r="N246"/>
      <c r="O246"/>
      <c r="P246"/>
      <c r="R246"/>
      <c r="S246"/>
      <c r="T246"/>
      <c r="U246"/>
      <c r="V246"/>
      <c r="W246"/>
    </row>
    <row r="247" spans="4:23" x14ac:dyDescent="0.25">
      <c r="D247"/>
      <c r="E247"/>
      <c r="F247"/>
      <c r="G247"/>
      <c r="H247"/>
      <c r="I247"/>
      <c r="J247"/>
      <c r="K247"/>
      <c r="L247"/>
      <c r="M247"/>
      <c r="N247"/>
      <c r="O247"/>
      <c r="P247"/>
      <c r="R247"/>
      <c r="S247"/>
      <c r="T247"/>
      <c r="U247"/>
      <c r="V247"/>
      <c r="W247"/>
    </row>
    <row r="248" spans="4:23" x14ac:dyDescent="0.25">
      <c r="D248"/>
      <c r="E248"/>
      <c r="F248"/>
      <c r="G248"/>
      <c r="H248"/>
      <c r="I248"/>
      <c r="J248"/>
      <c r="K248"/>
      <c r="L248"/>
      <c r="M248"/>
      <c r="N248"/>
      <c r="O248"/>
      <c r="P248"/>
      <c r="R248"/>
      <c r="S248"/>
      <c r="T248"/>
      <c r="U248"/>
      <c r="V248"/>
      <c r="W248"/>
    </row>
    <row r="249" spans="4:23" x14ac:dyDescent="0.25">
      <c r="D249"/>
      <c r="E249"/>
      <c r="F249"/>
      <c r="G249"/>
      <c r="H249"/>
      <c r="I249"/>
      <c r="J249"/>
      <c r="K249"/>
      <c r="L249"/>
      <c r="M249"/>
      <c r="N249"/>
      <c r="O249"/>
      <c r="P249"/>
      <c r="R249"/>
      <c r="S249"/>
      <c r="T249"/>
      <c r="U249"/>
      <c r="V249"/>
      <c r="W249"/>
    </row>
    <row r="250" spans="4:23" x14ac:dyDescent="0.25">
      <c r="D250"/>
      <c r="E250"/>
      <c r="F250"/>
      <c r="G250"/>
      <c r="H250"/>
      <c r="I250"/>
      <c r="J250"/>
      <c r="K250"/>
      <c r="L250"/>
      <c r="M250"/>
      <c r="N250"/>
      <c r="O250"/>
      <c r="P250"/>
      <c r="R250"/>
      <c r="S250"/>
      <c r="T250"/>
      <c r="U250"/>
      <c r="V250"/>
      <c r="W250"/>
    </row>
    <row r="251" spans="4:23" x14ac:dyDescent="0.25">
      <c r="D251"/>
      <c r="E251"/>
      <c r="F251"/>
      <c r="G251"/>
      <c r="H251"/>
      <c r="I251"/>
      <c r="J251"/>
      <c r="K251"/>
      <c r="L251"/>
      <c r="M251"/>
      <c r="N251"/>
      <c r="O251"/>
      <c r="P251"/>
      <c r="R251"/>
      <c r="S251"/>
      <c r="T251"/>
      <c r="U251"/>
      <c r="V251"/>
      <c r="W251"/>
    </row>
    <row r="252" spans="4:23" x14ac:dyDescent="0.25">
      <c r="D252"/>
      <c r="E252"/>
      <c r="F252"/>
      <c r="G252"/>
      <c r="H252"/>
      <c r="I252"/>
      <c r="J252"/>
      <c r="K252"/>
      <c r="L252"/>
      <c r="M252"/>
      <c r="N252"/>
      <c r="O252"/>
      <c r="P252"/>
      <c r="R252"/>
      <c r="S252"/>
      <c r="T252"/>
      <c r="U252"/>
      <c r="V252"/>
      <c r="W252"/>
    </row>
    <row r="253" spans="4:23" x14ac:dyDescent="0.25">
      <c r="D253"/>
      <c r="E253"/>
      <c r="F253"/>
      <c r="G253"/>
      <c r="H253"/>
      <c r="I253"/>
      <c r="J253"/>
      <c r="K253"/>
      <c r="L253"/>
      <c r="M253"/>
      <c r="N253"/>
      <c r="O253"/>
      <c r="P253"/>
      <c r="R253"/>
      <c r="S253"/>
      <c r="T253"/>
      <c r="U253"/>
      <c r="V253"/>
      <c r="W253"/>
    </row>
    <row r="254" spans="4:23" x14ac:dyDescent="0.25">
      <c r="D254"/>
      <c r="E254"/>
      <c r="F254"/>
      <c r="G254"/>
      <c r="H254"/>
      <c r="I254"/>
      <c r="J254"/>
      <c r="K254"/>
      <c r="L254"/>
      <c r="M254"/>
      <c r="N254"/>
      <c r="O254"/>
      <c r="P254"/>
      <c r="R254"/>
      <c r="S254"/>
      <c r="T254"/>
      <c r="U254"/>
      <c r="V254"/>
      <c r="W254"/>
    </row>
    <row r="255" spans="4:23" x14ac:dyDescent="0.25">
      <c r="D255"/>
      <c r="E255"/>
      <c r="F255"/>
      <c r="G255"/>
      <c r="H255"/>
      <c r="I255"/>
      <c r="J255"/>
      <c r="K255"/>
      <c r="L255"/>
      <c r="M255"/>
      <c r="N255"/>
      <c r="O255"/>
      <c r="P255"/>
      <c r="R255"/>
      <c r="S255"/>
      <c r="T255"/>
      <c r="U255"/>
      <c r="V255"/>
      <c r="W255"/>
    </row>
    <row r="256" spans="4:23" x14ac:dyDescent="0.25">
      <c r="D256"/>
      <c r="E256"/>
      <c r="F256"/>
      <c r="G256"/>
      <c r="H256"/>
      <c r="I256"/>
      <c r="J256"/>
      <c r="K256"/>
      <c r="L256"/>
      <c r="M256"/>
      <c r="N256"/>
      <c r="O256"/>
      <c r="P256"/>
      <c r="R256"/>
      <c r="S256"/>
      <c r="T256"/>
      <c r="U256"/>
      <c r="V256"/>
      <c r="W256"/>
    </row>
    <row r="257" spans="4:23" x14ac:dyDescent="0.25">
      <c r="D257"/>
      <c r="E257"/>
      <c r="F257"/>
      <c r="G257"/>
      <c r="H257"/>
      <c r="I257"/>
      <c r="J257"/>
      <c r="K257"/>
      <c r="L257"/>
      <c r="M257"/>
      <c r="N257"/>
      <c r="O257"/>
      <c r="P257"/>
      <c r="R257"/>
      <c r="S257"/>
      <c r="T257"/>
      <c r="U257"/>
      <c r="V257"/>
      <c r="W257"/>
    </row>
    <row r="258" spans="4:23" x14ac:dyDescent="0.25">
      <c r="D258"/>
      <c r="E258"/>
      <c r="F258"/>
      <c r="G258"/>
      <c r="H258"/>
      <c r="I258"/>
      <c r="J258"/>
      <c r="K258"/>
      <c r="L258"/>
      <c r="M258"/>
      <c r="N258"/>
      <c r="O258"/>
      <c r="P258"/>
      <c r="R258"/>
      <c r="S258"/>
      <c r="T258"/>
      <c r="U258"/>
      <c r="V258"/>
      <c r="W258"/>
    </row>
    <row r="259" spans="4:23" x14ac:dyDescent="0.25">
      <c r="D259"/>
      <c r="E259"/>
      <c r="F259"/>
      <c r="G259"/>
      <c r="H259"/>
      <c r="I259"/>
      <c r="J259"/>
      <c r="K259"/>
      <c r="L259"/>
      <c r="M259"/>
      <c r="N259"/>
      <c r="O259"/>
      <c r="P259"/>
      <c r="R259"/>
      <c r="S259"/>
      <c r="T259"/>
      <c r="U259"/>
      <c r="V259"/>
      <c r="W259"/>
    </row>
    <row r="260" spans="4:23" x14ac:dyDescent="0.25">
      <c r="D260"/>
      <c r="E260"/>
      <c r="F260"/>
      <c r="G260"/>
      <c r="H260"/>
      <c r="I260"/>
      <c r="J260"/>
      <c r="K260"/>
      <c r="L260"/>
      <c r="M260"/>
      <c r="N260"/>
      <c r="O260"/>
      <c r="P260"/>
      <c r="R260"/>
      <c r="S260"/>
      <c r="T260"/>
      <c r="U260"/>
      <c r="V260"/>
      <c r="W260"/>
    </row>
    <row r="261" spans="4:23" x14ac:dyDescent="0.25">
      <c r="D261"/>
      <c r="E261"/>
      <c r="F261"/>
      <c r="G261"/>
      <c r="H261"/>
      <c r="I261"/>
      <c r="J261"/>
      <c r="K261"/>
      <c r="L261"/>
      <c r="M261"/>
      <c r="N261"/>
      <c r="O261"/>
      <c r="P261"/>
      <c r="R261"/>
      <c r="S261"/>
      <c r="T261"/>
      <c r="U261"/>
      <c r="V261"/>
      <c r="W261"/>
    </row>
    <row r="262" spans="4:23" x14ac:dyDescent="0.25">
      <c r="D262"/>
      <c r="E262"/>
      <c r="F262"/>
      <c r="G262"/>
      <c r="H262"/>
      <c r="I262"/>
      <c r="J262"/>
      <c r="K262"/>
      <c r="L262"/>
      <c r="M262"/>
      <c r="N262"/>
      <c r="O262"/>
      <c r="P262"/>
      <c r="R262"/>
      <c r="S262"/>
      <c r="T262"/>
      <c r="U262"/>
      <c r="V262"/>
      <c r="W262"/>
    </row>
    <row r="263" spans="4:23" x14ac:dyDescent="0.25">
      <c r="D263"/>
      <c r="E263"/>
      <c r="F263"/>
      <c r="G263"/>
      <c r="H263"/>
      <c r="I263"/>
      <c r="J263"/>
      <c r="K263"/>
      <c r="L263"/>
      <c r="M263"/>
      <c r="N263"/>
      <c r="O263"/>
      <c r="P263"/>
      <c r="R263"/>
      <c r="S263"/>
      <c r="T263"/>
      <c r="U263"/>
      <c r="V263"/>
      <c r="W263"/>
    </row>
    <row r="264" spans="4:23" x14ac:dyDescent="0.25">
      <c r="D264"/>
      <c r="E264"/>
      <c r="F264"/>
      <c r="G264"/>
      <c r="H264"/>
      <c r="I264"/>
      <c r="J264"/>
      <c r="K264"/>
      <c r="L264"/>
      <c r="M264"/>
      <c r="N264"/>
      <c r="O264"/>
      <c r="P264"/>
      <c r="R264"/>
      <c r="S264"/>
      <c r="T264"/>
      <c r="U264"/>
      <c r="V264"/>
      <c r="W264"/>
    </row>
    <row r="265" spans="4:23" x14ac:dyDescent="0.25">
      <c r="D265"/>
      <c r="E265"/>
      <c r="F265"/>
      <c r="G265"/>
      <c r="H265"/>
      <c r="I265"/>
      <c r="J265"/>
      <c r="K265"/>
      <c r="L265"/>
      <c r="M265"/>
      <c r="N265"/>
      <c r="O265"/>
      <c r="P265"/>
      <c r="R265"/>
      <c r="S265"/>
      <c r="T265"/>
      <c r="U265"/>
      <c r="V265"/>
      <c r="W265"/>
    </row>
    <row r="266" spans="4:23" x14ac:dyDescent="0.25">
      <c r="D266"/>
      <c r="E266"/>
      <c r="F266"/>
      <c r="G266"/>
      <c r="H266"/>
      <c r="I266"/>
      <c r="J266"/>
      <c r="K266"/>
      <c r="L266"/>
      <c r="M266"/>
      <c r="N266"/>
      <c r="O266"/>
      <c r="P266"/>
      <c r="R266"/>
      <c r="S266"/>
      <c r="T266"/>
      <c r="U266"/>
      <c r="V266"/>
      <c r="W266"/>
    </row>
    <row r="267" spans="4:23" x14ac:dyDescent="0.25">
      <c r="D267"/>
      <c r="E267"/>
      <c r="F267"/>
      <c r="G267"/>
      <c r="H267"/>
      <c r="I267"/>
      <c r="J267"/>
      <c r="K267"/>
      <c r="L267"/>
      <c r="M267"/>
      <c r="N267"/>
      <c r="O267"/>
      <c r="P267"/>
      <c r="R267"/>
      <c r="S267"/>
      <c r="T267"/>
      <c r="U267"/>
      <c r="V267"/>
      <c r="W267"/>
    </row>
    <row r="268" spans="4:23" x14ac:dyDescent="0.25">
      <c r="D268"/>
      <c r="E268"/>
      <c r="F268"/>
      <c r="G268"/>
      <c r="H268"/>
      <c r="I268"/>
      <c r="J268"/>
      <c r="K268"/>
      <c r="L268"/>
      <c r="M268"/>
      <c r="N268"/>
      <c r="O268"/>
      <c r="P268"/>
      <c r="R268"/>
      <c r="S268"/>
      <c r="T268"/>
      <c r="U268"/>
      <c r="V268"/>
      <c r="W268"/>
    </row>
    <row r="269" spans="4:23" x14ac:dyDescent="0.25">
      <c r="D269"/>
      <c r="E269"/>
      <c r="F269"/>
      <c r="G269"/>
      <c r="H269"/>
      <c r="I269"/>
      <c r="J269"/>
      <c r="K269"/>
      <c r="L269"/>
      <c r="M269"/>
      <c r="N269"/>
      <c r="O269"/>
      <c r="P269"/>
      <c r="R269"/>
      <c r="S269"/>
      <c r="T269"/>
      <c r="U269"/>
      <c r="V269"/>
      <c r="W269"/>
    </row>
    <row r="270" spans="4:23" x14ac:dyDescent="0.25">
      <c r="D270"/>
      <c r="E270"/>
      <c r="F270"/>
      <c r="G270"/>
      <c r="H270"/>
      <c r="I270"/>
      <c r="J270"/>
      <c r="K270"/>
      <c r="L270"/>
      <c r="M270"/>
      <c r="N270"/>
      <c r="O270"/>
      <c r="P270"/>
      <c r="R270"/>
      <c r="S270"/>
      <c r="T270"/>
      <c r="U270"/>
      <c r="V270"/>
      <c r="W270"/>
    </row>
    <row r="271" spans="4:23" x14ac:dyDescent="0.25">
      <c r="D271"/>
      <c r="E271"/>
      <c r="F271"/>
      <c r="G271"/>
      <c r="H271"/>
      <c r="I271"/>
      <c r="J271"/>
      <c r="K271"/>
      <c r="L271"/>
      <c r="M271"/>
      <c r="N271"/>
      <c r="O271"/>
      <c r="P271"/>
      <c r="R271"/>
      <c r="S271"/>
      <c r="T271"/>
      <c r="U271"/>
      <c r="V271"/>
      <c r="W271"/>
    </row>
    <row r="272" spans="4:23" x14ac:dyDescent="0.25">
      <c r="D272"/>
      <c r="E272"/>
      <c r="F272"/>
      <c r="G272"/>
      <c r="H272"/>
      <c r="I272"/>
      <c r="J272"/>
      <c r="K272"/>
      <c r="L272"/>
      <c r="M272"/>
      <c r="N272"/>
      <c r="O272"/>
      <c r="P272"/>
      <c r="R272"/>
      <c r="S272"/>
      <c r="T272"/>
      <c r="U272"/>
      <c r="V272"/>
      <c r="W272"/>
    </row>
    <row r="273" spans="4:23" x14ac:dyDescent="0.25">
      <c r="D273"/>
      <c r="E273"/>
      <c r="F273"/>
      <c r="G273"/>
      <c r="H273"/>
      <c r="I273"/>
      <c r="J273"/>
      <c r="K273"/>
      <c r="L273"/>
      <c r="M273"/>
      <c r="N273"/>
      <c r="O273"/>
      <c r="P273"/>
      <c r="R273"/>
      <c r="S273"/>
      <c r="T273"/>
      <c r="U273"/>
      <c r="V273"/>
      <c r="W273"/>
    </row>
    <row r="274" spans="4:23" x14ac:dyDescent="0.25">
      <c r="D274"/>
      <c r="E274"/>
      <c r="F274"/>
      <c r="G274"/>
      <c r="H274"/>
      <c r="I274"/>
      <c r="J274"/>
      <c r="K274"/>
      <c r="L274"/>
      <c r="M274"/>
      <c r="N274"/>
      <c r="O274"/>
      <c r="P274"/>
      <c r="R274"/>
      <c r="S274"/>
      <c r="T274"/>
      <c r="U274"/>
      <c r="V274"/>
      <c r="W274"/>
    </row>
    <row r="275" spans="4:23" x14ac:dyDescent="0.25">
      <c r="D275"/>
      <c r="E275"/>
      <c r="F275"/>
      <c r="G275"/>
      <c r="H275"/>
      <c r="I275"/>
      <c r="J275"/>
      <c r="K275"/>
      <c r="L275"/>
      <c r="M275"/>
      <c r="N275"/>
      <c r="O275"/>
      <c r="P275"/>
      <c r="R275"/>
      <c r="S275"/>
      <c r="T275"/>
      <c r="U275"/>
      <c r="V275"/>
      <c r="W275"/>
    </row>
    <row r="276" spans="4:23" x14ac:dyDescent="0.25">
      <c r="D276"/>
      <c r="E276"/>
      <c r="F276"/>
      <c r="G276"/>
      <c r="H276"/>
      <c r="I276"/>
      <c r="J276"/>
      <c r="K276"/>
      <c r="L276"/>
      <c r="M276"/>
      <c r="N276"/>
      <c r="O276"/>
      <c r="P276"/>
      <c r="R276"/>
      <c r="S276"/>
      <c r="T276"/>
      <c r="U276"/>
      <c r="V276"/>
      <c r="W276"/>
    </row>
    <row r="277" spans="4:23" x14ac:dyDescent="0.25">
      <c r="D277"/>
      <c r="E277"/>
      <c r="F277"/>
      <c r="G277"/>
      <c r="H277"/>
      <c r="I277"/>
      <c r="J277"/>
      <c r="K277"/>
      <c r="L277"/>
      <c r="M277"/>
      <c r="N277"/>
      <c r="O277"/>
      <c r="P277"/>
      <c r="R277"/>
      <c r="S277"/>
      <c r="T277"/>
      <c r="U277"/>
      <c r="V277"/>
      <c r="W277"/>
    </row>
    <row r="278" spans="4:23" x14ac:dyDescent="0.25">
      <c r="D278"/>
      <c r="E278"/>
      <c r="F278"/>
      <c r="G278"/>
      <c r="H278"/>
      <c r="I278"/>
      <c r="J278"/>
      <c r="K278"/>
      <c r="L278"/>
      <c r="M278"/>
      <c r="N278"/>
      <c r="O278"/>
      <c r="P278"/>
      <c r="R278"/>
      <c r="S278"/>
      <c r="T278"/>
      <c r="U278"/>
      <c r="V278"/>
      <c r="W278"/>
    </row>
    <row r="279" spans="4:23" x14ac:dyDescent="0.25">
      <c r="D279"/>
      <c r="E279"/>
      <c r="F279"/>
      <c r="G279"/>
      <c r="H279"/>
      <c r="I279"/>
      <c r="J279"/>
      <c r="K279"/>
      <c r="L279"/>
      <c r="M279"/>
      <c r="N279"/>
      <c r="O279"/>
      <c r="P279"/>
      <c r="R279"/>
      <c r="S279"/>
      <c r="T279"/>
      <c r="U279"/>
      <c r="V279"/>
      <c r="W279"/>
    </row>
    <row r="280" spans="4:23" x14ac:dyDescent="0.25">
      <c r="D280"/>
      <c r="E280"/>
      <c r="F280"/>
      <c r="G280"/>
      <c r="H280"/>
      <c r="I280"/>
      <c r="J280"/>
      <c r="K280"/>
      <c r="L280"/>
      <c r="M280"/>
      <c r="N280"/>
      <c r="O280"/>
      <c r="P280"/>
      <c r="R280"/>
      <c r="S280"/>
      <c r="T280"/>
      <c r="U280"/>
      <c r="V280"/>
      <c r="W280"/>
    </row>
    <row r="281" spans="4:23" x14ac:dyDescent="0.25">
      <c r="D281"/>
      <c r="E281"/>
      <c r="F281"/>
      <c r="G281"/>
      <c r="H281"/>
      <c r="I281"/>
      <c r="J281"/>
      <c r="K281"/>
      <c r="L281"/>
      <c r="M281"/>
      <c r="N281"/>
      <c r="O281"/>
      <c r="P281"/>
      <c r="R281"/>
      <c r="S281"/>
      <c r="T281"/>
      <c r="U281"/>
      <c r="V281"/>
      <c r="W281"/>
    </row>
    <row r="282" spans="4:23" x14ac:dyDescent="0.25">
      <c r="D282"/>
      <c r="E282"/>
      <c r="F282"/>
      <c r="G282"/>
      <c r="H282"/>
      <c r="I282"/>
      <c r="J282"/>
      <c r="K282"/>
      <c r="L282"/>
      <c r="M282"/>
      <c r="N282"/>
      <c r="O282"/>
      <c r="P282"/>
      <c r="R282"/>
      <c r="S282"/>
      <c r="T282"/>
      <c r="U282"/>
      <c r="V282"/>
      <c r="W282"/>
    </row>
    <row r="283" spans="4:23" x14ac:dyDescent="0.25">
      <c r="D283"/>
      <c r="E283"/>
      <c r="F283"/>
      <c r="G283"/>
      <c r="H283"/>
      <c r="I283"/>
      <c r="J283"/>
      <c r="K283"/>
      <c r="L283"/>
      <c r="M283"/>
      <c r="N283"/>
      <c r="O283"/>
      <c r="P283"/>
      <c r="R283"/>
      <c r="S283"/>
      <c r="T283"/>
      <c r="U283"/>
      <c r="V283"/>
      <c r="W283"/>
    </row>
    <row r="284" spans="4:23" x14ac:dyDescent="0.25">
      <c r="D284"/>
      <c r="E284"/>
      <c r="F284"/>
      <c r="G284"/>
      <c r="H284"/>
      <c r="I284"/>
      <c r="J284"/>
      <c r="K284"/>
      <c r="L284"/>
      <c r="M284"/>
      <c r="N284"/>
      <c r="O284"/>
      <c r="P284"/>
      <c r="R284"/>
      <c r="S284"/>
      <c r="T284"/>
      <c r="U284"/>
      <c r="V284"/>
      <c r="W284"/>
    </row>
    <row r="285" spans="4:23" x14ac:dyDescent="0.25">
      <c r="D285"/>
      <c r="E285"/>
      <c r="F285"/>
      <c r="G285"/>
      <c r="H285"/>
      <c r="I285"/>
      <c r="J285"/>
      <c r="K285"/>
      <c r="L285"/>
      <c r="M285"/>
      <c r="N285"/>
      <c r="O285"/>
      <c r="P285"/>
      <c r="R285"/>
      <c r="S285"/>
      <c r="T285"/>
      <c r="U285"/>
      <c r="V285"/>
      <c r="W285"/>
    </row>
    <row r="286" spans="4:23" x14ac:dyDescent="0.25">
      <c r="D286"/>
      <c r="E286"/>
      <c r="F286"/>
      <c r="G286"/>
      <c r="H286"/>
      <c r="I286"/>
      <c r="J286"/>
      <c r="K286"/>
      <c r="L286"/>
      <c r="M286"/>
      <c r="N286"/>
      <c r="O286"/>
      <c r="P286"/>
      <c r="R286"/>
      <c r="S286"/>
      <c r="T286"/>
      <c r="U286"/>
      <c r="V286"/>
      <c r="W286"/>
    </row>
    <row r="287" spans="4:23" x14ac:dyDescent="0.25">
      <c r="D287"/>
      <c r="E287"/>
      <c r="F287"/>
      <c r="G287"/>
      <c r="H287"/>
      <c r="I287"/>
      <c r="J287"/>
      <c r="K287"/>
      <c r="L287"/>
      <c r="M287"/>
      <c r="N287"/>
      <c r="O287"/>
      <c r="P287"/>
      <c r="R287"/>
      <c r="S287"/>
      <c r="T287"/>
      <c r="U287"/>
      <c r="V287"/>
      <c r="W287"/>
    </row>
    <row r="288" spans="4:23" x14ac:dyDescent="0.25">
      <c r="D288"/>
      <c r="E288"/>
      <c r="F288"/>
      <c r="G288"/>
      <c r="H288"/>
      <c r="I288"/>
      <c r="J288"/>
      <c r="K288"/>
      <c r="L288"/>
      <c r="M288"/>
      <c r="N288"/>
      <c r="O288"/>
      <c r="P288"/>
      <c r="R288"/>
      <c r="S288"/>
      <c r="T288"/>
      <c r="U288"/>
      <c r="V288"/>
      <c r="W288"/>
    </row>
    <row r="289" spans="4:23" x14ac:dyDescent="0.25">
      <c r="D289"/>
      <c r="E289"/>
      <c r="F289"/>
      <c r="G289"/>
      <c r="H289"/>
      <c r="I289"/>
      <c r="J289"/>
      <c r="K289"/>
      <c r="L289"/>
      <c r="M289"/>
      <c r="N289"/>
      <c r="O289"/>
      <c r="P289"/>
      <c r="R289"/>
      <c r="S289"/>
      <c r="T289"/>
      <c r="U289"/>
      <c r="V289"/>
      <c r="W289"/>
    </row>
    <row r="290" spans="4:23" x14ac:dyDescent="0.25">
      <c r="D290"/>
      <c r="E290"/>
      <c r="F290"/>
      <c r="G290"/>
      <c r="H290"/>
      <c r="I290"/>
      <c r="J290"/>
      <c r="K290"/>
      <c r="L290"/>
      <c r="M290"/>
      <c r="N290"/>
      <c r="O290"/>
      <c r="P290"/>
      <c r="R290"/>
      <c r="S290"/>
      <c r="T290"/>
      <c r="U290"/>
      <c r="V290"/>
      <c r="W290"/>
    </row>
    <row r="291" spans="4:23" x14ac:dyDescent="0.25">
      <c r="D291"/>
      <c r="E291"/>
      <c r="F291"/>
      <c r="G291"/>
      <c r="H291"/>
      <c r="I291"/>
      <c r="J291"/>
      <c r="K291"/>
      <c r="L291"/>
      <c r="M291"/>
      <c r="N291"/>
      <c r="O291"/>
      <c r="P291"/>
      <c r="R291"/>
      <c r="S291"/>
      <c r="T291"/>
      <c r="U291"/>
      <c r="V291"/>
      <c r="W291"/>
    </row>
    <row r="292" spans="4:23" x14ac:dyDescent="0.25">
      <c r="D292"/>
      <c r="E292"/>
      <c r="F292"/>
      <c r="G292"/>
      <c r="H292"/>
      <c r="I292"/>
      <c r="J292"/>
      <c r="K292"/>
      <c r="L292"/>
      <c r="M292"/>
      <c r="N292"/>
      <c r="O292"/>
      <c r="P292"/>
      <c r="R292"/>
      <c r="S292"/>
      <c r="T292"/>
      <c r="U292"/>
      <c r="V292"/>
      <c r="W292"/>
    </row>
    <row r="293" spans="4:23" x14ac:dyDescent="0.25">
      <c r="D293"/>
      <c r="E293"/>
      <c r="F293"/>
      <c r="G293"/>
      <c r="H293"/>
      <c r="I293"/>
      <c r="J293"/>
      <c r="K293"/>
      <c r="L293"/>
      <c r="M293"/>
      <c r="N293"/>
      <c r="O293"/>
      <c r="P293"/>
      <c r="R293"/>
      <c r="S293"/>
      <c r="T293"/>
      <c r="U293"/>
      <c r="V293"/>
      <c r="W293"/>
    </row>
    <row r="294" spans="4:23" x14ac:dyDescent="0.25">
      <c r="D294"/>
      <c r="E294"/>
      <c r="F294"/>
      <c r="G294"/>
      <c r="H294"/>
      <c r="I294"/>
      <c r="J294"/>
      <c r="K294"/>
      <c r="L294"/>
      <c r="M294"/>
      <c r="N294"/>
      <c r="O294"/>
      <c r="P294"/>
      <c r="R294"/>
      <c r="S294"/>
      <c r="T294"/>
      <c r="U294"/>
      <c r="V294"/>
      <c r="W294"/>
    </row>
    <row r="295" spans="4:23" x14ac:dyDescent="0.25">
      <c r="D295"/>
      <c r="E295"/>
      <c r="F295"/>
      <c r="G295"/>
      <c r="H295"/>
      <c r="I295"/>
      <c r="J295"/>
      <c r="K295"/>
      <c r="L295"/>
      <c r="M295"/>
      <c r="N295"/>
      <c r="O295"/>
      <c r="P295"/>
      <c r="R295"/>
      <c r="S295"/>
      <c r="T295"/>
      <c r="U295"/>
      <c r="V295"/>
      <c r="W295"/>
    </row>
    <row r="296" spans="4:23" x14ac:dyDescent="0.25">
      <c r="D296"/>
      <c r="E296"/>
      <c r="F296"/>
      <c r="G296"/>
      <c r="H296"/>
      <c r="I296"/>
      <c r="J296"/>
      <c r="K296"/>
      <c r="L296"/>
      <c r="M296"/>
      <c r="N296"/>
      <c r="O296"/>
      <c r="P296"/>
      <c r="R296"/>
      <c r="S296"/>
      <c r="T296"/>
      <c r="U296"/>
      <c r="V296"/>
      <c r="W296"/>
    </row>
    <row r="297" spans="4:23" x14ac:dyDescent="0.25">
      <c r="D297"/>
      <c r="E297"/>
      <c r="F297"/>
      <c r="G297"/>
      <c r="H297"/>
      <c r="I297"/>
      <c r="J297"/>
      <c r="K297"/>
      <c r="L297"/>
      <c r="M297"/>
      <c r="N297"/>
      <c r="O297"/>
      <c r="P297"/>
      <c r="R297"/>
      <c r="S297"/>
      <c r="T297"/>
      <c r="U297"/>
      <c r="V297"/>
      <c r="W297"/>
    </row>
    <row r="298" spans="4:23" x14ac:dyDescent="0.25">
      <c r="D298"/>
      <c r="E298"/>
      <c r="F298"/>
      <c r="G298"/>
      <c r="H298"/>
      <c r="I298"/>
      <c r="J298"/>
      <c r="K298"/>
      <c r="L298"/>
      <c r="M298"/>
      <c r="N298"/>
      <c r="O298"/>
      <c r="P298"/>
      <c r="R298"/>
      <c r="S298"/>
      <c r="T298"/>
      <c r="U298"/>
      <c r="V298"/>
      <c r="W298"/>
    </row>
    <row r="299" spans="4:23" x14ac:dyDescent="0.25">
      <c r="D299"/>
      <c r="E299"/>
      <c r="F299"/>
      <c r="G299"/>
      <c r="H299"/>
      <c r="I299"/>
      <c r="J299"/>
      <c r="K299"/>
      <c r="L299"/>
      <c r="M299"/>
      <c r="N299"/>
      <c r="O299"/>
      <c r="P299"/>
      <c r="R299"/>
      <c r="S299"/>
      <c r="T299"/>
      <c r="U299"/>
      <c r="V299"/>
      <c r="W299"/>
    </row>
    <row r="300" spans="4:23" x14ac:dyDescent="0.25">
      <c r="D300"/>
      <c r="E300"/>
      <c r="F300"/>
      <c r="G300"/>
      <c r="H300"/>
      <c r="I300"/>
      <c r="J300"/>
      <c r="K300"/>
      <c r="L300"/>
      <c r="M300"/>
      <c r="N300"/>
      <c r="O300"/>
      <c r="P300"/>
      <c r="R300"/>
      <c r="S300"/>
      <c r="T300"/>
      <c r="U300"/>
      <c r="V300"/>
      <c r="W300"/>
    </row>
    <row r="301" spans="4:23" x14ac:dyDescent="0.25">
      <c r="D301"/>
      <c r="E301"/>
      <c r="F301"/>
      <c r="G301"/>
      <c r="H301"/>
      <c r="I301"/>
      <c r="J301"/>
      <c r="K301"/>
      <c r="L301"/>
      <c r="M301"/>
      <c r="N301"/>
      <c r="O301"/>
      <c r="P301"/>
      <c r="R301"/>
      <c r="S301"/>
      <c r="T301"/>
      <c r="U301"/>
      <c r="V301"/>
      <c r="W301"/>
    </row>
    <row r="302" spans="4:23" x14ac:dyDescent="0.25">
      <c r="D302"/>
      <c r="E302"/>
      <c r="F302"/>
      <c r="G302"/>
      <c r="H302"/>
      <c r="I302"/>
      <c r="J302"/>
      <c r="K302"/>
      <c r="L302"/>
      <c r="M302"/>
      <c r="N302"/>
      <c r="O302"/>
      <c r="P302"/>
      <c r="R302"/>
      <c r="S302"/>
      <c r="T302"/>
      <c r="U302"/>
      <c r="V302"/>
      <c r="W302"/>
    </row>
    <row r="303" spans="4:23" x14ac:dyDescent="0.25">
      <c r="D303"/>
      <c r="E303"/>
      <c r="F303"/>
      <c r="G303"/>
      <c r="H303"/>
      <c r="I303"/>
      <c r="J303"/>
      <c r="K303"/>
      <c r="L303"/>
      <c r="M303"/>
      <c r="N303"/>
      <c r="O303"/>
      <c r="P303"/>
      <c r="R303"/>
      <c r="S303"/>
      <c r="T303"/>
      <c r="U303"/>
      <c r="V303"/>
      <c r="W303"/>
    </row>
    <row r="304" spans="4:23" x14ac:dyDescent="0.25">
      <c r="D304"/>
      <c r="E304"/>
      <c r="F304"/>
      <c r="G304"/>
      <c r="H304"/>
      <c r="I304"/>
      <c r="J304"/>
      <c r="K304"/>
      <c r="L304"/>
      <c r="M304"/>
      <c r="N304"/>
      <c r="O304"/>
      <c r="P304"/>
      <c r="R304"/>
      <c r="S304"/>
      <c r="T304"/>
      <c r="U304"/>
      <c r="V304"/>
      <c r="W304"/>
    </row>
    <row r="305" spans="4:23" x14ac:dyDescent="0.25">
      <c r="D305"/>
      <c r="E305"/>
      <c r="F305"/>
      <c r="G305"/>
      <c r="H305"/>
      <c r="I305"/>
      <c r="J305"/>
      <c r="K305"/>
      <c r="L305"/>
      <c r="M305"/>
      <c r="N305"/>
      <c r="O305"/>
      <c r="P305"/>
      <c r="R305"/>
      <c r="S305"/>
      <c r="T305"/>
      <c r="U305"/>
      <c r="V305"/>
      <c r="W305"/>
    </row>
    <row r="306" spans="4:23" x14ac:dyDescent="0.25">
      <c r="D306"/>
      <c r="E306"/>
      <c r="F306"/>
      <c r="G306"/>
      <c r="H306"/>
      <c r="I306"/>
      <c r="J306"/>
      <c r="K306"/>
      <c r="L306"/>
      <c r="M306"/>
      <c r="N306"/>
      <c r="O306"/>
      <c r="P306"/>
      <c r="R306"/>
      <c r="S306"/>
      <c r="T306"/>
      <c r="U306"/>
      <c r="V306"/>
      <c r="W306"/>
    </row>
    <row r="307" spans="4:23" x14ac:dyDescent="0.25">
      <c r="D307"/>
      <c r="E307"/>
      <c r="F307"/>
      <c r="G307"/>
      <c r="H307"/>
      <c r="I307"/>
      <c r="J307"/>
      <c r="K307"/>
      <c r="L307"/>
      <c r="M307"/>
      <c r="N307"/>
      <c r="O307"/>
      <c r="P307"/>
      <c r="R307"/>
      <c r="S307"/>
      <c r="T307"/>
      <c r="U307"/>
      <c r="V307"/>
      <c r="W307"/>
    </row>
    <row r="308" spans="4:23" x14ac:dyDescent="0.25">
      <c r="D308"/>
      <c r="E308"/>
      <c r="F308"/>
      <c r="G308"/>
      <c r="H308"/>
      <c r="I308"/>
      <c r="J308"/>
      <c r="K308"/>
      <c r="L308"/>
      <c r="M308"/>
      <c r="N308"/>
      <c r="O308"/>
      <c r="P308"/>
      <c r="R308"/>
      <c r="S308"/>
      <c r="T308"/>
      <c r="U308"/>
      <c r="V308"/>
      <c r="W308"/>
    </row>
    <row r="309" spans="4:23" x14ac:dyDescent="0.25">
      <c r="D309"/>
      <c r="E309"/>
      <c r="F309"/>
      <c r="G309"/>
      <c r="H309"/>
      <c r="I309"/>
      <c r="J309"/>
      <c r="K309"/>
      <c r="L309"/>
      <c r="M309"/>
      <c r="N309"/>
      <c r="O309"/>
      <c r="P309"/>
      <c r="R309"/>
      <c r="S309"/>
      <c r="T309"/>
      <c r="U309"/>
      <c r="V309"/>
      <c r="W309"/>
    </row>
    <row r="310" spans="4:23" x14ac:dyDescent="0.25">
      <c r="D310"/>
      <c r="E310"/>
      <c r="F310"/>
      <c r="G310"/>
      <c r="H310"/>
      <c r="I310"/>
      <c r="J310"/>
      <c r="K310"/>
      <c r="L310"/>
      <c r="M310"/>
      <c r="N310"/>
      <c r="O310"/>
      <c r="P310"/>
      <c r="R310"/>
      <c r="S310"/>
      <c r="T310"/>
      <c r="U310"/>
      <c r="V310"/>
      <c r="W310"/>
    </row>
    <row r="311" spans="4:23" x14ac:dyDescent="0.25">
      <c r="D311"/>
      <c r="E311"/>
      <c r="F311"/>
      <c r="G311"/>
      <c r="H311"/>
      <c r="I311"/>
      <c r="J311"/>
      <c r="K311"/>
      <c r="L311"/>
      <c r="M311"/>
      <c r="N311"/>
      <c r="O311"/>
      <c r="P311"/>
      <c r="R311"/>
      <c r="S311"/>
      <c r="T311"/>
      <c r="U311"/>
      <c r="V311"/>
      <c r="W311"/>
    </row>
    <row r="312" spans="4:23" x14ac:dyDescent="0.25">
      <c r="D312"/>
      <c r="E312"/>
      <c r="F312"/>
      <c r="G312"/>
      <c r="H312"/>
      <c r="I312"/>
      <c r="J312"/>
      <c r="K312"/>
      <c r="L312"/>
      <c r="M312"/>
      <c r="N312"/>
      <c r="O312"/>
      <c r="P312"/>
      <c r="R312"/>
      <c r="S312"/>
      <c r="T312"/>
      <c r="U312"/>
      <c r="V312"/>
      <c r="W312"/>
    </row>
    <row r="313" spans="4:23" x14ac:dyDescent="0.25">
      <c r="D313"/>
      <c r="E313"/>
      <c r="F313"/>
      <c r="G313"/>
      <c r="H313"/>
      <c r="I313"/>
      <c r="J313"/>
      <c r="K313"/>
      <c r="L313"/>
      <c r="M313"/>
      <c r="N313"/>
      <c r="O313"/>
      <c r="P313"/>
      <c r="R313"/>
      <c r="S313"/>
      <c r="T313"/>
      <c r="U313"/>
      <c r="V313"/>
      <c r="W313"/>
    </row>
    <row r="314" spans="4:23" x14ac:dyDescent="0.25">
      <c r="D314"/>
      <c r="E314"/>
      <c r="F314"/>
      <c r="G314"/>
      <c r="H314"/>
      <c r="I314"/>
      <c r="J314"/>
      <c r="K314"/>
      <c r="L314"/>
      <c r="M314"/>
      <c r="N314"/>
      <c r="O314"/>
      <c r="P314"/>
      <c r="R314"/>
      <c r="S314"/>
      <c r="T314"/>
      <c r="U314"/>
      <c r="V314"/>
      <c r="W314"/>
    </row>
    <row r="315" spans="4:23" x14ac:dyDescent="0.25">
      <c r="D315"/>
      <c r="E315"/>
      <c r="F315"/>
      <c r="G315"/>
      <c r="H315"/>
      <c r="I315"/>
      <c r="J315"/>
      <c r="K315"/>
      <c r="L315"/>
      <c r="M315"/>
      <c r="N315"/>
      <c r="O315"/>
      <c r="P315"/>
      <c r="R315"/>
      <c r="S315"/>
      <c r="T315"/>
      <c r="U315"/>
      <c r="V315"/>
      <c r="W315"/>
    </row>
    <row r="316" spans="4:23" x14ac:dyDescent="0.25">
      <c r="D316"/>
      <c r="E316"/>
      <c r="F316"/>
      <c r="G316"/>
      <c r="H316"/>
      <c r="I316"/>
      <c r="J316"/>
      <c r="K316"/>
      <c r="L316"/>
      <c r="M316"/>
      <c r="N316"/>
      <c r="O316"/>
      <c r="P316"/>
      <c r="R316"/>
      <c r="S316"/>
      <c r="T316"/>
      <c r="U316"/>
      <c r="V316"/>
      <c r="W316"/>
    </row>
    <row r="317" spans="4:23" x14ac:dyDescent="0.25">
      <c r="D317"/>
      <c r="E317"/>
      <c r="F317"/>
      <c r="G317"/>
      <c r="H317"/>
      <c r="I317"/>
      <c r="J317"/>
      <c r="K317"/>
      <c r="L317"/>
      <c r="M317"/>
      <c r="N317"/>
      <c r="O317"/>
      <c r="P317"/>
      <c r="R317"/>
      <c r="S317"/>
      <c r="T317"/>
      <c r="U317"/>
      <c r="V317"/>
      <c r="W317"/>
    </row>
    <row r="318" spans="4:23" x14ac:dyDescent="0.25">
      <c r="D318"/>
      <c r="E318"/>
      <c r="F318"/>
      <c r="G318"/>
      <c r="H318"/>
      <c r="I318"/>
      <c r="J318"/>
      <c r="K318"/>
      <c r="L318"/>
      <c r="M318"/>
      <c r="N318"/>
      <c r="O318"/>
      <c r="P318"/>
      <c r="R318"/>
      <c r="S318"/>
      <c r="T318"/>
      <c r="U318"/>
      <c r="V318"/>
      <c r="W318"/>
    </row>
    <row r="319" spans="4:23" x14ac:dyDescent="0.25">
      <c r="D319"/>
      <c r="E319"/>
      <c r="F319"/>
      <c r="G319"/>
      <c r="H319"/>
      <c r="I319"/>
      <c r="J319"/>
      <c r="K319"/>
      <c r="L319"/>
      <c r="M319"/>
      <c r="N319"/>
      <c r="O319"/>
      <c r="P319"/>
      <c r="R319"/>
      <c r="S319"/>
      <c r="T319"/>
      <c r="U319"/>
      <c r="V319"/>
      <c r="W319"/>
    </row>
    <row r="320" spans="4:23" x14ac:dyDescent="0.25">
      <c r="D320"/>
      <c r="E320"/>
      <c r="F320"/>
      <c r="G320"/>
      <c r="H320"/>
      <c r="I320"/>
      <c r="J320"/>
      <c r="K320"/>
      <c r="L320"/>
      <c r="M320"/>
      <c r="N320"/>
      <c r="O320"/>
      <c r="P320"/>
      <c r="R320"/>
      <c r="S320"/>
      <c r="T320"/>
      <c r="U320"/>
      <c r="V320"/>
      <c r="W320"/>
    </row>
    <row r="321" spans="4:23" x14ac:dyDescent="0.25">
      <c r="D321"/>
      <c r="E321"/>
      <c r="F321"/>
      <c r="G321"/>
      <c r="H321"/>
      <c r="I321"/>
      <c r="J321"/>
      <c r="K321"/>
      <c r="L321"/>
      <c r="M321"/>
      <c r="N321"/>
      <c r="O321"/>
      <c r="P321"/>
      <c r="R321"/>
      <c r="S321"/>
      <c r="T321"/>
      <c r="U321"/>
      <c r="V321"/>
      <c r="W321"/>
    </row>
    <row r="322" spans="4:23" x14ac:dyDescent="0.25">
      <c r="D322"/>
      <c r="E322"/>
      <c r="F322"/>
      <c r="G322"/>
      <c r="H322"/>
      <c r="I322"/>
      <c r="J322"/>
      <c r="K322"/>
      <c r="L322"/>
      <c r="M322"/>
      <c r="N322"/>
      <c r="O322"/>
      <c r="P322"/>
      <c r="R322"/>
      <c r="S322"/>
      <c r="T322"/>
      <c r="U322"/>
      <c r="V322"/>
      <c r="W322"/>
    </row>
    <row r="323" spans="4:23" x14ac:dyDescent="0.25">
      <c r="D323"/>
      <c r="E323"/>
      <c r="F323"/>
      <c r="G323"/>
      <c r="H323"/>
      <c r="I323"/>
      <c r="J323"/>
      <c r="K323"/>
      <c r="L323"/>
      <c r="M323"/>
      <c r="N323"/>
      <c r="O323"/>
      <c r="P323"/>
      <c r="R323"/>
      <c r="S323"/>
      <c r="T323"/>
      <c r="U323"/>
      <c r="V323"/>
      <c r="W323"/>
    </row>
    <row r="324" spans="4:23" x14ac:dyDescent="0.25">
      <c r="D324"/>
      <c r="E324"/>
      <c r="F324"/>
      <c r="G324"/>
      <c r="H324"/>
      <c r="I324"/>
      <c r="J324"/>
      <c r="K324"/>
      <c r="L324"/>
      <c r="M324"/>
      <c r="N324"/>
      <c r="O324"/>
      <c r="P324"/>
      <c r="R324"/>
      <c r="S324"/>
      <c r="T324"/>
      <c r="U324"/>
      <c r="V324"/>
      <c r="W324"/>
    </row>
    <row r="325" spans="4:23" x14ac:dyDescent="0.25">
      <c r="D325"/>
      <c r="E325"/>
      <c r="F325"/>
      <c r="G325"/>
      <c r="H325"/>
      <c r="I325"/>
      <c r="J325"/>
      <c r="K325"/>
      <c r="L325"/>
      <c r="M325"/>
      <c r="N325"/>
      <c r="O325"/>
      <c r="P325"/>
      <c r="R325"/>
      <c r="S325"/>
      <c r="T325"/>
      <c r="U325"/>
      <c r="V325"/>
      <c r="W325"/>
    </row>
    <row r="326" spans="4:23" x14ac:dyDescent="0.25">
      <c r="D326"/>
      <c r="E326"/>
      <c r="F326"/>
      <c r="G326"/>
      <c r="H326"/>
      <c r="I326"/>
      <c r="J326"/>
      <c r="K326"/>
      <c r="L326"/>
      <c r="M326"/>
      <c r="N326"/>
      <c r="O326"/>
      <c r="P326"/>
      <c r="R326"/>
      <c r="S326"/>
      <c r="T326"/>
      <c r="U326"/>
      <c r="V326"/>
      <c r="W326"/>
    </row>
    <row r="327" spans="4:23" x14ac:dyDescent="0.25">
      <c r="D327"/>
      <c r="E327"/>
      <c r="F327"/>
      <c r="G327"/>
      <c r="H327"/>
      <c r="I327"/>
      <c r="J327"/>
      <c r="K327"/>
      <c r="L327"/>
      <c r="M327"/>
      <c r="N327"/>
      <c r="O327"/>
      <c r="P327"/>
      <c r="R327"/>
      <c r="S327"/>
      <c r="T327"/>
      <c r="U327"/>
      <c r="V327"/>
      <c r="W327"/>
    </row>
    <row r="328" spans="4:23" x14ac:dyDescent="0.25">
      <c r="D328"/>
      <c r="E328"/>
      <c r="F328"/>
      <c r="G328"/>
      <c r="H328"/>
      <c r="I328"/>
      <c r="J328"/>
      <c r="K328"/>
      <c r="L328"/>
      <c r="M328"/>
      <c r="N328"/>
      <c r="O328"/>
      <c r="P328"/>
      <c r="R328"/>
      <c r="S328"/>
      <c r="T328"/>
      <c r="U328"/>
      <c r="V328"/>
      <c r="W328"/>
    </row>
    <row r="329" spans="4:23" x14ac:dyDescent="0.25">
      <c r="D329"/>
      <c r="E329"/>
      <c r="F329"/>
      <c r="G329"/>
      <c r="H329"/>
      <c r="I329"/>
      <c r="J329"/>
      <c r="K329"/>
      <c r="L329"/>
      <c r="M329"/>
      <c r="N329"/>
      <c r="O329"/>
      <c r="P329"/>
      <c r="R329"/>
      <c r="S329"/>
      <c r="T329"/>
      <c r="U329"/>
      <c r="V329"/>
      <c r="W329"/>
    </row>
    <row r="330" spans="4:23" x14ac:dyDescent="0.25">
      <c r="D330"/>
      <c r="E330"/>
      <c r="F330"/>
      <c r="G330"/>
      <c r="H330"/>
      <c r="I330"/>
      <c r="J330"/>
      <c r="K330"/>
      <c r="L330"/>
      <c r="M330"/>
      <c r="N330"/>
      <c r="O330"/>
      <c r="P330"/>
      <c r="R330"/>
      <c r="S330"/>
      <c r="T330"/>
      <c r="U330"/>
      <c r="V330"/>
      <c r="W330"/>
    </row>
    <row r="331" spans="4:23" x14ac:dyDescent="0.25">
      <c r="D331"/>
      <c r="E331"/>
      <c r="F331"/>
      <c r="G331"/>
      <c r="H331"/>
      <c r="I331"/>
      <c r="J331"/>
      <c r="K331"/>
      <c r="L331"/>
      <c r="M331"/>
      <c r="N331"/>
      <c r="O331"/>
      <c r="P331"/>
      <c r="R331"/>
      <c r="S331"/>
      <c r="T331"/>
      <c r="U331"/>
      <c r="V331"/>
      <c r="W331"/>
    </row>
    <row r="332" spans="4:23" x14ac:dyDescent="0.25">
      <c r="D332"/>
      <c r="E332"/>
      <c r="F332"/>
      <c r="G332"/>
      <c r="H332"/>
      <c r="I332"/>
      <c r="J332"/>
      <c r="K332"/>
      <c r="L332"/>
      <c r="M332"/>
      <c r="N332"/>
      <c r="O332"/>
      <c r="P332"/>
      <c r="R332"/>
      <c r="S332"/>
      <c r="T332"/>
      <c r="U332"/>
      <c r="V332"/>
      <c r="W332"/>
    </row>
    <row r="333" spans="4:23" x14ac:dyDescent="0.25">
      <c r="D333"/>
      <c r="E333"/>
      <c r="F333"/>
      <c r="G333"/>
      <c r="H333"/>
      <c r="I333"/>
      <c r="J333"/>
      <c r="K333"/>
      <c r="L333"/>
      <c r="M333"/>
      <c r="N333"/>
      <c r="O333"/>
      <c r="P333"/>
      <c r="R333"/>
      <c r="S333"/>
      <c r="T333"/>
      <c r="U333"/>
      <c r="V333"/>
      <c r="W333"/>
    </row>
    <row r="334" spans="4:23" x14ac:dyDescent="0.25">
      <c r="D334"/>
      <c r="E334"/>
      <c r="F334"/>
      <c r="G334"/>
      <c r="H334"/>
      <c r="I334"/>
      <c r="J334"/>
      <c r="K334"/>
      <c r="L334"/>
      <c r="M334"/>
      <c r="N334"/>
      <c r="O334"/>
      <c r="P334"/>
      <c r="R334"/>
      <c r="S334"/>
      <c r="T334"/>
      <c r="U334"/>
      <c r="V334"/>
      <c r="W334"/>
    </row>
    <row r="335" spans="4:23" x14ac:dyDescent="0.25">
      <c r="D335"/>
      <c r="E335"/>
      <c r="F335"/>
      <c r="G335"/>
      <c r="H335"/>
      <c r="I335"/>
      <c r="J335"/>
      <c r="K335"/>
      <c r="L335"/>
      <c r="M335"/>
      <c r="N335"/>
      <c r="O335"/>
      <c r="P335"/>
      <c r="R335"/>
      <c r="S335"/>
      <c r="T335"/>
      <c r="U335"/>
      <c r="V335"/>
      <c r="W335"/>
    </row>
    <row r="336" spans="4:23" x14ac:dyDescent="0.25">
      <c r="D336"/>
      <c r="E336"/>
      <c r="F336"/>
      <c r="G336"/>
      <c r="H336"/>
      <c r="I336"/>
      <c r="J336"/>
      <c r="K336"/>
      <c r="L336"/>
      <c r="M336"/>
      <c r="N336"/>
      <c r="O336"/>
      <c r="P336"/>
      <c r="R336"/>
      <c r="S336"/>
      <c r="T336"/>
      <c r="U336"/>
      <c r="V336"/>
      <c r="W336"/>
    </row>
    <row r="337" spans="4:23" x14ac:dyDescent="0.25">
      <c r="D337"/>
      <c r="E337"/>
      <c r="F337"/>
      <c r="G337"/>
      <c r="H337"/>
      <c r="I337"/>
      <c r="J337"/>
      <c r="K337"/>
      <c r="L337"/>
      <c r="M337"/>
      <c r="N337"/>
      <c r="O337"/>
      <c r="P337"/>
      <c r="R337"/>
      <c r="S337"/>
      <c r="T337"/>
      <c r="U337"/>
      <c r="V337"/>
      <c r="W337"/>
    </row>
    <row r="338" spans="4:23" x14ac:dyDescent="0.25">
      <c r="D338"/>
      <c r="E338"/>
      <c r="F338"/>
      <c r="G338"/>
      <c r="H338"/>
      <c r="I338"/>
      <c r="J338"/>
      <c r="K338"/>
      <c r="L338"/>
      <c r="M338"/>
      <c r="N338"/>
      <c r="O338"/>
      <c r="P338"/>
      <c r="R338"/>
      <c r="S338"/>
      <c r="T338"/>
      <c r="U338"/>
      <c r="V338"/>
      <c r="W338"/>
    </row>
    <row r="339" spans="4:23" x14ac:dyDescent="0.25">
      <c r="D339"/>
      <c r="E339"/>
      <c r="F339"/>
      <c r="G339"/>
      <c r="H339"/>
      <c r="I339"/>
      <c r="J339"/>
      <c r="K339"/>
      <c r="L339"/>
      <c r="M339"/>
      <c r="N339"/>
      <c r="O339"/>
      <c r="P339"/>
      <c r="R339"/>
      <c r="S339"/>
      <c r="T339"/>
      <c r="U339"/>
      <c r="V339"/>
      <c r="W339"/>
    </row>
    <row r="340" spans="4:23" x14ac:dyDescent="0.25">
      <c r="D340"/>
      <c r="E340"/>
      <c r="F340"/>
      <c r="G340"/>
      <c r="H340"/>
      <c r="I340"/>
      <c r="J340"/>
      <c r="K340"/>
      <c r="L340"/>
      <c r="M340"/>
      <c r="N340"/>
      <c r="O340"/>
      <c r="P340"/>
      <c r="R340"/>
      <c r="S340"/>
      <c r="T340"/>
      <c r="U340"/>
      <c r="V340"/>
      <c r="W340"/>
    </row>
    <row r="341" spans="4:23" x14ac:dyDescent="0.25">
      <c r="D341"/>
      <c r="E341"/>
      <c r="F341"/>
      <c r="G341"/>
      <c r="H341"/>
      <c r="I341"/>
      <c r="J341"/>
      <c r="K341"/>
      <c r="L341"/>
      <c r="M341"/>
      <c r="N341"/>
      <c r="O341"/>
      <c r="P341"/>
      <c r="R341"/>
      <c r="S341"/>
      <c r="T341"/>
      <c r="U341"/>
      <c r="V341"/>
      <c r="W341"/>
    </row>
    <row r="342" spans="4:23" x14ac:dyDescent="0.25">
      <c r="D342"/>
      <c r="E342"/>
      <c r="F342"/>
      <c r="G342"/>
      <c r="H342"/>
      <c r="I342"/>
      <c r="J342"/>
      <c r="K342"/>
      <c r="L342"/>
      <c r="M342"/>
      <c r="N342"/>
      <c r="O342"/>
      <c r="P342"/>
      <c r="R342"/>
      <c r="S342"/>
      <c r="T342"/>
      <c r="U342"/>
      <c r="V342"/>
      <c r="W342"/>
    </row>
    <row r="343" spans="4:23" x14ac:dyDescent="0.25">
      <c r="D343"/>
      <c r="E343"/>
      <c r="F343"/>
      <c r="G343"/>
      <c r="H343"/>
      <c r="I343"/>
      <c r="J343"/>
      <c r="K343"/>
      <c r="L343"/>
      <c r="M343"/>
      <c r="N343"/>
      <c r="O343"/>
      <c r="P343"/>
      <c r="R343"/>
      <c r="S343"/>
      <c r="T343"/>
      <c r="U343"/>
      <c r="V343"/>
      <c r="W343"/>
    </row>
    <row r="344" spans="4:23" x14ac:dyDescent="0.25">
      <c r="D344"/>
      <c r="E344"/>
      <c r="F344"/>
      <c r="G344"/>
      <c r="H344"/>
      <c r="I344"/>
      <c r="J344"/>
      <c r="K344"/>
      <c r="L344"/>
      <c r="M344"/>
      <c r="N344"/>
      <c r="O344"/>
      <c r="P344"/>
      <c r="R344"/>
      <c r="S344"/>
      <c r="T344"/>
      <c r="U344"/>
      <c r="V344"/>
      <c r="W344"/>
    </row>
    <row r="345" spans="4:23" x14ac:dyDescent="0.25">
      <c r="D345"/>
      <c r="E345"/>
      <c r="F345"/>
      <c r="G345"/>
      <c r="H345"/>
      <c r="I345"/>
      <c r="J345"/>
      <c r="K345"/>
      <c r="L345"/>
      <c r="M345"/>
      <c r="N345"/>
      <c r="O345"/>
      <c r="P345"/>
      <c r="R345"/>
      <c r="S345"/>
      <c r="T345"/>
      <c r="U345"/>
      <c r="V345"/>
      <c r="W345"/>
    </row>
    <row r="346" spans="4:23" x14ac:dyDescent="0.25">
      <c r="D346"/>
      <c r="E346"/>
      <c r="F346"/>
      <c r="G346"/>
      <c r="H346"/>
      <c r="I346"/>
      <c r="J346"/>
      <c r="K346"/>
      <c r="L346"/>
      <c r="M346"/>
      <c r="N346"/>
      <c r="O346"/>
      <c r="P346"/>
      <c r="R346"/>
      <c r="S346"/>
      <c r="T346"/>
      <c r="U346"/>
      <c r="V346"/>
      <c r="W346"/>
    </row>
    <row r="347" spans="4:23" x14ac:dyDescent="0.25">
      <c r="D347"/>
      <c r="E347"/>
      <c r="F347"/>
      <c r="G347"/>
      <c r="H347"/>
      <c r="I347"/>
      <c r="J347"/>
      <c r="K347"/>
      <c r="L347"/>
      <c r="M347"/>
      <c r="N347"/>
      <c r="O347"/>
      <c r="P347"/>
      <c r="R347"/>
      <c r="S347"/>
      <c r="T347"/>
      <c r="U347"/>
      <c r="V347"/>
      <c r="W347"/>
    </row>
    <row r="348" spans="4:23" x14ac:dyDescent="0.25">
      <c r="D348"/>
      <c r="E348"/>
      <c r="F348"/>
      <c r="G348"/>
      <c r="H348"/>
      <c r="I348"/>
      <c r="J348"/>
      <c r="K348"/>
      <c r="L348"/>
      <c r="M348"/>
      <c r="N348"/>
      <c r="O348"/>
      <c r="P348"/>
      <c r="R348"/>
      <c r="S348"/>
      <c r="T348"/>
      <c r="U348"/>
      <c r="V348"/>
      <c r="W348"/>
    </row>
    <row r="349" spans="4:23" x14ac:dyDescent="0.25">
      <c r="D349"/>
      <c r="E349"/>
      <c r="F349"/>
      <c r="G349"/>
      <c r="H349"/>
      <c r="I349"/>
      <c r="J349"/>
      <c r="K349"/>
      <c r="L349"/>
      <c r="M349"/>
      <c r="N349"/>
      <c r="O349"/>
      <c r="P349"/>
      <c r="R349"/>
      <c r="S349"/>
      <c r="T349"/>
      <c r="U349"/>
      <c r="V349"/>
      <c r="W349"/>
    </row>
    <row r="350" spans="4:23" x14ac:dyDescent="0.25">
      <c r="D350"/>
      <c r="E350"/>
      <c r="F350"/>
      <c r="G350"/>
      <c r="H350"/>
      <c r="I350"/>
      <c r="J350"/>
      <c r="K350"/>
      <c r="L350"/>
      <c r="M350"/>
      <c r="N350"/>
      <c r="O350"/>
      <c r="P350"/>
      <c r="R350"/>
      <c r="S350"/>
      <c r="T350"/>
      <c r="U350"/>
      <c r="V350"/>
      <c r="W350"/>
    </row>
    <row r="351" spans="4:23" x14ac:dyDescent="0.25">
      <c r="D351"/>
      <c r="E351"/>
      <c r="F351"/>
      <c r="G351"/>
      <c r="H351"/>
      <c r="I351"/>
      <c r="J351"/>
      <c r="K351"/>
      <c r="L351"/>
      <c r="M351"/>
      <c r="N351"/>
      <c r="O351"/>
      <c r="P351"/>
      <c r="R351"/>
      <c r="S351"/>
      <c r="T351"/>
      <c r="U351"/>
      <c r="V351"/>
      <c r="W351"/>
    </row>
    <row r="352" spans="4:23" x14ac:dyDescent="0.25">
      <c r="D352"/>
      <c r="E352"/>
      <c r="F352"/>
      <c r="G352"/>
      <c r="H352"/>
      <c r="I352"/>
      <c r="J352"/>
      <c r="K352"/>
      <c r="L352"/>
      <c r="M352"/>
      <c r="N352"/>
      <c r="O352"/>
      <c r="P352"/>
      <c r="R352"/>
      <c r="S352"/>
      <c r="T352"/>
      <c r="U352"/>
      <c r="V352"/>
      <c r="W352"/>
    </row>
    <row r="353" spans="4:23" x14ac:dyDescent="0.25">
      <c r="D353"/>
      <c r="E353"/>
      <c r="F353"/>
      <c r="G353"/>
      <c r="H353"/>
      <c r="I353"/>
      <c r="J353"/>
      <c r="K353"/>
      <c r="L353"/>
      <c r="M353"/>
      <c r="N353"/>
      <c r="O353"/>
      <c r="P353"/>
      <c r="R353"/>
      <c r="S353"/>
      <c r="T353"/>
      <c r="U353"/>
      <c r="V353"/>
      <c r="W353"/>
    </row>
    <row r="354" spans="4:23" x14ac:dyDescent="0.25">
      <c r="D354"/>
      <c r="E354"/>
      <c r="F354"/>
      <c r="G354"/>
      <c r="H354"/>
      <c r="I354"/>
      <c r="J354"/>
      <c r="K354"/>
      <c r="L354"/>
      <c r="M354"/>
      <c r="N354"/>
      <c r="O354"/>
      <c r="P354"/>
      <c r="R354"/>
      <c r="S354"/>
      <c r="T354"/>
      <c r="U354"/>
      <c r="V354"/>
      <c r="W354"/>
    </row>
    <row r="355" spans="4:23" x14ac:dyDescent="0.25">
      <c r="D355"/>
      <c r="E355"/>
      <c r="F355"/>
      <c r="G355"/>
      <c r="H355"/>
      <c r="I355"/>
      <c r="J355"/>
      <c r="K355"/>
      <c r="L355"/>
      <c r="M355"/>
      <c r="N355"/>
      <c r="O355"/>
      <c r="P355"/>
      <c r="R355"/>
      <c r="S355"/>
      <c r="T355"/>
      <c r="U355"/>
      <c r="V355"/>
      <c r="W355"/>
    </row>
    <row r="356" spans="4:23" x14ac:dyDescent="0.25">
      <c r="D356"/>
      <c r="E356"/>
      <c r="F356"/>
      <c r="G356"/>
      <c r="H356"/>
      <c r="I356"/>
      <c r="J356"/>
      <c r="K356"/>
      <c r="L356"/>
      <c r="M356"/>
      <c r="N356"/>
      <c r="O356"/>
      <c r="P356"/>
      <c r="R356"/>
      <c r="S356"/>
      <c r="T356"/>
      <c r="U356"/>
      <c r="V356"/>
      <c r="W356"/>
    </row>
    <row r="357" spans="4:23" x14ac:dyDescent="0.25">
      <c r="D357"/>
      <c r="E357"/>
      <c r="F357"/>
      <c r="G357"/>
      <c r="H357"/>
      <c r="I357"/>
      <c r="J357"/>
      <c r="K357"/>
      <c r="L357"/>
      <c r="M357"/>
      <c r="N357"/>
      <c r="O357"/>
      <c r="P357"/>
      <c r="R357"/>
      <c r="S357"/>
      <c r="T357"/>
      <c r="U357"/>
      <c r="V357"/>
      <c r="W357"/>
    </row>
    <row r="358" spans="4:23" x14ac:dyDescent="0.25">
      <c r="D358"/>
      <c r="E358"/>
      <c r="F358"/>
      <c r="G358"/>
      <c r="H358"/>
      <c r="I358"/>
      <c r="J358"/>
      <c r="K358"/>
      <c r="L358"/>
      <c r="M358"/>
      <c r="N358"/>
      <c r="O358"/>
      <c r="P358"/>
      <c r="R358"/>
      <c r="S358"/>
      <c r="T358"/>
      <c r="U358"/>
      <c r="V358"/>
      <c r="W358"/>
    </row>
    <row r="359" spans="4:23" x14ac:dyDescent="0.25">
      <c r="D359"/>
      <c r="E359"/>
      <c r="F359"/>
      <c r="G359"/>
      <c r="H359"/>
      <c r="I359"/>
      <c r="J359"/>
      <c r="K359"/>
      <c r="L359"/>
      <c r="M359"/>
      <c r="N359"/>
      <c r="O359"/>
      <c r="P359"/>
      <c r="R359"/>
      <c r="S359"/>
      <c r="T359"/>
      <c r="U359"/>
      <c r="V359"/>
      <c r="W359"/>
    </row>
    <row r="360" spans="4:23" x14ac:dyDescent="0.25">
      <c r="D360"/>
      <c r="E360"/>
      <c r="F360"/>
      <c r="G360"/>
      <c r="H360"/>
      <c r="I360"/>
      <c r="J360"/>
      <c r="K360"/>
      <c r="L360"/>
      <c r="M360"/>
      <c r="N360"/>
      <c r="O360"/>
      <c r="P360"/>
      <c r="R360"/>
      <c r="S360"/>
      <c r="T360"/>
      <c r="U360"/>
      <c r="V360"/>
      <c r="W360"/>
    </row>
    <row r="361" spans="4:23" x14ac:dyDescent="0.25">
      <c r="D361"/>
      <c r="E361"/>
      <c r="F361"/>
      <c r="G361"/>
      <c r="H361"/>
      <c r="I361"/>
      <c r="J361"/>
      <c r="K361"/>
      <c r="L361"/>
      <c r="M361"/>
      <c r="N361"/>
      <c r="O361"/>
      <c r="P361"/>
      <c r="R361"/>
      <c r="S361"/>
      <c r="T361"/>
      <c r="U361"/>
      <c r="V361"/>
      <c r="W361"/>
    </row>
    <row r="362" spans="4:23" x14ac:dyDescent="0.25">
      <c r="D362"/>
      <c r="E362"/>
      <c r="F362"/>
      <c r="G362"/>
      <c r="H362"/>
      <c r="I362"/>
      <c r="J362"/>
      <c r="K362"/>
      <c r="L362"/>
      <c r="M362"/>
      <c r="N362"/>
      <c r="O362"/>
      <c r="P362"/>
      <c r="R362"/>
      <c r="S362"/>
      <c r="T362"/>
      <c r="U362"/>
      <c r="V362"/>
      <c r="W362"/>
    </row>
    <row r="363" spans="4:23" x14ac:dyDescent="0.25">
      <c r="D363"/>
      <c r="E363"/>
      <c r="F363"/>
      <c r="G363"/>
      <c r="H363"/>
      <c r="I363"/>
      <c r="J363"/>
      <c r="K363"/>
      <c r="L363"/>
      <c r="M363"/>
      <c r="N363"/>
      <c r="O363"/>
      <c r="P363"/>
      <c r="R363"/>
      <c r="S363"/>
      <c r="T363"/>
      <c r="U363"/>
      <c r="V363"/>
      <c r="W363"/>
    </row>
    <row r="364" spans="4:23" x14ac:dyDescent="0.25">
      <c r="D364"/>
      <c r="E364"/>
      <c r="F364"/>
      <c r="G364"/>
      <c r="H364"/>
      <c r="I364"/>
      <c r="J364"/>
      <c r="K364"/>
      <c r="L364"/>
      <c r="M364"/>
      <c r="N364"/>
      <c r="O364"/>
      <c r="P364"/>
      <c r="R364"/>
      <c r="S364"/>
      <c r="T364"/>
      <c r="U364"/>
      <c r="V364"/>
      <c r="W364"/>
    </row>
    <row r="365" spans="4:23" x14ac:dyDescent="0.25">
      <c r="D365"/>
      <c r="E365"/>
      <c r="F365"/>
      <c r="G365"/>
      <c r="H365"/>
      <c r="I365"/>
      <c r="J365"/>
      <c r="K365"/>
      <c r="L365"/>
      <c r="M365"/>
      <c r="N365"/>
      <c r="O365"/>
      <c r="P365"/>
      <c r="R365"/>
      <c r="S365"/>
      <c r="T365"/>
      <c r="U365"/>
      <c r="V365"/>
      <c r="W365"/>
    </row>
    <row r="366" spans="4:23" x14ac:dyDescent="0.25">
      <c r="D366"/>
      <c r="E366"/>
      <c r="F366"/>
      <c r="G366"/>
      <c r="H366"/>
      <c r="I366"/>
      <c r="J366"/>
      <c r="K366"/>
      <c r="L366"/>
      <c r="M366"/>
      <c r="N366"/>
      <c r="O366"/>
      <c r="P366"/>
      <c r="R366"/>
      <c r="S366"/>
      <c r="T366"/>
      <c r="U366"/>
      <c r="V366"/>
      <c r="W366"/>
    </row>
    <row r="367" spans="4:23" x14ac:dyDescent="0.25">
      <c r="D367"/>
      <c r="E367"/>
      <c r="F367"/>
      <c r="G367"/>
      <c r="H367"/>
      <c r="I367"/>
      <c r="J367"/>
      <c r="K367"/>
      <c r="L367"/>
      <c r="M367"/>
      <c r="N367"/>
      <c r="O367"/>
      <c r="P367"/>
      <c r="R367"/>
      <c r="S367"/>
      <c r="T367"/>
      <c r="U367"/>
      <c r="V367"/>
      <c r="W367"/>
    </row>
    <row r="368" spans="4:23" x14ac:dyDescent="0.25">
      <c r="D368"/>
      <c r="E368"/>
      <c r="F368"/>
      <c r="G368"/>
      <c r="H368"/>
      <c r="I368"/>
      <c r="J368"/>
      <c r="K368"/>
      <c r="L368"/>
      <c r="M368"/>
      <c r="N368"/>
      <c r="O368"/>
      <c r="P368"/>
      <c r="R368"/>
      <c r="S368"/>
      <c r="T368"/>
      <c r="U368"/>
      <c r="V368"/>
      <c r="W368"/>
    </row>
    <row r="369" spans="4:23" x14ac:dyDescent="0.25">
      <c r="D369"/>
      <c r="E369"/>
      <c r="F369"/>
      <c r="G369"/>
      <c r="H369"/>
      <c r="I369"/>
      <c r="J369"/>
      <c r="K369"/>
      <c r="L369"/>
      <c r="M369"/>
      <c r="N369"/>
      <c r="O369"/>
      <c r="P369"/>
      <c r="R369"/>
      <c r="S369"/>
      <c r="T369"/>
      <c r="U369"/>
      <c r="V369"/>
      <c r="W369"/>
    </row>
    <row r="370" spans="4:23" x14ac:dyDescent="0.25">
      <c r="D370"/>
      <c r="E370"/>
      <c r="F370"/>
      <c r="G370"/>
      <c r="H370"/>
      <c r="I370"/>
      <c r="J370"/>
      <c r="K370"/>
      <c r="L370"/>
      <c r="M370"/>
      <c r="N370"/>
      <c r="O370"/>
      <c r="P370"/>
      <c r="R370"/>
      <c r="S370"/>
      <c r="T370"/>
      <c r="U370"/>
      <c r="V370"/>
      <c r="W370"/>
    </row>
    <row r="371" spans="4:23" x14ac:dyDescent="0.25">
      <c r="D371"/>
      <c r="E371"/>
      <c r="F371"/>
      <c r="G371"/>
      <c r="H371"/>
      <c r="I371"/>
      <c r="J371"/>
      <c r="K371"/>
      <c r="L371"/>
      <c r="M371"/>
      <c r="N371"/>
      <c r="O371"/>
      <c r="P371"/>
      <c r="R371"/>
      <c r="S371"/>
      <c r="T371"/>
      <c r="U371"/>
      <c r="V371"/>
      <c r="W371"/>
    </row>
    <row r="372" spans="4:23" x14ac:dyDescent="0.25">
      <c r="D372"/>
      <c r="E372"/>
      <c r="F372"/>
      <c r="G372"/>
      <c r="H372"/>
      <c r="I372"/>
      <c r="J372"/>
      <c r="K372"/>
      <c r="L372"/>
      <c r="M372"/>
      <c r="N372"/>
      <c r="O372"/>
      <c r="P372"/>
      <c r="R372"/>
      <c r="S372"/>
      <c r="T372"/>
      <c r="U372"/>
      <c r="V372"/>
      <c r="W372"/>
    </row>
    <row r="373" spans="4:23" x14ac:dyDescent="0.25">
      <c r="D373"/>
      <c r="E373"/>
      <c r="F373"/>
      <c r="G373"/>
      <c r="H373"/>
      <c r="I373"/>
      <c r="J373"/>
      <c r="K373"/>
      <c r="L373"/>
      <c r="M373"/>
      <c r="N373"/>
      <c r="O373"/>
      <c r="P373"/>
      <c r="R373"/>
      <c r="S373"/>
      <c r="T373"/>
      <c r="U373"/>
      <c r="V373"/>
      <c r="W373"/>
    </row>
    <row r="374" spans="4:23" x14ac:dyDescent="0.25">
      <c r="D374"/>
      <c r="E374"/>
      <c r="F374"/>
      <c r="G374"/>
      <c r="H374"/>
      <c r="I374"/>
      <c r="J374"/>
      <c r="K374"/>
      <c r="L374"/>
      <c r="M374"/>
      <c r="N374"/>
      <c r="O374"/>
      <c r="P374"/>
      <c r="R374"/>
      <c r="S374"/>
      <c r="T374"/>
      <c r="U374"/>
      <c r="V374"/>
      <c r="W374"/>
    </row>
    <row r="375" spans="4:23" x14ac:dyDescent="0.25">
      <c r="D375"/>
      <c r="E375"/>
      <c r="F375"/>
      <c r="G375"/>
      <c r="H375"/>
      <c r="I375"/>
      <c r="J375"/>
      <c r="K375"/>
      <c r="L375"/>
      <c r="M375"/>
      <c r="N375"/>
      <c r="O375"/>
      <c r="P375"/>
      <c r="R375"/>
      <c r="S375"/>
      <c r="T375"/>
      <c r="U375"/>
      <c r="V375"/>
      <c r="W375"/>
    </row>
    <row r="376" spans="4:23" x14ac:dyDescent="0.25">
      <c r="D376"/>
      <c r="E376"/>
      <c r="F376"/>
      <c r="G376"/>
      <c r="H376"/>
      <c r="I376"/>
      <c r="J376"/>
      <c r="K376"/>
      <c r="L376"/>
      <c r="M376"/>
      <c r="N376"/>
      <c r="O376"/>
      <c r="P376"/>
      <c r="R376"/>
      <c r="S376"/>
      <c r="T376"/>
      <c r="U376"/>
      <c r="V376"/>
      <c r="W376"/>
    </row>
    <row r="377" spans="4:23" x14ac:dyDescent="0.25">
      <c r="D377"/>
      <c r="E377"/>
      <c r="F377"/>
      <c r="G377"/>
      <c r="H377"/>
      <c r="I377"/>
      <c r="J377"/>
      <c r="K377"/>
      <c r="L377"/>
      <c r="M377"/>
      <c r="N377"/>
      <c r="O377"/>
      <c r="P377"/>
      <c r="R377"/>
      <c r="S377"/>
      <c r="T377"/>
      <c r="U377"/>
      <c r="V377"/>
      <c r="W377"/>
    </row>
    <row r="378" spans="4:23" x14ac:dyDescent="0.25">
      <c r="D378"/>
      <c r="E378"/>
      <c r="F378"/>
      <c r="G378"/>
      <c r="H378"/>
      <c r="I378"/>
      <c r="J378"/>
      <c r="K378"/>
      <c r="L378"/>
      <c r="M378"/>
      <c r="N378"/>
      <c r="O378"/>
      <c r="P378"/>
      <c r="R378"/>
      <c r="S378"/>
      <c r="T378"/>
      <c r="U378"/>
      <c r="V378"/>
      <c r="W378"/>
    </row>
    <row r="379" spans="4:23" x14ac:dyDescent="0.25">
      <c r="D379"/>
      <c r="E379"/>
      <c r="F379"/>
      <c r="G379"/>
      <c r="H379"/>
      <c r="I379"/>
      <c r="J379"/>
      <c r="K379"/>
      <c r="L379"/>
      <c r="M379"/>
      <c r="N379"/>
      <c r="O379"/>
      <c r="P379"/>
      <c r="R379"/>
      <c r="S379"/>
      <c r="T379"/>
      <c r="U379"/>
      <c r="V379"/>
      <c r="W379"/>
    </row>
    <row r="380" spans="4:23" x14ac:dyDescent="0.25">
      <c r="D380"/>
      <c r="E380"/>
      <c r="F380"/>
      <c r="G380"/>
      <c r="H380"/>
      <c r="I380"/>
      <c r="J380"/>
      <c r="K380"/>
      <c r="L380"/>
      <c r="M380"/>
      <c r="N380"/>
      <c r="O380"/>
      <c r="P380"/>
      <c r="R380"/>
      <c r="S380"/>
      <c r="T380"/>
      <c r="U380"/>
      <c r="V380"/>
      <c r="W380"/>
    </row>
    <row r="381" spans="4:23" x14ac:dyDescent="0.25">
      <c r="D381"/>
      <c r="E381"/>
      <c r="F381"/>
      <c r="G381"/>
      <c r="H381"/>
      <c r="I381"/>
      <c r="J381"/>
      <c r="K381"/>
      <c r="L381"/>
      <c r="M381"/>
      <c r="N381"/>
      <c r="O381"/>
      <c r="P381"/>
      <c r="R381"/>
      <c r="S381"/>
      <c r="T381"/>
      <c r="U381"/>
      <c r="V381"/>
      <c r="W381"/>
    </row>
    <row r="382" spans="4:23" x14ac:dyDescent="0.25">
      <c r="D382"/>
      <c r="E382"/>
      <c r="F382"/>
      <c r="G382"/>
      <c r="H382"/>
      <c r="I382"/>
      <c r="J382"/>
      <c r="K382"/>
      <c r="L382"/>
      <c r="M382"/>
      <c r="N382"/>
      <c r="O382"/>
      <c r="P382"/>
      <c r="R382"/>
      <c r="S382"/>
      <c r="T382"/>
      <c r="U382"/>
      <c r="V382"/>
      <c r="W382"/>
    </row>
    <row r="383" spans="4:23" x14ac:dyDescent="0.25">
      <c r="D383"/>
      <c r="E383"/>
      <c r="F383"/>
      <c r="G383"/>
      <c r="H383"/>
      <c r="I383"/>
      <c r="J383"/>
      <c r="K383"/>
      <c r="L383"/>
      <c r="M383"/>
      <c r="N383"/>
      <c r="O383"/>
      <c r="P383"/>
      <c r="R383"/>
      <c r="S383"/>
      <c r="T383"/>
      <c r="U383"/>
      <c r="V383"/>
      <c r="W383"/>
    </row>
    <row r="384" spans="4:23" x14ac:dyDescent="0.25">
      <c r="D384"/>
      <c r="E384"/>
      <c r="F384"/>
      <c r="G384"/>
      <c r="H384"/>
      <c r="I384"/>
      <c r="J384"/>
      <c r="K384"/>
      <c r="L384"/>
      <c r="M384"/>
      <c r="N384"/>
      <c r="O384"/>
      <c r="P384"/>
      <c r="R384"/>
      <c r="S384"/>
      <c r="T384"/>
      <c r="U384"/>
      <c r="V384"/>
      <c r="W384"/>
    </row>
    <row r="385" spans="4:23" x14ac:dyDescent="0.25">
      <c r="D385"/>
      <c r="E385"/>
      <c r="F385"/>
      <c r="G385"/>
      <c r="H385"/>
      <c r="I385"/>
      <c r="J385"/>
      <c r="K385"/>
      <c r="L385"/>
      <c r="M385"/>
      <c r="N385"/>
      <c r="O385"/>
      <c r="P385"/>
      <c r="R385"/>
      <c r="S385"/>
      <c r="T385"/>
      <c r="U385"/>
      <c r="V385"/>
      <c r="W385"/>
    </row>
    <row r="386" spans="4:23" x14ac:dyDescent="0.25">
      <c r="D386"/>
      <c r="E386"/>
      <c r="F386"/>
      <c r="G386"/>
      <c r="H386"/>
      <c r="I386"/>
      <c r="J386"/>
      <c r="K386"/>
      <c r="L386"/>
      <c r="M386"/>
      <c r="N386"/>
      <c r="O386"/>
      <c r="P386"/>
      <c r="R386"/>
      <c r="S386"/>
      <c r="T386"/>
      <c r="U386"/>
      <c r="V386"/>
      <c r="W386"/>
    </row>
    <row r="387" spans="4:23" x14ac:dyDescent="0.25">
      <c r="D387"/>
      <c r="E387"/>
      <c r="F387"/>
      <c r="G387"/>
      <c r="H387"/>
      <c r="I387"/>
      <c r="J387"/>
      <c r="K387"/>
      <c r="L387"/>
      <c r="M387"/>
      <c r="N387"/>
      <c r="O387"/>
      <c r="P387"/>
      <c r="R387"/>
      <c r="S387"/>
      <c r="T387"/>
      <c r="U387"/>
      <c r="V387"/>
      <c r="W387"/>
    </row>
    <row r="388" spans="4:23" x14ac:dyDescent="0.25">
      <c r="D388"/>
      <c r="E388"/>
      <c r="F388"/>
      <c r="G388"/>
      <c r="H388"/>
      <c r="I388"/>
      <c r="J388"/>
      <c r="K388"/>
      <c r="L388"/>
      <c r="M388"/>
      <c r="N388"/>
      <c r="O388"/>
      <c r="P388"/>
      <c r="R388"/>
      <c r="S388"/>
      <c r="T388"/>
      <c r="U388"/>
      <c r="V388"/>
      <c r="W388"/>
    </row>
    <row r="389" spans="4:23" x14ac:dyDescent="0.25">
      <c r="D389"/>
      <c r="E389"/>
      <c r="F389"/>
      <c r="G389"/>
      <c r="H389"/>
      <c r="I389"/>
      <c r="J389"/>
      <c r="K389"/>
      <c r="L389"/>
      <c r="M389"/>
      <c r="N389"/>
      <c r="O389"/>
      <c r="P389"/>
      <c r="R389"/>
      <c r="S389"/>
      <c r="T389"/>
      <c r="U389"/>
      <c r="V389"/>
      <c r="W389"/>
    </row>
    <row r="390" spans="4:23" x14ac:dyDescent="0.25">
      <c r="D390"/>
      <c r="E390"/>
      <c r="F390"/>
      <c r="G390"/>
      <c r="H390"/>
      <c r="I390"/>
      <c r="J390"/>
      <c r="K390"/>
      <c r="L390"/>
      <c r="M390"/>
      <c r="N390"/>
      <c r="O390"/>
      <c r="P390"/>
      <c r="R390"/>
      <c r="S390"/>
      <c r="T390"/>
      <c r="U390"/>
      <c r="V390"/>
      <c r="W390"/>
    </row>
    <row r="391" spans="4:23" x14ac:dyDescent="0.25">
      <c r="D391"/>
      <c r="E391"/>
      <c r="F391"/>
      <c r="G391"/>
      <c r="H391"/>
      <c r="I391"/>
      <c r="J391"/>
      <c r="K391"/>
      <c r="L391"/>
      <c r="M391"/>
      <c r="N391"/>
      <c r="O391"/>
      <c r="P391"/>
      <c r="R391"/>
      <c r="S391"/>
      <c r="T391"/>
      <c r="U391"/>
      <c r="V391"/>
      <c r="W391"/>
    </row>
    <row r="392" spans="4:23" x14ac:dyDescent="0.25">
      <c r="D392"/>
      <c r="E392"/>
      <c r="F392"/>
      <c r="G392"/>
      <c r="H392"/>
      <c r="I392"/>
      <c r="J392"/>
      <c r="K392"/>
      <c r="L392"/>
      <c r="M392"/>
      <c r="N392"/>
      <c r="O392"/>
      <c r="P392"/>
      <c r="R392"/>
      <c r="S392"/>
      <c r="T392"/>
      <c r="U392"/>
      <c r="V392"/>
      <c r="W392"/>
    </row>
    <row r="393" spans="4:23" x14ac:dyDescent="0.25">
      <c r="D393"/>
      <c r="E393"/>
      <c r="F393"/>
      <c r="G393"/>
      <c r="H393"/>
      <c r="I393"/>
      <c r="J393"/>
      <c r="K393"/>
      <c r="L393"/>
      <c r="M393"/>
      <c r="N393"/>
      <c r="O393"/>
      <c r="P393"/>
      <c r="R393"/>
      <c r="S393"/>
      <c r="T393"/>
      <c r="U393"/>
      <c r="V393"/>
      <c r="W393"/>
    </row>
    <row r="394" spans="4:23" x14ac:dyDescent="0.25">
      <c r="D394"/>
      <c r="E394"/>
      <c r="F394"/>
      <c r="G394"/>
      <c r="H394"/>
      <c r="I394"/>
      <c r="J394"/>
      <c r="K394"/>
      <c r="L394"/>
      <c r="M394"/>
      <c r="N394"/>
      <c r="O394"/>
      <c r="P394"/>
      <c r="R394"/>
      <c r="S394"/>
      <c r="T394"/>
      <c r="U394"/>
      <c r="V394"/>
      <c r="W394"/>
    </row>
    <row r="395" spans="4:23" x14ac:dyDescent="0.25">
      <c r="D395"/>
      <c r="E395"/>
      <c r="F395"/>
      <c r="G395"/>
      <c r="H395"/>
      <c r="I395"/>
      <c r="J395"/>
      <c r="K395"/>
      <c r="L395"/>
      <c r="M395"/>
      <c r="N395"/>
      <c r="O395"/>
      <c r="P395"/>
      <c r="R395"/>
      <c r="S395"/>
      <c r="T395"/>
      <c r="U395"/>
      <c r="V395"/>
      <c r="W395"/>
    </row>
    <row r="396" spans="4:23" x14ac:dyDescent="0.25">
      <c r="D396"/>
      <c r="E396"/>
      <c r="F396"/>
      <c r="G396"/>
      <c r="H396"/>
      <c r="I396"/>
      <c r="J396"/>
      <c r="K396"/>
      <c r="L396"/>
      <c r="M396"/>
      <c r="N396"/>
      <c r="O396"/>
      <c r="P396"/>
      <c r="R396"/>
      <c r="S396"/>
      <c r="T396"/>
      <c r="U396"/>
      <c r="V396"/>
      <c r="W396"/>
    </row>
    <row r="397" spans="4:23" x14ac:dyDescent="0.25">
      <c r="D397"/>
      <c r="E397"/>
      <c r="F397"/>
      <c r="G397"/>
      <c r="H397"/>
      <c r="I397"/>
      <c r="J397"/>
      <c r="K397"/>
      <c r="L397"/>
      <c r="M397"/>
      <c r="N397"/>
      <c r="O397"/>
      <c r="P397"/>
      <c r="R397"/>
      <c r="S397"/>
      <c r="T397"/>
      <c r="U397"/>
      <c r="V397"/>
      <c r="W397"/>
    </row>
    <row r="398" spans="4:23" x14ac:dyDescent="0.25">
      <c r="D398"/>
      <c r="E398"/>
      <c r="F398"/>
      <c r="G398"/>
      <c r="H398"/>
      <c r="I398"/>
      <c r="J398"/>
      <c r="K398"/>
      <c r="L398"/>
      <c r="M398"/>
      <c r="N398"/>
      <c r="O398"/>
      <c r="P398"/>
      <c r="R398"/>
      <c r="S398"/>
      <c r="T398"/>
      <c r="U398"/>
      <c r="V398"/>
      <c r="W398"/>
    </row>
    <row r="399" spans="4:23" x14ac:dyDescent="0.25">
      <c r="D399"/>
      <c r="E399"/>
      <c r="F399"/>
      <c r="G399"/>
      <c r="H399"/>
      <c r="I399"/>
      <c r="J399"/>
      <c r="K399"/>
      <c r="L399"/>
      <c r="M399"/>
      <c r="N399"/>
      <c r="O399"/>
      <c r="P399"/>
      <c r="R399"/>
      <c r="S399"/>
      <c r="T399"/>
      <c r="U399"/>
      <c r="V399"/>
      <c r="W399"/>
    </row>
    <row r="400" spans="4:23" x14ac:dyDescent="0.25">
      <c r="D400"/>
      <c r="E400"/>
      <c r="F400"/>
      <c r="G400"/>
      <c r="H400"/>
      <c r="I400"/>
      <c r="J400"/>
      <c r="K400"/>
      <c r="L400"/>
      <c r="M400"/>
      <c r="N400"/>
      <c r="O400"/>
      <c r="P400"/>
      <c r="R400"/>
      <c r="S400"/>
      <c r="T400"/>
      <c r="U400"/>
      <c r="V400"/>
      <c r="W400"/>
    </row>
    <row r="401" spans="4:23" x14ac:dyDescent="0.25">
      <c r="D401"/>
      <c r="E401"/>
      <c r="F401"/>
      <c r="G401"/>
      <c r="H401"/>
      <c r="I401"/>
      <c r="J401"/>
      <c r="K401"/>
      <c r="L401"/>
      <c r="M401"/>
      <c r="N401"/>
      <c r="O401"/>
      <c r="P401"/>
      <c r="R401"/>
      <c r="S401"/>
      <c r="T401"/>
      <c r="U401"/>
      <c r="V401"/>
      <c r="W401"/>
    </row>
    <row r="402" spans="4:23" x14ac:dyDescent="0.25">
      <c r="D402"/>
      <c r="E402"/>
      <c r="F402"/>
      <c r="G402"/>
      <c r="H402"/>
      <c r="I402"/>
      <c r="J402"/>
      <c r="K402"/>
      <c r="L402"/>
      <c r="M402"/>
      <c r="N402"/>
      <c r="O402"/>
      <c r="P402"/>
      <c r="R402"/>
      <c r="S402"/>
      <c r="T402"/>
      <c r="U402"/>
      <c r="V402"/>
      <c r="W402"/>
    </row>
    <row r="403" spans="4:23" x14ac:dyDescent="0.25">
      <c r="D403"/>
      <c r="E403"/>
      <c r="F403"/>
      <c r="G403"/>
      <c r="H403"/>
      <c r="I403"/>
      <c r="J403"/>
      <c r="K403"/>
      <c r="L403"/>
      <c r="M403"/>
      <c r="N403"/>
      <c r="O403"/>
      <c r="P403"/>
      <c r="R403"/>
      <c r="S403"/>
      <c r="T403"/>
      <c r="U403"/>
      <c r="V403"/>
      <c r="W403"/>
    </row>
    <row r="404" spans="4:23" x14ac:dyDescent="0.25">
      <c r="D404"/>
      <c r="E404"/>
      <c r="F404"/>
      <c r="G404"/>
      <c r="H404"/>
      <c r="I404"/>
      <c r="J404"/>
      <c r="K404"/>
      <c r="L404"/>
      <c r="M404"/>
      <c r="N404"/>
      <c r="O404"/>
      <c r="P404"/>
      <c r="R404"/>
      <c r="S404"/>
      <c r="T404"/>
      <c r="U404"/>
      <c r="V404"/>
      <c r="W404"/>
    </row>
    <row r="405" spans="4:23" x14ac:dyDescent="0.25">
      <c r="D405"/>
      <c r="E405"/>
      <c r="F405"/>
      <c r="G405"/>
      <c r="H405"/>
      <c r="I405"/>
      <c r="J405"/>
      <c r="K405"/>
      <c r="L405"/>
      <c r="M405"/>
      <c r="N405"/>
      <c r="O405"/>
      <c r="P405"/>
      <c r="R405"/>
      <c r="S405"/>
      <c r="T405"/>
      <c r="U405"/>
      <c r="V405"/>
      <c r="W405"/>
    </row>
    <row r="406" spans="4:23" x14ac:dyDescent="0.25">
      <c r="D406"/>
      <c r="E406"/>
      <c r="F406"/>
      <c r="G406"/>
      <c r="H406"/>
      <c r="I406"/>
      <c r="J406"/>
      <c r="K406"/>
      <c r="L406"/>
      <c r="M406"/>
      <c r="N406"/>
      <c r="O406"/>
      <c r="P406"/>
      <c r="R406"/>
      <c r="S406"/>
      <c r="T406"/>
      <c r="U406"/>
      <c r="V406"/>
      <c r="W406"/>
    </row>
    <row r="407" spans="4:23" x14ac:dyDescent="0.25">
      <c r="D407"/>
      <c r="E407"/>
      <c r="F407"/>
      <c r="G407"/>
      <c r="H407"/>
      <c r="I407"/>
      <c r="J407"/>
      <c r="K407"/>
      <c r="L407"/>
      <c r="M407"/>
      <c r="N407"/>
      <c r="O407"/>
      <c r="P407"/>
      <c r="R407"/>
      <c r="S407"/>
      <c r="T407"/>
      <c r="U407"/>
      <c r="V407"/>
      <c r="W407"/>
    </row>
    <row r="408" spans="4:23" x14ac:dyDescent="0.25">
      <c r="D408"/>
      <c r="E408"/>
      <c r="F408"/>
      <c r="G408"/>
      <c r="H408"/>
      <c r="I408"/>
      <c r="J408"/>
      <c r="K408"/>
      <c r="L408"/>
      <c r="M408"/>
      <c r="N408"/>
      <c r="O408"/>
      <c r="P408"/>
      <c r="R408"/>
      <c r="S408"/>
      <c r="T408"/>
      <c r="U408"/>
      <c r="V408"/>
      <c r="W408"/>
    </row>
    <row r="409" spans="4:23" x14ac:dyDescent="0.25">
      <c r="D409"/>
      <c r="E409"/>
      <c r="F409"/>
      <c r="G409"/>
      <c r="H409"/>
      <c r="I409"/>
      <c r="J409"/>
      <c r="K409"/>
      <c r="L409"/>
      <c r="M409"/>
      <c r="N409"/>
      <c r="O409"/>
      <c r="P409"/>
      <c r="R409"/>
      <c r="S409"/>
      <c r="T409"/>
      <c r="U409"/>
      <c r="V409"/>
      <c r="W409"/>
    </row>
    <row r="410" spans="4:23" x14ac:dyDescent="0.25">
      <c r="D410"/>
      <c r="E410"/>
      <c r="F410"/>
      <c r="G410"/>
      <c r="H410"/>
      <c r="I410"/>
      <c r="J410"/>
      <c r="K410"/>
      <c r="L410"/>
      <c r="M410"/>
      <c r="N410"/>
      <c r="O410"/>
      <c r="P410"/>
      <c r="R410"/>
      <c r="S410"/>
      <c r="T410"/>
      <c r="U410"/>
      <c r="V410"/>
      <c r="W410"/>
    </row>
    <row r="411" spans="4:23" x14ac:dyDescent="0.25">
      <c r="D411"/>
      <c r="E411"/>
      <c r="F411"/>
      <c r="G411"/>
      <c r="H411"/>
      <c r="I411"/>
      <c r="J411"/>
      <c r="K411"/>
      <c r="L411"/>
      <c r="M411"/>
      <c r="N411"/>
      <c r="O411"/>
      <c r="P411"/>
      <c r="R411"/>
      <c r="S411"/>
      <c r="T411"/>
      <c r="U411"/>
      <c r="V411"/>
      <c r="W411"/>
    </row>
    <row r="412" spans="4:23" x14ac:dyDescent="0.25">
      <c r="D412"/>
      <c r="E412"/>
      <c r="F412"/>
      <c r="G412"/>
      <c r="H412"/>
      <c r="I412"/>
      <c r="J412"/>
      <c r="K412"/>
      <c r="L412"/>
      <c r="M412"/>
      <c r="N412"/>
      <c r="O412"/>
      <c r="P412"/>
      <c r="R412"/>
      <c r="S412"/>
      <c r="T412"/>
      <c r="U412"/>
      <c r="V412"/>
      <c r="W412"/>
    </row>
    <row r="413" spans="4:23" x14ac:dyDescent="0.25">
      <c r="D413"/>
      <c r="E413"/>
      <c r="F413"/>
      <c r="G413"/>
      <c r="H413"/>
      <c r="I413"/>
      <c r="J413"/>
      <c r="K413"/>
      <c r="L413"/>
      <c r="M413"/>
      <c r="N413"/>
      <c r="O413"/>
      <c r="P413"/>
      <c r="R413"/>
      <c r="S413"/>
      <c r="T413"/>
      <c r="U413"/>
      <c r="V413"/>
      <c r="W413"/>
    </row>
    <row r="414" spans="4:23" x14ac:dyDescent="0.25">
      <c r="D414"/>
      <c r="E414"/>
      <c r="F414"/>
      <c r="G414"/>
      <c r="H414"/>
      <c r="I414"/>
      <c r="J414"/>
      <c r="K414"/>
      <c r="L414"/>
      <c r="M414"/>
      <c r="N414"/>
      <c r="O414"/>
      <c r="P414"/>
      <c r="R414"/>
      <c r="S414"/>
      <c r="T414"/>
      <c r="U414"/>
      <c r="V414"/>
      <c r="W414"/>
    </row>
    <row r="415" spans="4:23" x14ac:dyDescent="0.25">
      <c r="D415"/>
      <c r="E415"/>
      <c r="F415"/>
      <c r="G415"/>
      <c r="H415"/>
      <c r="I415"/>
      <c r="J415"/>
      <c r="K415"/>
      <c r="L415"/>
      <c r="M415"/>
      <c r="N415"/>
      <c r="O415"/>
      <c r="P415"/>
      <c r="R415"/>
      <c r="S415"/>
      <c r="T415"/>
      <c r="U415"/>
      <c r="V415"/>
      <c r="W415"/>
    </row>
    <row r="416" spans="4:23" x14ac:dyDescent="0.25">
      <c r="D416"/>
      <c r="E416"/>
      <c r="F416"/>
      <c r="G416"/>
      <c r="H416"/>
      <c r="I416"/>
      <c r="J416"/>
      <c r="K416"/>
      <c r="L416"/>
      <c r="M416"/>
      <c r="N416"/>
      <c r="O416"/>
      <c r="P416"/>
      <c r="R416"/>
      <c r="S416"/>
      <c r="T416"/>
      <c r="U416"/>
      <c r="V416"/>
      <c r="W416"/>
    </row>
    <row r="417" spans="4:23" x14ac:dyDescent="0.25">
      <c r="D417"/>
      <c r="E417"/>
      <c r="F417"/>
      <c r="G417"/>
      <c r="H417"/>
      <c r="I417"/>
      <c r="J417"/>
      <c r="K417"/>
      <c r="L417"/>
      <c r="M417"/>
      <c r="N417"/>
      <c r="O417"/>
      <c r="P417"/>
      <c r="R417"/>
      <c r="S417"/>
      <c r="T417"/>
      <c r="U417"/>
      <c r="V417"/>
      <c r="W417"/>
    </row>
    <row r="418" spans="4:23" x14ac:dyDescent="0.25">
      <c r="D418"/>
      <c r="E418"/>
      <c r="F418"/>
      <c r="G418"/>
      <c r="H418"/>
      <c r="I418"/>
      <c r="J418"/>
      <c r="K418"/>
      <c r="L418"/>
      <c r="M418"/>
      <c r="N418"/>
      <c r="O418"/>
      <c r="P418"/>
      <c r="R418"/>
      <c r="S418"/>
      <c r="T418"/>
      <c r="U418"/>
      <c r="V418"/>
      <c r="W418"/>
    </row>
    <row r="419" spans="4:23" x14ac:dyDescent="0.25">
      <c r="D419"/>
      <c r="E419"/>
      <c r="F419"/>
      <c r="G419"/>
      <c r="H419"/>
      <c r="I419"/>
      <c r="J419"/>
      <c r="K419"/>
      <c r="L419"/>
      <c r="M419"/>
      <c r="N419"/>
      <c r="O419"/>
      <c r="P419"/>
      <c r="R419"/>
      <c r="S419"/>
      <c r="T419"/>
      <c r="U419"/>
      <c r="V419"/>
      <c r="W419"/>
    </row>
    <row r="420" spans="4:23" x14ac:dyDescent="0.25">
      <c r="D420"/>
      <c r="E420"/>
      <c r="F420"/>
      <c r="G420"/>
      <c r="H420"/>
      <c r="I420"/>
      <c r="J420"/>
      <c r="K420"/>
      <c r="L420"/>
      <c r="M420"/>
      <c r="N420"/>
      <c r="O420"/>
      <c r="P420"/>
      <c r="R420"/>
      <c r="S420"/>
      <c r="T420"/>
      <c r="U420"/>
      <c r="V420"/>
      <c r="W420"/>
    </row>
    <row r="421" spans="4:23" x14ac:dyDescent="0.25">
      <c r="D421"/>
      <c r="E421"/>
      <c r="F421"/>
      <c r="G421"/>
      <c r="H421"/>
      <c r="I421"/>
      <c r="J421"/>
      <c r="K421"/>
      <c r="L421"/>
      <c r="M421"/>
      <c r="N421"/>
      <c r="O421"/>
      <c r="P421"/>
      <c r="R421"/>
      <c r="S421"/>
      <c r="T421"/>
      <c r="U421"/>
      <c r="V421"/>
      <c r="W421"/>
    </row>
    <row r="422" spans="4:23" x14ac:dyDescent="0.25">
      <c r="D422"/>
      <c r="E422"/>
      <c r="F422"/>
      <c r="G422"/>
      <c r="H422"/>
      <c r="I422"/>
      <c r="J422"/>
      <c r="K422"/>
      <c r="L422"/>
      <c r="M422"/>
      <c r="N422"/>
      <c r="O422"/>
      <c r="P422"/>
      <c r="R422"/>
      <c r="S422"/>
      <c r="T422"/>
      <c r="U422"/>
      <c r="V422"/>
      <c r="W422"/>
    </row>
    <row r="423" spans="4:23" x14ac:dyDescent="0.25">
      <c r="D423"/>
      <c r="E423"/>
      <c r="F423"/>
      <c r="G423"/>
      <c r="H423"/>
      <c r="I423"/>
      <c r="J423"/>
      <c r="K423"/>
      <c r="L423"/>
      <c r="M423"/>
      <c r="N423"/>
      <c r="O423"/>
      <c r="P423"/>
      <c r="R423"/>
      <c r="S423"/>
      <c r="T423"/>
      <c r="U423"/>
      <c r="V423"/>
      <c r="W423"/>
    </row>
    <row r="424" spans="4:23" x14ac:dyDescent="0.25">
      <c r="D424"/>
      <c r="E424"/>
      <c r="F424"/>
      <c r="G424"/>
      <c r="H424"/>
      <c r="I424"/>
      <c r="J424"/>
      <c r="K424"/>
      <c r="L424"/>
      <c r="M424"/>
      <c r="N424"/>
      <c r="O424"/>
      <c r="P424"/>
      <c r="R424"/>
      <c r="S424"/>
      <c r="T424"/>
      <c r="U424"/>
      <c r="V424"/>
      <c r="W424"/>
    </row>
    <row r="425" spans="4:23" x14ac:dyDescent="0.25">
      <c r="D425"/>
      <c r="E425"/>
      <c r="F425"/>
      <c r="G425"/>
      <c r="H425"/>
      <c r="I425"/>
      <c r="J425"/>
      <c r="K425"/>
      <c r="L425"/>
      <c r="M425"/>
      <c r="N425"/>
      <c r="O425"/>
      <c r="P425"/>
      <c r="R425"/>
      <c r="S425"/>
      <c r="T425"/>
      <c r="U425"/>
      <c r="V425"/>
      <c r="W425"/>
    </row>
    <row r="426" spans="4:23" x14ac:dyDescent="0.25">
      <c r="D426"/>
      <c r="E426"/>
      <c r="F426"/>
      <c r="G426"/>
      <c r="H426"/>
      <c r="I426"/>
      <c r="J426"/>
      <c r="K426"/>
      <c r="L426"/>
      <c r="M426"/>
      <c r="N426"/>
      <c r="O426"/>
      <c r="P426"/>
      <c r="R426"/>
      <c r="S426"/>
      <c r="T426"/>
      <c r="U426"/>
      <c r="V426"/>
      <c r="W426"/>
    </row>
    <row r="427" spans="4:23" x14ac:dyDescent="0.25">
      <c r="D427"/>
      <c r="E427"/>
      <c r="F427"/>
      <c r="G427"/>
      <c r="H427"/>
      <c r="I427"/>
      <c r="J427"/>
      <c r="K427"/>
      <c r="L427"/>
      <c r="M427"/>
      <c r="N427"/>
      <c r="O427"/>
      <c r="P427"/>
      <c r="R427"/>
      <c r="S427"/>
      <c r="T427"/>
      <c r="U427"/>
      <c r="V427"/>
      <c r="W427"/>
    </row>
    <row r="428" spans="4:23" x14ac:dyDescent="0.25">
      <c r="D428"/>
      <c r="E428"/>
      <c r="F428"/>
      <c r="G428"/>
      <c r="H428"/>
      <c r="I428"/>
      <c r="J428"/>
      <c r="K428"/>
      <c r="L428"/>
      <c r="M428"/>
      <c r="N428"/>
      <c r="O428"/>
      <c r="P428"/>
      <c r="R428"/>
      <c r="S428"/>
      <c r="T428"/>
      <c r="U428"/>
      <c r="V428"/>
      <c r="W428"/>
    </row>
    <row r="429" spans="4:23" x14ac:dyDescent="0.25">
      <c r="D429"/>
      <c r="E429"/>
      <c r="F429"/>
      <c r="G429"/>
      <c r="H429"/>
      <c r="I429"/>
      <c r="J429"/>
      <c r="K429"/>
      <c r="L429"/>
      <c r="M429"/>
      <c r="N429"/>
      <c r="O429"/>
      <c r="P429"/>
      <c r="R429"/>
      <c r="S429"/>
      <c r="T429"/>
      <c r="U429"/>
      <c r="V429"/>
      <c r="W429"/>
    </row>
    <row r="430" spans="4:23" x14ac:dyDescent="0.25">
      <c r="D430"/>
      <c r="E430"/>
      <c r="F430"/>
      <c r="G430"/>
      <c r="H430"/>
      <c r="I430"/>
      <c r="J430"/>
      <c r="K430"/>
      <c r="L430"/>
      <c r="M430"/>
      <c r="N430"/>
      <c r="O430"/>
      <c r="P430"/>
      <c r="R430"/>
      <c r="S430"/>
      <c r="T430"/>
      <c r="U430"/>
      <c r="V430"/>
      <c r="W430"/>
    </row>
    <row r="431" spans="4:23" x14ac:dyDescent="0.25">
      <c r="D431"/>
      <c r="E431"/>
      <c r="F431"/>
      <c r="G431"/>
      <c r="H431"/>
      <c r="I431"/>
      <c r="J431"/>
      <c r="K431"/>
      <c r="L431"/>
      <c r="M431"/>
      <c r="N431"/>
      <c r="O431"/>
      <c r="P431"/>
      <c r="R431"/>
      <c r="S431"/>
      <c r="T431"/>
      <c r="U431"/>
      <c r="V431"/>
      <c r="W431"/>
    </row>
    <row r="432" spans="4:23" x14ac:dyDescent="0.25">
      <c r="D432"/>
      <c r="E432"/>
      <c r="F432"/>
      <c r="G432"/>
      <c r="H432"/>
      <c r="I432"/>
      <c r="J432"/>
      <c r="K432"/>
      <c r="L432"/>
      <c r="M432"/>
      <c r="N432"/>
      <c r="O432"/>
      <c r="P432"/>
      <c r="R432"/>
      <c r="S432"/>
      <c r="T432"/>
      <c r="U432"/>
      <c r="V432"/>
      <c r="W432"/>
    </row>
    <row r="433" spans="4:23" x14ac:dyDescent="0.25">
      <c r="D433"/>
      <c r="E433"/>
      <c r="F433"/>
      <c r="G433"/>
      <c r="H433"/>
      <c r="I433"/>
      <c r="J433"/>
      <c r="K433"/>
      <c r="L433"/>
      <c r="M433"/>
      <c r="N433"/>
      <c r="O433"/>
      <c r="P433"/>
      <c r="R433"/>
      <c r="S433"/>
      <c r="T433"/>
      <c r="U433"/>
      <c r="V433"/>
      <c r="W433"/>
    </row>
    <row r="434" spans="4:23" x14ac:dyDescent="0.25">
      <c r="D434"/>
      <c r="E434"/>
      <c r="F434"/>
      <c r="G434"/>
      <c r="H434"/>
      <c r="I434"/>
      <c r="J434"/>
      <c r="K434"/>
      <c r="L434"/>
      <c r="M434"/>
      <c r="N434"/>
      <c r="O434"/>
      <c r="P434"/>
      <c r="R434"/>
      <c r="S434"/>
      <c r="T434"/>
      <c r="U434"/>
      <c r="V434"/>
      <c r="W434"/>
    </row>
    <row r="435" spans="4:23" x14ac:dyDescent="0.25">
      <c r="D435"/>
      <c r="E435"/>
      <c r="F435"/>
      <c r="G435"/>
      <c r="H435"/>
      <c r="I435"/>
      <c r="J435"/>
      <c r="K435"/>
      <c r="L435"/>
      <c r="M435"/>
      <c r="N435"/>
      <c r="O435"/>
      <c r="P435"/>
      <c r="R435"/>
      <c r="S435"/>
      <c r="T435"/>
      <c r="U435"/>
      <c r="V435"/>
      <c r="W435"/>
    </row>
    <row r="436" spans="4:23" x14ac:dyDescent="0.25">
      <c r="D436"/>
      <c r="E436"/>
      <c r="F436"/>
      <c r="G436"/>
      <c r="H436"/>
      <c r="I436"/>
      <c r="J436"/>
      <c r="K436"/>
      <c r="L436"/>
      <c r="M436"/>
      <c r="N436"/>
      <c r="O436"/>
      <c r="P436"/>
      <c r="R436"/>
      <c r="S436"/>
      <c r="T436"/>
      <c r="U436"/>
      <c r="V436"/>
      <c r="W436"/>
    </row>
    <row r="437" spans="4:23" x14ac:dyDescent="0.25">
      <c r="D437"/>
      <c r="E437"/>
      <c r="F437"/>
      <c r="G437"/>
      <c r="H437"/>
      <c r="I437"/>
      <c r="J437"/>
      <c r="K437"/>
      <c r="L437"/>
      <c r="M437"/>
      <c r="N437"/>
      <c r="O437"/>
      <c r="P437"/>
      <c r="R437"/>
      <c r="S437"/>
      <c r="T437"/>
      <c r="U437"/>
      <c r="V437"/>
      <c r="W437"/>
    </row>
    <row r="438" spans="4:23" x14ac:dyDescent="0.25">
      <c r="D438"/>
      <c r="E438"/>
      <c r="F438"/>
      <c r="G438"/>
      <c r="H438"/>
      <c r="I438"/>
      <c r="J438"/>
      <c r="K438"/>
      <c r="L438"/>
      <c r="M438"/>
      <c r="N438"/>
      <c r="O438"/>
      <c r="P438"/>
      <c r="R438"/>
      <c r="S438"/>
      <c r="T438"/>
      <c r="U438"/>
      <c r="V438"/>
      <c r="W438"/>
    </row>
    <row r="439" spans="4:23" x14ac:dyDescent="0.25">
      <c r="D439"/>
      <c r="E439"/>
      <c r="F439"/>
      <c r="G439"/>
      <c r="H439"/>
      <c r="I439"/>
      <c r="J439"/>
      <c r="K439"/>
      <c r="L439"/>
      <c r="M439"/>
      <c r="N439"/>
      <c r="O439"/>
      <c r="P439"/>
      <c r="R439"/>
      <c r="S439"/>
      <c r="T439"/>
      <c r="U439"/>
      <c r="V439"/>
      <c r="W439"/>
    </row>
    <row r="440" spans="4:23" x14ac:dyDescent="0.25">
      <c r="D440"/>
      <c r="E440"/>
      <c r="F440"/>
      <c r="G440"/>
      <c r="H440"/>
      <c r="I440"/>
      <c r="J440"/>
      <c r="K440"/>
      <c r="L440"/>
      <c r="M440"/>
      <c r="N440"/>
      <c r="O440"/>
      <c r="P440"/>
      <c r="R440"/>
      <c r="S440"/>
      <c r="T440"/>
      <c r="U440"/>
      <c r="V440"/>
      <c r="W440"/>
    </row>
    <row r="441" spans="4:23" x14ac:dyDescent="0.25">
      <c r="D441"/>
      <c r="E441"/>
      <c r="F441"/>
      <c r="G441"/>
      <c r="H441"/>
      <c r="I441"/>
      <c r="J441"/>
      <c r="K441"/>
      <c r="L441"/>
      <c r="M441"/>
      <c r="N441"/>
      <c r="O441"/>
      <c r="P441"/>
      <c r="R441"/>
      <c r="S441"/>
      <c r="T441"/>
      <c r="U441"/>
      <c r="V441"/>
      <c r="W441"/>
    </row>
    <row r="442" spans="4:23" x14ac:dyDescent="0.25">
      <c r="D442"/>
      <c r="E442"/>
      <c r="F442"/>
      <c r="G442"/>
      <c r="H442"/>
      <c r="I442"/>
      <c r="J442"/>
      <c r="K442"/>
      <c r="L442"/>
      <c r="M442"/>
      <c r="N442"/>
      <c r="O442"/>
      <c r="P442"/>
      <c r="R442"/>
      <c r="S442"/>
      <c r="T442"/>
      <c r="U442"/>
      <c r="V442"/>
      <c r="W442"/>
    </row>
    <row r="443" spans="4:23" x14ac:dyDescent="0.25">
      <c r="D443"/>
      <c r="E443"/>
      <c r="F443"/>
      <c r="G443"/>
      <c r="H443"/>
      <c r="I443"/>
      <c r="J443"/>
      <c r="K443"/>
      <c r="L443"/>
      <c r="M443"/>
      <c r="N443"/>
      <c r="O443"/>
      <c r="P443"/>
      <c r="R443"/>
      <c r="S443"/>
      <c r="T443"/>
      <c r="U443"/>
      <c r="V443"/>
      <c r="W443"/>
    </row>
    <row r="444" spans="4:23" x14ac:dyDescent="0.25">
      <c r="D444"/>
      <c r="E444"/>
      <c r="F444"/>
      <c r="G444"/>
      <c r="H444"/>
      <c r="I444"/>
      <c r="J444"/>
      <c r="K444"/>
      <c r="L444"/>
      <c r="M444"/>
      <c r="N444"/>
      <c r="O444"/>
      <c r="P444"/>
      <c r="R444"/>
      <c r="S444"/>
      <c r="T444"/>
      <c r="U444"/>
      <c r="V444"/>
      <c r="W444"/>
    </row>
    <row r="445" spans="4:23" x14ac:dyDescent="0.25">
      <c r="D445"/>
      <c r="E445"/>
      <c r="F445"/>
      <c r="G445"/>
      <c r="H445"/>
      <c r="I445"/>
      <c r="J445"/>
      <c r="K445"/>
      <c r="L445"/>
      <c r="M445"/>
      <c r="N445"/>
      <c r="O445"/>
      <c r="P445"/>
      <c r="R445"/>
      <c r="S445"/>
      <c r="T445"/>
      <c r="U445"/>
      <c r="V445"/>
      <c r="W445"/>
    </row>
    <row r="446" spans="4:23" x14ac:dyDescent="0.25">
      <c r="D446"/>
      <c r="E446"/>
      <c r="F446"/>
      <c r="G446"/>
      <c r="H446"/>
      <c r="I446"/>
      <c r="J446"/>
      <c r="K446"/>
      <c r="L446"/>
      <c r="M446"/>
      <c r="N446"/>
      <c r="O446"/>
      <c r="P446"/>
      <c r="R446"/>
      <c r="S446"/>
      <c r="T446"/>
      <c r="U446"/>
      <c r="V446"/>
      <c r="W446"/>
    </row>
    <row r="447" spans="4:23" x14ac:dyDescent="0.25">
      <c r="D447"/>
      <c r="E447"/>
      <c r="F447"/>
      <c r="G447"/>
      <c r="H447"/>
      <c r="I447"/>
      <c r="J447"/>
      <c r="K447"/>
      <c r="L447"/>
      <c r="M447"/>
      <c r="N447"/>
      <c r="O447"/>
      <c r="P447"/>
      <c r="R447"/>
      <c r="S447"/>
      <c r="T447"/>
      <c r="U447"/>
      <c r="V447"/>
      <c r="W447"/>
    </row>
    <row r="448" spans="4:23" x14ac:dyDescent="0.25">
      <c r="D448"/>
      <c r="E448"/>
      <c r="F448"/>
      <c r="G448"/>
      <c r="H448"/>
      <c r="I448"/>
      <c r="J448"/>
      <c r="K448"/>
      <c r="L448"/>
      <c r="M448"/>
      <c r="N448"/>
      <c r="O448"/>
      <c r="P448"/>
      <c r="R448"/>
      <c r="S448"/>
      <c r="T448"/>
      <c r="U448"/>
      <c r="V448"/>
      <c r="W448"/>
    </row>
    <row r="449" spans="4:23" x14ac:dyDescent="0.25">
      <c r="D449"/>
      <c r="E449"/>
      <c r="F449"/>
      <c r="G449"/>
      <c r="H449"/>
      <c r="I449"/>
      <c r="J449"/>
      <c r="K449"/>
      <c r="L449"/>
      <c r="M449"/>
      <c r="N449"/>
      <c r="O449"/>
      <c r="P449"/>
      <c r="R449"/>
      <c r="S449"/>
      <c r="T449"/>
      <c r="U449"/>
      <c r="V449"/>
      <c r="W449"/>
    </row>
    <row r="450" spans="4:23" x14ac:dyDescent="0.25">
      <c r="D450"/>
      <c r="E450"/>
      <c r="F450"/>
      <c r="G450"/>
      <c r="H450"/>
      <c r="I450"/>
      <c r="J450"/>
      <c r="K450"/>
      <c r="L450"/>
      <c r="M450"/>
      <c r="N450"/>
      <c r="O450"/>
      <c r="P450"/>
      <c r="R450"/>
      <c r="S450"/>
      <c r="T450"/>
      <c r="U450"/>
      <c r="V450"/>
      <c r="W450"/>
    </row>
    <row r="451" spans="4:23" x14ac:dyDescent="0.25">
      <c r="D451"/>
      <c r="E451"/>
      <c r="F451"/>
      <c r="G451"/>
      <c r="H451"/>
      <c r="I451"/>
      <c r="J451"/>
      <c r="K451"/>
      <c r="L451"/>
      <c r="M451"/>
      <c r="N451"/>
      <c r="O451"/>
      <c r="P451"/>
      <c r="R451"/>
      <c r="S451"/>
      <c r="T451"/>
      <c r="U451"/>
      <c r="V451"/>
      <c r="W451"/>
    </row>
    <row r="452" spans="4:23" x14ac:dyDescent="0.25">
      <c r="D452"/>
      <c r="E452"/>
      <c r="F452"/>
      <c r="G452"/>
      <c r="H452"/>
      <c r="I452"/>
      <c r="J452"/>
      <c r="K452"/>
      <c r="L452"/>
      <c r="M452"/>
      <c r="N452"/>
      <c r="O452"/>
      <c r="P452"/>
      <c r="R452"/>
      <c r="S452"/>
      <c r="T452"/>
      <c r="U452"/>
      <c r="V452"/>
      <c r="W452"/>
    </row>
    <row r="453" spans="4:23" x14ac:dyDescent="0.25">
      <c r="D453"/>
      <c r="E453"/>
      <c r="F453"/>
      <c r="G453"/>
      <c r="H453"/>
      <c r="I453"/>
      <c r="J453"/>
      <c r="K453"/>
      <c r="L453"/>
      <c r="M453"/>
      <c r="N453"/>
      <c r="O453"/>
      <c r="P453"/>
      <c r="R453"/>
      <c r="S453"/>
      <c r="T453"/>
      <c r="U453"/>
      <c r="V453"/>
      <c r="W453"/>
    </row>
    <row r="454" spans="4:23" x14ac:dyDescent="0.25">
      <c r="D454"/>
      <c r="E454"/>
      <c r="F454"/>
      <c r="G454"/>
      <c r="H454"/>
      <c r="I454"/>
      <c r="J454"/>
      <c r="K454"/>
      <c r="L454"/>
      <c r="M454"/>
      <c r="N454"/>
      <c r="O454"/>
      <c r="P454"/>
      <c r="R454"/>
      <c r="S454"/>
      <c r="T454"/>
      <c r="U454"/>
      <c r="V454"/>
      <c r="W454"/>
    </row>
    <row r="455" spans="4:23" x14ac:dyDescent="0.25">
      <c r="D455"/>
      <c r="E455"/>
      <c r="F455"/>
      <c r="G455"/>
      <c r="H455"/>
      <c r="I455"/>
      <c r="J455"/>
      <c r="K455"/>
      <c r="L455"/>
      <c r="M455"/>
      <c r="N455"/>
      <c r="O455"/>
      <c r="P455"/>
      <c r="R455"/>
      <c r="S455"/>
      <c r="T455"/>
      <c r="U455"/>
      <c r="V455"/>
      <c r="W455"/>
    </row>
    <row r="456" spans="4:23" x14ac:dyDescent="0.25">
      <c r="D456"/>
      <c r="E456"/>
      <c r="F456"/>
      <c r="G456"/>
      <c r="H456"/>
      <c r="I456"/>
      <c r="J456"/>
      <c r="K456"/>
      <c r="L456"/>
      <c r="M456"/>
      <c r="N456"/>
      <c r="O456"/>
      <c r="P456"/>
      <c r="R456"/>
      <c r="S456"/>
      <c r="T456"/>
      <c r="U456"/>
      <c r="V456"/>
      <c r="W456"/>
    </row>
    <row r="457" spans="4:23" x14ac:dyDescent="0.25">
      <c r="D457"/>
      <c r="E457"/>
      <c r="F457"/>
      <c r="G457"/>
      <c r="H457"/>
      <c r="I457"/>
      <c r="J457"/>
      <c r="K457"/>
      <c r="L457"/>
      <c r="M457"/>
      <c r="N457"/>
      <c r="O457"/>
      <c r="P457"/>
      <c r="R457"/>
      <c r="S457"/>
      <c r="T457"/>
      <c r="U457"/>
      <c r="V457"/>
      <c r="W457"/>
    </row>
    <row r="458" spans="4:23" x14ac:dyDescent="0.25">
      <c r="D458"/>
      <c r="E458"/>
      <c r="F458"/>
      <c r="G458"/>
      <c r="H458"/>
      <c r="I458"/>
      <c r="J458"/>
      <c r="K458"/>
      <c r="L458"/>
      <c r="M458"/>
      <c r="N458"/>
      <c r="O458"/>
      <c r="P458"/>
      <c r="R458"/>
      <c r="S458"/>
      <c r="T458"/>
      <c r="U458"/>
      <c r="V458"/>
      <c r="W458"/>
    </row>
    <row r="459" spans="4:23" x14ac:dyDescent="0.25">
      <c r="D459"/>
      <c r="E459"/>
      <c r="F459"/>
      <c r="G459"/>
      <c r="H459"/>
      <c r="I459"/>
      <c r="J459"/>
      <c r="K459"/>
      <c r="L459"/>
      <c r="M459"/>
      <c r="N459"/>
      <c r="O459"/>
      <c r="P459"/>
      <c r="R459"/>
      <c r="S459"/>
      <c r="T459"/>
      <c r="U459"/>
      <c r="V459"/>
      <c r="W459"/>
    </row>
    <row r="460" spans="4:23" x14ac:dyDescent="0.25">
      <c r="D460"/>
      <c r="E460"/>
      <c r="F460"/>
      <c r="G460"/>
      <c r="H460"/>
      <c r="I460"/>
      <c r="J460"/>
      <c r="K460"/>
      <c r="L460"/>
      <c r="M460"/>
      <c r="N460"/>
      <c r="O460"/>
      <c r="P460"/>
      <c r="R460"/>
      <c r="S460"/>
      <c r="T460"/>
      <c r="U460"/>
      <c r="V460"/>
      <c r="W460"/>
    </row>
    <row r="461" spans="4:23" x14ac:dyDescent="0.25">
      <c r="D461"/>
      <c r="E461"/>
      <c r="F461"/>
      <c r="G461"/>
      <c r="H461"/>
      <c r="I461"/>
      <c r="J461"/>
      <c r="K461"/>
      <c r="L461"/>
      <c r="M461"/>
      <c r="N461"/>
      <c r="O461"/>
      <c r="P461"/>
      <c r="R461"/>
      <c r="S461"/>
      <c r="T461"/>
      <c r="U461"/>
      <c r="V461"/>
      <c r="W461"/>
    </row>
    <row r="462" spans="4:23" x14ac:dyDescent="0.25">
      <c r="D462"/>
      <c r="E462"/>
      <c r="F462"/>
      <c r="G462"/>
      <c r="H462"/>
      <c r="I462"/>
      <c r="J462"/>
      <c r="K462"/>
      <c r="L462"/>
      <c r="M462"/>
      <c r="N462"/>
      <c r="O462"/>
      <c r="P462"/>
      <c r="R462"/>
      <c r="S462"/>
      <c r="T462"/>
      <c r="U462"/>
      <c r="V462"/>
      <c r="W462"/>
    </row>
    <row r="463" spans="4:23" x14ac:dyDescent="0.25">
      <c r="D463"/>
      <c r="E463"/>
      <c r="F463"/>
      <c r="G463"/>
      <c r="H463"/>
      <c r="I463"/>
      <c r="J463"/>
      <c r="K463"/>
      <c r="L463"/>
      <c r="M463"/>
      <c r="N463"/>
      <c r="O463"/>
      <c r="P463"/>
      <c r="R463"/>
      <c r="S463"/>
      <c r="T463"/>
      <c r="U463"/>
      <c r="V463"/>
      <c r="W463"/>
    </row>
    <row r="464" spans="4:23" x14ac:dyDescent="0.25">
      <c r="D464"/>
      <c r="E464"/>
      <c r="F464"/>
      <c r="G464"/>
      <c r="H464"/>
      <c r="I464"/>
      <c r="J464"/>
      <c r="K464"/>
      <c r="L464"/>
      <c r="M464"/>
      <c r="N464"/>
      <c r="O464"/>
      <c r="P464"/>
      <c r="R464"/>
      <c r="S464"/>
      <c r="T464"/>
      <c r="U464"/>
      <c r="V464"/>
      <c r="W464"/>
    </row>
    <row r="465" spans="4:23" x14ac:dyDescent="0.25">
      <c r="D465"/>
      <c r="E465"/>
      <c r="F465"/>
      <c r="G465"/>
      <c r="H465"/>
      <c r="I465"/>
      <c r="J465"/>
      <c r="K465"/>
      <c r="L465"/>
      <c r="M465"/>
      <c r="N465"/>
      <c r="O465"/>
      <c r="P465"/>
      <c r="R465"/>
      <c r="S465"/>
      <c r="T465"/>
      <c r="U465"/>
      <c r="V465"/>
      <c r="W465"/>
    </row>
    <row r="466" spans="4:23" x14ac:dyDescent="0.25">
      <c r="D466"/>
      <c r="E466"/>
      <c r="F466"/>
      <c r="G466"/>
      <c r="H466"/>
      <c r="I466"/>
      <c r="J466"/>
      <c r="K466"/>
      <c r="L466"/>
      <c r="M466"/>
      <c r="N466"/>
      <c r="O466"/>
      <c r="P466"/>
      <c r="R466"/>
      <c r="S466"/>
      <c r="T466"/>
      <c r="U466"/>
      <c r="V466"/>
      <c r="W466"/>
    </row>
    <row r="467" spans="4:23" x14ac:dyDescent="0.25">
      <c r="D467"/>
      <c r="E467"/>
      <c r="F467"/>
      <c r="G467"/>
      <c r="H467"/>
      <c r="I467"/>
      <c r="J467"/>
      <c r="K467"/>
      <c r="L467"/>
      <c r="M467"/>
      <c r="N467"/>
      <c r="O467"/>
      <c r="P467"/>
      <c r="R467"/>
      <c r="S467"/>
      <c r="T467"/>
      <c r="U467"/>
      <c r="V467"/>
      <c r="W467"/>
    </row>
    <row r="468" spans="4:23" x14ac:dyDescent="0.25">
      <c r="D468"/>
      <c r="E468"/>
      <c r="F468"/>
      <c r="G468"/>
      <c r="H468"/>
      <c r="I468"/>
      <c r="J468"/>
      <c r="K468"/>
      <c r="L468"/>
      <c r="M468"/>
      <c r="N468"/>
      <c r="O468"/>
      <c r="P468"/>
      <c r="R468"/>
      <c r="S468"/>
      <c r="T468"/>
      <c r="U468"/>
      <c r="V468"/>
      <c r="W468"/>
    </row>
    <row r="469" spans="4:23" x14ac:dyDescent="0.25">
      <c r="D469"/>
      <c r="E469"/>
      <c r="F469"/>
      <c r="G469"/>
      <c r="H469"/>
      <c r="I469"/>
      <c r="J469"/>
      <c r="K469"/>
      <c r="L469"/>
      <c r="M469"/>
      <c r="N469"/>
      <c r="O469"/>
      <c r="P469"/>
      <c r="R469"/>
      <c r="S469"/>
      <c r="T469"/>
      <c r="U469"/>
      <c r="V469"/>
      <c r="W469"/>
    </row>
    <row r="470" spans="4:23" x14ac:dyDescent="0.25">
      <c r="D470"/>
      <c r="E470"/>
      <c r="F470"/>
      <c r="G470"/>
      <c r="H470"/>
      <c r="I470"/>
      <c r="J470"/>
      <c r="K470"/>
      <c r="L470"/>
      <c r="M470"/>
      <c r="N470"/>
      <c r="O470"/>
      <c r="P470"/>
      <c r="R470"/>
      <c r="S470"/>
      <c r="T470"/>
      <c r="U470"/>
      <c r="V470"/>
      <c r="W470"/>
    </row>
    <row r="471" spans="4:23" x14ac:dyDescent="0.25">
      <c r="D471"/>
      <c r="E471"/>
      <c r="F471"/>
      <c r="G471"/>
      <c r="H471"/>
      <c r="I471"/>
      <c r="J471"/>
      <c r="K471"/>
      <c r="L471"/>
      <c r="M471"/>
      <c r="N471"/>
      <c r="O471"/>
      <c r="P471"/>
      <c r="R471"/>
      <c r="S471"/>
      <c r="T471"/>
      <c r="U471"/>
      <c r="V471"/>
      <c r="W471"/>
    </row>
    <row r="472" spans="4:23" x14ac:dyDescent="0.25">
      <c r="D472"/>
      <c r="E472"/>
      <c r="F472"/>
      <c r="G472"/>
      <c r="H472"/>
      <c r="I472"/>
      <c r="J472"/>
      <c r="K472"/>
      <c r="L472"/>
      <c r="M472"/>
      <c r="N472"/>
      <c r="O472"/>
      <c r="P472"/>
      <c r="R472"/>
      <c r="S472"/>
      <c r="T472"/>
      <c r="U472"/>
      <c r="V472"/>
      <c r="W472"/>
    </row>
    <row r="473" spans="4:23" x14ac:dyDescent="0.25">
      <c r="D473"/>
      <c r="E473"/>
      <c r="F473"/>
      <c r="G473"/>
      <c r="H473"/>
      <c r="I473"/>
      <c r="J473"/>
      <c r="K473"/>
      <c r="L473"/>
      <c r="M473"/>
      <c r="N473"/>
      <c r="O473"/>
      <c r="P473"/>
      <c r="R473"/>
      <c r="S473"/>
      <c r="T473"/>
      <c r="U473"/>
      <c r="V473"/>
      <c r="W473"/>
    </row>
    <row r="474" spans="4:23" x14ac:dyDescent="0.25">
      <c r="D474"/>
      <c r="E474"/>
      <c r="F474"/>
      <c r="G474"/>
      <c r="H474"/>
      <c r="I474"/>
      <c r="J474"/>
      <c r="K474"/>
      <c r="L474"/>
      <c r="M474"/>
      <c r="N474"/>
      <c r="O474"/>
      <c r="P474"/>
      <c r="R474"/>
      <c r="S474"/>
      <c r="T474"/>
      <c r="U474"/>
      <c r="V474"/>
      <c r="W474"/>
    </row>
    <row r="475" spans="4:23" x14ac:dyDescent="0.25">
      <c r="D475"/>
      <c r="E475"/>
      <c r="F475"/>
      <c r="G475"/>
      <c r="H475"/>
      <c r="I475"/>
      <c r="J475"/>
      <c r="K475"/>
      <c r="L475"/>
      <c r="M475"/>
      <c r="N475"/>
      <c r="O475"/>
      <c r="P475"/>
      <c r="R475"/>
      <c r="S475"/>
      <c r="T475"/>
      <c r="U475"/>
      <c r="V475"/>
      <c r="W475"/>
    </row>
    <row r="476" spans="4:23" x14ac:dyDescent="0.25">
      <c r="D476"/>
      <c r="E476"/>
      <c r="F476"/>
      <c r="G476"/>
      <c r="H476"/>
      <c r="I476"/>
      <c r="J476"/>
      <c r="K476"/>
      <c r="L476"/>
      <c r="M476"/>
      <c r="N476"/>
      <c r="O476"/>
      <c r="P476"/>
      <c r="R476"/>
      <c r="S476"/>
      <c r="T476"/>
      <c r="U476"/>
      <c r="V476"/>
      <c r="W476"/>
    </row>
    <row r="477" spans="4:23" x14ac:dyDescent="0.25">
      <c r="D477"/>
      <c r="E477"/>
      <c r="F477"/>
      <c r="G477"/>
      <c r="H477"/>
      <c r="I477"/>
      <c r="J477"/>
      <c r="K477"/>
      <c r="L477"/>
      <c r="M477"/>
      <c r="N477"/>
      <c r="O477"/>
      <c r="P477"/>
      <c r="R477"/>
      <c r="S477"/>
      <c r="T477"/>
      <c r="U477"/>
      <c r="V477"/>
      <c r="W477"/>
    </row>
    <row r="478" spans="4:23" x14ac:dyDescent="0.25">
      <c r="D478"/>
      <c r="E478"/>
      <c r="F478"/>
      <c r="G478"/>
      <c r="H478"/>
      <c r="I478"/>
      <c r="J478"/>
      <c r="K478"/>
      <c r="L478"/>
      <c r="M478"/>
      <c r="N478"/>
      <c r="O478"/>
      <c r="P478"/>
      <c r="R478"/>
      <c r="S478"/>
      <c r="T478"/>
      <c r="U478"/>
      <c r="V478"/>
      <c r="W478"/>
    </row>
    <row r="479" spans="4:23" x14ac:dyDescent="0.25">
      <c r="D479"/>
      <c r="E479"/>
      <c r="F479"/>
      <c r="G479"/>
      <c r="H479"/>
      <c r="I479"/>
      <c r="J479"/>
      <c r="K479"/>
      <c r="L479"/>
      <c r="M479"/>
      <c r="N479"/>
      <c r="O479"/>
      <c r="P479"/>
      <c r="R479"/>
      <c r="S479"/>
      <c r="T479"/>
      <c r="U479"/>
      <c r="V479"/>
      <c r="W479"/>
    </row>
    <row r="480" spans="4:23" x14ac:dyDescent="0.25">
      <c r="D480"/>
      <c r="E480"/>
      <c r="F480"/>
      <c r="G480"/>
      <c r="H480"/>
      <c r="I480"/>
      <c r="J480"/>
      <c r="K480"/>
      <c r="L480"/>
      <c r="M480"/>
      <c r="N480"/>
      <c r="O480"/>
      <c r="P480"/>
      <c r="R480"/>
      <c r="S480"/>
      <c r="T480"/>
      <c r="U480"/>
      <c r="V480"/>
      <c r="W480"/>
    </row>
    <row r="481" spans="4:23" x14ac:dyDescent="0.25">
      <c r="D481"/>
      <c r="E481"/>
      <c r="F481"/>
      <c r="G481"/>
      <c r="H481"/>
      <c r="I481"/>
      <c r="J481"/>
      <c r="K481"/>
      <c r="L481"/>
      <c r="M481"/>
      <c r="N481"/>
      <c r="O481"/>
      <c r="P481"/>
      <c r="R481"/>
      <c r="S481"/>
      <c r="T481"/>
      <c r="U481"/>
      <c r="V481"/>
      <c r="W481"/>
    </row>
    <row r="482" spans="4:23" x14ac:dyDescent="0.25">
      <c r="D482"/>
      <c r="E482"/>
      <c r="F482"/>
      <c r="G482"/>
      <c r="H482"/>
      <c r="I482"/>
      <c r="J482"/>
      <c r="K482"/>
      <c r="L482"/>
      <c r="M482"/>
      <c r="N482"/>
      <c r="O482"/>
      <c r="P482"/>
      <c r="R482"/>
      <c r="S482"/>
      <c r="T482"/>
      <c r="U482"/>
      <c r="V482"/>
      <c r="W482"/>
    </row>
    <row r="483" spans="4:23" x14ac:dyDescent="0.25">
      <c r="D483"/>
      <c r="E483"/>
      <c r="F483"/>
      <c r="G483"/>
      <c r="H483"/>
      <c r="I483"/>
      <c r="J483"/>
      <c r="K483"/>
      <c r="L483"/>
      <c r="M483"/>
      <c r="N483"/>
      <c r="O483"/>
      <c r="P483"/>
      <c r="R483"/>
      <c r="S483"/>
      <c r="T483"/>
      <c r="U483"/>
      <c r="V483"/>
      <c r="W483"/>
    </row>
    <row r="484" spans="4:23" x14ac:dyDescent="0.25">
      <c r="D484"/>
      <c r="E484"/>
      <c r="F484"/>
      <c r="G484"/>
      <c r="H484"/>
      <c r="I484"/>
      <c r="J484"/>
      <c r="K484"/>
      <c r="L484"/>
      <c r="M484"/>
      <c r="N484"/>
      <c r="O484"/>
      <c r="P484"/>
      <c r="R484"/>
      <c r="S484"/>
      <c r="T484"/>
      <c r="U484"/>
      <c r="V484"/>
      <c r="W484"/>
    </row>
    <row r="485" spans="4:23" x14ac:dyDescent="0.25">
      <c r="D485"/>
      <c r="E485"/>
      <c r="F485"/>
      <c r="G485"/>
      <c r="H485"/>
      <c r="I485"/>
      <c r="J485"/>
      <c r="K485"/>
      <c r="L485"/>
      <c r="M485"/>
      <c r="N485"/>
      <c r="O485"/>
      <c r="P485"/>
      <c r="R485"/>
      <c r="S485"/>
      <c r="T485"/>
      <c r="U485"/>
      <c r="V485"/>
      <c r="W485"/>
    </row>
    <row r="486" spans="4:23" x14ac:dyDescent="0.25">
      <c r="D486"/>
      <c r="E486"/>
      <c r="F486"/>
      <c r="G486"/>
      <c r="H486"/>
      <c r="I486"/>
      <c r="J486"/>
      <c r="K486"/>
      <c r="L486"/>
      <c r="M486"/>
      <c r="N486"/>
      <c r="O486"/>
      <c r="P486"/>
      <c r="R486"/>
      <c r="S486"/>
      <c r="T486"/>
      <c r="U486"/>
      <c r="V486"/>
      <c r="W486"/>
    </row>
    <row r="487" spans="4:23" x14ac:dyDescent="0.25">
      <c r="D487"/>
      <c r="E487"/>
      <c r="F487"/>
      <c r="G487"/>
      <c r="H487"/>
      <c r="I487"/>
      <c r="J487"/>
      <c r="K487"/>
      <c r="L487"/>
      <c r="M487"/>
      <c r="N487"/>
      <c r="O487"/>
      <c r="P487"/>
      <c r="R487"/>
      <c r="S487"/>
      <c r="T487"/>
      <c r="U487"/>
      <c r="V487"/>
      <c r="W487"/>
    </row>
    <row r="488" spans="4:23" x14ac:dyDescent="0.25">
      <c r="D488"/>
      <c r="E488"/>
      <c r="F488"/>
      <c r="G488"/>
      <c r="H488"/>
      <c r="I488"/>
      <c r="J488"/>
      <c r="K488"/>
      <c r="L488"/>
      <c r="M488"/>
      <c r="N488"/>
      <c r="O488"/>
      <c r="P488"/>
      <c r="R488"/>
      <c r="S488"/>
      <c r="T488"/>
      <c r="U488"/>
      <c r="V488"/>
      <c r="W488"/>
    </row>
    <row r="489" spans="4:23" x14ac:dyDescent="0.25">
      <c r="D489"/>
      <c r="E489"/>
      <c r="F489"/>
      <c r="G489"/>
      <c r="H489"/>
      <c r="I489"/>
      <c r="J489"/>
      <c r="K489"/>
      <c r="L489"/>
      <c r="M489"/>
      <c r="N489"/>
      <c r="O489"/>
      <c r="P489"/>
      <c r="R489"/>
      <c r="S489"/>
      <c r="T489"/>
      <c r="U489"/>
      <c r="V489"/>
      <c r="W489"/>
    </row>
    <row r="490" spans="4:23" x14ac:dyDescent="0.25">
      <c r="D490"/>
      <c r="E490"/>
      <c r="F490"/>
      <c r="G490"/>
      <c r="H490"/>
      <c r="I490"/>
      <c r="J490"/>
      <c r="K490"/>
      <c r="L490"/>
      <c r="M490"/>
      <c r="N490"/>
      <c r="O490"/>
      <c r="P490"/>
      <c r="R490"/>
      <c r="S490"/>
      <c r="T490"/>
      <c r="U490"/>
      <c r="V490"/>
      <c r="W490"/>
    </row>
    <row r="491" spans="4:23" x14ac:dyDescent="0.25">
      <c r="D491"/>
      <c r="E491"/>
      <c r="F491"/>
      <c r="G491"/>
      <c r="H491"/>
      <c r="I491"/>
      <c r="J491"/>
      <c r="K491"/>
      <c r="L491"/>
      <c r="M491"/>
      <c r="N491"/>
      <c r="O491"/>
      <c r="P491"/>
      <c r="R491"/>
      <c r="S491"/>
      <c r="T491"/>
      <c r="U491"/>
      <c r="V491"/>
      <c r="W491"/>
    </row>
    <row r="492" spans="4:23" x14ac:dyDescent="0.25">
      <c r="D492"/>
      <c r="E492"/>
      <c r="F492"/>
      <c r="G492"/>
      <c r="H492"/>
      <c r="I492"/>
      <c r="J492"/>
      <c r="K492"/>
      <c r="L492"/>
      <c r="M492"/>
      <c r="N492"/>
      <c r="O492"/>
      <c r="P492"/>
      <c r="R492"/>
      <c r="S492"/>
      <c r="T492"/>
      <c r="U492"/>
      <c r="V492"/>
      <c r="W492"/>
    </row>
    <row r="493" spans="4:23" x14ac:dyDescent="0.25">
      <c r="D493"/>
      <c r="E493"/>
      <c r="F493"/>
      <c r="G493"/>
      <c r="H493"/>
      <c r="I493"/>
      <c r="J493"/>
      <c r="K493"/>
      <c r="L493"/>
      <c r="M493"/>
      <c r="N493"/>
      <c r="O493"/>
      <c r="P493"/>
      <c r="R493"/>
      <c r="S493"/>
      <c r="T493"/>
      <c r="U493"/>
      <c r="V493"/>
      <c r="W493"/>
    </row>
    <row r="494" spans="4:23" x14ac:dyDescent="0.25">
      <c r="D494"/>
      <c r="E494"/>
      <c r="F494"/>
      <c r="G494"/>
      <c r="H494"/>
      <c r="I494"/>
      <c r="J494"/>
      <c r="K494"/>
      <c r="L494"/>
      <c r="M494"/>
      <c r="N494"/>
      <c r="O494"/>
      <c r="P494"/>
      <c r="R494"/>
      <c r="S494"/>
      <c r="T494"/>
      <c r="U494"/>
      <c r="V494"/>
      <c r="W494"/>
    </row>
    <row r="495" spans="4:23" x14ac:dyDescent="0.25">
      <c r="D495"/>
      <c r="E495"/>
      <c r="F495"/>
      <c r="G495"/>
      <c r="H495"/>
      <c r="I495"/>
      <c r="J495"/>
      <c r="K495"/>
      <c r="L495"/>
      <c r="M495"/>
      <c r="N495"/>
      <c r="O495"/>
      <c r="P495"/>
      <c r="R495"/>
      <c r="S495"/>
      <c r="T495"/>
      <c r="U495"/>
      <c r="V495"/>
      <c r="W495"/>
    </row>
    <row r="496" spans="4:23" x14ac:dyDescent="0.25">
      <c r="D496"/>
      <c r="E496"/>
      <c r="F496"/>
      <c r="G496"/>
      <c r="H496"/>
      <c r="I496"/>
      <c r="J496"/>
      <c r="K496"/>
      <c r="L496"/>
      <c r="M496"/>
      <c r="N496"/>
      <c r="O496"/>
      <c r="P496"/>
      <c r="R496"/>
      <c r="S496"/>
      <c r="T496"/>
      <c r="U496"/>
      <c r="V496"/>
      <c r="W496"/>
    </row>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8" priority="2" stopIfTrue="1" operator="lessThan">
      <formula>0</formula>
    </cfRule>
  </conditionalFormatting>
  <conditionalFormatting sqref="N14:W14">
    <cfRule type="cellIs" dxfId="17"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61</v>
      </c>
      <c r="B1" s="29"/>
      <c r="C1" s="29"/>
      <c r="D1" s="30"/>
      <c r="E1" s="31"/>
      <c r="F1" s="31"/>
      <c r="G1" s="31"/>
      <c r="H1" s="32"/>
      <c r="I1" s="32"/>
      <c r="J1" s="33"/>
      <c r="K1" s="32"/>
      <c r="L1" s="32"/>
      <c r="N1" s="35"/>
      <c r="P1" s="36"/>
      <c r="R1" s="37"/>
      <c r="S1" s="36"/>
      <c r="T1" s="38"/>
      <c r="U1" s="38"/>
      <c r="V1" s="39"/>
      <c r="W1" s="39"/>
    </row>
    <row r="2" spans="1:25" s="43" customFormat="1" ht="15.75" x14ac:dyDescent="0.25">
      <c r="A2" s="387" t="s">
        <v>62</v>
      </c>
      <c r="B2" s="387"/>
      <c r="C2" s="387"/>
      <c r="D2" s="387"/>
      <c r="E2" s="40"/>
      <c r="F2" s="40"/>
      <c r="G2" s="40"/>
      <c r="H2" s="41"/>
      <c r="I2" s="41"/>
      <c r="J2" s="42"/>
      <c r="K2" s="41"/>
      <c r="L2" s="41"/>
      <c r="N2" s="44"/>
      <c r="P2" s="45"/>
      <c r="R2" s="46"/>
      <c r="S2" s="45"/>
      <c r="T2" s="47"/>
      <c r="U2" s="47"/>
      <c r="V2" s="47"/>
      <c r="W2" s="47"/>
    </row>
    <row r="3" spans="1:25" s="43" customFormat="1" ht="15.75" x14ac:dyDescent="0.25">
      <c r="A3" s="388" t="s">
        <v>63</v>
      </c>
      <c r="B3" s="388"/>
      <c r="C3" s="388"/>
      <c r="D3" s="388"/>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89" t="s">
        <v>64</v>
      </c>
      <c r="W4" s="389"/>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90" t="s">
        <v>65</v>
      </c>
      <c r="W5" s="390"/>
    </row>
    <row r="6" spans="1:25" s="59" customFormat="1" ht="12.75" x14ac:dyDescent="0.2">
      <c r="A6" s="391" t="s">
        <v>66</v>
      </c>
      <c r="B6" s="394" t="s">
        <v>40</v>
      </c>
      <c r="C6" s="391" t="s">
        <v>67</v>
      </c>
      <c r="D6" s="395" t="s">
        <v>68</v>
      </c>
      <c r="E6" s="398" t="s">
        <v>69</v>
      </c>
      <c r="F6" s="398" t="s">
        <v>70</v>
      </c>
      <c r="G6" s="398" t="s">
        <v>71</v>
      </c>
      <c r="H6" s="408" t="s">
        <v>72</v>
      </c>
      <c r="I6" s="409"/>
      <c r="J6" s="414" t="s">
        <v>73</v>
      </c>
      <c r="K6" s="408" t="s">
        <v>74</v>
      </c>
      <c r="L6" s="409"/>
      <c r="M6" s="417" t="s">
        <v>75</v>
      </c>
      <c r="N6" s="418"/>
      <c r="O6" s="423" t="s">
        <v>76</v>
      </c>
      <c r="P6" s="424"/>
      <c r="Q6" s="58"/>
      <c r="R6" s="401" t="s">
        <v>77</v>
      </c>
      <c r="S6" s="401"/>
      <c r="T6" s="401"/>
      <c r="U6" s="401"/>
      <c r="V6" s="401"/>
      <c r="W6" s="402"/>
      <c r="Y6" s="395" t="s">
        <v>78</v>
      </c>
    </row>
    <row r="7" spans="1:25" s="59" customFormat="1" ht="12.75" x14ac:dyDescent="0.2">
      <c r="A7" s="392"/>
      <c r="B7" s="394"/>
      <c r="C7" s="392"/>
      <c r="D7" s="396"/>
      <c r="E7" s="399"/>
      <c r="F7" s="399"/>
      <c r="G7" s="399"/>
      <c r="H7" s="410"/>
      <c r="I7" s="411"/>
      <c r="J7" s="415"/>
      <c r="K7" s="410"/>
      <c r="L7" s="411"/>
      <c r="M7" s="419"/>
      <c r="N7" s="420"/>
      <c r="O7" s="425"/>
      <c r="P7" s="426"/>
      <c r="Q7" s="58"/>
      <c r="R7" s="403" t="s">
        <v>265</v>
      </c>
      <c r="S7" s="404"/>
      <c r="T7" s="404"/>
      <c r="U7" s="404"/>
      <c r="V7" s="404"/>
      <c r="W7" s="405"/>
      <c r="Y7" s="396"/>
    </row>
    <row r="8" spans="1:25" s="59" customFormat="1" ht="12.75" x14ac:dyDescent="0.2">
      <c r="A8" s="393"/>
      <c r="B8" s="394"/>
      <c r="C8" s="393"/>
      <c r="D8" s="397"/>
      <c r="E8" s="400"/>
      <c r="F8" s="400"/>
      <c r="G8" s="400"/>
      <c r="H8" s="412"/>
      <c r="I8" s="413"/>
      <c r="J8" s="416"/>
      <c r="K8" s="412"/>
      <c r="L8" s="413"/>
      <c r="M8" s="421"/>
      <c r="N8" s="422"/>
      <c r="O8" s="427"/>
      <c r="P8" s="428"/>
      <c r="Q8" s="58"/>
      <c r="R8" s="406" t="s">
        <v>80</v>
      </c>
      <c r="S8" s="407"/>
      <c r="T8" s="60" t="s">
        <v>81</v>
      </c>
      <c r="U8" s="60" t="s">
        <v>82</v>
      </c>
      <c r="V8" s="60" t="s">
        <v>83</v>
      </c>
      <c r="W8" s="60" t="s">
        <v>84</v>
      </c>
      <c r="Y8" s="397"/>
    </row>
    <row r="9" spans="1:25" s="68" customFormat="1" ht="12.75" x14ac:dyDescent="0.2">
      <c r="A9" s="101" t="s">
        <v>260</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x14ac:dyDescent="0.25">
      <c r="A10" s="109" t="s">
        <v>261</v>
      </c>
      <c r="B10" s="109" t="s">
        <v>266</v>
      </c>
      <c r="C10" s="109">
        <v>286</v>
      </c>
      <c r="D10" s="109" t="s">
        <v>263</v>
      </c>
      <c r="E10" s="110">
        <v>39850</v>
      </c>
      <c r="F10" s="110">
        <v>40219</v>
      </c>
      <c r="G10" s="110">
        <v>43143</v>
      </c>
      <c r="H10" s="109" t="s">
        <v>101</v>
      </c>
      <c r="I10" s="109" t="s">
        <v>93</v>
      </c>
      <c r="J10" s="111">
        <v>0.03</v>
      </c>
      <c r="K10" s="109" t="s">
        <v>102</v>
      </c>
      <c r="L10" s="109" t="s">
        <v>267</v>
      </c>
      <c r="M10" s="109" t="s">
        <v>265</v>
      </c>
      <c r="N10" s="112">
        <v>11000000</v>
      </c>
      <c r="O10" s="109" t="s">
        <v>265</v>
      </c>
      <c r="P10" s="112">
        <v>11000000</v>
      </c>
      <c r="Q10" s="109"/>
      <c r="R10" s="113">
        <v>-9.7774166799035681E-3</v>
      </c>
      <c r="S10" s="114">
        <v>-107551.58347893924</v>
      </c>
      <c r="T10" s="114">
        <v>-107551.58347893924</v>
      </c>
      <c r="U10" s="115">
        <v>0</v>
      </c>
      <c r="V10" s="114">
        <v>-50397.416812272568</v>
      </c>
      <c r="W10" s="114">
        <v>-57154.166666666664</v>
      </c>
      <c r="X10" s="75"/>
      <c r="Y10" s="75" t="s">
        <v>268</v>
      </c>
    </row>
    <row r="11" spans="1:25" s="68" customFormat="1" ht="12.75" x14ac:dyDescent="0.2">
      <c r="A11" s="116" t="s">
        <v>260</v>
      </c>
      <c r="B11" s="116"/>
      <c r="C11" s="116"/>
      <c r="D11" s="116"/>
      <c r="E11" s="117"/>
      <c r="F11" s="117"/>
      <c r="G11" s="117"/>
      <c r="H11" s="116"/>
      <c r="I11" s="116"/>
      <c r="J11" s="118"/>
      <c r="K11" s="116"/>
      <c r="L11" s="116"/>
      <c r="M11" s="116"/>
      <c r="N11" s="119"/>
      <c r="O11" s="116"/>
      <c r="P11" s="119"/>
      <c r="Q11" s="116"/>
      <c r="R11" s="120"/>
      <c r="S11" s="121"/>
      <c r="T11" s="121"/>
      <c r="U11" s="121"/>
      <c r="V11" s="121"/>
      <c r="W11" s="121"/>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259</v>
      </c>
      <c r="O14" s="107"/>
      <c r="P14" s="108">
        <v>11000000</v>
      </c>
      <c r="Q14" s="107"/>
      <c r="R14" s="107"/>
      <c r="S14" s="108">
        <v>-107551.58347893924</v>
      </c>
      <c r="T14" s="108">
        <v>-107551.58347893924</v>
      </c>
      <c r="U14" s="108">
        <v>0</v>
      </c>
      <c r="V14" s="108">
        <v>-50397.416812272568</v>
      </c>
      <c r="W14" s="108">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81" t="s">
        <v>333</v>
      </c>
      <c r="V16" s="19">
        <v>1.0869565217391304</v>
      </c>
      <c r="W16"/>
    </row>
    <row r="17" spans="4:23" x14ac:dyDescent="0.25">
      <c r="D17"/>
      <c r="E17"/>
      <c r="F17"/>
      <c r="G17"/>
      <c r="H17"/>
      <c r="I17"/>
      <c r="J17"/>
      <c r="K17"/>
      <c r="L17"/>
      <c r="M17"/>
      <c r="N17"/>
      <c r="O17"/>
      <c r="P17"/>
      <c r="R17"/>
      <c r="S17"/>
      <c r="T17"/>
      <c r="U17" t="s">
        <v>335</v>
      </c>
      <c r="V17" s="182">
        <f>V14/V16</f>
        <v>-46365.623467290767</v>
      </c>
      <c r="W17"/>
    </row>
    <row r="18" spans="4:23" x14ac:dyDescent="0.25">
      <c r="D18"/>
      <c r="E18"/>
      <c r="F18"/>
      <c r="G18"/>
      <c r="H18"/>
      <c r="I18"/>
      <c r="J18"/>
      <c r="K18"/>
      <c r="L18"/>
      <c r="M18"/>
      <c r="N18"/>
      <c r="O18"/>
      <c r="P18"/>
      <c r="R18"/>
      <c r="S18"/>
      <c r="T18"/>
      <c r="U18"/>
      <c r="V18"/>
      <c r="W18"/>
    </row>
    <row r="19" spans="4:23" x14ac:dyDescent="0.25">
      <c r="D19"/>
      <c r="E19"/>
      <c r="F19"/>
      <c r="G19"/>
      <c r="H19"/>
      <c r="I19"/>
      <c r="J19"/>
      <c r="K19"/>
      <c r="L19"/>
      <c r="M19"/>
      <c r="N19"/>
      <c r="O19"/>
      <c r="P19"/>
      <c r="R19"/>
      <c r="S19"/>
      <c r="T19"/>
      <c r="U19"/>
      <c r="V19"/>
      <c r="W19"/>
    </row>
    <row r="20" spans="4:23" x14ac:dyDescent="0.25">
      <c r="D20"/>
      <c r="E20"/>
      <c r="F20"/>
      <c r="G20"/>
      <c r="H20"/>
      <c r="I20"/>
      <c r="J20"/>
      <c r="K20"/>
      <c r="L20"/>
      <c r="M20"/>
      <c r="N20"/>
      <c r="O20"/>
      <c r="P20"/>
      <c r="R20"/>
      <c r="S20"/>
      <c r="T20"/>
      <c r="U20"/>
      <c r="V20"/>
      <c r="W20"/>
    </row>
    <row r="21" spans="4:23" x14ac:dyDescent="0.25">
      <c r="D21"/>
      <c r="E21"/>
      <c r="F21"/>
      <c r="G21"/>
      <c r="H21"/>
      <c r="I21"/>
      <c r="J21"/>
      <c r="K21"/>
      <c r="L21"/>
      <c r="M21"/>
      <c r="N21"/>
      <c r="O21"/>
      <c r="P21"/>
      <c r="R21"/>
      <c r="S21"/>
      <c r="T21"/>
      <c r="U21"/>
      <c r="V21"/>
      <c r="W21"/>
    </row>
    <row r="22" spans="4:23" x14ac:dyDescent="0.25">
      <c r="D22"/>
      <c r="E22"/>
      <c r="F22"/>
      <c r="G22"/>
      <c r="H22"/>
      <c r="I22"/>
      <c r="J22"/>
      <c r="K22"/>
      <c r="L22"/>
      <c r="M22"/>
      <c r="N22"/>
      <c r="O22"/>
      <c r="P22"/>
      <c r="R22"/>
      <c r="S22"/>
      <c r="T22"/>
      <c r="U22"/>
      <c r="V22"/>
      <c r="W22"/>
    </row>
    <row r="23" spans="4:23" x14ac:dyDescent="0.25">
      <c r="D23"/>
      <c r="E23"/>
      <c r="F23"/>
      <c r="G23"/>
      <c r="H23"/>
      <c r="I23"/>
      <c r="J23"/>
      <c r="K23"/>
      <c r="L23"/>
      <c r="M23"/>
      <c r="N23"/>
      <c r="O23"/>
      <c r="P23"/>
      <c r="R23"/>
      <c r="S23"/>
      <c r="T23"/>
      <c r="U23"/>
      <c r="V23"/>
      <c r="W23"/>
    </row>
    <row r="24" spans="4:23" x14ac:dyDescent="0.25">
      <c r="D24"/>
      <c r="E24"/>
      <c r="F24"/>
      <c r="G24"/>
      <c r="H24"/>
      <c r="I24"/>
      <c r="J24"/>
      <c r="K24"/>
      <c r="L24"/>
      <c r="M24"/>
      <c r="N24"/>
      <c r="O24"/>
      <c r="P24"/>
      <c r="R24"/>
      <c r="S24"/>
      <c r="T24"/>
      <c r="U24"/>
      <c r="V24"/>
      <c r="W24"/>
    </row>
    <row r="25" spans="4:23" x14ac:dyDescent="0.25">
      <c r="D25"/>
      <c r="E25"/>
      <c r="F25"/>
      <c r="G25"/>
      <c r="H25"/>
      <c r="I25"/>
      <c r="J25"/>
      <c r="K25"/>
      <c r="L25"/>
      <c r="M25"/>
      <c r="N25"/>
      <c r="O25"/>
      <c r="P25"/>
      <c r="R25"/>
      <c r="S25"/>
      <c r="T25"/>
      <c r="U25"/>
      <c r="V25"/>
      <c r="W25"/>
    </row>
    <row r="26" spans="4:23" x14ac:dyDescent="0.25">
      <c r="D26"/>
      <c r="E26"/>
      <c r="F26"/>
      <c r="G26"/>
      <c r="H26"/>
      <c r="I26"/>
      <c r="J26"/>
      <c r="K26"/>
      <c r="L26"/>
      <c r="M26"/>
      <c r="N26"/>
      <c r="O26"/>
      <c r="P26"/>
      <c r="R26"/>
      <c r="S26"/>
      <c r="T26"/>
      <c r="U26"/>
      <c r="V26"/>
      <c r="W26"/>
    </row>
    <row r="27" spans="4:23" x14ac:dyDescent="0.25">
      <c r="D27"/>
      <c r="E27"/>
      <c r="F27"/>
      <c r="G27"/>
      <c r="H27"/>
      <c r="I27"/>
      <c r="J27"/>
      <c r="K27"/>
      <c r="L27"/>
      <c r="M27"/>
      <c r="N27"/>
      <c r="O27"/>
      <c r="P27"/>
      <c r="R27"/>
      <c r="S27"/>
      <c r="T27"/>
      <c r="U27"/>
      <c r="V27"/>
      <c r="W27"/>
    </row>
    <row r="28" spans="4:23" x14ac:dyDescent="0.25">
      <c r="D28"/>
      <c r="E28"/>
      <c r="F28"/>
      <c r="G28"/>
      <c r="H28"/>
      <c r="I28"/>
      <c r="J28"/>
      <c r="K28"/>
      <c r="L28"/>
      <c r="M28"/>
      <c r="N28"/>
      <c r="O28"/>
      <c r="P28"/>
      <c r="R28"/>
      <c r="S28"/>
      <c r="T28"/>
      <c r="U28"/>
      <c r="V28"/>
      <c r="W28"/>
    </row>
    <row r="29" spans="4:23" x14ac:dyDescent="0.25">
      <c r="D29"/>
      <c r="E29"/>
      <c r="F29"/>
      <c r="G29"/>
      <c r="H29"/>
      <c r="I29"/>
      <c r="J29"/>
      <c r="K29"/>
      <c r="L29"/>
      <c r="M29"/>
      <c r="N29"/>
      <c r="O29"/>
      <c r="P29"/>
      <c r="R29"/>
      <c r="S29"/>
      <c r="T29"/>
      <c r="U29"/>
      <c r="V29"/>
      <c r="W29"/>
    </row>
    <row r="30" spans="4:23" x14ac:dyDescent="0.25">
      <c r="D30"/>
      <c r="E30"/>
      <c r="F30"/>
      <c r="G30"/>
      <c r="H30"/>
      <c r="I30"/>
      <c r="J30"/>
      <c r="K30"/>
      <c r="L30"/>
      <c r="M30"/>
      <c r="N30"/>
      <c r="O30"/>
      <c r="P30"/>
      <c r="R30"/>
      <c r="S30"/>
      <c r="T30"/>
      <c r="U30"/>
      <c r="V30"/>
      <c r="W30"/>
    </row>
    <row r="31" spans="4:23" x14ac:dyDescent="0.25">
      <c r="D31"/>
      <c r="E31"/>
      <c r="F31"/>
      <c r="G31"/>
      <c r="H31"/>
      <c r="I31"/>
      <c r="J31"/>
      <c r="K31"/>
      <c r="L31"/>
      <c r="M31"/>
      <c r="N31"/>
      <c r="O31"/>
      <c r="P31"/>
      <c r="R31"/>
      <c r="S31"/>
      <c r="T31"/>
      <c r="U31"/>
      <c r="V31"/>
      <c r="W31"/>
    </row>
    <row r="32" spans="4:23" x14ac:dyDescent="0.25">
      <c r="D32"/>
      <c r="E32"/>
      <c r="F32"/>
      <c r="G32"/>
      <c r="H32"/>
      <c r="I32"/>
      <c r="J32"/>
      <c r="K32"/>
      <c r="L32"/>
      <c r="M32"/>
      <c r="N32"/>
      <c r="O32"/>
      <c r="P32"/>
      <c r="R32"/>
      <c r="S32"/>
      <c r="T32"/>
      <c r="U32"/>
      <c r="V32"/>
      <c r="W32"/>
    </row>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spans="4:23" x14ac:dyDescent="0.25">
      <c r="D49"/>
      <c r="E49"/>
      <c r="F49"/>
      <c r="G49"/>
      <c r="H49"/>
      <c r="I49"/>
      <c r="J49"/>
      <c r="K49"/>
      <c r="L49"/>
      <c r="M49"/>
      <c r="N49"/>
      <c r="O49"/>
      <c r="P49"/>
      <c r="R49"/>
      <c r="S49"/>
      <c r="T49"/>
      <c r="U49"/>
      <c r="V49"/>
      <c r="W49"/>
    </row>
    <row r="50" spans="4:23" x14ac:dyDescent="0.25">
      <c r="D50"/>
      <c r="E50"/>
      <c r="F50"/>
      <c r="G50"/>
      <c r="H50"/>
      <c r="I50"/>
      <c r="J50"/>
      <c r="K50"/>
      <c r="L50"/>
      <c r="M50"/>
      <c r="N50"/>
      <c r="O50"/>
      <c r="P50"/>
      <c r="R50"/>
      <c r="S50"/>
      <c r="T50"/>
      <c r="U50"/>
      <c r="V50"/>
      <c r="W50"/>
    </row>
    <row r="51" spans="4:23" x14ac:dyDescent="0.25">
      <c r="D51"/>
      <c r="E51"/>
      <c r="F51"/>
      <c r="G51"/>
      <c r="H51"/>
      <c r="I51"/>
      <c r="J51"/>
      <c r="K51"/>
      <c r="L51"/>
      <c r="M51"/>
      <c r="N51"/>
      <c r="O51"/>
      <c r="P51"/>
      <c r="R51"/>
      <c r="S51"/>
      <c r="T51"/>
      <c r="U51"/>
      <c r="V51"/>
      <c r="W51"/>
    </row>
    <row r="52" spans="4:23" x14ac:dyDescent="0.25">
      <c r="D52"/>
      <c r="E52"/>
      <c r="F52"/>
      <c r="G52"/>
      <c r="H52"/>
      <c r="I52"/>
      <c r="J52"/>
      <c r="K52"/>
      <c r="L52"/>
      <c r="M52"/>
      <c r="N52"/>
      <c r="O52"/>
      <c r="P52"/>
      <c r="R52"/>
      <c r="S52"/>
      <c r="T52"/>
      <c r="U52"/>
      <c r="V52"/>
      <c r="W52"/>
    </row>
    <row r="53" spans="4:23" x14ac:dyDescent="0.25">
      <c r="D53"/>
      <c r="E53"/>
      <c r="F53"/>
      <c r="G53"/>
      <c r="H53"/>
      <c r="I53"/>
      <c r="J53"/>
      <c r="K53"/>
      <c r="L53"/>
      <c r="M53"/>
      <c r="N53"/>
      <c r="O53"/>
      <c r="P53"/>
      <c r="R53"/>
      <c r="S53"/>
      <c r="T53"/>
      <c r="U53"/>
      <c r="V53"/>
      <c r="W53"/>
    </row>
    <row r="54" spans="4:23" x14ac:dyDescent="0.25">
      <c r="D54"/>
      <c r="E54"/>
      <c r="F54"/>
      <c r="G54"/>
      <c r="H54"/>
      <c r="I54"/>
      <c r="J54"/>
      <c r="K54"/>
      <c r="L54"/>
      <c r="M54"/>
      <c r="N54"/>
      <c r="O54"/>
      <c r="P54"/>
      <c r="R54"/>
      <c r="S54"/>
      <c r="T54"/>
      <c r="U54"/>
      <c r="V54"/>
      <c r="W54"/>
    </row>
    <row r="55" spans="4:23" x14ac:dyDescent="0.25">
      <c r="D55"/>
      <c r="E55"/>
      <c r="F55"/>
      <c r="G55"/>
      <c r="H55"/>
      <c r="I55"/>
      <c r="J55"/>
      <c r="K55"/>
      <c r="L55"/>
      <c r="M55"/>
      <c r="N55"/>
      <c r="O55"/>
      <c r="P55"/>
      <c r="R55"/>
      <c r="S55"/>
      <c r="T55"/>
      <c r="U55"/>
      <c r="V55"/>
      <c r="W55"/>
    </row>
    <row r="56" spans="4:23" x14ac:dyDescent="0.25">
      <c r="D56"/>
      <c r="E56"/>
      <c r="F56"/>
      <c r="G56"/>
      <c r="H56"/>
      <c r="I56"/>
      <c r="J56"/>
      <c r="K56"/>
      <c r="L56"/>
      <c r="M56"/>
      <c r="N56"/>
      <c r="O56"/>
      <c r="P56"/>
      <c r="R56"/>
      <c r="S56"/>
      <c r="T56"/>
      <c r="U56"/>
      <c r="V56"/>
      <c r="W56"/>
    </row>
    <row r="57" spans="4:23" x14ac:dyDescent="0.25">
      <c r="D57"/>
      <c r="E57"/>
      <c r="F57"/>
      <c r="G57"/>
      <c r="H57"/>
      <c r="I57"/>
      <c r="J57"/>
      <c r="K57"/>
      <c r="L57"/>
      <c r="M57"/>
      <c r="N57"/>
      <c r="O57"/>
      <c r="P57"/>
      <c r="R57"/>
      <c r="S57"/>
      <c r="T57"/>
      <c r="U57"/>
      <c r="V57"/>
      <c r="W57"/>
    </row>
    <row r="58" spans="4:23" x14ac:dyDescent="0.25">
      <c r="D58"/>
      <c r="E58"/>
      <c r="F58"/>
      <c r="G58"/>
      <c r="H58"/>
      <c r="I58"/>
      <c r="J58"/>
      <c r="K58"/>
      <c r="L58"/>
      <c r="M58"/>
      <c r="N58"/>
      <c r="O58"/>
      <c r="P58"/>
      <c r="R58"/>
      <c r="S58"/>
      <c r="T58"/>
      <c r="U58"/>
      <c r="V58"/>
      <c r="W58"/>
    </row>
    <row r="59" spans="4:23" x14ac:dyDescent="0.25">
      <c r="D59"/>
      <c r="E59"/>
      <c r="F59"/>
      <c r="G59"/>
      <c r="H59"/>
      <c r="I59"/>
      <c r="J59"/>
      <c r="K59"/>
      <c r="L59"/>
      <c r="M59"/>
      <c r="N59"/>
      <c r="O59"/>
      <c r="P59"/>
      <c r="R59"/>
      <c r="S59"/>
      <c r="T59"/>
      <c r="U59"/>
      <c r="V59"/>
      <c r="W59"/>
    </row>
    <row r="60" spans="4:23" x14ac:dyDescent="0.25">
      <c r="D60"/>
      <c r="E60"/>
      <c r="F60"/>
      <c r="G60"/>
      <c r="H60"/>
      <c r="I60"/>
      <c r="J60"/>
      <c r="K60"/>
      <c r="L60"/>
      <c r="M60"/>
      <c r="N60"/>
      <c r="O60"/>
      <c r="P60"/>
      <c r="R60"/>
      <c r="S60"/>
      <c r="T60"/>
      <c r="U60"/>
      <c r="V60"/>
      <c r="W60"/>
    </row>
    <row r="61" spans="4:23" x14ac:dyDescent="0.25">
      <c r="D61"/>
      <c r="E61"/>
      <c r="F61"/>
      <c r="G61"/>
      <c r="H61"/>
      <c r="I61"/>
      <c r="J61"/>
      <c r="K61"/>
      <c r="L61"/>
      <c r="M61"/>
      <c r="N61"/>
      <c r="O61"/>
      <c r="P61"/>
      <c r="R61"/>
      <c r="S61"/>
      <c r="T61"/>
      <c r="U61"/>
      <c r="V61"/>
      <c r="W61"/>
    </row>
    <row r="62" spans="4:23" x14ac:dyDescent="0.25">
      <c r="D62"/>
      <c r="E62"/>
      <c r="F62"/>
      <c r="G62"/>
      <c r="H62"/>
      <c r="I62"/>
      <c r="J62"/>
      <c r="K62"/>
      <c r="L62"/>
      <c r="M62"/>
      <c r="N62"/>
      <c r="O62"/>
      <c r="P62"/>
      <c r="R62"/>
      <c r="S62"/>
      <c r="T62"/>
      <c r="U62"/>
      <c r="V62"/>
      <c r="W62"/>
    </row>
    <row r="63" spans="4:23" x14ac:dyDescent="0.25">
      <c r="D63"/>
      <c r="E63"/>
      <c r="F63"/>
      <c r="G63"/>
      <c r="H63"/>
      <c r="I63"/>
      <c r="J63"/>
      <c r="K63"/>
      <c r="L63"/>
      <c r="M63"/>
      <c r="N63"/>
      <c r="O63"/>
      <c r="P63"/>
      <c r="R63"/>
      <c r="S63"/>
      <c r="T63"/>
      <c r="U63"/>
      <c r="V63"/>
      <c r="W63"/>
    </row>
    <row r="64" spans="4:23" x14ac:dyDescent="0.25">
      <c r="D64"/>
      <c r="E64"/>
      <c r="F64"/>
      <c r="G64"/>
      <c r="H64"/>
      <c r="I64"/>
      <c r="J64"/>
      <c r="K64"/>
      <c r="L64"/>
      <c r="M64"/>
      <c r="N64"/>
      <c r="O64"/>
      <c r="P64"/>
      <c r="R64"/>
      <c r="S64"/>
      <c r="T64"/>
      <c r="U64"/>
      <c r="V64"/>
      <c r="W64"/>
    </row>
    <row r="65" spans="4:23" x14ac:dyDescent="0.25">
      <c r="D65"/>
      <c r="E65"/>
      <c r="F65"/>
      <c r="G65"/>
      <c r="H65"/>
      <c r="I65"/>
      <c r="J65"/>
      <c r="K65"/>
      <c r="L65"/>
      <c r="M65"/>
      <c r="N65"/>
      <c r="O65"/>
      <c r="P65"/>
      <c r="R65"/>
      <c r="S65"/>
      <c r="T65"/>
      <c r="U65"/>
      <c r="V65"/>
      <c r="W65"/>
    </row>
    <row r="66" spans="4:23" x14ac:dyDescent="0.25">
      <c r="D66"/>
      <c r="E66"/>
      <c r="F66"/>
      <c r="G66"/>
      <c r="H66"/>
      <c r="I66"/>
      <c r="J66"/>
      <c r="K66"/>
      <c r="L66"/>
      <c r="M66"/>
      <c r="N66"/>
      <c r="O66"/>
      <c r="P66"/>
      <c r="R66"/>
      <c r="S66"/>
      <c r="T66"/>
      <c r="U66"/>
      <c r="V66"/>
      <c r="W66"/>
    </row>
    <row r="67" spans="4:23" x14ac:dyDescent="0.25">
      <c r="D67"/>
      <c r="E67"/>
      <c r="F67"/>
      <c r="G67"/>
      <c r="H67"/>
      <c r="I67"/>
      <c r="J67"/>
      <c r="K67"/>
      <c r="L67"/>
      <c r="M67"/>
      <c r="N67"/>
      <c r="O67"/>
      <c r="P67"/>
      <c r="R67"/>
      <c r="S67"/>
      <c r="T67"/>
      <c r="U67"/>
      <c r="V67"/>
      <c r="W67"/>
    </row>
    <row r="68" spans="4:23" x14ac:dyDescent="0.25">
      <c r="D68"/>
      <c r="E68"/>
      <c r="F68"/>
      <c r="G68"/>
      <c r="H68"/>
      <c r="I68"/>
      <c r="J68"/>
      <c r="K68"/>
      <c r="L68"/>
      <c r="M68"/>
      <c r="N68"/>
      <c r="O68"/>
      <c r="P68"/>
      <c r="R68"/>
      <c r="S68"/>
      <c r="T68"/>
      <c r="U68"/>
      <c r="V68"/>
      <c r="W68"/>
    </row>
    <row r="69" spans="4:23" x14ac:dyDescent="0.25">
      <c r="D69"/>
      <c r="E69"/>
      <c r="F69"/>
      <c r="G69"/>
      <c r="H69"/>
      <c r="I69"/>
      <c r="J69"/>
      <c r="K69"/>
      <c r="L69"/>
      <c r="M69"/>
      <c r="N69"/>
      <c r="O69"/>
      <c r="P69"/>
      <c r="R69"/>
      <c r="S69"/>
      <c r="T69"/>
      <c r="U69"/>
      <c r="V69"/>
      <c r="W69"/>
    </row>
    <row r="70" spans="4:23" x14ac:dyDescent="0.25">
      <c r="D70"/>
      <c r="E70"/>
      <c r="F70"/>
      <c r="G70"/>
      <c r="H70"/>
      <c r="I70"/>
      <c r="J70"/>
      <c r="K70"/>
      <c r="L70"/>
      <c r="M70"/>
      <c r="N70"/>
      <c r="O70"/>
      <c r="P70"/>
      <c r="R70"/>
      <c r="S70"/>
      <c r="T70"/>
      <c r="U70"/>
      <c r="V70"/>
      <c r="W70"/>
    </row>
    <row r="71" spans="4:23" x14ac:dyDescent="0.25">
      <c r="D71"/>
      <c r="E71"/>
      <c r="F71"/>
      <c r="G71"/>
      <c r="H71"/>
      <c r="I71"/>
      <c r="J71"/>
      <c r="K71"/>
      <c r="L71"/>
      <c r="M71"/>
      <c r="N71"/>
      <c r="O71"/>
      <c r="P71"/>
      <c r="R71"/>
      <c r="S71"/>
      <c r="T71"/>
      <c r="U71"/>
      <c r="V71"/>
      <c r="W71"/>
    </row>
    <row r="72" spans="4:23" x14ac:dyDescent="0.25">
      <c r="D72"/>
      <c r="E72"/>
      <c r="F72"/>
      <c r="G72"/>
      <c r="H72"/>
      <c r="I72"/>
      <c r="J72"/>
      <c r="K72"/>
      <c r="L72"/>
      <c r="M72"/>
      <c r="N72"/>
      <c r="O72"/>
      <c r="P72"/>
      <c r="R72"/>
      <c r="S72"/>
      <c r="T72"/>
      <c r="U72"/>
      <c r="V72"/>
      <c r="W72"/>
    </row>
    <row r="73" spans="4:23" x14ac:dyDescent="0.25">
      <c r="D73"/>
      <c r="E73"/>
      <c r="F73"/>
      <c r="G73"/>
      <c r="H73"/>
      <c r="I73"/>
      <c r="J73"/>
      <c r="K73"/>
      <c r="L73"/>
      <c r="M73"/>
      <c r="N73"/>
      <c r="O73"/>
      <c r="P73"/>
      <c r="R73"/>
      <c r="S73"/>
      <c r="T73"/>
      <c r="U73"/>
      <c r="V73"/>
      <c r="W73"/>
    </row>
    <row r="74" spans="4:23" x14ac:dyDescent="0.25">
      <c r="D74"/>
      <c r="E74"/>
      <c r="F74"/>
      <c r="G74"/>
      <c r="H74"/>
      <c r="I74"/>
      <c r="J74"/>
      <c r="K74"/>
      <c r="L74"/>
      <c r="M74"/>
      <c r="N74"/>
      <c r="O74"/>
      <c r="P74"/>
      <c r="R74"/>
      <c r="S74"/>
      <c r="T74"/>
      <c r="U74"/>
      <c r="V74"/>
      <c r="W74"/>
    </row>
    <row r="75" spans="4:23" x14ac:dyDescent="0.25">
      <c r="D75"/>
      <c r="E75"/>
      <c r="F75"/>
      <c r="G75"/>
      <c r="H75"/>
      <c r="I75"/>
      <c r="J75"/>
      <c r="K75"/>
      <c r="L75"/>
      <c r="M75"/>
      <c r="N75"/>
      <c r="O75"/>
      <c r="P75"/>
      <c r="R75"/>
      <c r="S75"/>
      <c r="T75"/>
      <c r="U75"/>
      <c r="V75"/>
      <c r="W75"/>
    </row>
    <row r="76" spans="4:23" x14ac:dyDescent="0.25">
      <c r="D76"/>
      <c r="E76"/>
      <c r="F76"/>
      <c r="G76"/>
      <c r="H76"/>
      <c r="I76"/>
      <c r="J76"/>
      <c r="K76"/>
      <c r="L76"/>
      <c r="M76"/>
      <c r="N76"/>
      <c r="O76"/>
      <c r="P76"/>
      <c r="R76"/>
      <c r="S76"/>
      <c r="T76"/>
      <c r="U76"/>
      <c r="V76"/>
      <c r="W76"/>
    </row>
    <row r="77" spans="4:23" x14ac:dyDescent="0.25">
      <c r="D77"/>
      <c r="E77"/>
      <c r="F77"/>
      <c r="G77"/>
      <c r="H77"/>
      <c r="I77"/>
      <c r="J77"/>
      <c r="K77"/>
      <c r="L77"/>
      <c r="M77"/>
      <c r="N77"/>
      <c r="O77"/>
      <c r="P77"/>
      <c r="R77"/>
      <c r="S77"/>
      <c r="T77"/>
      <c r="U77"/>
      <c r="V77"/>
      <c r="W77"/>
    </row>
    <row r="78" spans="4:23" x14ac:dyDescent="0.25">
      <c r="D78"/>
      <c r="E78"/>
      <c r="F78"/>
      <c r="G78"/>
      <c r="H78"/>
      <c r="I78"/>
      <c r="J78"/>
      <c r="K78"/>
      <c r="L78"/>
      <c r="M78"/>
      <c r="N78"/>
      <c r="O78"/>
      <c r="P78"/>
      <c r="R78"/>
      <c r="S78"/>
      <c r="T78"/>
      <c r="U78"/>
      <c r="V78"/>
      <c r="W78"/>
    </row>
    <row r="79" spans="4:23" x14ac:dyDescent="0.25">
      <c r="D79"/>
      <c r="E79"/>
      <c r="F79"/>
      <c r="G79"/>
      <c r="H79"/>
      <c r="I79"/>
      <c r="J79"/>
      <c r="K79"/>
      <c r="L79"/>
      <c r="M79"/>
      <c r="N79"/>
      <c r="O79"/>
      <c r="P79"/>
      <c r="R79"/>
      <c r="S79"/>
      <c r="T79"/>
      <c r="U79"/>
      <c r="V79"/>
      <c r="W79"/>
    </row>
    <row r="80" spans="4:23" x14ac:dyDescent="0.25">
      <c r="D80"/>
      <c r="E80"/>
      <c r="F80"/>
      <c r="G80"/>
      <c r="H80"/>
      <c r="I80"/>
      <c r="J80"/>
      <c r="K80"/>
      <c r="L80"/>
      <c r="M80"/>
      <c r="N80"/>
      <c r="O80"/>
      <c r="P80"/>
      <c r="R80"/>
      <c r="S80"/>
      <c r="T80"/>
      <c r="U80"/>
      <c r="V80"/>
      <c r="W80"/>
    </row>
    <row r="81" spans="4:23" x14ac:dyDescent="0.25">
      <c r="D81"/>
      <c r="E81"/>
      <c r="F81"/>
      <c r="G81"/>
      <c r="H81"/>
      <c r="I81"/>
      <c r="J81"/>
      <c r="K81"/>
      <c r="L81"/>
      <c r="M81"/>
      <c r="N81"/>
      <c r="O81"/>
      <c r="P81"/>
      <c r="R81"/>
      <c r="S81"/>
      <c r="T81"/>
      <c r="U81"/>
      <c r="V81"/>
      <c r="W81"/>
    </row>
    <row r="82" spans="4:23" x14ac:dyDescent="0.25">
      <c r="D82"/>
      <c r="E82"/>
      <c r="F82"/>
      <c r="G82"/>
      <c r="H82"/>
      <c r="I82"/>
      <c r="J82"/>
      <c r="K82"/>
      <c r="L82"/>
      <c r="M82"/>
      <c r="N82"/>
      <c r="O82"/>
      <c r="P82"/>
      <c r="R82"/>
      <c r="S82"/>
      <c r="T82"/>
      <c r="U82"/>
      <c r="V82"/>
      <c r="W82"/>
    </row>
    <row r="83" spans="4:23" x14ac:dyDescent="0.25">
      <c r="D83"/>
      <c r="E83"/>
      <c r="F83"/>
      <c r="G83"/>
      <c r="H83"/>
      <c r="I83"/>
      <c r="J83"/>
      <c r="K83"/>
      <c r="L83"/>
      <c r="M83"/>
      <c r="N83"/>
      <c r="O83"/>
      <c r="P83"/>
      <c r="R83"/>
      <c r="S83"/>
      <c r="T83"/>
      <c r="U83"/>
      <c r="V83"/>
      <c r="W83"/>
    </row>
    <row r="84" spans="4:23" x14ac:dyDescent="0.25">
      <c r="D84"/>
      <c r="E84"/>
      <c r="F84"/>
      <c r="G84"/>
      <c r="H84"/>
      <c r="I84"/>
      <c r="J84"/>
      <c r="K84"/>
      <c r="L84"/>
      <c r="M84"/>
      <c r="N84"/>
      <c r="O84"/>
      <c r="P84"/>
      <c r="R84"/>
      <c r="S84"/>
      <c r="T84"/>
      <c r="U84"/>
      <c r="V84"/>
      <c r="W84"/>
    </row>
    <row r="85" spans="4:23" x14ac:dyDescent="0.25">
      <c r="D85"/>
      <c r="E85"/>
      <c r="F85"/>
      <c r="G85"/>
      <c r="H85"/>
      <c r="I85"/>
      <c r="J85"/>
      <c r="K85"/>
      <c r="L85"/>
      <c r="M85"/>
      <c r="N85"/>
      <c r="O85"/>
      <c r="P85"/>
      <c r="R85"/>
      <c r="S85"/>
      <c r="T85"/>
      <c r="U85"/>
      <c r="V85"/>
      <c r="W85"/>
    </row>
    <row r="86" spans="4:23" x14ac:dyDescent="0.25">
      <c r="D86"/>
      <c r="E86"/>
      <c r="F86"/>
      <c r="G86"/>
      <c r="H86"/>
      <c r="I86"/>
      <c r="J86"/>
      <c r="K86"/>
      <c r="L86"/>
      <c r="M86"/>
      <c r="N86"/>
      <c r="O86"/>
      <c r="P86"/>
      <c r="R86"/>
      <c r="S86"/>
      <c r="T86"/>
      <c r="U86"/>
      <c r="V86"/>
      <c r="W86"/>
    </row>
    <row r="87" spans="4:23" x14ac:dyDescent="0.25">
      <c r="D87"/>
      <c r="E87"/>
      <c r="F87"/>
      <c r="G87"/>
      <c r="H87"/>
      <c r="I87"/>
      <c r="J87"/>
      <c r="K87"/>
      <c r="L87"/>
      <c r="M87"/>
      <c r="N87"/>
      <c r="O87"/>
      <c r="P87"/>
      <c r="R87"/>
      <c r="S87"/>
      <c r="T87"/>
      <c r="U87"/>
      <c r="V87"/>
      <c r="W87"/>
    </row>
    <row r="88" spans="4:23" x14ac:dyDescent="0.25">
      <c r="D88"/>
      <c r="E88"/>
      <c r="F88"/>
      <c r="G88"/>
      <c r="H88"/>
      <c r="I88"/>
      <c r="J88"/>
      <c r="K88"/>
      <c r="L88"/>
      <c r="M88"/>
      <c r="N88"/>
      <c r="O88"/>
      <c r="P88"/>
      <c r="R88"/>
      <c r="S88"/>
      <c r="T88"/>
      <c r="U88"/>
      <c r="V88"/>
      <c r="W88"/>
    </row>
    <row r="89" spans="4:23" x14ac:dyDescent="0.25">
      <c r="D89"/>
      <c r="E89"/>
      <c r="F89"/>
      <c r="G89"/>
      <c r="H89"/>
      <c r="I89"/>
      <c r="J89"/>
      <c r="K89"/>
      <c r="L89"/>
      <c r="M89"/>
      <c r="N89"/>
      <c r="O89"/>
      <c r="P89"/>
      <c r="R89"/>
      <c r="S89"/>
      <c r="T89"/>
      <c r="U89"/>
      <c r="V89"/>
      <c r="W89"/>
    </row>
    <row r="90" spans="4:23" x14ac:dyDescent="0.25">
      <c r="D90"/>
      <c r="E90"/>
      <c r="F90"/>
      <c r="G90"/>
      <c r="H90"/>
      <c r="I90"/>
      <c r="J90"/>
      <c r="K90"/>
      <c r="L90"/>
      <c r="M90"/>
      <c r="N90"/>
      <c r="O90"/>
      <c r="P90"/>
      <c r="R90"/>
      <c r="S90"/>
      <c r="T90"/>
      <c r="U90"/>
      <c r="V90"/>
      <c r="W90"/>
    </row>
    <row r="91" spans="4:23" x14ac:dyDescent="0.25">
      <c r="D91"/>
      <c r="E91"/>
      <c r="F91"/>
      <c r="G91"/>
      <c r="H91"/>
      <c r="I91"/>
      <c r="J91"/>
      <c r="K91"/>
      <c r="L91"/>
      <c r="M91"/>
      <c r="N91"/>
      <c r="O91"/>
      <c r="P91"/>
      <c r="R91"/>
      <c r="S91"/>
      <c r="T91"/>
      <c r="U91"/>
      <c r="V91"/>
      <c r="W91"/>
    </row>
    <row r="92" spans="4:23" x14ac:dyDescent="0.25">
      <c r="D92"/>
      <c r="E92"/>
      <c r="F92"/>
      <c r="G92"/>
      <c r="H92"/>
      <c r="I92"/>
      <c r="J92"/>
      <c r="K92"/>
      <c r="L92"/>
      <c r="M92"/>
      <c r="N92"/>
      <c r="O92"/>
      <c r="P92"/>
      <c r="R92"/>
      <c r="S92"/>
      <c r="T92"/>
      <c r="U92"/>
      <c r="V92"/>
      <c r="W92"/>
    </row>
    <row r="93" spans="4:23" x14ac:dyDescent="0.25">
      <c r="D93"/>
      <c r="E93"/>
      <c r="F93"/>
      <c r="G93"/>
      <c r="H93"/>
      <c r="I93"/>
      <c r="J93"/>
      <c r="K93"/>
      <c r="L93"/>
      <c r="M93"/>
      <c r="N93"/>
      <c r="O93"/>
      <c r="P93"/>
      <c r="R93"/>
      <c r="S93"/>
      <c r="T93"/>
      <c r="U93"/>
      <c r="V93"/>
      <c r="W93"/>
    </row>
    <row r="94" spans="4:23" x14ac:dyDescent="0.25">
      <c r="D94"/>
      <c r="E94"/>
      <c r="F94"/>
      <c r="G94"/>
      <c r="H94"/>
      <c r="I94"/>
      <c r="J94"/>
      <c r="K94"/>
      <c r="L94"/>
      <c r="M94"/>
      <c r="N94"/>
      <c r="O94"/>
      <c r="P94"/>
      <c r="R94"/>
      <c r="S94"/>
      <c r="T94"/>
      <c r="U94"/>
      <c r="V94"/>
      <c r="W94"/>
    </row>
    <row r="95" spans="4:23" x14ac:dyDescent="0.25">
      <c r="D95"/>
      <c r="E95"/>
      <c r="F95"/>
      <c r="G95"/>
      <c r="H95"/>
      <c r="I95"/>
      <c r="J95"/>
      <c r="K95"/>
      <c r="L95"/>
      <c r="M95"/>
      <c r="N95"/>
      <c r="O95"/>
      <c r="P95"/>
      <c r="R95"/>
      <c r="S95"/>
      <c r="T95"/>
      <c r="U95"/>
      <c r="V95"/>
      <c r="W95"/>
    </row>
    <row r="96" spans="4:23" x14ac:dyDescent="0.25">
      <c r="D96"/>
      <c r="E96"/>
      <c r="F96"/>
      <c r="G96"/>
      <c r="H96"/>
      <c r="I96"/>
      <c r="J96"/>
      <c r="K96"/>
      <c r="L96"/>
      <c r="M96"/>
      <c r="N96"/>
      <c r="O96"/>
      <c r="P96"/>
      <c r="R96"/>
      <c r="S96"/>
      <c r="T96"/>
      <c r="U96"/>
      <c r="V96"/>
      <c r="W96"/>
    </row>
    <row r="97" spans="4:23" x14ac:dyDescent="0.25">
      <c r="D97"/>
      <c r="E97"/>
      <c r="F97"/>
      <c r="G97"/>
      <c r="H97"/>
      <c r="I97"/>
      <c r="J97"/>
      <c r="K97"/>
      <c r="L97"/>
      <c r="M97"/>
      <c r="N97"/>
      <c r="O97"/>
      <c r="P97"/>
      <c r="R97"/>
      <c r="S97"/>
      <c r="T97"/>
      <c r="U97"/>
      <c r="V97"/>
      <c r="W97"/>
    </row>
    <row r="98" spans="4:23" x14ac:dyDescent="0.25">
      <c r="D98"/>
      <c r="E98"/>
      <c r="F98"/>
      <c r="G98"/>
      <c r="H98"/>
      <c r="I98"/>
      <c r="J98"/>
      <c r="K98"/>
      <c r="L98"/>
      <c r="M98"/>
      <c r="N98"/>
      <c r="O98"/>
      <c r="P98"/>
      <c r="R98"/>
      <c r="S98"/>
      <c r="T98"/>
      <c r="U98"/>
      <c r="V98"/>
      <c r="W98"/>
    </row>
    <row r="99" spans="4:23" x14ac:dyDescent="0.25">
      <c r="D99"/>
      <c r="E99"/>
      <c r="F99"/>
      <c r="G99"/>
      <c r="H99"/>
      <c r="I99"/>
      <c r="J99"/>
      <c r="K99"/>
      <c r="L99"/>
      <c r="M99"/>
      <c r="N99"/>
      <c r="O99"/>
      <c r="P99"/>
      <c r="R99"/>
      <c r="S99"/>
      <c r="T99"/>
      <c r="U99"/>
      <c r="V99"/>
      <c r="W99"/>
    </row>
    <row r="100" spans="4:23" x14ac:dyDescent="0.25">
      <c r="D100"/>
      <c r="E100"/>
      <c r="F100"/>
      <c r="G100"/>
      <c r="H100"/>
      <c r="I100"/>
      <c r="J100"/>
      <c r="K100"/>
      <c r="L100"/>
      <c r="M100"/>
      <c r="N100"/>
      <c r="O100"/>
      <c r="P100"/>
      <c r="R100"/>
      <c r="S100"/>
      <c r="T100"/>
      <c r="U100"/>
      <c r="V100"/>
      <c r="W100"/>
    </row>
    <row r="101" spans="4:23" x14ac:dyDescent="0.25">
      <c r="D101"/>
      <c r="E101"/>
      <c r="F101"/>
      <c r="G101"/>
      <c r="H101"/>
      <c r="I101"/>
      <c r="J101"/>
      <c r="K101"/>
      <c r="L101"/>
      <c r="M101"/>
      <c r="N101"/>
      <c r="O101"/>
      <c r="P101"/>
      <c r="R101"/>
      <c r="S101"/>
      <c r="T101"/>
      <c r="U101"/>
      <c r="V101"/>
      <c r="W101"/>
    </row>
    <row r="102" spans="4:23" x14ac:dyDescent="0.25">
      <c r="D102"/>
      <c r="E102"/>
      <c r="F102"/>
      <c r="G102"/>
      <c r="H102"/>
      <c r="I102"/>
      <c r="J102"/>
      <c r="K102"/>
      <c r="L102"/>
      <c r="M102"/>
      <c r="N102"/>
      <c r="O102"/>
      <c r="P102"/>
      <c r="R102"/>
      <c r="S102"/>
      <c r="T102"/>
      <c r="U102"/>
      <c r="V102"/>
      <c r="W102"/>
    </row>
    <row r="103" spans="4:23" x14ac:dyDescent="0.25">
      <c r="D103"/>
      <c r="E103"/>
      <c r="F103"/>
      <c r="G103"/>
      <c r="H103"/>
      <c r="I103"/>
      <c r="J103"/>
      <c r="K103"/>
      <c r="L103"/>
      <c r="M103"/>
      <c r="N103"/>
      <c r="O103"/>
      <c r="P103"/>
      <c r="R103"/>
      <c r="S103"/>
      <c r="T103"/>
      <c r="U103"/>
      <c r="V103"/>
      <c r="W103"/>
    </row>
    <row r="104" spans="4:23" x14ac:dyDescent="0.25">
      <c r="D104"/>
      <c r="E104"/>
      <c r="F104"/>
      <c r="G104"/>
      <c r="H104"/>
      <c r="I104"/>
      <c r="J104"/>
      <c r="K104"/>
      <c r="L104"/>
      <c r="M104"/>
      <c r="N104"/>
      <c r="O104"/>
      <c r="P104"/>
      <c r="R104"/>
      <c r="S104"/>
      <c r="T104"/>
      <c r="U104"/>
      <c r="V104"/>
      <c r="W104"/>
    </row>
    <row r="105" spans="4:23" x14ac:dyDescent="0.25">
      <c r="D105"/>
      <c r="E105"/>
      <c r="F105"/>
      <c r="G105"/>
      <c r="H105"/>
      <c r="I105"/>
      <c r="J105"/>
      <c r="K105"/>
      <c r="L105"/>
      <c r="M105"/>
      <c r="N105"/>
      <c r="O105"/>
      <c r="P105"/>
      <c r="R105"/>
      <c r="S105"/>
      <c r="T105"/>
      <c r="U105"/>
      <c r="V105"/>
      <c r="W105"/>
    </row>
    <row r="106" spans="4:23" x14ac:dyDescent="0.25">
      <c r="D106"/>
      <c r="E106"/>
      <c r="F106"/>
      <c r="G106"/>
      <c r="H106"/>
      <c r="I106"/>
      <c r="J106"/>
      <c r="K106"/>
      <c r="L106"/>
      <c r="M106"/>
      <c r="N106"/>
      <c r="O106"/>
      <c r="P106"/>
      <c r="R106"/>
      <c r="S106"/>
      <c r="T106"/>
      <c r="U106"/>
      <c r="V106"/>
      <c r="W106"/>
    </row>
    <row r="107" spans="4:23" x14ac:dyDescent="0.25">
      <c r="D107"/>
      <c r="E107"/>
      <c r="F107"/>
      <c r="G107"/>
      <c r="H107"/>
      <c r="I107"/>
      <c r="J107"/>
      <c r="K107"/>
      <c r="L107"/>
      <c r="M107"/>
      <c r="N107"/>
      <c r="O107"/>
      <c r="P107"/>
      <c r="R107"/>
      <c r="S107"/>
      <c r="T107"/>
      <c r="U107"/>
      <c r="V107"/>
      <c r="W107"/>
    </row>
    <row r="108" spans="4:23" x14ac:dyDescent="0.25">
      <c r="D108"/>
      <c r="E108"/>
      <c r="F108"/>
      <c r="G108"/>
      <c r="H108"/>
      <c r="I108"/>
      <c r="J108"/>
      <c r="K108"/>
      <c r="L108"/>
      <c r="M108"/>
      <c r="N108"/>
      <c r="O108"/>
      <c r="P108"/>
      <c r="R108"/>
      <c r="S108"/>
      <c r="T108"/>
      <c r="U108"/>
      <c r="V108"/>
      <c r="W108"/>
    </row>
    <row r="109" spans="4:23" x14ac:dyDescent="0.25">
      <c r="D109"/>
      <c r="E109"/>
      <c r="F109"/>
      <c r="G109"/>
      <c r="H109"/>
      <c r="I109"/>
      <c r="J109"/>
      <c r="K109"/>
      <c r="L109"/>
      <c r="M109"/>
      <c r="N109"/>
      <c r="O109"/>
      <c r="P109"/>
      <c r="R109"/>
      <c r="S109"/>
      <c r="T109"/>
      <c r="U109"/>
      <c r="V109"/>
      <c r="W109"/>
    </row>
    <row r="110" spans="4:23" x14ac:dyDescent="0.25">
      <c r="D110"/>
      <c r="E110"/>
      <c r="F110"/>
      <c r="G110"/>
      <c r="H110"/>
      <c r="I110"/>
      <c r="J110"/>
      <c r="K110"/>
      <c r="L110"/>
      <c r="M110"/>
      <c r="N110"/>
      <c r="O110"/>
      <c r="P110"/>
      <c r="R110"/>
      <c r="S110"/>
      <c r="T110"/>
      <c r="U110"/>
      <c r="V110"/>
      <c r="W110"/>
    </row>
    <row r="111" spans="4:23" x14ac:dyDescent="0.25">
      <c r="D111"/>
      <c r="E111"/>
      <c r="F111"/>
      <c r="G111"/>
      <c r="H111"/>
      <c r="I111"/>
      <c r="J111"/>
      <c r="K111"/>
      <c r="L111"/>
      <c r="M111"/>
      <c r="N111"/>
      <c r="O111"/>
      <c r="P111"/>
      <c r="R111"/>
      <c r="S111"/>
      <c r="T111"/>
      <c r="U111"/>
      <c r="V111"/>
      <c r="W111"/>
    </row>
    <row r="112" spans="4:23" x14ac:dyDescent="0.25">
      <c r="D112"/>
      <c r="E112"/>
      <c r="F112"/>
      <c r="G112"/>
      <c r="H112"/>
      <c r="I112"/>
      <c r="J112"/>
      <c r="K112"/>
      <c r="L112"/>
      <c r="M112"/>
      <c r="N112"/>
      <c r="O112"/>
      <c r="P112"/>
      <c r="R112"/>
      <c r="S112"/>
      <c r="T112"/>
      <c r="U112"/>
      <c r="V112"/>
      <c r="W112"/>
    </row>
    <row r="113" spans="4:23" x14ac:dyDescent="0.25">
      <c r="D113"/>
      <c r="E113"/>
      <c r="F113"/>
      <c r="G113"/>
      <c r="H113"/>
      <c r="I113"/>
      <c r="J113"/>
      <c r="K113"/>
      <c r="L113"/>
      <c r="M113"/>
      <c r="N113"/>
      <c r="O113"/>
      <c r="P113"/>
      <c r="R113"/>
      <c r="S113"/>
      <c r="T113"/>
      <c r="U113"/>
      <c r="V113"/>
      <c r="W113"/>
    </row>
    <row r="114" spans="4:23" x14ac:dyDescent="0.25">
      <c r="D114"/>
      <c r="E114"/>
      <c r="F114"/>
      <c r="G114"/>
      <c r="H114"/>
      <c r="I114"/>
      <c r="J114"/>
      <c r="K114"/>
      <c r="L114"/>
      <c r="M114"/>
      <c r="N114"/>
      <c r="O114"/>
      <c r="P114"/>
      <c r="R114"/>
      <c r="S114"/>
      <c r="T114"/>
      <c r="U114"/>
      <c r="V114"/>
      <c r="W114"/>
    </row>
    <row r="115" spans="4:23" x14ac:dyDescent="0.25">
      <c r="D115"/>
      <c r="E115"/>
      <c r="F115"/>
      <c r="G115"/>
      <c r="H115"/>
      <c r="I115"/>
      <c r="J115"/>
      <c r="K115"/>
      <c r="L115"/>
      <c r="M115"/>
      <c r="N115"/>
      <c r="O115"/>
      <c r="P115"/>
      <c r="R115"/>
      <c r="S115"/>
      <c r="T115"/>
      <c r="U115"/>
      <c r="V115"/>
      <c r="W115"/>
    </row>
    <row r="116" spans="4:23" x14ac:dyDescent="0.25">
      <c r="D116"/>
      <c r="E116"/>
      <c r="F116"/>
      <c r="G116"/>
      <c r="H116"/>
      <c r="I116"/>
      <c r="J116"/>
      <c r="K116"/>
      <c r="L116"/>
      <c r="M116"/>
      <c r="N116"/>
      <c r="O116"/>
      <c r="P116"/>
      <c r="R116"/>
      <c r="S116"/>
      <c r="T116"/>
      <c r="U116"/>
      <c r="V116"/>
      <c r="W116"/>
    </row>
    <row r="117" spans="4:23" x14ac:dyDescent="0.25">
      <c r="D117"/>
      <c r="E117"/>
      <c r="F117"/>
      <c r="G117"/>
      <c r="H117"/>
      <c r="I117"/>
      <c r="J117"/>
      <c r="K117"/>
      <c r="L117"/>
      <c r="M117"/>
      <c r="N117"/>
      <c r="O117"/>
      <c r="P117"/>
      <c r="R117"/>
      <c r="S117"/>
      <c r="T117"/>
      <c r="U117"/>
      <c r="V117"/>
      <c r="W117"/>
    </row>
    <row r="118" spans="4:23" x14ac:dyDescent="0.25">
      <c r="D118"/>
      <c r="E118"/>
      <c r="F118"/>
      <c r="G118"/>
      <c r="H118"/>
      <c r="I118"/>
      <c r="J118"/>
      <c r="K118"/>
      <c r="L118"/>
      <c r="M118"/>
      <c r="N118"/>
      <c r="O118"/>
      <c r="P118"/>
      <c r="R118"/>
      <c r="S118"/>
      <c r="T118"/>
      <c r="U118"/>
      <c r="V118"/>
      <c r="W118"/>
    </row>
    <row r="119" spans="4:23" x14ac:dyDescent="0.25">
      <c r="D119"/>
      <c r="E119"/>
      <c r="F119"/>
      <c r="G119"/>
      <c r="H119"/>
      <c r="I119"/>
      <c r="J119"/>
      <c r="K119"/>
      <c r="L119"/>
      <c r="M119"/>
      <c r="N119"/>
      <c r="O119"/>
      <c r="P119"/>
      <c r="R119"/>
      <c r="S119"/>
      <c r="T119"/>
      <c r="U119"/>
      <c r="V119"/>
      <c r="W119"/>
    </row>
    <row r="120" spans="4:23" x14ac:dyDescent="0.25">
      <c r="D120"/>
      <c r="E120"/>
      <c r="F120"/>
      <c r="G120"/>
      <c r="H120"/>
      <c r="I120"/>
      <c r="J120"/>
      <c r="K120"/>
      <c r="L120"/>
      <c r="M120"/>
      <c r="N120"/>
      <c r="O120"/>
      <c r="P120"/>
      <c r="R120"/>
      <c r="S120"/>
      <c r="T120"/>
      <c r="U120"/>
      <c r="V120"/>
      <c r="W120"/>
    </row>
    <row r="121" spans="4:23" x14ac:dyDescent="0.25">
      <c r="D121"/>
      <c r="E121"/>
      <c r="F121"/>
      <c r="G121"/>
      <c r="H121"/>
      <c r="I121"/>
      <c r="J121"/>
      <c r="K121"/>
      <c r="L121"/>
      <c r="M121"/>
      <c r="N121"/>
      <c r="O121"/>
      <c r="P121"/>
      <c r="R121"/>
      <c r="S121"/>
      <c r="T121"/>
      <c r="U121"/>
      <c r="V121"/>
      <c r="W121"/>
    </row>
    <row r="122" spans="4:23" x14ac:dyDescent="0.25">
      <c r="D122"/>
      <c r="E122"/>
      <c r="F122"/>
      <c r="G122"/>
      <c r="H122"/>
      <c r="I122"/>
      <c r="J122"/>
      <c r="K122"/>
      <c r="L122"/>
      <c r="M122"/>
      <c r="N122"/>
      <c r="O122"/>
      <c r="P122"/>
      <c r="R122"/>
      <c r="S122"/>
      <c r="T122"/>
      <c r="U122"/>
      <c r="V122"/>
      <c r="W122"/>
    </row>
    <row r="123" spans="4:23" x14ac:dyDescent="0.25">
      <c r="D123"/>
      <c r="E123"/>
      <c r="F123"/>
      <c r="G123"/>
      <c r="H123"/>
      <c r="I123"/>
      <c r="J123"/>
      <c r="K123"/>
      <c r="L123"/>
      <c r="M123"/>
      <c r="N123"/>
      <c r="O123"/>
      <c r="P123"/>
      <c r="R123"/>
      <c r="S123"/>
      <c r="T123"/>
      <c r="U123"/>
      <c r="V123"/>
      <c r="W123"/>
    </row>
    <row r="124" spans="4:23" x14ac:dyDescent="0.25">
      <c r="D124"/>
      <c r="E124"/>
      <c r="F124"/>
      <c r="G124"/>
      <c r="H124"/>
      <c r="I124"/>
      <c r="J124"/>
      <c r="K124"/>
      <c r="L124"/>
      <c r="M124"/>
      <c r="N124"/>
      <c r="O124"/>
      <c r="P124"/>
      <c r="R124"/>
      <c r="S124"/>
      <c r="T124"/>
      <c r="U124"/>
      <c r="V124"/>
      <c r="W124"/>
    </row>
    <row r="125" spans="4:23" x14ac:dyDescent="0.25">
      <c r="D125"/>
      <c r="E125"/>
      <c r="F125"/>
      <c r="G125"/>
      <c r="H125"/>
      <c r="I125"/>
      <c r="J125"/>
      <c r="K125"/>
      <c r="L125"/>
      <c r="M125"/>
      <c r="N125"/>
      <c r="O125"/>
      <c r="P125"/>
      <c r="R125"/>
      <c r="S125"/>
      <c r="T125"/>
      <c r="U125"/>
      <c r="V125"/>
      <c r="W125"/>
    </row>
    <row r="126" spans="4:23" x14ac:dyDescent="0.25">
      <c r="D126"/>
      <c r="E126"/>
      <c r="F126"/>
      <c r="G126"/>
      <c r="H126"/>
      <c r="I126"/>
      <c r="J126"/>
      <c r="K126"/>
      <c r="L126"/>
      <c r="M126"/>
      <c r="N126"/>
      <c r="O126"/>
      <c r="P126"/>
      <c r="R126"/>
      <c r="S126"/>
      <c r="T126"/>
      <c r="U126"/>
      <c r="V126"/>
      <c r="W126"/>
    </row>
    <row r="127" spans="4:23" x14ac:dyDescent="0.25">
      <c r="D127"/>
      <c r="E127"/>
      <c r="F127"/>
      <c r="G127"/>
      <c r="H127"/>
      <c r="I127"/>
      <c r="J127"/>
      <c r="K127"/>
      <c r="L127"/>
      <c r="M127"/>
      <c r="N127"/>
      <c r="O127"/>
      <c r="P127"/>
      <c r="R127"/>
      <c r="S127"/>
      <c r="T127"/>
      <c r="U127"/>
      <c r="V127"/>
      <c r="W127"/>
    </row>
    <row r="128" spans="4:23" x14ac:dyDescent="0.25">
      <c r="D128"/>
      <c r="E128"/>
      <c r="F128"/>
      <c r="G128"/>
      <c r="H128"/>
      <c r="I128"/>
      <c r="J128"/>
      <c r="K128"/>
      <c r="L128"/>
      <c r="M128"/>
      <c r="N128"/>
      <c r="O128"/>
      <c r="P128"/>
      <c r="R128"/>
      <c r="S128"/>
      <c r="T128"/>
      <c r="U128"/>
      <c r="V128"/>
      <c r="W128"/>
    </row>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spans="4:23" x14ac:dyDescent="0.25">
      <c r="D145"/>
      <c r="E145"/>
      <c r="F145"/>
      <c r="G145"/>
      <c r="H145"/>
      <c r="I145"/>
      <c r="J145"/>
      <c r="K145"/>
      <c r="L145"/>
      <c r="M145"/>
      <c r="N145"/>
      <c r="O145"/>
      <c r="P145"/>
      <c r="R145"/>
      <c r="S145"/>
      <c r="T145"/>
      <c r="U145"/>
      <c r="V145"/>
      <c r="W145"/>
    </row>
    <row r="146" spans="4:23" x14ac:dyDescent="0.25">
      <c r="D146"/>
      <c r="E146"/>
      <c r="F146"/>
      <c r="G146"/>
      <c r="H146"/>
      <c r="I146"/>
      <c r="J146"/>
      <c r="K146"/>
      <c r="L146"/>
      <c r="M146"/>
      <c r="N146"/>
      <c r="O146"/>
      <c r="P146"/>
      <c r="R146"/>
      <c r="S146"/>
      <c r="T146"/>
      <c r="U146"/>
      <c r="V146"/>
      <c r="W146"/>
    </row>
    <row r="147" spans="4:23" x14ac:dyDescent="0.25">
      <c r="D147"/>
      <c r="E147"/>
      <c r="F147"/>
      <c r="G147"/>
      <c r="H147"/>
      <c r="I147"/>
      <c r="J147"/>
      <c r="K147"/>
      <c r="L147"/>
      <c r="M147"/>
      <c r="N147"/>
      <c r="O147"/>
      <c r="P147"/>
      <c r="R147"/>
      <c r="S147"/>
      <c r="T147"/>
      <c r="U147"/>
      <c r="V147"/>
      <c r="W147"/>
    </row>
    <row r="148" spans="4:23" x14ac:dyDescent="0.25">
      <c r="D148"/>
      <c r="E148"/>
      <c r="F148"/>
      <c r="G148"/>
      <c r="H148"/>
      <c r="I148"/>
      <c r="J148"/>
      <c r="K148"/>
      <c r="L148"/>
      <c r="M148"/>
      <c r="N148"/>
      <c r="O148"/>
      <c r="P148"/>
      <c r="R148"/>
      <c r="S148"/>
      <c r="T148"/>
      <c r="U148"/>
      <c r="V148"/>
      <c r="W148"/>
    </row>
    <row r="149" spans="4:23" x14ac:dyDescent="0.25">
      <c r="D149"/>
      <c r="E149"/>
      <c r="F149"/>
      <c r="G149"/>
      <c r="H149"/>
      <c r="I149"/>
      <c r="J149"/>
      <c r="K149"/>
      <c r="L149"/>
      <c r="M149"/>
      <c r="N149"/>
      <c r="O149"/>
      <c r="P149"/>
      <c r="R149"/>
      <c r="S149"/>
      <c r="T149"/>
      <c r="U149"/>
      <c r="V149"/>
      <c r="W149"/>
    </row>
    <row r="150" spans="4:23" x14ac:dyDescent="0.25">
      <c r="D150"/>
      <c r="E150"/>
      <c r="F150"/>
      <c r="G150"/>
      <c r="H150"/>
      <c r="I150"/>
      <c r="J150"/>
      <c r="K150"/>
      <c r="L150"/>
      <c r="M150"/>
      <c r="N150"/>
      <c r="O150"/>
      <c r="P150"/>
      <c r="R150"/>
      <c r="S150"/>
      <c r="T150"/>
      <c r="U150"/>
      <c r="V150"/>
      <c r="W150"/>
    </row>
    <row r="151" spans="4:23" x14ac:dyDescent="0.25">
      <c r="D151"/>
      <c r="E151"/>
      <c r="F151"/>
      <c r="G151"/>
      <c r="H151"/>
      <c r="I151"/>
      <c r="J151"/>
      <c r="K151"/>
      <c r="L151"/>
      <c r="M151"/>
      <c r="N151"/>
      <c r="O151"/>
      <c r="P151"/>
      <c r="R151"/>
      <c r="S151"/>
      <c r="T151"/>
      <c r="U151"/>
      <c r="V151"/>
      <c r="W151"/>
    </row>
    <row r="152" spans="4:23" x14ac:dyDescent="0.25">
      <c r="D152"/>
      <c r="E152"/>
      <c r="F152"/>
      <c r="G152"/>
      <c r="H152"/>
      <c r="I152"/>
      <c r="J152"/>
      <c r="K152"/>
      <c r="L152"/>
      <c r="M152"/>
      <c r="N152"/>
      <c r="O152"/>
      <c r="P152"/>
      <c r="R152"/>
      <c r="S152"/>
      <c r="T152"/>
      <c r="U152"/>
      <c r="V152"/>
      <c r="W152"/>
    </row>
    <row r="153" spans="4:23" x14ac:dyDescent="0.25">
      <c r="D153"/>
      <c r="E153"/>
      <c r="F153"/>
      <c r="G153"/>
      <c r="H153"/>
      <c r="I153"/>
      <c r="J153"/>
      <c r="K153"/>
      <c r="L153"/>
      <c r="M153"/>
      <c r="N153"/>
      <c r="O153"/>
      <c r="P153"/>
      <c r="R153"/>
      <c r="S153"/>
      <c r="T153"/>
      <c r="U153"/>
      <c r="V153"/>
      <c r="W153"/>
    </row>
    <row r="154" spans="4:23" x14ac:dyDescent="0.25">
      <c r="D154"/>
      <c r="E154"/>
      <c r="F154"/>
      <c r="G154"/>
      <c r="H154"/>
      <c r="I154"/>
      <c r="J154"/>
      <c r="K154"/>
      <c r="L154"/>
      <c r="M154"/>
      <c r="N154"/>
      <c r="O154"/>
      <c r="P154"/>
      <c r="R154"/>
      <c r="S154"/>
      <c r="T154"/>
      <c r="U154"/>
      <c r="V154"/>
      <c r="W154"/>
    </row>
    <row r="155" spans="4:23" x14ac:dyDescent="0.25">
      <c r="D155"/>
      <c r="E155"/>
      <c r="F155"/>
      <c r="G155"/>
      <c r="H155"/>
      <c r="I155"/>
      <c r="J155"/>
      <c r="K155"/>
      <c r="L155"/>
      <c r="M155"/>
      <c r="N155"/>
      <c r="O155"/>
      <c r="P155"/>
      <c r="R155"/>
      <c r="S155"/>
      <c r="T155"/>
      <c r="U155"/>
      <c r="V155"/>
      <c r="W155"/>
    </row>
    <row r="156" spans="4:23" x14ac:dyDescent="0.25">
      <c r="D156"/>
      <c r="E156"/>
      <c r="F156"/>
      <c r="G156"/>
      <c r="H156"/>
      <c r="I156"/>
      <c r="J156"/>
      <c r="K156"/>
      <c r="L156"/>
      <c r="M156"/>
      <c r="N156"/>
      <c r="O156"/>
      <c r="P156"/>
      <c r="R156"/>
      <c r="S156"/>
      <c r="T156"/>
      <c r="U156"/>
      <c r="V156"/>
      <c r="W156"/>
    </row>
    <row r="157" spans="4:23" x14ac:dyDescent="0.25">
      <c r="D157"/>
      <c r="E157"/>
      <c r="F157"/>
      <c r="G157"/>
      <c r="H157"/>
      <c r="I157"/>
      <c r="J157"/>
      <c r="K157"/>
      <c r="L157"/>
      <c r="M157"/>
      <c r="N157"/>
      <c r="O157"/>
      <c r="P157"/>
      <c r="R157"/>
      <c r="S157"/>
      <c r="T157"/>
      <c r="U157"/>
      <c r="V157"/>
      <c r="W157"/>
    </row>
    <row r="158" spans="4:23" x14ac:dyDescent="0.25">
      <c r="D158"/>
      <c r="E158"/>
      <c r="F158"/>
      <c r="G158"/>
      <c r="H158"/>
      <c r="I158"/>
      <c r="J158"/>
      <c r="K158"/>
      <c r="L158"/>
      <c r="M158"/>
      <c r="N158"/>
      <c r="O158"/>
      <c r="P158"/>
      <c r="R158"/>
      <c r="S158"/>
      <c r="T158"/>
      <c r="U158"/>
      <c r="V158"/>
      <c r="W158"/>
    </row>
    <row r="159" spans="4:23" x14ac:dyDescent="0.25">
      <c r="D159"/>
      <c r="E159"/>
      <c r="F159"/>
      <c r="G159"/>
      <c r="H159"/>
      <c r="I159"/>
      <c r="J159"/>
      <c r="K159"/>
      <c r="L159"/>
      <c r="M159"/>
      <c r="N159"/>
      <c r="O159"/>
      <c r="P159"/>
      <c r="R159"/>
      <c r="S159"/>
      <c r="T159"/>
      <c r="U159"/>
      <c r="V159"/>
      <c r="W159"/>
    </row>
    <row r="160" spans="4:23" x14ac:dyDescent="0.25">
      <c r="D160"/>
      <c r="E160"/>
      <c r="F160"/>
      <c r="G160"/>
      <c r="H160"/>
      <c r="I160"/>
      <c r="J160"/>
      <c r="K160"/>
      <c r="L160"/>
      <c r="M160"/>
      <c r="N160"/>
      <c r="O160"/>
      <c r="P160"/>
      <c r="R160"/>
      <c r="S160"/>
      <c r="T160"/>
      <c r="U160"/>
      <c r="V160"/>
      <c r="W160"/>
    </row>
    <row r="161" spans="4:23" x14ac:dyDescent="0.25">
      <c r="D161"/>
      <c r="E161"/>
      <c r="F161"/>
      <c r="G161"/>
      <c r="H161"/>
      <c r="I161"/>
      <c r="J161"/>
      <c r="K161"/>
      <c r="L161"/>
      <c r="M161"/>
      <c r="N161"/>
      <c r="O161"/>
      <c r="P161"/>
      <c r="R161"/>
      <c r="S161"/>
      <c r="T161"/>
      <c r="U161"/>
      <c r="V161"/>
      <c r="W161"/>
    </row>
    <row r="162" spans="4:23" x14ac:dyDescent="0.25">
      <c r="D162"/>
      <c r="E162"/>
      <c r="F162"/>
      <c r="G162"/>
      <c r="H162"/>
      <c r="I162"/>
      <c r="J162"/>
      <c r="K162"/>
      <c r="L162"/>
      <c r="M162"/>
      <c r="N162"/>
      <c r="O162"/>
      <c r="P162"/>
      <c r="R162"/>
      <c r="S162"/>
      <c r="T162"/>
      <c r="U162"/>
      <c r="V162"/>
      <c r="W162"/>
    </row>
    <row r="163" spans="4:23" x14ac:dyDescent="0.25">
      <c r="D163"/>
      <c r="E163"/>
      <c r="F163"/>
      <c r="G163"/>
      <c r="H163"/>
      <c r="I163"/>
      <c r="J163"/>
      <c r="K163"/>
      <c r="L163"/>
      <c r="M163"/>
      <c r="N163"/>
      <c r="O163"/>
      <c r="P163"/>
      <c r="R163"/>
      <c r="S163"/>
      <c r="T163"/>
      <c r="U163"/>
      <c r="V163"/>
      <c r="W163"/>
    </row>
    <row r="164" spans="4:23" x14ac:dyDescent="0.25">
      <c r="D164"/>
      <c r="E164"/>
      <c r="F164"/>
      <c r="G164"/>
      <c r="H164"/>
      <c r="I164"/>
      <c r="J164"/>
      <c r="K164"/>
      <c r="L164"/>
      <c r="M164"/>
      <c r="N164"/>
      <c r="O164"/>
      <c r="P164"/>
      <c r="R164"/>
      <c r="S164"/>
      <c r="T164"/>
      <c r="U164"/>
      <c r="V164"/>
      <c r="W164"/>
    </row>
    <row r="165" spans="4:23" x14ac:dyDescent="0.25">
      <c r="D165"/>
      <c r="E165"/>
      <c r="F165"/>
      <c r="G165"/>
      <c r="H165"/>
      <c r="I165"/>
      <c r="J165"/>
      <c r="K165"/>
      <c r="L165"/>
      <c r="M165"/>
      <c r="N165"/>
      <c r="O165"/>
      <c r="P165"/>
      <c r="R165"/>
      <c r="S165"/>
      <c r="T165"/>
      <c r="U165"/>
      <c r="V165"/>
      <c r="W165"/>
    </row>
    <row r="166" spans="4:23" x14ac:dyDescent="0.25">
      <c r="D166"/>
      <c r="E166"/>
      <c r="F166"/>
      <c r="G166"/>
      <c r="H166"/>
      <c r="I166"/>
      <c r="J166"/>
      <c r="K166"/>
      <c r="L166"/>
      <c r="M166"/>
      <c r="N166"/>
      <c r="O166"/>
      <c r="P166"/>
      <c r="R166"/>
      <c r="S166"/>
      <c r="T166"/>
      <c r="U166"/>
      <c r="V166"/>
      <c r="W166"/>
    </row>
    <row r="167" spans="4:23" x14ac:dyDescent="0.25">
      <c r="D167"/>
      <c r="E167"/>
      <c r="F167"/>
      <c r="G167"/>
      <c r="H167"/>
      <c r="I167"/>
      <c r="J167"/>
      <c r="K167"/>
      <c r="L167"/>
      <c r="M167"/>
      <c r="N167"/>
      <c r="O167"/>
      <c r="P167"/>
      <c r="R167"/>
      <c r="S167"/>
      <c r="T167"/>
      <c r="U167"/>
      <c r="V167"/>
      <c r="W167"/>
    </row>
    <row r="168" spans="4:23" x14ac:dyDescent="0.25">
      <c r="D168"/>
      <c r="E168"/>
      <c r="F168"/>
      <c r="G168"/>
      <c r="H168"/>
      <c r="I168"/>
      <c r="J168"/>
      <c r="K168"/>
      <c r="L168"/>
      <c r="M168"/>
      <c r="N168"/>
      <c r="O168"/>
      <c r="P168"/>
      <c r="R168"/>
      <c r="S168"/>
      <c r="T168"/>
      <c r="U168"/>
      <c r="V168"/>
      <c r="W168"/>
    </row>
    <row r="169" spans="4:23" x14ac:dyDescent="0.25">
      <c r="D169"/>
      <c r="E169"/>
      <c r="F169"/>
      <c r="G169"/>
      <c r="H169"/>
      <c r="I169"/>
      <c r="J169"/>
      <c r="K169"/>
      <c r="L169"/>
      <c r="M169"/>
      <c r="N169"/>
      <c r="O169"/>
      <c r="P169"/>
      <c r="R169"/>
      <c r="S169"/>
      <c r="T169"/>
      <c r="U169"/>
      <c r="V169"/>
      <c r="W169"/>
    </row>
    <row r="170" spans="4:23" x14ac:dyDescent="0.25">
      <c r="D170"/>
      <c r="E170"/>
      <c r="F170"/>
      <c r="G170"/>
      <c r="H170"/>
      <c r="I170"/>
      <c r="J170"/>
      <c r="K170"/>
      <c r="L170"/>
      <c r="M170"/>
      <c r="N170"/>
      <c r="O170"/>
      <c r="P170"/>
      <c r="R170"/>
      <c r="S170"/>
      <c r="T170"/>
      <c r="U170"/>
      <c r="V170"/>
      <c r="W170"/>
    </row>
    <row r="171" spans="4:23" x14ac:dyDescent="0.25">
      <c r="D171"/>
      <c r="E171"/>
      <c r="F171"/>
      <c r="G171"/>
      <c r="H171"/>
      <c r="I171"/>
      <c r="J171"/>
      <c r="K171"/>
      <c r="L171"/>
      <c r="M171"/>
      <c r="N171"/>
      <c r="O171"/>
      <c r="P171"/>
      <c r="R171"/>
      <c r="S171"/>
      <c r="T171"/>
      <c r="U171"/>
      <c r="V171"/>
      <c r="W171"/>
    </row>
    <row r="172" spans="4:23" x14ac:dyDescent="0.25">
      <c r="D172"/>
      <c r="E172"/>
      <c r="F172"/>
      <c r="G172"/>
      <c r="H172"/>
      <c r="I172"/>
      <c r="J172"/>
      <c r="K172"/>
      <c r="L172"/>
      <c r="M172"/>
      <c r="N172"/>
      <c r="O172"/>
      <c r="P172"/>
      <c r="R172"/>
      <c r="S172"/>
      <c r="T172"/>
      <c r="U172"/>
      <c r="V172"/>
      <c r="W172"/>
    </row>
    <row r="173" spans="4:23" x14ac:dyDescent="0.25">
      <c r="D173"/>
      <c r="E173"/>
      <c r="F173"/>
      <c r="G173"/>
      <c r="H173"/>
      <c r="I173"/>
      <c r="J173"/>
      <c r="K173"/>
      <c r="L173"/>
      <c r="M173"/>
      <c r="N173"/>
      <c r="O173"/>
      <c r="P173"/>
      <c r="R173"/>
      <c r="S173"/>
      <c r="T173"/>
      <c r="U173"/>
      <c r="V173"/>
      <c r="W173"/>
    </row>
    <row r="174" spans="4:23" x14ac:dyDescent="0.25">
      <c r="D174"/>
      <c r="E174"/>
      <c r="F174"/>
      <c r="G174"/>
      <c r="H174"/>
      <c r="I174"/>
      <c r="J174"/>
      <c r="K174"/>
      <c r="L174"/>
      <c r="M174"/>
      <c r="N174"/>
      <c r="O174"/>
      <c r="P174"/>
      <c r="R174"/>
      <c r="S174"/>
      <c r="T174"/>
      <c r="U174"/>
      <c r="V174"/>
      <c r="W174"/>
    </row>
    <row r="175" spans="4:23" x14ac:dyDescent="0.25">
      <c r="D175"/>
      <c r="E175"/>
      <c r="F175"/>
      <c r="G175"/>
      <c r="H175"/>
      <c r="I175"/>
      <c r="J175"/>
      <c r="K175"/>
      <c r="L175"/>
      <c r="M175"/>
      <c r="N175"/>
      <c r="O175"/>
      <c r="P175"/>
      <c r="R175"/>
      <c r="S175"/>
      <c r="T175"/>
      <c r="U175"/>
      <c r="V175"/>
      <c r="W175"/>
    </row>
    <row r="176" spans="4:23" x14ac:dyDescent="0.25">
      <c r="D176"/>
      <c r="E176"/>
      <c r="F176"/>
      <c r="G176"/>
      <c r="H176"/>
      <c r="I176"/>
      <c r="J176"/>
      <c r="K176"/>
      <c r="L176"/>
      <c r="M176"/>
      <c r="N176"/>
      <c r="O176"/>
      <c r="P176"/>
      <c r="R176"/>
      <c r="S176"/>
      <c r="T176"/>
      <c r="U176"/>
      <c r="V176"/>
      <c r="W176"/>
    </row>
    <row r="177" spans="4:23" x14ac:dyDescent="0.25">
      <c r="D177"/>
      <c r="E177"/>
      <c r="F177"/>
      <c r="G177"/>
      <c r="H177"/>
      <c r="I177"/>
      <c r="J177"/>
      <c r="K177"/>
      <c r="L177"/>
      <c r="M177"/>
      <c r="N177"/>
      <c r="O177"/>
      <c r="P177"/>
      <c r="R177"/>
      <c r="S177"/>
      <c r="T177"/>
      <c r="U177"/>
      <c r="V177"/>
      <c r="W177"/>
    </row>
    <row r="178" spans="4:23" x14ac:dyDescent="0.25">
      <c r="D178"/>
      <c r="E178"/>
      <c r="F178"/>
      <c r="G178"/>
      <c r="H178"/>
      <c r="I178"/>
      <c r="J178"/>
      <c r="K178"/>
      <c r="L178"/>
      <c r="M178"/>
      <c r="N178"/>
      <c r="O178"/>
      <c r="P178"/>
      <c r="R178"/>
      <c r="S178"/>
      <c r="T178"/>
      <c r="U178"/>
      <c r="V178"/>
      <c r="W178"/>
    </row>
    <row r="179" spans="4:23" x14ac:dyDescent="0.25">
      <c r="D179"/>
      <c r="E179"/>
      <c r="F179"/>
      <c r="G179"/>
      <c r="H179"/>
      <c r="I179"/>
      <c r="J179"/>
      <c r="K179"/>
      <c r="L179"/>
      <c r="M179"/>
      <c r="N179"/>
      <c r="O179"/>
      <c r="P179"/>
      <c r="R179"/>
      <c r="S179"/>
      <c r="T179"/>
      <c r="U179"/>
      <c r="V179"/>
      <c r="W179"/>
    </row>
    <row r="180" spans="4:23" x14ac:dyDescent="0.25">
      <c r="D180"/>
      <c r="E180"/>
      <c r="F180"/>
      <c r="G180"/>
      <c r="H180"/>
      <c r="I180"/>
      <c r="J180"/>
      <c r="K180"/>
      <c r="L180"/>
      <c r="M180"/>
      <c r="N180"/>
      <c r="O180"/>
      <c r="P180"/>
      <c r="R180"/>
      <c r="S180"/>
      <c r="T180"/>
      <c r="U180"/>
      <c r="V180"/>
      <c r="W180"/>
    </row>
    <row r="181" spans="4:23" x14ac:dyDescent="0.25">
      <c r="D181"/>
      <c r="E181"/>
      <c r="F181"/>
      <c r="G181"/>
      <c r="H181"/>
      <c r="I181"/>
      <c r="J181"/>
      <c r="K181"/>
      <c r="L181"/>
      <c r="M181"/>
      <c r="N181"/>
      <c r="O181"/>
      <c r="P181"/>
      <c r="R181"/>
      <c r="S181"/>
      <c r="T181"/>
      <c r="U181"/>
      <c r="V181"/>
      <c r="W181"/>
    </row>
    <row r="182" spans="4:23" x14ac:dyDescent="0.25">
      <c r="D182"/>
      <c r="E182"/>
      <c r="F182"/>
      <c r="G182"/>
      <c r="H182"/>
      <c r="I182"/>
      <c r="J182"/>
      <c r="K182"/>
      <c r="L182"/>
      <c r="M182"/>
      <c r="N182"/>
      <c r="O182"/>
      <c r="P182"/>
      <c r="R182"/>
      <c r="S182"/>
      <c r="T182"/>
      <c r="U182"/>
      <c r="V182"/>
      <c r="W182"/>
    </row>
    <row r="183" spans="4:23" x14ac:dyDescent="0.25">
      <c r="D183"/>
      <c r="E183"/>
      <c r="F183"/>
      <c r="G183"/>
      <c r="H183"/>
      <c r="I183"/>
      <c r="J183"/>
      <c r="K183"/>
      <c r="L183"/>
      <c r="M183"/>
      <c r="N183"/>
      <c r="O183"/>
      <c r="P183"/>
      <c r="R183"/>
      <c r="S183"/>
      <c r="T183"/>
      <c r="U183"/>
      <c r="V183"/>
      <c r="W183"/>
    </row>
    <row r="184" spans="4:23" x14ac:dyDescent="0.25">
      <c r="D184"/>
      <c r="E184"/>
      <c r="F184"/>
      <c r="G184"/>
      <c r="H184"/>
      <c r="I184"/>
      <c r="J184"/>
      <c r="K184"/>
      <c r="L184"/>
      <c r="M184"/>
      <c r="N184"/>
      <c r="O184"/>
      <c r="P184"/>
      <c r="R184"/>
      <c r="S184"/>
      <c r="T184"/>
      <c r="U184"/>
      <c r="V184"/>
      <c r="W184"/>
    </row>
    <row r="185" spans="4:23" x14ac:dyDescent="0.25">
      <c r="D185"/>
      <c r="E185"/>
      <c r="F185"/>
      <c r="G185"/>
      <c r="H185"/>
      <c r="I185"/>
      <c r="J185"/>
      <c r="K185"/>
      <c r="L185"/>
      <c r="M185"/>
      <c r="N185"/>
      <c r="O185"/>
      <c r="P185"/>
      <c r="R185"/>
      <c r="S185"/>
      <c r="T185"/>
      <c r="U185"/>
      <c r="V185"/>
      <c r="W185"/>
    </row>
    <row r="186" spans="4:23" x14ac:dyDescent="0.25">
      <c r="D186"/>
      <c r="E186"/>
      <c r="F186"/>
      <c r="G186"/>
      <c r="H186"/>
      <c r="I186"/>
      <c r="J186"/>
      <c r="K186"/>
      <c r="L186"/>
      <c r="M186"/>
      <c r="N186"/>
      <c r="O186"/>
      <c r="P186"/>
      <c r="R186"/>
      <c r="S186"/>
      <c r="T186"/>
      <c r="U186"/>
      <c r="V186"/>
      <c r="W186"/>
    </row>
    <row r="187" spans="4:23" x14ac:dyDescent="0.25">
      <c r="D187"/>
      <c r="E187"/>
      <c r="F187"/>
      <c r="G187"/>
      <c r="H187"/>
      <c r="I187"/>
      <c r="J187"/>
      <c r="K187"/>
      <c r="L187"/>
      <c r="M187"/>
      <c r="N187"/>
      <c r="O187"/>
      <c r="P187"/>
      <c r="R187"/>
      <c r="S187"/>
      <c r="T187"/>
      <c r="U187"/>
      <c r="V187"/>
      <c r="W187"/>
    </row>
    <row r="188" spans="4:23" x14ac:dyDescent="0.25">
      <c r="D188"/>
      <c r="E188"/>
      <c r="F188"/>
      <c r="G188"/>
      <c r="H188"/>
      <c r="I188"/>
      <c r="J188"/>
      <c r="K188"/>
      <c r="L188"/>
      <c r="M188"/>
      <c r="N188"/>
      <c r="O188"/>
      <c r="P188"/>
      <c r="R188"/>
      <c r="S188"/>
      <c r="T188"/>
      <c r="U188"/>
      <c r="V188"/>
      <c r="W188"/>
    </row>
    <row r="189" spans="4:23" x14ac:dyDescent="0.25">
      <c r="D189"/>
      <c r="E189"/>
      <c r="F189"/>
      <c r="G189"/>
      <c r="H189"/>
      <c r="I189"/>
      <c r="J189"/>
      <c r="K189"/>
      <c r="L189"/>
      <c r="M189"/>
      <c r="N189"/>
      <c r="O189"/>
      <c r="P189"/>
      <c r="R189"/>
      <c r="S189"/>
      <c r="T189"/>
      <c r="U189"/>
      <c r="V189"/>
      <c r="W189"/>
    </row>
    <row r="190" spans="4:23" x14ac:dyDescent="0.25">
      <c r="D190"/>
      <c r="E190"/>
      <c r="F190"/>
      <c r="G190"/>
      <c r="H190"/>
      <c r="I190"/>
      <c r="J190"/>
      <c r="K190"/>
      <c r="L190"/>
      <c r="M190"/>
      <c r="N190"/>
      <c r="O190"/>
      <c r="P190"/>
      <c r="R190"/>
      <c r="S190"/>
      <c r="T190"/>
      <c r="U190"/>
      <c r="V190"/>
      <c r="W190"/>
    </row>
    <row r="191" spans="4:23" x14ac:dyDescent="0.25">
      <c r="D191"/>
      <c r="E191"/>
      <c r="F191"/>
      <c r="G191"/>
      <c r="H191"/>
      <c r="I191"/>
      <c r="J191"/>
      <c r="K191"/>
      <c r="L191"/>
      <c r="M191"/>
      <c r="N191"/>
      <c r="O191"/>
      <c r="P191"/>
      <c r="R191"/>
      <c r="S191"/>
      <c r="T191"/>
      <c r="U191"/>
      <c r="V191"/>
      <c r="W191"/>
    </row>
    <row r="192" spans="4:23" x14ac:dyDescent="0.25">
      <c r="D192"/>
      <c r="E192"/>
      <c r="F192"/>
      <c r="G192"/>
      <c r="H192"/>
      <c r="I192"/>
      <c r="J192"/>
      <c r="K192"/>
      <c r="L192"/>
      <c r="M192"/>
      <c r="N192"/>
      <c r="O192"/>
      <c r="P192"/>
      <c r="R192"/>
      <c r="S192"/>
      <c r="T192"/>
      <c r="U192"/>
      <c r="V192"/>
      <c r="W192"/>
    </row>
    <row r="193" spans="4:23" x14ac:dyDescent="0.25">
      <c r="D193"/>
      <c r="E193"/>
      <c r="F193"/>
      <c r="G193"/>
      <c r="H193"/>
      <c r="I193"/>
      <c r="J193"/>
      <c r="K193"/>
      <c r="L193"/>
      <c r="M193"/>
      <c r="N193"/>
      <c r="O193"/>
      <c r="P193"/>
      <c r="R193"/>
      <c r="S193"/>
      <c r="T193"/>
      <c r="U193"/>
      <c r="V193"/>
      <c r="W193"/>
    </row>
    <row r="194" spans="4:23" x14ac:dyDescent="0.25">
      <c r="D194"/>
      <c r="E194"/>
      <c r="F194"/>
      <c r="G194"/>
      <c r="H194"/>
      <c r="I194"/>
      <c r="J194"/>
      <c r="K194"/>
      <c r="L194"/>
      <c r="M194"/>
      <c r="N194"/>
      <c r="O194"/>
      <c r="P194"/>
      <c r="R194"/>
      <c r="S194"/>
      <c r="T194"/>
      <c r="U194"/>
      <c r="V194"/>
      <c r="W194"/>
    </row>
    <row r="195" spans="4:23" x14ac:dyDescent="0.25">
      <c r="D195"/>
      <c r="E195"/>
      <c r="F195"/>
      <c r="G195"/>
      <c r="H195"/>
      <c r="I195"/>
      <c r="J195"/>
      <c r="K195"/>
      <c r="L195"/>
      <c r="M195"/>
      <c r="N195"/>
      <c r="O195"/>
      <c r="P195"/>
      <c r="R195"/>
      <c r="S195"/>
      <c r="T195"/>
      <c r="U195"/>
      <c r="V195"/>
      <c r="W195"/>
    </row>
    <row r="196" spans="4:23" x14ac:dyDescent="0.25">
      <c r="D196"/>
      <c r="E196"/>
      <c r="F196"/>
      <c r="G196"/>
      <c r="H196"/>
      <c r="I196"/>
      <c r="J196"/>
      <c r="K196"/>
      <c r="L196"/>
      <c r="M196"/>
      <c r="N196"/>
      <c r="O196"/>
      <c r="P196"/>
      <c r="R196"/>
      <c r="S196"/>
      <c r="T196"/>
      <c r="U196"/>
      <c r="V196"/>
      <c r="W196"/>
    </row>
    <row r="197" spans="4:23" x14ac:dyDescent="0.25">
      <c r="D197"/>
      <c r="E197"/>
      <c r="F197"/>
      <c r="G197"/>
      <c r="H197"/>
      <c r="I197"/>
      <c r="J197"/>
      <c r="K197"/>
      <c r="L197"/>
      <c r="M197"/>
      <c r="N197"/>
      <c r="O197"/>
      <c r="P197"/>
      <c r="R197"/>
      <c r="S197"/>
      <c r="T197"/>
      <c r="U197"/>
      <c r="V197"/>
      <c r="W197"/>
    </row>
    <row r="198" spans="4:23" x14ac:dyDescent="0.25">
      <c r="D198"/>
      <c r="E198"/>
      <c r="F198"/>
      <c r="G198"/>
      <c r="H198"/>
      <c r="I198"/>
      <c r="J198"/>
      <c r="K198"/>
      <c r="L198"/>
      <c r="M198"/>
      <c r="N198"/>
      <c r="O198"/>
      <c r="P198"/>
      <c r="R198"/>
      <c r="S198"/>
      <c r="T198"/>
      <c r="U198"/>
      <c r="V198"/>
      <c r="W198"/>
    </row>
    <row r="199" spans="4:23" x14ac:dyDescent="0.25">
      <c r="D199"/>
      <c r="E199"/>
      <c r="F199"/>
      <c r="G199"/>
      <c r="H199"/>
      <c r="I199"/>
      <c r="J199"/>
      <c r="K199"/>
      <c r="L199"/>
      <c r="M199"/>
      <c r="N199"/>
      <c r="O199"/>
      <c r="P199"/>
      <c r="R199"/>
      <c r="S199"/>
      <c r="T199"/>
      <c r="U199"/>
      <c r="V199"/>
      <c r="W199"/>
    </row>
    <row r="200" spans="4:23" x14ac:dyDescent="0.25">
      <c r="D200"/>
      <c r="E200"/>
      <c r="F200"/>
      <c r="G200"/>
      <c r="H200"/>
      <c r="I200"/>
      <c r="J200"/>
      <c r="K200"/>
      <c r="L200"/>
      <c r="M200"/>
      <c r="N200"/>
      <c r="O200"/>
      <c r="P200"/>
      <c r="R200"/>
      <c r="S200"/>
      <c r="T200"/>
      <c r="U200"/>
      <c r="V200"/>
      <c r="W200"/>
    </row>
    <row r="201" spans="4:23" x14ac:dyDescent="0.25">
      <c r="D201"/>
      <c r="E201"/>
      <c r="F201"/>
      <c r="G201"/>
      <c r="H201"/>
      <c r="I201"/>
      <c r="J201"/>
      <c r="K201"/>
      <c r="L201"/>
      <c r="M201"/>
      <c r="N201"/>
      <c r="O201"/>
      <c r="P201"/>
      <c r="R201"/>
      <c r="S201"/>
      <c r="T201"/>
      <c r="U201"/>
      <c r="V201"/>
      <c r="W201"/>
    </row>
    <row r="202" spans="4:23" x14ac:dyDescent="0.25">
      <c r="D202"/>
      <c r="E202"/>
      <c r="F202"/>
      <c r="G202"/>
      <c r="H202"/>
      <c r="I202"/>
      <c r="J202"/>
      <c r="K202"/>
      <c r="L202"/>
      <c r="M202"/>
      <c r="N202"/>
      <c r="O202"/>
      <c r="P202"/>
      <c r="R202"/>
      <c r="S202"/>
      <c r="T202"/>
      <c r="U202"/>
      <c r="V202"/>
      <c r="W202"/>
    </row>
    <row r="203" spans="4:23" x14ac:dyDescent="0.25">
      <c r="D203"/>
      <c r="E203"/>
      <c r="F203"/>
      <c r="G203"/>
      <c r="H203"/>
      <c r="I203"/>
      <c r="J203"/>
      <c r="K203"/>
      <c r="L203"/>
      <c r="M203"/>
      <c r="N203"/>
      <c r="O203"/>
      <c r="P203"/>
      <c r="R203"/>
      <c r="S203"/>
      <c r="T203"/>
      <c r="U203"/>
      <c r="V203"/>
      <c r="W203"/>
    </row>
    <row r="204" spans="4:23" x14ac:dyDescent="0.25">
      <c r="D204"/>
      <c r="E204"/>
      <c r="F204"/>
      <c r="G204"/>
      <c r="H204"/>
      <c r="I204"/>
      <c r="J204"/>
      <c r="K204"/>
      <c r="L204"/>
      <c r="M204"/>
      <c r="N204"/>
      <c r="O204"/>
      <c r="P204"/>
      <c r="R204"/>
      <c r="S204"/>
      <c r="T204"/>
      <c r="U204"/>
      <c r="V204"/>
      <c r="W204"/>
    </row>
    <row r="205" spans="4:23" x14ac:dyDescent="0.25">
      <c r="D205"/>
      <c r="E205"/>
      <c r="F205"/>
      <c r="G205"/>
      <c r="H205"/>
      <c r="I205"/>
      <c r="J205"/>
      <c r="K205"/>
      <c r="L205"/>
      <c r="M205"/>
      <c r="N205"/>
      <c r="O205"/>
      <c r="P205"/>
      <c r="R205"/>
      <c r="S205"/>
      <c r="T205"/>
      <c r="U205"/>
      <c r="V205"/>
      <c r="W205"/>
    </row>
    <row r="206" spans="4:23" x14ac:dyDescent="0.25">
      <c r="D206"/>
      <c r="E206"/>
      <c r="F206"/>
      <c r="G206"/>
      <c r="H206"/>
      <c r="I206"/>
      <c r="J206"/>
      <c r="K206"/>
      <c r="L206"/>
      <c r="M206"/>
      <c r="N206"/>
      <c r="O206"/>
      <c r="P206"/>
      <c r="R206"/>
      <c r="S206"/>
      <c r="T206"/>
      <c r="U206"/>
      <c r="V206"/>
      <c r="W206"/>
    </row>
    <row r="207" spans="4:23" x14ac:dyDescent="0.25">
      <c r="D207"/>
      <c r="E207"/>
      <c r="F207"/>
      <c r="G207"/>
      <c r="H207"/>
      <c r="I207"/>
      <c r="J207"/>
      <c r="K207"/>
      <c r="L207"/>
      <c r="M207"/>
      <c r="N207"/>
      <c r="O207"/>
      <c r="P207"/>
      <c r="R207"/>
      <c r="S207"/>
      <c r="T207"/>
      <c r="U207"/>
      <c r="V207"/>
      <c r="W207"/>
    </row>
    <row r="208" spans="4:23" x14ac:dyDescent="0.25">
      <c r="D208"/>
      <c r="E208"/>
      <c r="F208"/>
      <c r="G208"/>
      <c r="H208"/>
      <c r="I208"/>
      <c r="J208"/>
      <c r="K208"/>
      <c r="L208"/>
      <c r="M208"/>
      <c r="N208"/>
      <c r="O208"/>
      <c r="P208"/>
      <c r="R208"/>
      <c r="S208"/>
      <c r="T208"/>
      <c r="U208"/>
      <c r="V208"/>
      <c r="W208"/>
    </row>
    <row r="209" spans="4:23" x14ac:dyDescent="0.25">
      <c r="D209"/>
      <c r="E209"/>
      <c r="F209"/>
      <c r="G209"/>
      <c r="H209"/>
      <c r="I209"/>
      <c r="J209"/>
      <c r="K209"/>
      <c r="L209"/>
      <c r="M209"/>
      <c r="N209"/>
      <c r="O209"/>
      <c r="P209"/>
      <c r="R209"/>
      <c r="S209"/>
      <c r="T209"/>
      <c r="U209"/>
      <c r="V209"/>
      <c r="W209"/>
    </row>
    <row r="210" spans="4:23" x14ac:dyDescent="0.25">
      <c r="D210"/>
      <c r="E210"/>
      <c r="F210"/>
      <c r="G210"/>
      <c r="H210"/>
      <c r="I210"/>
      <c r="J210"/>
      <c r="K210"/>
      <c r="L210"/>
      <c r="M210"/>
      <c r="N210"/>
      <c r="O210"/>
      <c r="P210"/>
      <c r="R210"/>
      <c r="S210"/>
      <c r="T210"/>
      <c r="U210"/>
      <c r="V210"/>
      <c r="W210"/>
    </row>
    <row r="211" spans="4:23" x14ac:dyDescent="0.25">
      <c r="D211"/>
      <c r="E211"/>
      <c r="F211"/>
      <c r="G211"/>
      <c r="H211"/>
      <c r="I211"/>
      <c r="J211"/>
      <c r="K211"/>
      <c r="L211"/>
      <c r="M211"/>
      <c r="N211"/>
      <c r="O211"/>
      <c r="P211"/>
      <c r="R211"/>
      <c r="S211"/>
      <c r="T211"/>
      <c r="U211"/>
      <c r="V211"/>
      <c r="W211"/>
    </row>
    <row r="212" spans="4:23" x14ac:dyDescent="0.25">
      <c r="D212"/>
      <c r="E212"/>
      <c r="F212"/>
      <c r="G212"/>
      <c r="H212"/>
      <c r="I212"/>
      <c r="J212"/>
      <c r="K212"/>
      <c r="L212"/>
      <c r="M212"/>
      <c r="N212"/>
      <c r="O212"/>
      <c r="P212"/>
      <c r="R212"/>
      <c r="S212"/>
      <c r="T212"/>
      <c r="U212"/>
      <c r="V212"/>
      <c r="W212"/>
    </row>
    <row r="213" spans="4:23" x14ac:dyDescent="0.25">
      <c r="D213"/>
      <c r="E213"/>
      <c r="F213"/>
      <c r="G213"/>
      <c r="H213"/>
      <c r="I213"/>
      <c r="J213"/>
      <c r="K213"/>
      <c r="L213"/>
      <c r="M213"/>
      <c r="N213"/>
      <c r="O213"/>
      <c r="P213"/>
      <c r="R213"/>
      <c r="S213"/>
      <c r="T213"/>
      <c r="U213"/>
      <c r="V213"/>
      <c r="W213"/>
    </row>
    <row r="214" spans="4:23" x14ac:dyDescent="0.25">
      <c r="D214"/>
      <c r="E214"/>
      <c r="F214"/>
      <c r="G214"/>
      <c r="H214"/>
      <c r="I214"/>
      <c r="J214"/>
      <c r="K214"/>
      <c r="L214"/>
      <c r="M214"/>
      <c r="N214"/>
      <c r="O214"/>
      <c r="P214"/>
      <c r="R214"/>
      <c r="S214"/>
      <c r="T214"/>
      <c r="U214"/>
      <c r="V214"/>
      <c r="W214"/>
    </row>
    <row r="215" spans="4:23" x14ac:dyDescent="0.25">
      <c r="D215"/>
      <c r="E215"/>
      <c r="F215"/>
      <c r="G215"/>
      <c r="H215"/>
      <c r="I215"/>
      <c r="J215"/>
      <c r="K215"/>
      <c r="L215"/>
      <c r="M215"/>
      <c r="N215"/>
      <c r="O215"/>
      <c r="P215"/>
      <c r="R215"/>
      <c r="S215"/>
      <c r="T215"/>
      <c r="U215"/>
      <c r="V215"/>
      <c r="W215"/>
    </row>
    <row r="216" spans="4:23" x14ac:dyDescent="0.25">
      <c r="D216"/>
      <c r="E216"/>
      <c r="F216"/>
      <c r="G216"/>
      <c r="H216"/>
      <c r="I216"/>
      <c r="J216"/>
      <c r="K216"/>
      <c r="L216"/>
      <c r="M216"/>
      <c r="N216"/>
      <c r="O216"/>
      <c r="P216"/>
      <c r="R216"/>
      <c r="S216"/>
      <c r="T216"/>
      <c r="U216"/>
      <c r="V216"/>
      <c r="W216"/>
    </row>
    <row r="217" spans="4:23" x14ac:dyDescent="0.25">
      <c r="D217"/>
      <c r="E217"/>
      <c r="F217"/>
      <c r="G217"/>
      <c r="H217"/>
      <c r="I217"/>
      <c r="J217"/>
      <c r="K217"/>
      <c r="L217"/>
      <c r="M217"/>
      <c r="N217"/>
      <c r="O217"/>
      <c r="P217"/>
      <c r="R217"/>
      <c r="S217"/>
      <c r="T217"/>
      <c r="U217"/>
      <c r="V217"/>
      <c r="W217"/>
    </row>
    <row r="218" spans="4:23" x14ac:dyDescent="0.25">
      <c r="D218"/>
      <c r="E218"/>
      <c r="F218"/>
      <c r="G218"/>
      <c r="H218"/>
      <c r="I218"/>
      <c r="J218"/>
      <c r="K218"/>
      <c r="L218"/>
      <c r="M218"/>
      <c r="N218"/>
      <c r="O218"/>
      <c r="P218"/>
      <c r="R218"/>
      <c r="S218"/>
      <c r="T218"/>
      <c r="U218"/>
      <c r="V218"/>
      <c r="W218"/>
    </row>
    <row r="219" spans="4:23" x14ac:dyDescent="0.25">
      <c r="D219"/>
      <c r="E219"/>
      <c r="F219"/>
      <c r="G219"/>
      <c r="H219"/>
      <c r="I219"/>
      <c r="J219"/>
      <c r="K219"/>
      <c r="L219"/>
      <c r="M219"/>
      <c r="N219"/>
      <c r="O219"/>
      <c r="P219"/>
      <c r="R219"/>
      <c r="S219"/>
      <c r="T219"/>
      <c r="U219"/>
      <c r="V219"/>
      <c r="W219"/>
    </row>
    <row r="220" spans="4:23" x14ac:dyDescent="0.25">
      <c r="D220"/>
      <c r="E220"/>
      <c r="F220"/>
      <c r="G220"/>
      <c r="H220"/>
      <c r="I220"/>
      <c r="J220"/>
      <c r="K220"/>
      <c r="L220"/>
      <c r="M220"/>
      <c r="N220"/>
      <c r="O220"/>
      <c r="P220"/>
      <c r="R220"/>
      <c r="S220"/>
      <c r="T220"/>
      <c r="U220"/>
      <c r="V220"/>
      <c r="W220"/>
    </row>
    <row r="221" spans="4:23" x14ac:dyDescent="0.25">
      <c r="D221"/>
      <c r="E221"/>
      <c r="F221"/>
      <c r="G221"/>
      <c r="H221"/>
      <c r="I221"/>
      <c r="J221"/>
      <c r="K221"/>
      <c r="L221"/>
      <c r="M221"/>
      <c r="N221"/>
      <c r="O221"/>
      <c r="P221"/>
      <c r="R221"/>
      <c r="S221"/>
      <c r="T221"/>
      <c r="U221"/>
      <c r="V221"/>
      <c r="W221"/>
    </row>
    <row r="222" spans="4:23" x14ac:dyDescent="0.25">
      <c r="D222"/>
      <c r="E222"/>
      <c r="F222"/>
      <c r="G222"/>
      <c r="H222"/>
      <c r="I222"/>
      <c r="J222"/>
      <c r="K222"/>
      <c r="L222"/>
      <c r="M222"/>
      <c r="N222"/>
      <c r="O222"/>
      <c r="P222"/>
      <c r="R222"/>
      <c r="S222"/>
      <c r="T222"/>
      <c r="U222"/>
      <c r="V222"/>
      <c r="W222"/>
    </row>
    <row r="223" spans="4:23" x14ac:dyDescent="0.25">
      <c r="D223"/>
      <c r="E223"/>
      <c r="F223"/>
      <c r="G223"/>
      <c r="H223"/>
      <c r="I223"/>
      <c r="J223"/>
      <c r="K223"/>
      <c r="L223"/>
      <c r="M223"/>
      <c r="N223"/>
      <c r="O223"/>
      <c r="P223"/>
      <c r="R223"/>
      <c r="S223"/>
      <c r="T223"/>
      <c r="U223"/>
      <c r="V223"/>
      <c r="W223"/>
    </row>
    <row r="224" spans="4:23" x14ac:dyDescent="0.25">
      <c r="D224"/>
      <c r="E224"/>
      <c r="F224"/>
      <c r="G224"/>
      <c r="H224"/>
      <c r="I224"/>
      <c r="J224"/>
      <c r="K224"/>
      <c r="L224"/>
      <c r="M224"/>
      <c r="N224"/>
      <c r="O224"/>
      <c r="P224"/>
      <c r="R224"/>
      <c r="S224"/>
      <c r="T224"/>
      <c r="U224"/>
      <c r="V224"/>
      <c r="W224"/>
    </row>
    <row r="225" spans="4:23" x14ac:dyDescent="0.25">
      <c r="D225"/>
      <c r="E225"/>
      <c r="F225"/>
      <c r="G225"/>
      <c r="H225"/>
      <c r="I225"/>
      <c r="J225"/>
      <c r="K225"/>
      <c r="L225"/>
      <c r="M225"/>
      <c r="N225"/>
      <c r="O225"/>
      <c r="P225"/>
      <c r="R225"/>
      <c r="S225"/>
      <c r="T225"/>
      <c r="U225"/>
      <c r="V225"/>
      <c r="W225"/>
    </row>
    <row r="226" spans="4:23" x14ac:dyDescent="0.25">
      <c r="D226"/>
      <c r="E226"/>
      <c r="F226"/>
      <c r="G226"/>
      <c r="H226"/>
      <c r="I226"/>
      <c r="J226"/>
      <c r="K226"/>
      <c r="L226"/>
      <c r="M226"/>
      <c r="N226"/>
      <c r="O226"/>
      <c r="P226"/>
      <c r="R226"/>
      <c r="S226"/>
      <c r="T226"/>
      <c r="U226"/>
      <c r="V226"/>
      <c r="W226"/>
    </row>
    <row r="227" spans="4:23" x14ac:dyDescent="0.25">
      <c r="D227"/>
      <c r="E227"/>
      <c r="F227"/>
      <c r="G227"/>
      <c r="H227"/>
      <c r="I227"/>
      <c r="J227"/>
      <c r="K227"/>
      <c r="L227"/>
      <c r="M227"/>
      <c r="N227"/>
      <c r="O227"/>
      <c r="P227"/>
      <c r="R227"/>
      <c r="S227"/>
      <c r="T227"/>
      <c r="U227"/>
      <c r="V227"/>
      <c r="W227"/>
    </row>
    <row r="228" spans="4:23" x14ac:dyDescent="0.25">
      <c r="D228"/>
      <c r="E228"/>
      <c r="F228"/>
      <c r="G228"/>
      <c r="H228"/>
      <c r="I228"/>
      <c r="J228"/>
      <c r="K228"/>
      <c r="L228"/>
      <c r="M228"/>
      <c r="N228"/>
      <c r="O228"/>
      <c r="P228"/>
      <c r="R228"/>
      <c r="S228"/>
      <c r="T228"/>
      <c r="U228"/>
      <c r="V228"/>
      <c r="W228"/>
    </row>
    <row r="229" spans="4:23" x14ac:dyDescent="0.25">
      <c r="D229"/>
      <c r="E229"/>
      <c r="F229"/>
      <c r="G229"/>
      <c r="H229"/>
      <c r="I229"/>
      <c r="J229"/>
      <c r="K229"/>
      <c r="L229"/>
      <c r="M229"/>
      <c r="N229"/>
      <c r="O229"/>
      <c r="P229"/>
      <c r="R229"/>
      <c r="S229"/>
      <c r="T229"/>
      <c r="U229"/>
      <c r="V229"/>
      <c r="W229"/>
    </row>
    <row r="230" spans="4:23" x14ac:dyDescent="0.25">
      <c r="D230"/>
      <c r="E230"/>
      <c r="F230"/>
      <c r="G230"/>
      <c r="H230"/>
      <c r="I230"/>
      <c r="J230"/>
      <c r="K230"/>
      <c r="L230"/>
      <c r="M230"/>
      <c r="N230"/>
      <c r="O230"/>
      <c r="P230"/>
      <c r="R230"/>
      <c r="S230"/>
      <c r="T230"/>
      <c r="U230"/>
      <c r="V230"/>
      <c r="W230"/>
    </row>
    <row r="231" spans="4:23" x14ac:dyDescent="0.25">
      <c r="D231"/>
      <c r="E231"/>
      <c r="F231"/>
      <c r="G231"/>
      <c r="H231"/>
      <c r="I231"/>
      <c r="J231"/>
      <c r="K231"/>
      <c r="L231"/>
      <c r="M231"/>
      <c r="N231"/>
      <c r="O231"/>
      <c r="P231"/>
      <c r="R231"/>
      <c r="S231"/>
      <c r="T231"/>
      <c r="U231"/>
      <c r="V231"/>
      <c r="W231"/>
    </row>
    <row r="232" spans="4:23" x14ac:dyDescent="0.25">
      <c r="D232"/>
      <c r="E232"/>
      <c r="F232"/>
      <c r="G232"/>
      <c r="H232"/>
      <c r="I232"/>
      <c r="J232"/>
      <c r="K232"/>
      <c r="L232"/>
      <c r="M232"/>
      <c r="N232"/>
      <c r="O232"/>
      <c r="P232"/>
      <c r="R232"/>
      <c r="S232"/>
      <c r="T232"/>
      <c r="U232"/>
      <c r="V232"/>
      <c r="W232"/>
    </row>
    <row r="233" spans="4:23" x14ac:dyDescent="0.25">
      <c r="D233"/>
      <c r="E233"/>
      <c r="F233"/>
      <c r="G233"/>
      <c r="H233"/>
      <c r="I233"/>
      <c r="J233"/>
      <c r="K233"/>
      <c r="L233"/>
      <c r="M233"/>
      <c r="N233"/>
      <c r="O233"/>
      <c r="P233"/>
      <c r="R233"/>
      <c r="S233"/>
      <c r="T233"/>
      <c r="U233"/>
      <c r="V233"/>
      <c r="W233"/>
    </row>
    <row r="234" spans="4:23" x14ac:dyDescent="0.25">
      <c r="D234"/>
      <c r="E234"/>
      <c r="F234"/>
      <c r="G234"/>
      <c r="H234"/>
      <c r="I234"/>
      <c r="J234"/>
      <c r="K234"/>
      <c r="L234"/>
      <c r="M234"/>
      <c r="N234"/>
      <c r="O234"/>
      <c r="P234"/>
      <c r="R234"/>
      <c r="S234"/>
      <c r="T234"/>
      <c r="U234"/>
      <c r="V234"/>
      <c r="W234"/>
    </row>
    <row r="235" spans="4:23" x14ac:dyDescent="0.25">
      <c r="D235"/>
      <c r="E235"/>
      <c r="F235"/>
      <c r="G235"/>
      <c r="H235"/>
      <c r="I235"/>
      <c r="J235"/>
      <c r="K235"/>
      <c r="L235"/>
      <c r="M235"/>
      <c r="N235"/>
      <c r="O235"/>
      <c r="P235"/>
      <c r="R235"/>
      <c r="S235"/>
      <c r="T235"/>
      <c r="U235"/>
      <c r="V235"/>
      <c r="W235"/>
    </row>
    <row r="236" spans="4:23" x14ac:dyDescent="0.25">
      <c r="D236"/>
      <c r="E236"/>
      <c r="F236"/>
      <c r="G236"/>
      <c r="H236"/>
      <c r="I236"/>
      <c r="J236"/>
      <c r="K236"/>
      <c r="L236"/>
      <c r="M236"/>
      <c r="N236"/>
      <c r="O236"/>
      <c r="P236"/>
      <c r="R236"/>
      <c r="S236"/>
      <c r="T236"/>
      <c r="U236"/>
      <c r="V236"/>
      <c r="W236"/>
    </row>
    <row r="237" spans="4:23" x14ac:dyDescent="0.25">
      <c r="D237"/>
      <c r="E237"/>
      <c r="F237"/>
      <c r="G237"/>
      <c r="H237"/>
      <c r="I237"/>
      <c r="J237"/>
      <c r="K237"/>
      <c r="L237"/>
      <c r="M237"/>
      <c r="N237"/>
      <c r="O237"/>
      <c r="P237"/>
      <c r="R237"/>
      <c r="S237"/>
      <c r="T237"/>
      <c r="U237"/>
      <c r="V237"/>
      <c r="W237"/>
    </row>
    <row r="238" spans="4:23" x14ac:dyDescent="0.25">
      <c r="D238"/>
      <c r="E238"/>
      <c r="F238"/>
      <c r="G238"/>
      <c r="H238"/>
      <c r="I238"/>
      <c r="J238"/>
      <c r="K238"/>
      <c r="L238"/>
      <c r="M238"/>
      <c r="N238"/>
      <c r="O238"/>
      <c r="P238"/>
      <c r="R238"/>
      <c r="S238"/>
      <c r="T238"/>
      <c r="U238"/>
      <c r="V238"/>
      <c r="W238"/>
    </row>
    <row r="239" spans="4:23" x14ac:dyDescent="0.25">
      <c r="D239"/>
      <c r="E239"/>
      <c r="F239"/>
      <c r="G239"/>
      <c r="H239"/>
      <c r="I239"/>
      <c r="J239"/>
      <c r="K239"/>
      <c r="L239"/>
      <c r="M239"/>
      <c r="N239"/>
      <c r="O239"/>
      <c r="P239"/>
      <c r="R239"/>
      <c r="S239"/>
      <c r="T239"/>
      <c r="U239"/>
      <c r="V239"/>
      <c r="W239"/>
    </row>
    <row r="240" spans="4:23" x14ac:dyDescent="0.25">
      <c r="D240"/>
      <c r="E240"/>
      <c r="F240"/>
      <c r="G240"/>
      <c r="H240"/>
      <c r="I240"/>
      <c r="J240"/>
      <c r="K240"/>
      <c r="L240"/>
      <c r="M240"/>
      <c r="N240"/>
      <c r="O240"/>
      <c r="P240"/>
      <c r="R240"/>
      <c r="S240"/>
      <c r="T240"/>
      <c r="U240"/>
      <c r="V240"/>
      <c r="W240"/>
    </row>
    <row r="241" spans="4:23" x14ac:dyDescent="0.25">
      <c r="D241"/>
      <c r="E241"/>
      <c r="F241"/>
      <c r="G241"/>
      <c r="H241"/>
      <c r="I241"/>
      <c r="J241"/>
      <c r="K241"/>
      <c r="L241"/>
      <c r="M241"/>
      <c r="N241"/>
      <c r="O241"/>
      <c r="P241"/>
      <c r="R241"/>
      <c r="S241"/>
      <c r="T241"/>
      <c r="U241"/>
      <c r="V241"/>
      <c r="W241"/>
    </row>
    <row r="242" spans="4:23" x14ac:dyDescent="0.25">
      <c r="D242"/>
      <c r="E242"/>
      <c r="F242"/>
      <c r="G242"/>
      <c r="H242"/>
      <c r="I242"/>
      <c r="J242"/>
      <c r="K242"/>
      <c r="L242"/>
      <c r="M242"/>
      <c r="N242"/>
      <c r="O242"/>
      <c r="P242"/>
      <c r="R242"/>
      <c r="S242"/>
      <c r="T242"/>
      <c r="U242"/>
      <c r="V242"/>
      <c r="W242"/>
    </row>
    <row r="243" spans="4:23" x14ac:dyDescent="0.25">
      <c r="D243"/>
      <c r="E243"/>
      <c r="F243"/>
      <c r="G243"/>
      <c r="H243"/>
      <c r="I243"/>
      <c r="J243"/>
      <c r="K243"/>
      <c r="L243"/>
      <c r="M243"/>
      <c r="N243"/>
      <c r="O243"/>
      <c r="P243"/>
      <c r="R243"/>
      <c r="S243"/>
      <c r="T243"/>
      <c r="U243"/>
      <c r="V243"/>
      <c r="W243"/>
    </row>
    <row r="244" spans="4:23" x14ac:dyDescent="0.25">
      <c r="D244"/>
      <c r="E244"/>
      <c r="F244"/>
      <c r="G244"/>
      <c r="H244"/>
      <c r="I244"/>
      <c r="J244"/>
      <c r="K244"/>
      <c r="L244"/>
      <c r="M244"/>
      <c r="N244"/>
      <c r="O244"/>
      <c r="P244"/>
      <c r="R244"/>
      <c r="S244"/>
      <c r="T244"/>
      <c r="U244"/>
      <c r="V244"/>
      <c r="W244"/>
    </row>
    <row r="245" spans="4:23" x14ac:dyDescent="0.25">
      <c r="D245"/>
      <c r="E245"/>
      <c r="F245"/>
      <c r="G245"/>
      <c r="H245"/>
      <c r="I245"/>
      <c r="J245"/>
      <c r="K245"/>
      <c r="L245"/>
      <c r="M245"/>
      <c r="N245"/>
      <c r="O245"/>
      <c r="P245"/>
      <c r="R245"/>
      <c r="S245"/>
      <c r="T245"/>
      <c r="U245"/>
      <c r="V245"/>
      <c r="W245"/>
    </row>
    <row r="246" spans="4:23" x14ac:dyDescent="0.25">
      <c r="D246"/>
      <c r="E246"/>
      <c r="F246"/>
      <c r="G246"/>
      <c r="H246"/>
      <c r="I246"/>
      <c r="J246"/>
      <c r="K246"/>
      <c r="L246"/>
      <c r="M246"/>
      <c r="N246"/>
      <c r="O246"/>
      <c r="P246"/>
      <c r="R246"/>
      <c r="S246"/>
      <c r="T246"/>
      <c r="U246"/>
      <c r="V246"/>
      <c r="W246"/>
    </row>
    <row r="247" spans="4:23" x14ac:dyDescent="0.25">
      <c r="D247"/>
      <c r="E247"/>
      <c r="F247"/>
      <c r="G247"/>
      <c r="H247"/>
      <c r="I247"/>
      <c r="J247"/>
      <c r="K247"/>
      <c r="L247"/>
      <c r="M247"/>
      <c r="N247"/>
      <c r="O247"/>
      <c r="P247"/>
      <c r="R247"/>
      <c r="S247"/>
      <c r="T247"/>
      <c r="U247"/>
      <c r="V247"/>
      <c r="W247"/>
    </row>
    <row r="248" spans="4:23" x14ac:dyDescent="0.25">
      <c r="D248"/>
      <c r="E248"/>
      <c r="F248"/>
      <c r="G248"/>
      <c r="H248"/>
      <c r="I248"/>
      <c r="J248"/>
      <c r="K248"/>
      <c r="L248"/>
      <c r="M248"/>
      <c r="N248"/>
      <c r="O248"/>
      <c r="P248"/>
      <c r="R248"/>
      <c r="S248"/>
      <c r="T248"/>
      <c r="U248"/>
      <c r="V248"/>
      <c r="W248"/>
    </row>
    <row r="249" spans="4:23" x14ac:dyDescent="0.25">
      <c r="D249"/>
      <c r="E249"/>
      <c r="F249"/>
      <c r="G249"/>
      <c r="H249"/>
      <c r="I249"/>
      <c r="J249"/>
      <c r="K249"/>
      <c r="L249"/>
      <c r="M249"/>
      <c r="N249"/>
      <c r="O249"/>
      <c r="P249"/>
      <c r="R249"/>
      <c r="S249"/>
      <c r="T249"/>
      <c r="U249"/>
      <c r="V249"/>
      <c r="W249"/>
    </row>
    <row r="250" spans="4:23" x14ac:dyDescent="0.25">
      <c r="D250"/>
      <c r="E250"/>
      <c r="F250"/>
      <c r="G250"/>
      <c r="H250"/>
      <c r="I250"/>
      <c r="J250"/>
      <c r="K250"/>
      <c r="L250"/>
      <c r="M250"/>
      <c r="N250"/>
      <c r="O250"/>
      <c r="P250"/>
      <c r="R250"/>
      <c r="S250"/>
      <c r="T250"/>
      <c r="U250"/>
      <c r="V250"/>
      <c r="W250"/>
    </row>
    <row r="251" spans="4:23" x14ac:dyDescent="0.25">
      <c r="D251"/>
      <c r="E251"/>
      <c r="F251"/>
      <c r="G251"/>
      <c r="H251"/>
      <c r="I251"/>
      <c r="J251"/>
      <c r="K251"/>
      <c r="L251"/>
      <c r="M251"/>
      <c r="N251"/>
      <c r="O251"/>
      <c r="P251"/>
      <c r="R251"/>
      <c r="S251"/>
      <c r="T251"/>
      <c r="U251"/>
      <c r="V251"/>
      <c r="W251"/>
    </row>
    <row r="252" spans="4:23" x14ac:dyDescent="0.25">
      <c r="D252"/>
      <c r="E252"/>
      <c r="F252"/>
      <c r="G252"/>
      <c r="H252"/>
      <c r="I252"/>
      <c r="J252"/>
      <c r="K252"/>
      <c r="L252"/>
      <c r="M252"/>
      <c r="N252"/>
      <c r="O252"/>
      <c r="P252"/>
      <c r="R252"/>
      <c r="S252"/>
      <c r="T252"/>
      <c r="U252"/>
      <c r="V252"/>
      <c r="W252"/>
    </row>
    <row r="253" spans="4:23" x14ac:dyDescent="0.25">
      <c r="D253"/>
      <c r="E253"/>
      <c r="F253"/>
      <c r="G253"/>
      <c r="H253"/>
      <c r="I253"/>
      <c r="J253"/>
      <c r="K253"/>
      <c r="L253"/>
      <c r="M253"/>
      <c r="N253"/>
      <c r="O253"/>
      <c r="P253"/>
      <c r="R253"/>
      <c r="S253"/>
      <c r="T253"/>
      <c r="U253"/>
      <c r="V253"/>
      <c r="W253"/>
    </row>
    <row r="254" spans="4:23" x14ac:dyDescent="0.25">
      <c r="D254"/>
      <c r="E254"/>
      <c r="F254"/>
      <c r="G254"/>
      <c r="H254"/>
      <c r="I254"/>
      <c r="J254"/>
      <c r="K254"/>
      <c r="L254"/>
      <c r="M254"/>
      <c r="N254"/>
      <c r="O254"/>
      <c r="P254"/>
      <c r="R254"/>
      <c r="S254"/>
      <c r="T254"/>
      <c r="U254"/>
      <c r="V254"/>
      <c r="W254"/>
    </row>
    <row r="255" spans="4:23" x14ac:dyDescent="0.25">
      <c r="D255"/>
      <c r="E255"/>
      <c r="F255"/>
      <c r="G255"/>
      <c r="H255"/>
      <c r="I255"/>
      <c r="J255"/>
      <c r="K255"/>
      <c r="L255"/>
      <c r="M255"/>
      <c r="N255"/>
      <c r="O255"/>
      <c r="P255"/>
      <c r="R255"/>
      <c r="S255"/>
      <c r="T255"/>
      <c r="U255"/>
      <c r="V255"/>
      <c r="W255"/>
    </row>
    <row r="256" spans="4:23" x14ac:dyDescent="0.25">
      <c r="D256"/>
      <c r="E256"/>
      <c r="F256"/>
      <c r="G256"/>
      <c r="H256"/>
      <c r="I256"/>
      <c r="J256"/>
      <c r="K256"/>
      <c r="L256"/>
      <c r="M256"/>
      <c r="N256"/>
      <c r="O256"/>
      <c r="P256"/>
      <c r="R256"/>
      <c r="S256"/>
      <c r="T256"/>
      <c r="U256"/>
      <c r="V256"/>
      <c r="W256"/>
    </row>
    <row r="257" spans="4:23" x14ac:dyDescent="0.25">
      <c r="D257"/>
      <c r="E257"/>
      <c r="F257"/>
      <c r="G257"/>
      <c r="H257"/>
      <c r="I257"/>
      <c r="J257"/>
      <c r="K257"/>
      <c r="L257"/>
      <c r="M257"/>
      <c r="N257"/>
      <c r="O257"/>
      <c r="P257"/>
      <c r="R257"/>
      <c r="S257"/>
      <c r="T257"/>
      <c r="U257"/>
      <c r="V257"/>
      <c r="W257"/>
    </row>
    <row r="258" spans="4:23" x14ac:dyDescent="0.25">
      <c r="D258"/>
      <c r="E258"/>
      <c r="F258"/>
      <c r="G258"/>
      <c r="H258"/>
      <c r="I258"/>
      <c r="J258"/>
      <c r="K258"/>
      <c r="L258"/>
      <c r="M258"/>
      <c r="N258"/>
      <c r="O258"/>
      <c r="P258"/>
      <c r="R258"/>
      <c r="S258"/>
      <c r="T258"/>
      <c r="U258"/>
      <c r="V258"/>
      <c r="W258"/>
    </row>
    <row r="259" spans="4:23" x14ac:dyDescent="0.25">
      <c r="D259"/>
      <c r="E259"/>
      <c r="F259"/>
      <c r="G259"/>
      <c r="H259"/>
      <c r="I259"/>
      <c r="J259"/>
      <c r="K259"/>
      <c r="L259"/>
      <c r="M259"/>
      <c r="N259"/>
      <c r="O259"/>
      <c r="P259"/>
      <c r="R259"/>
      <c r="S259"/>
      <c r="T259"/>
      <c r="U259"/>
      <c r="V259"/>
      <c r="W259"/>
    </row>
    <row r="260" spans="4:23" x14ac:dyDescent="0.25">
      <c r="D260"/>
      <c r="E260"/>
      <c r="F260"/>
      <c r="G260"/>
      <c r="H260"/>
      <c r="I260"/>
      <c r="J260"/>
      <c r="K260"/>
      <c r="L260"/>
      <c r="M260"/>
      <c r="N260"/>
      <c r="O260"/>
      <c r="P260"/>
      <c r="R260"/>
      <c r="S260"/>
      <c r="T260"/>
      <c r="U260"/>
      <c r="V260"/>
      <c r="W260"/>
    </row>
    <row r="261" spans="4:23" x14ac:dyDescent="0.25">
      <c r="D261"/>
      <c r="E261"/>
      <c r="F261"/>
      <c r="G261"/>
      <c r="H261"/>
      <c r="I261"/>
      <c r="J261"/>
      <c r="K261"/>
      <c r="L261"/>
      <c r="M261"/>
      <c r="N261"/>
      <c r="O261"/>
      <c r="P261"/>
      <c r="R261"/>
      <c r="S261"/>
      <c r="T261"/>
      <c r="U261"/>
      <c r="V261"/>
      <c r="W261"/>
    </row>
    <row r="262" spans="4:23" x14ac:dyDescent="0.25">
      <c r="D262"/>
      <c r="E262"/>
      <c r="F262"/>
      <c r="G262"/>
      <c r="H262"/>
      <c r="I262"/>
      <c r="J262"/>
      <c r="K262"/>
      <c r="L262"/>
      <c r="M262"/>
      <c r="N262"/>
      <c r="O262"/>
      <c r="P262"/>
      <c r="R262"/>
      <c r="S262"/>
      <c r="T262"/>
      <c r="U262"/>
      <c r="V262"/>
      <c r="W262"/>
    </row>
    <row r="263" spans="4:23" x14ac:dyDescent="0.25">
      <c r="D263"/>
      <c r="E263"/>
      <c r="F263"/>
      <c r="G263"/>
      <c r="H263"/>
      <c r="I263"/>
      <c r="J263"/>
      <c r="K263"/>
      <c r="L263"/>
      <c r="M263"/>
      <c r="N263"/>
      <c r="O263"/>
      <c r="P263"/>
      <c r="R263"/>
      <c r="S263"/>
      <c r="T263"/>
      <c r="U263"/>
      <c r="V263"/>
      <c r="W263"/>
    </row>
    <row r="264" spans="4:23" x14ac:dyDescent="0.25">
      <c r="D264"/>
      <c r="E264"/>
      <c r="F264"/>
      <c r="G264"/>
      <c r="H264"/>
      <c r="I264"/>
      <c r="J264"/>
      <c r="K264"/>
      <c r="L264"/>
      <c r="M264"/>
      <c r="N264"/>
      <c r="O264"/>
      <c r="P264"/>
      <c r="R264"/>
      <c r="S264"/>
      <c r="T264"/>
      <c r="U264"/>
      <c r="V264"/>
      <c r="W264"/>
    </row>
    <row r="265" spans="4:23" x14ac:dyDescent="0.25">
      <c r="D265"/>
      <c r="E265"/>
      <c r="F265"/>
      <c r="G265"/>
      <c r="H265"/>
      <c r="I265"/>
      <c r="J265"/>
      <c r="K265"/>
      <c r="L265"/>
      <c r="M265"/>
      <c r="N265"/>
      <c r="O265"/>
      <c r="P265"/>
      <c r="R265"/>
      <c r="S265"/>
      <c r="T265"/>
      <c r="U265"/>
      <c r="V265"/>
      <c r="W265"/>
    </row>
    <row r="266" spans="4:23" x14ac:dyDescent="0.25">
      <c r="D266"/>
      <c r="E266"/>
      <c r="F266"/>
      <c r="G266"/>
      <c r="H266"/>
      <c r="I266"/>
      <c r="J266"/>
      <c r="K266"/>
      <c r="L266"/>
      <c r="M266"/>
      <c r="N266"/>
      <c r="O266"/>
      <c r="P266"/>
      <c r="R266"/>
      <c r="S266"/>
      <c r="T266"/>
      <c r="U266"/>
      <c r="V266"/>
      <c r="W266"/>
    </row>
    <row r="267" spans="4:23" x14ac:dyDescent="0.25">
      <c r="D267"/>
      <c r="E267"/>
      <c r="F267"/>
      <c r="G267"/>
      <c r="H267"/>
      <c r="I267"/>
      <c r="J267"/>
      <c r="K267"/>
      <c r="L267"/>
      <c r="M267"/>
      <c r="N267"/>
      <c r="O267"/>
      <c r="P267"/>
      <c r="R267"/>
      <c r="S267"/>
      <c r="T267"/>
      <c r="U267"/>
      <c r="V267"/>
      <c r="W267"/>
    </row>
    <row r="268" spans="4:23" x14ac:dyDescent="0.25">
      <c r="D268"/>
      <c r="E268"/>
      <c r="F268"/>
      <c r="G268"/>
      <c r="H268"/>
      <c r="I268"/>
      <c r="J268"/>
      <c r="K268"/>
      <c r="L268"/>
      <c r="M268"/>
      <c r="N268"/>
      <c r="O268"/>
      <c r="P268"/>
      <c r="R268"/>
      <c r="S268"/>
      <c r="T268"/>
      <c r="U268"/>
      <c r="V268"/>
      <c r="W268"/>
    </row>
    <row r="269" spans="4:23" x14ac:dyDescent="0.25">
      <c r="D269"/>
      <c r="E269"/>
      <c r="F269"/>
      <c r="G269"/>
      <c r="H269"/>
      <c r="I269"/>
      <c r="J269"/>
      <c r="K269"/>
      <c r="L269"/>
      <c r="M269"/>
      <c r="N269"/>
      <c r="O269"/>
      <c r="P269"/>
      <c r="R269"/>
      <c r="S269"/>
      <c r="T269"/>
      <c r="U269"/>
      <c r="V269"/>
      <c r="W269"/>
    </row>
    <row r="270" spans="4:23" x14ac:dyDescent="0.25">
      <c r="D270"/>
      <c r="E270"/>
      <c r="F270"/>
      <c r="G270"/>
      <c r="H270"/>
      <c r="I270"/>
      <c r="J270"/>
      <c r="K270"/>
      <c r="L270"/>
      <c r="M270"/>
      <c r="N270"/>
      <c r="O270"/>
      <c r="P270"/>
      <c r="R270"/>
      <c r="S270"/>
      <c r="T270"/>
      <c r="U270"/>
      <c r="V270"/>
      <c r="W270"/>
    </row>
    <row r="271" spans="4:23" x14ac:dyDescent="0.25">
      <c r="D271"/>
      <c r="E271"/>
      <c r="F271"/>
      <c r="G271"/>
      <c r="H271"/>
      <c r="I271"/>
      <c r="J271"/>
      <c r="K271"/>
      <c r="L271"/>
      <c r="M271"/>
      <c r="N271"/>
      <c r="O271"/>
      <c r="P271"/>
      <c r="R271"/>
      <c r="S271"/>
      <c r="T271"/>
      <c r="U271"/>
      <c r="V271"/>
      <c r="W271"/>
    </row>
    <row r="272" spans="4:23" x14ac:dyDescent="0.25">
      <c r="D272"/>
      <c r="E272"/>
      <c r="F272"/>
      <c r="G272"/>
      <c r="H272"/>
      <c r="I272"/>
      <c r="J272"/>
      <c r="K272"/>
      <c r="L272"/>
      <c r="M272"/>
      <c r="N272"/>
      <c r="O272"/>
      <c r="P272"/>
      <c r="R272"/>
      <c r="S272"/>
      <c r="T272"/>
      <c r="U272"/>
      <c r="V272"/>
      <c r="W272"/>
    </row>
    <row r="273" spans="4:23" x14ac:dyDescent="0.25">
      <c r="D273"/>
      <c r="E273"/>
      <c r="F273"/>
      <c r="G273"/>
      <c r="H273"/>
      <c r="I273"/>
      <c r="J273"/>
      <c r="K273"/>
      <c r="L273"/>
      <c r="M273"/>
      <c r="N273"/>
      <c r="O273"/>
      <c r="P273"/>
      <c r="R273"/>
      <c r="S273"/>
      <c r="T273"/>
      <c r="U273"/>
      <c r="V273"/>
      <c r="W273"/>
    </row>
    <row r="274" spans="4:23" x14ac:dyDescent="0.25">
      <c r="D274"/>
      <c r="E274"/>
      <c r="F274"/>
      <c r="G274"/>
      <c r="H274"/>
      <c r="I274"/>
      <c r="J274"/>
      <c r="K274"/>
      <c r="L274"/>
      <c r="M274"/>
      <c r="N274"/>
      <c r="O274"/>
      <c r="P274"/>
      <c r="R274"/>
      <c r="S274"/>
      <c r="T274"/>
      <c r="U274"/>
      <c r="V274"/>
      <c r="W274"/>
    </row>
    <row r="275" spans="4:23" x14ac:dyDescent="0.25">
      <c r="D275"/>
      <c r="E275"/>
      <c r="F275"/>
      <c r="G275"/>
      <c r="H275"/>
      <c r="I275"/>
      <c r="J275"/>
      <c r="K275"/>
      <c r="L275"/>
      <c r="M275"/>
      <c r="N275"/>
      <c r="O275"/>
      <c r="P275"/>
      <c r="R275"/>
      <c r="S275"/>
      <c r="T275"/>
      <c r="U275"/>
      <c r="V275"/>
      <c r="W275"/>
    </row>
    <row r="276" spans="4:23" x14ac:dyDescent="0.25">
      <c r="D276"/>
      <c r="E276"/>
      <c r="F276"/>
      <c r="G276"/>
      <c r="H276"/>
      <c r="I276"/>
      <c r="J276"/>
      <c r="K276"/>
      <c r="L276"/>
      <c r="M276"/>
      <c r="N276"/>
      <c r="O276"/>
      <c r="P276"/>
      <c r="R276"/>
      <c r="S276"/>
      <c r="T276"/>
      <c r="U276"/>
      <c r="V276"/>
      <c r="W276"/>
    </row>
    <row r="277" spans="4:23" x14ac:dyDescent="0.25">
      <c r="D277"/>
      <c r="E277"/>
      <c r="F277"/>
      <c r="G277"/>
      <c r="H277"/>
      <c r="I277"/>
      <c r="J277"/>
      <c r="K277"/>
      <c r="L277"/>
      <c r="M277"/>
      <c r="N277"/>
      <c r="O277"/>
      <c r="P277"/>
      <c r="R277"/>
      <c r="S277"/>
      <c r="T277"/>
      <c r="U277"/>
      <c r="V277"/>
      <c r="W277"/>
    </row>
    <row r="278" spans="4:23" x14ac:dyDescent="0.25">
      <c r="D278"/>
      <c r="E278"/>
      <c r="F278"/>
      <c r="G278"/>
      <c r="H278"/>
      <c r="I278"/>
      <c r="J278"/>
      <c r="K278"/>
      <c r="L278"/>
      <c r="M278"/>
      <c r="N278"/>
      <c r="O278"/>
      <c r="P278"/>
      <c r="R278"/>
      <c r="S278"/>
      <c r="T278"/>
      <c r="U278"/>
      <c r="V278"/>
      <c r="W278"/>
    </row>
    <row r="279" spans="4:23" x14ac:dyDescent="0.25">
      <c r="D279"/>
      <c r="E279"/>
      <c r="F279"/>
      <c r="G279"/>
      <c r="H279"/>
      <c r="I279"/>
      <c r="J279"/>
      <c r="K279"/>
      <c r="L279"/>
      <c r="M279"/>
      <c r="N279"/>
      <c r="O279"/>
      <c r="P279"/>
      <c r="R279"/>
      <c r="S279"/>
      <c r="T279"/>
      <c r="U279"/>
      <c r="V279"/>
      <c r="W279"/>
    </row>
    <row r="280" spans="4:23" x14ac:dyDescent="0.25">
      <c r="D280"/>
      <c r="E280"/>
      <c r="F280"/>
      <c r="G280"/>
      <c r="H280"/>
      <c r="I280"/>
      <c r="J280"/>
      <c r="K280"/>
      <c r="L280"/>
      <c r="M280"/>
      <c r="N280"/>
      <c r="O280"/>
      <c r="P280"/>
      <c r="R280"/>
      <c r="S280"/>
      <c r="T280"/>
      <c r="U280"/>
      <c r="V280"/>
      <c r="W280"/>
    </row>
    <row r="281" spans="4:23" x14ac:dyDescent="0.25">
      <c r="D281"/>
      <c r="E281"/>
      <c r="F281"/>
      <c r="G281"/>
      <c r="H281"/>
      <c r="I281"/>
      <c r="J281"/>
      <c r="K281"/>
      <c r="L281"/>
      <c r="M281"/>
      <c r="N281"/>
      <c r="O281"/>
      <c r="P281"/>
      <c r="R281"/>
      <c r="S281"/>
      <c r="T281"/>
      <c r="U281"/>
      <c r="V281"/>
      <c r="W281"/>
    </row>
    <row r="282" spans="4:23" x14ac:dyDescent="0.25">
      <c r="D282"/>
      <c r="E282"/>
      <c r="F282"/>
      <c r="G282"/>
      <c r="H282"/>
      <c r="I282"/>
      <c r="J282"/>
      <c r="K282"/>
      <c r="L282"/>
      <c r="M282"/>
      <c r="N282"/>
      <c r="O282"/>
      <c r="P282"/>
      <c r="R282"/>
      <c r="S282"/>
      <c r="T282"/>
      <c r="U282"/>
      <c r="V282"/>
      <c r="W282"/>
    </row>
    <row r="283" spans="4:23" x14ac:dyDescent="0.25">
      <c r="D283"/>
      <c r="E283"/>
      <c r="F283"/>
      <c r="G283"/>
      <c r="H283"/>
      <c r="I283"/>
      <c r="J283"/>
      <c r="K283"/>
      <c r="L283"/>
      <c r="M283"/>
      <c r="N283"/>
      <c r="O283"/>
      <c r="P283"/>
      <c r="R283"/>
      <c r="S283"/>
      <c r="T283"/>
      <c r="U283"/>
      <c r="V283"/>
      <c r="W283"/>
    </row>
    <row r="284" spans="4:23" x14ac:dyDescent="0.25">
      <c r="D284"/>
      <c r="E284"/>
      <c r="F284"/>
      <c r="G284"/>
      <c r="H284"/>
      <c r="I284"/>
      <c r="J284"/>
      <c r="K284"/>
      <c r="L284"/>
      <c r="M284"/>
      <c r="N284"/>
      <c r="O284"/>
      <c r="P284"/>
      <c r="R284"/>
      <c r="S284"/>
      <c r="T284"/>
      <c r="U284"/>
      <c r="V284"/>
      <c r="W284"/>
    </row>
    <row r="285" spans="4:23" x14ac:dyDescent="0.25">
      <c r="D285"/>
      <c r="E285"/>
      <c r="F285"/>
      <c r="G285"/>
      <c r="H285"/>
      <c r="I285"/>
      <c r="J285"/>
      <c r="K285"/>
      <c r="L285"/>
      <c r="M285"/>
      <c r="N285"/>
      <c r="O285"/>
      <c r="P285"/>
      <c r="R285"/>
      <c r="S285"/>
      <c r="T285"/>
      <c r="U285"/>
      <c r="V285"/>
      <c r="W285"/>
    </row>
    <row r="286" spans="4:23" x14ac:dyDescent="0.25">
      <c r="D286"/>
      <c r="E286"/>
      <c r="F286"/>
      <c r="G286"/>
      <c r="H286"/>
      <c r="I286"/>
      <c r="J286"/>
      <c r="K286"/>
      <c r="L286"/>
      <c r="M286"/>
      <c r="N286"/>
      <c r="O286"/>
      <c r="P286"/>
      <c r="R286"/>
      <c r="S286"/>
      <c r="T286"/>
      <c r="U286"/>
      <c r="V286"/>
      <c r="W286"/>
    </row>
    <row r="287" spans="4:23" x14ac:dyDescent="0.25">
      <c r="D287"/>
      <c r="E287"/>
      <c r="F287"/>
      <c r="G287"/>
      <c r="H287"/>
      <c r="I287"/>
      <c r="J287"/>
      <c r="K287"/>
      <c r="L287"/>
      <c r="M287"/>
      <c r="N287"/>
      <c r="O287"/>
      <c r="P287"/>
      <c r="R287"/>
      <c r="S287"/>
      <c r="T287"/>
      <c r="U287"/>
      <c r="V287"/>
      <c r="W287"/>
    </row>
    <row r="288" spans="4:23" x14ac:dyDescent="0.25">
      <c r="D288"/>
      <c r="E288"/>
      <c r="F288"/>
      <c r="G288"/>
      <c r="H288"/>
      <c r="I288"/>
      <c r="J288"/>
      <c r="K288"/>
      <c r="L288"/>
      <c r="M288"/>
      <c r="N288"/>
      <c r="O288"/>
      <c r="P288"/>
      <c r="R288"/>
      <c r="S288"/>
      <c r="T288"/>
      <c r="U288"/>
      <c r="V288"/>
      <c r="W288"/>
    </row>
    <row r="289" spans="4:23" x14ac:dyDescent="0.25">
      <c r="D289"/>
      <c r="E289"/>
      <c r="F289"/>
      <c r="G289"/>
      <c r="H289"/>
      <c r="I289"/>
      <c r="J289"/>
      <c r="K289"/>
      <c r="L289"/>
      <c r="M289"/>
      <c r="N289"/>
      <c r="O289"/>
      <c r="P289"/>
      <c r="R289"/>
      <c r="S289"/>
      <c r="T289"/>
      <c r="U289"/>
      <c r="V289"/>
      <c r="W289"/>
    </row>
    <row r="290" spans="4:23" x14ac:dyDescent="0.25">
      <c r="D290"/>
      <c r="E290"/>
      <c r="F290"/>
      <c r="G290"/>
      <c r="H290"/>
      <c r="I290"/>
      <c r="J290"/>
      <c r="K290"/>
      <c r="L290"/>
      <c r="M290"/>
      <c r="N290"/>
      <c r="O290"/>
      <c r="P290"/>
      <c r="R290"/>
      <c r="S290"/>
      <c r="T290"/>
      <c r="U290"/>
      <c r="V290"/>
      <c r="W290"/>
    </row>
    <row r="291" spans="4:23" x14ac:dyDescent="0.25">
      <c r="D291"/>
      <c r="E291"/>
      <c r="F291"/>
      <c r="G291"/>
      <c r="H291"/>
      <c r="I291"/>
      <c r="J291"/>
      <c r="K291"/>
      <c r="L291"/>
      <c r="M291"/>
      <c r="N291"/>
      <c r="O291"/>
      <c r="P291"/>
      <c r="R291"/>
      <c r="S291"/>
      <c r="T291"/>
      <c r="U291"/>
      <c r="V291"/>
      <c r="W291"/>
    </row>
    <row r="292" spans="4:23" x14ac:dyDescent="0.25">
      <c r="D292"/>
      <c r="E292"/>
      <c r="F292"/>
      <c r="G292"/>
      <c r="H292"/>
      <c r="I292"/>
      <c r="J292"/>
      <c r="K292"/>
      <c r="L292"/>
      <c r="M292"/>
      <c r="N292"/>
      <c r="O292"/>
      <c r="P292"/>
      <c r="R292"/>
      <c r="S292"/>
      <c r="T292"/>
      <c r="U292"/>
      <c r="V292"/>
      <c r="W292"/>
    </row>
    <row r="293" spans="4:23" x14ac:dyDescent="0.25">
      <c r="D293"/>
      <c r="E293"/>
      <c r="F293"/>
      <c r="G293"/>
      <c r="H293"/>
      <c r="I293"/>
      <c r="J293"/>
      <c r="K293"/>
      <c r="L293"/>
      <c r="M293"/>
      <c r="N293"/>
      <c r="O293"/>
      <c r="P293"/>
      <c r="R293"/>
      <c r="S293"/>
      <c r="T293"/>
      <c r="U293"/>
      <c r="V293"/>
      <c r="W293"/>
    </row>
    <row r="294" spans="4:23" x14ac:dyDescent="0.25">
      <c r="D294"/>
      <c r="E294"/>
      <c r="F294"/>
      <c r="G294"/>
      <c r="H294"/>
      <c r="I294"/>
      <c r="J294"/>
      <c r="K294"/>
      <c r="L294"/>
      <c r="M294"/>
      <c r="N294"/>
      <c r="O294"/>
      <c r="P294"/>
      <c r="R294"/>
      <c r="S294"/>
      <c r="T294"/>
      <c r="U294"/>
      <c r="V294"/>
      <c r="W294"/>
    </row>
    <row r="295" spans="4:23" x14ac:dyDescent="0.25">
      <c r="D295"/>
      <c r="E295"/>
      <c r="F295"/>
      <c r="G295"/>
      <c r="H295"/>
      <c r="I295"/>
      <c r="J295"/>
      <c r="K295"/>
      <c r="L295"/>
      <c r="M295"/>
      <c r="N295"/>
      <c r="O295"/>
      <c r="P295"/>
      <c r="R295"/>
      <c r="S295"/>
      <c r="T295"/>
      <c r="U295"/>
      <c r="V295"/>
      <c r="W295"/>
    </row>
    <row r="296" spans="4:23" x14ac:dyDescent="0.25">
      <c r="D296"/>
      <c r="E296"/>
      <c r="F296"/>
      <c r="G296"/>
      <c r="H296"/>
      <c r="I296"/>
      <c r="J296"/>
      <c r="K296"/>
      <c r="L296"/>
      <c r="M296"/>
      <c r="N296"/>
      <c r="O296"/>
      <c r="P296"/>
      <c r="R296"/>
      <c r="S296"/>
      <c r="T296"/>
      <c r="U296"/>
      <c r="V296"/>
      <c r="W296"/>
    </row>
    <row r="297" spans="4:23" x14ac:dyDescent="0.25">
      <c r="D297"/>
      <c r="E297"/>
      <c r="F297"/>
      <c r="G297"/>
      <c r="H297"/>
      <c r="I297"/>
      <c r="J297"/>
      <c r="K297"/>
      <c r="L297"/>
      <c r="M297"/>
      <c r="N297"/>
      <c r="O297"/>
      <c r="P297"/>
      <c r="R297"/>
      <c r="S297"/>
      <c r="T297"/>
      <c r="U297"/>
      <c r="V297"/>
      <c r="W297"/>
    </row>
    <row r="298" spans="4:23" x14ac:dyDescent="0.25">
      <c r="D298"/>
      <c r="E298"/>
      <c r="F298"/>
      <c r="G298"/>
      <c r="H298"/>
      <c r="I298"/>
      <c r="J298"/>
      <c r="K298"/>
      <c r="L298"/>
      <c r="M298"/>
      <c r="N298"/>
      <c r="O298"/>
      <c r="P298"/>
      <c r="R298"/>
      <c r="S298"/>
      <c r="T298"/>
      <c r="U298"/>
      <c r="V298"/>
      <c r="W298"/>
    </row>
    <row r="299" spans="4:23" x14ac:dyDescent="0.25">
      <c r="D299"/>
      <c r="E299"/>
      <c r="F299"/>
      <c r="G299"/>
      <c r="H299"/>
      <c r="I299"/>
      <c r="J299"/>
      <c r="K299"/>
      <c r="L299"/>
      <c r="M299"/>
      <c r="N299"/>
      <c r="O299"/>
      <c r="P299"/>
      <c r="R299"/>
      <c r="S299"/>
      <c r="T299"/>
      <c r="U299"/>
      <c r="V299"/>
      <c r="W299"/>
    </row>
    <row r="300" spans="4:23" x14ac:dyDescent="0.25">
      <c r="D300"/>
      <c r="E300"/>
      <c r="F300"/>
      <c r="G300"/>
      <c r="H300"/>
      <c r="I300"/>
      <c r="J300"/>
      <c r="K300"/>
      <c r="L300"/>
      <c r="M300"/>
      <c r="N300"/>
      <c r="O300"/>
      <c r="P300"/>
      <c r="R300"/>
      <c r="S300"/>
      <c r="T300"/>
      <c r="U300"/>
      <c r="V300"/>
      <c r="W300"/>
    </row>
    <row r="301" spans="4:23" x14ac:dyDescent="0.25">
      <c r="D301"/>
      <c r="E301"/>
      <c r="F301"/>
      <c r="G301"/>
      <c r="H301"/>
      <c r="I301"/>
      <c r="J301"/>
      <c r="K301"/>
      <c r="L301"/>
      <c r="M301"/>
      <c r="N301"/>
      <c r="O301"/>
      <c r="P301"/>
      <c r="R301"/>
      <c r="S301"/>
      <c r="T301"/>
      <c r="U301"/>
      <c r="V301"/>
      <c r="W301"/>
    </row>
    <row r="302" spans="4:23" x14ac:dyDescent="0.25">
      <c r="D302"/>
      <c r="E302"/>
      <c r="F302"/>
      <c r="G302"/>
      <c r="H302"/>
      <c r="I302"/>
      <c r="J302"/>
      <c r="K302"/>
      <c r="L302"/>
      <c r="M302"/>
      <c r="N302"/>
      <c r="O302"/>
      <c r="P302"/>
      <c r="R302"/>
      <c r="S302"/>
      <c r="T302"/>
      <c r="U302"/>
      <c r="V302"/>
      <c r="W302"/>
    </row>
    <row r="303" spans="4:23" x14ac:dyDescent="0.25">
      <c r="D303"/>
      <c r="E303"/>
      <c r="F303"/>
      <c r="G303"/>
      <c r="H303"/>
      <c r="I303"/>
      <c r="J303"/>
      <c r="K303"/>
      <c r="L303"/>
      <c r="M303"/>
      <c r="N303"/>
      <c r="O303"/>
      <c r="P303"/>
      <c r="R303"/>
      <c r="S303"/>
      <c r="T303"/>
      <c r="U303"/>
      <c r="V303"/>
      <c r="W303"/>
    </row>
    <row r="304" spans="4:23" x14ac:dyDescent="0.25">
      <c r="D304"/>
      <c r="E304"/>
      <c r="F304"/>
      <c r="G304"/>
      <c r="H304"/>
      <c r="I304"/>
      <c r="J304"/>
      <c r="K304"/>
      <c r="L304"/>
      <c r="M304"/>
      <c r="N304"/>
      <c r="O304"/>
      <c r="P304"/>
      <c r="R304"/>
      <c r="S304"/>
      <c r="T304"/>
      <c r="U304"/>
      <c r="V304"/>
      <c r="W304"/>
    </row>
    <row r="305" spans="4:23" x14ac:dyDescent="0.25">
      <c r="D305"/>
      <c r="E305"/>
      <c r="F305"/>
      <c r="G305"/>
      <c r="H305"/>
      <c r="I305"/>
      <c r="J305"/>
      <c r="K305"/>
      <c r="L305"/>
      <c r="M305"/>
      <c r="N305"/>
      <c r="O305"/>
      <c r="P305"/>
      <c r="R305"/>
      <c r="S305"/>
      <c r="T305"/>
      <c r="U305"/>
      <c r="V305"/>
      <c r="W305"/>
    </row>
    <row r="306" spans="4:23" x14ac:dyDescent="0.25">
      <c r="D306"/>
      <c r="E306"/>
      <c r="F306"/>
      <c r="G306"/>
      <c r="H306"/>
      <c r="I306"/>
      <c r="J306"/>
      <c r="K306"/>
      <c r="L306"/>
      <c r="M306"/>
      <c r="N306"/>
      <c r="O306"/>
      <c r="P306"/>
      <c r="R306"/>
      <c r="S306"/>
      <c r="T306"/>
      <c r="U306"/>
      <c r="V306"/>
      <c r="W306"/>
    </row>
    <row r="307" spans="4:23" x14ac:dyDescent="0.25">
      <c r="D307"/>
      <c r="E307"/>
      <c r="F307"/>
      <c r="G307"/>
      <c r="H307"/>
      <c r="I307"/>
      <c r="J307"/>
      <c r="K307"/>
      <c r="L307"/>
      <c r="M307"/>
      <c r="N307"/>
      <c r="O307"/>
      <c r="P307"/>
      <c r="R307"/>
      <c r="S307"/>
      <c r="T307"/>
      <c r="U307"/>
      <c r="V307"/>
      <c r="W307"/>
    </row>
    <row r="308" spans="4:23" x14ac:dyDescent="0.25">
      <c r="D308"/>
      <c r="E308"/>
      <c r="F308"/>
      <c r="G308"/>
      <c r="H308"/>
      <c r="I308"/>
      <c r="J308"/>
      <c r="K308"/>
      <c r="L308"/>
      <c r="M308"/>
      <c r="N308"/>
      <c r="O308"/>
      <c r="P308"/>
      <c r="R308"/>
      <c r="S308"/>
      <c r="T308"/>
      <c r="U308"/>
      <c r="V308"/>
      <c r="W308"/>
    </row>
    <row r="309" spans="4:23" x14ac:dyDescent="0.25">
      <c r="D309"/>
      <c r="E309"/>
      <c r="F309"/>
      <c r="G309"/>
      <c r="H309"/>
      <c r="I309"/>
      <c r="J309"/>
      <c r="K309"/>
      <c r="L309"/>
      <c r="M309"/>
      <c r="N309"/>
      <c r="O309"/>
      <c r="P309"/>
      <c r="R309"/>
      <c r="S309"/>
      <c r="T309"/>
      <c r="U309"/>
      <c r="V309"/>
      <c r="W309"/>
    </row>
    <row r="310" spans="4:23" x14ac:dyDescent="0.25">
      <c r="D310"/>
      <c r="E310"/>
      <c r="F310"/>
      <c r="G310"/>
      <c r="H310"/>
      <c r="I310"/>
      <c r="J310"/>
      <c r="K310"/>
      <c r="L310"/>
      <c r="M310"/>
      <c r="N310"/>
      <c r="O310"/>
      <c r="P310"/>
      <c r="R310"/>
      <c r="S310"/>
      <c r="T310"/>
      <c r="U310"/>
      <c r="V310"/>
      <c r="W310"/>
    </row>
    <row r="311" spans="4:23" x14ac:dyDescent="0.25">
      <c r="D311"/>
      <c r="E311"/>
      <c r="F311"/>
      <c r="G311"/>
      <c r="H311"/>
      <c r="I311"/>
      <c r="J311"/>
      <c r="K311"/>
      <c r="L311"/>
      <c r="M311"/>
      <c r="N311"/>
      <c r="O311"/>
      <c r="P311"/>
      <c r="R311"/>
      <c r="S311"/>
      <c r="T311"/>
      <c r="U311"/>
      <c r="V311"/>
      <c r="W311"/>
    </row>
    <row r="312" spans="4:23" x14ac:dyDescent="0.25">
      <c r="D312"/>
      <c r="E312"/>
      <c r="F312"/>
      <c r="G312"/>
      <c r="H312"/>
      <c r="I312"/>
      <c r="J312"/>
      <c r="K312"/>
      <c r="L312"/>
      <c r="M312"/>
      <c r="N312"/>
      <c r="O312"/>
      <c r="P312"/>
      <c r="R312"/>
      <c r="S312"/>
      <c r="T312"/>
      <c r="U312"/>
      <c r="V312"/>
      <c r="W312"/>
    </row>
    <row r="313" spans="4:23" x14ac:dyDescent="0.25">
      <c r="D313"/>
      <c r="E313"/>
      <c r="F313"/>
      <c r="G313"/>
      <c r="H313"/>
      <c r="I313"/>
      <c r="J313"/>
      <c r="K313"/>
      <c r="L313"/>
      <c r="M313"/>
      <c r="N313"/>
      <c r="O313"/>
      <c r="P313"/>
      <c r="R313"/>
      <c r="S313"/>
      <c r="T313"/>
      <c r="U313"/>
      <c r="V313"/>
      <c r="W313"/>
    </row>
    <row r="314" spans="4:23" x14ac:dyDescent="0.25">
      <c r="D314"/>
      <c r="E314"/>
      <c r="F314"/>
      <c r="G314"/>
      <c r="H314"/>
      <c r="I314"/>
      <c r="J314"/>
      <c r="K314"/>
      <c r="L314"/>
      <c r="M314"/>
      <c r="N314"/>
      <c r="O314"/>
      <c r="P314"/>
      <c r="R314"/>
      <c r="S314"/>
      <c r="T314"/>
      <c r="U314"/>
      <c r="V314"/>
      <c r="W314"/>
    </row>
    <row r="315" spans="4:23" x14ac:dyDescent="0.25">
      <c r="D315"/>
      <c r="E315"/>
      <c r="F315"/>
      <c r="G315"/>
      <c r="H315"/>
      <c r="I315"/>
      <c r="J315"/>
      <c r="K315"/>
      <c r="L315"/>
      <c r="M315"/>
      <c r="N315"/>
      <c r="O315"/>
      <c r="P315"/>
      <c r="R315"/>
      <c r="S315"/>
      <c r="T315"/>
      <c r="U315"/>
      <c r="V315"/>
      <c r="W315"/>
    </row>
    <row r="316" spans="4:23" x14ac:dyDescent="0.25">
      <c r="D316"/>
      <c r="E316"/>
      <c r="F316"/>
      <c r="G316"/>
      <c r="H316"/>
      <c r="I316"/>
      <c r="J316"/>
      <c r="K316"/>
      <c r="L316"/>
      <c r="M316"/>
      <c r="N316"/>
      <c r="O316"/>
      <c r="P316"/>
      <c r="R316"/>
      <c r="S316"/>
      <c r="T316"/>
      <c r="U316"/>
      <c r="V316"/>
      <c r="W316"/>
    </row>
    <row r="317" spans="4:23" x14ac:dyDescent="0.25">
      <c r="D317"/>
      <c r="E317"/>
      <c r="F317"/>
      <c r="G317"/>
      <c r="H317"/>
      <c r="I317"/>
      <c r="J317"/>
      <c r="K317"/>
      <c r="L317"/>
      <c r="M317"/>
      <c r="N317"/>
      <c r="O317"/>
      <c r="P317"/>
      <c r="R317"/>
      <c r="S317"/>
      <c r="T317"/>
      <c r="U317"/>
      <c r="V317"/>
      <c r="W317"/>
    </row>
    <row r="318" spans="4:23" x14ac:dyDescent="0.25">
      <c r="D318"/>
      <c r="E318"/>
      <c r="F318"/>
      <c r="G318"/>
      <c r="H318"/>
      <c r="I318"/>
      <c r="J318"/>
      <c r="K318"/>
      <c r="L318"/>
      <c r="M318"/>
      <c r="N318"/>
      <c r="O318"/>
      <c r="P318"/>
      <c r="R318"/>
      <c r="S318"/>
      <c r="T318"/>
      <c r="U318"/>
      <c r="V318"/>
      <c r="W318"/>
    </row>
    <row r="319" spans="4:23" x14ac:dyDescent="0.25">
      <c r="D319"/>
      <c r="E319"/>
      <c r="F319"/>
      <c r="G319"/>
      <c r="H319"/>
      <c r="I319"/>
      <c r="J319"/>
      <c r="K319"/>
      <c r="L319"/>
      <c r="M319"/>
      <c r="N319"/>
      <c r="O319"/>
      <c r="P319"/>
      <c r="R319"/>
      <c r="S319"/>
      <c r="T319"/>
      <c r="U319"/>
      <c r="V319"/>
      <c r="W319"/>
    </row>
    <row r="320" spans="4:23" x14ac:dyDescent="0.25">
      <c r="D320"/>
      <c r="E320"/>
      <c r="F320"/>
      <c r="G320"/>
      <c r="H320"/>
      <c r="I320"/>
      <c r="J320"/>
      <c r="K320"/>
      <c r="L320"/>
      <c r="M320"/>
      <c r="N320"/>
      <c r="O320"/>
      <c r="P320"/>
      <c r="R320"/>
      <c r="S320"/>
      <c r="T320"/>
      <c r="U320"/>
      <c r="V320"/>
      <c r="W320"/>
    </row>
    <row r="321" spans="4:23" x14ac:dyDescent="0.25">
      <c r="D321"/>
      <c r="E321"/>
      <c r="F321"/>
      <c r="G321"/>
      <c r="H321"/>
      <c r="I321"/>
      <c r="J321"/>
      <c r="K321"/>
      <c r="L321"/>
      <c r="M321"/>
      <c r="N321"/>
      <c r="O321"/>
      <c r="P321"/>
      <c r="R321"/>
      <c r="S321"/>
      <c r="T321"/>
      <c r="U321"/>
      <c r="V321"/>
      <c r="W321"/>
    </row>
    <row r="322" spans="4:23" x14ac:dyDescent="0.25">
      <c r="D322"/>
      <c r="E322"/>
      <c r="F322"/>
      <c r="G322"/>
      <c r="H322"/>
      <c r="I322"/>
      <c r="J322"/>
      <c r="K322"/>
      <c r="L322"/>
      <c r="M322"/>
      <c r="N322"/>
      <c r="O322"/>
      <c r="P322"/>
      <c r="R322"/>
      <c r="S322"/>
      <c r="T322"/>
      <c r="U322"/>
      <c r="V322"/>
      <c r="W322"/>
    </row>
    <row r="323" spans="4:23" x14ac:dyDescent="0.25">
      <c r="D323"/>
      <c r="E323"/>
      <c r="F323"/>
      <c r="G323"/>
      <c r="H323"/>
      <c r="I323"/>
      <c r="J323"/>
      <c r="K323"/>
      <c r="L323"/>
      <c r="M323"/>
      <c r="N323"/>
      <c r="O323"/>
      <c r="P323"/>
      <c r="R323"/>
      <c r="S323"/>
      <c r="T323"/>
      <c r="U323"/>
      <c r="V323"/>
      <c r="W323"/>
    </row>
    <row r="324" spans="4:23" x14ac:dyDescent="0.25">
      <c r="D324"/>
      <c r="E324"/>
      <c r="F324"/>
      <c r="G324"/>
      <c r="H324"/>
      <c r="I324"/>
      <c r="J324"/>
      <c r="K324"/>
      <c r="L324"/>
      <c r="M324"/>
      <c r="N324"/>
      <c r="O324"/>
      <c r="P324"/>
      <c r="R324"/>
      <c r="S324"/>
      <c r="T324"/>
      <c r="U324"/>
      <c r="V324"/>
      <c r="W324"/>
    </row>
    <row r="325" spans="4:23" x14ac:dyDescent="0.25">
      <c r="D325"/>
      <c r="E325"/>
      <c r="F325"/>
      <c r="G325"/>
      <c r="H325"/>
      <c r="I325"/>
      <c r="J325"/>
      <c r="K325"/>
      <c r="L325"/>
      <c r="M325"/>
      <c r="N325"/>
      <c r="O325"/>
      <c r="P325"/>
      <c r="R325"/>
      <c r="S325"/>
      <c r="T325"/>
      <c r="U325"/>
      <c r="V325"/>
      <c r="W325"/>
    </row>
    <row r="326" spans="4:23" x14ac:dyDescent="0.25">
      <c r="D326"/>
      <c r="E326"/>
      <c r="F326"/>
      <c r="G326"/>
      <c r="H326"/>
      <c r="I326"/>
      <c r="J326"/>
      <c r="K326"/>
      <c r="L326"/>
      <c r="M326"/>
      <c r="N326"/>
      <c r="O326"/>
      <c r="P326"/>
      <c r="R326"/>
      <c r="S326"/>
      <c r="T326"/>
      <c r="U326"/>
      <c r="V326"/>
      <c r="W326"/>
    </row>
    <row r="327" spans="4:23" x14ac:dyDescent="0.25">
      <c r="D327"/>
      <c r="E327"/>
      <c r="F327"/>
      <c r="G327"/>
      <c r="H327"/>
      <c r="I327"/>
      <c r="J327"/>
      <c r="K327"/>
      <c r="L327"/>
      <c r="M327"/>
      <c r="N327"/>
      <c r="O327"/>
      <c r="P327"/>
      <c r="R327"/>
      <c r="S327"/>
      <c r="T327"/>
      <c r="U327"/>
      <c r="V327"/>
      <c r="W327"/>
    </row>
    <row r="328" spans="4:23" x14ac:dyDescent="0.25">
      <c r="D328"/>
      <c r="E328"/>
      <c r="F328"/>
      <c r="G328"/>
      <c r="H328"/>
      <c r="I328"/>
      <c r="J328"/>
      <c r="K328"/>
      <c r="L328"/>
      <c r="M328"/>
      <c r="N328"/>
      <c r="O328"/>
      <c r="P328"/>
      <c r="R328"/>
      <c r="S328"/>
      <c r="T328"/>
      <c r="U328"/>
      <c r="V328"/>
      <c r="W328"/>
    </row>
    <row r="329" spans="4:23" x14ac:dyDescent="0.25">
      <c r="D329"/>
      <c r="E329"/>
      <c r="F329"/>
      <c r="G329"/>
      <c r="H329"/>
      <c r="I329"/>
      <c r="J329"/>
      <c r="K329"/>
      <c r="L329"/>
      <c r="M329"/>
      <c r="N329"/>
      <c r="O329"/>
      <c r="P329"/>
      <c r="R329"/>
      <c r="S329"/>
      <c r="T329"/>
      <c r="U329"/>
      <c r="V329"/>
      <c r="W329"/>
    </row>
    <row r="330" spans="4:23" x14ac:dyDescent="0.25">
      <c r="D330"/>
      <c r="E330"/>
      <c r="F330"/>
      <c r="G330"/>
      <c r="H330"/>
      <c r="I330"/>
      <c r="J330"/>
      <c r="K330"/>
      <c r="L330"/>
      <c r="M330"/>
      <c r="N330"/>
      <c r="O330"/>
      <c r="P330"/>
      <c r="R330"/>
      <c r="S330"/>
      <c r="T330"/>
      <c r="U330"/>
      <c r="V330"/>
      <c r="W330"/>
    </row>
    <row r="331" spans="4:23" x14ac:dyDescent="0.25">
      <c r="D331"/>
      <c r="E331"/>
      <c r="F331"/>
      <c r="G331"/>
      <c r="H331"/>
      <c r="I331"/>
      <c r="J331"/>
      <c r="K331"/>
      <c r="L331"/>
      <c r="M331"/>
      <c r="N331"/>
      <c r="O331"/>
      <c r="P331"/>
      <c r="R331"/>
      <c r="S331"/>
      <c r="T331"/>
      <c r="U331"/>
      <c r="V331"/>
      <c r="W331"/>
    </row>
    <row r="332" spans="4:23" x14ac:dyDescent="0.25">
      <c r="D332"/>
      <c r="E332"/>
      <c r="F332"/>
      <c r="G332"/>
      <c r="H332"/>
      <c r="I332"/>
      <c r="J332"/>
      <c r="K332"/>
      <c r="L332"/>
      <c r="M332"/>
      <c r="N332"/>
      <c r="O332"/>
      <c r="P332"/>
      <c r="R332"/>
      <c r="S332"/>
      <c r="T332"/>
      <c r="U332"/>
      <c r="V332"/>
      <c r="W332"/>
    </row>
    <row r="333" spans="4:23" x14ac:dyDescent="0.25">
      <c r="D333"/>
      <c r="E333"/>
      <c r="F333"/>
      <c r="G333"/>
      <c r="H333"/>
      <c r="I333"/>
      <c r="J333"/>
      <c r="K333"/>
      <c r="L333"/>
      <c r="M333"/>
      <c r="N333"/>
      <c r="O333"/>
      <c r="P333"/>
      <c r="R333"/>
      <c r="S333"/>
      <c r="T333"/>
      <c r="U333"/>
      <c r="V333"/>
      <c r="W333"/>
    </row>
    <row r="334" spans="4:23" x14ac:dyDescent="0.25">
      <c r="D334"/>
      <c r="E334"/>
      <c r="F334"/>
      <c r="G334"/>
      <c r="H334"/>
      <c r="I334"/>
      <c r="J334"/>
      <c r="K334"/>
      <c r="L334"/>
      <c r="M334"/>
      <c r="N334"/>
      <c r="O334"/>
      <c r="P334"/>
      <c r="R334"/>
      <c r="S334"/>
      <c r="T334"/>
      <c r="U334"/>
      <c r="V334"/>
      <c r="W334"/>
    </row>
    <row r="335" spans="4:23" x14ac:dyDescent="0.25">
      <c r="D335"/>
      <c r="E335"/>
      <c r="F335"/>
      <c r="G335"/>
      <c r="H335"/>
      <c r="I335"/>
      <c r="J335"/>
      <c r="K335"/>
      <c r="L335"/>
      <c r="M335"/>
      <c r="N335"/>
      <c r="O335"/>
      <c r="P335"/>
      <c r="R335"/>
      <c r="S335"/>
      <c r="T335"/>
      <c r="U335"/>
      <c r="V335"/>
      <c r="W335"/>
    </row>
    <row r="336" spans="4:23" x14ac:dyDescent="0.25">
      <c r="D336"/>
      <c r="E336"/>
      <c r="F336"/>
      <c r="G336"/>
      <c r="H336"/>
      <c r="I336"/>
      <c r="J336"/>
      <c r="K336"/>
      <c r="L336"/>
      <c r="M336"/>
      <c r="N336"/>
      <c r="O336"/>
      <c r="P336"/>
      <c r="R336"/>
      <c r="S336"/>
      <c r="T336"/>
      <c r="U336"/>
      <c r="V336"/>
      <c r="W336"/>
    </row>
    <row r="337" spans="4:23" x14ac:dyDescent="0.25">
      <c r="D337"/>
      <c r="E337"/>
      <c r="F337"/>
      <c r="G337"/>
      <c r="H337"/>
      <c r="I337"/>
      <c r="J337"/>
      <c r="K337"/>
      <c r="L337"/>
      <c r="M337"/>
      <c r="N337"/>
      <c r="O337"/>
      <c r="P337"/>
      <c r="R337"/>
      <c r="S337"/>
      <c r="T337"/>
      <c r="U337"/>
      <c r="V337"/>
      <c r="W337"/>
    </row>
    <row r="338" spans="4:23" x14ac:dyDescent="0.25">
      <c r="D338"/>
      <c r="E338"/>
      <c r="F338"/>
      <c r="G338"/>
      <c r="H338"/>
      <c r="I338"/>
      <c r="J338"/>
      <c r="K338"/>
      <c r="L338"/>
      <c r="M338"/>
      <c r="N338"/>
      <c r="O338"/>
      <c r="P338"/>
      <c r="R338"/>
      <c r="S338"/>
      <c r="T338"/>
      <c r="U338"/>
      <c r="V338"/>
      <c r="W338"/>
    </row>
    <row r="339" spans="4:23" x14ac:dyDescent="0.25">
      <c r="D339"/>
      <c r="E339"/>
      <c r="F339"/>
      <c r="G339"/>
      <c r="H339"/>
      <c r="I339"/>
      <c r="J339"/>
      <c r="K339"/>
      <c r="L339"/>
      <c r="M339"/>
      <c r="N339"/>
      <c r="O339"/>
      <c r="P339"/>
      <c r="R339"/>
      <c r="S339"/>
      <c r="T339"/>
      <c r="U339"/>
      <c r="V339"/>
      <c r="W339"/>
    </row>
    <row r="340" spans="4:23" x14ac:dyDescent="0.25">
      <c r="D340"/>
      <c r="E340"/>
      <c r="F340"/>
      <c r="G340"/>
      <c r="H340"/>
      <c r="I340"/>
      <c r="J340"/>
      <c r="K340"/>
      <c r="L340"/>
      <c r="M340"/>
      <c r="N340"/>
      <c r="O340"/>
      <c r="P340"/>
      <c r="R340"/>
      <c r="S340"/>
      <c r="T340"/>
      <c r="U340"/>
      <c r="V340"/>
      <c r="W340"/>
    </row>
    <row r="341" spans="4:23" x14ac:dyDescent="0.25">
      <c r="D341"/>
      <c r="E341"/>
      <c r="F341"/>
      <c r="G341"/>
      <c r="H341"/>
      <c r="I341"/>
      <c r="J341"/>
      <c r="K341"/>
      <c r="L341"/>
      <c r="M341"/>
      <c r="N341"/>
      <c r="O341"/>
      <c r="P341"/>
      <c r="R341"/>
      <c r="S341"/>
      <c r="T341"/>
      <c r="U341"/>
      <c r="V341"/>
      <c r="W341"/>
    </row>
    <row r="342" spans="4:23" x14ac:dyDescent="0.25">
      <c r="D342"/>
      <c r="E342"/>
      <c r="F342"/>
      <c r="G342"/>
      <c r="H342"/>
      <c r="I342"/>
      <c r="J342"/>
      <c r="K342"/>
      <c r="L342"/>
      <c r="M342"/>
      <c r="N342"/>
      <c r="O342"/>
      <c r="P342"/>
      <c r="R342"/>
      <c r="S342"/>
      <c r="T342"/>
      <c r="U342"/>
      <c r="V342"/>
      <c r="W342"/>
    </row>
    <row r="343" spans="4:23" x14ac:dyDescent="0.25">
      <c r="D343"/>
      <c r="E343"/>
      <c r="F343"/>
      <c r="G343"/>
      <c r="H343"/>
      <c r="I343"/>
      <c r="J343"/>
      <c r="K343"/>
      <c r="L343"/>
      <c r="M343"/>
      <c r="N343"/>
      <c r="O343"/>
      <c r="P343"/>
      <c r="R343"/>
      <c r="S343"/>
      <c r="T343"/>
      <c r="U343"/>
      <c r="V343"/>
      <c r="W343"/>
    </row>
    <row r="344" spans="4:23" x14ac:dyDescent="0.25">
      <c r="D344"/>
      <c r="E344"/>
      <c r="F344"/>
      <c r="G344"/>
      <c r="H344"/>
      <c r="I344"/>
      <c r="J344"/>
      <c r="K344"/>
      <c r="L344"/>
      <c r="M344"/>
      <c r="N344"/>
      <c r="O344"/>
      <c r="P344"/>
      <c r="R344"/>
      <c r="S344"/>
      <c r="T344"/>
      <c r="U344"/>
      <c r="V344"/>
      <c r="W344"/>
    </row>
    <row r="345" spans="4:23" x14ac:dyDescent="0.25">
      <c r="D345"/>
      <c r="E345"/>
      <c r="F345"/>
      <c r="G345"/>
      <c r="H345"/>
      <c r="I345"/>
      <c r="J345"/>
      <c r="K345"/>
      <c r="L345"/>
      <c r="M345"/>
      <c r="N345"/>
      <c r="O345"/>
      <c r="P345"/>
      <c r="R345"/>
      <c r="S345"/>
      <c r="T345"/>
      <c r="U345"/>
      <c r="V345"/>
      <c r="W345"/>
    </row>
    <row r="346" spans="4:23" x14ac:dyDescent="0.25">
      <c r="D346"/>
      <c r="E346"/>
      <c r="F346"/>
      <c r="G346"/>
      <c r="H346"/>
      <c r="I346"/>
      <c r="J346"/>
      <c r="K346"/>
      <c r="L346"/>
      <c r="M346"/>
      <c r="N346"/>
      <c r="O346"/>
      <c r="P346"/>
      <c r="R346"/>
      <c r="S346"/>
      <c r="T346"/>
      <c r="U346"/>
      <c r="V346"/>
      <c r="W346"/>
    </row>
    <row r="347" spans="4:23" x14ac:dyDescent="0.25">
      <c r="D347"/>
      <c r="E347"/>
      <c r="F347"/>
      <c r="G347"/>
      <c r="H347"/>
      <c r="I347"/>
      <c r="J347"/>
      <c r="K347"/>
      <c r="L347"/>
      <c r="M347"/>
      <c r="N347"/>
      <c r="O347"/>
      <c r="P347"/>
      <c r="R347"/>
      <c r="S347"/>
      <c r="T347"/>
      <c r="U347"/>
      <c r="V347"/>
      <c r="W347"/>
    </row>
    <row r="348" spans="4:23" x14ac:dyDescent="0.25">
      <c r="D348"/>
      <c r="E348"/>
      <c r="F348"/>
      <c r="G348"/>
      <c r="H348"/>
      <c r="I348"/>
      <c r="J348"/>
      <c r="K348"/>
      <c r="L348"/>
      <c r="M348"/>
      <c r="N348"/>
      <c r="O348"/>
      <c r="P348"/>
      <c r="R348"/>
      <c r="S348"/>
      <c r="T348"/>
      <c r="U348"/>
      <c r="V348"/>
      <c r="W348"/>
    </row>
    <row r="349" spans="4:23" x14ac:dyDescent="0.25">
      <c r="D349"/>
      <c r="E349"/>
      <c r="F349"/>
      <c r="G349"/>
      <c r="H349"/>
      <c r="I349"/>
      <c r="J349"/>
      <c r="K349"/>
      <c r="L349"/>
      <c r="M349"/>
      <c r="N349"/>
      <c r="O349"/>
      <c r="P349"/>
      <c r="R349"/>
      <c r="S349"/>
      <c r="T349"/>
      <c r="U349"/>
      <c r="V349"/>
      <c r="W349"/>
    </row>
    <row r="350" spans="4:23" x14ac:dyDescent="0.25">
      <c r="D350"/>
      <c r="E350"/>
      <c r="F350"/>
      <c r="G350"/>
      <c r="H350"/>
      <c r="I350"/>
      <c r="J350"/>
      <c r="K350"/>
      <c r="L350"/>
      <c r="M350"/>
      <c r="N350"/>
      <c r="O350"/>
      <c r="P350"/>
      <c r="R350"/>
      <c r="S350"/>
      <c r="T350"/>
      <c r="U350"/>
      <c r="V350"/>
      <c r="W350"/>
    </row>
    <row r="351" spans="4:23" x14ac:dyDescent="0.25">
      <c r="D351"/>
      <c r="E351"/>
      <c r="F351"/>
      <c r="G351"/>
      <c r="H351"/>
      <c r="I351"/>
      <c r="J351"/>
      <c r="K351"/>
      <c r="L351"/>
      <c r="M351"/>
      <c r="N351"/>
      <c r="O351"/>
      <c r="P351"/>
      <c r="R351"/>
      <c r="S351"/>
      <c r="T351"/>
      <c r="U351"/>
      <c r="V351"/>
      <c r="W351"/>
    </row>
    <row r="352" spans="4:23" x14ac:dyDescent="0.25">
      <c r="D352"/>
      <c r="E352"/>
      <c r="F352"/>
      <c r="G352"/>
      <c r="H352"/>
      <c r="I352"/>
      <c r="J352"/>
      <c r="K352"/>
      <c r="L352"/>
      <c r="M352"/>
      <c r="N352"/>
      <c r="O352"/>
      <c r="P352"/>
      <c r="R352"/>
      <c r="S352"/>
      <c r="T352"/>
      <c r="U352"/>
      <c r="V352"/>
      <c r="W352"/>
    </row>
    <row r="353" spans="4:23" x14ac:dyDescent="0.25">
      <c r="D353"/>
      <c r="E353"/>
      <c r="F353"/>
      <c r="G353"/>
      <c r="H353"/>
      <c r="I353"/>
      <c r="J353"/>
      <c r="K353"/>
      <c r="L353"/>
      <c r="M353"/>
      <c r="N353"/>
      <c r="O353"/>
      <c r="P353"/>
      <c r="R353"/>
      <c r="S353"/>
      <c r="T353"/>
      <c r="U353"/>
      <c r="V353"/>
      <c r="W353"/>
    </row>
    <row r="354" spans="4:23" x14ac:dyDescent="0.25">
      <c r="D354"/>
      <c r="E354"/>
      <c r="F354"/>
      <c r="G354"/>
      <c r="H354"/>
      <c r="I354"/>
      <c r="J354"/>
      <c r="K354"/>
      <c r="L354"/>
      <c r="M354"/>
      <c r="N354"/>
      <c r="O354"/>
      <c r="P354"/>
      <c r="R354"/>
      <c r="S354"/>
      <c r="T354"/>
      <c r="U354"/>
      <c r="V354"/>
      <c r="W354"/>
    </row>
    <row r="355" spans="4:23" x14ac:dyDescent="0.25">
      <c r="D355"/>
      <c r="E355"/>
      <c r="F355"/>
      <c r="G355"/>
      <c r="H355"/>
      <c r="I355"/>
      <c r="J355"/>
      <c r="K355"/>
      <c r="L355"/>
      <c r="M355"/>
      <c r="N355"/>
      <c r="O355"/>
      <c r="P355"/>
      <c r="R355"/>
      <c r="S355"/>
      <c r="T355"/>
      <c r="U355"/>
      <c r="V355"/>
      <c r="W355"/>
    </row>
    <row r="356" spans="4:23" x14ac:dyDescent="0.25">
      <c r="D356"/>
      <c r="E356"/>
      <c r="F356"/>
      <c r="G356"/>
      <c r="H356"/>
      <c r="I356"/>
      <c r="J356"/>
      <c r="K356"/>
      <c r="L356"/>
      <c r="M356"/>
      <c r="N356"/>
      <c r="O356"/>
      <c r="P356"/>
      <c r="R356"/>
      <c r="S356"/>
      <c r="T356"/>
      <c r="U356"/>
      <c r="V356"/>
      <c r="W356"/>
    </row>
    <row r="357" spans="4:23" x14ac:dyDescent="0.25">
      <c r="D357"/>
      <c r="E357"/>
      <c r="F357"/>
      <c r="G357"/>
      <c r="H357"/>
      <c r="I357"/>
      <c r="J357"/>
      <c r="K357"/>
      <c r="L357"/>
      <c r="M357"/>
      <c r="N357"/>
      <c r="O357"/>
      <c r="P357"/>
      <c r="R357"/>
      <c r="S357"/>
      <c r="T357"/>
      <c r="U357"/>
      <c r="V357"/>
      <c r="W357"/>
    </row>
    <row r="358" spans="4:23" x14ac:dyDescent="0.25">
      <c r="D358"/>
      <c r="E358"/>
      <c r="F358"/>
      <c r="G358"/>
      <c r="H358"/>
      <c r="I358"/>
      <c r="J358"/>
      <c r="K358"/>
      <c r="L358"/>
      <c r="M358"/>
      <c r="N358"/>
      <c r="O358"/>
      <c r="P358"/>
      <c r="R358"/>
      <c r="S358"/>
      <c r="T358"/>
      <c r="U358"/>
      <c r="V358"/>
      <c r="W358"/>
    </row>
    <row r="359" spans="4:23" x14ac:dyDescent="0.25">
      <c r="D359"/>
      <c r="E359"/>
      <c r="F359"/>
      <c r="G359"/>
      <c r="H359"/>
      <c r="I359"/>
      <c r="J359"/>
      <c r="K359"/>
      <c r="L359"/>
      <c r="M359"/>
      <c r="N359"/>
      <c r="O359"/>
      <c r="P359"/>
      <c r="R359"/>
      <c r="S359"/>
      <c r="T359"/>
      <c r="U359"/>
      <c r="V359"/>
      <c r="W359"/>
    </row>
    <row r="360" spans="4:23" x14ac:dyDescent="0.25">
      <c r="D360"/>
      <c r="E360"/>
      <c r="F360"/>
      <c r="G360"/>
      <c r="H360"/>
      <c r="I360"/>
      <c r="J360"/>
      <c r="K360"/>
      <c r="L360"/>
      <c r="M360"/>
      <c r="N360"/>
      <c r="O360"/>
      <c r="P360"/>
      <c r="R360"/>
      <c r="S360"/>
      <c r="T360"/>
      <c r="U360"/>
      <c r="V360"/>
      <c r="W360"/>
    </row>
    <row r="361" spans="4:23" x14ac:dyDescent="0.25">
      <c r="D361"/>
      <c r="E361"/>
      <c r="F361"/>
      <c r="G361"/>
      <c r="H361"/>
      <c r="I361"/>
      <c r="J361"/>
      <c r="K361"/>
      <c r="L361"/>
      <c r="M361"/>
      <c r="N361"/>
      <c r="O361"/>
      <c r="P361"/>
      <c r="R361"/>
      <c r="S361"/>
      <c r="T361"/>
      <c r="U361"/>
      <c r="V361"/>
      <c r="W361"/>
    </row>
    <row r="362" spans="4:23" x14ac:dyDescent="0.25">
      <c r="D362"/>
      <c r="E362"/>
      <c r="F362"/>
      <c r="G362"/>
      <c r="H362"/>
      <c r="I362"/>
      <c r="J362"/>
      <c r="K362"/>
      <c r="L362"/>
      <c r="M362"/>
      <c r="N362"/>
      <c r="O362"/>
      <c r="P362"/>
      <c r="R362"/>
      <c r="S362"/>
      <c r="T362"/>
      <c r="U362"/>
      <c r="V362"/>
      <c r="W362"/>
    </row>
    <row r="363" spans="4:23" x14ac:dyDescent="0.25">
      <c r="D363"/>
      <c r="E363"/>
      <c r="F363"/>
      <c r="G363"/>
      <c r="H363"/>
      <c r="I363"/>
      <c r="J363"/>
      <c r="K363"/>
      <c r="L363"/>
      <c r="M363"/>
      <c r="N363"/>
      <c r="O363"/>
      <c r="P363"/>
      <c r="R363"/>
      <c r="S363"/>
      <c r="T363"/>
      <c r="U363"/>
      <c r="V363"/>
      <c r="W363"/>
    </row>
    <row r="364" spans="4:23" x14ac:dyDescent="0.25">
      <c r="D364"/>
      <c r="E364"/>
      <c r="F364"/>
      <c r="G364"/>
      <c r="H364"/>
      <c r="I364"/>
      <c r="J364"/>
      <c r="K364"/>
      <c r="L364"/>
      <c r="M364"/>
      <c r="N364"/>
      <c r="O364"/>
      <c r="P364"/>
      <c r="R364"/>
      <c r="S364"/>
      <c r="T364"/>
      <c r="U364"/>
      <c r="V364"/>
      <c r="W364"/>
    </row>
    <row r="365" spans="4:23" x14ac:dyDescent="0.25">
      <c r="D365"/>
      <c r="E365"/>
      <c r="F365"/>
      <c r="G365"/>
      <c r="H365"/>
      <c r="I365"/>
      <c r="J365"/>
      <c r="K365"/>
      <c r="L365"/>
      <c r="M365"/>
      <c r="N365"/>
      <c r="O365"/>
      <c r="P365"/>
      <c r="R365"/>
      <c r="S365"/>
      <c r="T365"/>
      <c r="U365"/>
      <c r="V365"/>
      <c r="W365"/>
    </row>
    <row r="366" spans="4:23" x14ac:dyDescent="0.25">
      <c r="D366"/>
      <c r="E366"/>
      <c r="F366"/>
      <c r="G366"/>
      <c r="H366"/>
      <c r="I366"/>
      <c r="J366"/>
      <c r="K366"/>
      <c r="L366"/>
      <c r="M366"/>
      <c r="N366"/>
      <c r="O366"/>
      <c r="P366"/>
      <c r="R366"/>
      <c r="S366"/>
      <c r="T366"/>
      <c r="U366"/>
      <c r="V366"/>
      <c r="W366"/>
    </row>
    <row r="367" spans="4:23" x14ac:dyDescent="0.25">
      <c r="D367"/>
      <c r="E367"/>
      <c r="F367"/>
      <c r="G367"/>
      <c r="H367"/>
      <c r="I367"/>
      <c r="J367"/>
      <c r="K367"/>
      <c r="L367"/>
      <c r="M367"/>
      <c r="N367"/>
      <c r="O367"/>
      <c r="P367"/>
      <c r="R367"/>
      <c r="S367"/>
      <c r="T367"/>
      <c r="U367"/>
      <c r="V367"/>
      <c r="W367"/>
    </row>
    <row r="368" spans="4:23" x14ac:dyDescent="0.25">
      <c r="D368"/>
      <c r="E368"/>
      <c r="F368"/>
      <c r="G368"/>
      <c r="H368"/>
      <c r="I368"/>
      <c r="J368"/>
      <c r="K368"/>
      <c r="L368"/>
      <c r="M368"/>
      <c r="N368"/>
      <c r="O368"/>
      <c r="P368"/>
      <c r="R368"/>
      <c r="S368"/>
      <c r="T368"/>
      <c r="U368"/>
      <c r="V368"/>
      <c r="W368"/>
    </row>
    <row r="369" spans="4:23" x14ac:dyDescent="0.25">
      <c r="D369"/>
      <c r="E369"/>
      <c r="F369"/>
      <c r="G369"/>
      <c r="H369"/>
      <c r="I369"/>
      <c r="J369"/>
      <c r="K369"/>
      <c r="L369"/>
      <c r="M369"/>
      <c r="N369"/>
      <c r="O369"/>
      <c r="P369"/>
      <c r="R369"/>
      <c r="S369"/>
      <c r="T369"/>
      <c r="U369"/>
      <c r="V369"/>
      <c r="W369"/>
    </row>
    <row r="370" spans="4:23" x14ac:dyDescent="0.25">
      <c r="D370"/>
      <c r="E370"/>
      <c r="F370"/>
      <c r="G370"/>
      <c r="H370"/>
      <c r="I370"/>
      <c r="J370"/>
      <c r="K370"/>
      <c r="L370"/>
      <c r="M370"/>
      <c r="N370"/>
      <c r="O370"/>
      <c r="P370"/>
      <c r="R370"/>
      <c r="S370"/>
      <c r="T370"/>
      <c r="U370"/>
      <c r="V370"/>
      <c r="W370"/>
    </row>
    <row r="371" spans="4:23" x14ac:dyDescent="0.25">
      <c r="D371"/>
      <c r="E371"/>
      <c r="F371"/>
      <c r="G371"/>
      <c r="H371"/>
      <c r="I371"/>
      <c r="J371"/>
      <c r="K371"/>
      <c r="L371"/>
      <c r="M371"/>
      <c r="N371"/>
      <c r="O371"/>
      <c r="P371"/>
      <c r="R371"/>
      <c r="S371"/>
      <c r="T371"/>
      <c r="U371"/>
      <c r="V371"/>
      <c r="W371"/>
    </row>
    <row r="372" spans="4:23" x14ac:dyDescent="0.25">
      <c r="D372"/>
      <c r="E372"/>
      <c r="F372"/>
      <c r="G372"/>
      <c r="H372"/>
      <c r="I372"/>
      <c r="J372"/>
      <c r="K372"/>
      <c r="L372"/>
      <c r="M372"/>
      <c r="N372"/>
      <c r="O372"/>
      <c r="P372"/>
      <c r="R372"/>
      <c r="S372"/>
      <c r="T372"/>
      <c r="U372"/>
      <c r="V372"/>
      <c r="W372"/>
    </row>
    <row r="373" spans="4:23" x14ac:dyDescent="0.25">
      <c r="D373"/>
      <c r="E373"/>
      <c r="F373"/>
      <c r="G373"/>
      <c r="H373"/>
      <c r="I373"/>
      <c r="J373"/>
      <c r="K373"/>
      <c r="L373"/>
      <c r="M373"/>
      <c r="N373"/>
      <c r="O373"/>
      <c r="P373"/>
      <c r="R373"/>
      <c r="S373"/>
      <c r="T373"/>
      <c r="U373"/>
      <c r="V373"/>
      <c r="W373"/>
    </row>
    <row r="374" spans="4:23" x14ac:dyDescent="0.25">
      <c r="D374"/>
      <c r="E374"/>
      <c r="F374"/>
      <c r="G374"/>
      <c r="H374"/>
      <c r="I374"/>
      <c r="J374"/>
      <c r="K374"/>
      <c r="L374"/>
      <c r="M374"/>
      <c r="N374"/>
      <c r="O374"/>
      <c r="P374"/>
      <c r="R374"/>
      <c r="S374"/>
      <c r="T374"/>
      <c r="U374"/>
      <c r="V374"/>
      <c r="W374"/>
    </row>
    <row r="375" spans="4:23" x14ac:dyDescent="0.25">
      <c r="D375"/>
      <c r="E375"/>
      <c r="F375"/>
      <c r="G375"/>
      <c r="H375"/>
      <c r="I375"/>
      <c r="J375"/>
      <c r="K375"/>
      <c r="L375"/>
      <c r="M375"/>
      <c r="N375"/>
      <c r="O375"/>
      <c r="P375"/>
      <c r="R375"/>
      <c r="S375"/>
      <c r="T375"/>
      <c r="U375"/>
      <c r="V375"/>
      <c r="W375"/>
    </row>
    <row r="376" spans="4:23" x14ac:dyDescent="0.25">
      <c r="D376"/>
      <c r="E376"/>
      <c r="F376"/>
      <c r="G376"/>
      <c r="H376"/>
      <c r="I376"/>
      <c r="J376"/>
      <c r="K376"/>
      <c r="L376"/>
      <c r="M376"/>
      <c r="N376"/>
      <c r="O376"/>
      <c r="P376"/>
      <c r="R376"/>
      <c r="S376"/>
      <c r="T376"/>
      <c r="U376"/>
      <c r="V376"/>
      <c r="W376"/>
    </row>
    <row r="377" spans="4:23" x14ac:dyDescent="0.25">
      <c r="D377"/>
      <c r="E377"/>
      <c r="F377"/>
      <c r="G377"/>
      <c r="H377"/>
      <c r="I377"/>
      <c r="J377"/>
      <c r="K377"/>
      <c r="L377"/>
      <c r="M377"/>
      <c r="N377"/>
      <c r="O377"/>
      <c r="P377"/>
      <c r="R377"/>
      <c r="S377"/>
      <c r="T377"/>
      <c r="U377"/>
      <c r="V377"/>
      <c r="W377"/>
    </row>
    <row r="378" spans="4:23" x14ac:dyDescent="0.25">
      <c r="D378"/>
      <c r="E378"/>
      <c r="F378"/>
      <c r="G378"/>
      <c r="H378"/>
      <c r="I378"/>
      <c r="J378"/>
      <c r="K378"/>
      <c r="L378"/>
      <c r="M378"/>
      <c r="N378"/>
      <c r="O378"/>
      <c r="P378"/>
      <c r="R378"/>
      <c r="S378"/>
      <c r="T378"/>
      <c r="U378"/>
      <c r="V378"/>
      <c r="W378"/>
    </row>
    <row r="379" spans="4:23" x14ac:dyDescent="0.25">
      <c r="D379"/>
      <c r="E379"/>
      <c r="F379"/>
      <c r="G379"/>
      <c r="H379"/>
      <c r="I379"/>
      <c r="J379"/>
      <c r="K379"/>
      <c r="L379"/>
      <c r="M379"/>
      <c r="N379"/>
      <c r="O379"/>
      <c r="P379"/>
      <c r="R379"/>
      <c r="S379"/>
      <c r="T379"/>
      <c r="U379"/>
      <c r="V379"/>
      <c r="W379"/>
    </row>
    <row r="380" spans="4:23" x14ac:dyDescent="0.25">
      <c r="D380"/>
      <c r="E380"/>
      <c r="F380"/>
      <c r="G380"/>
      <c r="H380"/>
      <c r="I380"/>
      <c r="J380"/>
      <c r="K380"/>
      <c r="L380"/>
      <c r="M380"/>
      <c r="N380"/>
      <c r="O380"/>
      <c r="P380"/>
      <c r="R380"/>
      <c r="S380"/>
      <c r="T380"/>
      <c r="U380"/>
      <c r="V380"/>
      <c r="W380"/>
    </row>
    <row r="381" spans="4:23" x14ac:dyDescent="0.25">
      <c r="D381"/>
      <c r="E381"/>
      <c r="F381"/>
      <c r="G381"/>
      <c r="H381"/>
      <c r="I381"/>
      <c r="J381"/>
      <c r="K381"/>
      <c r="L381"/>
      <c r="M381"/>
      <c r="N381"/>
      <c r="O381"/>
      <c r="P381"/>
      <c r="R381"/>
      <c r="S381"/>
      <c r="T381"/>
      <c r="U381"/>
      <c r="V381"/>
      <c r="W381"/>
    </row>
    <row r="382" spans="4:23" x14ac:dyDescent="0.25">
      <c r="D382"/>
      <c r="E382"/>
      <c r="F382"/>
      <c r="G382"/>
      <c r="H382"/>
      <c r="I382"/>
      <c r="J382"/>
      <c r="K382"/>
      <c r="L382"/>
      <c r="M382"/>
      <c r="N382"/>
      <c r="O382"/>
      <c r="P382"/>
      <c r="R382"/>
      <c r="S382"/>
      <c r="T382"/>
      <c r="U382"/>
      <c r="V382"/>
      <c r="W382"/>
    </row>
    <row r="383" spans="4:23" x14ac:dyDescent="0.25">
      <c r="D383"/>
      <c r="E383"/>
      <c r="F383"/>
      <c r="G383"/>
      <c r="H383"/>
      <c r="I383"/>
      <c r="J383"/>
      <c r="K383"/>
      <c r="L383"/>
      <c r="M383"/>
      <c r="N383"/>
      <c r="O383"/>
      <c r="P383"/>
      <c r="R383"/>
      <c r="S383"/>
      <c r="T383"/>
      <c r="U383"/>
      <c r="V383"/>
      <c r="W383"/>
    </row>
    <row r="384" spans="4:23" x14ac:dyDescent="0.25">
      <c r="D384"/>
      <c r="E384"/>
      <c r="F384"/>
      <c r="G384"/>
      <c r="H384"/>
      <c r="I384"/>
      <c r="J384"/>
      <c r="K384"/>
      <c r="L384"/>
      <c r="M384"/>
      <c r="N384"/>
      <c r="O384"/>
      <c r="P384"/>
      <c r="R384"/>
      <c r="S384"/>
      <c r="T384"/>
      <c r="U384"/>
      <c r="V384"/>
      <c r="W384"/>
    </row>
    <row r="385" spans="4:23" x14ac:dyDescent="0.25">
      <c r="D385"/>
      <c r="E385"/>
      <c r="F385"/>
      <c r="G385"/>
      <c r="H385"/>
      <c r="I385"/>
      <c r="J385"/>
      <c r="K385"/>
      <c r="L385"/>
      <c r="M385"/>
      <c r="N385"/>
      <c r="O385"/>
      <c r="P385"/>
      <c r="R385"/>
      <c r="S385"/>
      <c r="T385"/>
      <c r="U385"/>
      <c r="V385"/>
      <c r="W385"/>
    </row>
    <row r="386" spans="4:23" x14ac:dyDescent="0.25">
      <c r="D386"/>
      <c r="E386"/>
      <c r="F386"/>
      <c r="G386"/>
      <c r="H386"/>
      <c r="I386"/>
      <c r="J386"/>
      <c r="K386"/>
      <c r="L386"/>
      <c r="M386"/>
      <c r="N386"/>
      <c r="O386"/>
      <c r="P386"/>
      <c r="R386"/>
      <c r="S386"/>
      <c r="T386"/>
      <c r="U386"/>
      <c r="V386"/>
      <c r="W386"/>
    </row>
    <row r="387" spans="4:23" x14ac:dyDescent="0.25">
      <c r="D387"/>
      <c r="E387"/>
      <c r="F387"/>
      <c r="G387"/>
      <c r="H387"/>
      <c r="I387"/>
      <c r="J387"/>
      <c r="K387"/>
      <c r="L387"/>
      <c r="M387"/>
      <c r="N387"/>
      <c r="O387"/>
      <c r="P387"/>
      <c r="R387"/>
      <c r="S387"/>
      <c r="T387"/>
      <c r="U387"/>
      <c r="V387"/>
      <c r="W387"/>
    </row>
    <row r="388" spans="4:23" x14ac:dyDescent="0.25">
      <c r="D388"/>
      <c r="E388"/>
      <c r="F388"/>
      <c r="G388"/>
      <c r="H388"/>
      <c r="I388"/>
      <c r="J388"/>
      <c r="K388"/>
      <c r="L388"/>
      <c r="M388"/>
      <c r="N388"/>
      <c r="O388"/>
      <c r="P388"/>
      <c r="R388"/>
      <c r="S388"/>
      <c r="T388"/>
      <c r="U388"/>
      <c r="V388"/>
      <c r="W388"/>
    </row>
    <row r="389" spans="4:23" x14ac:dyDescent="0.25">
      <c r="D389"/>
      <c r="E389"/>
      <c r="F389"/>
      <c r="G389"/>
      <c r="H389"/>
      <c r="I389"/>
      <c r="J389"/>
      <c r="K389"/>
      <c r="L389"/>
      <c r="M389"/>
      <c r="N389"/>
      <c r="O389"/>
      <c r="P389"/>
      <c r="R389"/>
      <c r="S389"/>
      <c r="T389"/>
      <c r="U389"/>
      <c r="V389"/>
      <c r="W389"/>
    </row>
    <row r="390" spans="4:23" x14ac:dyDescent="0.25">
      <c r="D390"/>
      <c r="E390"/>
      <c r="F390"/>
      <c r="G390"/>
      <c r="H390"/>
      <c r="I390"/>
      <c r="J390"/>
      <c r="K390"/>
      <c r="L390"/>
      <c r="M390"/>
      <c r="N390"/>
      <c r="O390"/>
      <c r="P390"/>
      <c r="R390"/>
      <c r="S390"/>
      <c r="T390"/>
      <c r="U390"/>
      <c r="V390"/>
      <c r="W390"/>
    </row>
    <row r="391" spans="4:23" x14ac:dyDescent="0.25">
      <c r="D391"/>
      <c r="E391"/>
      <c r="F391"/>
      <c r="G391"/>
      <c r="H391"/>
      <c r="I391"/>
      <c r="J391"/>
      <c r="K391"/>
      <c r="L391"/>
      <c r="M391"/>
      <c r="N391"/>
      <c r="O391"/>
      <c r="P391"/>
      <c r="R391"/>
      <c r="S391"/>
      <c r="T391"/>
      <c r="U391"/>
      <c r="V391"/>
      <c r="W391"/>
    </row>
    <row r="392" spans="4:23" x14ac:dyDescent="0.25">
      <c r="D392"/>
      <c r="E392"/>
      <c r="F392"/>
      <c r="G392"/>
      <c r="H392"/>
      <c r="I392"/>
      <c r="J392"/>
      <c r="K392"/>
      <c r="L392"/>
      <c r="M392"/>
      <c r="N392"/>
      <c r="O392"/>
      <c r="P392"/>
      <c r="R392"/>
      <c r="S392"/>
      <c r="T392"/>
      <c r="U392"/>
      <c r="V392"/>
      <c r="W392"/>
    </row>
    <row r="393" spans="4:23" x14ac:dyDescent="0.25">
      <c r="D393"/>
      <c r="E393"/>
      <c r="F393"/>
      <c r="G393"/>
      <c r="H393"/>
      <c r="I393"/>
      <c r="J393"/>
      <c r="K393"/>
      <c r="L393"/>
      <c r="M393"/>
      <c r="N393"/>
      <c r="O393"/>
      <c r="P393"/>
      <c r="R393"/>
      <c r="S393"/>
      <c r="T393"/>
      <c r="U393"/>
      <c r="V393"/>
      <c r="W393"/>
    </row>
    <row r="394" spans="4:23" x14ac:dyDescent="0.25">
      <c r="D394"/>
      <c r="E394"/>
      <c r="F394"/>
      <c r="G394"/>
      <c r="H394"/>
      <c r="I394"/>
      <c r="J394"/>
      <c r="K394"/>
      <c r="L394"/>
      <c r="M394"/>
      <c r="N394"/>
      <c r="O394"/>
      <c r="P394"/>
      <c r="R394"/>
      <c r="S394"/>
      <c r="T394"/>
      <c r="U394"/>
      <c r="V394"/>
      <c r="W394"/>
    </row>
    <row r="395" spans="4:23" x14ac:dyDescent="0.25">
      <c r="D395"/>
      <c r="E395"/>
      <c r="F395"/>
      <c r="G395"/>
      <c r="H395"/>
      <c r="I395"/>
      <c r="J395"/>
      <c r="K395"/>
      <c r="L395"/>
      <c r="M395"/>
      <c r="N395"/>
      <c r="O395"/>
      <c r="P395"/>
      <c r="R395"/>
      <c r="S395"/>
      <c r="T395"/>
      <c r="U395"/>
      <c r="V395"/>
      <c r="W395"/>
    </row>
    <row r="396" spans="4:23" x14ac:dyDescent="0.25">
      <c r="D396"/>
      <c r="E396"/>
      <c r="F396"/>
      <c r="G396"/>
      <c r="H396"/>
      <c r="I396"/>
      <c r="J396"/>
      <c r="K396"/>
      <c r="L396"/>
      <c r="M396"/>
      <c r="N396"/>
      <c r="O396"/>
      <c r="P396"/>
      <c r="R396"/>
      <c r="S396"/>
      <c r="T396"/>
      <c r="U396"/>
      <c r="V396"/>
      <c r="W396"/>
    </row>
    <row r="397" spans="4:23" x14ac:dyDescent="0.25">
      <c r="D397"/>
      <c r="E397"/>
      <c r="F397"/>
      <c r="G397"/>
      <c r="H397"/>
      <c r="I397"/>
      <c r="J397"/>
      <c r="K397"/>
      <c r="L397"/>
      <c r="M397"/>
      <c r="N397"/>
      <c r="O397"/>
      <c r="P397"/>
      <c r="R397"/>
      <c r="S397"/>
      <c r="T397"/>
      <c r="U397"/>
      <c r="V397"/>
      <c r="W397"/>
    </row>
    <row r="398" spans="4:23" x14ac:dyDescent="0.25">
      <c r="D398"/>
      <c r="E398"/>
      <c r="F398"/>
      <c r="G398"/>
      <c r="H398"/>
      <c r="I398"/>
      <c r="J398"/>
      <c r="K398"/>
      <c r="L398"/>
      <c r="M398"/>
      <c r="N398"/>
      <c r="O398"/>
      <c r="P398"/>
      <c r="R398"/>
      <c r="S398"/>
      <c r="T398"/>
      <c r="U398"/>
      <c r="V398"/>
      <c r="W398"/>
    </row>
    <row r="399" spans="4:23" x14ac:dyDescent="0.25">
      <c r="D399"/>
      <c r="E399"/>
      <c r="F399"/>
      <c r="G399"/>
      <c r="H399"/>
      <c r="I399"/>
      <c r="J399"/>
      <c r="K399"/>
      <c r="L399"/>
      <c r="M399"/>
      <c r="N399"/>
      <c r="O399"/>
      <c r="P399"/>
      <c r="R399"/>
      <c r="S399"/>
      <c r="T399"/>
      <c r="U399"/>
      <c r="V399"/>
      <c r="W399"/>
    </row>
    <row r="400" spans="4:23" x14ac:dyDescent="0.25">
      <c r="D400"/>
      <c r="E400"/>
      <c r="F400"/>
      <c r="G400"/>
      <c r="H400"/>
      <c r="I400"/>
      <c r="J400"/>
      <c r="K400"/>
      <c r="L400"/>
      <c r="M400"/>
      <c r="N400"/>
      <c r="O400"/>
      <c r="P400"/>
      <c r="R400"/>
      <c r="S400"/>
      <c r="T400"/>
      <c r="U400"/>
      <c r="V400"/>
      <c r="W400"/>
    </row>
    <row r="401" spans="4:23" x14ac:dyDescent="0.25">
      <c r="D401"/>
      <c r="E401"/>
      <c r="F401"/>
      <c r="G401"/>
      <c r="H401"/>
      <c r="I401"/>
      <c r="J401"/>
      <c r="K401"/>
      <c r="L401"/>
      <c r="M401"/>
      <c r="N401"/>
      <c r="O401"/>
      <c r="P401"/>
      <c r="R401"/>
      <c r="S401"/>
      <c r="T401"/>
      <c r="U401"/>
      <c r="V401"/>
      <c r="W401"/>
    </row>
    <row r="402" spans="4:23" x14ac:dyDescent="0.25">
      <c r="D402"/>
      <c r="E402"/>
      <c r="F402"/>
      <c r="G402"/>
      <c r="H402"/>
      <c r="I402"/>
      <c r="J402"/>
      <c r="K402"/>
      <c r="L402"/>
      <c r="M402"/>
      <c r="N402"/>
      <c r="O402"/>
      <c r="P402"/>
      <c r="R402"/>
      <c r="S402"/>
      <c r="T402"/>
      <c r="U402"/>
      <c r="V402"/>
      <c r="W402"/>
    </row>
    <row r="403" spans="4:23" x14ac:dyDescent="0.25">
      <c r="D403"/>
      <c r="E403"/>
      <c r="F403"/>
      <c r="G403"/>
      <c r="H403"/>
      <c r="I403"/>
      <c r="J403"/>
      <c r="K403"/>
      <c r="L403"/>
      <c r="M403"/>
      <c r="N403"/>
      <c r="O403"/>
      <c r="P403"/>
      <c r="R403"/>
      <c r="S403"/>
      <c r="T403"/>
      <c r="U403"/>
      <c r="V403"/>
      <c r="W403"/>
    </row>
    <row r="404" spans="4:23" x14ac:dyDescent="0.25">
      <c r="D404"/>
      <c r="E404"/>
      <c r="F404"/>
      <c r="G404"/>
      <c r="H404"/>
      <c r="I404"/>
      <c r="J404"/>
      <c r="K404"/>
      <c r="L404"/>
      <c r="M404"/>
      <c r="N404"/>
      <c r="O404"/>
      <c r="P404"/>
      <c r="R404"/>
      <c r="S404"/>
      <c r="T404"/>
      <c r="U404"/>
      <c r="V404"/>
      <c r="W404"/>
    </row>
    <row r="405" spans="4:23" x14ac:dyDescent="0.25">
      <c r="D405"/>
      <c r="E405"/>
      <c r="F405"/>
      <c r="G405"/>
      <c r="H405"/>
      <c r="I405"/>
      <c r="J405"/>
      <c r="K405"/>
      <c r="L405"/>
      <c r="M405"/>
      <c r="N405"/>
      <c r="O405"/>
      <c r="P405"/>
      <c r="R405"/>
      <c r="S405"/>
      <c r="T405"/>
      <c r="U405"/>
      <c r="V405"/>
      <c r="W405"/>
    </row>
    <row r="406" spans="4:23" x14ac:dyDescent="0.25">
      <c r="D406"/>
      <c r="E406"/>
      <c r="F406"/>
      <c r="G406"/>
      <c r="H406"/>
      <c r="I406"/>
      <c r="J406"/>
      <c r="K406"/>
      <c r="L406"/>
      <c r="M406"/>
      <c r="N406"/>
      <c r="O406"/>
      <c r="P406"/>
      <c r="R406"/>
      <c r="S406"/>
      <c r="T406"/>
      <c r="U406"/>
      <c r="V406"/>
      <c r="W406"/>
    </row>
    <row r="407" spans="4:23" x14ac:dyDescent="0.25">
      <c r="D407"/>
      <c r="E407"/>
      <c r="F407"/>
      <c r="G407"/>
      <c r="H407"/>
      <c r="I407"/>
      <c r="J407"/>
      <c r="K407"/>
      <c r="L407"/>
      <c r="M407"/>
      <c r="N407"/>
      <c r="O407"/>
      <c r="P407"/>
      <c r="R407"/>
      <c r="S407"/>
      <c r="T407"/>
      <c r="U407"/>
      <c r="V407"/>
      <c r="W407"/>
    </row>
    <row r="408" spans="4:23" x14ac:dyDescent="0.25">
      <c r="D408"/>
      <c r="E408"/>
      <c r="F408"/>
      <c r="G408"/>
      <c r="H408"/>
      <c r="I408"/>
      <c r="J408"/>
      <c r="K408"/>
      <c r="L408"/>
      <c r="M408"/>
      <c r="N408"/>
      <c r="O408"/>
      <c r="P408"/>
      <c r="R408"/>
      <c r="S408"/>
      <c r="T408"/>
      <c r="U408"/>
      <c r="V408"/>
      <c r="W408"/>
    </row>
    <row r="409" spans="4:23" x14ac:dyDescent="0.25">
      <c r="D409"/>
      <c r="E409"/>
      <c r="F409"/>
      <c r="G409"/>
      <c r="H409"/>
      <c r="I409"/>
      <c r="J409"/>
      <c r="K409"/>
      <c r="L409"/>
      <c r="M409"/>
      <c r="N409"/>
      <c r="O409"/>
      <c r="P409"/>
      <c r="R409"/>
      <c r="S409"/>
      <c r="T409"/>
      <c r="U409"/>
      <c r="V409"/>
      <c r="W409"/>
    </row>
    <row r="410" spans="4:23" x14ac:dyDescent="0.25">
      <c r="D410"/>
      <c r="E410"/>
      <c r="F410"/>
      <c r="G410"/>
      <c r="H410"/>
      <c r="I410"/>
      <c r="J410"/>
      <c r="K410"/>
      <c r="L410"/>
      <c r="M410"/>
      <c r="N410"/>
      <c r="O410"/>
      <c r="P410"/>
      <c r="R410"/>
      <c r="S410"/>
      <c r="T410"/>
      <c r="U410"/>
      <c r="V410"/>
      <c r="W410"/>
    </row>
    <row r="411" spans="4:23" x14ac:dyDescent="0.25">
      <c r="D411"/>
      <c r="E411"/>
      <c r="F411"/>
      <c r="G411"/>
      <c r="H411"/>
      <c r="I411"/>
      <c r="J411"/>
      <c r="K411"/>
      <c r="L411"/>
      <c r="M411"/>
      <c r="N411"/>
      <c r="O411"/>
      <c r="P411"/>
      <c r="R411"/>
      <c r="S411"/>
      <c r="T411"/>
      <c r="U411"/>
      <c r="V411"/>
      <c r="W411"/>
    </row>
    <row r="412" spans="4:23" x14ac:dyDescent="0.25">
      <c r="D412"/>
      <c r="E412"/>
      <c r="F412"/>
      <c r="G412"/>
      <c r="H412"/>
      <c r="I412"/>
      <c r="J412"/>
      <c r="K412"/>
      <c r="L412"/>
      <c r="M412"/>
      <c r="N412"/>
      <c r="O412"/>
      <c r="P412"/>
      <c r="R412"/>
      <c r="S412"/>
      <c r="T412"/>
      <c r="U412"/>
      <c r="V412"/>
      <c r="W412"/>
    </row>
    <row r="413" spans="4:23" x14ac:dyDescent="0.25">
      <c r="D413"/>
      <c r="E413"/>
      <c r="F413"/>
      <c r="G413"/>
      <c r="H413"/>
      <c r="I413"/>
      <c r="J413"/>
      <c r="K413"/>
      <c r="L413"/>
      <c r="M413"/>
      <c r="N413"/>
      <c r="O413"/>
      <c r="P413"/>
      <c r="R413"/>
      <c r="S413"/>
      <c r="T413"/>
      <c r="U413"/>
      <c r="V413"/>
      <c r="W413"/>
    </row>
    <row r="414" spans="4:23" x14ac:dyDescent="0.25">
      <c r="D414"/>
      <c r="E414"/>
      <c r="F414"/>
      <c r="G414"/>
      <c r="H414"/>
      <c r="I414"/>
      <c r="J414"/>
      <c r="K414"/>
      <c r="L414"/>
      <c r="M414"/>
      <c r="N414"/>
      <c r="O414"/>
      <c r="P414"/>
      <c r="R414"/>
      <c r="S414"/>
      <c r="T414"/>
      <c r="U414"/>
      <c r="V414"/>
      <c r="W414"/>
    </row>
    <row r="415" spans="4:23" x14ac:dyDescent="0.25">
      <c r="D415"/>
      <c r="E415"/>
      <c r="F415"/>
      <c r="G415"/>
      <c r="H415"/>
      <c r="I415"/>
      <c r="J415"/>
      <c r="K415"/>
      <c r="L415"/>
      <c r="M415"/>
      <c r="N415"/>
      <c r="O415"/>
      <c r="P415"/>
      <c r="R415"/>
      <c r="S415"/>
      <c r="T415"/>
      <c r="U415"/>
      <c r="V415"/>
      <c r="W415"/>
    </row>
    <row r="416" spans="4:23" x14ac:dyDescent="0.25">
      <c r="D416"/>
      <c r="E416"/>
      <c r="F416"/>
      <c r="G416"/>
      <c r="H416"/>
      <c r="I416"/>
      <c r="J416"/>
      <c r="K416"/>
      <c r="L416"/>
      <c r="M416"/>
      <c r="N416"/>
      <c r="O416"/>
      <c r="P416"/>
      <c r="R416"/>
      <c r="S416"/>
      <c r="T416"/>
      <c r="U416"/>
      <c r="V416"/>
      <c r="W416"/>
    </row>
    <row r="417" spans="4:23" x14ac:dyDescent="0.25">
      <c r="D417"/>
      <c r="E417"/>
      <c r="F417"/>
      <c r="G417"/>
      <c r="H417"/>
      <c r="I417"/>
      <c r="J417"/>
      <c r="K417"/>
      <c r="L417"/>
      <c r="M417"/>
      <c r="N417"/>
      <c r="O417"/>
      <c r="P417"/>
      <c r="R417"/>
      <c r="S417"/>
      <c r="T417"/>
      <c r="U417"/>
      <c r="V417"/>
      <c r="W417"/>
    </row>
    <row r="418" spans="4:23" x14ac:dyDescent="0.25">
      <c r="D418"/>
      <c r="E418"/>
      <c r="F418"/>
      <c r="G418"/>
      <c r="H418"/>
      <c r="I418"/>
      <c r="J418"/>
      <c r="K418"/>
      <c r="L418"/>
      <c r="M418"/>
      <c r="N418"/>
      <c r="O418"/>
      <c r="P418"/>
      <c r="R418"/>
      <c r="S418"/>
      <c r="T418"/>
      <c r="U418"/>
      <c r="V418"/>
      <c r="W418"/>
    </row>
    <row r="419" spans="4:23" x14ac:dyDescent="0.25">
      <c r="D419"/>
      <c r="E419"/>
      <c r="F419"/>
      <c r="G419"/>
      <c r="H419"/>
      <c r="I419"/>
      <c r="J419"/>
      <c r="K419"/>
      <c r="L419"/>
      <c r="M419"/>
      <c r="N419"/>
      <c r="O419"/>
      <c r="P419"/>
      <c r="R419"/>
      <c r="S419"/>
      <c r="T419"/>
      <c r="U419"/>
      <c r="V419"/>
      <c r="W419"/>
    </row>
    <row r="420" spans="4:23" x14ac:dyDescent="0.25">
      <c r="D420"/>
      <c r="E420"/>
      <c r="F420"/>
      <c r="G420"/>
      <c r="H420"/>
      <c r="I420"/>
      <c r="J420"/>
      <c r="K420"/>
      <c r="L420"/>
      <c r="M420"/>
      <c r="N420"/>
      <c r="O420"/>
      <c r="P420"/>
      <c r="R420"/>
      <c r="S420"/>
      <c r="T420"/>
      <c r="U420"/>
      <c r="V420"/>
      <c r="W420"/>
    </row>
    <row r="421" spans="4:23" x14ac:dyDescent="0.25">
      <c r="D421"/>
      <c r="E421"/>
      <c r="F421"/>
      <c r="G421"/>
      <c r="H421"/>
      <c r="I421"/>
      <c r="J421"/>
      <c r="K421"/>
      <c r="L421"/>
      <c r="M421"/>
      <c r="N421"/>
      <c r="O421"/>
      <c r="P421"/>
      <c r="R421"/>
      <c r="S421"/>
      <c r="T421"/>
      <c r="U421"/>
      <c r="V421"/>
      <c r="W421"/>
    </row>
    <row r="422" spans="4:23" x14ac:dyDescent="0.25">
      <c r="D422"/>
      <c r="E422"/>
      <c r="F422"/>
      <c r="G422"/>
      <c r="H422"/>
      <c r="I422"/>
      <c r="J422"/>
      <c r="K422"/>
      <c r="L422"/>
      <c r="M422"/>
      <c r="N422"/>
      <c r="O422"/>
      <c r="P422"/>
      <c r="R422"/>
      <c r="S422"/>
      <c r="T422"/>
      <c r="U422"/>
      <c r="V422"/>
      <c r="W422"/>
    </row>
    <row r="423" spans="4:23" x14ac:dyDescent="0.25">
      <c r="D423"/>
      <c r="E423"/>
      <c r="F423"/>
      <c r="G423"/>
      <c r="H423"/>
      <c r="I423"/>
      <c r="J423"/>
      <c r="K423"/>
      <c r="L423"/>
      <c r="M423"/>
      <c r="N423"/>
      <c r="O423"/>
      <c r="P423"/>
      <c r="R423"/>
      <c r="S423"/>
      <c r="T423"/>
      <c r="U423"/>
      <c r="V423"/>
      <c r="W423"/>
    </row>
    <row r="424" spans="4:23" x14ac:dyDescent="0.25">
      <c r="D424"/>
      <c r="E424"/>
      <c r="F424"/>
      <c r="G424"/>
      <c r="H424"/>
      <c r="I424"/>
      <c r="J424"/>
      <c r="K424"/>
      <c r="L424"/>
      <c r="M424"/>
      <c r="N424"/>
      <c r="O424"/>
      <c r="P424"/>
      <c r="R424"/>
      <c r="S424"/>
      <c r="T424"/>
      <c r="U424"/>
      <c r="V424"/>
      <c r="W424"/>
    </row>
    <row r="425" spans="4:23" x14ac:dyDescent="0.25">
      <c r="D425"/>
      <c r="E425"/>
      <c r="F425"/>
      <c r="G425"/>
      <c r="H425"/>
      <c r="I425"/>
      <c r="J425"/>
      <c r="K425"/>
      <c r="L425"/>
      <c r="M425"/>
      <c r="N425"/>
      <c r="O425"/>
      <c r="P425"/>
      <c r="R425"/>
      <c r="S425"/>
      <c r="T425"/>
      <c r="U425"/>
      <c r="V425"/>
      <c r="W425"/>
    </row>
    <row r="426" spans="4:23" x14ac:dyDescent="0.25">
      <c r="D426"/>
      <c r="E426"/>
      <c r="F426"/>
      <c r="G426"/>
      <c r="H426"/>
      <c r="I426"/>
      <c r="J426"/>
      <c r="K426"/>
      <c r="L426"/>
      <c r="M426"/>
      <c r="N426"/>
      <c r="O426"/>
      <c r="P426"/>
      <c r="R426"/>
      <c r="S426"/>
      <c r="T426"/>
      <c r="U426"/>
      <c r="V426"/>
      <c r="W426"/>
    </row>
    <row r="427" spans="4:23" x14ac:dyDescent="0.25">
      <c r="D427"/>
      <c r="E427"/>
      <c r="F427"/>
      <c r="G427"/>
      <c r="H427"/>
      <c r="I427"/>
      <c r="J427"/>
      <c r="K427"/>
      <c r="L427"/>
      <c r="M427"/>
      <c r="N427"/>
      <c r="O427"/>
      <c r="P427"/>
      <c r="R427"/>
      <c r="S427"/>
      <c r="T427"/>
      <c r="U427"/>
      <c r="V427"/>
      <c r="W427"/>
    </row>
    <row r="428" spans="4:23" x14ac:dyDescent="0.25">
      <c r="D428"/>
      <c r="E428"/>
      <c r="F428"/>
      <c r="G428"/>
      <c r="H428"/>
      <c r="I428"/>
      <c r="J428"/>
      <c r="K428"/>
      <c r="L428"/>
      <c r="M428"/>
      <c r="N428"/>
      <c r="O428"/>
      <c r="P428"/>
      <c r="R428"/>
      <c r="S428"/>
      <c r="T428"/>
      <c r="U428"/>
      <c r="V428"/>
      <c r="W428"/>
    </row>
    <row r="429" spans="4:23" x14ac:dyDescent="0.25">
      <c r="D429"/>
      <c r="E429"/>
      <c r="F429"/>
      <c r="G429"/>
      <c r="H429"/>
      <c r="I429"/>
      <c r="J429"/>
      <c r="K429"/>
      <c r="L429"/>
      <c r="M429"/>
      <c r="N429"/>
      <c r="O429"/>
      <c r="P429"/>
      <c r="R429"/>
      <c r="S429"/>
      <c r="T429"/>
      <c r="U429"/>
      <c r="V429"/>
      <c r="W429"/>
    </row>
    <row r="430" spans="4:23" x14ac:dyDescent="0.25">
      <c r="D430"/>
      <c r="E430"/>
      <c r="F430"/>
      <c r="G430"/>
      <c r="H430"/>
      <c r="I430"/>
      <c r="J430"/>
      <c r="K430"/>
      <c r="L430"/>
      <c r="M430"/>
      <c r="N430"/>
      <c r="O430"/>
      <c r="P430"/>
      <c r="R430"/>
      <c r="S430"/>
      <c r="T430"/>
      <c r="U430"/>
      <c r="V430"/>
      <c r="W430"/>
    </row>
    <row r="431" spans="4:23" x14ac:dyDescent="0.25">
      <c r="D431"/>
      <c r="E431"/>
      <c r="F431"/>
      <c r="G431"/>
      <c r="H431"/>
      <c r="I431"/>
      <c r="J431"/>
      <c r="K431"/>
      <c r="L431"/>
      <c r="M431"/>
      <c r="N431"/>
      <c r="O431"/>
      <c r="P431"/>
      <c r="R431"/>
      <c r="S431"/>
      <c r="T431"/>
      <c r="U431"/>
      <c r="V431"/>
      <c r="W431"/>
    </row>
    <row r="432" spans="4:23" x14ac:dyDescent="0.25">
      <c r="D432"/>
      <c r="E432"/>
      <c r="F432"/>
      <c r="G432"/>
      <c r="H432"/>
      <c r="I432"/>
      <c r="J432"/>
      <c r="K432"/>
      <c r="L432"/>
      <c r="M432"/>
      <c r="N432"/>
      <c r="O432"/>
      <c r="P432"/>
      <c r="R432"/>
      <c r="S432"/>
      <c r="T432"/>
      <c r="U432"/>
      <c r="V432"/>
      <c r="W432"/>
    </row>
    <row r="433" spans="4:23" x14ac:dyDescent="0.25">
      <c r="D433"/>
      <c r="E433"/>
      <c r="F433"/>
      <c r="G433"/>
      <c r="H433"/>
      <c r="I433"/>
      <c r="J433"/>
      <c r="K433"/>
      <c r="L433"/>
      <c r="M433"/>
      <c r="N433"/>
      <c r="O433"/>
      <c r="P433"/>
      <c r="R433"/>
      <c r="S433"/>
      <c r="T433"/>
      <c r="U433"/>
      <c r="V433"/>
      <c r="W433"/>
    </row>
    <row r="434" spans="4:23" x14ac:dyDescent="0.25">
      <c r="D434"/>
      <c r="E434"/>
      <c r="F434"/>
      <c r="G434"/>
      <c r="H434"/>
      <c r="I434"/>
      <c r="J434"/>
      <c r="K434"/>
      <c r="L434"/>
      <c r="M434"/>
      <c r="N434"/>
      <c r="O434"/>
      <c r="P434"/>
      <c r="R434"/>
      <c r="S434"/>
      <c r="T434"/>
      <c r="U434"/>
      <c r="V434"/>
      <c r="W434"/>
    </row>
    <row r="435" spans="4:23" x14ac:dyDescent="0.25">
      <c r="D435"/>
      <c r="E435"/>
      <c r="F435"/>
      <c r="G435"/>
      <c r="H435"/>
      <c r="I435"/>
      <c r="J435"/>
      <c r="K435"/>
      <c r="L435"/>
      <c r="M435"/>
      <c r="N435"/>
      <c r="O435"/>
      <c r="P435"/>
      <c r="R435"/>
      <c r="S435"/>
      <c r="T435"/>
      <c r="U435"/>
      <c r="V435"/>
      <c r="W435"/>
    </row>
    <row r="436" spans="4:23" x14ac:dyDescent="0.25">
      <c r="D436"/>
      <c r="E436"/>
      <c r="F436"/>
      <c r="G436"/>
      <c r="H436"/>
      <c r="I436"/>
      <c r="J436"/>
      <c r="K436"/>
      <c r="L436"/>
      <c r="M436"/>
      <c r="N436"/>
      <c r="O436"/>
      <c r="P436"/>
      <c r="R436"/>
      <c r="S436"/>
      <c r="T436"/>
      <c r="U436"/>
      <c r="V436"/>
      <c r="W436"/>
    </row>
    <row r="437" spans="4:23" x14ac:dyDescent="0.25">
      <c r="D437"/>
      <c r="E437"/>
      <c r="F437"/>
      <c r="G437"/>
      <c r="H437"/>
      <c r="I437"/>
      <c r="J437"/>
      <c r="K437"/>
      <c r="L437"/>
      <c r="M437"/>
      <c r="N437"/>
      <c r="O437"/>
      <c r="P437"/>
      <c r="R437"/>
      <c r="S437"/>
      <c r="T437"/>
      <c r="U437"/>
      <c r="V437"/>
      <c r="W437"/>
    </row>
    <row r="438" spans="4:23" x14ac:dyDescent="0.25">
      <c r="D438"/>
      <c r="E438"/>
      <c r="F438"/>
      <c r="G438"/>
      <c r="H438"/>
      <c r="I438"/>
      <c r="J438"/>
      <c r="K438"/>
      <c r="L438"/>
      <c r="M438"/>
      <c r="N438"/>
      <c r="O438"/>
      <c r="P438"/>
      <c r="R438"/>
      <c r="S438"/>
      <c r="T438"/>
      <c r="U438"/>
      <c r="V438"/>
      <c r="W438"/>
    </row>
    <row r="439" spans="4:23" x14ac:dyDescent="0.25">
      <c r="D439"/>
      <c r="E439"/>
      <c r="F439"/>
      <c r="G439"/>
      <c r="H439"/>
      <c r="I439"/>
      <c r="J439"/>
      <c r="K439"/>
      <c r="L439"/>
      <c r="M439"/>
      <c r="N439"/>
      <c r="O439"/>
      <c r="P439"/>
      <c r="R439"/>
      <c r="S439"/>
      <c r="T439"/>
      <c r="U439"/>
      <c r="V439"/>
      <c r="W439"/>
    </row>
    <row r="440" spans="4:23" x14ac:dyDescent="0.25">
      <c r="D440"/>
      <c r="E440"/>
      <c r="F440"/>
      <c r="G440"/>
      <c r="H440"/>
      <c r="I440"/>
      <c r="J440"/>
      <c r="K440"/>
      <c r="L440"/>
      <c r="M440"/>
      <c r="N440"/>
      <c r="O440"/>
      <c r="P440"/>
      <c r="R440"/>
      <c r="S440"/>
      <c r="T440"/>
      <c r="U440"/>
      <c r="V440"/>
      <c r="W440"/>
    </row>
    <row r="441" spans="4:23" x14ac:dyDescent="0.25">
      <c r="D441"/>
      <c r="E441"/>
      <c r="F441"/>
      <c r="G441"/>
      <c r="H441"/>
      <c r="I441"/>
      <c r="J441"/>
      <c r="K441"/>
      <c r="L441"/>
      <c r="M441"/>
      <c r="N441"/>
      <c r="O441"/>
      <c r="P441"/>
      <c r="R441"/>
      <c r="S441"/>
      <c r="T441"/>
      <c r="U441"/>
      <c r="V441"/>
      <c r="W441"/>
    </row>
    <row r="442" spans="4:23" x14ac:dyDescent="0.25">
      <c r="D442"/>
      <c r="E442"/>
      <c r="F442"/>
      <c r="G442"/>
      <c r="H442"/>
      <c r="I442"/>
      <c r="J442"/>
      <c r="K442"/>
      <c r="L442"/>
      <c r="M442"/>
      <c r="N442"/>
      <c r="O442"/>
      <c r="P442"/>
      <c r="R442"/>
      <c r="S442"/>
      <c r="T442"/>
      <c r="U442"/>
      <c r="V442"/>
      <c r="W442"/>
    </row>
    <row r="443" spans="4:23" x14ac:dyDescent="0.25">
      <c r="D443"/>
      <c r="E443"/>
      <c r="F443"/>
      <c r="G443"/>
      <c r="H443"/>
      <c r="I443"/>
      <c r="J443"/>
      <c r="K443"/>
      <c r="L443"/>
      <c r="M443"/>
      <c r="N443"/>
      <c r="O443"/>
      <c r="P443"/>
      <c r="R443"/>
      <c r="S443"/>
      <c r="T443"/>
      <c r="U443"/>
      <c r="V443"/>
      <c r="W443"/>
    </row>
    <row r="444" spans="4:23" x14ac:dyDescent="0.25">
      <c r="D444"/>
      <c r="E444"/>
      <c r="F444"/>
      <c r="G444"/>
      <c r="H444"/>
      <c r="I444"/>
      <c r="J444"/>
      <c r="K444"/>
      <c r="L444"/>
      <c r="M444"/>
      <c r="N444"/>
      <c r="O444"/>
      <c r="P444"/>
      <c r="R444"/>
      <c r="S444"/>
      <c r="T444"/>
      <c r="U444"/>
      <c r="V444"/>
      <c r="W444"/>
    </row>
    <row r="445" spans="4:23" x14ac:dyDescent="0.25">
      <c r="D445"/>
      <c r="E445"/>
      <c r="F445"/>
      <c r="G445"/>
      <c r="H445"/>
      <c r="I445"/>
      <c r="J445"/>
      <c r="K445"/>
      <c r="L445"/>
      <c r="M445"/>
      <c r="N445"/>
      <c r="O445"/>
      <c r="P445"/>
      <c r="R445"/>
      <c r="S445"/>
      <c r="T445"/>
      <c r="U445"/>
      <c r="V445"/>
      <c r="W445"/>
    </row>
    <row r="446" spans="4:23" x14ac:dyDescent="0.25">
      <c r="D446"/>
      <c r="E446"/>
      <c r="F446"/>
      <c r="G446"/>
      <c r="H446"/>
      <c r="I446"/>
      <c r="J446"/>
      <c r="K446"/>
      <c r="L446"/>
      <c r="M446"/>
      <c r="N446"/>
      <c r="O446"/>
      <c r="P446"/>
      <c r="R446"/>
      <c r="S446"/>
      <c r="T446"/>
      <c r="U446"/>
      <c r="V446"/>
      <c r="W446"/>
    </row>
    <row r="447" spans="4:23" x14ac:dyDescent="0.25">
      <c r="D447"/>
      <c r="E447"/>
      <c r="F447"/>
      <c r="G447"/>
      <c r="H447"/>
      <c r="I447"/>
      <c r="J447"/>
      <c r="K447"/>
      <c r="L447"/>
      <c r="M447"/>
      <c r="N447"/>
      <c r="O447"/>
      <c r="P447"/>
      <c r="R447"/>
      <c r="S447"/>
      <c r="T447"/>
      <c r="U447"/>
      <c r="V447"/>
      <c r="W447"/>
    </row>
    <row r="448" spans="4:23" x14ac:dyDescent="0.25">
      <c r="D448"/>
      <c r="E448"/>
      <c r="F448"/>
      <c r="G448"/>
      <c r="H448"/>
      <c r="I448"/>
      <c r="J448"/>
      <c r="K448"/>
      <c r="L448"/>
      <c r="M448"/>
      <c r="N448"/>
      <c r="O448"/>
      <c r="P448"/>
      <c r="R448"/>
      <c r="S448"/>
      <c r="T448"/>
      <c r="U448"/>
      <c r="V448"/>
      <c r="W448"/>
    </row>
    <row r="449" spans="4:23" x14ac:dyDescent="0.25">
      <c r="D449"/>
      <c r="E449"/>
      <c r="F449"/>
      <c r="G449"/>
      <c r="H449"/>
      <c r="I449"/>
      <c r="J449"/>
      <c r="K449"/>
      <c r="L449"/>
      <c r="M449"/>
      <c r="N449"/>
      <c r="O449"/>
      <c r="P449"/>
      <c r="R449"/>
      <c r="S449"/>
      <c r="T449"/>
      <c r="U449"/>
      <c r="V449"/>
      <c r="W449"/>
    </row>
    <row r="450" spans="4:23" x14ac:dyDescent="0.25">
      <c r="D450"/>
      <c r="E450"/>
      <c r="F450"/>
      <c r="G450"/>
      <c r="H450"/>
      <c r="I450"/>
      <c r="J450"/>
      <c r="K450"/>
      <c r="L450"/>
      <c r="M450"/>
      <c r="N450"/>
      <c r="O450"/>
      <c r="P450"/>
      <c r="R450"/>
      <c r="S450"/>
      <c r="T450"/>
      <c r="U450"/>
      <c r="V450"/>
      <c r="W450"/>
    </row>
    <row r="451" spans="4:23" x14ac:dyDescent="0.25">
      <c r="D451"/>
      <c r="E451"/>
      <c r="F451"/>
      <c r="G451"/>
      <c r="H451"/>
      <c r="I451"/>
      <c r="J451"/>
      <c r="K451"/>
      <c r="L451"/>
      <c r="M451"/>
      <c r="N451"/>
      <c r="O451"/>
      <c r="P451"/>
      <c r="R451"/>
      <c r="S451"/>
      <c r="T451"/>
      <c r="U451"/>
      <c r="V451"/>
      <c r="W451"/>
    </row>
    <row r="452" spans="4:23" x14ac:dyDescent="0.25">
      <c r="D452"/>
      <c r="E452"/>
      <c r="F452"/>
      <c r="G452"/>
      <c r="H452"/>
      <c r="I452"/>
      <c r="J452"/>
      <c r="K452"/>
      <c r="L452"/>
      <c r="M452"/>
      <c r="N452"/>
      <c r="O452"/>
      <c r="P452"/>
      <c r="R452"/>
      <c r="S452"/>
      <c r="T452"/>
      <c r="U452"/>
      <c r="V452"/>
      <c r="W452"/>
    </row>
    <row r="453" spans="4:23" x14ac:dyDescent="0.25">
      <c r="D453"/>
      <c r="E453"/>
      <c r="F453"/>
      <c r="G453"/>
      <c r="H453"/>
      <c r="I453"/>
      <c r="J453"/>
      <c r="K453"/>
      <c r="L453"/>
      <c r="M453"/>
      <c r="N453"/>
      <c r="O453"/>
      <c r="P453"/>
      <c r="R453"/>
      <c r="S453"/>
      <c r="T453"/>
      <c r="U453"/>
      <c r="V453"/>
      <c r="W453"/>
    </row>
    <row r="454" spans="4:23" x14ac:dyDescent="0.25">
      <c r="D454"/>
      <c r="E454"/>
      <c r="F454"/>
      <c r="G454"/>
      <c r="H454"/>
      <c r="I454"/>
      <c r="J454"/>
      <c r="K454"/>
      <c r="L454"/>
      <c r="M454"/>
      <c r="N454"/>
      <c r="O454"/>
      <c r="P454"/>
      <c r="R454"/>
      <c r="S454"/>
      <c r="T454"/>
      <c r="U454"/>
      <c r="V454"/>
      <c r="W454"/>
    </row>
    <row r="455" spans="4:23" x14ac:dyDescent="0.25">
      <c r="D455"/>
      <c r="E455"/>
      <c r="F455"/>
      <c r="G455"/>
      <c r="H455"/>
      <c r="I455"/>
      <c r="J455"/>
      <c r="K455"/>
      <c r="L455"/>
      <c r="M455"/>
      <c r="N455"/>
      <c r="O455"/>
      <c r="P455"/>
      <c r="R455"/>
      <c r="S455"/>
      <c r="T455"/>
      <c r="U455"/>
      <c r="V455"/>
      <c r="W455"/>
    </row>
    <row r="456" spans="4:23" x14ac:dyDescent="0.25">
      <c r="D456"/>
      <c r="E456"/>
      <c r="F456"/>
      <c r="G456"/>
      <c r="H456"/>
      <c r="I456"/>
      <c r="J456"/>
      <c r="K456"/>
      <c r="L456"/>
      <c r="M456"/>
      <c r="N456"/>
      <c r="O456"/>
      <c r="P456"/>
      <c r="R456"/>
      <c r="S456"/>
      <c r="T456"/>
      <c r="U456"/>
      <c r="V456"/>
      <c r="W456"/>
    </row>
    <row r="457" spans="4:23" x14ac:dyDescent="0.25">
      <c r="D457"/>
      <c r="E457"/>
      <c r="F457"/>
      <c r="G457"/>
      <c r="H457"/>
      <c r="I457"/>
      <c r="J457"/>
      <c r="K457"/>
      <c r="L457"/>
      <c r="M457"/>
      <c r="N457"/>
      <c r="O457"/>
      <c r="P457"/>
      <c r="R457"/>
      <c r="S457"/>
      <c r="T457"/>
      <c r="U457"/>
      <c r="V457"/>
      <c r="W457"/>
    </row>
    <row r="458" spans="4:23" x14ac:dyDescent="0.25">
      <c r="D458"/>
      <c r="E458"/>
      <c r="F458"/>
      <c r="G458"/>
      <c r="H458"/>
      <c r="I458"/>
      <c r="J458"/>
      <c r="K458"/>
      <c r="L458"/>
      <c r="M458"/>
      <c r="N458"/>
      <c r="O458"/>
      <c r="P458"/>
      <c r="R458"/>
      <c r="S458"/>
      <c r="T458"/>
      <c r="U458"/>
      <c r="V458"/>
      <c r="W458"/>
    </row>
    <row r="459" spans="4:23" x14ac:dyDescent="0.25">
      <c r="D459"/>
      <c r="E459"/>
      <c r="F459"/>
      <c r="G459"/>
      <c r="H459"/>
      <c r="I459"/>
      <c r="J459"/>
      <c r="K459"/>
      <c r="L459"/>
      <c r="M459"/>
      <c r="N459"/>
      <c r="O459"/>
      <c r="P459"/>
      <c r="R459"/>
      <c r="S459"/>
      <c r="T459"/>
      <c r="U459"/>
      <c r="V459"/>
      <c r="W459"/>
    </row>
    <row r="460" spans="4:23" x14ac:dyDescent="0.25">
      <c r="D460"/>
      <c r="E460"/>
      <c r="F460"/>
      <c r="G460"/>
      <c r="H460"/>
      <c r="I460"/>
      <c r="J460"/>
      <c r="K460"/>
      <c r="L460"/>
      <c r="M460"/>
      <c r="N460"/>
      <c r="O460"/>
      <c r="P460"/>
      <c r="R460"/>
      <c r="S460"/>
      <c r="T460"/>
      <c r="U460"/>
      <c r="V460"/>
      <c r="W460"/>
    </row>
    <row r="461" spans="4:23" x14ac:dyDescent="0.25">
      <c r="D461"/>
      <c r="E461"/>
      <c r="F461"/>
      <c r="G461"/>
      <c r="H461"/>
      <c r="I461"/>
      <c r="J461"/>
      <c r="K461"/>
      <c r="L461"/>
      <c r="M461"/>
      <c r="N461"/>
      <c r="O461"/>
      <c r="P461"/>
      <c r="R461"/>
      <c r="S461"/>
      <c r="T461"/>
      <c r="U461"/>
      <c r="V461"/>
      <c r="W461"/>
    </row>
    <row r="462" spans="4:23" x14ac:dyDescent="0.25">
      <c r="D462"/>
      <c r="E462"/>
      <c r="F462"/>
      <c r="G462"/>
      <c r="H462"/>
      <c r="I462"/>
      <c r="J462"/>
      <c r="K462"/>
      <c r="L462"/>
      <c r="M462"/>
      <c r="N462"/>
      <c r="O462"/>
      <c r="P462"/>
      <c r="R462"/>
      <c r="S462"/>
      <c r="T462"/>
      <c r="U462"/>
      <c r="V462"/>
      <c r="W462"/>
    </row>
    <row r="463" spans="4:23" x14ac:dyDescent="0.25">
      <c r="D463"/>
      <c r="E463"/>
      <c r="F463"/>
      <c r="G463"/>
      <c r="H463"/>
      <c r="I463"/>
      <c r="J463"/>
      <c r="K463"/>
      <c r="L463"/>
      <c r="M463"/>
      <c r="N463"/>
      <c r="O463"/>
      <c r="P463"/>
      <c r="R463"/>
      <c r="S463"/>
      <c r="T463"/>
      <c r="U463"/>
      <c r="V463"/>
      <c r="W463"/>
    </row>
    <row r="464" spans="4:23" x14ac:dyDescent="0.25">
      <c r="D464"/>
      <c r="E464"/>
      <c r="F464"/>
      <c r="G464"/>
      <c r="H464"/>
      <c r="I464"/>
      <c r="J464"/>
      <c r="K464"/>
      <c r="L464"/>
      <c r="M464"/>
      <c r="N464"/>
      <c r="O464"/>
      <c r="P464"/>
      <c r="R464"/>
      <c r="S464"/>
      <c r="T464"/>
      <c r="U464"/>
      <c r="V464"/>
      <c r="W464"/>
    </row>
    <row r="465" spans="4:23" x14ac:dyDescent="0.25">
      <c r="D465"/>
      <c r="E465"/>
      <c r="F465"/>
      <c r="G465"/>
      <c r="H465"/>
      <c r="I465"/>
      <c r="J465"/>
      <c r="K465"/>
      <c r="L465"/>
      <c r="M465"/>
      <c r="N465"/>
      <c r="O465"/>
      <c r="P465"/>
      <c r="R465"/>
      <c r="S465"/>
      <c r="T465"/>
      <c r="U465"/>
      <c r="V465"/>
      <c r="W465"/>
    </row>
    <row r="466" spans="4:23" x14ac:dyDescent="0.25">
      <c r="D466"/>
      <c r="E466"/>
      <c r="F466"/>
      <c r="G466"/>
      <c r="H466"/>
      <c r="I466"/>
      <c r="J466"/>
      <c r="K466"/>
      <c r="L466"/>
      <c r="M466"/>
      <c r="N466"/>
      <c r="O466"/>
      <c r="P466"/>
      <c r="R466"/>
      <c r="S466"/>
      <c r="T466"/>
      <c r="U466"/>
      <c r="V466"/>
      <c r="W466"/>
    </row>
    <row r="467" spans="4:23" x14ac:dyDescent="0.25">
      <c r="D467"/>
      <c r="E467"/>
      <c r="F467"/>
      <c r="G467"/>
      <c r="H467"/>
      <c r="I467"/>
      <c r="J467"/>
      <c r="K467"/>
      <c r="L467"/>
      <c r="M467"/>
      <c r="N467"/>
      <c r="O467"/>
      <c r="P467"/>
      <c r="R467"/>
      <c r="S467"/>
      <c r="T467"/>
      <c r="U467"/>
      <c r="V467"/>
      <c r="W467"/>
    </row>
    <row r="468" spans="4:23" x14ac:dyDescent="0.25">
      <c r="D468"/>
      <c r="E468"/>
      <c r="F468"/>
      <c r="G468"/>
      <c r="H468"/>
      <c r="I468"/>
      <c r="J468"/>
      <c r="K468"/>
      <c r="L468"/>
      <c r="M468"/>
      <c r="N468"/>
      <c r="O468"/>
      <c r="P468"/>
      <c r="R468"/>
      <c r="S468"/>
      <c r="T468"/>
      <c r="U468"/>
      <c r="V468"/>
      <c r="W468"/>
    </row>
    <row r="469" spans="4:23" x14ac:dyDescent="0.25">
      <c r="D469"/>
      <c r="E469"/>
      <c r="F469"/>
      <c r="G469"/>
      <c r="H469"/>
      <c r="I469"/>
      <c r="J469"/>
      <c r="K469"/>
      <c r="L469"/>
      <c r="M469"/>
      <c r="N469"/>
      <c r="O469"/>
      <c r="P469"/>
      <c r="R469"/>
      <c r="S469"/>
      <c r="T469"/>
      <c r="U469"/>
      <c r="V469"/>
      <c r="W469"/>
    </row>
    <row r="470" spans="4:23" x14ac:dyDescent="0.25">
      <c r="D470"/>
      <c r="E470"/>
      <c r="F470"/>
      <c r="G470"/>
      <c r="H470"/>
      <c r="I470"/>
      <c r="J470"/>
      <c r="K470"/>
      <c r="L470"/>
      <c r="M470"/>
      <c r="N470"/>
      <c r="O470"/>
      <c r="P470"/>
      <c r="R470"/>
      <c r="S470"/>
      <c r="T470"/>
      <c r="U470"/>
      <c r="V470"/>
      <c r="W470"/>
    </row>
    <row r="471" spans="4:23" x14ac:dyDescent="0.25">
      <c r="D471"/>
      <c r="E471"/>
      <c r="F471"/>
      <c r="G471"/>
      <c r="H471"/>
      <c r="I471"/>
      <c r="J471"/>
      <c r="K471"/>
      <c r="L471"/>
      <c r="M471"/>
      <c r="N471"/>
      <c r="O471"/>
      <c r="P471"/>
      <c r="R471"/>
      <c r="S471"/>
      <c r="T471"/>
      <c r="U471"/>
      <c r="V471"/>
      <c r="W471"/>
    </row>
    <row r="472" spans="4:23" x14ac:dyDescent="0.25">
      <c r="D472"/>
      <c r="E472"/>
      <c r="F472"/>
      <c r="G472"/>
      <c r="H472"/>
      <c r="I472"/>
      <c r="J472"/>
      <c r="K472"/>
      <c r="L472"/>
      <c r="M472"/>
      <c r="N472"/>
      <c r="O472"/>
      <c r="P472"/>
      <c r="R472"/>
      <c r="S472"/>
      <c r="T472"/>
      <c r="U472"/>
      <c r="V472"/>
      <c r="W472"/>
    </row>
    <row r="473" spans="4:23" x14ac:dyDescent="0.25">
      <c r="D473"/>
      <c r="E473"/>
      <c r="F473"/>
      <c r="G473"/>
      <c r="H473"/>
      <c r="I473"/>
      <c r="J473"/>
      <c r="K473"/>
      <c r="L473"/>
      <c r="M473"/>
      <c r="N473"/>
      <c r="O473"/>
      <c r="P473"/>
      <c r="R473"/>
      <c r="S473"/>
      <c r="T473"/>
      <c r="U473"/>
      <c r="V473"/>
      <c r="W473"/>
    </row>
    <row r="474" spans="4:23" x14ac:dyDescent="0.25">
      <c r="D474"/>
      <c r="E474"/>
      <c r="F474"/>
      <c r="G474"/>
      <c r="H474"/>
      <c r="I474"/>
      <c r="J474"/>
      <c r="K474"/>
      <c r="L474"/>
      <c r="M474"/>
      <c r="N474"/>
      <c r="O474"/>
      <c r="P474"/>
      <c r="R474"/>
      <c r="S474"/>
      <c r="T474"/>
      <c r="U474"/>
      <c r="V474"/>
      <c r="W474"/>
    </row>
    <row r="475" spans="4:23" x14ac:dyDescent="0.25">
      <c r="D475"/>
      <c r="E475"/>
      <c r="F475"/>
      <c r="G475"/>
      <c r="H475"/>
      <c r="I475"/>
      <c r="J475"/>
      <c r="K475"/>
      <c r="L475"/>
      <c r="M475"/>
      <c r="N475"/>
      <c r="O475"/>
      <c r="P475"/>
      <c r="R475"/>
      <c r="S475"/>
      <c r="T475"/>
      <c r="U475"/>
      <c r="V475"/>
      <c r="W475"/>
    </row>
    <row r="476" spans="4:23" x14ac:dyDescent="0.25">
      <c r="D476"/>
      <c r="E476"/>
      <c r="F476"/>
      <c r="G476"/>
      <c r="H476"/>
      <c r="I476"/>
      <c r="J476"/>
      <c r="K476"/>
      <c r="L476"/>
      <c r="M476"/>
      <c r="N476"/>
      <c r="O476"/>
      <c r="P476"/>
      <c r="R476"/>
      <c r="S476"/>
      <c r="T476"/>
      <c r="U476"/>
      <c r="V476"/>
      <c r="W476"/>
    </row>
    <row r="477" spans="4:23" x14ac:dyDescent="0.25">
      <c r="D477"/>
      <c r="E477"/>
      <c r="F477"/>
      <c r="G477"/>
      <c r="H477"/>
      <c r="I477"/>
      <c r="J477"/>
      <c r="K477"/>
      <c r="L477"/>
      <c r="M477"/>
      <c r="N477"/>
      <c r="O477"/>
      <c r="P477"/>
      <c r="R477"/>
      <c r="S477"/>
      <c r="T477"/>
      <c r="U477"/>
      <c r="V477"/>
      <c r="W477"/>
    </row>
    <row r="478" spans="4:23" x14ac:dyDescent="0.25">
      <c r="D478"/>
      <c r="E478"/>
      <c r="F478"/>
      <c r="G478"/>
      <c r="H478"/>
      <c r="I478"/>
      <c r="J478"/>
      <c r="K478"/>
      <c r="L478"/>
      <c r="M478"/>
      <c r="N478"/>
      <c r="O478"/>
      <c r="P478"/>
      <c r="R478"/>
      <c r="S478"/>
      <c r="T478"/>
      <c r="U478"/>
      <c r="V478"/>
      <c r="W478"/>
    </row>
    <row r="479" spans="4:23" x14ac:dyDescent="0.25">
      <c r="D479"/>
      <c r="E479"/>
      <c r="F479"/>
      <c r="G479"/>
      <c r="H479"/>
      <c r="I479"/>
      <c r="J479"/>
      <c r="K479"/>
      <c r="L479"/>
      <c r="M479"/>
      <c r="N479"/>
      <c r="O479"/>
      <c r="P479"/>
      <c r="R479"/>
      <c r="S479"/>
      <c r="T479"/>
      <c r="U479"/>
      <c r="V479"/>
      <c r="W479"/>
    </row>
    <row r="480" spans="4:23" x14ac:dyDescent="0.25">
      <c r="D480"/>
      <c r="E480"/>
      <c r="F480"/>
      <c r="G480"/>
      <c r="H480"/>
      <c r="I480"/>
      <c r="J480"/>
      <c r="K480"/>
      <c r="L480"/>
      <c r="M480"/>
      <c r="N480"/>
      <c r="O480"/>
      <c r="P480"/>
      <c r="R480"/>
      <c r="S480"/>
      <c r="T480"/>
      <c r="U480"/>
      <c r="V480"/>
      <c r="W480"/>
    </row>
    <row r="481" spans="4:23" x14ac:dyDescent="0.25">
      <c r="D481"/>
      <c r="E481"/>
      <c r="F481"/>
      <c r="G481"/>
      <c r="H481"/>
      <c r="I481"/>
      <c r="J481"/>
      <c r="K481"/>
      <c r="L481"/>
      <c r="M481"/>
      <c r="N481"/>
      <c r="O481"/>
      <c r="P481"/>
      <c r="R481"/>
      <c r="S481"/>
      <c r="T481"/>
      <c r="U481"/>
      <c r="V481"/>
      <c r="W481"/>
    </row>
    <row r="482" spans="4:23" x14ac:dyDescent="0.25">
      <c r="D482"/>
      <c r="E482"/>
      <c r="F482"/>
      <c r="G482"/>
      <c r="H482"/>
      <c r="I482"/>
      <c r="J482"/>
      <c r="K482"/>
      <c r="L482"/>
      <c r="M482"/>
      <c r="N482"/>
      <c r="O482"/>
      <c r="P482"/>
      <c r="R482"/>
      <c r="S482"/>
      <c r="T482"/>
      <c r="U482"/>
      <c r="V482"/>
      <c r="W482"/>
    </row>
    <row r="483" spans="4:23" x14ac:dyDescent="0.25">
      <c r="D483"/>
      <c r="E483"/>
      <c r="F483"/>
      <c r="G483"/>
      <c r="H483"/>
      <c r="I483"/>
      <c r="J483"/>
      <c r="K483"/>
      <c r="L483"/>
      <c r="M483"/>
      <c r="N483"/>
      <c r="O483"/>
      <c r="P483"/>
      <c r="R483"/>
      <c r="S483"/>
      <c r="T483"/>
      <c r="U483"/>
      <c r="V483"/>
      <c r="W483"/>
    </row>
    <row r="484" spans="4:23" x14ac:dyDescent="0.25">
      <c r="D484"/>
      <c r="E484"/>
      <c r="F484"/>
      <c r="G484"/>
      <c r="H484"/>
      <c r="I484"/>
      <c r="J484"/>
      <c r="K484"/>
      <c r="L484"/>
      <c r="M484"/>
      <c r="N484"/>
      <c r="O484"/>
      <c r="P484"/>
      <c r="R484"/>
      <c r="S484"/>
      <c r="T484"/>
      <c r="U484"/>
      <c r="V484"/>
      <c r="W484"/>
    </row>
    <row r="485" spans="4:23" x14ac:dyDescent="0.25">
      <c r="D485"/>
      <c r="E485"/>
      <c r="F485"/>
      <c r="G485"/>
      <c r="H485"/>
      <c r="I485"/>
      <c r="J485"/>
      <c r="K485"/>
      <c r="L485"/>
      <c r="M485"/>
      <c r="N485"/>
      <c r="O485"/>
      <c r="P485"/>
      <c r="R485"/>
      <c r="S485"/>
      <c r="T485"/>
      <c r="U485"/>
      <c r="V485"/>
      <c r="W485"/>
    </row>
    <row r="486" spans="4:23" x14ac:dyDescent="0.25">
      <c r="D486"/>
      <c r="E486"/>
      <c r="F486"/>
      <c r="G486"/>
      <c r="H486"/>
      <c r="I486"/>
      <c r="J486"/>
      <c r="K486"/>
      <c r="L486"/>
      <c r="M486"/>
      <c r="N486"/>
      <c r="O486"/>
      <c r="P486"/>
      <c r="R486"/>
      <c r="S486"/>
      <c r="T486"/>
      <c r="U486"/>
      <c r="V486"/>
      <c r="W486"/>
    </row>
    <row r="487" spans="4:23" x14ac:dyDescent="0.25">
      <c r="D487"/>
      <c r="E487"/>
      <c r="F487"/>
      <c r="G487"/>
      <c r="H487"/>
      <c r="I487"/>
      <c r="J487"/>
      <c r="K487"/>
      <c r="L487"/>
      <c r="M487"/>
      <c r="N487"/>
      <c r="O487"/>
      <c r="P487"/>
      <c r="R487"/>
      <c r="S487"/>
      <c r="T487"/>
      <c r="U487"/>
      <c r="V487"/>
      <c r="W487"/>
    </row>
    <row r="488" spans="4:23" x14ac:dyDescent="0.25">
      <c r="D488"/>
      <c r="E488"/>
      <c r="F488"/>
      <c r="G488"/>
      <c r="H488"/>
      <c r="I488"/>
      <c r="J488"/>
      <c r="K488"/>
      <c r="L488"/>
      <c r="M488"/>
      <c r="N488"/>
      <c r="O488"/>
      <c r="P488"/>
      <c r="R488"/>
      <c r="S488"/>
      <c r="T488"/>
      <c r="U488"/>
      <c r="V488"/>
      <c r="W488"/>
    </row>
    <row r="489" spans="4:23" x14ac:dyDescent="0.25">
      <c r="D489"/>
      <c r="E489"/>
      <c r="F489"/>
      <c r="G489"/>
      <c r="H489"/>
      <c r="I489"/>
      <c r="J489"/>
      <c r="K489"/>
      <c r="L489"/>
      <c r="M489"/>
      <c r="N489"/>
      <c r="O489"/>
      <c r="P489"/>
      <c r="R489"/>
      <c r="S489"/>
      <c r="T489"/>
      <c r="U489"/>
      <c r="V489"/>
      <c r="W489"/>
    </row>
    <row r="490" spans="4:23" x14ac:dyDescent="0.25">
      <c r="D490"/>
      <c r="E490"/>
      <c r="F490"/>
      <c r="G490"/>
      <c r="H490"/>
      <c r="I490"/>
      <c r="J490"/>
      <c r="K490"/>
      <c r="L490"/>
      <c r="M490"/>
      <c r="N490"/>
      <c r="O490"/>
      <c r="P490"/>
      <c r="R490"/>
      <c r="S490"/>
      <c r="T490"/>
      <c r="U490"/>
      <c r="V490"/>
      <c r="W490"/>
    </row>
    <row r="491" spans="4:23" x14ac:dyDescent="0.25">
      <c r="D491"/>
      <c r="E491"/>
      <c r="F491"/>
      <c r="G491"/>
      <c r="H491"/>
      <c r="I491"/>
      <c r="J491"/>
      <c r="K491"/>
      <c r="L491"/>
      <c r="M491"/>
      <c r="N491"/>
      <c r="O491"/>
      <c r="P491"/>
      <c r="R491"/>
      <c r="S491"/>
      <c r="T491"/>
      <c r="U491"/>
      <c r="V491"/>
      <c r="W491"/>
    </row>
    <row r="492" spans="4:23" x14ac:dyDescent="0.25">
      <c r="D492"/>
      <c r="E492"/>
      <c r="F492"/>
      <c r="G492"/>
      <c r="H492"/>
      <c r="I492"/>
      <c r="J492"/>
      <c r="K492"/>
      <c r="L492"/>
      <c r="M492"/>
      <c r="N492"/>
      <c r="O492"/>
      <c r="P492"/>
      <c r="R492"/>
      <c r="S492"/>
      <c r="T492"/>
      <c r="U492"/>
      <c r="V492"/>
      <c r="W492"/>
    </row>
    <row r="493" spans="4:23" x14ac:dyDescent="0.25">
      <c r="D493"/>
      <c r="E493"/>
      <c r="F493"/>
      <c r="G493"/>
      <c r="H493"/>
      <c r="I493"/>
      <c r="J493"/>
      <c r="K493"/>
      <c r="L493"/>
      <c r="M493"/>
      <c r="N493"/>
      <c r="O493"/>
      <c r="P493"/>
      <c r="R493"/>
      <c r="S493"/>
      <c r="T493"/>
      <c r="U493"/>
      <c r="V493"/>
      <c r="W493"/>
    </row>
    <row r="494" spans="4:23" x14ac:dyDescent="0.25">
      <c r="D494"/>
      <c r="E494"/>
      <c r="F494"/>
      <c r="G494"/>
      <c r="H494"/>
      <c r="I494"/>
      <c r="J494"/>
      <c r="K494"/>
      <c r="L494"/>
      <c r="M494"/>
      <c r="N494"/>
      <c r="O494"/>
      <c r="P494"/>
      <c r="R494"/>
      <c r="S494"/>
      <c r="T494"/>
      <c r="U494"/>
      <c r="V494"/>
      <c r="W494"/>
    </row>
    <row r="495" spans="4:23" x14ac:dyDescent="0.25">
      <c r="D495"/>
      <c r="E495"/>
      <c r="F495"/>
      <c r="G495"/>
      <c r="H495"/>
      <c r="I495"/>
      <c r="J495"/>
      <c r="K495"/>
      <c r="L495"/>
      <c r="M495"/>
      <c r="N495"/>
      <c r="O495"/>
      <c r="P495"/>
      <c r="R495"/>
      <c r="S495"/>
      <c r="T495"/>
      <c r="U495"/>
      <c r="V495"/>
      <c r="W495"/>
    </row>
    <row r="496" spans="4:23" x14ac:dyDescent="0.25">
      <c r="D496"/>
      <c r="E496"/>
      <c r="F496"/>
      <c r="G496"/>
      <c r="H496"/>
      <c r="I496"/>
      <c r="J496"/>
      <c r="K496"/>
      <c r="L496"/>
      <c r="M496"/>
      <c r="N496"/>
      <c r="O496"/>
      <c r="P496"/>
      <c r="R496"/>
      <c r="S496"/>
      <c r="T496"/>
      <c r="U496"/>
      <c r="V496"/>
      <c r="W496"/>
    </row>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6" priority="2" stopIfTrue="1" operator="lessThan">
      <formula>0</formula>
    </cfRule>
  </conditionalFormatting>
  <conditionalFormatting sqref="N14:W14">
    <cfRule type="cellIs" dxfId="15"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election activeCell="X38" sqref="X38"/>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66" bestFit="1" customWidth="1"/>
    <col min="19" max="19" width="8.42578125" style="167" customWidth="1"/>
    <col min="20" max="20" width="4.140625" style="167" bestFit="1" customWidth="1"/>
    <col min="21" max="21" width="1.7109375" customWidth="1"/>
    <col min="22" max="22" width="8.42578125" style="165" bestFit="1" customWidth="1"/>
    <col min="23" max="23" width="11.42578125" style="165"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269</v>
      </c>
      <c r="B1" s="29"/>
      <c r="C1" s="29"/>
      <c r="D1" s="122"/>
      <c r="E1" s="123"/>
      <c r="F1" s="123"/>
      <c r="G1" s="123"/>
      <c r="H1" s="29"/>
      <c r="I1" s="29"/>
      <c r="J1" s="29"/>
      <c r="K1" s="124"/>
      <c r="L1" s="29"/>
      <c r="M1" s="29"/>
      <c r="N1" s="29"/>
      <c r="O1" s="124"/>
      <c r="P1" s="124"/>
      <c r="Q1" s="29"/>
      <c r="R1" s="125"/>
      <c r="S1" s="126"/>
      <c r="T1" s="126"/>
      <c r="U1" s="127"/>
      <c r="V1" s="128"/>
      <c r="W1" s="128"/>
      <c r="X1" s="36"/>
      <c r="Y1" s="36"/>
      <c r="Z1" s="36"/>
      <c r="AA1" s="36"/>
    </row>
    <row r="2" spans="1:29" s="43" customFormat="1" ht="15.75" x14ac:dyDescent="0.25">
      <c r="A2" s="50" t="s">
        <v>62</v>
      </c>
      <c r="B2" s="50"/>
      <c r="C2" s="50"/>
      <c r="D2" s="129"/>
      <c r="E2" s="51"/>
      <c r="F2" s="51"/>
      <c r="G2" s="51"/>
      <c r="H2" s="130"/>
      <c r="I2" s="130"/>
      <c r="J2" s="130"/>
      <c r="K2" s="131"/>
      <c r="L2" s="130"/>
      <c r="M2" s="130"/>
      <c r="N2" s="130"/>
      <c r="O2" s="131"/>
      <c r="P2" s="131"/>
      <c r="Q2" s="130"/>
      <c r="R2" s="132"/>
      <c r="S2" s="133"/>
      <c r="T2" s="133"/>
      <c r="U2" s="55"/>
      <c r="V2" s="134"/>
      <c r="W2" s="134"/>
      <c r="X2" s="45"/>
      <c r="Y2" s="45"/>
      <c r="Z2" s="45"/>
      <c r="AA2" s="45"/>
    </row>
    <row r="3" spans="1:29" s="43" customFormat="1" ht="15.75" x14ac:dyDescent="0.25">
      <c r="A3" s="50" t="s">
        <v>270</v>
      </c>
      <c r="B3" s="135"/>
      <c r="C3" s="135"/>
      <c r="D3" s="49"/>
      <c r="E3" s="51"/>
      <c r="F3" s="51"/>
      <c r="G3" s="51"/>
      <c r="H3" s="130"/>
      <c r="I3" s="130"/>
      <c r="J3" s="130"/>
      <c r="K3" s="131"/>
      <c r="L3" s="130"/>
      <c r="M3" s="130"/>
      <c r="N3" s="130"/>
      <c r="O3" s="131"/>
      <c r="P3" s="131"/>
      <c r="Q3" s="130"/>
      <c r="R3" s="132"/>
      <c r="S3" s="133"/>
      <c r="T3" s="133"/>
      <c r="U3" s="55"/>
      <c r="V3" s="134"/>
      <c r="W3" s="134"/>
      <c r="X3" s="45"/>
      <c r="Y3" s="45"/>
      <c r="Z3" s="45"/>
      <c r="AA3" s="45"/>
      <c r="AC3" s="135"/>
    </row>
    <row r="4" spans="1:29" s="43" customFormat="1" ht="7.5" customHeight="1" x14ac:dyDescent="0.25">
      <c r="B4" s="48"/>
      <c r="C4" s="48"/>
      <c r="D4" s="49"/>
      <c r="E4" s="51"/>
      <c r="F4" s="51"/>
      <c r="G4" s="51"/>
      <c r="H4" s="130"/>
      <c r="I4" s="130"/>
      <c r="J4" s="130"/>
      <c r="K4" s="131"/>
      <c r="L4" s="130"/>
      <c r="M4" s="130"/>
      <c r="N4" s="130"/>
      <c r="O4" s="131"/>
      <c r="P4" s="131"/>
      <c r="Q4" s="130"/>
      <c r="R4" s="132"/>
      <c r="S4" s="133"/>
      <c r="T4" s="133"/>
      <c r="U4" s="55"/>
      <c r="V4" s="134"/>
      <c r="W4" s="134"/>
      <c r="X4" s="45"/>
      <c r="Y4" s="45"/>
      <c r="Z4" s="45"/>
      <c r="AA4" s="45"/>
      <c r="AC4" s="48"/>
    </row>
    <row r="5" spans="1:29" s="43" customFormat="1" ht="6" customHeight="1" x14ac:dyDescent="0.25">
      <c r="B5" s="48"/>
      <c r="C5" s="48"/>
      <c r="D5" s="49"/>
      <c r="E5" s="51"/>
      <c r="F5" s="51"/>
      <c r="G5" s="51"/>
      <c r="H5" s="130"/>
      <c r="I5" s="130"/>
      <c r="J5" s="130"/>
      <c r="K5" s="131"/>
      <c r="L5" s="130"/>
      <c r="M5" s="130"/>
      <c r="N5" s="130"/>
      <c r="O5" s="131"/>
      <c r="P5" s="131"/>
      <c r="Q5" s="130"/>
      <c r="R5" s="132"/>
      <c r="S5" s="133"/>
      <c r="T5" s="133"/>
      <c r="U5" s="55"/>
      <c r="V5" s="134"/>
      <c r="W5" s="134"/>
      <c r="X5" s="136"/>
      <c r="Y5" s="136"/>
      <c r="Z5" s="45"/>
      <c r="AA5" s="45"/>
      <c r="AC5" s="48"/>
    </row>
    <row r="6" spans="1:29" s="59" customFormat="1" ht="12.75" x14ac:dyDescent="0.2">
      <c r="A6" s="391" t="s">
        <v>271</v>
      </c>
      <c r="B6" s="394" t="s">
        <v>40</v>
      </c>
      <c r="C6" s="394" t="s">
        <v>67</v>
      </c>
      <c r="D6" s="394" t="s">
        <v>68</v>
      </c>
      <c r="E6" s="398" t="s">
        <v>272</v>
      </c>
      <c r="F6" s="398" t="s">
        <v>273</v>
      </c>
      <c r="G6" s="398" t="s">
        <v>274</v>
      </c>
      <c r="H6" s="417" t="s">
        <v>275</v>
      </c>
      <c r="I6" s="395" t="s">
        <v>72</v>
      </c>
      <c r="J6" s="417" t="s">
        <v>276</v>
      </c>
      <c r="K6" s="418"/>
      <c r="L6" s="417" t="s">
        <v>275</v>
      </c>
      <c r="M6" s="395" t="s">
        <v>72</v>
      </c>
      <c r="N6" s="417" t="s">
        <v>277</v>
      </c>
      <c r="O6" s="418"/>
      <c r="P6" s="395" t="s">
        <v>278</v>
      </c>
      <c r="Q6" s="417" t="s">
        <v>73</v>
      </c>
      <c r="R6" s="418"/>
      <c r="S6" s="417" t="s">
        <v>279</v>
      </c>
      <c r="T6" s="418"/>
      <c r="U6" s="137"/>
      <c r="V6" s="431" t="s">
        <v>77</v>
      </c>
      <c r="W6" s="401"/>
      <c r="X6" s="401"/>
      <c r="Y6" s="401"/>
      <c r="Z6" s="401"/>
      <c r="AA6" s="402"/>
      <c r="AC6" s="394" t="s">
        <v>78</v>
      </c>
    </row>
    <row r="7" spans="1:29" s="59" customFormat="1" ht="12.75" x14ac:dyDescent="0.2">
      <c r="A7" s="392"/>
      <c r="B7" s="394"/>
      <c r="C7" s="394"/>
      <c r="D7" s="394"/>
      <c r="E7" s="399"/>
      <c r="F7" s="399"/>
      <c r="G7" s="399"/>
      <c r="H7" s="419"/>
      <c r="I7" s="396"/>
      <c r="J7" s="419"/>
      <c r="K7" s="420"/>
      <c r="L7" s="419"/>
      <c r="M7" s="396"/>
      <c r="N7" s="419"/>
      <c r="O7" s="420"/>
      <c r="P7" s="396"/>
      <c r="Q7" s="419"/>
      <c r="R7" s="420"/>
      <c r="S7" s="419"/>
      <c r="T7" s="420"/>
      <c r="U7" s="137"/>
      <c r="V7" s="429" t="s">
        <v>280</v>
      </c>
      <c r="W7" s="429" t="s">
        <v>281</v>
      </c>
      <c r="X7" s="431" t="s">
        <v>79</v>
      </c>
      <c r="Y7" s="401"/>
      <c r="Z7" s="401"/>
      <c r="AA7" s="402"/>
      <c r="AC7" s="394"/>
    </row>
    <row r="8" spans="1:29" s="59" customFormat="1" ht="12.75" x14ac:dyDescent="0.2">
      <c r="A8" s="393"/>
      <c r="B8" s="394"/>
      <c r="C8" s="394"/>
      <c r="D8" s="394"/>
      <c r="E8" s="400"/>
      <c r="F8" s="400"/>
      <c r="G8" s="400"/>
      <c r="H8" s="421"/>
      <c r="I8" s="397"/>
      <c r="J8" s="421"/>
      <c r="K8" s="422"/>
      <c r="L8" s="421"/>
      <c r="M8" s="397"/>
      <c r="N8" s="421"/>
      <c r="O8" s="422"/>
      <c r="P8" s="397"/>
      <c r="Q8" s="421"/>
      <c r="R8" s="422"/>
      <c r="S8" s="421"/>
      <c r="T8" s="422"/>
      <c r="U8" s="137"/>
      <c r="V8" s="430"/>
      <c r="W8" s="430"/>
      <c r="X8" s="432" t="s">
        <v>282</v>
      </c>
      <c r="Y8" s="433"/>
      <c r="Z8" s="138" t="s">
        <v>81</v>
      </c>
      <c r="AA8" s="138" t="s">
        <v>82</v>
      </c>
      <c r="AC8" s="394"/>
    </row>
    <row r="9" spans="1:29" x14ac:dyDescent="0.25">
      <c r="A9" s="69"/>
      <c r="B9" s="69"/>
      <c r="C9" s="69"/>
      <c r="D9" s="69"/>
      <c r="E9" s="70"/>
      <c r="F9" s="70"/>
      <c r="G9" s="70"/>
      <c r="H9" s="69"/>
      <c r="I9" s="69"/>
      <c r="J9" s="69"/>
      <c r="K9" s="72"/>
      <c r="L9" s="69"/>
      <c r="M9" s="69"/>
      <c r="N9" s="69"/>
      <c r="O9" s="72"/>
      <c r="P9" s="69"/>
      <c r="Q9" s="69"/>
      <c r="R9" s="139"/>
      <c r="S9" s="72"/>
      <c r="T9" s="72"/>
      <c r="U9" s="69"/>
      <c r="V9" s="139"/>
      <c r="W9" s="139"/>
      <c r="X9" s="72"/>
      <c r="Y9" s="72"/>
      <c r="Z9" s="72"/>
      <c r="AA9" s="72"/>
      <c r="AC9" s="69"/>
    </row>
    <row r="10" spans="1:29" s="145" customFormat="1" x14ac:dyDescent="0.25">
      <c r="A10" s="140">
        <v>2017</v>
      </c>
      <c r="B10" s="140" t="s">
        <v>283</v>
      </c>
      <c r="C10" s="140">
        <v>27</v>
      </c>
      <c r="D10" s="140" t="s">
        <v>94</v>
      </c>
      <c r="E10" s="141">
        <v>43055</v>
      </c>
      <c r="F10" s="141"/>
      <c r="G10" s="141">
        <v>43174</v>
      </c>
      <c r="H10" s="140" t="s">
        <v>88</v>
      </c>
      <c r="I10" s="140" t="s">
        <v>284</v>
      </c>
      <c r="J10" s="140" t="s">
        <v>79</v>
      </c>
      <c r="K10" s="142">
        <v>2573722.125517</v>
      </c>
      <c r="L10" s="140" t="s">
        <v>285</v>
      </c>
      <c r="M10" s="140" t="s">
        <v>284</v>
      </c>
      <c r="N10" s="140" t="s">
        <v>265</v>
      </c>
      <c r="O10" s="143">
        <v>-3000000</v>
      </c>
      <c r="P10" s="140"/>
      <c r="Q10" s="140" t="s">
        <v>286</v>
      </c>
      <c r="R10" s="144">
        <v>1.165627</v>
      </c>
      <c r="S10" s="142"/>
      <c r="T10" s="142">
        <v>0</v>
      </c>
      <c r="U10" s="140"/>
      <c r="V10" s="144">
        <v>1.1696321872</v>
      </c>
      <c r="W10" s="144">
        <v>1.1686677234305991</v>
      </c>
      <c r="X10" s="142">
        <v>6700.1047229654423</v>
      </c>
      <c r="Y10" s="142">
        <v>6700.1047229654423</v>
      </c>
      <c r="Z10" s="142">
        <v>6700.1047229654423</v>
      </c>
      <c r="AA10" s="142">
        <v>0</v>
      </c>
      <c r="AC10" s="140" t="s">
        <v>287</v>
      </c>
    </row>
    <row r="11" spans="1:29" s="151" customFormat="1" ht="12.75" x14ac:dyDescent="0.25">
      <c r="A11" s="146"/>
      <c r="B11" s="146"/>
      <c r="C11" s="146"/>
      <c r="D11" s="146"/>
      <c r="E11" s="147"/>
      <c r="F11" s="147"/>
      <c r="G11" s="147"/>
      <c r="H11" s="146"/>
      <c r="I11" s="146"/>
      <c r="J11" s="146"/>
      <c r="K11" s="148">
        <v>2573722.125517</v>
      </c>
      <c r="L11" s="146"/>
      <c r="M11" s="146"/>
      <c r="N11" s="146"/>
      <c r="O11" s="149">
        <v>-3000000</v>
      </c>
      <c r="P11" s="146"/>
      <c r="Q11" s="146"/>
      <c r="R11" s="150">
        <v>1.1656269999999984</v>
      </c>
      <c r="S11" s="148"/>
      <c r="T11" s="148"/>
      <c r="U11" s="146"/>
      <c r="V11" s="150"/>
      <c r="W11" s="150"/>
      <c r="X11" s="148">
        <v>6700.1047229654423</v>
      </c>
      <c r="Y11" s="148">
        <v>6700.1047229654423</v>
      </c>
      <c r="Z11" s="148">
        <v>6700.1047229654423</v>
      </c>
      <c r="AA11" s="148">
        <v>0</v>
      </c>
      <c r="AC11" s="146"/>
    </row>
    <row r="12" spans="1:29" s="151" customFormat="1" ht="12.75" x14ac:dyDescent="0.25">
      <c r="A12" s="146"/>
      <c r="B12" s="146"/>
      <c r="C12" s="146"/>
      <c r="D12" s="146"/>
      <c r="E12" s="147"/>
      <c r="F12" s="147"/>
      <c r="G12" s="147"/>
      <c r="H12" s="146"/>
      <c r="I12" s="146"/>
      <c r="J12" s="146"/>
      <c r="K12" s="148"/>
      <c r="L12" s="146"/>
      <c r="M12" s="146"/>
      <c r="N12" s="146"/>
      <c r="O12" s="148"/>
      <c r="P12" s="146"/>
      <c r="Q12" s="146"/>
      <c r="R12" s="150"/>
      <c r="S12" s="148"/>
      <c r="T12" s="148"/>
      <c r="U12" s="146"/>
      <c r="V12" s="150"/>
      <c r="W12" s="150"/>
      <c r="X12" s="148"/>
      <c r="Y12" s="148"/>
      <c r="Z12" s="148"/>
      <c r="AA12" s="148"/>
      <c r="AC12" s="146"/>
    </row>
    <row r="13" spans="1:29" s="145" customFormat="1" x14ac:dyDescent="0.25">
      <c r="A13" s="152">
        <v>2018</v>
      </c>
      <c r="B13" s="152" t="s">
        <v>288</v>
      </c>
      <c r="C13" s="152">
        <v>29</v>
      </c>
      <c r="D13" s="152" t="s">
        <v>289</v>
      </c>
      <c r="E13" s="153">
        <v>43055</v>
      </c>
      <c r="F13" s="153"/>
      <c r="G13" s="153">
        <v>43174</v>
      </c>
      <c r="H13" s="152" t="s">
        <v>88</v>
      </c>
      <c r="I13" s="152" t="s">
        <v>284</v>
      </c>
      <c r="J13" s="152" t="s">
        <v>79</v>
      </c>
      <c r="K13" s="154">
        <v>1827334.48632503</v>
      </c>
      <c r="L13" s="152" t="s">
        <v>285</v>
      </c>
      <c r="M13" s="152" t="s">
        <v>284</v>
      </c>
      <c r="N13" s="152" t="s">
        <v>265</v>
      </c>
      <c r="O13" s="155">
        <v>-2129000</v>
      </c>
      <c r="P13" s="152"/>
      <c r="Q13" s="152" t="s">
        <v>286</v>
      </c>
      <c r="R13" s="156">
        <v>1.1650849999999999</v>
      </c>
      <c r="S13" s="154"/>
      <c r="T13" s="154">
        <v>0</v>
      </c>
      <c r="U13" s="152"/>
      <c r="V13" s="156">
        <v>1.1696321872</v>
      </c>
      <c r="W13" s="156">
        <v>1.1686677234305991</v>
      </c>
      <c r="X13" s="154">
        <v>5604.9836307863652</v>
      </c>
      <c r="Y13" s="154">
        <v>5604.9836307863652</v>
      </c>
      <c r="Z13" s="154">
        <v>5604.9836307863652</v>
      </c>
      <c r="AA13" s="154">
        <v>0</v>
      </c>
      <c r="AC13" s="152" t="s">
        <v>290</v>
      </c>
    </row>
    <row r="14" spans="1:29" s="145" customFormat="1" x14ac:dyDescent="0.25">
      <c r="A14" s="152">
        <v>2018</v>
      </c>
      <c r="B14" s="152" t="s">
        <v>291</v>
      </c>
      <c r="C14" s="152">
        <v>35</v>
      </c>
      <c r="D14" s="152" t="s">
        <v>94</v>
      </c>
      <c r="E14" s="153">
        <v>43074</v>
      </c>
      <c r="F14" s="153"/>
      <c r="G14" s="153">
        <v>43174</v>
      </c>
      <c r="H14" s="152" t="s">
        <v>88</v>
      </c>
      <c r="I14" s="152" t="s">
        <v>284</v>
      </c>
      <c r="J14" s="152" t="s">
        <v>79</v>
      </c>
      <c r="K14" s="154">
        <v>1800113.6643199499</v>
      </c>
      <c r="L14" s="152" t="s">
        <v>285</v>
      </c>
      <c r="M14" s="152" t="s">
        <v>284</v>
      </c>
      <c r="N14" s="152" t="s">
        <v>265</v>
      </c>
      <c r="O14" s="155">
        <v>-2100000</v>
      </c>
      <c r="P14" s="152"/>
      <c r="Q14" s="152" t="s">
        <v>286</v>
      </c>
      <c r="R14" s="156">
        <v>1.166593</v>
      </c>
      <c r="S14" s="154"/>
      <c r="T14" s="154">
        <v>0</v>
      </c>
      <c r="U14" s="152"/>
      <c r="V14" s="156">
        <v>1.1696321872</v>
      </c>
      <c r="W14" s="156">
        <v>1.1686677234305991</v>
      </c>
      <c r="X14" s="154">
        <v>3197.4455262228007</v>
      </c>
      <c r="Y14" s="154">
        <v>3197.4455262228007</v>
      </c>
      <c r="Z14" s="154">
        <v>3197.4455262228007</v>
      </c>
      <c r="AA14" s="154">
        <v>0</v>
      </c>
      <c r="AC14" s="152" t="s">
        <v>290</v>
      </c>
    </row>
    <row r="15" spans="1:29" s="145" customFormat="1" x14ac:dyDescent="0.25">
      <c r="A15" s="152">
        <v>2018</v>
      </c>
      <c r="B15" s="152" t="s">
        <v>292</v>
      </c>
      <c r="C15" s="152">
        <v>39</v>
      </c>
      <c r="D15" s="152" t="s">
        <v>94</v>
      </c>
      <c r="E15" s="153">
        <v>43077</v>
      </c>
      <c r="F15" s="153"/>
      <c r="G15" s="153">
        <v>43174</v>
      </c>
      <c r="H15" s="152" t="s">
        <v>88</v>
      </c>
      <c r="I15" s="152" t="s">
        <v>284</v>
      </c>
      <c r="J15" s="152" t="s">
        <v>79</v>
      </c>
      <c r="K15" s="154">
        <v>29951059.968012299</v>
      </c>
      <c r="L15" s="152" t="s">
        <v>285</v>
      </c>
      <c r="M15" s="152" t="s">
        <v>284</v>
      </c>
      <c r="N15" s="152" t="s">
        <v>265</v>
      </c>
      <c r="O15" s="155">
        <v>-35000000</v>
      </c>
      <c r="P15" s="152"/>
      <c r="Q15" s="152" t="s">
        <v>286</v>
      </c>
      <c r="R15" s="156">
        <v>1.1685730000000001</v>
      </c>
      <c r="S15" s="154"/>
      <c r="T15" s="154">
        <v>0</v>
      </c>
      <c r="U15" s="152"/>
      <c r="V15" s="156">
        <v>1.1696321872</v>
      </c>
      <c r="W15" s="156">
        <v>1.1686677234305991</v>
      </c>
      <c r="X15" s="154">
        <v>2428.9167470913831</v>
      </c>
      <c r="Y15" s="154">
        <v>2428.9167470913831</v>
      </c>
      <c r="Z15" s="154">
        <v>2428.9167470913831</v>
      </c>
      <c r="AA15" s="154">
        <v>0</v>
      </c>
      <c r="AC15" s="152" t="s">
        <v>290</v>
      </c>
    </row>
    <row r="16" spans="1:29" s="145" customFormat="1" x14ac:dyDescent="0.25">
      <c r="A16" s="152">
        <v>2018</v>
      </c>
      <c r="B16" s="152" t="s">
        <v>293</v>
      </c>
      <c r="C16" s="152">
        <v>47</v>
      </c>
      <c r="D16" s="152" t="s">
        <v>294</v>
      </c>
      <c r="E16" s="153">
        <v>43089</v>
      </c>
      <c r="F16" s="153"/>
      <c r="G16" s="153">
        <v>43174</v>
      </c>
      <c r="H16" s="152" t="s">
        <v>88</v>
      </c>
      <c r="I16" s="152" t="s">
        <v>284</v>
      </c>
      <c r="J16" s="152" t="s">
        <v>79</v>
      </c>
      <c r="K16" s="154">
        <v>6421252.6682445202</v>
      </c>
      <c r="L16" s="152" t="s">
        <v>285</v>
      </c>
      <c r="M16" s="152" t="s">
        <v>284</v>
      </c>
      <c r="N16" s="152" t="s">
        <v>265</v>
      </c>
      <c r="O16" s="155">
        <v>-7500000</v>
      </c>
      <c r="P16" s="152"/>
      <c r="Q16" s="152" t="s">
        <v>286</v>
      </c>
      <c r="R16" s="156">
        <v>1.1679964</v>
      </c>
      <c r="S16" s="154"/>
      <c r="T16" s="154">
        <v>0</v>
      </c>
      <c r="U16" s="152"/>
      <c r="V16" s="156">
        <v>1.1696321872</v>
      </c>
      <c r="W16" s="156">
        <v>1.1686677234305991</v>
      </c>
      <c r="X16" s="154">
        <v>3690.57961470699</v>
      </c>
      <c r="Y16" s="154">
        <v>3690.57961470699</v>
      </c>
      <c r="Z16" s="154">
        <v>3690.57961470699</v>
      </c>
      <c r="AA16" s="154">
        <v>0</v>
      </c>
      <c r="AC16" s="152" t="s">
        <v>290</v>
      </c>
    </row>
    <row r="17" spans="1:29" s="145" customFormat="1" x14ac:dyDescent="0.25">
      <c r="A17" s="140">
        <v>2018</v>
      </c>
      <c r="B17" s="140" t="s">
        <v>295</v>
      </c>
      <c r="C17" s="140">
        <v>64</v>
      </c>
      <c r="D17" s="140" t="s">
        <v>294</v>
      </c>
      <c r="E17" s="141">
        <v>43089</v>
      </c>
      <c r="F17" s="141"/>
      <c r="G17" s="141">
        <v>43174</v>
      </c>
      <c r="H17" s="140" t="s">
        <v>88</v>
      </c>
      <c r="I17" s="140" t="s">
        <v>284</v>
      </c>
      <c r="J17" s="140" t="s">
        <v>79</v>
      </c>
      <c r="K17" s="142">
        <v>838558.49399001698</v>
      </c>
      <c r="L17" s="140" t="s">
        <v>285</v>
      </c>
      <c r="M17" s="140" t="s">
        <v>284</v>
      </c>
      <c r="N17" s="140" t="s">
        <v>265</v>
      </c>
      <c r="O17" s="143">
        <v>-980000</v>
      </c>
      <c r="P17" s="140"/>
      <c r="Q17" s="140" t="s">
        <v>286</v>
      </c>
      <c r="R17" s="144">
        <v>1.1686722</v>
      </c>
      <c r="S17" s="142"/>
      <c r="T17" s="142">
        <v>0</v>
      </c>
      <c r="U17" s="140"/>
      <c r="V17" s="144">
        <v>1.1696321872</v>
      </c>
      <c r="W17" s="144">
        <v>1.1686677234305991</v>
      </c>
      <c r="X17" s="143">
        <v>-3.2138211042573182</v>
      </c>
      <c r="Y17" s="143">
        <v>-3.2138211042573182</v>
      </c>
      <c r="Z17" s="143">
        <v>-3.2138211042573182</v>
      </c>
      <c r="AA17" s="142">
        <v>0</v>
      </c>
      <c r="AC17" s="140" t="s">
        <v>290</v>
      </c>
    </row>
    <row r="18" spans="1:29" s="151" customFormat="1" ht="12.75" x14ac:dyDescent="0.25">
      <c r="A18" s="146"/>
      <c r="B18" s="146"/>
      <c r="C18" s="146"/>
      <c r="D18" s="146"/>
      <c r="E18" s="147"/>
      <c r="F18" s="147"/>
      <c r="G18" s="147"/>
      <c r="H18" s="146"/>
      <c r="I18" s="146"/>
      <c r="J18" s="146"/>
      <c r="K18" s="148">
        <v>40838319.280891813</v>
      </c>
      <c r="L18" s="146"/>
      <c r="M18" s="146"/>
      <c r="N18" s="146"/>
      <c r="O18" s="149">
        <v>-47709000</v>
      </c>
      <c r="P18" s="146"/>
      <c r="Q18" s="146"/>
      <c r="R18" s="150">
        <v>1.1682410255880185</v>
      </c>
      <c r="S18" s="148"/>
      <c r="T18" s="148"/>
      <c r="U18" s="146"/>
      <c r="V18" s="150"/>
      <c r="W18" s="150"/>
      <c r="X18" s="148">
        <v>14918.711697703284</v>
      </c>
      <c r="Y18" s="148">
        <v>14918.711697703284</v>
      </c>
      <c r="Z18" s="148">
        <v>14918.711697703284</v>
      </c>
      <c r="AA18" s="148">
        <v>0</v>
      </c>
      <c r="AC18" s="146"/>
    </row>
    <row r="19" spans="1:29" s="151" customFormat="1" ht="12.75" x14ac:dyDescent="0.25">
      <c r="A19" s="146"/>
      <c r="B19" s="146"/>
      <c r="C19" s="146"/>
      <c r="D19" s="146"/>
      <c r="E19" s="147"/>
      <c r="F19" s="147"/>
      <c r="G19" s="147"/>
      <c r="H19" s="146"/>
      <c r="I19" s="146"/>
      <c r="J19" s="146"/>
      <c r="K19" s="148"/>
      <c r="L19" s="146"/>
      <c r="M19" s="146"/>
      <c r="N19" s="146"/>
      <c r="O19" s="148"/>
      <c r="P19" s="146"/>
      <c r="Q19" s="146"/>
      <c r="R19" s="150"/>
      <c r="S19" s="148"/>
      <c r="T19" s="148"/>
      <c r="U19" s="146"/>
      <c r="V19" s="150"/>
      <c r="W19" s="150"/>
      <c r="X19" s="148"/>
      <c r="Y19" s="148"/>
      <c r="Z19" s="148"/>
      <c r="AA19" s="148"/>
      <c r="AC19" s="146"/>
    </row>
    <row r="20" spans="1:29" s="151" customFormat="1" ht="12.75" x14ac:dyDescent="0.25">
      <c r="A20" s="146"/>
      <c r="B20" s="146"/>
      <c r="C20" s="146"/>
      <c r="D20" s="146"/>
      <c r="E20" s="147"/>
      <c r="F20" s="147"/>
      <c r="G20" s="147"/>
      <c r="H20" s="146"/>
      <c r="I20" s="146" t="s">
        <v>296</v>
      </c>
      <c r="J20" s="146"/>
      <c r="K20" s="157">
        <v>43412041.406408817</v>
      </c>
      <c r="L20" s="158"/>
      <c r="M20" s="158"/>
      <c r="N20" s="158"/>
      <c r="O20" s="159">
        <v>-50709000</v>
      </c>
      <c r="P20" s="158"/>
      <c r="Q20" s="158"/>
      <c r="R20" s="160">
        <v>1.168086050717577</v>
      </c>
      <c r="S20" s="157"/>
      <c r="T20" s="157"/>
      <c r="U20" s="158"/>
      <c r="V20" s="160"/>
      <c r="W20" s="160"/>
      <c r="X20" s="157">
        <v>21618.816420668725</v>
      </c>
      <c r="Y20" s="157">
        <v>21618.816420668725</v>
      </c>
      <c r="Z20" s="157">
        <v>21618.816420668725</v>
      </c>
      <c r="AA20" s="157">
        <v>0</v>
      </c>
      <c r="AC20" s="146"/>
    </row>
    <row r="21" spans="1:29" s="151" customFormat="1" ht="12.75" x14ac:dyDescent="0.25">
      <c r="A21" s="146"/>
      <c r="B21" s="146"/>
      <c r="C21" s="146"/>
      <c r="D21" s="146"/>
      <c r="E21" s="147"/>
      <c r="F21" s="147"/>
      <c r="G21" s="147"/>
      <c r="H21" s="146"/>
      <c r="I21" s="146"/>
      <c r="J21" s="146"/>
      <c r="K21" s="148"/>
      <c r="L21" s="146"/>
      <c r="M21" s="146"/>
      <c r="N21" s="146"/>
      <c r="O21" s="148"/>
      <c r="P21" s="146"/>
      <c r="Q21" s="146"/>
      <c r="R21" s="150"/>
      <c r="S21" s="148"/>
      <c r="T21" s="148"/>
      <c r="U21" s="146"/>
      <c r="V21" s="150"/>
      <c r="W21" s="150"/>
      <c r="X21" s="148"/>
      <c r="Y21" s="148"/>
      <c r="Z21" s="148"/>
      <c r="AA21" s="148"/>
      <c r="AC21" s="146"/>
    </row>
    <row r="22" spans="1:29" s="145" customFormat="1" x14ac:dyDescent="0.25">
      <c r="A22" s="152">
        <v>2018</v>
      </c>
      <c r="B22" s="152" t="s">
        <v>297</v>
      </c>
      <c r="C22" s="152">
        <v>37</v>
      </c>
      <c r="D22" s="152" t="s">
        <v>94</v>
      </c>
      <c r="E22" s="153">
        <v>43077</v>
      </c>
      <c r="F22" s="153"/>
      <c r="G22" s="153">
        <v>43146</v>
      </c>
      <c r="H22" s="152" t="s">
        <v>88</v>
      </c>
      <c r="I22" s="152" t="s">
        <v>284</v>
      </c>
      <c r="J22" s="152" t="s">
        <v>79</v>
      </c>
      <c r="K22" s="154">
        <v>39286386.363538101</v>
      </c>
      <c r="L22" s="152" t="s">
        <v>285</v>
      </c>
      <c r="M22" s="152" t="s">
        <v>284</v>
      </c>
      <c r="N22" s="152" t="s">
        <v>298</v>
      </c>
      <c r="O22" s="155">
        <v>-1000000000</v>
      </c>
      <c r="P22" s="152"/>
      <c r="Q22" s="152" t="s">
        <v>299</v>
      </c>
      <c r="R22" s="156">
        <v>25.45411</v>
      </c>
      <c r="S22" s="154"/>
      <c r="T22" s="154">
        <v>0</v>
      </c>
      <c r="U22" s="152"/>
      <c r="V22" s="156">
        <v>25.557877432200005</v>
      </c>
      <c r="W22" s="156">
        <v>25.5649834519763</v>
      </c>
      <c r="X22" s="154">
        <v>170280.16643730388</v>
      </c>
      <c r="Y22" s="154">
        <v>170280.16643730388</v>
      </c>
      <c r="Z22" s="154">
        <v>170280.16643730385</v>
      </c>
      <c r="AA22" s="154">
        <v>2.9103830456733704E-11</v>
      </c>
      <c r="AC22" s="152" t="s">
        <v>290</v>
      </c>
    </row>
    <row r="23" spans="1:29" s="145" customFormat="1" x14ac:dyDescent="0.25">
      <c r="A23" s="152">
        <v>2018</v>
      </c>
      <c r="B23" s="152" t="s">
        <v>300</v>
      </c>
      <c r="C23" s="152">
        <v>43</v>
      </c>
      <c r="D23" s="152" t="s">
        <v>294</v>
      </c>
      <c r="E23" s="153">
        <v>43077</v>
      </c>
      <c r="F23" s="153"/>
      <c r="G23" s="153">
        <v>43146</v>
      </c>
      <c r="H23" s="152" t="s">
        <v>88</v>
      </c>
      <c r="I23" s="152" t="s">
        <v>284</v>
      </c>
      <c r="J23" s="152" t="s">
        <v>79</v>
      </c>
      <c r="K23" s="154">
        <v>33312517.901964702</v>
      </c>
      <c r="L23" s="152" t="s">
        <v>285</v>
      </c>
      <c r="M23" s="152" t="s">
        <v>284</v>
      </c>
      <c r="N23" s="152" t="s">
        <v>298</v>
      </c>
      <c r="O23" s="155">
        <v>-848306000</v>
      </c>
      <c r="P23" s="152"/>
      <c r="Q23" s="152" t="s">
        <v>299</v>
      </c>
      <c r="R23" s="156">
        <v>25.465081999999999</v>
      </c>
      <c r="S23" s="154"/>
      <c r="T23" s="154">
        <v>0</v>
      </c>
      <c r="U23" s="152"/>
      <c r="V23" s="156">
        <v>25.557877432200005</v>
      </c>
      <c r="W23" s="156">
        <v>25.5649834519763</v>
      </c>
      <c r="X23" s="154">
        <v>130098.91464404901</v>
      </c>
      <c r="Y23" s="154">
        <v>130098.91464404901</v>
      </c>
      <c r="Z23" s="154">
        <v>130098.91464404901</v>
      </c>
      <c r="AA23" s="154">
        <v>0</v>
      </c>
      <c r="AC23" s="152" t="s">
        <v>290</v>
      </c>
    </row>
    <row r="24" spans="1:29" s="145" customFormat="1" x14ac:dyDescent="0.25">
      <c r="A24" s="152">
        <v>2018</v>
      </c>
      <c r="B24" s="152" t="s">
        <v>301</v>
      </c>
      <c r="C24" s="152">
        <v>31</v>
      </c>
      <c r="D24" s="152" t="s">
        <v>94</v>
      </c>
      <c r="E24" s="153">
        <v>43061</v>
      </c>
      <c r="F24" s="153"/>
      <c r="G24" s="153">
        <v>43174</v>
      </c>
      <c r="H24" s="152" t="s">
        <v>88</v>
      </c>
      <c r="I24" s="152" t="s">
        <v>284</v>
      </c>
      <c r="J24" s="152" t="s">
        <v>79</v>
      </c>
      <c r="K24" s="154">
        <v>502793.84470347897</v>
      </c>
      <c r="L24" s="152" t="s">
        <v>285</v>
      </c>
      <c r="M24" s="152" t="s">
        <v>284</v>
      </c>
      <c r="N24" s="152" t="s">
        <v>298</v>
      </c>
      <c r="O24" s="155">
        <v>-12800000</v>
      </c>
      <c r="P24" s="152"/>
      <c r="Q24" s="152" t="s">
        <v>299</v>
      </c>
      <c r="R24" s="156">
        <v>25.457750000000001</v>
      </c>
      <c r="S24" s="154"/>
      <c r="T24" s="154">
        <v>0</v>
      </c>
      <c r="U24" s="152"/>
      <c r="V24" s="156">
        <v>25.557877432200005</v>
      </c>
      <c r="W24" s="156">
        <v>25.573040497130076</v>
      </c>
      <c r="X24" s="154">
        <v>2264.6612164864237</v>
      </c>
      <c r="Y24" s="154">
        <v>2264.6612164864237</v>
      </c>
      <c r="Z24" s="154">
        <v>2264.6612164864232</v>
      </c>
      <c r="AA24" s="154">
        <v>4.5474735088646412E-13</v>
      </c>
      <c r="AC24" s="152" t="s">
        <v>290</v>
      </c>
    </row>
    <row r="25" spans="1:29" s="145" customFormat="1" x14ac:dyDescent="0.25">
      <c r="A25" s="152">
        <v>2018</v>
      </c>
      <c r="B25" s="152" t="s">
        <v>302</v>
      </c>
      <c r="C25" s="152">
        <v>45</v>
      </c>
      <c r="D25" s="152" t="s">
        <v>255</v>
      </c>
      <c r="E25" s="153">
        <v>43087</v>
      </c>
      <c r="F25" s="153"/>
      <c r="G25" s="153">
        <v>43174</v>
      </c>
      <c r="H25" s="152" t="s">
        <v>88</v>
      </c>
      <c r="I25" s="152" t="s">
        <v>284</v>
      </c>
      <c r="J25" s="152" t="s">
        <v>79</v>
      </c>
      <c r="K25" s="154">
        <v>1094789.8365185501</v>
      </c>
      <c r="L25" s="152" t="s">
        <v>285</v>
      </c>
      <c r="M25" s="152" t="s">
        <v>284</v>
      </c>
      <c r="N25" s="152" t="s">
        <v>298</v>
      </c>
      <c r="O25" s="155">
        <v>-28000000</v>
      </c>
      <c r="P25" s="152"/>
      <c r="Q25" s="152" t="s">
        <v>299</v>
      </c>
      <c r="R25" s="156">
        <v>25.575685</v>
      </c>
      <c r="S25" s="154"/>
      <c r="T25" s="154">
        <v>0</v>
      </c>
      <c r="U25" s="152"/>
      <c r="V25" s="156">
        <v>25.557877432200005</v>
      </c>
      <c r="W25" s="156">
        <v>25.573040497130076</v>
      </c>
      <c r="X25" s="155">
        <v>-113.10832683633822</v>
      </c>
      <c r="Y25" s="155">
        <v>-113.10832683633822</v>
      </c>
      <c r="Z25" s="155">
        <v>-113.10832683633821</v>
      </c>
      <c r="AA25" s="155">
        <v>-1.4210854715202004E-14</v>
      </c>
      <c r="AC25" s="152" t="s">
        <v>290</v>
      </c>
    </row>
    <row r="26" spans="1:29" s="145" customFormat="1" x14ac:dyDescent="0.25">
      <c r="A26" s="140">
        <v>2018</v>
      </c>
      <c r="B26" s="140" t="s">
        <v>303</v>
      </c>
      <c r="C26" s="140">
        <v>66</v>
      </c>
      <c r="D26" s="140" t="s">
        <v>294</v>
      </c>
      <c r="E26" s="141">
        <v>43090</v>
      </c>
      <c r="F26" s="141"/>
      <c r="G26" s="141">
        <v>43174</v>
      </c>
      <c r="H26" s="140" t="s">
        <v>88</v>
      </c>
      <c r="I26" s="140" t="s">
        <v>284</v>
      </c>
      <c r="J26" s="140" t="s">
        <v>79</v>
      </c>
      <c r="K26" s="142">
        <v>1092613.5112274601</v>
      </c>
      <c r="L26" s="140" t="s">
        <v>285</v>
      </c>
      <c r="M26" s="140" t="s">
        <v>284</v>
      </c>
      <c r="N26" s="140" t="s">
        <v>298</v>
      </c>
      <c r="O26" s="143">
        <v>-28000000</v>
      </c>
      <c r="P26" s="140"/>
      <c r="Q26" s="140" t="s">
        <v>299</v>
      </c>
      <c r="R26" s="144">
        <v>25.626628</v>
      </c>
      <c r="S26" s="142"/>
      <c r="T26" s="142">
        <v>0</v>
      </c>
      <c r="U26" s="140"/>
      <c r="V26" s="144">
        <v>25.557877432200005</v>
      </c>
      <c r="W26" s="144">
        <v>25.573040497130076</v>
      </c>
      <c r="X26" s="143">
        <v>-2287.4408092762546</v>
      </c>
      <c r="Y26" s="143">
        <v>-2287.4408092762546</v>
      </c>
      <c r="Z26" s="143">
        <v>-2287.4408092762546</v>
      </c>
      <c r="AA26" s="142">
        <v>0</v>
      </c>
      <c r="AC26" s="140" t="s">
        <v>290</v>
      </c>
    </row>
    <row r="27" spans="1:29" s="151" customFormat="1" ht="12.75" x14ac:dyDescent="0.25">
      <c r="A27" s="146"/>
      <c r="B27" s="146"/>
      <c r="C27" s="146"/>
      <c r="D27" s="146"/>
      <c r="E27" s="147"/>
      <c r="F27" s="147"/>
      <c r="G27" s="147"/>
      <c r="H27" s="146"/>
      <c r="I27" s="146"/>
      <c r="J27" s="146"/>
      <c r="K27" s="148">
        <v>75289101.457952306</v>
      </c>
      <c r="L27" s="146"/>
      <c r="M27" s="146"/>
      <c r="N27" s="146"/>
      <c r="O27" s="149">
        <v>-1917106000</v>
      </c>
      <c r="P27" s="146"/>
      <c r="Q27" s="146"/>
      <c r="R27" s="150">
        <v>25.463260457035357</v>
      </c>
      <c r="S27" s="148"/>
      <c r="T27" s="148"/>
      <c r="U27" s="146"/>
      <c r="V27" s="150"/>
      <c r="W27" s="150"/>
      <c r="X27" s="148">
        <v>300243.19316172675</v>
      </c>
      <c r="Y27" s="148">
        <v>300243.19316172675</v>
      </c>
      <c r="Z27" s="148">
        <v>300243.19316172675</v>
      </c>
      <c r="AA27" s="148">
        <v>2.9544366952904966E-11</v>
      </c>
      <c r="AC27" s="146"/>
    </row>
    <row r="28" spans="1:29" s="151" customFormat="1" ht="12.75" x14ac:dyDescent="0.25">
      <c r="A28" s="146"/>
      <c r="B28" s="146"/>
      <c r="C28" s="146"/>
      <c r="D28" s="146"/>
      <c r="E28" s="147"/>
      <c r="F28" s="147"/>
      <c r="G28" s="147"/>
      <c r="H28" s="146"/>
      <c r="I28" s="146"/>
      <c r="J28" s="146"/>
      <c r="K28" s="148"/>
      <c r="L28" s="146"/>
      <c r="M28" s="146"/>
      <c r="N28" s="146"/>
      <c r="O28" s="148"/>
      <c r="P28" s="146"/>
      <c r="Q28" s="146"/>
      <c r="R28" s="150"/>
      <c r="S28" s="148"/>
      <c r="T28" s="148"/>
      <c r="U28" s="146"/>
      <c r="V28" s="150"/>
      <c r="W28" s="150"/>
      <c r="X28" s="148"/>
      <c r="Y28" s="148"/>
      <c r="Z28" s="148"/>
      <c r="AA28" s="148"/>
      <c r="AC28" s="146"/>
    </row>
    <row r="29" spans="1:29" s="151" customFormat="1" ht="12.75" x14ac:dyDescent="0.25">
      <c r="A29" s="146"/>
      <c r="B29" s="146"/>
      <c r="C29" s="146"/>
      <c r="D29" s="146"/>
      <c r="E29" s="147"/>
      <c r="F29" s="147"/>
      <c r="G29" s="147"/>
      <c r="H29" s="146"/>
      <c r="I29" s="146" t="s">
        <v>304</v>
      </c>
      <c r="J29" s="146"/>
      <c r="K29" s="157">
        <v>75289101.457952306</v>
      </c>
      <c r="L29" s="158"/>
      <c r="M29" s="158"/>
      <c r="N29" s="158"/>
      <c r="O29" s="159">
        <v>-1917106000</v>
      </c>
      <c r="P29" s="158"/>
      <c r="Q29" s="158"/>
      <c r="R29" s="160">
        <v>25.463260457035357</v>
      </c>
      <c r="S29" s="157"/>
      <c r="T29" s="157"/>
      <c r="U29" s="158"/>
      <c r="V29" s="160"/>
      <c r="W29" s="160"/>
      <c r="X29" s="157">
        <v>300243.19316172675</v>
      </c>
      <c r="Y29" s="157">
        <v>300243.19316172675</v>
      </c>
      <c r="Z29" s="157">
        <v>300243.19316172675</v>
      </c>
      <c r="AA29" s="157">
        <v>2.9544366952904966E-11</v>
      </c>
      <c r="AC29" s="146"/>
    </row>
    <row r="30" spans="1:29" s="151" customFormat="1" ht="12.75" x14ac:dyDescent="0.25">
      <c r="A30" s="146"/>
      <c r="B30" s="146"/>
      <c r="C30" s="146"/>
      <c r="D30" s="146"/>
      <c r="E30" s="147"/>
      <c r="F30" s="147"/>
      <c r="G30" s="147"/>
      <c r="H30" s="146"/>
      <c r="I30" s="146"/>
      <c r="J30" s="146"/>
      <c r="K30" s="148"/>
      <c r="L30" s="146"/>
      <c r="M30" s="146"/>
      <c r="N30" s="146"/>
      <c r="O30" s="148"/>
      <c r="P30" s="146"/>
      <c r="Q30" s="146"/>
      <c r="R30" s="150"/>
      <c r="S30" s="148"/>
      <c r="T30" s="148"/>
      <c r="U30" s="146"/>
      <c r="V30" s="150"/>
      <c r="W30" s="150"/>
      <c r="X30" s="148"/>
      <c r="Y30" s="148"/>
      <c r="Z30" s="148"/>
      <c r="AA30" s="148"/>
      <c r="AC30" s="146"/>
    </row>
    <row r="31" spans="1:29" s="145" customFormat="1" x14ac:dyDescent="0.25">
      <c r="A31" s="152">
        <v>2018</v>
      </c>
      <c r="B31" s="152" t="s">
        <v>305</v>
      </c>
      <c r="C31" s="152">
        <v>33</v>
      </c>
      <c r="D31" s="152" t="s">
        <v>94</v>
      </c>
      <c r="E31" s="153">
        <v>43063</v>
      </c>
      <c r="F31" s="153"/>
      <c r="G31" s="153">
        <v>43174</v>
      </c>
      <c r="H31" s="152" t="s">
        <v>88</v>
      </c>
      <c r="I31" s="152" t="s">
        <v>284</v>
      </c>
      <c r="J31" s="152" t="s">
        <v>79</v>
      </c>
      <c r="K31" s="154">
        <v>1805667.2459750699</v>
      </c>
      <c r="L31" s="152" t="s">
        <v>285</v>
      </c>
      <c r="M31" s="152" t="s">
        <v>284</v>
      </c>
      <c r="N31" s="152" t="s">
        <v>306</v>
      </c>
      <c r="O31" s="155">
        <v>-7650000</v>
      </c>
      <c r="P31" s="152"/>
      <c r="Q31" s="152" t="s">
        <v>307</v>
      </c>
      <c r="R31" s="156">
        <v>4.2366609999999998</v>
      </c>
      <c r="S31" s="154"/>
      <c r="T31" s="154">
        <v>0</v>
      </c>
      <c r="U31" s="152"/>
      <c r="V31" s="156">
        <v>4.1825586998000004</v>
      </c>
      <c r="W31" s="156">
        <v>4.199347839329417</v>
      </c>
      <c r="X31" s="155">
        <v>-16054.678921680345</v>
      </c>
      <c r="Y31" s="155">
        <v>-16054.678921680345</v>
      </c>
      <c r="Z31" s="155">
        <v>-16054.678921680343</v>
      </c>
      <c r="AA31" s="155">
        <v>-1.8189894035458565E-12</v>
      </c>
      <c r="AC31" s="152" t="s">
        <v>290</v>
      </c>
    </row>
    <row r="32" spans="1:29" s="145" customFormat="1" x14ac:dyDescent="0.25">
      <c r="A32" s="152">
        <v>2018</v>
      </c>
      <c r="B32" s="152" t="s">
        <v>308</v>
      </c>
      <c r="C32" s="152">
        <v>41</v>
      </c>
      <c r="D32" s="152" t="s">
        <v>94</v>
      </c>
      <c r="E32" s="153">
        <v>43077</v>
      </c>
      <c r="F32" s="153"/>
      <c r="G32" s="153">
        <v>43174</v>
      </c>
      <c r="H32" s="152" t="s">
        <v>88</v>
      </c>
      <c r="I32" s="152" t="s">
        <v>284</v>
      </c>
      <c r="J32" s="152" t="s">
        <v>79</v>
      </c>
      <c r="K32" s="154">
        <v>10749346.6293269</v>
      </c>
      <c r="L32" s="152" t="s">
        <v>285</v>
      </c>
      <c r="M32" s="152" t="s">
        <v>284</v>
      </c>
      <c r="N32" s="152" t="s">
        <v>306</v>
      </c>
      <c r="O32" s="155">
        <v>-45412023</v>
      </c>
      <c r="P32" s="152"/>
      <c r="Q32" s="152" t="s">
        <v>307</v>
      </c>
      <c r="R32" s="156">
        <v>4.2246309999999996</v>
      </c>
      <c r="S32" s="154"/>
      <c r="T32" s="154">
        <v>0</v>
      </c>
      <c r="U32" s="152"/>
      <c r="V32" s="156">
        <v>4.1825586998000004</v>
      </c>
      <c r="W32" s="156">
        <v>4.199347839329417</v>
      </c>
      <c r="X32" s="155">
        <v>-64761.261257676524</v>
      </c>
      <c r="Y32" s="155">
        <v>-64761.261257676524</v>
      </c>
      <c r="Z32" s="155">
        <v>-64761.261257676517</v>
      </c>
      <c r="AA32" s="155">
        <v>-7.2759576141834259E-12</v>
      </c>
      <c r="AC32" s="152" t="s">
        <v>290</v>
      </c>
    </row>
    <row r="33" spans="1:29" s="145" customFormat="1" x14ac:dyDescent="0.25">
      <c r="A33" s="140">
        <v>2018</v>
      </c>
      <c r="B33" s="140" t="s">
        <v>309</v>
      </c>
      <c r="C33" s="140">
        <v>49</v>
      </c>
      <c r="D33" s="140" t="s">
        <v>98</v>
      </c>
      <c r="E33" s="141">
        <v>43090</v>
      </c>
      <c r="F33" s="141"/>
      <c r="G33" s="141">
        <v>43174</v>
      </c>
      <c r="H33" s="140" t="s">
        <v>88</v>
      </c>
      <c r="I33" s="140" t="s">
        <v>284</v>
      </c>
      <c r="J33" s="140" t="s">
        <v>79</v>
      </c>
      <c r="K33" s="142">
        <v>9294176.0843304191</v>
      </c>
      <c r="L33" s="140" t="s">
        <v>285</v>
      </c>
      <c r="M33" s="140" t="s">
        <v>284</v>
      </c>
      <c r="N33" s="140" t="s">
        <v>306</v>
      </c>
      <c r="O33" s="143">
        <v>-39200000</v>
      </c>
      <c r="P33" s="140"/>
      <c r="Q33" s="140" t="s">
        <v>307</v>
      </c>
      <c r="R33" s="144">
        <v>4.217695</v>
      </c>
      <c r="S33" s="142"/>
      <c r="T33" s="142">
        <v>0</v>
      </c>
      <c r="U33" s="140"/>
      <c r="V33" s="144">
        <v>4.1825586998000004</v>
      </c>
      <c r="W33" s="144">
        <v>4.199347839329417</v>
      </c>
      <c r="X33" s="143">
        <v>-40633.256203715224</v>
      </c>
      <c r="Y33" s="143">
        <v>-40633.256203715224</v>
      </c>
      <c r="Z33" s="143">
        <v>-40633.256203715224</v>
      </c>
      <c r="AA33" s="142">
        <v>0</v>
      </c>
      <c r="AC33" s="140" t="s">
        <v>290</v>
      </c>
    </row>
    <row r="34" spans="1:29" s="151" customFormat="1" ht="12.75" x14ac:dyDescent="0.25">
      <c r="A34" s="146"/>
      <c r="B34" s="146"/>
      <c r="C34" s="146"/>
      <c r="D34" s="146"/>
      <c r="E34" s="147"/>
      <c r="F34" s="147"/>
      <c r="G34" s="147"/>
      <c r="H34" s="146"/>
      <c r="I34" s="146"/>
      <c r="J34" s="146"/>
      <c r="K34" s="148">
        <v>21849189.959632389</v>
      </c>
      <c r="L34" s="146"/>
      <c r="M34" s="146"/>
      <c r="N34" s="146"/>
      <c r="O34" s="149">
        <v>-92262023</v>
      </c>
      <c r="P34" s="146"/>
      <c r="Q34" s="146"/>
      <c r="R34" s="150">
        <v>4.2226747614194986</v>
      </c>
      <c r="S34" s="148"/>
      <c r="T34" s="148"/>
      <c r="U34" s="146"/>
      <c r="V34" s="150"/>
      <c r="W34" s="150"/>
      <c r="X34" s="149">
        <v>-121449.19638307209</v>
      </c>
      <c r="Y34" s="149">
        <v>-121449.19638307209</v>
      </c>
      <c r="Z34" s="149">
        <v>-121449.19638307208</v>
      </c>
      <c r="AA34" s="149">
        <v>-9.0949470177292824E-12</v>
      </c>
      <c r="AC34" s="146"/>
    </row>
    <row r="35" spans="1:29" s="151" customFormat="1" ht="12.75" x14ac:dyDescent="0.25">
      <c r="A35" s="146"/>
      <c r="B35" s="146"/>
      <c r="C35" s="146"/>
      <c r="D35" s="146"/>
      <c r="E35" s="147"/>
      <c r="F35" s="147"/>
      <c r="G35" s="147"/>
      <c r="H35" s="146"/>
      <c r="I35" s="146"/>
      <c r="J35" s="146"/>
      <c r="K35" s="148"/>
      <c r="L35" s="146"/>
      <c r="M35" s="146"/>
      <c r="N35" s="146"/>
      <c r="O35" s="148"/>
      <c r="P35" s="146"/>
      <c r="Q35" s="146"/>
      <c r="R35" s="150"/>
      <c r="S35" s="148"/>
      <c r="T35" s="148"/>
      <c r="U35" s="146"/>
      <c r="V35" s="150"/>
      <c r="W35" s="150"/>
      <c r="X35" s="148"/>
      <c r="Y35" s="148"/>
      <c r="Z35" s="148"/>
      <c r="AA35" s="148"/>
      <c r="AC35" s="146"/>
    </row>
    <row r="36" spans="1:29" s="151" customFormat="1" ht="12.75" x14ac:dyDescent="0.25">
      <c r="A36" s="146"/>
      <c r="B36" s="146"/>
      <c r="C36" s="146"/>
      <c r="D36" s="146"/>
      <c r="E36" s="147"/>
      <c r="F36" s="147"/>
      <c r="G36" s="147"/>
      <c r="H36" s="146"/>
      <c r="I36" s="146" t="s">
        <v>310</v>
      </c>
      <c r="J36" s="146"/>
      <c r="K36" s="157">
        <v>21849189.959632389</v>
      </c>
      <c r="L36" s="158"/>
      <c r="M36" s="158"/>
      <c r="N36" s="158"/>
      <c r="O36" s="159">
        <v>-92262023</v>
      </c>
      <c r="P36" s="158"/>
      <c r="Q36" s="158"/>
      <c r="R36" s="160">
        <v>4.2226747614194986</v>
      </c>
      <c r="S36" s="157"/>
      <c r="T36" s="157"/>
      <c r="U36" s="158"/>
      <c r="V36" s="160"/>
      <c r="W36" s="160"/>
      <c r="X36" s="159">
        <v>-121449.19638307209</v>
      </c>
      <c r="Y36" s="159">
        <v>-121449.19638307209</v>
      </c>
      <c r="Z36" s="159">
        <v>-121449.19638307208</v>
      </c>
      <c r="AA36" s="159">
        <v>-9.0949470177292824E-12</v>
      </c>
      <c r="AC36" s="146"/>
    </row>
    <row r="37" spans="1:29" s="151" customFormat="1" ht="12.75" x14ac:dyDescent="0.25">
      <c r="A37" s="146"/>
      <c r="B37" s="146"/>
      <c r="C37" s="146"/>
      <c r="D37" s="146"/>
      <c r="E37" s="147"/>
      <c r="F37" s="147"/>
      <c r="G37" s="147"/>
      <c r="H37" s="146"/>
      <c r="I37" s="146"/>
      <c r="J37" s="146"/>
      <c r="K37" s="148"/>
      <c r="L37" s="146"/>
      <c r="M37" s="146"/>
      <c r="N37" s="146"/>
      <c r="O37" s="148"/>
      <c r="P37" s="146"/>
      <c r="Q37" s="146"/>
      <c r="R37" s="150"/>
      <c r="S37" s="148"/>
      <c r="T37" s="148"/>
      <c r="U37" s="146"/>
      <c r="V37" s="150"/>
      <c r="W37" s="150"/>
      <c r="X37" s="148"/>
      <c r="Y37" s="148"/>
      <c r="Z37" s="148"/>
      <c r="AA37" s="148"/>
      <c r="AC37" s="146"/>
    </row>
    <row r="38" spans="1:29" s="151" customFormat="1" ht="12.75" x14ac:dyDescent="0.25">
      <c r="A38" s="161"/>
      <c r="B38" s="161"/>
      <c r="C38" s="161"/>
      <c r="D38" s="161"/>
      <c r="E38" s="162"/>
      <c r="F38" s="162"/>
      <c r="G38" s="162"/>
      <c r="H38" s="161"/>
      <c r="I38" s="161"/>
      <c r="J38" s="161"/>
      <c r="K38" s="163"/>
      <c r="L38" s="161"/>
      <c r="M38" s="161"/>
      <c r="N38" s="161"/>
      <c r="O38" s="163"/>
      <c r="P38" s="161"/>
      <c r="Q38" s="161"/>
      <c r="R38" s="164" t="s">
        <v>311</v>
      </c>
      <c r="S38" s="163"/>
      <c r="T38" s="163"/>
      <c r="U38" s="161"/>
      <c r="V38" s="160"/>
      <c r="W38" s="160"/>
      <c r="X38" s="180">
        <v>200412.8131993234</v>
      </c>
      <c r="Y38" s="157">
        <v>200412.8131993234</v>
      </c>
      <c r="Z38" s="157">
        <v>200412.81319932343</v>
      </c>
      <c r="AA38" s="157">
        <v>2.0449419935175683E-11</v>
      </c>
      <c r="AC38" s="161"/>
    </row>
    <row r="39" spans="1:29" x14ac:dyDescent="0.25">
      <c r="A39" s="69"/>
      <c r="B39" s="69"/>
      <c r="C39" s="69"/>
      <c r="D39" s="69"/>
      <c r="E39" s="70"/>
      <c r="F39" s="70"/>
      <c r="G39" s="70"/>
      <c r="H39" s="69"/>
      <c r="I39" s="69"/>
      <c r="J39" s="69"/>
      <c r="K39" s="72"/>
      <c r="L39" s="69"/>
      <c r="M39" s="69"/>
      <c r="N39" s="69"/>
      <c r="O39" s="72"/>
      <c r="P39" s="69"/>
      <c r="Q39" s="69"/>
      <c r="R39" s="139"/>
      <c r="S39" s="72"/>
      <c r="T39" s="72"/>
      <c r="U39" s="69"/>
      <c r="V39" s="139"/>
      <c r="W39" s="139"/>
      <c r="X39" s="72"/>
      <c r="Y39" s="72"/>
      <c r="Z39" s="72"/>
      <c r="AA39" s="72"/>
      <c r="AC39" s="69"/>
    </row>
    <row r="40" spans="1:29" x14ac:dyDescent="0.25">
      <c r="D40"/>
      <c r="P40"/>
      <c r="R40" s="165"/>
      <c r="S40" s="93"/>
      <c r="T40" s="93"/>
    </row>
    <row r="41" spans="1:29" x14ac:dyDescent="0.25">
      <c r="D41"/>
      <c r="P41"/>
      <c r="R41" s="165"/>
      <c r="S41" s="93"/>
      <c r="T41" s="93"/>
    </row>
    <row r="42" spans="1:29" x14ac:dyDescent="0.25">
      <c r="D42"/>
      <c r="P42"/>
      <c r="R42" s="165"/>
      <c r="S42" s="93"/>
      <c r="T42" s="93"/>
    </row>
    <row r="43" spans="1:29" x14ac:dyDescent="0.25">
      <c r="D43"/>
      <c r="P43"/>
      <c r="R43" s="165"/>
      <c r="S43" s="93"/>
      <c r="T43" s="93"/>
    </row>
    <row r="44" spans="1:29" x14ac:dyDescent="0.25">
      <c r="D44"/>
      <c r="P44"/>
      <c r="R44" s="165"/>
      <c r="S44" s="93"/>
      <c r="T44" s="93"/>
    </row>
    <row r="45" spans="1:29" x14ac:dyDescent="0.25">
      <c r="D45"/>
      <c r="P45"/>
      <c r="R45" s="165"/>
      <c r="S45" s="93"/>
      <c r="T45" s="93"/>
    </row>
    <row r="46" spans="1:29" x14ac:dyDescent="0.25">
      <c r="D46"/>
      <c r="P46"/>
      <c r="R46" s="165"/>
      <c r="S46" s="93"/>
      <c r="T46" s="93"/>
    </row>
    <row r="47" spans="1:29" x14ac:dyDescent="0.25">
      <c r="D47"/>
      <c r="P47"/>
      <c r="R47" s="165"/>
      <c r="S47" s="93"/>
      <c r="T47" s="93"/>
    </row>
    <row r="48" spans="1:29" x14ac:dyDescent="0.25">
      <c r="D48"/>
      <c r="P48"/>
      <c r="R48" s="165"/>
      <c r="S48" s="93"/>
      <c r="T48" s="93"/>
    </row>
    <row r="49" spans="4:20" x14ac:dyDescent="0.25">
      <c r="D49"/>
      <c r="P49"/>
      <c r="R49" s="165"/>
      <c r="S49" s="93"/>
      <c r="T49" s="93"/>
    </row>
    <row r="50" spans="4:20" x14ac:dyDescent="0.25">
      <c r="D50"/>
      <c r="P50"/>
      <c r="R50" s="165"/>
      <c r="S50" s="93"/>
      <c r="T50" s="93"/>
    </row>
    <row r="51" spans="4:20" x14ac:dyDescent="0.25">
      <c r="D51"/>
      <c r="P51"/>
      <c r="R51" s="165"/>
      <c r="S51" s="93"/>
      <c r="T51" s="93"/>
    </row>
    <row r="52" spans="4:20" x14ac:dyDescent="0.25">
      <c r="D52"/>
      <c r="P52"/>
      <c r="R52" s="165"/>
      <c r="S52" s="93"/>
      <c r="T52" s="93"/>
    </row>
    <row r="53" spans="4:20" x14ac:dyDescent="0.25">
      <c r="D53"/>
      <c r="P53"/>
      <c r="R53" s="165"/>
      <c r="S53" s="93"/>
      <c r="T53" s="93"/>
    </row>
    <row r="54" spans="4:20" x14ac:dyDescent="0.25">
      <c r="D54"/>
      <c r="P54"/>
      <c r="R54" s="165"/>
      <c r="S54" s="93"/>
      <c r="T54" s="93"/>
    </row>
    <row r="55" spans="4:20" x14ac:dyDescent="0.25">
      <c r="D55"/>
      <c r="P55"/>
      <c r="R55" s="165"/>
      <c r="S55" s="93"/>
      <c r="T55" s="93"/>
    </row>
    <row r="56" spans="4:20" x14ac:dyDescent="0.25">
      <c r="D56"/>
      <c r="P56"/>
      <c r="R56" s="165"/>
      <c r="S56" s="93"/>
      <c r="T56" s="93"/>
    </row>
    <row r="57" spans="4:20" x14ac:dyDescent="0.25">
      <c r="D57"/>
      <c r="P57"/>
      <c r="R57" s="165"/>
      <c r="S57" s="93"/>
      <c r="T57" s="93"/>
    </row>
    <row r="58" spans="4:20" x14ac:dyDescent="0.25">
      <c r="D58"/>
      <c r="P58"/>
      <c r="R58" s="165"/>
      <c r="S58" s="93"/>
      <c r="T58" s="93"/>
    </row>
    <row r="59" spans="4:20" x14ac:dyDescent="0.25">
      <c r="D59"/>
      <c r="P59"/>
      <c r="R59" s="165"/>
      <c r="S59" s="93"/>
      <c r="T59" s="93"/>
    </row>
    <row r="60" spans="4:20" x14ac:dyDescent="0.25">
      <c r="D60"/>
      <c r="P60"/>
      <c r="R60" s="165"/>
      <c r="S60" s="93"/>
      <c r="T60" s="93"/>
    </row>
    <row r="61" spans="4:20" x14ac:dyDescent="0.25">
      <c r="D61"/>
      <c r="P61"/>
      <c r="R61" s="165"/>
      <c r="S61" s="93"/>
      <c r="T61" s="93"/>
    </row>
    <row r="62" spans="4:20" x14ac:dyDescent="0.25">
      <c r="D62"/>
      <c r="P62"/>
      <c r="R62" s="165"/>
      <c r="S62" s="93"/>
      <c r="T62" s="93"/>
    </row>
    <row r="63" spans="4:20" x14ac:dyDescent="0.25">
      <c r="D63"/>
      <c r="P63"/>
      <c r="R63" s="165"/>
      <c r="S63" s="93"/>
      <c r="T63" s="93"/>
    </row>
    <row r="64" spans="4:20" x14ac:dyDescent="0.25">
      <c r="D64"/>
      <c r="P64"/>
      <c r="R64" s="165"/>
      <c r="S64" s="93"/>
      <c r="T64" s="93"/>
    </row>
    <row r="65" spans="4:20" x14ac:dyDescent="0.25">
      <c r="D65"/>
      <c r="P65"/>
      <c r="R65" s="165"/>
      <c r="S65" s="93"/>
      <c r="T65" s="93"/>
    </row>
    <row r="66" spans="4:20" x14ac:dyDescent="0.25">
      <c r="D66"/>
      <c r="P66"/>
      <c r="R66" s="165"/>
      <c r="S66" s="93"/>
      <c r="T66" s="93"/>
    </row>
    <row r="67" spans="4:20" x14ac:dyDescent="0.25">
      <c r="D67"/>
      <c r="P67"/>
      <c r="R67" s="165"/>
      <c r="S67" s="93"/>
      <c r="T67" s="93"/>
    </row>
    <row r="68" spans="4:20" x14ac:dyDescent="0.25">
      <c r="D68"/>
      <c r="P68"/>
      <c r="R68" s="165"/>
      <c r="S68" s="93"/>
      <c r="T68" s="93"/>
    </row>
    <row r="69" spans="4:20" x14ac:dyDescent="0.25">
      <c r="D69"/>
      <c r="P69"/>
      <c r="R69" s="165"/>
      <c r="S69" s="93"/>
      <c r="T69" s="93"/>
    </row>
    <row r="70" spans="4:20" x14ac:dyDescent="0.25">
      <c r="D70"/>
      <c r="P70"/>
      <c r="R70" s="165"/>
      <c r="S70" s="93"/>
      <c r="T70" s="93"/>
    </row>
    <row r="71" spans="4:20" x14ac:dyDescent="0.25">
      <c r="D71"/>
      <c r="P71"/>
      <c r="R71" s="165"/>
      <c r="S71" s="93"/>
      <c r="T71" s="93"/>
    </row>
    <row r="72" spans="4:20" x14ac:dyDescent="0.25">
      <c r="D72"/>
      <c r="P72"/>
      <c r="R72" s="165"/>
      <c r="S72" s="93"/>
      <c r="T72" s="93"/>
    </row>
    <row r="73" spans="4:20" x14ac:dyDescent="0.25">
      <c r="D73"/>
      <c r="P73"/>
      <c r="R73" s="165"/>
      <c r="S73" s="93"/>
      <c r="T73" s="93"/>
    </row>
    <row r="74" spans="4:20" x14ac:dyDescent="0.25">
      <c r="D74"/>
      <c r="P74"/>
      <c r="R74" s="165"/>
      <c r="S74" s="93"/>
      <c r="T74" s="93"/>
    </row>
    <row r="75" spans="4:20" x14ac:dyDescent="0.25">
      <c r="D75"/>
      <c r="P75"/>
      <c r="R75" s="165"/>
      <c r="S75" s="93"/>
      <c r="T75" s="93"/>
    </row>
    <row r="76" spans="4:20" x14ac:dyDescent="0.25">
      <c r="D76"/>
      <c r="P76"/>
      <c r="R76" s="165"/>
      <c r="S76" s="93"/>
      <c r="T76" s="93"/>
    </row>
    <row r="77" spans="4:20" x14ac:dyDescent="0.25">
      <c r="D77"/>
      <c r="P77"/>
      <c r="R77" s="165"/>
      <c r="S77" s="93"/>
      <c r="T77" s="93"/>
    </row>
    <row r="78" spans="4:20" x14ac:dyDescent="0.25">
      <c r="D78"/>
      <c r="P78"/>
      <c r="R78" s="165"/>
      <c r="S78" s="93"/>
      <c r="T78" s="93"/>
    </row>
    <row r="79" spans="4:20" x14ac:dyDescent="0.25">
      <c r="D79"/>
      <c r="P79"/>
      <c r="R79" s="165"/>
      <c r="S79" s="93"/>
      <c r="T79" s="93"/>
    </row>
    <row r="80" spans="4:20" x14ac:dyDescent="0.25">
      <c r="D80"/>
      <c r="P80"/>
      <c r="R80" s="165"/>
      <c r="S80" s="93"/>
      <c r="T80" s="93"/>
    </row>
    <row r="81" spans="4:20" x14ac:dyDescent="0.25">
      <c r="D81"/>
      <c r="P81"/>
      <c r="R81" s="165"/>
      <c r="S81" s="93"/>
      <c r="T81" s="93"/>
    </row>
    <row r="82" spans="4:20" x14ac:dyDescent="0.25">
      <c r="D82"/>
      <c r="P82"/>
      <c r="R82" s="165"/>
      <c r="S82" s="93"/>
      <c r="T82" s="93"/>
    </row>
    <row r="83" spans="4:20" x14ac:dyDescent="0.25">
      <c r="D83"/>
      <c r="P83"/>
      <c r="R83" s="165"/>
      <c r="S83" s="93"/>
      <c r="T83" s="93"/>
    </row>
    <row r="84" spans="4:20" x14ac:dyDescent="0.25">
      <c r="D84"/>
      <c r="P84"/>
      <c r="R84" s="165"/>
      <c r="S84" s="93"/>
      <c r="T84" s="93"/>
    </row>
    <row r="85" spans="4:20" x14ac:dyDescent="0.25">
      <c r="D85"/>
      <c r="P85"/>
      <c r="R85" s="165"/>
      <c r="S85" s="93"/>
      <c r="T85" s="93"/>
    </row>
    <row r="86" spans="4:20" x14ac:dyDescent="0.25">
      <c r="D86"/>
      <c r="P86"/>
      <c r="R86" s="165"/>
      <c r="S86" s="93"/>
      <c r="T86" s="93"/>
    </row>
    <row r="87" spans="4:20" x14ac:dyDescent="0.25">
      <c r="D87"/>
      <c r="P87"/>
      <c r="R87" s="165"/>
      <c r="S87" s="93"/>
      <c r="T87" s="93"/>
    </row>
    <row r="88" spans="4:20" x14ac:dyDescent="0.25">
      <c r="D88"/>
      <c r="P88"/>
      <c r="R88" s="165"/>
      <c r="S88" s="93"/>
      <c r="T88" s="93"/>
    </row>
    <row r="89" spans="4:20" x14ac:dyDescent="0.25">
      <c r="D89"/>
      <c r="P89"/>
      <c r="R89" s="165"/>
      <c r="S89" s="93"/>
      <c r="T89" s="93"/>
    </row>
    <row r="90" spans="4:20" x14ac:dyDescent="0.25">
      <c r="D90"/>
      <c r="P90"/>
      <c r="R90" s="165"/>
      <c r="S90" s="93"/>
      <c r="T90" s="93"/>
    </row>
    <row r="91" spans="4:20" x14ac:dyDescent="0.25">
      <c r="D91"/>
      <c r="P91"/>
      <c r="R91" s="165"/>
      <c r="S91" s="93"/>
      <c r="T91" s="93"/>
    </row>
    <row r="92" spans="4:20" x14ac:dyDescent="0.25">
      <c r="D92"/>
      <c r="P92"/>
      <c r="R92" s="165"/>
      <c r="S92" s="93"/>
      <c r="T92" s="93"/>
    </row>
    <row r="93" spans="4:20" x14ac:dyDescent="0.25">
      <c r="D93"/>
      <c r="P93"/>
      <c r="R93" s="165"/>
      <c r="S93" s="93"/>
      <c r="T93" s="93"/>
    </row>
    <row r="94" spans="4:20" x14ac:dyDescent="0.25">
      <c r="D94"/>
      <c r="P94"/>
      <c r="R94" s="165"/>
      <c r="S94" s="93"/>
      <c r="T94" s="93"/>
    </row>
    <row r="95" spans="4:20" x14ac:dyDescent="0.25">
      <c r="D95"/>
      <c r="P95"/>
      <c r="R95" s="165"/>
      <c r="S95" s="93"/>
      <c r="T95" s="93"/>
    </row>
    <row r="96" spans="4:20" x14ac:dyDescent="0.25">
      <c r="D96"/>
      <c r="P96"/>
      <c r="R96" s="165"/>
      <c r="S96" s="93"/>
      <c r="T96" s="93"/>
    </row>
    <row r="97" spans="4:20" x14ac:dyDescent="0.25">
      <c r="D97"/>
      <c r="P97"/>
      <c r="R97" s="165"/>
      <c r="S97" s="93"/>
      <c r="T97" s="93"/>
    </row>
    <row r="98" spans="4:20" x14ac:dyDescent="0.25">
      <c r="D98"/>
      <c r="P98"/>
      <c r="R98" s="165"/>
      <c r="S98" s="93"/>
      <c r="T98" s="93"/>
    </row>
    <row r="99" spans="4:20" x14ac:dyDescent="0.25">
      <c r="D99"/>
      <c r="P99"/>
      <c r="R99" s="165"/>
      <c r="S99" s="93"/>
      <c r="T99" s="93"/>
    </row>
    <row r="100" spans="4:20" x14ac:dyDescent="0.25">
      <c r="D100"/>
      <c r="P100"/>
      <c r="R100" s="165"/>
      <c r="S100" s="93"/>
      <c r="T100" s="93"/>
    </row>
    <row r="101" spans="4:20" x14ac:dyDescent="0.25">
      <c r="D101"/>
      <c r="P101"/>
      <c r="R101" s="165"/>
      <c r="S101" s="93"/>
      <c r="T101" s="93"/>
    </row>
    <row r="102" spans="4:20" x14ac:dyDescent="0.25">
      <c r="D102"/>
      <c r="P102"/>
      <c r="R102" s="165"/>
      <c r="S102" s="93"/>
      <c r="T102" s="93"/>
    </row>
    <row r="103" spans="4:20" x14ac:dyDescent="0.25">
      <c r="D103"/>
      <c r="P103"/>
      <c r="R103" s="165"/>
      <c r="S103" s="93"/>
      <c r="T103" s="93"/>
    </row>
    <row r="104" spans="4:20" x14ac:dyDescent="0.25">
      <c r="D104"/>
      <c r="P104"/>
      <c r="R104" s="165"/>
      <c r="S104" s="93"/>
      <c r="T104" s="93"/>
    </row>
    <row r="105" spans="4:20" x14ac:dyDescent="0.25">
      <c r="D105"/>
      <c r="P105"/>
      <c r="R105" s="165"/>
      <c r="S105" s="93"/>
      <c r="T105" s="93"/>
    </row>
    <row r="106" spans="4:20" x14ac:dyDescent="0.25">
      <c r="D106"/>
      <c r="P106"/>
      <c r="R106" s="165"/>
      <c r="S106" s="93"/>
      <c r="T106" s="93"/>
    </row>
    <row r="107" spans="4:20" x14ac:dyDescent="0.25">
      <c r="D107"/>
      <c r="P107"/>
      <c r="R107" s="165"/>
      <c r="S107" s="93"/>
      <c r="T107" s="93"/>
    </row>
    <row r="108" spans="4:20" x14ac:dyDescent="0.25">
      <c r="D108"/>
      <c r="P108"/>
      <c r="R108" s="165"/>
      <c r="S108" s="93"/>
      <c r="T108" s="93"/>
    </row>
    <row r="109" spans="4:20" x14ac:dyDescent="0.25">
      <c r="D109"/>
      <c r="P109"/>
      <c r="R109" s="165"/>
      <c r="S109" s="93"/>
      <c r="T109" s="93"/>
    </row>
    <row r="110" spans="4:20" x14ac:dyDescent="0.25">
      <c r="D110"/>
      <c r="P110"/>
      <c r="R110" s="165"/>
      <c r="S110" s="93"/>
      <c r="T110" s="93"/>
    </row>
    <row r="111" spans="4:20" x14ac:dyDescent="0.25">
      <c r="D111"/>
      <c r="P111"/>
      <c r="R111" s="165"/>
      <c r="S111" s="93"/>
      <c r="T111" s="93"/>
    </row>
    <row r="112" spans="4:20" x14ac:dyDescent="0.25">
      <c r="D112"/>
      <c r="P112"/>
      <c r="R112" s="165"/>
      <c r="S112" s="93"/>
      <c r="T112" s="93"/>
    </row>
    <row r="113" spans="4:20" x14ac:dyDescent="0.25">
      <c r="D113"/>
      <c r="P113"/>
      <c r="R113" s="165"/>
      <c r="S113" s="93"/>
      <c r="T113" s="93"/>
    </row>
    <row r="114" spans="4:20" x14ac:dyDescent="0.25">
      <c r="D114"/>
      <c r="P114"/>
      <c r="R114" s="165"/>
      <c r="S114" s="93"/>
      <c r="T114" s="93"/>
    </row>
    <row r="115" spans="4:20" x14ac:dyDescent="0.25">
      <c r="D115"/>
      <c r="P115"/>
      <c r="R115" s="165"/>
      <c r="S115" s="93"/>
      <c r="T115" s="93"/>
    </row>
    <row r="116" spans="4:20" x14ac:dyDescent="0.25">
      <c r="D116"/>
      <c r="P116"/>
      <c r="R116" s="165"/>
      <c r="S116" s="93"/>
      <c r="T116" s="93"/>
    </row>
    <row r="117" spans="4:20" x14ac:dyDescent="0.25">
      <c r="D117"/>
      <c r="P117"/>
      <c r="R117" s="165"/>
      <c r="S117" s="93"/>
      <c r="T117" s="93"/>
    </row>
    <row r="118" spans="4:20" x14ac:dyDescent="0.25">
      <c r="D118"/>
      <c r="P118"/>
      <c r="R118" s="165"/>
      <c r="S118" s="93"/>
      <c r="T118" s="93"/>
    </row>
    <row r="119" spans="4:20" x14ac:dyDescent="0.25">
      <c r="D119"/>
      <c r="P119"/>
      <c r="R119" s="165"/>
      <c r="S119" s="93"/>
      <c r="T119" s="93"/>
    </row>
    <row r="120" spans="4:20" x14ac:dyDescent="0.25">
      <c r="D120"/>
      <c r="P120"/>
      <c r="R120" s="165"/>
      <c r="S120" s="93"/>
      <c r="T120" s="93"/>
    </row>
    <row r="121" spans="4:20" x14ac:dyDescent="0.25">
      <c r="D121"/>
      <c r="P121"/>
      <c r="R121" s="165"/>
      <c r="S121" s="93"/>
      <c r="T121" s="93"/>
    </row>
    <row r="122" spans="4:20" x14ac:dyDescent="0.25">
      <c r="D122"/>
      <c r="P122"/>
      <c r="R122" s="165"/>
      <c r="S122" s="93"/>
      <c r="T122" s="93"/>
    </row>
    <row r="123" spans="4:20" x14ac:dyDescent="0.25">
      <c r="D123"/>
      <c r="P123"/>
      <c r="R123" s="165"/>
      <c r="S123" s="93"/>
      <c r="T123" s="93"/>
    </row>
    <row r="124" spans="4:20" x14ac:dyDescent="0.25">
      <c r="D124"/>
      <c r="P124"/>
      <c r="R124" s="165"/>
      <c r="S124" s="93"/>
      <c r="T124" s="93"/>
    </row>
    <row r="125" spans="4:20" x14ac:dyDescent="0.25">
      <c r="D125"/>
      <c r="P125"/>
      <c r="R125" s="165"/>
      <c r="S125" s="93"/>
      <c r="T125" s="93"/>
    </row>
    <row r="126" spans="4:20" x14ac:dyDescent="0.25">
      <c r="D126"/>
      <c r="P126"/>
      <c r="R126" s="165"/>
      <c r="S126" s="93"/>
      <c r="T126" s="93"/>
    </row>
    <row r="127" spans="4:20" x14ac:dyDescent="0.25">
      <c r="D127"/>
      <c r="P127"/>
      <c r="R127" s="165"/>
      <c r="S127" s="93"/>
      <c r="T127" s="93"/>
    </row>
    <row r="128" spans="4:20" x14ac:dyDescent="0.25">
      <c r="D128"/>
      <c r="P128"/>
      <c r="R128" s="165"/>
      <c r="S128" s="93"/>
      <c r="T128" s="93"/>
    </row>
    <row r="129" spans="4:20" x14ac:dyDescent="0.25">
      <c r="D129"/>
      <c r="P129"/>
      <c r="R129" s="165"/>
      <c r="S129" s="93"/>
      <c r="T129" s="93"/>
    </row>
    <row r="130" spans="4:20" x14ac:dyDescent="0.25">
      <c r="D130"/>
      <c r="P130"/>
      <c r="R130" s="165"/>
      <c r="S130" s="93"/>
      <c r="T130" s="93"/>
    </row>
    <row r="131" spans="4:20" x14ac:dyDescent="0.25">
      <c r="D131"/>
      <c r="P131"/>
      <c r="R131" s="165"/>
      <c r="S131" s="93"/>
      <c r="T131" s="93"/>
    </row>
    <row r="132" spans="4:20" x14ac:dyDescent="0.25">
      <c r="D132"/>
      <c r="P132"/>
      <c r="R132" s="165"/>
      <c r="S132" s="93"/>
      <c r="T132" s="93"/>
    </row>
    <row r="133" spans="4:20" x14ac:dyDescent="0.25">
      <c r="D133"/>
      <c r="P133"/>
      <c r="R133" s="165"/>
      <c r="S133" s="93"/>
      <c r="T133" s="93"/>
    </row>
    <row r="134" spans="4:20" x14ac:dyDescent="0.25">
      <c r="D134"/>
      <c r="P134"/>
      <c r="R134" s="165"/>
      <c r="S134" s="93"/>
      <c r="T134" s="93"/>
    </row>
    <row r="135" spans="4:20" x14ac:dyDescent="0.25">
      <c r="D135"/>
      <c r="P135"/>
      <c r="R135" s="165"/>
      <c r="S135" s="93"/>
      <c r="T135" s="93"/>
    </row>
    <row r="136" spans="4:20" x14ac:dyDescent="0.25">
      <c r="D136"/>
      <c r="P136"/>
      <c r="R136" s="165"/>
      <c r="S136" s="93"/>
      <c r="T136" s="93"/>
    </row>
    <row r="137" spans="4:20" x14ac:dyDescent="0.25">
      <c r="D137"/>
      <c r="P137"/>
      <c r="R137" s="165"/>
      <c r="S137" s="93"/>
      <c r="T137" s="93"/>
    </row>
    <row r="138" spans="4:20" x14ac:dyDescent="0.25">
      <c r="D138"/>
      <c r="P138"/>
      <c r="R138" s="165"/>
      <c r="S138" s="93"/>
      <c r="T138" s="93"/>
    </row>
    <row r="139" spans="4:20" x14ac:dyDescent="0.25">
      <c r="D139"/>
      <c r="P139"/>
      <c r="R139" s="165"/>
      <c r="S139" s="93"/>
      <c r="T139" s="93"/>
    </row>
    <row r="140" spans="4:20" x14ac:dyDescent="0.25">
      <c r="D140"/>
      <c r="P140"/>
      <c r="R140" s="165"/>
      <c r="S140" s="93"/>
      <c r="T140" s="93"/>
    </row>
    <row r="141" spans="4:20" x14ac:dyDescent="0.25">
      <c r="D141"/>
      <c r="P141"/>
      <c r="R141" s="165"/>
      <c r="S141" s="93"/>
      <c r="T141" s="93"/>
    </row>
    <row r="142" spans="4:20" x14ac:dyDescent="0.25">
      <c r="D142"/>
      <c r="P142"/>
      <c r="R142" s="165"/>
      <c r="S142" s="93"/>
      <c r="T142" s="93"/>
    </row>
    <row r="143" spans="4:20" x14ac:dyDescent="0.25">
      <c r="D143"/>
      <c r="P143"/>
      <c r="R143" s="165"/>
      <c r="S143" s="93"/>
      <c r="T143" s="93"/>
    </row>
    <row r="144" spans="4:20" x14ac:dyDescent="0.25">
      <c r="D144"/>
      <c r="P144"/>
      <c r="R144" s="165"/>
      <c r="S144" s="93"/>
      <c r="T144" s="93"/>
    </row>
    <row r="145" spans="4:20" x14ac:dyDescent="0.25">
      <c r="D145"/>
      <c r="P145"/>
      <c r="R145" s="165"/>
      <c r="S145" s="93"/>
      <c r="T145" s="93"/>
    </row>
    <row r="146" spans="4:20" x14ac:dyDescent="0.25">
      <c r="D146"/>
      <c r="P146"/>
      <c r="R146" s="165"/>
      <c r="S146" s="93"/>
      <c r="T146" s="93"/>
    </row>
    <row r="147" spans="4:20" x14ac:dyDescent="0.25">
      <c r="D147"/>
      <c r="P147"/>
      <c r="R147" s="165"/>
      <c r="S147" s="93"/>
      <c r="T147" s="93"/>
    </row>
    <row r="148" spans="4:20" x14ac:dyDescent="0.25">
      <c r="D148"/>
      <c r="P148"/>
      <c r="R148" s="165"/>
      <c r="S148" s="93"/>
      <c r="T148" s="93"/>
    </row>
    <row r="149" spans="4:20" x14ac:dyDescent="0.25">
      <c r="D149"/>
      <c r="P149"/>
      <c r="R149" s="165"/>
      <c r="S149" s="93"/>
      <c r="T149" s="93"/>
    </row>
    <row r="150" spans="4:20" x14ac:dyDescent="0.25">
      <c r="D150"/>
      <c r="P150"/>
      <c r="R150" s="165"/>
      <c r="S150" s="93"/>
      <c r="T150" s="93"/>
    </row>
    <row r="151" spans="4:20" x14ac:dyDescent="0.25">
      <c r="D151"/>
      <c r="P151"/>
      <c r="R151" s="165"/>
      <c r="S151" s="93"/>
      <c r="T151" s="93"/>
    </row>
    <row r="152" spans="4:20" x14ac:dyDescent="0.25">
      <c r="D152"/>
      <c r="P152"/>
      <c r="R152" s="165"/>
      <c r="S152" s="93"/>
      <c r="T152" s="93"/>
    </row>
    <row r="153" spans="4:20" x14ac:dyDescent="0.25">
      <c r="D153"/>
      <c r="P153"/>
      <c r="R153" s="165"/>
      <c r="S153" s="93"/>
      <c r="T153" s="93"/>
    </row>
    <row r="154" spans="4:20" x14ac:dyDescent="0.25">
      <c r="D154"/>
      <c r="P154"/>
      <c r="R154" s="165"/>
      <c r="S154" s="93"/>
      <c r="T154" s="93"/>
    </row>
    <row r="155" spans="4:20" x14ac:dyDescent="0.25">
      <c r="D155"/>
      <c r="P155"/>
      <c r="R155" s="165"/>
      <c r="S155" s="93"/>
      <c r="T155" s="93"/>
    </row>
    <row r="156" spans="4:20" x14ac:dyDescent="0.25">
      <c r="D156"/>
      <c r="P156"/>
      <c r="R156" s="165"/>
      <c r="S156" s="93"/>
      <c r="T156" s="93"/>
    </row>
    <row r="157" spans="4:20" x14ac:dyDescent="0.25">
      <c r="D157"/>
      <c r="P157"/>
      <c r="R157" s="165"/>
      <c r="S157" s="93"/>
      <c r="T157" s="93"/>
    </row>
    <row r="158" spans="4:20" x14ac:dyDescent="0.25">
      <c r="D158"/>
      <c r="P158"/>
      <c r="R158" s="165"/>
      <c r="S158" s="93"/>
      <c r="T158" s="93"/>
    </row>
    <row r="159" spans="4:20" x14ac:dyDescent="0.25">
      <c r="D159"/>
      <c r="P159"/>
      <c r="R159" s="165"/>
      <c r="S159" s="93"/>
      <c r="T159" s="93"/>
    </row>
    <row r="160" spans="4:20" x14ac:dyDescent="0.25">
      <c r="D160"/>
      <c r="P160"/>
      <c r="R160" s="165"/>
      <c r="S160" s="93"/>
      <c r="T160" s="93"/>
    </row>
    <row r="161" spans="4:20" x14ac:dyDescent="0.25">
      <c r="D161"/>
      <c r="P161"/>
      <c r="R161" s="165"/>
      <c r="S161" s="93"/>
      <c r="T161" s="93"/>
    </row>
    <row r="162" spans="4:20" x14ac:dyDescent="0.25">
      <c r="D162"/>
      <c r="P162"/>
      <c r="R162" s="165"/>
      <c r="S162" s="93"/>
      <c r="T162" s="93"/>
    </row>
    <row r="163" spans="4:20" x14ac:dyDescent="0.25">
      <c r="D163"/>
      <c r="P163"/>
      <c r="R163" s="165"/>
      <c r="S163" s="93"/>
      <c r="T163" s="93"/>
    </row>
    <row r="164" spans="4:20" x14ac:dyDescent="0.25">
      <c r="D164"/>
      <c r="P164"/>
      <c r="R164" s="165"/>
      <c r="S164" s="93"/>
      <c r="T164" s="93"/>
    </row>
    <row r="165" spans="4:20" x14ac:dyDescent="0.25">
      <c r="D165"/>
      <c r="P165"/>
      <c r="R165" s="165"/>
      <c r="S165" s="93"/>
      <c r="T165" s="93"/>
    </row>
    <row r="166" spans="4:20" x14ac:dyDescent="0.25">
      <c r="D166"/>
      <c r="P166"/>
      <c r="R166" s="165"/>
      <c r="S166" s="93"/>
      <c r="T166" s="93"/>
    </row>
    <row r="167" spans="4:20" x14ac:dyDescent="0.25">
      <c r="D167"/>
      <c r="P167"/>
      <c r="R167" s="165"/>
      <c r="S167" s="93"/>
      <c r="T167" s="93"/>
    </row>
    <row r="168" spans="4:20" x14ac:dyDescent="0.25">
      <c r="D168"/>
      <c r="P168"/>
      <c r="R168" s="165"/>
      <c r="S168" s="93"/>
      <c r="T168" s="93"/>
    </row>
    <row r="169" spans="4:20" x14ac:dyDescent="0.25">
      <c r="D169"/>
      <c r="P169"/>
      <c r="R169" s="165"/>
      <c r="S169" s="93"/>
      <c r="T169" s="93"/>
    </row>
    <row r="170" spans="4:20" x14ac:dyDescent="0.25">
      <c r="D170"/>
      <c r="P170"/>
      <c r="R170" s="165"/>
      <c r="S170" s="93"/>
      <c r="T170" s="93"/>
    </row>
    <row r="171" spans="4:20" x14ac:dyDescent="0.25">
      <c r="D171"/>
      <c r="P171"/>
      <c r="R171" s="165"/>
      <c r="S171" s="93"/>
      <c r="T171" s="93"/>
    </row>
    <row r="172" spans="4:20" x14ac:dyDescent="0.25">
      <c r="D172"/>
      <c r="P172"/>
      <c r="R172" s="165"/>
      <c r="S172" s="93"/>
      <c r="T172" s="93"/>
    </row>
    <row r="173" spans="4:20" x14ac:dyDescent="0.25">
      <c r="D173"/>
      <c r="P173"/>
      <c r="R173" s="165"/>
      <c r="S173" s="93"/>
      <c r="T173" s="93"/>
    </row>
    <row r="174" spans="4:20" x14ac:dyDescent="0.25">
      <c r="D174"/>
      <c r="P174"/>
      <c r="R174" s="165"/>
      <c r="S174" s="93"/>
      <c r="T174" s="93"/>
    </row>
    <row r="175" spans="4:20" x14ac:dyDescent="0.25">
      <c r="D175"/>
      <c r="P175"/>
      <c r="R175" s="165"/>
      <c r="S175" s="93"/>
      <c r="T175" s="93"/>
    </row>
    <row r="176" spans="4:20" x14ac:dyDescent="0.25">
      <c r="D176"/>
      <c r="P176"/>
      <c r="R176" s="165"/>
      <c r="S176" s="93"/>
      <c r="T176" s="93"/>
    </row>
    <row r="177" spans="4:20" x14ac:dyDescent="0.25">
      <c r="D177"/>
      <c r="P177"/>
      <c r="R177" s="165"/>
      <c r="S177" s="93"/>
      <c r="T177" s="93"/>
    </row>
    <row r="178" spans="4:20" x14ac:dyDescent="0.25">
      <c r="D178"/>
      <c r="P178"/>
      <c r="R178" s="165"/>
      <c r="S178" s="93"/>
      <c r="T178" s="93"/>
    </row>
    <row r="179" spans="4:20" x14ac:dyDescent="0.25">
      <c r="D179"/>
      <c r="P179"/>
      <c r="R179" s="165"/>
      <c r="S179" s="93"/>
      <c r="T179" s="93"/>
    </row>
    <row r="180" spans="4:20" x14ac:dyDescent="0.25">
      <c r="D180"/>
      <c r="P180"/>
      <c r="R180" s="165"/>
      <c r="S180" s="93"/>
      <c r="T180" s="93"/>
    </row>
    <row r="181" spans="4:20" x14ac:dyDescent="0.25">
      <c r="D181"/>
      <c r="P181"/>
      <c r="R181" s="165"/>
      <c r="S181" s="93"/>
      <c r="T181" s="93"/>
    </row>
    <row r="182" spans="4:20" x14ac:dyDescent="0.25">
      <c r="D182"/>
      <c r="P182"/>
      <c r="R182" s="165"/>
      <c r="S182" s="93"/>
      <c r="T182" s="93"/>
    </row>
    <row r="183" spans="4:20" x14ac:dyDescent="0.25">
      <c r="D183"/>
      <c r="P183"/>
      <c r="R183" s="165"/>
      <c r="S183" s="93"/>
      <c r="T183" s="93"/>
    </row>
    <row r="184" spans="4:20" x14ac:dyDescent="0.25">
      <c r="D184"/>
      <c r="P184"/>
      <c r="R184" s="165"/>
      <c r="S184" s="93"/>
      <c r="T184" s="93"/>
    </row>
    <row r="185" spans="4:20" x14ac:dyDescent="0.25">
      <c r="D185"/>
      <c r="P185"/>
      <c r="R185" s="165"/>
      <c r="S185" s="93"/>
      <c r="T185" s="93"/>
    </row>
    <row r="186" spans="4:20" x14ac:dyDescent="0.25">
      <c r="D186"/>
      <c r="P186"/>
      <c r="R186" s="165"/>
      <c r="S186" s="93"/>
      <c r="T186" s="93"/>
    </row>
    <row r="187" spans="4:20" x14ac:dyDescent="0.25">
      <c r="D187"/>
      <c r="P187"/>
      <c r="R187" s="165"/>
      <c r="S187" s="93"/>
      <c r="T187" s="93"/>
    </row>
    <row r="188" spans="4:20" x14ac:dyDescent="0.25">
      <c r="D188"/>
      <c r="P188"/>
      <c r="R188" s="165"/>
      <c r="S188" s="93"/>
      <c r="T188" s="93"/>
    </row>
    <row r="189" spans="4:20" x14ac:dyDescent="0.25">
      <c r="D189"/>
      <c r="P189"/>
      <c r="R189" s="165"/>
      <c r="S189" s="93"/>
      <c r="T189" s="93"/>
    </row>
    <row r="190" spans="4:20" x14ac:dyDescent="0.25">
      <c r="D190"/>
      <c r="P190"/>
      <c r="R190" s="165"/>
      <c r="S190" s="93"/>
      <c r="T190" s="93"/>
    </row>
    <row r="191" spans="4:20" x14ac:dyDescent="0.25">
      <c r="D191"/>
      <c r="P191"/>
      <c r="R191" s="165"/>
      <c r="S191" s="93"/>
      <c r="T191" s="93"/>
    </row>
    <row r="192" spans="4:20" x14ac:dyDescent="0.25">
      <c r="D192"/>
      <c r="P192"/>
      <c r="R192" s="165"/>
      <c r="S192" s="93"/>
      <c r="T192" s="93"/>
    </row>
    <row r="193" spans="4:20" x14ac:dyDescent="0.25">
      <c r="D193"/>
      <c r="P193"/>
      <c r="R193" s="165"/>
      <c r="S193" s="93"/>
      <c r="T193" s="93"/>
    </row>
    <row r="194" spans="4:20" x14ac:dyDescent="0.25">
      <c r="D194"/>
      <c r="P194"/>
      <c r="R194" s="165"/>
      <c r="S194" s="93"/>
      <c r="T194" s="93"/>
    </row>
    <row r="195" spans="4:20" x14ac:dyDescent="0.25">
      <c r="D195"/>
      <c r="P195"/>
      <c r="R195" s="165"/>
      <c r="S195" s="93"/>
      <c r="T195" s="93"/>
    </row>
    <row r="196" spans="4:20" x14ac:dyDescent="0.25">
      <c r="D196"/>
      <c r="P196"/>
      <c r="R196" s="165"/>
      <c r="S196" s="93"/>
      <c r="T196" s="93"/>
    </row>
    <row r="197" spans="4:20" x14ac:dyDescent="0.25">
      <c r="D197"/>
      <c r="P197"/>
      <c r="R197" s="165"/>
      <c r="S197" s="93"/>
      <c r="T197" s="93"/>
    </row>
    <row r="198" spans="4:20" x14ac:dyDescent="0.25">
      <c r="D198"/>
      <c r="P198"/>
      <c r="R198" s="165"/>
      <c r="S198" s="93"/>
      <c r="T198" s="93"/>
    </row>
    <row r="199" spans="4:20" x14ac:dyDescent="0.25">
      <c r="D199"/>
      <c r="P199"/>
      <c r="R199" s="165"/>
      <c r="S199" s="93"/>
      <c r="T199" s="93"/>
    </row>
    <row r="200" spans="4:20" x14ac:dyDescent="0.25">
      <c r="D200"/>
      <c r="P200"/>
      <c r="R200" s="165"/>
      <c r="S200" s="93"/>
      <c r="T200" s="93"/>
    </row>
    <row r="201" spans="4:20" x14ac:dyDescent="0.25">
      <c r="D201"/>
      <c r="P201"/>
      <c r="R201" s="165"/>
      <c r="S201" s="93"/>
      <c r="T201" s="93"/>
    </row>
    <row r="202" spans="4:20" x14ac:dyDescent="0.25">
      <c r="D202"/>
      <c r="P202"/>
      <c r="R202" s="165"/>
      <c r="S202" s="93"/>
      <c r="T202" s="93"/>
    </row>
    <row r="203" spans="4:20" x14ac:dyDescent="0.25">
      <c r="D203"/>
      <c r="P203"/>
      <c r="R203" s="165"/>
      <c r="S203" s="93"/>
      <c r="T203" s="93"/>
    </row>
    <row r="204" spans="4:20" x14ac:dyDescent="0.25">
      <c r="D204"/>
      <c r="P204"/>
      <c r="R204" s="165"/>
      <c r="S204" s="93"/>
      <c r="T204" s="93"/>
    </row>
    <row r="205" spans="4:20" x14ac:dyDescent="0.25">
      <c r="D205"/>
      <c r="P205"/>
      <c r="R205" s="165"/>
      <c r="S205" s="93"/>
      <c r="T205" s="93"/>
    </row>
    <row r="206" spans="4:20" x14ac:dyDescent="0.25">
      <c r="D206"/>
      <c r="P206"/>
      <c r="R206" s="165"/>
      <c r="S206" s="93"/>
      <c r="T206" s="93"/>
    </row>
    <row r="207" spans="4:20" x14ac:dyDescent="0.25">
      <c r="D207"/>
      <c r="P207"/>
      <c r="R207" s="165"/>
      <c r="S207" s="93"/>
      <c r="T207" s="93"/>
    </row>
    <row r="208" spans="4:20" x14ac:dyDescent="0.25">
      <c r="D208"/>
      <c r="P208"/>
      <c r="R208" s="165"/>
      <c r="S208" s="93"/>
      <c r="T208" s="93"/>
    </row>
    <row r="209" spans="4:20" x14ac:dyDescent="0.25">
      <c r="D209"/>
      <c r="P209"/>
      <c r="R209" s="165"/>
      <c r="S209" s="93"/>
      <c r="T209" s="93"/>
    </row>
    <row r="210" spans="4:20" x14ac:dyDescent="0.25">
      <c r="D210"/>
      <c r="P210"/>
      <c r="R210" s="165"/>
      <c r="S210" s="93"/>
      <c r="T210" s="93"/>
    </row>
    <row r="211" spans="4:20" x14ac:dyDescent="0.25">
      <c r="D211"/>
      <c r="P211"/>
      <c r="R211" s="165"/>
      <c r="S211" s="93"/>
      <c r="T211" s="93"/>
    </row>
    <row r="212" spans="4:20" x14ac:dyDescent="0.25">
      <c r="D212"/>
      <c r="P212"/>
      <c r="R212" s="165"/>
      <c r="S212" s="93"/>
      <c r="T212" s="93"/>
    </row>
    <row r="213" spans="4:20" x14ac:dyDescent="0.25">
      <c r="D213"/>
      <c r="P213"/>
      <c r="R213" s="165"/>
      <c r="S213" s="93"/>
      <c r="T213" s="93"/>
    </row>
    <row r="214" spans="4:20" x14ac:dyDescent="0.25">
      <c r="D214"/>
      <c r="P214"/>
      <c r="R214" s="165"/>
      <c r="S214" s="93"/>
      <c r="T214" s="93"/>
    </row>
    <row r="215" spans="4:20" x14ac:dyDescent="0.25">
      <c r="D215"/>
      <c r="P215"/>
      <c r="R215" s="165"/>
      <c r="S215" s="93"/>
      <c r="T215" s="93"/>
    </row>
    <row r="216" spans="4:20" x14ac:dyDescent="0.25">
      <c r="D216"/>
      <c r="P216"/>
      <c r="R216" s="165"/>
      <c r="S216" s="93"/>
      <c r="T216" s="93"/>
    </row>
    <row r="217" spans="4:20" x14ac:dyDescent="0.25">
      <c r="D217"/>
      <c r="P217"/>
      <c r="R217" s="165"/>
      <c r="S217" s="93"/>
      <c r="T217" s="93"/>
    </row>
    <row r="218" spans="4:20" x14ac:dyDescent="0.25">
      <c r="D218"/>
      <c r="P218"/>
      <c r="R218" s="165"/>
      <c r="S218" s="93"/>
      <c r="T218" s="93"/>
    </row>
    <row r="219" spans="4:20" x14ac:dyDescent="0.25">
      <c r="D219"/>
      <c r="P219"/>
      <c r="R219" s="165"/>
      <c r="S219" s="93"/>
      <c r="T219" s="93"/>
    </row>
    <row r="220" spans="4:20" x14ac:dyDescent="0.25">
      <c r="D220"/>
      <c r="P220"/>
      <c r="R220" s="165"/>
      <c r="S220" s="93"/>
      <c r="T220" s="93"/>
    </row>
    <row r="221" spans="4:20" x14ac:dyDescent="0.25">
      <c r="D221"/>
      <c r="P221"/>
      <c r="R221" s="165"/>
      <c r="S221" s="93"/>
      <c r="T221" s="93"/>
    </row>
    <row r="222" spans="4:20" x14ac:dyDescent="0.25">
      <c r="D222"/>
      <c r="P222"/>
      <c r="R222" s="165"/>
      <c r="S222" s="93"/>
      <c r="T222" s="93"/>
    </row>
    <row r="223" spans="4:20" x14ac:dyDescent="0.25">
      <c r="D223"/>
      <c r="P223"/>
      <c r="R223" s="165"/>
      <c r="S223" s="93"/>
      <c r="T223" s="93"/>
    </row>
    <row r="224" spans="4:20" x14ac:dyDescent="0.25">
      <c r="D224"/>
      <c r="P224"/>
      <c r="R224" s="165"/>
      <c r="S224" s="93"/>
      <c r="T224" s="93"/>
    </row>
    <row r="225" spans="4:20" x14ac:dyDescent="0.25">
      <c r="D225"/>
      <c r="P225"/>
      <c r="R225" s="165"/>
      <c r="S225" s="93"/>
      <c r="T225" s="93"/>
    </row>
    <row r="226" spans="4:20" x14ac:dyDescent="0.25">
      <c r="D226"/>
      <c r="P226"/>
      <c r="R226" s="165"/>
      <c r="S226" s="93"/>
      <c r="T226" s="93"/>
    </row>
    <row r="227" spans="4:20" x14ac:dyDescent="0.25">
      <c r="D227"/>
      <c r="P227"/>
      <c r="R227" s="165"/>
      <c r="S227" s="93"/>
      <c r="T227" s="93"/>
    </row>
    <row r="228" spans="4:20" x14ac:dyDescent="0.25">
      <c r="D228"/>
      <c r="P228"/>
      <c r="R228" s="165"/>
      <c r="S228" s="93"/>
      <c r="T228" s="93"/>
    </row>
    <row r="229" spans="4:20" x14ac:dyDescent="0.25">
      <c r="D229"/>
      <c r="P229"/>
      <c r="R229" s="165"/>
      <c r="S229" s="93"/>
      <c r="T229" s="93"/>
    </row>
    <row r="230" spans="4:20" x14ac:dyDescent="0.25">
      <c r="D230"/>
      <c r="P230"/>
      <c r="R230" s="165"/>
      <c r="S230" s="93"/>
      <c r="T230" s="93"/>
    </row>
    <row r="231" spans="4:20" x14ac:dyDescent="0.25">
      <c r="D231"/>
      <c r="P231"/>
      <c r="R231" s="165"/>
      <c r="S231" s="93"/>
      <c r="T231" s="93"/>
    </row>
    <row r="232" spans="4:20" x14ac:dyDescent="0.25">
      <c r="D232"/>
      <c r="P232"/>
      <c r="R232" s="165"/>
      <c r="S232" s="93"/>
      <c r="T232" s="93"/>
    </row>
    <row r="233" spans="4:20" x14ac:dyDescent="0.25">
      <c r="D233"/>
      <c r="P233"/>
      <c r="R233" s="165"/>
      <c r="S233" s="93"/>
      <c r="T233" s="93"/>
    </row>
    <row r="234" spans="4:20" x14ac:dyDescent="0.25">
      <c r="D234"/>
      <c r="P234"/>
      <c r="R234" s="165"/>
      <c r="S234" s="93"/>
      <c r="T234" s="93"/>
    </row>
    <row r="235" spans="4:20" x14ac:dyDescent="0.25">
      <c r="D235"/>
      <c r="P235"/>
      <c r="R235" s="165"/>
      <c r="S235" s="93"/>
      <c r="T235" s="93"/>
    </row>
    <row r="236" spans="4:20" x14ac:dyDescent="0.25">
      <c r="D236"/>
      <c r="P236"/>
      <c r="R236" s="165"/>
      <c r="S236" s="93"/>
      <c r="T236" s="93"/>
    </row>
    <row r="237" spans="4:20" x14ac:dyDescent="0.25">
      <c r="D237"/>
      <c r="P237"/>
      <c r="R237" s="165"/>
      <c r="S237" s="93"/>
      <c r="T237" s="93"/>
    </row>
    <row r="238" spans="4:20" x14ac:dyDescent="0.25">
      <c r="D238"/>
      <c r="P238"/>
      <c r="R238" s="165"/>
      <c r="S238" s="93"/>
      <c r="T238" s="93"/>
    </row>
    <row r="239" spans="4:20" x14ac:dyDescent="0.25">
      <c r="D239"/>
      <c r="P239"/>
      <c r="R239" s="165"/>
      <c r="S239" s="93"/>
      <c r="T239" s="93"/>
    </row>
    <row r="240" spans="4:20" x14ac:dyDescent="0.25">
      <c r="D240"/>
      <c r="P240"/>
      <c r="R240" s="165"/>
      <c r="S240" s="93"/>
      <c r="T240" s="93"/>
    </row>
    <row r="241" spans="4:20" x14ac:dyDescent="0.25">
      <c r="D241"/>
      <c r="P241"/>
      <c r="R241" s="165"/>
      <c r="S241" s="93"/>
      <c r="T241" s="93"/>
    </row>
    <row r="242" spans="4:20" x14ac:dyDescent="0.25">
      <c r="D242"/>
      <c r="P242"/>
      <c r="R242" s="165"/>
      <c r="S242" s="93"/>
      <c r="T242" s="93"/>
    </row>
    <row r="243" spans="4:20" x14ac:dyDescent="0.25">
      <c r="D243"/>
      <c r="P243"/>
      <c r="R243" s="165"/>
      <c r="S243" s="93"/>
      <c r="T243" s="93"/>
    </row>
    <row r="244" spans="4:20" x14ac:dyDescent="0.25">
      <c r="D244"/>
      <c r="P244"/>
      <c r="R244" s="165"/>
      <c r="S244" s="93"/>
      <c r="T244" s="93"/>
    </row>
    <row r="245" spans="4:20" x14ac:dyDescent="0.25">
      <c r="D245"/>
      <c r="P245"/>
      <c r="R245" s="165"/>
      <c r="S245" s="93"/>
      <c r="T245" s="93"/>
    </row>
    <row r="246" spans="4:20" x14ac:dyDescent="0.25">
      <c r="D246"/>
      <c r="P246"/>
      <c r="R246" s="165"/>
      <c r="S246" s="93"/>
      <c r="T246" s="93"/>
    </row>
    <row r="247" spans="4:20" x14ac:dyDescent="0.25">
      <c r="D247"/>
      <c r="P247"/>
      <c r="R247" s="165"/>
      <c r="S247" s="93"/>
      <c r="T247" s="93"/>
    </row>
    <row r="248" spans="4:20" x14ac:dyDescent="0.25">
      <c r="D248"/>
      <c r="P248"/>
      <c r="R248" s="165"/>
      <c r="S248" s="93"/>
      <c r="T248" s="93"/>
    </row>
    <row r="249" spans="4:20" x14ac:dyDescent="0.25">
      <c r="D249"/>
      <c r="P249"/>
      <c r="R249" s="165"/>
      <c r="S249" s="93"/>
      <c r="T249" s="93"/>
    </row>
    <row r="250" spans="4:20" x14ac:dyDescent="0.25">
      <c r="D250"/>
      <c r="P250"/>
      <c r="R250" s="165"/>
      <c r="S250" s="93"/>
      <c r="T250" s="93"/>
    </row>
    <row r="251" spans="4:20" x14ac:dyDescent="0.25">
      <c r="D251"/>
      <c r="P251"/>
      <c r="R251" s="165"/>
      <c r="S251" s="93"/>
      <c r="T251" s="93"/>
    </row>
    <row r="252" spans="4:20" x14ac:dyDescent="0.25">
      <c r="D252"/>
      <c r="P252"/>
      <c r="R252" s="165"/>
      <c r="S252" s="93"/>
      <c r="T252" s="93"/>
    </row>
    <row r="253" spans="4:20" x14ac:dyDescent="0.25">
      <c r="D253"/>
      <c r="P253"/>
      <c r="R253" s="165"/>
      <c r="S253" s="93"/>
      <c r="T253" s="93"/>
    </row>
    <row r="254" spans="4:20" x14ac:dyDescent="0.25">
      <c r="D254"/>
      <c r="P254"/>
      <c r="R254" s="165"/>
      <c r="S254" s="93"/>
      <c r="T254" s="93"/>
    </row>
    <row r="255" spans="4:20" x14ac:dyDescent="0.25">
      <c r="D255"/>
      <c r="P255"/>
      <c r="R255" s="165"/>
      <c r="S255" s="93"/>
      <c r="T255" s="93"/>
    </row>
    <row r="256" spans="4:20" x14ac:dyDescent="0.25">
      <c r="D256"/>
      <c r="P256"/>
      <c r="R256" s="165"/>
      <c r="S256" s="93"/>
      <c r="T256" s="93"/>
    </row>
    <row r="257" spans="4:20" x14ac:dyDescent="0.25">
      <c r="D257"/>
      <c r="P257"/>
      <c r="R257" s="165"/>
      <c r="S257" s="93"/>
      <c r="T257" s="93"/>
    </row>
    <row r="258" spans="4:20" x14ac:dyDescent="0.25">
      <c r="D258"/>
      <c r="P258"/>
      <c r="R258" s="165"/>
      <c r="S258" s="93"/>
      <c r="T258" s="93"/>
    </row>
    <row r="259" spans="4:20" x14ac:dyDescent="0.25">
      <c r="D259"/>
      <c r="P259"/>
      <c r="R259" s="165"/>
      <c r="S259" s="93"/>
      <c r="T259" s="93"/>
    </row>
    <row r="260" spans="4:20" x14ac:dyDescent="0.25">
      <c r="D260"/>
      <c r="P260"/>
      <c r="R260" s="165"/>
      <c r="S260" s="93"/>
      <c r="T260" s="93"/>
    </row>
    <row r="261" spans="4:20" x14ac:dyDescent="0.25">
      <c r="D261"/>
      <c r="P261"/>
      <c r="R261" s="165"/>
      <c r="S261" s="93"/>
      <c r="T261" s="93"/>
    </row>
    <row r="262" spans="4:20" x14ac:dyDescent="0.25">
      <c r="D262"/>
      <c r="P262"/>
      <c r="R262" s="165"/>
      <c r="S262" s="93"/>
      <c r="T262" s="93"/>
    </row>
    <row r="263" spans="4:20" x14ac:dyDescent="0.25">
      <c r="D263"/>
      <c r="P263"/>
      <c r="R263" s="165"/>
      <c r="S263" s="93"/>
      <c r="T263" s="93"/>
    </row>
    <row r="264" spans="4:20" x14ac:dyDescent="0.25">
      <c r="D264"/>
      <c r="P264"/>
      <c r="R264" s="165"/>
      <c r="S264" s="93"/>
      <c r="T264" s="93"/>
    </row>
    <row r="265" spans="4:20" x14ac:dyDescent="0.25">
      <c r="D265"/>
      <c r="P265"/>
      <c r="R265" s="165"/>
      <c r="S265" s="93"/>
      <c r="T265" s="93"/>
    </row>
    <row r="266" spans="4:20" x14ac:dyDescent="0.25">
      <c r="D266"/>
      <c r="P266"/>
      <c r="R266" s="165"/>
      <c r="S266" s="93"/>
      <c r="T266" s="93"/>
    </row>
    <row r="267" spans="4:20" x14ac:dyDescent="0.25">
      <c r="D267"/>
      <c r="P267"/>
      <c r="R267" s="165"/>
      <c r="S267" s="93"/>
      <c r="T267" s="93"/>
    </row>
    <row r="268" spans="4:20" x14ac:dyDescent="0.25">
      <c r="D268"/>
      <c r="P268"/>
      <c r="R268" s="165"/>
      <c r="S268" s="93"/>
      <c r="T268" s="93"/>
    </row>
    <row r="269" spans="4:20" x14ac:dyDescent="0.25">
      <c r="D269"/>
      <c r="P269"/>
      <c r="R269" s="165"/>
      <c r="S269" s="93"/>
      <c r="T269" s="93"/>
    </row>
    <row r="270" spans="4:20" x14ac:dyDescent="0.25">
      <c r="D270"/>
      <c r="P270"/>
      <c r="R270" s="165"/>
      <c r="S270" s="93"/>
      <c r="T270" s="93"/>
    </row>
    <row r="271" spans="4:20" x14ac:dyDescent="0.25">
      <c r="D271"/>
      <c r="P271"/>
      <c r="R271" s="165"/>
      <c r="S271" s="93"/>
      <c r="T271" s="93"/>
    </row>
    <row r="272" spans="4:20" x14ac:dyDescent="0.25">
      <c r="D272"/>
      <c r="P272"/>
      <c r="R272" s="165"/>
      <c r="S272" s="93"/>
      <c r="T272" s="93"/>
    </row>
    <row r="273" spans="4:20" x14ac:dyDescent="0.25">
      <c r="D273"/>
      <c r="P273"/>
      <c r="R273" s="165"/>
      <c r="S273" s="93"/>
      <c r="T273" s="93"/>
    </row>
    <row r="274" spans="4:20" x14ac:dyDescent="0.25">
      <c r="D274"/>
      <c r="P274"/>
      <c r="R274" s="165"/>
      <c r="S274" s="93"/>
      <c r="T274" s="93"/>
    </row>
    <row r="275" spans="4:20" x14ac:dyDescent="0.25">
      <c r="D275"/>
      <c r="P275"/>
      <c r="R275" s="165"/>
      <c r="S275" s="93"/>
      <c r="T275" s="93"/>
    </row>
    <row r="276" spans="4:20" x14ac:dyDescent="0.25">
      <c r="D276"/>
      <c r="P276"/>
      <c r="R276" s="165"/>
      <c r="S276" s="93"/>
      <c r="T276" s="93"/>
    </row>
    <row r="277" spans="4:20" x14ac:dyDescent="0.25">
      <c r="D277"/>
      <c r="P277"/>
      <c r="R277" s="165"/>
      <c r="S277" s="93"/>
      <c r="T277" s="93"/>
    </row>
    <row r="278" spans="4:20" x14ac:dyDescent="0.25">
      <c r="D278"/>
      <c r="P278"/>
      <c r="R278" s="165"/>
      <c r="S278" s="93"/>
      <c r="T278" s="93"/>
    </row>
    <row r="279" spans="4:20" x14ac:dyDescent="0.25">
      <c r="D279"/>
      <c r="P279"/>
      <c r="R279" s="165"/>
      <c r="S279" s="93"/>
      <c r="T279" s="93"/>
    </row>
    <row r="280" spans="4:20" x14ac:dyDescent="0.25">
      <c r="D280"/>
      <c r="P280"/>
      <c r="R280" s="165"/>
      <c r="S280" s="93"/>
      <c r="T280" s="93"/>
    </row>
    <row r="281" spans="4:20" x14ac:dyDescent="0.25">
      <c r="D281"/>
      <c r="P281"/>
      <c r="R281" s="165"/>
      <c r="S281" s="93"/>
      <c r="T281" s="93"/>
    </row>
    <row r="282" spans="4:20" x14ac:dyDescent="0.25">
      <c r="D282"/>
      <c r="P282"/>
      <c r="R282" s="165"/>
      <c r="S282" s="93"/>
      <c r="T282" s="93"/>
    </row>
    <row r="283" spans="4:20" x14ac:dyDescent="0.25">
      <c r="D283"/>
      <c r="P283"/>
      <c r="R283" s="165"/>
      <c r="S283" s="93"/>
      <c r="T283" s="93"/>
    </row>
    <row r="284" spans="4:20" x14ac:dyDescent="0.25">
      <c r="D284"/>
      <c r="P284"/>
      <c r="R284" s="165"/>
      <c r="S284" s="93"/>
      <c r="T284" s="93"/>
    </row>
    <row r="285" spans="4:20" x14ac:dyDescent="0.25">
      <c r="D285"/>
      <c r="P285"/>
      <c r="R285" s="165"/>
      <c r="S285" s="93"/>
      <c r="T285" s="93"/>
    </row>
    <row r="286" spans="4:20" x14ac:dyDescent="0.25">
      <c r="D286"/>
      <c r="P286"/>
      <c r="R286" s="165"/>
      <c r="S286" s="93"/>
      <c r="T286" s="93"/>
    </row>
    <row r="287" spans="4:20" x14ac:dyDescent="0.25">
      <c r="D287"/>
      <c r="P287"/>
      <c r="R287" s="165"/>
      <c r="S287" s="93"/>
      <c r="T287" s="93"/>
    </row>
    <row r="288" spans="4:20" x14ac:dyDescent="0.25">
      <c r="D288"/>
      <c r="P288"/>
      <c r="R288" s="165"/>
      <c r="S288" s="93"/>
      <c r="T288" s="93"/>
    </row>
    <row r="289" spans="4:20" x14ac:dyDescent="0.25">
      <c r="D289"/>
      <c r="P289"/>
      <c r="R289" s="165"/>
      <c r="S289" s="93"/>
      <c r="T289" s="93"/>
    </row>
    <row r="290" spans="4:20" x14ac:dyDescent="0.25">
      <c r="D290"/>
      <c r="P290"/>
      <c r="R290" s="165"/>
      <c r="S290" s="93"/>
      <c r="T290" s="93"/>
    </row>
    <row r="291" spans="4:20" x14ac:dyDescent="0.25">
      <c r="D291"/>
      <c r="P291"/>
      <c r="R291" s="165"/>
      <c r="S291" s="93"/>
      <c r="T291" s="93"/>
    </row>
    <row r="292" spans="4:20" x14ac:dyDescent="0.25">
      <c r="D292"/>
      <c r="P292"/>
      <c r="R292" s="165"/>
      <c r="S292" s="93"/>
      <c r="T292" s="93"/>
    </row>
    <row r="293" spans="4:20" x14ac:dyDescent="0.25">
      <c r="D293"/>
      <c r="P293"/>
      <c r="R293" s="165"/>
      <c r="S293" s="93"/>
      <c r="T293" s="93"/>
    </row>
    <row r="294" spans="4:20" x14ac:dyDescent="0.25">
      <c r="D294"/>
      <c r="P294"/>
      <c r="R294" s="165"/>
      <c r="S294" s="93"/>
      <c r="T294" s="93"/>
    </row>
    <row r="295" spans="4:20" x14ac:dyDescent="0.25">
      <c r="D295"/>
      <c r="P295"/>
      <c r="R295" s="165"/>
      <c r="S295" s="93"/>
      <c r="T295" s="93"/>
    </row>
    <row r="296" spans="4:20" x14ac:dyDescent="0.25">
      <c r="D296"/>
      <c r="P296"/>
      <c r="R296" s="165"/>
      <c r="S296" s="93"/>
      <c r="T296" s="93"/>
    </row>
    <row r="297" spans="4:20" x14ac:dyDescent="0.25">
      <c r="D297"/>
      <c r="P297"/>
      <c r="R297" s="165"/>
      <c r="S297" s="93"/>
      <c r="T297" s="93"/>
    </row>
    <row r="298" spans="4:20" x14ac:dyDescent="0.25">
      <c r="D298"/>
      <c r="P298"/>
      <c r="R298" s="165"/>
      <c r="S298" s="93"/>
      <c r="T298" s="93"/>
    </row>
    <row r="299" spans="4:20" x14ac:dyDescent="0.25">
      <c r="D299"/>
      <c r="P299"/>
      <c r="R299" s="165"/>
      <c r="S299" s="93"/>
      <c r="T299" s="93"/>
    </row>
    <row r="300" spans="4:20" x14ac:dyDescent="0.25">
      <c r="D300"/>
      <c r="P300"/>
      <c r="R300" s="165"/>
      <c r="S300" s="93"/>
      <c r="T300" s="93"/>
    </row>
    <row r="301" spans="4:20" x14ac:dyDescent="0.25">
      <c r="D301"/>
      <c r="P301"/>
      <c r="R301" s="165"/>
      <c r="S301" s="93"/>
      <c r="T301" s="93"/>
    </row>
    <row r="302" spans="4:20" x14ac:dyDescent="0.25">
      <c r="D302"/>
      <c r="P302"/>
      <c r="R302" s="165"/>
      <c r="S302" s="93"/>
      <c r="T302" s="93"/>
    </row>
    <row r="303" spans="4:20" x14ac:dyDescent="0.25">
      <c r="D303"/>
      <c r="P303"/>
      <c r="R303" s="165"/>
      <c r="S303" s="93"/>
      <c r="T303" s="93"/>
    </row>
    <row r="304" spans="4:20" x14ac:dyDescent="0.25">
      <c r="D304"/>
      <c r="P304"/>
      <c r="R304" s="165"/>
      <c r="S304" s="93"/>
      <c r="T304" s="93"/>
    </row>
    <row r="305" spans="4:20" x14ac:dyDescent="0.25">
      <c r="D305"/>
      <c r="P305"/>
      <c r="R305" s="165"/>
      <c r="S305" s="93"/>
      <c r="T305" s="93"/>
    </row>
    <row r="306" spans="4:20" x14ac:dyDescent="0.25">
      <c r="D306"/>
      <c r="P306"/>
      <c r="R306" s="165"/>
      <c r="S306" s="93"/>
      <c r="T306" s="93"/>
    </row>
    <row r="307" spans="4:20" x14ac:dyDescent="0.25">
      <c r="D307"/>
      <c r="P307"/>
      <c r="R307" s="165"/>
      <c r="S307" s="93"/>
      <c r="T307" s="93"/>
    </row>
    <row r="308" spans="4:20" x14ac:dyDescent="0.25">
      <c r="D308"/>
      <c r="P308"/>
      <c r="R308" s="165"/>
      <c r="S308" s="93"/>
      <c r="T308" s="93"/>
    </row>
    <row r="309" spans="4:20" x14ac:dyDescent="0.25">
      <c r="D309"/>
      <c r="P309"/>
      <c r="R309" s="165"/>
      <c r="S309" s="93"/>
      <c r="T309" s="93"/>
    </row>
    <row r="310" spans="4:20" x14ac:dyDescent="0.25">
      <c r="D310"/>
      <c r="P310"/>
      <c r="R310" s="165"/>
      <c r="S310" s="93"/>
      <c r="T310" s="93"/>
    </row>
    <row r="311" spans="4:20" x14ac:dyDescent="0.25">
      <c r="D311"/>
      <c r="P311"/>
      <c r="R311" s="165"/>
      <c r="S311" s="93"/>
      <c r="T311" s="93"/>
    </row>
    <row r="312" spans="4:20" x14ac:dyDescent="0.25">
      <c r="D312"/>
      <c r="P312"/>
      <c r="R312" s="165"/>
      <c r="S312" s="93"/>
      <c r="T312" s="93"/>
    </row>
    <row r="313" spans="4:20" x14ac:dyDescent="0.25">
      <c r="D313"/>
      <c r="P313"/>
      <c r="R313" s="165"/>
      <c r="S313" s="93"/>
      <c r="T313" s="93"/>
    </row>
    <row r="314" spans="4:20" x14ac:dyDescent="0.25">
      <c r="D314"/>
      <c r="P314"/>
      <c r="R314" s="165"/>
      <c r="S314" s="93"/>
      <c r="T314" s="93"/>
    </row>
    <row r="315" spans="4:20" x14ac:dyDescent="0.25">
      <c r="D315"/>
      <c r="P315"/>
      <c r="R315" s="165"/>
      <c r="S315" s="93"/>
      <c r="T315" s="93"/>
    </row>
    <row r="316" spans="4:20" x14ac:dyDescent="0.25">
      <c r="D316"/>
      <c r="P316"/>
      <c r="R316" s="165"/>
      <c r="S316" s="93"/>
      <c r="T316" s="93"/>
    </row>
    <row r="317" spans="4:20" x14ac:dyDescent="0.25">
      <c r="D317"/>
      <c r="P317"/>
      <c r="R317" s="165"/>
      <c r="S317" s="93"/>
      <c r="T317" s="93"/>
    </row>
    <row r="318" spans="4:20" x14ac:dyDescent="0.25">
      <c r="D318"/>
      <c r="P318"/>
      <c r="R318" s="165"/>
      <c r="S318" s="93"/>
      <c r="T318" s="93"/>
    </row>
    <row r="319" spans="4:20" x14ac:dyDescent="0.25">
      <c r="D319"/>
      <c r="P319"/>
      <c r="R319" s="165"/>
      <c r="S319" s="93"/>
      <c r="T319" s="93"/>
    </row>
    <row r="320" spans="4:20" x14ac:dyDescent="0.25">
      <c r="D320"/>
      <c r="P320"/>
      <c r="R320" s="165"/>
      <c r="S320" s="93"/>
      <c r="T320" s="93"/>
    </row>
    <row r="321" spans="4:20" x14ac:dyDescent="0.25">
      <c r="D321"/>
      <c r="P321"/>
      <c r="R321" s="165"/>
      <c r="S321" s="93"/>
      <c r="T321" s="93"/>
    </row>
    <row r="322" spans="4:20" x14ac:dyDescent="0.25">
      <c r="D322"/>
      <c r="P322"/>
      <c r="R322" s="165"/>
      <c r="S322" s="93"/>
      <c r="T322" s="93"/>
    </row>
    <row r="323" spans="4:20" x14ac:dyDescent="0.25">
      <c r="D323"/>
      <c r="P323"/>
      <c r="R323" s="165"/>
      <c r="S323" s="93"/>
      <c r="T323" s="93"/>
    </row>
    <row r="324" spans="4:20" x14ac:dyDescent="0.25">
      <c r="D324"/>
      <c r="P324"/>
      <c r="R324" s="165"/>
      <c r="S324" s="93"/>
      <c r="T324" s="93"/>
    </row>
    <row r="325" spans="4:20" x14ac:dyDescent="0.25">
      <c r="D325"/>
      <c r="P325"/>
      <c r="R325" s="165"/>
      <c r="S325" s="93"/>
      <c r="T325" s="93"/>
    </row>
    <row r="326" spans="4:20" x14ac:dyDescent="0.25">
      <c r="D326"/>
      <c r="P326"/>
      <c r="R326" s="165"/>
      <c r="S326" s="93"/>
      <c r="T326" s="93"/>
    </row>
    <row r="327" spans="4:20" x14ac:dyDescent="0.25">
      <c r="D327"/>
      <c r="P327"/>
      <c r="R327" s="165"/>
      <c r="S327" s="93"/>
      <c r="T327" s="93"/>
    </row>
    <row r="328" spans="4:20" x14ac:dyDescent="0.25">
      <c r="D328"/>
      <c r="P328"/>
      <c r="R328" s="165"/>
      <c r="S328" s="93"/>
      <c r="T328" s="93"/>
    </row>
    <row r="329" spans="4:20" x14ac:dyDescent="0.25">
      <c r="D329"/>
      <c r="P329"/>
      <c r="R329" s="165"/>
      <c r="S329" s="93"/>
      <c r="T329" s="93"/>
    </row>
    <row r="330" spans="4:20" x14ac:dyDescent="0.25">
      <c r="D330"/>
      <c r="P330"/>
      <c r="R330" s="165"/>
      <c r="S330" s="93"/>
      <c r="T330" s="93"/>
    </row>
    <row r="331" spans="4:20" x14ac:dyDescent="0.25">
      <c r="D331"/>
      <c r="P331"/>
      <c r="R331" s="165"/>
      <c r="S331" s="93"/>
      <c r="T331" s="93"/>
    </row>
    <row r="332" spans="4:20" x14ac:dyDescent="0.25">
      <c r="D332"/>
      <c r="P332"/>
      <c r="R332" s="165"/>
      <c r="S332" s="93"/>
      <c r="T332" s="93"/>
    </row>
    <row r="333" spans="4:20" x14ac:dyDescent="0.25">
      <c r="D333"/>
      <c r="P333"/>
      <c r="R333" s="165"/>
      <c r="S333" s="93"/>
      <c r="T333" s="93"/>
    </row>
    <row r="334" spans="4:20" x14ac:dyDescent="0.25">
      <c r="D334"/>
      <c r="P334"/>
      <c r="R334" s="165"/>
      <c r="S334" s="93"/>
      <c r="T334" s="93"/>
    </row>
    <row r="335" spans="4:20" x14ac:dyDescent="0.25">
      <c r="D335"/>
      <c r="P335"/>
      <c r="R335" s="165"/>
      <c r="S335" s="93"/>
      <c r="T335" s="93"/>
    </row>
    <row r="336" spans="4:20" x14ac:dyDescent="0.25">
      <c r="D336"/>
      <c r="P336"/>
      <c r="R336" s="165"/>
      <c r="S336" s="93"/>
      <c r="T336" s="93"/>
    </row>
    <row r="337" spans="4:20" x14ac:dyDescent="0.25">
      <c r="D337"/>
      <c r="P337"/>
      <c r="R337" s="165"/>
      <c r="S337" s="93"/>
      <c r="T337" s="93"/>
    </row>
    <row r="338" spans="4:20" x14ac:dyDescent="0.25">
      <c r="D338"/>
      <c r="P338"/>
      <c r="R338" s="165"/>
      <c r="S338" s="93"/>
      <c r="T338" s="93"/>
    </row>
    <row r="339" spans="4:20" x14ac:dyDescent="0.25">
      <c r="D339"/>
      <c r="P339"/>
      <c r="R339" s="165"/>
      <c r="S339" s="93"/>
      <c r="T339" s="93"/>
    </row>
    <row r="340" spans="4:20" x14ac:dyDescent="0.25">
      <c r="D340"/>
      <c r="P340"/>
      <c r="R340" s="165"/>
      <c r="S340" s="93"/>
      <c r="T340" s="93"/>
    </row>
    <row r="341" spans="4:20" x14ac:dyDescent="0.25">
      <c r="D341"/>
      <c r="P341"/>
      <c r="R341" s="165"/>
      <c r="S341" s="93"/>
      <c r="T341" s="93"/>
    </row>
    <row r="342" spans="4:20" x14ac:dyDescent="0.25">
      <c r="D342"/>
      <c r="P342"/>
      <c r="R342" s="165"/>
      <c r="S342" s="93"/>
      <c r="T342" s="93"/>
    </row>
    <row r="343" spans="4:20" x14ac:dyDescent="0.25">
      <c r="D343"/>
      <c r="P343"/>
      <c r="R343" s="165"/>
      <c r="S343" s="93"/>
      <c r="T343" s="93"/>
    </row>
    <row r="344" spans="4:20" x14ac:dyDescent="0.25">
      <c r="D344"/>
      <c r="P344"/>
      <c r="R344" s="165"/>
      <c r="S344" s="93"/>
      <c r="T344" s="93"/>
    </row>
    <row r="345" spans="4:20" x14ac:dyDescent="0.25">
      <c r="D345"/>
      <c r="P345"/>
      <c r="R345" s="165"/>
      <c r="S345" s="93"/>
      <c r="T345" s="93"/>
    </row>
    <row r="346" spans="4:20" x14ac:dyDescent="0.25">
      <c r="D346"/>
      <c r="P346"/>
      <c r="R346" s="165"/>
      <c r="S346" s="93"/>
      <c r="T346" s="93"/>
    </row>
    <row r="347" spans="4:20" x14ac:dyDescent="0.25">
      <c r="D347"/>
      <c r="P347"/>
      <c r="R347" s="165"/>
      <c r="S347" s="93"/>
      <c r="T347" s="93"/>
    </row>
    <row r="348" spans="4:20" x14ac:dyDescent="0.25">
      <c r="D348"/>
      <c r="P348"/>
      <c r="R348" s="165"/>
      <c r="S348" s="93"/>
      <c r="T348" s="93"/>
    </row>
    <row r="349" spans="4:20" x14ac:dyDescent="0.25">
      <c r="D349"/>
      <c r="P349"/>
      <c r="R349" s="165"/>
      <c r="S349" s="93"/>
      <c r="T349" s="93"/>
    </row>
    <row r="350" spans="4:20" x14ac:dyDescent="0.25">
      <c r="D350"/>
      <c r="P350"/>
      <c r="R350" s="165"/>
      <c r="S350" s="93"/>
      <c r="T350" s="93"/>
    </row>
    <row r="351" spans="4:20" x14ac:dyDescent="0.25">
      <c r="D351"/>
      <c r="P351"/>
      <c r="R351" s="165"/>
      <c r="S351" s="93"/>
      <c r="T351" s="93"/>
    </row>
    <row r="352" spans="4:20" x14ac:dyDescent="0.25">
      <c r="D352"/>
      <c r="P352"/>
      <c r="R352" s="165"/>
      <c r="S352" s="93"/>
      <c r="T352" s="93"/>
    </row>
    <row r="353" spans="4:20" x14ac:dyDescent="0.25">
      <c r="D353"/>
      <c r="P353"/>
      <c r="R353" s="165"/>
      <c r="S353" s="93"/>
      <c r="T353" s="93"/>
    </row>
    <row r="354" spans="4:20" x14ac:dyDescent="0.25">
      <c r="D354"/>
      <c r="P354"/>
      <c r="R354" s="165"/>
      <c r="S354" s="93"/>
      <c r="T354" s="93"/>
    </row>
    <row r="355" spans="4:20" x14ac:dyDescent="0.25">
      <c r="D355"/>
      <c r="P355"/>
      <c r="R355" s="165"/>
      <c r="S355" s="93"/>
      <c r="T355" s="93"/>
    </row>
    <row r="356" spans="4:20" x14ac:dyDescent="0.25">
      <c r="D356"/>
      <c r="P356"/>
      <c r="R356" s="165"/>
      <c r="S356" s="93"/>
      <c r="T356" s="93"/>
    </row>
    <row r="357" spans="4:20" x14ac:dyDescent="0.25">
      <c r="D357"/>
      <c r="P357"/>
      <c r="R357" s="165"/>
      <c r="S357" s="93"/>
      <c r="T357" s="93"/>
    </row>
    <row r="358" spans="4:20" x14ac:dyDescent="0.25">
      <c r="D358"/>
      <c r="P358"/>
      <c r="R358" s="165"/>
      <c r="S358" s="93"/>
      <c r="T358" s="93"/>
    </row>
    <row r="359" spans="4:20" x14ac:dyDescent="0.25">
      <c r="D359"/>
      <c r="P359"/>
      <c r="R359" s="165"/>
      <c r="S359" s="93"/>
      <c r="T359" s="93"/>
    </row>
    <row r="360" spans="4:20" x14ac:dyDescent="0.25">
      <c r="D360"/>
      <c r="P360"/>
      <c r="R360" s="165"/>
      <c r="S360" s="93"/>
      <c r="T360" s="93"/>
    </row>
    <row r="361" spans="4:20" x14ac:dyDescent="0.25">
      <c r="D361"/>
      <c r="P361"/>
      <c r="R361" s="165"/>
      <c r="S361" s="93"/>
      <c r="T361" s="93"/>
    </row>
    <row r="362" spans="4:20" x14ac:dyDescent="0.25">
      <c r="D362"/>
      <c r="P362"/>
      <c r="R362" s="165"/>
      <c r="S362" s="93"/>
      <c r="T362" s="93"/>
    </row>
    <row r="363" spans="4:20" x14ac:dyDescent="0.25">
      <c r="D363"/>
      <c r="P363"/>
      <c r="R363" s="165"/>
      <c r="S363" s="93"/>
      <c r="T363" s="93"/>
    </row>
    <row r="364" spans="4:20" x14ac:dyDescent="0.25">
      <c r="D364"/>
      <c r="P364"/>
      <c r="R364" s="165"/>
      <c r="S364" s="93"/>
      <c r="T364" s="93"/>
    </row>
    <row r="365" spans="4:20" x14ac:dyDescent="0.25">
      <c r="D365"/>
      <c r="P365"/>
      <c r="R365" s="165"/>
      <c r="S365" s="93"/>
      <c r="T365" s="93"/>
    </row>
    <row r="366" spans="4:20" x14ac:dyDescent="0.25">
      <c r="D366"/>
      <c r="P366"/>
      <c r="R366" s="165"/>
      <c r="S366" s="93"/>
      <c r="T366" s="93"/>
    </row>
    <row r="367" spans="4:20" x14ac:dyDescent="0.25">
      <c r="D367"/>
      <c r="P367"/>
      <c r="R367" s="165"/>
      <c r="S367" s="93"/>
      <c r="T367" s="93"/>
    </row>
    <row r="368" spans="4:20" x14ac:dyDescent="0.25">
      <c r="D368"/>
      <c r="P368"/>
      <c r="R368" s="165"/>
      <c r="S368" s="93"/>
      <c r="T368" s="93"/>
    </row>
    <row r="369" spans="4:20" x14ac:dyDescent="0.25">
      <c r="D369"/>
      <c r="P369"/>
      <c r="R369" s="165"/>
      <c r="S369" s="93"/>
      <c r="T369" s="93"/>
    </row>
    <row r="370" spans="4:20" x14ac:dyDescent="0.25">
      <c r="D370"/>
      <c r="P370"/>
      <c r="R370" s="165"/>
      <c r="S370" s="93"/>
      <c r="T370" s="93"/>
    </row>
    <row r="371" spans="4:20" x14ac:dyDescent="0.25">
      <c r="D371"/>
      <c r="P371"/>
      <c r="R371" s="165"/>
      <c r="S371" s="93"/>
      <c r="T371" s="93"/>
    </row>
    <row r="372" spans="4:20" x14ac:dyDescent="0.25">
      <c r="D372"/>
      <c r="P372"/>
      <c r="R372" s="165"/>
      <c r="S372" s="93"/>
      <c r="T372" s="93"/>
    </row>
    <row r="373" spans="4:20" x14ac:dyDescent="0.25">
      <c r="D373"/>
      <c r="P373"/>
      <c r="R373" s="165"/>
      <c r="S373" s="93"/>
      <c r="T373" s="93"/>
    </row>
    <row r="374" spans="4:20" x14ac:dyDescent="0.25">
      <c r="D374"/>
      <c r="P374"/>
      <c r="R374" s="165"/>
      <c r="S374" s="93"/>
      <c r="T374" s="93"/>
    </row>
    <row r="375" spans="4:20" x14ac:dyDescent="0.25">
      <c r="D375"/>
      <c r="P375"/>
      <c r="R375" s="165"/>
      <c r="S375" s="93"/>
      <c r="T375" s="93"/>
    </row>
    <row r="376" spans="4:20" x14ac:dyDescent="0.25">
      <c r="D376"/>
      <c r="P376"/>
      <c r="R376" s="165"/>
      <c r="S376" s="93"/>
      <c r="T376" s="93"/>
    </row>
    <row r="377" spans="4:20" x14ac:dyDescent="0.25">
      <c r="D377"/>
      <c r="P377"/>
      <c r="R377" s="165"/>
      <c r="S377" s="93"/>
      <c r="T377" s="93"/>
    </row>
    <row r="378" spans="4:20" x14ac:dyDescent="0.25">
      <c r="D378"/>
      <c r="P378"/>
      <c r="R378" s="165"/>
      <c r="S378" s="93"/>
      <c r="T378" s="93"/>
    </row>
    <row r="379" spans="4:20" x14ac:dyDescent="0.25">
      <c r="D379"/>
      <c r="P379"/>
      <c r="R379" s="165"/>
      <c r="S379" s="93"/>
      <c r="T379" s="93"/>
    </row>
    <row r="380" spans="4:20" x14ac:dyDescent="0.25">
      <c r="D380"/>
      <c r="P380"/>
      <c r="R380" s="165"/>
      <c r="S380" s="93"/>
      <c r="T380" s="93"/>
    </row>
    <row r="381" spans="4:20" x14ac:dyDescent="0.25">
      <c r="D381"/>
      <c r="P381"/>
      <c r="R381" s="165"/>
      <c r="S381" s="93"/>
      <c r="T381" s="93"/>
    </row>
    <row r="382" spans="4:20" x14ac:dyDescent="0.25">
      <c r="D382"/>
      <c r="P382"/>
      <c r="R382" s="165"/>
      <c r="S382" s="93"/>
      <c r="T382" s="93"/>
    </row>
    <row r="383" spans="4:20" x14ac:dyDescent="0.25">
      <c r="D383"/>
      <c r="P383"/>
      <c r="R383" s="165"/>
      <c r="S383" s="93"/>
      <c r="T383" s="93"/>
    </row>
    <row r="384" spans="4:20" x14ac:dyDescent="0.25">
      <c r="D384"/>
      <c r="P384"/>
      <c r="R384" s="165"/>
      <c r="S384" s="93"/>
      <c r="T384" s="93"/>
    </row>
    <row r="385" spans="4:20" x14ac:dyDescent="0.25">
      <c r="D385"/>
      <c r="P385"/>
      <c r="R385" s="165"/>
      <c r="S385" s="93"/>
      <c r="T385" s="93"/>
    </row>
    <row r="386" spans="4:20" x14ac:dyDescent="0.25">
      <c r="D386"/>
      <c r="P386"/>
      <c r="R386" s="165"/>
      <c r="S386" s="93"/>
      <c r="T386" s="93"/>
    </row>
    <row r="387" spans="4:20" x14ac:dyDescent="0.25">
      <c r="D387"/>
      <c r="P387"/>
      <c r="R387" s="165"/>
      <c r="S387" s="93"/>
      <c r="T387" s="93"/>
    </row>
    <row r="388" spans="4:20" x14ac:dyDescent="0.25">
      <c r="D388"/>
      <c r="P388"/>
      <c r="R388" s="165"/>
      <c r="S388" s="93"/>
      <c r="T388" s="93"/>
    </row>
    <row r="389" spans="4:20" x14ac:dyDescent="0.25">
      <c r="D389"/>
      <c r="P389"/>
      <c r="R389" s="165"/>
      <c r="S389" s="93"/>
      <c r="T389" s="93"/>
    </row>
    <row r="390" spans="4:20" x14ac:dyDescent="0.25">
      <c r="D390"/>
      <c r="P390"/>
      <c r="R390" s="165"/>
      <c r="S390" s="93"/>
      <c r="T390" s="93"/>
    </row>
    <row r="391" spans="4:20" x14ac:dyDescent="0.25">
      <c r="D391"/>
      <c r="P391"/>
      <c r="R391" s="165"/>
      <c r="S391" s="93"/>
      <c r="T391" s="93"/>
    </row>
    <row r="392" spans="4:20" x14ac:dyDescent="0.25">
      <c r="D392"/>
      <c r="P392"/>
      <c r="R392" s="165"/>
      <c r="S392" s="93"/>
      <c r="T392" s="93"/>
    </row>
    <row r="393" spans="4:20" x14ac:dyDescent="0.25">
      <c r="D393"/>
      <c r="P393"/>
      <c r="R393" s="165"/>
      <c r="S393" s="93"/>
      <c r="T393" s="93"/>
    </row>
    <row r="394" spans="4:20" x14ac:dyDescent="0.25">
      <c r="D394"/>
      <c r="P394"/>
      <c r="R394" s="165"/>
      <c r="S394" s="93"/>
      <c r="T394" s="93"/>
    </row>
    <row r="395" spans="4:20" x14ac:dyDescent="0.25">
      <c r="D395"/>
      <c r="P395"/>
      <c r="R395" s="165"/>
      <c r="S395" s="93"/>
      <c r="T395" s="93"/>
    </row>
    <row r="396" spans="4:20" x14ac:dyDescent="0.25">
      <c r="D396"/>
      <c r="P396"/>
      <c r="R396" s="165"/>
      <c r="S396" s="93"/>
      <c r="T396" s="93"/>
    </row>
    <row r="397" spans="4:20" x14ac:dyDescent="0.25">
      <c r="D397"/>
      <c r="P397"/>
      <c r="R397" s="165"/>
      <c r="S397" s="93"/>
      <c r="T397" s="93"/>
    </row>
    <row r="398" spans="4:20" x14ac:dyDescent="0.25">
      <c r="D398"/>
      <c r="P398"/>
      <c r="R398" s="165"/>
      <c r="S398" s="93"/>
      <c r="T398" s="93"/>
    </row>
    <row r="399" spans="4:20" x14ac:dyDescent="0.25">
      <c r="D399"/>
      <c r="P399"/>
      <c r="R399" s="165"/>
      <c r="S399" s="93"/>
      <c r="T399" s="93"/>
    </row>
    <row r="400" spans="4:20" x14ac:dyDescent="0.25">
      <c r="D400"/>
      <c r="P400"/>
      <c r="R400" s="165"/>
      <c r="S400" s="93"/>
      <c r="T400" s="93"/>
    </row>
    <row r="401" spans="4:20" x14ac:dyDescent="0.25">
      <c r="D401"/>
      <c r="P401"/>
      <c r="R401" s="165"/>
      <c r="S401" s="93"/>
      <c r="T401" s="93"/>
    </row>
    <row r="402" spans="4:20" x14ac:dyDescent="0.25">
      <c r="D402"/>
      <c r="P402"/>
      <c r="R402" s="165"/>
      <c r="S402" s="93"/>
      <c r="T402" s="93"/>
    </row>
    <row r="403" spans="4:20" x14ac:dyDescent="0.25">
      <c r="D403"/>
      <c r="P403"/>
      <c r="R403" s="165"/>
      <c r="S403" s="93"/>
      <c r="T403" s="93"/>
    </row>
    <row r="404" spans="4:20" x14ac:dyDescent="0.25">
      <c r="D404"/>
      <c r="P404"/>
      <c r="R404" s="165"/>
      <c r="S404" s="93"/>
      <c r="T404" s="93"/>
    </row>
    <row r="405" spans="4:20" x14ac:dyDescent="0.25">
      <c r="D405"/>
      <c r="P405"/>
      <c r="R405" s="165"/>
      <c r="S405" s="93"/>
      <c r="T405" s="93"/>
    </row>
    <row r="406" spans="4:20" x14ac:dyDescent="0.25">
      <c r="D406"/>
      <c r="P406"/>
      <c r="R406" s="165"/>
      <c r="S406" s="93"/>
      <c r="T406" s="93"/>
    </row>
    <row r="407" spans="4:20" x14ac:dyDescent="0.25">
      <c r="D407"/>
      <c r="P407"/>
      <c r="R407" s="165"/>
      <c r="S407" s="93"/>
      <c r="T407" s="93"/>
    </row>
    <row r="408" spans="4:20" x14ac:dyDescent="0.25">
      <c r="D408"/>
      <c r="P408"/>
      <c r="R408" s="165"/>
      <c r="S408" s="93"/>
      <c r="T408" s="93"/>
    </row>
    <row r="409" spans="4:20" x14ac:dyDescent="0.25">
      <c r="D409"/>
      <c r="P409"/>
      <c r="R409" s="165"/>
      <c r="S409" s="93"/>
      <c r="T409" s="93"/>
    </row>
    <row r="410" spans="4:20" x14ac:dyDescent="0.25">
      <c r="D410"/>
      <c r="P410"/>
      <c r="R410" s="165"/>
      <c r="S410" s="93"/>
      <c r="T410" s="93"/>
    </row>
    <row r="411" spans="4:20" x14ac:dyDescent="0.25">
      <c r="D411"/>
      <c r="P411"/>
      <c r="R411" s="165"/>
      <c r="S411" s="93"/>
      <c r="T411" s="93"/>
    </row>
    <row r="412" spans="4:20" x14ac:dyDescent="0.25">
      <c r="D412"/>
      <c r="P412"/>
      <c r="R412" s="165"/>
      <c r="S412" s="93"/>
      <c r="T412" s="93"/>
    </row>
    <row r="413" spans="4:20" x14ac:dyDescent="0.25">
      <c r="D413"/>
      <c r="P413"/>
      <c r="R413" s="165"/>
      <c r="S413" s="93"/>
      <c r="T413" s="93"/>
    </row>
    <row r="414" spans="4:20" x14ac:dyDescent="0.25">
      <c r="D414"/>
      <c r="P414"/>
      <c r="R414" s="165"/>
      <c r="S414" s="93"/>
      <c r="T414" s="93"/>
    </row>
    <row r="415" spans="4:20" x14ac:dyDescent="0.25">
      <c r="D415"/>
      <c r="P415"/>
      <c r="R415" s="165"/>
      <c r="S415" s="93"/>
      <c r="T415" s="93"/>
    </row>
    <row r="416" spans="4:20" x14ac:dyDescent="0.25">
      <c r="D416"/>
      <c r="P416"/>
      <c r="R416" s="165"/>
      <c r="S416" s="93"/>
      <c r="T416" s="93"/>
    </row>
    <row r="417" spans="4:20" x14ac:dyDescent="0.25">
      <c r="D417"/>
      <c r="P417"/>
      <c r="R417" s="165"/>
      <c r="S417" s="93"/>
      <c r="T417" s="93"/>
    </row>
    <row r="418" spans="4:20" x14ac:dyDescent="0.25">
      <c r="D418"/>
      <c r="P418"/>
      <c r="R418" s="165"/>
      <c r="S418" s="93"/>
      <c r="T418" s="93"/>
    </row>
    <row r="419" spans="4:20" x14ac:dyDescent="0.25">
      <c r="D419"/>
      <c r="P419"/>
      <c r="R419" s="165"/>
      <c r="S419" s="93"/>
      <c r="T419" s="93"/>
    </row>
    <row r="420" spans="4:20" x14ac:dyDescent="0.25">
      <c r="D420"/>
      <c r="P420"/>
      <c r="R420" s="165"/>
      <c r="S420" s="93"/>
      <c r="T420" s="93"/>
    </row>
    <row r="421" spans="4:20" x14ac:dyDescent="0.25">
      <c r="D421"/>
      <c r="P421"/>
      <c r="R421" s="165"/>
      <c r="S421" s="93"/>
      <c r="T421" s="93"/>
    </row>
    <row r="422" spans="4:20" x14ac:dyDescent="0.25">
      <c r="D422"/>
      <c r="P422"/>
      <c r="R422" s="165"/>
      <c r="S422" s="93"/>
      <c r="T422" s="93"/>
    </row>
    <row r="423" spans="4:20" x14ac:dyDescent="0.25">
      <c r="D423"/>
      <c r="P423"/>
      <c r="R423" s="165"/>
      <c r="S423" s="93"/>
      <c r="T423" s="93"/>
    </row>
    <row r="424" spans="4:20" x14ac:dyDescent="0.25">
      <c r="D424"/>
      <c r="P424"/>
      <c r="R424" s="165"/>
      <c r="S424" s="93"/>
      <c r="T424" s="93"/>
    </row>
    <row r="425" spans="4:20" x14ac:dyDescent="0.25">
      <c r="D425"/>
      <c r="P425"/>
      <c r="R425" s="165"/>
      <c r="S425" s="93"/>
      <c r="T425" s="93"/>
    </row>
    <row r="426" spans="4:20" x14ac:dyDescent="0.25">
      <c r="D426"/>
      <c r="P426"/>
      <c r="R426" s="165"/>
      <c r="S426" s="93"/>
      <c r="T426" s="93"/>
    </row>
    <row r="427" spans="4:20" x14ac:dyDescent="0.25">
      <c r="D427"/>
      <c r="P427"/>
      <c r="R427" s="165"/>
      <c r="S427" s="93"/>
      <c r="T427" s="93"/>
    </row>
    <row r="428" spans="4:20" x14ac:dyDescent="0.25">
      <c r="D428"/>
      <c r="P428"/>
      <c r="R428" s="165"/>
      <c r="S428" s="93"/>
      <c r="T428" s="93"/>
    </row>
    <row r="429" spans="4:20" x14ac:dyDescent="0.25">
      <c r="D429"/>
      <c r="P429"/>
      <c r="R429" s="165"/>
      <c r="S429" s="93"/>
      <c r="T429" s="93"/>
    </row>
    <row r="430" spans="4:20" x14ac:dyDescent="0.25">
      <c r="D430"/>
      <c r="P430"/>
      <c r="R430" s="165"/>
      <c r="S430" s="93"/>
      <c r="T430" s="93"/>
    </row>
    <row r="431" spans="4:20" x14ac:dyDescent="0.25">
      <c r="D431"/>
      <c r="P431"/>
      <c r="R431" s="165"/>
      <c r="S431" s="93"/>
      <c r="T431" s="93"/>
    </row>
    <row r="432" spans="4:20" x14ac:dyDescent="0.25">
      <c r="D432"/>
      <c r="P432"/>
      <c r="R432" s="165"/>
      <c r="S432" s="93"/>
      <c r="T432" s="93"/>
    </row>
    <row r="433" spans="4:20" x14ac:dyDescent="0.25">
      <c r="D433"/>
      <c r="P433"/>
      <c r="R433" s="165"/>
      <c r="S433" s="93"/>
      <c r="T433" s="93"/>
    </row>
    <row r="434" spans="4:20" x14ac:dyDescent="0.25">
      <c r="D434"/>
      <c r="P434"/>
      <c r="R434" s="165"/>
      <c r="S434" s="93"/>
      <c r="T434" s="93"/>
    </row>
    <row r="435" spans="4:20" x14ac:dyDescent="0.25">
      <c r="D435"/>
      <c r="P435"/>
      <c r="R435" s="165"/>
      <c r="S435" s="93"/>
      <c r="T435" s="93"/>
    </row>
    <row r="436" spans="4:20" x14ac:dyDescent="0.25">
      <c r="D436"/>
      <c r="P436"/>
      <c r="R436" s="165"/>
      <c r="S436" s="93"/>
      <c r="T436" s="93"/>
    </row>
    <row r="437" spans="4:20" x14ac:dyDescent="0.25">
      <c r="D437"/>
      <c r="P437"/>
      <c r="R437" s="165"/>
      <c r="S437" s="93"/>
      <c r="T437" s="93"/>
    </row>
    <row r="438" spans="4:20" x14ac:dyDescent="0.25">
      <c r="D438"/>
      <c r="P438"/>
      <c r="R438" s="165"/>
      <c r="S438" s="93"/>
      <c r="T438" s="93"/>
    </row>
    <row r="439" spans="4:20" x14ac:dyDescent="0.25">
      <c r="D439"/>
      <c r="P439"/>
      <c r="R439" s="165"/>
      <c r="S439" s="93"/>
      <c r="T439" s="93"/>
    </row>
    <row r="440" spans="4:20" x14ac:dyDescent="0.25">
      <c r="D440"/>
      <c r="P440"/>
      <c r="R440" s="165"/>
      <c r="S440" s="93"/>
      <c r="T440" s="93"/>
    </row>
    <row r="441" spans="4:20" x14ac:dyDescent="0.25">
      <c r="D441"/>
      <c r="P441"/>
      <c r="R441" s="165"/>
      <c r="S441" s="93"/>
      <c r="T441" s="93"/>
    </row>
    <row r="442" spans="4:20" x14ac:dyDescent="0.25">
      <c r="D442"/>
      <c r="P442"/>
      <c r="R442" s="165"/>
      <c r="S442" s="93"/>
      <c r="T442" s="93"/>
    </row>
    <row r="443" spans="4:20" x14ac:dyDescent="0.25">
      <c r="D443"/>
      <c r="P443"/>
      <c r="R443" s="165"/>
      <c r="S443" s="93"/>
      <c r="T443" s="93"/>
    </row>
    <row r="444" spans="4:20" x14ac:dyDescent="0.25">
      <c r="D444"/>
      <c r="P444"/>
      <c r="R444" s="165"/>
      <c r="S444" s="93"/>
      <c r="T444" s="93"/>
    </row>
    <row r="445" spans="4:20" x14ac:dyDescent="0.25">
      <c r="D445"/>
      <c r="P445"/>
      <c r="R445" s="165"/>
      <c r="S445" s="93"/>
      <c r="T445" s="93"/>
    </row>
    <row r="446" spans="4:20" x14ac:dyDescent="0.25">
      <c r="D446"/>
      <c r="P446"/>
      <c r="R446" s="165"/>
      <c r="S446" s="93"/>
      <c r="T446" s="93"/>
    </row>
    <row r="447" spans="4:20" x14ac:dyDescent="0.25">
      <c r="D447"/>
      <c r="P447"/>
      <c r="R447" s="165"/>
      <c r="S447" s="93"/>
      <c r="T447" s="93"/>
    </row>
    <row r="448" spans="4:20" x14ac:dyDescent="0.25">
      <c r="D448"/>
      <c r="P448"/>
      <c r="R448" s="165"/>
      <c r="S448" s="93"/>
      <c r="T448" s="93"/>
    </row>
    <row r="449" spans="4:20" x14ac:dyDescent="0.25">
      <c r="D449"/>
      <c r="P449"/>
      <c r="R449" s="165"/>
      <c r="S449" s="93"/>
      <c r="T449" s="93"/>
    </row>
    <row r="450" spans="4:20" x14ac:dyDescent="0.25">
      <c r="D450"/>
      <c r="P450"/>
      <c r="R450" s="165"/>
      <c r="S450" s="93"/>
      <c r="T450" s="93"/>
    </row>
    <row r="451" spans="4:20" x14ac:dyDescent="0.25">
      <c r="D451"/>
      <c r="P451"/>
      <c r="R451" s="165"/>
      <c r="S451" s="93"/>
      <c r="T451" s="93"/>
    </row>
    <row r="452" spans="4:20" x14ac:dyDescent="0.25">
      <c r="D452"/>
      <c r="P452"/>
      <c r="R452" s="165"/>
      <c r="S452" s="93"/>
      <c r="T452" s="93"/>
    </row>
    <row r="453" spans="4:20" x14ac:dyDescent="0.25">
      <c r="D453"/>
      <c r="P453"/>
      <c r="R453" s="165"/>
      <c r="S453" s="93"/>
      <c r="T453" s="93"/>
    </row>
    <row r="454" spans="4:20" x14ac:dyDescent="0.25">
      <c r="D454"/>
      <c r="P454"/>
      <c r="R454" s="165"/>
      <c r="S454" s="93"/>
      <c r="T454" s="93"/>
    </row>
    <row r="455" spans="4:20" x14ac:dyDescent="0.25">
      <c r="D455"/>
      <c r="P455"/>
      <c r="R455" s="165"/>
      <c r="S455" s="93"/>
      <c r="T455" s="93"/>
    </row>
    <row r="456" spans="4:20" x14ac:dyDescent="0.25">
      <c r="D456"/>
      <c r="P456"/>
      <c r="R456" s="165"/>
      <c r="S456" s="93"/>
      <c r="T456" s="93"/>
    </row>
    <row r="457" spans="4:20" x14ac:dyDescent="0.25">
      <c r="D457"/>
      <c r="P457"/>
      <c r="R457" s="165"/>
      <c r="S457" s="93"/>
      <c r="T457" s="93"/>
    </row>
    <row r="458" spans="4:20" x14ac:dyDescent="0.25">
      <c r="D458"/>
      <c r="P458"/>
      <c r="R458" s="165"/>
      <c r="S458" s="93"/>
      <c r="T458" s="93"/>
    </row>
    <row r="459" spans="4:20" x14ac:dyDescent="0.25">
      <c r="D459"/>
      <c r="P459"/>
      <c r="R459" s="165"/>
      <c r="S459" s="93"/>
      <c r="T459" s="93"/>
    </row>
    <row r="460" spans="4:20" x14ac:dyDescent="0.25">
      <c r="D460"/>
      <c r="P460"/>
      <c r="R460" s="165"/>
      <c r="S460" s="93"/>
      <c r="T460" s="93"/>
    </row>
    <row r="461" spans="4:20" x14ac:dyDescent="0.25">
      <c r="D461"/>
      <c r="P461"/>
      <c r="R461" s="165"/>
      <c r="S461" s="93"/>
      <c r="T461" s="93"/>
    </row>
    <row r="462" spans="4:20" x14ac:dyDescent="0.25">
      <c r="D462"/>
      <c r="P462"/>
      <c r="R462" s="165"/>
      <c r="S462" s="93"/>
      <c r="T462" s="93"/>
    </row>
    <row r="463" spans="4:20" x14ac:dyDescent="0.25">
      <c r="D463"/>
      <c r="P463"/>
      <c r="R463" s="165"/>
      <c r="S463" s="93"/>
      <c r="T463" s="93"/>
    </row>
    <row r="464" spans="4:20" x14ac:dyDescent="0.25">
      <c r="D464"/>
      <c r="P464"/>
      <c r="R464" s="165"/>
      <c r="S464" s="93"/>
      <c r="T464" s="93"/>
    </row>
    <row r="465" spans="4:20" x14ac:dyDescent="0.25">
      <c r="D465"/>
      <c r="P465"/>
      <c r="R465" s="165"/>
      <c r="S465" s="93"/>
      <c r="T465" s="93"/>
    </row>
    <row r="466" spans="4:20" x14ac:dyDescent="0.25">
      <c r="D466"/>
      <c r="P466"/>
      <c r="R466" s="165"/>
      <c r="S466" s="93"/>
      <c r="T466" s="93"/>
    </row>
    <row r="467" spans="4:20" x14ac:dyDescent="0.25">
      <c r="D467"/>
      <c r="P467"/>
      <c r="R467" s="165"/>
      <c r="S467" s="93"/>
      <c r="T467" s="93"/>
    </row>
    <row r="468" spans="4:20" x14ac:dyDescent="0.25">
      <c r="D468"/>
      <c r="P468"/>
      <c r="R468" s="165"/>
      <c r="S468" s="93"/>
      <c r="T468" s="93"/>
    </row>
    <row r="469" spans="4:20" x14ac:dyDescent="0.25">
      <c r="D469"/>
      <c r="P469"/>
      <c r="R469" s="165"/>
      <c r="S469" s="93"/>
      <c r="T469" s="93"/>
    </row>
    <row r="470" spans="4:20" x14ac:dyDescent="0.25">
      <c r="D470"/>
      <c r="P470"/>
      <c r="R470" s="165"/>
      <c r="S470" s="93"/>
      <c r="T470" s="93"/>
    </row>
    <row r="471" spans="4:20" x14ac:dyDescent="0.25">
      <c r="D471"/>
      <c r="P471"/>
      <c r="R471" s="165"/>
      <c r="S471" s="93"/>
      <c r="T471" s="93"/>
    </row>
    <row r="472" spans="4:20" x14ac:dyDescent="0.25">
      <c r="D472"/>
      <c r="P472"/>
      <c r="R472" s="165"/>
      <c r="S472" s="93"/>
      <c r="T472" s="93"/>
    </row>
    <row r="473" spans="4:20" x14ac:dyDescent="0.25">
      <c r="D473"/>
      <c r="P473"/>
      <c r="R473" s="165"/>
      <c r="S473" s="93"/>
      <c r="T473" s="93"/>
    </row>
    <row r="474" spans="4:20" x14ac:dyDescent="0.25">
      <c r="D474"/>
      <c r="P474"/>
      <c r="R474" s="165"/>
      <c r="S474" s="93"/>
      <c r="T474" s="93"/>
    </row>
    <row r="475" spans="4:20" x14ac:dyDescent="0.25">
      <c r="D475"/>
      <c r="P475"/>
      <c r="R475" s="165"/>
      <c r="S475" s="93"/>
      <c r="T475" s="93"/>
    </row>
    <row r="476" spans="4:20" x14ac:dyDescent="0.25">
      <c r="D476"/>
      <c r="P476"/>
      <c r="R476" s="165"/>
      <c r="S476" s="93"/>
      <c r="T476" s="93"/>
    </row>
    <row r="477" spans="4:20" x14ac:dyDescent="0.25">
      <c r="D477"/>
      <c r="P477"/>
      <c r="R477" s="165"/>
      <c r="S477" s="93"/>
      <c r="T477" s="93"/>
    </row>
    <row r="478" spans="4:20" x14ac:dyDescent="0.25">
      <c r="D478"/>
      <c r="P478"/>
      <c r="R478" s="165"/>
      <c r="S478" s="93"/>
      <c r="T478" s="93"/>
    </row>
    <row r="479" spans="4:20" x14ac:dyDescent="0.25">
      <c r="D479"/>
      <c r="P479"/>
      <c r="R479" s="165"/>
      <c r="S479" s="93"/>
      <c r="T479" s="93"/>
    </row>
    <row r="480" spans="4:20" x14ac:dyDescent="0.25">
      <c r="D480"/>
      <c r="P480"/>
      <c r="R480" s="165"/>
      <c r="S480" s="93"/>
      <c r="T480" s="93"/>
    </row>
    <row r="481" spans="4:20" x14ac:dyDescent="0.25">
      <c r="D481"/>
      <c r="P481"/>
      <c r="R481" s="165"/>
      <c r="S481" s="93"/>
      <c r="T481" s="93"/>
    </row>
    <row r="482" spans="4:20" x14ac:dyDescent="0.25">
      <c r="D482"/>
      <c r="P482"/>
      <c r="R482" s="165"/>
      <c r="S482" s="93"/>
      <c r="T482" s="93"/>
    </row>
    <row r="483" spans="4:20" x14ac:dyDescent="0.25">
      <c r="D483"/>
      <c r="P483"/>
      <c r="R483" s="165"/>
      <c r="S483" s="93"/>
      <c r="T483" s="93"/>
    </row>
    <row r="484" spans="4:20" x14ac:dyDescent="0.25">
      <c r="D484"/>
      <c r="P484"/>
      <c r="R484" s="165"/>
      <c r="S484" s="93"/>
      <c r="T484" s="93"/>
    </row>
    <row r="485" spans="4:20" x14ac:dyDescent="0.25">
      <c r="D485"/>
      <c r="P485"/>
      <c r="R485" s="165"/>
      <c r="S485" s="93"/>
      <c r="T485" s="93"/>
    </row>
    <row r="486" spans="4:20" x14ac:dyDescent="0.25">
      <c r="D486"/>
      <c r="P486"/>
      <c r="R486" s="165"/>
      <c r="S486" s="93"/>
      <c r="T486" s="93"/>
    </row>
    <row r="487" spans="4:20" x14ac:dyDescent="0.25">
      <c r="D487"/>
      <c r="P487"/>
      <c r="R487" s="165"/>
      <c r="S487" s="93"/>
      <c r="T487" s="93"/>
    </row>
    <row r="488" spans="4:20" x14ac:dyDescent="0.25">
      <c r="D488"/>
      <c r="P488"/>
      <c r="R488" s="165"/>
      <c r="S488" s="93"/>
      <c r="T488" s="93"/>
    </row>
    <row r="489" spans="4:20" x14ac:dyDescent="0.25">
      <c r="D489"/>
      <c r="P489"/>
      <c r="R489" s="165"/>
      <c r="S489" s="93"/>
      <c r="T489" s="93"/>
    </row>
    <row r="490" spans="4:20" x14ac:dyDescent="0.25">
      <c r="D490"/>
      <c r="P490"/>
      <c r="R490" s="165"/>
      <c r="S490" s="93"/>
      <c r="T490" s="93"/>
    </row>
    <row r="491" spans="4:20" x14ac:dyDescent="0.25">
      <c r="D491"/>
      <c r="P491"/>
      <c r="R491" s="165"/>
      <c r="S491" s="93"/>
      <c r="T491" s="93"/>
    </row>
    <row r="492" spans="4:20" x14ac:dyDescent="0.25">
      <c r="D492"/>
      <c r="P492"/>
      <c r="R492" s="165"/>
      <c r="S492" s="93"/>
      <c r="T492" s="93"/>
    </row>
    <row r="493" spans="4:20" x14ac:dyDescent="0.25">
      <c r="D493"/>
      <c r="P493"/>
      <c r="R493" s="165"/>
      <c r="S493" s="93"/>
      <c r="T493" s="93"/>
    </row>
    <row r="494" spans="4:20" x14ac:dyDescent="0.25">
      <c r="D494"/>
      <c r="P494"/>
      <c r="R494" s="165"/>
      <c r="S494" s="93"/>
      <c r="T494" s="93"/>
    </row>
    <row r="495" spans="4:20" x14ac:dyDescent="0.25">
      <c r="D495"/>
      <c r="P495"/>
      <c r="R495" s="165"/>
      <c r="S495" s="93"/>
      <c r="T495" s="93"/>
    </row>
    <row r="496" spans="4:20" x14ac:dyDescent="0.25">
      <c r="D496"/>
      <c r="P496"/>
      <c r="R496" s="165"/>
      <c r="S496" s="93"/>
      <c r="T496" s="93"/>
    </row>
    <row r="497" spans="4:20" x14ac:dyDescent="0.25">
      <c r="D497"/>
      <c r="P497"/>
      <c r="R497" s="165"/>
      <c r="S497" s="93"/>
      <c r="T497" s="93"/>
    </row>
    <row r="498" spans="4:20" x14ac:dyDescent="0.25">
      <c r="D498"/>
      <c r="P498"/>
      <c r="R498" s="165"/>
      <c r="S498" s="93"/>
      <c r="T498" s="93"/>
    </row>
    <row r="499" spans="4:20" x14ac:dyDescent="0.25">
      <c r="D499"/>
      <c r="P499"/>
      <c r="R499" s="165"/>
      <c r="S499" s="93"/>
      <c r="T499" s="93"/>
    </row>
    <row r="500" spans="4:20" x14ac:dyDescent="0.25">
      <c r="D500"/>
      <c r="P500"/>
      <c r="R500" s="165"/>
      <c r="S500" s="93"/>
      <c r="T500" s="93"/>
    </row>
    <row r="501" spans="4:20" x14ac:dyDescent="0.25">
      <c r="D501"/>
      <c r="P501"/>
      <c r="R501" s="165"/>
      <c r="S501" s="93"/>
      <c r="T501" s="93"/>
    </row>
    <row r="502" spans="4:20" x14ac:dyDescent="0.25">
      <c r="D502"/>
      <c r="P502"/>
      <c r="R502" s="165"/>
      <c r="S502" s="93"/>
      <c r="T502" s="93"/>
    </row>
    <row r="503" spans="4:20" x14ac:dyDescent="0.25">
      <c r="D503"/>
      <c r="P503"/>
      <c r="R503" s="165"/>
      <c r="S503" s="93"/>
      <c r="T503" s="93"/>
    </row>
    <row r="504" spans="4:20" x14ac:dyDescent="0.25">
      <c r="D504"/>
      <c r="P504"/>
      <c r="R504" s="165"/>
      <c r="S504" s="93"/>
      <c r="T504" s="93"/>
    </row>
    <row r="505" spans="4:20" x14ac:dyDescent="0.25">
      <c r="D505"/>
      <c r="P505"/>
      <c r="R505" s="165"/>
      <c r="S505" s="93"/>
      <c r="T505" s="93"/>
    </row>
    <row r="506" spans="4:20" x14ac:dyDescent="0.25">
      <c r="D506"/>
      <c r="P506"/>
      <c r="R506" s="165"/>
      <c r="S506" s="93"/>
      <c r="T506" s="93"/>
    </row>
    <row r="507" spans="4:20" x14ac:dyDescent="0.25">
      <c r="D507"/>
      <c r="P507"/>
      <c r="R507" s="165"/>
      <c r="S507" s="93"/>
      <c r="T507" s="93"/>
    </row>
    <row r="508" spans="4:20" x14ac:dyDescent="0.25">
      <c r="D508"/>
      <c r="P508"/>
      <c r="R508" s="165"/>
      <c r="S508" s="93"/>
      <c r="T508" s="93"/>
    </row>
    <row r="509" spans="4:20" x14ac:dyDescent="0.25">
      <c r="D509"/>
      <c r="P509"/>
      <c r="R509" s="165"/>
      <c r="S509" s="93"/>
      <c r="T509" s="93"/>
    </row>
    <row r="510" spans="4:20" x14ac:dyDescent="0.25">
      <c r="D510"/>
      <c r="P510"/>
      <c r="R510" s="165"/>
      <c r="S510" s="93"/>
      <c r="T510" s="93"/>
    </row>
    <row r="511" spans="4:20" x14ac:dyDescent="0.25">
      <c r="D511"/>
      <c r="P511"/>
      <c r="R511" s="165"/>
      <c r="S511" s="93"/>
      <c r="T511" s="93"/>
    </row>
    <row r="512" spans="4:20" x14ac:dyDescent="0.25">
      <c r="D512"/>
      <c r="P512"/>
      <c r="R512" s="165"/>
      <c r="S512" s="93"/>
      <c r="T512" s="93"/>
    </row>
    <row r="513" spans="4:20" x14ac:dyDescent="0.25">
      <c r="D513"/>
      <c r="P513"/>
      <c r="R513" s="165"/>
      <c r="S513" s="93"/>
      <c r="T513" s="93"/>
    </row>
    <row r="514" spans="4:20" x14ac:dyDescent="0.25">
      <c r="D514"/>
      <c r="P514"/>
      <c r="R514" s="165"/>
      <c r="S514" s="93"/>
      <c r="T514" s="93"/>
    </row>
    <row r="515" spans="4:20" x14ac:dyDescent="0.25">
      <c r="D515"/>
      <c r="P515"/>
      <c r="R515" s="165"/>
      <c r="S515" s="93"/>
      <c r="T515" s="93"/>
    </row>
    <row r="516" spans="4:20" x14ac:dyDescent="0.25">
      <c r="D516"/>
      <c r="P516"/>
      <c r="R516" s="165"/>
      <c r="S516" s="93"/>
      <c r="T516" s="93"/>
    </row>
    <row r="517" spans="4:20" x14ac:dyDescent="0.25">
      <c r="D517"/>
      <c r="P517"/>
      <c r="R517" s="165"/>
      <c r="S517" s="93"/>
      <c r="T517" s="93"/>
    </row>
    <row r="518" spans="4:20" x14ac:dyDescent="0.25">
      <c r="D518"/>
      <c r="P518"/>
      <c r="R518" s="165"/>
      <c r="S518" s="93"/>
      <c r="T518" s="93"/>
    </row>
    <row r="519" spans="4:20" x14ac:dyDescent="0.25">
      <c r="D519"/>
      <c r="P519"/>
      <c r="R519" s="165"/>
      <c r="S519" s="93"/>
      <c r="T519" s="93"/>
    </row>
    <row r="520" spans="4:20" x14ac:dyDescent="0.25">
      <c r="D520"/>
      <c r="P520"/>
      <c r="R520" s="165"/>
      <c r="S520" s="93"/>
      <c r="T520" s="93"/>
    </row>
    <row r="521" spans="4:20" x14ac:dyDescent="0.25">
      <c r="D521"/>
      <c r="P521"/>
      <c r="R521" s="165"/>
      <c r="S521" s="93"/>
      <c r="T521" s="93"/>
    </row>
    <row r="522" spans="4:20" x14ac:dyDescent="0.25">
      <c r="D522"/>
      <c r="P522"/>
      <c r="R522" s="165"/>
      <c r="S522" s="93"/>
      <c r="T522" s="93"/>
    </row>
    <row r="523" spans="4:20" x14ac:dyDescent="0.25">
      <c r="D523"/>
      <c r="P523"/>
      <c r="R523" s="165"/>
      <c r="S523" s="93"/>
      <c r="T523" s="93"/>
    </row>
    <row r="524" spans="4:20" x14ac:dyDescent="0.25">
      <c r="D524"/>
      <c r="P524"/>
      <c r="R524" s="165"/>
      <c r="S524" s="93"/>
      <c r="T524" s="93"/>
    </row>
    <row r="525" spans="4:20" x14ac:dyDescent="0.25">
      <c r="D525"/>
      <c r="P525"/>
      <c r="R525" s="165"/>
      <c r="S525" s="93"/>
      <c r="T525" s="93"/>
    </row>
    <row r="526" spans="4:20" x14ac:dyDescent="0.25">
      <c r="D526"/>
      <c r="P526"/>
      <c r="R526" s="165"/>
      <c r="S526" s="93"/>
      <c r="T526" s="93"/>
    </row>
    <row r="527" spans="4:20" x14ac:dyDescent="0.25">
      <c r="D527"/>
      <c r="P527"/>
      <c r="R527" s="165"/>
      <c r="S527" s="93"/>
      <c r="T527" s="93"/>
    </row>
    <row r="528" spans="4:20" x14ac:dyDescent="0.25">
      <c r="D528"/>
      <c r="P528"/>
      <c r="R528" s="165"/>
      <c r="S528" s="93"/>
      <c r="T528" s="93"/>
    </row>
    <row r="529" spans="4:20" x14ac:dyDescent="0.25">
      <c r="D529"/>
      <c r="P529"/>
      <c r="R529" s="165"/>
      <c r="S529" s="93"/>
      <c r="T529" s="93"/>
    </row>
    <row r="530" spans="4:20" x14ac:dyDescent="0.25">
      <c r="D530"/>
      <c r="P530"/>
      <c r="R530" s="165"/>
      <c r="S530" s="93"/>
      <c r="T530" s="93"/>
    </row>
    <row r="531" spans="4:20" x14ac:dyDescent="0.25">
      <c r="D531"/>
      <c r="P531"/>
      <c r="R531" s="165"/>
      <c r="S531" s="93"/>
      <c r="T531" s="93"/>
    </row>
    <row r="532" spans="4:20" x14ac:dyDescent="0.25">
      <c r="D532"/>
      <c r="P532"/>
      <c r="R532" s="165"/>
      <c r="S532" s="93"/>
      <c r="T532" s="93"/>
    </row>
    <row r="533" spans="4:20" x14ac:dyDescent="0.25">
      <c r="D533"/>
      <c r="P533"/>
      <c r="R533" s="165"/>
      <c r="S533" s="93"/>
      <c r="T533" s="93"/>
    </row>
    <row r="534" spans="4:20" x14ac:dyDescent="0.25">
      <c r="D534"/>
      <c r="P534"/>
      <c r="R534" s="165"/>
      <c r="S534" s="93"/>
      <c r="T534" s="93"/>
    </row>
    <row r="535" spans="4:20" x14ac:dyDescent="0.25">
      <c r="D535"/>
      <c r="P535"/>
      <c r="R535" s="165"/>
      <c r="S535" s="93"/>
      <c r="T535" s="93"/>
    </row>
    <row r="536" spans="4:20" x14ac:dyDescent="0.25">
      <c r="D536"/>
      <c r="P536"/>
      <c r="R536" s="165"/>
      <c r="S536" s="93"/>
      <c r="T536" s="93"/>
    </row>
    <row r="537" spans="4:20" x14ac:dyDescent="0.25">
      <c r="D537"/>
      <c r="P537"/>
      <c r="R537" s="165"/>
      <c r="S537" s="93"/>
      <c r="T537" s="93"/>
    </row>
    <row r="538" spans="4:20" x14ac:dyDescent="0.25">
      <c r="D538"/>
      <c r="P538"/>
      <c r="R538" s="165"/>
      <c r="S538" s="93"/>
      <c r="T538" s="93"/>
    </row>
    <row r="539" spans="4:20" x14ac:dyDescent="0.25">
      <c r="D539"/>
      <c r="P539"/>
      <c r="R539" s="165"/>
      <c r="S539" s="93"/>
      <c r="T539" s="93"/>
    </row>
    <row r="540" spans="4:20" x14ac:dyDescent="0.25">
      <c r="D540"/>
      <c r="P540"/>
      <c r="R540" s="165"/>
      <c r="S540" s="93"/>
      <c r="T540" s="93"/>
    </row>
    <row r="541" spans="4:20" x14ac:dyDescent="0.25">
      <c r="D541"/>
      <c r="P541"/>
      <c r="R541" s="165"/>
      <c r="S541" s="93"/>
      <c r="T541" s="93"/>
    </row>
    <row r="542" spans="4:20" x14ac:dyDescent="0.25">
      <c r="D542"/>
      <c r="P542"/>
      <c r="R542" s="165"/>
      <c r="S542" s="93"/>
      <c r="T542" s="93"/>
    </row>
    <row r="543" spans="4:20" x14ac:dyDescent="0.25">
      <c r="D543"/>
      <c r="P543"/>
      <c r="R543" s="165"/>
      <c r="S543" s="93"/>
      <c r="T543" s="93"/>
    </row>
    <row r="544" spans="4:20" x14ac:dyDescent="0.25">
      <c r="D544"/>
      <c r="P544"/>
      <c r="R544" s="165"/>
      <c r="S544" s="93"/>
      <c r="T544" s="93"/>
    </row>
    <row r="545" spans="4:20" x14ac:dyDescent="0.25">
      <c r="D545"/>
      <c r="P545"/>
      <c r="R545" s="165"/>
      <c r="S545" s="93"/>
      <c r="T545" s="93"/>
    </row>
    <row r="546" spans="4:20" x14ac:dyDescent="0.25">
      <c r="D546"/>
      <c r="P546"/>
      <c r="R546" s="165"/>
      <c r="S546" s="93"/>
      <c r="T546" s="93"/>
    </row>
    <row r="547" spans="4:20" x14ac:dyDescent="0.25">
      <c r="D547"/>
      <c r="P547"/>
      <c r="R547" s="165"/>
      <c r="S547" s="93"/>
      <c r="T547" s="93"/>
    </row>
    <row r="548" spans="4:20" x14ac:dyDescent="0.25">
      <c r="D548"/>
      <c r="P548"/>
      <c r="R548" s="165"/>
      <c r="S548" s="93"/>
      <c r="T548" s="93"/>
    </row>
    <row r="549" spans="4:20" x14ac:dyDescent="0.25">
      <c r="D549"/>
      <c r="P549"/>
      <c r="R549" s="165"/>
      <c r="S549" s="93"/>
      <c r="T549" s="93"/>
    </row>
    <row r="550" spans="4:20" x14ac:dyDescent="0.25">
      <c r="D550"/>
      <c r="P550"/>
      <c r="R550" s="165"/>
      <c r="S550" s="93"/>
      <c r="T550" s="93"/>
    </row>
    <row r="551" spans="4:20" x14ac:dyDescent="0.25">
      <c r="D551"/>
      <c r="P551"/>
      <c r="R551" s="165"/>
      <c r="S551" s="93"/>
      <c r="T551" s="93"/>
    </row>
    <row r="552" spans="4:20" x14ac:dyDescent="0.25">
      <c r="D552"/>
      <c r="P552"/>
      <c r="R552" s="165"/>
      <c r="S552" s="93"/>
      <c r="T552" s="93"/>
    </row>
    <row r="553" spans="4:20" x14ac:dyDescent="0.25">
      <c r="D553"/>
      <c r="P553"/>
      <c r="R553" s="165"/>
      <c r="S553" s="93"/>
      <c r="T553" s="93"/>
    </row>
    <row r="554" spans="4:20" x14ac:dyDescent="0.25">
      <c r="D554"/>
      <c r="P554"/>
      <c r="R554" s="165"/>
      <c r="S554" s="93"/>
      <c r="T554" s="93"/>
    </row>
    <row r="555" spans="4:20" x14ac:dyDescent="0.25">
      <c r="D555"/>
      <c r="P555"/>
      <c r="R555" s="165"/>
      <c r="S555" s="93"/>
      <c r="T555" s="93"/>
    </row>
    <row r="556" spans="4:20" x14ac:dyDescent="0.25">
      <c r="D556"/>
      <c r="P556"/>
      <c r="R556" s="165"/>
      <c r="S556" s="93"/>
      <c r="T556" s="93"/>
    </row>
    <row r="557" spans="4:20" x14ac:dyDescent="0.25">
      <c r="D557"/>
      <c r="P557"/>
      <c r="R557" s="165"/>
      <c r="S557" s="93"/>
      <c r="T557" s="93"/>
    </row>
    <row r="558" spans="4:20" x14ac:dyDescent="0.25">
      <c r="D558"/>
      <c r="P558"/>
      <c r="R558" s="165"/>
      <c r="S558" s="93"/>
      <c r="T558" s="93"/>
    </row>
    <row r="559" spans="4:20" x14ac:dyDescent="0.25">
      <c r="D559"/>
      <c r="P559"/>
      <c r="R559" s="165"/>
      <c r="S559" s="93"/>
      <c r="T559" s="93"/>
    </row>
    <row r="560" spans="4:20" x14ac:dyDescent="0.25">
      <c r="D560"/>
      <c r="P560"/>
      <c r="R560" s="165"/>
      <c r="S560" s="93"/>
      <c r="T560" s="93"/>
    </row>
    <row r="561" spans="4:20" x14ac:dyDescent="0.25">
      <c r="D561"/>
      <c r="P561"/>
      <c r="R561" s="165"/>
      <c r="S561" s="93"/>
      <c r="T561" s="93"/>
    </row>
    <row r="562" spans="4:20" x14ac:dyDescent="0.25">
      <c r="D562"/>
      <c r="P562"/>
      <c r="R562" s="165"/>
      <c r="S562" s="93"/>
      <c r="T562" s="93"/>
    </row>
    <row r="563" spans="4:20" x14ac:dyDescent="0.25">
      <c r="D563"/>
      <c r="P563"/>
      <c r="R563" s="165"/>
      <c r="S563" s="93"/>
      <c r="T563" s="93"/>
    </row>
    <row r="564" spans="4:20" x14ac:dyDescent="0.25">
      <c r="D564"/>
      <c r="P564"/>
      <c r="R564" s="165"/>
      <c r="S564" s="93"/>
      <c r="T564" s="93"/>
    </row>
    <row r="565" spans="4:20" x14ac:dyDescent="0.25">
      <c r="D565"/>
      <c r="P565"/>
      <c r="R565" s="165"/>
      <c r="S565" s="93"/>
      <c r="T565" s="93"/>
    </row>
    <row r="566" spans="4:20" x14ac:dyDescent="0.25">
      <c r="D566"/>
      <c r="P566"/>
      <c r="R566" s="165"/>
      <c r="S566" s="93"/>
      <c r="T566" s="93"/>
    </row>
    <row r="567" spans="4:20" x14ac:dyDescent="0.25">
      <c r="D567"/>
      <c r="P567"/>
      <c r="R567" s="165"/>
      <c r="S567" s="93"/>
      <c r="T567" s="93"/>
    </row>
    <row r="568" spans="4:20" x14ac:dyDescent="0.25">
      <c r="D568"/>
      <c r="P568"/>
      <c r="R568" s="165"/>
      <c r="S568" s="93"/>
      <c r="T568" s="93"/>
    </row>
    <row r="569" spans="4:20" x14ac:dyDescent="0.25">
      <c r="D569"/>
      <c r="P569"/>
      <c r="R569" s="165"/>
      <c r="S569" s="93"/>
      <c r="T569" s="93"/>
    </row>
    <row r="570" spans="4:20" x14ac:dyDescent="0.25">
      <c r="D570"/>
      <c r="P570"/>
      <c r="R570" s="165"/>
      <c r="S570" s="93"/>
      <c r="T570" s="93"/>
    </row>
    <row r="571" spans="4:20" x14ac:dyDescent="0.25">
      <c r="D571"/>
      <c r="P571"/>
      <c r="R571" s="165"/>
      <c r="S571" s="93"/>
      <c r="T571" s="93"/>
    </row>
    <row r="572" spans="4:20" x14ac:dyDescent="0.25">
      <c r="D572"/>
      <c r="P572"/>
      <c r="R572" s="165"/>
      <c r="S572" s="93"/>
      <c r="T572" s="93"/>
    </row>
    <row r="573" spans="4:20" x14ac:dyDescent="0.25">
      <c r="D573"/>
      <c r="P573"/>
      <c r="R573" s="165"/>
      <c r="S573" s="93"/>
      <c r="T573" s="93"/>
    </row>
    <row r="574" spans="4:20" x14ac:dyDescent="0.25">
      <c r="D574"/>
      <c r="P574"/>
      <c r="R574" s="165"/>
      <c r="S574" s="93"/>
      <c r="T574" s="93"/>
    </row>
    <row r="575" spans="4:20" x14ac:dyDescent="0.25">
      <c r="D575"/>
      <c r="P575"/>
      <c r="R575" s="165"/>
      <c r="S575" s="93"/>
      <c r="T575" s="93"/>
    </row>
    <row r="576" spans="4:20" x14ac:dyDescent="0.25">
      <c r="D576"/>
      <c r="P576"/>
      <c r="R576" s="165"/>
      <c r="S576" s="93"/>
      <c r="T576" s="93"/>
    </row>
    <row r="577" spans="4:20" x14ac:dyDescent="0.25">
      <c r="D577"/>
      <c r="P577"/>
      <c r="R577" s="165"/>
      <c r="S577" s="93"/>
      <c r="T577" s="93"/>
    </row>
    <row r="578" spans="4:20" x14ac:dyDescent="0.25">
      <c r="D578"/>
      <c r="P578"/>
      <c r="R578" s="165"/>
      <c r="S578" s="93"/>
      <c r="T578" s="93"/>
    </row>
    <row r="579" spans="4:20" x14ac:dyDescent="0.25">
      <c r="D579"/>
      <c r="P579"/>
      <c r="R579" s="165"/>
      <c r="S579" s="93"/>
      <c r="T579" s="93"/>
    </row>
    <row r="580" spans="4:20" x14ac:dyDescent="0.25">
      <c r="D580"/>
      <c r="P580"/>
      <c r="R580" s="165"/>
      <c r="S580" s="93"/>
      <c r="T580" s="93"/>
    </row>
    <row r="581" spans="4:20" x14ac:dyDescent="0.25">
      <c r="D581"/>
      <c r="P581"/>
      <c r="R581" s="165"/>
      <c r="S581" s="93"/>
      <c r="T581" s="93"/>
    </row>
    <row r="582" spans="4:20" x14ac:dyDescent="0.25">
      <c r="D582"/>
      <c r="P582"/>
      <c r="R582" s="165"/>
      <c r="S582" s="93"/>
      <c r="T582" s="93"/>
    </row>
    <row r="583" spans="4:20" x14ac:dyDescent="0.25">
      <c r="D583"/>
      <c r="P583"/>
      <c r="R583" s="165"/>
      <c r="S583" s="93"/>
      <c r="T583" s="93"/>
    </row>
    <row r="584" spans="4:20" x14ac:dyDescent="0.25">
      <c r="D584"/>
      <c r="P584"/>
      <c r="R584" s="165"/>
      <c r="S584" s="93"/>
      <c r="T584" s="93"/>
    </row>
    <row r="585" spans="4:20" x14ac:dyDescent="0.25">
      <c r="D585"/>
      <c r="P585"/>
      <c r="R585" s="165"/>
      <c r="S585" s="93"/>
      <c r="T585" s="93"/>
    </row>
    <row r="586" spans="4:20" x14ac:dyDescent="0.25">
      <c r="D586"/>
      <c r="P586"/>
      <c r="R586" s="165"/>
      <c r="S586" s="93"/>
      <c r="T586" s="93"/>
    </row>
    <row r="587" spans="4:20" x14ac:dyDescent="0.25">
      <c r="D587"/>
      <c r="P587"/>
      <c r="R587" s="165"/>
      <c r="S587" s="93"/>
      <c r="T587" s="93"/>
    </row>
    <row r="588" spans="4:20" x14ac:dyDescent="0.25">
      <c r="D588"/>
      <c r="P588"/>
      <c r="R588" s="165"/>
      <c r="S588" s="93"/>
      <c r="T588" s="93"/>
    </row>
    <row r="589" spans="4:20" x14ac:dyDescent="0.25">
      <c r="D589"/>
      <c r="P589"/>
      <c r="R589" s="165"/>
      <c r="S589" s="93"/>
      <c r="T589" s="93"/>
    </row>
    <row r="590" spans="4:20" x14ac:dyDescent="0.25">
      <c r="D590"/>
      <c r="P590"/>
      <c r="R590" s="165"/>
      <c r="S590" s="93"/>
      <c r="T590" s="93"/>
    </row>
    <row r="591" spans="4:20" x14ac:dyDescent="0.25">
      <c r="D591"/>
      <c r="P591"/>
      <c r="R591" s="165"/>
      <c r="S591" s="93"/>
      <c r="T591" s="93"/>
    </row>
    <row r="592" spans="4:20" x14ac:dyDescent="0.25">
      <c r="D592"/>
      <c r="P592"/>
      <c r="R592" s="165"/>
      <c r="S592" s="93"/>
      <c r="T592" s="93"/>
    </row>
    <row r="593" spans="4:20" x14ac:dyDescent="0.25">
      <c r="D593"/>
      <c r="P593"/>
      <c r="R593" s="165"/>
      <c r="S593" s="93"/>
      <c r="T593" s="93"/>
    </row>
    <row r="594" spans="4:20" x14ac:dyDescent="0.25">
      <c r="D594"/>
      <c r="P594"/>
      <c r="R594" s="165"/>
      <c r="S594" s="93"/>
      <c r="T594" s="93"/>
    </row>
    <row r="595" spans="4:20" x14ac:dyDescent="0.25">
      <c r="D595"/>
      <c r="P595"/>
      <c r="R595" s="165"/>
      <c r="S595" s="93"/>
      <c r="T595" s="93"/>
    </row>
    <row r="596" spans="4:20" x14ac:dyDescent="0.25">
      <c r="D596"/>
      <c r="P596"/>
      <c r="R596" s="165"/>
      <c r="S596" s="93"/>
      <c r="T596" s="93"/>
    </row>
    <row r="597" spans="4:20" x14ac:dyDescent="0.25">
      <c r="D597"/>
      <c r="P597"/>
      <c r="R597" s="165"/>
      <c r="S597" s="93"/>
      <c r="T597" s="93"/>
    </row>
    <row r="598" spans="4:20" x14ac:dyDescent="0.25">
      <c r="D598"/>
      <c r="P598"/>
      <c r="R598" s="165"/>
      <c r="S598" s="93"/>
      <c r="T598" s="93"/>
    </row>
    <row r="599" spans="4:20" x14ac:dyDescent="0.25">
      <c r="D599"/>
      <c r="P599"/>
      <c r="R599" s="165"/>
      <c r="S599" s="93"/>
      <c r="T599" s="93"/>
    </row>
    <row r="600" spans="4:20" x14ac:dyDescent="0.25">
      <c r="D600"/>
      <c r="P600"/>
      <c r="R600" s="165"/>
      <c r="S600" s="93"/>
      <c r="T600" s="93"/>
    </row>
    <row r="601" spans="4:20" x14ac:dyDescent="0.25">
      <c r="D601"/>
      <c r="P601"/>
      <c r="R601" s="165"/>
      <c r="S601" s="93"/>
      <c r="T601" s="93"/>
    </row>
    <row r="602" spans="4:20" x14ac:dyDescent="0.25">
      <c r="D602"/>
      <c r="P602"/>
      <c r="R602" s="165"/>
      <c r="S602" s="93"/>
      <c r="T602" s="93"/>
    </row>
    <row r="603" spans="4:20" x14ac:dyDescent="0.25">
      <c r="D603"/>
      <c r="P603"/>
      <c r="R603" s="165"/>
      <c r="S603" s="93"/>
      <c r="T603" s="93"/>
    </row>
    <row r="604" spans="4:20" x14ac:dyDescent="0.25">
      <c r="D604"/>
      <c r="P604"/>
      <c r="R604" s="165"/>
      <c r="S604" s="93"/>
      <c r="T604" s="93"/>
    </row>
    <row r="605" spans="4:20" x14ac:dyDescent="0.25">
      <c r="D605"/>
      <c r="P605"/>
      <c r="R605" s="165"/>
      <c r="S605" s="93"/>
      <c r="T605" s="93"/>
    </row>
    <row r="606" spans="4:20" x14ac:dyDescent="0.25">
      <c r="D606"/>
      <c r="P606"/>
      <c r="R606" s="165"/>
      <c r="S606" s="93"/>
      <c r="T606" s="93"/>
    </row>
    <row r="607" spans="4:20" x14ac:dyDescent="0.25">
      <c r="D607"/>
      <c r="P607"/>
      <c r="R607" s="165"/>
      <c r="S607" s="93"/>
      <c r="T607" s="93"/>
    </row>
    <row r="608" spans="4:20" x14ac:dyDescent="0.25">
      <c r="D608"/>
      <c r="P608"/>
      <c r="R608" s="165"/>
      <c r="S608" s="93"/>
      <c r="T608" s="93"/>
    </row>
    <row r="609" spans="4:20" x14ac:dyDescent="0.25">
      <c r="D609"/>
      <c r="P609"/>
      <c r="R609" s="165"/>
      <c r="S609" s="93"/>
      <c r="T609" s="93"/>
    </row>
    <row r="610" spans="4:20" x14ac:dyDescent="0.25">
      <c r="D610"/>
      <c r="P610"/>
      <c r="R610" s="165"/>
      <c r="S610" s="93"/>
      <c r="T610" s="93"/>
    </row>
    <row r="611" spans="4:20" x14ac:dyDescent="0.25">
      <c r="D611"/>
      <c r="P611"/>
      <c r="R611" s="165"/>
      <c r="S611" s="93"/>
      <c r="T611" s="93"/>
    </row>
    <row r="612" spans="4:20" x14ac:dyDescent="0.25">
      <c r="D612"/>
      <c r="P612"/>
      <c r="R612" s="165"/>
      <c r="S612" s="93"/>
      <c r="T612" s="93"/>
    </row>
    <row r="613" spans="4:20" x14ac:dyDescent="0.25">
      <c r="D613"/>
      <c r="P613"/>
      <c r="R613" s="165"/>
      <c r="S613" s="93"/>
      <c r="T613" s="93"/>
    </row>
    <row r="614" spans="4:20" x14ac:dyDescent="0.25">
      <c r="D614"/>
      <c r="P614"/>
      <c r="R614" s="165"/>
      <c r="S614" s="93"/>
      <c r="T614" s="93"/>
    </row>
    <row r="615" spans="4:20" x14ac:dyDescent="0.25">
      <c r="D615"/>
      <c r="P615"/>
      <c r="R615" s="165"/>
      <c r="S615" s="93"/>
      <c r="T615" s="93"/>
    </row>
    <row r="616" spans="4:20" x14ac:dyDescent="0.25">
      <c r="D616"/>
      <c r="P616"/>
      <c r="R616" s="165"/>
      <c r="S616" s="93"/>
      <c r="T616" s="93"/>
    </row>
    <row r="617" spans="4:20" x14ac:dyDescent="0.25">
      <c r="D617"/>
      <c r="P617"/>
      <c r="R617" s="165"/>
      <c r="S617" s="93"/>
      <c r="T617" s="93"/>
    </row>
    <row r="618" spans="4:20" x14ac:dyDescent="0.25">
      <c r="D618"/>
      <c r="P618"/>
      <c r="R618" s="165"/>
      <c r="S618" s="93"/>
      <c r="T618" s="93"/>
    </row>
    <row r="619" spans="4:20" x14ac:dyDescent="0.25">
      <c r="D619"/>
      <c r="P619"/>
      <c r="R619" s="165"/>
      <c r="S619" s="93"/>
      <c r="T619" s="93"/>
    </row>
    <row r="620" spans="4:20" x14ac:dyDescent="0.25">
      <c r="D620"/>
      <c r="P620"/>
      <c r="R620" s="165"/>
      <c r="S620" s="93"/>
      <c r="T620" s="93"/>
    </row>
    <row r="621" spans="4:20" x14ac:dyDescent="0.25">
      <c r="D621"/>
      <c r="P621"/>
      <c r="R621" s="165"/>
      <c r="S621" s="93"/>
      <c r="T621" s="93"/>
    </row>
    <row r="622" spans="4:20" x14ac:dyDescent="0.25">
      <c r="D622"/>
      <c r="P622"/>
      <c r="R622" s="165"/>
      <c r="S622" s="93"/>
      <c r="T622" s="93"/>
    </row>
    <row r="623" spans="4:20" x14ac:dyDescent="0.25">
      <c r="D623"/>
      <c r="P623"/>
      <c r="R623" s="165"/>
      <c r="S623" s="93"/>
      <c r="T623" s="93"/>
    </row>
    <row r="624" spans="4:20" x14ac:dyDescent="0.25">
      <c r="D624"/>
      <c r="P624"/>
      <c r="R624" s="165"/>
      <c r="S624" s="93"/>
      <c r="T624" s="93"/>
    </row>
    <row r="625" spans="4:20" x14ac:dyDescent="0.25">
      <c r="D625"/>
      <c r="P625"/>
      <c r="R625" s="165"/>
      <c r="S625" s="93"/>
      <c r="T625" s="93"/>
    </row>
    <row r="626" spans="4:20" x14ac:dyDescent="0.25">
      <c r="D626"/>
      <c r="P626"/>
      <c r="R626" s="165"/>
      <c r="S626" s="93"/>
      <c r="T626" s="93"/>
    </row>
    <row r="627" spans="4:20" x14ac:dyDescent="0.25">
      <c r="D627"/>
      <c r="P627"/>
      <c r="R627" s="165"/>
      <c r="S627" s="93"/>
      <c r="T627" s="93"/>
    </row>
    <row r="628" spans="4:20" x14ac:dyDescent="0.25">
      <c r="D628"/>
      <c r="P628"/>
      <c r="R628" s="165"/>
      <c r="S628" s="93"/>
      <c r="T628" s="93"/>
    </row>
    <row r="629" spans="4:20" x14ac:dyDescent="0.25">
      <c r="D629"/>
      <c r="P629"/>
      <c r="R629" s="165"/>
      <c r="S629" s="93"/>
      <c r="T629" s="93"/>
    </row>
    <row r="630" spans="4:20" x14ac:dyDescent="0.25">
      <c r="D630"/>
      <c r="P630"/>
      <c r="R630" s="165"/>
      <c r="S630" s="93"/>
      <c r="T630" s="93"/>
    </row>
    <row r="631" spans="4:20" x14ac:dyDescent="0.25">
      <c r="D631"/>
      <c r="P631"/>
      <c r="R631" s="165"/>
      <c r="S631" s="93"/>
      <c r="T631" s="93"/>
    </row>
    <row r="632" spans="4:20" x14ac:dyDescent="0.25">
      <c r="D632"/>
      <c r="P632"/>
      <c r="R632" s="165"/>
      <c r="S632" s="93"/>
      <c r="T632" s="93"/>
    </row>
    <row r="633" spans="4:20" x14ac:dyDescent="0.25">
      <c r="D633"/>
      <c r="P633"/>
      <c r="R633" s="165"/>
      <c r="S633" s="93"/>
      <c r="T633" s="93"/>
    </row>
    <row r="634" spans="4:20" x14ac:dyDescent="0.25">
      <c r="D634"/>
      <c r="P634"/>
      <c r="R634" s="165"/>
      <c r="S634" s="93"/>
      <c r="T634" s="93"/>
    </row>
    <row r="635" spans="4:20" x14ac:dyDescent="0.25">
      <c r="D635"/>
      <c r="P635"/>
      <c r="R635" s="165"/>
      <c r="S635" s="93"/>
      <c r="T635" s="93"/>
    </row>
    <row r="636" spans="4:20" x14ac:dyDescent="0.25">
      <c r="D636"/>
      <c r="P636"/>
      <c r="R636" s="165"/>
      <c r="S636" s="93"/>
      <c r="T636" s="93"/>
    </row>
    <row r="637" spans="4:20" x14ac:dyDescent="0.25">
      <c r="D637"/>
      <c r="P637"/>
      <c r="R637" s="165"/>
      <c r="S637" s="93"/>
      <c r="T637" s="93"/>
    </row>
    <row r="638" spans="4:20" x14ac:dyDescent="0.25">
      <c r="D638"/>
      <c r="P638"/>
      <c r="R638" s="165"/>
      <c r="S638" s="93"/>
      <c r="T638" s="93"/>
    </row>
    <row r="639" spans="4:20" x14ac:dyDescent="0.25">
      <c r="D639"/>
      <c r="P639"/>
      <c r="R639" s="165"/>
      <c r="S639" s="93"/>
      <c r="T639" s="93"/>
    </row>
    <row r="640" spans="4:20" x14ac:dyDescent="0.25">
      <c r="D640"/>
      <c r="P640"/>
      <c r="R640" s="165"/>
      <c r="S640" s="93"/>
      <c r="T640" s="93"/>
    </row>
    <row r="641" spans="4:20" x14ac:dyDescent="0.25">
      <c r="D641"/>
      <c r="P641"/>
      <c r="R641" s="165"/>
      <c r="S641" s="93"/>
      <c r="T641" s="93"/>
    </row>
    <row r="642" spans="4:20" x14ac:dyDescent="0.25">
      <c r="D642"/>
      <c r="P642"/>
      <c r="R642" s="165"/>
      <c r="S642" s="93"/>
      <c r="T642" s="93"/>
    </row>
    <row r="643" spans="4:20" x14ac:dyDescent="0.25">
      <c r="D643"/>
      <c r="P643"/>
      <c r="R643" s="165"/>
      <c r="S643" s="93"/>
      <c r="T643" s="93"/>
    </row>
    <row r="644" spans="4:20" x14ac:dyDescent="0.25">
      <c r="D644"/>
      <c r="P644"/>
      <c r="R644" s="165"/>
      <c r="S644" s="93"/>
      <c r="T644" s="93"/>
    </row>
    <row r="645" spans="4:20" x14ac:dyDescent="0.25">
      <c r="D645"/>
      <c r="P645"/>
      <c r="R645" s="165"/>
      <c r="S645" s="93"/>
      <c r="T645" s="93"/>
    </row>
    <row r="646" spans="4:20" x14ac:dyDescent="0.25">
      <c r="D646"/>
      <c r="P646"/>
      <c r="R646" s="165"/>
      <c r="S646" s="93"/>
      <c r="T646" s="93"/>
    </row>
    <row r="647" spans="4:20" x14ac:dyDescent="0.25">
      <c r="D647"/>
      <c r="P647"/>
      <c r="R647" s="165"/>
      <c r="S647" s="93"/>
      <c r="T647" s="93"/>
    </row>
    <row r="648" spans="4:20" x14ac:dyDescent="0.25">
      <c r="D648"/>
      <c r="P648"/>
      <c r="R648" s="165"/>
      <c r="S648" s="93"/>
      <c r="T648" s="93"/>
    </row>
    <row r="649" spans="4:20" x14ac:dyDescent="0.25">
      <c r="D649"/>
      <c r="P649"/>
      <c r="R649" s="165"/>
      <c r="S649" s="93"/>
      <c r="T649" s="93"/>
    </row>
    <row r="650" spans="4:20" x14ac:dyDescent="0.25">
      <c r="D650"/>
      <c r="P650"/>
      <c r="R650" s="165"/>
      <c r="S650" s="93"/>
      <c r="T650" s="93"/>
    </row>
    <row r="651" spans="4:20" x14ac:dyDescent="0.25">
      <c r="D651"/>
      <c r="P651"/>
      <c r="R651" s="165"/>
      <c r="S651" s="93"/>
      <c r="T651" s="93"/>
    </row>
    <row r="652" spans="4:20" x14ac:dyDescent="0.25">
      <c r="D652"/>
      <c r="P652"/>
      <c r="R652" s="165"/>
      <c r="S652" s="93"/>
      <c r="T652" s="93"/>
    </row>
    <row r="653" spans="4:20" x14ac:dyDescent="0.25">
      <c r="D653"/>
      <c r="P653"/>
      <c r="R653" s="165"/>
      <c r="S653" s="93"/>
      <c r="T653" s="93"/>
    </row>
    <row r="654" spans="4:20" x14ac:dyDescent="0.25">
      <c r="D654"/>
      <c r="P654"/>
      <c r="R654" s="165"/>
      <c r="S654" s="93"/>
      <c r="T654" s="93"/>
    </row>
    <row r="655" spans="4:20" x14ac:dyDescent="0.25">
      <c r="D655"/>
      <c r="P655"/>
      <c r="R655" s="165"/>
      <c r="S655" s="93"/>
      <c r="T655" s="93"/>
    </row>
    <row r="656" spans="4:20" x14ac:dyDescent="0.25">
      <c r="D656"/>
      <c r="P656"/>
      <c r="R656" s="165"/>
      <c r="S656" s="93"/>
      <c r="T656" s="93"/>
    </row>
    <row r="657" spans="4:20" x14ac:dyDescent="0.25">
      <c r="D657"/>
      <c r="P657"/>
      <c r="R657" s="165"/>
      <c r="S657" s="93"/>
      <c r="T657" s="93"/>
    </row>
    <row r="658" spans="4:20" x14ac:dyDescent="0.25">
      <c r="D658"/>
      <c r="P658"/>
      <c r="R658" s="165"/>
      <c r="S658" s="93"/>
      <c r="T658" s="93"/>
    </row>
    <row r="659" spans="4:20" x14ac:dyDescent="0.25">
      <c r="D659"/>
      <c r="P659"/>
      <c r="R659" s="165"/>
      <c r="S659" s="93"/>
      <c r="T659" s="93"/>
    </row>
    <row r="660" spans="4:20" x14ac:dyDescent="0.25">
      <c r="D660"/>
      <c r="P660"/>
      <c r="R660" s="165"/>
      <c r="S660" s="93"/>
      <c r="T660" s="93"/>
    </row>
    <row r="661" spans="4:20" x14ac:dyDescent="0.25">
      <c r="D661"/>
      <c r="P661"/>
      <c r="R661" s="165"/>
      <c r="S661" s="93"/>
      <c r="T661" s="93"/>
    </row>
    <row r="662" spans="4:20" x14ac:dyDescent="0.25">
      <c r="D662"/>
      <c r="P662"/>
      <c r="R662" s="165"/>
      <c r="S662" s="93"/>
      <c r="T662" s="93"/>
    </row>
    <row r="663" spans="4:20" x14ac:dyDescent="0.25">
      <c r="D663"/>
      <c r="P663"/>
      <c r="R663" s="165"/>
      <c r="S663" s="93"/>
      <c r="T663" s="93"/>
    </row>
    <row r="664" spans="4:20" x14ac:dyDescent="0.25">
      <c r="D664"/>
      <c r="P664"/>
      <c r="R664" s="165"/>
      <c r="S664" s="93"/>
      <c r="T664" s="93"/>
    </row>
    <row r="665" spans="4:20" x14ac:dyDescent="0.25">
      <c r="D665"/>
      <c r="P665"/>
      <c r="R665" s="165"/>
      <c r="S665" s="93"/>
      <c r="T665" s="93"/>
    </row>
    <row r="666" spans="4:20" x14ac:dyDescent="0.25">
      <c r="D666"/>
      <c r="P666"/>
      <c r="R666" s="165"/>
      <c r="S666" s="93"/>
      <c r="T666" s="93"/>
    </row>
    <row r="667" spans="4:20" x14ac:dyDescent="0.25">
      <c r="D667"/>
      <c r="P667"/>
      <c r="R667" s="165"/>
      <c r="S667" s="93"/>
      <c r="T667" s="93"/>
    </row>
    <row r="668" spans="4:20" x14ac:dyDescent="0.25">
      <c r="D668"/>
      <c r="P668"/>
      <c r="R668" s="165"/>
      <c r="S668" s="93"/>
      <c r="T668" s="93"/>
    </row>
    <row r="669" spans="4:20" x14ac:dyDescent="0.25">
      <c r="D669"/>
      <c r="P669"/>
      <c r="R669" s="165"/>
      <c r="S669" s="93"/>
      <c r="T669" s="93"/>
    </row>
    <row r="670" spans="4:20" x14ac:dyDescent="0.25">
      <c r="D670"/>
      <c r="P670"/>
      <c r="R670" s="165"/>
      <c r="S670" s="93"/>
      <c r="T670" s="93"/>
    </row>
    <row r="671" spans="4:20" x14ac:dyDescent="0.25">
      <c r="D671"/>
      <c r="P671"/>
      <c r="R671" s="165"/>
      <c r="S671" s="93"/>
      <c r="T671" s="93"/>
    </row>
    <row r="672" spans="4:20" x14ac:dyDescent="0.25">
      <c r="D672"/>
      <c r="P672"/>
      <c r="R672" s="165"/>
      <c r="S672" s="93"/>
      <c r="T672" s="93"/>
    </row>
    <row r="673" spans="4:20" x14ac:dyDescent="0.25">
      <c r="D673"/>
      <c r="P673"/>
      <c r="R673" s="165"/>
      <c r="S673" s="93"/>
      <c r="T673" s="93"/>
    </row>
    <row r="674" spans="4:20" x14ac:dyDescent="0.25">
      <c r="D674"/>
      <c r="P674"/>
      <c r="R674" s="165"/>
      <c r="S674" s="93"/>
      <c r="T674" s="93"/>
    </row>
    <row r="675" spans="4:20" x14ac:dyDescent="0.25">
      <c r="D675"/>
      <c r="P675"/>
      <c r="R675" s="165"/>
      <c r="S675" s="93"/>
      <c r="T675" s="93"/>
    </row>
    <row r="676" spans="4:20" x14ac:dyDescent="0.25">
      <c r="D676"/>
      <c r="P676"/>
      <c r="R676" s="165"/>
      <c r="S676" s="93"/>
      <c r="T676" s="93"/>
    </row>
    <row r="677" spans="4:20" x14ac:dyDescent="0.25">
      <c r="D677"/>
      <c r="P677"/>
      <c r="R677" s="165"/>
      <c r="S677" s="93"/>
      <c r="T677" s="93"/>
    </row>
    <row r="678" spans="4:20" x14ac:dyDescent="0.25">
      <c r="D678"/>
      <c r="P678"/>
      <c r="R678" s="165"/>
      <c r="S678" s="93"/>
      <c r="T678" s="93"/>
    </row>
    <row r="679" spans="4:20" x14ac:dyDescent="0.25">
      <c r="D679"/>
      <c r="P679"/>
      <c r="R679" s="165"/>
      <c r="S679" s="93"/>
      <c r="T679" s="93"/>
    </row>
    <row r="680" spans="4:20" x14ac:dyDescent="0.25">
      <c r="D680"/>
      <c r="P680"/>
      <c r="R680" s="165"/>
      <c r="S680" s="93"/>
      <c r="T680" s="93"/>
    </row>
    <row r="681" spans="4:20" x14ac:dyDescent="0.25">
      <c r="D681"/>
      <c r="P681"/>
      <c r="R681" s="165"/>
      <c r="S681" s="93"/>
      <c r="T681" s="93"/>
    </row>
    <row r="682" spans="4:20" x14ac:dyDescent="0.25">
      <c r="D682"/>
      <c r="P682"/>
      <c r="R682" s="165"/>
      <c r="S682" s="93"/>
      <c r="T682" s="93"/>
    </row>
    <row r="683" spans="4:20" x14ac:dyDescent="0.25">
      <c r="D683"/>
      <c r="P683"/>
      <c r="R683" s="165"/>
      <c r="S683" s="93"/>
      <c r="T683" s="93"/>
    </row>
    <row r="684" spans="4:20" x14ac:dyDescent="0.25">
      <c r="D684"/>
      <c r="P684"/>
      <c r="R684" s="165"/>
      <c r="S684" s="93"/>
      <c r="T684" s="93"/>
    </row>
    <row r="685" spans="4:20" x14ac:dyDescent="0.25">
      <c r="D685"/>
      <c r="P685"/>
      <c r="R685" s="165"/>
      <c r="S685" s="93"/>
      <c r="T685" s="93"/>
    </row>
    <row r="686" spans="4:20" x14ac:dyDescent="0.25">
      <c r="D686"/>
      <c r="P686"/>
      <c r="R686" s="165"/>
      <c r="S686" s="93"/>
      <c r="T686" s="93"/>
    </row>
    <row r="687" spans="4:20" x14ac:dyDescent="0.25">
      <c r="D687"/>
      <c r="P687"/>
      <c r="R687" s="165"/>
      <c r="S687" s="93"/>
      <c r="T687" s="93"/>
    </row>
    <row r="688" spans="4:20" x14ac:dyDescent="0.25">
      <c r="D688"/>
      <c r="P688"/>
      <c r="R688" s="165"/>
      <c r="S688" s="93"/>
      <c r="T688" s="93"/>
    </row>
    <row r="689" spans="4:20" x14ac:dyDescent="0.25">
      <c r="D689"/>
      <c r="P689"/>
      <c r="R689" s="165"/>
      <c r="S689" s="93"/>
      <c r="T689" s="93"/>
    </row>
    <row r="690" spans="4:20" x14ac:dyDescent="0.25">
      <c r="D690"/>
      <c r="P690"/>
      <c r="R690" s="165"/>
      <c r="S690" s="93"/>
      <c r="T690" s="93"/>
    </row>
    <row r="691" spans="4:20" x14ac:dyDescent="0.25">
      <c r="D691"/>
      <c r="P691"/>
      <c r="R691" s="165"/>
      <c r="S691" s="93"/>
      <c r="T691" s="93"/>
    </row>
    <row r="692" spans="4:20" x14ac:dyDescent="0.25">
      <c r="D692"/>
      <c r="P692"/>
      <c r="R692" s="165"/>
      <c r="S692" s="93"/>
      <c r="T692" s="93"/>
    </row>
    <row r="693" spans="4:20" x14ac:dyDescent="0.25">
      <c r="D693"/>
      <c r="P693"/>
      <c r="R693" s="165"/>
      <c r="S693" s="93"/>
      <c r="T693" s="93"/>
    </row>
    <row r="694" spans="4:20" x14ac:dyDescent="0.25">
      <c r="D694"/>
      <c r="P694"/>
      <c r="R694" s="165"/>
      <c r="S694" s="93"/>
      <c r="T694" s="93"/>
    </row>
    <row r="695" spans="4:20" x14ac:dyDescent="0.25">
      <c r="D695"/>
      <c r="P695"/>
      <c r="R695" s="165"/>
      <c r="S695" s="93"/>
      <c r="T695" s="93"/>
    </row>
    <row r="696" spans="4:20" x14ac:dyDescent="0.25">
      <c r="D696"/>
      <c r="P696"/>
      <c r="R696" s="165"/>
      <c r="S696" s="93"/>
      <c r="T696" s="93"/>
    </row>
    <row r="697" spans="4:20" x14ac:dyDescent="0.25">
      <c r="D697"/>
      <c r="P697"/>
      <c r="R697" s="165"/>
      <c r="S697" s="93"/>
      <c r="T697" s="93"/>
    </row>
    <row r="698" spans="4:20" x14ac:dyDescent="0.25">
      <c r="D698"/>
      <c r="P698"/>
      <c r="R698" s="165"/>
      <c r="S698" s="93"/>
      <c r="T698" s="93"/>
    </row>
    <row r="699" spans="4:20" x14ac:dyDescent="0.25">
      <c r="D699"/>
      <c r="P699"/>
      <c r="R699" s="165"/>
      <c r="S699" s="93"/>
      <c r="T699" s="93"/>
    </row>
    <row r="700" spans="4:20" x14ac:dyDescent="0.25">
      <c r="D700"/>
      <c r="P700"/>
      <c r="R700" s="165"/>
      <c r="S700" s="93"/>
      <c r="T700" s="93"/>
    </row>
    <row r="701" spans="4:20" x14ac:dyDescent="0.25">
      <c r="D701"/>
      <c r="P701"/>
      <c r="R701" s="165"/>
      <c r="S701" s="93"/>
      <c r="T701" s="93"/>
    </row>
    <row r="702" spans="4:20" x14ac:dyDescent="0.25">
      <c r="D702"/>
      <c r="P702"/>
      <c r="R702" s="165"/>
      <c r="S702" s="93"/>
      <c r="T702" s="93"/>
    </row>
    <row r="703" spans="4:20" x14ac:dyDescent="0.25">
      <c r="D703"/>
      <c r="P703"/>
      <c r="R703" s="165"/>
      <c r="S703" s="93"/>
      <c r="T703" s="93"/>
    </row>
    <row r="704" spans="4:20" x14ac:dyDescent="0.25">
      <c r="D704"/>
      <c r="P704"/>
      <c r="R704" s="165"/>
      <c r="S704" s="93"/>
      <c r="T704" s="93"/>
    </row>
    <row r="705" spans="4:20" x14ac:dyDescent="0.25">
      <c r="D705"/>
      <c r="P705"/>
      <c r="R705" s="165"/>
      <c r="S705" s="93"/>
      <c r="T705" s="93"/>
    </row>
    <row r="706" spans="4:20" x14ac:dyDescent="0.25">
      <c r="D706"/>
      <c r="P706"/>
      <c r="R706" s="165"/>
      <c r="S706" s="93"/>
      <c r="T706" s="93"/>
    </row>
    <row r="707" spans="4:20" x14ac:dyDescent="0.25">
      <c r="D707"/>
      <c r="P707"/>
      <c r="R707" s="165"/>
      <c r="S707" s="93"/>
      <c r="T707" s="93"/>
    </row>
    <row r="708" spans="4:20" x14ac:dyDescent="0.25">
      <c r="D708"/>
      <c r="P708"/>
      <c r="R708" s="165"/>
      <c r="S708" s="93"/>
      <c r="T708" s="93"/>
    </row>
    <row r="709" spans="4:20" x14ac:dyDescent="0.25">
      <c r="D709"/>
      <c r="P709"/>
      <c r="R709" s="165"/>
      <c r="S709" s="93"/>
      <c r="T709" s="93"/>
    </row>
    <row r="710" spans="4:20" x14ac:dyDescent="0.25">
      <c r="D710"/>
      <c r="P710"/>
      <c r="R710" s="165"/>
      <c r="S710" s="93"/>
      <c r="T710" s="93"/>
    </row>
    <row r="711" spans="4:20" x14ac:dyDescent="0.25">
      <c r="D711"/>
      <c r="P711"/>
      <c r="R711" s="165"/>
      <c r="S711" s="93"/>
      <c r="T711" s="93"/>
    </row>
    <row r="712" spans="4:20" x14ac:dyDescent="0.25">
      <c r="D712"/>
      <c r="P712"/>
      <c r="R712" s="165"/>
      <c r="S712" s="93"/>
      <c r="T712" s="93"/>
    </row>
    <row r="713" spans="4:20" x14ac:dyDescent="0.25">
      <c r="D713"/>
      <c r="P713"/>
      <c r="R713" s="165"/>
      <c r="S713" s="93"/>
      <c r="T713" s="93"/>
    </row>
    <row r="714" spans="4:20" x14ac:dyDescent="0.25">
      <c r="D714"/>
      <c r="P714"/>
      <c r="R714" s="165"/>
      <c r="S714" s="93"/>
      <c r="T714" s="93"/>
    </row>
    <row r="715" spans="4:20" x14ac:dyDescent="0.25">
      <c r="D715"/>
      <c r="P715"/>
      <c r="R715" s="165"/>
      <c r="S715" s="93"/>
      <c r="T715" s="93"/>
    </row>
    <row r="716" spans="4:20" x14ac:dyDescent="0.25">
      <c r="D716"/>
      <c r="P716"/>
      <c r="R716" s="165"/>
      <c r="S716" s="93"/>
      <c r="T716" s="93"/>
    </row>
    <row r="717" spans="4:20" x14ac:dyDescent="0.25">
      <c r="D717"/>
      <c r="P717"/>
      <c r="R717" s="165"/>
      <c r="S717" s="93"/>
      <c r="T717" s="93"/>
    </row>
    <row r="718" spans="4:20" x14ac:dyDescent="0.25">
      <c r="D718"/>
      <c r="P718"/>
      <c r="R718" s="165"/>
      <c r="S718" s="93"/>
      <c r="T718" s="93"/>
    </row>
    <row r="719" spans="4:20" x14ac:dyDescent="0.25">
      <c r="D719"/>
      <c r="P719"/>
      <c r="R719" s="165"/>
      <c r="S719" s="93"/>
      <c r="T719" s="93"/>
    </row>
    <row r="720" spans="4:20" x14ac:dyDescent="0.25">
      <c r="D720"/>
      <c r="P720"/>
      <c r="R720" s="165"/>
      <c r="S720" s="93"/>
      <c r="T720" s="93"/>
    </row>
    <row r="721" spans="4:20" x14ac:dyDescent="0.25">
      <c r="D721"/>
      <c r="P721"/>
      <c r="R721" s="165"/>
      <c r="S721" s="93"/>
      <c r="T721" s="93"/>
    </row>
    <row r="722" spans="4:20" x14ac:dyDescent="0.25">
      <c r="D722"/>
      <c r="P722"/>
      <c r="R722" s="165"/>
      <c r="S722" s="93"/>
      <c r="T722" s="93"/>
    </row>
    <row r="723" spans="4:20" x14ac:dyDescent="0.25">
      <c r="D723"/>
      <c r="P723"/>
      <c r="R723" s="165"/>
      <c r="S723" s="93"/>
      <c r="T723" s="93"/>
    </row>
    <row r="724" spans="4:20" x14ac:dyDescent="0.25">
      <c r="D724"/>
      <c r="P724"/>
      <c r="R724" s="165"/>
      <c r="S724" s="93"/>
      <c r="T724" s="93"/>
    </row>
    <row r="725" spans="4:20" x14ac:dyDescent="0.25">
      <c r="D725"/>
      <c r="P725"/>
      <c r="R725" s="165"/>
      <c r="S725" s="93"/>
      <c r="T725" s="93"/>
    </row>
    <row r="726" spans="4:20" x14ac:dyDescent="0.25">
      <c r="D726"/>
      <c r="P726"/>
      <c r="R726" s="165"/>
      <c r="S726" s="93"/>
      <c r="T726" s="93"/>
    </row>
    <row r="727" spans="4:20" x14ac:dyDescent="0.25">
      <c r="D727"/>
      <c r="P727"/>
      <c r="R727" s="165"/>
      <c r="S727" s="93"/>
      <c r="T727" s="93"/>
    </row>
    <row r="728" spans="4:20" x14ac:dyDescent="0.25">
      <c r="D728"/>
      <c r="P728"/>
      <c r="R728" s="165"/>
      <c r="S728" s="93"/>
      <c r="T728" s="93"/>
    </row>
    <row r="729" spans="4:20" x14ac:dyDescent="0.25">
      <c r="D729"/>
      <c r="P729"/>
      <c r="R729" s="165"/>
      <c r="S729" s="93"/>
      <c r="T729" s="93"/>
    </row>
    <row r="730" spans="4:20" x14ac:dyDescent="0.25">
      <c r="D730"/>
      <c r="P730"/>
      <c r="R730" s="165"/>
      <c r="S730" s="93"/>
      <c r="T730" s="93"/>
    </row>
    <row r="731" spans="4:20" x14ac:dyDescent="0.25">
      <c r="D731"/>
      <c r="P731"/>
      <c r="R731" s="165"/>
      <c r="S731" s="93"/>
      <c r="T731" s="93"/>
    </row>
    <row r="732" spans="4:20" x14ac:dyDescent="0.25">
      <c r="D732"/>
      <c r="P732"/>
      <c r="R732" s="165"/>
      <c r="S732" s="93"/>
      <c r="T732" s="93"/>
    </row>
    <row r="733" spans="4:20" x14ac:dyDescent="0.25">
      <c r="D733"/>
      <c r="P733"/>
      <c r="R733" s="165"/>
      <c r="S733" s="93"/>
      <c r="T733" s="93"/>
    </row>
    <row r="734" spans="4:20" x14ac:dyDescent="0.25">
      <c r="D734"/>
      <c r="P734"/>
      <c r="R734" s="165"/>
      <c r="S734" s="93"/>
      <c r="T734" s="93"/>
    </row>
    <row r="735" spans="4:20" x14ac:dyDescent="0.25">
      <c r="D735"/>
      <c r="P735"/>
      <c r="R735" s="165"/>
      <c r="S735" s="93"/>
      <c r="T735" s="93"/>
    </row>
    <row r="736" spans="4:20" x14ac:dyDescent="0.25">
      <c r="D736"/>
      <c r="P736"/>
      <c r="R736" s="165"/>
      <c r="S736" s="93"/>
      <c r="T736" s="93"/>
    </row>
    <row r="737" spans="4:20" x14ac:dyDescent="0.25">
      <c r="D737"/>
      <c r="P737"/>
      <c r="R737" s="165"/>
      <c r="S737" s="93"/>
      <c r="T737" s="93"/>
    </row>
    <row r="738" spans="4:20" x14ac:dyDescent="0.25">
      <c r="D738"/>
      <c r="P738"/>
      <c r="R738" s="165"/>
      <c r="S738" s="93"/>
      <c r="T738" s="93"/>
    </row>
    <row r="739" spans="4:20" x14ac:dyDescent="0.25">
      <c r="D739"/>
      <c r="P739"/>
      <c r="R739" s="165"/>
      <c r="S739" s="93"/>
      <c r="T739" s="93"/>
    </row>
    <row r="740" spans="4:20" x14ac:dyDescent="0.25">
      <c r="D740"/>
      <c r="P740"/>
      <c r="R740" s="165"/>
      <c r="S740" s="93"/>
      <c r="T740" s="93"/>
    </row>
    <row r="741" spans="4:20" x14ac:dyDescent="0.25">
      <c r="D741"/>
      <c r="P741"/>
      <c r="R741" s="165"/>
      <c r="S741" s="93"/>
      <c r="T741" s="93"/>
    </row>
    <row r="742" spans="4:20" x14ac:dyDescent="0.25">
      <c r="D742"/>
      <c r="P742"/>
      <c r="R742" s="165"/>
      <c r="S742" s="93"/>
      <c r="T742" s="93"/>
    </row>
    <row r="743" spans="4:20" x14ac:dyDescent="0.25">
      <c r="D743"/>
      <c r="P743"/>
      <c r="R743" s="165"/>
      <c r="S743" s="93"/>
      <c r="T743" s="93"/>
    </row>
    <row r="744" spans="4:20" x14ac:dyDescent="0.25">
      <c r="D744"/>
      <c r="P744"/>
      <c r="R744" s="165"/>
      <c r="S744" s="93"/>
      <c r="T744" s="93"/>
    </row>
    <row r="745" spans="4:20" x14ac:dyDescent="0.25">
      <c r="D745"/>
      <c r="P745"/>
      <c r="R745" s="165"/>
      <c r="S745" s="93"/>
      <c r="T745" s="93"/>
    </row>
    <row r="746" spans="4:20" x14ac:dyDescent="0.25">
      <c r="D746"/>
      <c r="P746"/>
      <c r="R746" s="165"/>
      <c r="S746" s="93"/>
      <c r="T746" s="93"/>
    </row>
    <row r="747" spans="4:20" x14ac:dyDescent="0.25">
      <c r="D747"/>
      <c r="P747"/>
      <c r="R747" s="165"/>
      <c r="S747" s="93"/>
      <c r="T747" s="93"/>
    </row>
    <row r="748" spans="4:20" x14ac:dyDescent="0.25">
      <c r="D748"/>
      <c r="P748"/>
      <c r="R748" s="165"/>
      <c r="S748" s="93"/>
      <c r="T748" s="93"/>
    </row>
    <row r="749" spans="4:20" x14ac:dyDescent="0.25">
      <c r="D749"/>
      <c r="P749"/>
      <c r="R749" s="165"/>
      <c r="S749" s="93"/>
      <c r="T749" s="93"/>
    </row>
    <row r="750" spans="4:20" x14ac:dyDescent="0.25">
      <c r="D750"/>
      <c r="P750"/>
      <c r="R750" s="165"/>
      <c r="S750" s="93"/>
      <c r="T750" s="93"/>
    </row>
    <row r="751" spans="4:20" x14ac:dyDescent="0.25">
      <c r="D751"/>
      <c r="P751"/>
      <c r="R751" s="165"/>
      <c r="S751" s="93"/>
      <c r="T751" s="93"/>
    </row>
    <row r="752" spans="4:20" x14ac:dyDescent="0.25">
      <c r="D752"/>
      <c r="P752"/>
      <c r="R752" s="165"/>
      <c r="S752" s="93"/>
      <c r="T752" s="93"/>
    </row>
    <row r="753" spans="4:20" x14ac:dyDescent="0.25">
      <c r="D753"/>
      <c r="P753"/>
      <c r="R753" s="165"/>
      <c r="S753" s="93"/>
      <c r="T753" s="93"/>
    </row>
    <row r="754" spans="4:20" x14ac:dyDescent="0.25">
      <c r="D754"/>
      <c r="P754"/>
      <c r="R754" s="165"/>
      <c r="S754" s="93"/>
      <c r="T754" s="93"/>
    </row>
    <row r="755" spans="4:20" x14ac:dyDescent="0.25">
      <c r="D755"/>
      <c r="P755"/>
      <c r="R755" s="165"/>
      <c r="S755" s="93"/>
      <c r="T755" s="93"/>
    </row>
    <row r="756" spans="4:20" x14ac:dyDescent="0.25">
      <c r="D756"/>
      <c r="P756"/>
      <c r="R756" s="165"/>
      <c r="S756" s="93"/>
      <c r="T756" s="93"/>
    </row>
    <row r="757" spans="4:20" x14ac:dyDescent="0.25">
      <c r="D757"/>
      <c r="P757"/>
      <c r="R757" s="165"/>
      <c r="S757" s="93"/>
      <c r="T757" s="93"/>
    </row>
    <row r="758" spans="4:20" x14ac:dyDescent="0.25">
      <c r="D758"/>
      <c r="P758"/>
      <c r="R758" s="165"/>
      <c r="S758" s="93"/>
      <c r="T758" s="93"/>
    </row>
    <row r="759" spans="4:20" x14ac:dyDescent="0.25">
      <c r="D759"/>
      <c r="P759"/>
      <c r="R759" s="165"/>
      <c r="S759" s="93"/>
      <c r="T759" s="93"/>
    </row>
    <row r="760" spans="4:20" x14ac:dyDescent="0.25">
      <c r="D760"/>
      <c r="P760"/>
      <c r="R760" s="165"/>
      <c r="S760" s="93"/>
      <c r="T760" s="93"/>
    </row>
    <row r="761" spans="4:20" x14ac:dyDescent="0.25">
      <c r="D761"/>
      <c r="P761"/>
      <c r="R761" s="165"/>
      <c r="S761" s="93"/>
      <c r="T761" s="93"/>
    </row>
    <row r="762" spans="4:20" x14ac:dyDescent="0.25">
      <c r="D762"/>
      <c r="P762"/>
      <c r="R762" s="165"/>
      <c r="S762" s="93"/>
      <c r="T762" s="93"/>
    </row>
    <row r="763" spans="4:20" x14ac:dyDescent="0.25">
      <c r="D763"/>
      <c r="P763"/>
      <c r="R763" s="165"/>
      <c r="S763" s="93"/>
      <c r="T763" s="93"/>
    </row>
    <row r="764" spans="4:20" x14ac:dyDescent="0.25">
      <c r="D764"/>
      <c r="P764"/>
      <c r="R764" s="165"/>
      <c r="S764" s="93"/>
      <c r="T764" s="93"/>
    </row>
    <row r="765" spans="4:20" x14ac:dyDescent="0.25">
      <c r="D765"/>
      <c r="P765"/>
      <c r="R765" s="165"/>
      <c r="S765" s="93"/>
      <c r="T765" s="93"/>
    </row>
    <row r="766" spans="4:20" x14ac:dyDescent="0.25">
      <c r="D766"/>
      <c r="P766"/>
      <c r="R766" s="165"/>
      <c r="S766" s="93"/>
      <c r="T766" s="93"/>
    </row>
    <row r="767" spans="4:20" x14ac:dyDescent="0.25">
      <c r="D767"/>
      <c r="P767"/>
      <c r="R767" s="165"/>
      <c r="S767" s="93"/>
      <c r="T767" s="93"/>
    </row>
    <row r="768" spans="4:20" x14ac:dyDescent="0.25">
      <c r="D768"/>
      <c r="P768"/>
      <c r="R768" s="165"/>
      <c r="S768" s="93"/>
      <c r="T768" s="93"/>
    </row>
    <row r="769" spans="4:20" x14ac:dyDescent="0.25">
      <c r="D769"/>
      <c r="P769"/>
      <c r="R769" s="165"/>
      <c r="S769" s="93"/>
      <c r="T769" s="93"/>
    </row>
    <row r="770" spans="4:20" x14ac:dyDescent="0.25">
      <c r="D770"/>
      <c r="P770"/>
      <c r="R770" s="165"/>
      <c r="S770" s="93"/>
      <c r="T770" s="93"/>
    </row>
    <row r="771" spans="4:20" x14ac:dyDescent="0.25">
      <c r="D771"/>
      <c r="P771"/>
      <c r="R771" s="165"/>
      <c r="S771" s="93"/>
      <c r="T771" s="93"/>
    </row>
    <row r="772" spans="4:20" x14ac:dyDescent="0.25">
      <c r="D772"/>
      <c r="P772"/>
      <c r="R772" s="165"/>
      <c r="S772" s="93"/>
      <c r="T772" s="93"/>
    </row>
    <row r="773" spans="4:20" x14ac:dyDescent="0.25">
      <c r="D773"/>
      <c r="P773"/>
      <c r="R773" s="165"/>
      <c r="S773" s="93"/>
      <c r="T773" s="93"/>
    </row>
    <row r="774" spans="4:20" x14ac:dyDescent="0.25">
      <c r="D774"/>
      <c r="P774"/>
      <c r="R774" s="165"/>
      <c r="S774" s="93"/>
      <c r="T774" s="93"/>
    </row>
    <row r="775" spans="4:20" x14ac:dyDescent="0.25">
      <c r="D775"/>
      <c r="P775"/>
      <c r="R775" s="165"/>
      <c r="S775" s="93"/>
      <c r="T775" s="93"/>
    </row>
    <row r="776" spans="4:20" x14ac:dyDescent="0.25">
      <c r="D776"/>
      <c r="P776"/>
      <c r="R776" s="165"/>
      <c r="S776" s="93"/>
      <c r="T776" s="93"/>
    </row>
    <row r="777" spans="4:20" x14ac:dyDescent="0.25">
      <c r="D777"/>
      <c r="P777"/>
      <c r="R777" s="165"/>
      <c r="S777" s="93"/>
      <c r="T777" s="93"/>
    </row>
    <row r="778" spans="4:20" x14ac:dyDescent="0.25">
      <c r="D778"/>
      <c r="P778"/>
      <c r="R778" s="165"/>
      <c r="S778" s="93"/>
      <c r="T778" s="93"/>
    </row>
    <row r="779" spans="4:20" x14ac:dyDescent="0.25">
      <c r="D779"/>
      <c r="P779"/>
      <c r="R779" s="165"/>
      <c r="S779" s="93"/>
      <c r="T779" s="93"/>
    </row>
    <row r="780" spans="4:20" x14ac:dyDescent="0.25">
      <c r="D780"/>
      <c r="P780"/>
      <c r="R780" s="165"/>
      <c r="S780" s="93"/>
      <c r="T780" s="93"/>
    </row>
    <row r="781" spans="4:20" x14ac:dyDescent="0.25">
      <c r="D781"/>
      <c r="P781"/>
      <c r="R781" s="165"/>
      <c r="S781" s="93"/>
      <c r="T781" s="93"/>
    </row>
    <row r="782" spans="4:20" x14ac:dyDescent="0.25">
      <c r="D782"/>
      <c r="P782"/>
      <c r="R782" s="165"/>
      <c r="S782" s="93"/>
      <c r="T782" s="93"/>
    </row>
    <row r="783" spans="4:20" x14ac:dyDescent="0.25">
      <c r="D783"/>
      <c r="P783"/>
      <c r="R783" s="165"/>
      <c r="S783" s="93"/>
      <c r="T783" s="93"/>
    </row>
    <row r="784" spans="4:20" x14ac:dyDescent="0.25">
      <c r="D784"/>
      <c r="P784"/>
      <c r="R784" s="165"/>
      <c r="S784" s="93"/>
      <c r="T784" s="93"/>
    </row>
    <row r="785" spans="4:20" x14ac:dyDescent="0.25">
      <c r="D785"/>
      <c r="P785"/>
      <c r="R785" s="165"/>
      <c r="S785" s="93"/>
      <c r="T785" s="93"/>
    </row>
    <row r="786" spans="4:20" x14ac:dyDescent="0.25">
      <c r="D786"/>
      <c r="P786"/>
      <c r="R786" s="165"/>
      <c r="S786" s="93"/>
      <c r="T786" s="93"/>
    </row>
    <row r="787" spans="4:20" x14ac:dyDescent="0.25">
      <c r="D787"/>
      <c r="P787"/>
      <c r="R787" s="165"/>
      <c r="S787" s="93"/>
      <c r="T787" s="93"/>
    </row>
    <row r="788" spans="4:20" x14ac:dyDescent="0.25">
      <c r="D788"/>
      <c r="P788"/>
      <c r="R788" s="165"/>
      <c r="S788" s="93"/>
      <c r="T788" s="93"/>
    </row>
    <row r="789" spans="4:20" x14ac:dyDescent="0.25">
      <c r="D789"/>
      <c r="P789"/>
      <c r="R789" s="165"/>
      <c r="S789" s="93"/>
      <c r="T789" s="93"/>
    </row>
    <row r="790" spans="4:20" x14ac:dyDescent="0.25">
      <c r="D790"/>
      <c r="P790"/>
      <c r="R790" s="165"/>
      <c r="S790" s="93"/>
      <c r="T790" s="93"/>
    </row>
    <row r="791" spans="4:20" x14ac:dyDescent="0.25">
      <c r="D791"/>
      <c r="P791"/>
      <c r="R791" s="165"/>
      <c r="S791" s="93"/>
      <c r="T791" s="93"/>
    </row>
    <row r="792" spans="4:20" x14ac:dyDescent="0.25">
      <c r="D792"/>
      <c r="P792"/>
      <c r="R792" s="165"/>
      <c r="S792" s="93"/>
      <c r="T792" s="93"/>
    </row>
    <row r="793" spans="4:20" x14ac:dyDescent="0.25">
      <c r="D793"/>
      <c r="P793"/>
      <c r="R793" s="165"/>
      <c r="S793" s="93"/>
      <c r="T793" s="93"/>
    </row>
    <row r="794" spans="4:20" x14ac:dyDescent="0.25">
      <c r="D794"/>
      <c r="P794"/>
      <c r="R794" s="165"/>
      <c r="S794" s="93"/>
      <c r="T794" s="93"/>
    </row>
    <row r="795" spans="4:20" x14ac:dyDescent="0.25">
      <c r="D795"/>
      <c r="P795"/>
      <c r="R795" s="165"/>
      <c r="S795" s="93"/>
      <c r="T795" s="93"/>
    </row>
    <row r="796" spans="4:20" x14ac:dyDescent="0.25">
      <c r="D796"/>
      <c r="P796"/>
      <c r="R796" s="165"/>
      <c r="S796" s="93"/>
      <c r="T796" s="93"/>
    </row>
    <row r="797" spans="4:20" x14ac:dyDescent="0.25">
      <c r="D797"/>
      <c r="P797"/>
      <c r="R797" s="165"/>
      <c r="S797" s="93"/>
      <c r="T797" s="93"/>
    </row>
    <row r="798" spans="4:20" x14ac:dyDescent="0.25">
      <c r="D798"/>
      <c r="P798"/>
      <c r="R798" s="165"/>
      <c r="S798" s="93"/>
      <c r="T798" s="93"/>
    </row>
    <row r="799" spans="4:20" x14ac:dyDescent="0.25">
      <c r="D799"/>
      <c r="P799"/>
      <c r="R799" s="165"/>
      <c r="S799" s="93"/>
      <c r="T799" s="93"/>
    </row>
    <row r="800" spans="4:20" x14ac:dyDescent="0.25">
      <c r="D800"/>
      <c r="P800"/>
      <c r="R800" s="165"/>
      <c r="S800" s="93"/>
      <c r="T800" s="93"/>
    </row>
    <row r="801" spans="4:20" x14ac:dyDescent="0.25">
      <c r="D801"/>
      <c r="P801"/>
      <c r="R801" s="165"/>
      <c r="S801" s="93"/>
      <c r="T801" s="93"/>
    </row>
    <row r="802" spans="4:20" x14ac:dyDescent="0.25">
      <c r="D802"/>
      <c r="P802"/>
      <c r="R802" s="165"/>
      <c r="S802" s="93"/>
      <c r="T802" s="93"/>
    </row>
    <row r="803" spans="4:20" x14ac:dyDescent="0.25">
      <c r="D803"/>
      <c r="P803"/>
      <c r="R803" s="165"/>
      <c r="S803" s="93"/>
      <c r="T803" s="93"/>
    </row>
    <row r="804" spans="4:20" x14ac:dyDescent="0.25">
      <c r="D804"/>
      <c r="P804"/>
      <c r="R804" s="165"/>
      <c r="S804" s="93"/>
      <c r="T804" s="93"/>
    </row>
    <row r="805" spans="4:20" x14ac:dyDescent="0.25">
      <c r="D805"/>
      <c r="P805"/>
      <c r="R805" s="165"/>
      <c r="S805" s="93"/>
      <c r="T805" s="93"/>
    </row>
    <row r="806" spans="4:20" x14ac:dyDescent="0.25">
      <c r="D806"/>
      <c r="P806"/>
      <c r="R806" s="165"/>
      <c r="S806" s="93"/>
      <c r="T806" s="93"/>
    </row>
    <row r="807" spans="4:20" x14ac:dyDescent="0.25">
      <c r="D807"/>
      <c r="P807"/>
      <c r="R807" s="165"/>
      <c r="S807" s="93"/>
      <c r="T807" s="93"/>
    </row>
    <row r="808" spans="4:20" x14ac:dyDescent="0.25">
      <c r="D808"/>
      <c r="P808"/>
      <c r="R808" s="165"/>
      <c r="S808" s="93"/>
      <c r="T808" s="93"/>
    </row>
    <row r="809" spans="4:20" x14ac:dyDescent="0.25">
      <c r="D809"/>
      <c r="P809"/>
      <c r="R809" s="165"/>
      <c r="S809" s="93"/>
      <c r="T809" s="93"/>
    </row>
    <row r="810" spans="4:20" x14ac:dyDescent="0.25">
      <c r="D810"/>
      <c r="P810"/>
      <c r="R810" s="165"/>
      <c r="S810" s="93"/>
      <c r="T810" s="93"/>
    </row>
    <row r="811" spans="4:20" x14ac:dyDescent="0.25">
      <c r="D811"/>
      <c r="P811"/>
      <c r="R811" s="165"/>
      <c r="S811" s="93"/>
      <c r="T811" s="93"/>
    </row>
    <row r="812" spans="4:20" x14ac:dyDescent="0.25">
      <c r="D812"/>
      <c r="P812"/>
      <c r="R812" s="165"/>
      <c r="S812" s="93"/>
      <c r="T812" s="93"/>
    </row>
    <row r="813" spans="4:20" x14ac:dyDescent="0.25">
      <c r="D813"/>
      <c r="P813"/>
      <c r="R813" s="165"/>
      <c r="S813" s="93"/>
      <c r="T813" s="93"/>
    </row>
    <row r="814" spans="4:20" x14ac:dyDescent="0.25">
      <c r="D814"/>
      <c r="P814"/>
      <c r="R814" s="165"/>
      <c r="S814" s="93"/>
      <c r="T814" s="93"/>
    </row>
    <row r="815" spans="4:20" x14ac:dyDescent="0.25">
      <c r="D815"/>
      <c r="P815"/>
      <c r="R815" s="165"/>
      <c r="S815" s="93"/>
      <c r="T815" s="93"/>
    </row>
    <row r="816" spans="4:20" x14ac:dyDescent="0.25">
      <c r="D816"/>
      <c r="P816"/>
      <c r="R816" s="165"/>
      <c r="S816" s="93"/>
      <c r="T816" s="93"/>
    </row>
    <row r="817" spans="4:20" x14ac:dyDescent="0.25">
      <c r="D817"/>
      <c r="P817"/>
      <c r="R817" s="165"/>
      <c r="S817" s="93"/>
      <c r="T817" s="93"/>
    </row>
    <row r="818" spans="4:20" x14ac:dyDescent="0.25">
      <c r="D818"/>
      <c r="P818"/>
      <c r="R818" s="165"/>
      <c r="S818" s="93"/>
      <c r="T818" s="93"/>
    </row>
    <row r="819" spans="4:20" x14ac:dyDescent="0.25">
      <c r="D819"/>
      <c r="P819"/>
      <c r="R819" s="165"/>
      <c r="S819" s="93"/>
      <c r="T819" s="93"/>
    </row>
    <row r="820" spans="4:20" x14ac:dyDescent="0.25">
      <c r="D820"/>
      <c r="P820"/>
      <c r="R820" s="165"/>
      <c r="S820" s="93"/>
      <c r="T820" s="93"/>
    </row>
    <row r="821" spans="4:20" x14ac:dyDescent="0.25">
      <c r="D821"/>
      <c r="P821"/>
      <c r="R821" s="165"/>
      <c r="S821" s="93"/>
      <c r="T821" s="93"/>
    </row>
    <row r="822" spans="4:20" x14ac:dyDescent="0.25">
      <c r="D822"/>
      <c r="P822"/>
      <c r="R822" s="165"/>
      <c r="S822" s="93"/>
      <c r="T822" s="93"/>
    </row>
    <row r="823" spans="4:20" x14ac:dyDescent="0.25">
      <c r="D823"/>
      <c r="P823"/>
      <c r="R823" s="165"/>
      <c r="S823" s="93"/>
      <c r="T823" s="93"/>
    </row>
    <row r="824" spans="4:20" x14ac:dyDescent="0.25">
      <c r="D824"/>
      <c r="P824"/>
      <c r="R824" s="165"/>
      <c r="S824" s="93"/>
      <c r="T824" s="93"/>
    </row>
    <row r="825" spans="4:20" x14ac:dyDescent="0.25">
      <c r="D825"/>
      <c r="P825"/>
      <c r="R825" s="165"/>
      <c r="S825" s="93"/>
      <c r="T825" s="93"/>
    </row>
    <row r="826" spans="4:20" x14ac:dyDescent="0.25">
      <c r="D826"/>
      <c r="P826"/>
      <c r="R826" s="165"/>
      <c r="S826" s="93"/>
      <c r="T826" s="93"/>
    </row>
    <row r="827" spans="4:20" x14ac:dyDescent="0.25">
      <c r="D827"/>
      <c r="P827"/>
      <c r="R827" s="165"/>
      <c r="S827" s="93"/>
      <c r="T827" s="93"/>
    </row>
    <row r="828" spans="4:20" x14ac:dyDescent="0.25">
      <c r="D828"/>
      <c r="P828"/>
      <c r="R828" s="165"/>
      <c r="S828" s="93"/>
      <c r="T828" s="93"/>
    </row>
    <row r="829" spans="4:20" x14ac:dyDescent="0.25">
      <c r="D829"/>
      <c r="P829"/>
      <c r="R829" s="165"/>
      <c r="S829" s="93"/>
      <c r="T829" s="93"/>
    </row>
    <row r="830" spans="4:20" x14ac:dyDescent="0.25">
      <c r="D830"/>
      <c r="P830"/>
      <c r="R830" s="165"/>
      <c r="S830" s="93"/>
      <c r="T830" s="93"/>
    </row>
    <row r="831" spans="4:20" x14ac:dyDescent="0.25">
      <c r="D831"/>
      <c r="P831"/>
      <c r="R831" s="165"/>
      <c r="S831" s="93"/>
      <c r="T831" s="93"/>
    </row>
    <row r="832" spans="4:20" x14ac:dyDescent="0.25">
      <c r="D832"/>
      <c r="P832"/>
      <c r="R832" s="165"/>
      <c r="S832" s="93"/>
      <c r="T832" s="93"/>
    </row>
    <row r="833" spans="4:20" x14ac:dyDescent="0.25">
      <c r="D833"/>
      <c r="P833"/>
      <c r="R833" s="165"/>
      <c r="S833" s="93"/>
      <c r="T833" s="93"/>
    </row>
    <row r="834" spans="4:20" x14ac:dyDescent="0.25">
      <c r="D834"/>
      <c r="P834"/>
      <c r="R834" s="165"/>
      <c r="S834" s="93"/>
      <c r="T834" s="93"/>
    </row>
    <row r="835" spans="4:20" x14ac:dyDescent="0.25">
      <c r="D835"/>
      <c r="P835"/>
      <c r="R835" s="165"/>
      <c r="S835" s="93"/>
      <c r="T835" s="93"/>
    </row>
    <row r="836" spans="4:20" x14ac:dyDescent="0.25">
      <c r="D836"/>
      <c r="P836"/>
      <c r="R836" s="165"/>
      <c r="S836" s="93"/>
      <c r="T836" s="93"/>
    </row>
    <row r="837" spans="4:20" x14ac:dyDescent="0.25">
      <c r="D837"/>
      <c r="P837"/>
      <c r="R837" s="165"/>
      <c r="S837" s="93"/>
      <c r="T837" s="93"/>
    </row>
    <row r="838" spans="4:20" x14ac:dyDescent="0.25">
      <c r="D838"/>
      <c r="P838"/>
      <c r="R838" s="165"/>
      <c r="S838" s="93"/>
      <c r="T838" s="93"/>
    </row>
    <row r="839" spans="4:20" x14ac:dyDescent="0.25">
      <c r="D839"/>
      <c r="P839"/>
      <c r="R839" s="165"/>
      <c r="S839" s="93"/>
      <c r="T839" s="93"/>
    </row>
    <row r="840" spans="4:20" x14ac:dyDescent="0.25">
      <c r="D840"/>
      <c r="P840"/>
      <c r="R840" s="165"/>
      <c r="S840" s="93"/>
      <c r="T840" s="93"/>
    </row>
    <row r="841" spans="4:20" x14ac:dyDescent="0.25">
      <c r="D841"/>
      <c r="P841"/>
      <c r="R841" s="165"/>
      <c r="S841" s="93"/>
      <c r="T841" s="93"/>
    </row>
    <row r="842" spans="4:20" x14ac:dyDescent="0.25">
      <c r="D842"/>
      <c r="P842"/>
      <c r="R842" s="165"/>
      <c r="S842" s="93"/>
      <c r="T842" s="93"/>
    </row>
    <row r="843" spans="4:20" x14ac:dyDescent="0.25">
      <c r="D843"/>
      <c r="P843"/>
      <c r="R843" s="165"/>
      <c r="S843" s="93"/>
      <c r="T843" s="93"/>
    </row>
    <row r="844" spans="4:20" x14ac:dyDescent="0.25">
      <c r="D844"/>
      <c r="P844"/>
      <c r="R844" s="165"/>
      <c r="S844" s="93"/>
      <c r="T844" s="93"/>
    </row>
    <row r="845" spans="4:20" x14ac:dyDescent="0.25">
      <c r="D845"/>
      <c r="P845"/>
      <c r="R845" s="165"/>
      <c r="S845" s="93"/>
      <c r="T845" s="93"/>
    </row>
    <row r="846" spans="4:20" x14ac:dyDescent="0.25">
      <c r="D846"/>
      <c r="P846"/>
      <c r="R846" s="165"/>
      <c r="S846" s="93"/>
      <c r="T846" s="93"/>
    </row>
    <row r="847" spans="4:20" x14ac:dyDescent="0.25">
      <c r="D847"/>
      <c r="P847"/>
      <c r="R847" s="165"/>
      <c r="S847" s="93"/>
      <c r="T847" s="93"/>
    </row>
    <row r="848" spans="4:20" x14ac:dyDescent="0.25">
      <c r="D848"/>
      <c r="P848"/>
      <c r="R848" s="165"/>
      <c r="S848" s="93"/>
      <c r="T848" s="93"/>
    </row>
    <row r="849" spans="4:20" x14ac:dyDescent="0.25">
      <c r="D849"/>
      <c r="P849"/>
      <c r="R849" s="165"/>
      <c r="S849" s="93"/>
      <c r="T849" s="93"/>
    </row>
    <row r="850" spans="4:20" x14ac:dyDescent="0.25">
      <c r="D850"/>
      <c r="P850"/>
      <c r="R850" s="165"/>
      <c r="S850" s="93"/>
      <c r="T850" s="93"/>
    </row>
    <row r="851" spans="4:20" x14ac:dyDescent="0.25">
      <c r="D851"/>
      <c r="P851"/>
      <c r="R851" s="165"/>
      <c r="S851" s="93"/>
      <c r="T851" s="93"/>
    </row>
    <row r="852" spans="4:20" x14ac:dyDescent="0.25">
      <c r="D852"/>
      <c r="P852"/>
      <c r="R852" s="165"/>
      <c r="S852" s="93"/>
      <c r="T852" s="93"/>
    </row>
    <row r="853" spans="4:20" x14ac:dyDescent="0.25">
      <c r="D853"/>
      <c r="P853"/>
      <c r="R853" s="165"/>
      <c r="S853" s="93"/>
      <c r="T853" s="93"/>
    </row>
    <row r="854" spans="4:20" x14ac:dyDescent="0.25">
      <c r="D854"/>
      <c r="P854"/>
      <c r="R854" s="165"/>
      <c r="S854" s="93"/>
      <c r="T854" s="93"/>
    </row>
    <row r="855" spans="4:20" x14ac:dyDescent="0.25">
      <c r="D855"/>
      <c r="P855"/>
      <c r="R855" s="165"/>
      <c r="S855" s="93"/>
      <c r="T855" s="93"/>
    </row>
    <row r="856" spans="4:20" x14ac:dyDescent="0.25">
      <c r="D856"/>
      <c r="P856"/>
      <c r="R856" s="165"/>
      <c r="S856" s="93"/>
      <c r="T856" s="93"/>
    </row>
    <row r="857" spans="4:20" x14ac:dyDescent="0.25">
      <c r="D857"/>
      <c r="P857"/>
      <c r="R857" s="165"/>
      <c r="S857" s="93"/>
      <c r="T857" s="93"/>
    </row>
    <row r="858" spans="4:20" x14ac:dyDescent="0.25">
      <c r="D858"/>
      <c r="P858"/>
      <c r="R858" s="165"/>
      <c r="S858" s="93"/>
      <c r="T858" s="93"/>
    </row>
    <row r="859" spans="4:20" x14ac:dyDescent="0.25">
      <c r="D859"/>
      <c r="P859"/>
      <c r="R859" s="165"/>
      <c r="S859" s="93"/>
      <c r="T859" s="93"/>
    </row>
    <row r="860" spans="4:20" x14ac:dyDescent="0.25">
      <c r="D860"/>
      <c r="P860"/>
      <c r="R860" s="165"/>
      <c r="S860" s="93"/>
      <c r="T860" s="93"/>
    </row>
    <row r="861" spans="4:20" x14ac:dyDescent="0.25">
      <c r="D861"/>
      <c r="P861"/>
      <c r="R861" s="165"/>
      <c r="S861" s="93"/>
      <c r="T861" s="93"/>
    </row>
    <row r="862" spans="4:20" x14ac:dyDescent="0.25">
      <c r="D862"/>
      <c r="P862"/>
      <c r="R862" s="165"/>
      <c r="S862" s="93"/>
      <c r="T862" s="93"/>
    </row>
    <row r="863" spans="4:20" x14ac:dyDescent="0.25">
      <c r="D863"/>
      <c r="P863"/>
      <c r="R863" s="165"/>
      <c r="S863" s="93"/>
      <c r="T863" s="93"/>
    </row>
    <row r="864" spans="4:20" x14ac:dyDescent="0.25">
      <c r="D864"/>
      <c r="P864"/>
      <c r="R864" s="165"/>
      <c r="S864" s="93"/>
      <c r="T864" s="93"/>
    </row>
    <row r="865" spans="4:20" x14ac:dyDescent="0.25">
      <c r="D865"/>
      <c r="P865"/>
      <c r="R865" s="165"/>
      <c r="S865" s="93"/>
      <c r="T865" s="93"/>
    </row>
    <row r="866" spans="4:20" x14ac:dyDescent="0.25">
      <c r="D866"/>
      <c r="P866"/>
      <c r="R866" s="165"/>
      <c r="S866" s="93"/>
      <c r="T866" s="93"/>
    </row>
    <row r="867" spans="4:20" x14ac:dyDescent="0.25">
      <c r="D867"/>
      <c r="P867"/>
      <c r="R867" s="165"/>
      <c r="S867" s="93"/>
      <c r="T867" s="93"/>
    </row>
    <row r="868" spans="4:20" x14ac:dyDescent="0.25">
      <c r="D868"/>
      <c r="P868"/>
      <c r="R868" s="165"/>
      <c r="S868" s="93"/>
      <c r="T868" s="93"/>
    </row>
    <row r="869" spans="4:20" x14ac:dyDescent="0.25">
      <c r="D869"/>
      <c r="P869"/>
      <c r="R869" s="165"/>
      <c r="S869" s="93"/>
      <c r="T869" s="93"/>
    </row>
    <row r="870" spans="4:20" x14ac:dyDescent="0.25">
      <c r="D870"/>
      <c r="P870"/>
      <c r="R870" s="165"/>
      <c r="S870" s="93"/>
      <c r="T870" s="93"/>
    </row>
    <row r="871" spans="4:20" x14ac:dyDescent="0.25">
      <c r="D871"/>
      <c r="P871"/>
      <c r="R871" s="165"/>
      <c r="S871" s="93"/>
      <c r="T871" s="93"/>
    </row>
    <row r="872" spans="4:20" x14ac:dyDescent="0.25">
      <c r="D872"/>
      <c r="P872"/>
      <c r="R872" s="165"/>
      <c r="S872" s="93"/>
      <c r="T872" s="93"/>
    </row>
    <row r="873" spans="4:20" x14ac:dyDescent="0.25">
      <c r="D873"/>
      <c r="P873"/>
      <c r="R873" s="165"/>
      <c r="S873" s="93"/>
      <c r="T873" s="93"/>
    </row>
    <row r="874" spans="4:20" x14ac:dyDescent="0.25">
      <c r="D874"/>
      <c r="P874"/>
      <c r="R874" s="165"/>
      <c r="S874" s="93"/>
      <c r="T874" s="93"/>
    </row>
    <row r="875" spans="4:20" x14ac:dyDescent="0.25">
      <c r="D875"/>
      <c r="P875"/>
      <c r="R875" s="165"/>
      <c r="S875" s="93"/>
      <c r="T875" s="93"/>
    </row>
    <row r="876" spans="4:20" x14ac:dyDescent="0.25">
      <c r="D876"/>
      <c r="P876"/>
      <c r="R876" s="165"/>
      <c r="S876" s="93"/>
      <c r="T876" s="93"/>
    </row>
    <row r="877" spans="4:20" x14ac:dyDescent="0.25">
      <c r="D877"/>
      <c r="P877"/>
      <c r="R877" s="165"/>
      <c r="S877" s="93"/>
      <c r="T877" s="93"/>
    </row>
    <row r="878" spans="4:20" x14ac:dyDescent="0.25">
      <c r="D878"/>
      <c r="P878"/>
      <c r="R878" s="165"/>
      <c r="S878" s="93"/>
      <c r="T878" s="93"/>
    </row>
    <row r="879" spans="4:20" x14ac:dyDescent="0.25">
      <c r="D879"/>
      <c r="P879"/>
      <c r="R879" s="165"/>
      <c r="S879" s="93"/>
      <c r="T879" s="93"/>
    </row>
    <row r="880" spans="4:20" x14ac:dyDescent="0.25">
      <c r="D880"/>
      <c r="P880"/>
      <c r="R880" s="165"/>
      <c r="S880" s="93"/>
      <c r="T880" s="93"/>
    </row>
    <row r="881" spans="4:20" x14ac:dyDescent="0.25">
      <c r="D881"/>
      <c r="P881"/>
      <c r="R881" s="165"/>
      <c r="S881" s="93"/>
      <c r="T881" s="93"/>
    </row>
    <row r="882" spans="4:20" x14ac:dyDescent="0.25">
      <c r="D882"/>
      <c r="P882"/>
      <c r="R882" s="165"/>
      <c r="S882" s="93"/>
      <c r="T882" s="93"/>
    </row>
    <row r="883" spans="4:20" x14ac:dyDescent="0.25">
      <c r="D883"/>
      <c r="P883"/>
      <c r="R883" s="165"/>
      <c r="S883" s="93"/>
      <c r="T883" s="93"/>
    </row>
    <row r="884" spans="4:20" x14ac:dyDescent="0.25">
      <c r="D884"/>
      <c r="P884"/>
      <c r="R884" s="165"/>
      <c r="S884" s="93"/>
      <c r="T884" s="93"/>
    </row>
    <row r="885" spans="4:20" x14ac:dyDescent="0.25">
      <c r="D885"/>
      <c r="P885"/>
      <c r="R885" s="165"/>
      <c r="S885" s="93"/>
      <c r="T885" s="93"/>
    </row>
    <row r="886" spans="4:20" x14ac:dyDescent="0.25">
      <c r="D886"/>
      <c r="P886"/>
      <c r="R886" s="165"/>
      <c r="S886" s="93"/>
      <c r="T886" s="93"/>
    </row>
    <row r="887" spans="4:20" x14ac:dyDescent="0.25">
      <c r="D887"/>
      <c r="P887"/>
      <c r="R887" s="165"/>
      <c r="S887" s="93"/>
      <c r="T887" s="93"/>
    </row>
    <row r="888" spans="4:20" x14ac:dyDescent="0.25">
      <c r="D888"/>
      <c r="P888"/>
      <c r="R888" s="165"/>
      <c r="S888" s="93"/>
      <c r="T888" s="93"/>
    </row>
    <row r="889" spans="4:20" x14ac:dyDescent="0.25">
      <c r="D889"/>
      <c r="P889"/>
      <c r="R889" s="165"/>
      <c r="S889" s="93"/>
      <c r="T889" s="93"/>
    </row>
    <row r="890" spans="4:20" x14ac:dyDescent="0.25">
      <c r="D890"/>
      <c r="P890"/>
      <c r="R890" s="165"/>
      <c r="S890" s="93"/>
      <c r="T890" s="93"/>
    </row>
    <row r="891" spans="4:20" x14ac:dyDescent="0.25">
      <c r="D891"/>
      <c r="P891"/>
      <c r="R891" s="165"/>
      <c r="S891" s="93"/>
      <c r="T891" s="93"/>
    </row>
    <row r="892" spans="4:20" x14ac:dyDescent="0.25">
      <c r="D892"/>
      <c r="P892"/>
      <c r="R892" s="165"/>
      <c r="S892" s="93"/>
      <c r="T892" s="93"/>
    </row>
    <row r="893" spans="4:20" x14ac:dyDescent="0.25">
      <c r="D893"/>
      <c r="P893"/>
      <c r="R893" s="165"/>
      <c r="S893" s="93"/>
      <c r="T893" s="93"/>
    </row>
    <row r="894" spans="4:20" x14ac:dyDescent="0.25">
      <c r="D894"/>
      <c r="P894"/>
      <c r="R894" s="165"/>
      <c r="S894" s="93"/>
      <c r="T894" s="93"/>
    </row>
    <row r="895" spans="4:20" x14ac:dyDescent="0.25">
      <c r="D895"/>
      <c r="P895"/>
      <c r="R895" s="165"/>
      <c r="S895" s="93"/>
      <c r="T895" s="93"/>
    </row>
    <row r="896" spans="4:20" x14ac:dyDescent="0.25">
      <c r="D896"/>
      <c r="P896"/>
      <c r="R896" s="165"/>
      <c r="S896" s="93"/>
      <c r="T896" s="93"/>
    </row>
    <row r="897" spans="4:20" x14ac:dyDescent="0.25">
      <c r="D897"/>
      <c r="P897"/>
      <c r="R897" s="165"/>
      <c r="S897" s="93"/>
      <c r="T897" s="93"/>
    </row>
    <row r="898" spans="4:20" x14ac:dyDescent="0.25">
      <c r="D898"/>
      <c r="P898"/>
      <c r="R898" s="165"/>
      <c r="S898" s="93"/>
      <c r="T898" s="93"/>
    </row>
    <row r="899" spans="4:20" x14ac:dyDescent="0.25">
      <c r="D899"/>
      <c r="P899"/>
      <c r="R899" s="165"/>
      <c r="S899" s="93"/>
      <c r="T899" s="93"/>
    </row>
    <row r="900" spans="4:20" x14ac:dyDescent="0.25">
      <c r="D900"/>
      <c r="P900"/>
      <c r="R900" s="165"/>
      <c r="S900" s="93"/>
      <c r="T900" s="93"/>
    </row>
    <row r="901" spans="4:20" x14ac:dyDescent="0.25">
      <c r="D901"/>
      <c r="P901"/>
      <c r="R901" s="165"/>
      <c r="S901" s="93"/>
      <c r="T901" s="93"/>
    </row>
    <row r="902" spans="4:20" x14ac:dyDescent="0.25">
      <c r="D902"/>
      <c r="P902"/>
      <c r="R902" s="165"/>
      <c r="S902" s="93"/>
      <c r="T902" s="93"/>
    </row>
    <row r="903" spans="4:20" x14ac:dyDescent="0.25">
      <c r="D903"/>
      <c r="P903"/>
      <c r="R903" s="165"/>
      <c r="S903" s="93"/>
      <c r="T903" s="93"/>
    </row>
    <row r="904" spans="4:20" x14ac:dyDescent="0.25">
      <c r="D904"/>
      <c r="P904"/>
      <c r="R904" s="165"/>
      <c r="S904" s="93"/>
      <c r="T904" s="93"/>
    </row>
    <row r="905" spans="4:20" x14ac:dyDescent="0.25">
      <c r="D905"/>
      <c r="P905"/>
      <c r="R905" s="165"/>
      <c r="S905" s="93"/>
      <c r="T905" s="93"/>
    </row>
    <row r="906" spans="4:20" x14ac:dyDescent="0.25">
      <c r="D906"/>
      <c r="P906"/>
      <c r="R906" s="165"/>
      <c r="S906" s="93"/>
      <c r="T906" s="93"/>
    </row>
    <row r="907" spans="4:20" x14ac:dyDescent="0.25">
      <c r="D907"/>
      <c r="P907"/>
      <c r="R907" s="165"/>
      <c r="S907" s="93"/>
      <c r="T907" s="93"/>
    </row>
    <row r="908" spans="4:20" x14ac:dyDescent="0.25">
      <c r="D908"/>
      <c r="P908"/>
      <c r="R908" s="165"/>
      <c r="S908" s="93"/>
      <c r="T908" s="93"/>
    </row>
    <row r="909" spans="4:20" x14ac:dyDescent="0.25">
      <c r="D909"/>
      <c r="P909"/>
      <c r="R909" s="165"/>
      <c r="S909" s="93"/>
      <c r="T909" s="93"/>
    </row>
    <row r="910" spans="4:20" x14ac:dyDescent="0.25">
      <c r="D910"/>
      <c r="P910"/>
      <c r="R910" s="165"/>
      <c r="S910" s="93"/>
      <c r="T910" s="93"/>
    </row>
    <row r="911" spans="4:20" x14ac:dyDescent="0.25">
      <c r="D911"/>
      <c r="P911"/>
      <c r="R911" s="165"/>
      <c r="S911" s="93"/>
      <c r="T911" s="93"/>
    </row>
    <row r="912" spans="4:20" x14ac:dyDescent="0.25">
      <c r="D912"/>
      <c r="P912"/>
      <c r="R912" s="165"/>
      <c r="S912" s="93"/>
      <c r="T912" s="93"/>
    </row>
    <row r="913" spans="4:20" x14ac:dyDescent="0.25">
      <c r="D913"/>
      <c r="P913"/>
      <c r="R913" s="165"/>
      <c r="S913" s="93"/>
      <c r="T913" s="93"/>
    </row>
    <row r="914" spans="4:20" x14ac:dyDescent="0.25">
      <c r="D914"/>
      <c r="P914"/>
      <c r="R914" s="165"/>
      <c r="S914" s="93"/>
      <c r="T914" s="93"/>
    </row>
    <row r="915" spans="4:20" x14ac:dyDescent="0.25">
      <c r="D915"/>
      <c r="P915"/>
      <c r="R915" s="165"/>
      <c r="S915" s="93"/>
      <c r="T915" s="93"/>
    </row>
    <row r="916" spans="4:20" x14ac:dyDescent="0.25">
      <c r="D916"/>
      <c r="P916"/>
      <c r="R916" s="165"/>
      <c r="S916" s="93"/>
      <c r="T916" s="93"/>
    </row>
    <row r="917" spans="4:20" x14ac:dyDescent="0.25">
      <c r="D917"/>
      <c r="P917"/>
      <c r="R917" s="165"/>
      <c r="S917" s="93"/>
      <c r="T917" s="93"/>
    </row>
    <row r="918" spans="4:20" x14ac:dyDescent="0.25">
      <c r="D918"/>
      <c r="P918"/>
      <c r="R918" s="165"/>
      <c r="S918" s="93"/>
      <c r="T918" s="93"/>
    </row>
    <row r="919" spans="4:20" x14ac:dyDescent="0.25">
      <c r="D919"/>
      <c r="P919"/>
      <c r="R919" s="165"/>
      <c r="S919" s="93"/>
      <c r="T919" s="93"/>
    </row>
    <row r="920" spans="4:20" x14ac:dyDescent="0.25">
      <c r="D920"/>
      <c r="P920"/>
      <c r="R920" s="165"/>
      <c r="S920" s="93"/>
      <c r="T920" s="93"/>
    </row>
    <row r="921" spans="4:20" x14ac:dyDescent="0.25">
      <c r="D921"/>
      <c r="P921"/>
      <c r="R921" s="165"/>
      <c r="S921" s="93"/>
      <c r="T921" s="93"/>
    </row>
    <row r="922" spans="4:20" x14ac:dyDescent="0.25">
      <c r="D922"/>
      <c r="P922"/>
      <c r="R922" s="165"/>
      <c r="S922" s="93"/>
      <c r="T922" s="93"/>
    </row>
    <row r="923" spans="4:20" x14ac:dyDescent="0.25">
      <c r="D923"/>
      <c r="P923"/>
      <c r="R923" s="165"/>
      <c r="S923" s="93"/>
      <c r="T923" s="93"/>
    </row>
    <row r="924" spans="4:20" x14ac:dyDescent="0.25">
      <c r="D924"/>
      <c r="P924"/>
      <c r="R924" s="165"/>
      <c r="S924" s="93"/>
      <c r="T924" s="93"/>
    </row>
    <row r="925" spans="4:20" x14ac:dyDescent="0.25">
      <c r="D925"/>
      <c r="P925"/>
      <c r="R925" s="165"/>
      <c r="S925" s="93"/>
      <c r="T925" s="93"/>
    </row>
    <row r="926" spans="4:20" x14ac:dyDescent="0.25">
      <c r="D926"/>
      <c r="P926"/>
      <c r="R926" s="165"/>
      <c r="S926" s="93"/>
      <c r="T926" s="93"/>
    </row>
    <row r="927" spans="4:20" x14ac:dyDescent="0.25">
      <c r="D927"/>
      <c r="P927"/>
      <c r="R927" s="165"/>
      <c r="S927" s="93"/>
      <c r="T927" s="93"/>
    </row>
    <row r="928" spans="4:20" x14ac:dyDescent="0.25">
      <c r="D928"/>
      <c r="P928"/>
      <c r="R928" s="165"/>
      <c r="S928" s="93"/>
      <c r="T928" s="93"/>
    </row>
    <row r="929" spans="4:20" x14ac:dyDescent="0.25">
      <c r="D929"/>
      <c r="P929"/>
      <c r="R929" s="165"/>
      <c r="S929" s="93"/>
      <c r="T929" s="93"/>
    </row>
    <row r="930" spans="4:20" x14ac:dyDescent="0.25">
      <c r="D930"/>
      <c r="P930"/>
      <c r="R930" s="165"/>
      <c r="S930" s="93"/>
      <c r="T930" s="93"/>
    </row>
    <row r="931" spans="4:20" x14ac:dyDescent="0.25">
      <c r="D931"/>
      <c r="P931"/>
      <c r="R931" s="165"/>
      <c r="S931" s="93"/>
      <c r="T931" s="93"/>
    </row>
    <row r="932" spans="4:20" x14ac:dyDescent="0.25">
      <c r="D932"/>
      <c r="P932"/>
      <c r="R932" s="165"/>
      <c r="S932" s="93"/>
      <c r="T932" s="93"/>
    </row>
    <row r="933" spans="4:20" x14ac:dyDescent="0.25">
      <c r="D933"/>
      <c r="P933"/>
      <c r="R933" s="165"/>
      <c r="S933" s="93"/>
      <c r="T933" s="93"/>
    </row>
    <row r="934" spans="4:20" x14ac:dyDescent="0.25">
      <c r="D934"/>
      <c r="P934"/>
      <c r="R934" s="165"/>
      <c r="S934" s="93"/>
      <c r="T934" s="93"/>
    </row>
    <row r="935" spans="4:20" x14ac:dyDescent="0.25">
      <c r="D935"/>
      <c r="P935"/>
      <c r="R935" s="165"/>
      <c r="S935" s="93"/>
      <c r="T935" s="93"/>
    </row>
    <row r="936" spans="4:20" x14ac:dyDescent="0.25">
      <c r="D936"/>
      <c r="P936"/>
      <c r="R936" s="165"/>
      <c r="S936" s="93"/>
      <c r="T936" s="93"/>
    </row>
    <row r="937" spans="4:20" x14ac:dyDescent="0.25">
      <c r="D937"/>
      <c r="P937"/>
      <c r="R937" s="165"/>
      <c r="S937" s="93"/>
      <c r="T937" s="93"/>
    </row>
    <row r="938" spans="4:20" x14ac:dyDescent="0.25">
      <c r="D938"/>
      <c r="P938"/>
      <c r="R938" s="165"/>
      <c r="S938" s="93"/>
      <c r="T938" s="93"/>
    </row>
    <row r="939" spans="4:20" x14ac:dyDescent="0.25">
      <c r="D939"/>
      <c r="P939"/>
      <c r="R939" s="165"/>
      <c r="S939" s="93"/>
      <c r="T939" s="93"/>
    </row>
    <row r="940" spans="4:20" x14ac:dyDescent="0.25">
      <c r="D940"/>
      <c r="P940"/>
      <c r="R940" s="165"/>
      <c r="S940" s="93"/>
      <c r="T940" s="93"/>
    </row>
    <row r="941" spans="4:20" x14ac:dyDescent="0.25">
      <c r="D941"/>
      <c r="P941"/>
      <c r="R941" s="165"/>
      <c r="S941" s="93"/>
      <c r="T941" s="93"/>
    </row>
    <row r="942" spans="4:20" x14ac:dyDescent="0.25">
      <c r="D942"/>
      <c r="P942"/>
      <c r="R942" s="165"/>
      <c r="S942" s="93"/>
      <c r="T942" s="93"/>
    </row>
    <row r="943" spans="4:20" x14ac:dyDescent="0.25">
      <c r="D943"/>
      <c r="P943"/>
      <c r="R943" s="165"/>
      <c r="S943" s="93"/>
      <c r="T943" s="93"/>
    </row>
    <row r="944" spans="4:20" x14ac:dyDescent="0.25">
      <c r="D944"/>
      <c r="P944"/>
      <c r="R944" s="165"/>
      <c r="S944" s="93"/>
      <c r="T944" s="93"/>
    </row>
    <row r="945" spans="4:20" x14ac:dyDescent="0.25">
      <c r="D945"/>
      <c r="P945"/>
      <c r="R945" s="165"/>
      <c r="S945" s="93"/>
      <c r="T945" s="93"/>
    </row>
    <row r="946" spans="4:20" x14ac:dyDescent="0.25">
      <c r="D946"/>
      <c r="P946"/>
      <c r="R946" s="165"/>
      <c r="S946" s="93"/>
      <c r="T946" s="93"/>
    </row>
    <row r="947" spans="4:20" x14ac:dyDescent="0.25">
      <c r="D947"/>
      <c r="P947"/>
      <c r="R947" s="165"/>
      <c r="S947" s="93"/>
      <c r="T947" s="93"/>
    </row>
    <row r="948" spans="4:20" x14ac:dyDescent="0.25">
      <c r="D948"/>
      <c r="P948"/>
      <c r="R948" s="165"/>
      <c r="S948" s="93"/>
      <c r="T948" s="93"/>
    </row>
    <row r="949" spans="4:20" x14ac:dyDescent="0.25">
      <c r="D949"/>
      <c r="P949"/>
      <c r="R949" s="165"/>
      <c r="S949" s="93"/>
      <c r="T949" s="93"/>
    </row>
    <row r="950" spans="4:20" x14ac:dyDescent="0.25">
      <c r="D950"/>
      <c r="P950"/>
      <c r="R950" s="165"/>
      <c r="S950" s="93"/>
      <c r="T950" s="93"/>
    </row>
    <row r="951" spans="4:20" x14ac:dyDescent="0.25">
      <c r="D951"/>
      <c r="P951"/>
      <c r="R951" s="165"/>
      <c r="S951" s="93"/>
      <c r="T951" s="93"/>
    </row>
    <row r="952" spans="4:20" x14ac:dyDescent="0.25">
      <c r="D952"/>
      <c r="P952"/>
      <c r="R952" s="165"/>
      <c r="S952" s="93"/>
      <c r="T952" s="93"/>
    </row>
    <row r="953" spans="4:20" x14ac:dyDescent="0.25">
      <c r="D953"/>
      <c r="P953"/>
      <c r="R953" s="165"/>
      <c r="S953" s="93"/>
      <c r="T953" s="93"/>
    </row>
    <row r="954" spans="4:20" x14ac:dyDescent="0.25">
      <c r="D954"/>
      <c r="P954"/>
      <c r="R954" s="165"/>
      <c r="S954" s="93"/>
      <c r="T954" s="93"/>
    </row>
    <row r="955" spans="4:20" x14ac:dyDescent="0.25">
      <c r="D955"/>
      <c r="P955"/>
      <c r="R955" s="165"/>
      <c r="S955" s="93"/>
      <c r="T955" s="93"/>
    </row>
    <row r="956" spans="4:20" x14ac:dyDescent="0.25">
      <c r="D956"/>
      <c r="P956"/>
      <c r="R956" s="165"/>
      <c r="S956" s="93"/>
      <c r="T956" s="93"/>
    </row>
    <row r="957" spans="4:20" x14ac:dyDescent="0.25">
      <c r="D957"/>
      <c r="P957"/>
      <c r="R957" s="165"/>
      <c r="S957" s="93"/>
      <c r="T957" s="93"/>
    </row>
    <row r="958" spans="4:20" x14ac:dyDescent="0.25">
      <c r="D958"/>
      <c r="P958"/>
      <c r="R958" s="165"/>
      <c r="S958" s="93"/>
      <c r="T958" s="93"/>
    </row>
    <row r="959" spans="4:20" x14ac:dyDescent="0.25">
      <c r="D959"/>
      <c r="P959"/>
      <c r="R959" s="165"/>
      <c r="S959" s="93"/>
      <c r="T959" s="93"/>
    </row>
    <row r="960" spans="4:20" x14ac:dyDescent="0.25">
      <c r="D960"/>
      <c r="P960"/>
      <c r="R960" s="165"/>
      <c r="S960" s="93"/>
      <c r="T960" s="93"/>
    </row>
    <row r="961" spans="4:20" x14ac:dyDescent="0.25">
      <c r="D961"/>
      <c r="P961"/>
      <c r="R961" s="165"/>
      <c r="S961" s="93"/>
      <c r="T961" s="93"/>
    </row>
    <row r="962" spans="4:20" x14ac:dyDescent="0.25">
      <c r="D962"/>
      <c r="P962"/>
      <c r="R962" s="165"/>
      <c r="S962" s="93"/>
      <c r="T962" s="93"/>
    </row>
    <row r="963" spans="4:20" x14ac:dyDescent="0.25">
      <c r="D963"/>
      <c r="P963"/>
      <c r="R963" s="165"/>
      <c r="S963" s="93"/>
      <c r="T963" s="93"/>
    </row>
    <row r="964" spans="4:20" x14ac:dyDescent="0.25">
      <c r="D964"/>
      <c r="P964"/>
      <c r="R964" s="165"/>
      <c r="S964" s="93"/>
      <c r="T964" s="93"/>
    </row>
    <row r="965" spans="4:20" x14ac:dyDescent="0.25">
      <c r="D965"/>
      <c r="P965"/>
      <c r="R965" s="165"/>
      <c r="S965" s="93"/>
      <c r="T965" s="93"/>
    </row>
    <row r="966" spans="4:20" x14ac:dyDescent="0.25">
      <c r="D966"/>
      <c r="P966"/>
      <c r="R966" s="165"/>
      <c r="S966" s="93"/>
      <c r="T966" s="93"/>
    </row>
    <row r="967" spans="4:20" x14ac:dyDescent="0.25">
      <c r="D967"/>
      <c r="P967"/>
      <c r="R967" s="165"/>
      <c r="S967" s="93"/>
      <c r="T967" s="93"/>
    </row>
    <row r="968" spans="4:20" x14ac:dyDescent="0.25">
      <c r="D968"/>
      <c r="P968"/>
      <c r="R968" s="165"/>
      <c r="S968" s="93"/>
      <c r="T968" s="93"/>
    </row>
    <row r="969" spans="4:20" x14ac:dyDescent="0.25">
      <c r="D969"/>
      <c r="P969"/>
      <c r="R969" s="165"/>
      <c r="S969" s="93"/>
      <c r="T969" s="93"/>
    </row>
    <row r="970" spans="4:20" x14ac:dyDescent="0.25">
      <c r="D970"/>
      <c r="P970"/>
      <c r="R970" s="165"/>
      <c r="S970" s="93"/>
      <c r="T970" s="93"/>
    </row>
    <row r="971" spans="4:20" x14ac:dyDescent="0.25">
      <c r="D971"/>
      <c r="P971"/>
      <c r="R971" s="165"/>
      <c r="S971" s="93"/>
      <c r="T971" s="93"/>
    </row>
    <row r="972" spans="4:20" x14ac:dyDescent="0.25">
      <c r="D972"/>
      <c r="P972"/>
      <c r="R972" s="165"/>
      <c r="S972" s="93"/>
      <c r="T972" s="93"/>
    </row>
    <row r="973" spans="4:20" x14ac:dyDescent="0.25">
      <c r="D973"/>
      <c r="P973"/>
      <c r="R973" s="165"/>
      <c r="S973" s="93"/>
      <c r="T973" s="93"/>
    </row>
    <row r="974" spans="4:20" x14ac:dyDescent="0.25">
      <c r="D974"/>
      <c r="P974"/>
      <c r="R974" s="165"/>
      <c r="S974" s="93"/>
      <c r="T974" s="93"/>
    </row>
    <row r="975" spans="4:20" x14ac:dyDescent="0.25">
      <c r="D975"/>
      <c r="P975"/>
      <c r="R975" s="165"/>
      <c r="S975" s="93"/>
      <c r="T975" s="93"/>
    </row>
    <row r="976" spans="4:20" x14ac:dyDescent="0.25">
      <c r="D976"/>
      <c r="P976"/>
      <c r="R976" s="165"/>
      <c r="S976" s="93"/>
      <c r="T976" s="93"/>
    </row>
    <row r="977" spans="4:20" x14ac:dyDescent="0.25">
      <c r="D977"/>
      <c r="P977"/>
      <c r="R977" s="165"/>
      <c r="S977" s="93"/>
      <c r="T977" s="93"/>
    </row>
    <row r="978" spans="4:20" x14ac:dyDescent="0.25">
      <c r="D978"/>
      <c r="P978"/>
      <c r="R978" s="165"/>
      <c r="S978" s="93"/>
      <c r="T978" s="93"/>
    </row>
    <row r="979" spans="4:20" x14ac:dyDescent="0.25">
      <c r="D979"/>
      <c r="P979"/>
      <c r="R979" s="165"/>
      <c r="S979" s="93"/>
      <c r="T979" s="93"/>
    </row>
    <row r="980" spans="4:20" x14ac:dyDescent="0.25">
      <c r="D980"/>
      <c r="P980"/>
      <c r="R980" s="165"/>
      <c r="S980" s="93"/>
      <c r="T980" s="93"/>
    </row>
    <row r="981" spans="4:20" x14ac:dyDescent="0.25">
      <c r="D981"/>
      <c r="P981"/>
      <c r="R981" s="165"/>
      <c r="S981" s="93"/>
      <c r="T981" s="93"/>
    </row>
    <row r="982" spans="4:20" x14ac:dyDescent="0.25">
      <c r="D982"/>
      <c r="P982"/>
      <c r="R982" s="165"/>
      <c r="S982" s="93"/>
      <c r="T982" s="93"/>
    </row>
    <row r="983" spans="4:20" x14ac:dyDescent="0.25">
      <c r="D983"/>
      <c r="P983"/>
      <c r="R983" s="165"/>
      <c r="S983" s="93"/>
      <c r="T983" s="93"/>
    </row>
    <row r="984" spans="4:20" x14ac:dyDescent="0.25">
      <c r="D984"/>
      <c r="P984"/>
      <c r="R984" s="165"/>
      <c r="S984" s="93"/>
      <c r="T984" s="93"/>
    </row>
    <row r="985" spans="4:20" x14ac:dyDescent="0.25">
      <c r="D985"/>
      <c r="P985"/>
      <c r="R985" s="165"/>
      <c r="S985" s="93"/>
      <c r="T985" s="93"/>
    </row>
    <row r="986" spans="4:20" x14ac:dyDescent="0.25">
      <c r="D986"/>
      <c r="P986"/>
      <c r="R986" s="165"/>
      <c r="S986" s="93"/>
      <c r="T986" s="93"/>
    </row>
    <row r="987" spans="4:20" x14ac:dyDescent="0.25">
      <c r="D987"/>
      <c r="P987"/>
      <c r="R987" s="165"/>
      <c r="S987" s="93"/>
      <c r="T987" s="93"/>
    </row>
    <row r="988" spans="4:20" x14ac:dyDescent="0.25">
      <c r="D988"/>
      <c r="P988"/>
      <c r="R988" s="165"/>
      <c r="S988" s="93"/>
      <c r="T988" s="93"/>
    </row>
    <row r="989" spans="4:20" x14ac:dyDescent="0.25">
      <c r="D989"/>
      <c r="P989"/>
      <c r="R989" s="165"/>
      <c r="S989" s="93"/>
      <c r="T989" s="93"/>
    </row>
    <row r="990" spans="4:20" x14ac:dyDescent="0.25">
      <c r="D990"/>
      <c r="P990"/>
      <c r="R990" s="165"/>
      <c r="S990" s="93"/>
      <c r="T990" s="93"/>
    </row>
    <row r="991" spans="4:20" x14ac:dyDescent="0.25">
      <c r="D991"/>
      <c r="P991"/>
      <c r="R991" s="165"/>
      <c r="S991" s="93"/>
      <c r="T991" s="93"/>
    </row>
    <row r="992" spans="4:20" x14ac:dyDescent="0.25">
      <c r="D992"/>
      <c r="P992"/>
      <c r="R992" s="165"/>
      <c r="S992" s="93"/>
      <c r="T992" s="93"/>
    </row>
    <row r="993" spans="4:20" x14ac:dyDescent="0.25">
      <c r="D993"/>
      <c r="P993"/>
      <c r="R993" s="165"/>
      <c r="S993" s="93"/>
      <c r="T993" s="93"/>
    </row>
    <row r="994" spans="4:20" x14ac:dyDescent="0.25">
      <c r="D994"/>
      <c r="P994"/>
      <c r="R994" s="165"/>
      <c r="S994" s="93"/>
      <c r="T994" s="93"/>
    </row>
    <row r="995" spans="4:20" x14ac:dyDescent="0.25">
      <c r="D995"/>
      <c r="P995"/>
      <c r="R995" s="165"/>
      <c r="S995" s="93"/>
      <c r="T995" s="93"/>
    </row>
    <row r="996" spans="4:20" x14ac:dyDescent="0.25">
      <c r="D996"/>
      <c r="P996"/>
      <c r="R996" s="165"/>
      <c r="S996" s="93"/>
      <c r="T996" s="93"/>
    </row>
    <row r="997" spans="4:20" x14ac:dyDescent="0.25">
      <c r="D997"/>
      <c r="P997"/>
      <c r="R997" s="165"/>
      <c r="S997" s="93"/>
      <c r="T997" s="93"/>
    </row>
    <row r="998" spans="4:20" x14ac:dyDescent="0.25">
      <c r="D998"/>
      <c r="P998"/>
      <c r="R998" s="165"/>
      <c r="S998" s="93"/>
      <c r="T998" s="93"/>
    </row>
    <row r="999" spans="4:20" x14ac:dyDescent="0.25">
      <c r="D999"/>
      <c r="P999"/>
      <c r="R999" s="165"/>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20"/>
  <sheetViews>
    <sheetView workbookViewId="0">
      <selection activeCell="L18" sqref="L18"/>
    </sheetView>
  </sheetViews>
  <sheetFormatPr baseColWidth="10" defaultRowHeight="15" x14ac:dyDescent="0.25"/>
  <cols>
    <col min="1" max="1" width="14.5703125" customWidth="1"/>
    <col min="2" max="2" width="12.42578125" bestFit="1" customWidth="1"/>
    <col min="6" max="6" width="12.5703125" customWidth="1"/>
    <col min="7" max="9" width="12.42578125" customWidth="1"/>
    <col min="10" max="10" width="12.5703125" customWidth="1"/>
    <col min="11" max="11" width="12.7109375" bestFit="1" customWidth="1"/>
    <col min="12" max="12" width="14.7109375" bestFit="1" customWidth="1"/>
    <col min="13" max="13" width="12.7109375" bestFit="1" customWidth="1"/>
  </cols>
  <sheetData>
    <row r="1" spans="1:13" x14ac:dyDescent="0.25">
      <c r="A1" t="s">
        <v>33</v>
      </c>
      <c r="E1" s="2">
        <v>42369</v>
      </c>
      <c r="F1" s="2">
        <v>42735</v>
      </c>
      <c r="G1" s="2">
        <v>43100</v>
      </c>
      <c r="H1" s="2">
        <v>43465</v>
      </c>
      <c r="I1" s="2">
        <v>43830</v>
      </c>
      <c r="L1" s="2">
        <v>44012</v>
      </c>
    </row>
    <row r="2" spans="1:13" x14ac:dyDescent="0.25">
      <c r="A2" s="3" t="s">
        <v>34</v>
      </c>
      <c r="B2" s="4" t="s">
        <v>35</v>
      </c>
      <c r="C2" s="5" t="s">
        <v>36</v>
      </c>
      <c r="D2" s="5" t="s">
        <v>36</v>
      </c>
      <c r="E2" s="5" t="s">
        <v>36</v>
      </c>
      <c r="F2" s="385" t="s">
        <v>37</v>
      </c>
      <c r="G2" s="434"/>
      <c r="H2" s="434"/>
      <c r="I2" s="263"/>
      <c r="J2" s="4" t="s">
        <v>38</v>
      </c>
      <c r="K2" s="187" t="s">
        <v>39</v>
      </c>
      <c r="L2" s="5" t="s">
        <v>37</v>
      </c>
      <c r="M2" s="188" t="s">
        <v>39</v>
      </c>
    </row>
    <row r="3" spans="1:13" x14ac:dyDescent="0.25">
      <c r="A3" s="8" t="s">
        <v>40</v>
      </c>
      <c r="B3" s="9" t="s">
        <v>41</v>
      </c>
      <c r="C3" s="10" t="s">
        <v>42</v>
      </c>
      <c r="D3" s="10" t="s">
        <v>43</v>
      </c>
      <c r="E3" s="10" t="s">
        <v>44</v>
      </c>
      <c r="F3" s="11">
        <v>2016</v>
      </c>
      <c r="G3" s="10">
        <v>2017</v>
      </c>
      <c r="H3" s="10">
        <v>2018</v>
      </c>
      <c r="I3" s="10">
        <v>2019</v>
      </c>
      <c r="J3" s="9" t="s">
        <v>45</v>
      </c>
      <c r="K3" s="11" t="s">
        <v>46</v>
      </c>
      <c r="L3" s="259">
        <v>43862</v>
      </c>
      <c r="M3" s="12" t="s">
        <v>47</v>
      </c>
    </row>
    <row r="4" spans="1:13" x14ac:dyDescent="0.25">
      <c r="A4" s="13" t="s">
        <v>48</v>
      </c>
      <c r="B4" s="14">
        <v>1258631.223</v>
      </c>
      <c r="C4" s="15">
        <v>42475</v>
      </c>
      <c r="D4" s="15">
        <v>42475</v>
      </c>
      <c r="E4" s="15">
        <v>44666</v>
      </c>
      <c r="F4" s="16">
        <f>IF(AND($D4&gt;$E$1,$D4&lt;$F$1),$B4*($F$1-$D4)/($E4-$D4),"NA")</f>
        <v>149358.33773619353</v>
      </c>
      <c r="G4" s="258">
        <f>IF(AND($D4&gt;$F$1,$D4&lt;$G$1),$B4*($G$1-$D4)/($E4-$D4),IF($D4&lt;$F$1,$B4*($G$1-$F$1)/($E4-$D4),"NA"))</f>
        <v>209676.12797581012</v>
      </c>
      <c r="H4" s="19">
        <f>IF(AND($D4&gt;$G$1,$D4&lt;$H$1),$B4*($H$1-$D4)/($E4-$D4),IF($D4&lt;$G$1,$B4*($H$1-$G$1)/($E4-$D4),"NA"))</f>
        <v>209676.12797581012</v>
      </c>
      <c r="I4" s="19">
        <f>IF(AND($D4&gt;$H$1,$D4&lt;$I$1),$B4*($I$1-$D4)/($E4-$D4),IF($D4&lt;$H$1,$B4*($I$1-$H$1)/($E4-$D4),"NA"))</f>
        <v>209676.12797581012</v>
      </c>
      <c r="J4" s="18">
        <f>SUM(F4:I4)</f>
        <v>778386.72166362382</v>
      </c>
      <c r="K4" s="16">
        <f t="shared" ref="K4:K18" si="0">B4-J4</f>
        <v>480244.50133637618</v>
      </c>
      <c r="L4" s="19">
        <f>IF(AND($D4&gt;$I$1,$D4&lt;$L$1),$B4*($L$1-$D4)/($E4-$D4),IF($D4&lt;$I$1,$B4*($L$1-$I$1)/($E4-$D4),"NA"))</f>
        <v>104550.83641533546</v>
      </c>
      <c r="M4" s="17">
        <f>IF(L4="NA",K4,K4-L4)</f>
        <v>375693.6649210407</v>
      </c>
    </row>
    <row r="5" spans="1:13" x14ac:dyDescent="0.25">
      <c r="A5" s="20" t="s">
        <v>49</v>
      </c>
      <c r="B5" s="14">
        <v>1352852</v>
      </c>
      <c r="C5" s="21">
        <v>42500</v>
      </c>
      <c r="D5" s="21">
        <v>42502</v>
      </c>
      <c r="E5" s="21">
        <v>44693</v>
      </c>
      <c r="F5" s="16">
        <f t="shared" ref="F5:F17" si="1">IF(AND($D5&gt;$E$1,$D5&lt;$F$1),$B5*($F$1-$D5)/($E5-$D5),"NA")</f>
        <v>143867.87585577363</v>
      </c>
      <c r="G5" s="258">
        <f t="shared" ref="G5:G17" si="2">IF(AND($D5&gt;$F$1,$D5&lt;$G$1),$B5*($G$1-$D5)/($E5-$D5),IF($D5&lt;$F$1,$B5*($G$1-$F$1)/($E5-$D5),"NA"))</f>
        <v>225372.42355089</v>
      </c>
      <c r="H5" s="19">
        <f>IF(AND($D5&gt;$G$1,$D5&lt;$H$1),$B5*($H$1-$D5)/($E5-$D5),IF($D5&lt;$G$1,$B5*($H$1-$G$1)/($E5-$D5),"NA"))</f>
        <v>225372.42355089</v>
      </c>
      <c r="I5" s="19">
        <f t="shared" ref="I5:I17" si="3">IF(AND($D5&gt;$H$1,$D5&lt;$I$1),$B5*($I$1-$D5)/($E5-$D5),IF($D5&lt;$H$1,$B5*($I$1-$H$1)/($E5-$D5),"NA"))</f>
        <v>225372.42355089</v>
      </c>
      <c r="J5" s="18">
        <f t="shared" ref="J5:J17" si="4">SUM(F5:I5)</f>
        <v>819985.14650844363</v>
      </c>
      <c r="K5" s="16">
        <f t="shared" si="0"/>
        <v>532866.85349155637</v>
      </c>
      <c r="L5" s="19">
        <f>IF(AND($D5&gt;$I$1,$D5&lt;$L$1),$B5*($L$1-$D5)/($E5-$D5),IF($D5&lt;$I$1,$B5*($L$1-$I$1)/($E5-$D5),"NA"))</f>
        <v>112377.48242811502</v>
      </c>
      <c r="M5" s="17">
        <f t="shared" ref="M5:M17" si="5">IF(L5="NA",K5,K5-L5)</f>
        <v>420489.37106344133</v>
      </c>
    </row>
    <row r="6" spans="1:13" x14ac:dyDescent="0.25">
      <c r="A6" s="20" t="s">
        <v>50</v>
      </c>
      <c r="B6" s="14">
        <v>1262789.8071999999</v>
      </c>
      <c r="C6" s="21">
        <v>42522</v>
      </c>
      <c r="D6" s="21">
        <v>42524</v>
      </c>
      <c r="E6" s="21">
        <v>44715</v>
      </c>
      <c r="F6" s="16">
        <f t="shared" si="1"/>
        <v>121610.51999963487</v>
      </c>
      <c r="G6" s="258">
        <f t="shared" si="2"/>
        <v>210368.9090041077</v>
      </c>
      <c r="H6" s="19">
        <f>IF(AND($D6&gt;$G$1,$D6&lt;$H$1),$B6*($H$1-$D6)/($E6-$D6),IF($D6&lt;$G$1,$B6*($H$1-$G$1)/($E6-$D6),"NA"))</f>
        <v>210368.9090041077</v>
      </c>
      <c r="I6" s="19">
        <f t="shared" si="3"/>
        <v>210368.9090041077</v>
      </c>
      <c r="J6" s="18">
        <f t="shared" si="4"/>
        <v>752717.24701195804</v>
      </c>
      <c r="K6" s="16">
        <f t="shared" si="0"/>
        <v>510072.56018804188</v>
      </c>
      <c r="L6" s="19">
        <f>IF(AND($D6&gt;$I$1,$D6&lt;$L$1),$B6*($L$1-$D6)/($E6-$D6),IF($D6&lt;$I$1,$B6*($L$1-$I$1)/($E6-$D6),"NA"))</f>
        <v>104896.27791437699</v>
      </c>
      <c r="M6" s="17">
        <f t="shared" si="5"/>
        <v>405176.2822736649</v>
      </c>
    </row>
    <row r="7" spans="1:13" x14ac:dyDescent="0.25">
      <c r="A7" s="20" t="s">
        <v>51</v>
      </c>
      <c r="B7" s="14">
        <v>249874.46888560199</v>
      </c>
      <c r="C7" s="21">
        <v>42538</v>
      </c>
      <c r="D7" s="21">
        <v>43073</v>
      </c>
      <c r="E7" s="21">
        <v>44196</v>
      </c>
      <c r="F7" s="16" t="str">
        <f t="shared" si="1"/>
        <v>NA</v>
      </c>
      <c r="G7" s="258">
        <f t="shared" si="2"/>
        <v>6007.6675511231106</v>
      </c>
      <c r="H7" s="19">
        <f>IF(AND($D7&gt;$G$1,$D7&lt;$H$1),$B7*($H$1-$D7)/($E7-$D7),IF($D7&lt;$G$1,$B7*($H$1-$G$1)/($E7-$D7),"NA"))</f>
        <v>81214.765042960571</v>
      </c>
      <c r="I7" s="19">
        <f t="shared" si="3"/>
        <v>81214.765042960571</v>
      </c>
      <c r="J7" s="18">
        <f t="shared" si="4"/>
        <v>168437.19763704424</v>
      </c>
      <c r="K7" s="16">
        <f t="shared" si="0"/>
        <v>81437.27124855775</v>
      </c>
      <c r="L7" s="19">
        <f>IF(AND($D7&gt;$I$1,$D7&lt;$L$1),$B7*($L$1-$D7)/($E7-$D7),IF($D7&lt;$I$1,$B7*($L$1-$I$1)/($E7-$D7),"NA"))</f>
        <v>40496.12941868171</v>
      </c>
      <c r="M7" s="17">
        <f t="shared" si="5"/>
        <v>40941.14182987604</v>
      </c>
    </row>
    <row r="8" spans="1:13" x14ac:dyDescent="0.25">
      <c r="A8" s="20" t="s">
        <v>52</v>
      </c>
      <c r="B8" s="14">
        <v>224083.83544729301</v>
      </c>
      <c r="C8" s="21">
        <v>42538</v>
      </c>
      <c r="D8" s="21">
        <v>43466</v>
      </c>
      <c r="E8" s="21">
        <v>44196</v>
      </c>
      <c r="F8" s="16" t="str">
        <f t="shared" si="1"/>
        <v>NA</v>
      </c>
      <c r="G8" s="258" t="str">
        <f t="shared" si="2"/>
        <v>NA</v>
      </c>
      <c r="H8" s="19">
        <f>IF(AND($D8&gt;$G$1,$D8&lt;$H$1),$B8*($H$1-$D8)/($E8-$D8),IF($D8&lt;$G$1,$B8*($H$1-$G$1)/($E8-$D8),0))</f>
        <v>0</v>
      </c>
      <c r="I8" s="19">
        <f t="shared" si="3"/>
        <v>111734.95356549953</v>
      </c>
      <c r="J8" s="18">
        <f t="shared" si="4"/>
        <v>111734.95356549953</v>
      </c>
      <c r="K8" s="16">
        <f t="shared" si="0"/>
        <v>112348.88188179348</v>
      </c>
      <c r="L8" s="19">
        <f t="shared" ref="L8:L17" si="6">IF(AND($D8&gt;$I$1,$D8&lt;$L$1),$B8*($L$1-$D8)/($E8-$D8),IF($D8&lt;$I$1,$B8*($L$1-$I$1)/($E8-$D8),"NA"))</f>
        <v>55867.476782749764</v>
      </c>
      <c r="M8" s="17">
        <f t="shared" si="5"/>
        <v>56481.405099043717</v>
      </c>
    </row>
    <row r="9" spans="1:13" x14ac:dyDescent="0.25">
      <c r="A9" s="20" t="s">
        <v>53</v>
      </c>
      <c r="B9" s="14">
        <v>1425130.6069038401</v>
      </c>
      <c r="C9" s="21">
        <v>42544</v>
      </c>
      <c r="D9" s="21">
        <v>42548</v>
      </c>
      <c r="E9" s="21">
        <v>44739</v>
      </c>
      <c r="F9" s="16">
        <f t="shared" si="1"/>
        <v>121633.69397125427</v>
      </c>
      <c r="G9" s="258">
        <f t="shared" si="2"/>
        <v>237413.35989041609</v>
      </c>
      <c r="H9" s="19">
        <f>IF(AND($D9&gt;$G$1,$D9&lt;$H$1),$B9*($H$1-$D9)/($E9-$D9),IF($D9&lt;$G$1,$B9*($H$1-$G$1)/($E9-$D9),"NA"))</f>
        <v>237413.35989041609</v>
      </c>
      <c r="I9" s="19">
        <f t="shared" si="3"/>
        <v>237413.35989041609</v>
      </c>
      <c r="J9" s="18">
        <f t="shared" si="4"/>
        <v>833873.77364250249</v>
      </c>
      <c r="K9" s="16">
        <f t="shared" si="0"/>
        <v>591256.8332613376</v>
      </c>
      <c r="L9" s="19">
        <f t="shared" si="6"/>
        <v>118381.45616453624</v>
      </c>
      <c r="M9" s="17">
        <f t="shared" si="5"/>
        <v>472875.37709680136</v>
      </c>
    </row>
    <row r="10" spans="1:13" x14ac:dyDescent="0.25">
      <c r="A10" s="20" t="s">
        <v>54</v>
      </c>
      <c r="B10" s="14">
        <v>1449900.2282753501</v>
      </c>
      <c r="C10" s="21">
        <v>42544</v>
      </c>
      <c r="D10" s="21">
        <v>42556</v>
      </c>
      <c r="E10" s="21">
        <v>44747</v>
      </c>
      <c r="F10" s="16">
        <f t="shared" si="1"/>
        <v>118453.73841227186</v>
      </c>
      <c r="G10" s="258">
        <f t="shared" si="2"/>
        <v>241539.74592446498</v>
      </c>
      <c r="H10" s="19">
        <f>IF(AND($D10&gt;$G$1,$D10&lt;$H$1),$B10*($H$1-$D10)/($E10-$D10),IF($D10&lt;$G$1,$B10*($H$1-$G$1)/($E10-$D10),"NA"))</f>
        <v>241539.74592446498</v>
      </c>
      <c r="I10" s="19">
        <f t="shared" si="3"/>
        <v>241539.74592446498</v>
      </c>
      <c r="J10" s="18">
        <f t="shared" si="4"/>
        <v>843072.97618566686</v>
      </c>
      <c r="K10" s="16">
        <f t="shared" si="0"/>
        <v>606827.2520896832</v>
      </c>
      <c r="L10" s="19">
        <f t="shared" si="6"/>
        <v>120438.9965979524</v>
      </c>
      <c r="M10" s="17">
        <f t="shared" si="5"/>
        <v>486388.25549173082</v>
      </c>
    </row>
    <row r="11" spans="1:13" x14ac:dyDescent="0.25">
      <c r="A11" s="20" t="s">
        <v>55</v>
      </c>
      <c r="B11" s="14">
        <v>1329216.39250209</v>
      </c>
      <c r="C11" s="21">
        <v>42556</v>
      </c>
      <c r="D11" s="21">
        <v>43738</v>
      </c>
      <c r="E11" s="21">
        <v>45657</v>
      </c>
      <c r="F11" s="16" t="str">
        <f t="shared" si="1"/>
        <v>NA</v>
      </c>
      <c r="G11" s="258" t="str">
        <f t="shared" si="2"/>
        <v>NA</v>
      </c>
      <c r="H11" s="19">
        <f>IF(AND($D11&gt;$G$1,$D11&lt;$H$1),$B11*($H$1-$D11)/($E11-$D11),IF($D11&lt;$G$1,$B11*($H$1-$G$1)/($E11-$D11),0))</f>
        <v>0</v>
      </c>
      <c r="I11" s="19">
        <f t="shared" si="3"/>
        <v>63724.808811981384</v>
      </c>
      <c r="J11" s="18">
        <f t="shared" si="4"/>
        <v>63724.808811981384</v>
      </c>
      <c r="K11" s="16">
        <f t="shared" si="0"/>
        <v>1265491.5836901085</v>
      </c>
      <c r="L11" s="19">
        <f t="shared" si="6"/>
        <v>126064.29569326752</v>
      </c>
      <c r="M11" s="17">
        <f t="shared" si="5"/>
        <v>1139427.2879968409</v>
      </c>
    </row>
    <row r="12" spans="1:13" x14ac:dyDescent="0.25">
      <c r="A12" s="20" t="s">
        <v>56</v>
      </c>
      <c r="B12" s="14">
        <v>1827361.9317906599</v>
      </c>
      <c r="C12" s="21">
        <v>42573</v>
      </c>
      <c r="D12" s="21">
        <v>42577</v>
      </c>
      <c r="E12" s="21">
        <v>45133</v>
      </c>
      <c r="F12" s="16">
        <f t="shared" si="1"/>
        <v>112958.99265372625</v>
      </c>
      <c r="G12" s="258">
        <f t="shared" si="2"/>
        <v>260949.57163677263</v>
      </c>
      <c r="H12" s="19">
        <f t="shared" ref="H12:H17" si="7">IF(AND($D12&gt;$G$1,$D12&lt;$H$1),$B12*($H$1-$D12)/($E12-$D12),IF($D12&lt;$G$1,$B12*($H$1-$G$1)/($E12-$D12),"NA"))</f>
        <v>260949.57163677263</v>
      </c>
      <c r="I12" s="19">
        <f t="shared" si="3"/>
        <v>260949.57163677263</v>
      </c>
      <c r="J12" s="18">
        <f t="shared" si="4"/>
        <v>895807.70756404405</v>
      </c>
      <c r="K12" s="16">
        <f t="shared" si="0"/>
        <v>931554.22422661586</v>
      </c>
      <c r="L12" s="19">
        <f t="shared" si="6"/>
        <v>130117.32065176062</v>
      </c>
      <c r="M12" s="17">
        <f t="shared" si="5"/>
        <v>801436.9035748553</v>
      </c>
    </row>
    <row r="13" spans="1:13" x14ac:dyDescent="0.25">
      <c r="A13" s="20" t="s">
        <v>57</v>
      </c>
      <c r="B13" s="14">
        <v>3090219.04165034</v>
      </c>
      <c r="C13" s="21">
        <v>42817</v>
      </c>
      <c r="D13" s="21">
        <v>43102</v>
      </c>
      <c r="E13" s="21">
        <v>46024</v>
      </c>
      <c r="F13" s="16" t="str">
        <f t="shared" si="1"/>
        <v>NA</v>
      </c>
      <c r="G13" s="258" t="str">
        <f t="shared" si="2"/>
        <v>NA</v>
      </c>
      <c r="H13" s="19">
        <f t="shared" si="7"/>
        <v>383897.84809003194</v>
      </c>
      <c r="I13" s="19">
        <f t="shared" si="3"/>
        <v>386012.98774893017</v>
      </c>
      <c r="J13" s="18">
        <f t="shared" si="4"/>
        <v>769910.83583896211</v>
      </c>
      <c r="K13" s="16">
        <f t="shared" si="0"/>
        <v>2320308.2058113776</v>
      </c>
      <c r="L13" s="19">
        <f t="shared" si="6"/>
        <v>192477.70895974053</v>
      </c>
      <c r="M13" s="17">
        <f t="shared" si="5"/>
        <v>2127830.496851637</v>
      </c>
    </row>
    <row r="14" spans="1:13" x14ac:dyDescent="0.25">
      <c r="A14" s="20" t="s">
        <v>58</v>
      </c>
      <c r="B14" s="14">
        <v>2195602.8012064099</v>
      </c>
      <c r="C14" s="21">
        <v>42823</v>
      </c>
      <c r="D14" s="21">
        <v>43102</v>
      </c>
      <c r="E14" s="21">
        <v>46024</v>
      </c>
      <c r="F14" s="16" t="str">
        <f t="shared" si="1"/>
        <v>NA</v>
      </c>
      <c r="G14" s="258" t="str">
        <f t="shared" si="2"/>
        <v>NA</v>
      </c>
      <c r="H14" s="19">
        <f t="shared" si="7"/>
        <v>272759.6909096259</v>
      </c>
      <c r="I14" s="19">
        <f t="shared" si="3"/>
        <v>274262.49912400398</v>
      </c>
      <c r="J14" s="18">
        <f t="shared" si="4"/>
        <v>547022.19003362989</v>
      </c>
      <c r="K14" s="16">
        <f t="shared" si="0"/>
        <v>1648580.6111727799</v>
      </c>
      <c r="L14" s="19">
        <f t="shared" si="6"/>
        <v>136755.54750840747</v>
      </c>
      <c r="M14" s="17">
        <f t="shared" si="5"/>
        <v>1511825.0636643725</v>
      </c>
    </row>
    <row r="15" spans="1:13" x14ac:dyDescent="0.25">
      <c r="A15" s="20" t="s">
        <v>59</v>
      </c>
      <c r="B15" s="18">
        <v>8040.4976160704846</v>
      </c>
      <c r="C15" s="21">
        <v>41967</v>
      </c>
      <c r="D15" s="21">
        <v>42735</v>
      </c>
      <c r="E15" s="21">
        <v>44926</v>
      </c>
      <c r="F15" s="16" t="str">
        <f t="shared" si="1"/>
        <v>NA</v>
      </c>
      <c r="G15" s="258" t="str">
        <f t="shared" si="2"/>
        <v>NA</v>
      </c>
      <c r="H15" s="19">
        <f t="shared" si="7"/>
        <v>1339.4713052787436</v>
      </c>
      <c r="I15" s="19">
        <f t="shared" si="3"/>
        <v>1339.4713052787436</v>
      </c>
      <c r="J15" s="18">
        <f t="shared" si="4"/>
        <v>2678.9426105574871</v>
      </c>
      <c r="K15" s="16">
        <f t="shared" si="0"/>
        <v>5361.555005512997</v>
      </c>
      <c r="L15" s="19">
        <f t="shared" si="6"/>
        <v>667.90076044035982</v>
      </c>
      <c r="M15" s="17">
        <f t="shared" si="5"/>
        <v>4693.6542450726374</v>
      </c>
    </row>
    <row r="16" spans="1:13" x14ac:dyDescent="0.25">
      <c r="A16" s="20" t="s">
        <v>60</v>
      </c>
      <c r="B16" s="18">
        <v>9380.5805520822323</v>
      </c>
      <c r="C16" s="21">
        <v>41967</v>
      </c>
      <c r="D16" s="21">
        <v>42735</v>
      </c>
      <c r="E16" s="21">
        <v>44926</v>
      </c>
      <c r="F16" s="16" t="str">
        <f t="shared" si="1"/>
        <v>NA</v>
      </c>
      <c r="G16" s="258" t="str">
        <f t="shared" si="2"/>
        <v>NA</v>
      </c>
      <c r="H16" s="19">
        <f t="shared" si="7"/>
        <v>1562.7165228252006</v>
      </c>
      <c r="I16" s="19">
        <f t="shared" si="3"/>
        <v>1562.7165228252006</v>
      </c>
      <c r="J16" s="18">
        <f t="shared" si="4"/>
        <v>3125.4330456504013</v>
      </c>
      <c r="K16" s="16">
        <f t="shared" si="0"/>
        <v>6255.1475064318311</v>
      </c>
      <c r="L16" s="19">
        <f t="shared" si="6"/>
        <v>779.21755384708638</v>
      </c>
      <c r="M16" s="17">
        <f t="shared" si="5"/>
        <v>5475.9299525847446</v>
      </c>
    </row>
    <row r="17" spans="1:13" x14ac:dyDescent="0.25">
      <c r="A17" s="22" t="s">
        <v>365</v>
      </c>
      <c r="B17" s="262">
        <v>5238801.5205996167</v>
      </c>
      <c r="C17" s="261">
        <v>43592</v>
      </c>
      <c r="D17" s="21">
        <v>44200</v>
      </c>
      <c r="E17" s="21">
        <v>46022</v>
      </c>
      <c r="F17" s="16" t="str">
        <f t="shared" si="1"/>
        <v>NA</v>
      </c>
      <c r="G17" s="258" t="str">
        <f t="shared" si="2"/>
        <v>NA</v>
      </c>
      <c r="H17" s="19" t="str">
        <f t="shared" si="7"/>
        <v>NA</v>
      </c>
      <c r="I17" s="19" t="str">
        <f t="shared" si="3"/>
        <v>NA</v>
      </c>
      <c r="J17" s="18">
        <f t="shared" si="4"/>
        <v>0</v>
      </c>
      <c r="K17" s="16">
        <f t="shared" si="0"/>
        <v>5238801.5205996167</v>
      </c>
      <c r="L17" s="19" t="str">
        <f t="shared" si="6"/>
        <v>NA</v>
      </c>
      <c r="M17" s="17">
        <f t="shared" si="5"/>
        <v>5238801.5205996167</v>
      </c>
    </row>
    <row r="18" spans="1:13" x14ac:dyDescent="0.25">
      <c r="A18" s="23" t="s">
        <v>38</v>
      </c>
      <c r="B18" s="24">
        <f>SUM(B4:B17)</f>
        <v>20921884.935629353</v>
      </c>
      <c r="C18" s="25"/>
      <c r="D18" s="25"/>
      <c r="E18" s="25"/>
      <c r="F18" s="26">
        <f>-SUM(F4:F17)</f>
        <v>-767883.15862885432</v>
      </c>
      <c r="G18" s="26">
        <f t="shared" ref="G18:I18" si="8">-SUM(G4:G17)</f>
        <v>-1391327.8055335847</v>
      </c>
      <c r="H18" s="26">
        <f t="shared" si="8"/>
        <v>-2126094.6298531839</v>
      </c>
      <c r="I18" s="26">
        <f t="shared" si="8"/>
        <v>-2305172.340103941</v>
      </c>
      <c r="J18" s="24">
        <f>SUM(J4:J17)</f>
        <v>6590477.9341195645</v>
      </c>
      <c r="K18" s="26">
        <f t="shared" si="0"/>
        <v>14331407.001509789</v>
      </c>
      <c r="L18" s="171">
        <f>-SUM(L4:L17)</f>
        <v>-1243870.6468492111</v>
      </c>
      <c r="M18" s="27">
        <f>K18+L18</f>
        <v>13087536.354660578</v>
      </c>
    </row>
    <row r="19" spans="1:13" x14ac:dyDescent="0.25">
      <c r="B19" s="19">
        <f>+B18-B17</f>
        <v>15683083.415029736</v>
      </c>
    </row>
    <row r="20" spans="1:13" x14ac:dyDescent="0.25">
      <c r="A20" s="184" t="s">
        <v>351</v>
      </c>
    </row>
  </sheetData>
  <mergeCells count="1">
    <mergeCell ref="F2:H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topLeftCell="A7" workbookViewId="0">
      <selection activeCell="A11" sqref="A11"/>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61</v>
      </c>
      <c r="B1" s="29"/>
      <c r="C1" s="29"/>
      <c r="D1" s="30"/>
      <c r="E1" s="31"/>
      <c r="F1" s="31"/>
      <c r="G1" s="31"/>
      <c r="H1" s="32"/>
      <c r="I1" s="32"/>
      <c r="J1" s="33"/>
      <c r="K1" s="32"/>
      <c r="L1" s="32"/>
      <c r="N1" s="35"/>
      <c r="P1" s="36"/>
      <c r="R1" s="37"/>
      <c r="S1" s="36"/>
      <c r="T1" s="38"/>
      <c r="U1" s="38"/>
      <c r="V1" s="39"/>
      <c r="W1" s="39"/>
    </row>
    <row r="2" spans="1:25" s="43" customFormat="1" ht="15.75" x14ac:dyDescent="0.25">
      <c r="A2" s="387" t="s">
        <v>62</v>
      </c>
      <c r="B2" s="387"/>
      <c r="C2" s="387"/>
      <c r="D2" s="387"/>
      <c r="E2" s="40"/>
      <c r="F2" s="40"/>
      <c r="G2" s="40"/>
      <c r="H2" s="41"/>
      <c r="I2" s="41"/>
      <c r="J2" s="42"/>
      <c r="K2" s="41"/>
      <c r="L2" s="41"/>
      <c r="N2" s="44"/>
      <c r="P2" s="45"/>
      <c r="R2" s="46"/>
      <c r="S2" s="45"/>
      <c r="T2" s="47"/>
      <c r="U2" s="47"/>
      <c r="V2" s="47"/>
      <c r="W2" s="47"/>
    </row>
    <row r="3" spans="1:25" s="43" customFormat="1" ht="15.75" x14ac:dyDescent="0.25">
      <c r="A3" s="388" t="s">
        <v>63</v>
      </c>
      <c r="B3" s="388"/>
      <c r="C3" s="388"/>
      <c r="D3" s="388"/>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89" t="s">
        <v>64</v>
      </c>
      <c r="W4" s="389"/>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90" t="s">
        <v>65</v>
      </c>
      <c r="W5" s="390"/>
    </row>
    <row r="6" spans="1:25" s="59" customFormat="1" ht="12.75" x14ac:dyDescent="0.2">
      <c r="A6" s="391" t="s">
        <v>66</v>
      </c>
      <c r="B6" s="394" t="s">
        <v>40</v>
      </c>
      <c r="C6" s="391" t="s">
        <v>67</v>
      </c>
      <c r="D6" s="395" t="s">
        <v>68</v>
      </c>
      <c r="E6" s="398" t="s">
        <v>69</v>
      </c>
      <c r="F6" s="398" t="s">
        <v>70</v>
      </c>
      <c r="G6" s="398" t="s">
        <v>71</v>
      </c>
      <c r="H6" s="408" t="s">
        <v>72</v>
      </c>
      <c r="I6" s="409"/>
      <c r="J6" s="414" t="s">
        <v>73</v>
      </c>
      <c r="K6" s="408" t="s">
        <v>74</v>
      </c>
      <c r="L6" s="409"/>
      <c r="M6" s="417" t="s">
        <v>75</v>
      </c>
      <c r="N6" s="418"/>
      <c r="O6" s="423" t="s">
        <v>76</v>
      </c>
      <c r="P6" s="424"/>
      <c r="Q6" s="58"/>
      <c r="R6" s="401" t="s">
        <v>77</v>
      </c>
      <c r="S6" s="401"/>
      <c r="T6" s="401"/>
      <c r="U6" s="401"/>
      <c r="V6" s="401"/>
      <c r="W6" s="402"/>
      <c r="Y6" s="395" t="s">
        <v>78</v>
      </c>
    </row>
    <row r="7" spans="1:25" s="59" customFormat="1" ht="12.75" x14ac:dyDescent="0.2">
      <c r="A7" s="392"/>
      <c r="B7" s="394"/>
      <c r="C7" s="392"/>
      <c r="D7" s="396"/>
      <c r="E7" s="399"/>
      <c r="F7" s="399"/>
      <c r="G7" s="399"/>
      <c r="H7" s="410"/>
      <c r="I7" s="411"/>
      <c r="J7" s="415"/>
      <c r="K7" s="410"/>
      <c r="L7" s="411"/>
      <c r="M7" s="419"/>
      <c r="N7" s="420"/>
      <c r="O7" s="425"/>
      <c r="P7" s="426"/>
      <c r="Q7" s="58"/>
      <c r="R7" s="403" t="s">
        <v>79</v>
      </c>
      <c r="S7" s="404"/>
      <c r="T7" s="404"/>
      <c r="U7" s="404"/>
      <c r="V7" s="404"/>
      <c r="W7" s="405"/>
      <c r="Y7" s="396"/>
    </row>
    <row r="8" spans="1:25" s="59" customFormat="1" ht="12.75" x14ac:dyDescent="0.2">
      <c r="A8" s="393"/>
      <c r="B8" s="394"/>
      <c r="C8" s="393"/>
      <c r="D8" s="397"/>
      <c r="E8" s="400"/>
      <c r="F8" s="400"/>
      <c r="G8" s="400"/>
      <c r="H8" s="412"/>
      <c r="I8" s="413"/>
      <c r="J8" s="416"/>
      <c r="K8" s="412"/>
      <c r="L8" s="413"/>
      <c r="M8" s="421"/>
      <c r="N8" s="422"/>
      <c r="O8" s="427"/>
      <c r="P8" s="428"/>
      <c r="Q8" s="58"/>
      <c r="R8" s="406" t="s">
        <v>80</v>
      </c>
      <c r="S8" s="407"/>
      <c r="T8" s="60" t="s">
        <v>81</v>
      </c>
      <c r="U8" s="60" t="s">
        <v>82</v>
      </c>
      <c r="V8" s="60" t="s">
        <v>83</v>
      </c>
      <c r="W8" s="60" t="s">
        <v>84</v>
      </c>
      <c r="Y8" s="397"/>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85</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86</v>
      </c>
      <c r="B11" s="69" t="s">
        <v>48</v>
      </c>
      <c r="C11" s="69">
        <v>308</v>
      </c>
      <c r="D11" s="69" t="s">
        <v>87</v>
      </c>
      <c r="E11" s="70">
        <v>42475</v>
      </c>
      <c r="F11" s="70">
        <v>42475</v>
      </c>
      <c r="G11" s="70">
        <v>44666</v>
      </c>
      <c r="H11" s="69" t="s">
        <v>88</v>
      </c>
      <c r="I11" s="69" t="s">
        <v>89</v>
      </c>
      <c r="J11" s="71">
        <v>5.0000000000000001E-3</v>
      </c>
      <c r="K11" s="69"/>
      <c r="L11" s="69" t="s">
        <v>90</v>
      </c>
      <c r="M11" s="69" t="s">
        <v>79</v>
      </c>
      <c r="N11" s="72">
        <v>100000000</v>
      </c>
      <c r="O11" s="69" t="s">
        <v>79</v>
      </c>
      <c r="P11" s="72">
        <v>100000000</v>
      </c>
      <c r="Q11" s="69"/>
      <c r="R11" s="73">
        <v>7.0227494895170562E-3</v>
      </c>
      <c r="S11" s="74">
        <v>702274.94895170559</v>
      </c>
      <c r="T11" s="175">
        <v>130946.03556661814</v>
      </c>
      <c r="U11" s="174">
        <v>571328.91338508739</v>
      </c>
      <c r="V11" s="74">
        <v>702274.94895170559</v>
      </c>
      <c r="W11" s="74">
        <v>0</v>
      </c>
      <c r="X11" s="75"/>
      <c r="Y11" s="75" t="s">
        <v>91</v>
      </c>
    </row>
    <row r="12" spans="1:25" x14ac:dyDescent="0.25">
      <c r="A12" s="69" t="s">
        <v>86</v>
      </c>
      <c r="B12" s="69" t="s">
        <v>48</v>
      </c>
      <c r="C12" s="69">
        <v>309</v>
      </c>
      <c r="D12" s="69" t="s">
        <v>87</v>
      </c>
      <c r="E12" s="70">
        <v>42475</v>
      </c>
      <c r="F12" s="70">
        <v>42475</v>
      </c>
      <c r="G12" s="70">
        <v>44666</v>
      </c>
      <c r="H12" s="69" t="s">
        <v>92</v>
      </c>
      <c r="I12" s="69" t="s">
        <v>93</v>
      </c>
      <c r="J12" s="71">
        <v>2.2430000000000002E-3</v>
      </c>
      <c r="K12" s="69"/>
      <c r="L12" s="69"/>
      <c r="M12" s="69" t="s">
        <v>79</v>
      </c>
      <c r="N12" s="72">
        <v>100000000</v>
      </c>
      <c r="O12" s="69" t="s">
        <v>79</v>
      </c>
      <c r="P12" s="72">
        <v>100000000</v>
      </c>
      <c r="Q12" s="69"/>
      <c r="R12" s="76">
        <v>-1.0281068798634229E-2</v>
      </c>
      <c r="S12" s="77">
        <v>-1028106.8798634228</v>
      </c>
      <c r="T12" s="74">
        <v>0</v>
      </c>
      <c r="U12" s="77">
        <v>-1028106.8798634228</v>
      </c>
      <c r="V12" s="172">
        <v>-981377.7131967562</v>
      </c>
      <c r="W12" s="77">
        <v>-46729.166666666664</v>
      </c>
      <c r="X12" s="75"/>
      <c r="Y12" s="75" t="s">
        <v>91</v>
      </c>
    </row>
    <row r="13" spans="1:25" x14ac:dyDescent="0.25">
      <c r="A13" s="69" t="s">
        <v>86</v>
      </c>
      <c r="B13" s="69" t="s">
        <v>49</v>
      </c>
      <c r="C13" s="69">
        <v>310</v>
      </c>
      <c r="D13" s="69" t="s">
        <v>94</v>
      </c>
      <c r="E13" s="70">
        <v>42500</v>
      </c>
      <c r="F13" s="70">
        <v>42502</v>
      </c>
      <c r="G13" s="70">
        <v>44693</v>
      </c>
      <c r="H13" s="69" t="s">
        <v>88</v>
      </c>
      <c r="I13" s="69" t="s">
        <v>89</v>
      </c>
      <c r="J13" s="71">
        <v>5.0000000000000001E-3</v>
      </c>
      <c r="K13" s="69"/>
      <c r="L13" s="69" t="s">
        <v>90</v>
      </c>
      <c r="M13" s="69" t="s">
        <v>79</v>
      </c>
      <c r="N13" s="72">
        <v>100000000</v>
      </c>
      <c r="O13" s="69" t="s">
        <v>79</v>
      </c>
      <c r="P13" s="72">
        <v>100000000</v>
      </c>
      <c r="Q13" s="69"/>
      <c r="R13" s="73">
        <v>7.392590999376592E-3</v>
      </c>
      <c r="S13" s="74">
        <v>739259.09993765922</v>
      </c>
      <c r="T13" s="175">
        <v>147061.4942859679</v>
      </c>
      <c r="U13" s="174">
        <v>592197.60565169132</v>
      </c>
      <c r="V13" s="74">
        <v>739259.09993765922</v>
      </c>
      <c r="W13" s="74">
        <v>0</v>
      </c>
      <c r="X13" s="75"/>
      <c r="Y13" s="75" t="s">
        <v>91</v>
      </c>
    </row>
    <row r="14" spans="1:25" x14ac:dyDescent="0.25">
      <c r="A14" s="69" t="s">
        <v>86</v>
      </c>
      <c r="B14" s="69" t="s">
        <v>49</v>
      </c>
      <c r="C14" s="69">
        <v>311</v>
      </c>
      <c r="D14" s="69" t="s">
        <v>94</v>
      </c>
      <c r="E14" s="70">
        <v>42500</v>
      </c>
      <c r="F14" s="70">
        <v>42502</v>
      </c>
      <c r="G14" s="70">
        <v>44693</v>
      </c>
      <c r="H14" s="69" t="s">
        <v>92</v>
      </c>
      <c r="I14" s="69" t="s">
        <v>93</v>
      </c>
      <c r="J14" s="71">
        <v>2.2000000000000001E-3</v>
      </c>
      <c r="K14" s="69"/>
      <c r="L14" s="69"/>
      <c r="M14" s="69" t="s">
        <v>79</v>
      </c>
      <c r="N14" s="72">
        <v>100000000</v>
      </c>
      <c r="O14" s="69" t="s">
        <v>79</v>
      </c>
      <c r="P14" s="72">
        <v>100000000</v>
      </c>
      <c r="Q14" s="69"/>
      <c r="R14" s="76">
        <v>-1.0052814119425209E-2</v>
      </c>
      <c r="S14" s="77">
        <v>-1005281.411942521</v>
      </c>
      <c r="T14" s="74">
        <v>0</v>
      </c>
      <c r="U14" s="77">
        <v>-1005281.411942521</v>
      </c>
      <c r="V14" s="172">
        <v>-976559.18972029875</v>
      </c>
      <c r="W14" s="77">
        <v>-28722.222222222219</v>
      </c>
      <c r="X14" s="75"/>
      <c r="Y14" s="75" t="s">
        <v>91</v>
      </c>
    </row>
    <row r="15" spans="1:25" x14ac:dyDescent="0.25">
      <c r="A15" s="69" t="s">
        <v>86</v>
      </c>
      <c r="B15" s="69" t="s">
        <v>50</v>
      </c>
      <c r="C15" s="69">
        <v>314</v>
      </c>
      <c r="D15" s="69" t="s">
        <v>94</v>
      </c>
      <c r="E15" s="70">
        <v>42522</v>
      </c>
      <c r="F15" s="70">
        <v>42524</v>
      </c>
      <c r="G15" s="70">
        <v>44715</v>
      </c>
      <c r="H15" s="69" t="s">
        <v>88</v>
      </c>
      <c r="I15" s="69" t="s">
        <v>89</v>
      </c>
      <c r="J15" s="71">
        <v>5.0000000000000001E-3</v>
      </c>
      <c r="K15" s="69"/>
      <c r="L15" s="69" t="s">
        <v>90</v>
      </c>
      <c r="M15" s="69" t="s">
        <v>79</v>
      </c>
      <c r="N15" s="72">
        <v>100000000</v>
      </c>
      <c r="O15" s="69" t="s">
        <v>79</v>
      </c>
      <c r="P15" s="72">
        <v>100000000</v>
      </c>
      <c r="Q15" s="69"/>
      <c r="R15" s="73">
        <v>7.7486273842094023E-3</v>
      </c>
      <c r="S15" s="74">
        <v>774862.73842094024</v>
      </c>
      <c r="T15" s="175">
        <v>161483.80898275814</v>
      </c>
      <c r="U15" s="174">
        <v>613378.92943818215</v>
      </c>
      <c r="V15" s="74">
        <v>774862.73842094024</v>
      </c>
      <c r="W15" s="74">
        <v>0</v>
      </c>
      <c r="X15" s="75"/>
      <c r="Y15" s="75" t="s">
        <v>91</v>
      </c>
    </row>
    <row r="16" spans="1:25" x14ac:dyDescent="0.25">
      <c r="A16" s="69" t="s">
        <v>86</v>
      </c>
      <c r="B16" s="69" t="s">
        <v>50</v>
      </c>
      <c r="C16" s="69">
        <v>315</v>
      </c>
      <c r="D16" s="69" t="s">
        <v>94</v>
      </c>
      <c r="E16" s="70">
        <v>42522</v>
      </c>
      <c r="F16" s="70">
        <v>42524</v>
      </c>
      <c r="G16" s="70">
        <v>44715</v>
      </c>
      <c r="H16" s="69" t="s">
        <v>92</v>
      </c>
      <c r="I16" s="69" t="s">
        <v>93</v>
      </c>
      <c r="J16" s="71">
        <v>2.16E-3</v>
      </c>
      <c r="K16" s="69"/>
      <c r="L16" s="69"/>
      <c r="M16" s="69" t="s">
        <v>79</v>
      </c>
      <c r="N16" s="72">
        <v>100000000</v>
      </c>
      <c r="O16" s="69" t="s">
        <v>79</v>
      </c>
      <c r="P16" s="72">
        <v>100000000</v>
      </c>
      <c r="Q16" s="69"/>
      <c r="R16" s="76">
        <v>-9.8754614227678332E-3</v>
      </c>
      <c r="S16" s="77">
        <v>-987546.14227678324</v>
      </c>
      <c r="T16" s="74">
        <v>0</v>
      </c>
      <c r="U16" s="77">
        <v>-987546.14227678324</v>
      </c>
      <c r="V16" s="172">
        <v>-971946.14227678324</v>
      </c>
      <c r="W16" s="77">
        <v>-15600.000000000002</v>
      </c>
      <c r="X16" s="75"/>
      <c r="Y16" s="75" t="s">
        <v>91</v>
      </c>
    </row>
    <row r="17" spans="1:25" x14ac:dyDescent="0.25">
      <c r="A17" s="69" t="s">
        <v>86</v>
      </c>
      <c r="B17" s="69" t="s">
        <v>51</v>
      </c>
      <c r="C17" s="69">
        <v>319</v>
      </c>
      <c r="D17" s="69" t="s">
        <v>87</v>
      </c>
      <c r="E17" s="70">
        <v>42538</v>
      </c>
      <c r="F17" s="70">
        <v>43073</v>
      </c>
      <c r="G17" s="70">
        <v>44196</v>
      </c>
      <c r="H17" s="69" t="s">
        <v>88</v>
      </c>
      <c r="I17" s="69" t="s">
        <v>89</v>
      </c>
      <c r="J17" s="71">
        <v>5.0000000000000001E-3</v>
      </c>
      <c r="K17" s="69"/>
      <c r="L17" s="69" t="s">
        <v>90</v>
      </c>
      <c r="M17" s="69" t="s">
        <v>79</v>
      </c>
      <c r="N17" s="72">
        <v>50000000</v>
      </c>
      <c r="O17" s="69" t="s">
        <v>79</v>
      </c>
      <c r="P17" s="72">
        <v>50000000</v>
      </c>
      <c r="Q17" s="69"/>
      <c r="R17" s="73">
        <v>1.6681491029083063E-3</v>
      </c>
      <c r="S17" s="74">
        <v>83407.455145415312</v>
      </c>
      <c r="T17" s="74">
        <v>0</v>
      </c>
      <c r="U17" s="174">
        <v>83407.455145415312</v>
      </c>
      <c r="V17" s="74">
        <v>83407.455145415312</v>
      </c>
      <c r="W17" s="74">
        <v>0</v>
      </c>
      <c r="X17" s="75"/>
      <c r="Y17" s="75" t="s">
        <v>91</v>
      </c>
    </row>
    <row r="18" spans="1:25" x14ac:dyDescent="0.25">
      <c r="A18" s="69" t="s">
        <v>86</v>
      </c>
      <c r="B18" s="69" t="s">
        <v>51</v>
      </c>
      <c r="C18" s="69">
        <v>320</v>
      </c>
      <c r="D18" s="69" t="s">
        <v>87</v>
      </c>
      <c r="E18" s="70">
        <v>42538</v>
      </c>
      <c r="F18" s="70">
        <v>43073</v>
      </c>
      <c r="G18" s="70">
        <v>44196</v>
      </c>
      <c r="H18" s="69" t="s">
        <v>92</v>
      </c>
      <c r="I18" s="69" t="s">
        <v>93</v>
      </c>
      <c r="J18" s="71">
        <v>1.58E-3</v>
      </c>
      <c r="K18" s="69"/>
      <c r="L18" s="69"/>
      <c r="M18" s="69" t="s">
        <v>79</v>
      </c>
      <c r="N18" s="72">
        <v>50000000</v>
      </c>
      <c r="O18" s="69" t="s">
        <v>79</v>
      </c>
      <c r="P18" s="72">
        <v>50000000</v>
      </c>
      <c r="Q18" s="69"/>
      <c r="R18" s="76">
        <v>-4.8369923486159695E-3</v>
      </c>
      <c r="S18" s="77">
        <v>-241849.61743079848</v>
      </c>
      <c r="T18" s="74">
        <v>0</v>
      </c>
      <c r="U18" s="77">
        <v>-241849.61743079848</v>
      </c>
      <c r="V18" s="172">
        <v>-241630.17298635404</v>
      </c>
      <c r="W18" s="77">
        <v>-219.44444444444446</v>
      </c>
      <c r="X18" s="75"/>
      <c r="Y18" s="75" t="s">
        <v>91</v>
      </c>
    </row>
    <row r="19" spans="1:25" x14ac:dyDescent="0.25">
      <c r="A19" s="69" t="s">
        <v>86</v>
      </c>
      <c r="B19" s="69" t="s">
        <v>52</v>
      </c>
      <c r="C19" s="69">
        <v>321</v>
      </c>
      <c r="D19" s="69" t="s">
        <v>87</v>
      </c>
      <c r="E19" s="70">
        <v>42538</v>
      </c>
      <c r="F19" s="70">
        <v>43466</v>
      </c>
      <c r="G19" s="70">
        <v>44196</v>
      </c>
      <c r="H19" s="69" t="s">
        <v>88</v>
      </c>
      <c r="I19" s="69" t="s">
        <v>89</v>
      </c>
      <c r="J19" s="71">
        <v>5.0000000000000001E-3</v>
      </c>
      <c r="K19" s="69"/>
      <c r="L19" s="69" t="s">
        <v>90</v>
      </c>
      <c r="M19" s="69" t="s">
        <v>79</v>
      </c>
      <c r="N19" s="72">
        <v>50000000</v>
      </c>
      <c r="O19" s="69" t="s">
        <v>79</v>
      </c>
      <c r="P19" s="72">
        <v>0</v>
      </c>
      <c r="Q19" s="69"/>
      <c r="R19" s="73">
        <v>1.668001952311992E-3</v>
      </c>
      <c r="S19" s="74">
        <v>83400.097615599603</v>
      </c>
      <c r="T19" s="74">
        <v>0</v>
      </c>
      <c r="U19" s="174">
        <v>83400.097615599603</v>
      </c>
      <c r="V19" s="74">
        <v>83400.097615599603</v>
      </c>
      <c r="W19" s="74">
        <v>0</v>
      </c>
      <c r="X19" s="75"/>
      <c r="Y19" s="75" t="s">
        <v>91</v>
      </c>
    </row>
    <row r="20" spans="1:25" x14ac:dyDescent="0.25">
      <c r="A20" s="69" t="s">
        <v>86</v>
      </c>
      <c r="B20" s="69" t="s">
        <v>52</v>
      </c>
      <c r="C20" s="69">
        <v>322</v>
      </c>
      <c r="D20" s="69" t="s">
        <v>87</v>
      </c>
      <c r="E20" s="70">
        <v>42538</v>
      </c>
      <c r="F20" s="70">
        <v>43466</v>
      </c>
      <c r="G20" s="70">
        <v>44196</v>
      </c>
      <c r="H20" s="69" t="s">
        <v>92</v>
      </c>
      <c r="I20" s="69" t="s">
        <v>93</v>
      </c>
      <c r="J20" s="71">
        <v>2.1749999999999999E-3</v>
      </c>
      <c r="K20" s="69"/>
      <c r="L20" s="69"/>
      <c r="M20" s="69" t="s">
        <v>79</v>
      </c>
      <c r="N20" s="72">
        <v>50000000</v>
      </c>
      <c r="O20" s="69" t="s">
        <v>79</v>
      </c>
      <c r="P20" s="72">
        <v>0</v>
      </c>
      <c r="Q20" s="69"/>
      <c r="R20" s="76">
        <v>-4.4303557972336267E-3</v>
      </c>
      <c r="S20" s="77">
        <v>-221517.78986168135</v>
      </c>
      <c r="T20" s="74">
        <v>0</v>
      </c>
      <c r="U20" s="77">
        <v>-221517.78986168135</v>
      </c>
      <c r="V20" s="172">
        <v>-221517.78986168135</v>
      </c>
      <c r="W20" s="74">
        <v>0</v>
      </c>
      <c r="X20" s="75"/>
      <c r="Y20" s="75" t="s">
        <v>91</v>
      </c>
    </row>
    <row r="21" spans="1:25" x14ac:dyDescent="0.25">
      <c r="A21" s="69" t="s">
        <v>86</v>
      </c>
      <c r="B21" s="69" t="s">
        <v>53</v>
      </c>
      <c r="C21" s="69">
        <v>323</v>
      </c>
      <c r="D21" s="69" t="s">
        <v>87</v>
      </c>
      <c r="E21" s="70">
        <v>42544</v>
      </c>
      <c r="F21" s="70">
        <v>42548</v>
      </c>
      <c r="G21" s="70">
        <v>44739</v>
      </c>
      <c r="H21" s="69" t="s">
        <v>88</v>
      </c>
      <c r="I21" s="69" t="s">
        <v>89</v>
      </c>
      <c r="J21" s="71">
        <v>5.0000000000000001E-3</v>
      </c>
      <c r="K21" s="69"/>
      <c r="L21" s="69" t="s">
        <v>90</v>
      </c>
      <c r="M21" s="69" t="s">
        <v>79</v>
      </c>
      <c r="N21" s="72">
        <v>100000000</v>
      </c>
      <c r="O21" s="69" t="s">
        <v>79</v>
      </c>
      <c r="P21" s="72">
        <v>100000000</v>
      </c>
      <c r="Q21" s="69"/>
      <c r="R21" s="73">
        <v>8.1417878738489543E-3</v>
      </c>
      <c r="S21" s="74">
        <v>814178.78738489537</v>
      </c>
      <c r="T21" s="175">
        <v>181572.59617349945</v>
      </c>
      <c r="U21" s="174">
        <v>632606.1912113959</v>
      </c>
      <c r="V21" s="74">
        <v>814178.78738489537</v>
      </c>
      <c r="W21" s="74">
        <v>0</v>
      </c>
      <c r="X21" s="75"/>
      <c r="Y21" s="75" t="s">
        <v>91</v>
      </c>
    </row>
    <row r="22" spans="1:25" x14ac:dyDescent="0.25">
      <c r="A22" s="69" t="s">
        <v>86</v>
      </c>
      <c r="B22" s="69" t="s">
        <v>53</v>
      </c>
      <c r="C22" s="69">
        <v>324</v>
      </c>
      <c r="D22" s="69" t="s">
        <v>87</v>
      </c>
      <c r="E22" s="70">
        <v>42544</v>
      </c>
      <c r="F22" s="70">
        <v>42548</v>
      </c>
      <c r="G22" s="70">
        <v>44739</v>
      </c>
      <c r="H22" s="69" t="s">
        <v>92</v>
      </c>
      <c r="I22" s="69" t="s">
        <v>93</v>
      </c>
      <c r="J22" s="71">
        <v>2.31E-3</v>
      </c>
      <c r="K22" s="69"/>
      <c r="L22" s="69"/>
      <c r="M22" s="69" t="s">
        <v>79</v>
      </c>
      <c r="N22" s="72">
        <v>100000000</v>
      </c>
      <c r="O22" s="69" t="s">
        <v>79</v>
      </c>
      <c r="P22" s="72">
        <v>100000000</v>
      </c>
      <c r="Q22" s="69"/>
      <c r="R22" s="76">
        <v>-1.0567044257963251E-2</v>
      </c>
      <c r="S22" s="77">
        <v>-1056704.4257963251</v>
      </c>
      <c r="T22" s="74">
        <v>0</v>
      </c>
      <c r="U22" s="77">
        <v>-1056704.4257963251</v>
      </c>
      <c r="V22" s="172">
        <v>-1054779.4257963251</v>
      </c>
      <c r="W22" s="77">
        <v>-1925</v>
      </c>
      <c r="X22" s="75"/>
      <c r="Y22" s="75" t="s">
        <v>91</v>
      </c>
    </row>
    <row r="23" spans="1:25" x14ac:dyDescent="0.25">
      <c r="A23" s="69" t="s">
        <v>86</v>
      </c>
      <c r="B23" s="69" t="s">
        <v>54</v>
      </c>
      <c r="C23" s="69">
        <v>325</v>
      </c>
      <c r="D23" s="69" t="s">
        <v>94</v>
      </c>
      <c r="E23" s="70">
        <v>42544</v>
      </c>
      <c r="F23" s="70">
        <v>42556</v>
      </c>
      <c r="G23" s="70">
        <v>44747</v>
      </c>
      <c r="H23" s="69" t="s">
        <v>88</v>
      </c>
      <c r="I23" s="69" t="s">
        <v>89</v>
      </c>
      <c r="J23" s="71">
        <v>5.0000000000000001E-3</v>
      </c>
      <c r="K23" s="69"/>
      <c r="L23" s="69" t="s">
        <v>90</v>
      </c>
      <c r="M23" s="69" t="s">
        <v>79</v>
      </c>
      <c r="N23" s="72">
        <v>100000000</v>
      </c>
      <c r="O23" s="69" t="s">
        <v>79</v>
      </c>
      <c r="P23" s="72">
        <v>100000000</v>
      </c>
      <c r="Q23" s="69"/>
      <c r="R23" s="73">
        <v>8.2743345316866421E-3</v>
      </c>
      <c r="S23" s="74">
        <v>827433.45316866424</v>
      </c>
      <c r="T23" s="175">
        <v>188021.81598892628</v>
      </c>
      <c r="U23" s="174">
        <v>639411.63717973791</v>
      </c>
      <c r="V23" s="74">
        <v>827433.45316866424</v>
      </c>
      <c r="W23" s="74">
        <v>0</v>
      </c>
      <c r="X23" s="75"/>
      <c r="Y23" s="75" t="s">
        <v>91</v>
      </c>
    </row>
    <row r="24" spans="1:25" x14ac:dyDescent="0.25">
      <c r="A24" s="69" t="s">
        <v>86</v>
      </c>
      <c r="B24" s="69" t="s">
        <v>54</v>
      </c>
      <c r="C24" s="69">
        <v>326</v>
      </c>
      <c r="D24" s="69" t="s">
        <v>94</v>
      </c>
      <c r="E24" s="70">
        <v>42544</v>
      </c>
      <c r="F24" s="70">
        <v>42556</v>
      </c>
      <c r="G24" s="70">
        <v>44747</v>
      </c>
      <c r="H24" s="69" t="s">
        <v>92</v>
      </c>
      <c r="I24" s="69" t="s">
        <v>93</v>
      </c>
      <c r="J24" s="71">
        <v>2.3500000000000001E-3</v>
      </c>
      <c r="K24" s="69"/>
      <c r="L24" s="69"/>
      <c r="M24" s="69" t="s">
        <v>79</v>
      </c>
      <c r="N24" s="72">
        <v>100000000</v>
      </c>
      <c r="O24" s="69" t="s">
        <v>79</v>
      </c>
      <c r="P24" s="72">
        <v>100000000</v>
      </c>
      <c r="Q24" s="69"/>
      <c r="R24" s="76">
        <v>-1.1343848126074769E-2</v>
      </c>
      <c r="S24" s="77">
        <v>-1134384.812607477</v>
      </c>
      <c r="T24" s="74">
        <v>0</v>
      </c>
      <c r="U24" s="77">
        <v>-1134384.812607477</v>
      </c>
      <c r="V24" s="172">
        <v>-1078245.9237185882</v>
      </c>
      <c r="W24" s="77">
        <v>-56138.888888888891</v>
      </c>
      <c r="X24" s="75"/>
      <c r="Y24" s="75" t="s">
        <v>91</v>
      </c>
    </row>
    <row r="25" spans="1:25" x14ac:dyDescent="0.25">
      <c r="A25" s="69" t="s">
        <v>86</v>
      </c>
      <c r="B25" s="69" t="s">
        <v>55</v>
      </c>
      <c r="C25" s="69">
        <v>327</v>
      </c>
      <c r="D25" s="69" t="s">
        <v>95</v>
      </c>
      <c r="E25" s="70">
        <v>42556</v>
      </c>
      <c r="F25" s="70">
        <v>43738</v>
      </c>
      <c r="G25" s="70">
        <v>45657</v>
      </c>
      <c r="H25" s="69" t="s">
        <v>88</v>
      </c>
      <c r="I25" s="69" t="s">
        <v>89</v>
      </c>
      <c r="J25" s="71">
        <v>5.0000000000000001E-3</v>
      </c>
      <c r="K25" s="69"/>
      <c r="L25" s="69" t="s">
        <v>96</v>
      </c>
      <c r="M25" s="69" t="s">
        <v>79</v>
      </c>
      <c r="N25" s="72">
        <v>45000000</v>
      </c>
      <c r="O25" s="69" t="s">
        <v>79</v>
      </c>
      <c r="P25" s="72">
        <v>0</v>
      </c>
      <c r="Q25" s="69"/>
      <c r="R25" s="73">
        <v>3.1359599546264917E-2</v>
      </c>
      <c r="S25" s="74">
        <v>1411181.9795819211</v>
      </c>
      <c r="T25" s="175">
        <v>801838.27692337264</v>
      </c>
      <c r="U25" s="174">
        <v>609343.70265854849</v>
      </c>
      <c r="V25" s="74">
        <v>1411181.9795819211</v>
      </c>
      <c r="W25" s="74">
        <v>0</v>
      </c>
      <c r="X25" s="75"/>
      <c r="Y25" s="75" t="s">
        <v>97</v>
      </c>
    </row>
    <row r="26" spans="1:25" x14ac:dyDescent="0.25">
      <c r="A26" s="69" t="s">
        <v>86</v>
      </c>
      <c r="B26" s="69" t="s">
        <v>55</v>
      </c>
      <c r="C26" s="69">
        <v>328</v>
      </c>
      <c r="D26" s="69" t="s">
        <v>95</v>
      </c>
      <c r="E26" s="70">
        <v>42556</v>
      </c>
      <c r="F26" s="70">
        <v>43738</v>
      </c>
      <c r="G26" s="70">
        <v>45657</v>
      </c>
      <c r="H26" s="69" t="s">
        <v>92</v>
      </c>
      <c r="I26" s="69" t="s">
        <v>93</v>
      </c>
      <c r="J26" s="71">
        <v>6.2399999999999999E-3</v>
      </c>
      <c r="K26" s="69"/>
      <c r="L26" s="69"/>
      <c r="M26" s="69" t="s">
        <v>79</v>
      </c>
      <c r="N26" s="72">
        <v>45000000</v>
      </c>
      <c r="O26" s="69" t="s">
        <v>79</v>
      </c>
      <c r="P26" s="72">
        <v>0</v>
      </c>
      <c r="Q26" s="69"/>
      <c r="R26" s="76">
        <v>-3.3021325644468538E-2</v>
      </c>
      <c r="S26" s="77">
        <v>-1485959.6540010842</v>
      </c>
      <c r="T26" s="74">
        <v>0</v>
      </c>
      <c r="U26" s="77">
        <v>-1485959.6540010842</v>
      </c>
      <c r="V26" s="172">
        <v>-1485959.6540010842</v>
      </c>
      <c r="W26" s="74">
        <v>0</v>
      </c>
      <c r="X26" s="75"/>
      <c r="Y26" s="75" t="s">
        <v>97</v>
      </c>
    </row>
    <row r="27" spans="1:25" x14ac:dyDescent="0.25">
      <c r="A27" s="69" t="s">
        <v>86</v>
      </c>
      <c r="B27" s="69" t="s">
        <v>56</v>
      </c>
      <c r="C27" s="69">
        <v>330</v>
      </c>
      <c r="D27" s="69" t="s">
        <v>94</v>
      </c>
      <c r="E27" s="70">
        <v>42573</v>
      </c>
      <c r="F27" s="70">
        <v>42577</v>
      </c>
      <c r="G27" s="70">
        <v>45133</v>
      </c>
      <c r="H27" s="69" t="s">
        <v>88</v>
      </c>
      <c r="I27" s="69" t="s">
        <v>89</v>
      </c>
      <c r="J27" s="71">
        <v>5.0000000000000001E-3</v>
      </c>
      <c r="K27" s="69"/>
      <c r="L27" s="69" t="s">
        <v>90</v>
      </c>
      <c r="M27" s="69" t="s">
        <v>79</v>
      </c>
      <c r="N27" s="72">
        <v>100000000</v>
      </c>
      <c r="O27" s="69" t="s">
        <v>79</v>
      </c>
      <c r="P27" s="72">
        <v>100000000</v>
      </c>
      <c r="Q27" s="69"/>
      <c r="R27" s="73">
        <v>1.5987485999357696E-2</v>
      </c>
      <c r="S27" s="74">
        <v>1598748.5999357696</v>
      </c>
      <c r="T27" s="175">
        <v>605538.81829967711</v>
      </c>
      <c r="U27" s="174">
        <v>993209.78163609246</v>
      </c>
      <c r="V27" s="74">
        <v>1598748.5999357696</v>
      </c>
      <c r="W27" s="74">
        <v>0</v>
      </c>
      <c r="X27" s="75"/>
      <c r="Y27" s="75" t="s">
        <v>91</v>
      </c>
    </row>
    <row r="28" spans="1:25" x14ac:dyDescent="0.25">
      <c r="A28" s="69" t="s">
        <v>86</v>
      </c>
      <c r="B28" s="69" t="s">
        <v>56</v>
      </c>
      <c r="C28" s="69">
        <v>331</v>
      </c>
      <c r="D28" s="69" t="s">
        <v>94</v>
      </c>
      <c r="E28" s="70">
        <v>42573</v>
      </c>
      <c r="F28" s="70">
        <v>42577</v>
      </c>
      <c r="G28" s="70">
        <v>45133</v>
      </c>
      <c r="H28" s="69" t="s">
        <v>92</v>
      </c>
      <c r="I28" s="69" t="s">
        <v>93</v>
      </c>
      <c r="J28" s="71">
        <v>2.5400000000000002E-3</v>
      </c>
      <c r="K28" s="69"/>
      <c r="L28" s="69"/>
      <c r="M28" s="69" t="s">
        <v>79</v>
      </c>
      <c r="N28" s="72">
        <v>100000000</v>
      </c>
      <c r="O28" s="69" t="s">
        <v>79</v>
      </c>
      <c r="P28" s="72">
        <v>100000000</v>
      </c>
      <c r="Q28" s="69"/>
      <c r="R28" s="76">
        <v>-1.4811646263318733E-2</v>
      </c>
      <c r="S28" s="77">
        <v>-1481164.6263318732</v>
      </c>
      <c r="T28" s="74">
        <v>0</v>
      </c>
      <c r="U28" s="77">
        <v>-1481164.6263318732</v>
      </c>
      <c r="V28" s="172">
        <v>-1435303.5152207622</v>
      </c>
      <c r="W28" s="77">
        <v>-45861.111111111109</v>
      </c>
      <c r="X28" s="75"/>
      <c r="Y28" s="75" t="s">
        <v>91</v>
      </c>
    </row>
    <row r="29" spans="1:25" x14ac:dyDescent="0.25">
      <c r="A29" s="69" t="s">
        <v>86</v>
      </c>
      <c r="B29" s="69" t="s">
        <v>57</v>
      </c>
      <c r="C29" s="69">
        <v>358</v>
      </c>
      <c r="D29" s="69" t="s">
        <v>94</v>
      </c>
      <c r="E29" s="70">
        <v>42817</v>
      </c>
      <c r="F29" s="70">
        <v>43102</v>
      </c>
      <c r="G29" s="70">
        <v>46024</v>
      </c>
      <c r="H29" s="69" t="s">
        <v>88</v>
      </c>
      <c r="I29" s="69" t="s">
        <v>89</v>
      </c>
      <c r="J29" s="71">
        <v>5.0000000000000001E-3</v>
      </c>
      <c r="K29" s="69"/>
      <c r="L29" s="69" t="s">
        <v>90</v>
      </c>
      <c r="M29" s="69" t="s">
        <v>79</v>
      </c>
      <c r="N29" s="72">
        <v>100000000</v>
      </c>
      <c r="O29" s="69" t="s">
        <v>79</v>
      </c>
      <c r="P29" s="72">
        <v>0</v>
      </c>
      <c r="Q29" s="69"/>
      <c r="R29" s="73">
        <v>4.2285624927774754E-2</v>
      </c>
      <c r="S29" s="74">
        <v>4228562.4927774752</v>
      </c>
      <c r="T29" s="175">
        <v>2413524.8707529595</v>
      </c>
      <c r="U29" s="174">
        <v>1815037.6220245156</v>
      </c>
      <c r="V29" s="74">
        <v>4228562.4927774752</v>
      </c>
      <c r="W29" s="74">
        <v>0</v>
      </c>
      <c r="X29" s="75"/>
      <c r="Y29" s="75" t="s">
        <v>91</v>
      </c>
    </row>
    <row r="30" spans="1:25" x14ac:dyDescent="0.25">
      <c r="A30" s="69" t="s">
        <v>86</v>
      </c>
      <c r="B30" s="69" t="s">
        <v>57</v>
      </c>
      <c r="C30" s="69">
        <v>359</v>
      </c>
      <c r="D30" s="69" t="s">
        <v>94</v>
      </c>
      <c r="E30" s="70">
        <v>42817</v>
      </c>
      <c r="F30" s="70">
        <v>43102</v>
      </c>
      <c r="G30" s="70">
        <v>46024</v>
      </c>
      <c r="H30" s="69" t="s">
        <v>92</v>
      </c>
      <c r="I30" s="69" t="s">
        <v>93</v>
      </c>
      <c r="J30" s="71">
        <v>7.43E-3</v>
      </c>
      <c r="K30" s="69"/>
      <c r="L30" s="69"/>
      <c r="M30" s="69" t="s">
        <v>79</v>
      </c>
      <c r="N30" s="72">
        <v>100000000</v>
      </c>
      <c r="O30" s="69" t="s">
        <v>79</v>
      </c>
      <c r="P30" s="72">
        <v>0</v>
      </c>
      <c r="Q30" s="69"/>
      <c r="R30" s="76">
        <v>-5.9829555697869359E-2</v>
      </c>
      <c r="S30" s="77">
        <v>-5982955.569786936</v>
      </c>
      <c r="T30" s="74">
        <v>0</v>
      </c>
      <c r="U30" s="77">
        <v>-5982955.569786936</v>
      </c>
      <c r="V30" s="172">
        <v>-5982955.569786936</v>
      </c>
      <c r="W30" s="74">
        <v>0</v>
      </c>
      <c r="X30" s="75"/>
      <c r="Y30" s="75" t="s">
        <v>91</v>
      </c>
    </row>
    <row r="31" spans="1:25" x14ac:dyDescent="0.25">
      <c r="A31" s="69" t="s">
        <v>86</v>
      </c>
      <c r="B31" s="69" t="s">
        <v>58</v>
      </c>
      <c r="C31" s="69">
        <v>360</v>
      </c>
      <c r="D31" s="69" t="s">
        <v>98</v>
      </c>
      <c r="E31" s="70">
        <v>42823</v>
      </c>
      <c r="F31" s="70">
        <v>43102</v>
      </c>
      <c r="G31" s="70">
        <v>46024</v>
      </c>
      <c r="H31" s="69" t="s">
        <v>88</v>
      </c>
      <c r="I31" s="69" t="s">
        <v>89</v>
      </c>
      <c r="J31" s="71">
        <v>5.0000000000000001E-3</v>
      </c>
      <c r="K31" s="69"/>
      <c r="L31" s="69" t="s">
        <v>90</v>
      </c>
      <c r="M31" s="69" t="s">
        <v>79</v>
      </c>
      <c r="N31" s="72">
        <v>70000000</v>
      </c>
      <c r="O31" s="69" t="s">
        <v>79</v>
      </c>
      <c r="P31" s="72">
        <v>0</v>
      </c>
      <c r="Q31" s="69"/>
      <c r="R31" s="73">
        <v>4.2285624927774754E-2</v>
      </c>
      <c r="S31" s="74">
        <v>2959993.7449442325</v>
      </c>
      <c r="T31" s="175">
        <v>1689467.4095270718</v>
      </c>
      <c r="U31" s="174">
        <v>1270526.3354171608</v>
      </c>
      <c r="V31" s="74">
        <v>2959993.7449442325</v>
      </c>
      <c r="W31" s="74">
        <v>0</v>
      </c>
      <c r="X31" s="75"/>
      <c r="Y31" s="75" t="s">
        <v>91</v>
      </c>
    </row>
    <row r="32" spans="1:25" x14ac:dyDescent="0.25">
      <c r="A32" s="78" t="s">
        <v>86</v>
      </c>
      <c r="B32" s="78" t="s">
        <v>58</v>
      </c>
      <c r="C32" s="78">
        <v>361</v>
      </c>
      <c r="D32" s="78" t="s">
        <v>98</v>
      </c>
      <c r="E32" s="79">
        <v>42823</v>
      </c>
      <c r="F32" s="79">
        <v>43102</v>
      </c>
      <c r="G32" s="79">
        <v>46024</v>
      </c>
      <c r="H32" s="78" t="s">
        <v>92</v>
      </c>
      <c r="I32" s="78" t="s">
        <v>93</v>
      </c>
      <c r="J32" s="80">
        <v>7.025E-3</v>
      </c>
      <c r="K32" s="78"/>
      <c r="L32" s="78"/>
      <c r="M32" s="78" t="s">
        <v>79</v>
      </c>
      <c r="N32" s="81">
        <v>70000000</v>
      </c>
      <c r="O32" s="78" t="s">
        <v>79</v>
      </c>
      <c r="P32" s="81">
        <v>0</v>
      </c>
      <c r="Q32" s="78"/>
      <c r="R32" s="82">
        <v>-5.656832150437846E-2</v>
      </c>
      <c r="S32" s="83">
        <v>-3959782.5053064921</v>
      </c>
      <c r="T32" s="84">
        <v>0</v>
      </c>
      <c r="U32" s="83">
        <v>-3959782.5053064921</v>
      </c>
      <c r="V32" s="173">
        <v>-3959782.5053064921</v>
      </c>
      <c r="W32" s="84">
        <v>0</v>
      </c>
      <c r="X32" s="75"/>
      <c r="Y32" s="75" t="s">
        <v>91</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38</v>
      </c>
      <c r="T34" s="185">
        <f>T11+T13+T15+T21+T23+T25+T27+T29+T31</f>
        <v>6319455.1265008515</v>
      </c>
      <c r="U34" s="186">
        <f>U11+U13+U15+U17+U19+U21+U23+U25+U27+U29+U31</f>
        <v>7903848.2713634269</v>
      </c>
      <c r="V34" s="66"/>
      <c r="W34" s="66"/>
      <c r="X34" s="67"/>
      <c r="Y34" s="67"/>
    </row>
    <row r="35" spans="1:25" s="68" customFormat="1" ht="12.75" x14ac:dyDescent="0.2">
      <c r="A35" s="61" t="s">
        <v>99</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86</v>
      </c>
      <c r="B36" s="69" t="s">
        <v>100</v>
      </c>
      <c r="C36" s="69">
        <v>139</v>
      </c>
      <c r="D36" s="69" t="s">
        <v>95</v>
      </c>
      <c r="E36" s="70">
        <v>39609</v>
      </c>
      <c r="F36" s="70">
        <v>39658</v>
      </c>
      <c r="G36" s="70">
        <v>43219</v>
      </c>
      <c r="H36" s="69" t="s">
        <v>101</v>
      </c>
      <c r="I36" s="69" t="s">
        <v>93</v>
      </c>
      <c r="J36" s="71">
        <v>4.2999999999999997E-2</v>
      </c>
      <c r="K36" s="69" t="s">
        <v>102</v>
      </c>
      <c r="L36" s="69" t="s">
        <v>90</v>
      </c>
      <c r="M36" s="69" t="s">
        <v>79</v>
      </c>
      <c r="N36" s="72">
        <v>2431016.1800000002</v>
      </c>
      <c r="O36" s="69" t="s">
        <v>79</v>
      </c>
      <c r="P36" s="72">
        <v>116757.12</v>
      </c>
      <c r="Q36" s="69"/>
      <c r="R36" s="76">
        <v>-1.7592668940570936E-2</v>
      </c>
      <c r="S36" s="77">
        <v>-2054.0693586145135</v>
      </c>
      <c r="T36" s="77">
        <v>-2054.0693586145135</v>
      </c>
      <c r="U36" s="74">
        <v>0</v>
      </c>
      <c r="V36" s="77">
        <v>-1137.879481227847</v>
      </c>
      <c r="W36" s="77">
        <v>-916.18987738666647</v>
      </c>
      <c r="X36" s="75"/>
      <c r="Y36" s="75" t="s">
        <v>103</v>
      </c>
    </row>
    <row r="37" spans="1:25" x14ac:dyDescent="0.25">
      <c r="A37" s="69" t="s">
        <v>86</v>
      </c>
      <c r="B37" s="69" t="s">
        <v>104</v>
      </c>
      <c r="C37" s="69">
        <v>239</v>
      </c>
      <c r="D37" s="69" t="s">
        <v>105</v>
      </c>
      <c r="E37" s="70">
        <v>41302</v>
      </c>
      <c r="F37" s="70">
        <v>42265</v>
      </c>
      <c r="G37" s="70">
        <v>43452</v>
      </c>
      <c r="H37" s="69" t="s">
        <v>101</v>
      </c>
      <c r="I37" s="69" t="s">
        <v>93</v>
      </c>
      <c r="J37" s="71">
        <v>1.6719999999999999E-2</v>
      </c>
      <c r="K37" s="69" t="s">
        <v>102</v>
      </c>
      <c r="L37" s="69" t="s">
        <v>90</v>
      </c>
      <c r="M37" s="69" t="s">
        <v>79</v>
      </c>
      <c r="N37" s="72">
        <v>50000000</v>
      </c>
      <c r="O37" s="69" t="s">
        <v>79</v>
      </c>
      <c r="P37" s="72">
        <v>50000000</v>
      </c>
      <c r="Q37" s="69"/>
      <c r="R37" s="76">
        <v>-2.014607739642392E-2</v>
      </c>
      <c r="S37" s="77">
        <v>-1007303.869821196</v>
      </c>
      <c r="T37" s="77">
        <v>-1007303.869821196</v>
      </c>
      <c r="U37" s="74">
        <v>0</v>
      </c>
      <c r="V37" s="77">
        <v>-973920.53648786258</v>
      </c>
      <c r="W37" s="77">
        <v>-33383.333333333328</v>
      </c>
      <c r="X37" s="75"/>
      <c r="Y37" s="75" t="s">
        <v>106</v>
      </c>
    </row>
    <row r="38" spans="1:25" x14ac:dyDescent="0.25">
      <c r="A38" s="69" t="s">
        <v>86</v>
      </c>
      <c r="B38" s="69" t="s">
        <v>107</v>
      </c>
      <c r="C38" s="69">
        <v>240</v>
      </c>
      <c r="D38" s="69" t="s">
        <v>105</v>
      </c>
      <c r="E38" s="70">
        <v>41303</v>
      </c>
      <c r="F38" s="70">
        <v>42265</v>
      </c>
      <c r="G38" s="70">
        <v>43452</v>
      </c>
      <c r="H38" s="69" t="s">
        <v>101</v>
      </c>
      <c r="I38" s="69" t="s">
        <v>93</v>
      </c>
      <c r="J38" s="71">
        <v>1.6500000000000001E-2</v>
      </c>
      <c r="K38" s="69" t="s">
        <v>102</v>
      </c>
      <c r="L38" s="69" t="s">
        <v>90</v>
      </c>
      <c r="M38" s="69" t="s">
        <v>79</v>
      </c>
      <c r="N38" s="72">
        <v>50000000</v>
      </c>
      <c r="O38" s="69" t="s">
        <v>79</v>
      </c>
      <c r="P38" s="72">
        <v>50000000</v>
      </c>
      <c r="Q38" s="69"/>
      <c r="R38" s="76">
        <v>-1.9922564697012556E-2</v>
      </c>
      <c r="S38" s="77">
        <v>-996128.23485062784</v>
      </c>
      <c r="T38" s="77">
        <v>-996128.23485062784</v>
      </c>
      <c r="U38" s="74">
        <v>0</v>
      </c>
      <c r="V38" s="77">
        <v>-963111.56818396109</v>
      </c>
      <c r="W38" s="77">
        <v>-33016.666666666664</v>
      </c>
      <c r="X38" s="75"/>
      <c r="Y38" s="75" t="s">
        <v>108</v>
      </c>
    </row>
    <row r="39" spans="1:25" x14ac:dyDescent="0.25">
      <c r="A39" s="69" t="s">
        <v>86</v>
      </c>
      <c r="B39" s="69" t="s">
        <v>109</v>
      </c>
      <c r="C39" s="69">
        <v>241</v>
      </c>
      <c r="D39" s="69" t="s">
        <v>105</v>
      </c>
      <c r="E39" s="70">
        <v>41303</v>
      </c>
      <c r="F39" s="70">
        <v>42384</v>
      </c>
      <c r="G39" s="70">
        <v>43480</v>
      </c>
      <c r="H39" s="69" t="s">
        <v>101</v>
      </c>
      <c r="I39" s="69" t="s">
        <v>93</v>
      </c>
      <c r="J39" s="71">
        <v>1.72E-2</v>
      </c>
      <c r="K39" s="69" t="s">
        <v>102</v>
      </c>
      <c r="L39" s="69" t="s">
        <v>90</v>
      </c>
      <c r="M39" s="69" t="s">
        <v>79</v>
      </c>
      <c r="N39" s="72">
        <v>60000000</v>
      </c>
      <c r="O39" s="69" t="s">
        <v>79</v>
      </c>
      <c r="P39" s="72">
        <v>60000000</v>
      </c>
      <c r="Q39" s="69"/>
      <c r="R39" s="76">
        <v>-2.5759582125879896E-2</v>
      </c>
      <c r="S39" s="77">
        <v>-1545574.9275527939</v>
      </c>
      <c r="T39" s="77">
        <v>-1545574.9275527939</v>
      </c>
      <c r="U39" s="74">
        <v>0</v>
      </c>
      <c r="V39" s="77">
        <v>-1289449.9275527939</v>
      </c>
      <c r="W39" s="77">
        <v>-256125</v>
      </c>
      <c r="X39" s="75"/>
      <c r="Y39" s="75" t="s">
        <v>110</v>
      </c>
    </row>
    <row r="40" spans="1:25" x14ac:dyDescent="0.25">
      <c r="A40" s="69" t="s">
        <v>86</v>
      </c>
      <c r="B40" s="69" t="s">
        <v>111</v>
      </c>
      <c r="C40" s="69">
        <v>242</v>
      </c>
      <c r="D40" s="69" t="s">
        <v>105</v>
      </c>
      <c r="E40" s="70">
        <v>41304</v>
      </c>
      <c r="F40" s="70">
        <v>42384</v>
      </c>
      <c r="G40" s="70">
        <v>43480</v>
      </c>
      <c r="H40" s="69" t="s">
        <v>101</v>
      </c>
      <c r="I40" s="69" t="s">
        <v>93</v>
      </c>
      <c r="J40" s="71">
        <v>1.7729999999999999E-2</v>
      </c>
      <c r="K40" s="69" t="s">
        <v>102</v>
      </c>
      <c r="L40" s="69" t="s">
        <v>90</v>
      </c>
      <c r="M40" s="69" t="s">
        <v>79</v>
      </c>
      <c r="N40" s="72">
        <v>60000000</v>
      </c>
      <c r="O40" s="69" t="s">
        <v>79</v>
      </c>
      <c r="P40" s="72">
        <v>60000000</v>
      </c>
      <c r="Q40" s="69"/>
      <c r="R40" s="76">
        <v>-2.6432175675652359E-2</v>
      </c>
      <c r="S40" s="77">
        <v>-1585930.5405391415</v>
      </c>
      <c r="T40" s="77">
        <v>-1585930.5405391415</v>
      </c>
      <c r="U40" s="74">
        <v>0</v>
      </c>
      <c r="V40" s="77">
        <v>-1323180.5405391415</v>
      </c>
      <c r="W40" s="77">
        <v>-262750</v>
      </c>
      <c r="X40" s="75"/>
      <c r="Y40" s="75" t="s">
        <v>112</v>
      </c>
    </row>
    <row r="41" spans="1:25" x14ac:dyDescent="0.25">
      <c r="A41" s="69" t="s">
        <v>86</v>
      </c>
      <c r="B41" s="69" t="s">
        <v>113</v>
      </c>
      <c r="C41" s="69">
        <v>243</v>
      </c>
      <c r="D41" s="69" t="s">
        <v>105</v>
      </c>
      <c r="E41" s="70">
        <v>41306</v>
      </c>
      <c r="F41" s="70">
        <v>42419</v>
      </c>
      <c r="G41" s="70">
        <v>43423</v>
      </c>
      <c r="H41" s="69" t="s">
        <v>101</v>
      </c>
      <c r="I41" s="69" t="s">
        <v>93</v>
      </c>
      <c r="J41" s="71">
        <v>1.7100000000000001E-2</v>
      </c>
      <c r="K41" s="69" t="s">
        <v>102</v>
      </c>
      <c r="L41" s="69" t="s">
        <v>90</v>
      </c>
      <c r="M41" s="69" t="s">
        <v>79</v>
      </c>
      <c r="N41" s="72">
        <v>50000000</v>
      </c>
      <c r="O41" s="69" t="s">
        <v>79</v>
      </c>
      <c r="P41" s="72">
        <v>50000000</v>
      </c>
      <c r="Q41" s="69"/>
      <c r="R41" s="76">
        <v>-2.0512638447636181E-2</v>
      </c>
      <c r="S41" s="77">
        <v>-1025631.922381809</v>
      </c>
      <c r="T41" s="77">
        <v>-1025631.922381809</v>
      </c>
      <c r="U41" s="74">
        <v>0</v>
      </c>
      <c r="V41" s="77">
        <v>-912354.14460403123</v>
      </c>
      <c r="W41" s="77">
        <v>-113277.77777777778</v>
      </c>
      <c r="X41" s="75"/>
      <c r="Y41" s="75" t="s">
        <v>114</v>
      </c>
    </row>
    <row r="42" spans="1:25" x14ac:dyDescent="0.25">
      <c r="A42" s="69" t="s">
        <v>86</v>
      </c>
      <c r="B42" s="69" t="s">
        <v>115</v>
      </c>
      <c r="C42" s="69">
        <v>244</v>
      </c>
      <c r="D42" s="69" t="s">
        <v>116</v>
      </c>
      <c r="E42" s="70">
        <v>41310</v>
      </c>
      <c r="F42" s="70">
        <v>42440</v>
      </c>
      <c r="G42" s="70">
        <v>43445</v>
      </c>
      <c r="H42" s="69" t="s">
        <v>101</v>
      </c>
      <c r="I42" s="69" t="s">
        <v>93</v>
      </c>
      <c r="J42" s="71">
        <v>1.7399999999999999E-2</v>
      </c>
      <c r="K42" s="69" t="s">
        <v>102</v>
      </c>
      <c r="L42" s="69" t="s">
        <v>90</v>
      </c>
      <c r="M42" s="69" t="s">
        <v>79</v>
      </c>
      <c r="N42" s="72">
        <v>37500000</v>
      </c>
      <c r="O42" s="69" t="s">
        <v>79</v>
      </c>
      <c r="P42" s="72">
        <v>37500000</v>
      </c>
      <c r="Q42" s="69"/>
      <c r="R42" s="76">
        <v>-2.0833041922339837E-2</v>
      </c>
      <c r="S42" s="77">
        <v>-781239.0720877439</v>
      </c>
      <c r="T42" s="77">
        <v>-781239.0720877439</v>
      </c>
      <c r="U42" s="74">
        <v>0</v>
      </c>
      <c r="V42" s="77">
        <v>-740369.28042107727</v>
      </c>
      <c r="W42" s="77">
        <v>-40869.791666666657</v>
      </c>
      <c r="X42" s="75"/>
      <c r="Y42" s="75" t="s">
        <v>117</v>
      </c>
    </row>
    <row r="43" spans="1:25" x14ac:dyDescent="0.25">
      <c r="A43" s="69" t="s">
        <v>86</v>
      </c>
      <c r="B43" s="69" t="s">
        <v>118</v>
      </c>
      <c r="C43" s="69">
        <v>245</v>
      </c>
      <c r="D43" s="69" t="s">
        <v>119</v>
      </c>
      <c r="E43" s="70">
        <v>41310</v>
      </c>
      <c r="F43" s="70">
        <v>42440</v>
      </c>
      <c r="G43" s="70">
        <v>43445</v>
      </c>
      <c r="H43" s="69" t="s">
        <v>101</v>
      </c>
      <c r="I43" s="69" t="s">
        <v>93</v>
      </c>
      <c r="J43" s="71">
        <v>1.7399999999999999E-2</v>
      </c>
      <c r="K43" s="69" t="s">
        <v>102</v>
      </c>
      <c r="L43" s="69" t="s">
        <v>90</v>
      </c>
      <c r="M43" s="69" t="s">
        <v>79</v>
      </c>
      <c r="N43" s="72">
        <v>37500000</v>
      </c>
      <c r="O43" s="69" t="s">
        <v>79</v>
      </c>
      <c r="P43" s="72">
        <v>37500000</v>
      </c>
      <c r="Q43" s="69"/>
      <c r="R43" s="76">
        <v>-2.0833041922339837E-2</v>
      </c>
      <c r="S43" s="77">
        <v>-781239.0720877439</v>
      </c>
      <c r="T43" s="77">
        <v>-781239.0720877439</v>
      </c>
      <c r="U43" s="74">
        <v>0</v>
      </c>
      <c r="V43" s="77">
        <v>-740369.28042107727</v>
      </c>
      <c r="W43" s="77">
        <v>-40869.791666666657</v>
      </c>
      <c r="X43" s="75"/>
      <c r="Y43" s="75" t="s">
        <v>117</v>
      </c>
    </row>
    <row r="44" spans="1:25" x14ac:dyDescent="0.25">
      <c r="A44" s="69" t="s">
        <v>86</v>
      </c>
      <c r="B44" s="69" t="s">
        <v>120</v>
      </c>
      <c r="C44" s="69">
        <v>247</v>
      </c>
      <c r="D44" s="69" t="s">
        <v>121</v>
      </c>
      <c r="E44" s="70">
        <v>41313</v>
      </c>
      <c r="F44" s="70">
        <v>42461</v>
      </c>
      <c r="G44" s="70">
        <v>43466</v>
      </c>
      <c r="H44" s="69" t="s">
        <v>101</v>
      </c>
      <c r="I44" s="69" t="s">
        <v>93</v>
      </c>
      <c r="J44" s="71">
        <v>1.6820000000000002E-2</v>
      </c>
      <c r="K44" s="69" t="s">
        <v>102</v>
      </c>
      <c r="L44" s="69" t="s">
        <v>90</v>
      </c>
      <c r="M44" s="69" t="s">
        <v>79</v>
      </c>
      <c r="N44" s="72">
        <v>70000000</v>
      </c>
      <c r="O44" s="69" t="s">
        <v>79</v>
      </c>
      <c r="P44" s="72">
        <v>70000000</v>
      </c>
      <c r="Q44" s="69"/>
      <c r="R44" s="76">
        <v>-2.5357354086706915E-2</v>
      </c>
      <c r="S44" s="77">
        <v>-1775014.786069484</v>
      </c>
      <c r="T44" s="77">
        <v>-1775014.786069484</v>
      </c>
      <c r="U44" s="74">
        <v>0</v>
      </c>
      <c r="V44" s="77">
        <v>-1427000.0638472615</v>
      </c>
      <c r="W44" s="77">
        <v>-348014.72222222225</v>
      </c>
      <c r="X44" s="75"/>
      <c r="Y44" s="75" t="s">
        <v>122</v>
      </c>
    </row>
    <row r="45" spans="1:25" x14ac:dyDescent="0.25">
      <c r="A45" s="69" t="s">
        <v>86</v>
      </c>
      <c r="B45" s="69" t="s">
        <v>123</v>
      </c>
      <c r="C45" s="69">
        <v>248</v>
      </c>
      <c r="D45" s="69" t="s">
        <v>124</v>
      </c>
      <c r="E45" s="70">
        <v>41331</v>
      </c>
      <c r="F45" s="70">
        <v>42468</v>
      </c>
      <c r="G45" s="70">
        <v>43473</v>
      </c>
      <c r="H45" s="69" t="s">
        <v>101</v>
      </c>
      <c r="I45" s="69" t="s">
        <v>93</v>
      </c>
      <c r="J45" s="71">
        <v>1.5699999999999999E-2</v>
      </c>
      <c r="K45" s="69" t="s">
        <v>102</v>
      </c>
      <c r="L45" s="69" t="s">
        <v>90</v>
      </c>
      <c r="M45" s="69" t="s">
        <v>79</v>
      </c>
      <c r="N45" s="72">
        <v>80000000</v>
      </c>
      <c r="O45" s="69" t="s">
        <v>79</v>
      </c>
      <c r="P45" s="72">
        <v>80000000</v>
      </c>
      <c r="Q45" s="69"/>
      <c r="R45" s="76">
        <v>-2.3868205317231522E-2</v>
      </c>
      <c r="S45" s="77">
        <v>-1909456.4253785219</v>
      </c>
      <c r="T45" s="77">
        <v>-1909456.4253785219</v>
      </c>
      <c r="U45" s="74">
        <v>0</v>
      </c>
      <c r="V45" s="77">
        <v>-1563416.4253785219</v>
      </c>
      <c r="W45" s="77">
        <v>-346039.99999999994</v>
      </c>
      <c r="X45" s="75"/>
      <c r="Y45" s="75" t="s">
        <v>125</v>
      </c>
    </row>
    <row r="46" spans="1:25" x14ac:dyDescent="0.25">
      <c r="A46" s="69" t="s">
        <v>86</v>
      </c>
      <c r="B46" s="69" t="s">
        <v>126</v>
      </c>
      <c r="C46" s="69">
        <v>249</v>
      </c>
      <c r="D46" s="69" t="s">
        <v>127</v>
      </c>
      <c r="E46" s="70">
        <v>41338</v>
      </c>
      <c r="F46" s="70">
        <v>42489</v>
      </c>
      <c r="G46" s="70">
        <v>43494</v>
      </c>
      <c r="H46" s="69" t="s">
        <v>101</v>
      </c>
      <c r="I46" s="69" t="s">
        <v>93</v>
      </c>
      <c r="J46" s="71">
        <v>1.5650000000000001E-2</v>
      </c>
      <c r="K46" s="69" t="s">
        <v>102</v>
      </c>
      <c r="L46" s="69" t="s">
        <v>90</v>
      </c>
      <c r="M46" s="69" t="s">
        <v>79</v>
      </c>
      <c r="N46" s="72">
        <v>50000000</v>
      </c>
      <c r="O46" s="69" t="s">
        <v>79</v>
      </c>
      <c r="P46" s="72">
        <v>50000000</v>
      </c>
      <c r="Q46" s="69"/>
      <c r="R46" s="76">
        <v>-2.3770988172278636E-2</v>
      </c>
      <c r="S46" s="77">
        <v>-1188549.4086139319</v>
      </c>
      <c r="T46" s="77">
        <v>-1188549.4086139319</v>
      </c>
      <c r="U46" s="74">
        <v>0</v>
      </c>
      <c r="V46" s="77">
        <v>-1027916.0752805985</v>
      </c>
      <c r="W46" s="77">
        <v>-160633.33333333334</v>
      </c>
      <c r="X46" s="75"/>
      <c r="Y46" s="75" t="s">
        <v>128</v>
      </c>
    </row>
    <row r="47" spans="1:25" x14ac:dyDescent="0.25">
      <c r="A47" s="69" t="s">
        <v>86</v>
      </c>
      <c r="B47" s="69" t="s">
        <v>129</v>
      </c>
      <c r="C47" s="69">
        <v>250</v>
      </c>
      <c r="D47" s="69" t="s">
        <v>116</v>
      </c>
      <c r="E47" s="70">
        <v>41345</v>
      </c>
      <c r="F47" s="70">
        <v>42597</v>
      </c>
      <c r="G47" s="70">
        <v>43511</v>
      </c>
      <c r="H47" s="69" t="s">
        <v>101</v>
      </c>
      <c r="I47" s="69" t="s">
        <v>93</v>
      </c>
      <c r="J47" s="71">
        <v>1.6549999999999999E-2</v>
      </c>
      <c r="K47" s="69" t="s">
        <v>102</v>
      </c>
      <c r="L47" s="69" t="s">
        <v>90</v>
      </c>
      <c r="M47" s="69" t="s">
        <v>79</v>
      </c>
      <c r="N47" s="72">
        <v>45000000</v>
      </c>
      <c r="O47" s="69" t="s">
        <v>79</v>
      </c>
      <c r="P47" s="72">
        <v>45000000</v>
      </c>
      <c r="Q47" s="69"/>
      <c r="R47" s="76">
        <v>-2.4926810085614599E-2</v>
      </c>
      <c r="S47" s="77">
        <v>-1121706.453852657</v>
      </c>
      <c r="T47" s="77">
        <v>-1121706.453852657</v>
      </c>
      <c r="U47" s="74">
        <v>0</v>
      </c>
      <c r="V47" s="77">
        <v>-1010106.453852657</v>
      </c>
      <c r="W47" s="77">
        <v>-111600.00000000001</v>
      </c>
      <c r="X47" s="75"/>
      <c r="Y47" s="75" t="s">
        <v>130</v>
      </c>
    </row>
    <row r="48" spans="1:25" x14ac:dyDescent="0.25">
      <c r="A48" s="69" t="s">
        <v>86</v>
      </c>
      <c r="B48" s="69" t="s">
        <v>131</v>
      </c>
      <c r="C48" s="69">
        <v>251</v>
      </c>
      <c r="D48" s="69" t="s">
        <v>119</v>
      </c>
      <c r="E48" s="70">
        <v>41345</v>
      </c>
      <c r="F48" s="70">
        <v>42597</v>
      </c>
      <c r="G48" s="70">
        <v>43511</v>
      </c>
      <c r="H48" s="69" t="s">
        <v>101</v>
      </c>
      <c r="I48" s="69" t="s">
        <v>93</v>
      </c>
      <c r="J48" s="71">
        <v>1.6549999999999999E-2</v>
      </c>
      <c r="K48" s="69" t="s">
        <v>102</v>
      </c>
      <c r="L48" s="69" t="s">
        <v>90</v>
      </c>
      <c r="M48" s="69" t="s">
        <v>79</v>
      </c>
      <c r="N48" s="72">
        <v>24600000</v>
      </c>
      <c r="O48" s="69" t="s">
        <v>79</v>
      </c>
      <c r="P48" s="72">
        <v>24600000</v>
      </c>
      <c r="Q48" s="69"/>
      <c r="R48" s="76">
        <v>-2.4926810085614596E-2</v>
      </c>
      <c r="S48" s="77">
        <v>-613199.52810611902</v>
      </c>
      <c r="T48" s="77">
        <v>-613199.52810611902</v>
      </c>
      <c r="U48" s="74">
        <v>0</v>
      </c>
      <c r="V48" s="77">
        <v>-552191.52810611902</v>
      </c>
      <c r="W48" s="77">
        <v>-61007.999999999993</v>
      </c>
      <c r="X48" s="75"/>
      <c r="Y48" s="75" t="s">
        <v>130</v>
      </c>
    </row>
    <row r="49" spans="1:25" x14ac:dyDescent="0.25">
      <c r="A49" s="69" t="s">
        <v>86</v>
      </c>
      <c r="B49" s="69" t="s">
        <v>132</v>
      </c>
      <c r="C49" s="69">
        <v>252</v>
      </c>
      <c r="D49" s="69" t="s">
        <v>98</v>
      </c>
      <c r="E49" s="70">
        <v>41352</v>
      </c>
      <c r="F49" s="70">
        <v>42612</v>
      </c>
      <c r="G49" s="70">
        <v>43524</v>
      </c>
      <c r="H49" s="69" t="s">
        <v>101</v>
      </c>
      <c r="I49" s="69" t="s">
        <v>93</v>
      </c>
      <c r="J49" s="71">
        <v>1.5650000000000001E-2</v>
      </c>
      <c r="K49" s="69" t="s">
        <v>102</v>
      </c>
      <c r="L49" s="69" t="s">
        <v>90</v>
      </c>
      <c r="M49" s="69" t="s">
        <v>79</v>
      </c>
      <c r="N49" s="72">
        <v>60000000</v>
      </c>
      <c r="O49" s="69" t="s">
        <v>79</v>
      </c>
      <c r="P49" s="72">
        <v>60000000</v>
      </c>
      <c r="Q49" s="69"/>
      <c r="R49" s="76">
        <v>-2.2099351703441492E-2</v>
      </c>
      <c r="S49" s="77">
        <v>-1325961.1022064895</v>
      </c>
      <c r="T49" s="77">
        <v>-1325961.1022064895</v>
      </c>
      <c r="U49" s="74">
        <v>0</v>
      </c>
      <c r="V49" s="77">
        <v>-1322804.4355398228</v>
      </c>
      <c r="W49" s="77">
        <v>-3156.6666666666661</v>
      </c>
      <c r="X49" s="75"/>
      <c r="Y49" s="75" t="s">
        <v>128</v>
      </c>
    </row>
    <row r="50" spans="1:25" x14ac:dyDescent="0.25">
      <c r="A50" s="69" t="s">
        <v>86</v>
      </c>
      <c r="B50" s="69" t="s">
        <v>133</v>
      </c>
      <c r="C50" s="69">
        <v>253</v>
      </c>
      <c r="D50" s="69" t="s">
        <v>98</v>
      </c>
      <c r="E50" s="70">
        <v>41353</v>
      </c>
      <c r="F50" s="70">
        <v>42731</v>
      </c>
      <c r="G50" s="70">
        <v>43551</v>
      </c>
      <c r="H50" s="69" t="s">
        <v>101</v>
      </c>
      <c r="I50" s="69" t="s">
        <v>93</v>
      </c>
      <c r="J50" s="71">
        <v>1.6400000000000001E-2</v>
      </c>
      <c r="K50" s="69" t="s">
        <v>102</v>
      </c>
      <c r="L50" s="69" t="s">
        <v>90</v>
      </c>
      <c r="M50" s="69" t="s">
        <v>79</v>
      </c>
      <c r="N50" s="72">
        <v>40000000</v>
      </c>
      <c r="O50" s="69" t="s">
        <v>79</v>
      </c>
      <c r="P50" s="72">
        <v>40000000</v>
      </c>
      <c r="Q50" s="69"/>
      <c r="R50" s="76">
        <v>-2.4515174049286426E-2</v>
      </c>
      <c r="S50" s="77">
        <v>-980606.961971457</v>
      </c>
      <c r="T50" s="77">
        <v>-980606.961971457</v>
      </c>
      <c r="U50" s="74">
        <v>0</v>
      </c>
      <c r="V50" s="77">
        <v>-974043.62863812363</v>
      </c>
      <c r="W50" s="77">
        <v>-6563.3333333333339</v>
      </c>
      <c r="X50" s="75"/>
      <c r="Y50" s="75" t="s">
        <v>134</v>
      </c>
    </row>
    <row r="51" spans="1:25" x14ac:dyDescent="0.25">
      <c r="A51" s="69" t="s">
        <v>86</v>
      </c>
      <c r="B51" s="69" t="s">
        <v>135</v>
      </c>
      <c r="C51" s="69">
        <v>254</v>
      </c>
      <c r="D51" s="69" t="s">
        <v>98</v>
      </c>
      <c r="E51" s="70">
        <v>41361</v>
      </c>
      <c r="F51" s="70">
        <v>42744</v>
      </c>
      <c r="G51" s="70">
        <v>43564</v>
      </c>
      <c r="H51" s="69" t="s">
        <v>101</v>
      </c>
      <c r="I51" s="69" t="s">
        <v>93</v>
      </c>
      <c r="J51" s="71">
        <v>1.61E-2</v>
      </c>
      <c r="K51" s="69" t="s">
        <v>102</v>
      </c>
      <c r="L51" s="69" t="s">
        <v>90</v>
      </c>
      <c r="M51" s="69" t="s">
        <v>79</v>
      </c>
      <c r="N51" s="72">
        <v>175000000</v>
      </c>
      <c r="O51" s="69" t="s">
        <v>79</v>
      </c>
      <c r="P51" s="72">
        <v>175000000</v>
      </c>
      <c r="Q51" s="69"/>
      <c r="R51" s="76">
        <v>-2.9041924856792942E-2</v>
      </c>
      <c r="S51" s="77">
        <v>-5082336.8499387652</v>
      </c>
      <c r="T51" s="77">
        <v>-5082336.8499387652</v>
      </c>
      <c r="U51" s="74">
        <v>0</v>
      </c>
      <c r="V51" s="77">
        <v>-4309429.9054943211</v>
      </c>
      <c r="W51" s="77">
        <v>-772906.94444444438</v>
      </c>
      <c r="X51" s="75"/>
      <c r="Y51" s="75" t="s">
        <v>136</v>
      </c>
    </row>
    <row r="52" spans="1:25" x14ac:dyDescent="0.25">
      <c r="A52" s="69" t="s">
        <v>86</v>
      </c>
      <c r="B52" s="69" t="s">
        <v>137</v>
      </c>
      <c r="C52" s="69">
        <v>255</v>
      </c>
      <c r="D52" s="69" t="s">
        <v>94</v>
      </c>
      <c r="E52" s="70">
        <v>41543</v>
      </c>
      <c r="F52" s="70">
        <v>42745</v>
      </c>
      <c r="G52" s="70">
        <v>43565</v>
      </c>
      <c r="H52" s="69" t="s">
        <v>101</v>
      </c>
      <c r="I52" s="69" t="s">
        <v>93</v>
      </c>
      <c r="J52" s="71">
        <v>2.0549999999999999E-2</v>
      </c>
      <c r="K52" s="69" t="s">
        <v>102</v>
      </c>
      <c r="L52" s="69" t="s">
        <v>90</v>
      </c>
      <c r="M52" s="69" t="s">
        <v>79</v>
      </c>
      <c r="N52" s="72">
        <v>100000000</v>
      </c>
      <c r="O52" s="69" t="s">
        <v>79</v>
      </c>
      <c r="P52" s="72">
        <v>100000000</v>
      </c>
      <c r="Q52" s="69"/>
      <c r="R52" s="76">
        <v>-3.5814819144293124E-2</v>
      </c>
      <c r="S52" s="77">
        <v>-3581481.9144293126</v>
      </c>
      <c r="T52" s="77">
        <v>-3581481.9144293126</v>
      </c>
      <c r="U52" s="74">
        <v>0</v>
      </c>
      <c r="V52" s="77">
        <v>-3045081.914429313</v>
      </c>
      <c r="W52" s="77">
        <v>-536399.99999999988</v>
      </c>
      <c r="X52" s="75"/>
      <c r="Y52" s="75" t="s">
        <v>138</v>
      </c>
    </row>
    <row r="53" spans="1:25" x14ac:dyDescent="0.25">
      <c r="A53" s="69" t="s">
        <v>86</v>
      </c>
      <c r="B53" s="69" t="s">
        <v>139</v>
      </c>
      <c r="C53" s="69">
        <v>256</v>
      </c>
      <c r="D53" s="69" t="s">
        <v>94</v>
      </c>
      <c r="E53" s="70">
        <v>41543</v>
      </c>
      <c r="F53" s="70">
        <v>42751</v>
      </c>
      <c r="G53" s="70">
        <v>43206</v>
      </c>
      <c r="H53" s="69" t="s">
        <v>101</v>
      </c>
      <c r="I53" s="69" t="s">
        <v>93</v>
      </c>
      <c r="J53" s="71">
        <v>1.8525E-2</v>
      </c>
      <c r="K53" s="69" t="s">
        <v>102</v>
      </c>
      <c r="L53" s="69" t="s">
        <v>90</v>
      </c>
      <c r="M53" s="69" t="s">
        <v>79</v>
      </c>
      <c r="N53" s="72">
        <v>100000000</v>
      </c>
      <c r="O53" s="69" t="s">
        <v>79</v>
      </c>
      <c r="P53" s="72">
        <v>100000000</v>
      </c>
      <c r="Q53" s="69"/>
      <c r="R53" s="76">
        <v>-1.1038000127131331E-2</v>
      </c>
      <c r="S53" s="77">
        <v>-1103800.0127131331</v>
      </c>
      <c r="T53" s="77">
        <v>-1103800.0127131331</v>
      </c>
      <c r="U53" s="74">
        <v>0</v>
      </c>
      <c r="V53" s="77">
        <v>-649320.8460464665</v>
      </c>
      <c r="W53" s="77">
        <v>-454479.16666666663</v>
      </c>
      <c r="X53" s="75"/>
      <c r="Y53" s="75" t="s">
        <v>140</v>
      </c>
    </row>
    <row r="54" spans="1:25" x14ac:dyDescent="0.25">
      <c r="A54" s="69" t="s">
        <v>86</v>
      </c>
      <c r="B54" s="69" t="s">
        <v>141</v>
      </c>
      <c r="C54" s="69">
        <v>257</v>
      </c>
      <c r="D54" s="69" t="s">
        <v>124</v>
      </c>
      <c r="E54" s="70">
        <v>41592</v>
      </c>
      <c r="F54" s="70">
        <v>42751</v>
      </c>
      <c r="G54" s="70">
        <v>43571</v>
      </c>
      <c r="H54" s="69" t="s">
        <v>101</v>
      </c>
      <c r="I54" s="69" t="s">
        <v>93</v>
      </c>
      <c r="J54" s="71">
        <v>1.78E-2</v>
      </c>
      <c r="K54" s="69" t="s">
        <v>102</v>
      </c>
      <c r="L54" s="69" t="s">
        <v>90</v>
      </c>
      <c r="M54" s="69" t="s">
        <v>79</v>
      </c>
      <c r="N54" s="72">
        <v>65000000</v>
      </c>
      <c r="O54" s="69" t="s">
        <v>79</v>
      </c>
      <c r="P54" s="72">
        <v>65000000</v>
      </c>
      <c r="Q54" s="69"/>
      <c r="R54" s="76">
        <v>-3.1605492554246772E-2</v>
      </c>
      <c r="S54" s="77">
        <v>-2054357.0160260401</v>
      </c>
      <c r="T54" s="77">
        <v>-2054357.0160260401</v>
      </c>
      <c r="U54" s="74">
        <v>0</v>
      </c>
      <c r="V54" s="77">
        <v>-1768763.2660260401</v>
      </c>
      <c r="W54" s="77">
        <v>-285593.75</v>
      </c>
      <c r="X54" s="75"/>
      <c r="Y54" s="75" t="s">
        <v>142</v>
      </c>
    </row>
    <row r="55" spans="1:25" x14ac:dyDescent="0.25">
      <c r="A55" s="69" t="s">
        <v>86</v>
      </c>
      <c r="B55" s="69" t="s">
        <v>143</v>
      </c>
      <c r="C55" s="69">
        <v>259</v>
      </c>
      <c r="D55" s="69" t="s">
        <v>105</v>
      </c>
      <c r="E55" s="70">
        <v>41667</v>
      </c>
      <c r="F55" s="70">
        <v>43007</v>
      </c>
      <c r="G55" s="70">
        <v>43738</v>
      </c>
      <c r="H55" s="69" t="s">
        <v>101</v>
      </c>
      <c r="I55" s="69" t="s">
        <v>93</v>
      </c>
      <c r="J55" s="71">
        <v>1.975E-2</v>
      </c>
      <c r="K55" s="69" t="s">
        <v>102</v>
      </c>
      <c r="L55" s="69" t="s">
        <v>90</v>
      </c>
      <c r="M55" s="69" t="s">
        <v>79</v>
      </c>
      <c r="N55" s="72">
        <v>45000000</v>
      </c>
      <c r="O55" s="69" t="s">
        <v>79</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86</v>
      </c>
      <c r="B56" s="69" t="s">
        <v>144</v>
      </c>
      <c r="C56" s="69">
        <v>260</v>
      </c>
      <c r="D56" s="69" t="s">
        <v>105</v>
      </c>
      <c r="E56" s="70">
        <v>41813</v>
      </c>
      <c r="F56" s="70">
        <v>43423</v>
      </c>
      <c r="G56" s="70">
        <v>44154</v>
      </c>
      <c r="H56" s="69" t="s">
        <v>101</v>
      </c>
      <c r="I56" s="69" t="s">
        <v>93</v>
      </c>
      <c r="J56" s="71">
        <v>1.5959999999999998E-2</v>
      </c>
      <c r="K56" s="69" t="s">
        <v>102</v>
      </c>
      <c r="L56" s="69" t="s">
        <v>90</v>
      </c>
      <c r="M56" s="69" t="s">
        <v>79</v>
      </c>
      <c r="N56" s="72">
        <v>50000000</v>
      </c>
      <c r="O56" s="69" t="s">
        <v>79</v>
      </c>
      <c r="P56" s="72">
        <v>0</v>
      </c>
      <c r="Q56" s="69"/>
      <c r="R56" s="76">
        <v>-3.1978029415679378E-2</v>
      </c>
      <c r="S56" s="77">
        <v>-1598901.4707839689</v>
      </c>
      <c r="T56" s="77">
        <v>-1598901.4707839689</v>
      </c>
      <c r="U56" s="74">
        <v>0</v>
      </c>
      <c r="V56" s="77">
        <v>-1598901.4707839689</v>
      </c>
      <c r="W56" s="74">
        <v>0</v>
      </c>
      <c r="X56" s="75"/>
      <c r="Y56" s="75"/>
    </row>
    <row r="57" spans="1:25" x14ac:dyDescent="0.25">
      <c r="A57" s="69" t="s">
        <v>86</v>
      </c>
      <c r="B57" s="69" t="s">
        <v>145</v>
      </c>
      <c r="C57" s="69">
        <v>261</v>
      </c>
      <c r="D57" s="69" t="s">
        <v>94</v>
      </c>
      <c r="E57" s="70">
        <v>41857</v>
      </c>
      <c r="F57" s="70">
        <v>43206</v>
      </c>
      <c r="G57" s="70">
        <v>44302</v>
      </c>
      <c r="H57" s="69" t="s">
        <v>101</v>
      </c>
      <c r="I57" s="69" t="s">
        <v>93</v>
      </c>
      <c r="J57" s="71">
        <v>1.2675000000000001E-2</v>
      </c>
      <c r="K57" s="69" t="s">
        <v>102</v>
      </c>
      <c r="L57" s="69" t="s">
        <v>90</v>
      </c>
      <c r="M57" s="69" t="s">
        <v>79</v>
      </c>
      <c r="N57" s="72">
        <v>100000000</v>
      </c>
      <c r="O57" s="69" t="s">
        <v>79</v>
      </c>
      <c r="P57" s="72">
        <v>0</v>
      </c>
      <c r="Q57" s="69"/>
      <c r="R57" s="76">
        <v>-3.8223375705856238E-2</v>
      </c>
      <c r="S57" s="77">
        <v>-3822337.5705856238</v>
      </c>
      <c r="T57" s="77">
        <v>-3822337.5705856238</v>
      </c>
      <c r="U57" s="74">
        <v>0</v>
      </c>
      <c r="V57" s="77">
        <v>-3822337.5705856238</v>
      </c>
      <c r="W57" s="74">
        <v>0</v>
      </c>
      <c r="X57" s="75"/>
      <c r="Y57" s="75"/>
    </row>
    <row r="58" spans="1:25" x14ac:dyDescent="0.25">
      <c r="A58" s="69" t="s">
        <v>86</v>
      </c>
      <c r="B58" s="69" t="s">
        <v>146</v>
      </c>
      <c r="C58" s="69">
        <v>262</v>
      </c>
      <c r="D58" s="69" t="s">
        <v>98</v>
      </c>
      <c r="E58" s="70">
        <v>41865</v>
      </c>
      <c r="F58" s="70">
        <v>43445</v>
      </c>
      <c r="G58" s="70">
        <v>44176</v>
      </c>
      <c r="H58" s="69" t="s">
        <v>101</v>
      </c>
      <c r="I58" s="69" t="s">
        <v>93</v>
      </c>
      <c r="J58" s="71">
        <v>1.2075000000000001E-2</v>
      </c>
      <c r="K58" s="69" t="s">
        <v>102</v>
      </c>
      <c r="L58" s="69" t="s">
        <v>90</v>
      </c>
      <c r="M58" s="69" t="s">
        <v>79</v>
      </c>
      <c r="N58" s="72">
        <v>75000000</v>
      </c>
      <c r="O58" s="69" t="s">
        <v>79</v>
      </c>
      <c r="P58" s="72">
        <v>0</v>
      </c>
      <c r="Q58" s="69"/>
      <c r="R58" s="76">
        <v>-2.4881387214987963E-2</v>
      </c>
      <c r="S58" s="77">
        <v>-1866104.0411240973</v>
      </c>
      <c r="T58" s="77">
        <v>-1866104.0411240973</v>
      </c>
      <c r="U58" s="74">
        <v>0</v>
      </c>
      <c r="V58" s="77">
        <v>-1866104.0411240973</v>
      </c>
      <c r="W58" s="74">
        <v>0</v>
      </c>
      <c r="X58" s="75"/>
      <c r="Y58" s="75" t="s">
        <v>147</v>
      </c>
    </row>
    <row r="59" spans="1:25" x14ac:dyDescent="0.25">
      <c r="A59" s="69" t="s">
        <v>86</v>
      </c>
      <c r="B59" s="69" t="s">
        <v>148</v>
      </c>
      <c r="C59" s="69">
        <v>263</v>
      </c>
      <c r="D59" s="69" t="s">
        <v>105</v>
      </c>
      <c r="E59" s="70">
        <v>41877</v>
      </c>
      <c r="F59" s="70">
        <v>43452</v>
      </c>
      <c r="G59" s="70">
        <v>44550</v>
      </c>
      <c r="H59" s="69" t="s">
        <v>101</v>
      </c>
      <c r="I59" s="69" t="s">
        <v>93</v>
      </c>
      <c r="J59" s="71">
        <v>1.2279999999999999E-2</v>
      </c>
      <c r="K59" s="69" t="s">
        <v>102</v>
      </c>
      <c r="L59" s="69" t="s">
        <v>90</v>
      </c>
      <c r="M59" s="69" t="s">
        <v>79</v>
      </c>
      <c r="N59" s="72">
        <v>70000000</v>
      </c>
      <c r="O59" s="69" t="s">
        <v>79</v>
      </c>
      <c r="P59" s="72">
        <v>0</v>
      </c>
      <c r="Q59" s="69"/>
      <c r="R59" s="76">
        <v>-3.0918636339673639E-2</v>
      </c>
      <c r="S59" s="77">
        <v>-2164304.5437771548</v>
      </c>
      <c r="T59" s="77">
        <v>-2164304.5437771548</v>
      </c>
      <c r="U59" s="74">
        <v>0</v>
      </c>
      <c r="V59" s="77">
        <v>-2164304.5437771548</v>
      </c>
      <c r="W59" s="74">
        <v>0</v>
      </c>
      <c r="X59" s="75"/>
      <c r="Y59" s="75" t="s">
        <v>149</v>
      </c>
    </row>
    <row r="60" spans="1:25" x14ac:dyDescent="0.25">
      <c r="A60" s="69" t="s">
        <v>86</v>
      </c>
      <c r="B60" s="69" t="s">
        <v>150</v>
      </c>
      <c r="C60" s="69">
        <v>264</v>
      </c>
      <c r="D60" s="69" t="s">
        <v>105</v>
      </c>
      <c r="E60" s="70">
        <v>41890</v>
      </c>
      <c r="F60" s="70">
        <v>43473</v>
      </c>
      <c r="G60" s="70">
        <v>44204</v>
      </c>
      <c r="H60" s="69" t="s">
        <v>101</v>
      </c>
      <c r="I60" s="69" t="s">
        <v>93</v>
      </c>
      <c r="J60" s="71">
        <v>1.0529999999999999E-2</v>
      </c>
      <c r="K60" s="69" t="s">
        <v>102</v>
      </c>
      <c r="L60" s="69" t="s">
        <v>90</v>
      </c>
      <c r="M60" s="69" t="s">
        <v>79</v>
      </c>
      <c r="N60" s="72">
        <v>80000000</v>
      </c>
      <c r="O60" s="69" t="s">
        <v>79</v>
      </c>
      <c r="P60" s="72">
        <v>0</v>
      </c>
      <c r="Q60" s="69"/>
      <c r="R60" s="76">
        <v>-1.9989351123962228E-2</v>
      </c>
      <c r="S60" s="77">
        <v>-1599148.0899169783</v>
      </c>
      <c r="T60" s="77">
        <v>-1599148.0899169783</v>
      </c>
      <c r="U60" s="74">
        <v>0</v>
      </c>
      <c r="V60" s="77">
        <v>-1599148.0899169783</v>
      </c>
      <c r="W60" s="74">
        <v>0</v>
      </c>
      <c r="X60" s="75"/>
      <c r="Y60" s="75" t="s">
        <v>151</v>
      </c>
    </row>
    <row r="61" spans="1:25" x14ac:dyDescent="0.25">
      <c r="A61" s="69" t="s">
        <v>86</v>
      </c>
      <c r="B61" s="69" t="s">
        <v>152</v>
      </c>
      <c r="C61" s="69">
        <v>265</v>
      </c>
      <c r="D61" s="69" t="s">
        <v>105</v>
      </c>
      <c r="E61" s="70">
        <v>41897</v>
      </c>
      <c r="F61" s="70">
        <v>43480</v>
      </c>
      <c r="G61" s="70">
        <v>44211</v>
      </c>
      <c r="H61" s="69" t="s">
        <v>101</v>
      </c>
      <c r="I61" s="69" t="s">
        <v>93</v>
      </c>
      <c r="J61" s="71">
        <v>1.1769999999999999E-2</v>
      </c>
      <c r="K61" s="69" t="s">
        <v>102</v>
      </c>
      <c r="L61" s="69" t="s">
        <v>90</v>
      </c>
      <c r="M61" s="69" t="s">
        <v>79</v>
      </c>
      <c r="N61" s="72">
        <v>60000000</v>
      </c>
      <c r="O61" s="69" t="s">
        <v>79</v>
      </c>
      <c r="P61" s="72">
        <v>0</v>
      </c>
      <c r="Q61" s="69"/>
      <c r="R61" s="76">
        <v>-2.2391974426884731E-2</v>
      </c>
      <c r="S61" s="77">
        <v>-1343518.4656130839</v>
      </c>
      <c r="T61" s="77">
        <v>-1343518.4656130839</v>
      </c>
      <c r="U61" s="74">
        <v>0</v>
      </c>
      <c r="V61" s="77">
        <v>-1343518.4656130839</v>
      </c>
      <c r="W61" s="74">
        <v>0</v>
      </c>
      <c r="X61" s="75"/>
      <c r="Y61" s="75"/>
    </row>
    <row r="62" spans="1:25" x14ac:dyDescent="0.25">
      <c r="A62" s="69" t="s">
        <v>86</v>
      </c>
      <c r="B62" s="69" t="s">
        <v>153</v>
      </c>
      <c r="C62" s="69">
        <v>266</v>
      </c>
      <c r="D62" s="69" t="s">
        <v>98</v>
      </c>
      <c r="E62" s="70">
        <v>41897</v>
      </c>
      <c r="F62" s="70">
        <v>43480</v>
      </c>
      <c r="G62" s="70">
        <v>44211</v>
      </c>
      <c r="H62" s="69" t="s">
        <v>101</v>
      </c>
      <c r="I62" s="69" t="s">
        <v>93</v>
      </c>
      <c r="J62" s="71">
        <v>1.1900000000000001E-2</v>
      </c>
      <c r="K62" s="69" t="s">
        <v>102</v>
      </c>
      <c r="L62" s="69" t="s">
        <v>90</v>
      </c>
      <c r="M62" s="69" t="s">
        <v>79</v>
      </c>
      <c r="N62" s="72">
        <v>60000000</v>
      </c>
      <c r="O62" s="69" t="s">
        <v>79</v>
      </c>
      <c r="P62" s="72">
        <v>0</v>
      </c>
      <c r="Q62" s="69"/>
      <c r="R62" s="76">
        <v>-2.2657133330992847E-2</v>
      </c>
      <c r="S62" s="77">
        <v>-1359427.9998595708</v>
      </c>
      <c r="T62" s="77">
        <v>-1359427.9998595708</v>
      </c>
      <c r="U62" s="74">
        <v>0</v>
      </c>
      <c r="V62" s="77">
        <v>-1359427.9998595708</v>
      </c>
      <c r="W62" s="74">
        <v>0</v>
      </c>
      <c r="X62" s="75"/>
      <c r="Y62" s="75"/>
    </row>
    <row r="63" spans="1:25" x14ac:dyDescent="0.25">
      <c r="A63" s="69" t="s">
        <v>86</v>
      </c>
      <c r="B63" s="69" t="s">
        <v>154</v>
      </c>
      <c r="C63" s="69">
        <v>268</v>
      </c>
      <c r="D63" s="69" t="s">
        <v>98</v>
      </c>
      <c r="E63" s="70">
        <v>41901</v>
      </c>
      <c r="F63" s="70">
        <v>43494</v>
      </c>
      <c r="G63" s="70">
        <v>44225</v>
      </c>
      <c r="H63" s="69" t="s">
        <v>101</v>
      </c>
      <c r="I63" s="69" t="s">
        <v>93</v>
      </c>
      <c r="J63" s="71">
        <v>1.2149999999999999E-2</v>
      </c>
      <c r="K63" s="69" t="s">
        <v>102</v>
      </c>
      <c r="L63" s="69" t="s">
        <v>90</v>
      </c>
      <c r="M63" s="69" t="s">
        <v>79</v>
      </c>
      <c r="N63" s="72">
        <v>50000000</v>
      </c>
      <c r="O63" s="69" t="s">
        <v>79</v>
      </c>
      <c r="P63" s="72">
        <v>0</v>
      </c>
      <c r="Q63" s="69"/>
      <c r="R63" s="76">
        <v>-2.2898666488698594E-2</v>
      </c>
      <c r="S63" s="77">
        <v>-1144933.3244349298</v>
      </c>
      <c r="T63" s="77">
        <v>-1144933.3244349298</v>
      </c>
      <c r="U63" s="74">
        <v>0</v>
      </c>
      <c r="V63" s="77">
        <v>-1144933.3244349298</v>
      </c>
      <c r="W63" s="74">
        <v>0</v>
      </c>
      <c r="X63" s="75"/>
      <c r="Y63" s="75"/>
    </row>
    <row r="64" spans="1:25" x14ac:dyDescent="0.25">
      <c r="A64" s="69" t="s">
        <v>86</v>
      </c>
      <c r="B64" s="69" t="s">
        <v>155</v>
      </c>
      <c r="C64" s="69">
        <v>269</v>
      </c>
      <c r="D64" s="69" t="s">
        <v>94</v>
      </c>
      <c r="E64" s="70">
        <v>41908</v>
      </c>
      <c r="F64" s="70">
        <v>43511</v>
      </c>
      <c r="G64" s="70">
        <v>44242</v>
      </c>
      <c r="H64" s="69" t="s">
        <v>101</v>
      </c>
      <c r="I64" s="69" t="s">
        <v>93</v>
      </c>
      <c r="J64" s="71">
        <v>1.0874999999999999E-2</v>
      </c>
      <c r="K64" s="69" t="s">
        <v>102</v>
      </c>
      <c r="L64" s="69" t="s">
        <v>90</v>
      </c>
      <c r="M64" s="69" t="s">
        <v>79</v>
      </c>
      <c r="N64" s="72">
        <v>70000000</v>
      </c>
      <c r="O64" s="69" t="s">
        <v>79</v>
      </c>
      <c r="P64" s="72">
        <v>0</v>
      </c>
      <c r="Q64" s="69"/>
      <c r="R64" s="76">
        <v>-1.9970274506879378E-2</v>
      </c>
      <c r="S64" s="77">
        <v>-1397919.2154815565</v>
      </c>
      <c r="T64" s="77">
        <v>-1397919.2154815565</v>
      </c>
      <c r="U64" s="74">
        <v>0</v>
      </c>
      <c r="V64" s="77">
        <v>-1397919.2154815565</v>
      </c>
      <c r="W64" s="74">
        <v>0</v>
      </c>
      <c r="X64" s="75"/>
      <c r="Y64" s="75"/>
    </row>
    <row r="65" spans="1:25" x14ac:dyDescent="0.25">
      <c r="A65" s="69" t="s">
        <v>86</v>
      </c>
      <c r="B65" s="69" t="s">
        <v>156</v>
      </c>
      <c r="C65" s="69">
        <v>270</v>
      </c>
      <c r="D65" s="69" t="s">
        <v>105</v>
      </c>
      <c r="E65" s="70">
        <v>41970</v>
      </c>
      <c r="F65" s="70">
        <v>43524</v>
      </c>
      <c r="G65" s="70">
        <v>44620</v>
      </c>
      <c r="H65" s="69" t="s">
        <v>101</v>
      </c>
      <c r="I65" s="69" t="s">
        <v>93</v>
      </c>
      <c r="J65" s="71">
        <v>8.8100000000000001E-3</v>
      </c>
      <c r="K65" s="69" t="s">
        <v>102</v>
      </c>
      <c r="L65" s="69" t="s">
        <v>90</v>
      </c>
      <c r="M65" s="69" t="s">
        <v>79</v>
      </c>
      <c r="N65" s="72">
        <v>60000000</v>
      </c>
      <c r="O65" s="69" t="s">
        <v>79</v>
      </c>
      <c r="P65" s="72">
        <v>0</v>
      </c>
      <c r="Q65" s="69"/>
      <c r="R65" s="76">
        <v>-1.8424188356060377E-2</v>
      </c>
      <c r="S65" s="77">
        <v>-1105451.3013636225</v>
      </c>
      <c r="T65" s="77">
        <v>-1105451.3013636225</v>
      </c>
      <c r="U65" s="74">
        <v>0</v>
      </c>
      <c r="V65" s="77">
        <v>-1105451.3013636225</v>
      </c>
      <c r="W65" s="74">
        <v>0</v>
      </c>
      <c r="X65" s="75"/>
      <c r="Y65" s="75"/>
    </row>
    <row r="66" spans="1:25" x14ac:dyDescent="0.25">
      <c r="A66" s="69" t="s">
        <v>86</v>
      </c>
      <c r="B66" s="69" t="s">
        <v>157</v>
      </c>
      <c r="C66" s="69">
        <v>271</v>
      </c>
      <c r="D66" s="69" t="s">
        <v>105</v>
      </c>
      <c r="E66" s="70">
        <v>41970</v>
      </c>
      <c r="F66" s="70">
        <v>43551</v>
      </c>
      <c r="G66" s="70">
        <v>44648</v>
      </c>
      <c r="H66" s="69" t="s">
        <v>101</v>
      </c>
      <c r="I66" s="69" t="s">
        <v>93</v>
      </c>
      <c r="J66" s="71">
        <v>9.0100000000000006E-3</v>
      </c>
      <c r="K66" s="69" t="s">
        <v>102</v>
      </c>
      <c r="L66" s="69" t="s">
        <v>90</v>
      </c>
      <c r="M66" s="69" t="s">
        <v>79</v>
      </c>
      <c r="N66" s="72">
        <v>40000000</v>
      </c>
      <c r="O66" s="69" t="s">
        <v>79</v>
      </c>
      <c r="P66" s="72">
        <v>0</v>
      </c>
      <c r="Q66" s="69"/>
      <c r="R66" s="76">
        <v>-1.8333877482914922E-2</v>
      </c>
      <c r="S66" s="77">
        <v>-733355.09931659687</v>
      </c>
      <c r="T66" s="77">
        <v>-733355.09931659687</v>
      </c>
      <c r="U66" s="74">
        <v>0</v>
      </c>
      <c r="V66" s="77">
        <v>-733355.09931659687</v>
      </c>
      <c r="W66" s="74">
        <v>0</v>
      </c>
      <c r="X66" s="75"/>
      <c r="Y66" s="75"/>
    </row>
    <row r="67" spans="1:25" x14ac:dyDescent="0.25">
      <c r="A67" s="69" t="s">
        <v>86</v>
      </c>
      <c r="B67" s="69" t="s">
        <v>158</v>
      </c>
      <c r="C67" s="69">
        <v>272</v>
      </c>
      <c r="D67" s="69" t="s">
        <v>105</v>
      </c>
      <c r="E67" s="70">
        <v>42018</v>
      </c>
      <c r="F67" s="70">
        <v>43564</v>
      </c>
      <c r="G67" s="70">
        <v>44295</v>
      </c>
      <c r="H67" s="69" t="s">
        <v>101</v>
      </c>
      <c r="I67" s="69" t="s">
        <v>93</v>
      </c>
      <c r="J67" s="71">
        <v>6.0000000000000001E-3</v>
      </c>
      <c r="K67" s="69" t="s">
        <v>102</v>
      </c>
      <c r="L67" s="69" t="s">
        <v>90</v>
      </c>
      <c r="M67" s="69" t="s">
        <v>79</v>
      </c>
      <c r="N67" s="72">
        <v>175000000</v>
      </c>
      <c r="O67" s="69" t="s">
        <v>79</v>
      </c>
      <c r="P67" s="72">
        <v>0</v>
      </c>
      <c r="Q67" s="69"/>
      <c r="R67" s="76">
        <v>-9.0224044722320984E-3</v>
      </c>
      <c r="S67" s="77">
        <v>-1578920.7826406173</v>
      </c>
      <c r="T67" s="77">
        <v>-1578920.7826406173</v>
      </c>
      <c r="U67" s="74">
        <v>0</v>
      </c>
      <c r="V67" s="77">
        <v>-1578920.7826406173</v>
      </c>
      <c r="W67" s="74">
        <v>0</v>
      </c>
      <c r="X67" s="75"/>
      <c r="Y67" s="75"/>
    </row>
    <row r="68" spans="1:25" x14ac:dyDescent="0.25">
      <c r="A68" s="69" t="s">
        <v>86</v>
      </c>
      <c r="B68" s="69" t="s">
        <v>159</v>
      </c>
      <c r="C68" s="69">
        <v>273</v>
      </c>
      <c r="D68" s="69" t="s">
        <v>98</v>
      </c>
      <c r="E68" s="70">
        <v>42076</v>
      </c>
      <c r="F68" s="70">
        <v>43565</v>
      </c>
      <c r="G68" s="70">
        <v>44012</v>
      </c>
      <c r="H68" s="69" t="s">
        <v>101</v>
      </c>
      <c r="I68" s="69" t="s">
        <v>93</v>
      </c>
      <c r="J68" s="71">
        <v>5.3499999999999997E-3</v>
      </c>
      <c r="K68" s="69" t="s">
        <v>102</v>
      </c>
      <c r="L68" s="69" t="s">
        <v>90</v>
      </c>
      <c r="M68" s="69" t="s">
        <v>79</v>
      </c>
      <c r="N68" s="72">
        <v>100000000</v>
      </c>
      <c r="O68" s="69" t="s">
        <v>79</v>
      </c>
      <c r="P68" s="72">
        <v>0</v>
      </c>
      <c r="Q68" s="69"/>
      <c r="R68" s="76">
        <v>-6.3331778208350438E-3</v>
      </c>
      <c r="S68" s="77">
        <v>-633317.78208350437</v>
      </c>
      <c r="T68" s="77">
        <v>-633317.78208350437</v>
      </c>
      <c r="U68" s="74">
        <v>0</v>
      </c>
      <c r="V68" s="77">
        <v>-633317.78208350437</v>
      </c>
      <c r="W68" s="74">
        <v>0</v>
      </c>
      <c r="X68" s="75"/>
      <c r="Y68" s="75"/>
    </row>
    <row r="69" spans="1:25" x14ac:dyDescent="0.25">
      <c r="A69" s="69" t="s">
        <v>86</v>
      </c>
      <c r="B69" s="69" t="s">
        <v>160</v>
      </c>
      <c r="C69" s="69">
        <v>274</v>
      </c>
      <c r="D69" s="69" t="s">
        <v>98</v>
      </c>
      <c r="E69" s="70">
        <v>42076</v>
      </c>
      <c r="F69" s="70">
        <v>43571</v>
      </c>
      <c r="G69" s="70">
        <v>43921</v>
      </c>
      <c r="H69" s="69" t="s">
        <v>101</v>
      </c>
      <c r="I69" s="69" t="s">
        <v>93</v>
      </c>
      <c r="J69" s="71">
        <v>5.1999999999999998E-3</v>
      </c>
      <c r="K69" s="69" t="s">
        <v>102</v>
      </c>
      <c r="L69" s="69" t="s">
        <v>90</v>
      </c>
      <c r="M69" s="69" t="s">
        <v>79</v>
      </c>
      <c r="N69" s="72">
        <v>60000000</v>
      </c>
      <c r="O69" s="69" t="s">
        <v>79</v>
      </c>
      <c r="P69" s="72">
        <v>0</v>
      </c>
      <c r="Q69" s="69"/>
      <c r="R69" s="76">
        <v>-5.2098675832380941E-3</v>
      </c>
      <c r="S69" s="77">
        <v>-312592.05499428563</v>
      </c>
      <c r="T69" s="77">
        <v>-312592.05499428563</v>
      </c>
      <c r="U69" s="74">
        <v>0</v>
      </c>
      <c r="V69" s="77">
        <v>-312592.05499428563</v>
      </c>
      <c r="W69" s="74">
        <v>0</v>
      </c>
      <c r="X69" s="75"/>
      <c r="Y69" s="75"/>
    </row>
    <row r="70" spans="1:25" x14ac:dyDescent="0.25">
      <c r="A70" s="69" t="s">
        <v>86</v>
      </c>
      <c r="B70" s="69" t="s">
        <v>161</v>
      </c>
      <c r="C70" s="69">
        <v>275</v>
      </c>
      <c r="D70" s="69" t="s">
        <v>105</v>
      </c>
      <c r="E70" s="70">
        <v>42108</v>
      </c>
      <c r="F70" s="70">
        <v>44154</v>
      </c>
      <c r="G70" s="70">
        <v>44519</v>
      </c>
      <c r="H70" s="69" t="s">
        <v>101</v>
      </c>
      <c r="I70" s="69" t="s">
        <v>93</v>
      </c>
      <c r="J70" s="71">
        <v>6.0000000000000001E-3</v>
      </c>
      <c r="K70" s="69" t="s">
        <v>102</v>
      </c>
      <c r="L70" s="69" t="s">
        <v>90</v>
      </c>
      <c r="M70" s="69" t="s">
        <v>79</v>
      </c>
      <c r="N70" s="72">
        <v>60000000</v>
      </c>
      <c r="O70" s="69" t="s">
        <v>79</v>
      </c>
      <c r="P70" s="72">
        <v>0</v>
      </c>
      <c r="Q70" s="69"/>
      <c r="R70" s="76">
        <v>-8.2864158562639208E-4</v>
      </c>
      <c r="S70" s="77">
        <v>-49718.495137583523</v>
      </c>
      <c r="T70" s="77">
        <v>-49718.495137583523</v>
      </c>
      <c r="U70" s="74">
        <v>0</v>
      </c>
      <c r="V70" s="77">
        <v>-49718.495137583523</v>
      </c>
      <c r="W70" s="74">
        <v>0</v>
      </c>
      <c r="X70" s="75"/>
      <c r="Y70" s="75"/>
    </row>
    <row r="71" spans="1:25" x14ac:dyDescent="0.25">
      <c r="A71" s="69" t="s">
        <v>86</v>
      </c>
      <c r="B71" s="69" t="s">
        <v>162</v>
      </c>
      <c r="C71" s="69">
        <v>276</v>
      </c>
      <c r="D71" s="69" t="s">
        <v>98</v>
      </c>
      <c r="E71" s="70">
        <v>42108</v>
      </c>
      <c r="F71" s="70">
        <v>44204</v>
      </c>
      <c r="G71" s="70">
        <v>44569</v>
      </c>
      <c r="H71" s="69" t="s">
        <v>101</v>
      </c>
      <c r="I71" s="69" t="s">
        <v>93</v>
      </c>
      <c r="J71" s="71">
        <v>6.1999999999999998E-3</v>
      </c>
      <c r="K71" s="69" t="s">
        <v>102</v>
      </c>
      <c r="L71" s="69" t="s">
        <v>90</v>
      </c>
      <c r="M71" s="69" t="s">
        <v>79</v>
      </c>
      <c r="N71" s="72">
        <v>105000000</v>
      </c>
      <c r="O71" s="69" t="s">
        <v>79</v>
      </c>
      <c r="P71" s="72">
        <v>0</v>
      </c>
      <c r="Q71" s="69"/>
      <c r="R71" s="76">
        <v>-6.3823542146096673E-4</v>
      </c>
      <c r="S71" s="77">
        <v>-67014.719253401505</v>
      </c>
      <c r="T71" s="77">
        <v>-67014.719253401505</v>
      </c>
      <c r="U71" s="74">
        <v>0</v>
      </c>
      <c r="V71" s="77">
        <v>-67014.719253401505</v>
      </c>
      <c r="W71" s="74">
        <v>0</v>
      </c>
      <c r="X71" s="75"/>
      <c r="Y71" s="75"/>
    </row>
    <row r="72" spans="1:25" x14ac:dyDescent="0.25">
      <c r="A72" s="69" t="s">
        <v>86</v>
      </c>
      <c r="B72" s="69" t="s">
        <v>163</v>
      </c>
      <c r="C72" s="69">
        <v>277</v>
      </c>
      <c r="D72" s="69" t="s">
        <v>95</v>
      </c>
      <c r="E72" s="70">
        <v>42110</v>
      </c>
      <c r="F72" s="70">
        <v>44211</v>
      </c>
      <c r="G72" s="70">
        <v>44578</v>
      </c>
      <c r="H72" s="69" t="s">
        <v>101</v>
      </c>
      <c r="I72" s="69" t="s">
        <v>93</v>
      </c>
      <c r="J72" s="71">
        <v>5.47E-3</v>
      </c>
      <c r="K72" s="69" t="s">
        <v>102</v>
      </c>
      <c r="L72" s="69" t="s">
        <v>90</v>
      </c>
      <c r="M72" s="69" t="s">
        <v>79</v>
      </c>
      <c r="N72" s="72">
        <v>120000000</v>
      </c>
      <c r="O72" s="69" t="s">
        <v>79</v>
      </c>
      <c r="P72" s="72">
        <v>0</v>
      </c>
      <c r="Q72" s="69"/>
      <c r="R72" s="73">
        <v>1.5568191100359254E-4</v>
      </c>
      <c r="S72" s="74">
        <v>18681.829320431105</v>
      </c>
      <c r="T72" s="74">
        <v>18681.829320431105</v>
      </c>
      <c r="U72" s="74">
        <v>0</v>
      </c>
      <c r="V72" s="74">
        <v>18681.829320431105</v>
      </c>
      <c r="W72" s="74">
        <v>0</v>
      </c>
      <c r="X72" s="75"/>
      <c r="Y72" s="75"/>
    </row>
    <row r="73" spans="1:25" x14ac:dyDescent="0.25">
      <c r="A73" s="69" t="s">
        <v>86</v>
      </c>
      <c r="B73" s="69" t="s">
        <v>164</v>
      </c>
      <c r="C73" s="69">
        <v>280</v>
      </c>
      <c r="D73" s="69" t="s">
        <v>95</v>
      </c>
      <c r="E73" s="70">
        <v>42172</v>
      </c>
      <c r="F73" s="70">
        <v>42751</v>
      </c>
      <c r="G73" s="70">
        <v>43846</v>
      </c>
      <c r="H73" s="69" t="s">
        <v>101</v>
      </c>
      <c r="I73" s="69" t="s">
        <v>93</v>
      </c>
      <c r="J73" s="71">
        <v>5.6499999999999996E-3</v>
      </c>
      <c r="K73" s="69" t="s">
        <v>102</v>
      </c>
      <c r="L73" s="69" t="s">
        <v>90</v>
      </c>
      <c r="M73" s="69" t="s">
        <v>79</v>
      </c>
      <c r="N73" s="72">
        <v>65000000</v>
      </c>
      <c r="O73" s="69" t="s">
        <v>79</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86</v>
      </c>
      <c r="B74" s="69" t="s">
        <v>165</v>
      </c>
      <c r="C74" s="69">
        <v>281</v>
      </c>
      <c r="D74" s="69" t="s">
        <v>95</v>
      </c>
      <c r="E74" s="70">
        <v>42172</v>
      </c>
      <c r="F74" s="70">
        <v>43007</v>
      </c>
      <c r="G74" s="70">
        <v>44103</v>
      </c>
      <c r="H74" s="69" t="s">
        <v>101</v>
      </c>
      <c r="I74" s="69" t="s">
        <v>93</v>
      </c>
      <c r="J74" s="71">
        <v>7.9100000000000004E-3</v>
      </c>
      <c r="K74" s="69" t="s">
        <v>102</v>
      </c>
      <c r="L74" s="69" t="s">
        <v>90</v>
      </c>
      <c r="M74" s="69" t="s">
        <v>79</v>
      </c>
      <c r="N74" s="72">
        <v>25000000</v>
      </c>
      <c r="O74" s="69" t="s">
        <v>79</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86</v>
      </c>
      <c r="B75" s="69" t="s">
        <v>166</v>
      </c>
      <c r="C75" s="69">
        <v>282</v>
      </c>
      <c r="D75" s="69" t="s">
        <v>98</v>
      </c>
      <c r="E75" s="70">
        <v>42185</v>
      </c>
      <c r="F75" s="70">
        <v>43073</v>
      </c>
      <c r="G75" s="70">
        <v>44169</v>
      </c>
      <c r="H75" s="69" t="s">
        <v>101</v>
      </c>
      <c r="I75" s="69" t="s">
        <v>93</v>
      </c>
      <c r="J75" s="71">
        <v>8.0000000000000002E-3</v>
      </c>
      <c r="K75" s="69" t="s">
        <v>102</v>
      </c>
      <c r="L75" s="69" t="s">
        <v>90</v>
      </c>
      <c r="M75" s="69" t="s">
        <v>79</v>
      </c>
      <c r="N75" s="72">
        <v>60000000</v>
      </c>
      <c r="O75" s="69" t="s">
        <v>79</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86</v>
      </c>
      <c r="B76" s="69" t="s">
        <v>167</v>
      </c>
      <c r="C76" s="69">
        <v>283</v>
      </c>
      <c r="D76" s="69" t="s">
        <v>95</v>
      </c>
      <c r="E76" s="70">
        <v>42192</v>
      </c>
      <c r="F76" s="70">
        <v>43467</v>
      </c>
      <c r="G76" s="70">
        <v>44200</v>
      </c>
      <c r="H76" s="69" t="s">
        <v>101</v>
      </c>
      <c r="I76" s="69" t="s">
        <v>93</v>
      </c>
      <c r="J76" s="71">
        <v>9.2999999999999992E-3</v>
      </c>
      <c r="K76" s="69" t="s">
        <v>102</v>
      </c>
      <c r="L76" s="69" t="s">
        <v>90</v>
      </c>
      <c r="M76" s="69" t="s">
        <v>79</v>
      </c>
      <c r="N76" s="72">
        <v>50000000</v>
      </c>
      <c r="O76" s="69" t="s">
        <v>79</v>
      </c>
      <c r="P76" s="72">
        <v>0</v>
      </c>
      <c r="Q76" s="69"/>
      <c r="R76" s="76">
        <v>-1.76214642599553E-2</v>
      </c>
      <c r="S76" s="77">
        <v>-881073.21299776505</v>
      </c>
      <c r="T76" s="77">
        <v>-881073.21299776505</v>
      </c>
      <c r="U76" s="74">
        <v>0</v>
      </c>
      <c r="V76" s="77">
        <v>-881073.21299776505</v>
      </c>
      <c r="W76" s="74">
        <v>0</v>
      </c>
      <c r="X76" s="75"/>
      <c r="Y76" s="75"/>
    </row>
    <row r="77" spans="1:25" x14ac:dyDescent="0.25">
      <c r="A77" s="69" t="s">
        <v>86</v>
      </c>
      <c r="B77" s="69" t="s">
        <v>168</v>
      </c>
      <c r="C77" s="69">
        <v>289</v>
      </c>
      <c r="D77" s="69" t="s">
        <v>94</v>
      </c>
      <c r="E77" s="70">
        <v>42277</v>
      </c>
      <c r="F77" s="70">
        <v>43846</v>
      </c>
      <c r="G77" s="70">
        <v>44578</v>
      </c>
      <c r="H77" s="69" t="s">
        <v>101</v>
      </c>
      <c r="I77" s="69" t="s">
        <v>93</v>
      </c>
      <c r="J77" s="71">
        <v>9.7000000000000003E-3</v>
      </c>
      <c r="K77" s="69" t="s">
        <v>102</v>
      </c>
      <c r="L77" s="69" t="s">
        <v>90</v>
      </c>
      <c r="M77" s="69" t="s">
        <v>79</v>
      </c>
      <c r="N77" s="72">
        <v>65000000</v>
      </c>
      <c r="O77" s="69" t="s">
        <v>79</v>
      </c>
      <c r="P77" s="72">
        <v>0</v>
      </c>
      <c r="Q77" s="69"/>
      <c r="R77" s="76">
        <v>-1.1435249933849248E-2</v>
      </c>
      <c r="S77" s="77">
        <v>-743291.24570020114</v>
      </c>
      <c r="T77" s="77">
        <v>-743291.24570020114</v>
      </c>
      <c r="U77" s="74">
        <v>0</v>
      </c>
      <c r="V77" s="77">
        <v>-743291.24570020114</v>
      </c>
      <c r="W77" s="74">
        <v>0</v>
      </c>
      <c r="X77" s="75"/>
      <c r="Y77" s="75"/>
    </row>
    <row r="78" spans="1:25" x14ac:dyDescent="0.25">
      <c r="A78" s="69" t="s">
        <v>86</v>
      </c>
      <c r="B78" s="69" t="s">
        <v>169</v>
      </c>
      <c r="C78" s="69">
        <v>290</v>
      </c>
      <c r="D78" s="69" t="s">
        <v>105</v>
      </c>
      <c r="E78" s="70">
        <v>42303</v>
      </c>
      <c r="F78" s="70">
        <v>43921</v>
      </c>
      <c r="G78" s="70">
        <v>44651</v>
      </c>
      <c r="H78" s="69" t="s">
        <v>101</v>
      </c>
      <c r="I78" s="69" t="s">
        <v>93</v>
      </c>
      <c r="J78" s="71">
        <v>9.2800000000000001E-3</v>
      </c>
      <c r="K78" s="69" t="s">
        <v>102</v>
      </c>
      <c r="L78" s="69" t="s">
        <v>90</v>
      </c>
      <c r="M78" s="69" t="s">
        <v>79</v>
      </c>
      <c r="N78" s="72">
        <v>60000000</v>
      </c>
      <c r="O78" s="69" t="s">
        <v>79</v>
      </c>
      <c r="P78" s="72">
        <v>0</v>
      </c>
      <c r="Q78" s="69"/>
      <c r="R78" s="76">
        <v>-9.3356587192272994E-3</v>
      </c>
      <c r="S78" s="77">
        <v>-560139.523153638</v>
      </c>
      <c r="T78" s="77">
        <v>-560139.523153638</v>
      </c>
      <c r="U78" s="74">
        <v>0</v>
      </c>
      <c r="V78" s="77">
        <v>-560139.523153638</v>
      </c>
      <c r="W78" s="74">
        <v>0</v>
      </c>
      <c r="X78" s="75"/>
      <c r="Y78" s="75"/>
    </row>
    <row r="79" spans="1:25" x14ac:dyDescent="0.25">
      <c r="A79" s="69" t="s">
        <v>86</v>
      </c>
      <c r="B79" s="69" t="s">
        <v>170</v>
      </c>
      <c r="C79" s="69">
        <v>291</v>
      </c>
      <c r="D79" s="69" t="s">
        <v>171</v>
      </c>
      <c r="E79" s="70">
        <v>42305</v>
      </c>
      <c r="F79" s="70">
        <v>44012</v>
      </c>
      <c r="G79" s="70">
        <v>44742</v>
      </c>
      <c r="H79" s="69" t="s">
        <v>101</v>
      </c>
      <c r="I79" s="69" t="s">
        <v>93</v>
      </c>
      <c r="J79" s="71">
        <v>9.1199999999999996E-3</v>
      </c>
      <c r="K79" s="69" t="s">
        <v>102</v>
      </c>
      <c r="L79" s="69" t="s">
        <v>90</v>
      </c>
      <c r="M79" s="69" t="s">
        <v>79</v>
      </c>
      <c r="N79" s="72">
        <v>50000000</v>
      </c>
      <c r="O79" s="69" t="s">
        <v>79</v>
      </c>
      <c r="P79" s="72">
        <v>0</v>
      </c>
      <c r="Q79" s="69"/>
      <c r="R79" s="76">
        <v>-7.5760439489856481E-3</v>
      </c>
      <c r="S79" s="77">
        <v>-378802.19744928239</v>
      </c>
      <c r="T79" s="77">
        <v>-378802.19744928239</v>
      </c>
      <c r="U79" s="74">
        <v>0</v>
      </c>
      <c r="V79" s="77">
        <v>-378802.19744928239</v>
      </c>
      <c r="W79" s="74">
        <v>0</v>
      </c>
      <c r="X79" s="75"/>
      <c r="Y79" s="75"/>
    </row>
    <row r="80" spans="1:25" x14ac:dyDescent="0.25">
      <c r="A80" s="69" t="s">
        <v>86</v>
      </c>
      <c r="B80" s="69" t="s">
        <v>172</v>
      </c>
      <c r="C80" s="69">
        <v>292</v>
      </c>
      <c r="D80" s="69" t="s">
        <v>105</v>
      </c>
      <c r="E80" s="70">
        <v>42401</v>
      </c>
      <c r="F80" s="70">
        <v>44169</v>
      </c>
      <c r="G80" s="70">
        <v>44900</v>
      </c>
      <c r="H80" s="69" t="s">
        <v>101</v>
      </c>
      <c r="I80" s="69" t="s">
        <v>93</v>
      </c>
      <c r="J80" s="71">
        <v>7.8700000000000003E-3</v>
      </c>
      <c r="K80" s="69" t="s">
        <v>102</v>
      </c>
      <c r="L80" s="69" t="s">
        <v>90</v>
      </c>
      <c r="M80" s="69" t="s">
        <v>79</v>
      </c>
      <c r="N80" s="72">
        <v>75000000</v>
      </c>
      <c r="O80" s="69" t="s">
        <v>79</v>
      </c>
      <c r="P80" s="72">
        <v>0</v>
      </c>
      <c r="Q80" s="69"/>
      <c r="R80" s="76">
        <v>-2.7580058849511761E-3</v>
      </c>
      <c r="S80" s="77">
        <v>-206850.44137133821</v>
      </c>
      <c r="T80" s="77">
        <v>-206850.44137133821</v>
      </c>
      <c r="U80" s="74">
        <v>0</v>
      </c>
      <c r="V80" s="77">
        <v>-206850.44137133821</v>
      </c>
      <c r="W80" s="74">
        <v>0</v>
      </c>
      <c r="X80" s="75"/>
      <c r="Y80" s="75"/>
    </row>
    <row r="81" spans="1:25" x14ac:dyDescent="0.25">
      <c r="A81" s="69" t="s">
        <v>86</v>
      </c>
      <c r="B81" s="69" t="s">
        <v>173</v>
      </c>
      <c r="C81" s="69">
        <v>293</v>
      </c>
      <c r="D81" s="69" t="s">
        <v>105</v>
      </c>
      <c r="E81" s="70">
        <v>42402</v>
      </c>
      <c r="F81" s="70">
        <v>44204</v>
      </c>
      <c r="G81" s="70">
        <v>44935</v>
      </c>
      <c r="H81" s="69" t="s">
        <v>101</v>
      </c>
      <c r="I81" s="69" t="s">
        <v>93</v>
      </c>
      <c r="J81" s="71">
        <v>8.1300000000000001E-3</v>
      </c>
      <c r="K81" s="69" t="s">
        <v>102</v>
      </c>
      <c r="L81" s="69" t="s">
        <v>90</v>
      </c>
      <c r="M81" s="69" t="s">
        <v>79</v>
      </c>
      <c r="N81" s="72">
        <v>50000000</v>
      </c>
      <c r="O81" s="69" t="s">
        <v>79</v>
      </c>
      <c r="P81" s="72">
        <v>0</v>
      </c>
      <c r="Q81" s="69"/>
      <c r="R81" s="76">
        <v>-2.8118411952812832E-3</v>
      </c>
      <c r="S81" s="77">
        <v>-140592.05976406415</v>
      </c>
      <c r="T81" s="77">
        <v>-140592.05976406415</v>
      </c>
      <c r="U81" s="74">
        <v>0</v>
      </c>
      <c r="V81" s="77">
        <v>-140592.05976406415</v>
      </c>
      <c r="W81" s="74">
        <v>0</v>
      </c>
      <c r="X81" s="75"/>
      <c r="Y81" s="75"/>
    </row>
    <row r="82" spans="1:25" x14ac:dyDescent="0.25">
      <c r="A82" s="69" t="s">
        <v>86</v>
      </c>
      <c r="B82" s="69" t="s">
        <v>174</v>
      </c>
      <c r="C82" s="69">
        <v>294</v>
      </c>
      <c r="D82" s="69" t="s">
        <v>121</v>
      </c>
      <c r="E82" s="70">
        <v>42401</v>
      </c>
      <c r="F82" s="70">
        <v>44012</v>
      </c>
      <c r="G82" s="70">
        <v>44742</v>
      </c>
      <c r="H82" s="69" t="s">
        <v>101</v>
      </c>
      <c r="I82" s="69" t="s">
        <v>93</v>
      </c>
      <c r="J82" s="71">
        <v>7.4099999999999999E-3</v>
      </c>
      <c r="K82" s="69" t="s">
        <v>102</v>
      </c>
      <c r="L82" s="69" t="s">
        <v>90</v>
      </c>
      <c r="M82" s="69" t="s">
        <v>79</v>
      </c>
      <c r="N82" s="72">
        <v>50000000</v>
      </c>
      <c r="O82" s="69" t="s">
        <v>79</v>
      </c>
      <c r="P82" s="72">
        <v>0</v>
      </c>
      <c r="Q82" s="69"/>
      <c r="R82" s="76">
        <v>-4.1066215099736583E-3</v>
      </c>
      <c r="S82" s="77">
        <v>-205331.07549868291</v>
      </c>
      <c r="T82" s="77">
        <v>-205331.07549868291</v>
      </c>
      <c r="U82" s="74">
        <v>0</v>
      </c>
      <c r="V82" s="77">
        <v>-205331.07549868291</v>
      </c>
      <c r="W82" s="74">
        <v>0</v>
      </c>
      <c r="X82" s="75"/>
      <c r="Y82" s="75"/>
    </row>
    <row r="83" spans="1:25" x14ac:dyDescent="0.25">
      <c r="A83" s="69" t="s">
        <v>86</v>
      </c>
      <c r="B83" s="69" t="s">
        <v>175</v>
      </c>
      <c r="C83" s="69">
        <v>295</v>
      </c>
      <c r="D83" s="69" t="s">
        <v>121</v>
      </c>
      <c r="E83" s="70">
        <v>42411</v>
      </c>
      <c r="F83" s="70">
        <v>44225</v>
      </c>
      <c r="G83" s="70">
        <v>44955</v>
      </c>
      <c r="H83" s="69" t="s">
        <v>101</v>
      </c>
      <c r="I83" s="69" t="s">
        <v>93</v>
      </c>
      <c r="J83" s="71">
        <v>6.8500000000000002E-3</v>
      </c>
      <c r="K83" s="69" t="s">
        <v>102</v>
      </c>
      <c r="L83" s="69" t="s">
        <v>90</v>
      </c>
      <c r="M83" s="69" t="s">
        <v>79</v>
      </c>
      <c r="N83" s="72">
        <v>50000000</v>
      </c>
      <c r="O83" s="69" t="s">
        <v>79</v>
      </c>
      <c r="P83" s="72">
        <v>0</v>
      </c>
      <c r="Q83" s="69"/>
      <c r="R83" s="73">
        <v>5.1829930365690963E-5</v>
      </c>
      <c r="S83" s="74">
        <v>2591.4965182845481</v>
      </c>
      <c r="T83" s="74">
        <v>2591.4965182845481</v>
      </c>
      <c r="U83" s="74">
        <v>0</v>
      </c>
      <c r="V83" s="74">
        <v>2591.4965182845481</v>
      </c>
      <c r="W83" s="74">
        <v>0</v>
      </c>
      <c r="X83" s="75"/>
      <c r="Y83" s="75"/>
    </row>
    <row r="84" spans="1:25" x14ac:dyDescent="0.25">
      <c r="A84" s="69" t="s">
        <v>86</v>
      </c>
      <c r="B84" s="69" t="s">
        <v>176</v>
      </c>
      <c r="C84" s="69">
        <v>296</v>
      </c>
      <c r="D84" s="69" t="s">
        <v>121</v>
      </c>
      <c r="E84" s="70">
        <v>42411</v>
      </c>
      <c r="F84" s="70">
        <v>44242</v>
      </c>
      <c r="G84" s="70">
        <v>44972</v>
      </c>
      <c r="H84" s="69" t="s">
        <v>101</v>
      </c>
      <c r="I84" s="69" t="s">
        <v>93</v>
      </c>
      <c r="J84" s="71">
        <v>7.0000000000000001E-3</v>
      </c>
      <c r="K84" s="69" t="s">
        <v>102</v>
      </c>
      <c r="L84" s="69" t="s">
        <v>90</v>
      </c>
      <c r="M84" s="69" t="s">
        <v>79</v>
      </c>
      <c r="N84" s="72">
        <v>70000000</v>
      </c>
      <c r="O84" s="69" t="s">
        <v>79</v>
      </c>
      <c r="P84" s="72">
        <v>0</v>
      </c>
      <c r="Q84" s="69"/>
      <c r="R84" s="76">
        <v>-3.012429047520106E-5</v>
      </c>
      <c r="S84" s="77">
        <v>-2108.7003332640743</v>
      </c>
      <c r="T84" s="77">
        <v>-2108.7003332640743</v>
      </c>
      <c r="U84" s="74">
        <v>0</v>
      </c>
      <c r="V84" s="77">
        <v>-2108.7003332640743</v>
      </c>
      <c r="W84" s="74">
        <v>0</v>
      </c>
      <c r="X84" s="75"/>
      <c r="Y84" s="75"/>
    </row>
    <row r="85" spans="1:25" x14ac:dyDescent="0.25">
      <c r="A85" s="69" t="s">
        <v>86</v>
      </c>
      <c r="B85" s="69" t="s">
        <v>177</v>
      </c>
      <c r="C85" s="69">
        <v>297</v>
      </c>
      <c r="D85" s="69" t="s">
        <v>95</v>
      </c>
      <c r="E85" s="70">
        <v>42411</v>
      </c>
      <c r="F85" s="70">
        <v>44295</v>
      </c>
      <c r="G85" s="70">
        <v>45025</v>
      </c>
      <c r="H85" s="69" t="s">
        <v>101</v>
      </c>
      <c r="I85" s="69" t="s">
        <v>93</v>
      </c>
      <c r="J85" s="71">
        <v>7.45E-3</v>
      </c>
      <c r="K85" s="69" t="s">
        <v>102</v>
      </c>
      <c r="L85" s="69" t="s">
        <v>90</v>
      </c>
      <c r="M85" s="69" t="s">
        <v>79</v>
      </c>
      <c r="N85" s="72">
        <v>175000000</v>
      </c>
      <c r="O85" s="69" t="s">
        <v>79</v>
      </c>
      <c r="P85" s="72">
        <v>0</v>
      </c>
      <c r="Q85" s="69"/>
      <c r="R85" s="76">
        <v>-2.7078620611829416E-4</v>
      </c>
      <c r="S85" s="77">
        <v>-47387.58607070148</v>
      </c>
      <c r="T85" s="77">
        <v>-47387.58607070148</v>
      </c>
      <c r="U85" s="74">
        <v>0</v>
      </c>
      <c r="V85" s="77">
        <v>-47387.58607070148</v>
      </c>
      <c r="W85" s="74">
        <v>0</v>
      </c>
      <c r="X85" s="75"/>
      <c r="Y85" s="75"/>
    </row>
    <row r="86" spans="1:25" x14ac:dyDescent="0.25">
      <c r="A86" s="69" t="s">
        <v>86</v>
      </c>
      <c r="B86" s="69" t="s">
        <v>178</v>
      </c>
      <c r="C86" s="69">
        <v>298</v>
      </c>
      <c r="D86" s="69" t="s">
        <v>95</v>
      </c>
      <c r="E86" s="70">
        <v>42411</v>
      </c>
      <c r="F86" s="70">
        <v>44302</v>
      </c>
      <c r="G86" s="70">
        <v>45032</v>
      </c>
      <c r="H86" s="69" t="s">
        <v>101</v>
      </c>
      <c r="I86" s="69" t="s">
        <v>93</v>
      </c>
      <c r="J86" s="71">
        <v>7.6E-3</v>
      </c>
      <c r="K86" s="69" t="s">
        <v>102</v>
      </c>
      <c r="L86" s="69" t="s">
        <v>90</v>
      </c>
      <c r="M86" s="69" t="s">
        <v>79</v>
      </c>
      <c r="N86" s="72">
        <v>100000000</v>
      </c>
      <c r="O86" s="69" t="s">
        <v>79</v>
      </c>
      <c r="P86" s="72">
        <v>0</v>
      </c>
      <c r="Q86" s="69"/>
      <c r="R86" s="76">
        <v>-4.8735560074773847E-4</v>
      </c>
      <c r="S86" s="77">
        <v>-48735.56007477385</v>
      </c>
      <c r="T86" s="77">
        <v>-48735.56007477385</v>
      </c>
      <c r="U86" s="74">
        <v>0</v>
      </c>
      <c r="V86" s="77">
        <v>-48735.56007477385</v>
      </c>
      <c r="W86" s="74">
        <v>0</v>
      </c>
      <c r="X86" s="75"/>
      <c r="Y86" s="75"/>
    </row>
    <row r="87" spans="1:25" x14ac:dyDescent="0.25">
      <c r="A87" s="69" t="s">
        <v>86</v>
      </c>
      <c r="B87" s="69" t="s">
        <v>179</v>
      </c>
      <c r="C87" s="69">
        <v>301</v>
      </c>
      <c r="D87" s="69" t="s">
        <v>98</v>
      </c>
      <c r="E87" s="70">
        <v>42458</v>
      </c>
      <c r="F87" s="70">
        <v>44520</v>
      </c>
      <c r="G87" s="70">
        <v>45250</v>
      </c>
      <c r="H87" s="69" t="s">
        <v>101</v>
      </c>
      <c r="I87" s="69" t="s">
        <v>93</v>
      </c>
      <c r="J87" s="71">
        <v>8.0499999999999999E-3</v>
      </c>
      <c r="K87" s="69" t="s">
        <v>102</v>
      </c>
      <c r="L87" s="69" t="s">
        <v>90</v>
      </c>
      <c r="M87" s="69" t="s">
        <v>79</v>
      </c>
      <c r="N87" s="72">
        <v>60000000</v>
      </c>
      <c r="O87" s="69" t="s">
        <v>79</v>
      </c>
      <c r="P87" s="72">
        <v>0</v>
      </c>
      <c r="Q87" s="69"/>
      <c r="R87" s="73">
        <v>1.1402974675170728E-3</v>
      </c>
      <c r="S87" s="74">
        <v>68417.848051024368</v>
      </c>
      <c r="T87" s="74">
        <v>68417.848051024368</v>
      </c>
      <c r="U87" s="74">
        <v>0</v>
      </c>
      <c r="V87" s="74">
        <v>68417.848051024368</v>
      </c>
      <c r="W87" s="74">
        <v>0</v>
      </c>
      <c r="X87" s="75"/>
      <c r="Y87" s="75"/>
    </row>
    <row r="88" spans="1:25" x14ac:dyDescent="0.25">
      <c r="A88" s="69" t="s">
        <v>86</v>
      </c>
      <c r="B88" s="69" t="s">
        <v>180</v>
      </c>
      <c r="C88" s="69">
        <v>302</v>
      </c>
      <c r="D88" s="69" t="s">
        <v>105</v>
      </c>
      <c r="E88" s="70">
        <v>42458</v>
      </c>
      <c r="F88" s="70">
        <v>44570</v>
      </c>
      <c r="G88" s="70">
        <v>45300</v>
      </c>
      <c r="H88" s="69" t="s">
        <v>101</v>
      </c>
      <c r="I88" s="69" t="s">
        <v>93</v>
      </c>
      <c r="J88" s="71">
        <v>8.3000000000000001E-3</v>
      </c>
      <c r="K88" s="69" t="s">
        <v>102</v>
      </c>
      <c r="L88" s="69" t="s">
        <v>90</v>
      </c>
      <c r="M88" s="69" t="s">
        <v>79</v>
      </c>
      <c r="N88" s="72">
        <v>125000000</v>
      </c>
      <c r="O88" s="69" t="s">
        <v>79</v>
      </c>
      <c r="P88" s="72">
        <v>0</v>
      </c>
      <c r="Q88" s="69"/>
      <c r="R88" s="73">
        <v>1.1855942000571936E-3</v>
      </c>
      <c r="S88" s="74">
        <v>148199.2750071492</v>
      </c>
      <c r="T88" s="74">
        <v>148199.2750071492</v>
      </c>
      <c r="U88" s="74">
        <v>0</v>
      </c>
      <c r="V88" s="74">
        <v>148199.2750071492</v>
      </c>
      <c r="W88" s="74">
        <v>0</v>
      </c>
      <c r="X88" s="75"/>
      <c r="Y88" s="75"/>
    </row>
    <row r="89" spans="1:25" x14ac:dyDescent="0.25">
      <c r="A89" s="69" t="s">
        <v>86</v>
      </c>
      <c r="B89" s="69" t="s">
        <v>181</v>
      </c>
      <c r="C89" s="69">
        <v>303</v>
      </c>
      <c r="D89" s="69" t="s">
        <v>98</v>
      </c>
      <c r="E89" s="70">
        <v>42459</v>
      </c>
      <c r="F89" s="70">
        <v>44579</v>
      </c>
      <c r="G89" s="70">
        <v>45309</v>
      </c>
      <c r="H89" s="69" t="s">
        <v>101</v>
      </c>
      <c r="I89" s="69" t="s">
        <v>93</v>
      </c>
      <c r="J89" s="71">
        <v>8.3499999999999998E-3</v>
      </c>
      <c r="K89" s="69" t="s">
        <v>102</v>
      </c>
      <c r="L89" s="69" t="s">
        <v>90</v>
      </c>
      <c r="M89" s="69" t="s">
        <v>79</v>
      </c>
      <c r="N89" s="72">
        <v>65000000</v>
      </c>
      <c r="O89" s="69" t="s">
        <v>79</v>
      </c>
      <c r="P89" s="72">
        <v>0</v>
      </c>
      <c r="Q89" s="69"/>
      <c r="R89" s="73">
        <v>1.1812761705260939E-3</v>
      </c>
      <c r="S89" s="74">
        <v>76782.951084196102</v>
      </c>
      <c r="T89" s="74">
        <v>76782.951084196102</v>
      </c>
      <c r="U89" s="74">
        <v>0</v>
      </c>
      <c r="V89" s="74">
        <v>76782.951084196102</v>
      </c>
      <c r="W89" s="74">
        <v>0</v>
      </c>
      <c r="X89" s="75"/>
      <c r="Y89" s="75"/>
    </row>
    <row r="90" spans="1:25" x14ac:dyDescent="0.25">
      <c r="A90" s="69" t="s">
        <v>86</v>
      </c>
      <c r="B90" s="69" t="s">
        <v>182</v>
      </c>
      <c r="C90" s="69">
        <v>304</v>
      </c>
      <c r="D90" s="69" t="s">
        <v>105</v>
      </c>
      <c r="E90" s="70">
        <v>42459</v>
      </c>
      <c r="F90" s="70">
        <v>44577</v>
      </c>
      <c r="G90" s="70">
        <v>45307</v>
      </c>
      <c r="H90" s="69" t="s">
        <v>101</v>
      </c>
      <c r="I90" s="69" t="s">
        <v>93</v>
      </c>
      <c r="J90" s="71">
        <v>8.3000000000000001E-3</v>
      </c>
      <c r="K90" s="69" t="s">
        <v>102</v>
      </c>
      <c r="L90" s="69" t="s">
        <v>90</v>
      </c>
      <c r="M90" s="69" t="s">
        <v>79</v>
      </c>
      <c r="N90" s="72">
        <v>120000000</v>
      </c>
      <c r="O90" s="69" t="s">
        <v>79</v>
      </c>
      <c r="P90" s="72">
        <v>0</v>
      </c>
      <c r="Q90" s="69"/>
      <c r="R90" s="73">
        <v>1.2625679001687018E-3</v>
      </c>
      <c r="S90" s="74">
        <v>151508.1480202442</v>
      </c>
      <c r="T90" s="74">
        <v>151508.1480202442</v>
      </c>
      <c r="U90" s="74">
        <v>0</v>
      </c>
      <c r="V90" s="74">
        <v>151508.1480202442</v>
      </c>
      <c r="W90" s="74">
        <v>0</v>
      </c>
      <c r="X90" s="75"/>
      <c r="Y90" s="75"/>
    </row>
    <row r="91" spans="1:25" x14ac:dyDescent="0.25">
      <c r="A91" s="69" t="s">
        <v>86</v>
      </c>
      <c r="B91" s="69" t="s">
        <v>183</v>
      </c>
      <c r="C91" s="69">
        <v>305</v>
      </c>
      <c r="D91" s="69" t="s">
        <v>184</v>
      </c>
      <c r="E91" s="70">
        <v>41767</v>
      </c>
      <c r="F91" s="70">
        <v>42094</v>
      </c>
      <c r="G91" s="70">
        <v>46203</v>
      </c>
      <c r="H91" s="69" t="s">
        <v>101</v>
      </c>
      <c r="I91" s="69" t="s">
        <v>93</v>
      </c>
      <c r="J91" s="71">
        <v>1.5900000000000001E-2</v>
      </c>
      <c r="K91" s="69" t="s">
        <v>102</v>
      </c>
      <c r="L91" s="69" t="s">
        <v>90</v>
      </c>
      <c r="M91" s="69" t="s">
        <v>79</v>
      </c>
      <c r="N91" s="72">
        <v>7000000</v>
      </c>
      <c r="O91" s="69" t="s">
        <v>79</v>
      </c>
      <c r="P91" s="72">
        <v>5711959</v>
      </c>
      <c r="Q91" s="69"/>
      <c r="R91" s="76">
        <v>-5.9407929935417124E-2</v>
      </c>
      <c r="S91" s="77">
        <v>-339335.66006597527</v>
      </c>
      <c r="T91" s="77">
        <v>-339335.66006597527</v>
      </c>
      <c r="U91" s="74">
        <v>0</v>
      </c>
      <c r="V91" s="77">
        <v>-339031.18091816973</v>
      </c>
      <c r="W91" s="77">
        <v>-304.47914780555556</v>
      </c>
      <c r="X91" s="75"/>
      <c r="Y91" s="75" t="s">
        <v>185</v>
      </c>
    </row>
    <row r="92" spans="1:25" x14ac:dyDescent="0.25">
      <c r="A92" s="69" t="s">
        <v>86</v>
      </c>
      <c r="B92" s="69" t="s">
        <v>186</v>
      </c>
      <c r="C92" s="69">
        <v>312</v>
      </c>
      <c r="D92" s="69" t="s">
        <v>95</v>
      </c>
      <c r="E92" s="70">
        <v>42500</v>
      </c>
      <c r="F92" s="70">
        <v>44620</v>
      </c>
      <c r="G92" s="70">
        <v>45350</v>
      </c>
      <c r="H92" s="69" t="s">
        <v>101</v>
      </c>
      <c r="I92" s="69" t="s">
        <v>93</v>
      </c>
      <c r="J92" s="71">
        <v>8.0400000000000003E-3</v>
      </c>
      <c r="K92" s="69" t="s">
        <v>102</v>
      </c>
      <c r="L92" s="69" t="s">
        <v>90</v>
      </c>
      <c r="M92" s="69" t="s">
        <v>79</v>
      </c>
      <c r="N92" s="72">
        <v>60000000</v>
      </c>
      <c r="O92" s="69" t="s">
        <v>79</v>
      </c>
      <c r="P92" s="72">
        <v>0</v>
      </c>
      <c r="Q92" s="69"/>
      <c r="R92" s="73">
        <v>2.2550075740032246E-3</v>
      </c>
      <c r="S92" s="74">
        <v>135300.45444019348</v>
      </c>
      <c r="T92" s="74">
        <v>135300.45444019348</v>
      </c>
      <c r="U92" s="74">
        <v>0</v>
      </c>
      <c r="V92" s="74">
        <v>135300.45444019348</v>
      </c>
      <c r="W92" s="74">
        <v>0</v>
      </c>
      <c r="X92" s="75"/>
      <c r="Y92" s="75"/>
    </row>
    <row r="93" spans="1:25" x14ac:dyDescent="0.25">
      <c r="A93" s="69" t="s">
        <v>86</v>
      </c>
      <c r="B93" s="69" t="s">
        <v>187</v>
      </c>
      <c r="C93" s="69">
        <v>313</v>
      </c>
      <c r="D93" s="69" t="s">
        <v>105</v>
      </c>
      <c r="E93" s="70">
        <v>42501</v>
      </c>
      <c r="F93" s="70">
        <v>44651</v>
      </c>
      <c r="G93" s="70">
        <v>45379</v>
      </c>
      <c r="H93" s="69" t="s">
        <v>101</v>
      </c>
      <c r="I93" s="69" t="s">
        <v>93</v>
      </c>
      <c r="J93" s="71">
        <v>8.2400000000000008E-3</v>
      </c>
      <c r="K93" s="69" t="s">
        <v>102</v>
      </c>
      <c r="L93" s="69" t="s">
        <v>90</v>
      </c>
      <c r="M93" s="69" t="s">
        <v>79</v>
      </c>
      <c r="N93" s="72">
        <v>100000000</v>
      </c>
      <c r="O93" s="69" t="s">
        <v>79</v>
      </c>
      <c r="P93" s="72">
        <v>0</v>
      </c>
      <c r="Q93" s="69"/>
      <c r="R93" s="73">
        <v>2.1728942423078117E-3</v>
      </c>
      <c r="S93" s="74">
        <v>217289.42423078115</v>
      </c>
      <c r="T93" s="74">
        <v>217289.42423078115</v>
      </c>
      <c r="U93" s="74">
        <v>0</v>
      </c>
      <c r="V93" s="74">
        <v>217289.42423078115</v>
      </c>
      <c r="W93" s="74">
        <v>0</v>
      </c>
      <c r="X93" s="75"/>
      <c r="Y93" s="75"/>
    </row>
    <row r="94" spans="1:25" x14ac:dyDescent="0.25">
      <c r="A94" s="69" t="s">
        <v>86</v>
      </c>
      <c r="B94" s="69" t="s">
        <v>188</v>
      </c>
      <c r="C94" s="69">
        <v>316</v>
      </c>
      <c r="D94" s="69" t="s">
        <v>95</v>
      </c>
      <c r="E94" s="70">
        <v>42522</v>
      </c>
      <c r="F94" s="70">
        <v>44742</v>
      </c>
      <c r="G94" s="70">
        <v>45473</v>
      </c>
      <c r="H94" s="69" t="s">
        <v>101</v>
      </c>
      <c r="I94" s="69" t="s">
        <v>93</v>
      </c>
      <c r="J94" s="71">
        <v>8.8999999999999999E-3</v>
      </c>
      <c r="K94" s="69" t="s">
        <v>102</v>
      </c>
      <c r="L94" s="69" t="s">
        <v>90</v>
      </c>
      <c r="M94" s="69" t="s">
        <v>79</v>
      </c>
      <c r="N94" s="72">
        <v>100000000</v>
      </c>
      <c r="O94" s="69" t="s">
        <v>79</v>
      </c>
      <c r="P94" s="72">
        <v>0</v>
      </c>
      <c r="Q94" s="69"/>
      <c r="R94" s="73">
        <v>1.8631792959964229E-3</v>
      </c>
      <c r="S94" s="74">
        <v>186317.92959964229</v>
      </c>
      <c r="T94" s="74">
        <v>186317.92959964229</v>
      </c>
      <c r="U94" s="74">
        <v>0</v>
      </c>
      <c r="V94" s="74">
        <v>186317.92959964229</v>
      </c>
      <c r="W94" s="74">
        <v>0</v>
      </c>
      <c r="X94" s="75"/>
      <c r="Y94" s="75"/>
    </row>
    <row r="95" spans="1:25" x14ac:dyDescent="0.25">
      <c r="A95" s="69" t="s">
        <v>86</v>
      </c>
      <c r="B95" s="69" t="s">
        <v>189</v>
      </c>
      <c r="C95" s="69">
        <v>317</v>
      </c>
      <c r="D95" s="69" t="s">
        <v>95</v>
      </c>
      <c r="E95" s="70">
        <v>42531</v>
      </c>
      <c r="F95" s="70">
        <v>44934</v>
      </c>
      <c r="G95" s="70">
        <v>45665</v>
      </c>
      <c r="H95" s="69" t="s">
        <v>101</v>
      </c>
      <c r="I95" s="69" t="s">
        <v>93</v>
      </c>
      <c r="J95" s="71">
        <v>9.3699999999999999E-3</v>
      </c>
      <c r="K95" s="69" t="s">
        <v>102</v>
      </c>
      <c r="L95" s="69" t="s">
        <v>90</v>
      </c>
      <c r="M95" s="69" t="s">
        <v>79</v>
      </c>
      <c r="N95" s="72">
        <v>75000000</v>
      </c>
      <c r="O95" s="69" t="s">
        <v>79</v>
      </c>
      <c r="P95" s="72">
        <v>0</v>
      </c>
      <c r="Q95" s="69"/>
      <c r="R95" s="73">
        <v>3.017366511885943E-3</v>
      </c>
      <c r="S95" s="74">
        <v>226302.48839144572</v>
      </c>
      <c r="T95" s="74">
        <v>226302.48839144572</v>
      </c>
      <c r="U95" s="74">
        <v>0</v>
      </c>
      <c r="V95" s="74">
        <v>226302.48839144572</v>
      </c>
      <c r="W95" s="74">
        <v>0</v>
      </c>
      <c r="X95" s="75"/>
      <c r="Y95" s="75"/>
    </row>
    <row r="96" spans="1:25" x14ac:dyDescent="0.25">
      <c r="A96" s="69" t="s">
        <v>86</v>
      </c>
      <c r="B96" s="69" t="s">
        <v>190</v>
      </c>
      <c r="C96" s="69">
        <v>318</v>
      </c>
      <c r="D96" s="69" t="s">
        <v>98</v>
      </c>
      <c r="E96" s="70">
        <v>42538</v>
      </c>
      <c r="F96" s="70">
        <v>44196</v>
      </c>
      <c r="G96" s="70">
        <v>45657</v>
      </c>
      <c r="H96" s="69" t="s">
        <v>101</v>
      </c>
      <c r="I96" s="69" t="s">
        <v>93</v>
      </c>
      <c r="J96" s="71">
        <v>6.5750000000000001E-3</v>
      </c>
      <c r="K96" s="69" t="s">
        <v>102</v>
      </c>
      <c r="L96" s="69" t="s">
        <v>90</v>
      </c>
      <c r="M96" s="69" t="s">
        <v>79</v>
      </c>
      <c r="N96" s="72">
        <v>100000000</v>
      </c>
      <c r="O96" s="69" t="s">
        <v>79</v>
      </c>
      <c r="P96" s="72">
        <v>0</v>
      </c>
      <c r="Q96" s="69"/>
      <c r="R96" s="73">
        <v>8.724470630927128E-3</v>
      </c>
      <c r="S96" s="74">
        <v>872447.06309271278</v>
      </c>
      <c r="T96" s="74">
        <v>872447.06309271278</v>
      </c>
      <c r="U96" s="74">
        <v>0</v>
      </c>
      <c r="V96" s="74">
        <v>872447.06309271278</v>
      </c>
      <c r="W96" s="74">
        <v>0</v>
      </c>
      <c r="X96" s="75"/>
      <c r="Y96" s="75"/>
    </row>
    <row r="97" spans="1:25" x14ac:dyDescent="0.25">
      <c r="A97" s="69" t="s">
        <v>86</v>
      </c>
      <c r="B97" s="69" t="s">
        <v>191</v>
      </c>
      <c r="C97" s="69">
        <v>329</v>
      </c>
      <c r="D97" s="69" t="s">
        <v>98</v>
      </c>
      <c r="E97" s="70">
        <v>42556</v>
      </c>
      <c r="F97" s="70">
        <v>44176</v>
      </c>
      <c r="G97" s="70">
        <v>45657</v>
      </c>
      <c r="H97" s="69" t="s">
        <v>101</v>
      </c>
      <c r="I97" s="69" t="s">
        <v>93</v>
      </c>
      <c r="J97" s="71">
        <v>5.4000000000000003E-3</v>
      </c>
      <c r="K97" s="69" t="s">
        <v>102</v>
      </c>
      <c r="L97" s="69" t="s">
        <v>96</v>
      </c>
      <c r="M97" s="69" t="s">
        <v>79</v>
      </c>
      <c r="N97" s="72">
        <v>50000000</v>
      </c>
      <c r="O97" s="69" t="s">
        <v>79</v>
      </c>
      <c r="P97" s="72">
        <v>0</v>
      </c>
      <c r="Q97" s="69"/>
      <c r="R97" s="73">
        <v>1.7373682199456418E-2</v>
      </c>
      <c r="S97" s="74">
        <v>868684.10997282085</v>
      </c>
      <c r="T97" s="74">
        <v>868684.10997282085</v>
      </c>
      <c r="U97" s="74">
        <v>0</v>
      </c>
      <c r="V97" s="74">
        <v>868684.10997282085</v>
      </c>
      <c r="W97" s="74">
        <v>0</v>
      </c>
      <c r="X97" s="75"/>
      <c r="Y97" s="75" t="s">
        <v>192</v>
      </c>
    </row>
    <row r="98" spans="1:25" x14ac:dyDescent="0.25">
      <c r="A98" s="69" t="s">
        <v>86</v>
      </c>
      <c r="B98" s="69" t="s">
        <v>193</v>
      </c>
      <c r="C98" s="69">
        <v>332</v>
      </c>
      <c r="D98" s="69" t="s">
        <v>98</v>
      </c>
      <c r="E98" s="70">
        <v>42612</v>
      </c>
      <c r="F98" s="70">
        <v>44548</v>
      </c>
      <c r="G98" s="70">
        <v>45278</v>
      </c>
      <c r="H98" s="69" t="s">
        <v>101</v>
      </c>
      <c r="I98" s="69" t="s">
        <v>93</v>
      </c>
      <c r="J98" s="71">
        <v>2.5999999999999999E-3</v>
      </c>
      <c r="K98" s="69" t="s">
        <v>102</v>
      </c>
      <c r="L98" s="69" t="s">
        <v>90</v>
      </c>
      <c r="M98" s="69" t="s">
        <v>79</v>
      </c>
      <c r="N98" s="72">
        <v>50000000</v>
      </c>
      <c r="O98" s="69" t="s">
        <v>79</v>
      </c>
      <c r="P98" s="72">
        <v>0</v>
      </c>
      <c r="Q98" s="69"/>
      <c r="R98" s="73">
        <v>1.240473241026871E-2</v>
      </c>
      <c r="S98" s="74">
        <v>620236.62051343545</v>
      </c>
      <c r="T98" s="74">
        <v>620236.62051343545</v>
      </c>
      <c r="U98" s="74">
        <v>0</v>
      </c>
      <c r="V98" s="74">
        <v>620236.62051343545</v>
      </c>
      <c r="W98" s="74">
        <v>0</v>
      </c>
      <c r="X98" s="75"/>
      <c r="Y98" s="75"/>
    </row>
    <row r="99" spans="1:25" x14ac:dyDescent="0.25">
      <c r="A99" s="69" t="s">
        <v>86</v>
      </c>
      <c r="B99" s="69" t="s">
        <v>194</v>
      </c>
      <c r="C99" s="69">
        <v>333</v>
      </c>
      <c r="D99" s="69" t="s">
        <v>105</v>
      </c>
      <c r="E99" s="70">
        <v>42612</v>
      </c>
      <c r="F99" s="70">
        <v>44670</v>
      </c>
      <c r="G99" s="70">
        <v>45401</v>
      </c>
      <c r="H99" s="69" t="s">
        <v>101</v>
      </c>
      <c r="I99" s="69" t="s">
        <v>93</v>
      </c>
      <c r="J99" s="71">
        <v>3.4099999999999998E-3</v>
      </c>
      <c r="K99" s="69" t="s">
        <v>102</v>
      </c>
      <c r="L99" s="69" t="s">
        <v>90</v>
      </c>
      <c r="M99" s="69" t="s">
        <v>79</v>
      </c>
      <c r="N99" s="72">
        <v>100000000</v>
      </c>
      <c r="O99" s="69" t="s">
        <v>79</v>
      </c>
      <c r="P99" s="72">
        <v>0</v>
      </c>
      <c r="Q99" s="69"/>
      <c r="R99" s="73">
        <v>1.2101557622483647E-2</v>
      </c>
      <c r="S99" s="74">
        <v>1210155.7622483647</v>
      </c>
      <c r="T99" s="74">
        <v>1210155.7622483647</v>
      </c>
      <c r="U99" s="74">
        <v>0</v>
      </c>
      <c r="V99" s="74">
        <v>1210155.7622483647</v>
      </c>
      <c r="W99" s="74">
        <v>0</v>
      </c>
      <c r="X99" s="75"/>
      <c r="Y99" s="75"/>
    </row>
    <row r="100" spans="1:25" x14ac:dyDescent="0.25">
      <c r="A100" s="69" t="s">
        <v>86</v>
      </c>
      <c r="B100" s="69" t="s">
        <v>195</v>
      </c>
      <c r="C100" s="69">
        <v>334</v>
      </c>
      <c r="D100" s="69" t="s">
        <v>105</v>
      </c>
      <c r="E100" s="70">
        <v>42635</v>
      </c>
      <c r="F100" s="70">
        <v>44693</v>
      </c>
      <c r="G100" s="70">
        <v>45425</v>
      </c>
      <c r="H100" s="69" t="s">
        <v>101</v>
      </c>
      <c r="I100" s="69" t="s">
        <v>93</v>
      </c>
      <c r="J100" s="71">
        <v>4.0499999999999998E-3</v>
      </c>
      <c r="K100" s="69" t="s">
        <v>102</v>
      </c>
      <c r="L100" s="69" t="s">
        <v>90</v>
      </c>
      <c r="M100" s="69" t="s">
        <v>79</v>
      </c>
      <c r="N100" s="72">
        <v>100000000</v>
      </c>
      <c r="O100" s="69" t="s">
        <v>79</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86</v>
      </c>
      <c r="B101" s="69" t="s">
        <v>196</v>
      </c>
      <c r="C101" s="69">
        <v>335</v>
      </c>
      <c r="D101" s="69" t="s">
        <v>98</v>
      </c>
      <c r="E101" s="70">
        <v>42635</v>
      </c>
      <c r="F101" s="70">
        <v>44715</v>
      </c>
      <c r="G101" s="70">
        <v>45446</v>
      </c>
      <c r="H101" s="69" t="s">
        <v>101</v>
      </c>
      <c r="I101" s="69" t="s">
        <v>93</v>
      </c>
      <c r="J101" s="71">
        <v>4.1999999999999997E-3</v>
      </c>
      <c r="K101" s="69" t="s">
        <v>102</v>
      </c>
      <c r="L101" s="69" t="s">
        <v>90</v>
      </c>
      <c r="M101" s="69" t="s">
        <v>79</v>
      </c>
      <c r="N101" s="72">
        <v>100000000</v>
      </c>
      <c r="O101" s="69" t="s">
        <v>79</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86</v>
      </c>
      <c r="B102" s="69" t="s">
        <v>197</v>
      </c>
      <c r="C102" s="69">
        <v>336</v>
      </c>
      <c r="D102" s="69" t="s">
        <v>105</v>
      </c>
      <c r="E102" s="70">
        <v>42636</v>
      </c>
      <c r="F102" s="70">
        <v>44747</v>
      </c>
      <c r="G102" s="70">
        <v>45478</v>
      </c>
      <c r="H102" s="69" t="s">
        <v>101</v>
      </c>
      <c r="I102" s="69" t="s">
        <v>93</v>
      </c>
      <c r="J102" s="71">
        <v>4.6299999999999996E-3</v>
      </c>
      <c r="K102" s="69" t="s">
        <v>102</v>
      </c>
      <c r="L102" s="69" t="s">
        <v>90</v>
      </c>
      <c r="M102" s="69" t="s">
        <v>79</v>
      </c>
      <c r="N102" s="72">
        <v>100000000</v>
      </c>
      <c r="O102" s="69" t="s">
        <v>79</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86</v>
      </c>
      <c r="B103" s="69" t="s">
        <v>198</v>
      </c>
      <c r="C103" s="69">
        <v>337</v>
      </c>
      <c r="D103" s="69" t="s">
        <v>98</v>
      </c>
      <c r="E103" s="70">
        <v>42636</v>
      </c>
      <c r="F103" s="70">
        <v>44739</v>
      </c>
      <c r="G103" s="70">
        <v>45470</v>
      </c>
      <c r="H103" s="69" t="s">
        <v>101</v>
      </c>
      <c r="I103" s="69" t="s">
        <v>93</v>
      </c>
      <c r="J103" s="71">
        <v>4.62E-3</v>
      </c>
      <c r="K103" s="69" t="s">
        <v>102</v>
      </c>
      <c r="L103" s="69" t="s">
        <v>90</v>
      </c>
      <c r="M103" s="69" t="s">
        <v>79</v>
      </c>
      <c r="N103" s="72">
        <v>100000000</v>
      </c>
      <c r="O103" s="69" t="s">
        <v>79</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86</v>
      </c>
      <c r="B104" s="69" t="s">
        <v>199</v>
      </c>
      <c r="C104" s="69">
        <v>338</v>
      </c>
      <c r="D104" s="69" t="s">
        <v>105</v>
      </c>
      <c r="E104" s="70">
        <v>42662</v>
      </c>
      <c r="F104" s="70">
        <v>44899</v>
      </c>
      <c r="G104" s="70">
        <v>45630</v>
      </c>
      <c r="H104" s="69" t="s">
        <v>101</v>
      </c>
      <c r="I104" s="69" t="s">
        <v>93</v>
      </c>
      <c r="J104" s="71">
        <v>7.0000000000000001E-3</v>
      </c>
      <c r="K104" s="69" t="s">
        <v>102</v>
      </c>
      <c r="L104" s="69" t="s">
        <v>90</v>
      </c>
      <c r="M104" s="69" t="s">
        <v>79</v>
      </c>
      <c r="N104" s="72">
        <v>50000000</v>
      </c>
      <c r="O104" s="69" t="s">
        <v>79</v>
      </c>
      <c r="P104" s="72">
        <v>0</v>
      </c>
      <c r="Q104" s="69"/>
      <c r="R104" s="73">
        <v>7.3651062975429258E-3</v>
      </c>
      <c r="S104" s="74">
        <v>368255.31487714627</v>
      </c>
      <c r="T104" s="74">
        <v>368255.31487714627</v>
      </c>
      <c r="U104" s="74">
        <v>0</v>
      </c>
      <c r="V104" s="74">
        <v>368255.31487714627</v>
      </c>
      <c r="W104" s="74">
        <v>0</v>
      </c>
      <c r="X104" s="75"/>
      <c r="Y104" s="75" t="s">
        <v>200</v>
      </c>
    </row>
    <row r="105" spans="1:25" x14ac:dyDescent="0.25">
      <c r="A105" s="69" t="s">
        <v>86</v>
      </c>
      <c r="B105" s="69" t="s">
        <v>201</v>
      </c>
      <c r="C105" s="69">
        <v>339</v>
      </c>
      <c r="D105" s="69" t="s">
        <v>95</v>
      </c>
      <c r="E105" s="70">
        <v>42667</v>
      </c>
      <c r="F105" s="70">
        <v>44955</v>
      </c>
      <c r="G105" s="70">
        <v>45686</v>
      </c>
      <c r="H105" s="69" t="s">
        <v>101</v>
      </c>
      <c r="I105" s="69" t="s">
        <v>93</v>
      </c>
      <c r="J105" s="71">
        <v>7.0000000000000001E-3</v>
      </c>
      <c r="K105" s="69" t="s">
        <v>102</v>
      </c>
      <c r="L105" s="69" t="s">
        <v>90</v>
      </c>
      <c r="M105" s="69" t="s">
        <v>79</v>
      </c>
      <c r="N105" s="72">
        <v>50000000</v>
      </c>
      <c r="O105" s="69" t="s">
        <v>79</v>
      </c>
      <c r="P105" s="72">
        <v>0</v>
      </c>
      <c r="Q105" s="69"/>
      <c r="R105" s="73">
        <v>7.9681980317199315E-3</v>
      </c>
      <c r="S105" s="74">
        <v>398409.90158599662</v>
      </c>
      <c r="T105" s="74">
        <v>398409.90158599662</v>
      </c>
      <c r="U105" s="74">
        <v>0</v>
      </c>
      <c r="V105" s="74">
        <v>398409.90158599662</v>
      </c>
      <c r="W105" s="74">
        <v>0</v>
      </c>
      <c r="X105" s="75"/>
      <c r="Y105" s="75" t="s">
        <v>200</v>
      </c>
    </row>
    <row r="106" spans="1:25" x14ac:dyDescent="0.25">
      <c r="A106" s="69" t="s">
        <v>86</v>
      </c>
      <c r="B106" s="69" t="s">
        <v>202</v>
      </c>
      <c r="C106" s="69">
        <v>340</v>
      </c>
      <c r="D106" s="69" t="s">
        <v>98</v>
      </c>
      <c r="E106" s="70">
        <v>42667</v>
      </c>
      <c r="F106" s="70">
        <v>44972</v>
      </c>
      <c r="G106" s="70">
        <v>45703</v>
      </c>
      <c r="H106" s="69" t="s">
        <v>101</v>
      </c>
      <c r="I106" s="69" t="s">
        <v>93</v>
      </c>
      <c r="J106" s="71">
        <v>7.0000000000000001E-3</v>
      </c>
      <c r="K106" s="69" t="s">
        <v>102</v>
      </c>
      <c r="L106" s="69" t="s">
        <v>90</v>
      </c>
      <c r="M106" s="69" t="s">
        <v>79</v>
      </c>
      <c r="N106" s="72">
        <v>70000000</v>
      </c>
      <c r="O106" s="69" t="s">
        <v>79</v>
      </c>
      <c r="P106" s="72">
        <v>0</v>
      </c>
      <c r="Q106" s="69"/>
      <c r="R106" s="73">
        <v>8.1540086021966388E-3</v>
      </c>
      <c r="S106" s="74">
        <v>570780.60215376469</v>
      </c>
      <c r="T106" s="74">
        <v>570780.60215376469</v>
      </c>
      <c r="U106" s="74">
        <v>0</v>
      </c>
      <c r="V106" s="74">
        <v>570780.60215376469</v>
      </c>
      <c r="W106" s="74">
        <v>0</v>
      </c>
      <c r="X106" s="75"/>
      <c r="Y106" s="75" t="s">
        <v>200</v>
      </c>
    </row>
    <row r="107" spans="1:25" x14ac:dyDescent="0.25">
      <c r="A107" s="69" t="s">
        <v>86</v>
      </c>
      <c r="B107" s="69" t="s">
        <v>203</v>
      </c>
      <c r="C107" s="69">
        <v>341</v>
      </c>
      <c r="D107" s="69" t="s">
        <v>105</v>
      </c>
      <c r="E107" s="70">
        <v>42697</v>
      </c>
      <c r="F107" s="70">
        <v>45027</v>
      </c>
      <c r="G107" s="70">
        <v>45756</v>
      </c>
      <c r="H107" s="69" t="s">
        <v>101</v>
      </c>
      <c r="I107" s="69" t="s">
        <v>93</v>
      </c>
      <c r="J107" s="71">
        <v>1.123E-2</v>
      </c>
      <c r="K107" s="69" t="s">
        <v>102</v>
      </c>
      <c r="L107" s="69" t="s">
        <v>90</v>
      </c>
      <c r="M107" s="69" t="s">
        <v>79</v>
      </c>
      <c r="N107" s="72">
        <v>100000000</v>
      </c>
      <c r="O107" s="69" t="s">
        <v>79</v>
      </c>
      <c r="P107" s="72">
        <v>0</v>
      </c>
      <c r="Q107" s="69"/>
      <c r="R107" s="73">
        <v>3.2739708459714428E-4</v>
      </c>
      <c r="S107" s="74">
        <v>32739.708459714428</v>
      </c>
      <c r="T107" s="74">
        <v>32739.708459714428</v>
      </c>
      <c r="U107" s="74">
        <v>0</v>
      </c>
      <c r="V107" s="74">
        <v>32739.708459714428</v>
      </c>
      <c r="W107" s="74">
        <v>0</v>
      </c>
      <c r="X107" s="75"/>
      <c r="Y107" s="75" t="s">
        <v>204</v>
      </c>
    </row>
    <row r="108" spans="1:25" x14ac:dyDescent="0.25">
      <c r="A108" s="69" t="s">
        <v>86</v>
      </c>
      <c r="B108" s="69" t="s">
        <v>205</v>
      </c>
      <c r="C108" s="69">
        <v>342</v>
      </c>
      <c r="D108" s="69" t="s">
        <v>98</v>
      </c>
      <c r="E108" s="70">
        <v>42706</v>
      </c>
      <c r="F108" s="70">
        <v>45027</v>
      </c>
      <c r="G108" s="70">
        <v>45756</v>
      </c>
      <c r="H108" s="69" t="s">
        <v>101</v>
      </c>
      <c r="I108" s="69" t="s">
        <v>93</v>
      </c>
      <c r="J108" s="71">
        <v>1.2975E-2</v>
      </c>
      <c r="K108" s="69" t="s">
        <v>102</v>
      </c>
      <c r="L108" s="69" t="s">
        <v>90</v>
      </c>
      <c r="M108" s="69" t="s">
        <v>79</v>
      </c>
      <c r="N108" s="72">
        <v>75000000</v>
      </c>
      <c r="O108" s="69" t="s">
        <v>79</v>
      </c>
      <c r="P108" s="72">
        <v>0</v>
      </c>
      <c r="Q108" s="69"/>
      <c r="R108" s="76">
        <v>-3.1336256049704987E-3</v>
      </c>
      <c r="S108" s="77">
        <v>-235021.9203727874</v>
      </c>
      <c r="T108" s="77">
        <v>-235021.9203727874</v>
      </c>
      <c r="U108" s="74">
        <v>0</v>
      </c>
      <c r="V108" s="77">
        <v>-235021.9203727874</v>
      </c>
      <c r="W108" s="74">
        <v>0</v>
      </c>
      <c r="X108" s="75"/>
      <c r="Y108" s="75" t="s">
        <v>206</v>
      </c>
    </row>
    <row r="109" spans="1:25" x14ac:dyDescent="0.25">
      <c r="A109" s="69" t="s">
        <v>86</v>
      </c>
      <c r="B109" s="69" t="s">
        <v>207</v>
      </c>
      <c r="C109" s="69">
        <v>343</v>
      </c>
      <c r="D109" s="69" t="s">
        <v>105</v>
      </c>
      <c r="E109" s="70">
        <v>42706</v>
      </c>
      <c r="F109" s="70">
        <v>45032</v>
      </c>
      <c r="G109" s="70">
        <v>45763</v>
      </c>
      <c r="H109" s="69" t="s">
        <v>101</v>
      </c>
      <c r="I109" s="69" t="s">
        <v>93</v>
      </c>
      <c r="J109" s="71">
        <v>1.2749999999999999E-2</v>
      </c>
      <c r="K109" s="69" t="s">
        <v>102</v>
      </c>
      <c r="L109" s="69" t="s">
        <v>90</v>
      </c>
      <c r="M109" s="69" t="s">
        <v>79</v>
      </c>
      <c r="N109" s="72">
        <v>100000000</v>
      </c>
      <c r="O109" s="69" t="s">
        <v>79</v>
      </c>
      <c r="P109" s="72">
        <v>0</v>
      </c>
      <c r="Q109" s="69"/>
      <c r="R109" s="76">
        <v>-2.6255940981867909E-3</v>
      </c>
      <c r="S109" s="77">
        <v>-262559.40981867909</v>
      </c>
      <c r="T109" s="77">
        <v>-262559.40981867909</v>
      </c>
      <c r="U109" s="74">
        <v>0</v>
      </c>
      <c r="V109" s="77">
        <v>-262559.40981867909</v>
      </c>
      <c r="W109" s="74">
        <v>0</v>
      </c>
      <c r="X109" s="75"/>
      <c r="Y109" s="75" t="s">
        <v>208</v>
      </c>
    </row>
    <row r="110" spans="1:25" x14ac:dyDescent="0.25">
      <c r="A110" s="69" t="s">
        <v>86</v>
      </c>
      <c r="B110" s="69" t="s">
        <v>209</v>
      </c>
      <c r="C110" s="69">
        <v>344</v>
      </c>
      <c r="D110" s="69" t="s">
        <v>98</v>
      </c>
      <c r="E110" s="70">
        <v>42706</v>
      </c>
      <c r="F110" s="70">
        <v>45133</v>
      </c>
      <c r="G110" s="70">
        <v>45864</v>
      </c>
      <c r="H110" s="69" t="s">
        <v>101</v>
      </c>
      <c r="I110" s="69" t="s">
        <v>93</v>
      </c>
      <c r="J110" s="71">
        <v>1.3675E-2</v>
      </c>
      <c r="K110" s="69" t="s">
        <v>102</v>
      </c>
      <c r="L110" s="69" t="s">
        <v>90</v>
      </c>
      <c r="M110" s="69" t="s">
        <v>79</v>
      </c>
      <c r="N110" s="72">
        <v>100000000</v>
      </c>
      <c r="O110" s="69" t="s">
        <v>79</v>
      </c>
      <c r="P110" s="72">
        <v>0</v>
      </c>
      <c r="Q110" s="69"/>
      <c r="R110" s="76">
        <v>-3.3032698526454622E-3</v>
      </c>
      <c r="S110" s="77">
        <v>-330326.98526454624</v>
      </c>
      <c r="T110" s="77">
        <v>-330326.98526454624</v>
      </c>
      <c r="U110" s="74">
        <v>0</v>
      </c>
      <c r="V110" s="77">
        <v>-330326.98526454624</v>
      </c>
      <c r="W110" s="74">
        <v>0</v>
      </c>
      <c r="X110" s="75"/>
      <c r="Y110" s="75" t="s">
        <v>210</v>
      </c>
    </row>
    <row r="111" spans="1:25" x14ac:dyDescent="0.25">
      <c r="A111" s="69" t="s">
        <v>86</v>
      </c>
      <c r="B111" s="69" t="s">
        <v>211</v>
      </c>
      <c r="C111" s="69">
        <v>345</v>
      </c>
      <c r="D111" s="69" t="s">
        <v>98</v>
      </c>
      <c r="E111" s="70">
        <v>42706</v>
      </c>
      <c r="F111" s="70">
        <v>45250</v>
      </c>
      <c r="G111" s="70">
        <v>45981</v>
      </c>
      <c r="H111" s="69" t="s">
        <v>101</v>
      </c>
      <c r="I111" s="69" t="s">
        <v>93</v>
      </c>
      <c r="J111" s="71">
        <v>1.44E-2</v>
      </c>
      <c r="K111" s="69" t="s">
        <v>102</v>
      </c>
      <c r="L111" s="69" t="s">
        <v>90</v>
      </c>
      <c r="M111" s="69" t="s">
        <v>79</v>
      </c>
      <c r="N111" s="72">
        <v>60000000</v>
      </c>
      <c r="O111" s="69" t="s">
        <v>79</v>
      </c>
      <c r="P111" s="72">
        <v>0</v>
      </c>
      <c r="Q111" s="69"/>
      <c r="R111" s="76">
        <v>-3.3445436935431636E-3</v>
      </c>
      <c r="S111" s="77">
        <v>-200672.62161258981</v>
      </c>
      <c r="T111" s="77">
        <v>-200672.62161258981</v>
      </c>
      <c r="U111" s="74">
        <v>0</v>
      </c>
      <c r="V111" s="77">
        <v>-200672.62161258981</v>
      </c>
      <c r="W111" s="74">
        <v>0</v>
      </c>
      <c r="X111" s="75"/>
      <c r="Y111" s="75" t="s">
        <v>212</v>
      </c>
    </row>
    <row r="112" spans="1:25" x14ac:dyDescent="0.25">
      <c r="A112" s="69" t="s">
        <v>86</v>
      </c>
      <c r="B112" s="69" t="s">
        <v>213</v>
      </c>
      <c r="C112" s="69">
        <v>346</v>
      </c>
      <c r="D112" s="69" t="s">
        <v>95</v>
      </c>
      <c r="E112" s="70">
        <v>42717</v>
      </c>
      <c r="F112" s="70">
        <v>42719</v>
      </c>
      <c r="G112" s="70">
        <v>45275</v>
      </c>
      <c r="H112" s="69" t="s">
        <v>101</v>
      </c>
      <c r="I112" s="69" t="s">
        <v>93</v>
      </c>
      <c r="J112" s="71">
        <v>3.0000000000000001E-3</v>
      </c>
      <c r="K112" s="69" t="s">
        <v>102</v>
      </c>
      <c r="L112" s="69" t="s">
        <v>90</v>
      </c>
      <c r="M112" s="69" t="s">
        <v>79</v>
      </c>
      <c r="N112" s="72">
        <v>100000000</v>
      </c>
      <c r="O112" s="69" t="s">
        <v>79</v>
      </c>
      <c r="P112" s="72">
        <v>100000000</v>
      </c>
      <c r="Q112" s="69"/>
      <c r="R112" s="73">
        <v>2.7079438873914095E-3</v>
      </c>
      <c r="S112" s="74">
        <v>270794.38873914094</v>
      </c>
      <c r="T112" s="74">
        <v>270794.38873914094</v>
      </c>
      <c r="U112" s="74">
        <v>0</v>
      </c>
      <c r="V112" s="74">
        <v>297002.72207247443</v>
      </c>
      <c r="W112" s="77">
        <v>-26208.333333333332</v>
      </c>
      <c r="X112" s="75"/>
      <c r="Y112" s="75" t="s">
        <v>214</v>
      </c>
    </row>
    <row r="113" spans="1:25" x14ac:dyDescent="0.25">
      <c r="A113" s="69" t="s">
        <v>86</v>
      </c>
      <c r="B113" s="69" t="s">
        <v>215</v>
      </c>
      <c r="C113" s="69">
        <v>347</v>
      </c>
      <c r="D113" s="69" t="s">
        <v>94</v>
      </c>
      <c r="E113" s="70">
        <v>42718</v>
      </c>
      <c r="F113" s="70">
        <v>42737</v>
      </c>
      <c r="G113" s="70">
        <v>45293</v>
      </c>
      <c r="H113" s="69" t="s">
        <v>101</v>
      </c>
      <c r="I113" s="69" t="s">
        <v>93</v>
      </c>
      <c r="J113" s="71">
        <v>2.7000000000000001E-3</v>
      </c>
      <c r="K113" s="69" t="s">
        <v>102</v>
      </c>
      <c r="L113" s="69" t="s">
        <v>90</v>
      </c>
      <c r="M113" s="69" t="s">
        <v>79</v>
      </c>
      <c r="N113" s="72">
        <v>50000000</v>
      </c>
      <c r="O113" s="69" t="s">
        <v>79</v>
      </c>
      <c r="P113" s="72">
        <v>50000000</v>
      </c>
      <c r="Q113" s="69"/>
      <c r="R113" s="73">
        <v>3.7017441982796859E-3</v>
      </c>
      <c r="S113" s="74">
        <v>185087.20991398429</v>
      </c>
      <c r="T113" s="74">
        <v>185087.20991398429</v>
      </c>
      <c r="U113" s="74">
        <v>0</v>
      </c>
      <c r="V113" s="74">
        <v>259130.26546953974</v>
      </c>
      <c r="W113" s="77">
        <v>-74043.055555555562</v>
      </c>
      <c r="X113" s="75"/>
      <c r="Y113" s="75" t="s">
        <v>216</v>
      </c>
    </row>
    <row r="114" spans="1:25" x14ac:dyDescent="0.25">
      <c r="A114" s="69" t="s">
        <v>86</v>
      </c>
      <c r="B114" s="69" t="s">
        <v>217</v>
      </c>
      <c r="C114" s="69">
        <v>348</v>
      </c>
      <c r="D114" s="69" t="s">
        <v>94</v>
      </c>
      <c r="E114" s="70">
        <v>42724</v>
      </c>
      <c r="F114" s="70">
        <v>42737</v>
      </c>
      <c r="G114" s="70">
        <v>45293</v>
      </c>
      <c r="H114" s="69" t="s">
        <v>101</v>
      </c>
      <c r="I114" s="69" t="s">
        <v>93</v>
      </c>
      <c r="J114" s="71">
        <v>2.6749999999999999E-3</v>
      </c>
      <c r="K114" s="69" t="s">
        <v>102</v>
      </c>
      <c r="L114" s="69" t="s">
        <v>90</v>
      </c>
      <c r="M114" s="69" t="s">
        <v>79</v>
      </c>
      <c r="N114" s="72">
        <v>50000000</v>
      </c>
      <c r="O114" s="69" t="s">
        <v>79</v>
      </c>
      <c r="P114" s="72">
        <v>50000000</v>
      </c>
      <c r="Q114" s="69"/>
      <c r="R114" s="73">
        <v>3.8601381536396222E-3</v>
      </c>
      <c r="S114" s="74">
        <v>193006.9076819811</v>
      </c>
      <c r="T114" s="74">
        <v>193006.9076819811</v>
      </c>
      <c r="U114" s="74">
        <v>0</v>
      </c>
      <c r="V114" s="74">
        <v>266740.93545975874</v>
      </c>
      <c r="W114" s="77">
        <v>-73734.027777777766</v>
      </c>
      <c r="X114" s="75"/>
      <c r="Y114" s="75" t="s">
        <v>218</v>
      </c>
    </row>
    <row r="115" spans="1:25" x14ac:dyDescent="0.25">
      <c r="A115" s="69" t="s">
        <v>86</v>
      </c>
      <c r="B115" s="69" t="s">
        <v>219</v>
      </c>
      <c r="C115" s="69">
        <v>349</v>
      </c>
      <c r="D115" s="69" t="s">
        <v>105</v>
      </c>
      <c r="E115" s="70">
        <v>42741</v>
      </c>
      <c r="F115" s="70">
        <v>43467</v>
      </c>
      <c r="G115" s="70">
        <v>45838</v>
      </c>
      <c r="H115" s="69" t="s">
        <v>101</v>
      </c>
      <c r="I115" s="69" t="s">
        <v>93</v>
      </c>
      <c r="J115" s="71">
        <v>6.4200000000000004E-3</v>
      </c>
      <c r="K115" s="69" t="s">
        <v>102</v>
      </c>
      <c r="L115" s="69" t="s">
        <v>90</v>
      </c>
      <c r="M115" s="69" t="s">
        <v>79</v>
      </c>
      <c r="N115" s="72">
        <v>100000000</v>
      </c>
      <c r="O115" s="69" t="s">
        <v>79</v>
      </c>
      <c r="P115" s="72">
        <v>0</v>
      </c>
      <c r="Q115" s="69"/>
      <c r="R115" s="73">
        <v>1.0623640802079812E-3</v>
      </c>
      <c r="S115" s="74">
        <v>106236.40802079812</v>
      </c>
      <c r="T115" s="74">
        <v>106236.40802079812</v>
      </c>
      <c r="U115" s="74">
        <v>0</v>
      </c>
      <c r="V115" s="74">
        <v>106236.40802079812</v>
      </c>
      <c r="W115" s="74">
        <v>0</v>
      </c>
      <c r="X115" s="75"/>
      <c r="Y115" s="75" t="s">
        <v>220</v>
      </c>
    </row>
    <row r="116" spans="1:25" x14ac:dyDescent="0.25">
      <c r="A116" s="69" t="s">
        <v>86</v>
      </c>
      <c r="B116" s="69" t="s">
        <v>221</v>
      </c>
      <c r="C116" s="69">
        <v>350</v>
      </c>
      <c r="D116" s="69" t="s">
        <v>105</v>
      </c>
      <c r="E116" s="70">
        <v>42744</v>
      </c>
      <c r="F116" s="70">
        <v>43467</v>
      </c>
      <c r="G116" s="70">
        <v>45838</v>
      </c>
      <c r="H116" s="69" t="s">
        <v>101</v>
      </c>
      <c r="I116" s="69" t="s">
        <v>93</v>
      </c>
      <c r="J116" s="71">
        <v>6.1999999999999998E-3</v>
      </c>
      <c r="K116" s="69" t="s">
        <v>102</v>
      </c>
      <c r="L116" s="69" t="s">
        <v>90</v>
      </c>
      <c r="M116" s="69" t="s">
        <v>79</v>
      </c>
      <c r="N116" s="72">
        <v>50000000</v>
      </c>
      <c r="O116" s="69" t="s">
        <v>79</v>
      </c>
      <c r="P116" s="72">
        <v>0</v>
      </c>
      <c r="Q116" s="69"/>
      <c r="R116" s="73">
        <v>2.5009719046923799E-3</v>
      </c>
      <c r="S116" s="74">
        <v>125048.59523461899</v>
      </c>
      <c r="T116" s="74">
        <v>125048.59523461899</v>
      </c>
      <c r="U116" s="74">
        <v>0</v>
      </c>
      <c r="V116" s="74">
        <v>125048.59523461899</v>
      </c>
      <c r="W116" s="74">
        <v>0</v>
      </c>
      <c r="X116" s="75"/>
      <c r="Y116" s="75" t="s">
        <v>222</v>
      </c>
    </row>
    <row r="117" spans="1:25" x14ac:dyDescent="0.25">
      <c r="A117" s="69" t="s">
        <v>86</v>
      </c>
      <c r="B117" s="69" t="s">
        <v>223</v>
      </c>
      <c r="C117" s="69">
        <v>351</v>
      </c>
      <c r="D117" s="69" t="s">
        <v>224</v>
      </c>
      <c r="E117" s="70">
        <v>42745</v>
      </c>
      <c r="F117" s="70">
        <v>43467</v>
      </c>
      <c r="G117" s="70">
        <v>45838</v>
      </c>
      <c r="H117" s="69" t="s">
        <v>101</v>
      </c>
      <c r="I117" s="69" t="s">
        <v>93</v>
      </c>
      <c r="J117" s="71">
        <v>6.2300000000000003E-3</v>
      </c>
      <c r="K117" s="69" t="s">
        <v>102</v>
      </c>
      <c r="L117" s="69" t="s">
        <v>90</v>
      </c>
      <c r="M117" s="69" t="s">
        <v>79</v>
      </c>
      <c r="N117" s="72">
        <v>50000000</v>
      </c>
      <c r="O117" s="69" t="s">
        <v>79</v>
      </c>
      <c r="P117" s="72">
        <v>0</v>
      </c>
      <c r="Q117" s="69"/>
      <c r="R117" s="73">
        <v>2.3047981104444854E-3</v>
      </c>
      <c r="S117" s="74">
        <v>115239.90552222426</v>
      </c>
      <c r="T117" s="74">
        <v>115239.90552222426</v>
      </c>
      <c r="U117" s="74">
        <v>0</v>
      </c>
      <c r="V117" s="74">
        <v>115239.90552222426</v>
      </c>
      <c r="W117" s="74">
        <v>0</v>
      </c>
      <c r="X117" s="75"/>
      <c r="Y117" s="75" t="s">
        <v>225</v>
      </c>
    </row>
    <row r="118" spans="1:25" x14ac:dyDescent="0.25">
      <c r="A118" s="69" t="s">
        <v>86</v>
      </c>
      <c r="B118" s="69" t="s">
        <v>226</v>
      </c>
      <c r="C118" s="69">
        <v>352</v>
      </c>
      <c r="D118" s="69" t="s">
        <v>98</v>
      </c>
      <c r="E118" s="70">
        <v>42746</v>
      </c>
      <c r="F118" s="70">
        <v>43102</v>
      </c>
      <c r="G118" s="70">
        <v>45838</v>
      </c>
      <c r="H118" s="69" t="s">
        <v>101</v>
      </c>
      <c r="I118" s="69" t="s">
        <v>93</v>
      </c>
      <c r="J118" s="71">
        <v>5.0000000000000001E-3</v>
      </c>
      <c r="K118" s="69" t="s">
        <v>102</v>
      </c>
      <c r="L118" s="69" t="s">
        <v>90</v>
      </c>
      <c r="M118" s="69" t="s">
        <v>79</v>
      </c>
      <c r="N118" s="72">
        <v>100000000</v>
      </c>
      <c r="O118" s="69" t="s">
        <v>79</v>
      </c>
      <c r="P118" s="72">
        <v>0</v>
      </c>
      <c r="Q118" s="69"/>
      <c r="R118" s="73">
        <v>2.1366094221103799E-3</v>
      </c>
      <c r="S118" s="74">
        <v>213660.94221103797</v>
      </c>
      <c r="T118" s="74">
        <v>213660.94221103797</v>
      </c>
      <c r="U118" s="74">
        <v>0</v>
      </c>
      <c r="V118" s="74">
        <v>213660.94221103797</v>
      </c>
      <c r="W118" s="74">
        <v>0</v>
      </c>
      <c r="X118" s="75"/>
      <c r="Y118" s="75" t="s">
        <v>227</v>
      </c>
    </row>
    <row r="119" spans="1:25" x14ac:dyDescent="0.25">
      <c r="A119" s="69" t="s">
        <v>86</v>
      </c>
      <c r="B119" s="69" t="s">
        <v>228</v>
      </c>
      <c r="C119" s="69">
        <v>353</v>
      </c>
      <c r="D119" s="69" t="s">
        <v>98</v>
      </c>
      <c r="E119" s="70">
        <v>42747</v>
      </c>
      <c r="F119" s="70">
        <v>43102</v>
      </c>
      <c r="G119" s="70">
        <v>45838</v>
      </c>
      <c r="H119" s="69" t="s">
        <v>101</v>
      </c>
      <c r="I119" s="69" t="s">
        <v>93</v>
      </c>
      <c r="J119" s="71">
        <v>4.7999999999999996E-3</v>
      </c>
      <c r="K119" s="69" t="s">
        <v>102</v>
      </c>
      <c r="L119" s="69" t="s">
        <v>90</v>
      </c>
      <c r="M119" s="69" t="s">
        <v>79</v>
      </c>
      <c r="N119" s="72">
        <v>100000000</v>
      </c>
      <c r="O119" s="69" t="s">
        <v>79</v>
      </c>
      <c r="P119" s="72">
        <v>0</v>
      </c>
      <c r="Q119" s="69"/>
      <c r="R119" s="73">
        <v>3.6476568264097536E-3</v>
      </c>
      <c r="S119" s="74">
        <v>364765.68264097534</v>
      </c>
      <c r="T119" s="74">
        <v>364765.68264097534</v>
      </c>
      <c r="U119" s="74">
        <v>0</v>
      </c>
      <c r="V119" s="74">
        <v>364765.68264097534</v>
      </c>
      <c r="W119" s="74">
        <v>0</v>
      </c>
      <c r="X119" s="75"/>
      <c r="Y119" s="75" t="s">
        <v>229</v>
      </c>
    </row>
    <row r="120" spans="1:25" x14ac:dyDescent="0.25">
      <c r="A120" s="69" t="s">
        <v>86</v>
      </c>
      <c r="B120" s="69" t="s">
        <v>230</v>
      </c>
      <c r="C120" s="69">
        <v>354</v>
      </c>
      <c r="D120" s="69" t="s">
        <v>95</v>
      </c>
      <c r="E120" s="70">
        <v>40801</v>
      </c>
      <c r="F120" s="70">
        <v>40805</v>
      </c>
      <c r="G120" s="70">
        <v>46213</v>
      </c>
      <c r="H120" s="69" t="s">
        <v>101</v>
      </c>
      <c r="I120" s="69" t="s">
        <v>93</v>
      </c>
      <c r="J120" s="71">
        <v>3.3500000000000002E-2</v>
      </c>
      <c r="K120" s="69" t="s">
        <v>102</v>
      </c>
      <c r="L120" s="69" t="s">
        <v>90</v>
      </c>
      <c r="M120" s="69" t="s">
        <v>79</v>
      </c>
      <c r="N120" s="72">
        <v>3866100</v>
      </c>
      <c r="O120" s="69" t="s">
        <v>79</v>
      </c>
      <c r="P120" s="72">
        <v>2497557</v>
      </c>
      <c r="Q120" s="69"/>
      <c r="R120" s="76">
        <v>-0.15301131669846732</v>
      </c>
      <c r="S120" s="77">
        <v>-382154.48509947391</v>
      </c>
      <c r="T120" s="77">
        <v>-382154.48509947391</v>
      </c>
      <c r="U120" s="74">
        <v>0</v>
      </c>
      <c r="V120" s="77">
        <v>-363329.14921197394</v>
      </c>
      <c r="W120" s="77">
        <v>-18825.335887499998</v>
      </c>
      <c r="X120" s="75"/>
      <c r="Y120" s="75" t="s">
        <v>231</v>
      </c>
    </row>
    <row r="121" spans="1:25" x14ac:dyDescent="0.25">
      <c r="A121" s="69" t="s">
        <v>86</v>
      </c>
      <c r="B121" s="69" t="s">
        <v>232</v>
      </c>
      <c r="C121" s="69">
        <v>355</v>
      </c>
      <c r="D121" s="69" t="s">
        <v>105</v>
      </c>
      <c r="E121" s="70">
        <v>42788</v>
      </c>
      <c r="F121" s="70">
        <v>45278</v>
      </c>
      <c r="G121" s="70">
        <v>46009</v>
      </c>
      <c r="H121" s="69" t="s">
        <v>101</v>
      </c>
      <c r="I121" s="69" t="s">
        <v>93</v>
      </c>
      <c r="J121" s="71">
        <v>1.393E-2</v>
      </c>
      <c r="K121" s="69" t="s">
        <v>102</v>
      </c>
      <c r="L121" s="69" t="s">
        <v>90</v>
      </c>
      <c r="M121" s="69" t="s">
        <v>79</v>
      </c>
      <c r="N121" s="72">
        <v>50000000</v>
      </c>
      <c r="O121" s="69" t="s">
        <v>79</v>
      </c>
      <c r="P121" s="72">
        <v>0</v>
      </c>
      <c r="Q121" s="69"/>
      <c r="R121" s="76">
        <v>-2.0724339946581842E-3</v>
      </c>
      <c r="S121" s="77">
        <v>-103621.69973290921</v>
      </c>
      <c r="T121" s="77">
        <v>-103621.69973290921</v>
      </c>
      <c r="U121" s="74">
        <v>0</v>
      </c>
      <c r="V121" s="77">
        <v>-103621.69973290921</v>
      </c>
      <c r="W121" s="74">
        <v>0</v>
      </c>
      <c r="X121" s="75"/>
      <c r="Y121" s="75" t="s">
        <v>233</v>
      </c>
    </row>
    <row r="122" spans="1:25" x14ac:dyDescent="0.25">
      <c r="A122" s="69" t="s">
        <v>86</v>
      </c>
      <c r="B122" s="69" t="s">
        <v>234</v>
      </c>
      <c r="C122" s="69">
        <v>356</v>
      </c>
      <c r="D122" s="69" t="s">
        <v>105</v>
      </c>
      <c r="E122" s="70">
        <v>42788</v>
      </c>
      <c r="F122" s="70">
        <v>45300</v>
      </c>
      <c r="G122" s="70">
        <v>46031</v>
      </c>
      <c r="H122" s="69" t="s">
        <v>101</v>
      </c>
      <c r="I122" s="69" t="s">
        <v>93</v>
      </c>
      <c r="J122" s="71">
        <v>1.4069999999999999E-2</v>
      </c>
      <c r="K122" s="69" t="s">
        <v>102</v>
      </c>
      <c r="L122" s="69" t="s">
        <v>90</v>
      </c>
      <c r="M122" s="69" t="s">
        <v>79</v>
      </c>
      <c r="N122" s="72">
        <v>125000000</v>
      </c>
      <c r="O122" s="69" t="s">
        <v>79</v>
      </c>
      <c r="P122" s="72">
        <v>0</v>
      </c>
      <c r="Q122" s="69"/>
      <c r="R122" s="76">
        <v>-2.0751961279892399E-3</v>
      </c>
      <c r="S122" s="77">
        <v>-259399.515998655</v>
      </c>
      <c r="T122" s="77">
        <v>-259399.515998655</v>
      </c>
      <c r="U122" s="74">
        <v>0</v>
      </c>
      <c r="V122" s="77">
        <v>-259399.515998655</v>
      </c>
      <c r="W122" s="74">
        <v>0</v>
      </c>
      <c r="X122" s="75"/>
      <c r="Y122" s="75" t="s">
        <v>233</v>
      </c>
    </row>
    <row r="123" spans="1:25" x14ac:dyDescent="0.25">
      <c r="A123" s="69" t="s">
        <v>86</v>
      </c>
      <c r="B123" s="69" t="s">
        <v>235</v>
      </c>
      <c r="C123" s="69">
        <v>357</v>
      </c>
      <c r="D123" s="69" t="s">
        <v>95</v>
      </c>
      <c r="E123" s="70">
        <v>42793</v>
      </c>
      <c r="F123" s="70">
        <v>45275</v>
      </c>
      <c r="G123" s="70">
        <v>46006</v>
      </c>
      <c r="H123" s="69" t="s">
        <v>101</v>
      </c>
      <c r="I123" s="69" t="s">
        <v>93</v>
      </c>
      <c r="J123" s="71">
        <v>1.315E-2</v>
      </c>
      <c r="K123" s="69" t="s">
        <v>102</v>
      </c>
      <c r="L123" s="69" t="s">
        <v>90</v>
      </c>
      <c r="M123" s="69" t="s">
        <v>79</v>
      </c>
      <c r="N123" s="72">
        <v>100000000</v>
      </c>
      <c r="O123" s="69" t="s">
        <v>79</v>
      </c>
      <c r="P123" s="72">
        <v>0</v>
      </c>
      <c r="Q123" s="69"/>
      <c r="R123" s="76">
        <v>-5.6768415052667256E-4</v>
      </c>
      <c r="S123" s="77">
        <v>-56768.41505266726</v>
      </c>
      <c r="T123" s="77">
        <v>-56768.41505266726</v>
      </c>
      <c r="U123" s="74">
        <v>0</v>
      </c>
      <c r="V123" s="77">
        <v>-56768.41505266726</v>
      </c>
      <c r="W123" s="74">
        <v>0</v>
      </c>
      <c r="X123" s="75"/>
      <c r="Y123" s="75" t="s">
        <v>236</v>
      </c>
    </row>
    <row r="124" spans="1:25" x14ac:dyDescent="0.25">
      <c r="A124" s="69" t="s">
        <v>86</v>
      </c>
      <c r="B124" s="69" t="s">
        <v>237</v>
      </c>
      <c r="C124" s="69">
        <v>362</v>
      </c>
      <c r="D124" s="69" t="s">
        <v>98</v>
      </c>
      <c r="E124" s="70">
        <v>42825</v>
      </c>
      <c r="F124" s="70">
        <v>43467</v>
      </c>
      <c r="G124" s="70">
        <v>46024</v>
      </c>
      <c r="H124" s="69" t="s">
        <v>101</v>
      </c>
      <c r="I124" s="69" t="s">
        <v>93</v>
      </c>
      <c r="J124" s="71">
        <v>7.2750000000000002E-3</v>
      </c>
      <c r="K124" s="69" t="s">
        <v>102</v>
      </c>
      <c r="L124" s="69" t="s">
        <v>90</v>
      </c>
      <c r="M124" s="69" t="s">
        <v>79</v>
      </c>
      <c r="N124" s="72">
        <v>100000000</v>
      </c>
      <c r="O124" s="69" t="s">
        <v>79</v>
      </c>
      <c r="P124" s="72">
        <v>0</v>
      </c>
      <c r="Q124" s="69"/>
      <c r="R124" s="76">
        <v>-8.2812006902920087E-4</v>
      </c>
      <c r="S124" s="77">
        <v>-82812.006902920082</v>
      </c>
      <c r="T124" s="77">
        <v>-82812.006902920082</v>
      </c>
      <c r="U124" s="74">
        <v>0</v>
      </c>
      <c r="V124" s="77">
        <v>-82812.006902920082</v>
      </c>
      <c r="W124" s="74">
        <v>0</v>
      </c>
      <c r="X124" s="75"/>
      <c r="Y124" s="75" t="s">
        <v>238</v>
      </c>
    </row>
    <row r="125" spans="1:25" x14ac:dyDescent="0.25">
      <c r="A125" s="69" t="s">
        <v>86</v>
      </c>
      <c r="B125" s="69" t="s">
        <v>239</v>
      </c>
      <c r="C125" s="69">
        <v>363</v>
      </c>
      <c r="D125" s="69" t="s">
        <v>98</v>
      </c>
      <c r="E125" s="70">
        <v>42870</v>
      </c>
      <c r="F125" s="70">
        <v>43467</v>
      </c>
      <c r="G125" s="70">
        <v>46024</v>
      </c>
      <c r="H125" s="69" t="s">
        <v>101</v>
      </c>
      <c r="I125" s="69" t="s">
        <v>93</v>
      </c>
      <c r="J125" s="71">
        <v>7.6249999999999998E-3</v>
      </c>
      <c r="K125" s="69" t="s">
        <v>102</v>
      </c>
      <c r="L125" s="69" t="s">
        <v>90</v>
      </c>
      <c r="M125" s="69" t="s">
        <v>79</v>
      </c>
      <c r="N125" s="72">
        <v>120000000</v>
      </c>
      <c r="O125" s="69" t="s">
        <v>79</v>
      </c>
      <c r="P125" s="72">
        <v>0</v>
      </c>
      <c r="Q125" s="69"/>
      <c r="R125" s="76">
        <v>-3.2908310993205602E-3</v>
      </c>
      <c r="S125" s="77">
        <v>-394899.73191846721</v>
      </c>
      <c r="T125" s="77">
        <v>-394899.73191846721</v>
      </c>
      <c r="U125" s="74">
        <v>0</v>
      </c>
      <c r="V125" s="77">
        <v>-394899.73191846721</v>
      </c>
      <c r="W125" s="74">
        <v>0</v>
      </c>
      <c r="X125" s="75"/>
      <c r="Y125" s="75" t="s">
        <v>240</v>
      </c>
    </row>
    <row r="126" spans="1:25" x14ac:dyDescent="0.25">
      <c r="A126" s="69" t="s">
        <v>86</v>
      </c>
      <c r="B126" s="69" t="s">
        <v>241</v>
      </c>
      <c r="C126" s="69">
        <v>364</v>
      </c>
      <c r="D126" s="69" t="s">
        <v>242</v>
      </c>
      <c r="E126" s="70">
        <v>42467</v>
      </c>
      <c r="F126" s="70">
        <v>42704</v>
      </c>
      <c r="G126" s="70">
        <v>43799</v>
      </c>
      <c r="H126" s="69" t="s">
        <v>101</v>
      </c>
      <c r="I126" s="69" t="s">
        <v>93</v>
      </c>
      <c r="J126" s="71">
        <v>-1.4499999999999999E-3</v>
      </c>
      <c r="K126" s="69" t="s">
        <v>102</v>
      </c>
      <c r="L126" s="69" t="s">
        <v>90</v>
      </c>
      <c r="M126" s="69" t="s">
        <v>79</v>
      </c>
      <c r="N126" s="72">
        <v>1500000</v>
      </c>
      <c r="O126" s="69" t="s">
        <v>79</v>
      </c>
      <c r="P126" s="72">
        <v>1250000</v>
      </c>
      <c r="Q126" s="69"/>
      <c r="R126" s="76">
        <v>-1.5870809303176949E-3</v>
      </c>
      <c r="S126" s="77">
        <v>-1983.8511628971187</v>
      </c>
      <c r="T126" s="77">
        <v>-1983.8511628971187</v>
      </c>
      <c r="U126" s="74">
        <v>0</v>
      </c>
      <c r="V126" s="77">
        <v>-1792.1844962304515</v>
      </c>
      <c r="W126" s="77">
        <v>-191.66666666666669</v>
      </c>
      <c r="X126" s="75"/>
      <c r="Y126" s="75" t="s">
        <v>243</v>
      </c>
    </row>
    <row r="127" spans="1:25" x14ac:dyDescent="0.25">
      <c r="A127" s="69" t="s">
        <v>86</v>
      </c>
      <c r="B127" s="69" t="s">
        <v>244</v>
      </c>
      <c r="C127" s="69">
        <v>365</v>
      </c>
      <c r="D127" s="69" t="s">
        <v>105</v>
      </c>
      <c r="E127" s="70">
        <v>42884</v>
      </c>
      <c r="F127" s="70">
        <v>45293</v>
      </c>
      <c r="G127" s="70">
        <v>46024</v>
      </c>
      <c r="H127" s="69" t="s">
        <v>101</v>
      </c>
      <c r="I127" s="69" t="s">
        <v>93</v>
      </c>
      <c r="J127" s="71">
        <v>1.387E-2</v>
      </c>
      <c r="K127" s="69" t="s">
        <v>102</v>
      </c>
      <c r="L127" s="69" t="s">
        <v>90</v>
      </c>
      <c r="M127" s="69" t="s">
        <v>79</v>
      </c>
      <c r="N127" s="72">
        <v>110000000</v>
      </c>
      <c r="O127" s="69" t="s">
        <v>79</v>
      </c>
      <c r="P127" s="72">
        <v>0</v>
      </c>
      <c r="Q127" s="69"/>
      <c r="R127" s="76">
        <v>-1.7680681974666108E-3</v>
      </c>
      <c r="S127" s="77">
        <v>-194487.50172132719</v>
      </c>
      <c r="T127" s="77">
        <v>-194487.50172132719</v>
      </c>
      <c r="U127" s="74">
        <v>0</v>
      </c>
      <c r="V127" s="77">
        <v>-194487.50172132719</v>
      </c>
      <c r="W127" s="74">
        <v>0</v>
      </c>
      <c r="X127" s="75"/>
      <c r="Y127" s="75" t="s">
        <v>245</v>
      </c>
    </row>
    <row r="128" spans="1:25" x14ac:dyDescent="0.25">
      <c r="A128" s="69" t="s">
        <v>86</v>
      </c>
      <c r="B128" s="69" t="s">
        <v>246</v>
      </c>
      <c r="C128" s="69">
        <v>366</v>
      </c>
      <c r="D128" s="69" t="s">
        <v>105</v>
      </c>
      <c r="E128" s="70">
        <v>42935</v>
      </c>
      <c r="F128" s="70">
        <v>45307</v>
      </c>
      <c r="G128" s="70">
        <v>46038</v>
      </c>
      <c r="H128" s="69" t="s">
        <v>101</v>
      </c>
      <c r="I128" s="69" t="s">
        <v>93</v>
      </c>
      <c r="J128" s="71">
        <v>1.52E-2</v>
      </c>
      <c r="K128" s="69" t="s">
        <v>102</v>
      </c>
      <c r="L128" s="69" t="s">
        <v>90</v>
      </c>
      <c r="M128" s="69" t="s">
        <v>79</v>
      </c>
      <c r="N128" s="72">
        <v>120000000</v>
      </c>
      <c r="O128" s="69" t="s">
        <v>79</v>
      </c>
      <c r="P128" s="72">
        <v>0</v>
      </c>
      <c r="Q128" s="69"/>
      <c r="R128" s="76">
        <v>-4.2152136102215389E-3</v>
      </c>
      <c r="S128" s="77">
        <v>-505825.63322658464</v>
      </c>
      <c r="T128" s="77">
        <v>-505825.63322658464</v>
      </c>
      <c r="U128" s="74">
        <v>0</v>
      </c>
      <c r="V128" s="77">
        <v>-505825.63322658464</v>
      </c>
      <c r="W128" s="74">
        <v>0</v>
      </c>
      <c r="X128" s="75"/>
      <c r="Y128" s="75" t="s">
        <v>247</v>
      </c>
    </row>
    <row r="129" spans="1:25" x14ac:dyDescent="0.25">
      <c r="A129" s="69" t="s">
        <v>86</v>
      </c>
      <c r="B129" s="69" t="s">
        <v>248</v>
      </c>
      <c r="C129" s="69">
        <v>367</v>
      </c>
      <c r="D129" s="69" t="s">
        <v>98</v>
      </c>
      <c r="E129" s="70">
        <v>42958</v>
      </c>
      <c r="F129" s="70">
        <v>45309</v>
      </c>
      <c r="G129" s="70">
        <v>46041</v>
      </c>
      <c r="H129" s="69" t="s">
        <v>101</v>
      </c>
      <c r="I129" s="69" t="s">
        <v>93</v>
      </c>
      <c r="J129" s="71">
        <v>1.375E-2</v>
      </c>
      <c r="K129" s="69" t="s">
        <v>102</v>
      </c>
      <c r="L129" s="69" t="s">
        <v>90</v>
      </c>
      <c r="M129" s="69" t="s">
        <v>79</v>
      </c>
      <c r="N129" s="72">
        <v>67000000</v>
      </c>
      <c r="O129" s="69" t="s">
        <v>79</v>
      </c>
      <c r="P129" s="72">
        <v>0</v>
      </c>
      <c r="Q129" s="69"/>
      <c r="R129" s="76">
        <v>-1.3235244640679266E-3</v>
      </c>
      <c r="S129" s="77">
        <v>-88676.139092551079</v>
      </c>
      <c r="T129" s="77">
        <v>-88676.139092551079</v>
      </c>
      <c r="U129" s="74">
        <v>0</v>
      </c>
      <c r="V129" s="77">
        <v>-88676.139092551079</v>
      </c>
      <c r="W129" s="74">
        <v>0</v>
      </c>
      <c r="X129" s="75"/>
      <c r="Y129" s="75" t="s">
        <v>249</v>
      </c>
    </row>
    <row r="130" spans="1:25" x14ac:dyDescent="0.25">
      <c r="A130" s="69" t="s">
        <v>86</v>
      </c>
      <c r="B130" s="69" t="s">
        <v>250</v>
      </c>
      <c r="C130" s="69">
        <v>368</v>
      </c>
      <c r="D130" s="69" t="s">
        <v>98</v>
      </c>
      <c r="E130" s="70">
        <v>42958</v>
      </c>
      <c r="F130" s="70">
        <v>45350</v>
      </c>
      <c r="G130" s="70">
        <v>46080</v>
      </c>
      <c r="H130" s="69" t="s">
        <v>101</v>
      </c>
      <c r="I130" s="69" t="s">
        <v>93</v>
      </c>
      <c r="J130" s="71">
        <v>1.4024999999999999E-2</v>
      </c>
      <c r="K130" s="69" t="s">
        <v>102</v>
      </c>
      <c r="L130" s="69" t="s">
        <v>90</v>
      </c>
      <c r="M130" s="69" t="s">
        <v>79</v>
      </c>
      <c r="N130" s="72">
        <v>60000000</v>
      </c>
      <c r="O130" s="69" t="s">
        <v>79</v>
      </c>
      <c r="P130" s="72">
        <v>0</v>
      </c>
      <c r="Q130" s="69"/>
      <c r="R130" s="76">
        <v>-1.3639167843068291E-3</v>
      </c>
      <c r="S130" s="77">
        <v>-81835.007058409741</v>
      </c>
      <c r="T130" s="77">
        <v>-81835.007058409741</v>
      </c>
      <c r="U130" s="74">
        <v>0</v>
      </c>
      <c r="V130" s="77">
        <v>-81835.007058409741</v>
      </c>
      <c r="W130" s="74">
        <v>0</v>
      </c>
      <c r="X130" s="75"/>
      <c r="Y130" s="75" t="s">
        <v>251</v>
      </c>
    </row>
    <row r="131" spans="1:25" x14ac:dyDescent="0.25">
      <c r="A131" s="69" t="s">
        <v>86</v>
      </c>
      <c r="B131" s="69" t="s">
        <v>252</v>
      </c>
      <c r="C131" s="69">
        <v>369</v>
      </c>
      <c r="D131" s="69" t="s">
        <v>116</v>
      </c>
      <c r="E131" s="70">
        <v>43024</v>
      </c>
      <c r="F131" s="70">
        <v>45379</v>
      </c>
      <c r="G131" s="70">
        <v>46109</v>
      </c>
      <c r="H131" s="69" t="s">
        <v>101</v>
      </c>
      <c r="I131" s="69" t="s">
        <v>93</v>
      </c>
      <c r="J131" s="71">
        <v>1.452E-2</v>
      </c>
      <c r="K131" s="69" t="s">
        <v>102</v>
      </c>
      <c r="L131" s="69" t="s">
        <v>90</v>
      </c>
      <c r="M131" s="69" t="s">
        <v>79</v>
      </c>
      <c r="N131" s="72">
        <v>100000000</v>
      </c>
      <c r="O131" s="69" t="s">
        <v>79</v>
      </c>
      <c r="P131" s="72">
        <v>0</v>
      </c>
      <c r="Q131" s="69"/>
      <c r="R131" s="76">
        <v>-1.9700005948327715E-3</v>
      </c>
      <c r="S131" s="77">
        <v>-197000.05948327715</v>
      </c>
      <c r="T131" s="77">
        <v>-197000.05948327715</v>
      </c>
      <c r="U131" s="74">
        <v>0</v>
      </c>
      <c r="V131" s="77">
        <v>-197000.05948327715</v>
      </c>
      <c r="W131" s="74">
        <v>0</v>
      </c>
      <c r="X131" s="75"/>
      <c r="Y131" s="75" t="s">
        <v>253</v>
      </c>
    </row>
    <row r="132" spans="1:25" x14ac:dyDescent="0.25">
      <c r="A132" s="69" t="s">
        <v>86</v>
      </c>
      <c r="B132" s="69" t="s">
        <v>254</v>
      </c>
      <c r="C132" s="69">
        <v>370</v>
      </c>
      <c r="D132" s="69" t="s">
        <v>255</v>
      </c>
      <c r="E132" s="70">
        <v>43047</v>
      </c>
      <c r="F132" s="70">
        <v>45401</v>
      </c>
      <c r="G132" s="70">
        <v>46131</v>
      </c>
      <c r="H132" s="69" t="s">
        <v>101</v>
      </c>
      <c r="I132" s="69" t="s">
        <v>93</v>
      </c>
      <c r="J132" s="71">
        <v>1.3780000000000001E-2</v>
      </c>
      <c r="K132" s="69" t="s">
        <v>102</v>
      </c>
      <c r="L132" s="69" t="s">
        <v>90</v>
      </c>
      <c r="M132" s="69" t="s">
        <v>79</v>
      </c>
      <c r="N132" s="72">
        <v>100000000</v>
      </c>
      <c r="O132" s="69" t="s">
        <v>79</v>
      </c>
      <c r="P132" s="72">
        <v>0</v>
      </c>
      <c r="Q132" s="69"/>
      <c r="R132" s="76">
        <v>-2.4202309456698132E-4</v>
      </c>
      <c r="S132" s="77">
        <v>-24202.309456698131</v>
      </c>
      <c r="T132" s="77">
        <v>-24202.309456698131</v>
      </c>
      <c r="U132" s="74">
        <v>0</v>
      </c>
      <c r="V132" s="77">
        <v>-24202.309456698131</v>
      </c>
      <c r="W132" s="74">
        <v>0</v>
      </c>
      <c r="X132" s="75"/>
      <c r="Y132" s="75" t="s">
        <v>256</v>
      </c>
    </row>
    <row r="133" spans="1:25" x14ac:dyDescent="0.25">
      <c r="A133" s="78" t="s">
        <v>86</v>
      </c>
      <c r="B133" s="78" t="s">
        <v>257</v>
      </c>
      <c r="C133" s="78">
        <v>371</v>
      </c>
      <c r="D133" s="78" t="s">
        <v>116</v>
      </c>
      <c r="E133" s="79">
        <v>43062</v>
      </c>
      <c r="F133" s="79">
        <v>45425</v>
      </c>
      <c r="G133" s="79">
        <v>46154</v>
      </c>
      <c r="H133" s="78" t="s">
        <v>101</v>
      </c>
      <c r="I133" s="78" t="s">
        <v>93</v>
      </c>
      <c r="J133" s="80">
        <v>1.3465E-2</v>
      </c>
      <c r="K133" s="78" t="s">
        <v>102</v>
      </c>
      <c r="L133" s="78" t="s">
        <v>90</v>
      </c>
      <c r="M133" s="78" t="s">
        <v>79</v>
      </c>
      <c r="N133" s="81">
        <v>100000000</v>
      </c>
      <c r="O133" s="78" t="s">
        <v>79</v>
      </c>
      <c r="P133" s="81">
        <v>0</v>
      </c>
      <c r="Q133" s="78"/>
      <c r="R133" s="86">
        <v>6.5005363999320193E-4</v>
      </c>
      <c r="S133" s="84">
        <v>65005.363999320194</v>
      </c>
      <c r="T133" s="84">
        <v>65005.363999320194</v>
      </c>
      <c r="U133" s="84">
        <v>0</v>
      </c>
      <c r="V133" s="84">
        <v>65005.363999320194</v>
      </c>
      <c r="W133" s="84">
        <v>0</v>
      </c>
      <c r="X133" s="75"/>
      <c r="Y133" s="75" t="s">
        <v>258</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76">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259</v>
      </c>
      <c r="O136" s="88"/>
      <c r="P136" s="87">
        <v>2209176273.1199999</v>
      </c>
      <c r="Q136" s="88"/>
      <c r="R136" s="89"/>
      <c r="S136" s="90">
        <v>-53618205.637681998</v>
      </c>
      <c r="T136" s="90">
        <v>-42936800.473840028</v>
      </c>
      <c r="U136" s="90">
        <v>-10681405.163841967</v>
      </c>
      <c r="V136" s="90">
        <v>-49188454.827213749</v>
      </c>
      <c r="W136" s="177">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4"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6B320-8C15-4DDA-A1A9-E49ABE061953}">
  <sheetPr>
    <pageSetUpPr fitToPage="1"/>
  </sheetPr>
  <dimension ref="A1:BZ3001"/>
  <sheetViews>
    <sheetView showGridLines="0" workbookViewId="0">
      <pane ySplit="8" topLeftCell="A105" activePane="bottomLeft" state="frozen"/>
      <selection pane="bottomLeft"/>
    </sheetView>
  </sheetViews>
  <sheetFormatPr baseColWidth="10" defaultColWidth="9.140625" defaultRowHeight="12.75" x14ac:dyDescent="0.2"/>
  <cols>
    <col min="1" max="1" width="15.42578125" style="288" bestFit="1" customWidth="1"/>
    <col min="2" max="2" width="11.5703125" style="288" bestFit="1" customWidth="1"/>
    <col min="3" max="3" width="7.42578125" style="288" bestFit="1" customWidth="1"/>
    <col min="4" max="4" width="18.28515625" style="299" bestFit="1" customWidth="1"/>
    <col min="5" max="5" width="8.42578125" style="338" bestFit="1" customWidth="1"/>
    <col min="6" max="7" width="8.42578125" style="297" bestFit="1" customWidth="1"/>
    <col min="8" max="8" width="6.7109375" style="339" bestFit="1" customWidth="1"/>
    <col min="9" max="9" width="4.140625" style="339" bestFit="1" customWidth="1"/>
    <col min="10" max="10" width="7.140625" style="340" bestFit="1" customWidth="1"/>
    <col min="11" max="11" width="7" style="339" bestFit="1" customWidth="1"/>
    <col min="12" max="12" width="7.85546875" style="339" bestFit="1" customWidth="1"/>
    <col min="13" max="13" width="4" style="299" bestFit="1" customWidth="1"/>
    <col min="14" max="14" width="12.5703125" style="270" bestFit="1" customWidth="1"/>
    <col min="15" max="15" width="4" style="299" bestFit="1" customWidth="1"/>
    <col min="16" max="16" width="13.85546875" style="270" bestFit="1" customWidth="1"/>
    <col min="17" max="17" width="1.7109375" style="288" customWidth="1"/>
    <col min="18" max="18" width="6.85546875" style="170" bestFit="1" customWidth="1"/>
    <col min="19" max="20" width="13.140625" style="270" bestFit="1" customWidth="1"/>
    <col min="21" max="21" width="12.28515625" style="270" bestFit="1" customWidth="1"/>
    <col min="22" max="22" width="13.140625" style="270" bestFit="1" customWidth="1"/>
    <col min="23" max="23" width="15" style="270" bestFit="1" customWidth="1"/>
    <col min="24" max="24" width="1.7109375" style="288" customWidth="1"/>
    <col min="25" max="25" width="45.5703125" style="288" bestFit="1" customWidth="1"/>
    <col min="26" max="26" width="9.140625" style="288" customWidth="1"/>
    <col min="27" max="58" width="9.140625" style="288"/>
    <col min="59" max="59" width="6.28515625" style="288" bestFit="1" customWidth="1"/>
    <col min="60" max="60" width="7.5703125" style="288" bestFit="1" customWidth="1"/>
    <col min="61" max="16384" width="9.140625" style="288"/>
  </cols>
  <sheetData>
    <row r="1" spans="1:78" s="273" customFormat="1" ht="30" x14ac:dyDescent="0.4">
      <c r="A1" s="271" t="s">
        <v>61</v>
      </c>
      <c r="B1" s="272"/>
      <c r="C1" s="272"/>
      <c r="D1" s="300"/>
      <c r="E1" s="301"/>
      <c r="F1" s="301"/>
      <c r="G1" s="301"/>
      <c r="H1" s="302"/>
      <c r="I1" s="302"/>
      <c r="J1" s="303"/>
      <c r="K1" s="302"/>
      <c r="L1" s="302"/>
      <c r="N1" s="264"/>
      <c r="P1" s="274"/>
      <c r="R1" s="304"/>
      <c r="S1" s="274"/>
      <c r="T1" s="265"/>
      <c r="U1" s="265"/>
      <c r="V1" s="266"/>
      <c r="W1" s="266"/>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row>
    <row r="2" spans="1:78" s="280" customFormat="1" ht="15.75" x14ac:dyDescent="0.25">
      <c r="A2" s="435" t="s">
        <v>394</v>
      </c>
      <c r="B2" s="435"/>
      <c r="C2" s="435"/>
      <c r="D2" s="435"/>
      <c r="E2" s="306"/>
      <c r="F2" s="306"/>
      <c r="G2" s="306"/>
      <c r="H2" s="307"/>
      <c r="I2" s="307"/>
      <c r="J2" s="308"/>
      <c r="K2" s="307"/>
      <c r="L2" s="307"/>
      <c r="N2" s="267"/>
      <c r="P2" s="279"/>
      <c r="R2" s="309"/>
      <c r="S2" s="279"/>
      <c r="T2" s="268"/>
      <c r="U2" s="268"/>
      <c r="V2" s="268"/>
      <c r="W2" s="268"/>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G2" s="311"/>
      <c r="BH2" s="311"/>
      <c r="BI2" s="310"/>
      <c r="BJ2" s="310"/>
      <c r="BK2" s="310"/>
      <c r="BL2" s="310"/>
      <c r="BM2" s="310"/>
      <c r="BN2" s="310"/>
      <c r="BO2" s="310"/>
      <c r="BP2" s="310"/>
      <c r="BQ2" s="310"/>
      <c r="BR2" s="310"/>
      <c r="BS2" s="310"/>
      <c r="BT2" s="310"/>
      <c r="BU2" s="310"/>
      <c r="BV2" s="310"/>
      <c r="BW2" s="310"/>
      <c r="BX2" s="310"/>
      <c r="BY2" s="310"/>
      <c r="BZ2" s="310"/>
    </row>
    <row r="3" spans="1:78" s="280" customFormat="1" ht="15.75" x14ac:dyDescent="0.25">
      <c r="A3" s="436" t="s">
        <v>395</v>
      </c>
      <c r="B3" s="436"/>
      <c r="C3" s="436"/>
      <c r="D3" s="436"/>
      <c r="E3" s="306"/>
      <c r="F3" s="306"/>
      <c r="G3" s="306"/>
      <c r="H3" s="307"/>
      <c r="I3" s="307"/>
      <c r="J3" s="308"/>
      <c r="K3" s="307"/>
      <c r="L3" s="307"/>
      <c r="N3" s="267"/>
      <c r="P3" s="279"/>
      <c r="R3" s="309"/>
      <c r="S3" s="279"/>
      <c r="T3" s="268"/>
      <c r="U3" s="268"/>
      <c r="V3" s="268"/>
      <c r="W3" s="268"/>
      <c r="AA3" s="310"/>
      <c r="AB3" s="310"/>
      <c r="AC3" s="310"/>
      <c r="AD3" s="310"/>
      <c r="AE3" s="310"/>
      <c r="AF3" s="310"/>
      <c r="AG3" s="310"/>
      <c r="AH3" s="310"/>
      <c r="AI3" s="310"/>
      <c r="AJ3" s="310"/>
      <c r="AK3" s="310"/>
      <c r="AL3" s="310"/>
      <c r="AM3" s="310"/>
      <c r="AN3" s="310"/>
      <c r="AO3" s="310"/>
      <c r="AP3" s="310"/>
      <c r="AQ3" s="310"/>
      <c r="AR3" s="310"/>
      <c r="AS3" s="310"/>
      <c r="AT3" s="310"/>
      <c r="AU3" s="310"/>
      <c r="AV3" s="310"/>
      <c r="AW3" s="310"/>
      <c r="AX3" s="310"/>
      <c r="AY3" s="310"/>
      <c r="AZ3" s="310"/>
      <c r="BA3" s="310"/>
      <c r="BB3" s="310"/>
      <c r="BC3" s="310"/>
      <c r="BD3" s="310"/>
      <c r="BE3" s="310"/>
      <c r="BF3" s="310"/>
      <c r="BG3" s="310"/>
      <c r="BH3" s="310"/>
      <c r="BI3" s="310"/>
      <c r="BJ3" s="310"/>
      <c r="BK3" s="310"/>
      <c r="BL3" s="310"/>
      <c r="BM3" s="310"/>
      <c r="BN3" s="310"/>
      <c r="BO3" s="310"/>
      <c r="BP3" s="310"/>
      <c r="BQ3" s="310"/>
      <c r="BR3" s="310"/>
      <c r="BS3" s="310"/>
      <c r="BT3" s="310"/>
      <c r="BU3" s="310"/>
      <c r="BV3" s="310"/>
      <c r="BW3" s="310"/>
      <c r="BX3" s="310"/>
      <c r="BY3" s="310"/>
      <c r="BZ3" s="310"/>
    </row>
    <row r="4" spans="1:78" s="280" customFormat="1" ht="15.75" x14ac:dyDescent="0.25">
      <c r="A4" s="356"/>
      <c r="B4" s="356"/>
      <c r="C4" s="356"/>
      <c r="D4" s="282"/>
      <c r="E4" s="355"/>
      <c r="F4" s="277"/>
      <c r="G4" s="277"/>
      <c r="H4" s="312"/>
      <c r="I4" s="312"/>
      <c r="J4" s="313"/>
      <c r="K4" s="312"/>
      <c r="L4" s="312"/>
      <c r="M4" s="314"/>
      <c r="N4" s="267"/>
      <c r="O4" s="314"/>
      <c r="P4" s="267"/>
      <c r="Q4" s="278"/>
      <c r="R4" s="168"/>
      <c r="S4" s="268"/>
      <c r="T4" s="268"/>
      <c r="U4" s="268"/>
      <c r="V4" s="437" t="s">
        <v>64</v>
      </c>
      <c r="W4" s="437"/>
      <c r="AA4" s="310"/>
      <c r="AB4" s="310"/>
      <c r="AC4" s="310"/>
      <c r="AD4" s="310"/>
      <c r="AE4" s="310"/>
      <c r="AF4" s="310"/>
      <c r="AG4" s="310"/>
      <c r="AH4" s="310"/>
      <c r="AI4" s="310"/>
      <c r="AJ4" s="310"/>
      <c r="AK4" s="310"/>
      <c r="AL4" s="310"/>
      <c r="AM4" s="310"/>
      <c r="AN4" s="310"/>
      <c r="AO4" s="310"/>
      <c r="AP4" s="310"/>
      <c r="AQ4" s="310"/>
      <c r="AR4" s="310"/>
      <c r="AS4" s="310"/>
      <c r="AT4" s="310"/>
      <c r="AU4" s="310"/>
      <c r="AV4" s="310"/>
      <c r="AW4" s="310"/>
      <c r="AX4" s="310"/>
      <c r="AY4" s="310"/>
      <c r="AZ4" s="310"/>
      <c r="BA4" s="310"/>
      <c r="BB4" s="310"/>
      <c r="BC4" s="310"/>
      <c r="BD4" s="310"/>
      <c r="BE4" s="310"/>
      <c r="BF4" s="310"/>
      <c r="BG4" s="310"/>
      <c r="BH4" s="310"/>
      <c r="BI4" s="310"/>
      <c r="BJ4" s="310"/>
      <c r="BK4" s="310"/>
      <c r="BL4" s="310"/>
      <c r="BM4" s="310"/>
      <c r="BN4" s="310"/>
      <c r="BO4" s="310"/>
      <c r="BP4" s="310"/>
      <c r="BQ4" s="310"/>
      <c r="BR4" s="310"/>
      <c r="BS4" s="310"/>
      <c r="BT4" s="310"/>
      <c r="BU4" s="310"/>
      <c r="BV4" s="310"/>
      <c r="BW4" s="310"/>
      <c r="BX4" s="310"/>
      <c r="BY4" s="310"/>
      <c r="BZ4" s="310"/>
    </row>
    <row r="5" spans="1:78" s="280" customFormat="1" ht="15.75" x14ac:dyDescent="0.25">
      <c r="A5" s="356"/>
      <c r="B5" s="356"/>
      <c r="C5" s="356"/>
      <c r="D5" s="282"/>
      <c r="E5" s="355"/>
      <c r="F5" s="277"/>
      <c r="G5" s="277"/>
      <c r="H5" s="312"/>
      <c r="I5" s="312"/>
      <c r="J5" s="313"/>
      <c r="K5" s="312"/>
      <c r="L5" s="312"/>
      <c r="M5" s="314"/>
      <c r="N5" s="267"/>
      <c r="O5" s="314"/>
      <c r="P5" s="267"/>
      <c r="Q5" s="278"/>
      <c r="R5" s="169"/>
      <c r="S5" s="268"/>
      <c r="T5" s="268"/>
      <c r="U5" s="268"/>
      <c r="V5" s="438" t="s">
        <v>65</v>
      </c>
      <c r="W5" s="438"/>
      <c r="AA5" s="310"/>
      <c r="AB5" s="310"/>
      <c r="AC5" s="310"/>
      <c r="AD5" s="310"/>
      <c r="AE5" s="310"/>
      <c r="AF5" s="310"/>
      <c r="AG5" s="310"/>
      <c r="AH5" s="310"/>
      <c r="AI5" s="310"/>
      <c r="AJ5" s="310"/>
      <c r="AK5" s="310"/>
      <c r="AL5" s="310"/>
      <c r="AM5" s="310"/>
      <c r="AN5" s="310"/>
      <c r="AO5" s="310"/>
      <c r="AP5" s="310"/>
      <c r="AQ5" s="310"/>
      <c r="AR5" s="310"/>
      <c r="AS5" s="310"/>
      <c r="AT5" s="310"/>
      <c r="AU5" s="310"/>
      <c r="AV5" s="310"/>
      <c r="AW5" s="310"/>
      <c r="AX5" s="310"/>
      <c r="AY5" s="310"/>
      <c r="AZ5" s="310"/>
      <c r="BA5" s="310"/>
      <c r="BB5" s="310"/>
      <c r="BC5" s="310"/>
      <c r="BD5" s="310"/>
      <c r="BE5" s="310"/>
      <c r="BF5" s="310"/>
      <c r="BG5" s="310"/>
      <c r="BH5" s="310"/>
      <c r="BI5" s="310"/>
      <c r="BJ5" s="310"/>
      <c r="BK5" s="310"/>
      <c r="BL5" s="310"/>
      <c r="BM5" s="310"/>
      <c r="BN5" s="310"/>
      <c r="BO5" s="310"/>
      <c r="BP5" s="310"/>
      <c r="BQ5" s="310"/>
      <c r="BR5" s="310"/>
      <c r="BS5" s="310"/>
      <c r="BT5" s="310"/>
      <c r="BU5" s="310"/>
      <c r="BV5" s="310"/>
      <c r="BW5" s="310"/>
      <c r="BX5" s="310"/>
      <c r="BY5" s="310"/>
      <c r="BZ5" s="310"/>
    </row>
    <row r="6" spans="1:78" s="284" customFormat="1" x14ac:dyDescent="0.2">
      <c r="A6" s="439" t="s">
        <v>66</v>
      </c>
      <c r="B6" s="442" t="s">
        <v>40</v>
      </c>
      <c r="C6" s="439" t="s">
        <v>67</v>
      </c>
      <c r="D6" s="443" t="s">
        <v>68</v>
      </c>
      <c r="E6" s="446" t="s">
        <v>69</v>
      </c>
      <c r="F6" s="446" t="s">
        <v>70</v>
      </c>
      <c r="G6" s="446" t="s">
        <v>71</v>
      </c>
      <c r="H6" s="456" t="s">
        <v>72</v>
      </c>
      <c r="I6" s="457"/>
      <c r="J6" s="462" t="s">
        <v>73</v>
      </c>
      <c r="K6" s="456" t="s">
        <v>74</v>
      </c>
      <c r="L6" s="457"/>
      <c r="M6" s="465" t="s">
        <v>75</v>
      </c>
      <c r="N6" s="466"/>
      <c r="O6" s="471" t="s">
        <v>76</v>
      </c>
      <c r="P6" s="472"/>
      <c r="Q6" s="315"/>
      <c r="R6" s="449" t="s">
        <v>77</v>
      </c>
      <c r="S6" s="449"/>
      <c r="T6" s="449"/>
      <c r="U6" s="449"/>
      <c r="V6" s="449"/>
      <c r="W6" s="450"/>
      <c r="Y6" s="443" t="s">
        <v>78</v>
      </c>
      <c r="AA6" s="316"/>
      <c r="AB6" s="316"/>
      <c r="AC6" s="316"/>
      <c r="AD6" s="316"/>
      <c r="AE6" s="316"/>
      <c r="AF6" s="316"/>
      <c r="AG6" s="316"/>
      <c r="AH6" s="316"/>
      <c r="AI6" s="316"/>
      <c r="AJ6" s="316"/>
      <c r="AK6" s="316"/>
      <c r="AL6" s="316"/>
      <c r="AM6" s="316"/>
      <c r="AN6" s="316"/>
      <c r="AO6" s="316"/>
      <c r="AP6" s="316"/>
      <c r="AQ6" s="316"/>
      <c r="AR6" s="316"/>
      <c r="AS6" s="316"/>
      <c r="AT6" s="316"/>
      <c r="AU6" s="316"/>
      <c r="AV6" s="316"/>
      <c r="AW6" s="316"/>
      <c r="AX6" s="316"/>
      <c r="AY6" s="316"/>
      <c r="AZ6" s="316"/>
      <c r="BA6" s="316"/>
      <c r="BB6" s="316"/>
      <c r="BC6" s="316"/>
      <c r="BD6" s="316"/>
      <c r="BE6" s="316"/>
      <c r="BF6" s="316"/>
      <c r="BG6" s="316"/>
      <c r="BH6" s="316"/>
      <c r="BI6" s="316"/>
      <c r="BJ6" s="316"/>
      <c r="BK6" s="316"/>
      <c r="BL6" s="316"/>
      <c r="BM6" s="316"/>
      <c r="BN6" s="316"/>
      <c r="BO6" s="316"/>
      <c r="BP6" s="316"/>
      <c r="BQ6" s="316"/>
      <c r="BR6" s="316"/>
      <c r="BS6" s="316"/>
      <c r="BT6" s="316"/>
      <c r="BU6" s="316"/>
      <c r="BV6" s="316"/>
      <c r="BW6" s="316"/>
      <c r="BX6" s="316"/>
      <c r="BY6" s="316"/>
      <c r="BZ6" s="316"/>
    </row>
    <row r="7" spans="1:78" s="284" customFormat="1" x14ac:dyDescent="0.2">
      <c r="A7" s="440"/>
      <c r="B7" s="442"/>
      <c r="C7" s="440"/>
      <c r="D7" s="444"/>
      <c r="E7" s="447"/>
      <c r="F7" s="447"/>
      <c r="G7" s="447"/>
      <c r="H7" s="458"/>
      <c r="I7" s="459"/>
      <c r="J7" s="463"/>
      <c r="K7" s="458"/>
      <c r="L7" s="459"/>
      <c r="M7" s="467"/>
      <c r="N7" s="468"/>
      <c r="O7" s="473"/>
      <c r="P7" s="474"/>
      <c r="Q7" s="315"/>
      <c r="R7" s="451" t="s">
        <v>79</v>
      </c>
      <c r="S7" s="452"/>
      <c r="T7" s="452"/>
      <c r="U7" s="452"/>
      <c r="V7" s="452"/>
      <c r="W7" s="453"/>
      <c r="Y7" s="444"/>
      <c r="AA7" s="316"/>
      <c r="AB7" s="316"/>
      <c r="AC7" s="316"/>
      <c r="AD7" s="316"/>
      <c r="AE7" s="316"/>
      <c r="AF7" s="316"/>
      <c r="AG7" s="316"/>
      <c r="AH7" s="316"/>
      <c r="AI7" s="316"/>
      <c r="AJ7" s="316"/>
      <c r="AK7" s="316"/>
      <c r="AL7" s="316"/>
      <c r="AM7" s="316"/>
      <c r="AN7" s="316"/>
      <c r="AO7" s="316"/>
      <c r="AP7" s="316"/>
      <c r="AQ7" s="316"/>
      <c r="AR7" s="316"/>
      <c r="AS7" s="316"/>
      <c r="AT7" s="316"/>
      <c r="AU7" s="316"/>
      <c r="AV7" s="316"/>
      <c r="AW7" s="316"/>
      <c r="AX7" s="316"/>
      <c r="AY7" s="316"/>
      <c r="AZ7" s="316"/>
      <c r="BA7" s="316"/>
      <c r="BB7" s="316"/>
      <c r="BC7" s="316"/>
      <c r="BD7" s="316"/>
      <c r="BE7" s="316"/>
      <c r="BF7" s="316"/>
      <c r="BG7" s="316"/>
      <c r="BH7" s="316"/>
      <c r="BI7" s="316"/>
      <c r="BJ7" s="316"/>
      <c r="BK7" s="316"/>
      <c r="BL7" s="316"/>
      <c r="BM7" s="316"/>
      <c r="BN7" s="316"/>
      <c r="BO7" s="316"/>
      <c r="BP7" s="316"/>
      <c r="BQ7" s="316"/>
      <c r="BR7" s="316"/>
      <c r="BS7" s="316"/>
      <c r="BT7" s="316"/>
      <c r="BU7" s="316"/>
      <c r="BV7" s="316"/>
      <c r="BW7" s="316"/>
      <c r="BX7" s="316"/>
      <c r="BY7" s="316"/>
      <c r="BZ7" s="316"/>
    </row>
    <row r="8" spans="1:78" s="284" customFormat="1" x14ac:dyDescent="0.2">
      <c r="A8" s="441"/>
      <c r="B8" s="442"/>
      <c r="C8" s="441"/>
      <c r="D8" s="445"/>
      <c r="E8" s="448"/>
      <c r="F8" s="448"/>
      <c r="G8" s="448"/>
      <c r="H8" s="460"/>
      <c r="I8" s="461"/>
      <c r="J8" s="464"/>
      <c r="K8" s="460"/>
      <c r="L8" s="461"/>
      <c r="M8" s="469"/>
      <c r="N8" s="470"/>
      <c r="O8" s="475"/>
      <c r="P8" s="476"/>
      <c r="Q8" s="315"/>
      <c r="R8" s="454" t="s">
        <v>80</v>
      </c>
      <c r="S8" s="455"/>
      <c r="T8" s="269" t="s">
        <v>81</v>
      </c>
      <c r="U8" s="269" t="s">
        <v>82</v>
      </c>
      <c r="V8" s="269" t="s">
        <v>83</v>
      </c>
      <c r="W8" s="269" t="s">
        <v>84</v>
      </c>
      <c r="Y8" s="445"/>
      <c r="AA8" s="316"/>
      <c r="AB8" s="316"/>
      <c r="AC8" s="316"/>
      <c r="AD8" s="316"/>
      <c r="AE8" s="316"/>
      <c r="AF8" s="316"/>
      <c r="AG8" s="316"/>
      <c r="AH8" s="316"/>
      <c r="AI8" s="316"/>
      <c r="AJ8" s="316"/>
      <c r="AK8" s="316"/>
      <c r="AL8" s="316"/>
      <c r="AM8" s="316"/>
      <c r="AN8" s="316"/>
      <c r="AO8" s="316"/>
      <c r="AP8" s="316"/>
      <c r="AQ8" s="316"/>
      <c r="AR8" s="316"/>
      <c r="AS8" s="316"/>
      <c r="AT8" s="316"/>
      <c r="AU8" s="316"/>
      <c r="AV8" s="316"/>
      <c r="AW8" s="316"/>
      <c r="AX8" s="316"/>
      <c r="AY8" s="316"/>
      <c r="AZ8" s="316"/>
      <c r="BA8" s="316"/>
      <c r="BB8" s="316"/>
      <c r="BC8" s="316"/>
      <c r="BD8" s="316"/>
      <c r="BE8" s="316"/>
      <c r="BF8" s="316"/>
      <c r="BG8" s="316"/>
      <c r="BH8" s="316"/>
      <c r="BI8" s="316"/>
      <c r="BJ8" s="316"/>
      <c r="BK8" s="316"/>
      <c r="BL8" s="316"/>
      <c r="BM8" s="316"/>
      <c r="BN8" s="316"/>
      <c r="BO8" s="316"/>
      <c r="BP8" s="316"/>
      <c r="BQ8" s="316"/>
      <c r="BR8" s="316"/>
      <c r="BS8" s="316"/>
      <c r="BT8" s="316"/>
      <c r="BU8" s="316"/>
      <c r="BV8" s="316"/>
      <c r="BW8" s="316"/>
      <c r="BX8" s="316"/>
      <c r="BY8" s="316"/>
      <c r="BZ8" s="316"/>
    </row>
    <row r="9" spans="1:78" s="324" customFormat="1" x14ac:dyDescent="0.2">
      <c r="A9" s="317" t="s">
        <v>85</v>
      </c>
      <c r="B9" s="317"/>
      <c r="C9" s="317"/>
      <c r="D9" s="317"/>
      <c r="E9" s="318"/>
      <c r="F9" s="318"/>
      <c r="G9" s="318"/>
      <c r="H9" s="317"/>
      <c r="I9" s="317"/>
      <c r="J9" s="319"/>
      <c r="K9" s="317"/>
      <c r="L9" s="317"/>
      <c r="M9" s="317"/>
      <c r="N9" s="320"/>
      <c r="O9" s="317"/>
      <c r="P9" s="320"/>
      <c r="Q9" s="317"/>
      <c r="R9" s="321"/>
      <c r="S9" s="322"/>
      <c r="T9" s="322"/>
      <c r="U9" s="322"/>
      <c r="V9" s="322"/>
      <c r="W9" s="322"/>
      <c r="X9" s="323"/>
      <c r="Y9" s="323"/>
    </row>
    <row r="10" spans="1:78" x14ac:dyDescent="0.2">
      <c r="A10" s="285" t="s">
        <v>86</v>
      </c>
      <c r="B10" s="285" t="s">
        <v>48</v>
      </c>
      <c r="C10" s="285">
        <v>308</v>
      </c>
      <c r="D10" s="285" t="s">
        <v>87</v>
      </c>
      <c r="E10" s="286">
        <v>42475</v>
      </c>
      <c r="F10" s="286">
        <v>42475</v>
      </c>
      <c r="G10" s="286">
        <v>44666</v>
      </c>
      <c r="H10" s="285" t="s">
        <v>88</v>
      </c>
      <c r="I10" s="285" t="s">
        <v>89</v>
      </c>
      <c r="J10" s="325">
        <v>5.0000000000000001E-3</v>
      </c>
      <c r="K10" s="285"/>
      <c r="L10" s="285" t="s">
        <v>90</v>
      </c>
      <c r="M10" s="285" t="s">
        <v>79</v>
      </c>
      <c r="N10" s="287">
        <v>100000000</v>
      </c>
      <c r="O10" s="285" t="s">
        <v>79</v>
      </c>
      <c r="P10" s="287">
        <v>100000000</v>
      </c>
      <c r="Q10" s="285"/>
      <c r="R10" s="326">
        <v>1.2894920729543925E-4</v>
      </c>
      <c r="S10" s="327">
        <v>12894.920729543925</v>
      </c>
      <c r="T10" s="327">
        <v>0</v>
      </c>
      <c r="U10" s="351">
        <v>12894.920729543925</v>
      </c>
      <c r="V10" s="327">
        <v>12894.920729543925</v>
      </c>
      <c r="W10" s="327">
        <v>0</v>
      </c>
      <c r="X10" s="295"/>
      <c r="Y10" s="295" t="s">
        <v>91</v>
      </c>
      <c r="BE10" s="324"/>
    </row>
    <row r="11" spans="1:78" x14ac:dyDescent="0.2">
      <c r="A11" s="285" t="s">
        <v>86</v>
      </c>
      <c r="B11" s="285" t="s">
        <v>48</v>
      </c>
      <c r="C11" s="285">
        <v>309</v>
      </c>
      <c r="D11" s="285" t="s">
        <v>87</v>
      </c>
      <c r="E11" s="286">
        <v>42475</v>
      </c>
      <c r="F11" s="286">
        <v>42475</v>
      </c>
      <c r="G11" s="286">
        <v>44666</v>
      </c>
      <c r="H11" s="285" t="s">
        <v>92</v>
      </c>
      <c r="I11" s="285" t="s">
        <v>93</v>
      </c>
      <c r="J11" s="325">
        <v>2.2430000000000002E-3</v>
      </c>
      <c r="K11" s="285"/>
      <c r="L11" s="285"/>
      <c r="M11" s="285" t="s">
        <v>79</v>
      </c>
      <c r="N11" s="287">
        <v>100000000</v>
      </c>
      <c r="O11" s="285" t="s">
        <v>79</v>
      </c>
      <c r="P11" s="287">
        <v>100000000</v>
      </c>
      <c r="Q11" s="285"/>
      <c r="R11" s="328">
        <v>-4.5969646856945465E-3</v>
      </c>
      <c r="S11" s="329">
        <v>-459696.46856945462</v>
      </c>
      <c r="T11" s="327">
        <v>0</v>
      </c>
      <c r="U11" s="329">
        <v>-459696.46856945462</v>
      </c>
      <c r="V11" s="354">
        <v>-431658.96856945462</v>
      </c>
      <c r="W11" s="329">
        <v>-28037.5</v>
      </c>
      <c r="X11" s="295"/>
      <c r="Y11" s="295" t="s">
        <v>91</v>
      </c>
    </row>
    <row r="12" spans="1:78" x14ac:dyDescent="0.2">
      <c r="A12" s="285" t="s">
        <v>86</v>
      </c>
      <c r="B12" s="285" t="s">
        <v>49</v>
      </c>
      <c r="C12" s="285">
        <v>310</v>
      </c>
      <c r="D12" s="285" t="s">
        <v>94</v>
      </c>
      <c r="E12" s="286">
        <v>42500</v>
      </c>
      <c r="F12" s="286">
        <v>42502</v>
      </c>
      <c r="G12" s="286">
        <v>44693</v>
      </c>
      <c r="H12" s="285" t="s">
        <v>88</v>
      </c>
      <c r="I12" s="285" t="s">
        <v>89</v>
      </c>
      <c r="J12" s="325">
        <v>5.0000000000000001E-3</v>
      </c>
      <c r="K12" s="285"/>
      <c r="L12" s="285" t="s">
        <v>90</v>
      </c>
      <c r="M12" s="285" t="s">
        <v>79</v>
      </c>
      <c r="N12" s="287">
        <v>100000000</v>
      </c>
      <c r="O12" s="285" t="s">
        <v>79</v>
      </c>
      <c r="P12" s="287">
        <v>100000000</v>
      </c>
      <c r="Q12" s="285"/>
      <c r="R12" s="326">
        <v>1.5104744075556675E-4</v>
      </c>
      <c r="S12" s="327">
        <v>15104.744075556675</v>
      </c>
      <c r="T12" s="327">
        <v>0</v>
      </c>
      <c r="U12" s="351">
        <v>15104.744075556675</v>
      </c>
      <c r="V12" s="327">
        <v>15104.744075556675</v>
      </c>
      <c r="W12" s="327">
        <v>0</v>
      </c>
      <c r="X12" s="295"/>
      <c r="Y12" s="295" t="s">
        <v>91</v>
      </c>
    </row>
    <row r="13" spans="1:78" x14ac:dyDescent="0.2">
      <c r="A13" s="285" t="s">
        <v>86</v>
      </c>
      <c r="B13" s="285" t="s">
        <v>49</v>
      </c>
      <c r="C13" s="285">
        <v>311</v>
      </c>
      <c r="D13" s="285" t="s">
        <v>94</v>
      </c>
      <c r="E13" s="286">
        <v>42500</v>
      </c>
      <c r="F13" s="286">
        <v>42502</v>
      </c>
      <c r="G13" s="286">
        <v>44693</v>
      </c>
      <c r="H13" s="285" t="s">
        <v>92</v>
      </c>
      <c r="I13" s="285" t="s">
        <v>93</v>
      </c>
      <c r="J13" s="325">
        <v>2.2000000000000001E-3</v>
      </c>
      <c r="K13" s="285"/>
      <c r="L13" s="285"/>
      <c r="M13" s="285" t="s">
        <v>79</v>
      </c>
      <c r="N13" s="287">
        <v>100000000</v>
      </c>
      <c r="O13" s="285" t="s">
        <v>79</v>
      </c>
      <c r="P13" s="287">
        <v>100000000</v>
      </c>
      <c r="Q13" s="285"/>
      <c r="R13" s="328">
        <v>-4.4858467669064385E-3</v>
      </c>
      <c r="S13" s="329">
        <v>-448584.67669064389</v>
      </c>
      <c r="T13" s="327">
        <v>0</v>
      </c>
      <c r="U13" s="329">
        <v>-448584.67669064389</v>
      </c>
      <c r="V13" s="354">
        <v>-437584.67669064389</v>
      </c>
      <c r="W13" s="329">
        <v>-11000</v>
      </c>
      <c r="X13" s="295"/>
      <c r="Y13" s="295" t="s">
        <v>91</v>
      </c>
    </row>
    <row r="14" spans="1:78" x14ac:dyDescent="0.2">
      <c r="A14" s="285" t="s">
        <v>86</v>
      </c>
      <c r="B14" s="285" t="s">
        <v>50</v>
      </c>
      <c r="C14" s="285">
        <v>314</v>
      </c>
      <c r="D14" s="285" t="s">
        <v>94</v>
      </c>
      <c r="E14" s="286">
        <v>42522</v>
      </c>
      <c r="F14" s="286">
        <v>42524</v>
      </c>
      <c r="G14" s="286">
        <v>44715</v>
      </c>
      <c r="H14" s="285" t="s">
        <v>88</v>
      </c>
      <c r="I14" s="285" t="s">
        <v>89</v>
      </c>
      <c r="J14" s="325">
        <v>5.0000000000000001E-3</v>
      </c>
      <c r="K14" s="285"/>
      <c r="L14" s="285" t="s">
        <v>90</v>
      </c>
      <c r="M14" s="285" t="s">
        <v>79</v>
      </c>
      <c r="N14" s="287">
        <v>100000000</v>
      </c>
      <c r="O14" s="285" t="s">
        <v>79</v>
      </c>
      <c r="P14" s="287">
        <v>100000000</v>
      </c>
      <c r="Q14" s="285"/>
      <c r="R14" s="326">
        <v>1.7390903420289942E-4</v>
      </c>
      <c r="S14" s="327">
        <v>17390.903420289942</v>
      </c>
      <c r="T14" s="327">
        <v>0</v>
      </c>
      <c r="U14" s="351">
        <v>17390.903420289942</v>
      </c>
      <c r="V14" s="327">
        <v>17390.903420289942</v>
      </c>
      <c r="W14" s="327">
        <v>0</v>
      </c>
      <c r="X14" s="295"/>
      <c r="Y14" s="295" t="s">
        <v>91</v>
      </c>
    </row>
    <row r="15" spans="1:78" x14ac:dyDescent="0.2">
      <c r="A15" s="285" t="s">
        <v>86</v>
      </c>
      <c r="B15" s="285" t="s">
        <v>50</v>
      </c>
      <c r="C15" s="285">
        <v>315</v>
      </c>
      <c r="D15" s="285" t="s">
        <v>94</v>
      </c>
      <c r="E15" s="286">
        <v>42522</v>
      </c>
      <c r="F15" s="286">
        <v>42524</v>
      </c>
      <c r="G15" s="286">
        <v>44715</v>
      </c>
      <c r="H15" s="285" t="s">
        <v>92</v>
      </c>
      <c r="I15" s="285" t="s">
        <v>93</v>
      </c>
      <c r="J15" s="325">
        <v>2.16E-3</v>
      </c>
      <c r="K15" s="285"/>
      <c r="L15" s="285"/>
      <c r="M15" s="285" t="s">
        <v>79</v>
      </c>
      <c r="N15" s="287">
        <v>100000000</v>
      </c>
      <c r="O15" s="285" t="s">
        <v>79</v>
      </c>
      <c r="P15" s="287">
        <v>100000000</v>
      </c>
      <c r="Q15" s="285"/>
      <c r="R15" s="328">
        <v>-4.9577307105974616E-3</v>
      </c>
      <c r="S15" s="329">
        <v>-495773.07105974614</v>
      </c>
      <c r="T15" s="327">
        <v>0</v>
      </c>
      <c r="U15" s="329">
        <v>-495773.07105974614</v>
      </c>
      <c r="V15" s="354">
        <v>-442973.07105974614</v>
      </c>
      <c r="W15" s="329">
        <v>-52800</v>
      </c>
      <c r="X15" s="295"/>
      <c r="Y15" s="295" t="s">
        <v>91</v>
      </c>
    </row>
    <row r="16" spans="1:78" x14ac:dyDescent="0.2">
      <c r="A16" s="285" t="s">
        <v>86</v>
      </c>
      <c r="B16" s="285" t="s">
        <v>51</v>
      </c>
      <c r="C16" s="285">
        <v>319</v>
      </c>
      <c r="D16" s="285" t="s">
        <v>87</v>
      </c>
      <c r="E16" s="286">
        <v>42538</v>
      </c>
      <c r="F16" s="286">
        <v>43073</v>
      </c>
      <c r="G16" s="286">
        <v>44196</v>
      </c>
      <c r="H16" s="285" t="s">
        <v>88</v>
      </c>
      <c r="I16" s="285" t="s">
        <v>89</v>
      </c>
      <c r="J16" s="325">
        <v>5.0000000000000001E-3</v>
      </c>
      <c r="K16" s="285"/>
      <c r="L16" s="285" t="s">
        <v>90</v>
      </c>
      <c r="M16" s="285" t="s">
        <v>79</v>
      </c>
      <c r="N16" s="287">
        <v>50000000</v>
      </c>
      <c r="O16" s="285" t="s">
        <v>79</v>
      </c>
      <c r="P16" s="287">
        <v>50000000</v>
      </c>
      <c r="Q16" s="285"/>
      <c r="R16" s="326">
        <v>5.2597283028793898E-8</v>
      </c>
      <c r="S16" s="327">
        <v>2.629864151439695</v>
      </c>
      <c r="T16" s="327">
        <v>0</v>
      </c>
      <c r="U16" s="351">
        <v>2.629864151439695</v>
      </c>
      <c r="V16" s="327">
        <v>2.629864151439695</v>
      </c>
      <c r="W16" s="327">
        <v>0</v>
      </c>
      <c r="X16" s="295"/>
      <c r="Y16" s="295" t="s">
        <v>91</v>
      </c>
    </row>
    <row r="17" spans="1:25" x14ac:dyDescent="0.2">
      <c r="A17" s="285" t="s">
        <v>86</v>
      </c>
      <c r="B17" s="285" t="s">
        <v>51</v>
      </c>
      <c r="C17" s="285">
        <v>320</v>
      </c>
      <c r="D17" s="285" t="s">
        <v>87</v>
      </c>
      <c r="E17" s="286">
        <v>42538</v>
      </c>
      <c r="F17" s="286">
        <v>43073</v>
      </c>
      <c r="G17" s="286">
        <v>44196</v>
      </c>
      <c r="H17" s="285" t="s">
        <v>92</v>
      </c>
      <c r="I17" s="285" t="s">
        <v>93</v>
      </c>
      <c r="J17" s="325">
        <v>1.58E-3</v>
      </c>
      <c r="K17" s="285"/>
      <c r="L17" s="285"/>
      <c r="M17" s="285" t="s">
        <v>79</v>
      </c>
      <c r="N17" s="287">
        <v>50000000</v>
      </c>
      <c r="O17" s="285" t="s">
        <v>79</v>
      </c>
      <c r="P17" s="287">
        <v>50000000</v>
      </c>
      <c r="Q17" s="285"/>
      <c r="R17" s="328">
        <v>-1.2089430853997093E-3</v>
      </c>
      <c r="S17" s="329">
        <v>-60447.154269985462</v>
      </c>
      <c r="T17" s="327">
        <v>0</v>
      </c>
      <c r="U17" s="329">
        <v>-60447.154269985462</v>
      </c>
      <c r="V17" s="354">
        <v>-47280.48760331879</v>
      </c>
      <c r="W17" s="329">
        <v>-13166.66666666667</v>
      </c>
      <c r="X17" s="295"/>
      <c r="Y17" s="295" t="s">
        <v>91</v>
      </c>
    </row>
    <row r="18" spans="1:25" x14ac:dyDescent="0.2">
      <c r="A18" s="285" t="s">
        <v>86</v>
      </c>
      <c r="B18" s="285" t="s">
        <v>52</v>
      </c>
      <c r="C18" s="285">
        <v>321</v>
      </c>
      <c r="D18" s="285" t="s">
        <v>87</v>
      </c>
      <c r="E18" s="286">
        <v>42538</v>
      </c>
      <c r="F18" s="286">
        <v>43466</v>
      </c>
      <c r="G18" s="286">
        <v>44196</v>
      </c>
      <c r="H18" s="285" t="s">
        <v>88</v>
      </c>
      <c r="I18" s="285" t="s">
        <v>89</v>
      </c>
      <c r="J18" s="325">
        <v>5.0000000000000001E-3</v>
      </c>
      <c r="K18" s="285"/>
      <c r="L18" s="285" t="s">
        <v>90</v>
      </c>
      <c r="M18" s="285" t="s">
        <v>79</v>
      </c>
      <c r="N18" s="287">
        <v>50000000</v>
      </c>
      <c r="O18" s="285" t="s">
        <v>79</v>
      </c>
      <c r="P18" s="287">
        <v>50000000</v>
      </c>
      <c r="Q18" s="285"/>
      <c r="R18" s="326">
        <v>5.2597283028793898E-8</v>
      </c>
      <c r="S18" s="327">
        <v>2.629864151439695</v>
      </c>
      <c r="T18" s="327">
        <v>0</v>
      </c>
      <c r="U18" s="351">
        <v>2.629864151439695</v>
      </c>
      <c r="V18" s="327">
        <v>2.629864151439695</v>
      </c>
      <c r="W18" s="327">
        <v>0</v>
      </c>
      <c r="X18" s="295"/>
      <c r="Y18" s="295" t="s">
        <v>91</v>
      </c>
    </row>
    <row r="19" spans="1:25" x14ac:dyDescent="0.2">
      <c r="A19" s="285" t="s">
        <v>86</v>
      </c>
      <c r="B19" s="285" t="s">
        <v>52</v>
      </c>
      <c r="C19" s="285">
        <v>322</v>
      </c>
      <c r="D19" s="285" t="s">
        <v>87</v>
      </c>
      <c r="E19" s="286">
        <v>42538</v>
      </c>
      <c r="F19" s="286">
        <v>43466</v>
      </c>
      <c r="G19" s="286">
        <v>44196</v>
      </c>
      <c r="H19" s="285" t="s">
        <v>92</v>
      </c>
      <c r="I19" s="285" t="s">
        <v>93</v>
      </c>
      <c r="J19" s="325">
        <v>2.1749999999999999E-3</v>
      </c>
      <c r="K19" s="285"/>
      <c r="L19" s="285"/>
      <c r="M19" s="285" t="s">
        <v>79</v>
      </c>
      <c r="N19" s="287">
        <v>50000000</v>
      </c>
      <c r="O19" s="285" t="s">
        <v>79</v>
      </c>
      <c r="P19" s="287">
        <v>50000000</v>
      </c>
      <c r="Q19" s="285"/>
      <c r="R19" s="328">
        <v>-1.6642096270533969E-3</v>
      </c>
      <c r="S19" s="329">
        <v>-83210.481352669842</v>
      </c>
      <c r="T19" s="327">
        <v>0</v>
      </c>
      <c r="U19" s="329">
        <v>-83210.481352669842</v>
      </c>
      <c r="V19" s="354">
        <v>-65085.481352669842</v>
      </c>
      <c r="W19" s="329">
        <v>-18124.999999999996</v>
      </c>
      <c r="X19" s="295"/>
      <c r="Y19" s="295" t="s">
        <v>91</v>
      </c>
    </row>
    <row r="20" spans="1:25" x14ac:dyDescent="0.2">
      <c r="A20" s="285" t="s">
        <v>86</v>
      </c>
      <c r="B20" s="285" t="s">
        <v>53</v>
      </c>
      <c r="C20" s="285">
        <v>323</v>
      </c>
      <c r="D20" s="285" t="s">
        <v>87</v>
      </c>
      <c r="E20" s="286">
        <v>42544</v>
      </c>
      <c r="F20" s="286">
        <v>42548</v>
      </c>
      <c r="G20" s="286">
        <v>44739</v>
      </c>
      <c r="H20" s="285" t="s">
        <v>88</v>
      </c>
      <c r="I20" s="285" t="s">
        <v>89</v>
      </c>
      <c r="J20" s="325">
        <v>5.0000000000000001E-3</v>
      </c>
      <c r="K20" s="285"/>
      <c r="L20" s="285" t="s">
        <v>90</v>
      </c>
      <c r="M20" s="285" t="s">
        <v>79</v>
      </c>
      <c r="N20" s="287">
        <v>100000000</v>
      </c>
      <c r="O20" s="285" t="s">
        <v>79</v>
      </c>
      <c r="P20" s="287">
        <v>100000000</v>
      </c>
      <c r="Q20" s="285"/>
      <c r="R20" s="326">
        <v>1.912283153343518E-4</v>
      </c>
      <c r="S20" s="327">
        <v>19122.831533435179</v>
      </c>
      <c r="T20" s="327">
        <v>0</v>
      </c>
      <c r="U20" s="351">
        <v>19122.831533435179</v>
      </c>
      <c r="V20" s="327">
        <v>19122.831533435179</v>
      </c>
      <c r="W20" s="327">
        <v>0</v>
      </c>
      <c r="X20" s="295"/>
      <c r="Y20" s="295" t="s">
        <v>91</v>
      </c>
    </row>
    <row r="21" spans="1:25" x14ac:dyDescent="0.2">
      <c r="A21" s="285" t="s">
        <v>86</v>
      </c>
      <c r="B21" s="285" t="s">
        <v>53</v>
      </c>
      <c r="C21" s="285">
        <v>324</v>
      </c>
      <c r="D21" s="285" t="s">
        <v>87</v>
      </c>
      <c r="E21" s="286">
        <v>42544</v>
      </c>
      <c r="F21" s="286">
        <v>42548</v>
      </c>
      <c r="G21" s="286">
        <v>44739</v>
      </c>
      <c r="H21" s="285" t="s">
        <v>92</v>
      </c>
      <c r="I21" s="285" t="s">
        <v>93</v>
      </c>
      <c r="J21" s="325">
        <v>2.31E-3</v>
      </c>
      <c r="K21" s="285"/>
      <c r="L21" s="285"/>
      <c r="M21" s="285" t="s">
        <v>79</v>
      </c>
      <c r="N21" s="287">
        <v>100000000</v>
      </c>
      <c r="O21" s="285" t="s">
        <v>79</v>
      </c>
      <c r="P21" s="287">
        <v>100000000</v>
      </c>
      <c r="Q21" s="285"/>
      <c r="R21" s="328">
        <v>-5.303855630593237E-3</v>
      </c>
      <c r="S21" s="329">
        <v>-530385.5630593237</v>
      </c>
      <c r="T21" s="327">
        <v>0</v>
      </c>
      <c r="U21" s="329">
        <v>-530385.5630593237</v>
      </c>
      <c r="V21" s="354">
        <v>-489318.89639265701</v>
      </c>
      <c r="W21" s="329">
        <v>-41066.666666666657</v>
      </c>
      <c r="X21" s="295"/>
      <c r="Y21" s="295" t="s">
        <v>91</v>
      </c>
    </row>
    <row r="22" spans="1:25" x14ac:dyDescent="0.2">
      <c r="A22" s="285" t="s">
        <v>86</v>
      </c>
      <c r="B22" s="285" t="s">
        <v>54</v>
      </c>
      <c r="C22" s="285">
        <v>325</v>
      </c>
      <c r="D22" s="285" t="s">
        <v>94</v>
      </c>
      <c r="E22" s="286">
        <v>42544</v>
      </c>
      <c r="F22" s="286">
        <v>42556</v>
      </c>
      <c r="G22" s="286">
        <v>44747</v>
      </c>
      <c r="H22" s="285" t="s">
        <v>88</v>
      </c>
      <c r="I22" s="285" t="s">
        <v>89</v>
      </c>
      <c r="J22" s="325">
        <v>5.0000000000000001E-3</v>
      </c>
      <c r="K22" s="285"/>
      <c r="L22" s="285" t="s">
        <v>90</v>
      </c>
      <c r="M22" s="285" t="s">
        <v>79</v>
      </c>
      <c r="N22" s="287">
        <v>100000000</v>
      </c>
      <c r="O22" s="285" t="s">
        <v>79</v>
      </c>
      <c r="P22" s="287">
        <v>100000000</v>
      </c>
      <c r="Q22" s="285"/>
      <c r="R22" s="326">
        <v>1.984935072712376E-4</v>
      </c>
      <c r="S22" s="327">
        <v>19849.350727123761</v>
      </c>
      <c r="T22" s="327">
        <v>0</v>
      </c>
      <c r="U22" s="351">
        <v>19849.350727123761</v>
      </c>
      <c r="V22" s="327">
        <v>19849.350727123761</v>
      </c>
      <c r="W22" s="327">
        <v>0</v>
      </c>
      <c r="X22" s="295"/>
      <c r="Y22" s="295" t="s">
        <v>91</v>
      </c>
    </row>
    <row r="23" spans="1:25" x14ac:dyDescent="0.2">
      <c r="A23" s="285" t="s">
        <v>86</v>
      </c>
      <c r="B23" s="285" t="s">
        <v>54</v>
      </c>
      <c r="C23" s="285">
        <v>326</v>
      </c>
      <c r="D23" s="285" t="s">
        <v>94</v>
      </c>
      <c r="E23" s="286">
        <v>42544</v>
      </c>
      <c r="F23" s="286">
        <v>42556</v>
      </c>
      <c r="G23" s="286">
        <v>44747</v>
      </c>
      <c r="H23" s="285" t="s">
        <v>92</v>
      </c>
      <c r="I23" s="285" t="s">
        <v>93</v>
      </c>
      <c r="J23" s="325">
        <v>2.3500000000000001E-3</v>
      </c>
      <c r="K23" s="285"/>
      <c r="L23" s="285"/>
      <c r="M23" s="285" t="s">
        <v>79</v>
      </c>
      <c r="N23" s="287">
        <v>100000000</v>
      </c>
      <c r="O23" s="285" t="s">
        <v>79</v>
      </c>
      <c r="P23" s="287">
        <v>100000000</v>
      </c>
      <c r="Q23" s="285"/>
      <c r="R23" s="328">
        <v>-5.383260465906003E-3</v>
      </c>
      <c r="S23" s="329">
        <v>-538326.04659060028</v>
      </c>
      <c r="T23" s="327">
        <v>0</v>
      </c>
      <c r="U23" s="329">
        <v>-538326.04659060028</v>
      </c>
      <c r="V23" s="354">
        <v>-503076.04659060028</v>
      </c>
      <c r="W23" s="329">
        <v>-35250.000000000007</v>
      </c>
      <c r="X23" s="295"/>
      <c r="Y23" s="295" t="s">
        <v>91</v>
      </c>
    </row>
    <row r="24" spans="1:25" x14ac:dyDescent="0.2">
      <c r="A24" s="285" t="s">
        <v>86</v>
      </c>
      <c r="B24" s="285" t="s">
        <v>55</v>
      </c>
      <c r="C24" s="285">
        <v>327</v>
      </c>
      <c r="D24" s="285" t="s">
        <v>95</v>
      </c>
      <c r="E24" s="286">
        <v>42556</v>
      </c>
      <c r="F24" s="286">
        <v>43738</v>
      </c>
      <c r="G24" s="286">
        <v>45657</v>
      </c>
      <c r="H24" s="285" t="s">
        <v>88</v>
      </c>
      <c r="I24" s="285" t="s">
        <v>89</v>
      </c>
      <c r="J24" s="325">
        <v>5.0000000000000001E-3</v>
      </c>
      <c r="K24" s="285"/>
      <c r="L24" s="285" t="s">
        <v>96</v>
      </c>
      <c r="M24" s="285" t="s">
        <v>79</v>
      </c>
      <c r="N24" s="287">
        <v>45000000</v>
      </c>
      <c r="O24" s="285" t="s">
        <v>79</v>
      </c>
      <c r="P24" s="287">
        <v>45000000</v>
      </c>
      <c r="Q24" s="285"/>
      <c r="R24" s="326">
        <v>2.1160942849654876E-3</v>
      </c>
      <c r="S24" s="327">
        <v>95224.242823446941</v>
      </c>
      <c r="T24" s="327">
        <v>0</v>
      </c>
      <c r="U24" s="351">
        <v>95224.242823446941</v>
      </c>
      <c r="V24" s="327">
        <v>95224.242823446941</v>
      </c>
      <c r="W24" s="327">
        <v>0</v>
      </c>
      <c r="X24" s="295"/>
      <c r="Y24" s="295" t="s">
        <v>91</v>
      </c>
    </row>
    <row r="25" spans="1:25" x14ac:dyDescent="0.2">
      <c r="A25" s="285" t="s">
        <v>86</v>
      </c>
      <c r="B25" s="285" t="s">
        <v>55</v>
      </c>
      <c r="C25" s="285">
        <v>328</v>
      </c>
      <c r="D25" s="285" t="s">
        <v>95</v>
      </c>
      <c r="E25" s="286">
        <v>42556</v>
      </c>
      <c r="F25" s="286">
        <v>43738</v>
      </c>
      <c r="G25" s="286">
        <v>45657</v>
      </c>
      <c r="H25" s="285" t="s">
        <v>92</v>
      </c>
      <c r="I25" s="285" t="s">
        <v>93</v>
      </c>
      <c r="J25" s="325">
        <v>6.2399999999999999E-3</v>
      </c>
      <c r="K25" s="285"/>
      <c r="L25" s="285"/>
      <c r="M25" s="285" t="s">
        <v>79</v>
      </c>
      <c r="N25" s="287">
        <v>45000000</v>
      </c>
      <c r="O25" s="285" t="s">
        <v>79</v>
      </c>
      <c r="P25" s="287">
        <v>45000000</v>
      </c>
      <c r="Q25" s="285"/>
      <c r="R25" s="328">
        <v>-3.0473964947219209E-2</v>
      </c>
      <c r="S25" s="329">
        <v>-1371328.4226248644</v>
      </c>
      <c r="T25" s="327">
        <v>0</v>
      </c>
      <c r="U25" s="329">
        <v>-1371328.4226248644</v>
      </c>
      <c r="V25" s="354">
        <v>-1324528.4226248644</v>
      </c>
      <c r="W25" s="329">
        <v>-46800</v>
      </c>
      <c r="X25" s="295"/>
      <c r="Y25" s="295" t="s">
        <v>91</v>
      </c>
    </row>
    <row r="26" spans="1:25" x14ac:dyDescent="0.2">
      <c r="A26" s="285" t="s">
        <v>86</v>
      </c>
      <c r="B26" s="285" t="s">
        <v>56</v>
      </c>
      <c r="C26" s="285">
        <v>330</v>
      </c>
      <c r="D26" s="285" t="s">
        <v>94</v>
      </c>
      <c r="E26" s="286">
        <v>42573</v>
      </c>
      <c r="F26" s="286">
        <v>42577</v>
      </c>
      <c r="G26" s="286">
        <v>45133</v>
      </c>
      <c r="H26" s="285" t="s">
        <v>88</v>
      </c>
      <c r="I26" s="285" t="s">
        <v>89</v>
      </c>
      <c r="J26" s="325">
        <v>5.0000000000000001E-3</v>
      </c>
      <c r="K26" s="285"/>
      <c r="L26" s="285" t="s">
        <v>90</v>
      </c>
      <c r="M26" s="285" t="s">
        <v>79</v>
      </c>
      <c r="N26" s="287">
        <v>100000000</v>
      </c>
      <c r="O26" s="285" t="s">
        <v>79</v>
      </c>
      <c r="P26" s="287">
        <v>100000000</v>
      </c>
      <c r="Q26" s="285"/>
      <c r="R26" s="326">
        <v>5.2598339259006435E-4</v>
      </c>
      <c r="S26" s="327">
        <v>52598.339259006432</v>
      </c>
      <c r="T26" s="327">
        <v>0</v>
      </c>
      <c r="U26" s="351">
        <v>52598.339259006432</v>
      </c>
      <c r="V26" s="327">
        <v>52598.339259006432</v>
      </c>
      <c r="W26" s="327">
        <v>0</v>
      </c>
      <c r="X26" s="295"/>
      <c r="Y26" s="295" t="s">
        <v>91</v>
      </c>
    </row>
    <row r="27" spans="1:25" x14ac:dyDescent="0.2">
      <c r="A27" s="285" t="s">
        <v>86</v>
      </c>
      <c r="B27" s="285" t="s">
        <v>56</v>
      </c>
      <c r="C27" s="285">
        <v>331</v>
      </c>
      <c r="D27" s="285" t="s">
        <v>94</v>
      </c>
      <c r="E27" s="286">
        <v>42573</v>
      </c>
      <c r="F27" s="286">
        <v>42577</v>
      </c>
      <c r="G27" s="286">
        <v>45133</v>
      </c>
      <c r="H27" s="285" t="s">
        <v>92</v>
      </c>
      <c r="I27" s="285" t="s">
        <v>93</v>
      </c>
      <c r="J27" s="325">
        <v>2.5400000000000002E-3</v>
      </c>
      <c r="K27" s="285"/>
      <c r="L27" s="285"/>
      <c r="M27" s="285" t="s">
        <v>79</v>
      </c>
      <c r="N27" s="287">
        <v>100000000</v>
      </c>
      <c r="O27" s="285" t="s">
        <v>79</v>
      </c>
      <c r="P27" s="287">
        <v>100000000</v>
      </c>
      <c r="Q27" s="285"/>
      <c r="R27" s="328">
        <v>-8.4334230233984921E-3</v>
      </c>
      <c r="S27" s="329">
        <v>-843342.30233984918</v>
      </c>
      <c r="T27" s="327">
        <v>0</v>
      </c>
      <c r="U27" s="329">
        <v>-843342.30233984918</v>
      </c>
      <c r="V27" s="354">
        <v>-820058.96900651592</v>
      </c>
      <c r="W27" s="329">
        <v>-23283.333333333332</v>
      </c>
      <c r="X27" s="295"/>
      <c r="Y27" s="295" t="s">
        <v>91</v>
      </c>
    </row>
    <row r="28" spans="1:25" x14ac:dyDescent="0.2">
      <c r="A28" s="285" t="s">
        <v>86</v>
      </c>
      <c r="B28" s="285" t="s">
        <v>57</v>
      </c>
      <c r="C28" s="285">
        <v>358</v>
      </c>
      <c r="D28" s="285" t="s">
        <v>94</v>
      </c>
      <c r="E28" s="286">
        <v>42817</v>
      </c>
      <c r="F28" s="286">
        <v>43102</v>
      </c>
      <c r="G28" s="286">
        <v>46024</v>
      </c>
      <c r="H28" s="285" t="s">
        <v>88</v>
      </c>
      <c r="I28" s="285" t="s">
        <v>89</v>
      </c>
      <c r="J28" s="325">
        <v>5.0000000000000001E-3</v>
      </c>
      <c r="K28" s="285"/>
      <c r="L28" s="285" t="s">
        <v>90</v>
      </c>
      <c r="M28" s="285" t="s">
        <v>79</v>
      </c>
      <c r="N28" s="287">
        <v>100000000</v>
      </c>
      <c r="O28" s="285" t="s">
        <v>79</v>
      </c>
      <c r="P28" s="287">
        <v>100000000</v>
      </c>
      <c r="Q28" s="285"/>
      <c r="R28" s="326">
        <v>4.0723726889152533E-3</v>
      </c>
      <c r="S28" s="327">
        <v>407237.26889152534</v>
      </c>
      <c r="T28" s="327">
        <v>0</v>
      </c>
      <c r="U28" s="351">
        <v>407237.26889152534</v>
      </c>
      <c r="V28" s="327">
        <v>407237.26889152534</v>
      </c>
      <c r="W28" s="327">
        <v>0</v>
      </c>
      <c r="X28" s="295"/>
      <c r="Y28" s="295" t="s">
        <v>91</v>
      </c>
    </row>
    <row r="29" spans="1:25" x14ac:dyDescent="0.2">
      <c r="A29" s="285" t="s">
        <v>86</v>
      </c>
      <c r="B29" s="285" t="s">
        <v>57</v>
      </c>
      <c r="C29" s="285">
        <v>359</v>
      </c>
      <c r="D29" s="285" t="s">
        <v>94</v>
      </c>
      <c r="E29" s="286">
        <v>42817</v>
      </c>
      <c r="F29" s="286">
        <v>43102</v>
      </c>
      <c r="G29" s="286">
        <v>46024</v>
      </c>
      <c r="H29" s="285" t="s">
        <v>92</v>
      </c>
      <c r="I29" s="285" t="s">
        <v>93</v>
      </c>
      <c r="J29" s="325">
        <v>7.43E-3</v>
      </c>
      <c r="K29" s="285"/>
      <c r="L29" s="285"/>
      <c r="M29" s="285" t="s">
        <v>79</v>
      </c>
      <c r="N29" s="287">
        <v>100000000</v>
      </c>
      <c r="O29" s="285" t="s">
        <v>79</v>
      </c>
      <c r="P29" s="287">
        <v>100000000</v>
      </c>
      <c r="Q29" s="285"/>
      <c r="R29" s="328">
        <v>-4.3990425208247266E-2</v>
      </c>
      <c r="S29" s="329">
        <v>-4399042.5208247267</v>
      </c>
      <c r="T29" s="327">
        <v>0</v>
      </c>
      <c r="U29" s="329">
        <v>-4399042.5208247267</v>
      </c>
      <c r="V29" s="354">
        <v>-4279336.9652691707</v>
      </c>
      <c r="W29" s="329">
        <v>-119705.55555555555</v>
      </c>
      <c r="X29" s="295"/>
      <c r="Y29" s="295" t="s">
        <v>91</v>
      </c>
    </row>
    <row r="30" spans="1:25" x14ac:dyDescent="0.2">
      <c r="A30" s="285" t="s">
        <v>86</v>
      </c>
      <c r="B30" s="285" t="s">
        <v>58</v>
      </c>
      <c r="C30" s="285">
        <v>360</v>
      </c>
      <c r="D30" s="285" t="s">
        <v>98</v>
      </c>
      <c r="E30" s="286">
        <v>42823</v>
      </c>
      <c r="F30" s="286">
        <v>43102</v>
      </c>
      <c r="G30" s="286">
        <v>46024</v>
      </c>
      <c r="H30" s="285" t="s">
        <v>88</v>
      </c>
      <c r="I30" s="285" t="s">
        <v>89</v>
      </c>
      <c r="J30" s="325">
        <v>5.0000000000000001E-3</v>
      </c>
      <c r="K30" s="285"/>
      <c r="L30" s="285" t="s">
        <v>90</v>
      </c>
      <c r="M30" s="285" t="s">
        <v>79</v>
      </c>
      <c r="N30" s="287">
        <v>70000000</v>
      </c>
      <c r="O30" s="285" t="s">
        <v>79</v>
      </c>
      <c r="P30" s="287">
        <v>70000000</v>
      </c>
      <c r="Q30" s="285"/>
      <c r="R30" s="326">
        <v>4.0723726889152533E-3</v>
      </c>
      <c r="S30" s="327">
        <v>285066.08822406776</v>
      </c>
      <c r="T30" s="327">
        <v>0</v>
      </c>
      <c r="U30" s="351">
        <v>285066.08822406776</v>
      </c>
      <c r="V30" s="327">
        <v>285066.08822406776</v>
      </c>
      <c r="W30" s="327">
        <v>0</v>
      </c>
      <c r="X30" s="295"/>
      <c r="Y30" s="295" t="s">
        <v>91</v>
      </c>
    </row>
    <row r="31" spans="1:25" x14ac:dyDescent="0.2">
      <c r="A31" s="285" t="s">
        <v>86</v>
      </c>
      <c r="B31" s="285" t="s">
        <v>58</v>
      </c>
      <c r="C31" s="285">
        <v>361</v>
      </c>
      <c r="D31" s="285" t="s">
        <v>98</v>
      </c>
      <c r="E31" s="286">
        <v>42823</v>
      </c>
      <c r="F31" s="286">
        <v>43102</v>
      </c>
      <c r="G31" s="286">
        <v>46024</v>
      </c>
      <c r="H31" s="285" t="s">
        <v>92</v>
      </c>
      <c r="I31" s="285" t="s">
        <v>93</v>
      </c>
      <c r="J31" s="325">
        <v>7.025E-3</v>
      </c>
      <c r="K31" s="285"/>
      <c r="L31" s="285"/>
      <c r="M31" s="285" t="s">
        <v>79</v>
      </c>
      <c r="N31" s="287">
        <v>70000000</v>
      </c>
      <c r="O31" s="285" t="s">
        <v>79</v>
      </c>
      <c r="P31" s="287">
        <v>70000000</v>
      </c>
      <c r="Q31" s="285"/>
      <c r="R31" s="328">
        <v>-4.1592562192185316E-2</v>
      </c>
      <c r="S31" s="329">
        <v>-2911479.3534529721</v>
      </c>
      <c r="T31" s="327">
        <v>0</v>
      </c>
      <c r="U31" s="329">
        <v>-2911479.3534529721</v>
      </c>
      <c r="V31" s="354">
        <v>-2832252.9645640836</v>
      </c>
      <c r="W31" s="329">
        <v>-79226.388888888876</v>
      </c>
      <c r="X31" s="295"/>
      <c r="Y31" s="295" t="s">
        <v>91</v>
      </c>
    </row>
    <row r="32" spans="1:25" x14ac:dyDescent="0.2">
      <c r="A32" s="285" t="s">
        <v>86</v>
      </c>
      <c r="B32" s="285" t="s">
        <v>59</v>
      </c>
      <c r="C32" s="285">
        <v>372</v>
      </c>
      <c r="D32" s="285" t="s">
        <v>312</v>
      </c>
      <c r="E32" s="286">
        <v>41967</v>
      </c>
      <c r="F32" s="286">
        <v>42735</v>
      </c>
      <c r="G32" s="286">
        <v>44926</v>
      </c>
      <c r="H32" s="285" t="s">
        <v>88</v>
      </c>
      <c r="I32" s="285" t="s">
        <v>89</v>
      </c>
      <c r="J32" s="325">
        <v>0.03</v>
      </c>
      <c r="K32" s="285"/>
      <c r="L32" s="285" t="s">
        <v>90</v>
      </c>
      <c r="M32" s="285" t="s">
        <v>79</v>
      </c>
      <c r="N32" s="287">
        <v>6000000</v>
      </c>
      <c r="O32" s="285" t="s">
        <v>79</v>
      </c>
      <c r="P32" s="287">
        <v>6000000</v>
      </c>
      <c r="Q32" s="285"/>
      <c r="R32" s="326">
        <v>4.3284780199994882E-5</v>
      </c>
      <c r="S32" s="327">
        <v>259.70868119996931</v>
      </c>
      <c r="T32" s="327">
        <v>0</v>
      </c>
      <c r="U32" s="351">
        <v>259.70868119996931</v>
      </c>
      <c r="V32" s="327">
        <v>259.70868119996931</v>
      </c>
      <c r="W32" s="327">
        <v>0</v>
      </c>
      <c r="X32" s="295"/>
      <c r="Y32" s="295" t="s">
        <v>313</v>
      </c>
    </row>
    <row r="33" spans="1:57" x14ac:dyDescent="0.2">
      <c r="A33" s="285" t="s">
        <v>86</v>
      </c>
      <c r="B33" s="285" t="s">
        <v>60</v>
      </c>
      <c r="C33" s="285">
        <v>374</v>
      </c>
      <c r="D33" s="285" t="s">
        <v>314</v>
      </c>
      <c r="E33" s="286">
        <v>41967</v>
      </c>
      <c r="F33" s="286">
        <v>42735</v>
      </c>
      <c r="G33" s="286">
        <v>44926</v>
      </c>
      <c r="H33" s="285" t="s">
        <v>88</v>
      </c>
      <c r="I33" s="285" t="s">
        <v>89</v>
      </c>
      <c r="J33" s="325">
        <v>0.03</v>
      </c>
      <c r="K33" s="285"/>
      <c r="L33" s="285" t="s">
        <v>90</v>
      </c>
      <c r="M33" s="285" t="s">
        <v>79</v>
      </c>
      <c r="N33" s="287">
        <v>7000000</v>
      </c>
      <c r="O33" s="285" t="s">
        <v>79</v>
      </c>
      <c r="P33" s="287">
        <v>7000000</v>
      </c>
      <c r="Q33" s="285"/>
      <c r="R33" s="326">
        <v>4.3284780199994882E-5</v>
      </c>
      <c r="S33" s="327">
        <v>302.99346139996419</v>
      </c>
      <c r="T33" s="327">
        <v>0</v>
      </c>
      <c r="U33" s="351">
        <v>302.99346139996419</v>
      </c>
      <c r="V33" s="327">
        <v>302.99346139996419</v>
      </c>
      <c r="W33" s="327">
        <v>0</v>
      </c>
      <c r="X33" s="295"/>
      <c r="Y33" s="295" t="s">
        <v>315</v>
      </c>
    </row>
    <row r="34" spans="1:57" x14ac:dyDescent="0.2">
      <c r="A34" s="285" t="s">
        <v>86</v>
      </c>
      <c r="B34" s="285" t="s">
        <v>363</v>
      </c>
      <c r="C34" s="285">
        <v>382</v>
      </c>
      <c r="D34" s="285" t="s">
        <v>116</v>
      </c>
      <c r="E34" s="286">
        <v>43592</v>
      </c>
      <c r="F34" s="286">
        <v>44200</v>
      </c>
      <c r="G34" s="286">
        <v>46022</v>
      </c>
      <c r="H34" s="285" t="s">
        <v>88</v>
      </c>
      <c r="I34" s="285" t="s">
        <v>89</v>
      </c>
      <c r="J34" s="325">
        <v>5.0000000000000001E-3</v>
      </c>
      <c r="K34" s="285"/>
      <c r="L34" s="285" t="s">
        <v>90</v>
      </c>
      <c r="M34" s="285" t="s">
        <v>79</v>
      </c>
      <c r="N34" s="287">
        <v>500000000</v>
      </c>
      <c r="O34" s="285" t="s">
        <v>79</v>
      </c>
      <c r="P34" s="287">
        <v>0</v>
      </c>
      <c r="Q34" s="285"/>
      <c r="R34" s="326">
        <v>4.0604629703023948E-3</v>
      </c>
      <c r="S34" s="327">
        <v>2030231.4851511973</v>
      </c>
      <c r="T34" s="327">
        <v>0</v>
      </c>
      <c r="U34" s="351">
        <v>2030231.4851511973</v>
      </c>
      <c r="V34" s="327">
        <v>2030231.4851511973</v>
      </c>
      <c r="W34" s="327">
        <v>0</v>
      </c>
      <c r="X34" s="295"/>
      <c r="Y34" s="295" t="s">
        <v>91</v>
      </c>
    </row>
    <row r="35" spans="1:57" x14ac:dyDescent="0.2">
      <c r="A35" s="330" t="s">
        <v>86</v>
      </c>
      <c r="B35" s="330" t="s">
        <v>363</v>
      </c>
      <c r="C35" s="330">
        <v>383</v>
      </c>
      <c r="D35" s="330" t="s">
        <v>116</v>
      </c>
      <c r="E35" s="331">
        <v>43592</v>
      </c>
      <c r="F35" s="331">
        <v>44200</v>
      </c>
      <c r="G35" s="331">
        <v>46022</v>
      </c>
      <c r="H35" s="330" t="s">
        <v>92</v>
      </c>
      <c r="I35" s="330" t="s">
        <v>93</v>
      </c>
      <c r="J35" s="332">
        <v>2.8999999999999998E-3</v>
      </c>
      <c r="K35" s="330"/>
      <c r="L35" s="330"/>
      <c r="M35" s="330" t="s">
        <v>79</v>
      </c>
      <c r="N35" s="287">
        <v>500000000</v>
      </c>
      <c r="O35" s="285" t="s">
        <v>79</v>
      </c>
      <c r="P35" s="287">
        <v>0</v>
      </c>
      <c r="Q35" s="285"/>
      <c r="R35" s="328">
        <v>-1.4918139430188436E-2</v>
      </c>
      <c r="S35" s="329">
        <v>-7459069.715094218</v>
      </c>
      <c r="T35" s="327">
        <v>0</v>
      </c>
      <c r="U35" s="329">
        <v>-7459069.715094218</v>
      </c>
      <c r="V35" s="354">
        <v>-7459069.715094218</v>
      </c>
      <c r="W35" s="327">
        <v>0</v>
      </c>
      <c r="X35" s="295"/>
      <c r="Y35" s="295" t="s">
        <v>91</v>
      </c>
    </row>
    <row r="36" spans="1:57" x14ac:dyDescent="0.2">
      <c r="A36" s="285"/>
      <c r="B36" s="285"/>
      <c r="C36" s="285"/>
      <c r="D36" s="285"/>
      <c r="E36" s="286"/>
      <c r="F36" s="286"/>
      <c r="G36" s="286"/>
      <c r="H36" s="285"/>
      <c r="I36" s="285"/>
      <c r="J36" s="325"/>
      <c r="K36" s="285"/>
      <c r="L36" s="285"/>
      <c r="M36" s="285"/>
      <c r="N36" s="333" t="s">
        <v>316</v>
      </c>
      <c r="O36" s="334"/>
      <c r="P36" s="334">
        <v>928000000</v>
      </c>
      <c r="Q36" s="334"/>
      <c r="R36" s="334"/>
      <c r="S36" s="335">
        <v>-16645397.639222959</v>
      </c>
      <c r="T36" s="335">
        <v>0</v>
      </c>
      <c r="U36" s="335">
        <v>-16645397.639222959</v>
      </c>
      <c r="V36" s="335">
        <v>-16176936.528111847</v>
      </c>
      <c r="W36" s="335">
        <v>-468461.11111111107</v>
      </c>
      <c r="X36" s="295"/>
      <c r="Y36" s="295"/>
    </row>
    <row r="37" spans="1:57" s="324" customFormat="1" x14ac:dyDescent="0.2">
      <c r="A37" s="317" t="s">
        <v>99</v>
      </c>
      <c r="B37" s="317"/>
      <c r="C37" s="317"/>
      <c r="D37" s="317"/>
      <c r="E37" s="318"/>
      <c r="F37" s="318"/>
      <c r="G37" s="318"/>
      <c r="H37" s="317"/>
      <c r="I37" s="317"/>
      <c r="J37" s="319"/>
      <c r="K37" s="317"/>
      <c r="L37" s="317"/>
      <c r="M37" s="317"/>
      <c r="N37" s="320"/>
      <c r="O37" s="317"/>
      <c r="P37" s="320"/>
      <c r="Q37" s="317"/>
      <c r="R37" s="321"/>
      <c r="S37" s="322"/>
      <c r="T37" s="322"/>
      <c r="U37" s="322"/>
      <c r="V37" s="322"/>
      <c r="W37" s="322"/>
      <c r="X37" s="323"/>
      <c r="Y37" s="323"/>
      <c r="BE37" s="288"/>
    </row>
    <row r="38" spans="1:57" x14ac:dyDescent="0.2">
      <c r="A38" s="285" t="s">
        <v>86</v>
      </c>
      <c r="B38" s="285" t="s">
        <v>144</v>
      </c>
      <c r="C38" s="285">
        <v>260</v>
      </c>
      <c r="D38" s="285" t="s">
        <v>105</v>
      </c>
      <c r="E38" s="286">
        <v>41813</v>
      </c>
      <c r="F38" s="286">
        <v>43423</v>
      </c>
      <c r="G38" s="286">
        <v>44154</v>
      </c>
      <c r="H38" s="285" t="s">
        <v>101</v>
      </c>
      <c r="I38" s="285" t="s">
        <v>93</v>
      </c>
      <c r="J38" s="325">
        <v>1.5959999999999998E-2</v>
      </c>
      <c r="K38" s="285" t="s">
        <v>102</v>
      </c>
      <c r="L38" s="285" t="s">
        <v>90</v>
      </c>
      <c r="M38" s="285" t="s">
        <v>79</v>
      </c>
      <c r="N38" s="287">
        <v>50000000</v>
      </c>
      <c r="O38" s="285" t="s">
        <v>79</v>
      </c>
      <c r="P38" s="287">
        <v>50000000</v>
      </c>
      <c r="Q38" s="285"/>
      <c r="R38" s="328">
        <v>-9.8398611989108358E-3</v>
      </c>
      <c r="S38" s="329">
        <v>-491993.05994554178</v>
      </c>
      <c r="T38" s="329">
        <v>-491993.05994554178</v>
      </c>
      <c r="U38" s="327">
        <v>0</v>
      </c>
      <c r="V38" s="329">
        <v>-463545.83772331954</v>
      </c>
      <c r="W38" s="329">
        <v>-28447.222222222215</v>
      </c>
      <c r="X38" s="295"/>
      <c r="Y38" s="295"/>
    </row>
    <row r="39" spans="1:57" x14ac:dyDescent="0.2">
      <c r="A39" s="285" t="s">
        <v>86</v>
      </c>
      <c r="B39" s="285" t="s">
        <v>145</v>
      </c>
      <c r="C39" s="285">
        <v>261</v>
      </c>
      <c r="D39" s="285" t="s">
        <v>94</v>
      </c>
      <c r="E39" s="286">
        <v>41857</v>
      </c>
      <c r="F39" s="286">
        <v>43206</v>
      </c>
      <c r="G39" s="286">
        <v>44302</v>
      </c>
      <c r="H39" s="285" t="s">
        <v>101</v>
      </c>
      <c r="I39" s="285" t="s">
        <v>93</v>
      </c>
      <c r="J39" s="325">
        <v>1.2675000000000001E-2</v>
      </c>
      <c r="K39" s="285" t="s">
        <v>102</v>
      </c>
      <c r="L39" s="285" t="s">
        <v>90</v>
      </c>
      <c r="M39" s="285" t="s">
        <v>79</v>
      </c>
      <c r="N39" s="287">
        <v>100000000</v>
      </c>
      <c r="O39" s="285" t="s">
        <v>79</v>
      </c>
      <c r="P39" s="287">
        <v>100000000</v>
      </c>
      <c r="Q39" s="285"/>
      <c r="R39" s="328">
        <v>-1.6602490698549768E-2</v>
      </c>
      <c r="S39" s="329">
        <v>-1660249.0698549766</v>
      </c>
      <c r="T39" s="329">
        <v>-1660249.0698549766</v>
      </c>
      <c r="U39" s="327">
        <v>0</v>
      </c>
      <c r="V39" s="329">
        <v>-1475021.2920771989</v>
      </c>
      <c r="W39" s="329">
        <v>-185227.77777777778</v>
      </c>
      <c r="X39" s="295"/>
      <c r="Y39" s="295"/>
    </row>
    <row r="40" spans="1:57" x14ac:dyDescent="0.2">
      <c r="A40" s="285" t="s">
        <v>86</v>
      </c>
      <c r="B40" s="285" t="s">
        <v>146</v>
      </c>
      <c r="C40" s="285">
        <v>262</v>
      </c>
      <c r="D40" s="285" t="s">
        <v>98</v>
      </c>
      <c r="E40" s="286">
        <v>41865</v>
      </c>
      <c r="F40" s="286">
        <v>43445</v>
      </c>
      <c r="G40" s="286">
        <v>44176</v>
      </c>
      <c r="H40" s="285" t="s">
        <v>101</v>
      </c>
      <c r="I40" s="285" t="s">
        <v>93</v>
      </c>
      <c r="J40" s="325">
        <v>1.2075000000000001E-2</v>
      </c>
      <c r="K40" s="285" t="s">
        <v>102</v>
      </c>
      <c r="L40" s="285" t="s">
        <v>90</v>
      </c>
      <c r="M40" s="285" t="s">
        <v>79</v>
      </c>
      <c r="N40" s="287">
        <v>75000000</v>
      </c>
      <c r="O40" s="285" t="s">
        <v>79</v>
      </c>
      <c r="P40" s="287">
        <v>75000000</v>
      </c>
      <c r="Q40" s="285"/>
      <c r="R40" s="328">
        <v>-1.227916323017993E-2</v>
      </c>
      <c r="S40" s="329">
        <v>-920937.24226349476</v>
      </c>
      <c r="T40" s="329">
        <v>-920937.24226349476</v>
      </c>
      <c r="U40" s="327">
        <v>0</v>
      </c>
      <c r="V40" s="329">
        <v>-641687.24226349476</v>
      </c>
      <c r="W40" s="329">
        <v>-279250</v>
      </c>
      <c r="X40" s="295"/>
      <c r="Y40" s="295" t="s">
        <v>147</v>
      </c>
    </row>
    <row r="41" spans="1:57" x14ac:dyDescent="0.2">
      <c r="A41" s="285" t="s">
        <v>86</v>
      </c>
      <c r="B41" s="285" t="s">
        <v>148</v>
      </c>
      <c r="C41" s="285">
        <v>263</v>
      </c>
      <c r="D41" s="285" t="s">
        <v>105</v>
      </c>
      <c r="E41" s="286">
        <v>41877</v>
      </c>
      <c r="F41" s="286">
        <v>43452</v>
      </c>
      <c r="G41" s="286">
        <v>44550</v>
      </c>
      <c r="H41" s="285" t="s">
        <v>101</v>
      </c>
      <c r="I41" s="285" t="s">
        <v>93</v>
      </c>
      <c r="J41" s="325">
        <v>1.2279999999999999E-2</v>
      </c>
      <c r="K41" s="285" t="s">
        <v>102</v>
      </c>
      <c r="L41" s="285" t="s">
        <v>90</v>
      </c>
      <c r="M41" s="285" t="s">
        <v>79</v>
      </c>
      <c r="N41" s="287">
        <v>70000000</v>
      </c>
      <c r="O41" s="285" t="s">
        <v>79</v>
      </c>
      <c r="P41" s="287">
        <v>70000000</v>
      </c>
      <c r="Q41" s="285"/>
      <c r="R41" s="328">
        <v>-2.9155039069936585E-2</v>
      </c>
      <c r="S41" s="329">
        <v>-2040852.7348955609</v>
      </c>
      <c r="T41" s="329">
        <v>-2040852.7348955609</v>
      </c>
      <c r="U41" s="327">
        <v>0</v>
      </c>
      <c r="V41" s="329">
        <v>-1808347.7348955609</v>
      </c>
      <c r="W41" s="329">
        <v>-232505</v>
      </c>
      <c r="X41" s="295"/>
      <c r="Y41" s="295" t="s">
        <v>149</v>
      </c>
    </row>
    <row r="42" spans="1:57" x14ac:dyDescent="0.2">
      <c r="A42" s="285" t="s">
        <v>86</v>
      </c>
      <c r="B42" s="285" t="s">
        <v>150</v>
      </c>
      <c r="C42" s="285">
        <v>264</v>
      </c>
      <c r="D42" s="285" t="s">
        <v>105</v>
      </c>
      <c r="E42" s="286">
        <v>41890</v>
      </c>
      <c r="F42" s="286">
        <v>43473</v>
      </c>
      <c r="G42" s="286">
        <v>44204</v>
      </c>
      <c r="H42" s="285" t="s">
        <v>101</v>
      </c>
      <c r="I42" s="285" t="s">
        <v>93</v>
      </c>
      <c r="J42" s="325">
        <v>1.0529999999999999E-2</v>
      </c>
      <c r="K42" s="285" t="s">
        <v>102</v>
      </c>
      <c r="L42" s="285" t="s">
        <v>90</v>
      </c>
      <c r="M42" s="285" t="s">
        <v>79</v>
      </c>
      <c r="N42" s="287">
        <v>80000000</v>
      </c>
      <c r="O42" s="285" t="s">
        <v>79</v>
      </c>
      <c r="P42" s="287">
        <v>80000000</v>
      </c>
      <c r="Q42" s="285"/>
      <c r="R42" s="328">
        <v>-1.0843289798419286E-2</v>
      </c>
      <c r="S42" s="329">
        <v>-867463.18387354293</v>
      </c>
      <c r="T42" s="329">
        <v>-867463.18387354293</v>
      </c>
      <c r="U42" s="327">
        <v>0</v>
      </c>
      <c r="V42" s="329">
        <v>-709036.51720687631</v>
      </c>
      <c r="W42" s="329">
        <v>-158426.66666666666</v>
      </c>
      <c r="X42" s="295"/>
      <c r="Y42" s="295" t="s">
        <v>151</v>
      </c>
    </row>
    <row r="43" spans="1:57" x14ac:dyDescent="0.2">
      <c r="A43" s="285" t="s">
        <v>86</v>
      </c>
      <c r="B43" s="285" t="s">
        <v>152</v>
      </c>
      <c r="C43" s="285">
        <v>265</v>
      </c>
      <c r="D43" s="285" t="s">
        <v>105</v>
      </c>
      <c r="E43" s="286">
        <v>41897</v>
      </c>
      <c r="F43" s="286">
        <v>43480</v>
      </c>
      <c r="G43" s="286">
        <v>44211</v>
      </c>
      <c r="H43" s="285" t="s">
        <v>101</v>
      </c>
      <c r="I43" s="285" t="s">
        <v>93</v>
      </c>
      <c r="J43" s="325">
        <v>1.1769999999999999E-2</v>
      </c>
      <c r="K43" s="285" t="s">
        <v>102</v>
      </c>
      <c r="L43" s="285" t="s">
        <v>90</v>
      </c>
      <c r="M43" s="285" t="s">
        <v>79</v>
      </c>
      <c r="N43" s="287">
        <v>60000000</v>
      </c>
      <c r="O43" s="285" t="s">
        <v>79</v>
      </c>
      <c r="P43" s="287">
        <v>60000000</v>
      </c>
      <c r="Q43" s="285"/>
      <c r="R43" s="328">
        <v>-1.1557068429016014E-2</v>
      </c>
      <c r="S43" s="329">
        <v>-693424.1057409608</v>
      </c>
      <c r="T43" s="329">
        <v>-693424.1057409608</v>
      </c>
      <c r="U43" s="327">
        <v>0</v>
      </c>
      <c r="V43" s="329">
        <v>-588649.1057409608</v>
      </c>
      <c r="W43" s="329">
        <v>-104774.99999999999</v>
      </c>
      <c r="X43" s="295"/>
      <c r="Y43" s="295"/>
    </row>
    <row r="44" spans="1:57" x14ac:dyDescent="0.2">
      <c r="A44" s="285" t="s">
        <v>86</v>
      </c>
      <c r="B44" s="285" t="s">
        <v>153</v>
      </c>
      <c r="C44" s="285">
        <v>266</v>
      </c>
      <c r="D44" s="285" t="s">
        <v>98</v>
      </c>
      <c r="E44" s="286">
        <v>41897</v>
      </c>
      <c r="F44" s="286">
        <v>43480</v>
      </c>
      <c r="G44" s="286">
        <v>44211</v>
      </c>
      <c r="H44" s="285" t="s">
        <v>101</v>
      </c>
      <c r="I44" s="285" t="s">
        <v>93</v>
      </c>
      <c r="J44" s="325">
        <v>1.1900000000000001E-2</v>
      </c>
      <c r="K44" s="285" t="s">
        <v>102</v>
      </c>
      <c r="L44" s="285" t="s">
        <v>90</v>
      </c>
      <c r="M44" s="285" t="s">
        <v>79</v>
      </c>
      <c r="N44" s="287">
        <v>60000000</v>
      </c>
      <c r="O44" s="285" t="s">
        <v>79</v>
      </c>
      <c r="P44" s="287">
        <v>60000000</v>
      </c>
      <c r="Q44" s="285"/>
      <c r="R44" s="328">
        <v>-1.1656558325158156E-2</v>
      </c>
      <c r="S44" s="329">
        <v>-699393.4995094894</v>
      </c>
      <c r="T44" s="329">
        <v>-699393.4995094894</v>
      </c>
      <c r="U44" s="327">
        <v>0</v>
      </c>
      <c r="V44" s="329">
        <v>-593643.4995094894</v>
      </c>
      <c r="W44" s="329">
        <v>-105750</v>
      </c>
      <c r="X44" s="295"/>
      <c r="Y44" s="295"/>
    </row>
    <row r="45" spans="1:57" x14ac:dyDescent="0.2">
      <c r="A45" s="285" t="s">
        <v>86</v>
      </c>
      <c r="B45" s="285" t="s">
        <v>154</v>
      </c>
      <c r="C45" s="285">
        <v>268</v>
      </c>
      <c r="D45" s="285" t="s">
        <v>98</v>
      </c>
      <c r="E45" s="286">
        <v>41901</v>
      </c>
      <c r="F45" s="286">
        <v>43494</v>
      </c>
      <c r="G45" s="286">
        <v>44225</v>
      </c>
      <c r="H45" s="285" t="s">
        <v>101</v>
      </c>
      <c r="I45" s="285" t="s">
        <v>93</v>
      </c>
      <c r="J45" s="325">
        <v>1.2149999999999999E-2</v>
      </c>
      <c r="K45" s="285" t="s">
        <v>102</v>
      </c>
      <c r="L45" s="285" t="s">
        <v>90</v>
      </c>
      <c r="M45" s="285" t="s">
        <v>79</v>
      </c>
      <c r="N45" s="287">
        <v>50000000</v>
      </c>
      <c r="O45" s="285" t="s">
        <v>79</v>
      </c>
      <c r="P45" s="287">
        <v>50000000</v>
      </c>
      <c r="Q45" s="285"/>
      <c r="R45" s="328">
        <v>-1.1867767409228807E-2</v>
      </c>
      <c r="S45" s="329">
        <v>-593388.3704614403</v>
      </c>
      <c r="T45" s="329">
        <v>-593388.3704614403</v>
      </c>
      <c r="U45" s="327">
        <v>0</v>
      </c>
      <c r="V45" s="329">
        <v>-531474.48157255142</v>
      </c>
      <c r="W45" s="329">
        <v>-61913.888888888869</v>
      </c>
      <c r="X45" s="295"/>
      <c r="Y45" s="295"/>
    </row>
    <row r="46" spans="1:57" x14ac:dyDescent="0.2">
      <c r="A46" s="285" t="s">
        <v>86</v>
      </c>
      <c r="B46" s="285" t="s">
        <v>155</v>
      </c>
      <c r="C46" s="285">
        <v>269</v>
      </c>
      <c r="D46" s="285" t="s">
        <v>94</v>
      </c>
      <c r="E46" s="286">
        <v>41908</v>
      </c>
      <c r="F46" s="286">
        <v>43511</v>
      </c>
      <c r="G46" s="286">
        <v>44242</v>
      </c>
      <c r="H46" s="285" t="s">
        <v>101</v>
      </c>
      <c r="I46" s="285" t="s">
        <v>93</v>
      </c>
      <c r="J46" s="325">
        <v>1.0874999999999999E-2</v>
      </c>
      <c r="K46" s="285" t="s">
        <v>102</v>
      </c>
      <c r="L46" s="285" t="s">
        <v>90</v>
      </c>
      <c r="M46" s="285" t="s">
        <v>79</v>
      </c>
      <c r="N46" s="287">
        <v>70000000</v>
      </c>
      <c r="O46" s="285" t="s">
        <v>79</v>
      </c>
      <c r="P46" s="287">
        <v>70000000</v>
      </c>
      <c r="Q46" s="285"/>
      <c r="R46" s="328">
        <v>-1.1009597378401372E-2</v>
      </c>
      <c r="S46" s="329">
        <v>-770671.81648809602</v>
      </c>
      <c r="T46" s="329">
        <v>-770671.81648809602</v>
      </c>
      <c r="U46" s="327">
        <v>0</v>
      </c>
      <c r="V46" s="329">
        <v>-731573.8998214294</v>
      </c>
      <c r="W46" s="329">
        <v>-39097.916666666672</v>
      </c>
      <c r="X46" s="295"/>
      <c r="Y46" s="295"/>
    </row>
    <row r="47" spans="1:57" x14ac:dyDescent="0.2">
      <c r="A47" s="285" t="s">
        <v>86</v>
      </c>
      <c r="B47" s="285" t="s">
        <v>156</v>
      </c>
      <c r="C47" s="285">
        <v>270</v>
      </c>
      <c r="D47" s="285" t="s">
        <v>105</v>
      </c>
      <c r="E47" s="286">
        <v>41970</v>
      </c>
      <c r="F47" s="286">
        <v>43524</v>
      </c>
      <c r="G47" s="286">
        <v>44620</v>
      </c>
      <c r="H47" s="285" t="s">
        <v>101</v>
      </c>
      <c r="I47" s="285" t="s">
        <v>93</v>
      </c>
      <c r="J47" s="325">
        <v>8.8100000000000001E-3</v>
      </c>
      <c r="K47" s="285" t="s">
        <v>102</v>
      </c>
      <c r="L47" s="285" t="s">
        <v>90</v>
      </c>
      <c r="M47" s="285" t="s">
        <v>79</v>
      </c>
      <c r="N47" s="287">
        <v>60000000</v>
      </c>
      <c r="O47" s="285" t="s">
        <v>79</v>
      </c>
      <c r="P47" s="287">
        <v>60000000</v>
      </c>
      <c r="Q47" s="285"/>
      <c r="R47" s="328">
        <v>-2.2896392430780215E-2</v>
      </c>
      <c r="S47" s="329">
        <v>-1373783.5458468129</v>
      </c>
      <c r="T47" s="329">
        <v>-1373783.5458468129</v>
      </c>
      <c r="U47" s="327">
        <v>0</v>
      </c>
      <c r="V47" s="329">
        <v>-1369933.5458468129</v>
      </c>
      <c r="W47" s="329">
        <v>-3850</v>
      </c>
      <c r="X47" s="295"/>
      <c r="Y47" s="295"/>
    </row>
    <row r="48" spans="1:57" x14ac:dyDescent="0.2">
      <c r="A48" s="285" t="s">
        <v>86</v>
      </c>
      <c r="B48" s="285" t="s">
        <v>157</v>
      </c>
      <c r="C48" s="285">
        <v>271</v>
      </c>
      <c r="D48" s="285" t="s">
        <v>105</v>
      </c>
      <c r="E48" s="286">
        <v>41970</v>
      </c>
      <c r="F48" s="286">
        <v>43551</v>
      </c>
      <c r="G48" s="286">
        <v>44648</v>
      </c>
      <c r="H48" s="285" t="s">
        <v>101</v>
      </c>
      <c r="I48" s="285" t="s">
        <v>93</v>
      </c>
      <c r="J48" s="325">
        <v>9.0100000000000006E-3</v>
      </c>
      <c r="K48" s="285" t="s">
        <v>102</v>
      </c>
      <c r="L48" s="285" t="s">
        <v>90</v>
      </c>
      <c r="M48" s="285" t="s">
        <v>79</v>
      </c>
      <c r="N48" s="287">
        <v>40000000</v>
      </c>
      <c r="O48" s="285" t="s">
        <v>79</v>
      </c>
      <c r="P48" s="287">
        <v>40000000</v>
      </c>
      <c r="Q48" s="285"/>
      <c r="R48" s="328">
        <v>-2.6615088912623597E-2</v>
      </c>
      <c r="S48" s="329">
        <v>-1064603.5565049439</v>
      </c>
      <c r="T48" s="329">
        <v>-1064603.5565049439</v>
      </c>
      <c r="U48" s="327">
        <v>0</v>
      </c>
      <c r="V48" s="329">
        <v>-974292.44539383275</v>
      </c>
      <c r="W48" s="329">
        <v>-90311.111111111124</v>
      </c>
      <c r="X48" s="295"/>
      <c r="Y48" s="295"/>
    </row>
    <row r="49" spans="1:25" x14ac:dyDescent="0.2">
      <c r="A49" s="285" t="s">
        <v>86</v>
      </c>
      <c r="B49" s="285" t="s">
        <v>158</v>
      </c>
      <c r="C49" s="285">
        <v>272</v>
      </c>
      <c r="D49" s="285" t="s">
        <v>105</v>
      </c>
      <c r="E49" s="286">
        <v>42018</v>
      </c>
      <c r="F49" s="286">
        <v>43564</v>
      </c>
      <c r="G49" s="286">
        <v>44295</v>
      </c>
      <c r="H49" s="285" t="s">
        <v>101</v>
      </c>
      <c r="I49" s="285" t="s">
        <v>93</v>
      </c>
      <c r="J49" s="325">
        <v>6.0000000000000001E-3</v>
      </c>
      <c r="K49" s="285" t="s">
        <v>102</v>
      </c>
      <c r="L49" s="285" t="s">
        <v>90</v>
      </c>
      <c r="M49" s="285" t="s">
        <v>79</v>
      </c>
      <c r="N49" s="287">
        <v>175000000</v>
      </c>
      <c r="O49" s="285" t="s">
        <v>79</v>
      </c>
      <c r="P49" s="287">
        <v>175000000</v>
      </c>
      <c r="Q49" s="285"/>
      <c r="R49" s="328">
        <v>-9.9006333222990076E-3</v>
      </c>
      <c r="S49" s="329">
        <v>-1732610.8314023265</v>
      </c>
      <c r="T49" s="329">
        <v>-1732610.8314023265</v>
      </c>
      <c r="U49" s="327">
        <v>0</v>
      </c>
      <c r="V49" s="329">
        <v>-1511221.248068993</v>
      </c>
      <c r="W49" s="329">
        <v>-221389.58333333334</v>
      </c>
      <c r="X49" s="295"/>
      <c r="Y49" s="295"/>
    </row>
    <row r="50" spans="1:25" x14ac:dyDescent="0.2">
      <c r="A50" s="285" t="s">
        <v>86</v>
      </c>
      <c r="B50" s="285" t="s">
        <v>159</v>
      </c>
      <c r="C50" s="285">
        <v>273</v>
      </c>
      <c r="D50" s="285" t="s">
        <v>98</v>
      </c>
      <c r="E50" s="286">
        <v>42076</v>
      </c>
      <c r="F50" s="286">
        <v>43565</v>
      </c>
      <c r="G50" s="286">
        <v>44012</v>
      </c>
      <c r="H50" s="285" t="s">
        <v>101</v>
      </c>
      <c r="I50" s="285" t="s">
        <v>93</v>
      </c>
      <c r="J50" s="325">
        <v>5.3499999999999997E-3</v>
      </c>
      <c r="K50" s="285" t="s">
        <v>102</v>
      </c>
      <c r="L50" s="285" t="s">
        <v>90</v>
      </c>
      <c r="M50" s="285" t="s">
        <v>79</v>
      </c>
      <c r="N50" s="287">
        <v>100000000</v>
      </c>
      <c r="O50" s="285" t="s">
        <v>79</v>
      </c>
      <c r="P50" s="287">
        <v>100000000</v>
      </c>
      <c r="Q50" s="285"/>
      <c r="R50" s="328">
        <v>-2.2600343902755404E-3</v>
      </c>
      <c r="S50" s="329">
        <v>-226003.43902755404</v>
      </c>
      <c r="T50" s="329">
        <v>-226003.43902755404</v>
      </c>
      <c r="U50" s="327">
        <v>0</v>
      </c>
      <c r="V50" s="329">
        <v>-76214.550138665189</v>
      </c>
      <c r="W50" s="329">
        <v>-149788.88888888885</v>
      </c>
      <c r="X50" s="295"/>
      <c r="Y50" s="295"/>
    </row>
    <row r="51" spans="1:25" x14ac:dyDescent="0.2">
      <c r="A51" s="285" t="s">
        <v>86</v>
      </c>
      <c r="B51" s="285" t="s">
        <v>161</v>
      </c>
      <c r="C51" s="285">
        <v>275</v>
      </c>
      <c r="D51" s="285" t="s">
        <v>105</v>
      </c>
      <c r="E51" s="286">
        <v>42108</v>
      </c>
      <c r="F51" s="286">
        <v>44154</v>
      </c>
      <c r="G51" s="286">
        <v>44519</v>
      </c>
      <c r="H51" s="285" t="s">
        <v>101</v>
      </c>
      <c r="I51" s="285" t="s">
        <v>93</v>
      </c>
      <c r="J51" s="325">
        <v>6.0000000000000001E-3</v>
      </c>
      <c r="K51" s="285" t="s">
        <v>102</v>
      </c>
      <c r="L51" s="285" t="s">
        <v>90</v>
      </c>
      <c r="M51" s="285" t="s">
        <v>79</v>
      </c>
      <c r="N51" s="287">
        <v>60000000</v>
      </c>
      <c r="O51" s="285" t="s">
        <v>79</v>
      </c>
      <c r="P51" s="287">
        <v>0</v>
      </c>
      <c r="Q51" s="285"/>
      <c r="R51" s="328">
        <v>-1.0457135099800072E-2</v>
      </c>
      <c r="S51" s="329">
        <v>-627428.10598800436</v>
      </c>
      <c r="T51" s="329">
        <v>-627428.10598800436</v>
      </c>
      <c r="U51" s="327">
        <v>0</v>
      </c>
      <c r="V51" s="329">
        <v>-627428.10598800436</v>
      </c>
      <c r="W51" s="327">
        <v>0</v>
      </c>
      <c r="X51" s="295"/>
      <c r="Y51" s="295"/>
    </row>
    <row r="52" spans="1:25" x14ac:dyDescent="0.2">
      <c r="A52" s="285" t="s">
        <v>86</v>
      </c>
      <c r="B52" s="285" t="s">
        <v>162</v>
      </c>
      <c r="C52" s="285">
        <v>276</v>
      </c>
      <c r="D52" s="285" t="s">
        <v>98</v>
      </c>
      <c r="E52" s="286">
        <v>42108</v>
      </c>
      <c r="F52" s="286">
        <v>44204</v>
      </c>
      <c r="G52" s="286">
        <v>44569</v>
      </c>
      <c r="H52" s="285" t="s">
        <v>101</v>
      </c>
      <c r="I52" s="285" t="s">
        <v>93</v>
      </c>
      <c r="J52" s="325">
        <v>6.1999999999999998E-3</v>
      </c>
      <c r="K52" s="285" t="s">
        <v>102</v>
      </c>
      <c r="L52" s="285" t="s">
        <v>90</v>
      </c>
      <c r="M52" s="285" t="s">
        <v>79</v>
      </c>
      <c r="N52" s="287">
        <v>105000000</v>
      </c>
      <c r="O52" s="285" t="s">
        <v>79</v>
      </c>
      <c r="P52" s="287">
        <v>0</v>
      </c>
      <c r="Q52" s="285"/>
      <c r="R52" s="328">
        <v>-1.0649699161009739E-2</v>
      </c>
      <c r="S52" s="329">
        <v>-1118218.4119060226</v>
      </c>
      <c r="T52" s="329">
        <v>-1118218.4119060226</v>
      </c>
      <c r="U52" s="327">
        <v>0</v>
      </c>
      <c r="V52" s="329">
        <v>-1118218.4119060226</v>
      </c>
      <c r="W52" s="327">
        <v>0</v>
      </c>
      <c r="X52" s="295"/>
      <c r="Y52" s="295"/>
    </row>
    <row r="53" spans="1:25" x14ac:dyDescent="0.2">
      <c r="A53" s="285" t="s">
        <v>86</v>
      </c>
      <c r="B53" s="285" t="s">
        <v>163</v>
      </c>
      <c r="C53" s="285">
        <v>277</v>
      </c>
      <c r="D53" s="285" t="s">
        <v>95</v>
      </c>
      <c r="E53" s="286">
        <v>42110</v>
      </c>
      <c r="F53" s="286">
        <v>44211</v>
      </c>
      <c r="G53" s="286">
        <v>44578</v>
      </c>
      <c r="H53" s="285" t="s">
        <v>101</v>
      </c>
      <c r="I53" s="285" t="s">
        <v>93</v>
      </c>
      <c r="J53" s="325">
        <v>5.47E-3</v>
      </c>
      <c r="K53" s="285" t="s">
        <v>102</v>
      </c>
      <c r="L53" s="285" t="s">
        <v>90</v>
      </c>
      <c r="M53" s="285" t="s">
        <v>79</v>
      </c>
      <c r="N53" s="287">
        <v>120000000</v>
      </c>
      <c r="O53" s="285" t="s">
        <v>79</v>
      </c>
      <c r="P53" s="287">
        <v>0</v>
      </c>
      <c r="Q53" s="285"/>
      <c r="R53" s="328">
        <v>-9.9252995992637552E-3</v>
      </c>
      <c r="S53" s="329">
        <v>-1191035.9519116506</v>
      </c>
      <c r="T53" s="329">
        <v>-1191035.9519116506</v>
      </c>
      <c r="U53" s="327">
        <v>0</v>
      </c>
      <c r="V53" s="329">
        <v>-1191035.9519116506</v>
      </c>
      <c r="W53" s="327">
        <v>0</v>
      </c>
      <c r="X53" s="295"/>
      <c r="Y53" s="295"/>
    </row>
    <row r="54" spans="1:25" x14ac:dyDescent="0.2">
      <c r="A54" s="285" t="s">
        <v>86</v>
      </c>
      <c r="B54" s="285" t="s">
        <v>165</v>
      </c>
      <c r="C54" s="285">
        <v>281</v>
      </c>
      <c r="D54" s="285" t="s">
        <v>95</v>
      </c>
      <c r="E54" s="286">
        <v>42172</v>
      </c>
      <c r="F54" s="286">
        <v>43007</v>
      </c>
      <c r="G54" s="286">
        <v>44103</v>
      </c>
      <c r="H54" s="285" t="s">
        <v>101</v>
      </c>
      <c r="I54" s="285" t="s">
        <v>93</v>
      </c>
      <c r="J54" s="325">
        <v>7.9100000000000004E-3</v>
      </c>
      <c r="K54" s="285" t="s">
        <v>102</v>
      </c>
      <c r="L54" s="285" t="s">
        <v>90</v>
      </c>
      <c r="M54" s="285" t="s">
        <v>79</v>
      </c>
      <c r="N54" s="287">
        <v>25000000</v>
      </c>
      <c r="O54" s="285" t="s">
        <v>79</v>
      </c>
      <c r="P54" s="287">
        <v>25000000</v>
      </c>
      <c r="Q54" s="285"/>
      <c r="R54" s="328">
        <v>-5.8578643355569407E-3</v>
      </c>
      <c r="S54" s="329">
        <v>-146446.60838892352</v>
      </c>
      <c r="T54" s="329">
        <v>-146446.60838892352</v>
      </c>
      <c r="U54" s="327">
        <v>0</v>
      </c>
      <c r="V54" s="329">
        <v>-98154.941722256845</v>
      </c>
      <c r="W54" s="329">
        <v>-48291.666666666664</v>
      </c>
      <c r="X54" s="295"/>
      <c r="Y54" s="295"/>
    </row>
    <row r="55" spans="1:25" x14ac:dyDescent="0.2">
      <c r="A55" s="285" t="s">
        <v>86</v>
      </c>
      <c r="B55" s="285" t="s">
        <v>166</v>
      </c>
      <c r="C55" s="285">
        <v>282</v>
      </c>
      <c r="D55" s="285" t="s">
        <v>98</v>
      </c>
      <c r="E55" s="286">
        <v>42185</v>
      </c>
      <c r="F55" s="286">
        <v>43073</v>
      </c>
      <c r="G55" s="286">
        <v>44169</v>
      </c>
      <c r="H55" s="285" t="s">
        <v>101</v>
      </c>
      <c r="I55" s="285" t="s">
        <v>93</v>
      </c>
      <c r="J55" s="325">
        <v>8.0000000000000002E-3</v>
      </c>
      <c r="K55" s="285" t="s">
        <v>102</v>
      </c>
      <c r="L55" s="285" t="s">
        <v>90</v>
      </c>
      <c r="M55" s="285" t="s">
        <v>79</v>
      </c>
      <c r="N55" s="287">
        <v>60000000</v>
      </c>
      <c r="O55" s="285" t="s">
        <v>79</v>
      </c>
      <c r="P55" s="287">
        <v>60000000</v>
      </c>
      <c r="Q55" s="285"/>
      <c r="R55" s="328">
        <v>-9.0196298364307349E-3</v>
      </c>
      <c r="S55" s="329">
        <v>-541177.79018584406</v>
      </c>
      <c r="T55" s="329">
        <v>-541177.79018584406</v>
      </c>
      <c r="U55" s="327">
        <v>0</v>
      </c>
      <c r="V55" s="329">
        <v>-362247.790185844</v>
      </c>
      <c r="W55" s="329">
        <v>-178930</v>
      </c>
      <c r="X55" s="295"/>
      <c r="Y55" s="295"/>
    </row>
    <row r="56" spans="1:25" x14ac:dyDescent="0.2">
      <c r="A56" s="285" t="s">
        <v>86</v>
      </c>
      <c r="B56" s="285" t="s">
        <v>167</v>
      </c>
      <c r="C56" s="285">
        <v>283</v>
      </c>
      <c r="D56" s="285" t="s">
        <v>95</v>
      </c>
      <c r="E56" s="286">
        <v>42192</v>
      </c>
      <c r="F56" s="286">
        <v>43467</v>
      </c>
      <c r="G56" s="286">
        <v>44200</v>
      </c>
      <c r="H56" s="285" t="s">
        <v>101</v>
      </c>
      <c r="I56" s="285" t="s">
        <v>93</v>
      </c>
      <c r="J56" s="325">
        <v>9.2999999999999992E-3</v>
      </c>
      <c r="K56" s="285" t="s">
        <v>102</v>
      </c>
      <c r="L56" s="285" t="s">
        <v>90</v>
      </c>
      <c r="M56" s="285" t="s">
        <v>79</v>
      </c>
      <c r="N56" s="287">
        <v>50000000</v>
      </c>
      <c r="O56" s="285" t="s">
        <v>79</v>
      </c>
      <c r="P56" s="287">
        <v>50000000</v>
      </c>
      <c r="Q56" s="285"/>
      <c r="R56" s="328">
        <v>-1.0071231537350161E-2</v>
      </c>
      <c r="S56" s="329">
        <v>-503561.576867508</v>
      </c>
      <c r="T56" s="329">
        <v>-503561.576867508</v>
      </c>
      <c r="U56" s="327">
        <v>0</v>
      </c>
      <c r="V56" s="329">
        <v>-399403.24353417469</v>
      </c>
      <c r="W56" s="329">
        <v>-104158.33333333331</v>
      </c>
      <c r="X56" s="295"/>
      <c r="Y56" s="295"/>
    </row>
    <row r="57" spans="1:25" x14ac:dyDescent="0.2">
      <c r="A57" s="285" t="s">
        <v>86</v>
      </c>
      <c r="B57" s="285" t="s">
        <v>168</v>
      </c>
      <c r="C57" s="285">
        <v>289</v>
      </c>
      <c r="D57" s="285" t="s">
        <v>94</v>
      </c>
      <c r="E57" s="286">
        <v>42277</v>
      </c>
      <c r="F57" s="286">
        <v>43846</v>
      </c>
      <c r="G57" s="286">
        <v>44578</v>
      </c>
      <c r="H57" s="285" t="s">
        <v>101</v>
      </c>
      <c r="I57" s="285" t="s">
        <v>93</v>
      </c>
      <c r="J57" s="325">
        <v>9.7000000000000003E-3</v>
      </c>
      <c r="K57" s="285" t="s">
        <v>102</v>
      </c>
      <c r="L57" s="285" t="s">
        <v>90</v>
      </c>
      <c r="M57" s="285" t="s">
        <v>79</v>
      </c>
      <c r="N57" s="287">
        <v>65000000</v>
      </c>
      <c r="O57" s="285" t="s">
        <v>79</v>
      </c>
      <c r="P57" s="287">
        <v>65000000</v>
      </c>
      <c r="Q57" s="285"/>
      <c r="R57" s="328">
        <v>-2.4327770385495238E-2</v>
      </c>
      <c r="S57" s="329">
        <v>-1581305.0750571906</v>
      </c>
      <c r="T57" s="329">
        <v>-1581305.0750571906</v>
      </c>
      <c r="U57" s="327">
        <v>0</v>
      </c>
      <c r="V57" s="329">
        <v>-1484541.7417238571</v>
      </c>
      <c r="W57" s="329">
        <v>-96763.333333333328</v>
      </c>
      <c r="X57" s="295"/>
      <c r="Y57" s="295"/>
    </row>
    <row r="58" spans="1:25" x14ac:dyDescent="0.2">
      <c r="A58" s="285" t="s">
        <v>86</v>
      </c>
      <c r="B58" s="285" t="s">
        <v>169</v>
      </c>
      <c r="C58" s="285">
        <v>290</v>
      </c>
      <c r="D58" s="285" t="s">
        <v>105</v>
      </c>
      <c r="E58" s="286">
        <v>42303</v>
      </c>
      <c r="F58" s="286">
        <v>43921</v>
      </c>
      <c r="G58" s="286">
        <v>44651</v>
      </c>
      <c r="H58" s="285" t="s">
        <v>101</v>
      </c>
      <c r="I58" s="285" t="s">
        <v>93</v>
      </c>
      <c r="J58" s="325">
        <v>9.2800000000000001E-3</v>
      </c>
      <c r="K58" s="285" t="s">
        <v>102</v>
      </c>
      <c r="L58" s="285" t="s">
        <v>90</v>
      </c>
      <c r="M58" s="285" t="s">
        <v>79</v>
      </c>
      <c r="N58" s="287">
        <v>60000000</v>
      </c>
      <c r="O58" s="285" t="s">
        <v>79</v>
      </c>
      <c r="P58" s="287">
        <v>60000000</v>
      </c>
      <c r="Q58" s="285"/>
      <c r="R58" s="328">
        <v>-2.714744721656176E-2</v>
      </c>
      <c r="S58" s="329">
        <v>-1628846.8329937055</v>
      </c>
      <c r="T58" s="329">
        <v>-1628846.8329937055</v>
      </c>
      <c r="U58" s="327">
        <v>0</v>
      </c>
      <c r="V58" s="329">
        <v>-1500746.8329937055</v>
      </c>
      <c r="W58" s="329">
        <v>-128100</v>
      </c>
      <c r="X58" s="295"/>
      <c r="Y58" s="295"/>
    </row>
    <row r="59" spans="1:25" x14ac:dyDescent="0.2">
      <c r="A59" s="285" t="s">
        <v>86</v>
      </c>
      <c r="B59" s="285" t="s">
        <v>170</v>
      </c>
      <c r="C59" s="285">
        <v>291</v>
      </c>
      <c r="D59" s="285" t="s">
        <v>171</v>
      </c>
      <c r="E59" s="286">
        <v>42305</v>
      </c>
      <c r="F59" s="286">
        <v>44012</v>
      </c>
      <c r="G59" s="286">
        <v>44742</v>
      </c>
      <c r="H59" s="285" t="s">
        <v>101</v>
      </c>
      <c r="I59" s="285" t="s">
        <v>93</v>
      </c>
      <c r="J59" s="325">
        <v>9.1199999999999996E-3</v>
      </c>
      <c r="K59" s="285" t="s">
        <v>102</v>
      </c>
      <c r="L59" s="285" t="s">
        <v>90</v>
      </c>
      <c r="M59" s="285" t="s">
        <v>79</v>
      </c>
      <c r="N59" s="287">
        <v>50000000</v>
      </c>
      <c r="O59" s="285" t="s">
        <v>79</v>
      </c>
      <c r="P59" s="287">
        <v>0</v>
      </c>
      <c r="Q59" s="285"/>
      <c r="R59" s="328">
        <v>-2.7028571436028381E-2</v>
      </c>
      <c r="S59" s="329">
        <v>-1351428.5718014191</v>
      </c>
      <c r="T59" s="329">
        <v>-1351428.5718014191</v>
      </c>
      <c r="U59" s="327">
        <v>0</v>
      </c>
      <c r="V59" s="329">
        <v>-1351428.5718014191</v>
      </c>
      <c r="W59" s="327">
        <v>0</v>
      </c>
      <c r="X59" s="295"/>
      <c r="Y59" s="295"/>
    </row>
    <row r="60" spans="1:25" x14ac:dyDescent="0.2">
      <c r="A60" s="285" t="s">
        <v>86</v>
      </c>
      <c r="B60" s="285" t="s">
        <v>172</v>
      </c>
      <c r="C60" s="285">
        <v>292</v>
      </c>
      <c r="D60" s="285" t="s">
        <v>105</v>
      </c>
      <c r="E60" s="286">
        <v>42401</v>
      </c>
      <c r="F60" s="286">
        <v>44169</v>
      </c>
      <c r="G60" s="286">
        <v>44900</v>
      </c>
      <c r="H60" s="285" t="s">
        <v>101</v>
      </c>
      <c r="I60" s="285" t="s">
        <v>93</v>
      </c>
      <c r="J60" s="325">
        <v>7.8700000000000003E-3</v>
      </c>
      <c r="K60" s="285" t="s">
        <v>102</v>
      </c>
      <c r="L60" s="285" t="s">
        <v>90</v>
      </c>
      <c r="M60" s="285" t="s">
        <v>79</v>
      </c>
      <c r="N60" s="287">
        <v>75000000</v>
      </c>
      <c r="O60" s="285" t="s">
        <v>79</v>
      </c>
      <c r="P60" s="287">
        <v>0</v>
      </c>
      <c r="Q60" s="285"/>
      <c r="R60" s="328">
        <v>-2.4667048985023813E-2</v>
      </c>
      <c r="S60" s="329">
        <v>-1850028.6738767859</v>
      </c>
      <c r="T60" s="329">
        <v>-1850028.6738767859</v>
      </c>
      <c r="U60" s="327">
        <v>0</v>
      </c>
      <c r="V60" s="329">
        <v>-1850028.6738767859</v>
      </c>
      <c r="W60" s="327">
        <v>0</v>
      </c>
      <c r="X60" s="295"/>
      <c r="Y60" s="295"/>
    </row>
    <row r="61" spans="1:25" x14ac:dyDescent="0.2">
      <c r="A61" s="285" t="s">
        <v>86</v>
      </c>
      <c r="B61" s="285" t="s">
        <v>173</v>
      </c>
      <c r="C61" s="285">
        <v>293</v>
      </c>
      <c r="D61" s="285" t="s">
        <v>105</v>
      </c>
      <c r="E61" s="286">
        <v>42402</v>
      </c>
      <c r="F61" s="286">
        <v>44204</v>
      </c>
      <c r="G61" s="286">
        <v>44935</v>
      </c>
      <c r="H61" s="285" t="s">
        <v>101</v>
      </c>
      <c r="I61" s="285" t="s">
        <v>93</v>
      </c>
      <c r="J61" s="325">
        <v>8.1300000000000001E-3</v>
      </c>
      <c r="K61" s="285" t="s">
        <v>102</v>
      </c>
      <c r="L61" s="285" t="s">
        <v>90</v>
      </c>
      <c r="M61" s="285" t="s">
        <v>79</v>
      </c>
      <c r="N61" s="287">
        <v>50000000</v>
      </c>
      <c r="O61" s="285" t="s">
        <v>79</v>
      </c>
      <c r="P61" s="287">
        <v>0</v>
      </c>
      <c r="Q61" s="285"/>
      <c r="R61" s="328">
        <v>-2.5184825614088961E-2</v>
      </c>
      <c r="S61" s="329">
        <v>-1259241.280704448</v>
      </c>
      <c r="T61" s="329">
        <v>-1259241.280704448</v>
      </c>
      <c r="U61" s="327">
        <v>0</v>
      </c>
      <c r="V61" s="329">
        <v>-1259241.280704448</v>
      </c>
      <c r="W61" s="327">
        <v>0</v>
      </c>
      <c r="X61" s="295"/>
      <c r="Y61" s="295"/>
    </row>
    <row r="62" spans="1:25" x14ac:dyDescent="0.2">
      <c r="A62" s="285" t="s">
        <v>86</v>
      </c>
      <c r="B62" s="285" t="s">
        <v>174</v>
      </c>
      <c r="C62" s="285">
        <v>294</v>
      </c>
      <c r="D62" s="285" t="s">
        <v>121</v>
      </c>
      <c r="E62" s="286">
        <v>42401</v>
      </c>
      <c r="F62" s="286">
        <v>44012</v>
      </c>
      <c r="G62" s="286">
        <v>44742</v>
      </c>
      <c r="H62" s="285" t="s">
        <v>101</v>
      </c>
      <c r="I62" s="285" t="s">
        <v>93</v>
      </c>
      <c r="J62" s="325">
        <v>7.4099999999999999E-3</v>
      </c>
      <c r="K62" s="285" t="s">
        <v>102</v>
      </c>
      <c r="L62" s="285" t="s">
        <v>90</v>
      </c>
      <c r="M62" s="285" t="s">
        <v>79</v>
      </c>
      <c r="N62" s="287">
        <v>50000000</v>
      </c>
      <c r="O62" s="285" t="s">
        <v>79</v>
      </c>
      <c r="P62" s="287">
        <v>0</v>
      </c>
      <c r="Q62" s="285"/>
      <c r="R62" s="328">
        <v>-2.3539348707418809E-2</v>
      </c>
      <c r="S62" s="329">
        <v>-1176967.4353709405</v>
      </c>
      <c r="T62" s="329">
        <v>-1176967.4353709405</v>
      </c>
      <c r="U62" s="327">
        <v>0</v>
      </c>
      <c r="V62" s="329">
        <v>-1176967.4353709405</v>
      </c>
      <c r="W62" s="327">
        <v>0</v>
      </c>
      <c r="X62" s="295"/>
      <c r="Y62" s="295"/>
    </row>
    <row r="63" spans="1:25" x14ac:dyDescent="0.2">
      <c r="A63" s="285" t="s">
        <v>86</v>
      </c>
      <c r="B63" s="285" t="s">
        <v>175</v>
      </c>
      <c r="C63" s="285">
        <v>295</v>
      </c>
      <c r="D63" s="285" t="s">
        <v>121</v>
      </c>
      <c r="E63" s="286">
        <v>42411</v>
      </c>
      <c r="F63" s="286">
        <v>44225</v>
      </c>
      <c r="G63" s="286">
        <v>44955</v>
      </c>
      <c r="H63" s="285" t="s">
        <v>101</v>
      </c>
      <c r="I63" s="285" t="s">
        <v>93</v>
      </c>
      <c r="J63" s="325">
        <v>6.8500000000000002E-3</v>
      </c>
      <c r="K63" s="285" t="s">
        <v>102</v>
      </c>
      <c r="L63" s="285" t="s">
        <v>90</v>
      </c>
      <c r="M63" s="285" t="s">
        <v>79</v>
      </c>
      <c r="N63" s="287">
        <v>50000000</v>
      </c>
      <c r="O63" s="285" t="s">
        <v>79</v>
      </c>
      <c r="P63" s="287">
        <v>0</v>
      </c>
      <c r="Q63" s="285"/>
      <c r="R63" s="328">
        <v>-2.260786756138226E-2</v>
      </c>
      <c r="S63" s="329">
        <v>-1130393.378069113</v>
      </c>
      <c r="T63" s="329">
        <v>-1130393.378069113</v>
      </c>
      <c r="U63" s="327">
        <v>0</v>
      </c>
      <c r="V63" s="329">
        <v>-1130393.378069113</v>
      </c>
      <c r="W63" s="327">
        <v>0</v>
      </c>
      <c r="X63" s="295"/>
      <c r="Y63" s="295"/>
    </row>
    <row r="64" spans="1:25" x14ac:dyDescent="0.2">
      <c r="A64" s="285" t="s">
        <v>86</v>
      </c>
      <c r="B64" s="285" t="s">
        <v>176</v>
      </c>
      <c r="C64" s="285">
        <v>296</v>
      </c>
      <c r="D64" s="285" t="s">
        <v>121</v>
      </c>
      <c r="E64" s="286">
        <v>42411</v>
      </c>
      <c r="F64" s="286">
        <v>44242</v>
      </c>
      <c r="G64" s="286">
        <v>44972</v>
      </c>
      <c r="H64" s="285" t="s">
        <v>101</v>
      </c>
      <c r="I64" s="285" t="s">
        <v>93</v>
      </c>
      <c r="J64" s="325">
        <v>7.0000000000000001E-3</v>
      </c>
      <c r="K64" s="285" t="s">
        <v>102</v>
      </c>
      <c r="L64" s="285" t="s">
        <v>90</v>
      </c>
      <c r="M64" s="285" t="s">
        <v>79</v>
      </c>
      <c r="N64" s="287">
        <v>70000000</v>
      </c>
      <c r="O64" s="285" t="s">
        <v>79</v>
      </c>
      <c r="P64" s="287">
        <v>0</v>
      </c>
      <c r="Q64" s="285"/>
      <c r="R64" s="328">
        <v>-2.2925781138593233E-2</v>
      </c>
      <c r="S64" s="329">
        <v>-1604804.6797015264</v>
      </c>
      <c r="T64" s="329">
        <v>-1604804.6797015264</v>
      </c>
      <c r="U64" s="327">
        <v>0</v>
      </c>
      <c r="V64" s="329">
        <v>-1604804.6797015264</v>
      </c>
      <c r="W64" s="327">
        <v>0</v>
      </c>
      <c r="X64" s="295"/>
      <c r="Y64" s="295"/>
    </row>
    <row r="65" spans="1:25" x14ac:dyDescent="0.2">
      <c r="A65" s="285" t="s">
        <v>86</v>
      </c>
      <c r="B65" s="285" t="s">
        <v>177</v>
      </c>
      <c r="C65" s="285">
        <v>297</v>
      </c>
      <c r="D65" s="285" t="s">
        <v>95</v>
      </c>
      <c r="E65" s="286">
        <v>42411</v>
      </c>
      <c r="F65" s="286">
        <v>44295</v>
      </c>
      <c r="G65" s="286">
        <v>45025</v>
      </c>
      <c r="H65" s="285" t="s">
        <v>101</v>
      </c>
      <c r="I65" s="285" t="s">
        <v>93</v>
      </c>
      <c r="J65" s="325">
        <v>7.45E-3</v>
      </c>
      <c r="K65" s="285" t="s">
        <v>102</v>
      </c>
      <c r="L65" s="285" t="s">
        <v>90</v>
      </c>
      <c r="M65" s="285" t="s">
        <v>79</v>
      </c>
      <c r="N65" s="287">
        <v>175000000</v>
      </c>
      <c r="O65" s="285" t="s">
        <v>79</v>
      </c>
      <c r="P65" s="287">
        <v>0</v>
      </c>
      <c r="Q65" s="285"/>
      <c r="R65" s="328">
        <v>-2.3704600284188585E-2</v>
      </c>
      <c r="S65" s="329">
        <v>-4148305.0497330027</v>
      </c>
      <c r="T65" s="329">
        <v>-4148305.0497330027</v>
      </c>
      <c r="U65" s="327">
        <v>0</v>
      </c>
      <c r="V65" s="329">
        <v>-4148305.0497330027</v>
      </c>
      <c r="W65" s="327">
        <v>0</v>
      </c>
      <c r="X65" s="295"/>
      <c r="Y65" s="295"/>
    </row>
    <row r="66" spans="1:25" x14ac:dyDescent="0.2">
      <c r="A66" s="285" t="s">
        <v>86</v>
      </c>
      <c r="B66" s="285" t="s">
        <v>178</v>
      </c>
      <c r="C66" s="285">
        <v>298</v>
      </c>
      <c r="D66" s="285" t="s">
        <v>95</v>
      </c>
      <c r="E66" s="286">
        <v>42411</v>
      </c>
      <c r="F66" s="286">
        <v>44302</v>
      </c>
      <c r="G66" s="286">
        <v>45032</v>
      </c>
      <c r="H66" s="285" t="s">
        <v>101</v>
      </c>
      <c r="I66" s="285" t="s">
        <v>93</v>
      </c>
      <c r="J66" s="325">
        <v>7.6E-3</v>
      </c>
      <c r="K66" s="285" t="s">
        <v>102</v>
      </c>
      <c r="L66" s="285" t="s">
        <v>90</v>
      </c>
      <c r="M66" s="285" t="s">
        <v>79</v>
      </c>
      <c r="N66" s="287">
        <v>100000000</v>
      </c>
      <c r="O66" s="285" t="s">
        <v>79</v>
      </c>
      <c r="P66" s="287">
        <v>0</v>
      </c>
      <c r="Q66" s="285"/>
      <c r="R66" s="328">
        <v>-2.4002608392034611E-2</v>
      </c>
      <c r="S66" s="329">
        <v>-2400260.8392034611</v>
      </c>
      <c r="T66" s="329">
        <v>-2400260.8392034611</v>
      </c>
      <c r="U66" s="327">
        <v>0</v>
      </c>
      <c r="V66" s="329">
        <v>-2400260.8392034611</v>
      </c>
      <c r="W66" s="327">
        <v>0</v>
      </c>
      <c r="X66" s="295"/>
      <c r="Y66" s="295"/>
    </row>
    <row r="67" spans="1:25" x14ac:dyDescent="0.2">
      <c r="A67" s="285" t="s">
        <v>86</v>
      </c>
      <c r="B67" s="285" t="s">
        <v>179</v>
      </c>
      <c r="C67" s="285">
        <v>301</v>
      </c>
      <c r="D67" s="285" t="s">
        <v>98</v>
      </c>
      <c r="E67" s="286">
        <v>42458</v>
      </c>
      <c r="F67" s="286">
        <v>44520</v>
      </c>
      <c r="G67" s="286">
        <v>45250</v>
      </c>
      <c r="H67" s="285" t="s">
        <v>101</v>
      </c>
      <c r="I67" s="285" t="s">
        <v>93</v>
      </c>
      <c r="J67" s="325">
        <v>8.0499999999999999E-3</v>
      </c>
      <c r="K67" s="285" t="s">
        <v>102</v>
      </c>
      <c r="L67" s="285" t="s">
        <v>90</v>
      </c>
      <c r="M67" s="285" t="s">
        <v>79</v>
      </c>
      <c r="N67" s="287">
        <v>60000000</v>
      </c>
      <c r="O67" s="285" t="s">
        <v>79</v>
      </c>
      <c r="P67" s="287">
        <v>0</v>
      </c>
      <c r="Q67" s="285"/>
      <c r="R67" s="328">
        <v>-2.4618351914175274E-2</v>
      </c>
      <c r="S67" s="329">
        <v>-1477101.1148505164</v>
      </c>
      <c r="T67" s="329">
        <v>-1477101.1148505164</v>
      </c>
      <c r="U67" s="327">
        <v>0</v>
      </c>
      <c r="V67" s="329">
        <v>-1477101.1148505164</v>
      </c>
      <c r="W67" s="327">
        <v>0</v>
      </c>
      <c r="X67" s="295"/>
      <c r="Y67" s="295"/>
    </row>
    <row r="68" spans="1:25" x14ac:dyDescent="0.2">
      <c r="A68" s="285" t="s">
        <v>86</v>
      </c>
      <c r="B68" s="285" t="s">
        <v>180</v>
      </c>
      <c r="C68" s="285">
        <v>302</v>
      </c>
      <c r="D68" s="285" t="s">
        <v>105</v>
      </c>
      <c r="E68" s="286">
        <v>42458</v>
      </c>
      <c r="F68" s="286">
        <v>44570</v>
      </c>
      <c r="G68" s="286">
        <v>45300</v>
      </c>
      <c r="H68" s="285" t="s">
        <v>101</v>
      </c>
      <c r="I68" s="285" t="s">
        <v>93</v>
      </c>
      <c r="J68" s="325">
        <v>8.3000000000000001E-3</v>
      </c>
      <c r="K68" s="285" t="s">
        <v>102</v>
      </c>
      <c r="L68" s="285" t="s">
        <v>90</v>
      </c>
      <c r="M68" s="285" t="s">
        <v>79</v>
      </c>
      <c r="N68" s="287">
        <v>125000000</v>
      </c>
      <c r="O68" s="285" t="s">
        <v>79</v>
      </c>
      <c r="P68" s="287">
        <v>0</v>
      </c>
      <c r="Q68" s="285"/>
      <c r="R68" s="328">
        <v>-2.5028344867250533E-2</v>
      </c>
      <c r="S68" s="329">
        <v>-3128543.1084063165</v>
      </c>
      <c r="T68" s="329">
        <v>-3128543.1084063165</v>
      </c>
      <c r="U68" s="327">
        <v>0</v>
      </c>
      <c r="V68" s="329">
        <v>-3128543.1084063165</v>
      </c>
      <c r="W68" s="327">
        <v>0</v>
      </c>
      <c r="X68" s="295"/>
      <c r="Y68" s="295"/>
    </row>
    <row r="69" spans="1:25" x14ac:dyDescent="0.2">
      <c r="A69" s="285" t="s">
        <v>86</v>
      </c>
      <c r="B69" s="285" t="s">
        <v>181</v>
      </c>
      <c r="C69" s="285">
        <v>303</v>
      </c>
      <c r="D69" s="285" t="s">
        <v>98</v>
      </c>
      <c r="E69" s="286">
        <v>42459</v>
      </c>
      <c r="F69" s="286">
        <v>44579</v>
      </c>
      <c r="G69" s="286">
        <v>45309</v>
      </c>
      <c r="H69" s="285" t="s">
        <v>101</v>
      </c>
      <c r="I69" s="285" t="s">
        <v>93</v>
      </c>
      <c r="J69" s="325">
        <v>8.3499999999999998E-3</v>
      </c>
      <c r="K69" s="285" t="s">
        <v>102</v>
      </c>
      <c r="L69" s="285" t="s">
        <v>90</v>
      </c>
      <c r="M69" s="285" t="s">
        <v>79</v>
      </c>
      <c r="N69" s="287">
        <v>65000000</v>
      </c>
      <c r="O69" s="285" t="s">
        <v>79</v>
      </c>
      <c r="P69" s="287">
        <v>0</v>
      </c>
      <c r="Q69" s="285"/>
      <c r="R69" s="328">
        <v>-2.5111057860282147E-2</v>
      </c>
      <c r="S69" s="329">
        <v>-1632218.7609183395</v>
      </c>
      <c r="T69" s="329">
        <v>-1632218.7609183395</v>
      </c>
      <c r="U69" s="327">
        <v>0</v>
      </c>
      <c r="V69" s="329">
        <v>-1632218.7609183395</v>
      </c>
      <c r="W69" s="327">
        <v>0</v>
      </c>
      <c r="X69" s="295"/>
      <c r="Y69" s="295"/>
    </row>
    <row r="70" spans="1:25" x14ac:dyDescent="0.2">
      <c r="A70" s="285" t="s">
        <v>86</v>
      </c>
      <c r="B70" s="285" t="s">
        <v>182</v>
      </c>
      <c r="C70" s="285">
        <v>304</v>
      </c>
      <c r="D70" s="285" t="s">
        <v>105</v>
      </c>
      <c r="E70" s="286">
        <v>42459</v>
      </c>
      <c r="F70" s="286">
        <v>44577</v>
      </c>
      <c r="G70" s="286">
        <v>45307</v>
      </c>
      <c r="H70" s="285" t="s">
        <v>101</v>
      </c>
      <c r="I70" s="285" t="s">
        <v>93</v>
      </c>
      <c r="J70" s="325">
        <v>8.3000000000000001E-3</v>
      </c>
      <c r="K70" s="285" t="s">
        <v>102</v>
      </c>
      <c r="L70" s="285" t="s">
        <v>90</v>
      </c>
      <c r="M70" s="285" t="s">
        <v>79</v>
      </c>
      <c r="N70" s="287">
        <v>120000000</v>
      </c>
      <c r="O70" s="285" t="s">
        <v>79</v>
      </c>
      <c r="P70" s="287">
        <v>0</v>
      </c>
      <c r="Q70" s="285"/>
      <c r="R70" s="328">
        <v>-2.5012265776380445E-2</v>
      </c>
      <c r="S70" s="329">
        <v>-3001471.8931656536</v>
      </c>
      <c r="T70" s="329">
        <v>-3001471.8931656536</v>
      </c>
      <c r="U70" s="327">
        <v>0</v>
      </c>
      <c r="V70" s="329">
        <v>-3001471.8931656536</v>
      </c>
      <c r="W70" s="327">
        <v>0</v>
      </c>
      <c r="X70" s="295"/>
      <c r="Y70" s="295"/>
    </row>
    <row r="71" spans="1:25" x14ac:dyDescent="0.2">
      <c r="A71" s="285" t="s">
        <v>86</v>
      </c>
      <c r="B71" s="285" t="s">
        <v>183</v>
      </c>
      <c r="C71" s="285">
        <v>305</v>
      </c>
      <c r="D71" s="285" t="s">
        <v>184</v>
      </c>
      <c r="E71" s="286">
        <v>41767</v>
      </c>
      <c r="F71" s="286">
        <v>42094</v>
      </c>
      <c r="G71" s="286">
        <v>46203</v>
      </c>
      <c r="H71" s="285" t="s">
        <v>101</v>
      </c>
      <c r="I71" s="285" t="s">
        <v>93</v>
      </c>
      <c r="J71" s="325">
        <v>1.5900000000000001E-2</v>
      </c>
      <c r="K71" s="285" t="s">
        <v>102</v>
      </c>
      <c r="L71" s="285" t="s">
        <v>90</v>
      </c>
      <c r="M71" s="285" t="s">
        <v>79</v>
      </c>
      <c r="N71" s="287">
        <v>7000000</v>
      </c>
      <c r="O71" s="285" t="s">
        <v>79</v>
      </c>
      <c r="P71" s="287">
        <v>4415380</v>
      </c>
      <c r="Q71" s="285"/>
      <c r="R71" s="328">
        <v>-6.8517921414725194E-2</v>
      </c>
      <c r="S71" s="329">
        <v>-302532.65985614934</v>
      </c>
      <c r="T71" s="329">
        <v>-302532.65985614934</v>
      </c>
      <c r="U71" s="327">
        <v>0</v>
      </c>
      <c r="V71" s="329">
        <v>-288234.18762281601</v>
      </c>
      <c r="W71" s="329">
        <v>-14298.472233333336</v>
      </c>
      <c r="X71" s="295"/>
      <c r="Y71" s="295" t="s">
        <v>185</v>
      </c>
    </row>
    <row r="72" spans="1:25" x14ac:dyDescent="0.2">
      <c r="A72" s="285" t="s">
        <v>86</v>
      </c>
      <c r="B72" s="285" t="s">
        <v>186</v>
      </c>
      <c r="C72" s="285">
        <v>312</v>
      </c>
      <c r="D72" s="285" t="s">
        <v>95</v>
      </c>
      <c r="E72" s="286">
        <v>42500</v>
      </c>
      <c r="F72" s="286">
        <v>44620</v>
      </c>
      <c r="G72" s="286">
        <v>45350</v>
      </c>
      <c r="H72" s="285" t="s">
        <v>101</v>
      </c>
      <c r="I72" s="285" t="s">
        <v>93</v>
      </c>
      <c r="J72" s="325">
        <v>8.0400000000000003E-3</v>
      </c>
      <c r="K72" s="285" t="s">
        <v>102</v>
      </c>
      <c r="L72" s="285" t="s">
        <v>90</v>
      </c>
      <c r="M72" s="285" t="s">
        <v>79</v>
      </c>
      <c r="N72" s="287">
        <v>60000000</v>
      </c>
      <c r="O72" s="285" t="s">
        <v>79</v>
      </c>
      <c r="P72" s="287">
        <v>0</v>
      </c>
      <c r="Q72" s="285"/>
      <c r="R72" s="328">
        <v>-2.4372036829502054E-2</v>
      </c>
      <c r="S72" s="329">
        <v>-1462322.2097701232</v>
      </c>
      <c r="T72" s="329">
        <v>-1462322.2097701232</v>
      </c>
      <c r="U72" s="327">
        <v>0</v>
      </c>
      <c r="V72" s="329">
        <v>-1462322.2097701232</v>
      </c>
      <c r="W72" s="327">
        <v>0</v>
      </c>
      <c r="X72" s="295"/>
      <c r="Y72" s="295"/>
    </row>
    <row r="73" spans="1:25" x14ac:dyDescent="0.2">
      <c r="A73" s="285" t="s">
        <v>86</v>
      </c>
      <c r="B73" s="285" t="s">
        <v>187</v>
      </c>
      <c r="C73" s="285">
        <v>313</v>
      </c>
      <c r="D73" s="285" t="s">
        <v>105</v>
      </c>
      <c r="E73" s="286">
        <v>42501</v>
      </c>
      <c r="F73" s="286">
        <v>44651</v>
      </c>
      <c r="G73" s="286">
        <v>45379</v>
      </c>
      <c r="H73" s="285" t="s">
        <v>101</v>
      </c>
      <c r="I73" s="285" t="s">
        <v>93</v>
      </c>
      <c r="J73" s="325">
        <v>8.2400000000000008E-3</v>
      </c>
      <c r="K73" s="285" t="s">
        <v>102</v>
      </c>
      <c r="L73" s="285" t="s">
        <v>90</v>
      </c>
      <c r="M73" s="285" t="s">
        <v>79</v>
      </c>
      <c r="N73" s="287">
        <v>100000000</v>
      </c>
      <c r="O73" s="285" t="s">
        <v>79</v>
      </c>
      <c r="P73" s="287">
        <v>0</v>
      </c>
      <c r="Q73" s="285"/>
      <c r="R73" s="328">
        <v>-2.4638268052602066E-2</v>
      </c>
      <c r="S73" s="329">
        <v>-2463826.8052602066</v>
      </c>
      <c r="T73" s="329">
        <v>-2463826.8052602066</v>
      </c>
      <c r="U73" s="327">
        <v>0</v>
      </c>
      <c r="V73" s="329">
        <v>-2463826.8052602066</v>
      </c>
      <c r="W73" s="327">
        <v>0</v>
      </c>
      <c r="X73" s="295"/>
      <c r="Y73" s="295"/>
    </row>
    <row r="74" spans="1:25" x14ac:dyDescent="0.2">
      <c r="A74" s="285" t="s">
        <v>86</v>
      </c>
      <c r="B74" s="285" t="s">
        <v>188</v>
      </c>
      <c r="C74" s="285">
        <v>316</v>
      </c>
      <c r="D74" s="285" t="s">
        <v>95</v>
      </c>
      <c r="E74" s="286">
        <v>42522</v>
      </c>
      <c r="F74" s="286">
        <v>44742</v>
      </c>
      <c r="G74" s="286">
        <v>45473</v>
      </c>
      <c r="H74" s="285" t="s">
        <v>101</v>
      </c>
      <c r="I74" s="285" t="s">
        <v>93</v>
      </c>
      <c r="J74" s="325">
        <v>8.8999999999999999E-3</v>
      </c>
      <c r="K74" s="285" t="s">
        <v>102</v>
      </c>
      <c r="L74" s="285" t="s">
        <v>90</v>
      </c>
      <c r="M74" s="285" t="s">
        <v>79</v>
      </c>
      <c r="N74" s="287">
        <v>100000000</v>
      </c>
      <c r="O74" s="285" t="s">
        <v>79</v>
      </c>
      <c r="P74" s="287">
        <v>0</v>
      </c>
      <c r="Q74" s="285"/>
      <c r="R74" s="328">
        <v>-2.5844636379797555E-2</v>
      </c>
      <c r="S74" s="329">
        <v>-2584463.6379797556</v>
      </c>
      <c r="T74" s="329">
        <v>-2584463.6379797556</v>
      </c>
      <c r="U74" s="327">
        <v>0</v>
      </c>
      <c r="V74" s="329">
        <v>-2584463.6379797556</v>
      </c>
      <c r="W74" s="327">
        <v>0</v>
      </c>
      <c r="X74" s="295"/>
      <c r="Y74" s="295"/>
    </row>
    <row r="75" spans="1:25" x14ac:dyDescent="0.2">
      <c r="A75" s="285" t="s">
        <v>86</v>
      </c>
      <c r="B75" s="285" t="s">
        <v>189</v>
      </c>
      <c r="C75" s="285">
        <v>317</v>
      </c>
      <c r="D75" s="285" t="s">
        <v>95</v>
      </c>
      <c r="E75" s="286">
        <v>42531</v>
      </c>
      <c r="F75" s="286">
        <v>44934</v>
      </c>
      <c r="G75" s="286">
        <v>45665</v>
      </c>
      <c r="H75" s="285" t="s">
        <v>101</v>
      </c>
      <c r="I75" s="285" t="s">
        <v>93</v>
      </c>
      <c r="J75" s="325">
        <v>9.3699999999999999E-3</v>
      </c>
      <c r="K75" s="285" t="s">
        <v>102</v>
      </c>
      <c r="L75" s="285" t="s">
        <v>90</v>
      </c>
      <c r="M75" s="285" t="s">
        <v>79</v>
      </c>
      <c r="N75" s="287">
        <v>75000000</v>
      </c>
      <c r="O75" s="285" t="s">
        <v>79</v>
      </c>
      <c r="P75" s="287">
        <v>0</v>
      </c>
      <c r="Q75" s="285"/>
      <c r="R75" s="328">
        <v>-2.623350222961799E-2</v>
      </c>
      <c r="S75" s="329">
        <v>-1967512.6672213492</v>
      </c>
      <c r="T75" s="329">
        <v>-1967512.6672213492</v>
      </c>
      <c r="U75" s="327">
        <v>0</v>
      </c>
      <c r="V75" s="329">
        <v>-1967512.6672213492</v>
      </c>
      <c r="W75" s="327">
        <v>0</v>
      </c>
      <c r="X75" s="295"/>
      <c r="Y75" s="295"/>
    </row>
    <row r="76" spans="1:25" x14ac:dyDescent="0.2">
      <c r="A76" s="285" t="s">
        <v>86</v>
      </c>
      <c r="B76" s="285" t="s">
        <v>190</v>
      </c>
      <c r="C76" s="285">
        <v>318</v>
      </c>
      <c r="D76" s="285" t="s">
        <v>98</v>
      </c>
      <c r="E76" s="286">
        <v>42538</v>
      </c>
      <c r="F76" s="286">
        <v>44196</v>
      </c>
      <c r="G76" s="286">
        <v>45657</v>
      </c>
      <c r="H76" s="285" t="s">
        <v>101</v>
      </c>
      <c r="I76" s="285" t="s">
        <v>93</v>
      </c>
      <c r="J76" s="325">
        <v>6.5750000000000001E-3</v>
      </c>
      <c r="K76" s="285" t="s">
        <v>102</v>
      </c>
      <c r="L76" s="285" t="s">
        <v>90</v>
      </c>
      <c r="M76" s="285" t="s">
        <v>79</v>
      </c>
      <c r="N76" s="287">
        <v>100000000</v>
      </c>
      <c r="O76" s="285" t="s">
        <v>79</v>
      </c>
      <c r="P76" s="287">
        <v>0</v>
      </c>
      <c r="Q76" s="285"/>
      <c r="R76" s="328">
        <v>-4.2467176918743479E-2</v>
      </c>
      <c r="S76" s="329">
        <v>-4246717.6918743476</v>
      </c>
      <c r="T76" s="329">
        <v>-4246717.6918743476</v>
      </c>
      <c r="U76" s="327">
        <v>0</v>
      </c>
      <c r="V76" s="329">
        <v>-4246717.6918743476</v>
      </c>
      <c r="W76" s="327">
        <v>0</v>
      </c>
      <c r="X76" s="295"/>
      <c r="Y76" s="295"/>
    </row>
    <row r="77" spans="1:25" x14ac:dyDescent="0.2">
      <c r="A77" s="285" t="s">
        <v>86</v>
      </c>
      <c r="B77" s="285" t="s">
        <v>191</v>
      </c>
      <c r="C77" s="285">
        <v>329</v>
      </c>
      <c r="D77" s="285" t="s">
        <v>98</v>
      </c>
      <c r="E77" s="286">
        <v>42556</v>
      </c>
      <c r="F77" s="286">
        <v>44176</v>
      </c>
      <c r="G77" s="286">
        <v>45657</v>
      </c>
      <c r="H77" s="285" t="s">
        <v>101</v>
      </c>
      <c r="I77" s="285" t="s">
        <v>93</v>
      </c>
      <c r="J77" s="325">
        <v>5.4000000000000003E-3</v>
      </c>
      <c r="K77" s="285" t="s">
        <v>102</v>
      </c>
      <c r="L77" s="285" t="s">
        <v>96</v>
      </c>
      <c r="M77" s="285" t="s">
        <v>79</v>
      </c>
      <c r="N77" s="287">
        <v>50000000</v>
      </c>
      <c r="O77" s="285" t="s">
        <v>79</v>
      </c>
      <c r="P77" s="287">
        <v>0</v>
      </c>
      <c r="Q77" s="285"/>
      <c r="R77" s="328">
        <v>-3.5279953929565178E-2</v>
      </c>
      <c r="S77" s="329">
        <v>-1763997.6964782588</v>
      </c>
      <c r="T77" s="329">
        <v>-1763997.6964782588</v>
      </c>
      <c r="U77" s="327">
        <v>0</v>
      </c>
      <c r="V77" s="329">
        <v>-1763997.6964782588</v>
      </c>
      <c r="W77" s="327">
        <v>0</v>
      </c>
      <c r="X77" s="295"/>
      <c r="Y77" s="295" t="s">
        <v>192</v>
      </c>
    </row>
    <row r="78" spans="1:25" x14ac:dyDescent="0.2">
      <c r="A78" s="285" t="s">
        <v>86</v>
      </c>
      <c r="B78" s="285" t="s">
        <v>193</v>
      </c>
      <c r="C78" s="285">
        <v>332</v>
      </c>
      <c r="D78" s="285" t="s">
        <v>98</v>
      </c>
      <c r="E78" s="286">
        <v>42612</v>
      </c>
      <c r="F78" s="286">
        <v>44548</v>
      </c>
      <c r="G78" s="286">
        <v>45278</v>
      </c>
      <c r="H78" s="285" t="s">
        <v>101</v>
      </c>
      <c r="I78" s="285" t="s">
        <v>93</v>
      </c>
      <c r="J78" s="325">
        <v>2.5999999999999999E-3</v>
      </c>
      <c r="K78" s="285" t="s">
        <v>102</v>
      </c>
      <c r="L78" s="285" t="s">
        <v>90</v>
      </c>
      <c r="M78" s="285" t="s">
        <v>79</v>
      </c>
      <c r="N78" s="287">
        <v>50000000</v>
      </c>
      <c r="O78" s="285" t="s">
        <v>79</v>
      </c>
      <c r="P78" s="287">
        <v>0</v>
      </c>
      <c r="Q78" s="285"/>
      <c r="R78" s="328">
        <v>-1.3354987057299809E-2</v>
      </c>
      <c r="S78" s="329">
        <v>-667749.35286499048</v>
      </c>
      <c r="T78" s="329">
        <v>-667749.35286499048</v>
      </c>
      <c r="U78" s="327">
        <v>0</v>
      </c>
      <c r="V78" s="329">
        <v>-667749.35286499048</v>
      </c>
      <c r="W78" s="327">
        <v>0</v>
      </c>
      <c r="X78" s="295"/>
      <c r="Y78" s="295"/>
    </row>
    <row r="79" spans="1:25" x14ac:dyDescent="0.2">
      <c r="A79" s="285" t="s">
        <v>86</v>
      </c>
      <c r="B79" s="285" t="s">
        <v>194</v>
      </c>
      <c r="C79" s="285">
        <v>333</v>
      </c>
      <c r="D79" s="285" t="s">
        <v>105</v>
      </c>
      <c r="E79" s="286">
        <v>42612</v>
      </c>
      <c r="F79" s="286">
        <v>44670</v>
      </c>
      <c r="G79" s="286">
        <v>45401</v>
      </c>
      <c r="H79" s="285" t="s">
        <v>101</v>
      </c>
      <c r="I79" s="285" t="s">
        <v>93</v>
      </c>
      <c r="J79" s="325">
        <v>3.4099999999999998E-3</v>
      </c>
      <c r="K79" s="285" t="s">
        <v>102</v>
      </c>
      <c r="L79" s="285" t="s">
        <v>90</v>
      </c>
      <c r="M79" s="285" t="s">
        <v>79</v>
      </c>
      <c r="N79" s="287">
        <v>100000000</v>
      </c>
      <c r="O79" s="285" t="s">
        <v>79</v>
      </c>
      <c r="P79" s="287">
        <v>0</v>
      </c>
      <c r="Q79" s="285"/>
      <c r="R79" s="328">
        <v>-1.4721260263107615E-2</v>
      </c>
      <c r="S79" s="329">
        <v>-1472126.0263107615</v>
      </c>
      <c r="T79" s="329">
        <v>-1472126.0263107615</v>
      </c>
      <c r="U79" s="327">
        <v>0</v>
      </c>
      <c r="V79" s="329">
        <v>-1472126.0263107615</v>
      </c>
      <c r="W79" s="327">
        <v>0</v>
      </c>
      <c r="X79" s="295"/>
      <c r="Y79" s="295"/>
    </row>
    <row r="80" spans="1:25" x14ac:dyDescent="0.2">
      <c r="A80" s="285" t="s">
        <v>86</v>
      </c>
      <c r="B80" s="285" t="s">
        <v>195</v>
      </c>
      <c r="C80" s="285">
        <v>334</v>
      </c>
      <c r="D80" s="285" t="s">
        <v>105</v>
      </c>
      <c r="E80" s="286">
        <v>42635</v>
      </c>
      <c r="F80" s="286">
        <v>44693</v>
      </c>
      <c r="G80" s="286">
        <v>45425</v>
      </c>
      <c r="H80" s="285" t="s">
        <v>101</v>
      </c>
      <c r="I80" s="285" t="s">
        <v>93</v>
      </c>
      <c r="J80" s="325">
        <v>4.0499999999999998E-3</v>
      </c>
      <c r="K80" s="285" t="s">
        <v>102</v>
      </c>
      <c r="L80" s="285" t="s">
        <v>90</v>
      </c>
      <c r="M80" s="285" t="s">
        <v>79</v>
      </c>
      <c r="N80" s="287">
        <v>100000000</v>
      </c>
      <c r="O80" s="285" t="s">
        <v>79</v>
      </c>
      <c r="P80" s="287">
        <v>0</v>
      </c>
      <c r="Q80" s="285"/>
      <c r="R80" s="328">
        <v>-1.5973821256013016E-2</v>
      </c>
      <c r="S80" s="329">
        <v>-1597382.1256013017</v>
      </c>
      <c r="T80" s="329">
        <v>-1597382.1256013017</v>
      </c>
      <c r="U80" s="327">
        <v>0</v>
      </c>
      <c r="V80" s="329">
        <v>-1597382.1256013017</v>
      </c>
      <c r="W80" s="327">
        <v>0</v>
      </c>
      <c r="X80" s="295"/>
      <c r="Y80" s="295"/>
    </row>
    <row r="81" spans="1:25" x14ac:dyDescent="0.2">
      <c r="A81" s="285" t="s">
        <v>86</v>
      </c>
      <c r="B81" s="285" t="s">
        <v>196</v>
      </c>
      <c r="C81" s="285">
        <v>335</v>
      </c>
      <c r="D81" s="285" t="s">
        <v>98</v>
      </c>
      <c r="E81" s="286">
        <v>42635</v>
      </c>
      <c r="F81" s="286">
        <v>44715</v>
      </c>
      <c r="G81" s="286">
        <v>45446</v>
      </c>
      <c r="H81" s="285" t="s">
        <v>101</v>
      </c>
      <c r="I81" s="285" t="s">
        <v>93</v>
      </c>
      <c r="J81" s="325">
        <v>4.1999999999999997E-3</v>
      </c>
      <c r="K81" s="285" t="s">
        <v>102</v>
      </c>
      <c r="L81" s="285" t="s">
        <v>90</v>
      </c>
      <c r="M81" s="285" t="s">
        <v>79</v>
      </c>
      <c r="N81" s="287">
        <v>100000000</v>
      </c>
      <c r="O81" s="285" t="s">
        <v>79</v>
      </c>
      <c r="P81" s="287">
        <v>0</v>
      </c>
      <c r="Q81" s="285"/>
      <c r="R81" s="328">
        <v>-1.6219333333891778E-2</v>
      </c>
      <c r="S81" s="329">
        <v>-1621933.3333891779</v>
      </c>
      <c r="T81" s="329">
        <v>-1621933.3333891779</v>
      </c>
      <c r="U81" s="327">
        <v>0</v>
      </c>
      <c r="V81" s="329">
        <v>-1621933.3333891779</v>
      </c>
      <c r="W81" s="327">
        <v>0</v>
      </c>
      <c r="X81" s="295"/>
      <c r="Y81" s="295"/>
    </row>
    <row r="82" spans="1:25" x14ac:dyDescent="0.2">
      <c r="A82" s="285" t="s">
        <v>86</v>
      </c>
      <c r="B82" s="285" t="s">
        <v>197</v>
      </c>
      <c r="C82" s="285">
        <v>336</v>
      </c>
      <c r="D82" s="285" t="s">
        <v>105</v>
      </c>
      <c r="E82" s="286">
        <v>42636</v>
      </c>
      <c r="F82" s="286">
        <v>44747</v>
      </c>
      <c r="G82" s="286">
        <v>45478</v>
      </c>
      <c r="H82" s="285" t="s">
        <v>101</v>
      </c>
      <c r="I82" s="285" t="s">
        <v>93</v>
      </c>
      <c r="J82" s="325">
        <v>4.6299999999999996E-3</v>
      </c>
      <c r="K82" s="285" t="s">
        <v>102</v>
      </c>
      <c r="L82" s="285" t="s">
        <v>90</v>
      </c>
      <c r="M82" s="285" t="s">
        <v>79</v>
      </c>
      <c r="N82" s="287">
        <v>100000000</v>
      </c>
      <c r="O82" s="285" t="s">
        <v>79</v>
      </c>
      <c r="P82" s="287">
        <v>0</v>
      </c>
      <c r="Q82" s="285"/>
      <c r="R82" s="328">
        <v>-1.7012844434336712E-2</v>
      </c>
      <c r="S82" s="329">
        <v>-1701284.4434336713</v>
      </c>
      <c r="T82" s="329">
        <v>-1701284.4434336713</v>
      </c>
      <c r="U82" s="327">
        <v>0</v>
      </c>
      <c r="V82" s="329">
        <v>-1701284.4434336713</v>
      </c>
      <c r="W82" s="327">
        <v>0</v>
      </c>
      <c r="X82" s="295"/>
      <c r="Y82" s="295"/>
    </row>
    <row r="83" spans="1:25" x14ac:dyDescent="0.2">
      <c r="A83" s="285" t="s">
        <v>86</v>
      </c>
      <c r="B83" s="285" t="s">
        <v>198</v>
      </c>
      <c r="C83" s="285">
        <v>337</v>
      </c>
      <c r="D83" s="285" t="s">
        <v>98</v>
      </c>
      <c r="E83" s="286">
        <v>42636</v>
      </c>
      <c r="F83" s="286">
        <v>44739</v>
      </c>
      <c r="G83" s="286">
        <v>45470</v>
      </c>
      <c r="H83" s="285" t="s">
        <v>101</v>
      </c>
      <c r="I83" s="285" t="s">
        <v>93</v>
      </c>
      <c r="J83" s="325">
        <v>4.62E-3</v>
      </c>
      <c r="K83" s="285" t="s">
        <v>102</v>
      </c>
      <c r="L83" s="285" t="s">
        <v>90</v>
      </c>
      <c r="M83" s="285" t="s">
        <v>79</v>
      </c>
      <c r="N83" s="287">
        <v>100000000</v>
      </c>
      <c r="O83" s="285" t="s">
        <v>79</v>
      </c>
      <c r="P83" s="287">
        <v>0</v>
      </c>
      <c r="Q83" s="285"/>
      <c r="R83" s="328">
        <v>-1.7016089457974424E-2</v>
      </c>
      <c r="S83" s="329">
        <v>-1701608.9457974425</v>
      </c>
      <c r="T83" s="329">
        <v>-1701608.9457974425</v>
      </c>
      <c r="U83" s="327">
        <v>0</v>
      </c>
      <c r="V83" s="329">
        <v>-1701608.9457974425</v>
      </c>
      <c r="W83" s="327">
        <v>0</v>
      </c>
      <c r="X83" s="295"/>
      <c r="Y83" s="295"/>
    </row>
    <row r="84" spans="1:25" x14ac:dyDescent="0.2">
      <c r="A84" s="285" t="s">
        <v>86</v>
      </c>
      <c r="B84" s="285" t="s">
        <v>199</v>
      </c>
      <c r="C84" s="285">
        <v>338</v>
      </c>
      <c r="D84" s="285" t="s">
        <v>105</v>
      </c>
      <c r="E84" s="286">
        <v>42662</v>
      </c>
      <c r="F84" s="286">
        <v>44899</v>
      </c>
      <c r="G84" s="286">
        <v>45630</v>
      </c>
      <c r="H84" s="285" t="s">
        <v>101</v>
      </c>
      <c r="I84" s="285" t="s">
        <v>93</v>
      </c>
      <c r="J84" s="325">
        <v>7.0000000000000001E-3</v>
      </c>
      <c r="K84" s="285" t="s">
        <v>102</v>
      </c>
      <c r="L84" s="285" t="s">
        <v>90</v>
      </c>
      <c r="M84" s="285" t="s">
        <v>79</v>
      </c>
      <c r="N84" s="287">
        <v>50000000</v>
      </c>
      <c r="O84" s="285" t="s">
        <v>79</v>
      </c>
      <c r="P84" s="287">
        <v>0</v>
      </c>
      <c r="Q84" s="285"/>
      <c r="R84" s="328">
        <v>-2.1441238981597464E-2</v>
      </c>
      <c r="S84" s="329">
        <v>-1072061.9490798733</v>
      </c>
      <c r="T84" s="329">
        <v>-1072061.9490798733</v>
      </c>
      <c r="U84" s="327">
        <v>0</v>
      </c>
      <c r="V84" s="329">
        <v>-1072061.9490798733</v>
      </c>
      <c r="W84" s="327">
        <v>0</v>
      </c>
      <c r="X84" s="295"/>
      <c r="Y84" s="295" t="s">
        <v>200</v>
      </c>
    </row>
    <row r="85" spans="1:25" x14ac:dyDescent="0.2">
      <c r="A85" s="285" t="s">
        <v>86</v>
      </c>
      <c r="B85" s="285" t="s">
        <v>201</v>
      </c>
      <c r="C85" s="285">
        <v>339</v>
      </c>
      <c r="D85" s="285" t="s">
        <v>95</v>
      </c>
      <c r="E85" s="286">
        <v>42667</v>
      </c>
      <c r="F85" s="286">
        <v>44955</v>
      </c>
      <c r="G85" s="286">
        <v>45686</v>
      </c>
      <c r="H85" s="285" t="s">
        <v>101</v>
      </c>
      <c r="I85" s="285" t="s">
        <v>93</v>
      </c>
      <c r="J85" s="325">
        <v>7.0000000000000001E-3</v>
      </c>
      <c r="K85" s="285" t="s">
        <v>102</v>
      </c>
      <c r="L85" s="285" t="s">
        <v>90</v>
      </c>
      <c r="M85" s="285" t="s">
        <v>79</v>
      </c>
      <c r="N85" s="287">
        <v>50000000</v>
      </c>
      <c r="O85" s="285" t="s">
        <v>79</v>
      </c>
      <c r="P85" s="287">
        <v>0</v>
      </c>
      <c r="Q85" s="285"/>
      <c r="R85" s="328">
        <v>-2.1259451576860221E-2</v>
      </c>
      <c r="S85" s="329">
        <v>-1062972.5788430111</v>
      </c>
      <c r="T85" s="329">
        <v>-1062972.5788430111</v>
      </c>
      <c r="U85" s="327">
        <v>0</v>
      </c>
      <c r="V85" s="329">
        <v>-1062972.5788430111</v>
      </c>
      <c r="W85" s="327">
        <v>0</v>
      </c>
      <c r="X85" s="295"/>
      <c r="Y85" s="295" t="s">
        <v>200</v>
      </c>
    </row>
    <row r="86" spans="1:25" x14ac:dyDescent="0.2">
      <c r="A86" s="285" t="s">
        <v>86</v>
      </c>
      <c r="B86" s="285" t="s">
        <v>202</v>
      </c>
      <c r="C86" s="285">
        <v>340</v>
      </c>
      <c r="D86" s="285" t="s">
        <v>98</v>
      </c>
      <c r="E86" s="286">
        <v>42667</v>
      </c>
      <c r="F86" s="286">
        <v>44972</v>
      </c>
      <c r="G86" s="286">
        <v>45703</v>
      </c>
      <c r="H86" s="285" t="s">
        <v>101</v>
      </c>
      <c r="I86" s="285" t="s">
        <v>93</v>
      </c>
      <c r="J86" s="325">
        <v>7.0000000000000001E-3</v>
      </c>
      <c r="K86" s="285" t="s">
        <v>102</v>
      </c>
      <c r="L86" s="285" t="s">
        <v>90</v>
      </c>
      <c r="M86" s="285" t="s">
        <v>79</v>
      </c>
      <c r="N86" s="287">
        <v>70000000</v>
      </c>
      <c r="O86" s="285" t="s">
        <v>79</v>
      </c>
      <c r="P86" s="287">
        <v>0</v>
      </c>
      <c r="Q86" s="285"/>
      <c r="R86" s="328">
        <v>-2.1202463432968787E-2</v>
      </c>
      <c r="S86" s="329">
        <v>-1484172.4403078151</v>
      </c>
      <c r="T86" s="329">
        <v>-1484172.4403078151</v>
      </c>
      <c r="U86" s="327">
        <v>0</v>
      </c>
      <c r="V86" s="329">
        <v>-1484172.4403078151</v>
      </c>
      <c r="W86" s="327">
        <v>0</v>
      </c>
      <c r="X86" s="295"/>
      <c r="Y86" s="295" t="s">
        <v>200</v>
      </c>
    </row>
    <row r="87" spans="1:25" x14ac:dyDescent="0.2">
      <c r="A87" s="285" t="s">
        <v>86</v>
      </c>
      <c r="B87" s="285" t="s">
        <v>203</v>
      </c>
      <c r="C87" s="285">
        <v>341</v>
      </c>
      <c r="D87" s="285" t="s">
        <v>105</v>
      </c>
      <c r="E87" s="286">
        <v>42697</v>
      </c>
      <c r="F87" s="286">
        <v>45027</v>
      </c>
      <c r="G87" s="286">
        <v>45756</v>
      </c>
      <c r="H87" s="285" t="s">
        <v>101</v>
      </c>
      <c r="I87" s="285" t="s">
        <v>93</v>
      </c>
      <c r="J87" s="325">
        <v>1.123E-2</v>
      </c>
      <c r="K87" s="285" t="s">
        <v>102</v>
      </c>
      <c r="L87" s="285" t="s">
        <v>90</v>
      </c>
      <c r="M87" s="285" t="s">
        <v>79</v>
      </c>
      <c r="N87" s="287">
        <v>100000000</v>
      </c>
      <c r="O87" s="285" t="s">
        <v>79</v>
      </c>
      <c r="P87" s="287">
        <v>0</v>
      </c>
      <c r="Q87" s="285"/>
      <c r="R87" s="328">
        <v>-2.9703310597373321E-2</v>
      </c>
      <c r="S87" s="329">
        <v>-2970331.0597373322</v>
      </c>
      <c r="T87" s="329">
        <v>-2970331.0597373322</v>
      </c>
      <c r="U87" s="327">
        <v>0</v>
      </c>
      <c r="V87" s="329">
        <v>-2970331.0597373322</v>
      </c>
      <c r="W87" s="327">
        <v>0</v>
      </c>
      <c r="X87" s="295"/>
      <c r="Y87" s="295" t="s">
        <v>204</v>
      </c>
    </row>
    <row r="88" spans="1:25" x14ac:dyDescent="0.2">
      <c r="A88" s="285" t="s">
        <v>86</v>
      </c>
      <c r="B88" s="285" t="s">
        <v>205</v>
      </c>
      <c r="C88" s="285">
        <v>342</v>
      </c>
      <c r="D88" s="285" t="s">
        <v>98</v>
      </c>
      <c r="E88" s="286">
        <v>42706</v>
      </c>
      <c r="F88" s="286">
        <v>45027</v>
      </c>
      <c r="G88" s="286">
        <v>45756</v>
      </c>
      <c r="H88" s="285" t="s">
        <v>101</v>
      </c>
      <c r="I88" s="285" t="s">
        <v>93</v>
      </c>
      <c r="J88" s="325">
        <v>1.2975E-2</v>
      </c>
      <c r="K88" s="285" t="s">
        <v>102</v>
      </c>
      <c r="L88" s="285" t="s">
        <v>90</v>
      </c>
      <c r="M88" s="285" t="s">
        <v>79</v>
      </c>
      <c r="N88" s="287">
        <v>75000000</v>
      </c>
      <c r="O88" s="285" t="s">
        <v>79</v>
      </c>
      <c r="P88" s="287">
        <v>0</v>
      </c>
      <c r="Q88" s="285"/>
      <c r="R88" s="328">
        <v>-3.3309376186212609E-2</v>
      </c>
      <c r="S88" s="329">
        <v>-2498203.2139659459</v>
      </c>
      <c r="T88" s="329">
        <v>-2498203.2139659459</v>
      </c>
      <c r="U88" s="327">
        <v>0</v>
      </c>
      <c r="V88" s="329">
        <v>-2498203.2139659459</v>
      </c>
      <c r="W88" s="327">
        <v>0</v>
      </c>
      <c r="X88" s="295"/>
      <c r="Y88" s="295" t="s">
        <v>206</v>
      </c>
    </row>
    <row r="89" spans="1:25" x14ac:dyDescent="0.2">
      <c r="A89" s="285" t="s">
        <v>86</v>
      </c>
      <c r="B89" s="285" t="s">
        <v>207</v>
      </c>
      <c r="C89" s="285">
        <v>343</v>
      </c>
      <c r="D89" s="285" t="s">
        <v>105</v>
      </c>
      <c r="E89" s="286">
        <v>42706</v>
      </c>
      <c r="F89" s="286">
        <v>45032</v>
      </c>
      <c r="G89" s="286">
        <v>45763</v>
      </c>
      <c r="H89" s="285" t="s">
        <v>101</v>
      </c>
      <c r="I89" s="285" t="s">
        <v>93</v>
      </c>
      <c r="J89" s="325">
        <v>1.2749999999999999E-2</v>
      </c>
      <c r="K89" s="285" t="s">
        <v>102</v>
      </c>
      <c r="L89" s="285" t="s">
        <v>90</v>
      </c>
      <c r="M89" s="285" t="s">
        <v>79</v>
      </c>
      <c r="N89" s="287">
        <v>100000000</v>
      </c>
      <c r="O89" s="285" t="s">
        <v>79</v>
      </c>
      <c r="P89" s="287">
        <v>0</v>
      </c>
      <c r="Q89" s="285"/>
      <c r="R89" s="328">
        <v>-3.2913964136521277E-2</v>
      </c>
      <c r="S89" s="329">
        <v>-3291396.4136521276</v>
      </c>
      <c r="T89" s="329">
        <v>-3291396.4136521276</v>
      </c>
      <c r="U89" s="327">
        <v>0</v>
      </c>
      <c r="V89" s="329">
        <v>-3291396.4136521276</v>
      </c>
      <c r="W89" s="327">
        <v>0</v>
      </c>
      <c r="X89" s="295"/>
      <c r="Y89" s="295" t="s">
        <v>208</v>
      </c>
    </row>
    <row r="90" spans="1:25" x14ac:dyDescent="0.2">
      <c r="A90" s="285" t="s">
        <v>86</v>
      </c>
      <c r="B90" s="285" t="s">
        <v>209</v>
      </c>
      <c r="C90" s="285">
        <v>344</v>
      </c>
      <c r="D90" s="285" t="s">
        <v>98</v>
      </c>
      <c r="E90" s="286">
        <v>42706</v>
      </c>
      <c r="F90" s="286">
        <v>45133</v>
      </c>
      <c r="G90" s="286">
        <v>45864</v>
      </c>
      <c r="H90" s="285" t="s">
        <v>101</v>
      </c>
      <c r="I90" s="285" t="s">
        <v>93</v>
      </c>
      <c r="J90" s="325">
        <v>1.3675E-2</v>
      </c>
      <c r="K90" s="285" t="s">
        <v>102</v>
      </c>
      <c r="L90" s="285" t="s">
        <v>90</v>
      </c>
      <c r="M90" s="285" t="s">
        <v>79</v>
      </c>
      <c r="N90" s="287">
        <v>100000000</v>
      </c>
      <c r="O90" s="285" t="s">
        <v>79</v>
      </c>
      <c r="P90" s="287">
        <v>0</v>
      </c>
      <c r="Q90" s="285"/>
      <c r="R90" s="328">
        <v>-3.448448504926651E-2</v>
      </c>
      <c r="S90" s="329">
        <v>-3448448.5049266508</v>
      </c>
      <c r="T90" s="329">
        <v>-3448448.5049266508</v>
      </c>
      <c r="U90" s="327">
        <v>0</v>
      </c>
      <c r="V90" s="329">
        <v>-3448448.5049266508</v>
      </c>
      <c r="W90" s="327">
        <v>0</v>
      </c>
      <c r="X90" s="295"/>
      <c r="Y90" s="295" t="s">
        <v>210</v>
      </c>
    </row>
    <row r="91" spans="1:25" x14ac:dyDescent="0.2">
      <c r="A91" s="285" t="s">
        <v>86</v>
      </c>
      <c r="B91" s="285" t="s">
        <v>211</v>
      </c>
      <c r="C91" s="285">
        <v>345</v>
      </c>
      <c r="D91" s="285" t="s">
        <v>98</v>
      </c>
      <c r="E91" s="286">
        <v>42706</v>
      </c>
      <c r="F91" s="286">
        <v>45250</v>
      </c>
      <c r="G91" s="286">
        <v>45981</v>
      </c>
      <c r="H91" s="285" t="s">
        <v>101</v>
      </c>
      <c r="I91" s="285" t="s">
        <v>93</v>
      </c>
      <c r="J91" s="325">
        <v>1.44E-2</v>
      </c>
      <c r="K91" s="285" t="s">
        <v>102</v>
      </c>
      <c r="L91" s="285" t="s">
        <v>90</v>
      </c>
      <c r="M91" s="285" t="s">
        <v>79</v>
      </c>
      <c r="N91" s="287">
        <v>60000000</v>
      </c>
      <c r="O91" s="285" t="s">
        <v>79</v>
      </c>
      <c r="P91" s="287">
        <v>0</v>
      </c>
      <c r="Q91" s="285"/>
      <c r="R91" s="328">
        <v>-3.5563289532194425E-2</v>
      </c>
      <c r="S91" s="329">
        <v>-2133797.3719316656</v>
      </c>
      <c r="T91" s="329">
        <v>-2133797.3719316656</v>
      </c>
      <c r="U91" s="327">
        <v>0</v>
      </c>
      <c r="V91" s="329">
        <v>-2133797.3719316656</v>
      </c>
      <c r="W91" s="327">
        <v>0</v>
      </c>
      <c r="X91" s="295"/>
      <c r="Y91" s="295" t="s">
        <v>212</v>
      </c>
    </row>
    <row r="92" spans="1:25" x14ac:dyDescent="0.2">
      <c r="A92" s="285" t="s">
        <v>86</v>
      </c>
      <c r="B92" s="285" t="s">
        <v>213</v>
      </c>
      <c r="C92" s="285">
        <v>346</v>
      </c>
      <c r="D92" s="285" t="s">
        <v>95</v>
      </c>
      <c r="E92" s="286">
        <v>42717</v>
      </c>
      <c r="F92" s="286">
        <v>42719</v>
      </c>
      <c r="G92" s="286">
        <v>45275</v>
      </c>
      <c r="H92" s="285" t="s">
        <v>101</v>
      </c>
      <c r="I92" s="285" t="s">
        <v>93</v>
      </c>
      <c r="J92" s="325">
        <v>3.0000000000000001E-3</v>
      </c>
      <c r="K92" s="285" t="s">
        <v>102</v>
      </c>
      <c r="L92" s="285" t="s">
        <v>90</v>
      </c>
      <c r="M92" s="285" t="s">
        <v>79</v>
      </c>
      <c r="N92" s="287">
        <v>100000000</v>
      </c>
      <c r="O92" s="285" t="s">
        <v>79</v>
      </c>
      <c r="P92" s="287">
        <v>100000000</v>
      </c>
      <c r="Q92" s="285"/>
      <c r="R92" s="328">
        <v>-2.6937016748078437E-2</v>
      </c>
      <c r="S92" s="329">
        <v>-2693701.6748078438</v>
      </c>
      <c r="T92" s="329">
        <v>-2693701.6748078438</v>
      </c>
      <c r="U92" s="327">
        <v>0</v>
      </c>
      <c r="V92" s="329">
        <v>-2529326.6748078438</v>
      </c>
      <c r="W92" s="329">
        <v>-164374.99999999997</v>
      </c>
      <c r="X92" s="295"/>
      <c r="Y92" s="295" t="s">
        <v>214</v>
      </c>
    </row>
    <row r="93" spans="1:25" x14ac:dyDescent="0.2">
      <c r="A93" s="285" t="s">
        <v>86</v>
      </c>
      <c r="B93" s="285" t="s">
        <v>215</v>
      </c>
      <c r="C93" s="285">
        <v>347</v>
      </c>
      <c r="D93" s="285" t="s">
        <v>94</v>
      </c>
      <c r="E93" s="286">
        <v>42718</v>
      </c>
      <c r="F93" s="286">
        <v>42737</v>
      </c>
      <c r="G93" s="286">
        <v>45293</v>
      </c>
      <c r="H93" s="285" t="s">
        <v>101</v>
      </c>
      <c r="I93" s="285" t="s">
        <v>93</v>
      </c>
      <c r="J93" s="325">
        <v>2.7000000000000001E-3</v>
      </c>
      <c r="K93" s="285" t="s">
        <v>102</v>
      </c>
      <c r="L93" s="285" t="s">
        <v>90</v>
      </c>
      <c r="M93" s="285" t="s">
        <v>79</v>
      </c>
      <c r="N93" s="287">
        <v>50000000</v>
      </c>
      <c r="O93" s="285" t="s">
        <v>79</v>
      </c>
      <c r="P93" s="287">
        <v>50000000</v>
      </c>
      <c r="Q93" s="285"/>
      <c r="R93" s="328">
        <v>-2.5541744560888906E-2</v>
      </c>
      <c r="S93" s="329">
        <v>-1277087.2280444454</v>
      </c>
      <c r="T93" s="329">
        <v>-1277087.2280444454</v>
      </c>
      <c r="U93" s="327">
        <v>0</v>
      </c>
      <c r="V93" s="329">
        <v>-1226095.5613777786</v>
      </c>
      <c r="W93" s="329">
        <v>-50991.666666666664</v>
      </c>
      <c r="X93" s="295"/>
      <c r="Y93" s="295" t="s">
        <v>216</v>
      </c>
    </row>
    <row r="94" spans="1:25" x14ac:dyDescent="0.2">
      <c r="A94" s="285" t="s">
        <v>86</v>
      </c>
      <c r="B94" s="285" t="s">
        <v>217</v>
      </c>
      <c r="C94" s="285">
        <v>348</v>
      </c>
      <c r="D94" s="285" t="s">
        <v>94</v>
      </c>
      <c r="E94" s="286">
        <v>42724</v>
      </c>
      <c r="F94" s="286">
        <v>42737</v>
      </c>
      <c r="G94" s="286">
        <v>45293</v>
      </c>
      <c r="H94" s="285" t="s">
        <v>101</v>
      </c>
      <c r="I94" s="285" t="s">
        <v>93</v>
      </c>
      <c r="J94" s="325">
        <v>2.6749999999999999E-3</v>
      </c>
      <c r="K94" s="285" t="s">
        <v>102</v>
      </c>
      <c r="L94" s="285" t="s">
        <v>90</v>
      </c>
      <c r="M94" s="285" t="s">
        <v>79</v>
      </c>
      <c r="N94" s="287">
        <v>50000000</v>
      </c>
      <c r="O94" s="285" t="s">
        <v>79</v>
      </c>
      <c r="P94" s="287">
        <v>50000000</v>
      </c>
      <c r="Q94" s="285"/>
      <c r="R94" s="328">
        <v>-2.5445687339240686E-2</v>
      </c>
      <c r="S94" s="329">
        <v>-1272284.3669620343</v>
      </c>
      <c r="T94" s="329">
        <v>-1272284.3669620343</v>
      </c>
      <c r="U94" s="327">
        <v>0</v>
      </c>
      <c r="V94" s="329">
        <v>-1221494.0891842563</v>
      </c>
      <c r="W94" s="329">
        <v>-50790.277777777774</v>
      </c>
      <c r="X94" s="295"/>
      <c r="Y94" s="295" t="s">
        <v>218</v>
      </c>
    </row>
    <row r="95" spans="1:25" x14ac:dyDescent="0.2">
      <c r="A95" s="285" t="s">
        <v>86</v>
      </c>
      <c r="B95" s="285" t="s">
        <v>219</v>
      </c>
      <c r="C95" s="285">
        <v>349</v>
      </c>
      <c r="D95" s="285" t="s">
        <v>105</v>
      </c>
      <c r="E95" s="286">
        <v>42741</v>
      </c>
      <c r="F95" s="286">
        <v>43467</v>
      </c>
      <c r="G95" s="286">
        <v>45838</v>
      </c>
      <c r="H95" s="285" t="s">
        <v>101</v>
      </c>
      <c r="I95" s="285" t="s">
        <v>93</v>
      </c>
      <c r="J95" s="325">
        <v>6.4200000000000004E-3</v>
      </c>
      <c r="K95" s="285" t="s">
        <v>102</v>
      </c>
      <c r="L95" s="285" t="s">
        <v>90</v>
      </c>
      <c r="M95" s="285" t="s">
        <v>79</v>
      </c>
      <c r="N95" s="287">
        <v>100000000</v>
      </c>
      <c r="O95" s="285" t="s">
        <v>79</v>
      </c>
      <c r="P95" s="287">
        <v>100000000</v>
      </c>
      <c r="Q95" s="285"/>
      <c r="R95" s="328">
        <v>-5.4167807188826612E-2</v>
      </c>
      <c r="S95" s="329">
        <v>-5416780.7188826613</v>
      </c>
      <c r="T95" s="329">
        <v>-5416780.7188826613</v>
      </c>
      <c r="U95" s="327">
        <v>0</v>
      </c>
      <c r="V95" s="329">
        <v>-5250947.3855493283</v>
      </c>
      <c r="W95" s="329">
        <v>-165833.33333333331</v>
      </c>
      <c r="X95" s="295"/>
      <c r="Y95" s="295" t="s">
        <v>220</v>
      </c>
    </row>
    <row r="96" spans="1:25" x14ac:dyDescent="0.2">
      <c r="A96" s="285" t="s">
        <v>86</v>
      </c>
      <c r="B96" s="285" t="s">
        <v>221</v>
      </c>
      <c r="C96" s="285">
        <v>350</v>
      </c>
      <c r="D96" s="285" t="s">
        <v>105</v>
      </c>
      <c r="E96" s="286">
        <v>42744</v>
      </c>
      <c r="F96" s="286">
        <v>43467</v>
      </c>
      <c r="G96" s="286">
        <v>45838</v>
      </c>
      <c r="H96" s="285" t="s">
        <v>101</v>
      </c>
      <c r="I96" s="285" t="s">
        <v>93</v>
      </c>
      <c r="J96" s="325">
        <v>6.1999999999999998E-3</v>
      </c>
      <c r="K96" s="285" t="s">
        <v>102</v>
      </c>
      <c r="L96" s="285" t="s">
        <v>90</v>
      </c>
      <c r="M96" s="285" t="s">
        <v>79</v>
      </c>
      <c r="N96" s="287">
        <v>50000000</v>
      </c>
      <c r="O96" s="285" t="s">
        <v>79</v>
      </c>
      <c r="P96" s="287">
        <v>50000000</v>
      </c>
      <c r="Q96" s="285"/>
      <c r="R96" s="328">
        <v>-5.2980695245749804E-2</v>
      </c>
      <c r="S96" s="329">
        <v>-2649034.7622874901</v>
      </c>
      <c r="T96" s="329">
        <v>-2649034.7622874901</v>
      </c>
      <c r="U96" s="327">
        <v>0</v>
      </c>
      <c r="V96" s="329">
        <v>-2567951.4289541566</v>
      </c>
      <c r="W96" s="329">
        <v>-81083.333333333343</v>
      </c>
      <c r="X96" s="295"/>
      <c r="Y96" s="295" t="s">
        <v>222</v>
      </c>
    </row>
    <row r="97" spans="1:25" x14ac:dyDescent="0.2">
      <c r="A97" s="285" t="s">
        <v>86</v>
      </c>
      <c r="B97" s="285" t="s">
        <v>223</v>
      </c>
      <c r="C97" s="285">
        <v>351</v>
      </c>
      <c r="D97" s="285" t="s">
        <v>224</v>
      </c>
      <c r="E97" s="286">
        <v>42745</v>
      </c>
      <c r="F97" s="286">
        <v>43467</v>
      </c>
      <c r="G97" s="286">
        <v>45838</v>
      </c>
      <c r="H97" s="285" t="s">
        <v>101</v>
      </c>
      <c r="I97" s="285" t="s">
        <v>93</v>
      </c>
      <c r="J97" s="325">
        <v>6.2300000000000003E-3</v>
      </c>
      <c r="K97" s="285" t="s">
        <v>102</v>
      </c>
      <c r="L97" s="285" t="s">
        <v>90</v>
      </c>
      <c r="M97" s="285" t="s">
        <v>79</v>
      </c>
      <c r="N97" s="287">
        <v>50000000</v>
      </c>
      <c r="O97" s="285" t="s">
        <v>79</v>
      </c>
      <c r="P97" s="287">
        <v>50000000</v>
      </c>
      <c r="Q97" s="285"/>
      <c r="R97" s="328">
        <v>-5.3158202537800722E-2</v>
      </c>
      <c r="S97" s="329">
        <v>-2657910.1268900363</v>
      </c>
      <c r="T97" s="329">
        <v>-2657910.1268900363</v>
      </c>
      <c r="U97" s="327">
        <v>0</v>
      </c>
      <c r="V97" s="329">
        <v>-2575560.1268900363</v>
      </c>
      <c r="W97" s="329">
        <v>-82349.999999999985</v>
      </c>
      <c r="X97" s="295"/>
      <c r="Y97" s="295" t="s">
        <v>225</v>
      </c>
    </row>
    <row r="98" spans="1:25" x14ac:dyDescent="0.2">
      <c r="A98" s="285" t="s">
        <v>86</v>
      </c>
      <c r="B98" s="285" t="s">
        <v>226</v>
      </c>
      <c r="C98" s="285">
        <v>352</v>
      </c>
      <c r="D98" s="285" t="s">
        <v>98</v>
      </c>
      <c r="E98" s="286">
        <v>42746</v>
      </c>
      <c r="F98" s="286">
        <v>43102</v>
      </c>
      <c r="G98" s="286">
        <v>45838</v>
      </c>
      <c r="H98" s="285" t="s">
        <v>101</v>
      </c>
      <c r="I98" s="285" t="s">
        <v>93</v>
      </c>
      <c r="J98" s="325">
        <v>5.0000000000000001E-3</v>
      </c>
      <c r="K98" s="285" t="s">
        <v>102</v>
      </c>
      <c r="L98" s="285" t="s">
        <v>90</v>
      </c>
      <c r="M98" s="285" t="s">
        <v>79</v>
      </c>
      <c r="N98" s="287">
        <v>100000000</v>
      </c>
      <c r="O98" s="285" t="s">
        <v>79</v>
      </c>
      <c r="P98" s="287">
        <v>100000000</v>
      </c>
      <c r="Q98" s="285"/>
      <c r="R98" s="328">
        <v>-4.6517749969713099E-2</v>
      </c>
      <c r="S98" s="329">
        <v>-4651774.9969713101</v>
      </c>
      <c r="T98" s="329">
        <v>-4651774.9969713101</v>
      </c>
      <c r="U98" s="327">
        <v>0</v>
      </c>
      <c r="V98" s="329">
        <v>-4507916.6636379771</v>
      </c>
      <c r="W98" s="329">
        <v>-143858.33333333331</v>
      </c>
      <c r="X98" s="295"/>
      <c r="Y98" s="295" t="s">
        <v>227</v>
      </c>
    </row>
    <row r="99" spans="1:25" x14ac:dyDescent="0.2">
      <c r="A99" s="285" t="s">
        <v>86</v>
      </c>
      <c r="B99" s="285" t="s">
        <v>228</v>
      </c>
      <c r="C99" s="285">
        <v>353</v>
      </c>
      <c r="D99" s="285" t="s">
        <v>98</v>
      </c>
      <c r="E99" s="286">
        <v>42747</v>
      </c>
      <c r="F99" s="286">
        <v>43102</v>
      </c>
      <c r="G99" s="286">
        <v>45838</v>
      </c>
      <c r="H99" s="285" t="s">
        <v>101</v>
      </c>
      <c r="I99" s="285" t="s">
        <v>93</v>
      </c>
      <c r="J99" s="325">
        <v>4.7999999999999996E-3</v>
      </c>
      <c r="K99" s="285" t="s">
        <v>102</v>
      </c>
      <c r="L99" s="285" t="s">
        <v>90</v>
      </c>
      <c r="M99" s="285" t="s">
        <v>79</v>
      </c>
      <c r="N99" s="287">
        <v>100000000</v>
      </c>
      <c r="O99" s="285" t="s">
        <v>79</v>
      </c>
      <c r="P99" s="287">
        <v>100000000</v>
      </c>
      <c r="Q99" s="285"/>
      <c r="R99" s="328">
        <v>-4.5438001584658196E-2</v>
      </c>
      <c r="S99" s="329">
        <v>-4543800.1584658194</v>
      </c>
      <c r="T99" s="329">
        <v>-4543800.1584658194</v>
      </c>
      <c r="U99" s="327">
        <v>0</v>
      </c>
      <c r="V99" s="329">
        <v>-4403330.7140213754</v>
      </c>
      <c r="W99" s="329">
        <v>-140469.44444444441</v>
      </c>
      <c r="X99" s="295"/>
      <c r="Y99" s="295" t="s">
        <v>229</v>
      </c>
    </row>
    <row r="100" spans="1:25" x14ac:dyDescent="0.2">
      <c r="A100" s="285" t="s">
        <v>86</v>
      </c>
      <c r="B100" s="285" t="s">
        <v>230</v>
      </c>
      <c r="C100" s="285">
        <v>354</v>
      </c>
      <c r="D100" s="285" t="s">
        <v>95</v>
      </c>
      <c r="E100" s="286">
        <v>40801</v>
      </c>
      <c r="F100" s="286">
        <v>40805</v>
      </c>
      <c r="G100" s="286">
        <v>46213</v>
      </c>
      <c r="H100" s="285" t="s">
        <v>101</v>
      </c>
      <c r="I100" s="285" t="s">
        <v>93</v>
      </c>
      <c r="J100" s="325">
        <v>3.3500000000000002E-2</v>
      </c>
      <c r="K100" s="285" t="s">
        <v>102</v>
      </c>
      <c r="L100" s="285" t="s">
        <v>90</v>
      </c>
      <c r="M100" s="285" t="s">
        <v>79</v>
      </c>
      <c r="N100" s="287">
        <v>3866100</v>
      </c>
      <c r="O100" s="285" t="s">
        <v>79</v>
      </c>
      <c r="P100" s="287">
        <v>1860381</v>
      </c>
      <c r="Q100" s="285"/>
      <c r="R100" s="328">
        <v>-0.12830602026247315</v>
      </c>
      <c r="S100" s="329">
        <v>-238698.08228192004</v>
      </c>
      <c r="T100" s="329">
        <v>-238698.08228192004</v>
      </c>
      <c r="U100" s="327">
        <v>0</v>
      </c>
      <c r="V100" s="329">
        <v>-229385.84183192003</v>
      </c>
      <c r="W100" s="329">
        <v>-9312.2404499999975</v>
      </c>
      <c r="X100" s="295"/>
      <c r="Y100" s="295" t="s">
        <v>231</v>
      </c>
    </row>
    <row r="101" spans="1:25" x14ac:dyDescent="0.2">
      <c r="A101" s="285" t="s">
        <v>86</v>
      </c>
      <c r="B101" s="285" t="s">
        <v>232</v>
      </c>
      <c r="C101" s="285">
        <v>355</v>
      </c>
      <c r="D101" s="285" t="s">
        <v>105</v>
      </c>
      <c r="E101" s="286">
        <v>42788</v>
      </c>
      <c r="F101" s="286">
        <v>45278</v>
      </c>
      <c r="G101" s="286">
        <v>46009</v>
      </c>
      <c r="H101" s="285" t="s">
        <v>101</v>
      </c>
      <c r="I101" s="285" t="s">
        <v>93</v>
      </c>
      <c r="J101" s="325">
        <v>1.393E-2</v>
      </c>
      <c r="K101" s="285" t="s">
        <v>102</v>
      </c>
      <c r="L101" s="285" t="s">
        <v>90</v>
      </c>
      <c r="M101" s="285" t="s">
        <v>79</v>
      </c>
      <c r="N101" s="287">
        <v>50000000</v>
      </c>
      <c r="O101" s="285" t="s">
        <v>79</v>
      </c>
      <c r="P101" s="287">
        <v>0</v>
      </c>
      <c r="Q101" s="285"/>
      <c r="R101" s="328">
        <v>-3.4480980539861081E-2</v>
      </c>
      <c r="S101" s="329">
        <v>-1724049.026993054</v>
      </c>
      <c r="T101" s="329">
        <v>-1724049.026993054</v>
      </c>
      <c r="U101" s="327">
        <v>0</v>
      </c>
      <c r="V101" s="329">
        <v>-1724049.026993054</v>
      </c>
      <c r="W101" s="327">
        <v>0</v>
      </c>
      <c r="X101" s="295"/>
      <c r="Y101" s="295" t="s">
        <v>233</v>
      </c>
    </row>
    <row r="102" spans="1:25" x14ac:dyDescent="0.2">
      <c r="A102" s="285" t="s">
        <v>86</v>
      </c>
      <c r="B102" s="285" t="s">
        <v>234</v>
      </c>
      <c r="C102" s="285">
        <v>356</v>
      </c>
      <c r="D102" s="285" t="s">
        <v>105</v>
      </c>
      <c r="E102" s="286">
        <v>42788</v>
      </c>
      <c r="F102" s="286">
        <v>45300</v>
      </c>
      <c r="G102" s="286">
        <v>46031</v>
      </c>
      <c r="H102" s="285" t="s">
        <v>101</v>
      </c>
      <c r="I102" s="285" t="s">
        <v>93</v>
      </c>
      <c r="J102" s="325">
        <v>1.4069999999999999E-2</v>
      </c>
      <c r="K102" s="285" t="s">
        <v>102</v>
      </c>
      <c r="L102" s="285" t="s">
        <v>90</v>
      </c>
      <c r="M102" s="285" t="s">
        <v>79</v>
      </c>
      <c r="N102" s="287">
        <v>125000000</v>
      </c>
      <c r="O102" s="285" t="s">
        <v>79</v>
      </c>
      <c r="P102" s="287">
        <v>0</v>
      </c>
      <c r="Q102" s="285"/>
      <c r="R102" s="328">
        <v>-3.4687805676370684E-2</v>
      </c>
      <c r="S102" s="329">
        <v>-4335975.709546335</v>
      </c>
      <c r="T102" s="329">
        <v>-4335975.709546335</v>
      </c>
      <c r="U102" s="327">
        <v>0</v>
      </c>
      <c r="V102" s="329">
        <v>-4335975.709546335</v>
      </c>
      <c r="W102" s="327">
        <v>0</v>
      </c>
      <c r="X102" s="295"/>
      <c r="Y102" s="295" t="s">
        <v>233</v>
      </c>
    </row>
    <row r="103" spans="1:25" x14ac:dyDescent="0.2">
      <c r="A103" s="285" t="s">
        <v>86</v>
      </c>
      <c r="B103" s="285" t="s">
        <v>235</v>
      </c>
      <c r="C103" s="285">
        <v>357</v>
      </c>
      <c r="D103" s="285" t="s">
        <v>95</v>
      </c>
      <c r="E103" s="286">
        <v>42793</v>
      </c>
      <c r="F103" s="286">
        <v>45275</v>
      </c>
      <c r="G103" s="286">
        <v>46006</v>
      </c>
      <c r="H103" s="285" t="s">
        <v>101</v>
      </c>
      <c r="I103" s="285" t="s">
        <v>93</v>
      </c>
      <c r="J103" s="325">
        <v>1.315E-2</v>
      </c>
      <c r="K103" s="285" t="s">
        <v>102</v>
      </c>
      <c r="L103" s="285" t="s">
        <v>90</v>
      </c>
      <c r="M103" s="285" t="s">
        <v>79</v>
      </c>
      <c r="N103" s="287">
        <v>100000000</v>
      </c>
      <c r="O103" s="285" t="s">
        <v>79</v>
      </c>
      <c r="P103" s="287">
        <v>0</v>
      </c>
      <c r="Q103" s="285"/>
      <c r="R103" s="328">
        <v>-3.2870785162300582E-2</v>
      </c>
      <c r="S103" s="329">
        <v>-3287078.5162300579</v>
      </c>
      <c r="T103" s="329">
        <v>-3287078.5162300579</v>
      </c>
      <c r="U103" s="327">
        <v>0</v>
      </c>
      <c r="V103" s="329">
        <v>-3287078.5162300579</v>
      </c>
      <c r="W103" s="327">
        <v>0</v>
      </c>
      <c r="X103" s="295"/>
      <c r="Y103" s="295" t="s">
        <v>236</v>
      </c>
    </row>
    <row r="104" spans="1:25" x14ac:dyDescent="0.2">
      <c r="A104" s="285" t="s">
        <v>86</v>
      </c>
      <c r="B104" s="285" t="s">
        <v>237</v>
      </c>
      <c r="C104" s="285">
        <v>362</v>
      </c>
      <c r="D104" s="285" t="s">
        <v>98</v>
      </c>
      <c r="E104" s="286">
        <v>42825</v>
      </c>
      <c r="F104" s="286">
        <v>43467</v>
      </c>
      <c r="G104" s="286">
        <v>46024</v>
      </c>
      <c r="H104" s="285" t="s">
        <v>101</v>
      </c>
      <c r="I104" s="285" t="s">
        <v>93</v>
      </c>
      <c r="J104" s="325">
        <v>7.2750000000000002E-3</v>
      </c>
      <c r="K104" s="285" t="s">
        <v>102</v>
      </c>
      <c r="L104" s="285" t="s">
        <v>90</v>
      </c>
      <c r="M104" s="285" t="s">
        <v>79</v>
      </c>
      <c r="N104" s="287">
        <v>100000000</v>
      </c>
      <c r="O104" s="285" t="s">
        <v>79</v>
      </c>
      <c r="P104" s="287">
        <v>100000000</v>
      </c>
      <c r="Q104" s="285"/>
      <c r="R104" s="328">
        <v>-6.3712386342238844E-2</v>
      </c>
      <c r="S104" s="329">
        <v>-6371238.634223884</v>
      </c>
      <c r="T104" s="329">
        <v>-6371238.634223884</v>
      </c>
      <c r="U104" s="327">
        <v>0</v>
      </c>
      <c r="V104" s="329">
        <v>-6195546.967557217</v>
      </c>
      <c r="W104" s="329">
        <v>-175691.66666666663</v>
      </c>
      <c r="X104" s="295"/>
      <c r="Y104" s="295" t="s">
        <v>238</v>
      </c>
    </row>
    <row r="105" spans="1:25" x14ac:dyDescent="0.2">
      <c r="A105" s="285" t="s">
        <v>86</v>
      </c>
      <c r="B105" s="285" t="s">
        <v>239</v>
      </c>
      <c r="C105" s="285">
        <v>363</v>
      </c>
      <c r="D105" s="285" t="s">
        <v>98</v>
      </c>
      <c r="E105" s="286">
        <v>42870</v>
      </c>
      <c r="F105" s="286">
        <v>43467</v>
      </c>
      <c r="G105" s="286">
        <v>46024</v>
      </c>
      <c r="H105" s="285" t="s">
        <v>101</v>
      </c>
      <c r="I105" s="285" t="s">
        <v>93</v>
      </c>
      <c r="J105" s="325">
        <v>7.6249999999999998E-3</v>
      </c>
      <c r="K105" s="285" t="s">
        <v>102</v>
      </c>
      <c r="L105" s="285" t="s">
        <v>90</v>
      </c>
      <c r="M105" s="285" t="s">
        <v>79</v>
      </c>
      <c r="N105" s="287">
        <v>120000000</v>
      </c>
      <c r="O105" s="285" t="s">
        <v>79</v>
      </c>
      <c r="P105" s="287">
        <v>120000000</v>
      </c>
      <c r="Q105" s="285"/>
      <c r="R105" s="328">
        <v>-6.5784613640070141E-2</v>
      </c>
      <c r="S105" s="329">
        <v>-7894153.6368084177</v>
      </c>
      <c r="T105" s="329">
        <v>-7894153.6368084177</v>
      </c>
      <c r="U105" s="327">
        <v>0</v>
      </c>
      <c r="V105" s="329">
        <v>-7676556.9701417508</v>
      </c>
      <c r="W105" s="329">
        <v>-217596.66666666666</v>
      </c>
      <c r="X105" s="295"/>
      <c r="Y105" s="295" t="s">
        <v>240</v>
      </c>
    </row>
    <row r="106" spans="1:25" x14ac:dyDescent="0.2">
      <c r="A106" s="285" t="s">
        <v>86</v>
      </c>
      <c r="B106" s="285" t="s">
        <v>244</v>
      </c>
      <c r="C106" s="285">
        <v>365</v>
      </c>
      <c r="D106" s="285" t="s">
        <v>105</v>
      </c>
      <c r="E106" s="286">
        <v>42884</v>
      </c>
      <c r="F106" s="286">
        <v>45293</v>
      </c>
      <c r="G106" s="286">
        <v>46024</v>
      </c>
      <c r="H106" s="285" t="s">
        <v>101</v>
      </c>
      <c r="I106" s="285" t="s">
        <v>93</v>
      </c>
      <c r="J106" s="325">
        <v>1.387E-2</v>
      </c>
      <c r="K106" s="285" t="s">
        <v>102</v>
      </c>
      <c r="L106" s="285" t="s">
        <v>90</v>
      </c>
      <c r="M106" s="285" t="s">
        <v>79</v>
      </c>
      <c r="N106" s="287">
        <v>110000000</v>
      </c>
      <c r="O106" s="285" t="s">
        <v>79</v>
      </c>
      <c r="P106" s="287">
        <v>0</v>
      </c>
      <c r="Q106" s="285"/>
      <c r="R106" s="328">
        <v>-3.4298958089488948E-2</v>
      </c>
      <c r="S106" s="329">
        <v>-3772885.3898437843</v>
      </c>
      <c r="T106" s="329">
        <v>-3772885.3898437843</v>
      </c>
      <c r="U106" s="327">
        <v>0</v>
      </c>
      <c r="V106" s="329">
        <v>-3772885.3898437843</v>
      </c>
      <c r="W106" s="327">
        <v>0</v>
      </c>
      <c r="X106" s="295"/>
      <c r="Y106" s="295" t="s">
        <v>245</v>
      </c>
    </row>
    <row r="107" spans="1:25" x14ac:dyDescent="0.2">
      <c r="A107" s="285" t="s">
        <v>86</v>
      </c>
      <c r="B107" s="285" t="s">
        <v>246</v>
      </c>
      <c r="C107" s="285">
        <v>366</v>
      </c>
      <c r="D107" s="285" t="s">
        <v>105</v>
      </c>
      <c r="E107" s="286">
        <v>42935</v>
      </c>
      <c r="F107" s="286">
        <v>45307</v>
      </c>
      <c r="G107" s="286">
        <v>46038</v>
      </c>
      <c r="H107" s="285" t="s">
        <v>101</v>
      </c>
      <c r="I107" s="285" t="s">
        <v>93</v>
      </c>
      <c r="J107" s="325">
        <v>1.52E-2</v>
      </c>
      <c r="K107" s="285" t="s">
        <v>102</v>
      </c>
      <c r="L107" s="285" t="s">
        <v>90</v>
      </c>
      <c r="M107" s="285" t="s">
        <v>79</v>
      </c>
      <c r="N107" s="287">
        <v>120000000</v>
      </c>
      <c r="O107" s="285" t="s">
        <v>79</v>
      </c>
      <c r="P107" s="287">
        <v>0</v>
      </c>
      <c r="Q107" s="285"/>
      <c r="R107" s="328">
        <v>-3.7009803098227836E-2</v>
      </c>
      <c r="S107" s="329">
        <v>-4441176.3717873404</v>
      </c>
      <c r="T107" s="329">
        <v>-4441176.3717873404</v>
      </c>
      <c r="U107" s="327">
        <v>0</v>
      </c>
      <c r="V107" s="329">
        <v>-4441176.3717873404</v>
      </c>
      <c r="W107" s="327">
        <v>0</v>
      </c>
      <c r="X107" s="295"/>
      <c r="Y107" s="295" t="s">
        <v>247</v>
      </c>
    </row>
    <row r="108" spans="1:25" x14ac:dyDescent="0.2">
      <c r="A108" s="285" t="s">
        <v>86</v>
      </c>
      <c r="B108" s="285" t="s">
        <v>248</v>
      </c>
      <c r="C108" s="285">
        <v>367</v>
      </c>
      <c r="D108" s="285" t="s">
        <v>98</v>
      </c>
      <c r="E108" s="286">
        <v>42958</v>
      </c>
      <c r="F108" s="286">
        <v>45309</v>
      </c>
      <c r="G108" s="286">
        <v>46041</v>
      </c>
      <c r="H108" s="285" t="s">
        <v>101</v>
      </c>
      <c r="I108" s="285" t="s">
        <v>93</v>
      </c>
      <c r="J108" s="325">
        <v>1.375E-2</v>
      </c>
      <c r="K108" s="285" t="s">
        <v>102</v>
      </c>
      <c r="L108" s="285" t="s">
        <v>90</v>
      </c>
      <c r="M108" s="285" t="s">
        <v>79</v>
      </c>
      <c r="N108" s="287">
        <v>67000000</v>
      </c>
      <c r="O108" s="285" t="s">
        <v>79</v>
      </c>
      <c r="P108" s="287">
        <v>0</v>
      </c>
      <c r="Q108" s="285"/>
      <c r="R108" s="328">
        <v>-3.4031515140777402E-2</v>
      </c>
      <c r="S108" s="329">
        <v>-2280111.5144320861</v>
      </c>
      <c r="T108" s="329">
        <v>-2280111.5144320861</v>
      </c>
      <c r="U108" s="327">
        <v>0</v>
      </c>
      <c r="V108" s="329">
        <v>-2280111.5144320861</v>
      </c>
      <c r="W108" s="327">
        <v>0</v>
      </c>
      <c r="X108" s="295"/>
      <c r="Y108" s="295" t="s">
        <v>249</v>
      </c>
    </row>
    <row r="109" spans="1:25" x14ac:dyDescent="0.2">
      <c r="A109" s="285" t="s">
        <v>86</v>
      </c>
      <c r="B109" s="285" t="s">
        <v>250</v>
      </c>
      <c r="C109" s="285">
        <v>368</v>
      </c>
      <c r="D109" s="285" t="s">
        <v>98</v>
      </c>
      <c r="E109" s="286">
        <v>42958</v>
      </c>
      <c r="F109" s="286">
        <v>45350</v>
      </c>
      <c r="G109" s="286">
        <v>46080</v>
      </c>
      <c r="H109" s="285" t="s">
        <v>101</v>
      </c>
      <c r="I109" s="285" t="s">
        <v>93</v>
      </c>
      <c r="J109" s="325">
        <v>1.4024999999999999E-2</v>
      </c>
      <c r="K109" s="285" t="s">
        <v>102</v>
      </c>
      <c r="L109" s="285" t="s">
        <v>90</v>
      </c>
      <c r="M109" s="285" t="s">
        <v>79</v>
      </c>
      <c r="N109" s="287">
        <v>60000000</v>
      </c>
      <c r="O109" s="285" t="s">
        <v>79</v>
      </c>
      <c r="P109" s="287">
        <v>0</v>
      </c>
      <c r="Q109" s="285"/>
      <c r="R109" s="328">
        <v>-3.4355922545013622E-2</v>
      </c>
      <c r="S109" s="329">
        <v>-2061355.3527008172</v>
      </c>
      <c r="T109" s="329">
        <v>-2061355.3527008172</v>
      </c>
      <c r="U109" s="327">
        <v>0</v>
      </c>
      <c r="V109" s="329">
        <v>-2061355.3527008172</v>
      </c>
      <c r="W109" s="327">
        <v>0</v>
      </c>
      <c r="X109" s="295"/>
      <c r="Y109" s="295" t="s">
        <v>251</v>
      </c>
    </row>
    <row r="110" spans="1:25" x14ac:dyDescent="0.2">
      <c r="A110" s="285" t="s">
        <v>86</v>
      </c>
      <c r="B110" s="285" t="s">
        <v>252</v>
      </c>
      <c r="C110" s="285">
        <v>369</v>
      </c>
      <c r="D110" s="285" t="s">
        <v>116</v>
      </c>
      <c r="E110" s="286">
        <v>43024</v>
      </c>
      <c r="F110" s="286">
        <v>45379</v>
      </c>
      <c r="G110" s="286">
        <v>46109</v>
      </c>
      <c r="H110" s="285" t="s">
        <v>101</v>
      </c>
      <c r="I110" s="285" t="s">
        <v>93</v>
      </c>
      <c r="J110" s="325">
        <v>1.452E-2</v>
      </c>
      <c r="K110" s="285" t="s">
        <v>102</v>
      </c>
      <c r="L110" s="285" t="s">
        <v>90</v>
      </c>
      <c r="M110" s="285" t="s">
        <v>79</v>
      </c>
      <c r="N110" s="287">
        <v>100000000</v>
      </c>
      <c r="O110" s="285" t="s">
        <v>79</v>
      </c>
      <c r="P110" s="287">
        <v>0</v>
      </c>
      <c r="Q110" s="285"/>
      <c r="R110" s="328">
        <v>-3.5364702845512026E-2</v>
      </c>
      <c r="S110" s="329">
        <v>-3536470.2845512023</v>
      </c>
      <c r="T110" s="329">
        <v>-3536470.2845512023</v>
      </c>
      <c r="U110" s="327">
        <v>0</v>
      </c>
      <c r="V110" s="329">
        <v>-3536470.2845512023</v>
      </c>
      <c r="W110" s="327">
        <v>0</v>
      </c>
      <c r="X110" s="295"/>
      <c r="Y110" s="295" t="s">
        <v>253</v>
      </c>
    </row>
    <row r="111" spans="1:25" x14ac:dyDescent="0.2">
      <c r="A111" s="285" t="s">
        <v>86</v>
      </c>
      <c r="B111" s="285" t="s">
        <v>254</v>
      </c>
      <c r="C111" s="285">
        <v>370</v>
      </c>
      <c r="D111" s="285" t="s">
        <v>255</v>
      </c>
      <c r="E111" s="286">
        <v>43047</v>
      </c>
      <c r="F111" s="286">
        <v>45401</v>
      </c>
      <c r="G111" s="286">
        <v>46131</v>
      </c>
      <c r="H111" s="285" t="s">
        <v>101</v>
      </c>
      <c r="I111" s="285" t="s">
        <v>93</v>
      </c>
      <c r="J111" s="325">
        <v>1.3780000000000001E-2</v>
      </c>
      <c r="K111" s="285" t="s">
        <v>102</v>
      </c>
      <c r="L111" s="285" t="s">
        <v>90</v>
      </c>
      <c r="M111" s="285" t="s">
        <v>79</v>
      </c>
      <c r="N111" s="287">
        <v>100000000</v>
      </c>
      <c r="O111" s="285" t="s">
        <v>79</v>
      </c>
      <c r="P111" s="287">
        <v>0</v>
      </c>
      <c r="Q111" s="285"/>
      <c r="R111" s="328">
        <v>-3.368989321376567E-2</v>
      </c>
      <c r="S111" s="329">
        <v>-3368989.3213765672</v>
      </c>
      <c r="T111" s="329">
        <v>-3368989.3213765672</v>
      </c>
      <c r="U111" s="327">
        <v>0</v>
      </c>
      <c r="V111" s="329">
        <v>-3368989.3213765672</v>
      </c>
      <c r="W111" s="327">
        <v>0</v>
      </c>
      <c r="X111" s="295"/>
      <c r="Y111" s="295" t="s">
        <v>256</v>
      </c>
    </row>
    <row r="112" spans="1:25" x14ac:dyDescent="0.2">
      <c r="A112" s="285" t="s">
        <v>86</v>
      </c>
      <c r="B112" s="285" t="s">
        <v>257</v>
      </c>
      <c r="C112" s="285">
        <v>371</v>
      </c>
      <c r="D112" s="285" t="s">
        <v>116</v>
      </c>
      <c r="E112" s="286">
        <v>43062</v>
      </c>
      <c r="F112" s="286">
        <v>45425</v>
      </c>
      <c r="G112" s="286">
        <v>46154</v>
      </c>
      <c r="H112" s="285" t="s">
        <v>101</v>
      </c>
      <c r="I112" s="285" t="s">
        <v>93</v>
      </c>
      <c r="J112" s="325">
        <v>1.3465E-2</v>
      </c>
      <c r="K112" s="285" t="s">
        <v>102</v>
      </c>
      <c r="L112" s="285" t="s">
        <v>90</v>
      </c>
      <c r="M112" s="285" t="s">
        <v>79</v>
      </c>
      <c r="N112" s="287">
        <v>100000000</v>
      </c>
      <c r="O112" s="285" t="s">
        <v>79</v>
      </c>
      <c r="P112" s="287">
        <v>0</v>
      </c>
      <c r="Q112" s="285"/>
      <c r="R112" s="328">
        <v>-3.2853546928831467E-2</v>
      </c>
      <c r="S112" s="329">
        <v>-3285354.6928831469</v>
      </c>
      <c r="T112" s="329">
        <v>-3285354.6928831469</v>
      </c>
      <c r="U112" s="327">
        <v>0</v>
      </c>
      <c r="V112" s="329">
        <v>-3285354.6928831469</v>
      </c>
      <c r="W112" s="327">
        <v>0</v>
      </c>
      <c r="X112" s="295"/>
      <c r="Y112" s="295" t="s">
        <v>258</v>
      </c>
    </row>
    <row r="113" spans="1:25" x14ac:dyDescent="0.2">
      <c r="A113" s="285" t="s">
        <v>86</v>
      </c>
      <c r="B113" s="285" t="s">
        <v>317</v>
      </c>
      <c r="C113" s="285">
        <v>378</v>
      </c>
      <c r="D113" s="285" t="s">
        <v>105</v>
      </c>
      <c r="E113" s="286">
        <v>43199</v>
      </c>
      <c r="F113" s="286">
        <v>45446</v>
      </c>
      <c r="G113" s="286">
        <v>46176</v>
      </c>
      <c r="H113" s="285" t="s">
        <v>101</v>
      </c>
      <c r="I113" s="285" t="s">
        <v>93</v>
      </c>
      <c r="J113" s="325">
        <v>1.435E-2</v>
      </c>
      <c r="K113" s="285" t="s">
        <v>102</v>
      </c>
      <c r="L113" s="285" t="s">
        <v>90</v>
      </c>
      <c r="M113" s="285" t="s">
        <v>79</v>
      </c>
      <c r="N113" s="287">
        <v>100000000</v>
      </c>
      <c r="O113" s="285" t="s">
        <v>79</v>
      </c>
      <c r="P113" s="287">
        <v>0</v>
      </c>
      <c r="Q113" s="285"/>
      <c r="R113" s="328">
        <v>-3.4652769859072147E-2</v>
      </c>
      <c r="S113" s="329">
        <v>-3465276.9859072147</v>
      </c>
      <c r="T113" s="329">
        <v>-3465276.9859072147</v>
      </c>
      <c r="U113" s="327">
        <v>0</v>
      </c>
      <c r="V113" s="329">
        <v>-3465276.9859072147</v>
      </c>
      <c r="W113" s="327">
        <v>0</v>
      </c>
      <c r="X113" s="295"/>
      <c r="Y113" s="295" t="s">
        <v>318</v>
      </c>
    </row>
    <row r="114" spans="1:25" x14ac:dyDescent="0.2">
      <c r="A114" s="285" t="s">
        <v>86</v>
      </c>
      <c r="B114" s="285" t="s">
        <v>319</v>
      </c>
      <c r="C114" s="285">
        <v>379</v>
      </c>
      <c r="D114" s="285" t="s">
        <v>116</v>
      </c>
      <c r="E114" s="286">
        <v>43249</v>
      </c>
      <c r="F114" s="286">
        <v>45470</v>
      </c>
      <c r="G114" s="286">
        <v>46200</v>
      </c>
      <c r="H114" s="285" t="s">
        <v>101</v>
      </c>
      <c r="I114" s="285" t="s">
        <v>93</v>
      </c>
      <c r="J114" s="325">
        <v>1.3625E-2</v>
      </c>
      <c r="K114" s="285" t="s">
        <v>102</v>
      </c>
      <c r="L114" s="285" t="s">
        <v>90</v>
      </c>
      <c r="M114" s="285" t="s">
        <v>79</v>
      </c>
      <c r="N114" s="287">
        <v>100000000</v>
      </c>
      <c r="O114" s="285" t="s">
        <v>79</v>
      </c>
      <c r="P114" s="287">
        <v>0</v>
      </c>
      <c r="Q114" s="285"/>
      <c r="R114" s="328">
        <v>-3.3135164104035539E-2</v>
      </c>
      <c r="S114" s="329">
        <v>-3313516.4104035539</v>
      </c>
      <c r="T114" s="329">
        <v>-3313516.4104035539</v>
      </c>
      <c r="U114" s="327">
        <v>0</v>
      </c>
      <c r="V114" s="329">
        <v>-3313516.4104035539</v>
      </c>
      <c r="W114" s="327">
        <v>0</v>
      </c>
      <c r="X114" s="295"/>
      <c r="Y114" s="295" t="s">
        <v>320</v>
      </c>
    </row>
    <row r="115" spans="1:25" x14ac:dyDescent="0.2">
      <c r="A115" s="285" t="s">
        <v>86</v>
      </c>
      <c r="B115" s="285" t="s">
        <v>321</v>
      </c>
      <c r="C115" s="285">
        <v>380</v>
      </c>
      <c r="D115" s="285" t="s">
        <v>105</v>
      </c>
      <c r="E115" s="286">
        <v>43255</v>
      </c>
      <c r="F115" s="286">
        <v>45474</v>
      </c>
      <c r="G115" s="286">
        <v>46203</v>
      </c>
      <c r="H115" s="285" t="s">
        <v>101</v>
      </c>
      <c r="I115" s="285" t="s">
        <v>93</v>
      </c>
      <c r="J115" s="325">
        <v>1.4489999999999999E-2</v>
      </c>
      <c r="K115" s="285" t="s">
        <v>102</v>
      </c>
      <c r="L115" s="285" t="s">
        <v>90</v>
      </c>
      <c r="M115" s="285" t="s">
        <v>79</v>
      </c>
      <c r="N115" s="287">
        <v>100000000</v>
      </c>
      <c r="O115" s="285" t="s">
        <v>79</v>
      </c>
      <c r="P115" s="287">
        <v>0</v>
      </c>
      <c r="Q115" s="285"/>
      <c r="R115" s="328">
        <v>-3.4785942548149588E-2</v>
      </c>
      <c r="S115" s="329">
        <v>-3478594.2548149587</v>
      </c>
      <c r="T115" s="329">
        <v>-3478594.2548149587</v>
      </c>
      <c r="U115" s="327">
        <v>0</v>
      </c>
      <c r="V115" s="329">
        <v>-3478594.2548149587</v>
      </c>
      <c r="W115" s="327">
        <v>0</v>
      </c>
      <c r="X115" s="295"/>
      <c r="Y115" s="295" t="s">
        <v>322</v>
      </c>
    </row>
    <row r="116" spans="1:25" x14ac:dyDescent="0.2">
      <c r="A116" s="285" t="s">
        <v>86</v>
      </c>
      <c r="B116" s="285" t="s">
        <v>323</v>
      </c>
      <c r="C116" s="285">
        <v>381</v>
      </c>
      <c r="D116" s="285" t="s">
        <v>95</v>
      </c>
      <c r="E116" s="286">
        <v>43270</v>
      </c>
      <c r="F116" s="286">
        <v>45478</v>
      </c>
      <c r="G116" s="286">
        <v>46208</v>
      </c>
      <c r="H116" s="285" t="s">
        <v>101</v>
      </c>
      <c r="I116" s="285" t="s">
        <v>93</v>
      </c>
      <c r="J116" s="325">
        <v>1.392E-2</v>
      </c>
      <c r="K116" s="285" t="s">
        <v>102</v>
      </c>
      <c r="L116" s="285" t="s">
        <v>90</v>
      </c>
      <c r="M116" s="285" t="s">
        <v>79</v>
      </c>
      <c r="N116" s="287">
        <v>100000000</v>
      </c>
      <c r="O116" s="285" t="s">
        <v>79</v>
      </c>
      <c r="P116" s="287">
        <v>0</v>
      </c>
      <c r="Q116" s="285"/>
      <c r="R116" s="328">
        <v>-3.3673940208023841E-2</v>
      </c>
      <c r="S116" s="329">
        <v>-3367394.0208023842</v>
      </c>
      <c r="T116" s="329">
        <v>-3367394.0208023842</v>
      </c>
      <c r="U116" s="327">
        <v>0</v>
      </c>
      <c r="V116" s="329">
        <v>-3367394.0208023842</v>
      </c>
      <c r="W116" s="327">
        <v>0</v>
      </c>
      <c r="X116" s="295"/>
      <c r="Y116" s="295" t="s">
        <v>324</v>
      </c>
    </row>
    <row r="117" spans="1:25" x14ac:dyDescent="0.2">
      <c r="A117" s="285" t="s">
        <v>86</v>
      </c>
      <c r="B117" s="285" t="s">
        <v>366</v>
      </c>
      <c r="C117" s="285">
        <v>384</v>
      </c>
      <c r="D117" s="285" t="s">
        <v>255</v>
      </c>
      <c r="E117" s="286">
        <v>41334</v>
      </c>
      <c r="F117" s="286">
        <v>42185</v>
      </c>
      <c r="G117" s="286">
        <v>49490</v>
      </c>
      <c r="H117" s="285" t="s">
        <v>101</v>
      </c>
      <c r="I117" s="285" t="s">
        <v>93</v>
      </c>
      <c r="J117" s="325">
        <v>4.5600000000000002E-2</v>
      </c>
      <c r="K117" s="285" t="s">
        <v>102</v>
      </c>
      <c r="L117" s="285" t="s">
        <v>90</v>
      </c>
      <c r="M117" s="285" t="s">
        <v>79</v>
      </c>
      <c r="N117" s="287">
        <v>7650000</v>
      </c>
      <c r="O117" s="285" t="s">
        <v>79</v>
      </c>
      <c r="P117" s="287">
        <v>6140131.4999999898</v>
      </c>
      <c r="Q117" s="285"/>
      <c r="R117" s="328">
        <v>-0.3802109945402336</v>
      </c>
      <c r="S117" s="329">
        <v>-2334545.5042228126</v>
      </c>
      <c r="T117" s="329">
        <v>-2334545.5042228126</v>
      </c>
      <c r="U117" s="327">
        <v>0</v>
      </c>
      <c r="V117" s="329">
        <v>-2283471.7198466044</v>
      </c>
      <c r="W117" s="329">
        <v>-51073.784376208328</v>
      </c>
      <c r="X117" s="295"/>
      <c r="Y117" s="295" t="s">
        <v>367</v>
      </c>
    </row>
    <row r="118" spans="1:25" x14ac:dyDescent="0.2">
      <c r="A118" s="285" t="s">
        <v>86</v>
      </c>
      <c r="B118" s="285" t="s">
        <v>368</v>
      </c>
      <c r="C118" s="285">
        <v>385</v>
      </c>
      <c r="D118" s="285" t="s">
        <v>255</v>
      </c>
      <c r="E118" s="286">
        <v>41334</v>
      </c>
      <c r="F118" s="286">
        <v>42185</v>
      </c>
      <c r="G118" s="286">
        <v>49490</v>
      </c>
      <c r="H118" s="285" t="s">
        <v>101</v>
      </c>
      <c r="I118" s="285" t="s">
        <v>93</v>
      </c>
      <c r="J118" s="325">
        <v>4.5600000000000002E-2</v>
      </c>
      <c r="K118" s="285" t="s">
        <v>102</v>
      </c>
      <c r="L118" s="285" t="s">
        <v>90</v>
      </c>
      <c r="M118" s="285" t="s">
        <v>79</v>
      </c>
      <c r="N118" s="287">
        <v>16500000</v>
      </c>
      <c r="O118" s="285" t="s">
        <v>79</v>
      </c>
      <c r="P118" s="287">
        <v>12581250</v>
      </c>
      <c r="Q118" s="285"/>
      <c r="R118" s="328">
        <v>-0.380211016917473</v>
      </c>
      <c r="S118" s="329">
        <v>-4783529.8565929569</v>
      </c>
      <c r="T118" s="329">
        <v>-4783529.8565929569</v>
      </c>
      <c r="U118" s="327">
        <v>0</v>
      </c>
      <c r="V118" s="329">
        <v>-4678878.6696137907</v>
      </c>
      <c r="W118" s="329">
        <v>-104651.18697916667</v>
      </c>
      <c r="X118" s="295"/>
      <c r="Y118" s="295" t="s">
        <v>367</v>
      </c>
    </row>
    <row r="119" spans="1:25" x14ac:dyDescent="0.2">
      <c r="A119" s="330" t="s">
        <v>86</v>
      </c>
      <c r="B119" s="330" t="s">
        <v>382</v>
      </c>
      <c r="C119" s="330">
        <v>386</v>
      </c>
      <c r="D119" s="330" t="s">
        <v>383</v>
      </c>
      <c r="E119" s="331">
        <v>42824</v>
      </c>
      <c r="F119" s="331">
        <v>42828</v>
      </c>
      <c r="G119" s="331">
        <v>46477</v>
      </c>
      <c r="H119" s="330" t="s">
        <v>101</v>
      </c>
      <c r="I119" s="330" t="s">
        <v>93</v>
      </c>
      <c r="J119" s="332">
        <v>4.2500000000000003E-3</v>
      </c>
      <c r="K119" s="330" t="s">
        <v>102</v>
      </c>
      <c r="L119" s="330" t="s">
        <v>90</v>
      </c>
      <c r="M119" s="330" t="s">
        <v>79</v>
      </c>
      <c r="N119" s="287">
        <v>3719445</v>
      </c>
      <c r="O119" s="285" t="s">
        <v>79</v>
      </c>
      <c r="P119" s="287">
        <v>2594093.41</v>
      </c>
      <c r="Q119" s="285"/>
      <c r="R119" s="328">
        <v>-2.9052701260893918E-2</v>
      </c>
      <c r="S119" s="329">
        <v>-75365.420883583603</v>
      </c>
      <c r="T119" s="329">
        <v>-75365.420883583603</v>
      </c>
      <c r="U119" s="327">
        <v>0</v>
      </c>
      <c r="V119" s="329">
        <v>-72001.746428616927</v>
      </c>
      <c r="W119" s="329">
        <v>-3363.6744549666673</v>
      </c>
      <c r="X119" s="295"/>
      <c r="Y119" s="295" t="s">
        <v>384</v>
      </c>
    </row>
    <row r="120" spans="1:25" x14ac:dyDescent="0.2">
      <c r="A120" s="285"/>
      <c r="B120" s="285"/>
      <c r="C120" s="285"/>
      <c r="D120" s="285"/>
      <c r="E120" s="286"/>
      <c r="F120" s="286"/>
      <c r="G120" s="286"/>
      <c r="H120" s="285"/>
      <c r="I120" s="285"/>
      <c r="J120" s="325"/>
      <c r="K120" s="285"/>
      <c r="L120" s="285"/>
      <c r="M120" s="285"/>
      <c r="N120" s="333" t="s">
        <v>316</v>
      </c>
      <c r="O120" s="334"/>
      <c r="P120" s="334">
        <v>2097591235.9100001</v>
      </c>
      <c r="Q120" s="334"/>
      <c r="R120" s="334"/>
      <c r="S120" s="335">
        <v>-178727133.74379474</v>
      </c>
      <c r="T120" s="335">
        <v>-178727133.74379474</v>
      </c>
      <c r="U120" s="335">
        <v>0</v>
      </c>
      <c r="V120" s="352">
        <v>-175054418.27418998</v>
      </c>
      <c r="W120" s="335">
        <v>-3672715.4696047851</v>
      </c>
      <c r="X120" s="295"/>
      <c r="Y120" s="295"/>
    </row>
    <row r="121" spans="1:25" x14ac:dyDescent="0.2">
      <c r="A121" s="285"/>
      <c r="B121" s="285"/>
      <c r="C121" s="285"/>
      <c r="D121" s="285"/>
      <c r="E121" s="286"/>
      <c r="F121" s="286"/>
      <c r="G121" s="286"/>
      <c r="H121" s="285"/>
      <c r="I121" s="285"/>
      <c r="J121" s="325"/>
      <c r="K121" s="285"/>
      <c r="L121" s="285"/>
      <c r="M121" s="285"/>
      <c r="N121" s="287"/>
      <c r="O121" s="285"/>
      <c r="P121" s="287"/>
      <c r="Q121" s="285"/>
      <c r="R121" s="326"/>
      <c r="S121" s="327"/>
      <c r="T121" s="327"/>
      <c r="U121" s="327"/>
      <c r="V121" s="327"/>
      <c r="W121" s="327"/>
      <c r="X121" s="295"/>
      <c r="Y121" s="295"/>
    </row>
    <row r="122" spans="1:25" x14ac:dyDescent="0.2">
      <c r="A122" s="285"/>
      <c r="B122" s="285"/>
      <c r="C122" s="285"/>
      <c r="D122" s="285"/>
      <c r="E122" s="286"/>
      <c r="F122" s="286"/>
      <c r="G122" s="286"/>
      <c r="H122" s="285"/>
      <c r="I122" s="285"/>
      <c r="J122" s="325"/>
      <c r="K122" s="285"/>
      <c r="L122" s="285"/>
      <c r="M122" s="285"/>
      <c r="N122" s="334" t="s">
        <v>325</v>
      </c>
      <c r="O122" s="334"/>
      <c r="P122" s="334">
        <v>3025591235.9099998</v>
      </c>
      <c r="Q122" s="334"/>
      <c r="R122" s="334"/>
      <c r="S122" s="335">
        <v>-195372531.38301769</v>
      </c>
      <c r="T122" s="335">
        <v>-178727133.74379474</v>
      </c>
      <c r="U122" s="335">
        <v>-16645397.639222959</v>
      </c>
      <c r="V122" s="335">
        <v>-191231354.80230182</v>
      </c>
      <c r="W122" s="353">
        <v>-4141176.5807158961</v>
      </c>
      <c r="X122" s="295"/>
      <c r="Y122" s="295"/>
    </row>
    <row r="123" spans="1:25" x14ac:dyDescent="0.2">
      <c r="A123" s="285"/>
      <c r="B123" s="285"/>
      <c r="C123" s="285"/>
      <c r="D123" s="285"/>
      <c r="E123" s="286"/>
      <c r="F123" s="286"/>
      <c r="G123" s="286"/>
      <c r="H123" s="285"/>
      <c r="I123" s="285"/>
      <c r="J123" s="325"/>
      <c r="K123" s="285"/>
      <c r="L123" s="285"/>
      <c r="M123" s="285"/>
      <c r="N123" s="287"/>
      <c r="O123" s="285"/>
      <c r="P123" s="287"/>
      <c r="Q123" s="285"/>
      <c r="R123" s="326"/>
      <c r="S123" s="327"/>
      <c r="T123" s="327"/>
      <c r="U123" s="327"/>
      <c r="V123" s="327"/>
      <c r="W123" s="327"/>
      <c r="X123" s="295"/>
      <c r="Y123" s="295"/>
    </row>
    <row r="124" spans="1:25" x14ac:dyDescent="0.2">
      <c r="D124" s="288"/>
      <c r="E124" s="297"/>
      <c r="H124" s="288"/>
      <c r="I124" s="288"/>
      <c r="J124" s="336"/>
      <c r="K124" s="288"/>
      <c r="L124" s="288"/>
      <c r="M124" s="288"/>
      <c r="N124" s="298"/>
      <c r="O124" s="288"/>
      <c r="P124" s="298"/>
      <c r="R124" s="337"/>
      <c r="S124" s="298"/>
      <c r="T124" s="298"/>
      <c r="U124" s="298"/>
      <c r="V124" s="298"/>
      <c r="W124" s="298"/>
    </row>
    <row r="125" spans="1:25" x14ac:dyDescent="0.2">
      <c r="D125" s="288"/>
      <c r="E125" s="297"/>
      <c r="H125" s="288"/>
      <c r="I125" s="288"/>
      <c r="J125" s="336"/>
      <c r="K125" s="288"/>
      <c r="L125" s="288"/>
      <c r="M125" s="288"/>
      <c r="N125" s="298"/>
      <c r="O125" s="288"/>
      <c r="P125" s="298"/>
      <c r="R125" s="337"/>
      <c r="S125" s="298"/>
      <c r="T125" s="298"/>
      <c r="U125" s="298"/>
      <c r="V125" s="298"/>
      <c r="W125" s="298"/>
    </row>
    <row r="126" spans="1:25" x14ac:dyDescent="0.2">
      <c r="D126" s="288"/>
      <c r="E126" s="297"/>
      <c r="H126" s="288"/>
      <c r="I126" s="288"/>
      <c r="J126" s="336"/>
      <c r="K126" s="288"/>
      <c r="L126" s="288"/>
      <c r="M126" s="288"/>
      <c r="N126" s="298"/>
      <c r="O126" s="288"/>
      <c r="P126" s="298"/>
      <c r="R126" s="337"/>
      <c r="S126" s="298"/>
      <c r="T126" s="298"/>
      <c r="U126" s="298"/>
      <c r="V126" s="298"/>
      <c r="W126" s="298"/>
    </row>
    <row r="127" spans="1:25" x14ac:dyDescent="0.2">
      <c r="D127" s="288"/>
      <c r="E127" s="297"/>
      <c r="H127" s="288"/>
      <c r="I127" s="288"/>
      <c r="J127" s="336"/>
      <c r="K127" s="288"/>
      <c r="L127" s="288"/>
      <c r="M127" s="288"/>
      <c r="N127" s="298"/>
      <c r="O127" s="288"/>
      <c r="P127" s="298"/>
      <c r="R127" s="337"/>
      <c r="S127" s="298"/>
      <c r="T127" s="298"/>
      <c r="U127" s="298"/>
      <c r="V127" s="298"/>
      <c r="W127" s="298"/>
    </row>
    <row r="128" spans="1:25" x14ac:dyDescent="0.2">
      <c r="D128" s="288"/>
      <c r="E128" s="297"/>
      <c r="H128" s="288"/>
      <c r="I128" s="288"/>
      <c r="J128" s="336"/>
      <c r="K128" s="288"/>
      <c r="L128" s="288"/>
      <c r="M128" s="288"/>
      <c r="N128" s="298"/>
      <c r="O128" s="288"/>
      <c r="P128" s="298"/>
      <c r="R128" s="337"/>
      <c r="S128" s="298"/>
      <c r="T128" s="298"/>
      <c r="U128" s="298"/>
      <c r="V128" s="298"/>
      <c r="W128" s="298"/>
    </row>
    <row r="129" spans="4:23" x14ac:dyDescent="0.2">
      <c r="D129" s="288"/>
      <c r="E129" s="297"/>
      <c r="H129" s="288"/>
      <c r="I129" s="288"/>
      <c r="J129" s="336"/>
      <c r="K129" s="288"/>
      <c r="L129" s="288"/>
      <c r="M129" s="288"/>
      <c r="N129" s="298"/>
      <c r="O129" s="288"/>
      <c r="P129" s="298"/>
      <c r="R129" s="337"/>
      <c r="S129" s="298"/>
      <c r="T129" s="298"/>
      <c r="U129" s="298"/>
      <c r="V129" s="298"/>
      <c r="W129" s="298"/>
    </row>
    <row r="130" spans="4:23" x14ac:dyDescent="0.2">
      <c r="D130" s="288"/>
      <c r="E130" s="297"/>
      <c r="H130" s="288"/>
      <c r="I130" s="288"/>
      <c r="J130" s="336"/>
      <c r="K130" s="288"/>
      <c r="L130" s="288"/>
      <c r="M130" s="288"/>
      <c r="N130" s="298"/>
      <c r="O130" s="288"/>
      <c r="P130" s="298"/>
      <c r="R130" s="337"/>
      <c r="S130" s="298"/>
      <c r="T130" s="298"/>
      <c r="U130" s="298"/>
      <c r="V130" s="298"/>
      <c r="W130" s="298"/>
    </row>
    <row r="131" spans="4:23" x14ac:dyDescent="0.2">
      <c r="D131" s="288"/>
      <c r="E131" s="297"/>
      <c r="H131" s="288"/>
      <c r="I131" s="288"/>
      <c r="J131" s="336"/>
      <c r="K131" s="288"/>
      <c r="L131" s="288"/>
      <c r="M131" s="288"/>
      <c r="N131" s="298"/>
      <c r="O131" s="288"/>
      <c r="P131" s="298"/>
      <c r="R131" s="337"/>
      <c r="S131" s="298"/>
      <c r="T131" s="298"/>
      <c r="U131" s="298"/>
      <c r="V131" s="298"/>
      <c r="W131" s="298"/>
    </row>
    <row r="132" spans="4:23" x14ac:dyDescent="0.2">
      <c r="D132" s="288"/>
      <c r="E132" s="297"/>
      <c r="H132" s="288"/>
      <c r="I132" s="288"/>
      <c r="J132" s="336"/>
      <c r="K132" s="288"/>
      <c r="L132" s="288"/>
      <c r="M132" s="288"/>
      <c r="N132" s="298"/>
      <c r="O132" s="288"/>
      <c r="P132" s="298"/>
      <c r="R132" s="337"/>
      <c r="S132" s="298"/>
      <c r="T132" s="298"/>
      <c r="U132" s="298"/>
      <c r="V132" s="298"/>
      <c r="W132" s="298"/>
    </row>
    <row r="133" spans="4:23" x14ac:dyDescent="0.2">
      <c r="D133" s="288"/>
      <c r="E133" s="297"/>
      <c r="H133" s="288"/>
      <c r="I133" s="288"/>
      <c r="J133" s="336"/>
      <c r="K133" s="288"/>
      <c r="L133" s="288"/>
      <c r="M133" s="288"/>
      <c r="N133" s="298"/>
      <c r="O133" s="288"/>
      <c r="P133" s="298"/>
      <c r="R133" s="337"/>
      <c r="S133" s="298"/>
      <c r="T133" s="298"/>
      <c r="U133" s="298"/>
      <c r="V133" s="298"/>
      <c r="W133" s="298"/>
    </row>
    <row r="134" spans="4:23" x14ac:dyDescent="0.2">
      <c r="D134" s="288"/>
      <c r="E134" s="297"/>
      <c r="H134" s="288"/>
      <c r="I134" s="288"/>
      <c r="J134" s="336"/>
      <c r="K134" s="288"/>
      <c r="L134" s="288"/>
      <c r="M134" s="288"/>
      <c r="N134" s="298"/>
      <c r="O134" s="288"/>
      <c r="P134" s="298"/>
      <c r="R134" s="337"/>
      <c r="S134" s="298"/>
      <c r="T134" s="298"/>
      <c r="U134" s="298"/>
      <c r="V134" s="298"/>
      <c r="W134" s="298"/>
    </row>
    <row r="135" spans="4:23" x14ac:dyDescent="0.2">
      <c r="D135" s="288"/>
      <c r="E135" s="297"/>
      <c r="H135" s="288"/>
      <c r="I135" s="288"/>
      <c r="J135" s="336"/>
      <c r="K135" s="288"/>
      <c r="L135" s="288"/>
      <c r="M135" s="288"/>
      <c r="N135" s="298"/>
      <c r="O135" s="288"/>
      <c r="P135" s="298"/>
      <c r="R135" s="337"/>
      <c r="S135" s="298"/>
      <c r="T135" s="298"/>
      <c r="U135" s="298"/>
      <c r="V135" s="298"/>
      <c r="W135" s="298"/>
    </row>
    <row r="136" spans="4:23" x14ac:dyDescent="0.2">
      <c r="D136" s="288"/>
      <c r="E136" s="297"/>
      <c r="H136" s="288"/>
      <c r="I136" s="288"/>
      <c r="J136" s="336"/>
      <c r="K136" s="288"/>
      <c r="L136" s="288"/>
      <c r="M136" s="288"/>
      <c r="N136" s="298"/>
      <c r="O136" s="288"/>
      <c r="P136" s="298"/>
      <c r="R136" s="337"/>
      <c r="S136" s="298"/>
      <c r="T136" s="298"/>
      <c r="U136" s="298"/>
      <c r="V136" s="298"/>
      <c r="W136" s="298"/>
    </row>
    <row r="137" spans="4:23" x14ac:dyDescent="0.2">
      <c r="D137" s="288"/>
      <c r="E137" s="297"/>
      <c r="H137" s="288"/>
      <c r="I137" s="288"/>
      <c r="J137" s="336"/>
      <c r="K137" s="288"/>
      <c r="L137" s="288"/>
      <c r="M137" s="288"/>
      <c r="N137" s="298"/>
      <c r="O137" s="288"/>
      <c r="P137" s="298"/>
      <c r="R137" s="337"/>
      <c r="S137" s="298"/>
      <c r="T137" s="298"/>
      <c r="U137" s="298"/>
      <c r="V137" s="298"/>
      <c r="W137" s="298"/>
    </row>
    <row r="138" spans="4:23" x14ac:dyDescent="0.2">
      <c r="D138" s="288"/>
      <c r="E138" s="297"/>
      <c r="H138" s="288"/>
      <c r="I138" s="288"/>
      <c r="J138" s="336"/>
      <c r="K138" s="288"/>
      <c r="L138" s="288"/>
      <c r="M138" s="288"/>
      <c r="N138" s="298"/>
      <c r="O138" s="288"/>
      <c r="P138" s="298"/>
      <c r="R138" s="337"/>
      <c r="S138" s="298"/>
      <c r="T138" s="298"/>
      <c r="U138" s="298"/>
      <c r="V138" s="298"/>
      <c r="W138" s="298"/>
    </row>
    <row r="139" spans="4:23" x14ac:dyDescent="0.2">
      <c r="D139" s="288"/>
      <c r="E139" s="297"/>
      <c r="H139" s="288"/>
      <c r="I139" s="288"/>
      <c r="J139" s="336"/>
      <c r="K139" s="288"/>
      <c r="L139" s="288"/>
      <c r="M139" s="288"/>
      <c r="N139" s="298"/>
      <c r="O139" s="288"/>
      <c r="P139" s="298"/>
      <c r="R139" s="337"/>
      <c r="S139" s="298"/>
      <c r="T139" s="298"/>
      <c r="U139" s="298"/>
      <c r="V139" s="298"/>
      <c r="W139" s="298"/>
    </row>
    <row r="140" spans="4:23" x14ac:dyDescent="0.2">
      <c r="D140" s="288"/>
      <c r="E140" s="297"/>
      <c r="H140" s="288"/>
      <c r="I140" s="288"/>
      <c r="J140" s="336"/>
      <c r="K140" s="288"/>
      <c r="L140" s="288"/>
      <c r="M140" s="288"/>
      <c r="N140" s="298"/>
      <c r="O140" s="288"/>
      <c r="P140" s="298"/>
      <c r="R140" s="337"/>
      <c r="S140" s="298"/>
      <c r="T140" s="298"/>
      <c r="U140" s="298"/>
      <c r="V140" s="298"/>
      <c r="W140" s="298"/>
    </row>
    <row r="141" spans="4:23" x14ac:dyDescent="0.2">
      <c r="D141" s="288"/>
      <c r="E141" s="297"/>
      <c r="H141" s="288"/>
      <c r="I141" s="288"/>
      <c r="J141" s="336"/>
      <c r="K141" s="288"/>
      <c r="L141" s="288"/>
      <c r="M141" s="288"/>
      <c r="N141" s="298"/>
      <c r="O141" s="288"/>
      <c r="P141" s="298"/>
      <c r="R141" s="337"/>
      <c r="S141" s="298"/>
      <c r="T141" s="298"/>
      <c r="U141" s="298"/>
      <c r="V141" s="298"/>
      <c r="W141" s="298"/>
    </row>
    <row r="142" spans="4:23" x14ac:dyDescent="0.2">
      <c r="D142" s="288"/>
      <c r="E142" s="297"/>
      <c r="H142" s="288"/>
      <c r="I142" s="288"/>
      <c r="J142" s="336"/>
      <c r="K142" s="288"/>
      <c r="L142" s="288"/>
      <c r="M142" s="288"/>
      <c r="N142" s="298"/>
      <c r="O142" s="288"/>
      <c r="P142" s="298"/>
      <c r="R142" s="337"/>
      <c r="S142" s="298"/>
      <c r="T142" s="298"/>
      <c r="U142" s="298"/>
      <c r="V142" s="298"/>
      <c r="W142" s="298"/>
    </row>
    <row r="143" spans="4:23" x14ac:dyDescent="0.2">
      <c r="D143" s="288"/>
      <c r="E143" s="297"/>
      <c r="H143" s="288"/>
      <c r="I143" s="288"/>
      <c r="J143" s="336"/>
      <c r="K143" s="288"/>
      <c r="L143" s="288"/>
      <c r="M143" s="288"/>
      <c r="N143" s="298"/>
      <c r="O143" s="288"/>
      <c r="P143" s="298"/>
      <c r="R143" s="337"/>
      <c r="S143" s="298"/>
      <c r="T143" s="298"/>
      <c r="U143" s="298"/>
      <c r="V143" s="298"/>
      <c r="W143" s="298"/>
    </row>
    <row r="144" spans="4:23" x14ac:dyDescent="0.2">
      <c r="D144" s="288"/>
      <c r="E144" s="297"/>
      <c r="H144" s="288"/>
      <c r="I144" s="288"/>
      <c r="J144" s="336"/>
      <c r="K144" s="288"/>
      <c r="L144" s="288"/>
      <c r="M144" s="288"/>
      <c r="N144" s="298"/>
      <c r="O144" s="288"/>
      <c r="P144" s="298"/>
      <c r="R144" s="337"/>
      <c r="S144" s="298"/>
      <c r="T144" s="298"/>
      <c r="U144" s="298"/>
      <c r="V144" s="298"/>
      <c r="W144" s="298"/>
    </row>
    <row r="145" spans="4:23" x14ac:dyDescent="0.2">
      <c r="D145" s="288"/>
      <c r="E145" s="297"/>
      <c r="H145" s="288"/>
      <c r="I145" s="288"/>
      <c r="J145" s="336"/>
      <c r="K145" s="288"/>
      <c r="L145" s="288"/>
      <c r="M145" s="288"/>
      <c r="N145" s="298"/>
      <c r="O145" s="288"/>
      <c r="P145" s="298"/>
      <c r="R145" s="337"/>
      <c r="S145" s="298"/>
      <c r="T145" s="298"/>
      <c r="U145" s="298"/>
      <c r="V145" s="298"/>
      <c r="W145" s="298"/>
    </row>
    <row r="146" spans="4:23" x14ac:dyDescent="0.2">
      <c r="D146" s="288"/>
      <c r="E146" s="297"/>
      <c r="H146" s="288"/>
      <c r="I146" s="288"/>
      <c r="J146" s="336"/>
      <c r="K146" s="288"/>
      <c r="L146" s="288"/>
      <c r="M146" s="288"/>
      <c r="N146" s="298"/>
      <c r="O146" s="288"/>
      <c r="P146" s="298"/>
      <c r="R146" s="337"/>
      <c r="S146" s="298"/>
      <c r="T146" s="298"/>
      <c r="U146" s="298"/>
      <c r="V146" s="298"/>
      <c r="W146" s="298"/>
    </row>
    <row r="147" spans="4:23" x14ac:dyDescent="0.2">
      <c r="D147" s="288"/>
      <c r="E147" s="297"/>
      <c r="H147" s="288"/>
      <c r="I147" s="288"/>
      <c r="J147" s="336"/>
      <c r="K147" s="288"/>
      <c r="L147" s="288"/>
      <c r="M147" s="288"/>
      <c r="N147" s="298"/>
      <c r="O147" s="288"/>
      <c r="P147" s="298"/>
      <c r="R147" s="337"/>
      <c r="S147" s="298"/>
      <c r="T147" s="298"/>
      <c r="U147" s="298"/>
      <c r="V147" s="298"/>
      <c r="W147" s="298"/>
    </row>
    <row r="148" spans="4:23" x14ac:dyDescent="0.2">
      <c r="D148" s="288"/>
      <c r="E148" s="297"/>
      <c r="H148" s="288"/>
      <c r="I148" s="288"/>
      <c r="J148" s="336"/>
      <c r="K148" s="288"/>
      <c r="L148" s="288"/>
      <c r="M148" s="288"/>
      <c r="N148" s="298"/>
      <c r="O148" s="288"/>
      <c r="P148" s="298"/>
      <c r="R148" s="337"/>
      <c r="S148" s="298"/>
      <c r="T148" s="298"/>
      <c r="U148" s="298"/>
      <c r="V148" s="298"/>
      <c r="W148" s="298"/>
    </row>
    <row r="149" spans="4:23" x14ac:dyDescent="0.2">
      <c r="D149" s="288"/>
      <c r="E149" s="297"/>
      <c r="H149" s="288"/>
      <c r="I149" s="288"/>
      <c r="J149" s="336"/>
      <c r="K149" s="288"/>
      <c r="L149" s="288"/>
      <c r="M149" s="288"/>
      <c r="N149" s="298"/>
      <c r="O149" s="288"/>
      <c r="P149" s="298"/>
      <c r="R149" s="337"/>
      <c r="S149" s="298"/>
      <c r="T149" s="298"/>
      <c r="U149" s="298"/>
      <c r="V149" s="298"/>
      <c r="W149" s="298"/>
    </row>
    <row r="150" spans="4:23" x14ac:dyDescent="0.2">
      <c r="D150" s="288"/>
      <c r="E150" s="297"/>
      <c r="H150" s="288"/>
      <c r="I150" s="288"/>
      <c r="J150" s="336"/>
      <c r="K150" s="288"/>
      <c r="L150" s="288"/>
      <c r="M150" s="288"/>
      <c r="N150" s="298"/>
      <c r="O150" s="288"/>
      <c r="P150" s="298"/>
      <c r="R150" s="337"/>
      <c r="S150" s="298"/>
      <c r="T150" s="298"/>
      <c r="U150" s="298"/>
      <c r="V150" s="298"/>
      <c r="W150" s="298"/>
    </row>
    <row r="151" spans="4:23" x14ac:dyDescent="0.2">
      <c r="D151" s="288"/>
      <c r="E151" s="297"/>
      <c r="H151" s="288"/>
      <c r="I151" s="288"/>
      <c r="J151" s="336"/>
      <c r="K151" s="288"/>
      <c r="L151" s="288"/>
      <c r="M151" s="288"/>
      <c r="N151" s="298"/>
      <c r="O151" s="288"/>
      <c r="P151" s="298"/>
      <c r="R151" s="337"/>
      <c r="S151" s="298"/>
      <c r="T151" s="298"/>
      <c r="U151" s="298"/>
      <c r="V151" s="298"/>
      <c r="W151" s="298"/>
    </row>
    <row r="152" spans="4:23" x14ac:dyDescent="0.2">
      <c r="D152" s="288"/>
      <c r="E152" s="297"/>
      <c r="H152" s="288"/>
      <c r="I152" s="288"/>
      <c r="J152" s="336"/>
      <c r="K152" s="288"/>
      <c r="L152" s="288"/>
      <c r="M152" s="288"/>
      <c r="N152" s="298"/>
      <c r="O152" s="288"/>
      <c r="P152" s="298"/>
      <c r="R152" s="337"/>
      <c r="S152" s="298"/>
      <c r="T152" s="298"/>
      <c r="U152" s="298"/>
      <c r="V152" s="298"/>
      <c r="W152" s="298"/>
    </row>
    <row r="153" spans="4:23" x14ac:dyDescent="0.2">
      <c r="D153" s="288"/>
      <c r="E153" s="297"/>
      <c r="H153" s="288"/>
      <c r="I153" s="288"/>
      <c r="J153" s="336"/>
      <c r="K153" s="288"/>
      <c r="L153" s="288"/>
      <c r="M153" s="288"/>
      <c r="N153" s="298"/>
      <c r="O153" s="288"/>
      <c r="P153" s="298"/>
      <c r="R153" s="337"/>
      <c r="S153" s="298"/>
      <c r="T153" s="298"/>
      <c r="U153" s="298"/>
      <c r="V153" s="298"/>
      <c r="W153" s="298"/>
    </row>
    <row r="154" spans="4:23" x14ac:dyDescent="0.2">
      <c r="D154" s="288"/>
      <c r="E154" s="297"/>
      <c r="H154" s="288"/>
      <c r="I154" s="288"/>
      <c r="J154" s="336"/>
      <c r="K154" s="288"/>
      <c r="L154" s="288"/>
      <c r="M154" s="288"/>
      <c r="N154" s="298"/>
      <c r="O154" s="288"/>
      <c r="P154" s="298"/>
      <c r="R154" s="337"/>
      <c r="S154" s="298"/>
      <c r="T154" s="298"/>
      <c r="U154" s="298"/>
      <c r="V154" s="298"/>
      <c r="W154" s="298"/>
    </row>
    <row r="155" spans="4:23" x14ac:dyDescent="0.2">
      <c r="D155" s="288"/>
      <c r="E155" s="297"/>
      <c r="H155" s="288"/>
      <c r="I155" s="288"/>
      <c r="J155" s="336"/>
      <c r="K155" s="288"/>
      <c r="L155" s="288"/>
      <c r="M155" s="288"/>
      <c r="N155" s="298"/>
      <c r="O155" s="288"/>
      <c r="P155" s="298"/>
      <c r="R155" s="337"/>
      <c r="S155" s="298"/>
      <c r="T155" s="298"/>
      <c r="U155" s="298"/>
      <c r="V155" s="298"/>
      <c r="W155" s="298"/>
    </row>
    <row r="156" spans="4:23" x14ac:dyDescent="0.2">
      <c r="D156" s="288"/>
      <c r="E156" s="297"/>
      <c r="H156" s="288"/>
      <c r="I156" s="288"/>
      <c r="J156" s="336"/>
      <c r="K156" s="288"/>
      <c r="L156" s="288"/>
      <c r="M156" s="288"/>
      <c r="N156" s="298"/>
      <c r="O156" s="288"/>
      <c r="P156" s="298"/>
      <c r="R156" s="337"/>
      <c r="S156" s="298"/>
      <c r="T156" s="298"/>
      <c r="U156" s="298"/>
      <c r="V156" s="298"/>
      <c r="W156" s="298"/>
    </row>
    <row r="157" spans="4:23" x14ac:dyDescent="0.2">
      <c r="D157" s="288"/>
      <c r="E157" s="297"/>
      <c r="H157" s="288"/>
      <c r="I157" s="288"/>
      <c r="J157" s="336"/>
      <c r="K157" s="288"/>
      <c r="L157" s="288"/>
      <c r="M157" s="288"/>
      <c r="N157" s="298"/>
      <c r="O157" s="288"/>
      <c r="P157" s="298"/>
      <c r="R157" s="337"/>
      <c r="S157" s="298"/>
      <c r="T157" s="298"/>
      <c r="U157" s="298"/>
      <c r="V157" s="298"/>
      <c r="W157" s="298"/>
    </row>
    <row r="158" spans="4:23" x14ac:dyDescent="0.2">
      <c r="D158" s="288"/>
      <c r="E158" s="297"/>
      <c r="H158" s="288"/>
      <c r="I158" s="288"/>
      <c r="J158" s="336"/>
      <c r="K158" s="288"/>
      <c r="L158" s="288"/>
      <c r="M158" s="288"/>
      <c r="N158" s="298"/>
      <c r="O158" s="288"/>
      <c r="P158" s="298"/>
      <c r="R158" s="337"/>
      <c r="S158" s="298"/>
      <c r="T158" s="298"/>
      <c r="U158" s="298"/>
      <c r="V158" s="298"/>
      <c r="W158" s="298"/>
    </row>
    <row r="159" spans="4:23" x14ac:dyDescent="0.2">
      <c r="D159" s="288"/>
      <c r="E159" s="297"/>
      <c r="H159" s="288"/>
      <c r="I159" s="288"/>
      <c r="J159" s="336"/>
      <c r="K159" s="288"/>
      <c r="L159" s="288"/>
      <c r="M159" s="288"/>
      <c r="N159" s="298"/>
      <c r="O159" s="288"/>
      <c r="P159" s="298"/>
      <c r="R159" s="337"/>
      <c r="S159" s="298"/>
      <c r="T159" s="298"/>
      <c r="U159" s="298"/>
      <c r="V159" s="298"/>
      <c r="W159" s="298"/>
    </row>
    <row r="160" spans="4:23" x14ac:dyDescent="0.2">
      <c r="D160" s="288"/>
      <c r="E160" s="297"/>
      <c r="H160" s="288"/>
      <c r="I160" s="288"/>
      <c r="J160" s="336"/>
      <c r="K160" s="288"/>
      <c r="L160" s="288"/>
      <c r="M160" s="288"/>
      <c r="N160" s="298"/>
      <c r="O160" s="288"/>
      <c r="P160" s="298"/>
      <c r="R160" s="337"/>
      <c r="S160" s="298"/>
      <c r="T160" s="298"/>
      <c r="U160" s="298"/>
      <c r="V160" s="298"/>
      <c r="W160" s="298"/>
    </row>
    <row r="161" spans="4:23" x14ac:dyDescent="0.2">
      <c r="D161" s="288"/>
      <c r="E161" s="297"/>
      <c r="H161" s="288"/>
      <c r="I161" s="288"/>
      <c r="J161" s="336"/>
      <c r="K161" s="288"/>
      <c r="L161" s="288"/>
      <c r="M161" s="288"/>
      <c r="N161" s="298"/>
      <c r="O161" s="288"/>
      <c r="P161" s="298"/>
      <c r="R161" s="337"/>
      <c r="S161" s="298"/>
      <c r="T161" s="298"/>
      <c r="U161" s="298"/>
      <c r="V161" s="298"/>
      <c r="W161" s="298"/>
    </row>
    <row r="162" spans="4:23" x14ac:dyDescent="0.2">
      <c r="D162" s="288"/>
      <c r="E162" s="297"/>
      <c r="H162" s="288"/>
      <c r="I162" s="288"/>
      <c r="J162" s="336"/>
      <c r="K162" s="288"/>
      <c r="L162" s="288"/>
      <c r="M162" s="288"/>
      <c r="N162" s="298"/>
      <c r="O162" s="288"/>
      <c r="P162" s="298"/>
      <c r="R162" s="337"/>
      <c r="S162" s="298"/>
      <c r="T162" s="298"/>
      <c r="U162" s="298"/>
      <c r="V162" s="298"/>
      <c r="W162" s="298"/>
    </row>
    <row r="163" spans="4:23" x14ac:dyDescent="0.2">
      <c r="D163" s="288"/>
      <c r="E163" s="297"/>
      <c r="H163" s="288"/>
      <c r="I163" s="288"/>
      <c r="J163" s="336"/>
      <c r="K163" s="288"/>
      <c r="L163" s="288"/>
      <c r="M163" s="288"/>
      <c r="N163" s="298"/>
      <c r="O163" s="288"/>
      <c r="P163" s="298"/>
      <c r="R163" s="337"/>
      <c r="S163" s="298"/>
      <c r="T163" s="298"/>
      <c r="U163" s="298"/>
      <c r="V163" s="298"/>
      <c r="W163" s="298"/>
    </row>
    <row r="164" spans="4:23" x14ac:dyDescent="0.2">
      <c r="D164" s="288"/>
      <c r="E164" s="297"/>
      <c r="H164" s="288"/>
      <c r="I164" s="288"/>
      <c r="J164" s="336"/>
      <c r="K164" s="288"/>
      <c r="L164" s="288"/>
      <c r="M164" s="288"/>
      <c r="N164" s="298"/>
      <c r="O164" s="288"/>
      <c r="P164" s="298"/>
      <c r="R164" s="337"/>
      <c r="S164" s="298"/>
      <c r="T164" s="298"/>
      <c r="U164" s="298"/>
      <c r="V164" s="298"/>
      <c r="W164" s="298"/>
    </row>
    <row r="165" spans="4:23" x14ac:dyDescent="0.2">
      <c r="D165" s="288"/>
      <c r="E165" s="297"/>
      <c r="H165" s="288"/>
      <c r="I165" s="288"/>
      <c r="J165" s="336"/>
      <c r="K165" s="288"/>
      <c r="L165" s="288"/>
      <c r="M165" s="288"/>
      <c r="N165" s="298"/>
      <c r="O165" s="288"/>
      <c r="P165" s="298"/>
      <c r="R165" s="337"/>
      <c r="S165" s="298"/>
      <c r="T165" s="298"/>
      <c r="U165" s="298"/>
      <c r="V165" s="298"/>
      <c r="W165" s="298"/>
    </row>
    <row r="166" spans="4:23" x14ac:dyDescent="0.2">
      <c r="D166" s="288"/>
      <c r="E166" s="297"/>
      <c r="H166" s="288"/>
      <c r="I166" s="288"/>
      <c r="J166" s="336"/>
      <c r="K166" s="288"/>
      <c r="L166" s="288"/>
      <c r="M166" s="288"/>
      <c r="N166" s="298"/>
      <c r="O166" s="288"/>
      <c r="P166" s="298"/>
      <c r="R166" s="337"/>
      <c r="S166" s="298"/>
      <c r="T166" s="298"/>
      <c r="U166" s="298"/>
      <c r="V166" s="298"/>
      <c r="W166" s="298"/>
    </row>
    <row r="167" spans="4:23" x14ac:dyDescent="0.2">
      <c r="D167" s="288"/>
      <c r="E167" s="297"/>
      <c r="H167" s="288"/>
      <c r="I167" s="288"/>
      <c r="J167" s="336"/>
      <c r="K167" s="288"/>
      <c r="L167" s="288"/>
      <c r="M167" s="288"/>
      <c r="N167" s="298"/>
      <c r="O167" s="288"/>
      <c r="P167" s="298"/>
      <c r="R167" s="337"/>
      <c r="S167" s="298"/>
      <c r="T167" s="298"/>
      <c r="U167" s="298"/>
      <c r="V167" s="298"/>
      <c r="W167" s="298"/>
    </row>
    <row r="168" spans="4:23" x14ac:dyDescent="0.2">
      <c r="D168" s="288"/>
      <c r="E168" s="297"/>
      <c r="H168" s="288"/>
      <c r="I168" s="288"/>
      <c r="J168" s="336"/>
      <c r="K168" s="288"/>
      <c r="L168" s="288"/>
      <c r="M168" s="288"/>
      <c r="N168" s="298"/>
      <c r="O168" s="288"/>
      <c r="P168" s="298"/>
      <c r="R168" s="337"/>
      <c r="S168" s="298"/>
      <c r="T168" s="298"/>
      <c r="U168" s="298"/>
      <c r="V168" s="298"/>
      <c r="W168" s="298"/>
    </row>
    <row r="169" spans="4:23" x14ac:dyDescent="0.2">
      <c r="D169" s="288"/>
      <c r="E169" s="297"/>
      <c r="H169" s="288"/>
      <c r="I169" s="288"/>
      <c r="J169" s="336"/>
      <c r="K169" s="288"/>
      <c r="L169" s="288"/>
      <c r="M169" s="288"/>
      <c r="N169" s="298"/>
      <c r="O169" s="288"/>
      <c r="P169" s="298"/>
      <c r="R169" s="337"/>
      <c r="S169" s="298"/>
      <c r="T169" s="298"/>
      <c r="U169" s="298"/>
      <c r="V169" s="298"/>
      <c r="W169" s="298"/>
    </row>
    <row r="170" spans="4:23" x14ac:dyDescent="0.2">
      <c r="D170" s="288"/>
      <c r="E170" s="297"/>
      <c r="H170" s="288"/>
      <c r="I170" s="288"/>
      <c r="J170" s="336"/>
      <c r="K170" s="288"/>
      <c r="L170" s="288"/>
      <c r="M170" s="288"/>
      <c r="N170" s="298"/>
      <c r="O170" s="288"/>
      <c r="P170" s="298"/>
      <c r="R170" s="337"/>
      <c r="S170" s="298"/>
      <c r="T170" s="298"/>
      <c r="U170" s="298"/>
      <c r="V170" s="298"/>
      <c r="W170" s="298"/>
    </row>
    <row r="171" spans="4:23" x14ac:dyDescent="0.2">
      <c r="D171" s="288"/>
      <c r="E171" s="297"/>
      <c r="H171" s="288"/>
      <c r="I171" s="288"/>
      <c r="J171" s="336"/>
      <c r="K171" s="288"/>
      <c r="L171" s="288"/>
      <c r="M171" s="288"/>
      <c r="N171" s="298"/>
      <c r="O171" s="288"/>
      <c r="P171" s="298"/>
      <c r="R171" s="337"/>
      <c r="S171" s="298"/>
      <c r="T171" s="298"/>
      <c r="U171" s="298"/>
      <c r="V171" s="298"/>
      <c r="W171" s="298"/>
    </row>
    <row r="172" spans="4:23" x14ac:dyDescent="0.2">
      <c r="D172" s="288"/>
      <c r="E172" s="297"/>
      <c r="H172" s="288"/>
      <c r="I172" s="288"/>
      <c r="J172" s="336"/>
      <c r="K172" s="288"/>
      <c r="L172" s="288"/>
      <c r="M172" s="288"/>
      <c r="N172" s="298"/>
      <c r="O172" s="288"/>
      <c r="P172" s="298"/>
      <c r="R172" s="337"/>
      <c r="S172" s="298"/>
      <c r="T172" s="298"/>
      <c r="U172" s="298"/>
      <c r="V172" s="298"/>
      <c r="W172" s="298"/>
    </row>
    <row r="173" spans="4:23" x14ac:dyDescent="0.2">
      <c r="D173" s="288"/>
      <c r="E173" s="297"/>
      <c r="H173" s="288"/>
      <c r="I173" s="288"/>
      <c r="J173" s="336"/>
      <c r="K173" s="288"/>
      <c r="L173" s="288"/>
      <c r="M173" s="288"/>
      <c r="N173" s="298"/>
      <c r="O173" s="288"/>
      <c r="P173" s="298"/>
      <c r="R173" s="337"/>
      <c r="S173" s="298"/>
      <c r="T173" s="298"/>
      <c r="U173" s="298"/>
      <c r="V173" s="298"/>
      <c r="W173" s="298"/>
    </row>
    <row r="174" spans="4:23" x14ac:dyDescent="0.2">
      <c r="D174" s="288"/>
      <c r="E174" s="297"/>
      <c r="H174" s="288"/>
      <c r="I174" s="288"/>
      <c r="J174" s="336"/>
      <c r="K174" s="288"/>
      <c r="L174" s="288"/>
      <c r="M174" s="288"/>
      <c r="N174" s="298"/>
      <c r="O174" s="288"/>
      <c r="P174" s="298"/>
      <c r="R174" s="337"/>
      <c r="S174" s="298"/>
      <c r="T174" s="298"/>
      <c r="U174" s="298"/>
      <c r="V174" s="298"/>
      <c r="W174" s="298"/>
    </row>
    <row r="175" spans="4:23" x14ac:dyDescent="0.2">
      <c r="D175" s="288"/>
      <c r="E175" s="297"/>
      <c r="H175" s="288"/>
      <c r="I175" s="288"/>
      <c r="J175" s="336"/>
      <c r="K175" s="288"/>
      <c r="L175" s="288"/>
      <c r="M175" s="288"/>
      <c r="N175" s="298"/>
      <c r="O175" s="288"/>
      <c r="P175" s="298"/>
      <c r="R175" s="337"/>
      <c r="S175" s="298"/>
      <c r="T175" s="298"/>
      <c r="U175" s="298"/>
      <c r="V175" s="298"/>
      <c r="W175" s="298"/>
    </row>
    <row r="176" spans="4:23" x14ac:dyDescent="0.2">
      <c r="D176" s="288"/>
      <c r="E176" s="297"/>
      <c r="H176" s="288"/>
      <c r="I176" s="288"/>
      <c r="J176" s="336"/>
      <c r="K176" s="288"/>
      <c r="L176" s="288"/>
      <c r="M176" s="288"/>
      <c r="N176" s="298"/>
      <c r="O176" s="288"/>
      <c r="P176" s="298"/>
      <c r="R176" s="337"/>
      <c r="S176" s="298"/>
      <c r="T176" s="298"/>
      <c r="U176" s="298"/>
      <c r="V176" s="298"/>
      <c r="W176" s="298"/>
    </row>
    <row r="177" spans="4:23" x14ac:dyDescent="0.2">
      <c r="D177" s="288"/>
      <c r="E177" s="297"/>
      <c r="H177" s="288"/>
      <c r="I177" s="288"/>
      <c r="J177" s="336"/>
      <c r="K177" s="288"/>
      <c r="L177" s="288"/>
      <c r="M177" s="288"/>
      <c r="N177" s="298"/>
      <c r="O177" s="288"/>
      <c r="P177" s="298"/>
      <c r="R177" s="337"/>
      <c r="S177" s="298"/>
      <c r="T177" s="298"/>
      <c r="U177" s="298"/>
      <c r="V177" s="298"/>
      <c r="W177" s="298"/>
    </row>
    <row r="178" spans="4:23" x14ac:dyDescent="0.2">
      <c r="D178" s="288"/>
      <c r="E178" s="297"/>
      <c r="H178" s="288"/>
      <c r="I178" s="288"/>
      <c r="J178" s="336"/>
      <c r="K178" s="288"/>
      <c r="L178" s="288"/>
      <c r="M178" s="288"/>
      <c r="N178" s="298"/>
      <c r="O178" s="288"/>
      <c r="P178" s="298"/>
      <c r="R178" s="337"/>
      <c r="S178" s="298"/>
      <c r="T178" s="298"/>
      <c r="U178" s="298"/>
      <c r="V178" s="298"/>
      <c r="W178" s="298"/>
    </row>
    <row r="179" spans="4:23" x14ac:dyDescent="0.2">
      <c r="D179" s="288"/>
      <c r="E179" s="297"/>
      <c r="H179" s="288"/>
      <c r="I179" s="288"/>
      <c r="J179" s="336"/>
      <c r="K179" s="288"/>
      <c r="L179" s="288"/>
      <c r="M179" s="288"/>
      <c r="N179" s="298"/>
      <c r="O179" s="288"/>
      <c r="P179" s="298"/>
      <c r="R179" s="337"/>
      <c r="S179" s="298"/>
      <c r="T179" s="298"/>
      <c r="U179" s="298"/>
      <c r="V179" s="298"/>
      <c r="W179" s="298"/>
    </row>
    <row r="180" spans="4:23" x14ac:dyDescent="0.2">
      <c r="D180" s="288"/>
      <c r="E180" s="297"/>
      <c r="H180" s="288"/>
      <c r="I180" s="288"/>
      <c r="J180" s="336"/>
      <c r="K180" s="288"/>
      <c r="L180" s="288"/>
      <c r="M180" s="288"/>
      <c r="N180" s="298"/>
      <c r="O180" s="288"/>
      <c r="P180" s="298"/>
      <c r="R180" s="337"/>
      <c r="S180" s="298"/>
      <c r="T180" s="298"/>
      <c r="U180" s="298"/>
      <c r="V180" s="298"/>
      <c r="W180" s="298"/>
    </row>
    <row r="181" spans="4:23" x14ac:dyDescent="0.2">
      <c r="D181" s="288"/>
      <c r="E181" s="297"/>
      <c r="H181" s="288"/>
      <c r="I181" s="288"/>
      <c r="J181" s="336"/>
      <c r="K181" s="288"/>
      <c r="L181" s="288"/>
      <c r="M181" s="288"/>
      <c r="N181" s="298"/>
      <c r="O181" s="288"/>
      <c r="P181" s="298"/>
      <c r="R181" s="337"/>
      <c r="S181" s="298"/>
      <c r="T181" s="298"/>
      <c r="U181" s="298"/>
      <c r="V181" s="298"/>
      <c r="W181" s="298"/>
    </row>
    <row r="182" spans="4:23" x14ac:dyDescent="0.2">
      <c r="D182" s="288"/>
      <c r="E182" s="297"/>
      <c r="H182" s="288"/>
      <c r="I182" s="288"/>
      <c r="J182" s="336"/>
      <c r="K182" s="288"/>
      <c r="L182" s="288"/>
      <c r="M182" s="288"/>
      <c r="N182" s="298"/>
      <c r="O182" s="288"/>
      <c r="P182" s="298"/>
      <c r="R182" s="337"/>
      <c r="S182" s="298"/>
      <c r="T182" s="298"/>
      <c r="U182" s="298"/>
      <c r="V182" s="298"/>
      <c r="W182" s="298"/>
    </row>
    <row r="183" spans="4:23" x14ac:dyDescent="0.2">
      <c r="D183" s="288"/>
      <c r="E183" s="297"/>
      <c r="H183" s="288"/>
      <c r="I183" s="288"/>
      <c r="J183" s="336"/>
      <c r="K183" s="288"/>
      <c r="L183" s="288"/>
      <c r="M183" s="288"/>
      <c r="N183" s="298"/>
      <c r="O183" s="288"/>
      <c r="P183" s="298"/>
      <c r="R183" s="337"/>
      <c r="S183" s="298"/>
      <c r="T183" s="298"/>
      <c r="U183" s="298"/>
      <c r="V183" s="298"/>
      <c r="W183" s="298"/>
    </row>
    <row r="184" spans="4:23" x14ac:dyDescent="0.2">
      <c r="D184" s="288"/>
      <c r="E184" s="297"/>
      <c r="H184" s="288"/>
      <c r="I184" s="288"/>
      <c r="J184" s="336"/>
      <c r="K184" s="288"/>
      <c r="L184" s="288"/>
      <c r="M184" s="288"/>
      <c r="N184" s="298"/>
      <c r="O184" s="288"/>
      <c r="P184" s="298"/>
      <c r="R184" s="337"/>
      <c r="S184" s="298"/>
      <c r="T184" s="298"/>
      <c r="U184" s="298"/>
      <c r="V184" s="298"/>
      <c r="W184" s="298"/>
    </row>
    <row r="185" spans="4:23" x14ac:dyDescent="0.2">
      <c r="D185" s="288"/>
      <c r="E185" s="297"/>
      <c r="H185" s="288"/>
      <c r="I185" s="288"/>
      <c r="J185" s="336"/>
      <c r="K185" s="288"/>
      <c r="L185" s="288"/>
      <c r="M185" s="288"/>
      <c r="N185" s="298"/>
      <c r="O185" s="288"/>
      <c r="P185" s="298"/>
      <c r="R185" s="337"/>
      <c r="S185" s="298"/>
      <c r="T185" s="298"/>
      <c r="U185" s="298"/>
      <c r="V185" s="298"/>
      <c r="W185" s="298"/>
    </row>
    <row r="186" spans="4:23" x14ac:dyDescent="0.2">
      <c r="D186" s="288"/>
      <c r="E186" s="297"/>
      <c r="H186" s="288"/>
      <c r="I186" s="288"/>
      <c r="J186" s="336"/>
      <c r="K186" s="288"/>
      <c r="L186" s="288"/>
      <c r="M186" s="288"/>
      <c r="N186" s="298"/>
      <c r="O186" s="288"/>
      <c r="P186" s="298"/>
      <c r="R186" s="337"/>
      <c r="S186" s="298"/>
      <c r="T186" s="298"/>
      <c r="U186" s="298"/>
      <c r="V186" s="298"/>
      <c r="W186" s="298"/>
    </row>
    <row r="187" spans="4:23" x14ac:dyDescent="0.2">
      <c r="D187" s="288"/>
      <c r="E187" s="297"/>
      <c r="H187" s="288"/>
      <c r="I187" s="288"/>
      <c r="J187" s="336"/>
      <c r="K187" s="288"/>
      <c r="L187" s="288"/>
      <c r="M187" s="288"/>
      <c r="N187" s="298"/>
      <c r="O187" s="288"/>
      <c r="P187" s="298"/>
      <c r="R187" s="337"/>
      <c r="S187" s="298"/>
      <c r="T187" s="298"/>
      <c r="U187" s="298"/>
      <c r="V187" s="298"/>
      <c r="W187" s="298"/>
    </row>
    <row r="188" spans="4:23" x14ac:dyDescent="0.2">
      <c r="D188" s="288"/>
      <c r="E188" s="297"/>
      <c r="H188" s="288"/>
      <c r="I188" s="288"/>
      <c r="J188" s="336"/>
      <c r="K188" s="288"/>
      <c r="L188" s="288"/>
      <c r="M188" s="288"/>
      <c r="N188" s="298"/>
      <c r="O188" s="288"/>
      <c r="P188" s="298"/>
      <c r="R188" s="337"/>
      <c r="S188" s="298"/>
      <c r="T188" s="298"/>
      <c r="U188" s="298"/>
      <c r="V188" s="298"/>
      <c r="W188" s="298"/>
    </row>
    <row r="189" spans="4:23" x14ac:dyDescent="0.2">
      <c r="D189" s="288"/>
      <c r="E189" s="297"/>
      <c r="H189" s="288"/>
      <c r="I189" s="288"/>
      <c r="J189" s="336"/>
      <c r="K189" s="288"/>
      <c r="L189" s="288"/>
      <c r="M189" s="288"/>
      <c r="N189" s="298"/>
      <c r="O189" s="288"/>
      <c r="P189" s="298"/>
      <c r="R189" s="337"/>
      <c r="S189" s="298"/>
      <c r="T189" s="298"/>
      <c r="U189" s="298"/>
      <c r="V189" s="298"/>
      <c r="W189" s="298"/>
    </row>
    <row r="190" spans="4:23" x14ac:dyDescent="0.2">
      <c r="D190" s="288"/>
      <c r="E190" s="297"/>
      <c r="H190" s="288"/>
      <c r="I190" s="288"/>
      <c r="J190" s="336"/>
      <c r="K190" s="288"/>
      <c r="L190" s="288"/>
      <c r="M190" s="288"/>
      <c r="N190" s="298"/>
      <c r="O190" s="288"/>
      <c r="P190" s="298"/>
      <c r="R190" s="337"/>
      <c r="S190" s="298"/>
      <c r="T190" s="298"/>
      <c r="U190" s="298"/>
      <c r="V190" s="298"/>
      <c r="W190" s="298"/>
    </row>
    <row r="191" spans="4:23" x14ac:dyDescent="0.2">
      <c r="D191" s="288"/>
      <c r="E191" s="297"/>
      <c r="H191" s="288"/>
      <c r="I191" s="288"/>
      <c r="J191" s="336"/>
      <c r="K191" s="288"/>
      <c r="L191" s="288"/>
      <c r="M191" s="288"/>
      <c r="N191" s="298"/>
      <c r="O191" s="288"/>
      <c r="P191" s="298"/>
      <c r="R191" s="337"/>
      <c r="S191" s="298"/>
      <c r="T191" s="298"/>
      <c r="U191" s="298"/>
      <c r="V191" s="298"/>
      <c r="W191" s="298"/>
    </row>
    <row r="192" spans="4:23" x14ac:dyDescent="0.2">
      <c r="D192" s="288"/>
      <c r="E192" s="297"/>
      <c r="H192" s="288"/>
      <c r="I192" s="288"/>
      <c r="J192" s="336"/>
      <c r="K192" s="288"/>
      <c r="L192" s="288"/>
      <c r="M192" s="288"/>
      <c r="N192" s="298"/>
      <c r="O192" s="288"/>
      <c r="P192" s="298"/>
      <c r="R192" s="337"/>
      <c r="S192" s="298"/>
      <c r="T192" s="298"/>
      <c r="U192" s="298"/>
      <c r="V192" s="298"/>
      <c r="W192" s="298"/>
    </row>
    <row r="193" spans="4:23" x14ac:dyDescent="0.2">
      <c r="D193" s="288"/>
      <c r="E193" s="297"/>
      <c r="H193" s="288"/>
      <c r="I193" s="288"/>
      <c r="J193" s="336"/>
      <c r="K193" s="288"/>
      <c r="L193" s="288"/>
      <c r="M193" s="288"/>
      <c r="N193" s="298"/>
      <c r="O193" s="288"/>
      <c r="P193" s="298"/>
      <c r="R193" s="337"/>
      <c r="S193" s="298"/>
      <c r="T193" s="298"/>
      <c r="U193" s="298"/>
      <c r="V193" s="298"/>
      <c r="W193" s="298"/>
    </row>
    <row r="194" spans="4:23" x14ac:dyDescent="0.2">
      <c r="D194" s="288"/>
      <c r="E194" s="297"/>
      <c r="H194" s="288"/>
      <c r="I194" s="288"/>
      <c r="J194" s="336"/>
      <c r="K194" s="288"/>
      <c r="L194" s="288"/>
      <c r="M194" s="288"/>
      <c r="N194" s="298"/>
      <c r="O194" s="288"/>
      <c r="P194" s="298"/>
      <c r="R194" s="337"/>
      <c r="S194" s="298"/>
      <c r="T194" s="298"/>
      <c r="U194" s="298"/>
      <c r="V194" s="298"/>
      <c r="W194" s="298"/>
    </row>
    <row r="195" spans="4:23" x14ac:dyDescent="0.2">
      <c r="D195" s="288"/>
      <c r="E195" s="297"/>
      <c r="H195" s="288"/>
      <c r="I195" s="288"/>
      <c r="J195" s="336"/>
      <c r="K195" s="288"/>
      <c r="L195" s="288"/>
      <c r="M195" s="288"/>
      <c r="N195" s="298"/>
      <c r="O195" s="288"/>
      <c r="P195" s="298"/>
      <c r="R195" s="337"/>
      <c r="S195" s="298"/>
      <c r="T195" s="298"/>
      <c r="U195" s="298"/>
      <c r="V195" s="298"/>
      <c r="W195" s="298"/>
    </row>
    <row r="196" spans="4:23" x14ac:dyDescent="0.2">
      <c r="D196" s="288"/>
      <c r="E196" s="297"/>
      <c r="H196" s="288"/>
      <c r="I196" s="288"/>
      <c r="J196" s="336"/>
      <c r="K196" s="288"/>
      <c r="L196" s="288"/>
      <c r="M196" s="288"/>
      <c r="N196" s="298"/>
      <c r="O196" s="288"/>
      <c r="P196" s="298"/>
      <c r="R196" s="337"/>
      <c r="S196" s="298"/>
      <c r="T196" s="298"/>
      <c r="U196" s="298"/>
      <c r="V196" s="298"/>
      <c r="W196" s="298"/>
    </row>
    <row r="197" spans="4:23" x14ac:dyDescent="0.2">
      <c r="D197" s="288"/>
      <c r="E197" s="297"/>
      <c r="H197" s="288"/>
      <c r="I197" s="288"/>
      <c r="J197" s="336"/>
      <c r="K197" s="288"/>
      <c r="L197" s="288"/>
      <c r="M197" s="288"/>
      <c r="N197" s="298"/>
      <c r="O197" s="288"/>
      <c r="P197" s="298"/>
      <c r="R197" s="337"/>
      <c r="S197" s="298"/>
      <c r="T197" s="298"/>
      <c r="U197" s="298"/>
      <c r="V197" s="298"/>
      <c r="W197" s="298"/>
    </row>
    <row r="198" spans="4:23" x14ac:dyDescent="0.2">
      <c r="D198" s="288"/>
      <c r="E198" s="297"/>
      <c r="H198" s="288"/>
      <c r="I198" s="288"/>
      <c r="J198" s="336"/>
      <c r="K198" s="288"/>
      <c r="L198" s="288"/>
      <c r="M198" s="288"/>
      <c r="N198" s="298"/>
      <c r="O198" s="288"/>
      <c r="P198" s="298"/>
      <c r="R198" s="337"/>
      <c r="S198" s="298"/>
      <c r="T198" s="298"/>
      <c r="U198" s="298"/>
      <c r="V198" s="298"/>
      <c r="W198" s="298"/>
    </row>
    <row r="199" spans="4:23" x14ac:dyDescent="0.2">
      <c r="D199" s="288"/>
      <c r="E199" s="297"/>
      <c r="H199" s="288"/>
      <c r="I199" s="288"/>
      <c r="J199" s="336"/>
      <c r="K199" s="288"/>
      <c r="L199" s="288"/>
      <c r="M199" s="288"/>
      <c r="N199" s="298"/>
      <c r="O199" s="288"/>
      <c r="P199" s="298"/>
      <c r="R199" s="337"/>
      <c r="S199" s="298"/>
      <c r="T199" s="298"/>
      <c r="U199" s="298"/>
      <c r="V199" s="298"/>
      <c r="W199" s="298"/>
    </row>
    <row r="200" spans="4:23" x14ac:dyDescent="0.2">
      <c r="D200" s="288"/>
      <c r="E200" s="297"/>
      <c r="H200" s="288"/>
      <c r="I200" s="288"/>
      <c r="J200" s="336"/>
      <c r="K200" s="288"/>
      <c r="L200" s="288"/>
      <c r="M200" s="288"/>
      <c r="N200" s="298"/>
      <c r="O200" s="288"/>
      <c r="P200" s="298"/>
      <c r="R200" s="337"/>
      <c r="S200" s="298"/>
      <c r="T200" s="298"/>
      <c r="U200" s="298"/>
      <c r="V200" s="298"/>
      <c r="W200" s="298"/>
    </row>
    <row r="201" spans="4:23" x14ac:dyDescent="0.2">
      <c r="D201" s="288"/>
      <c r="E201" s="297"/>
      <c r="H201" s="288"/>
      <c r="I201" s="288"/>
      <c r="J201" s="336"/>
      <c r="K201" s="288"/>
      <c r="L201" s="288"/>
      <c r="M201" s="288"/>
      <c r="N201" s="298"/>
      <c r="O201" s="288"/>
      <c r="P201" s="298"/>
      <c r="R201" s="337"/>
      <c r="S201" s="298"/>
      <c r="T201" s="298"/>
      <c r="U201" s="298"/>
      <c r="V201" s="298"/>
      <c r="W201" s="298"/>
    </row>
    <row r="202" spans="4:23" x14ac:dyDescent="0.2">
      <c r="D202" s="288"/>
      <c r="E202" s="297"/>
      <c r="H202" s="288"/>
      <c r="I202" s="288"/>
      <c r="J202" s="336"/>
      <c r="K202" s="288"/>
      <c r="L202" s="288"/>
      <c r="M202" s="288"/>
      <c r="N202" s="298"/>
      <c r="O202" s="288"/>
      <c r="P202" s="298"/>
      <c r="R202" s="337"/>
      <c r="S202" s="298"/>
      <c r="T202" s="298"/>
      <c r="U202" s="298"/>
      <c r="V202" s="298"/>
      <c r="W202" s="298"/>
    </row>
    <row r="203" spans="4:23" x14ac:dyDescent="0.2">
      <c r="D203" s="288"/>
      <c r="E203" s="297"/>
      <c r="H203" s="288"/>
      <c r="I203" s="288"/>
      <c r="J203" s="336"/>
      <c r="K203" s="288"/>
      <c r="L203" s="288"/>
      <c r="M203" s="288"/>
      <c r="N203" s="298"/>
      <c r="O203" s="288"/>
      <c r="P203" s="298"/>
      <c r="R203" s="337"/>
      <c r="S203" s="298"/>
      <c r="T203" s="298"/>
      <c r="U203" s="298"/>
      <c r="V203" s="298"/>
      <c r="W203" s="298"/>
    </row>
    <row r="204" spans="4:23" x14ac:dyDescent="0.2">
      <c r="D204" s="288"/>
      <c r="E204" s="297"/>
      <c r="H204" s="288"/>
      <c r="I204" s="288"/>
      <c r="J204" s="336"/>
      <c r="K204" s="288"/>
      <c r="L204" s="288"/>
      <c r="M204" s="288"/>
      <c r="N204" s="298"/>
      <c r="O204" s="288"/>
      <c r="P204" s="298"/>
      <c r="R204" s="337"/>
      <c r="S204" s="298"/>
      <c r="T204" s="298"/>
      <c r="U204" s="298"/>
      <c r="V204" s="298"/>
      <c r="W204" s="298"/>
    </row>
    <row r="205" spans="4:23" x14ac:dyDescent="0.2">
      <c r="D205" s="288"/>
      <c r="E205" s="297"/>
      <c r="H205" s="288"/>
      <c r="I205" s="288"/>
      <c r="J205" s="336"/>
      <c r="K205" s="288"/>
      <c r="L205" s="288"/>
      <c r="M205" s="288"/>
      <c r="N205" s="298"/>
      <c r="O205" s="288"/>
      <c r="P205" s="298"/>
      <c r="R205" s="337"/>
      <c r="S205" s="298"/>
      <c r="T205" s="298"/>
      <c r="U205" s="298"/>
      <c r="V205" s="298"/>
      <c r="W205" s="298"/>
    </row>
    <row r="206" spans="4:23" x14ac:dyDescent="0.2">
      <c r="D206" s="288"/>
      <c r="E206" s="297"/>
      <c r="H206" s="288"/>
      <c r="I206" s="288"/>
      <c r="J206" s="336"/>
      <c r="K206" s="288"/>
      <c r="L206" s="288"/>
      <c r="M206" s="288"/>
      <c r="N206" s="298"/>
      <c r="O206" s="288"/>
      <c r="P206" s="298"/>
      <c r="R206" s="337"/>
      <c r="S206" s="298"/>
      <c r="T206" s="298"/>
      <c r="U206" s="298"/>
      <c r="V206" s="298"/>
      <c r="W206" s="298"/>
    </row>
    <row r="207" spans="4:23" x14ac:dyDescent="0.2">
      <c r="D207" s="288"/>
      <c r="E207" s="297"/>
      <c r="H207" s="288"/>
      <c r="I207" s="288"/>
      <c r="J207" s="336"/>
      <c r="K207" s="288"/>
      <c r="L207" s="288"/>
      <c r="M207" s="288"/>
      <c r="N207" s="298"/>
      <c r="O207" s="288"/>
      <c r="P207" s="298"/>
      <c r="R207" s="337"/>
      <c r="S207" s="298"/>
      <c r="T207" s="298"/>
      <c r="U207" s="298"/>
      <c r="V207" s="298"/>
      <c r="W207" s="298"/>
    </row>
    <row r="208" spans="4:23" x14ac:dyDescent="0.2">
      <c r="D208" s="288"/>
      <c r="E208" s="297"/>
      <c r="H208" s="288"/>
      <c r="I208" s="288"/>
      <c r="J208" s="336"/>
      <c r="K208" s="288"/>
      <c r="L208" s="288"/>
      <c r="M208" s="288"/>
      <c r="N208" s="298"/>
      <c r="O208" s="288"/>
      <c r="P208" s="298"/>
      <c r="R208" s="337"/>
      <c r="S208" s="298"/>
      <c r="T208" s="298"/>
      <c r="U208" s="298"/>
      <c r="V208" s="298"/>
      <c r="W208" s="298"/>
    </row>
    <row r="209" spans="4:23" x14ac:dyDescent="0.2">
      <c r="D209" s="288"/>
      <c r="E209" s="297"/>
      <c r="H209" s="288"/>
      <c r="I209" s="288"/>
      <c r="J209" s="336"/>
      <c r="K209" s="288"/>
      <c r="L209" s="288"/>
      <c r="M209" s="288"/>
      <c r="N209" s="298"/>
      <c r="O209" s="288"/>
      <c r="P209" s="298"/>
      <c r="R209" s="337"/>
      <c r="S209" s="298"/>
      <c r="T209" s="298"/>
      <c r="U209" s="298"/>
      <c r="V209" s="298"/>
      <c r="W209" s="298"/>
    </row>
    <row r="210" spans="4:23" x14ac:dyDescent="0.2">
      <c r="D210" s="288"/>
      <c r="E210" s="297"/>
      <c r="H210" s="288"/>
      <c r="I210" s="288"/>
      <c r="J210" s="336"/>
      <c r="K210" s="288"/>
      <c r="L210" s="288"/>
      <c r="M210" s="288"/>
      <c r="N210" s="298"/>
      <c r="O210" s="288"/>
      <c r="P210" s="298"/>
      <c r="R210" s="337"/>
      <c r="S210" s="298"/>
      <c r="T210" s="298"/>
      <c r="U210" s="298"/>
      <c r="V210" s="298"/>
      <c r="W210" s="298"/>
    </row>
    <row r="211" spans="4:23" x14ac:dyDescent="0.2">
      <c r="D211" s="288"/>
      <c r="E211" s="297"/>
      <c r="H211" s="288"/>
      <c r="I211" s="288"/>
      <c r="J211" s="336"/>
      <c r="K211" s="288"/>
      <c r="L211" s="288"/>
      <c r="M211" s="288"/>
      <c r="N211" s="298"/>
      <c r="O211" s="288"/>
      <c r="P211" s="298"/>
      <c r="R211" s="337"/>
      <c r="S211" s="298"/>
      <c r="T211" s="298"/>
      <c r="U211" s="298"/>
      <c r="V211" s="298"/>
      <c r="W211" s="298"/>
    </row>
    <row r="212" spans="4:23" x14ac:dyDescent="0.2">
      <c r="D212" s="288"/>
      <c r="E212" s="297"/>
      <c r="H212" s="288"/>
      <c r="I212" s="288"/>
      <c r="J212" s="336"/>
      <c r="K212" s="288"/>
      <c r="L212" s="288"/>
      <c r="M212" s="288"/>
      <c r="N212" s="298"/>
      <c r="O212" s="288"/>
      <c r="P212" s="298"/>
      <c r="R212" s="337"/>
      <c r="S212" s="298"/>
      <c r="T212" s="298"/>
      <c r="U212" s="298"/>
      <c r="V212" s="298"/>
      <c r="W212" s="298"/>
    </row>
    <row r="213" spans="4:23" x14ac:dyDescent="0.2">
      <c r="D213" s="288"/>
      <c r="E213" s="297"/>
      <c r="H213" s="288"/>
      <c r="I213" s="288"/>
      <c r="J213" s="336"/>
      <c r="K213" s="288"/>
      <c r="L213" s="288"/>
      <c r="M213" s="288"/>
      <c r="N213" s="298"/>
      <c r="O213" s="288"/>
      <c r="P213" s="298"/>
      <c r="R213" s="337"/>
      <c r="S213" s="298"/>
      <c r="T213" s="298"/>
      <c r="U213" s="298"/>
      <c r="V213" s="298"/>
      <c r="W213" s="298"/>
    </row>
    <row r="214" spans="4:23" x14ac:dyDescent="0.2">
      <c r="D214" s="288"/>
      <c r="E214" s="297"/>
      <c r="H214" s="288"/>
      <c r="I214" s="288"/>
      <c r="J214" s="336"/>
      <c r="K214" s="288"/>
      <c r="L214" s="288"/>
      <c r="M214" s="288"/>
      <c r="N214" s="298"/>
      <c r="O214" s="288"/>
      <c r="P214" s="298"/>
      <c r="R214" s="337"/>
      <c r="S214" s="298"/>
      <c r="T214" s="298"/>
      <c r="U214" s="298"/>
      <c r="V214" s="298"/>
      <c r="W214" s="298"/>
    </row>
    <row r="215" spans="4:23" x14ac:dyDescent="0.2">
      <c r="D215" s="288"/>
      <c r="E215" s="297"/>
      <c r="H215" s="288"/>
      <c r="I215" s="288"/>
      <c r="J215" s="336"/>
      <c r="K215" s="288"/>
      <c r="L215" s="288"/>
      <c r="M215" s="288"/>
      <c r="N215" s="298"/>
      <c r="O215" s="288"/>
      <c r="P215" s="298"/>
      <c r="R215" s="337"/>
      <c r="S215" s="298"/>
      <c r="T215" s="298"/>
      <c r="U215" s="298"/>
      <c r="V215" s="298"/>
      <c r="W215" s="298"/>
    </row>
    <row r="216" spans="4:23" x14ac:dyDescent="0.2">
      <c r="D216" s="288"/>
      <c r="E216" s="297"/>
      <c r="H216" s="288"/>
      <c r="I216" s="288"/>
      <c r="J216" s="336"/>
      <c r="K216" s="288"/>
      <c r="L216" s="288"/>
      <c r="M216" s="288"/>
      <c r="N216" s="298"/>
      <c r="O216" s="288"/>
      <c r="P216" s="298"/>
      <c r="R216" s="337"/>
      <c r="S216" s="298"/>
      <c r="T216" s="298"/>
      <c r="U216" s="298"/>
      <c r="V216" s="298"/>
      <c r="W216" s="298"/>
    </row>
    <row r="217" spans="4:23" x14ac:dyDescent="0.2">
      <c r="D217" s="288"/>
      <c r="E217" s="297"/>
      <c r="H217" s="288"/>
      <c r="I217" s="288"/>
      <c r="J217" s="336"/>
      <c r="K217" s="288"/>
      <c r="L217" s="288"/>
      <c r="M217" s="288"/>
      <c r="N217" s="298"/>
      <c r="O217" s="288"/>
      <c r="P217" s="298"/>
      <c r="R217" s="337"/>
      <c r="S217" s="298"/>
      <c r="T217" s="298"/>
      <c r="U217" s="298"/>
      <c r="V217" s="298"/>
      <c r="W217" s="298"/>
    </row>
    <row r="218" spans="4:23" x14ac:dyDescent="0.2">
      <c r="D218" s="288"/>
      <c r="E218" s="297"/>
      <c r="H218" s="288"/>
      <c r="I218" s="288"/>
      <c r="J218" s="336"/>
      <c r="K218" s="288"/>
      <c r="L218" s="288"/>
      <c r="M218" s="288"/>
      <c r="N218" s="298"/>
      <c r="O218" s="288"/>
      <c r="P218" s="298"/>
      <c r="R218" s="337"/>
      <c r="S218" s="298"/>
      <c r="T218" s="298"/>
      <c r="U218" s="298"/>
      <c r="V218" s="298"/>
      <c r="W218" s="298"/>
    </row>
    <row r="219" spans="4:23" x14ac:dyDescent="0.2">
      <c r="D219" s="288"/>
      <c r="E219" s="297"/>
      <c r="H219" s="288"/>
      <c r="I219" s="288"/>
      <c r="J219" s="336"/>
      <c r="K219" s="288"/>
      <c r="L219" s="288"/>
      <c r="M219" s="288"/>
      <c r="N219" s="298"/>
      <c r="O219" s="288"/>
      <c r="P219" s="298"/>
      <c r="R219" s="337"/>
      <c r="S219" s="298"/>
      <c r="T219" s="298"/>
      <c r="U219" s="298"/>
      <c r="V219" s="298"/>
      <c r="W219" s="298"/>
    </row>
    <row r="220" spans="4:23" x14ac:dyDescent="0.2">
      <c r="D220" s="288"/>
      <c r="E220" s="297"/>
      <c r="H220" s="288"/>
      <c r="I220" s="288"/>
      <c r="J220" s="336"/>
      <c r="K220" s="288"/>
      <c r="L220" s="288"/>
      <c r="M220" s="288"/>
      <c r="N220" s="298"/>
      <c r="O220" s="288"/>
      <c r="P220" s="298"/>
      <c r="R220" s="337"/>
      <c r="S220" s="298"/>
      <c r="T220" s="298"/>
      <c r="U220" s="298"/>
      <c r="V220" s="298"/>
      <c r="W220" s="298"/>
    </row>
    <row r="221" spans="4:23" x14ac:dyDescent="0.2">
      <c r="D221" s="288"/>
      <c r="E221" s="297"/>
      <c r="H221" s="288"/>
      <c r="I221" s="288"/>
      <c r="J221" s="336"/>
      <c r="K221" s="288"/>
      <c r="L221" s="288"/>
      <c r="M221" s="288"/>
      <c r="N221" s="298"/>
      <c r="O221" s="288"/>
      <c r="P221" s="298"/>
      <c r="R221" s="337"/>
      <c r="S221" s="298"/>
      <c r="T221" s="298"/>
      <c r="U221" s="298"/>
      <c r="V221" s="298"/>
      <c r="W221" s="298"/>
    </row>
    <row r="222" spans="4:23" x14ac:dyDescent="0.2">
      <c r="D222" s="288"/>
      <c r="E222" s="297"/>
      <c r="H222" s="288"/>
      <c r="I222" s="288"/>
      <c r="J222" s="336"/>
      <c r="K222" s="288"/>
      <c r="L222" s="288"/>
      <c r="M222" s="288"/>
      <c r="N222" s="298"/>
      <c r="O222" s="288"/>
      <c r="P222" s="298"/>
      <c r="R222" s="337"/>
      <c r="S222" s="298"/>
      <c r="T222" s="298"/>
      <c r="U222" s="298"/>
      <c r="V222" s="298"/>
      <c r="W222" s="298"/>
    </row>
    <row r="223" spans="4:23" x14ac:dyDescent="0.2">
      <c r="D223" s="288"/>
      <c r="E223" s="297"/>
      <c r="H223" s="288"/>
      <c r="I223" s="288"/>
      <c r="J223" s="336"/>
      <c r="K223" s="288"/>
      <c r="L223" s="288"/>
      <c r="M223" s="288"/>
      <c r="N223" s="298"/>
      <c r="O223" s="288"/>
      <c r="P223" s="298"/>
      <c r="R223" s="337"/>
      <c r="S223" s="298"/>
      <c r="T223" s="298"/>
      <c r="U223" s="298"/>
      <c r="V223" s="298"/>
      <c r="W223" s="298"/>
    </row>
    <row r="224" spans="4:23" x14ac:dyDescent="0.2">
      <c r="D224" s="288"/>
      <c r="E224" s="297"/>
      <c r="H224" s="288"/>
      <c r="I224" s="288"/>
      <c r="J224" s="336"/>
      <c r="K224" s="288"/>
      <c r="L224" s="288"/>
      <c r="M224" s="288"/>
      <c r="N224" s="298"/>
      <c r="O224" s="288"/>
      <c r="P224" s="298"/>
      <c r="R224" s="337"/>
      <c r="S224" s="298"/>
      <c r="T224" s="298"/>
      <c r="U224" s="298"/>
      <c r="V224" s="298"/>
      <c r="W224" s="298"/>
    </row>
    <row r="225" spans="4:23" x14ac:dyDescent="0.2">
      <c r="D225" s="288"/>
      <c r="E225" s="297"/>
      <c r="H225" s="288"/>
      <c r="I225" s="288"/>
      <c r="J225" s="336"/>
      <c r="K225" s="288"/>
      <c r="L225" s="288"/>
      <c r="M225" s="288"/>
      <c r="N225" s="298"/>
      <c r="O225" s="288"/>
      <c r="P225" s="298"/>
      <c r="R225" s="337"/>
      <c r="S225" s="298"/>
      <c r="T225" s="298"/>
      <c r="U225" s="298"/>
      <c r="V225" s="298"/>
      <c r="W225" s="298"/>
    </row>
    <row r="226" spans="4:23" x14ac:dyDescent="0.2">
      <c r="D226" s="288"/>
      <c r="E226" s="297"/>
      <c r="H226" s="288"/>
      <c r="I226" s="288"/>
      <c r="J226" s="336"/>
      <c r="K226" s="288"/>
      <c r="L226" s="288"/>
      <c r="M226" s="288"/>
      <c r="N226" s="298"/>
      <c r="O226" s="288"/>
      <c r="P226" s="298"/>
      <c r="R226" s="337"/>
      <c r="S226" s="298"/>
      <c r="T226" s="298"/>
      <c r="U226" s="298"/>
      <c r="V226" s="298"/>
      <c r="W226" s="298"/>
    </row>
    <row r="227" spans="4:23" x14ac:dyDescent="0.2">
      <c r="D227" s="288"/>
      <c r="E227" s="297"/>
      <c r="H227" s="288"/>
      <c r="I227" s="288"/>
      <c r="J227" s="336"/>
      <c r="K227" s="288"/>
      <c r="L227" s="288"/>
      <c r="M227" s="288"/>
      <c r="N227" s="298"/>
      <c r="O227" s="288"/>
      <c r="P227" s="298"/>
      <c r="R227" s="337"/>
      <c r="S227" s="298"/>
      <c r="T227" s="298"/>
      <c r="U227" s="298"/>
      <c r="V227" s="298"/>
      <c r="W227" s="298"/>
    </row>
    <row r="228" spans="4:23" x14ac:dyDescent="0.2">
      <c r="D228" s="288"/>
      <c r="E228" s="297"/>
      <c r="H228" s="288"/>
      <c r="I228" s="288"/>
      <c r="J228" s="336"/>
      <c r="K228" s="288"/>
      <c r="L228" s="288"/>
      <c r="M228" s="288"/>
      <c r="N228" s="298"/>
      <c r="O228" s="288"/>
      <c r="P228" s="298"/>
      <c r="R228" s="337"/>
      <c r="S228" s="298"/>
      <c r="T228" s="298"/>
      <c r="U228" s="298"/>
      <c r="V228" s="298"/>
      <c r="W228" s="298"/>
    </row>
    <row r="229" spans="4:23" x14ac:dyDescent="0.2">
      <c r="D229" s="288"/>
      <c r="E229" s="297"/>
      <c r="H229" s="288"/>
      <c r="I229" s="288"/>
      <c r="J229" s="336"/>
      <c r="K229" s="288"/>
      <c r="L229" s="288"/>
      <c r="M229" s="288"/>
      <c r="N229" s="298"/>
      <c r="O229" s="288"/>
      <c r="P229" s="298"/>
      <c r="R229" s="337"/>
      <c r="S229" s="298"/>
      <c r="T229" s="298"/>
      <c r="U229" s="298"/>
      <c r="V229" s="298"/>
      <c r="W229" s="298"/>
    </row>
    <row r="230" spans="4:23" x14ac:dyDescent="0.2">
      <c r="D230" s="288"/>
      <c r="E230" s="297"/>
      <c r="H230" s="288"/>
      <c r="I230" s="288"/>
      <c r="J230" s="336"/>
      <c r="K230" s="288"/>
      <c r="L230" s="288"/>
      <c r="M230" s="288"/>
      <c r="N230" s="298"/>
      <c r="O230" s="288"/>
      <c r="P230" s="298"/>
      <c r="R230" s="337"/>
      <c r="S230" s="298"/>
      <c r="T230" s="298"/>
      <c r="U230" s="298"/>
      <c r="V230" s="298"/>
      <c r="W230" s="298"/>
    </row>
    <row r="231" spans="4:23" x14ac:dyDescent="0.2">
      <c r="D231" s="288"/>
      <c r="E231" s="297"/>
      <c r="H231" s="288"/>
      <c r="I231" s="288"/>
      <c r="J231" s="336"/>
      <c r="K231" s="288"/>
      <c r="L231" s="288"/>
      <c r="M231" s="288"/>
      <c r="N231" s="298"/>
      <c r="O231" s="288"/>
      <c r="P231" s="298"/>
      <c r="R231" s="337"/>
      <c r="S231" s="298"/>
      <c r="T231" s="298"/>
      <c r="U231" s="298"/>
      <c r="V231" s="298"/>
      <c r="W231" s="298"/>
    </row>
    <row r="232" spans="4:23" x14ac:dyDescent="0.2">
      <c r="D232" s="288"/>
      <c r="E232" s="297"/>
      <c r="H232" s="288"/>
      <c r="I232" s="288"/>
      <c r="J232" s="336"/>
      <c r="K232" s="288"/>
      <c r="L232" s="288"/>
      <c r="M232" s="288"/>
      <c r="N232" s="298"/>
      <c r="O232" s="288"/>
      <c r="P232" s="298"/>
      <c r="R232" s="337"/>
      <c r="S232" s="298"/>
      <c r="T232" s="298"/>
      <c r="U232" s="298"/>
      <c r="V232" s="298"/>
      <c r="W232" s="298"/>
    </row>
    <row r="233" spans="4:23" x14ac:dyDescent="0.2">
      <c r="D233" s="288"/>
      <c r="E233" s="297"/>
      <c r="H233" s="288"/>
      <c r="I233" s="288"/>
      <c r="J233" s="336"/>
      <c r="K233" s="288"/>
      <c r="L233" s="288"/>
      <c r="M233" s="288"/>
      <c r="N233" s="298"/>
      <c r="O233" s="288"/>
      <c r="P233" s="298"/>
      <c r="R233" s="337"/>
      <c r="S233" s="298"/>
      <c r="T233" s="298"/>
      <c r="U233" s="298"/>
      <c r="V233" s="298"/>
      <c r="W233" s="298"/>
    </row>
    <row r="234" spans="4:23" x14ac:dyDescent="0.2">
      <c r="D234" s="288"/>
      <c r="E234" s="297"/>
      <c r="H234" s="288"/>
      <c r="I234" s="288"/>
      <c r="J234" s="336"/>
      <c r="K234" s="288"/>
      <c r="L234" s="288"/>
      <c r="M234" s="288"/>
      <c r="N234" s="298"/>
      <c r="O234" s="288"/>
      <c r="P234" s="298"/>
      <c r="R234" s="337"/>
      <c r="S234" s="298"/>
      <c r="T234" s="298"/>
      <c r="U234" s="298"/>
      <c r="V234" s="298"/>
      <c r="W234" s="298"/>
    </row>
    <row r="235" spans="4:23" x14ac:dyDescent="0.2">
      <c r="D235" s="288"/>
      <c r="E235" s="297"/>
      <c r="H235" s="288"/>
      <c r="I235" s="288"/>
      <c r="J235" s="336"/>
      <c r="K235" s="288"/>
      <c r="L235" s="288"/>
      <c r="M235" s="288"/>
      <c r="N235" s="298"/>
      <c r="O235" s="288"/>
      <c r="P235" s="298"/>
      <c r="R235" s="337"/>
      <c r="S235" s="298"/>
      <c r="T235" s="298"/>
      <c r="U235" s="298"/>
      <c r="V235" s="298"/>
      <c r="W235" s="298"/>
    </row>
    <row r="236" spans="4:23" x14ac:dyDescent="0.2">
      <c r="D236" s="288"/>
      <c r="E236" s="297"/>
      <c r="H236" s="288"/>
      <c r="I236" s="288"/>
      <c r="J236" s="336"/>
      <c r="K236" s="288"/>
      <c r="L236" s="288"/>
      <c r="M236" s="288"/>
      <c r="N236" s="298"/>
      <c r="O236" s="288"/>
      <c r="P236" s="298"/>
      <c r="R236" s="337"/>
      <c r="S236" s="298"/>
      <c r="T236" s="298"/>
      <c r="U236" s="298"/>
      <c r="V236" s="298"/>
      <c r="W236" s="298"/>
    </row>
    <row r="237" spans="4:23" x14ac:dyDescent="0.2">
      <c r="D237" s="288"/>
      <c r="E237" s="297"/>
      <c r="H237" s="288"/>
      <c r="I237" s="288"/>
      <c r="J237" s="336"/>
      <c r="K237" s="288"/>
      <c r="L237" s="288"/>
      <c r="M237" s="288"/>
      <c r="N237" s="298"/>
      <c r="O237" s="288"/>
      <c r="P237" s="298"/>
      <c r="R237" s="337"/>
      <c r="S237" s="298"/>
      <c r="T237" s="298"/>
      <c r="U237" s="298"/>
      <c r="V237" s="298"/>
      <c r="W237" s="298"/>
    </row>
    <row r="238" spans="4:23" x14ac:dyDescent="0.2">
      <c r="D238" s="288"/>
      <c r="E238" s="297"/>
      <c r="H238" s="288"/>
      <c r="I238" s="288"/>
      <c r="J238" s="336"/>
      <c r="K238" s="288"/>
      <c r="L238" s="288"/>
      <c r="M238" s="288"/>
      <c r="N238" s="298"/>
      <c r="O238" s="288"/>
      <c r="P238" s="298"/>
      <c r="R238" s="337"/>
      <c r="S238" s="298"/>
      <c r="T238" s="298"/>
      <c r="U238" s="298"/>
      <c r="V238" s="298"/>
      <c r="W238" s="298"/>
    </row>
    <row r="239" spans="4:23" x14ac:dyDescent="0.2">
      <c r="D239" s="288"/>
      <c r="E239" s="297"/>
      <c r="H239" s="288"/>
      <c r="I239" s="288"/>
      <c r="J239" s="336"/>
      <c r="K239" s="288"/>
      <c r="L239" s="288"/>
      <c r="M239" s="288"/>
      <c r="N239" s="298"/>
      <c r="O239" s="288"/>
      <c r="P239" s="298"/>
      <c r="R239" s="337"/>
      <c r="S239" s="298"/>
      <c r="T239" s="298"/>
      <c r="U239" s="298"/>
      <c r="V239" s="298"/>
      <c r="W239" s="298"/>
    </row>
    <row r="240" spans="4:23" x14ac:dyDescent="0.2">
      <c r="D240" s="288"/>
      <c r="E240" s="297"/>
      <c r="H240" s="288"/>
      <c r="I240" s="288"/>
      <c r="J240" s="336"/>
      <c r="K240" s="288"/>
      <c r="L240" s="288"/>
      <c r="M240" s="288"/>
      <c r="N240" s="298"/>
      <c r="O240" s="288"/>
      <c r="P240" s="298"/>
      <c r="R240" s="337"/>
      <c r="S240" s="298"/>
      <c r="T240" s="298"/>
      <c r="U240" s="298"/>
      <c r="V240" s="298"/>
      <c r="W240" s="298"/>
    </row>
    <row r="241" spans="4:23" x14ac:dyDescent="0.2">
      <c r="D241" s="288"/>
      <c r="E241" s="297"/>
      <c r="H241" s="288"/>
      <c r="I241" s="288"/>
      <c r="J241" s="336"/>
      <c r="K241" s="288"/>
      <c r="L241" s="288"/>
      <c r="M241" s="288"/>
      <c r="N241" s="298"/>
      <c r="O241" s="288"/>
      <c r="P241" s="298"/>
      <c r="R241" s="337"/>
      <c r="S241" s="298"/>
      <c r="T241" s="298"/>
      <c r="U241" s="298"/>
      <c r="V241" s="298"/>
      <c r="W241" s="298"/>
    </row>
    <row r="242" spans="4:23" x14ac:dyDescent="0.2">
      <c r="D242" s="288"/>
      <c r="E242" s="297"/>
      <c r="H242" s="288"/>
      <c r="I242" s="288"/>
      <c r="J242" s="336"/>
      <c r="K242" s="288"/>
      <c r="L242" s="288"/>
      <c r="M242" s="288"/>
      <c r="N242" s="298"/>
      <c r="O242" s="288"/>
      <c r="P242" s="298"/>
      <c r="R242" s="337"/>
      <c r="S242" s="298"/>
      <c r="T242" s="298"/>
      <c r="U242" s="298"/>
      <c r="V242" s="298"/>
      <c r="W242" s="298"/>
    </row>
    <row r="243" spans="4:23" x14ac:dyDescent="0.2">
      <c r="D243" s="288"/>
      <c r="E243" s="297"/>
      <c r="H243" s="288"/>
      <c r="I243" s="288"/>
      <c r="J243" s="336"/>
      <c r="K243" s="288"/>
      <c r="L243" s="288"/>
      <c r="M243" s="288"/>
      <c r="N243" s="298"/>
      <c r="O243" s="288"/>
      <c r="P243" s="298"/>
      <c r="R243" s="337"/>
      <c r="S243" s="298"/>
      <c r="T243" s="298"/>
      <c r="U243" s="298"/>
      <c r="V243" s="298"/>
      <c r="W243" s="298"/>
    </row>
    <row r="244" spans="4:23" x14ac:dyDescent="0.2">
      <c r="D244" s="288"/>
      <c r="E244" s="297"/>
      <c r="H244" s="288"/>
      <c r="I244" s="288"/>
      <c r="J244" s="336"/>
      <c r="K244" s="288"/>
      <c r="L244" s="288"/>
      <c r="M244" s="288"/>
      <c r="N244" s="298"/>
      <c r="O244" s="288"/>
      <c r="P244" s="298"/>
      <c r="R244" s="337"/>
      <c r="S244" s="298"/>
      <c r="T244" s="298"/>
      <c r="U244" s="298"/>
      <c r="V244" s="298"/>
      <c r="W244" s="298"/>
    </row>
    <row r="245" spans="4:23" x14ac:dyDescent="0.2">
      <c r="D245" s="288"/>
      <c r="E245" s="297"/>
      <c r="H245" s="288"/>
      <c r="I245" s="288"/>
      <c r="J245" s="336"/>
      <c r="K245" s="288"/>
      <c r="L245" s="288"/>
      <c r="M245" s="288"/>
      <c r="N245" s="298"/>
      <c r="O245" s="288"/>
      <c r="P245" s="298"/>
      <c r="R245" s="337"/>
      <c r="S245" s="298"/>
      <c r="T245" s="298"/>
      <c r="U245" s="298"/>
      <c r="V245" s="298"/>
      <c r="W245" s="298"/>
    </row>
    <row r="246" spans="4:23" x14ac:dyDescent="0.2">
      <c r="D246" s="288"/>
      <c r="E246" s="297"/>
      <c r="H246" s="288"/>
      <c r="I246" s="288"/>
      <c r="J246" s="336"/>
      <c r="K246" s="288"/>
      <c r="L246" s="288"/>
      <c r="M246" s="288"/>
      <c r="N246" s="298"/>
      <c r="O246" s="288"/>
      <c r="P246" s="298"/>
      <c r="R246" s="337"/>
      <c r="S246" s="298"/>
      <c r="T246" s="298"/>
      <c r="U246" s="298"/>
      <c r="V246" s="298"/>
      <c r="W246" s="298"/>
    </row>
    <row r="247" spans="4:23" x14ac:dyDescent="0.2">
      <c r="D247" s="288"/>
      <c r="E247" s="297"/>
      <c r="H247" s="288"/>
      <c r="I247" s="288"/>
      <c r="J247" s="336"/>
      <c r="K247" s="288"/>
      <c r="L247" s="288"/>
      <c r="M247" s="288"/>
      <c r="N247" s="298"/>
      <c r="O247" s="288"/>
      <c r="P247" s="298"/>
      <c r="R247" s="337"/>
      <c r="S247" s="298"/>
      <c r="T247" s="298"/>
      <c r="U247" s="298"/>
      <c r="V247" s="298"/>
      <c r="W247" s="298"/>
    </row>
    <row r="248" spans="4:23" x14ac:dyDescent="0.2">
      <c r="D248" s="288"/>
      <c r="E248" s="297"/>
      <c r="H248" s="288"/>
      <c r="I248" s="288"/>
      <c r="J248" s="336"/>
      <c r="K248" s="288"/>
      <c r="L248" s="288"/>
      <c r="M248" s="288"/>
      <c r="N248" s="298"/>
      <c r="O248" s="288"/>
      <c r="P248" s="298"/>
      <c r="R248" s="337"/>
      <c r="S248" s="298"/>
      <c r="T248" s="298"/>
      <c r="U248" s="298"/>
      <c r="V248" s="298"/>
      <c r="W248" s="298"/>
    </row>
    <row r="249" spans="4:23" x14ac:dyDescent="0.2">
      <c r="D249" s="288"/>
      <c r="E249" s="297"/>
      <c r="H249" s="288"/>
      <c r="I249" s="288"/>
      <c r="J249" s="336"/>
      <c r="K249" s="288"/>
      <c r="L249" s="288"/>
      <c r="M249" s="288"/>
      <c r="N249" s="298"/>
      <c r="O249" s="288"/>
      <c r="P249" s="298"/>
      <c r="R249" s="337"/>
      <c r="S249" s="298"/>
      <c r="T249" s="298"/>
      <c r="U249" s="298"/>
      <c r="V249" s="298"/>
      <c r="W249" s="298"/>
    </row>
    <row r="250" spans="4:23" x14ac:dyDescent="0.2">
      <c r="D250" s="288"/>
      <c r="E250" s="297"/>
      <c r="H250" s="288"/>
      <c r="I250" s="288"/>
      <c r="J250" s="336"/>
      <c r="K250" s="288"/>
      <c r="L250" s="288"/>
      <c r="M250" s="288"/>
      <c r="N250" s="298"/>
      <c r="O250" s="288"/>
      <c r="P250" s="298"/>
      <c r="R250" s="337"/>
      <c r="S250" s="298"/>
      <c r="T250" s="298"/>
      <c r="U250" s="298"/>
      <c r="V250" s="298"/>
      <c r="W250" s="298"/>
    </row>
    <row r="251" spans="4:23" x14ac:dyDescent="0.2">
      <c r="D251" s="288"/>
      <c r="E251" s="297"/>
      <c r="H251" s="288"/>
      <c r="I251" s="288"/>
      <c r="J251" s="336"/>
      <c r="K251" s="288"/>
      <c r="L251" s="288"/>
      <c r="M251" s="288"/>
      <c r="N251" s="298"/>
      <c r="O251" s="288"/>
      <c r="P251" s="298"/>
      <c r="R251" s="337"/>
      <c r="S251" s="298"/>
      <c r="T251" s="298"/>
      <c r="U251" s="298"/>
      <c r="V251" s="298"/>
      <c r="W251" s="298"/>
    </row>
    <row r="252" spans="4:23" x14ac:dyDescent="0.2">
      <c r="D252" s="288"/>
      <c r="E252" s="297"/>
      <c r="H252" s="288"/>
      <c r="I252" s="288"/>
      <c r="J252" s="336"/>
      <c r="K252" s="288"/>
      <c r="L252" s="288"/>
      <c r="M252" s="288"/>
      <c r="N252" s="298"/>
      <c r="O252" s="288"/>
      <c r="P252" s="298"/>
      <c r="R252" s="337"/>
      <c r="S252" s="298"/>
      <c r="T252" s="298"/>
      <c r="U252" s="298"/>
      <c r="V252" s="298"/>
      <c r="W252" s="298"/>
    </row>
    <row r="253" spans="4:23" x14ac:dyDescent="0.2">
      <c r="D253" s="288"/>
      <c r="E253" s="297"/>
      <c r="H253" s="288"/>
      <c r="I253" s="288"/>
      <c r="J253" s="336"/>
      <c r="K253" s="288"/>
      <c r="L253" s="288"/>
      <c r="M253" s="288"/>
      <c r="N253" s="298"/>
      <c r="O253" s="288"/>
      <c r="P253" s="298"/>
      <c r="R253" s="337"/>
      <c r="S253" s="298"/>
      <c r="T253" s="298"/>
      <c r="U253" s="298"/>
      <c r="V253" s="298"/>
      <c r="W253" s="298"/>
    </row>
    <row r="254" spans="4:23" x14ac:dyDescent="0.2">
      <c r="D254" s="288"/>
      <c r="E254" s="297"/>
      <c r="H254" s="288"/>
      <c r="I254" s="288"/>
      <c r="J254" s="336"/>
      <c r="K254" s="288"/>
      <c r="L254" s="288"/>
      <c r="M254" s="288"/>
      <c r="N254" s="298"/>
      <c r="O254" s="288"/>
      <c r="P254" s="298"/>
      <c r="R254" s="337"/>
      <c r="S254" s="298"/>
      <c r="T254" s="298"/>
      <c r="U254" s="298"/>
      <c r="V254" s="298"/>
      <c r="W254" s="298"/>
    </row>
    <row r="255" spans="4:23" x14ac:dyDescent="0.2">
      <c r="D255" s="288"/>
      <c r="E255" s="297"/>
      <c r="H255" s="288"/>
      <c r="I255" s="288"/>
      <c r="J255" s="336"/>
      <c r="K255" s="288"/>
      <c r="L255" s="288"/>
      <c r="M255" s="288"/>
      <c r="N255" s="298"/>
      <c r="O255" s="288"/>
      <c r="P255" s="298"/>
      <c r="R255" s="337"/>
      <c r="S255" s="298"/>
      <c r="T255" s="298"/>
      <c r="U255" s="298"/>
      <c r="V255" s="298"/>
      <c r="W255" s="298"/>
    </row>
    <row r="256" spans="4:23" x14ac:dyDescent="0.2">
      <c r="D256" s="288"/>
      <c r="E256" s="297"/>
      <c r="H256" s="288"/>
      <c r="I256" s="288"/>
      <c r="J256" s="336"/>
      <c r="K256" s="288"/>
      <c r="L256" s="288"/>
      <c r="M256" s="288"/>
      <c r="N256" s="298"/>
      <c r="O256" s="288"/>
      <c r="P256" s="298"/>
      <c r="R256" s="337"/>
      <c r="S256" s="298"/>
      <c r="T256" s="298"/>
      <c r="U256" s="298"/>
      <c r="V256" s="298"/>
      <c r="W256" s="298"/>
    </row>
    <row r="257" spans="4:23" x14ac:dyDescent="0.2">
      <c r="D257" s="288"/>
      <c r="E257" s="297"/>
      <c r="H257" s="288"/>
      <c r="I257" s="288"/>
      <c r="J257" s="336"/>
      <c r="K257" s="288"/>
      <c r="L257" s="288"/>
      <c r="M257" s="288"/>
      <c r="N257" s="298"/>
      <c r="O257" s="288"/>
      <c r="P257" s="298"/>
      <c r="R257" s="337"/>
      <c r="S257" s="298"/>
      <c r="T257" s="298"/>
      <c r="U257" s="298"/>
      <c r="V257" s="298"/>
      <c r="W257" s="298"/>
    </row>
    <row r="258" spans="4:23" x14ac:dyDescent="0.2">
      <c r="D258" s="288"/>
      <c r="E258" s="297"/>
      <c r="H258" s="288"/>
      <c r="I258" s="288"/>
      <c r="J258" s="336"/>
      <c r="K258" s="288"/>
      <c r="L258" s="288"/>
      <c r="M258" s="288"/>
      <c r="N258" s="298"/>
      <c r="O258" s="288"/>
      <c r="P258" s="298"/>
      <c r="R258" s="337"/>
      <c r="S258" s="298"/>
      <c r="T258" s="298"/>
      <c r="U258" s="298"/>
      <c r="V258" s="298"/>
      <c r="W258" s="298"/>
    </row>
    <row r="259" spans="4:23" x14ac:dyDescent="0.2">
      <c r="D259" s="288"/>
      <c r="E259" s="297"/>
      <c r="H259" s="288"/>
      <c r="I259" s="288"/>
      <c r="J259" s="336"/>
      <c r="K259" s="288"/>
      <c r="L259" s="288"/>
      <c r="M259" s="288"/>
      <c r="N259" s="298"/>
      <c r="O259" s="288"/>
      <c r="P259" s="298"/>
      <c r="R259" s="337"/>
      <c r="S259" s="298"/>
      <c r="T259" s="298"/>
      <c r="U259" s="298"/>
      <c r="V259" s="298"/>
      <c r="W259" s="298"/>
    </row>
    <row r="260" spans="4:23" x14ac:dyDescent="0.2">
      <c r="D260" s="288"/>
      <c r="E260" s="297"/>
      <c r="H260" s="288"/>
      <c r="I260" s="288"/>
      <c r="J260" s="336"/>
      <c r="K260" s="288"/>
      <c r="L260" s="288"/>
      <c r="M260" s="288"/>
      <c r="N260" s="298"/>
      <c r="O260" s="288"/>
      <c r="P260" s="298"/>
      <c r="R260" s="337"/>
      <c r="S260" s="298"/>
      <c r="T260" s="298"/>
      <c r="U260" s="298"/>
      <c r="V260" s="298"/>
      <c r="W260" s="298"/>
    </row>
    <row r="261" spans="4:23" x14ac:dyDescent="0.2">
      <c r="D261" s="288"/>
      <c r="E261" s="297"/>
      <c r="H261" s="288"/>
      <c r="I261" s="288"/>
      <c r="J261" s="336"/>
      <c r="K261" s="288"/>
      <c r="L261" s="288"/>
      <c r="M261" s="288"/>
      <c r="N261" s="298"/>
      <c r="O261" s="288"/>
      <c r="P261" s="298"/>
      <c r="R261" s="337"/>
      <c r="S261" s="298"/>
      <c r="T261" s="298"/>
      <c r="U261" s="298"/>
      <c r="V261" s="298"/>
      <c r="W261" s="298"/>
    </row>
    <row r="262" spans="4:23" x14ac:dyDescent="0.2">
      <c r="D262" s="288"/>
      <c r="E262" s="297"/>
      <c r="H262" s="288"/>
      <c r="I262" s="288"/>
      <c r="J262" s="336"/>
      <c r="K262" s="288"/>
      <c r="L262" s="288"/>
      <c r="M262" s="288"/>
      <c r="N262" s="298"/>
      <c r="O262" s="288"/>
      <c r="P262" s="298"/>
      <c r="R262" s="337"/>
      <c r="S262" s="298"/>
      <c r="T262" s="298"/>
      <c r="U262" s="298"/>
      <c r="V262" s="298"/>
      <c r="W262" s="298"/>
    </row>
    <row r="263" spans="4:23" x14ac:dyDescent="0.2">
      <c r="D263" s="288"/>
      <c r="E263" s="297"/>
      <c r="H263" s="288"/>
      <c r="I263" s="288"/>
      <c r="J263" s="336"/>
      <c r="K263" s="288"/>
      <c r="L263" s="288"/>
      <c r="M263" s="288"/>
      <c r="N263" s="298"/>
      <c r="O263" s="288"/>
      <c r="P263" s="298"/>
      <c r="R263" s="337"/>
      <c r="S263" s="298"/>
      <c r="T263" s="298"/>
      <c r="U263" s="298"/>
      <c r="V263" s="298"/>
      <c r="W263" s="298"/>
    </row>
    <row r="264" spans="4:23" x14ac:dyDescent="0.2">
      <c r="D264" s="288"/>
      <c r="E264" s="297"/>
      <c r="H264" s="288"/>
      <c r="I264" s="288"/>
      <c r="J264" s="336"/>
      <c r="K264" s="288"/>
      <c r="L264" s="288"/>
      <c r="M264" s="288"/>
      <c r="N264" s="298"/>
      <c r="O264" s="288"/>
      <c r="P264" s="298"/>
      <c r="R264" s="337"/>
      <c r="S264" s="298"/>
      <c r="T264" s="298"/>
      <c r="U264" s="298"/>
      <c r="V264" s="298"/>
      <c r="W264" s="298"/>
    </row>
    <row r="265" spans="4:23" x14ac:dyDescent="0.2">
      <c r="D265" s="288"/>
      <c r="E265" s="297"/>
      <c r="H265" s="288"/>
      <c r="I265" s="288"/>
      <c r="J265" s="336"/>
      <c r="K265" s="288"/>
      <c r="L265" s="288"/>
      <c r="M265" s="288"/>
      <c r="N265" s="298"/>
      <c r="O265" s="288"/>
      <c r="P265" s="298"/>
      <c r="R265" s="337"/>
      <c r="S265" s="298"/>
      <c r="T265" s="298"/>
      <c r="U265" s="298"/>
      <c r="V265" s="298"/>
      <c r="W265" s="298"/>
    </row>
    <row r="266" spans="4:23" x14ac:dyDescent="0.2">
      <c r="D266" s="288"/>
      <c r="E266" s="297"/>
      <c r="H266" s="288"/>
      <c r="I266" s="288"/>
      <c r="J266" s="336"/>
      <c r="K266" s="288"/>
      <c r="L266" s="288"/>
      <c r="M266" s="288"/>
      <c r="N266" s="298"/>
      <c r="O266" s="288"/>
      <c r="P266" s="298"/>
      <c r="R266" s="337"/>
      <c r="S266" s="298"/>
      <c r="T266" s="298"/>
      <c r="U266" s="298"/>
      <c r="V266" s="298"/>
      <c r="W266" s="298"/>
    </row>
    <row r="267" spans="4:23" x14ac:dyDescent="0.2">
      <c r="D267" s="288"/>
      <c r="E267" s="297"/>
      <c r="H267" s="288"/>
      <c r="I267" s="288"/>
      <c r="J267" s="336"/>
      <c r="K267" s="288"/>
      <c r="L267" s="288"/>
      <c r="M267" s="288"/>
      <c r="N267" s="298"/>
      <c r="O267" s="288"/>
      <c r="P267" s="298"/>
      <c r="R267" s="337"/>
      <c r="S267" s="298"/>
      <c r="T267" s="298"/>
      <c r="U267" s="298"/>
      <c r="V267" s="298"/>
      <c r="W267" s="298"/>
    </row>
    <row r="268" spans="4:23" x14ac:dyDescent="0.2">
      <c r="D268" s="288"/>
      <c r="E268" s="297"/>
      <c r="H268" s="288"/>
      <c r="I268" s="288"/>
      <c r="J268" s="336"/>
      <c r="K268" s="288"/>
      <c r="L268" s="288"/>
      <c r="M268" s="288"/>
      <c r="N268" s="298"/>
      <c r="O268" s="288"/>
      <c r="P268" s="298"/>
      <c r="R268" s="337"/>
      <c r="S268" s="298"/>
      <c r="T268" s="298"/>
      <c r="U268" s="298"/>
      <c r="V268" s="298"/>
      <c r="W268" s="298"/>
    </row>
    <row r="269" spans="4:23" x14ac:dyDescent="0.2">
      <c r="D269" s="288"/>
      <c r="E269" s="297"/>
      <c r="H269" s="288"/>
      <c r="I269" s="288"/>
      <c r="J269" s="336"/>
      <c r="K269" s="288"/>
      <c r="L269" s="288"/>
      <c r="M269" s="288"/>
      <c r="N269" s="298"/>
      <c r="O269" s="288"/>
      <c r="P269" s="298"/>
      <c r="R269" s="337"/>
      <c r="S269" s="298"/>
      <c r="T269" s="298"/>
      <c r="U269" s="298"/>
      <c r="V269" s="298"/>
      <c r="W269" s="298"/>
    </row>
    <row r="270" spans="4:23" x14ac:dyDescent="0.2">
      <c r="D270" s="288"/>
      <c r="E270" s="297"/>
      <c r="H270" s="288"/>
      <c r="I270" s="288"/>
      <c r="J270" s="336"/>
      <c r="K270" s="288"/>
      <c r="L270" s="288"/>
      <c r="M270" s="288"/>
      <c r="N270" s="298"/>
      <c r="O270" s="288"/>
      <c r="P270" s="298"/>
      <c r="R270" s="337"/>
      <c r="S270" s="298"/>
      <c r="T270" s="298"/>
      <c r="U270" s="298"/>
      <c r="V270" s="298"/>
      <c r="W270" s="298"/>
    </row>
    <row r="271" spans="4:23" x14ac:dyDescent="0.2">
      <c r="D271" s="288"/>
      <c r="E271" s="297"/>
      <c r="H271" s="288"/>
      <c r="I271" s="288"/>
      <c r="J271" s="336"/>
      <c r="K271" s="288"/>
      <c r="L271" s="288"/>
      <c r="M271" s="288"/>
      <c r="N271" s="298"/>
      <c r="O271" s="288"/>
      <c r="P271" s="298"/>
      <c r="R271" s="337"/>
      <c r="S271" s="298"/>
      <c r="T271" s="298"/>
      <c r="U271" s="298"/>
      <c r="V271" s="298"/>
      <c r="W271" s="298"/>
    </row>
    <row r="272" spans="4:23" x14ac:dyDescent="0.2">
      <c r="D272" s="288"/>
      <c r="E272" s="297"/>
      <c r="H272" s="288"/>
      <c r="I272" s="288"/>
      <c r="J272" s="336"/>
      <c r="K272" s="288"/>
      <c r="L272" s="288"/>
      <c r="M272" s="288"/>
      <c r="N272" s="298"/>
      <c r="O272" s="288"/>
      <c r="P272" s="298"/>
      <c r="R272" s="337"/>
      <c r="S272" s="298"/>
      <c r="T272" s="298"/>
      <c r="U272" s="298"/>
      <c r="V272" s="298"/>
      <c r="W272" s="298"/>
    </row>
    <row r="273" spans="4:23" x14ac:dyDescent="0.2">
      <c r="D273" s="288"/>
      <c r="E273" s="297"/>
      <c r="H273" s="288"/>
      <c r="I273" s="288"/>
      <c r="J273" s="336"/>
      <c r="K273" s="288"/>
      <c r="L273" s="288"/>
      <c r="M273" s="288"/>
      <c r="N273" s="298"/>
      <c r="O273" s="288"/>
      <c r="P273" s="298"/>
      <c r="R273" s="337"/>
      <c r="S273" s="298"/>
      <c r="T273" s="298"/>
      <c r="U273" s="298"/>
      <c r="V273" s="298"/>
      <c r="W273" s="298"/>
    </row>
    <row r="274" spans="4:23" x14ac:dyDescent="0.2">
      <c r="D274" s="288"/>
      <c r="E274" s="297"/>
      <c r="H274" s="288"/>
      <c r="I274" s="288"/>
      <c r="J274" s="336"/>
      <c r="K274" s="288"/>
      <c r="L274" s="288"/>
      <c r="M274" s="288"/>
      <c r="N274" s="298"/>
      <c r="O274" s="288"/>
      <c r="P274" s="298"/>
      <c r="R274" s="337"/>
      <c r="S274" s="298"/>
      <c r="T274" s="298"/>
      <c r="U274" s="298"/>
      <c r="V274" s="298"/>
      <c r="W274" s="298"/>
    </row>
    <row r="275" spans="4:23" x14ac:dyDescent="0.2">
      <c r="D275" s="288"/>
      <c r="E275" s="297"/>
      <c r="H275" s="288"/>
      <c r="I275" s="288"/>
      <c r="J275" s="336"/>
      <c r="K275" s="288"/>
      <c r="L275" s="288"/>
      <c r="M275" s="288"/>
      <c r="N275" s="298"/>
      <c r="O275" s="288"/>
      <c r="P275" s="298"/>
      <c r="R275" s="337"/>
      <c r="S275" s="298"/>
      <c r="T275" s="298"/>
      <c r="U275" s="298"/>
      <c r="V275" s="298"/>
      <c r="W275" s="298"/>
    </row>
    <row r="276" spans="4:23" x14ac:dyDescent="0.2">
      <c r="D276" s="288"/>
      <c r="E276" s="297"/>
      <c r="H276" s="288"/>
      <c r="I276" s="288"/>
      <c r="J276" s="336"/>
      <c r="K276" s="288"/>
      <c r="L276" s="288"/>
      <c r="M276" s="288"/>
      <c r="N276" s="298"/>
      <c r="O276" s="288"/>
      <c r="P276" s="298"/>
      <c r="R276" s="337"/>
      <c r="S276" s="298"/>
      <c r="T276" s="298"/>
      <c r="U276" s="298"/>
      <c r="V276" s="298"/>
      <c r="W276" s="298"/>
    </row>
    <row r="277" spans="4:23" x14ac:dyDescent="0.2">
      <c r="D277" s="288"/>
      <c r="E277" s="297"/>
      <c r="H277" s="288"/>
      <c r="I277" s="288"/>
      <c r="J277" s="336"/>
      <c r="K277" s="288"/>
      <c r="L277" s="288"/>
      <c r="M277" s="288"/>
      <c r="N277" s="298"/>
      <c r="O277" s="288"/>
      <c r="P277" s="298"/>
      <c r="R277" s="337"/>
      <c r="S277" s="298"/>
      <c r="T277" s="298"/>
      <c r="U277" s="298"/>
      <c r="V277" s="298"/>
      <c r="W277" s="298"/>
    </row>
    <row r="278" spans="4:23" x14ac:dyDescent="0.2">
      <c r="D278" s="288"/>
      <c r="E278" s="297"/>
      <c r="H278" s="288"/>
      <c r="I278" s="288"/>
      <c r="J278" s="336"/>
      <c r="K278" s="288"/>
      <c r="L278" s="288"/>
      <c r="M278" s="288"/>
      <c r="N278" s="298"/>
      <c r="O278" s="288"/>
      <c r="P278" s="298"/>
      <c r="R278" s="337"/>
      <c r="S278" s="298"/>
      <c r="T278" s="298"/>
      <c r="U278" s="298"/>
      <c r="V278" s="298"/>
      <c r="W278" s="298"/>
    </row>
    <row r="279" spans="4:23" x14ac:dyDescent="0.2">
      <c r="D279" s="288"/>
      <c r="E279" s="297"/>
      <c r="H279" s="288"/>
      <c r="I279" s="288"/>
      <c r="J279" s="336"/>
      <c r="K279" s="288"/>
      <c r="L279" s="288"/>
      <c r="M279" s="288"/>
      <c r="N279" s="298"/>
      <c r="O279" s="288"/>
      <c r="P279" s="298"/>
      <c r="R279" s="337"/>
      <c r="S279" s="298"/>
      <c r="T279" s="298"/>
      <c r="U279" s="298"/>
      <c r="V279" s="298"/>
      <c r="W279" s="298"/>
    </row>
    <row r="280" spans="4:23" x14ac:dyDescent="0.2">
      <c r="D280" s="288"/>
      <c r="E280" s="297"/>
      <c r="H280" s="288"/>
      <c r="I280" s="288"/>
      <c r="J280" s="336"/>
      <c r="K280" s="288"/>
      <c r="L280" s="288"/>
      <c r="M280" s="288"/>
      <c r="N280" s="298"/>
      <c r="O280" s="288"/>
      <c r="P280" s="298"/>
      <c r="R280" s="337"/>
      <c r="S280" s="298"/>
      <c r="T280" s="298"/>
      <c r="U280" s="298"/>
      <c r="V280" s="298"/>
      <c r="W280" s="298"/>
    </row>
    <row r="281" spans="4:23" x14ac:dyDescent="0.2">
      <c r="D281" s="288"/>
      <c r="E281" s="297"/>
      <c r="H281" s="288"/>
      <c r="I281" s="288"/>
      <c r="J281" s="336"/>
      <c r="K281" s="288"/>
      <c r="L281" s="288"/>
      <c r="M281" s="288"/>
      <c r="N281" s="298"/>
      <c r="O281" s="288"/>
      <c r="P281" s="298"/>
      <c r="R281" s="337"/>
      <c r="S281" s="298"/>
      <c r="T281" s="298"/>
      <c r="U281" s="298"/>
      <c r="V281" s="298"/>
      <c r="W281" s="298"/>
    </row>
    <row r="282" spans="4:23" x14ac:dyDescent="0.2">
      <c r="D282" s="288"/>
      <c r="E282" s="297"/>
      <c r="H282" s="288"/>
      <c r="I282" s="288"/>
      <c r="J282" s="336"/>
      <c r="K282" s="288"/>
      <c r="L282" s="288"/>
      <c r="M282" s="288"/>
      <c r="N282" s="298"/>
      <c r="O282" s="288"/>
      <c r="P282" s="298"/>
      <c r="R282" s="337"/>
      <c r="S282" s="298"/>
      <c r="T282" s="298"/>
      <c r="U282" s="298"/>
      <c r="V282" s="298"/>
      <c r="W282" s="298"/>
    </row>
    <row r="283" spans="4:23" x14ac:dyDescent="0.2">
      <c r="D283" s="288"/>
      <c r="E283" s="297"/>
      <c r="H283" s="288"/>
      <c r="I283" s="288"/>
      <c r="J283" s="336"/>
      <c r="K283" s="288"/>
      <c r="L283" s="288"/>
      <c r="M283" s="288"/>
      <c r="N283" s="298"/>
      <c r="O283" s="288"/>
      <c r="P283" s="298"/>
      <c r="R283" s="337"/>
      <c r="S283" s="298"/>
      <c r="T283" s="298"/>
      <c r="U283" s="298"/>
      <c r="V283" s="298"/>
      <c r="W283" s="298"/>
    </row>
    <row r="284" spans="4:23" x14ac:dyDescent="0.2">
      <c r="D284" s="288"/>
      <c r="E284" s="297"/>
      <c r="H284" s="288"/>
      <c r="I284" s="288"/>
      <c r="J284" s="336"/>
      <c r="K284" s="288"/>
      <c r="L284" s="288"/>
      <c r="M284" s="288"/>
      <c r="N284" s="298"/>
      <c r="O284" s="288"/>
      <c r="P284" s="298"/>
      <c r="R284" s="337"/>
      <c r="S284" s="298"/>
      <c r="T284" s="298"/>
      <c r="U284" s="298"/>
      <c r="V284" s="298"/>
      <c r="W284" s="298"/>
    </row>
    <row r="285" spans="4:23" x14ac:dyDescent="0.2">
      <c r="D285" s="288"/>
      <c r="E285" s="297"/>
      <c r="H285" s="288"/>
      <c r="I285" s="288"/>
      <c r="J285" s="336"/>
      <c r="K285" s="288"/>
      <c r="L285" s="288"/>
      <c r="M285" s="288"/>
      <c r="N285" s="298"/>
      <c r="O285" s="288"/>
      <c r="P285" s="298"/>
      <c r="R285" s="337"/>
      <c r="S285" s="298"/>
      <c r="T285" s="298"/>
      <c r="U285" s="298"/>
      <c r="V285" s="298"/>
      <c r="W285" s="298"/>
    </row>
    <row r="286" spans="4:23" x14ac:dyDescent="0.2">
      <c r="D286" s="288"/>
      <c r="E286" s="297"/>
      <c r="H286" s="288"/>
      <c r="I286" s="288"/>
      <c r="J286" s="336"/>
      <c r="K286" s="288"/>
      <c r="L286" s="288"/>
      <c r="M286" s="288"/>
      <c r="N286" s="298"/>
      <c r="O286" s="288"/>
      <c r="P286" s="298"/>
      <c r="R286" s="337"/>
      <c r="S286" s="298"/>
      <c r="T286" s="298"/>
      <c r="U286" s="298"/>
      <c r="V286" s="298"/>
      <c r="W286" s="298"/>
    </row>
    <row r="287" spans="4:23" x14ac:dyDescent="0.2">
      <c r="D287" s="288"/>
      <c r="E287" s="297"/>
      <c r="H287" s="288"/>
      <c r="I287" s="288"/>
      <c r="J287" s="336"/>
      <c r="K287" s="288"/>
      <c r="L287" s="288"/>
      <c r="M287" s="288"/>
      <c r="N287" s="298"/>
      <c r="O287" s="288"/>
      <c r="P287" s="298"/>
      <c r="R287" s="337"/>
      <c r="S287" s="298"/>
      <c r="T287" s="298"/>
      <c r="U287" s="298"/>
      <c r="V287" s="298"/>
      <c r="W287" s="298"/>
    </row>
    <row r="288" spans="4:23" x14ac:dyDescent="0.2">
      <c r="D288" s="288"/>
      <c r="E288" s="297"/>
      <c r="H288" s="288"/>
      <c r="I288" s="288"/>
      <c r="J288" s="336"/>
      <c r="K288" s="288"/>
      <c r="L288" s="288"/>
      <c r="M288" s="288"/>
      <c r="N288" s="298"/>
      <c r="O288" s="288"/>
      <c r="P288" s="298"/>
      <c r="R288" s="337"/>
      <c r="S288" s="298"/>
      <c r="T288" s="298"/>
      <c r="U288" s="298"/>
      <c r="V288" s="298"/>
      <c r="W288" s="298"/>
    </row>
    <row r="289" spans="4:23" x14ac:dyDescent="0.2">
      <c r="D289" s="288"/>
      <c r="E289" s="297"/>
      <c r="H289" s="288"/>
      <c r="I289" s="288"/>
      <c r="J289" s="336"/>
      <c r="K289" s="288"/>
      <c r="L289" s="288"/>
      <c r="M289" s="288"/>
      <c r="N289" s="298"/>
      <c r="O289" s="288"/>
      <c r="P289" s="298"/>
      <c r="R289" s="337"/>
      <c r="S289" s="298"/>
      <c r="T289" s="298"/>
      <c r="U289" s="298"/>
      <c r="V289" s="298"/>
      <c r="W289" s="298"/>
    </row>
    <row r="290" spans="4:23" x14ac:dyDescent="0.2">
      <c r="D290" s="288"/>
      <c r="E290" s="297"/>
      <c r="H290" s="288"/>
      <c r="I290" s="288"/>
      <c r="J290" s="336"/>
      <c r="K290" s="288"/>
      <c r="L290" s="288"/>
      <c r="M290" s="288"/>
      <c r="N290" s="298"/>
      <c r="O290" s="288"/>
      <c r="P290" s="298"/>
      <c r="R290" s="337"/>
      <c r="S290" s="298"/>
      <c r="T290" s="298"/>
      <c r="U290" s="298"/>
      <c r="V290" s="298"/>
      <c r="W290" s="298"/>
    </row>
    <row r="291" spans="4:23" x14ac:dyDescent="0.2">
      <c r="D291" s="288"/>
      <c r="E291" s="297"/>
      <c r="H291" s="288"/>
      <c r="I291" s="288"/>
      <c r="J291" s="336"/>
      <c r="K291" s="288"/>
      <c r="L291" s="288"/>
      <c r="M291" s="288"/>
      <c r="N291" s="298"/>
      <c r="O291" s="288"/>
      <c r="P291" s="298"/>
      <c r="R291" s="337"/>
      <c r="S291" s="298"/>
      <c r="T291" s="298"/>
      <c r="U291" s="298"/>
      <c r="V291" s="298"/>
      <c r="W291" s="298"/>
    </row>
    <row r="292" spans="4:23" x14ac:dyDescent="0.2">
      <c r="D292" s="288"/>
      <c r="E292" s="297"/>
      <c r="H292" s="288"/>
      <c r="I292" s="288"/>
      <c r="J292" s="336"/>
      <c r="K292" s="288"/>
      <c r="L292" s="288"/>
      <c r="M292" s="288"/>
      <c r="N292" s="298"/>
      <c r="O292" s="288"/>
      <c r="P292" s="298"/>
      <c r="R292" s="337"/>
      <c r="S292" s="298"/>
      <c r="T292" s="298"/>
      <c r="U292" s="298"/>
      <c r="V292" s="298"/>
      <c r="W292" s="298"/>
    </row>
    <row r="293" spans="4:23" x14ac:dyDescent="0.2">
      <c r="D293" s="288"/>
      <c r="E293" s="297"/>
      <c r="H293" s="288"/>
      <c r="I293" s="288"/>
      <c r="J293" s="336"/>
      <c r="K293" s="288"/>
      <c r="L293" s="288"/>
      <c r="M293" s="288"/>
      <c r="N293" s="298"/>
      <c r="O293" s="288"/>
      <c r="P293" s="298"/>
      <c r="R293" s="337"/>
      <c r="S293" s="298"/>
      <c r="T293" s="298"/>
      <c r="U293" s="298"/>
      <c r="V293" s="298"/>
      <c r="W293" s="298"/>
    </row>
    <row r="294" spans="4:23" x14ac:dyDescent="0.2">
      <c r="D294" s="288"/>
      <c r="E294" s="297"/>
      <c r="H294" s="288"/>
      <c r="I294" s="288"/>
      <c r="J294" s="336"/>
      <c r="K294" s="288"/>
      <c r="L294" s="288"/>
      <c r="M294" s="288"/>
      <c r="N294" s="298"/>
      <c r="O294" s="288"/>
      <c r="P294" s="298"/>
      <c r="R294" s="337"/>
      <c r="S294" s="298"/>
      <c r="T294" s="298"/>
      <c r="U294" s="298"/>
      <c r="V294" s="298"/>
      <c r="W294" s="298"/>
    </row>
    <row r="295" spans="4:23" x14ac:dyDescent="0.2">
      <c r="D295" s="288"/>
      <c r="E295" s="297"/>
      <c r="H295" s="288"/>
      <c r="I295" s="288"/>
      <c r="J295" s="336"/>
      <c r="K295" s="288"/>
      <c r="L295" s="288"/>
      <c r="M295" s="288"/>
      <c r="N295" s="298"/>
      <c r="O295" s="288"/>
      <c r="P295" s="298"/>
      <c r="R295" s="337"/>
      <c r="S295" s="298"/>
      <c r="T295" s="298"/>
      <c r="U295" s="298"/>
      <c r="V295" s="298"/>
      <c r="W295" s="298"/>
    </row>
    <row r="296" spans="4:23" x14ac:dyDescent="0.2">
      <c r="D296" s="288"/>
      <c r="E296" s="297"/>
      <c r="H296" s="288"/>
      <c r="I296" s="288"/>
      <c r="J296" s="336"/>
      <c r="K296" s="288"/>
      <c r="L296" s="288"/>
      <c r="M296" s="288"/>
      <c r="N296" s="298"/>
      <c r="O296" s="288"/>
      <c r="P296" s="298"/>
      <c r="R296" s="337"/>
      <c r="S296" s="298"/>
      <c r="T296" s="298"/>
      <c r="U296" s="298"/>
      <c r="V296" s="298"/>
      <c r="W296" s="298"/>
    </row>
    <row r="297" spans="4:23" x14ac:dyDescent="0.2">
      <c r="D297" s="288"/>
      <c r="E297" s="297"/>
      <c r="H297" s="288"/>
      <c r="I297" s="288"/>
      <c r="J297" s="336"/>
      <c r="K297" s="288"/>
      <c r="L297" s="288"/>
      <c r="M297" s="288"/>
      <c r="N297" s="298"/>
      <c r="O297" s="288"/>
      <c r="P297" s="298"/>
      <c r="R297" s="337"/>
      <c r="S297" s="298"/>
      <c r="T297" s="298"/>
      <c r="U297" s="298"/>
      <c r="V297" s="298"/>
      <c r="W297" s="298"/>
    </row>
    <row r="298" spans="4:23" x14ac:dyDescent="0.2">
      <c r="D298" s="288"/>
      <c r="E298" s="297"/>
      <c r="H298" s="288"/>
      <c r="I298" s="288"/>
      <c r="J298" s="336"/>
      <c r="K298" s="288"/>
      <c r="L298" s="288"/>
      <c r="M298" s="288"/>
      <c r="N298" s="298"/>
      <c r="O298" s="288"/>
      <c r="P298" s="298"/>
      <c r="R298" s="337"/>
      <c r="S298" s="298"/>
      <c r="T298" s="298"/>
      <c r="U298" s="298"/>
      <c r="V298" s="298"/>
      <c r="W298" s="298"/>
    </row>
    <row r="299" spans="4:23" x14ac:dyDescent="0.2">
      <c r="D299" s="288"/>
      <c r="E299" s="297"/>
      <c r="H299" s="288"/>
      <c r="I299" s="288"/>
      <c r="J299" s="336"/>
      <c r="K299" s="288"/>
      <c r="L299" s="288"/>
      <c r="M299" s="288"/>
      <c r="N299" s="298"/>
      <c r="O299" s="288"/>
      <c r="P299" s="298"/>
      <c r="R299" s="337"/>
      <c r="S299" s="298"/>
      <c r="T299" s="298"/>
      <c r="U299" s="298"/>
      <c r="V299" s="298"/>
      <c r="W299" s="298"/>
    </row>
    <row r="300" spans="4:23" x14ac:dyDescent="0.2">
      <c r="D300" s="288"/>
      <c r="E300" s="297"/>
      <c r="H300" s="288"/>
      <c r="I300" s="288"/>
      <c r="J300" s="336"/>
      <c r="K300" s="288"/>
      <c r="L300" s="288"/>
      <c r="M300" s="288"/>
      <c r="N300" s="298"/>
      <c r="O300" s="288"/>
      <c r="P300" s="298"/>
      <c r="R300" s="337"/>
      <c r="S300" s="298"/>
      <c r="T300" s="298"/>
      <c r="U300" s="298"/>
      <c r="V300" s="298"/>
      <c r="W300" s="298"/>
    </row>
    <row r="301" spans="4:23" x14ac:dyDescent="0.2">
      <c r="D301" s="288"/>
      <c r="E301" s="297"/>
      <c r="H301" s="288"/>
      <c r="I301" s="288"/>
      <c r="J301" s="336"/>
      <c r="K301" s="288"/>
      <c r="L301" s="288"/>
      <c r="M301" s="288"/>
      <c r="N301" s="298"/>
      <c r="O301" s="288"/>
      <c r="P301" s="298"/>
      <c r="R301" s="337"/>
      <c r="S301" s="298"/>
      <c r="T301" s="298"/>
      <c r="U301" s="298"/>
      <c r="V301" s="298"/>
      <c r="W301" s="298"/>
    </row>
    <row r="302" spans="4:23" x14ac:dyDescent="0.2">
      <c r="D302" s="288"/>
      <c r="E302" s="297"/>
      <c r="H302" s="288"/>
      <c r="I302" s="288"/>
      <c r="J302" s="336"/>
      <c r="K302" s="288"/>
      <c r="L302" s="288"/>
      <c r="M302" s="288"/>
      <c r="N302" s="298"/>
      <c r="O302" s="288"/>
      <c r="P302" s="298"/>
      <c r="R302" s="337"/>
      <c r="S302" s="298"/>
      <c r="T302" s="298"/>
      <c r="U302" s="298"/>
      <c r="V302" s="298"/>
      <c r="W302" s="298"/>
    </row>
    <row r="303" spans="4:23" x14ac:dyDescent="0.2">
      <c r="D303" s="288"/>
      <c r="E303" s="297"/>
      <c r="H303" s="288"/>
      <c r="I303" s="288"/>
      <c r="J303" s="336"/>
      <c r="K303" s="288"/>
      <c r="L303" s="288"/>
      <c r="M303" s="288"/>
      <c r="N303" s="298"/>
      <c r="O303" s="288"/>
      <c r="P303" s="298"/>
      <c r="R303" s="337"/>
      <c r="S303" s="298"/>
      <c r="T303" s="298"/>
      <c r="U303" s="298"/>
      <c r="V303" s="298"/>
      <c r="W303" s="298"/>
    </row>
    <row r="304" spans="4:23" x14ac:dyDescent="0.2">
      <c r="D304" s="288"/>
      <c r="E304" s="297"/>
      <c r="H304" s="288"/>
      <c r="I304" s="288"/>
      <c r="J304" s="336"/>
      <c r="K304" s="288"/>
      <c r="L304" s="288"/>
      <c r="M304" s="288"/>
      <c r="N304" s="298"/>
      <c r="O304" s="288"/>
      <c r="P304" s="298"/>
      <c r="R304" s="337"/>
      <c r="S304" s="298"/>
      <c r="T304" s="298"/>
      <c r="U304" s="298"/>
      <c r="V304" s="298"/>
      <c r="W304" s="298"/>
    </row>
    <row r="305" spans="4:23" x14ac:dyDescent="0.2">
      <c r="D305" s="288"/>
      <c r="E305" s="297"/>
      <c r="H305" s="288"/>
      <c r="I305" s="288"/>
      <c r="J305" s="336"/>
      <c r="K305" s="288"/>
      <c r="L305" s="288"/>
      <c r="M305" s="288"/>
      <c r="N305" s="298"/>
      <c r="O305" s="288"/>
      <c r="P305" s="298"/>
      <c r="R305" s="337"/>
      <c r="S305" s="298"/>
      <c r="T305" s="298"/>
      <c r="U305" s="298"/>
      <c r="V305" s="298"/>
      <c r="W305" s="298"/>
    </row>
    <row r="306" spans="4:23" x14ac:dyDescent="0.2">
      <c r="D306" s="288"/>
      <c r="E306" s="297"/>
      <c r="H306" s="288"/>
      <c r="I306" s="288"/>
      <c r="J306" s="336"/>
      <c r="K306" s="288"/>
      <c r="L306" s="288"/>
      <c r="M306" s="288"/>
      <c r="N306" s="298"/>
      <c r="O306" s="288"/>
      <c r="P306" s="298"/>
      <c r="R306" s="337"/>
      <c r="S306" s="298"/>
      <c r="T306" s="298"/>
      <c r="U306" s="298"/>
      <c r="V306" s="298"/>
      <c r="W306" s="298"/>
    </row>
    <row r="307" spans="4:23" x14ac:dyDescent="0.2">
      <c r="D307" s="288"/>
      <c r="E307" s="297"/>
      <c r="H307" s="288"/>
      <c r="I307" s="288"/>
      <c r="J307" s="336"/>
      <c r="K307" s="288"/>
      <c r="L307" s="288"/>
      <c r="M307" s="288"/>
      <c r="N307" s="298"/>
      <c r="O307" s="288"/>
      <c r="P307" s="298"/>
      <c r="R307" s="337"/>
      <c r="S307" s="298"/>
      <c r="T307" s="298"/>
      <c r="U307" s="298"/>
      <c r="V307" s="298"/>
      <c r="W307" s="298"/>
    </row>
    <row r="308" spans="4:23" x14ac:dyDescent="0.2">
      <c r="D308" s="288"/>
      <c r="E308" s="297"/>
      <c r="H308" s="288"/>
      <c r="I308" s="288"/>
      <c r="J308" s="336"/>
      <c r="K308" s="288"/>
      <c r="L308" s="288"/>
      <c r="M308" s="288"/>
      <c r="N308" s="298"/>
      <c r="O308" s="288"/>
      <c r="P308" s="298"/>
      <c r="R308" s="337"/>
      <c r="S308" s="298"/>
      <c r="T308" s="298"/>
      <c r="U308" s="298"/>
      <c r="V308" s="298"/>
      <c r="W308" s="298"/>
    </row>
    <row r="309" spans="4:23" x14ac:dyDescent="0.2">
      <c r="D309" s="288"/>
      <c r="E309" s="297"/>
      <c r="H309" s="288"/>
      <c r="I309" s="288"/>
      <c r="J309" s="336"/>
      <c r="K309" s="288"/>
      <c r="L309" s="288"/>
      <c r="M309" s="288"/>
      <c r="N309" s="298"/>
      <c r="O309" s="288"/>
      <c r="P309" s="298"/>
      <c r="R309" s="337"/>
      <c r="S309" s="298"/>
      <c r="T309" s="298"/>
      <c r="U309" s="298"/>
      <c r="V309" s="298"/>
      <c r="W309" s="298"/>
    </row>
    <row r="310" spans="4:23" x14ac:dyDescent="0.2">
      <c r="D310" s="288"/>
      <c r="E310" s="297"/>
      <c r="H310" s="288"/>
      <c r="I310" s="288"/>
      <c r="J310" s="336"/>
      <c r="K310" s="288"/>
      <c r="L310" s="288"/>
      <c r="M310" s="288"/>
      <c r="N310" s="298"/>
      <c r="O310" s="288"/>
      <c r="P310" s="298"/>
      <c r="R310" s="337"/>
      <c r="S310" s="298"/>
      <c r="T310" s="298"/>
      <c r="U310" s="298"/>
      <c r="V310" s="298"/>
      <c r="W310" s="298"/>
    </row>
    <row r="311" spans="4:23" x14ac:dyDescent="0.2">
      <c r="D311" s="288"/>
      <c r="E311" s="297"/>
      <c r="H311" s="288"/>
      <c r="I311" s="288"/>
      <c r="J311" s="336"/>
      <c r="K311" s="288"/>
      <c r="L311" s="288"/>
      <c r="M311" s="288"/>
      <c r="N311" s="298"/>
      <c r="O311" s="288"/>
      <c r="P311" s="298"/>
      <c r="R311" s="337"/>
      <c r="S311" s="298"/>
      <c r="T311" s="298"/>
      <c r="U311" s="298"/>
      <c r="V311" s="298"/>
      <c r="W311" s="298"/>
    </row>
    <row r="312" spans="4:23" x14ac:dyDescent="0.2">
      <c r="D312" s="288"/>
      <c r="E312" s="297"/>
      <c r="H312" s="288"/>
      <c r="I312" s="288"/>
      <c r="J312" s="336"/>
      <c r="K312" s="288"/>
      <c r="L312" s="288"/>
      <c r="M312" s="288"/>
      <c r="N312" s="298"/>
      <c r="O312" s="288"/>
      <c r="P312" s="298"/>
      <c r="R312" s="337"/>
      <c r="S312" s="298"/>
      <c r="T312" s="298"/>
      <c r="U312" s="298"/>
      <c r="V312" s="298"/>
      <c r="W312" s="298"/>
    </row>
    <row r="313" spans="4:23" x14ac:dyDescent="0.2">
      <c r="D313" s="288"/>
      <c r="E313" s="297"/>
      <c r="H313" s="288"/>
      <c r="I313" s="288"/>
      <c r="J313" s="336"/>
      <c r="K313" s="288"/>
      <c r="L313" s="288"/>
      <c r="M313" s="288"/>
      <c r="N313" s="298"/>
      <c r="O313" s="288"/>
      <c r="P313" s="298"/>
      <c r="R313" s="337"/>
      <c r="S313" s="298"/>
      <c r="T313" s="298"/>
      <c r="U313" s="298"/>
      <c r="V313" s="298"/>
      <c r="W313" s="298"/>
    </row>
    <row r="314" spans="4:23" x14ac:dyDescent="0.2">
      <c r="D314" s="288"/>
      <c r="E314" s="297"/>
      <c r="H314" s="288"/>
      <c r="I314" s="288"/>
      <c r="J314" s="336"/>
      <c r="K314" s="288"/>
      <c r="L314" s="288"/>
      <c r="M314" s="288"/>
      <c r="N314" s="298"/>
      <c r="O314" s="288"/>
      <c r="P314" s="298"/>
      <c r="R314" s="337"/>
      <c r="S314" s="298"/>
      <c r="T314" s="298"/>
      <c r="U314" s="298"/>
      <c r="V314" s="298"/>
      <c r="W314" s="298"/>
    </row>
    <row r="315" spans="4:23" x14ac:dyDescent="0.2">
      <c r="D315" s="288"/>
      <c r="E315" s="297"/>
      <c r="H315" s="288"/>
      <c r="I315" s="288"/>
      <c r="J315" s="336"/>
      <c r="K315" s="288"/>
      <c r="L315" s="288"/>
      <c r="M315" s="288"/>
      <c r="N315" s="298"/>
      <c r="O315" s="288"/>
      <c r="P315" s="298"/>
      <c r="R315" s="337"/>
      <c r="S315" s="298"/>
      <c r="T315" s="298"/>
      <c r="U315" s="298"/>
      <c r="V315" s="298"/>
      <c r="W315" s="298"/>
    </row>
    <row r="316" spans="4:23" x14ac:dyDescent="0.2">
      <c r="D316" s="288"/>
      <c r="E316" s="297"/>
      <c r="H316" s="288"/>
      <c r="I316" s="288"/>
      <c r="J316" s="336"/>
      <c r="K316" s="288"/>
      <c r="L316" s="288"/>
      <c r="M316" s="288"/>
      <c r="N316" s="298"/>
      <c r="O316" s="288"/>
      <c r="P316" s="298"/>
      <c r="R316" s="337"/>
      <c r="S316" s="298"/>
      <c r="T316" s="298"/>
      <c r="U316" s="298"/>
      <c r="V316" s="298"/>
      <c r="W316" s="298"/>
    </row>
    <row r="317" spans="4:23" x14ac:dyDescent="0.2">
      <c r="D317" s="288"/>
      <c r="E317" s="297"/>
      <c r="H317" s="288"/>
      <c r="I317" s="288"/>
      <c r="J317" s="336"/>
      <c r="K317" s="288"/>
      <c r="L317" s="288"/>
      <c r="M317" s="288"/>
      <c r="N317" s="298"/>
      <c r="O317" s="288"/>
      <c r="P317" s="298"/>
      <c r="R317" s="337"/>
      <c r="S317" s="298"/>
      <c r="T317" s="298"/>
      <c r="U317" s="298"/>
      <c r="V317" s="298"/>
      <c r="W317" s="298"/>
    </row>
    <row r="318" spans="4:23" x14ac:dyDescent="0.2">
      <c r="D318" s="288"/>
      <c r="E318" s="297"/>
      <c r="H318" s="288"/>
      <c r="I318" s="288"/>
      <c r="J318" s="336"/>
      <c r="K318" s="288"/>
      <c r="L318" s="288"/>
      <c r="M318" s="288"/>
      <c r="N318" s="298"/>
      <c r="O318" s="288"/>
      <c r="P318" s="298"/>
      <c r="R318" s="337"/>
      <c r="S318" s="298"/>
      <c r="T318" s="298"/>
      <c r="U318" s="298"/>
      <c r="V318" s="298"/>
      <c r="W318" s="298"/>
    </row>
    <row r="319" spans="4:23" x14ac:dyDescent="0.2">
      <c r="D319" s="288"/>
      <c r="E319" s="297"/>
      <c r="H319" s="288"/>
      <c r="I319" s="288"/>
      <c r="J319" s="336"/>
      <c r="K319" s="288"/>
      <c r="L319" s="288"/>
      <c r="M319" s="288"/>
      <c r="N319" s="298"/>
      <c r="O319" s="288"/>
      <c r="P319" s="298"/>
      <c r="R319" s="337"/>
      <c r="S319" s="298"/>
      <c r="T319" s="298"/>
      <c r="U319" s="298"/>
      <c r="V319" s="298"/>
      <c r="W319" s="298"/>
    </row>
    <row r="320" spans="4:23" x14ac:dyDescent="0.2">
      <c r="D320" s="288"/>
      <c r="E320" s="297"/>
      <c r="H320" s="288"/>
      <c r="I320" s="288"/>
      <c r="J320" s="336"/>
      <c r="K320" s="288"/>
      <c r="L320" s="288"/>
      <c r="M320" s="288"/>
      <c r="N320" s="298"/>
      <c r="O320" s="288"/>
      <c r="P320" s="298"/>
      <c r="R320" s="337"/>
      <c r="S320" s="298"/>
      <c r="T320" s="298"/>
      <c r="U320" s="298"/>
      <c r="V320" s="298"/>
      <c r="W320" s="298"/>
    </row>
    <row r="321" spans="4:23" x14ac:dyDescent="0.2">
      <c r="D321" s="288"/>
      <c r="E321" s="297"/>
      <c r="H321" s="288"/>
      <c r="I321" s="288"/>
      <c r="J321" s="336"/>
      <c r="K321" s="288"/>
      <c r="L321" s="288"/>
      <c r="M321" s="288"/>
      <c r="N321" s="298"/>
      <c r="O321" s="288"/>
      <c r="P321" s="298"/>
      <c r="R321" s="337"/>
      <c r="S321" s="298"/>
      <c r="T321" s="298"/>
      <c r="U321" s="298"/>
      <c r="V321" s="298"/>
      <c r="W321" s="298"/>
    </row>
    <row r="322" spans="4:23" x14ac:dyDescent="0.2">
      <c r="D322" s="288"/>
      <c r="E322" s="297"/>
      <c r="H322" s="288"/>
      <c r="I322" s="288"/>
      <c r="J322" s="336"/>
      <c r="K322" s="288"/>
      <c r="L322" s="288"/>
      <c r="M322" s="288"/>
      <c r="N322" s="298"/>
      <c r="O322" s="288"/>
      <c r="P322" s="298"/>
      <c r="R322" s="337"/>
      <c r="S322" s="298"/>
      <c r="T322" s="298"/>
      <c r="U322" s="298"/>
      <c r="V322" s="298"/>
      <c r="W322" s="298"/>
    </row>
    <row r="323" spans="4:23" x14ac:dyDescent="0.2">
      <c r="D323" s="288"/>
      <c r="E323" s="297"/>
      <c r="H323" s="288"/>
      <c r="I323" s="288"/>
      <c r="J323" s="336"/>
      <c r="K323" s="288"/>
      <c r="L323" s="288"/>
      <c r="M323" s="288"/>
      <c r="N323" s="298"/>
      <c r="O323" s="288"/>
      <c r="P323" s="298"/>
      <c r="R323" s="337"/>
      <c r="S323" s="298"/>
      <c r="T323" s="298"/>
      <c r="U323" s="298"/>
      <c r="V323" s="298"/>
      <c r="W323" s="298"/>
    </row>
    <row r="324" spans="4:23" x14ac:dyDescent="0.2">
      <c r="D324" s="288"/>
      <c r="E324" s="297"/>
      <c r="H324" s="288"/>
      <c r="I324" s="288"/>
      <c r="J324" s="336"/>
      <c r="K324" s="288"/>
      <c r="L324" s="288"/>
      <c r="M324" s="288"/>
      <c r="N324" s="298"/>
      <c r="O324" s="288"/>
      <c r="P324" s="298"/>
      <c r="R324" s="337"/>
      <c r="S324" s="298"/>
      <c r="T324" s="298"/>
      <c r="U324" s="298"/>
      <c r="V324" s="298"/>
      <c r="W324" s="298"/>
    </row>
    <row r="325" spans="4:23" x14ac:dyDescent="0.2">
      <c r="D325" s="288"/>
      <c r="E325" s="297"/>
      <c r="H325" s="288"/>
      <c r="I325" s="288"/>
      <c r="J325" s="336"/>
      <c r="K325" s="288"/>
      <c r="L325" s="288"/>
      <c r="M325" s="288"/>
      <c r="N325" s="298"/>
      <c r="O325" s="288"/>
      <c r="P325" s="298"/>
      <c r="R325" s="337"/>
      <c r="S325" s="298"/>
      <c r="T325" s="298"/>
      <c r="U325" s="298"/>
      <c r="V325" s="298"/>
      <c r="W325" s="298"/>
    </row>
    <row r="326" spans="4:23" x14ac:dyDescent="0.2">
      <c r="D326" s="288"/>
      <c r="E326" s="297"/>
      <c r="H326" s="288"/>
      <c r="I326" s="288"/>
      <c r="J326" s="336"/>
      <c r="K326" s="288"/>
      <c r="L326" s="288"/>
      <c r="M326" s="288"/>
      <c r="N326" s="298"/>
      <c r="O326" s="288"/>
      <c r="P326" s="298"/>
      <c r="R326" s="337"/>
      <c r="S326" s="298"/>
      <c r="T326" s="298"/>
      <c r="U326" s="298"/>
      <c r="V326" s="298"/>
      <c r="W326" s="298"/>
    </row>
    <row r="327" spans="4:23" x14ac:dyDescent="0.2">
      <c r="D327" s="288"/>
      <c r="E327" s="297"/>
      <c r="H327" s="288"/>
      <c r="I327" s="288"/>
      <c r="J327" s="336"/>
      <c r="K327" s="288"/>
      <c r="L327" s="288"/>
      <c r="M327" s="288"/>
      <c r="N327" s="298"/>
      <c r="O327" s="288"/>
      <c r="P327" s="298"/>
      <c r="R327" s="337"/>
      <c r="S327" s="298"/>
      <c r="T327" s="298"/>
      <c r="U327" s="298"/>
      <c r="V327" s="298"/>
      <c r="W327" s="298"/>
    </row>
    <row r="328" spans="4:23" x14ac:dyDescent="0.2">
      <c r="D328" s="288"/>
      <c r="E328" s="297"/>
      <c r="H328" s="288"/>
      <c r="I328" s="288"/>
      <c r="J328" s="336"/>
      <c r="K328" s="288"/>
      <c r="L328" s="288"/>
      <c r="M328" s="288"/>
      <c r="N328" s="298"/>
      <c r="O328" s="288"/>
      <c r="P328" s="298"/>
      <c r="R328" s="337"/>
      <c r="S328" s="298"/>
      <c r="T328" s="298"/>
      <c r="U328" s="298"/>
      <c r="V328" s="298"/>
      <c r="W328" s="298"/>
    </row>
    <row r="329" spans="4:23" x14ac:dyDescent="0.2">
      <c r="D329" s="288"/>
      <c r="E329" s="297"/>
      <c r="H329" s="288"/>
      <c r="I329" s="288"/>
      <c r="J329" s="336"/>
      <c r="K329" s="288"/>
      <c r="L329" s="288"/>
      <c r="M329" s="288"/>
      <c r="N329" s="298"/>
      <c r="O329" s="288"/>
      <c r="P329" s="298"/>
      <c r="R329" s="337"/>
      <c r="S329" s="298"/>
      <c r="T329" s="298"/>
      <c r="U329" s="298"/>
      <c r="V329" s="298"/>
      <c r="W329" s="298"/>
    </row>
    <row r="330" spans="4:23" x14ac:dyDescent="0.2">
      <c r="D330" s="288"/>
      <c r="E330" s="297"/>
      <c r="H330" s="288"/>
      <c r="I330" s="288"/>
      <c r="J330" s="336"/>
      <c r="K330" s="288"/>
      <c r="L330" s="288"/>
      <c r="M330" s="288"/>
      <c r="N330" s="298"/>
      <c r="O330" s="288"/>
      <c r="P330" s="298"/>
      <c r="R330" s="337"/>
      <c r="S330" s="298"/>
      <c r="T330" s="298"/>
      <c r="U330" s="298"/>
      <c r="V330" s="298"/>
      <c r="W330" s="298"/>
    </row>
    <row r="331" spans="4:23" x14ac:dyDescent="0.2">
      <c r="D331" s="288"/>
      <c r="E331" s="297"/>
      <c r="H331" s="288"/>
      <c r="I331" s="288"/>
      <c r="J331" s="336"/>
      <c r="K331" s="288"/>
      <c r="L331" s="288"/>
      <c r="M331" s="288"/>
      <c r="N331" s="298"/>
      <c r="O331" s="288"/>
      <c r="P331" s="298"/>
      <c r="R331" s="337"/>
      <c r="S331" s="298"/>
      <c r="T331" s="298"/>
      <c r="U331" s="298"/>
      <c r="V331" s="298"/>
      <c r="W331" s="298"/>
    </row>
    <row r="332" spans="4:23" x14ac:dyDescent="0.2">
      <c r="D332" s="288"/>
      <c r="E332" s="297"/>
      <c r="H332" s="288"/>
      <c r="I332" s="288"/>
      <c r="J332" s="336"/>
      <c r="K332" s="288"/>
      <c r="L332" s="288"/>
      <c r="M332" s="288"/>
      <c r="N332" s="298"/>
      <c r="O332" s="288"/>
      <c r="P332" s="298"/>
      <c r="R332" s="337"/>
      <c r="S332" s="298"/>
      <c r="T332" s="298"/>
      <c r="U332" s="298"/>
      <c r="V332" s="298"/>
      <c r="W332" s="298"/>
    </row>
    <row r="333" spans="4:23" x14ac:dyDescent="0.2">
      <c r="D333" s="288"/>
      <c r="E333" s="297"/>
      <c r="H333" s="288"/>
      <c r="I333" s="288"/>
      <c r="J333" s="336"/>
      <c r="K333" s="288"/>
      <c r="L333" s="288"/>
      <c r="M333" s="288"/>
      <c r="N333" s="298"/>
      <c r="O333" s="288"/>
      <c r="P333" s="298"/>
      <c r="R333" s="337"/>
      <c r="S333" s="298"/>
      <c r="T333" s="298"/>
      <c r="U333" s="298"/>
      <c r="V333" s="298"/>
      <c r="W333" s="298"/>
    </row>
    <row r="334" spans="4:23" x14ac:dyDescent="0.2">
      <c r="D334" s="288"/>
      <c r="E334" s="297"/>
      <c r="H334" s="288"/>
      <c r="I334" s="288"/>
      <c r="J334" s="336"/>
      <c r="K334" s="288"/>
      <c r="L334" s="288"/>
      <c r="M334" s="288"/>
      <c r="N334" s="298"/>
      <c r="O334" s="288"/>
      <c r="P334" s="298"/>
      <c r="R334" s="337"/>
      <c r="S334" s="298"/>
      <c r="T334" s="298"/>
      <c r="U334" s="298"/>
      <c r="V334" s="298"/>
      <c r="W334" s="298"/>
    </row>
    <row r="335" spans="4:23" x14ac:dyDescent="0.2">
      <c r="D335" s="288"/>
      <c r="E335" s="297"/>
      <c r="H335" s="288"/>
      <c r="I335" s="288"/>
      <c r="J335" s="336"/>
      <c r="K335" s="288"/>
      <c r="L335" s="288"/>
      <c r="M335" s="288"/>
      <c r="N335" s="298"/>
      <c r="O335" s="288"/>
      <c r="P335" s="298"/>
      <c r="R335" s="337"/>
      <c r="S335" s="298"/>
      <c r="T335" s="298"/>
      <c r="U335" s="298"/>
      <c r="V335" s="298"/>
      <c r="W335" s="298"/>
    </row>
    <row r="336" spans="4:23" x14ac:dyDescent="0.2">
      <c r="D336" s="288"/>
      <c r="E336" s="297"/>
      <c r="H336" s="288"/>
      <c r="I336" s="288"/>
      <c r="J336" s="336"/>
      <c r="K336" s="288"/>
      <c r="L336" s="288"/>
      <c r="M336" s="288"/>
      <c r="N336" s="298"/>
      <c r="O336" s="288"/>
      <c r="P336" s="298"/>
      <c r="R336" s="337"/>
      <c r="S336" s="298"/>
      <c r="T336" s="298"/>
      <c r="U336" s="298"/>
      <c r="V336" s="298"/>
      <c r="W336" s="298"/>
    </row>
    <row r="337" spans="4:23" x14ac:dyDescent="0.2">
      <c r="D337" s="288"/>
      <c r="E337" s="297"/>
      <c r="H337" s="288"/>
      <c r="I337" s="288"/>
      <c r="J337" s="336"/>
      <c r="K337" s="288"/>
      <c r="L337" s="288"/>
      <c r="M337" s="288"/>
      <c r="N337" s="298"/>
      <c r="O337" s="288"/>
      <c r="P337" s="298"/>
      <c r="R337" s="337"/>
      <c r="S337" s="298"/>
      <c r="T337" s="298"/>
      <c r="U337" s="298"/>
      <c r="V337" s="298"/>
      <c r="W337" s="298"/>
    </row>
    <row r="338" spans="4:23" x14ac:dyDescent="0.2">
      <c r="D338" s="288"/>
      <c r="E338" s="297"/>
      <c r="H338" s="288"/>
      <c r="I338" s="288"/>
      <c r="J338" s="336"/>
      <c r="K338" s="288"/>
      <c r="L338" s="288"/>
      <c r="M338" s="288"/>
      <c r="N338" s="298"/>
      <c r="O338" s="288"/>
      <c r="P338" s="298"/>
      <c r="R338" s="337"/>
      <c r="S338" s="298"/>
      <c r="T338" s="298"/>
      <c r="U338" s="298"/>
      <c r="V338" s="298"/>
      <c r="W338" s="298"/>
    </row>
    <row r="339" spans="4:23" x14ac:dyDescent="0.2">
      <c r="D339" s="288"/>
      <c r="E339" s="297"/>
      <c r="H339" s="288"/>
      <c r="I339" s="288"/>
      <c r="J339" s="336"/>
      <c r="K339" s="288"/>
      <c r="L339" s="288"/>
      <c r="M339" s="288"/>
      <c r="N339" s="298"/>
      <c r="O339" s="288"/>
      <c r="P339" s="298"/>
      <c r="R339" s="337"/>
      <c r="S339" s="298"/>
      <c r="T339" s="298"/>
      <c r="U339" s="298"/>
      <c r="V339" s="298"/>
      <c r="W339" s="298"/>
    </row>
    <row r="340" spans="4:23" x14ac:dyDescent="0.2">
      <c r="D340" s="288"/>
      <c r="E340" s="297"/>
      <c r="H340" s="288"/>
      <c r="I340" s="288"/>
      <c r="J340" s="336"/>
      <c r="K340" s="288"/>
      <c r="L340" s="288"/>
      <c r="M340" s="288"/>
      <c r="N340" s="298"/>
      <c r="O340" s="288"/>
      <c r="P340" s="298"/>
      <c r="R340" s="337"/>
      <c r="S340" s="298"/>
      <c r="T340" s="298"/>
      <c r="U340" s="298"/>
      <c r="V340" s="298"/>
      <c r="W340" s="298"/>
    </row>
    <row r="341" spans="4:23" x14ac:dyDescent="0.2">
      <c r="D341" s="288"/>
      <c r="E341" s="297"/>
      <c r="H341" s="288"/>
      <c r="I341" s="288"/>
      <c r="J341" s="336"/>
      <c r="K341" s="288"/>
      <c r="L341" s="288"/>
      <c r="M341" s="288"/>
      <c r="N341" s="298"/>
      <c r="O341" s="288"/>
      <c r="P341" s="298"/>
      <c r="R341" s="337"/>
      <c r="S341" s="298"/>
      <c r="T341" s="298"/>
      <c r="U341" s="298"/>
      <c r="V341" s="298"/>
      <c r="W341" s="298"/>
    </row>
    <row r="342" spans="4:23" x14ac:dyDescent="0.2">
      <c r="D342" s="288"/>
      <c r="E342" s="297"/>
      <c r="H342" s="288"/>
      <c r="I342" s="288"/>
      <c r="J342" s="336"/>
      <c r="K342" s="288"/>
      <c r="L342" s="288"/>
      <c r="M342" s="288"/>
      <c r="N342" s="298"/>
      <c r="O342" s="288"/>
      <c r="P342" s="298"/>
      <c r="R342" s="337"/>
      <c r="S342" s="298"/>
      <c r="T342" s="298"/>
      <c r="U342" s="298"/>
      <c r="V342" s="298"/>
      <c r="W342" s="298"/>
    </row>
    <row r="343" spans="4:23" x14ac:dyDescent="0.2">
      <c r="D343" s="288"/>
      <c r="E343" s="297"/>
      <c r="H343" s="288"/>
      <c r="I343" s="288"/>
      <c r="J343" s="336"/>
      <c r="K343" s="288"/>
      <c r="L343" s="288"/>
      <c r="M343" s="288"/>
      <c r="N343" s="298"/>
      <c r="O343" s="288"/>
      <c r="P343" s="298"/>
      <c r="R343" s="337"/>
      <c r="S343" s="298"/>
      <c r="T343" s="298"/>
      <c r="U343" s="298"/>
      <c r="V343" s="298"/>
      <c r="W343" s="298"/>
    </row>
    <row r="344" spans="4:23" x14ac:dyDescent="0.2">
      <c r="D344" s="288"/>
      <c r="E344" s="297"/>
      <c r="H344" s="288"/>
      <c r="I344" s="288"/>
      <c r="J344" s="336"/>
      <c r="K344" s="288"/>
      <c r="L344" s="288"/>
      <c r="M344" s="288"/>
      <c r="N344" s="298"/>
      <c r="O344" s="288"/>
      <c r="P344" s="298"/>
      <c r="R344" s="337"/>
      <c r="S344" s="298"/>
      <c r="T344" s="298"/>
      <c r="U344" s="298"/>
      <c r="V344" s="298"/>
      <c r="W344" s="298"/>
    </row>
    <row r="345" spans="4:23" x14ac:dyDescent="0.2">
      <c r="D345" s="288"/>
      <c r="E345" s="297"/>
      <c r="H345" s="288"/>
      <c r="I345" s="288"/>
      <c r="J345" s="336"/>
      <c r="K345" s="288"/>
      <c r="L345" s="288"/>
      <c r="M345" s="288"/>
      <c r="N345" s="298"/>
      <c r="O345" s="288"/>
      <c r="P345" s="298"/>
      <c r="R345" s="337"/>
      <c r="S345" s="298"/>
      <c r="T345" s="298"/>
      <c r="U345" s="298"/>
      <c r="V345" s="298"/>
      <c r="W345" s="298"/>
    </row>
    <row r="346" spans="4:23" x14ac:dyDescent="0.2">
      <c r="D346" s="288"/>
      <c r="E346" s="297"/>
      <c r="H346" s="288"/>
      <c r="I346" s="288"/>
      <c r="J346" s="336"/>
      <c r="K346" s="288"/>
      <c r="L346" s="288"/>
      <c r="M346" s="288"/>
      <c r="N346" s="298"/>
      <c r="O346" s="288"/>
      <c r="P346" s="298"/>
      <c r="R346" s="337"/>
      <c r="S346" s="298"/>
      <c r="T346" s="298"/>
      <c r="U346" s="298"/>
      <c r="V346" s="298"/>
      <c r="W346" s="298"/>
    </row>
    <row r="347" spans="4:23" x14ac:dyDescent="0.2">
      <c r="D347" s="288"/>
      <c r="E347" s="297"/>
      <c r="H347" s="288"/>
      <c r="I347" s="288"/>
      <c r="J347" s="336"/>
      <c r="K347" s="288"/>
      <c r="L347" s="288"/>
      <c r="M347" s="288"/>
      <c r="N347" s="298"/>
      <c r="O347" s="288"/>
      <c r="P347" s="298"/>
      <c r="R347" s="337"/>
      <c r="S347" s="298"/>
      <c r="T347" s="298"/>
      <c r="U347" s="298"/>
      <c r="V347" s="298"/>
      <c r="W347" s="298"/>
    </row>
    <row r="348" spans="4:23" x14ac:dyDescent="0.2">
      <c r="D348" s="288"/>
      <c r="E348" s="297"/>
      <c r="H348" s="288"/>
      <c r="I348" s="288"/>
      <c r="J348" s="336"/>
      <c r="K348" s="288"/>
      <c r="L348" s="288"/>
      <c r="M348" s="288"/>
      <c r="N348" s="298"/>
      <c r="O348" s="288"/>
      <c r="P348" s="298"/>
      <c r="R348" s="337"/>
      <c r="S348" s="298"/>
      <c r="T348" s="298"/>
      <c r="U348" s="298"/>
      <c r="V348" s="298"/>
      <c r="W348" s="298"/>
    </row>
    <row r="349" spans="4:23" x14ac:dyDescent="0.2">
      <c r="D349" s="288"/>
      <c r="E349" s="297"/>
      <c r="H349" s="288"/>
      <c r="I349" s="288"/>
      <c r="J349" s="336"/>
      <c r="K349" s="288"/>
      <c r="L349" s="288"/>
      <c r="M349" s="288"/>
      <c r="N349" s="298"/>
      <c r="O349" s="288"/>
      <c r="P349" s="298"/>
      <c r="R349" s="337"/>
      <c r="S349" s="298"/>
      <c r="T349" s="298"/>
      <c r="U349" s="298"/>
      <c r="V349" s="298"/>
      <c r="W349" s="298"/>
    </row>
    <row r="350" spans="4:23" x14ac:dyDescent="0.2">
      <c r="D350" s="288"/>
      <c r="E350" s="297"/>
      <c r="H350" s="288"/>
      <c r="I350" s="288"/>
      <c r="J350" s="336"/>
      <c r="K350" s="288"/>
      <c r="L350" s="288"/>
      <c r="M350" s="288"/>
      <c r="N350" s="298"/>
      <c r="O350" s="288"/>
      <c r="P350" s="298"/>
      <c r="R350" s="337"/>
      <c r="S350" s="298"/>
      <c r="T350" s="298"/>
      <c r="U350" s="298"/>
      <c r="V350" s="298"/>
      <c r="W350" s="298"/>
    </row>
    <row r="351" spans="4:23" x14ac:dyDescent="0.2">
      <c r="D351" s="288"/>
      <c r="E351" s="297"/>
      <c r="H351" s="288"/>
      <c r="I351" s="288"/>
      <c r="J351" s="336"/>
      <c r="K351" s="288"/>
      <c r="L351" s="288"/>
      <c r="M351" s="288"/>
      <c r="N351" s="298"/>
      <c r="O351" s="288"/>
      <c r="P351" s="298"/>
      <c r="R351" s="337"/>
      <c r="S351" s="298"/>
      <c r="T351" s="298"/>
      <c r="U351" s="298"/>
      <c r="V351" s="298"/>
      <c r="W351" s="298"/>
    </row>
    <row r="352" spans="4:23" x14ac:dyDescent="0.2">
      <c r="D352" s="288"/>
      <c r="E352" s="297"/>
      <c r="H352" s="288"/>
      <c r="I352" s="288"/>
      <c r="J352" s="336"/>
      <c r="K352" s="288"/>
      <c r="L352" s="288"/>
      <c r="M352" s="288"/>
      <c r="N352" s="298"/>
      <c r="O352" s="288"/>
      <c r="P352" s="298"/>
      <c r="R352" s="337"/>
      <c r="S352" s="298"/>
      <c r="T352" s="298"/>
      <c r="U352" s="298"/>
      <c r="V352" s="298"/>
      <c r="W352" s="298"/>
    </row>
    <row r="353" spans="4:23" x14ac:dyDescent="0.2">
      <c r="D353" s="288"/>
      <c r="E353" s="297"/>
      <c r="H353" s="288"/>
      <c r="I353" s="288"/>
      <c r="J353" s="336"/>
      <c r="K353" s="288"/>
      <c r="L353" s="288"/>
      <c r="M353" s="288"/>
      <c r="N353" s="298"/>
      <c r="O353" s="288"/>
      <c r="P353" s="298"/>
      <c r="R353" s="337"/>
      <c r="S353" s="298"/>
      <c r="T353" s="298"/>
      <c r="U353" s="298"/>
      <c r="V353" s="298"/>
      <c r="W353" s="298"/>
    </row>
    <row r="354" spans="4:23" x14ac:dyDescent="0.2">
      <c r="D354" s="288"/>
      <c r="E354" s="297"/>
      <c r="H354" s="288"/>
      <c r="I354" s="288"/>
      <c r="J354" s="336"/>
      <c r="K354" s="288"/>
      <c r="L354" s="288"/>
      <c r="M354" s="288"/>
      <c r="N354" s="298"/>
      <c r="O354" s="288"/>
      <c r="P354" s="298"/>
      <c r="R354" s="337"/>
      <c r="S354" s="298"/>
      <c r="T354" s="298"/>
      <c r="U354" s="298"/>
      <c r="V354" s="298"/>
      <c r="W354" s="298"/>
    </row>
    <row r="355" spans="4:23" x14ac:dyDescent="0.2">
      <c r="D355" s="288"/>
      <c r="E355" s="297"/>
      <c r="H355" s="288"/>
      <c r="I355" s="288"/>
      <c r="J355" s="336"/>
      <c r="K355" s="288"/>
      <c r="L355" s="288"/>
      <c r="M355" s="288"/>
      <c r="N355" s="298"/>
      <c r="O355" s="288"/>
      <c r="P355" s="298"/>
      <c r="R355" s="337"/>
      <c r="S355" s="298"/>
      <c r="T355" s="298"/>
      <c r="U355" s="298"/>
      <c r="V355" s="298"/>
      <c r="W355" s="298"/>
    </row>
    <row r="356" spans="4:23" x14ac:dyDescent="0.2">
      <c r="D356" s="288"/>
      <c r="E356" s="297"/>
      <c r="H356" s="288"/>
      <c r="I356" s="288"/>
      <c r="J356" s="336"/>
      <c r="K356" s="288"/>
      <c r="L356" s="288"/>
      <c r="M356" s="288"/>
      <c r="N356" s="298"/>
      <c r="O356" s="288"/>
      <c r="P356" s="298"/>
      <c r="R356" s="337"/>
      <c r="S356" s="298"/>
      <c r="T356" s="298"/>
      <c r="U356" s="298"/>
      <c r="V356" s="298"/>
      <c r="W356" s="298"/>
    </row>
    <row r="357" spans="4:23" x14ac:dyDescent="0.2">
      <c r="D357" s="288"/>
      <c r="E357" s="297"/>
      <c r="H357" s="288"/>
      <c r="I357" s="288"/>
      <c r="J357" s="336"/>
      <c r="K357" s="288"/>
      <c r="L357" s="288"/>
      <c r="M357" s="288"/>
      <c r="N357" s="298"/>
      <c r="O357" s="288"/>
      <c r="P357" s="298"/>
      <c r="R357" s="337"/>
      <c r="S357" s="298"/>
      <c r="T357" s="298"/>
      <c r="U357" s="298"/>
      <c r="V357" s="298"/>
      <c r="W357" s="298"/>
    </row>
    <row r="358" spans="4:23" x14ac:dyDescent="0.2">
      <c r="D358" s="288"/>
      <c r="E358" s="297"/>
      <c r="H358" s="288"/>
      <c r="I358" s="288"/>
      <c r="J358" s="336"/>
      <c r="K358" s="288"/>
      <c r="L358" s="288"/>
      <c r="M358" s="288"/>
      <c r="N358" s="298"/>
      <c r="O358" s="288"/>
      <c r="P358" s="298"/>
      <c r="R358" s="337"/>
      <c r="S358" s="298"/>
      <c r="T358" s="298"/>
      <c r="U358" s="298"/>
      <c r="V358" s="298"/>
      <c r="W358" s="298"/>
    </row>
    <row r="359" spans="4:23" x14ac:dyDescent="0.2">
      <c r="D359" s="288"/>
      <c r="E359" s="297"/>
      <c r="H359" s="288"/>
      <c r="I359" s="288"/>
      <c r="J359" s="336"/>
      <c r="K359" s="288"/>
      <c r="L359" s="288"/>
      <c r="M359" s="288"/>
      <c r="N359" s="298"/>
      <c r="O359" s="288"/>
      <c r="P359" s="298"/>
      <c r="R359" s="337"/>
      <c r="S359" s="298"/>
      <c r="T359" s="298"/>
      <c r="U359" s="298"/>
      <c r="V359" s="298"/>
      <c r="W359" s="298"/>
    </row>
    <row r="360" spans="4:23" x14ac:dyDescent="0.2">
      <c r="D360" s="288"/>
      <c r="E360" s="297"/>
      <c r="H360" s="288"/>
      <c r="I360" s="288"/>
      <c r="J360" s="336"/>
      <c r="K360" s="288"/>
      <c r="L360" s="288"/>
      <c r="M360" s="288"/>
      <c r="N360" s="298"/>
      <c r="O360" s="288"/>
      <c r="P360" s="298"/>
      <c r="R360" s="337"/>
      <c r="S360" s="298"/>
      <c r="T360" s="298"/>
      <c r="U360" s="298"/>
      <c r="V360" s="298"/>
      <c r="W360" s="298"/>
    </row>
    <row r="361" spans="4:23" x14ac:dyDescent="0.2">
      <c r="D361" s="288"/>
      <c r="E361" s="297"/>
      <c r="H361" s="288"/>
      <c r="I361" s="288"/>
      <c r="J361" s="336"/>
      <c r="K361" s="288"/>
      <c r="L361" s="288"/>
      <c r="M361" s="288"/>
      <c r="N361" s="298"/>
      <c r="O361" s="288"/>
      <c r="P361" s="298"/>
      <c r="R361" s="337"/>
      <c r="S361" s="298"/>
      <c r="T361" s="298"/>
      <c r="U361" s="298"/>
      <c r="V361" s="298"/>
      <c r="W361" s="298"/>
    </row>
    <row r="362" spans="4:23" x14ac:dyDescent="0.2">
      <c r="D362" s="288"/>
      <c r="E362" s="297"/>
      <c r="H362" s="288"/>
      <c r="I362" s="288"/>
      <c r="J362" s="336"/>
      <c r="K362" s="288"/>
      <c r="L362" s="288"/>
      <c r="M362" s="288"/>
      <c r="N362" s="298"/>
      <c r="O362" s="288"/>
      <c r="P362" s="298"/>
      <c r="R362" s="337"/>
      <c r="S362" s="298"/>
      <c r="T362" s="298"/>
      <c r="U362" s="298"/>
      <c r="V362" s="298"/>
      <c r="W362" s="298"/>
    </row>
    <row r="363" spans="4:23" x14ac:dyDescent="0.2">
      <c r="D363" s="288"/>
      <c r="E363" s="297"/>
      <c r="H363" s="288"/>
      <c r="I363" s="288"/>
      <c r="J363" s="336"/>
      <c r="K363" s="288"/>
      <c r="L363" s="288"/>
      <c r="M363" s="288"/>
      <c r="N363" s="298"/>
      <c r="O363" s="288"/>
      <c r="P363" s="298"/>
      <c r="R363" s="337"/>
      <c r="S363" s="298"/>
      <c r="T363" s="298"/>
      <c r="U363" s="298"/>
      <c r="V363" s="298"/>
      <c r="W363" s="298"/>
    </row>
    <row r="364" spans="4:23" x14ac:dyDescent="0.2">
      <c r="D364" s="288"/>
      <c r="E364" s="297"/>
      <c r="H364" s="288"/>
      <c r="I364" s="288"/>
      <c r="J364" s="336"/>
      <c r="K364" s="288"/>
      <c r="L364" s="288"/>
      <c r="M364" s="288"/>
      <c r="N364" s="298"/>
      <c r="O364" s="288"/>
      <c r="P364" s="298"/>
      <c r="R364" s="337"/>
      <c r="S364" s="298"/>
      <c r="T364" s="298"/>
      <c r="U364" s="298"/>
      <c r="V364" s="298"/>
      <c r="W364" s="298"/>
    </row>
    <row r="365" spans="4:23" x14ac:dyDescent="0.2">
      <c r="D365" s="288"/>
      <c r="E365" s="297"/>
      <c r="H365" s="288"/>
      <c r="I365" s="288"/>
      <c r="J365" s="336"/>
      <c r="K365" s="288"/>
      <c r="L365" s="288"/>
      <c r="M365" s="288"/>
      <c r="N365" s="298"/>
      <c r="O365" s="288"/>
      <c r="P365" s="298"/>
      <c r="R365" s="337"/>
      <c r="S365" s="298"/>
      <c r="T365" s="298"/>
      <c r="U365" s="298"/>
      <c r="V365" s="298"/>
      <c r="W365" s="298"/>
    </row>
    <row r="366" spans="4:23" x14ac:dyDescent="0.2">
      <c r="D366" s="288"/>
      <c r="E366" s="297"/>
      <c r="H366" s="288"/>
      <c r="I366" s="288"/>
      <c r="J366" s="336"/>
      <c r="K366" s="288"/>
      <c r="L366" s="288"/>
      <c r="M366" s="288"/>
      <c r="N366" s="298"/>
      <c r="O366" s="288"/>
      <c r="P366" s="298"/>
      <c r="R366" s="337"/>
      <c r="S366" s="298"/>
      <c r="T366" s="298"/>
      <c r="U366" s="298"/>
      <c r="V366" s="298"/>
      <c r="W366" s="298"/>
    </row>
    <row r="367" spans="4:23" x14ac:dyDescent="0.2">
      <c r="D367" s="288"/>
      <c r="E367" s="297"/>
      <c r="H367" s="288"/>
      <c r="I367" s="288"/>
      <c r="J367" s="336"/>
      <c r="K367" s="288"/>
      <c r="L367" s="288"/>
      <c r="M367" s="288"/>
      <c r="N367" s="298"/>
      <c r="O367" s="288"/>
      <c r="P367" s="298"/>
      <c r="R367" s="337"/>
      <c r="S367" s="298"/>
      <c r="T367" s="298"/>
      <c r="U367" s="298"/>
      <c r="V367" s="298"/>
      <c r="W367" s="298"/>
    </row>
    <row r="368" spans="4:23" x14ac:dyDescent="0.2">
      <c r="D368" s="288"/>
      <c r="E368" s="297"/>
      <c r="H368" s="288"/>
      <c r="I368" s="288"/>
      <c r="J368" s="336"/>
      <c r="K368" s="288"/>
      <c r="L368" s="288"/>
      <c r="M368" s="288"/>
      <c r="N368" s="298"/>
      <c r="O368" s="288"/>
      <c r="P368" s="298"/>
      <c r="R368" s="337"/>
      <c r="S368" s="298"/>
      <c r="T368" s="298"/>
      <c r="U368" s="298"/>
      <c r="V368" s="298"/>
      <c r="W368" s="298"/>
    </row>
    <row r="369" spans="4:23" x14ac:dyDescent="0.2">
      <c r="D369" s="288"/>
      <c r="E369" s="297"/>
      <c r="H369" s="288"/>
      <c r="I369" s="288"/>
      <c r="J369" s="336"/>
      <c r="K369" s="288"/>
      <c r="L369" s="288"/>
      <c r="M369" s="288"/>
      <c r="N369" s="298"/>
      <c r="O369" s="288"/>
      <c r="P369" s="298"/>
      <c r="R369" s="337"/>
      <c r="S369" s="298"/>
      <c r="T369" s="298"/>
      <c r="U369" s="298"/>
      <c r="V369" s="298"/>
      <c r="W369" s="298"/>
    </row>
    <row r="370" spans="4:23" x14ac:dyDescent="0.2">
      <c r="D370" s="288"/>
      <c r="E370" s="297"/>
      <c r="H370" s="288"/>
      <c r="I370" s="288"/>
      <c r="J370" s="336"/>
      <c r="K370" s="288"/>
      <c r="L370" s="288"/>
      <c r="M370" s="288"/>
      <c r="N370" s="298"/>
      <c r="O370" s="288"/>
      <c r="P370" s="298"/>
      <c r="R370" s="337"/>
      <c r="S370" s="298"/>
      <c r="T370" s="298"/>
      <c r="U370" s="298"/>
      <c r="V370" s="298"/>
      <c r="W370" s="298"/>
    </row>
    <row r="371" spans="4:23" x14ac:dyDescent="0.2">
      <c r="D371" s="288"/>
      <c r="E371" s="297"/>
      <c r="H371" s="288"/>
      <c r="I371" s="288"/>
      <c r="J371" s="336"/>
      <c r="K371" s="288"/>
      <c r="L371" s="288"/>
      <c r="M371" s="288"/>
      <c r="N371" s="298"/>
      <c r="O371" s="288"/>
      <c r="P371" s="298"/>
      <c r="R371" s="337"/>
      <c r="S371" s="298"/>
      <c r="T371" s="298"/>
      <c r="U371" s="298"/>
      <c r="V371" s="298"/>
      <c r="W371" s="298"/>
    </row>
    <row r="372" spans="4:23" x14ac:dyDescent="0.2">
      <c r="D372" s="288"/>
      <c r="E372" s="297"/>
      <c r="H372" s="288"/>
      <c r="I372" s="288"/>
      <c r="J372" s="336"/>
      <c r="K372" s="288"/>
      <c r="L372" s="288"/>
      <c r="M372" s="288"/>
      <c r="N372" s="298"/>
      <c r="O372" s="288"/>
      <c r="P372" s="298"/>
      <c r="R372" s="337"/>
      <c r="S372" s="298"/>
      <c r="T372" s="298"/>
      <c r="U372" s="298"/>
      <c r="V372" s="298"/>
      <c r="W372" s="298"/>
    </row>
    <row r="373" spans="4:23" x14ac:dyDescent="0.2">
      <c r="D373" s="288"/>
      <c r="E373" s="297"/>
      <c r="H373" s="288"/>
      <c r="I373" s="288"/>
      <c r="J373" s="336"/>
      <c r="K373" s="288"/>
      <c r="L373" s="288"/>
      <c r="M373" s="288"/>
      <c r="N373" s="298"/>
      <c r="O373" s="288"/>
      <c r="P373" s="298"/>
      <c r="R373" s="337"/>
      <c r="S373" s="298"/>
      <c r="T373" s="298"/>
      <c r="U373" s="298"/>
      <c r="V373" s="298"/>
      <c r="W373" s="298"/>
    </row>
    <row r="374" spans="4:23" x14ac:dyDescent="0.2">
      <c r="D374" s="288"/>
      <c r="E374" s="297"/>
      <c r="H374" s="288"/>
      <c r="I374" s="288"/>
      <c r="J374" s="336"/>
      <c r="K374" s="288"/>
      <c r="L374" s="288"/>
      <c r="M374" s="288"/>
      <c r="N374" s="298"/>
      <c r="O374" s="288"/>
      <c r="P374" s="298"/>
      <c r="R374" s="337"/>
      <c r="S374" s="298"/>
      <c r="T374" s="298"/>
      <c r="U374" s="298"/>
      <c r="V374" s="298"/>
      <c r="W374" s="298"/>
    </row>
    <row r="375" spans="4:23" x14ac:dyDescent="0.2">
      <c r="D375" s="288"/>
      <c r="E375" s="297"/>
      <c r="H375" s="288"/>
      <c r="I375" s="288"/>
      <c r="J375" s="336"/>
      <c r="K375" s="288"/>
      <c r="L375" s="288"/>
      <c r="M375" s="288"/>
      <c r="N375" s="298"/>
      <c r="O375" s="288"/>
      <c r="P375" s="298"/>
      <c r="R375" s="337"/>
      <c r="S375" s="298"/>
      <c r="T375" s="298"/>
      <c r="U375" s="298"/>
      <c r="V375" s="298"/>
      <c r="W375" s="298"/>
    </row>
    <row r="376" spans="4:23" x14ac:dyDescent="0.2">
      <c r="D376" s="288"/>
      <c r="E376" s="297"/>
      <c r="H376" s="288"/>
      <c r="I376" s="288"/>
      <c r="J376" s="336"/>
      <c r="K376" s="288"/>
      <c r="L376" s="288"/>
      <c r="M376" s="288"/>
      <c r="N376" s="298"/>
      <c r="O376" s="288"/>
      <c r="P376" s="298"/>
      <c r="R376" s="337"/>
      <c r="S376" s="298"/>
      <c r="T376" s="298"/>
      <c r="U376" s="298"/>
      <c r="V376" s="298"/>
      <c r="W376" s="298"/>
    </row>
    <row r="377" spans="4:23" x14ac:dyDescent="0.2">
      <c r="D377" s="288"/>
      <c r="E377" s="297"/>
      <c r="H377" s="288"/>
      <c r="I377" s="288"/>
      <c r="J377" s="336"/>
      <c r="K377" s="288"/>
      <c r="L377" s="288"/>
      <c r="M377" s="288"/>
      <c r="N377" s="298"/>
      <c r="O377" s="288"/>
      <c r="P377" s="298"/>
      <c r="R377" s="337"/>
      <c r="S377" s="298"/>
      <c r="T377" s="298"/>
      <c r="U377" s="298"/>
      <c r="V377" s="298"/>
      <c r="W377" s="298"/>
    </row>
    <row r="378" spans="4:23" x14ac:dyDescent="0.2">
      <c r="D378" s="288"/>
      <c r="E378" s="297"/>
      <c r="H378" s="288"/>
      <c r="I378" s="288"/>
      <c r="J378" s="336"/>
      <c r="K378" s="288"/>
      <c r="L378" s="288"/>
      <c r="M378" s="288"/>
      <c r="N378" s="298"/>
      <c r="O378" s="288"/>
      <c r="P378" s="298"/>
      <c r="R378" s="337"/>
      <c r="S378" s="298"/>
      <c r="T378" s="298"/>
      <c r="U378" s="298"/>
      <c r="V378" s="298"/>
      <c r="W378" s="298"/>
    </row>
    <row r="379" spans="4:23" x14ac:dyDescent="0.2">
      <c r="D379" s="288"/>
      <c r="E379" s="297"/>
      <c r="H379" s="288"/>
      <c r="I379" s="288"/>
      <c r="J379" s="336"/>
      <c r="K379" s="288"/>
      <c r="L379" s="288"/>
      <c r="M379" s="288"/>
      <c r="N379" s="298"/>
      <c r="O379" s="288"/>
      <c r="P379" s="298"/>
      <c r="R379" s="337"/>
      <c r="S379" s="298"/>
      <c r="T379" s="298"/>
      <c r="U379" s="298"/>
      <c r="V379" s="298"/>
      <c r="W379" s="298"/>
    </row>
    <row r="380" spans="4:23" x14ac:dyDescent="0.2">
      <c r="D380" s="288"/>
      <c r="E380" s="297"/>
      <c r="H380" s="288"/>
      <c r="I380" s="288"/>
      <c r="J380" s="336"/>
      <c r="K380" s="288"/>
      <c r="L380" s="288"/>
      <c r="M380" s="288"/>
      <c r="N380" s="298"/>
      <c r="O380" s="288"/>
      <c r="P380" s="298"/>
      <c r="R380" s="337"/>
      <c r="S380" s="298"/>
      <c r="T380" s="298"/>
      <c r="U380" s="298"/>
      <c r="V380" s="298"/>
      <c r="W380" s="298"/>
    </row>
    <row r="381" spans="4:23" x14ac:dyDescent="0.2">
      <c r="D381" s="288"/>
      <c r="E381" s="297"/>
      <c r="H381" s="288"/>
      <c r="I381" s="288"/>
      <c r="J381" s="336"/>
      <c r="K381" s="288"/>
      <c r="L381" s="288"/>
      <c r="M381" s="288"/>
      <c r="N381" s="298"/>
      <c r="O381" s="288"/>
      <c r="P381" s="298"/>
      <c r="R381" s="337"/>
      <c r="S381" s="298"/>
      <c r="T381" s="298"/>
      <c r="U381" s="298"/>
      <c r="V381" s="298"/>
      <c r="W381" s="298"/>
    </row>
    <row r="382" spans="4:23" x14ac:dyDescent="0.2">
      <c r="D382" s="288"/>
      <c r="E382" s="297"/>
      <c r="H382" s="288"/>
      <c r="I382" s="288"/>
      <c r="J382" s="336"/>
      <c r="K382" s="288"/>
      <c r="L382" s="288"/>
      <c r="M382" s="288"/>
      <c r="N382" s="298"/>
      <c r="O382" s="288"/>
      <c r="P382" s="298"/>
      <c r="R382" s="337"/>
      <c r="S382" s="298"/>
      <c r="T382" s="298"/>
      <c r="U382" s="298"/>
      <c r="V382" s="298"/>
      <c r="W382" s="298"/>
    </row>
    <row r="383" spans="4:23" x14ac:dyDescent="0.2">
      <c r="D383" s="288"/>
      <c r="E383" s="297"/>
      <c r="H383" s="288"/>
      <c r="I383" s="288"/>
      <c r="J383" s="336"/>
      <c r="K383" s="288"/>
      <c r="L383" s="288"/>
      <c r="M383" s="288"/>
      <c r="N383" s="298"/>
      <c r="O383" s="288"/>
      <c r="P383" s="298"/>
      <c r="R383" s="337"/>
      <c r="S383" s="298"/>
      <c r="T383" s="298"/>
      <c r="U383" s="298"/>
      <c r="V383" s="298"/>
      <c r="W383" s="298"/>
    </row>
    <row r="384" spans="4:23" x14ac:dyDescent="0.2">
      <c r="D384" s="288"/>
      <c r="E384" s="297"/>
      <c r="H384" s="288"/>
      <c r="I384" s="288"/>
      <c r="J384" s="336"/>
      <c r="K384" s="288"/>
      <c r="L384" s="288"/>
      <c r="M384" s="288"/>
      <c r="N384" s="298"/>
      <c r="O384" s="288"/>
      <c r="P384" s="298"/>
      <c r="R384" s="337"/>
      <c r="S384" s="298"/>
      <c r="T384" s="298"/>
      <c r="U384" s="298"/>
      <c r="V384" s="298"/>
      <c r="W384" s="298"/>
    </row>
    <row r="385" spans="4:23" x14ac:dyDescent="0.2">
      <c r="D385" s="288"/>
      <c r="E385" s="297"/>
      <c r="H385" s="288"/>
      <c r="I385" s="288"/>
      <c r="J385" s="336"/>
      <c r="K385" s="288"/>
      <c r="L385" s="288"/>
      <c r="M385" s="288"/>
      <c r="N385" s="298"/>
      <c r="O385" s="288"/>
      <c r="P385" s="298"/>
      <c r="R385" s="337"/>
      <c r="S385" s="298"/>
      <c r="T385" s="298"/>
      <c r="U385" s="298"/>
      <c r="V385" s="298"/>
      <c r="W385" s="298"/>
    </row>
    <row r="386" spans="4:23" x14ac:dyDescent="0.2">
      <c r="D386" s="288"/>
      <c r="E386" s="297"/>
      <c r="H386" s="288"/>
      <c r="I386" s="288"/>
      <c r="J386" s="336"/>
      <c r="K386" s="288"/>
      <c r="L386" s="288"/>
      <c r="M386" s="288"/>
      <c r="N386" s="298"/>
      <c r="O386" s="288"/>
      <c r="P386" s="298"/>
      <c r="R386" s="337"/>
      <c r="S386" s="298"/>
      <c r="T386" s="298"/>
      <c r="U386" s="298"/>
      <c r="V386" s="298"/>
      <c r="W386" s="298"/>
    </row>
    <row r="387" spans="4:23" x14ac:dyDescent="0.2">
      <c r="D387" s="288"/>
      <c r="E387" s="297"/>
      <c r="H387" s="288"/>
      <c r="I387" s="288"/>
      <c r="J387" s="336"/>
      <c r="K387" s="288"/>
      <c r="L387" s="288"/>
      <c r="M387" s="288"/>
      <c r="N387" s="298"/>
      <c r="O387" s="288"/>
      <c r="P387" s="298"/>
      <c r="R387" s="337"/>
      <c r="S387" s="298"/>
      <c r="T387" s="298"/>
      <c r="U387" s="298"/>
      <c r="V387" s="298"/>
      <c r="W387" s="298"/>
    </row>
    <row r="388" spans="4:23" x14ac:dyDescent="0.2">
      <c r="D388" s="288"/>
      <c r="E388" s="297"/>
      <c r="H388" s="288"/>
      <c r="I388" s="288"/>
      <c r="J388" s="336"/>
      <c r="K388" s="288"/>
      <c r="L388" s="288"/>
      <c r="M388" s="288"/>
      <c r="N388" s="298"/>
      <c r="O388" s="288"/>
      <c r="P388" s="298"/>
      <c r="R388" s="337"/>
      <c r="S388" s="298"/>
      <c r="T388" s="298"/>
      <c r="U388" s="298"/>
      <c r="V388" s="298"/>
      <c r="W388" s="298"/>
    </row>
    <row r="389" spans="4:23" x14ac:dyDescent="0.2">
      <c r="D389" s="288"/>
      <c r="E389" s="297"/>
      <c r="H389" s="288"/>
      <c r="I389" s="288"/>
      <c r="J389" s="336"/>
      <c r="K389" s="288"/>
      <c r="L389" s="288"/>
      <c r="M389" s="288"/>
      <c r="N389" s="298"/>
      <c r="O389" s="288"/>
      <c r="P389" s="298"/>
      <c r="R389" s="337"/>
      <c r="S389" s="298"/>
      <c r="T389" s="298"/>
      <c r="U389" s="298"/>
      <c r="V389" s="298"/>
      <c r="W389" s="298"/>
    </row>
    <row r="390" spans="4:23" x14ac:dyDescent="0.2">
      <c r="D390" s="288"/>
      <c r="E390" s="297"/>
      <c r="H390" s="288"/>
      <c r="I390" s="288"/>
      <c r="J390" s="336"/>
      <c r="K390" s="288"/>
      <c r="L390" s="288"/>
      <c r="M390" s="288"/>
      <c r="N390" s="298"/>
      <c r="O390" s="288"/>
      <c r="P390" s="298"/>
      <c r="R390" s="337"/>
      <c r="S390" s="298"/>
      <c r="T390" s="298"/>
      <c r="U390" s="298"/>
      <c r="V390" s="298"/>
      <c r="W390" s="298"/>
    </row>
    <row r="391" spans="4:23" x14ac:dyDescent="0.2">
      <c r="D391" s="288"/>
      <c r="E391" s="297"/>
      <c r="H391" s="288"/>
      <c r="I391" s="288"/>
      <c r="J391" s="336"/>
      <c r="K391" s="288"/>
      <c r="L391" s="288"/>
      <c r="M391" s="288"/>
      <c r="N391" s="298"/>
      <c r="O391" s="288"/>
      <c r="P391" s="298"/>
      <c r="R391" s="337"/>
      <c r="S391" s="298"/>
      <c r="T391" s="298"/>
      <c r="U391" s="298"/>
      <c r="V391" s="298"/>
      <c r="W391" s="298"/>
    </row>
    <row r="392" spans="4:23" x14ac:dyDescent="0.2">
      <c r="D392" s="288"/>
      <c r="E392" s="297"/>
      <c r="H392" s="288"/>
      <c r="I392" s="288"/>
      <c r="J392" s="336"/>
      <c r="K392" s="288"/>
      <c r="L392" s="288"/>
      <c r="M392" s="288"/>
      <c r="N392" s="298"/>
      <c r="O392" s="288"/>
      <c r="P392" s="298"/>
      <c r="R392" s="337"/>
      <c r="S392" s="298"/>
      <c r="T392" s="298"/>
      <c r="U392" s="298"/>
      <c r="V392" s="298"/>
      <c r="W392" s="298"/>
    </row>
    <row r="393" spans="4:23" x14ac:dyDescent="0.2">
      <c r="D393" s="288"/>
      <c r="E393" s="297"/>
      <c r="H393" s="288"/>
      <c r="I393" s="288"/>
      <c r="J393" s="336"/>
      <c r="K393" s="288"/>
      <c r="L393" s="288"/>
      <c r="M393" s="288"/>
      <c r="N393" s="298"/>
      <c r="O393" s="288"/>
      <c r="P393" s="298"/>
      <c r="R393" s="337"/>
      <c r="S393" s="298"/>
      <c r="T393" s="298"/>
      <c r="U393" s="298"/>
      <c r="V393" s="298"/>
      <c r="W393" s="298"/>
    </row>
    <row r="394" spans="4:23" x14ac:dyDescent="0.2">
      <c r="D394" s="288"/>
      <c r="E394" s="297"/>
      <c r="H394" s="288"/>
      <c r="I394" s="288"/>
      <c r="J394" s="336"/>
      <c r="K394" s="288"/>
      <c r="L394" s="288"/>
      <c r="M394" s="288"/>
      <c r="N394" s="298"/>
      <c r="O394" s="288"/>
      <c r="P394" s="298"/>
      <c r="R394" s="337"/>
      <c r="S394" s="298"/>
      <c r="T394" s="298"/>
      <c r="U394" s="298"/>
      <c r="V394" s="298"/>
      <c r="W394" s="298"/>
    </row>
    <row r="395" spans="4:23" x14ac:dyDescent="0.2">
      <c r="D395" s="288"/>
      <c r="E395" s="297"/>
      <c r="H395" s="288"/>
      <c r="I395" s="288"/>
      <c r="J395" s="336"/>
      <c r="K395" s="288"/>
      <c r="L395" s="288"/>
      <c r="M395" s="288"/>
      <c r="N395" s="298"/>
      <c r="O395" s="288"/>
      <c r="P395" s="298"/>
      <c r="R395" s="337"/>
      <c r="S395" s="298"/>
      <c r="T395" s="298"/>
      <c r="U395" s="298"/>
      <c r="V395" s="298"/>
      <c r="W395" s="298"/>
    </row>
    <row r="396" spans="4:23" x14ac:dyDescent="0.2">
      <c r="D396" s="288"/>
      <c r="E396" s="297"/>
      <c r="H396" s="288"/>
      <c r="I396" s="288"/>
      <c r="J396" s="336"/>
      <c r="K396" s="288"/>
      <c r="L396" s="288"/>
      <c r="M396" s="288"/>
      <c r="N396" s="298"/>
      <c r="O396" s="288"/>
      <c r="P396" s="298"/>
      <c r="R396" s="337"/>
      <c r="S396" s="298"/>
      <c r="T396" s="298"/>
      <c r="U396" s="298"/>
      <c r="V396" s="298"/>
      <c r="W396" s="298"/>
    </row>
    <row r="397" spans="4:23" x14ac:dyDescent="0.2">
      <c r="D397" s="288"/>
      <c r="E397" s="297"/>
      <c r="H397" s="288"/>
      <c r="I397" s="288"/>
      <c r="J397" s="336"/>
      <c r="K397" s="288"/>
      <c r="L397" s="288"/>
      <c r="M397" s="288"/>
      <c r="N397" s="298"/>
      <c r="O397" s="288"/>
      <c r="P397" s="298"/>
      <c r="R397" s="337"/>
      <c r="S397" s="298"/>
      <c r="T397" s="298"/>
      <c r="U397" s="298"/>
      <c r="V397" s="298"/>
      <c r="W397" s="298"/>
    </row>
    <row r="398" spans="4:23" x14ac:dyDescent="0.2">
      <c r="D398" s="288"/>
      <c r="E398" s="297"/>
      <c r="H398" s="288"/>
      <c r="I398" s="288"/>
      <c r="J398" s="336"/>
      <c r="K398" s="288"/>
      <c r="L398" s="288"/>
      <c r="M398" s="288"/>
      <c r="N398" s="298"/>
      <c r="O398" s="288"/>
      <c r="P398" s="298"/>
      <c r="R398" s="337"/>
      <c r="S398" s="298"/>
      <c r="T398" s="298"/>
      <c r="U398" s="298"/>
      <c r="V398" s="298"/>
      <c r="W398" s="298"/>
    </row>
    <row r="399" spans="4:23" x14ac:dyDescent="0.2">
      <c r="D399" s="288"/>
      <c r="E399" s="297"/>
      <c r="H399" s="288"/>
      <c r="I399" s="288"/>
      <c r="J399" s="336"/>
      <c r="K399" s="288"/>
      <c r="L399" s="288"/>
      <c r="M399" s="288"/>
      <c r="N399" s="298"/>
      <c r="O399" s="288"/>
      <c r="P399" s="298"/>
      <c r="R399" s="337"/>
      <c r="S399" s="298"/>
      <c r="T399" s="298"/>
      <c r="U399" s="298"/>
      <c r="V399" s="298"/>
      <c r="W399" s="298"/>
    </row>
    <row r="400" spans="4:23" x14ac:dyDescent="0.2">
      <c r="D400" s="288"/>
      <c r="E400" s="297"/>
      <c r="H400" s="288"/>
      <c r="I400" s="288"/>
      <c r="J400" s="336"/>
      <c r="K400" s="288"/>
      <c r="L400" s="288"/>
      <c r="M400" s="288"/>
      <c r="N400" s="298"/>
      <c r="O400" s="288"/>
      <c r="P400" s="298"/>
      <c r="R400" s="337"/>
      <c r="S400" s="298"/>
      <c r="T400" s="298"/>
      <c r="U400" s="298"/>
      <c r="V400" s="298"/>
      <c r="W400" s="298"/>
    </row>
    <row r="401" spans="4:23" x14ac:dyDescent="0.2">
      <c r="D401" s="288"/>
      <c r="E401" s="297"/>
      <c r="H401" s="288"/>
      <c r="I401" s="288"/>
      <c r="J401" s="336"/>
      <c r="K401" s="288"/>
      <c r="L401" s="288"/>
      <c r="M401" s="288"/>
      <c r="N401" s="298"/>
      <c r="O401" s="288"/>
      <c r="P401" s="298"/>
      <c r="R401" s="337"/>
      <c r="S401" s="298"/>
      <c r="T401" s="298"/>
      <c r="U401" s="298"/>
      <c r="V401" s="298"/>
      <c r="W401" s="298"/>
    </row>
    <row r="402" spans="4:23" x14ac:dyDescent="0.2">
      <c r="D402" s="288"/>
      <c r="E402" s="297"/>
      <c r="H402" s="288"/>
      <c r="I402" s="288"/>
      <c r="J402" s="336"/>
      <c r="K402" s="288"/>
      <c r="L402" s="288"/>
      <c r="M402" s="288"/>
      <c r="N402" s="298"/>
      <c r="O402" s="288"/>
      <c r="P402" s="298"/>
      <c r="R402" s="337"/>
      <c r="S402" s="298"/>
      <c r="T402" s="298"/>
      <c r="U402" s="298"/>
      <c r="V402" s="298"/>
      <c r="W402" s="298"/>
    </row>
    <row r="403" spans="4:23" x14ac:dyDescent="0.2">
      <c r="D403" s="288"/>
      <c r="E403" s="297"/>
      <c r="H403" s="288"/>
      <c r="I403" s="288"/>
      <c r="J403" s="336"/>
      <c r="K403" s="288"/>
      <c r="L403" s="288"/>
      <c r="M403" s="288"/>
      <c r="N403" s="298"/>
      <c r="O403" s="288"/>
      <c r="P403" s="298"/>
      <c r="R403" s="337"/>
      <c r="S403" s="298"/>
      <c r="T403" s="298"/>
      <c r="U403" s="298"/>
      <c r="V403" s="298"/>
      <c r="W403" s="298"/>
    </row>
    <row r="404" spans="4:23" x14ac:dyDescent="0.2">
      <c r="D404" s="288"/>
      <c r="E404" s="297"/>
      <c r="H404" s="288"/>
      <c r="I404" s="288"/>
      <c r="J404" s="336"/>
      <c r="K404" s="288"/>
      <c r="L404" s="288"/>
      <c r="M404" s="288"/>
      <c r="N404" s="298"/>
      <c r="O404" s="288"/>
      <c r="P404" s="298"/>
      <c r="R404" s="337"/>
      <c r="S404" s="298"/>
      <c r="T404" s="298"/>
      <c r="U404" s="298"/>
      <c r="V404" s="298"/>
      <c r="W404" s="298"/>
    </row>
    <row r="405" spans="4:23" x14ac:dyDescent="0.2">
      <c r="D405" s="288"/>
      <c r="E405" s="297"/>
      <c r="H405" s="288"/>
      <c r="I405" s="288"/>
      <c r="J405" s="336"/>
      <c r="K405" s="288"/>
      <c r="L405" s="288"/>
      <c r="M405" s="288"/>
      <c r="N405" s="298"/>
      <c r="O405" s="288"/>
      <c r="P405" s="298"/>
      <c r="R405" s="337"/>
      <c r="S405" s="298"/>
      <c r="T405" s="298"/>
      <c r="U405" s="298"/>
      <c r="V405" s="298"/>
      <c r="W405" s="298"/>
    </row>
    <row r="406" spans="4:23" x14ac:dyDescent="0.2">
      <c r="D406" s="288"/>
      <c r="E406" s="297"/>
      <c r="H406" s="288"/>
      <c r="I406" s="288"/>
      <c r="J406" s="336"/>
      <c r="K406" s="288"/>
      <c r="L406" s="288"/>
      <c r="M406" s="288"/>
      <c r="N406" s="298"/>
      <c r="O406" s="288"/>
      <c r="P406" s="298"/>
      <c r="R406" s="337"/>
      <c r="S406" s="298"/>
      <c r="T406" s="298"/>
      <c r="U406" s="298"/>
      <c r="V406" s="298"/>
      <c r="W406" s="298"/>
    </row>
    <row r="407" spans="4:23" x14ac:dyDescent="0.2">
      <c r="D407" s="288"/>
      <c r="E407" s="297"/>
      <c r="H407" s="288"/>
      <c r="I407" s="288"/>
      <c r="J407" s="336"/>
      <c r="K407" s="288"/>
      <c r="L407" s="288"/>
      <c r="M407" s="288"/>
      <c r="N407" s="298"/>
      <c r="O407" s="288"/>
      <c r="P407" s="298"/>
      <c r="R407" s="337"/>
      <c r="S407" s="298"/>
      <c r="T407" s="298"/>
      <c r="U407" s="298"/>
      <c r="V407" s="298"/>
      <c r="W407" s="298"/>
    </row>
    <row r="408" spans="4:23" x14ac:dyDescent="0.2">
      <c r="D408" s="288"/>
      <c r="E408" s="297"/>
      <c r="H408" s="288"/>
      <c r="I408" s="288"/>
      <c r="J408" s="336"/>
      <c r="K408" s="288"/>
      <c r="L408" s="288"/>
      <c r="M408" s="288"/>
      <c r="N408" s="298"/>
      <c r="O408" s="288"/>
      <c r="P408" s="298"/>
      <c r="R408" s="337"/>
      <c r="S408" s="298"/>
      <c r="T408" s="298"/>
      <c r="U408" s="298"/>
      <c r="V408" s="298"/>
      <c r="W408" s="298"/>
    </row>
    <row r="409" spans="4:23" x14ac:dyDescent="0.2">
      <c r="D409" s="288"/>
      <c r="E409" s="297"/>
      <c r="H409" s="288"/>
      <c r="I409" s="288"/>
      <c r="J409" s="336"/>
      <c r="K409" s="288"/>
      <c r="L409" s="288"/>
      <c r="M409" s="288"/>
      <c r="N409" s="298"/>
      <c r="O409" s="288"/>
      <c r="P409" s="298"/>
      <c r="R409" s="337"/>
      <c r="S409" s="298"/>
      <c r="T409" s="298"/>
      <c r="U409" s="298"/>
      <c r="V409" s="298"/>
      <c r="W409" s="298"/>
    </row>
    <row r="410" spans="4:23" x14ac:dyDescent="0.2">
      <c r="D410" s="288"/>
      <c r="E410" s="297"/>
      <c r="H410" s="288"/>
      <c r="I410" s="288"/>
      <c r="J410" s="336"/>
      <c r="K410" s="288"/>
      <c r="L410" s="288"/>
      <c r="M410" s="288"/>
      <c r="N410" s="298"/>
      <c r="O410" s="288"/>
      <c r="P410" s="298"/>
      <c r="R410" s="337"/>
      <c r="S410" s="298"/>
      <c r="T410" s="298"/>
      <c r="U410" s="298"/>
      <c r="V410" s="298"/>
      <c r="W410" s="298"/>
    </row>
    <row r="411" spans="4:23" x14ac:dyDescent="0.2">
      <c r="D411" s="288"/>
      <c r="E411" s="297"/>
      <c r="H411" s="288"/>
      <c r="I411" s="288"/>
      <c r="J411" s="336"/>
      <c r="K411" s="288"/>
      <c r="L411" s="288"/>
      <c r="M411" s="288"/>
      <c r="N411" s="298"/>
      <c r="O411" s="288"/>
      <c r="P411" s="298"/>
      <c r="R411" s="337"/>
      <c r="S411" s="298"/>
      <c r="T411" s="298"/>
      <c r="U411" s="298"/>
      <c r="V411" s="298"/>
      <c r="W411" s="298"/>
    </row>
    <row r="412" spans="4:23" x14ac:dyDescent="0.2">
      <c r="D412" s="288"/>
      <c r="E412" s="297"/>
      <c r="H412" s="288"/>
      <c r="I412" s="288"/>
      <c r="J412" s="336"/>
      <c r="K412" s="288"/>
      <c r="L412" s="288"/>
      <c r="M412" s="288"/>
      <c r="N412" s="298"/>
      <c r="O412" s="288"/>
      <c r="P412" s="298"/>
      <c r="R412" s="337"/>
      <c r="S412" s="298"/>
      <c r="T412" s="298"/>
      <c r="U412" s="298"/>
      <c r="V412" s="298"/>
      <c r="W412" s="298"/>
    </row>
    <row r="413" spans="4:23" x14ac:dyDescent="0.2">
      <c r="D413" s="288"/>
      <c r="E413" s="297"/>
      <c r="H413" s="288"/>
      <c r="I413" s="288"/>
      <c r="J413" s="336"/>
      <c r="K413" s="288"/>
      <c r="L413" s="288"/>
      <c r="M413" s="288"/>
      <c r="N413" s="298"/>
      <c r="O413" s="288"/>
      <c r="P413" s="298"/>
      <c r="R413" s="337"/>
      <c r="S413" s="298"/>
      <c r="T413" s="298"/>
      <c r="U413" s="298"/>
      <c r="V413" s="298"/>
      <c r="W413" s="298"/>
    </row>
    <row r="414" spans="4:23" x14ac:dyDescent="0.2">
      <c r="D414" s="288"/>
      <c r="E414" s="297"/>
      <c r="H414" s="288"/>
      <c r="I414" s="288"/>
      <c r="J414" s="336"/>
      <c r="K414" s="288"/>
      <c r="L414" s="288"/>
      <c r="M414" s="288"/>
      <c r="N414" s="298"/>
      <c r="O414" s="288"/>
      <c r="P414" s="298"/>
      <c r="R414" s="337"/>
      <c r="S414" s="298"/>
      <c r="T414" s="298"/>
      <c r="U414" s="298"/>
      <c r="V414" s="298"/>
      <c r="W414" s="298"/>
    </row>
    <row r="415" spans="4:23" x14ac:dyDescent="0.2">
      <c r="D415" s="288"/>
      <c r="E415" s="297"/>
      <c r="H415" s="288"/>
      <c r="I415" s="288"/>
      <c r="J415" s="336"/>
      <c r="K415" s="288"/>
      <c r="L415" s="288"/>
      <c r="M415" s="288"/>
      <c r="N415" s="298"/>
      <c r="O415" s="288"/>
      <c r="P415" s="298"/>
      <c r="R415" s="337"/>
      <c r="S415" s="298"/>
      <c r="T415" s="298"/>
      <c r="U415" s="298"/>
      <c r="V415" s="298"/>
      <c r="W415" s="298"/>
    </row>
    <row r="416" spans="4:23" x14ac:dyDescent="0.2">
      <c r="D416" s="288"/>
      <c r="E416" s="297"/>
      <c r="H416" s="288"/>
      <c r="I416" s="288"/>
      <c r="J416" s="336"/>
      <c r="K416" s="288"/>
      <c r="L416" s="288"/>
      <c r="M416" s="288"/>
      <c r="N416" s="298"/>
      <c r="O416" s="288"/>
      <c r="P416" s="298"/>
      <c r="R416" s="337"/>
      <c r="S416" s="298"/>
      <c r="T416" s="298"/>
      <c r="U416" s="298"/>
      <c r="V416" s="298"/>
      <c r="W416" s="298"/>
    </row>
    <row r="417" spans="4:23" x14ac:dyDescent="0.2">
      <c r="D417" s="288"/>
      <c r="E417" s="297"/>
      <c r="H417" s="288"/>
      <c r="I417" s="288"/>
      <c r="J417" s="336"/>
      <c r="K417" s="288"/>
      <c r="L417" s="288"/>
      <c r="M417" s="288"/>
      <c r="N417" s="298"/>
      <c r="O417" s="288"/>
      <c r="P417" s="298"/>
      <c r="R417" s="337"/>
      <c r="S417" s="298"/>
      <c r="T417" s="298"/>
      <c r="U417" s="298"/>
      <c r="V417" s="298"/>
      <c r="W417" s="298"/>
    </row>
    <row r="418" spans="4:23" x14ac:dyDescent="0.2">
      <c r="D418" s="288"/>
      <c r="E418" s="297"/>
      <c r="H418" s="288"/>
      <c r="I418" s="288"/>
      <c r="J418" s="336"/>
      <c r="K418" s="288"/>
      <c r="L418" s="288"/>
      <c r="M418" s="288"/>
      <c r="N418" s="298"/>
      <c r="O418" s="288"/>
      <c r="P418" s="298"/>
      <c r="R418" s="337"/>
      <c r="S418" s="298"/>
      <c r="T418" s="298"/>
      <c r="U418" s="298"/>
      <c r="V418" s="298"/>
      <c r="W418" s="298"/>
    </row>
    <row r="419" spans="4:23" x14ac:dyDescent="0.2">
      <c r="D419" s="288"/>
      <c r="E419" s="297"/>
      <c r="H419" s="288"/>
      <c r="I419" s="288"/>
      <c r="J419" s="336"/>
      <c r="K419" s="288"/>
      <c r="L419" s="288"/>
      <c r="M419" s="288"/>
      <c r="N419" s="298"/>
      <c r="O419" s="288"/>
      <c r="P419" s="298"/>
      <c r="R419" s="337"/>
      <c r="S419" s="298"/>
      <c r="T419" s="298"/>
      <c r="U419" s="298"/>
      <c r="V419" s="298"/>
      <c r="W419" s="298"/>
    </row>
    <row r="420" spans="4:23" x14ac:dyDescent="0.2">
      <c r="D420" s="288"/>
      <c r="E420" s="297"/>
      <c r="H420" s="288"/>
      <c r="I420" s="288"/>
      <c r="J420" s="336"/>
      <c r="K420" s="288"/>
      <c r="L420" s="288"/>
      <c r="M420" s="288"/>
      <c r="N420" s="298"/>
      <c r="O420" s="288"/>
      <c r="P420" s="298"/>
      <c r="R420" s="337"/>
      <c r="S420" s="298"/>
      <c r="T420" s="298"/>
      <c r="U420" s="298"/>
      <c r="V420" s="298"/>
      <c r="W420" s="298"/>
    </row>
    <row r="421" spans="4:23" x14ac:dyDescent="0.2">
      <c r="D421" s="288"/>
      <c r="E421" s="297"/>
      <c r="H421" s="288"/>
      <c r="I421" s="288"/>
      <c r="J421" s="336"/>
      <c r="K421" s="288"/>
      <c r="L421" s="288"/>
      <c r="M421" s="288"/>
      <c r="N421" s="298"/>
      <c r="O421" s="288"/>
      <c r="P421" s="298"/>
      <c r="R421" s="337"/>
      <c r="S421" s="298"/>
      <c r="T421" s="298"/>
      <c r="U421" s="298"/>
      <c r="V421" s="298"/>
      <c r="W421" s="298"/>
    </row>
    <row r="422" spans="4:23" x14ac:dyDescent="0.2">
      <c r="D422" s="288"/>
      <c r="E422" s="297"/>
      <c r="H422" s="288"/>
      <c r="I422" s="288"/>
      <c r="J422" s="336"/>
      <c r="K422" s="288"/>
      <c r="L422" s="288"/>
      <c r="M422" s="288"/>
      <c r="N422" s="298"/>
      <c r="O422" s="288"/>
      <c r="P422" s="298"/>
      <c r="R422" s="337"/>
      <c r="S422" s="298"/>
      <c r="T422" s="298"/>
      <c r="U422" s="298"/>
      <c r="V422" s="298"/>
      <c r="W422" s="298"/>
    </row>
    <row r="423" spans="4:23" x14ac:dyDescent="0.2">
      <c r="D423" s="288"/>
      <c r="E423" s="297"/>
      <c r="H423" s="288"/>
      <c r="I423" s="288"/>
      <c r="J423" s="336"/>
      <c r="K423" s="288"/>
      <c r="L423" s="288"/>
      <c r="M423" s="288"/>
      <c r="N423" s="298"/>
      <c r="O423" s="288"/>
      <c r="P423" s="298"/>
      <c r="R423" s="337"/>
      <c r="S423" s="298"/>
      <c r="T423" s="298"/>
      <c r="U423" s="298"/>
      <c r="V423" s="298"/>
      <c r="W423" s="298"/>
    </row>
    <row r="424" spans="4:23" x14ac:dyDescent="0.2">
      <c r="D424" s="288"/>
      <c r="E424" s="297"/>
      <c r="H424" s="288"/>
      <c r="I424" s="288"/>
      <c r="J424" s="336"/>
      <c r="K424" s="288"/>
      <c r="L424" s="288"/>
      <c r="M424" s="288"/>
      <c r="N424" s="298"/>
      <c r="O424" s="288"/>
      <c r="P424" s="298"/>
      <c r="R424" s="337"/>
      <c r="S424" s="298"/>
      <c r="T424" s="298"/>
      <c r="U424" s="298"/>
      <c r="V424" s="298"/>
      <c r="W424" s="298"/>
    </row>
    <row r="425" spans="4:23" x14ac:dyDescent="0.2">
      <c r="D425" s="288"/>
      <c r="E425" s="297"/>
      <c r="H425" s="288"/>
      <c r="I425" s="288"/>
      <c r="J425" s="336"/>
      <c r="K425" s="288"/>
      <c r="L425" s="288"/>
      <c r="M425" s="288"/>
      <c r="N425" s="298"/>
      <c r="O425" s="288"/>
      <c r="P425" s="298"/>
      <c r="R425" s="337"/>
      <c r="S425" s="298"/>
      <c r="T425" s="298"/>
      <c r="U425" s="298"/>
      <c r="V425" s="298"/>
      <c r="W425" s="298"/>
    </row>
    <row r="426" spans="4:23" x14ac:dyDescent="0.2">
      <c r="D426" s="288"/>
      <c r="E426" s="297"/>
      <c r="H426" s="288"/>
      <c r="I426" s="288"/>
      <c r="J426" s="336"/>
      <c r="K426" s="288"/>
      <c r="L426" s="288"/>
      <c r="M426" s="288"/>
      <c r="N426" s="298"/>
      <c r="O426" s="288"/>
      <c r="P426" s="298"/>
      <c r="R426" s="337"/>
      <c r="S426" s="298"/>
      <c r="T426" s="298"/>
      <c r="U426" s="298"/>
      <c r="V426" s="298"/>
      <c r="W426" s="298"/>
    </row>
    <row r="427" spans="4:23" x14ac:dyDescent="0.2">
      <c r="D427" s="288"/>
      <c r="E427" s="297"/>
      <c r="H427" s="288"/>
      <c r="I427" s="288"/>
      <c r="J427" s="336"/>
      <c r="K427" s="288"/>
      <c r="L427" s="288"/>
      <c r="M427" s="288"/>
      <c r="N427" s="298"/>
      <c r="O427" s="288"/>
      <c r="P427" s="298"/>
      <c r="R427" s="337"/>
      <c r="S427" s="298"/>
      <c r="T427" s="298"/>
      <c r="U427" s="298"/>
      <c r="V427" s="298"/>
      <c r="W427" s="298"/>
    </row>
    <row r="428" spans="4:23" x14ac:dyDescent="0.2">
      <c r="D428" s="288"/>
      <c r="E428" s="297"/>
      <c r="H428" s="288"/>
      <c r="I428" s="288"/>
      <c r="J428" s="336"/>
      <c r="K428" s="288"/>
      <c r="L428" s="288"/>
      <c r="M428" s="288"/>
      <c r="N428" s="298"/>
      <c r="O428" s="288"/>
      <c r="P428" s="298"/>
      <c r="R428" s="337"/>
      <c r="S428" s="298"/>
      <c r="T428" s="298"/>
      <c r="U428" s="298"/>
      <c r="V428" s="298"/>
      <c r="W428" s="298"/>
    </row>
    <row r="429" spans="4:23" x14ac:dyDescent="0.2">
      <c r="D429" s="288"/>
      <c r="E429" s="297"/>
      <c r="H429" s="288"/>
      <c r="I429" s="288"/>
      <c r="J429" s="336"/>
      <c r="K429" s="288"/>
      <c r="L429" s="288"/>
      <c r="M429" s="288"/>
      <c r="N429" s="298"/>
      <c r="O429" s="288"/>
      <c r="P429" s="298"/>
      <c r="R429" s="337"/>
      <c r="S429" s="298"/>
      <c r="T429" s="298"/>
      <c r="U429" s="298"/>
      <c r="V429" s="298"/>
      <c r="W429" s="298"/>
    </row>
    <row r="430" spans="4:23" x14ac:dyDescent="0.2">
      <c r="D430" s="288"/>
      <c r="E430" s="297"/>
      <c r="H430" s="288"/>
      <c r="I430" s="288"/>
      <c r="J430" s="336"/>
      <c r="K430" s="288"/>
      <c r="L430" s="288"/>
      <c r="M430" s="288"/>
      <c r="N430" s="298"/>
      <c r="O430" s="288"/>
      <c r="P430" s="298"/>
      <c r="R430" s="337"/>
      <c r="S430" s="298"/>
      <c r="T430" s="298"/>
      <c r="U430" s="298"/>
      <c r="V430" s="298"/>
      <c r="W430" s="298"/>
    </row>
    <row r="431" spans="4:23" x14ac:dyDescent="0.2">
      <c r="D431" s="288"/>
      <c r="E431" s="297"/>
      <c r="H431" s="288"/>
      <c r="I431" s="288"/>
      <c r="J431" s="336"/>
      <c r="K431" s="288"/>
      <c r="L431" s="288"/>
      <c r="M431" s="288"/>
      <c r="N431" s="298"/>
      <c r="O431" s="288"/>
      <c r="P431" s="298"/>
      <c r="R431" s="337"/>
      <c r="S431" s="298"/>
      <c r="T431" s="298"/>
      <c r="U431" s="298"/>
      <c r="V431" s="298"/>
      <c r="W431" s="298"/>
    </row>
    <row r="432" spans="4:23" x14ac:dyDescent="0.2">
      <c r="D432" s="288"/>
      <c r="E432" s="297"/>
      <c r="H432" s="288"/>
      <c r="I432" s="288"/>
      <c r="J432" s="336"/>
      <c r="K432" s="288"/>
      <c r="L432" s="288"/>
      <c r="M432" s="288"/>
      <c r="N432" s="298"/>
      <c r="O432" s="288"/>
      <c r="P432" s="298"/>
      <c r="R432" s="337"/>
      <c r="S432" s="298"/>
      <c r="T432" s="298"/>
      <c r="U432" s="298"/>
      <c r="V432" s="298"/>
      <c r="W432" s="298"/>
    </row>
    <row r="433" spans="4:23" x14ac:dyDescent="0.2">
      <c r="D433" s="288"/>
      <c r="E433" s="297"/>
      <c r="H433" s="288"/>
      <c r="I433" s="288"/>
      <c r="J433" s="336"/>
      <c r="K433" s="288"/>
      <c r="L433" s="288"/>
      <c r="M433" s="288"/>
      <c r="N433" s="298"/>
      <c r="O433" s="288"/>
      <c r="P433" s="298"/>
      <c r="R433" s="337"/>
      <c r="S433" s="298"/>
      <c r="T433" s="298"/>
      <c r="U433" s="298"/>
      <c r="V433" s="298"/>
      <c r="W433" s="298"/>
    </row>
    <row r="434" spans="4:23" x14ac:dyDescent="0.2">
      <c r="D434" s="288"/>
      <c r="E434" s="297"/>
      <c r="H434" s="288"/>
      <c r="I434" s="288"/>
      <c r="J434" s="336"/>
      <c r="K434" s="288"/>
      <c r="L434" s="288"/>
      <c r="M434" s="288"/>
      <c r="N434" s="298"/>
      <c r="O434" s="288"/>
      <c r="P434" s="298"/>
      <c r="R434" s="337"/>
      <c r="S434" s="298"/>
      <c r="T434" s="298"/>
      <c r="U434" s="298"/>
      <c r="V434" s="298"/>
      <c r="W434" s="298"/>
    </row>
    <row r="435" spans="4:23" x14ac:dyDescent="0.2">
      <c r="D435" s="288"/>
      <c r="E435" s="297"/>
      <c r="H435" s="288"/>
      <c r="I435" s="288"/>
      <c r="J435" s="336"/>
      <c r="K435" s="288"/>
      <c r="L435" s="288"/>
      <c r="M435" s="288"/>
      <c r="N435" s="298"/>
      <c r="O435" s="288"/>
      <c r="P435" s="298"/>
      <c r="R435" s="337"/>
      <c r="S435" s="298"/>
      <c r="T435" s="298"/>
      <c r="U435" s="298"/>
      <c r="V435" s="298"/>
      <c r="W435" s="298"/>
    </row>
    <row r="436" spans="4:23" x14ac:dyDescent="0.2">
      <c r="D436" s="288"/>
      <c r="E436" s="297"/>
      <c r="H436" s="288"/>
      <c r="I436" s="288"/>
      <c r="J436" s="336"/>
      <c r="K436" s="288"/>
      <c r="L436" s="288"/>
      <c r="M436" s="288"/>
      <c r="N436" s="298"/>
      <c r="O436" s="288"/>
      <c r="P436" s="298"/>
      <c r="R436" s="337"/>
      <c r="S436" s="298"/>
      <c r="T436" s="298"/>
      <c r="U436" s="298"/>
      <c r="V436" s="298"/>
      <c r="W436" s="298"/>
    </row>
    <row r="437" spans="4:23" x14ac:dyDescent="0.2">
      <c r="D437" s="288"/>
      <c r="E437" s="297"/>
      <c r="H437" s="288"/>
      <c r="I437" s="288"/>
      <c r="J437" s="336"/>
      <c r="K437" s="288"/>
      <c r="L437" s="288"/>
      <c r="M437" s="288"/>
      <c r="N437" s="298"/>
      <c r="O437" s="288"/>
      <c r="P437" s="298"/>
      <c r="R437" s="337"/>
      <c r="S437" s="298"/>
      <c r="T437" s="298"/>
      <c r="U437" s="298"/>
      <c r="V437" s="298"/>
      <c r="W437" s="298"/>
    </row>
    <row r="438" spans="4:23" x14ac:dyDescent="0.2">
      <c r="D438" s="288"/>
      <c r="E438" s="297"/>
      <c r="H438" s="288"/>
      <c r="I438" s="288"/>
      <c r="J438" s="336"/>
      <c r="K438" s="288"/>
      <c r="L438" s="288"/>
      <c r="M438" s="288"/>
      <c r="N438" s="298"/>
      <c r="O438" s="288"/>
      <c r="P438" s="298"/>
      <c r="R438" s="337"/>
      <c r="S438" s="298"/>
      <c r="T438" s="298"/>
      <c r="U438" s="298"/>
      <c r="V438" s="298"/>
      <c r="W438" s="298"/>
    </row>
    <row r="439" spans="4:23" x14ac:dyDescent="0.2">
      <c r="D439" s="288"/>
      <c r="E439" s="297"/>
      <c r="H439" s="288"/>
      <c r="I439" s="288"/>
      <c r="J439" s="336"/>
      <c r="K439" s="288"/>
      <c r="L439" s="288"/>
      <c r="M439" s="288"/>
      <c r="N439" s="298"/>
      <c r="O439" s="288"/>
      <c r="P439" s="298"/>
      <c r="R439" s="337"/>
      <c r="S439" s="298"/>
      <c r="T439" s="298"/>
      <c r="U439" s="298"/>
      <c r="V439" s="298"/>
      <c r="W439" s="298"/>
    </row>
    <row r="440" spans="4:23" x14ac:dyDescent="0.2">
      <c r="D440" s="288"/>
      <c r="E440" s="297"/>
      <c r="H440" s="288"/>
      <c r="I440" s="288"/>
      <c r="J440" s="336"/>
      <c r="K440" s="288"/>
      <c r="L440" s="288"/>
      <c r="M440" s="288"/>
      <c r="N440" s="298"/>
      <c r="O440" s="288"/>
      <c r="P440" s="298"/>
      <c r="R440" s="337"/>
      <c r="S440" s="298"/>
      <c r="T440" s="298"/>
      <c r="U440" s="298"/>
      <c r="V440" s="298"/>
      <c r="W440" s="298"/>
    </row>
    <row r="441" spans="4:23" x14ac:dyDescent="0.2">
      <c r="D441" s="288"/>
      <c r="E441" s="297"/>
      <c r="H441" s="288"/>
      <c r="I441" s="288"/>
      <c r="J441" s="336"/>
      <c r="K441" s="288"/>
      <c r="L441" s="288"/>
      <c r="M441" s="288"/>
      <c r="N441" s="298"/>
      <c r="O441" s="288"/>
      <c r="P441" s="298"/>
      <c r="R441" s="337"/>
      <c r="S441" s="298"/>
      <c r="T441" s="298"/>
      <c r="U441" s="298"/>
      <c r="V441" s="298"/>
      <c r="W441" s="298"/>
    </row>
    <row r="442" spans="4:23" x14ac:dyDescent="0.2">
      <c r="D442" s="288"/>
      <c r="E442" s="297"/>
      <c r="H442" s="288"/>
      <c r="I442" s="288"/>
      <c r="J442" s="336"/>
      <c r="K442" s="288"/>
      <c r="L442" s="288"/>
      <c r="M442" s="288"/>
      <c r="N442" s="298"/>
      <c r="O442" s="288"/>
      <c r="P442" s="298"/>
      <c r="R442" s="337"/>
      <c r="S442" s="298"/>
      <c r="T442" s="298"/>
      <c r="U442" s="298"/>
      <c r="V442" s="298"/>
      <c r="W442" s="298"/>
    </row>
    <row r="443" spans="4:23" x14ac:dyDescent="0.2">
      <c r="D443" s="288"/>
      <c r="E443" s="297"/>
      <c r="H443" s="288"/>
      <c r="I443" s="288"/>
      <c r="J443" s="336"/>
      <c r="K443" s="288"/>
      <c r="L443" s="288"/>
      <c r="M443" s="288"/>
      <c r="N443" s="298"/>
      <c r="O443" s="288"/>
      <c r="P443" s="298"/>
      <c r="R443" s="337"/>
      <c r="S443" s="298"/>
      <c r="T443" s="298"/>
      <c r="U443" s="298"/>
      <c r="V443" s="298"/>
      <c r="W443" s="298"/>
    </row>
    <row r="444" spans="4:23" x14ac:dyDescent="0.2">
      <c r="D444" s="288"/>
      <c r="E444" s="297"/>
      <c r="H444" s="288"/>
      <c r="I444" s="288"/>
      <c r="J444" s="336"/>
      <c r="K444" s="288"/>
      <c r="L444" s="288"/>
      <c r="M444" s="288"/>
      <c r="N444" s="298"/>
      <c r="O444" s="288"/>
      <c r="P444" s="298"/>
      <c r="R444" s="337"/>
      <c r="S444" s="298"/>
      <c r="T444" s="298"/>
      <c r="U444" s="298"/>
      <c r="V444" s="298"/>
      <c r="W444" s="298"/>
    </row>
    <row r="445" spans="4:23" x14ac:dyDescent="0.2">
      <c r="D445" s="288"/>
      <c r="E445" s="297"/>
      <c r="H445" s="288"/>
      <c r="I445" s="288"/>
      <c r="J445" s="336"/>
      <c r="K445" s="288"/>
      <c r="L445" s="288"/>
      <c r="M445" s="288"/>
      <c r="N445" s="298"/>
      <c r="O445" s="288"/>
      <c r="P445" s="298"/>
      <c r="R445" s="337"/>
      <c r="S445" s="298"/>
      <c r="T445" s="298"/>
      <c r="U445" s="298"/>
      <c r="V445" s="298"/>
      <c r="W445" s="298"/>
    </row>
    <row r="446" spans="4:23" x14ac:dyDescent="0.2">
      <c r="D446" s="288"/>
      <c r="E446" s="297"/>
      <c r="H446" s="288"/>
      <c r="I446" s="288"/>
      <c r="J446" s="336"/>
      <c r="K446" s="288"/>
      <c r="L446" s="288"/>
      <c r="M446" s="288"/>
      <c r="N446" s="298"/>
      <c r="O446" s="288"/>
      <c r="P446" s="298"/>
      <c r="R446" s="337"/>
      <c r="S446" s="298"/>
      <c r="T446" s="298"/>
      <c r="U446" s="298"/>
      <c r="V446" s="298"/>
      <c r="W446" s="298"/>
    </row>
    <row r="447" spans="4:23" x14ac:dyDescent="0.2">
      <c r="D447" s="288"/>
      <c r="E447" s="297"/>
      <c r="H447" s="288"/>
      <c r="I447" s="288"/>
      <c r="J447" s="336"/>
      <c r="K447" s="288"/>
      <c r="L447" s="288"/>
      <c r="M447" s="288"/>
      <c r="N447" s="298"/>
      <c r="O447" s="288"/>
      <c r="P447" s="298"/>
      <c r="R447" s="337"/>
      <c r="S447" s="298"/>
      <c r="T447" s="298"/>
      <c r="U447" s="298"/>
      <c r="V447" s="298"/>
      <c r="W447" s="298"/>
    </row>
    <row r="448" spans="4:23" x14ac:dyDescent="0.2">
      <c r="D448" s="288"/>
      <c r="E448" s="297"/>
      <c r="H448" s="288"/>
      <c r="I448" s="288"/>
      <c r="J448" s="336"/>
      <c r="K448" s="288"/>
      <c r="L448" s="288"/>
      <c r="M448" s="288"/>
      <c r="N448" s="298"/>
      <c r="O448" s="288"/>
      <c r="P448" s="298"/>
      <c r="R448" s="337"/>
      <c r="S448" s="298"/>
      <c r="T448" s="298"/>
      <c r="U448" s="298"/>
      <c r="V448" s="298"/>
      <c r="W448" s="298"/>
    </row>
    <row r="449" spans="4:23" x14ac:dyDescent="0.2">
      <c r="D449" s="288"/>
      <c r="E449" s="297"/>
      <c r="H449" s="288"/>
      <c r="I449" s="288"/>
      <c r="J449" s="336"/>
      <c r="K449" s="288"/>
      <c r="L449" s="288"/>
      <c r="M449" s="288"/>
      <c r="N449" s="298"/>
      <c r="O449" s="288"/>
      <c r="P449" s="298"/>
      <c r="R449" s="337"/>
      <c r="S449" s="298"/>
      <c r="T449" s="298"/>
      <c r="U449" s="298"/>
      <c r="V449" s="298"/>
      <c r="W449" s="298"/>
    </row>
    <row r="450" spans="4:23" x14ac:dyDescent="0.2">
      <c r="D450" s="288"/>
      <c r="E450" s="297"/>
      <c r="H450" s="288"/>
      <c r="I450" s="288"/>
      <c r="J450" s="336"/>
      <c r="K450" s="288"/>
      <c r="L450" s="288"/>
      <c r="M450" s="288"/>
      <c r="N450" s="298"/>
      <c r="O450" s="288"/>
      <c r="P450" s="298"/>
      <c r="R450" s="337"/>
      <c r="S450" s="298"/>
      <c r="T450" s="298"/>
      <c r="U450" s="298"/>
      <c r="V450" s="298"/>
      <c r="W450" s="298"/>
    </row>
    <row r="451" spans="4:23" x14ac:dyDescent="0.2">
      <c r="D451" s="288"/>
      <c r="E451" s="297"/>
      <c r="H451" s="288"/>
      <c r="I451" s="288"/>
      <c r="J451" s="336"/>
      <c r="K451" s="288"/>
      <c r="L451" s="288"/>
      <c r="M451" s="288"/>
      <c r="N451" s="298"/>
      <c r="O451" s="288"/>
      <c r="P451" s="298"/>
      <c r="R451" s="337"/>
      <c r="S451" s="298"/>
      <c r="T451" s="298"/>
      <c r="U451" s="298"/>
      <c r="V451" s="298"/>
      <c r="W451" s="298"/>
    </row>
    <row r="452" spans="4:23" x14ac:dyDescent="0.2">
      <c r="D452" s="288"/>
      <c r="E452" s="297"/>
      <c r="H452" s="288"/>
      <c r="I452" s="288"/>
      <c r="J452" s="336"/>
      <c r="K452" s="288"/>
      <c r="L452" s="288"/>
      <c r="M452" s="288"/>
      <c r="N452" s="298"/>
      <c r="O452" s="288"/>
      <c r="P452" s="298"/>
      <c r="R452" s="337"/>
      <c r="S452" s="298"/>
      <c r="T452" s="298"/>
      <c r="U452" s="298"/>
      <c r="V452" s="298"/>
      <c r="W452" s="298"/>
    </row>
    <row r="453" spans="4:23" x14ac:dyDescent="0.2">
      <c r="D453" s="288"/>
      <c r="E453" s="297"/>
      <c r="H453" s="288"/>
      <c r="I453" s="288"/>
      <c r="J453" s="336"/>
      <c r="K453" s="288"/>
      <c r="L453" s="288"/>
      <c r="M453" s="288"/>
      <c r="N453" s="298"/>
      <c r="O453" s="288"/>
      <c r="P453" s="298"/>
      <c r="R453" s="337"/>
      <c r="S453" s="298"/>
      <c r="T453" s="298"/>
      <c r="U453" s="298"/>
      <c r="V453" s="298"/>
      <c r="W453" s="298"/>
    </row>
    <row r="454" spans="4:23" x14ac:dyDescent="0.2">
      <c r="D454" s="288"/>
      <c r="E454" s="297"/>
      <c r="H454" s="288"/>
      <c r="I454" s="288"/>
      <c r="J454" s="336"/>
      <c r="K454" s="288"/>
      <c r="L454" s="288"/>
      <c r="M454" s="288"/>
      <c r="N454" s="298"/>
      <c r="O454" s="288"/>
      <c r="P454" s="298"/>
      <c r="R454" s="337"/>
      <c r="S454" s="298"/>
      <c r="T454" s="298"/>
      <c r="U454" s="298"/>
      <c r="V454" s="298"/>
      <c r="W454" s="298"/>
    </row>
    <row r="455" spans="4:23" x14ac:dyDescent="0.2">
      <c r="D455" s="288"/>
      <c r="E455" s="297"/>
      <c r="H455" s="288"/>
      <c r="I455" s="288"/>
      <c r="J455" s="336"/>
      <c r="K455" s="288"/>
      <c r="L455" s="288"/>
      <c r="M455" s="288"/>
      <c r="N455" s="298"/>
      <c r="O455" s="288"/>
      <c r="P455" s="298"/>
      <c r="R455" s="337"/>
      <c r="S455" s="298"/>
      <c r="T455" s="298"/>
      <c r="U455" s="298"/>
      <c r="V455" s="298"/>
      <c r="W455" s="298"/>
    </row>
    <row r="456" spans="4:23" x14ac:dyDescent="0.2">
      <c r="D456" s="288"/>
      <c r="E456" s="297"/>
      <c r="H456" s="288"/>
      <c r="I456" s="288"/>
      <c r="J456" s="336"/>
      <c r="K456" s="288"/>
      <c r="L456" s="288"/>
      <c r="M456" s="288"/>
      <c r="N456" s="298"/>
      <c r="O456" s="288"/>
      <c r="P456" s="298"/>
      <c r="R456" s="337"/>
      <c r="S456" s="298"/>
      <c r="T456" s="298"/>
      <c r="U456" s="298"/>
      <c r="V456" s="298"/>
      <c r="W456" s="298"/>
    </row>
    <row r="457" spans="4:23" x14ac:dyDescent="0.2">
      <c r="D457" s="288"/>
      <c r="E457" s="297"/>
      <c r="H457" s="288"/>
      <c r="I457" s="288"/>
      <c r="J457" s="336"/>
      <c r="K457" s="288"/>
      <c r="L457" s="288"/>
      <c r="M457" s="288"/>
      <c r="N457" s="298"/>
      <c r="O457" s="288"/>
      <c r="P457" s="298"/>
      <c r="R457" s="337"/>
      <c r="S457" s="298"/>
      <c r="T457" s="298"/>
      <c r="U457" s="298"/>
      <c r="V457" s="298"/>
      <c r="W457" s="298"/>
    </row>
    <row r="458" spans="4:23" x14ac:dyDescent="0.2">
      <c r="D458" s="288"/>
      <c r="E458" s="297"/>
      <c r="H458" s="288"/>
      <c r="I458" s="288"/>
      <c r="J458" s="336"/>
      <c r="K458" s="288"/>
      <c r="L458" s="288"/>
      <c r="M458" s="288"/>
      <c r="N458" s="298"/>
      <c r="O458" s="288"/>
      <c r="P458" s="298"/>
      <c r="R458" s="337"/>
      <c r="S458" s="298"/>
      <c r="T458" s="298"/>
      <c r="U458" s="298"/>
      <c r="V458" s="298"/>
      <c r="W458" s="298"/>
    </row>
    <row r="459" spans="4:23" x14ac:dyDescent="0.2">
      <c r="D459" s="288"/>
      <c r="E459" s="297"/>
      <c r="H459" s="288"/>
      <c r="I459" s="288"/>
      <c r="J459" s="336"/>
      <c r="K459" s="288"/>
      <c r="L459" s="288"/>
      <c r="M459" s="288"/>
      <c r="N459" s="298"/>
      <c r="O459" s="288"/>
      <c r="P459" s="298"/>
      <c r="R459" s="337"/>
      <c r="S459" s="298"/>
      <c r="T459" s="298"/>
      <c r="U459" s="298"/>
      <c r="V459" s="298"/>
      <c r="W459" s="298"/>
    </row>
    <row r="460" spans="4:23" x14ac:dyDescent="0.2">
      <c r="D460" s="288"/>
      <c r="E460" s="297"/>
      <c r="H460" s="288"/>
      <c r="I460" s="288"/>
      <c r="J460" s="336"/>
      <c r="K460" s="288"/>
      <c r="L460" s="288"/>
      <c r="M460" s="288"/>
      <c r="N460" s="298"/>
      <c r="O460" s="288"/>
      <c r="P460" s="298"/>
      <c r="R460" s="337"/>
      <c r="S460" s="298"/>
      <c r="T460" s="298"/>
      <c r="U460" s="298"/>
      <c r="V460" s="298"/>
      <c r="W460" s="298"/>
    </row>
    <row r="461" spans="4:23" x14ac:dyDescent="0.2">
      <c r="D461" s="288"/>
      <c r="E461" s="297"/>
      <c r="H461" s="288"/>
      <c r="I461" s="288"/>
      <c r="J461" s="336"/>
      <c r="K461" s="288"/>
      <c r="L461" s="288"/>
      <c r="M461" s="288"/>
      <c r="N461" s="298"/>
      <c r="O461" s="288"/>
      <c r="P461" s="298"/>
      <c r="R461" s="337"/>
      <c r="S461" s="298"/>
      <c r="T461" s="298"/>
      <c r="U461" s="298"/>
      <c r="V461" s="298"/>
      <c r="W461" s="298"/>
    </row>
    <row r="462" spans="4:23" x14ac:dyDescent="0.2">
      <c r="D462" s="288"/>
      <c r="E462" s="297"/>
      <c r="H462" s="288"/>
      <c r="I462" s="288"/>
      <c r="J462" s="336"/>
      <c r="K462" s="288"/>
      <c r="L462" s="288"/>
      <c r="M462" s="288"/>
      <c r="N462" s="298"/>
      <c r="O462" s="288"/>
      <c r="P462" s="298"/>
      <c r="R462" s="337"/>
      <c r="S462" s="298"/>
      <c r="T462" s="298"/>
      <c r="U462" s="298"/>
      <c r="V462" s="298"/>
      <c r="W462" s="298"/>
    </row>
    <row r="463" spans="4:23" x14ac:dyDescent="0.2">
      <c r="D463" s="288"/>
      <c r="E463" s="297"/>
      <c r="H463" s="288"/>
      <c r="I463" s="288"/>
      <c r="J463" s="336"/>
      <c r="K463" s="288"/>
      <c r="L463" s="288"/>
      <c r="M463" s="288"/>
      <c r="N463" s="298"/>
      <c r="O463" s="288"/>
      <c r="P463" s="298"/>
      <c r="R463" s="337"/>
      <c r="S463" s="298"/>
      <c r="T463" s="298"/>
      <c r="U463" s="298"/>
      <c r="V463" s="298"/>
      <c r="W463" s="298"/>
    </row>
    <row r="464" spans="4:23" x14ac:dyDescent="0.2">
      <c r="D464" s="288"/>
      <c r="E464" s="297"/>
      <c r="H464" s="288"/>
      <c r="I464" s="288"/>
      <c r="J464" s="336"/>
      <c r="K464" s="288"/>
      <c r="L464" s="288"/>
      <c r="M464" s="288"/>
      <c r="N464" s="298"/>
      <c r="O464" s="288"/>
      <c r="P464" s="298"/>
      <c r="R464" s="337"/>
      <c r="S464" s="298"/>
      <c r="T464" s="298"/>
      <c r="U464" s="298"/>
      <c r="V464" s="298"/>
      <c r="W464" s="298"/>
    </row>
    <row r="465" spans="4:23" x14ac:dyDescent="0.2">
      <c r="D465" s="288"/>
      <c r="E465" s="297"/>
      <c r="H465" s="288"/>
      <c r="I465" s="288"/>
      <c r="J465" s="336"/>
      <c r="K465" s="288"/>
      <c r="L465" s="288"/>
      <c r="M465" s="288"/>
      <c r="N465" s="298"/>
      <c r="O465" s="288"/>
      <c r="P465" s="298"/>
      <c r="R465" s="337"/>
      <c r="S465" s="298"/>
      <c r="T465" s="298"/>
      <c r="U465" s="298"/>
      <c r="V465" s="298"/>
      <c r="W465" s="298"/>
    </row>
    <row r="466" spans="4:23" x14ac:dyDescent="0.2">
      <c r="D466" s="288"/>
      <c r="E466" s="297"/>
      <c r="H466" s="288"/>
      <c r="I466" s="288"/>
      <c r="J466" s="336"/>
      <c r="K466" s="288"/>
      <c r="L466" s="288"/>
      <c r="M466" s="288"/>
      <c r="N466" s="298"/>
      <c r="O466" s="288"/>
      <c r="P466" s="298"/>
      <c r="R466" s="337"/>
      <c r="S466" s="298"/>
      <c r="T466" s="298"/>
      <c r="U466" s="298"/>
      <c r="V466" s="298"/>
      <c r="W466" s="298"/>
    </row>
    <row r="467" spans="4:23" x14ac:dyDescent="0.2">
      <c r="D467" s="288"/>
      <c r="E467" s="297"/>
      <c r="H467" s="288"/>
      <c r="I467" s="288"/>
      <c r="J467" s="336"/>
      <c r="K467" s="288"/>
      <c r="L467" s="288"/>
      <c r="M467" s="288"/>
      <c r="N467" s="298"/>
      <c r="O467" s="288"/>
      <c r="P467" s="298"/>
      <c r="R467" s="337"/>
      <c r="S467" s="298"/>
      <c r="T467" s="298"/>
      <c r="U467" s="298"/>
      <c r="V467" s="298"/>
      <c r="W467" s="298"/>
    </row>
    <row r="468" spans="4:23" x14ac:dyDescent="0.2">
      <c r="D468" s="288"/>
      <c r="E468" s="297"/>
      <c r="H468" s="288"/>
      <c r="I468" s="288"/>
      <c r="J468" s="336"/>
      <c r="K468" s="288"/>
      <c r="L468" s="288"/>
      <c r="M468" s="288"/>
      <c r="N468" s="298"/>
      <c r="O468" s="288"/>
      <c r="P468" s="298"/>
      <c r="R468" s="337"/>
      <c r="S468" s="298"/>
      <c r="T468" s="298"/>
      <c r="U468" s="298"/>
      <c r="V468" s="298"/>
      <c r="W468" s="298"/>
    </row>
    <row r="469" spans="4:23" x14ac:dyDescent="0.2">
      <c r="D469" s="288"/>
      <c r="E469" s="297"/>
      <c r="H469" s="288"/>
      <c r="I469" s="288"/>
      <c r="J469" s="336"/>
      <c r="K469" s="288"/>
      <c r="L469" s="288"/>
      <c r="M469" s="288"/>
      <c r="N469" s="298"/>
      <c r="O469" s="288"/>
      <c r="P469" s="298"/>
      <c r="R469" s="337"/>
      <c r="S469" s="298"/>
      <c r="T469" s="298"/>
      <c r="U469" s="298"/>
      <c r="V469" s="298"/>
      <c r="W469" s="298"/>
    </row>
    <row r="470" spans="4:23" x14ac:dyDescent="0.2">
      <c r="D470" s="288"/>
      <c r="E470" s="297"/>
      <c r="H470" s="288"/>
      <c r="I470" s="288"/>
      <c r="J470" s="336"/>
      <c r="K470" s="288"/>
      <c r="L470" s="288"/>
      <c r="M470" s="288"/>
      <c r="N470" s="298"/>
      <c r="O470" s="288"/>
      <c r="P470" s="298"/>
      <c r="R470" s="337"/>
      <c r="S470" s="298"/>
      <c r="T470" s="298"/>
      <c r="U470" s="298"/>
      <c r="V470" s="298"/>
      <c r="W470" s="298"/>
    </row>
    <row r="471" spans="4:23" x14ac:dyDescent="0.2">
      <c r="D471" s="288"/>
      <c r="E471" s="297"/>
      <c r="H471" s="288"/>
      <c r="I471" s="288"/>
      <c r="J471" s="336"/>
      <c r="K471" s="288"/>
      <c r="L471" s="288"/>
      <c r="M471" s="288"/>
      <c r="N471" s="298"/>
      <c r="O471" s="288"/>
      <c r="P471" s="298"/>
      <c r="R471" s="337"/>
      <c r="S471" s="298"/>
      <c r="T471" s="298"/>
      <c r="U471" s="298"/>
      <c r="V471" s="298"/>
      <c r="W471" s="298"/>
    </row>
    <row r="472" spans="4:23" x14ac:dyDescent="0.2">
      <c r="D472" s="288"/>
      <c r="E472" s="297"/>
      <c r="H472" s="288"/>
      <c r="I472" s="288"/>
      <c r="J472" s="336"/>
      <c r="K472" s="288"/>
      <c r="L472" s="288"/>
      <c r="M472" s="288"/>
      <c r="N472" s="298"/>
      <c r="O472" s="288"/>
      <c r="P472" s="298"/>
      <c r="R472" s="337"/>
      <c r="S472" s="298"/>
      <c r="T472" s="298"/>
      <c r="U472" s="298"/>
      <c r="V472" s="298"/>
      <c r="W472" s="298"/>
    </row>
    <row r="473" spans="4:23" x14ac:dyDescent="0.2">
      <c r="D473" s="288"/>
      <c r="E473" s="297"/>
      <c r="H473" s="288"/>
      <c r="I473" s="288"/>
      <c r="J473" s="336"/>
      <c r="K473" s="288"/>
      <c r="L473" s="288"/>
      <c r="M473" s="288"/>
      <c r="N473" s="298"/>
      <c r="O473" s="288"/>
      <c r="P473" s="298"/>
      <c r="R473" s="337"/>
      <c r="S473" s="298"/>
      <c r="T473" s="298"/>
      <c r="U473" s="298"/>
      <c r="V473" s="298"/>
      <c r="W473" s="298"/>
    </row>
    <row r="474" spans="4:23" x14ac:dyDescent="0.2">
      <c r="D474" s="288"/>
      <c r="E474" s="297"/>
      <c r="H474" s="288"/>
      <c r="I474" s="288"/>
      <c r="J474" s="336"/>
      <c r="K474" s="288"/>
      <c r="L474" s="288"/>
      <c r="M474" s="288"/>
      <c r="N474" s="298"/>
      <c r="O474" s="288"/>
      <c r="P474" s="298"/>
      <c r="R474" s="337"/>
      <c r="S474" s="298"/>
      <c r="T474" s="298"/>
      <c r="U474" s="298"/>
      <c r="V474" s="298"/>
      <c r="W474" s="298"/>
    </row>
    <row r="475" spans="4:23" x14ac:dyDescent="0.2">
      <c r="D475" s="288"/>
      <c r="E475" s="297"/>
      <c r="H475" s="288"/>
      <c r="I475" s="288"/>
      <c r="J475" s="336"/>
      <c r="K475" s="288"/>
      <c r="L475" s="288"/>
      <c r="M475" s="288"/>
      <c r="N475" s="298"/>
      <c r="O475" s="288"/>
      <c r="P475" s="298"/>
      <c r="R475" s="337"/>
      <c r="S475" s="298"/>
      <c r="T475" s="298"/>
      <c r="U475" s="298"/>
      <c r="V475" s="298"/>
      <c r="W475" s="298"/>
    </row>
    <row r="476" spans="4:23" x14ac:dyDescent="0.2">
      <c r="D476" s="288"/>
      <c r="E476" s="297"/>
      <c r="H476" s="288"/>
      <c r="I476" s="288"/>
      <c r="J476" s="336"/>
      <c r="K476" s="288"/>
      <c r="L476" s="288"/>
      <c r="M476" s="288"/>
      <c r="N476" s="298"/>
      <c r="O476" s="288"/>
      <c r="P476" s="298"/>
      <c r="R476" s="337"/>
      <c r="S476" s="298"/>
      <c r="T476" s="298"/>
      <c r="U476" s="298"/>
      <c r="V476" s="298"/>
      <c r="W476" s="298"/>
    </row>
    <row r="477" spans="4:23" x14ac:dyDescent="0.2">
      <c r="D477" s="288"/>
      <c r="E477" s="297"/>
      <c r="H477" s="288"/>
      <c r="I477" s="288"/>
      <c r="J477" s="336"/>
      <c r="K477" s="288"/>
      <c r="L477" s="288"/>
      <c r="M477" s="288"/>
      <c r="N477" s="298"/>
      <c r="O477" s="288"/>
      <c r="P477" s="298"/>
      <c r="R477" s="337"/>
      <c r="S477" s="298"/>
      <c r="T477" s="298"/>
      <c r="U477" s="298"/>
      <c r="V477" s="298"/>
      <c r="W477" s="298"/>
    </row>
    <row r="478" spans="4:23" x14ac:dyDescent="0.2">
      <c r="D478" s="288"/>
      <c r="E478" s="297"/>
      <c r="H478" s="288"/>
      <c r="I478" s="288"/>
      <c r="J478" s="336"/>
      <c r="K478" s="288"/>
      <c r="L478" s="288"/>
      <c r="M478" s="288"/>
      <c r="N478" s="298"/>
      <c r="O478" s="288"/>
      <c r="P478" s="298"/>
      <c r="R478" s="337"/>
      <c r="S478" s="298"/>
      <c r="T478" s="298"/>
      <c r="U478" s="298"/>
      <c r="V478" s="298"/>
      <c r="W478" s="298"/>
    </row>
    <row r="479" spans="4:23" x14ac:dyDescent="0.2">
      <c r="D479" s="288"/>
      <c r="E479" s="297"/>
      <c r="H479" s="288"/>
      <c r="I479" s="288"/>
      <c r="J479" s="336"/>
      <c r="K479" s="288"/>
      <c r="L479" s="288"/>
      <c r="M479" s="288"/>
      <c r="N479" s="298"/>
      <c r="O479" s="288"/>
      <c r="P479" s="298"/>
      <c r="R479" s="337"/>
      <c r="S479" s="298"/>
      <c r="T479" s="298"/>
      <c r="U479" s="298"/>
      <c r="V479" s="298"/>
      <c r="W479" s="298"/>
    </row>
    <row r="480" spans="4:23" x14ac:dyDescent="0.2">
      <c r="D480" s="288"/>
      <c r="E480" s="297"/>
      <c r="H480" s="288"/>
      <c r="I480" s="288"/>
      <c r="J480" s="336"/>
      <c r="K480" s="288"/>
      <c r="L480" s="288"/>
      <c r="M480" s="288"/>
      <c r="N480" s="298"/>
      <c r="O480" s="288"/>
      <c r="P480" s="298"/>
      <c r="R480" s="337"/>
      <c r="S480" s="298"/>
      <c r="T480" s="298"/>
      <c r="U480" s="298"/>
      <c r="V480" s="298"/>
      <c r="W480" s="298"/>
    </row>
    <row r="481" spans="4:23" x14ac:dyDescent="0.2">
      <c r="D481" s="288"/>
      <c r="E481" s="297"/>
      <c r="H481" s="288"/>
      <c r="I481" s="288"/>
      <c r="J481" s="336"/>
      <c r="K481" s="288"/>
      <c r="L481" s="288"/>
      <c r="M481" s="288"/>
      <c r="N481" s="298"/>
      <c r="O481" s="288"/>
      <c r="P481" s="298"/>
      <c r="R481" s="337"/>
      <c r="S481" s="298"/>
      <c r="T481" s="298"/>
      <c r="U481" s="298"/>
      <c r="V481" s="298"/>
      <c r="W481" s="298"/>
    </row>
    <row r="482" spans="4:23" x14ac:dyDescent="0.2">
      <c r="D482" s="288"/>
      <c r="E482" s="297"/>
      <c r="H482" s="288"/>
      <c r="I482" s="288"/>
      <c r="J482" s="336"/>
      <c r="K482" s="288"/>
      <c r="L482" s="288"/>
      <c r="M482" s="288"/>
      <c r="N482" s="298"/>
      <c r="O482" s="288"/>
      <c r="P482" s="298"/>
      <c r="R482" s="337"/>
      <c r="S482" s="298"/>
      <c r="T482" s="298"/>
      <c r="U482" s="298"/>
      <c r="V482" s="298"/>
      <c r="W482" s="298"/>
    </row>
    <row r="483" spans="4:23" x14ac:dyDescent="0.2">
      <c r="D483" s="288"/>
      <c r="E483" s="297"/>
      <c r="H483" s="288"/>
      <c r="I483" s="288"/>
      <c r="J483" s="336"/>
      <c r="K483" s="288"/>
      <c r="L483" s="288"/>
      <c r="M483" s="288"/>
      <c r="N483" s="298"/>
      <c r="O483" s="288"/>
      <c r="P483" s="298"/>
      <c r="R483" s="337"/>
      <c r="S483" s="298"/>
      <c r="T483" s="298"/>
      <c r="U483" s="298"/>
      <c r="V483" s="298"/>
      <c r="W483" s="298"/>
    </row>
    <row r="484" spans="4:23" x14ac:dyDescent="0.2">
      <c r="D484" s="288"/>
      <c r="E484" s="297"/>
      <c r="H484" s="288"/>
      <c r="I484" s="288"/>
      <c r="J484" s="336"/>
      <c r="K484" s="288"/>
      <c r="L484" s="288"/>
      <c r="M484" s="288"/>
      <c r="N484" s="298"/>
      <c r="O484" s="288"/>
      <c r="P484" s="298"/>
      <c r="R484" s="337"/>
      <c r="S484" s="298"/>
      <c r="T484" s="298"/>
      <c r="U484" s="298"/>
      <c r="V484" s="298"/>
      <c r="W484" s="298"/>
    </row>
    <row r="485" spans="4:23" x14ac:dyDescent="0.2">
      <c r="D485" s="288"/>
      <c r="E485" s="297"/>
      <c r="H485" s="288"/>
      <c r="I485" s="288"/>
      <c r="J485" s="336"/>
      <c r="K485" s="288"/>
      <c r="L485" s="288"/>
      <c r="M485" s="288"/>
      <c r="N485" s="298"/>
      <c r="O485" s="288"/>
      <c r="P485" s="298"/>
      <c r="R485" s="337"/>
      <c r="S485" s="298"/>
      <c r="T485" s="298"/>
      <c r="U485" s="298"/>
      <c r="V485" s="298"/>
      <c r="W485" s="298"/>
    </row>
    <row r="486" spans="4:23" x14ac:dyDescent="0.2">
      <c r="D486" s="288"/>
      <c r="E486" s="297"/>
      <c r="H486" s="288"/>
      <c r="I486" s="288"/>
      <c r="J486" s="336"/>
      <c r="K486" s="288"/>
      <c r="L486" s="288"/>
      <c r="M486" s="288"/>
      <c r="N486" s="298"/>
      <c r="O486" s="288"/>
      <c r="P486" s="298"/>
      <c r="R486" s="337"/>
      <c r="S486" s="298"/>
      <c r="T486" s="298"/>
      <c r="U486" s="298"/>
      <c r="V486" s="298"/>
      <c r="W486" s="298"/>
    </row>
    <row r="487" spans="4:23" x14ac:dyDescent="0.2">
      <c r="D487" s="288"/>
      <c r="E487" s="297"/>
      <c r="H487" s="288"/>
      <c r="I487" s="288"/>
      <c r="J487" s="336"/>
      <c r="K487" s="288"/>
      <c r="L487" s="288"/>
      <c r="M487" s="288"/>
      <c r="N487" s="298"/>
      <c r="O487" s="288"/>
      <c r="P487" s="298"/>
      <c r="R487" s="337"/>
      <c r="S487" s="298"/>
      <c r="T487" s="298"/>
      <c r="U487" s="298"/>
      <c r="V487" s="298"/>
      <c r="W487" s="298"/>
    </row>
    <row r="488" spans="4:23" x14ac:dyDescent="0.2">
      <c r="D488" s="288"/>
      <c r="E488" s="297"/>
      <c r="H488" s="288"/>
      <c r="I488" s="288"/>
      <c r="J488" s="336"/>
      <c r="K488" s="288"/>
      <c r="L488" s="288"/>
      <c r="M488" s="288"/>
      <c r="N488" s="298"/>
      <c r="O488" s="288"/>
      <c r="P488" s="298"/>
      <c r="R488" s="337"/>
      <c r="S488" s="298"/>
      <c r="T488" s="298"/>
      <c r="U488" s="298"/>
      <c r="V488" s="298"/>
      <c r="W488" s="298"/>
    </row>
    <row r="489" spans="4:23" x14ac:dyDescent="0.2">
      <c r="D489" s="288"/>
      <c r="E489" s="297"/>
      <c r="H489" s="288"/>
      <c r="I489" s="288"/>
      <c r="J489" s="336"/>
      <c r="K489" s="288"/>
      <c r="L489" s="288"/>
      <c r="M489" s="288"/>
      <c r="N489" s="298"/>
      <c r="O489" s="288"/>
      <c r="P489" s="298"/>
      <c r="R489" s="337"/>
      <c r="S489" s="298"/>
      <c r="T489" s="298"/>
      <c r="U489" s="298"/>
      <c r="V489" s="298"/>
      <c r="W489" s="298"/>
    </row>
    <row r="490" spans="4:23" x14ac:dyDescent="0.2">
      <c r="D490" s="288"/>
      <c r="E490" s="297"/>
      <c r="H490" s="288"/>
      <c r="I490" s="288"/>
      <c r="J490" s="336"/>
      <c r="K490" s="288"/>
      <c r="L490" s="288"/>
      <c r="M490" s="288"/>
      <c r="N490" s="298"/>
      <c r="O490" s="288"/>
      <c r="P490" s="298"/>
      <c r="R490" s="337"/>
      <c r="S490" s="298"/>
      <c r="T490" s="298"/>
      <c r="U490" s="298"/>
      <c r="V490" s="298"/>
      <c r="W490" s="298"/>
    </row>
    <row r="491" spans="4:23" x14ac:dyDescent="0.2">
      <c r="D491" s="288"/>
      <c r="E491" s="297"/>
      <c r="H491" s="288"/>
      <c r="I491" s="288"/>
      <c r="J491" s="336"/>
      <c r="K491" s="288"/>
      <c r="L491" s="288"/>
      <c r="M491" s="288"/>
      <c r="N491" s="298"/>
      <c r="O491" s="288"/>
      <c r="P491" s="298"/>
      <c r="R491" s="337"/>
      <c r="S491" s="298"/>
      <c r="T491" s="298"/>
      <c r="U491" s="298"/>
      <c r="V491" s="298"/>
      <c r="W491" s="298"/>
    </row>
    <row r="492" spans="4:23" x14ac:dyDescent="0.2">
      <c r="D492" s="288"/>
      <c r="E492" s="297"/>
      <c r="H492" s="288"/>
      <c r="I492" s="288"/>
      <c r="J492" s="336"/>
      <c r="K492" s="288"/>
      <c r="L492" s="288"/>
      <c r="M492" s="288"/>
      <c r="N492" s="298"/>
      <c r="O492" s="288"/>
      <c r="P492" s="298"/>
      <c r="R492" s="337"/>
      <c r="S492" s="298"/>
      <c r="T492" s="298"/>
      <c r="U492" s="298"/>
      <c r="V492" s="298"/>
      <c r="W492" s="298"/>
    </row>
    <row r="493" spans="4:23" x14ac:dyDescent="0.2">
      <c r="D493" s="288"/>
      <c r="E493" s="297"/>
      <c r="H493" s="288"/>
      <c r="I493" s="288"/>
      <c r="J493" s="336"/>
      <c r="K493" s="288"/>
      <c r="L493" s="288"/>
      <c r="M493" s="288"/>
      <c r="N493" s="298"/>
      <c r="O493" s="288"/>
      <c r="P493" s="298"/>
      <c r="R493" s="337"/>
      <c r="S493" s="298"/>
      <c r="T493" s="298"/>
      <c r="U493" s="298"/>
      <c r="V493" s="298"/>
      <c r="W493" s="298"/>
    </row>
    <row r="494" spans="4:23" x14ac:dyDescent="0.2">
      <c r="D494" s="288"/>
      <c r="E494" s="297"/>
      <c r="H494" s="288"/>
      <c r="I494" s="288"/>
      <c r="J494" s="336"/>
      <c r="K494" s="288"/>
      <c r="L494" s="288"/>
      <c r="M494" s="288"/>
      <c r="N494" s="298"/>
      <c r="O494" s="288"/>
      <c r="P494" s="298"/>
      <c r="R494" s="337"/>
      <c r="S494" s="298"/>
      <c r="T494" s="298"/>
      <c r="U494" s="298"/>
      <c r="V494" s="298"/>
      <c r="W494" s="298"/>
    </row>
    <row r="495" spans="4:23" x14ac:dyDescent="0.2">
      <c r="D495" s="288"/>
      <c r="E495" s="297"/>
      <c r="H495" s="288"/>
      <c r="I495" s="288"/>
      <c r="J495" s="336"/>
      <c r="K495" s="288"/>
      <c r="L495" s="288"/>
      <c r="M495" s="288"/>
      <c r="N495" s="298"/>
      <c r="O495" s="288"/>
      <c r="P495" s="298"/>
      <c r="R495" s="337"/>
      <c r="S495" s="298"/>
      <c r="T495" s="298"/>
      <c r="U495" s="298"/>
      <c r="V495" s="298"/>
      <c r="W495" s="298"/>
    </row>
    <row r="496" spans="4:23" x14ac:dyDescent="0.2">
      <c r="D496" s="288"/>
      <c r="E496" s="297"/>
      <c r="H496" s="288"/>
      <c r="I496" s="288"/>
      <c r="J496" s="336"/>
      <c r="K496" s="288"/>
      <c r="L496" s="288"/>
      <c r="M496" s="288"/>
      <c r="N496" s="298"/>
      <c r="O496" s="288"/>
      <c r="P496" s="298"/>
      <c r="R496" s="337"/>
      <c r="S496" s="298"/>
      <c r="T496" s="298"/>
      <c r="U496" s="298"/>
      <c r="V496" s="298"/>
      <c r="W496" s="298"/>
    </row>
    <row r="497" spans="4:23" x14ac:dyDescent="0.2">
      <c r="D497" s="288"/>
      <c r="E497" s="297"/>
      <c r="H497" s="288"/>
      <c r="I497" s="288"/>
      <c r="J497" s="336"/>
      <c r="K497" s="288"/>
      <c r="L497" s="288"/>
      <c r="M497" s="288"/>
      <c r="N497" s="298"/>
      <c r="O497" s="288"/>
      <c r="P497" s="298"/>
      <c r="R497" s="337"/>
      <c r="S497" s="298"/>
      <c r="T497" s="298"/>
      <c r="U497" s="298"/>
      <c r="V497" s="298"/>
      <c r="W497" s="298"/>
    </row>
    <row r="498" spans="4:23" x14ac:dyDescent="0.2">
      <c r="D498" s="288"/>
      <c r="E498" s="297"/>
      <c r="H498" s="288"/>
      <c r="I498" s="288"/>
      <c r="J498" s="336"/>
      <c r="K498" s="288"/>
      <c r="L498" s="288"/>
      <c r="M498" s="288"/>
      <c r="N498" s="298"/>
      <c r="O498" s="288"/>
      <c r="P498" s="298"/>
      <c r="R498" s="337"/>
      <c r="S498" s="298"/>
      <c r="T498" s="298"/>
      <c r="U498" s="298"/>
      <c r="V498" s="298"/>
      <c r="W498" s="298"/>
    </row>
    <row r="499" spans="4:23" x14ac:dyDescent="0.2">
      <c r="D499" s="288"/>
      <c r="E499" s="297"/>
      <c r="H499" s="288"/>
      <c r="I499" s="288"/>
      <c r="J499" s="336"/>
      <c r="K499" s="288"/>
      <c r="L499" s="288"/>
      <c r="M499" s="288"/>
      <c r="N499" s="298"/>
      <c r="O499" s="288"/>
      <c r="P499" s="298"/>
      <c r="R499" s="337"/>
      <c r="S499" s="298"/>
      <c r="T499" s="298"/>
      <c r="U499" s="298"/>
      <c r="V499" s="298"/>
      <c r="W499" s="298"/>
    </row>
    <row r="500" spans="4:23" x14ac:dyDescent="0.2">
      <c r="D500" s="288"/>
      <c r="E500" s="297"/>
      <c r="H500" s="288"/>
      <c r="I500" s="288"/>
      <c r="J500" s="336"/>
      <c r="K500" s="288"/>
      <c r="L500" s="288"/>
      <c r="M500" s="288"/>
      <c r="N500" s="298"/>
      <c r="O500" s="288"/>
      <c r="P500" s="298"/>
      <c r="R500" s="337"/>
      <c r="S500" s="298"/>
      <c r="T500" s="298"/>
      <c r="U500" s="298"/>
      <c r="V500" s="298"/>
      <c r="W500" s="298"/>
    </row>
    <row r="501" spans="4:23" x14ac:dyDescent="0.2">
      <c r="D501" s="288"/>
      <c r="E501" s="297"/>
      <c r="H501" s="288"/>
      <c r="I501" s="288"/>
      <c r="J501" s="336"/>
      <c r="K501" s="288"/>
      <c r="L501" s="288"/>
      <c r="M501" s="288"/>
      <c r="N501" s="298"/>
      <c r="O501" s="288"/>
      <c r="P501" s="298"/>
      <c r="R501" s="337"/>
      <c r="S501" s="298"/>
      <c r="T501" s="298"/>
      <c r="U501" s="298"/>
      <c r="V501" s="298"/>
      <c r="W501" s="298"/>
    </row>
    <row r="502" spans="4:23" x14ac:dyDescent="0.2">
      <c r="D502" s="288"/>
      <c r="E502" s="297"/>
      <c r="H502" s="288"/>
      <c r="I502" s="288"/>
      <c r="J502" s="336"/>
      <c r="K502" s="288"/>
      <c r="L502" s="288"/>
      <c r="M502" s="288"/>
      <c r="N502" s="298"/>
      <c r="O502" s="288"/>
      <c r="P502" s="298"/>
      <c r="R502" s="337"/>
      <c r="S502" s="298"/>
      <c r="T502" s="298"/>
      <c r="U502" s="298"/>
      <c r="V502" s="298"/>
      <c r="W502" s="298"/>
    </row>
    <row r="503" spans="4:23" x14ac:dyDescent="0.2">
      <c r="D503" s="288"/>
      <c r="E503" s="297"/>
      <c r="H503" s="288"/>
      <c r="I503" s="288"/>
      <c r="J503" s="336"/>
      <c r="K503" s="288"/>
      <c r="L503" s="288"/>
      <c r="M503" s="288"/>
      <c r="N503" s="298"/>
      <c r="O503" s="288"/>
      <c r="P503" s="298"/>
      <c r="R503" s="337"/>
      <c r="S503" s="298"/>
      <c r="T503" s="298"/>
      <c r="U503" s="298"/>
      <c r="V503" s="298"/>
      <c r="W503" s="298"/>
    </row>
    <row r="504" spans="4:23" x14ac:dyDescent="0.2">
      <c r="D504" s="288"/>
      <c r="E504" s="297"/>
      <c r="H504" s="288"/>
      <c r="I504" s="288"/>
      <c r="J504" s="336"/>
      <c r="K504" s="288"/>
      <c r="L504" s="288"/>
      <c r="M504" s="288"/>
      <c r="N504" s="298"/>
      <c r="O504" s="288"/>
      <c r="P504" s="298"/>
      <c r="R504" s="337"/>
      <c r="S504" s="298"/>
      <c r="T504" s="298"/>
      <c r="U504" s="298"/>
      <c r="V504" s="298"/>
      <c r="W504" s="298"/>
    </row>
    <row r="505" spans="4:23" x14ac:dyDescent="0.2">
      <c r="D505" s="288"/>
      <c r="E505" s="297"/>
      <c r="H505" s="288"/>
      <c r="I505" s="288"/>
      <c r="J505" s="336"/>
      <c r="K505" s="288"/>
      <c r="L505" s="288"/>
      <c r="M505" s="288"/>
      <c r="N505" s="298"/>
      <c r="O505" s="288"/>
      <c r="P505" s="298"/>
      <c r="R505" s="337"/>
      <c r="S505" s="298"/>
      <c r="T505" s="298"/>
      <c r="U505" s="298"/>
      <c r="V505" s="298"/>
      <c r="W505" s="298"/>
    </row>
    <row r="506" spans="4:23" x14ac:dyDescent="0.2">
      <c r="D506" s="288"/>
      <c r="E506" s="297"/>
      <c r="H506" s="288"/>
      <c r="I506" s="288"/>
      <c r="J506" s="336"/>
      <c r="K506" s="288"/>
      <c r="L506" s="288"/>
      <c r="M506" s="288"/>
      <c r="N506" s="298"/>
      <c r="O506" s="288"/>
      <c r="P506" s="298"/>
      <c r="R506" s="337"/>
      <c r="S506" s="298"/>
      <c r="T506" s="298"/>
      <c r="U506" s="298"/>
      <c r="V506" s="298"/>
      <c r="W506" s="298"/>
    </row>
    <row r="507" spans="4:23" x14ac:dyDescent="0.2">
      <c r="D507" s="288"/>
      <c r="E507" s="297"/>
      <c r="H507" s="288"/>
      <c r="I507" s="288"/>
      <c r="J507" s="336"/>
      <c r="K507" s="288"/>
      <c r="L507" s="288"/>
      <c r="M507" s="288"/>
      <c r="N507" s="298"/>
      <c r="O507" s="288"/>
      <c r="P507" s="298"/>
      <c r="R507" s="337"/>
      <c r="S507" s="298"/>
      <c r="T507" s="298"/>
      <c r="U507" s="298"/>
      <c r="V507" s="298"/>
      <c r="W507" s="298"/>
    </row>
    <row r="508" spans="4:23" x14ac:dyDescent="0.2">
      <c r="D508" s="288"/>
      <c r="E508" s="297"/>
      <c r="H508" s="288"/>
      <c r="I508" s="288"/>
      <c r="J508" s="336"/>
      <c r="K508" s="288"/>
      <c r="L508" s="288"/>
      <c r="M508" s="288"/>
      <c r="N508" s="298"/>
      <c r="O508" s="288"/>
      <c r="P508" s="298"/>
      <c r="R508" s="337"/>
      <c r="S508" s="298"/>
      <c r="T508" s="298"/>
      <c r="U508" s="298"/>
      <c r="V508" s="298"/>
      <c r="W508" s="298"/>
    </row>
    <row r="509" spans="4:23" x14ac:dyDescent="0.2">
      <c r="D509" s="288"/>
      <c r="E509" s="297"/>
      <c r="H509" s="288"/>
      <c r="I509" s="288"/>
      <c r="J509" s="336"/>
      <c r="K509" s="288"/>
      <c r="L509" s="288"/>
      <c r="M509" s="288"/>
      <c r="N509" s="298"/>
      <c r="O509" s="288"/>
      <c r="P509" s="298"/>
      <c r="R509" s="337"/>
      <c r="S509" s="298"/>
      <c r="T509" s="298"/>
      <c r="U509" s="298"/>
      <c r="V509" s="298"/>
      <c r="W509" s="298"/>
    </row>
    <row r="510" spans="4:23" x14ac:dyDescent="0.2">
      <c r="D510" s="288"/>
      <c r="E510" s="297"/>
      <c r="H510" s="288"/>
      <c r="I510" s="288"/>
      <c r="J510" s="336"/>
      <c r="K510" s="288"/>
      <c r="L510" s="288"/>
      <c r="M510" s="288"/>
      <c r="N510" s="298"/>
      <c r="O510" s="288"/>
      <c r="P510" s="298"/>
      <c r="R510" s="337"/>
      <c r="S510" s="298"/>
      <c r="T510" s="298"/>
      <c r="U510" s="298"/>
      <c r="V510" s="298"/>
      <c r="W510" s="298"/>
    </row>
    <row r="511" spans="4:23" x14ac:dyDescent="0.2">
      <c r="D511" s="288"/>
      <c r="E511" s="297"/>
      <c r="H511" s="288"/>
      <c r="I511" s="288"/>
      <c r="J511" s="336"/>
      <c r="K511" s="288"/>
      <c r="L511" s="288"/>
      <c r="M511" s="288"/>
      <c r="N511" s="298"/>
      <c r="O511" s="288"/>
      <c r="P511" s="298"/>
      <c r="R511" s="337"/>
      <c r="S511" s="298"/>
      <c r="T511" s="298"/>
      <c r="U511" s="298"/>
      <c r="V511" s="298"/>
      <c r="W511" s="298"/>
    </row>
    <row r="512" spans="4:23" x14ac:dyDescent="0.2">
      <c r="D512" s="288"/>
      <c r="E512" s="297"/>
      <c r="H512" s="288"/>
      <c r="I512" s="288"/>
      <c r="J512" s="336"/>
      <c r="K512" s="288"/>
      <c r="L512" s="288"/>
      <c r="M512" s="288"/>
      <c r="N512" s="298"/>
      <c r="O512" s="288"/>
      <c r="P512" s="298"/>
      <c r="R512" s="337"/>
      <c r="S512" s="298"/>
      <c r="T512" s="298"/>
      <c r="U512" s="298"/>
      <c r="V512" s="298"/>
      <c r="W512" s="298"/>
    </row>
    <row r="513" spans="4:23" x14ac:dyDescent="0.2">
      <c r="D513" s="288"/>
      <c r="E513" s="297"/>
      <c r="H513" s="288"/>
      <c r="I513" s="288"/>
      <c r="J513" s="336"/>
      <c r="K513" s="288"/>
      <c r="L513" s="288"/>
      <c r="M513" s="288"/>
      <c r="N513" s="298"/>
      <c r="O513" s="288"/>
      <c r="P513" s="298"/>
      <c r="R513" s="337"/>
      <c r="S513" s="298"/>
      <c r="T513" s="298"/>
      <c r="U513" s="298"/>
      <c r="V513" s="298"/>
      <c r="W513" s="298"/>
    </row>
    <row r="514" spans="4:23" x14ac:dyDescent="0.2">
      <c r="D514" s="288"/>
      <c r="E514" s="297"/>
      <c r="H514" s="288"/>
      <c r="I514" s="288"/>
      <c r="J514" s="336"/>
      <c r="K514" s="288"/>
      <c r="L514" s="288"/>
      <c r="M514" s="288"/>
      <c r="N514" s="298"/>
      <c r="O514" s="288"/>
      <c r="P514" s="298"/>
      <c r="R514" s="337"/>
      <c r="S514" s="298"/>
      <c r="T514" s="298"/>
      <c r="U514" s="298"/>
      <c r="V514" s="298"/>
      <c r="W514" s="298"/>
    </row>
    <row r="515" spans="4:23" x14ac:dyDescent="0.2">
      <c r="D515" s="288"/>
      <c r="E515" s="297"/>
      <c r="H515" s="288"/>
      <c r="I515" s="288"/>
      <c r="J515" s="336"/>
      <c r="K515" s="288"/>
      <c r="L515" s="288"/>
      <c r="M515" s="288"/>
      <c r="N515" s="298"/>
      <c r="O515" s="288"/>
      <c r="P515" s="298"/>
      <c r="R515" s="337"/>
      <c r="S515" s="298"/>
      <c r="T515" s="298"/>
      <c r="U515" s="298"/>
      <c r="V515" s="298"/>
      <c r="W515" s="298"/>
    </row>
    <row r="516" spans="4:23" x14ac:dyDescent="0.2">
      <c r="D516" s="288"/>
      <c r="E516" s="297"/>
      <c r="H516" s="288"/>
      <c r="I516" s="288"/>
      <c r="J516" s="336"/>
      <c r="K516" s="288"/>
      <c r="L516" s="288"/>
      <c r="M516" s="288"/>
      <c r="N516" s="298"/>
      <c r="O516" s="288"/>
      <c r="P516" s="298"/>
      <c r="R516" s="337"/>
      <c r="S516" s="298"/>
      <c r="T516" s="298"/>
      <c r="U516" s="298"/>
      <c r="V516" s="298"/>
      <c r="W516" s="298"/>
    </row>
    <row r="517" spans="4:23" x14ac:dyDescent="0.2">
      <c r="D517" s="288"/>
      <c r="E517" s="297"/>
      <c r="H517" s="288"/>
      <c r="I517" s="288"/>
      <c r="J517" s="336"/>
      <c r="K517" s="288"/>
      <c r="L517" s="288"/>
      <c r="M517" s="288"/>
      <c r="N517" s="298"/>
      <c r="O517" s="288"/>
      <c r="P517" s="298"/>
      <c r="R517" s="337"/>
      <c r="S517" s="298"/>
      <c r="T517" s="298"/>
      <c r="U517" s="298"/>
      <c r="V517" s="298"/>
      <c r="W517" s="298"/>
    </row>
    <row r="518" spans="4:23" x14ac:dyDescent="0.2">
      <c r="D518" s="288"/>
      <c r="E518" s="297"/>
      <c r="H518" s="288"/>
      <c r="I518" s="288"/>
      <c r="J518" s="336"/>
      <c r="K518" s="288"/>
      <c r="L518" s="288"/>
      <c r="M518" s="288"/>
      <c r="N518" s="298"/>
      <c r="O518" s="288"/>
      <c r="P518" s="298"/>
      <c r="R518" s="337"/>
      <c r="S518" s="298"/>
      <c r="T518" s="298"/>
      <c r="U518" s="298"/>
      <c r="V518" s="298"/>
      <c r="W518" s="298"/>
    </row>
    <row r="519" spans="4:23" x14ac:dyDescent="0.2">
      <c r="D519" s="288"/>
      <c r="E519" s="297"/>
      <c r="H519" s="288"/>
      <c r="I519" s="288"/>
      <c r="J519" s="336"/>
      <c r="K519" s="288"/>
      <c r="L519" s="288"/>
      <c r="M519" s="288"/>
      <c r="N519" s="298"/>
      <c r="O519" s="288"/>
      <c r="P519" s="298"/>
      <c r="R519" s="337"/>
      <c r="S519" s="298"/>
      <c r="T519" s="298"/>
      <c r="U519" s="298"/>
      <c r="V519" s="298"/>
      <c r="W519" s="298"/>
    </row>
    <row r="520" spans="4:23" x14ac:dyDescent="0.2">
      <c r="D520" s="288"/>
      <c r="E520" s="297"/>
      <c r="H520" s="288"/>
      <c r="I520" s="288"/>
      <c r="J520" s="336"/>
      <c r="K520" s="288"/>
      <c r="L520" s="288"/>
      <c r="M520" s="288"/>
      <c r="N520" s="298"/>
      <c r="O520" s="288"/>
      <c r="P520" s="298"/>
      <c r="R520" s="337"/>
      <c r="S520" s="298"/>
      <c r="T520" s="298"/>
      <c r="U520" s="298"/>
      <c r="V520" s="298"/>
      <c r="W520" s="298"/>
    </row>
    <row r="521" spans="4:23" x14ac:dyDescent="0.2">
      <c r="D521" s="288"/>
      <c r="E521" s="297"/>
      <c r="H521" s="288"/>
      <c r="I521" s="288"/>
      <c r="J521" s="336"/>
      <c r="K521" s="288"/>
      <c r="L521" s="288"/>
      <c r="M521" s="288"/>
      <c r="N521" s="298"/>
      <c r="O521" s="288"/>
      <c r="P521" s="298"/>
      <c r="R521" s="337"/>
      <c r="S521" s="298"/>
      <c r="T521" s="298"/>
      <c r="U521" s="298"/>
      <c r="V521" s="298"/>
      <c r="W521" s="298"/>
    </row>
    <row r="522" spans="4:23" x14ac:dyDescent="0.2">
      <c r="D522" s="288"/>
      <c r="E522" s="297"/>
      <c r="H522" s="288"/>
      <c r="I522" s="288"/>
      <c r="J522" s="336"/>
      <c r="K522" s="288"/>
      <c r="L522" s="288"/>
      <c r="M522" s="288"/>
      <c r="N522" s="298"/>
      <c r="O522" s="288"/>
      <c r="P522" s="298"/>
      <c r="R522" s="337"/>
      <c r="S522" s="298"/>
      <c r="T522" s="298"/>
      <c r="U522" s="298"/>
      <c r="V522" s="298"/>
      <c r="W522" s="298"/>
    </row>
    <row r="523" spans="4:23" x14ac:dyDescent="0.2">
      <c r="D523" s="288"/>
      <c r="E523" s="297"/>
      <c r="H523" s="288"/>
      <c r="I523" s="288"/>
      <c r="J523" s="336"/>
      <c r="K523" s="288"/>
      <c r="L523" s="288"/>
      <c r="M523" s="288"/>
      <c r="N523" s="298"/>
      <c r="O523" s="288"/>
      <c r="P523" s="298"/>
      <c r="R523" s="337"/>
      <c r="S523" s="298"/>
      <c r="T523" s="298"/>
      <c r="U523" s="298"/>
      <c r="V523" s="298"/>
      <c r="W523" s="298"/>
    </row>
    <row r="524" spans="4:23" x14ac:dyDescent="0.2">
      <c r="D524" s="288"/>
      <c r="E524" s="297"/>
      <c r="H524" s="288"/>
      <c r="I524" s="288"/>
      <c r="J524" s="336"/>
      <c r="K524" s="288"/>
      <c r="L524" s="288"/>
      <c r="M524" s="288"/>
      <c r="N524" s="298"/>
      <c r="O524" s="288"/>
      <c r="P524" s="298"/>
      <c r="R524" s="337"/>
      <c r="S524" s="298"/>
      <c r="T524" s="298"/>
      <c r="U524" s="298"/>
      <c r="V524" s="298"/>
      <c r="W524" s="298"/>
    </row>
    <row r="525" spans="4:23" x14ac:dyDescent="0.2">
      <c r="D525" s="288"/>
      <c r="E525" s="297"/>
      <c r="H525" s="288"/>
      <c r="I525" s="288"/>
      <c r="J525" s="336"/>
      <c r="K525" s="288"/>
      <c r="L525" s="288"/>
      <c r="M525" s="288"/>
      <c r="N525" s="298"/>
      <c r="O525" s="288"/>
      <c r="P525" s="298"/>
      <c r="R525" s="337"/>
      <c r="S525" s="298"/>
      <c r="T525" s="298"/>
      <c r="U525" s="298"/>
      <c r="V525" s="298"/>
      <c r="W525" s="298"/>
    </row>
    <row r="526" spans="4:23" x14ac:dyDescent="0.2">
      <c r="D526" s="288"/>
      <c r="E526" s="297"/>
      <c r="H526" s="288"/>
      <c r="I526" s="288"/>
      <c r="J526" s="336"/>
      <c r="K526" s="288"/>
      <c r="L526" s="288"/>
      <c r="M526" s="288"/>
      <c r="N526" s="298"/>
      <c r="O526" s="288"/>
      <c r="P526" s="298"/>
      <c r="R526" s="337"/>
      <c r="S526" s="298"/>
      <c r="T526" s="298"/>
      <c r="U526" s="298"/>
      <c r="V526" s="298"/>
      <c r="W526" s="298"/>
    </row>
    <row r="527" spans="4:23" x14ac:dyDescent="0.2">
      <c r="D527" s="288"/>
      <c r="E527" s="297"/>
      <c r="H527" s="288"/>
      <c r="I527" s="288"/>
      <c r="J527" s="336"/>
      <c r="K527" s="288"/>
      <c r="L527" s="288"/>
      <c r="M527" s="288"/>
      <c r="N527" s="298"/>
      <c r="O527" s="288"/>
      <c r="P527" s="298"/>
      <c r="R527" s="337"/>
      <c r="S527" s="298"/>
      <c r="T527" s="298"/>
      <c r="U527" s="298"/>
      <c r="V527" s="298"/>
      <c r="W527" s="298"/>
    </row>
    <row r="528" spans="4:23" x14ac:dyDescent="0.2">
      <c r="D528" s="288"/>
      <c r="E528" s="297"/>
      <c r="H528" s="288"/>
      <c r="I528" s="288"/>
      <c r="J528" s="336"/>
      <c r="K528" s="288"/>
      <c r="L528" s="288"/>
      <c r="M528" s="288"/>
      <c r="N528" s="298"/>
      <c r="O528" s="288"/>
      <c r="P528" s="298"/>
      <c r="R528" s="337"/>
      <c r="S528" s="298"/>
      <c r="T528" s="298"/>
      <c r="U528" s="298"/>
      <c r="V528" s="298"/>
      <c r="W528" s="298"/>
    </row>
    <row r="529" spans="4:23" x14ac:dyDescent="0.2">
      <c r="D529" s="288"/>
      <c r="E529" s="297"/>
      <c r="H529" s="288"/>
      <c r="I529" s="288"/>
      <c r="J529" s="336"/>
      <c r="K529" s="288"/>
      <c r="L529" s="288"/>
      <c r="M529" s="288"/>
      <c r="N529" s="298"/>
      <c r="O529" s="288"/>
      <c r="P529" s="298"/>
      <c r="R529" s="337"/>
      <c r="S529" s="298"/>
      <c r="T529" s="298"/>
      <c r="U529" s="298"/>
      <c r="V529" s="298"/>
      <c r="W529" s="298"/>
    </row>
    <row r="530" spans="4:23" x14ac:dyDescent="0.2">
      <c r="D530" s="288"/>
      <c r="E530" s="297"/>
      <c r="H530" s="288"/>
      <c r="I530" s="288"/>
      <c r="J530" s="336"/>
      <c r="K530" s="288"/>
      <c r="L530" s="288"/>
      <c r="M530" s="288"/>
      <c r="N530" s="298"/>
      <c r="O530" s="288"/>
      <c r="P530" s="298"/>
      <c r="R530" s="337"/>
      <c r="S530" s="298"/>
      <c r="T530" s="298"/>
      <c r="U530" s="298"/>
      <c r="V530" s="298"/>
      <c r="W530" s="298"/>
    </row>
    <row r="531" spans="4:23" x14ac:dyDescent="0.2">
      <c r="D531" s="288"/>
      <c r="E531" s="297"/>
      <c r="H531" s="288"/>
      <c r="I531" s="288"/>
      <c r="J531" s="336"/>
      <c r="K531" s="288"/>
      <c r="L531" s="288"/>
      <c r="M531" s="288"/>
      <c r="N531" s="298"/>
      <c r="O531" s="288"/>
      <c r="P531" s="298"/>
      <c r="R531" s="337"/>
      <c r="S531" s="298"/>
      <c r="T531" s="298"/>
      <c r="U531" s="298"/>
      <c r="V531" s="298"/>
      <c r="W531" s="298"/>
    </row>
    <row r="532" spans="4:23" x14ac:dyDescent="0.2">
      <c r="D532" s="288"/>
      <c r="E532" s="297"/>
      <c r="H532" s="288"/>
      <c r="I532" s="288"/>
      <c r="J532" s="336"/>
      <c r="K532" s="288"/>
      <c r="L532" s="288"/>
      <c r="M532" s="288"/>
      <c r="N532" s="298"/>
      <c r="O532" s="288"/>
      <c r="P532" s="298"/>
      <c r="R532" s="337"/>
      <c r="S532" s="298"/>
      <c r="T532" s="298"/>
      <c r="U532" s="298"/>
      <c r="V532" s="298"/>
      <c r="W532" s="298"/>
    </row>
    <row r="533" spans="4:23" x14ac:dyDescent="0.2">
      <c r="D533" s="288"/>
      <c r="E533" s="297"/>
      <c r="H533" s="288"/>
      <c r="I533" s="288"/>
      <c r="J533" s="336"/>
      <c r="K533" s="288"/>
      <c r="L533" s="288"/>
      <c r="M533" s="288"/>
      <c r="N533" s="298"/>
      <c r="O533" s="288"/>
      <c r="P533" s="298"/>
      <c r="R533" s="337"/>
      <c r="S533" s="298"/>
      <c r="T533" s="298"/>
      <c r="U533" s="298"/>
      <c r="V533" s="298"/>
      <c r="W533" s="298"/>
    </row>
    <row r="534" spans="4:23" x14ac:dyDescent="0.2">
      <c r="D534" s="288"/>
      <c r="E534" s="297"/>
      <c r="H534" s="288"/>
      <c r="I534" s="288"/>
      <c r="J534" s="336"/>
      <c r="K534" s="288"/>
      <c r="L534" s="288"/>
      <c r="M534" s="288"/>
      <c r="N534" s="298"/>
      <c r="O534" s="288"/>
      <c r="P534" s="298"/>
      <c r="R534" s="337"/>
      <c r="S534" s="298"/>
      <c r="T534" s="298"/>
      <c r="U534" s="298"/>
      <c r="V534" s="298"/>
      <c r="W534" s="298"/>
    </row>
    <row r="535" spans="4:23" x14ac:dyDescent="0.2">
      <c r="D535" s="288"/>
      <c r="E535" s="297"/>
      <c r="H535" s="288"/>
      <c r="I535" s="288"/>
      <c r="J535" s="336"/>
      <c r="K535" s="288"/>
      <c r="L535" s="288"/>
      <c r="M535" s="288"/>
      <c r="N535" s="298"/>
      <c r="O535" s="288"/>
      <c r="P535" s="298"/>
      <c r="R535" s="337"/>
      <c r="S535" s="298"/>
      <c r="T535" s="298"/>
      <c r="U535" s="298"/>
      <c r="V535" s="298"/>
      <c r="W535" s="298"/>
    </row>
    <row r="536" spans="4:23" x14ac:dyDescent="0.2">
      <c r="D536" s="288"/>
      <c r="E536" s="297"/>
      <c r="H536" s="288"/>
      <c r="I536" s="288"/>
      <c r="J536" s="336"/>
      <c r="K536" s="288"/>
      <c r="L536" s="288"/>
      <c r="M536" s="288"/>
      <c r="N536" s="298"/>
      <c r="O536" s="288"/>
      <c r="P536" s="298"/>
      <c r="R536" s="337"/>
      <c r="S536" s="298"/>
      <c r="T536" s="298"/>
      <c r="U536" s="298"/>
      <c r="V536" s="298"/>
      <c r="W536" s="298"/>
    </row>
    <row r="537" spans="4:23" x14ac:dyDescent="0.2">
      <c r="D537" s="288"/>
      <c r="E537" s="297"/>
      <c r="H537" s="288"/>
      <c r="I537" s="288"/>
      <c r="J537" s="336"/>
      <c r="K537" s="288"/>
      <c r="L537" s="288"/>
      <c r="M537" s="288"/>
      <c r="N537" s="298"/>
      <c r="O537" s="288"/>
      <c r="P537" s="298"/>
      <c r="R537" s="337"/>
      <c r="S537" s="298"/>
      <c r="T537" s="298"/>
      <c r="U537" s="298"/>
      <c r="V537" s="298"/>
      <c r="W537" s="298"/>
    </row>
    <row r="538" spans="4:23" x14ac:dyDescent="0.2">
      <c r="D538" s="288"/>
      <c r="E538" s="297"/>
      <c r="H538" s="288"/>
      <c r="I538" s="288"/>
      <c r="J538" s="336"/>
      <c r="K538" s="288"/>
      <c r="L538" s="288"/>
      <c r="M538" s="288"/>
      <c r="N538" s="298"/>
      <c r="O538" s="288"/>
      <c r="P538" s="298"/>
      <c r="R538" s="337"/>
      <c r="S538" s="298"/>
      <c r="T538" s="298"/>
      <c r="U538" s="298"/>
      <c r="V538" s="298"/>
      <c r="W538" s="298"/>
    </row>
    <row r="539" spans="4:23" x14ac:dyDescent="0.2">
      <c r="D539" s="288"/>
      <c r="E539" s="297"/>
      <c r="H539" s="288"/>
      <c r="I539" s="288"/>
      <c r="J539" s="336"/>
      <c r="K539" s="288"/>
      <c r="L539" s="288"/>
      <c r="M539" s="288"/>
      <c r="N539" s="298"/>
      <c r="O539" s="288"/>
      <c r="P539" s="298"/>
      <c r="R539" s="337"/>
      <c r="S539" s="298"/>
      <c r="T539" s="298"/>
      <c r="U539" s="298"/>
      <c r="V539" s="298"/>
      <c r="W539" s="298"/>
    </row>
    <row r="540" spans="4:23" x14ac:dyDescent="0.2">
      <c r="D540" s="288"/>
      <c r="E540" s="297"/>
      <c r="H540" s="288"/>
      <c r="I540" s="288"/>
      <c r="J540" s="336"/>
      <c r="K540" s="288"/>
      <c r="L540" s="288"/>
      <c r="M540" s="288"/>
      <c r="N540" s="298"/>
      <c r="O540" s="288"/>
      <c r="P540" s="298"/>
      <c r="R540" s="337"/>
      <c r="S540" s="298"/>
      <c r="T540" s="298"/>
      <c r="U540" s="298"/>
      <c r="V540" s="298"/>
      <c r="W540" s="298"/>
    </row>
    <row r="541" spans="4:23" x14ac:dyDescent="0.2">
      <c r="D541" s="288"/>
      <c r="E541" s="297"/>
      <c r="H541" s="288"/>
      <c r="I541" s="288"/>
      <c r="J541" s="336"/>
      <c r="K541" s="288"/>
      <c r="L541" s="288"/>
      <c r="M541" s="288"/>
      <c r="N541" s="298"/>
      <c r="O541" s="288"/>
      <c r="P541" s="298"/>
      <c r="R541" s="337"/>
      <c r="S541" s="298"/>
      <c r="T541" s="298"/>
      <c r="U541" s="298"/>
      <c r="V541" s="298"/>
      <c r="W541" s="298"/>
    </row>
    <row r="542" spans="4:23" x14ac:dyDescent="0.2">
      <c r="D542" s="288"/>
      <c r="E542" s="297"/>
      <c r="H542" s="288"/>
      <c r="I542" s="288"/>
      <c r="J542" s="336"/>
      <c r="K542" s="288"/>
      <c r="L542" s="288"/>
      <c r="M542" s="288"/>
      <c r="N542" s="298"/>
      <c r="O542" s="288"/>
      <c r="P542" s="298"/>
      <c r="R542" s="337"/>
      <c r="S542" s="298"/>
      <c r="T542" s="298"/>
      <c r="U542" s="298"/>
      <c r="V542" s="298"/>
      <c r="W542" s="298"/>
    </row>
    <row r="543" spans="4:23" x14ac:dyDescent="0.2">
      <c r="D543" s="288"/>
      <c r="E543" s="297"/>
      <c r="H543" s="288"/>
      <c r="I543" s="288"/>
      <c r="J543" s="336"/>
      <c r="K543" s="288"/>
      <c r="L543" s="288"/>
      <c r="M543" s="288"/>
      <c r="N543" s="298"/>
      <c r="O543" s="288"/>
      <c r="P543" s="298"/>
      <c r="R543" s="337"/>
      <c r="S543" s="298"/>
      <c r="T543" s="298"/>
      <c r="U543" s="298"/>
      <c r="V543" s="298"/>
      <c r="W543" s="298"/>
    </row>
    <row r="544" spans="4:23" x14ac:dyDescent="0.2">
      <c r="D544" s="288"/>
      <c r="E544" s="297"/>
      <c r="H544" s="288"/>
      <c r="I544" s="288"/>
      <c r="J544" s="336"/>
      <c r="K544" s="288"/>
      <c r="L544" s="288"/>
      <c r="M544" s="288"/>
      <c r="N544" s="298"/>
      <c r="O544" s="288"/>
      <c r="P544" s="298"/>
      <c r="R544" s="337"/>
      <c r="S544" s="298"/>
      <c r="T544" s="298"/>
      <c r="U544" s="298"/>
      <c r="V544" s="298"/>
      <c r="W544" s="298"/>
    </row>
    <row r="545" spans="4:23" x14ac:dyDescent="0.2">
      <c r="D545" s="288"/>
      <c r="E545" s="297"/>
      <c r="H545" s="288"/>
      <c r="I545" s="288"/>
      <c r="J545" s="336"/>
      <c r="K545" s="288"/>
      <c r="L545" s="288"/>
      <c r="M545" s="288"/>
      <c r="N545" s="298"/>
      <c r="O545" s="288"/>
      <c r="P545" s="298"/>
      <c r="R545" s="337"/>
      <c r="S545" s="298"/>
      <c r="T545" s="298"/>
      <c r="U545" s="298"/>
      <c r="V545" s="298"/>
      <c r="W545" s="298"/>
    </row>
    <row r="546" spans="4:23" x14ac:dyDescent="0.2">
      <c r="D546" s="288"/>
      <c r="E546" s="297"/>
      <c r="H546" s="288"/>
      <c r="I546" s="288"/>
      <c r="J546" s="336"/>
      <c r="K546" s="288"/>
      <c r="L546" s="288"/>
      <c r="M546" s="288"/>
      <c r="N546" s="298"/>
      <c r="O546" s="288"/>
      <c r="P546" s="298"/>
      <c r="R546" s="337"/>
      <c r="S546" s="298"/>
      <c r="T546" s="298"/>
      <c r="U546" s="298"/>
      <c r="V546" s="298"/>
      <c r="W546" s="298"/>
    </row>
    <row r="547" spans="4:23" x14ac:dyDescent="0.2">
      <c r="D547" s="288"/>
      <c r="E547" s="297"/>
      <c r="H547" s="288"/>
      <c r="I547" s="288"/>
      <c r="J547" s="336"/>
      <c r="K547" s="288"/>
      <c r="L547" s="288"/>
      <c r="M547" s="288"/>
      <c r="N547" s="298"/>
      <c r="O547" s="288"/>
      <c r="P547" s="298"/>
      <c r="R547" s="337"/>
      <c r="S547" s="298"/>
      <c r="T547" s="298"/>
      <c r="U547" s="298"/>
      <c r="V547" s="298"/>
      <c r="W547" s="298"/>
    </row>
    <row r="548" spans="4:23" x14ac:dyDescent="0.2">
      <c r="D548" s="288"/>
      <c r="E548" s="297"/>
      <c r="H548" s="288"/>
      <c r="I548" s="288"/>
      <c r="J548" s="336"/>
      <c r="K548" s="288"/>
      <c r="L548" s="288"/>
      <c r="M548" s="288"/>
      <c r="N548" s="298"/>
      <c r="O548" s="288"/>
      <c r="P548" s="298"/>
      <c r="R548" s="337"/>
      <c r="S548" s="298"/>
      <c r="T548" s="298"/>
      <c r="U548" s="298"/>
      <c r="V548" s="298"/>
      <c r="W548" s="298"/>
    </row>
    <row r="549" spans="4:23" x14ac:dyDescent="0.2">
      <c r="D549" s="288"/>
      <c r="E549" s="297"/>
      <c r="H549" s="288"/>
      <c r="I549" s="288"/>
      <c r="J549" s="336"/>
      <c r="K549" s="288"/>
      <c r="L549" s="288"/>
      <c r="M549" s="288"/>
      <c r="N549" s="298"/>
      <c r="O549" s="288"/>
      <c r="P549" s="298"/>
      <c r="R549" s="337"/>
      <c r="S549" s="298"/>
      <c r="T549" s="298"/>
      <c r="U549" s="298"/>
      <c r="V549" s="298"/>
      <c r="W549" s="298"/>
    </row>
    <row r="550" spans="4:23" x14ac:dyDescent="0.2">
      <c r="D550" s="288"/>
      <c r="E550" s="297"/>
      <c r="H550" s="288"/>
      <c r="I550" s="288"/>
      <c r="J550" s="336"/>
      <c r="K550" s="288"/>
      <c r="L550" s="288"/>
      <c r="M550" s="288"/>
      <c r="N550" s="298"/>
      <c r="O550" s="288"/>
      <c r="P550" s="298"/>
      <c r="R550" s="337"/>
      <c r="S550" s="298"/>
      <c r="T550" s="298"/>
      <c r="U550" s="298"/>
      <c r="V550" s="298"/>
      <c r="W550" s="298"/>
    </row>
    <row r="551" spans="4:23" x14ac:dyDescent="0.2">
      <c r="D551" s="288"/>
      <c r="E551" s="297"/>
      <c r="H551" s="288"/>
      <c r="I551" s="288"/>
      <c r="J551" s="336"/>
      <c r="K551" s="288"/>
      <c r="L551" s="288"/>
      <c r="M551" s="288"/>
      <c r="N551" s="298"/>
      <c r="O551" s="288"/>
      <c r="P551" s="298"/>
      <c r="R551" s="337"/>
      <c r="S551" s="298"/>
      <c r="T551" s="298"/>
      <c r="U551" s="298"/>
      <c r="V551" s="298"/>
      <c r="W551" s="298"/>
    </row>
    <row r="552" spans="4:23" x14ac:dyDescent="0.2">
      <c r="D552" s="288"/>
      <c r="E552" s="297"/>
      <c r="H552" s="288"/>
      <c r="I552" s="288"/>
      <c r="J552" s="336"/>
      <c r="K552" s="288"/>
      <c r="L552" s="288"/>
      <c r="M552" s="288"/>
      <c r="N552" s="298"/>
      <c r="O552" s="288"/>
      <c r="P552" s="298"/>
      <c r="R552" s="337"/>
      <c r="S552" s="298"/>
      <c r="T552" s="298"/>
      <c r="U552" s="298"/>
      <c r="V552" s="298"/>
      <c r="W552" s="298"/>
    </row>
    <row r="553" spans="4:23" x14ac:dyDescent="0.2">
      <c r="D553" s="288"/>
      <c r="E553" s="297"/>
      <c r="H553" s="288"/>
      <c r="I553" s="288"/>
      <c r="J553" s="336"/>
      <c r="K553" s="288"/>
      <c r="L553" s="288"/>
      <c r="M553" s="288"/>
      <c r="N553" s="298"/>
      <c r="O553" s="288"/>
      <c r="P553" s="298"/>
      <c r="R553" s="337"/>
      <c r="S553" s="298"/>
      <c r="T553" s="298"/>
      <c r="U553" s="298"/>
      <c r="V553" s="298"/>
      <c r="W553" s="298"/>
    </row>
    <row r="554" spans="4:23" x14ac:dyDescent="0.2">
      <c r="D554" s="288"/>
      <c r="E554" s="297"/>
      <c r="H554" s="288"/>
      <c r="I554" s="288"/>
      <c r="J554" s="336"/>
      <c r="K554" s="288"/>
      <c r="L554" s="288"/>
      <c r="M554" s="288"/>
      <c r="N554" s="298"/>
      <c r="O554" s="288"/>
      <c r="P554" s="298"/>
      <c r="R554" s="337"/>
      <c r="S554" s="298"/>
      <c r="T554" s="298"/>
      <c r="U554" s="298"/>
      <c r="V554" s="298"/>
      <c r="W554" s="298"/>
    </row>
    <row r="555" spans="4:23" x14ac:dyDescent="0.2">
      <c r="D555" s="288"/>
      <c r="E555" s="297"/>
      <c r="H555" s="288"/>
      <c r="I555" s="288"/>
      <c r="J555" s="336"/>
      <c r="K555" s="288"/>
      <c r="L555" s="288"/>
      <c r="M555" s="288"/>
      <c r="N555" s="298"/>
      <c r="O555" s="288"/>
      <c r="P555" s="298"/>
      <c r="R555" s="337"/>
      <c r="S555" s="298"/>
      <c r="T555" s="298"/>
      <c r="U555" s="298"/>
      <c r="V555" s="298"/>
      <c r="W555" s="298"/>
    </row>
    <row r="556" spans="4:23" x14ac:dyDescent="0.2">
      <c r="D556" s="288"/>
      <c r="E556" s="297"/>
      <c r="H556" s="288"/>
      <c r="I556" s="288"/>
      <c r="J556" s="336"/>
      <c r="K556" s="288"/>
      <c r="L556" s="288"/>
      <c r="M556" s="288"/>
      <c r="N556" s="298"/>
      <c r="O556" s="288"/>
      <c r="P556" s="298"/>
      <c r="R556" s="337"/>
      <c r="S556" s="298"/>
      <c r="T556" s="298"/>
      <c r="U556" s="298"/>
      <c r="V556" s="298"/>
      <c r="W556" s="298"/>
    </row>
    <row r="557" spans="4:23" x14ac:dyDescent="0.2">
      <c r="D557" s="288"/>
      <c r="E557" s="297"/>
      <c r="H557" s="288"/>
      <c r="I557" s="288"/>
      <c r="J557" s="336"/>
      <c r="K557" s="288"/>
      <c r="L557" s="288"/>
      <c r="M557" s="288"/>
      <c r="N557" s="298"/>
      <c r="O557" s="288"/>
      <c r="P557" s="298"/>
      <c r="R557" s="337"/>
      <c r="S557" s="298"/>
      <c r="T557" s="298"/>
      <c r="U557" s="298"/>
      <c r="V557" s="298"/>
      <c r="W557" s="298"/>
    </row>
    <row r="558" spans="4:23" x14ac:dyDescent="0.2">
      <c r="D558" s="288"/>
      <c r="E558" s="297"/>
      <c r="H558" s="288"/>
      <c r="I558" s="288"/>
      <c r="J558" s="336"/>
      <c r="K558" s="288"/>
      <c r="L558" s="288"/>
      <c r="M558" s="288"/>
      <c r="N558" s="298"/>
      <c r="O558" s="288"/>
      <c r="P558" s="298"/>
      <c r="R558" s="337"/>
      <c r="S558" s="298"/>
      <c r="T558" s="298"/>
      <c r="U558" s="298"/>
      <c r="V558" s="298"/>
      <c r="W558" s="298"/>
    </row>
    <row r="559" spans="4:23" x14ac:dyDescent="0.2">
      <c r="D559" s="288"/>
      <c r="E559" s="297"/>
      <c r="H559" s="288"/>
      <c r="I559" s="288"/>
      <c r="J559" s="336"/>
      <c r="K559" s="288"/>
      <c r="L559" s="288"/>
      <c r="M559" s="288"/>
      <c r="N559" s="298"/>
      <c r="O559" s="288"/>
      <c r="P559" s="298"/>
      <c r="R559" s="337"/>
      <c r="S559" s="298"/>
      <c r="T559" s="298"/>
      <c r="U559" s="298"/>
      <c r="V559" s="298"/>
      <c r="W559" s="298"/>
    </row>
    <row r="560" spans="4:23" x14ac:dyDescent="0.2">
      <c r="D560" s="288"/>
      <c r="E560" s="297"/>
      <c r="H560" s="288"/>
      <c r="I560" s="288"/>
      <c r="J560" s="336"/>
      <c r="K560" s="288"/>
      <c r="L560" s="288"/>
      <c r="M560" s="288"/>
      <c r="N560" s="298"/>
      <c r="O560" s="288"/>
      <c r="P560" s="298"/>
      <c r="R560" s="337"/>
      <c r="S560" s="298"/>
      <c r="T560" s="298"/>
      <c r="U560" s="298"/>
      <c r="V560" s="298"/>
      <c r="W560" s="298"/>
    </row>
    <row r="561" spans="4:23" x14ac:dyDescent="0.2">
      <c r="D561" s="288"/>
      <c r="E561" s="297"/>
      <c r="H561" s="288"/>
      <c r="I561" s="288"/>
      <c r="J561" s="336"/>
      <c r="K561" s="288"/>
      <c r="L561" s="288"/>
      <c r="M561" s="288"/>
      <c r="N561" s="298"/>
      <c r="O561" s="288"/>
      <c r="P561" s="298"/>
      <c r="R561" s="337"/>
      <c r="S561" s="298"/>
      <c r="T561" s="298"/>
      <c r="U561" s="298"/>
      <c r="V561" s="298"/>
      <c r="W561" s="298"/>
    </row>
    <row r="562" spans="4:23" x14ac:dyDescent="0.2">
      <c r="D562" s="288"/>
      <c r="E562" s="297"/>
      <c r="H562" s="288"/>
      <c r="I562" s="288"/>
      <c r="J562" s="336"/>
      <c r="K562" s="288"/>
      <c r="L562" s="288"/>
      <c r="M562" s="288"/>
      <c r="N562" s="298"/>
      <c r="O562" s="288"/>
      <c r="P562" s="298"/>
      <c r="R562" s="337"/>
      <c r="S562" s="298"/>
      <c r="T562" s="298"/>
      <c r="U562" s="298"/>
      <c r="V562" s="298"/>
      <c r="W562" s="298"/>
    </row>
    <row r="563" spans="4:23" x14ac:dyDescent="0.2">
      <c r="D563" s="288"/>
      <c r="E563" s="297"/>
      <c r="H563" s="288"/>
      <c r="I563" s="288"/>
      <c r="J563" s="336"/>
      <c r="K563" s="288"/>
      <c r="L563" s="288"/>
      <c r="M563" s="288"/>
      <c r="N563" s="298"/>
      <c r="O563" s="288"/>
      <c r="P563" s="298"/>
      <c r="R563" s="337"/>
      <c r="S563" s="298"/>
      <c r="T563" s="298"/>
      <c r="U563" s="298"/>
      <c r="V563" s="298"/>
      <c r="W563" s="298"/>
    </row>
    <row r="564" spans="4:23" x14ac:dyDescent="0.2">
      <c r="D564" s="288"/>
      <c r="E564" s="297"/>
      <c r="H564" s="288"/>
      <c r="I564" s="288"/>
      <c r="J564" s="336"/>
      <c r="K564" s="288"/>
      <c r="L564" s="288"/>
      <c r="M564" s="288"/>
      <c r="N564" s="298"/>
      <c r="O564" s="288"/>
      <c r="P564" s="298"/>
      <c r="R564" s="337"/>
      <c r="S564" s="298"/>
      <c r="T564" s="298"/>
      <c r="U564" s="298"/>
      <c r="V564" s="298"/>
      <c r="W564" s="298"/>
    </row>
    <row r="565" spans="4:23" x14ac:dyDescent="0.2">
      <c r="D565" s="288"/>
      <c r="E565" s="297"/>
      <c r="H565" s="288"/>
      <c r="I565" s="288"/>
      <c r="J565" s="336"/>
      <c r="K565" s="288"/>
      <c r="L565" s="288"/>
      <c r="M565" s="288"/>
      <c r="N565" s="298"/>
      <c r="O565" s="288"/>
      <c r="P565" s="298"/>
      <c r="R565" s="337"/>
      <c r="S565" s="298"/>
      <c r="T565" s="298"/>
      <c r="U565" s="298"/>
      <c r="V565" s="298"/>
      <c r="W565" s="298"/>
    </row>
    <row r="566" spans="4:23" x14ac:dyDescent="0.2">
      <c r="D566" s="288"/>
      <c r="E566" s="297"/>
      <c r="H566" s="288"/>
      <c r="I566" s="288"/>
      <c r="J566" s="336"/>
      <c r="K566" s="288"/>
      <c r="L566" s="288"/>
      <c r="M566" s="288"/>
      <c r="N566" s="298"/>
      <c r="O566" s="288"/>
      <c r="P566" s="298"/>
      <c r="R566" s="337"/>
      <c r="S566" s="298"/>
      <c r="T566" s="298"/>
      <c r="U566" s="298"/>
      <c r="V566" s="298"/>
      <c r="W566" s="298"/>
    </row>
    <row r="567" spans="4:23" x14ac:dyDescent="0.2">
      <c r="D567" s="288"/>
      <c r="E567" s="297"/>
      <c r="H567" s="288"/>
      <c r="I567" s="288"/>
      <c r="J567" s="336"/>
      <c r="K567" s="288"/>
      <c r="L567" s="288"/>
      <c r="M567" s="288"/>
      <c r="N567" s="298"/>
      <c r="O567" s="288"/>
      <c r="P567" s="298"/>
      <c r="R567" s="337"/>
      <c r="S567" s="298"/>
      <c r="T567" s="298"/>
      <c r="U567" s="298"/>
      <c r="V567" s="298"/>
      <c r="W567" s="298"/>
    </row>
    <row r="568" spans="4:23" x14ac:dyDescent="0.2">
      <c r="D568" s="288"/>
      <c r="E568" s="297"/>
      <c r="H568" s="288"/>
      <c r="I568" s="288"/>
      <c r="J568" s="336"/>
      <c r="K568" s="288"/>
      <c r="L568" s="288"/>
      <c r="M568" s="288"/>
      <c r="N568" s="298"/>
      <c r="O568" s="288"/>
      <c r="P568" s="298"/>
      <c r="R568" s="337"/>
      <c r="S568" s="298"/>
      <c r="T568" s="298"/>
      <c r="U568" s="298"/>
      <c r="V568" s="298"/>
      <c r="W568" s="298"/>
    </row>
    <row r="569" spans="4:23" x14ac:dyDescent="0.2">
      <c r="D569" s="288"/>
      <c r="E569" s="297"/>
      <c r="H569" s="288"/>
      <c r="I569" s="288"/>
      <c r="J569" s="336"/>
      <c r="K569" s="288"/>
      <c r="L569" s="288"/>
      <c r="M569" s="288"/>
      <c r="N569" s="298"/>
      <c r="O569" s="288"/>
      <c r="P569" s="298"/>
      <c r="R569" s="337"/>
      <c r="S569" s="298"/>
      <c r="T569" s="298"/>
      <c r="U569" s="298"/>
      <c r="V569" s="298"/>
      <c r="W569" s="298"/>
    </row>
    <row r="570" spans="4:23" x14ac:dyDescent="0.2">
      <c r="D570" s="288"/>
      <c r="E570" s="297"/>
      <c r="H570" s="288"/>
      <c r="I570" s="288"/>
      <c r="J570" s="336"/>
      <c r="K570" s="288"/>
      <c r="L570" s="288"/>
      <c r="M570" s="288"/>
      <c r="N570" s="298"/>
      <c r="O570" s="288"/>
      <c r="P570" s="298"/>
      <c r="R570" s="337"/>
      <c r="S570" s="298"/>
      <c r="T570" s="298"/>
      <c r="U570" s="298"/>
      <c r="V570" s="298"/>
      <c r="W570" s="298"/>
    </row>
    <row r="571" spans="4:23" x14ac:dyDescent="0.2">
      <c r="D571" s="288"/>
      <c r="E571" s="297"/>
      <c r="H571" s="288"/>
      <c r="I571" s="288"/>
      <c r="J571" s="336"/>
      <c r="K571" s="288"/>
      <c r="L571" s="288"/>
      <c r="M571" s="288"/>
      <c r="N571" s="298"/>
      <c r="O571" s="288"/>
      <c r="P571" s="298"/>
      <c r="R571" s="337"/>
      <c r="S571" s="298"/>
      <c r="T571" s="298"/>
      <c r="U571" s="298"/>
      <c r="V571" s="298"/>
      <c r="W571" s="298"/>
    </row>
    <row r="572" spans="4:23" x14ac:dyDescent="0.2">
      <c r="D572" s="288"/>
      <c r="E572" s="297"/>
      <c r="H572" s="288"/>
      <c r="I572" s="288"/>
      <c r="J572" s="336"/>
      <c r="K572" s="288"/>
      <c r="L572" s="288"/>
      <c r="M572" s="288"/>
      <c r="N572" s="298"/>
      <c r="O572" s="288"/>
      <c r="P572" s="298"/>
      <c r="R572" s="337"/>
      <c r="S572" s="298"/>
      <c r="T572" s="298"/>
      <c r="U572" s="298"/>
      <c r="V572" s="298"/>
      <c r="W572" s="298"/>
    </row>
    <row r="573" spans="4:23" x14ac:dyDescent="0.2">
      <c r="D573" s="288"/>
      <c r="E573" s="297"/>
      <c r="H573" s="288"/>
      <c r="I573" s="288"/>
      <c r="J573" s="336"/>
      <c r="K573" s="288"/>
      <c r="L573" s="288"/>
      <c r="M573" s="288"/>
      <c r="N573" s="298"/>
      <c r="O573" s="288"/>
      <c r="P573" s="298"/>
      <c r="R573" s="337"/>
      <c r="S573" s="298"/>
      <c r="T573" s="298"/>
      <c r="U573" s="298"/>
      <c r="V573" s="298"/>
      <c r="W573" s="298"/>
    </row>
    <row r="574" spans="4:23" x14ac:dyDescent="0.2">
      <c r="D574" s="288"/>
      <c r="E574" s="297"/>
      <c r="H574" s="288"/>
      <c r="I574" s="288"/>
      <c r="J574" s="336"/>
      <c r="K574" s="288"/>
      <c r="L574" s="288"/>
      <c r="M574" s="288"/>
      <c r="N574" s="298"/>
      <c r="O574" s="288"/>
      <c r="P574" s="298"/>
      <c r="R574" s="337"/>
      <c r="S574" s="298"/>
      <c r="T574" s="298"/>
      <c r="U574" s="298"/>
      <c r="V574" s="298"/>
      <c r="W574" s="298"/>
    </row>
    <row r="575" spans="4:23" x14ac:dyDescent="0.2">
      <c r="D575" s="288"/>
      <c r="E575" s="297"/>
      <c r="H575" s="288"/>
      <c r="I575" s="288"/>
      <c r="J575" s="336"/>
      <c r="K575" s="288"/>
      <c r="L575" s="288"/>
      <c r="M575" s="288"/>
      <c r="N575" s="298"/>
      <c r="O575" s="288"/>
      <c r="P575" s="298"/>
      <c r="R575" s="337"/>
      <c r="S575" s="298"/>
      <c r="T575" s="298"/>
      <c r="U575" s="298"/>
      <c r="V575" s="298"/>
      <c r="W575" s="298"/>
    </row>
    <row r="576" spans="4:23" x14ac:dyDescent="0.2">
      <c r="D576" s="288"/>
      <c r="E576" s="297"/>
      <c r="H576" s="288"/>
      <c r="I576" s="288"/>
      <c r="J576" s="336"/>
      <c r="K576" s="288"/>
      <c r="L576" s="288"/>
      <c r="M576" s="288"/>
      <c r="N576" s="298"/>
      <c r="O576" s="288"/>
      <c r="P576" s="298"/>
      <c r="R576" s="337"/>
      <c r="S576" s="298"/>
      <c r="T576" s="298"/>
      <c r="U576" s="298"/>
      <c r="V576" s="298"/>
      <c r="W576" s="298"/>
    </row>
    <row r="577" spans="4:23" x14ac:dyDescent="0.2">
      <c r="D577" s="288"/>
      <c r="E577" s="297"/>
      <c r="H577" s="288"/>
      <c r="I577" s="288"/>
      <c r="J577" s="336"/>
      <c r="K577" s="288"/>
      <c r="L577" s="288"/>
      <c r="M577" s="288"/>
      <c r="N577" s="298"/>
      <c r="O577" s="288"/>
      <c r="P577" s="298"/>
      <c r="R577" s="337"/>
      <c r="S577" s="298"/>
      <c r="T577" s="298"/>
      <c r="U577" s="298"/>
      <c r="V577" s="298"/>
      <c r="W577" s="298"/>
    </row>
    <row r="578" spans="4:23" x14ac:dyDescent="0.2">
      <c r="D578" s="288"/>
      <c r="E578" s="297"/>
      <c r="H578" s="288"/>
      <c r="I578" s="288"/>
      <c r="J578" s="336"/>
      <c r="K578" s="288"/>
      <c r="L578" s="288"/>
      <c r="M578" s="288"/>
      <c r="N578" s="298"/>
      <c r="O578" s="288"/>
      <c r="P578" s="298"/>
      <c r="R578" s="337"/>
      <c r="S578" s="298"/>
      <c r="T578" s="298"/>
      <c r="U578" s="298"/>
      <c r="V578" s="298"/>
      <c r="W578" s="298"/>
    </row>
    <row r="579" spans="4:23" x14ac:dyDescent="0.2">
      <c r="D579" s="288"/>
      <c r="E579" s="297"/>
      <c r="H579" s="288"/>
      <c r="I579" s="288"/>
      <c r="J579" s="336"/>
      <c r="K579" s="288"/>
      <c r="L579" s="288"/>
      <c r="M579" s="288"/>
      <c r="N579" s="298"/>
      <c r="O579" s="288"/>
      <c r="P579" s="298"/>
      <c r="R579" s="337"/>
      <c r="S579" s="298"/>
      <c r="T579" s="298"/>
      <c r="U579" s="298"/>
      <c r="V579" s="298"/>
      <c r="W579" s="298"/>
    </row>
    <row r="580" spans="4:23" x14ac:dyDescent="0.2">
      <c r="D580" s="288"/>
      <c r="E580" s="297"/>
      <c r="H580" s="288"/>
      <c r="I580" s="288"/>
      <c r="J580" s="336"/>
      <c r="K580" s="288"/>
      <c r="L580" s="288"/>
      <c r="M580" s="288"/>
      <c r="N580" s="298"/>
      <c r="O580" s="288"/>
      <c r="P580" s="298"/>
      <c r="R580" s="337"/>
      <c r="S580" s="298"/>
      <c r="T580" s="298"/>
      <c r="U580" s="298"/>
      <c r="V580" s="298"/>
      <c r="W580" s="298"/>
    </row>
    <row r="581" spans="4:23" x14ac:dyDescent="0.2">
      <c r="D581" s="288"/>
      <c r="E581" s="297"/>
      <c r="H581" s="288"/>
      <c r="I581" s="288"/>
      <c r="J581" s="336"/>
      <c r="K581" s="288"/>
      <c r="L581" s="288"/>
      <c r="M581" s="288"/>
      <c r="N581" s="298"/>
      <c r="O581" s="288"/>
      <c r="P581" s="298"/>
      <c r="R581" s="337"/>
      <c r="S581" s="298"/>
      <c r="T581" s="298"/>
      <c r="U581" s="298"/>
      <c r="V581" s="298"/>
      <c r="W581" s="298"/>
    </row>
    <row r="582" spans="4:23" x14ac:dyDescent="0.2">
      <c r="D582" s="288"/>
      <c r="E582" s="297"/>
      <c r="H582" s="288"/>
      <c r="I582" s="288"/>
      <c r="J582" s="336"/>
      <c r="K582" s="288"/>
      <c r="L582" s="288"/>
      <c r="M582" s="288"/>
      <c r="N582" s="298"/>
      <c r="O582" s="288"/>
      <c r="P582" s="298"/>
      <c r="R582" s="337"/>
      <c r="S582" s="298"/>
      <c r="T582" s="298"/>
      <c r="U582" s="298"/>
      <c r="V582" s="298"/>
      <c r="W582" s="298"/>
    </row>
    <row r="583" spans="4:23" x14ac:dyDescent="0.2">
      <c r="D583" s="288"/>
      <c r="E583" s="297"/>
      <c r="H583" s="288"/>
      <c r="I583" s="288"/>
      <c r="J583" s="336"/>
      <c r="K583" s="288"/>
      <c r="L583" s="288"/>
      <c r="M583" s="288"/>
      <c r="N583" s="298"/>
      <c r="O583" s="288"/>
      <c r="P583" s="298"/>
      <c r="R583" s="337"/>
      <c r="S583" s="298"/>
      <c r="T583" s="298"/>
      <c r="U583" s="298"/>
      <c r="V583" s="298"/>
      <c r="W583" s="298"/>
    </row>
    <row r="584" spans="4:23" x14ac:dyDescent="0.2">
      <c r="D584" s="288"/>
      <c r="E584" s="297"/>
      <c r="H584" s="288"/>
      <c r="I584" s="288"/>
      <c r="J584" s="336"/>
      <c r="K584" s="288"/>
      <c r="L584" s="288"/>
      <c r="M584" s="288"/>
      <c r="N584" s="298"/>
      <c r="O584" s="288"/>
      <c r="P584" s="298"/>
      <c r="R584" s="337"/>
      <c r="S584" s="298"/>
      <c r="T584" s="298"/>
      <c r="U584" s="298"/>
      <c r="V584" s="298"/>
      <c r="W584" s="298"/>
    </row>
    <row r="585" spans="4:23" x14ac:dyDescent="0.2">
      <c r="D585" s="288"/>
      <c r="E585" s="297"/>
      <c r="H585" s="288"/>
      <c r="I585" s="288"/>
      <c r="J585" s="336"/>
      <c r="K585" s="288"/>
      <c r="L585" s="288"/>
      <c r="M585" s="288"/>
      <c r="N585" s="298"/>
      <c r="O585" s="288"/>
      <c r="P585" s="298"/>
      <c r="R585" s="337"/>
      <c r="S585" s="298"/>
      <c r="T585" s="298"/>
      <c r="U585" s="298"/>
      <c r="V585" s="298"/>
      <c r="W585" s="298"/>
    </row>
    <row r="586" spans="4:23" x14ac:dyDescent="0.2">
      <c r="D586" s="288"/>
      <c r="E586" s="297"/>
      <c r="H586" s="288"/>
      <c r="I586" s="288"/>
      <c r="J586" s="336"/>
      <c r="K586" s="288"/>
      <c r="L586" s="288"/>
      <c r="M586" s="288"/>
      <c r="N586" s="298"/>
      <c r="O586" s="288"/>
      <c r="P586" s="298"/>
      <c r="R586" s="337"/>
      <c r="S586" s="298"/>
      <c r="T586" s="298"/>
      <c r="U586" s="298"/>
      <c r="V586" s="298"/>
      <c r="W586" s="298"/>
    </row>
    <row r="587" spans="4:23" x14ac:dyDescent="0.2">
      <c r="D587" s="288"/>
      <c r="E587" s="297"/>
      <c r="H587" s="288"/>
      <c r="I587" s="288"/>
      <c r="J587" s="336"/>
      <c r="K587" s="288"/>
      <c r="L587" s="288"/>
      <c r="M587" s="288"/>
      <c r="N587" s="298"/>
      <c r="O587" s="288"/>
      <c r="P587" s="298"/>
      <c r="R587" s="337"/>
      <c r="S587" s="298"/>
      <c r="T587" s="298"/>
      <c r="U587" s="298"/>
      <c r="V587" s="298"/>
      <c r="W587" s="298"/>
    </row>
    <row r="588" spans="4:23" x14ac:dyDescent="0.2">
      <c r="D588" s="288"/>
      <c r="E588" s="297"/>
      <c r="H588" s="288"/>
      <c r="I588" s="288"/>
      <c r="J588" s="336"/>
      <c r="K588" s="288"/>
      <c r="L588" s="288"/>
      <c r="M588" s="288"/>
      <c r="N588" s="298"/>
      <c r="O588" s="288"/>
      <c r="P588" s="298"/>
      <c r="R588" s="337"/>
      <c r="S588" s="298"/>
      <c r="T588" s="298"/>
      <c r="U588" s="298"/>
      <c r="V588" s="298"/>
      <c r="W588" s="298"/>
    </row>
    <row r="589" spans="4:23" x14ac:dyDescent="0.2">
      <c r="D589" s="288"/>
      <c r="E589" s="297"/>
      <c r="H589" s="288"/>
      <c r="I589" s="288"/>
      <c r="J589" s="336"/>
      <c r="K589" s="288"/>
      <c r="L589" s="288"/>
      <c r="M589" s="288"/>
      <c r="N589" s="298"/>
      <c r="O589" s="288"/>
      <c r="P589" s="298"/>
      <c r="R589" s="337"/>
      <c r="S589" s="298"/>
      <c r="T589" s="298"/>
      <c r="U589" s="298"/>
      <c r="V589" s="298"/>
      <c r="W589" s="298"/>
    </row>
    <row r="590" spans="4:23" x14ac:dyDescent="0.2">
      <c r="D590" s="288"/>
      <c r="E590" s="297"/>
      <c r="H590" s="288"/>
      <c r="I590" s="288"/>
      <c r="J590" s="336"/>
      <c r="K590" s="288"/>
      <c r="L590" s="288"/>
      <c r="M590" s="288"/>
      <c r="N590" s="298"/>
      <c r="O590" s="288"/>
      <c r="P590" s="298"/>
      <c r="R590" s="337"/>
      <c r="S590" s="298"/>
      <c r="T590" s="298"/>
      <c r="U590" s="298"/>
      <c r="V590" s="298"/>
      <c r="W590" s="298"/>
    </row>
    <row r="591" spans="4:23" x14ac:dyDescent="0.2">
      <c r="D591" s="288"/>
      <c r="E591" s="297"/>
      <c r="H591" s="288"/>
      <c r="I591" s="288"/>
      <c r="J591" s="336"/>
      <c r="K591" s="288"/>
      <c r="L591" s="288"/>
      <c r="M591" s="288"/>
      <c r="N591" s="298"/>
      <c r="O591" s="288"/>
      <c r="P591" s="298"/>
      <c r="R591" s="337"/>
      <c r="S591" s="298"/>
      <c r="T591" s="298"/>
      <c r="U591" s="298"/>
      <c r="V591" s="298"/>
      <c r="W591" s="298"/>
    </row>
    <row r="592" spans="4:23" x14ac:dyDescent="0.2">
      <c r="D592" s="288"/>
      <c r="E592" s="297"/>
      <c r="H592" s="288"/>
      <c r="I592" s="288"/>
      <c r="J592" s="336"/>
      <c r="K592" s="288"/>
      <c r="L592" s="288"/>
      <c r="M592" s="288"/>
      <c r="N592" s="298"/>
      <c r="O592" s="288"/>
      <c r="P592" s="298"/>
      <c r="R592" s="337"/>
      <c r="S592" s="298"/>
      <c r="T592" s="298"/>
      <c r="U592" s="298"/>
      <c r="V592" s="298"/>
      <c r="W592" s="298"/>
    </row>
    <row r="593" spans="4:23" x14ac:dyDescent="0.2">
      <c r="D593" s="288"/>
      <c r="E593" s="297"/>
      <c r="H593" s="288"/>
      <c r="I593" s="288"/>
      <c r="J593" s="336"/>
      <c r="K593" s="288"/>
      <c r="L593" s="288"/>
      <c r="M593" s="288"/>
      <c r="N593" s="298"/>
      <c r="O593" s="288"/>
      <c r="P593" s="298"/>
      <c r="R593" s="337"/>
      <c r="S593" s="298"/>
      <c r="T593" s="298"/>
      <c r="U593" s="298"/>
      <c r="V593" s="298"/>
      <c r="W593" s="298"/>
    </row>
    <row r="594" spans="4:23" x14ac:dyDescent="0.2">
      <c r="D594" s="288"/>
      <c r="E594" s="297"/>
      <c r="H594" s="288"/>
      <c r="I594" s="288"/>
      <c r="J594" s="336"/>
      <c r="K594" s="288"/>
      <c r="L594" s="288"/>
      <c r="M594" s="288"/>
      <c r="N594" s="298"/>
      <c r="O594" s="288"/>
      <c r="P594" s="298"/>
      <c r="R594" s="337"/>
      <c r="S594" s="298"/>
      <c r="T594" s="298"/>
      <c r="U594" s="298"/>
      <c r="V594" s="298"/>
      <c r="W594" s="298"/>
    </row>
    <row r="595" spans="4:23" x14ac:dyDescent="0.2">
      <c r="D595" s="288"/>
      <c r="E595" s="297"/>
      <c r="H595" s="288"/>
      <c r="I595" s="288"/>
      <c r="J595" s="336"/>
      <c r="K595" s="288"/>
      <c r="L595" s="288"/>
      <c r="M595" s="288"/>
      <c r="N595" s="298"/>
      <c r="O595" s="288"/>
      <c r="P595" s="298"/>
      <c r="R595" s="337"/>
      <c r="S595" s="298"/>
      <c r="T595" s="298"/>
      <c r="U595" s="298"/>
      <c r="V595" s="298"/>
      <c r="W595" s="298"/>
    </row>
    <row r="596" spans="4:23" x14ac:dyDescent="0.2">
      <c r="D596" s="288"/>
      <c r="E596" s="297"/>
      <c r="H596" s="288"/>
      <c r="I596" s="288"/>
      <c r="J596" s="336"/>
      <c r="K596" s="288"/>
      <c r="L596" s="288"/>
      <c r="M596" s="288"/>
      <c r="N596" s="298"/>
      <c r="O596" s="288"/>
      <c r="P596" s="298"/>
      <c r="R596" s="337"/>
      <c r="S596" s="298"/>
      <c r="T596" s="298"/>
      <c r="U596" s="298"/>
      <c r="V596" s="298"/>
      <c r="W596" s="298"/>
    </row>
    <row r="597" spans="4:23" x14ac:dyDescent="0.2">
      <c r="D597" s="288"/>
      <c r="E597" s="297"/>
      <c r="H597" s="288"/>
      <c r="I597" s="288"/>
      <c r="J597" s="336"/>
      <c r="K597" s="288"/>
      <c r="L597" s="288"/>
      <c r="M597" s="288"/>
      <c r="N597" s="298"/>
      <c r="O597" s="288"/>
      <c r="P597" s="298"/>
      <c r="R597" s="337"/>
      <c r="S597" s="298"/>
      <c r="T597" s="298"/>
      <c r="U597" s="298"/>
      <c r="V597" s="298"/>
      <c r="W597" s="298"/>
    </row>
    <row r="598" spans="4:23" x14ac:dyDescent="0.2">
      <c r="D598" s="288"/>
      <c r="E598" s="297"/>
      <c r="H598" s="288"/>
      <c r="I598" s="288"/>
      <c r="J598" s="336"/>
      <c r="K598" s="288"/>
      <c r="L598" s="288"/>
      <c r="M598" s="288"/>
      <c r="N598" s="298"/>
      <c r="O598" s="288"/>
      <c r="P598" s="298"/>
      <c r="R598" s="337"/>
      <c r="S598" s="298"/>
      <c r="T598" s="298"/>
      <c r="U598" s="298"/>
      <c r="V598" s="298"/>
      <c r="W598" s="298"/>
    </row>
    <row r="599" spans="4:23" x14ac:dyDescent="0.2">
      <c r="D599" s="288"/>
      <c r="E599" s="297"/>
      <c r="H599" s="288"/>
      <c r="I599" s="288"/>
      <c r="J599" s="336"/>
      <c r="K599" s="288"/>
      <c r="L599" s="288"/>
      <c r="M599" s="288"/>
      <c r="N599" s="298"/>
      <c r="O599" s="288"/>
      <c r="P599" s="298"/>
      <c r="R599" s="337"/>
      <c r="S599" s="298"/>
      <c r="T599" s="298"/>
      <c r="U599" s="298"/>
      <c r="V599" s="298"/>
      <c r="W599" s="298"/>
    </row>
    <row r="600" spans="4:23" x14ac:dyDescent="0.2">
      <c r="D600" s="288"/>
      <c r="E600" s="297"/>
      <c r="H600" s="288"/>
      <c r="I600" s="288"/>
      <c r="J600" s="336"/>
      <c r="K600" s="288"/>
      <c r="L600" s="288"/>
      <c r="M600" s="288"/>
      <c r="N600" s="298"/>
      <c r="O600" s="288"/>
      <c r="P600" s="298"/>
      <c r="R600" s="337"/>
      <c r="S600" s="298"/>
      <c r="T600" s="298"/>
      <c r="U600" s="298"/>
      <c r="V600" s="298"/>
      <c r="W600" s="298"/>
    </row>
    <row r="601" spans="4:23" x14ac:dyDescent="0.2">
      <c r="D601" s="288"/>
      <c r="E601" s="297"/>
      <c r="H601" s="288"/>
      <c r="I601" s="288"/>
      <c r="J601" s="336"/>
      <c r="K601" s="288"/>
      <c r="L601" s="288"/>
      <c r="M601" s="288"/>
      <c r="N601" s="298"/>
      <c r="O601" s="288"/>
      <c r="P601" s="298"/>
      <c r="R601" s="337"/>
      <c r="S601" s="298"/>
      <c r="T601" s="298"/>
      <c r="U601" s="298"/>
      <c r="V601" s="298"/>
      <c r="W601" s="298"/>
    </row>
    <row r="602" spans="4:23" x14ac:dyDescent="0.2">
      <c r="D602" s="288"/>
      <c r="E602" s="297"/>
      <c r="H602" s="288"/>
      <c r="I602" s="288"/>
      <c r="J602" s="336"/>
      <c r="K602" s="288"/>
      <c r="L602" s="288"/>
      <c r="M602" s="288"/>
      <c r="N602" s="298"/>
      <c r="O602" s="288"/>
      <c r="P602" s="298"/>
      <c r="R602" s="337"/>
      <c r="S602" s="298"/>
      <c r="T602" s="298"/>
      <c r="U602" s="298"/>
      <c r="V602" s="298"/>
      <c r="W602" s="298"/>
    </row>
    <row r="603" spans="4:23" x14ac:dyDescent="0.2">
      <c r="D603" s="288"/>
      <c r="E603" s="297"/>
      <c r="H603" s="288"/>
      <c r="I603" s="288"/>
      <c r="J603" s="336"/>
      <c r="K603" s="288"/>
      <c r="L603" s="288"/>
      <c r="M603" s="288"/>
      <c r="N603" s="298"/>
      <c r="O603" s="288"/>
      <c r="P603" s="298"/>
      <c r="R603" s="337"/>
      <c r="S603" s="298"/>
      <c r="T603" s="298"/>
      <c r="U603" s="298"/>
      <c r="V603" s="298"/>
      <c r="W603" s="298"/>
    </row>
    <row r="604" spans="4:23" x14ac:dyDescent="0.2">
      <c r="D604" s="288"/>
      <c r="E604" s="297"/>
      <c r="H604" s="288"/>
      <c r="I604" s="288"/>
      <c r="J604" s="336"/>
      <c r="K604" s="288"/>
      <c r="L604" s="288"/>
      <c r="M604" s="288"/>
      <c r="N604" s="298"/>
      <c r="O604" s="288"/>
      <c r="P604" s="298"/>
      <c r="R604" s="337"/>
      <c r="S604" s="298"/>
      <c r="T604" s="298"/>
      <c r="U604" s="298"/>
      <c r="V604" s="298"/>
      <c r="W604" s="298"/>
    </row>
    <row r="605" spans="4:23" x14ac:dyDescent="0.2">
      <c r="D605" s="288"/>
      <c r="E605" s="297"/>
      <c r="H605" s="288"/>
      <c r="I605" s="288"/>
      <c r="J605" s="336"/>
      <c r="K605" s="288"/>
      <c r="L605" s="288"/>
      <c r="M605" s="288"/>
      <c r="N605" s="298"/>
      <c r="O605" s="288"/>
      <c r="P605" s="298"/>
      <c r="R605" s="337"/>
      <c r="S605" s="298"/>
      <c r="T605" s="298"/>
      <c r="U605" s="298"/>
      <c r="V605" s="298"/>
      <c r="W605" s="298"/>
    </row>
    <row r="606" spans="4:23" x14ac:dyDescent="0.2">
      <c r="D606" s="288"/>
      <c r="E606" s="297"/>
      <c r="H606" s="288"/>
      <c r="I606" s="288"/>
      <c r="J606" s="336"/>
      <c r="K606" s="288"/>
      <c r="L606" s="288"/>
      <c r="M606" s="288"/>
      <c r="N606" s="298"/>
      <c r="O606" s="288"/>
      <c r="P606" s="298"/>
      <c r="R606" s="337"/>
      <c r="S606" s="298"/>
      <c r="T606" s="298"/>
      <c r="U606" s="298"/>
      <c r="V606" s="298"/>
      <c r="W606" s="298"/>
    </row>
    <row r="607" spans="4:23" x14ac:dyDescent="0.2">
      <c r="D607" s="288"/>
      <c r="E607" s="297"/>
      <c r="H607" s="288"/>
      <c r="I607" s="288"/>
      <c r="J607" s="336"/>
      <c r="K607" s="288"/>
      <c r="L607" s="288"/>
      <c r="M607" s="288"/>
      <c r="N607" s="298"/>
      <c r="O607" s="288"/>
      <c r="P607" s="298"/>
      <c r="R607" s="337"/>
      <c r="S607" s="298"/>
      <c r="T607" s="298"/>
      <c r="U607" s="298"/>
      <c r="V607" s="298"/>
      <c r="W607" s="298"/>
    </row>
    <row r="608" spans="4:23" x14ac:dyDescent="0.2">
      <c r="D608" s="288"/>
      <c r="E608" s="297"/>
      <c r="H608" s="288"/>
      <c r="I608" s="288"/>
      <c r="J608" s="336"/>
      <c r="K608" s="288"/>
      <c r="L608" s="288"/>
      <c r="M608" s="288"/>
      <c r="N608" s="298"/>
      <c r="O608" s="288"/>
      <c r="P608" s="298"/>
      <c r="R608" s="337"/>
      <c r="S608" s="298"/>
      <c r="T608" s="298"/>
      <c r="U608" s="298"/>
      <c r="V608" s="298"/>
      <c r="W608" s="298"/>
    </row>
    <row r="609" spans="4:23" x14ac:dyDescent="0.2">
      <c r="D609" s="288"/>
      <c r="E609" s="297"/>
      <c r="H609" s="288"/>
      <c r="I609" s="288"/>
      <c r="J609" s="336"/>
      <c r="K609" s="288"/>
      <c r="L609" s="288"/>
      <c r="M609" s="288"/>
      <c r="N609" s="298"/>
      <c r="O609" s="288"/>
      <c r="P609" s="298"/>
      <c r="R609" s="337"/>
      <c r="S609" s="298"/>
      <c r="T609" s="298"/>
      <c r="U609" s="298"/>
      <c r="V609" s="298"/>
      <c r="W609" s="298"/>
    </row>
    <row r="610" spans="4:23" x14ac:dyDescent="0.2">
      <c r="D610" s="288"/>
      <c r="E610" s="297"/>
      <c r="H610" s="288"/>
      <c r="I610" s="288"/>
      <c r="J610" s="336"/>
      <c r="K610" s="288"/>
      <c r="L610" s="288"/>
      <c r="M610" s="288"/>
      <c r="N610" s="298"/>
      <c r="O610" s="288"/>
      <c r="P610" s="298"/>
      <c r="R610" s="337"/>
      <c r="S610" s="298"/>
      <c r="T610" s="298"/>
      <c r="U610" s="298"/>
      <c r="V610" s="298"/>
      <c r="W610" s="298"/>
    </row>
    <row r="611" spans="4:23" x14ac:dyDescent="0.2">
      <c r="D611" s="288"/>
      <c r="E611" s="297"/>
      <c r="H611" s="288"/>
      <c r="I611" s="288"/>
      <c r="J611" s="336"/>
      <c r="K611" s="288"/>
      <c r="L611" s="288"/>
      <c r="M611" s="288"/>
      <c r="N611" s="298"/>
      <c r="O611" s="288"/>
      <c r="P611" s="298"/>
      <c r="R611" s="337"/>
      <c r="S611" s="298"/>
      <c r="T611" s="298"/>
      <c r="U611" s="298"/>
      <c r="V611" s="298"/>
      <c r="W611" s="298"/>
    </row>
    <row r="612" spans="4:23" x14ac:dyDescent="0.2">
      <c r="D612" s="288"/>
      <c r="E612" s="297"/>
      <c r="H612" s="288"/>
      <c r="I612" s="288"/>
      <c r="J612" s="336"/>
      <c r="K612" s="288"/>
      <c r="L612" s="288"/>
      <c r="M612" s="288"/>
      <c r="N612" s="298"/>
      <c r="O612" s="288"/>
      <c r="P612" s="298"/>
      <c r="R612" s="337"/>
      <c r="S612" s="298"/>
      <c r="T612" s="298"/>
      <c r="U612" s="298"/>
      <c r="V612" s="298"/>
      <c r="W612" s="298"/>
    </row>
    <row r="613" spans="4:23" x14ac:dyDescent="0.2">
      <c r="D613" s="288"/>
      <c r="E613" s="297"/>
      <c r="H613" s="288"/>
      <c r="I613" s="288"/>
      <c r="J613" s="336"/>
      <c r="K613" s="288"/>
      <c r="L613" s="288"/>
      <c r="M613" s="288"/>
      <c r="N613" s="298"/>
      <c r="O613" s="288"/>
      <c r="P613" s="298"/>
      <c r="R613" s="337"/>
      <c r="S613" s="298"/>
      <c r="T613" s="298"/>
      <c r="U613" s="298"/>
      <c r="V613" s="298"/>
      <c r="W613" s="298"/>
    </row>
    <row r="614" spans="4:23" x14ac:dyDescent="0.2">
      <c r="D614" s="288"/>
      <c r="E614" s="297"/>
      <c r="H614" s="288"/>
      <c r="I614" s="288"/>
      <c r="J614" s="336"/>
      <c r="K614" s="288"/>
      <c r="L614" s="288"/>
      <c r="M614" s="288"/>
      <c r="N614" s="298"/>
      <c r="O614" s="288"/>
      <c r="P614" s="298"/>
      <c r="R614" s="337"/>
      <c r="S614" s="298"/>
      <c r="T614" s="298"/>
      <c r="U614" s="298"/>
      <c r="V614" s="298"/>
      <c r="W614" s="298"/>
    </row>
    <row r="615" spans="4:23" x14ac:dyDescent="0.2">
      <c r="D615" s="288"/>
      <c r="E615" s="297"/>
      <c r="H615" s="288"/>
      <c r="I615" s="288"/>
      <c r="J615" s="336"/>
      <c r="K615" s="288"/>
      <c r="L615" s="288"/>
      <c r="M615" s="288"/>
      <c r="N615" s="298"/>
      <c r="O615" s="288"/>
      <c r="P615" s="298"/>
      <c r="R615" s="337"/>
      <c r="S615" s="298"/>
      <c r="T615" s="298"/>
      <c r="U615" s="298"/>
      <c r="V615" s="298"/>
      <c r="W615" s="298"/>
    </row>
    <row r="616" spans="4:23" x14ac:dyDescent="0.2">
      <c r="D616" s="288"/>
      <c r="E616" s="297"/>
      <c r="H616" s="288"/>
      <c r="I616" s="288"/>
      <c r="J616" s="336"/>
      <c r="K616" s="288"/>
      <c r="L616" s="288"/>
      <c r="M616" s="288"/>
      <c r="N616" s="298"/>
      <c r="O616" s="288"/>
      <c r="P616" s="298"/>
      <c r="R616" s="337"/>
      <c r="S616" s="298"/>
      <c r="T616" s="298"/>
      <c r="U616" s="298"/>
      <c r="V616" s="298"/>
      <c r="W616" s="298"/>
    </row>
    <row r="617" spans="4:23" x14ac:dyDescent="0.2">
      <c r="D617" s="288"/>
      <c r="E617" s="297"/>
      <c r="H617" s="288"/>
      <c r="I617" s="288"/>
      <c r="J617" s="336"/>
      <c r="K617" s="288"/>
      <c r="L617" s="288"/>
      <c r="M617" s="288"/>
      <c r="N617" s="298"/>
      <c r="O617" s="288"/>
      <c r="P617" s="298"/>
      <c r="R617" s="337"/>
      <c r="S617" s="298"/>
      <c r="T617" s="298"/>
      <c r="U617" s="298"/>
      <c r="V617" s="298"/>
      <c r="W617" s="298"/>
    </row>
    <row r="618" spans="4:23" x14ac:dyDescent="0.2">
      <c r="D618" s="288"/>
      <c r="E618" s="297"/>
      <c r="H618" s="288"/>
      <c r="I618" s="288"/>
      <c r="J618" s="336"/>
      <c r="K618" s="288"/>
      <c r="L618" s="288"/>
      <c r="M618" s="288"/>
      <c r="N618" s="298"/>
      <c r="O618" s="288"/>
      <c r="P618" s="298"/>
      <c r="R618" s="337"/>
      <c r="S618" s="298"/>
      <c r="T618" s="298"/>
      <c r="U618" s="298"/>
      <c r="V618" s="298"/>
      <c r="W618" s="298"/>
    </row>
    <row r="619" spans="4:23" x14ac:dyDescent="0.2">
      <c r="D619" s="288"/>
      <c r="E619" s="297"/>
      <c r="H619" s="288"/>
      <c r="I619" s="288"/>
      <c r="J619" s="336"/>
      <c r="K619" s="288"/>
      <c r="L619" s="288"/>
      <c r="M619" s="288"/>
      <c r="N619" s="298"/>
      <c r="O619" s="288"/>
      <c r="P619" s="298"/>
      <c r="R619" s="337"/>
      <c r="S619" s="298"/>
      <c r="T619" s="298"/>
      <c r="U619" s="298"/>
      <c r="V619" s="298"/>
      <c r="W619" s="298"/>
    </row>
    <row r="620" spans="4:23" x14ac:dyDescent="0.2">
      <c r="D620" s="288"/>
      <c r="E620" s="297"/>
      <c r="H620" s="288"/>
      <c r="I620" s="288"/>
      <c r="J620" s="336"/>
      <c r="K620" s="288"/>
      <c r="L620" s="288"/>
      <c r="M620" s="288"/>
      <c r="N620" s="298"/>
      <c r="O620" s="288"/>
      <c r="P620" s="298"/>
      <c r="R620" s="337"/>
      <c r="S620" s="298"/>
      <c r="T620" s="298"/>
      <c r="U620" s="298"/>
      <c r="V620" s="298"/>
      <c r="W620" s="298"/>
    </row>
    <row r="621" spans="4:23" x14ac:dyDescent="0.2">
      <c r="D621" s="288"/>
      <c r="E621" s="297"/>
      <c r="H621" s="288"/>
      <c r="I621" s="288"/>
      <c r="J621" s="336"/>
      <c r="K621" s="288"/>
      <c r="L621" s="288"/>
      <c r="M621" s="288"/>
      <c r="N621" s="298"/>
      <c r="O621" s="288"/>
      <c r="P621" s="298"/>
      <c r="R621" s="337"/>
      <c r="S621" s="298"/>
      <c r="T621" s="298"/>
      <c r="U621" s="298"/>
      <c r="V621" s="298"/>
      <c r="W621" s="298"/>
    </row>
    <row r="622" spans="4:23" x14ac:dyDescent="0.2">
      <c r="D622" s="288"/>
      <c r="E622" s="297"/>
      <c r="H622" s="288"/>
      <c r="I622" s="288"/>
      <c r="J622" s="336"/>
      <c r="K622" s="288"/>
      <c r="L622" s="288"/>
      <c r="M622" s="288"/>
      <c r="N622" s="298"/>
      <c r="O622" s="288"/>
      <c r="P622" s="298"/>
      <c r="R622" s="337"/>
      <c r="S622" s="298"/>
      <c r="T622" s="298"/>
      <c r="U622" s="298"/>
      <c r="V622" s="298"/>
      <c r="W622" s="298"/>
    </row>
    <row r="623" spans="4:23" x14ac:dyDescent="0.2">
      <c r="D623" s="288"/>
      <c r="E623" s="297"/>
      <c r="H623" s="288"/>
      <c r="I623" s="288"/>
      <c r="J623" s="336"/>
      <c r="K623" s="288"/>
      <c r="L623" s="288"/>
      <c r="M623" s="288"/>
      <c r="N623" s="298"/>
      <c r="O623" s="288"/>
      <c r="P623" s="298"/>
      <c r="R623" s="337"/>
      <c r="S623" s="298"/>
      <c r="T623" s="298"/>
      <c r="U623" s="298"/>
      <c r="V623" s="298"/>
      <c r="W623" s="298"/>
    </row>
    <row r="624" spans="4:23" x14ac:dyDescent="0.2">
      <c r="D624" s="288"/>
      <c r="E624" s="297"/>
      <c r="H624" s="288"/>
      <c r="I624" s="288"/>
      <c r="J624" s="336"/>
      <c r="K624" s="288"/>
      <c r="L624" s="288"/>
      <c r="M624" s="288"/>
      <c r="N624" s="298"/>
      <c r="O624" s="288"/>
      <c r="P624" s="298"/>
      <c r="R624" s="337"/>
      <c r="S624" s="298"/>
      <c r="T624" s="298"/>
      <c r="U624" s="298"/>
      <c r="V624" s="298"/>
      <c r="W624" s="298"/>
    </row>
    <row r="625" spans="4:23" x14ac:dyDescent="0.2">
      <c r="D625" s="288"/>
      <c r="E625" s="297"/>
      <c r="H625" s="288"/>
      <c r="I625" s="288"/>
      <c r="J625" s="336"/>
      <c r="K625" s="288"/>
      <c r="L625" s="288"/>
      <c r="M625" s="288"/>
      <c r="N625" s="298"/>
      <c r="O625" s="288"/>
      <c r="P625" s="298"/>
      <c r="R625" s="337"/>
      <c r="S625" s="298"/>
      <c r="T625" s="298"/>
      <c r="U625" s="298"/>
      <c r="V625" s="298"/>
      <c r="W625" s="298"/>
    </row>
    <row r="626" spans="4:23" x14ac:dyDescent="0.2">
      <c r="D626" s="288"/>
      <c r="E626" s="297"/>
      <c r="H626" s="288"/>
      <c r="I626" s="288"/>
      <c r="J626" s="336"/>
      <c r="K626" s="288"/>
      <c r="L626" s="288"/>
      <c r="M626" s="288"/>
      <c r="N626" s="298"/>
      <c r="O626" s="288"/>
      <c r="P626" s="298"/>
      <c r="R626" s="337"/>
      <c r="S626" s="298"/>
      <c r="T626" s="298"/>
      <c r="U626" s="298"/>
      <c r="V626" s="298"/>
      <c r="W626" s="298"/>
    </row>
    <row r="627" spans="4:23" x14ac:dyDescent="0.2">
      <c r="D627" s="288"/>
      <c r="E627" s="297"/>
      <c r="H627" s="288"/>
      <c r="I627" s="288"/>
      <c r="J627" s="336"/>
      <c r="K627" s="288"/>
      <c r="L627" s="288"/>
      <c r="M627" s="288"/>
      <c r="N627" s="298"/>
      <c r="O627" s="288"/>
      <c r="P627" s="298"/>
      <c r="R627" s="337"/>
      <c r="S627" s="298"/>
      <c r="T627" s="298"/>
      <c r="U627" s="298"/>
      <c r="V627" s="298"/>
      <c r="W627" s="298"/>
    </row>
    <row r="628" spans="4:23" x14ac:dyDescent="0.2">
      <c r="D628" s="288"/>
      <c r="E628" s="297"/>
      <c r="H628" s="288"/>
      <c r="I628" s="288"/>
      <c r="J628" s="336"/>
      <c r="K628" s="288"/>
      <c r="L628" s="288"/>
      <c r="M628" s="288"/>
      <c r="N628" s="298"/>
      <c r="O628" s="288"/>
      <c r="P628" s="298"/>
      <c r="R628" s="337"/>
      <c r="S628" s="298"/>
      <c r="T628" s="298"/>
      <c r="U628" s="298"/>
      <c r="V628" s="298"/>
      <c r="W628" s="298"/>
    </row>
    <row r="629" spans="4:23" x14ac:dyDescent="0.2">
      <c r="D629" s="288"/>
      <c r="E629" s="297"/>
      <c r="H629" s="288"/>
      <c r="I629" s="288"/>
      <c r="J629" s="336"/>
      <c r="K629" s="288"/>
      <c r="L629" s="288"/>
      <c r="M629" s="288"/>
      <c r="N629" s="298"/>
      <c r="O629" s="288"/>
      <c r="P629" s="298"/>
      <c r="R629" s="337"/>
      <c r="S629" s="298"/>
      <c r="T629" s="298"/>
      <c r="U629" s="298"/>
      <c r="V629" s="298"/>
      <c r="W629" s="298"/>
    </row>
    <row r="630" spans="4:23" x14ac:dyDescent="0.2">
      <c r="D630" s="288"/>
      <c r="E630" s="297"/>
      <c r="H630" s="288"/>
      <c r="I630" s="288"/>
      <c r="J630" s="336"/>
      <c r="K630" s="288"/>
      <c r="L630" s="288"/>
      <c r="M630" s="288"/>
      <c r="N630" s="298"/>
      <c r="O630" s="288"/>
      <c r="P630" s="298"/>
      <c r="R630" s="337"/>
      <c r="S630" s="298"/>
      <c r="T630" s="298"/>
      <c r="U630" s="298"/>
      <c r="V630" s="298"/>
      <c r="W630" s="298"/>
    </row>
    <row r="631" spans="4:23" x14ac:dyDescent="0.2">
      <c r="D631" s="288"/>
      <c r="E631" s="297"/>
      <c r="H631" s="288"/>
      <c r="I631" s="288"/>
      <c r="J631" s="336"/>
      <c r="K631" s="288"/>
      <c r="L631" s="288"/>
      <c r="M631" s="288"/>
      <c r="N631" s="298"/>
      <c r="O631" s="288"/>
      <c r="P631" s="298"/>
      <c r="R631" s="337"/>
      <c r="S631" s="298"/>
      <c r="T631" s="298"/>
      <c r="U631" s="298"/>
      <c r="V631" s="298"/>
      <c r="W631" s="298"/>
    </row>
    <row r="632" spans="4:23" x14ac:dyDescent="0.2">
      <c r="D632" s="288"/>
      <c r="E632" s="297"/>
      <c r="H632" s="288"/>
      <c r="I632" s="288"/>
      <c r="J632" s="336"/>
      <c r="K632" s="288"/>
      <c r="L632" s="288"/>
      <c r="M632" s="288"/>
      <c r="N632" s="298"/>
      <c r="O632" s="288"/>
      <c r="P632" s="298"/>
      <c r="R632" s="337"/>
      <c r="S632" s="298"/>
      <c r="T632" s="298"/>
      <c r="U632" s="298"/>
      <c r="V632" s="298"/>
      <c r="W632" s="298"/>
    </row>
    <row r="633" spans="4:23" x14ac:dyDescent="0.2">
      <c r="D633" s="288"/>
      <c r="E633" s="297"/>
      <c r="H633" s="288"/>
      <c r="I633" s="288"/>
      <c r="J633" s="336"/>
      <c r="K633" s="288"/>
      <c r="L633" s="288"/>
      <c r="M633" s="288"/>
      <c r="N633" s="298"/>
      <c r="O633" s="288"/>
      <c r="P633" s="298"/>
      <c r="R633" s="337"/>
      <c r="S633" s="298"/>
      <c r="T633" s="298"/>
      <c r="U633" s="298"/>
      <c r="V633" s="298"/>
      <c r="W633" s="298"/>
    </row>
    <row r="634" spans="4:23" x14ac:dyDescent="0.2">
      <c r="D634" s="288"/>
      <c r="E634" s="297"/>
      <c r="H634" s="288"/>
      <c r="I634" s="288"/>
      <c r="J634" s="336"/>
      <c r="K634" s="288"/>
      <c r="L634" s="288"/>
      <c r="M634" s="288"/>
      <c r="N634" s="298"/>
      <c r="O634" s="288"/>
      <c r="P634" s="298"/>
      <c r="R634" s="337"/>
      <c r="S634" s="298"/>
      <c r="T634" s="298"/>
      <c r="U634" s="298"/>
      <c r="V634" s="298"/>
      <c r="W634" s="298"/>
    </row>
    <row r="635" spans="4:23" x14ac:dyDescent="0.2">
      <c r="D635" s="288"/>
      <c r="E635" s="297"/>
      <c r="H635" s="288"/>
      <c r="I635" s="288"/>
      <c r="J635" s="336"/>
      <c r="K635" s="288"/>
      <c r="L635" s="288"/>
      <c r="M635" s="288"/>
      <c r="N635" s="298"/>
      <c r="O635" s="288"/>
      <c r="P635" s="298"/>
      <c r="R635" s="337"/>
      <c r="S635" s="298"/>
      <c r="T635" s="298"/>
      <c r="U635" s="298"/>
      <c r="V635" s="298"/>
      <c r="W635" s="298"/>
    </row>
    <row r="636" spans="4:23" x14ac:dyDescent="0.2">
      <c r="D636" s="288"/>
      <c r="E636" s="297"/>
      <c r="H636" s="288"/>
      <c r="I636" s="288"/>
      <c r="J636" s="336"/>
      <c r="K636" s="288"/>
      <c r="L636" s="288"/>
      <c r="M636" s="288"/>
      <c r="N636" s="298"/>
      <c r="O636" s="288"/>
      <c r="P636" s="298"/>
      <c r="R636" s="337"/>
      <c r="S636" s="298"/>
      <c r="T636" s="298"/>
      <c r="U636" s="298"/>
      <c r="V636" s="298"/>
      <c r="W636" s="298"/>
    </row>
    <row r="637" spans="4:23" x14ac:dyDescent="0.2">
      <c r="D637" s="288"/>
      <c r="E637" s="297"/>
      <c r="H637" s="288"/>
      <c r="I637" s="288"/>
      <c r="J637" s="336"/>
      <c r="K637" s="288"/>
      <c r="L637" s="288"/>
      <c r="M637" s="288"/>
      <c r="N637" s="298"/>
      <c r="O637" s="288"/>
      <c r="P637" s="298"/>
      <c r="R637" s="337"/>
      <c r="S637" s="298"/>
      <c r="T637" s="298"/>
      <c r="U637" s="298"/>
      <c r="V637" s="298"/>
      <c r="W637" s="298"/>
    </row>
    <row r="638" spans="4:23" x14ac:dyDescent="0.2">
      <c r="D638" s="288"/>
      <c r="E638" s="297"/>
      <c r="H638" s="288"/>
      <c r="I638" s="288"/>
      <c r="J638" s="336"/>
      <c r="K638" s="288"/>
      <c r="L638" s="288"/>
      <c r="M638" s="288"/>
      <c r="N638" s="298"/>
      <c r="O638" s="288"/>
      <c r="P638" s="298"/>
      <c r="R638" s="337"/>
      <c r="S638" s="298"/>
      <c r="T638" s="298"/>
      <c r="U638" s="298"/>
      <c r="V638" s="298"/>
      <c r="W638" s="298"/>
    </row>
    <row r="639" spans="4:23" x14ac:dyDescent="0.2">
      <c r="D639" s="288"/>
      <c r="E639" s="297"/>
      <c r="H639" s="288"/>
      <c r="I639" s="288"/>
      <c r="J639" s="336"/>
      <c r="K639" s="288"/>
      <c r="L639" s="288"/>
      <c r="M639" s="288"/>
      <c r="N639" s="298"/>
      <c r="O639" s="288"/>
      <c r="P639" s="298"/>
      <c r="R639" s="337"/>
      <c r="S639" s="298"/>
      <c r="T639" s="298"/>
      <c r="U639" s="298"/>
      <c r="V639" s="298"/>
      <c r="W639" s="298"/>
    </row>
    <row r="640" spans="4:23" x14ac:dyDescent="0.2">
      <c r="D640" s="288"/>
      <c r="E640" s="297"/>
      <c r="H640" s="288"/>
      <c r="I640" s="288"/>
      <c r="J640" s="336"/>
      <c r="K640" s="288"/>
      <c r="L640" s="288"/>
      <c r="M640" s="288"/>
      <c r="N640" s="298"/>
      <c r="O640" s="288"/>
      <c r="P640" s="298"/>
      <c r="R640" s="337"/>
      <c r="S640" s="298"/>
      <c r="T640" s="298"/>
      <c r="U640" s="298"/>
      <c r="V640" s="298"/>
      <c r="W640" s="298"/>
    </row>
    <row r="641" spans="4:23" x14ac:dyDescent="0.2">
      <c r="D641" s="288"/>
      <c r="E641" s="297"/>
      <c r="H641" s="288"/>
      <c r="I641" s="288"/>
      <c r="J641" s="336"/>
      <c r="K641" s="288"/>
      <c r="L641" s="288"/>
      <c r="M641" s="288"/>
      <c r="N641" s="298"/>
      <c r="O641" s="288"/>
      <c r="P641" s="298"/>
      <c r="R641" s="337"/>
      <c r="S641" s="298"/>
      <c r="T641" s="298"/>
      <c r="U641" s="298"/>
      <c r="V641" s="298"/>
      <c r="W641" s="298"/>
    </row>
    <row r="642" spans="4:23" x14ac:dyDescent="0.2">
      <c r="D642" s="288"/>
      <c r="E642" s="297"/>
      <c r="H642" s="288"/>
      <c r="I642" s="288"/>
      <c r="J642" s="336"/>
      <c r="K642" s="288"/>
      <c r="L642" s="288"/>
      <c r="M642" s="288"/>
      <c r="N642" s="298"/>
      <c r="O642" s="288"/>
      <c r="P642" s="298"/>
      <c r="R642" s="337"/>
      <c r="S642" s="298"/>
      <c r="T642" s="298"/>
      <c r="U642" s="298"/>
      <c r="V642" s="298"/>
      <c r="W642" s="298"/>
    </row>
    <row r="643" spans="4:23" x14ac:dyDescent="0.2">
      <c r="D643" s="288"/>
      <c r="E643" s="297"/>
      <c r="H643" s="288"/>
      <c r="I643" s="288"/>
      <c r="J643" s="336"/>
      <c r="K643" s="288"/>
      <c r="L643" s="288"/>
      <c r="M643" s="288"/>
      <c r="N643" s="298"/>
      <c r="O643" s="288"/>
      <c r="P643" s="298"/>
      <c r="R643" s="337"/>
      <c r="S643" s="298"/>
      <c r="T643" s="298"/>
      <c r="U643" s="298"/>
      <c r="V643" s="298"/>
      <c r="W643" s="298"/>
    </row>
    <row r="644" spans="4:23" x14ac:dyDescent="0.2">
      <c r="D644" s="288"/>
      <c r="E644" s="297"/>
      <c r="H644" s="288"/>
      <c r="I644" s="288"/>
      <c r="J644" s="336"/>
      <c r="K644" s="288"/>
      <c r="L644" s="288"/>
      <c r="M644" s="288"/>
      <c r="N644" s="298"/>
      <c r="O644" s="288"/>
      <c r="P644" s="298"/>
      <c r="R644" s="337"/>
      <c r="S644" s="298"/>
      <c r="T644" s="298"/>
      <c r="U644" s="298"/>
      <c r="V644" s="298"/>
      <c r="W644" s="298"/>
    </row>
    <row r="645" spans="4:23" x14ac:dyDescent="0.2">
      <c r="D645" s="288"/>
      <c r="E645" s="297"/>
      <c r="H645" s="288"/>
      <c r="I645" s="288"/>
      <c r="J645" s="336"/>
      <c r="K645" s="288"/>
      <c r="L645" s="288"/>
      <c r="M645" s="288"/>
      <c r="N645" s="298"/>
      <c r="O645" s="288"/>
      <c r="P645" s="298"/>
      <c r="R645" s="337"/>
      <c r="S645" s="298"/>
      <c r="T645" s="298"/>
      <c r="U645" s="298"/>
      <c r="V645" s="298"/>
      <c r="W645" s="298"/>
    </row>
    <row r="646" spans="4:23" x14ac:dyDescent="0.2">
      <c r="D646" s="288"/>
      <c r="E646" s="297"/>
      <c r="H646" s="288"/>
      <c r="I646" s="288"/>
      <c r="J646" s="336"/>
      <c r="K646" s="288"/>
      <c r="L646" s="288"/>
      <c r="M646" s="288"/>
      <c r="N646" s="298"/>
      <c r="O646" s="288"/>
      <c r="P646" s="298"/>
      <c r="R646" s="337"/>
      <c r="S646" s="298"/>
      <c r="T646" s="298"/>
      <c r="U646" s="298"/>
      <c r="V646" s="298"/>
      <c r="W646" s="298"/>
    </row>
    <row r="647" spans="4:23" x14ac:dyDescent="0.2">
      <c r="D647" s="288"/>
      <c r="E647" s="297"/>
      <c r="H647" s="288"/>
      <c r="I647" s="288"/>
      <c r="J647" s="336"/>
      <c r="K647" s="288"/>
      <c r="L647" s="288"/>
      <c r="M647" s="288"/>
      <c r="N647" s="298"/>
      <c r="O647" s="288"/>
      <c r="P647" s="298"/>
      <c r="R647" s="337"/>
      <c r="S647" s="298"/>
      <c r="T647" s="298"/>
      <c r="U647" s="298"/>
      <c r="V647" s="298"/>
      <c r="W647" s="298"/>
    </row>
    <row r="648" spans="4:23" x14ac:dyDescent="0.2">
      <c r="D648" s="288"/>
      <c r="E648" s="297"/>
      <c r="H648" s="288"/>
      <c r="I648" s="288"/>
      <c r="J648" s="336"/>
      <c r="K648" s="288"/>
      <c r="L648" s="288"/>
      <c r="M648" s="288"/>
      <c r="N648" s="298"/>
      <c r="O648" s="288"/>
      <c r="P648" s="298"/>
      <c r="R648" s="337"/>
      <c r="S648" s="298"/>
      <c r="T648" s="298"/>
      <c r="U648" s="298"/>
      <c r="V648" s="298"/>
      <c r="W648" s="298"/>
    </row>
    <row r="649" spans="4:23" x14ac:dyDescent="0.2">
      <c r="D649" s="288"/>
      <c r="E649" s="297"/>
      <c r="H649" s="288"/>
      <c r="I649" s="288"/>
      <c r="J649" s="336"/>
      <c r="K649" s="288"/>
      <c r="L649" s="288"/>
      <c r="M649" s="288"/>
      <c r="N649" s="298"/>
      <c r="O649" s="288"/>
      <c r="P649" s="298"/>
      <c r="R649" s="337"/>
      <c r="S649" s="298"/>
      <c r="T649" s="298"/>
      <c r="U649" s="298"/>
      <c r="V649" s="298"/>
      <c r="W649" s="298"/>
    </row>
    <row r="650" spans="4:23" x14ac:dyDescent="0.2">
      <c r="D650" s="288"/>
      <c r="E650" s="297"/>
      <c r="H650" s="288"/>
      <c r="I650" s="288"/>
      <c r="J650" s="336"/>
      <c r="K650" s="288"/>
      <c r="L650" s="288"/>
      <c r="M650" s="288"/>
      <c r="N650" s="298"/>
      <c r="O650" s="288"/>
      <c r="P650" s="298"/>
      <c r="R650" s="337"/>
      <c r="S650" s="298"/>
      <c r="T650" s="298"/>
      <c r="U650" s="298"/>
      <c r="V650" s="298"/>
      <c r="W650" s="298"/>
    </row>
    <row r="651" spans="4:23" x14ac:dyDescent="0.2">
      <c r="D651" s="288"/>
      <c r="E651" s="297"/>
      <c r="H651" s="288"/>
      <c r="I651" s="288"/>
      <c r="J651" s="336"/>
      <c r="K651" s="288"/>
      <c r="L651" s="288"/>
      <c r="M651" s="288"/>
      <c r="N651" s="298"/>
      <c r="O651" s="288"/>
      <c r="P651" s="298"/>
      <c r="R651" s="337"/>
      <c r="S651" s="298"/>
      <c r="T651" s="298"/>
      <c r="U651" s="298"/>
      <c r="V651" s="298"/>
      <c r="W651" s="298"/>
    </row>
    <row r="652" spans="4:23" x14ac:dyDescent="0.2">
      <c r="D652" s="288"/>
      <c r="E652" s="297"/>
      <c r="H652" s="288"/>
      <c r="I652" s="288"/>
      <c r="J652" s="336"/>
      <c r="K652" s="288"/>
      <c r="L652" s="288"/>
      <c r="M652" s="288"/>
      <c r="N652" s="298"/>
      <c r="O652" s="288"/>
      <c r="P652" s="298"/>
      <c r="R652" s="337"/>
      <c r="S652" s="298"/>
      <c r="T652" s="298"/>
      <c r="U652" s="298"/>
      <c r="V652" s="298"/>
      <c r="W652" s="298"/>
    </row>
    <row r="653" spans="4:23" x14ac:dyDescent="0.2">
      <c r="D653" s="288"/>
      <c r="E653" s="297"/>
      <c r="H653" s="288"/>
      <c r="I653" s="288"/>
      <c r="J653" s="336"/>
      <c r="K653" s="288"/>
      <c r="L653" s="288"/>
      <c r="M653" s="288"/>
      <c r="N653" s="298"/>
      <c r="O653" s="288"/>
      <c r="P653" s="298"/>
      <c r="R653" s="337"/>
      <c r="S653" s="298"/>
      <c r="T653" s="298"/>
      <c r="U653" s="298"/>
      <c r="V653" s="298"/>
      <c r="W653" s="298"/>
    </row>
    <row r="654" spans="4:23" x14ac:dyDescent="0.2">
      <c r="D654" s="288"/>
      <c r="E654" s="297"/>
      <c r="H654" s="288"/>
      <c r="I654" s="288"/>
      <c r="J654" s="336"/>
      <c r="K654" s="288"/>
      <c r="L654" s="288"/>
      <c r="M654" s="288"/>
      <c r="N654" s="298"/>
      <c r="O654" s="288"/>
      <c r="P654" s="298"/>
      <c r="R654" s="337"/>
      <c r="S654" s="298"/>
      <c r="T654" s="298"/>
      <c r="U654" s="298"/>
      <c r="V654" s="298"/>
      <c r="W654" s="298"/>
    </row>
    <row r="655" spans="4:23" x14ac:dyDescent="0.2">
      <c r="D655" s="288"/>
      <c r="E655" s="297"/>
      <c r="H655" s="288"/>
      <c r="I655" s="288"/>
      <c r="J655" s="336"/>
      <c r="K655" s="288"/>
      <c r="L655" s="288"/>
      <c r="M655" s="288"/>
      <c r="N655" s="298"/>
      <c r="O655" s="288"/>
      <c r="P655" s="298"/>
      <c r="R655" s="337"/>
      <c r="S655" s="298"/>
      <c r="T655" s="298"/>
      <c r="U655" s="298"/>
      <c r="V655" s="298"/>
      <c r="W655" s="298"/>
    </row>
    <row r="656" spans="4:23" x14ac:dyDescent="0.2">
      <c r="D656" s="288"/>
      <c r="E656" s="297"/>
      <c r="H656" s="288"/>
      <c r="I656" s="288"/>
      <c r="J656" s="336"/>
      <c r="K656" s="288"/>
      <c r="L656" s="288"/>
      <c r="M656" s="288"/>
      <c r="N656" s="298"/>
      <c r="O656" s="288"/>
      <c r="P656" s="298"/>
      <c r="R656" s="337"/>
      <c r="S656" s="298"/>
      <c r="T656" s="298"/>
      <c r="U656" s="298"/>
      <c r="V656" s="298"/>
      <c r="W656" s="298"/>
    </row>
    <row r="657" spans="4:23" x14ac:dyDescent="0.2">
      <c r="D657" s="288"/>
      <c r="E657" s="297"/>
      <c r="H657" s="288"/>
      <c r="I657" s="288"/>
      <c r="J657" s="336"/>
      <c r="K657" s="288"/>
      <c r="L657" s="288"/>
      <c r="M657" s="288"/>
      <c r="N657" s="298"/>
      <c r="O657" s="288"/>
      <c r="P657" s="298"/>
      <c r="R657" s="337"/>
      <c r="S657" s="298"/>
      <c r="T657" s="298"/>
      <c r="U657" s="298"/>
      <c r="V657" s="298"/>
      <c r="W657" s="298"/>
    </row>
    <row r="658" spans="4:23" x14ac:dyDescent="0.2">
      <c r="D658" s="288"/>
      <c r="E658" s="297"/>
      <c r="H658" s="288"/>
      <c r="I658" s="288"/>
      <c r="J658" s="336"/>
      <c r="K658" s="288"/>
      <c r="L658" s="288"/>
      <c r="M658" s="288"/>
      <c r="N658" s="298"/>
      <c r="O658" s="288"/>
      <c r="P658" s="298"/>
      <c r="R658" s="337"/>
      <c r="S658" s="298"/>
      <c r="T658" s="298"/>
      <c r="U658" s="298"/>
      <c r="V658" s="298"/>
      <c r="W658" s="298"/>
    </row>
    <row r="659" spans="4:23" x14ac:dyDescent="0.2">
      <c r="D659" s="288"/>
      <c r="E659" s="297"/>
      <c r="H659" s="288"/>
      <c r="I659" s="288"/>
      <c r="J659" s="336"/>
      <c r="K659" s="288"/>
      <c r="L659" s="288"/>
      <c r="M659" s="288"/>
      <c r="N659" s="298"/>
      <c r="O659" s="288"/>
      <c r="P659" s="298"/>
      <c r="R659" s="337"/>
      <c r="S659" s="298"/>
      <c r="T659" s="298"/>
      <c r="U659" s="298"/>
      <c r="V659" s="298"/>
      <c r="W659" s="298"/>
    </row>
    <row r="660" spans="4:23" x14ac:dyDescent="0.2">
      <c r="D660" s="288"/>
      <c r="E660" s="297"/>
      <c r="H660" s="288"/>
      <c r="I660" s="288"/>
      <c r="J660" s="336"/>
      <c r="K660" s="288"/>
      <c r="L660" s="288"/>
      <c r="M660" s="288"/>
      <c r="N660" s="298"/>
      <c r="O660" s="288"/>
      <c r="P660" s="298"/>
      <c r="R660" s="337"/>
      <c r="S660" s="298"/>
      <c r="T660" s="298"/>
      <c r="U660" s="298"/>
      <c r="V660" s="298"/>
      <c r="W660" s="298"/>
    </row>
    <row r="661" spans="4:23" x14ac:dyDescent="0.2">
      <c r="D661" s="288"/>
      <c r="E661" s="297"/>
      <c r="H661" s="288"/>
      <c r="I661" s="288"/>
      <c r="J661" s="336"/>
      <c r="K661" s="288"/>
      <c r="L661" s="288"/>
      <c r="M661" s="288"/>
      <c r="N661" s="298"/>
      <c r="O661" s="288"/>
      <c r="P661" s="298"/>
      <c r="R661" s="337"/>
      <c r="S661" s="298"/>
      <c r="T661" s="298"/>
      <c r="U661" s="298"/>
      <c r="V661" s="298"/>
      <c r="W661" s="298"/>
    </row>
    <row r="662" spans="4:23" x14ac:dyDescent="0.2">
      <c r="D662" s="288"/>
      <c r="E662" s="297"/>
      <c r="H662" s="288"/>
      <c r="I662" s="288"/>
      <c r="J662" s="336"/>
      <c r="K662" s="288"/>
      <c r="L662" s="288"/>
      <c r="M662" s="288"/>
      <c r="N662" s="298"/>
      <c r="O662" s="288"/>
      <c r="P662" s="298"/>
      <c r="R662" s="337"/>
      <c r="S662" s="298"/>
      <c r="T662" s="298"/>
      <c r="U662" s="298"/>
      <c r="V662" s="298"/>
      <c r="W662" s="298"/>
    </row>
    <row r="663" spans="4:23" x14ac:dyDescent="0.2">
      <c r="D663" s="288"/>
      <c r="E663" s="297"/>
      <c r="H663" s="288"/>
      <c r="I663" s="288"/>
      <c r="J663" s="336"/>
      <c r="K663" s="288"/>
      <c r="L663" s="288"/>
      <c r="M663" s="288"/>
      <c r="N663" s="298"/>
      <c r="O663" s="288"/>
      <c r="P663" s="298"/>
      <c r="R663" s="337"/>
      <c r="S663" s="298"/>
      <c r="T663" s="298"/>
      <c r="U663" s="298"/>
      <c r="V663" s="298"/>
      <c r="W663" s="298"/>
    </row>
    <row r="664" spans="4:23" x14ac:dyDescent="0.2">
      <c r="D664" s="288"/>
      <c r="E664" s="297"/>
      <c r="H664" s="288"/>
      <c r="I664" s="288"/>
      <c r="J664" s="336"/>
      <c r="K664" s="288"/>
      <c r="L664" s="288"/>
      <c r="M664" s="288"/>
      <c r="N664" s="298"/>
      <c r="O664" s="288"/>
      <c r="P664" s="298"/>
      <c r="R664" s="337"/>
      <c r="S664" s="298"/>
      <c r="T664" s="298"/>
      <c r="U664" s="298"/>
      <c r="V664" s="298"/>
      <c r="W664" s="298"/>
    </row>
    <row r="665" spans="4:23" x14ac:dyDescent="0.2">
      <c r="D665" s="288"/>
      <c r="E665" s="297"/>
      <c r="H665" s="288"/>
      <c r="I665" s="288"/>
      <c r="J665" s="336"/>
      <c r="K665" s="288"/>
      <c r="L665" s="288"/>
      <c r="M665" s="288"/>
      <c r="N665" s="298"/>
      <c r="O665" s="288"/>
      <c r="P665" s="298"/>
      <c r="R665" s="337"/>
      <c r="S665" s="298"/>
      <c r="T665" s="298"/>
      <c r="U665" s="298"/>
      <c r="V665" s="298"/>
      <c r="W665" s="298"/>
    </row>
    <row r="666" spans="4:23" x14ac:dyDescent="0.2">
      <c r="D666" s="288"/>
      <c r="E666" s="297"/>
      <c r="H666" s="288"/>
      <c r="I666" s="288"/>
      <c r="J666" s="336"/>
      <c r="K666" s="288"/>
      <c r="L666" s="288"/>
      <c r="M666" s="288"/>
      <c r="N666" s="298"/>
      <c r="O666" s="288"/>
      <c r="P666" s="298"/>
      <c r="R666" s="337"/>
      <c r="S666" s="298"/>
      <c r="T666" s="298"/>
      <c r="U666" s="298"/>
      <c r="V666" s="298"/>
      <c r="W666" s="298"/>
    </row>
    <row r="667" spans="4:23" x14ac:dyDescent="0.2">
      <c r="D667" s="288"/>
      <c r="E667" s="297"/>
      <c r="H667" s="288"/>
      <c r="I667" s="288"/>
      <c r="J667" s="336"/>
      <c r="K667" s="288"/>
      <c r="L667" s="288"/>
      <c r="M667" s="288"/>
      <c r="N667" s="298"/>
      <c r="O667" s="288"/>
      <c r="P667" s="298"/>
      <c r="R667" s="337"/>
      <c r="S667" s="298"/>
      <c r="T667" s="298"/>
      <c r="U667" s="298"/>
      <c r="V667" s="298"/>
      <c r="W667" s="298"/>
    </row>
    <row r="668" spans="4:23" x14ac:dyDescent="0.2">
      <c r="D668" s="288"/>
      <c r="E668" s="297"/>
      <c r="H668" s="288"/>
      <c r="I668" s="288"/>
      <c r="J668" s="336"/>
      <c r="K668" s="288"/>
      <c r="L668" s="288"/>
      <c r="M668" s="288"/>
      <c r="N668" s="298"/>
      <c r="O668" s="288"/>
      <c r="P668" s="298"/>
      <c r="R668" s="337"/>
      <c r="S668" s="298"/>
      <c r="T668" s="298"/>
      <c r="U668" s="298"/>
      <c r="V668" s="298"/>
      <c r="W668" s="298"/>
    </row>
    <row r="669" spans="4:23" x14ac:dyDescent="0.2">
      <c r="D669" s="288"/>
      <c r="E669" s="297"/>
      <c r="H669" s="288"/>
      <c r="I669" s="288"/>
      <c r="J669" s="336"/>
      <c r="K669" s="288"/>
      <c r="L669" s="288"/>
      <c r="M669" s="288"/>
      <c r="N669" s="298"/>
      <c r="O669" s="288"/>
      <c r="P669" s="298"/>
      <c r="R669" s="337"/>
      <c r="S669" s="298"/>
      <c r="T669" s="298"/>
      <c r="U669" s="298"/>
      <c r="V669" s="298"/>
      <c r="W669" s="298"/>
    </row>
    <row r="670" spans="4:23" x14ac:dyDescent="0.2">
      <c r="D670" s="288"/>
      <c r="E670" s="297"/>
      <c r="H670" s="288"/>
      <c r="I670" s="288"/>
      <c r="J670" s="336"/>
      <c r="K670" s="288"/>
      <c r="L670" s="288"/>
      <c r="M670" s="288"/>
      <c r="N670" s="298"/>
      <c r="O670" s="288"/>
      <c r="P670" s="298"/>
      <c r="R670" s="337"/>
      <c r="S670" s="298"/>
      <c r="T670" s="298"/>
      <c r="U670" s="298"/>
      <c r="V670" s="298"/>
      <c r="W670" s="298"/>
    </row>
    <row r="671" spans="4:23" x14ac:dyDescent="0.2">
      <c r="D671" s="288"/>
      <c r="E671" s="297"/>
      <c r="H671" s="288"/>
      <c r="I671" s="288"/>
      <c r="J671" s="336"/>
      <c r="K671" s="288"/>
      <c r="L671" s="288"/>
      <c r="M671" s="288"/>
      <c r="N671" s="298"/>
      <c r="O671" s="288"/>
      <c r="P671" s="298"/>
      <c r="R671" s="337"/>
      <c r="S671" s="298"/>
      <c r="T671" s="298"/>
      <c r="U671" s="298"/>
      <c r="V671" s="298"/>
      <c r="W671" s="298"/>
    </row>
    <row r="672" spans="4:23" x14ac:dyDescent="0.2">
      <c r="D672" s="288"/>
      <c r="E672" s="297"/>
      <c r="H672" s="288"/>
      <c r="I672" s="288"/>
      <c r="J672" s="336"/>
      <c r="K672" s="288"/>
      <c r="L672" s="288"/>
      <c r="M672" s="288"/>
      <c r="N672" s="298"/>
      <c r="O672" s="288"/>
      <c r="P672" s="298"/>
      <c r="R672" s="337"/>
      <c r="S672" s="298"/>
      <c r="T672" s="298"/>
      <c r="U672" s="298"/>
      <c r="V672" s="298"/>
      <c r="W672" s="298"/>
    </row>
    <row r="673" spans="4:23" x14ac:dyDescent="0.2">
      <c r="D673" s="288"/>
      <c r="E673" s="297"/>
      <c r="H673" s="288"/>
      <c r="I673" s="288"/>
      <c r="J673" s="336"/>
      <c r="K673" s="288"/>
      <c r="L673" s="288"/>
      <c r="M673" s="288"/>
      <c r="N673" s="298"/>
      <c r="O673" s="288"/>
      <c r="P673" s="298"/>
      <c r="R673" s="337"/>
      <c r="S673" s="298"/>
      <c r="T673" s="298"/>
      <c r="U673" s="298"/>
      <c r="V673" s="298"/>
      <c r="W673" s="298"/>
    </row>
    <row r="674" spans="4:23" x14ac:dyDescent="0.2">
      <c r="D674" s="288"/>
      <c r="E674" s="297"/>
      <c r="H674" s="288"/>
      <c r="I674" s="288"/>
      <c r="J674" s="336"/>
      <c r="K674" s="288"/>
      <c r="L674" s="288"/>
      <c r="M674" s="288"/>
      <c r="N674" s="298"/>
      <c r="O674" s="288"/>
      <c r="P674" s="298"/>
      <c r="R674" s="337"/>
      <c r="S674" s="298"/>
      <c r="T674" s="298"/>
      <c r="U674" s="298"/>
      <c r="V674" s="298"/>
      <c r="W674" s="298"/>
    </row>
    <row r="675" spans="4:23" x14ac:dyDescent="0.2">
      <c r="D675" s="288"/>
      <c r="E675" s="297"/>
      <c r="H675" s="288"/>
      <c r="I675" s="288"/>
      <c r="J675" s="336"/>
      <c r="K675" s="288"/>
      <c r="L675" s="288"/>
      <c r="M675" s="288"/>
      <c r="N675" s="298"/>
      <c r="O675" s="288"/>
      <c r="P675" s="298"/>
      <c r="R675" s="337"/>
      <c r="S675" s="298"/>
      <c r="T675" s="298"/>
      <c r="U675" s="298"/>
      <c r="V675" s="298"/>
      <c r="W675" s="298"/>
    </row>
    <row r="676" spans="4:23" x14ac:dyDescent="0.2">
      <c r="D676" s="288"/>
      <c r="E676" s="297"/>
      <c r="H676" s="288"/>
      <c r="I676" s="288"/>
      <c r="J676" s="336"/>
      <c r="K676" s="288"/>
      <c r="L676" s="288"/>
      <c r="M676" s="288"/>
      <c r="N676" s="298"/>
      <c r="O676" s="288"/>
      <c r="P676" s="298"/>
      <c r="R676" s="337"/>
      <c r="S676" s="298"/>
      <c r="T676" s="298"/>
      <c r="U676" s="298"/>
      <c r="V676" s="298"/>
      <c r="W676" s="298"/>
    </row>
    <row r="677" spans="4:23" x14ac:dyDescent="0.2">
      <c r="D677" s="288"/>
      <c r="E677" s="297"/>
      <c r="H677" s="288"/>
      <c r="I677" s="288"/>
      <c r="J677" s="336"/>
      <c r="K677" s="288"/>
      <c r="L677" s="288"/>
      <c r="M677" s="288"/>
      <c r="N677" s="298"/>
      <c r="O677" s="288"/>
      <c r="P677" s="298"/>
      <c r="R677" s="337"/>
      <c r="S677" s="298"/>
      <c r="T677" s="298"/>
      <c r="U677" s="298"/>
      <c r="V677" s="298"/>
      <c r="W677" s="298"/>
    </row>
    <row r="678" spans="4:23" x14ac:dyDescent="0.2">
      <c r="D678" s="288"/>
      <c r="E678" s="297"/>
      <c r="H678" s="288"/>
      <c r="I678" s="288"/>
      <c r="J678" s="336"/>
      <c r="K678" s="288"/>
      <c r="L678" s="288"/>
      <c r="M678" s="288"/>
      <c r="N678" s="298"/>
      <c r="O678" s="288"/>
      <c r="P678" s="298"/>
      <c r="R678" s="337"/>
      <c r="S678" s="298"/>
      <c r="T678" s="298"/>
      <c r="U678" s="298"/>
      <c r="V678" s="298"/>
      <c r="W678" s="298"/>
    </row>
    <row r="679" spans="4:23" x14ac:dyDescent="0.2">
      <c r="D679" s="288"/>
      <c r="E679" s="297"/>
      <c r="H679" s="288"/>
      <c r="I679" s="288"/>
      <c r="J679" s="336"/>
      <c r="K679" s="288"/>
      <c r="L679" s="288"/>
      <c r="M679" s="288"/>
      <c r="N679" s="298"/>
      <c r="O679" s="288"/>
      <c r="P679" s="298"/>
      <c r="R679" s="337"/>
      <c r="S679" s="298"/>
      <c r="T679" s="298"/>
      <c r="U679" s="298"/>
      <c r="V679" s="298"/>
      <c r="W679" s="298"/>
    </row>
    <row r="680" spans="4:23" x14ac:dyDescent="0.2">
      <c r="D680" s="288"/>
      <c r="E680" s="297"/>
      <c r="H680" s="288"/>
      <c r="I680" s="288"/>
      <c r="J680" s="336"/>
      <c r="K680" s="288"/>
      <c r="L680" s="288"/>
      <c r="M680" s="288"/>
      <c r="N680" s="298"/>
      <c r="O680" s="288"/>
      <c r="P680" s="298"/>
      <c r="R680" s="337"/>
      <c r="S680" s="298"/>
      <c r="T680" s="298"/>
      <c r="U680" s="298"/>
      <c r="V680" s="298"/>
      <c r="W680" s="298"/>
    </row>
    <row r="681" spans="4:23" x14ac:dyDescent="0.2">
      <c r="D681" s="288"/>
      <c r="E681" s="297"/>
      <c r="H681" s="288"/>
      <c r="I681" s="288"/>
      <c r="J681" s="336"/>
      <c r="K681" s="288"/>
      <c r="L681" s="288"/>
      <c r="M681" s="288"/>
      <c r="N681" s="298"/>
      <c r="O681" s="288"/>
      <c r="P681" s="298"/>
      <c r="R681" s="337"/>
      <c r="S681" s="298"/>
      <c r="T681" s="298"/>
      <c r="U681" s="298"/>
      <c r="V681" s="298"/>
      <c r="W681" s="298"/>
    </row>
    <row r="682" spans="4:23" x14ac:dyDescent="0.2">
      <c r="D682" s="288"/>
      <c r="E682" s="297"/>
      <c r="H682" s="288"/>
      <c r="I682" s="288"/>
      <c r="J682" s="336"/>
      <c r="K682" s="288"/>
      <c r="L682" s="288"/>
      <c r="M682" s="288"/>
      <c r="N682" s="298"/>
      <c r="O682" s="288"/>
      <c r="P682" s="298"/>
      <c r="R682" s="337"/>
      <c r="S682" s="298"/>
      <c r="T682" s="298"/>
      <c r="U682" s="298"/>
      <c r="V682" s="298"/>
      <c r="W682" s="298"/>
    </row>
    <row r="683" spans="4:23" x14ac:dyDescent="0.2">
      <c r="D683" s="288"/>
      <c r="E683" s="297"/>
      <c r="H683" s="288"/>
      <c r="I683" s="288"/>
      <c r="J683" s="336"/>
      <c r="K683" s="288"/>
      <c r="L683" s="288"/>
      <c r="M683" s="288"/>
      <c r="N683" s="298"/>
      <c r="O683" s="288"/>
      <c r="P683" s="298"/>
      <c r="R683" s="337"/>
      <c r="S683" s="298"/>
      <c r="T683" s="298"/>
      <c r="U683" s="298"/>
      <c r="V683" s="298"/>
      <c r="W683" s="298"/>
    </row>
    <row r="684" spans="4:23" x14ac:dyDescent="0.2">
      <c r="D684" s="288"/>
      <c r="E684" s="297"/>
      <c r="H684" s="288"/>
      <c r="I684" s="288"/>
      <c r="J684" s="336"/>
      <c r="K684" s="288"/>
      <c r="L684" s="288"/>
      <c r="M684" s="288"/>
      <c r="N684" s="298"/>
      <c r="O684" s="288"/>
      <c r="P684" s="298"/>
      <c r="R684" s="337"/>
      <c r="S684" s="298"/>
      <c r="T684" s="298"/>
      <c r="U684" s="298"/>
      <c r="V684" s="298"/>
      <c r="W684" s="298"/>
    </row>
    <row r="685" spans="4:23" x14ac:dyDescent="0.2">
      <c r="D685" s="288"/>
      <c r="E685" s="297"/>
      <c r="H685" s="288"/>
      <c r="I685" s="288"/>
      <c r="J685" s="336"/>
      <c r="K685" s="288"/>
      <c r="L685" s="288"/>
      <c r="M685" s="288"/>
      <c r="N685" s="298"/>
      <c r="O685" s="288"/>
      <c r="P685" s="298"/>
      <c r="R685" s="337"/>
      <c r="S685" s="298"/>
      <c r="T685" s="298"/>
      <c r="U685" s="298"/>
      <c r="V685" s="298"/>
      <c r="W685" s="298"/>
    </row>
    <row r="686" spans="4:23" x14ac:dyDescent="0.2">
      <c r="D686" s="288"/>
      <c r="E686" s="297"/>
      <c r="H686" s="288"/>
      <c r="I686" s="288"/>
      <c r="J686" s="336"/>
      <c r="K686" s="288"/>
      <c r="L686" s="288"/>
      <c r="M686" s="288"/>
      <c r="N686" s="298"/>
      <c r="O686" s="288"/>
      <c r="P686" s="298"/>
      <c r="R686" s="337"/>
      <c r="S686" s="298"/>
      <c r="T686" s="298"/>
      <c r="U686" s="298"/>
      <c r="V686" s="298"/>
      <c r="W686" s="298"/>
    </row>
    <row r="687" spans="4:23" x14ac:dyDescent="0.2">
      <c r="D687" s="288"/>
      <c r="E687" s="297"/>
      <c r="H687" s="288"/>
      <c r="I687" s="288"/>
      <c r="J687" s="336"/>
      <c r="K687" s="288"/>
      <c r="L687" s="288"/>
      <c r="M687" s="288"/>
      <c r="N687" s="298"/>
      <c r="O687" s="288"/>
      <c r="P687" s="298"/>
      <c r="R687" s="337"/>
      <c r="S687" s="298"/>
      <c r="T687" s="298"/>
      <c r="U687" s="298"/>
      <c r="V687" s="298"/>
      <c r="W687" s="298"/>
    </row>
    <row r="688" spans="4:23" x14ac:dyDescent="0.2">
      <c r="D688" s="288"/>
      <c r="E688" s="297"/>
      <c r="H688" s="288"/>
      <c r="I688" s="288"/>
      <c r="J688" s="336"/>
      <c r="K688" s="288"/>
      <c r="L688" s="288"/>
      <c r="M688" s="288"/>
      <c r="N688" s="298"/>
      <c r="O688" s="288"/>
      <c r="P688" s="298"/>
      <c r="R688" s="337"/>
      <c r="S688" s="298"/>
      <c r="T688" s="298"/>
      <c r="U688" s="298"/>
      <c r="V688" s="298"/>
      <c r="W688" s="298"/>
    </row>
    <row r="689" spans="4:23" x14ac:dyDescent="0.2">
      <c r="D689" s="288"/>
      <c r="E689" s="297"/>
      <c r="H689" s="288"/>
      <c r="I689" s="288"/>
      <c r="J689" s="336"/>
      <c r="K689" s="288"/>
      <c r="L689" s="288"/>
      <c r="M689" s="288"/>
      <c r="N689" s="298"/>
      <c r="O689" s="288"/>
      <c r="P689" s="298"/>
      <c r="R689" s="337"/>
      <c r="S689" s="298"/>
      <c r="T689" s="298"/>
      <c r="U689" s="298"/>
      <c r="V689" s="298"/>
      <c r="W689" s="298"/>
    </row>
    <row r="690" spans="4:23" x14ac:dyDescent="0.2">
      <c r="D690" s="288"/>
      <c r="E690" s="297"/>
      <c r="H690" s="288"/>
      <c r="I690" s="288"/>
      <c r="J690" s="336"/>
      <c r="K690" s="288"/>
      <c r="L690" s="288"/>
      <c r="M690" s="288"/>
      <c r="N690" s="298"/>
      <c r="O690" s="288"/>
      <c r="P690" s="298"/>
      <c r="R690" s="337"/>
      <c r="S690" s="298"/>
      <c r="T690" s="298"/>
      <c r="U690" s="298"/>
      <c r="V690" s="298"/>
      <c r="W690" s="298"/>
    </row>
    <row r="691" spans="4:23" x14ac:dyDescent="0.2">
      <c r="D691" s="288"/>
      <c r="E691" s="297"/>
      <c r="H691" s="288"/>
      <c r="I691" s="288"/>
      <c r="J691" s="336"/>
      <c r="K691" s="288"/>
      <c r="L691" s="288"/>
      <c r="M691" s="288"/>
      <c r="N691" s="298"/>
      <c r="O691" s="288"/>
      <c r="P691" s="298"/>
      <c r="R691" s="337"/>
      <c r="S691" s="298"/>
      <c r="T691" s="298"/>
      <c r="U691" s="298"/>
      <c r="V691" s="298"/>
      <c r="W691" s="298"/>
    </row>
    <row r="692" spans="4:23" x14ac:dyDescent="0.2">
      <c r="D692" s="288"/>
      <c r="E692" s="297"/>
      <c r="H692" s="288"/>
      <c r="I692" s="288"/>
      <c r="J692" s="336"/>
      <c r="K692" s="288"/>
      <c r="L692" s="288"/>
      <c r="M692" s="288"/>
      <c r="N692" s="298"/>
      <c r="O692" s="288"/>
      <c r="P692" s="298"/>
      <c r="R692" s="337"/>
      <c r="S692" s="298"/>
      <c r="T692" s="298"/>
      <c r="U692" s="298"/>
      <c r="V692" s="298"/>
      <c r="W692" s="298"/>
    </row>
    <row r="693" spans="4:23" x14ac:dyDescent="0.2">
      <c r="D693" s="288"/>
      <c r="E693" s="297"/>
      <c r="H693" s="288"/>
      <c r="I693" s="288"/>
      <c r="J693" s="336"/>
      <c r="K693" s="288"/>
      <c r="L693" s="288"/>
      <c r="M693" s="288"/>
      <c r="N693" s="298"/>
      <c r="O693" s="288"/>
      <c r="P693" s="298"/>
      <c r="R693" s="337"/>
      <c r="S693" s="298"/>
      <c r="T693" s="298"/>
      <c r="U693" s="298"/>
      <c r="V693" s="298"/>
      <c r="W693" s="298"/>
    </row>
    <row r="694" spans="4:23" x14ac:dyDescent="0.2">
      <c r="D694" s="288"/>
      <c r="E694" s="297"/>
      <c r="H694" s="288"/>
      <c r="I694" s="288"/>
      <c r="J694" s="336"/>
      <c r="K694" s="288"/>
      <c r="L694" s="288"/>
      <c r="M694" s="288"/>
      <c r="N694" s="298"/>
      <c r="O694" s="288"/>
      <c r="P694" s="298"/>
      <c r="R694" s="337"/>
      <c r="S694" s="298"/>
      <c r="T694" s="298"/>
      <c r="U694" s="298"/>
      <c r="V694" s="298"/>
      <c r="W694" s="298"/>
    </row>
    <row r="695" spans="4:23" x14ac:dyDescent="0.2">
      <c r="D695" s="288"/>
      <c r="E695" s="297"/>
      <c r="H695" s="288"/>
      <c r="I695" s="288"/>
      <c r="J695" s="336"/>
      <c r="K695" s="288"/>
      <c r="L695" s="288"/>
      <c r="M695" s="288"/>
      <c r="N695" s="298"/>
      <c r="O695" s="288"/>
      <c r="P695" s="298"/>
      <c r="R695" s="337"/>
      <c r="S695" s="298"/>
      <c r="T695" s="298"/>
      <c r="U695" s="298"/>
      <c r="V695" s="298"/>
      <c r="W695" s="298"/>
    </row>
    <row r="696" spans="4:23" x14ac:dyDescent="0.2">
      <c r="D696" s="288"/>
      <c r="E696" s="297"/>
      <c r="H696" s="288"/>
      <c r="I696" s="288"/>
      <c r="J696" s="336"/>
      <c r="K696" s="288"/>
      <c r="L696" s="288"/>
      <c r="M696" s="288"/>
      <c r="N696" s="298"/>
      <c r="O696" s="288"/>
      <c r="P696" s="298"/>
      <c r="R696" s="337"/>
      <c r="S696" s="298"/>
      <c r="T696" s="298"/>
      <c r="U696" s="298"/>
      <c r="V696" s="298"/>
      <c r="W696" s="298"/>
    </row>
    <row r="697" spans="4:23" x14ac:dyDescent="0.2">
      <c r="D697" s="288"/>
      <c r="E697" s="297"/>
      <c r="H697" s="288"/>
      <c r="I697" s="288"/>
      <c r="J697" s="336"/>
      <c r="K697" s="288"/>
      <c r="L697" s="288"/>
      <c r="M697" s="288"/>
      <c r="N697" s="298"/>
      <c r="O697" s="288"/>
      <c r="P697" s="298"/>
      <c r="R697" s="337"/>
      <c r="S697" s="298"/>
      <c r="T697" s="298"/>
      <c r="U697" s="298"/>
      <c r="V697" s="298"/>
      <c r="W697" s="298"/>
    </row>
    <row r="698" spans="4:23" x14ac:dyDescent="0.2">
      <c r="D698" s="288"/>
      <c r="E698" s="297"/>
      <c r="H698" s="288"/>
      <c r="I698" s="288"/>
      <c r="J698" s="336"/>
      <c r="K698" s="288"/>
      <c r="L698" s="288"/>
      <c r="M698" s="288"/>
      <c r="N698" s="298"/>
      <c r="O698" s="288"/>
      <c r="P698" s="298"/>
      <c r="R698" s="337"/>
      <c r="S698" s="298"/>
      <c r="T698" s="298"/>
      <c r="U698" s="298"/>
      <c r="V698" s="298"/>
      <c r="W698" s="298"/>
    </row>
    <row r="699" spans="4:23" x14ac:dyDescent="0.2">
      <c r="D699" s="288"/>
      <c r="E699" s="297"/>
      <c r="H699" s="288"/>
      <c r="I699" s="288"/>
      <c r="J699" s="336"/>
      <c r="K699" s="288"/>
      <c r="L699" s="288"/>
      <c r="M699" s="288"/>
      <c r="N699" s="298"/>
      <c r="O699" s="288"/>
      <c r="P699" s="298"/>
      <c r="R699" s="337"/>
      <c r="S699" s="298"/>
      <c r="T699" s="298"/>
      <c r="U699" s="298"/>
      <c r="V699" s="298"/>
      <c r="W699" s="298"/>
    </row>
    <row r="700" spans="4:23" x14ac:dyDescent="0.2">
      <c r="D700" s="288"/>
      <c r="E700" s="297"/>
      <c r="H700" s="288"/>
      <c r="I700" s="288"/>
      <c r="J700" s="336"/>
      <c r="K700" s="288"/>
      <c r="L700" s="288"/>
      <c r="M700" s="288"/>
      <c r="N700" s="298"/>
      <c r="O700" s="288"/>
      <c r="P700" s="298"/>
      <c r="R700" s="337"/>
      <c r="S700" s="298"/>
      <c r="T700" s="298"/>
      <c r="U700" s="298"/>
      <c r="V700" s="298"/>
      <c r="W700" s="298"/>
    </row>
    <row r="701" spans="4:23" x14ac:dyDescent="0.2">
      <c r="D701" s="288"/>
      <c r="E701" s="297"/>
      <c r="H701" s="288"/>
      <c r="I701" s="288"/>
      <c r="J701" s="336"/>
      <c r="K701" s="288"/>
      <c r="L701" s="288"/>
      <c r="M701" s="288"/>
      <c r="N701" s="298"/>
      <c r="O701" s="288"/>
      <c r="P701" s="298"/>
      <c r="R701" s="337"/>
      <c r="S701" s="298"/>
      <c r="T701" s="298"/>
      <c r="U701" s="298"/>
      <c r="V701" s="298"/>
      <c r="W701" s="298"/>
    </row>
    <row r="702" spans="4:23" x14ac:dyDescent="0.2">
      <c r="D702" s="288"/>
      <c r="E702" s="297"/>
      <c r="H702" s="288"/>
      <c r="I702" s="288"/>
      <c r="J702" s="336"/>
      <c r="K702" s="288"/>
      <c r="L702" s="288"/>
      <c r="M702" s="288"/>
      <c r="N702" s="298"/>
      <c r="O702" s="288"/>
      <c r="P702" s="298"/>
      <c r="R702" s="337"/>
      <c r="S702" s="298"/>
      <c r="T702" s="298"/>
      <c r="U702" s="298"/>
      <c r="V702" s="298"/>
      <c r="W702" s="298"/>
    </row>
    <row r="703" spans="4:23" x14ac:dyDescent="0.2">
      <c r="D703" s="288"/>
      <c r="E703" s="297"/>
      <c r="H703" s="288"/>
      <c r="I703" s="288"/>
      <c r="J703" s="336"/>
      <c r="K703" s="288"/>
      <c r="L703" s="288"/>
      <c r="M703" s="288"/>
      <c r="N703" s="298"/>
      <c r="O703" s="288"/>
      <c r="P703" s="298"/>
      <c r="R703" s="337"/>
      <c r="S703" s="298"/>
      <c r="T703" s="298"/>
      <c r="U703" s="298"/>
      <c r="V703" s="298"/>
      <c r="W703" s="298"/>
    </row>
    <row r="704" spans="4:23" x14ac:dyDescent="0.2">
      <c r="D704" s="288"/>
      <c r="E704" s="297"/>
      <c r="H704" s="288"/>
      <c r="I704" s="288"/>
      <c r="J704" s="336"/>
      <c r="K704" s="288"/>
      <c r="L704" s="288"/>
      <c r="M704" s="288"/>
      <c r="N704" s="298"/>
      <c r="O704" s="288"/>
      <c r="P704" s="298"/>
      <c r="R704" s="337"/>
      <c r="S704" s="298"/>
      <c r="T704" s="298"/>
      <c r="U704" s="298"/>
      <c r="V704" s="298"/>
      <c r="W704" s="298"/>
    </row>
    <row r="705" spans="4:23" x14ac:dyDescent="0.2">
      <c r="D705" s="288"/>
      <c r="E705" s="297"/>
      <c r="H705" s="288"/>
      <c r="I705" s="288"/>
      <c r="J705" s="336"/>
      <c r="K705" s="288"/>
      <c r="L705" s="288"/>
      <c r="M705" s="288"/>
      <c r="N705" s="298"/>
      <c r="O705" s="288"/>
      <c r="P705" s="298"/>
      <c r="R705" s="337"/>
      <c r="S705" s="298"/>
      <c r="T705" s="298"/>
      <c r="U705" s="298"/>
      <c r="V705" s="298"/>
      <c r="W705" s="298"/>
    </row>
    <row r="706" spans="4:23" x14ac:dyDescent="0.2">
      <c r="D706" s="288"/>
      <c r="E706" s="297"/>
      <c r="H706" s="288"/>
      <c r="I706" s="288"/>
      <c r="J706" s="336"/>
      <c r="K706" s="288"/>
      <c r="L706" s="288"/>
      <c r="M706" s="288"/>
      <c r="N706" s="298"/>
      <c r="O706" s="288"/>
      <c r="P706" s="298"/>
      <c r="R706" s="337"/>
      <c r="S706" s="298"/>
      <c r="T706" s="298"/>
      <c r="U706" s="298"/>
      <c r="V706" s="298"/>
      <c r="W706" s="298"/>
    </row>
    <row r="707" spans="4:23" x14ac:dyDescent="0.2">
      <c r="D707" s="288"/>
      <c r="E707" s="297"/>
      <c r="H707" s="288"/>
      <c r="I707" s="288"/>
      <c r="J707" s="336"/>
      <c r="K707" s="288"/>
      <c r="L707" s="288"/>
      <c r="M707" s="288"/>
      <c r="N707" s="298"/>
      <c r="O707" s="288"/>
      <c r="P707" s="298"/>
      <c r="R707" s="337"/>
      <c r="S707" s="298"/>
      <c r="T707" s="298"/>
      <c r="U707" s="298"/>
      <c r="V707" s="298"/>
      <c r="W707" s="298"/>
    </row>
    <row r="708" spans="4:23" x14ac:dyDescent="0.2">
      <c r="D708" s="288"/>
      <c r="E708" s="297"/>
      <c r="H708" s="288"/>
      <c r="I708" s="288"/>
      <c r="J708" s="336"/>
      <c r="K708" s="288"/>
      <c r="L708" s="288"/>
      <c r="M708" s="288"/>
      <c r="N708" s="298"/>
      <c r="O708" s="288"/>
      <c r="P708" s="298"/>
      <c r="R708" s="337"/>
      <c r="S708" s="298"/>
      <c r="T708" s="298"/>
      <c r="U708" s="298"/>
      <c r="V708" s="298"/>
      <c r="W708" s="298"/>
    </row>
    <row r="709" spans="4:23" x14ac:dyDescent="0.2">
      <c r="D709" s="288"/>
      <c r="E709" s="297"/>
      <c r="H709" s="288"/>
      <c r="I709" s="288"/>
      <c r="J709" s="336"/>
      <c r="K709" s="288"/>
      <c r="L709" s="288"/>
      <c r="M709" s="288"/>
      <c r="N709" s="298"/>
      <c r="O709" s="288"/>
      <c r="P709" s="298"/>
      <c r="R709" s="337"/>
      <c r="S709" s="298"/>
      <c r="T709" s="298"/>
      <c r="U709" s="298"/>
      <c r="V709" s="298"/>
      <c r="W709" s="298"/>
    </row>
    <row r="710" spans="4:23" x14ac:dyDescent="0.2">
      <c r="D710" s="288"/>
      <c r="E710" s="297"/>
      <c r="H710" s="288"/>
      <c r="I710" s="288"/>
      <c r="J710" s="336"/>
      <c r="K710" s="288"/>
      <c r="L710" s="288"/>
      <c r="M710" s="288"/>
      <c r="N710" s="298"/>
      <c r="O710" s="288"/>
      <c r="P710" s="298"/>
      <c r="R710" s="337"/>
      <c r="S710" s="298"/>
      <c r="T710" s="298"/>
      <c r="U710" s="298"/>
      <c r="V710" s="298"/>
      <c r="W710" s="298"/>
    </row>
    <row r="711" spans="4:23" x14ac:dyDescent="0.2">
      <c r="D711" s="288"/>
      <c r="E711" s="297"/>
      <c r="H711" s="288"/>
      <c r="I711" s="288"/>
      <c r="J711" s="336"/>
      <c r="K711" s="288"/>
      <c r="L711" s="288"/>
      <c r="M711" s="288"/>
      <c r="N711" s="298"/>
      <c r="O711" s="288"/>
      <c r="P711" s="298"/>
      <c r="R711" s="337"/>
      <c r="S711" s="298"/>
      <c r="T711" s="298"/>
      <c r="U711" s="298"/>
      <c r="V711" s="298"/>
      <c r="W711" s="298"/>
    </row>
    <row r="712" spans="4:23" x14ac:dyDescent="0.2">
      <c r="D712" s="288"/>
      <c r="E712" s="297"/>
      <c r="H712" s="288"/>
      <c r="I712" s="288"/>
      <c r="J712" s="336"/>
      <c r="K712" s="288"/>
      <c r="L712" s="288"/>
      <c r="M712" s="288"/>
      <c r="N712" s="298"/>
      <c r="O712" s="288"/>
      <c r="P712" s="298"/>
      <c r="R712" s="337"/>
      <c r="S712" s="298"/>
      <c r="T712" s="298"/>
      <c r="U712" s="298"/>
      <c r="V712" s="298"/>
      <c r="W712" s="298"/>
    </row>
    <row r="713" spans="4:23" x14ac:dyDescent="0.2">
      <c r="D713" s="288"/>
      <c r="E713" s="297"/>
      <c r="H713" s="288"/>
      <c r="I713" s="288"/>
      <c r="J713" s="336"/>
      <c r="K713" s="288"/>
      <c r="L713" s="288"/>
      <c r="M713" s="288"/>
      <c r="N713" s="298"/>
      <c r="O713" s="288"/>
      <c r="P713" s="298"/>
      <c r="R713" s="337"/>
      <c r="S713" s="298"/>
      <c r="T713" s="298"/>
      <c r="U713" s="298"/>
      <c r="V713" s="298"/>
      <c r="W713" s="298"/>
    </row>
    <row r="714" spans="4:23" x14ac:dyDescent="0.2">
      <c r="D714" s="288"/>
      <c r="E714" s="297"/>
      <c r="H714" s="288"/>
      <c r="I714" s="288"/>
      <c r="J714" s="336"/>
      <c r="K714" s="288"/>
      <c r="L714" s="288"/>
      <c r="M714" s="288"/>
      <c r="N714" s="298"/>
      <c r="O714" s="288"/>
      <c r="P714" s="298"/>
      <c r="R714" s="337"/>
      <c r="S714" s="298"/>
      <c r="T714" s="298"/>
      <c r="U714" s="298"/>
      <c r="V714" s="298"/>
      <c r="W714" s="298"/>
    </row>
    <row r="715" spans="4:23" x14ac:dyDescent="0.2">
      <c r="D715" s="288"/>
      <c r="E715" s="297"/>
      <c r="H715" s="288"/>
      <c r="I715" s="288"/>
      <c r="J715" s="336"/>
      <c r="K715" s="288"/>
      <c r="L715" s="288"/>
      <c r="M715" s="288"/>
      <c r="N715" s="298"/>
      <c r="O715" s="288"/>
      <c r="P715" s="298"/>
      <c r="R715" s="337"/>
      <c r="S715" s="298"/>
      <c r="T715" s="298"/>
      <c r="U715" s="298"/>
      <c r="V715" s="298"/>
      <c r="W715" s="298"/>
    </row>
    <row r="716" spans="4:23" x14ac:dyDescent="0.2">
      <c r="D716" s="288"/>
      <c r="E716" s="297"/>
      <c r="H716" s="288"/>
      <c r="I716" s="288"/>
      <c r="J716" s="336"/>
      <c r="K716" s="288"/>
      <c r="L716" s="288"/>
      <c r="M716" s="288"/>
      <c r="N716" s="298"/>
      <c r="O716" s="288"/>
      <c r="P716" s="298"/>
      <c r="R716" s="337"/>
      <c r="S716" s="298"/>
      <c r="T716" s="298"/>
      <c r="U716" s="298"/>
      <c r="V716" s="298"/>
      <c r="W716" s="298"/>
    </row>
    <row r="717" spans="4:23" x14ac:dyDescent="0.2">
      <c r="D717" s="288"/>
      <c r="E717" s="297"/>
      <c r="H717" s="288"/>
      <c r="I717" s="288"/>
      <c r="J717" s="336"/>
      <c r="K717" s="288"/>
      <c r="L717" s="288"/>
      <c r="M717" s="288"/>
      <c r="N717" s="298"/>
      <c r="O717" s="288"/>
      <c r="P717" s="298"/>
      <c r="R717" s="337"/>
      <c r="S717" s="298"/>
      <c r="T717" s="298"/>
      <c r="U717" s="298"/>
      <c r="V717" s="298"/>
      <c r="W717" s="298"/>
    </row>
    <row r="718" spans="4:23" x14ac:dyDescent="0.2">
      <c r="D718" s="288"/>
      <c r="E718" s="297"/>
      <c r="H718" s="288"/>
      <c r="I718" s="288"/>
      <c r="J718" s="336"/>
      <c r="K718" s="288"/>
      <c r="L718" s="288"/>
      <c r="M718" s="288"/>
      <c r="N718" s="298"/>
      <c r="O718" s="288"/>
      <c r="P718" s="298"/>
      <c r="R718" s="337"/>
      <c r="S718" s="298"/>
      <c r="T718" s="298"/>
      <c r="U718" s="298"/>
      <c r="V718" s="298"/>
      <c r="W718" s="298"/>
    </row>
    <row r="719" spans="4:23" x14ac:dyDescent="0.2">
      <c r="D719" s="288"/>
      <c r="E719" s="297"/>
      <c r="H719" s="288"/>
      <c r="I719" s="288"/>
      <c r="J719" s="336"/>
      <c r="K719" s="288"/>
      <c r="L719" s="288"/>
      <c r="M719" s="288"/>
      <c r="N719" s="298"/>
      <c r="O719" s="288"/>
      <c r="P719" s="298"/>
      <c r="R719" s="337"/>
      <c r="S719" s="298"/>
      <c r="T719" s="298"/>
      <c r="U719" s="298"/>
      <c r="V719" s="298"/>
      <c r="W719" s="298"/>
    </row>
    <row r="720" spans="4:23" x14ac:dyDescent="0.2">
      <c r="D720" s="288"/>
      <c r="E720" s="297"/>
      <c r="H720" s="288"/>
      <c r="I720" s="288"/>
      <c r="J720" s="336"/>
      <c r="K720" s="288"/>
      <c r="L720" s="288"/>
      <c r="M720" s="288"/>
      <c r="N720" s="298"/>
      <c r="O720" s="288"/>
      <c r="P720" s="298"/>
      <c r="R720" s="337"/>
      <c r="S720" s="298"/>
      <c r="T720" s="298"/>
      <c r="U720" s="298"/>
      <c r="V720" s="298"/>
      <c r="W720" s="298"/>
    </row>
    <row r="721" spans="4:23" x14ac:dyDescent="0.2">
      <c r="D721" s="288"/>
      <c r="E721" s="297"/>
      <c r="H721" s="288"/>
      <c r="I721" s="288"/>
      <c r="J721" s="336"/>
      <c r="K721" s="288"/>
      <c r="L721" s="288"/>
      <c r="M721" s="288"/>
      <c r="N721" s="298"/>
      <c r="O721" s="288"/>
      <c r="P721" s="298"/>
      <c r="R721" s="337"/>
      <c r="S721" s="298"/>
      <c r="T721" s="298"/>
      <c r="U721" s="298"/>
      <c r="V721" s="298"/>
      <c r="W721" s="298"/>
    </row>
    <row r="722" spans="4:23" x14ac:dyDescent="0.2">
      <c r="D722" s="288"/>
      <c r="E722" s="297"/>
      <c r="H722" s="288"/>
      <c r="I722" s="288"/>
      <c r="J722" s="336"/>
      <c r="K722" s="288"/>
      <c r="L722" s="288"/>
      <c r="M722" s="288"/>
      <c r="N722" s="298"/>
      <c r="O722" s="288"/>
      <c r="P722" s="298"/>
      <c r="R722" s="337"/>
      <c r="S722" s="298"/>
      <c r="T722" s="298"/>
      <c r="U722" s="298"/>
      <c r="V722" s="298"/>
      <c r="W722" s="298"/>
    </row>
    <row r="723" spans="4:23" x14ac:dyDescent="0.2">
      <c r="D723" s="288"/>
      <c r="E723" s="297"/>
      <c r="H723" s="288"/>
      <c r="I723" s="288"/>
      <c r="J723" s="336"/>
      <c r="K723" s="288"/>
      <c r="L723" s="288"/>
      <c r="M723" s="288"/>
      <c r="N723" s="298"/>
      <c r="O723" s="288"/>
      <c r="P723" s="298"/>
      <c r="R723" s="337"/>
      <c r="S723" s="298"/>
      <c r="T723" s="298"/>
      <c r="U723" s="298"/>
      <c r="V723" s="298"/>
      <c r="W723" s="298"/>
    </row>
    <row r="724" spans="4:23" x14ac:dyDescent="0.2">
      <c r="D724" s="288"/>
      <c r="E724" s="297"/>
      <c r="H724" s="288"/>
      <c r="I724" s="288"/>
      <c r="J724" s="336"/>
      <c r="K724" s="288"/>
      <c r="L724" s="288"/>
      <c r="M724" s="288"/>
      <c r="N724" s="298"/>
      <c r="O724" s="288"/>
      <c r="P724" s="298"/>
      <c r="R724" s="337"/>
      <c r="S724" s="298"/>
      <c r="T724" s="298"/>
      <c r="U724" s="298"/>
      <c r="V724" s="298"/>
      <c r="W724" s="298"/>
    </row>
    <row r="725" spans="4:23" x14ac:dyDescent="0.2">
      <c r="D725" s="288"/>
      <c r="E725" s="297"/>
      <c r="H725" s="288"/>
      <c r="I725" s="288"/>
      <c r="J725" s="336"/>
      <c r="K725" s="288"/>
      <c r="L725" s="288"/>
      <c r="M725" s="288"/>
      <c r="N725" s="298"/>
      <c r="O725" s="288"/>
      <c r="P725" s="298"/>
      <c r="R725" s="337"/>
      <c r="S725" s="298"/>
      <c r="T725" s="298"/>
      <c r="U725" s="298"/>
      <c r="V725" s="298"/>
      <c r="W725" s="298"/>
    </row>
    <row r="726" spans="4:23" x14ac:dyDescent="0.2">
      <c r="D726" s="288"/>
      <c r="E726" s="297"/>
      <c r="H726" s="288"/>
      <c r="I726" s="288"/>
      <c r="J726" s="336"/>
      <c r="K726" s="288"/>
      <c r="L726" s="288"/>
      <c r="M726" s="288"/>
      <c r="N726" s="298"/>
      <c r="O726" s="288"/>
      <c r="P726" s="298"/>
      <c r="R726" s="337"/>
      <c r="S726" s="298"/>
      <c r="T726" s="298"/>
      <c r="U726" s="298"/>
      <c r="V726" s="298"/>
      <c r="W726" s="298"/>
    </row>
    <row r="727" spans="4:23" x14ac:dyDescent="0.2">
      <c r="D727" s="288"/>
      <c r="E727" s="297"/>
      <c r="H727" s="288"/>
      <c r="I727" s="288"/>
      <c r="J727" s="336"/>
      <c r="K727" s="288"/>
      <c r="L727" s="288"/>
      <c r="M727" s="288"/>
      <c r="N727" s="298"/>
      <c r="O727" s="288"/>
      <c r="P727" s="298"/>
      <c r="R727" s="337"/>
      <c r="S727" s="298"/>
      <c r="T727" s="298"/>
      <c r="U727" s="298"/>
      <c r="V727" s="298"/>
      <c r="W727" s="298"/>
    </row>
    <row r="728" spans="4:23" x14ac:dyDescent="0.2">
      <c r="D728" s="288"/>
      <c r="E728" s="297"/>
      <c r="H728" s="288"/>
      <c r="I728" s="288"/>
      <c r="J728" s="336"/>
      <c r="K728" s="288"/>
      <c r="L728" s="288"/>
      <c r="M728" s="288"/>
      <c r="N728" s="298"/>
      <c r="O728" s="288"/>
      <c r="P728" s="298"/>
      <c r="R728" s="337"/>
      <c r="S728" s="298"/>
      <c r="T728" s="298"/>
      <c r="U728" s="298"/>
      <c r="V728" s="298"/>
      <c r="W728" s="298"/>
    </row>
    <row r="729" spans="4:23" x14ac:dyDescent="0.2">
      <c r="D729" s="288"/>
      <c r="E729" s="297"/>
      <c r="H729" s="288"/>
      <c r="I729" s="288"/>
      <c r="J729" s="336"/>
      <c r="K729" s="288"/>
      <c r="L729" s="288"/>
      <c r="M729" s="288"/>
      <c r="N729" s="298"/>
      <c r="O729" s="288"/>
      <c r="P729" s="298"/>
      <c r="R729" s="337"/>
      <c r="S729" s="298"/>
      <c r="T729" s="298"/>
      <c r="U729" s="298"/>
      <c r="V729" s="298"/>
      <c r="W729" s="298"/>
    </row>
    <row r="730" spans="4:23" x14ac:dyDescent="0.2">
      <c r="D730" s="288"/>
      <c r="E730" s="297"/>
      <c r="H730" s="288"/>
      <c r="I730" s="288"/>
      <c r="J730" s="336"/>
      <c r="K730" s="288"/>
      <c r="L730" s="288"/>
      <c r="M730" s="288"/>
      <c r="N730" s="298"/>
      <c r="O730" s="288"/>
      <c r="P730" s="298"/>
      <c r="R730" s="337"/>
      <c r="S730" s="298"/>
      <c r="T730" s="298"/>
      <c r="U730" s="298"/>
      <c r="V730" s="298"/>
      <c r="W730" s="298"/>
    </row>
    <row r="731" spans="4:23" x14ac:dyDescent="0.2">
      <c r="D731" s="288"/>
      <c r="E731" s="297"/>
      <c r="H731" s="288"/>
      <c r="I731" s="288"/>
      <c r="J731" s="336"/>
      <c r="K731" s="288"/>
      <c r="L731" s="288"/>
      <c r="M731" s="288"/>
      <c r="N731" s="298"/>
      <c r="O731" s="288"/>
      <c r="P731" s="298"/>
      <c r="R731" s="337"/>
      <c r="S731" s="298"/>
      <c r="T731" s="298"/>
      <c r="U731" s="298"/>
      <c r="V731" s="298"/>
      <c r="W731" s="298"/>
    </row>
    <row r="732" spans="4:23" x14ac:dyDescent="0.2">
      <c r="D732" s="288"/>
      <c r="E732" s="297"/>
      <c r="H732" s="288"/>
      <c r="I732" s="288"/>
      <c r="J732" s="336"/>
      <c r="K732" s="288"/>
      <c r="L732" s="288"/>
      <c r="M732" s="288"/>
      <c r="N732" s="298"/>
      <c r="O732" s="288"/>
      <c r="P732" s="298"/>
      <c r="R732" s="337"/>
      <c r="S732" s="298"/>
      <c r="T732" s="298"/>
      <c r="U732" s="298"/>
      <c r="V732" s="298"/>
      <c r="W732" s="298"/>
    </row>
    <row r="733" spans="4:23" x14ac:dyDescent="0.2">
      <c r="D733" s="288"/>
      <c r="E733" s="297"/>
      <c r="H733" s="288"/>
      <c r="I733" s="288"/>
      <c r="J733" s="336"/>
      <c r="K733" s="288"/>
      <c r="L733" s="288"/>
      <c r="M733" s="288"/>
      <c r="N733" s="298"/>
      <c r="O733" s="288"/>
      <c r="P733" s="298"/>
      <c r="R733" s="337"/>
      <c r="S733" s="298"/>
      <c r="T733" s="298"/>
      <c r="U733" s="298"/>
      <c r="V733" s="298"/>
      <c r="W733" s="298"/>
    </row>
    <row r="734" spans="4:23" x14ac:dyDescent="0.2">
      <c r="D734" s="288"/>
      <c r="E734" s="297"/>
      <c r="H734" s="288"/>
      <c r="I734" s="288"/>
      <c r="J734" s="336"/>
      <c r="K734" s="288"/>
      <c r="L734" s="288"/>
      <c r="M734" s="288"/>
      <c r="N734" s="298"/>
      <c r="O734" s="288"/>
      <c r="P734" s="298"/>
      <c r="R734" s="337"/>
      <c r="S734" s="298"/>
      <c r="T734" s="298"/>
      <c r="U734" s="298"/>
      <c r="V734" s="298"/>
      <c r="W734" s="298"/>
    </row>
    <row r="735" spans="4:23" x14ac:dyDescent="0.2">
      <c r="D735" s="288"/>
      <c r="E735" s="297"/>
      <c r="H735" s="288"/>
      <c r="I735" s="288"/>
      <c r="J735" s="336"/>
      <c r="K735" s="288"/>
      <c r="L735" s="288"/>
      <c r="M735" s="288"/>
      <c r="N735" s="298"/>
      <c r="O735" s="288"/>
      <c r="P735" s="298"/>
      <c r="R735" s="337"/>
      <c r="S735" s="298"/>
      <c r="T735" s="298"/>
      <c r="U735" s="298"/>
      <c r="V735" s="298"/>
      <c r="W735" s="298"/>
    </row>
    <row r="736" spans="4:23" x14ac:dyDescent="0.2">
      <c r="D736" s="288"/>
      <c r="E736" s="297"/>
      <c r="H736" s="288"/>
      <c r="I736" s="288"/>
      <c r="J736" s="336"/>
      <c r="K736" s="288"/>
      <c r="L736" s="288"/>
      <c r="M736" s="288"/>
      <c r="N736" s="298"/>
      <c r="O736" s="288"/>
      <c r="P736" s="298"/>
      <c r="R736" s="337"/>
      <c r="S736" s="298"/>
      <c r="T736" s="298"/>
      <c r="U736" s="298"/>
      <c r="V736" s="298"/>
      <c r="W736" s="298"/>
    </row>
    <row r="737" spans="4:23" x14ac:dyDescent="0.2">
      <c r="D737" s="288"/>
      <c r="E737" s="297"/>
      <c r="H737" s="288"/>
      <c r="I737" s="288"/>
      <c r="J737" s="336"/>
      <c r="K737" s="288"/>
      <c r="L737" s="288"/>
      <c r="M737" s="288"/>
      <c r="N737" s="298"/>
      <c r="O737" s="288"/>
      <c r="P737" s="298"/>
      <c r="R737" s="337"/>
      <c r="S737" s="298"/>
      <c r="T737" s="298"/>
      <c r="U737" s="298"/>
      <c r="V737" s="298"/>
      <c r="W737" s="298"/>
    </row>
    <row r="738" spans="4:23" x14ac:dyDescent="0.2">
      <c r="D738" s="288"/>
      <c r="E738" s="297"/>
      <c r="H738" s="288"/>
      <c r="I738" s="288"/>
      <c r="J738" s="336"/>
      <c r="K738" s="288"/>
      <c r="L738" s="288"/>
      <c r="M738" s="288"/>
      <c r="N738" s="298"/>
      <c r="O738" s="288"/>
      <c r="P738" s="298"/>
      <c r="R738" s="337"/>
      <c r="S738" s="298"/>
      <c r="T738" s="298"/>
      <c r="U738" s="298"/>
      <c r="V738" s="298"/>
      <c r="W738" s="298"/>
    </row>
    <row r="739" spans="4:23" x14ac:dyDescent="0.2">
      <c r="D739" s="288"/>
      <c r="E739" s="297"/>
      <c r="H739" s="288"/>
      <c r="I739" s="288"/>
      <c r="J739" s="336"/>
      <c r="K739" s="288"/>
      <c r="L739" s="288"/>
      <c r="M739" s="288"/>
      <c r="N739" s="298"/>
      <c r="O739" s="288"/>
      <c r="P739" s="298"/>
      <c r="R739" s="337"/>
      <c r="S739" s="298"/>
      <c r="T739" s="298"/>
      <c r="U739" s="298"/>
      <c r="V739" s="298"/>
      <c r="W739" s="298"/>
    </row>
    <row r="740" spans="4:23" x14ac:dyDescent="0.2">
      <c r="D740" s="288"/>
      <c r="E740" s="297"/>
      <c r="H740" s="288"/>
      <c r="I740" s="288"/>
      <c r="J740" s="336"/>
      <c r="K740" s="288"/>
      <c r="L740" s="288"/>
      <c r="M740" s="288"/>
      <c r="N740" s="298"/>
      <c r="O740" s="288"/>
      <c r="P740" s="298"/>
      <c r="R740" s="337"/>
      <c r="S740" s="298"/>
      <c r="T740" s="298"/>
      <c r="U740" s="298"/>
      <c r="V740" s="298"/>
      <c r="W740" s="298"/>
    </row>
    <row r="741" spans="4:23" x14ac:dyDescent="0.2">
      <c r="D741" s="288"/>
      <c r="E741" s="297"/>
      <c r="H741" s="288"/>
      <c r="I741" s="288"/>
      <c r="J741" s="336"/>
      <c r="K741" s="288"/>
      <c r="L741" s="288"/>
      <c r="M741" s="288"/>
      <c r="N741" s="298"/>
      <c r="O741" s="288"/>
      <c r="P741" s="298"/>
      <c r="R741" s="337"/>
      <c r="S741" s="298"/>
      <c r="T741" s="298"/>
      <c r="U741" s="298"/>
      <c r="V741" s="298"/>
      <c r="W741" s="298"/>
    </row>
    <row r="742" spans="4:23" x14ac:dyDescent="0.2">
      <c r="D742" s="288"/>
      <c r="E742" s="297"/>
      <c r="H742" s="288"/>
      <c r="I742" s="288"/>
      <c r="J742" s="336"/>
      <c r="K742" s="288"/>
      <c r="L742" s="288"/>
      <c r="M742" s="288"/>
      <c r="N742" s="298"/>
      <c r="O742" s="288"/>
      <c r="P742" s="298"/>
      <c r="R742" s="337"/>
      <c r="S742" s="298"/>
      <c r="T742" s="298"/>
      <c r="U742" s="298"/>
      <c r="V742" s="298"/>
      <c r="W742" s="298"/>
    </row>
    <row r="743" spans="4:23" x14ac:dyDescent="0.2">
      <c r="D743" s="288"/>
      <c r="E743" s="297"/>
      <c r="H743" s="288"/>
      <c r="I743" s="288"/>
      <c r="J743" s="336"/>
      <c r="K743" s="288"/>
      <c r="L743" s="288"/>
      <c r="M743" s="288"/>
      <c r="N743" s="298"/>
      <c r="O743" s="288"/>
      <c r="P743" s="298"/>
      <c r="R743" s="337"/>
      <c r="S743" s="298"/>
      <c r="T743" s="298"/>
      <c r="U743" s="298"/>
      <c r="V743" s="298"/>
      <c r="W743" s="298"/>
    </row>
    <row r="744" spans="4:23" x14ac:dyDescent="0.2">
      <c r="D744" s="288"/>
      <c r="E744" s="297"/>
      <c r="H744" s="288"/>
      <c r="I744" s="288"/>
      <c r="J744" s="336"/>
      <c r="K744" s="288"/>
      <c r="L744" s="288"/>
      <c r="M744" s="288"/>
      <c r="N744" s="298"/>
      <c r="O744" s="288"/>
      <c r="P744" s="298"/>
      <c r="R744" s="337"/>
      <c r="S744" s="298"/>
      <c r="T744" s="298"/>
      <c r="U744" s="298"/>
      <c r="V744" s="298"/>
      <c r="W744" s="298"/>
    </row>
    <row r="745" spans="4:23" x14ac:dyDescent="0.2">
      <c r="D745" s="288"/>
      <c r="E745" s="297"/>
      <c r="H745" s="288"/>
      <c r="I745" s="288"/>
      <c r="J745" s="336"/>
      <c r="K745" s="288"/>
      <c r="L745" s="288"/>
      <c r="M745" s="288"/>
      <c r="N745" s="298"/>
      <c r="O745" s="288"/>
      <c r="P745" s="298"/>
      <c r="R745" s="337"/>
      <c r="S745" s="298"/>
      <c r="T745" s="298"/>
      <c r="U745" s="298"/>
      <c r="V745" s="298"/>
      <c r="W745" s="298"/>
    </row>
    <row r="746" spans="4:23" x14ac:dyDescent="0.2">
      <c r="D746" s="288"/>
      <c r="E746" s="297"/>
      <c r="H746" s="288"/>
      <c r="I746" s="288"/>
      <c r="J746" s="336"/>
      <c r="K746" s="288"/>
      <c r="L746" s="288"/>
      <c r="M746" s="288"/>
      <c r="N746" s="298"/>
      <c r="O746" s="288"/>
      <c r="P746" s="298"/>
      <c r="R746" s="337"/>
      <c r="S746" s="298"/>
      <c r="T746" s="298"/>
      <c r="U746" s="298"/>
      <c r="V746" s="298"/>
      <c r="W746" s="298"/>
    </row>
    <row r="747" spans="4:23" x14ac:dyDescent="0.2">
      <c r="D747" s="288"/>
      <c r="E747" s="297"/>
      <c r="H747" s="288"/>
      <c r="I747" s="288"/>
      <c r="J747" s="336"/>
      <c r="K747" s="288"/>
      <c r="L747" s="288"/>
      <c r="M747" s="288"/>
      <c r="N747" s="298"/>
      <c r="O747" s="288"/>
      <c r="P747" s="298"/>
      <c r="R747" s="337"/>
      <c r="S747" s="298"/>
      <c r="T747" s="298"/>
      <c r="U747" s="298"/>
      <c r="V747" s="298"/>
      <c r="W747" s="298"/>
    </row>
    <row r="748" spans="4:23" x14ac:dyDescent="0.2">
      <c r="D748" s="288"/>
      <c r="E748" s="297"/>
      <c r="H748" s="288"/>
      <c r="I748" s="288"/>
      <c r="J748" s="336"/>
      <c r="K748" s="288"/>
      <c r="L748" s="288"/>
      <c r="M748" s="288"/>
      <c r="N748" s="298"/>
      <c r="O748" s="288"/>
      <c r="P748" s="298"/>
      <c r="R748" s="337"/>
      <c r="S748" s="298"/>
      <c r="T748" s="298"/>
      <c r="U748" s="298"/>
      <c r="V748" s="298"/>
      <c r="W748" s="298"/>
    </row>
    <row r="749" spans="4:23" x14ac:dyDescent="0.2">
      <c r="D749" s="288"/>
      <c r="E749" s="297"/>
      <c r="H749" s="288"/>
      <c r="I749" s="288"/>
      <c r="J749" s="336"/>
      <c r="K749" s="288"/>
      <c r="L749" s="288"/>
      <c r="M749" s="288"/>
      <c r="N749" s="298"/>
      <c r="O749" s="288"/>
      <c r="P749" s="298"/>
      <c r="R749" s="337"/>
      <c r="S749" s="298"/>
      <c r="T749" s="298"/>
      <c r="U749" s="298"/>
      <c r="V749" s="298"/>
      <c r="W749" s="298"/>
    </row>
    <row r="750" spans="4:23" x14ac:dyDescent="0.2">
      <c r="D750" s="288"/>
      <c r="E750" s="297"/>
      <c r="H750" s="288"/>
      <c r="I750" s="288"/>
      <c r="J750" s="336"/>
      <c r="K750" s="288"/>
      <c r="L750" s="288"/>
      <c r="M750" s="288"/>
      <c r="N750" s="298"/>
      <c r="O750" s="288"/>
      <c r="P750" s="298"/>
      <c r="R750" s="337"/>
      <c r="S750" s="298"/>
      <c r="T750" s="298"/>
      <c r="U750" s="298"/>
      <c r="V750" s="298"/>
      <c r="W750" s="298"/>
    </row>
    <row r="751" spans="4:23" x14ac:dyDescent="0.2">
      <c r="D751" s="288"/>
      <c r="E751" s="297"/>
      <c r="H751" s="288"/>
      <c r="I751" s="288"/>
      <c r="J751" s="336"/>
      <c r="K751" s="288"/>
      <c r="L751" s="288"/>
      <c r="M751" s="288"/>
      <c r="N751" s="298"/>
      <c r="O751" s="288"/>
      <c r="P751" s="298"/>
      <c r="R751" s="337"/>
      <c r="S751" s="298"/>
      <c r="T751" s="298"/>
      <c r="U751" s="298"/>
      <c r="V751" s="298"/>
      <c r="W751" s="298"/>
    </row>
    <row r="752" spans="4:23" x14ac:dyDescent="0.2">
      <c r="D752" s="288"/>
      <c r="E752" s="297"/>
      <c r="H752" s="288"/>
      <c r="I752" s="288"/>
      <c r="J752" s="336"/>
      <c r="K752" s="288"/>
      <c r="L752" s="288"/>
      <c r="M752" s="288"/>
      <c r="N752" s="298"/>
      <c r="O752" s="288"/>
      <c r="P752" s="298"/>
      <c r="R752" s="337"/>
      <c r="S752" s="298"/>
      <c r="T752" s="298"/>
      <c r="U752" s="298"/>
      <c r="V752" s="298"/>
      <c r="W752" s="298"/>
    </row>
    <row r="753" spans="4:23" x14ac:dyDescent="0.2">
      <c r="D753" s="288"/>
      <c r="E753" s="297"/>
      <c r="H753" s="288"/>
      <c r="I753" s="288"/>
      <c r="J753" s="336"/>
      <c r="K753" s="288"/>
      <c r="L753" s="288"/>
      <c r="M753" s="288"/>
      <c r="N753" s="298"/>
      <c r="O753" s="288"/>
      <c r="P753" s="298"/>
      <c r="R753" s="337"/>
      <c r="S753" s="298"/>
      <c r="T753" s="298"/>
      <c r="U753" s="298"/>
      <c r="V753" s="298"/>
      <c r="W753" s="298"/>
    </row>
    <row r="754" spans="4:23" x14ac:dyDescent="0.2">
      <c r="D754" s="288"/>
      <c r="E754" s="297"/>
      <c r="H754" s="288"/>
      <c r="I754" s="288"/>
      <c r="J754" s="336"/>
      <c r="K754" s="288"/>
      <c r="L754" s="288"/>
      <c r="M754" s="288"/>
      <c r="N754" s="298"/>
      <c r="O754" s="288"/>
      <c r="P754" s="298"/>
      <c r="R754" s="337"/>
      <c r="S754" s="298"/>
      <c r="T754" s="298"/>
      <c r="U754" s="298"/>
      <c r="V754" s="298"/>
      <c r="W754" s="298"/>
    </row>
    <row r="755" spans="4:23" x14ac:dyDescent="0.2">
      <c r="D755" s="288"/>
      <c r="E755" s="297"/>
      <c r="H755" s="288"/>
      <c r="I755" s="288"/>
      <c r="J755" s="336"/>
      <c r="K755" s="288"/>
      <c r="L755" s="288"/>
      <c r="M755" s="288"/>
      <c r="N755" s="298"/>
      <c r="O755" s="288"/>
      <c r="P755" s="298"/>
      <c r="R755" s="337"/>
      <c r="S755" s="298"/>
      <c r="T755" s="298"/>
      <c r="U755" s="298"/>
      <c r="V755" s="298"/>
      <c r="W755" s="298"/>
    </row>
    <row r="756" spans="4:23" x14ac:dyDescent="0.2">
      <c r="D756" s="288"/>
      <c r="E756" s="297"/>
      <c r="H756" s="288"/>
      <c r="I756" s="288"/>
      <c r="J756" s="336"/>
      <c r="K756" s="288"/>
      <c r="L756" s="288"/>
      <c r="M756" s="288"/>
      <c r="N756" s="298"/>
      <c r="O756" s="288"/>
      <c r="P756" s="298"/>
      <c r="R756" s="337"/>
      <c r="S756" s="298"/>
      <c r="T756" s="298"/>
      <c r="U756" s="298"/>
      <c r="V756" s="298"/>
      <c r="W756" s="298"/>
    </row>
    <row r="757" spans="4:23" x14ac:dyDescent="0.2">
      <c r="D757" s="288"/>
      <c r="E757" s="297"/>
      <c r="H757" s="288"/>
      <c r="I757" s="288"/>
      <c r="J757" s="336"/>
      <c r="K757" s="288"/>
      <c r="L757" s="288"/>
      <c r="M757" s="288"/>
      <c r="N757" s="298"/>
      <c r="O757" s="288"/>
      <c r="P757" s="298"/>
      <c r="R757" s="337"/>
      <c r="S757" s="298"/>
      <c r="T757" s="298"/>
      <c r="U757" s="298"/>
      <c r="V757" s="298"/>
      <c r="W757" s="298"/>
    </row>
    <row r="758" spans="4:23" x14ac:dyDescent="0.2">
      <c r="D758" s="288"/>
      <c r="E758" s="297"/>
      <c r="H758" s="288"/>
      <c r="I758" s="288"/>
      <c r="J758" s="336"/>
      <c r="K758" s="288"/>
      <c r="L758" s="288"/>
      <c r="M758" s="288"/>
      <c r="N758" s="298"/>
      <c r="O758" s="288"/>
      <c r="P758" s="298"/>
      <c r="R758" s="337"/>
      <c r="S758" s="298"/>
      <c r="T758" s="298"/>
      <c r="U758" s="298"/>
      <c r="V758" s="298"/>
      <c r="W758" s="298"/>
    </row>
    <row r="759" spans="4:23" x14ac:dyDescent="0.2">
      <c r="D759" s="288"/>
      <c r="E759" s="297"/>
      <c r="H759" s="288"/>
      <c r="I759" s="288"/>
      <c r="J759" s="336"/>
      <c r="K759" s="288"/>
      <c r="L759" s="288"/>
      <c r="M759" s="288"/>
      <c r="N759" s="298"/>
      <c r="O759" s="288"/>
      <c r="P759" s="298"/>
      <c r="R759" s="337"/>
      <c r="S759" s="298"/>
      <c r="T759" s="298"/>
      <c r="U759" s="298"/>
      <c r="V759" s="298"/>
      <c r="W759" s="298"/>
    </row>
    <row r="760" spans="4:23" x14ac:dyDescent="0.2">
      <c r="D760" s="288"/>
      <c r="E760" s="297"/>
      <c r="H760" s="288"/>
      <c r="I760" s="288"/>
      <c r="J760" s="336"/>
      <c r="K760" s="288"/>
      <c r="L760" s="288"/>
      <c r="M760" s="288"/>
      <c r="N760" s="298"/>
      <c r="O760" s="288"/>
      <c r="P760" s="298"/>
      <c r="R760" s="337"/>
      <c r="S760" s="298"/>
      <c r="T760" s="298"/>
      <c r="U760" s="298"/>
      <c r="V760" s="298"/>
      <c r="W760" s="298"/>
    </row>
    <row r="761" spans="4:23" x14ac:dyDescent="0.2">
      <c r="D761" s="288"/>
      <c r="E761" s="297"/>
      <c r="H761" s="288"/>
      <c r="I761" s="288"/>
      <c r="J761" s="336"/>
      <c r="K761" s="288"/>
      <c r="L761" s="288"/>
      <c r="M761" s="288"/>
      <c r="N761" s="298"/>
      <c r="O761" s="288"/>
      <c r="P761" s="298"/>
      <c r="R761" s="337"/>
      <c r="S761" s="298"/>
      <c r="T761" s="298"/>
      <c r="U761" s="298"/>
      <c r="V761" s="298"/>
      <c r="W761" s="298"/>
    </row>
    <row r="762" spans="4:23" x14ac:dyDescent="0.2">
      <c r="D762" s="288"/>
      <c r="E762" s="297"/>
      <c r="H762" s="288"/>
      <c r="I762" s="288"/>
      <c r="J762" s="336"/>
      <c r="K762" s="288"/>
      <c r="L762" s="288"/>
      <c r="M762" s="288"/>
      <c r="N762" s="298"/>
      <c r="O762" s="288"/>
      <c r="P762" s="298"/>
      <c r="R762" s="337"/>
      <c r="S762" s="298"/>
      <c r="T762" s="298"/>
      <c r="U762" s="298"/>
      <c r="V762" s="298"/>
      <c r="W762" s="298"/>
    </row>
    <row r="763" spans="4:23" x14ac:dyDescent="0.2">
      <c r="D763" s="288"/>
      <c r="E763" s="297"/>
      <c r="H763" s="288"/>
      <c r="I763" s="288"/>
      <c r="J763" s="336"/>
      <c r="K763" s="288"/>
      <c r="L763" s="288"/>
      <c r="M763" s="288"/>
      <c r="N763" s="298"/>
      <c r="O763" s="288"/>
      <c r="P763" s="298"/>
      <c r="R763" s="337"/>
      <c r="S763" s="298"/>
      <c r="T763" s="298"/>
      <c r="U763" s="298"/>
      <c r="V763" s="298"/>
      <c r="W763" s="298"/>
    </row>
    <row r="764" spans="4:23" x14ac:dyDescent="0.2">
      <c r="D764" s="288"/>
      <c r="E764" s="297"/>
      <c r="H764" s="288"/>
      <c r="I764" s="288"/>
      <c r="J764" s="336"/>
      <c r="K764" s="288"/>
      <c r="L764" s="288"/>
      <c r="M764" s="288"/>
      <c r="N764" s="298"/>
      <c r="O764" s="288"/>
      <c r="P764" s="298"/>
      <c r="R764" s="337"/>
      <c r="S764" s="298"/>
      <c r="T764" s="298"/>
      <c r="U764" s="298"/>
      <c r="V764" s="298"/>
      <c r="W764" s="298"/>
    </row>
    <row r="765" spans="4:23" x14ac:dyDescent="0.2">
      <c r="D765" s="288"/>
      <c r="E765" s="297"/>
      <c r="H765" s="288"/>
      <c r="I765" s="288"/>
      <c r="J765" s="336"/>
      <c r="K765" s="288"/>
      <c r="L765" s="288"/>
      <c r="M765" s="288"/>
      <c r="N765" s="298"/>
      <c r="O765" s="288"/>
      <c r="P765" s="298"/>
      <c r="R765" s="337"/>
      <c r="S765" s="298"/>
      <c r="T765" s="298"/>
      <c r="U765" s="298"/>
      <c r="V765" s="298"/>
      <c r="W765" s="298"/>
    </row>
    <row r="766" spans="4:23" x14ac:dyDescent="0.2">
      <c r="D766" s="288"/>
      <c r="E766" s="297"/>
      <c r="H766" s="288"/>
      <c r="I766" s="288"/>
      <c r="J766" s="336"/>
      <c r="K766" s="288"/>
      <c r="L766" s="288"/>
      <c r="M766" s="288"/>
      <c r="N766" s="298"/>
      <c r="O766" s="288"/>
      <c r="P766" s="298"/>
      <c r="R766" s="337"/>
      <c r="S766" s="298"/>
      <c r="T766" s="298"/>
      <c r="U766" s="298"/>
      <c r="V766" s="298"/>
      <c r="W766" s="298"/>
    </row>
    <row r="767" spans="4:23" x14ac:dyDescent="0.2">
      <c r="D767" s="288"/>
      <c r="E767" s="297"/>
      <c r="H767" s="288"/>
      <c r="I767" s="288"/>
      <c r="J767" s="336"/>
      <c r="K767" s="288"/>
      <c r="L767" s="288"/>
      <c r="M767" s="288"/>
      <c r="N767" s="298"/>
      <c r="O767" s="288"/>
      <c r="P767" s="298"/>
      <c r="R767" s="337"/>
      <c r="S767" s="298"/>
      <c r="T767" s="298"/>
      <c r="U767" s="298"/>
      <c r="V767" s="298"/>
      <c r="W767" s="298"/>
    </row>
    <row r="768" spans="4:23" x14ac:dyDescent="0.2">
      <c r="D768" s="288"/>
      <c r="E768" s="297"/>
      <c r="H768" s="288"/>
      <c r="I768" s="288"/>
      <c r="J768" s="336"/>
      <c r="K768" s="288"/>
      <c r="L768" s="288"/>
      <c r="M768" s="288"/>
      <c r="N768" s="298"/>
      <c r="O768" s="288"/>
      <c r="P768" s="298"/>
      <c r="R768" s="337"/>
      <c r="S768" s="298"/>
      <c r="T768" s="298"/>
      <c r="U768" s="298"/>
      <c r="V768" s="298"/>
      <c r="W768" s="298"/>
    </row>
    <row r="769" spans="4:23" x14ac:dyDescent="0.2">
      <c r="D769" s="288"/>
      <c r="E769" s="297"/>
      <c r="H769" s="288"/>
      <c r="I769" s="288"/>
      <c r="J769" s="336"/>
      <c r="K769" s="288"/>
      <c r="L769" s="288"/>
      <c r="M769" s="288"/>
      <c r="N769" s="298"/>
      <c r="O769" s="288"/>
      <c r="P769" s="298"/>
      <c r="R769" s="337"/>
      <c r="S769" s="298"/>
      <c r="T769" s="298"/>
      <c r="U769" s="298"/>
      <c r="V769" s="298"/>
      <c r="W769" s="298"/>
    </row>
    <row r="770" spans="4:23" x14ac:dyDescent="0.2">
      <c r="D770" s="288"/>
      <c r="E770" s="297"/>
      <c r="H770" s="288"/>
      <c r="I770" s="288"/>
      <c r="J770" s="336"/>
      <c r="K770" s="288"/>
      <c r="L770" s="288"/>
      <c r="M770" s="288"/>
      <c r="N770" s="298"/>
      <c r="O770" s="288"/>
      <c r="P770" s="298"/>
      <c r="R770" s="337"/>
      <c r="S770" s="298"/>
      <c r="T770" s="298"/>
      <c r="U770" s="298"/>
      <c r="V770" s="298"/>
      <c r="W770" s="298"/>
    </row>
    <row r="771" spans="4:23" x14ac:dyDescent="0.2">
      <c r="D771" s="288"/>
      <c r="E771" s="297"/>
      <c r="H771" s="288"/>
      <c r="I771" s="288"/>
      <c r="J771" s="336"/>
      <c r="K771" s="288"/>
      <c r="L771" s="288"/>
      <c r="M771" s="288"/>
      <c r="N771" s="298"/>
      <c r="O771" s="288"/>
      <c r="P771" s="298"/>
      <c r="R771" s="337"/>
      <c r="S771" s="298"/>
      <c r="T771" s="298"/>
      <c r="U771" s="298"/>
      <c r="V771" s="298"/>
      <c r="W771" s="298"/>
    </row>
    <row r="772" spans="4:23" x14ac:dyDescent="0.2">
      <c r="D772" s="288"/>
      <c r="E772" s="297"/>
      <c r="H772" s="288"/>
      <c r="I772" s="288"/>
      <c r="J772" s="336"/>
      <c r="K772" s="288"/>
      <c r="L772" s="288"/>
      <c r="M772" s="288"/>
      <c r="N772" s="298"/>
      <c r="O772" s="288"/>
      <c r="P772" s="298"/>
      <c r="R772" s="337"/>
      <c r="S772" s="298"/>
      <c r="T772" s="298"/>
      <c r="U772" s="298"/>
      <c r="V772" s="298"/>
      <c r="W772" s="298"/>
    </row>
    <row r="773" spans="4:23" x14ac:dyDescent="0.2">
      <c r="D773" s="288"/>
      <c r="E773" s="297"/>
      <c r="H773" s="288"/>
      <c r="I773" s="288"/>
      <c r="J773" s="336"/>
      <c r="K773" s="288"/>
      <c r="L773" s="288"/>
      <c r="M773" s="288"/>
      <c r="N773" s="298"/>
      <c r="O773" s="288"/>
      <c r="P773" s="298"/>
      <c r="R773" s="337"/>
      <c r="S773" s="298"/>
      <c r="T773" s="298"/>
      <c r="U773" s="298"/>
      <c r="V773" s="298"/>
      <c r="W773" s="298"/>
    </row>
    <row r="774" spans="4:23" x14ac:dyDescent="0.2">
      <c r="D774" s="288"/>
      <c r="E774" s="297"/>
      <c r="H774" s="288"/>
      <c r="I774" s="288"/>
      <c r="J774" s="336"/>
      <c r="K774" s="288"/>
      <c r="L774" s="288"/>
      <c r="M774" s="288"/>
      <c r="N774" s="298"/>
      <c r="O774" s="288"/>
      <c r="P774" s="298"/>
      <c r="R774" s="337"/>
      <c r="S774" s="298"/>
      <c r="T774" s="298"/>
      <c r="U774" s="298"/>
      <c r="V774" s="298"/>
      <c r="W774" s="298"/>
    </row>
    <row r="775" spans="4:23" x14ac:dyDescent="0.2">
      <c r="D775" s="288"/>
      <c r="E775" s="297"/>
      <c r="H775" s="288"/>
      <c r="I775" s="288"/>
      <c r="J775" s="336"/>
      <c r="K775" s="288"/>
      <c r="L775" s="288"/>
      <c r="M775" s="288"/>
      <c r="N775" s="298"/>
      <c r="O775" s="288"/>
      <c r="P775" s="298"/>
      <c r="R775" s="337"/>
      <c r="S775" s="298"/>
      <c r="T775" s="298"/>
      <c r="U775" s="298"/>
      <c r="V775" s="298"/>
      <c r="W775" s="298"/>
    </row>
    <row r="776" spans="4:23" x14ac:dyDescent="0.2">
      <c r="D776" s="288"/>
      <c r="E776" s="297"/>
      <c r="H776" s="288"/>
      <c r="I776" s="288"/>
      <c r="J776" s="336"/>
      <c r="K776" s="288"/>
      <c r="L776" s="288"/>
      <c r="M776" s="288"/>
      <c r="N776" s="298"/>
      <c r="O776" s="288"/>
      <c r="P776" s="298"/>
      <c r="R776" s="337"/>
      <c r="S776" s="298"/>
      <c r="T776" s="298"/>
      <c r="U776" s="298"/>
      <c r="V776" s="298"/>
      <c r="W776" s="298"/>
    </row>
    <row r="777" spans="4:23" x14ac:dyDescent="0.2">
      <c r="D777" s="288"/>
      <c r="E777" s="297"/>
      <c r="H777" s="288"/>
      <c r="I777" s="288"/>
      <c r="J777" s="336"/>
      <c r="K777" s="288"/>
      <c r="L777" s="288"/>
      <c r="M777" s="288"/>
      <c r="N777" s="298"/>
      <c r="O777" s="288"/>
      <c r="P777" s="298"/>
      <c r="R777" s="337"/>
      <c r="S777" s="298"/>
      <c r="T777" s="298"/>
      <c r="U777" s="298"/>
      <c r="V777" s="298"/>
      <c r="W777" s="298"/>
    </row>
    <row r="778" spans="4:23" x14ac:dyDescent="0.2">
      <c r="D778" s="288"/>
      <c r="E778" s="297"/>
      <c r="H778" s="288"/>
      <c r="I778" s="288"/>
      <c r="J778" s="336"/>
      <c r="K778" s="288"/>
      <c r="L778" s="288"/>
      <c r="M778" s="288"/>
      <c r="N778" s="298"/>
      <c r="O778" s="288"/>
      <c r="P778" s="298"/>
      <c r="R778" s="337"/>
      <c r="S778" s="298"/>
      <c r="T778" s="298"/>
      <c r="U778" s="298"/>
      <c r="V778" s="298"/>
      <c r="W778" s="298"/>
    </row>
    <row r="779" spans="4:23" x14ac:dyDescent="0.2">
      <c r="D779" s="288"/>
      <c r="E779" s="297"/>
      <c r="H779" s="288"/>
      <c r="I779" s="288"/>
      <c r="J779" s="336"/>
      <c r="K779" s="288"/>
      <c r="L779" s="288"/>
      <c r="M779" s="288"/>
      <c r="N779" s="298"/>
      <c r="O779" s="288"/>
      <c r="P779" s="298"/>
      <c r="R779" s="337"/>
      <c r="S779" s="298"/>
      <c r="T779" s="298"/>
      <c r="U779" s="298"/>
      <c r="V779" s="298"/>
      <c r="W779" s="298"/>
    </row>
    <row r="780" spans="4:23" x14ac:dyDescent="0.2">
      <c r="D780" s="288"/>
      <c r="E780" s="297"/>
      <c r="H780" s="288"/>
      <c r="I780" s="288"/>
      <c r="J780" s="336"/>
      <c r="K780" s="288"/>
      <c r="L780" s="288"/>
      <c r="M780" s="288"/>
      <c r="N780" s="298"/>
      <c r="O780" s="288"/>
      <c r="P780" s="298"/>
      <c r="R780" s="337"/>
      <c r="S780" s="298"/>
      <c r="T780" s="298"/>
      <c r="U780" s="298"/>
      <c r="V780" s="298"/>
      <c r="W780" s="298"/>
    </row>
    <row r="781" spans="4:23" x14ac:dyDescent="0.2">
      <c r="D781" s="288"/>
      <c r="E781" s="297"/>
      <c r="H781" s="288"/>
      <c r="I781" s="288"/>
      <c r="J781" s="336"/>
      <c r="K781" s="288"/>
      <c r="L781" s="288"/>
      <c r="M781" s="288"/>
      <c r="N781" s="298"/>
      <c r="O781" s="288"/>
      <c r="P781" s="298"/>
      <c r="R781" s="337"/>
      <c r="S781" s="298"/>
      <c r="T781" s="298"/>
      <c r="U781" s="298"/>
      <c r="V781" s="298"/>
      <c r="W781" s="298"/>
    </row>
    <row r="782" spans="4:23" x14ac:dyDescent="0.2">
      <c r="D782" s="288"/>
      <c r="E782" s="297"/>
      <c r="H782" s="288"/>
      <c r="I782" s="288"/>
      <c r="J782" s="336"/>
      <c r="K782" s="288"/>
      <c r="L782" s="288"/>
      <c r="M782" s="288"/>
      <c r="N782" s="298"/>
      <c r="O782" s="288"/>
      <c r="P782" s="298"/>
      <c r="R782" s="337"/>
      <c r="S782" s="298"/>
      <c r="T782" s="298"/>
      <c r="U782" s="298"/>
      <c r="V782" s="298"/>
      <c r="W782" s="298"/>
    </row>
    <row r="783" spans="4:23" x14ac:dyDescent="0.2">
      <c r="D783" s="288"/>
      <c r="E783" s="297"/>
      <c r="H783" s="288"/>
      <c r="I783" s="288"/>
      <c r="J783" s="336"/>
      <c r="K783" s="288"/>
      <c r="L783" s="288"/>
      <c r="M783" s="288"/>
      <c r="N783" s="298"/>
      <c r="O783" s="288"/>
      <c r="P783" s="298"/>
      <c r="R783" s="337"/>
      <c r="S783" s="298"/>
      <c r="T783" s="298"/>
      <c r="U783" s="298"/>
      <c r="V783" s="298"/>
      <c r="W783" s="298"/>
    </row>
    <row r="784" spans="4:23" x14ac:dyDescent="0.2">
      <c r="D784" s="288"/>
      <c r="E784" s="297"/>
      <c r="H784" s="288"/>
      <c r="I784" s="288"/>
      <c r="J784" s="336"/>
      <c r="K784" s="288"/>
      <c r="L784" s="288"/>
      <c r="M784" s="288"/>
      <c r="N784" s="298"/>
      <c r="O784" s="288"/>
      <c r="P784" s="298"/>
      <c r="R784" s="337"/>
      <c r="S784" s="298"/>
      <c r="T784" s="298"/>
      <c r="U784" s="298"/>
      <c r="V784" s="298"/>
      <c r="W784" s="298"/>
    </row>
    <row r="785" spans="4:23" x14ac:dyDescent="0.2">
      <c r="D785" s="288"/>
      <c r="E785" s="297"/>
      <c r="H785" s="288"/>
      <c r="I785" s="288"/>
      <c r="J785" s="336"/>
      <c r="K785" s="288"/>
      <c r="L785" s="288"/>
      <c r="M785" s="288"/>
      <c r="N785" s="298"/>
      <c r="O785" s="288"/>
      <c r="P785" s="298"/>
      <c r="R785" s="337"/>
      <c r="S785" s="298"/>
      <c r="T785" s="298"/>
      <c r="U785" s="298"/>
      <c r="V785" s="298"/>
      <c r="W785" s="298"/>
    </row>
    <row r="786" spans="4:23" x14ac:dyDescent="0.2">
      <c r="D786" s="288"/>
      <c r="E786" s="297"/>
      <c r="H786" s="288"/>
      <c r="I786" s="288"/>
      <c r="J786" s="336"/>
      <c r="K786" s="288"/>
      <c r="L786" s="288"/>
      <c r="M786" s="288"/>
      <c r="N786" s="298"/>
      <c r="O786" s="288"/>
      <c r="P786" s="298"/>
      <c r="R786" s="337"/>
      <c r="S786" s="298"/>
      <c r="T786" s="298"/>
      <c r="U786" s="298"/>
      <c r="V786" s="298"/>
      <c r="W786" s="298"/>
    </row>
    <row r="787" spans="4:23" x14ac:dyDescent="0.2">
      <c r="D787" s="288"/>
      <c r="E787" s="297"/>
      <c r="H787" s="288"/>
      <c r="I787" s="288"/>
      <c r="J787" s="336"/>
      <c r="K787" s="288"/>
      <c r="L787" s="288"/>
      <c r="M787" s="288"/>
      <c r="N787" s="298"/>
      <c r="O787" s="288"/>
      <c r="P787" s="298"/>
      <c r="R787" s="337"/>
      <c r="S787" s="298"/>
      <c r="T787" s="298"/>
      <c r="U787" s="298"/>
      <c r="V787" s="298"/>
      <c r="W787" s="298"/>
    </row>
    <row r="788" spans="4:23" x14ac:dyDescent="0.2">
      <c r="D788" s="288"/>
      <c r="E788" s="297"/>
      <c r="H788" s="288"/>
      <c r="I788" s="288"/>
      <c r="J788" s="336"/>
      <c r="K788" s="288"/>
      <c r="L788" s="288"/>
      <c r="M788" s="288"/>
      <c r="N788" s="298"/>
      <c r="O788" s="288"/>
      <c r="P788" s="298"/>
      <c r="R788" s="337"/>
      <c r="S788" s="298"/>
      <c r="T788" s="298"/>
      <c r="U788" s="298"/>
      <c r="V788" s="298"/>
      <c r="W788" s="298"/>
    </row>
    <row r="789" spans="4:23" x14ac:dyDescent="0.2">
      <c r="D789" s="288"/>
      <c r="E789" s="297"/>
      <c r="H789" s="288"/>
      <c r="I789" s="288"/>
      <c r="J789" s="336"/>
      <c r="K789" s="288"/>
      <c r="L789" s="288"/>
      <c r="M789" s="288"/>
      <c r="N789" s="298"/>
      <c r="O789" s="288"/>
      <c r="P789" s="298"/>
      <c r="R789" s="337"/>
      <c r="S789" s="298"/>
      <c r="T789" s="298"/>
      <c r="U789" s="298"/>
      <c r="V789" s="298"/>
      <c r="W789" s="298"/>
    </row>
    <row r="790" spans="4:23" x14ac:dyDescent="0.2">
      <c r="D790" s="288"/>
      <c r="E790" s="297"/>
      <c r="H790" s="288"/>
      <c r="I790" s="288"/>
      <c r="J790" s="336"/>
      <c r="K790" s="288"/>
      <c r="L790" s="288"/>
      <c r="M790" s="288"/>
      <c r="N790" s="298"/>
      <c r="O790" s="288"/>
      <c r="P790" s="298"/>
      <c r="R790" s="337"/>
      <c r="S790" s="298"/>
      <c r="T790" s="298"/>
      <c r="U790" s="298"/>
      <c r="V790" s="298"/>
      <c r="W790" s="298"/>
    </row>
    <row r="791" spans="4:23" x14ac:dyDescent="0.2">
      <c r="D791" s="288"/>
      <c r="E791" s="297"/>
      <c r="H791" s="288"/>
      <c r="I791" s="288"/>
      <c r="J791" s="336"/>
      <c r="K791" s="288"/>
      <c r="L791" s="288"/>
      <c r="M791" s="288"/>
      <c r="N791" s="298"/>
      <c r="O791" s="288"/>
      <c r="P791" s="298"/>
      <c r="R791" s="337"/>
      <c r="S791" s="298"/>
      <c r="T791" s="298"/>
      <c r="U791" s="298"/>
      <c r="V791" s="298"/>
      <c r="W791" s="298"/>
    </row>
    <row r="792" spans="4:23" x14ac:dyDescent="0.2">
      <c r="D792" s="288"/>
      <c r="E792" s="297"/>
      <c r="H792" s="288"/>
      <c r="I792" s="288"/>
      <c r="J792" s="336"/>
      <c r="K792" s="288"/>
      <c r="L792" s="288"/>
      <c r="M792" s="288"/>
      <c r="N792" s="298"/>
      <c r="O792" s="288"/>
      <c r="P792" s="298"/>
      <c r="R792" s="337"/>
      <c r="S792" s="298"/>
      <c r="T792" s="298"/>
      <c r="U792" s="298"/>
      <c r="V792" s="298"/>
      <c r="W792" s="298"/>
    </row>
    <row r="793" spans="4:23" x14ac:dyDescent="0.2">
      <c r="D793" s="288"/>
      <c r="E793" s="297"/>
      <c r="H793" s="288"/>
      <c r="I793" s="288"/>
      <c r="J793" s="336"/>
      <c r="K793" s="288"/>
      <c r="L793" s="288"/>
      <c r="M793" s="288"/>
      <c r="N793" s="298"/>
      <c r="O793" s="288"/>
      <c r="P793" s="298"/>
      <c r="R793" s="337"/>
      <c r="S793" s="298"/>
      <c r="T793" s="298"/>
      <c r="U793" s="298"/>
      <c r="V793" s="298"/>
      <c r="W793" s="298"/>
    </row>
    <row r="794" spans="4:23" x14ac:dyDescent="0.2">
      <c r="D794" s="288"/>
      <c r="E794" s="297"/>
      <c r="H794" s="288"/>
      <c r="I794" s="288"/>
      <c r="J794" s="336"/>
      <c r="K794" s="288"/>
      <c r="L794" s="288"/>
      <c r="M794" s="288"/>
      <c r="N794" s="298"/>
      <c r="O794" s="288"/>
      <c r="P794" s="298"/>
      <c r="R794" s="337"/>
      <c r="S794" s="298"/>
      <c r="T794" s="298"/>
      <c r="U794" s="298"/>
      <c r="V794" s="298"/>
      <c r="W794" s="298"/>
    </row>
    <row r="795" spans="4:23" x14ac:dyDescent="0.2">
      <c r="D795" s="288"/>
      <c r="E795" s="297"/>
      <c r="H795" s="288"/>
      <c r="I795" s="288"/>
      <c r="J795" s="336"/>
      <c r="K795" s="288"/>
      <c r="L795" s="288"/>
      <c r="M795" s="288"/>
      <c r="N795" s="298"/>
      <c r="O795" s="288"/>
      <c r="P795" s="298"/>
      <c r="R795" s="337"/>
      <c r="S795" s="298"/>
      <c r="T795" s="298"/>
      <c r="U795" s="298"/>
      <c r="V795" s="298"/>
      <c r="W795" s="298"/>
    </row>
    <row r="796" spans="4:23" x14ac:dyDescent="0.2">
      <c r="D796" s="288"/>
      <c r="E796" s="297"/>
      <c r="H796" s="288"/>
      <c r="I796" s="288"/>
      <c r="J796" s="336"/>
      <c r="K796" s="288"/>
      <c r="L796" s="288"/>
      <c r="M796" s="288"/>
      <c r="N796" s="298"/>
      <c r="O796" s="288"/>
      <c r="P796" s="298"/>
      <c r="R796" s="337"/>
      <c r="S796" s="298"/>
      <c r="T796" s="298"/>
      <c r="U796" s="298"/>
      <c r="V796" s="298"/>
      <c r="W796" s="298"/>
    </row>
    <row r="797" spans="4:23" x14ac:dyDescent="0.2">
      <c r="D797" s="288"/>
      <c r="E797" s="297"/>
      <c r="H797" s="288"/>
      <c r="I797" s="288"/>
      <c r="J797" s="336"/>
      <c r="K797" s="288"/>
      <c r="L797" s="288"/>
      <c r="M797" s="288"/>
      <c r="N797" s="298"/>
      <c r="O797" s="288"/>
      <c r="P797" s="298"/>
      <c r="R797" s="337"/>
      <c r="S797" s="298"/>
      <c r="T797" s="298"/>
      <c r="U797" s="298"/>
      <c r="V797" s="298"/>
      <c r="W797" s="298"/>
    </row>
    <row r="798" spans="4:23" x14ac:dyDescent="0.2">
      <c r="D798" s="288"/>
      <c r="E798" s="297"/>
      <c r="H798" s="288"/>
      <c r="I798" s="288"/>
      <c r="J798" s="336"/>
      <c r="K798" s="288"/>
      <c r="L798" s="288"/>
      <c r="M798" s="288"/>
      <c r="N798" s="298"/>
      <c r="O798" s="288"/>
      <c r="P798" s="298"/>
      <c r="R798" s="337"/>
      <c r="S798" s="298"/>
      <c r="T798" s="298"/>
      <c r="U798" s="298"/>
      <c r="V798" s="298"/>
      <c r="W798" s="298"/>
    </row>
    <row r="799" spans="4:23" x14ac:dyDescent="0.2">
      <c r="D799" s="288"/>
      <c r="E799" s="297"/>
      <c r="H799" s="288"/>
      <c r="I799" s="288"/>
      <c r="J799" s="336"/>
      <c r="K799" s="288"/>
      <c r="L799" s="288"/>
      <c r="M799" s="288"/>
      <c r="N799" s="298"/>
      <c r="O799" s="288"/>
      <c r="P799" s="298"/>
      <c r="R799" s="337"/>
      <c r="S799" s="298"/>
      <c r="T799" s="298"/>
      <c r="U799" s="298"/>
      <c r="V799" s="298"/>
      <c r="W799" s="298"/>
    </row>
    <row r="800" spans="4:23" x14ac:dyDescent="0.2">
      <c r="D800" s="288"/>
      <c r="E800" s="297"/>
      <c r="H800" s="288"/>
      <c r="I800" s="288"/>
      <c r="J800" s="336"/>
      <c r="K800" s="288"/>
      <c r="L800" s="288"/>
      <c r="M800" s="288"/>
      <c r="N800" s="298"/>
      <c r="O800" s="288"/>
      <c r="P800" s="298"/>
      <c r="R800" s="337"/>
      <c r="S800" s="298"/>
      <c r="T800" s="298"/>
      <c r="U800" s="298"/>
      <c r="V800" s="298"/>
      <c r="W800" s="298"/>
    </row>
    <row r="801" spans="4:23" x14ac:dyDescent="0.2">
      <c r="D801" s="288"/>
      <c r="E801" s="297"/>
      <c r="H801" s="288"/>
      <c r="I801" s="288"/>
      <c r="J801" s="336"/>
      <c r="K801" s="288"/>
      <c r="L801" s="288"/>
      <c r="M801" s="288"/>
      <c r="N801" s="298"/>
      <c r="O801" s="288"/>
      <c r="P801" s="298"/>
      <c r="R801" s="337"/>
      <c r="S801" s="298"/>
      <c r="T801" s="298"/>
      <c r="U801" s="298"/>
      <c r="V801" s="298"/>
      <c r="W801" s="298"/>
    </row>
    <row r="802" spans="4:23" x14ac:dyDescent="0.2">
      <c r="D802" s="288"/>
      <c r="E802" s="297"/>
      <c r="H802" s="288"/>
      <c r="I802" s="288"/>
      <c r="J802" s="336"/>
      <c r="K802" s="288"/>
      <c r="L802" s="288"/>
      <c r="M802" s="288"/>
      <c r="N802" s="298"/>
      <c r="O802" s="288"/>
      <c r="P802" s="298"/>
      <c r="R802" s="337"/>
      <c r="S802" s="298"/>
      <c r="T802" s="298"/>
      <c r="U802" s="298"/>
      <c r="V802" s="298"/>
      <c r="W802" s="298"/>
    </row>
    <row r="803" spans="4:23" x14ac:dyDescent="0.2">
      <c r="D803" s="288"/>
      <c r="E803" s="297"/>
      <c r="H803" s="288"/>
      <c r="I803" s="288"/>
      <c r="J803" s="336"/>
      <c r="K803" s="288"/>
      <c r="L803" s="288"/>
      <c r="M803" s="288"/>
      <c r="N803" s="298"/>
      <c r="O803" s="288"/>
      <c r="P803" s="298"/>
      <c r="R803" s="337"/>
      <c r="S803" s="298"/>
      <c r="T803" s="298"/>
      <c r="U803" s="298"/>
      <c r="V803" s="298"/>
      <c r="W803" s="298"/>
    </row>
    <row r="804" spans="4:23" x14ac:dyDescent="0.2">
      <c r="D804" s="288"/>
      <c r="E804" s="297"/>
      <c r="H804" s="288"/>
      <c r="I804" s="288"/>
      <c r="J804" s="336"/>
      <c r="K804" s="288"/>
      <c r="L804" s="288"/>
      <c r="M804" s="288"/>
      <c r="N804" s="298"/>
      <c r="O804" s="288"/>
      <c r="P804" s="298"/>
      <c r="R804" s="337"/>
      <c r="S804" s="298"/>
      <c r="T804" s="298"/>
      <c r="U804" s="298"/>
      <c r="V804" s="298"/>
      <c r="W804" s="298"/>
    </row>
    <row r="805" spans="4:23" x14ac:dyDescent="0.2">
      <c r="D805" s="288"/>
      <c r="E805" s="297"/>
      <c r="H805" s="288"/>
      <c r="I805" s="288"/>
      <c r="J805" s="336"/>
      <c r="K805" s="288"/>
      <c r="L805" s="288"/>
      <c r="M805" s="288"/>
      <c r="N805" s="298"/>
      <c r="O805" s="288"/>
      <c r="P805" s="298"/>
      <c r="R805" s="337"/>
      <c r="S805" s="298"/>
      <c r="T805" s="298"/>
      <c r="U805" s="298"/>
      <c r="V805" s="298"/>
      <c r="W805" s="298"/>
    </row>
    <row r="806" spans="4:23" x14ac:dyDescent="0.2">
      <c r="D806" s="288"/>
      <c r="E806" s="297"/>
      <c r="H806" s="288"/>
      <c r="I806" s="288"/>
      <c r="J806" s="336"/>
      <c r="K806" s="288"/>
      <c r="L806" s="288"/>
      <c r="M806" s="288"/>
      <c r="N806" s="298"/>
      <c r="O806" s="288"/>
      <c r="P806" s="298"/>
      <c r="R806" s="337"/>
      <c r="S806" s="298"/>
      <c r="T806" s="298"/>
      <c r="U806" s="298"/>
      <c r="V806" s="298"/>
      <c r="W806" s="298"/>
    </row>
    <row r="807" spans="4:23" x14ac:dyDescent="0.2">
      <c r="D807" s="288"/>
      <c r="E807" s="297"/>
      <c r="H807" s="288"/>
      <c r="I807" s="288"/>
      <c r="J807" s="336"/>
      <c r="K807" s="288"/>
      <c r="L807" s="288"/>
      <c r="M807" s="288"/>
      <c r="N807" s="298"/>
      <c r="O807" s="288"/>
      <c r="P807" s="298"/>
      <c r="R807" s="337"/>
      <c r="S807" s="298"/>
      <c r="T807" s="298"/>
      <c r="U807" s="298"/>
      <c r="V807" s="298"/>
      <c r="W807" s="298"/>
    </row>
    <row r="808" spans="4:23" x14ac:dyDescent="0.2">
      <c r="D808" s="288"/>
      <c r="E808" s="297"/>
      <c r="H808" s="288"/>
      <c r="I808" s="288"/>
      <c r="J808" s="336"/>
      <c r="K808" s="288"/>
      <c r="L808" s="288"/>
      <c r="M808" s="288"/>
      <c r="N808" s="298"/>
      <c r="O808" s="288"/>
      <c r="P808" s="298"/>
      <c r="R808" s="337"/>
      <c r="S808" s="298"/>
      <c r="T808" s="298"/>
      <c r="U808" s="298"/>
      <c r="V808" s="298"/>
      <c r="W808" s="298"/>
    </row>
    <row r="809" spans="4:23" x14ac:dyDescent="0.2">
      <c r="D809" s="288"/>
      <c r="E809" s="297"/>
      <c r="H809" s="288"/>
      <c r="I809" s="288"/>
      <c r="J809" s="336"/>
      <c r="K809" s="288"/>
      <c r="L809" s="288"/>
      <c r="M809" s="288"/>
      <c r="N809" s="298"/>
      <c r="O809" s="288"/>
      <c r="P809" s="298"/>
      <c r="R809" s="337"/>
      <c r="S809" s="298"/>
      <c r="T809" s="298"/>
      <c r="U809" s="298"/>
      <c r="V809" s="298"/>
      <c r="W809" s="298"/>
    </row>
    <row r="810" spans="4:23" x14ac:dyDescent="0.2">
      <c r="D810" s="288"/>
      <c r="E810" s="297"/>
      <c r="H810" s="288"/>
      <c r="I810" s="288"/>
      <c r="J810" s="336"/>
      <c r="K810" s="288"/>
      <c r="L810" s="288"/>
      <c r="M810" s="288"/>
      <c r="N810" s="298"/>
      <c r="O810" s="288"/>
      <c r="P810" s="298"/>
      <c r="R810" s="337"/>
      <c r="S810" s="298"/>
      <c r="T810" s="298"/>
      <c r="U810" s="298"/>
      <c r="V810" s="298"/>
      <c r="W810" s="298"/>
    </row>
    <row r="811" spans="4:23" x14ac:dyDescent="0.2">
      <c r="D811" s="288"/>
      <c r="E811" s="297"/>
      <c r="H811" s="288"/>
      <c r="I811" s="288"/>
      <c r="J811" s="336"/>
      <c r="K811" s="288"/>
      <c r="L811" s="288"/>
      <c r="M811" s="288"/>
      <c r="N811" s="298"/>
      <c r="O811" s="288"/>
      <c r="P811" s="298"/>
      <c r="R811" s="337"/>
      <c r="S811" s="298"/>
      <c r="T811" s="298"/>
      <c r="U811" s="298"/>
      <c r="V811" s="298"/>
      <c r="W811" s="298"/>
    </row>
    <row r="812" spans="4:23" x14ac:dyDescent="0.2">
      <c r="D812" s="288"/>
      <c r="E812" s="297"/>
      <c r="H812" s="288"/>
      <c r="I812" s="288"/>
      <c r="J812" s="336"/>
      <c r="K812" s="288"/>
      <c r="L812" s="288"/>
      <c r="M812" s="288"/>
      <c r="N812" s="298"/>
      <c r="O812" s="288"/>
      <c r="P812" s="298"/>
      <c r="R812" s="337"/>
      <c r="S812" s="298"/>
      <c r="T812" s="298"/>
      <c r="U812" s="298"/>
      <c r="V812" s="298"/>
      <c r="W812" s="298"/>
    </row>
    <row r="813" spans="4:23" x14ac:dyDescent="0.2">
      <c r="D813" s="288"/>
      <c r="E813" s="297"/>
      <c r="H813" s="288"/>
      <c r="I813" s="288"/>
      <c r="J813" s="336"/>
      <c r="K813" s="288"/>
      <c r="L813" s="288"/>
      <c r="M813" s="288"/>
      <c r="N813" s="298"/>
      <c r="O813" s="288"/>
      <c r="P813" s="298"/>
      <c r="R813" s="337"/>
      <c r="S813" s="298"/>
      <c r="T813" s="298"/>
      <c r="U813" s="298"/>
      <c r="V813" s="298"/>
      <c r="W813" s="298"/>
    </row>
    <row r="814" spans="4:23" x14ac:dyDescent="0.2">
      <c r="D814" s="288"/>
      <c r="E814" s="297"/>
      <c r="H814" s="288"/>
      <c r="I814" s="288"/>
      <c r="J814" s="336"/>
      <c r="K814" s="288"/>
      <c r="L814" s="288"/>
      <c r="M814" s="288"/>
      <c r="N814" s="298"/>
      <c r="O814" s="288"/>
      <c r="P814" s="298"/>
      <c r="R814" s="337"/>
      <c r="S814" s="298"/>
      <c r="T814" s="298"/>
      <c r="U814" s="298"/>
      <c r="V814" s="298"/>
      <c r="W814" s="298"/>
    </row>
    <row r="815" spans="4:23" x14ac:dyDescent="0.2">
      <c r="D815" s="288"/>
      <c r="E815" s="297"/>
      <c r="H815" s="288"/>
      <c r="I815" s="288"/>
      <c r="J815" s="336"/>
      <c r="K815" s="288"/>
      <c r="L815" s="288"/>
      <c r="M815" s="288"/>
      <c r="N815" s="298"/>
      <c r="O815" s="288"/>
      <c r="P815" s="298"/>
      <c r="R815" s="337"/>
      <c r="S815" s="298"/>
      <c r="T815" s="298"/>
      <c r="U815" s="298"/>
      <c r="V815" s="298"/>
      <c r="W815" s="298"/>
    </row>
    <row r="816" spans="4:23" x14ac:dyDescent="0.2">
      <c r="D816" s="288"/>
      <c r="E816" s="297"/>
      <c r="H816" s="288"/>
      <c r="I816" s="288"/>
      <c r="J816" s="336"/>
      <c r="K816" s="288"/>
      <c r="L816" s="288"/>
      <c r="M816" s="288"/>
      <c r="N816" s="298"/>
      <c r="O816" s="288"/>
      <c r="P816" s="298"/>
      <c r="R816" s="337"/>
      <c r="S816" s="298"/>
      <c r="T816" s="298"/>
      <c r="U816" s="298"/>
      <c r="V816" s="298"/>
      <c r="W816" s="298"/>
    </row>
    <row r="817" spans="4:23" x14ac:dyDescent="0.2">
      <c r="D817" s="288"/>
      <c r="E817" s="297"/>
      <c r="H817" s="288"/>
      <c r="I817" s="288"/>
      <c r="J817" s="336"/>
      <c r="K817" s="288"/>
      <c r="L817" s="288"/>
      <c r="M817" s="288"/>
      <c r="N817" s="298"/>
      <c r="O817" s="288"/>
      <c r="P817" s="298"/>
      <c r="R817" s="337"/>
      <c r="S817" s="298"/>
      <c r="T817" s="298"/>
      <c r="U817" s="298"/>
      <c r="V817" s="298"/>
      <c r="W817" s="298"/>
    </row>
    <row r="818" spans="4:23" x14ac:dyDescent="0.2">
      <c r="D818" s="288"/>
      <c r="E818" s="297"/>
      <c r="H818" s="288"/>
      <c r="I818" s="288"/>
      <c r="J818" s="336"/>
      <c r="K818" s="288"/>
      <c r="L818" s="288"/>
      <c r="M818" s="288"/>
      <c r="N818" s="298"/>
      <c r="O818" s="288"/>
      <c r="P818" s="298"/>
      <c r="R818" s="337"/>
      <c r="S818" s="298"/>
      <c r="T818" s="298"/>
      <c r="U818" s="298"/>
      <c r="V818" s="298"/>
      <c r="W818" s="298"/>
    </row>
    <row r="819" spans="4:23" x14ac:dyDescent="0.2">
      <c r="D819" s="288"/>
      <c r="E819" s="297"/>
      <c r="H819" s="288"/>
      <c r="I819" s="288"/>
      <c r="J819" s="336"/>
      <c r="K819" s="288"/>
      <c r="L819" s="288"/>
      <c r="M819" s="288"/>
      <c r="N819" s="298"/>
      <c r="O819" s="288"/>
      <c r="P819" s="298"/>
      <c r="R819" s="337"/>
      <c r="S819" s="298"/>
      <c r="T819" s="298"/>
      <c r="U819" s="298"/>
      <c r="V819" s="298"/>
      <c r="W819" s="298"/>
    </row>
    <row r="820" spans="4:23" x14ac:dyDescent="0.2">
      <c r="D820" s="288"/>
      <c r="E820" s="297"/>
      <c r="H820" s="288"/>
      <c r="I820" s="288"/>
      <c r="J820" s="336"/>
      <c r="K820" s="288"/>
      <c r="L820" s="288"/>
      <c r="M820" s="288"/>
      <c r="N820" s="298"/>
      <c r="O820" s="288"/>
      <c r="P820" s="298"/>
      <c r="R820" s="337"/>
      <c r="S820" s="298"/>
      <c r="T820" s="298"/>
      <c r="U820" s="298"/>
      <c r="V820" s="298"/>
      <c r="W820" s="298"/>
    </row>
    <row r="821" spans="4:23" x14ac:dyDescent="0.2">
      <c r="D821" s="288"/>
      <c r="E821" s="297"/>
      <c r="H821" s="288"/>
      <c r="I821" s="288"/>
      <c r="J821" s="336"/>
      <c r="K821" s="288"/>
      <c r="L821" s="288"/>
      <c r="M821" s="288"/>
      <c r="N821" s="298"/>
      <c r="O821" s="288"/>
      <c r="P821" s="298"/>
      <c r="R821" s="337"/>
      <c r="S821" s="298"/>
      <c r="T821" s="298"/>
      <c r="U821" s="298"/>
      <c r="V821" s="298"/>
      <c r="W821" s="298"/>
    </row>
    <row r="822" spans="4:23" x14ac:dyDescent="0.2">
      <c r="D822" s="288"/>
      <c r="E822" s="297"/>
      <c r="H822" s="288"/>
      <c r="I822" s="288"/>
      <c r="J822" s="336"/>
      <c r="K822" s="288"/>
      <c r="L822" s="288"/>
      <c r="M822" s="288"/>
      <c r="N822" s="298"/>
      <c r="O822" s="288"/>
      <c r="P822" s="298"/>
      <c r="R822" s="337"/>
      <c r="S822" s="298"/>
      <c r="T822" s="298"/>
      <c r="U822" s="298"/>
      <c r="V822" s="298"/>
      <c r="W822" s="298"/>
    </row>
    <row r="823" spans="4:23" x14ac:dyDescent="0.2">
      <c r="D823" s="288"/>
      <c r="E823" s="297"/>
      <c r="H823" s="288"/>
      <c r="I823" s="288"/>
      <c r="J823" s="336"/>
      <c r="K823" s="288"/>
      <c r="L823" s="288"/>
      <c r="M823" s="288"/>
      <c r="N823" s="298"/>
      <c r="O823" s="288"/>
      <c r="P823" s="298"/>
      <c r="R823" s="337"/>
      <c r="S823" s="298"/>
      <c r="T823" s="298"/>
      <c r="U823" s="298"/>
      <c r="V823" s="298"/>
      <c r="W823" s="298"/>
    </row>
    <row r="824" spans="4:23" x14ac:dyDescent="0.2">
      <c r="D824" s="288"/>
      <c r="E824" s="297"/>
      <c r="H824" s="288"/>
      <c r="I824" s="288"/>
      <c r="J824" s="336"/>
      <c r="K824" s="288"/>
      <c r="L824" s="288"/>
      <c r="M824" s="288"/>
      <c r="N824" s="298"/>
      <c r="O824" s="288"/>
      <c r="P824" s="298"/>
      <c r="R824" s="337"/>
      <c r="S824" s="298"/>
      <c r="T824" s="298"/>
      <c r="U824" s="298"/>
      <c r="V824" s="298"/>
      <c r="W824" s="298"/>
    </row>
    <row r="825" spans="4:23" x14ac:dyDescent="0.2">
      <c r="D825" s="288"/>
      <c r="E825" s="297"/>
      <c r="H825" s="288"/>
      <c r="I825" s="288"/>
      <c r="J825" s="336"/>
      <c r="K825" s="288"/>
      <c r="L825" s="288"/>
      <c r="M825" s="288"/>
      <c r="N825" s="298"/>
      <c r="O825" s="288"/>
      <c r="P825" s="298"/>
      <c r="R825" s="337"/>
      <c r="S825" s="298"/>
      <c r="T825" s="298"/>
      <c r="U825" s="298"/>
      <c r="V825" s="298"/>
      <c r="W825" s="298"/>
    </row>
    <row r="826" spans="4:23" x14ac:dyDescent="0.2">
      <c r="D826" s="288"/>
      <c r="E826" s="297"/>
      <c r="H826" s="288"/>
      <c r="I826" s="288"/>
      <c r="J826" s="336"/>
      <c r="K826" s="288"/>
      <c r="L826" s="288"/>
      <c r="M826" s="288"/>
      <c r="N826" s="298"/>
      <c r="O826" s="288"/>
      <c r="P826" s="298"/>
      <c r="R826" s="337"/>
      <c r="S826" s="298"/>
      <c r="T826" s="298"/>
      <c r="U826" s="298"/>
      <c r="V826" s="298"/>
      <c r="W826" s="298"/>
    </row>
    <row r="827" spans="4:23" x14ac:dyDescent="0.2">
      <c r="D827" s="288"/>
      <c r="E827" s="297"/>
      <c r="H827" s="288"/>
      <c r="I827" s="288"/>
      <c r="J827" s="336"/>
      <c r="K827" s="288"/>
      <c r="L827" s="288"/>
      <c r="M827" s="288"/>
      <c r="N827" s="298"/>
      <c r="O827" s="288"/>
      <c r="P827" s="298"/>
      <c r="R827" s="337"/>
      <c r="S827" s="298"/>
      <c r="T827" s="298"/>
      <c r="U827" s="298"/>
      <c r="V827" s="298"/>
      <c r="W827" s="298"/>
    </row>
    <row r="828" spans="4:23" x14ac:dyDescent="0.2">
      <c r="D828" s="288"/>
      <c r="E828" s="297"/>
      <c r="H828" s="288"/>
      <c r="I828" s="288"/>
      <c r="J828" s="336"/>
      <c r="K828" s="288"/>
      <c r="L828" s="288"/>
      <c r="M828" s="288"/>
      <c r="N828" s="298"/>
      <c r="O828" s="288"/>
      <c r="P828" s="298"/>
      <c r="R828" s="337"/>
      <c r="S828" s="298"/>
      <c r="T828" s="298"/>
      <c r="U828" s="298"/>
      <c r="V828" s="298"/>
      <c r="W828" s="298"/>
    </row>
    <row r="829" spans="4:23" x14ac:dyDescent="0.2">
      <c r="D829" s="288"/>
      <c r="E829" s="297"/>
      <c r="H829" s="288"/>
      <c r="I829" s="288"/>
      <c r="J829" s="336"/>
      <c r="K829" s="288"/>
      <c r="L829" s="288"/>
      <c r="M829" s="288"/>
      <c r="N829" s="298"/>
      <c r="O829" s="288"/>
      <c r="P829" s="298"/>
      <c r="R829" s="337"/>
      <c r="S829" s="298"/>
      <c r="T829" s="298"/>
      <c r="U829" s="298"/>
      <c r="V829" s="298"/>
      <c r="W829" s="298"/>
    </row>
    <row r="830" spans="4:23" x14ac:dyDescent="0.2">
      <c r="D830" s="288"/>
      <c r="E830" s="297"/>
      <c r="H830" s="288"/>
      <c r="I830" s="288"/>
      <c r="J830" s="336"/>
      <c r="K830" s="288"/>
      <c r="L830" s="288"/>
      <c r="M830" s="288"/>
      <c r="N830" s="298"/>
      <c r="O830" s="288"/>
      <c r="P830" s="298"/>
      <c r="R830" s="337"/>
      <c r="S830" s="298"/>
      <c r="T830" s="298"/>
      <c r="U830" s="298"/>
      <c r="V830" s="298"/>
      <c r="W830" s="298"/>
    </row>
    <row r="831" spans="4:23" x14ac:dyDescent="0.2">
      <c r="D831" s="288"/>
      <c r="E831" s="297"/>
      <c r="H831" s="288"/>
      <c r="I831" s="288"/>
      <c r="J831" s="336"/>
      <c r="K831" s="288"/>
      <c r="L831" s="288"/>
      <c r="M831" s="288"/>
      <c r="N831" s="298"/>
      <c r="O831" s="288"/>
      <c r="P831" s="298"/>
      <c r="R831" s="337"/>
      <c r="S831" s="298"/>
      <c r="T831" s="298"/>
      <c r="U831" s="298"/>
      <c r="V831" s="298"/>
      <c r="W831" s="298"/>
    </row>
    <row r="832" spans="4:23" x14ac:dyDescent="0.2">
      <c r="D832" s="288"/>
      <c r="E832" s="297"/>
      <c r="H832" s="288"/>
      <c r="I832" s="288"/>
      <c r="J832" s="336"/>
      <c r="K832" s="288"/>
      <c r="L832" s="288"/>
      <c r="M832" s="288"/>
      <c r="N832" s="298"/>
      <c r="O832" s="288"/>
      <c r="P832" s="298"/>
      <c r="R832" s="337"/>
      <c r="S832" s="298"/>
      <c r="T832" s="298"/>
      <c r="U832" s="298"/>
      <c r="V832" s="298"/>
      <c r="W832" s="298"/>
    </row>
    <row r="833" spans="4:23" x14ac:dyDescent="0.2">
      <c r="D833" s="288"/>
      <c r="E833" s="297"/>
      <c r="H833" s="288"/>
      <c r="I833" s="288"/>
      <c r="J833" s="336"/>
      <c r="K833" s="288"/>
      <c r="L833" s="288"/>
      <c r="M833" s="288"/>
      <c r="N833" s="298"/>
      <c r="O833" s="288"/>
      <c r="P833" s="298"/>
      <c r="R833" s="337"/>
      <c r="S833" s="298"/>
      <c r="T833" s="298"/>
      <c r="U833" s="298"/>
      <c r="V833" s="298"/>
      <c r="W833" s="298"/>
    </row>
    <row r="834" spans="4:23" x14ac:dyDescent="0.2">
      <c r="D834" s="288"/>
      <c r="E834" s="297"/>
      <c r="H834" s="288"/>
      <c r="I834" s="288"/>
      <c r="J834" s="336"/>
      <c r="K834" s="288"/>
      <c r="L834" s="288"/>
      <c r="M834" s="288"/>
      <c r="N834" s="298"/>
      <c r="O834" s="288"/>
      <c r="P834" s="298"/>
      <c r="R834" s="337"/>
      <c r="S834" s="298"/>
      <c r="T834" s="298"/>
      <c r="U834" s="298"/>
      <c r="V834" s="298"/>
      <c r="W834" s="298"/>
    </row>
    <row r="835" spans="4:23" x14ac:dyDescent="0.2">
      <c r="D835" s="288"/>
      <c r="E835" s="297"/>
      <c r="H835" s="288"/>
      <c r="I835" s="288"/>
      <c r="J835" s="336"/>
      <c r="K835" s="288"/>
      <c r="L835" s="288"/>
      <c r="M835" s="288"/>
      <c r="N835" s="298"/>
      <c r="O835" s="288"/>
      <c r="P835" s="298"/>
      <c r="R835" s="337"/>
      <c r="S835" s="298"/>
      <c r="T835" s="298"/>
      <c r="U835" s="298"/>
      <c r="V835" s="298"/>
      <c r="W835" s="298"/>
    </row>
    <row r="836" spans="4:23" x14ac:dyDescent="0.2">
      <c r="D836" s="288"/>
      <c r="E836" s="297"/>
      <c r="H836" s="288"/>
      <c r="I836" s="288"/>
      <c r="J836" s="336"/>
      <c r="K836" s="288"/>
      <c r="L836" s="288"/>
      <c r="M836" s="288"/>
      <c r="N836" s="298"/>
      <c r="O836" s="288"/>
      <c r="P836" s="298"/>
      <c r="R836" s="337"/>
      <c r="S836" s="298"/>
      <c r="T836" s="298"/>
      <c r="U836" s="298"/>
      <c r="V836" s="298"/>
      <c r="W836" s="298"/>
    </row>
    <row r="837" spans="4:23" x14ac:dyDescent="0.2">
      <c r="D837" s="288"/>
      <c r="E837" s="297"/>
      <c r="H837" s="288"/>
      <c r="I837" s="288"/>
      <c r="J837" s="336"/>
      <c r="K837" s="288"/>
      <c r="L837" s="288"/>
      <c r="M837" s="288"/>
      <c r="N837" s="298"/>
      <c r="O837" s="288"/>
      <c r="P837" s="298"/>
      <c r="R837" s="337"/>
      <c r="S837" s="298"/>
      <c r="T837" s="298"/>
      <c r="U837" s="298"/>
      <c r="V837" s="298"/>
      <c r="W837" s="298"/>
    </row>
    <row r="838" spans="4:23" x14ac:dyDescent="0.2">
      <c r="D838" s="288"/>
      <c r="E838" s="297"/>
      <c r="H838" s="288"/>
      <c r="I838" s="288"/>
      <c r="J838" s="336"/>
      <c r="K838" s="288"/>
      <c r="L838" s="288"/>
      <c r="M838" s="288"/>
      <c r="N838" s="298"/>
      <c r="O838" s="288"/>
      <c r="P838" s="298"/>
      <c r="R838" s="337"/>
      <c r="S838" s="298"/>
      <c r="T838" s="298"/>
      <c r="U838" s="298"/>
      <c r="V838" s="298"/>
      <c r="W838" s="298"/>
    </row>
    <row r="839" spans="4:23" x14ac:dyDescent="0.2">
      <c r="D839" s="288"/>
      <c r="E839" s="297"/>
      <c r="H839" s="288"/>
      <c r="I839" s="288"/>
      <c r="J839" s="336"/>
      <c r="K839" s="288"/>
      <c r="L839" s="288"/>
      <c r="M839" s="288"/>
      <c r="N839" s="298"/>
      <c r="O839" s="288"/>
      <c r="P839" s="298"/>
      <c r="R839" s="337"/>
      <c r="S839" s="298"/>
      <c r="T839" s="298"/>
      <c r="U839" s="298"/>
      <c r="V839" s="298"/>
      <c r="W839" s="298"/>
    </row>
    <row r="840" spans="4:23" x14ac:dyDescent="0.2">
      <c r="D840" s="288"/>
      <c r="E840" s="297"/>
      <c r="H840" s="288"/>
      <c r="I840" s="288"/>
      <c r="J840" s="336"/>
      <c r="K840" s="288"/>
      <c r="L840" s="288"/>
      <c r="M840" s="288"/>
      <c r="N840" s="298"/>
      <c r="O840" s="288"/>
      <c r="P840" s="298"/>
      <c r="R840" s="337"/>
      <c r="S840" s="298"/>
      <c r="T840" s="298"/>
      <c r="U840" s="298"/>
      <c r="V840" s="298"/>
      <c r="W840" s="298"/>
    </row>
    <row r="841" spans="4:23" x14ac:dyDescent="0.2">
      <c r="D841" s="288"/>
      <c r="E841" s="297"/>
      <c r="H841" s="288"/>
      <c r="I841" s="288"/>
      <c r="J841" s="336"/>
      <c r="K841" s="288"/>
      <c r="L841" s="288"/>
      <c r="M841" s="288"/>
      <c r="N841" s="298"/>
      <c r="O841" s="288"/>
      <c r="P841" s="298"/>
      <c r="R841" s="337"/>
      <c r="S841" s="298"/>
      <c r="T841" s="298"/>
      <c r="U841" s="298"/>
      <c r="V841" s="298"/>
      <c r="W841" s="298"/>
    </row>
    <row r="842" spans="4:23" x14ac:dyDescent="0.2">
      <c r="D842" s="288"/>
      <c r="E842" s="297"/>
      <c r="H842" s="288"/>
      <c r="I842" s="288"/>
      <c r="J842" s="336"/>
      <c r="K842" s="288"/>
      <c r="L842" s="288"/>
      <c r="M842" s="288"/>
      <c r="N842" s="298"/>
      <c r="O842" s="288"/>
      <c r="P842" s="298"/>
      <c r="R842" s="337"/>
      <c r="S842" s="298"/>
      <c r="T842" s="298"/>
      <c r="U842" s="298"/>
      <c r="V842" s="298"/>
      <c r="W842" s="298"/>
    </row>
    <row r="843" spans="4:23" x14ac:dyDescent="0.2">
      <c r="D843" s="288"/>
      <c r="E843" s="297"/>
      <c r="H843" s="288"/>
      <c r="I843" s="288"/>
      <c r="J843" s="336"/>
      <c r="K843" s="288"/>
      <c r="L843" s="288"/>
      <c r="M843" s="288"/>
      <c r="N843" s="298"/>
      <c r="O843" s="288"/>
      <c r="P843" s="298"/>
      <c r="R843" s="337"/>
      <c r="S843" s="298"/>
      <c r="T843" s="298"/>
      <c r="U843" s="298"/>
      <c r="V843" s="298"/>
      <c r="W843" s="298"/>
    </row>
    <row r="844" spans="4:23" x14ac:dyDescent="0.2">
      <c r="D844" s="288"/>
      <c r="E844" s="297"/>
      <c r="H844" s="288"/>
      <c r="I844" s="288"/>
      <c r="J844" s="336"/>
      <c r="K844" s="288"/>
      <c r="L844" s="288"/>
      <c r="M844" s="288"/>
      <c r="N844" s="298"/>
      <c r="O844" s="288"/>
      <c r="P844" s="298"/>
      <c r="R844" s="337"/>
      <c r="S844" s="298"/>
      <c r="T844" s="298"/>
      <c r="U844" s="298"/>
      <c r="V844" s="298"/>
      <c r="W844" s="298"/>
    </row>
    <row r="845" spans="4:23" x14ac:dyDescent="0.2">
      <c r="D845" s="288"/>
      <c r="E845" s="297"/>
      <c r="H845" s="288"/>
      <c r="I845" s="288"/>
      <c r="J845" s="336"/>
      <c r="K845" s="288"/>
      <c r="L845" s="288"/>
      <c r="M845" s="288"/>
      <c r="N845" s="298"/>
      <c r="O845" s="288"/>
      <c r="P845" s="298"/>
      <c r="R845" s="337"/>
      <c r="S845" s="298"/>
      <c r="T845" s="298"/>
      <c r="U845" s="298"/>
      <c r="V845" s="298"/>
      <c r="W845" s="298"/>
    </row>
    <row r="846" spans="4:23" x14ac:dyDescent="0.2">
      <c r="D846" s="288"/>
      <c r="E846" s="297"/>
      <c r="H846" s="288"/>
      <c r="I846" s="288"/>
      <c r="J846" s="336"/>
      <c r="K846" s="288"/>
      <c r="L846" s="288"/>
      <c r="M846" s="288"/>
      <c r="N846" s="298"/>
      <c r="O846" s="288"/>
      <c r="P846" s="298"/>
      <c r="R846" s="337"/>
      <c r="S846" s="298"/>
      <c r="T846" s="298"/>
      <c r="U846" s="298"/>
      <c r="V846" s="298"/>
      <c r="W846" s="298"/>
    </row>
    <row r="847" spans="4:23" x14ac:dyDescent="0.2">
      <c r="D847" s="288"/>
      <c r="E847" s="297"/>
      <c r="H847" s="288"/>
      <c r="I847" s="288"/>
      <c r="J847" s="336"/>
      <c r="K847" s="288"/>
      <c r="L847" s="288"/>
      <c r="M847" s="288"/>
      <c r="N847" s="298"/>
      <c r="O847" s="288"/>
      <c r="P847" s="298"/>
      <c r="R847" s="337"/>
      <c r="S847" s="298"/>
      <c r="T847" s="298"/>
      <c r="U847" s="298"/>
      <c r="V847" s="298"/>
      <c r="W847" s="298"/>
    </row>
    <row r="848" spans="4:23" x14ac:dyDescent="0.2">
      <c r="D848" s="288"/>
      <c r="E848" s="297"/>
      <c r="H848" s="288"/>
      <c r="I848" s="288"/>
      <c r="J848" s="336"/>
      <c r="K848" s="288"/>
      <c r="L848" s="288"/>
      <c r="M848" s="288"/>
      <c r="N848" s="298"/>
      <c r="O848" s="288"/>
      <c r="P848" s="298"/>
      <c r="R848" s="337"/>
      <c r="S848" s="298"/>
      <c r="T848" s="298"/>
      <c r="U848" s="298"/>
      <c r="V848" s="298"/>
      <c r="W848" s="298"/>
    </row>
    <row r="849" spans="4:23" x14ac:dyDescent="0.2">
      <c r="D849" s="288"/>
      <c r="E849" s="297"/>
      <c r="H849" s="288"/>
      <c r="I849" s="288"/>
      <c r="J849" s="336"/>
      <c r="K849" s="288"/>
      <c r="L849" s="288"/>
      <c r="M849" s="288"/>
      <c r="N849" s="298"/>
      <c r="O849" s="288"/>
      <c r="P849" s="298"/>
      <c r="R849" s="337"/>
      <c r="S849" s="298"/>
      <c r="T849" s="298"/>
      <c r="U849" s="298"/>
      <c r="V849" s="298"/>
      <c r="W849" s="298"/>
    </row>
    <row r="850" spans="4:23" x14ac:dyDescent="0.2">
      <c r="D850" s="288"/>
      <c r="E850" s="297"/>
      <c r="H850" s="288"/>
      <c r="I850" s="288"/>
      <c r="J850" s="336"/>
      <c r="K850" s="288"/>
      <c r="L850" s="288"/>
      <c r="M850" s="288"/>
      <c r="N850" s="298"/>
      <c r="O850" s="288"/>
      <c r="P850" s="298"/>
      <c r="R850" s="337"/>
      <c r="S850" s="298"/>
      <c r="T850" s="298"/>
      <c r="U850" s="298"/>
      <c r="V850" s="298"/>
      <c r="W850" s="298"/>
    </row>
    <row r="851" spans="4:23" x14ac:dyDescent="0.2">
      <c r="D851" s="288"/>
      <c r="E851" s="297"/>
      <c r="H851" s="288"/>
      <c r="I851" s="288"/>
      <c r="J851" s="336"/>
      <c r="K851" s="288"/>
      <c r="L851" s="288"/>
      <c r="M851" s="288"/>
      <c r="N851" s="298"/>
      <c r="O851" s="288"/>
      <c r="P851" s="298"/>
      <c r="R851" s="337"/>
      <c r="S851" s="298"/>
      <c r="T851" s="298"/>
      <c r="U851" s="298"/>
      <c r="V851" s="298"/>
      <c r="W851" s="298"/>
    </row>
    <row r="852" spans="4:23" x14ac:dyDescent="0.2">
      <c r="D852" s="288"/>
      <c r="E852" s="297"/>
      <c r="H852" s="288"/>
      <c r="I852" s="288"/>
      <c r="J852" s="336"/>
      <c r="K852" s="288"/>
      <c r="L852" s="288"/>
      <c r="M852" s="288"/>
      <c r="N852" s="298"/>
      <c r="O852" s="288"/>
      <c r="P852" s="298"/>
      <c r="R852" s="337"/>
      <c r="S852" s="298"/>
      <c r="T852" s="298"/>
      <c r="U852" s="298"/>
      <c r="V852" s="298"/>
      <c r="W852" s="298"/>
    </row>
    <row r="853" spans="4:23" x14ac:dyDescent="0.2">
      <c r="D853" s="288"/>
      <c r="E853" s="297"/>
      <c r="H853" s="288"/>
      <c r="I853" s="288"/>
      <c r="J853" s="336"/>
      <c r="K853" s="288"/>
      <c r="L853" s="288"/>
      <c r="M853" s="288"/>
      <c r="N853" s="298"/>
      <c r="O853" s="288"/>
      <c r="P853" s="298"/>
      <c r="R853" s="337"/>
      <c r="S853" s="298"/>
      <c r="T853" s="298"/>
      <c r="U853" s="298"/>
      <c r="V853" s="298"/>
      <c r="W853" s="298"/>
    </row>
    <row r="854" spans="4:23" x14ac:dyDescent="0.2">
      <c r="D854" s="288"/>
      <c r="E854" s="297"/>
      <c r="H854" s="288"/>
      <c r="I854" s="288"/>
      <c r="J854" s="336"/>
      <c r="K854" s="288"/>
      <c r="L854" s="288"/>
      <c r="M854" s="288"/>
      <c r="N854" s="298"/>
      <c r="O854" s="288"/>
      <c r="P854" s="298"/>
      <c r="R854" s="337"/>
      <c r="S854" s="298"/>
      <c r="T854" s="298"/>
      <c r="U854" s="298"/>
      <c r="V854" s="298"/>
      <c r="W854" s="298"/>
    </row>
    <row r="855" spans="4:23" x14ac:dyDescent="0.2">
      <c r="D855" s="288"/>
      <c r="E855" s="297"/>
      <c r="H855" s="288"/>
      <c r="I855" s="288"/>
      <c r="J855" s="336"/>
      <c r="K855" s="288"/>
      <c r="L855" s="288"/>
      <c r="M855" s="288"/>
      <c r="N855" s="298"/>
      <c r="O855" s="288"/>
      <c r="P855" s="298"/>
      <c r="R855" s="337"/>
      <c r="S855" s="298"/>
      <c r="T855" s="298"/>
      <c r="U855" s="298"/>
      <c r="V855" s="298"/>
      <c r="W855" s="298"/>
    </row>
    <row r="856" spans="4:23" x14ac:dyDescent="0.2">
      <c r="D856" s="288"/>
      <c r="E856" s="297"/>
      <c r="H856" s="288"/>
      <c r="I856" s="288"/>
      <c r="J856" s="336"/>
      <c r="K856" s="288"/>
      <c r="L856" s="288"/>
      <c r="M856" s="288"/>
      <c r="N856" s="298"/>
      <c r="O856" s="288"/>
      <c r="P856" s="298"/>
      <c r="R856" s="337"/>
      <c r="S856" s="298"/>
      <c r="T856" s="298"/>
      <c r="U856" s="298"/>
      <c r="V856" s="298"/>
      <c r="W856" s="298"/>
    </row>
    <row r="857" spans="4:23" x14ac:dyDescent="0.2">
      <c r="D857" s="288"/>
      <c r="E857" s="297"/>
      <c r="H857" s="288"/>
      <c r="I857" s="288"/>
      <c r="J857" s="336"/>
      <c r="K857" s="288"/>
      <c r="L857" s="288"/>
      <c r="M857" s="288"/>
      <c r="N857" s="298"/>
      <c r="O857" s="288"/>
      <c r="P857" s="298"/>
      <c r="R857" s="337"/>
      <c r="S857" s="298"/>
      <c r="T857" s="298"/>
      <c r="U857" s="298"/>
      <c r="V857" s="298"/>
      <c r="W857" s="298"/>
    </row>
    <row r="858" spans="4:23" x14ac:dyDescent="0.2">
      <c r="D858" s="288"/>
      <c r="E858" s="297"/>
      <c r="H858" s="288"/>
      <c r="I858" s="288"/>
      <c r="J858" s="336"/>
      <c r="K858" s="288"/>
      <c r="L858" s="288"/>
      <c r="M858" s="288"/>
      <c r="N858" s="298"/>
      <c r="O858" s="288"/>
      <c r="P858" s="298"/>
      <c r="R858" s="337"/>
      <c r="S858" s="298"/>
      <c r="T858" s="298"/>
      <c r="U858" s="298"/>
      <c r="V858" s="298"/>
      <c r="W858" s="298"/>
    </row>
    <row r="859" spans="4:23" x14ac:dyDescent="0.2">
      <c r="D859" s="288"/>
      <c r="E859" s="297"/>
      <c r="H859" s="288"/>
      <c r="I859" s="288"/>
      <c r="J859" s="336"/>
      <c r="K859" s="288"/>
      <c r="L859" s="288"/>
      <c r="M859" s="288"/>
      <c r="N859" s="298"/>
      <c r="O859" s="288"/>
      <c r="P859" s="298"/>
      <c r="R859" s="337"/>
      <c r="S859" s="298"/>
      <c r="T859" s="298"/>
      <c r="U859" s="298"/>
      <c r="V859" s="298"/>
      <c r="W859" s="298"/>
    </row>
    <row r="860" spans="4:23" x14ac:dyDescent="0.2">
      <c r="D860" s="288"/>
      <c r="E860" s="297"/>
      <c r="H860" s="288"/>
      <c r="I860" s="288"/>
      <c r="J860" s="336"/>
      <c r="K860" s="288"/>
      <c r="L860" s="288"/>
      <c r="M860" s="288"/>
      <c r="N860" s="298"/>
      <c r="O860" s="288"/>
      <c r="P860" s="298"/>
      <c r="R860" s="337"/>
      <c r="S860" s="298"/>
      <c r="T860" s="298"/>
      <c r="U860" s="298"/>
      <c r="V860" s="298"/>
      <c r="W860" s="298"/>
    </row>
    <row r="861" spans="4:23" x14ac:dyDescent="0.2">
      <c r="D861" s="288"/>
      <c r="E861" s="297"/>
      <c r="H861" s="288"/>
      <c r="I861" s="288"/>
      <c r="J861" s="336"/>
      <c r="K861" s="288"/>
      <c r="L861" s="288"/>
      <c r="M861" s="288"/>
      <c r="N861" s="298"/>
      <c r="O861" s="288"/>
      <c r="P861" s="298"/>
      <c r="R861" s="337"/>
      <c r="S861" s="298"/>
      <c r="T861" s="298"/>
      <c r="U861" s="298"/>
      <c r="V861" s="298"/>
      <c r="W861" s="298"/>
    </row>
    <row r="862" spans="4:23" x14ac:dyDescent="0.2">
      <c r="D862" s="288"/>
      <c r="E862" s="297"/>
      <c r="H862" s="288"/>
      <c r="I862" s="288"/>
      <c r="J862" s="336"/>
      <c r="K862" s="288"/>
      <c r="L862" s="288"/>
      <c r="M862" s="288"/>
      <c r="N862" s="298"/>
      <c r="O862" s="288"/>
      <c r="P862" s="298"/>
      <c r="R862" s="337"/>
      <c r="S862" s="298"/>
      <c r="T862" s="298"/>
      <c r="U862" s="298"/>
      <c r="V862" s="298"/>
      <c r="W862" s="298"/>
    </row>
    <row r="863" spans="4:23" x14ac:dyDescent="0.2">
      <c r="D863" s="288"/>
      <c r="E863" s="297"/>
      <c r="H863" s="288"/>
      <c r="I863" s="288"/>
      <c r="J863" s="336"/>
      <c r="K863" s="288"/>
      <c r="L863" s="288"/>
      <c r="M863" s="288"/>
      <c r="N863" s="298"/>
      <c r="O863" s="288"/>
      <c r="P863" s="298"/>
      <c r="R863" s="337"/>
      <c r="S863" s="298"/>
      <c r="T863" s="298"/>
      <c r="U863" s="298"/>
      <c r="V863" s="298"/>
      <c r="W863" s="298"/>
    </row>
    <row r="864" spans="4:23" x14ac:dyDescent="0.2">
      <c r="D864" s="288"/>
      <c r="E864" s="297"/>
      <c r="H864" s="288"/>
      <c r="I864" s="288"/>
      <c r="J864" s="336"/>
      <c r="K864" s="288"/>
      <c r="L864" s="288"/>
      <c r="M864" s="288"/>
      <c r="N864" s="298"/>
      <c r="O864" s="288"/>
      <c r="P864" s="298"/>
      <c r="R864" s="337"/>
      <c r="S864" s="298"/>
      <c r="T864" s="298"/>
      <c r="U864" s="298"/>
      <c r="V864" s="298"/>
      <c r="W864" s="298"/>
    </row>
    <row r="865" spans="4:23" x14ac:dyDescent="0.2">
      <c r="D865" s="288"/>
      <c r="E865" s="297"/>
      <c r="H865" s="288"/>
      <c r="I865" s="288"/>
      <c r="J865" s="336"/>
      <c r="K865" s="288"/>
      <c r="L865" s="288"/>
      <c r="M865" s="288"/>
      <c r="N865" s="298"/>
      <c r="O865" s="288"/>
      <c r="P865" s="298"/>
      <c r="R865" s="337"/>
      <c r="S865" s="298"/>
      <c r="T865" s="298"/>
      <c r="U865" s="298"/>
      <c r="V865" s="298"/>
      <c r="W865" s="298"/>
    </row>
    <row r="866" spans="4:23" x14ac:dyDescent="0.2">
      <c r="D866" s="288"/>
      <c r="E866" s="297"/>
      <c r="H866" s="288"/>
      <c r="I866" s="288"/>
      <c r="J866" s="336"/>
      <c r="K866" s="288"/>
      <c r="L866" s="288"/>
      <c r="M866" s="288"/>
      <c r="N866" s="298"/>
      <c r="O866" s="288"/>
      <c r="P866" s="298"/>
      <c r="R866" s="337"/>
      <c r="S866" s="298"/>
      <c r="T866" s="298"/>
      <c r="U866" s="298"/>
      <c r="V866" s="298"/>
      <c r="W866" s="298"/>
    </row>
    <row r="867" spans="4:23" x14ac:dyDescent="0.2">
      <c r="D867" s="288"/>
      <c r="E867" s="297"/>
      <c r="H867" s="288"/>
      <c r="I867" s="288"/>
      <c r="J867" s="336"/>
      <c r="K867" s="288"/>
      <c r="L867" s="288"/>
      <c r="M867" s="288"/>
      <c r="N867" s="298"/>
      <c r="O867" s="288"/>
      <c r="P867" s="298"/>
      <c r="R867" s="337"/>
      <c r="S867" s="298"/>
      <c r="T867" s="298"/>
      <c r="U867" s="298"/>
      <c r="V867" s="298"/>
      <c r="W867" s="298"/>
    </row>
    <row r="868" spans="4:23" x14ac:dyDescent="0.2">
      <c r="D868" s="288"/>
      <c r="E868" s="297"/>
      <c r="H868" s="288"/>
      <c r="I868" s="288"/>
      <c r="J868" s="336"/>
      <c r="K868" s="288"/>
      <c r="L868" s="288"/>
      <c r="M868" s="288"/>
      <c r="N868" s="298"/>
      <c r="O868" s="288"/>
      <c r="P868" s="298"/>
      <c r="R868" s="337"/>
      <c r="S868" s="298"/>
      <c r="T868" s="298"/>
      <c r="U868" s="298"/>
      <c r="V868" s="298"/>
      <c r="W868" s="298"/>
    </row>
    <row r="869" spans="4:23" x14ac:dyDescent="0.2">
      <c r="D869" s="288"/>
      <c r="E869" s="297"/>
      <c r="H869" s="288"/>
      <c r="I869" s="288"/>
      <c r="J869" s="336"/>
      <c r="K869" s="288"/>
      <c r="L869" s="288"/>
      <c r="M869" s="288"/>
      <c r="N869" s="298"/>
      <c r="O869" s="288"/>
      <c r="P869" s="298"/>
      <c r="R869" s="337"/>
      <c r="S869" s="298"/>
      <c r="T869" s="298"/>
      <c r="U869" s="298"/>
      <c r="V869" s="298"/>
      <c r="W869" s="298"/>
    </row>
    <row r="870" spans="4:23" x14ac:dyDescent="0.2">
      <c r="D870" s="288"/>
      <c r="E870" s="297"/>
      <c r="H870" s="288"/>
      <c r="I870" s="288"/>
      <c r="J870" s="336"/>
      <c r="K870" s="288"/>
      <c r="L870" s="288"/>
      <c r="M870" s="288"/>
      <c r="N870" s="298"/>
      <c r="O870" s="288"/>
      <c r="P870" s="298"/>
      <c r="R870" s="337"/>
      <c r="S870" s="298"/>
      <c r="T870" s="298"/>
      <c r="U870" s="298"/>
      <c r="V870" s="298"/>
      <c r="W870" s="298"/>
    </row>
    <row r="871" spans="4:23" x14ac:dyDescent="0.2">
      <c r="D871" s="288"/>
      <c r="E871" s="297"/>
      <c r="H871" s="288"/>
      <c r="I871" s="288"/>
      <c r="J871" s="336"/>
      <c r="K871" s="288"/>
      <c r="L871" s="288"/>
      <c r="M871" s="288"/>
      <c r="N871" s="298"/>
      <c r="O871" s="288"/>
      <c r="P871" s="298"/>
      <c r="R871" s="337"/>
      <c r="S871" s="298"/>
      <c r="T871" s="298"/>
      <c r="U871" s="298"/>
      <c r="V871" s="298"/>
      <c r="W871" s="298"/>
    </row>
    <row r="872" spans="4:23" x14ac:dyDescent="0.2">
      <c r="D872" s="288"/>
      <c r="E872" s="297"/>
      <c r="H872" s="288"/>
      <c r="I872" s="288"/>
      <c r="J872" s="336"/>
      <c r="K872" s="288"/>
      <c r="L872" s="288"/>
      <c r="M872" s="288"/>
      <c r="N872" s="298"/>
      <c r="O872" s="288"/>
      <c r="P872" s="298"/>
      <c r="R872" s="337"/>
      <c r="S872" s="298"/>
      <c r="T872" s="298"/>
      <c r="U872" s="298"/>
      <c r="V872" s="298"/>
      <c r="W872" s="298"/>
    </row>
    <row r="873" spans="4:23" x14ac:dyDescent="0.2">
      <c r="D873" s="288"/>
      <c r="E873" s="297"/>
      <c r="H873" s="288"/>
      <c r="I873" s="288"/>
      <c r="J873" s="336"/>
      <c r="K873" s="288"/>
      <c r="L873" s="288"/>
      <c r="M873" s="288"/>
      <c r="N873" s="298"/>
      <c r="O873" s="288"/>
      <c r="P873" s="298"/>
      <c r="R873" s="337"/>
      <c r="S873" s="298"/>
      <c r="T873" s="298"/>
      <c r="U873" s="298"/>
      <c r="V873" s="298"/>
      <c r="W873" s="298"/>
    </row>
    <row r="874" spans="4:23" x14ac:dyDescent="0.2">
      <c r="D874" s="288"/>
      <c r="E874" s="297"/>
      <c r="H874" s="288"/>
      <c r="I874" s="288"/>
      <c r="J874" s="336"/>
      <c r="K874" s="288"/>
      <c r="L874" s="288"/>
      <c r="M874" s="288"/>
      <c r="N874" s="298"/>
      <c r="O874" s="288"/>
      <c r="P874" s="298"/>
      <c r="R874" s="337"/>
      <c r="S874" s="298"/>
      <c r="T874" s="298"/>
      <c r="U874" s="298"/>
      <c r="V874" s="298"/>
      <c r="W874" s="298"/>
    </row>
    <row r="875" spans="4:23" x14ac:dyDescent="0.2">
      <c r="D875" s="288"/>
      <c r="E875" s="297"/>
      <c r="H875" s="288"/>
      <c r="I875" s="288"/>
      <c r="J875" s="336"/>
      <c r="K875" s="288"/>
      <c r="L875" s="288"/>
      <c r="M875" s="288"/>
      <c r="N875" s="298"/>
      <c r="O875" s="288"/>
      <c r="P875" s="298"/>
      <c r="R875" s="337"/>
      <c r="S875" s="298"/>
      <c r="T875" s="298"/>
      <c r="U875" s="298"/>
      <c r="V875" s="298"/>
      <c r="W875" s="298"/>
    </row>
    <row r="876" spans="4:23" x14ac:dyDescent="0.2">
      <c r="D876" s="288"/>
      <c r="E876" s="297"/>
      <c r="H876" s="288"/>
      <c r="I876" s="288"/>
      <c r="J876" s="336"/>
      <c r="K876" s="288"/>
      <c r="L876" s="288"/>
      <c r="M876" s="288"/>
      <c r="N876" s="298"/>
      <c r="O876" s="288"/>
      <c r="P876" s="298"/>
      <c r="R876" s="337"/>
      <c r="S876" s="298"/>
      <c r="T876" s="298"/>
      <c r="U876" s="298"/>
      <c r="V876" s="298"/>
      <c r="W876" s="298"/>
    </row>
    <row r="877" spans="4:23" x14ac:dyDescent="0.2">
      <c r="D877" s="288"/>
      <c r="E877" s="297"/>
      <c r="H877" s="288"/>
      <c r="I877" s="288"/>
      <c r="J877" s="336"/>
      <c r="K877" s="288"/>
      <c r="L877" s="288"/>
      <c r="M877" s="288"/>
      <c r="N877" s="298"/>
      <c r="O877" s="288"/>
      <c r="P877" s="298"/>
      <c r="R877" s="337"/>
      <c r="S877" s="298"/>
      <c r="T877" s="298"/>
      <c r="U877" s="298"/>
      <c r="V877" s="298"/>
      <c r="W877" s="298"/>
    </row>
    <row r="878" spans="4:23" x14ac:dyDescent="0.2">
      <c r="D878" s="288"/>
      <c r="E878" s="297"/>
      <c r="H878" s="288"/>
      <c r="I878" s="288"/>
      <c r="J878" s="336"/>
      <c r="K878" s="288"/>
      <c r="L878" s="288"/>
      <c r="M878" s="288"/>
      <c r="N878" s="298"/>
      <c r="O878" s="288"/>
      <c r="P878" s="298"/>
      <c r="R878" s="337"/>
      <c r="S878" s="298"/>
      <c r="T878" s="298"/>
      <c r="U878" s="298"/>
      <c r="V878" s="298"/>
      <c r="W878" s="298"/>
    </row>
    <row r="879" spans="4:23" x14ac:dyDescent="0.2">
      <c r="D879" s="288"/>
      <c r="E879" s="297"/>
      <c r="H879" s="288"/>
      <c r="I879" s="288"/>
      <c r="J879" s="336"/>
      <c r="K879" s="288"/>
      <c r="L879" s="288"/>
      <c r="M879" s="288"/>
      <c r="N879" s="298"/>
      <c r="O879" s="288"/>
      <c r="P879" s="298"/>
      <c r="R879" s="337"/>
      <c r="S879" s="298"/>
      <c r="T879" s="298"/>
      <c r="U879" s="298"/>
      <c r="V879" s="298"/>
      <c r="W879" s="298"/>
    </row>
    <row r="880" spans="4:23" x14ac:dyDescent="0.2">
      <c r="D880" s="288"/>
      <c r="E880" s="297"/>
      <c r="H880" s="288"/>
      <c r="I880" s="288"/>
      <c r="J880" s="336"/>
      <c r="K880" s="288"/>
      <c r="L880" s="288"/>
      <c r="M880" s="288"/>
      <c r="N880" s="298"/>
      <c r="O880" s="288"/>
      <c r="P880" s="298"/>
      <c r="R880" s="337"/>
      <c r="S880" s="298"/>
      <c r="T880" s="298"/>
      <c r="U880" s="298"/>
      <c r="V880" s="298"/>
      <c r="W880" s="298"/>
    </row>
    <row r="881" spans="4:23" x14ac:dyDescent="0.2">
      <c r="D881" s="288"/>
      <c r="E881" s="297"/>
      <c r="H881" s="288"/>
      <c r="I881" s="288"/>
      <c r="J881" s="336"/>
      <c r="K881" s="288"/>
      <c r="L881" s="288"/>
      <c r="M881" s="288"/>
      <c r="N881" s="298"/>
      <c r="O881" s="288"/>
      <c r="P881" s="298"/>
      <c r="R881" s="337"/>
      <c r="S881" s="298"/>
      <c r="T881" s="298"/>
      <c r="U881" s="298"/>
      <c r="V881" s="298"/>
      <c r="W881" s="298"/>
    </row>
    <row r="882" spans="4:23" x14ac:dyDescent="0.2">
      <c r="D882" s="288"/>
      <c r="E882" s="297"/>
      <c r="H882" s="288"/>
      <c r="I882" s="288"/>
      <c r="J882" s="336"/>
      <c r="K882" s="288"/>
      <c r="L882" s="288"/>
      <c r="M882" s="288"/>
      <c r="N882" s="298"/>
      <c r="O882" s="288"/>
      <c r="P882" s="298"/>
      <c r="R882" s="337"/>
      <c r="S882" s="298"/>
      <c r="T882" s="298"/>
      <c r="U882" s="298"/>
      <c r="V882" s="298"/>
      <c r="W882" s="298"/>
    </row>
    <row r="883" spans="4:23" x14ac:dyDescent="0.2">
      <c r="D883" s="288"/>
      <c r="E883" s="297"/>
      <c r="H883" s="288"/>
      <c r="I883" s="288"/>
      <c r="J883" s="336"/>
      <c r="K883" s="288"/>
      <c r="L883" s="288"/>
      <c r="M883" s="288"/>
      <c r="N883" s="298"/>
      <c r="O883" s="288"/>
      <c r="P883" s="298"/>
      <c r="R883" s="337"/>
      <c r="S883" s="298"/>
      <c r="T883" s="298"/>
      <c r="U883" s="298"/>
      <c r="V883" s="298"/>
      <c r="W883" s="298"/>
    </row>
    <row r="884" spans="4:23" x14ac:dyDescent="0.2">
      <c r="D884" s="288"/>
      <c r="E884" s="297"/>
      <c r="H884" s="288"/>
      <c r="I884" s="288"/>
      <c r="J884" s="336"/>
      <c r="K884" s="288"/>
      <c r="L884" s="288"/>
      <c r="M884" s="288"/>
      <c r="N884" s="298"/>
      <c r="O884" s="288"/>
      <c r="P884" s="298"/>
      <c r="R884" s="337"/>
      <c r="S884" s="298"/>
      <c r="T884" s="298"/>
      <c r="U884" s="298"/>
      <c r="V884" s="298"/>
      <c r="W884" s="298"/>
    </row>
    <row r="885" spans="4:23" x14ac:dyDescent="0.2">
      <c r="D885" s="288"/>
      <c r="E885" s="297"/>
      <c r="H885" s="288"/>
      <c r="I885" s="288"/>
      <c r="J885" s="336"/>
      <c r="K885" s="288"/>
      <c r="L885" s="288"/>
      <c r="M885" s="288"/>
      <c r="N885" s="298"/>
      <c r="O885" s="288"/>
      <c r="P885" s="298"/>
      <c r="R885" s="337"/>
      <c r="S885" s="298"/>
      <c r="T885" s="298"/>
      <c r="U885" s="298"/>
      <c r="V885" s="298"/>
      <c r="W885" s="298"/>
    </row>
    <row r="886" spans="4:23" x14ac:dyDescent="0.2">
      <c r="D886" s="288"/>
      <c r="E886" s="297"/>
      <c r="H886" s="288"/>
      <c r="I886" s="288"/>
      <c r="J886" s="336"/>
      <c r="K886" s="288"/>
      <c r="L886" s="288"/>
      <c r="M886" s="288"/>
      <c r="N886" s="298"/>
      <c r="O886" s="288"/>
      <c r="P886" s="298"/>
      <c r="R886" s="337"/>
      <c r="S886" s="298"/>
      <c r="T886" s="298"/>
      <c r="U886" s="298"/>
      <c r="V886" s="298"/>
      <c r="W886" s="298"/>
    </row>
    <row r="887" spans="4:23" x14ac:dyDescent="0.2">
      <c r="D887" s="288"/>
      <c r="E887" s="297"/>
      <c r="H887" s="288"/>
      <c r="I887" s="288"/>
      <c r="J887" s="336"/>
      <c r="K887" s="288"/>
      <c r="L887" s="288"/>
      <c r="M887" s="288"/>
      <c r="N887" s="298"/>
      <c r="O887" s="288"/>
      <c r="P887" s="298"/>
      <c r="R887" s="337"/>
      <c r="S887" s="298"/>
      <c r="T887" s="298"/>
      <c r="U887" s="298"/>
      <c r="V887" s="298"/>
      <c r="W887" s="298"/>
    </row>
    <row r="888" spans="4:23" x14ac:dyDescent="0.2">
      <c r="D888" s="288"/>
      <c r="E888" s="297"/>
      <c r="H888" s="288"/>
      <c r="I888" s="288"/>
      <c r="J888" s="336"/>
      <c r="K888" s="288"/>
      <c r="L888" s="288"/>
      <c r="M888" s="288"/>
      <c r="N888" s="298"/>
      <c r="O888" s="288"/>
      <c r="P888" s="298"/>
      <c r="R888" s="337"/>
      <c r="S888" s="298"/>
      <c r="T888" s="298"/>
      <c r="U888" s="298"/>
      <c r="V888" s="298"/>
      <c r="W888" s="298"/>
    </row>
    <row r="889" spans="4:23" x14ac:dyDescent="0.2">
      <c r="D889" s="288"/>
      <c r="E889" s="297"/>
      <c r="H889" s="288"/>
      <c r="I889" s="288"/>
      <c r="J889" s="336"/>
      <c r="K889" s="288"/>
      <c r="L889" s="288"/>
      <c r="M889" s="288"/>
      <c r="N889" s="298"/>
      <c r="O889" s="288"/>
      <c r="P889" s="298"/>
      <c r="R889" s="337"/>
      <c r="S889" s="298"/>
      <c r="T889" s="298"/>
      <c r="U889" s="298"/>
      <c r="V889" s="298"/>
      <c r="W889" s="298"/>
    </row>
    <row r="890" spans="4:23" x14ac:dyDescent="0.2">
      <c r="D890" s="288"/>
      <c r="E890" s="297"/>
      <c r="H890" s="288"/>
      <c r="I890" s="288"/>
      <c r="J890" s="336"/>
      <c r="K890" s="288"/>
      <c r="L890" s="288"/>
      <c r="M890" s="288"/>
      <c r="N890" s="298"/>
      <c r="O890" s="288"/>
      <c r="P890" s="298"/>
      <c r="R890" s="337"/>
      <c r="S890" s="298"/>
      <c r="T890" s="298"/>
      <c r="U890" s="298"/>
      <c r="V890" s="298"/>
      <c r="W890" s="298"/>
    </row>
    <row r="891" spans="4:23" x14ac:dyDescent="0.2">
      <c r="D891" s="288"/>
      <c r="E891" s="297"/>
      <c r="H891" s="288"/>
      <c r="I891" s="288"/>
      <c r="J891" s="336"/>
      <c r="K891" s="288"/>
      <c r="L891" s="288"/>
      <c r="M891" s="288"/>
      <c r="N891" s="298"/>
      <c r="O891" s="288"/>
      <c r="P891" s="298"/>
      <c r="R891" s="337"/>
      <c r="S891" s="298"/>
      <c r="T891" s="298"/>
      <c r="U891" s="298"/>
      <c r="V891" s="298"/>
      <c r="W891" s="298"/>
    </row>
    <row r="892" spans="4:23" x14ac:dyDescent="0.2">
      <c r="D892" s="288"/>
      <c r="E892" s="297"/>
      <c r="H892" s="288"/>
      <c r="I892" s="288"/>
      <c r="J892" s="336"/>
      <c r="K892" s="288"/>
      <c r="L892" s="288"/>
      <c r="M892" s="288"/>
      <c r="N892" s="298"/>
      <c r="O892" s="288"/>
      <c r="P892" s="298"/>
      <c r="R892" s="337"/>
      <c r="S892" s="298"/>
      <c r="T892" s="298"/>
      <c r="U892" s="298"/>
      <c r="V892" s="298"/>
      <c r="W892" s="298"/>
    </row>
    <row r="893" spans="4:23" x14ac:dyDescent="0.2">
      <c r="D893" s="288"/>
      <c r="E893" s="297"/>
      <c r="H893" s="288"/>
      <c r="I893" s="288"/>
      <c r="J893" s="336"/>
      <c r="K893" s="288"/>
      <c r="L893" s="288"/>
      <c r="M893" s="288"/>
      <c r="N893" s="298"/>
      <c r="O893" s="288"/>
      <c r="P893" s="298"/>
      <c r="R893" s="337"/>
      <c r="S893" s="298"/>
      <c r="T893" s="298"/>
      <c r="U893" s="298"/>
      <c r="V893" s="298"/>
      <c r="W893" s="298"/>
    </row>
    <row r="894" spans="4:23" x14ac:dyDescent="0.2">
      <c r="D894" s="288"/>
      <c r="E894" s="297"/>
      <c r="H894" s="288"/>
      <c r="I894" s="288"/>
      <c r="J894" s="336"/>
      <c r="K894" s="288"/>
      <c r="L894" s="288"/>
      <c r="M894" s="288"/>
      <c r="N894" s="298"/>
      <c r="O894" s="288"/>
      <c r="P894" s="298"/>
      <c r="R894" s="337"/>
      <c r="S894" s="298"/>
      <c r="T894" s="298"/>
      <c r="U894" s="298"/>
      <c r="V894" s="298"/>
      <c r="W894" s="298"/>
    </row>
    <row r="895" spans="4:23" x14ac:dyDescent="0.2">
      <c r="D895" s="288"/>
      <c r="E895" s="297"/>
      <c r="H895" s="288"/>
      <c r="I895" s="288"/>
      <c r="J895" s="336"/>
      <c r="K895" s="288"/>
      <c r="L895" s="288"/>
      <c r="M895" s="288"/>
      <c r="N895" s="298"/>
      <c r="O895" s="288"/>
      <c r="P895" s="298"/>
      <c r="R895" s="337"/>
      <c r="S895" s="298"/>
      <c r="T895" s="298"/>
      <c r="U895" s="298"/>
      <c r="V895" s="298"/>
      <c r="W895" s="298"/>
    </row>
    <row r="896" spans="4:23" x14ac:dyDescent="0.2">
      <c r="D896" s="288"/>
      <c r="E896" s="297"/>
      <c r="H896" s="288"/>
      <c r="I896" s="288"/>
      <c r="J896" s="336"/>
      <c r="K896" s="288"/>
      <c r="L896" s="288"/>
      <c r="M896" s="288"/>
      <c r="N896" s="298"/>
      <c r="O896" s="288"/>
      <c r="P896" s="298"/>
      <c r="R896" s="337"/>
      <c r="S896" s="298"/>
      <c r="T896" s="298"/>
      <c r="U896" s="298"/>
      <c r="V896" s="298"/>
      <c r="W896" s="298"/>
    </row>
    <row r="897" spans="4:23" x14ac:dyDescent="0.2">
      <c r="D897" s="288"/>
      <c r="E897" s="297"/>
      <c r="H897" s="288"/>
      <c r="I897" s="288"/>
      <c r="J897" s="336"/>
      <c r="K897" s="288"/>
      <c r="L897" s="288"/>
      <c r="M897" s="288"/>
      <c r="N897" s="298"/>
      <c r="O897" s="288"/>
      <c r="P897" s="298"/>
      <c r="R897" s="337"/>
      <c r="S897" s="298"/>
      <c r="T897" s="298"/>
      <c r="U897" s="298"/>
      <c r="V897" s="298"/>
      <c r="W897" s="298"/>
    </row>
    <row r="898" spans="4:23" x14ac:dyDescent="0.2">
      <c r="D898" s="288"/>
      <c r="E898" s="297"/>
      <c r="H898" s="288"/>
      <c r="I898" s="288"/>
      <c r="J898" s="336"/>
      <c r="K898" s="288"/>
      <c r="L898" s="288"/>
      <c r="M898" s="288"/>
      <c r="N898" s="298"/>
      <c r="O898" s="288"/>
      <c r="P898" s="298"/>
      <c r="R898" s="337"/>
      <c r="S898" s="298"/>
      <c r="T898" s="298"/>
      <c r="U898" s="298"/>
      <c r="V898" s="298"/>
      <c r="W898" s="298"/>
    </row>
    <row r="899" spans="4:23" x14ac:dyDescent="0.2">
      <c r="D899" s="288"/>
      <c r="E899" s="297"/>
      <c r="H899" s="288"/>
      <c r="I899" s="288"/>
      <c r="J899" s="336"/>
      <c r="K899" s="288"/>
      <c r="L899" s="288"/>
      <c r="M899" s="288"/>
      <c r="N899" s="298"/>
      <c r="O899" s="288"/>
      <c r="P899" s="298"/>
      <c r="R899" s="337"/>
      <c r="S899" s="298"/>
      <c r="T899" s="298"/>
      <c r="U899" s="298"/>
      <c r="V899" s="298"/>
      <c r="W899" s="298"/>
    </row>
    <row r="900" spans="4:23" x14ac:dyDescent="0.2">
      <c r="D900" s="288"/>
      <c r="E900" s="297"/>
      <c r="H900" s="288"/>
      <c r="I900" s="288"/>
      <c r="J900" s="336"/>
      <c r="K900" s="288"/>
      <c r="L900" s="288"/>
      <c r="M900" s="288"/>
      <c r="N900" s="298"/>
      <c r="O900" s="288"/>
      <c r="P900" s="298"/>
      <c r="R900" s="337"/>
      <c r="S900" s="298"/>
      <c r="T900" s="298"/>
      <c r="U900" s="298"/>
      <c r="V900" s="298"/>
      <c r="W900" s="298"/>
    </row>
    <row r="901" spans="4:23" x14ac:dyDescent="0.2">
      <c r="D901" s="288"/>
      <c r="E901" s="297"/>
      <c r="H901" s="288"/>
      <c r="I901" s="288"/>
      <c r="J901" s="336"/>
      <c r="K901" s="288"/>
      <c r="L901" s="288"/>
      <c r="M901" s="288"/>
      <c r="N901" s="298"/>
      <c r="O901" s="288"/>
      <c r="P901" s="298"/>
      <c r="R901" s="337"/>
      <c r="S901" s="298"/>
      <c r="T901" s="298"/>
      <c r="U901" s="298"/>
      <c r="V901" s="298"/>
      <c r="W901" s="298"/>
    </row>
    <row r="902" spans="4:23" x14ac:dyDescent="0.2">
      <c r="D902" s="288"/>
      <c r="E902" s="297"/>
      <c r="H902" s="288"/>
      <c r="I902" s="288"/>
      <c r="J902" s="336"/>
      <c r="K902" s="288"/>
      <c r="L902" s="288"/>
      <c r="M902" s="288"/>
      <c r="N902" s="298"/>
      <c r="O902" s="288"/>
      <c r="P902" s="298"/>
      <c r="R902" s="337"/>
      <c r="S902" s="298"/>
      <c r="T902" s="298"/>
      <c r="U902" s="298"/>
      <c r="V902" s="298"/>
      <c r="W902" s="298"/>
    </row>
    <row r="903" spans="4:23" x14ac:dyDescent="0.2">
      <c r="D903" s="288"/>
      <c r="E903" s="297"/>
      <c r="H903" s="288"/>
      <c r="I903" s="288"/>
      <c r="J903" s="336"/>
      <c r="K903" s="288"/>
      <c r="L903" s="288"/>
      <c r="M903" s="288"/>
      <c r="N903" s="298"/>
      <c r="O903" s="288"/>
      <c r="P903" s="298"/>
      <c r="R903" s="337"/>
      <c r="S903" s="298"/>
      <c r="T903" s="298"/>
      <c r="U903" s="298"/>
      <c r="V903" s="298"/>
      <c r="W903" s="298"/>
    </row>
    <row r="904" spans="4:23" x14ac:dyDescent="0.2">
      <c r="D904" s="288"/>
      <c r="E904" s="297"/>
      <c r="H904" s="288"/>
      <c r="I904" s="288"/>
      <c r="J904" s="336"/>
      <c r="K904" s="288"/>
      <c r="L904" s="288"/>
      <c r="M904" s="288"/>
      <c r="N904" s="298"/>
      <c r="O904" s="288"/>
      <c r="P904" s="298"/>
      <c r="R904" s="337"/>
      <c r="S904" s="298"/>
      <c r="T904" s="298"/>
      <c r="U904" s="298"/>
      <c r="V904" s="298"/>
      <c r="W904" s="298"/>
    </row>
    <row r="905" spans="4:23" x14ac:dyDescent="0.2">
      <c r="D905" s="288"/>
      <c r="E905" s="297"/>
      <c r="H905" s="288"/>
      <c r="I905" s="288"/>
      <c r="J905" s="336"/>
      <c r="K905" s="288"/>
      <c r="L905" s="288"/>
      <c r="M905" s="288"/>
      <c r="N905" s="298"/>
      <c r="O905" s="288"/>
      <c r="P905" s="298"/>
      <c r="R905" s="337"/>
      <c r="S905" s="298"/>
      <c r="T905" s="298"/>
      <c r="U905" s="298"/>
      <c r="V905" s="298"/>
      <c r="W905" s="298"/>
    </row>
    <row r="906" spans="4:23" x14ac:dyDescent="0.2">
      <c r="D906" s="288"/>
      <c r="E906" s="297"/>
      <c r="H906" s="288"/>
      <c r="I906" s="288"/>
      <c r="J906" s="336"/>
      <c r="K906" s="288"/>
      <c r="L906" s="288"/>
      <c r="M906" s="288"/>
      <c r="N906" s="298"/>
      <c r="O906" s="288"/>
      <c r="P906" s="298"/>
      <c r="R906" s="337"/>
      <c r="S906" s="298"/>
      <c r="T906" s="298"/>
      <c r="U906" s="298"/>
      <c r="V906" s="298"/>
      <c r="W906" s="298"/>
    </row>
    <row r="907" spans="4:23" x14ac:dyDescent="0.2">
      <c r="D907" s="288"/>
      <c r="E907" s="297"/>
      <c r="H907" s="288"/>
      <c r="I907" s="288"/>
      <c r="J907" s="336"/>
      <c r="K907" s="288"/>
      <c r="L907" s="288"/>
      <c r="M907" s="288"/>
      <c r="N907" s="298"/>
      <c r="O907" s="288"/>
      <c r="P907" s="298"/>
      <c r="R907" s="337"/>
      <c r="S907" s="298"/>
      <c r="T907" s="298"/>
      <c r="U907" s="298"/>
      <c r="V907" s="298"/>
      <c r="W907" s="298"/>
    </row>
    <row r="908" spans="4:23" x14ac:dyDescent="0.2">
      <c r="D908" s="288"/>
      <c r="E908" s="297"/>
      <c r="H908" s="288"/>
      <c r="I908" s="288"/>
      <c r="J908" s="336"/>
      <c r="K908" s="288"/>
      <c r="L908" s="288"/>
      <c r="M908" s="288"/>
      <c r="N908" s="298"/>
      <c r="O908" s="288"/>
      <c r="P908" s="298"/>
      <c r="R908" s="337"/>
      <c r="S908" s="298"/>
      <c r="T908" s="298"/>
      <c r="U908" s="298"/>
      <c r="V908" s="298"/>
      <c r="W908" s="298"/>
    </row>
    <row r="909" spans="4:23" x14ac:dyDescent="0.2">
      <c r="D909" s="288"/>
      <c r="E909" s="297"/>
      <c r="H909" s="288"/>
      <c r="I909" s="288"/>
      <c r="J909" s="336"/>
      <c r="K909" s="288"/>
      <c r="L909" s="288"/>
      <c r="M909" s="288"/>
      <c r="N909" s="298"/>
      <c r="O909" s="288"/>
      <c r="P909" s="298"/>
      <c r="R909" s="337"/>
      <c r="S909" s="298"/>
      <c r="T909" s="298"/>
      <c r="U909" s="298"/>
      <c r="V909" s="298"/>
      <c r="W909" s="298"/>
    </row>
    <row r="910" spans="4:23" x14ac:dyDescent="0.2">
      <c r="D910" s="288"/>
      <c r="E910" s="297"/>
      <c r="H910" s="288"/>
      <c r="I910" s="288"/>
      <c r="J910" s="336"/>
      <c r="K910" s="288"/>
      <c r="L910" s="288"/>
      <c r="M910" s="288"/>
      <c r="N910" s="298"/>
      <c r="O910" s="288"/>
      <c r="P910" s="298"/>
      <c r="R910" s="337"/>
      <c r="S910" s="298"/>
      <c r="T910" s="298"/>
      <c r="U910" s="298"/>
      <c r="V910" s="298"/>
      <c r="W910" s="298"/>
    </row>
    <row r="911" spans="4:23" x14ac:dyDescent="0.2">
      <c r="D911" s="288"/>
      <c r="E911" s="297"/>
      <c r="H911" s="288"/>
      <c r="I911" s="288"/>
      <c r="J911" s="336"/>
      <c r="K911" s="288"/>
      <c r="L911" s="288"/>
      <c r="M911" s="288"/>
      <c r="N911" s="298"/>
      <c r="O911" s="288"/>
      <c r="P911" s="298"/>
      <c r="R911" s="337"/>
      <c r="S911" s="298"/>
      <c r="T911" s="298"/>
      <c r="U911" s="298"/>
      <c r="V911" s="298"/>
      <c r="W911" s="298"/>
    </row>
    <row r="912" spans="4:23" x14ac:dyDescent="0.2">
      <c r="D912" s="288"/>
      <c r="E912" s="297"/>
      <c r="H912" s="288"/>
      <c r="I912" s="288"/>
      <c r="J912" s="336"/>
      <c r="K912" s="288"/>
      <c r="L912" s="288"/>
      <c r="M912" s="288"/>
      <c r="N912" s="298"/>
      <c r="O912" s="288"/>
      <c r="P912" s="298"/>
      <c r="R912" s="337"/>
      <c r="S912" s="298"/>
      <c r="T912" s="298"/>
      <c r="U912" s="298"/>
      <c r="V912" s="298"/>
      <c r="W912" s="298"/>
    </row>
    <row r="913" spans="4:23" x14ac:dyDescent="0.2">
      <c r="D913" s="288"/>
      <c r="E913" s="297"/>
      <c r="H913" s="288"/>
      <c r="I913" s="288"/>
      <c r="J913" s="336"/>
      <c r="K913" s="288"/>
      <c r="L913" s="288"/>
      <c r="M913" s="288"/>
      <c r="N913" s="298"/>
      <c r="O913" s="288"/>
      <c r="P913" s="298"/>
      <c r="R913" s="337"/>
      <c r="S913" s="298"/>
      <c r="T913" s="298"/>
      <c r="U913" s="298"/>
      <c r="V913" s="298"/>
      <c r="W913" s="298"/>
    </row>
    <row r="914" spans="4:23" x14ac:dyDescent="0.2">
      <c r="D914" s="288"/>
      <c r="E914" s="297"/>
      <c r="H914" s="288"/>
      <c r="I914" s="288"/>
      <c r="J914" s="336"/>
      <c r="K914" s="288"/>
      <c r="L914" s="288"/>
      <c r="M914" s="288"/>
      <c r="N914" s="298"/>
      <c r="O914" s="288"/>
      <c r="P914" s="298"/>
      <c r="R914" s="337"/>
      <c r="S914" s="298"/>
      <c r="T914" s="298"/>
      <c r="U914" s="298"/>
      <c r="V914" s="298"/>
      <c r="W914" s="298"/>
    </row>
    <row r="915" spans="4:23" x14ac:dyDescent="0.2">
      <c r="D915" s="288"/>
      <c r="E915" s="297"/>
      <c r="H915" s="288"/>
      <c r="I915" s="288"/>
      <c r="J915" s="336"/>
      <c r="K915" s="288"/>
      <c r="L915" s="288"/>
      <c r="M915" s="288"/>
      <c r="N915" s="298"/>
      <c r="O915" s="288"/>
      <c r="P915" s="298"/>
      <c r="R915" s="337"/>
      <c r="S915" s="298"/>
      <c r="T915" s="298"/>
      <c r="U915" s="298"/>
      <c r="V915" s="298"/>
      <c r="W915" s="298"/>
    </row>
    <row r="916" spans="4:23" x14ac:dyDescent="0.2">
      <c r="D916" s="288"/>
      <c r="E916" s="297"/>
      <c r="H916" s="288"/>
      <c r="I916" s="288"/>
      <c r="J916" s="336"/>
      <c r="K916" s="288"/>
      <c r="L916" s="288"/>
      <c r="M916" s="288"/>
      <c r="N916" s="298"/>
      <c r="O916" s="288"/>
      <c r="P916" s="298"/>
      <c r="R916" s="337"/>
      <c r="S916" s="298"/>
      <c r="T916" s="298"/>
      <c r="U916" s="298"/>
      <c r="V916" s="298"/>
      <c r="W916" s="298"/>
    </row>
    <row r="917" spans="4:23" x14ac:dyDescent="0.2">
      <c r="D917" s="288"/>
      <c r="E917" s="297"/>
      <c r="H917" s="288"/>
      <c r="I917" s="288"/>
      <c r="J917" s="336"/>
      <c r="K917" s="288"/>
      <c r="L917" s="288"/>
      <c r="M917" s="288"/>
      <c r="N917" s="298"/>
      <c r="O917" s="288"/>
      <c r="P917" s="298"/>
      <c r="R917" s="337"/>
      <c r="S917" s="298"/>
      <c r="T917" s="298"/>
      <c r="U917" s="298"/>
      <c r="V917" s="298"/>
      <c r="W917" s="298"/>
    </row>
    <row r="918" spans="4:23" x14ac:dyDescent="0.2">
      <c r="D918" s="288"/>
      <c r="E918" s="297"/>
      <c r="H918" s="288"/>
      <c r="I918" s="288"/>
      <c r="J918" s="336"/>
      <c r="K918" s="288"/>
      <c r="L918" s="288"/>
      <c r="M918" s="288"/>
      <c r="N918" s="298"/>
      <c r="O918" s="288"/>
      <c r="P918" s="298"/>
      <c r="R918" s="337"/>
      <c r="S918" s="298"/>
      <c r="T918" s="298"/>
      <c r="U918" s="298"/>
      <c r="V918" s="298"/>
      <c r="W918" s="298"/>
    </row>
    <row r="919" spans="4:23" x14ac:dyDescent="0.2">
      <c r="D919" s="288"/>
      <c r="E919" s="297"/>
      <c r="H919" s="288"/>
      <c r="I919" s="288"/>
      <c r="J919" s="336"/>
      <c r="K919" s="288"/>
      <c r="L919" s="288"/>
      <c r="M919" s="288"/>
      <c r="N919" s="298"/>
      <c r="O919" s="288"/>
      <c r="P919" s="298"/>
      <c r="R919" s="337"/>
      <c r="S919" s="298"/>
      <c r="T919" s="298"/>
      <c r="U919" s="298"/>
      <c r="V919" s="298"/>
      <c r="W919" s="298"/>
    </row>
    <row r="920" spans="4:23" x14ac:dyDescent="0.2">
      <c r="D920" s="288"/>
      <c r="E920" s="297"/>
      <c r="H920" s="288"/>
      <c r="I920" s="288"/>
      <c r="J920" s="336"/>
      <c r="K920" s="288"/>
      <c r="L920" s="288"/>
      <c r="M920" s="288"/>
      <c r="N920" s="298"/>
      <c r="O920" s="288"/>
      <c r="P920" s="298"/>
      <c r="R920" s="337"/>
      <c r="S920" s="298"/>
      <c r="T920" s="298"/>
      <c r="U920" s="298"/>
      <c r="V920" s="298"/>
      <c r="W920" s="298"/>
    </row>
    <row r="921" spans="4:23" x14ac:dyDescent="0.2">
      <c r="D921" s="288"/>
      <c r="E921" s="297"/>
      <c r="H921" s="288"/>
      <c r="I921" s="288"/>
      <c r="J921" s="336"/>
      <c r="K921" s="288"/>
      <c r="L921" s="288"/>
      <c r="M921" s="288"/>
      <c r="N921" s="298"/>
      <c r="O921" s="288"/>
      <c r="P921" s="298"/>
      <c r="R921" s="337"/>
      <c r="S921" s="298"/>
      <c r="T921" s="298"/>
      <c r="U921" s="298"/>
      <c r="V921" s="298"/>
      <c r="W921" s="298"/>
    </row>
    <row r="922" spans="4:23" x14ac:dyDescent="0.2">
      <c r="D922" s="288"/>
      <c r="E922" s="297"/>
      <c r="H922" s="288"/>
      <c r="I922" s="288"/>
      <c r="J922" s="336"/>
      <c r="K922" s="288"/>
      <c r="L922" s="288"/>
      <c r="M922" s="288"/>
      <c r="N922" s="298"/>
      <c r="O922" s="288"/>
      <c r="P922" s="298"/>
      <c r="R922" s="337"/>
      <c r="S922" s="298"/>
      <c r="T922" s="298"/>
      <c r="U922" s="298"/>
      <c r="V922" s="298"/>
      <c r="W922" s="298"/>
    </row>
    <row r="923" spans="4:23" x14ac:dyDescent="0.2">
      <c r="D923" s="288"/>
      <c r="E923" s="297"/>
      <c r="H923" s="288"/>
      <c r="I923" s="288"/>
      <c r="J923" s="336"/>
      <c r="K923" s="288"/>
      <c r="L923" s="288"/>
      <c r="M923" s="288"/>
      <c r="N923" s="298"/>
      <c r="O923" s="288"/>
      <c r="P923" s="298"/>
      <c r="R923" s="337"/>
      <c r="S923" s="298"/>
      <c r="T923" s="298"/>
      <c r="U923" s="298"/>
      <c r="V923" s="298"/>
      <c r="W923" s="298"/>
    </row>
    <row r="924" spans="4:23" x14ac:dyDescent="0.2">
      <c r="D924" s="288"/>
      <c r="E924" s="297"/>
      <c r="H924" s="288"/>
      <c r="I924" s="288"/>
      <c r="J924" s="336"/>
      <c r="K924" s="288"/>
      <c r="L924" s="288"/>
      <c r="M924" s="288"/>
      <c r="N924" s="298"/>
      <c r="O924" s="288"/>
      <c r="P924" s="298"/>
      <c r="R924" s="337"/>
      <c r="S924" s="298"/>
      <c r="T924" s="298"/>
      <c r="U924" s="298"/>
      <c r="V924" s="298"/>
      <c r="W924" s="298"/>
    </row>
    <row r="925" spans="4:23" x14ac:dyDescent="0.2">
      <c r="D925" s="288"/>
      <c r="E925" s="297"/>
      <c r="H925" s="288"/>
      <c r="I925" s="288"/>
      <c r="J925" s="336"/>
      <c r="K925" s="288"/>
      <c r="L925" s="288"/>
      <c r="M925" s="288"/>
      <c r="N925" s="298"/>
      <c r="O925" s="288"/>
      <c r="P925" s="298"/>
      <c r="R925" s="337"/>
      <c r="S925" s="298"/>
      <c r="T925" s="298"/>
      <c r="U925" s="298"/>
      <c r="V925" s="298"/>
      <c r="W925" s="298"/>
    </row>
    <row r="926" spans="4:23" x14ac:dyDescent="0.2">
      <c r="D926" s="288"/>
      <c r="E926" s="297"/>
      <c r="H926" s="288"/>
      <c r="I926" s="288"/>
      <c r="J926" s="336"/>
      <c r="K926" s="288"/>
      <c r="L926" s="288"/>
      <c r="M926" s="288"/>
      <c r="N926" s="298"/>
      <c r="O926" s="288"/>
      <c r="P926" s="298"/>
      <c r="R926" s="337"/>
      <c r="S926" s="298"/>
      <c r="T926" s="298"/>
      <c r="U926" s="298"/>
      <c r="V926" s="298"/>
      <c r="W926" s="298"/>
    </row>
    <row r="927" spans="4:23" x14ac:dyDescent="0.2">
      <c r="D927" s="288"/>
      <c r="E927" s="297"/>
      <c r="H927" s="288"/>
      <c r="I927" s="288"/>
      <c r="J927" s="336"/>
      <c r="K927" s="288"/>
      <c r="L927" s="288"/>
      <c r="M927" s="288"/>
      <c r="N927" s="298"/>
      <c r="O927" s="288"/>
      <c r="P927" s="298"/>
      <c r="R927" s="337"/>
      <c r="S927" s="298"/>
      <c r="T927" s="298"/>
      <c r="U927" s="298"/>
      <c r="V927" s="298"/>
      <c r="W927" s="298"/>
    </row>
    <row r="928" spans="4:23" x14ac:dyDescent="0.2">
      <c r="D928" s="288"/>
      <c r="E928" s="297"/>
      <c r="H928" s="288"/>
      <c r="I928" s="288"/>
      <c r="J928" s="336"/>
      <c r="K928" s="288"/>
      <c r="L928" s="288"/>
      <c r="M928" s="288"/>
      <c r="N928" s="298"/>
      <c r="O928" s="288"/>
      <c r="P928" s="298"/>
      <c r="R928" s="337"/>
      <c r="S928" s="298"/>
      <c r="T928" s="298"/>
      <c r="U928" s="298"/>
      <c r="V928" s="298"/>
      <c r="W928" s="298"/>
    </row>
    <row r="929" spans="4:23" x14ac:dyDescent="0.2">
      <c r="D929" s="288"/>
      <c r="E929" s="297"/>
      <c r="H929" s="288"/>
      <c r="I929" s="288"/>
      <c r="J929" s="336"/>
      <c r="K929" s="288"/>
      <c r="L929" s="288"/>
      <c r="M929" s="288"/>
      <c r="N929" s="298"/>
      <c r="O929" s="288"/>
      <c r="P929" s="298"/>
      <c r="R929" s="337"/>
      <c r="S929" s="298"/>
      <c r="T929" s="298"/>
      <c r="U929" s="298"/>
      <c r="V929" s="298"/>
      <c r="W929" s="298"/>
    </row>
    <row r="930" spans="4:23" x14ac:dyDescent="0.2">
      <c r="D930" s="288"/>
      <c r="E930" s="297"/>
      <c r="H930" s="288"/>
      <c r="I930" s="288"/>
      <c r="J930" s="336"/>
      <c r="K930" s="288"/>
      <c r="L930" s="288"/>
      <c r="M930" s="288"/>
      <c r="N930" s="298"/>
      <c r="O930" s="288"/>
      <c r="P930" s="298"/>
      <c r="R930" s="337"/>
      <c r="S930" s="298"/>
      <c r="T930" s="298"/>
      <c r="U930" s="298"/>
      <c r="V930" s="298"/>
      <c r="W930" s="298"/>
    </row>
    <row r="931" spans="4:23" x14ac:dyDescent="0.2">
      <c r="D931" s="288"/>
      <c r="E931" s="297"/>
      <c r="H931" s="288"/>
      <c r="I931" s="288"/>
      <c r="J931" s="336"/>
      <c r="K931" s="288"/>
      <c r="L931" s="288"/>
      <c r="M931" s="288"/>
      <c r="N931" s="298"/>
      <c r="O931" s="288"/>
      <c r="P931" s="298"/>
      <c r="R931" s="337"/>
      <c r="S931" s="298"/>
      <c r="T931" s="298"/>
      <c r="U931" s="298"/>
      <c r="V931" s="298"/>
      <c r="W931" s="298"/>
    </row>
    <row r="932" spans="4:23" x14ac:dyDescent="0.2">
      <c r="D932" s="288"/>
      <c r="E932" s="297"/>
      <c r="H932" s="288"/>
      <c r="I932" s="288"/>
      <c r="J932" s="336"/>
      <c r="K932" s="288"/>
      <c r="L932" s="288"/>
      <c r="M932" s="288"/>
      <c r="N932" s="298"/>
      <c r="O932" s="288"/>
      <c r="P932" s="298"/>
      <c r="R932" s="337"/>
      <c r="S932" s="298"/>
      <c r="T932" s="298"/>
      <c r="U932" s="298"/>
      <c r="V932" s="298"/>
      <c r="W932" s="298"/>
    </row>
    <row r="933" spans="4:23" x14ac:dyDescent="0.2">
      <c r="D933" s="288"/>
      <c r="E933" s="297"/>
      <c r="H933" s="288"/>
      <c r="I933" s="288"/>
      <c r="J933" s="336"/>
      <c r="K933" s="288"/>
      <c r="L933" s="288"/>
      <c r="M933" s="288"/>
      <c r="N933" s="298"/>
      <c r="O933" s="288"/>
      <c r="P933" s="298"/>
      <c r="R933" s="337"/>
      <c r="S933" s="298"/>
      <c r="T933" s="298"/>
      <c r="U933" s="298"/>
      <c r="V933" s="298"/>
      <c r="W933" s="298"/>
    </row>
    <row r="934" spans="4:23" x14ac:dyDescent="0.2">
      <c r="D934" s="288"/>
      <c r="E934" s="297"/>
      <c r="H934" s="288"/>
      <c r="I934" s="288"/>
      <c r="J934" s="336"/>
      <c r="K934" s="288"/>
      <c r="L934" s="288"/>
      <c r="M934" s="288"/>
      <c r="N934" s="298"/>
      <c r="O934" s="288"/>
      <c r="P934" s="298"/>
      <c r="R934" s="337"/>
      <c r="S934" s="298"/>
      <c r="T934" s="298"/>
      <c r="U934" s="298"/>
      <c r="V934" s="298"/>
      <c r="W934" s="298"/>
    </row>
    <row r="935" spans="4:23" x14ac:dyDescent="0.2">
      <c r="D935" s="288"/>
      <c r="E935" s="297"/>
      <c r="H935" s="288"/>
      <c r="I935" s="288"/>
      <c r="J935" s="336"/>
      <c r="K935" s="288"/>
      <c r="L935" s="288"/>
      <c r="M935" s="288"/>
      <c r="N935" s="298"/>
      <c r="O935" s="288"/>
      <c r="P935" s="298"/>
      <c r="R935" s="337"/>
      <c r="S935" s="298"/>
      <c r="T935" s="298"/>
      <c r="U935" s="298"/>
      <c r="V935" s="298"/>
      <c r="W935" s="298"/>
    </row>
    <row r="936" spans="4:23" x14ac:dyDescent="0.2">
      <c r="D936" s="288"/>
      <c r="E936" s="297"/>
      <c r="H936" s="288"/>
      <c r="I936" s="288"/>
      <c r="J936" s="336"/>
      <c r="K936" s="288"/>
      <c r="L936" s="288"/>
      <c r="M936" s="288"/>
      <c r="N936" s="298"/>
      <c r="O936" s="288"/>
      <c r="P936" s="298"/>
      <c r="R936" s="337"/>
      <c r="S936" s="298"/>
      <c r="T936" s="298"/>
      <c r="U936" s="298"/>
      <c r="V936" s="298"/>
      <c r="W936" s="298"/>
    </row>
    <row r="937" spans="4:23" x14ac:dyDescent="0.2">
      <c r="D937" s="288"/>
      <c r="E937" s="297"/>
      <c r="H937" s="288"/>
      <c r="I937" s="288"/>
      <c r="J937" s="336"/>
      <c r="K937" s="288"/>
      <c r="L937" s="288"/>
      <c r="M937" s="288"/>
      <c r="N937" s="298"/>
      <c r="O937" s="288"/>
      <c r="P937" s="298"/>
      <c r="R937" s="337"/>
      <c r="S937" s="298"/>
      <c r="T937" s="298"/>
      <c r="U937" s="298"/>
      <c r="V937" s="298"/>
      <c r="W937" s="298"/>
    </row>
    <row r="938" spans="4:23" x14ac:dyDescent="0.2">
      <c r="D938" s="288"/>
      <c r="E938" s="297"/>
      <c r="H938" s="288"/>
      <c r="I938" s="288"/>
      <c r="J938" s="336"/>
      <c r="K938" s="288"/>
      <c r="L938" s="288"/>
      <c r="M938" s="288"/>
      <c r="N938" s="298"/>
      <c r="O938" s="288"/>
      <c r="P938" s="298"/>
      <c r="R938" s="337"/>
      <c r="S938" s="298"/>
      <c r="T938" s="298"/>
      <c r="U938" s="298"/>
      <c r="V938" s="298"/>
      <c r="W938" s="298"/>
    </row>
    <row r="939" spans="4:23" x14ac:dyDescent="0.2">
      <c r="D939" s="288"/>
      <c r="E939" s="297"/>
      <c r="H939" s="288"/>
      <c r="I939" s="288"/>
      <c r="J939" s="336"/>
      <c r="K939" s="288"/>
      <c r="L939" s="288"/>
      <c r="M939" s="288"/>
      <c r="N939" s="298"/>
      <c r="O939" s="288"/>
      <c r="P939" s="298"/>
      <c r="R939" s="337"/>
      <c r="S939" s="298"/>
      <c r="T939" s="298"/>
      <c r="U939" s="298"/>
      <c r="V939" s="298"/>
      <c r="W939" s="298"/>
    </row>
    <row r="940" spans="4:23" x14ac:dyDescent="0.2">
      <c r="D940" s="288"/>
      <c r="E940" s="297"/>
      <c r="H940" s="288"/>
      <c r="I940" s="288"/>
      <c r="J940" s="336"/>
      <c r="K940" s="288"/>
      <c r="L940" s="288"/>
      <c r="M940" s="288"/>
      <c r="N940" s="298"/>
      <c r="O940" s="288"/>
      <c r="P940" s="298"/>
      <c r="R940" s="337"/>
      <c r="S940" s="298"/>
      <c r="T940" s="298"/>
      <c r="U940" s="298"/>
      <c r="V940" s="298"/>
      <c r="W940" s="298"/>
    </row>
    <row r="941" spans="4:23" x14ac:dyDescent="0.2">
      <c r="D941" s="288"/>
      <c r="E941" s="297"/>
      <c r="H941" s="288"/>
      <c r="I941" s="288"/>
      <c r="J941" s="336"/>
      <c r="K941" s="288"/>
      <c r="L941" s="288"/>
      <c r="M941" s="288"/>
      <c r="N941" s="298"/>
      <c r="O941" s="288"/>
      <c r="P941" s="298"/>
      <c r="R941" s="337"/>
      <c r="S941" s="298"/>
      <c r="T941" s="298"/>
      <c r="U941" s="298"/>
      <c r="V941" s="298"/>
      <c r="W941" s="298"/>
    </row>
    <row r="942" spans="4:23" x14ac:dyDescent="0.2">
      <c r="D942" s="288"/>
      <c r="E942" s="297"/>
      <c r="H942" s="288"/>
      <c r="I942" s="288"/>
      <c r="J942" s="336"/>
      <c r="K942" s="288"/>
      <c r="L942" s="288"/>
      <c r="M942" s="288"/>
      <c r="N942" s="298"/>
      <c r="O942" s="288"/>
      <c r="P942" s="298"/>
      <c r="R942" s="337"/>
      <c r="S942" s="298"/>
      <c r="T942" s="298"/>
      <c r="U942" s="298"/>
      <c r="V942" s="298"/>
      <c r="W942" s="298"/>
    </row>
    <row r="943" spans="4:23" x14ac:dyDescent="0.2">
      <c r="D943" s="288"/>
      <c r="E943" s="297"/>
      <c r="H943" s="288"/>
      <c r="I943" s="288"/>
      <c r="J943" s="336"/>
      <c r="K943" s="288"/>
      <c r="L943" s="288"/>
      <c r="M943" s="288"/>
      <c r="N943" s="298"/>
      <c r="O943" s="288"/>
      <c r="P943" s="298"/>
      <c r="R943" s="337"/>
      <c r="S943" s="298"/>
      <c r="T943" s="298"/>
      <c r="U943" s="298"/>
      <c r="V943" s="298"/>
      <c r="W943" s="298"/>
    </row>
    <row r="944" spans="4:23" x14ac:dyDescent="0.2">
      <c r="D944" s="288"/>
      <c r="E944" s="297"/>
      <c r="H944" s="288"/>
      <c r="I944" s="288"/>
      <c r="J944" s="336"/>
      <c r="K944" s="288"/>
      <c r="L944" s="288"/>
      <c r="M944" s="288"/>
      <c r="N944" s="298"/>
      <c r="O944" s="288"/>
      <c r="P944" s="298"/>
      <c r="R944" s="337"/>
      <c r="S944" s="298"/>
      <c r="T944" s="298"/>
      <c r="U944" s="298"/>
      <c r="V944" s="298"/>
      <c r="W944" s="298"/>
    </row>
    <row r="945" spans="4:23" x14ac:dyDescent="0.2">
      <c r="D945" s="288"/>
      <c r="E945" s="297"/>
      <c r="H945" s="288"/>
      <c r="I945" s="288"/>
      <c r="J945" s="336"/>
      <c r="K945" s="288"/>
      <c r="L945" s="288"/>
      <c r="M945" s="288"/>
      <c r="N945" s="298"/>
      <c r="O945" s="288"/>
      <c r="P945" s="298"/>
      <c r="R945" s="337"/>
      <c r="S945" s="298"/>
      <c r="T945" s="298"/>
      <c r="U945" s="298"/>
      <c r="V945" s="298"/>
      <c r="W945" s="298"/>
    </row>
    <row r="946" spans="4:23" x14ac:dyDescent="0.2">
      <c r="D946" s="288"/>
      <c r="E946" s="297"/>
      <c r="H946" s="288"/>
      <c r="I946" s="288"/>
      <c r="J946" s="336"/>
      <c r="K946" s="288"/>
      <c r="L946" s="288"/>
      <c r="M946" s="288"/>
      <c r="N946" s="298"/>
      <c r="O946" s="288"/>
      <c r="P946" s="298"/>
      <c r="R946" s="337"/>
      <c r="S946" s="298"/>
      <c r="T946" s="298"/>
      <c r="U946" s="298"/>
      <c r="V946" s="298"/>
      <c r="W946" s="298"/>
    </row>
    <row r="947" spans="4:23" x14ac:dyDescent="0.2">
      <c r="D947" s="288"/>
      <c r="E947" s="297"/>
      <c r="H947" s="288"/>
      <c r="I947" s="288"/>
      <c r="J947" s="336"/>
      <c r="K947" s="288"/>
      <c r="L947" s="288"/>
      <c r="M947" s="288"/>
      <c r="N947" s="298"/>
      <c r="O947" s="288"/>
      <c r="P947" s="298"/>
      <c r="R947" s="337"/>
      <c r="S947" s="298"/>
      <c r="T947" s="298"/>
      <c r="U947" s="298"/>
      <c r="V947" s="298"/>
      <c r="W947" s="298"/>
    </row>
    <row r="948" spans="4:23" x14ac:dyDescent="0.2">
      <c r="D948" s="288"/>
      <c r="E948" s="297"/>
      <c r="H948" s="288"/>
      <c r="I948" s="288"/>
      <c r="J948" s="336"/>
      <c r="K948" s="288"/>
      <c r="L948" s="288"/>
      <c r="M948" s="288"/>
      <c r="N948" s="298"/>
      <c r="O948" s="288"/>
      <c r="P948" s="298"/>
      <c r="R948" s="337"/>
      <c r="S948" s="298"/>
      <c r="T948" s="298"/>
      <c r="U948" s="298"/>
      <c r="V948" s="298"/>
      <c r="W948" s="298"/>
    </row>
    <row r="949" spans="4:23" x14ac:dyDescent="0.2">
      <c r="D949" s="288"/>
      <c r="E949" s="297"/>
      <c r="H949" s="288"/>
      <c r="I949" s="288"/>
      <c r="J949" s="336"/>
      <c r="K949" s="288"/>
      <c r="L949" s="288"/>
      <c r="M949" s="288"/>
      <c r="N949" s="298"/>
      <c r="O949" s="288"/>
      <c r="P949" s="298"/>
      <c r="R949" s="337"/>
      <c r="S949" s="298"/>
      <c r="T949" s="298"/>
      <c r="U949" s="298"/>
      <c r="V949" s="298"/>
      <c r="W949" s="298"/>
    </row>
    <row r="950" spans="4:23" x14ac:dyDescent="0.2">
      <c r="D950" s="288"/>
      <c r="E950" s="297"/>
      <c r="H950" s="288"/>
      <c r="I950" s="288"/>
      <c r="J950" s="336"/>
      <c r="K950" s="288"/>
      <c r="L950" s="288"/>
      <c r="M950" s="288"/>
      <c r="N950" s="298"/>
      <c r="O950" s="288"/>
      <c r="P950" s="298"/>
      <c r="R950" s="337"/>
      <c r="S950" s="298"/>
      <c r="T950" s="298"/>
      <c r="U950" s="298"/>
      <c r="V950" s="298"/>
      <c r="W950" s="298"/>
    </row>
    <row r="951" spans="4:23" x14ac:dyDescent="0.2">
      <c r="D951" s="288"/>
      <c r="E951" s="297"/>
      <c r="H951" s="288"/>
      <c r="I951" s="288"/>
      <c r="J951" s="336"/>
      <c r="K951" s="288"/>
      <c r="L951" s="288"/>
      <c r="M951" s="288"/>
      <c r="N951" s="298"/>
      <c r="O951" s="288"/>
      <c r="P951" s="298"/>
      <c r="R951" s="337"/>
      <c r="S951" s="298"/>
      <c r="T951" s="298"/>
      <c r="U951" s="298"/>
      <c r="V951" s="298"/>
      <c r="W951" s="298"/>
    </row>
    <row r="952" spans="4:23" x14ac:dyDescent="0.2">
      <c r="D952" s="288"/>
      <c r="E952" s="297"/>
      <c r="H952" s="288"/>
      <c r="I952" s="288"/>
      <c r="J952" s="336"/>
      <c r="K952" s="288"/>
      <c r="L952" s="288"/>
      <c r="M952" s="288"/>
      <c r="N952" s="298"/>
      <c r="O952" s="288"/>
      <c r="P952" s="298"/>
      <c r="R952" s="337"/>
      <c r="S952" s="298"/>
      <c r="T952" s="298"/>
      <c r="U952" s="298"/>
      <c r="V952" s="298"/>
      <c r="W952" s="298"/>
    </row>
    <row r="953" spans="4:23" x14ac:dyDescent="0.2">
      <c r="D953" s="288"/>
      <c r="E953" s="297"/>
      <c r="H953" s="288"/>
      <c r="I953" s="288"/>
      <c r="J953" s="336"/>
      <c r="K953" s="288"/>
      <c r="L953" s="288"/>
      <c r="M953" s="288"/>
      <c r="N953" s="298"/>
      <c r="O953" s="288"/>
      <c r="P953" s="298"/>
      <c r="R953" s="337"/>
      <c r="S953" s="298"/>
      <c r="T953" s="298"/>
      <c r="U953" s="298"/>
      <c r="V953" s="298"/>
      <c r="W953" s="298"/>
    </row>
    <row r="954" spans="4:23" x14ac:dyDescent="0.2">
      <c r="D954" s="288"/>
      <c r="E954" s="297"/>
      <c r="H954" s="288"/>
      <c r="I954" s="288"/>
      <c r="J954" s="336"/>
      <c r="K954" s="288"/>
      <c r="L954" s="288"/>
      <c r="M954" s="288"/>
      <c r="N954" s="298"/>
      <c r="O954" s="288"/>
      <c r="P954" s="298"/>
      <c r="R954" s="337"/>
      <c r="S954" s="298"/>
      <c r="T954" s="298"/>
      <c r="U954" s="298"/>
      <c r="V954" s="298"/>
      <c r="W954" s="298"/>
    </row>
    <row r="955" spans="4:23" x14ac:dyDescent="0.2">
      <c r="D955" s="288"/>
      <c r="E955" s="297"/>
      <c r="H955" s="288"/>
      <c r="I955" s="288"/>
      <c r="J955" s="336"/>
      <c r="K955" s="288"/>
      <c r="L955" s="288"/>
      <c r="M955" s="288"/>
      <c r="N955" s="298"/>
      <c r="O955" s="288"/>
      <c r="P955" s="298"/>
      <c r="R955" s="337"/>
      <c r="S955" s="298"/>
      <c r="T955" s="298"/>
      <c r="U955" s="298"/>
      <c r="V955" s="298"/>
      <c r="W955" s="298"/>
    </row>
    <row r="956" spans="4:23" x14ac:dyDescent="0.2">
      <c r="D956" s="288"/>
      <c r="E956" s="297"/>
      <c r="H956" s="288"/>
      <c r="I956" s="288"/>
      <c r="J956" s="336"/>
      <c r="K956" s="288"/>
      <c r="L956" s="288"/>
      <c r="M956" s="288"/>
      <c r="N956" s="298"/>
      <c r="O956" s="288"/>
      <c r="P956" s="298"/>
      <c r="R956" s="337"/>
      <c r="S956" s="298"/>
      <c r="T956" s="298"/>
      <c r="U956" s="298"/>
      <c r="V956" s="298"/>
      <c r="W956" s="298"/>
    </row>
    <row r="957" spans="4:23" x14ac:dyDescent="0.2">
      <c r="D957" s="288"/>
      <c r="E957" s="297"/>
      <c r="H957" s="288"/>
      <c r="I957" s="288"/>
      <c r="J957" s="336"/>
      <c r="K957" s="288"/>
      <c r="L957" s="288"/>
      <c r="M957" s="288"/>
      <c r="N957" s="298"/>
      <c r="O957" s="288"/>
      <c r="P957" s="298"/>
      <c r="R957" s="337"/>
      <c r="S957" s="298"/>
      <c r="T957" s="298"/>
      <c r="U957" s="298"/>
      <c r="V957" s="298"/>
      <c r="W957" s="298"/>
    </row>
    <row r="958" spans="4:23" x14ac:dyDescent="0.2">
      <c r="D958" s="288"/>
      <c r="E958" s="297"/>
      <c r="H958" s="288"/>
      <c r="I958" s="288"/>
      <c r="J958" s="336"/>
      <c r="K958" s="288"/>
      <c r="L958" s="288"/>
      <c r="M958" s="288"/>
      <c r="N958" s="298"/>
      <c r="O958" s="288"/>
      <c r="P958" s="298"/>
      <c r="R958" s="337"/>
      <c r="S958" s="298"/>
      <c r="T958" s="298"/>
      <c r="U958" s="298"/>
      <c r="V958" s="298"/>
      <c r="W958" s="298"/>
    </row>
    <row r="959" spans="4:23" x14ac:dyDescent="0.2">
      <c r="D959" s="288"/>
      <c r="E959" s="297"/>
      <c r="H959" s="288"/>
      <c r="I959" s="288"/>
      <c r="J959" s="336"/>
      <c r="K959" s="288"/>
      <c r="L959" s="288"/>
      <c r="M959" s="288"/>
      <c r="N959" s="298"/>
      <c r="O959" s="288"/>
      <c r="P959" s="298"/>
      <c r="R959" s="337"/>
      <c r="S959" s="298"/>
      <c r="T959" s="298"/>
      <c r="U959" s="298"/>
      <c r="V959" s="298"/>
      <c r="W959" s="298"/>
    </row>
    <row r="960" spans="4:23" x14ac:dyDescent="0.2">
      <c r="D960" s="288"/>
      <c r="E960" s="297"/>
      <c r="H960" s="288"/>
      <c r="I960" s="288"/>
      <c r="J960" s="336"/>
      <c r="K960" s="288"/>
      <c r="L960" s="288"/>
      <c r="M960" s="288"/>
      <c r="N960" s="298"/>
      <c r="O960" s="288"/>
      <c r="P960" s="298"/>
      <c r="R960" s="337"/>
      <c r="S960" s="298"/>
      <c r="T960" s="298"/>
      <c r="U960" s="298"/>
      <c r="V960" s="298"/>
      <c r="W960" s="298"/>
    </row>
    <row r="961" spans="4:23" x14ac:dyDescent="0.2">
      <c r="D961" s="288"/>
      <c r="E961" s="297"/>
      <c r="H961" s="288"/>
      <c r="I961" s="288"/>
      <c r="J961" s="336"/>
      <c r="K961" s="288"/>
      <c r="L961" s="288"/>
      <c r="M961" s="288"/>
      <c r="N961" s="298"/>
      <c r="O961" s="288"/>
      <c r="P961" s="298"/>
      <c r="R961" s="337"/>
      <c r="S961" s="298"/>
      <c r="T961" s="298"/>
      <c r="U961" s="298"/>
      <c r="V961" s="298"/>
      <c r="W961" s="298"/>
    </row>
    <row r="962" spans="4:23" x14ac:dyDescent="0.2">
      <c r="D962" s="288"/>
      <c r="E962" s="297"/>
      <c r="H962" s="288"/>
      <c r="I962" s="288"/>
      <c r="J962" s="336"/>
      <c r="K962" s="288"/>
      <c r="L962" s="288"/>
      <c r="M962" s="288"/>
      <c r="N962" s="298"/>
      <c r="O962" s="288"/>
      <c r="P962" s="298"/>
      <c r="R962" s="337"/>
      <c r="S962" s="298"/>
      <c r="T962" s="298"/>
      <c r="U962" s="298"/>
      <c r="V962" s="298"/>
      <c r="W962" s="298"/>
    </row>
    <row r="963" spans="4:23" x14ac:dyDescent="0.2">
      <c r="D963" s="288"/>
      <c r="E963" s="297"/>
      <c r="H963" s="288"/>
      <c r="I963" s="288"/>
      <c r="J963" s="336"/>
      <c r="K963" s="288"/>
      <c r="L963" s="288"/>
      <c r="M963" s="288"/>
      <c r="N963" s="298"/>
      <c r="O963" s="288"/>
      <c r="P963" s="298"/>
      <c r="R963" s="337"/>
      <c r="S963" s="298"/>
      <c r="T963" s="298"/>
      <c r="U963" s="298"/>
      <c r="V963" s="298"/>
      <c r="W963" s="298"/>
    </row>
    <row r="964" spans="4:23" x14ac:dyDescent="0.2">
      <c r="D964" s="288"/>
      <c r="E964" s="297"/>
      <c r="H964" s="288"/>
      <c r="I964" s="288"/>
      <c r="J964" s="336"/>
      <c r="K964" s="288"/>
      <c r="L964" s="288"/>
      <c r="M964" s="288"/>
      <c r="N964" s="298"/>
      <c r="O964" s="288"/>
      <c r="P964" s="298"/>
      <c r="R964" s="337"/>
      <c r="S964" s="298"/>
      <c r="T964" s="298"/>
      <c r="U964" s="298"/>
      <c r="V964" s="298"/>
      <c r="W964" s="298"/>
    </row>
    <row r="965" spans="4:23" x14ac:dyDescent="0.2">
      <c r="D965" s="288"/>
      <c r="E965" s="297"/>
      <c r="H965" s="288"/>
      <c r="I965" s="288"/>
      <c r="J965" s="336"/>
      <c r="K965" s="288"/>
      <c r="L965" s="288"/>
      <c r="M965" s="288"/>
      <c r="N965" s="298"/>
      <c r="O965" s="288"/>
      <c r="P965" s="298"/>
      <c r="R965" s="337"/>
      <c r="S965" s="298"/>
      <c r="T965" s="298"/>
      <c r="U965" s="298"/>
      <c r="V965" s="298"/>
      <c r="W965" s="298"/>
    </row>
    <row r="966" spans="4:23" x14ac:dyDescent="0.2">
      <c r="D966" s="288"/>
      <c r="E966" s="297"/>
      <c r="H966" s="288"/>
      <c r="I966" s="288"/>
      <c r="J966" s="336"/>
      <c r="K966" s="288"/>
      <c r="L966" s="288"/>
      <c r="M966" s="288"/>
      <c r="N966" s="298"/>
      <c r="O966" s="288"/>
      <c r="P966" s="298"/>
      <c r="R966" s="337"/>
      <c r="S966" s="298"/>
      <c r="T966" s="298"/>
      <c r="U966" s="298"/>
      <c r="V966" s="298"/>
      <c r="W966" s="298"/>
    </row>
    <row r="967" spans="4:23" x14ac:dyDescent="0.2">
      <c r="D967" s="288"/>
      <c r="E967" s="297"/>
      <c r="H967" s="288"/>
      <c r="I967" s="288"/>
      <c r="J967" s="336"/>
      <c r="K967" s="288"/>
      <c r="L967" s="288"/>
      <c r="M967" s="288"/>
      <c r="N967" s="298"/>
      <c r="O967" s="288"/>
      <c r="P967" s="298"/>
      <c r="R967" s="337"/>
      <c r="S967" s="298"/>
      <c r="T967" s="298"/>
      <c r="U967" s="298"/>
      <c r="V967" s="298"/>
      <c r="W967" s="298"/>
    </row>
    <row r="968" spans="4:23" x14ac:dyDescent="0.2">
      <c r="D968" s="288"/>
      <c r="E968" s="297"/>
      <c r="H968" s="288"/>
      <c r="I968" s="288"/>
      <c r="J968" s="336"/>
      <c r="K968" s="288"/>
      <c r="L968" s="288"/>
      <c r="M968" s="288"/>
      <c r="N968" s="298"/>
      <c r="O968" s="288"/>
      <c r="P968" s="298"/>
      <c r="R968" s="337"/>
      <c r="S968" s="298"/>
      <c r="T968" s="298"/>
      <c r="U968" s="298"/>
      <c r="V968" s="298"/>
      <c r="W968" s="298"/>
    </row>
    <row r="969" spans="4:23" x14ac:dyDescent="0.2">
      <c r="D969" s="288"/>
      <c r="E969" s="297"/>
      <c r="H969" s="288"/>
      <c r="I969" s="288"/>
      <c r="J969" s="336"/>
      <c r="K969" s="288"/>
      <c r="L969" s="288"/>
      <c r="M969" s="288"/>
      <c r="N969" s="298"/>
      <c r="O969" s="288"/>
      <c r="P969" s="298"/>
      <c r="R969" s="337"/>
      <c r="S969" s="298"/>
      <c r="T969" s="298"/>
      <c r="U969" s="298"/>
      <c r="V969" s="298"/>
      <c r="W969" s="298"/>
    </row>
    <row r="970" spans="4:23" x14ac:dyDescent="0.2">
      <c r="D970" s="288"/>
      <c r="E970" s="297"/>
      <c r="H970" s="288"/>
      <c r="I970" s="288"/>
      <c r="J970" s="336"/>
      <c r="K970" s="288"/>
      <c r="L970" s="288"/>
      <c r="M970" s="288"/>
      <c r="N970" s="298"/>
      <c r="O970" s="288"/>
      <c r="P970" s="298"/>
      <c r="R970" s="337"/>
      <c r="S970" s="298"/>
      <c r="T970" s="298"/>
      <c r="U970" s="298"/>
      <c r="V970" s="298"/>
      <c r="W970" s="298"/>
    </row>
    <row r="971" spans="4:23" x14ac:dyDescent="0.2">
      <c r="D971" s="288"/>
      <c r="E971" s="297"/>
      <c r="H971" s="288"/>
      <c r="I971" s="288"/>
      <c r="J971" s="336"/>
      <c r="K971" s="288"/>
      <c r="L971" s="288"/>
      <c r="M971" s="288"/>
      <c r="N971" s="298"/>
      <c r="O971" s="288"/>
      <c r="P971" s="298"/>
      <c r="R971" s="337"/>
      <c r="S971" s="298"/>
      <c r="T971" s="298"/>
      <c r="U971" s="298"/>
      <c r="V971" s="298"/>
      <c r="W971" s="298"/>
    </row>
    <row r="972" spans="4:23" x14ac:dyDescent="0.2">
      <c r="D972" s="288"/>
      <c r="E972" s="297"/>
      <c r="H972" s="288"/>
      <c r="I972" s="288"/>
      <c r="J972" s="336"/>
      <c r="K972" s="288"/>
      <c r="L972" s="288"/>
      <c r="M972" s="288"/>
      <c r="N972" s="298"/>
      <c r="O972" s="288"/>
      <c r="P972" s="298"/>
      <c r="R972" s="337"/>
      <c r="S972" s="298"/>
      <c r="T972" s="298"/>
      <c r="U972" s="298"/>
      <c r="V972" s="298"/>
      <c r="W972" s="298"/>
    </row>
    <row r="973" spans="4:23" x14ac:dyDescent="0.2">
      <c r="D973" s="288"/>
      <c r="E973" s="297"/>
      <c r="H973" s="288"/>
      <c r="I973" s="288"/>
      <c r="J973" s="336"/>
      <c r="K973" s="288"/>
      <c r="L973" s="288"/>
      <c r="M973" s="288"/>
      <c r="N973" s="298"/>
      <c r="O973" s="288"/>
      <c r="P973" s="298"/>
      <c r="R973" s="337"/>
      <c r="S973" s="298"/>
      <c r="T973" s="298"/>
      <c r="U973" s="298"/>
      <c r="V973" s="298"/>
      <c r="W973" s="298"/>
    </row>
    <row r="974" spans="4:23" x14ac:dyDescent="0.2">
      <c r="D974" s="288"/>
      <c r="E974" s="297"/>
      <c r="H974" s="288"/>
      <c r="I974" s="288"/>
      <c r="J974" s="336"/>
      <c r="K974" s="288"/>
      <c r="L974" s="288"/>
      <c r="M974" s="288"/>
      <c r="N974" s="298"/>
      <c r="O974" s="288"/>
      <c r="P974" s="298"/>
      <c r="R974" s="337"/>
      <c r="S974" s="298"/>
      <c r="T974" s="298"/>
      <c r="U974" s="298"/>
      <c r="V974" s="298"/>
      <c r="W974" s="298"/>
    </row>
    <row r="975" spans="4:23" x14ac:dyDescent="0.2">
      <c r="D975" s="288"/>
      <c r="E975" s="297"/>
      <c r="H975" s="288"/>
      <c r="I975" s="288"/>
      <c r="J975" s="336"/>
      <c r="K975" s="288"/>
      <c r="L975" s="288"/>
      <c r="M975" s="288"/>
      <c r="N975" s="298"/>
      <c r="O975" s="288"/>
      <c r="P975" s="298"/>
      <c r="R975" s="337"/>
      <c r="S975" s="298"/>
      <c r="T975" s="298"/>
      <c r="U975" s="298"/>
      <c r="V975" s="298"/>
      <c r="W975" s="298"/>
    </row>
    <row r="976" spans="4:23" x14ac:dyDescent="0.2">
      <c r="D976" s="288"/>
      <c r="E976" s="297"/>
      <c r="H976" s="288"/>
      <c r="I976" s="288"/>
      <c r="J976" s="336"/>
      <c r="K976" s="288"/>
      <c r="L976" s="288"/>
      <c r="M976" s="288"/>
      <c r="N976" s="298"/>
      <c r="O976" s="288"/>
      <c r="P976" s="298"/>
      <c r="R976" s="337"/>
      <c r="S976" s="298"/>
      <c r="T976" s="298"/>
      <c r="U976" s="298"/>
      <c r="V976" s="298"/>
      <c r="W976" s="298"/>
    </row>
    <row r="977" spans="4:23" x14ac:dyDescent="0.2">
      <c r="D977" s="288"/>
      <c r="E977" s="297"/>
      <c r="H977" s="288"/>
      <c r="I977" s="288"/>
      <c r="J977" s="336"/>
      <c r="K977" s="288"/>
      <c r="L977" s="288"/>
      <c r="M977" s="288"/>
      <c r="N977" s="298"/>
      <c r="O977" s="288"/>
      <c r="P977" s="298"/>
      <c r="R977" s="337"/>
      <c r="S977" s="298"/>
      <c r="T977" s="298"/>
      <c r="U977" s="298"/>
      <c r="V977" s="298"/>
      <c r="W977" s="298"/>
    </row>
    <row r="978" spans="4:23" x14ac:dyDescent="0.2">
      <c r="D978" s="288"/>
      <c r="E978" s="297"/>
      <c r="H978" s="288"/>
      <c r="I978" s="288"/>
      <c r="J978" s="336"/>
      <c r="K978" s="288"/>
      <c r="L978" s="288"/>
      <c r="M978" s="288"/>
      <c r="N978" s="298"/>
      <c r="O978" s="288"/>
      <c r="P978" s="298"/>
      <c r="R978" s="337"/>
      <c r="S978" s="298"/>
      <c r="T978" s="298"/>
      <c r="U978" s="298"/>
      <c r="V978" s="298"/>
      <c r="W978" s="298"/>
    </row>
    <row r="979" spans="4:23" x14ac:dyDescent="0.2">
      <c r="D979" s="288"/>
      <c r="E979" s="297"/>
      <c r="H979" s="288"/>
      <c r="I979" s="288"/>
      <c r="J979" s="336"/>
      <c r="K979" s="288"/>
      <c r="L979" s="288"/>
      <c r="M979" s="288"/>
      <c r="N979" s="298"/>
      <c r="O979" s="288"/>
      <c r="P979" s="298"/>
      <c r="R979" s="337"/>
      <c r="S979" s="298"/>
      <c r="T979" s="298"/>
      <c r="U979" s="298"/>
      <c r="V979" s="298"/>
      <c r="W979" s="298"/>
    </row>
    <row r="980" spans="4:23" x14ac:dyDescent="0.2">
      <c r="D980" s="288"/>
      <c r="E980" s="297"/>
      <c r="H980" s="288"/>
      <c r="I980" s="288"/>
      <c r="J980" s="336"/>
      <c r="K980" s="288"/>
      <c r="L980" s="288"/>
      <c r="M980" s="288"/>
      <c r="N980" s="298"/>
      <c r="O980" s="288"/>
      <c r="P980" s="298"/>
      <c r="R980" s="337"/>
      <c r="S980" s="298"/>
      <c r="T980" s="298"/>
      <c r="U980" s="298"/>
      <c r="V980" s="298"/>
      <c r="W980" s="298"/>
    </row>
    <row r="981" spans="4:23" x14ac:dyDescent="0.2">
      <c r="D981" s="288"/>
      <c r="E981" s="297"/>
      <c r="H981" s="288"/>
      <c r="I981" s="288"/>
      <c r="J981" s="336"/>
      <c r="K981" s="288"/>
      <c r="L981" s="288"/>
      <c r="M981" s="288"/>
      <c r="N981" s="298"/>
      <c r="O981" s="288"/>
      <c r="P981" s="298"/>
      <c r="R981" s="337"/>
      <c r="S981" s="298"/>
      <c r="T981" s="298"/>
      <c r="U981" s="298"/>
      <c r="V981" s="298"/>
      <c r="W981" s="298"/>
    </row>
    <row r="982" spans="4:23" x14ac:dyDescent="0.2">
      <c r="D982" s="288"/>
      <c r="E982" s="297"/>
      <c r="H982" s="288"/>
      <c r="I982" s="288"/>
      <c r="J982" s="336"/>
      <c r="K982" s="288"/>
      <c r="L982" s="288"/>
      <c r="M982" s="288"/>
      <c r="N982" s="298"/>
      <c r="O982" s="288"/>
      <c r="P982" s="298"/>
      <c r="R982" s="337"/>
      <c r="S982" s="298"/>
      <c r="T982" s="298"/>
      <c r="U982" s="298"/>
      <c r="V982" s="298"/>
      <c r="W982" s="298"/>
    </row>
    <row r="983" spans="4:23" x14ac:dyDescent="0.2">
      <c r="D983" s="288"/>
      <c r="E983" s="297"/>
      <c r="H983" s="288"/>
      <c r="I983" s="288"/>
      <c r="J983" s="336"/>
      <c r="K983" s="288"/>
      <c r="L983" s="288"/>
      <c r="M983" s="288"/>
      <c r="N983" s="298"/>
      <c r="O983" s="288"/>
      <c r="P983" s="298"/>
      <c r="R983" s="337"/>
      <c r="S983" s="298"/>
      <c r="T983" s="298"/>
      <c r="U983" s="298"/>
      <c r="V983" s="298"/>
      <c r="W983" s="298"/>
    </row>
    <row r="984" spans="4:23" x14ac:dyDescent="0.2">
      <c r="D984" s="288"/>
      <c r="E984" s="297"/>
      <c r="H984" s="288"/>
      <c r="I984" s="288"/>
      <c r="J984" s="336"/>
      <c r="K984" s="288"/>
      <c r="L984" s="288"/>
      <c r="M984" s="288"/>
      <c r="N984" s="298"/>
      <c r="O984" s="288"/>
      <c r="P984" s="298"/>
      <c r="R984" s="337"/>
      <c r="S984" s="298"/>
      <c r="T984" s="298"/>
      <c r="U984" s="298"/>
      <c r="V984" s="298"/>
      <c r="W984" s="298"/>
    </row>
    <row r="985" spans="4:23" x14ac:dyDescent="0.2">
      <c r="D985" s="288"/>
      <c r="E985" s="297"/>
      <c r="H985" s="288"/>
      <c r="I985" s="288"/>
      <c r="J985" s="336"/>
      <c r="K985" s="288"/>
      <c r="L985" s="288"/>
      <c r="M985" s="288"/>
      <c r="N985" s="298"/>
      <c r="O985" s="288"/>
      <c r="P985" s="298"/>
      <c r="R985" s="337"/>
      <c r="S985" s="298"/>
      <c r="T985" s="298"/>
      <c r="U985" s="298"/>
      <c r="V985" s="298"/>
      <c r="W985" s="298"/>
    </row>
    <row r="986" spans="4:23" x14ac:dyDescent="0.2">
      <c r="D986" s="288"/>
      <c r="E986" s="297"/>
      <c r="H986" s="288"/>
      <c r="I986" s="288"/>
      <c r="J986" s="336"/>
      <c r="K986" s="288"/>
      <c r="L986" s="288"/>
      <c r="M986" s="288"/>
      <c r="N986" s="298"/>
      <c r="O986" s="288"/>
      <c r="P986" s="298"/>
      <c r="R986" s="337"/>
      <c r="S986" s="298"/>
      <c r="T986" s="298"/>
      <c r="U986" s="298"/>
      <c r="V986" s="298"/>
      <c r="W986" s="298"/>
    </row>
    <row r="987" spans="4:23" x14ac:dyDescent="0.2">
      <c r="D987" s="288"/>
      <c r="E987" s="297"/>
      <c r="H987" s="288"/>
      <c r="I987" s="288"/>
      <c r="J987" s="336"/>
      <c r="K987" s="288"/>
      <c r="L987" s="288"/>
      <c r="M987" s="288"/>
      <c r="N987" s="298"/>
      <c r="O987" s="288"/>
      <c r="P987" s="298"/>
      <c r="R987" s="337"/>
      <c r="S987" s="298"/>
      <c r="T987" s="298"/>
      <c r="U987" s="298"/>
      <c r="V987" s="298"/>
      <c r="W987" s="298"/>
    </row>
    <row r="988" spans="4:23" x14ac:dyDescent="0.2">
      <c r="D988" s="288"/>
      <c r="E988" s="297"/>
      <c r="H988" s="288"/>
      <c r="I988" s="288"/>
      <c r="J988" s="336"/>
      <c r="K988" s="288"/>
      <c r="L988" s="288"/>
      <c r="M988" s="288"/>
      <c r="N988" s="298"/>
      <c r="O988" s="288"/>
      <c r="P988" s="298"/>
      <c r="R988" s="337"/>
      <c r="S988" s="298"/>
      <c r="T988" s="298"/>
      <c r="U988" s="298"/>
      <c r="V988" s="298"/>
      <c r="W988" s="298"/>
    </row>
    <row r="989" spans="4:23" x14ac:dyDescent="0.2">
      <c r="D989" s="288"/>
      <c r="E989" s="297"/>
      <c r="H989" s="288"/>
      <c r="I989" s="288"/>
      <c r="J989" s="336"/>
      <c r="K989" s="288"/>
      <c r="L989" s="288"/>
      <c r="M989" s="288"/>
      <c r="N989" s="298"/>
      <c r="O989" s="288"/>
      <c r="P989" s="298"/>
      <c r="R989" s="337"/>
      <c r="S989" s="298"/>
      <c r="T989" s="298"/>
      <c r="U989" s="298"/>
      <c r="V989" s="298"/>
      <c r="W989" s="298"/>
    </row>
    <row r="990" spans="4:23" x14ac:dyDescent="0.2">
      <c r="D990" s="288"/>
      <c r="E990" s="297"/>
      <c r="H990" s="288"/>
      <c r="I990" s="288"/>
      <c r="J990" s="336"/>
      <c r="K990" s="288"/>
      <c r="L990" s="288"/>
      <c r="M990" s="288"/>
      <c r="N990" s="298"/>
      <c r="O990" s="288"/>
      <c r="P990" s="298"/>
      <c r="R990" s="337"/>
      <c r="S990" s="298"/>
      <c r="T990" s="298"/>
      <c r="U990" s="298"/>
      <c r="V990" s="298"/>
      <c r="W990" s="298"/>
    </row>
    <row r="991" spans="4:23" x14ac:dyDescent="0.2">
      <c r="D991" s="288"/>
      <c r="E991" s="297"/>
      <c r="H991" s="288"/>
      <c r="I991" s="288"/>
      <c r="J991" s="336"/>
      <c r="K991" s="288"/>
      <c r="L991" s="288"/>
      <c r="M991" s="288"/>
      <c r="N991" s="298"/>
      <c r="O991" s="288"/>
      <c r="P991" s="298"/>
      <c r="R991" s="337"/>
      <c r="S991" s="298"/>
      <c r="T991" s="298"/>
      <c r="U991" s="298"/>
      <c r="V991" s="298"/>
      <c r="W991" s="298"/>
    </row>
    <row r="992" spans="4:23" x14ac:dyDescent="0.2">
      <c r="D992" s="288"/>
      <c r="E992" s="297"/>
      <c r="H992" s="288"/>
      <c r="I992" s="288"/>
      <c r="J992" s="336"/>
      <c r="K992" s="288"/>
      <c r="L992" s="288"/>
      <c r="M992" s="288"/>
      <c r="N992" s="298"/>
      <c r="O992" s="288"/>
      <c r="P992" s="298"/>
      <c r="R992" s="337"/>
      <c r="S992" s="298"/>
      <c r="T992" s="298"/>
      <c r="U992" s="298"/>
      <c r="V992" s="298"/>
      <c r="W992" s="298"/>
    </row>
    <row r="993" spans="4:23" x14ac:dyDescent="0.2">
      <c r="D993" s="288"/>
      <c r="E993" s="297"/>
      <c r="H993" s="288"/>
      <c r="I993" s="288"/>
      <c r="J993" s="336"/>
      <c r="K993" s="288"/>
      <c r="L993" s="288"/>
      <c r="M993" s="288"/>
      <c r="N993" s="298"/>
      <c r="O993" s="288"/>
      <c r="P993" s="298"/>
      <c r="R993" s="337"/>
      <c r="S993" s="298"/>
      <c r="T993" s="298"/>
      <c r="U993" s="298"/>
      <c r="V993" s="298"/>
      <c r="W993" s="298"/>
    </row>
    <row r="994" spans="4:23" x14ac:dyDescent="0.2">
      <c r="D994" s="288"/>
      <c r="E994" s="297"/>
      <c r="H994" s="288"/>
      <c r="I994" s="288"/>
      <c r="J994" s="336"/>
      <c r="K994" s="288"/>
      <c r="L994" s="288"/>
      <c r="M994" s="288"/>
      <c r="N994" s="298"/>
      <c r="O994" s="288"/>
      <c r="P994" s="298"/>
      <c r="R994" s="337"/>
      <c r="S994" s="298"/>
      <c r="T994" s="298"/>
      <c r="U994" s="298"/>
      <c r="V994" s="298"/>
      <c r="W994" s="298"/>
    </row>
    <row r="995" spans="4:23" x14ac:dyDescent="0.2">
      <c r="D995" s="288"/>
      <c r="E995" s="297"/>
      <c r="H995" s="288"/>
      <c r="I995" s="288"/>
      <c r="J995" s="336"/>
      <c r="K995" s="288"/>
      <c r="L995" s="288"/>
      <c r="M995" s="288"/>
      <c r="N995" s="298"/>
      <c r="O995" s="288"/>
      <c r="P995" s="298"/>
      <c r="R995" s="337"/>
      <c r="S995" s="298"/>
      <c r="T995" s="298"/>
      <c r="U995" s="298"/>
      <c r="V995" s="298"/>
      <c r="W995" s="298"/>
    </row>
    <row r="996" spans="4:23" x14ac:dyDescent="0.2">
      <c r="D996" s="288"/>
      <c r="E996" s="297"/>
      <c r="H996" s="288"/>
      <c r="I996" s="288"/>
      <c r="J996" s="336"/>
      <c r="K996" s="288"/>
      <c r="L996" s="288"/>
      <c r="M996" s="288"/>
      <c r="N996" s="298"/>
      <c r="O996" s="288"/>
      <c r="P996" s="298"/>
      <c r="R996" s="337"/>
      <c r="S996" s="298"/>
      <c r="T996" s="298"/>
      <c r="U996" s="298"/>
      <c r="V996" s="298"/>
      <c r="W996" s="298"/>
    </row>
    <row r="997" spans="4:23" x14ac:dyDescent="0.2">
      <c r="D997" s="288"/>
      <c r="E997" s="297"/>
      <c r="H997" s="288"/>
      <c r="I997" s="288"/>
      <c r="J997" s="336"/>
      <c r="K997" s="288"/>
      <c r="L997" s="288"/>
      <c r="M997" s="288"/>
      <c r="N997" s="298"/>
      <c r="O997" s="288"/>
      <c r="P997" s="298"/>
      <c r="R997" s="337"/>
      <c r="S997" s="298"/>
      <c r="T997" s="298"/>
      <c r="U997" s="298"/>
      <c r="V997" s="298"/>
      <c r="W997" s="298"/>
    </row>
    <row r="998" spans="4:23" x14ac:dyDescent="0.2">
      <c r="D998" s="288"/>
      <c r="E998" s="297"/>
      <c r="H998" s="288"/>
      <c r="I998" s="288"/>
      <c r="J998" s="336"/>
      <c r="K998" s="288"/>
      <c r="L998" s="288"/>
      <c r="M998" s="288"/>
      <c r="N998" s="298"/>
      <c r="O998" s="288"/>
      <c r="P998" s="298"/>
      <c r="R998" s="337"/>
      <c r="S998" s="298"/>
      <c r="T998" s="298"/>
      <c r="U998" s="298"/>
      <c r="V998" s="298"/>
      <c r="W998" s="298"/>
    </row>
    <row r="999" spans="4:23" x14ac:dyDescent="0.2">
      <c r="D999" s="288"/>
      <c r="E999" s="297"/>
      <c r="H999" s="288"/>
      <c r="I999" s="288"/>
      <c r="J999" s="336"/>
      <c r="K999" s="288"/>
      <c r="L999" s="288"/>
      <c r="M999" s="288"/>
      <c r="N999" s="298"/>
      <c r="O999" s="288"/>
      <c r="P999" s="298"/>
      <c r="R999" s="337"/>
      <c r="S999" s="298"/>
      <c r="T999" s="298"/>
      <c r="U999" s="298"/>
      <c r="V999" s="298"/>
      <c r="W999" s="298"/>
    </row>
    <row r="1000" spans="4:23" x14ac:dyDescent="0.2">
      <c r="D1000" s="288"/>
      <c r="E1000" s="297"/>
      <c r="H1000" s="288"/>
      <c r="I1000" s="288"/>
      <c r="J1000" s="336"/>
      <c r="K1000" s="288"/>
      <c r="L1000" s="288"/>
      <c r="M1000" s="288"/>
      <c r="N1000" s="298"/>
      <c r="O1000" s="288"/>
      <c r="P1000" s="298"/>
      <c r="R1000" s="337"/>
      <c r="S1000" s="298"/>
      <c r="T1000" s="298"/>
      <c r="U1000" s="298"/>
      <c r="V1000" s="298"/>
      <c r="W1000" s="298"/>
    </row>
    <row r="1001" spans="4:23" x14ac:dyDescent="0.2">
      <c r="D1001" s="288"/>
      <c r="E1001" s="297"/>
      <c r="H1001" s="288"/>
      <c r="I1001" s="288"/>
      <c r="J1001" s="336"/>
      <c r="K1001" s="288"/>
      <c r="L1001" s="288"/>
      <c r="M1001" s="288"/>
      <c r="N1001" s="298"/>
      <c r="O1001" s="288"/>
      <c r="P1001" s="298"/>
      <c r="R1001" s="337"/>
      <c r="S1001" s="298"/>
      <c r="T1001" s="298"/>
      <c r="U1001" s="298"/>
      <c r="V1001" s="298"/>
      <c r="W1001" s="298"/>
    </row>
    <row r="1002" spans="4:23" x14ac:dyDescent="0.2">
      <c r="D1002" s="288"/>
      <c r="E1002" s="297"/>
      <c r="H1002" s="288"/>
      <c r="I1002" s="288"/>
      <c r="J1002" s="336"/>
      <c r="K1002" s="288"/>
      <c r="L1002" s="288"/>
      <c r="M1002" s="288"/>
      <c r="N1002" s="298"/>
      <c r="O1002" s="288"/>
      <c r="P1002" s="298"/>
      <c r="R1002" s="337"/>
      <c r="S1002" s="298"/>
      <c r="T1002" s="298"/>
      <c r="U1002" s="298"/>
      <c r="V1002" s="298"/>
      <c r="W1002" s="298"/>
    </row>
    <row r="1003" spans="4:23" x14ac:dyDescent="0.2">
      <c r="D1003" s="288"/>
      <c r="E1003" s="297"/>
      <c r="H1003" s="288"/>
      <c r="I1003" s="288"/>
      <c r="J1003" s="336"/>
      <c r="K1003" s="288"/>
      <c r="L1003" s="288"/>
      <c r="M1003" s="288"/>
      <c r="N1003" s="298"/>
      <c r="O1003" s="288"/>
      <c r="P1003" s="298"/>
      <c r="R1003" s="337"/>
      <c r="S1003" s="298"/>
      <c r="T1003" s="298"/>
      <c r="U1003" s="298"/>
      <c r="V1003" s="298"/>
      <c r="W1003" s="298"/>
    </row>
    <row r="1004" spans="4:23" x14ac:dyDescent="0.2">
      <c r="D1004" s="288"/>
      <c r="E1004" s="297"/>
      <c r="H1004" s="288"/>
      <c r="I1004" s="288"/>
      <c r="J1004" s="336"/>
      <c r="K1004" s="288"/>
      <c r="L1004" s="288"/>
      <c r="M1004" s="288"/>
      <c r="N1004" s="298"/>
      <c r="O1004" s="288"/>
      <c r="P1004" s="298"/>
      <c r="R1004" s="337"/>
      <c r="S1004" s="298"/>
      <c r="T1004" s="298"/>
      <c r="U1004" s="298"/>
      <c r="V1004" s="298"/>
      <c r="W1004" s="298"/>
    </row>
    <row r="1005" spans="4:23" x14ac:dyDescent="0.2">
      <c r="D1005" s="288"/>
      <c r="E1005" s="297"/>
      <c r="H1005" s="288"/>
      <c r="I1005" s="288"/>
      <c r="J1005" s="336"/>
      <c r="K1005" s="288"/>
      <c r="L1005" s="288"/>
      <c r="M1005" s="288"/>
      <c r="N1005" s="298"/>
      <c r="O1005" s="288"/>
      <c r="P1005" s="298"/>
      <c r="R1005" s="337"/>
      <c r="S1005" s="298"/>
      <c r="T1005" s="298"/>
      <c r="U1005" s="298"/>
      <c r="V1005" s="298"/>
      <c r="W1005" s="298"/>
    </row>
    <row r="1006" spans="4:23" x14ac:dyDescent="0.2">
      <c r="D1006" s="288"/>
      <c r="E1006" s="297"/>
      <c r="H1006" s="288"/>
      <c r="I1006" s="288"/>
      <c r="J1006" s="336"/>
      <c r="K1006" s="288"/>
      <c r="L1006" s="288"/>
      <c r="M1006" s="288"/>
      <c r="N1006" s="298"/>
      <c r="O1006" s="288"/>
      <c r="P1006" s="298"/>
      <c r="R1006" s="337"/>
      <c r="S1006" s="298"/>
      <c r="T1006" s="298"/>
      <c r="U1006" s="298"/>
      <c r="V1006" s="298"/>
      <c r="W1006" s="298"/>
    </row>
    <row r="1007" spans="4:23" x14ac:dyDescent="0.2">
      <c r="D1007" s="288"/>
      <c r="E1007" s="297"/>
      <c r="H1007" s="288"/>
      <c r="I1007" s="288"/>
      <c r="J1007" s="336"/>
      <c r="K1007" s="288"/>
      <c r="L1007" s="288"/>
      <c r="M1007" s="288"/>
      <c r="N1007" s="298"/>
      <c r="O1007" s="288"/>
      <c r="P1007" s="298"/>
      <c r="R1007" s="337"/>
      <c r="S1007" s="298"/>
      <c r="T1007" s="298"/>
      <c r="U1007" s="298"/>
      <c r="V1007" s="298"/>
      <c r="W1007" s="298"/>
    </row>
    <row r="1008" spans="4:23" x14ac:dyDescent="0.2">
      <c r="D1008" s="288"/>
      <c r="E1008" s="297"/>
      <c r="H1008" s="288"/>
      <c r="I1008" s="288"/>
      <c r="J1008" s="336"/>
      <c r="K1008" s="288"/>
      <c r="L1008" s="288"/>
      <c r="M1008" s="288"/>
      <c r="N1008" s="298"/>
      <c r="O1008" s="288"/>
      <c r="P1008" s="298"/>
      <c r="R1008" s="337"/>
      <c r="S1008" s="298"/>
      <c r="T1008" s="298"/>
      <c r="U1008" s="298"/>
      <c r="V1008" s="298"/>
      <c r="W1008" s="298"/>
    </row>
    <row r="1009" spans="4:23" x14ac:dyDescent="0.2">
      <c r="D1009" s="288"/>
      <c r="E1009" s="297"/>
      <c r="H1009" s="288"/>
      <c r="I1009" s="288"/>
      <c r="J1009" s="336"/>
      <c r="K1009" s="288"/>
      <c r="L1009" s="288"/>
      <c r="M1009" s="288"/>
      <c r="N1009" s="298"/>
      <c r="O1009" s="288"/>
      <c r="P1009" s="298"/>
      <c r="R1009" s="337"/>
      <c r="S1009" s="298"/>
      <c r="T1009" s="298"/>
      <c r="U1009" s="298"/>
      <c r="V1009" s="298"/>
      <c r="W1009" s="298"/>
    </row>
    <row r="1010" spans="4:23" x14ac:dyDescent="0.2">
      <c r="D1010" s="288"/>
      <c r="E1010" s="297"/>
      <c r="H1010" s="288"/>
      <c r="I1010" s="288"/>
      <c r="J1010" s="336"/>
      <c r="K1010" s="288"/>
      <c r="L1010" s="288"/>
      <c r="M1010" s="288"/>
      <c r="N1010" s="298"/>
      <c r="O1010" s="288"/>
      <c r="P1010" s="298"/>
      <c r="R1010" s="337"/>
      <c r="S1010" s="298"/>
      <c r="T1010" s="298"/>
      <c r="U1010" s="298"/>
      <c r="V1010" s="298"/>
      <c r="W1010" s="298"/>
    </row>
    <row r="1011" spans="4:23" x14ac:dyDescent="0.2">
      <c r="D1011" s="288"/>
      <c r="E1011" s="297"/>
      <c r="H1011" s="288"/>
      <c r="I1011" s="288"/>
      <c r="J1011" s="336"/>
      <c r="K1011" s="288"/>
      <c r="L1011" s="288"/>
      <c r="M1011" s="288"/>
      <c r="N1011" s="298"/>
      <c r="O1011" s="288"/>
      <c r="P1011" s="298"/>
      <c r="R1011" s="337"/>
      <c r="S1011" s="298"/>
      <c r="T1011" s="298"/>
      <c r="U1011" s="298"/>
      <c r="V1011" s="298"/>
      <c r="W1011" s="298"/>
    </row>
    <row r="1012" spans="4:23" x14ac:dyDescent="0.2">
      <c r="D1012" s="288"/>
      <c r="E1012" s="297"/>
      <c r="H1012" s="288"/>
      <c r="I1012" s="288"/>
      <c r="J1012" s="336"/>
      <c r="K1012" s="288"/>
      <c r="L1012" s="288"/>
      <c r="M1012" s="288"/>
      <c r="N1012" s="298"/>
      <c r="O1012" s="288"/>
      <c r="P1012" s="298"/>
      <c r="R1012" s="337"/>
      <c r="S1012" s="298"/>
      <c r="T1012" s="298"/>
      <c r="U1012" s="298"/>
      <c r="V1012" s="298"/>
      <c r="W1012" s="298"/>
    </row>
    <row r="1013" spans="4:23" x14ac:dyDescent="0.2">
      <c r="D1013" s="288"/>
      <c r="E1013" s="297"/>
      <c r="H1013" s="288"/>
      <c r="I1013" s="288"/>
      <c r="J1013" s="336"/>
      <c r="K1013" s="288"/>
      <c r="L1013" s="288"/>
      <c r="M1013" s="288"/>
      <c r="N1013" s="298"/>
      <c r="O1013" s="288"/>
      <c r="P1013" s="298"/>
      <c r="R1013" s="337"/>
      <c r="S1013" s="298"/>
      <c r="T1013" s="298"/>
      <c r="U1013" s="298"/>
      <c r="V1013" s="298"/>
      <c r="W1013" s="298"/>
    </row>
    <row r="1014" spans="4:23" x14ac:dyDescent="0.2">
      <c r="D1014" s="288"/>
      <c r="E1014" s="297"/>
      <c r="H1014" s="288"/>
      <c r="I1014" s="288"/>
      <c r="J1014" s="336"/>
      <c r="K1014" s="288"/>
      <c r="L1014" s="288"/>
      <c r="M1014" s="288"/>
      <c r="N1014" s="298"/>
      <c r="O1014" s="288"/>
      <c r="P1014" s="298"/>
      <c r="R1014" s="337"/>
      <c r="S1014" s="298"/>
      <c r="T1014" s="298"/>
      <c r="U1014" s="298"/>
      <c r="V1014" s="298"/>
      <c r="W1014" s="298"/>
    </row>
    <row r="1015" spans="4:23" x14ac:dyDescent="0.2">
      <c r="D1015" s="288"/>
      <c r="E1015" s="297"/>
      <c r="H1015" s="288"/>
      <c r="I1015" s="288"/>
      <c r="J1015" s="336"/>
      <c r="K1015" s="288"/>
      <c r="L1015" s="288"/>
      <c r="M1015" s="288"/>
      <c r="N1015" s="298"/>
      <c r="O1015" s="288"/>
      <c r="P1015" s="298"/>
      <c r="R1015" s="337"/>
      <c r="S1015" s="298"/>
      <c r="T1015" s="298"/>
      <c r="U1015" s="298"/>
      <c r="V1015" s="298"/>
      <c r="W1015" s="298"/>
    </row>
    <row r="1016" spans="4:23" x14ac:dyDescent="0.2">
      <c r="D1016" s="288"/>
      <c r="E1016" s="297"/>
      <c r="H1016" s="288"/>
      <c r="I1016" s="288"/>
      <c r="J1016" s="336"/>
      <c r="K1016" s="288"/>
      <c r="L1016" s="288"/>
      <c r="M1016" s="288"/>
      <c r="N1016" s="298"/>
      <c r="O1016" s="288"/>
      <c r="P1016" s="298"/>
      <c r="R1016" s="337"/>
      <c r="S1016" s="298"/>
      <c r="T1016" s="298"/>
      <c r="U1016" s="298"/>
      <c r="V1016" s="298"/>
      <c r="W1016" s="298"/>
    </row>
    <row r="1017" spans="4:23" x14ac:dyDescent="0.2">
      <c r="D1017" s="288"/>
      <c r="E1017" s="297"/>
      <c r="H1017" s="288"/>
      <c r="I1017" s="288"/>
      <c r="J1017" s="336"/>
      <c r="K1017" s="288"/>
      <c r="L1017" s="288"/>
      <c r="M1017" s="288"/>
      <c r="N1017" s="298"/>
      <c r="O1017" s="288"/>
      <c r="P1017" s="298"/>
      <c r="R1017" s="337"/>
      <c r="S1017" s="298"/>
      <c r="T1017" s="298"/>
      <c r="U1017" s="298"/>
      <c r="V1017" s="298"/>
      <c r="W1017" s="298"/>
    </row>
    <row r="1018" spans="4:23" x14ac:dyDescent="0.2">
      <c r="D1018" s="288"/>
      <c r="E1018" s="297"/>
      <c r="H1018" s="288"/>
      <c r="I1018" s="288"/>
      <c r="J1018" s="336"/>
      <c r="K1018" s="288"/>
      <c r="L1018" s="288"/>
      <c r="M1018" s="288"/>
      <c r="N1018" s="298"/>
      <c r="O1018" s="288"/>
      <c r="P1018" s="298"/>
      <c r="R1018" s="337"/>
      <c r="S1018" s="298"/>
      <c r="T1018" s="298"/>
      <c r="U1018" s="298"/>
      <c r="V1018" s="298"/>
      <c r="W1018" s="298"/>
    </row>
    <row r="1019" spans="4:23" x14ac:dyDescent="0.2">
      <c r="D1019" s="288"/>
      <c r="E1019" s="297"/>
      <c r="H1019" s="288"/>
      <c r="I1019" s="288"/>
      <c r="J1019" s="336"/>
      <c r="K1019" s="288"/>
      <c r="L1019" s="288"/>
      <c r="M1019" s="288"/>
      <c r="N1019" s="298"/>
      <c r="O1019" s="288"/>
      <c r="P1019" s="298"/>
      <c r="R1019" s="337"/>
      <c r="S1019" s="298"/>
      <c r="T1019" s="298"/>
      <c r="U1019" s="298"/>
      <c r="V1019" s="298"/>
      <c r="W1019" s="298"/>
    </row>
    <row r="1020" spans="4:23" x14ac:dyDescent="0.2">
      <c r="D1020" s="288"/>
      <c r="E1020" s="297"/>
      <c r="H1020" s="288"/>
      <c r="I1020" s="288"/>
      <c r="J1020" s="336"/>
      <c r="K1020" s="288"/>
      <c r="L1020" s="288"/>
      <c r="M1020" s="288"/>
      <c r="N1020" s="298"/>
      <c r="O1020" s="288"/>
      <c r="P1020" s="298"/>
      <c r="R1020" s="337"/>
      <c r="S1020" s="298"/>
      <c r="T1020" s="298"/>
      <c r="U1020" s="298"/>
      <c r="V1020" s="298"/>
      <c r="W1020" s="298"/>
    </row>
    <row r="1021" spans="4:23" x14ac:dyDescent="0.2">
      <c r="D1021" s="288"/>
      <c r="E1021" s="297"/>
      <c r="H1021" s="288"/>
      <c r="I1021" s="288"/>
      <c r="J1021" s="336"/>
      <c r="K1021" s="288"/>
      <c r="L1021" s="288"/>
      <c r="M1021" s="288"/>
      <c r="N1021" s="298"/>
      <c r="O1021" s="288"/>
      <c r="P1021" s="298"/>
      <c r="R1021" s="337"/>
      <c r="S1021" s="298"/>
      <c r="T1021" s="298"/>
      <c r="U1021" s="298"/>
      <c r="V1021" s="298"/>
      <c r="W1021" s="298"/>
    </row>
    <row r="1022" spans="4:23" x14ac:dyDescent="0.2">
      <c r="D1022" s="288"/>
      <c r="E1022" s="297"/>
      <c r="H1022" s="288"/>
      <c r="I1022" s="288"/>
      <c r="J1022" s="336"/>
      <c r="K1022" s="288"/>
      <c r="L1022" s="288"/>
      <c r="M1022" s="288"/>
      <c r="N1022" s="298"/>
      <c r="O1022" s="288"/>
      <c r="P1022" s="298"/>
      <c r="R1022" s="337"/>
      <c r="S1022" s="298"/>
      <c r="T1022" s="298"/>
      <c r="U1022" s="298"/>
      <c r="V1022" s="298"/>
      <c r="W1022" s="298"/>
    </row>
    <row r="1023" spans="4:23" x14ac:dyDescent="0.2">
      <c r="D1023" s="288"/>
      <c r="E1023" s="297"/>
      <c r="H1023" s="288"/>
      <c r="I1023" s="288"/>
      <c r="J1023" s="336"/>
      <c r="K1023" s="288"/>
      <c r="L1023" s="288"/>
      <c r="M1023" s="288"/>
      <c r="N1023" s="298"/>
      <c r="O1023" s="288"/>
      <c r="P1023" s="298"/>
      <c r="R1023" s="337"/>
      <c r="S1023" s="298"/>
      <c r="T1023" s="298"/>
      <c r="U1023" s="298"/>
      <c r="V1023" s="298"/>
      <c r="W1023" s="298"/>
    </row>
    <row r="1024" spans="4:23" x14ac:dyDescent="0.2">
      <c r="D1024" s="288"/>
      <c r="E1024" s="297"/>
      <c r="H1024" s="288"/>
      <c r="I1024" s="288"/>
      <c r="J1024" s="336"/>
      <c r="K1024" s="288"/>
      <c r="L1024" s="288"/>
      <c r="M1024" s="288"/>
      <c r="N1024" s="298"/>
      <c r="O1024" s="288"/>
      <c r="P1024" s="298"/>
      <c r="R1024" s="337"/>
      <c r="S1024" s="298"/>
      <c r="T1024" s="298"/>
      <c r="U1024" s="298"/>
      <c r="V1024" s="298"/>
      <c r="W1024" s="298"/>
    </row>
    <row r="1025" spans="4:23" x14ac:dyDescent="0.2">
      <c r="D1025" s="288"/>
      <c r="E1025" s="297"/>
      <c r="H1025" s="288"/>
      <c r="I1025" s="288"/>
      <c r="J1025" s="336"/>
      <c r="K1025" s="288"/>
      <c r="L1025" s="288"/>
      <c r="M1025" s="288"/>
      <c r="N1025" s="298"/>
      <c r="O1025" s="288"/>
      <c r="P1025" s="298"/>
      <c r="R1025" s="337"/>
      <c r="S1025" s="298"/>
      <c r="T1025" s="298"/>
      <c r="U1025" s="298"/>
      <c r="V1025" s="298"/>
      <c r="W1025" s="298"/>
    </row>
    <row r="1026" spans="4:23" x14ac:dyDescent="0.2">
      <c r="D1026" s="288"/>
      <c r="E1026" s="297"/>
      <c r="H1026" s="288"/>
      <c r="I1026" s="288"/>
      <c r="J1026" s="336"/>
      <c r="K1026" s="288"/>
      <c r="L1026" s="288"/>
      <c r="M1026" s="288"/>
      <c r="N1026" s="298"/>
      <c r="O1026" s="288"/>
      <c r="P1026" s="298"/>
      <c r="R1026" s="337"/>
      <c r="S1026" s="298"/>
      <c r="T1026" s="298"/>
      <c r="U1026" s="298"/>
      <c r="V1026" s="298"/>
      <c r="W1026" s="298"/>
    </row>
    <row r="1027" spans="4:23" x14ac:dyDescent="0.2">
      <c r="D1027" s="288"/>
      <c r="E1027" s="297"/>
      <c r="H1027" s="288"/>
      <c r="I1027" s="288"/>
      <c r="J1027" s="336"/>
      <c r="K1027" s="288"/>
      <c r="L1027" s="288"/>
      <c r="M1027" s="288"/>
      <c r="N1027" s="298"/>
      <c r="O1027" s="288"/>
      <c r="P1027" s="298"/>
      <c r="R1027" s="337"/>
      <c r="S1027" s="298"/>
      <c r="T1027" s="298"/>
      <c r="U1027" s="298"/>
      <c r="V1027" s="298"/>
      <c r="W1027" s="298"/>
    </row>
    <row r="1028" spans="4:23" x14ac:dyDescent="0.2">
      <c r="D1028" s="288"/>
      <c r="E1028" s="297"/>
      <c r="H1028" s="288"/>
      <c r="I1028" s="288"/>
      <c r="J1028" s="336"/>
      <c r="K1028" s="288"/>
      <c r="L1028" s="288"/>
      <c r="M1028" s="288"/>
      <c r="N1028" s="298"/>
      <c r="O1028" s="288"/>
      <c r="P1028" s="298"/>
      <c r="R1028" s="337"/>
      <c r="S1028" s="298"/>
      <c r="T1028" s="298"/>
      <c r="U1028" s="298"/>
      <c r="V1028" s="298"/>
      <c r="W1028" s="298"/>
    </row>
    <row r="1029" spans="4:23" x14ac:dyDescent="0.2">
      <c r="D1029" s="288"/>
      <c r="E1029" s="297"/>
      <c r="H1029" s="288"/>
      <c r="I1029" s="288"/>
      <c r="J1029" s="336"/>
      <c r="K1029" s="288"/>
      <c r="L1029" s="288"/>
      <c r="M1029" s="288"/>
      <c r="N1029" s="298"/>
      <c r="O1029" s="288"/>
      <c r="P1029" s="298"/>
      <c r="R1029" s="337"/>
      <c r="S1029" s="298"/>
      <c r="T1029" s="298"/>
      <c r="U1029" s="298"/>
      <c r="V1029" s="298"/>
      <c r="W1029" s="298"/>
    </row>
    <row r="1030" spans="4:23" x14ac:dyDescent="0.2">
      <c r="D1030" s="288"/>
      <c r="E1030" s="297"/>
      <c r="H1030" s="288"/>
      <c r="I1030" s="288"/>
      <c r="J1030" s="336"/>
      <c r="K1030" s="288"/>
      <c r="L1030" s="288"/>
      <c r="M1030" s="288"/>
      <c r="N1030" s="298"/>
      <c r="O1030" s="288"/>
      <c r="P1030" s="298"/>
      <c r="R1030" s="337"/>
      <c r="S1030" s="298"/>
      <c r="T1030" s="298"/>
      <c r="U1030" s="298"/>
      <c r="V1030" s="298"/>
      <c r="W1030" s="298"/>
    </row>
    <row r="1031" spans="4:23" x14ac:dyDescent="0.2">
      <c r="D1031" s="288"/>
      <c r="E1031" s="297"/>
      <c r="H1031" s="288"/>
      <c r="I1031" s="288"/>
      <c r="J1031" s="336"/>
      <c r="K1031" s="288"/>
      <c r="L1031" s="288"/>
      <c r="M1031" s="288"/>
      <c r="N1031" s="298"/>
      <c r="O1031" s="288"/>
      <c r="P1031" s="298"/>
      <c r="R1031" s="337"/>
      <c r="S1031" s="298"/>
      <c r="T1031" s="298"/>
      <c r="U1031" s="298"/>
      <c r="V1031" s="298"/>
      <c r="W1031" s="298"/>
    </row>
    <row r="1032" spans="4:23" x14ac:dyDescent="0.2">
      <c r="D1032" s="288"/>
      <c r="E1032" s="297"/>
      <c r="H1032" s="288"/>
      <c r="I1032" s="288"/>
      <c r="J1032" s="336"/>
      <c r="K1032" s="288"/>
      <c r="L1032" s="288"/>
      <c r="M1032" s="288"/>
      <c r="N1032" s="298"/>
      <c r="O1032" s="288"/>
      <c r="P1032" s="298"/>
      <c r="R1032" s="337"/>
      <c r="S1032" s="298"/>
      <c r="T1032" s="298"/>
      <c r="U1032" s="298"/>
      <c r="V1032" s="298"/>
      <c r="W1032" s="298"/>
    </row>
    <row r="1033" spans="4:23" x14ac:dyDescent="0.2">
      <c r="D1033" s="288"/>
      <c r="E1033" s="297"/>
      <c r="H1033" s="288"/>
      <c r="I1033" s="288"/>
      <c r="J1033" s="336"/>
      <c r="K1033" s="288"/>
      <c r="L1033" s="288"/>
      <c r="M1033" s="288"/>
      <c r="N1033" s="298"/>
      <c r="O1033" s="288"/>
      <c r="P1033" s="298"/>
      <c r="R1033" s="337"/>
      <c r="S1033" s="298"/>
      <c r="T1033" s="298"/>
      <c r="U1033" s="298"/>
      <c r="V1033" s="298"/>
      <c r="W1033" s="298"/>
    </row>
    <row r="1034" spans="4:23" x14ac:dyDescent="0.2">
      <c r="D1034" s="288"/>
      <c r="E1034" s="297"/>
      <c r="H1034" s="288"/>
      <c r="I1034" s="288"/>
      <c r="J1034" s="336"/>
      <c r="K1034" s="288"/>
      <c r="L1034" s="288"/>
      <c r="M1034" s="288"/>
      <c r="N1034" s="298"/>
      <c r="O1034" s="288"/>
      <c r="P1034" s="298"/>
      <c r="R1034" s="337"/>
      <c r="S1034" s="298"/>
      <c r="T1034" s="298"/>
      <c r="U1034" s="298"/>
      <c r="V1034" s="298"/>
      <c r="W1034" s="298"/>
    </row>
    <row r="1035" spans="4:23" x14ac:dyDescent="0.2">
      <c r="D1035" s="288"/>
      <c r="E1035" s="297"/>
      <c r="H1035" s="288"/>
      <c r="I1035" s="288"/>
      <c r="J1035" s="336"/>
      <c r="K1035" s="288"/>
      <c r="L1035" s="288"/>
      <c r="M1035" s="288"/>
      <c r="N1035" s="298"/>
      <c r="O1035" s="288"/>
      <c r="P1035" s="298"/>
      <c r="R1035" s="337"/>
      <c r="S1035" s="298"/>
      <c r="T1035" s="298"/>
      <c r="U1035" s="298"/>
      <c r="V1035" s="298"/>
      <c r="W1035" s="298"/>
    </row>
    <row r="1036" spans="4:23" x14ac:dyDescent="0.2">
      <c r="D1036" s="288"/>
      <c r="E1036" s="297"/>
      <c r="H1036" s="288"/>
      <c r="I1036" s="288"/>
      <c r="J1036" s="336"/>
      <c r="K1036" s="288"/>
      <c r="L1036" s="288"/>
      <c r="M1036" s="288"/>
      <c r="N1036" s="298"/>
      <c r="O1036" s="288"/>
      <c r="P1036" s="298"/>
      <c r="R1036" s="337"/>
      <c r="S1036" s="298"/>
      <c r="T1036" s="298"/>
      <c r="U1036" s="298"/>
      <c r="V1036" s="298"/>
      <c r="W1036" s="298"/>
    </row>
    <row r="1037" spans="4:23" x14ac:dyDescent="0.2">
      <c r="D1037" s="288"/>
      <c r="E1037" s="297"/>
      <c r="H1037" s="288"/>
      <c r="I1037" s="288"/>
      <c r="J1037" s="336"/>
      <c r="K1037" s="288"/>
      <c r="L1037" s="288"/>
      <c r="M1037" s="288"/>
      <c r="N1037" s="298"/>
      <c r="O1037" s="288"/>
      <c r="P1037" s="298"/>
      <c r="R1037" s="337"/>
      <c r="S1037" s="298"/>
      <c r="T1037" s="298"/>
      <c r="U1037" s="298"/>
      <c r="V1037" s="298"/>
      <c r="W1037" s="298"/>
    </row>
    <row r="1038" spans="4:23" x14ac:dyDescent="0.2">
      <c r="D1038" s="288"/>
      <c r="E1038" s="297"/>
      <c r="H1038" s="288"/>
      <c r="I1038" s="288"/>
      <c r="J1038" s="336"/>
      <c r="K1038" s="288"/>
      <c r="L1038" s="288"/>
      <c r="M1038" s="288"/>
      <c r="N1038" s="298"/>
      <c r="O1038" s="288"/>
      <c r="P1038" s="298"/>
      <c r="R1038" s="337"/>
      <c r="S1038" s="298"/>
      <c r="T1038" s="298"/>
      <c r="U1038" s="298"/>
      <c r="V1038" s="298"/>
      <c r="W1038" s="298"/>
    </row>
    <row r="1039" spans="4:23" x14ac:dyDescent="0.2">
      <c r="D1039" s="288"/>
      <c r="E1039" s="297"/>
      <c r="H1039" s="288"/>
      <c r="I1039" s="288"/>
      <c r="J1039" s="336"/>
      <c r="K1039" s="288"/>
      <c r="L1039" s="288"/>
      <c r="M1039" s="288"/>
      <c r="N1039" s="298"/>
      <c r="O1039" s="288"/>
      <c r="P1039" s="298"/>
      <c r="R1039" s="337"/>
      <c r="S1039" s="298"/>
      <c r="T1039" s="298"/>
      <c r="U1039" s="298"/>
      <c r="V1039" s="298"/>
      <c r="W1039" s="298"/>
    </row>
    <row r="1040" spans="4:23" x14ac:dyDescent="0.2">
      <c r="D1040" s="288"/>
      <c r="E1040" s="297"/>
      <c r="H1040" s="288"/>
      <c r="I1040" s="288"/>
      <c r="J1040" s="336"/>
      <c r="K1040" s="288"/>
      <c r="L1040" s="288"/>
      <c r="M1040" s="288"/>
      <c r="N1040" s="298"/>
      <c r="O1040" s="288"/>
      <c r="P1040" s="298"/>
      <c r="R1040" s="337"/>
      <c r="S1040" s="298"/>
      <c r="T1040" s="298"/>
      <c r="U1040" s="298"/>
      <c r="V1040" s="298"/>
      <c r="W1040" s="298"/>
    </row>
    <row r="1041" spans="4:23" x14ac:dyDescent="0.2">
      <c r="D1041" s="288"/>
      <c r="E1041" s="297"/>
      <c r="H1041" s="288"/>
      <c r="I1041" s="288"/>
      <c r="J1041" s="336"/>
      <c r="K1041" s="288"/>
      <c r="L1041" s="288"/>
      <c r="M1041" s="288"/>
      <c r="N1041" s="298"/>
      <c r="O1041" s="288"/>
      <c r="P1041" s="298"/>
      <c r="R1041" s="337"/>
      <c r="S1041" s="298"/>
      <c r="T1041" s="298"/>
      <c r="U1041" s="298"/>
      <c r="V1041" s="298"/>
      <c r="W1041" s="298"/>
    </row>
    <row r="1042" spans="4:23" x14ac:dyDescent="0.2">
      <c r="D1042" s="288"/>
      <c r="E1042" s="297"/>
      <c r="H1042" s="288"/>
      <c r="I1042" s="288"/>
      <c r="J1042" s="336"/>
      <c r="K1042" s="288"/>
      <c r="L1042" s="288"/>
      <c r="M1042" s="288"/>
      <c r="N1042" s="298"/>
      <c r="O1042" s="288"/>
      <c r="P1042" s="298"/>
      <c r="R1042" s="337"/>
      <c r="S1042" s="298"/>
      <c r="T1042" s="298"/>
      <c r="U1042" s="298"/>
      <c r="V1042" s="298"/>
      <c r="W1042" s="298"/>
    </row>
    <row r="1043" spans="4:23" x14ac:dyDescent="0.2">
      <c r="D1043" s="288"/>
      <c r="E1043" s="297"/>
      <c r="H1043" s="288"/>
      <c r="I1043" s="288"/>
      <c r="J1043" s="336"/>
      <c r="K1043" s="288"/>
      <c r="L1043" s="288"/>
      <c r="M1043" s="288"/>
      <c r="N1043" s="298"/>
      <c r="O1043" s="288"/>
      <c r="P1043" s="298"/>
      <c r="R1043" s="337"/>
      <c r="S1043" s="298"/>
      <c r="T1043" s="298"/>
      <c r="U1043" s="298"/>
      <c r="V1043" s="298"/>
      <c r="W1043" s="298"/>
    </row>
    <row r="1044" spans="4:23" x14ac:dyDescent="0.2">
      <c r="D1044" s="288"/>
      <c r="E1044" s="297"/>
      <c r="H1044" s="288"/>
      <c r="I1044" s="288"/>
      <c r="J1044" s="336"/>
      <c r="K1044" s="288"/>
      <c r="L1044" s="288"/>
      <c r="M1044" s="288"/>
      <c r="N1044" s="298"/>
      <c r="O1044" s="288"/>
      <c r="P1044" s="298"/>
      <c r="R1044" s="337"/>
      <c r="S1044" s="298"/>
      <c r="T1044" s="298"/>
      <c r="U1044" s="298"/>
      <c r="V1044" s="298"/>
      <c r="W1044" s="298"/>
    </row>
    <row r="1045" spans="4:23" x14ac:dyDescent="0.2">
      <c r="D1045" s="288"/>
      <c r="E1045" s="297"/>
      <c r="H1045" s="288"/>
      <c r="I1045" s="288"/>
      <c r="J1045" s="336"/>
      <c r="K1045" s="288"/>
      <c r="L1045" s="288"/>
      <c r="M1045" s="288"/>
      <c r="N1045" s="298"/>
      <c r="O1045" s="288"/>
      <c r="P1045" s="298"/>
      <c r="R1045" s="337"/>
      <c r="S1045" s="298"/>
      <c r="T1045" s="298"/>
      <c r="U1045" s="298"/>
      <c r="V1045" s="298"/>
      <c r="W1045" s="298"/>
    </row>
    <row r="1046" spans="4:23" x14ac:dyDescent="0.2">
      <c r="D1046" s="288"/>
      <c r="E1046" s="297"/>
      <c r="H1046" s="288"/>
      <c r="I1046" s="288"/>
      <c r="J1046" s="336"/>
      <c r="K1046" s="288"/>
      <c r="L1046" s="288"/>
      <c r="M1046" s="288"/>
      <c r="N1046" s="298"/>
      <c r="O1046" s="288"/>
      <c r="P1046" s="298"/>
      <c r="R1046" s="337"/>
      <c r="S1046" s="298"/>
      <c r="T1046" s="298"/>
      <c r="U1046" s="298"/>
      <c r="V1046" s="298"/>
      <c r="W1046" s="298"/>
    </row>
    <row r="1047" spans="4:23" x14ac:dyDescent="0.2">
      <c r="D1047" s="288"/>
      <c r="E1047" s="297"/>
      <c r="H1047" s="288"/>
      <c r="I1047" s="288"/>
      <c r="J1047" s="336"/>
      <c r="K1047" s="288"/>
      <c r="L1047" s="288"/>
      <c r="M1047" s="288"/>
      <c r="N1047" s="298"/>
      <c r="O1047" s="288"/>
      <c r="P1047" s="298"/>
      <c r="R1047" s="337"/>
      <c r="S1047" s="298"/>
      <c r="T1047" s="298"/>
      <c r="U1047" s="298"/>
      <c r="V1047" s="298"/>
      <c r="W1047" s="298"/>
    </row>
    <row r="1048" spans="4:23" x14ac:dyDescent="0.2">
      <c r="D1048" s="288"/>
      <c r="E1048" s="297"/>
      <c r="H1048" s="288"/>
      <c r="I1048" s="288"/>
      <c r="J1048" s="336"/>
      <c r="K1048" s="288"/>
      <c r="L1048" s="288"/>
      <c r="M1048" s="288"/>
      <c r="N1048" s="298"/>
      <c r="O1048" s="288"/>
      <c r="P1048" s="298"/>
      <c r="R1048" s="337"/>
      <c r="S1048" s="298"/>
      <c r="T1048" s="298"/>
      <c r="U1048" s="298"/>
      <c r="V1048" s="298"/>
      <c r="W1048" s="298"/>
    </row>
    <row r="1049" spans="4:23" x14ac:dyDescent="0.2">
      <c r="D1049" s="288"/>
      <c r="E1049" s="297"/>
      <c r="H1049" s="288"/>
      <c r="I1049" s="288"/>
      <c r="J1049" s="336"/>
      <c r="K1049" s="288"/>
      <c r="L1049" s="288"/>
      <c r="M1049" s="288"/>
      <c r="N1049" s="298"/>
      <c r="O1049" s="288"/>
      <c r="P1049" s="298"/>
      <c r="R1049" s="337"/>
      <c r="S1049" s="298"/>
      <c r="T1049" s="298"/>
      <c r="U1049" s="298"/>
      <c r="V1049" s="298"/>
      <c r="W1049" s="298"/>
    </row>
    <row r="1050" spans="4:23" x14ac:dyDescent="0.2">
      <c r="D1050" s="288"/>
      <c r="E1050" s="297"/>
      <c r="H1050" s="288"/>
      <c r="I1050" s="288"/>
      <c r="J1050" s="336"/>
      <c r="K1050" s="288"/>
      <c r="L1050" s="288"/>
      <c r="M1050" s="288"/>
      <c r="N1050" s="298"/>
      <c r="O1050" s="288"/>
      <c r="P1050" s="298"/>
      <c r="R1050" s="337"/>
      <c r="S1050" s="298"/>
      <c r="T1050" s="298"/>
      <c r="U1050" s="298"/>
      <c r="V1050" s="298"/>
      <c r="W1050" s="298"/>
    </row>
    <row r="1051" spans="4:23" x14ac:dyDescent="0.2">
      <c r="D1051" s="288"/>
      <c r="E1051" s="297"/>
      <c r="H1051" s="288"/>
      <c r="I1051" s="288"/>
      <c r="J1051" s="336"/>
      <c r="K1051" s="288"/>
      <c r="L1051" s="288"/>
      <c r="M1051" s="288"/>
      <c r="N1051" s="298"/>
      <c r="O1051" s="288"/>
      <c r="P1051" s="298"/>
      <c r="R1051" s="337"/>
      <c r="S1051" s="298"/>
      <c r="T1051" s="298"/>
      <c r="U1051" s="298"/>
      <c r="V1051" s="298"/>
      <c r="W1051" s="298"/>
    </row>
    <row r="1052" spans="4:23" x14ac:dyDescent="0.2">
      <c r="D1052" s="288"/>
      <c r="E1052" s="297"/>
      <c r="H1052" s="288"/>
      <c r="I1052" s="288"/>
      <c r="J1052" s="336"/>
      <c r="K1052" s="288"/>
      <c r="L1052" s="288"/>
      <c r="M1052" s="288"/>
      <c r="N1052" s="298"/>
      <c r="O1052" s="288"/>
      <c r="P1052" s="298"/>
      <c r="R1052" s="337"/>
      <c r="S1052" s="298"/>
      <c r="T1052" s="298"/>
      <c r="U1052" s="298"/>
      <c r="V1052" s="298"/>
      <c r="W1052" s="298"/>
    </row>
    <row r="1053" spans="4:23" x14ac:dyDescent="0.2">
      <c r="D1053" s="288"/>
      <c r="E1053" s="297"/>
      <c r="H1053" s="288"/>
      <c r="I1053" s="288"/>
      <c r="J1053" s="336"/>
      <c r="K1053" s="288"/>
      <c r="L1053" s="288"/>
      <c r="M1053" s="288"/>
      <c r="N1053" s="298"/>
      <c r="O1053" s="288"/>
      <c r="P1053" s="298"/>
      <c r="R1053" s="337"/>
      <c r="S1053" s="298"/>
      <c r="T1053" s="298"/>
      <c r="U1053" s="298"/>
      <c r="V1053" s="298"/>
      <c r="W1053" s="298"/>
    </row>
    <row r="1054" spans="4:23" x14ac:dyDescent="0.2">
      <c r="D1054" s="288"/>
      <c r="E1054" s="297"/>
      <c r="H1054" s="288"/>
      <c r="I1054" s="288"/>
      <c r="J1054" s="336"/>
      <c r="K1054" s="288"/>
      <c r="L1054" s="288"/>
      <c r="M1054" s="288"/>
      <c r="N1054" s="298"/>
      <c r="O1054" s="288"/>
      <c r="P1054" s="298"/>
      <c r="R1054" s="337"/>
      <c r="S1054" s="298"/>
      <c r="T1054" s="298"/>
      <c r="U1054" s="298"/>
      <c r="V1054" s="298"/>
      <c r="W1054" s="298"/>
    </row>
    <row r="1055" spans="4:23" x14ac:dyDescent="0.2">
      <c r="D1055" s="288"/>
      <c r="E1055" s="297"/>
      <c r="H1055" s="288"/>
      <c r="I1055" s="288"/>
      <c r="J1055" s="336"/>
      <c r="K1055" s="288"/>
      <c r="L1055" s="288"/>
      <c r="M1055" s="288"/>
      <c r="N1055" s="298"/>
      <c r="O1055" s="288"/>
      <c r="P1055" s="298"/>
      <c r="R1055" s="337"/>
      <c r="S1055" s="298"/>
      <c r="T1055" s="298"/>
      <c r="U1055" s="298"/>
      <c r="V1055" s="298"/>
      <c r="W1055" s="298"/>
    </row>
    <row r="1056" spans="4:23" x14ac:dyDescent="0.2">
      <c r="D1056" s="288"/>
      <c r="E1056" s="297"/>
      <c r="H1056" s="288"/>
      <c r="I1056" s="288"/>
      <c r="J1056" s="336"/>
      <c r="K1056" s="288"/>
      <c r="L1056" s="288"/>
      <c r="M1056" s="288"/>
      <c r="N1056" s="298"/>
      <c r="O1056" s="288"/>
      <c r="P1056" s="298"/>
      <c r="R1056" s="337"/>
      <c r="S1056" s="298"/>
      <c r="T1056" s="298"/>
      <c r="U1056" s="298"/>
      <c r="V1056" s="298"/>
      <c r="W1056" s="298"/>
    </row>
    <row r="1057" spans="4:23" x14ac:dyDescent="0.2">
      <c r="D1057" s="288"/>
      <c r="E1057" s="297"/>
      <c r="H1057" s="288"/>
      <c r="I1057" s="288"/>
      <c r="J1057" s="336"/>
      <c r="K1057" s="288"/>
      <c r="L1057" s="288"/>
      <c r="M1057" s="288"/>
      <c r="N1057" s="298"/>
      <c r="O1057" s="288"/>
      <c r="P1057" s="298"/>
      <c r="R1057" s="337"/>
      <c r="S1057" s="298"/>
      <c r="T1057" s="298"/>
      <c r="U1057" s="298"/>
      <c r="V1057" s="298"/>
      <c r="W1057" s="298"/>
    </row>
    <row r="1058" spans="4:23" x14ac:dyDescent="0.2">
      <c r="D1058" s="288"/>
      <c r="E1058" s="297"/>
      <c r="H1058" s="288"/>
      <c r="I1058" s="288"/>
      <c r="J1058" s="336"/>
      <c r="K1058" s="288"/>
      <c r="L1058" s="288"/>
      <c r="M1058" s="288"/>
      <c r="N1058" s="298"/>
      <c r="O1058" s="288"/>
      <c r="P1058" s="298"/>
      <c r="R1058" s="337"/>
      <c r="S1058" s="298"/>
      <c r="T1058" s="298"/>
      <c r="U1058" s="298"/>
      <c r="V1058" s="298"/>
      <c r="W1058" s="298"/>
    </row>
    <row r="1059" spans="4:23" x14ac:dyDescent="0.2">
      <c r="D1059" s="288"/>
      <c r="E1059" s="297"/>
      <c r="H1059" s="288"/>
      <c r="I1059" s="288"/>
      <c r="J1059" s="336"/>
      <c r="K1059" s="288"/>
      <c r="L1059" s="288"/>
      <c r="M1059" s="288"/>
      <c r="N1059" s="298"/>
      <c r="O1059" s="288"/>
      <c r="P1059" s="298"/>
      <c r="R1059" s="337"/>
      <c r="S1059" s="298"/>
      <c r="T1059" s="298"/>
      <c r="U1059" s="298"/>
      <c r="V1059" s="298"/>
      <c r="W1059" s="298"/>
    </row>
    <row r="1060" spans="4:23" x14ac:dyDescent="0.2">
      <c r="D1060" s="288"/>
      <c r="E1060" s="297"/>
      <c r="H1060" s="288"/>
      <c r="I1060" s="288"/>
      <c r="J1060" s="336"/>
      <c r="K1060" s="288"/>
      <c r="L1060" s="288"/>
      <c r="M1060" s="288"/>
      <c r="N1060" s="298"/>
      <c r="O1060" s="288"/>
      <c r="P1060" s="298"/>
      <c r="R1060" s="337"/>
      <c r="S1060" s="298"/>
      <c r="T1060" s="298"/>
      <c r="U1060" s="298"/>
      <c r="V1060" s="298"/>
      <c r="W1060" s="298"/>
    </row>
    <row r="1061" spans="4:23" x14ac:dyDescent="0.2">
      <c r="D1061" s="288"/>
      <c r="E1061" s="297"/>
      <c r="H1061" s="288"/>
      <c r="I1061" s="288"/>
      <c r="J1061" s="336"/>
      <c r="K1061" s="288"/>
      <c r="L1061" s="288"/>
      <c r="M1061" s="288"/>
      <c r="N1061" s="298"/>
      <c r="O1061" s="288"/>
      <c r="P1061" s="298"/>
      <c r="R1061" s="337"/>
      <c r="S1061" s="298"/>
      <c r="T1061" s="298"/>
      <c r="U1061" s="298"/>
      <c r="V1061" s="298"/>
      <c r="W1061" s="298"/>
    </row>
    <row r="1062" spans="4:23" x14ac:dyDescent="0.2">
      <c r="D1062" s="288"/>
      <c r="E1062" s="297"/>
      <c r="H1062" s="288"/>
      <c r="I1062" s="288"/>
      <c r="J1062" s="336"/>
      <c r="K1062" s="288"/>
      <c r="L1062" s="288"/>
      <c r="M1062" s="288"/>
      <c r="N1062" s="298"/>
      <c r="O1062" s="288"/>
      <c r="P1062" s="298"/>
      <c r="R1062" s="337"/>
      <c r="S1062" s="298"/>
      <c r="T1062" s="298"/>
      <c r="U1062" s="298"/>
      <c r="V1062" s="298"/>
      <c r="W1062" s="298"/>
    </row>
    <row r="1063" spans="4:23" x14ac:dyDescent="0.2">
      <c r="D1063" s="288"/>
      <c r="E1063" s="297"/>
      <c r="H1063" s="288"/>
      <c r="I1063" s="288"/>
      <c r="J1063" s="336"/>
      <c r="K1063" s="288"/>
      <c r="L1063" s="288"/>
      <c r="M1063" s="288"/>
      <c r="N1063" s="298"/>
      <c r="O1063" s="288"/>
      <c r="P1063" s="298"/>
      <c r="R1063" s="337"/>
      <c r="S1063" s="298"/>
      <c r="T1063" s="298"/>
      <c r="U1063" s="298"/>
      <c r="V1063" s="298"/>
      <c r="W1063" s="298"/>
    </row>
    <row r="1064" spans="4:23" x14ac:dyDescent="0.2">
      <c r="D1064" s="288"/>
      <c r="E1064" s="297"/>
      <c r="H1064" s="288"/>
      <c r="I1064" s="288"/>
      <c r="J1064" s="336"/>
      <c r="K1064" s="288"/>
      <c r="L1064" s="288"/>
      <c r="M1064" s="288"/>
      <c r="N1064" s="298"/>
      <c r="O1064" s="288"/>
      <c r="P1064" s="298"/>
      <c r="R1064" s="337"/>
      <c r="S1064" s="298"/>
      <c r="T1064" s="298"/>
      <c r="U1064" s="298"/>
      <c r="V1064" s="298"/>
      <c r="W1064" s="298"/>
    </row>
    <row r="1065" spans="4:23" x14ac:dyDescent="0.2">
      <c r="D1065" s="288"/>
      <c r="E1065" s="297"/>
      <c r="H1065" s="288"/>
      <c r="I1065" s="288"/>
      <c r="J1065" s="336"/>
      <c r="K1065" s="288"/>
      <c r="L1065" s="288"/>
      <c r="M1065" s="288"/>
      <c r="N1065" s="298"/>
      <c r="O1065" s="288"/>
      <c r="P1065" s="298"/>
      <c r="R1065" s="337"/>
      <c r="S1065" s="298"/>
      <c r="T1065" s="298"/>
      <c r="U1065" s="298"/>
      <c r="V1065" s="298"/>
      <c r="W1065" s="298"/>
    </row>
    <row r="1066" spans="4:23" x14ac:dyDescent="0.2">
      <c r="D1066" s="288"/>
      <c r="E1066" s="297"/>
      <c r="H1066" s="288"/>
      <c r="I1066" s="288"/>
      <c r="J1066" s="336"/>
      <c r="K1066" s="288"/>
      <c r="L1066" s="288"/>
      <c r="M1066" s="288"/>
      <c r="N1066" s="298"/>
      <c r="O1066" s="288"/>
      <c r="P1066" s="298"/>
      <c r="R1066" s="337"/>
      <c r="S1066" s="298"/>
      <c r="T1066" s="298"/>
      <c r="U1066" s="298"/>
      <c r="V1066" s="298"/>
      <c r="W1066" s="298"/>
    </row>
    <row r="1067" spans="4:23" x14ac:dyDescent="0.2">
      <c r="D1067" s="288"/>
      <c r="E1067" s="297"/>
      <c r="H1067" s="288"/>
      <c r="I1067" s="288"/>
      <c r="J1067" s="336"/>
      <c r="K1067" s="288"/>
      <c r="L1067" s="288"/>
      <c r="M1067" s="288"/>
      <c r="N1067" s="298"/>
      <c r="O1067" s="288"/>
      <c r="P1067" s="298"/>
      <c r="R1067" s="337"/>
      <c r="S1067" s="298"/>
      <c r="T1067" s="298"/>
      <c r="U1067" s="298"/>
      <c r="V1067" s="298"/>
      <c r="W1067" s="298"/>
    </row>
    <row r="1068" spans="4:23" x14ac:dyDescent="0.2">
      <c r="D1068" s="288"/>
      <c r="E1068" s="297"/>
      <c r="H1068" s="288"/>
      <c r="I1068" s="288"/>
      <c r="J1068" s="336"/>
      <c r="K1068" s="288"/>
      <c r="L1068" s="288"/>
      <c r="M1068" s="288"/>
      <c r="N1068" s="298"/>
      <c r="O1068" s="288"/>
      <c r="P1068" s="298"/>
      <c r="R1068" s="337"/>
      <c r="S1068" s="298"/>
      <c r="T1068" s="298"/>
      <c r="U1068" s="298"/>
      <c r="V1068" s="298"/>
      <c r="W1068" s="298"/>
    </row>
    <row r="1069" spans="4:23" x14ac:dyDescent="0.2">
      <c r="D1069" s="288"/>
      <c r="E1069" s="297"/>
      <c r="H1069" s="288"/>
      <c r="I1069" s="288"/>
      <c r="J1069" s="336"/>
      <c r="K1069" s="288"/>
      <c r="L1069" s="288"/>
      <c r="M1069" s="288"/>
      <c r="N1069" s="298"/>
      <c r="O1069" s="288"/>
      <c r="P1069" s="298"/>
      <c r="R1069" s="337"/>
      <c r="S1069" s="298"/>
      <c r="T1069" s="298"/>
      <c r="U1069" s="298"/>
      <c r="V1069" s="298"/>
      <c r="W1069" s="298"/>
    </row>
    <row r="1070" spans="4:23" x14ac:dyDescent="0.2">
      <c r="D1070" s="288"/>
      <c r="E1070" s="297"/>
      <c r="H1070" s="288"/>
      <c r="I1070" s="288"/>
      <c r="J1070" s="336"/>
      <c r="K1070" s="288"/>
      <c r="L1070" s="288"/>
      <c r="M1070" s="288"/>
      <c r="N1070" s="298"/>
      <c r="O1070" s="288"/>
      <c r="P1070" s="298"/>
      <c r="R1070" s="337"/>
      <c r="S1070" s="298"/>
      <c r="T1070" s="298"/>
      <c r="U1070" s="298"/>
      <c r="V1070" s="298"/>
      <c r="W1070" s="298"/>
    </row>
    <row r="1071" spans="4:23" x14ac:dyDescent="0.2">
      <c r="D1071" s="288"/>
      <c r="E1071" s="297"/>
      <c r="H1071" s="288"/>
      <c r="I1071" s="288"/>
      <c r="J1071" s="336"/>
      <c r="K1071" s="288"/>
      <c r="L1071" s="288"/>
      <c r="M1071" s="288"/>
      <c r="N1071" s="298"/>
      <c r="O1071" s="288"/>
      <c r="P1071" s="298"/>
      <c r="R1071" s="337"/>
      <c r="S1071" s="298"/>
      <c r="T1071" s="298"/>
      <c r="U1071" s="298"/>
      <c r="V1071" s="298"/>
      <c r="W1071" s="298"/>
    </row>
    <row r="1072" spans="4:23" x14ac:dyDescent="0.2">
      <c r="D1072" s="288"/>
      <c r="E1072" s="297"/>
      <c r="H1072" s="288"/>
      <c r="I1072" s="288"/>
      <c r="J1072" s="336"/>
      <c r="K1072" s="288"/>
      <c r="L1072" s="288"/>
      <c r="M1072" s="288"/>
      <c r="N1072" s="298"/>
      <c r="O1072" s="288"/>
      <c r="P1072" s="298"/>
      <c r="R1072" s="337"/>
      <c r="S1072" s="298"/>
      <c r="T1072" s="298"/>
      <c r="U1072" s="298"/>
      <c r="V1072" s="298"/>
      <c r="W1072" s="298"/>
    </row>
    <row r="1073" spans="4:23" x14ac:dyDescent="0.2">
      <c r="D1073" s="288"/>
      <c r="E1073" s="297"/>
      <c r="H1073" s="288"/>
      <c r="I1073" s="288"/>
      <c r="J1073" s="336"/>
      <c r="K1073" s="288"/>
      <c r="L1073" s="288"/>
      <c r="M1073" s="288"/>
      <c r="N1073" s="298"/>
      <c r="O1073" s="288"/>
      <c r="P1073" s="298"/>
      <c r="R1073" s="337"/>
      <c r="S1073" s="298"/>
      <c r="T1073" s="298"/>
      <c r="U1073" s="298"/>
      <c r="V1073" s="298"/>
      <c r="W1073" s="298"/>
    </row>
    <row r="1074" spans="4:23" x14ac:dyDescent="0.2">
      <c r="D1074" s="288"/>
      <c r="E1074" s="297"/>
      <c r="H1074" s="288"/>
      <c r="I1074" s="288"/>
      <c r="J1074" s="336"/>
      <c r="K1074" s="288"/>
      <c r="L1074" s="288"/>
      <c r="M1074" s="288"/>
      <c r="N1074" s="298"/>
      <c r="O1074" s="288"/>
      <c r="P1074" s="298"/>
      <c r="R1074" s="337"/>
      <c r="S1074" s="298"/>
      <c r="T1074" s="298"/>
      <c r="U1074" s="298"/>
      <c r="V1074" s="298"/>
      <c r="W1074" s="298"/>
    </row>
    <row r="1075" spans="4:23" x14ac:dyDescent="0.2">
      <c r="D1075" s="288"/>
      <c r="E1075" s="297"/>
      <c r="H1075" s="288"/>
      <c r="I1075" s="288"/>
      <c r="J1075" s="336"/>
      <c r="K1075" s="288"/>
      <c r="L1075" s="288"/>
      <c r="M1075" s="288"/>
      <c r="N1075" s="298"/>
      <c r="O1075" s="288"/>
      <c r="P1075" s="298"/>
      <c r="R1075" s="337"/>
      <c r="S1075" s="298"/>
      <c r="T1075" s="298"/>
      <c r="U1075" s="298"/>
      <c r="V1075" s="298"/>
      <c r="W1075" s="298"/>
    </row>
    <row r="1076" spans="4:23" x14ac:dyDescent="0.2">
      <c r="D1076" s="288"/>
      <c r="E1076" s="297"/>
      <c r="H1076" s="288"/>
      <c r="I1076" s="288"/>
      <c r="J1076" s="336"/>
      <c r="K1076" s="288"/>
      <c r="L1076" s="288"/>
      <c r="M1076" s="288"/>
      <c r="N1076" s="298"/>
      <c r="O1076" s="288"/>
      <c r="P1076" s="298"/>
      <c r="R1076" s="337"/>
      <c r="S1076" s="298"/>
      <c r="T1076" s="298"/>
      <c r="U1076" s="298"/>
      <c r="V1076" s="298"/>
      <c r="W1076" s="298"/>
    </row>
    <row r="1077" spans="4:23" x14ac:dyDescent="0.2">
      <c r="D1077" s="288"/>
      <c r="E1077" s="297"/>
      <c r="H1077" s="288"/>
      <c r="I1077" s="288"/>
      <c r="J1077" s="336"/>
      <c r="K1077" s="288"/>
      <c r="L1077" s="288"/>
      <c r="M1077" s="288"/>
      <c r="N1077" s="298"/>
      <c r="O1077" s="288"/>
      <c r="P1077" s="298"/>
      <c r="R1077" s="337"/>
      <c r="S1077" s="298"/>
      <c r="T1077" s="298"/>
      <c r="U1077" s="298"/>
      <c r="V1077" s="298"/>
      <c r="W1077" s="298"/>
    </row>
    <row r="1078" spans="4:23" x14ac:dyDescent="0.2">
      <c r="D1078" s="288"/>
      <c r="E1078" s="297"/>
      <c r="H1078" s="288"/>
      <c r="I1078" s="288"/>
      <c r="J1078" s="336"/>
      <c r="K1078" s="288"/>
      <c r="L1078" s="288"/>
      <c r="M1078" s="288"/>
      <c r="N1078" s="298"/>
      <c r="O1078" s="288"/>
      <c r="P1078" s="298"/>
      <c r="R1078" s="337"/>
      <c r="S1078" s="298"/>
      <c r="T1078" s="298"/>
      <c r="U1078" s="298"/>
      <c r="V1078" s="298"/>
      <c r="W1078" s="298"/>
    </row>
    <row r="1079" spans="4:23" x14ac:dyDescent="0.2">
      <c r="D1079" s="288"/>
      <c r="E1079" s="297"/>
      <c r="H1079" s="288"/>
      <c r="I1079" s="288"/>
      <c r="J1079" s="336"/>
      <c r="K1079" s="288"/>
      <c r="L1079" s="288"/>
      <c r="M1079" s="288"/>
      <c r="N1079" s="298"/>
      <c r="O1079" s="288"/>
      <c r="P1079" s="298"/>
      <c r="R1079" s="337"/>
      <c r="S1079" s="298"/>
      <c r="T1079" s="298"/>
      <c r="U1079" s="298"/>
      <c r="V1079" s="298"/>
      <c r="W1079" s="298"/>
    </row>
    <row r="1080" spans="4:23" x14ac:dyDescent="0.2">
      <c r="D1080" s="288"/>
      <c r="E1080" s="297"/>
      <c r="H1080" s="288"/>
      <c r="I1080" s="288"/>
      <c r="J1080" s="336"/>
      <c r="K1080" s="288"/>
      <c r="L1080" s="288"/>
      <c r="M1080" s="288"/>
      <c r="N1080" s="298"/>
      <c r="O1080" s="288"/>
      <c r="P1080" s="298"/>
      <c r="R1080" s="337"/>
      <c r="S1080" s="298"/>
      <c r="T1080" s="298"/>
      <c r="U1080" s="298"/>
      <c r="V1080" s="298"/>
      <c r="W1080" s="298"/>
    </row>
    <row r="1081" spans="4:23" x14ac:dyDescent="0.2">
      <c r="D1081" s="288"/>
      <c r="E1081" s="297"/>
      <c r="H1081" s="288"/>
      <c r="I1081" s="288"/>
      <c r="J1081" s="336"/>
      <c r="K1081" s="288"/>
      <c r="L1081" s="288"/>
      <c r="M1081" s="288"/>
      <c r="N1081" s="298"/>
      <c r="O1081" s="288"/>
      <c r="P1081" s="298"/>
      <c r="R1081" s="337"/>
      <c r="S1081" s="298"/>
      <c r="T1081" s="298"/>
      <c r="U1081" s="298"/>
      <c r="V1081" s="298"/>
      <c r="W1081" s="298"/>
    </row>
    <row r="1082" spans="4:23" x14ac:dyDescent="0.2">
      <c r="D1082" s="288"/>
      <c r="E1082" s="297"/>
      <c r="H1082" s="288"/>
      <c r="I1082" s="288"/>
      <c r="J1082" s="336"/>
      <c r="K1082" s="288"/>
      <c r="L1082" s="288"/>
      <c r="M1082" s="288"/>
      <c r="N1082" s="298"/>
      <c r="O1082" s="288"/>
      <c r="P1082" s="298"/>
      <c r="R1082" s="337"/>
      <c r="S1082" s="298"/>
      <c r="T1082" s="298"/>
      <c r="U1082" s="298"/>
      <c r="V1082" s="298"/>
      <c r="W1082" s="298"/>
    </row>
    <row r="1083" spans="4:23" x14ac:dyDescent="0.2">
      <c r="D1083" s="288"/>
      <c r="E1083" s="297"/>
      <c r="H1083" s="288"/>
      <c r="I1083" s="288"/>
      <c r="J1083" s="336"/>
      <c r="K1083" s="288"/>
      <c r="L1083" s="288"/>
      <c r="M1083" s="288"/>
      <c r="N1083" s="298"/>
      <c r="O1083" s="288"/>
      <c r="P1083" s="298"/>
      <c r="R1083" s="337"/>
      <c r="S1083" s="298"/>
      <c r="T1083" s="298"/>
      <c r="U1083" s="298"/>
      <c r="V1083" s="298"/>
      <c r="W1083" s="298"/>
    </row>
    <row r="1084" spans="4:23" x14ac:dyDescent="0.2">
      <c r="D1084" s="288"/>
      <c r="E1084" s="297"/>
      <c r="H1084" s="288"/>
      <c r="I1084" s="288"/>
      <c r="J1084" s="336"/>
      <c r="K1084" s="288"/>
      <c r="L1084" s="288"/>
      <c r="M1084" s="288"/>
      <c r="N1084" s="298"/>
      <c r="O1084" s="288"/>
      <c r="P1084" s="298"/>
      <c r="R1084" s="337"/>
      <c r="S1084" s="298"/>
      <c r="T1084" s="298"/>
      <c r="U1084" s="298"/>
      <c r="V1084" s="298"/>
      <c r="W1084" s="298"/>
    </row>
    <row r="1085" spans="4:23" x14ac:dyDescent="0.2">
      <c r="D1085" s="288"/>
      <c r="E1085" s="297"/>
      <c r="H1085" s="288"/>
      <c r="I1085" s="288"/>
      <c r="J1085" s="336"/>
      <c r="K1085" s="288"/>
      <c r="L1085" s="288"/>
      <c r="M1085" s="288"/>
      <c r="N1085" s="298"/>
      <c r="O1085" s="288"/>
      <c r="P1085" s="298"/>
      <c r="R1085" s="337"/>
      <c r="S1085" s="298"/>
      <c r="T1085" s="298"/>
      <c r="U1085" s="298"/>
      <c r="V1085" s="298"/>
      <c r="W1085" s="298"/>
    </row>
    <row r="1086" spans="4:23" x14ac:dyDescent="0.2">
      <c r="D1086" s="288"/>
      <c r="E1086" s="297"/>
      <c r="H1086" s="288"/>
      <c r="I1086" s="288"/>
      <c r="J1086" s="336"/>
      <c r="K1086" s="288"/>
      <c r="L1086" s="288"/>
      <c r="M1086" s="288"/>
      <c r="N1086" s="298"/>
      <c r="O1086" s="288"/>
      <c r="P1086" s="298"/>
      <c r="R1086" s="337"/>
      <c r="S1086" s="298"/>
      <c r="T1086" s="298"/>
      <c r="U1086" s="298"/>
      <c r="V1086" s="298"/>
      <c r="W1086" s="298"/>
    </row>
    <row r="1087" spans="4:23" x14ac:dyDescent="0.2">
      <c r="D1087" s="288"/>
      <c r="E1087" s="297"/>
      <c r="H1087" s="288"/>
      <c r="I1087" s="288"/>
      <c r="J1087" s="336"/>
      <c r="K1087" s="288"/>
      <c r="L1087" s="288"/>
      <c r="M1087" s="288"/>
      <c r="N1087" s="298"/>
      <c r="O1087" s="288"/>
      <c r="P1087" s="298"/>
      <c r="R1087" s="337"/>
      <c r="S1087" s="298"/>
      <c r="T1087" s="298"/>
      <c r="U1087" s="298"/>
      <c r="V1087" s="298"/>
      <c r="W1087" s="298"/>
    </row>
    <row r="1088" spans="4:23" x14ac:dyDescent="0.2">
      <c r="D1088" s="288"/>
      <c r="E1088" s="297"/>
      <c r="H1088" s="288"/>
      <c r="I1088" s="288"/>
      <c r="J1088" s="336"/>
      <c r="K1088" s="288"/>
      <c r="L1088" s="288"/>
      <c r="M1088" s="288"/>
      <c r="N1088" s="298"/>
      <c r="O1088" s="288"/>
      <c r="P1088" s="298"/>
      <c r="R1088" s="337"/>
      <c r="S1088" s="298"/>
      <c r="T1088" s="298"/>
      <c r="U1088" s="298"/>
      <c r="V1088" s="298"/>
      <c r="W1088" s="298"/>
    </row>
    <row r="1089" spans="4:23" x14ac:dyDescent="0.2">
      <c r="D1089" s="288"/>
      <c r="E1089" s="297"/>
      <c r="H1089" s="288"/>
      <c r="I1089" s="288"/>
      <c r="J1089" s="336"/>
      <c r="K1089" s="288"/>
      <c r="L1089" s="288"/>
      <c r="M1089" s="288"/>
      <c r="N1089" s="298"/>
      <c r="O1089" s="288"/>
      <c r="P1089" s="298"/>
      <c r="R1089" s="337"/>
      <c r="S1089" s="298"/>
      <c r="T1089" s="298"/>
      <c r="U1089" s="298"/>
      <c r="V1089" s="298"/>
      <c r="W1089" s="298"/>
    </row>
    <row r="1090" spans="4:23" x14ac:dyDescent="0.2">
      <c r="D1090" s="288"/>
      <c r="E1090" s="297"/>
      <c r="H1090" s="288"/>
      <c r="I1090" s="288"/>
      <c r="J1090" s="336"/>
      <c r="K1090" s="288"/>
      <c r="L1090" s="288"/>
      <c r="M1090" s="288"/>
      <c r="N1090" s="298"/>
      <c r="O1090" s="288"/>
      <c r="P1090" s="298"/>
      <c r="R1090" s="337"/>
      <c r="S1090" s="298"/>
      <c r="T1090" s="298"/>
      <c r="U1090" s="298"/>
      <c r="V1090" s="298"/>
      <c r="W1090" s="298"/>
    </row>
    <row r="1091" spans="4:23" x14ac:dyDescent="0.2">
      <c r="D1091" s="288"/>
      <c r="E1091" s="297"/>
      <c r="H1091" s="288"/>
      <c r="I1091" s="288"/>
      <c r="J1091" s="336"/>
      <c r="K1091" s="288"/>
      <c r="L1091" s="288"/>
      <c r="M1091" s="288"/>
      <c r="N1091" s="298"/>
      <c r="O1091" s="288"/>
      <c r="P1091" s="298"/>
      <c r="R1091" s="337"/>
      <c r="S1091" s="298"/>
      <c r="T1091" s="298"/>
      <c r="U1091" s="298"/>
      <c r="V1091" s="298"/>
      <c r="W1091" s="298"/>
    </row>
    <row r="1092" spans="4:23" x14ac:dyDescent="0.2">
      <c r="D1092" s="288"/>
      <c r="E1092" s="297"/>
      <c r="H1092" s="288"/>
      <c r="I1092" s="288"/>
      <c r="J1092" s="336"/>
      <c r="K1092" s="288"/>
      <c r="L1092" s="288"/>
      <c r="M1092" s="288"/>
      <c r="N1092" s="298"/>
      <c r="O1092" s="288"/>
      <c r="P1092" s="298"/>
      <c r="R1092" s="337"/>
      <c r="S1092" s="298"/>
      <c r="T1092" s="298"/>
      <c r="U1092" s="298"/>
      <c r="V1092" s="298"/>
      <c r="W1092" s="298"/>
    </row>
    <row r="1093" spans="4:23" x14ac:dyDescent="0.2">
      <c r="D1093" s="288"/>
      <c r="E1093" s="297"/>
      <c r="H1093" s="288"/>
      <c r="I1093" s="288"/>
      <c r="J1093" s="336"/>
      <c r="K1093" s="288"/>
      <c r="L1093" s="288"/>
      <c r="M1093" s="288"/>
      <c r="N1093" s="298"/>
      <c r="O1093" s="288"/>
      <c r="P1093" s="298"/>
      <c r="R1093" s="337"/>
      <c r="S1093" s="298"/>
      <c r="T1093" s="298"/>
      <c r="U1093" s="298"/>
      <c r="V1093" s="298"/>
      <c r="W1093" s="298"/>
    </row>
    <row r="1094" spans="4:23" x14ac:dyDescent="0.2">
      <c r="D1094" s="288"/>
      <c r="E1094" s="297"/>
      <c r="H1094" s="288"/>
      <c r="I1094" s="288"/>
      <c r="J1094" s="336"/>
      <c r="K1094" s="288"/>
      <c r="L1094" s="288"/>
      <c r="M1094" s="288"/>
      <c r="N1094" s="298"/>
      <c r="O1094" s="288"/>
      <c r="P1094" s="298"/>
      <c r="R1094" s="337"/>
      <c r="S1094" s="298"/>
      <c r="T1094" s="298"/>
      <c r="U1094" s="298"/>
      <c r="V1094" s="298"/>
      <c r="W1094" s="298"/>
    </row>
    <row r="1095" spans="4:23" x14ac:dyDescent="0.2">
      <c r="D1095" s="288"/>
      <c r="E1095" s="297"/>
      <c r="H1095" s="288"/>
      <c r="I1095" s="288"/>
      <c r="J1095" s="336"/>
      <c r="K1095" s="288"/>
      <c r="L1095" s="288"/>
      <c r="M1095" s="288"/>
      <c r="N1095" s="298"/>
      <c r="O1095" s="288"/>
      <c r="P1095" s="298"/>
      <c r="R1095" s="337"/>
      <c r="S1095" s="298"/>
      <c r="T1095" s="298"/>
      <c r="U1095" s="298"/>
      <c r="V1095" s="298"/>
      <c r="W1095" s="298"/>
    </row>
    <row r="1096" spans="4:23" x14ac:dyDescent="0.2">
      <c r="D1096" s="288"/>
      <c r="E1096" s="297"/>
      <c r="H1096" s="288"/>
      <c r="I1096" s="288"/>
      <c r="J1096" s="336"/>
      <c r="K1096" s="288"/>
      <c r="L1096" s="288"/>
      <c r="M1096" s="288"/>
      <c r="N1096" s="298"/>
      <c r="O1096" s="288"/>
      <c r="P1096" s="298"/>
      <c r="R1096" s="337"/>
      <c r="S1096" s="298"/>
      <c r="T1096" s="298"/>
      <c r="U1096" s="298"/>
      <c r="V1096" s="298"/>
      <c r="W1096" s="298"/>
    </row>
    <row r="1097" spans="4:23" x14ac:dyDescent="0.2">
      <c r="D1097" s="288"/>
      <c r="E1097" s="297"/>
      <c r="H1097" s="288"/>
      <c r="I1097" s="288"/>
      <c r="J1097" s="336"/>
      <c r="K1097" s="288"/>
      <c r="L1097" s="288"/>
      <c r="M1097" s="288"/>
      <c r="N1097" s="298"/>
      <c r="O1097" s="288"/>
      <c r="P1097" s="298"/>
      <c r="R1097" s="337"/>
      <c r="S1097" s="298"/>
      <c r="T1097" s="298"/>
      <c r="U1097" s="298"/>
      <c r="V1097" s="298"/>
      <c r="W1097" s="298"/>
    </row>
    <row r="1098" spans="4:23" x14ac:dyDescent="0.2">
      <c r="D1098" s="288"/>
      <c r="E1098" s="297"/>
      <c r="H1098" s="288"/>
      <c r="I1098" s="288"/>
      <c r="J1098" s="336"/>
      <c r="K1098" s="288"/>
      <c r="L1098" s="288"/>
      <c r="M1098" s="288"/>
      <c r="N1098" s="298"/>
      <c r="O1098" s="288"/>
      <c r="P1098" s="298"/>
      <c r="R1098" s="337"/>
      <c r="S1098" s="298"/>
      <c r="T1098" s="298"/>
      <c r="U1098" s="298"/>
      <c r="V1098" s="298"/>
      <c r="W1098" s="298"/>
    </row>
    <row r="1099" spans="4:23" x14ac:dyDescent="0.2">
      <c r="D1099" s="288"/>
      <c r="E1099" s="297"/>
      <c r="H1099" s="288"/>
      <c r="I1099" s="288"/>
      <c r="J1099" s="336"/>
      <c r="K1099" s="288"/>
      <c r="L1099" s="288"/>
      <c r="M1099" s="288"/>
      <c r="N1099" s="298"/>
      <c r="O1099" s="288"/>
      <c r="P1099" s="298"/>
      <c r="R1099" s="337"/>
      <c r="S1099" s="298"/>
      <c r="T1099" s="298"/>
      <c r="U1099" s="298"/>
      <c r="V1099" s="298"/>
      <c r="W1099" s="298"/>
    </row>
    <row r="1100" spans="4:23" x14ac:dyDescent="0.2">
      <c r="D1100" s="288"/>
      <c r="E1100" s="297"/>
      <c r="H1100" s="288"/>
      <c r="I1100" s="288"/>
      <c r="J1100" s="336"/>
      <c r="K1100" s="288"/>
      <c r="L1100" s="288"/>
      <c r="M1100" s="288"/>
      <c r="N1100" s="298"/>
      <c r="O1100" s="288"/>
      <c r="P1100" s="298"/>
      <c r="R1100" s="337"/>
      <c r="S1100" s="298"/>
      <c r="T1100" s="298"/>
      <c r="U1100" s="298"/>
      <c r="V1100" s="298"/>
      <c r="W1100" s="298"/>
    </row>
    <row r="1101" spans="4:23" x14ac:dyDescent="0.2">
      <c r="D1101" s="288"/>
      <c r="E1101" s="297"/>
      <c r="H1101" s="288"/>
      <c r="I1101" s="288"/>
      <c r="J1101" s="336"/>
      <c r="K1101" s="288"/>
      <c r="L1101" s="288"/>
      <c r="M1101" s="288"/>
      <c r="N1101" s="298"/>
      <c r="O1101" s="288"/>
      <c r="P1101" s="298"/>
      <c r="R1101" s="337"/>
      <c r="S1101" s="298"/>
      <c r="T1101" s="298"/>
      <c r="U1101" s="298"/>
      <c r="V1101" s="298"/>
      <c r="W1101" s="298"/>
    </row>
    <row r="1102" spans="4:23" x14ac:dyDescent="0.2">
      <c r="D1102" s="288"/>
      <c r="E1102" s="297"/>
      <c r="H1102" s="288"/>
      <c r="I1102" s="288"/>
      <c r="J1102" s="336"/>
      <c r="K1102" s="288"/>
      <c r="L1102" s="288"/>
      <c r="M1102" s="288"/>
      <c r="N1102" s="298"/>
      <c r="O1102" s="288"/>
      <c r="P1102" s="298"/>
      <c r="R1102" s="337"/>
      <c r="S1102" s="298"/>
      <c r="T1102" s="298"/>
      <c r="U1102" s="298"/>
      <c r="V1102" s="298"/>
      <c r="W1102" s="298"/>
    </row>
    <row r="1103" spans="4:23" x14ac:dyDescent="0.2">
      <c r="D1103" s="288"/>
      <c r="E1103" s="297"/>
      <c r="H1103" s="288"/>
      <c r="I1103" s="288"/>
      <c r="J1103" s="336"/>
      <c r="K1103" s="288"/>
      <c r="L1103" s="288"/>
      <c r="M1103" s="288"/>
      <c r="N1103" s="298"/>
      <c r="O1103" s="288"/>
      <c r="P1103" s="298"/>
      <c r="R1103" s="337"/>
      <c r="S1103" s="298"/>
      <c r="T1103" s="298"/>
      <c r="U1103" s="298"/>
      <c r="V1103" s="298"/>
      <c r="W1103" s="298"/>
    </row>
    <row r="1104" spans="4:23" x14ac:dyDescent="0.2">
      <c r="D1104" s="288"/>
      <c r="E1104" s="297"/>
      <c r="H1104" s="288"/>
      <c r="I1104" s="288"/>
      <c r="J1104" s="336"/>
      <c r="K1104" s="288"/>
      <c r="L1104" s="288"/>
      <c r="M1104" s="288"/>
      <c r="N1104" s="298"/>
      <c r="O1104" s="288"/>
      <c r="P1104" s="298"/>
      <c r="R1104" s="337"/>
      <c r="S1104" s="298"/>
      <c r="T1104" s="298"/>
      <c r="U1104" s="298"/>
      <c r="V1104" s="298"/>
      <c r="W1104" s="298"/>
    </row>
    <row r="1105" spans="4:23" x14ac:dyDescent="0.2">
      <c r="D1105" s="288"/>
      <c r="E1105" s="297"/>
      <c r="H1105" s="288"/>
      <c r="I1105" s="288"/>
      <c r="J1105" s="336"/>
      <c r="K1105" s="288"/>
      <c r="L1105" s="288"/>
      <c r="M1105" s="288"/>
      <c r="N1105" s="298"/>
      <c r="O1105" s="288"/>
      <c r="P1105" s="298"/>
      <c r="R1105" s="337"/>
      <c r="S1105" s="298"/>
      <c r="T1105" s="298"/>
      <c r="U1105" s="298"/>
      <c r="V1105" s="298"/>
      <c r="W1105" s="298"/>
    </row>
    <row r="1106" spans="4:23" x14ac:dyDescent="0.2">
      <c r="D1106" s="288"/>
      <c r="E1106" s="297"/>
      <c r="H1106" s="288"/>
      <c r="I1106" s="288"/>
      <c r="J1106" s="336"/>
      <c r="K1106" s="288"/>
      <c r="L1106" s="288"/>
      <c r="M1106" s="288"/>
      <c r="N1106" s="298"/>
      <c r="O1106" s="288"/>
      <c r="P1106" s="298"/>
      <c r="R1106" s="337"/>
      <c r="S1106" s="298"/>
      <c r="T1106" s="298"/>
      <c r="U1106" s="298"/>
      <c r="V1106" s="298"/>
      <c r="W1106" s="298"/>
    </row>
    <row r="1107" spans="4:23" x14ac:dyDescent="0.2">
      <c r="D1107" s="288"/>
      <c r="E1107" s="297"/>
      <c r="H1107" s="288"/>
      <c r="I1107" s="288"/>
      <c r="J1107" s="336"/>
      <c r="K1107" s="288"/>
      <c r="L1107" s="288"/>
      <c r="M1107" s="288"/>
      <c r="N1107" s="298"/>
      <c r="O1107" s="288"/>
      <c r="P1107" s="298"/>
      <c r="R1107" s="337"/>
      <c r="S1107" s="298"/>
      <c r="T1107" s="298"/>
      <c r="U1107" s="298"/>
      <c r="V1107" s="298"/>
      <c r="W1107" s="298"/>
    </row>
    <row r="1108" spans="4:23" x14ac:dyDescent="0.2">
      <c r="D1108" s="288"/>
      <c r="E1108" s="297"/>
      <c r="H1108" s="288"/>
      <c r="I1108" s="288"/>
      <c r="J1108" s="336"/>
      <c r="K1108" s="288"/>
      <c r="L1108" s="288"/>
      <c r="M1108" s="288"/>
      <c r="N1108" s="298"/>
      <c r="O1108" s="288"/>
      <c r="P1108" s="298"/>
      <c r="R1108" s="337"/>
      <c r="S1108" s="298"/>
      <c r="T1108" s="298"/>
      <c r="U1108" s="298"/>
      <c r="V1108" s="298"/>
      <c r="W1108" s="298"/>
    </row>
    <row r="1109" spans="4:23" x14ac:dyDescent="0.2">
      <c r="D1109" s="288"/>
      <c r="E1109" s="297"/>
      <c r="H1109" s="288"/>
      <c r="I1109" s="288"/>
      <c r="J1109" s="336"/>
      <c r="K1109" s="288"/>
      <c r="L1109" s="288"/>
      <c r="M1109" s="288"/>
      <c r="N1109" s="298"/>
      <c r="O1109" s="288"/>
      <c r="P1109" s="298"/>
      <c r="R1109" s="337"/>
      <c r="S1109" s="298"/>
      <c r="T1109" s="298"/>
      <c r="U1109" s="298"/>
      <c r="V1109" s="298"/>
      <c r="W1109" s="298"/>
    </row>
    <row r="1110" spans="4:23" x14ac:dyDescent="0.2">
      <c r="D1110" s="288"/>
      <c r="E1110" s="297"/>
      <c r="H1110" s="288"/>
      <c r="I1110" s="288"/>
      <c r="J1110" s="336"/>
      <c r="K1110" s="288"/>
      <c r="L1110" s="288"/>
      <c r="M1110" s="288"/>
      <c r="N1110" s="298"/>
      <c r="O1110" s="288"/>
      <c r="P1110" s="298"/>
      <c r="R1110" s="337"/>
      <c r="S1110" s="298"/>
      <c r="T1110" s="298"/>
      <c r="U1110" s="298"/>
      <c r="V1110" s="298"/>
      <c r="W1110" s="298"/>
    </row>
    <row r="1111" spans="4:23" x14ac:dyDescent="0.2">
      <c r="D1111" s="288"/>
      <c r="E1111" s="297"/>
      <c r="H1111" s="288"/>
      <c r="I1111" s="288"/>
      <c r="J1111" s="336"/>
      <c r="K1111" s="288"/>
      <c r="L1111" s="288"/>
      <c r="M1111" s="288"/>
      <c r="N1111" s="298"/>
      <c r="O1111" s="288"/>
      <c r="P1111" s="298"/>
      <c r="R1111" s="337"/>
      <c r="S1111" s="298"/>
      <c r="T1111" s="298"/>
      <c r="U1111" s="298"/>
      <c r="V1111" s="298"/>
      <c r="W1111" s="298"/>
    </row>
    <row r="1112" spans="4:23" x14ac:dyDescent="0.2">
      <c r="D1112" s="288"/>
      <c r="E1112" s="297"/>
      <c r="H1112" s="288"/>
      <c r="I1112" s="288"/>
      <c r="J1112" s="336"/>
      <c r="K1112" s="288"/>
      <c r="L1112" s="288"/>
      <c r="M1112" s="288"/>
      <c r="N1112" s="298"/>
      <c r="O1112" s="288"/>
      <c r="P1112" s="298"/>
      <c r="R1112" s="337"/>
      <c r="S1112" s="298"/>
      <c r="T1112" s="298"/>
      <c r="U1112" s="298"/>
      <c r="V1112" s="298"/>
      <c r="W1112" s="298"/>
    </row>
    <row r="1113" spans="4:23" x14ac:dyDescent="0.2">
      <c r="D1113" s="288"/>
      <c r="E1113" s="297"/>
      <c r="H1113" s="288"/>
      <c r="I1113" s="288"/>
      <c r="J1113" s="336"/>
      <c r="K1113" s="288"/>
      <c r="L1113" s="288"/>
      <c r="M1113" s="288"/>
      <c r="N1113" s="298"/>
      <c r="O1113" s="288"/>
      <c r="P1113" s="298"/>
      <c r="R1113" s="337"/>
      <c r="S1113" s="298"/>
      <c r="T1113" s="298"/>
      <c r="U1113" s="298"/>
      <c r="V1113" s="298"/>
      <c r="W1113" s="298"/>
    </row>
    <row r="1114" spans="4:23" x14ac:dyDescent="0.2">
      <c r="D1114" s="288"/>
      <c r="E1114" s="297"/>
      <c r="H1114" s="288"/>
      <c r="I1114" s="288"/>
      <c r="J1114" s="336"/>
      <c r="K1114" s="288"/>
      <c r="L1114" s="288"/>
      <c r="M1114" s="288"/>
      <c r="N1114" s="298"/>
      <c r="O1114" s="288"/>
      <c r="P1114" s="298"/>
      <c r="R1114" s="337"/>
      <c r="S1114" s="298"/>
      <c r="T1114" s="298"/>
      <c r="U1114" s="298"/>
      <c r="V1114" s="298"/>
      <c r="W1114" s="298"/>
    </row>
    <row r="1115" spans="4:23" x14ac:dyDescent="0.2">
      <c r="D1115" s="288"/>
      <c r="E1115" s="297"/>
      <c r="H1115" s="288"/>
      <c r="I1115" s="288"/>
      <c r="J1115" s="336"/>
      <c r="K1115" s="288"/>
      <c r="L1115" s="288"/>
      <c r="M1115" s="288"/>
      <c r="N1115" s="298"/>
      <c r="O1115" s="288"/>
      <c r="P1115" s="298"/>
      <c r="R1115" s="337"/>
      <c r="S1115" s="298"/>
      <c r="T1115" s="298"/>
      <c r="U1115" s="298"/>
      <c r="V1115" s="298"/>
      <c r="W1115" s="298"/>
    </row>
    <row r="1116" spans="4:23" x14ac:dyDescent="0.2">
      <c r="D1116" s="288"/>
      <c r="E1116" s="297"/>
      <c r="H1116" s="288"/>
      <c r="I1116" s="288"/>
      <c r="J1116" s="336"/>
      <c r="K1116" s="288"/>
      <c r="L1116" s="288"/>
      <c r="M1116" s="288"/>
      <c r="N1116" s="298"/>
      <c r="O1116" s="288"/>
      <c r="P1116" s="298"/>
      <c r="R1116" s="337"/>
      <c r="S1116" s="298"/>
      <c r="T1116" s="298"/>
      <c r="U1116" s="298"/>
      <c r="V1116" s="298"/>
      <c r="W1116" s="298"/>
    </row>
    <row r="1117" spans="4:23" x14ac:dyDescent="0.2">
      <c r="D1117" s="288"/>
      <c r="E1117" s="297"/>
      <c r="H1117" s="288"/>
      <c r="I1117" s="288"/>
      <c r="J1117" s="336"/>
      <c r="K1117" s="288"/>
      <c r="L1117" s="288"/>
      <c r="M1117" s="288"/>
      <c r="N1117" s="298"/>
      <c r="O1117" s="288"/>
      <c r="P1117" s="298"/>
      <c r="R1117" s="337"/>
      <c r="S1117" s="298"/>
      <c r="T1117" s="298"/>
      <c r="U1117" s="298"/>
      <c r="V1117" s="298"/>
      <c r="W1117" s="298"/>
    </row>
    <row r="1118" spans="4:23" x14ac:dyDescent="0.2">
      <c r="D1118" s="288"/>
      <c r="E1118" s="297"/>
      <c r="H1118" s="288"/>
      <c r="I1118" s="288"/>
      <c r="J1118" s="336"/>
      <c r="K1118" s="288"/>
      <c r="L1118" s="288"/>
      <c r="M1118" s="288"/>
      <c r="N1118" s="298"/>
      <c r="O1118" s="288"/>
      <c r="P1118" s="298"/>
      <c r="R1118" s="337"/>
      <c r="S1118" s="298"/>
      <c r="T1118" s="298"/>
      <c r="U1118" s="298"/>
      <c r="V1118" s="298"/>
      <c r="W1118" s="298"/>
    </row>
    <row r="1119" spans="4:23" x14ac:dyDescent="0.2">
      <c r="D1119" s="288"/>
      <c r="E1119" s="297"/>
      <c r="H1119" s="288"/>
      <c r="I1119" s="288"/>
      <c r="J1119" s="336"/>
      <c r="K1119" s="288"/>
      <c r="L1119" s="288"/>
      <c r="M1119" s="288"/>
      <c r="N1119" s="298"/>
      <c r="O1119" s="288"/>
      <c r="P1119" s="298"/>
      <c r="R1119" s="337"/>
      <c r="S1119" s="298"/>
      <c r="T1119" s="298"/>
      <c r="U1119" s="298"/>
      <c r="V1119" s="298"/>
      <c r="W1119" s="298"/>
    </row>
    <row r="1120" spans="4:23" x14ac:dyDescent="0.2">
      <c r="D1120" s="288"/>
      <c r="E1120" s="297"/>
      <c r="H1120" s="288"/>
      <c r="I1120" s="288"/>
      <c r="J1120" s="336"/>
      <c r="K1120" s="288"/>
      <c r="L1120" s="288"/>
      <c r="M1120" s="288"/>
      <c r="N1120" s="298"/>
      <c r="O1120" s="288"/>
      <c r="P1120" s="298"/>
      <c r="R1120" s="337"/>
      <c r="S1120" s="298"/>
      <c r="T1120" s="298"/>
      <c r="U1120" s="298"/>
      <c r="V1120" s="298"/>
      <c r="W1120" s="298"/>
    </row>
    <row r="1121" spans="4:23" x14ac:dyDescent="0.2">
      <c r="D1121" s="288"/>
      <c r="E1121" s="297"/>
      <c r="H1121" s="288"/>
      <c r="I1121" s="288"/>
      <c r="J1121" s="336"/>
      <c r="K1121" s="288"/>
      <c r="L1121" s="288"/>
      <c r="M1121" s="288"/>
      <c r="N1121" s="298"/>
      <c r="O1121" s="288"/>
      <c r="P1121" s="298"/>
      <c r="R1121" s="337"/>
      <c r="S1121" s="298"/>
      <c r="T1121" s="298"/>
      <c r="U1121" s="298"/>
      <c r="V1121" s="298"/>
      <c r="W1121" s="298"/>
    </row>
    <row r="1122" spans="4:23" x14ac:dyDescent="0.2">
      <c r="D1122" s="288"/>
      <c r="E1122" s="297"/>
      <c r="H1122" s="288"/>
      <c r="I1122" s="288"/>
      <c r="J1122" s="336"/>
      <c r="K1122" s="288"/>
      <c r="L1122" s="288"/>
      <c r="M1122" s="288"/>
      <c r="N1122" s="298"/>
      <c r="O1122" s="288"/>
      <c r="P1122" s="298"/>
      <c r="R1122" s="337"/>
      <c r="S1122" s="298"/>
      <c r="T1122" s="298"/>
      <c r="U1122" s="298"/>
      <c r="V1122" s="298"/>
      <c r="W1122" s="298"/>
    </row>
    <row r="1123" spans="4:23" x14ac:dyDescent="0.2">
      <c r="D1123" s="288"/>
      <c r="E1123" s="297"/>
      <c r="H1123" s="288"/>
      <c r="I1123" s="288"/>
      <c r="J1123" s="336"/>
      <c r="K1123" s="288"/>
      <c r="L1123" s="288"/>
      <c r="M1123" s="288"/>
      <c r="N1123" s="298"/>
      <c r="O1123" s="288"/>
      <c r="P1123" s="298"/>
      <c r="R1123" s="337"/>
      <c r="S1123" s="298"/>
      <c r="T1123" s="298"/>
      <c r="U1123" s="298"/>
      <c r="V1123" s="298"/>
      <c r="W1123" s="298"/>
    </row>
    <row r="1124" spans="4:23" x14ac:dyDescent="0.2">
      <c r="D1124" s="288"/>
      <c r="E1124" s="297"/>
      <c r="H1124" s="288"/>
      <c r="I1124" s="288"/>
      <c r="J1124" s="336"/>
      <c r="K1124" s="288"/>
      <c r="L1124" s="288"/>
      <c r="M1124" s="288"/>
      <c r="N1124" s="298"/>
      <c r="O1124" s="288"/>
      <c r="P1124" s="298"/>
      <c r="R1124" s="337"/>
      <c r="S1124" s="298"/>
      <c r="T1124" s="298"/>
      <c r="U1124" s="298"/>
      <c r="V1124" s="298"/>
      <c r="W1124" s="298"/>
    </row>
    <row r="1125" spans="4:23" x14ac:dyDescent="0.2">
      <c r="D1125" s="288"/>
      <c r="E1125" s="297"/>
      <c r="H1125" s="288"/>
      <c r="I1125" s="288"/>
      <c r="J1125" s="336"/>
      <c r="K1125" s="288"/>
      <c r="L1125" s="288"/>
      <c r="M1125" s="288"/>
      <c r="N1125" s="298"/>
      <c r="O1125" s="288"/>
      <c r="P1125" s="298"/>
      <c r="R1125" s="337"/>
      <c r="S1125" s="298"/>
      <c r="T1125" s="298"/>
      <c r="U1125" s="298"/>
      <c r="V1125" s="298"/>
      <c r="W1125" s="298"/>
    </row>
    <row r="1126" spans="4:23" x14ac:dyDescent="0.2">
      <c r="D1126" s="288"/>
      <c r="E1126" s="297"/>
      <c r="H1126" s="288"/>
      <c r="I1126" s="288"/>
      <c r="J1126" s="336"/>
      <c r="K1126" s="288"/>
      <c r="L1126" s="288"/>
      <c r="M1126" s="288"/>
      <c r="N1126" s="298"/>
      <c r="O1126" s="288"/>
      <c r="P1126" s="298"/>
      <c r="R1126" s="337"/>
      <c r="S1126" s="298"/>
      <c r="T1126" s="298"/>
      <c r="U1126" s="298"/>
      <c r="V1126" s="298"/>
      <c r="W1126" s="298"/>
    </row>
    <row r="1127" spans="4:23" x14ac:dyDescent="0.2">
      <c r="D1127" s="288"/>
      <c r="E1127" s="297"/>
      <c r="H1127" s="288"/>
      <c r="I1127" s="288"/>
      <c r="J1127" s="336"/>
      <c r="K1127" s="288"/>
      <c r="L1127" s="288"/>
      <c r="M1127" s="288"/>
      <c r="N1127" s="298"/>
      <c r="O1127" s="288"/>
      <c r="P1127" s="298"/>
      <c r="R1127" s="337"/>
      <c r="S1127" s="298"/>
      <c r="T1127" s="298"/>
      <c r="U1127" s="298"/>
      <c r="V1127" s="298"/>
      <c r="W1127" s="298"/>
    </row>
    <row r="1128" spans="4:23" x14ac:dyDescent="0.2">
      <c r="D1128" s="288"/>
      <c r="E1128" s="297"/>
      <c r="H1128" s="288"/>
      <c r="I1128" s="288"/>
      <c r="J1128" s="336"/>
      <c r="K1128" s="288"/>
      <c r="L1128" s="288"/>
      <c r="M1128" s="288"/>
      <c r="N1128" s="298"/>
      <c r="O1128" s="288"/>
      <c r="P1128" s="298"/>
      <c r="R1128" s="337"/>
      <c r="S1128" s="298"/>
      <c r="T1128" s="298"/>
      <c r="U1128" s="298"/>
      <c r="V1128" s="298"/>
      <c r="W1128" s="298"/>
    </row>
    <row r="1129" spans="4:23" x14ac:dyDescent="0.2">
      <c r="D1129" s="288"/>
      <c r="E1129" s="297"/>
      <c r="H1129" s="288"/>
      <c r="I1129" s="288"/>
      <c r="J1129" s="336"/>
      <c r="K1129" s="288"/>
      <c r="L1129" s="288"/>
      <c r="M1129" s="288"/>
      <c r="N1129" s="298"/>
      <c r="O1129" s="288"/>
      <c r="P1129" s="298"/>
      <c r="R1129" s="337"/>
      <c r="S1129" s="298"/>
      <c r="T1129" s="298"/>
      <c r="U1129" s="298"/>
      <c r="V1129" s="298"/>
      <c r="W1129" s="298"/>
    </row>
    <row r="1130" spans="4:23" x14ac:dyDescent="0.2">
      <c r="D1130" s="288"/>
      <c r="E1130" s="297"/>
      <c r="H1130" s="288"/>
      <c r="I1130" s="288"/>
      <c r="J1130" s="336"/>
      <c r="K1130" s="288"/>
      <c r="L1130" s="288"/>
      <c r="M1130" s="288"/>
      <c r="N1130" s="298"/>
      <c r="O1130" s="288"/>
      <c r="P1130" s="298"/>
      <c r="R1130" s="337"/>
      <c r="S1130" s="298"/>
      <c r="T1130" s="298"/>
      <c r="U1130" s="298"/>
      <c r="V1130" s="298"/>
      <c r="W1130" s="298"/>
    </row>
    <row r="1131" spans="4:23" x14ac:dyDescent="0.2">
      <c r="D1131" s="288"/>
      <c r="E1131" s="297"/>
      <c r="H1131" s="288"/>
      <c r="I1131" s="288"/>
      <c r="J1131" s="336"/>
      <c r="K1131" s="288"/>
      <c r="L1131" s="288"/>
      <c r="M1131" s="288"/>
      <c r="N1131" s="298"/>
      <c r="O1131" s="288"/>
      <c r="P1131" s="298"/>
      <c r="R1131" s="337"/>
      <c r="S1131" s="298"/>
      <c r="T1131" s="298"/>
      <c r="U1131" s="298"/>
      <c r="V1131" s="298"/>
      <c r="W1131" s="298"/>
    </row>
    <row r="1132" spans="4:23" x14ac:dyDescent="0.2">
      <c r="D1132" s="288"/>
      <c r="E1132" s="297"/>
      <c r="H1132" s="288"/>
      <c r="I1132" s="288"/>
      <c r="J1132" s="336"/>
      <c r="K1132" s="288"/>
      <c r="L1132" s="288"/>
      <c r="M1132" s="288"/>
      <c r="N1132" s="298"/>
      <c r="O1132" s="288"/>
      <c r="P1132" s="298"/>
      <c r="R1132" s="337"/>
      <c r="S1132" s="298"/>
      <c r="T1132" s="298"/>
      <c r="U1132" s="298"/>
      <c r="V1132" s="298"/>
      <c r="W1132" s="298"/>
    </row>
    <row r="1133" spans="4:23" x14ac:dyDescent="0.2">
      <c r="D1133" s="288"/>
      <c r="E1133" s="297"/>
      <c r="H1133" s="288"/>
      <c r="I1133" s="288"/>
      <c r="J1133" s="336"/>
      <c r="K1133" s="288"/>
      <c r="L1133" s="288"/>
      <c r="M1133" s="288"/>
      <c r="N1133" s="298"/>
      <c r="O1133" s="288"/>
      <c r="P1133" s="298"/>
      <c r="R1133" s="337"/>
      <c r="S1133" s="298"/>
      <c r="T1133" s="298"/>
      <c r="U1133" s="298"/>
      <c r="V1133" s="298"/>
      <c r="W1133" s="298"/>
    </row>
    <row r="1134" spans="4:23" x14ac:dyDescent="0.2">
      <c r="D1134" s="288"/>
      <c r="E1134" s="297"/>
      <c r="H1134" s="288"/>
      <c r="I1134" s="288"/>
      <c r="J1134" s="336"/>
      <c r="K1134" s="288"/>
      <c r="L1134" s="288"/>
      <c r="M1134" s="288"/>
      <c r="N1134" s="298"/>
      <c r="O1134" s="288"/>
      <c r="P1134" s="298"/>
      <c r="R1134" s="337"/>
      <c r="S1134" s="298"/>
      <c r="T1134" s="298"/>
      <c r="U1134" s="298"/>
      <c r="V1134" s="298"/>
      <c r="W1134" s="298"/>
    </row>
    <row r="1135" spans="4:23" x14ac:dyDescent="0.2">
      <c r="D1135" s="288"/>
      <c r="E1135" s="297"/>
      <c r="H1135" s="288"/>
      <c r="I1135" s="288"/>
      <c r="J1135" s="336"/>
      <c r="K1135" s="288"/>
      <c r="L1135" s="288"/>
      <c r="M1135" s="288"/>
      <c r="N1135" s="298"/>
      <c r="O1135" s="288"/>
      <c r="P1135" s="298"/>
      <c r="R1135" s="337"/>
      <c r="S1135" s="298"/>
      <c r="T1135" s="298"/>
      <c r="U1135" s="298"/>
      <c r="V1135" s="298"/>
      <c r="W1135" s="298"/>
    </row>
    <row r="1136" spans="4:23" x14ac:dyDescent="0.2">
      <c r="D1136" s="288"/>
      <c r="E1136" s="297"/>
      <c r="H1136" s="288"/>
      <c r="I1136" s="288"/>
      <c r="J1136" s="336"/>
      <c r="K1136" s="288"/>
      <c r="L1136" s="288"/>
      <c r="M1136" s="288"/>
      <c r="N1136" s="298"/>
      <c r="O1136" s="288"/>
      <c r="P1136" s="298"/>
      <c r="R1136" s="337"/>
      <c r="S1136" s="298"/>
      <c r="T1136" s="298"/>
      <c r="U1136" s="298"/>
      <c r="V1136" s="298"/>
      <c r="W1136" s="298"/>
    </row>
    <row r="1137" spans="4:23" x14ac:dyDescent="0.2">
      <c r="D1137" s="288"/>
      <c r="E1137" s="297"/>
      <c r="H1137" s="288"/>
      <c r="I1137" s="288"/>
      <c r="J1137" s="336"/>
      <c r="K1137" s="288"/>
      <c r="L1137" s="288"/>
      <c r="M1137" s="288"/>
      <c r="N1137" s="298"/>
      <c r="O1137" s="288"/>
      <c r="P1137" s="298"/>
      <c r="R1137" s="337"/>
      <c r="S1137" s="298"/>
      <c r="T1137" s="298"/>
      <c r="U1137" s="298"/>
      <c r="V1137" s="298"/>
      <c r="W1137" s="298"/>
    </row>
    <row r="1138" spans="4:23" x14ac:dyDescent="0.2">
      <c r="D1138" s="288"/>
      <c r="E1138" s="297"/>
      <c r="H1138" s="288"/>
      <c r="I1138" s="288"/>
      <c r="J1138" s="336"/>
      <c r="K1138" s="288"/>
      <c r="L1138" s="288"/>
      <c r="M1138" s="288"/>
      <c r="N1138" s="298"/>
      <c r="O1138" s="288"/>
      <c r="P1138" s="298"/>
      <c r="R1138" s="337"/>
      <c r="S1138" s="298"/>
      <c r="T1138" s="298"/>
      <c r="U1138" s="298"/>
      <c r="V1138" s="298"/>
      <c r="W1138" s="298"/>
    </row>
    <row r="1139" spans="4:23" x14ac:dyDescent="0.2">
      <c r="D1139" s="288"/>
      <c r="E1139" s="297"/>
      <c r="H1139" s="288"/>
      <c r="I1139" s="288"/>
      <c r="J1139" s="336"/>
      <c r="K1139" s="288"/>
      <c r="L1139" s="288"/>
      <c r="M1139" s="288"/>
      <c r="N1139" s="298"/>
      <c r="O1139" s="288"/>
      <c r="P1139" s="298"/>
      <c r="R1139" s="337"/>
      <c r="S1139" s="298"/>
      <c r="T1139" s="298"/>
      <c r="U1139" s="298"/>
      <c r="V1139" s="298"/>
      <c r="W1139" s="298"/>
    </row>
    <row r="1140" spans="4:23" x14ac:dyDescent="0.2">
      <c r="D1140" s="288"/>
      <c r="E1140" s="297"/>
      <c r="H1140" s="288"/>
      <c r="I1140" s="288"/>
      <c r="J1140" s="336"/>
      <c r="K1140" s="288"/>
      <c r="L1140" s="288"/>
      <c r="M1140" s="288"/>
      <c r="N1140" s="298"/>
      <c r="O1140" s="288"/>
      <c r="P1140" s="298"/>
      <c r="R1140" s="337"/>
      <c r="S1140" s="298"/>
      <c r="T1140" s="298"/>
      <c r="U1140" s="298"/>
      <c r="V1140" s="298"/>
      <c r="W1140" s="298"/>
    </row>
    <row r="1141" spans="4:23" x14ac:dyDescent="0.2">
      <c r="D1141" s="288"/>
      <c r="E1141" s="297"/>
      <c r="H1141" s="288"/>
      <c r="I1141" s="288"/>
      <c r="J1141" s="336"/>
      <c r="K1141" s="288"/>
      <c r="L1141" s="288"/>
      <c r="M1141" s="288"/>
      <c r="N1141" s="298"/>
      <c r="O1141" s="288"/>
      <c r="P1141" s="298"/>
      <c r="R1141" s="337"/>
      <c r="S1141" s="298"/>
      <c r="T1141" s="298"/>
      <c r="U1141" s="298"/>
      <c r="V1141" s="298"/>
      <c r="W1141" s="298"/>
    </row>
    <row r="1142" spans="4:23" x14ac:dyDescent="0.2">
      <c r="D1142" s="288"/>
      <c r="E1142" s="297"/>
      <c r="H1142" s="288"/>
      <c r="I1142" s="288"/>
      <c r="J1142" s="336"/>
      <c r="K1142" s="288"/>
      <c r="L1142" s="288"/>
      <c r="M1142" s="288"/>
      <c r="N1142" s="298"/>
      <c r="O1142" s="288"/>
      <c r="P1142" s="298"/>
      <c r="R1142" s="337"/>
      <c r="S1142" s="298"/>
      <c r="T1142" s="298"/>
      <c r="U1142" s="298"/>
      <c r="V1142" s="298"/>
      <c r="W1142" s="298"/>
    </row>
    <row r="1143" spans="4:23" x14ac:dyDescent="0.2">
      <c r="D1143" s="288"/>
      <c r="E1143" s="297"/>
      <c r="H1143" s="288"/>
      <c r="I1143" s="288"/>
      <c r="J1143" s="336"/>
      <c r="K1143" s="288"/>
      <c r="L1143" s="288"/>
      <c r="M1143" s="288"/>
      <c r="N1143" s="298"/>
      <c r="O1143" s="288"/>
      <c r="P1143" s="298"/>
      <c r="R1143" s="337"/>
      <c r="S1143" s="298"/>
      <c r="T1143" s="298"/>
      <c r="U1143" s="298"/>
      <c r="V1143" s="298"/>
      <c r="W1143" s="298"/>
    </row>
    <row r="1144" spans="4:23" x14ac:dyDescent="0.2">
      <c r="D1144" s="288"/>
      <c r="E1144" s="297"/>
      <c r="H1144" s="288"/>
      <c r="I1144" s="288"/>
      <c r="J1144" s="336"/>
      <c r="K1144" s="288"/>
      <c r="L1144" s="288"/>
      <c r="M1144" s="288"/>
      <c r="N1144" s="298"/>
      <c r="O1144" s="288"/>
      <c r="P1144" s="298"/>
      <c r="R1144" s="337"/>
      <c r="S1144" s="298"/>
      <c r="T1144" s="298"/>
      <c r="U1144" s="298"/>
      <c r="V1144" s="298"/>
      <c r="W1144" s="298"/>
    </row>
    <row r="1145" spans="4:23" x14ac:dyDescent="0.2">
      <c r="D1145" s="288"/>
      <c r="E1145" s="297"/>
      <c r="H1145" s="288"/>
      <c r="I1145" s="288"/>
      <c r="J1145" s="336"/>
      <c r="K1145" s="288"/>
      <c r="L1145" s="288"/>
      <c r="M1145" s="288"/>
      <c r="N1145" s="298"/>
      <c r="O1145" s="288"/>
      <c r="P1145" s="298"/>
      <c r="R1145" s="337"/>
      <c r="S1145" s="298"/>
      <c r="T1145" s="298"/>
      <c r="U1145" s="298"/>
      <c r="V1145" s="298"/>
      <c r="W1145" s="298"/>
    </row>
    <row r="1146" spans="4:23" x14ac:dyDescent="0.2">
      <c r="D1146" s="288"/>
      <c r="E1146" s="297"/>
      <c r="H1146" s="288"/>
      <c r="I1146" s="288"/>
      <c r="J1146" s="336"/>
      <c r="K1146" s="288"/>
      <c r="L1146" s="288"/>
      <c r="M1146" s="288"/>
      <c r="N1146" s="298"/>
      <c r="O1146" s="288"/>
      <c r="P1146" s="298"/>
      <c r="R1146" s="337"/>
      <c r="S1146" s="298"/>
      <c r="T1146" s="298"/>
      <c r="U1146" s="298"/>
      <c r="V1146" s="298"/>
      <c r="W1146" s="298"/>
    </row>
    <row r="1147" spans="4:23" x14ac:dyDescent="0.2">
      <c r="D1147" s="288"/>
      <c r="E1147" s="297"/>
      <c r="H1147" s="288"/>
      <c r="I1147" s="288"/>
      <c r="J1147" s="336"/>
      <c r="K1147" s="288"/>
      <c r="L1147" s="288"/>
      <c r="M1147" s="288"/>
      <c r="N1147" s="298"/>
      <c r="O1147" s="288"/>
      <c r="P1147" s="298"/>
      <c r="R1147" s="337"/>
      <c r="S1147" s="298"/>
      <c r="T1147" s="298"/>
      <c r="U1147" s="298"/>
      <c r="V1147" s="298"/>
      <c r="W1147" s="298"/>
    </row>
    <row r="1148" spans="4:23" x14ac:dyDescent="0.2">
      <c r="D1148" s="288"/>
      <c r="E1148" s="297"/>
      <c r="H1148" s="288"/>
      <c r="I1148" s="288"/>
      <c r="J1148" s="336"/>
      <c r="K1148" s="288"/>
      <c r="L1148" s="288"/>
      <c r="M1148" s="288"/>
      <c r="N1148" s="298"/>
      <c r="O1148" s="288"/>
      <c r="P1148" s="298"/>
      <c r="R1148" s="337"/>
      <c r="S1148" s="298"/>
      <c r="T1148" s="298"/>
      <c r="U1148" s="298"/>
      <c r="V1148" s="298"/>
      <c r="W1148" s="298"/>
    </row>
    <row r="1149" spans="4:23" x14ac:dyDescent="0.2">
      <c r="D1149" s="288"/>
      <c r="E1149" s="297"/>
      <c r="H1149" s="288"/>
      <c r="I1149" s="288"/>
      <c r="J1149" s="336"/>
      <c r="K1149" s="288"/>
      <c r="L1149" s="288"/>
      <c r="M1149" s="288"/>
      <c r="N1149" s="298"/>
      <c r="O1149" s="288"/>
      <c r="P1149" s="298"/>
      <c r="R1149" s="337"/>
      <c r="S1149" s="298"/>
      <c r="T1149" s="298"/>
      <c r="U1149" s="298"/>
      <c r="V1149" s="298"/>
      <c r="W1149" s="298"/>
    </row>
    <row r="1150" spans="4:23" x14ac:dyDescent="0.2">
      <c r="D1150" s="288"/>
      <c r="E1150" s="297"/>
      <c r="H1150" s="288"/>
      <c r="I1150" s="288"/>
      <c r="J1150" s="336"/>
      <c r="K1150" s="288"/>
      <c r="L1150" s="288"/>
      <c r="M1150" s="288"/>
      <c r="N1150" s="298"/>
      <c r="O1150" s="288"/>
      <c r="P1150" s="298"/>
      <c r="R1150" s="337"/>
      <c r="S1150" s="298"/>
      <c r="T1150" s="298"/>
      <c r="U1150" s="298"/>
      <c r="V1150" s="298"/>
      <c r="W1150" s="298"/>
    </row>
    <row r="1151" spans="4:23" x14ac:dyDescent="0.2">
      <c r="D1151" s="288"/>
      <c r="E1151" s="297"/>
      <c r="H1151" s="288"/>
      <c r="I1151" s="288"/>
      <c r="J1151" s="336"/>
      <c r="K1151" s="288"/>
      <c r="L1151" s="288"/>
      <c r="M1151" s="288"/>
      <c r="N1151" s="298"/>
      <c r="O1151" s="288"/>
      <c r="P1151" s="298"/>
      <c r="R1151" s="337"/>
      <c r="S1151" s="298"/>
      <c r="T1151" s="298"/>
      <c r="U1151" s="298"/>
      <c r="V1151" s="298"/>
      <c r="W1151" s="298"/>
    </row>
    <row r="1152" spans="4:23" x14ac:dyDescent="0.2">
      <c r="D1152" s="288"/>
      <c r="E1152" s="297"/>
      <c r="H1152" s="288"/>
      <c r="I1152" s="288"/>
      <c r="J1152" s="336"/>
      <c r="K1152" s="288"/>
      <c r="L1152" s="288"/>
      <c r="M1152" s="288"/>
      <c r="N1152" s="298"/>
      <c r="O1152" s="288"/>
      <c r="P1152" s="298"/>
      <c r="R1152" s="337"/>
      <c r="S1152" s="298"/>
      <c r="T1152" s="298"/>
      <c r="U1152" s="298"/>
      <c r="V1152" s="298"/>
      <c r="W1152" s="298"/>
    </row>
    <row r="1153" spans="4:23" x14ac:dyDescent="0.2">
      <c r="D1153" s="288"/>
      <c r="E1153" s="297"/>
      <c r="H1153" s="288"/>
      <c r="I1153" s="288"/>
      <c r="J1153" s="336"/>
      <c r="K1153" s="288"/>
      <c r="L1153" s="288"/>
      <c r="M1153" s="288"/>
      <c r="N1153" s="298"/>
      <c r="O1153" s="288"/>
      <c r="P1153" s="298"/>
      <c r="R1153" s="337"/>
      <c r="S1153" s="298"/>
      <c r="T1153" s="298"/>
      <c r="U1153" s="298"/>
      <c r="V1153" s="298"/>
      <c r="W1153" s="298"/>
    </row>
    <row r="1154" spans="4:23" x14ac:dyDescent="0.2">
      <c r="D1154" s="288"/>
      <c r="E1154" s="297"/>
      <c r="H1154" s="288"/>
      <c r="I1154" s="288"/>
      <c r="J1154" s="336"/>
      <c r="K1154" s="288"/>
      <c r="L1154" s="288"/>
      <c r="M1154" s="288"/>
      <c r="N1154" s="298"/>
      <c r="O1154" s="288"/>
      <c r="P1154" s="298"/>
      <c r="R1154" s="337"/>
      <c r="S1154" s="298"/>
      <c r="T1154" s="298"/>
      <c r="U1154" s="298"/>
      <c r="V1154" s="298"/>
      <c r="W1154" s="298"/>
    </row>
    <row r="1155" spans="4:23" x14ac:dyDescent="0.2">
      <c r="D1155" s="288"/>
      <c r="E1155" s="297"/>
      <c r="H1155" s="288"/>
      <c r="I1155" s="288"/>
      <c r="J1155" s="336"/>
      <c r="K1155" s="288"/>
      <c r="L1155" s="288"/>
      <c r="M1155" s="288"/>
      <c r="N1155" s="298"/>
      <c r="O1155" s="288"/>
      <c r="P1155" s="298"/>
      <c r="R1155" s="337"/>
      <c r="S1155" s="298"/>
      <c r="T1155" s="298"/>
      <c r="U1155" s="298"/>
      <c r="V1155" s="298"/>
      <c r="W1155" s="298"/>
    </row>
    <row r="1156" spans="4:23" x14ac:dyDescent="0.2">
      <c r="D1156" s="288"/>
      <c r="E1156" s="297"/>
      <c r="H1156" s="288"/>
      <c r="I1156" s="288"/>
      <c r="J1156" s="336"/>
      <c r="K1156" s="288"/>
      <c r="L1156" s="288"/>
      <c r="M1156" s="288"/>
      <c r="N1156" s="298"/>
      <c r="O1156" s="288"/>
      <c r="P1156" s="298"/>
      <c r="R1156" s="337"/>
      <c r="S1156" s="298"/>
      <c r="T1156" s="298"/>
      <c r="U1156" s="298"/>
      <c r="V1156" s="298"/>
      <c r="W1156" s="298"/>
    </row>
    <row r="1157" spans="4:23" x14ac:dyDescent="0.2">
      <c r="D1157" s="288"/>
      <c r="E1157" s="297"/>
      <c r="H1157" s="288"/>
      <c r="I1157" s="288"/>
      <c r="J1157" s="336"/>
      <c r="K1157" s="288"/>
      <c r="L1157" s="288"/>
      <c r="M1157" s="288"/>
      <c r="N1157" s="298"/>
      <c r="O1157" s="288"/>
      <c r="P1157" s="298"/>
      <c r="R1157" s="337"/>
      <c r="S1157" s="298"/>
      <c r="T1157" s="298"/>
      <c r="U1157" s="298"/>
      <c r="V1157" s="298"/>
      <c r="W1157" s="298"/>
    </row>
    <row r="1158" spans="4:23" x14ac:dyDescent="0.2">
      <c r="D1158" s="288"/>
      <c r="E1158" s="297"/>
      <c r="H1158" s="288"/>
      <c r="I1158" s="288"/>
      <c r="J1158" s="336"/>
      <c r="K1158" s="288"/>
      <c r="L1158" s="288"/>
      <c r="M1158" s="288"/>
      <c r="N1158" s="298"/>
      <c r="O1158" s="288"/>
      <c r="P1158" s="298"/>
      <c r="R1158" s="337"/>
      <c r="S1158" s="298"/>
      <c r="T1158" s="298"/>
      <c r="U1158" s="298"/>
      <c r="V1158" s="298"/>
      <c r="W1158" s="298"/>
    </row>
    <row r="1159" spans="4:23" x14ac:dyDescent="0.2">
      <c r="D1159" s="288"/>
      <c r="E1159" s="297"/>
      <c r="H1159" s="288"/>
      <c r="I1159" s="288"/>
      <c r="J1159" s="336"/>
      <c r="K1159" s="288"/>
      <c r="L1159" s="288"/>
      <c r="M1159" s="288"/>
      <c r="N1159" s="298"/>
      <c r="O1159" s="288"/>
      <c r="P1159" s="298"/>
      <c r="R1159" s="337"/>
      <c r="S1159" s="298"/>
      <c r="T1159" s="298"/>
      <c r="U1159" s="298"/>
      <c r="V1159" s="298"/>
      <c r="W1159" s="298"/>
    </row>
    <row r="1160" spans="4:23" x14ac:dyDescent="0.2">
      <c r="D1160" s="288"/>
      <c r="E1160" s="297"/>
      <c r="H1160" s="288"/>
      <c r="I1160" s="288"/>
      <c r="J1160" s="336"/>
      <c r="K1160" s="288"/>
      <c r="L1160" s="288"/>
      <c r="M1160" s="288"/>
      <c r="N1160" s="298"/>
      <c r="O1160" s="288"/>
      <c r="P1160" s="298"/>
      <c r="R1160" s="337"/>
      <c r="S1160" s="298"/>
      <c r="T1160" s="298"/>
      <c r="U1160" s="298"/>
      <c r="V1160" s="298"/>
      <c r="W1160" s="298"/>
    </row>
    <row r="1161" spans="4:23" x14ac:dyDescent="0.2">
      <c r="D1161" s="288"/>
      <c r="E1161" s="297"/>
      <c r="H1161" s="288"/>
      <c r="I1161" s="288"/>
      <c r="J1161" s="336"/>
      <c r="K1161" s="288"/>
      <c r="L1161" s="288"/>
      <c r="M1161" s="288"/>
      <c r="N1161" s="298"/>
      <c r="O1161" s="288"/>
      <c r="P1161" s="298"/>
      <c r="R1161" s="337"/>
      <c r="S1161" s="298"/>
      <c r="T1161" s="298"/>
      <c r="U1161" s="298"/>
      <c r="V1161" s="298"/>
      <c r="W1161" s="298"/>
    </row>
    <row r="1162" spans="4:23" x14ac:dyDescent="0.2">
      <c r="D1162" s="288"/>
      <c r="E1162" s="297"/>
      <c r="H1162" s="288"/>
      <c r="I1162" s="288"/>
      <c r="J1162" s="336"/>
      <c r="K1162" s="288"/>
      <c r="L1162" s="288"/>
      <c r="M1162" s="288"/>
      <c r="N1162" s="298"/>
      <c r="O1162" s="288"/>
      <c r="P1162" s="298"/>
      <c r="R1162" s="337"/>
      <c r="S1162" s="298"/>
      <c r="T1162" s="298"/>
      <c r="U1162" s="298"/>
      <c r="V1162" s="298"/>
      <c r="W1162" s="298"/>
    </row>
    <row r="1163" spans="4:23" x14ac:dyDescent="0.2">
      <c r="D1163" s="288"/>
      <c r="E1163" s="297"/>
      <c r="H1163" s="288"/>
      <c r="I1163" s="288"/>
      <c r="J1163" s="336"/>
      <c r="K1163" s="288"/>
      <c r="L1163" s="288"/>
      <c r="M1163" s="288"/>
      <c r="N1163" s="298"/>
      <c r="O1163" s="288"/>
      <c r="P1163" s="298"/>
      <c r="R1163" s="337"/>
      <c r="S1163" s="298"/>
      <c r="T1163" s="298"/>
      <c r="U1163" s="298"/>
      <c r="V1163" s="298"/>
      <c r="W1163" s="298"/>
    </row>
    <row r="1164" spans="4:23" x14ac:dyDescent="0.2">
      <c r="D1164" s="288"/>
      <c r="E1164" s="297"/>
      <c r="H1164" s="288"/>
      <c r="I1164" s="288"/>
      <c r="J1164" s="336"/>
      <c r="K1164" s="288"/>
      <c r="L1164" s="288"/>
      <c r="M1164" s="288"/>
      <c r="N1164" s="298"/>
      <c r="O1164" s="288"/>
      <c r="P1164" s="298"/>
      <c r="R1164" s="337"/>
      <c r="S1164" s="298"/>
      <c r="T1164" s="298"/>
      <c r="U1164" s="298"/>
      <c r="V1164" s="298"/>
      <c r="W1164" s="298"/>
    </row>
    <row r="1165" spans="4:23" x14ac:dyDescent="0.2">
      <c r="D1165" s="288"/>
      <c r="E1165" s="297"/>
      <c r="H1165" s="288"/>
      <c r="I1165" s="288"/>
      <c r="J1165" s="336"/>
      <c r="K1165" s="288"/>
      <c r="L1165" s="288"/>
      <c r="M1165" s="288"/>
      <c r="N1165" s="298"/>
      <c r="O1165" s="288"/>
      <c r="P1165" s="298"/>
      <c r="R1165" s="337"/>
      <c r="S1165" s="298"/>
      <c r="T1165" s="298"/>
      <c r="U1165" s="298"/>
      <c r="V1165" s="298"/>
      <c r="W1165" s="298"/>
    </row>
    <row r="1166" spans="4:23" x14ac:dyDescent="0.2">
      <c r="D1166" s="288"/>
      <c r="E1166" s="297"/>
      <c r="H1166" s="288"/>
      <c r="I1166" s="288"/>
      <c r="J1166" s="336"/>
      <c r="K1166" s="288"/>
      <c r="L1166" s="288"/>
      <c r="M1166" s="288"/>
      <c r="N1166" s="298"/>
      <c r="O1166" s="288"/>
      <c r="P1166" s="298"/>
      <c r="R1166" s="337"/>
      <c r="S1166" s="298"/>
      <c r="T1166" s="298"/>
      <c r="U1166" s="298"/>
      <c r="V1166" s="298"/>
      <c r="W1166" s="298"/>
    </row>
    <row r="1167" spans="4:23" x14ac:dyDescent="0.2">
      <c r="D1167" s="288"/>
      <c r="E1167" s="297"/>
      <c r="H1167" s="288"/>
      <c r="I1167" s="288"/>
      <c r="J1167" s="336"/>
      <c r="K1167" s="288"/>
      <c r="L1167" s="288"/>
      <c r="M1167" s="288"/>
      <c r="N1167" s="298"/>
      <c r="O1167" s="288"/>
      <c r="P1167" s="298"/>
      <c r="R1167" s="337"/>
      <c r="S1167" s="298"/>
      <c r="T1167" s="298"/>
      <c r="U1167" s="298"/>
      <c r="V1167" s="298"/>
      <c r="W1167" s="298"/>
    </row>
    <row r="1168" spans="4:23" x14ac:dyDescent="0.2">
      <c r="D1168" s="288"/>
      <c r="E1168" s="297"/>
      <c r="H1168" s="288"/>
      <c r="I1168" s="288"/>
      <c r="J1168" s="336"/>
      <c r="K1168" s="288"/>
      <c r="L1168" s="288"/>
      <c r="M1168" s="288"/>
      <c r="N1168" s="298"/>
      <c r="O1168" s="288"/>
      <c r="P1168" s="298"/>
      <c r="R1168" s="337"/>
      <c r="S1168" s="298"/>
      <c r="T1168" s="298"/>
      <c r="U1168" s="298"/>
      <c r="V1168" s="298"/>
      <c r="W1168" s="298"/>
    </row>
    <row r="1169" spans="4:23" x14ac:dyDescent="0.2">
      <c r="D1169" s="288"/>
      <c r="E1169" s="297"/>
      <c r="H1169" s="288"/>
      <c r="I1169" s="288"/>
      <c r="J1169" s="336"/>
      <c r="K1169" s="288"/>
      <c r="L1169" s="288"/>
      <c r="M1169" s="288"/>
      <c r="N1169" s="298"/>
      <c r="O1169" s="288"/>
      <c r="P1169" s="298"/>
      <c r="R1169" s="337"/>
      <c r="S1169" s="298"/>
      <c r="T1169" s="298"/>
      <c r="U1169" s="298"/>
      <c r="V1169" s="298"/>
      <c r="W1169" s="298"/>
    </row>
    <row r="1170" spans="4:23" x14ac:dyDescent="0.2">
      <c r="D1170" s="288"/>
      <c r="E1170" s="297"/>
      <c r="H1170" s="288"/>
      <c r="I1170" s="288"/>
      <c r="J1170" s="336"/>
      <c r="K1170" s="288"/>
      <c r="L1170" s="288"/>
      <c r="M1170" s="288"/>
      <c r="N1170" s="298"/>
      <c r="O1170" s="288"/>
      <c r="P1170" s="298"/>
      <c r="R1170" s="337"/>
      <c r="S1170" s="298"/>
      <c r="T1170" s="298"/>
      <c r="U1170" s="298"/>
      <c r="V1170" s="298"/>
      <c r="W1170" s="298"/>
    </row>
    <row r="1171" spans="4:23" x14ac:dyDescent="0.2">
      <c r="D1171" s="288"/>
      <c r="E1171" s="297"/>
      <c r="H1171" s="288"/>
      <c r="I1171" s="288"/>
      <c r="J1171" s="336"/>
      <c r="K1171" s="288"/>
      <c r="L1171" s="288"/>
      <c r="M1171" s="288"/>
      <c r="N1171" s="298"/>
      <c r="O1171" s="288"/>
      <c r="P1171" s="298"/>
      <c r="R1171" s="337"/>
      <c r="S1171" s="298"/>
      <c r="T1171" s="298"/>
      <c r="U1171" s="298"/>
      <c r="V1171" s="298"/>
      <c r="W1171" s="298"/>
    </row>
    <row r="1172" spans="4:23" x14ac:dyDescent="0.2">
      <c r="D1172" s="288"/>
      <c r="E1172" s="297"/>
      <c r="H1172" s="288"/>
      <c r="I1172" s="288"/>
      <c r="J1172" s="336"/>
      <c r="K1172" s="288"/>
      <c r="L1172" s="288"/>
      <c r="M1172" s="288"/>
      <c r="N1172" s="298"/>
      <c r="O1172" s="288"/>
      <c r="P1172" s="298"/>
      <c r="R1172" s="337"/>
      <c r="S1172" s="298"/>
      <c r="T1172" s="298"/>
      <c r="U1172" s="298"/>
      <c r="V1172" s="298"/>
      <c r="W1172" s="298"/>
    </row>
    <row r="1173" spans="4:23" x14ac:dyDescent="0.2">
      <c r="D1173" s="288"/>
      <c r="E1173" s="297"/>
      <c r="H1173" s="288"/>
      <c r="I1173" s="288"/>
      <c r="J1173" s="336"/>
      <c r="K1173" s="288"/>
      <c r="L1173" s="288"/>
      <c r="M1173" s="288"/>
      <c r="N1173" s="298"/>
      <c r="O1173" s="288"/>
      <c r="P1173" s="298"/>
      <c r="R1173" s="337"/>
      <c r="S1173" s="298"/>
      <c r="T1173" s="298"/>
      <c r="U1173" s="298"/>
      <c r="V1173" s="298"/>
      <c r="W1173" s="298"/>
    </row>
    <row r="1174" spans="4:23" x14ac:dyDescent="0.2">
      <c r="D1174" s="288"/>
      <c r="E1174" s="297"/>
      <c r="H1174" s="288"/>
      <c r="I1174" s="288"/>
      <c r="J1174" s="336"/>
      <c r="K1174" s="288"/>
      <c r="L1174" s="288"/>
      <c r="M1174" s="288"/>
      <c r="N1174" s="298"/>
      <c r="O1174" s="288"/>
      <c r="P1174" s="298"/>
      <c r="R1174" s="337"/>
      <c r="S1174" s="298"/>
      <c r="T1174" s="298"/>
      <c r="U1174" s="298"/>
      <c r="V1174" s="298"/>
      <c r="W1174" s="298"/>
    </row>
    <row r="1175" spans="4:23" x14ac:dyDescent="0.2">
      <c r="D1175" s="288"/>
      <c r="E1175" s="297"/>
      <c r="H1175" s="288"/>
      <c r="I1175" s="288"/>
      <c r="J1175" s="336"/>
      <c r="K1175" s="288"/>
      <c r="L1175" s="288"/>
      <c r="M1175" s="288"/>
      <c r="N1175" s="298"/>
      <c r="O1175" s="288"/>
      <c r="P1175" s="298"/>
      <c r="R1175" s="337"/>
      <c r="S1175" s="298"/>
      <c r="T1175" s="298"/>
      <c r="U1175" s="298"/>
      <c r="V1175" s="298"/>
      <c r="W1175" s="298"/>
    </row>
    <row r="1176" spans="4:23" x14ac:dyDescent="0.2">
      <c r="D1176" s="288"/>
      <c r="E1176" s="297"/>
      <c r="H1176" s="288"/>
      <c r="I1176" s="288"/>
      <c r="J1176" s="336"/>
      <c r="K1176" s="288"/>
      <c r="L1176" s="288"/>
      <c r="M1176" s="288"/>
      <c r="N1176" s="298"/>
      <c r="O1176" s="288"/>
      <c r="P1176" s="298"/>
      <c r="R1176" s="337"/>
      <c r="S1176" s="298"/>
      <c r="T1176" s="298"/>
      <c r="U1176" s="298"/>
      <c r="V1176" s="298"/>
      <c r="W1176" s="298"/>
    </row>
    <row r="1177" spans="4:23" x14ac:dyDescent="0.2">
      <c r="D1177" s="288"/>
      <c r="E1177" s="297"/>
      <c r="H1177" s="288"/>
      <c r="I1177" s="288"/>
      <c r="J1177" s="336"/>
      <c r="K1177" s="288"/>
      <c r="L1177" s="288"/>
      <c r="M1177" s="288"/>
      <c r="N1177" s="298"/>
      <c r="O1177" s="288"/>
      <c r="P1177" s="298"/>
      <c r="R1177" s="337"/>
      <c r="S1177" s="298"/>
      <c r="T1177" s="298"/>
      <c r="U1177" s="298"/>
      <c r="V1177" s="298"/>
      <c r="W1177" s="298"/>
    </row>
    <row r="1178" spans="4:23" x14ac:dyDescent="0.2">
      <c r="D1178" s="288"/>
      <c r="E1178" s="297"/>
      <c r="H1178" s="288"/>
      <c r="I1178" s="288"/>
      <c r="J1178" s="336"/>
      <c r="K1178" s="288"/>
      <c r="L1178" s="288"/>
      <c r="M1178" s="288"/>
      <c r="N1178" s="298"/>
      <c r="O1178" s="288"/>
      <c r="P1178" s="298"/>
      <c r="R1178" s="337"/>
      <c r="S1178" s="298"/>
      <c r="T1178" s="298"/>
      <c r="U1178" s="298"/>
      <c r="V1178" s="298"/>
      <c r="W1178" s="298"/>
    </row>
    <row r="1179" spans="4:23" x14ac:dyDescent="0.2">
      <c r="D1179" s="288"/>
      <c r="E1179" s="297"/>
      <c r="H1179" s="288"/>
      <c r="I1179" s="288"/>
      <c r="J1179" s="336"/>
      <c r="K1179" s="288"/>
      <c r="L1179" s="288"/>
      <c r="M1179" s="288"/>
      <c r="N1179" s="298"/>
      <c r="O1179" s="288"/>
      <c r="P1179" s="298"/>
      <c r="R1179" s="337"/>
      <c r="S1179" s="298"/>
      <c r="T1179" s="298"/>
      <c r="U1179" s="298"/>
      <c r="V1179" s="298"/>
      <c r="W1179" s="298"/>
    </row>
    <row r="1180" spans="4:23" x14ac:dyDescent="0.2">
      <c r="D1180" s="288"/>
      <c r="E1180" s="297"/>
      <c r="H1180" s="288"/>
      <c r="I1180" s="288"/>
      <c r="J1180" s="336"/>
      <c r="K1180" s="288"/>
      <c r="L1180" s="288"/>
      <c r="M1180" s="288"/>
      <c r="N1180" s="298"/>
      <c r="O1180" s="288"/>
      <c r="P1180" s="298"/>
      <c r="R1180" s="337"/>
      <c r="S1180" s="298"/>
      <c r="T1180" s="298"/>
      <c r="U1180" s="298"/>
      <c r="V1180" s="298"/>
      <c r="W1180" s="298"/>
    </row>
    <row r="1181" spans="4:23" x14ac:dyDescent="0.2">
      <c r="D1181" s="288"/>
      <c r="E1181" s="297"/>
      <c r="H1181" s="288"/>
      <c r="I1181" s="288"/>
      <c r="J1181" s="336"/>
      <c r="K1181" s="288"/>
      <c r="L1181" s="288"/>
      <c r="M1181" s="288"/>
      <c r="N1181" s="298"/>
      <c r="O1181" s="288"/>
      <c r="P1181" s="298"/>
      <c r="R1181" s="337"/>
      <c r="S1181" s="298"/>
      <c r="T1181" s="298"/>
      <c r="U1181" s="298"/>
      <c r="V1181" s="298"/>
      <c r="W1181" s="298"/>
    </row>
    <row r="1182" spans="4:23" x14ac:dyDescent="0.2">
      <c r="D1182" s="288"/>
      <c r="E1182" s="297"/>
      <c r="H1182" s="288"/>
      <c r="I1182" s="288"/>
      <c r="J1182" s="336"/>
      <c r="K1182" s="288"/>
      <c r="L1182" s="288"/>
      <c r="M1182" s="288"/>
      <c r="N1182" s="298"/>
      <c r="O1182" s="288"/>
      <c r="P1182" s="298"/>
      <c r="R1182" s="337"/>
      <c r="S1182" s="298"/>
      <c r="T1182" s="298"/>
      <c r="U1182" s="298"/>
      <c r="V1182" s="298"/>
      <c r="W1182" s="298"/>
    </row>
    <row r="1183" spans="4:23" x14ac:dyDescent="0.2">
      <c r="D1183" s="288"/>
      <c r="E1183" s="297"/>
      <c r="H1183" s="288"/>
      <c r="I1183" s="288"/>
      <c r="J1183" s="336"/>
      <c r="K1183" s="288"/>
      <c r="L1183" s="288"/>
      <c r="M1183" s="288"/>
      <c r="N1183" s="298"/>
      <c r="O1183" s="288"/>
      <c r="P1183" s="298"/>
      <c r="R1183" s="337"/>
      <c r="S1183" s="298"/>
      <c r="T1183" s="298"/>
      <c r="U1183" s="298"/>
      <c r="V1183" s="298"/>
      <c r="W1183" s="298"/>
    </row>
    <row r="1184" spans="4:23" x14ac:dyDescent="0.2">
      <c r="D1184" s="288"/>
      <c r="E1184" s="297"/>
      <c r="H1184" s="288"/>
      <c r="I1184" s="288"/>
      <c r="J1184" s="336"/>
      <c r="K1184" s="288"/>
      <c r="L1184" s="288"/>
      <c r="M1184" s="288"/>
      <c r="N1184" s="298"/>
      <c r="O1184" s="288"/>
      <c r="P1184" s="298"/>
      <c r="R1184" s="337"/>
      <c r="S1184" s="298"/>
      <c r="T1184" s="298"/>
      <c r="U1184" s="298"/>
      <c r="V1184" s="298"/>
      <c r="W1184" s="298"/>
    </row>
    <row r="1185" spans="4:23" x14ac:dyDescent="0.2">
      <c r="D1185" s="288"/>
      <c r="E1185" s="297"/>
      <c r="H1185" s="288"/>
      <c r="I1185" s="288"/>
      <c r="J1185" s="336"/>
      <c r="K1185" s="288"/>
      <c r="L1185" s="288"/>
      <c r="M1185" s="288"/>
      <c r="N1185" s="298"/>
      <c r="O1185" s="288"/>
      <c r="P1185" s="298"/>
      <c r="R1185" s="337"/>
      <c r="S1185" s="298"/>
      <c r="T1185" s="298"/>
      <c r="U1185" s="298"/>
      <c r="V1185" s="298"/>
      <c r="W1185" s="298"/>
    </row>
    <row r="1186" spans="4:23" x14ac:dyDescent="0.2">
      <c r="D1186" s="288"/>
      <c r="E1186" s="297"/>
      <c r="H1186" s="288"/>
      <c r="I1186" s="288"/>
      <c r="J1186" s="336"/>
      <c r="K1186" s="288"/>
      <c r="L1186" s="288"/>
      <c r="M1186" s="288"/>
      <c r="N1186" s="298"/>
      <c r="O1186" s="288"/>
      <c r="P1186" s="298"/>
      <c r="R1186" s="337"/>
      <c r="S1186" s="298"/>
      <c r="T1186" s="298"/>
      <c r="U1186" s="298"/>
      <c r="V1186" s="298"/>
      <c r="W1186" s="298"/>
    </row>
    <row r="1187" spans="4:23" x14ac:dyDescent="0.2">
      <c r="D1187" s="288"/>
      <c r="E1187" s="297"/>
      <c r="H1187" s="288"/>
      <c r="I1187" s="288"/>
      <c r="J1187" s="336"/>
      <c r="K1187" s="288"/>
      <c r="L1187" s="288"/>
      <c r="M1187" s="288"/>
      <c r="N1187" s="298"/>
      <c r="O1187" s="288"/>
      <c r="P1187" s="298"/>
      <c r="R1187" s="337"/>
      <c r="S1187" s="298"/>
      <c r="T1187" s="298"/>
      <c r="U1187" s="298"/>
      <c r="V1187" s="298"/>
      <c r="W1187" s="298"/>
    </row>
    <row r="1188" spans="4:23" x14ac:dyDescent="0.2">
      <c r="D1188" s="288"/>
      <c r="E1188" s="297"/>
      <c r="H1188" s="288"/>
      <c r="I1188" s="288"/>
      <c r="J1188" s="336"/>
      <c r="K1188" s="288"/>
      <c r="L1188" s="288"/>
      <c r="M1188" s="288"/>
      <c r="N1188" s="298"/>
      <c r="O1188" s="288"/>
      <c r="P1188" s="298"/>
      <c r="R1188" s="337"/>
      <c r="S1188" s="298"/>
      <c r="T1188" s="298"/>
      <c r="U1188" s="298"/>
      <c r="V1188" s="298"/>
      <c r="W1188" s="298"/>
    </row>
    <row r="1189" spans="4:23" x14ac:dyDescent="0.2">
      <c r="D1189" s="288"/>
      <c r="E1189" s="297"/>
      <c r="H1189" s="288"/>
      <c r="I1189" s="288"/>
      <c r="J1189" s="336"/>
      <c r="K1189" s="288"/>
      <c r="L1189" s="288"/>
      <c r="M1189" s="288"/>
      <c r="N1189" s="298"/>
      <c r="O1189" s="288"/>
      <c r="P1189" s="298"/>
      <c r="R1189" s="337"/>
      <c r="S1189" s="298"/>
      <c r="T1189" s="298"/>
      <c r="U1189" s="298"/>
      <c r="V1189" s="298"/>
      <c r="W1189" s="298"/>
    </row>
    <row r="1190" spans="4:23" x14ac:dyDescent="0.2">
      <c r="D1190" s="288"/>
      <c r="E1190" s="297"/>
      <c r="H1190" s="288"/>
      <c r="I1190" s="288"/>
      <c r="J1190" s="336"/>
      <c r="K1190" s="288"/>
      <c r="L1190" s="288"/>
      <c r="M1190" s="288"/>
      <c r="N1190" s="298"/>
      <c r="O1190" s="288"/>
      <c r="P1190" s="298"/>
      <c r="R1190" s="337"/>
      <c r="S1190" s="298"/>
      <c r="T1190" s="298"/>
      <c r="U1190" s="298"/>
      <c r="V1190" s="298"/>
      <c r="W1190" s="298"/>
    </row>
    <row r="1191" spans="4:23" x14ac:dyDescent="0.2">
      <c r="D1191" s="288"/>
      <c r="E1191" s="297"/>
      <c r="H1191" s="288"/>
      <c r="I1191" s="288"/>
      <c r="J1191" s="336"/>
      <c r="K1191" s="288"/>
      <c r="L1191" s="288"/>
      <c r="M1191" s="288"/>
      <c r="N1191" s="298"/>
      <c r="O1191" s="288"/>
      <c r="P1191" s="298"/>
      <c r="R1191" s="337"/>
      <c r="S1191" s="298"/>
      <c r="T1191" s="298"/>
      <c r="U1191" s="298"/>
      <c r="V1191" s="298"/>
      <c r="W1191" s="298"/>
    </row>
    <row r="1192" spans="4:23" x14ac:dyDescent="0.2">
      <c r="D1192" s="288"/>
      <c r="E1192" s="297"/>
      <c r="H1192" s="288"/>
      <c r="I1192" s="288"/>
      <c r="J1192" s="336"/>
      <c r="K1192" s="288"/>
      <c r="L1192" s="288"/>
      <c r="M1192" s="288"/>
      <c r="N1192" s="298"/>
      <c r="O1192" s="288"/>
      <c r="P1192" s="298"/>
      <c r="R1192" s="337"/>
      <c r="S1192" s="298"/>
      <c r="T1192" s="298"/>
      <c r="U1192" s="298"/>
      <c r="V1192" s="298"/>
      <c r="W1192" s="298"/>
    </row>
    <row r="1193" spans="4:23" x14ac:dyDescent="0.2">
      <c r="D1193" s="288"/>
      <c r="E1193" s="297"/>
      <c r="H1193" s="288"/>
      <c r="I1193" s="288"/>
      <c r="J1193" s="336"/>
      <c r="K1193" s="288"/>
      <c r="L1193" s="288"/>
      <c r="M1193" s="288"/>
      <c r="N1193" s="298"/>
      <c r="O1193" s="288"/>
      <c r="P1193" s="298"/>
      <c r="R1193" s="337"/>
      <c r="S1193" s="298"/>
      <c r="T1193" s="298"/>
      <c r="U1193" s="298"/>
      <c r="V1193" s="298"/>
      <c r="W1193" s="298"/>
    </row>
    <row r="1194" spans="4:23" x14ac:dyDescent="0.2">
      <c r="D1194" s="288"/>
      <c r="E1194" s="297"/>
      <c r="H1194" s="288"/>
      <c r="I1194" s="288"/>
      <c r="J1194" s="336"/>
      <c r="K1194" s="288"/>
      <c r="L1194" s="288"/>
      <c r="M1194" s="288"/>
      <c r="N1194" s="298"/>
      <c r="O1194" s="288"/>
      <c r="P1194" s="298"/>
      <c r="R1194" s="337"/>
      <c r="S1194" s="298"/>
      <c r="T1194" s="298"/>
      <c r="U1194" s="298"/>
      <c r="V1194" s="298"/>
      <c r="W1194" s="298"/>
    </row>
    <row r="1195" spans="4:23" x14ac:dyDescent="0.2">
      <c r="D1195" s="288"/>
      <c r="E1195" s="297"/>
      <c r="H1195" s="288"/>
      <c r="I1195" s="288"/>
      <c r="J1195" s="336"/>
      <c r="K1195" s="288"/>
      <c r="L1195" s="288"/>
      <c r="M1195" s="288"/>
      <c r="N1195" s="298"/>
      <c r="O1195" s="288"/>
      <c r="P1195" s="298"/>
      <c r="R1195" s="337"/>
      <c r="S1195" s="298"/>
      <c r="T1195" s="298"/>
      <c r="U1195" s="298"/>
      <c r="V1195" s="298"/>
      <c r="W1195" s="298"/>
    </row>
    <row r="1196" spans="4:23" x14ac:dyDescent="0.2">
      <c r="D1196" s="288"/>
      <c r="E1196" s="297"/>
      <c r="H1196" s="288"/>
      <c r="I1196" s="288"/>
      <c r="J1196" s="336"/>
      <c r="K1196" s="288"/>
      <c r="L1196" s="288"/>
      <c r="M1196" s="288"/>
      <c r="N1196" s="298"/>
      <c r="O1196" s="288"/>
      <c r="P1196" s="298"/>
      <c r="R1196" s="337"/>
      <c r="S1196" s="298"/>
      <c r="T1196" s="298"/>
      <c r="U1196" s="298"/>
      <c r="V1196" s="298"/>
      <c r="W1196" s="298"/>
    </row>
    <row r="1197" spans="4:23" x14ac:dyDescent="0.2">
      <c r="D1197" s="288"/>
      <c r="E1197" s="297"/>
      <c r="H1197" s="288"/>
      <c r="I1197" s="288"/>
      <c r="J1197" s="336"/>
      <c r="K1197" s="288"/>
      <c r="L1197" s="288"/>
      <c r="M1197" s="288"/>
      <c r="N1197" s="298"/>
      <c r="O1197" s="288"/>
      <c r="P1197" s="298"/>
      <c r="R1197" s="337"/>
      <c r="S1197" s="298"/>
      <c r="T1197" s="298"/>
      <c r="U1197" s="298"/>
      <c r="V1197" s="298"/>
      <c r="W1197" s="298"/>
    </row>
    <row r="1198" spans="4:23" x14ac:dyDescent="0.2">
      <c r="D1198" s="288"/>
      <c r="E1198" s="297"/>
      <c r="H1198" s="288"/>
      <c r="I1198" s="288"/>
      <c r="J1198" s="336"/>
      <c r="K1198" s="288"/>
      <c r="L1198" s="288"/>
      <c r="M1198" s="288"/>
      <c r="N1198" s="298"/>
      <c r="O1198" s="288"/>
      <c r="P1198" s="298"/>
      <c r="R1198" s="337"/>
      <c r="S1198" s="298"/>
      <c r="T1198" s="298"/>
      <c r="U1198" s="298"/>
      <c r="V1198" s="298"/>
      <c r="W1198" s="298"/>
    </row>
    <row r="1199" spans="4:23" x14ac:dyDescent="0.2">
      <c r="D1199" s="288"/>
      <c r="E1199" s="297"/>
      <c r="H1199" s="288"/>
      <c r="I1199" s="288"/>
      <c r="J1199" s="336"/>
      <c r="K1199" s="288"/>
      <c r="L1199" s="288"/>
      <c r="M1199" s="288"/>
      <c r="N1199" s="298"/>
      <c r="O1199" s="288"/>
      <c r="P1199" s="298"/>
      <c r="R1199" s="337"/>
      <c r="S1199" s="298"/>
      <c r="T1199" s="298"/>
      <c r="U1199" s="298"/>
      <c r="V1199" s="298"/>
      <c r="W1199" s="298"/>
    </row>
    <row r="1200" spans="4:23" x14ac:dyDescent="0.2">
      <c r="D1200" s="288"/>
      <c r="E1200" s="297"/>
      <c r="H1200" s="288"/>
      <c r="I1200" s="288"/>
      <c r="J1200" s="336"/>
      <c r="K1200" s="288"/>
      <c r="L1200" s="288"/>
      <c r="M1200" s="288"/>
      <c r="N1200" s="298"/>
      <c r="O1200" s="288"/>
      <c r="P1200" s="298"/>
      <c r="R1200" s="337"/>
      <c r="S1200" s="298"/>
      <c r="T1200" s="298"/>
      <c r="U1200" s="298"/>
      <c r="V1200" s="298"/>
      <c r="W1200" s="298"/>
    </row>
    <row r="1201" spans="4:23" x14ac:dyDescent="0.2">
      <c r="D1201" s="288"/>
      <c r="E1201" s="297"/>
      <c r="H1201" s="288"/>
      <c r="I1201" s="288"/>
      <c r="J1201" s="336"/>
      <c r="K1201" s="288"/>
      <c r="L1201" s="288"/>
      <c r="M1201" s="288"/>
      <c r="N1201" s="298"/>
      <c r="O1201" s="288"/>
      <c r="P1201" s="298"/>
      <c r="R1201" s="337"/>
      <c r="S1201" s="298"/>
      <c r="T1201" s="298"/>
      <c r="U1201" s="298"/>
      <c r="V1201" s="298"/>
      <c r="W1201" s="298"/>
    </row>
    <row r="1202" spans="4:23" x14ac:dyDescent="0.2">
      <c r="D1202" s="288"/>
      <c r="E1202" s="297"/>
      <c r="H1202" s="288"/>
      <c r="I1202" s="288"/>
      <c r="J1202" s="336"/>
      <c r="K1202" s="288"/>
      <c r="L1202" s="288"/>
      <c r="M1202" s="288"/>
      <c r="N1202" s="298"/>
      <c r="O1202" s="288"/>
      <c r="P1202" s="298"/>
      <c r="R1202" s="337"/>
      <c r="S1202" s="298"/>
      <c r="T1202" s="298"/>
      <c r="U1202" s="298"/>
      <c r="V1202" s="298"/>
      <c r="W1202" s="298"/>
    </row>
    <row r="1203" spans="4:23" x14ac:dyDescent="0.2">
      <c r="D1203" s="288"/>
      <c r="E1203" s="297"/>
      <c r="H1203" s="288"/>
      <c r="I1203" s="288"/>
      <c r="J1203" s="336"/>
      <c r="K1203" s="288"/>
      <c r="L1203" s="288"/>
      <c r="M1203" s="288"/>
      <c r="N1203" s="298"/>
      <c r="O1203" s="288"/>
      <c r="P1203" s="298"/>
      <c r="R1203" s="337"/>
      <c r="S1203" s="298"/>
      <c r="T1203" s="298"/>
      <c r="U1203" s="298"/>
      <c r="V1203" s="298"/>
      <c r="W1203" s="298"/>
    </row>
    <row r="1204" spans="4:23" x14ac:dyDescent="0.2">
      <c r="D1204" s="288"/>
      <c r="E1204" s="297"/>
      <c r="H1204" s="288"/>
      <c r="I1204" s="288"/>
      <c r="J1204" s="336"/>
      <c r="K1204" s="288"/>
      <c r="L1204" s="288"/>
      <c r="M1204" s="288"/>
      <c r="N1204" s="298"/>
      <c r="O1204" s="288"/>
      <c r="P1204" s="298"/>
      <c r="R1204" s="337"/>
      <c r="S1204" s="298"/>
      <c r="T1204" s="298"/>
      <c r="U1204" s="298"/>
      <c r="V1204" s="298"/>
      <c r="W1204" s="298"/>
    </row>
    <row r="1205" spans="4:23" x14ac:dyDescent="0.2">
      <c r="D1205" s="288"/>
      <c r="E1205" s="297"/>
      <c r="H1205" s="288"/>
      <c r="I1205" s="288"/>
      <c r="J1205" s="336"/>
      <c r="K1205" s="288"/>
      <c r="L1205" s="288"/>
      <c r="M1205" s="288"/>
      <c r="N1205" s="298"/>
      <c r="O1205" s="288"/>
      <c r="P1205" s="298"/>
      <c r="R1205" s="337"/>
      <c r="S1205" s="298"/>
      <c r="T1205" s="298"/>
      <c r="U1205" s="298"/>
      <c r="V1205" s="298"/>
      <c r="W1205" s="298"/>
    </row>
    <row r="1206" spans="4:23" x14ac:dyDescent="0.2">
      <c r="D1206" s="288"/>
      <c r="E1206" s="297"/>
      <c r="H1206" s="288"/>
      <c r="I1206" s="288"/>
      <c r="J1206" s="336"/>
      <c r="K1206" s="288"/>
      <c r="L1206" s="288"/>
      <c r="M1206" s="288"/>
      <c r="N1206" s="298"/>
      <c r="O1206" s="288"/>
      <c r="P1206" s="298"/>
      <c r="R1206" s="337"/>
      <c r="S1206" s="298"/>
      <c r="T1206" s="298"/>
      <c r="U1206" s="298"/>
      <c r="V1206" s="298"/>
      <c r="W1206" s="298"/>
    </row>
    <row r="1207" spans="4:23" x14ac:dyDescent="0.2">
      <c r="D1207" s="288"/>
      <c r="E1207" s="297"/>
      <c r="H1207" s="288"/>
      <c r="I1207" s="288"/>
      <c r="J1207" s="336"/>
      <c r="K1207" s="288"/>
      <c r="L1207" s="288"/>
      <c r="M1207" s="288"/>
      <c r="N1207" s="298"/>
      <c r="O1207" s="288"/>
      <c r="P1207" s="298"/>
      <c r="R1207" s="337"/>
      <c r="S1207" s="298"/>
      <c r="T1207" s="298"/>
      <c r="U1207" s="298"/>
      <c r="V1207" s="298"/>
      <c r="W1207" s="298"/>
    </row>
    <row r="1208" spans="4:23" x14ac:dyDescent="0.2">
      <c r="D1208" s="288"/>
      <c r="E1208" s="297"/>
      <c r="H1208" s="288"/>
      <c r="I1208" s="288"/>
      <c r="J1208" s="336"/>
      <c r="K1208" s="288"/>
      <c r="L1208" s="288"/>
      <c r="M1208" s="288"/>
      <c r="N1208" s="298"/>
      <c r="O1208" s="288"/>
      <c r="P1208" s="298"/>
      <c r="R1208" s="337"/>
      <c r="S1208" s="298"/>
      <c r="T1208" s="298"/>
      <c r="U1208" s="298"/>
      <c r="V1208" s="298"/>
      <c r="W1208" s="298"/>
    </row>
    <row r="1209" spans="4:23" x14ac:dyDescent="0.2">
      <c r="D1209" s="288"/>
      <c r="E1209" s="297"/>
      <c r="H1209" s="288"/>
      <c r="I1209" s="288"/>
      <c r="J1209" s="336"/>
      <c r="K1209" s="288"/>
      <c r="L1209" s="288"/>
      <c r="M1209" s="288"/>
      <c r="N1209" s="298"/>
      <c r="O1209" s="288"/>
      <c r="P1209" s="298"/>
      <c r="R1209" s="337"/>
      <c r="S1209" s="298"/>
      <c r="T1209" s="298"/>
      <c r="U1209" s="298"/>
      <c r="V1209" s="298"/>
      <c r="W1209" s="298"/>
    </row>
    <row r="1210" spans="4:23" x14ac:dyDescent="0.2">
      <c r="D1210" s="288"/>
      <c r="E1210" s="297"/>
      <c r="H1210" s="288"/>
      <c r="I1210" s="288"/>
      <c r="J1210" s="336"/>
      <c r="K1210" s="288"/>
      <c r="L1210" s="288"/>
      <c r="M1210" s="288"/>
      <c r="N1210" s="298"/>
      <c r="O1210" s="288"/>
      <c r="P1210" s="298"/>
      <c r="R1210" s="337"/>
      <c r="S1210" s="298"/>
      <c r="T1210" s="298"/>
      <c r="U1210" s="298"/>
      <c r="V1210" s="298"/>
      <c r="W1210" s="298"/>
    </row>
    <row r="1211" spans="4:23" x14ac:dyDescent="0.2">
      <c r="D1211" s="288"/>
      <c r="E1211" s="297"/>
      <c r="H1211" s="288"/>
      <c r="I1211" s="288"/>
      <c r="J1211" s="336"/>
      <c r="K1211" s="288"/>
      <c r="L1211" s="288"/>
      <c r="M1211" s="288"/>
      <c r="N1211" s="298"/>
      <c r="O1211" s="288"/>
      <c r="P1211" s="298"/>
      <c r="R1211" s="337"/>
      <c r="S1211" s="298"/>
      <c r="T1211" s="298"/>
      <c r="U1211" s="298"/>
      <c r="V1211" s="298"/>
      <c r="W1211" s="298"/>
    </row>
    <row r="1212" spans="4:23" x14ac:dyDescent="0.2">
      <c r="D1212" s="288"/>
      <c r="E1212" s="297"/>
      <c r="H1212" s="288"/>
      <c r="I1212" s="288"/>
      <c r="J1212" s="336"/>
      <c r="K1212" s="288"/>
      <c r="L1212" s="288"/>
      <c r="M1212" s="288"/>
      <c r="N1212" s="298"/>
      <c r="O1212" s="288"/>
      <c r="P1212" s="298"/>
      <c r="R1212" s="337"/>
      <c r="S1212" s="298"/>
      <c r="T1212" s="298"/>
      <c r="U1212" s="298"/>
      <c r="V1212" s="298"/>
      <c r="W1212" s="298"/>
    </row>
    <row r="1213" spans="4:23" x14ac:dyDescent="0.2">
      <c r="D1213" s="288"/>
      <c r="E1213" s="297"/>
      <c r="H1213" s="288"/>
      <c r="I1213" s="288"/>
      <c r="J1213" s="336"/>
      <c r="K1213" s="288"/>
      <c r="L1213" s="288"/>
      <c r="M1213" s="288"/>
      <c r="N1213" s="298"/>
      <c r="O1213" s="288"/>
      <c r="P1213" s="298"/>
      <c r="R1213" s="337"/>
      <c r="S1213" s="298"/>
      <c r="T1213" s="298"/>
      <c r="U1213" s="298"/>
      <c r="V1213" s="298"/>
      <c r="W1213" s="298"/>
    </row>
    <row r="1214" spans="4:23" x14ac:dyDescent="0.2">
      <c r="D1214" s="288"/>
      <c r="E1214" s="297"/>
      <c r="H1214" s="288"/>
      <c r="I1214" s="288"/>
      <c r="J1214" s="336"/>
      <c r="K1214" s="288"/>
      <c r="L1214" s="288"/>
      <c r="M1214" s="288"/>
      <c r="N1214" s="298"/>
      <c r="O1214" s="288"/>
      <c r="P1214" s="298"/>
      <c r="R1214" s="337"/>
      <c r="S1214" s="298"/>
      <c r="T1214" s="298"/>
      <c r="U1214" s="298"/>
      <c r="V1214" s="298"/>
      <c r="W1214" s="298"/>
    </row>
    <row r="1215" spans="4:23" x14ac:dyDescent="0.2">
      <c r="D1215" s="288"/>
      <c r="E1215" s="297"/>
      <c r="H1215" s="288"/>
      <c r="I1215" s="288"/>
      <c r="J1215" s="336"/>
      <c r="K1215" s="288"/>
      <c r="L1215" s="288"/>
      <c r="M1215" s="288"/>
      <c r="N1215" s="298"/>
      <c r="O1215" s="288"/>
      <c r="P1215" s="298"/>
      <c r="R1215" s="337"/>
      <c r="S1215" s="298"/>
      <c r="T1215" s="298"/>
      <c r="U1215" s="298"/>
      <c r="V1215" s="298"/>
      <c r="W1215" s="298"/>
    </row>
    <row r="1216" spans="4:23" x14ac:dyDescent="0.2">
      <c r="D1216" s="288"/>
      <c r="E1216" s="297"/>
      <c r="H1216" s="288"/>
      <c r="I1216" s="288"/>
      <c r="J1216" s="336"/>
      <c r="K1216" s="288"/>
      <c r="L1216" s="288"/>
      <c r="M1216" s="288"/>
      <c r="N1216" s="298"/>
      <c r="O1216" s="288"/>
      <c r="P1216" s="298"/>
      <c r="R1216" s="337"/>
      <c r="S1216" s="298"/>
      <c r="T1216" s="298"/>
      <c r="U1216" s="298"/>
      <c r="V1216" s="298"/>
      <c r="W1216" s="298"/>
    </row>
    <row r="1217" spans="4:23" x14ac:dyDescent="0.2">
      <c r="D1217" s="288"/>
      <c r="E1217" s="297"/>
      <c r="H1217" s="288"/>
      <c r="I1217" s="288"/>
      <c r="J1217" s="336"/>
      <c r="K1217" s="288"/>
      <c r="L1217" s="288"/>
      <c r="M1217" s="288"/>
      <c r="N1217" s="298"/>
      <c r="O1217" s="288"/>
      <c r="P1217" s="298"/>
      <c r="R1217" s="337"/>
      <c r="S1217" s="298"/>
      <c r="T1217" s="298"/>
      <c r="U1217" s="298"/>
      <c r="V1217" s="298"/>
      <c r="W1217" s="298"/>
    </row>
    <row r="1218" spans="4:23" x14ac:dyDescent="0.2">
      <c r="D1218" s="288"/>
      <c r="E1218" s="297"/>
      <c r="H1218" s="288"/>
      <c r="I1218" s="288"/>
      <c r="J1218" s="336"/>
      <c r="K1218" s="288"/>
      <c r="L1218" s="288"/>
      <c r="M1218" s="288"/>
      <c r="N1218" s="298"/>
      <c r="O1218" s="288"/>
      <c r="P1218" s="298"/>
      <c r="R1218" s="337"/>
      <c r="S1218" s="298"/>
      <c r="T1218" s="298"/>
      <c r="U1218" s="298"/>
      <c r="V1218" s="298"/>
      <c r="W1218" s="298"/>
    </row>
    <row r="1219" spans="4:23" x14ac:dyDescent="0.2">
      <c r="D1219" s="288"/>
      <c r="E1219" s="297"/>
      <c r="H1219" s="288"/>
      <c r="I1219" s="288"/>
      <c r="J1219" s="336"/>
      <c r="K1219" s="288"/>
      <c r="L1219" s="288"/>
      <c r="M1219" s="288"/>
      <c r="N1219" s="298"/>
      <c r="O1219" s="288"/>
      <c r="P1219" s="298"/>
      <c r="R1219" s="337"/>
      <c r="S1219" s="298"/>
      <c r="T1219" s="298"/>
      <c r="U1219" s="298"/>
      <c r="V1219" s="298"/>
      <c r="W1219" s="298"/>
    </row>
    <row r="1220" spans="4:23" x14ac:dyDescent="0.2">
      <c r="D1220" s="288"/>
      <c r="E1220" s="297"/>
      <c r="H1220" s="288"/>
      <c r="I1220" s="288"/>
      <c r="J1220" s="336"/>
      <c r="K1220" s="288"/>
      <c r="L1220" s="288"/>
      <c r="M1220" s="288"/>
      <c r="N1220" s="298"/>
      <c r="O1220" s="288"/>
      <c r="P1220" s="298"/>
      <c r="R1220" s="337"/>
      <c r="S1220" s="298"/>
      <c r="T1220" s="298"/>
      <c r="U1220" s="298"/>
      <c r="V1220" s="298"/>
      <c r="W1220" s="298"/>
    </row>
    <row r="1221" spans="4:23" x14ac:dyDescent="0.2">
      <c r="D1221" s="288"/>
      <c r="E1221" s="297"/>
      <c r="H1221" s="288"/>
      <c r="I1221" s="288"/>
      <c r="J1221" s="336"/>
      <c r="K1221" s="288"/>
      <c r="L1221" s="288"/>
      <c r="M1221" s="288"/>
      <c r="N1221" s="298"/>
      <c r="O1221" s="288"/>
      <c r="P1221" s="298"/>
      <c r="R1221" s="337"/>
      <c r="S1221" s="298"/>
      <c r="T1221" s="298"/>
      <c r="U1221" s="298"/>
      <c r="V1221" s="298"/>
      <c r="W1221" s="298"/>
    </row>
    <row r="1222" spans="4:23" x14ac:dyDescent="0.2">
      <c r="D1222" s="288"/>
      <c r="E1222" s="297"/>
      <c r="H1222" s="288"/>
      <c r="I1222" s="288"/>
      <c r="J1222" s="336"/>
      <c r="K1222" s="288"/>
      <c r="L1222" s="288"/>
      <c r="M1222" s="288"/>
      <c r="N1222" s="298"/>
      <c r="O1222" s="288"/>
      <c r="P1222" s="298"/>
      <c r="R1222" s="337"/>
      <c r="S1222" s="298"/>
      <c r="T1222" s="298"/>
      <c r="U1222" s="298"/>
      <c r="V1222" s="298"/>
      <c r="W1222" s="298"/>
    </row>
    <row r="1223" spans="4:23" x14ac:dyDescent="0.2">
      <c r="D1223" s="288"/>
      <c r="E1223" s="297"/>
      <c r="H1223" s="288"/>
      <c r="I1223" s="288"/>
      <c r="J1223" s="336"/>
      <c r="K1223" s="288"/>
      <c r="L1223" s="288"/>
      <c r="M1223" s="288"/>
      <c r="N1223" s="298"/>
      <c r="O1223" s="288"/>
      <c r="P1223" s="298"/>
      <c r="R1223" s="337"/>
      <c r="S1223" s="298"/>
      <c r="T1223" s="298"/>
      <c r="U1223" s="298"/>
      <c r="V1223" s="298"/>
      <c r="W1223" s="298"/>
    </row>
    <row r="1224" spans="4:23" x14ac:dyDescent="0.2">
      <c r="D1224" s="288"/>
      <c r="E1224" s="297"/>
      <c r="H1224" s="288"/>
      <c r="I1224" s="288"/>
      <c r="J1224" s="336"/>
      <c r="K1224" s="288"/>
      <c r="L1224" s="288"/>
      <c r="M1224" s="288"/>
      <c r="N1224" s="298"/>
      <c r="O1224" s="288"/>
      <c r="P1224" s="298"/>
      <c r="R1224" s="337"/>
      <c r="S1224" s="298"/>
      <c r="T1224" s="298"/>
      <c r="U1224" s="298"/>
      <c r="V1224" s="298"/>
      <c r="W1224" s="298"/>
    </row>
    <row r="1225" spans="4:23" x14ac:dyDescent="0.2">
      <c r="D1225" s="288"/>
      <c r="E1225" s="297"/>
      <c r="H1225" s="288"/>
      <c r="I1225" s="288"/>
      <c r="J1225" s="336"/>
      <c r="K1225" s="288"/>
      <c r="L1225" s="288"/>
      <c r="M1225" s="288"/>
      <c r="N1225" s="298"/>
      <c r="O1225" s="288"/>
      <c r="P1225" s="298"/>
      <c r="R1225" s="337"/>
      <c r="S1225" s="298"/>
      <c r="T1225" s="298"/>
      <c r="U1225" s="298"/>
      <c r="V1225" s="298"/>
      <c r="W1225" s="298"/>
    </row>
    <row r="1226" spans="4:23" x14ac:dyDescent="0.2">
      <c r="D1226" s="288"/>
      <c r="E1226" s="297"/>
      <c r="H1226" s="288"/>
      <c r="I1226" s="288"/>
      <c r="J1226" s="336"/>
      <c r="K1226" s="288"/>
      <c r="L1226" s="288"/>
      <c r="M1226" s="288"/>
      <c r="N1226" s="298"/>
      <c r="O1226" s="288"/>
      <c r="P1226" s="298"/>
      <c r="R1226" s="337"/>
      <c r="S1226" s="298"/>
      <c r="T1226" s="298"/>
      <c r="U1226" s="298"/>
      <c r="V1226" s="298"/>
      <c r="W1226" s="298"/>
    </row>
    <row r="1227" spans="4:23" x14ac:dyDescent="0.2">
      <c r="D1227" s="288"/>
      <c r="E1227" s="297"/>
      <c r="H1227" s="288"/>
      <c r="I1227" s="288"/>
      <c r="J1227" s="336"/>
      <c r="K1227" s="288"/>
      <c r="L1227" s="288"/>
      <c r="M1227" s="288"/>
      <c r="N1227" s="298"/>
      <c r="O1227" s="288"/>
      <c r="P1227" s="298"/>
      <c r="R1227" s="337"/>
      <c r="S1227" s="298"/>
      <c r="T1227" s="298"/>
      <c r="U1227" s="298"/>
      <c r="V1227" s="298"/>
      <c r="W1227" s="298"/>
    </row>
    <row r="1228" spans="4:23" x14ac:dyDescent="0.2">
      <c r="D1228" s="288"/>
      <c r="E1228" s="297"/>
      <c r="H1228" s="288"/>
      <c r="I1228" s="288"/>
      <c r="J1228" s="336"/>
      <c r="K1228" s="288"/>
      <c r="L1228" s="288"/>
      <c r="M1228" s="288"/>
      <c r="N1228" s="298"/>
      <c r="O1228" s="288"/>
      <c r="P1228" s="298"/>
      <c r="R1228" s="337"/>
      <c r="S1228" s="298"/>
      <c r="T1228" s="298"/>
      <c r="U1228" s="298"/>
      <c r="V1228" s="298"/>
      <c r="W1228" s="298"/>
    </row>
    <row r="1229" spans="4:23" x14ac:dyDescent="0.2">
      <c r="D1229" s="288"/>
      <c r="E1229" s="297"/>
      <c r="H1229" s="288"/>
      <c r="I1229" s="288"/>
      <c r="J1229" s="336"/>
      <c r="K1229" s="288"/>
      <c r="L1229" s="288"/>
      <c r="M1229" s="288"/>
      <c r="N1229" s="298"/>
      <c r="O1229" s="288"/>
      <c r="P1229" s="298"/>
      <c r="R1229" s="337"/>
      <c r="S1229" s="298"/>
      <c r="T1229" s="298"/>
      <c r="U1229" s="298"/>
      <c r="V1229" s="298"/>
      <c r="W1229" s="298"/>
    </row>
    <row r="1230" spans="4:23" x14ac:dyDescent="0.2">
      <c r="D1230" s="288"/>
      <c r="E1230" s="297"/>
      <c r="H1230" s="288"/>
      <c r="I1230" s="288"/>
      <c r="J1230" s="336"/>
      <c r="K1230" s="288"/>
      <c r="L1230" s="288"/>
      <c r="M1230" s="288"/>
      <c r="N1230" s="298"/>
      <c r="O1230" s="288"/>
      <c r="P1230" s="298"/>
      <c r="R1230" s="337"/>
      <c r="S1230" s="298"/>
      <c r="T1230" s="298"/>
      <c r="U1230" s="298"/>
      <c r="V1230" s="298"/>
      <c r="W1230" s="298"/>
    </row>
    <row r="1231" spans="4:23" x14ac:dyDescent="0.2">
      <c r="D1231" s="288"/>
      <c r="E1231" s="297"/>
      <c r="H1231" s="288"/>
      <c r="I1231" s="288"/>
      <c r="J1231" s="336"/>
      <c r="K1231" s="288"/>
      <c r="L1231" s="288"/>
      <c r="M1231" s="288"/>
      <c r="N1231" s="298"/>
      <c r="O1231" s="288"/>
      <c r="P1231" s="298"/>
      <c r="R1231" s="337"/>
      <c r="S1231" s="298"/>
      <c r="T1231" s="298"/>
      <c r="U1231" s="298"/>
      <c r="V1231" s="298"/>
      <c r="W1231" s="298"/>
    </row>
    <row r="1232" spans="4:23" x14ac:dyDescent="0.2">
      <c r="D1232" s="288"/>
      <c r="E1232" s="297"/>
      <c r="H1232" s="288"/>
      <c r="I1232" s="288"/>
      <c r="J1232" s="336"/>
      <c r="K1232" s="288"/>
      <c r="L1232" s="288"/>
      <c r="M1232" s="288"/>
      <c r="N1232" s="298"/>
      <c r="O1232" s="288"/>
      <c r="P1232" s="298"/>
      <c r="R1232" s="337"/>
      <c r="S1232" s="298"/>
      <c r="T1232" s="298"/>
      <c r="U1232" s="298"/>
      <c r="V1232" s="298"/>
      <c r="W1232" s="298"/>
    </row>
    <row r="1233" spans="4:23" x14ac:dyDescent="0.2">
      <c r="D1233" s="288"/>
      <c r="E1233" s="297"/>
      <c r="H1233" s="288"/>
      <c r="I1233" s="288"/>
      <c r="J1233" s="336"/>
      <c r="K1233" s="288"/>
      <c r="L1233" s="288"/>
      <c r="M1233" s="288"/>
      <c r="N1233" s="298"/>
      <c r="O1233" s="288"/>
      <c r="P1233" s="298"/>
      <c r="R1233" s="337"/>
      <c r="S1233" s="298"/>
      <c r="T1233" s="298"/>
      <c r="U1233" s="298"/>
      <c r="V1233" s="298"/>
      <c r="W1233" s="298"/>
    </row>
    <row r="1234" spans="4:23" x14ac:dyDescent="0.2">
      <c r="D1234" s="288"/>
      <c r="E1234" s="297"/>
      <c r="H1234" s="288"/>
      <c r="I1234" s="288"/>
      <c r="J1234" s="336"/>
      <c r="K1234" s="288"/>
      <c r="L1234" s="288"/>
      <c r="M1234" s="288"/>
      <c r="N1234" s="298"/>
      <c r="O1234" s="288"/>
      <c r="P1234" s="298"/>
      <c r="R1234" s="337"/>
      <c r="S1234" s="298"/>
      <c r="T1234" s="298"/>
      <c r="U1234" s="298"/>
      <c r="V1234" s="298"/>
      <c r="W1234" s="298"/>
    </row>
    <row r="1235" spans="4:23" x14ac:dyDescent="0.2">
      <c r="D1235" s="288"/>
      <c r="E1235" s="297"/>
      <c r="H1235" s="288"/>
      <c r="I1235" s="288"/>
      <c r="J1235" s="336"/>
      <c r="K1235" s="288"/>
      <c r="L1235" s="288"/>
      <c r="M1235" s="288"/>
      <c r="N1235" s="298"/>
      <c r="O1235" s="288"/>
      <c r="P1235" s="298"/>
      <c r="R1235" s="337"/>
      <c r="S1235" s="298"/>
      <c r="T1235" s="298"/>
      <c r="U1235" s="298"/>
      <c r="V1235" s="298"/>
      <c r="W1235" s="298"/>
    </row>
    <row r="1236" spans="4:23" x14ac:dyDescent="0.2">
      <c r="D1236" s="288"/>
      <c r="E1236" s="297"/>
      <c r="H1236" s="288"/>
      <c r="I1236" s="288"/>
      <c r="J1236" s="336"/>
      <c r="K1236" s="288"/>
      <c r="L1236" s="288"/>
      <c r="M1236" s="288"/>
      <c r="N1236" s="298"/>
      <c r="O1236" s="288"/>
      <c r="P1236" s="298"/>
      <c r="R1236" s="337"/>
      <c r="S1236" s="298"/>
      <c r="T1236" s="298"/>
      <c r="U1236" s="298"/>
      <c r="V1236" s="298"/>
      <c r="W1236" s="298"/>
    </row>
    <row r="1237" spans="4:23" x14ac:dyDescent="0.2">
      <c r="D1237" s="288"/>
      <c r="E1237" s="297"/>
      <c r="H1237" s="288"/>
      <c r="I1237" s="288"/>
      <c r="J1237" s="336"/>
      <c r="K1237" s="288"/>
      <c r="L1237" s="288"/>
      <c r="M1237" s="288"/>
      <c r="N1237" s="298"/>
      <c r="O1237" s="288"/>
      <c r="P1237" s="298"/>
      <c r="R1237" s="337"/>
      <c r="S1237" s="298"/>
      <c r="T1237" s="298"/>
      <c r="U1237" s="298"/>
      <c r="V1237" s="298"/>
      <c r="W1237" s="298"/>
    </row>
    <row r="1238" spans="4:23" x14ac:dyDescent="0.2">
      <c r="D1238" s="288"/>
      <c r="E1238" s="297"/>
      <c r="H1238" s="288"/>
      <c r="I1238" s="288"/>
      <c r="J1238" s="336"/>
      <c r="K1238" s="288"/>
      <c r="L1238" s="288"/>
      <c r="M1238" s="288"/>
      <c r="N1238" s="298"/>
      <c r="O1238" s="288"/>
      <c r="P1238" s="298"/>
      <c r="R1238" s="337"/>
      <c r="S1238" s="298"/>
      <c r="T1238" s="298"/>
      <c r="U1238" s="298"/>
      <c r="V1238" s="298"/>
      <c r="W1238" s="298"/>
    </row>
    <row r="1239" spans="4:23" x14ac:dyDescent="0.2">
      <c r="D1239" s="288"/>
      <c r="E1239" s="297"/>
      <c r="H1239" s="288"/>
      <c r="I1239" s="288"/>
      <c r="J1239" s="336"/>
      <c r="K1239" s="288"/>
      <c r="L1239" s="288"/>
      <c r="M1239" s="288"/>
      <c r="N1239" s="298"/>
      <c r="O1239" s="288"/>
      <c r="P1239" s="298"/>
      <c r="R1239" s="337"/>
      <c r="S1239" s="298"/>
      <c r="T1239" s="298"/>
      <c r="U1239" s="298"/>
      <c r="V1239" s="298"/>
      <c r="W1239" s="298"/>
    </row>
    <row r="1240" spans="4:23" x14ac:dyDescent="0.2">
      <c r="D1240" s="288"/>
      <c r="E1240" s="297"/>
      <c r="H1240" s="288"/>
      <c r="I1240" s="288"/>
      <c r="J1240" s="336"/>
      <c r="K1240" s="288"/>
      <c r="L1240" s="288"/>
      <c r="M1240" s="288"/>
      <c r="N1240" s="298"/>
      <c r="O1240" s="288"/>
      <c r="P1240" s="298"/>
      <c r="R1240" s="337"/>
      <c r="S1240" s="298"/>
      <c r="T1240" s="298"/>
      <c r="U1240" s="298"/>
      <c r="V1240" s="298"/>
      <c r="W1240" s="298"/>
    </row>
    <row r="1241" spans="4:23" x14ac:dyDescent="0.2">
      <c r="D1241" s="288"/>
      <c r="E1241" s="297"/>
      <c r="H1241" s="288"/>
      <c r="I1241" s="288"/>
      <c r="J1241" s="336"/>
      <c r="K1241" s="288"/>
      <c r="L1241" s="288"/>
      <c r="M1241" s="288"/>
      <c r="N1241" s="298"/>
      <c r="O1241" s="288"/>
      <c r="P1241" s="298"/>
      <c r="R1241" s="337"/>
      <c r="S1241" s="298"/>
      <c r="T1241" s="298"/>
      <c r="U1241" s="298"/>
      <c r="V1241" s="298"/>
      <c r="W1241" s="298"/>
    </row>
    <row r="1242" spans="4:23" x14ac:dyDescent="0.2">
      <c r="D1242" s="288"/>
      <c r="E1242" s="297"/>
      <c r="H1242" s="288"/>
      <c r="I1242" s="288"/>
      <c r="J1242" s="336"/>
      <c r="K1242" s="288"/>
      <c r="L1242" s="288"/>
      <c r="M1242" s="288"/>
      <c r="N1242" s="298"/>
      <c r="O1242" s="288"/>
      <c r="P1242" s="298"/>
      <c r="R1242" s="337"/>
      <c r="S1242" s="298"/>
      <c r="T1242" s="298"/>
      <c r="U1242" s="298"/>
      <c r="V1242" s="298"/>
      <c r="W1242" s="298"/>
    </row>
    <row r="1243" spans="4:23" x14ac:dyDescent="0.2">
      <c r="D1243" s="288"/>
      <c r="E1243" s="297"/>
      <c r="H1243" s="288"/>
      <c r="I1243" s="288"/>
      <c r="J1243" s="336"/>
      <c r="K1243" s="288"/>
      <c r="L1243" s="288"/>
      <c r="M1243" s="288"/>
      <c r="N1243" s="298"/>
      <c r="O1243" s="288"/>
      <c r="P1243" s="298"/>
      <c r="R1243" s="337"/>
      <c r="S1243" s="298"/>
      <c r="T1243" s="298"/>
      <c r="U1243" s="298"/>
      <c r="V1243" s="298"/>
      <c r="W1243" s="298"/>
    </row>
    <row r="1244" spans="4:23" x14ac:dyDescent="0.2">
      <c r="D1244" s="288"/>
      <c r="E1244" s="297"/>
      <c r="H1244" s="288"/>
      <c r="I1244" s="288"/>
      <c r="J1244" s="336"/>
      <c r="K1244" s="288"/>
      <c r="L1244" s="288"/>
      <c r="M1244" s="288"/>
      <c r="N1244" s="298"/>
      <c r="O1244" s="288"/>
      <c r="P1244" s="298"/>
      <c r="R1244" s="337"/>
      <c r="S1244" s="298"/>
      <c r="T1244" s="298"/>
      <c r="U1244" s="298"/>
      <c r="V1244" s="298"/>
      <c r="W1244" s="298"/>
    </row>
    <row r="1245" spans="4:23" x14ac:dyDescent="0.2">
      <c r="D1245" s="288"/>
      <c r="E1245" s="297"/>
      <c r="H1245" s="288"/>
      <c r="I1245" s="288"/>
      <c r="J1245" s="336"/>
      <c r="K1245" s="288"/>
      <c r="L1245" s="288"/>
      <c r="M1245" s="288"/>
      <c r="N1245" s="298"/>
      <c r="O1245" s="288"/>
      <c r="P1245" s="298"/>
      <c r="R1245" s="337"/>
      <c r="S1245" s="298"/>
      <c r="T1245" s="298"/>
      <c r="U1245" s="298"/>
      <c r="V1245" s="298"/>
      <c r="W1245" s="298"/>
    </row>
    <row r="1246" spans="4:23" x14ac:dyDescent="0.2">
      <c r="D1246" s="288"/>
      <c r="E1246" s="297"/>
      <c r="H1246" s="288"/>
      <c r="I1246" s="288"/>
      <c r="J1246" s="336"/>
      <c r="K1246" s="288"/>
      <c r="L1246" s="288"/>
      <c r="M1246" s="288"/>
      <c r="N1246" s="298"/>
      <c r="O1246" s="288"/>
      <c r="P1246" s="298"/>
      <c r="R1246" s="337"/>
      <c r="S1246" s="298"/>
      <c r="T1246" s="298"/>
      <c r="U1246" s="298"/>
      <c r="V1246" s="298"/>
      <c r="W1246" s="298"/>
    </row>
    <row r="1247" spans="4:23" x14ac:dyDescent="0.2">
      <c r="D1247" s="288"/>
      <c r="E1247" s="297"/>
      <c r="H1247" s="288"/>
      <c r="I1247" s="288"/>
      <c r="J1247" s="336"/>
      <c r="K1247" s="288"/>
      <c r="L1247" s="288"/>
      <c r="M1247" s="288"/>
      <c r="N1247" s="298"/>
      <c r="O1247" s="288"/>
      <c r="P1247" s="298"/>
      <c r="R1247" s="337"/>
      <c r="S1247" s="298"/>
      <c r="T1247" s="298"/>
      <c r="U1247" s="298"/>
      <c r="V1247" s="298"/>
      <c r="W1247" s="298"/>
    </row>
    <row r="1248" spans="4:23" x14ac:dyDescent="0.2">
      <c r="D1248" s="288"/>
      <c r="E1248" s="297"/>
      <c r="H1248" s="288"/>
      <c r="I1248" s="288"/>
      <c r="J1248" s="336"/>
      <c r="K1248" s="288"/>
      <c r="L1248" s="288"/>
      <c r="M1248" s="288"/>
      <c r="N1248" s="298"/>
      <c r="O1248" s="288"/>
      <c r="P1248" s="298"/>
      <c r="R1248" s="337"/>
      <c r="S1248" s="298"/>
      <c r="T1248" s="298"/>
      <c r="U1248" s="298"/>
      <c r="V1248" s="298"/>
      <c r="W1248" s="298"/>
    </row>
    <row r="1249" spans="4:23" x14ac:dyDescent="0.2">
      <c r="D1249" s="288"/>
      <c r="E1249" s="297"/>
      <c r="H1249" s="288"/>
      <c r="I1249" s="288"/>
      <c r="J1249" s="336"/>
      <c r="K1249" s="288"/>
      <c r="L1249" s="288"/>
      <c r="M1249" s="288"/>
      <c r="N1249" s="298"/>
      <c r="O1249" s="288"/>
      <c r="P1249" s="298"/>
      <c r="R1249" s="337"/>
      <c r="S1249" s="298"/>
      <c r="T1249" s="298"/>
      <c r="U1249" s="298"/>
      <c r="V1249" s="298"/>
      <c r="W1249" s="298"/>
    </row>
    <row r="1250" spans="4:23" x14ac:dyDescent="0.2">
      <c r="D1250" s="288"/>
      <c r="E1250" s="297"/>
      <c r="H1250" s="288"/>
      <c r="I1250" s="288"/>
      <c r="J1250" s="336"/>
      <c r="K1250" s="288"/>
      <c r="L1250" s="288"/>
      <c r="M1250" s="288"/>
      <c r="N1250" s="298"/>
      <c r="O1250" s="288"/>
      <c r="P1250" s="298"/>
      <c r="R1250" s="337"/>
      <c r="S1250" s="298"/>
      <c r="T1250" s="298"/>
      <c r="U1250" s="298"/>
      <c r="V1250" s="298"/>
      <c r="W1250" s="298"/>
    </row>
    <row r="1251" spans="4:23" x14ac:dyDescent="0.2">
      <c r="D1251" s="288"/>
      <c r="E1251" s="297"/>
      <c r="H1251" s="288"/>
      <c r="I1251" s="288"/>
      <c r="J1251" s="336"/>
      <c r="K1251" s="288"/>
      <c r="L1251" s="288"/>
      <c r="M1251" s="288"/>
      <c r="N1251" s="298"/>
      <c r="O1251" s="288"/>
      <c r="P1251" s="298"/>
      <c r="R1251" s="337"/>
      <c r="S1251" s="298"/>
      <c r="T1251" s="298"/>
      <c r="U1251" s="298"/>
      <c r="V1251" s="298"/>
      <c r="W1251" s="298"/>
    </row>
    <row r="1252" spans="4:23" x14ac:dyDescent="0.2">
      <c r="D1252" s="288"/>
      <c r="E1252" s="297"/>
      <c r="H1252" s="288"/>
      <c r="I1252" s="288"/>
      <c r="J1252" s="336"/>
      <c r="K1252" s="288"/>
      <c r="L1252" s="288"/>
      <c r="M1252" s="288"/>
      <c r="N1252" s="298"/>
      <c r="O1252" s="288"/>
      <c r="P1252" s="298"/>
      <c r="R1252" s="337"/>
      <c r="S1252" s="298"/>
      <c r="T1252" s="298"/>
      <c r="U1252" s="298"/>
      <c r="V1252" s="298"/>
      <c r="W1252" s="298"/>
    </row>
    <row r="1253" spans="4:23" x14ac:dyDescent="0.2">
      <c r="D1253" s="288"/>
      <c r="E1253" s="297"/>
      <c r="H1253" s="288"/>
      <c r="I1253" s="288"/>
      <c r="J1253" s="336"/>
      <c r="K1253" s="288"/>
      <c r="L1253" s="288"/>
      <c r="M1253" s="288"/>
      <c r="N1253" s="298"/>
      <c r="O1253" s="288"/>
      <c r="P1253" s="298"/>
      <c r="R1253" s="337"/>
      <c r="S1253" s="298"/>
      <c r="T1253" s="298"/>
      <c r="U1253" s="298"/>
      <c r="V1253" s="298"/>
      <c r="W1253" s="298"/>
    </row>
    <row r="1254" spans="4:23" x14ac:dyDescent="0.2">
      <c r="D1254" s="288"/>
      <c r="E1254" s="297"/>
      <c r="H1254" s="288"/>
      <c r="I1254" s="288"/>
      <c r="J1254" s="336"/>
      <c r="K1254" s="288"/>
      <c r="L1254" s="288"/>
      <c r="M1254" s="288"/>
      <c r="N1254" s="298"/>
      <c r="O1254" s="288"/>
      <c r="P1254" s="298"/>
      <c r="R1254" s="337"/>
      <c r="S1254" s="298"/>
      <c r="T1254" s="298"/>
      <c r="U1254" s="298"/>
      <c r="V1254" s="298"/>
      <c r="W1254" s="298"/>
    </row>
    <row r="1255" spans="4:23" x14ac:dyDescent="0.2">
      <c r="D1255" s="288"/>
      <c r="E1255" s="297"/>
      <c r="H1255" s="288"/>
      <c r="I1255" s="288"/>
      <c r="J1255" s="336"/>
      <c r="K1255" s="288"/>
      <c r="L1255" s="288"/>
      <c r="M1255" s="288"/>
      <c r="N1255" s="298"/>
      <c r="O1255" s="288"/>
      <c r="P1255" s="298"/>
      <c r="R1255" s="337"/>
      <c r="S1255" s="298"/>
      <c r="T1255" s="298"/>
      <c r="U1255" s="298"/>
      <c r="V1255" s="298"/>
      <c r="W1255" s="298"/>
    </row>
    <row r="1256" spans="4:23" x14ac:dyDescent="0.2">
      <c r="D1256" s="288"/>
      <c r="E1256" s="297"/>
      <c r="H1256" s="288"/>
      <c r="I1256" s="288"/>
      <c r="J1256" s="336"/>
      <c r="K1256" s="288"/>
      <c r="L1256" s="288"/>
      <c r="M1256" s="288"/>
      <c r="N1256" s="298"/>
      <c r="O1256" s="288"/>
      <c r="P1256" s="298"/>
      <c r="R1256" s="337"/>
      <c r="S1256" s="298"/>
      <c r="T1256" s="298"/>
      <c r="U1256" s="298"/>
      <c r="V1256" s="298"/>
      <c r="W1256" s="298"/>
    </row>
    <row r="1257" spans="4:23" x14ac:dyDescent="0.2">
      <c r="D1257" s="288"/>
      <c r="E1257" s="297"/>
      <c r="H1257" s="288"/>
      <c r="I1257" s="288"/>
      <c r="J1257" s="336"/>
      <c r="K1257" s="288"/>
      <c r="L1257" s="288"/>
      <c r="M1257" s="288"/>
      <c r="N1257" s="298"/>
      <c r="O1257" s="288"/>
      <c r="P1257" s="298"/>
      <c r="R1257" s="337"/>
      <c r="S1257" s="298"/>
      <c r="T1257" s="298"/>
      <c r="U1257" s="298"/>
      <c r="V1257" s="298"/>
      <c r="W1257" s="298"/>
    </row>
    <row r="1258" spans="4:23" x14ac:dyDescent="0.2">
      <c r="D1258" s="288"/>
      <c r="E1258" s="297"/>
      <c r="H1258" s="288"/>
      <c r="I1258" s="288"/>
      <c r="J1258" s="336"/>
      <c r="K1258" s="288"/>
      <c r="L1258" s="288"/>
      <c r="M1258" s="288"/>
      <c r="N1258" s="298"/>
      <c r="O1258" s="288"/>
      <c r="P1258" s="298"/>
      <c r="R1258" s="337"/>
      <c r="S1258" s="298"/>
      <c r="T1258" s="298"/>
      <c r="U1258" s="298"/>
      <c r="V1258" s="298"/>
      <c r="W1258" s="298"/>
    </row>
    <row r="1259" spans="4:23" x14ac:dyDescent="0.2">
      <c r="D1259" s="288"/>
      <c r="E1259" s="297"/>
      <c r="H1259" s="288"/>
      <c r="I1259" s="288"/>
      <c r="J1259" s="336"/>
      <c r="K1259" s="288"/>
      <c r="L1259" s="288"/>
      <c r="M1259" s="288"/>
      <c r="N1259" s="298"/>
      <c r="O1259" s="288"/>
      <c r="P1259" s="298"/>
      <c r="R1259" s="337"/>
      <c r="S1259" s="298"/>
      <c r="T1259" s="298"/>
      <c r="U1259" s="298"/>
      <c r="V1259" s="298"/>
      <c r="W1259" s="298"/>
    </row>
    <row r="1260" spans="4:23" x14ac:dyDescent="0.2">
      <c r="D1260" s="288"/>
      <c r="E1260" s="297"/>
      <c r="H1260" s="288"/>
      <c r="I1260" s="288"/>
      <c r="J1260" s="336"/>
      <c r="K1260" s="288"/>
      <c r="L1260" s="288"/>
      <c r="M1260" s="288"/>
      <c r="N1260" s="298"/>
      <c r="O1260" s="288"/>
      <c r="P1260" s="298"/>
      <c r="R1260" s="337"/>
      <c r="S1260" s="298"/>
      <c r="T1260" s="298"/>
      <c r="U1260" s="298"/>
      <c r="V1260" s="298"/>
      <c r="W1260" s="298"/>
    </row>
    <row r="1261" spans="4:23" x14ac:dyDescent="0.2">
      <c r="D1261" s="288"/>
      <c r="E1261" s="297"/>
      <c r="H1261" s="288"/>
      <c r="I1261" s="288"/>
      <c r="J1261" s="336"/>
      <c r="K1261" s="288"/>
      <c r="L1261" s="288"/>
      <c r="M1261" s="288"/>
      <c r="N1261" s="298"/>
      <c r="O1261" s="288"/>
      <c r="P1261" s="298"/>
      <c r="R1261" s="337"/>
      <c r="S1261" s="298"/>
      <c r="T1261" s="298"/>
      <c r="U1261" s="298"/>
      <c r="V1261" s="298"/>
      <c r="W1261" s="298"/>
    </row>
    <row r="1262" spans="4:23" x14ac:dyDescent="0.2">
      <c r="D1262" s="288"/>
      <c r="E1262" s="297"/>
      <c r="H1262" s="288"/>
      <c r="I1262" s="288"/>
      <c r="J1262" s="336"/>
      <c r="K1262" s="288"/>
      <c r="L1262" s="288"/>
      <c r="M1262" s="288"/>
      <c r="N1262" s="298"/>
      <c r="O1262" s="288"/>
      <c r="P1262" s="298"/>
      <c r="R1262" s="337"/>
      <c r="S1262" s="298"/>
      <c r="T1262" s="298"/>
      <c r="U1262" s="298"/>
      <c r="V1262" s="298"/>
      <c r="W1262" s="298"/>
    </row>
    <row r="1263" spans="4:23" x14ac:dyDescent="0.2">
      <c r="D1263" s="288"/>
      <c r="E1263" s="297"/>
      <c r="H1263" s="288"/>
      <c r="I1263" s="288"/>
      <c r="J1263" s="336"/>
      <c r="K1263" s="288"/>
      <c r="L1263" s="288"/>
      <c r="M1263" s="288"/>
      <c r="N1263" s="298"/>
      <c r="O1263" s="288"/>
      <c r="P1263" s="298"/>
      <c r="R1263" s="337"/>
      <c r="S1263" s="298"/>
      <c r="T1263" s="298"/>
      <c r="U1263" s="298"/>
      <c r="V1263" s="298"/>
      <c r="W1263" s="298"/>
    </row>
    <row r="1264" spans="4:23" x14ac:dyDescent="0.2">
      <c r="D1264" s="288"/>
      <c r="E1264" s="297"/>
      <c r="H1264" s="288"/>
      <c r="I1264" s="288"/>
      <c r="J1264" s="336"/>
      <c r="K1264" s="288"/>
      <c r="L1264" s="288"/>
      <c r="M1264" s="288"/>
      <c r="N1264" s="298"/>
      <c r="O1264" s="288"/>
      <c r="P1264" s="298"/>
      <c r="R1264" s="337"/>
      <c r="S1264" s="298"/>
      <c r="T1264" s="298"/>
      <c r="U1264" s="298"/>
      <c r="V1264" s="298"/>
      <c r="W1264" s="298"/>
    </row>
    <row r="1265" spans="4:23" x14ac:dyDescent="0.2">
      <c r="D1265" s="288"/>
      <c r="E1265" s="297"/>
      <c r="H1265" s="288"/>
      <c r="I1265" s="288"/>
      <c r="J1265" s="336"/>
      <c r="K1265" s="288"/>
      <c r="L1265" s="288"/>
      <c r="M1265" s="288"/>
      <c r="N1265" s="298"/>
      <c r="O1265" s="288"/>
      <c r="P1265" s="298"/>
      <c r="R1265" s="337"/>
      <c r="S1265" s="298"/>
      <c r="T1265" s="298"/>
      <c r="U1265" s="298"/>
      <c r="V1265" s="298"/>
      <c r="W1265" s="298"/>
    </row>
    <row r="1266" spans="4:23" x14ac:dyDescent="0.2">
      <c r="D1266" s="288"/>
      <c r="E1266" s="297"/>
      <c r="H1266" s="288"/>
      <c r="I1266" s="288"/>
      <c r="J1266" s="336"/>
      <c r="K1266" s="288"/>
      <c r="L1266" s="288"/>
      <c r="M1266" s="288"/>
      <c r="N1266" s="298"/>
      <c r="O1266" s="288"/>
      <c r="P1266" s="298"/>
      <c r="R1266" s="337"/>
      <c r="S1266" s="298"/>
      <c r="T1266" s="298"/>
      <c r="U1266" s="298"/>
      <c r="V1266" s="298"/>
      <c r="W1266" s="298"/>
    </row>
    <row r="1267" spans="4:23" x14ac:dyDescent="0.2">
      <c r="D1267" s="288"/>
      <c r="E1267" s="297"/>
      <c r="H1267" s="288"/>
      <c r="I1267" s="288"/>
      <c r="J1267" s="336"/>
      <c r="K1267" s="288"/>
      <c r="L1267" s="288"/>
      <c r="M1267" s="288"/>
      <c r="N1267" s="298"/>
      <c r="O1267" s="288"/>
      <c r="P1267" s="298"/>
      <c r="R1267" s="337"/>
      <c r="S1267" s="298"/>
      <c r="T1267" s="298"/>
      <c r="U1267" s="298"/>
      <c r="V1267" s="298"/>
      <c r="W1267" s="298"/>
    </row>
    <row r="1268" spans="4:23" x14ac:dyDescent="0.2">
      <c r="D1268" s="288"/>
      <c r="E1268" s="297"/>
      <c r="H1268" s="288"/>
      <c r="I1268" s="288"/>
      <c r="J1268" s="336"/>
      <c r="K1268" s="288"/>
      <c r="L1268" s="288"/>
      <c r="M1268" s="288"/>
      <c r="N1268" s="298"/>
      <c r="O1268" s="288"/>
      <c r="P1268" s="298"/>
      <c r="R1268" s="337"/>
      <c r="S1268" s="298"/>
      <c r="T1268" s="298"/>
      <c r="U1268" s="298"/>
      <c r="V1268" s="298"/>
      <c r="W1268" s="298"/>
    </row>
    <row r="1269" spans="4:23" x14ac:dyDescent="0.2">
      <c r="D1269" s="288"/>
      <c r="E1269" s="297"/>
      <c r="H1269" s="288"/>
      <c r="I1269" s="288"/>
      <c r="J1269" s="336"/>
      <c r="K1269" s="288"/>
      <c r="L1269" s="288"/>
      <c r="M1269" s="288"/>
      <c r="N1269" s="298"/>
      <c r="O1269" s="288"/>
      <c r="P1269" s="298"/>
      <c r="R1269" s="337"/>
      <c r="S1269" s="298"/>
      <c r="T1269" s="298"/>
      <c r="U1269" s="298"/>
      <c r="V1269" s="298"/>
      <c r="W1269" s="298"/>
    </row>
    <row r="1270" spans="4:23" x14ac:dyDescent="0.2">
      <c r="D1270" s="288"/>
      <c r="E1270" s="297"/>
      <c r="H1270" s="288"/>
      <c r="I1270" s="288"/>
      <c r="J1270" s="336"/>
      <c r="K1270" s="288"/>
      <c r="L1270" s="288"/>
      <c r="M1270" s="288"/>
      <c r="N1270" s="298"/>
      <c r="O1270" s="288"/>
      <c r="P1270" s="298"/>
      <c r="R1270" s="337"/>
      <c r="S1270" s="298"/>
      <c r="T1270" s="298"/>
      <c r="U1270" s="298"/>
      <c r="V1270" s="298"/>
      <c r="W1270" s="298"/>
    </row>
    <row r="1271" spans="4:23" x14ac:dyDescent="0.2">
      <c r="D1271" s="288"/>
      <c r="E1271" s="297"/>
      <c r="H1271" s="288"/>
      <c r="I1271" s="288"/>
      <c r="J1271" s="336"/>
      <c r="K1271" s="288"/>
      <c r="L1271" s="288"/>
      <c r="M1271" s="288"/>
      <c r="N1271" s="298"/>
      <c r="O1271" s="288"/>
      <c r="P1271" s="298"/>
      <c r="R1271" s="337"/>
      <c r="S1271" s="298"/>
      <c r="T1271" s="298"/>
      <c r="U1271" s="298"/>
      <c r="V1271" s="298"/>
      <c r="W1271" s="298"/>
    </row>
    <row r="1272" spans="4:23" x14ac:dyDescent="0.2">
      <c r="D1272" s="288"/>
      <c r="E1272" s="297"/>
      <c r="H1272" s="288"/>
      <c r="I1272" s="288"/>
      <c r="J1272" s="336"/>
      <c r="K1272" s="288"/>
      <c r="L1272" s="288"/>
      <c r="M1272" s="288"/>
      <c r="N1272" s="298"/>
      <c r="O1272" s="288"/>
      <c r="P1272" s="298"/>
      <c r="R1272" s="337"/>
      <c r="S1272" s="298"/>
      <c r="T1272" s="298"/>
      <c r="U1272" s="298"/>
      <c r="V1272" s="298"/>
      <c r="W1272" s="298"/>
    </row>
    <row r="1273" spans="4:23" x14ac:dyDescent="0.2">
      <c r="D1273" s="288"/>
      <c r="E1273" s="297"/>
      <c r="H1273" s="288"/>
      <c r="I1273" s="288"/>
      <c r="J1273" s="336"/>
      <c r="K1273" s="288"/>
      <c r="L1273" s="288"/>
      <c r="M1273" s="288"/>
      <c r="N1273" s="298"/>
      <c r="O1273" s="288"/>
      <c r="P1273" s="298"/>
      <c r="R1273" s="337"/>
      <c r="S1273" s="298"/>
      <c r="T1273" s="298"/>
      <c r="U1273" s="298"/>
      <c r="V1273" s="298"/>
      <c r="W1273" s="298"/>
    </row>
    <row r="1274" spans="4:23" x14ac:dyDescent="0.2">
      <c r="D1274" s="288"/>
      <c r="E1274" s="297"/>
      <c r="H1274" s="288"/>
      <c r="I1274" s="288"/>
      <c r="J1274" s="336"/>
      <c r="K1274" s="288"/>
      <c r="L1274" s="288"/>
      <c r="M1274" s="288"/>
      <c r="N1274" s="298"/>
      <c r="O1274" s="288"/>
      <c r="P1274" s="298"/>
      <c r="R1274" s="337"/>
      <c r="S1274" s="298"/>
      <c r="T1274" s="298"/>
      <c r="U1274" s="298"/>
      <c r="V1274" s="298"/>
      <c r="W1274" s="298"/>
    </row>
    <row r="1275" spans="4:23" x14ac:dyDescent="0.2">
      <c r="D1275" s="288"/>
      <c r="E1275" s="297"/>
      <c r="H1275" s="288"/>
      <c r="I1275" s="288"/>
      <c r="J1275" s="336"/>
      <c r="K1275" s="288"/>
      <c r="L1275" s="288"/>
      <c r="M1275" s="288"/>
      <c r="N1275" s="298"/>
      <c r="O1275" s="288"/>
      <c r="P1275" s="298"/>
      <c r="R1275" s="337"/>
      <c r="S1275" s="298"/>
      <c r="T1275" s="298"/>
      <c r="U1275" s="298"/>
      <c r="V1275" s="298"/>
      <c r="W1275" s="298"/>
    </row>
    <row r="1276" spans="4:23" x14ac:dyDescent="0.2">
      <c r="D1276" s="288"/>
      <c r="E1276" s="297"/>
      <c r="H1276" s="288"/>
      <c r="I1276" s="288"/>
      <c r="J1276" s="336"/>
      <c r="K1276" s="288"/>
      <c r="L1276" s="288"/>
      <c r="M1276" s="288"/>
      <c r="N1276" s="298"/>
      <c r="O1276" s="288"/>
      <c r="P1276" s="298"/>
      <c r="R1276" s="337"/>
      <c r="S1276" s="298"/>
      <c r="T1276" s="298"/>
      <c r="U1276" s="298"/>
      <c r="V1276" s="298"/>
      <c r="W1276" s="298"/>
    </row>
    <row r="1277" spans="4:23" x14ac:dyDescent="0.2">
      <c r="D1277" s="288"/>
      <c r="E1277" s="297"/>
      <c r="H1277" s="288"/>
      <c r="I1277" s="288"/>
      <c r="J1277" s="336"/>
      <c r="K1277" s="288"/>
      <c r="L1277" s="288"/>
      <c r="M1277" s="288"/>
      <c r="N1277" s="298"/>
      <c r="O1277" s="288"/>
      <c r="P1277" s="298"/>
      <c r="R1277" s="337"/>
      <c r="S1277" s="298"/>
      <c r="T1277" s="298"/>
      <c r="U1277" s="298"/>
      <c r="V1277" s="298"/>
      <c r="W1277" s="298"/>
    </row>
    <row r="1278" spans="4:23" x14ac:dyDescent="0.2">
      <c r="D1278" s="288"/>
      <c r="E1278" s="297"/>
      <c r="H1278" s="288"/>
      <c r="I1278" s="288"/>
      <c r="J1278" s="336"/>
      <c r="K1278" s="288"/>
      <c r="L1278" s="288"/>
      <c r="M1278" s="288"/>
      <c r="N1278" s="298"/>
      <c r="O1278" s="288"/>
      <c r="P1278" s="298"/>
      <c r="R1278" s="337"/>
      <c r="S1278" s="298"/>
      <c r="T1278" s="298"/>
      <c r="U1278" s="298"/>
      <c r="V1278" s="298"/>
      <c r="W1278" s="298"/>
    </row>
    <row r="1279" spans="4:23" x14ac:dyDescent="0.2">
      <c r="D1279" s="288"/>
      <c r="E1279" s="297"/>
      <c r="H1279" s="288"/>
      <c r="I1279" s="288"/>
      <c r="J1279" s="336"/>
      <c r="K1279" s="288"/>
      <c r="L1279" s="288"/>
      <c r="M1279" s="288"/>
      <c r="N1279" s="298"/>
      <c r="O1279" s="288"/>
      <c r="P1279" s="298"/>
      <c r="R1279" s="337"/>
      <c r="S1279" s="298"/>
      <c r="T1279" s="298"/>
      <c r="U1279" s="298"/>
      <c r="V1279" s="298"/>
      <c r="W1279" s="298"/>
    </row>
    <row r="1280" spans="4:23" x14ac:dyDescent="0.2">
      <c r="D1280" s="288"/>
      <c r="E1280" s="297"/>
      <c r="H1280" s="288"/>
      <c r="I1280" s="288"/>
      <c r="J1280" s="336"/>
      <c r="K1280" s="288"/>
      <c r="L1280" s="288"/>
      <c r="M1280" s="288"/>
      <c r="N1280" s="298"/>
      <c r="O1280" s="288"/>
      <c r="P1280" s="298"/>
      <c r="R1280" s="337"/>
      <c r="S1280" s="298"/>
      <c r="T1280" s="298"/>
      <c r="U1280" s="298"/>
      <c r="V1280" s="298"/>
      <c r="W1280" s="298"/>
    </row>
    <row r="1281" spans="4:23" x14ac:dyDescent="0.2">
      <c r="D1281" s="288"/>
      <c r="E1281" s="297"/>
      <c r="H1281" s="288"/>
      <c r="I1281" s="288"/>
      <c r="J1281" s="336"/>
      <c r="K1281" s="288"/>
      <c r="L1281" s="288"/>
      <c r="M1281" s="288"/>
      <c r="N1281" s="298"/>
      <c r="O1281" s="288"/>
      <c r="P1281" s="298"/>
      <c r="R1281" s="337"/>
      <c r="S1281" s="298"/>
      <c r="T1281" s="298"/>
      <c r="U1281" s="298"/>
      <c r="V1281" s="298"/>
      <c r="W1281" s="298"/>
    </row>
    <row r="1282" spans="4:23" x14ac:dyDescent="0.2">
      <c r="D1282" s="288"/>
      <c r="E1282" s="297"/>
      <c r="H1282" s="288"/>
      <c r="I1282" s="288"/>
      <c r="J1282" s="336"/>
      <c r="K1282" s="288"/>
      <c r="L1282" s="288"/>
      <c r="M1282" s="288"/>
      <c r="N1282" s="298"/>
      <c r="O1282" s="288"/>
      <c r="P1282" s="298"/>
      <c r="R1282" s="337"/>
      <c r="S1282" s="298"/>
      <c r="T1282" s="298"/>
      <c r="U1282" s="298"/>
      <c r="V1282" s="298"/>
      <c r="W1282" s="298"/>
    </row>
    <row r="1283" spans="4:23" x14ac:dyDescent="0.2">
      <c r="D1283" s="288"/>
      <c r="E1283" s="297"/>
      <c r="H1283" s="288"/>
      <c r="I1283" s="288"/>
      <c r="J1283" s="336"/>
      <c r="K1283" s="288"/>
      <c r="L1283" s="288"/>
      <c r="M1283" s="288"/>
      <c r="N1283" s="298"/>
      <c r="O1283" s="288"/>
      <c r="P1283" s="298"/>
      <c r="R1283" s="337"/>
      <c r="S1283" s="298"/>
      <c r="T1283" s="298"/>
      <c r="U1283" s="298"/>
      <c r="V1283" s="298"/>
      <c r="W1283" s="298"/>
    </row>
    <row r="1284" spans="4:23" x14ac:dyDescent="0.2">
      <c r="D1284" s="288"/>
      <c r="E1284" s="297"/>
      <c r="H1284" s="288"/>
      <c r="I1284" s="288"/>
      <c r="J1284" s="336"/>
      <c r="K1284" s="288"/>
      <c r="L1284" s="288"/>
      <c r="M1284" s="288"/>
      <c r="N1284" s="298"/>
      <c r="O1284" s="288"/>
      <c r="P1284" s="298"/>
      <c r="R1284" s="337"/>
      <c r="S1284" s="298"/>
      <c r="T1284" s="298"/>
      <c r="U1284" s="298"/>
      <c r="V1284" s="298"/>
      <c r="W1284" s="298"/>
    </row>
    <row r="1285" spans="4:23" x14ac:dyDescent="0.2">
      <c r="D1285" s="288"/>
      <c r="E1285" s="297"/>
      <c r="H1285" s="288"/>
      <c r="I1285" s="288"/>
      <c r="J1285" s="336"/>
      <c r="K1285" s="288"/>
      <c r="L1285" s="288"/>
      <c r="M1285" s="288"/>
      <c r="N1285" s="298"/>
      <c r="O1285" s="288"/>
      <c r="P1285" s="298"/>
      <c r="R1285" s="337"/>
      <c r="S1285" s="298"/>
      <c r="T1285" s="298"/>
      <c r="U1285" s="298"/>
      <c r="V1285" s="298"/>
      <c r="W1285" s="298"/>
    </row>
    <row r="1286" spans="4:23" x14ac:dyDescent="0.2">
      <c r="D1286" s="288"/>
      <c r="E1286" s="297"/>
      <c r="H1286" s="288"/>
      <c r="I1286" s="288"/>
      <c r="J1286" s="336"/>
      <c r="K1286" s="288"/>
      <c r="L1286" s="288"/>
      <c r="M1286" s="288"/>
      <c r="N1286" s="298"/>
      <c r="O1286" s="288"/>
      <c r="P1286" s="298"/>
      <c r="R1286" s="337"/>
      <c r="S1286" s="298"/>
      <c r="T1286" s="298"/>
      <c r="U1286" s="298"/>
      <c r="V1286" s="298"/>
      <c r="W1286" s="298"/>
    </row>
    <row r="1287" spans="4:23" x14ac:dyDescent="0.2">
      <c r="D1287" s="288"/>
      <c r="E1287" s="297"/>
      <c r="H1287" s="288"/>
      <c r="I1287" s="288"/>
      <c r="J1287" s="336"/>
      <c r="K1287" s="288"/>
      <c r="L1287" s="288"/>
      <c r="M1287" s="288"/>
      <c r="N1287" s="298"/>
      <c r="O1287" s="288"/>
      <c r="P1287" s="298"/>
      <c r="R1287" s="337"/>
      <c r="S1287" s="298"/>
      <c r="T1287" s="298"/>
      <c r="U1287" s="298"/>
      <c r="V1287" s="298"/>
      <c r="W1287" s="298"/>
    </row>
    <row r="1288" spans="4:23" x14ac:dyDescent="0.2">
      <c r="D1288" s="288"/>
      <c r="E1288" s="297"/>
      <c r="H1288" s="288"/>
      <c r="I1288" s="288"/>
      <c r="J1288" s="336"/>
      <c r="K1288" s="288"/>
      <c r="L1288" s="288"/>
      <c r="M1288" s="288"/>
      <c r="N1288" s="298"/>
      <c r="O1288" s="288"/>
      <c r="P1288" s="298"/>
      <c r="R1288" s="337"/>
      <c r="S1288" s="298"/>
      <c r="T1288" s="298"/>
      <c r="U1288" s="298"/>
      <c r="V1288" s="298"/>
      <c r="W1288" s="298"/>
    </row>
    <row r="1289" spans="4:23" x14ac:dyDescent="0.2">
      <c r="D1289" s="288"/>
      <c r="E1289" s="297"/>
      <c r="H1289" s="288"/>
      <c r="I1289" s="288"/>
      <c r="J1289" s="336"/>
      <c r="K1289" s="288"/>
      <c r="L1289" s="288"/>
      <c r="M1289" s="288"/>
      <c r="N1289" s="298"/>
      <c r="O1289" s="288"/>
      <c r="P1289" s="298"/>
      <c r="R1289" s="337"/>
      <c r="S1289" s="298"/>
      <c r="T1289" s="298"/>
      <c r="U1289" s="298"/>
      <c r="V1289" s="298"/>
      <c r="W1289" s="298"/>
    </row>
    <row r="1290" spans="4:23" x14ac:dyDescent="0.2">
      <c r="D1290" s="288"/>
      <c r="E1290" s="297"/>
      <c r="H1290" s="288"/>
      <c r="I1290" s="288"/>
      <c r="J1290" s="336"/>
      <c r="K1290" s="288"/>
      <c r="L1290" s="288"/>
      <c r="M1290" s="288"/>
      <c r="N1290" s="298"/>
      <c r="O1290" s="288"/>
      <c r="P1290" s="298"/>
      <c r="R1290" s="337"/>
      <c r="S1290" s="298"/>
      <c r="T1290" s="298"/>
      <c r="U1290" s="298"/>
      <c r="V1290" s="298"/>
      <c r="W1290" s="298"/>
    </row>
    <row r="1291" spans="4:23" x14ac:dyDescent="0.2">
      <c r="D1291" s="288"/>
      <c r="E1291" s="297"/>
      <c r="H1291" s="288"/>
      <c r="I1291" s="288"/>
      <c r="J1291" s="336"/>
      <c r="K1291" s="288"/>
      <c r="L1291" s="288"/>
      <c r="M1291" s="288"/>
      <c r="N1291" s="298"/>
      <c r="O1291" s="288"/>
      <c r="P1291" s="298"/>
      <c r="R1291" s="337"/>
      <c r="S1291" s="298"/>
      <c r="T1291" s="298"/>
      <c r="U1291" s="298"/>
      <c r="V1291" s="298"/>
      <c r="W1291" s="298"/>
    </row>
    <row r="1292" spans="4:23" x14ac:dyDescent="0.2">
      <c r="D1292" s="288"/>
      <c r="E1292" s="297"/>
      <c r="H1292" s="288"/>
      <c r="I1292" s="288"/>
      <c r="J1292" s="336"/>
      <c r="K1292" s="288"/>
      <c r="L1292" s="288"/>
      <c r="M1292" s="288"/>
      <c r="N1292" s="298"/>
      <c r="O1292" s="288"/>
      <c r="P1292" s="298"/>
      <c r="R1292" s="337"/>
      <c r="S1292" s="298"/>
      <c r="T1292" s="298"/>
      <c r="U1292" s="298"/>
      <c r="V1292" s="298"/>
      <c r="W1292" s="298"/>
    </row>
    <row r="1293" spans="4:23" x14ac:dyDescent="0.2">
      <c r="D1293" s="288"/>
      <c r="E1293" s="297"/>
      <c r="H1293" s="288"/>
      <c r="I1293" s="288"/>
      <c r="J1293" s="336"/>
      <c r="K1293" s="288"/>
      <c r="L1293" s="288"/>
      <c r="M1293" s="288"/>
      <c r="N1293" s="298"/>
      <c r="O1293" s="288"/>
      <c r="P1293" s="298"/>
      <c r="R1293" s="337"/>
      <c r="S1293" s="298"/>
      <c r="T1293" s="298"/>
      <c r="U1293" s="298"/>
      <c r="V1293" s="298"/>
      <c r="W1293" s="298"/>
    </row>
    <row r="1294" spans="4:23" x14ac:dyDescent="0.2">
      <c r="D1294" s="288"/>
      <c r="E1294" s="297"/>
      <c r="H1294" s="288"/>
      <c r="I1294" s="288"/>
      <c r="J1294" s="336"/>
      <c r="K1294" s="288"/>
      <c r="L1294" s="288"/>
      <c r="M1294" s="288"/>
      <c r="N1294" s="298"/>
      <c r="O1294" s="288"/>
      <c r="P1294" s="298"/>
      <c r="R1294" s="337"/>
      <c r="S1294" s="298"/>
      <c r="T1294" s="298"/>
      <c r="U1294" s="298"/>
      <c r="V1294" s="298"/>
      <c r="W1294" s="298"/>
    </row>
    <row r="1295" spans="4:23" x14ac:dyDescent="0.2">
      <c r="D1295" s="288"/>
      <c r="E1295" s="297"/>
      <c r="H1295" s="288"/>
      <c r="I1295" s="288"/>
      <c r="J1295" s="336"/>
      <c r="K1295" s="288"/>
      <c r="L1295" s="288"/>
      <c r="M1295" s="288"/>
      <c r="N1295" s="298"/>
      <c r="O1295" s="288"/>
      <c r="P1295" s="298"/>
      <c r="R1295" s="337"/>
      <c r="S1295" s="298"/>
      <c r="T1295" s="298"/>
      <c r="U1295" s="298"/>
      <c r="V1295" s="298"/>
      <c r="W1295" s="298"/>
    </row>
    <row r="1296" spans="4:23" x14ac:dyDescent="0.2">
      <c r="D1296" s="288"/>
      <c r="E1296" s="297"/>
      <c r="H1296" s="288"/>
      <c r="I1296" s="288"/>
      <c r="J1296" s="336"/>
      <c r="K1296" s="288"/>
      <c r="L1296" s="288"/>
      <c r="M1296" s="288"/>
      <c r="N1296" s="298"/>
      <c r="O1296" s="288"/>
      <c r="P1296" s="298"/>
      <c r="R1296" s="337"/>
      <c r="S1296" s="298"/>
      <c r="T1296" s="298"/>
      <c r="U1296" s="298"/>
      <c r="V1296" s="298"/>
      <c r="W1296" s="298"/>
    </row>
    <row r="1297" spans="4:23" x14ac:dyDescent="0.2">
      <c r="D1297" s="288"/>
      <c r="E1297" s="297"/>
      <c r="H1297" s="288"/>
      <c r="I1297" s="288"/>
      <c r="J1297" s="336"/>
      <c r="K1297" s="288"/>
      <c r="L1297" s="288"/>
      <c r="M1297" s="288"/>
      <c r="N1297" s="298"/>
      <c r="O1297" s="288"/>
      <c r="P1297" s="298"/>
      <c r="R1297" s="337"/>
      <c r="S1297" s="298"/>
      <c r="T1297" s="298"/>
      <c r="U1297" s="298"/>
      <c r="V1297" s="298"/>
      <c r="W1297" s="298"/>
    </row>
    <row r="1298" spans="4:23" x14ac:dyDescent="0.2">
      <c r="D1298" s="288"/>
      <c r="E1298" s="297"/>
      <c r="H1298" s="288"/>
      <c r="I1298" s="288"/>
      <c r="J1298" s="336"/>
      <c r="K1298" s="288"/>
      <c r="L1298" s="288"/>
      <c r="M1298" s="288"/>
      <c r="N1298" s="298"/>
      <c r="O1298" s="288"/>
      <c r="P1298" s="298"/>
      <c r="R1298" s="337"/>
      <c r="S1298" s="298"/>
      <c r="T1298" s="298"/>
      <c r="U1298" s="298"/>
      <c r="V1298" s="298"/>
      <c r="W1298" s="298"/>
    </row>
    <row r="1299" spans="4:23" x14ac:dyDescent="0.2">
      <c r="D1299" s="288"/>
      <c r="E1299" s="297"/>
      <c r="H1299" s="288"/>
      <c r="I1299" s="288"/>
      <c r="J1299" s="336"/>
      <c r="K1299" s="288"/>
      <c r="L1299" s="288"/>
      <c r="M1299" s="288"/>
      <c r="N1299" s="298"/>
      <c r="O1299" s="288"/>
      <c r="P1299" s="298"/>
      <c r="R1299" s="337"/>
      <c r="S1299" s="298"/>
      <c r="T1299" s="298"/>
      <c r="U1299" s="298"/>
      <c r="V1299" s="298"/>
      <c r="W1299" s="298"/>
    </row>
    <row r="1300" spans="4:23" x14ac:dyDescent="0.2">
      <c r="D1300" s="288"/>
      <c r="E1300" s="297"/>
      <c r="H1300" s="288"/>
      <c r="I1300" s="288"/>
      <c r="J1300" s="336"/>
      <c r="K1300" s="288"/>
      <c r="L1300" s="288"/>
      <c r="M1300" s="288"/>
      <c r="N1300" s="298"/>
      <c r="O1300" s="288"/>
      <c r="P1300" s="298"/>
      <c r="R1300" s="337"/>
      <c r="S1300" s="298"/>
      <c r="T1300" s="298"/>
      <c r="U1300" s="298"/>
      <c r="V1300" s="298"/>
      <c r="W1300" s="298"/>
    </row>
    <row r="1301" spans="4:23" x14ac:dyDescent="0.2">
      <c r="D1301" s="288"/>
      <c r="E1301" s="297"/>
      <c r="H1301" s="288"/>
      <c r="I1301" s="288"/>
      <c r="J1301" s="336"/>
      <c r="K1301" s="288"/>
      <c r="L1301" s="288"/>
      <c r="M1301" s="288"/>
      <c r="N1301" s="298"/>
      <c r="O1301" s="288"/>
      <c r="P1301" s="298"/>
      <c r="R1301" s="337"/>
      <c r="S1301" s="298"/>
      <c r="T1301" s="298"/>
      <c r="U1301" s="298"/>
      <c r="V1301" s="298"/>
      <c r="W1301" s="298"/>
    </row>
    <row r="1302" spans="4:23" x14ac:dyDescent="0.2">
      <c r="D1302" s="288"/>
      <c r="E1302" s="297"/>
      <c r="H1302" s="288"/>
      <c r="I1302" s="288"/>
      <c r="J1302" s="336"/>
      <c r="K1302" s="288"/>
      <c r="L1302" s="288"/>
      <c r="M1302" s="288"/>
      <c r="N1302" s="298"/>
      <c r="O1302" s="288"/>
      <c r="P1302" s="298"/>
      <c r="R1302" s="337"/>
      <c r="S1302" s="298"/>
      <c r="T1302" s="298"/>
      <c r="U1302" s="298"/>
      <c r="V1302" s="298"/>
      <c r="W1302" s="298"/>
    </row>
    <row r="1303" spans="4:23" x14ac:dyDescent="0.2">
      <c r="D1303" s="288"/>
      <c r="E1303" s="297"/>
      <c r="H1303" s="288"/>
      <c r="I1303" s="288"/>
      <c r="J1303" s="336"/>
      <c r="K1303" s="288"/>
      <c r="L1303" s="288"/>
      <c r="M1303" s="288"/>
      <c r="N1303" s="298"/>
      <c r="O1303" s="288"/>
      <c r="P1303" s="298"/>
      <c r="R1303" s="337"/>
      <c r="S1303" s="298"/>
      <c r="T1303" s="298"/>
      <c r="U1303" s="298"/>
      <c r="V1303" s="298"/>
      <c r="W1303" s="298"/>
    </row>
    <row r="1304" spans="4:23" x14ac:dyDescent="0.2">
      <c r="D1304" s="288"/>
      <c r="E1304" s="297"/>
      <c r="H1304" s="288"/>
      <c r="I1304" s="288"/>
      <c r="J1304" s="336"/>
      <c r="K1304" s="288"/>
      <c r="L1304" s="288"/>
      <c r="M1304" s="288"/>
      <c r="N1304" s="298"/>
      <c r="O1304" s="288"/>
      <c r="P1304" s="298"/>
      <c r="R1304" s="337"/>
      <c r="S1304" s="298"/>
      <c r="T1304" s="298"/>
      <c r="U1304" s="298"/>
      <c r="V1304" s="298"/>
      <c r="W1304" s="298"/>
    </row>
    <row r="1305" spans="4:23" x14ac:dyDescent="0.2">
      <c r="D1305" s="288"/>
      <c r="E1305" s="297"/>
      <c r="H1305" s="288"/>
      <c r="I1305" s="288"/>
      <c r="J1305" s="336"/>
      <c r="K1305" s="288"/>
      <c r="L1305" s="288"/>
      <c r="M1305" s="288"/>
      <c r="N1305" s="298"/>
      <c r="O1305" s="288"/>
      <c r="P1305" s="298"/>
      <c r="R1305" s="337"/>
      <c r="S1305" s="298"/>
      <c r="T1305" s="298"/>
      <c r="U1305" s="298"/>
      <c r="V1305" s="298"/>
      <c r="W1305" s="298"/>
    </row>
    <row r="1306" spans="4:23" x14ac:dyDescent="0.2">
      <c r="D1306" s="288"/>
      <c r="E1306" s="297"/>
      <c r="H1306" s="288"/>
      <c r="I1306" s="288"/>
      <c r="J1306" s="336"/>
      <c r="K1306" s="288"/>
      <c r="L1306" s="288"/>
      <c r="M1306" s="288"/>
      <c r="N1306" s="298"/>
      <c r="O1306" s="288"/>
      <c r="P1306" s="298"/>
      <c r="R1306" s="337"/>
      <c r="S1306" s="298"/>
      <c r="T1306" s="298"/>
      <c r="U1306" s="298"/>
      <c r="V1306" s="298"/>
      <c r="W1306" s="298"/>
    </row>
    <row r="1307" spans="4:23" x14ac:dyDescent="0.2">
      <c r="D1307" s="288"/>
      <c r="E1307" s="297"/>
      <c r="H1307" s="288"/>
      <c r="I1307" s="288"/>
      <c r="J1307" s="336"/>
      <c r="K1307" s="288"/>
      <c r="L1307" s="288"/>
      <c r="M1307" s="288"/>
      <c r="N1307" s="298"/>
      <c r="O1307" s="288"/>
      <c r="P1307" s="298"/>
      <c r="R1307" s="337"/>
      <c r="S1307" s="298"/>
      <c r="T1307" s="298"/>
      <c r="U1307" s="298"/>
      <c r="V1307" s="298"/>
      <c r="W1307" s="298"/>
    </row>
    <row r="1308" spans="4:23" x14ac:dyDescent="0.2">
      <c r="D1308" s="288"/>
      <c r="E1308" s="297"/>
      <c r="H1308" s="288"/>
      <c r="I1308" s="288"/>
      <c r="J1308" s="336"/>
      <c r="K1308" s="288"/>
      <c r="L1308" s="288"/>
      <c r="M1308" s="288"/>
      <c r="N1308" s="298"/>
      <c r="O1308" s="288"/>
      <c r="P1308" s="298"/>
      <c r="R1308" s="337"/>
      <c r="S1308" s="298"/>
      <c r="T1308" s="298"/>
      <c r="U1308" s="298"/>
      <c r="V1308" s="298"/>
      <c r="W1308" s="298"/>
    </row>
    <row r="1309" spans="4:23" x14ac:dyDescent="0.2">
      <c r="D1309" s="288"/>
      <c r="E1309" s="297"/>
      <c r="H1309" s="288"/>
      <c r="I1309" s="288"/>
      <c r="J1309" s="336"/>
      <c r="K1309" s="288"/>
      <c r="L1309" s="288"/>
      <c r="M1309" s="288"/>
      <c r="N1309" s="298"/>
      <c r="O1309" s="288"/>
      <c r="P1309" s="298"/>
      <c r="R1309" s="337"/>
      <c r="S1309" s="298"/>
      <c r="T1309" s="298"/>
      <c r="U1309" s="298"/>
      <c r="V1309" s="298"/>
      <c r="W1309" s="298"/>
    </row>
    <row r="1310" spans="4:23" x14ac:dyDescent="0.2">
      <c r="D1310" s="288"/>
      <c r="E1310" s="297"/>
      <c r="H1310" s="288"/>
      <c r="I1310" s="288"/>
      <c r="J1310" s="336"/>
      <c r="K1310" s="288"/>
      <c r="L1310" s="288"/>
      <c r="M1310" s="288"/>
      <c r="N1310" s="298"/>
      <c r="O1310" s="288"/>
      <c r="P1310" s="298"/>
      <c r="R1310" s="337"/>
      <c r="S1310" s="298"/>
      <c r="T1310" s="298"/>
      <c r="U1310" s="298"/>
      <c r="V1310" s="298"/>
      <c r="W1310" s="298"/>
    </row>
    <row r="1311" spans="4:23" x14ac:dyDescent="0.2">
      <c r="D1311" s="288"/>
      <c r="E1311" s="297"/>
      <c r="H1311" s="288"/>
      <c r="I1311" s="288"/>
      <c r="J1311" s="336"/>
      <c r="K1311" s="288"/>
      <c r="L1311" s="288"/>
      <c r="M1311" s="288"/>
      <c r="N1311" s="298"/>
      <c r="O1311" s="288"/>
      <c r="P1311" s="298"/>
      <c r="R1311" s="337"/>
      <c r="S1311" s="298"/>
      <c r="T1311" s="298"/>
      <c r="U1311" s="298"/>
      <c r="V1311" s="298"/>
      <c r="W1311" s="298"/>
    </row>
    <row r="1312" spans="4:23" x14ac:dyDescent="0.2">
      <c r="D1312" s="288"/>
      <c r="E1312" s="297"/>
      <c r="H1312" s="288"/>
      <c r="I1312" s="288"/>
      <c r="J1312" s="336"/>
      <c r="K1312" s="288"/>
      <c r="L1312" s="288"/>
      <c r="M1312" s="288"/>
      <c r="N1312" s="298"/>
      <c r="O1312" s="288"/>
      <c r="P1312" s="298"/>
      <c r="R1312" s="337"/>
      <c r="S1312" s="298"/>
      <c r="T1312" s="298"/>
      <c r="U1312" s="298"/>
      <c r="V1312" s="298"/>
      <c r="W1312" s="298"/>
    </row>
    <row r="1313" spans="4:23" x14ac:dyDescent="0.2">
      <c r="D1313" s="288"/>
      <c r="E1313" s="297"/>
      <c r="H1313" s="288"/>
      <c r="I1313" s="288"/>
      <c r="J1313" s="336"/>
      <c r="K1313" s="288"/>
      <c r="L1313" s="288"/>
      <c r="M1313" s="288"/>
      <c r="N1313" s="298"/>
      <c r="O1313" s="288"/>
      <c r="P1313" s="298"/>
      <c r="R1313" s="337"/>
      <c r="S1313" s="298"/>
      <c r="T1313" s="298"/>
      <c r="U1313" s="298"/>
      <c r="V1313" s="298"/>
      <c r="W1313" s="298"/>
    </row>
    <row r="1314" spans="4:23" x14ac:dyDescent="0.2">
      <c r="D1314" s="288"/>
      <c r="E1314" s="297"/>
      <c r="H1314" s="288"/>
      <c r="I1314" s="288"/>
      <c r="J1314" s="336"/>
      <c r="K1314" s="288"/>
      <c r="L1314" s="288"/>
      <c r="M1314" s="288"/>
      <c r="N1314" s="298"/>
      <c r="O1314" s="288"/>
      <c r="P1314" s="298"/>
      <c r="R1314" s="337"/>
      <c r="S1314" s="298"/>
      <c r="T1314" s="298"/>
      <c r="U1314" s="298"/>
      <c r="V1314" s="298"/>
      <c r="W1314" s="298"/>
    </row>
    <row r="1315" spans="4:23" x14ac:dyDescent="0.2">
      <c r="D1315" s="288"/>
      <c r="E1315" s="297"/>
      <c r="H1315" s="288"/>
      <c r="I1315" s="288"/>
      <c r="J1315" s="336"/>
      <c r="K1315" s="288"/>
      <c r="L1315" s="288"/>
      <c r="M1315" s="288"/>
      <c r="N1315" s="298"/>
      <c r="O1315" s="288"/>
      <c r="P1315" s="298"/>
      <c r="R1315" s="337"/>
      <c r="S1315" s="298"/>
      <c r="T1315" s="298"/>
      <c r="U1315" s="298"/>
      <c r="V1315" s="298"/>
      <c r="W1315" s="298"/>
    </row>
    <row r="1316" spans="4:23" x14ac:dyDescent="0.2">
      <c r="D1316" s="288"/>
      <c r="E1316" s="297"/>
      <c r="H1316" s="288"/>
      <c r="I1316" s="288"/>
      <c r="J1316" s="336"/>
      <c r="K1316" s="288"/>
      <c r="L1316" s="288"/>
      <c r="M1316" s="288"/>
      <c r="N1316" s="298"/>
      <c r="O1316" s="288"/>
      <c r="P1316" s="298"/>
      <c r="R1316" s="337"/>
      <c r="S1316" s="298"/>
      <c r="T1316" s="298"/>
      <c r="U1316" s="298"/>
      <c r="V1316" s="298"/>
      <c r="W1316" s="298"/>
    </row>
    <row r="1317" spans="4:23" x14ac:dyDescent="0.2">
      <c r="D1317" s="288"/>
      <c r="E1317" s="297"/>
      <c r="H1317" s="288"/>
      <c r="I1317" s="288"/>
      <c r="J1317" s="336"/>
      <c r="K1317" s="288"/>
      <c r="L1317" s="288"/>
      <c r="M1317" s="288"/>
      <c r="N1317" s="298"/>
      <c r="O1317" s="288"/>
      <c r="P1317" s="298"/>
      <c r="R1317" s="337"/>
      <c r="S1317" s="298"/>
      <c r="T1317" s="298"/>
      <c r="U1317" s="298"/>
      <c r="V1317" s="298"/>
      <c r="W1317" s="298"/>
    </row>
    <row r="1318" spans="4:23" x14ac:dyDescent="0.2">
      <c r="D1318" s="288"/>
      <c r="E1318" s="297"/>
      <c r="H1318" s="288"/>
      <c r="I1318" s="288"/>
      <c r="J1318" s="336"/>
      <c r="K1318" s="288"/>
      <c r="L1318" s="288"/>
      <c r="M1318" s="288"/>
      <c r="N1318" s="298"/>
      <c r="O1318" s="288"/>
      <c r="P1318" s="298"/>
      <c r="R1318" s="337"/>
      <c r="S1318" s="298"/>
      <c r="T1318" s="298"/>
      <c r="U1318" s="298"/>
      <c r="V1318" s="298"/>
      <c r="W1318" s="298"/>
    </row>
    <row r="1319" spans="4:23" x14ac:dyDescent="0.2">
      <c r="D1319" s="288"/>
      <c r="E1319" s="297"/>
      <c r="H1319" s="288"/>
      <c r="I1319" s="288"/>
      <c r="J1319" s="336"/>
      <c r="K1319" s="288"/>
      <c r="L1319" s="288"/>
      <c r="M1319" s="288"/>
      <c r="N1319" s="298"/>
      <c r="O1319" s="288"/>
      <c r="P1319" s="298"/>
      <c r="R1319" s="337"/>
      <c r="S1319" s="298"/>
      <c r="T1319" s="298"/>
      <c r="U1319" s="298"/>
      <c r="V1319" s="298"/>
      <c r="W1319" s="298"/>
    </row>
    <row r="1320" spans="4:23" x14ac:dyDescent="0.2">
      <c r="D1320" s="288"/>
      <c r="E1320" s="297"/>
      <c r="H1320" s="288"/>
      <c r="I1320" s="288"/>
      <c r="J1320" s="336"/>
      <c r="K1320" s="288"/>
      <c r="L1320" s="288"/>
      <c r="M1320" s="288"/>
      <c r="N1320" s="298"/>
      <c r="O1320" s="288"/>
      <c r="P1320" s="298"/>
      <c r="R1320" s="337"/>
      <c r="S1320" s="298"/>
      <c r="T1320" s="298"/>
      <c r="U1320" s="298"/>
      <c r="V1320" s="298"/>
      <c r="W1320" s="298"/>
    </row>
    <row r="1321" spans="4:23" x14ac:dyDescent="0.2">
      <c r="D1321" s="288"/>
      <c r="E1321" s="297"/>
      <c r="H1321" s="288"/>
      <c r="I1321" s="288"/>
      <c r="J1321" s="336"/>
      <c r="K1321" s="288"/>
      <c r="L1321" s="288"/>
      <c r="M1321" s="288"/>
      <c r="N1321" s="298"/>
      <c r="O1321" s="288"/>
      <c r="P1321" s="298"/>
      <c r="R1321" s="337"/>
      <c r="S1321" s="298"/>
      <c r="T1321" s="298"/>
      <c r="U1321" s="298"/>
      <c r="V1321" s="298"/>
      <c r="W1321" s="298"/>
    </row>
    <row r="1322" spans="4:23" x14ac:dyDescent="0.2">
      <c r="D1322" s="288"/>
      <c r="E1322" s="297"/>
      <c r="H1322" s="288"/>
      <c r="I1322" s="288"/>
      <c r="J1322" s="336"/>
      <c r="K1322" s="288"/>
      <c r="L1322" s="288"/>
      <c r="M1322" s="288"/>
      <c r="N1322" s="298"/>
      <c r="O1322" s="288"/>
      <c r="P1322" s="298"/>
      <c r="R1322" s="337"/>
      <c r="S1322" s="298"/>
      <c r="T1322" s="298"/>
      <c r="U1322" s="298"/>
      <c r="V1322" s="298"/>
      <c r="W1322" s="298"/>
    </row>
    <row r="1323" spans="4:23" x14ac:dyDescent="0.2">
      <c r="D1323" s="288"/>
      <c r="E1323" s="297"/>
      <c r="H1323" s="288"/>
      <c r="I1323" s="288"/>
      <c r="J1323" s="336"/>
      <c r="K1323" s="288"/>
      <c r="L1323" s="288"/>
      <c r="M1323" s="288"/>
      <c r="N1323" s="298"/>
      <c r="O1323" s="288"/>
      <c r="P1323" s="298"/>
      <c r="R1323" s="337"/>
      <c r="S1323" s="298"/>
      <c r="T1323" s="298"/>
      <c r="U1323" s="298"/>
      <c r="V1323" s="298"/>
      <c r="W1323" s="298"/>
    </row>
    <row r="1324" spans="4:23" x14ac:dyDescent="0.2">
      <c r="D1324" s="288"/>
      <c r="E1324" s="297"/>
      <c r="H1324" s="288"/>
      <c r="I1324" s="288"/>
      <c r="J1324" s="336"/>
      <c r="K1324" s="288"/>
      <c r="L1324" s="288"/>
      <c r="M1324" s="288"/>
      <c r="N1324" s="298"/>
      <c r="O1324" s="288"/>
      <c r="P1324" s="298"/>
      <c r="R1324" s="337"/>
      <c r="S1324" s="298"/>
      <c r="T1324" s="298"/>
      <c r="U1324" s="298"/>
      <c r="V1324" s="298"/>
      <c r="W1324" s="298"/>
    </row>
    <row r="1325" spans="4:23" x14ac:dyDescent="0.2">
      <c r="D1325" s="288"/>
      <c r="E1325" s="297"/>
      <c r="H1325" s="288"/>
      <c r="I1325" s="288"/>
      <c r="J1325" s="336"/>
      <c r="K1325" s="288"/>
      <c r="L1325" s="288"/>
      <c r="M1325" s="288"/>
      <c r="N1325" s="298"/>
      <c r="O1325" s="288"/>
      <c r="P1325" s="298"/>
      <c r="R1325" s="337"/>
      <c r="S1325" s="298"/>
      <c r="T1325" s="298"/>
      <c r="U1325" s="298"/>
      <c r="V1325" s="298"/>
      <c r="W1325" s="298"/>
    </row>
    <row r="1326" spans="4:23" x14ac:dyDescent="0.2">
      <c r="D1326" s="288"/>
      <c r="E1326" s="297"/>
      <c r="H1326" s="288"/>
      <c r="I1326" s="288"/>
      <c r="J1326" s="336"/>
      <c r="K1326" s="288"/>
      <c r="L1326" s="288"/>
      <c r="M1326" s="288"/>
      <c r="N1326" s="298"/>
      <c r="O1326" s="288"/>
      <c r="P1326" s="298"/>
      <c r="R1326" s="337"/>
      <c r="S1326" s="298"/>
      <c r="T1326" s="298"/>
      <c r="U1326" s="298"/>
      <c r="V1326" s="298"/>
      <c r="W1326" s="298"/>
    </row>
    <row r="1327" spans="4:23" x14ac:dyDescent="0.2">
      <c r="D1327" s="288"/>
      <c r="E1327" s="297"/>
      <c r="H1327" s="288"/>
      <c r="I1327" s="288"/>
      <c r="J1327" s="336"/>
      <c r="K1327" s="288"/>
      <c r="L1327" s="288"/>
      <c r="M1327" s="288"/>
      <c r="N1327" s="298"/>
      <c r="O1327" s="288"/>
      <c r="P1327" s="298"/>
      <c r="R1327" s="337"/>
      <c r="S1327" s="298"/>
      <c r="T1327" s="298"/>
      <c r="U1327" s="298"/>
      <c r="V1327" s="298"/>
      <c r="W1327" s="298"/>
    </row>
    <row r="1328" spans="4:23" x14ac:dyDescent="0.2">
      <c r="D1328" s="288"/>
      <c r="E1328" s="297"/>
      <c r="H1328" s="288"/>
      <c r="I1328" s="288"/>
      <c r="J1328" s="336"/>
      <c r="K1328" s="288"/>
      <c r="L1328" s="288"/>
      <c r="M1328" s="288"/>
      <c r="N1328" s="298"/>
      <c r="O1328" s="288"/>
      <c r="P1328" s="298"/>
      <c r="R1328" s="337"/>
      <c r="S1328" s="298"/>
      <c r="T1328" s="298"/>
      <c r="U1328" s="298"/>
      <c r="V1328" s="298"/>
      <c r="W1328" s="298"/>
    </row>
    <row r="1329" spans="4:23" x14ac:dyDescent="0.2">
      <c r="D1329" s="288"/>
      <c r="E1329" s="297"/>
      <c r="H1329" s="288"/>
      <c r="I1329" s="288"/>
      <c r="J1329" s="336"/>
      <c r="K1329" s="288"/>
      <c r="L1329" s="288"/>
      <c r="M1329" s="288"/>
      <c r="N1329" s="298"/>
      <c r="O1329" s="288"/>
      <c r="P1329" s="298"/>
      <c r="R1329" s="337"/>
      <c r="S1329" s="298"/>
      <c r="T1329" s="298"/>
      <c r="U1329" s="298"/>
      <c r="V1329" s="298"/>
      <c r="W1329" s="298"/>
    </row>
    <row r="1330" spans="4:23" x14ac:dyDescent="0.2">
      <c r="D1330" s="288"/>
      <c r="E1330" s="297"/>
      <c r="H1330" s="288"/>
      <c r="I1330" s="288"/>
      <c r="J1330" s="336"/>
      <c r="K1330" s="288"/>
      <c r="L1330" s="288"/>
      <c r="M1330" s="288"/>
      <c r="N1330" s="298"/>
      <c r="O1330" s="288"/>
      <c r="P1330" s="298"/>
      <c r="R1330" s="337"/>
      <c r="S1330" s="298"/>
      <c r="T1330" s="298"/>
      <c r="U1330" s="298"/>
      <c r="V1330" s="298"/>
      <c r="W1330" s="298"/>
    </row>
    <row r="1331" spans="4:23" x14ac:dyDescent="0.2">
      <c r="D1331" s="288"/>
      <c r="E1331" s="297"/>
      <c r="H1331" s="288"/>
      <c r="I1331" s="288"/>
      <c r="J1331" s="336"/>
      <c r="K1331" s="288"/>
      <c r="L1331" s="288"/>
      <c r="M1331" s="288"/>
      <c r="N1331" s="298"/>
      <c r="O1331" s="288"/>
      <c r="P1331" s="298"/>
      <c r="R1331" s="337"/>
      <c r="S1331" s="298"/>
      <c r="T1331" s="298"/>
      <c r="U1331" s="298"/>
      <c r="V1331" s="298"/>
      <c r="W1331" s="298"/>
    </row>
    <row r="1332" spans="4:23" x14ac:dyDescent="0.2">
      <c r="D1332" s="288"/>
      <c r="E1332" s="297"/>
      <c r="H1332" s="288"/>
      <c r="I1332" s="288"/>
      <c r="J1332" s="336"/>
      <c r="K1332" s="288"/>
      <c r="L1332" s="288"/>
      <c r="M1332" s="288"/>
      <c r="N1332" s="298"/>
      <c r="O1332" s="288"/>
      <c r="P1332" s="298"/>
      <c r="R1332" s="337"/>
      <c r="S1332" s="298"/>
      <c r="T1332" s="298"/>
      <c r="U1332" s="298"/>
      <c r="V1332" s="298"/>
      <c r="W1332" s="298"/>
    </row>
    <row r="1333" spans="4:23" x14ac:dyDescent="0.2">
      <c r="D1333" s="288"/>
      <c r="E1333" s="297"/>
      <c r="H1333" s="288"/>
      <c r="I1333" s="288"/>
      <c r="J1333" s="336"/>
      <c r="K1333" s="288"/>
      <c r="L1333" s="288"/>
      <c r="M1333" s="288"/>
      <c r="N1333" s="298"/>
      <c r="O1333" s="288"/>
      <c r="P1333" s="298"/>
      <c r="R1333" s="337"/>
      <c r="S1333" s="298"/>
      <c r="T1333" s="298"/>
      <c r="U1333" s="298"/>
      <c r="V1333" s="298"/>
      <c r="W1333" s="298"/>
    </row>
    <row r="1334" spans="4:23" x14ac:dyDescent="0.2">
      <c r="D1334" s="288"/>
      <c r="E1334" s="297"/>
      <c r="H1334" s="288"/>
      <c r="I1334" s="288"/>
      <c r="J1334" s="336"/>
      <c r="K1334" s="288"/>
      <c r="L1334" s="288"/>
      <c r="M1334" s="288"/>
      <c r="N1334" s="298"/>
      <c r="O1334" s="288"/>
      <c r="P1334" s="298"/>
      <c r="R1334" s="337"/>
      <c r="S1334" s="298"/>
      <c r="T1334" s="298"/>
      <c r="U1334" s="298"/>
      <c r="V1334" s="298"/>
      <c r="W1334" s="298"/>
    </row>
    <row r="1335" spans="4:23" x14ac:dyDescent="0.2">
      <c r="D1335" s="288"/>
      <c r="E1335" s="297"/>
      <c r="H1335" s="288"/>
      <c r="I1335" s="288"/>
      <c r="J1335" s="336"/>
      <c r="K1335" s="288"/>
      <c r="L1335" s="288"/>
      <c r="M1335" s="288"/>
      <c r="N1335" s="298"/>
      <c r="O1335" s="288"/>
      <c r="P1335" s="298"/>
      <c r="R1335" s="337"/>
      <c r="S1335" s="298"/>
      <c r="T1335" s="298"/>
      <c r="U1335" s="298"/>
      <c r="V1335" s="298"/>
      <c r="W1335" s="298"/>
    </row>
    <row r="1336" spans="4:23" x14ac:dyDescent="0.2">
      <c r="D1336" s="288"/>
      <c r="E1336" s="297"/>
      <c r="H1336" s="288"/>
      <c r="I1336" s="288"/>
      <c r="J1336" s="336"/>
      <c r="K1336" s="288"/>
      <c r="L1336" s="288"/>
      <c r="M1336" s="288"/>
      <c r="N1336" s="298"/>
      <c r="O1336" s="288"/>
      <c r="P1336" s="298"/>
      <c r="R1336" s="337"/>
      <c r="S1336" s="298"/>
      <c r="T1336" s="298"/>
      <c r="U1336" s="298"/>
      <c r="V1336" s="298"/>
      <c r="W1336" s="298"/>
    </row>
    <row r="1337" spans="4:23" x14ac:dyDescent="0.2">
      <c r="D1337" s="288"/>
      <c r="E1337" s="297"/>
      <c r="H1337" s="288"/>
      <c r="I1337" s="288"/>
      <c r="J1337" s="336"/>
      <c r="K1337" s="288"/>
      <c r="L1337" s="288"/>
      <c r="M1337" s="288"/>
      <c r="N1337" s="298"/>
      <c r="O1337" s="288"/>
      <c r="P1337" s="298"/>
      <c r="R1337" s="337"/>
      <c r="S1337" s="298"/>
      <c r="T1337" s="298"/>
      <c r="U1337" s="298"/>
      <c r="V1337" s="298"/>
      <c r="W1337" s="298"/>
    </row>
    <row r="1338" spans="4:23" x14ac:dyDescent="0.2">
      <c r="D1338" s="288"/>
      <c r="E1338" s="297"/>
      <c r="H1338" s="288"/>
      <c r="I1338" s="288"/>
      <c r="J1338" s="336"/>
      <c r="K1338" s="288"/>
      <c r="L1338" s="288"/>
      <c r="M1338" s="288"/>
      <c r="N1338" s="298"/>
      <c r="O1338" s="288"/>
      <c r="P1338" s="298"/>
      <c r="R1338" s="337"/>
      <c r="S1338" s="298"/>
      <c r="T1338" s="298"/>
      <c r="U1338" s="298"/>
      <c r="V1338" s="298"/>
      <c r="W1338" s="298"/>
    </row>
    <row r="1339" spans="4:23" x14ac:dyDescent="0.2">
      <c r="D1339" s="288"/>
      <c r="E1339" s="297"/>
      <c r="H1339" s="288"/>
      <c r="I1339" s="288"/>
      <c r="J1339" s="336"/>
      <c r="K1339" s="288"/>
      <c r="L1339" s="288"/>
      <c r="M1339" s="288"/>
      <c r="N1339" s="298"/>
      <c r="O1339" s="288"/>
      <c r="P1339" s="298"/>
      <c r="R1339" s="337"/>
      <c r="S1339" s="298"/>
      <c r="T1339" s="298"/>
      <c r="U1339" s="298"/>
      <c r="V1339" s="298"/>
      <c r="W1339" s="298"/>
    </row>
    <row r="1340" spans="4:23" x14ac:dyDescent="0.2">
      <c r="D1340" s="288"/>
      <c r="E1340" s="297"/>
      <c r="H1340" s="288"/>
      <c r="I1340" s="288"/>
      <c r="J1340" s="336"/>
      <c r="K1340" s="288"/>
      <c r="L1340" s="288"/>
      <c r="M1340" s="288"/>
      <c r="N1340" s="298"/>
      <c r="O1340" s="288"/>
      <c r="P1340" s="298"/>
      <c r="R1340" s="337"/>
      <c r="S1340" s="298"/>
      <c r="T1340" s="298"/>
      <c r="U1340" s="298"/>
      <c r="V1340" s="298"/>
      <c r="W1340" s="298"/>
    </row>
    <row r="1341" spans="4:23" x14ac:dyDescent="0.2">
      <c r="D1341" s="288"/>
      <c r="E1341" s="297"/>
      <c r="H1341" s="288"/>
      <c r="I1341" s="288"/>
      <c r="J1341" s="336"/>
      <c r="K1341" s="288"/>
      <c r="L1341" s="288"/>
      <c r="M1341" s="288"/>
      <c r="N1341" s="298"/>
      <c r="O1341" s="288"/>
      <c r="P1341" s="298"/>
      <c r="R1341" s="337"/>
      <c r="S1341" s="298"/>
      <c r="T1341" s="298"/>
      <c r="U1341" s="298"/>
      <c r="V1341" s="298"/>
      <c r="W1341" s="298"/>
    </row>
    <row r="1342" spans="4:23" x14ac:dyDescent="0.2">
      <c r="D1342" s="288"/>
      <c r="E1342" s="297"/>
      <c r="H1342" s="288"/>
      <c r="I1342" s="288"/>
      <c r="J1342" s="336"/>
      <c r="K1342" s="288"/>
      <c r="L1342" s="288"/>
      <c r="M1342" s="288"/>
      <c r="N1342" s="298"/>
      <c r="O1342" s="288"/>
      <c r="P1342" s="298"/>
      <c r="R1342" s="337"/>
      <c r="S1342" s="298"/>
      <c r="T1342" s="298"/>
      <c r="U1342" s="298"/>
      <c r="V1342" s="298"/>
      <c r="W1342" s="298"/>
    </row>
    <row r="1343" spans="4:23" x14ac:dyDescent="0.2">
      <c r="D1343" s="288"/>
      <c r="E1343" s="297"/>
      <c r="H1343" s="288"/>
      <c r="I1343" s="288"/>
      <c r="J1343" s="336"/>
      <c r="K1343" s="288"/>
      <c r="L1343" s="288"/>
      <c r="M1343" s="288"/>
      <c r="N1343" s="298"/>
      <c r="O1343" s="288"/>
      <c r="P1343" s="298"/>
      <c r="R1343" s="337"/>
      <c r="S1343" s="298"/>
      <c r="T1343" s="298"/>
      <c r="U1343" s="298"/>
      <c r="V1343" s="298"/>
      <c r="W1343" s="298"/>
    </row>
    <row r="1344" spans="4:23" x14ac:dyDescent="0.2">
      <c r="D1344" s="288"/>
      <c r="E1344" s="297"/>
      <c r="H1344" s="288"/>
      <c r="I1344" s="288"/>
      <c r="J1344" s="336"/>
      <c r="K1344" s="288"/>
      <c r="L1344" s="288"/>
      <c r="M1344" s="288"/>
      <c r="N1344" s="298"/>
      <c r="O1344" s="288"/>
      <c r="P1344" s="298"/>
      <c r="R1344" s="337"/>
      <c r="S1344" s="298"/>
      <c r="T1344" s="298"/>
      <c r="U1344" s="298"/>
      <c r="V1344" s="298"/>
      <c r="W1344" s="298"/>
    </row>
    <row r="1345" spans="4:23" x14ac:dyDescent="0.2">
      <c r="D1345" s="288"/>
      <c r="E1345" s="297"/>
      <c r="H1345" s="288"/>
      <c r="I1345" s="288"/>
      <c r="J1345" s="336"/>
      <c r="K1345" s="288"/>
      <c r="L1345" s="288"/>
      <c r="M1345" s="288"/>
      <c r="N1345" s="298"/>
      <c r="O1345" s="288"/>
      <c r="P1345" s="298"/>
      <c r="R1345" s="337"/>
      <c r="S1345" s="298"/>
      <c r="T1345" s="298"/>
      <c r="U1345" s="298"/>
      <c r="V1345" s="298"/>
      <c r="W1345" s="298"/>
    </row>
    <row r="1346" spans="4:23" x14ac:dyDescent="0.2">
      <c r="D1346" s="288"/>
      <c r="E1346" s="297"/>
      <c r="H1346" s="288"/>
      <c r="I1346" s="288"/>
      <c r="J1346" s="336"/>
      <c r="K1346" s="288"/>
      <c r="L1346" s="288"/>
      <c r="M1346" s="288"/>
      <c r="N1346" s="298"/>
      <c r="O1346" s="288"/>
      <c r="P1346" s="298"/>
      <c r="R1346" s="337"/>
      <c r="S1346" s="298"/>
      <c r="T1346" s="298"/>
      <c r="U1346" s="298"/>
      <c r="V1346" s="298"/>
      <c r="W1346" s="298"/>
    </row>
    <row r="1347" spans="4:23" x14ac:dyDescent="0.2">
      <c r="D1347" s="288"/>
      <c r="E1347" s="297"/>
      <c r="H1347" s="288"/>
      <c r="I1347" s="288"/>
      <c r="J1347" s="336"/>
      <c r="K1347" s="288"/>
      <c r="L1347" s="288"/>
      <c r="M1347" s="288"/>
      <c r="N1347" s="298"/>
      <c r="O1347" s="288"/>
      <c r="P1347" s="298"/>
      <c r="R1347" s="337"/>
      <c r="S1347" s="298"/>
      <c r="T1347" s="298"/>
      <c r="U1347" s="298"/>
      <c r="V1347" s="298"/>
      <c r="W1347" s="298"/>
    </row>
    <row r="1348" spans="4:23" x14ac:dyDescent="0.2">
      <c r="D1348" s="288"/>
      <c r="E1348" s="297"/>
      <c r="H1348" s="288"/>
      <c r="I1348" s="288"/>
      <c r="J1348" s="336"/>
      <c r="K1348" s="288"/>
      <c r="L1348" s="288"/>
      <c r="M1348" s="288"/>
      <c r="N1348" s="298"/>
      <c r="O1348" s="288"/>
      <c r="P1348" s="298"/>
      <c r="R1348" s="337"/>
      <c r="S1348" s="298"/>
      <c r="T1348" s="298"/>
      <c r="U1348" s="298"/>
      <c r="V1348" s="298"/>
      <c r="W1348" s="298"/>
    </row>
    <row r="1349" spans="4:23" x14ac:dyDescent="0.2">
      <c r="D1349" s="288"/>
      <c r="E1349" s="297"/>
      <c r="H1349" s="288"/>
      <c r="I1349" s="288"/>
      <c r="J1349" s="336"/>
      <c r="K1349" s="288"/>
      <c r="L1349" s="288"/>
      <c r="M1349" s="288"/>
      <c r="N1349" s="298"/>
      <c r="O1349" s="288"/>
      <c r="P1349" s="298"/>
      <c r="R1349" s="337"/>
      <c r="S1349" s="298"/>
      <c r="T1349" s="298"/>
      <c r="U1349" s="298"/>
      <c r="V1349" s="298"/>
      <c r="W1349" s="298"/>
    </row>
    <row r="1350" spans="4:23" x14ac:dyDescent="0.2">
      <c r="D1350" s="288"/>
      <c r="E1350" s="297"/>
      <c r="H1350" s="288"/>
      <c r="I1350" s="288"/>
      <c r="J1350" s="336"/>
      <c r="K1350" s="288"/>
      <c r="L1350" s="288"/>
      <c r="M1350" s="288"/>
      <c r="N1350" s="298"/>
      <c r="O1350" s="288"/>
      <c r="P1350" s="298"/>
      <c r="R1350" s="337"/>
      <c r="S1350" s="298"/>
      <c r="T1350" s="298"/>
      <c r="U1350" s="298"/>
      <c r="V1350" s="298"/>
      <c r="W1350" s="298"/>
    </row>
    <row r="1351" spans="4:23" x14ac:dyDescent="0.2">
      <c r="D1351" s="288"/>
      <c r="E1351" s="297"/>
      <c r="H1351" s="288"/>
      <c r="I1351" s="288"/>
      <c r="J1351" s="336"/>
      <c r="K1351" s="288"/>
      <c r="L1351" s="288"/>
      <c r="M1351" s="288"/>
      <c r="N1351" s="298"/>
      <c r="O1351" s="288"/>
      <c r="P1351" s="298"/>
      <c r="R1351" s="337"/>
      <c r="S1351" s="298"/>
      <c r="T1351" s="298"/>
      <c r="U1351" s="298"/>
      <c r="V1351" s="298"/>
      <c r="W1351" s="298"/>
    </row>
    <row r="1352" spans="4:23" x14ac:dyDescent="0.2">
      <c r="D1352" s="288"/>
      <c r="E1352" s="297"/>
      <c r="H1352" s="288"/>
      <c r="I1352" s="288"/>
      <c r="J1352" s="336"/>
      <c r="K1352" s="288"/>
      <c r="L1352" s="288"/>
      <c r="M1352" s="288"/>
      <c r="N1352" s="298"/>
      <c r="O1352" s="288"/>
      <c r="P1352" s="298"/>
      <c r="R1352" s="337"/>
      <c r="S1352" s="298"/>
      <c r="T1352" s="298"/>
      <c r="U1352" s="298"/>
      <c r="V1352" s="298"/>
      <c r="W1352" s="298"/>
    </row>
    <row r="1353" spans="4:23" x14ac:dyDescent="0.2">
      <c r="D1353" s="288"/>
      <c r="E1353" s="297"/>
      <c r="H1353" s="288"/>
      <c r="I1353" s="288"/>
      <c r="J1353" s="336"/>
      <c r="K1353" s="288"/>
      <c r="L1353" s="288"/>
      <c r="M1353" s="288"/>
      <c r="N1353" s="298"/>
      <c r="O1353" s="288"/>
      <c r="P1353" s="298"/>
      <c r="R1353" s="337"/>
      <c r="S1353" s="298"/>
      <c r="T1353" s="298"/>
      <c r="U1353" s="298"/>
      <c r="V1353" s="298"/>
      <c r="W1353" s="298"/>
    </row>
    <row r="1354" spans="4:23" x14ac:dyDescent="0.2">
      <c r="D1354" s="288"/>
      <c r="E1354" s="297"/>
      <c r="H1354" s="288"/>
      <c r="I1354" s="288"/>
      <c r="J1354" s="336"/>
      <c r="K1354" s="288"/>
      <c r="L1354" s="288"/>
      <c r="M1354" s="288"/>
      <c r="N1354" s="298"/>
      <c r="O1354" s="288"/>
      <c r="P1354" s="298"/>
      <c r="R1354" s="337"/>
      <c r="S1354" s="298"/>
      <c r="T1354" s="298"/>
      <c r="U1354" s="298"/>
      <c r="V1354" s="298"/>
      <c r="W1354" s="298"/>
    </row>
    <row r="1355" spans="4:23" x14ac:dyDescent="0.2">
      <c r="D1355" s="288"/>
      <c r="E1355" s="297"/>
      <c r="H1355" s="288"/>
      <c r="I1355" s="288"/>
      <c r="J1355" s="336"/>
      <c r="K1355" s="288"/>
      <c r="L1355" s="288"/>
      <c r="M1355" s="288"/>
      <c r="N1355" s="298"/>
      <c r="O1355" s="288"/>
      <c r="P1355" s="298"/>
      <c r="R1355" s="337"/>
      <c r="S1355" s="298"/>
      <c r="T1355" s="298"/>
      <c r="U1355" s="298"/>
      <c r="V1355" s="298"/>
      <c r="W1355" s="298"/>
    </row>
    <row r="1356" spans="4:23" x14ac:dyDescent="0.2">
      <c r="D1356" s="288"/>
      <c r="E1356" s="297"/>
      <c r="H1356" s="288"/>
      <c r="I1356" s="288"/>
      <c r="J1356" s="336"/>
      <c r="K1356" s="288"/>
      <c r="L1356" s="288"/>
      <c r="M1356" s="288"/>
      <c r="N1356" s="298"/>
      <c r="O1356" s="288"/>
      <c r="P1356" s="298"/>
      <c r="R1356" s="337"/>
      <c r="S1356" s="298"/>
      <c r="T1356" s="298"/>
      <c r="U1356" s="298"/>
      <c r="V1356" s="298"/>
      <c r="W1356" s="298"/>
    </row>
    <row r="1357" spans="4:23" x14ac:dyDescent="0.2">
      <c r="D1357" s="288"/>
      <c r="E1357" s="297"/>
      <c r="H1357" s="288"/>
      <c r="I1357" s="288"/>
      <c r="J1357" s="336"/>
      <c r="K1357" s="288"/>
      <c r="L1357" s="288"/>
      <c r="M1357" s="288"/>
      <c r="N1357" s="298"/>
      <c r="O1357" s="288"/>
      <c r="P1357" s="298"/>
      <c r="R1357" s="337"/>
      <c r="S1357" s="298"/>
      <c r="T1357" s="298"/>
      <c r="U1357" s="298"/>
      <c r="V1357" s="298"/>
      <c r="W1357" s="298"/>
    </row>
    <row r="1358" spans="4:23" x14ac:dyDescent="0.2">
      <c r="D1358" s="288"/>
      <c r="E1358" s="297"/>
      <c r="H1358" s="288"/>
      <c r="I1358" s="288"/>
      <c r="J1358" s="336"/>
      <c r="K1358" s="288"/>
      <c r="L1358" s="288"/>
      <c r="M1358" s="288"/>
      <c r="N1358" s="298"/>
      <c r="O1358" s="288"/>
      <c r="P1358" s="298"/>
      <c r="R1358" s="337"/>
      <c r="S1358" s="298"/>
      <c r="T1358" s="298"/>
      <c r="U1358" s="298"/>
      <c r="V1358" s="298"/>
      <c r="W1358" s="298"/>
    </row>
    <row r="1359" spans="4:23" x14ac:dyDescent="0.2">
      <c r="D1359" s="288"/>
      <c r="E1359" s="297"/>
      <c r="H1359" s="288"/>
      <c r="I1359" s="288"/>
      <c r="J1359" s="336"/>
      <c r="K1359" s="288"/>
      <c r="L1359" s="288"/>
      <c r="M1359" s="288"/>
      <c r="N1359" s="298"/>
      <c r="O1359" s="288"/>
      <c r="P1359" s="298"/>
      <c r="R1359" s="337"/>
      <c r="S1359" s="298"/>
      <c r="T1359" s="298"/>
      <c r="U1359" s="298"/>
      <c r="V1359" s="298"/>
      <c r="W1359" s="298"/>
    </row>
    <row r="1360" spans="4:23" x14ac:dyDescent="0.2">
      <c r="D1360" s="288"/>
      <c r="E1360" s="297"/>
      <c r="H1360" s="288"/>
      <c r="I1360" s="288"/>
      <c r="J1360" s="336"/>
      <c r="K1360" s="288"/>
      <c r="L1360" s="288"/>
      <c r="M1360" s="288"/>
      <c r="N1360" s="298"/>
      <c r="O1360" s="288"/>
      <c r="P1360" s="298"/>
      <c r="R1360" s="337"/>
      <c r="S1360" s="298"/>
      <c r="T1360" s="298"/>
      <c r="U1360" s="298"/>
      <c r="V1360" s="298"/>
      <c r="W1360" s="298"/>
    </row>
    <row r="1361" spans="4:23" x14ac:dyDescent="0.2">
      <c r="D1361" s="288"/>
      <c r="E1361" s="297"/>
      <c r="H1361" s="288"/>
      <c r="I1361" s="288"/>
      <c r="J1361" s="336"/>
      <c r="K1361" s="288"/>
      <c r="L1361" s="288"/>
      <c r="M1361" s="288"/>
      <c r="N1361" s="298"/>
      <c r="O1361" s="288"/>
      <c r="P1361" s="298"/>
      <c r="R1361" s="337"/>
      <c r="S1361" s="298"/>
      <c r="T1361" s="298"/>
      <c r="U1361" s="298"/>
      <c r="V1361" s="298"/>
      <c r="W1361" s="298"/>
    </row>
    <row r="1362" spans="4:23" x14ac:dyDescent="0.2">
      <c r="D1362" s="288"/>
      <c r="E1362" s="297"/>
      <c r="H1362" s="288"/>
      <c r="I1362" s="288"/>
      <c r="J1362" s="336"/>
      <c r="K1362" s="288"/>
      <c r="L1362" s="288"/>
      <c r="M1362" s="288"/>
      <c r="N1362" s="298"/>
      <c r="O1362" s="288"/>
      <c r="P1362" s="298"/>
      <c r="R1362" s="337"/>
      <c r="S1362" s="298"/>
      <c r="T1362" s="298"/>
      <c r="U1362" s="298"/>
      <c r="V1362" s="298"/>
      <c r="W1362" s="298"/>
    </row>
    <row r="1363" spans="4:23" x14ac:dyDescent="0.2">
      <c r="D1363" s="288"/>
      <c r="E1363" s="297"/>
      <c r="H1363" s="288"/>
      <c r="I1363" s="288"/>
      <c r="J1363" s="336"/>
      <c r="K1363" s="288"/>
      <c r="L1363" s="288"/>
      <c r="M1363" s="288"/>
      <c r="N1363" s="298"/>
      <c r="O1363" s="288"/>
      <c r="P1363" s="298"/>
      <c r="R1363" s="337"/>
      <c r="S1363" s="298"/>
      <c r="T1363" s="298"/>
      <c r="U1363" s="298"/>
      <c r="V1363" s="298"/>
      <c r="W1363" s="298"/>
    </row>
    <row r="1364" spans="4:23" x14ac:dyDescent="0.2">
      <c r="D1364" s="288"/>
      <c r="E1364" s="297"/>
      <c r="H1364" s="288"/>
      <c r="I1364" s="288"/>
      <c r="J1364" s="336"/>
      <c r="K1364" s="288"/>
      <c r="L1364" s="288"/>
      <c r="M1364" s="288"/>
      <c r="N1364" s="298"/>
      <c r="O1364" s="288"/>
      <c r="P1364" s="298"/>
      <c r="R1364" s="337"/>
      <c r="S1364" s="298"/>
      <c r="T1364" s="298"/>
      <c r="U1364" s="298"/>
      <c r="V1364" s="298"/>
      <c r="W1364" s="298"/>
    </row>
    <row r="1365" spans="4:23" x14ac:dyDescent="0.2">
      <c r="D1365" s="288"/>
      <c r="E1365" s="297"/>
      <c r="H1365" s="288"/>
      <c r="I1365" s="288"/>
      <c r="J1365" s="336"/>
      <c r="K1365" s="288"/>
      <c r="L1365" s="288"/>
      <c r="M1365" s="288"/>
      <c r="N1365" s="298"/>
      <c r="O1365" s="288"/>
      <c r="P1365" s="298"/>
      <c r="R1365" s="337"/>
      <c r="S1365" s="298"/>
      <c r="T1365" s="298"/>
      <c r="U1365" s="298"/>
      <c r="V1365" s="298"/>
      <c r="W1365" s="298"/>
    </row>
    <row r="1366" spans="4:23" x14ac:dyDescent="0.2">
      <c r="D1366" s="288"/>
      <c r="E1366" s="297"/>
      <c r="H1366" s="288"/>
      <c r="I1366" s="288"/>
      <c r="J1366" s="336"/>
      <c r="K1366" s="288"/>
      <c r="L1366" s="288"/>
      <c r="M1366" s="288"/>
      <c r="N1366" s="298"/>
      <c r="O1366" s="288"/>
      <c r="P1366" s="298"/>
      <c r="R1366" s="337"/>
      <c r="S1366" s="298"/>
      <c r="T1366" s="298"/>
      <c r="U1366" s="298"/>
      <c r="V1366" s="298"/>
      <c r="W1366" s="298"/>
    </row>
    <row r="1367" spans="4:23" x14ac:dyDescent="0.2">
      <c r="D1367" s="288"/>
      <c r="E1367" s="297"/>
      <c r="H1367" s="288"/>
      <c r="I1367" s="288"/>
      <c r="J1367" s="336"/>
      <c r="K1367" s="288"/>
      <c r="L1367" s="288"/>
      <c r="M1367" s="288"/>
      <c r="N1367" s="298"/>
      <c r="O1367" s="288"/>
      <c r="P1367" s="298"/>
      <c r="R1367" s="337"/>
      <c r="S1367" s="298"/>
      <c r="T1367" s="298"/>
      <c r="U1367" s="298"/>
      <c r="V1367" s="298"/>
      <c r="W1367" s="298"/>
    </row>
    <row r="1368" spans="4:23" x14ac:dyDescent="0.2">
      <c r="D1368" s="288"/>
      <c r="E1368" s="297"/>
      <c r="H1368" s="288"/>
      <c r="I1368" s="288"/>
      <c r="J1368" s="336"/>
      <c r="K1368" s="288"/>
      <c r="L1368" s="288"/>
      <c r="M1368" s="288"/>
      <c r="N1368" s="298"/>
      <c r="O1368" s="288"/>
      <c r="P1368" s="298"/>
      <c r="R1368" s="337"/>
      <c r="S1368" s="298"/>
      <c r="T1368" s="298"/>
      <c r="U1368" s="298"/>
      <c r="V1368" s="298"/>
      <c r="W1368" s="298"/>
    </row>
    <row r="1369" spans="4:23" x14ac:dyDescent="0.2">
      <c r="D1369" s="288"/>
      <c r="E1369" s="297"/>
      <c r="H1369" s="288"/>
      <c r="I1369" s="288"/>
      <c r="J1369" s="336"/>
      <c r="K1369" s="288"/>
      <c r="L1369" s="288"/>
      <c r="M1369" s="288"/>
      <c r="N1369" s="298"/>
      <c r="O1369" s="288"/>
      <c r="P1369" s="298"/>
      <c r="R1369" s="337"/>
      <c r="S1369" s="298"/>
      <c r="T1369" s="298"/>
      <c r="U1369" s="298"/>
      <c r="V1369" s="298"/>
      <c r="W1369" s="298"/>
    </row>
    <row r="1370" spans="4:23" x14ac:dyDescent="0.2">
      <c r="D1370" s="288"/>
      <c r="E1370" s="297"/>
      <c r="H1370" s="288"/>
      <c r="I1370" s="288"/>
      <c r="J1370" s="336"/>
      <c r="K1370" s="288"/>
      <c r="L1370" s="288"/>
      <c r="M1370" s="288"/>
      <c r="N1370" s="298"/>
      <c r="O1370" s="288"/>
      <c r="P1370" s="298"/>
      <c r="R1370" s="337"/>
      <c r="S1370" s="298"/>
      <c r="T1370" s="298"/>
      <c r="U1370" s="298"/>
      <c r="V1370" s="298"/>
      <c r="W1370" s="298"/>
    </row>
    <row r="1371" spans="4:23" x14ac:dyDescent="0.2">
      <c r="D1371" s="288"/>
      <c r="E1371" s="297"/>
      <c r="H1371" s="288"/>
      <c r="I1371" s="288"/>
      <c r="J1371" s="336"/>
      <c r="K1371" s="288"/>
      <c r="L1371" s="288"/>
      <c r="M1371" s="288"/>
      <c r="N1371" s="298"/>
      <c r="O1371" s="288"/>
      <c r="P1371" s="298"/>
      <c r="R1371" s="337"/>
      <c r="S1371" s="298"/>
      <c r="T1371" s="298"/>
      <c r="U1371" s="298"/>
      <c r="V1371" s="298"/>
      <c r="W1371" s="298"/>
    </row>
    <row r="1372" spans="4:23" x14ac:dyDescent="0.2">
      <c r="D1372" s="288"/>
      <c r="E1372" s="297"/>
      <c r="H1372" s="288"/>
      <c r="I1372" s="288"/>
      <c r="J1372" s="336"/>
      <c r="K1372" s="288"/>
      <c r="L1372" s="288"/>
      <c r="M1372" s="288"/>
      <c r="N1372" s="298"/>
      <c r="O1372" s="288"/>
      <c r="P1372" s="298"/>
      <c r="R1372" s="337"/>
      <c r="S1372" s="298"/>
      <c r="T1372" s="298"/>
      <c r="U1372" s="298"/>
      <c r="V1372" s="298"/>
      <c r="W1372" s="298"/>
    </row>
    <row r="1373" spans="4:23" x14ac:dyDescent="0.2">
      <c r="D1373" s="288"/>
      <c r="E1373" s="297"/>
      <c r="H1373" s="288"/>
      <c r="I1373" s="288"/>
      <c r="J1373" s="336"/>
      <c r="K1373" s="288"/>
      <c r="L1373" s="288"/>
      <c r="M1373" s="288"/>
      <c r="N1373" s="298"/>
      <c r="O1373" s="288"/>
      <c r="P1373" s="298"/>
      <c r="R1373" s="337"/>
      <c r="S1373" s="298"/>
      <c r="T1373" s="298"/>
      <c r="U1373" s="298"/>
      <c r="V1373" s="298"/>
      <c r="W1373" s="298"/>
    </row>
    <row r="1374" spans="4:23" x14ac:dyDescent="0.2">
      <c r="D1374" s="288"/>
      <c r="E1374" s="297"/>
      <c r="H1374" s="288"/>
      <c r="I1374" s="288"/>
      <c r="J1374" s="336"/>
      <c r="K1374" s="288"/>
      <c r="L1374" s="288"/>
      <c r="M1374" s="288"/>
      <c r="N1374" s="298"/>
      <c r="O1374" s="288"/>
      <c r="P1374" s="298"/>
      <c r="R1374" s="337"/>
      <c r="S1374" s="298"/>
      <c r="T1374" s="298"/>
      <c r="U1374" s="298"/>
      <c r="V1374" s="298"/>
      <c r="W1374" s="298"/>
    </row>
    <row r="1375" spans="4:23" x14ac:dyDescent="0.2">
      <c r="D1375" s="288"/>
      <c r="E1375" s="297"/>
      <c r="H1375" s="288"/>
      <c r="I1375" s="288"/>
      <c r="J1375" s="336"/>
      <c r="K1375" s="288"/>
      <c r="L1375" s="288"/>
      <c r="M1375" s="288"/>
      <c r="N1375" s="298"/>
      <c r="O1375" s="288"/>
      <c r="P1375" s="298"/>
      <c r="R1375" s="337"/>
      <c r="S1375" s="298"/>
      <c r="T1375" s="298"/>
      <c r="U1375" s="298"/>
      <c r="V1375" s="298"/>
      <c r="W1375" s="298"/>
    </row>
    <row r="1376" spans="4:23" x14ac:dyDescent="0.2">
      <c r="D1376" s="288"/>
      <c r="E1376" s="297"/>
      <c r="H1376" s="288"/>
      <c r="I1376" s="288"/>
      <c r="J1376" s="336"/>
      <c r="K1376" s="288"/>
      <c r="L1376" s="288"/>
      <c r="M1376" s="288"/>
      <c r="N1376" s="298"/>
      <c r="O1376" s="288"/>
      <c r="P1376" s="298"/>
      <c r="R1376" s="337"/>
      <c r="S1376" s="298"/>
      <c r="T1376" s="298"/>
      <c r="U1376" s="298"/>
      <c r="V1376" s="298"/>
      <c r="W1376" s="298"/>
    </row>
    <row r="1377" spans="4:23" x14ac:dyDescent="0.2">
      <c r="D1377" s="288"/>
      <c r="E1377" s="297"/>
      <c r="H1377" s="288"/>
      <c r="I1377" s="288"/>
      <c r="J1377" s="336"/>
      <c r="K1377" s="288"/>
      <c r="L1377" s="288"/>
      <c r="M1377" s="288"/>
      <c r="N1377" s="298"/>
      <c r="O1377" s="288"/>
      <c r="P1377" s="298"/>
      <c r="R1377" s="337"/>
      <c r="S1377" s="298"/>
      <c r="T1377" s="298"/>
      <c r="U1377" s="298"/>
      <c r="V1377" s="298"/>
      <c r="W1377" s="298"/>
    </row>
    <row r="1378" spans="4:23" x14ac:dyDescent="0.2">
      <c r="D1378" s="288"/>
      <c r="E1378" s="297"/>
      <c r="H1378" s="288"/>
      <c r="I1378" s="288"/>
      <c r="J1378" s="336"/>
      <c r="K1378" s="288"/>
      <c r="L1378" s="288"/>
      <c r="M1378" s="288"/>
      <c r="N1378" s="298"/>
      <c r="O1378" s="288"/>
      <c r="P1378" s="298"/>
      <c r="R1378" s="337"/>
      <c r="S1378" s="298"/>
      <c r="T1378" s="298"/>
      <c r="U1378" s="298"/>
      <c r="V1378" s="298"/>
      <c r="W1378" s="298"/>
    </row>
    <row r="1379" spans="4:23" x14ac:dyDescent="0.2">
      <c r="D1379" s="288"/>
      <c r="E1379" s="297"/>
      <c r="H1379" s="288"/>
      <c r="I1379" s="288"/>
      <c r="J1379" s="336"/>
      <c r="K1379" s="288"/>
      <c r="L1379" s="288"/>
      <c r="M1379" s="288"/>
      <c r="N1379" s="298"/>
      <c r="O1379" s="288"/>
      <c r="P1379" s="298"/>
      <c r="R1379" s="337"/>
      <c r="S1379" s="298"/>
      <c r="T1379" s="298"/>
      <c r="U1379" s="298"/>
      <c r="V1379" s="298"/>
      <c r="W1379" s="298"/>
    </row>
    <row r="1380" spans="4:23" x14ac:dyDescent="0.2">
      <c r="D1380" s="288"/>
      <c r="E1380" s="297"/>
      <c r="H1380" s="288"/>
      <c r="I1380" s="288"/>
      <c r="J1380" s="336"/>
      <c r="K1380" s="288"/>
      <c r="L1380" s="288"/>
      <c r="M1380" s="288"/>
      <c r="N1380" s="298"/>
      <c r="O1380" s="288"/>
      <c r="P1380" s="298"/>
      <c r="R1380" s="337"/>
      <c r="S1380" s="298"/>
      <c r="T1380" s="298"/>
      <c r="U1380" s="298"/>
      <c r="V1380" s="298"/>
      <c r="W1380" s="298"/>
    </row>
    <row r="1381" spans="4:23" x14ac:dyDescent="0.2">
      <c r="D1381" s="288"/>
      <c r="E1381" s="297"/>
      <c r="H1381" s="288"/>
      <c r="I1381" s="288"/>
      <c r="J1381" s="336"/>
      <c r="K1381" s="288"/>
      <c r="L1381" s="288"/>
      <c r="M1381" s="288"/>
      <c r="N1381" s="298"/>
      <c r="O1381" s="288"/>
      <c r="P1381" s="298"/>
      <c r="R1381" s="337"/>
      <c r="S1381" s="298"/>
      <c r="T1381" s="298"/>
      <c r="U1381" s="298"/>
      <c r="V1381" s="298"/>
      <c r="W1381" s="298"/>
    </row>
    <row r="1382" spans="4:23" x14ac:dyDescent="0.2">
      <c r="D1382" s="288"/>
      <c r="E1382" s="297"/>
      <c r="H1382" s="288"/>
      <c r="I1382" s="288"/>
      <c r="J1382" s="336"/>
      <c r="K1382" s="288"/>
      <c r="L1382" s="288"/>
      <c r="M1382" s="288"/>
      <c r="N1382" s="298"/>
      <c r="O1382" s="288"/>
      <c r="P1382" s="298"/>
      <c r="R1382" s="337"/>
      <c r="S1382" s="298"/>
      <c r="T1382" s="298"/>
      <c r="U1382" s="298"/>
      <c r="V1382" s="298"/>
      <c r="W1382" s="298"/>
    </row>
    <row r="1383" spans="4:23" x14ac:dyDescent="0.2">
      <c r="D1383" s="288"/>
      <c r="E1383" s="297"/>
      <c r="H1383" s="288"/>
      <c r="I1383" s="288"/>
      <c r="J1383" s="336"/>
      <c r="K1383" s="288"/>
      <c r="L1383" s="288"/>
      <c r="M1383" s="288"/>
      <c r="N1383" s="298"/>
      <c r="O1383" s="288"/>
      <c r="P1383" s="298"/>
      <c r="R1383" s="337"/>
      <c r="S1383" s="298"/>
      <c r="T1383" s="298"/>
      <c r="U1383" s="298"/>
      <c r="V1383" s="298"/>
      <c r="W1383" s="298"/>
    </row>
    <row r="1384" spans="4:23" x14ac:dyDescent="0.2">
      <c r="D1384" s="288"/>
      <c r="E1384" s="297"/>
      <c r="H1384" s="288"/>
      <c r="I1384" s="288"/>
      <c r="J1384" s="336"/>
      <c r="K1384" s="288"/>
      <c r="L1384" s="288"/>
      <c r="M1384" s="288"/>
      <c r="N1384" s="298"/>
      <c r="O1384" s="288"/>
      <c r="P1384" s="298"/>
      <c r="R1384" s="337"/>
      <c r="S1384" s="298"/>
      <c r="T1384" s="298"/>
      <c r="U1384" s="298"/>
      <c r="V1384" s="298"/>
      <c r="W1384" s="298"/>
    </row>
    <row r="1385" spans="4:23" x14ac:dyDescent="0.2">
      <c r="D1385" s="288"/>
      <c r="E1385" s="297"/>
      <c r="H1385" s="288"/>
      <c r="I1385" s="288"/>
      <c r="J1385" s="336"/>
      <c r="K1385" s="288"/>
      <c r="L1385" s="288"/>
      <c r="M1385" s="288"/>
      <c r="N1385" s="298"/>
      <c r="O1385" s="288"/>
      <c r="P1385" s="298"/>
      <c r="R1385" s="337"/>
      <c r="S1385" s="298"/>
      <c r="T1385" s="298"/>
      <c r="U1385" s="298"/>
      <c r="V1385" s="298"/>
      <c r="W1385" s="298"/>
    </row>
    <row r="1386" spans="4:23" x14ac:dyDescent="0.2">
      <c r="D1386" s="288"/>
      <c r="E1386" s="297"/>
      <c r="H1386" s="288"/>
      <c r="I1386" s="288"/>
      <c r="J1386" s="336"/>
      <c r="K1386" s="288"/>
      <c r="L1386" s="288"/>
      <c r="M1386" s="288"/>
      <c r="N1386" s="298"/>
      <c r="O1386" s="288"/>
      <c r="P1386" s="298"/>
      <c r="R1386" s="337"/>
      <c r="S1386" s="298"/>
      <c r="T1386" s="298"/>
      <c r="U1386" s="298"/>
      <c r="V1386" s="298"/>
      <c r="W1386" s="298"/>
    </row>
    <row r="1387" spans="4:23" x14ac:dyDescent="0.2">
      <c r="D1387" s="288"/>
      <c r="E1387" s="297"/>
      <c r="H1387" s="288"/>
      <c r="I1387" s="288"/>
      <c r="J1387" s="336"/>
      <c r="K1387" s="288"/>
      <c r="L1387" s="288"/>
      <c r="M1387" s="288"/>
      <c r="N1387" s="298"/>
      <c r="O1387" s="288"/>
      <c r="P1387" s="298"/>
      <c r="R1387" s="337"/>
      <c r="S1387" s="298"/>
      <c r="T1387" s="298"/>
      <c r="U1387" s="298"/>
      <c r="V1387" s="298"/>
      <c r="W1387" s="298"/>
    </row>
    <row r="1388" spans="4:23" x14ac:dyDescent="0.2">
      <c r="D1388" s="288"/>
      <c r="E1388" s="297"/>
      <c r="H1388" s="288"/>
      <c r="I1388" s="288"/>
      <c r="J1388" s="336"/>
      <c r="K1388" s="288"/>
      <c r="L1388" s="288"/>
      <c r="M1388" s="288"/>
      <c r="N1388" s="298"/>
      <c r="O1388" s="288"/>
      <c r="P1388" s="298"/>
      <c r="R1388" s="337"/>
      <c r="S1388" s="298"/>
      <c r="T1388" s="298"/>
      <c r="U1388" s="298"/>
      <c r="V1388" s="298"/>
      <c r="W1388" s="298"/>
    </row>
    <row r="1389" spans="4:23" x14ac:dyDescent="0.2">
      <c r="D1389" s="288"/>
      <c r="E1389" s="297"/>
      <c r="H1389" s="288"/>
      <c r="I1389" s="288"/>
      <c r="J1389" s="336"/>
      <c r="K1389" s="288"/>
      <c r="L1389" s="288"/>
      <c r="M1389" s="288"/>
      <c r="N1389" s="298"/>
      <c r="O1389" s="288"/>
      <c r="P1389" s="298"/>
      <c r="R1389" s="337"/>
      <c r="S1389" s="298"/>
      <c r="T1389" s="298"/>
      <c r="U1389" s="298"/>
      <c r="V1389" s="298"/>
      <c r="W1389" s="298"/>
    </row>
    <row r="1390" spans="4:23" x14ac:dyDescent="0.2">
      <c r="D1390" s="288"/>
      <c r="E1390" s="297"/>
      <c r="H1390" s="288"/>
      <c r="I1390" s="288"/>
      <c r="J1390" s="336"/>
      <c r="K1390" s="288"/>
      <c r="L1390" s="288"/>
      <c r="M1390" s="288"/>
      <c r="N1390" s="298"/>
      <c r="O1390" s="288"/>
      <c r="P1390" s="298"/>
      <c r="R1390" s="337"/>
      <c r="S1390" s="298"/>
      <c r="T1390" s="298"/>
      <c r="U1390" s="298"/>
      <c r="V1390" s="298"/>
      <c r="W1390" s="298"/>
    </row>
    <row r="1391" spans="4:23" x14ac:dyDescent="0.2">
      <c r="D1391" s="288"/>
      <c r="E1391" s="297"/>
      <c r="H1391" s="288"/>
      <c r="I1391" s="288"/>
      <c r="J1391" s="336"/>
      <c r="K1391" s="288"/>
      <c r="L1391" s="288"/>
      <c r="M1391" s="288"/>
      <c r="N1391" s="298"/>
      <c r="O1391" s="288"/>
      <c r="P1391" s="298"/>
      <c r="R1391" s="337"/>
      <c r="S1391" s="298"/>
      <c r="T1391" s="298"/>
      <c r="U1391" s="298"/>
      <c r="V1391" s="298"/>
      <c r="W1391" s="298"/>
    </row>
    <row r="1392" spans="4:23" x14ac:dyDescent="0.2">
      <c r="D1392" s="288"/>
      <c r="E1392" s="297"/>
      <c r="H1392" s="288"/>
      <c r="I1392" s="288"/>
      <c r="J1392" s="336"/>
      <c r="K1392" s="288"/>
      <c r="L1392" s="288"/>
      <c r="M1392" s="288"/>
      <c r="N1392" s="298"/>
      <c r="O1392" s="288"/>
      <c r="P1392" s="298"/>
      <c r="R1392" s="337"/>
      <c r="S1392" s="298"/>
      <c r="T1392" s="298"/>
      <c r="U1392" s="298"/>
      <c r="V1392" s="298"/>
      <c r="W1392" s="298"/>
    </row>
    <row r="1393" spans="4:23" x14ac:dyDescent="0.2">
      <c r="D1393" s="288"/>
      <c r="E1393" s="297"/>
      <c r="H1393" s="288"/>
      <c r="I1393" s="288"/>
      <c r="J1393" s="336"/>
      <c r="K1393" s="288"/>
      <c r="L1393" s="288"/>
      <c r="M1393" s="288"/>
      <c r="N1393" s="298"/>
      <c r="O1393" s="288"/>
      <c r="P1393" s="298"/>
      <c r="R1393" s="337"/>
      <c r="S1393" s="298"/>
      <c r="T1393" s="298"/>
      <c r="U1393" s="298"/>
      <c r="V1393" s="298"/>
      <c r="W1393" s="298"/>
    </row>
    <row r="1394" spans="4:23" x14ac:dyDescent="0.2">
      <c r="D1394" s="288"/>
      <c r="E1394" s="297"/>
      <c r="H1394" s="288"/>
      <c r="I1394" s="288"/>
      <c r="J1394" s="336"/>
      <c r="K1394" s="288"/>
      <c r="L1394" s="288"/>
      <c r="M1394" s="288"/>
      <c r="N1394" s="298"/>
      <c r="O1394" s="288"/>
      <c r="P1394" s="298"/>
      <c r="R1394" s="337"/>
      <c r="S1394" s="298"/>
      <c r="T1394" s="298"/>
      <c r="U1394" s="298"/>
      <c r="V1394" s="298"/>
      <c r="W1394" s="298"/>
    </row>
    <row r="1395" spans="4:23" x14ac:dyDescent="0.2">
      <c r="D1395" s="288"/>
      <c r="E1395" s="297"/>
      <c r="H1395" s="288"/>
      <c r="I1395" s="288"/>
      <c r="J1395" s="336"/>
      <c r="K1395" s="288"/>
      <c r="L1395" s="288"/>
      <c r="M1395" s="288"/>
      <c r="N1395" s="298"/>
      <c r="O1395" s="288"/>
      <c r="P1395" s="298"/>
      <c r="R1395" s="337"/>
      <c r="S1395" s="298"/>
      <c r="T1395" s="298"/>
      <c r="U1395" s="298"/>
      <c r="V1395" s="298"/>
      <c r="W1395" s="298"/>
    </row>
    <row r="1396" spans="4:23" x14ac:dyDescent="0.2">
      <c r="D1396" s="288"/>
      <c r="E1396" s="297"/>
      <c r="H1396" s="288"/>
      <c r="I1396" s="288"/>
      <c r="J1396" s="336"/>
      <c r="K1396" s="288"/>
      <c r="L1396" s="288"/>
      <c r="M1396" s="288"/>
      <c r="N1396" s="298"/>
      <c r="O1396" s="288"/>
      <c r="P1396" s="298"/>
      <c r="R1396" s="337"/>
      <c r="S1396" s="298"/>
      <c r="T1396" s="298"/>
      <c r="U1396" s="298"/>
      <c r="V1396" s="298"/>
      <c r="W1396" s="298"/>
    </row>
    <row r="1397" spans="4:23" x14ac:dyDescent="0.2">
      <c r="D1397" s="288"/>
      <c r="E1397" s="297"/>
      <c r="H1397" s="288"/>
      <c r="I1397" s="288"/>
      <c r="J1397" s="336"/>
      <c r="K1397" s="288"/>
      <c r="L1397" s="288"/>
      <c r="M1397" s="288"/>
      <c r="N1397" s="298"/>
      <c r="O1397" s="288"/>
      <c r="P1397" s="298"/>
      <c r="R1397" s="337"/>
      <c r="S1397" s="298"/>
      <c r="T1397" s="298"/>
      <c r="U1397" s="298"/>
      <c r="V1397" s="298"/>
      <c r="W1397" s="298"/>
    </row>
    <row r="1398" spans="4:23" x14ac:dyDescent="0.2">
      <c r="D1398" s="288"/>
      <c r="E1398" s="297"/>
      <c r="H1398" s="288"/>
      <c r="I1398" s="288"/>
      <c r="J1398" s="336"/>
      <c r="K1398" s="288"/>
      <c r="L1398" s="288"/>
      <c r="M1398" s="288"/>
      <c r="N1398" s="298"/>
      <c r="O1398" s="288"/>
      <c r="P1398" s="298"/>
      <c r="R1398" s="337"/>
      <c r="S1398" s="298"/>
      <c r="T1398" s="298"/>
      <c r="U1398" s="298"/>
      <c r="V1398" s="298"/>
      <c r="W1398" s="298"/>
    </row>
    <row r="1399" spans="4:23" x14ac:dyDescent="0.2">
      <c r="D1399" s="288"/>
      <c r="E1399" s="297"/>
      <c r="H1399" s="288"/>
      <c r="I1399" s="288"/>
      <c r="J1399" s="336"/>
      <c r="K1399" s="288"/>
      <c r="L1399" s="288"/>
      <c r="M1399" s="288"/>
      <c r="N1399" s="298"/>
      <c r="O1399" s="288"/>
      <c r="P1399" s="298"/>
      <c r="R1399" s="337"/>
      <c r="S1399" s="298"/>
      <c r="T1399" s="298"/>
      <c r="U1399" s="298"/>
      <c r="V1399" s="298"/>
      <c r="W1399" s="298"/>
    </row>
    <row r="1400" spans="4:23" x14ac:dyDescent="0.2">
      <c r="D1400" s="288"/>
      <c r="E1400" s="297"/>
      <c r="H1400" s="288"/>
      <c r="I1400" s="288"/>
      <c r="J1400" s="336"/>
      <c r="K1400" s="288"/>
      <c r="L1400" s="288"/>
      <c r="M1400" s="288"/>
      <c r="N1400" s="298"/>
      <c r="O1400" s="288"/>
      <c r="P1400" s="298"/>
      <c r="R1400" s="337"/>
      <c r="S1400" s="298"/>
      <c r="T1400" s="298"/>
      <c r="U1400" s="298"/>
      <c r="V1400" s="298"/>
      <c r="W1400" s="298"/>
    </row>
    <row r="1401" spans="4:23" x14ac:dyDescent="0.2">
      <c r="D1401" s="288"/>
      <c r="E1401" s="297"/>
      <c r="H1401" s="288"/>
      <c r="I1401" s="288"/>
      <c r="J1401" s="336"/>
      <c r="K1401" s="288"/>
      <c r="L1401" s="288"/>
      <c r="M1401" s="288"/>
      <c r="N1401" s="298"/>
      <c r="O1401" s="288"/>
      <c r="P1401" s="298"/>
      <c r="R1401" s="337"/>
      <c r="S1401" s="298"/>
      <c r="T1401" s="298"/>
      <c r="U1401" s="298"/>
      <c r="V1401" s="298"/>
      <c r="W1401" s="298"/>
    </row>
    <row r="1402" spans="4:23" x14ac:dyDescent="0.2">
      <c r="D1402" s="288"/>
      <c r="E1402" s="297"/>
      <c r="H1402" s="288"/>
      <c r="I1402" s="288"/>
      <c r="J1402" s="336"/>
      <c r="K1402" s="288"/>
      <c r="L1402" s="288"/>
      <c r="M1402" s="288"/>
      <c r="N1402" s="298"/>
      <c r="O1402" s="288"/>
      <c r="P1402" s="298"/>
      <c r="R1402" s="337"/>
      <c r="S1402" s="298"/>
      <c r="T1402" s="298"/>
      <c r="U1402" s="298"/>
      <c r="V1402" s="298"/>
      <c r="W1402" s="298"/>
    </row>
    <row r="1403" spans="4:23" x14ac:dyDescent="0.2">
      <c r="D1403" s="288"/>
      <c r="E1403" s="297"/>
      <c r="H1403" s="288"/>
      <c r="I1403" s="288"/>
      <c r="J1403" s="336"/>
      <c r="K1403" s="288"/>
      <c r="L1403" s="288"/>
      <c r="M1403" s="288"/>
      <c r="N1403" s="298"/>
      <c r="O1403" s="288"/>
      <c r="P1403" s="298"/>
      <c r="R1403" s="337"/>
      <c r="S1403" s="298"/>
      <c r="T1403" s="298"/>
      <c r="U1403" s="298"/>
      <c r="V1403" s="298"/>
      <c r="W1403" s="298"/>
    </row>
    <row r="1404" spans="4:23" x14ac:dyDescent="0.2">
      <c r="D1404" s="288"/>
      <c r="E1404" s="297"/>
      <c r="H1404" s="288"/>
      <c r="I1404" s="288"/>
      <c r="J1404" s="336"/>
      <c r="K1404" s="288"/>
      <c r="L1404" s="288"/>
      <c r="M1404" s="288"/>
      <c r="N1404" s="298"/>
      <c r="O1404" s="288"/>
      <c r="P1404" s="298"/>
      <c r="R1404" s="337"/>
      <c r="S1404" s="298"/>
      <c r="T1404" s="298"/>
      <c r="U1404" s="298"/>
      <c r="V1404" s="298"/>
      <c r="W1404" s="298"/>
    </row>
    <row r="1405" spans="4:23" x14ac:dyDescent="0.2">
      <c r="D1405" s="288"/>
      <c r="E1405" s="297"/>
      <c r="H1405" s="288"/>
      <c r="I1405" s="288"/>
      <c r="J1405" s="336"/>
      <c r="K1405" s="288"/>
      <c r="L1405" s="288"/>
      <c r="M1405" s="288"/>
      <c r="N1405" s="298"/>
      <c r="O1405" s="288"/>
      <c r="P1405" s="298"/>
      <c r="R1405" s="337"/>
      <c r="S1405" s="298"/>
      <c r="T1405" s="298"/>
      <c r="U1405" s="298"/>
      <c r="V1405" s="298"/>
      <c r="W1405" s="298"/>
    </row>
    <row r="1406" spans="4:23" x14ac:dyDescent="0.2">
      <c r="D1406" s="288"/>
      <c r="E1406" s="297"/>
      <c r="H1406" s="288"/>
      <c r="I1406" s="288"/>
      <c r="J1406" s="336"/>
      <c r="K1406" s="288"/>
      <c r="L1406" s="288"/>
      <c r="M1406" s="288"/>
      <c r="N1406" s="298"/>
      <c r="O1406" s="288"/>
      <c r="P1406" s="298"/>
      <c r="R1406" s="337"/>
      <c r="S1406" s="298"/>
      <c r="T1406" s="298"/>
      <c r="U1406" s="298"/>
      <c r="V1406" s="298"/>
      <c r="W1406" s="298"/>
    </row>
    <row r="1407" spans="4:23" x14ac:dyDescent="0.2">
      <c r="D1407" s="288"/>
      <c r="E1407" s="297"/>
      <c r="H1407" s="288"/>
      <c r="I1407" s="288"/>
      <c r="J1407" s="336"/>
      <c r="K1407" s="288"/>
      <c r="L1407" s="288"/>
      <c r="M1407" s="288"/>
      <c r="N1407" s="298"/>
      <c r="O1407" s="288"/>
      <c r="P1407" s="298"/>
      <c r="R1407" s="337"/>
      <c r="S1407" s="298"/>
      <c r="T1407" s="298"/>
      <c r="U1407" s="298"/>
      <c r="V1407" s="298"/>
      <c r="W1407" s="298"/>
    </row>
    <row r="1408" spans="4:23" x14ac:dyDescent="0.2">
      <c r="D1408" s="288"/>
      <c r="E1408" s="297"/>
      <c r="H1408" s="288"/>
      <c r="I1408" s="288"/>
      <c r="J1408" s="336"/>
      <c r="K1408" s="288"/>
      <c r="L1408" s="288"/>
      <c r="M1408" s="288"/>
      <c r="N1408" s="298"/>
      <c r="O1408" s="288"/>
      <c r="P1408" s="298"/>
      <c r="R1408" s="337"/>
      <c r="S1408" s="298"/>
      <c r="T1408" s="298"/>
      <c r="U1408" s="298"/>
      <c r="V1408" s="298"/>
      <c r="W1408" s="298"/>
    </row>
    <row r="1409" spans="4:23" x14ac:dyDescent="0.2">
      <c r="D1409" s="288"/>
      <c r="E1409" s="297"/>
      <c r="H1409" s="288"/>
      <c r="I1409" s="288"/>
      <c r="J1409" s="336"/>
      <c r="K1409" s="288"/>
      <c r="L1409" s="288"/>
      <c r="M1409" s="288"/>
      <c r="N1409" s="298"/>
      <c r="O1409" s="288"/>
      <c r="P1409" s="298"/>
      <c r="R1409" s="337"/>
      <c r="S1409" s="298"/>
      <c r="T1409" s="298"/>
      <c r="U1409" s="298"/>
      <c r="V1409" s="298"/>
      <c r="W1409" s="298"/>
    </row>
    <row r="1410" spans="4:23" x14ac:dyDescent="0.2">
      <c r="D1410" s="288"/>
      <c r="E1410" s="297"/>
      <c r="H1410" s="288"/>
      <c r="I1410" s="288"/>
      <c r="J1410" s="336"/>
      <c r="K1410" s="288"/>
      <c r="L1410" s="288"/>
      <c r="M1410" s="288"/>
      <c r="N1410" s="298"/>
      <c r="O1410" s="288"/>
      <c r="P1410" s="298"/>
      <c r="R1410" s="337"/>
      <c r="S1410" s="298"/>
      <c r="T1410" s="298"/>
      <c r="U1410" s="298"/>
      <c r="V1410" s="298"/>
      <c r="W1410" s="298"/>
    </row>
    <row r="1411" spans="4:23" x14ac:dyDescent="0.2">
      <c r="D1411" s="288"/>
      <c r="E1411" s="297"/>
      <c r="H1411" s="288"/>
      <c r="I1411" s="288"/>
      <c r="J1411" s="336"/>
      <c r="K1411" s="288"/>
      <c r="L1411" s="288"/>
      <c r="M1411" s="288"/>
      <c r="N1411" s="298"/>
      <c r="O1411" s="288"/>
      <c r="P1411" s="298"/>
      <c r="R1411" s="337"/>
      <c r="S1411" s="298"/>
      <c r="T1411" s="298"/>
      <c r="U1411" s="298"/>
      <c r="V1411" s="298"/>
      <c r="W1411" s="298"/>
    </row>
    <row r="1412" spans="4:23" x14ac:dyDescent="0.2">
      <c r="D1412" s="288"/>
      <c r="E1412" s="297"/>
      <c r="H1412" s="288"/>
      <c r="I1412" s="288"/>
      <c r="J1412" s="336"/>
      <c r="K1412" s="288"/>
      <c r="L1412" s="288"/>
      <c r="M1412" s="288"/>
      <c r="N1412" s="298"/>
      <c r="O1412" s="288"/>
      <c r="P1412" s="298"/>
      <c r="R1412" s="337"/>
      <c r="S1412" s="298"/>
      <c r="T1412" s="298"/>
      <c r="U1412" s="298"/>
      <c r="V1412" s="298"/>
      <c r="W1412" s="298"/>
    </row>
    <row r="1413" spans="4:23" x14ac:dyDescent="0.2">
      <c r="D1413" s="288"/>
      <c r="E1413" s="297"/>
      <c r="H1413" s="288"/>
      <c r="I1413" s="288"/>
      <c r="J1413" s="336"/>
      <c r="K1413" s="288"/>
      <c r="L1413" s="288"/>
      <c r="M1413" s="288"/>
      <c r="N1413" s="298"/>
      <c r="O1413" s="288"/>
      <c r="P1413" s="298"/>
      <c r="R1413" s="337"/>
      <c r="S1413" s="298"/>
      <c r="T1413" s="298"/>
      <c r="U1413" s="298"/>
      <c r="V1413" s="298"/>
      <c r="W1413" s="298"/>
    </row>
    <row r="1414" spans="4:23" x14ac:dyDescent="0.2">
      <c r="D1414" s="288"/>
      <c r="E1414" s="297"/>
      <c r="H1414" s="288"/>
      <c r="I1414" s="288"/>
      <c r="J1414" s="336"/>
      <c r="K1414" s="288"/>
      <c r="L1414" s="288"/>
      <c r="M1414" s="288"/>
      <c r="N1414" s="298"/>
      <c r="O1414" s="288"/>
      <c r="P1414" s="298"/>
      <c r="R1414" s="337"/>
      <c r="S1414" s="298"/>
      <c r="T1414" s="298"/>
      <c r="U1414" s="298"/>
      <c r="V1414" s="298"/>
      <c r="W1414" s="298"/>
    </row>
    <row r="1415" spans="4:23" x14ac:dyDescent="0.2">
      <c r="D1415" s="288"/>
      <c r="E1415" s="297"/>
      <c r="H1415" s="288"/>
      <c r="I1415" s="288"/>
      <c r="J1415" s="336"/>
      <c r="K1415" s="288"/>
      <c r="L1415" s="288"/>
      <c r="M1415" s="288"/>
      <c r="N1415" s="298"/>
      <c r="O1415" s="288"/>
      <c r="P1415" s="298"/>
      <c r="R1415" s="337"/>
      <c r="S1415" s="298"/>
      <c r="T1415" s="298"/>
      <c r="U1415" s="298"/>
      <c r="V1415" s="298"/>
      <c r="W1415" s="298"/>
    </row>
    <row r="1416" spans="4:23" x14ac:dyDescent="0.2">
      <c r="D1416" s="288"/>
      <c r="E1416" s="297"/>
      <c r="H1416" s="288"/>
      <c r="I1416" s="288"/>
      <c r="J1416" s="336"/>
      <c r="K1416" s="288"/>
      <c r="L1416" s="288"/>
      <c r="M1416" s="288"/>
      <c r="N1416" s="298"/>
      <c r="O1416" s="288"/>
      <c r="P1416" s="298"/>
      <c r="R1416" s="337"/>
      <c r="S1416" s="298"/>
      <c r="T1416" s="298"/>
      <c r="U1416" s="298"/>
      <c r="V1416" s="298"/>
      <c r="W1416" s="298"/>
    </row>
    <row r="1417" spans="4:23" x14ac:dyDescent="0.2">
      <c r="D1417" s="288"/>
      <c r="E1417" s="297"/>
      <c r="H1417" s="288"/>
      <c r="I1417" s="288"/>
      <c r="J1417" s="336"/>
      <c r="K1417" s="288"/>
      <c r="L1417" s="288"/>
      <c r="M1417" s="288"/>
      <c r="N1417" s="298"/>
      <c r="O1417" s="288"/>
      <c r="P1417" s="298"/>
      <c r="R1417" s="337"/>
      <c r="S1417" s="298"/>
      <c r="T1417" s="298"/>
      <c r="U1417" s="298"/>
      <c r="V1417" s="298"/>
      <c r="W1417" s="298"/>
    </row>
    <row r="1418" spans="4:23" x14ac:dyDescent="0.2">
      <c r="D1418" s="288"/>
      <c r="E1418" s="297"/>
      <c r="H1418" s="288"/>
      <c r="I1418" s="288"/>
      <c r="J1418" s="336"/>
      <c r="K1418" s="288"/>
      <c r="L1418" s="288"/>
      <c r="M1418" s="288"/>
      <c r="N1418" s="298"/>
      <c r="O1418" s="288"/>
      <c r="P1418" s="298"/>
      <c r="R1418" s="337"/>
      <c r="S1418" s="298"/>
      <c r="T1418" s="298"/>
      <c r="U1418" s="298"/>
      <c r="V1418" s="298"/>
      <c r="W1418" s="298"/>
    </row>
    <row r="1419" spans="4:23" x14ac:dyDescent="0.2">
      <c r="D1419" s="288"/>
      <c r="E1419" s="297"/>
      <c r="H1419" s="288"/>
      <c r="I1419" s="288"/>
      <c r="J1419" s="336"/>
      <c r="K1419" s="288"/>
      <c r="L1419" s="288"/>
      <c r="M1419" s="288"/>
      <c r="N1419" s="298"/>
      <c r="O1419" s="288"/>
      <c r="P1419" s="298"/>
      <c r="R1419" s="337"/>
      <c r="S1419" s="298"/>
      <c r="T1419" s="298"/>
      <c r="U1419" s="298"/>
      <c r="V1419" s="298"/>
      <c r="W1419" s="298"/>
    </row>
    <row r="1420" spans="4:23" x14ac:dyDescent="0.2">
      <c r="D1420" s="288"/>
      <c r="E1420" s="297"/>
      <c r="H1420" s="288"/>
      <c r="I1420" s="288"/>
      <c r="J1420" s="336"/>
      <c r="K1420" s="288"/>
      <c r="L1420" s="288"/>
      <c r="M1420" s="288"/>
      <c r="N1420" s="298"/>
      <c r="O1420" s="288"/>
      <c r="P1420" s="298"/>
      <c r="R1420" s="337"/>
      <c r="S1420" s="298"/>
      <c r="T1420" s="298"/>
      <c r="U1420" s="298"/>
      <c r="V1420" s="298"/>
      <c r="W1420" s="298"/>
    </row>
    <row r="1421" spans="4:23" x14ac:dyDescent="0.2">
      <c r="D1421" s="288"/>
      <c r="E1421" s="297"/>
      <c r="H1421" s="288"/>
      <c r="I1421" s="288"/>
      <c r="J1421" s="336"/>
      <c r="K1421" s="288"/>
      <c r="L1421" s="288"/>
      <c r="M1421" s="288"/>
      <c r="N1421" s="298"/>
      <c r="O1421" s="288"/>
      <c r="P1421" s="298"/>
      <c r="R1421" s="337"/>
      <c r="S1421" s="298"/>
      <c r="T1421" s="298"/>
      <c r="U1421" s="298"/>
      <c r="V1421" s="298"/>
      <c r="W1421" s="298"/>
    </row>
    <row r="1422" spans="4:23" x14ac:dyDescent="0.2">
      <c r="D1422" s="288"/>
      <c r="E1422" s="297"/>
      <c r="H1422" s="288"/>
      <c r="I1422" s="288"/>
      <c r="J1422" s="336"/>
      <c r="K1422" s="288"/>
      <c r="L1422" s="288"/>
      <c r="M1422" s="288"/>
      <c r="N1422" s="298"/>
      <c r="O1422" s="288"/>
      <c r="P1422" s="298"/>
      <c r="R1422" s="337"/>
      <c r="S1422" s="298"/>
      <c r="T1422" s="298"/>
      <c r="U1422" s="298"/>
      <c r="V1422" s="298"/>
      <c r="W1422" s="298"/>
    </row>
    <row r="1423" spans="4:23" x14ac:dyDescent="0.2">
      <c r="D1423" s="288"/>
      <c r="E1423" s="297"/>
      <c r="H1423" s="288"/>
      <c r="I1423" s="288"/>
      <c r="J1423" s="336"/>
      <c r="K1423" s="288"/>
      <c r="L1423" s="288"/>
      <c r="M1423" s="288"/>
      <c r="N1423" s="298"/>
      <c r="O1423" s="288"/>
      <c r="P1423" s="298"/>
      <c r="R1423" s="337"/>
      <c r="S1423" s="298"/>
      <c r="T1423" s="298"/>
      <c r="U1423" s="298"/>
      <c r="V1423" s="298"/>
      <c r="W1423" s="298"/>
    </row>
    <row r="1424" spans="4:23" x14ac:dyDescent="0.2">
      <c r="D1424" s="288"/>
      <c r="E1424" s="297"/>
      <c r="H1424" s="288"/>
      <c r="I1424" s="288"/>
      <c r="J1424" s="336"/>
      <c r="K1424" s="288"/>
      <c r="L1424" s="288"/>
      <c r="M1424" s="288"/>
      <c r="N1424" s="298"/>
      <c r="O1424" s="288"/>
      <c r="P1424" s="298"/>
      <c r="R1424" s="337"/>
      <c r="S1424" s="298"/>
      <c r="T1424" s="298"/>
      <c r="U1424" s="298"/>
      <c r="V1424" s="298"/>
      <c r="W1424" s="298"/>
    </row>
    <row r="1425" spans="4:23" x14ac:dyDescent="0.2">
      <c r="D1425" s="288"/>
      <c r="E1425" s="297"/>
      <c r="H1425" s="288"/>
      <c r="I1425" s="288"/>
      <c r="J1425" s="336"/>
      <c r="K1425" s="288"/>
      <c r="L1425" s="288"/>
      <c r="M1425" s="288"/>
      <c r="N1425" s="298"/>
      <c r="O1425" s="288"/>
      <c r="P1425" s="298"/>
      <c r="R1425" s="337"/>
      <c r="S1425" s="298"/>
      <c r="T1425" s="298"/>
      <c r="U1425" s="298"/>
      <c r="V1425" s="298"/>
      <c r="W1425" s="298"/>
    </row>
    <row r="1426" spans="4:23" x14ac:dyDescent="0.2">
      <c r="D1426" s="288"/>
      <c r="E1426" s="297"/>
      <c r="H1426" s="288"/>
      <c r="I1426" s="288"/>
      <c r="J1426" s="336"/>
      <c r="K1426" s="288"/>
      <c r="L1426" s="288"/>
      <c r="M1426" s="288"/>
      <c r="N1426" s="298"/>
      <c r="O1426" s="288"/>
      <c r="P1426" s="298"/>
      <c r="R1426" s="337"/>
      <c r="S1426" s="298"/>
      <c r="T1426" s="298"/>
      <c r="U1426" s="298"/>
      <c r="V1426" s="298"/>
      <c r="W1426" s="298"/>
    </row>
    <row r="1427" spans="4:23" x14ac:dyDescent="0.2">
      <c r="D1427" s="288"/>
      <c r="E1427" s="297"/>
      <c r="H1427" s="288"/>
      <c r="I1427" s="288"/>
      <c r="J1427" s="336"/>
      <c r="K1427" s="288"/>
      <c r="L1427" s="288"/>
      <c r="M1427" s="288"/>
      <c r="N1427" s="298"/>
      <c r="O1427" s="288"/>
      <c r="P1427" s="298"/>
      <c r="R1427" s="337"/>
      <c r="S1427" s="298"/>
      <c r="T1427" s="298"/>
      <c r="U1427" s="298"/>
      <c r="V1427" s="298"/>
      <c r="W1427" s="298"/>
    </row>
    <row r="1428" spans="4:23" x14ac:dyDescent="0.2">
      <c r="D1428" s="288"/>
      <c r="E1428" s="297"/>
      <c r="H1428" s="288"/>
      <c r="I1428" s="288"/>
      <c r="J1428" s="336"/>
      <c r="K1428" s="288"/>
      <c r="L1428" s="288"/>
      <c r="M1428" s="288"/>
      <c r="N1428" s="298"/>
      <c r="O1428" s="288"/>
      <c r="P1428" s="298"/>
      <c r="R1428" s="337"/>
      <c r="S1428" s="298"/>
      <c r="T1428" s="298"/>
      <c r="U1428" s="298"/>
      <c r="V1428" s="298"/>
      <c r="W1428" s="298"/>
    </row>
    <row r="1429" spans="4:23" x14ac:dyDescent="0.2">
      <c r="D1429" s="288"/>
      <c r="E1429" s="297"/>
      <c r="H1429" s="288"/>
      <c r="I1429" s="288"/>
      <c r="J1429" s="336"/>
      <c r="K1429" s="288"/>
      <c r="L1429" s="288"/>
      <c r="M1429" s="288"/>
      <c r="N1429" s="298"/>
      <c r="O1429" s="288"/>
      <c r="P1429" s="298"/>
      <c r="R1429" s="337"/>
      <c r="S1429" s="298"/>
      <c r="T1429" s="298"/>
      <c r="U1429" s="298"/>
      <c r="V1429" s="298"/>
      <c r="W1429" s="298"/>
    </row>
    <row r="1430" spans="4:23" x14ac:dyDescent="0.2">
      <c r="D1430" s="288"/>
      <c r="E1430" s="297"/>
      <c r="H1430" s="288"/>
      <c r="I1430" s="288"/>
      <c r="J1430" s="336"/>
      <c r="K1430" s="288"/>
      <c r="L1430" s="288"/>
      <c r="M1430" s="288"/>
      <c r="N1430" s="298"/>
      <c r="O1430" s="288"/>
      <c r="P1430" s="298"/>
      <c r="R1430" s="337"/>
      <c r="S1430" s="298"/>
      <c r="T1430" s="298"/>
      <c r="U1430" s="298"/>
      <c r="V1430" s="298"/>
      <c r="W1430" s="298"/>
    </row>
    <row r="1431" spans="4:23" x14ac:dyDescent="0.2">
      <c r="D1431" s="288"/>
      <c r="E1431" s="297"/>
      <c r="H1431" s="288"/>
      <c r="I1431" s="288"/>
      <c r="J1431" s="336"/>
      <c r="K1431" s="288"/>
      <c r="L1431" s="288"/>
      <c r="M1431" s="288"/>
      <c r="N1431" s="298"/>
      <c r="O1431" s="288"/>
      <c r="P1431" s="298"/>
      <c r="R1431" s="337"/>
      <c r="S1431" s="298"/>
      <c r="T1431" s="298"/>
      <c r="U1431" s="298"/>
      <c r="V1431" s="298"/>
      <c r="W1431" s="298"/>
    </row>
    <row r="1432" spans="4:23" x14ac:dyDescent="0.2">
      <c r="D1432" s="288"/>
      <c r="E1432" s="297"/>
      <c r="H1432" s="288"/>
      <c r="I1432" s="288"/>
      <c r="J1432" s="336"/>
      <c r="K1432" s="288"/>
      <c r="L1432" s="288"/>
      <c r="M1432" s="288"/>
      <c r="N1432" s="298"/>
      <c r="O1432" s="288"/>
      <c r="P1432" s="298"/>
      <c r="R1432" s="337"/>
      <c r="S1432" s="298"/>
      <c r="T1432" s="298"/>
      <c r="U1432" s="298"/>
      <c r="V1432" s="298"/>
      <c r="W1432" s="298"/>
    </row>
    <row r="1433" spans="4:23" x14ac:dyDescent="0.2">
      <c r="D1433" s="288"/>
      <c r="E1433" s="297"/>
      <c r="H1433" s="288"/>
      <c r="I1433" s="288"/>
      <c r="J1433" s="336"/>
      <c r="K1433" s="288"/>
      <c r="L1433" s="288"/>
      <c r="M1433" s="288"/>
      <c r="N1433" s="298"/>
      <c r="O1433" s="288"/>
      <c r="P1433" s="298"/>
      <c r="R1433" s="337"/>
      <c r="S1433" s="298"/>
      <c r="T1433" s="298"/>
      <c r="U1433" s="298"/>
      <c r="V1433" s="298"/>
      <c r="W1433" s="298"/>
    </row>
    <row r="1434" spans="4:23" x14ac:dyDescent="0.2">
      <c r="D1434" s="288"/>
      <c r="E1434" s="297"/>
      <c r="H1434" s="288"/>
      <c r="I1434" s="288"/>
      <c r="J1434" s="336"/>
      <c r="K1434" s="288"/>
      <c r="L1434" s="288"/>
      <c r="M1434" s="288"/>
      <c r="N1434" s="298"/>
      <c r="O1434" s="288"/>
      <c r="P1434" s="298"/>
      <c r="R1434" s="337"/>
      <c r="S1434" s="298"/>
      <c r="T1434" s="298"/>
      <c r="U1434" s="298"/>
      <c r="V1434" s="298"/>
      <c r="W1434" s="298"/>
    </row>
    <row r="1435" spans="4:23" x14ac:dyDescent="0.2">
      <c r="D1435" s="288"/>
      <c r="E1435" s="297"/>
      <c r="H1435" s="288"/>
      <c r="I1435" s="288"/>
      <c r="J1435" s="336"/>
      <c r="K1435" s="288"/>
      <c r="L1435" s="288"/>
      <c r="M1435" s="288"/>
      <c r="N1435" s="298"/>
      <c r="O1435" s="288"/>
      <c r="P1435" s="298"/>
      <c r="R1435" s="337"/>
      <c r="S1435" s="298"/>
      <c r="T1435" s="298"/>
      <c r="U1435" s="298"/>
      <c r="V1435" s="298"/>
      <c r="W1435" s="298"/>
    </row>
    <row r="1436" spans="4:23" x14ac:dyDescent="0.2">
      <c r="D1436" s="288"/>
      <c r="E1436" s="297"/>
      <c r="H1436" s="288"/>
      <c r="I1436" s="288"/>
      <c r="J1436" s="336"/>
      <c r="K1436" s="288"/>
      <c r="L1436" s="288"/>
      <c r="M1436" s="288"/>
      <c r="N1436" s="298"/>
      <c r="O1436" s="288"/>
      <c r="P1436" s="298"/>
      <c r="R1436" s="337"/>
      <c r="S1436" s="298"/>
      <c r="T1436" s="298"/>
      <c r="U1436" s="298"/>
      <c r="V1436" s="298"/>
      <c r="W1436" s="298"/>
    </row>
    <row r="1437" spans="4:23" x14ac:dyDescent="0.2">
      <c r="D1437" s="288"/>
      <c r="E1437" s="297"/>
      <c r="H1437" s="288"/>
      <c r="I1437" s="288"/>
      <c r="J1437" s="336"/>
      <c r="K1437" s="288"/>
      <c r="L1437" s="288"/>
      <c r="M1437" s="288"/>
      <c r="N1437" s="298"/>
      <c r="O1437" s="288"/>
      <c r="P1437" s="298"/>
      <c r="R1437" s="337"/>
      <c r="S1437" s="298"/>
      <c r="T1437" s="298"/>
      <c r="U1437" s="298"/>
      <c r="V1437" s="298"/>
      <c r="W1437" s="298"/>
    </row>
    <row r="1438" spans="4:23" x14ac:dyDescent="0.2">
      <c r="D1438" s="288"/>
      <c r="E1438" s="297"/>
      <c r="H1438" s="288"/>
      <c r="I1438" s="288"/>
      <c r="J1438" s="336"/>
      <c r="K1438" s="288"/>
      <c r="L1438" s="288"/>
      <c r="M1438" s="288"/>
      <c r="N1438" s="298"/>
      <c r="O1438" s="288"/>
      <c r="P1438" s="298"/>
      <c r="R1438" s="337"/>
      <c r="S1438" s="298"/>
      <c r="T1438" s="298"/>
      <c r="U1438" s="298"/>
      <c r="V1438" s="298"/>
      <c r="W1438" s="298"/>
    </row>
    <row r="1439" spans="4:23" x14ac:dyDescent="0.2">
      <c r="D1439" s="288"/>
      <c r="E1439" s="297"/>
      <c r="H1439" s="288"/>
      <c r="I1439" s="288"/>
      <c r="J1439" s="336"/>
      <c r="K1439" s="288"/>
      <c r="L1439" s="288"/>
      <c r="M1439" s="288"/>
      <c r="N1439" s="298"/>
      <c r="O1439" s="288"/>
      <c r="P1439" s="298"/>
      <c r="R1439" s="337"/>
      <c r="S1439" s="298"/>
      <c r="T1439" s="298"/>
      <c r="U1439" s="298"/>
      <c r="V1439" s="298"/>
      <c r="W1439" s="298"/>
    </row>
    <row r="1440" spans="4:23" x14ac:dyDescent="0.2">
      <c r="D1440" s="288"/>
      <c r="E1440" s="297"/>
      <c r="H1440" s="288"/>
      <c r="I1440" s="288"/>
      <c r="J1440" s="336"/>
      <c r="K1440" s="288"/>
      <c r="L1440" s="288"/>
      <c r="M1440" s="288"/>
      <c r="N1440" s="298"/>
      <c r="O1440" s="288"/>
      <c r="P1440" s="298"/>
      <c r="R1440" s="337"/>
      <c r="S1440" s="298"/>
      <c r="T1440" s="298"/>
      <c r="U1440" s="298"/>
      <c r="V1440" s="298"/>
      <c r="W1440" s="298"/>
    </row>
    <row r="1441" spans="4:23" x14ac:dyDescent="0.2">
      <c r="D1441" s="288"/>
      <c r="E1441" s="297"/>
      <c r="H1441" s="288"/>
      <c r="I1441" s="288"/>
      <c r="J1441" s="336"/>
      <c r="K1441" s="288"/>
      <c r="L1441" s="288"/>
      <c r="M1441" s="288"/>
      <c r="N1441" s="298"/>
      <c r="O1441" s="288"/>
      <c r="P1441" s="298"/>
      <c r="R1441" s="337"/>
      <c r="S1441" s="298"/>
      <c r="T1441" s="298"/>
      <c r="U1441" s="298"/>
      <c r="V1441" s="298"/>
      <c r="W1441" s="298"/>
    </row>
    <row r="1442" spans="4:23" x14ac:dyDescent="0.2">
      <c r="D1442" s="288"/>
      <c r="E1442" s="297"/>
      <c r="H1442" s="288"/>
      <c r="I1442" s="288"/>
      <c r="J1442" s="336"/>
      <c r="K1442" s="288"/>
      <c r="L1442" s="288"/>
      <c r="M1442" s="288"/>
      <c r="N1442" s="298"/>
      <c r="O1442" s="288"/>
      <c r="P1442" s="298"/>
      <c r="R1442" s="337"/>
      <c r="S1442" s="298"/>
      <c r="T1442" s="298"/>
      <c r="U1442" s="298"/>
      <c r="V1442" s="298"/>
      <c r="W1442" s="298"/>
    </row>
    <row r="1443" spans="4:23" x14ac:dyDescent="0.2">
      <c r="D1443" s="288"/>
      <c r="E1443" s="297"/>
      <c r="H1443" s="288"/>
      <c r="I1443" s="288"/>
      <c r="J1443" s="336"/>
      <c r="K1443" s="288"/>
      <c r="L1443" s="288"/>
      <c r="M1443" s="288"/>
      <c r="N1443" s="298"/>
      <c r="O1443" s="288"/>
      <c r="P1443" s="298"/>
      <c r="R1443" s="337"/>
      <c r="S1443" s="298"/>
      <c r="T1443" s="298"/>
      <c r="U1443" s="298"/>
      <c r="V1443" s="298"/>
      <c r="W1443" s="298"/>
    </row>
    <row r="1444" spans="4:23" x14ac:dyDescent="0.2">
      <c r="D1444" s="288"/>
      <c r="E1444" s="297"/>
      <c r="H1444" s="288"/>
      <c r="I1444" s="288"/>
      <c r="J1444" s="336"/>
      <c r="K1444" s="288"/>
      <c r="L1444" s="288"/>
      <c r="M1444" s="288"/>
      <c r="N1444" s="298"/>
      <c r="O1444" s="288"/>
      <c r="P1444" s="298"/>
      <c r="R1444" s="337"/>
      <c r="S1444" s="298"/>
      <c r="T1444" s="298"/>
      <c r="U1444" s="298"/>
      <c r="V1444" s="298"/>
      <c r="W1444" s="298"/>
    </row>
    <row r="1445" spans="4:23" x14ac:dyDescent="0.2">
      <c r="D1445" s="288"/>
      <c r="E1445" s="297"/>
      <c r="H1445" s="288"/>
      <c r="I1445" s="288"/>
      <c r="J1445" s="336"/>
      <c r="K1445" s="288"/>
      <c r="L1445" s="288"/>
      <c r="M1445" s="288"/>
      <c r="N1445" s="298"/>
      <c r="O1445" s="288"/>
      <c r="P1445" s="298"/>
      <c r="R1445" s="337"/>
      <c r="S1445" s="298"/>
      <c r="T1445" s="298"/>
      <c r="U1445" s="298"/>
      <c r="V1445" s="298"/>
      <c r="W1445" s="298"/>
    </row>
    <row r="1446" spans="4:23" x14ac:dyDescent="0.2">
      <c r="D1446" s="288"/>
      <c r="E1446" s="297"/>
      <c r="H1446" s="288"/>
      <c r="I1446" s="288"/>
      <c r="J1446" s="336"/>
      <c r="K1446" s="288"/>
      <c r="L1446" s="288"/>
      <c r="M1446" s="288"/>
      <c r="N1446" s="298"/>
      <c r="O1446" s="288"/>
      <c r="P1446" s="298"/>
      <c r="R1446" s="337"/>
      <c r="S1446" s="298"/>
      <c r="T1446" s="298"/>
      <c r="U1446" s="298"/>
      <c r="V1446" s="298"/>
      <c r="W1446" s="298"/>
    </row>
    <row r="1447" spans="4:23" x14ac:dyDescent="0.2">
      <c r="D1447" s="288"/>
      <c r="E1447" s="297"/>
      <c r="H1447" s="288"/>
      <c r="I1447" s="288"/>
      <c r="J1447" s="336"/>
      <c r="K1447" s="288"/>
      <c r="L1447" s="288"/>
      <c r="M1447" s="288"/>
      <c r="N1447" s="298"/>
      <c r="O1447" s="288"/>
      <c r="P1447" s="298"/>
      <c r="R1447" s="337"/>
      <c r="S1447" s="298"/>
      <c r="T1447" s="298"/>
      <c r="U1447" s="298"/>
      <c r="V1447" s="298"/>
      <c r="W1447" s="298"/>
    </row>
    <row r="1448" spans="4:23" x14ac:dyDescent="0.2">
      <c r="D1448" s="288"/>
      <c r="E1448" s="297"/>
      <c r="H1448" s="288"/>
      <c r="I1448" s="288"/>
      <c r="J1448" s="336"/>
      <c r="K1448" s="288"/>
      <c r="L1448" s="288"/>
      <c r="M1448" s="288"/>
      <c r="N1448" s="298"/>
      <c r="O1448" s="288"/>
      <c r="P1448" s="298"/>
      <c r="R1448" s="337"/>
      <c r="S1448" s="298"/>
      <c r="T1448" s="298"/>
      <c r="U1448" s="298"/>
      <c r="V1448" s="298"/>
      <c r="W1448" s="298"/>
    </row>
    <row r="1449" spans="4:23" x14ac:dyDescent="0.2">
      <c r="D1449" s="288"/>
      <c r="E1449" s="297"/>
      <c r="H1449" s="288"/>
      <c r="I1449" s="288"/>
      <c r="J1449" s="336"/>
      <c r="K1449" s="288"/>
      <c r="L1449" s="288"/>
      <c r="M1449" s="288"/>
      <c r="N1449" s="298"/>
      <c r="O1449" s="288"/>
      <c r="P1449" s="298"/>
      <c r="R1449" s="337"/>
      <c r="S1449" s="298"/>
      <c r="T1449" s="298"/>
      <c r="U1449" s="298"/>
      <c r="V1449" s="298"/>
      <c r="W1449" s="298"/>
    </row>
    <row r="1450" spans="4:23" x14ac:dyDescent="0.2">
      <c r="D1450" s="288"/>
      <c r="E1450" s="297"/>
      <c r="H1450" s="288"/>
      <c r="I1450" s="288"/>
      <c r="J1450" s="336"/>
      <c r="K1450" s="288"/>
      <c r="L1450" s="288"/>
      <c r="M1450" s="288"/>
      <c r="N1450" s="298"/>
      <c r="O1450" s="288"/>
      <c r="P1450" s="298"/>
      <c r="R1450" s="337"/>
      <c r="S1450" s="298"/>
      <c r="T1450" s="298"/>
      <c r="U1450" s="298"/>
      <c r="V1450" s="298"/>
      <c r="W1450" s="298"/>
    </row>
    <row r="1451" spans="4:23" x14ac:dyDescent="0.2">
      <c r="D1451" s="288"/>
      <c r="E1451" s="297"/>
      <c r="H1451" s="288"/>
      <c r="I1451" s="288"/>
      <c r="J1451" s="336"/>
      <c r="K1451" s="288"/>
      <c r="L1451" s="288"/>
      <c r="M1451" s="288"/>
      <c r="N1451" s="298"/>
      <c r="O1451" s="288"/>
      <c r="P1451" s="298"/>
      <c r="R1451" s="337"/>
      <c r="S1451" s="298"/>
      <c r="T1451" s="298"/>
      <c r="U1451" s="298"/>
      <c r="V1451" s="298"/>
      <c r="W1451" s="298"/>
    </row>
    <row r="1452" spans="4:23" x14ac:dyDescent="0.2">
      <c r="D1452" s="288"/>
      <c r="E1452" s="297"/>
      <c r="H1452" s="288"/>
      <c r="I1452" s="288"/>
      <c r="J1452" s="336"/>
      <c r="K1452" s="288"/>
      <c r="L1452" s="288"/>
      <c r="M1452" s="288"/>
      <c r="N1452" s="298"/>
      <c r="O1452" s="288"/>
      <c r="P1452" s="298"/>
      <c r="R1452" s="337"/>
      <c r="S1452" s="298"/>
      <c r="T1452" s="298"/>
      <c r="U1452" s="298"/>
      <c r="V1452" s="298"/>
      <c r="W1452" s="298"/>
    </row>
    <row r="1453" spans="4:23" x14ac:dyDescent="0.2">
      <c r="D1453" s="288"/>
      <c r="E1453" s="297"/>
      <c r="H1453" s="288"/>
      <c r="I1453" s="288"/>
      <c r="J1453" s="336"/>
      <c r="K1453" s="288"/>
      <c r="L1453" s="288"/>
      <c r="M1453" s="288"/>
      <c r="N1453" s="298"/>
      <c r="O1453" s="288"/>
      <c r="P1453" s="298"/>
      <c r="R1453" s="337"/>
      <c r="S1453" s="298"/>
      <c r="T1453" s="298"/>
      <c r="U1453" s="298"/>
      <c r="V1453" s="298"/>
      <c r="W1453" s="298"/>
    </row>
    <row r="1454" spans="4:23" x14ac:dyDescent="0.2">
      <c r="D1454" s="288"/>
      <c r="E1454" s="297"/>
      <c r="H1454" s="288"/>
      <c r="I1454" s="288"/>
      <c r="J1454" s="336"/>
      <c r="K1454" s="288"/>
      <c r="L1454" s="288"/>
      <c r="M1454" s="288"/>
      <c r="N1454" s="298"/>
      <c r="O1454" s="288"/>
      <c r="P1454" s="298"/>
      <c r="R1454" s="337"/>
      <c r="S1454" s="298"/>
      <c r="T1454" s="298"/>
      <c r="U1454" s="298"/>
      <c r="V1454" s="298"/>
      <c r="W1454" s="298"/>
    </row>
    <row r="1455" spans="4:23" x14ac:dyDescent="0.2">
      <c r="D1455" s="288"/>
      <c r="E1455" s="297"/>
      <c r="H1455" s="288"/>
      <c r="I1455" s="288"/>
      <c r="J1455" s="336"/>
      <c r="K1455" s="288"/>
      <c r="L1455" s="288"/>
      <c r="M1455" s="288"/>
      <c r="N1455" s="298"/>
      <c r="O1455" s="288"/>
      <c r="P1455" s="298"/>
      <c r="R1455" s="337"/>
      <c r="S1455" s="298"/>
      <c r="T1455" s="298"/>
      <c r="U1455" s="298"/>
      <c r="V1455" s="298"/>
      <c r="W1455" s="298"/>
    </row>
    <row r="1456" spans="4:23" x14ac:dyDescent="0.2">
      <c r="D1456" s="288"/>
      <c r="E1456" s="297"/>
      <c r="H1456" s="288"/>
      <c r="I1456" s="288"/>
      <c r="J1456" s="336"/>
      <c r="K1456" s="288"/>
      <c r="L1456" s="288"/>
      <c r="M1456" s="288"/>
      <c r="N1456" s="298"/>
      <c r="O1456" s="288"/>
      <c r="P1456" s="298"/>
      <c r="R1456" s="337"/>
      <c r="S1456" s="298"/>
      <c r="T1456" s="298"/>
      <c r="U1456" s="298"/>
      <c r="V1456" s="298"/>
      <c r="W1456" s="298"/>
    </row>
    <row r="1457" spans="4:23" x14ac:dyDescent="0.2">
      <c r="D1457" s="288"/>
      <c r="E1457" s="297"/>
      <c r="H1457" s="288"/>
      <c r="I1457" s="288"/>
      <c r="J1457" s="336"/>
      <c r="K1457" s="288"/>
      <c r="L1457" s="288"/>
      <c r="M1457" s="288"/>
      <c r="N1457" s="298"/>
      <c r="O1457" s="288"/>
      <c r="P1457" s="298"/>
      <c r="R1457" s="337"/>
      <c r="S1457" s="298"/>
      <c r="T1457" s="298"/>
      <c r="U1457" s="298"/>
      <c r="V1457" s="298"/>
      <c r="W1457" s="298"/>
    </row>
    <row r="1458" spans="4:23" x14ac:dyDescent="0.2">
      <c r="D1458" s="288"/>
      <c r="E1458" s="297"/>
      <c r="H1458" s="288"/>
      <c r="I1458" s="288"/>
      <c r="J1458" s="336"/>
      <c r="K1458" s="288"/>
      <c r="L1458" s="288"/>
      <c r="M1458" s="288"/>
      <c r="N1458" s="298"/>
      <c r="O1458" s="288"/>
      <c r="P1458" s="298"/>
      <c r="R1458" s="337"/>
      <c r="S1458" s="298"/>
      <c r="T1458" s="298"/>
      <c r="U1458" s="298"/>
      <c r="V1458" s="298"/>
      <c r="W1458" s="298"/>
    </row>
    <row r="1459" spans="4:23" x14ac:dyDescent="0.2">
      <c r="D1459" s="288"/>
      <c r="E1459" s="297"/>
      <c r="H1459" s="288"/>
      <c r="I1459" s="288"/>
      <c r="J1459" s="336"/>
      <c r="K1459" s="288"/>
      <c r="L1459" s="288"/>
      <c r="M1459" s="288"/>
      <c r="N1459" s="298"/>
      <c r="O1459" s="288"/>
      <c r="P1459" s="298"/>
      <c r="R1459" s="337"/>
      <c r="S1459" s="298"/>
      <c r="T1459" s="298"/>
      <c r="U1459" s="298"/>
      <c r="V1459" s="298"/>
      <c r="W1459" s="298"/>
    </row>
    <row r="1460" spans="4:23" x14ac:dyDescent="0.2">
      <c r="D1460" s="288"/>
      <c r="E1460" s="297"/>
      <c r="H1460" s="288"/>
      <c r="I1460" s="288"/>
      <c r="J1460" s="336"/>
      <c r="K1460" s="288"/>
      <c r="L1460" s="288"/>
      <c r="M1460" s="288"/>
      <c r="N1460" s="298"/>
      <c r="O1460" s="288"/>
      <c r="P1460" s="298"/>
      <c r="R1460" s="337"/>
      <c r="S1460" s="298"/>
      <c r="T1460" s="298"/>
      <c r="U1460" s="298"/>
      <c r="V1460" s="298"/>
      <c r="W1460" s="298"/>
    </row>
    <row r="1461" spans="4:23" x14ac:dyDescent="0.2">
      <c r="D1461" s="288"/>
      <c r="E1461" s="297"/>
      <c r="H1461" s="288"/>
      <c r="I1461" s="288"/>
      <c r="J1461" s="336"/>
      <c r="K1461" s="288"/>
      <c r="L1461" s="288"/>
      <c r="M1461" s="288"/>
      <c r="N1461" s="298"/>
      <c r="O1461" s="288"/>
      <c r="P1461" s="298"/>
      <c r="R1461" s="337"/>
      <c r="S1461" s="298"/>
      <c r="T1461" s="298"/>
      <c r="U1461" s="298"/>
      <c r="V1461" s="298"/>
      <c r="W1461" s="298"/>
    </row>
    <row r="1462" spans="4:23" x14ac:dyDescent="0.2">
      <c r="D1462" s="288"/>
      <c r="E1462" s="297"/>
      <c r="H1462" s="288"/>
      <c r="I1462" s="288"/>
      <c r="J1462" s="336"/>
      <c r="K1462" s="288"/>
      <c r="L1462" s="288"/>
      <c r="M1462" s="288"/>
      <c r="N1462" s="298"/>
      <c r="O1462" s="288"/>
      <c r="P1462" s="298"/>
      <c r="R1462" s="337"/>
      <c r="S1462" s="298"/>
      <c r="T1462" s="298"/>
      <c r="U1462" s="298"/>
      <c r="V1462" s="298"/>
      <c r="W1462" s="298"/>
    </row>
    <row r="1463" spans="4:23" x14ac:dyDescent="0.2">
      <c r="D1463" s="288"/>
      <c r="E1463" s="297"/>
      <c r="H1463" s="288"/>
      <c r="I1463" s="288"/>
      <c r="J1463" s="336"/>
      <c r="K1463" s="288"/>
      <c r="L1463" s="288"/>
      <c r="M1463" s="288"/>
      <c r="N1463" s="298"/>
      <c r="O1463" s="288"/>
      <c r="P1463" s="298"/>
      <c r="R1463" s="337"/>
      <c r="S1463" s="298"/>
      <c r="T1463" s="298"/>
      <c r="U1463" s="298"/>
      <c r="V1463" s="298"/>
      <c r="W1463" s="298"/>
    </row>
    <row r="1464" spans="4:23" x14ac:dyDescent="0.2">
      <c r="D1464" s="288"/>
      <c r="E1464" s="297"/>
      <c r="H1464" s="288"/>
      <c r="I1464" s="288"/>
      <c r="J1464" s="336"/>
      <c r="K1464" s="288"/>
      <c r="L1464" s="288"/>
      <c r="M1464" s="288"/>
      <c r="N1464" s="298"/>
      <c r="O1464" s="288"/>
      <c r="P1464" s="298"/>
      <c r="R1464" s="337"/>
      <c r="S1464" s="298"/>
      <c r="T1464" s="298"/>
      <c r="U1464" s="298"/>
      <c r="V1464" s="298"/>
      <c r="W1464" s="298"/>
    </row>
    <row r="1465" spans="4:23" x14ac:dyDescent="0.2">
      <c r="D1465" s="288"/>
      <c r="E1465" s="297"/>
      <c r="H1465" s="288"/>
      <c r="I1465" s="288"/>
      <c r="J1465" s="336"/>
      <c r="K1465" s="288"/>
      <c r="L1465" s="288"/>
      <c r="M1465" s="288"/>
      <c r="N1465" s="298"/>
      <c r="O1465" s="288"/>
      <c r="P1465" s="298"/>
      <c r="R1465" s="337"/>
      <c r="S1465" s="298"/>
      <c r="T1465" s="298"/>
      <c r="U1465" s="298"/>
      <c r="V1465" s="298"/>
      <c r="W1465" s="298"/>
    </row>
    <row r="1466" spans="4:23" x14ac:dyDescent="0.2">
      <c r="D1466" s="288"/>
      <c r="E1466" s="297"/>
      <c r="H1466" s="288"/>
      <c r="I1466" s="288"/>
      <c r="J1466" s="336"/>
      <c r="K1466" s="288"/>
      <c r="L1466" s="288"/>
      <c r="M1466" s="288"/>
      <c r="N1466" s="298"/>
      <c r="O1466" s="288"/>
      <c r="P1466" s="298"/>
      <c r="R1466" s="337"/>
      <c r="S1466" s="298"/>
      <c r="T1466" s="298"/>
      <c r="U1466" s="298"/>
      <c r="V1466" s="298"/>
      <c r="W1466" s="298"/>
    </row>
    <row r="1467" spans="4:23" x14ac:dyDescent="0.2">
      <c r="D1467" s="288"/>
      <c r="E1467" s="297"/>
      <c r="H1467" s="288"/>
      <c r="I1467" s="288"/>
      <c r="J1467" s="336"/>
      <c r="K1467" s="288"/>
      <c r="L1467" s="288"/>
      <c r="M1467" s="288"/>
      <c r="N1467" s="298"/>
      <c r="O1467" s="288"/>
      <c r="P1467" s="298"/>
      <c r="R1467" s="337"/>
      <c r="S1467" s="298"/>
      <c r="T1467" s="298"/>
      <c r="U1467" s="298"/>
      <c r="V1467" s="298"/>
      <c r="W1467" s="298"/>
    </row>
    <row r="1468" spans="4:23" x14ac:dyDescent="0.2">
      <c r="D1468" s="288"/>
      <c r="E1468" s="297"/>
      <c r="H1468" s="288"/>
      <c r="I1468" s="288"/>
      <c r="J1468" s="336"/>
      <c r="K1468" s="288"/>
      <c r="L1468" s="288"/>
      <c r="M1468" s="288"/>
      <c r="N1468" s="298"/>
      <c r="O1468" s="288"/>
      <c r="P1468" s="298"/>
      <c r="R1468" s="337"/>
      <c r="S1468" s="298"/>
      <c r="T1468" s="298"/>
      <c r="U1468" s="298"/>
      <c r="V1468" s="298"/>
      <c r="W1468" s="298"/>
    </row>
    <row r="1469" spans="4:23" x14ac:dyDescent="0.2">
      <c r="D1469" s="288"/>
      <c r="E1469" s="297"/>
      <c r="H1469" s="288"/>
      <c r="I1469" s="288"/>
      <c r="J1469" s="336"/>
      <c r="K1469" s="288"/>
      <c r="L1469" s="288"/>
      <c r="M1469" s="288"/>
      <c r="N1469" s="298"/>
      <c r="O1469" s="288"/>
      <c r="P1469" s="298"/>
      <c r="R1469" s="337"/>
      <c r="S1469" s="298"/>
      <c r="T1469" s="298"/>
      <c r="U1469" s="298"/>
      <c r="V1469" s="298"/>
      <c r="W1469" s="298"/>
    </row>
    <row r="1470" spans="4:23" x14ac:dyDescent="0.2">
      <c r="D1470" s="288"/>
      <c r="E1470" s="297"/>
      <c r="H1470" s="288"/>
      <c r="I1470" s="288"/>
      <c r="J1470" s="336"/>
      <c r="K1470" s="288"/>
      <c r="L1470" s="288"/>
      <c r="M1470" s="288"/>
      <c r="N1470" s="298"/>
      <c r="O1470" s="288"/>
      <c r="P1470" s="298"/>
      <c r="R1470" s="337"/>
      <c r="S1470" s="298"/>
      <c r="T1470" s="298"/>
      <c r="U1470" s="298"/>
      <c r="V1470" s="298"/>
      <c r="W1470" s="298"/>
    </row>
    <row r="1471" spans="4:23" x14ac:dyDescent="0.2">
      <c r="D1471" s="288"/>
      <c r="E1471" s="297"/>
      <c r="H1471" s="288"/>
      <c r="I1471" s="288"/>
      <c r="J1471" s="336"/>
      <c r="K1471" s="288"/>
      <c r="L1471" s="288"/>
      <c r="M1471" s="288"/>
      <c r="N1471" s="298"/>
      <c r="O1471" s="288"/>
      <c r="P1471" s="298"/>
      <c r="R1471" s="337"/>
      <c r="S1471" s="298"/>
      <c r="T1471" s="298"/>
      <c r="U1471" s="298"/>
      <c r="V1471" s="298"/>
      <c r="W1471" s="298"/>
    </row>
    <row r="1472" spans="4:23" x14ac:dyDescent="0.2">
      <c r="D1472" s="288"/>
      <c r="E1472" s="297"/>
      <c r="H1472" s="288"/>
      <c r="I1472" s="288"/>
      <c r="J1472" s="336"/>
      <c r="K1472" s="288"/>
      <c r="L1472" s="288"/>
      <c r="M1472" s="288"/>
      <c r="N1472" s="298"/>
      <c r="O1472" s="288"/>
      <c r="P1472" s="298"/>
      <c r="R1472" s="337"/>
      <c r="S1472" s="298"/>
      <c r="T1472" s="298"/>
      <c r="U1472" s="298"/>
      <c r="V1472" s="298"/>
      <c r="W1472" s="298"/>
    </row>
    <row r="1473" spans="4:23" x14ac:dyDescent="0.2">
      <c r="D1473" s="288"/>
      <c r="E1473" s="297"/>
      <c r="H1473" s="288"/>
      <c r="I1473" s="288"/>
      <c r="J1473" s="336"/>
      <c r="K1473" s="288"/>
      <c r="L1473" s="288"/>
      <c r="M1473" s="288"/>
      <c r="N1473" s="298"/>
      <c r="O1473" s="288"/>
      <c r="P1473" s="298"/>
      <c r="R1473" s="337"/>
      <c r="S1473" s="298"/>
      <c r="T1473" s="298"/>
      <c r="U1473" s="298"/>
      <c r="V1473" s="298"/>
      <c r="W1473" s="298"/>
    </row>
    <row r="1474" spans="4:23" x14ac:dyDescent="0.2">
      <c r="D1474" s="288"/>
      <c r="E1474" s="297"/>
      <c r="H1474" s="288"/>
      <c r="I1474" s="288"/>
      <c r="J1474" s="336"/>
      <c r="K1474" s="288"/>
      <c r="L1474" s="288"/>
      <c r="M1474" s="288"/>
      <c r="N1474" s="298"/>
      <c r="O1474" s="288"/>
      <c r="P1474" s="298"/>
      <c r="R1474" s="337"/>
      <c r="S1474" s="298"/>
      <c r="T1474" s="298"/>
      <c r="U1474" s="298"/>
      <c r="V1474" s="298"/>
      <c r="W1474" s="298"/>
    </row>
    <row r="1475" spans="4:23" x14ac:dyDescent="0.2">
      <c r="D1475" s="288"/>
      <c r="E1475" s="297"/>
      <c r="H1475" s="288"/>
      <c r="I1475" s="288"/>
      <c r="J1475" s="336"/>
      <c r="K1475" s="288"/>
      <c r="L1475" s="288"/>
      <c r="M1475" s="288"/>
      <c r="N1475" s="298"/>
      <c r="O1475" s="288"/>
      <c r="P1475" s="298"/>
      <c r="R1475" s="337"/>
      <c r="S1475" s="298"/>
      <c r="T1475" s="298"/>
      <c r="U1475" s="298"/>
      <c r="V1475" s="298"/>
      <c r="W1475" s="298"/>
    </row>
    <row r="1476" spans="4:23" x14ac:dyDescent="0.2">
      <c r="D1476" s="288"/>
      <c r="E1476" s="297"/>
      <c r="H1476" s="288"/>
      <c r="I1476" s="288"/>
      <c r="J1476" s="336"/>
      <c r="K1476" s="288"/>
      <c r="L1476" s="288"/>
      <c r="M1476" s="288"/>
      <c r="N1476" s="298"/>
      <c r="O1476" s="288"/>
      <c r="P1476" s="298"/>
      <c r="R1476" s="337"/>
      <c r="S1476" s="298"/>
      <c r="T1476" s="298"/>
      <c r="U1476" s="298"/>
      <c r="V1476" s="298"/>
      <c r="W1476" s="298"/>
    </row>
    <row r="1477" spans="4:23" x14ac:dyDescent="0.2">
      <c r="D1477" s="288"/>
      <c r="E1477" s="297"/>
      <c r="H1477" s="288"/>
      <c r="I1477" s="288"/>
      <c r="J1477" s="336"/>
      <c r="K1477" s="288"/>
      <c r="L1477" s="288"/>
      <c r="M1477" s="288"/>
      <c r="N1477" s="298"/>
      <c r="O1477" s="288"/>
      <c r="P1477" s="298"/>
      <c r="R1477" s="337"/>
      <c r="S1477" s="298"/>
      <c r="T1477" s="298"/>
      <c r="U1477" s="298"/>
      <c r="V1477" s="298"/>
      <c r="W1477" s="298"/>
    </row>
    <row r="1478" spans="4:23" x14ac:dyDescent="0.2">
      <c r="D1478" s="288"/>
      <c r="E1478" s="297"/>
      <c r="H1478" s="288"/>
      <c r="I1478" s="288"/>
      <c r="J1478" s="336"/>
      <c r="K1478" s="288"/>
      <c r="L1478" s="288"/>
      <c r="M1478" s="288"/>
      <c r="N1478" s="298"/>
      <c r="O1478" s="288"/>
      <c r="P1478" s="298"/>
      <c r="R1478" s="337"/>
      <c r="S1478" s="298"/>
      <c r="T1478" s="298"/>
      <c r="U1478" s="298"/>
      <c r="V1478" s="298"/>
      <c r="W1478" s="298"/>
    </row>
    <row r="1479" spans="4:23" x14ac:dyDescent="0.2">
      <c r="D1479" s="288"/>
      <c r="E1479" s="297"/>
      <c r="H1479" s="288"/>
      <c r="I1479" s="288"/>
      <c r="J1479" s="336"/>
      <c r="K1479" s="288"/>
      <c r="L1479" s="288"/>
      <c r="M1479" s="288"/>
      <c r="N1479" s="298"/>
      <c r="O1479" s="288"/>
      <c r="P1479" s="298"/>
      <c r="R1479" s="337"/>
      <c r="S1479" s="298"/>
      <c r="T1479" s="298"/>
      <c r="U1479" s="298"/>
      <c r="V1479" s="298"/>
      <c r="W1479" s="298"/>
    </row>
    <row r="1480" spans="4:23" x14ac:dyDescent="0.2">
      <c r="D1480" s="288"/>
      <c r="E1480" s="297"/>
      <c r="H1480" s="288"/>
      <c r="I1480" s="288"/>
      <c r="J1480" s="336"/>
      <c r="K1480" s="288"/>
      <c r="L1480" s="288"/>
      <c r="M1480" s="288"/>
      <c r="N1480" s="298"/>
      <c r="O1480" s="288"/>
      <c r="P1480" s="298"/>
      <c r="R1480" s="337"/>
      <c r="S1480" s="298"/>
      <c r="T1480" s="298"/>
      <c r="U1480" s="298"/>
      <c r="V1480" s="298"/>
      <c r="W1480" s="298"/>
    </row>
    <row r="1481" spans="4:23" x14ac:dyDescent="0.2">
      <c r="D1481" s="288"/>
      <c r="E1481" s="297"/>
      <c r="H1481" s="288"/>
      <c r="I1481" s="288"/>
      <c r="J1481" s="336"/>
      <c r="K1481" s="288"/>
      <c r="L1481" s="288"/>
      <c r="M1481" s="288"/>
      <c r="N1481" s="298"/>
      <c r="O1481" s="288"/>
      <c r="P1481" s="298"/>
      <c r="R1481" s="337"/>
      <c r="S1481" s="298"/>
      <c r="T1481" s="298"/>
      <c r="U1481" s="298"/>
      <c r="V1481" s="298"/>
      <c r="W1481" s="298"/>
    </row>
    <row r="1482" spans="4:23" x14ac:dyDescent="0.2">
      <c r="D1482" s="288"/>
      <c r="E1482" s="297"/>
      <c r="H1482" s="288"/>
      <c r="I1482" s="288"/>
      <c r="J1482" s="336"/>
      <c r="K1482" s="288"/>
      <c r="L1482" s="288"/>
      <c r="M1482" s="288"/>
      <c r="N1482" s="298"/>
      <c r="O1482" s="288"/>
      <c r="P1482" s="298"/>
      <c r="R1482" s="337"/>
      <c r="S1482" s="298"/>
      <c r="T1482" s="298"/>
      <c r="U1482" s="298"/>
      <c r="V1482" s="298"/>
      <c r="W1482" s="298"/>
    </row>
    <row r="1483" spans="4:23" x14ac:dyDescent="0.2">
      <c r="D1483" s="288"/>
      <c r="E1483" s="297"/>
      <c r="H1483" s="288"/>
      <c r="I1483" s="288"/>
      <c r="J1483" s="336"/>
      <c r="K1483" s="288"/>
      <c r="L1483" s="288"/>
      <c r="M1483" s="288"/>
      <c r="N1483" s="298"/>
      <c r="O1483" s="288"/>
      <c r="P1483" s="298"/>
      <c r="R1483" s="337"/>
      <c r="S1483" s="298"/>
      <c r="T1483" s="298"/>
      <c r="U1483" s="298"/>
      <c r="V1483" s="298"/>
      <c r="W1483" s="298"/>
    </row>
    <row r="1484" spans="4:23" x14ac:dyDescent="0.2">
      <c r="D1484" s="288"/>
      <c r="E1484" s="297"/>
      <c r="H1484" s="288"/>
      <c r="I1484" s="288"/>
      <c r="J1484" s="336"/>
      <c r="K1484" s="288"/>
      <c r="L1484" s="288"/>
      <c r="M1484" s="288"/>
      <c r="N1484" s="298"/>
      <c r="O1484" s="288"/>
      <c r="P1484" s="298"/>
      <c r="R1484" s="337"/>
      <c r="S1484" s="298"/>
      <c r="T1484" s="298"/>
      <c r="U1484" s="298"/>
      <c r="V1484" s="298"/>
      <c r="W1484" s="298"/>
    </row>
    <row r="1485" spans="4:23" x14ac:dyDescent="0.2">
      <c r="D1485" s="288"/>
      <c r="E1485" s="297"/>
      <c r="H1485" s="288"/>
      <c r="I1485" s="288"/>
      <c r="J1485" s="336"/>
      <c r="K1485" s="288"/>
      <c r="L1485" s="288"/>
      <c r="M1485" s="288"/>
      <c r="N1485" s="298"/>
      <c r="O1485" s="288"/>
      <c r="P1485" s="298"/>
      <c r="R1485" s="337"/>
      <c r="S1485" s="298"/>
      <c r="T1485" s="298"/>
      <c r="U1485" s="298"/>
      <c r="V1485" s="298"/>
      <c r="W1485" s="298"/>
    </row>
    <row r="1486" spans="4:23" x14ac:dyDescent="0.2">
      <c r="D1486" s="288"/>
      <c r="E1486" s="297"/>
      <c r="H1486" s="288"/>
      <c r="I1486" s="288"/>
      <c r="J1486" s="336"/>
      <c r="K1486" s="288"/>
      <c r="L1486" s="288"/>
      <c r="M1486" s="288"/>
      <c r="N1486" s="298"/>
      <c r="O1486" s="288"/>
      <c r="P1486" s="298"/>
      <c r="R1486" s="337"/>
      <c r="S1486" s="298"/>
      <c r="T1486" s="298"/>
      <c r="U1486" s="298"/>
      <c r="V1486" s="298"/>
      <c r="W1486" s="298"/>
    </row>
    <row r="1487" spans="4:23" x14ac:dyDescent="0.2">
      <c r="D1487" s="288"/>
      <c r="E1487" s="297"/>
      <c r="H1487" s="288"/>
      <c r="I1487" s="288"/>
      <c r="J1487" s="336"/>
      <c r="K1487" s="288"/>
      <c r="L1487" s="288"/>
      <c r="M1487" s="288"/>
      <c r="N1487" s="298"/>
      <c r="O1487" s="288"/>
      <c r="P1487" s="298"/>
      <c r="R1487" s="337"/>
      <c r="S1487" s="298"/>
      <c r="T1487" s="298"/>
      <c r="U1487" s="298"/>
      <c r="V1487" s="298"/>
      <c r="W1487" s="298"/>
    </row>
    <row r="1488" spans="4:23" x14ac:dyDescent="0.2">
      <c r="D1488" s="288"/>
      <c r="E1488" s="297"/>
      <c r="H1488" s="288"/>
      <c r="I1488" s="288"/>
      <c r="J1488" s="336"/>
      <c r="K1488" s="288"/>
      <c r="L1488" s="288"/>
      <c r="M1488" s="288"/>
      <c r="N1488" s="298"/>
      <c r="O1488" s="288"/>
      <c r="P1488" s="298"/>
      <c r="R1488" s="337"/>
      <c r="S1488" s="298"/>
      <c r="T1488" s="298"/>
      <c r="U1488" s="298"/>
      <c r="V1488" s="298"/>
      <c r="W1488" s="298"/>
    </row>
    <row r="1489" spans="4:23" x14ac:dyDescent="0.2">
      <c r="D1489" s="288"/>
      <c r="E1489" s="297"/>
      <c r="H1489" s="288"/>
      <c r="I1489" s="288"/>
      <c r="J1489" s="336"/>
      <c r="K1489" s="288"/>
      <c r="L1489" s="288"/>
      <c r="M1489" s="288"/>
      <c r="N1489" s="298"/>
      <c r="O1489" s="288"/>
      <c r="P1489" s="298"/>
      <c r="R1489" s="337"/>
      <c r="S1489" s="298"/>
      <c r="T1489" s="298"/>
      <c r="U1489" s="298"/>
      <c r="V1489" s="298"/>
      <c r="W1489" s="298"/>
    </row>
    <row r="1490" spans="4:23" x14ac:dyDescent="0.2">
      <c r="D1490" s="288"/>
      <c r="E1490" s="297"/>
      <c r="H1490" s="288"/>
      <c r="I1490" s="288"/>
      <c r="J1490" s="336"/>
      <c r="K1490" s="288"/>
      <c r="L1490" s="288"/>
      <c r="M1490" s="288"/>
      <c r="N1490" s="298"/>
      <c r="O1490" s="288"/>
      <c r="P1490" s="298"/>
      <c r="R1490" s="337"/>
      <c r="S1490" s="298"/>
      <c r="T1490" s="298"/>
      <c r="U1490" s="298"/>
      <c r="V1490" s="298"/>
      <c r="W1490" s="298"/>
    </row>
    <row r="1491" spans="4:23" x14ac:dyDescent="0.2">
      <c r="D1491" s="288"/>
      <c r="E1491" s="297"/>
      <c r="H1491" s="288"/>
      <c r="I1491" s="288"/>
      <c r="J1491" s="336"/>
      <c r="K1491" s="288"/>
      <c r="L1491" s="288"/>
      <c r="M1491" s="288"/>
      <c r="N1491" s="298"/>
      <c r="O1491" s="288"/>
      <c r="P1491" s="298"/>
      <c r="R1491" s="337"/>
      <c r="S1491" s="298"/>
      <c r="T1491" s="298"/>
      <c r="U1491" s="298"/>
      <c r="V1491" s="298"/>
      <c r="W1491" s="298"/>
    </row>
    <row r="1492" spans="4:23" x14ac:dyDescent="0.2">
      <c r="D1492" s="288"/>
      <c r="E1492" s="297"/>
      <c r="H1492" s="288"/>
      <c r="I1492" s="288"/>
      <c r="J1492" s="336"/>
      <c r="K1492" s="288"/>
      <c r="L1492" s="288"/>
      <c r="M1492" s="288"/>
      <c r="N1492" s="298"/>
      <c r="O1492" s="288"/>
      <c r="P1492" s="298"/>
      <c r="R1492" s="337"/>
      <c r="S1492" s="298"/>
      <c r="T1492" s="298"/>
      <c r="U1492" s="298"/>
      <c r="V1492" s="298"/>
      <c r="W1492" s="298"/>
    </row>
    <row r="1493" spans="4:23" x14ac:dyDescent="0.2">
      <c r="D1493" s="288"/>
      <c r="E1493" s="297"/>
      <c r="H1493" s="288"/>
      <c r="I1493" s="288"/>
      <c r="J1493" s="336"/>
      <c r="K1493" s="288"/>
      <c r="L1493" s="288"/>
      <c r="M1493" s="288"/>
      <c r="N1493" s="298"/>
      <c r="O1493" s="288"/>
      <c r="P1493" s="298"/>
      <c r="R1493" s="337"/>
      <c r="S1493" s="298"/>
      <c r="T1493" s="298"/>
      <c r="U1493" s="298"/>
      <c r="V1493" s="298"/>
      <c r="W1493" s="298"/>
    </row>
    <row r="1494" spans="4:23" x14ac:dyDescent="0.2">
      <c r="D1494" s="288"/>
      <c r="E1494" s="297"/>
      <c r="H1494" s="288"/>
      <c r="I1494" s="288"/>
      <c r="J1494" s="336"/>
      <c r="K1494" s="288"/>
      <c r="L1494" s="288"/>
      <c r="M1494" s="288"/>
      <c r="N1494" s="298"/>
      <c r="O1494" s="288"/>
      <c r="P1494" s="298"/>
      <c r="R1494" s="337"/>
      <c r="S1494" s="298"/>
      <c r="T1494" s="298"/>
      <c r="U1494" s="298"/>
      <c r="V1494" s="298"/>
      <c r="W1494" s="298"/>
    </row>
    <row r="1495" spans="4:23" x14ac:dyDescent="0.2">
      <c r="D1495" s="288"/>
      <c r="E1495" s="297"/>
      <c r="H1495" s="288"/>
      <c r="I1495" s="288"/>
      <c r="J1495" s="336"/>
      <c r="K1495" s="288"/>
      <c r="L1495" s="288"/>
      <c r="M1495" s="288"/>
      <c r="N1495" s="298"/>
      <c r="O1495" s="288"/>
      <c r="P1495" s="298"/>
      <c r="R1495" s="337"/>
      <c r="S1495" s="298"/>
      <c r="T1495" s="298"/>
      <c r="U1495" s="298"/>
      <c r="V1495" s="298"/>
      <c r="W1495" s="298"/>
    </row>
    <row r="1496" spans="4:23" x14ac:dyDescent="0.2">
      <c r="D1496" s="288"/>
      <c r="E1496" s="297"/>
      <c r="H1496" s="288"/>
      <c r="I1496" s="288"/>
      <c r="J1496" s="336"/>
      <c r="K1496" s="288"/>
      <c r="L1496" s="288"/>
      <c r="M1496" s="288"/>
      <c r="N1496" s="298"/>
      <c r="O1496" s="288"/>
      <c r="P1496" s="298"/>
      <c r="R1496" s="337"/>
      <c r="S1496" s="298"/>
      <c r="T1496" s="298"/>
      <c r="U1496" s="298"/>
      <c r="V1496" s="298"/>
      <c r="W1496" s="298"/>
    </row>
    <row r="1497" spans="4:23" x14ac:dyDescent="0.2">
      <c r="D1497" s="288"/>
      <c r="E1497" s="297"/>
      <c r="H1497" s="288"/>
      <c r="I1497" s="288"/>
      <c r="J1497" s="336"/>
      <c r="K1497" s="288"/>
      <c r="L1497" s="288"/>
      <c r="M1497" s="288"/>
      <c r="N1497" s="298"/>
      <c r="O1497" s="288"/>
      <c r="P1497" s="298"/>
      <c r="R1497" s="337"/>
      <c r="S1497" s="298"/>
      <c r="T1497" s="298"/>
      <c r="U1497" s="298"/>
      <c r="V1497" s="298"/>
      <c r="W1497" s="298"/>
    </row>
    <row r="1498" spans="4:23" x14ac:dyDescent="0.2">
      <c r="D1498" s="288"/>
      <c r="E1498" s="297"/>
      <c r="H1498" s="288"/>
      <c r="I1498" s="288"/>
      <c r="J1498" s="336"/>
      <c r="K1498" s="288"/>
      <c r="L1498" s="288"/>
      <c r="M1498" s="288"/>
      <c r="N1498" s="298"/>
      <c r="O1498" s="288"/>
      <c r="P1498" s="298"/>
      <c r="R1498" s="337"/>
      <c r="S1498" s="298"/>
      <c r="T1498" s="298"/>
      <c r="U1498" s="298"/>
      <c r="V1498" s="298"/>
      <c r="W1498" s="298"/>
    </row>
    <row r="1499" spans="4:23" x14ac:dyDescent="0.2">
      <c r="D1499" s="288"/>
      <c r="E1499" s="297"/>
      <c r="H1499" s="288"/>
      <c r="I1499" s="288"/>
      <c r="J1499" s="336"/>
      <c r="K1499" s="288"/>
      <c r="L1499" s="288"/>
      <c r="M1499" s="288"/>
      <c r="N1499" s="298"/>
      <c r="O1499" s="288"/>
      <c r="P1499" s="298"/>
      <c r="R1499" s="337"/>
      <c r="S1499" s="298"/>
      <c r="T1499" s="298"/>
      <c r="U1499" s="298"/>
      <c r="V1499" s="298"/>
      <c r="W1499" s="298"/>
    </row>
    <row r="1500" spans="4:23" x14ac:dyDescent="0.2">
      <c r="D1500" s="288"/>
      <c r="E1500" s="297"/>
      <c r="H1500" s="288"/>
      <c r="I1500" s="288"/>
      <c r="J1500" s="336"/>
      <c r="K1500" s="288"/>
      <c r="L1500" s="288"/>
      <c r="M1500" s="288"/>
      <c r="N1500" s="298"/>
      <c r="O1500" s="288"/>
      <c r="P1500" s="298"/>
      <c r="R1500" s="337"/>
      <c r="S1500" s="298"/>
      <c r="T1500" s="298"/>
      <c r="U1500" s="298"/>
      <c r="V1500" s="298"/>
      <c r="W1500" s="298"/>
    </row>
    <row r="1501" spans="4:23" x14ac:dyDescent="0.2">
      <c r="D1501" s="288"/>
      <c r="E1501" s="297"/>
      <c r="H1501" s="288"/>
      <c r="I1501" s="288"/>
      <c r="J1501" s="336"/>
      <c r="K1501" s="288"/>
      <c r="L1501" s="288"/>
      <c r="M1501" s="288"/>
      <c r="N1501" s="298"/>
      <c r="O1501" s="288"/>
      <c r="P1501" s="298"/>
      <c r="R1501" s="337"/>
      <c r="S1501" s="298"/>
      <c r="T1501" s="298"/>
      <c r="U1501" s="298"/>
      <c r="V1501" s="298"/>
      <c r="W1501" s="298"/>
    </row>
    <row r="1502" spans="4:23" x14ac:dyDescent="0.2">
      <c r="D1502" s="288"/>
      <c r="E1502" s="297"/>
      <c r="H1502" s="288"/>
      <c r="I1502" s="288"/>
      <c r="J1502" s="336"/>
      <c r="K1502" s="288"/>
      <c r="L1502" s="288"/>
      <c r="M1502" s="288"/>
      <c r="N1502" s="298"/>
      <c r="O1502" s="288"/>
      <c r="P1502" s="298"/>
      <c r="R1502" s="337"/>
      <c r="S1502" s="298"/>
      <c r="T1502" s="298"/>
      <c r="U1502" s="298"/>
      <c r="V1502" s="298"/>
      <c r="W1502" s="298"/>
    </row>
    <row r="1503" spans="4:23" x14ac:dyDescent="0.2">
      <c r="D1503" s="288"/>
      <c r="E1503" s="297"/>
      <c r="H1503" s="288"/>
      <c r="I1503" s="288"/>
      <c r="J1503" s="336"/>
      <c r="K1503" s="288"/>
      <c r="L1503" s="288"/>
      <c r="M1503" s="288"/>
      <c r="N1503" s="298"/>
      <c r="O1503" s="288"/>
      <c r="P1503" s="298"/>
      <c r="R1503" s="337"/>
      <c r="S1503" s="298"/>
      <c r="T1503" s="298"/>
      <c r="U1503" s="298"/>
      <c r="V1503" s="298"/>
      <c r="W1503" s="298"/>
    </row>
    <row r="1504" spans="4:23" x14ac:dyDescent="0.2">
      <c r="D1504" s="288"/>
      <c r="E1504" s="297"/>
      <c r="H1504" s="288"/>
      <c r="I1504" s="288"/>
      <c r="J1504" s="336"/>
      <c r="K1504" s="288"/>
      <c r="L1504" s="288"/>
      <c r="M1504" s="288"/>
      <c r="N1504" s="298"/>
      <c r="O1504" s="288"/>
      <c r="P1504" s="298"/>
      <c r="R1504" s="337"/>
      <c r="S1504" s="298"/>
      <c r="T1504" s="298"/>
      <c r="U1504" s="298"/>
      <c r="V1504" s="298"/>
      <c r="W1504" s="298"/>
    </row>
    <row r="1505" spans="4:23" x14ac:dyDescent="0.2">
      <c r="D1505" s="288"/>
      <c r="E1505" s="297"/>
      <c r="H1505" s="288"/>
      <c r="I1505" s="288"/>
      <c r="J1505" s="336"/>
      <c r="K1505" s="288"/>
      <c r="L1505" s="288"/>
      <c r="M1505" s="288"/>
      <c r="N1505" s="298"/>
      <c r="O1505" s="288"/>
      <c r="P1505" s="298"/>
      <c r="R1505" s="337"/>
      <c r="S1505" s="298"/>
      <c r="T1505" s="298"/>
      <c r="U1505" s="298"/>
      <c r="V1505" s="298"/>
      <c r="W1505" s="298"/>
    </row>
    <row r="1506" spans="4:23" x14ac:dyDescent="0.2">
      <c r="D1506" s="288"/>
      <c r="E1506" s="297"/>
      <c r="H1506" s="288"/>
      <c r="I1506" s="288"/>
      <c r="J1506" s="336"/>
      <c r="K1506" s="288"/>
      <c r="L1506" s="288"/>
      <c r="M1506" s="288"/>
      <c r="N1506" s="298"/>
      <c r="O1506" s="288"/>
      <c r="P1506" s="298"/>
      <c r="R1506" s="337"/>
      <c r="S1506" s="298"/>
      <c r="T1506" s="298"/>
      <c r="U1506" s="298"/>
      <c r="V1506" s="298"/>
      <c r="W1506" s="298"/>
    </row>
    <row r="1507" spans="4:23" x14ac:dyDescent="0.2">
      <c r="D1507" s="288"/>
      <c r="E1507" s="297"/>
      <c r="H1507" s="288"/>
      <c r="I1507" s="288"/>
      <c r="J1507" s="336"/>
      <c r="K1507" s="288"/>
      <c r="L1507" s="288"/>
      <c r="M1507" s="288"/>
      <c r="N1507" s="298"/>
      <c r="O1507" s="288"/>
      <c r="P1507" s="298"/>
      <c r="R1507" s="337"/>
      <c r="S1507" s="298"/>
      <c r="T1507" s="298"/>
      <c r="U1507" s="298"/>
      <c r="V1507" s="298"/>
      <c r="W1507" s="298"/>
    </row>
    <row r="1508" spans="4:23" x14ac:dyDescent="0.2">
      <c r="D1508" s="288"/>
      <c r="E1508" s="297"/>
      <c r="H1508" s="288"/>
      <c r="I1508" s="288"/>
      <c r="J1508" s="336"/>
      <c r="K1508" s="288"/>
      <c r="L1508" s="288"/>
      <c r="M1508" s="288"/>
      <c r="N1508" s="298"/>
      <c r="O1508" s="288"/>
      <c r="P1508" s="298"/>
      <c r="R1508" s="337"/>
      <c r="S1508" s="298"/>
      <c r="T1508" s="298"/>
      <c r="U1508" s="298"/>
      <c r="V1508" s="298"/>
      <c r="W1508" s="298"/>
    </row>
    <row r="1509" spans="4:23" x14ac:dyDescent="0.2">
      <c r="D1509" s="288"/>
      <c r="E1509" s="297"/>
      <c r="H1509" s="288"/>
      <c r="I1509" s="288"/>
      <c r="J1509" s="336"/>
      <c r="K1509" s="288"/>
      <c r="L1509" s="288"/>
      <c r="M1509" s="288"/>
      <c r="N1509" s="298"/>
      <c r="O1509" s="288"/>
      <c r="P1509" s="298"/>
      <c r="R1509" s="337"/>
      <c r="S1509" s="298"/>
      <c r="T1509" s="298"/>
      <c r="U1509" s="298"/>
      <c r="V1509" s="298"/>
      <c r="W1509" s="298"/>
    </row>
    <row r="1510" spans="4:23" x14ac:dyDescent="0.2">
      <c r="D1510" s="288"/>
      <c r="E1510" s="297"/>
      <c r="H1510" s="288"/>
      <c r="I1510" s="288"/>
      <c r="J1510" s="336"/>
      <c r="K1510" s="288"/>
      <c r="L1510" s="288"/>
      <c r="M1510" s="288"/>
      <c r="N1510" s="298"/>
      <c r="O1510" s="288"/>
      <c r="P1510" s="298"/>
      <c r="R1510" s="337"/>
      <c r="S1510" s="298"/>
      <c r="T1510" s="298"/>
      <c r="U1510" s="298"/>
      <c r="V1510" s="298"/>
      <c r="W1510" s="298"/>
    </row>
    <row r="1511" spans="4:23" x14ac:dyDescent="0.2">
      <c r="D1511" s="288"/>
      <c r="E1511" s="297"/>
      <c r="H1511" s="288"/>
      <c r="I1511" s="288"/>
      <c r="J1511" s="336"/>
      <c r="K1511" s="288"/>
      <c r="L1511" s="288"/>
      <c r="M1511" s="288"/>
      <c r="N1511" s="298"/>
      <c r="O1511" s="288"/>
      <c r="P1511" s="298"/>
      <c r="R1511" s="337"/>
      <c r="S1511" s="298"/>
      <c r="T1511" s="298"/>
      <c r="U1511" s="298"/>
      <c r="V1511" s="298"/>
      <c r="W1511" s="298"/>
    </row>
    <row r="1512" spans="4:23" x14ac:dyDescent="0.2">
      <c r="D1512" s="288"/>
      <c r="E1512" s="297"/>
      <c r="H1512" s="288"/>
      <c r="I1512" s="288"/>
      <c r="J1512" s="336"/>
      <c r="K1512" s="288"/>
      <c r="L1512" s="288"/>
      <c r="M1512" s="288"/>
      <c r="N1512" s="298"/>
      <c r="O1512" s="288"/>
      <c r="P1512" s="298"/>
      <c r="R1512" s="337"/>
      <c r="S1512" s="298"/>
      <c r="T1512" s="298"/>
      <c r="U1512" s="298"/>
      <c r="V1512" s="298"/>
      <c r="W1512" s="298"/>
    </row>
    <row r="1513" spans="4:23" x14ac:dyDescent="0.2">
      <c r="D1513" s="288"/>
      <c r="E1513" s="297"/>
      <c r="H1513" s="288"/>
      <c r="I1513" s="288"/>
      <c r="J1513" s="336"/>
      <c r="K1513" s="288"/>
      <c r="L1513" s="288"/>
      <c r="M1513" s="288"/>
      <c r="N1513" s="298"/>
      <c r="O1513" s="288"/>
      <c r="P1513" s="298"/>
      <c r="R1513" s="337"/>
      <c r="S1513" s="298"/>
      <c r="T1513" s="298"/>
      <c r="U1513" s="298"/>
      <c r="V1513" s="298"/>
      <c r="W1513" s="298"/>
    </row>
    <row r="1514" spans="4:23" x14ac:dyDescent="0.2">
      <c r="D1514" s="288"/>
      <c r="E1514" s="297"/>
      <c r="H1514" s="288"/>
      <c r="I1514" s="288"/>
      <c r="J1514" s="336"/>
      <c r="K1514" s="288"/>
      <c r="L1514" s="288"/>
      <c r="M1514" s="288"/>
      <c r="N1514" s="298"/>
      <c r="O1514" s="288"/>
      <c r="P1514" s="298"/>
      <c r="R1514" s="337"/>
      <c r="S1514" s="298"/>
      <c r="T1514" s="298"/>
      <c r="U1514" s="298"/>
      <c r="V1514" s="298"/>
      <c r="W1514" s="298"/>
    </row>
    <row r="1515" spans="4:23" x14ac:dyDescent="0.2">
      <c r="D1515" s="288"/>
      <c r="E1515" s="297"/>
      <c r="H1515" s="288"/>
      <c r="I1515" s="288"/>
      <c r="J1515" s="336"/>
      <c r="K1515" s="288"/>
      <c r="L1515" s="288"/>
      <c r="M1515" s="288"/>
      <c r="N1515" s="298"/>
      <c r="O1515" s="288"/>
      <c r="P1515" s="298"/>
      <c r="R1515" s="337"/>
      <c r="S1515" s="298"/>
      <c r="T1515" s="298"/>
      <c r="U1515" s="298"/>
      <c r="V1515" s="298"/>
      <c r="W1515" s="298"/>
    </row>
    <row r="1516" spans="4:23" x14ac:dyDescent="0.2">
      <c r="D1516" s="288"/>
      <c r="E1516" s="297"/>
      <c r="H1516" s="288"/>
      <c r="I1516" s="288"/>
      <c r="J1516" s="336"/>
      <c r="K1516" s="288"/>
      <c r="L1516" s="288"/>
      <c r="M1516" s="288"/>
      <c r="N1516" s="298"/>
      <c r="O1516" s="288"/>
      <c r="P1516" s="298"/>
      <c r="R1516" s="337"/>
      <c r="S1516" s="298"/>
      <c r="T1516" s="298"/>
      <c r="U1516" s="298"/>
      <c r="V1516" s="298"/>
      <c r="W1516" s="298"/>
    </row>
    <row r="1517" spans="4:23" x14ac:dyDescent="0.2">
      <c r="D1517" s="288"/>
      <c r="E1517" s="297"/>
      <c r="H1517" s="288"/>
      <c r="I1517" s="288"/>
      <c r="J1517" s="336"/>
      <c r="K1517" s="288"/>
      <c r="L1517" s="288"/>
      <c r="M1517" s="288"/>
      <c r="N1517" s="298"/>
      <c r="O1517" s="288"/>
      <c r="P1517" s="298"/>
      <c r="R1517" s="337"/>
      <c r="S1517" s="298"/>
      <c r="T1517" s="298"/>
      <c r="U1517" s="298"/>
      <c r="V1517" s="298"/>
      <c r="W1517" s="298"/>
    </row>
    <row r="1518" spans="4:23" x14ac:dyDescent="0.2">
      <c r="D1518" s="288"/>
      <c r="E1518" s="297"/>
      <c r="H1518" s="288"/>
      <c r="I1518" s="288"/>
      <c r="J1518" s="336"/>
      <c r="K1518" s="288"/>
      <c r="L1518" s="288"/>
      <c r="M1518" s="288"/>
      <c r="N1518" s="298"/>
      <c r="O1518" s="288"/>
      <c r="P1518" s="298"/>
      <c r="R1518" s="337"/>
      <c r="S1518" s="298"/>
      <c r="T1518" s="298"/>
      <c r="U1518" s="298"/>
      <c r="V1518" s="298"/>
      <c r="W1518" s="298"/>
    </row>
    <row r="1519" spans="4:23" x14ac:dyDescent="0.2">
      <c r="D1519" s="288"/>
      <c r="E1519" s="297"/>
      <c r="H1519" s="288"/>
      <c r="I1519" s="288"/>
      <c r="J1519" s="336"/>
      <c r="K1519" s="288"/>
      <c r="L1519" s="288"/>
      <c r="M1519" s="288"/>
      <c r="N1519" s="298"/>
      <c r="O1519" s="288"/>
      <c r="P1519" s="298"/>
      <c r="R1519" s="337"/>
      <c r="S1519" s="298"/>
      <c r="T1519" s="298"/>
      <c r="U1519" s="298"/>
      <c r="V1519" s="298"/>
      <c r="W1519" s="298"/>
    </row>
    <row r="1520" spans="4:23" x14ac:dyDescent="0.2">
      <c r="D1520" s="288"/>
      <c r="E1520" s="297"/>
      <c r="H1520" s="288"/>
      <c r="I1520" s="288"/>
      <c r="J1520" s="336"/>
      <c r="K1520" s="288"/>
      <c r="L1520" s="288"/>
      <c r="M1520" s="288"/>
      <c r="N1520" s="298"/>
      <c r="O1520" s="288"/>
      <c r="P1520" s="298"/>
      <c r="R1520" s="337"/>
      <c r="S1520" s="298"/>
      <c r="T1520" s="298"/>
      <c r="U1520" s="298"/>
      <c r="V1520" s="298"/>
      <c r="W1520" s="298"/>
    </row>
    <row r="1521" spans="4:23" x14ac:dyDescent="0.2">
      <c r="D1521" s="288"/>
      <c r="E1521" s="297"/>
      <c r="H1521" s="288"/>
      <c r="I1521" s="288"/>
      <c r="J1521" s="336"/>
      <c r="K1521" s="288"/>
      <c r="L1521" s="288"/>
      <c r="M1521" s="288"/>
      <c r="N1521" s="298"/>
      <c r="O1521" s="288"/>
      <c r="P1521" s="298"/>
      <c r="R1521" s="337"/>
      <c r="S1521" s="298"/>
      <c r="T1521" s="298"/>
      <c r="U1521" s="298"/>
      <c r="V1521" s="298"/>
      <c r="W1521" s="298"/>
    </row>
    <row r="1522" spans="4:23" x14ac:dyDescent="0.2">
      <c r="D1522" s="288"/>
      <c r="E1522" s="297"/>
      <c r="H1522" s="288"/>
      <c r="I1522" s="288"/>
      <c r="J1522" s="336"/>
      <c r="K1522" s="288"/>
      <c r="L1522" s="288"/>
      <c r="M1522" s="288"/>
      <c r="N1522" s="298"/>
      <c r="O1522" s="288"/>
      <c r="P1522" s="298"/>
      <c r="R1522" s="337"/>
      <c r="S1522" s="298"/>
      <c r="T1522" s="298"/>
      <c r="U1522" s="298"/>
      <c r="V1522" s="298"/>
      <c r="W1522" s="298"/>
    </row>
    <row r="1523" spans="4:23" x14ac:dyDescent="0.2">
      <c r="D1523" s="288"/>
      <c r="E1523" s="297"/>
      <c r="H1523" s="288"/>
      <c r="I1523" s="288"/>
      <c r="J1523" s="336"/>
      <c r="K1523" s="288"/>
      <c r="L1523" s="288"/>
      <c r="M1523" s="288"/>
      <c r="N1523" s="298"/>
      <c r="O1523" s="288"/>
      <c r="P1523" s="298"/>
      <c r="R1523" s="337"/>
      <c r="S1523" s="298"/>
      <c r="T1523" s="298"/>
      <c r="U1523" s="298"/>
      <c r="V1523" s="298"/>
      <c r="W1523" s="298"/>
    </row>
    <row r="1524" spans="4:23" x14ac:dyDescent="0.2">
      <c r="D1524" s="288"/>
      <c r="E1524" s="297"/>
      <c r="H1524" s="288"/>
      <c r="I1524" s="288"/>
      <c r="J1524" s="336"/>
      <c r="K1524" s="288"/>
      <c r="L1524" s="288"/>
      <c r="M1524" s="288"/>
      <c r="N1524" s="298"/>
      <c r="O1524" s="288"/>
      <c r="P1524" s="298"/>
      <c r="R1524" s="337"/>
      <c r="S1524" s="298"/>
      <c r="T1524" s="298"/>
      <c r="U1524" s="298"/>
      <c r="V1524" s="298"/>
      <c r="W1524" s="298"/>
    </row>
    <row r="1525" spans="4:23" x14ac:dyDescent="0.2">
      <c r="D1525" s="288"/>
      <c r="E1525" s="297"/>
      <c r="H1525" s="288"/>
      <c r="I1525" s="288"/>
      <c r="J1525" s="336"/>
      <c r="K1525" s="288"/>
      <c r="L1525" s="288"/>
      <c r="M1525" s="288"/>
      <c r="N1525" s="298"/>
      <c r="O1525" s="288"/>
      <c r="P1525" s="298"/>
      <c r="R1525" s="337"/>
      <c r="S1525" s="298"/>
      <c r="T1525" s="298"/>
      <c r="U1525" s="298"/>
      <c r="V1525" s="298"/>
      <c r="W1525" s="298"/>
    </row>
    <row r="1526" spans="4:23" x14ac:dyDescent="0.2">
      <c r="D1526" s="288"/>
      <c r="E1526" s="297"/>
      <c r="H1526" s="288"/>
      <c r="I1526" s="288"/>
      <c r="J1526" s="336"/>
      <c r="K1526" s="288"/>
      <c r="L1526" s="288"/>
      <c r="M1526" s="288"/>
      <c r="N1526" s="298"/>
      <c r="O1526" s="288"/>
      <c r="P1526" s="298"/>
      <c r="R1526" s="337"/>
      <c r="S1526" s="298"/>
      <c r="T1526" s="298"/>
      <c r="U1526" s="298"/>
      <c r="V1526" s="298"/>
      <c r="W1526" s="298"/>
    </row>
    <row r="1527" spans="4:23" x14ac:dyDescent="0.2">
      <c r="D1527" s="288"/>
      <c r="E1527" s="297"/>
      <c r="H1527" s="288"/>
      <c r="I1527" s="288"/>
      <c r="J1527" s="336"/>
      <c r="K1527" s="288"/>
      <c r="L1527" s="288"/>
      <c r="M1527" s="288"/>
      <c r="N1527" s="298"/>
      <c r="O1527" s="288"/>
      <c r="P1527" s="298"/>
      <c r="R1527" s="337"/>
      <c r="S1527" s="298"/>
      <c r="T1527" s="298"/>
      <c r="U1527" s="298"/>
      <c r="V1527" s="298"/>
      <c r="W1527" s="298"/>
    </row>
    <row r="1528" spans="4:23" x14ac:dyDescent="0.2">
      <c r="D1528" s="288"/>
      <c r="E1528" s="297"/>
      <c r="H1528" s="288"/>
      <c r="I1528" s="288"/>
      <c r="J1528" s="336"/>
      <c r="K1528" s="288"/>
      <c r="L1528" s="288"/>
      <c r="M1528" s="288"/>
      <c r="N1528" s="298"/>
      <c r="O1528" s="288"/>
      <c r="P1528" s="298"/>
      <c r="R1528" s="337"/>
      <c r="S1528" s="298"/>
      <c r="T1528" s="298"/>
      <c r="U1528" s="298"/>
      <c r="V1528" s="298"/>
      <c r="W1528" s="298"/>
    </row>
    <row r="1529" spans="4:23" x14ac:dyDescent="0.2">
      <c r="D1529" s="288"/>
      <c r="E1529" s="297"/>
      <c r="H1529" s="288"/>
      <c r="I1529" s="288"/>
      <c r="J1529" s="336"/>
      <c r="K1529" s="288"/>
      <c r="L1529" s="288"/>
      <c r="M1529" s="288"/>
      <c r="N1529" s="298"/>
      <c r="O1529" s="288"/>
      <c r="P1529" s="298"/>
      <c r="R1529" s="337"/>
      <c r="S1529" s="298"/>
      <c r="T1529" s="298"/>
      <c r="U1529" s="298"/>
      <c r="V1529" s="298"/>
      <c r="W1529" s="298"/>
    </row>
    <row r="1530" spans="4:23" x14ac:dyDescent="0.2">
      <c r="D1530" s="288"/>
      <c r="E1530" s="297"/>
      <c r="H1530" s="288"/>
      <c r="I1530" s="288"/>
      <c r="J1530" s="336"/>
      <c r="K1530" s="288"/>
      <c r="L1530" s="288"/>
      <c r="M1530" s="288"/>
      <c r="N1530" s="298"/>
      <c r="O1530" s="288"/>
      <c r="P1530" s="298"/>
      <c r="R1530" s="337"/>
      <c r="S1530" s="298"/>
      <c r="T1530" s="298"/>
      <c r="U1530" s="298"/>
      <c r="V1530" s="298"/>
      <c r="W1530" s="298"/>
    </row>
    <row r="1531" spans="4:23" x14ac:dyDescent="0.2">
      <c r="D1531" s="288"/>
      <c r="E1531" s="297"/>
      <c r="H1531" s="288"/>
      <c r="I1531" s="288"/>
      <c r="J1531" s="336"/>
      <c r="K1531" s="288"/>
      <c r="L1531" s="288"/>
      <c r="M1531" s="288"/>
      <c r="N1531" s="298"/>
      <c r="O1531" s="288"/>
      <c r="P1531" s="298"/>
      <c r="R1531" s="337"/>
      <c r="S1531" s="298"/>
      <c r="T1531" s="298"/>
      <c r="U1531" s="298"/>
      <c r="V1531" s="298"/>
      <c r="W1531" s="298"/>
    </row>
    <row r="1532" spans="4:23" x14ac:dyDescent="0.2">
      <c r="D1532" s="288"/>
      <c r="E1532" s="297"/>
      <c r="H1532" s="288"/>
      <c r="I1532" s="288"/>
      <c r="J1532" s="336"/>
      <c r="K1532" s="288"/>
      <c r="L1532" s="288"/>
      <c r="M1532" s="288"/>
      <c r="N1532" s="298"/>
      <c r="O1532" s="288"/>
      <c r="P1532" s="298"/>
      <c r="R1532" s="337"/>
      <c r="S1532" s="298"/>
      <c r="T1532" s="298"/>
      <c r="U1532" s="298"/>
      <c r="V1532" s="298"/>
      <c r="W1532" s="298"/>
    </row>
    <row r="1533" spans="4:23" x14ac:dyDescent="0.2">
      <c r="D1533" s="288"/>
      <c r="E1533" s="297"/>
      <c r="H1533" s="288"/>
      <c r="I1533" s="288"/>
      <c r="J1533" s="336"/>
      <c r="K1533" s="288"/>
      <c r="L1533" s="288"/>
      <c r="M1533" s="288"/>
      <c r="N1533" s="298"/>
      <c r="O1533" s="288"/>
      <c r="P1533" s="298"/>
      <c r="R1533" s="337"/>
      <c r="S1533" s="298"/>
      <c r="T1533" s="298"/>
      <c r="U1533" s="298"/>
      <c r="V1533" s="298"/>
      <c r="W1533" s="298"/>
    </row>
    <row r="1534" spans="4:23" x14ac:dyDescent="0.2">
      <c r="D1534" s="288"/>
      <c r="E1534" s="297"/>
      <c r="H1534" s="288"/>
      <c r="I1534" s="288"/>
      <c r="J1534" s="336"/>
      <c r="K1534" s="288"/>
      <c r="L1534" s="288"/>
      <c r="M1534" s="288"/>
      <c r="N1534" s="298"/>
      <c r="O1534" s="288"/>
      <c r="P1534" s="298"/>
      <c r="R1534" s="337"/>
      <c r="S1534" s="298"/>
      <c r="T1534" s="298"/>
      <c r="U1534" s="298"/>
      <c r="V1534" s="298"/>
      <c r="W1534" s="298"/>
    </row>
    <row r="1535" spans="4:23" x14ac:dyDescent="0.2">
      <c r="D1535" s="288"/>
      <c r="E1535" s="297"/>
      <c r="H1535" s="288"/>
      <c r="I1535" s="288"/>
      <c r="J1535" s="336"/>
      <c r="K1535" s="288"/>
      <c r="L1535" s="288"/>
      <c r="M1535" s="288"/>
      <c r="N1535" s="298"/>
      <c r="O1535" s="288"/>
      <c r="P1535" s="298"/>
      <c r="R1535" s="337"/>
      <c r="S1535" s="298"/>
      <c r="T1535" s="298"/>
      <c r="U1535" s="298"/>
      <c r="V1535" s="298"/>
      <c r="W1535" s="298"/>
    </row>
    <row r="1536" spans="4:23" x14ac:dyDescent="0.2">
      <c r="D1536" s="288"/>
      <c r="E1536" s="297"/>
      <c r="H1536" s="288"/>
      <c r="I1536" s="288"/>
      <c r="J1536" s="336"/>
      <c r="K1536" s="288"/>
      <c r="L1536" s="288"/>
      <c r="M1536" s="288"/>
      <c r="N1536" s="298"/>
      <c r="O1536" s="288"/>
      <c r="P1536" s="298"/>
      <c r="R1536" s="337"/>
      <c r="S1536" s="298"/>
      <c r="T1536" s="298"/>
      <c r="U1536" s="298"/>
      <c r="V1536" s="298"/>
      <c r="W1536" s="298"/>
    </row>
    <row r="1537" spans="4:23" x14ac:dyDescent="0.2">
      <c r="D1537" s="288"/>
      <c r="E1537" s="297"/>
      <c r="H1537" s="288"/>
      <c r="I1537" s="288"/>
      <c r="J1537" s="336"/>
      <c r="K1537" s="288"/>
      <c r="L1537" s="288"/>
      <c r="M1537" s="288"/>
      <c r="N1537" s="298"/>
      <c r="O1537" s="288"/>
      <c r="P1537" s="298"/>
      <c r="R1537" s="337"/>
      <c r="S1537" s="298"/>
      <c r="T1537" s="298"/>
      <c r="U1537" s="298"/>
      <c r="V1537" s="298"/>
      <c r="W1537" s="298"/>
    </row>
    <row r="1538" spans="4:23" x14ac:dyDescent="0.2">
      <c r="D1538" s="288"/>
      <c r="E1538" s="297"/>
      <c r="H1538" s="288"/>
      <c r="I1538" s="288"/>
      <c r="J1538" s="336"/>
      <c r="K1538" s="288"/>
      <c r="L1538" s="288"/>
      <c r="M1538" s="288"/>
      <c r="N1538" s="298"/>
      <c r="O1538" s="288"/>
      <c r="P1538" s="298"/>
      <c r="R1538" s="337"/>
      <c r="S1538" s="298"/>
      <c r="T1538" s="298"/>
      <c r="U1538" s="298"/>
      <c r="V1538" s="298"/>
      <c r="W1538" s="298"/>
    </row>
    <row r="1539" spans="4:23" x14ac:dyDescent="0.2">
      <c r="D1539" s="288"/>
      <c r="E1539" s="297"/>
      <c r="H1539" s="288"/>
      <c r="I1539" s="288"/>
      <c r="J1539" s="336"/>
      <c r="K1539" s="288"/>
      <c r="L1539" s="288"/>
      <c r="M1539" s="288"/>
      <c r="N1539" s="298"/>
      <c r="O1539" s="288"/>
      <c r="P1539" s="298"/>
      <c r="R1539" s="337"/>
      <c r="S1539" s="298"/>
      <c r="T1539" s="298"/>
      <c r="U1539" s="298"/>
      <c r="V1539" s="298"/>
      <c r="W1539" s="298"/>
    </row>
    <row r="1540" spans="4:23" x14ac:dyDescent="0.2">
      <c r="D1540" s="288"/>
      <c r="E1540" s="297"/>
      <c r="H1540" s="288"/>
      <c r="I1540" s="288"/>
      <c r="J1540" s="336"/>
      <c r="K1540" s="288"/>
      <c r="L1540" s="288"/>
      <c r="M1540" s="288"/>
      <c r="N1540" s="298"/>
      <c r="O1540" s="288"/>
      <c r="P1540" s="298"/>
      <c r="R1540" s="337"/>
      <c r="S1540" s="298"/>
      <c r="T1540" s="298"/>
      <c r="U1540" s="298"/>
      <c r="V1540" s="298"/>
      <c r="W1540" s="298"/>
    </row>
    <row r="1541" spans="4:23" x14ac:dyDescent="0.2">
      <c r="D1541" s="288"/>
      <c r="E1541" s="297"/>
      <c r="H1541" s="288"/>
      <c r="I1541" s="288"/>
      <c r="J1541" s="336"/>
      <c r="K1541" s="288"/>
      <c r="L1541" s="288"/>
      <c r="M1541" s="288"/>
      <c r="N1541" s="298"/>
      <c r="O1541" s="288"/>
      <c r="P1541" s="298"/>
      <c r="R1541" s="337"/>
      <c r="S1541" s="298"/>
      <c r="T1541" s="298"/>
      <c r="U1541" s="298"/>
      <c r="V1541" s="298"/>
      <c r="W1541" s="298"/>
    </row>
    <row r="1542" spans="4:23" x14ac:dyDescent="0.2">
      <c r="D1542" s="288"/>
      <c r="E1542" s="297"/>
      <c r="H1542" s="288"/>
      <c r="I1542" s="288"/>
      <c r="J1542" s="336"/>
      <c r="K1542" s="288"/>
      <c r="L1542" s="288"/>
      <c r="M1542" s="288"/>
      <c r="N1542" s="298"/>
      <c r="O1542" s="288"/>
      <c r="P1542" s="298"/>
      <c r="R1542" s="337"/>
      <c r="S1542" s="298"/>
      <c r="T1542" s="298"/>
      <c r="U1542" s="298"/>
      <c r="V1542" s="298"/>
      <c r="W1542" s="298"/>
    </row>
    <row r="1543" spans="4:23" x14ac:dyDescent="0.2">
      <c r="D1543" s="288"/>
      <c r="E1543" s="297"/>
      <c r="H1543" s="288"/>
      <c r="I1543" s="288"/>
      <c r="J1543" s="336"/>
      <c r="K1543" s="288"/>
      <c r="L1543" s="288"/>
      <c r="M1543" s="288"/>
      <c r="N1543" s="298"/>
      <c r="O1543" s="288"/>
      <c r="P1543" s="298"/>
      <c r="R1543" s="337"/>
      <c r="S1543" s="298"/>
      <c r="T1543" s="298"/>
      <c r="U1543" s="298"/>
      <c r="V1543" s="298"/>
      <c r="W1543" s="298"/>
    </row>
    <row r="1544" spans="4:23" x14ac:dyDescent="0.2">
      <c r="D1544" s="288"/>
      <c r="E1544" s="297"/>
      <c r="H1544" s="288"/>
      <c r="I1544" s="288"/>
      <c r="J1544" s="336"/>
      <c r="K1544" s="288"/>
      <c r="L1544" s="288"/>
      <c r="M1544" s="288"/>
      <c r="N1544" s="298"/>
      <c r="O1544" s="288"/>
      <c r="P1544" s="298"/>
      <c r="R1544" s="337"/>
      <c r="S1544" s="298"/>
      <c r="T1544" s="298"/>
      <c r="U1544" s="298"/>
      <c r="V1544" s="298"/>
      <c r="W1544" s="298"/>
    </row>
    <row r="1545" spans="4:23" x14ac:dyDescent="0.2">
      <c r="D1545" s="288"/>
      <c r="E1545" s="297"/>
      <c r="H1545" s="288"/>
      <c r="I1545" s="288"/>
      <c r="J1545" s="336"/>
      <c r="K1545" s="288"/>
      <c r="L1545" s="288"/>
      <c r="M1545" s="288"/>
      <c r="N1545" s="298"/>
      <c r="O1545" s="288"/>
      <c r="P1545" s="298"/>
      <c r="R1545" s="337"/>
      <c r="S1545" s="298"/>
      <c r="T1545" s="298"/>
      <c r="U1545" s="298"/>
      <c r="V1545" s="298"/>
      <c r="W1545" s="298"/>
    </row>
    <row r="1546" spans="4:23" x14ac:dyDescent="0.2">
      <c r="D1546" s="288"/>
      <c r="E1546" s="297"/>
      <c r="H1546" s="288"/>
      <c r="I1546" s="288"/>
      <c r="J1546" s="336"/>
      <c r="K1546" s="288"/>
      <c r="L1546" s="288"/>
      <c r="M1546" s="288"/>
      <c r="N1546" s="298"/>
      <c r="O1546" s="288"/>
      <c r="P1546" s="298"/>
      <c r="R1546" s="337"/>
      <c r="S1546" s="298"/>
      <c r="T1546" s="298"/>
      <c r="U1546" s="298"/>
      <c r="V1546" s="298"/>
      <c r="W1546" s="298"/>
    </row>
    <row r="1547" spans="4:23" x14ac:dyDescent="0.2">
      <c r="D1547" s="288"/>
      <c r="E1547" s="297"/>
      <c r="H1547" s="288"/>
      <c r="I1547" s="288"/>
      <c r="J1547" s="336"/>
      <c r="K1547" s="288"/>
      <c r="L1547" s="288"/>
      <c r="M1547" s="288"/>
      <c r="N1547" s="298"/>
      <c r="O1547" s="288"/>
      <c r="P1547" s="298"/>
      <c r="R1547" s="337"/>
      <c r="S1547" s="298"/>
      <c r="T1547" s="298"/>
      <c r="U1547" s="298"/>
      <c r="V1547" s="298"/>
      <c r="W1547" s="298"/>
    </row>
    <row r="1548" spans="4:23" x14ac:dyDescent="0.2">
      <c r="D1548" s="288"/>
      <c r="E1548" s="297"/>
      <c r="H1548" s="288"/>
      <c r="I1548" s="288"/>
      <c r="J1548" s="336"/>
      <c r="K1548" s="288"/>
      <c r="L1548" s="288"/>
      <c r="M1548" s="288"/>
      <c r="N1548" s="298"/>
      <c r="O1548" s="288"/>
      <c r="P1548" s="298"/>
      <c r="R1548" s="337"/>
      <c r="S1548" s="298"/>
      <c r="T1548" s="298"/>
      <c r="U1548" s="298"/>
      <c r="V1548" s="298"/>
      <c r="W1548" s="298"/>
    </row>
    <row r="1549" spans="4:23" x14ac:dyDescent="0.2">
      <c r="D1549" s="288"/>
      <c r="E1549" s="297"/>
      <c r="H1549" s="288"/>
      <c r="I1549" s="288"/>
      <c r="J1549" s="336"/>
      <c r="K1549" s="288"/>
      <c r="L1549" s="288"/>
      <c r="M1549" s="288"/>
      <c r="N1549" s="298"/>
      <c r="O1549" s="288"/>
      <c r="P1549" s="298"/>
      <c r="R1549" s="337"/>
      <c r="S1549" s="298"/>
      <c r="T1549" s="298"/>
      <c r="U1549" s="298"/>
      <c r="V1549" s="298"/>
      <c r="W1549" s="298"/>
    </row>
    <row r="1550" spans="4:23" x14ac:dyDescent="0.2">
      <c r="D1550" s="288"/>
      <c r="E1550" s="297"/>
      <c r="H1550" s="288"/>
      <c r="I1550" s="288"/>
      <c r="J1550" s="336"/>
      <c r="K1550" s="288"/>
      <c r="L1550" s="288"/>
      <c r="M1550" s="288"/>
      <c r="N1550" s="298"/>
      <c r="O1550" s="288"/>
      <c r="P1550" s="298"/>
      <c r="R1550" s="337"/>
      <c r="S1550" s="298"/>
      <c r="T1550" s="298"/>
      <c r="U1550" s="298"/>
      <c r="V1550" s="298"/>
      <c r="W1550" s="298"/>
    </row>
    <row r="1551" spans="4:23" x14ac:dyDescent="0.2">
      <c r="D1551" s="288"/>
      <c r="E1551" s="297"/>
      <c r="H1551" s="288"/>
      <c r="I1551" s="288"/>
      <c r="J1551" s="336"/>
      <c r="K1551" s="288"/>
      <c r="L1551" s="288"/>
      <c r="M1551" s="288"/>
      <c r="N1551" s="298"/>
      <c r="O1551" s="288"/>
      <c r="P1551" s="298"/>
      <c r="R1551" s="337"/>
      <c r="S1551" s="298"/>
      <c r="T1551" s="298"/>
      <c r="U1551" s="298"/>
      <c r="V1551" s="298"/>
      <c r="W1551" s="298"/>
    </row>
    <row r="1552" spans="4:23" x14ac:dyDescent="0.2">
      <c r="D1552" s="288"/>
      <c r="E1552" s="297"/>
      <c r="H1552" s="288"/>
      <c r="I1552" s="288"/>
      <c r="J1552" s="336"/>
      <c r="K1552" s="288"/>
      <c r="L1552" s="288"/>
      <c r="M1552" s="288"/>
      <c r="N1552" s="298"/>
      <c r="O1552" s="288"/>
      <c r="P1552" s="298"/>
      <c r="R1552" s="337"/>
      <c r="S1552" s="298"/>
      <c r="T1552" s="298"/>
      <c r="U1552" s="298"/>
      <c r="V1552" s="298"/>
      <c r="W1552" s="298"/>
    </row>
    <row r="1553" spans="4:23" x14ac:dyDescent="0.2">
      <c r="D1553" s="288"/>
      <c r="E1553" s="297"/>
      <c r="H1553" s="288"/>
      <c r="I1553" s="288"/>
      <c r="J1553" s="336"/>
      <c r="K1553" s="288"/>
      <c r="L1553" s="288"/>
      <c r="M1553" s="288"/>
      <c r="N1553" s="298"/>
      <c r="O1553" s="288"/>
      <c r="P1553" s="298"/>
      <c r="R1553" s="337"/>
      <c r="S1553" s="298"/>
      <c r="T1553" s="298"/>
      <c r="U1553" s="298"/>
      <c r="V1553" s="298"/>
      <c r="W1553" s="298"/>
    </row>
    <row r="1554" spans="4:23" x14ac:dyDescent="0.2">
      <c r="D1554" s="288"/>
      <c r="E1554" s="297"/>
      <c r="H1554" s="288"/>
      <c r="I1554" s="288"/>
      <c r="J1554" s="336"/>
      <c r="K1554" s="288"/>
      <c r="L1554" s="288"/>
      <c r="M1554" s="288"/>
      <c r="N1554" s="298"/>
      <c r="O1554" s="288"/>
      <c r="P1554" s="298"/>
      <c r="R1554" s="337"/>
      <c r="S1554" s="298"/>
      <c r="T1554" s="298"/>
      <c r="U1554" s="298"/>
      <c r="V1554" s="298"/>
      <c r="W1554" s="298"/>
    </row>
    <row r="1555" spans="4:23" x14ac:dyDescent="0.2">
      <c r="D1555" s="288"/>
      <c r="E1555" s="297"/>
      <c r="H1555" s="288"/>
      <c r="I1555" s="288"/>
      <c r="J1555" s="336"/>
      <c r="K1555" s="288"/>
      <c r="L1555" s="288"/>
      <c r="M1555" s="288"/>
      <c r="N1555" s="298"/>
      <c r="O1555" s="288"/>
      <c r="P1555" s="298"/>
      <c r="R1555" s="337"/>
      <c r="S1555" s="298"/>
      <c r="T1555" s="298"/>
      <c r="U1555" s="298"/>
      <c r="V1555" s="298"/>
      <c r="W1555" s="298"/>
    </row>
    <row r="1556" spans="4:23" x14ac:dyDescent="0.2">
      <c r="D1556" s="288"/>
      <c r="E1556" s="297"/>
      <c r="H1556" s="288"/>
      <c r="I1556" s="288"/>
      <c r="J1556" s="336"/>
      <c r="K1556" s="288"/>
      <c r="L1556" s="288"/>
      <c r="M1556" s="288"/>
      <c r="N1556" s="298"/>
      <c r="O1556" s="288"/>
      <c r="P1556" s="298"/>
      <c r="R1556" s="337"/>
      <c r="S1556" s="298"/>
      <c r="T1556" s="298"/>
      <c r="U1556" s="298"/>
      <c r="V1556" s="298"/>
      <c r="W1556" s="298"/>
    </row>
    <row r="1557" spans="4:23" x14ac:dyDescent="0.2">
      <c r="D1557" s="288"/>
      <c r="E1557" s="297"/>
      <c r="H1557" s="288"/>
      <c r="I1557" s="288"/>
      <c r="J1557" s="336"/>
      <c r="K1557" s="288"/>
      <c r="L1557" s="288"/>
      <c r="M1557" s="288"/>
      <c r="N1557" s="298"/>
      <c r="O1557" s="288"/>
      <c r="P1557" s="298"/>
      <c r="R1557" s="337"/>
      <c r="S1557" s="298"/>
      <c r="T1557" s="298"/>
      <c r="U1557" s="298"/>
      <c r="V1557" s="298"/>
      <c r="W1557" s="298"/>
    </row>
    <row r="1558" spans="4:23" x14ac:dyDescent="0.2">
      <c r="D1558" s="288"/>
      <c r="E1558" s="297"/>
      <c r="H1558" s="288"/>
      <c r="I1558" s="288"/>
      <c r="J1558" s="336"/>
      <c r="K1558" s="288"/>
      <c r="L1558" s="288"/>
      <c r="M1558" s="288"/>
      <c r="N1558" s="298"/>
      <c r="O1558" s="288"/>
      <c r="P1558" s="298"/>
      <c r="R1558" s="337"/>
      <c r="S1558" s="298"/>
      <c r="T1558" s="298"/>
      <c r="U1558" s="298"/>
      <c r="V1558" s="298"/>
      <c r="W1558" s="298"/>
    </row>
    <row r="1559" spans="4:23" x14ac:dyDescent="0.2">
      <c r="D1559" s="288"/>
      <c r="E1559" s="297"/>
      <c r="H1559" s="288"/>
      <c r="I1559" s="288"/>
      <c r="J1559" s="336"/>
      <c r="K1559" s="288"/>
      <c r="L1559" s="288"/>
      <c r="M1559" s="288"/>
      <c r="N1559" s="298"/>
      <c r="O1559" s="288"/>
      <c r="P1559" s="298"/>
      <c r="R1559" s="337"/>
      <c r="S1559" s="298"/>
      <c r="T1559" s="298"/>
      <c r="U1559" s="298"/>
      <c r="V1559" s="298"/>
      <c r="W1559" s="298"/>
    </row>
    <row r="1560" spans="4:23" x14ac:dyDescent="0.2">
      <c r="D1560" s="288"/>
      <c r="E1560" s="297"/>
      <c r="H1560" s="288"/>
      <c r="I1560" s="288"/>
      <c r="J1560" s="336"/>
      <c r="K1560" s="288"/>
      <c r="L1560" s="288"/>
      <c r="M1560" s="288"/>
      <c r="N1560" s="298"/>
      <c r="O1560" s="288"/>
      <c r="P1560" s="298"/>
      <c r="R1560" s="337"/>
      <c r="S1560" s="298"/>
      <c r="T1560" s="298"/>
      <c r="U1560" s="298"/>
      <c r="V1560" s="298"/>
      <c r="W1560" s="298"/>
    </row>
    <row r="1561" spans="4:23" x14ac:dyDescent="0.2">
      <c r="D1561" s="288"/>
      <c r="E1561" s="297"/>
      <c r="H1561" s="288"/>
      <c r="I1561" s="288"/>
      <c r="J1561" s="336"/>
      <c r="K1561" s="288"/>
      <c r="L1561" s="288"/>
      <c r="M1561" s="288"/>
      <c r="N1561" s="298"/>
      <c r="O1561" s="288"/>
      <c r="P1561" s="298"/>
      <c r="R1561" s="337"/>
      <c r="S1561" s="298"/>
      <c r="T1561" s="298"/>
      <c r="U1561" s="298"/>
      <c r="V1561" s="298"/>
      <c r="W1561" s="298"/>
    </row>
    <row r="1562" spans="4:23" x14ac:dyDescent="0.2">
      <c r="D1562" s="288"/>
      <c r="E1562" s="297"/>
      <c r="H1562" s="288"/>
      <c r="I1562" s="288"/>
      <c r="J1562" s="336"/>
      <c r="K1562" s="288"/>
      <c r="L1562" s="288"/>
      <c r="M1562" s="288"/>
      <c r="N1562" s="298"/>
      <c r="O1562" s="288"/>
      <c r="P1562" s="298"/>
      <c r="R1562" s="337"/>
      <c r="S1562" s="298"/>
      <c r="T1562" s="298"/>
      <c r="U1562" s="298"/>
      <c r="V1562" s="298"/>
      <c r="W1562" s="298"/>
    </row>
    <row r="1563" spans="4:23" x14ac:dyDescent="0.2">
      <c r="D1563" s="288"/>
      <c r="E1563" s="297"/>
      <c r="H1563" s="288"/>
      <c r="I1563" s="288"/>
      <c r="J1563" s="336"/>
      <c r="K1563" s="288"/>
      <c r="L1563" s="288"/>
      <c r="M1563" s="288"/>
      <c r="N1563" s="298"/>
      <c r="O1563" s="288"/>
      <c r="P1563" s="298"/>
      <c r="R1563" s="337"/>
      <c r="S1563" s="298"/>
      <c r="T1563" s="298"/>
      <c r="U1563" s="298"/>
      <c r="V1563" s="298"/>
      <c r="W1563" s="298"/>
    </row>
    <row r="1564" spans="4:23" x14ac:dyDescent="0.2">
      <c r="D1564" s="288"/>
      <c r="E1564" s="297"/>
      <c r="H1564" s="288"/>
      <c r="I1564" s="288"/>
      <c r="J1564" s="336"/>
      <c r="K1564" s="288"/>
      <c r="L1564" s="288"/>
      <c r="M1564" s="288"/>
      <c r="N1564" s="298"/>
      <c r="O1564" s="288"/>
      <c r="P1564" s="298"/>
      <c r="R1564" s="337"/>
      <c r="S1564" s="298"/>
      <c r="T1564" s="298"/>
      <c r="U1564" s="298"/>
      <c r="V1564" s="298"/>
      <c r="W1564" s="298"/>
    </row>
    <row r="1565" spans="4:23" x14ac:dyDescent="0.2">
      <c r="D1565" s="288"/>
      <c r="E1565" s="297"/>
      <c r="H1565" s="288"/>
      <c r="I1565" s="288"/>
      <c r="J1565" s="336"/>
      <c r="K1565" s="288"/>
      <c r="L1565" s="288"/>
      <c r="M1565" s="288"/>
      <c r="N1565" s="298"/>
      <c r="O1565" s="288"/>
      <c r="P1565" s="298"/>
      <c r="R1565" s="337"/>
      <c r="S1565" s="298"/>
      <c r="T1565" s="298"/>
      <c r="U1565" s="298"/>
      <c r="V1565" s="298"/>
      <c r="W1565" s="298"/>
    </row>
    <row r="1566" spans="4:23" x14ac:dyDescent="0.2">
      <c r="D1566" s="288"/>
      <c r="E1566" s="297"/>
      <c r="H1566" s="288"/>
      <c r="I1566" s="288"/>
      <c r="J1566" s="336"/>
      <c r="K1566" s="288"/>
      <c r="L1566" s="288"/>
      <c r="M1566" s="288"/>
      <c r="N1566" s="298"/>
      <c r="O1566" s="288"/>
      <c r="P1566" s="298"/>
      <c r="R1566" s="337"/>
      <c r="S1566" s="298"/>
      <c r="T1566" s="298"/>
      <c r="U1566" s="298"/>
      <c r="V1566" s="298"/>
      <c r="W1566" s="298"/>
    </row>
    <row r="1567" spans="4:23" x14ac:dyDescent="0.2">
      <c r="D1567" s="288"/>
      <c r="E1567" s="297"/>
      <c r="H1567" s="288"/>
      <c r="I1567" s="288"/>
      <c r="J1567" s="336"/>
      <c r="K1567" s="288"/>
      <c r="L1567" s="288"/>
      <c r="M1567" s="288"/>
      <c r="N1567" s="298"/>
      <c r="O1567" s="288"/>
      <c r="P1567" s="298"/>
      <c r="R1567" s="337"/>
      <c r="S1567" s="298"/>
      <c r="T1567" s="298"/>
      <c r="U1567" s="298"/>
      <c r="V1567" s="298"/>
      <c r="W1567" s="298"/>
    </row>
    <row r="1568" spans="4:23" x14ac:dyDescent="0.2">
      <c r="D1568" s="288"/>
      <c r="E1568" s="297"/>
      <c r="H1568" s="288"/>
      <c r="I1568" s="288"/>
      <c r="J1568" s="336"/>
      <c r="K1568" s="288"/>
      <c r="L1568" s="288"/>
      <c r="M1568" s="288"/>
      <c r="N1568" s="298"/>
      <c r="O1568" s="288"/>
      <c r="P1568" s="298"/>
      <c r="R1568" s="337"/>
      <c r="S1568" s="298"/>
      <c r="T1568" s="298"/>
      <c r="U1568" s="298"/>
      <c r="V1568" s="298"/>
      <c r="W1568" s="298"/>
    </row>
    <row r="1569" spans="4:23" x14ac:dyDescent="0.2">
      <c r="D1569" s="288"/>
      <c r="E1569" s="297"/>
      <c r="H1569" s="288"/>
      <c r="I1569" s="288"/>
      <c r="J1569" s="336"/>
      <c r="K1569" s="288"/>
      <c r="L1569" s="288"/>
      <c r="M1569" s="288"/>
      <c r="N1569" s="298"/>
      <c r="O1569" s="288"/>
      <c r="P1569" s="298"/>
      <c r="R1569" s="337"/>
      <c r="S1569" s="298"/>
      <c r="T1569" s="298"/>
      <c r="U1569" s="298"/>
      <c r="V1569" s="298"/>
      <c r="W1569" s="298"/>
    </row>
    <row r="1570" spans="4:23" x14ac:dyDescent="0.2">
      <c r="D1570" s="288"/>
      <c r="E1570" s="297"/>
      <c r="H1570" s="288"/>
      <c r="I1570" s="288"/>
      <c r="J1570" s="336"/>
      <c r="K1570" s="288"/>
      <c r="L1570" s="288"/>
      <c r="M1570" s="288"/>
      <c r="N1570" s="298"/>
      <c r="O1570" s="288"/>
      <c r="P1570" s="298"/>
      <c r="R1570" s="337"/>
      <c r="S1570" s="298"/>
      <c r="T1570" s="298"/>
      <c r="U1570" s="298"/>
      <c r="V1570" s="298"/>
      <c r="W1570" s="298"/>
    </row>
    <row r="1571" spans="4:23" x14ac:dyDescent="0.2">
      <c r="D1571" s="288"/>
      <c r="E1571" s="297"/>
      <c r="H1571" s="288"/>
      <c r="I1571" s="288"/>
      <c r="J1571" s="336"/>
      <c r="K1571" s="288"/>
      <c r="L1571" s="288"/>
      <c r="M1571" s="288"/>
      <c r="N1571" s="298"/>
      <c r="O1571" s="288"/>
      <c r="P1571" s="298"/>
      <c r="R1571" s="337"/>
      <c r="S1571" s="298"/>
      <c r="T1571" s="298"/>
      <c r="U1571" s="298"/>
      <c r="V1571" s="298"/>
      <c r="W1571" s="298"/>
    </row>
    <row r="1572" spans="4:23" x14ac:dyDescent="0.2">
      <c r="D1572" s="288"/>
      <c r="E1572" s="297"/>
      <c r="H1572" s="288"/>
      <c r="I1572" s="288"/>
      <c r="J1572" s="336"/>
      <c r="K1572" s="288"/>
      <c r="L1572" s="288"/>
      <c r="M1572" s="288"/>
      <c r="N1572" s="298"/>
      <c r="O1572" s="288"/>
      <c r="P1572" s="298"/>
      <c r="R1572" s="337"/>
      <c r="S1572" s="298"/>
      <c r="T1572" s="298"/>
      <c r="U1572" s="298"/>
      <c r="V1572" s="298"/>
      <c r="W1572" s="298"/>
    </row>
    <row r="1573" spans="4:23" x14ac:dyDescent="0.2">
      <c r="D1573" s="288"/>
      <c r="E1573" s="297"/>
      <c r="H1573" s="288"/>
      <c r="I1573" s="288"/>
      <c r="J1573" s="336"/>
      <c r="K1573" s="288"/>
      <c r="L1573" s="288"/>
      <c r="M1573" s="288"/>
      <c r="N1573" s="298"/>
      <c r="O1573" s="288"/>
      <c r="P1573" s="298"/>
      <c r="R1573" s="337"/>
      <c r="S1573" s="298"/>
      <c r="T1573" s="298"/>
      <c r="U1573" s="298"/>
      <c r="V1573" s="298"/>
      <c r="W1573" s="298"/>
    </row>
    <row r="1574" spans="4:23" x14ac:dyDescent="0.2">
      <c r="D1574" s="288"/>
      <c r="E1574" s="297"/>
      <c r="H1574" s="288"/>
      <c r="I1574" s="288"/>
      <c r="J1574" s="336"/>
      <c r="K1574" s="288"/>
      <c r="L1574" s="288"/>
      <c r="M1574" s="288"/>
      <c r="N1574" s="298"/>
      <c r="O1574" s="288"/>
      <c r="P1574" s="298"/>
      <c r="R1574" s="337"/>
      <c r="S1574" s="298"/>
      <c r="T1574" s="298"/>
      <c r="U1574" s="298"/>
      <c r="V1574" s="298"/>
      <c r="W1574" s="298"/>
    </row>
    <row r="1575" spans="4:23" x14ac:dyDescent="0.2">
      <c r="D1575" s="288"/>
      <c r="E1575" s="297"/>
      <c r="H1575" s="288"/>
      <c r="I1575" s="288"/>
      <c r="J1575" s="336"/>
      <c r="K1575" s="288"/>
      <c r="L1575" s="288"/>
      <c r="M1575" s="288"/>
      <c r="N1575" s="298"/>
      <c r="O1575" s="288"/>
      <c r="P1575" s="298"/>
      <c r="R1575" s="337"/>
      <c r="S1575" s="298"/>
      <c r="T1575" s="298"/>
      <c r="U1575" s="298"/>
      <c r="V1575" s="298"/>
      <c r="W1575" s="298"/>
    </row>
    <row r="1576" spans="4:23" x14ac:dyDescent="0.2">
      <c r="D1576" s="288"/>
      <c r="E1576" s="297"/>
      <c r="H1576" s="288"/>
      <c r="I1576" s="288"/>
      <c r="J1576" s="336"/>
      <c r="K1576" s="288"/>
      <c r="L1576" s="288"/>
      <c r="M1576" s="288"/>
      <c r="N1576" s="298"/>
      <c r="O1576" s="288"/>
      <c r="P1576" s="298"/>
      <c r="R1576" s="337"/>
      <c r="S1576" s="298"/>
      <c r="T1576" s="298"/>
      <c r="U1576" s="298"/>
      <c r="V1576" s="298"/>
      <c r="W1576" s="298"/>
    </row>
    <row r="1577" spans="4:23" x14ac:dyDescent="0.2">
      <c r="D1577" s="288"/>
      <c r="E1577" s="297"/>
      <c r="H1577" s="288"/>
      <c r="I1577" s="288"/>
      <c r="J1577" s="336"/>
      <c r="K1577" s="288"/>
      <c r="L1577" s="288"/>
      <c r="M1577" s="288"/>
      <c r="N1577" s="298"/>
      <c r="O1577" s="288"/>
      <c r="P1577" s="298"/>
      <c r="R1577" s="337"/>
      <c r="S1577" s="298"/>
      <c r="T1577" s="298"/>
      <c r="U1577" s="298"/>
      <c r="V1577" s="298"/>
      <c r="W1577" s="298"/>
    </row>
    <row r="1578" spans="4:23" x14ac:dyDescent="0.2">
      <c r="D1578" s="288"/>
      <c r="E1578" s="297"/>
      <c r="H1578" s="288"/>
      <c r="I1578" s="288"/>
      <c r="J1578" s="336"/>
      <c r="K1578" s="288"/>
      <c r="L1578" s="288"/>
      <c r="M1578" s="288"/>
      <c r="N1578" s="298"/>
      <c r="O1578" s="288"/>
      <c r="P1578" s="298"/>
      <c r="R1578" s="337"/>
      <c r="S1578" s="298"/>
      <c r="T1578" s="298"/>
      <c r="U1578" s="298"/>
      <c r="V1578" s="298"/>
      <c r="W1578" s="298"/>
    </row>
    <row r="1579" spans="4:23" x14ac:dyDescent="0.2">
      <c r="D1579" s="288"/>
      <c r="E1579" s="297"/>
      <c r="H1579" s="288"/>
      <c r="I1579" s="288"/>
      <c r="J1579" s="336"/>
      <c r="K1579" s="288"/>
      <c r="L1579" s="288"/>
      <c r="M1579" s="288"/>
      <c r="N1579" s="298"/>
      <c r="O1579" s="288"/>
      <c r="P1579" s="298"/>
      <c r="R1579" s="337"/>
      <c r="S1579" s="298"/>
      <c r="T1579" s="298"/>
      <c r="U1579" s="298"/>
      <c r="V1579" s="298"/>
      <c r="W1579" s="298"/>
    </row>
    <row r="1580" spans="4:23" x14ac:dyDescent="0.2">
      <c r="D1580" s="288"/>
      <c r="E1580" s="297"/>
      <c r="H1580" s="288"/>
      <c r="I1580" s="288"/>
      <c r="J1580" s="336"/>
      <c r="K1580" s="288"/>
      <c r="L1580" s="288"/>
      <c r="M1580" s="288"/>
      <c r="N1580" s="298"/>
      <c r="O1580" s="288"/>
      <c r="P1580" s="298"/>
      <c r="R1580" s="337"/>
      <c r="S1580" s="298"/>
      <c r="T1580" s="298"/>
      <c r="U1580" s="298"/>
      <c r="V1580" s="298"/>
      <c r="W1580" s="298"/>
    </row>
    <row r="1581" spans="4:23" x14ac:dyDescent="0.2">
      <c r="D1581" s="288"/>
      <c r="E1581" s="297"/>
      <c r="H1581" s="288"/>
      <c r="I1581" s="288"/>
      <c r="J1581" s="336"/>
      <c r="K1581" s="288"/>
      <c r="L1581" s="288"/>
      <c r="M1581" s="288"/>
      <c r="N1581" s="298"/>
      <c r="O1581" s="288"/>
      <c r="P1581" s="298"/>
      <c r="R1581" s="337"/>
      <c r="S1581" s="298"/>
      <c r="T1581" s="298"/>
      <c r="U1581" s="298"/>
      <c r="V1581" s="298"/>
      <c r="W1581" s="298"/>
    </row>
    <row r="1582" spans="4:23" x14ac:dyDescent="0.2">
      <c r="D1582" s="288"/>
      <c r="E1582" s="297"/>
      <c r="H1582" s="288"/>
      <c r="I1582" s="288"/>
      <c r="J1582" s="336"/>
      <c r="K1582" s="288"/>
      <c r="L1582" s="288"/>
      <c r="M1582" s="288"/>
      <c r="N1582" s="298"/>
      <c r="O1582" s="288"/>
      <c r="P1582" s="298"/>
      <c r="R1582" s="337"/>
      <c r="S1582" s="298"/>
      <c r="T1582" s="298"/>
      <c r="U1582" s="298"/>
      <c r="V1582" s="298"/>
      <c r="W1582" s="298"/>
    </row>
    <row r="1583" spans="4:23" x14ac:dyDescent="0.2">
      <c r="D1583" s="288"/>
      <c r="E1583" s="297"/>
      <c r="H1583" s="288"/>
      <c r="I1583" s="288"/>
      <c r="J1583" s="336"/>
      <c r="K1583" s="288"/>
      <c r="L1583" s="288"/>
      <c r="M1583" s="288"/>
      <c r="N1583" s="298"/>
      <c r="O1583" s="288"/>
      <c r="P1583" s="298"/>
      <c r="R1583" s="337"/>
      <c r="S1583" s="298"/>
      <c r="T1583" s="298"/>
      <c r="U1583" s="298"/>
      <c r="V1583" s="298"/>
      <c r="W1583" s="298"/>
    </row>
    <row r="1584" spans="4:23" x14ac:dyDescent="0.2">
      <c r="D1584" s="288"/>
      <c r="E1584" s="297"/>
      <c r="H1584" s="288"/>
      <c r="I1584" s="288"/>
      <c r="J1584" s="336"/>
      <c r="K1584" s="288"/>
      <c r="L1584" s="288"/>
      <c r="M1584" s="288"/>
      <c r="N1584" s="298"/>
      <c r="O1584" s="288"/>
      <c r="P1584" s="298"/>
      <c r="R1584" s="337"/>
      <c r="S1584" s="298"/>
      <c r="T1584" s="298"/>
      <c r="U1584" s="298"/>
      <c r="V1584" s="298"/>
      <c r="W1584" s="298"/>
    </row>
    <row r="1585" spans="4:23" x14ac:dyDescent="0.2">
      <c r="D1585" s="288"/>
      <c r="E1585" s="297"/>
      <c r="H1585" s="288"/>
      <c r="I1585" s="288"/>
      <c r="J1585" s="336"/>
      <c r="K1585" s="288"/>
      <c r="L1585" s="288"/>
      <c r="M1585" s="288"/>
      <c r="N1585" s="298"/>
      <c r="O1585" s="288"/>
      <c r="P1585" s="298"/>
      <c r="R1585" s="337"/>
      <c r="S1585" s="298"/>
      <c r="T1585" s="298"/>
      <c r="U1585" s="298"/>
      <c r="V1585" s="298"/>
      <c r="W1585" s="298"/>
    </row>
    <row r="1586" spans="4:23" x14ac:dyDescent="0.2">
      <c r="D1586" s="288"/>
      <c r="E1586" s="297"/>
      <c r="H1586" s="288"/>
      <c r="I1586" s="288"/>
      <c r="J1586" s="336"/>
      <c r="K1586" s="288"/>
      <c r="L1586" s="288"/>
      <c r="M1586" s="288"/>
      <c r="N1586" s="298"/>
      <c r="O1586" s="288"/>
      <c r="P1586" s="298"/>
      <c r="R1586" s="337"/>
      <c r="S1586" s="298"/>
      <c r="T1586" s="298"/>
      <c r="U1586" s="298"/>
      <c r="V1586" s="298"/>
      <c r="W1586" s="298"/>
    </row>
    <row r="1587" spans="4:23" x14ac:dyDescent="0.2">
      <c r="D1587" s="288"/>
      <c r="E1587" s="297"/>
      <c r="H1587" s="288"/>
      <c r="I1587" s="288"/>
      <c r="J1587" s="336"/>
      <c r="K1587" s="288"/>
      <c r="L1587" s="288"/>
      <c r="M1587" s="288"/>
      <c r="N1587" s="298"/>
      <c r="O1587" s="288"/>
      <c r="P1587" s="298"/>
      <c r="R1587" s="337"/>
      <c r="S1587" s="298"/>
      <c r="T1587" s="298"/>
      <c r="U1587" s="298"/>
      <c r="V1587" s="298"/>
      <c r="W1587" s="298"/>
    </row>
    <row r="1588" spans="4:23" x14ac:dyDescent="0.2">
      <c r="D1588" s="288"/>
      <c r="E1588" s="297"/>
      <c r="H1588" s="288"/>
      <c r="I1588" s="288"/>
      <c r="J1588" s="336"/>
      <c r="K1588" s="288"/>
      <c r="L1588" s="288"/>
      <c r="M1588" s="288"/>
      <c r="N1588" s="298"/>
      <c r="O1588" s="288"/>
      <c r="P1588" s="298"/>
      <c r="R1588" s="337"/>
      <c r="S1588" s="298"/>
      <c r="T1588" s="298"/>
      <c r="U1588" s="298"/>
      <c r="V1588" s="298"/>
      <c r="W1588" s="298"/>
    </row>
    <row r="1589" spans="4:23" x14ac:dyDescent="0.2">
      <c r="D1589" s="288"/>
      <c r="E1589" s="297"/>
      <c r="H1589" s="288"/>
      <c r="I1589" s="288"/>
      <c r="J1589" s="336"/>
      <c r="K1589" s="288"/>
      <c r="L1589" s="288"/>
      <c r="M1589" s="288"/>
      <c r="N1589" s="298"/>
      <c r="O1589" s="288"/>
      <c r="P1589" s="298"/>
      <c r="R1589" s="337"/>
      <c r="S1589" s="298"/>
      <c r="T1589" s="298"/>
      <c r="U1589" s="298"/>
      <c r="V1589" s="298"/>
      <c r="W1589" s="298"/>
    </row>
    <row r="1590" spans="4:23" x14ac:dyDescent="0.2">
      <c r="D1590" s="288"/>
      <c r="E1590" s="297"/>
      <c r="H1590" s="288"/>
      <c r="I1590" s="288"/>
      <c r="J1590" s="336"/>
      <c r="K1590" s="288"/>
      <c r="L1590" s="288"/>
      <c r="M1590" s="288"/>
      <c r="N1590" s="298"/>
      <c r="O1590" s="288"/>
      <c r="P1590" s="298"/>
      <c r="R1590" s="337"/>
      <c r="S1590" s="298"/>
      <c r="T1590" s="298"/>
      <c r="U1590" s="298"/>
      <c r="V1590" s="298"/>
      <c r="W1590" s="298"/>
    </row>
    <row r="1591" spans="4:23" x14ac:dyDescent="0.2">
      <c r="D1591" s="288"/>
      <c r="E1591" s="297"/>
      <c r="H1591" s="288"/>
      <c r="I1591" s="288"/>
      <c r="J1591" s="336"/>
      <c r="K1591" s="288"/>
      <c r="L1591" s="288"/>
      <c r="M1591" s="288"/>
      <c r="N1591" s="298"/>
      <c r="O1591" s="288"/>
      <c r="P1591" s="298"/>
      <c r="R1591" s="337"/>
      <c r="S1591" s="298"/>
      <c r="T1591" s="298"/>
      <c r="U1591" s="298"/>
      <c r="V1591" s="298"/>
      <c r="W1591" s="298"/>
    </row>
    <row r="1592" spans="4:23" x14ac:dyDescent="0.2">
      <c r="D1592" s="288"/>
      <c r="E1592" s="297"/>
      <c r="H1592" s="288"/>
      <c r="I1592" s="288"/>
      <c r="J1592" s="336"/>
      <c r="K1592" s="288"/>
      <c r="L1592" s="288"/>
      <c r="M1592" s="288"/>
      <c r="N1592" s="298"/>
      <c r="O1592" s="288"/>
      <c r="P1592" s="298"/>
      <c r="R1592" s="337"/>
      <c r="S1592" s="298"/>
      <c r="T1592" s="298"/>
      <c r="U1592" s="298"/>
      <c r="V1592" s="298"/>
      <c r="W1592" s="298"/>
    </row>
    <row r="1593" spans="4:23" x14ac:dyDescent="0.2">
      <c r="D1593" s="288"/>
      <c r="E1593" s="297"/>
      <c r="H1593" s="288"/>
      <c r="I1593" s="288"/>
      <c r="J1593" s="336"/>
      <c r="K1593" s="288"/>
      <c r="L1593" s="288"/>
      <c r="M1593" s="288"/>
      <c r="N1593" s="298"/>
      <c r="O1593" s="288"/>
      <c r="P1593" s="298"/>
      <c r="R1593" s="337"/>
      <c r="S1593" s="298"/>
      <c r="T1593" s="298"/>
      <c r="U1593" s="298"/>
      <c r="V1593" s="298"/>
      <c r="W1593" s="298"/>
    </row>
    <row r="1594" spans="4:23" x14ac:dyDescent="0.2">
      <c r="D1594" s="288"/>
      <c r="E1594" s="297"/>
      <c r="H1594" s="288"/>
      <c r="I1594" s="288"/>
      <c r="J1594" s="336"/>
      <c r="K1594" s="288"/>
      <c r="L1594" s="288"/>
      <c r="M1594" s="288"/>
      <c r="N1594" s="298"/>
      <c r="O1594" s="288"/>
      <c r="P1594" s="298"/>
      <c r="R1594" s="337"/>
      <c r="S1594" s="298"/>
      <c r="T1594" s="298"/>
      <c r="U1594" s="298"/>
      <c r="V1594" s="298"/>
      <c r="W1594" s="298"/>
    </row>
    <row r="1595" spans="4:23" x14ac:dyDescent="0.2">
      <c r="D1595" s="288"/>
      <c r="E1595" s="297"/>
      <c r="H1595" s="288"/>
      <c r="I1595" s="288"/>
      <c r="J1595" s="336"/>
      <c r="K1595" s="288"/>
      <c r="L1595" s="288"/>
      <c r="M1595" s="288"/>
      <c r="N1595" s="298"/>
      <c r="O1595" s="288"/>
      <c r="P1595" s="298"/>
      <c r="R1595" s="337"/>
      <c r="S1595" s="298"/>
      <c r="T1595" s="298"/>
      <c r="U1595" s="298"/>
      <c r="V1595" s="298"/>
      <c r="W1595" s="298"/>
    </row>
    <row r="1596" spans="4:23" x14ac:dyDescent="0.2">
      <c r="D1596" s="288"/>
      <c r="E1596" s="297"/>
      <c r="H1596" s="288"/>
      <c r="I1596" s="288"/>
      <c r="J1596" s="336"/>
      <c r="K1596" s="288"/>
      <c r="L1596" s="288"/>
      <c r="M1596" s="288"/>
      <c r="N1596" s="298"/>
      <c r="O1596" s="288"/>
      <c r="P1596" s="298"/>
      <c r="R1596" s="337"/>
      <c r="S1596" s="298"/>
      <c r="T1596" s="298"/>
      <c r="U1596" s="298"/>
      <c r="V1596" s="298"/>
      <c r="W1596" s="298"/>
    </row>
    <row r="1597" spans="4:23" x14ac:dyDescent="0.2">
      <c r="D1597" s="288"/>
      <c r="E1597" s="297"/>
      <c r="H1597" s="288"/>
      <c r="I1597" s="288"/>
      <c r="J1597" s="336"/>
      <c r="K1597" s="288"/>
      <c r="L1597" s="288"/>
      <c r="M1597" s="288"/>
      <c r="N1597" s="298"/>
      <c r="O1597" s="288"/>
      <c r="P1597" s="298"/>
      <c r="R1597" s="337"/>
      <c r="S1597" s="298"/>
      <c r="T1597" s="298"/>
      <c r="U1597" s="298"/>
      <c r="V1597" s="298"/>
      <c r="W1597" s="298"/>
    </row>
    <row r="1598" spans="4:23" x14ac:dyDescent="0.2">
      <c r="D1598" s="288"/>
      <c r="E1598" s="297"/>
      <c r="H1598" s="288"/>
      <c r="I1598" s="288"/>
      <c r="J1598" s="336"/>
      <c r="K1598" s="288"/>
      <c r="L1598" s="288"/>
      <c r="M1598" s="288"/>
      <c r="N1598" s="298"/>
      <c r="O1598" s="288"/>
      <c r="P1598" s="298"/>
      <c r="R1598" s="337"/>
      <c r="S1598" s="298"/>
      <c r="T1598" s="298"/>
      <c r="U1598" s="298"/>
      <c r="V1598" s="298"/>
      <c r="W1598" s="298"/>
    </row>
    <row r="1599" spans="4:23" x14ac:dyDescent="0.2">
      <c r="D1599" s="288"/>
      <c r="E1599" s="297"/>
      <c r="H1599" s="288"/>
      <c r="I1599" s="288"/>
      <c r="J1599" s="336"/>
      <c r="K1599" s="288"/>
      <c r="L1599" s="288"/>
      <c r="M1599" s="288"/>
      <c r="N1599" s="298"/>
      <c r="O1599" s="288"/>
      <c r="P1599" s="298"/>
      <c r="R1599" s="337"/>
      <c r="S1599" s="298"/>
      <c r="T1599" s="298"/>
      <c r="U1599" s="298"/>
      <c r="V1599" s="298"/>
      <c r="W1599" s="298"/>
    </row>
    <row r="1600" spans="4:23" x14ac:dyDescent="0.2">
      <c r="D1600" s="288"/>
      <c r="E1600" s="297"/>
      <c r="H1600" s="288"/>
      <c r="I1600" s="288"/>
      <c r="J1600" s="336"/>
      <c r="K1600" s="288"/>
      <c r="L1600" s="288"/>
      <c r="M1600" s="288"/>
      <c r="N1600" s="298"/>
      <c r="O1600" s="288"/>
      <c r="P1600" s="298"/>
      <c r="R1600" s="337"/>
      <c r="S1600" s="298"/>
      <c r="T1600" s="298"/>
      <c r="U1600" s="298"/>
      <c r="V1600" s="298"/>
      <c r="W1600" s="298"/>
    </row>
    <row r="1601" spans="4:23" x14ac:dyDescent="0.2">
      <c r="D1601" s="288"/>
      <c r="E1601" s="297"/>
      <c r="H1601" s="288"/>
      <c r="I1601" s="288"/>
      <c r="J1601" s="336"/>
      <c r="K1601" s="288"/>
      <c r="L1601" s="288"/>
      <c r="M1601" s="288"/>
      <c r="N1601" s="298"/>
      <c r="O1601" s="288"/>
      <c r="P1601" s="298"/>
      <c r="R1601" s="337"/>
      <c r="S1601" s="298"/>
      <c r="T1601" s="298"/>
      <c r="U1601" s="298"/>
      <c r="V1601" s="298"/>
      <c r="W1601" s="298"/>
    </row>
    <row r="1602" spans="4:23" x14ac:dyDescent="0.2">
      <c r="D1602" s="288"/>
      <c r="E1602" s="297"/>
      <c r="H1602" s="288"/>
      <c r="I1602" s="288"/>
      <c r="J1602" s="336"/>
      <c r="K1602" s="288"/>
      <c r="L1602" s="288"/>
      <c r="M1602" s="288"/>
      <c r="N1602" s="298"/>
      <c r="O1602" s="288"/>
      <c r="P1602" s="298"/>
      <c r="R1602" s="337"/>
      <c r="S1602" s="298"/>
      <c r="T1602" s="298"/>
      <c r="U1602" s="298"/>
      <c r="V1602" s="298"/>
      <c r="W1602" s="298"/>
    </row>
    <row r="1603" spans="4:23" x14ac:dyDescent="0.2">
      <c r="D1603" s="288"/>
      <c r="E1603" s="297"/>
      <c r="H1603" s="288"/>
      <c r="I1603" s="288"/>
      <c r="J1603" s="336"/>
      <c r="K1603" s="288"/>
      <c r="L1603" s="288"/>
      <c r="M1603" s="288"/>
      <c r="N1603" s="298"/>
      <c r="O1603" s="288"/>
      <c r="P1603" s="298"/>
      <c r="R1603" s="337"/>
      <c r="S1603" s="298"/>
      <c r="T1603" s="298"/>
      <c r="U1603" s="298"/>
      <c r="V1603" s="298"/>
      <c r="W1603" s="298"/>
    </row>
    <row r="1604" spans="4:23" x14ac:dyDescent="0.2">
      <c r="D1604" s="288"/>
      <c r="E1604" s="297"/>
      <c r="H1604" s="288"/>
      <c r="I1604" s="288"/>
      <c r="J1604" s="336"/>
      <c r="K1604" s="288"/>
      <c r="L1604" s="288"/>
      <c r="M1604" s="288"/>
      <c r="N1604" s="298"/>
      <c r="O1604" s="288"/>
      <c r="P1604" s="298"/>
      <c r="R1604" s="337"/>
      <c r="S1604" s="298"/>
      <c r="T1604" s="298"/>
      <c r="U1604" s="298"/>
      <c r="V1604" s="298"/>
      <c r="W1604" s="298"/>
    </row>
    <row r="1605" spans="4:23" x14ac:dyDescent="0.2">
      <c r="D1605" s="288"/>
      <c r="E1605" s="297"/>
      <c r="H1605" s="288"/>
      <c r="I1605" s="288"/>
      <c r="J1605" s="336"/>
      <c r="K1605" s="288"/>
      <c r="L1605" s="288"/>
      <c r="M1605" s="288"/>
      <c r="N1605" s="298"/>
      <c r="O1605" s="288"/>
      <c r="P1605" s="298"/>
      <c r="R1605" s="337"/>
      <c r="S1605" s="298"/>
      <c r="T1605" s="298"/>
      <c r="U1605" s="298"/>
      <c r="V1605" s="298"/>
      <c r="W1605" s="298"/>
    </row>
    <row r="1606" spans="4:23" x14ac:dyDescent="0.2">
      <c r="D1606" s="288"/>
      <c r="E1606" s="297"/>
      <c r="H1606" s="288"/>
      <c r="I1606" s="288"/>
      <c r="J1606" s="336"/>
      <c r="K1606" s="288"/>
      <c r="L1606" s="288"/>
      <c r="M1606" s="288"/>
      <c r="N1606" s="298"/>
      <c r="O1606" s="288"/>
      <c r="P1606" s="298"/>
      <c r="R1606" s="337"/>
      <c r="S1606" s="298"/>
      <c r="T1606" s="298"/>
      <c r="U1606" s="298"/>
      <c r="V1606" s="298"/>
      <c r="W1606" s="298"/>
    </row>
    <row r="1607" spans="4:23" x14ac:dyDescent="0.2">
      <c r="D1607" s="288"/>
      <c r="E1607" s="297"/>
      <c r="H1607" s="288"/>
      <c r="I1607" s="288"/>
      <c r="J1607" s="336"/>
      <c r="K1607" s="288"/>
      <c r="L1607" s="288"/>
      <c r="M1607" s="288"/>
      <c r="N1607" s="298"/>
      <c r="O1607" s="288"/>
      <c r="P1607" s="298"/>
      <c r="R1607" s="337"/>
      <c r="S1607" s="298"/>
      <c r="T1607" s="298"/>
      <c r="U1607" s="298"/>
      <c r="V1607" s="298"/>
      <c r="W1607" s="298"/>
    </row>
    <row r="1608" spans="4:23" x14ac:dyDescent="0.2">
      <c r="D1608" s="288"/>
      <c r="E1608" s="297"/>
      <c r="H1608" s="288"/>
      <c r="I1608" s="288"/>
      <c r="J1608" s="336"/>
      <c r="K1608" s="288"/>
      <c r="L1608" s="288"/>
      <c r="M1608" s="288"/>
      <c r="N1608" s="298"/>
      <c r="O1608" s="288"/>
      <c r="P1608" s="298"/>
      <c r="R1608" s="337"/>
      <c r="S1608" s="298"/>
      <c r="T1608" s="298"/>
      <c r="U1608" s="298"/>
      <c r="V1608" s="298"/>
      <c r="W1608" s="298"/>
    </row>
    <row r="1609" spans="4:23" x14ac:dyDescent="0.2">
      <c r="D1609" s="288"/>
      <c r="E1609" s="297"/>
      <c r="H1609" s="288"/>
      <c r="I1609" s="288"/>
      <c r="J1609" s="336"/>
      <c r="K1609" s="288"/>
      <c r="L1609" s="288"/>
      <c r="M1609" s="288"/>
      <c r="N1609" s="298"/>
      <c r="O1609" s="288"/>
      <c r="P1609" s="298"/>
      <c r="R1609" s="337"/>
      <c r="S1609" s="298"/>
      <c r="T1609" s="298"/>
      <c r="U1609" s="298"/>
      <c r="V1609" s="298"/>
      <c r="W1609" s="298"/>
    </row>
    <row r="1610" spans="4:23" x14ac:dyDescent="0.2">
      <c r="D1610" s="288"/>
      <c r="E1610" s="297"/>
      <c r="H1610" s="288"/>
      <c r="I1610" s="288"/>
      <c r="J1610" s="336"/>
      <c r="K1610" s="288"/>
      <c r="L1610" s="288"/>
      <c r="M1610" s="288"/>
      <c r="N1610" s="298"/>
      <c r="O1610" s="288"/>
      <c r="P1610" s="298"/>
      <c r="R1610" s="337"/>
      <c r="S1610" s="298"/>
      <c r="T1610" s="298"/>
      <c r="U1610" s="298"/>
      <c r="V1610" s="298"/>
      <c r="W1610" s="298"/>
    </row>
    <row r="1611" spans="4:23" x14ac:dyDescent="0.2">
      <c r="D1611" s="288"/>
      <c r="E1611" s="297"/>
      <c r="H1611" s="288"/>
      <c r="I1611" s="288"/>
      <c r="J1611" s="336"/>
      <c r="K1611" s="288"/>
      <c r="L1611" s="288"/>
      <c r="M1611" s="288"/>
      <c r="N1611" s="298"/>
      <c r="O1611" s="288"/>
      <c r="P1611" s="298"/>
      <c r="R1611" s="337"/>
      <c r="S1611" s="298"/>
      <c r="T1611" s="298"/>
      <c r="U1611" s="298"/>
      <c r="V1611" s="298"/>
      <c r="W1611" s="298"/>
    </row>
    <row r="1612" spans="4:23" x14ac:dyDescent="0.2">
      <c r="D1612" s="288"/>
      <c r="E1612" s="297"/>
      <c r="H1612" s="288"/>
      <c r="I1612" s="288"/>
      <c r="J1612" s="336"/>
      <c r="K1612" s="288"/>
      <c r="L1612" s="288"/>
      <c r="M1612" s="288"/>
      <c r="N1612" s="298"/>
      <c r="O1612" s="288"/>
      <c r="P1612" s="298"/>
      <c r="R1612" s="337"/>
      <c r="S1612" s="298"/>
      <c r="T1612" s="298"/>
      <c r="U1612" s="298"/>
      <c r="V1612" s="298"/>
      <c r="W1612" s="298"/>
    </row>
    <row r="1613" spans="4:23" x14ac:dyDescent="0.2">
      <c r="D1613" s="288"/>
      <c r="E1613" s="297"/>
      <c r="H1613" s="288"/>
      <c r="I1613" s="288"/>
      <c r="J1613" s="336"/>
      <c r="K1613" s="288"/>
      <c r="L1613" s="288"/>
      <c r="M1613" s="288"/>
      <c r="N1613" s="298"/>
      <c r="O1613" s="288"/>
      <c r="P1613" s="298"/>
      <c r="R1613" s="337"/>
      <c r="S1613" s="298"/>
      <c r="T1613" s="298"/>
      <c r="U1613" s="298"/>
      <c r="V1613" s="298"/>
      <c r="W1613" s="298"/>
    </row>
    <row r="1614" spans="4:23" x14ac:dyDescent="0.2">
      <c r="D1614" s="288"/>
      <c r="E1614" s="297"/>
      <c r="H1614" s="288"/>
      <c r="I1614" s="288"/>
      <c r="J1614" s="336"/>
      <c r="K1614" s="288"/>
      <c r="L1614" s="288"/>
      <c r="M1614" s="288"/>
      <c r="N1614" s="298"/>
      <c r="O1614" s="288"/>
      <c r="P1614" s="298"/>
      <c r="R1614" s="337"/>
      <c r="S1614" s="298"/>
      <c r="T1614" s="298"/>
      <c r="U1614" s="298"/>
      <c r="V1614" s="298"/>
      <c r="W1614" s="298"/>
    </row>
    <row r="1615" spans="4:23" x14ac:dyDescent="0.2">
      <c r="D1615" s="288"/>
      <c r="E1615" s="297"/>
      <c r="H1615" s="288"/>
      <c r="I1615" s="288"/>
      <c r="J1615" s="336"/>
      <c r="K1615" s="288"/>
      <c r="L1615" s="288"/>
      <c r="M1615" s="288"/>
      <c r="N1615" s="298"/>
      <c r="O1615" s="288"/>
      <c r="P1615" s="298"/>
      <c r="R1615" s="337"/>
      <c r="S1615" s="298"/>
      <c r="T1615" s="298"/>
      <c r="U1615" s="298"/>
      <c r="V1615" s="298"/>
      <c r="W1615" s="298"/>
    </row>
    <row r="1616" spans="4:23" x14ac:dyDescent="0.2">
      <c r="D1616" s="288"/>
      <c r="E1616" s="297"/>
      <c r="H1616" s="288"/>
      <c r="I1616" s="288"/>
      <c r="J1616" s="336"/>
      <c r="K1616" s="288"/>
      <c r="L1616" s="288"/>
      <c r="M1616" s="288"/>
      <c r="N1616" s="298"/>
      <c r="O1616" s="288"/>
      <c r="P1616" s="298"/>
      <c r="R1616" s="337"/>
      <c r="S1616" s="298"/>
      <c r="T1616" s="298"/>
      <c r="U1616" s="298"/>
      <c r="V1616" s="298"/>
      <c r="W1616" s="298"/>
    </row>
    <row r="1617" spans="4:23" x14ac:dyDescent="0.2">
      <c r="D1617" s="288"/>
      <c r="E1617" s="297"/>
      <c r="H1617" s="288"/>
      <c r="I1617" s="288"/>
      <c r="J1617" s="336"/>
      <c r="K1617" s="288"/>
      <c r="L1617" s="288"/>
      <c r="M1617" s="288"/>
      <c r="N1617" s="298"/>
      <c r="O1617" s="288"/>
      <c r="P1617" s="298"/>
      <c r="R1617" s="337"/>
      <c r="S1617" s="298"/>
      <c r="T1617" s="298"/>
      <c r="U1617" s="298"/>
      <c r="V1617" s="298"/>
      <c r="W1617" s="298"/>
    </row>
    <row r="1618" spans="4:23" x14ac:dyDescent="0.2">
      <c r="D1618" s="288"/>
      <c r="E1618" s="297"/>
      <c r="H1618" s="288"/>
      <c r="I1618" s="288"/>
      <c r="J1618" s="336"/>
      <c r="K1618" s="288"/>
      <c r="L1618" s="288"/>
      <c r="M1618" s="288"/>
      <c r="N1618" s="298"/>
      <c r="O1618" s="288"/>
      <c r="P1618" s="298"/>
      <c r="R1618" s="337"/>
      <c r="S1618" s="298"/>
      <c r="T1618" s="298"/>
      <c r="U1618" s="298"/>
      <c r="V1618" s="298"/>
      <c r="W1618" s="298"/>
    </row>
    <row r="1619" spans="4:23" x14ac:dyDescent="0.2">
      <c r="D1619" s="288"/>
      <c r="E1619" s="297"/>
      <c r="H1619" s="288"/>
      <c r="I1619" s="288"/>
      <c r="J1619" s="336"/>
      <c r="K1619" s="288"/>
      <c r="L1619" s="288"/>
      <c r="M1619" s="288"/>
      <c r="N1619" s="298"/>
      <c r="O1619" s="288"/>
      <c r="P1619" s="298"/>
      <c r="R1619" s="337"/>
      <c r="S1619" s="298"/>
      <c r="T1619" s="298"/>
      <c r="U1619" s="298"/>
      <c r="V1619" s="298"/>
      <c r="W1619" s="298"/>
    </row>
    <row r="1620" spans="4:23" x14ac:dyDescent="0.2">
      <c r="D1620" s="288"/>
      <c r="E1620" s="297"/>
      <c r="H1620" s="288"/>
      <c r="I1620" s="288"/>
      <c r="J1620" s="336"/>
      <c r="K1620" s="288"/>
      <c r="L1620" s="288"/>
      <c r="M1620" s="288"/>
      <c r="N1620" s="298"/>
      <c r="O1620" s="288"/>
      <c r="P1620" s="298"/>
      <c r="R1620" s="337"/>
      <c r="S1620" s="298"/>
      <c r="T1620" s="298"/>
      <c r="U1620" s="298"/>
      <c r="V1620" s="298"/>
      <c r="W1620" s="298"/>
    </row>
    <row r="1621" spans="4:23" x14ac:dyDescent="0.2">
      <c r="D1621" s="288"/>
      <c r="E1621" s="297"/>
      <c r="H1621" s="288"/>
      <c r="I1621" s="288"/>
      <c r="J1621" s="336"/>
      <c r="K1621" s="288"/>
      <c r="L1621" s="288"/>
      <c r="M1621" s="288"/>
      <c r="N1621" s="298"/>
      <c r="O1621" s="288"/>
      <c r="P1621" s="298"/>
      <c r="R1621" s="337"/>
      <c r="S1621" s="298"/>
      <c r="T1621" s="298"/>
      <c r="U1621" s="298"/>
      <c r="V1621" s="298"/>
      <c r="W1621" s="298"/>
    </row>
    <row r="1622" spans="4:23" x14ac:dyDescent="0.2">
      <c r="D1622" s="288"/>
      <c r="E1622" s="297"/>
      <c r="H1622" s="288"/>
      <c r="I1622" s="288"/>
      <c r="J1622" s="336"/>
      <c r="K1622" s="288"/>
      <c r="L1622" s="288"/>
      <c r="M1622" s="288"/>
      <c r="N1622" s="298"/>
      <c r="O1622" s="288"/>
      <c r="P1622" s="298"/>
      <c r="R1622" s="337"/>
      <c r="S1622" s="298"/>
      <c r="T1622" s="298"/>
      <c r="U1622" s="298"/>
      <c r="V1622" s="298"/>
      <c r="W1622" s="298"/>
    </row>
    <row r="1623" spans="4:23" x14ac:dyDescent="0.2">
      <c r="D1623" s="288"/>
      <c r="E1623" s="297"/>
      <c r="H1623" s="288"/>
      <c r="I1623" s="288"/>
      <c r="J1623" s="336"/>
      <c r="K1623" s="288"/>
      <c r="L1623" s="288"/>
      <c r="M1623" s="288"/>
      <c r="N1623" s="298"/>
      <c r="O1623" s="288"/>
      <c r="P1623" s="298"/>
      <c r="R1623" s="337"/>
      <c r="S1623" s="298"/>
      <c r="T1623" s="298"/>
      <c r="U1623" s="298"/>
      <c r="V1623" s="298"/>
      <c r="W1623" s="298"/>
    </row>
    <row r="1624" spans="4:23" x14ac:dyDescent="0.2">
      <c r="D1624" s="288"/>
      <c r="E1624" s="297"/>
      <c r="H1624" s="288"/>
      <c r="I1624" s="288"/>
      <c r="J1624" s="336"/>
      <c r="K1624" s="288"/>
      <c r="L1624" s="288"/>
      <c r="M1624" s="288"/>
      <c r="N1624" s="298"/>
      <c r="O1624" s="288"/>
      <c r="P1624" s="298"/>
      <c r="R1624" s="337"/>
      <c r="S1624" s="298"/>
      <c r="T1624" s="298"/>
      <c r="U1624" s="298"/>
      <c r="V1624" s="298"/>
      <c r="W1624" s="298"/>
    </row>
    <row r="1625" spans="4:23" x14ac:dyDescent="0.2">
      <c r="D1625" s="288"/>
      <c r="E1625" s="297"/>
      <c r="H1625" s="288"/>
      <c r="I1625" s="288"/>
      <c r="J1625" s="336"/>
      <c r="K1625" s="288"/>
      <c r="L1625" s="288"/>
      <c r="M1625" s="288"/>
      <c r="N1625" s="298"/>
      <c r="O1625" s="288"/>
      <c r="P1625" s="298"/>
      <c r="R1625" s="337"/>
      <c r="S1625" s="298"/>
      <c r="T1625" s="298"/>
      <c r="U1625" s="298"/>
      <c r="V1625" s="298"/>
      <c r="W1625" s="298"/>
    </row>
    <row r="1626" spans="4:23" x14ac:dyDescent="0.2">
      <c r="D1626" s="288"/>
      <c r="E1626" s="297"/>
      <c r="H1626" s="288"/>
      <c r="I1626" s="288"/>
      <c r="J1626" s="336"/>
      <c r="K1626" s="288"/>
      <c r="L1626" s="288"/>
      <c r="M1626" s="288"/>
      <c r="N1626" s="298"/>
      <c r="O1626" s="288"/>
      <c r="P1626" s="298"/>
      <c r="R1626" s="337"/>
      <c r="S1626" s="298"/>
      <c r="T1626" s="298"/>
      <c r="U1626" s="298"/>
      <c r="V1626" s="298"/>
      <c r="W1626" s="298"/>
    </row>
    <row r="1627" spans="4:23" x14ac:dyDescent="0.2">
      <c r="D1627" s="288"/>
      <c r="E1627" s="297"/>
      <c r="H1627" s="288"/>
      <c r="I1627" s="288"/>
      <c r="J1627" s="336"/>
      <c r="K1627" s="288"/>
      <c r="L1627" s="288"/>
      <c r="M1627" s="288"/>
      <c r="N1627" s="298"/>
      <c r="O1627" s="288"/>
      <c r="P1627" s="298"/>
      <c r="R1627" s="337"/>
      <c r="S1627" s="298"/>
      <c r="T1627" s="298"/>
      <c r="U1627" s="298"/>
      <c r="V1627" s="298"/>
      <c r="W1627" s="298"/>
    </row>
    <row r="1628" spans="4:23" x14ac:dyDescent="0.2">
      <c r="D1628" s="288"/>
      <c r="E1628" s="297"/>
      <c r="H1628" s="288"/>
      <c r="I1628" s="288"/>
      <c r="J1628" s="336"/>
      <c r="K1628" s="288"/>
      <c r="L1628" s="288"/>
      <c r="M1628" s="288"/>
      <c r="N1628" s="298"/>
      <c r="O1628" s="288"/>
      <c r="P1628" s="298"/>
      <c r="R1628" s="337"/>
      <c r="S1628" s="298"/>
      <c r="T1628" s="298"/>
      <c r="U1628" s="298"/>
      <c r="V1628" s="298"/>
      <c r="W1628" s="298"/>
    </row>
    <row r="1629" spans="4:23" x14ac:dyDescent="0.2">
      <c r="D1629" s="288"/>
      <c r="E1629" s="297"/>
      <c r="H1629" s="288"/>
      <c r="I1629" s="288"/>
      <c r="J1629" s="336"/>
      <c r="K1629" s="288"/>
      <c r="L1629" s="288"/>
      <c r="M1629" s="288"/>
      <c r="N1629" s="298"/>
      <c r="O1629" s="288"/>
      <c r="P1629" s="298"/>
      <c r="R1629" s="337"/>
      <c r="S1629" s="298"/>
      <c r="T1629" s="298"/>
      <c r="U1629" s="298"/>
      <c r="V1629" s="298"/>
      <c r="W1629" s="298"/>
    </row>
    <row r="1630" spans="4:23" x14ac:dyDescent="0.2">
      <c r="D1630" s="288"/>
      <c r="E1630" s="297"/>
      <c r="H1630" s="288"/>
      <c r="I1630" s="288"/>
      <c r="J1630" s="336"/>
      <c r="K1630" s="288"/>
      <c r="L1630" s="288"/>
      <c r="M1630" s="288"/>
      <c r="N1630" s="298"/>
      <c r="O1630" s="288"/>
      <c r="P1630" s="298"/>
      <c r="R1630" s="337"/>
      <c r="S1630" s="298"/>
      <c r="T1630" s="298"/>
      <c r="U1630" s="298"/>
      <c r="V1630" s="298"/>
      <c r="W1630" s="298"/>
    </row>
    <row r="1631" spans="4:23" x14ac:dyDescent="0.2">
      <c r="D1631" s="288"/>
      <c r="E1631" s="297"/>
      <c r="H1631" s="288"/>
      <c r="I1631" s="288"/>
      <c r="J1631" s="336"/>
      <c r="K1631" s="288"/>
      <c r="L1631" s="288"/>
      <c r="M1631" s="288"/>
      <c r="N1631" s="298"/>
      <c r="O1631" s="288"/>
      <c r="P1631" s="298"/>
      <c r="R1631" s="337"/>
      <c r="S1631" s="298"/>
      <c r="T1631" s="298"/>
      <c r="U1631" s="298"/>
      <c r="V1631" s="298"/>
      <c r="W1631" s="298"/>
    </row>
    <row r="1632" spans="4:23" x14ac:dyDescent="0.2">
      <c r="D1632" s="288"/>
      <c r="E1632" s="297"/>
      <c r="H1632" s="288"/>
      <c r="I1632" s="288"/>
      <c r="J1632" s="336"/>
      <c r="K1632" s="288"/>
      <c r="L1632" s="288"/>
      <c r="M1632" s="288"/>
      <c r="N1632" s="298"/>
      <c r="O1632" s="288"/>
      <c r="P1632" s="298"/>
      <c r="R1632" s="337"/>
      <c r="S1632" s="298"/>
      <c r="T1632" s="298"/>
      <c r="U1632" s="298"/>
      <c r="V1632" s="298"/>
      <c r="W1632" s="298"/>
    </row>
    <row r="1633" spans="4:23" x14ac:dyDescent="0.2">
      <c r="D1633" s="288"/>
      <c r="E1633" s="297"/>
      <c r="H1633" s="288"/>
      <c r="I1633" s="288"/>
      <c r="J1633" s="336"/>
      <c r="K1633" s="288"/>
      <c r="L1633" s="288"/>
      <c r="M1633" s="288"/>
      <c r="N1633" s="298"/>
      <c r="O1633" s="288"/>
      <c r="P1633" s="298"/>
      <c r="R1633" s="337"/>
      <c r="S1633" s="298"/>
      <c r="T1633" s="298"/>
      <c r="U1633" s="298"/>
      <c r="V1633" s="298"/>
      <c r="W1633" s="298"/>
    </row>
    <row r="1634" spans="4:23" x14ac:dyDescent="0.2">
      <c r="D1634" s="288"/>
      <c r="E1634" s="297"/>
      <c r="H1634" s="288"/>
      <c r="I1634" s="288"/>
      <c r="J1634" s="336"/>
      <c r="K1634" s="288"/>
      <c r="L1634" s="288"/>
      <c r="M1634" s="288"/>
      <c r="N1634" s="298"/>
      <c r="O1634" s="288"/>
      <c r="P1634" s="298"/>
      <c r="R1634" s="337"/>
      <c r="S1634" s="298"/>
      <c r="T1634" s="298"/>
      <c r="U1634" s="298"/>
      <c r="V1634" s="298"/>
      <c r="W1634" s="298"/>
    </row>
    <row r="1635" spans="4:23" x14ac:dyDescent="0.2">
      <c r="D1635" s="288"/>
      <c r="E1635" s="297"/>
      <c r="H1635" s="288"/>
      <c r="I1635" s="288"/>
      <c r="J1635" s="336"/>
      <c r="K1635" s="288"/>
      <c r="L1635" s="288"/>
      <c r="M1635" s="288"/>
      <c r="N1635" s="298"/>
      <c r="O1635" s="288"/>
      <c r="P1635" s="298"/>
      <c r="R1635" s="337"/>
      <c r="S1635" s="298"/>
      <c r="T1635" s="298"/>
      <c r="U1635" s="298"/>
      <c r="V1635" s="298"/>
      <c r="W1635" s="298"/>
    </row>
    <row r="1636" spans="4:23" x14ac:dyDescent="0.2">
      <c r="D1636" s="288"/>
      <c r="E1636" s="297"/>
      <c r="H1636" s="288"/>
      <c r="I1636" s="288"/>
      <c r="J1636" s="336"/>
      <c r="K1636" s="288"/>
      <c r="L1636" s="288"/>
      <c r="M1636" s="288"/>
      <c r="N1636" s="298"/>
      <c r="O1636" s="288"/>
      <c r="P1636" s="298"/>
      <c r="R1636" s="337"/>
      <c r="S1636" s="298"/>
      <c r="T1636" s="298"/>
      <c r="U1636" s="298"/>
      <c r="V1636" s="298"/>
      <c r="W1636" s="298"/>
    </row>
    <row r="1637" spans="4:23" x14ac:dyDescent="0.2">
      <c r="D1637" s="288"/>
      <c r="E1637" s="297"/>
      <c r="H1637" s="288"/>
      <c r="I1637" s="288"/>
      <c r="J1637" s="336"/>
      <c r="K1637" s="288"/>
      <c r="L1637" s="288"/>
      <c r="M1637" s="288"/>
      <c r="N1637" s="298"/>
      <c r="O1637" s="288"/>
      <c r="P1637" s="298"/>
      <c r="R1637" s="337"/>
      <c r="S1637" s="298"/>
      <c r="T1637" s="298"/>
      <c r="U1637" s="298"/>
      <c r="V1637" s="298"/>
      <c r="W1637" s="298"/>
    </row>
    <row r="1638" spans="4:23" x14ac:dyDescent="0.2">
      <c r="D1638" s="288"/>
      <c r="E1638" s="297"/>
      <c r="H1638" s="288"/>
      <c r="I1638" s="288"/>
      <c r="J1638" s="336"/>
      <c r="K1638" s="288"/>
      <c r="L1638" s="288"/>
      <c r="M1638" s="288"/>
      <c r="N1638" s="298"/>
      <c r="O1638" s="288"/>
      <c r="P1638" s="298"/>
      <c r="R1638" s="337"/>
      <c r="S1638" s="298"/>
      <c r="T1638" s="298"/>
      <c r="U1638" s="298"/>
      <c r="V1638" s="298"/>
      <c r="W1638" s="298"/>
    </row>
    <row r="1639" spans="4:23" x14ac:dyDescent="0.2">
      <c r="D1639" s="288"/>
      <c r="E1639" s="297"/>
      <c r="H1639" s="288"/>
      <c r="I1639" s="288"/>
      <c r="J1639" s="336"/>
      <c r="K1639" s="288"/>
      <c r="L1639" s="288"/>
      <c r="M1639" s="288"/>
      <c r="N1639" s="298"/>
      <c r="O1639" s="288"/>
      <c r="P1639" s="298"/>
      <c r="R1639" s="337"/>
      <c r="S1639" s="298"/>
      <c r="T1639" s="298"/>
      <c r="U1639" s="298"/>
      <c r="V1639" s="298"/>
      <c r="W1639" s="298"/>
    </row>
    <row r="1640" spans="4:23" x14ac:dyDescent="0.2">
      <c r="D1640" s="288"/>
      <c r="E1640" s="297"/>
      <c r="H1640" s="288"/>
      <c r="I1640" s="288"/>
      <c r="J1640" s="336"/>
      <c r="K1640" s="288"/>
      <c r="L1640" s="288"/>
      <c r="M1640" s="288"/>
      <c r="N1640" s="298"/>
      <c r="O1640" s="288"/>
      <c r="P1640" s="298"/>
      <c r="R1640" s="337"/>
      <c r="S1640" s="298"/>
      <c r="T1640" s="298"/>
      <c r="U1640" s="298"/>
      <c r="V1640" s="298"/>
      <c r="W1640" s="298"/>
    </row>
    <row r="1641" spans="4:23" x14ac:dyDescent="0.2">
      <c r="D1641" s="288"/>
      <c r="E1641" s="297"/>
      <c r="H1641" s="288"/>
      <c r="I1641" s="288"/>
      <c r="J1641" s="336"/>
      <c r="K1641" s="288"/>
      <c r="L1641" s="288"/>
      <c r="M1641" s="288"/>
      <c r="N1641" s="298"/>
      <c r="O1641" s="288"/>
      <c r="P1641" s="298"/>
      <c r="R1641" s="337"/>
      <c r="S1641" s="298"/>
      <c r="T1641" s="298"/>
      <c r="U1641" s="298"/>
      <c r="V1641" s="298"/>
      <c r="W1641" s="298"/>
    </row>
    <row r="1642" spans="4:23" x14ac:dyDescent="0.2">
      <c r="D1642" s="288"/>
      <c r="E1642" s="297"/>
      <c r="H1642" s="288"/>
      <c r="I1642" s="288"/>
      <c r="J1642" s="336"/>
      <c r="K1642" s="288"/>
      <c r="L1642" s="288"/>
      <c r="M1642" s="288"/>
      <c r="N1642" s="298"/>
      <c r="O1642" s="288"/>
      <c r="P1642" s="298"/>
      <c r="R1642" s="337"/>
      <c r="S1642" s="298"/>
      <c r="T1642" s="298"/>
      <c r="U1642" s="298"/>
      <c r="V1642" s="298"/>
      <c r="W1642" s="298"/>
    </row>
    <row r="1643" spans="4:23" x14ac:dyDescent="0.2">
      <c r="D1643" s="288"/>
      <c r="E1643" s="297"/>
      <c r="H1643" s="288"/>
      <c r="I1643" s="288"/>
      <c r="J1643" s="336"/>
      <c r="K1643" s="288"/>
      <c r="L1643" s="288"/>
      <c r="M1643" s="288"/>
      <c r="N1643" s="298"/>
      <c r="O1643" s="288"/>
      <c r="P1643" s="298"/>
      <c r="R1643" s="337"/>
      <c r="S1643" s="298"/>
      <c r="T1643" s="298"/>
      <c r="U1643" s="298"/>
      <c r="V1643" s="298"/>
      <c r="W1643" s="298"/>
    </row>
    <row r="1644" spans="4:23" x14ac:dyDescent="0.2">
      <c r="D1644" s="288"/>
      <c r="E1644" s="297"/>
      <c r="H1644" s="288"/>
      <c r="I1644" s="288"/>
      <c r="J1644" s="336"/>
      <c r="K1644" s="288"/>
      <c r="L1644" s="288"/>
      <c r="M1644" s="288"/>
      <c r="N1644" s="298"/>
      <c r="O1644" s="288"/>
      <c r="P1644" s="298"/>
      <c r="R1644" s="337"/>
      <c r="S1644" s="298"/>
      <c r="T1644" s="298"/>
      <c r="U1644" s="298"/>
      <c r="V1644" s="298"/>
      <c r="W1644" s="298"/>
    </row>
    <row r="1645" spans="4:23" x14ac:dyDescent="0.2">
      <c r="D1645" s="288"/>
      <c r="E1645" s="297"/>
      <c r="H1645" s="288"/>
      <c r="I1645" s="288"/>
      <c r="J1645" s="336"/>
      <c r="K1645" s="288"/>
      <c r="L1645" s="288"/>
      <c r="M1645" s="288"/>
      <c r="N1645" s="298"/>
      <c r="O1645" s="288"/>
      <c r="P1645" s="298"/>
      <c r="R1645" s="337"/>
      <c r="S1645" s="298"/>
      <c r="T1645" s="298"/>
      <c r="U1645" s="298"/>
      <c r="V1645" s="298"/>
      <c r="W1645" s="298"/>
    </row>
    <row r="1646" spans="4:23" x14ac:dyDescent="0.2">
      <c r="D1646" s="288"/>
      <c r="E1646" s="297"/>
      <c r="H1646" s="288"/>
      <c r="I1646" s="288"/>
      <c r="J1646" s="336"/>
      <c r="K1646" s="288"/>
      <c r="L1646" s="288"/>
      <c r="M1646" s="288"/>
      <c r="N1646" s="298"/>
      <c r="O1646" s="288"/>
      <c r="P1646" s="298"/>
      <c r="R1646" s="337"/>
      <c r="S1646" s="298"/>
      <c r="T1646" s="298"/>
      <c r="U1646" s="298"/>
      <c r="V1646" s="298"/>
      <c r="W1646" s="298"/>
    </row>
    <row r="1647" spans="4:23" x14ac:dyDescent="0.2">
      <c r="D1647" s="288"/>
      <c r="E1647" s="297"/>
      <c r="H1647" s="288"/>
      <c r="I1647" s="288"/>
      <c r="J1647" s="336"/>
      <c r="K1647" s="288"/>
      <c r="L1647" s="288"/>
      <c r="M1647" s="288"/>
      <c r="N1647" s="298"/>
      <c r="O1647" s="288"/>
      <c r="P1647" s="298"/>
      <c r="R1647" s="337"/>
      <c r="S1647" s="298"/>
      <c r="T1647" s="298"/>
      <c r="U1647" s="298"/>
      <c r="V1647" s="298"/>
      <c r="W1647" s="298"/>
    </row>
    <row r="1648" spans="4:23" x14ac:dyDescent="0.2">
      <c r="D1648" s="288"/>
      <c r="E1648" s="297"/>
      <c r="H1648" s="288"/>
      <c r="I1648" s="288"/>
      <c r="J1648" s="336"/>
      <c r="K1648" s="288"/>
      <c r="L1648" s="288"/>
      <c r="M1648" s="288"/>
      <c r="N1648" s="298"/>
      <c r="O1648" s="288"/>
      <c r="P1648" s="298"/>
      <c r="R1648" s="337"/>
      <c r="S1648" s="298"/>
      <c r="T1648" s="298"/>
      <c r="U1648" s="298"/>
      <c r="V1648" s="298"/>
      <c r="W1648" s="298"/>
    </row>
    <row r="1649" spans="4:23" x14ac:dyDescent="0.2">
      <c r="D1649" s="288"/>
      <c r="E1649" s="297"/>
      <c r="H1649" s="288"/>
      <c r="I1649" s="288"/>
      <c r="J1649" s="336"/>
      <c r="K1649" s="288"/>
      <c r="L1649" s="288"/>
      <c r="M1649" s="288"/>
      <c r="N1649" s="298"/>
      <c r="O1649" s="288"/>
      <c r="P1649" s="298"/>
      <c r="R1649" s="337"/>
      <c r="S1649" s="298"/>
      <c r="T1649" s="298"/>
      <c r="U1649" s="298"/>
      <c r="V1649" s="298"/>
      <c r="W1649" s="298"/>
    </row>
    <row r="1650" spans="4:23" x14ac:dyDescent="0.2">
      <c r="D1650" s="288"/>
      <c r="E1650" s="297"/>
      <c r="H1650" s="288"/>
      <c r="I1650" s="288"/>
      <c r="J1650" s="336"/>
      <c r="K1650" s="288"/>
      <c r="L1650" s="288"/>
      <c r="M1650" s="288"/>
      <c r="N1650" s="298"/>
      <c r="O1650" s="288"/>
      <c r="P1650" s="298"/>
      <c r="R1650" s="337"/>
      <c r="S1650" s="298"/>
      <c r="T1650" s="298"/>
      <c r="U1650" s="298"/>
      <c r="V1650" s="298"/>
      <c r="W1650" s="298"/>
    </row>
    <row r="1651" spans="4:23" x14ac:dyDescent="0.2">
      <c r="D1651" s="288"/>
      <c r="E1651" s="297"/>
      <c r="H1651" s="288"/>
      <c r="I1651" s="288"/>
      <c r="J1651" s="336"/>
      <c r="K1651" s="288"/>
      <c r="L1651" s="288"/>
      <c r="M1651" s="288"/>
      <c r="N1651" s="298"/>
      <c r="O1651" s="288"/>
      <c r="P1651" s="298"/>
      <c r="R1651" s="337"/>
      <c r="S1651" s="298"/>
      <c r="T1651" s="298"/>
      <c r="U1651" s="298"/>
      <c r="V1651" s="298"/>
      <c r="W1651" s="298"/>
    </row>
    <row r="1652" spans="4:23" x14ac:dyDescent="0.2">
      <c r="D1652" s="288"/>
      <c r="E1652" s="297"/>
      <c r="H1652" s="288"/>
      <c r="I1652" s="288"/>
      <c r="J1652" s="336"/>
      <c r="K1652" s="288"/>
      <c r="L1652" s="288"/>
      <c r="M1652" s="288"/>
      <c r="N1652" s="298"/>
      <c r="O1652" s="288"/>
      <c r="P1652" s="298"/>
      <c r="R1652" s="337"/>
      <c r="S1652" s="298"/>
      <c r="T1652" s="298"/>
      <c r="U1652" s="298"/>
      <c r="V1652" s="298"/>
      <c r="W1652" s="298"/>
    </row>
    <row r="1653" spans="4:23" x14ac:dyDescent="0.2">
      <c r="D1653" s="288"/>
      <c r="E1653" s="297"/>
      <c r="H1653" s="288"/>
      <c r="I1653" s="288"/>
      <c r="J1653" s="336"/>
      <c r="K1653" s="288"/>
      <c r="L1653" s="288"/>
      <c r="M1653" s="288"/>
      <c r="N1653" s="298"/>
      <c r="O1653" s="288"/>
      <c r="P1653" s="298"/>
      <c r="R1653" s="337"/>
      <c r="S1653" s="298"/>
      <c r="T1653" s="298"/>
      <c r="U1653" s="298"/>
      <c r="V1653" s="298"/>
      <c r="W1653" s="298"/>
    </row>
    <row r="1654" spans="4:23" x14ac:dyDescent="0.2">
      <c r="D1654" s="288"/>
      <c r="E1654" s="297"/>
      <c r="H1654" s="288"/>
      <c r="I1654" s="288"/>
      <c r="J1654" s="336"/>
      <c r="K1654" s="288"/>
      <c r="L1654" s="288"/>
      <c r="M1654" s="288"/>
      <c r="N1654" s="298"/>
      <c r="O1654" s="288"/>
      <c r="P1654" s="298"/>
      <c r="R1654" s="337"/>
      <c r="S1654" s="298"/>
      <c r="T1654" s="298"/>
      <c r="U1654" s="298"/>
      <c r="V1654" s="298"/>
      <c r="W1654" s="298"/>
    </row>
    <row r="1655" spans="4:23" x14ac:dyDescent="0.2">
      <c r="D1655" s="288"/>
      <c r="E1655" s="297"/>
      <c r="H1655" s="288"/>
      <c r="I1655" s="288"/>
      <c r="J1655" s="336"/>
      <c r="K1655" s="288"/>
      <c r="L1655" s="288"/>
      <c r="M1655" s="288"/>
      <c r="N1655" s="298"/>
      <c r="O1655" s="288"/>
      <c r="P1655" s="298"/>
      <c r="R1655" s="337"/>
      <c r="S1655" s="298"/>
      <c r="T1655" s="298"/>
      <c r="U1655" s="298"/>
      <c r="V1655" s="298"/>
      <c r="W1655" s="298"/>
    </row>
    <row r="1656" spans="4:23" x14ac:dyDescent="0.2">
      <c r="D1656" s="288"/>
      <c r="E1656" s="297"/>
      <c r="H1656" s="288"/>
      <c r="I1656" s="288"/>
      <c r="J1656" s="336"/>
      <c r="K1656" s="288"/>
      <c r="L1656" s="288"/>
      <c r="M1656" s="288"/>
      <c r="N1656" s="298"/>
      <c r="O1656" s="288"/>
      <c r="P1656" s="298"/>
      <c r="R1656" s="337"/>
      <c r="S1656" s="298"/>
      <c r="T1656" s="298"/>
      <c r="U1656" s="298"/>
      <c r="V1656" s="298"/>
      <c r="W1656" s="298"/>
    </row>
    <row r="1657" spans="4:23" x14ac:dyDescent="0.2">
      <c r="D1657" s="288"/>
      <c r="E1657" s="297"/>
      <c r="H1657" s="288"/>
      <c r="I1657" s="288"/>
      <c r="J1657" s="336"/>
      <c r="K1657" s="288"/>
      <c r="L1657" s="288"/>
      <c r="M1657" s="288"/>
      <c r="N1657" s="298"/>
      <c r="O1657" s="288"/>
      <c r="P1657" s="298"/>
      <c r="R1657" s="337"/>
      <c r="S1657" s="298"/>
      <c r="T1657" s="298"/>
      <c r="U1657" s="298"/>
      <c r="V1657" s="298"/>
      <c r="W1657" s="298"/>
    </row>
    <row r="1658" spans="4:23" x14ac:dyDescent="0.2">
      <c r="D1658" s="288"/>
      <c r="E1658" s="297"/>
      <c r="H1658" s="288"/>
      <c r="I1658" s="288"/>
      <c r="J1658" s="336"/>
      <c r="K1658" s="288"/>
      <c r="L1658" s="288"/>
      <c r="M1658" s="288"/>
      <c r="N1658" s="298"/>
      <c r="O1658" s="288"/>
      <c r="P1658" s="298"/>
      <c r="R1658" s="337"/>
      <c r="S1658" s="298"/>
      <c r="T1658" s="298"/>
      <c r="U1658" s="298"/>
      <c r="V1658" s="298"/>
      <c r="W1658" s="298"/>
    </row>
    <row r="1659" spans="4:23" x14ac:dyDescent="0.2">
      <c r="D1659" s="288"/>
      <c r="E1659" s="297"/>
      <c r="H1659" s="288"/>
      <c r="I1659" s="288"/>
      <c r="J1659" s="336"/>
      <c r="K1659" s="288"/>
      <c r="L1659" s="288"/>
      <c r="M1659" s="288"/>
      <c r="N1659" s="298"/>
      <c r="O1659" s="288"/>
      <c r="P1659" s="298"/>
      <c r="R1659" s="337"/>
      <c r="S1659" s="298"/>
      <c r="T1659" s="298"/>
      <c r="U1659" s="298"/>
      <c r="V1659" s="298"/>
      <c r="W1659" s="298"/>
    </row>
    <row r="1660" spans="4:23" x14ac:dyDescent="0.2">
      <c r="D1660" s="288"/>
      <c r="E1660" s="297"/>
      <c r="H1660" s="288"/>
      <c r="I1660" s="288"/>
      <c r="J1660" s="336"/>
      <c r="K1660" s="288"/>
      <c r="L1660" s="288"/>
      <c r="M1660" s="288"/>
      <c r="N1660" s="298"/>
      <c r="O1660" s="288"/>
      <c r="P1660" s="298"/>
      <c r="R1660" s="337"/>
      <c r="S1660" s="298"/>
      <c r="T1660" s="298"/>
      <c r="U1660" s="298"/>
      <c r="V1660" s="298"/>
      <c r="W1660" s="298"/>
    </row>
    <row r="1661" spans="4:23" x14ac:dyDescent="0.2">
      <c r="D1661" s="288"/>
      <c r="E1661" s="297"/>
      <c r="H1661" s="288"/>
      <c r="I1661" s="288"/>
      <c r="J1661" s="336"/>
      <c r="K1661" s="288"/>
      <c r="L1661" s="288"/>
      <c r="M1661" s="288"/>
      <c r="N1661" s="298"/>
      <c r="O1661" s="288"/>
      <c r="P1661" s="298"/>
      <c r="R1661" s="337"/>
      <c r="S1661" s="298"/>
      <c r="T1661" s="298"/>
      <c r="U1661" s="298"/>
      <c r="V1661" s="298"/>
      <c r="W1661" s="298"/>
    </row>
    <row r="1662" spans="4:23" x14ac:dyDescent="0.2">
      <c r="D1662" s="288"/>
      <c r="E1662" s="297"/>
      <c r="H1662" s="288"/>
      <c r="I1662" s="288"/>
      <c r="J1662" s="336"/>
      <c r="K1662" s="288"/>
      <c r="L1662" s="288"/>
      <c r="M1662" s="288"/>
      <c r="N1662" s="298"/>
      <c r="O1662" s="288"/>
      <c r="P1662" s="298"/>
      <c r="R1662" s="337"/>
      <c r="S1662" s="298"/>
      <c r="T1662" s="298"/>
      <c r="U1662" s="298"/>
      <c r="V1662" s="298"/>
      <c r="W1662" s="298"/>
    </row>
    <row r="1663" spans="4:23" x14ac:dyDescent="0.2">
      <c r="D1663" s="288"/>
      <c r="E1663" s="297"/>
      <c r="H1663" s="288"/>
      <c r="I1663" s="288"/>
      <c r="J1663" s="336"/>
      <c r="K1663" s="288"/>
      <c r="L1663" s="288"/>
      <c r="M1663" s="288"/>
      <c r="N1663" s="298"/>
      <c r="O1663" s="288"/>
      <c r="P1663" s="298"/>
      <c r="R1663" s="337"/>
      <c r="S1663" s="298"/>
      <c r="T1663" s="298"/>
      <c r="U1663" s="298"/>
      <c r="V1663" s="298"/>
      <c r="W1663" s="298"/>
    </row>
    <row r="1664" spans="4:23" x14ac:dyDescent="0.2">
      <c r="D1664" s="288"/>
      <c r="E1664" s="297"/>
      <c r="H1664" s="288"/>
      <c r="I1664" s="288"/>
      <c r="J1664" s="336"/>
      <c r="K1664" s="288"/>
      <c r="L1664" s="288"/>
      <c r="M1664" s="288"/>
      <c r="N1664" s="298"/>
      <c r="O1664" s="288"/>
      <c r="P1664" s="298"/>
      <c r="R1664" s="337"/>
      <c r="S1664" s="298"/>
      <c r="T1664" s="298"/>
      <c r="U1664" s="298"/>
      <c r="V1664" s="298"/>
      <c r="W1664" s="298"/>
    </row>
    <row r="1665" spans="4:23" x14ac:dyDescent="0.2">
      <c r="D1665" s="288"/>
      <c r="E1665" s="297"/>
      <c r="H1665" s="288"/>
      <c r="I1665" s="288"/>
      <c r="J1665" s="336"/>
      <c r="K1665" s="288"/>
      <c r="L1665" s="288"/>
      <c r="M1665" s="288"/>
      <c r="N1665" s="298"/>
      <c r="O1665" s="288"/>
      <c r="P1665" s="298"/>
      <c r="R1665" s="337"/>
      <c r="S1665" s="298"/>
      <c r="T1665" s="298"/>
      <c r="U1665" s="298"/>
      <c r="V1665" s="298"/>
      <c r="W1665" s="298"/>
    </row>
    <row r="1666" spans="4:23" x14ac:dyDescent="0.2">
      <c r="D1666" s="288"/>
      <c r="E1666" s="297"/>
      <c r="H1666" s="288"/>
      <c r="I1666" s="288"/>
      <c r="J1666" s="336"/>
      <c r="K1666" s="288"/>
      <c r="L1666" s="288"/>
      <c r="M1666" s="288"/>
      <c r="N1666" s="298"/>
      <c r="O1666" s="288"/>
      <c r="P1666" s="298"/>
      <c r="R1666" s="337"/>
      <c r="S1666" s="298"/>
      <c r="T1666" s="298"/>
      <c r="U1666" s="298"/>
      <c r="V1666" s="298"/>
      <c r="W1666" s="298"/>
    </row>
    <row r="1667" spans="4:23" x14ac:dyDescent="0.2">
      <c r="D1667" s="288"/>
      <c r="E1667" s="297"/>
      <c r="H1667" s="288"/>
      <c r="I1667" s="288"/>
      <c r="J1667" s="336"/>
      <c r="K1667" s="288"/>
      <c r="L1667" s="288"/>
      <c r="M1667" s="288"/>
      <c r="N1667" s="298"/>
      <c r="O1667" s="288"/>
      <c r="P1667" s="298"/>
      <c r="R1667" s="337"/>
      <c r="S1667" s="298"/>
      <c r="T1667" s="298"/>
      <c r="U1667" s="298"/>
      <c r="V1667" s="298"/>
      <c r="W1667" s="298"/>
    </row>
    <row r="1668" spans="4:23" x14ac:dyDescent="0.2">
      <c r="D1668" s="288"/>
      <c r="E1668" s="297"/>
      <c r="H1668" s="288"/>
      <c r="I1668" s="288"/>
      <c r="J1668" s="336"/>
      <c r="K1668" s="288"/>
      <c r="L1668" s="288"/>
      <c r="M1668" s="288"/>
      <c r="N1668" s="298"/>
      <c r="O1668" s="288"/>
      <c r="P1668" s="298"/>
      <c r="R1668" s="337"/>
      <c r="S1668" s="298"/>
      <c r="T1668" s="298"/>
      <c r="U1668" s="298"/>
      <c r="V1668" s="298"/>
      <c r="W1668" s="298"/>
    </row>
    <row r="1669" spans="4:23" x14ac:dyDescent="0.2">
      <c r="D1669" s="288"/>
      <c r="E1669" s="297"/>
      <c r="H1669" s="288"/>
      <c r="I1669" s="288"/>
      <c r="J1669" s="336"/>
      <c r="K1669" s="288"/>
      <c r="L1669" s="288"/>
      <c r="M1669" s="288"/>
      <c r="N1669" s="298"/>
      <c r="O1669" s="288"/>
      <c r="P1669" s="298"/>
      <c r="R1669" s="337"/>
      <c r="S1669" s="298"/>
      <c r="T1669" s="298"/>
      <c r="U1669" s="298"/>
      <c r="V1669" s="298"/>
      <c r="W1669" s="298"/>
    </row>
    <row r="1670" spans="4:23" x14ac:dyDescent="0.2">
      <c r="D1670" s="288"/>
      <c r="E1670" s="297"/>
      <c r="H1670" s="288"/>
      <c r="I1670" s="288"/>
      <c r="J1670" s="336"/>
      <c r="K1670" s="288"/>
      <c r="L1670" s="288"/>
      <c r="M1670" s="288"/>
      <c r="N1670" s="298"/>
      <c r="O1670" s="288"/>
      <c r="P1670" s="298"/>
      <c r="R1670" s="337"/>
      <c r="S1670" s="298"/>
      <c r="T1670" s="298"/>
      <c r="U1670" s="298"/>
      <c r="V1670" s="298"/>
      <c r="W1670" s="298"/>
    </row>
    <row r="1671" spans="4:23" x14ac:dyDescent="0.2">
      <c r="D1671" s="288"/>
      <c r="E1671" s="297"/>
      <c r="H1671" s="288"/>
      <c r="I1671" s="288"/>
      <c r="J1671" s="336"/>
      <c r="K1671" s="288"/>
      <c r="L1671" s="288"/>
      <c r="M1671" s="288"/>
      <c r="N1671" s="298"/>
      <c r="O1671" s="288"/>
      <c r="P1671" s="298"/>
      <c r="R1671" s="337"/>
      <c r="S1671" s="298"/>
      <c r="T1671" s="298"/>
      <c r="U1671" s="298"/>
      <c r="V1671" s="298"/>
      <c r="W1671" s="298"/>
    </row>
    <row r="1672" spans="4:23" x14ac:dyDescent="0.2">
      <c r="D1672" s="288"/>
      <c r="E1672" s="297"/>
      <c r="H1672" s="288"/>
      <c r="I1672" s="288"/>
      <c r="J1672" s="336"/>
      <c r="K1672" s="288"/>
      <c r="L1672" s="288"/>
      <c r="M1672" s="288"/>
      <c r="N1672" s="298"/>
      <c r="O1672" s="288"/>
      <c r="P1672" s="298"/>
      <c r="R1672" s="337"/>
      <c r="S1672" s="298"/>
      <c r="T1672" s="298"/>
      <c r="U1672" s="298"/>
      <c r="V1672" s="298"/>
      <c r="W1672" s="298"/>
    </row>
    <row r="1673" spans="4:23" x14ac:dyDescent="0.2">
      <c r="D1673" s="288"/>
      <c r="E1673" s="297"/>
      <c r="H1673" s="288"/>
      <c r="I1673" s="288"/>
      <c r="J1673" s="336"/>
      <c r="K1673" s="288"/>
      <c r="L1673" s="288"/>
      <c r="M1673" s="288"/>
      <c r="N1673" s="298"/>
      <c r="O1673" s="288"/>
      <c r="P1673" s="298"/>
      <c r="R1673" s="337"/>
      <c r="S1673" s="298"/>
      <c r="T1673" s="298"/>
      <c r="U1673" s="298"/>
      <c r="V1673" s="298"/>
      <c r="W1673" s="298"/>
    </row>
    <row r="1674" spans="4:23" x14ac:dyDescent="0.2">
      <c r="D1674" s="288"/>
      <c r="E1674" s="297"/>
      <c r="H1674" s="288"/>
      <c r="I1674" s="288"/>
      <c r="J1674" s="336"/>
      <c r="K1674" s="288"/>
      <c r="L1674" s="288"/>
      <c r="M1674" s="288"/>
      <c r="N1674" s="298"/>
      <c r="O1674" s="288"/>
      <c r="P1674" s="298"/>
      <c r="R1674" s="337"/>
      <c r="S1674" s="298"/>
      <c r="T1674" s="298"/>
      <c r="U1674" s="298"/>
      <c r="V1674" s="298"/>
      <c r="W1674" s="298"/>
    </row>
    <row r="1675" spans="4:23" x14ac:dyDescent="0.2">
      <c r="D1675" s="288"/>
      <c r="E1675" s="297"/>
      <c r="H1675" s="288"/>
      <c r="I1675" s="288"/>
      <c r="J1675" s="336"/>
      <c r="K1675" s="288"/>
      <c r="L1675" s="288"/>
      <c r="M1675" s="288"/>
      <c r="N1675" s="298"/>
      <c r="O1675" s="288"/>
      <c r="P1675" s="298"/>
      <c r="R1675" s="337"/>
      <c r="S1675" s="298"/>
      <c r="T1675" s="298"/>
      <c r="U1675" s="298"/>
      <c r="V1675" s="298"/>
      <c r="W1675" s="298"/>
    </row>
    <row r="1676" spans="4:23" x14ac:dyDescent="0.2">
      <c r="D1676" s="288"/>
      <c r="E1676" s="297"/>
      <c r="H1676" s="288"/>
      <c r="I1676" s="288"/>
      <c r="J1676" s="336"/>
      <c r="K1676" s="288"/>
      <c r="L1676" s="288"/>
      <c r="M1676" s="288"/>
      <c r="N1676" s="298"/>
      <c r="O1676" s="288"/>
      <c r="P1676" s="298"/>
      <c r="R1676" s="337"/>
      <c r="S1676" s="298"/>
      <c r="T1676" s="298"/>
      <c r="U1676" s="298"/>
      <c r="V1676" s="298"/>
      <c r="W1676" s="298"/>
    </row>
    <row r="1677" spans="4:23" x14ac:dyDescent="0.2">
      <c r="D1677" s="288"/>
      <c r="E1677" s="297"/>
      <c r="H1677" s="288"/>
      <c r="I1677" s="288"/>
      <c r="J1677" s="336"/>
      <c r="K1677" s="288"/>
      <c r="L1677" s="288"/>
      <c r="M1677" s="288"/>
      <c r="N1677" s="298"/>
      <c r="O1677" s="288"/>
      <c r="P1677" s="298"/>
      <c r="R1677" s="337"/>
      <c r="S1677" s="298"/>
      <c r="T1677" s="298"/>
      <c r="U1677" s="298"/>
      <c r="V1677" s="298"/>
      <c r="W1677" s="298"/>
    </row>
    <row r="1678" spans="4:23" x14ac:dyDescent="0.2">
      <c r="D1678" s="288"/>
      <c r="E1678" s="297"/>
      <c r="H1678" s="288"/>
      <c r="I1678" s="288"/>
      <c r="J1678" s="336"/>
      <c r="K1678" s="288"/>
      <c r="L1678" s="288"/>
      <c r="M1678" s="288"/>
      <c r="N1678" s="298"/>
      <c r="O1678" s="288"/>
      <c r="P1678" s="298"/>
      <c r="R1678" s="337"/>
      <c r="S1678" s="298"/>
      <c r="T1678" s="298"/>
      <c r="U1678" s="298"/>
      <c r="V1678" s="298"/>
      <c r="W1678" s="298"/>
    </row>
    <row r="1679" spans="4:23" x14ac:dyDescent="0.2">
      <c r="D1679" s="288"/>
      <c r="E1679" s="297"/>
      <c r="H1679" s="288"/>
      <c r="I1679" s="288"/>
      <c r="J1679" s="336"/>
      <c r="K1679" s="288"/>
      <c r="L1679" s="288"/>
      <c r="M1679" s="288"/>
      <c r="N1679" s="298"/>
      <c r="O1679" s="288"/>
      <c r="P1679" s="298"/>
      <c r="R1679" s="337"/>
      <c r="S1679" s="298"/>
      <c r="T1679" s="298"/>
      <c r="U1679" s="298"/>
      <c r="V1679" s="298"/>
      <c r="W1679" s="298"/>
    </row>
    <row r="1680" spans="4:23" x14ac:dyDescent="0.2">
      <c r="D1680" s="288"/>
      <c r="E1680" s="297"/>
      <c r="H1680" s="288"/>
      <c r="I1680" s="288"/>
      <c r="J1680" s="336"/>
      <c r="K1680" s="288"/>
      <c r="L1680" s="288"/>
      <c r="M1680" s="288"/>
      <c r="N1680" s="298"/>
      <c r="O1680" s="288"/>
      <c r="P1680" s="298"/>
      <c r="R1680" s="337"/>
      <c r="S1680" s="298"/>
      <c r="T1680" s="298"/>
      <c r="U1680" s="298"/>
      <c r="V1680" s="298"/>
      <c r="W1680" s="298"/>
    </row>
    <row r="1681" spans="4:23" x14ac:dyDescent="0.2">
      <c r="D1681" s="288"/>
      <c r="E1681" s="297"/>
      <c r="H1681" s="288"/>
      <c r="I1681" s="288"/>
      <c r="J1681" s="336"/>
      <c r="K1681" s="288"/>
      <c r="L1681" s="288"/>
      <c r="M1681" s="288"/>
      <c r="N1681" s="298"/>
      <c r="O1681" s="288"/>
      <c r="P1681" s="298"/>
      <c r="R1681" s="337"/>
      <c r="S1681" s="298"/>
      <c r="T1681" s="298"/>
      <c r="U1681" s="298"/>
      <c r="V1681" s="298"/>
      <c r="W1681" s="298"/>
    </row>
    <row r="1682" spans="4:23" x14ac:dyDescent="0.2">
      <c r="D1682" s="288"/>
      <c r="E1682" s="297"/>
      <c r="H1682" s="288"/>
      <c r="I1682" s="288"/>
      <c r="J1682" s="336"/>
      <c r="K1682" s="288"/>
      <c r="L1682" s="288"/>
      <c r="M1682" s="288"/>
      <c r="N1682" s="298"/>
      <c r="O1682" s="288"/>
      <c r="P1682" s="298"/>
      <c r="R1682" s="337"/>
      <c r="S1682" s="298"/>
      <c r="T1682" s="298"/>
      <c r="U1682" s="298"/>
      <c r="V1682" s="298"/>
      <c r="W1682" s="298"/>
    </row>
    <row r="1683" spans="4:23" x14ac:dyDescent="0.2">
      <c r="D1683" s="288"/>
      <c r="E1683" s="297"/>
      <c r="H1683" s="288"/>
      <c r="I1683" s="288"/>
      <c r="J1683" s="336"/>
      <c r="K1683" s="288"/>
      <c r="L1683" s="288"/>
      <c r="M1683" s="288"/>
      <c r="N1683" s="298"/>
      <c r="O1683" s="288"/>
      <c r="P1683" s="298"/>
      <c r="R1683" s="337"/>
      <c r="S1683" s="298"/>
      <c r="T1683" s="298"/>
      <c r="U1683" s="298"/>
      <c r="V1683" s="298"/>
      <c r="W1683" s="298"/>
    </row>
    <row r="1684" spans="4:23" x14ac:dyDescent="0.2">
      <c r="D1684" s="288"/>
      <c r="E1684" s="297"/>
      <c r="H1684" s="288"/>
      <c r="I1684" s="288"/>
      <c r="J1684" s="336"/>
      <c r="K1684" s="288"/>
      <c r="L1684" s="288"/>
      <c r="M1684" s="288"/>
      <c r="N1684" s="298"/>
      <c r="O1684" s="288"/>
      <c r="P1684" s="298"/>
      <c r="R1684" s="337"/>
      <c r="S1684" s="298"/>
      <c r="T1684" s="298"/>
      <c r="U1684" s="298"/>
      <c r="V1684" s="298"/>
      <c r="W1684" s="298"/>
    </row>
    <row r="1685" spans="4:23" x14ac:dyDescent="0.2">
      <c r="D1685" s="288"/>
      <c r="E1685" s="297"/>
      <c r="H1685" s="288"/>
      <c r="I1685" s="288"/>
      <c r="J1685" s="336"/>
      <c r="K1685" s="288"/>
      <c r="L1685" s="288"/>
      <c r="M1685" s="288"/>
      <c r="N1685" s="298"/>
      <c r="O1685" s="288"/>
      <c r="P1685" s="298"/>
      <c r="R1685" s="337"/>
      <c r="S1685" s="298"/>
      <c r="T1685" s="298"/>
      <c r="U1685" s="298"/>
      <c r="V1685" s="298"/>
      <c r="W1685" s="298"/>
    </row>
    <row r="1686" spans="4:23" x14ac:dyDescent="0.2">
      <c r="D1686" s="288"/>
      <c r="E1686" s="297"/>
      <c r="H1686" s="288"/>
      <c r="I1686" s="288"/>
      <c r="J1686" s="336"/>
      <c r="K1686" s="288"/>
      <c r="L1686" s="288"/>
      <c r="M1686" s="288"/>
      <c r="N1686" s="298"/>
      <c r="O1686" s="288"/>
      <c r="P1686" s="298"/>
      <c r="R1686" s="337"/>
      <c r="S1686" s="298"/>
      <c r="T1686" s="298"/>
      <c r="U1686" s="298"/>
      <c r="V1686" s="298"/>
      <c r="W1686" s="298"/>
    </row>
    <row r="1687" spans="4:23" x14ac:dyDescent="0.2">
      <c r="D1687" s="288"/>
      <c r="E1687" s="297"/>
      <c r="H1687" s="288"/>
      <c r="I1687" s="288"/>
      <c r="J1687" s="336"/>
      <c r="K1687" s="288"/>
      <c r="L1687" s="288"/>
      <c r="M1687" s="288"/>
      <c r="N1687" s="298"/>
      <c r="O1687" s="288"/>
      <c r="P1687" s="298"/>
      <c r="R1687" s="337"/>
      <c r="S1687" s="298"/>
      <c r="T1687" s="298"/>
      <c r="U1687" s="298"/>
      <c r="V1687" s="298"/>
      <c r="W1687" s="298"/>
    </row>
    <row r="1688" spans="4:23" x14ac:dyDescent="0.2">
      <c r="D1688" s="288"/>
      <c r="E1688" s="297"/>
      <c r="H1688" s="288"/>
      <c r="I1688" s="288"/>
      <c r="J1688" s="336"/>
      <c r="K1688" s="288"/>
      <c r="L1688" s="288"/>
      <c r="M1688" s="288"/>
      <c r="N1688" s="298"/>
      <c r="O1688" s="288"/>
      <c r="P1688" s="298"/>
      <c r="R1688" s="337"/>
      <c r="S1688" s="298"/>
      <c r="T1688" s="298"/>
      <c r="U1688" s="298"/>
      <c r="V1688" s="298"/>
      <c r="W1688" s="298"/>
    </row>
    <row r="1689" spans="4:23" x14ac:dyDescent="0.2">
      <c r="D1689" s="288"/>
      <c r="E1689" s="297"/>
      <c r="H1689" s="288"/>
      <c r="I1689" s="288"/>
      <c r="J1689" s="336"/>
      <c r="K1689" s="288"/>
      <c r="L1689" s="288"/>
      <c r="M1689" s="288"/>
      <c r="N1689" s="298"/>
      <c r="O1689" s="288"/>
      <c r="P1689" s="298"/>
      <c r="R1689" s="337"/>
      <c r="S1689" s="298"/>
      <c r="T1689" s="298"/>
      <c r="U1689" s="298"/>
      <c r="V1689" s="298"/>
      <c r="W1689" s="298"/>
    </row>
    <row r="1690" spans="4:23" x14ac:dyDescent="0.2">
      <c r="D1690" s="288"/>
      <c r="E1690" s="297"/>
      <c r="H1690" s="288"/>
      <c r="I1690" s="288"/>
      <c r="J1690" s="336"/>
      <c r="K1690" s="288"/>
      <c r="L1690" s="288"/>
      <c r="M1690" s="288"/>
      <c r="N1690" s="298"/>
      <c r="O1690" s="288"/>
      <c r="P1690" s="298"/>
      <c r="R1690" s="337"/>
      <c r="S1690" s="298"/>
      <c r="T1690" s="298"/>
      <c r="U1690" s="298"/>
      <c r="V1690" s="298"/>
      <c r="W1690" s="298"/>
    </row>
    <row r="1691" spans="4:23" x14ac:dyDescent="0.2">
      <c r="D1691" s="288"/>
      <c r="E1691" s="297"/>
      <c r="H1691" s="288"/>
      <c r="I1691" s="288"/>
      <c r="J1691" s="336"/>
      <c r="K1691" s="288"/>
      <c r="L1691" s="288"/>
      <c r="M1691" s="288"/>
      <c r="N1691" s="298"/>
      <c r="O1691" s="288"/>
      <c r="P1691" s="298"/>
      <c r="R1691" s="337"/>
      <c r="S1691" s="298"/>
      <c r="T1691" s="298"/>
      <c r="U1691" s="298"/>
      <c r="V1691" s="298"/>
      <c r="W1691" s="298"/>
    </row>
    <row r="1692" spans="4:23" x14ac:dyDescent="0.2">
      <c r="D1692" s="288"/>
      <c r="E1692" s="297"/>
      <c r="H1692" s="288"/>
      <c r="I1692" s="288"/>
      <c r="J1692" s="336"/>
      <c r="K1692" s="288"/>
      <c r="L1692" s="288"/>
      <c r="M1692" s="288"/>
      <c r="N1692" s="298"/>
      <c r="O1692" s="288"/>
      <c r="P1692" s="298"/>
      <c r="R1692" s="337"/>
      <c r="S1692" s="298"/>
      <c r="T1692" s="298"/>
      <c r="U1692" s="298"/>
      <c r="V1692" s="298"/>
      <c r="W1692" s="298"/>
    </row>
    <row r="1693" spans="4:23" x14ac:dyDescent="0.2">
      <c r="D1693" s="288"/>
      <c r="E1693" s="297"/>
      <c r="H1693" s="288"/>
      <c r="I1693" s="288"/>
      <c r="J1693" s="336"/>
      <c r="K1693" s="288"/>
      <c r="L1693" s="288"/>
      <c r="M1693" s="288"/>
      <c r="N1693" s="298"/>
      <c r="O1693" s="288"/>
      <c r="P1693" s="298"/>
      <c r="R1693" s="337"/>
      <c r="S1693" s="298"/>
      <c r="T1693" s="298"/>
      <c r="U1693" s="298"/>
      <c r="V1693" s="298"/>
      <c r="W1693" s="298"/>
    </row>
    <row r="1694" spans="4:23" x14ac:dyDescent="0.2">
      <c r="D1694" s="288"/>
      <c r="E1694" s="297"/>
      <c r="H1694" s="288"/>
      <c r="I1694" s="288"/>
      <c r="J1694" s="336"/>
      <c r="K1694" s="288"/>
      <c r="L1694" s="288"/>
      <c r="M1694" s="288"/>
      <c r="N1694" s="298"/>
      <c r="O1694" s="288"/>
      <c r="P1694" s="298"/>
      <c r="R1694" s="337"/>
      <c r="S1694" s="298"/>
      <c r="T1694" s="298"/>
      <c r="U1694" s="298"/>
      <c r="V1694" s="298"/>
      <c r="W1694" s="298"/>
    </row>
    <row r="1695" spans="4:23" x14ac:dyDescent="0.2">
      <c r="D1695" s="288"/>
      <c r="E1695" s="297"/>
      <c r="H1695" s="288"/>
      <c r="I1695" s="288"/>
      <c r="J1695" s="336"/>
      <c r="K1695" s="288"/>
      <c r="L1695" s="288"/>
      <c r="M1695" s="288"/>
      <c r="N1695" s="298"/>
      <c r="O1695" s="288"/>
      <c r="P1695" s="298"/>
      <c r="R1695" s="337"/>
      <c r="S1695" s="298"/>
      <c r="T1695" s="298"/>
      <c r="U1695" s="298"/>
      <c r="V1695" s="298"/>
      <c r="W1695" s="298"/>
    </row>
    <row r="1696" spans="4:23" x14ac:dyDescent="0.2">
      <c r="D1696" s="288"/>
      <c r="E1696" s="297"/>
      <c r="H1696" s="288"/>
      <c r="I1696" s="288"/>
      <c r="J1696" s="336"/>
      <c r="K1696" s="288"/>
      <c r="L1696" s="288"/>
      <c r="M1696" s="288"/>
      <c r="N1696" s="298"/>
      <c r="O1696" s="288"/>
      <c r="P1696" s="298"/>
      <c r="R1696" s="337"/>
      <c r="S1696" s="298"/>
      <c r="T1696" s="298"/>
      <c r="U1696" s="298"/>
      <c r="V1696" s="298"/>
      <c r="W1696" s="298"/>
    </row>
    <row r="1697" spans="4:23" x14ac:dyDescent="0.2">
      <c r="D1697" s="288"/>
      <c r="E1697" s="297"/>
      <c r="H1697" s="288"/>
      <c r="I1697" s="288"/>
      <c r="J1697" s="336"/>
      <c r="K1697" s="288"/>
      <c r="L1697" s="288"/>
      <c r="M1697" s="288"/>
      <c r="N1697" s="298"/>
      <c r="O1697" s="288"/>
      <c r="P1697" s="298"/>
      <c r="R1697" s="337"/>
      <c r="S1697" s="298"/>
      <c r="T1697" s="298"/>
      <c r="U1697" s="298"/>
      <c r="V1697" s="298"/>
      <c r="W1697" s="298"/>
    </row>
    <row r="1698" spans="4:23" x14ac:dyDescent="0.2">
      <c r="D1698" s="288"/>
      <c r="E1698" s="297"/>
      <c r="H1698" s="288"/>
      <c r="I1698" s="288"/>
      <c r="J1698" s="336"/>
      <c r="K1698" s="288"/>
      <c r="L1698" s="288"/>
      <c r="M1698" s="288"/>
      <c r="N1698" s="298"/>
      <c r="O1698" s="288"/>
      <c r="P1698" s="298"/>
      <c r="R1698" s="337"/>
      <c r="S1698" s="298"/>
      <c r="T1698" s="298"/>
      <c r="U1698" s="298"/>
      <c r="V1698" s="298"/>
      <c r="W1698" s="298"/>
    </row>
    <row r="1699" spans="4:23" x14ac:dyDescent="0.2">
      <c r="D1699" s="288"/>
      <c r="E1699" s="297"/>
      <c r="H1699" s="288"/>
      <c r="I1699" s="288"/>
      <c r="J1699" s="336"/>
      <c r="K1699" s="288"/>
      <c r="L1699" s="288"/>
      <c r="M1699" s="288"/>
      <c r="N1699" s="298"/>
      <c r="O1699" s="288"/>
      <c r="P1699" s="298"/>
      <c r="R1699" s="337"/>
      <c r="S1699" s="298"/>
      <c r="T1699" s="298"/>
      <c r="U1699" s="298"/>
      <c r="V1699" s="298"/>
      <c r="W1699" s="298"/>
    </row>
    <row r="1700" spans="4:23" x14ac:dyDescent="0.2">
      <c r="D1700" s="288"/>
      <c r="E1700" s="297"/>
      <c r="H1700" s="288"/>
      <c r="I1700" s="288"/>
      <c r="J1700" s="336"/>
      <c r="K1700" s="288"/>
      <c r="L1700" s="288"/>
      <c r="M1700" s="288"/>
      <c r="N1700" s="298"/>
      <c r="O1700" s="288"/>
      <c r="P1700" s="298"/>
      <c r="R1700" s="337"/>
      <c r="S1700" s="298"/>
      <c r="T1700" s="298"/>
      <c r="U1700" s="298"/>
      <c r="V1700" s="298"/>
      <c r="W1700" s="298"/>
    </row>
    <row r="1701" spans="4:23" x14ac:dyDescent="0.2">
      <c r="D1701" s="288"/>
      <c r="E1701" s="297"/>
      <c r="H1701" s="288"/>
      <c r="I1701" s="288"/>
      <c r="J1701" s="336"/>
      <c r="K1701" s="288"/>
      <c r="L1701" s="288"/>
      <c r="M1701" s="288"/>
      <c r="N1701" s="298"/>
      <c r="O1701" s="288"/>
      <c r="P1701" s="298"/>
      <c r="R1701" s="337"/>
      <c r="S1701" s="298"/>
      <c r="T1701" s="298"/>
      <c r="U1701" s="298"/>
      <c r="V1701" s="298"/>
      <c r="W1701" s="298"/>
    </row>
    <row r="1702" spans="4:23" x14ac:dyDescent="0.2">
      <c r="D1702" s="288"/>
      <c r="E1702" s="297"/>
      <c r="H1702" s="288"/>
      <c r="I1702" s="288"/>
      <c r="J1702" s="336"/>
      <c r="K1702" s="288"/>
      <c r="L1702" s="288"/>
      <c r="M1702" s="288"/>
      <c r="N1702" s="298"/>
      <c r="O1702" s="288"/>
      <c r="P1702" s="298"/>
      <c r="R1702" s="337"/>
      <c r="S1702" s="298"/>
      <c r="T1702" s="298"/>
      <c r="U1702" s="298"/>
      <c r="V1702" s="298"/>
      <c r="W1702" s="298"/>
    </row>
    <row r="1703" spans="4:23" x14ac:dyDescent="0.2">
      <c r="D1703" s="288"/>
      <c r="E1703" s="297"/>
      <c r="H1703" s="288"/>
      <c r="I1703" s="288"/>
      <c r="J1703" s="336"/>
      <c r="K1703" s="288"/>
      <c r="L1703" s="288"/>
      <c r="M1703" s="288"/>
      <c r="N1703" s="298"/>
      <c r="O1703" s="288"/>
      <c r="P1703" s="298"/>
      <c r="R1703" s="337"/>
      <c r="S1703" s="298"/>
      <c r="T1703" s="298"/>
      <c r="U1703" s="298"/>
      <c r="V1703" s="298"/>
      <c r="W1703" s="298"/>
    </row>
    <row r="1704" spans="4:23" x14ac:dyDescent="0.2">
      <c r="D1704" s="288"/>
      <c r="E1704" s="297"/>
      <c r="H1704" s="288"/>
      <c r="I1704" s="288"/>
      <c r="J1704" s="336"/>
      <c r="K1704" s="288"/>
      <c r="L1704" s="288"/>
      <c r="M1704" s="288"/>
      <c r="N1704" s="298"/>
      <c r="O1704" s="288"/>
      <c r="P1704" s="298"/>
      <c r="R1704" s="337"/>
      <c r="S1704" s="298"/>
      <c r="T1704" s="298"/>
      <c r="U1704" s="298"/>
      <c r="V1704" s="298"/>
      <c r="W1704" s="298"/>
    </row>
    <row r="1705" spans="4:23" x14ac:dyDescent="0.2">
      <c r="D1705" s="288"/>
      <c r="E1705" s="297"/>
      <c r="H1705" s="288"/>
      <c r="I1705" s="288"/>
      <c r="J1705" s="336"/>
      <c r="K1705" s="288"/>
      <c r="L1705" s="288"/>
      <c r="M1705" s="288"/>
      <c r="N1705" s="298"/>
      <c r="O1705" s="288"/>
      <c r="P1705" s="298"/>
      <c r="R1705" s="337"/>
      <c r="S1705" s="298"/>
      <c r="T1705" s="298"/>
      <c r="U1705" s="298"/>
      <c r="V1705" s="298"/>
      <c r="W1705" s="298"/>
    </row>
    <row r="1706" spans="4:23" x14ac:dyDescent="0.2">
      <c r="D1706" s="288"/>
      <c r="E1706" s="297"/>
      <c r="H1706" s="288"/>
      <c r="I1706" s="288"/>
      <c r="J1706" s="336"/>
      <c r="K1706" s="288"/>
      <c r="L1706" s="288"/>
      <c r="M1706" s="288"/>
      <c r="N1706" s="298"/>
      <c r="O1706" s="288"/>
      <c r="P1706" s="298"/>
      <c r="R1706" s="337"/>
      <c r="S1706" s="298"/>
      <c r="T1706" s="298"/>
      <c r="U1706" s="298"/>
      <c r="V1706" s="298"/>
      <c r="W1706" s="298"/>
    </row>
    <row r="1707" spans="4:23" x14ac:dyDescent="0.2">
      <c r="D1707" s="288"/>
      <c r="E1707" s="297"/>
      <c r="H1707" s="288"/>
      <c r="I1707" s="288"/>
      <c r="J1707" s="336"/>
      <c r="K1707" s="288"/>
      <c r="L1707" s="288"/>
      <c r="M1707" s="288"/>
      <c r="N1707" s="298"/>
      <c r="O1707" s="288"/>
      <c r="P1707" s="298"/>
      <c r="R1707" s="337"/>
      <c r="S1707" s="298"/>
      <c r="T1707" s="298"/>
      <c r="U1707" s="298"/>
      <c r="V1707" s="298"/>
      <c r="W1707" s="298"/>
    </row>
    <row r="1708" spans="4:23" x14ac:dyDescent="0.2">
      <c r="D1708" s="288"/>
      <c r="E1708" s="297"/>
      <c r="H1708" s="288"/>
      <c r="I1708" s="288"/>
      <c r="J1708" s="336"/>
      <c r="K1708" s="288"/>
      <c r="L1708" s="288"/>
      <c r="M1708" s="288"/>
      <c r="N1708" s="298"/>
      <c r="O1708" s="288"/>
      <c r="P1708" s="298"/>
      <c r="R1708" s="337"/>
      <c r="S1708" s="298"/>
      <c r="T1708" s="298"/>
      <c r="U1708" s="298"/>
      <c r="V1708" s="298"/>
      <c r="W1708" s="298"/>
    </row>
    <row r="1709" spans="4:23" x14ac:dyDescent="0.2">
      <c r="D1709" s="288"/>
      <c r="E1709" s="297"/>
      <c r="H1709" s="288"/>
      <c r="I1709" s="288"/>
      <c r="J1709" s="336"/>
      <c r="K1709" s="288"/>
      <c r="L1709" s="288"/>
      <c r="M1709" s="288"/>
      <c r="N1709" s="298"/>
      <c r="O1709" s="288"/>
      <c r="P1709" s="298"/>
      <c r="R1709" s="337"/>
      <c r="S1709" s="298"/>
      <c r="T1709" s="298"/>
      <c r="U1709" s="298"/>
      <c r="V1709" s="298"/>
      <c r="W1709" s="298"/>
    </row>
    <row r="1710" spans="4:23" x14ac:dyDescent="0.2">
      <c r="D1710" s="288"/>
      <c r="E1710" s="297"/>
      <c r="H1710" s="288"/>
      <c r="I1710" s="288"/>
      <c r="J1710" s="336"/>
      <c r="K1710" s="288"/>
      <c r="L1710" s="288"/>
      <c r="M1710" s="288"/>
      <c r="N1710" s="298"/>
      <c r="O1710" s="288"/>
      <c r="P1710" s="298"/>
      <c r="R1710" s="337"/>
      <c r="S1710" s="298"/>
      <c r="T1710" s="298"/>
      <c r="U1710" s="298"/>
      <c r="V1710" s="298"/>
      <c r="W1710" s="298"/>
    </row>
    <row r="1711" spans="4:23" x14ac:dyDescent="0.2">
      <c r="D1711" s="288"/>
      <c r="E1711" s="297"/>
      <c r="H1711" s="288"/>
      <c r="I1711" s="288"/>
      <c r="J1711" s="336"/>
      <c r="K1711" s="288"/>
      <c r="L1711" s="288"/>
      <c r="M1711" s="288"/>
      <c r="N1711" s="298"/>
      <c r="O1711" s="288"/>
      <c r="P1711" s="298"/>
      <c r="R1711" s="337"/>
      <c r="S1711" s="298"/>
      <c r="T1711" s="298"/>
      <c r="U1711" s="298"/>
      <c r="V1711" s="298"/>
      <c r="W1711" s="298"/>
    </row>
    <row r="1712" spans="4:23" x14ac:dyDescent="0.2">
      <c r="D1712" s="288"/>
      <c r="E1712" s="297"/>
      <c r="H1712" s="288"/>
      <c r="I1712" s="288"/>
      <c r="J1712" s="336"/>
      <c r="K1712" s="288"/>
      <c r="L1712" s="288"/>
      <c r="M1712" s="288"/>
      <c r="N1712" s="298"/>
      <c r="O1712" s="288"/>
      <c r="P1712" s="298"/>
      <c r="R1712" s="337"/>
      <c r="S1712" s="298"/>
      <c r="T1712" s="298"/>
      <c r="U1712" s="298"/>
      <c r="V1712" s="298"/>
      <c r="W1712" s="298"/>
    </row>
    <row r="1713" spans="4:23" x14ac:dyDescent="0.2">
      <c r="D1713" s="288"/>
      <c r="E1713" s="297"/>
      <c r="H1713" s="288"/>
      <c r="I1713" s="288"/>
      <c r="J1713" s="336"/>
      <c r="K1713" s="288"/>
      <c r="L1713" s="288"/>
      <c r="M1713" s="288"/>
      <c r="N1713" s="298"/>
      <c r="O1713" s="288"/>
      <c r="P1713" s="298"/>
      <c r="R1713" s="337"/>
      <c r="S1713" s="298"/>
      <c r="T1713" s="298"/>
      <c r="U1713" s="298"/>
      <c r="V1713" s="298"/>
      <c r="W1713" s="298"/>
    </row>
    <row r="1714" spans="4:23" x14ac:dyDescent="0.2">
      <c r="D1714" s="288"/>
      <c r="E1714" s="297"/>
      <c r="H1714" s="288"/>
      <c r="I1714" s="288"/>
      <c r="J1714" s="336"/>
      <c r="K1714" s="288"/>
      <c r="L1714" s="288"/>
      <c r="M1714" s="288"/>
      <c r="N1714" s="298"/>
      <c r="O1714" s="288"/>
      <c r="P1714" s="298"/>
      <c r="R1714" s="337"/>
      <c r="S1714" s="298"/>
      <c r="T1714" s="298"/>
      <c r="U1714" s="298"/>
      <c r="V1714" s="298"/>
      <c r="W1714" s="298"/>
    </row>
    <row r="1715" spans="4:23" x14ac:dyDescent="0.2">
      <c r="D1715" s="288"/>
      <c r="E1715" s="297"/>
      <c r="H1715" s="288"/>
      <c r="I1715" s="288"/>
      <c r="J1715" s="336"/>
      <c r="K1715" s="288"/>
      <c r="L1715" s="288"/>
      <c r="M1715" s="288"/>
      <c r="N1715" s="298"/>
      <c r="O1715" s="288"/>
      <c r="P1715" s="298"/>
      <c r="R1715" s="337"/>
      <c r="S1715" s="298"/>
      <c r="T1715" s="298"/>
      <c r="U1715" s="298"/>
      <c r="V1715" s="298"/>
      <c r="W1715" s="298"/>
    </row>
    <row r="1716" spans="4:23" x14ac:dyDescent="0.2">
      <c r="D1716" s="288"/>
      <c r="E1716" s="297"/>
      <c r="H1716" s="288"/>
      <c r="I1716" s="288"/>
      <c r="J1716" s="336"/>
      <c r="K1716" s="288"/>
      <c r="L1716" s="288"/>
      <c r="M1716" s="288"/>
      <c r="N1716" s="298"/>
      <c r="O1716" s="288"/>
      <c r="P1716" s="298"/>
      <c r="R1716" s="337"/>
      <c r="S1716" s="298"/>
      <c r="T1716" s="298"/>
      <c r="U1716" s="298"/>
      <c r="V1716" s="298"/>
      <c r="W1716" s="298"/>
    </row>
    <row r="1717" spans="4:23" x14ac:dyDescent="0.2">
      <c r="D1717" s="288"/>
      <c r="E1717" s="297"/>
      <c r="H1717" s="288"/>
      <c r="I1717" s="288"/>
      <c r="J1717" s="336"/>
      <c r="K1717" s="288"/>
      <c r="L1717" s="288"/>
      <c r="M1717" s="288"/>
      <c r="N1717" s="298"/>
      <c r="O1717" s="288"/>
      <c r="P1717" s="298"/>
      <c r="R1717" s="337"/>
      <c r="S1717" s="298"/>
      <c r="T1717" s="298"/>
      <c r="U1717" s="298"/>
      <c r="V1717" s="298"/>
      <c r="W1717" s="298"/>
    </row>
    <row r="1718" spans="4:23" x14ac:dyDescent="0.2">
      <c r="D1718" s="288"/>
      <c r="E1718" s="297"/>
      <c r="H1718" s="288"/>
      <c r="I1718" s="288"/>
      <c r="J1718" s="336"/>
      <c r="K1718" s="288"/>
      <c r="L1718" s="288"/>
      <c r="M1718" s="288"/>
      <c r="N1718" s="298"/>
      <c r="O1718" s="288"/>
      <c r="P1718" s="298"/>
      <c r="R1718" s="337"/>
      <c r="S1718" s="298"/>
      <c r="T1718" s="298"/>
      <c r="U1718" s="298"/>
      <c r="V1718" s="298"/>
      <c r="W1718" s="298"/>
    </row>
    <row r="1719" spans="4:23" x14ac:dyDescent="0.2">
      <c r="D1719" s="288"/>
      <c r="E1719" s="297"/>
      <c r="H1719" s="288"/>
      <c r="I1719" s="288"/>
      <c r="J1719" s="336"/>
      <c r="K1719" s="288"/>
      <c r="L1719" s="288"/>
      <c r="M1719" s="288"/>
      <c r="N1719" s="298"/>
      <c r="O1719" s="288"/>
      <c r="P1719" s="298"/>
      <c r="R1719" s="337"/>
      <c r="S1719" s="298"/>
      <c r="T1719" s="298"/>
      <c r="U1719" s="298"/>
      <c r="V1719" s="298"/>
      <c r="W1719" s="298"/>
    </row>
    <row r="1720" spans="4:23" x14ac:dyDescent="0.2">
      <c r="D1720" s="288"/>
      <c r="E1720" s="297"/>
      <c r="H1720" s="288"/>
      <c r="I1720" s="288"/>
      <c r="J1720" s="336"/>
      <c r="K1720" s="288"/>
      <c r="L1720" s="288"/>
      <c r="M1720" s="288"/>
      <c r="N1720" s="298"/>
      <c r="O1720" s="288"/>
      <c r="P1720" s="298"/>
      <c r="R1720" s="337"/>
      <c r="S1720" s="298"/>
      <c r="T1720" s="298"/>
      <c r="U1720" s="298"/>
      <c r="V1720" s="298"/>
      <c r="W1720" s="298"/>
    </row>
    <row r="1721" spans="4:23" x14ac:dyDescent="0.2">
      <c r="D1721" s="288"/>
      <c r="E1721" s="297"/>
      <c r="H1721" s="288"/>
      <c r="I1721" s="288"/>
      <c r="J1721" s="336"/>
      <c r="K1721" s="288"/>
      <c r="L1721" s="288"/>
      <c r="M1721" s="288"/>
      <c r="N1721" s="298"/>
      <c r="O1721" s="288"/>
      <c r="P1721" s="298"/>
      <c r="R1721" s="337"/>
      <c r="S1721" s="298"/>
      <c r="T1721" s="298"/>
      <c r="U1721" s="298"/>
      <c r="V1721" s="298"/>
      <c r="W1721" s="298"/>
    </row>
    <row r="1722" spans="4:23" x14ac:dyDescent="0.2">
      <c r="D1722" s="288"/>
      <c r="E1722" s="297"/>
      <c r="H1722" s="288"/>
      <c r="I1722" s="288"/>
      <c r="J1722" s="336"/>
      <c r="K1722" s="288"/>
      <c r="L1722" s="288"/>
      <c r="M1722" s="288"/>
      <c r="N1722" s="298"/>
      <c r="O1722" s="288"/>
      <c r="P1722" s="298"/>
      <c r="R1722" s="337"/>
      <c r="S1722" s="298"/>
      <c r="T1722" s="298"/>
      <c r="U1722" s="298"/>
      <c r="V1722" s="298"/>
      <c r="W1722" s="298"/>
    </row>
    <row r="1723" spans="4:23" x14ac:dyDescent="0.2">
      <c r="D1723" s="288"/>
      <c r="E1723" s="297"/>
      <c r="H1723" s="288"/>
      <c r="I1723" s="288"/>
      <c r="J1723" s="336"/>
      <c r="K1723" s="288"/>
      <c r="L1723" s="288"/>
      <c r="M1723" s="288"/>
      <c r="N1723" s="298"/>
      <c r="O1723" s="288"/>
      <c r="P1723" s="298"/>
      <c r="R1723" s="337"/>
      <c r="S1723" s="298"/>
      <c r="T1723" s="298"/>
      <c r="U1723" s="298"/>
      <c r="V1723" s="298"/>
      <c r="W1723" s="298"/>
    </row>
    <row r="1724" spans="4:23" x14ac:dyDescent="0.2">
      <c r="D1724" s="288"/>
      <c r="E1724" s="297"/>
      <c r="H1724" s="288"/>
      <c r="I1724" s="288"/>
      <c r="J1724" s="336"/>
      <c r="K1724" s="288"/>
      <c r="L1724" s="288"/>
      <c r="M1724" s="288"/>
      <c r="N1724" s="298"/>
      <c r="O1724" s="288"/>
      <c r="P1724" s="298"/>
      <c r="R1724" s="337"/>
      <c r="S1724" s="298"/>
      <c r="T1724" s="298"/>
      <c r="U1724" s="298"/>
      <c r="V1724" s="298"/>
      <c r="W1724" s="298"/>
    </row>
    <row r="1725" spans="4:23" x14ac:dyDescent="0.2">
      <c r="D1725" s="288"/>
      <c r="E1725" s="297"/>
      <c r="H1725" s="288"/>
      <c r="I1725" s="288"/>
      <c r="J1725" s="336"/>
      <c r="K1725" s="288"/>
      <c r="L1725" s="288"/>
      <c r="M1725" s="288"/>
      <c r="N1725" s="298"/>
      <c r="O1725" s="288"/>
      <c r="P1725" s="298"/>
      <c r="R1725" s="337"/>
      <c r="S1725" s="298"/>
      <c r="T1725" s="298"/>
      <c r="U1725" s="298"/>
      <c r="V1725" s="298"/>
      <c r="W1725" s="298"/>
    </row>
    <row r="1726" spans="4:23" x14ac:dyDescent="0.2">
      <c r="D1726" s="288"/>
      <c r="E1726" s="297"/>
      <c r="H1726" s="288"/>
      <c r="I1726" s="288"/>
      <c r="J1726" s="336"/>
      <c r="K1726" s="288"/>
      <c r="L1726" s="288"/>
      <c r="M1726" s="288"/>
      <c r="N1726" s="298"/>
      <c r="O1726" s="288"/>
      <c r="P1726" s="298"/>
      <c r="R1726" s="337"/>
      <c r="S1726" s="298"/>
      <c r="T1726" s="298"/>
      <c r="U1726" s="298"/>
      <c r="V1726" s="298"/>
      <c r="W1726" s="298"/>
    </row>
    <row r="1727" spans="4:23" x14ac:dyDescent="0.2">
      <c r="D1727" s="288"/>
      <c r="E1727" s="297"/>
      <c r="H1727" s="288"/>
      <c r="I1727" s="288"/>
      <c r="J1727" s="336"/>
      <c r="K1727" s="288"/>
      <c r="L1727" s="288"/>
      <c r="M1727" s="288"/>
      <c r="N1727" s="298"/>
      <c r="O1727" s="288"/>
      <c r="P1727" s="298"/>
      <c r="R1727" s="337"/>
      <c r="S1727" s="298"/>
      <c r="T1727" s="298"/>
      <c r="U1727" s="298"/>
      <c r="V1727" s="298"/>
      <c r="W1727" s="298"/>
    </row>
    <row r="1728" spans="4:23" x14ac:dyDescent="0.2">
      <c r="D1728" s="288"/>
      <c r="E1728" s="297"/>
      <c r="H1728" s="288"/>
      <c r="I1728" s="288"/>
      <c r="J1728" s="336"/>
      <c r="K1728" s="288"/>
      <c r="L1728" s="288"/>
      <c r="M1728" s="288"/>
      <c r="N1728" s="298"/>
      <c r="O1728" s="288"/>
      <c r="P1728" s="298"/>
      <c r="R1728" s="337"/>
      <c r="S1728" s="298"/>
      <c r="T1728" s="298"/>
      <c r="U1728" s="298"/>
      <c r="V1728" s="298"/>
      <c r="W1728" s="298"/>
    </row>
    <row r="1729" spans="4:23" x14ac:dyDescent="0.2">
      <c r="D1729" s="288"/>
      <c r="E1729" s="297"/>
      <c r="H1729" s="288"/>
      <c r="I1729" s="288"/>
      <c r="J1729" s="336"/>
      <c r="K1729" s="288"/>
      <c r="L1729" s="288"/>
      <c r="M1729" s="288"/>
      <c r="N1729" s="298"/>
      <c r="O1729" s="288"/>
      <c r="P1729" s="298"/>
      <c r="R1729" s="337"/>
      <c r="S1729" s="298"/>
      <c r="T1729" s="298"/>
      <c r="U1729" s="298"/>
      <c r="V1729" s="298"/>
      <c r="W1729" s="298"/>
    </row>
    <row r="1730" spans="4:23" x14ac:dyDescent="0.2">
      <c r="D1730" s="288"/>
      <c r="E1730" s="297"/>
      <c r="H1730" s="288"/>
      <c r="I1730" s="288"/>
      <c r="J1730" s="336"/>
      <c r="K1730" s="288"/>
      <c r="L1730" s="288"/>
      <c r="M1730" s="288"/>
      <c r="N1730" s="298"/>
      <c r="O1730" s="288"/>
      <c r="P1730" s="298"/>
      <c r="R1730" s="337"/>
      <c r="S1730" s="298"/>
      <c r="T1730" s="298"/>
      <c r="U1730" s="298"/>
      <c r="V1730" s="298"/>
      <c r="W1730" s="298"/>
    </row>
    <row r="1731" spans="4:23" x14ac:dyDescent="0.2">
      <c r="D1731" s="288"/>
      <c r="E1731" s="297"/>
      <c r="H1731" s="288"/>
      <c r="I1731" s="288"/>
      <c r="J1731" s="336"/>
      <c r="K1731" s="288"/>
      <c r="L1731" s="288"/>
      <c r="M1731" s="288"/>
      <c r="N1731" s="298"/>
      <c r="O1731" s="288"/>
      <c r="P1731" s="298"/>
      <c r="R1731" s="337"/>
      <c r="S1731" s="298"/>
      <c r="T1731" s="298"/>
      <c r="U1731" s="298"/>
      <c r="V1731" s="298"/>
      <c r="W1731" s="298"/>
    </row>
    <row r="1732" spans="4:23" x14ac:dyDescent="0.2">
      <c r="D1732" s="288"/>
      <c r="E1732" s="297"/>
      <c r="H1732" s="288"/>
      <c r="I1732" s="288"/>
      <c r="J1732" s="336"/>
      <c r="K1732" s="288"/>
      <c r="L1732" s="288"/>
      <c r="M1732" s="288"/>
      <c r="N1732" s="298"/>
      <c r="O1732" s="288"/>
      <c r="P1732" s="298"/>
      <c r="R1732" s="337"/>
      <c r="S1732" s="298"/>
      <c r="T1732" s="298"/>
      <c r="U1732" s="298"/>
      <c r="V1732" s="298"/>
      <c r="W1732" s="298"/>
    </row>
    <row r="1733" spans="4:23" x14ac:dyDescent="0.2">
      <c r="D1733" s="288"/>
      <c r="E1733" s="297"/>
      <c r="H1733" s="288"/>
      <c r="I1733" s="288"/>
      <c r="J1733" s="336"/>
      <c r="K1733" s="288"/>
      <c r="L1733" s="288"/>
      <c r="M1733" s="288"/>
      <c r="N1733" s="298"/>
      <c r="O1733" s="288"/>
      <c r="P1733" s="298"/>
      <c r="R1733" s="337"/>
      <c r="S1733" s="298"/>
      <c r="T1733" s="298"/>
      <c r="U1733" s="298"/>
      <c r="V1733" s="298"/>
      <c r="W1733" s="298"/>
    </row>
    <row r="1734" spans="4:23" x14ac:dyDescent="0.2">
      <c r="D1734" s="288"/>
      <c r="E1734" s="297"/>
      <c r="H1734" s="288"/>
      <c r="I1734" s="288"/>
      <c r="J1734" s="336"/>
      <c r="K1734" s="288"/>
      <c r="L1734" s="288"/>
      <c r="M1734" s="288"/>
      <c r="N1734" s="298"/>
      <c r="O1734" s="288"/>
      <c r="P1734" s="298"/>
      <c r="R1734" s="337"/>
      <c r="S1734" s="298"/>
      <c r="T1734" s="298"/>
      <c r="U1734" s="298"/>
      <c r="V1734" s="298"/>
      <c r="W1734" s="298"/>
    </row>
    <row r="1735" spans="4:23" x14ac:dyDescent="0.2">
      <c r="D1735" s="288"/>
      <c r="E1735" s="297"/>
      <c r="H1735" s="288"/>
      <c r="I1735" s="288"/>
      <c r="J1735" s="336"/>
      <c r="K1735" s="288"/>
      <c r="L1735" s="288"/>
      <c r="M1735" s="288"/>
      <c r="N1735" s="298"/>
      <c r="O1735" s="288"/>
      <c r="P1735" s="298"/>
      <c r="R1735" s="337"/>
      <c r="S1735" s="298"/>
      <c r="T1735" s="298"/>
      <c r="U1735" s="298"/>
      <c r="V1735" s="298"/>
      <c r="W1735" s="298"/>
    </row>
    <row r="1736" spans="4:23" x14ac:dyDescent="0.2">
      <c r="D1736" s="288"/>
      <c r="E1736" s="297"/>
      <c r="H1736" s="288"/>
      <c r="I1736" s="288"/>
      <c r="J1736" s="336"/>
      <c r="K1736" s="288"/>
      <c r="L1736" s="288"/>
      <c r="M1736" s="288"/>
      <c r="N1736" s="298"/>
      <c r="O1736" s="288"/>
      <c r="P1736" s="298"/>
      <c r="R1736" s="337"/>
      <c r="S1736" s="298"/>
      <c r="T1736" s="298"/>
      <c r="U1736" s="298"/>
      <c r="V1736" s="298"/>
      <c r="W1736" s="298"/>
    </row>
    <row r="1737" spans="4:23" x14ac:dyDescent="0.2">
      <c r="D1737" s="288"/>
      <c r="E1737" s="297"/>
      <c r="H1737" s="288"/>
      <c r="I1737" s="288"/>
      <c r="J1737" s="336"/>
      <c r="K1737" s="288"/>
      <c r="L1737" s="288"/>
      <c r="M1737" s="288"/>
      <c r="N1737" s="298"/>
      <c r="O1737" s="288"/>
      <c r="P1737" s="298"/>
      <c r="R1737" s="337"/>
      <c r="S1737" s="298"/>
      <c r="T1737" s="298"/>
      <c r="U1737" s="298"/>
      <c r="V1737" s="298"/>
      <c r="W1737" s="298"/>
    </row>
    <row r="1738" spans="4:23" x14ac:dyDescent="0.2">
      <c r="D1738" s="288"/>
      <c r="E1738" s="297"/>
      <c r="H1738" s="288"/>
      <c r="I1738" s="288"/>
      <c r="J1738" s="336"/>
      <c r="K1738" s="288"/>
      <c r="L1738" s="288"/>
      <c r="M1738" s="288"/>
      <c r="N1738" s="298"/>
      <c r="O1738" s="288"/>
      <c r="P1738" s="298"/>
      <c r="R1738" s="337"/>
      <c r="S1738" s="298"/>
      <c r="T1738" s="298"/>
      <c r="U1738" s="298"/>
      <c r="V1738" s="298"/>
      <c r="W1738" s="298"/>
    </row>
    <row r="1739" spans="4:23" x14ac:dyDescent="0.2">
      <c r="D1739" s="288"/>
      <c r="E1739" s="297"/>
      <c r="H1739" s="288"/>
      <c r="I1739" s="288"/>
      <c r="J1739" s="336"/>
      <c r="K1739" s="288"/>
      <c r="L1739" s="288"/>
      <c r="M1739" s="288"/>
      <c r="N1739" s="298"/>
      <c r="O1739" s="288"/>
      <c r="P1739" s="298"/>
      <c r="R1739" s="337"/>
      <c r="S1739" s="298"/>
      <c r="T1739" s="298"/>
      <c r="U1739" s="298"/>
      <c r="V1739" s="298"/>
      <c r="W1739" s="298"/>
    </row>
    <row r="1740" spans="4:23" x14ac:dyDescent="0.2">
      <c r="D1740" s="288"/>
      <c r="E1740" s="297"/>
      <c r="H1740" s="288"/>
      <c r="I1740" s="288"/>
      <c r="J1740" s="336"/>
      <c r="K1740" s="288"/>
      <c r="L1740" s="288"/>
      <c r="M1740" s="288"/>
      <c r="N1740" s="298"/>
      <c r="O1740" s="288"/>
      <c r="P1740" s="298"/>
      <c r="R1740" s="337"/>
      <c r="S1740" s="298"/>
      <c r="T1740" s="298"/>
      <c r="U1740" s="298"/>
      <c r="V1740" s="298"/>
      <c r="W1740" s="298"/>
    </row>
    <row r="1741" spans="4:23" x14ac:dyDescent="0.2">
      <c r="D1741" s="288"/>
      <c r="E1741" s="297"/>
      <c r="H1741" s="288"/>
      <c r="I1741" s="288"/>
      <c r="J1741" s="336"/>
      <c r="K1741" s="288"/>
      <c r="L1741" s="288"/>
      <c r="M1741" s="288"/>
      <c r="N1741" s="298"/>
      <c r="O1741" s="288"/>
      <c r="P1741" s="298"/>
      <c r="R1741" s="337"/>
      <c r="S1741" s="298"/>
      <c r="T1741" s="298"/>
      <c r="U1741" s="298"/>
      <c r="V1741" s="298"/>
      <c r="W1741" s="298"/>
    </row>
    <row r="1742" spans="4:23" x14ac:dyDescent="0.2">
      <c r="D1742" s="288"/>
      <c r="E1742" s="297"/>
      <c r="H1742" s="288"/>
      <c r="I1742" s="288"/>
      <c r="J1742" s="336"/>
      <c r="K1742" s="288"/>
      <c r="L1742" s="288"/>
      <c r="M1742" s="288"/>
      <c r="N1742" s="298"/>
      <c r="O1742" s="288"/>
      <c r="P1742" s="298"/>
      <c r="R1742" s="337"/>
      <c r="S1742" s="298"/>
      <c r="T1742" s="298"/>
      <c r="U1742" s="298"/>
      <c r="V1742" s="298"/>
      <c r="W1742" s="298"/>
    </row>
    <row r="1743" spans="4:23" x14ac:dyDescent="0.2">
      <c r="D1743" s="288"/>
      <c r="E1743" s="297"/>
      <c r="H1743" s="288"/>
      <c r="I1743" s="288"/>
      <c r="J1743" s="336"/>
      <c r="K1743" s="288"/>
      <c r="L1743" s="288"/>
      <c r="M1743" s="288"/>
      <c r="N1743" s="298"/>
      <c r="O1743" s="288"/>
      <c r="P1743" s="298"/>
      <c r="R1743" s="337"/>
      <c r="S1743" s="298"/>
      <c r="T1743" s="298"/>
      <c r="U1743" s="298"/>
      <c r="V1743" s="298"/>
      <c r="W1743" s="298"/>
    </row>
    <row r="1744" spans="4:23" x14ac:dyDescent="0.2">
      <c r="D1744" s="288"/>
      <c r="E1744" s="297"/>
      <c r="H1744" s="288"/>
      <c r="I1744" s="288"/>
      <c r="J1744" s="336"/>
      <c r="K1744" s="288"/>
      <c r="L1744" s="288"/>
      <c r="M1744" s="288"/>
      <c r="N1744" s="298"/>
      <c r="O1744" s="288"/>
      <c r="P1744" s="298"/>
      <c r="R1744" s="337"/>
      <c r="S1744" s="298"/>
      <c r="T1744" s="298"/>
      <c r="U1744" s="298"/>
      <c r="V1744" s="298"/>
      <c r="W1744" s="298"/>
    </row>
    <row r="1745" spans="4:23" x14ac:dyDescent="0.2">
      <c r="D1745" s="288"/>
      <c r="E1745" s="297"/>
      <c r="H1745" s="288"/>
      <c r="I1745" s="288"/>
      <c r="J1745" s="336"/>
      <c r="K1745" s="288"/>
      <c r="L1745" s="288"/>
      <c r="M1745" s="288"/>
      <c r="N1745" s="298"/>
      <c r="O1745" s="288"/>
      <c r="P1745" s="298"/>
      <c r="R1745" s="337"/>
      <c r="S1745" s="298"/>
      <c r="T1745" s="298"/>
      <c r="U1745" s="298"/>
      <c r="V1745" s="298"/>
      <c r="W1745" s="298"/>
    </row>
    <row r="1746" spans="4:23" x14ac:dyDescent="0.2">
      <c r="D1746" s="288"/>
      <c r="E1746" s="297"/>
      <c r="H1746" s="288"/>
      <c r="I1746" s="288"/>
      <c r="J1746" s="336"/>
      <c r="K1746" s="288"/>
      <c r="L1746" s="288"/>
      <c r="M1746" s="288"/>
      <c r="N1746" s="298"/>
      <c r="O1746" s="288"/>
      <c r="P1746" s="298"/>
      <c r="R1746" s="337"/>
      <c r="S1746" s="298"/>
      <c r="T1746" s="298"/>
      <c r="U1746" s="298"/>
      <c r="V1746" s="298"/>
      <c r="W1746" s="298"/>
    </row>
    <row r="1747" spans="4:23" x14ac:dyDescent="0.2">
      <c r="D1747" s="288"/>
      <c r="E1747" s="297"/>
      <c r="H1747" s="288"/>
      <c r="I1747" s="288"/>
      <c r="J1747" s="336"/>
      <c r="K1747" s="288"/>
      <c r="L1747" s="288"/>
      <c r="M1747" s="288"/>
      <c r="N1747" s="298"/>
      <c r="O1747" s="288"/>
      <c r="P1747" s="298"/>
      <c r="R1747" s="337"/>
      <c r="S1747" s="298"/>
      <c r="T1747" s="298"/>
      <c r="U1747" s="298"/>
      <c r="V1747" s="298"/>
      <c r="W1747" s="298"/>
    </row>
    <row r="1748" spans="4:23" x14ac:dyDescent="0.2">
      <c r="D1748" s="288"/>
      <c r="E1748" s="297"/>
      <c r="H1748" s="288"/>
      <c r="I1748" s="288"/>
      <c r="J1748" s="336"/>
      <c r="K1748" s="288"/>
      <c r="L1748" s="288"/>
      <c r="M1748" s="288"/>
      <c r="N1748" s="298"/>
      <c r="O1748" s="288"/>
      <c r="P1748" s="298"/>
      <c r="R1748" s="337"/>
      <c r="S1748" s="298"/>
      <c r="T1748" s="298"/>
      <c r="U1748" s="298"/>
      <c r="V1748" s="298"/>
      <c r="W1748" s="298"/>
    </row>
    <row r="1749" spans="4:23" x14ac:dyDescent="0.2">
      <c r="D1749" s="288"/>
      <c r="E1749" s="297"/>
      <c r="H1749" s="288"/>
      <c r="I1749" s="288"/>
      <c r="J1749" s="336"/>
      <c r="K1749" s="288"/>
      <c r="L1749" s="288"/>
      <c r="M1749" s="288"/>
      <c r="N1749" s="298"/>
      <c r="O1749" s="288"/>
      <c r="P1749" s="298"/>
      <c r="R1749" s="337"/>
      <c r="S1749" s="298"/>
      <c r="T1749" s="298"/>
      <c r="U1749" s="298"/>
      <c r="V1749" s="298"/>
      <c r="W1749" s="298"/>
    </row>
    <row r="1750" spans="4:23" x14ac:dyDescent="0.2">
      <c r="D1750" s="288"/>
      <c r="E1750" s="297"/>
      <c r="H1750" s="288"/>
      <c r="I1750" s="288"/>
      <c r="J1750" s="336"/>
      <c r="K1750" s="288"/>
      <c r="L1750" s="288"/>
      <c r="M1750" s="288"/>
      <c r="N1750" s="298"/>
      <c r="O1750" s="288"/>
      <c r="P1750" s="298"/>
      <c r="R1750" s="337"/>
      <c r="S1750" s="298"/>
      <c r="T1750" s="298"/>
      <c r="U1750" s="298"/>
      <c r="V1750" s="298"/>
      <c r="W1750" s="298"/>
    </row>
    <row r="1751" spans="4:23" x14ac:dyDescent="0.2">
      <c r="D1751" s="288"/>
      <c r="E1751" s="297"/>
      <c r="H1751" s="288"/>
      <c r="I1751" s="288"/>
      <c r="J1751" s="336"/>
      <c r="K1751" s="288"/>
      <c r="L1751" s="288"/>
      <c r="M1751" s="288"/>
      <c r="N1751" s="298"/>
      <c r="O1751" s="288"/>
      <c r="P1751" s="298"/>
      <c r="R1751" s="337"/>
      <c r="S1751" s="298"/>
      <c r="T1751" s="298"/>
      <c r="U1751" s="298"/>
      <c r="V1751" s="298"/>
      <c r="W1751" s="298"/>
    </row>
    <row r="1752" spans="4:23" x14ac:dyDescent="0.2">
      <c r="D1752" s="288"/>
      <c r="E1752" s="297"/>
      <c r="H1752" s="288"/>
      <c r="I1752" s="288"/>
      <c r="J1752" s="336"/>
      <c r="K1752" s="288"/>
      <c r="L1752" s="288"/>
      <c r="M1752" s="288"/>
      <c r="N1752" s="298"/>
      <c r="O1752" s="288"/>
      <c r="P1752" s="298"/>
      <c r="R1752" s="337"/>
      <c r="S1752" s="298"/>
      <c r="T1752" s="298"/>
      <c r="U1752" s="298"/>
      <c r="V1752" s="298"/>
      <c r="W1752" s="298"/>
    </row>
    <row r="1753" spans="4:23" x14ac:dyDescent="0.2">
      <c r="D1753" s="288"/>
      <c r="E1753" s="297"/>
      <c r="H1753" s="288"/>
      <c r="I1753" s="288"/>
      <c r="J1753" s="336"/>
      <c r="K1753" s="288"/>
      <c r="L1753" s="288"/>
      <c r="M1753" s="288"/>
      <c r="N1753" s="298"/>
      <c r="O1753" s="288"/>
      <c r="P1753" s="298"/>
      <c r="R1753" s="337"/>
      <c r="S1753" s="298"/>
      <c r="T1753" s="298"/>
      <c r="U1753" s="298"/>
      <c r="V1753" s="298"/>
      <c r="W1753" s="298"/>
    </row>
    <row r="1754" spans="4:23" x14ac:dyDescent="0.2">
      <c r="D1754" s="288"/>
      <c r="E1754" s="297"/>
      <c r="H1754" s="288"/>
      <c r="I1754" s="288"/>
      <c r="J1754" s="336"/>
      <c r="K1754" s="288"/>
      <c r="L1754" s="288"/>
      <c r="M1754" s="288"/>
      <c r="N1754" s="298"/>
      <c r="O1754" s="288"/>
      <c r="P1754" s="298"/>
      <c r="R1754" s="337"/>
      <c r="S1754" s="298"/>
      <c r="T1754" s="298"/>
      <c r="U1754" s="298"/>
      <c r="V1754" s="298"/>
      <c r="W1754" s="298"/>
    </row>
    <row r="1755" spans="4:23" x14ac:dyDescent="0.2">
      <c r="D1755" s="288"/>
      <c r="E1755" s="297"/>
      <c r="H1755" s="288"/>
      <c r="I1755" s="288"/>
      <c r="J1755" s="336"/>
      <c r="K1755" s="288"/>
      <c r="L1755" s="288"/>
      <c r="M1755" s="288"/>
      <c r="N1755" s="298"/>
      <c r="O1755" s="288"/>
      <c r="P1755" s="298"/>
      <c r="R1755" s="337"/>
      <c r="S1755" s="298"/>
      <c r="T1755" s="298"/>
      <c r="U1755" s="298"/>
      <c r="V1755" s="298"/>
      <c r="W1755" s="298"/>
    </row>
    <row r="1756" spans="4:23" x14ac:dyDescent="0.2">
      <c r="D1756" s="288"/>
      <c r="E1756" s="297"/>
      <c r="H1756" s="288"/>
      <c r="I1756" s="288"/>
      <c r="J1756" s="336"/>
      <c r="K1756" s="288"/>
      <c r="L1756" s="288"/>
      <c r="M1756" s="288"/>
      <c r="N1756" s="298"/>
      <c r="O1756" s="288"/>
      <c r="P1756" s="298"/>
      <c r="R1756" s="337"/>
      <c r="S1756" s="298"/>
      <c r="T1756" s="298"/>
      <c r="U1756" s="298"/>
      <c r="V1756" s="298"/>
      <c r="W1756" s="298"/>
    </row>
    <row r="1757" spans="4:23" x14ac:dyDescent="0.2">
      <c r="D1757" s="288"/>
      <c r="E1757" s="297"/>
      <c r="H1757" s="288"/>
      <c r="I1757" s="288"/>
      <c r="J1757" s="336"/>
      <c r="K1757" s="288"/>
      <c r="L1757" s="288"/>
      <c r="M1757" s="288"/>
      <c r="N1757" s="298"/>
      <c r="O1757" s="288"/>
      <c r="P1757" s="298"/>
      <c r="R1757" s="337"/>
      <c r="S1757" s="298"/>
      <c r="T1757" s="298"/>
      <c r="U1757" s="298"/>
      <c r="V1757" s="298"/>
      <c r="W1757" s="298"/>
    </row>
    <row r="1758" spans="4:23" x14ac:dyDescent="0.2">
      <c r="D1758" s="288"/>
      <c r="E1758" s="297"/>
      <c r="H1758" s="288"/>
      <c r="I1758" s="288"/>
      <c r="J1758" s="336"/>
      <c r="K1758" s="288"/>
      <c r="L1758" s="288"/>
      <c r="M1758" s="288"/>
      <c r="N1758" s="298"/>
      <c r="O1758" s="288"/>
      <c r="P1758" s="298"/>
      <c r="R1758" s="337"/>
      <c r="S1758" s="298"/>
      <c r="T1758" s="298"/>
      <c r="U1758" s="298"/>
      <c r="V1758" s="298"/>
      <c r="W1758" s="298"/>
    </row>
    <row r="1759" spans="4:23" x14ac:dyDescent="0.2">
      <c r="D1759" s="288"/>
      <c r="E1759" s="297"/>
      <c r="H1759" s="288"/>
      <c r="I1759" s="288"/>
      <c r="J1759" s="336"/>
      <c r="K1759" s="288"/>
      <c r="L1759" s="288"/>
      <c r="M1759" s="288"/>
      <c r="N1759" s="298"/>
      <c r="O1759" s="288"/>
      <c r="P1759" s="298"/>
      <c r="R1759" s="337"/>
      <c r="S1759" s="298"/>
      <c r="T1759" s="298"/>
      <c r="U1759" s="298"/>
      <c r="V1759" s="298"/>
      <c r="W1759" s="298"/>
    </row>
    <row r="1760" spans="4:23" x14ac:dyDescent="0.2">
      <c r="D1760" s="288"/>
      <c r="E1760" s="297"/>
      <c r="H1760" s="288"/>
      <c r="I1760" s="288"/>
      <c r="J1760" s="336"/>
      <c r="K1760" s="288"/>
      <c r="L1760" s="288"/>
      <c r="M1760" s="288"/>
      <c r="N1760" s="298"/>
      <c r="O1760" s="288"/>
      <c r="P1760" s="298"/>
      <c r="R1760" s="337"/>
      <c r="S1760" s="298"/>
      <c r="T1760" s="298"/>
      <c r="U1760" s="298"/>
      <c r="V1760" s="298"/>
      <c r="W1760" s="298"/>
    </row>
    <row r="1761" spans="4:23" x14ac:dyDescent="0.2">
      <c r="D1761" s="288"/>
      <c r="E1761" s="297"/>
      <c r="H1761" s="288"/>
      <c r="I1761" s="288"/>
      <c r="J1761" s="336"/>
      <c r="K1761" s="288"/>
      <c r="L1761" s="288"/>
      <c r="M1761" s="288"/>
      <c r="N1761" s="298"/>
      <c r="O1761" s="288"/>
      <c r="P1761" s="298"/>
      <c r="R1761" s="337"/>
      <c r="S1761" s="298"/>
      <c r="T1761" s="298"/>
      <c r="U1761" s="298"/>
      <c r="V1761" s="298"/>
      <c r="W1761" s="298"/>
    </row>
    <row r="1762" spans="4:23" x14ac:dyDescent="0.2">
      <c r="D1762" s="288"/>
      <c r="E1762" s="297"/>
      <c r="H1762" s="288"/>
      <c r="I1762" s="288"/>
      <c r="J1762" s="336"/>
      <c r="K1762" s="288"/>
      <c r="L1762" s="288"/>
      <c r="M1762" s="288"/>
      <c r="N1762" s="298"/>
      <c r="O1762" s="288"/>
      <c r="P1762" s="298"/>
      <c r="R1762" s="337"/>
      <c r="S1762" s="298"/>
      <c r="T1762" s="298"/>
      <c r="U1762" s="298"/>
      <c r="V1762" s="298"/>
      <c r="W1762" s="298"/>
    </row>
    <row r="1763" spans="4:23" x14ac:dyDescent="0.2">
      <c r="D1763" s="288"/>
      <c r="E1763" s="297"/>
      <c r="H1763" s="288"/>
      <c r="I1763" s="288"/>
      <c r="J1763" s="336"/>
      <c r="K1763" s="288"/>
      <c r="L1763" s="288"/>
      <c r="M1763" s="288"/>
      <c r="N1763" s="298"/>
      <c r="O1763" s="288"/>
      <c r="P1763" s="298"/>
      <c r="R1763" s="337"/>
      <c r="S1763" s="298"/>
      <c r="T1763" s="298"/>
      <c r="U1763" s="298"/>
      <c r="V1763" s="298"/>
      <c r="W1763" s="298"/>
    </row>
    <row r="1764" spans="4:23" x14ac:dyDescent="0.2">
      <c r="D1764" s="288"/>
      <c r="E1764" s="297"/>
      <c r="H1764" s="288"/>
      <c r="I1764" s="288"/>
      <c r="J1764" s="336"/>
      <c r="K1764" s="288"/>
      <c r="L1764" s="288"/>
      <c r="M1764" s="288"/>
      <c r="N1764" s="298"/>
      <c r="O1764" s="288"/>
      <c r="P1764" s="298"/>
      <c r="R1764" s="337"/>
      <c r="S1764" s="298"/>
      <c r="T1764" s="298"/>
      <c r="U1764" s="298"/>
      <c r="V1764" s="298"/>
      <c r="W1764" s="298"/>
    </row>
    <row r="1765" spans="4:23" x14ac:dyDescent="0.2">
      <c r="D1765" s="288"/>
      <c r="E1765" s="297"/>
      <c r="H1765" s="288"/>
      <c r="I1765" s="288"/>
      <c r="J1765" s="336"/>
      <c r="K1765" s="288"/>
      <c r="L1765" s="288"/>
      <c r="M1765" s="288"/>
      <c r="N1765" s="298"/>
      <c r="O1765" s="288"/>
      <c r="P1765" s="298"/>
      <c r="R1765" s="337"/>
      <c r="S1765" s="298"/>
      <c r="T1765" s="298"/>
      <c r="U1765" s="298"/>
      <c r="V1765" s="298"/>
      <c r="W1765" s="298"/>
    </row>
    <row r="1766" spans="4:23" x14ac:dyDescent="0.2">
      <c r="D1766" s="288"/>
      <c r="E1766" s="297"/>
      <c r="H1766" s="288"/>
      <c r="I1766" s="288"/>
      <c r="J1766" s="336"/>
      <c r="K1766" s="288"/>
      <c r="L1766" s="288"/>
      <c r="M1766" s="288"/>
      <c r="N1766" s="298"/>
      <c r="O1766" s="288"/>
      <c r="P1766" s="298"/>
      <c r="R1766" s="337"/>
      <c r="S1766" s="298"/>
      <c r="T1766" s="298"/>
      <c r="U1766" s="298"/>
      <c r="V1766" s="298"/>
      <c r="W1766" s="298"/>
    </row>
    <row r="1767" spans="4:23" x14ac:dyDescent="0.2">
      <c r="D1767" s="288"/>
      <c r="E1767" s="297"/>
      <c r="H1767" s="288"/>
      <c r="I1767" s="288"/>
      <c r="J1767" s="336"/>
      <c r="K1767" s="288"/>
      <c r="L1767" s="288"/>
      <c r="M1767" s="288"/>
      <c r="N1767" s="298"/>
      <c r="O1767" s="288"/>
      <c r="P1767" s="298"/>
      <c r="R1767" s="337"/>
      <c r="S1767" s="298"/>
      <c r="T1767" s="298"/>
      <c r="U1767" s="298"/>
      <c r="V1767" s="298"/>
      <c r="W1767" s="298"/>
    </row>
    <row r="1768" spans="4:23" x14ac:dyDescent="0.2">
      <c r="D1768" s="288"/>
      <c r="E1768" s="297"/>
      <c r="H1768" s="288"/>
      <c r="I1768" s="288"/>
      <c r="J1768" s="336"/>
      <c r="K1768" s="288"/>
      <c r="L1768" s="288"/>
      <c r="M1768" s="288"/>
      <c r="N1768" s="298"/>
      <c r="O1768" s="288"/>
      <c r="P1768" s="298"/>
      <c r="R1768" s="337"/>
      <c r="S1768" s="298"/>
      <c r="T1768" s="298"/>
      <c r="U1768" s="298"/>
      <c r="V1768" s="298"/>
      <c r="W1768" s="298"/>
    </row>
    <row r="1769" spans="4:23" x14ac:dyDescent="0.2">
      <c r="D1769" s="288"/>
      <c r="E1769" s="297"/>
      <c r="H1769" s="288"/>
      <c r="I1769" s="288"/>
      <c r="J1769" s="336"/>
      <c r="K1769" s="288"/>
      <c r="L1769" s="288"/>
      <c r="M1769" s="288"/>
      <c r="N1769" s="298"/>
      <c r="O1769" s="288"/>
      <c r="P1769" s="298"/>
      <c r="R1769" s="337"/>
      <c r="S1769" s="298"/>
      <c r="T1769" s="298"/>
      <c r="U1769" s="298"/>
      <c r="V1769" s="298"/>
      <c r="W1769" s="298"/>
    </row>
    <row r="1770" spans="4:23" x14ac:dyDescent="0.2">
      <c r="D1770" s="288"/>
      <c r="E1770" s="297"/>
      <c r="H1770" s="288"/>
      <c r="I1770" s="288"/>
      <c r="J1770" s="336"/>
      <c r="K1770" s="288"/>
      <c r="L1770" s="288"/>
      <c r="M1770" s="288"/>
      <c r="N1770" s="298"/>
      <c r="O1770" s="288"/>
      <c r="P1770" s="298"/>
      <c r="R1770" s="337"/>
      <c r="S1770" s="298"/>
      <c r="T1770" s="298"/>
      <c r="U1770" s="298"/>
      <c r="V1770" s="298"/>
      <c r="W1770" s="298"/>
    </row>
    <row r="1771" spans="4:23" x14ac:dyDescent="0.2">
      <c r="D1771" s="288"/>
      <c r="E1771" s="297"/>
      <c r="H1771" s="288"/>
      <c r="I1771" s="288"/>
      <c r="J1771" s="336"/>
      <c r="K1771" s="288"/>
      <c r="L1771" s="288"/>
      <c r="M1771" s="288"/>
      <c r="N1771" s="298"/>
      <c r="O1771" s="288"/>
      <c r="P1771" s="298"/>
      <c r="R1771" s="337"/>
      <c r="S1771" s="298"/>
      <c r="T1771" s="298"/>
      <c r="U1771" s="298"/>
      <c r="V1771" s="298"/>
      <c r="W1771" s="298"/>
    </row>
    <row r="1772" spans="4:23" x14ac:dyDescent="0.2">
      <c r="D1772" s="288"/>
      <c r="E1772" s="297"/>
      <c r="H1772" s="288"/>
      <c r="I1772" s="288"/>
      <c r="J1772" s="336"/>
      <c r="K1772" s="288"/>
      <c r="L1772" s="288"/>
      <c r="M1772" s="288"/>
      <c r="N1772" s="298"/>
      <c r="O1772" s="288"/>
      <c r="P1772" s="298"/>
      <c r="R1772" s="337"/>
      <c r="S1772" s="298"/>
      <c r="T1772" s="298"/>
      <c r="U1772" s="298"/>
      <c r="V1772" s="298"/>
      <c r="W1772" s="298"/>
    </row>
    <row r="1773" spans="4:23" x14ac:dyDescent="0.2">
      <c r="D1773" s="288"/>
      <c r="E1773" s="297"/>
      <c r="H1773" s="288"/>
      <c r="I1773" s="288"/>
      <c r="J1773" s="336"/>
      <c r="K1773" s="288"/>
      <c r="L1773" s="288"/>
      <c r="M1773" s="288"/>
      <c r="N1773" s="298"/>
      <c r="O1773" s="288"/>
      <c r="P1773" s="298"/>
      <c r="R1773" s="337"/>
      <c r="S1773" s="298"/>
      <c r="T1773" s="298"/>
      <c r="U1773" s="298"/>
      <c r="V1773" s="298"/>
      <c r="W1773" s="298"/>
    </row>
    <row r="1774" spans="4:23" x14ac:dyDescent="0.2">
      <c r="D1774" s="288"/>
      <c r="E1774" s="297"/>
      <c r="H1774" s="288"/>
      <c r="I1774" s="288"/>
      <c r="J1774" s="336"/>
      <c r="K1774" s="288"/>
      <c r="L1774" s="288"/>
      <c r="M1774" s="288"/>
      <c r="N1774" s="298"/>
      <c r="O1774" s="288"/>
      <c r="P1774" s="298"/>
      <c r="R1774" s="337"/>
      <c r="S1774" s="298"/>
      <c r="T1774" s="298"/>
      <c r="U1774" s="298"/>
      <c r="V1774" s="298"/>
      <c r="W1774" s="298"/>
    </row>
    <row r="1775" spans="4:23" x14ac:dyDescent="0.2">
      <c r="D1775" s="288"/>
      <c r="E1775" s="297"/>
      <c r="H1775" s="288"/>
      <c r="I1775" s="288"/>
      <c r="J1775" s="336"/>
      <c r="K1775" s="288"/>
      <c r="L1775" s="288"/>
      <c r="M1775" s="288"/>
      <c r="N1775" s="298"/>
      <c r="O1775" s="288"/>
      <c r="P1775" s="298"/>
      <c r="R1775" s="337"/>
      <c r="S1775" s="298"/>
      <c r="T1775" s="298"/>
      <c r="U1775" s="298"/>
      <c r="V1775" s="298"/>
      <c r="W1775" s="298"/>
    </row>
    <row r="1776" spans="4:23" x14ac:dyDescent="0.2">
      <c r="D1776" s="288"/>
      <c r="E1776" s="297"/>
      <c r="H1776" s="288"/>
      <c r="I1776" s="288"/>
      <c r="J1776" s="336"/>
      <c r="K1776" s="288"/>
      <c r="L1776" s="288"/>
      <c r="M1776" s="288"/>
      <c r="N1776" s="298"/>
      <c r="O1776" s="288"/>
      <c r="P1776" s="298"/>
      <c r="R1776" s="337"/>
      <c r="S1776" s="298"/>
      <c r="T1776" s="298"/>
      <c r="U1776" s="298"/>
      <c r="V1776" s="298"/>
      <c r="W1776" s="298"/>
    </row>
    <row r="1777" spans="4:23" x14ac:dyDescent="0.2">
      <c r="D1777" s="288"/>
      <c r="E1777" s="297"/>
      <c r="H1777" s="288"/>
      <c r="I1777" s="288"/>
      <c r="J1777" s="336"/>
      <c r="K1777" s="288"/>
      <c r="L1777" s="288"/>
      <c r="M1777" s="288"/>
      <c r="N1777" s="298"/>
      <c r="O1777" s="288"/>
      <c r="P1777" s="298"/>
      <c r="R1777" s="337"/>
      <c r="S1777" s="298"/>
      <c r="T1777" s="298"/>
      <c r="U1777" s="298"/>
      <c r="V1777" s="298"/>
      <c r="W1777" s="298"/>
    </row>
    <row r="1778" spans="4:23" x14ac:dyDescent="0.2">
      <c r="D1778" s="288"/>
      <c r="E1778" s="297"/>
      <c r="H1778" s="288"/>
      <c r="I1778" s="288"/>
      <c r="J1778" s="336"/>
      <c r="K1778" s="288"/>
      <c r="L1778" s="288"/>
      <c r="M1778" s="288"/>
      <c r="N1778" s="298"/>
      <c r="O1778" s="288"/>
      <c r="P1778" s="298"/>
      <c r="R1778" s="337"/>
      <c r="S1778" s="298"/>
      <c r="T1778" s="298"/>
      <c r="U1778" s="298"/>
      <c r="V1778" s="298"/>
      <c r="W1778" s="298"/>
    </row>
    <row r="1779" spans="4:23" x14ac:dyDescent="0.2">
      <c r="D1779" s="288"/>
      <c r="E1779" s="297"/>
      <c r="H1779" s="288"/>
      <c r="I1779" s="288"/>
      <c r="J1779" s="336"/>
      <c r="K1779" s="288"/>
      <c r="L1779" s="288"/>
      <c r="M1779" s="288"/>
      <c r="N1779" s="298"/>
      <c r="O1779" s="288"/>
      <c r="P1779" s="298"/>
      <c r="R1779" s="337"/>
      <c r="S1779" s="298"/>
      <c r="T1779" s="298"/>
      <c r="U1779" s="298"/>
      <c r="V1779" s="298"/>
      <c r="W1779" s="298"/>
    </row>
    <row r="1780" spans="4:23" x14ac:dyDescent="0.2">
      <c r="D1780" s="288"/>
      <c r="E1780" s="297"/>
      <c r="H1780" s="288"/>
      <c r="I1780" s="288"/>
      <c r="J1780" s="336"/>
      <c r="K1780" s="288"/>
      <c r="L1780" s="288"/>
      <c r="M1780" s="288"/>
      <c r="N1780" s="298"/>
      <c r="O1780" s="288"/>
      <c r="P1780" s="298"/>
      <c r="R1780" s="337"/>
      <c r="S1780" s="298"/>
      <c r="T1780" s="298"/>
      <c r="U1780" s="298"/>
      <c r="V1780" s="298"/>
      <c r="W1780" s="298"/>
    </row>
    <row r="1781" spans="4:23" x14ac:dyDescent="0.2">
      <c r="D1781" s="288"/>
      <c r="E1781" s="297"/>
      <c r="H1781" s="288"/>
      <c r="I1781" s="288"/>
      <c r="J1781" s="336"/>
      <c r="K1781" s="288"/>
      <c r="L1781" s="288"/>
      <c r="M1781" s="288"/>
      <c r="N1781" s="298"/>
      <c r="O1781" s="288"/>
      <c r="P1781" s="298"/>
      <c r="R1781" s="337"/>
      <c r="S1781" s="298"/>
      <c r="T1781" s="298"/>
      <c r="U1781" s="298"/>
      <c r="V1781" s="298"/>
      <c r="W1781" s="298"/>
    </row>
    <row r="1782" spans="4:23" x14ac:dyDescent="0.2">
      <c r="D1782" s="288"/>
      <c r="E1782" s="297"/>
      <c r="H1782" s="288"/>
      <c r="I1782" s="288"/>
      <c r="J1782" s="336"/>
      <c r="K1782" s="288"/>
      <c r="L1782" s="288"/>
      <c r="M1782" s="288"/>
      <c r="N1782" s="298"/>
      <c r="O1782" s="288"/>
      <c r="P1782" s="298"/>
      <c r="R1782" s="337"/>
      <c r="S1782" s="298"/>
      <c r="T1782" s="298"/>
      <c r="U1782" s="298"/>
      <c r="V1782" s="298"/>
      <c r="W1782" s="298"/>
    </row>
    <row r="1783" spans="4:23" x14ac:dyDescent="0.2">
      <c r="D1783" s="288"/>
      <c r="E1783" s="297"/>
      <c r="H1783" s="288"/>
      <c r="I1783" s="288"/>
      <c r="J1783" s="336"/>
      <c r="K1783" s="288"/>
      <c r="L1783" s="288"/>
      <c r="M1783" s="288"/>
      <c r="N1783" s="298"/>
      <c r="O1783" s="288"/>
      <c r="P1783" s="298"/>
      <c r="R1783" s="337"/>
      <c r="S1783" s="298"/>
      <c r="T1783" s="298"/>
      <c r="U1783" s="298"/>
      <c r="V1783" s="298"/>
      <c r="W1783" s="298"/>
    </row>
    <row r="1784" spans="4:23" x14ac:dyDescent="0.2">
      <c r="D1784" s="288"/>
      <c r="E1784" s="297"/>
      <c r="H1784" s="288"/>
      <c r="I1784" s="288"/>
      <c r="J1784" s="336"/>
      <c r="K1784" s="288"/>
      <c r="L1784" s="288"/>
      <c r="M1784" s="288"/>
      <c r="N1784" s="298"/>
      <c r="O1784" s="288"/>
      <c r="P1784" s="298"/>
      <c r="R1784" s="337"/>
      <c r="S1784" s="298"/>
      <c r="T1784" s="298"/>
      <c r="U1784" s="298"/>
      <c r="V1784" s="298"/>
      <c r="W1784" s="298"/>
    </row>
    <row r="1785" spans="4:23" x14ac:dyDescent="0.2">
      <c r="D1785" s="288"/>
      <c r="E1785" s="297"/>
      <c r="H1785" s="288"/>
      <c r="I1785" s="288"/>
      <c r="J1785" s="336"/>
      <c r="K1785" s="288"/>
      <c r="L1785" s="288"/>
      <c r="M1785" s="288"/>
      <c r="N1785" s="298"/>
      <c r="O1785" s="288"/>
      <c r="P1785" s="298"/>
      <c r="R1785" s="337"/>
      <c r="S1785" s="298"/>
      <c r="T1785" s="298"/>
      <c r="U1785" s="298"/>
      <c r="V1785" s="298"/>
      <c r="W1785" s="298"/>
    </row>
    <row r="1786" spans="4:23" x14ac:dyDescent="0.2">
      <c r="D1786" s="288"/>
      <c r="E1786" s="297"/>
      <c r="H1786" s="288"/>
      <c r="I1786" s="288"/>
      <c r="J1786" s="336"/>
      <c r="K1786" s="288"/>
      <c r="L1786" s="288"/>
      <c r="M1786" s="288"/>
      <c r="N1786" s="298"/>
      <c r="O1786" s="288"/>
      <c r="P1786" s="298"/>
      <c r="R1786" s="337"/>
      <c r="S1786" s="298"/>
      <c r="T1786" s="298"/>
      <c r="U1786" s="298"/>
      <c r="V1786" s="298"/>
      <c r="W1786" s="298"/>
    </row>
    <row r="1787" spans="4:23" x14ac:dyDescent="0.2">
      <c r="D1787" s="288"/>
      <c r="E1787" s="297"/>
      <c r="H1787" s="288"/>
      <c r="I1787" s="288"/>
      <c r="J1787" s="336"/>
      <c r="K1787" s="288"/>
      <c r="L1787" s="288"/>
      <c r="M1787" s="288"/>
      <c r="N1787" s="298"/>
      <c r="O1787" s="288"/>
      <c r="P1787" s="298"/>
      <c r="R1787" s="337"/>
      <c r="S1787" s="298"/>
      <c r="T1787" s="298"/>
      <c r="U1787" s="298"/>
      <c r="V1787" s="298"/>
      <c r="W1787" s="298"/>
    </row>
    <row r="1788" spans="4:23" x14ac:dyDescent="0.2">
      <c r="D1788" s="288"/>
      <c r="E1788" s="297"/>
      <c r="H1788" s="288"/>
      <c r="I1788" s="288"/>
      <c r="J1788" s="336"/>
      <c r="K1788" s="288"/>
      <c r="L1788" s="288"/>
      <c r="M1788" s="288"/>
      <c r="N1788" s="298"/>
      <c r="O1788" s="288"/>
      <c r="P1788" s="298"/>
      <c r="R1788" s="337"/>
      <c r="S1788" s="298"/>
      <c r="T1788" s="298"/>
      <c r="U1788" s="298"/>
      <c r="V1788" s="298"/>
      <c r="W1788" s="298"/>
    </row>
    <row r="1789" spans="4:23" x14ac:dyDescent="0.2">
      <c r="D1789" s="288"/>
      <c r="E1789" s="297"/>
      <c r="H1789" s="288"/>
      <c r="I1789" s="288"/>
      <c r="J1789" s="336"/>
      <c r="K1789" s="288"/>
      <c r="L1789" s="288"/>
      <c r="M1789" s="288"/>
      <c r="N1789" s="298"/>
      <c r="O1789" s="288"/>
      <c r="P1789" s="298"/>
      <c r="R1789" s="337"/>
      <c r="S1789" s="298"/>
      <c r="T1789" s="298"/>
      <c r="U1789" s="298"/>
      <c r="V1789" s="298"/>
      <c r="W1789" s="298"/>
    </row>
    <row r="1790" spans="4:23" x14ac:dyDescent="0.2">
      <c r="D1790" s="288"/>
      <c r="E1790" s="297"/>
      <c r="H1790" s="288"/>
      <c r="I1790" s="288"/>
      <c r="J1790" s="336"/>
      <c r="K1790" s="288"/>
      <c r="L1790" s="288"/>
      <c r="M1790" s="288"/>
      <c r="N1790" s="298"/>
      <c r="O1790" s="288"/>
      <c r="P1790" s="298"/>
      <c r="R1790" s="337"/>
      <c r="S1790" s="298"/>
      <c r="T1790" s="298"/>
      <c r="U1790" s="298"/>
      <c r="V1790" s="298"/>
      <c r="W1790" s="298"/>
    </row>
    <row r="1791" spans="4:23" x14ac:dyDescent="0.2">
      <c r="D1791" s="288"/>
      <c r="E1791" s="297"/>
      <c r="H1791" s="288"/>
      <c r="I1791" s="288"/>
      <c r="J1791" s="336"/>
      <c r="K1791" s="288"/>
      <c r="L1791" s="288"/>
      <c r="M1791" s="288"/>
      <c r="N1791" s="298"/>
      <c r="O1791" s="288"/>
      <c r="P1791" s="298"/>
      <c r="R1791" s="337"/>
      <c r="S1791" s="298"/>
      <c r="T1791" s="298"/>
      <c r="U1791" s="298"/>
      <c r="V1791" s="298"/>
      <c r="W1791" s="298"/>
    </row>
    <row r="1792" spans="4:23" x14ac:dyDescent="0.2">
      <c r="D1792" s="288"/>
      <c r="E1792" s="297"/>
      <c r="H1792" s="288"/>
      <c r="I1792" s="288"/>
      <c r="J1792" s="336"/>
      <c r="K1792" s="288"/>
      <c r="L1792" s="288"/>
      <c r="M1792" s="288"/>
      <c r="N1792" s="298"/>
      <c r="O1792" s="288"/>
      <c r="P1792" s="298"/>
      <c r="R1792" s="337"/>
      <c r="S1792" s="298"/>
      <c r="T1792" s="298"/>
      <c r="U1792" s="298"/>
      <c r="V1792" s="298"/>
      <c r="W1792" s="298"/>
    </row>
    <row r="1793" spans="4:23" x14ac:dyDescent="0.2">
      <c r="D1793" s="288"/>
      <c r="E1793" s="297"/>
      <c r="H1793" s="288"/>
      <c r="I1793" s="288"/>
      <c r="J1793" s="336"/>
      <c r="K1793" s="288"/>
      <c r="L1793" s="288"/>
      <c r="M1793" s="288"/>
      <c r="N1793" s="298"/>
      <c r="O1793" s="288"/>
      <c r="P1793" s="298"/>
      <c r="R1793" s="337"/>
      <c r="S1793" s="298"/>
      <c r="T1793" s="298"/>
      <c r="U1793" s="298"/>
      <c r="V1793" s="298"/>
      <c r="W1793" s="298"/>
    </row>
    <row r="1794" spans="4:23" x14ac:dyDescent="0.2">
      <c r="D1794" s="288"/>
      <c r="E1794" s="297"/>
      <c r="H1794" s="288"/>
      <c r="I1794" s="288"/>
      <c r="J1794" s="336"/>
      <c r="K1794" s="288"/>
      <c r="L1794" s="288"/>
      <c r="M1794" s="288"/>
      <c r="N1794" s="298"/>
      <c r="O1794" s="288"/>
      <c r="P1794" s="298"/>
      <c r="R1794" s="337"/>
      <c r="S1794" s="298"/>
      <c r="T1794" s="298"/>
      <c r="U1794" s="298"/>
      <c r="V1794" s="298"/>
      <c r="W1794" s="298"/>
    </row>
    <row r="1795" spans="4:23" x14ac:dyDescent="0.2">
      <c r="D1795" s="288"/>
      <c r="E1795" s="297"/>
      <c r="H1795" s="288"/>
      <c r="I1795" s="288"/>
      <c r="J1795" s="336"/>
      <c r="K1795" s="288"/>
      <c r="L1795" s="288"/>
      <c r="M1795" s="288"/>
      <c r="N1795" s="298"/>
      <c r="O1795" s="288"/>
      <c r="P1795" s="298"/>
      <c r="R1795" s="337"/>
      <c r="S1795" s="298"/>
      <c r="T1795" s="298"/>
      <c r="U1795" s="298"/>
      <c r="V1795" s="298"/>
      <c r="W1795" s="298"/>
    </row>
    <row r="1796" spans="4:23" x14ac:dyDescent="0.2">
      <c r="D1796" s="288"/>
      <c r="E1796" s="297"/>
      <c r="H1796" s="288"/>
      <c r="I1796" s="288"/>
      <c r="J1796" s="336"/>
      <c r="K1796" s="288"/>
      <c r="L1796" s="288"/>
      <c r="M1796" s="288"/>
      <c r="N1796" s="298"/>
      <c r="O1796" s="288"/>
      <c r="P1796" s="298"/>
      <c r="R1796" s="337"/>
      <c r="S1796" s="298"/>
      <c r="T1796" s="298"/>
      <c r="U1796" s="298"/>
      <c r="V1796" s="298"/>
      <c r="W1796" s="298"/>
    </row>
    <row r="1797" spans="4:23" x14ac:dyDescent="0.2">
      <c r="D1797" s="288"/>
      <c r="E1797" s="297"/>
      <c r="H1797" s="288"/>
      <c r="I1797" s="288"/>
      <c r="J1797" s="336"/>
      <c r="K1797" s="288"/>
      <c r="L1797" s="288"/>
      <c r="M1797" s="288"/>
      <c r="N1797" s="298"/>
      <c r="O1797" s="288"/>
      <c r="P1797" s="298"/>
      <c r="R1797" s="337"/>
      <c r="S1797" s="298"/>
      <c r="T1797" s="298"/>
      <c r="U1797" s="298"/>
      <c r="V1797" s="298"/>
      <c r="W1797" s="298"/>
    </row>
    <row r="1798" spans="4:23" x14ac:dyDescent="0.2">
      <c r="D1798" s="288"/>
      <c r="E1798" s="297"/>
      <c r="H1798" s="288"/>
      <c r="I1798" s="288"/>
      <c r="J1798" s="336"/>
      <c r="K1798" s="288"/>
      <c r="L1798" s="288"/>
      <c r="M1798" s="288"/>
      <c r="N1798" s="298"/>
      <c r="O1798" s="288"/>
      <c r="P1798" s="298"/>
      <c r="R1798" s="337"/>
      <c r="S1798" s="298"/>
      <c r="T1798" s="298"/>
      <c r="U1798" s="298"/>
      <c r="V1798" s="298"/>
      <c r="W1798" s="298"/>
    </row>
    <row r="1799" spans="4:23" x14ac:dyDescent="0.2">
      <c r="D1799" s="288"/>
      <c r="E1799" s="297"/>
      <c r="H1799" s="288"/>
      <c r="I1799" s="288"/>
      <c r="J1799" s="336"/>
      <c r="K1799" s="288"/>
      <c r="L1799" s="288"/>
      <c r="M1799" s="288"/>
      <c r="N1799" s="298"/>
      <c r="O1799" s="288"/>
      <c r="P1799" s="298"/>
      <c r="R1799" s="337"/>
      <c r="S1799" s="298"/>
      <c r="T1799" s="298"/>
      <c r="U1799" s="298"/>
      <c r="V1799" s="298"/>
      <c r="W1799" s="298"/>
    </row>
    <row r="1800" spans="4:23" x14ac:dyDescent="0.2">
      <c r="D1800" s="288"/>
      <c r="E1800" s="297"/>
      <c r="H1800" s="288"/>
      <c r="I1800" s="288"/>
      <c r="J1800" s="336"/>
      <c r="K1800" s="288"/>
      <c r="L1800" s="288"/>
      <c r="M1800" s="288"/>
      <c r="N1800" s="298"/>
      <c r="O1800" s="288"/>
      <c r="P1800" s="298"/>
      <c r="R1800" s="337"/>
      <c r="S1800" s="298"/>
      <c r="T1800" s="298"/>
      <c r="U1800" s="298"/>
      <c r="V1800" s="298"/>
      <c r="W1800" s="298"/>
    </row>
    <row r="1801" spans="4:23" x14ac:dyDescent="0.2">
      <c r="D1801" s="288"/>
      <c r="E1801" s="297"/>
      <c r="H1801" s="288"/>
      <c r="I1801" s="288"/>
      <c r="J1801" s="336"/>
      <c r="K1801" s="288"/>
      <c r="L1801" s="288"/>
      <c r="M1801" s="288"/>
      <c r="N1801" s="298"/>
      <c r="O1801" s="288"/>
      <c r="P1801" s="298"/>
      <c r="R1801" s="337"/>
      <c r="S1801" s="298"/>
      <c r="T1801" s="298"/>
      <c r="U1801" s="298"/>
      <c r="V1801" s="298"/>
      <c r="W1801" s="298"/>
    </row>
    <row r="1802" spans="4:23" x14ac:dyDescent="0.2">
      <c r="D1802" s="288"/>
      <c r="E1802" s="297"/>
      <c r="H1802" s="288"/>
      <c r="I1802" s="288"/>
      <c r="J1802" s="336"/>
      <c r="K1802" s="288"/>
      <c r="L1802" s="288"/>
      <c r="M1802" s="288"/>
      <c r="N1802" s="298"/>
      <c r="O1802" s="288"/>
      <c r="P1802" s="298"/>
      <c r="R1802" s="337"/>
      <c r="S1802" s="298"/>
      <c r="T1802" s="298"/>
      <c r="U1802" s="298"/>
      <c r="V1802" s="298"/>
      <c r="W1802" s="298"/>
    </row>
    <row r="1803" spans="4:23" x14ac:dyDescent="0.2">
      <c r="D1803" s="288"/>
      <c r="E1803" s="297"/>
      <c r="H1803" s="288"/>
      <c r="I1803" s="288"/>
      <c r="J1803" s="336"/>
      <c r="K1803" s="288"/>
      <c r="L1803" s="288"/>
      <c r="M1803" s="288"/>
      <c r="N1803" s="298"/>
      <c r="O1803" s="288"/>
      <c r="P1803" s="298"/>
      <c r="R1803" s="337"/>
      <c r="S1803" s="298"/>
      <c r="T1803" s="298"/>
      <c r="U1803" s="298"/>
      <c r="V1803" s="298"/>
      <c r="W1803" s="298"/>
    </row>
    <row r="1804" spans="4:23" x14ac:dyDescent="0.2">
      <c r="D1804" s="288"/>
      <c r="E1804" s="297"/>
      <c r="H1804" s="288"/>
      <c r="I1804" s="288"/>
      <c r="J1804" s="336"/>
      <c r="K1804" s="288"/>
      <c r="L1804" s="288"/>
      <c r="M1804" s="288"/>
      <c r="N1804" s="298"/>
      <c r="O1804" s="288"/>
      <c r="P1804" s="298"/>
      <c r="R1804" s="337"/>
      <c r="S1804" s="298"/>
      <c r="T1804" s="298"/>
      <c r="U1804" s="298"/>
      <c r="V1804" s="298"/>
      <c r="W1804" s="298"/>
    </row>
    <row r="1805" spans="4:23" x14ac:dyDescent="0.2">
      <c r="D1805" s="288"/>
      <c r="E1805" s="297"/>
      <c r="H1805" s="288"/>
      <c r="I1805" s="288"/>
      <c r="J1805" s="336"/>
      <c r="K1805" s="288"/>
      <c r="L1805" s="288"/>
      <c r="M1805" s="288"/>
      <c r="N1805" s="298"/>
      <c r="O1805" s="288"/>
      <c r="P1805" s="298"/>
      <c r="R1805" s="337"/>
      <c r="S1805" s="298"/>
      <c r="T1805" s="298"/>
      <c r="U1805" s="298"/>
      <c r="V1805" s="298"/>
      <c r="W1805" s="298"/>
    </row>
    <row r="1806" spans="4:23" x14ac:dyDescent="0.2">
      <c r="D1806" s="288"/>
      <c r="E1806" s="297"/>
      <c r="H1806" s="288"/>
      <c r="I1806" s="288"/>
      <c r="J1806" s="336"/>
      <c r="K1806" s="288"/>
      <c r="L1806" s="288"/>
      <c r="M1806" s="288"/>
      <c r="N1806" s="298"/>
      <c r="O1806" s="288"/>
      <c r="P1806" s="298"/>
      <c r="R1806" s="337"/>
      <c r="S1806" s="298"/>
      <c r="T1806" s="298"/>
      <c r="U1806" s="298"/>
      <c r="V1806" s="298"/>
      <c r="W1806" s="298"/>
    </row>
    <row r="1807" spans="4:23" x14ac:dyDescent="0.2">
      <c r="D1807" s="288"/>
      <c r="E1807" s="297"/>
      <c r="H1807" s="288"/>
      <c r="I1807" s="288"/>
      <c r="J1807" s="336"/>
      <c r="K1807" s="288"/>
      <c r="L1807" s="288"/>
      <c r="M1807" s="288"/>
      <c r="N1807" s="298"/>
      <c r="O1807" s="288"/>
      <c r="P1807" s="298"/>
      <c r="R1807" s="337"/>
      <c r="S1807" s="298"/>
      <c r="T1807" s="298"/>
      <c r="U1807" s="298"/>
      <c r="V1807" s="298"/>
      <c r="W1807" s="298"/>
    </row>
    <row r="1808" spans="4:23" x14ac:dyDescent="0.2">
      <c r="D1808" s="288"/>
      <c r="E1808" s="297"/>
      <c r="H1808" s="288"/>
      <c r="I1808" s="288"/>
      <c r="J1808" s="336"/>
      <c r="K1808" s="288"/>
      <c r="L1808" s="288"/>
      <c r="M1808" s="288"/>
      <c r="N1808" s="298"/>
      <c r="O1808" s="288"/>
      <c r="P1808" s="298"/>
      <c r="R1808" s="337"/>
      <c r="S1808" s="298"/>
      <c r="T1808" s="298"/>
      <c r="U1808" s="298"/>
      <c r="V1808" s="298"/>
      <c r="W1808" s="298"/>
    </row>
    <row r="1809" spans="4:23" x14ac:dyDescent="0.2">
      <c r="D1809" s="288"/>
      <c r="E1809" s="297"/>
      <c r="H1809" s="288"/>
      <c r="I1809" s="288"/>
      <c r="J1809" s="336"/>
      <c r="K1809" s="288"/>
      <c r="L1809" s="288"/>
      <c r="M1809" s="288"/>
      <c r="N1809" s="298"/>
      <c r="O1809" s="288"/>
      <c r="P1809" s="298"/>
      <c r="R1809" s="337"/>
      <c r="S1809" s="298"/>
      <c r="T1809" s="298"/>
      <c r="U1809" s="298"/>
      <c r="V1809" s="298"/>
      <c r="W1809" s="298"/>
    </row>
    <row r="1810" spans="4:23" x14ac:dyDescent="0.2">
      <c r="D1810" s="288"/>
      <c r="E1810" s="297"/>
      <c r="H1810" s="288"/>
      <c r="I1810" s="288"/>
      <c r="J1810" s="336"/>
      <c r="K1810" s="288"/>
      <c r="L1810" s="288"/>
      <c r="M1810" s="288"/>
      <c r="N1810" s="298"/>
      <c r="O1810" s="288"/>
      <c r="P1810" s="298"/>
      <c r="R1810" s="337"/>
      <c r="S1810" s="298"/>
      <c r="T1810" s="298"/>
      <c r="U1810" s="298"/>
      <c r="V1810" s="298"/>
      <c r="W1810" s="298"/>
    </row>
    <row r="1811" spans="4:23" x14ac:dyDescent="0.2">
      <c r="D1811" s="288"/>
      <c r="E1811" s="297"/>
      <c r="H1811" s="288"/>
      <c r="I1811" s="288"/>
      <c r="J1811" s="336"/>
      <c r="K1811" s="288"/>
      <c r="L1811" s="288"/>
      <c r="M1811" s="288"/>
      <c r="N1811" s="298"/>
      <c r="O1811" s="288"/>
      <c r="P1811" s="298"/>
      <c r="R1811" s="337"/>
      <c r="S1811" s="298"/>
      <c r="T1811" s="298"/>
      <c r="U1811" s="298"/>
      <c r="V1811" s="298"/>
      <c r="W1811" s="298"/>
    </row>
    <row r="1812" spans="4:23" x14ac:dyDescent="0.2">
      <c r="D1812" s="288"/>
      <c r="E1812" s="297"/>
      <c r="H1812" s="288"/>
      <c r="I1812" s="288"/>
      <c r="J1812" s="336"/>
      <c r="K1812" s="288"/>
      <c r="L1812" s="288"/>
      <c r="M1812" s="288"/>
      <c r="N1812" s="298"/>
      <c r="O1812" s="288"/>
      <c r="P1812" s="298"/>
      <c r="R1812" s="337"/>
      <c r="S1812" s="298"/>
      <c r="T1812" s="298"/>
      <c r="U1812" s="298"/>
      <c r="V1812" s="298"/>
      <c r="W1812" s="298"/>
    </row>
    <row r="1813" spans="4:23" x14ac:dyDescent="0.2">
      <c r="D1813" s="288"/>
      <c r="E1813" s="297"/>
      <c r="H1813" s="288"/>
      <c r="I1813" s="288"/>
      <c r="J1813" s="336"/>
      <c r="K1813" s="288"/>
      <c r="L1813" s="288"/>
      <c r="M1813" s="288"/>
      <c r="N1813" s="298"/>
      <c r="O1813" s="288"/>
      <c r="P1813" s="298"/>
      <c r="R1813" s="337"/>
      <c r="S1813" s="298"/>
      <c r="T1813" s="298"/>
      <c r="U1813" s="298"/>
      <c r="V1813" s="298"/>
      <c r="W1813" s="298"/>
    </row>
    <row r="1814" spans="4:23" x14ac:dyDescent="0.2">
      <c r="D1814" s="288"/>
      <c r="E1814" s="297"/>
      <c r="H1814" s="288"/>
      <c r="I1814" s="288"/>
      <c r="J1814" s="336"/>
      <c r="K1814" s="288"/>
      <c r="L1814" s="288"/>
      <c r="M1814" s="288"/>
      <c r="N1814" s="298"/>
      <c r="O1814" s="288"/>
      <c r="P1814" s="298"/>
      <c r="R1814" s="337"/>
      <c r="S1814" s="298"/>
      <c r="T1814" s="298"/>
      <c r="U1814" s="298"/>
      <c r="V1814" s="298"/>
      <c r="W1814" s="298"/>
    </row>
    <row r="1815" spans="4:23" x14ac:dyDescent="0.2">
      <c r="D1815" s="288"/>
      <c r="E1815" s="297"/>
      <c r="H1815" s="288"/>
      <c r="I1815" s="288"/>
      <c r="J1815" s="336"/>
      <c r="K1815" s="288"/>
      <c r="L1815" s="288"/>
      <c r="M1815" s="288"/>
      <c r="N1815" s="298"/>
      <c r="O1815" s="288"/>
      <c r="P1815" s="298"/>
      <c r="R1815" s="337"/>
      <c r="S1815" s="298"/>
      <c r="T1815" s="298"/>
      <c r="U1815" s="298"/>
      <c r="V1815" s="298"/>
      <c r="W1815" s="298"/>
    </row>
    <row r="1816" spans="4:23" x14ac:dyDescent="0.2">
      <c r="D1816" s="288"/>
      <c r="E1816" s="297"/>
      <c r="H1816" s="288"/>
      <c r="I1816" s="288"/>
      <c r="J1816" s="336"/>
      <c r="K1816" s="288"/>
      <c r="L1816" s="288"/>
      <c r="M1816" s="288"/>
      <c r="N1816" s="298"/>
      <c r="O1816" s="288"/>
      <c r="P1816" s="298"/>
      <c r="R1816" s="337"/>
      <c r="S1816" s="298"/>
      <c r="T1816" s="298"/>
      <c r="U1816" s="298"/>
      <c r="V1816" s="298"/>
      <c r="W1816" s="298"/>
    </row>
    <row r="1817" spans="4:23" x14ac:dyDescent="0.2">
      <c r="D1817" s="288"/>
      <c r="E1817" s="297"/>
      <c r="H1817" s="288"/>
      <c r="I1817" s="288"/>
      <c r="J1817" s="336"/>
      <c r="K1817" s="288"/>
      <c r="L1817" s="288"/>
      <c r="M1817" s="288"/>
      <c r="N1817" s="298"/>
      <c r="O1817" s="288"/>
      <c r="P1817" s="298"/>
      <c r="R1817" s="337"/>
      <c r="S1817" s="298"/>
      <c r="T1817" s="298"/>
      <c r="U1817" s="298"/>
      <c r="V1817" s="298"/>
      <c r="W1817" s="298"/>
    </row>
    <row r="1818" spans="4:23" x14ac:dyDescent="0.2">
      <c r="D1818" s="288"/>
      <c r="E1818" s="297"/>
      <c r="H1818" s="288"/>
      <c r="I1818" s="288"/>
      <c r="J1818" s="336"/>
      <c r="K1818" s="288"/>
      <c r="L1818" s="288"/>
      <c r="M1818" s="288"/>
      <c r="N1818" s="298"/>
      <c r="O1818" s="288"/>
      <c r="P1818" s="298"/>
      <c r="R1818" s="337"/>
      <c r="S1818" s="298"/>
      <c r="T1818" s="298"/>
      <c r="U1818" s="298"/>
      <c r="V1818" s="298"/>
      <c r="W1818" s="298"/>
    </row>
    <row r="1819" spans="4:23" x14ac:dyDescent="0.2">
      <c r="D1819" s="288"/>
      <c r="E1819" s="297"/>
      <c r="H1819" s="288"/>
      <c r="I1819" s="288"/>
      <c r="J1819" s="336"/>
      <c r="K1819" s="288"/>
      <c r="L1819" s="288"/>
      <c r="M1819" s="288"/>
      <c r="N1819" s="298"/>
      <c r="O1819" s="288"/>
      <c r="P1819" s="298"/>
      <c r="R1819" s="337"/>
      <c r="S1819" s="298"/>
      <c r="T1819" s="298"/>
      <c r="U1819" s="298"/>
      <c r="V1819" s="298"/>
      <c r="W1819" s="298"/>
    </row>
    <row r="1820" spans="4:23" x14ac:dyDescent="0.2">
      <c r="D1820" s="288"/>
      <c r="E1820" s="297"/>
      <c r="H1820" s="288"/>
      <c r="I1820" s="288"/>
      <c r="J1820" s="336"/>
      <c r="K1820" s="288"/>
      <c r="L1820" s="288"/>
      <c r="M1820" s="288"/>
      <c r="N1820" s="298"/>
      <c r="O1820" s="288"/>
      <c r="P1820" s="298"/>
      <c r="R1820" s="337"/>
      <c r="S1820" s="298"/>
      <c r="T1820" s="298"/>
      <c r="U1820" s="298"/>
      <c r="V1820" s="298"/>
      <c r="W1820" s="298"/>
    </row>
    <row r="1821" spans="4:23" x14ac:dyDescent="0.2">
      <c r="D1821" s="288"/>
      <c r="E1821" s="297"/>
      <c r="H1821" s="288"/>
      <c r="I1821" s="288"/>
      <c r="J1821" s="336"/>
      <c r="K1821" s="288"/>
      <c r="L1821" s="288"/>
      <c r="M1821" s="288"/>
      <c r="N1821" s="298"/>
      <c r="O1821" s="288"/>
      <c r="P1821" s="298"/>
      <c r="R1821" s="337"/>
      <c r="S1821" s="298"/>
      <c r="T1821" s="298"/>
      <c r="U1821" s="298"/>
      <c r="V1821" s="298"/>
      <c r="W1821" s="298"/>
    </row>
    <row r="1822" spans="4:23" x14ac:dyDescent="0.2">
      <c r="D1822" s="288"/>
      <c r="E1822" s="297"/>
      <c r="H1822" s="288"/>
      <c r="I1822" s="288"/>
      <c r="J1822" s="336"/>
      <c r="K1822" s="288"/>
      <c r="L1822" s="288"/>
      <c r="M1822" s="288"/>
      <c r="N1822" s="298"/>
      <c r="O1822" s="288"/>
      <c r="P1822" s="298"/>
      <c r="R1822" s="337"/>
      <c r="S1822" s="298"/>
      <c r="T1822" s="298"/>
      <c r="U1822" s="298"/>
      <c r="V1822" s="298"/>
      <c r="W1822" s="298"/>
    </row>
    <row r="1823" spans="4:23" x14ac:dyDescent="0.2">
      <c r="D1823" s="288"/>
      <c r="E1823" s="297"/>
      <c r="H1823" s="288"/>
      <c r="I1823" s="288"/>
      <c r="J1823" s="336"/>
      <c r="K1823" s="288"/>
      <c r="L1823" s="288"/>
      <c r="M1823" s="288"/>
      <c r="N1823" s="298"/>
      <c r="O1823" s="288"/>
      <c r="P1823" s="298"/>
      <c r="R1823" s="337"/>
      <c r="S1823" s="298"/>
      <c r="T1823" s="298"/>
      <c r="U1823" s="298"/>
      <c r="V1823" s="298"/>
      <c r="W1823" s="298"/>
    </row>
    <row r="1824" spans="4:23" x14ac:dyDescent="0.2">
      <c r="D1824" s="288"/>
      <c r="E1824" s="297"/>
      <c r="H1824" s="288"/>
      <c r="I1824" s="288"/>
      <c r="J1824" s="336"/>
      <c r="K1824" s="288"/>
      <c r="L1824" s="288"/>
      <c r="M1824" s="288"/>
      <c r="N1824" s="298"/>
      <c r="O1824" s="288"/>
      <c r="P1824" s="298"/>
      <c r="R1824" s="337"/>
      <c r="S1824" s="298"/>
      <c r="T1824" s="298"/>
      <c r="U1824" s="298"/>
      <c r="V1824" s="298"/>
      <c r="W1824" s="298"/>
    </row>
    <row r="1825" spans="4:23" x14ac:dyDescent="0.2">
      <c r="D1825" s="288"/>
      <c r="E1825" s="297"/>
      <c r="H1825" s="288"/>
      <c r="I1825" s="288"/>
      <c r="J1825" s="336"/>
      <c r="K1825" s="288"/>
      <c r="L1825" s="288"/>
      <c r="M1825" s="288"/>
      <c r="N1825" s="298"/>
      <c r="O1825" s="288"/>
      <c r="P1825" s="298"/>
      <c r="R1825" s="337"/>
      <c r="S1825" s="298"/>
      <c r="T1825" s="298"/>
      <c r="U1825" s="298"/>
      <c r="V1825" s="298"/>
      <c r="W1825" s="298"/>
    </row>
    <row r="1826" spans="4:23" x14ac:dyDescent="0.2">
      <c r="D1826" s="288"/>
      <c r="E1826" s="297"/>
      <c r="H1826" s="288"/>
      <c r="I1826" s="288"/>
      <c r="J1826" s="336"/>
      <c r="K1826" s="288"/>
      <c r="L1826" s="288"/>
      <c r="M1826" s="288"/>
      <c r="N1826" s="298"/>
      <c r="O1826" s="288"/>
      <c r="P1826" s="298"/>
      <c r="R1826" s="337"/>
      <c r="S1826" s="298"/>
      <c r="T1826" s="298"/>
      <c r="U1826" s="298"/>
      <c r="V1826" s="298"/>
      <c r="W1826" s="298"/>
    </row>
    <row r="1827" spans="4:23" x14ac:dyDescent="0.2">
      <c r="D1827" s="288"/>
      <c r="E1827" s="297"/>
      <c r="H1827" s="288"/>
      <c r="I1827" s="288"/>
      <c r="J1827" s="336"/>
      <c r="K1827" s="288"/>
      <c r="L1827" s="288"/>
      <c r="M1827" s="288"/>
      <c r="N1827" s="298"/>
      <c r="O1827" s="288"/>
      <c r="P1827" s="298"/>
      <c r="R1827" s="337"/>
      <c r="S1827" s="298"/>
      <c r="T1827" s="298"/>
      <c r="U1827" s="298"/>
      <c r="V1827" s="298"/>
      <c r="W1827" s="298"/>
    </row>
    <row r="1828" spans="4:23" x14ac:dyDescent="0.2">
      <c r="D1828" s="288"/>
      <c r="E1828" s="297"/>
      <c r="H1828" s="288"/>
      <c r="I1828" s="288"/>
      <c r="J1828" s="336"/>
      <c r="K1828" s="288"/>
      <c r="L1828" s="288"/>
      <c r="M1828" s="288"/>
      <c r="N1828" s="298"/>
      <c r="O1828" s="288"/>
      <c r="P1828" s="298"/>
      <c r="R1828" s="337"/>
      <c r="S1828" s="298"/>
      <c r="T1828" s="298"/>
      <c r="U1828" s="298"/>
      <c r="V1828" s="298"/>
      <c r="W1828" s="298"/>
    </row>
    <row r="1829" spans="4:23" x14ac:dyDescent="0.2">
      <c r="D1829" s="288"/>
      <c r="E1829" s="297"/>
      <c r="H1829" s="288"/>
      <c r="I1829" s="288"/>
      <c r="J1829" s="336"/>
      <c r="K1829" s="288"/>
      <c r="L1829" s="288"/>
      <c r="M1829" s="288"/>
      <c r="N1829" s="298"/>
      <c r="O1829" s="288"/>
      <c r="P1829" s="298"/>
      <c r="R1829" s="337"/>
      <c r="S1829" s="298"/>
      <c r="T1829" s="298"/>
      <c r="U1829" s="298"/>
      <c r="V1829" s="298"/>
      <c r="W1829" s="298"/>
    </row>
    <row r="1830" spans="4:23" x14ac:dyDescent="0.2">
      <c r="D1830" s="288"/>
      <c r="E1830" s="297"/>
      <c r="H1830" s="288"/>
      <c r="I1830" s="288"/>
      <c r="J1830" s="336"/>
      <c r="K1830" s="288"/>
      <c r="L1830" s="288"/>
      <c r="M1830" s="288"/>
      <c r="N1830" s="298"/>
      <c r="O1830" s="288"/>
      <c r="P1830" s="298"/>
      <c r="R1830" s="337"/>
      <c r="S1830" s="298"/>
      <c r="T1830" s="298"/>
      <c r="U1830" s="298"/>
      <c r="V1830" s="298"/>
      <c r="W1830" s="298"/>
    </row>
    <row r="1831" spans="4:23" x14ac:dyDescent="0.2">
      <c r="D1831" s="288"/>
      <c r="E1831" s="297"/>
      <c r="H1831" s="288"/>
      <c r="I1831" s="288"/>
      <c r="J1831" s="336"/>
      <c r="K1831" s="288"/>
      <c r="L1831" s="288"/>
      <c r="M1831" s="288"/>
      <c r="N1831" s="298"/>
      <c r="O1831" s="288"/>
      <c r="P1831" s="298"/>
      <c r="R1831" s="337"/>
      <c r="S1831" s="298"/>
      <c r="T1831" s="298"/>
      <c r="U1831" s="298"/>
      <c r="V1831" s="298"/>
      <c r="W1831" s="298"/>
    </row>
    <row r="1832" spans="4:23" x14ac:dyDescent="0.2">
      <c r="D1832" s="288"/>
      <c r="E1832" s="297"/>
      <c r="H1832" s="288"/>
      <c r="I1832" s="288"/>
      <c r="J1832" s="336"/>
      <c r="K1832" s="288"/>
      <c r="L1832" s="288"/>
      <c r="M1832" s="288"/>
      <c r="N1832" s="298"/>
      <c r="O1832" s="288"/>
      <c r="P1832" s="298"/>
      <c r="R1832" s="337"/>
      <c r="S1832" s="298"/>
      <c r="T1832" s="298"/>
      <c r="U1832" s="298"/>
      <c r="V1832" s="298"/>
      <c r="W1832" s="298"/>
    </row>
    <row r="1833" spans="4:23" x14ac:dyDescent="0.2">
      <c r="D1833" s="288"/>
      <c r="E1833" s="297"/>
      <c r="H1833" s="288"/>
      <c r="I1833" s="288"/>
      <c r="J1833" s="336"/>
      <c r="K1833" s="288"/>
      <c r="L1833" s="288"/>
      <c r="M1833" s="288"/>
      <c r="N1833" s="298"/>
      <c r="O1833" s="288"/>
      <c r="P1833" s="298"/>
      <c r="R1833" s="337"/>
      <c r="S1833" s="298"/>
      <c r="T1833" s="298"/>
      <c r="U1833" s="298"/>
      <c r="V1833" s="298"/>
      <c r="W1833" s="298"/>
    </row>
    <row r="1834" spans="4:23" x14ac:dyDescent="0.2">
      <c r="D1834" s="288"/>
      <c r="E1834" s="297"/>
      <c r="H1834" s="288"/>
      <c r="I1834" s="288"/>
      <c r="J1834" s="336"/>
      <c r="K1834" s="288"/>
      <c r="L1834" s="288"/>
      <c r="M1834" s="288"/>
      <c r="N1834" s="298"/>
      <c r="O1834" s="288"/>
      <c r="P1834" s="298"/>
      <c r="R1834" s="337"/>
      <c r="S1834" s="298"/>
      <c r="T1834" s="298"/>
      <c r="U1834" s="298"/>
      <c r="V1834" s="298"/>
      <c r="W1834" s="298"/>
    </row>
    <row r="1835" spans="4:23" x14ac:dyDescent="0.2">
      <c r="D1835" s="288"/>
      <c r="E1835" s="297"/>
      <c r="H1835" s="288"/>
      <c r="I1835" s="288"/>
      <c r="J1835" s="336"/>
      <c r="K1835" s="288"/>
      <c r="L1835" s="288"/>
      <c r="M1835" s="288"/>
      <c r="N1835" s="298"/>
      <c r="O1835" s="288"/>
      <c r="P1835" s="298"/>
      <c r="R1835" s="337"/>
      <c r="S1835" s="298"/>
      <c r="T1835" s="298"/>
      <c r="U1835" s="298"/>
      <c r="V1835" s="298"/>
      <c r="W1835" s="298"/>
    </row>
    <row r="1836" spans="4:23" x14ac:dyDescent="0.2">
      <c r="D1836" s="288"/>
      <c r="E1836" s="297"/>
      <c r="H1836" s="288"/>
      <c r="I1836" s="288"/>
      <c r="J1836" s="336"/>
      <c r="K1836" s="288"/>
      <c r="L1836" s="288"/>
      <c r="M1836" s="288"/>
      <c r="N1836" s="298"/>
      <c r="O1836" s="288"/>
      <c r="P1836" s="298"/>
      <c r="R1836" s="337"/>
      <c r="S1836" s="298"/>
      <c r="T1836" s="298"/>
      <c r="U1836" s="298"/>
      <c r="V1836" s="298"/>
      <c r="W1836" s="298"/>
    </row>
    <row r="1837" spans="4:23" x14ac:dyDescent="0.2">
      <c r="D1837" s="288"/>
      <c r="E1837" s="297"/>
      <c r="H1837" s="288"/>
      <c r="I1837" s="288"/>
      <c r="J1837" s="336"/>
      <c r="K1837" s="288"/>
      <c r="L1837" s="288"/>
      <c r="M1837" s="288"/>
      <c r="N1837" s="298"/>
      <c r="O1837" s="288"/>
      <c r="P1837" s="298"/>
      <c r="R1837" s="337"/>
      <c r="S1837" s="298"/>
      <c r="T1837" s="298"/>
      <c r="U1837" s="298"/>
      <c r="V1837" s="298"/>
      <c r="W1837" s="298"/>
    </row>
    <row r="1838" spans="4:23" x14ac:dyDescent="0.2">
      <c r="D1838" s="288"/>
      <c r="E1838" s="297"/>
      <c r="H1838" s="288"/>
      <c r="I1838" s="288"/>
      <c r="J1838" s="336"/>
      <c r="K1838" s="288"/>
      <c r="L1838" s="288"/>
      <c r="M1838" s="288"/>
      <c r="N1838" s="298"/>
      <c r="O1838" s="288"/>
      <c r="P1838" s="298"/>
      <c r="R1838" s="337"/>
      <c r="S1838" s="298"/>
      <c r="T1838" s="298"/>
      <c r="U1838" s="298"/>
      <c r="V1838" s="298"/>
      <c r="W1838" s="298"/>
    </row>
    <row r="1839" spans="4:23" x14ac:dyDescent="0.2">
      <c r="D1839" s="288"/>
      <c r="E1839" s="297"/>
      <c r="H1839" s="288"/>
      <c r="I1839" s="288"/>
      <c r="J1839" s="336"/>
      <c r="K1839" s="288"/>
      <c r="L1839" s="288"/>
      <c r="M1839" s="288"/>
      <c r="N1839" s="298"/>
      <c r="O1839" s="288"/>
      <c r="P1839" s="298"/>
      <c r="R1839" s="337"/>
      <c r="S1839" s="298"/>
      <c r="T1839" s="298"/>
      <c r="U1839" s="298"/>
      <c r="V1839" s="298"/>
      <c r="W1839" s="298"/>
    </row>
    <row r="1840" spans="4:23" x14ac:dyDescent="0.2">
      <c r="D1840" s="288"/>
      <c r="E1840" s="297"/>
      <c r="H1840" s="288"/>
      <c r="I1840" s="288"/>
      <c r="J1840" s="336"/>
      <c r="K1840" s="288"/>
      <c r="L1840" s="288"/>
      <c r="M1840" s="288"/>
      <c r="N1840" s="298"/>
      <c r="O1840" s="288"/>
      <c r="P1840" s="298"/>
      <c r="R1840" s="337"/>
      <c r="S1840" s="298"/>
      <c r="T1840" s="298"/>
      <c r="U1840" s="298"/>
      <c r="V1840" s="298"/>
      <c r="W1840" s="298"/>
    </row>
    <row r="1841" spans="4:23" x14ac:dyDescent="0.2">
      <c r="D1841" s="288"/>
      <c r="E1841" s="297"/>
      <c r="H1841" s="288"/>
      <c r="I1841" s="288"/>
      <c r="J1841" s="336"/>
      <c r="K1841" s="288"/>
      <c r="L1841" s="288"/>
      <c r="M1841" s="288"/>
      <c r="N1841" s="298"/>
      <c r="O1841" s="288"/>
      <c r="P1841" s="298"/>
      <c r="R1841" s="337"/>
      <c r="S1841" s="298"/>
      <c r="T1841" s="298"/>
      <c r="U1841" s="298"/>
      <c r="V1841" s="298"/>
      <c r="W1841" s="298"/>
    </row>
    <row r="1842" spans="4:23" x14ac:dyDescent="0.2">
      <c r="D1842" s="288"/>
      <c r="E1842" s="297"/>
      <c r="H1842" s="288"/>
      <c r="I1842" s="288"/>
      <c r="J1842" s="336"/>
      <c r="K1842" s="288"/>
      <c r="L1842" s="288"/>
      <c r="M1842" s="288"/>
      <c r="N1842" s="298"/>
      <c r="O1842" s="288"/>
      <c r="P1842" s="298"/>
      <c r="R1842" s="337"/>
      <c r="S1842" s="298"/>
      <c r="T1842" s="298"/>
      <c r="U1842" s="298"/>
      <c r="V1842" s="298"/>
      <c r="W1842" s="298"/>
    </row>
    <row r="1843" spans="4:23" x14ac:dyDescent="0.2">
      <c r="D1843" s="288"/>
      <c r="E1843" s="297"/>
      <c r="H1843" s="288"/>
      <c r="I1843" s="288"/>
      <c r="J1843" s="336"/>
      <c r="K1843" s="288"/>
      <c r="L1843" s="288"/>
      <c r="M1843" s="288"/>
      <c r="N1843" s="298"/>
      <c r="O1843" s="288"/>
      <c r="P1843" s="298"/>
      <c r="R1843" s="337"/>
      <c r="S1843" s="298"/>
      <c r="T1843" s="298"/>
      <c r="U1843" s="298"/>
      <c r="V1843" s="298"/>
      <c r="W1843" s="298"/>
    </row>
    <row r="1844" spans="4:23" x14ac:dyDescent="0.2">
      <c r="D1844" s="288"/>
      <c r="E1844" s="297"/>
      <c r="H1844" s="288"/>
      <c r="I1844" s="288"/>
      <c r="J1844" s="336"/>
      <c r="K1844" s="288"/>
      <c r="L1844" s="288"/>
      <c r="M1844" s="288"/>
      <c r="N1844" s="298"/>
      <c r="O1844" s="288"/>
      <c r="P1844" s="298"/>
      <c r="R1844" s="337"/>
      <c r="S1844" s="298"/>
      <c r="T1844" s="298"/>
      <c r="U1844" s="298"/>
      <c r="V1844" s="298"/>
      <c r="W1844" s="298"/>
    </row>
    <row r="1845" spans="4:23" x14ac:dyDescent="0.2">
      <c r="D1845" s="288"/>
      <c r="E1845" s="297"/>
      <c r="H1845" s="288"/>
      <c r="I1845" s="288"/>
      <c r="J1845" s="336"/>
      <c r="K1845" s="288"/>
      <c r="L1845" s="288"/>
      <c r="M1845" s="288"/>
      <c r="N1845" s="298"/>
      <c r="O1845" s="288"/>
      <c r="P1845" s="298"/>
      <c r="R1845" s="337"/>
      <c r="S1845" s="298"/>
      <c r="T1845" s="298"/>
      <c r="U1845" s="298"/>
      <c r="V1845" s="298"/>
      <c r="W1845" s="298"/>
    </row>
    <row r="1846" spans="4:23" x14ac:dyDescent="0.2">
      <c r="D1846" s="288"/>
      <c r="E1846" s="297"/>
      <c r="H1846" s="288"/>
      <c r="I1846" s="288"/>
      <c r="J1846" s="336"/>
      <c r="K1846" s="288"/>
      <c r="L1846" s="288"/>
      <c r="M1846" s="288"/>
      <c r="N1846" s="298"/>
      <c r="O1846" s="288"/>
      <c r="P1846" s="298"/>
      <c r="R1846" s="337"/>
      <c r="S1846" s="298"/>
      <c r="T1846" s="298"/>
      <c r="U1846" s="298"/>
      <c r="V1846" s="298"/>
      <c r="W1846" s="298"/>
    </row>
    <row r="1847" spans="4:23" x14ac:dyDescent="0.2">
      <c r="D1847" s="288"/>
      <c r="E1847" s="297"/>
      <c r="H1847" s="288"/>
      <c r="I1847" s="288"/>
      <c r="J1847" s="336"/>
      <c r="K1847" s="288"/>
      <c r="L1847" s="288"/>
      <c r="M1847" s="288"/>
      <c r="N1847" s="298"/>
      <c r="O1847" s="288"/>
      <c r="P1847" s="298"/>
      <c r="R1847" s="337"/>
      <c r="S1847" s="298"/>
      <c r="T1847" s="298"/>
      <c r="U1847" s="298"/>
      <c r="V1847" s="298"/>
      <c r="W1847" s="298"/>
    </row>
    <row r="1848" spans="4:23" x14ac:dyDescent="0.2">
      <c r="D1848" s="288"/>
      <c r="E1848" s="297"/>
      <c r="H1848" s="288"/>
      <c r="I1848" s="288"/>
      <c r="J1848" s="336"/>
      <c r="K1848" s="288"/>
      <c r="L1848" s="288"/>
      <c r="M1848" s="288"/>
      <c r="N1848" s="298"/>
      <c r="O1848" s="288"/>
      <c r="P1848" s="298"/>
      <c r="R1848" s="337"/>
      <c r="S1848" s="298"/>
      <c r="T1848" s="298"/>
      <c r="U1848" s="298"/>
      <c r="V1848" s="298"/>
      <c r="W1848" s="298"/>
    </row>
    <row r="1849" spans="4:23" x14ac:dyDescent="0.2">
      <c r="D1849" s="288"/>
      <c r="E1849" s="297"/>
      <c r="H1849" s="288"/>
      <c r="I1849" s="288"/>
      <c r="J1849" s="336"/>
      <c r="K1849" s="288"/>
      <c r="L1849" s="288"/>
      <c r="M1849" s="288"/>
      <c r="N1849" s="298"/>
      <c r="O1849" s="288"/>
      <c r="P1849" s="298"/>
      <c r="R1849" s="337"/>
      <c r="S1849" s="298"/>
      <c r="T1849" s="298"/>
      <c r="U1849" s="298"/>
      <c r="V1849" s="298"/>
      <c r="W1849" s="298"/>
    </row>
    <row r="1850" spans="4:23" x14ac:dyDescent="0.2">
      <c r="D1850" s="288"/>
      <c r="E1850" s="297"/>
      <c r="H1850" s="288"/>
      <c r="I1850" s="288"/>
      <c r="J1850" s="336"/>
      <c r="K1850" s="288"/>
      <c r="L1850" s="288"/>
      <c r="M1850" s="288"/>
      <c r="N1850" s="298"/>
      <c r="O1850" s="288"/>
      <c r="P1850" s="298"/>
      <c r="R1850" s="337"/>
      <c r="S1850" s="298"/>
      <c r="T1850" s="298"/>
      <c r="U1850" s="298"/>
      <c r="V1850" s="298"/>
      <c r="W1850" s="298"/>
    </row>
    <row r="1851" spans="4:23" x14ac:dyDescent="0.2">
      <c r="D1851" s="288"/>
      <c r="E1851" s="297"/>
      <c r="H1851" s="288"/>
      <c r="I1851" s="288"/>
      <c r="J1851" s="336"/>
      <c r="K1851" s="288"/>
      <c r="L1851" s="288"/>
      <c r="M1851" s="288"/>
      <c r="N1851" s="298"/>
      <c r="O1851" s="288"/>
      <c r="P1851" s="298"/>
      <c r="R1851" s="337"/>
      <c r="S1851" s="298"/>
      <c r="T1851" s="298"/>
      <c r="U1851" s="298"/>
      <c r="V1851" s="298"/>
      <c r="W1851" s="298"/>
    </row>
    <row r="1852" spans="4:23" x14ac:dyDescent="0.2">
      <c r="D1852" s="288"/>
      <c r="E1852" s="297"/>
      <c r="H1852" s="288"/>
      <c r="I1852" s="288"/>
      <c r="J1852" s="336"/>
      <c r="K1852" s="288"/>
      <c r="L1852" s="288"/>
      <c r="M1852" s="288"/>
      <c r="N1852" s="298"/>
      <c r="O1852" s="288"/>
      <c r="P1852" s="298"/>
      <c r="R1852" s="337"/>
      <c r="S1852" s="298"/>
      <c r="T1852" s="298"/>
      <c r="U1852" s="298"/>
      <c r="V1852" s="298"/>
      <c r="W1852" s="298"/>
    </row>
    <row r="1853" spans="4:23" x14ac:dyDescent="0.2">
      <c r="D1853" s="288"/>
      <c r="E1853" s="297"/>
      <c r="H1853" s="288"/>
      <c r="I1853" s="288"/>
      <c r="J1853" s="336"/>
      <c r="K1853" s="288"/>
      <c r="L1853" s="288"/>
      <c r="M1853" s="288"/>
      <c r="N1853" s="298"/>
      <c r="O1853" s="288"/>
      <c r="P1853" s="298"/>
      <c r="R1853" s="337"/>
      <c r="S1853" s="298"/>
      <c r="T1853" s="298"/>
      <c r="U1853" s="298"/>
      <c r="V1853" s="298"/>
      <c r="W1853" s="298"/>
    </row>
    <row r="1854" spans="4:23" x14ac:dyDescent="0.2">
      <c r="D1854" s="288"/>
      <c r="E1854" s="297"/>
      <c r="H1854" s="288"/>
      <c r="I1854" s="288"/>
      <c r="J1854" s="336"/>
      <c r="K1854" s="288"/>
      <c r="L1854" s="288"/>
      <c r="M1854" s="288"/>
      <c r="N1854" s="298"/>
      <c r="O1854" s="288"/>
      <c r="P1854" s="298"/>
      <c r="R1854" s="337"/>
      <c r="S1854" s="298"/>
      <c r="T1854" s="298"/>
      <c r="U1854" s="298"/>
      <c r="V1854" s="298"/>
      <c r="W1854" s="298"/>
    </row>
    <row r="1855" spans="4:23" x14ac:dyDescent="0.2">
      <c r="D1855" s="288"/>
      <c r="E1855" s="297"/>
      <c r="H1855" s="288"/>
      <c r="I1855" s="288"/>
      <c r="J1855" s="336"/>
      <c r="K1855" s="288"/>
      <c r="L1855" s="288"/>
      <c r="M1855" s="288"/>
      <c r="N1855" s="298"/>
      <c r="O1855" s="288"/>
      <c r="P1855" s="298"/>
      <c r="R1855" s="337"/>
      <c r="S1855" s="298"/>
      <c r="T1855" s="298"/>
      <c r="U1855" s="298"/>
      <c r="V1855" s="298"/>
      <c r="W1855" s="298"/>
    </row>
    <row r="1856" spans="4:23" x14ac:dyDescent="0.2">
      <c r="D1856" s="288"/>
      <c r="E1856" s="297"/>
      <c r="H1856" s="288"/>
      <c r="I1856" s="288"/>
      <c r="J1856" s="336"/>
      <c r="K1856" s="288"/>
      <c r="L1856" s="288"/>
      <c r="M1856" s="288"/>
      <c r="N1856" s="298"/>
      <c r="O1856" s="288"/>
      <c r="P1856" s="298"/>
      <c r="R1856" s="337"/>
      <c r="S1856" s="298"/>
      <c r="T1856" s="298"/>
      <c r="U1856" s="298"/>
      <c r="V1856" s="298"/>
      <c r="W1856" s="298"/>
    </row>
    <row r="1857" spans="4:23" x14ac:dyDescent="0.2">
      <c r="D1857" s="288"/>
      <c r="E1857" s="297"/>
      <c r="H1857" s="288"/>
      <c r="I1857" s="288"/>
      <c r="J1857" s="336"/>
      <c r="K1857" s="288"/>
      <c r="L1857" s="288"/>
      <c r="M1857" s="288"/>
      <c r="N1857" s="298"/>
      <c r="O1857" s="288"/>
      <c r="P1857" s="298"/>
      <c r="R1857" s="337"/>
      <c r="S1857" s="298"/>
      <c r="T1857" s="298"/>
      <c r="U1857" s="298"/>
      <c r="V1857" s="298"/>
      <c r="W1857" s="298"/>
    </row>
    <row r="1858" spans="4:23" x14ac:dyDescent="0.2">
      <c r="D1858" s="288"/>
      <c r="E1858" s="297"/>
      <c r="H1858" s="288"/>
      <c r="I1858" s="288"/>
      <c r="J1858" s="336"/>
      <c r="K1858" s="288"/>
      <c r="L1858" s="288"/>
      <c r="M1858" s="288"/>
      <c r="N1858" s="298"/>
      <c r="O1858" s="288"/>
      <c r="P1858" s="298"/>
      <c r="R1858" s="337"/>
      <c r="S1858" s="298"/>
      <c r="T1858" s="298"/>
      <c r="U1858" s="298"/>
      <c r="V1858" s="298"/>
      <c r="W1858" s="298"/>
    </row>
    <row r="1859" spans="4:23" x14ac:dyDescent="0.2">
      <c r="D1859" s="288"/>
      <c r="E1859" s="297"/>
      <c r="H1859" s="288"/>
      <c r="I1859" s="288"/>
      <c r="J1859" s="336"/>
      <c r="K1859" s="288"/>
      <c r="L1859" s="288"/>
      <c r="M1859" s="288"/>
      <c r="N1859" s="298"/>
      <c r="O1859" s="288"/>
      <c r="P1859" s="298"/>
      <c r="R1859" s="337"/>
      <c r="S1859" s="298"/>
      <c r="T1859" s="298"/>
      <c r="U1859" s="298"/>
      <c r="V1859" s="298"/>
      <c r="W1859" s="298"/>
    </row>
    <row r="1860" spans="4:23" x14ac:dyDescent="0.2">
      <c r="D1860" s="288"/>
      <c r="E1860" s="297"/>
      <c r="H1860" s="288"/>
      <c r="I1860" s="288"/>
      <c r="J1860" s="336"/>
      <c r="K1860" s="288"/>
      <c r="L1860" s="288"/>
      <c r="M1860" s="288"/>
      <c r="N1860" s="298"/>
      <c r="O1860" s="288"/>
      <c r="P1860" s="298"/>
      <c r="R1860" s="337"/>
      <c r="S1860" s="298"/>
      <c r="T1860" s="298"/>
      <c r="U1860" s="298"/>
      <c r="V1860" s="298"/>
      <c r="W1860" s="298"/>
    </row>
    <row r="1861" spans="4:23" x14ac:dyDescent="0.2">
      <c r="D1861" s="288"/>
      <c r="E1861" s="297"/>
      <c r="H1861" s="288"/>
      <c r="I1861" s="288"/>
      <c r="J1861" s="336"/>
      <c r="K1861" s="288"/>
      <c r="L1861" s="288"/>
      <c r="M1861" s="288"/>
      <c r="N1861" s="298"/>
      <c r="O1861" s="288"/>
      <c r="P1861" s="298"/>
      <c r="R1861" s="337"/>
      <c r="S1861" s="298"/>
      <c r="T1861" s="298"/>
      <c r="U1861" s="298"/>
      <c r="V1861" s="298"/>
      <c r="W1861" s="298"/>
    </row>
    <row r="1862" spans="4:23" x14ac:dyDescent="0.2">
      <c r="D1862" s="288"/>
      <c r="E1862" s="297"/>
      <c r="H1862" s="288"/>
      <c r="I1862" s="288"/>
      <c r="J1862" s="336"/>
      <c r="K1862" s="288"/>
      <c r="L1862" s="288"/>
      <c r="M1862" s="288"/>
      <c r="N1862" s="298"/>
      <c r="O1862" s="288"/>
      <c r="P1862" s="298"/>
      <c r="R1862" s="337"/>
      <c r="S1862" s="298"/>
      <c r="T1862" s="298"/>
      <c r="U1862" s="298"/>
      <c r="V1862" s="298"/>
      <c r="W1862" s="298"/>
    </row>
    <row r="1863" spans="4:23" x14ac:dyDescent="0.2">
      <c r="D1863" s="288"/>
      <c r="E1863" s="297"/>
      <c r="H1863" s="288"/>
      <c r="I1863" s="288"/>
      <c r="J1863" s="336"/>
      <c r="K1863" s="288"/>
      <c r="L1863" s="288"/>
      <c r="M1863" s="288"/>
      <c r="N1863" s="298"/>
      <c r="O1863" s="288"/>
      <c r="P1863" s="298"/>
      <c r="R1863" s="337"/>
      <c r="S1863" s="298"/>
      <c r="T1863" s="298"/>
      <c r="U1863" s="298"/>
      <c r="V1863" s="298"/>
      <c r="W1863" s="298"/>
    </row>
    <row r="1864" spans="4:23" x14ac:dyDescent="0.2">
      <c r="D1864" s="288"/>
      <c r="E1864" s="297"/>
      <c r="H1864" s="288"/>
      <c r="I1864" s="288"/>
      <c r="J1864" s="336"/>
      <c r="K1864" s="288"/>
      <c r="L1864" s="288"/>
      <c r="M1864" s="288"/>
      <c r="N1864" s="298"/>
      <c r="O1864" s="288"/>
      <c r="P1864" s="298"/>
      <c r="R1864" s="337"/>
      <c r="S1864" s="298"/>
      <c r="T1864" s="298"/>
      <c r="U1864" s="298"/>
      <c r="V1864" s="298"/>
      <c r="W1864" s="298"/>
    </row>
    <row r="1865" spans="4:23" x14ac:dyDescent="0.2">
      <c r="D1865" s="288"/>
      <c r="E1865" s="297"/>
      <c r="H1865" s="288"/>
      <c r="I1865" s="288"/>
      <c r="J1865" s="336"/>
      <c r="K1865" s="288"/>
      <c r="L1865" s="288"/>
      <c r="M1865" s="288"/>
      <c r="N1865" s="298"/>
      <c r="O1865" s="288"/>
      <c r="P1865" s="298"/>
      <c r="R1865" s="337"/>
      <c r="S1865" s="298"/>
      <c r="T1865" s="298"/>
      <c r="U1865" s="298"/>
      <c r="V1865" s="298"/>
      <c r="W1865" s="298"/>
    </row>
    <row r="1866" spans="4:23" x14ac:dyDescent="0.2">
      <c r="D1866" s="288"/>
      <c r="E1866" s="297"/>
      <c r="H1866" s="288"/>
      <c r="I1866" s="288"/>
      <c r="J1866" s="336"/>
      <c r="K1866" s="288"/>
      <c r="L1866" s="288"/>
      <c r="M1866" s="288"/>
      <c r="N1866" s="298"/>
      <c r="O1866" s="288"/>
      <c r="P1866" s="298"/>
      <c r="R1866" s="337"/>
      <c r="S1866" s="298"/>
      <c r="T1866" s="298"/>
      <c r="U1866" s="298"/>
      <c r="V1866" s="298"/>
      <c r="W1866" s="298"/>
    </row>
    <row r="1867" spans="4:23" x14ac:dyDescent="0.2">
      <c r="D1867" s="288"/>
      <c r="E1867" s="297"/>
      <c r="H1867" s="288"/>
      <c r="I1867" s="288"/>
      <c r="J1867" s="336"/>
      <c r="K1867" s="288"/>
      <c r="L1867" s="288"/>
      <c r="M1867" s="288"/>
      <c r="N1867" s="298"/>
      <c r="O1867" s="288"/>
      <c r="P1867" s="298"/>
      <c r="R1867" s="337"/>
      <c r="S1867" s="298"/>
      <c r="T1867" s="298"/>
      <c r="U1867" s="298"/>
      <c r="V1867" s="298"/>
      <c r="W1867" s="298"/>
    </row>
    <row r="1868" spans="4:23" x14ac:dyDescent="0.2">
      <c r="D1868" s="288"/>
      <c r="E1868" s="297"/>
      <c r="H1868" s="288"/>
      <c r="I1868" s="288"/>
      <c r="J1868" s="336"/>
      <c r="K1868" s="288"/>
      <c r="L1868" s="288"/>
      <c r="M1868" s="288"/>
      <c r="N1868" s="298"/>
      <c r="O1868" s="288"/>
      <c r="P1868" s="298"/>
      <c r="R1868" s="337"/>
      <c r="S1868" s="298"/>
      <c r="T1868" s="298"/>
      <c r="U1868" s="298"/>
      <c r="V1868" s="298"/>
      <c r="W1868" s="298"/>
    </row>
    <row r="1869" spans="4:23" x14ac:dyDescent="0.2">
      <c r="D1869" s="288"/>
      <c r="E1869" s="297"/>
      <c r="H1869" s="288"/>
      <c r="I1869" s="288"/>
      <c r="J1869" s="336"/>
      <c r="K1869" s="288"/>
      <c r="L1869" s="288"/>
      <c r="M1869" s="288"/>
      <c r="N1869" s="298"/>
      <c r="O1869" s="288"/>
      <c r="P1869" s="298"/>
      <c r="R1869" s="337"/>
      <c r="S1869" s="298"/>
      <c r="T1869" s="298"/>
      <c r="U1869" s="298"/>
      <c r="V1869" s="298"/>
      <c r="W1869" s="298"/>
    </row>
    <row r="1870" spans="4:23" x14ac:dyDescent="0.2">
      <c r="D1870" s="288"/>
      <c r="E1870" s="297"/>
      <c r="H1870" s="288"/>
      <c r="I1870" s="288"/>
      <c r="J1870" s="336"/>
      <c r="K1870" s="288"/>
      <c r="L1870" s="288"/>
      <c r="M1870" s="288"/>
      <c r="N1870" s="298"/>
      <c r="O1870" s="288"/>
      <c r="P1870" s="298"/>
      <c r="R1870" s="337"/>
      <c r="S1870" s="298"/>
      <c r="T1870" s="298"/>
      <c r="U1870" s="298"/>
      <c r="V1870" s="298"/>
      <c r="W1870" s="298"/>
    </row>
    <row r="1871" spans="4:23" x14ac:dyDescent="0.2">
      <c r="D1871" s="288"/>
      <c r="E1871" s="297"/>
      <c r="H1871" s="288"/>
      <c r="I1871" s="288"/>
      <c r="J1871" s="336"/>
      <c r="K1871" s="288"/>
      <c r="L1871" s="288"/>
      <c r="M1871" s="288"/>
      <c r="N1871" s="298"/>
      <c r="O1871" s="288"/>
      <c r="P1871" s="298"/>
      <c r="R1871" s="337"/>
      <c r="S1871" s="298"/>
      <c r="T1871" s="298"/>
      <c r="U1871" s="298"/>
      <c r="V1871" s="298"/>
      <c r="W1871" s="298"/>
    </row>
    <row r="1872" spans="4:23" x14ac:dyDescent="0.2">
      <c r="D1872" s="288"/>
      <c r="E1872" s="297"/>
      <c r="H1872" s="288"/>
      <c r="I1872" s="288"/>
      <c r="J1872" s="336"/>
      <c r="K1872" s="288"/>
      <c r="L1872" s="288"/>
      <c r="M1872" s="288"/>
      <c r="N1872" s="298"/>
      <c r="O1872" s="288"/>
      <c r="P1872" s="298"/>
      <c r="R1872" s="337"/>
      <c r="S1872" s="298"/>
      <c r="T1872" s="298"/>
      <c r="U1872" s="298"/>
      <c r="V1872" s="298"/>
      <c r="W1872" s="298"/>
    </row>
    <row r="1873" spans="4:23" x14ac:dyDescent="0.2">
      <c r="D1873" s="288"/>
      <c r="E1873" s="297"/>
      <c r="H1873" s="288"/>
      <c r="I1873" s="288"/>
      <c r="J1873" s="336"/>
      <c r="K1873" s="288"/>
      <c r="L1873" s="288"/>
      <c r="M1873" s="288"/>
      <c r="N1873" s="298"/>
      <c r="O1873" s="288"/>
      <c r="P1873" s="298"/>
      <c r="R1873" s="337"/>
      <c r="S1873" s="298"/>
      <c r="T1873" s="298"/>
      <c r="U1873" s="298"/>
      <c r="V1873" s="298"/>
      <c r="W1873" s="298"/>
    </row>
    <row r="1874" spans="4:23" x14ac:dyDescent="0.2">
      <c r="D1874" s="288"/>
      <c r="E1874" s="297"/>
      <c r="H1874" s="288"/>
      <c r="I1874" s="288"/>
      <c r="J1874" s="336"/>
      <c r="K1874" s="288"/>
      <c r="L1874" s="288"/>
      <c r="M1874" s="288"/>
      <c r="N1874" s="298"/>
      <c r="O1874" s="288"/>
      <c r="P1874" s="298"/>
      <c r="R1874" s="337"/>
      <c r="S1874" s="298"/>
      <c r="T1874" s="298"/>
      <c r="U1874" s="298"/>
      <c r="V1874" s="298"/>
      <c r="W1874" s="298"/>
    </row>
    <row r="1875" spans="4:23" x14ac:dyDescent="0.2">
      <c r="D1875" s="288"/>
      <c r="E1875" s="297"/>
      <c r="H1875" s="288"/>
      <c r="I1875" s="288"/>
      <c r="J1875" s="336"/>
      <c r="K1875" s="288"/>
      <c r="L1875" s="288"/>
      <c r="M1875" s="288"/>
      <c r="N1875" s="298"/>
      <c r="O1875" s="288"/>
      <c r="P1875" s="298"/>
      <c r="R1875" s="337"/>
      <c r="S1875" s="298"/>
      <c r="T1875" s="298"/>
      <c r="U1875" s="298"/>
      <c r="V1875" s="298"/>
      <c r="W1875" s="298"/>
    </row>
    <row r="1876" spans="4:23" x14ac:dyDescent="0.2">
      <c r="D1876" s="288"/>
      <c r="E1876" s="297"/>
      <c r="H1876" s="288"/>
      <c r="I1876" s="288"/>
      <c r="J1876" s="336"/>
      <c r="K1876" s="288"/>
      <c r="L1876" s="288"/>
      <c r="M1876" s="288"/>
      <c r="N1876" s="298"/>
      <c r="O1876" s="288"/>
      <c r="P1876" s="298"/>
      <c r="R1876" s="337"/>
      <c r="S1876" s="298"/>
      <c r="T1876" s="298"/>
      <c r="U1876" s="298"/>
      <c r="V1876" s="298"/>
      <c r="W1876" s="298"/>
    </row>
    <row r="1877" spans="4:23" x14ac:dyDescent="0.2">
      <c r="D1877" s="288"/>
      <c r="E1877" s="297"/>
      <c r="H1877" s="288"/>
      <c r="I1877" s="288"/>
      <c r="J1877" s="336"/>
      <c r="K1877" s="288"/>
      <c r="L1877" s="288"/>
      <c r="M1877" s="288"/>
      <c r="N1877" s="298"/>
      <c r="O1877" s="288"/>
      <c r="P1877" s="298"/>
      <c r="R1877" s="337"/>
      <c r="S1877" s="298"/>
      <c r="T1877" s="298"/>
      <c r="U1877" s="298"/>
      <c r="V1877" s="298"/>
      <c r="W1877" s="298"/>
    </row>
    <row r="1878" spans="4:23" x14ac:dyDescent="0.2">
      <c r="D1878" s="288"/>
      <c r="E1878" s="297"/>
      <c r="H1878" s="288"/>
      <c r="I1878" s="288"/>
      <c r="J1878" s="336"/>
      <c r="K1878" s="288"/>
      <c r="L1878" s="288"/>
      <c r="M1878" s="288"/>
      <c r="N1878" s="298"/>
      <c r="O1878" s="288"/>
      <c r="P1878" s="298"/>
      <c r="R1878" s="337"/>
      <c r="S1878" s="298"/>
      <c r="T1878" s="298"/>
      <c r="U1878" s="298"/>
      <c r="V1878" s="298"/>
      <c r="W1878" s="298"/>
    </row>
    <row r="1879" spans="4:23" x14ac:dyDescent="0.2">
      <c r="D1879" s="288"/>
      <c r="E1879" s="297"/>
      <c r="H1879" s="288"/>
      <c r="I1879" s="288"/>
      <c r="J1879" s="336"/>
      <c r="K1879" s="288"/>
      <c r="L1879" s="288"/>
      <c r="M1879" s="288"/>
      <c r="N1879" s="298"/>
      <c r="O1879" s="288"/>
      <c r="P1879" s="298"/>
      <c r="R1879" s="337"/>
      <c r="S1879" s="298"/>
      <c r="T1879" s="298"/>
      <c r="U1879" s="298"/>
      <c r="V1879" s="298"/>
      <c r="W1879" s="298"/>
    </row>
    <row r="1880" spans="4:23" x14ac:dyDescent="0.2">
      <c r="D1880" s="288"/>
      <c r="E1880" s="297"/>
      <c r="H1880" s="288"/>
      <c r="I1880" s="288"/>
      <c r="J1880" s="336"/>
      <c r="K1880" s="288"/>
      <c r="L1880" s="288"/>
      <c r="M1880" s="288"/>
      <c r="N1880" s="298"/>
      <c r="O1880" s="288"/>
      <c r="P1880" s="298"/>
      <c r="R1880" s="337"/>
      <c r="S1880" s="298"/>
      <c r="T1880" s="298"/>
      <c r="U1880" s="298"/>
      <c r="V1880" s="298"/>
      <c r="W1880" s="298"/>
    </row>
    <row r="1881" spans="4:23" x14ac:dyDescent="0.2">
      <c r="D1881" s="288"/>
      <c r="E1881" s="297"/>
      <c r="H1881" s="288"/>
      <c r="I1881" s="288"/>
      <c r="J1881" s="336"/>
      <c r="K1881" s="288"/>
      <c r="L1881" s="288"/>
      <c r="M1881" s="288"/>
      <c r="N1881" s="298"/>
      <c r="O1881" s="288"/>
      <c r="P1881" s="298"/>
      <c r="R1881" s="337"/>
      <c r="S1881" s="298"/>
      <c r="T1881" s="298"/>
      <c r="U1881" s="298"/>
      <c r="V1881" s="298"/>
      <c r="W1881" s="298"/>
    </row>
    <row r="1882" spans="4:23" x14ac:dyDescent="0.2">
      <c r="D1882" s="288"/>
      <c r="E1882" s="297"/>
      <c r="H1882" s="288"/>
      <c r="I1882" s="288"/>
      <c r="J1882" s="336"/>
      <c r="K1882" s="288"/>
      <c r="L1882" s="288"/>
      <c r="M1882" s="288"/>
      <c r="N1882" s="298"/>
      <c r="O1882" s="288"/>
      <c r="P1882" s="298"/>
      <c r="R1882" s="337"/>
      <c r="S1882" s="298"/>
      <c r="T1882" s="298"/>
      <c r="U1882" s="298"/>
      <c r="V1882" s="298"/>
      <c r="W1882" s="298"/>
    </row>
    <row r="1883" spans="4:23" x14ac:dyDescent="0.2">
      <c r="D1883" s="288"/>
      <c r="E1883" s="297"/>
      <c r="H1883" s="288"/>
      <c r="I1883" s="288"/>
      <c r="J1883" s="336"/>
      <c r="K1883" s="288"/>
      <c r="L1883" s="288"/>
      <c r="M1883" s="288"/>
      <c r="N1883" s="298"/>
      <c r="O1883" s="288"/>
      <c r="P1883" s="298"/>
      <c r="R1883" s="337"/>
      <c r="S1883" s="298"/>
      <c r="T1883" s="298"/>
      <c r="U1883" s="298"/>
      <c r="V1883" s="298"/>
      <c r="W1883" s="298"/>
    </row>
    <row r="1884" spans="4:23" x14ac:dyDescent="0.2">
      <c r="D1884" s="288"/>
      <c r="E1884" s="297"/>
      <c r="H1884" s="288"/>
      <c r="I1884" s="288"/>
      <c r="J1884" s="336"/>
      <c r="K1884" s="288"/>
      <c r="L1884" s="288"/>
      <c r="M1884" s="288"/>
      <c r="N1884" s="298"/>
      <c r="O1884" s="288"/>
      <c r="P1884" s="298"/>
      <c r="R1884" s="337"/>
      <c r="S1884" s="298"/>
      <c r="T1884" s="298"/>
      <c r="U1884" s="298"/>
      <c r="V1884" s="298"/>
      <c r="W1884" s="298"/>
    </row>
    <row r="1885" spans="4:23" x14ac:dyDescent="0.2">
      <c r="D1885" s="288"/>
      <c r="E1885" s="297"/>
      <c r="H1885" s="288"/>
      <c r="I1885" s="288"/>
      <c r="J1885" s="336"/>
      <c r="K1885" s="288"/>
      <c r="L1885" s="288"/>
      <c r="M1885" s="288"/>
      <c r="N1885" s="298"/>
      <c r="O1885" s="288"/>
      <c r="P1885" s="298"/>
      <c r="R1885" s="337"/>
      <c r="S1885" s="298"/>
      <c r="T1885" s="298"/>
      <c r="U1885" s="298"/>
      <c r="V1885" s="298"/>
      <c r="W1885" s="298"/>
    </row>
    <row r="1886" spans="4:23" x14ac:dyDescent="0.2">
      <c r="D1886" s="288"/>
      <c r="E1886" s="297"/>
      <c r="H1886" s="288"/>
      <c r="I1886" s="288"/>
      <c r="J1886" s="336"/>
      <c r="K1886" s="288"/>
      <c r="L1886" s="288"/>
      <c r="M1886" s="288"/>
      <c r="N1886" s="298"/>
      <c r="O1886" s="288"/>
      <c r="P1886" s="298"/>
      <c r="R1886" s="337"/>
      <c r="S1886" s="298"/>
      <c r="T1886" s="298"/>
      <c r="U1886" s="298"/>
      <c r="V1886" s="298"/>
      <c r="W1886" s="298"/>
    </row>
    <row r="1887" spans="4:23" x14ac:dyDescent="0.2">
      <c r="D1887" s="288"/>
      <c r="E1887" s="297"/>
      <c r="H1887" s="288"/>
      <c r="I1887" s="288"/>
      <c r="J1887" s="336"/>
      <c r="K1887" s="288"/>
      <c r="L1887" s="288"/>
      <c r="M1887" s="288"/>
      <c r="N1887" s="298"/>
      <c r="O1887" s="288"/>
      <c r="P1887" s="298"/>
      <c r="R1887" s="337"/>
      <c r="S1887" s="298"/>
      <c r="T1887" s="298"/>
      <c r="U1887" s="298"/>
      <c r="V1887" s="298"/>
      <c r="W1887" s="298"/>
    </row>
    <row r="1888" spans="4:23" x14ac:dyDescent="0.2">
      <c r="D1888" s="288"/>
      <c r="E1888" s="297"/>
      <c r="H1888" s="288"/>
      <c r="I1888" s="288"/>
      <c r="J1888" s="336"/>
      <c r="K1888" s="288"/>
      <c r="L1888" s="288"/>
      <c r="M1888" s="288"/>
      <c r="N1888" s="298"/>
      <c r="O1888" s="288"/>
      <c r="P1888" s="298"/>
      <c r="R1888" s="337"/>
      <c r="S1888" s="298"/>
      <c r="T1888" s="298"/>
      <c r="U1888" s="298"/>
      <c r="V1888" s="298"/>
      <c r="W1888" s="298"/>
    </row>
    <row r="1889" spans="4:23" x14ac:dyDescent="0.2">
      <c r="D1889" s="288"/>
      <c r="E1889" s="297"/>
      <c r="H1889" s="288"/>
      <c r="I1889" s="288"/>
      <c r="J1889" s="336"/>
      <c r="K1889" s="288"/>
      <c r="L1889" s="288"/>
      <c r="M1889" s="288"/>
      <c r="N1889" s="298"/>
      <c r="O1889" s="288"/>
      <c r="P1889" s="298"/>
      <c r="R1889" s="337"/>
      <c r="S1889" s="298"/>
      <c r="T1889" s="298"/>
      <c r="U1889" s="298"/>
      <c r="V1889" s="298"/>
      <c r="W1889" s="298"/>
    </row>
    <row r="1890" spans="4:23" x14ac:dyDescent="0.2">
      <c r="D1890" s="288"/>
      <c r="E1890" s="297"/>
      <c r="H1890" s="288"/>
      <c r="I1890" s="288"/>
      <c r="J1890" s="336"/>
      <c r="K1890" s="288"/>
      <c r="L1890" s="288"/>
      <c r="M1890" s="288"/>
      <c r="N1890" s="298"/>
      <c r="O1890" s="288"/>
      <c r="P1890" s="298"/>
      <c r="R1890" s="337"/>
      <c r="S1890" s="298"/>
      <c r="T1890" s="298"/>
      <c r="U1890" s="298"/>
      <c r="V1890" s="298"/>
      <c r="W1890" s="298"/>
    </row>
    <row r="1891" spans="4:23" x14ac:dyDescent="0.2">
      <c r="D1891" s="288"/>
      <c r="E1891" s="297"/>
      <c r="H1891" s="288"/>
      <c r="I1891" s="288"/>
      <c r="J1891" s="336"/>
      <c r="K1891" s="288"/>
      <c r="L1891" s="288"/>
      <c r="M1891" s="288"/>
      <c r="N1891" s="298"/>
      <c r="O1891" s="288"/>
      <c r="P1891" s="298"/>
      <c r="R1891" s="337"/>
      <c r="S1891" s="298"/>
      <c r="T1891" s="298"/>
      <c r="U1891" s="298"/>
      <c r="V1891" s="298"/>
      <c r="W1891" s="298"/>
    </row>
    <row r="1892" spans="4:23" x14ac:dyDescent="0.2">
      <c r="D1892" s="288"/>
      <c r="E1892" s="297"/>
      <c r="H1892" s="288"/>
      <c r="I1892" s="288"/>
      <c r="J1892" s="336"/>
      <c r="K1892" s="288"/>
      <c r="L1892" s="288"/>
      <c r="M1892" s="288"/>
      <c r="N1892" s="298"/>
      <c r="O1892" s="288"/>
      <c r="P1892" s="298"/>
      <c r="R1892" s="337"/>
      <c r="S1892" s="298"/>
      <c r="T1892" s="298"/>
      <c r="U1892" s="298"/>
      <c r="V1892" s="298"/>
      <c r="W1892" s="298"/>
    </row>
    <row r="1893" spans="4:23" x14ac:dyDescent="0.2">
      <c r="D1893" s="288"/>
      <c r="E1893" s="297"/>
      <c r="H1893" s="288"/>
      <c r="I1893" s="288"/>
      <c r="J1893" s="336"/>
      <c r="K1893" s="288"/>
      <c r="L1893" s="288"/>
      <c r="M1893" s="288"/>
      <c r="N1893" s="298"/>
      <c r="O1893" s="288"/>
      <c r="P1893" s="298"/>
      <c r="R1893" s="337"/>
      <c r="S1893" s="298"/>
      <c r="T1893" s="298"/>
      <c r="U1893" s="298"/>
      <c r="V1893" s="298"/>
      <c r="W1893" s="298"/>
    </row>
    <row r="1894" spans="4:23" x14ac:dyDescent="0.2">
      <c r="D1894" s="288"/>
      <c r="E1894" s="297"/>
      <c r="H1894" s="288"/>
      <c r="I1894" s="288"/>
      <c r="J1894" s="336"/>
      <c r="K1894" s="288"/>
      <c r="L1894" s="288"/>
      <c r="M1894" s="288"/>
      <c r="N1894" s="298"/>
      <c r="O1894" s="288"/>
      <c r="P1894" s="298"/>
      <c r="R1894" s="337"/>
      <c r="S1894" s="298"/>
      <c r="T1894" s="298"/>
      <c r="U1894" s="298"/>
      <c r="V1894" s="298"/>
      <c r="W1894" s="298"/>
    </row>
    <row r="1895" spans="4:23" x14ac:dyDescent="0.2">
      <c r="D1895" s="288"/>
      <c r="E1895" s="297"/>
      <c r="H1895" s="288"/>
      <c r="I1895" s="288"/>
      <c r="J1895" s="336"/>
      <c r="K1895" s="288"/>
      <c r="L1895" s="288"/>
      <c r="M1895" s="288"/>
      <c r="N1895" s="298"/>
      <c r="O1895" s="288"/>
      <c r="P1895" s="298"/>
      <c r="R1895" s="337"/>
      <c r="S1895" s="298"/>
      <c r="T1895" s="298"/>
      <c r="U1895" s="298"/>
      <c r="V1895" s="298"/>
      <c r="W1895" s="298"/>
    </row>
    <row r="1896" spans="4:23" x14ac:dyDescent="0.2">
      <c r="D1896" s="288"/>
      <c r="E1896" s="297"/>
      <c r="H1896" s="288"/>
      <c r="I1896" s="288"/>
      <c r="J1896" s="336"/>
      <c r="K1896" s="288"/>
      <c r="L1896" s="288"/>
      <c r="M1896" s="288"/>
      <c r="N1896" s="298"/>
      <c r="O1896" s="288"/>
      <c r="P1896" s="298"/>
      <c r="R1896" s="337"/>
      <c r="S1896" s="298"/>
      <c r="T1896" s="298"/>
      <c r="U1896" s="298"/>
      <c r="V1896" s="298"/>
      <c r="W1896" s="298"/>
    </row>
    <row r="1897" spans="4:23" x14ac:dyDescent="0.2">
      <c r="D1897" s="288"/>
      <c r="E1897" s="297"/>
      <c r="H1897" s="288"/>
      <c r="I1897" s="288"/>
      <c r="J1897" s="336"/>
      <c r="K1897" s="288"/>
      <c r="L1897" s="288"/>
      <c r="M1897" s="288"/>
      <c r="N1897" s="298"/>
      <c r="O1897" s="288"/>
      <c r="P1897" s="298"/>
      <c r="R1897" s="337"/>
      <c r="S1897" s="298"/>
      <c r="T1897" s="298"/>
      <c r="U1897" s="298"/>
      <c r="V1897" s="298"/>
      <c r="W1897" s="298"/>
    </row>
    <row r="1898" spans="4:23" x14ac:dyDescent="0.2">
      <c r="D1898" s="288"/>
      <c r="E1898" s="297"/>
      <c r="H1898" s="288"/>
      <c r="I1898" s="288"/>
      <c r="J1898" s="336"/>
      <c r="K1898" s="288"/>
      <c r="L1898" s="288"/>
      <c r="M1898" s="288"/>
      <c r="N1898" s="298"/>
      <c r="O1898" s="288"/>
      <c r="P1898" s="298"/>
      <c r="R1898" s="337"/>
      <c r="S1898" s="298"/>
      <c r="T1898" s="298"/>
      <c r="U1898" s="298"/>
      <c r="V1898" s="298"/>
      <c r="W1898" s="298"/>
    </row>
    <row r="1899" spans="4:23" x14ac:dyDescent="0.2">
      <c r="D1899" s="288"/>
      <c r="E1899" s="297"/>
      <c r="H1899" s="288"/>
      <c r="I1899" s="288"/>
      <c r="J1899" s="336"/>
      <c r="K1899" s="288"/>
      <c r="L1899" s="288"/>
      <c r="M1899" s="288"/>
      <c r="N1899" s="298"/>
      <c r="O1899" s="288"/>
      <c r="P1899" s="298"/>
      <c r="R1899" s="337"/>
      <c r="S1899" s="298"/>
      <c r="T1899" s="298"/>
      <c r="U1899" s="298"/>
      <c r="V1899" s="298"/>
      <c r="W1899" s="298"/>
    </row>
    <row r="1900" spans="4:23" x14ac:dyDescent="0.2">
      <c r="D1900" s="288"/>
      <c r="E1900" s="297"/>
      <c r="H1900" s="288"/>
      <c r="I1900" s="288"/>
      <c r="J1900" s="336"/>
      <c r="K1900" s="288"/>
      <c r="L1900" s="288"/>
      <c r="M1900" s="288"/>
      <c r="N1900" s="298"/>
      <c r="O1900" s="288"/>
      <c r="P1900" s="298"/>
      <c r="R1900" s="337"/>
      <c r="S1900" s="298"/>
      <c r="T1900" s="298"/>
      <c r="U1900" s="298"/>
      <c r="V1900" s="298"/>
      <c r="W1900" s="298"/>
    </row>
    <row r="1901" spans="4:23" x14ac:dyDescent="0.2">
      <c r="D1901" s="288"/>
      <c r="E1901" s="297"/>
      <c r="H1901" s="288"/>
      <c r="I1901" s="288"/>
      <c r="J1901" s="336"/>
      <c r="K1901" s="288"/>
      <c r="L1901" s="288"/>
      <c r="M1901" s="288"/>
      <c r="N1901" s="298"/>
      <c r="O1901" s="288"/>
      <c r="P1901" s="298"/>
      <c r="R1901" s="337"/>
      <c r="S1901" s="298"/>
      <c r="T1901" s="298"/>
      <c r="U1901" s="298"/>
      <c r="V1901" s="298"/>
      <c r="W1901" s="298"/>
    </row>
    <row r="1902" spans="4:23" x14ac:dyDescent="0.2">
      <c r="D1902" s="288"/>
      <c r="E1902" s="297"/>
      <c r="H1902" s="288"/>
      <c r="I1902" s="288"/>
      <c r="J1902" s="336"/>
      <c r="K1902" s="288"/>
      <c r="L1902" s="288"/>
      <c r="M1902" s="288"/>
      <c r="N1902" s="298"/>
      <c r="O1902" s="288"/>
      <c r="P1902" s="298"/>
      <c r="R1902" s="337"/>
      <c r="S1902" s="298"/>
      <c r="T1902" s="298"/>
      <c r="U1902" s="298"/>
      <c r="V1902" s="298"/>
      <c r="W1902" s="298"/>
    </row>
    <row r="1903" spans="4:23" x14ac:dyDescent="0.2">
      <c r="D1903" s="288"/>
      <c r="E1903" s="297"/>
      <c r="H1903" s="288"/>
      <c r="I1903" s="288"/>
      <c r="J1903" s="336"/>
      <c r="K1903" s="288"/>
      <c r="L1903" s="288"/>
      <c r="M1903" s="288"/>
      <c r="N1903" s="298"/>
      <c r="O1903" s="288"/>
      <c r="P1903" s="298"/>
      <c r="R1903" s="337"/>
      <c r="S1903" s="298"/>
      <c r="T1903" s="298"/>
      <c r="U1903" s="298"/>
      <c r="V1903" s="298"/>
      <c r="W1903" s="298"/>
    </row>
    <row r="1904" spans="4:23" x14ac:dyDescent="0.2">
      <c r="D1904" s="288"/>
      <c r="E1904" s="297"/>
      <c r="H1904" s="288"/>
      <c r="I1904" s="288"/>
      <c r="J1904" s="336"/>
      <c r="K1904" s="288"/>
      <c r="L1904" s="288"/>
      <c r="M1904" s="288"/>
      <c r="N1904" s="298"/>
      <c r="O1904" s="288"/>
      <c r="P1904" s="298"/>
      <c r="R1904" s="337"/>
      <c r="S1904" s="298"/>
      <c r="T1904" s="298"/>
      <c r="U1904" s="298"/>
      <c r="V1904" s="298"/>
      <c r="W1904" s="298"/>
    </row>
    <row r="1905" spans="4:23" x14ac:dyDescent="0.2">
      <c r="D1905" s="288"/>
      <c r="E1905" s="297"/>
      <c r="H1905" s="288"/>
      <c r="I1905" s="288"/>
      <c r="J1905" s="336"/>
      <c r="K1905" s="288"/>
      <c r="L1905" s="288"/>
      <c r="M1905" s="288"/>
      <c r="N1905" s="298"/>
      <c r="O1905" s="288"/>
      <c r="P1905" s="298"/>
      <c r="R1905" s="337"/>
      <c r="S1905" s="298"/>
      <c r="T1905" s="298"/>
      <c r="U1905" s="298"/>
      <c r="V1905" s="298"/>
      <c r="W1905" s="298"/>
    </row>
    <row r="1906" spans="4:23" x14ac:dyDescent="0.2">
      <c r="D1906" s="288"/>
      <c r="E1906" s="297"/>
      <c r="H1906" s="288"/>
      <c r="I1906" s="288"/>
      <c r="J1906" s="336"/>
      <c r="K1906" s="288"/>
      <c r="L1906" s="288"/>
      <c r="M1906" s="288"/>
      <c r="N1906" s="298"/>
      <c r="O1906" s="288"/>
      <c r="P1906" s="298"/>
      <c r="R1906" s="337"/>
      <c r="S1906" s="298"/>
      <c r="T1906" s="298"/>
      <c r="U1906" s="298"/>
      <c r="V1906" s="298"/>
      <c r="W1906" s="298"/>
    </row>
    <row r="1907" spans="4:23" x14ac:dyDescent="0.2">
      <c r="D1907" s="288"/>
      <c r="E1907" s="297"/>
      <c r="H1907" s="288"/>
      <c r="I1907" s="288"/>
      <c r="J1907" s="336"/>
      <c r="K1907" s="288"/>
      <c r="L1907" s="288"/>
      <c r="M1907" s="288"/>
      <c r="N1907" s="298"/>
      <c r="O1907" s="288"/>
      <c r="P1907" s="298"/>
      <c r="R1907" s="337"/>
      <c r="S1907" s="298"/>
      <c r="T1907" s="298"/>
      <c r="U1907" s="298"/>
      <c r="V1907" s="298"/>
      <c r="W1907" s="298"/>
    </row>
    <row r="1908" spans="4:23" x14ac:dyDescent="0.2">
      <c r="D1908" s="288"/>
      <c r="E1908" s="297"/>
      <c r="H1908" s="288"/>
      <c r="I1908" s="288"/>
      <c r="J1908" s="336"/>
      <c r="K1908" s="288"/>
      <c r="L1908" s="288"/>
      <c r="M1908" s="288"/>
      <c r="N1908" s="298"/>
      <c r="O1908" s="288"/>
      <c r="P1908" s="298"/>
      <c r="R1908" s="337"/>
      <c r="S1908" s="298"/>
      <c r="T1908" s="298"/>
      <c r="U1908" s="298"/>
      <c r="V1908" s="298"/>
      <c r="W1908" s="298"/>
    </row>
    <row r="1909" spans="4:23" x14ac:dyDescent="0.2">
      <c r="D1909" s="288"/>
      <c r="E1909" s="297"/>
      <c r="H1909" s="288"/>
      <c r="I1909" s="288"/>
      <c r="J1909" s="336"/>
      <c r="K1909" s="288"/>
      <c r="L1909" s="288"/>
      <c r="M1909" s="288"/>
      <c r="N1909" s="298"/>
      <c r="O1909" s="288"/>
      <c r="P1909" s="298"/>
      <c r="R1909" s="337"/>
      <c r="S1909" s="298"/>
      <c r="T1909" s="298"/>
      <c r="U1909" s="298"/>
      <c r="V1909" s="298"/>
      <c r="W1909" s="298"/>
    </row>
    <row r="1910" spans="4:23" x14ac:dyDescent="0.2">
      <c r="D1910" s="288"/>
      <c r="E1910" s="297"/>
      <c r="H1910" s="288"/>
      <c r="I1910" s="288"/>
      <c r="J1910" s="336"/>
      <c r="K1910" s="288"/>
      <c r="L1910" s="288"/>
      <c r="M1910" s="288"/>
      <c r="N1910" s="298"/>
      <c r="O1910" s="288"/>
      <c r="P1910" s="298"/>
      <c r="R1910" s="337"/>
      <c r="S1910" s="298"/>
      <c r="T1910" s="298"/>
      <c r="U1910" s="298"/>
      <c r="V1910" s="298"/>
      <c r="W1910" s="298"/>
    </row>
    <row r="1911" spans="4:23" x14ac:dyDescent="0.2">
      <c r="D1911" s="288"/>
      <c r="E1911" s="297"/>
      <c r="H1911" s="288"/>
      <c r="I1911" s="288"/>
      <c r="J1911" s="336"/>
      <c r="K1911" s="288"/>
      <c r="L1911" s="288"/>
      <c r="M1911" s="288"/>
      <c r="N1911" s="298"/>
      <c r="O1911" s="288"/>
      <c r="P1911" s="298"/>
      <c r="R1911" s="337"/>
      <c r="S1911" s="298"/>
      <c r="T1911" s="298"/>
      <c r="U1911" s="298"/>
      <c r="V1911" s="298"/>
      <c r="W1911" s="298"/>
    </row>
    <row r="1912" spans="4:23" x14ac:dyDescent="0.2">
      <c r="D1912" s="288"/>
      <c r="E1912" s="297"/>
      <c r="H1912" s="288"/>
      <c r="I1912" s="288"/>
      <c r="J1912" s="336"/>
      <c r="K1912" s="288"/>
      <c r="L1912" s="288"/>
      <c r="M1912" s="288"/>
      <c r="N1912" s="298"/>
      <c r="O1912" s="288"/>
      <c r="P1912" s="298"/>
      <c r="R1912" s="337"/>
      <c r="S1912" s="298"/>
      <c r="T1912" s="298"/>
      <c r="U1912" s="298"/>
      <c r="V1912" s="298"/>
      <c r="W1912" s="298"/>
    </row>
    <row r="1913" spans="4:23" x14ac:dyDescent="0.2">
      <c r="D1913" s="288"/>
      <c r="E1913" s="297"/>
      <c r="H1913" s="288"/>
      <c r="I1913" s="288"/>
      <c r="J1913" s="336"/>
      <c r="K1913" s="288"/>
      <c r="L1913" s="288"/>
      <c r="M1913" s="288"/>
      <c r="N1913" s="298"/>
      <c r="O1913" s="288"/>
      <c r="P1913" s="298"/>
      <c r="R1913" s="337"/>
      <c r="S1913" s="298"/>
      <c r="T1913" s="298"/>
      <c r="U1913" s="298"/>
      <c r="V1913" s="298"/>
      <c r="W1913" s="298"/>
    </row>
    <row r="1914" spans="4:23" x14ac:dyDescent="0.2">
      <c r="D1914" s="288"/>
      <c r="E1914" s="297"/>
      <c r="H1914" s="288"/>
      <c r="I1914" s="288"/>
      <c r="J1914" s="336"/>
      <c r="K1914" s="288"/>
      <c r="L1914" s="288"/>
      <c r="M1914" s="288"/>
      <c r="N1914" s="298"/>
      <c r="O1914" s="288"/>
      <c r="P1914" s="298"/>
      <c r="R1914" s="337"/>
      <c r="S1914" s="298"/>
      <c r="T1914" s="298"/>
      <c r="U1914" s="298"/>
      <c r="V1914" s="298"/>
      <c r="W1914" s="298"/>
    </row>
    <row r="1915" spans="4:23" x14ac:dyDescent="0.2">
      <c r="D1915" s="288"/>
      <c r="E1915" s="297"/>
      <c r="H1915" s="288"/>
      <c r="I1915" s="288"/>
      <c r="J1915" s="336"/>
      <c r="K1915" s="288"/>
      <c r="L1915" s="288"/>
      <c r="M1915" s="288"/>
      <c r="N1915" s="298"/>
      <c r="O1915" s="288"/>
      <c r="P1915" s="298"/>
      <c r="R1915" s="337"/>
      <c r="S1915" s="298"/>
      <c r="T1915" s="298"/>
      <c r="U1915" s="298"/>
      <c r="V1915" s="298"/>
      <c r="W1915" s="298"/>
    </row>
    <row r="1916" spans="4:23" x14ac:dyDescent="0.2">
      <c r="D1916" s="288"/>
      <c r="E1916" s="297"/>
      <c r="H1916" s="288"/>
      <c r="I1916" s="288"/>
      <c r="J1916" s="336"/>
      <c r="K1916" s="288"/>
      <c r="L1916" s="288"/>
      <c r="M1916" s="288"/>
      <c r="N1916" s="298"/>
      <c r="O1916" s="288"/>
      <c r="P1916" s="298"/>
      <c r="R1916" s="337"/>
      <c r="S1916" s="298"/>
      <c r="T1916" s="298"/>
      <c r="U1916" s="298"/>
      <c r="V1916" s="298"/>
      <c r="W1916" s="298"/>
    </row>
    <row r="1917" spans="4:23" x14ac:dyDescent="0.2">
      <c r="D1917" s="288"/>
      <c r="E1917" s="297"/>
      <c r="H1917" s="288"/>
      <c r="I1917" s="288"/>
      <c r="J1917" s="336"/>
      <c r="K1917" s="288"/>
      <c r="L1917" s="288"/>
      <c r="M1917" s="288"/>
      <c r="N1917" s="298"/>
      <c r="O1917" s="288"/>
      <c r="P1917" s="298"/>
      <c r="R1917" s="337"/>
      <c r="S1917" s="298"/>
      <c r="T1917" s="298"/>
      <c r="U1917" s="298"/>
      <c r="V1917" s="298"/>
      <c r="W1917" s="298"/>
    </row>
    <row r="1918" spans="4:23" x14ac:dyDescent="0.2">
      <c r="D1918" s="288"/>
      <c r="E1918" s="297"/>
      <c r="H1918" s="288"/>
      <c r="I1918" s="288"/>
      <c r="J1918" s="336"/>
      <c r="K1918" s="288"/>
      <c r="L1918" s="288"/>
      <c r="M1918" s="288"/>
      <c r="N1918" s="298"/>
      <c r="O1918" s="288"/>
      <c r="P1918" s="298"/>
      <c r="R1918" s="337"/>
      <c r="S1918" s="298"/>
      <c r="T1918" s="298"/>
      <c r="U1918" s="298"/>
      <c r="V1918" s="298"/>
      <c r="W1918" s="298"/>
    </row>
    <row r="1919" spans="4:23" x14ac:dyDescent="0.2">
      <c r="D1919" s="288"/>
      <c r="E1919" s="297"/>
      <c r="H1919" s="288"/>
      <c r="I1919" s="288"/>
      <c r="J1919" s="336"/>
      <c r="K1919" s="288"/>
      <c r="L1919" s="288"/>
      <c r="M1919" s="288"/>
      <c r="N1919" s="298"/>
      <c r="O1919" s="288"/>
      <c r="P1919" s="298"/>
      <c r="R1919" s="337"/>
      <c r="S1919" s="298"/>
      <c r="T1919" s="298"/>
      <c r="U1919" s="298"/>
      <c r="V1919" s="298"/>
      <c r="W1919" s="298"/>
    </row>
    <row r="1920" spans="4:23" x14ac:dyDescent="0.2">
      <c r="D1920" s="288"/>
      <c r="E1920" s="297"/>
      <c r="H1920" s="288"/>
      <c r="I1920" s="288"/>
      <c r="J1920" s="336"/>
      <c r="K1920" s="288"/>
      <c r="L1920" s="288"/>
      <c r="M1920" s="288"/>
      <c r="N1920" s="298"/>
      <c r="O1920" s="288"/>
      <c r="P1920" s="298"/>
      <c r="R1920" s="337"/>
      <c r="S1920" s="298"/>
      <c r="T1920" s="298"/>
      <c r="U1920" s="298"/>
      <c r="V1920" s="298"/>
      <c r="W1920" s="298"/>
    </row>
    <row r="1921" spans="4:23" x14ac:dyDescent="0.2">
      <c r="D1921" s="288"/>
      <c r="E1921" s="297"/>
      <c r="H1921" s="288"/>
      <c r="I1921" s="288"/>
      <c r="J1921" s="336"/>
      <c r="K1921" s="288"/>
      <c r="L1921" s="288"/>
      <c r="M1921" s="288"/>
      <c r="N1921" s="298"/>
      <c r="O1921" s="288"/>
      <c r="P1921" s="298"/>
      <c r="R1921" s="337"/>
      <c r="S1921" s="298"/>
      <c r="T1921" s="298"/>
      <c r="U1921" s="298"/>
      <c r="V1921" s="298"/>
      <c r="W1921" s="298"/>
    </row>
    <row r="1922" spans="4:23" x14ac:dyDescent="0.2">
      <c r="D1922" s="288"/>
      <c r="E1922" s="297"/>
      <c r="H1922" s="288"/>
      <c r="I1922" s="288"/>
      <c r="J1922" s="336"/>
      <c r="K1922" s="288"/>
      <c r="L1922" s="288"/>
      <c r="M1922" s="288"/>
      <c r="N1922" s="298"/>
      <c r="O1922" s="288"/>
      <c r="P1922" s="298"/>
      <c r="R1922" s="337"/>
      <c r="S1922" s="298"/>
      <c r="T1922" s="298"/>
      <c r="U1922" s="298"/>
      <c r="V1922" s="298"/>
      <c r="W1922" s="298"/>
    </row>
    <row r="1923" spans="4:23" x14ac:dyDescent="0.2">
      <c r="D1923" s="288"/>
      <c r="E1923" s="297"/>
      <c r="H1923" s="288"/>
      <c r="I1923" s="288"/>
      <c r="J1923" s="336"/>
      <c r="K1923" s="288"/>
      <c r="L1923" s="288"/>
      <c r="M1923" s="288"/>
      <c r="N1923" s="298"/>
      <c r="O1923" s="288"/>
      <c r="P1923" s="298"/>
      <c r="R1923" s="337"/>
      <c r="S1923" s="298"/>
      <c r="T1923" s="298"/>
      <c r="U1923" s="298"/>
      <c r="V1923" s="298"/>
      <c r="W1923" s="298"/>
    </row>
    <row r="1924" spans="4:23" x14ac:dyDescent="0.2">
      <c r="D1924" s="288"/>
      <c r="E1924" s="297"/>
      <c r="H1924" s="288"/>
      <c r="I1924" s="288"/>
      <c r="J1924" s="336"/>
      <c r="K1924" s="288"/>
      <c r="L1924" s="288"/>
      <c r="M1924" s="288"/>
      <c r="N1924" s="298"/>
      <c r="O1924" s="288"/>
      <c r="P1924" s="298"/>
      <c r="R1924" s="337"/>
      <c r="S1924" s="298"/>
      <c r="T1924" s="298"/>
      <c r="U1924" s="298"/>
      <c r="V1924" s="298"/>
      <c r="W1924" s="298"/>
    </row>
    <row r="1925" spans="4:23" x14ac:dyDescent="0.2">
      <c r="D1925" s="288"/>
      <c r="E1925" s="297"/>
      <c r="H1925" s="288"/>
      <c r="I1925" s="288"/>
      <c r="J1925" s="336"/>
      <c r="K1925" s="288"/>
      <c r="L1925" s="288"/>
      <c r="M1925" s="288"/>
      <c r="N1925" s="298"/>
      <c r="O1925" s="288"/>
      <c r="P1925" s="298"/>
      <c r="R1925" s="337"/>
      <c r="S1925" s="298"/>
      <c r="T1925" s="298"/>
      <c r="U1925" s="298"/>
      <c r="V1925" s="298"/>
      <c r="W1925" s="298"/>
    </row>
    <row r="1926" spans="4:23" x14ac:dyDescent="0.2">
      <c r="D1926" s="288"/>
      <c r="E1926" s="297"/>
      <c r="H1926" s="288"/>
      <c r="I1926" s="288"/>
      <c r="J1926" s="336"/>
      <c r="K1926" s="288"/>
      <c r="L1926" s="288"/>
      <c r="M1926" s="288"/>
      <c r="N1926" s="298"/>
      <c r="O1926" s="288"/>
      <c r="P1926" s="298"/>
      <c r="R1926" s="337"/>
      <c r="S1926" s="298"/>
      <c r="T1926" s="298"/>
      <c r="U1926" s="298"/>
      <c r="V1926" s="298"/>
      <c r="W1926" s="298"/>
    </row>
    <row r="1927" spans="4:23" x14ac:dyDescent="0.2">
      <c r="D1927" s="288"/>
      <c r="E1927" s="297"/>
      <c r="H1927" s="288"/>
      <c r="I1927" s="288"/>
      <c r="J1927" s="336"/>
      <c r="K1927" s="288"/>
      <c r="L1927" s="288"/>
      <c r="M1927" s="288"/>
      <c r="N1927" s="298"/>
      <c r="O1927" s="288"/>
      <c r="P1927" s="298"/>
      <c r="R1927" s="337"/>
      <c r="S1927" s="298"/>
      <c r="T1927" s="298"/>
      <c r="U1927" s="298"/>
      <c r="V1927" s="298"/>
      <c r="W1927" s="298"/>
    </row>
    <row r="1928" spans="4:23" x14ac:dyDescent="0.2">
      <c r="D1928" s="288"/>
      <c r="E1928" s="297"/>
      <c r="H1928" s="288"/>
      <c r="I1928" s="288"/>
      <c r="J1928" s="336"/>
      <c r="K1928" s="288"/>
      <c r="L1928" s="288"/>
      <c r="M1928" s="288"/>
      <c r="N1928" s="298"/>
      <c r="O1928" s="288"/>
      <c r="P1928" s="298"/>
      <c r="R1928" s="337"/>
      <c r="S1928" s="298"/>
      <c r="T1928" s="298"/>
      <c r="U1928" s="298"/>
      <c r="V1928" s="298"/>
      <c r="W1928" s="298"/>
    </row>
    <row r="1929" spans="4:23" x14ac:dyDescent="0.2">
      <c r="D1929" s="288"/>
      <c r="E1929" s="297"/>
      <c r="H1929" s="288"/>
      <c r="I1929" s="288"/>
      <c r="J1929" s="336"/>
      <c r="K1929" s="288"/>
      <c r="L1929" s="288"/>
      <c r="M1929" s="288"/>
      <c r="N1929" s="298"/>
      <c r="O1929" s="288"/>
      <c r="P1929" s="298"/>
      <c r="R1929" s="337"/>
      <c r="S1929" s="298"/>
      <c r="T1929" s="298"/>
      <c r="U1929" s="298"/>
      <c r="V1929" s="298"/>
      <c r="W1929" s="298"/>
    </row>
    <row r="1930" spans="4:23" x14ac:dyDescent="0.2">
      <c r="D1930" s="288"/>
      <c r="E1930" s="297"/>
      <c r="H1930" s="288"/>
      <c r="I1930" s="288"/>
      <c r="J1930" s="336"/>
      <c r="K1930" s="288"/>
      <c r="L1930" s="288"/>
      <c r="M1930" s="288"/>
      <c r="N1930" s="298"/>
      <c r="O1930" s="288"/>
      <c r="P1930" s="298"/>
      <c r="R1930" s="337"/>
      <c r="S1930" s="298"/>
      <c r="T1930" s="298"/>
      <c r="U1930" s="298"/>
      <c r="V1930" s="298"/>
      <c r="W1930" s="298"/>
    </row>
    <row r="1931" spans="4:23" x14ac:dyDescent="0.2">
      <c r="D1931" s="288"/>
      <c r="E1931" s="297"/>
      <c r="H1931" s="288"/>
      <c r="I1931" s="288"/>
      <c r="J1931" s="336"/>
      <c r="K1931" s="288"/>
      <c r="L1931" s="288"/>
      <c r="M1931" s="288"/>
      <c r="N1931" s="298"/>
      <c r="O1931" s="288"/>
      <c r="P1931" s="298"/>
      <c r="R1931" s="337"/>
      <c r="S1931" s="298"/>
      <c r="T1931" s="298"/>
      <c r="U1931" s="298"/>
      <c r="V1931" s="298"/>
      <c r="W1931" s="298"/>
    </row>
    <row r="1932" spans="4:23" x14ac:dyDescent="0.2">
      <c r="D1932" s="288"/>
      <c r="E1932" s="297"/>
      <c r="H1932" s="288"/>
      <c r="I1932" s="288"/>
      <c r="J1932" s="336"/>
      <c r="K1932" s="288"/>
      <c r="L1932" s="288"/>
      <c r="M1932" s="288"/>
      <c r="N1932" s="298"/>
      <c r="O1932" s="288"/>
      <c r="P1932" s="298"/>
      <c r="R1932" s="337"/>
      <c r="S1932" s="298"/>
      <c r="T1932" s="298"/>
      <c r="U1932" s="298"/>
      <c r="V1932" s="298"/>
      <c r="W1932" s="298"/>
    </row>
    <row r="1933" spans="4:23" x14ac:dyDescent="0.2">
      <c r="D1933" s="288"/>
      <c r="E1933" s="297"/>
      <c r="H1933" s="288"/>
      <c r="I1933" s="288"/>
      <c r="J1933" s="336"/>
      <c r="K1933" s="288"/>
      <c r="L1933" s="288"/>
      <c r="M1933" s="288"/>
      <c r="N1933" s="298"/>
      <c r="O1933" s="288"/>
      <c r="P1933" s="298"/>
      <c r="R1933" s="337"/>
      <c r="S1933" s="298"/>
      <c r="T1933" s="298"/>
      <c r="U1933" s="298"/>
      <c r="V1933" s="298"/>
      <c r="W1933" s="298"/>
    </row>
    <row r="1934" spans="4:23" x14ac:dyDescent="0.2">
      <c r="D1934" s="288"/>
      <c r="E1934" s="297"/>
      <c r="H1934" s="288"/>
      <c r="I1934" s="288"/>
      <c r="J1934" s="336"/>
      <c r="K1934" s="288"/>
      <c r="L1934" s="288"/>
      <c r="M1934" s="288"/>
      <c r="N1934" s="298"/>
      <c r="O1934" s="288"/>
      <c r="P1934" s="298"/>
      <c r="R1934" s="337"/>
      <c r="S1934" s="298"/>
      <c r="T1934" s="298"/>
      <c r="U1934" s="298"/>
      <c r="V1934" s="298"/>
      <c r="W1934" s="298"/>
    </row>
    <row r="1935" spans="4:23" x14ac:dyDescent="0.2">
      <c r="D1935" s="288"/>
      <c r="E1935" s="297"/>
      <c r="H1935" s="288"/>
      <c r="I1935" s="288"/>
      <c r="J1935" s="336"/>
      <c r="K1935" s="288"/>
      <c r="L1935" s="288"/>
      <c r="M1935" s="288"/>
      <c r="N1935" s="298"/>
      <c r="O1935" s="288"/>
      <c r="P1935" s="298"/>
      <c r="R1935" s="337"/>
      <c r="S1935" s="298"/>
      <c r="T1935" s="298"/>
      <c r="U1935" s="298"/>
      <c r="V1935" s="298"/>
      <c r="W1935" s="298"/>
    </row>
    <row r="1936" spans="4:23" x14ac:dyDescent="0.2">
      <c r="D1936" s="288"/>
      <c r="E1936" s="297"/>
      <c r="H1936" s="288"/>
      <c r="I1936" s="288"/>
      <c r="J1936" s="336"/>
      <c r="K1936" s="288"/>
      <c r="L1936" s="288"/>
      <c r="M1936" s="288"/>
      <c r="N1936" s="298"/>
      <c r="O1936" s="288"/>
      <c r="P1936" s="298"/>
      <c r="R1936" s="337"/>
      <c r="S1936" s="298"/>
      <c r="T1936" s="298"/>
      <c r="U1936" s="298"/>
      <c r="V1936" s="298"/>
      <c r="W1936" s="298"/>
    </row>
    <row r="1937" spans="4:23" x14ac:dyDescent="0.2">
      <c r="D1937" s="288"/>
      <c r="E1937" s="297"/>
      <c r="H1937" s="288"/>
      <c r="I1937" s="288"/>
      <c r="J1937" s="336"/>
      <c r="K1937" s="288"/>
      <c r="L1937" s="288"/>
      <c r="M1937" s="288"/>
      <c r="N1937" s="298"/>
      <c r="O1937" s="288"/>
      <c r="P1937" s="298"/>
      <c r="R1937" s="337"/>
      <c r="S1937" s="298"/>
      <c r="T1937" s="298"/>
      <c r="U1937" s="298"/>
      <c r="V1937" s="298"/>
      <c r="W1937" s="298"/>
    </row>
    <row r="1938" spans="4:23" x14ac:dyDescent="0.2">
      <c r="D1938" s="288"/>
      <c r="E1938" s="297"/>
      <c r="H1938" s="288"/>
      <c r="I1938" s="288"/>
      <c r="J1938" s="336"/>
      <c r="K1938" s="288"/>
      <c r="L1938" s="288"/>
      <c r="M1938" s="288"/>
      <c r="N1938" s="298"/>
      <c r="O1938" s="288"/>
      <c r="P1938" s="298"/>
      <c r="R1938" s="337"/>
      <c r="S1938" s="298"/>
      <c r="T1938" s="298"/>
      <c r="U1938" s="298"/>
      <c r="V1938" s="298"/>
      <c r="W1938" s="298"/>
    </row>
    <row r="1939" spans="4:23" x14ac:dyDescent="0.2">
      <c r="D1939" s="288"/>
      <c r="E1939" s="297"/>
      <c r="H1939" s="288"/>
      <c r="I1939" s="288"/>
      <c r="J1939" s="336"/>
      <c r="K1939" s="288"/>
      <c r="L1939" s="288"/>
      <c r="M1939" s="288"/>
      <c r="N1939" s="298"/>
      <c r="O1939" s="288"/>
      <c r="P1939" s="298"/>
      <c r="R1939" s="337"/>
      <c r="S1939" s="298"/>
      <c r="T1939" s="298"/>
      <c r="U1939" s="298"/>
      <c r="V1939" s="298"/>
      <c r="W1939" s="298"/>
    </row>
    <row r="1940" spans="4:23" x14ac:dyDescent="0.2">
      <c r="D1940" s="288"/>
      <c r="E1940" s="297"/>
      <c r="H1940" s="288"/>
      <c r="I1940" s="288"/>
      <c r="J1940" s="336"/>
      <c r="K1940" s="288"/>
      <c r="L1940" s="288"/>
      <c r="M1940" s="288"/>
      <c r="N1940" s="298"/>
      <c r="O1940" s="288"/>
      <c r="P1940" s="298"/>
      <c r="R1940" s="337"/>
      <c r="S1940" s="298"/>
      <c r="T1940" s="298"/>
      <c r="U1940" s="298"/>
      <c r="V1940" s="298"/>
      <c r="W1940" s="298"/>
    </row>
    <row r="1941" spans="4:23" x14ac:dyDescent="0.2">
      <c r="D1941" s="288"/>
      <c r="E1941" s="297"/>
      <c r="H1941" s="288"/>
      <c r="I1941" s="288"/>
      <c r="J1941" s="336"/>
      <c r="K1941" s="288"/>
      <c r="L1941" s="288"/>
      <c r="M1941" s="288"/>
      <c r="N1941" s="298"/>
      <c r="O1941" s="288"/>
      <c r="P1941" s="298"/>
      <c r="R1941" s="337"/>
      <c r="S1941" s="298"/>
      <c r="T1941" s="298"/>
      <c r="U1941" s="298"/>
      <c r="V1941" s="298"/>
      <c r="W1941" s="298"/>
    </row>
    <row r="1942" spans="4:23" x14ac:dyDescent="0.2">
      <c r="D1942" s="288"/>
      <c r="E1942" s="297"/>
      <c r="H1942" s="288"/>
      <c r="I1942" s="288"/>
      <c r="J1942" s="336"/>
      <c r="K1942" s="288"/>
      <c r="L1942" s="288"/>
      <c r="M1942" s="288"/>
      <c r="N1942" s="298"/>
      <c r="O1942" s="288"/>
      <c r="P1942" s="298"/>
      <c r="R1942" s="337"/>
      <c r="S1942" s="298"/>
      <c r="T1942" s="298"/>
      <c r="U1942" s="298"/>
      <c r="V1942" s="298"/>
      <c r="W1942" s="298"/>
    </row>
    <row r="1943" spans="4:23" x14ac:dyDescent="0.2">
      <c r="D1943" s="288"/>
      <c r="E1943" s="297"/>
      <c r="H1943" s="288"/>
      <c r="I1943" s="288"/>
      <c r="J1943" s="336"/>
      <c r="K1943" s="288"/>
      <c r="L1943" s="288"/>
      <c r="M1943" s="288"/>
      <c r="N1943" s="298"/>
      <c r="O1943" s="288"/>
      <c r="P1943" s="298"/>
      <c r="R1943" s="337"/>
      <c r="S1943" s="298"/>
      <c r="T1943" s="298"/>
      <c r="U1943" s="298"/>
      <c r="V1943" s="298"/>
      <c r="W1943" s="298"/>
    </row>
    <row r="1944" spans="4:23" x14ac:dyDescent="0.2">
      <c r="D1944" s="288"/>
      <c r="E1944" s="297"/>
      <c r="H1944" s="288"/>
      <c r="I1944" s="288"/>
      <c r="J1944" s="336"/>
      <c r="K1944" s="288"/>
      <c r="L1944" s="288"/>
      <c r="M1944" s="288"/>
      <c r="N1944" s="298"/>
      <c r="O1944" s="288"/>
      <c r="P1944" s="298"/>
      <c r="R1944" s="337"/>
      <c r="S1944" s="298"/>
      <c r="T1944" s="298"/>
      <c r="U1944" s="298"/>
      <c r="V1944" s="298"/>
      <c r="W1944" s="298"/>
    </row>
    <row r="1945" spans="4:23" x14ac:dyDescent="0.2">
      <c r="D1945" s="288"/>
      <c r="E1945" s="297"/>
      <c r="H1945" s="288"/>
      <c r="I1945" s="288"/>
      <c r="J1945" s="336"/>
      <c r="K1945" s="288"/>
      <c r="L1945" s="288"/>
      <c r="M1945" s="288"/>
      <c r="N1945" s="298"/>
      <c r="O1945" s="288"/>
      <c r="P1945" s="298"/>
      <c r="R1945" s="337"/>
      <c r="S1945" s="298"/>
      <c r="T1945" s="298"/>
      <c r="U1945" s="298"/>
      <c r="V1945" s="298"/>
      <c r="W1945" s="298"/>
    </row>
    <row r="1946" spans="4:23" x14ac:dyDescent="0.2">
      <c r="D1946" s="288"/>
      <c r="E1946" s="297"/>
      <c r="H1946" s="288"/>
      <c r="I1946" s="288"/>
      <c r="J1946" s="336"/>
      <c r="K1946" s="288"/>
      <c r="L1946" s="288"/>
      <c r="M1946" s="288"/>
      <c r="N1946" s="298"/>
      <c r="O1946" s="288"/>
      <c r="P1946" s="298"/>
      <c r="R1946" s="337"/>
      <c r="S1946" s="298"/>
      <c r="T1946" s="298"/>
      <c r="U1946" s="298"/>
      <c r="V1946" s="298"/>
      <c r="W1946" s="298"/>
    </row>
    <row r="1947" spans="4:23" x14ac:dyDescent="0.2">
      <c r="D1947" s="288"/>
      <c r="E1947" s="297"/>
      <c r="H1947" s="288"/>
      <c r="I1947" s="288"/>
      <c r="J1947" s="336"/>
      <c r="K1947" s="288"/>
      <c r="L1947" s="288"/>
      <c r="M1947" s="288"/>
      <c r="N1947" s="298"/>
      <c r="O1947" s="288"/>
      <c r="P1947" s="298"/>
      <c r="R1947" s="337"/>
      <c r="S1947" s="298"/>
      <c r="T1947" s="298"/>
      <c r="U1947" s="298"/>
      <c r="V1947" s="298"/>
      <c r="W1947" s="298"/>
    </row>
    <row r="1948" spans="4:23" x14ac:dyDescent="0.2">
      <c r="D1948" s="288"/>
      <c r="E1948" s="297"/>
      <c r="H1948" s="288"/>
      <c r="I1948" s="288"/>
      <c r="J1948" s="336"/>
      <c r="K1948" s="288"/>
      <c r="L1948" s="288"/>
      <c r="M1948" s="288"/>
      <c r="N1948" s="298"/>
      <c r="O1948" s="288"/>
      <c r="P1948" s="298"/>
      <c r="R1948" s="337"/>
      <c r="S1948" s="298"/>
      <c r="T1948" s="298"/>
      <c r="U1948" s="298"/>
      <c r="V1948" s="298"/>
      <c r="W1948" s="298"/>
    </row>
    <row r="1949" spans="4:23" x14ac:dyDescent="0.2">
      <c r="D1949" s="288"/>
      <c r="E1949" s="297"/>
      <c r="H1949" s="288"/>
      <c r="I1949" s="288"/>
      <c r="J1949" s="336"/>
      <c r="K1949" s="288"/>
      <c r="L1949" s="288"/>
      <c r="M1949" s="288"/>
      <c r="N1949" s="298"/>
      <c r="O1949" s="288"/>
      <c r="P1949" s="298"/>
      <c r="R1949" s="337"/>
      <c r="S1949" s="298"/>
      <c r="T1949" s="298"/>
      <c r="U1949" s="298"/>
      <c r="V1949" s="298"/>
      <c r="W1949" s="298"/>
    </row>
    <row r="1950" spans="4:23" x14ac:dyDescent="0.2">
      <c r="D1950" s="288"/>
      <c r="E1950" s="297"/>
      <c r="H1950" s="288"/>
      <c r="I1950" s="288"/>
      <c r="J1950" s="336"/>
      <c r="K1950" s="288"/>
      <c r="L1950" s="288"/>
      <c r="M1950" s="288"/>
      <c r="N1950" s="298"/>
      <c r="O1950" s="288"/>
      <c r="P1950" s="298"/>
      <c r="R1950" s="337"/>
      <c r="S1950" s="298"/>
      <c r="T1950" s="298"/>
      <c r="U1950" s="298"/>
      <c r="V1950" s="298"/>
      <c r="W1950" s="298"/>
    </row>
    <row r="1951" spans="4:23" x14ac:dyDescent="0.2">
      <c r="D1951" s="288"/>
      <c r="E1951" s="297"/>
      <c r="H1951" s="288"/>
      <c r="I1951" s="288"/>
      <c r="J1951" s="336"/>
      <c r="K1951" s="288"/>
      <c r="L1951" s="288"/>
      <c r="M1951" s="288"/>
      <c r="N1951" s="298"/>
      <c r="O1951" s="288"/>
      <c r="P1951" s="298"/>
      <c r="R1951" s="337"/>
      <c r="S1951" s="298"/>
      <c r="T1951" s="298"/>
      <c r="U1951" s="298"/>
      <c r="V1951" s="298"/>
      <c r="W1951" s="298"/>
    </row>
    <row r="1952" spans="4:23" x14ac:dyDescent="0.2">
      <c r="D1952" s="288"/>
      <c r="E1952" s="297"/>
      <c r="H1952" s="288"/>
      <c r="I1952" s="288"/>
      <c r="J1952" s="336"/>
      <c r="K1952" s="288"/>
      <c r="L1952" s="288"/>
      <c r="M1952" s="288"/>
      <c r="N1952" s="298"/>
      <c r="O1952" s="288"/>
      <c r="P1952" s="298"/>
      <c r="R1952" s="337"/>
      <c r="S1952" s="298"/>
      <c r="T1952" s="298"/>
      <c r="U1952" s="298"/>
      <c r="V1952" s="298"/>
      <c r="W1952" s="298"/>
    </row>
    <row r="1953" spans="4:23" x14ac:dyDescent="0.2">
      <c r="D1953" s="288"/>
      <c r="E1953" s="297"/>
      <c r="H1953" s="288"/>
      <c r="I1953" s="288"/>
      <c r="J1953" s="336"/>
      <c r="K1953" s="288"/>
      <c r="L1953" s="288"/>
      <c r="M1953" s="288"/>
      <c r="N1953" s="298"/>
      <c r="O1953" s="288"/>
      <c r="P1953" s="298"/>
      <c r="R1953" s="337"/>
      <c r="S1953" s="298"/>
      <c r="T1953" s="298"/>
      <c r="U1953" s="298"/>
      <c r="V1953" s="298"/>
      <c r="W1953" s="298"/>
    </row>
    <row r="1954" spans="4:23" x14ac:dyDescent="0.2">
      <c r="D1954" s="288"/>
      <c r="E1954" s="297"/>
      <c r="H1954" s="288"/>
      <c r="I1954" s="288"/>
      <c r="J1954" s="336"/>
      <c r="K1954" s="288"/>
      <c r="L1954" s="288"/>
      <c r="M1954" s="288"/>
      <c r="N1954" s="298"/>
      <c r="O1954" s="288"/>
      <c r="P1954" s="298"/>
      <c r="R1954" s="337"/>
      <c r="S1954" s="298"/>
      <c r="T1954" s="298"/>
      <c r="U1954" s="298"/>
      <c r="V1954" s="298"/>
      <c r="W1954" s="298"/>
    </row>
    <row r="1955" spans="4:23" x14ac:dyDescent="0.2">
      <c r="D1955" s="288"/>
      <c r="E1955" s="297"/>
      <c r="H1955" s="288"/>
      <c r="I1955" s="288"/>
      <c r="J1955" s="336"/>
      <c r="K1955" s="288"/>
      <c r="L1955" s="288"/>
      <c r="M1955" s="288"/>
      <c r="N1955" s="298"/>
      <c r="O1955" s="288"/>
      <c r="P1955" s="298"/>
      <c r="R1955" s="337"/>
      <c r="S1955" s="298"/>
      <c r="T1955" s="298"/>
      <c r="U1955" s="298"/>
      <c r="V1955" s="298"/>
      <c r="W1955" s="298"/>
    </row>
    <row r="1956" spans="4:23" x14ac:dyDescent="0.2">
      <c r="D1956" s="288"/>
      <c r="E1956" s="297"/>
      <c r="H1956" s="288"/>
      <c r="I1956" s="288"/>
      <c r="J1956" s="336"/>
      <c r="K1956" s="288"/>
      <c r="L1956" s="288"/>
      <c r="M1956" s="288"/>
      <c r="N1956" s="298"/>
      <c r="O1956" s="288"/>
      <c r="P1956" s="298"/>
      <c r="R1956" s="337"/>
      <c r="S1956" s="298"/>
      <c r="T1956" s="298"/>
      <c r="U1956" s="298"/>
      <c r="V1956" s="298"/>
      <c r="W1956" s="298"/>
    </row>
    <row r="1957" spans="4:23" x14ac:dyDescent="0.2">
      <c r="D1957" s="288"/>
      <c r="E1957" s="297"/>
      <c r="H1957" s="288"/>
      <c r="I1957" s="288"/>
      <c r="J1957" s="336"/>
      <c r="K1957" s="288"/>
      <c r="L1957" s="288"/>
      <c r="M1957" s="288"/>
      <c r="N1957" s="298"/>
      <c r="O1957" s="288"/>
      <c r="P1957" s="298"/>
      <c r="R1957" s="337"/>
      <c r="S1957" s="298"/>
      <c r="T1957" s="298"/>
      <c r="U1957" s="298"/>
      <c r="V1957" s="298"/>
      <c r="W1957" s="298"/>
    </row>
    <row r="1958" spans="4:23" x14ac:dyDescent="0.2">
      <c r="D1958" s="288"/>
      <c r="E1958" s="297"/>
      <c r="H1958" s="288"/>
      <c r="I1958" s="288"/>
      <c r="J1958" s="336"/>
      <c r="K1958" s="288"/>
      <c r="L1958" s="288"/>
      <c r="M1958" s="288"/>
      <c r="N1958" s="298"/>
      <c r="O1958" s="288"/>
      <c r="P1958" s="298"/>
      <c r="R1958" s="337"/>
      <c r="S1958" s="298"/>
      <c r="T1958" s="298"/>
      <c r="U1958" s="298"/>
      <c r="V1958" s="298"/>
      <c r="W1958" s="298"/>
    </row>
    <row r="1959" spans="4:23" x14ac:dyDescent="0.2">
      <c r="D1959" s="288"/>
      <c r="E1959" s="297"/>
      <c r="H1959" s="288"/>
      <c r="I1959" s="288"/>
      <c r="J1959" s="336"/>
      <c r="K1959" s="288"/>
      <c r="L1959" s="288"/>
      <c r="M1959" s="288"/>
      <c r="N1959" s="298"/>
      <c r="O1959" s="288"/>
      <c r="P1959" s="298"/>
      <c r="R1959" s="337"/>
      <c r="S1959" s="298"/>
      <c r="T1959" s="298"/>
      <c r="U1959" s="298"/>
      <c r="V1959" s="298"/>
      <c r="W1959" s="298"/>
    </row>
    <row r="1960" spans="4:23" x14ac:dyDescent="0.2">
      <c r="D1960" s="288"/>
      <c r="E1960" s="297"/>
      <c r="H1960" s="288"/>
      <c r="I1960" s="288"/>
      <c r="J1960" s="336"/>
      <c r="K1960" s="288"/>
      <c r="L1960" s="288"/>
      <c r="M1960" s="288"/>
      <c r="N1960" s="298"/>
      <c r="O1960" s="288"/>
      <c r="P1960" s="298"/>
      <c r="R1960" s="337"/>
      <c r="S1960" s="298"/>
      <c r="T1960" s="298"/>
      <c r="U1960" s="298"/>
      <c r="V1960" s="298"/>
      <c r="W1960" s="298"/>
    </row>
    <row r="1961" spans="4:23" x14ac:dyDescent="0.2">
      <c r="D1961" s="288"/>
      <c r="E1961" s="297"/>
      <c r="H1961" s="288"/>
      <c r="I1961" s="288"/>
      <c r="J1961" s="336"/>
      <c r="K1961" s="288"/>
      <c r="L1961" s="288"/>
      <c r="M1961" s="288"/>
      <c r="N1961" s="298"/>
      <c r="O1961" s="288"/>
      <c r="P1961" s="298"/>
      <c r="R1961" s="337"/>
      <c r="S1961" s="298"/>
      <c r="T1961" s="298"/>
      <c r="U1961" s="298"/>
      <c r="V1961" s="298"/>
      <c r="W1961" s="298"/>
    </row>
    <row r="1962" spans="4:23" x14ac:dyDescent="0.2">
      <c r="D1962" s="288"/>
      <c r="E1962" s="297"/>
      <c r="H1962" s="288"/>
      <c r="I1962" s="288"/>
      <c r="J1962" s="336"/>
      <c r="K1962" s="288"/>
      <c r="L1962" s="288"/>
      <c r="M1962" s="288"/>
      <c r="N1962" s="298"/>
      <c r="O1962" s="288"/>
      <c r="P1962" s="298"/>
      <c r="R1962" s="337"/>
      <c r="S1962" s="298"/>
      <c r="T1962" s="298"/>
      <c r="U1962" s="298"/>
      <c r="V1962" s="298"/>
      <c r="W1962" s="298"/>
    </row>
    <row r="1963" spans="4:23" x14ac:dyDescent="0.2">
      <c r="D1963" s="288"/>
      <c r="E1963" s="297"/>
      <c r="H1963" s="288"/>
      <c r="I1963" s="288"/>
      <c r="J1963" s="336"/>
      <c r="K1963" s="288"/>
      <c r="L1963" s="288"/>
      <c r="M1963" s="288"/>
      <c r="N1963" s="298"/>
      <c r="O1963" s="288"/>
      <c r="P1963" s="298"/>
      <c r="R1963" s="337"/>
      <c r="S1963" s="298"/>
      <c r="T1963" s="298"/>
      <c r="U1963" s="298"/>
      <c r="V1963" s="298"/>
      <c r="W1963" s="298"/>
    </row>
    <row r="1964" spans="4:23" x14ac:dyDescent="0.2">
      <c r="D1964" s="288"/>
      <c r="E1964" s="297"/>
      <c r="H1964" s="288"/>
      <c r="I1964" s="288"/>
      <c r="J1964" s="336"/>
      <c r="K1964" s="288"/>
      <c r="L1964" s="288"/>
      <c r="M1964" s="288"/>
      <c r="N1964" s="298"/>
      <c r="O1964" s="288"/>
      <c r="P1964" s="298"/>
      <c r="R1964" s="337"/>
      <c r="S1964" s="298"/>
      <c r="T1964" s="298"/>
      <c r="U1964" s="298"/>
      <c r="V1964" s="298"/>
      <c r="W1964" s="298"/>
    </row>
    <row r="1965" spans="4:23" x14ac:dyDescent="0.2">
      <c r="D1965" s="288"/>
      <c r="E1965" s="297"/>
      <c r="H1965" s="288"/>
      <c r="I1965" s="288"/>
      <c r="J1965" s="336"/>
      <c r="K1965" s="288"/>
      <c r="L1965" s="288"/>
      <c r="M1965" s="288"/>
      <c r="N1965" s="298"/>
      <c r="O1965" s="288"/>
      <c r="P1965" s="298"/>
      <c r="R1965" s="337"/>
      <c r="S1965" s="298"/>
      <c r="T1965" s="298"/>
      <c r="U1965" s="298"/>
      <c r="V1965" s="298"/>
      <c r="W1965" s="298"/>
    </row>
    <row r="1966" spans="4:23" x14ac:dyDescent="0.2">
      <c r="D1966" s="288"/>
      <c r="E1966" s="297"/>
      <c r="H1966" s="288"/>
      <c r="I1966" s="288"/>
      <c r="J1966" s="336"/>
      <c r="K1966" s="288"/>
      <c r="L1966" s="288"/>
      <c r="M1966" s="288"/>
      <c r="N1966" s="298"/>
      <c r="O1966" s="288"/>
      <c r="P1966" s="298"/>
      <c r="R1966" s="337"/>
      <c r="S1966" s="298"/>
      <c r="T1966" s="298"/>
      <c r="U1966" s="298"/>
      <c r="V1966" s="298"/>
      <c r="W1966" s="298"/>
    </row>
    <row r="1967" spans="4:23" x14ac:dyDescent="0.2">
      <c r="D1967" s="288"/>
      <c r="E1967" s="297"/>
      <c r="H1967" s="288"/>
      <c r="I1967" s="288"/>
      <c r="J1967" s="336"/>
      <c r="K1967" s="288"/>
      <c r="L1967" s="288"/>
      <c r="M1967" s="288"/>
      <c r="N1967" s="298"/>
      <c r="O1967" s="288"/>
      <c r="P1967" s="298"/>
      <c r="R1967" s="337"/>
      <c r="S1967" s="298"/>
      <c r="T1967" s="298"/>
      <c r="U1967" s="298"/>
      <c r="V1967" s="298"/>
      <c r="W1967" s="298"/>
    </row>
    <row r="1968" spans="4:23" x14ac:dyDescent="0.2">
      <c r="D1968" s="288"/>
      <c r="E1968" s="297"/>
      <c r="H1968" s="288"/>
      <c r="I1968" s="288"/>
      <c r="J1968" s="336"/>
      <c r="K1968" s="288"/>
      <c r="L1968" s="288"/>
      <c r="M1968" s="288"/>
      <c r="N1968" s="298"/>
      <c r="O1968" s="288"/>
      <c r="P1968" s="298"/>
      <c r="R1968" s="337"/>
      <c r="S1968" s="298"/>
      <c r="T1968" s="298"/>
      <c r="U1968" s="298"/>
      <c r="V1968" s="298"/>
      <c r="W1968" s="298"/>
    </row>
    <row r="1969" spans="4:23" x14ac:dyDescent="0.2">
      <c r="D1969" s="288"/>
      <c r="E1969" s="297"/>
      <c r="H1969" s="288"/>
      <c r="I1969" s="288"/>
      <c r="J1969" s="336"/>
      <c r="K1969" s="288"/>
      <c r="L1969" s="288"/>
      <c r="M1969" s="288"/>
      <c r="N1969" s="298"/>
      <c r="O1969" s="288"/>
      <c r="P1969" s="298"/>
      <c r="R1969" s="337"/>
      <c r="S1969" s="298"/>
      <c r="T1969" s="298"/>
      <c r="U1969" s="298"/>
      <c r="V1969" s="298"/>
      <c r="W1969" s="298"/>
    </row>
    <row r="1970" spans="4:23" x14ac:dyDescent="0.2">
      <c r="D1970" s="288"/>
      <c r="E1970" s="297"/>
      <c r="H1970" s="288"/>
      <c r="I1970" s="288"/>
      <c r="J1970" s="336"/>
      <c r="K1970" s="288"/>
      <c r="L1970" s="288"/>
      <c r="M1970" s="288"/>
      <c r="N1970" s="298"/>
      <c r="O1970" s="288"/>
      <c r="P1970" s="298"/>
      <c r="R1970" s="337"/>
      <c r="S1970" s="298"/>
      <c r="T1970" s="298"/>
      <c r="U1970" s="298"/>
      <c r="V1970" s="298"/>
      <c r="W1970" s="298"/>
    </row>
    <row r="1971" spans="4:23" x14ac:dyDescent="0.2">
      <c r="D1971" s="288"/>
      <c r="E1971" s="297"/>
      <c r="H1971" s="288"/>
      <c r="I1971" s="288"/>
      <c r="J1971" s="336"/>
      <c r="K1971" s="288"/>
      <c r="L1971" s="288"/>
      <c r="M1971" s="288"/>
      <c r="N1971" s="298"/>
      <c r="O1971" s="288"/>
      <c r="P1971" s="298"/>
      <c r="R1971" s="337"/>
      <c r="S1971" s="298"/>
      <c r="T1971" s="298"/>
      <c r="U1971" s="298"/>
      <c r="V1971" s="298"/>
      <c r="W1971" s="298"/>
    </row>
    <row r="1972" spans="4:23" x14ac:dyDescent="0.2">
      <c r="D1972" s="288"/>
      <c r="E1972" s="297"/>
      <c r="H1972" s="288"/>
      <c r="I1972" s="288"/>
      <c r="J1972" s="336"/>
      <c r="K1972" s="288"/>
      <c r="L1972" s="288"/>
      <c r="M1972" s="288"/>
      <c r="N1972" s="298"/>
      <c r="O1972" s="288"/>
      <c r="P1972" s="298"/>
      <c r="R1972" s="337"/>
      <c r="S1972" s="298"/>
      <c r="T1972" s="298"/>
      <c r="U1972" s="298"/>
      <c r="V1972" s="298"/>
      <c r="W1972" s="298"/>
    </row>
    <row r="1973" spans="4:23" x14ac:dyDescent="0.2">
      <c r="D1973" s="288"/>
      <c r="E1973" s="297"/>
      <c r="H1973" s="288"/>
      <c r="I1973" s="288"/>
      <c r="J1973" s="336"/>
      <c r="K1973" s="288"/>
      <c r="L1973" s="288"/>
      <c r="M1973" s="288"/>
      <c r="N1973" s="298"/>
      <c r="O1973" s="288"/>
      <c r="P1973" s="298"/>
      <c r="R1973" s="337"/>
      <c r="S1973" s="298"/>
      <c r="T1973" s="298"/>
      <c r="U1973" s="298"/>
      <c r="V1973" s="298"/>
      <c r="W1973" s="298"/>
    </row>
    <row r="1974" spans="4:23" x14ac:dyDescent="0.2">
      <c r="D1974" s="288"/>
      <c r="E1974" s="297"/>
      <c r="H1974" s="288"/>
      <c r="I1974" s="288"/>
      <c r="J1974" s="336"/>
      <c r="K1974" s="288"/>
      <c r="L1974" s="288"/>
      <c r="M1974" s="288"/>
      <c r="N1974" s="298"/>
      <c r="O1974" s="288"/>
      <c r="P1974" s="298"/>
      <c r="R1974" s="337"/>
      <c r="S1974" s="298"/>
      <c r="T1974" s="298"/>
      <c r="U1974" s="298"/>
      <c r="V1974" s="298"/>
      <c r="W1974" s="298"/>
    </row>
    <row r="1975" spans="4:23" x14ac:dyDescent="0.2">
      <c r="D1975" s="288"/>
      <c r="E1975" s="297"/>
      <c r="H1975" s="288"/>
      <c r="I1975" s="288"/>
      <c r="J1975" s="336"/>
      <c r="K1975" s="288"/>
      <c r="L1975" s="288"/>
      <c r="M1975" s="288"/>
      <c r="N1975" s="298"/>
      <c r="O1975" s="288"/>
      <c r="P1975" s="298"/>
      <c r="R1975" s="337"/>
      <c r="S1975" s="298"/>
      <c r="T1975" s="298"/>
      <c r="U1975" s="298"/>
      <c r="V1975" s="298"/>
      <c r="W1975" s="298"/>
    </row>
    <row r="1976" spans="4:23" x14ac:dyDescent="0.2">
      <c r="D1976" s="288"/>
      <c r="E1976" s="297"/>
      <c r="H1976" s="288"/>
      <c r="I1976" s="288"/>
      <c r="J1976" s="336"/>
      <c r="K1976" s="288"/>
      <c r="L1976" s="288"/>
      <c r="M1976" s="288"/>
      <c r="N1976" s="298"/>
      <c r="O1976" s="288"/>
      <c r="P1976" s="298"/>
      <c r="R1976" s="337"/>
      <c r="S1976" s="298"/>
      <c r="T1976" s="298"/>
      <c r="U1976" s="298"/>
      <c r="V1976" s="298"/>
      <c r="W1976" s="298"/>
    </row>
    <row r="1977" spans="4:23" x14ac:dyDescent="0.2">
      <c r="D1977" s="288"/>
      <c r="E1977" s="297"/>
      <c r="H1977" s="288"/>
      <c r="I1977" s="288"/>
      <c r="J1977" s="336"/>
      <c r="K1977" s="288"/>
      <c r="L1977" s="288"/>
      <c r="M1977" s="288"/>
      <c r="N1977" s="298"/>
      <c r="O1977" s="288"/>
      <c r="P1977" s="298"/>
      <c r="R1977" s="337"/>
      <c r="S1977" s="298"/>
      <c r="T1977" s="298"/>
      <c r="U1977" s="298"/>
      <c r="V1977" s="298"/>
      <c r="W1977" s="298"/>
    </row>
    <row r="1978" spans="4:23" x14ac:dyDescent="0.2">
      <c r="D1978" s="288"/>
      <c r="E1978" s="297"/>
      <c r="H1978" s="288"/>
      <c r="I1978" s="288"/>
      <c r="J1978" s="336"/>
      <c r="K1978" s="288"/>
      <c r="L1978" s="288"/>
      <c r="M1978" s="288"/>
      <c r="N1978" s="298"/>
      <c r="O1978" s="288"/>
      <c r="P1978" s="298"/>
      <c r="R1978" s="337"/>
      <c r="S1978" s="298"/>
      <c r="T1978" s="298"/>
      <c r="U1978" s="298"/>
      <c r="V1978" s="298"/>
      <c r="W1978" s="298"/>
    </row>
    <row r="1979" spans="4:23" x14ac:dyDescent="0.2">
      <c r="D1979" s="288"/>
      <c r="E1979" s="297"/>
      <c r="H1979" s="288"/>
      <c r="I1979" s="288"/>
      <c r="J1979" s="336"/>
      <c r="K1979" s="288"/>
      <c r="L1979" s="288"/>
      <c r="M1979" s="288"/>
      <c r="N1979" s="298"/>
      <c r="O1979" s="288"/>
      <c r="P1979" s="298"/>
      <c r="R1979" s="337"/>
      <c r="S1979" s="298"/>
      <c r="T1979" s="298"/>
      <c r="U1979" s="298"/>
      <c r="V1979" s="298"/>
      <c r="W1979" s="298"/>
    </row>
    <row r="1980" spans="4:23" x14ac:dyDescent="0.2">
      <c r="D1980" s="288"/>
      <c r="E1980" s="297"/>
      <c r="H1980" s="288"/>
      <c r="I1980" s="288"/>
      <c r="J1980" s="336"/>
      <c r="K1980" s="288"/>
      <c r="L1980" s="288"/>
      <c r="M1980" s="288"/>
      <c r="N1980" s="298"/>
      <c r="O1980" s="288"/>
      <c r="P1980" s="298"/>
      <c r="R1980" s="337"/>
      <c r="S1980" s="298"/>
      <c r="T1980" s="298"/>
      <c r="U1980" s="298"/>
      <c r="V1980" s="298"/>
      <c r="W1980" s="298"/>
    </row>
    <row r="1981" spans="4:23" x14ac:dyDescent="0.2">
      <c r="D1981" s="288"/>
      <c r="E1981" s="297"/>
      <c r="H1981" s="288"/>
      <c r="I1981" s="288"/>
      <c r="J1981" s="336"/>
      <c r="K1981" s="288"/>
      <c r="L1981" s="288"/>
      <c r="M1981" s="288"/>
      <c r="N1981" s="298"/>
      <c r="O1981" s="288"/>
      <c r="P1981" s="298"/>
      <c r="R1981" s="337"/>
      <c r="S1981" s="298"/>
      <c r="T1981" s="298"/>
      <c r="U1981" s="298"/>
      <c r="V1981" s="298"/>
      <c r="W1981" s="298"/>
    </row>
    <row r="1982" spans="4:23" x14ac:dyDescent="0.2">
      <c r="D1982" s="288"/>
      <c r="E1982" s="297"/>
      <c r="H1982" s="288"/>
      <c r="I1982" s="288"/>
      <c r="J1982" s="336"/>
      <c r="K1982" s="288"/>
      <c r="L1982" s="288"/>
      <c r="M1982" s="288"/>
      <c r="N1982" s="298"/>
      <c r="O1982" s="288"/>
      <c r="P1982" s="298"/>
      <c r="R1982" s="337"/>
      <c r="S1982" s="298"/>
      <c r="T1982" s="298"/>
      <c r="U1982" s="298"/>
      <c r="V1982" s="298"/>
      <c r="W1982" s="298"/>
    </row>
    <row r="1983" spans="4:23" x14ac:dyDescent="0.2">
      <c r="D1983" s="288"/>
      <c r="E1983" s="297"/>
      <c r="H1983" s="288"/>
      <c r="I1983" s="288"/>
      <c r="J1983" s="336"/>
      <c r="K1983" s="288"/>
      <c r="L1983" s="288"/>
      <c r="M1983" s="288"/>
      <c r="N1983" s="298"/>
      <c r="O1983" s="288"/>
      <c r="P1983" s="298"/>
      <c r="R1983" s="337"/>
      <c r="S1983" s="298"/>
      <c r="T1983" s="298"/>
      <c r="U1983" s="298"/>
      <c r="V1983" s="298"/>
      <c r="W1983" s="298"/>
    </row>
    <row r="1984" spans="4:23" x14ac:dyDescent="0.2">
      <c r="D1984" s="288"/>
      <c r="E1984" s="297"/>
      <c r="H1984" s="288"/>
      <c r="I1984" s="288"/>
      <c r="J1984" s="336"/>
      <c r="K1984" s="288"/>
      <c r="L1984" s="288"/>
      <c r="M1984" s="288"/>
      <c r="N1984" s="298"/>
      <c r="O1984" s="288"/>
      <c r="P1984" s="298"/>
      <c r="R1984" s="337"/>
      <c r="S1984" s="298"/>
      <c r="T1984" s="298"/>
      <c r="U1984" s="298"/>
      <c r="V1984" s="298"/>
      <c r="W1984" s="298"/>
    </row>
    <row r="1985" spans="4:23" x14ac:dyDescent="0.2">
      <c r="D1985" s="288"/>
      <c r="E1985" s="297"/>
      <c r="H1985" s="288"/>
      <c r="I1985" s="288"/>
      <c r="J1985" s="336"/>
      <c r="K1985" s="288"/>
      <c r="L1985" s="288"/>
      <c r="M1985" s="288"/>
      <c r="N1985" s="298"/>
      <c r="O1985" s="288"/>
      <c r="P1985" s="298"/>
      <c r="R1985" s="337"/>
      <c r="S1985" s="298"/>
      <c r="T1985" s="298"/>
      <c r="U1985" s="298"/>
      <c r="V1985" s="298"/>
      <c r="W1985" s="298"/>
    </row>
    <row r="1986" spans="4:23" x14ac:dyDescent="0.2">
      <c r="D1986" s="288"/>
      <c r="E1986" s="297"/>
      <c r="H1986" s="288"/>
      <c r="I1986" s="288"/>
      <c r="J1986" s="336"/>
      <c r="K1986" s="288"/>
      <c r="L1986" s="288"/>
      <c r="M1986" s="288"/>
      <c r="N1986" s="298"/>
      <c r="O1986" s="288"/>
      <c r="P1986" s="298"/>
      <c r="R1986" s="337"/>
      <c r="S1986" s="298"/>
      <c r="T1986" s="298"/>
      <c r="U1986" s="298"/>
      <c r="V1986" s="298"/>
      <c r="W1986" s="298"/>
    </row>
    <row r="1987" spans="4:23" x14ac:dyDescent="0.2">
      <c r="D1987" s="288"/>
      <c r="E1987" s="297"/>
      <c r="H1987" s="288"/>
      <c r="I1987" s="288"/>
      <c r="J1987" s="336"/>
      <c r="K1987" s="288"/>
      <c r="L1987" s="288"/>
      <c r="M1987" s="288"/>
      <c r="N1987" s="298"/>
      <c r="O1987" s="288"/>
      <c r="P1987" s="298"/>
      <c r="R1987" s="337"/>
      <c r="S1987" s="298"/>
      <c r="T1987" s="298"/>
      <c r="U1987" s="298"/>
      <c r="V1987" s="298"/>
      <c r="W1987" s="298"/>
    </row>
    <row r="1988" spans="4:23" x14ac:dyDescent="0.2">
      <c r="D1988" s="288"/>
      <c r="E1988" s="297"/>
      <c r="H1988" s="288"/>
      <c r="I1988" s="288"/>
      <c r="J1988" s="336"/>
      <c r="K1988" s="288"/>
      <c r="L1988" s="288"/>
      <c r="M1988" s="288"/>
      <c r="N1988" s="298"/>
      <c r="O1988" s="288"/>
      <c r="P1988" s="298"/>
      <c r="R1988" s="337"/>
      <c r="S1988" s="298"/>
      <c r="T1988" s="298"/>
      <c r="U1988" s="298"/>
      <c r="V1988" s="298"/>
      <c r="W1988" s="298"/>
    </row>
    <row r="1989" spans="4:23" x14ac:dyDescent="0.2">
      <c r="D1989" s="288"/>
      <c r="E1989" s="297"/>
      <c r="H1989" s="288"/>
      <c r="I1989" s="288"/>
      <c r="J1989" s="336"/>
      <c r="K1989" s="288"/>
      <c r="L1989" s="288"/>
      <c r="M1989" s="288"/>
      <c r="N1989" s="298"/>
      <c r="O1989" s="288"/>
      <c r="P1989" s="298"/>
      <c r="R1989" s="337"/>
      <c r="S1989" s="298"/>
      <c r="T1989" s="298"/>
      <c r="U1989" s="298"/>
      <c r="V1989" s="298"/>
      <c r="W1989" s="298"/>
    </row>
    <row r="1990" spans="4:23" x14ac:dyDescent="0.2">
      <c r="D1990" s="288"/>
      <c r="E1990" s="297"/>
      <c r="H1990" s="288"/>
      <c r="I1990" s="288"/>
      <c r="J1990" s="336"/>
      <c r="K1990" s="288"/>
      <c r="L1990" s="288"/>
      <c r="M1990" s="288"/>
      <c r="N1990" s="298"/>
      <c r="O1990" s="288"/>
      <c r="P1990" s="298"/>
      <c r="R1990" s="337"/>
      <c r="S1990" s="298"/>
      <c r="T1990" s="298"/>
      <c r="U1990" s="298"/>
      <c r="V1990" s="298"/>
      <c r="W1990" s="298"/>
    </row>
    <row r="1991" spans="4:23" x14ac:dyDescent="0.2">
      <c r="D1991" s="288"/>
      <c r="E1991" s="297"/>
      <c r="H1991" s="288"/>
      <c r="I1991" s="288"/>
      <c r="J1991" s="336"/>
      <c r="K1991" s="288"/>
      <c r="L1991" s="288"/>
      <c r="M1991" s="288"/>
      <c r="N1991" s="298"/>
      <c r="O1991" s="288"/>
      <c r="P1991" s="298"/>
      <c r="R1991" s="337"/>
      <c r="S1991" s="298"/>
      <c r="T1991" s="298"/>
      <c r="U1991" s="298"/>
      <c r="V1991" s="298"/>
      <c r="W1991" s="298"/>
    </row>
    <row r="1992" spans="4:23" x14ac:dyDescent="0.2">
      <c r="D1992" s="288"/>
      <c r="E1992" s="297"/>
      <c r="H1992" s="288"/>
      <c r="I1992" s="288"/>
      <c r="J1992" s="336"/>
      <c r="K1992" s="288"/>
      <c r="L1992" s="288"/>
      <c r="M1992" s="288"/>
      <c r="N1992" s="298"/>
      <c r="O1992" s="288"/>
      <c r="P1992" s="298"/>
      <c r="R1992" s="337"/>
      <c r="S1992" s="298"/>
      <c r="T1992" s="298"/>
      <c r="U1992" s="298"/>
      <c r="V1992" s="298"/>
      <c r="W1992" s="298"/>
    </row>
    <row r="1993" spans="4:23" x14ac:dyDescent="0.2">
      <c r="D1993" s="288"/>
      <c r="E1993" s="297"/>
      <c r="H1993" s="288"/>
      <c r="I1993" s="288"/>
      <c r="J1993" s="336"/>
      <c r="K1993" s="288"/>
      <c r="L1993" s="288"/>
      <c r="M1993" s="288"/>
      <c r="N1993" s="298"/>
      <c r="O1993" s="288"/>
      <c r="P1993" s="298"/>
      <c r="R1993" s="337"/>
      <c r="S1993" s="298"/>
      <c r="T1993" s="298"/>
      <c r="U1993" s="298"/>
      <c r="V1993" s="298"/>
      <c r="W1993" s="298"/>
    </row>
    <row r="1994" spans="4:23" x14ac:dyDescent="0.2">
      <c r="D1994" s="288"/>
      <c r="E1994" s="297"/>
      <c r="H1994" s="288"/>
      <c r="I1994" s="288"/>
      <c r="J1994" s="336"/>
      <c r="K1994" s="288"/>
      <c r="L1994" s="288"/>
      <c r="M1994" s="288"/>
      <c r="N1994" s="298"/>
      <c r="O1994" s="288"/>
      <c r="P1994" s="298"/>
      <c r="R1994" s="337"/>
      <c r="S1994" s="298"/>
      <c r="T1994" s="298"/>
      <c r="U1994" s="298"/>
      <c r="V1994" s="298"/>
      <c r="W1994" s="298"/>
    </row>
    <row r="1995" spans="4:23" x14ac:dyDescent="0.2">
      <c r="D1995" s="288"/>
      <c r="E1995" s="297"/>
      <c r="H1995" s="288"/>
      <c r="I1995" s="288"/>
      <c r="J1995" s="336"/>
      <c r="K1995" s="288"/>
      <c r="L1995" s="288"/>
      <c r="M1995" s="288"/>
      <c r="N1995" s="298"/>
      <c r="O1995" s="288"/>
      <c r="P1995" s="298"/>
      <c r="R1995" s="337"/>
      <c r="S1995" s="298"/>
      <c r="T1995" s="298"/>
      <c r="U1995" s="298"/>
      <c r="V1995" s="298"/>
      <c r="W1995" s="298"/>
    </row>
    <row r="1996" spans="4:23" x14ac:dyDescent="0.2">
      <c r="D1996" s="288"/>
      <c r="E1996" s="297"/>
      <c r="H1996" s="288"/>
      <c r="I1996" s="288"/>
      <c r="J1996" s="336"/>
      <c r="K1996" s="288"/>
      <c r="L1996" s="288"/>
      <c r="M1996" s="288"/>
      <c r="N1996" s="298"/>
      <c r="O1996" s="288"/>
      <c r="P1996" s="298"/>
      <c r="R1996" s="337"/>
      <c r="S1996" s="298"/>
      <c r="T1996" s="298"/>
      <c r="U1996" s="298"/>
      <c r="V1996" s="298"/>
      <c r="W1996" s="298"/>
    </row>
    <row r="1997" spans="4:23" x14ac:dyDescent="0.2">
      <c r="D1997" s="288"/>
      <c r="E1997" s="297"/>
      <c r="H1997" s="288"/>
      <c r="I1997" s="288"/>
      <c r="J1997" s="336"/>
      <c r="K1997" s="288"/>
      <c r="L1997" s="288"/>
      <c r="M1997" s="288"/>
      <c r="N1997" s="298"/>
      <c r="O1997" s="288"/>
      <c r="P1997" s="298"/>
      <c r="R1997" s="337"/>
      <c r="S1997" s="298"/>
      <c r="T1997" s="298"/>
      <c r="U1997" s="298"/>
      <c r="V1997" s="298"/>
      <c r="W1997" s="298"/>
    </row>
    <row r="1998" spans="4:23" x14ac:dyDescent="0.2">
      <c r="D1998" s="288"/>
      <c r="E1998" s="297"/>
      <c r="H1998" s="288"/>
      <c r="I1998" s="288"/>
      <c r="J1998" s="336"/>
      <c r="K1998" s="288"/>
      <c r="L1998" s="288"/>
      <c r="M1998" s="288"/>
      <c r="N1998" s="298"/>
      <c r="O1998" s="288"/>
      <c r="P1998" s="298"/>
      <c r="R1998" s="337"/>
      <c r="S1998" s="298"/>
      <c r="T1998" s="298"/>
      <c r="U1998" s="298"/>
      <c r="V1998" s="298"/>
      <c r="W1998" s="298"/>
    </row>
    <row r="1999" spans="4:23" x14ac:dyDescent="0.2">
      <c r="D1999" s="288"/>
      <c r="E1999" s="297"/>
      <c r="H1999" s="288"/>
      <c r="I1999" s="288"/>
      <c r="J1999" s="336"/>
      <c r="K1999" s="288"/>
      <c r="L1999" s="288"/>
      <c r="M1999" s="288"/>
      <c r="N1999" s="298"/>
      <c r="O1999" s="288"/>
      <c r="P1999" s="298"/>
      <c r="R1999" s="337"/>
      <c r="S1999" s="298"/>
      <c r="T1999" s="298"/>
      <c r="U1999" s="298"/>
      <c r="V1999" s="298"/>
      <c r="W1999" s="298"/>
    </row>
    <row r="2000" spans="4:23" x14ac:dyDescent="0.2">
      <c r="D2000" s="288"/>
      <c r="E2000" s="297"/>
      <c r="H2000" s="288"/>
      <c r="I2000" s="288"/>
      <c r="J2000" s="336"/>
      <c r="K2000" s="288"/>
      <c r="L2000" s="288"/>
      <c r="M2000" s="288"/>
      <c r="N2000" s="298"/>
      <c r="O2000" s="288"/>
      <c r="P2000" s="298"/>
      <c r="R2000" s="337"/>
      <c r="S2000" s="298"/>
      <c r="T2000" s="298"/>
      <c r="U2000" s="298"/>
      <c r="V2000" s="298"/>
      <c r="W2000" s="298"/>
    </row>
    <row r="2001" spans="4:23" x14ac:dyDescent="0.2">
      <c r="D2001" s="288"/>
      <c r="E2001" s="297"/>
      <c r="H2001" s="288"/>
      <c r="I2001" s="288"/>
      <c r="J2001" s="336"/>
      <c r="K2001" s="288"/>
      <c r="L2001" s="288"/>
      <c r="M2001" s="288"/>
      <c r="N2001" s="298"/>
      <c r="O2001" s="288"/>
      <c r="P2001" s="298"/>
      <c r="R2001" s="337"/>
      <c r="S2001" s="298"/>
      <c r="T2001" s="298"/>
      <c r="U2001" s="298"/>
      <c r="V2001" s="298"/>
      <c r="W2001" s="298"/>
    </row>
    <row r="2002" spans="4:23" x14ac:dyDescent="0.2">
      <c r="D2002" s="288"/>
      <c r="E2002" s="297"/>
      <c r="H2002" s="288"/>
      <c r="I2002" s="288"/>
      <c r="J2002" s="336"/>
      <c r="K2002" s="288"/>
      <c r="L2002" s="288"/>
      <c r="M2002" s="288"/>
      <c r="N2002" s="298"/>
      <c r="O2002" s="288"/>
      <c r="P2002" s="298"/>
      <c r="R2002" s="337"/>
      <c r="S2002" s="298"/>
      <c r="T2002" s="298"/>
      <c r="U2002" s="298"/>
      <c r="V2002" s="298"/>
      <c r="W2002" s="298"/>
    </row>
    <row r="2003" spans="4:23" x14ac:dyDescent="0.2">
      <c r="D2003" s="288"/>
      <c r="E2003" s="297"/>
      <c r="H2003" s="288"/>
      <c r="I2003" s="288"/>
      <c r="J2003" s="336"/>
      <c r="K2003" s="288"/>
      <c r="L2003" s="288"/>
      <c r="M2003" s="288"/>
      <c r="N2003" s="298"/>
      <c r="O2003" s="288"/>
      <c r="P2003" s="298"/>
      <c r="R2003" s="337"/>
      <c r="S2003" s="298"/>
      <c r="T2003" s="298"/>
      <c r="U2003" s="298"/>
      <c r="V2003" s="298"/>
      <c r="W2003" s="298"/>
    </row>
    <row r="2004" spans="4:23" x14ac:dyDescent="0.2">
      <c r="D2004" s="288"/>
      <c r="E2004" s="297"/>
      <c r="H2004" s="288"/>
      <c r="I2004" s="288"/>
      <c r="J2004" s="336"/>
      <c r="K2004" s="288"/>
      <c r="L2004" s="288"/>
      <c r="M2004" s="288"/>
      <c r="N2004" s="298"/>
      <c r="O2004" s="288"/>
      <c r="P2004" s="298"/>
      <c r="R2004" s="337"/>
      <c r="S2004" s="298"/>
      <c r="T2004" s="298"/>
      <c r="U2004" s="298"/>
      <c r="V2004" s="298"/>
      <c r="W2004" s="298"/>
    </row>
    <row r="2005" spans="4:23" x14ac:dyDescent="0.2">
      <c r="D2005" s="288"/>
      <c r="E2005" s="297"/>
      <c r="H2005" s="288"/>
      <c r="I2005" s="288"/>
      <c r="J2005" s="336"/>
      <c r="K2005" s="288"/>
      <c r="L2005" s="288"/>
      <c r="M2005" s="288"/>
      <c r="N2005" s="298"/>
      <c r="O2005" s="288"/>
      <c r="P2005" s="298"/>
      <c r="R2005" s="337"/>
      <c r="S2005" s="298"/>
      <c r="T2005" s="298"/>
      <c r="U2005" s="298"/>
      <c r="V2005" s="298"/>
      <c r="W2005" s="298"/>
    </row>
    <row r="2006" spans="4:23" x14ac:dyDescent="0.2">
      <c r="D2006" s="288"/>
      <c r="E2006" s="297"/>
      <c r="H2006" s="288"/>
      <c r="I2006" s="288"/>
      <c r="J2006" s="336"/>
      <c r="K2006" s="288"/>
      <c r="L2006" s="288"/>
      <c r="M2006" s="288"/>
      <c r="N2006" s="298"/>
      <c r="O2006" s="288"/>
      <c r="P2006" s="298"/>
      <c r="R2006" s="337"/>
      <c r="S2006" s="298"/>
      <c r="T2006" s="298"/>
      <c r="U2006" s="298"/>
      <c r="V2006" s="298"/>
      <c r="W2006" s="298"/>
    </row>
    <row r="2007" spans="4:23" x14ac:dyDescent="0.2">
      <c r="D2007" s="288"/>
      <c r="E2007" s="297"/>
      <c r="H2007" s="288"/>
      <c r="I2007" s="288"/>
      <c r="J2007" s="336"/>
      <c r="K2007" s="288"/>
      <c r="L2007" s="288"/>
      <c r="M2007" s="288"/>
      <c r="N2007" s="298"/>
      <c r="O2007" s="288"/>
      <c r="P2007" s="298"/>
      <c r="R2007" s="337"/>
      <c r="S2007" s="298"/>
      <c r="T2007" s="298"/>
      <c r="U2007" s="298"/>
      <c r="V2007" s="298"/>
      <c r="W2007" s="298"/>
    </row>
    <row r="2008" spans="4:23" x14ac:dyDescent="0.2">
      <c r="D2008" s="288"/>
      <c r="E2008" s="297"/>
      <c r="H2008" s="288"/>
      <c r="I2008" s="288"/>
      <c r="J2008" s="336"/>
      <c r="K2008" s="288"/>
      <c r="L2008" s="288"/>
      <c r="M2008" s="288"/>
      <c r="N2008" s="298"/>
      <c r="O2008" s="288"/>
      <c r="P2008" s="298"/>
      <c r="R2008" s="337"/>
      <c r="S2008" s="298"/>
      <c r="T2008" s="298"/>
      <c r="U2008" s="298"/>
      <c r="V2008" s="298"/>
      <c r="W2008" s="298"/>
    </row>
    <row r="2009" spans="4:23" x14ac:dyDescent="0.2">
      <c r="D2009" s="288"/>
      <c r="E2009" s="297"/>
      <c r="H2009" s="288"/>
      <c r="I2009" s="288"/>
      <c r="J2009" s="336"/>
      <c r="K2009" s="288"/>
      <c r="L2009" s="288"/>
      <c r="M2009" s="288"/>
      <c r="N2009" s="298"/>
      <c r="O2009" s="288"/>
      <c r="P2009" s="298"/>
      <c r="R2009" s="337"/>
      <c r="S2009" s="298"/>
      <c r="T2009" s="298"/>
      <c r="U2009" s="298"/>
      <c r="V2009" s="298"/>
      <c r="W2009" s="298"/>
    </row>
    <row r="2010" spans="4:23" x14ac:dyDescent="0.2">
      <c r="D2010" s="288"/>
      <c r="E2010" s="297"/>
      <c r="H2010" s="288"/>
      <c r="I2010" s="288"/>
      <c r="J2010" s="336"/>
      <c r="K2010" s="288"/>
      <c r="L2010" s="288"/>
      <c r="M2010" s="288"/>
      <c r="N2010" s="298"/>
      <c r="O2010" s="288"/>
      <c r="P2010" s="298"/>
      <c r="R2010" s="337"/>
      <c r="S2010" s="298"/>
      <c r="T2010" s="298"/>
      <c r="U2010" s="298"/>
      <c r="V2010" s="298"/>
      <c r="W2010" s="298"/>
    </row>
    <row r="2011" spans="4:23" x14ac:dyDescent="0.2">
      <c r="D2011" s="288"/>
      <c r="E2011" s="297"/>
      <c r="H2011" s="288"/>
      <c r="I2011" s="288"/>
      <c r="J2011" s="336"/>
      <c r="K2011" s="288"/>
      <c r="L2011" s="288"/>
      <c r="M2011" s="288"/>
      <c r="N2011" s="298"/>
      <c r="O2011" s="288"/>
      <c r="P2011" s="298"/>
      <c r="R2011" s="337"/>
      <c r="S2011" s="298"/>
      <c r="T2011" s="298"/>
      <c r="U2011" s="298"/>
      <c r="V2011" s="298"/>
      <c r="W2011" s="298"/>
    </row>
    <row r="2012" spans="4:23" x14ac:dyDescent="0.2">
      <c r="D2012" s="288"/>
      <c r="E2012" s="297"/>
      <c r="H2012" s="288"/>
      <c r="I2012" s="288"/>
      <c r="J2012" s="336"/>
      <c r="K2012" s="288"/>
      <c r="L2012" s="288"/>
      <c r="M2012" s="288"/>
      <c r="N2012" s="298"/>
      <c r="O2012" s="288"/>
      <c r="P2012" s="298"/>
      <c r="R2012" s="337"/>
      <c r="S2012" s="298"/>
      <c r="T2012" s="298"/>
      <c r="U2012" s="298"/>
      <c r="V2012" s="298"/>
      <c r="W2012" s="298"/>
    </row>
    <row r="2013" spans="4:23" x14ac:dyDescent="0.2">
      <c r="D2013" s="288"/>
      <c r="E2013" s="297"/>
      <c r="H2013" s="288"/>
      <c r="I2013" s="288"/>
      <c r="J2013" s="336"/>
      <c r="K2013" s="288"/>
      <c r="L2013" s="288"/>
      <c r="M2013" s="288"/>
      <c r="N2013" s="298"/>
      <c r="O2013" s="288"/>
      <c r="P2013" s="298"/>
      <c r="R2013" s="337"/>
      <c r="S2013" s="298"/>
      <c r="T2013" s="298"/>
      <c r="U2013" s="298"/>
      <c r="V2013" s="298"/>
      <c r="W2013" s="298"/>
    </row>
    <row r="2014" spans="4:23" x14ac:dyDescent="0.2">
      <c r="D2014" s="288"/>
      <c r="E2014" s="297"/>
      <c r="H2014" s="288"/>
      <c r="I2014" s="288"/>
      <c r="J2014" s="336"/>
      <c r="K2014" s="288"/>
      <c r="L2014" s="288"/>
      <c r="M2014" s="288"/>
      <c r="N2014" s="298"/>
      <c r="O2014" s="288"/>
      <c r="P2014" s="298"/>
      <c r="R2014" s="337"/>
      <c r="S2014" s="298"/>
      <c r="T2014" s="298"/>
      <c r="U2014" s="298"/>
      <c r="V2014" s="298"/>
      <c r="W2014" s="298"/>
    </row>
    <row r="2015" spans="4:23" x14ac:dyDescent="0.2">
      <c r="D2015" s="288"/>
      <c r="E2015" s="297"/>
      <c r="H2015" s="288"/>
      <c r="I2015" s="288"/>
      <c r="J2015" s="336"/>
      <c r="K2015" s="288"/>
      <c r="L2015" s="288"/>
      <c r="M2015" s="288"/>
      <c r="N2015" s="298"/>
      <c r="O2015" s="288"/>
      <c r="P2015" s="298"/>
      <c r="R2015" s="337"/>
      <c r="S2015" s="298"/>
      <c r="T2015" s="298"/>
      <c r="U2015" s="298"/>
      <c r="V2015" s="298"/>
      <c r="W2015" s="298"/>
    </row>
    <row r="2016" spans="4:23" x14ac:dyDescent="0.2">
      <c r="D2016" s="288"/>
      <c r="E2016" s="297"/>
      <c r="H2016" s="288"/>
      <c r="I2016" s="288"/>
      <c r="J2016" s="336"/>
      <c r="K2016" s="288"/>
      <c r="L2016" s="288"/>
      <c r="M2016" s="288"/>
      <c r="N2016" s="298"/>
      <c r="O2016" s="288"/>
      <c r="P2016" s="298"/>
      <c r="R2016" s="337"/>
      <c r="S2016" s="298"/>
      <c r="T2016" s="298"/>
      <c r="U2016" s="298"/>
      <c r="V2016" s="298"/>
      <c r="W2016" s="298"/>
    </row>
    <row r="2017" spans="4:23" x14ac:dyDescent="0.2">
      <c r="D2017" s="288"/>
      <c r="E2017" s="297"/>
      <c r="H2017" s="288"/>
      <c r="I2017" s="288"/>
      <c r="J2017" s="336"/>
      <c r="K2017" s="288"/>
      <c r="L2017" s="288"/>
      <c r="M2017" s="288"/>
      <c r="N2017" s="298"/>
      <c r="O2017" s="288"/>
      <c r="P2017" s="298"/>
      <c r="R2017" s="337"/>
      <c r="S2017" s="298"/>
      <c r="T2017" s="298"/>
      <c r="U2017" s="298"/>
      <c r="V2017" s="298"/>
      <c r="W2017" s="298"/>
    </row>
    <row r="2018" spans="4:23" x14ac:dyDescent="0.2">
      <c r="D2018" s="288"/>
      <c r="E2018" s="297"/>
      <c r="H2018" s="288"/>
      <c r="I2018" s="288"/>
      <c r="J2018" s="336"/>
      <c r="K2018" s="288"/>
      <c r="L2018" s="288"/>
      <c r="M2018" s="288"/>
      <c r="N2018" s="298"/>
      <c r="O2018" s="288"/>
      <c r="P2018" s="298"/>
      <c r="R2018" s="337"/>
      <c r="S2018" s="298"/>
      <c r="T2018" s="298"/>
      <c r="U2018" s="298"/>
      <c r="V2018" s="298"/>
      <c r="W2018" s="298"/>
    </row>
    <row r="2019" spans="4:23" x14ac:dyDescent="0.2">
      <c r="D2019" s="288"/>
      <c r="E2019" s="297"/>
      <c r="H2019" s="288"/>
      <c r="I2019" s="288"/>
      <c r="J2019" s="336"/>
      <c r="K2019" s="288"/>
      <c r="L2019" s="288"/>
      <c r="M2019" s="288"/>
      <c r="N2019" s="298"/>
      <c r="O2019" s="288"/>
      <c r="P2019" s="298"/>
      <c r="R2019" s="337"/>
      <c r="S2019" s="298"/>
      <c r="T2019" s="298"/>
      <c r="U2019" s="298"/>
      <c r="V2019" s="298"/>
      <c r="W2019" s="298"/>
    </row>
    <row r="2020" spans="4:23" x14ac:dyDescent="0.2">
      <c r="D2020" s="288"/>
      <c r="E2020" s="297"/>
      <c r="H2020" s="288"/>
      <c r="I2020" s="288"/>
      <c r="J2020" s="336"/>
      <c r="K2020" s="288"/>
      <c r="L2020" s="288"/>
      <c r="M2020" s="288"/>
      <c r="N2020" s="298"/>
      <c r="O2020" s="288"/>
      <c r="P2020" s="298"/>
      <c r="R2020" s="337"/>
      <c r="S2020" s="298"/>
      <c r="T2020" s="298"/>
      <c r="U2020" s="298"/>
      <c r="V2020" s="298"/>
      <c r="W2020" s="298"/>
    </row>
    <row r="2021" spans="4:23" x14ac:dyDescent="0.2">
      <c r="D2021" s="288"/>
      <c r="E2021" s="297"/>
      <c r="H2021" s="288"/>
      <c r="I2021" s="288"/>
      <c r="J2021" s="336"/>
      <c r="K2021" s="288"/>
      <c r="L2021" s="288"/>
      <c r="M2021" s="288"/>
      <c r="N2021" s="298"/>
      <c r="O2021" s="288"/>
      <c r="P2021" s="298"/>
      <c r="R2021" s="337"/>
      <c r="S2021" s="298"/>
      <c r="T2021" s="298"/>
      <c r="U2021" s="298"/>
      <c r="V2021" s="298"/>
      <c r="W2021" s="298"/>
    </row>
    <row r="2022" spans="4:23" x14ac:dyDescent="0.2">
      <c r="D2022" s="288"/>
      <c r="E2022" s="297"/>
      <c r="H2022" s="288"/>
      <c r="I2022" s="288"/>
      <c r="J2022" s="336"/>
      <c r="K2022" s="288"/>
      <c r="L2022" s="288"/>
      <c r="M2022" s="288"/>
      <c r="N2022" s="298"/>
      <c r="O2022" s="288"/>
      <c r="P2022" s="298"/>
      <c r="R2022" s="337"/>
      <c r="S2022" s="298"/>
      <c r="T2022" s="298"/>
      <c r="U2022" s="298"/>
      <c r="V2022" s="298"/>
      <c r="W2022" s="298"/>
    </row>
    <row r="2023" spans="4:23" x14ac:dyDescent="0.2">
      <c r="D2023" s="288"/>
      <c r="E2023" s="297"/>
      <c r="H2023" s="288"/>
      <c r="I2023" s="288"/>
      <c r="J2023" s="336"/>
      <c r="K2023" s="288"/>
      <c r="L2023" s="288"/>
      <c r="M2023" s="288"/>
      <c r="N2023" s="298"/>
      <c r="O2023" s="288"/>
      <c r="P2023" s="298"/>
      <c r="R2023" s="337"/>
      <c r="S2023" s="298"/>
      <c r="T2023" s="298"/>
      <c r="U2023" s="298"/>
      <c r="V2023" s="298"/>
      <c r="W2023" s="298"/>
    </row>
    <row r="2024" spans="4:23" x14ac:dyDescent="0.2">
      <c r="D2024" s="288"/>
      <c r="E2024" s="297"/>
      <c r="H2024" s="288"/>
      <c r="I2024" s="288"/>
      <c r="J2024" s="336"/>
      <c r="K2024" s="288"/>
      <c r="L2024" s="288"/>
      <c r="M2024" s="288"/>
      <c r="N2024" s="298"/>
      <c r="O2024" s="288"/>
      <c r="P2024" s="298"/>
      <c r="R2024" s="337"/>
      <c r="S2024" s="298"/>
      <c r="T2024" s="298"/>
      <c r="U2024" s="298"/>
      <c r="V2024" s="298"/>
      <c r="W2024" s="298"/>
    </row>
    <row r="2025" spans="4:23" x14ac:dyDescent="0.2">
      <c r="D2025" s="288"/>
      <c r="E2025" s="297"/>
      <c r="H2025" s="288"/>
      <c r="I2025" s="288"/>
      <c r="J2025" s="336"/>
      <c r="K2025" s="288"/>
      <c r="L2025" s="288"/>
      <c r="M2025" s="288"/>
      <c r="N2025" s="298"/>
      <c r="O2025" s="288"/>
      <c r="P2025" s="298"/>
      <c r="R2025" s="337"/>
      <c r="S2025" s="298"/>
      <c r="T2025" s="298"/>
      <c r="U2025" s="298"/>
      <c r="V2025" s="298"/>
      <c r="W2025" s="298"/>
    </row>
    <row r="2026" spans="4:23" x14ac:dyDescent="0.2">
      <c r="D2026" s="288"/>
      <c r="E2026" s="297"/>
      <c r="H2026" s="288"/>
      <c r="I2026" s="288"/>
      <c r="J2026" s="336"/>
      <c r="K2026" s="288"/>
      <c r="L2026" s="288"/>
      <c r="M2026" s="288"/>
      <c r="N2026" s="298"/>
      <c r="O2026" s="288"/>
      <c r="P2026" s="298"/>
      <c r="R2026" s="337"/>
      <c r="S2026" s="298"/>
      <c r="T2026" s="298"/>
      <c r="U2026" s="298"/>
      <c r="V2026" s="298"/>
      <c r="W2026" s="298"/>
    </row>
    <row r="2027" spans="4:23" x14ac:dyDescent="0.2">
      <c r="D2027" s="288"/>
      <c r="E2027" s="297"/>
      <c r="H2027" s="288"/>
      <c r="I2027" s="288"/>
      <c r="J2027" s="336"/>
      <c r="K2027" s="288"/>
      <c r="L2027" s="288"/>
      <c r="M2027" s="288"/>
      <c r="N2027" s="298"/>
      <c r="O2027" s="288"/>
      <c r="P2027" s="298"/>
      <c r="R2027" s="337"/>
      <c r="S2027" s="298"/>
      <c r="T2027" s="298"/>
      <c r="U2027" s="298"/>
      <c r="V2027" s="298"/>
      <c r="W2027" s="298"/>
    </row>
    <row r="2028" spans="4:23" x14ac:dyDescent="0.2">
      <c r="D2028" s="288"/>
      <c r="E2028" s="297"/>
      <c r="H2028" s="288"/>
      <c r="I2028" s="288"/>
      <c r="J2028" s="336"/>
      <c r="K2028" s="288"/>
      <c r="L2028" s="288"/>
      <c r="M2028" s="288"/>
      <c r="N2028" s="298"/>
      <c r="O2028" s="288"/>
      <c r="P2028" s="298"/>
      <c r="R2028" s="337"/>
      <c r="S2028" s="298"/>
      <c r="T2028" s="298"/>
      <c r="U2028" s="298"/>
      <c r="V2028" s="298"/>
      <c r="W2028" s="298"/>
    </row>
    <row r="2029" spans="4:23" x14ac:dyDescent="0.2">
      <c r="D2029" s="288"/>
      <c r="E2029" s="297"/>
      <c r="H2029" s="288"/>
      <c r="I2029" s="288"/>
      <c r="J2029" s="336"/>
      <c r="K2029" s="288"/>
      <c r="L2029" s="288"/>
      <c r="M2029" s="288"/>
      <c r="N2029" s="298"/>
      <c r="O2029" s="288"/>
      <c r="P2029" s="298"/>
      <c r="R2029" s="337"/>
      <c r="S2029" s="298"/>
      <c r="T2029" s="298"/>
      <c r="U2029" s="298"/>
      <c r="V2029" s="298"/>
      <c r="W2029" s="298"/>
    </row>
    <row r="2030" spans="4:23" x14ac:dyDescent="0.2">
      <c r="D2030" s="288"/>
      <c r="E2030" s="297"/>
      <c r="H2030" s="288"/>
      <c r="I2030" s="288"/>
      <c r="J2030" s="336"/>
      <c r="K2030" s="288"/>
      <c r="L2030" s="288"/>
      <c r="M2030" s="288"/>
      <c r="N2030" s="298"/>
      <c r="O2030" s="288"/>
      <c r="P2030" s="298"/>
      <c r="R2030" s="337"/>
      <c r="S2030" s="298"/>
      <c r="T2030" s="298"/>
      <c r="U2030" s="298"/>
      <c r="V2030" s="298"/>
      <c r="W2030" s="298"/>
    </row>
    <row r="2031" spans="4:23" x14ac:dyDescent="0.2">
      <c r="D2031" s="288"/>
      <c r="E2031" s="297"/>
      <c r="H2031" s="288"/>
      <c r="I2031" s="288"/>
      <c r="J2031" s="336"/>
      <c r="K2031" s="288"/>
      <c r="L2031" s="288"/>
      <c r="M2031" s="288"/>
      <c r="N2031" s="298"/>
      <c r="O2031" s="288"/>
      <c r="P2031" s="298"/>
      <c r="R2031" s="337"/>
      <c r="S2031" s="298"/>
      <c r="T2031" s="298"/>
      <c r="U2031" s="298"/>
      <c r="V2031" s="298"/>
      <c r="W2031" s="298"/>
    </row>
    <row r="2032" spans="4:23" x14ac:dyDescent="0.2">
      <c r="D2032" s="288"/>
      <c r="E2032" s="297"/>
      <c r="H2032" s="288"/>
      <c r="I2032" s="288"/>
      <c r="J2032" s="336"/>
      <c r="K2032" s="288"/>
      <c r="L2032" s="288"/>
      <c r="M2032" s="288"/>
      <c r="N2032" s="298"/>
      <c r="O2032" s="288"/>
      <c r="P2032" s="298"/>
      <c r="R2032" s="337"/>
      <c r="S2032" s="298"/>
      <c r="T2032" s="298"/>
      <c r="U2032" s="298"/>
      <c r="V2032" s="298"/>
      <c r="W2032" s="298"/>
    </row>
    <row r="2033" spans="4:23" x14ac:dyDescent="0.2">
      <c r="D2033" s="288"/>
      <c r="E2033" s="297"/>
      <c r="H2033" s="288"/>
      <c r="I2033" s="288"/>
      <c r="J2033" s="336"/>
      <c r="K2033" s="288"/>
      <c r="L2033" s="288"/>
      <c r="M2033" s="288"/>
      <c r="N2033" s="298"/>
      <c r="O2033" s="288"/>
      <c r="P2033" s="298"/>
      <c r="R2033" s="337"/>
      <c r="S2033" s="298"/>
      <c r="T2033" s="298"/>
      <c r="U2033" s="298"/>
      <c r="V2033" s="298"/>
      <c r="W2033" s="298"/>
    </row>
    <row r="2034" spans="4:23" x14ac:dyDescent="0.2">
      <c r="D2034" s="288"/>
      <c r="E2034" s="297"/>
      <c r="H2034" s="288"/>
      <c r="I2034" s="288"/>
      <c r="J2034" s="336"/>
      <c r="K2034" s="288"/>
      <c r="L2034" s="288"/>
      <c r="M2034" s="288"/>
      <c r="N2034" s="298"/>
      <c r="O2034" s="288"/>
      <c r="P2034" s="298"/>
      <c r="R2034" s="337"/>
      <c r="S2034" s="298"/>
      <c r="T2034" s="298"/>
      <c r="U2034" s="298"/>
      <c r="V2034" s="298"/>
      <c r="W2034" s="298"/>
    </row>
    <row r="2035" spans="4:23" x14ac:dyDescent="0.2">
      <c r="D2035" s="288"/>
      <c r="E2035" s="297"/>
      <c r="H2035" s="288"/>
      <c r="I2035" s="288"/>
      <c r="J2035" s="336"/>
      <c r="K2035" s="288"/>
      <c r="L2035" s="288"/>
      <c r="M2035" s="288"/>
      <c r="N2035" s="298"/>
      <c r="O2035" s="288"/>
      <c r="P2035" s="298"/>
      <c r="R2035" s="337"/>
      <c r="S2035" s="298"/>
      <c r="T2035" s="298"/>
      <c r="U2035" s="298"/>
      <c r="V2035" s="298"/>
      <c r="W2035" s="298"/>
    </row>
    <row r="2036" spans="4:23" x14ac:dyDescent="0.2">
      <c r="D2036" s="288"/>
      <c r="E2036" s="297"/>
      <c r="H2036" s="288"/>
      <c r="I2036" s="288"/>
      <c r="J2036" s="336"/>
      <c r="K2036" s="288"/>
      <c r="L2036" s="288"/>
      <c r="M2036" s="288"/>
      <c r="N2036" s="298"/>
      <c r="O2036" s="288"/>
      <c r="P2036" s="298"/>
      <c r="R2036" s="337"/>
      <c r="S2036" s="298"/>
      <c r="T2036" s="298"/>
      <c r="U2036" s="298"/>
      <c r="V2036" s="298"/>
      <c r="W2036" s="298"/>
    </row>
    <row r="2037" spans="4:23" x14ac:dyDescent="0.2">
      <c r="D2037" s="288"/>
      <c r="E2037" s="297"/>
      <c r="H2037" s="288"/>
      <c r="I2037" s="288"/>
      <c r="J2037" s="336"/>
      <c r="K2037" s="288"/>
      <c r="L2037" s="288"/>
      <c r="M2037" s="288"/>
      <c r="N2037" s="298"/>
      <c r="O2037" s="288"/>
      <c r="P2037" s="298"/>
      <c r="R2037" s="337"/>
      <c r="S2037" s="298"/>
      <c r="T2037" s="298"/>
      <c r="U2037" s="298"/>
      <c r="V2037" s="298"/>
      <c r="W2037" s="298"/>
    </row>
    <row r="2038" spans="4:23" x14ac:dyDescent="0.2">
      <c r="D2038" s="288"/>
      <c r="E2038" s="297"/>
      <c r="H2038" s="288"/>
      <c r="I2038" s="288"/>
      <c r="J2038" s="336"/>
      <c r="K2038" s="288"/>
      <c r="L2038" s="288"/>
      <c r="M2038" s="288"/>
      <c r="N2038" s="298"/>
      <c r="O2038" s="288"/>
      <c r="P2038" s="298"/>
      <c r="R2038" s="337"/>
      <c r="S2038" s="298"/>
      <c r="T2038" s="298"/>
      <c r="U2038" s="298"/>
      <c r="V2038" s="298"/>
      <c r="W2038" s="298"/>
    </row>
    <row r="2039" spans="4:23" x14ac:dyDescent="0.2">
      <c r="D2039" s="288"/>
      <c r="E2039" s="297"/>
      <c r="H2039" s="288"/>
      <c r="I2039" s="288"/>
      <c r="J2039" s="336"/>
      <c r="K2039" s="288"/>
      <c r="L2039" s="288"/>
      <c r="M2039" s="288"/>
      <c r="N2039" s="298"/>
      <c r="O2039" s="288"/>
      <c r="P2039" s="298"/>
      <c r="R2039" s="337"/>
      <c r="S2039" s="298"/>
      <c r="T2039" s="298"/>
      <c r="U2039" s="298"/>
      <c r="V2039" s="298"/>
      <c r="W2039" s="298"/>
    </row>
    <row r="2040" spans="4:23" x14ac:dyDescent="0.2">
      <c r="D2040" s="288"/>
      <c r="E2040" s="297"/>
      <c r="H2040" s="288"/>
      <c r="I2040" s="288"/>
      <c r="J2040" s="336"/>
      <c r="K2040" s="288"/>
      <c r="L2040" s="288"/>
      <c r="M2040" s="288"/>
      <c r="N2040" s="298"/>
      <c r="O2040" s="288"/>
      <c r="P2040" s="298"/>
      <c r="R2040" s="337"/>
      <c r="S2040" s="298"/>
      <c r="T2040" s="298"/>
      <c r="U2040" s="298"/>
      <c r="V2040" s="298"/>
      <c r="W2040" s="298"/>
    </row>
    <row r="2041" spans="4:23" x14ac:dyDescent="0.2">
      <c r="D2041" s="288"/>
      <c r="E2041" s="297"/>
      <c r="H2041" s="288"/>
      <c r="I2041" s="288"/>
      <c r="J2041" s="336"/>
      <c r="K2041" s="288"/>
      <c r="L2041" s="288"/>
      <c r="M2041" s="288"/>
      <c r="N2041" s="298"/>
      <c r="O2041" s="288"/>
      <c r="P2041" s="298"/>
      <c r="R2041" s="337"/>
      <c r="S2041" s="298"/>
      <c r="T2041" s="298"/>
      <c r="U2041" s="298"/>
      <c r="V2041" s="298"/>
      <c r="W2041" s="298"/>
    </row>
    <row r="2042" spans="4:23" x14ac:dyDescent="0.2">
      <c r="D2042" s="288"/>
      <c r="E2042" s="297"/>
      <c r="H2042" s="288"/>
      <c r="I2042" s="288"/>
      <c r="J2042" s="336"/>
      <c r="K2042" s="288"/>
      <c r="L2042" s="288"/>
      <c r="M2042" s="288"/>
      <c r="N2042" s="298"/>
      <c r="O2042" s="288"/>
      <c r="P2042" s="298"/>
      <c r="R2042" s="337"/>
      <c r="S2042" s="298"/>
      <c r="T2042" s="298"/>
      <c r="U2042" s="298"/>
      <c r="V2042" s="298"/>
      <c r="W2042" s="298"/>
    </row>
    <row r="2043" spans="4:23" x14ac:dyDescent="0.2">
      <c r="D2043" s="288"/>
      <c r="E2043" s="297"/>
      <c r="H2043" s="288"/>
      <c r="I2043" s="288"/>
      <c r="J2043" s="336"/>
      <c r="K2043" s="288"/>
      <c r="L2043" s="288"/>
      <c r="M2043" s="288"/>
      <c r="N2043" s="298"/>
      <c r="O2043" s="288"/>
      <c r="P2043" s="298"/>
      <c r="R2043" s="337"/>
      <c r="S2043" s="298"/>
      <c r="T2043" s="298"/>
      <c r="U2043" s="298"/>
      <c r="V2043" s="298"/>
      <c r="W2043" s="298"/>
    </row>
    <row r="2044" spans="4:23" x14ac:dyDescent="0.2">
      <c r="D2044" s="288"/>
      <c r="E2044" s="297"/>
      <c r="H2044" s="288"/>
      <c r="I2044" s="288"/>
      <c r="J2044" s="336"/>
      <c r="K2044" s="288"/>
      <c r="L2044" s="288"/>
      <c r="M2044" s="288"/>
      <c r="N2044" s="298"/>
      <c r="O2044" s="288"/>
      <c r="P2044" s="298"/>
      <c r="R2044" s="337"/>
      <c r="S2044" s="298"/>
      <c r="T2044" s="298"/>
      <c r="U2044" s="298"/>
      <c r="V2044" s="298"/>
      <c r="W2044" s="298"/>
    </row>
    <row r="2045" spans="4:23" x14ac:dyDescent="0.2">
      <c r="D2045" s="288"/>
      <c r="E2045" s="297"/>
      <c r="H2045" s="288"/>
      <c r="I2045" s="288"/>
      <c r="J2045" s="336"/>
      <c r="K2045" s="288"/>
      <c r="L2045" s="288"/>
      <c r="M2045" s="288"/>
      <c r="N2045" s="298"/>
      <c r="O2045" s="288"/>
      <c r="P2045" s="298"/>
      <c r="R2045" s="337"/>
      <c r="S2045" s="298"/>
      <c r="T2045" s="298"/>
      <c r="U2045" s="298"/>
      <c r="V2045" s="298"/>
      <c r="W2045" s="298"/>
    </row>
    <row r="2046" spans="4:23" x14ac:dyDescent="0.2">
      <c r="D2046" s="288"/>
      <c r="E2046" s="297"/>
      <c r="H2046" s="288"/>
      <c r="I2046" s="288"/>
      <c r="J2046" s="336"/>
      <c r="K2046" s="288"/>
      <c r="L2046" s="288"/>
      <c r="M2046" s="288"/>
      <c r="N2046" s="298"/>
      <c r="O2046" s="288"/>
      <c r="P2046" s="298"/>
      <c r="R2046" s="337"/>
      <c r="S2046" s="298"/>
      <c r="T2046" s="298"/>
      <c r="U2046" s="298"/>
      <c r="V2046" s="298"/>
      <c r="W2046" s="298"/>
    </row>
    <row r="2047" spans="4:23" x14ac:dyDescent="0.2">
      <c r="D2047" s="288"/>
      <c r="E2047" s="297"/>
      <c r="H2047" s="288"/>
      <c r="I2047" s="288"/>
      <c r="J2047" s="336"/>
      <c r="K2047" s="288"/>
      <c r="L2047" s="288"/>
      <c r="M2047" s="288"/>
      <c r="N2047" s="298"/>
      <c r="O2047" s="288"/>
      <c r="P2047" s="298"/>
      <c r="R2047" s="337"/>
      <c r="S2047" s="298"/>
      <c r="T2047" s="298"/>
      <c r="U2047" s="298"/>
      <c r="V2047" s="298"/>
      <c r="W2047" s="298"/>
    </row>
    <row r="2048" spans="4:23" x14ac:dyDescent="0.2">
      <c r="D2048" s="288"/>
      <c r="E2048" s="297"/>
      <c r="H2048" s="288"/>
      <c r="I2048" s="288"/>
      <c r="J2048" s="336"/>
      <c r="K2048" s="288"/>
      <c r="L2048" s="288"/>
      <c r="M2048" s="288"/>
      <c r="N2048" s="298"/>
      <c r="O2048" s="288"/>
      <c r="P2048" s="298"/>
      <c r="R2048" s="337"/>
      <c r="S2048" s="298"/>
      <c r="T2048" s="298"/>
      <c r="U2048" s="298"/>
      <c r="V2048" s="298"/>
      <c r="W2048" s="298"/>
    </row>
    <row r="2049" spans="4:23" x14ac:dyDescent="0.2">
      <c r="D2049" s="288"/>
      <c r="E2049" s="297"/>
      <c r="H2049" s="288"/>
      <c r="I2049" s="288"/>
      <c r="J2049" s="336"/>
      <c r="K2049" s="288"/>
      <c r="L2049" s="288"/>
      <c r="M2049" s="288"/>
      <c r="N2049" s="298"/>
      <c r="O2049" s="288"/>
      <c r="P2049" s="298"/>
      <c r="R2049" s="337"/>
      <c r="S2049" s="298"/>
      <c r="T2049" s="298"/>
      <c r="U2049" s="298"/>
      <c r="V2049" s="298"/>
      <c r="W2049" s="298"/>
    </row>
    <row r="2050" spans="4:23" x14ac:dyDescent="0.2">
      <c r="D2050" s="288"/>
      <c r="E2050" s="297"/>
      <c r="H2050" s="288"/>
      <c r="I2050" s="288"/>
      <c r="J2050" s="336"/>
      <c r="K2050" s="288"/>
      <c r="L2050" s="288"/>
      <c r="M2050" s="288"/>
      <c r="N2050" s="298"/>
      <c r="O2050" s="288"/>
      <c r="P2050" s="298"/>
      <c r="R2050" s="337"/>
      <c r="S2050" s="298"/>
      <c r="T2050" s="298"/>
      <c r="U2050" s="298"/>
      <c r="V2050" s="298"/>
      <c r="W2050" s="298"/>
    </row>
    <row r="2051" spans="4:23" x14ac:dyDescent="0.2">
      <c r="D2051" s="288"/>
      <c r="E2051" s="297"/>
      <c r="H2051" s="288"/>
      <c r="I2051" s="288"/>
      <c r="J2051" s="336"/>
      <c r="K2051" s="288"/>
      <c r="L2051" s="288"/>
      <c r="M2051" s="288"/>
      <c r="N2051" s="298"/>
      <c r="O2051" s="288"/>
      <c r="P2051" s="298"/>
      <c r="R2051" s="337"/>
      <c r="S2051" s="298"/>
      <c r="T2051" s="298"/>
      <c r="U2051" s="298"/>
      <c r="V2051" s="298"/>
      <c r="W2051" s="298"/>
    </row>
    <row r="2052" spans="4:23" x14ac:dyDescent="0.2">
      <c r="D2052" s="288"/>
      <c r="E2052" s="297"/>
      <c r="H2052" s="288"/>
      <c r="I2052" s="288"/>
      <c r="J2052" s="336"/>
      <c r="K2052" s="288"/>
      <c r="L2052" s="288"/>
      <c r="M2052" s="288"/>
      <c r="N2052" s="298"/>
      <c r="O2052" s="288"/>
      <c r="P2052" s="298"/>
      <c r="R2052" s="337"/>
      <c r="S2052" s="298"/>
      <c r="T2052" s="298"/>
      <c r="U2052" s="298"/>
      <c r="V2052" s="298"/>
      <c r="W2052" s="298"/>
    </row>
    <row r="2053" spans="4:23" x14ac:dyDescent="0.2">
      <c r="D2053" s="288"/>
      <c r="E2053" s="297"/>
      <c r="H2053" s="288"/>
      <c r="I2053" s="288"/>
      <c r="J2053" s="336"/>
      <c r="K2053" s="288"/>
      <c r="L2053" s="288"/>
      <c r="M2053" s="288"/>
      <c r="N2053" s="298"/>
      <c r="O2053" s="288"/>
      <c r="P2053" s="298"/>
      <c r="R2053" s="337"/>
      <c r="S2053" s="298"/>
      <c r="T2053" s="298"/>
      <c r="U2053" s="298"/>
      <c r="V2053" s="298"/>
      <c r="W2053" s="298"/>
    </row>
    <row r="2054" spans="4:23" x14ac:dyDescent="0.2">
      <c r="D2054" s="288"/>
      <c r="E2054" s="297"/>
      <c r="H2054" s="288"/>
      <c r="I2054" s="288"/>
      <c r="J2054" s="336"/>
      <c r="K2054" s="288"/>
      <c r="L2054" s="288"/>
      <c r="M2054" s="288"/>
      <c r="N2054" s="298"/>
      <c r="O2054" s="288"/>
      <c r="P2054" s="298"/>
      <c r="R2054" s="337"/>
      <c r="S2054" s="298"/>
      <c r="T2054" s="298"/>
      <c r="U2054" s="298"/>
      <c r="V2054" s="298"/>
      <c r="W2054" s="298"/>
    </row>
    <row r="2055" spans="4:23" x14ac:dyDescent="0.2">
      <c r="D2055" s="288"/>
      <c r="E2055" s="297"/>
      <c r="H2055" s="288"/>
      <c r="I2055" s="288"/>
      <c r="J2055" s="336"/>
      <c r="K2055" s="288"/>
      <c r="L2055" s="288"/>
      <c r="M2055" s="288"/>
      <c r="N2055" s="298"/>
      <c r="O2055" s="288"/>
      <c r="P2055" s="298"/>
      <c r="R2055" s="337"/>
      <c r="S2055" s="298"/>
      <c r="T2055" s="298"/>
      <c r="U2055" s="298"/>
      <c r="V2055" s="298"/>
      <c r="W2055" s="298"/>
    </row>
    <row r="2056" spans="4:23" x14ac:dyDescent="0.2">
      <c r="D2056" s="288"/>
      <c r="E2056" s="297"/>
      <c r="H2056" s="288"/>
      <c r="I2056" s="288"/>
      <c r="J2056" s="336"/>
      <c r="K2056" s="288"/>
      <c r="L2056" s="288"/>
      <c r="M2056" s="288"/>
      <c r="N2056" s="298"/>
      <c r="O2056" s="288"/>
      <c r="P2056" s="298"/>
      <c r="R2056" s="337"/>
      <c r="S2056" s="298"/>
      <c r="T2056" s="298"/>
      <c r="U2056" s="298"/>
      <c r="V2056" s="298"/>
      <c r="W2056" s="298"/>
    </row>
    <row r="2057" spans="4:23" x14ac:dyDescent="0.2">
      <c r="D2057" s="288"/>
      <c r="E2057" s="297"/>
      <c r="H2057" s="288"/>
      <c r="I2057" s="288"/>
      <c r="J2057" s="336"/>
      <c r="K2057" s="288"/>
      <c r="L2057" s="288"/>
      <c r="M2057" s="288"/>
      <c r="N2057" s="298"/>
      <c r="O2057" s="288"/>
      <c r="P2057" s="298"/>
      <c r="R2057" s="337"/>
      <c r="S2057" s="298"/>
      <c r="T2057" s="298"/>
      <c r="U2057" s="298"/>
      <c r="V2057" s="298"/>
      <c r="W2057" s="298"/>
    </row>
    <row r="2058" spans="4:23" x14ac:dyDescent="0.2">
      <c r="D2058" s="288"/>
      <c r="E2058" s="297"/>
      <c r="H2058" s="288"/>
      <c r="I2058" s="288"/>
      <c r="J2058" s="336"/>
      <c r="K2058" s="288"/>
      <c r="L2058" s="288"/>
      <c r="M2058" s="288"/>
      <c r="N2058" s="298"/>
      <c r="O2058" s="288"/>
      <c r="P2058" s="298"/>
      <c r="R2058" s="337"/>
      <c r="S2058" s="298"/>
      <c r="T2058" s="298"/>
      <c r="U2058" s="298"/>
      <c r="V2058" s="298"/>
      <c r="W2058" s="298"/>
    </row>
    <row r="2059" spans="4:23" x14ac:dyDescent="0.2">
      <c r="D2059" s="288"/>
      <c r="E2059" s="297"/>
      <c r="H2059" s="288"/>
      <c r="I2059" s="288"/>
      <c r="J2059" s="336"/>
      <c r="K2059" s="288"/>
      <c r="L2059" s="288"/>
      <c r="M2059" s="288"/>
      <c r="N2059" s="298"/>
      <c r="O2059" s="288"/>
      <c r="P2059" s="298"/>
      <c r="R2059" s="337"/>
      <c r="S2059" s="298"/>
      <c r="T2059" s="298"/>
      <c r="U2059" s="298"/>
      <c r="V2059" s="298"/>
      <c r="W2059" s="298"/>
    </row>
    <row r="2060" spans="4:23" x14ac:dyDescent="0.2">
      <c r="D2060" s="288"/>
      <c r="E2060" s="297"/>
      <c r="H2060" s="288"/>
      <c r="I2060" s="288"/>
      <c r="J2060" s="336"/>
      <c r="K2060" s="288"/>
      <c r="L2060" s="288"/>
      <c r="M2060" s="288"/>
      <c r="N2060" s="298"/>
      <c r="O2060" s="288"/>
      <c r="P2060" s="298"/>
      <c r="R2060" s="337"/>
      <c r="S2060" s="298"/>
      <c r="T2060" s="298"/>
      <c r="U2060" s="298"/>
      <c r="V2060" s="298"/>
      <c r="W2060" s="298"/>
    </row>
    <row r="2061" spans="4:23" x14ac:dyDescent="0.2">
      <c r="D2061" s="288"/>
      <c r="E2061" s="297"/>
      <c r="H2061" s="288"/>
      <c r="I2061" s="288"/>
      <c r="J2061" s="336"/>
      <c r="K2061" s="288"/>
      <c r="L2061" s="288"/>
      <c r="M2061" s="288"/>
      <c r="N2061" s="298"/>
      <c r="O2061" s="288"/>
      <c r="P2061" s="298"/>
      <c r="R2061" s="337"/>
      <c r="S2061" s="298"/>
      <c r="T2061" s="298"/>
      <c r="U2061" s="298"/>
      <c r="V2061" s="298"/>
      <c r="W2061" s="298"/>
    </row>
    <row r="2062" spans="4:23" x14ac:dyDescent="0.2">
      <c r="D2062" s="288"/>
      <c r="E2062" s="297"/>
      <c r="H2062" s="288"/>
      <c r="I2062" s="288"/>
      <c r="J2062" s="336"/>
      <c r="K2062" s="288"/>
      <c r="L2062" s="288"/>
      <c r="M2062" s="288"/>
      <c r="N2062" s="298"/>
      <c r="O2062" s="288"/>
      <c r="P2062" s="298"/>
      <c r="R2062" s="337"/>
      <c r="S2062" s="298"/>
      <c r="T2062" s="298"/>
      <c r="U2062" s="298"/>
      <c r="V2062" s="298"/>
      <c r="W2062" s="298"/>
    </row>
    <row r="2063" spans="4:23" x14ac:dyDescent="0.2">
      <c r="D2063" s="288"/>
      <c r="E2063" s="297"/>
      <c r="H2063" s="288"/>
      <c r="I2063" s="288"/>
      <c r="J2063" s="336"/>
      <c r="K2063" s="288"/>
      <c r="L2063" s="288"/>
      <c r="M2063" s="288"/>
      <c r="N2063" s="298"/>
      <c r="O2063" s="288"/>
      <c r="P2063" s="298"/>
      <c r="R2063" s="337"/>
      <c r="S2063" s="298"/>
      <c r="T2063" s="298"/>
      <c r="U2063" s="298"/>
      <c r="V2063" s="298"/>
      <c r="W2063" s="298"/>
    </row>
    <row r="2064" spans="4:23" x14ac:dyDescent="0.2">
      <c r="D2064" s="288"/>
      <c r="E2064" s="297"/>
      <c r="H2064" s="288"/>
      <c r="I2064" s="288"/>
      <c r="J2064" s="336"/>
      <c r="K2064" s="288"/>
      <c r="L2064" s="288"/>
      <c r="M2064" s="288"/>
      <c r="N2064" s="298"/>
      <c r="O2064" s="288"/>
      <c r="P2064" s="298"/>
      <c r="R2064" s="337"/>
      <c r="S2064" s="298"/>
      <c r="T2064" s="298"/>
      <c r="U2064" s="298"/>
      <c r="V2064" s="298"/>
      <c r="W2064" s="298"/>
    </row>
    <row r="2065" spans="4:23" x14ac:dyDescent="0.2">
      <c r="D2065" s="288"/>
      <c r="E2065" s="297"/>
      <c r="H2065" s="288"/>
      <c r="I2065" s="288"/>
      <c r="J2065" s="336"/>
      <c r="K2065" s="288"/>
      <c r="L2065" s="288"/>
      <c r="M2065" s="288"/>
      <c r="N2065" s="298"/>
      <c r="O2065" s="288"/>
      <c r="P2065" s="298"/>
      <c r="R2065" s="337"/>
      <c r="S2065" s="298"/>
      <c r="T2065" s="298"/>
      <c r="U2065" s="298"/>
      <c r="V2065" s="298"/>
      <c r="W2065" s="298"/>
    </row>
    <row r="2066" spans="4:23" x14ac:dyDescent="0.2">
      <c r="D2066" s="288"/>
      <c r="E2066" s="297"/>
      <c r="H2066" s="288"/>
      <c r="I2066" s="288"/>
      <c r="J2066" s="336"/>
      <c r="K2066" s="288"/>
      <c r="L2066" s="288"/>
      <c r="M2066" s="288"/>
      <c r="N2066" s="298"/>
      <c r="O2066" s="288"/>
      <c r="P2066" s="298"/>
      <c r="R2066" s="337"/>
      <c r="S2066" s="298"/>
      <c r="T2066" s="298"/>
      <c r="U2066" s="298"/>
      <c r="V2066" s="298"/>
      <c r="W2066" s="298"/>
    </row>
    <row r="2067" spans="4:23" x14ac:dyDescent="0.2">
      <c r="D2067" s="288"/>
      <c r="E2067" s="297"/>
      <c r="H2067" s="288"/>
      <c r="I2067" s="288"/>
      <c r="J2067" s="336"/>
      <c r="K2067" s="288"/>
      <c r="L2067" s="288"/>
      <c r="M2067" s="288"/>
      <c r="N2067" s="298"/>
      <c r="O2067" s="288"/>
      <c r="P2067" s="298"/>
      <c r="R2067" s="337"/>
      <c r="S2067" s="298"/>
      <c r="T2067" s="298"/>
      <c r="U2067" s="298"/>
      <c r="V2067" s="298"/>
      <c r="W2067" s="298"/>
    </row>
    <row r="2068" spans="4:23" x14ac:dyDescent="0.2">
      <c r="D2068" s="288"/>
      <c r="E2068" s="297"/>
      <c r="H2068" s="288"/>
      <c r="I2068" s="288"/>
      <c r="J2068" s="336"/>
      <c r="K2068" s="288"/>
      <c r="L2068" s="288"/>
      <c r="M2068" s="288"/>
      <c r="N2068" s="298"/>
      <c r="O2068" s="288"/>
      <c r="P2068" s="298"/>
      <c r="R2068" s="337"/>
      <c r="S2068" s="298"/>
      <c r="T2068" s="298"/>
      <c r="U2068" s="298"/>
      <c r="V2068" s="298"/>
      <c r="W2068" s="298"/>
    </row>
    <row r="2069" spans="4:23" x14ac:dyDescent="0.2">
      <c r="D2069" s="288"/>
      <c r="E2069" s="297"/>
      <c r="H2069" s="288"/>
      <c r="I2069" s="288"/>
      <c r="J2069" s="336"/>
      <c r="K2069" s="288"/>
      <c r="L2069" s="288"/>
      <c r="M2069" s="288"/>
      <c r="N2069" s="298"/>
      <c r="O2069" s="288"/>
      <c r="P2069" s="298"/>
      <c r="R2069" s="337"/>
      <c r="S2069" s="298"/>
      <c r="T2069" s="298"/>
      <c r="U2069" s="298"/>
      <c r="V2069" s="298"/>
      <c r="W2069" s="298"/>
    </row>
    <row r="2070" spans="4:23" x14ac:dyDescent="0.2">
      <c r="D2070" s="288"/>
      <c r="E2070" s="297"/>
      <c r="H2070" s="288"/>
      <c r="I2070" s="288"/>
      <c r="J2070" s="336"/>
      <c r="K2070" s="288"/>
      <c r="L2070" s="288"/>
      <c r="M2070" s="288"/>
      <c r="N2070" s="298"/>
      <c r="O2070" s="288"/>
      <c r="P2070" s="298"/>
      <c r="R2070" s="337"/>
      <c r="S2070" s="298"/>
      <c r="T2070" s="298"/>
      <c r="U2070" s="298"/>
      <c r="V2070" s="298"/>
      <c r="W2070" s="298"/>
    </row>
    <row r="2071" spans="4:23" x14ac:dyDescent="0.2">
      <c r="D2071" s="288"/>
      <c r="E2071" s="297"/>
      <c r="H2071" s="288"/>
      <c r="I2071" s="288"/>
      <c r="J2071" s="336"/>
      <c r="K2071" s="288"/>
      <c r="L2071" s="288"/>
      <c r="M2071" s="288"/>
      <c r="N2071" s="298"/>
      <c r="O2071" s="288"/>
      <c r="P2071" s="298"/>
      <c r="R2071" s="337"/>
      <c r="S2071" s="298"/>
      <c r="T2071" s="298"/>
      <c r="U2071" s="298"/>
      <c r="V2071" s="298"/>
      <c r="W2071" s="298"/>
    </row>
    <row r="2072" spans="4:23" x14ac:dyDescent="0.2">
      <c r="D2072" s="288"/>
      <c r="E2072" s="297"/>
      <c r="H2072" s="288"/>
      <c r="I2072" s="288"/>
      <c r="J2072" s="336"/>
      <c r="K2072" s="288"/>
      <c r="L2072" s="288"/>
      <c r="M2072" s="288"/>
      <c r="N2072" s="298"/>
      <c r="O2072" s="288"/>
      <c r="P2072" s="298"/>
      <c r="R2072" s="337"/>
      <c r="S2072" s="298"/>
      <c r="T2072" s="298"/>
      <c r="U2072" s="298"/>
      <c r="V2072" s="298"/>
      <c r="W2072" s="298"/>
    </row>
    <row r="2073" spans="4:23" x14ac:dyDescent="0.2">
      <c r="D2073" s="288"/>
      <c r="E2073" s="297"/>
      <c r="H2073" s="288"/>
      <c r="I2073" s="288"/>
      <c r="J2073" s="336"/>
      <c r="K2073" s="288"/>
      <c r="L2073" s="288"/>
      <c r="M2073" s="288"/>
      <c r="N2073" s="298"/>
      <c r="O2073" s="288"/>
      <c r="P2073" s="298"/>
      <c r="R2073" s="337"/>
      <c r="S2073" s="298"/>
      <c r="T2073" s="298"/>
      <c r="U2073" s="298"/>
      <c r="V2073" s="298"/>
      <c r="W2073" s="298"/>
    </row>
    <row r="2074" spans="4:23" x14ac:dyDescent="0.2">
      <c r="D2074" s="288"/>
      <c r="E2074" s="297"/>
      <c r="H2074" s="288"/>
      <c r="I2074" s="288"/>
      <c r="J2074" s="336"/>
      <c r="K2074" s="288"/>
      <c r="L2074" s="288"/>
      <c r="M2074" s="288"/>
      <c r="N2074" s="298"/>
      <c r="O2074" s="288"/>
      <c r="P2074" s="298"/>
      <c r="R2074" s="337"/>
      <c r="S2074" s="298"/>
      <c r="T2074" s="298"/>
      <c r="U2074" s="298"/>
      <c r="V2074" s="298"/>
      <c r="W2074" s="298"/>
    </row>
    <row r="2075" spans="4:23" x14ac:dyDescent="0.2">
      <c r="D2075" s="288"/>
      <c r="E2075" s="297"/>
      <c r="H2075" s="288"/>
      <c r="I2075" s="288"/>
      <c r="J2075" s="336"/>
      <c r="K2075" s="288"/>
      <c r="L2075" s="288"/>
      <c r="M2075" s="288"/>
      <c r="N2075" s="298"/>
      <c r="O2075" s="288"/>
      <c r="P2075" s="298"/>
      <c r="R2075" s="337"/>
      <c r="S2075" s="298"/>
      <c r="T2075" s="298"/>
      <c r="U2075" s="298"/>
      <c r="V2075" s="298"/>
      <c r="W2075" s="298"/>
    </row>
    <row r="2076" spans="4:23" x14ac:dyDescent="0.2">
      <c r="D2076" s="288"/>
      <c r="E2076" s="297"/>
      <c r="H2076" s="288"/>
      <c r="I2076" s="288"/>
      <c r="J2076" s="336"/>
      <c r="K2076" s="288"/>
      <c r="L2076" s="288"/>
      <c r="M2076" s="288"/>
      <c r="N2076" s="298"/>
      <c r="O2076" s="288"/>
      <c r="P2076" s="298"/>
      <c r="R2076" s="337"/>
      <c r="S2076" s="298"/>
      <c r="T2076" s="298"/>
      <c r="U2076" s="298"/>
      <c r="V2076" s="298"/>
      <c r="W2076" s="298"/>
    </row>
    <row r="2077" spans="4:23" x14ac:dyDescent="0.2">
      <c r="D2077" s="288"/>
      <c r="E2077" s="297"/>
      <c r="H2077" s="288"/>
      <c r="I2077" s="288"/>
      <c r="J2077" s="336"/>
      <c r="K2077" s="288"/>
      <c r="L2077" s="288"/>
      <c r="M2077" s="288"/>
      <c r="N2077" s="298"/>
      <c r="O2077" s="288"/>
      <c r="P2077" s="298"/>
      <c r="R2077" s="337"/>
      <c r="S2077" s="298"/>
      <c r="T2077" s="298"/>
      <c r="U2077" s="298"/>
      <c r="V2077" s="298"/>
      <c r="W2077" s="298"/>
    </row>
    <row r="2078" spans="4:23" x14ac:dyDescent="0.2">
      <c r="D2078" s="288"/>
      <c r="E2078" s="297"/>
      <c r="H2078" s="288"/>
      <c r="I2078" s="288"/>
      <c r="J2078" s="336"/>
      <c r="K2078" s="288"/>
      <c r="L2078" s="288"/>
      <c r="M2078" s="288"/>
      <c r="N2078" s="298"/>
      <c r="O2078" s="288"/>
      <c r="P2078" s="298"/>
      <c r="R2078" s="337"/>
      <c r="S2078" s="298"/>
      <c r="T2078" s="298"/>
      <c r="U2078" s="298"/>
      <c r="V2078" s="298"/>
      <c r="W2078" s="298"/>
    </row>
    <row r="2079" spans="4:23" x14ac:dyDescent="0.2">
      <c r="D2079" s="288"/>
      <c r="E2079" s="297"/>
      <c r="H2079" s="288"/>
      <c r="I2079" s="288"/>
      <c r="J2079" s="336"/>
      <c r="K2079" s="288"/>
      <c r="L2079" s="288"/>
      <c r="M2079" s="288"/>
      <c r="N2079" s="298"/>
      <c r="O2079" s="288"/>
      <c r="P2079" s="298"/>
      <c r="R2079" s="337"/>
      <c r="S2079" s="298"/>
      <c r="T2079" s="298"/>
      <c r="U2079" s="298"/>
      <c r="V2079" s="298"/>
      <c r="W2079" s="298"/>
    </row>
    <row r="2080" spans="4:23" x14ac:dyDescent="0.2">
      <c r="D2080" s="288"/>
      <c r="E2080" s="297"/>
      <c r="H2080" s="288"/>
      <c r="I2080" s="288"/>
      <c r="J2080" s="336"/>
      <c r="K2080" s="288"/>
      <c r="L2080" s="288"/>
      <c r="M2080" s="288"/>
      <c r="N2080" s="298"/>
      <c r="O2080" s="288"/>
      <c r="P2080" s="298"/>
      <c r="R2080" s="337"/>
      <c r="S2080" s="298"/>
      <c r="T2080" s="298"/>
      <c r="U2080" s="298"/>
      <c r="V2080" s="298"/>
      <c r="W2080" s="298"/>
    </row>
    <row r="2081" spans="4:23" x14ac:dyDescent="0.2">
      <c r="D2081" s="288"/>
      <c r="E2081" s="297"/>
      <c r="H2081" s="288"/>
      <c r="I2081" s="288"/>
      <c r="J2081" s="336"/>
      <c r="K2081" s="288"/>
      <c r="L2081" s="288"/>
      <c r="M2081" s="288"/>
      <c r="N2081" s="298"/>
      <c r="O2081" s="288"/>
      <c r="P2081" s="298"/>
      <c r="R2081" s="337"/>
      <c r="S2081" s="298"/>
      <c r="T2081" s="298"/>
      <c r="U2081" s="298"/>
      <c r="V2081" s="298"/>
      <c r="W2081" s="298"/>
    </row>
    <row r="2082" spans="4:23" x14ac:dyDescent="0.2">
      <c r="D2082" s="288"/>
      <c r="E2082" s="297"/>
      <c r="H2082" s="288"/>
      <c r="I2082" s="288"/>
      <c r="J2082" s="336"/>
      <c r="K2082" s="288"/>
      <c r="L2082" s="288"/>
      <c r="M2082" s="288"/>
      <c r="N2082" s="298"/>
      <c r="O2082" s="288"/>
      <c r="P2082" s="298"/>
      <c r="R2082" s="337"/>
      <c r="S2082" s="298"/>
      <c r="T2082" s="298"/>
      <c r="U2082" s="298"/>
      <c r="V2082" s="298"/>
      <c r="W2082" s="298"/>
    </row>
    <row r="2083" spans="4:23" x14ac:dyDescent="0.2">
      <c r="D2083" s="288"/>
      <c r="E2083" s="297"/>
      <c r="H2083" s="288"/>
      <c r="I2083" s="288"/>
      <c r="J2083" s="336"/>
      <c r="K2083" s="288"/>
      <c r="L2083" s="288"/>
      <c r="M2083" s="288"/>
      <c r="N2083" s="298"/>
      <c r="O2083" s="288"/>
      <c r="P2083" s="298"/>
      <c r="R2083" s="337"/>
      <c r="S2083" s="298"/>
      <c r="T2083" s="298"/>
      <c r="U2083" s="298"/>
      <c r="V2083" s="298"/>
      <c r="W2083" s="298"/>
    </row>
    <row r="2084" spans="4:23" x14ac:dyDescent="0.2">
      <c r="D2084" s="288"/>
      <c r="E2084" s="297"/>
      <c r="H2084" s="288"/>
      <c r="I2084" s="288"/>
      <c r="J2084" s="336"/>
      <c r="K2084" s="288"/>
      <c r="L2084" s="288"/>
      <c r="M2084" s="288"/>
      <c r="N2084" s="298"/>
      <c r="O2084" s="288"/>
      <c r="P2084" s="298"/>
      <c r="R2084" s="337"/>
      <c r="S2084" s="298"/>
      <c r="T2084" s="298"/>
      <c r="U2084" s="298"/>
      <c r="V2084" s="298"/>
      <c r="W2084" s="298"/>
    </row>
    <row r="2085" spans="4:23" x14ac:dyDescent="0.2">
      <c r="D2085" s="288"/>
      <c r="E2085" s="297"/>
      <c r="H2085" s="288"/>
      <c r="I2085" s="288"/>
      <c r="J2085" s="336"/>
      <c r="K2085" s="288"/>
      <c r="L2085" s="288"/>
      <c r="M2085" s="288"/>
      <c r="N2085" s="298"/>
      <c r="O2085" s="288"/>
      <c r="P2085" s="298"/>
      <c r="R2085" s="337"/>
      <c r="S2085" s="298"/>
      <c r="T2085" s="298"/>
      <c r="U2085" s="298"/>
      <c r="V2085" s="298"/>
      <c r="W2085" s="298"/>
    </row>
    <row r="2086" spans="4:23" x14ac:dyDescent="0.2">
      <c r="D2086" s="288"/>
      <c r="E2086" s="297"/>
      <c r="H2086" s="288"/>
      <c r="I2086" s="288"/>
      <c r="J2086" s="336"/>
      <c r="K2086" s="288"/>
      <c r="L2086" s="288"/>
      <c r="M2086" s="288"/>
      <c r="N2086" s="298"/>
      <c r="O2086" s="288"/>
      <c r="P2086" s="298"/>
      <c r="R2086" s="337"/>
      <c r="S2086" s="298"/>
      <c r="T2086" s="298"/>
      <c r="U2086" s="298"/>
      <c r="V2086" s="298"/>
      <c r="W2086" s="298"/>
    </row>
    <row r="2087" spans="4:23" x14ac:dyDescent="0.2">
      <c r="D2087" s="288"/>
      <c r="E2087" s="297"/>
      <c r="H2087" s="288"/>
      <c r="I2087" s="288"/>
      <c r="J2087" s="336"/>
      <c r="K2087" s="288"/>
      <c r="L2087" s="288"/>
      <c r="M2087" s="288"/>
      <c r="N2087" s="298"/>
      <c r="O2087" s="288"/>
      <c r="P2087" s="298"/>
      <c r="R2087" s="337"/>
      <c r="S2087" s="298"/>
      <c r="T2087" s="298"/>
      <c r="U2087" s="298"/>
      <c r="V2087" s="298"/>
      <c r="W2087" s="298"/>
    </row>
    <row r="2088" spans="4:23" x14ac:dyDescent="0.2">
      <c r="D2088" s="288"/>
      <c r="E2088" s="297"/>
      <c r="H2088" s="288"/>
      <c r="I2088" s="288"/>
      <c r="J2088" s="336"/>
      <c r="K2088" s="288"/>
      <c r="L2088" s="288"/>
      <c r="M2088" s="288"/>
      <c r="N2088" s="298"/>
      <c r="O2088" s="288"/>
      <c r="P2088" s="298"/>
      <c r="R2088" s="337"/>
      <c r="S2088" s="298"/>
      <c r="T2088" s="298"/>
      <c r="U2088" s="298"/>
      <c r="V2088" s="298"/>
      <c r="W2088" s="298"/>
    </row>
    <row r="2089" spans="4:23" x14ac:dyDescent="0.2">
      <c r="D2089" s="288"/>
      <c r="E2089" s="297"/>
      <c r="H2089" s="288"/>
      <c r="I2089" s="288"/>
      <c r="J2089" s="336"/>
      <c r="K2089" s="288"/>
      <c r="L2089" s="288"/>
      <c r="M2089" s="288"/>
      <c r="N2089" s="298"/>
      <c r="O2089" s="288"/>
      <c r="P2089" s="298"/>
      <c r="R2089" s="337"/>
      <c r="S2089" s="298"/>
      <c r="T2089" s="298"/>
      <c r="U2089" s="298"/>
      <c r="V2089" s="298"/>
      <c r="W2089" s="298"/>
    </row>
    <row r="2090" spans="4:23" x14ac:dyDescent="0.2">
      <c r="D2090" s="288"/>
      <c r="E2090" s="297"/>
      <c r="H2090" s="288"/>
      <c r="I2090" s="288"/>
      <c r="J2090" s="336"/>
      <c r="K2090" s="288"/>
      <c r="L2090" s="288"/>
      <c r="M2090" s="288"/>
      <c r="N2090" s="298"/>
      <c r="O2090" s="288"/>
      <c r="P2090" s="298"/>
      <c r="R2090" s="337"/>
      <c r="S2090" s="298"/>
      <c r="T2090" s="298"/>
      <c r="U2090" s="298"/>
      <c r="V2090" s="298"/>
      <c r="W2090" s="298"/>
    </row>
    <row r="2091" spans="4:23" x14ac:dyDescent="0.2">
      <c r="D2091" s="288"/>
      <c r="E2091" s="297"/>
      <c r="H2091" s="288"/>
      <c r="I2091" s="288"/>
      <c r="J2091" s="336"/>
      <c r="K2091" s="288"/>
      <c r="L2091" s="288"/>
      <c r="M2091" s="288"/>
      <c r="N2091" s="298"/>
      <c r="O2091" s="288"/>
      <c r="P2091" s="298"/>
      <c r="R2091" s="337"/>
      <c r="S2091" s="298"/>
      <c r="T2091" s="298"/>
      <c r="U2091" s="298"/>
      <c r="V2091" s="298"/>
      <c r="W2091" s="298"/>
    </row>
    <row r="2092" spans="4:23" x14ac:dyDescent="0.2">
      <c r="D2092" s="288"/>
      <c r="E2092" s="297"/>
      <c r="H2092" s="288"/>
      <c r="I2092" s="288"/>
      <c r="J2092" s="336"/>
      <c r="K2092" s="288"/>
      <c r="L2092" s="288"/>
      <c r="M2092" s="288"/>
      <c r="N2092" s="298"/>
      <c r="O2092" s="288"/>
      <c r="P2092" s="298"/>
      <c r="R2092" s="337"/>
      <c r="S2092" s="298"/>
      <c r="T2092" s="298"/>
      <c r="U2092" s="298"/>
      <c r="V2092" s="298"/>
      <c r="W2092" s="298"/>
    </row>
    <row r="2093" spans="4:23" x14ac:dyDescent="0.2">
      <c r="D2093" s="288"/>
      <c r="E2093" s="297"/>
      <c r="H2093" s="288"/>
      <c r="I2093" s="288"/>
      <c r="J2093" s="336"/>
      <c r="K2093" s="288"/>
      <c r="L2093" s="288"/>
      <c r="M2093" s="288"/>
      <c r="N2093" s="298"/>
      <c r="O2093" s="288"/>
      <c r="P2093" s="298"/>
      <c r="R2093" s="337"/>
      <c r="S2093" s="298"/>
      <c r="T2093" s="298"/>
      <c r="U2093" s="298"/>
      <c r="V2093" s="298"/>
      <c r="W2093" s="298"/>
    </row>
    <row r="2094" spans="4:23" x14ac:dyDescent="0.2">
      <c r="D2094" s="288"/>
      <c r="E2094" s="297"/>
      <c r="H2094" s="288"/>
      <c r="I2094" s="288"/>
      <c r="J2094" s="336"/>
      <c r="K2094" s="288"/>
      <c r="L2094" s="288"/>
      <c r="M2094" s="288"/>
      <c r="N2094" s="298"/>
      <c r="O2094" s="288"/>
      <c r="P2094" s="298"/>
      <c r="R2094" s="337"/>
      <c r="S2094" s="298"/>
      <c r="T2094" s="298"/>
      <c r="U2094" s="298"/>
      <c r="V2094" s="298"/>
      <c r="W2094" s="298"/>
    </row>
    <row r="2095" spans="4:23" x14ac:dyDescent="0.2">
      <c r="D2095" s="288"/>
      <c r="E2095" s="297"/>
      <c r="H2095" s="288"/>
      <c r="I2095" s="288"/>
      <c r="J2095" s="336"/>
      <c r="K2095" s="288"/>
      <c r="L2095" s="288"/>
      <c r="M2095" s="288"/>
      <c r="N2095" s="298"/>
      <c r="O2095" s="288"/>
      <c r="P2095" s="298"/>
      <c r="R2095" s="337"/>
      <c r="S2095" s="298"/>
      <c r="T2095" s="298"/>
      <c r="U2095" s="298"/>
      <c r="V2095" s="298"/>
      <c r="W2095" s="298"/>
    </row>
    <row r="2096" spans="4:23" x14ac:dyDescent="0.2">
      <c r="D2096" s="288"/>
      <c r="E2096" s="297"/>
      <c r="H2096" s="288"/>
      <c r="I2096" s="288"/>
      <c r="J2096" s="336"/>
      <c r="K2096" s="288"/>
      <c r="L2096" s="288"/>
      <c r="M2096" s="288"/>
      <c r="N2096" s="298"/>
      <c r="O2096" s="288"/>
      <c r="P2096" s="298"/>
      <c r="R2096" s="337"/>
      <c r="S2096" s="298"/>
      <c r="T2096" s="298"/>
      <c r="U2096" s="298"/>
      <c r="V2096" s="298"/>
      <c r="W2096" s="298"/>
    </row>
    <row r="2097" spans="4:23" x14ac:dyDescent="0.2">
      <c r="D2097" s="288"/>
      <c r="E2097" s="297"/>
      <c r="H2097" s="288"/>
      <c r="I2097" s="288"/>
      <c r="J2097" s="336"/>
      <c r="K2097" s="288"/>
      <c r="L2097" s="288"/>
      <c r="M2097" s="288"/>
      <c r="N2097" s="298"/>
      <c r="O2097" s="288"/>
      <c r="P2097" s="298"/>
      <c r="R2097" s="337"/>
      <c r="S2097" s="298"/>
      <c r="T2097" s="298"/>
      <c r="U2097" s="298"/>
      <c r="V2097" s="298"/>
      <c r="W2097" s="298"/>
    </row>
    <row r="2098" spans="4:23" x14ac:dyDescent="0.2">
      <c r="D2098" s="288"/>
      <c r="E2098" s="297"/>
      <c r="H2098" s="288"/>
      <c r="I2098" s="288"/>
      <c r="J2098" s="336"/>
      <c r="K2098" s="288"/>
      <c r="L2098" s="288"/>
      <c r="M2098" s="288"/>
      <c r="N2098" s="298"/>
      <c r="O2098" s="288"/>
      <c r="P2098" s="298"/>
      <c r="R2098" s="337"/>
      <c r="S2098" s="298"/>
      <c r="T2098" s="298"/>
      <c r="U2098" s="298"/>
      <c r="V2098" s="298"/>
      <c r="W2098" s="298"/>
    </row>
    <row r="2099" spans="4:23" x14ac:dyDescent="0.2">
      <c r="D2099" s="288"/>
      <c r="E2099" s="297"/>
      <c r="H2099" s="288"/>
      <c r="I2099" s="288"/>
      <c r="J2099" s="336"/>
      <c r="K2099" s="288"/>
      <c r="L2099" s="288"/>
      <c r="M2099" s="288"/>
      <c r="N2099" s="298"/>
      <c r="O2099" s="288"/>
      <c r="P2099" s="298"/>
      <c r="R2099" s="337"/>
      <c r="S2099" s="298"/>
      <c r="T2099" s="298"/>
      <c r="U2099" s="298"/>
      <c r="V2099" s="298"/>
      <c r="W2099" s="298"/>
    </row>
    <row r="2100" spans="4:23" x14ac:dyDescent="0.2">
      <c r="D2100" s="288"/>
      <c r="E2100" s="297"/>
      <c r="H2100" s="288"/>
      <c r="I2100" s="288"/>
      <c r="J2100" s="336"/>
      <c r="K2100" s="288"/>
      <c r="L2100" s="288"/>
      <c r="M2100" s="288"/>
      <c r="N2100" s="298"/>
      <c r="O2100" s="288"/>
      <c r="P2100" s="298"/>
      <c r="R2100" s="337"/>
      <c r="S2100" s="298"/>
      <c r="T2100" s="298"/>
      <c r="U2100" s="298"/>
      <c r="V2100" s="298"/>
      <c r="W2100" s="298"/>
    </row>
    <row r="2101" spans="4:23" x14ac:dyDescent="0.2">
      <c r="D2101" s="288"/>
      <c r="E2101" s="297"/>
      <c r="H2101" s="288"/>
      <c r="I2101" s="288"/>
      <c r="J2101" s="336"/>
      <c r="K2101" s="288"/>
      <c r="L2101" s="288"/>
      <c r="M2101" s="288"/>
      <c r="N2101" s="298"/>
      <c r="O2101" s="288"/>
      <c r="P2101" s="298"/>
      <c r="R2101" s="337"/>
      <c r="S2101" s="298"/>
      <c r="T2101" s="298"/>
      <c r="U2101" s="298"/>
      <c r="V2101" s="298"/>
      <c r="W2101" s="298"/>
    </row>
    <row r="2102" spans="4:23" x14ac:dyDescent="0.2">
      <c r="D2102" s="288"/>
      <c r="E2102" s="297"/>
      <c r="H2102" s="288"/>
      <c r="I2102" s="288"/>
      <c r="J2102" s="336"/>
      <c r="K2102" s="288"/>
      <c r="L2102" s="288"/>
      <c r="M2102" s="288"/>
      <c r="N2102" s="298"/>
      <c r="O2102" s="288"/>
      <c r="P2102" s="298"/>
      <c r="R2102" s="337"/>
      <c r="S2102" s="298"/>
      <c r="T2102" s="298"/>
      <c r="U2102" s="298"/>
      <c r="V2102" s="298"/>
      <c r="W2102" s="298"/>
    </row>
    <row r="2103" spans="4:23" x14ac:dyDescent="0.2">
      <c r="D2103" s="288"/>
      <c r="E2103" s="297"/>
      <c r="H2103" s="288"/>
      <c r="I2103" s="288"/>
      <c r="J2103" s="336"/>
      <c r="K2103" s="288"/>
      <c r="L2103" s="288"/>
      <c r="M2103" s="288"/>
      <c r="N2103" s="298"/>
      <c r="O2103" s="288"/>
      <c r="P2103" s="298"/>
      <c r="R2103" s="337"/>
      <c r="S2103" s="298"/>
      <c r="T2103" s="298"/>
      <c r="U2103" s="298"/>
      <c r="V2103" s="298"/>
      <c r="W2103" s="298"/>
    </row>
    <row r="2104" spans="4:23" x14ac:dyDescent="0.2">
      <c r="D2104" s="288"/>
      <c r="E2104" s="297"/>
      <c r="H2104" s="288"/>
      <c r="I2104" s="288"/>
      <c r="J2104" s="336"/>
      <c r="K2104" s="288"/>
      <c r="L2104" s="288"/>
      <c r="M2104" s="288"/>
      <c r="N2104" s="298"/>
      <c r="O2104" s="288"/>
      <c r="P2104" s="298"/>
      <c r="R2104" s="337"/>
      <c r="S2104" s="298"/>
      <c r="T2104" s="298"/>
      <c r="U2104" s="298"/>
      <c r="V2104" s="298"/>
      <c r="W2104" s="298"/>
    </row>
    <row r="2105" spans="4:23" x14ac:dyDescent="0.2">
      <c r="D2105" s="288"/>
      <c r="E2105" s="297"/>
      <c r="H2105" s="288"/>
      <c r="I2105" s="288"/>
      <c r="J2105" s="336"/>
      <c r="K2105" s="288"/>
      <c r="L2105" s="288"/>
      <c r="M2105" s="288"/>
      <c r="N2105" s="298"/>
      <c r="O2105" s="288"/>
      <c r="P2105" s="298"/>
      <c r="R2105" s="337"/>
      <c r="S2105" s="298"/>
      <c r="T2105" s="298"/>
      <c r="U2105" s="298"/>
      <c r="V2105" s="298"/>
      <c r="W2105" s="298"/>
    </row>
    <row r="2106" spans="4:23" x14ac:dyDescent="0.2">
      <c r="D2106" s="288"/>
      <c r="E2106" s="297"/>
      <c r="H2106" s="288"/>
      <c r="I2106" s="288"/>
      <c r="J2106" s="336"/>
      <c r="K2106" s="288"/>
      <c r="L2106" s="288"/>
      <c r="M2106" s="288"/>
      <c r="N2106" s="298"/>
      <c r="O2106" s="288"/>
      <c r="P2106" s="298"/>
      <c r="R2106" s="337"/>
      <c r="S2106" s="298"/>
      <c r="T2106" s="298"/>
      <c r="U2106" s="298"/>
      <c r="V2106" s="298"/>
      <c r="W2106" s="298"/>
    </row>
    <row r="2107" spans="4:23" x14ac:dyDescent="0.2">
      <c r="D2107" s="288"/>
      <c r="E2107" s="297"/>
      <c r="H2107" s="288"/>
      <c r="I2107" s="288"/>
      <c r="J2107" s="336"/>
      <c r="K2107" s="288"/>
      <c r="L2107" s="288"/>
      <c r="M2107" s="288"/>
      <c r="N2107" s="298"/>
      <c r="O2107" s="288"/>
      <c r="P2107" s="298"/>
      <c r="R2107" s="337"/>
      <c r="S2107" s="298"/>
      <c r="T2107" s="298"/>
      <c r="U2107" s="298"/>
      <c r="V2107" s="298"/>
      <c r="W2107" s="298"/>
    </row>
    <row r="2108" spans="4:23" x14ac:dyDescent="0.2">
      <c r="D2108" s="288"/>
      <c r="E2108" s="297"/>
      <c r="H2108" s="288"/>
      <c r="I2108" s="288"/>
      <c r="J2108" s="336"/>
      <c r="K2108" s="288"/>
      <c r="L2108" s="288"/>
      <c r="M2108" s="288"/>
      <c r="N2108" s="298"/>
      <c r="O2108" s="288"/>
      <c r="P2108" s="298"/>
      <c r="R2108" s="337"/>
      <c r="S2108" s="298"/>
      <c r="T2108" s="298"/>
      <c r="U2108" s="298"/>
      <c r="V2108" s="298"/>
      <c r="W2108" s="298"/>
    </row>
    <row r="2109" spans="4:23" x14ac:dyDescent="0.2">
      <c r="D2109" s="288"/>
      <c r="E2109" s="297"/>
      <c r="H2109" s="288"/>
      <c r="I2109" s="288"/>
      <c r="J2109" s="336"/>
      <c r="K2109" s="288"/>
      <c r="L2109" s="288"/>
      <c r="M2109" s="288"/>
      <c r="N2109" s="298"/>
      <c r="O2109" s="288"/>
      <c r="P2109" s="298"/>
      <c r="R2109" s="337"/>
      <c r="S2109" s="298"/>
      <c r="T2109" s="298"/>
      <c r="U2109" s="298"/>
      <c r="V2109" s="298"/>
      <c r="W2109" s="298"/>
    </row>
    <row r="2110" spans="4:23" x14ac:dyDescent="0.2">
      <c r="D2110" s="288"/>
      <c r="E2110" s="297"/>
      <c r="H2110" s="288"/>
      <c r="I2110" s="288"/>
      <c r="J2110" s="336"/>
      <c r="K2110" s="288"/>
      <c r="L2110" s="288"/>
      <c r="M2110" s="288"/>
      <c r="N2110" s="298"/>
      <c r="O2110" s="288"/>
      <c r="P2110" s="298"/>
      <c r="R2110" s="337"/>
      <c r="S2110" s="298"/>
      <c r="T2110" s="298"/>
      <c r="U2110" s="298"/>
      <c r="V2110" s="298"/>
      <c r="W2110" s="298"/>
    </row>
    <row r="2111" spans="4:23" x14ac:dyDescent="0.2">
      <c r="D2111" s="288"/>
      <c r="E2111" s="297"/>
      <c r="H2111" s="288"/>
      <c r="I2111" s="288"/>
      <c r="J2111" s="336"/>
      <c r="K2111" s="288"/>
      <c r="L2111" s="288"/>
      <c r="M2111" s="288"/>
      <c r="N2111" s="298"/>
      <c r="O2111" s="288"/>
      <c r="P2111" s="298"/>
      <c r="R2111" s="337"/>
      <c r="S2111" s="298"/>
      <c r="T2111" s="298"/>
      <c r="U2111" s="298"/>
      <c r="V2111" s="298"/>
      <c r="W2111" s="298"/>
    </row>
    <row r="2112" spans="4:23" x14ac:dyDescent="0.2">
      <c r="D2112" s="288"/>
      <c r="E2112" s="297"/>
      <c r="H2112" s="288"/>
      <c r="I2112" s="288"/>
      <c r="J2112" s="336"/>
      <c r="K2112" s="288"/>
      <c r="L2112" s="288"/>
      <c r="M2112" s="288"/>
      <c r="N2112" s="298"/>
      <c r="O2112" s="288"/>
      <c r="P2112" s="298"/>
      <c r="R2112" s="337"/>
      <c r="S2112" s="298"/>
      <c r="T2112" s="298"/>
      <c r="U2112" s="298"/>
      <c r="V2112" s="298"/>
      <c r="W2112" s="298"/>
    </row>
    <row r="2113" spans="4:23" x14ac:dyDescent="0.2">
      <c r="D2113" s="288"/>
      <c r="E2113" s="297"/>
      <c r="H2113" s="288"/>
      <c r="I2113" s="288"/>
      <c r="J2113" s="336"/>
      <c r="K2113" s="288"/>
      <c r="L2113" s="288"/>
      <c r="M2113" s="288"/>
      <c r="N2113" s="298"/>
      <c r="O2113" s="288"/>
      <c r="P2113" s="298"/>
      <c r="R2113" s="337"/>
      <c r="S2113" s="298"/>
      <c r="T2113" s="298"/>
      <c r="U2113" s="298"/>
      <c r="V2113" s="298"/>
      <c r="W2113" s="298"/>
    </row>
    <row r="2114" spans="4:23" x14ac:dyDescent="0.2">
      <c r="D2114" s="288"/>
      <c r="E2114" s="297"/>
      <c r="H2114" s="288"/>
      <c r="I2114" s="288"/>
      <c r="J2114" s="336"/>
      <c r="K2114" s="288"/>
      <c r="L2114" s="288"/>
      <c r="M2114" s="288"/>
      <c r="N2114" s="298"/>
      <c r="O2114" s="288"/>
      <c r="P2114" s="298"/>
      <c r="R2114" s="337"/>
      <c r="S2114" s="298"/>
      <c r="T2114" s="298"/>
      <c r="U2114" s="298"/>
      <c r="V2114" s="298"/>
      <c r="W2114" s="298"/>
    </row>
    <row r="2115" spans="4:23" x14ac:dyDescent="0.2">
      <c r="D2115" s="288"/>
      <c r="E2115" s="297"/>
      <c r="H2115" s="288"/>
      <c r="I2115" s="288"/>
      <c r="J2115" s="336"/>
      <c r="K2115" s="288"/>
      <c r="L2115" s="288"/>
      <c r="M2115" s="288"/>
      <c r="N2115" s="298"/>
      <c r="O2115" s="288"/>
      <c r="P2115" s="298"/>
      <c r="R2115" s="337"/>
      <c r="S2115" s="298"/>
      <c r="T2115" s="298"/>
      <c r="U2115" s="298"/>
      <c r="V2115" s="298"/>
      <c r="W2115" s="298"/>
    </row>
    <row r="2116" spans="4:23" x14ac:dyDescent="0.2">
      <c r="D2116" s="288"/>
      <c r="E2116" s="297"/>
      <c r="H2116" s="288"/>
      <c r="I2116" s="288"/>
      <c r="J2116" s="336"/>
      <c r="K2116" s="288"/>
      <c r="L2116" s="288"/>
      <c r="M2116" s="288"/>
      <c r="N2116" s="298"/>
      <c r="O2116" s="288"/>
      <c r="P2116" s="298"/>
      <c r="R2116" s="337"/>
      <c r="S2116" s="298"/>
      <c r="T2116" s="298"/>
      <c r="U2116" s="298"/>
      <c r="V2116" s="298"/>
      <c r="W2116" s="298"/>
    </row>
    <row r="2117" spans="4:23" x14ac:dyDescent="0.2">
      <c r="D2117" s="288"/>
      <c r="E2117" s="297"/>
      <c r="H2117" s="288"/>
      <c r="I2117" s="288"/>
      <c r="J2117" s="336"/>
      <c r="K2117" s="288"/>
      <c r="L2117" s="288"/>
      <c r="M2117" s="288"/>
      <c r="N2117" s="298"/>
      <c r="O2117" s="288"/>
      <c r="P2117" s="298"/>
      <c r="R2117" s="337"/>
      <c r="S2117" s="298"/>
      <c r="T2117" s="298"/>
      <c r="U2117" s="298"/>
      <c r="V2117" s="298"/>
      <c r="W2117" s="298"/>
    </row>
    <row r="2118" spans="4:23" x14ac:dyDescent="0.2">
      <c r="D2118" s="288"/>
      <c r="E2118" s="297"/>
      <c r="H2118" s="288"/>
      <c r="I2118" s="288"/>
      <c r="J2118" s="336"/>
      <c r="K2118" s="288"/>
      <c r="L2118" s="288"/>
      <c r="M2118" s="288"/>
      <c r="N2118" s="298"/>
      <c r="O2118" s="288"/>
      <c r="P2118" s="298"/>
      <c r="R2118" s="337"/>
      <c r="S2118" s="298"/>
      <c r="T2118" s="298"/>
      <c r="U2118" s="298"/>
      <c r="V2118" s="298"/>
      <c r="W2118" s="298"/>
    </row>
    <row r="2119" spans="4:23" x14ac:dyDescent="0.2">
      <c r="D2119" s="288"/>
      <c r="E2119" s="297"/>
      <c r="H2119" s="288"/>
      <c r="I2119" s="288"/>
      <c r="J2119" s="336"/>
      <c r="K2119" s="288"/>
      <c r="L2119" s="288"/>
      <c r="M2119" s="288"/>
      <c r="N2119" s="298"/>
      <c r="O2119" s="288"/>
      <c r="P2119" s="298"/>
      <c r="R2119" s="337"/>
      <c r="S2119" s="298"/>
      <c r="T2119" s="298"/>
      <c r="U2119" s="298"/>
      <c r="V2119" s="298"/>
      <c r="W2119" s="298"/>
    </row>
    <row r="2120" spans="4:23" x14ac:dyDescent="0.2">
      <c r="D2120" s="288"/>
      <c r="E2120" s="297"/>
      <c r="H2120" s="288"/>
      <c r="I2120" s="288"/>
      <c r="J2120" s="336"/>
      <c r="K2120" s="288"/>
      <c r="L2120" s="288"/>
      <c r="M2120" s="288"/>
      <c r="N2120" s="298"/>
      <c r="O2120" s="288"/>
      <c r="P2120" s="298"/>
      <c r="R2120" s="337"/>
      <c r="S2120" s="298"/>
      <c r="T2120" s="298"/>
      <c r="U2120" s="298"/>
      <c r="V2120" s="298"/>
      <c r="W2120" s="298"/>
    </row>
    <row r="2121" spans="4:23" x14ac:dyDescent="0.2">
      <c r="D2121" s="288"/>
      <c r="E2121" s="297"/>
      <c r="H2121" s="288"/>
      <c r="I2121" s="288"/>
      <c r="J2121" s="336"/>
      <c r="K2121" s="288"/>
      <c r="L2121" s="288"/>
      <c r="M2121" s="288"/>
      <c r="N2121" s="298"/>
      <c r="O2121" s="288"/>
      <c r="P2121" s="298"/>
      <c r="R2121" s="337"/>
      <c r="S2121" s="298"/>
      <c r="T2121" s="298"/>
      <c r="U2121" s="298"/>
      <c r="V2121" s="298"/>
      <c r="W2121" s="298"/>
    </row>
    <row r="2122" spans="4:23" x14ac:dyDescent="0.2">
      <c r="D2122" s="288"/>
      <c r="E2122" s="297"/>
      <c r="H2122" s="288"/>
      <c r="I2122" s="288"/>
      <c r="J2122" s="336"/>
      <c r="K2122" s="288"/>
      <c r="L2122" s="288"/>
      <c r="M2122" s="288"/>
      <c r="N2122" s="298"/>
      <c r="O2122" s="288"/>
      <c r="P2122" s="298"/>
      <c r="R2122" s="337"/>
      <c r="S2122" s="298"/>
      <c r="T2122" s="298"/>
      <c r="U2122" s="298"/>
      <c r="V2122" s="298"/>
      <c r="W2122" s="298"/>
    </row>
    <row r="2123" spans="4:23" x14ac:dyDescent="0.2">
      <c r="D2123" s="288"/>
      <c r="E2123" s="297"/>
      <c r="H2123" s="288"/>
      <c r="I2123" s="288"/>
      <c r="J2123" s="336"/>
      <c r="K2123" s="288"/>
      <c r="L2123" s="288"/>
      <c r="M2123" s="288"/>
      <c r="N2123" s="298"/>
      <c r="O2123" s="288"/>
      <c r="P2123" s="298"/>
      <c r="R2123" s="337"/>
      <c r="S2123" s="298"/>
      <c r="T2123" s="298"/>
      <c r="U2123" s="298"/>
      <c r="V2123" s="298"/>
      <c r="W2123" s="298"/>
    </row>
    <row r="2124" spans="4:23" x14ac:dyDescent="0.2">
      <c r="D2124" s="288"/>
      <c r="E2124" s="297"/>
      <c r="H2124" s="288"/>
      <c r="I2124" s="288"/>
      <c r="J2124" s="336"/>
      <c r="K2124" s="288"/>
      <c r="L2124" s="288"/>
      <c r="M2124" s="288"/>
      <c r="N2124" s="298"/>
      <c r="O2124" s="288"/>
      <c r="P2124" s="298"/>
      <c r="R2124" s="337"/>
      <c r="S2124" s="298"/>
      <c r="T2124" s="298"/>
      <c r="U2124" s="298"/>
      <c r="V2124" s="298"/>
      <c r="W2124" s="298"/>
    </row>
    <row r="2125" spans="4:23" x14ac:dyDescent="0.2">
      <c r="D2125" s="288"/>
      <c r="E2125" s="297"/>
      <c r="H2125" s="288"/>
      <c r="I2125" s="288"/>
      <c r="J2125" s="336"/>
      <c r="K2125" s="288"/>
      <c r="L2125" s="288"/>
      <c r="M2125" s="288"/>
      <c r="N2125" s="298"/>
      <c r="O2125" s="288"/>
      <c r="P2125" s="298"/>
      <c r="R2125" s="337"/>
      <c r="S2125" s="298"/>
      <c r="T2125" s="298"/>
      <c r="U2125" s="298"/>
      <c r="V2125" s="298"/>
      <c r="W2125" s="298"/>
    </row>
    <row r="2126" spans="4:23" x14ac:dyDescent="0.2">
      <c r="D2126" s="288"/>
      <c r="E2126" s="297"/>
      <c r="H2126" s="288"/>
      <c r="I2126" s="288"/>
      <c r="J2126" s="336"/>
      <c r="K2126" s="288"/>
      <c r="L2126" s="288"/>
      <c r="M2126" s="288"/>
      <c r="N2126" s="298"/>
      <c r="O2126" s="288"/>
      <c r="P2126" s="298"/>
      <c r="R2126" s="337"/>
      <c r="S2126" s="298"/>
      <c r="T2126" s="298"/>
      <c r="U2126" s="298"/>
      <c r="V2126" s="298"/>
      <c r="W2126" s="298"/>
    </row>
    <row r="2127" spans="4:23" x14ac:dyDescent="0.2">
      <c r="D2127" s="288"/>
      <c r="E2127" s="297"/>
      <c r="H2127" s="288"/>
      <c r="I2127" s="288"/>
      <c r="J2127" s="336"/>
      <c r="K2127" s="288"/>
      <c r="L2127" s="288"/>
      <c r="M2127" s="288"/>
      <c r="N2127" s="298"/>
      <c r="O2127" s="288"/>
      <c r="P2127" s="298"/>
      <c r="R2127" s="337"/>
      <c r="S2127" s="298"/>
      <c r="T2127" s="298"/>
      <c r="U2127" s="298"/>
      <c r="V2127" s="298"/>
      <c r="W2127" s="298"/>
    </row>
    <row r="2128" spans="4:23" x14ac:dyDescent="0.2">
      <c r="D2128" s="288"/>
      <c r="E2128" s="297"/>
      <c r="H2128" s="288"/>
      <c r="I2128" s="288"/>
      <c r="J2128" s="336"/>
      <c r="K2128" s="288"/>
      <c r="L2128" s="288"/>
      <c r="M2128" s="288"/>
      <c r="N2128" s="298"/>
      <c r="O2128" s="288"/>
      <c r="P2128" s="298"/>
      <c r="R2128" s="337"/>
      <c r="S2128" s="298"/>
      <c r="T2128" s="298"/>
      <c r="U2128" s="298"/>
      <c r="V2128" s="298"/>
      <c r="W2128" s="298"/>
    </row>
    <row r="2129" spans="4:23" x14ac:dyDescent="0.2">
      <c r="D2129" s="288"/>
      <c r="E2129" s="297"/>
      <c r="H2129" s="288"/>
      <c r="I2129" s="288"/>
      <c r="J2129" s="336"/>
      <c r="K2129" s="288"/>
      <c r="L2129" s="288"/>
      <c r="M2129" s="288"/>
      <c r="N2129" s="298"/>
      <c r="O2129" s="288"/>
      <c r="P2129" s="298"/>
      <c r="R2129" s="337"/>
      <c r="S2129" s="298"/>
      <c r="T2129" s="298"/>
      <c r="U2129" s="298"/>
      <c r="V2129" s="298"/>
      <c r="W2129" s="298"/>
    </row>
    <row r="2130" spans="4:23" x14ac:dyDescent="0.2">
      <c r="D2130" s="288"/>
      <c r="E2130" s="297"/>
      <c r="H2130" s="288"/>
      <c r="I2130" s="288"/>
      <c r="J2130" s="336"/>
      <c r="K2130" s="288"/>
      <c r="L2130" s="288"/>
      <c r="M2130" s="288"/>
      <c r="N2130" s="298"/>
      <c r="O2130" s="288"/>
      <c r="P2130" s="298"/>
      <c r="R2130" s="337"/>
      <c r="S2130" s="298"/>
      <c r="T2130" s="298"/>
      <c r="U2130" s="298"/>
      <c r="V2130" s="298"/>
      <c r="W2130" s="298"/>
    </row>
    <row r="2131" spans="4:23" x14ac:dyDescent="0.2">
      <c r="D2131" s="288"/>
      <c r="E2131" s="297"/>
      <c r="H2131" s="288"/>
      <c r="I2131" s="288"/>
      <c r="J2131" s="336"/>
      <c r="K2131" s="288"/>
      <c r="L2131" s="288"/>
      <c r="M2131" s="288"/>
      <c r="N2131" s="298"/>
      <c r="O2131" s="288"/>
      <c r="P2131" s="298"/>
      <c r="R2131" s="337"/>
      <c r="S2131" s="298"/>
      <c r="T2131" s="298"/>
      <c r="U2131" s="298"/>
      <c r="V2131" s="298"/>
      <c r="W2131" s="298"/>
    </row>
    <row r="2132" spans="4:23" x14ac:dyDescent="0.2">
      <c r="D2132" s="288"/>
      <c r="E2132" s="297"/>
      <c r="H2132" s="288"/>
      <c r="I2132" s="288"/>
      <c r="J2132" s="336"/>
      <c r="K2132" s="288"/>
      <c r="L2132" s="288"/>
      <c r="M2132" s="288"/>
      <c r="N2132" s="298"/>
      <c r="O2132" s="288"/>
      <c r="P2132" s="298"/>
      <c r="R2132" s="337"/>
      <c r="S2132" s="298"/>
      <c r="T2132" s="298"/>
      <c r="U2132" s="298"/>
      <c r="V2132" s="298"/>
      <c r="W2132" s="298"/>
    </row>
    <row r="2133" spans="4:23" x14ac:dyDescent="0.2">
      <c r="D2133" s="288"/>
      <c r="E2133" s="297"/>
      <c r="H2133" s="288"/>
      <c r="I2133" s="288"/>
      <c r="J2133" s="336"/>
      <c r="K2133" s="288"/>
      <c r="L2133" s="288"/>
      <c r="M2133" s="288"/>
      <c r="N2133" s="298"/>
      <c r="O2133" s="288"/>
      <c r="P2133" s="298"/>
      <c r="R2133" s="337"/>
      <c r="S2133" s="298"/>
      <c r="T2133" s="298"/>
      <c r="U2133" s="298"/>
      <c r="V2133" s="298"/>
      <c r="W2133" s="298"/>
    </row>
    <row r="2134" spans="4:23" x14ac:dyDescent="0.2">
      <c r="D2134" s="288"/>
      <c r="E2134" s="297"/>
      <c r="H2134" s="288"/>
      <c r="I2134" s="288"/>
      <c r="J2134" s="336"/>
      <c r="K2134" s="288"/>
      <c r="L2134" s="288"/>
      <c r="M2134" s="288"/>
      <c r="N2134" s="298"/>
      <c r="O2134" s="288"/>
      <c r="P2134" s="298"/>
      <c r="R2134" s="337"/>
      <c r="S2134" s="298"/>
      <c r="T2134" s="298"/>
      <c r="U2134" s="298"/>
      <c r="V2134" s="298"/>
      <c r="W2134" s="298"/>
    </row>
    <row r="2135" spans="4:23" x14ac:dyDescent="0.2">
      <c r="D2135" s="288"/>
      <c r="E2135" s="297"/>
      <c r="H2135" s="288"/>
      <c r="I2135" s="288"/>
      <c r="J2135" s="336"/>
      <c r="K2135" s="288"/>
      <c r="L2135" s="288"/>
      <c r="M2135" s="288"/>
      <c r="N2135" s="298"/>
      <c r="O2135" s="288"/>
      <c r="P2135" s="298"/>
      <c r="R2135" s="337"/>
      <c r="S2135" s="298"/>
      <c r="T2135" s="298"/>
      <c r="U2135" s="298"/>
      <c r="V2135" s="298"/>
      <c r="W2135" s="298"/>
    </row>
    <row r="2136" spans="4:23" x14ac:dyDescent="0.2">
      <c r="D2136" s="288"/>
      <c r="E2136" s="297"/>
      <c r="H2136" s="288"/>
      <c r="I2136" s="288"/>
      <c r="J2136" s="336"/>
      <c r="K2136" s="288"/>
      <c r="L2136" s="288"/>
      <c r="M2136" s="288"/>
      <c r="N2136" s="298"/>
      <c r="O2136" s="288"/>
      <c r="P2136" s="298"/>
      <c r="R2136" s="337"/>
      <c r="S2136" s="298"/>
      <c r="T2136" s="298"/>
      <c r="U2136" s="298"/>
      <c r="V2136" s="298"/>
      <c r="W2136" s="298"/>
    </row>
    <row r="2137" spans="4:23" x14ac:dyDescent="0.2">
      <c r="D2137" s="288"/>
      <c r="E2137" s="297"/>
      <c r="H2137" s="288"/>
      <c r="I2137" s="288"/>
      <c r="J2137" s="336"/>
      <c r="K2137" s="288"/>
      <c r="L2137" s="288"/>
      <c r="M2137" s="288"/>
      <c r="N2137" s="298"/>
      <c r="O2137" s="288"/>
      <c r="P2137" s="298"/>
      <c r="R2137" s="337"/>
      <c r="S2137" s="298"/>
      <c r="T2137" s="298"/>
      <c r="U2137" s="298"/>
      <c r="V2137" s="298"/>
      <c r="W2137" s="298"/>
    </row>
    <row r="2138" spans="4:23" x14ac:dyDescent="0.2">
      <c r="D2138" s="288"/>
      <c r="E2138" s="297"/>
      <c r="H2138" s="288"/>
      <c r="I2138" s="288"/>
      <c r="J2138" s="336"/>
      <c r="K2138" s="288"/>
      <c r="L2138" s="288"/>
      <c r="M2138" s="288"/>
      <c r="N2138" s="298"/>
      <c r="O2138" s="288"/>
      <c r="P2138" s="298"/>
      <c r="R2138" s="337"/>
      <c r="S2138" s="298"/>
      <c r="T2138" s="298"/>
      <c r="U2138" s="298"/>
      <c r="V2138" s="298"/>
      <c r="W2138" s="298"/>
    </row>
    <row r="2139" spans="4:23" x14ac:dyDescent="0.2">
      <c r="D2139" s="288"/>
      <c r="E2139" s="297"/>
      <c r="H2139" s="288"/>
      <c r="I2139" s="288"/>
      <c r="J2139" s="336"/>
      <c r="K2139" s="288"/>
      <c r="L2139" s="288"/>
      <c r="M2139" s="288"/>
      <c r="N2139" s="298"/>
      <c r="O2139" s="288"/>
      <c r="P2139" s="298"/>
      <c r="R2139" s="337"/>
      <c r="S2139" s="298"/>
      <c r="T2139" s="298"/>
      <c r="U2139" s="298"/>
      <c r="V2139" s="298"/>
      <c r="W2139" s="298"/>
    </row>
    <row r="2140" spans="4:23" x14ac:dyDescent="0.2">
      <c r="D2140" s="288"/>
      <c r="E2140" s="297"/>
      <c r="H2140" s="288"/>
      <c r="I2140" s="288"/>
      <c r="J2140" s="336"/>
      <c r="K2140" s="288"/>
      <c r="L2140" s="288"/>
      <c r="M2140" s="288"/>
      <c r="N2140" s="298"/>
      <c r="O2140" s="288"/>
      <c r="P2140" s="298"/>
      <c r="R2140" s="337"/>
      <c r="S2140" s="298"/>
      <c r="T2140" s="298"/>
      <c r="U2140" s="298"/>
      <c r="V2140" s="298"/>
      <c r="W2140" s="298"/>
    </row>
    <row r="2141" spans="4:23" x14ac:dyDescent="0.2">
      <c r="D2141" s="288"/>
      <c r="E2141" s="297"/>
      <c r="H2141" s="288"/>
      <c r="I2141" s="288"/>
      <c r="J2141" s="336"/>
      <c r="K2141" s="288"/>
      <c r="L2141" s="288"/>
      <c r="M2141" s="288"/>
      <c r="N2141" s="298"/>
      <c r="O2141" s="288"/>
      <c r="P2141" s="298"/>
      <c r="R2141" s="337"/>
      <c r="S2141" s="298"/>
      <c r="T2141" s="298"/>
      <c r="U2141" s="298"/>
      <c r="V2141" s="298"/>
      <c r="W2141" s="298"/>
    </row>
    <row r="2142" spans="4:23" x14ac:dyDescent="0.2">
      <c r="D2142" s="288"/>
      <c r="E2142" s="297"/>
      <c r="H2142" s="288"/>
      <c r="I2142" s="288"/>
      <c r="J2142" s="336"/>
      <c r="K2142" s="288"/>
      <c r="L2142" s="288"/>
      <c r="M2142" s="288"/>
      <c r="N2142" s="298"/>
      <c r="O2142" s="288"/>
      <c r="P2142" s="298"/>
      <c r="R2142" s="337"/>
      <c r="S2142" s="298"/>
      <c r="T2142" s="298"/>
      <c r="U2142" s="298"/>
      <c r="V2142" s="298"/>
      <c r="W2142" s="298"/>
    </row>
    <row r="2143" spans="4:23" x14ac:dyDescent="0.2">
      <c r="D2143" s="288"/>
      <c r="E2143" s="297"/>
      <c r="H2143" s="288"/>
      <c r="I2143" s="288"/>
      <c r="J2143" s="336"/>
      <c r="K2143" s="288"/>
      <c r="L2143" s="288"/>
      <c r="M2143" s="288"/>
      <c r="N2143" s="298"/>
      <c r="O2143" s="288"/>
      <c r="P2143" s="298"/>
      <c r="R2143" s="337"/>
      <c r="S2143" s="298"/>
      <c r="T2143" s="298"/>
      <c r="U2143" s="298"/>
      <c r="V2143" s="298"/>
      <c r="W2143" s="298"/>
    </row>
    <row r="2144" spans="4:23" x14ac:dyDescent="0.2">
      <c r="D2144" s="288"/>
      <c r="E2144" s="297"/>
      <c r="H2144" s="288"/>
      <c r="I2144" s="288"/>
      <c r="J2144" s="336"/>
      <c r="K2144" s="288"/>
      <c r="L2144" s="288"/>
      <c r="M2144" s="288"/>
      <c r="N2144" s="298"/>
      <c r="O2144" s="288"/>
      <c r="P2144" s="298"/>
      <c r="R2144" s="337"/>
      <c r="S2144" s="298"/>
      <c r="T2144" s="298"/>
      <c r="U2144" s="298"/>
      <c r="V2144" s="298"/>
      <c r="W2144" s="298"/>
    </row>
    <row r="2145" spans="4:23" x14ac:dyDescent="0.2">
      <c r="D2145" s="288"/>
      <c r="E2145" s="297"/>
      <c r="H2145" s="288"/>
      <c r="I2145" s="288"/>
      <c r="J2145" s="336"/>
      <c r="K2145" s="288"/>
      <c r="L2145" s="288"/>
      <c r="M2145" s="288"/>
      <c r="N2145" s="298"/>
      <c r="O2145" s="288"/>
      <c r="P2145" s="298"/>
      <c r="R2145" s="337"/>
      <c r="S2145" s="298"/>
      <c r="T2145" s="298"/>
      <c r="U2145" s="298"/>
      <c r="V2145" s="298"/>
      <c r="W2145" s="298"/>
    </row>
    <row r="2146" spans="4:23" x14ac:dyDescent="0.2">
      <c r="D2146" s="288"/>
      <c r="E2146" s="297"/>
      <c r="H2146" s="288"/>
      <c r="I2146" s="288"/>
      <c r="J2146" s="336"/>
      <c r="K2146" s="288"/>
      <c r="L2146" s="288"/>
      <c r="M2146" s="288"/>
      <c r="N2146" s="298"/>
      <c r="O2146" s="288"/>
      <c r="P2146" s="298"/>
      <c r="R2146" s="337"/>
      <c r="S2146" s="298"/>
      <c r="T2146" s="298"/>
      <c r="U2146" s="298"/>
      <c r="V2146" s="298"/>
      <c r="W2146" s="298"/>
    </row>
    <row r="2147" spans="4:23" x14ac:dyDescent="0.2">
      <c r="D2147" s="288"/>
      <c r="E2147" s="297"/>
      <c r="H2147" s="288"/>
      <c r="I2147" s="288"/>
      <c r="J2147" s="336"/>
      <c r="K2147" s="288"/>
      <c r="L2147" s="288"/>
      <c r="M2147" s="288"/>
      <c r="N2147" s="298"/>
      <c r="O2147" s="288"/>
      <c r="P2147" s="298"/>
      <c r="R2147" s="337"/>
      <c r="S2147" s="298"/>
      <c r="T2147" s="298"/>
      <c r="U2147" s="298"/>
      <c r="V2147" s="298"/>
      <c r="W2147" s="298"/>
    </row>
    <row r="2148" spans="4:23" x14ac:dyDescent="0.2">
      <c r="D2148" s="288"/>
      <c r="E2148" s="297"/>
      <c r="H2148" s="288"/>
      <c r="I2148" s="288"/>
      <c r="J2148" s="336"/>
      <c r="K2148" s="288"/>
      <c r="L2148" s="288"/>
      <c r="M2148" s="288"/>
      <c r="N2148" s="298"/>
      <c r="O2148" s="288"/>
      <c r="P2148" s="298"/>
      <c r="R2148" s="337"/>
      <c r="S2148" s="298"/>
      <c r="T2148" s="298"/>
      <c r="U2148" s="298"/>
      <c r="V2148" s="298"/>
      <c r="W2148" s="298"/>
    </row>
    <row r="2149" spans="4:23" x14ac:dyDescent="0.2">
      <c r="D2149" s="288"/>
      <c r="E2149" s="297"/>
      <c r="H2149" s="288"/>
      <c r="I2149" s="288"/>
      <c r="J2149" s="336"/>
      <c r="K2149" s="288"/>
      <c r="L2149" s="288"/>
      <c r="M2149" s="288"/>
      <c r="N2149" s="298"/>
      <c r="O2149" s="288"/>
      <c r="P2149" s="298"/>
      <c r="R2149" s="337"/>
      <c r="S2149" s="298"/>
      <c r="T2149" s="298"/>
      <c r="U2149" s="298"/>
      <c r="V2149" s="298"/>
      <c r="W2149" s="298"/>
    </row>
    <row r="2150" spans="4:23" x14ac:dyDescent="0.2">
      <c r="D2150" s="288"/>
      <c r="E2150" s="297"/>
      <c r="H2150" s="288"/>
      <c r="I2150" s="288"/>
      <c r="J2150" s="336"/>
      <c r="K2150" s="288"/>
      <c r="L2150" s="288"/>
      <c r="M2150" s="288"/>
      <c r="N2150" s="298"/>
      <c r="O2150" s="288"/>
      <c r="P2150" s="298"/>
      <c r="R2150" s="337"/>
      <c r="S2150" s="298"/>
      <c r="T2150" s="298"/>
      <c r="U2150" s="298"/>
      <c r="V2150" s="298"/>
      <c r="W2150" s="298"/>
    </row>
    <row r="2151" spans="4:23" x14ac:dyDescent="0.2">
      <c r="D2151" s="288"/>
      <c r="E2151" s="297"/>
      <c r="H2151" s="288"/>
      <c r="I2151" s="288"/>
      <c r="J2151" s="336"/>
      <c r="K2151" s="288"/>
      <c r="L2151" s="288"/>
      <c r="M2151" s="288"/>
      <c r="N2151" s="298"/>
      <c r="O2151" s="288"/>
      <c r="P2151" s="298"/>
      <c r="R2151" s="337"/>
      <c r="S2151" s="298"/>
      <c r="T2151" s="298"/>
      <c r="U2151" s="298"/>
      <c r="V2151" s="298"/>
      <c r="W2151" s="298"/>
    </row>
    <row r="2152" spans="4:23" x14ac:dyDescent="0.2">
      <c r="D2152" s="288"/>
      <c r="E2152" s="297"/>
      <c r="H2152" s="288"/>
      <c r="I2152" s="288"/>
      <c r="J2152" s="336"/>
      <c r="K2152" s="288"/>
      <c r="L2152" s="288"/>
      <c r="M2152" s="288"/>
      <c r="N2152" s="298"/>
      <c r="O2152" s="288"/>
      <c r="P2152" s="298"/>
      <c r="R2152" s="337"/>
      <c r="S2152" s="298"/>
      <c r="T2152" s="298"/>
      <c r="U2152" s="298"/>
      <c r="V2152" s="298"/>
      <c r="W2152" s="298"/>
    </row>
    <row r="2153" spans="4:23" x14ac:dyDescent="0.2">
      <c r="D2153" s="288"/>
      <c r="E2153" s="297"/>
      <c r="H2153" s="288"/>
      <c r="I2153" s="288"/>
      <c r="J2153" s="336"/>
      <c r="K2153" s="288"/>
      <c r="L2153" s="288"/>
      <c r="M2153" s="288"/>
      <c r="N2153" s="298"/>
      <c r="O2153" s="288"/>
      <c r="P2153" s="298"/>
      <c r="R2153" s="337"/>
      <c r="S2153" s="298"/>
      <c r="T2153" s="298"/>
      <c r="U2153" s="298"/>
      <c r="V2153" s="298"/>
      <c r="W2153" s="298"/>
    </row>
    <row r="2154" spans="4:23" x14ac:dyDescent="0.2">
      <c r="D2154" s="288"/>
      <c r="E2154" s="297"/>
      <c r="H2154" s="288"/>
      <c r="I2154" s="288"/>
      <c r="J2154" s="336"/>
      <c r="K2154" s="288"/>
      <c r="L2154" s="288"/>
      <c r="M2154" s="288"/>
      <c r="N2154" s="298"/>
      <c r="O2154" s="288"/>
      <c r="P2154" s="298"/>
      <c r="R2154" s="337"/>
      <c r="S2154" s="298"/>
      <c r="T2154" s="298"/>
      <c r="U2154" s="298"/>
      <c r="V2154" s="298"/>
      <c r="W2154" s="298"/>
    </row>
    <row r="2155" spans="4:23" x14ac:dyDescent="0.2">
      <c r="D2155" s="288"/>
      <c r="E2155" s="297"/>
      <c r="H2155" s="288"/>
      <c r="I2155" s="288"/>
      <c r="J2155" s="336"/>
      <c r="K2155" s="288"/>
      <c r="L2155" s="288"/>
      <c r="M2155" s="288"/>
      <c r="N2155" s="298"/>
      <c r="O2155" s="288"/>
      <c r="P2155" s="298"/>
      <c r="R2155" s="337"/>
      <c r="S2155" s="298"/>
      <c r="T2155" s="298"/>
      <c r="U2155" s="298"/>
      <c r="V2155" s="298"/>
      <c r="W2155" s="298"/>
    </row>
    <row r="2156" spans="4:23" x14ac:dyDescent="0.2">
      <c r="D2156" s="288"/>
      <c r="E2156" s="297"/>
      <c r="H2156" s="288"/>
      <c r="I2156" s="288"/>
      <c r="J2156" s="336"/>
      <c r="K2156" s="288"/>
      <c r="L2156" s="288"/>
      <c r="M2156" s="288"/>
      <c r="N2156" s="298"/>
      <c r="O2156" s="288"/>
      <c r="P2156" s="298"/>
      <c r="R2156" s="337"/>
      <c r="S2156" s="298"/>
      <c r="T2156" s="298"/>
      <c r="U2156" s="298"/>
      <c r="V2156" s="298"/>
      <c r="W2156" s="298"/>
    </row>
    <row r="2157" spans="4:23" x14ac:dyDescent="0.2">
      <c r="D2157" s="288"/>
      <c r="E2157" s="297"/>
      <c r="H2157" s="288"/>
      <c r="I2157" s="288"/>
      <c r="J2157" s="336"/>
      <c r="K2157" s="288"/>
      <c r="L2157" s="288"/>
      <c r="M2157" s="288"/>
      <c r="N2157" s="298"/>
      <c r="O2157" s="288"/>
      <c r="P2157" s="298"/>
      <c r="R2157" s="337"/>
      <c r="S2157" s="298"/>
      <c r="T2157" s="298"/>
      <c r="U2157" s="298"/>
      <c r="V2157" s="298"/>
      <c r="W2157" s="298"/>
    </row>
    <row r="2158" spans="4:23" x14ac:dyDescent="0.2">
      <c r="D2158" s="288"/>
      <c r="E2158" s="297"/>
      <c r="H2158" s="288"/>
      <c r="I2158" s="288"/>
      <c r="J2158" s="336"/>
      <c r="K2158" s="288"/>
      <c r="L2158" s="288"/>
      <c r="M2158" s="288"/>
      <c r="N2158" s="298"/>
      <c r="O2158" s="288"/>
      <c r="P2158" s="298"/>
      <c r="R2158" s="337"/>
      <c r="S2158" s="298"/>
      <c r="T2158" s="298"/>
      <c r="U2158" s="298"/>
      <c r="V2158" s="298"/>
      <c r="W2158" s="298"/>
    </row>
    <row r="2159" spans="4:23" x14ac:dyDescent="0.2">
      <c r="D2159" s="288"/>
      <c r="E2159" s="297"/>
      <c r="H2159" s="288"/>
      <c r="I2159" s="288"/>
      <c r="J2159" s="336"/>
      <c r="K2159" s="288"/>
      <c r="L2159" s="288"/>
      <c r="M2159" s="288"/>
      <c r="N2159" s="298"/>
      <c r="O2159" s="288"/>
      <c r="P2159" s="298"/>
      <c r="R2159" s="337"/>
      <c r="S2159" s="298"/>
      <c r="T2159" s="298"/>
      <c r="U2159" s="298"/>
      <c r="V2159" s="298"/>
      <c r="W2159" s="298"/>
    </row>
    <row r="2160" spans="4:23" x14ac:dyDescent="0.2">
      <c r="D2160" s="288"/>
      <c r="E2160" s="297"/>
      <c r="H2160" s="288"/>
      <c r="I2160" s="288"/>
      <c r="J2160" s="336"/>
      <c r="K2160" s="288"/>
      <c r="L2160" s="288"/>
      <c r="M2160" s="288"/>
      <c r="N2160" s="298"/>
      <c r="O2160" s="288"/>
      <c r="P2160" s="298"/>
      <c r="R2160" s="337"/>
      <c r="S2160" s="298"/>
      <c r="T2160" s="298"/>
      <c r="U2160" s="298"/>
      <c r="V2160" s="298"/>
      <c r="W2160" s="298"/>
    </row>
    <row r="2161" spans="4:23" x14ac:dyDescent="0.2">
      <c r="D2161" s="288"/>
      <c r="E2161" s="297"/>
      <c r="H2161" s="288"/>
      <c r="I2161" s="288"/>
      <c r="J2161" s="336"/>
      <c r="K2161" s="288"/>
      <c r="L2161" s="288"/>
      <c r="M2161" s="288"/>
      <c r="N2161" s="298"/>
      <c r="O2161" s="288"/>
      <c r="P2161" s="298"/>
      <c r="R2161" s="337"/>
      <c r="S2161" s="298"/>
      <c r="T2161" s="298"/>
      <c r="U2161" s="298"/>
      <c r="V2161" s="298"/>
      <c r="W2161" s="298"/>
    </row>
    <row r="2162" spans="4:23" x14ac:dyDescent="0.2">
      <c r="D2162" s="288"/>
      <c r="E2162" s="297"/>
      <c r="H2162" s="288"/>
      <c r="I2162" s="288"/>
      <c r="J2162" s="336"/>
      <c r="K2162" s="288"/>
      <c r="L2162" s="288"/>
      <c r="M2162" s="288"/>
      <c r="N2162" s="298"/>
      <c r="O2162" s="288"/>
      <c r="P2162" s="298"/>
      <c r="R2162" s="337"/>
      <c r="S2162" s="298"/>
      <c r="T2162" s="298"/>
      <c r="U2162" s="298"/>
      <c r="V2162" s="298"/>
      <c r="W2162" s="298"/>
    </row>
    <row r="2163" spans="4:23" x14ac:dyDescent="0.2">
      <c r="D2163" s="288"/>
      <c r="E2163" s="297"/>
      <c r="H2163" s="288"/>
      <c r="I2163" s="288"/>
      <c r="J2163" s="336"/>
      <c r="K2163" s="288"/>
      <c r="L2163" s="288"/>
      <c r="M2163" s="288"/>
      <c r="N2163" s="298"/>
      <c r="O2163" s="288"/>
      <c r="P2163" s="298"/>
      <c r="R2163" s="337"/>
      <c r="S2163" s="298"/>
      <c r="T2163" s="298"/>
      <c r="U2163" s="298"/>
      <c r="V2163" s="298"/>
      <c r="W2163" s="298"/>
    </row>
    <row r="2164" spans="4:23" x14ac:dyDescent="0.2">
      <c r="D2164" s="288"/>
      <c r="E2164" s="297"/>
      <c r="H2164" s="288"/>
      <c r="I2164" s="288"/>
      <c r="J2164" s="336"/>
      <c r="K2164" s="288"/>
      <c r="L2164" s="288"/>
      <c r="M2164" s="288"/>
      <c r="N2164" s="298"/>
      <c r="O2164" s="288"/>
      <c r="P2164" s="298"/>
      <c r="R2164" s="337"/>
      <c r="S2164" s="298"/>
      <c r="T2164" s="298"/>
      <c r="U2164" s="298"/>
      <c r="V2164" s="298"/>
      <c r="W2164" s="298"/>
    </row>
    <row r="2165" spans="4:23" x14ac:dyDescent="0.2">
      <c r="D2165" s="288"/>
      <c r="E2165" s="297"/>
      <c r="H2165" s="288"/>
      <c r="I2165" s="288"/>
      <c r="J2165" s="336"/>
      <c r="K2165" s="288"/>
      <c r="L2165" s="288"/>
      <c r="M2165" s="288"/>
      <c r="N2165" s="298"/>
      <c r="O2165" s="288"/>
      <c r="P2165" s="298"/>
      <c r="R2165" s="337"/>
      <c r="S2165" s="298"/>
      <c r="T2165" s="298"/>
      <c r="U2165" s="298"/>
      <c r="V2165" s="298"/>
      <c r="W2165" s="298"/>
    </row>
    <row r="2166" spans="4:23" x14ac:dyDescent="0.2">
      <c r="D2166" s="288"/>
      <c r="E2166" s="297"/>
      <c r="H2166" s="288"/>
      <c r="I2166" s="288"/>
      <c r="J2166" s="336"/>
      <c r="K2166" s="288"/>
      <c r="L2166" s="288"/>
      <c r="M2166" s="288"/>
      <c r="N2166" s="298"/>
      <c r="O2166" s="288"/>
      <c r="P2166" s="298"/>
      <c r="R2166" s="337"/>
      <c r="S2166" s="298"/>
      <c r="T2166" s="298"/>
      <c r="U2166" s="298"/>
      <c r="V2166" s="298"/>
      <c r="W2166" s="298"/>
    </row>
    <row r="2167" spans="4:23" x14ac:dyDescent="0.2">
      <c r="D2167" s="288"/>
      <c r="E2167" s="297"/>
      <c r="H2167" s="288"/>
      <c r="I2167" s="288"/>
      <c r="J2167" s="336"/>
      <c r="K2167" s="288"/>
      <c r="L2167" s="288"/>
      <c r="M2167" s="288"/>
      <c r="N2167" s="298"/>
      <c r="O2167" s="288"/>
      <c r="P2167" s="298"/>
      <c r="R2167" s="337"/>
      <c r="S2167" s="298"/>
      <c r="T2167" s="298"/>
      <c r="U2167" s="298"/>
      <c r="V2167" s="298"/>
      <c r="W2167" s="298"/>
    </row>
    <row r="2168" spans="4:23" x14ac:dyDescent="0.2">
      <c r="D2168" s="288"/>
      <c r="E2168" s="297"/>
      <c r="H2168" s="288"/>
      <c r="I2168" s="288"/>
      <c r="J2168" s="336"/>
      <c r="K2168" s="288"/>
      <c r="L2168" s="288"/>
      <c r="M2168" s="288"/>
      <c r="N2168" s="298"/>
      <c r="O2168" s="288"/>
      <c r="P2168" s="298"/>
      <c r="R2168" s="337"/>
      <c r="S2168" s="298"/>
      <c r="T2168" s="298"/>
      <c r="U2168" s="298"/>
      <c r="V2168" s="298"/>
      <c r="W2168" s="298"/>
    </row>
    <row r="2169" spans="4:23" x14ac:dyDescent="0.2">
      <c r="D2169" s="288"/>
      <c r="E2169" s="297"/>
      <c r="H2169" s="288"/>
      <c r="I2169" s="288"/>
      <c r="J2169" s="336"/>
      <c r="K2169" s="288"/>
      <c r="L2169" s="288"/>
      <c r="M2169" s="288"/>
      <c r="N2169" s="298"/>
      <c r="O2169" s="288"/>
      <c r="P2169" s="298"/>
      <c r="R2169" s="337"/>
      <c r="S2169" s="298"/>
      <c r="T2169" s="298"/>
      <c r="U2169" s="298"/>
      <c r="V2169" s="298"/>
      <c r="W2169" s="298"/>
    </row>
    <row r="2170" spans="4:23" x14ac:dyDescent="0.2">
      <c r="D2170" s="288"/>
      <c r="E2170" s="297"/>
      <c r="H2170" s="288"/>
      <c r="I2170" s="288"/>
      <c r="J2170" s="336"/>
      <c r="K2170" s="288"/>
      <c r="L2170" s="288"/>
      <c r="M2170" s="288"/>
      <c r="N2170" s="298"/>
      <c r="O2170" s="288"/>
      <c r="P2170" s="298"/>
      <c r="R2170" s="337"/>
      <c r="S2170" s="298"/>
      <c r="T2170" s="298"/>
      <c r="U2170" s="298"/>
      <c r="V2170" s="298"/>
      <c r="W2170" s="298"/>
    </row>
    <row r="2171" spans="4:23" x14ac:dyDescent="0.2">
      <c r="D2171" s="288"/>
      <c r="E2171" s="297"/>
      <c r="H2171" s="288"/>
      <c r="I2171" s="288"/>
      <c r="J2171" s="336"/>
      <c r="K2171" s="288"/>
      <c r="L2171" s="288"/>
      <c r="M2171" s="288"/>
      <c r="N2171" s="298"/>
      <c r="O2171" s="288"/>
      <c r="P2171" s="298"/>
      <c r="R2171" s="337"/>
      <c r="S2171" s="298"/>
      <c r="T2171" s="298"/>
      <c r="U2171" s="298"/>
      <c r="V2171" s="298"/>
      <c r="W2171" s="298"/>
    </row>
    <row r="2172" spans="4:23" x14ac:dyDescent="0.2">
      <c r="D2172" s="288"/>
      <c r="E2172" s="297"/>
      <c r="H2172" s="288"/>
      <c r="I2172" s="288"/>
      <c r="J2172" s="336"/>
      <c r="K2172" s="288"/>
      <c r="L2172" s="288"/>
      <c r="M2172" s="288"/>
      <c r="N2172" s="298"/>
      <c r="O2172" s="288"/>
      <c r="P2172" s="298"/>
      <c r="R2172" s="337"/>
      <c r="S2172" s="298"/>
      <c r="T2172" s="298"/>
      <c r="U2172" s="298"/>
      <c r="V2172" s="298"/>
      <c r="W2172" s="298"/>
    </row>
    <row r="2173" spans="4:23" x14ac:dyDescent="0.2">
      <c r="D2173" s="288"/>
      <c r="E2173" s="297"/>
      <c r="H2173" s="288"/>
      <c r="I2173" s="288"/>
      <c r="J2173" s="336"/>
      <c r="K2173" s="288"/>
      <c r="L2173" s="288"/>
      <c r="M2173" s="288"/>
      <c r="N2173" s="298"/>
      <c r="O2173" s="288"/>
      <c r="P2173" s="298"/>
      <c r="R2173" s="337"/>
      <c r="S2173" s="298"/>
      <c r="T2173" s="298"/>
      <c r="U2173" s="298"/>
      <c r="V2173" s="298"/>
      <c r="W2173" s="298"/>
    </row>
    <row r="2174" spans="4:23" x14ac:dyDescent="0.2">
      <c r="D2174" s="288"/>
      <c r="E2174" s="297"/>
      <c r="H2174" s="288"/>
      <c r="I2174" s="288"/>
      <c r="J2174" s="336"/>
      <c r="K2174" s="288"/>
      <c r="L2174" s="288"/>
      <c r="M2174" s="288"/>
      <c r="N2174" s="298"/>
      <c r="O2174" s="288"/>
      <c r="P2174" s="298"/>
      <c r="R2174" s="337"/>
      <c r="S2174" s="298"/>
      <c r="T2174" s="298"/>
      <c r="U2174" s="298"/>
      <c r="V2174" s="298"/>
      <c r="W2174" s="298"/>
    </row>
    <row r="2175" spans="4:23" x14ac:dyDescent="0.2">
      <c r="D2175" s="288"/>
      <c r="E2175" s="297"/>
      <c r="H2175" s="288"/>
      <c r="I2175" s="288"/>
      <c r="J2175" s="336"/>
      <c r="K2175" s="288"/>
      <c r="L2175" s="288"/>
      <c r="M2175" s="288"/>
      <c r="N2175" s="298"/>
      <c r="O2175" s="288"/>
      <c r="P2175" s="298"/>
      <c r="R2175" s="337"/>
      <c r="S2175" s="298"/>
      <c r="T2175" s="298"/>
      <c r="U2175" s="298"/>
      <c r="V2175" s="298"/>
      <c r="W2175" s="298"/>
    </row>
    <row r="2176" spans="4:23" x14ac:dyDescent="0.2">
      <c r="D2176" s="288"/>
      <c r="E2176" s="297"/>
      <c r="H2176" s="288"/>
      <c r="I2176" s="288"/>
      <c r="J2176" s="336"/>
      <c r="K2176" s="288"/>
      <c r="L2176" s="288"/>
      <c r="M2176" s="288"/>
      <c r="N2176" s="298"/>
      <c r="O2176" s="288"/>
      <c r="P2176" s="298"/>
      <c r="R2176" s="337"/>
      <c r="S2176" s="298"/>
      <c r="T2176" s="298"/>
      <c r="U2176" s="298"/>
      <c r="V2176" s="298"/>
      <c r="W2176" s="298"/>
    </row>
    <row r="2177" spans="4:23" x14ac:dyDescent="0.2">
      <c r="D2177" s="288"/>
      <c r="E2177" s="297"/>
      <c r="H2177" s="288"/>
      <c r="I2177" s="288"/>
      <c r="J2177" s="336"/>
      <c r="K2177" s="288"/>
      <c r="L2177" s="288"/>
      <c r="M2177" s="288"/>
      <c r="N2177" s="298"/>
      <c r="O2177" s="288"/>
      <c r="P2177" s="298"/>
      <c r="R2177" s="337"/>
      <c r="S2177" s="298"/>
      <c r="T2177" s="298"/>
      <c r="U2177" s="298"/>
      <c r="V2177" s="298"/>
      <c r="W2177" s="298"/>
    </row>
    <row r="2178" spans="4:23" x14ac:dyDescent="0.2">
      <c r="D2178" s="288"/>
      <c r="E2178" s="297"/>
      <c r="H2178" s="288"/>
      <c r="I2178" s="288"/>
      <c r="J2178" s="336"/>
      <c r="K2178" s="288"/>
      <c r="L2178" s="288"/>
      <c r="M2178" s="288"/>
      <c r="N2178" s="298"/>
      <c r="O2178" s="288"/>
      <c r="P2178" s="298"/>
      <c r="R2178" s="337"/>
      <c r="S2178" s="298"/>
      <c r="T2178" s="298"/>
      <c r="U2178" s="298"/>
      <c r="V2178" s="298"/>
      <c r="W2178" s="298"/>
    </row>
    <row r="2179" spans="4:23" x14ac:dyDescent="0.2">
      <c r="D2179" s="288"/>
      <c r="E2179" s="297"/>
      <c r="H2179" s="288"/>
      <c r="I2179" s="288"/>
      <c r="J2179" s="336"/>
      <c r="K2179" s="288"/>
      <c r="L2179" s="288"/>
      <c r="M2179" s="288"/>
      <c r="N2179" s="298"/>
      <c r="O2179" s="288"/>
      <c r="P2179" s="298"/>
      <c r="R2179" s="337"/>
      <c r="S2179" s="298"/>
      <c r="T2179" s="298"/>
      <c r="U2179" s="298"/>
      <c r="V2179" s="298"/>
      <c r="W2179" s="298"/>
    </row>
    <row r="2180" spans="4:23" x14ac:dyDescent="0.2">
      <c r="D2180" s="288"/>
      <c r="E2180" s="297"/>
      <c r="H2180" s="288"/>
      <c r="I2180" s="288"/>
      <c r="J2180" s="336"/>
      <c r="K2180" s="288"/>
      <c r="L2180" s="288"/>
      <c r="M2180" s="288"/>
      <c r="N2180" s="298"/>
      <c r="O2180" s="288"/>
      <c r="P2180" s="298"/>
      <c r="R2180" s="337"/>
      <c r="S2180" s="298"/>
      <c r="T2180" s="298"/>
      <c r="U2180" s="298"/>
      <c r="V2180" s="298"/>
      <c r="W2180" s="298"/>
    </row>
    <row r="2181" spans="4:23" x14ac:dyDescent="0.2">
      <c r="D2181" s="288"/>
      <c r="E2181" s="297"/>
      <c r="H2181" s="288"/>
      <c r="I2181" s="288"/>
      <c r="J2181" s="336"/>
      <c r="K2181" s="288"/>
      <c r="L2181" s="288"/>
      <c r="M2181" s="288"/>
      <c r="N2181" s="298"/>
      <c r="O2181" s="288"/>
      <c r="P2181" s="298"/>
      <c r="R2181" s="337"/>
      <c r="S2181" s="298"/>
      <c r="T2181" s="298"/>
      <c r="U2181" s="298"/>
      <c r="V2181" s="298"/>
      <c r="W2181" s="298"/>
    </row>
    <row r="2182" spans="4:23" x14ac:dyDescent="0.2">
      <c r="D2182" s="288"/>
      <c r="E2182" s="297"/>
      <c r="H2182" s="288"/>
      <c r="I2182" s="288"/>
      <c r="J2182" s="336"/>
      <c r="K2182" s="288"/>
      <c r="L2182" s="288"/>
      <c r="M2182" s="288"/>
      <c r="N2182" s="298"/>
      <c r="O2182" s="288"/>
      <c r="P2182" s="298"/>
      <c r="R2182" s="337"/>
      <c r="S2182" s="298"/>
      <c r="T2182" s="298"/>
      <c r="U2182" s="298"/>
      <c r="V2182" s="298"/>
      <c r="W2182" s="298"/>
    </row>
    <row r="2183" spans="4:23" x14ac:dyDescent="0.2">
      <c r="D2183" s="288"/>
      <c r="E2183" s="297"/>
      <c r="H2183" s="288"/>
      <c r="I2183" s="288"/>
      <c r="J2183" s="336"/>
      <c r="K2183" s="288"/>
      <c r="L2183" s="288"/>
      <c r="M2183" s="288"/>
      <c r="N2183" s="298"/>
      <c r="O2183" s="288"/>
      <c r="P2183" s="298"/>
      <c r="R2183" s="337"/>
      <c r="S2183" s="298"/>
      <c r="T2183" s="298"/>
      <c r="U2183" s="298"/>
      <c r="V2183" s="298"/>
      <c r="W2183" s="298"/>
    </row>
    <row r="2184" spans="4:23" x14ac:dyDescent="0.2">
      <c r="D2184" s="288"/>
      <c r="E2184" s="297"/>
      <c r="H2184" s="288"/>
      <c r="I2184" s="288"/>
      <c r="J2184" s="336"/>
      <c r="K2184" s="288"/>
      <c r="L2184" s="288"/>
      <c r="M2184" s="288"/>
      <c r="N2184" s="298"/>
      <c r="O2184" s="288"/>
      <c r="P2184" s="298"/>
      <c r="R2184" s="337"/>
      <c r="S2184" s="298"/>
      <c r="T2184" s="298"/>
      <c r="U2184" s="298"/>
      <c r="V2184" s="298"/>
      <c r="W2184" s="298"/>
    </row>
    <row r="2185" spans="4:23" x14ac:dyDescent="0.2">
      <c r="D2185" s="288"/>
      <c r="E2185" s="297"/>
      <c r="H2185" s="288"/>
      <c r="I2185" s="288"/>
      <c r="J2185" s="336"/>
      <c r="K2185" s="288"/>
      <c r="L2185" s="288"/>
      <c r="M2185" s="288"/>
      <c r="N2185" s="298"/>
      <c r="O2185" s="288"/>
      <c r="P2185" s="298"/>
      <c r="R2185" s="337"/>
      <c r="S2185" s="298"/>
      <c r="T2185" s="298"/>
      <c r="U2185" s="298"/>
      <c r="V2185" s="298"/>
      <c r="W2185" s="298"/>
    </row>
    <row r="2186" spans="4:23" x14ac:dyDescent="0.2">
      <c r="D2186" s="288"/>
      <c r="E2186" s="297"/>
      <c r="H2186" s="288"/>
      <c r="I2186" s="288"/>
      <c r="J2186" s="336"/>
      <c r="K2186" s="288"/>
      <c r="L2186" s="288"/>
      <c r="M2186" s="288"/>
      <c r="N2186" s="298"/>
      <c r="O2186" s="288"/>
      <c r="P2186" s="298"/>
      <c r="R2186" s="337"/>
      <c r="S2186" s="298"/>
      <c r="T2186" s="298"/>
      <c r="U2186" s="298"/>
      <c r="V2186" s="298"/>
      <c r="W2186" s="298"/>
    </row>
    <row r="2187" spans="4:23" x14ac:dyDescent="0.2">
      <c r="D2187" s="288"/>
      <c r="E2187" s="297"/>
      <c r="H2187" s="288"/>
      <c r="I2187" s="288"/>
      <c r="J2187" s="336"/>
      <c r="K2187" s="288"/>
      <c r="L2187" s="288"/>
      <c r="M2187" s="288"/>
      <c r="N2187" s="298"/>
      <c r="O2187" s="288"/>
      <c r="P2187" s="298"/>
      <c r="R2187" s="337"/>
      <c r="S2187" s="298"/>
      <c r="T2187" s="298"/>
      <c r="U2187" s="298"/>
      <c r="V2187" s="298"/>
      <c r="W2187" s="298"/>
    </row>
    <row r="2188" spans="4:23" x14ac:dyDescent="0.2">
      <c r="D2188" s="288"/>
      <c r="E2188" s="297"/>
      <c r="H2188" s="288"/>
      <c r="I2188" s="288"/>
      <c r="J2188" s="336"/>
      <c r="K2188" s="288"/>
      <c r="L2188" s="288"/>
      <c r="M2188" s="288"/>
      <c r="N2188" s="298"/>
      <c r="O2188" s="288"/>
      <c r="P2188" s="298"/>
      <c r="R2188" s="337"/>
      <c r="S2188" s="298"/>
      <c r="T2188" s="298"/>
      <c r="U2188" s="298"/>
      <c r="V2188" s="298"/>
      <c r="W2188" s="298"/>
    </row>
    <row r="2189" spans="4:23" x14ac:dyDescent="0.2">
      <c r="D2189" s="288"/>
      <c r="E2189" s="297"/>
      <c r="H2189" s="288"/>
      <c r="I2189" s="288"/>
      <c r="J2189" s="336"/>
      <c r="K2189" s="288"/>
      <c r="L2189" s="288"/>
      <c r="M2189" s="288"/>
      <c r="N2189" s="298"/>
      <c r="O2189" s="288"/>
      <c r="P2189" s="298"/>
      <c r="R2189" s="337"/>
      <c r="S2189" s="298"/>
      <c r="T2189" s="298"/>
      <c r="U2189" s="298"/>
      <c r="V2189" s="298"/>
      <c r="W2189" s="298"/>
    </row>
    <row r="2190" spans="4:23" x14ac:dyDescent="0.2">
      <c r="D2190" s="288"/>
      <c r="E2190" s="297"/>
      <c r="H2190" s="288"/>
      <c r="I2190" s="288"/>
      <c r="J2190" s="336"/>
      <c r="K2190" s="288"/>
      <c r="L2190" s="288"/>
      <c r="M2190" s="288"/>
      <c r="N2190" s="298"/>
      <c r="O2190" s="288"/>
      <c r="P2190" s="298"/>
      <c r="R2190" s="337"/>
      <c r="S2190" s="298"/>
      <c r="T2190" s="298"/>
      <c r="U2190" s="298"/>
      <c r="V2190" s="298"/>
      <c r="W2190" s="298"/>
    </row>
    <row r="2191" spans="4:23" x14ac:dyDescent="0.2">
      <c r="D2191" s="288"/>
      <c r="E2191" s="297"/>
      <c r="H2191" s="288"/>
      <c r="I2191" s="288"/>
      <c r="J2191" s="336"/>
      <c r="K2191" s="288"/>
      <c r="L2191" s="288"/>
      <c r="M2191" s="288"/>
      <c r="N2191" s="298"/>
      <c r="O2191" s="288"/>
      <c r="P2191" s="298"/>
      <c r="R2191" s="337"/>
      <c r="S2191" s="298"/>
      <c r="T2191" s="298"/>
      <c r="U2191" s="298"/>
      <c r="V2191" s="298"/>
      <c r="W2191" s="298"/>
    </row>
    <row r="2192" spans="4:23" x14ac:dyDescent="0.2">
      <c r="D2192" s="288"/>
      <c r="E2192" s="297"/>
      <c r="H2192" s="288"/>
      <c r="I2192" s="288"/>
      <c r="J2192" s="336"/>
      <c r="K2192" s="288"/>
      <c r="L2192" s="288"/>
      <c r="M2192" s="288"/>
      <c r="N2192" s="298"/>
      <c r="O2192" s="288"/>
      <c r="P2192" s="298"/>
      <c r="R2192" s="337"/>
      <c r="S2192" s="298"/>
      <c r="T2192" s="298"/>
      <c r="U2192" s="298"/>
      <c r="V2192" s="298"/>
      <c r="W2192" s="298"/>
    </row>
    <row r="2193" spans="4:23" x14ac:dyDescent="0.2">
      <c r="D2193" s="288"/>
      <c r="E2193" s="297"/>
      <c r="H2193" s="288"/>
      <c r="I2193" s="288"/>
      <c r="J2193" s="336"/>
      <c r="K2193" s="288"/>
      <c r="L2193" s="288"/>
      <c r="M2193" s="288"/>
      <c r="N2193" s="298"/>
      <c r="O2193" s="288"/>
      <c r="P2193" s="298"/>
      <c r="R2193" s="337"/>
      <c r="S2193" s="298"/>
      <c r="T2193" s="298"/>
      <c r="U2193" s="298"/>
      <c r="V2193" s="298"/>
      <c r="W2193" s="298"/>
    </row>
    <row r="2194" spans="4:23" x14ac:dyDescent="0.2">
      <c r="D2194" s="288"/>
      <c r="E2194" s="297"/>
      <c r="H2194" s="288"/>
      <c r="I2194" s="288"/>
      <c r="J2194" s="336"/>
      <c r="K2194" s="288"/>
      <c r="L2194" s="288"/>
      <c r="M2194" s="288"/>
      <c r="N2194" s="298"/>
      <c r="O2194" s="288"/>
      <c r="P2194" s="298"/>
      <c r="R2194" s="337"/>
      <c r="S2194" s="298"/>
      <c r="T2194" s="298"/>
      <c r="U2194" s="298"/>
      <c r="V2194" s="298"/>
      <c r="W2194" s="298"/>
    </row>
    <row r="2195" spans="4:23" x14ac:dyDescent="0.2">
      <c r="D2195" s="288"/>
      <c r="E2195" s="297"/>
      <c r="H2195" s="288"/>
      <c r="I2195" s="288"/>
      <c r="J2195" s="336"/>
      <c r="K2195" s="288"/>
      <c r="L2195" s="288"/>
      <c r="M2195" s="288"/>
      <c r="N2195" s="298"/>
      <c r="O2195" s="288"/>
      <c r="P2195" s="298"/>
      <c r="R2195" s="337"/>
      <c r="S2195" s="298"/>
      <c r="T2195" s="298"/>
      <c r="U2195" s="298"/>
      <c r="V2195" s="298"/>
      <c r="W2195" s="298"/>
    </row>
    <row r="2196" spans="4:23" x14ac:dyDescent="0.2">
      <c r="D2196" s="288"/>
      <c r="E2196" s="297"/>
      <c r="H2196" s="288"/>
      <c r="I2196" s="288"/>
      <c r="J2196" s="336"/>
      <c r="K2196" s="288"/>
      <c r="L2196" s="288"/>
      <c r="M2196" s="288"/>
      <c r="N2196" s="298"/>
      <c r="O2196" s="288"/>
      <c r="P2196" s="298"/>
      <c r="R2196" s="337"/>
      <c r="S2196" s="298"/>
      <c r="T2196" s="298"/>
      <c r="U2196" s="298"/>
      <c r="V2196" s="298"/>
      <c r="W2196" s="298"/>
    </row>
    <row r="2197" spans="4:23" x14ac:dyDescent="0.2">
      <c r="D2197" s="288"/>
      <c r="E2197" s="297"/>
      <c r="H2197" s="288"/>
      <c r="I2197" s="288"/>
      <c r="J2197" s="336"/>
      <c r="K2197" s="288"/>
      <c r="L2197" s="288"/>
      <c r="M2197" s="288"/>
      <c r="N2197" s="298"/>
      <c r="O2197" s="288"/>
      <c r="P2197" s="298"/>
      <c r="R2197" s="337"/>
      <c r="S2197" s="298"/>
      <c r="T2197" s="298"/>
      <c r="U2197" s="298"/>
      <c r="V2197" s="298"/>
      <c r="W2197" s="298"/>
    </row>
    <row r="2198" spans="4:23" x14ac:dyDescent="0.2">
      <c r="D2198" s="288"/>
      <c r="E2198" s="297"/>
      <c r="H2198" s="288"/>
      <c r="I2198" s="288"/>
      <c r="J2198" s="336"/>
      <c r="K2198" s="288"/>
      <c r="L2198" s="288"/>
      <c r="M2198" s="288"/>
      <c r="N2198" s="298"/>
      <c r="O2198" s="288"/>
      <c r="P2198" s="298"/>
      <c r="R2198" s="337"/>
      <c r="S2198" s="298"/>
      <c r="T2198" s="298"/>
      <c r="U2198" s="298"/>
      <c r="V2198" s="298"/>
      <c r="W2198" s="298"/>
    </row>
    <row r="2199" spans="4:23" x14ac:dyDescent="0.2">
      <c r="D2199" s="288"/>
      <c r="E2199" s="297"/>
      <c r="H2199" s="288"/>
      <c r="I2199" s="288"/>
      <c r="J2199" s="336"/>
      <c r="K2199" s="288"/>
      <c r="L2199" s="288"/>
      <c r="M2199" s="288"/>
      <c r="N2199" s="298"/>
      <c r="O2199" s="288"/>
      <c r="P2199" s="298"/>
      <c r="R2199" s="337"/>
      <c r="S2199" s="298"/>
      <c r="T2199" s="298"/>
      <c r="U2199" s="298"/>
      <c r="V2199" s="298"/>
      <c r="W2199" s="298"/>
    </row>
    <row r="2200" spans="4:23" x14ac:dyDescent="0.2">
      <c r="D2200" s="288"/>
      <c r="E2200" s="297"/>
      <c r="H2200" s="288"/>
      <c r="I2200" s="288"/>
      <c r="J2200" s="336"/>
      <c r="K2200" s="288"/>
      <c r="L2200" s="288"/>
      <c r="M2200" s="288"/>
      <c r="N2200" s="298"/>
      <c r="O2200" s="288"/>
      <c r="P2200" s="298"/>
      <c r="R2200" s="337"/>
      <c r="S2200" s="298"/>
      <c r="T2200" s="298"/>
      <c r="U2200" s="298"/>
      <c r="V2200" s="298"/>
      <c r="W2200" s="298"/>
    </row>
    <row r="2201" spans="4:23" x14ac:dyDescent="0.2">
      <c r="D2201" s="288"/>
      <c r="E2201" s="297"/>
      <c r="H2201" s="288"/>
      <c r="I2201" s="288"/>
      <c r="J2201" s="336"/>
      <c r="K2201" s="288"/>
      <c r="L2201" s="288"/>
      <c r="M2201" s="288"/>
      <c r="N2201" s="298"/>
      <c r="O2201" s="288"/>
      <c r="P2201" s="298"/>
      <c r="R2201" s="337"/>
      <c r="S2201" s="298"/>
      <c r="T2201" s="298"/>
      <c r="U2201" s="298"/>
      <c r="V2201" s="298"/>
      <c r="W2201" s="298"/>
    </row>
    <row r="2202" spans="4:23" x14ac:dyDescent="0.2">
      <c r="D2202" s="288"/>
      <c r="E2202" s="297"/>
      <c r="H2202" s="288"/>
      <c r="I2202" s="288"/>
      <c r="J2202" s="336"/>
      <c r="K2202" s="288"/>
      <c r="L2202" s="288"/>
      <c r="M2202" s="288"/>
      <c r="N2202" s="298"/>
      <c r="O2202" s="288"/>
      <c r="P2202" s="298"/>
      <c r="R2202" s="337"/>
      <c r="S2202" s="298"/>
      <c r="T2202" s="298"/>
      <c r="U2202" s="298"/>
      <c r="V2202" s="298"/>
      <c r="W2202" s="298"/>
    </row>
    <row r="2203" spans="4:23" x14ac:dyDescent="0.2">
      <c r="D2203" s="288"/>
      <c r="E2203" s="297"/>
      <c r="H2203" s="288"/>
      <c r="I2203" s="288"/>
      <c r="J2203" s="336"/>
      <c r="K2203" s="288"/>
      <c r="L2203" s="288"/>
      <c r="M2203" s="288"/>
      <c r="N2203" s="298"/>
      <c r="O2203" s="288"/>
      <c r="P2203" s="298"/>
      <c r="R2203" s="337"/>
      <c r="S2203" s="298"/>
      <c r="T2203" s="298"/>
      <c r="U2203" s="298"/>
      <c r="V2203" s="298"/>
      <c r="W2203" s="298"/>
    </row>
    <row r="2204" spans="4:23" x14ac:dyDescent="0.2">
      <c r="D2204" s="288"/>
      <c r="E2204" s="297"/>
      <c r="H2204" s="288"/>
      <c r="I2204" s="288"/>
      <c r="J2204" s="336"/>
      <c r="K2204" s="288"/>
      <c r="L2204" s="288"/>
      <c r="M2204" s="288"/>
      <c r="N2204" s="298"/>
      <c r="O2204" s="288"/>
      <c r="P2204" s="298"/>
      <c r="R2204" s="337"/>
      <c r="S2204" s="298"/>
      <c r="T2204" s="298"/>
      <c r="U2204" s="298"/>
      <c r="V2204" s="298"/>
      <c r="W2204" s="298"/>
    </row>
    <row r="2205" spans="4:23" x14ac:dyDescent="0.2">
      <c r="D2205" s="288"/>
      <c r="E2205" s="297"/>
      <c r="H2205" s="288"/>
      <c r="I2205" s="288"/>
      <c r="J2205" s="336"/>
      <c r="K2205" s="288"/>
      <c r="L2205" s="288"/>
      <c r="M2205" s="288"/>
      <c r="N2205" s="298"/>
      <c r="O2205" s="288"/>
      <c r="P2205" s="298"/>
      <c r="R2205" s="337"/>
      <c r="S2205" s="298"/>
      <c r="T2205" s="298"/>
      <c r="U2205" s="298"/>
      <c r="V2205" s="298"/>
      <c r="W2205" s="298"/>
    </row>
    <row r="2206" spans="4:23" x14ac:dyDescent="0.2">
      <c r="D2206" s="288"/>
      <c r="E2206" s="297"/>
      <c r="H2206" s="288"/>
      <c r="I2206" s="288"/>
      <c r="J2206" s="336"/>
      <c r="K2206" s="288"/>
      <c r="L2206" s="288"/>
      <c r="M2206" s="288"/>
      <c r="N2206" s="298"/>
      <c r="O2206" s="288"/>
      <c r="P2206" s="298"/>
      <c r="R2206" s="337"/>
      <c r="S2206" s="298"/>
      <c r="T2206" s="298"/>
      <c r="U2206" s="298"/>
      <c r="V2206" s="298"/>
      <c r="W2206" s="298"/>
    </row>
    <row r="2207" spans="4:23" x14ac:dyDescent="0.2">
      <c r="D2207" s="288"/>
      <c r="E2207" s="297"/>
      <c r="H2207" s="288"/>
      <c r="I2207" s="288"/>
      <c r="J2207" s="336"/>
      <c r="K2207" s="288"/>
      <c r="L2207" s="288"/>
      <c r="M2207" s="288"/>
      <c r="N2207" s="298"/>
      <c r="O2207" s="288"/>
      <c r="P2207" s="298"/>
      <c r="R2207" s="337"/>
      <c r="S2207" s="298"/>
      <c r="T2207" s="298"/>
      <c r="U2207" s="298"/>
      <c r="V2207" s="298"/>
      <c r="W2207" s="298"/>
    </row>
    <row r="2208" spans="4:23" x14ac:dyDescent="0.2">
      <c r="D2208" s="288"/>
      <c r="E2208" s="297"/>
      <c r="H2208" s="288"/>
      <c r="I2208" s="288"/>
      <c r="J2208" s="336"/>
      <c r="K2208" s="288"/>
      <c r="L2208" s="288"/>
      <c r="M2208" s="288"/>
      <c r="N2208" s="298"/>
      <c r="O2208" s="288"/>
      <c r="P2208" s="298"/>
      <c r="R2208" s="337"/>
      <c r="S2208" s="298"/>
      <c r="T2208" s="298"/>
      <c r="U2208" s="298"/>
      <c r="V2208" s="298"/>
      <c r="W2208" s="298"/>
    </row>
    <row r="2209" spans="4:23" x14ac:dyDescent="0.2">
      <c r="D2209" s="288"/>
      <c r="E2209" s="297"/>
      <c r="H2209" s="288"/>
      <c r="I2209" s="288"/>
      <c r="J2209" s="336"/>
      <c r="K2209" s="288"/>
      <c r="L2209" s="288"/>
      <c r="M2209" s="288"/>
      <c r="N2209" s="298"/>
      <c r="O2209" s="288"/>
      <c r="P2209" s="298"/>
      <c r="R2209" s="337"/>
      <c r="S2209" s="298"/>
      <c r="T2209" s="298"/>
      <c r="U2209" s="298"/>
      <c r="V2209" s="298"/>
      <c r="W2209" s="298"/>
    </row>
    <row r="2210" spans="4:23" x14ac:dyDescent="0.2">
      <c r="D2210" s="288"/>
      <c r="E2210" s="297"/>
      <c r="H2210" s="288"/>
      <c r="I2210" s="288"/>
      <c r="J2210" s="336"/>
      <c r="K2210" s="288"/>
      <c r="L2210" s="288"/>
      <c r="M2210" s="288"/>
      <c r="N2210" s="298"/>
      <c r="O2210" s="288"/>
      <c r="P2210" s="298"/>
      <c r="R2210" s="337"/>
      <c r="S2210" s="298"/>
      <c r="T2210" s="298"/>
      <c r="U2210" s="298"/>
      <c r="V2210" s="298"/>
      <c r="W2210" s="298"/>
    </row>
    <row r="2211" spans="4:23" x14ac:dyDescent="0.2">
      <c r="D2211" s="288"/>
      <c r="E2211" s="297"/>
      <c r="H2211" s="288"/>
      <c r="I2211" s="288"/>
      <c r="J2211" s="336"/>
      <c r="K2211" s="288"/>
      <c r="L2211" s="288"/>
      <c r="M2211" s="288"/>
      <c r="N2211" s="298"/>
      <c r="O2211" s="288"/>
      <c r="P2211" s="298"/>
      <c r="R2211" s="337"/>
      <c r="S2211" s="298"/>
      <c r="T2211" s="298"/>
      <c r="U2211" s="298"/>
      <c r="V2211" s="298"/>
      <c r="W2211" s="298"/>
    </row>
    <row r="2212" spans="4:23" x14ac:dyDescent="0.2">
      <c r="D2212" s="288"/>
      <c r="E2212" s="297"/>
      <c r="H2212" s="288"/>
      <c r="I2212" s="288"/>
      <c r="J2212" s="336"/>
      <c r="K2212" s="288"/>
      <c r="L2212" s="288"/>
      <c r="M2212" s="288"/>
      <c r="N2212" s="298"/>
      <c r="O2212" s="288"/>
      <c r="P2212" s="298"/>
      <c r="R2212" s="337"/>
      <c r="S2212" s="298"/>
      <c r="T2212" s="298"/>
      <c r="U2212" s="298"/>
      <c r="V2212" s="298"/>
      <c r="W2212" s="298"/>
    </row>
    <row r="2213" spans="4:23" x14ac:dyDescent="0.2">
      <c r="D2213" s="288"/>
      <c r="E2213" s="297"/>
      <c r="H2213" s="288"/>
      <c r="I2213" s="288"/>
      <c r="J2213" s="336"/>
      <c r="K2213" s="288"/>
      <c r="L2213" s="288"/>
      <c r="M2213" s="288"/>
      <c r="N2213" s="298"/>
      <c r="O2213" s="288"/>
      <c r="P2213" s="298"/>
      <c r="R2213" s="337"/>
      <c r="S2213" s="298"/>
      <c r="T2213" s="298"/>
      <c r="U2213" s="298"/>
      <c r="V2213" s="298"/>
      <c r="W2213" s="298"/>
    </row>
    <row r="2214" spans="4:23" x14ac:dyDescent="0.2">
      <c r="D2214" s="288"/>
      <c r="E2214" s="297"/>
      <c r="H2214" s="288"/>
      <c r="I2214" s="288"/>
      <c r="J2214" s="336"/>
      <c r="K2214" s="288"/>
      <c r="L2214" s="288"/>
      <c r="M2214" s="288"/>
      <c r="N2214" s="298"/>
      <c r="O2214" s="288"/>
      <c r="P2214" s="298"/>
      <c r="R2214" s="337"/>
      <c r="S2214" s="298"/>
      <c r="T2214" s="298"/>
      <c r="U2214" s="298"/>
      <c r="V2214" s="298"/>
      <c r="W2214" s="298"/>
    </row>
    <row r="2215" spans="4:23" x14ac:dyDescent="0.2">
      <c r="D2215" s="288"/>
      <c r="E2215" s="297"/>
      <c r="H2215" s="288"/>
      <c r="I2215" s="288"/>
      <c r="J2215" s="336"/>
      <c r="K2215" s="288"/>
      <c r="L2215" s="288"/>
      <c r="M2215" s="288"/>
      <c r="N2215" s="298"/>
      <c r="O2215" s="288"/>
      <c r="P2215" s="298"/>
      <c r="R2215" s="337"/>
      <c r="S2215" s="298"/>
      <c r="T2215" s="298"/>
      <c r="U2215" s="298"/>
      <c r="V2215" s="298"/>
      <c r="W2215" s="298"/>
    </row>
    <row r="2216" spans="4:23" x14ac:dyDescent="0.2">
      <c r="D2216" s="288"/>
      <c r="E2216" s="297"/>
      <c r="H2216" s="288"/>
      <c r="I2216" s="288"/>
      <c r="J2216" s="336"/>
      <c r="K2216" s="288"/>
      <c r="L2216" s="288"/>
      <c r="M2216" s="288"/>
      <c r="N2216" s="298"/>
      <c r="O2216" s="288"/>
      <c r="P2216" s="298"/>
      <c r="R2216" s="337"/>
      <c r="S2216" s="298"/>
      <c r="T2216" s="298"/>
      <c r="U2216" s="298"/>
      <c r="V2216" s="298"/>
      <c r="W2216" s="298"/>
    </row>
    <row r="2217" spans="4:23" x14ac:dyDescent="0.2">
      <c r="D2217" s="288"/>
      <c r="E2217" s="297"/>
      <c r="H2217" s="288"/>
      <c r="I2217" s="288"/>
      <c r="J2217" s="336"/>
      <c r="K2217" s="288"/>
      <c r="L2217" s="288"/>
      <c r="M2217" s="288"/>
      <c r="N2217" s="298"/>
      <c r="O2217" s="288"/>
      <c r="P2217" s="298"/>
      <c r="R2217" s="337"/>
      <c r="S2217" s="298"/>
      <c r="T2217" s="298"/>
      <c r="U2217" s="298"/>
      <c r="V2217" s="298"/>
      <c r="W2217" s="298"/>
    </row>
    <row r="2218" spans="4:23" x14ac:dyDescent="0.2">
      <c r="D2218" s="288"/>
      <c r="E2218" s="297"/>
      <c r="H2218" s="288"/>
      <c r="I2218" s="288"/>
      <c r="J2218" s="336"/>
      <c r="K2218" s="288"/>
      <c r="L2218" s="288"/>
      <c r="M2218" s="288"/>
      <c r="N2218" s="298"/>
      <c r="O2218" s="288"/>
      <c r="P2218" s="298"/>
      <c r="R2218" s="337"/>
      <c r="S2218" s="298"/>
      <c r="T2218" s="298"/>
      <c r="U2218" s="298"/>
      <c r="V2218" s="298"/>
      <c r="W2218" s="298"/>
    </row>
    <row r="2219" spans="4:23" x14ac:dyDescent="0.2">
      <c r="D2219" s="288"/>
      <c r="E2219" s="297"/>
      <c r="H2219" s="288"/>
      <c r="I2219" s="288"/>
      <c r="J2219" s="336"/>
      <c r="K2219" s="288"/>
      <c r="L2219" s="288"/>
      <c r="M2219" s="288"/>
      <c r="N2219" s="298"/>
      <c r="O2219" s="288"/>
      <c r="P2219" s="298"/>
      <c r="R2219" s="337"/>
      <c r="S2219" s="298"/>
      <c r="T2219" s="298"/>
      <c r="U2219" s="298"/>
      <c r="V2219" s="298"/>
      <c r="W2219" s="298"/>
    </row>
    <row r="2220" spans="4:23" x14ac:dyDescent="0.2">
      <c r="D2220" s="288"/>
      <c r="E2220" s="297"/>
      <c r="H2220" s="288"/>
      <c r="I2220" s="288"/>
      <c r="J2220" s="336"/>
      <c r="K2220" s="288"/>
      <c r="L2220" s="288"/>
      <c r="M2220" s="288"/>
      <c r="N2220" s="298"/>
      <c r="O2220" s="288"/>
      <c r="P2220" s="298"/>
      <c r="R2220" s="337"/>
      <c r="S2220" s="298"/>
      <c r="T2220" s="298"/>
      <c r="U2220" s="298"/>
      <c r="V2220" s="298"/>
      <c r="W2220" s="298"/>
    </row>
    <row r="2221" spans="4:23" x14ac:dyDescent="0.2">
      <c r="D2221" s="288"/>
      <c r="E2221" s="297"/>
      <c r="H2221" s="288"/>
      <c r="I2221" s="288"/>
      <c r="J2221" s="336"/>
      <c r="K2221" s="288"/>
      <c r="L2221" s="288"/>
      <c r="M2221" s="288"/>
      <c r="N2221" s="298"/>
      <c r="O2221" s="288"/>
      <c r="P2221" s="298"/>
      <c r="R2221" s="337"/>
      <c r="S2221" s="298"/>
      <c r="T2221" s="298"/>
      <c r="U2221" s="298"/>
      <c r="V2221" s="298"/>
      <c r="W2221" s="298"/>
    </row>
    <row r="2222" spans="4:23" x14ac:dyDescent="0.2">
      <c r="D2222" s="288"/>
      <c r="E2222" s="297"/>
      <c r="H2222" s="288"/>
      <c r="I2222" s="288"/>
      <c r="J2222" s="336"/>
      <c r="K2222" s="288"/>
      <c r="L2222" s="288"/>
      <c r="M2222" s="288"/>
      <c r="N2222" s="298"/>
      <c r="O2222" s="288"/>
      <c r="P2222" s="298"/>
      <c r="R2222" s="337"/>
      <c r="S2222" s="298"/>
      <c r="T2222" s="298"/>
      <c r="U2222" s="298"/>
      <c r="V2222" s="298"/>
      <c r="W2222" s="298"/>
    </row>
    <row r="2223" spans="4:23" x14ac:dyDescent="0.2">
      <c r="D2223" s="288"/>
      <c r="E2223" s="297"/>
      <c r="H2223" s="288"/>
      <c r="I2223" s="288"/>
      <c r="J2223" s="336"/>
      <c r="K2223" s="288"/>
      <c r="L2223" s="288"/>
      <c r="M2223" s="288"/>
      <c r="N2223" s="298"/>
      <c r="O2223" s="288"/>
      <c r="P2223" s="298"/>
      <c r="R2223" s="337"/>
      <c r="S2223" s="298"/>
      <c r="T2223" s="298"/>
      <c r="U2223" s="298"/>
      <c r="V2223" s="298"/>
      <c r="W2223" s="298"/>
    </row>
    <row r="2224" spans="4:23" x14ac:dyDescent="0.2">
      <c r="D2224" s="288"/>
      <c r="E2224" s="297"/>
      <c r="H2224" s="288"/>
      <c r="I2224" s="288"/>
      <c r="J2224" s="336"/>
      <c r="K2224" s="288"/>
      <c r="L2224" s="288"/>
      <c r="M2224" s="288"/>
      <c r="N2224" s="298"/>
      <c r="O2224" s="288"/>
      <c r="P2224" s="298"/>
      <c r="R2224" s="337"/>
      <c r="S2224" s="298"/>
      <c r="T2224" s="298"/>
      <c r="U2224" s="298"/>
      <c r="V2224" s="298"/>
      <c r="W2224" s="298"/>
    </row>
    <row r="2225" spans="4:23" x14ac:dyDescent="0.2">
      <c r="D2225" s="288"/>
      <c r="E2225" s="297"/>
      <c r="H2225" s="288"/>
      <c r="I2225" s="288"/>
      <c r="J2225" s="336"/>
      <c r="K2225" s="288"/>
      <c r="L2225" s="288"/>
      <c r="M2225" s="288"/>
      <c r="N2225" s="298"/>
      <c r="O2225" s="288"/>
      <c r="P2225" s="298"/>
      <c r="R2225" s="337"/>
      <c r="S2225" s="298"/>
      <c r="T2225" s="298"/>
      <c r="U2225" s="298"/>
      <c r="V2225" s="298"/>
      <c r="W2225" s="298"/>
    </row>
    <row r="2226" spans="4:23" x14ac:dyDescent="0.2">
      <c r="D2226" s="288"/>
      <c r="E2226" s="297"/>
      <c r="H2226" s="288"/>
      <c r="I2226" s="288"/>
      <c r="J2226" s="336"/>
      <c r="K2226" s="288"/>
      <c r="L2226" s="288"/>
      <c r="M2226" s="288"/>
      <c r="N2226" s="298"/>
      <c r="O2226" s="288"/>
      <c r="P2226" s="298"/>
      <c r="R2226" s="337"/>
      <c r="S2226" s="298"/>
      <c r="T2226" s="298"/>
      <c r="U2226" s="298"/>
      <c r="V2226" s="298"/>
      <c r="W2226" s="298"/>
    </row>
    <row r="2227" spans="4:23" x14ac:dyDescent="0.2">
      <c r="D2227" s="288"/>
      <c r="E2227" s="297"/>
      <c r="H2227" s="288"/>
      <c r="I2227" s="288"/>
      <c r="J2227" s="336"/>
      <c r="K2227" s="288"/>
      <c r="L2227" s="288"/>
      <c r="M2227" s="288"/>
      <c r="N2227" s="298"/>
      <c r="O2227" s="288"/>
      <c r="P2227" s="298"/>
      <c r="R2227" s="337"/>
      <c r="S2227" s="298"/>
      <c r="T2227" s="298"/>
      <c r="U2227" s="298"/>
      <c r="V2227" s="298"/>
      <c r="W2227" s="298"/>
    </row>
    <row r="2228" spans="4:23" x14ac:dyDescent="0.2">
      <c r="D2228" s="288"/>
      <c r="E2228" s="297"/>
      <c r="H2228" s="288"/>
      <c r="I2228" s="288"/>
      <c r="J2228" s="336"/>
      <c r="K2228" s="288"/>
      <c r="L2228" s="288"/>
      <c r="M2228" s="288"/>
      <c r="N2228" s="298"/>
      <c r="O2228" s="288"/>
      <c r="P2228" s="298"/>
      <c r="R2228" s="337"/>
      <c r="S2228" s="298"/>
      <c r="T2228" s="298"/>
      <c r="U2228" s="298"/>
      <c r="V2228" s="298"/>
      <c r="W2228" s="298"/>
    </row>
    <row r="2229" spans="4:23" x14ac:dyDescent="0.2">
      <c r="D2229" s="288"/>
      <c r="E2229" s="297"/>
      <c r="H2229" s="288"/>
      <c r="I2229" s="288"/>
      <c r="J2229" s="336"/>
      <c r="K2229" s="288"/>
      <c r="L2229" s="288"/>
      <c r="M2229" s="288"/>
      <c r="N2229" s="298"/>
      <c r="O2229" s="288"/>
      <c r="P2229" s="298"/>
      <c r="R2229" s="337"/>
      <c r="S2229" s="298"/>
      <c r="T2229" s="298"/>
      <c r="U2229" s="298"/>
      <c r="V2229" s="298"/>
      <c r="W2229" s="298"/>
    </row>
    <row r="2230" spans="4:23" x14ac:dyDescent="0.2">
      <c r="D2230" s="288"/>
      <c r="E2230" s="297"/>
      <c r="H2230" s="288"/>
      <c r="I2230" s="288"/>
      <c r="J2230" s="336"/>
      <c r="K2230" s="288"/>
      <c r="L2230" s="288"/>
      <c r="M2230" s="288"/>
      <c r="N2230" s="298"/>
      <c r="O2230" s="288"/>
      <c r="P2230" s="298"/>
      <c r="R2230" s="337"/>
      <c r="S2230" s="298"/>
      <c r="T2230" s="298"/>
      <c r="U2230" s="298"/>
      <c r="V2230" s="298"/>
      <c r="W2230" s="298"/>
    </row>
    <row r="2231" spans="4:23" x14ac:dyDescent="0.2">
      <c r="D2231" s="288"/>
      <c r="E2231" s="297"/>
      <c r="H2231" s="288"/>
      <c r="I2231" s="288"/>
      <c r="J2231" s="336"/>
      <c r="K2231" s="288"/>
      <c r="L2231" s="288"/>
      <c r="M2231" s="288"/>
      <c r="N2231" s="298"/>
      <c r="O2231" s="288"/>
      <c r="P2231" s="298"/>
      <c r="R2231" s="337"/>
      <c r="S2231" s="298"/>
      <c r="T2231" s="298"/>
      <c r="U2231" s="298"/>
      <c r="V2231" s="298"/>
      <c r="W2231" s="298"/>
    </row>
    <row r="2232" spans="4:23" x14ac:dyDescent="0.2">
      <c r="D2232" s="288"/>
      <c r="E2232" s="297"/>
      <c r="H2232" s="288"/>
      <c r="I2232" s="288"/>
      <c r="J2232" s="336"/>
      <c r="K2232" s="288"/>
      <c r="L2232" s="288"/>
      <c r="M2232" s="288"/>
      <c r="N2232" s="298"/>
      <c r="O2232" s="288"/>
      <c r="P2232" s="298"/>
      <c r="R2232" s="337"/>
      <c r="S2232" s="298"/>
      <c r="T2232" s="298"/>
      <c r="U2232" s="298"/>
      <c r="V2232" s="298"/>
      <c r="W2232" s="298"/>
    </row>
    <row r="2233" spans="4:23" x14ac:dyDescent="0.2">
      <c r="D2233" s="288"/>
      <c r="E2233" s="297"/>
      <c r="H2233" s="288"/>
      <c r="I2233" s="288"/>
      <c r="J2233" s="336"/>
      <c r="K2233" s="288"/>
      <c r="L2233" s="288"/>
      <c r="M2233" s="288"/>
      <c r="N2233" s="298"/>
      <c r="O2233" s="288"/>
      <c r="P2233" s="298"/>
      <c r="R2233" s="337"/>
      <c r="S2233" s="298"/>
      <c r="T2233" s="298"/>
      <c r="U2233" s="298"/>
      <c r="V2233" s="298"/>
      <c r="W2233" s="298"/>
    </row>
    <row r="2234" spans="4:23" x14ac:dyDescent="0.2">
      <c r="D2234" s="288"/>
      <c r="E2234" s="297"/>
      <c r="H2234" s="288"/>
      <c r="I2234" s="288"/>
      <c r="J2234" s="336"/>
      <c r="K2234" s="288"/>
      <c r="L2234" s="288"/>
      <c r="M2234" s="288"/>
      <c r="N2234" s="298"/>
      <c r="O2234" s="288"/>
      <c r="P2234" s="298"/>
      <c r="R2234" s="337"/>
      <c r="S2234" s="298"/>
      <c r="T2234" s="298"/>
      <c r="U2234" s="298"/>
      <c r="V2234" s="298"/>
      <c r="W2234" s="298"/>
    </row>
    <row r="2235" spans="4:23" x14ac:dyDescent="0.2">
      <c r="D2235" s="288"/>
      <c r="E2235" s="297"/>
      <c r="H2235" s="288"/>
      <c r="I2235" s="288"/>
      <c r="J2235" s="336"/>
      <c r="K2235" s="288"/>
      <c r="L2235" s="288"/>
      <c r="M2235" s="288"/>
      <c r="N2235" s="298"/>
      <c r="O2235" s="288"/>
      <c r="P2235" s="298"/>
      <c r="R2235" s="337"/>
      <c r="S2235" s="298"/>
      <c r="T2235" s="298"/>
      <c r="U2235" s="298"/>
      <c r="V2235" s="298"/>
      <c r="W2235" s="298"/>
    </row>
    <row r="2236" spans="4:23" x14ac:dyDescent="0.2">
      <c r="D2236" s="288"/>
      <c r="E2236" s="297"/>
      <c r="H2236" s="288"/>
      <c r="I2236" s="288"/>
      <c r="J2236" s="336"/>
      <c r="K2236" s="288"/>
      <c r="L2236" s="288"/>
      <c r="M2236" s="288"/>
      <c r="N2236" s="298"/>
      <c r="O2236" s="288"/>
      <c r="P2236" s="298"/>
      <c r="R2236" s="337"/>
      <c r="S2236" s="298"/>
      <c r="T2236" s="298"/>
      <c r="U2236" s="298"/>
      <c r="V2236" s="298"/>
      <c r="W2236" s="298"/>
    </row>
    <row r="2237" spans="4:23" x14ac:dyDescent="0.2">
      <c r="D2237" s="288"/>
      <c r="E2237" s="297"/>
      <c r="H2237" s="288"/>
      <c r="I2237" s="288"/>
      <c r="J2237" s="336"/>
      <c r="K2237" s="288"/>
      <c r="L2237" s="288"/>
      <c r="M2237" s="288"/>
      <c r="N2237" s="298"/>
      <c r="O2237" s="288"/>
      <c r="P2237" s="298"/>
      <c r="R2237" s="337"/>
      <c r="S2237" s="298"/>
      <c r="T2237" s="298"/>
      <c r="U2237" s="298"/>
      <c r="V2237" s="298"/>
      <c r="W2237" s="298"/>
    </row>
    <row r="2238" spans="4:23" x14ac:dyDescent="0.2">
      <c r="D2238" s="288"/>
      <c r="E2238" s="297"/>
      <c r="H2238" s="288"/>
      <c r="I2238" s="288"/>
      <c r="J2238" s="336"/>
      <c r="K2238" s="288"/>
      <c r="L2238" s="288"/>
      <c r="M2238" s="288"/>
      <c r="N2238" s="298"/>
      <c r="O2238" s="288"/>
      <c r="P2238" s="298"/>
      <c r="R2238" s="337"/>
      <c r="S2238" s="298"/>
      <c r="T2238" s="298"/>
      <c r="U2238" s="298"/>
      <c r="V2238" s="298"/>
      <c r="W2238" s="298"/>
    </row>
    <row r="2239" spans="4:23" x14ac:dyDescent="0.2">
      <c r="D2239" s="288"/>
      <c r="E2239" s="297"/>
      <c r="H2239" s="288"/>
      <c r="I2239" s="288"/>
      <c r="J2239" s="336"/>
      <c r="K2239" s="288"/>
      <c r="L2239" s="288"/>
      <c r="M2239" s="288"/>
      <c r="N2239" s="298"/>
      <c r="O2239" s="288"/>
      <c r="P2239" s="298"/>
      <c r="R2239" s="337"/>
      <c r="S2239" s="298"/>
      <c r="T2239" s="298"/>
      <c r="U2239" s="298"/>
      <c r="V2239" s="298"/>
      <c r="W2239" s="298"/>
    </row>
    <row r="2240" spans="4:23" x14ac:dyDescent="0.2">
      <c r="D2240" s="288"/>
      <c r="E2240" s="297"/>
      <c r="H2240" s="288"/>
      <c r="I2240" s="288"/>
      <c r="J2240" s="336"/>
      <c r="K2240" s="288"/>
      <c r="L2240" s="288"/>
      <c r="M2240" s="288"/>
      <c r="N2240" s="298"/>
      <c r="O2240" s="288"/>
      <c r="P2240" s="298"/>
      <c r="R2240" s="337"/>
      <c r="S2240" s="298"/>
      <c r="T2240" s="298"/>
      <c r="U2240" s="298"/>
      <c r="V2240" s="298"/>
      <c r="W2240" s="298"/>
    </row>
    <row r="2241" spans="4:23" x14ac:dyDescent="0.2">
      <c r="D2241" s="288"/>
      <c r="E2241" s="297"/>
      <c r="H2241" s="288"/>
      <c r="I2241" s="288"/>
      <c r="J2241" s="336"/>
      <c r="K2241" s="288"/>
      <c r="L2241" s="288"/>
      <c r="M2241" s="288"/>
      <c r="N2241" s="298"/>
      <c r="O2241" s="288"/>
      <c r="P2241" s="298"/>
      <c r="R2241" s="337"/>
      <c r="S2241" s="298"/>
      <c r="T2241" s="298"/>
      <c r="U2241" s="298"/>
      <c r="V2241" s="298"/>
      <c r="W2241" s="298"/>
    </row>
    <row r="2242" spans="4:23" x14ac:dyDescent="0.2">
      <c r="D2242" s="288"/>
      <c r="E2242" s="297"/>
      <c r="H2242" s="288"/>
      <c r="I2242" s="288"/>
      <c r="J2242" s="336"/>
      <c r="K2242" s="288"/>
      <c r="L2242" s="288"/>
      <c r="M2242" s="288"/>
      <c r="N2242" s="298"/>
      <c r="O2242" s="288"/>
      <c r="P2242" s="298"/>
      <c r="R2242" s="337"/>
      <c r="S2242" s="298"/>
      <c r="T2242" s="298"/>
      <c r="U2242" s="298"/>
      <c r="V2242" s="298"/>
      <c r="W2242" s="298"/>
    </row>
    <row r="2243" spans="4:23" x14ac:dyDescent="0.2">
      <c r="D2243" s="288"/>
      <c r="E2243" s="297"/>
      <c r="H2243" s="288"/>
      <c r="I2243" s="288"/>
      <c r="J2243" s="336"/>
      <c r="K2243" s="288"/>
      <c r="L2243" s="288"/>
      <c r="M2243" s="288"/>
      <c r="N2243" s="298"/>
      <c r="O2243" s="288"/>
      <c r="P2243" s="298"/>
      <c r="R2243" s="337"/>
      <c r="S2243" s="298"/>
      <c r="T2243" s="298"/>
      <c r="U2243" s="298"/>
      <c r="V2243" s="298"/>
      <c r="W2243" s="298"/>
    </row>
    <row r="2244" spans="4:23" x14ac:dyDescent="0.2">
      <c r="D2244" s="288"/>
      <c r="E2244" s="297"/>
      <c r="H2244" s="288"/>
      <c r="I2244" s="288"/>
      <c r="J2244" s="336"/>
      <c r="K2244" s="288"/>
      <c r="L2244" s="288"/>
      <c r="M2244" s="288"/>
      <c r="N2244" s="298"/>
      <c r="O2244" s="288"/>
      <c r="P2244" s="298"/>
      <c r="R2244" s="337"/>
      <c r="S2244" s="298"/>
      <c r="T2244" s="298"/>
      <c r="U2244" s="298"/>
      <c r="V2244" s="298"/>
      <c r="W2244" s="298"/>
    </row>
    <row r="2245" spans="4:23" x14ac:dyDescent="0.2">
      <c r="D2245" s="288"/>
      <c r="E2245" s="297"/>
      <c r="H2245" s="288"/>
      <c r="I2245" s="288"/>
      <c r="J2245" s="336"/>
      <c r="K2245" s="288"/>
      <c r="L2245" s="288"/>
      <c r="M2245" s="288"/>
      <c r="N2245" s="298"/>
      <c r="O2245" s="288"/>
      <c r="P2245" s="298"/>
      <c r="R2245" s="337"/>
      <c r="S2245" s="298"/>
      <c r="T2245" s="298"/>
      <c r="U2245" s="298"/>
      <c r="V2245" s="298"/>
      <c r="W2245" s="298"/>
    </row>
    <row r="2246" spans="4:23" x14ac:dyDescent="0.2">
      <c r="D2246" s="288"/>
      <c r="E2246" s="297"/>
      <c r="H2246" s="288"/>
      <c r="I2246" s="288"/>
      <c r="J2246" s="336"/>
      <c r="K2246" s="288"/>
      <c r="L2246" s="288"/>
      <c r="M2246" s="288"/>
      <c r="N2246" s="298"/>
      <c r="O2246" s="288"/>
      <c r="P2246" s="298"/>
      <c r="R2246" s="337"/>
      <c r="S2246" s="298"/>
      <c r="T2246" s="298"/>
      <c r="U2246" s="298"/>
      <c r="V2246" s="298"/>
      <c r="W2246" s="298"/>
    </row>
    <row r="2247" spans="4:23" x14ac:dyDescent="0.2">
      <c r="D2247" s="288"/>
      <c r="E2247" s="297"/>
      <c r="H2247" s="288"/>
      <c r="I2247" s="288"/>
      <c r="J2247" s="336"/>
      <c r="K2247" s="288"/>
      <c r="L2247" s="288"/>
      <c r="M2247" s="288"/>
      <c r="N2247" s="298"/>
      <c r="O2247" s="288"/>
      <c r="P2247" s="298"/>
      <c r="R2247" s="337"/>
      <c r="S2247" s="298"/>
      <c r="T2247" s="298"/>
      <c r="U2247" s="298"/>
      <c r="V2247" s="298"/>
      <c r="W2247" s="298"/>
    </row>
    <row r="2248" spans="4:23" x14ac:dyDescent="0.2">
      <c r="D2248" s="288"/>
      <c r="E2248" s="297"/>
      <c r="H2248" s="288"/>
      <c r="I2248" s="288"/>
      <c r="J2248" s="336"/>
      <c r="K2248" s="288"/>
      <c r="L2248" s="288"/>
      <c r="M2248" s="288"/>
      <c r="N2248" s="298"/>
      <c r="O2248" s="288"/>
      <c r="P2248" s="298"/>
      <c r="R2248" s="337"/>
      <c r="S2248" s="298"/>
      <c r="T2248" s="298"/>
      <c r="U2248" s="298"/>
      <c r="V2248" s="298"/>
      <c r="W2248" s="298"/>
    </row>
    <row r="2249" spans="4:23" x14ac:dyDescent="0.2">
      <c r="D2249" s="288"/>
      <c r="E2249" s="297"/>
      <c r="H2249" s="288"/>
      <c r="I2249" s="288"/>
      <c r="J2249" s="336"/>
      <c r="K2249" s="288"/>
      <c r="L2249" s="288"/>
      <c r="M2249" s="288"/>
      <c r="N2249" s="298"/>
      <c r="O2249" s="288"/>
      <c r="P2249" s="298"/>
      <c r="R2249" s="337"/>
      <c r="S2249" s="298"/>
      <c r="T2249" s="298"/>
      <c r="U2249" s="298"/>
      <c r="V2249" s="298"/>
      <c r="W2249" s="298"/>
    </row>
    <row r="2250" spans="4:23" x14ac:dyDescent="0.2">
      <c r="D2250" s="288"/>
      <c r="E2250" s="297"/>
      <c r="H2250" s="288"/>
      <c r="I2250" s="288"/>
      <c r="J2250" s="336"/>
      <c r="K2250" s="288"/>
      <c r="L2250" s="288"/>
      <c r="M2250" s="288"/>
      <c r="N2250" s="298"/>
      <c r="O2250" s="288"/>
      <c r="P2250" s="298"/>
      <c r="R2250" s="337"/>
      <c r="S2250" s="298"/>
      <c r="T2250" s="298"/>
      <c r="U2250" s="298"/>
      <c r="V2250" s="298"/>
      <c r="W2250" s="298"/>
    </row>
    <row r="2251" spans="4:23" x14ac:dyDescent="0.2">
      <c r="D2251" s="288"/>
      <c r="E2251" s="297"/>
      <c r="H2251" s="288"/>
      <c r="I2251" s="288"/>
      <c r="J2251" s="336"/>
      <c r="K2251" s="288"/>
      <c r="L2251" s="288"/>
      <c r="M2251" s="288"/>
      <c r="N2251" s="298"/>
      <c r="O2251" s="288"/>
      <c r="P2251" s="298"/>
      <c r="R2251" s="337"/>
      <c r="S2251" s="298"/>
      <c r="T2251" s="298"/>
      <c r="U2251" s="298"/>
      <c r="V2251" s="298"/>
      <c r="W2251" s="298"/>
    </row>
    <row r="2252" spans="4:23" x14ac:dyDescent="0.2">
      <c r="D2252" s="288"/>
      <c r="E2252" s="297"/>
      <c r="H2252" s="288"/>
      <c r="I2252" s="288"/>
      <c r="J2252" s="336"/>
      <c r="K2252" s="288"/>
      <c r="L2252" s="288"/>
      <c r="M2252" s="288"/>
      <c r="N2252" s="298"/>
      <c r="O2252" s="288"/>
      <c r="P2252" s="298"/>
      <c r="R2252" s="337"/>
      <c r="S2252" s="298"/>
      <c r="T2252" s="298"/>
      <c r="U2252" s="298"/>
      <c r="V2252" s="298"/>
      <c r="W2252" s="298"/>
    </row>
    <row r="2253" spans="4:23" x14ac:dyDescent="0.2">
      <c r="D2253" s="288"/>
      <c r="E2253" s="297"/>
      <c r="H2253" s="288"/>
      <c r="I2253" s="288"/>
      <c r="J2253" s="336"/>
      <c r="K2253" s="288"/>
      <c r="L2253" s="288"/>
      <c r="M2253" s="288"/>
      <c r="N2253" s="298"/>
      <c r="O2253" s="288"/>
      <c r="P2253" s="298"/>
      <c r="R2253" s="337"/>
      <c r="S2253" s="298"/>
      <c r="T2253" s="298"/>
      <c r="U2253" s="298"/>
      <c r="V2253" s="298"/>
      <c r="W2253" s="298"/>
    </row>
    <row r="2254" spans="4:23" x14ac:dyDescent="0.2">
      <c r="D2254" s="288"/>
      <c r="E2254" s="297"/>
      <c r="H2254" s="288"/>
      <c r="I2254" s="288"/>
      <c r="J2254" s="336"/>
      <c r="K2254" s="288"/>
      <c r="L2254" s="288"/>
      <c r="M2254" s="288"/>
      <c r="N2254" s="298"/>
      <c r="O2254" s="288"/>
      <c r="P2254" s="298"/>
      <c r="R2254" s="337"/>
      <c r="S2254" s="298"/>
      <c r="T2254" s="298"/>
      <c r="U2254" s="298"/>
      <c r="V2254" s="298"/>
      <c r="W2254" s="298"/>
    </row>
    <row r="2255" spans="4:23" x14ac:dyDescent="0.2">
      <c r="D2255" s="288"/>
      <c r="E2255" s="297"/>
      <c r="H2255" s="288"/>
      <c r="I2255" s="288"/>
      <c r="J2255" s="336"/>
      <c r="K2255" s="288"/>
      <c r="L2255" s="288"/>
      <c r="M2255" s="288"/>
      <c r="N2255" s="298"/>
      <c r="O2255" s="288"/>
      <c r="P2255" s="298"/>
      <c r="R2255" s="337"/>
      <c r="S2255" s="298"/>
      <c r="T2255" s="298"/>
      <c r="U2255" s="298"/>
      <c r="V2255" s="298"/>
      <c r="W2255" s="298"/>
    </row>
    <row r="2256" spans="4:23" x14ac:dyDescent="0.2">
      <c r="D2256" s="288"/>
      <c r="E2256" s="297"/>
      <c r="H2256" s="288"/>
      <c r="I2256" s="288"/>
      <c r="J2256" s="336"/>
      <c r="K2256" s="288"/>
      <c r="L2256" s="288"/>
      <c r="M2256" s="288"/>
      <c r="N2256" s="298"/>
      <c r="O2256" s="288"/>
      <c r="P2256" s="298"/>
      <c r="R2256" s="337"/>
      <c r="S2256" s="298"/>
      <c r="T2256" s="298"/>
      <c r="U2256" s="298"/>
      <c r="V2256" s="298"/>
      <c r="W2256" s="298"/>
    </row>
    <row r="2257" spans="4:23" x14ac:dyDescent="0.2">
      <c r="D2257" s="288"/>
      <c r="E2257" s="297"/>
      <c r="H2257" s="288"/>
      <c r="I2257" s="288"/>
      <c r="J2257" s="336"/>
      <c r="K2257" s="288"/>
      <c r="L2257" s="288"/>
      <c r="M2257" s="288"/>
      <c r="N2257" s="298"/>
      <c r="O2257" s="288"/>
      <c r="P2257" s="298"/>
      <c r="R2257" s="337"/>
      <c r="S2257" s="298"/>
      <c r="T2257" s="298"/>
      <c r="U2257" s="298"/>
      <c r="V2257" s="298"/>
      <c r="W2257" s="298"/>
    </row>
    <row r="2258" spans="4:23" x14ac:dyDescent="0.2">
      <c r="D2258" s="288"/>
      <c r="E2258" s="297"/>
      <c r="H2258" s="288"/>
      <c r="I2258" s="288"/>
      <c r="J2258" s="336"/>
      <c r="K2258" s="288"/>
      <c r="L2258" s="288"/>
      <c r="M2258" s="288"/>
      <c r="N2258" s="298"/>
      <c r="O2258" s="288"/>
      <c r="P2258" s="298"/>
      <c r="R2258" s="337"/>
      <c r="S2258" s="298"/>
      <c r="T2258" s="298"/>
      <c r="U2258" s="298"/>
      <c r="V2258" s="298"/>
      <c r="W2258" s="298"/>
    </row>
    <row r="2259" spans="4:23" x14ac:dyDescent="0.2">
      <c r="D2259" s="288"/>
      <c r="E2259" s="297"/>
      <c r="H2259" s="288"/>
      <c r="I2259" s="288"/>
      <c r="J2259" s="336"/>
      <c r="K2259" s="288"/>
      <c r="L2259" s="288"/>
      <c r="M2259" s="288"/>
      <c r="N2259" s="298"/>
      <c r="O2259" s="288"/>
      <c r="P2259" s="298"/>
      <c r="R2259" s="337"/>
      <c r="S2259" s="298"/>
      <c r="T2259" s="298"/>
      <c r="U2259" s="298"/>
      <c r="V2259" s="298"/>
      <c r="W2259" s="298"/>
    </row>
    <row r="2260" spans="4:23" x14ac:dyDescent="0.2">
      <c r="D2260" s="288"/>
      <c r="E2260" s="297"/>
      <c r="H2260" s="288"/>
      <c r="I2260" s="288"/>
      <c r="J2260" s="336"/>
      <c r="K2260" s="288"/>
      <c r="L2260" s="288"/>
      <c r="M2260" s="288"/>
      <c r="N2260" s="298"/>
      <c r="O2260" s="288"/>
      <c r="P2260" s="298"/>
      <c r="R2260" s="337"/>
      <c r="S2260" s="298"/>
      <c r="T2260" s="298"/>
      <c r="U2260" s="298"/>
      <c r="V2260" s="298"/>
      <c r="W2260" s="298"/>
    </row>
    <row r="2261" spans="4:23" x14ac:dyDescent="0.2">
      <c r="D2261" s="288"/>
      <c r="E2261" s="297"/>
      <c r="H2261" s="288"/>
      <c r="I2261" s="288"/>
      <c r="J2261" s="336"/>
      <c r="K2261" s="288"/>
      <c r="L2261" s="288"/>
      <c r="M2261" s="288"/>
      <c r="N2261" s="298"/>
      <c r="O2261" s="288"/>
      <c r="P2261" s="298"/>
      <c r="R2261" s="337"/>
      <c r="S2261" s="298"/>
      <c r="T2261" s="298"/>
      <c r="U2261" s="298"/>
      <c r="V2261" s="298"/>
      <c r="W2261" s="298"/>
    </row>
    <row r="2262" spans="4:23" x14ac:dyDescent="0.2">
      <c r="D2262" s="288"/>
      <c r="E2262" s="297"/>
      <c r="H2262" s="288"/>
      <c r="I2262" s="288"/>
      <c r="J2262" s="336"/>
      <c r="K2262" s="288"/>
      <c r="L2262" s="288"/>
      <c r="M2262" s="288"/>
      <c r="N2262" s="298"/>
      <c r="O2262" s="288"/>
      <c r="P2262" s="298"/>
      <c r="R2262" s="337"/>
      <c r="S2262" s="298"/>
      <c r="T2262" s="298"/>
      <c r="U2262" s="298"/>
      <c r="V2262" s="298"/>
      <c r="W2262" s="298"/>
    </row>
    <row r="2263" spans="4:23" x14ac:dyDescent="0.2">
      <c r="D2263" s="288"/>
      <c r="E2263" s="297"/>
      <c r="H2263" s="288"/>
      <c r="I2263" s="288"/>
      <c r="J2263" s="336"/>
      <c r="K2263" s="288"/>
      <c r="L2263" s="288"/>
      <c r="M2263" s="288"/>
      <c r="N2263" s="298"/>
      <c r="O2263" s="288"/>
      <c r="P2263" s="298"/>
      <c r="R2263" s="337"/>
      <c r="S2263" s="298"/>
      <c r="T2263" s="298"/>
      <c r="U2263" s="298"/>
      <c r="V2263" s="298"/>
      <c r="W2263" s="298"/>
    </row>
    <row r="2264" spans="4:23" x14ac:dyDescent="0.2">
      <c r="D2264" s="288"/>
      <c r="E2264" s="297"/>
      <c r="H2264" s="288"/>
      <c r="I2264" s="288"/>
      <c r="J2264" s="336"/>
      <c r="K2264" s="288"/>
      <c r="L2264" s="288"/>
      <c r="M2264" s="288"/>
      <c r="N2264" s="298"/>
      <c r="O2264" s="288"/>
      <c r="P2264" s="298"/>
      <c r="R2264" s="337"/>
      <c r="S2264" s="298"/>
      <c r="T2264" s="298"/>
      <c r="U2264" s="298"/>
      <c r="V2264" s="298"/>
      <c r="W2264" s="298"/>
    </row>
    <row r="2265" spans="4:23" x14ac:dyDescent="0.2">
      <c r="D2265" s="288"/>
      <c r="E2265" s="297"/>
      <c r="H2265" s="288"/>
      <c r="I2265" s="288"/>
      <c r="J2265" s="336"/>
      <c r="K2265" s="288"/>
      <c r="L2265" s="288"/>
      <c r="M2265" s="288"/>
      <c r="N2265" s="298"/>
      <c r="O2265" s="288"/>
      <c r="P2265" s="298"/>
      <c r="R2265" s="337"/>
      <c r="S2265" s="298"/>
      <c r="T2265" s="298"/>
      <c r="U2265" s="298"/>
      <c r="V2265" s="298"/>
      <c r="W2265" s="298"/>
    </row>
    <row r="2266" spans="4:23" x14ac:dyDescent="0.2">
      <c r="D2266" s="288"/>
      <c r="E2266" s="297"/>
      <c r="H2266" s="288"/>
      <c r="I2266" s="288"/>
      <c r="J2266" s="336"/>
      <c r="K2266" s="288"/>
      <c r="L2266" s="288"/>
      <c r="M2266" s="288"/>
      <c r="N2266" s="298"/>
      <c r="O2266" s="288"/>
      <c r="P2266" s="298"/>
      <c r="R2266" s="337"/>
      <c r="S2266" s="298"/>
      <c r="T2266" s="298"/>
      <c r="U2266" s="298"/>
      <c r="V2266" s="298"/>
      <c r="W2266" s="298"/>
    </row>
    <row r="2267" spans="4:23" x14ac:dyDescent="0.2">
      <c r="D2267" s="288"/>
      <c r="E2267" s="297"/>
      <c r="H2267" s="288"/>
      <c r="I2267" s="288"/>
      <c r="J2267" s="336"/>
      <c r="K2267" s="288"/>
      <c r="L2267" s="288"/>
      <c r="M2267" s="288"/>
      <c r="N2267" s="298"/>
      <c r="O2267" s="288"/>
      <c r="P2267" s="298"/>
      <c r="R2267" s="337"/>
      <c r="S2267" s="298"/>
      <c r="T2267" s="298"/>
      <c r="U2267" s="298"/>
      <c r="V2267" s="298"/>
      <c r="W2267" s="298"/>
    </row>
    <row r="2268" spans="4:23" x14ac:dyDescent="0.2">
      <c r="D2268" s="288"/>
      <c r="E2268" s="297"/>
      <c r="H2268" s="288"/>
      <c r="I2268" s="288"/>
      <c r="J2268" s="336"/>
      <c r="K2268" s="288"/>
      <c r="L2268" s="288"/>
      <c r="M2268" s="288"/>
      <c r="N2268" s="298"/>
      <c r="O2268" s="288"/>
      <c r="P2268" s="298"/>
      <c r="R2268" s="337"/>
      <c r="S2268" s="298"/>
      <c r="T2268" s="298"/>
      <c r="U2268" s="298"/>
      <c r="V2268" s="298"/>
      <c r="W2268" s="298"/>
    </row>
    <row r="2269" spans="4:23" x14ac:dyDescent="0.2">
      <c r="D2269" s="288"/>
      <c r="E2269" s="297"/>
      <c r="H2269" s="288"/>
      <c r="I2269" s="288"/>
      <c r="J2269" s="336"/>
      <c r="K2269" s="288"/>
      <c r="L2269" s="288"/>
      <c r="M2269" s="288"/>
      <c r="N2269" s="298"/>
      <c r="O2269" s="288"/>
      <c r="P2269" s="298"/>
      <c r="R2269" s="337"/>
      <c r="S2269" s="298"/>
      <c r="T2269" s="298"/>
      <c r="U2269" s="298"/>
      <c r="V2269" s="298"/>
      <c r="W2269" s="298"/>
    </row>
    <row r="2270" spans="4:23" x14ac:dyDescent="0.2">
      <c r="D2270" s="288"/>
      <c r="E2270" s="297"/>
      <c r="H2270" s="288"/>
      <c r="I2270" s="288"/>
      <c r="J2270" s="336"/>
      <c r="K2270" s="288"/>
      <c r="L2270" s="288"/>
      <c r="M2270" s="288"/>
      <c r="N2270" s="298"/>
      <c r="O2270" s="288"/>
      <c r="P2270" s="298"/>
      <c r="R2270" s="337"/>
      <c r="S2270" s="298"/>
      <c r="T2270" s="298"/>
      <c r="U2270" s="298"/>
      <c r="V2270" s="298"/>
      <c r="W2270" s="298"/>
    </row>
    <row r="2271" spans="4:23" x14ac:dyDescent="0.2">
      <c r="D2271" s="288"/>
      <c r="E2271" s="297"/>
      <c r="H2271" s="288"/>
      <c r="I2271" s="288"/>
      <c r="J2271" s="336"/>
      <c r="K2271" s="288"/>
      <c r="L2271" s="288"/>
      <c r="M2271" s="288"/>
      <c r="N2271" s="298"/>
      <c r="O2271" s="288"/>
      <c r="P2271" s="298"/>
      <c r="R2271" s="337"/>
      <c r="S2271" s="298"/>
      <c r="T2271" s="298"/>
      <c r="U2271" s="298"/>
      <c r="V2271" s="298"/>
      <c r="W2271" s="298"/>
    </row>
    <row r="2272" spans="4:23" x14ac:dyDescent="0.2">
      <c r="D2272" s="288"/>
      <c r="E2272" s="297"/>
      <c r="H2272" s="288"/>
      <c r="I2272" s="288"/>
      <c r="J2272" s="336"/>
      <c r="K2272" s="288"/>
      <c r="L2272" s="288"/>
      <c r="M2272" s="288"/>
      <c r="N2272" s="298"/>
      <c r="O2272" s="288"/>
      <c r="P2272" s="298"/>
      <c r="R2272" s="337"/>
      <c r="S2272" s="298"/>
      <c r="T2272" s="298"/>
      <c r="U2272" s="298"/>
      <c r="V2272" s="298"/>
      <c r="W2272" s="298"/>
    </row>
    <row r="2273" spans="4:23" x14ac:dyDescent="0.2">
      <c r="D2273" s="288"/>
      <c r="E2273" s="297"/>
      <c r="H2273" s="288"/>
      <c r="I2273" s="288"/>
      <c r="J2273" s="336"/>
      <c r="K2273" s="288"/>
      <c r="L2273" s="288"/>
      <c r="M2273" s="288"/>
      <c r="N2273" s="298"/>
      <c r="O2273" s="288"/>
      <c r="P2273" s="298"/>
      <c r="R2273" s="337"/>
      <c r="S2273" s="298"/>
      <c r="T2273" s="298"/>
      <c r="U2273" s="298"/>
      <c r="V2273" s="298"/>
      <c r="W2273" s="298"/>
    </row>
    <row r="2274" spans="4:23" x14ac:dyDescent="0.2">
      <c r="D2274" s="288"/>
      <c r="E2274" s="297"/>
      <c r="H2274" s="288"/>
      <c r="I2274" s="288"/>
      <c r="J2274" s="336"/>
      <c r="K2274" s="288"/>
      <c r="L2274" s="288"/>
      <c r="M2274" s="288"/>
      <c r="N2274" s="298"/>
      <c r="O2274" s="288"/>
      <c r="P2274" s="298"/>
      <c r="R2274" s="337"/>
      <c r="S2274" s="298"/>
      <c r="T2274" s="298"/>
      <c r="U2274" s="298"/>
      <c r="V2274" s="298"/>
      <c r="W2274" s="298"/>
    </row>
    <row r="2275" spans="4:23" x14ac:dyDescent="0.2">
      <c r="D2275" s="288"/>
      <c r="E2275" s="297"/>
      <c r="H2275" s="288"/>
      <c r="I2275" s="288"/>
      <c r="J2275" s="336"/>
      <c r="K2275" s="288"/>
      <c r="L2275" s="288"/>
      <c r="M2275" s="288"/>
      <c r="N2275" s="298"/>
      <c r="O2275" s="288"/>
      <c r="P2275" s="298"/>
      <c r="R2275" s="337"/>
      <c r="S2275" s="298"/>
      <c r="T2275" s="298"/>
      <c r="U2275" s="298"/>
      <c r="V2275" s="298"/>
      <c r="W2275" s="298"/>
    </row>
    <row r="2276" spans="4:23" x14ac:dyDescent="0.2">
      <c r="D2276" s="288"/>
      <c r="E2276" s="297"/>
      <c r="H2276" s="288"/>
      <c r="I2276" s="288"/>
      <c r="J2276" s="336"/>
      <c r="K2276" s="288"/>
      <c r="L2276" s="288"/>
      <c r="M2276" s="288"/>
      <c r="N2276" s="298"/>
      <c r="O2276" s="288"/>
      <c r="P2276" s="298"/>
      <c r="R2276" s="337"/>
      <c r="S2276" s="298"/>
      <c r="T2276" s="298"/>
      <c r="U2276" s="298"/>
      <c r="V2276" s="298"/>
      <c r="W2276" s="298"/>
    </row>
    <row r="2277" spans="4:23" x14ac:dyDescent="0.2">
      <c r="D2277" s="288"/>
      <c r="E2277" s="297"/>
      <c r="H2277" s="288"/>
      <c r="I2277" s="288"/>
      <c r="J2277" s="336"/>
      <c r="K2277" s="288"/>
      <c r="L2277" s="288"/>
      <c r="M2277" s="288"/>
      <c r="N2277" s="298"/>
      <c r="O2277" s="288"/>
      <c r="P2277" s="298"/>
      <c r="R2277" s="337"/>
      <c r="S2277" s="298"/>
      <c r="T2277" s="298"/>
      <c r="U2277" s="298"/>
      <c r="V2277" s="298"/>
      <c r="W2277" s="298"/>
    </row>
    <row r="2278" spans="4:23" x14ac:dyDescent="0.2">
      <c r="D2278" s="288"/>
      <c r="E2278" s="297"/>
      <c r="H2278" s="288"/>
      <c r="I2278" s="288"/>
      <c r="J2278" s="336"/>
      <c r="K2278" s="288"/>
      <c r="L2278" s="288"/>
      <c r="M2278" s="288"/>
      <c r="N2278" s="298"/>
      <c r="O2278" s="288"/>
      <c r="P2278" s="298"/>
      <c r="R2278" s="337"/>
      <c r="S2278" s="298"/>
      <c r="T2278" s="298"/>
      <c r="U2278" s="298"/>
      <c r="V2278" s="298"/>
      <c r="W2278" s="298"/>
    </row>
    <row r="2279" spans="4:23" x14ac:dyDescent="0.2">
      <c r="D2279" s="288"/>
      <c r="E2279" s="297"/>
      <c r="H2279" s="288"/>
      <c r="I2279" s="288"/>
      <c r="J2279" s="336"/>
      <c r="K2279" s="288"/>
      <c r="L2279" s="288"/>
      <c r="M2279" s="288"/>
      <c r="N2279" s="298"/>
      <c r="O2279" s="288"/>
      <c r="P2279" s="298"/>
      <c r="R2279" s="337"/>
      <c r="S2279" s="298"/>
      <c r="T2279" s="298"/>
      <c r="U2279" s="298"/>
      <c r="V2279" s="298"/>
      <c r="W2279" s="298"/>
    </row>
    <row r="2280" spans="4:23" x14ac:dyDescent="0.2">
      <c r="D2280" s="288"/>
      <c r="E2280" s="297"/>
      <c r="H2280" s="288"/>
      <c r="I2280" s="288"/>
      <c r="J2280" s="336"/>
      <c r="K2280" s="288"/>
      <c r="L2280" s="288"/>
      <c r="M2280" s="288"/>
      <c r="N2280" s="298"/>
      <c r="O2280" s="288"/>
      <c r="P2280" s="298"/>
      <c r="R2280" s="337"/>
      <c r="S2280" s="298"/>
      <c r="T2280" s="298"/>
      <c r="U2280" s="298"/>
      <c r="V2280" s="298"/>
      <c r="W2280" s="298"/>
    </row>
    <row r="2281" spans="4:23" x14ac:dyDescent="0.2">
      <c r="D2281" s="288"/>
      <c r="E2281" s="297"/>
      <c r="H2281" s="288"/>
      <c r="I2281" s="288"/>
      <c r="J2281" s="336"/>
      <c r="K2281" s="288"/>
      <c r="L2281" s="288"/>
      <c r="M2281" s="288"/>
      <c r="N2281" s="298"/>
      <c r="O2281" s="288"/>
      <c r="P2281" s="298"/>
      <c r="R2281" s="337"/>
      <c r="S2281" s="298"/>
      <c r="T2281" s="298"/>
      <c r="U2281" s="298"/>
      <c r="V2281" s="298"/>
      <c r="W2281" s="298"/>
    </row>
    <row r="2282" spans="4:23" x14ac:dyDescent="0.2">
      <c r="D2282" s="288"/>
      <c r="E2282" s="297"/>
      <c r="H2282" s="288"/>
      <c r="I2282" s="288"/>
      <c r="J2282" s="336"/>
      <c r="K2282" s="288"/>
      <c r="L2282" s="288"/>
      <c r="M2282" s="288"/>
      <c r="N2282" s="298"/>
      <c r="O2282" s="288"/>
      <c r="P2282" s="298"/>
      <c r="R2282" s="337"/>
      <c r="S2282" s="298"/>
      <c r="T2282" s="298"/>
      <c r="U2282" s="298"/>
      <c r="V2282" s="298"/>
      <c r="W2282" s="298"/>
    </row>
    <row r="2283" spans="4:23" x14ac:dyDescent="0.2">
      <c r="D2283" s="288"/>
      <c r="E2283" s="297"/>
      <c r="H2283" s="288"/>
      <c r="I2283" s="288"/>
      <c r="J2283" s="336"/>
      <c r="K2283" s="288"/>
      <c r="L2283" s="288"/>
      <c r="M2283" s="288"/>
      <c r="N2283" s="298"/>
      <c r="O2283" s="288"/>
      <c r="P2283" s="298"/>
      <c r="R2283" s="337"/>
      <c r="S2283" s="298"/>
      <c r="T2283" s="298"/>
      <c r="U2283" s="298"/>
      <c r="V2283" s="298"/>
      <c r="W2283" s="298"/>
    </row>
    <row r="2284" spans="4:23" x14ac:dyDescent="0.2">
      <c r="D2284" s="288"/>
      <c r="E2284" s="297"/>
      <c r="H2284" s="288"/>
      <c r="I2284" s="288"/>
      <c r="J2284" s="336"/>
      <c r="K2284" s="288"/>
      <c r="L2284" s="288"/>
      <c r="M2284" s="288"/>
      <c r="N2284" s="298"/>
      <c r="O2284" s="288"/>
      <c r="P2284" s="298"/>
      <c r="R2284" s="337"/>
      <c r="S2284" s="298"/>
      <c r="T2284" s="298"/>
      <c r="U2284" s="298"/>
      <c r="V2284" s="298"/>
      <c r="W2284" s="298"/>
    </row>
    <row r="2285" spans="4:23" x14ac:dyDescent="0.2">
      <c r="D2285" s="288"/>
      <c r="E2285" s="297"/>
      <c r="H2285" s="288"/>
      <c r="I2285" s="288"/>
      <c r="J2285" s="336"/>
      <c r="K2285" s="288"/>
      <c r="L2285" s="288"/>
      <c r="M2285" s="288"/>
      <c r="N2285" s="298"/>
      <c r="O2285" s="288"/>
      <c r="P2285" s="298"/>
      <c r="R2285" s="337"/>
      <c r="S2285" s="298"/>
      <c r="T2285" s="298"/>
      <c r="U2285" s="298"/>
      <c r="V2285" s="298"/>
      <c r="W2285" s="298"/>
    </row>
    <row r="2286" spans="4:23" x14ac:dyDescent="0.2">
      <c r="D2286" s="288"/>
      <c r="E2286" s="297"/>
      <c r="H2286" s="288"/>
      <c r="I2286" s="288"/>
      <c r="J2286" s="336"/>
      <c r="K2286" s="288"/>
      <c r="L2286" s="288"/>
      <c r="M2286" s="288"/>
      <c r="N2286" s="298"/>
      <c r="O2286" s="288"/>
      <c r="P2286" s="298"/>
      <c r="R2286" s="337"/>
      <c r="S2286" s="298"/>
      <c r="T2286" s="298"/>
      <c r="U2286" s="298"/>
      <c r="V2286" s="298"/>
      <c r="W2286" s="298"/>
    </row>
    <row r="2287" spans="4:23" x14ac:dyDescent="0.2">
      <c r="D2287" s="288"/>
      <c r="E2287" s="297"/>
      <c r="H2287" s="288"/>
      <c r="I2287" s="288"/>
      <c r="J2287" s="336"/>
      <c r="K2287" s="288"/>
      <c r="L2287" s="288"/>
      <c r="M2287" s="288"/>
      <c r="N2287" s="298"/>
      <c r="O2287" s="288"/>
      <c r="P2287" s="298"/>
      <c r="R2287" s="337"/>
      <c r="S2287" s="298"/>
      <c r="T2287" s="298"/>
      <c r="U2287" s="298"/>
      <c r="V2287" s="298"/>
      <c r="W2287" s="298"/>
    </row>
    <row r="2288" spans="4:23" x14ac:dyDescent="0.2">
      <c r="D2288" s="288"/>
      <c r="E2288" s="297"/>
      <c r="H2288" s="288"/>
      <c r="I2288" s="288"/>
      <c r="J2288" s="336"/>
      <c r="K2288" s="288"/>
      <c r="L2288" s="288"/>
      <c r="M2288" s="288"/>
      <c r="N2288" s="298"/>
      <c r="O2288" s="288"/>
      <c r="P2288" s="298"/>
      <c r="R2288" s="337"/>
      <c r="S2288" s="298"/>
      <c r="T2288" s="298"/>
      <c r="U2288" s="298"/>
      <c r="V2288" s="298"/>
      <c r="W2288" s="298"/>
    </row>
    <row r="2289" spans="4:23" x14ac:dyDescent="0.2">
      <c r="D2289" s="288"/>
      <c r="E2289" s="297"/>
      <c r="H2289" s="288"/>
      <c r="I2289" s="288"/>
      <c r="J2289" s="336"/>
      <c r="K2289" s="288"/>
      <c r="L2289" s="288"/>
      <c r="M2289" s="288"/>
      <c r="N2289" s="298"/>
      <c r="O2289" s="288"/>
      <c r="P2289" s="298"/>
      <c r="R2289" s="337"/>
      <c r="S2289" s="298"/>
      <c r="T2289" s="298"/>
      <c r="U2289" s="298"/>
      <c r="V2289" s="298"/>
      <c r="W2289" s="298"/>
    </row>
    <row r="2290" spans="4:23" x14ac:dyDescent="0.2">
      <c r="D2290" s="288"/>
      <c r="E2290" s="297"/>
      <c r="H2290" s="288"/>
      <c r="I2290" s="288"/>
      <c r="J2290" s="336"/>
      <c r="K2290" s="288"/>
      <c r="L2290" s="288"/>
      <c r="M2290" s="288"/>
      <c r="N2290" s="298"/>
      <c r="O2290" s="288"/>
      <c r="P2290" s="298"/>
      <c r="R2290" s="337"/>
      <c r="S2290" s="298"/>
      <c r="T2290" s="298"/>
      <c r="U2290" s="298"/>
      <c r="V2290" s="298"/>
      <c r="W2290" s="298"/>
    </row>
    <row r="2291" spans="4:23" x14ac:dyDescent="0.2">
      <c r="D2291" s="288"/>
      <c r="E2291" s="297"/>
      <c r="H2291" s="288"/>
      <c r="I2291" s="288"/>
      <c r="J2291" s="336"/>
      <c r="K2291" s="288"/>
      <c r="L2291" s="288"/>
      <c r="M2291" s="288"/>
      <c r="N2291" s="298"/>
      <c r="O2291" s="288"/>
      <c r="P2291" s="298"/>
      <c r="R2291" s="337"/>
      <c r="S2291" s="298"/>
      <c r="T2291" s="298"/>
      <c r="U2291" s="298"/>
      <c r="V2291" s="298"/>
      <c r="W2291" s="298"/>
    </row>
    <row r="2292" spans="4:23" x14ac:dyDescent="0.2">
      <c r="D2292" s="288"/>
      <c r="E2292" s="297"/>
      <c r="H2292" s="288"/>
      <c r="I2292" s="288"/>
      <c r="J2292" s="336"/>
      <c r="K2292" s="288"/>
      <c r="L2292" s="288"/>
      <c r="M2292" s="288"/>
      <c r="N2292" s="298"/>
      <c r="O2292" s="288"/>
      <c r="P2292" s="298"/>
      <c r="R2292" s="337"/>
      <c r="S2292" s="298"/>
      <c r="T2292" s="298"/>
      <c r="U2292" s="298"/>
      <c r="V2292" s="298"/>
      <c r="W2292" s="298"/>
    </row>
    <row r="2293" spans="4:23" x14ac:dyDescent="0.2">
      <c r="D2293" s="288"/>
      <c r="E2293" s="297"/>
      <c r="H2293" s="288"/>
      <c r="I2293" s="288"/>
      <c r="J2293" s="336"/>
      <c r="K2293" s="288"/>
      <c r="L2293" s="288"/>
      <c r="M2293" s="288"/>
      <c r="N2293" s="298"/>
      <c r="O2293" s="288"/>
      <c r="P2293" s="298"/>
      <c r="R2293" s="337"/>
      <c r="S2293" s="298"/>
      <c r="T2293" s="298"/>
      <c r="U2293" s="298"/>
      <c r="V2293" s="298"/>
      <c r="W2293" s="298"/>
    </row>
    <row r="2294" spans="4:23" x14ac:dyDescent="0.2">
      <c r="D2294" s="288"/>
      <c r="E2294" s="297"/>
      <c r="H2294" s="288"/>
      <c r="I2294" s="288"/>
      <c r="J2294" s="336"/>
      <c r="K2294" s="288"/>
      <c r="L2294" s="288"/>
      <c r="M2294" s="288"/>
      <c r="N2294" s="298"/>
      <c r="O2294" s="288"/>
      <c r="P2294" s="298"/>
      <c r="R2294" s="337"/>
      <c r="S2294" s="298"/>
      <c r="T2294" s="298"/>
      <c r="U2294" s="298"/>
      <c r="V2294" s="298"/>
      <c r="W2294" s="298"/>
    </row>
    <row r="2295" spans="4:23" x14ac:dyDescent="0.2">
      <c r="D2295" s="288"/>
      <c r="E2295" s="297"/>
      <c r="H2295" s="288"/>
      <c r="I2295" s="288"/>
      <c r="J2295" s="336"/>
      <c r="K2295" s="288"/>
      <c r="L2295" s="288"/>
      <c r="M2295" s="288"/>
      <c r="N2295" s="298"/>
      <c r="O2295" s="288"/>
      <c r="P2295" s="298"/>
      <c r="R2295" s="337"/>
      <c r="S2295" s="298"/>
      <c r="T2295" s="298"/>
      <c r="U2295" s="298"/>
      <c r="V2295" s="298"/>
      <c r="W2295" s="298"/>
    </row>
    <row r="2296" spans="4:23" x14ac:dyDescent="0.2">
      <c r="D2296" s="288"/>
      <c r="E2296" s="297"/>
      <c r="H2296" s="288"/>
      <c r="I2296" s="288"/>
      <c r="J2296" s="336"/>
      <c r="K2296" s="288"/>
      <c r="L2296" s="288"/>
      <c r="M2296" s="288"/>
      <c r="N2296" s="298"/>
      <c r="O2296" s="288"/>
      <c r="P2296" s="298"/>
      <c r="R2296" s="337"/>
      <c r="S2296" s="298"/>
      <c r="T2296" s="298"/>
      <c r="U2296" s="298"/>
      <c r="V2296" s="298"/>
      <c r="W2296" s="298"/>
    </row>
    <row r="2297" spans="4:23" x14ac:dyDescent="0.2">
      <c r="D2297" s="288"/>
      <c r="E2297" s="297"/>
      <c r="H2297" s="288"/>
      <c r="I2297" s="288"/>
      <c r="J2297" s="336"/>
      <c r="K2297" s="288"/>
      <c r="L2297" s="288"/>
      <c r="M2297" s="288"/>
      <c r="N2297" s="298"/>
      <c r="O2297" s="288"/>
      <c r="P2297" s="298"/>
      <c r="R2297" s="337"/>
      <c r="S2297" s="298"/>
      <c r="T2297" s="298"/>
      <c r="U2297" s="298"/>
      <c r="V2297" s="298"/>
      <c r="W2297" s="298"/>
    </row>
    <row r="2298" spans="4:23" x14ac:dyDescent="0.2">
      <c r="D2298" s="288"/>
      <c r="E2298" s="297"/>
      <c r="H2298" s="288"/>
      <c r="I2298" s="288"/>
      <c r="J2298" s="336"/>
      <c r="K2298" s="288"/>
      <c r="L2298" s="288"/>
      <c r="M2298" s="288"/>
      <c r="N2298" s="298"/>
      <c r="O2298" s="288"/>
      <c r="P2298" s="298"/>
      <c r="R2298" s="337"/>
      <c r="S2298" s="298"/>
      <c r="T2298" s="298"/>
      <c r="U2298" s="298"/>
      <c r="V2298" s="298"/>
      <c r="W2298" s="298"/>
    </row>
    <row r="2299" spans="4:23" x14ac:dyDescent="0.2">
      <c r="D2299" s="288"/>
      <c r="E2299" s="297"/>
      <c r="H2299" s="288"/>
      <c r="I2299" s="288"/>
      <c r="J2299" s="336"/>
      <c r="K2299" s="288"/>
      <c r="L2299" s="288"/>
      <c r="M2299" s="288"/>
      <c r="N2299" s="298"/>
      <c r="O2299" s="288"/>
      <c r="P2299" s="298"/>
      <c r="R2299" s="337"/>
      <c r="S2299" s="298"/>
      <c r="T2299" s="298"/>
      <c r="U2299" s="298"/>
      <c r="V2299" s="298"/>
      <c r="W2299" s="298"/>
    </row>
    <row r="2300" spans="4:23" x14ac:dyDescent="0.2">
      <c r="D2300" s="288"/>
      <c r="E2300" s="297"/>
      <c r="H2300" s="288"/>
      <c r="I2300" s="288"/>
      <c r="J2300" s="336"/>
      <c r="K2300" s="288"/>
      <c r="L2300" s="288"/>
      <c r="M2300" s="288"/>
      <c r="N2300" s="298"/>
      <c r="O2300" s="288"/>
      <c r="P2300" s="298"/>
      <c r="R2300" s="337"/>
      <c r="S2300" s="298"/>
      <c r="T2300" s="298"/>
      <c r="U2300" s="298"/>
      <c r="V2300" s="298"/>
      <c r="W2300" s="298"/>
    </row>
    <row r="2301" spans="4:23" x14ac:dyDescent="0.2">
      <c r="D2301" s="288"/>
      <c r="E2301" s="297"/>
      <c r="H2301" s="288"/>
      <c r="I2301" s="288"/>
      <c r="J2301" s="336"/>
      <c r="K2301" s="288"/>
      <c r="L2301" s="288"/>
      <c r="M2301" s="288"/>
      <c r="N2301" s="298"/>
      <c r="O2301" s="288"/>
      <c r="P2301" s="298"/>
      <c r="R2301" s="337"/>
      <c r="S2301" s="298"/>
      <c r="T2301" s="298"/>
      <c r="U2301" s="298"/>
      <c r="V2301" s="298"/>
      <c r="W2301" s="298"/>
    </row>
    <row r="2302" spans="4:23" x14ac:dyDescent="0.2">
      <c r="D2302" s="288"/>
      <c r="E2302" s="297"/>
      <c r="H2302" s="288"/>
      <c r="I2302" s="288"/>
      <c r="J2302" s="336"/>
      <c r="K2302" s="288"/>
      <c r="L2302" s="288"/>
      <c r="M2302" s="288"/>
      <c r="N2302" s="298"/>
      <c r="O2302" s="288"/>
      <c r="P2302" s="298"/>
      <c r="R2302" s="337"/>
      <c r="S2302" s="298"/>
      <c r="T2302" s="298"/>
      <c r="U2302" s="298"/>
      <c r="V2302" s="298"/>
      <c r="W2302" s="298"/>
    </row>
    <row r="2303" spans="4:23" x14ac:dyDescent="0.2">
      <c r="D2303" s="288"/>
      <c r="E2303" s="297"/>
      <c r="H2303" s="288"/>
      <c r="I2303" s="288"/>
      <c r="J2303" s="336"/>
      <c r="K2303" s="288"/>
      <c r="L2303" s="288"/>
      <c r="M2303" s="288"/>
      <c r="N2303" s="298"/>
      <c r="O2303" s="288"/>
      <c r="P2303" s="298"/>
      <c r="R2303" s="337"/>
      <c r="S2303" s="298"/>
      <c r="T2303" s="298"/>
      <c r="U2303" s="298"/>
      <c r="V2303" s="298"/>
      <c r="W2303" s="298"/>
    </row>
    <row r="2304" spans="4:23" x14ac:dyDescent="0.2">
      <c r="D2304" s="288"/>
      <c r="E2304" s="297"/>
      <c r="H2304" s="288"/>
      <c r="I2304" s="288"/>
      <c r="J2304" s="336"/>
      <c r="K2304" s="288"/>
      <c r="L2304" s="288"/>
      <c r="M2304" s="288"/>
      <c r="N2304" s="298"/>
      <c r="O2304" s="288"/>
      <c r="P2304" s="298"/>
      <c r="R2304" s="337"/>
      <c r="S2304" s="298"/>
      <c r="T2304" s="298"/>
      <c r="U2304" s="298"/>
      <c r="V2304" s="298"/>
      <c r="W2304" s="298"/>
    </row>
    <row r="2305" spans="4:23" x14ac:dyDescent="0.2">
      <c r="D2305" s="288"/>
      <c r="E2305" s="297"/>
      <c r="H2305" s="288"/>
      <c r="I2305" s="288"/>
      <c r="J2305" s="336"/>
      <c r="K2305" s="288"/>
      <c r="L2305" s="288"/>
      <c r="M2305" s="288"/>
      <c r="N2305" s="298"/>
      <c r="O2305" s="288"/>
      <c r="P2305" s="298"/>
      <c r="R2305" s="337"/>
      <c r="S2305" s="298"/>
      <c r="T2305" s="298"/>
      <c r="U2305" s="298"/>
      <c r="V2305" s="298"/>
      <c r="W2305" s="298"/>
    </row>
    <row r="2306" spans="4:23" x14ac:dyDescent="0.2">
      <c r="D2306" s="288"/>
      <c r="E2306" s="297"/>
      <c r="H2306" s="288"/>
      <c r="I2306" s="288"/>
      <c r="J2306" s="336"/>
      <c r="K2306" s="288"/>
      <c r="L2306" s="288"/>
      <c r="M2306" s="288"/>
      <c r="N2306" s="298"/>
      <c r="O2306" s="288"/>
      <c r="P2306" s="298"/>
      <c r="R2306" s="337"/>
      <c r="S2306" s="298"/>
      <c r="T2306" s="298"/>
      <c r="U2306" s="298"/>
      <c r="V2306" s="298"/>
      <c r="W2306" s="298"/>
    </row>
    <row r="2307" spans="4:23" x14ac:dyDescent="0.2">
      <c r="D2307" s="288"/>
      <c r="E2307" s="297"/>
      <c r="H2307" s="288"/>
      <c r="I2307" s="288"/>
      <c r="J2307" s="336"/>
      <c r="K2307" s="288"/>
      <c r="L2307" s="288"/>
      <c r="M2307" s="288"/>
      <c r="N2307" s="298"/>
      <c r="O2307" s="288"/>
      <c r="P2307" s="298"/>
      <c r="R2307" s="337"/>
      <c r="S2307" s="298"/>
      <c r="T2307" s="298"/>
      <c r="U2307" s="298"/>
      <c r="V2307" s="298"/>
      <c r="W2307" s="298"/>
    </row>
    <row r="2308" spans="4:23" x14ac:dyDescent="0.2">
      <c r="D2308" s="288"/>
      <c r="E2308" s="297"/>
      <c r="H2308" s="288"/>
      <c r="I2308" s="288"/>
      <c r="J2308" s="336"/>
      <c r="K2308" s="288"/>
      <c r="L2308" s="288"/>
      <c r="M2308" s="288"/>
      <c r="N2308" s="298"/>
      <c r="O2308" s="288"/>
      <c r="P2308" s="298"/>
      <c r="R2308" s="337"/>
      <c r="S2308" s="298"/>
      <c r="T2308" s="298"/>
      <c r="U2308" s="298"/>
      <c r="V2308" s="298"/>
      <c r="W2308" s="298"/>
    </row>
    <row r="2309" spans="4:23" x14ac:dyDescent="0.2">
      <c r="D2309" s="288"/>
      <c r="E2309" s="297"/>
      <c r="H2309" s="288"/>
      <c r="I2309" s="288"/>
      <c r="J2309" s="336"/>
      <c r="K2309" s="288"/>
      <c r="L2309" s="288"/>
      <c r="M2309" s="288"/>
      <c r="N2309" s="298"/>
      <c r="O2309" s="288"/>
      <c r="P2309" s="298"/>
      <c r="R2309" s="337"/>
      <c r="S2309" s="298"/>
      <c r="T2309" s="298"/>
      <c r="U2309" s="298"/>
      <c r="V2309" s="298"/>
      <c r="W2309" s="298"/>
    </row>
    <row r="2310" spans="4:23" x14ac:dyDescent="0.2">
      <c r="D2310" s="288"/>
      <c r="E2310" s="297"/>
      <c r="H2310" s="288"/>
      <c r="I2310" s="288"/>
      <c r="J2310" s="336"/>
      <c r="K2310" s="288"/>
      <c r="L2310" s="288"/>
      <c r="M2310" s="288"/>
      <c r="N2310" s="298"/>
      <c r="O2310" s="288"/>
      <c r="P2310" s="298"/>
      <c r="R2310" s="337"/>
      <c r="S2310" s="298"/>
      <c r="T2310" s="298"/>
      <c r="U2310" s="298"/>
      <c r="V2310" s="298"/>
      <c r="W2310" s="298"/>
    </row>
    <row r="2311" spans="4:23" x14ac:dyDescent="0.2">
      <c r="D2311" s="288"/>
      <c r="E2311" s="297"/>
      <c r="H2311" s="288"/>
      <c r="I2311" s="288"/>
      <c r="J2311" s="336"/>
      <c r="K2311" s="288"/>
      <c r="L2311" s="288"/>
      <c r="M2311" s="288"/>
      <c r="N2311" s="298"/>
      <c r="O2311" s="288"/>
      <c r="P2311" s="298"/>
      <c r="R2311" s="337"/>
      <c r="S2311" s="298"/>
      <c r="T2311" s="298"/>
      <c r="U2311" s="298"/>
      <c r="V2311" s="298"/>
      <c r="W2311" s="298"/>
    </row>
    <row r="2312" spans="4:23" x14ac:dyDescent="0.2">
      <c r="D2312" s="288"/>
      <c r="E2312" s="297"/>
      <c r="H2312" s="288"/>
      <c r="I2312" s="288"/>
      <c r="J2312" s="336"/>
      <c r="K2312" s="288"/>
      <c r="L2312" s="288"/>
      <c r="M2312" s="288"/>
      <c r="N2312" s="298"/>
      <c r="O2312" s="288"/>
      <c r="P2312" s="298"/>
      <c r="R2312" s="337"/>
      <c r="S2312" s="298"/>
      <c r="T2312" s="298"/>
      <c r="U2312" s="298"/>
      <c r="V2312" s="298"/>
      <c r="W2312" s="298"/>
    </row>
    <row r="2313" spans="4:23" x14ac:dyDescent="0.2">
      <c r="D2313" s="288"/>
      <c r="E2313" s="297"/>
      <c r="H2313" s="288"/>
      <c r="I2313" s="288"/>
      <c r="J2313" s="336"/>
      <c r="K2313" s="288"/>
      <c r="L2313" s="288"/>
      <c r="M2313" s="288"/>
      <c r="N2313" s="298"/>
      <c r="O2313" s="288"/>
      <c r="P2313" s="298"/>
      <c r="R2313" s="337"/>
      <c r="S2313" s="298"/>
      <c r="T2313" s="298"/>
      <c r="U2313" s="298"/>
      <c r="V2313" s="298"/>
      <c r="W2313" s="298"/>
    </row>
    <row r="2314" spans="4:23" x14ac:dyDescent="0.2">
      <c r="D2314" s="288"/>
      <c r="E2314" s="297"/>
      <c r="H2314" s="288"/>
      <c r="I2314" s="288"/>
      <c r="J2314" s="336"/>
      <c r="K2314" s="288"/>
      <c r="L2314" s="288"/>
      <c r="M2314" s="288"/>
      <c r="N2314" s="298"/>
      <c r="O2314" s="288"/>
      <c r="P2314" s="298"/>
      <c r="R2314" s="337"/>
      <c r="S2314" s="298"/>
      <c r="T2314" s="298"/>
      <c r="U2314" s="298"/>
      <c r="V2314" s="298"/>
      <c r="W2314" s="298"/>
    </row>
    <row r="2315" spans="4:23" x14ac:dyDescent="0.2">
      <c r="D2315" s="288"/>
      <c r="E2315" s="297"/>
      <c r="H2315" s="288"/>
      <c r="I2315" s="288"/>
      <c r="J2315" s="336"/>
      <c r="K2315" s="288"/>
      <c r="L2315" s="288"/>
      <c r="M2315" s="288"/>
      <c r="N2315" s="298"/>
      <c r="O2315" s="288"/>
      <c r="P2315" s="298"/>
      <c r="R2315" s="337"/>
      <c r="S2315" s="298"/>
      <c r="T2315" s="298"/>
      <c r="U2315" s="298"/>
      <c r="V2315" s="298"/>
      <c r="W2315" s="298"/>
    </row>
    <row r="2316" spans="4:23" x14ac:dyDescent="0.2">
      <c r="D2316" s="288"/>
      <c r="E2316" s="297"/>
      <c r="H2316" s="288"/>
      <c r="I2316" s="288"/>
      <c r="J2316" s="336"/>
      <c r="K2316" s="288"/>
      <c r="L2316" s="288"/>
      <c r="M2316" s="288"/>
      <c r="N2316" s="298"/>
      <c r="O2316" s="288"/>
      <c r="P2316" s="298"/>
      <c r="R2316" s="337"/>
      <c r="S2316" s="298"/>
      <c r="T2316" s="298"/>
      <c r="U2316" s="298"/>
      <c r="V2316" s="298"/>
      <c r="W2316" s="298"/>
    </row>
    <row r="2317" spans="4:23" x14ac:dyDescent="0.2">
      <c r="D2317" s="288"/>
      <c r="E2317" s="297"/>
      <c r="H2317" s="288"/>
      <c r="I2317" s="288"/>
      <c r="J2317" s="336"/>
      <c r="K2317" s="288"/>
      <c r="L2317" s="288"/>
      <c r="M2317" s="288"/>
      <c r="N2317" s="298"/>
      <c r="O2317" s="288"/>
      <c r="P2317" s="298"/>
      <c r="R2317" s="337"/>
      <c r="S2317" s="298"/>
      <c r="T2317" s="298"/>
      <c r="U2317" s="298"/>
      <c r="V2317" s="298"/>
      <c r="W2317" s="298"/>
    </row>
    <row r="2318" spans="4:23" x14ac:dyDescent="0.2">
      <c r="D2318" s="288"/>
      <c r="E2318" s="297"/>
      <c r="H2318" s="288"/>
      <c r="I2318" s="288"/>
      <c r="J2318" s="336"/>
      <c r="K2318" s="288"/>
      <c r="L2318" s="288"/>
      <c r="M2318" s="288"/>
      <c r="N2318" s="298"/>
      <c r="O2318" s="288"/>
      <c r="P2318" s="298"/>
      <c r="R2318" s="337"/>
      <c r="S2318" s="298"/>
      <c r="T2318" s="298"/>
      <c r="U2318" s="298"/>
      <c r="V2318" s="298"/>
      <c r="W2318" s="298"/>
    </row>
    <row r="2319" spans="4:23" x14ac:dyDescent="0.2">
      <c r="D2319" s="288"/>
      <c r="E2319" s="297"/>
      <c r="H2319" s="288"/>
      <c r="I2319" s="288"/>
      <c r="J2319" s="336"/>
      <c r="K2319" s="288"/>
      <c r="L2319" s="288"/>
      <c r="M2319" s="288"/>
      <c r="N2319" s="298"/>
      <c r="O2319" s="288"/>
      <c r="P2319" s="298"/>
      <c r="R2319" s="337"/>
      <c r="S2319" s="298"/>
      <c r="T2319" s="298"/>
      <c r="U2319" s="298"/>
      <c r="V2319" s="298"/>
      <c r="W2319" s="298"/>
    </row>
    <row r="2320" spans="4:23" x14ac:dyDescent="0.2">
      <c r="D2320" s="288"/>
      <c r="E2320" s="297"/>
      <c r="H2320" s="288"/>
      <c r="I2320" s="288"/>
      <c r="J2320" s="336"/>
      <c r="K2320" s="288"/>
      <c r="L2320" s="288"/>
      <c r="M2320" s="288"/>
      <c r="N2320" s="298"/>
      <c r="O2320" s="288"/>
      <c r="P2320" s="298"/>
      <c r="R2320" s="337"/>
      <c r="S2320" s="298"/>
      <c r="T2320" s="298"/>
      <c r="U2320" s="298"/>
      <c r="V2320" s="298"/>
      <c r="W2320" s="298"/>
    </row>
    <row r="2321" spans="4:23" x14ac:dyDescent="0.2">
      <c r="D2321" s="288"/>
      <c r="E2321" s="297"/>
      <c r="H2321" s="288"/>
      <c r="I2321" s="288"/>
      <c r="J2321" s="336"/>
      <c r="K2321" s="288"/>
      <c r="L2321" s="288"/>
      <c r="M2321" s="288"/>
      <c r="N2321" s="298"/>
      <c r="O2321" s="288"/>
      <c r="P2321" s="298"/>
      <c r="R2321" s="337"/>
      <c r="S2321" s="298"/>
      <c r="T2321" s="298"/>
      <c r="U2321" s="298"/>
      <c r="V2321" s="298"/>
      <c r="W2321" s="298"/>
    </row>
    <row r="2322" spans="4:23" x14ac:dyDescent="0.2">
      <c r="D2322" s="288"/>
      <c r="E2322" s="297"/>
      <c r="H2322" s="288"/>
      <c r="I2322" s="288"/>
      <c r="J2322" s="336"/>
      <c r="K2322" s="288"/>
      <c r="L2322" s="288"/>
      <c r="M2322" s="288"/>
      <c r="N2322" s="298"/>
      <c r="O2322" s="288"/>
      <c r="P2322" s="298"/>
      <c r="R2322" s="337"/>
      <c r="S2322" s="298"/>
      <c r="T2322" s="298"/>
      <c r="U2322" s="298"/>
      <c r="V2322" s="298"/>
      <c r="W2322" s="298"/>
    </row>
    <row r="2323" spans="4:23" x14ac:dyDescent="0.2">
      <c r="D2323" s="288"/>
      <c r="E2323" s="297"/>
      <c r="H2323" s="288"/>
      <c r="I2323" s="288"/>
      <c r="J2323" s="336"/>
      <c r="K2323" s="288"/>
      <c r="L2323" s="288"/>
      <c r="M2323" s="288"/>
      <c r="N2323" s="298"/>
      <c r="O2323" s="288"/>
      <c r="P2323" s="298"/>
      <c r="R2323" s="337"/>
      <c r="S2323" s="298"/>
      <c r="T2323" s="298"/>
      <c r="U2323" s="298"/>
      <c r="V2323" s="298"/>
      <c r="W2323" s="298"/>
    </row>
    <row r="2324" spans="4:23" x14ac:dyDescent="0.2">
      <c r="D2324" s="288"/>
      <c r="E2324" s="297"/>
      <c r="H2324" s="288"/>
      <c r="I2324" s="288"/>
      <c r="J2324" s="336"/>
      <c r="K2324" s="288"/>
      <c r="L2324" s="288"/>
      <c r="M2324" s="288"/>
      <c r="N2324" s="298"/>
      <c r="O2324" s="288"/>
      <c r="P2324" s="298"/>
      <c r="R2324" s="337"/>
      <c r="S2324" s="298"/>
      <c r="T2324" s="298"/>
      <c r="U2324" s="298"/>
      <c r="V2324" s="298"/>
      <c r="W2324" s="298"/>
    </row>
    <row r="2325" spans="4:23" x14ac:dyDescent="0.2">
      <c r="D2325" s="288"/>
      <c r="E2325" s="297"/>
      <c r="H2325" s="288"/>
      <c r="I2325" s="288"/>
      <c r="J2325" s="336"/>
      <c r="K2325" s="288"/>
      <c r="L2325" s="288"/>
      <c r="M2325" s="288"/>
      <c r="N2325" s="298"/>
      <c r="O2325" s="288"/>
      <c r="P2325" s="298"/>
      <c r="R2325" s="337"/>
      <c r="S2325" s="298"/>
      <c r="T2325" s="298"/>
      <c r="U2325" s="298"/>
      <c r="V2325" s="298"/>
      <c r="W2325" s="298"/>
    </row>
    <row r="2326" spans="4:23" x14ac:dyDescent="0.2">
      <c r="D2326" s="288"/>
      <c r="E2326" s="297"/>
      <c r="H2326" s="288"/>
      <c r="I2326" s="288"/>
      <c r="J2326" s="336"/>
      <c r="K2326" s="288"/>
      <c r="L2326" s="288"/>
      <c r="M2326" s="288"/>
      <c r="N2326" s="298"/>
      <c r="O2326" s="288"/>
      <c r="P2326" s="298"/>
      <c r="R2326" s="337"/>
      <c r="S2326" s="298"/>
      <c r="T2326" s="298"/>
      <c r="U2326" s="298"/>
      <c r="V2326" s="298"/>
      <c r="W2326" s="298"/>
    </row>
    <row r="2327" spans="4:23" x14ac:dyDescent="0.2">
      <c r="D2327" s="288"/>
      <c r="E2327" s="297"/>
      <c r="H2327" s="288"/>
      <c r="I2327" s="288"/>
      <c r="J2327" s="336"/>
      <c r="K2327" s="288"/>
      <c r="L2327" s="288"/>
      <c r="M2327" s="288"/>
      <c r="N2327" s="298"/>
      <c r="O2327" s="288"/>
      <c r="P2327" s="298"/>
      <c r="R2327" s="337"/>
      <c r="S2327" s="298"/>
      <c r="T2327" s="298"/>
      <c r="U2327" s="298"/>
      <c r="V2327" s="298"/>
      <c r="W2327" s="298"/>
    </row>
    <row r="2328" spans="4:23" x14ac:dyDescent="0.2">
      <c r="D2328" s="288"/>
      <c r="E2328" s="297"/>
      <c r="H2328" s="288"/>
      <c r="I2328" s="288"/>
      <c r="J2328" s="336"/>
      <c r="K2328" s="288"/>
      <c r="L2328" s="288"/>
      <c r="M2328" s="288"/>
      <c r="N2328" s="298"/>
      <c r="O2328" s="288"/>
      <c r="P2328" s="298"/>
      <c r="R2328" s="337"/>
      <c r="S2328" s="298"/>
      <c r="T2328" s="298"/>
      <c r="U2328" s="298"/>
      <c r="V2328" s="298"/>
      <c r="W2328" s="298"/>
    </row>
    <row r="2329" spans="4:23" x14ac:dyDescent="0.2">
      <c r="D2329" s="288"/>
      <c r="E2329" s="297"/>
      <c r="H2329" s="288"/>
      <c r="I2329" s="288"/>
      <c r="J2329" s="336"/>
      <c r="K2329" s="288"/>
      <c r="L2329" s="288"/>
      <c r="M2329" s="288"/>
      <c r="N2329" s="298"/>
      <c r="O2329" s="288"/>
      <c r="P2329" s="298"/>
      <c r="R2329" s="337"/>
      <c r="S2329" s="298"/>
      <c r="T2329" s="298"/>
      <c r="U2329" s="298"/>
      <c r="V2329" s="298"/>
      <c r="W2329" s="298"/>
    </row>
    <row r="2330" spans="4:23" x14ac:dyDescent="0.2">
      <c r="D2330" s="288"/>
      <c r="E2330" s="297"/>
      <c r="H2330" s="288"/>
      <c r="I2330" s="288"/>
      <c r="J2330" s="336"/>
      <c r="K2330" s="288"/>
      <c r="L2330" s="288"/>
      <c r="M2330" s="288"/>
      <c r="N2330" s="298"/>
      <c r="O2330" s="288"/>
      <c r="P2330" s="298"/>
      <c r="R2330" s="337"/>
      <c r="S2330" s="298"/>
      <c r="T2330" s="298"/>
      <c r="U2330" s="298"/>
      <c r="V2330" s="298"/>
      <c r="W2330" s="298"/>
    </row>
    <row r="2331" spans="4:23" x14ac:dyDescent="0.2">
      <c r="D2331" s="288"/>
      <c r="E2331" s="297"/>
      <c r="H2331" s="288"/>
      <c r="I2331" s="288"/>
      <c r="J2331" s="336"/>
      <c r="K2331" s="288"/>
      <c r="L2331" s="288"/>
      <c r="M2331" s="288"/>
      <c r="N2331" s="298"/>
      <c r="O2331" s="288"/>
      <c r="P2331" s="298"/>
      <c r="R2331" s="337"/>
      <c r="S2331" s="298"/>
      <c r="T2331" s="298"/>
      <c r="U2331" s="298"/>
      <c r="V2331" s="298"/>
      <c r="W2331" s="298"/>
    </row>
    <row r="2332" spans="4:23" x14ac:dyDescent="0.2">
      <c r="D2332" s="288"/>
      <c r="E2332" s="297"/>
      <c r="H2332" s="288"/>
      <c r="I2332" s="288"/>
      <c r="J2332" s="336"/>
      <c r="K2332" s="288"/>
      <c r="L2332" s="288"/>
      <c r="M2332" s="288"/>
      <c r="N2332" s="298"/>
      <c r="O2332" s="288"/>
      <c r="P2332" s="298"/>
      <c r="R2332" s="337"/>
      <c r="S2332" s="298"/>
      <c r="T2332" s="298"/>
      <c r="U2332" s="298"/>
      <c r="V2332" s="298"/>
      <c r="W2332" s="298"/>
    </row>
    <row r="2333" spans="4:23" x14ac:dyDescent="0.2">
      <c r="D2333" s="288"/>
      <c r="E2333" s="297"/>
      <c r="H2333" s="288"/>
      <c r="I2333" s="288"/>
      <c r="J2333" s="336"/>
      <c r="K2333" s="288"/>
      <c r="L2333" s="288"/>
      <c r="M2333" s="288"/>
      <c r="N2333" s="298"/>
      <c r="O2333" s="288"/>
      <c r="P2333" s="298"/>
      <c r="R2333" s="337"/>
      <c r="S2333" s="298"/>
      <c r="T2333" s="298"/>
      <c r="U2333" s="298"/>
      <c r="V2333" s="298"/>
      <c r="W2333" s="298"/>
    </row>
    <row r="2334" spans="4:23" x14ac:dyDescent="0.2">
      <c r="D2334" s="288"/>
      <c r="E2334" s="297"/>
      <c r="H2334" s="288"/>
      <c r="I2334" s="288"/>
      <c r="J2334" s="336"/>
      <c r="K2334" s="288"/>
      <c r="L2334" s="288"/>
      <c r="M2334" s="288"/>
      <c r="N2334" s="298"/>
      <c r="O2334" s="288"/>
      <c r="P2334" s="298"/>
      <c r="R2334" s="337"/>
      <c r="S2334" s="298"/>
      <c r="T2334" s="298"/>
      <c r="U2334" s="298"/>
      <c r="V2334" s="298"/>
      <c r="W2334" s="298"/>
    </row>
    <row r="2335" spans="4:23" x14ac:dyDescent="0.2">
      <c r="D2335" s="288"/>
      <c r="E2335" s="297"/>
      <c r="H2335" s="288"/>
      <c r="I2335" s="288"/>
      <c r="J2335" s="336"/>
      <c r="K2335" s="288"/>
      <c r="L2335" s="288"/>
      <c r="M2335" s="288"/>
      <c r="N2335" s="298"/>
      <c r="O2335" s="288"/>
      <c r="P2335" s="298"/>
      <c r="R2335" s="337"/>
      <c r="S2335" s="298"/>
      <c r="T2335" s="298"/>
      <c r="U2335" s="298"/>
      <c r="V2335" s="298"/>
      <c r="W2335" s="298"/>
    </row>
    <row r="2336" spans="4:23" x14ac:dyDescent="0.2">
      <c r="D2336" s="288"/>
      <c r="E2336" s="297"/>
      <c r="H2336" s="288"/>
      <c r="I2336" s="288"/>
      <c r="J2336" s="336"/>
      <c r="K2336" s="288"/>
      <c r="L2336" s="288"/>
      <c r="M2336" s="288"/>
      <c r="N2336" s="298"/>
      <c r="O2336" s="288"/>
      <c r="P2336" s="298"/>
      <c r="R2336" s="337"/>
      <c r="S2336" s="298"/>
      <c r="T2336" s="298"/>
      <c r="U2336" s="298"/>
      <c r="V2336" s="298"/>
      <c r="W2336" s="298"/>
    </row>
    <row r="2337" spans="4:23" x14ac:dyDescent="0.2">
      <c r="D2337" s="288"/>
      <c r="E2337" s="297"/>
      <c r="H2337" s="288"/>
      <c r="I2337" s="288"/>
      <c r="J2337" s="336"/>
      <c r="K2337" s="288"/>
      <c r="L2337" s="288"/>
      <c r="M2337" s="288"/>
      <c r="N2337" s="298"/>
      <c r="O2337" s="288"/>
      <c r="P2337" s="298"/>
      <c r="R2337" s="337"/>
      <c r="S2337" s="298"/>
      <c r="T2337" s="298"/>
      <c r="U2337" s="298"/>
      <c r="V2337" s="298"/>
      <c r="W2337" s="298"/>
    </row>
    <row r="2338" spans="4:23" x14ac:dyDescent="0.2">
      <c r="D2338" s="288"/>
      <c r="E2338" s="297"/>
      <c r="H2338" s="288"/>
      <c r="I2338" s="288"/>
      <c r="J2338" s="336"/>
      <c r="K2338" s="288"/>
      <c r="L2338" s="288"/>
      <c r="M2338" s="288"/>
      <c r="N2338" s="298"/>
      <c r="O2338" s="288"/>
      <c r="P2338" s="298"/>
      <c r="R2338" s="337"/>
      <c r="S2338" s="298"/>
      <c r="T2338" s="298"/>
      <c r="U2338" s="298"/>
      <c r="V2338" s="298"/>
      <c r="W2338" s="298"/>
    </row>
    <row r="2339" spans="4:23" x14ac:dyDescent="0.2">
      <c r="D2339" s="288"/>
      <c r="E2339" s="297"/>
      <c r="H2339" s="288"/>
      <c r="I2339" s="288"/>
      <c r="J2339" s="336"/>
      <c r="K2339" s="288"/>
      <c r="L2339" s="288"/>
      <c r="M2339" s="288"/>
      <c r="N2339" s="298"/>
      <c r="O2339" s="288"/>
      <c r="P2339" s="298"/>
      <c r="R2339" s="337"/>
      <c r="S2339" s="298"/>
      <c r="T2339" s="298"/>
      <c r="U2339" s="298"/>
      <c r="V2339" s="298"/>
      <c r="W2339" s="298"/>
    </row>
    <row r="2340" spans="4:23" x14ac:dyDescent="0.2">
      <c r="D2340" s="288"/>
      <c r="E2340" s="297"/>
      <c r="H2340" s="288"/>
      <c r="I2340" s="288"/>
      <c r="J2340" s="336"/>
      <c r="K2340" s="288"/>
      <c r="L2340" s="288"/>
      <c r="M2340" s="288"/>
      <c r="N2340" s="298"/>
      <c r="O2340" s="288"/>
      <c r="P2340" s="298"/>
      <c r="R2340" s="337"/>
      <c r="S2340" s="298"/>
      <c r="T2340" s="298"/>
      <c r="U2340" s="298"/>
      <c r="V2340" s="298"/>
      <c r="W2340" s="298"/>
    </row>
    <row r="2341" spans="4:23" x14ac:dyDescent="0.2">
      <c r="D2341" s="288"/>
      <c r="E2341" s="297"/>
      <c r="H2341" s="288"/>
      <c r="I2341" s="288"/>
      <c r="J2341" s="336"/>
      <c r="K2341" s="288"/>
      <c r="L2341" s="288"/>
      <c r="M2341" s="288"/>
      <c r="N2341" s="298"/>
      <c r="O2341" s="288"/>
      <c r="P2341" s="298"/>
      <c r="R2341" s="337"/>
      <c r="S2341" s="298"/>
      <c r="T2341" s="298"/>
      <c r="U2341" s="298"/>
      <c r="V2341" s="298"/>
      <c r="W2341" s="298"/>
    </row>
    <row r="2342" spans="4:23" x14ac:dyDescent="0.2">
      <c r="D2342" s="288"/>
      <c r="E2342" s="297"/>
      <c r="H2342" s="288"/>
      <c r="I2342" s="288"/>
      <c r="J2342" s="336"/>
      <c r="K2342" s="288"/>
      <c r="L2342" s="288"/>
      <c r="M2342" s="288"/>
      <c r="N2342" s="298"/>
      <c r="O2342" s="288"/>
      <c r="P2342" s="298"/>
      <c r="R2342" s="337"/>
      <c r="S2342" s="298"/>
      <c r="T2342" s="298"/>
      <c r="U2342" s="298"/>
      <c r="V2342" s="298"/>
      <c r="W2342" s="298"/>
    </row>
    <row r="2343" spans="4:23" x14ac:dyDescent="0.2">
      <c r="D2343" s="288"/>
      <c r="E2343" s="297"/>
      <c r="H2343" s="288"/>
      <c r="I2343" s="288"/>
      <c r="J2343" s="336"/>
      <c r="K2343" s="288"/>
      <c r="L2343" s="288"/>
      <c r="M2343" s="288"/>
      <c r="N2343" s="298"/>
      <c r="O2343" s="288"/>
      <c r="P2343" s="298"/>
      <c r="R2343" s="337"/>
      <c r="S2343" s="298"/>
      <c r="T2343" s="298"/>
      <c r="U2343" s="298"/>
      <c r="V2343" s="298"/>
      <c r="W2343" s="298"/>
    </row>
    <row r="2344" spans="4:23" x14ac:dyDescent="0.2">
      <c r="D2344" s="288"/>
      <c r="E2344" s="297"/>
      <c r="H2344" s="288"/>
      <c r="I2344" s="288"/>
      <c r="J2344" s="336"/>
      <c r="K2344" s="288"/>
      <c r="L2344" s="288"/>
      <c r="M2344" s="288"/>
      <c r="N2344" s="298"/>
      <c r="O2344" s="288"/>
      <c r="P2344" s="298"/>
      <c r="R2344" s="337"/>
      <c r="S2344" s="298"/>
      <c r="T2344" s="298"/>
      <c r="U2344" s="298"/>
      <c r="V2344" s="298"/>
      <c r="W2344" s="298"/>
    </row>
    <row r="2345" spans="4:23" x14ac:dyDescent="0.2">
      <c r="D2345" s="288"/>
      <c r="E2345" s="297"/>
      <c r="H2345" s="288"/>
      <c r="I2345" s="288"/>
      <c r="J2345" s="336"/>
      <c r="K2345" s="288"/>
      <c r="L2345" s="288"/>
      <c r="M2345" s="288"/>
      <c r="N2345" s="298"/>
      <c r="O2345" s="288"/>
      <c r="P2345" s="298"/>
      <c r="R2345" s="337"/>
      <c r="S2345" s="298"/>
      <c r="T2345" s="298"/>
      <c r="U2345" s="298"/>
      <c r="V2345" s="298"/>
      <c r="W2345" s="298"/>
    </row>
    <row r="2346" spans="4:23" x14ac:dyDescent="0.2">
      <c r="D2346" s="288"/>
      <c r="E2346" s="297"/>
      <c r="H2346" s="288"/>
      <c r="I2346" s="288"/>
      <c r="J2346" s="336"/>
      <c r="K2346" s="288"/>
      <c r="L2346" s="288"/>
      <c r="M2346" s="288"/>
      <c r="N2346" s="298"/>
      <c r="O2346" s="288"/>
      <c r="P2346" s="298"/>
      <c r="R2346" s="337"/>
      <c r="S2346" s="298"/>
      <c r="T2346" s="298"/>
      <c r="U2346" s="298"/>
      <c r="V2346" s="298"/>
      <c r="W2346" s="298"/>
    </row>
    <row r="2347" spans="4:23" x14ac:dyDescent="0.2">
      <c r="D2347" s="288"/>
      <c r="E2347" s="297"/>
      <c r="H2347" s="288"/>
      <c r="I2347" s="288"/>
      <c r="J2347" s="336"/>
      <c r="K2347" s="288"/>
      <c r="L2347" s="288"/>
      <c r="M2347" s="288"/>
      <c r="N2347" s="298"/>
      <c r="O2347" s="288"/>
      <c r="P2347" s="298"/>
      <c r="R2347" s="337"/>
      <c r="S2347" s="298"/>
      <c r="T2347" s="298"/>
      <c r="U2347" s="298"/>
      <c r="V2347" s="298"/>
      <c r="W2347" s="298"/>
    </row>
    <row r="2348" spans="4:23" x14ac:dyDescent="0.2">
      <c r="D2348" s="288"/>
      <c r="E2348" s="297"/>
      <c r="H2348" s="288"/>
      <c r="I2348" s="288"/>
      <c r="J2348" s="336"/>
      <c r="K2348" s="288"/>
      <c r="L2348" s="288"/>
      <c r="M2348" s="288"/>
      <c r="N2348" s="298"/>
      <c r="O2348" s="288"/>
      <c r="P2348" s="298"/>
      <c r="R2348" s="337"/>
      <c r="S2348" s="298"/>
      <c r="T2348" s="298"/>
      <c r="U2348" s="298"/>
      <c r="V2348" s="298"/>
      <c r="W2348" s="298"/>
    </row>
    <row r="2349" spans="4:23" x14ac:dyDescent="0.2">
      <c r="D2349" s="288"/>
      <c r="E2349" s="297"/>
      <c r="H2349" s="288"/>
      <c r="I2349" s="288"/>
      <c r="J2349" s="336"/>
      <c r="K2349" s="288"/>
      <c r="L2349" s="288"/>
      <c r="M2349" s="288"/>
      <c r="N2349" s="298"/>
      <c r="O2349" s="288"/>
      <c r="P2349" s="298"/>
      <c r="R2349" s="337"/>
      <c r="S2349" s="298"/>
      <c r="T2349" s="298"/>
      <c r="U2349" s="298"/>
      <c r="V2349" s="298"/>
      <c r="W2349" s="298"/>
    </row>
    <row r="2350" spans="4:23" x14ac:dyDescent="0.2">
      <c r="D2350" s="288"/>
      <c r="E2350" s="297"/>
      <c r="H2350" s="288"/>
      <c r="I2350" s="288"/>
      <c r="J2350" s="336"/>
      <c r="K2350" s="288"/>
      <c r="L2350" s="288"/>
      <c r="M2350" s="288"/>
      <c r="N2350" s="298"/>
      <c r="O2350" s="288"/>
      <c r="P2350" s="298"/>
      <c r="R2350" s="337"/>
      <c r="S2350" s="298"/>
      <c r="T2350" s="298"/>
      <c r="U2350" s="298"/>
      <c r="V2350" s="298"/>
      <c r="W2350" s="298"/>
    </row>
    <row r="2351" spans="4:23" x14ac:dyDescent="0.2">
      <c r="D2351" s="288"/>
      <c r="E2351" s="297"/>
      <c r="H2351" s="288"/>
      <c r="I2351" s="288"/>
      <c r="J2351" s="336"/>
      <c r="K2351" s="288"/>
      <c r="L2351" s="288"/>
      <c r="M2351" s="288"/>
      <c r="N2351" s="298"/>
      <c r="O2351" s="288"/>
      <c r="P2351" s="298"/>
      <c r="R2351" s="337"/>
      <c r="S2351" s="298"/>
      <c r="T2351" s="298"/>
      <c r="U2351" s="298"/>
      <c r="V2351" s="298"/>
      <c r="W2351" s="298"/>
    </row>
    <row r="2352" spans="4:23" x14ac:dyDescent="0.2">
      <c r="D2352" s="288"/>
      <c r="E2352" s="297"/>
      <c r="H2352" s="288"/>
      <c r="I2352" s="288"/>
      <c r="J2352" s="336"/>
      <c r="K2352" s="288"/>
      <c r="L2352" s="288"/>
      <c r="M2352" s="288"/>
      <c r="N2352" s="298"/>
      <c r="O2352" s="288"/>
      <c r="P2352" s="298"/>
      <c r="R2352" s="337"/>
      <c r="S2352" s="298"/>
      <c r="T2352" s="298"/>
      <c r="U2352" s="298"/>
      <c r="V2352" s="298"/>
      <c r="W2352" s="298"/>
    </row>
    <row r="2353" spans="4:23" x14ac:dyDescent="0.2">
      <c r="D2353" s="288"/>
      <c r="E2353" s="297"/>
      <c r="H2353" s="288"/>
      <c r="I2353" s="288"/>
      <c r="J2353" s="336"/>
      <c r="K2353" s="288"/>
      <c r="L2353" s="288"/>
      <c r="M2353" s="288"/>
      <c r="N2353" s="298"/>
      <c r="O2353" s="288"/>
      <c r="P2353" s="298"/>
      <c r="R2353" s="337"/>
      <c r="S2353" s="298"/>
      <c r="T2353" s="298"/>
      <c r="U2353" s="298"/>
      <c r="V2353" s="298"/>
      <c r="W2353" s="298"/>
    </row>
    <row r="2354" spans="4:23" x14ac:dyDescent="0.2">
      <c r="D2354" s="288"/>
      <c r="E2354" s="297"/>
      <c r="H2354" s="288"/>
      <c r="I2354" s="288"/>
      <c r="J2354" s="336"/>
      <c r="K2354" s="288"/>
      <c r="L2354" s="288"/>
      <c r="M2354" s="288"/>
      <c r="N2354" s="298"/>
      <c r="O2354" s="288"/>
      <c r="P2354" s="298"/>
      <c r="R2354" s="337"/>
      <c r="S2354" s="298"/>
      <c r="T2354" s="298"/>
      <c r="U2354" s="298"/>
      <c r="V2354" s="298"/>
      <c r="W2354" s="298"/>
    </row>
    <row r="2355" spans="4:23" x14ac:dyDescent="0.2">
      <c r="D2355" s="288"/>
      <c r="E2355" s="297"/>
      <c r="H2355" s="288"/>
      <c r="I2355" s="288"/>
      <c r="J2355" s="336"/>
      <c r="K2355" s="288"/>
      <c r="L2355" s="288"/>
      <c r="M2355" s="288"/>
      <c r="N2355" s="298"/>
      <c r="O2355" s="288"/>
      <c r="P2355" s="298"/>
      <c r="R2355" s="337"/>
      <c r="S2355" s="298"/>
      <c r="T2355" s="298"/>
      <c r="U2355" s="298"/>
      <c r="V2355" s="298"/>
      <c r="W2355" s="298"/>
    </row>
    <row r="2356" spans="4:23" x14ac:dyDescent="0.2">
      <c r="D2356" s="288"/>
      <c r="E2356" s="297"/>
      <c r="H2356" s="288"/>
      <c r="I2356" s="288"/>
      <c r="J2356" s="336"/>
      <c r="K2356" s="288"/>
      <c r="L2356" s="288"/>
      <c r="M2356" s="288"/>
      <c r="N2356" s="298"/>
      <c r="O2356" s="288"/>
      <c r="P2356" s="298"/>
      <c r="R2356" s="337"/>
      <c r="S2356" s="298"/>
      <c r="T2356" s="298"/>
      <c r="U2356" s="298"/>
      <c r="V2356" s="298"/>
      <c r="W2356" s="298"/>
    </row>
    <row r="2357" spans="4:23" x14ac:dyDescent="0.2">
      <c r="D2357" s="288"/>
      <c r="E2357" s="297"/>
      <c r="H2357" s="288"/>
      <c r="I2357" s="288"/>
      <c r="J2357" s="336"/>
      <c r="K2357" s="288"/>
      <c r="L2357" s="288"/>
      <c r="M2357" s="288"/>
      <c r="N2357" s="298"/>
      <c r="O2357" s="288"/>
      <c r="P2357" s="298"/>
      <c r="R2357" s="337"/>
      <c r="S2357" s="298"/>
      <c r="T2357" s="298"/>
      <c r="U2357" s="298"/>
      <c r="V2357" s="298"/>
      <c r="W2357" s="298"/>
    </row>
    <row r="2358" spans="4:23" x14ac:dyDescent="0.2">
      <c r="D2358" s="288"/>
      <c r="E2358" s="297"/>
      <c r="H2358" s="288"/>
      <c r="I2358" s="288"/>
      <c r="J2358" s="336"/>
      <c r="K2358" s="288"/>
      <c r="L2358" s="288"/>
      <c r="M2358" s="288"/>
      <c r="N2358" s="298"/>
      <c r="O2358" s="288"/>
      <c r="P2358" s="298"/>
      <c r="R2358" s="337"/>
      <c r="S2358" s="298"/>
      <c r="T2358" s="298"/>
      <c r="U2358" s="298"/>
      <c r="V2358" s="298"/>
      <c r="W2358" s="298"/>
    </row>
    <row r="2359" spans="4:23" x14ac:dyDescent="0.2">
      <c r="D2359" s="288"/>
      <c r="E2359" s="297"/>
      <c r="H2359" s="288"/>
      <c r="I2359" s="288"/>
      <c r="J2359" s="336"/>
      <c r="K2359" s="288"/>
      <c r="L2359" s="288"/>
      <c r="M2359" s="288"/>
      <c r="N2359" s="298"/>
      <c r="O2359" s="288"/>
      <c r="P2359" s="298"/>
      <c r="R2359" s="337"/>
      <c r="S2359" s="298"/>
      <c r="T2359" s="298"/>
      <c r="U2359" s="298"/>
      <c r="V2359" s="298"/>
      <c r="W2359" s="298"/>
    </row>
    <row r="2360" spans="4:23" x14ac:dyDescent="0.2">
      <c r="D2360" s="288"/>
      <c r="E2360" s="297"/>
      <c r="H2360" s="288"/>
      <c r="I2360" s="288"/>
      <c r="J2360" s="336"/>
      <c r="K2360" s="288"/>
      <c r="L2360" s="288"/>
      <c r="M2360" s="288"/>
      <c r="N2360" s="298"/>
      <c r="O2360" s="288"/>
      <c r="P2360" s="298"/>
      <c r="R2360" s="337"/>
      <c r="S2360" s="298"/>
      <c r="T2360" s="298"/>
      <c r="U2360" s="298"/>
      <c r="V2360" s="298"/>
      <c r="W2360" s="298"/>
    </row>
    <row r="2361" spans="4:23" x14ac:dyDescent="0.2">
      <c r="D2361" s="288"/>
      <c r="E2361" s="297"/>
      <c r="H2361" s="288"/>
      <c r="I2361" s="288"/>
      <c r="J2361" s="336"/>
      <c r="K2361" s="288"/>
      <c r="L2361" s="288"/>
      <c r="M2361" s="288"/>
      <c r="N2361" s="298"/>
      <c r="O2361" s="288"/>
      <c r="P2361" s="298"/>
      <c r="R2361" s="337"/>
      <c r="S2361" s="298"/>
      <c r="T2361" s="298"/>
      <c r="U2361" s="298"/>
      <c r="V2361" s="298"/>
      <c r="W2361" s="298"/>
    </row>
    <row r="2362" spans="4:23" x14ac:dyDescent="0.2">
      <c r="D2362" s="288"/>
      <c r="E2362" s="297"/>
      <c r="H2362" s="288"/>
      <c r="I2362" s="288"/>
      <c r="J2362" s="336"/>
      <c r="K2362" s="288"/>
      <c r="L2362" s="288"/>
      <c r="M2362" s="288"/>
      <c r="N2362" s="298"/>
      <c r="O2362" s="288"/>
      <c r="P2362" s="298"/>
      <c r="R2362" s="337"/>
      <c r="S2362" s="298"/>
      <c r="T2362" s="298"/>
      <c r="U2362" s="298"/>
      <c r="V2362" s="298"/>
      <c r="W2362" s="298"/>
    </row>
    <row r="2363" spans="4:23" x14ac:dyDescent="0.2">
      <c r="D2363" s="288"/>
      <c r="E2363" s="297"/>
      <c r="H2363" s="288"/>
      <c r="I2363" s="288"/>
      <c r="J2363" s="336"/>
      <c r="K2363" s="288"/>
      <c r="L2363" s="288"/>
      <c r="M2363" s="288"/>
      <c r="N2363" s="298"/>
      <c r="O2363" s="288"/>
      <c r="P2363" s="298"/>
      <c r="R2363" s="337"/>
      <c r="S2363" s="298"/>
      <c r="T2363" s="298"/>
      <c r="U2363" s="298"/>
      <c r="V2363" s="298"/>
      <c r="W2363" s="298"/>
    </row>
    <row r="2364" spans="4:23" x14ac:dyDescent="0.2">
      <c r="D2364" s="288"/>
      <c r="E2364" s="297"/>
      <c r="H2364" s="288"/>
      <c r="I2364" s="288"/>
      <c r="J2364" s="336"/>
      <c r="K2364" s="288"/>
      <c r="L2364" s="288"/>
      <c r="M2364" s="288"/>
      <c r="N2364" s="298"/>
      <c r="O2364" s="288"/>
      <c r="P2364" s="298"/>
      <c r="R2364" s="337"/>
      <c r="S2364" s="298"/>
      <c r="T2364" s="298"/>
      <c r="U2364" s="298"/>
      <c r="V2364" s="298"/>
      <c r="W2364" s="298"/>
    </row>
    <row r="2365" spans="4:23" x14ac:dyDescent="0.2">
      <c r="D2365" s="288"/>
      <c r="E2365" s="297"/>
      <c r="H2365" s="288"/>
      <c r="I2365" s="288"/>
      <c r="J2365" s="336"/>
      <c r="K2365" s="288"/>
      <c r="L2365" s="288"/>
      <c r="M2365" s="288"/>
      <c r="N2365" s="298"/>
      <c r="O2365" s="288"/>
      <c r="P2365" s="298"/>
      <c r="R2365" s="337"/>
      <c r="S2365" s="298"/>
      <c r="T2365" s="298"/>
      <c r="U2365" s="298"/>
      <c r="V2365" s="298"/>
      <c r="W2365" s="298"/>
    </row>
    <row r="2366" spans="4:23" x14ac:dyDescent="0.2">
      <c r="D2366" s="288"/>
      <c r="E2366" s="297"/>
      <c r="H2366" s="288"/>
      <c r="I2366" s="288"/>
      <c r="J2366" s="336"/>
      <c r="K2366" s="288"/>
      <c r="L2366" s="288"/>
      <c r="M2366" s="288"/>
      <c r="N2366" s="298"/>
      <c r="O2366" s="288"/>
      <c r="P2366" s="298"/>
      <c r="R2366" s="337"/>
      <c r="S2366" s="298"/>
      <c r="T2366" s="298"/>
      <c r="U2366" s="298"/>
      <c r="V2366" s="298"/>
      <c r="W2366" s="298"/>
    </row>
    <row r="2367" spans="4:23" x14ac:dyDescent="0.2">
      <c r="D2367" s="288"/>
      <c r="E2367" s="297"/>
      <c r="H2367" s="288"/>
      <c r="I2367" s="288"/>
      <c r="J2367" s="336"/>
      <c r="K2367" s="288"/>
      <c r="L2367" s="288"/>
      <c r="M2367" s="288"/>
      <c r="N2367" s="298"/>
      <c r="O2367" s="288"/>
      <c r="P2367" s="298"/>
      <c r="R2367" s="337"/>
      <c r="S2367" s="298"/>
      <c r="T2367" s="298"/>
      <c r="U2367" s="298"/>
      <c r="V2367" s="298"/>
      <c r="W2367" s="298"/>
    </row>
    <row r="2368" spans="4:23" x14ac:dyDescent="0.2">
      <c r="D2368" s="288"/>
      <c r="E2368" s="297"/>
      <c r="H2368" s="288"/>
      <c r="I2368" s="288"/>
      <c r="J2368" s="336"/>
      <c r="K2368" s="288"/>
      <c r="L2368" s="288"/>
      <c r="M2368" s="288"/>
      <c r="N2368" s="298"/>
      <c r="O2368" s="288"/>
      <c r="P2368" s="298"/>
      <c r="R2368" s="337"/>
      <c r="S2368" s="298"/>
      <c r="T2368" s="298"/>
      <c r="U2368" s="298"/>
      <c r="V2368" s="298"/>
      <c r="W2368" s="298"/>
    </row>
    <row r="2369" spans="4:23" x14ac:dyDescent="0.2">
      <c r="D2369" s="288"/>
      <c r="E2369" s="297"/>
      <c r="H2369" s="288"/>
      <c r="I2369" s="288"/>
      <c r="J2369" s="336"/>
      <c r="K2369" s="288"/>
      <c r="L2369" s="288"/>
      <c r="M2369" s="288"/>
      <c r="N2369" s="298"/>
      <c r="O2369" s="288"/>
      <c r="P2369" s="298"/>
      <c r="R2369" s="337"/>
      <c r="S2369" s="298"/>
      <c r="T2369" s="298"/>
      <c r="U2369" s="298"/>
      <c r="V2369" s="298"/>
      <c r="W2369" s="298"/>
    </row>
    <row r="2370" spans="4:23" x14ac:dyDescent="0.2">
      <c r="D2370" s="288"/>
      <c r="E2370" s="297"/>
      <c r="H2370" s="288"/>
      <c r="I2370" s="288"/>
      <c r="J2370" s="336"/>
      <c r="K2370" s="288"/>
      <c r="L2370" s="288"/>
      <c r="M2370" s="288"/>
      <c r="N2370" s="298"/>
      <c r="O2370" s="288"/>
      <c r="P2370" s="298"/>
      <c r="R2370" s="337"/>
      <c r="S2370" s="298"/>
      <c r="T2370" s="298"/>
      <c r="U2370" s="298"/>
      <c r="V2370" s="298"/>
      <c r="W2370" s="298"/>
    </row>
    <row r="2371" spans="4:23" x14ac:dyDescent="0.2">
      <c r="D2371" s="288"/>
      <c r="E2371" s="297"/>
      <c r="H2371" s="288"/>
      <c r="I2371" s="288"/>
      <c r="J2371" s="336"/>
      <c r="K2371" s="288"/>
      <c r="L2371" s="288"/>
      <c r="M2371" s="288"/>
      <c r="N2371" s="298"/>
      <c r="O2371" s="288"/>
      <c r="P2371" s="298"/>
      <c r="R2371" s="337"/>
      <c r="S2371" s="298"/>
      <c r="T2371" s="298"/>
      <c r="U2371" s="298"/>
      <c r="V2371" s="298"/>
      <c r="W2371" s="298"/>
    </row>
    <row r="2372" spans="4:23" x14ac:dyDescent="0.2">
      <c r="D2372" s="288"/>
      <c r="E2372" s="297"/>
      <c r="H2372" s="288"/>
      <c r="I2372" s="288"/>
      <c r="J2372" s="336"/>
      <c r="K2372" s="288"/>
      <c r="L2372" s="288"/>
      <c r="M2372" s="288"/>
      <c r="N2372" s="298"/>
      <c r="O2372" s="288"/>
      <c r="P2372" s="298"/>
      <c r="R2372" s="337"/>
      <c r="S2372" s="298"/>
      <c r="T2372" s="298"/>
      <c r="U2372" s="298"/>
      <c r="V2372" s="298"/>
      <c r="W2372" s="298"/>
    </row>
    <row r="2373" spans="4:23" x14ac:dyDescent="0.2">
      <c r="D2373" s="288"/>
      <c r="E2373" s="297"/>
      <c r="H2373" s="288"/>
      <c r="I2373" s="288"/>
      <c r="J2373" s="336"/>
      <c r="K2373" s="288"/>
      <c r="L2373" s="288"/>
      <c r="M2373" s="288"/>
      <c r="N2373" s="298"/>
      <c r="O2373" s="288"/>
      <c r="P2373" s="298"/>
      <c r="R2373" s="337"/>
      <c r="S2373" s="298"/>
      <c r="T2373" s="298"/>
      <c r="U2373" s="298"/>
      <c r="V2373" s="298"/>
      <c r="W2373" s="298"/>
    </row>
    <row r="2374" spans="4:23" x14ac:dyDescent="0.2">
      <c r="D2374" s="288"/>
      <c r="E2374" s="297"/>
      <c r="H2374" s="288"/>
      <c r="I2374" s="288"/>
      <c r="J2374" s="336"/>
      <c r="K2374" s="288"/>
      <c r="L2374" s="288"/>
      <c r="M2374" s="288"/>
      <c r="N2374" s="298"/>
      <c r="O2374" s="288"/>
      <c r="P2374" s="298"/>
      <c r="R2374" s="337"/>
      <c r="S2374" s="298"/>
      <c r="T2374" s="298"/>
      <c r="U2374" s="298"/>
      <c r="V2374" s="298"/>
      <c r="W2374" s="298"/>
    </row>
    <row r="2375" spans="4:23" x14ac:dyDescent="0.2">
      <c r="D2375" s="288"/>
      <c r="E2375" s="297"/>
      <c r="H2375" s="288"/>
      <c r="I2375" s="288"/>
      <c r="J2375" s="336"/>
      <c r="K2375" s="288"/>
      <c r="L2375" s="288"/>
      <c r="M2375" s="288"/>
      <c r="N2375" s="298"/>
      <c r="O2375" s="288"/>
      <c r="P2375" s="298"/>
      <c r="R2375" s="337"/>
      <c r="S2375" s="298"/>
      <c r="T2375" s="298"/>
      <c r="U2375" s="298"/>
      <c r="V2375" s="298"/>
      <c r="W2375" s="298"/>
    </row>
    <row r="2376" spans="4:23" x14ac:dyDescent="0.2">
      <c r="D2376" s="288"/>
      <c r="E2376" s="297"/>
      <c r="H2376" s="288"/>
      <c r="I2376" s="288"/>
      <c r="J2376" s="336"/>
      <c r="K2376" s="288"/>
      <c r="L2376" s="288"/>
      <c r="M2376" s="288"/>
      <c r="N2376" s="298"/>
      <c r="O2376" s="288"/>
      <c r="P2376" s="298"/>
      <c r="R2376" s="337"/>
      <c r="S2376" s="298"/>
      <c r="T2376" s="298"/>
      <c r="U2376" s="298"/>
      <c r="V2376" s="298"/>
      <c r="W2376" s="298"/>
    </row>
    <row r="2377" spans="4:23" x14ac:dyDescent="0.2">
      <c r="D2377" s="288"/>
      <c r="E2377" s="297"/>
      <c r="H2377" s="288"/>
      <c r="I2377" s="288"/>
      <c r="J2377" s="336"/>
      <c r="K2377" s="288"/>
      <c r="L2377" s="288"/>
      <c r="M2377" s="288"/>
      <c r="N2377" s="298"/>
      <c r="O2377" s="288"/>
      <c r="P2377" s="298"/>
      <c r="R2377" s="337"/>
      <c r="S2377" s="298"/>
      <c r="T2377" s="298"/>
      <c r="U2377" s="298"/>
      <c r="V2377" s="298"/>
      <c r="W2377" s="298"/>
    </row>
    <row r="2378" spans="4:23" x14ac:dyDescent="0.2">
      <c r="D2378" s="288"/>
      <c r="E2378" s="297"/>
      <c r="H2378" s="288"/>
      <c r="I2378" s="288"/>
      <c r="J2378" s="336"/>
      <c r="K2378" s="288"/>
      <c r="L2378" s="288"/>
      <c r="M2378" s="288"/>
      <c r="N2378" s="298"/>
      <c r="O2378" s="288"/>
      <c r="P2378" s="298"/>
      <c r="R2378" s="337"/>
      <c r="S2378" s="298"/>
      <c r="T2378" s="298"/>
      <c r="U2378" s="298"/>
      <c r="V2378" s="298"/>
      <c r="W2378" s="298"/>
    </row>
    <row r="2379" spans="4:23" x14ac:dyDescent="0.2">
      <c r="D2379" s="288"/>
      <c r="E2379" s="297"/>
      <c r="H2379" s="288"/>
      <c r="I2379" s="288"/>
      <c r="J2379" s="336"/>
      <c r="K2379" s="288"/>
      <c r="L2379" s="288"/>
      <c r="M2379" s="288"/>
      <c r="N2379" s="298"/>
      <c r="O2379" s="288"/>
      <c r="P2379" s="298"/>
      <c r="R2379" s="337"/>
      <c r="S2379" s="298"/>
      <c r="T2379" s="298"/>
      <c r="U2379" s="298"/>
      <c r="V2379" s="298"/>
      <c r="W2379" s="298"/>
    </row>
    <row r="2380" spans="4:23" x14ac:dyDescent="0.2">
      <c r="D2380" s="288"/>
      <c r="E2380" s="297"/>
      <c r="H2380" s="288"/>
      <c r="I2380" s="288"/>
      <c r="J2380" s="336"/>
      <c r="K2380" s="288"/>
      <c r="L2380" s="288"/>
      <c r="M2380" s="288"/>
      <c r="N2380" s="298"/>
      <c r="O2380" s="288"/>
      <c r="P2380" s="298"/>
      <c r="R2380" s="337"/>
      <c r="S2380" s="298"/>
      <c r="T2380" s="298"/>
      <c r="U2380" s="298"/>
      <c r="V2380" s="298"/>
      <c r="W2380" s="298"/>
    </row>
    <row r="2381" spans="4:23" x14ac:dyDescent="0.2">
      <c r="D2381" s="288"/>
      <c r="E2381" s="297"/>
      <c r="H2381" s="288"/>
      <c r="I2381" s="288"/>
      <c r="J2381" s="336"/>
      <c r="K2381" s="288"/>
      <c r="L2381" s="288"/>
      <c r="M2381" s="288"/>
      <c r="N2381" s="298"/>
      <c r="O2381" s="288"/>
      <c r="P2381" s="298"/>
      <c r="R2381" s="337"/>
      <c r="S2381" s="298"/>
      <c r="T2381" s="298"/>
      <c r="U2381" s="298"/>
      <c r="V2381" s="298"/>
      <c r="W2381" s="298"/>
    </row>
    <row r="2382" spans="4:23" x14ac:dyDescent="0.2">
      <c r="D2382" s="288"/>
      <c r="E2382" s="297"/>
      <c r="H2382" s="288"/>
      <c r="I2382" s="288"/>
      <c r="J2382" s="336"/>
      <c r="K2382" s="288"/>
      <c r="L2382" s="288"/>
      <c r="M2382" s="288"/>
      <c r="N2382" s="298"/>
      <c r="O2382" s="288"/>
      <c r="P2382" s="298"/>
      <c r="R2382" s="337"/>
      <c r="S2382" s="298"/>
      <c r="T2382" s="298"/>
      <c r="U2382" s="298"/>
      <c r="V2382" s="298"/>
      <c r="W2382" s="298"/>
    </row>
    <row r="2383" spans="4:23" x14ac:dyDescent="0.2">
      <c r="D2383" s="288"/>
      <c r="E2383" s="297"/>
      <c r="H2383" s="288"/>
      <c r="I2383" s="288"/>
      <c r="J2383" s="336"/>
      <c r="K2383" s="288"/>
      <c r="L2383" s="288"/>
      <c r="M2383" s="288"/>
      <c r="N2383" s="298"/>
      <c r="O2383" s="288"/>
      <c r="P2383" s="298"/>
      <c r="R2383" s="337"/>
      <c r="S2383" s="298"/>
      <c r="T2383" s="298"/>
      <c r="U2383" s="298"/>
      <c r="V2383" s="298"/>
      <c r="W2383" s="298"/>
    </row>
    <row r="2384" spans="4:23" x14ac:dyDescent="0.2">
      <c r="D2384" s="288"/>
      <c r="E2384" s="297"/>
      <c r="H2384" s="288"/>
      <c r="I2384" s="288"/>
      <c r="J2384" s="336"/>
      <c r="K2384" s="288"/>
      <c r="L2384" s="288"/>
      <c r="M2384" s="288"/>
      <c r="N2384" s="298"/>
      <c r="O2384" s="288"/>
      <c r="P2384" s="298"/>
      <c r="R2384" s="337"/>
      <c r="S2384" s="298"/>
      <c r="T2384" s="298"/>
      <c r="U2384" s="298"/>
      <c r="V2384" s="298"/>
      <c r="W2384" s="298"/>
    </row>
    <row r="2385" spans="4:23" x14ac:dyDescent="0.2">
      <c r="D2385" s="288"/>
      <c r="E2385" s="297"/>
      <c r="H2385" s="288"/>
      <c r="I2385" s="288"/>
      <c r="J2385" s="336"/>
      <c r="K2385" s="288"/>
      <c r="L2385" s="288"/>
      <c r="M2385" s="288"/>
      <c r="N2385" s="298"/>
      <c r="O2385" s="288"/>
      <c r="P2385" s="298"/>
      <c r="R2385" s="337"/>
      <c r="S2385" s="298"/>
      <c r="T2385" s="298"/>
      <c r="U2385" s="298"/>
      <c r="V2385" s="298"/>
      <c r="W2385" s="298"/>
    </row>
    <row r="2386" spans="4:23" x14ac:dyDescent="0.2">
      <c r="D2386" s="288"/>
      <c r="E2386" s="297"/>
      <c r="H2386" s="288"/>
      <c r="I2386" s="288"/>
      <c r="J2386" s="336"/>
      <c r="K2386" s="288"/>
      <c r="L2386" s="288"/>
      <c r="M2386" s="288"/>
      <c r="N2386" s="298"/>
      <c r="O2386" s="288"/>
      <c r="P2386" s="298"/>
      <c r="R2386" s="337"/>
      <c r="S2386" s="298"/>
      <c r="T2386" s="298"/>
      <c r="U2386" s="298"/>
      <c r="V2386" s="298"/>
      <c r="W2386" s="298"/>
    </row>
    <row r="2387" spans="4:23" x14ac:dyDescent="0.2">
      <c r="D2387" s="288"/>
      <c r="E2387" s="297"/>
      <c r="H2387" s="288"/>
      <c r="I2387" s="288"/>
      <c r="J2387" s="336"/>
      <c r="K2387" s="288"/>
      <c r="L2387" s="288"/>
      <c r="M2387" s="288"/>
      <c r="N2387" s="298"/>
      <c r="O2387" s="288"/>
      <c r="P2387" s="298"/>
      <c r="R2387" s="337"/>
      <c r="S2387" s="298"/>
      <c r="T2387" s="298"/>
      <c r="U2387" s="298"/>
      <c r="V2387" s="298"/>
      <c r="W2387" s="298"/>
    </row>
    <row r="2388" spans="4:23" x14ac:dyDescent="0.2">
      <c r="D2388" s="288"/>
      <c r="E2388" s="297"/>
      <c r="H2388" s="288"/>
      <c r="I2388" s="288"/>
      <c r="J2388" s="336"/>
      <c r="K2388" s="288"/>
      <c r="L2388" s="288"/>
      <c r="M2388" s="288"/>
      <c r="N2388" s="298"/>
      <c r="O2388" s="288"/>
      <c r="P2388" s="298"/>
      <c r="R2388" s="337"/>
      <c r="S2388" s="298"/>
      <c r="T2388" s="298"/>
      <c r="U2388" s="298"/>
      <c r="V2388" s="298"/>
      <c r="W2388" s="298"/>
    </row>
    <row r="2389" spans="4:23" x14ac:dyDescent="0.2">
      <c r="D2389" s="288"/>
      <c r="E2389" s="297"/>
      <c r="H2389" s="288"/>
      <c r="I2389" s="288"/>
      <c r="J2389" s="336"/>
      <c r="K2389" s="288"/>
      <c r="L2389" s="288"/>
      <c r="M2389" s="288"/>
      <c r="N2389" s="298"/>
      <c r="O2389" s="288"/>
      <c r="P2389" s="298"/>
      <c r="R2389" s="337"/>
      <c r="S2389" s="298"/>
      <c r="T2389" s="298"/>
      <c r="U2389" s="298"/>
      <c r="V2389" s="298"/>
      <c r="W2389" s="298"/>
    </row>
    <row r="2390" spans="4:23" x14ac:dyDescent="0.2">
      <c r="D2390" s="288"/>
      <c r="E2390" s="297"/>
      <c r="H2390" s="288"/>
      <c r="I2390" s="288"/>
      <c r="J2390" s="336"/>
      <c r="K2390" s="288"/>
      <c r="L2390" s="288"/>
      <c r="M2390" s="288"/>
      <c r="N2390" s="298"/>
      <c r="O2390" s="288"/>
      <c r="P2390" s="298"/>
      <c r="R2390" s="337"/>
      <c r="S2390" s="298"/>
      <c r="T2390" s="298"/>
      <c r="U2390" s="298"/>
      <c r="V2390" s="298"/>
      <c r="W2390" s="298"/>
    </row>
    <row r="2391" spans="4:23" x14ac:dyDescent="0.2">
      <c r="D2391" s="288"/>
      <c r="E2391" s="297"/>
      <c r="H2391" s="288"/>
      <c r="I2391" s="288"/>
      <c r="J2391" s="336"/>
      <c r="K2391" s="288"/>
      <c r="L2391" s="288"/>
      <c r="M2391" s="288"/>
      <c r="N2391" s="298"/>
      <c r="O2391" s="288"/>
      <c r="P2391" s="298"/>
      <c r="R2391" s="337"/>
      <c r="S2391" s="298"/>
      <c r="T2391" s="298"/>
      <c r="U2391" s="298"/>
      <c r="V2391" s="298"/>
      <c r="W2391" s="298"/>
    </row>
    <row r="2392" spans="4:23" x14ac:dyDescent="0.2">
      <c r="D2392" s="288"/>
      <c r="E2392" s="297"/>
      <c r="H2392" s="288"/>
      <c r="I2392" s="288"/>
      <c r="J2392" s="336"/>
      <c r="K2392" s="288"/>
      <c r="L2392" s="288"/>
      <c r="M2392" s="288"/>
      <c r="N2392" s="298"/>
      <c r="O2392" s="288"/>
      <c r="P2392" s="298"/>
      <c r="R2392" s="337"/>
      <c r="S2392" s="298"/>
      <c r="T2392" s="298"/>
      <c r="U2392" s="298"/>
      <c r="V2392" s="298"/>
      <c r="W2392" s="298"/>
    </row>
    <row r="2393" spans="4:23" x14ac:dyDescent="0.2">
      <c r="D2393" s="288"/>
      <c r="E2393" s="297"/>
      <c r="H2393" s="288"/>
      <c r="I2393" s="288"/>
      <c r="J2393" s="336"/>
      <c r="K2393" s="288"/>
      <c r="L2393" s="288"/>
      <c r="M2393" s="288"/>
      <c r="N2393" s="298"/>
      <c r="O2393" s="288"/>
      <c r="P2393" s="298"/>
      <c r="R2393" s="337"/>
      <c r="S2393" s="298"/>
      <c r="T2393" s="298"/>
      <c r="U2393" s="298"/>
      <c r="V2393" s="298"/>
      <c r="W2393" s="298"/>
    </row>
    <row r="2394" spans="4:23" x14ac:dyDescent="0.2">
      <c r="D2394" s="288"/>
      <c r="E2394" s="297"/>
      <c r="H2394" s="288"/>
      <c r="I2394" s="288"/>
      <c r="J2394" s="336"/>
      <c r="K2394" s="288"/>
      <c r="L2394" s="288"/>
      <c r="M2394" s="288"/>
      <c r="N2394" s="298"/>
      <c r="O2394" s="288"/>
      <c r="P2394" s="298"/>
      <c r="R2394" s="337"/>
      <c r="S2394" s="298"/>
      <c r="T2394" s="298"/>
      <c r="U2394" s="298"/>
      <c r="V2394" s="298"/>
      <c r="W2394" s="298"/>
    </row>
    <row r="2395" spans="4:23" x14ac:dyDescent="0.2">
      <c r="D2395" s="288"/>
      <c r="E2395" s="297"/>
      <c r="H2395" s="288"/>
      <c r="I2395" s="288"/>
      <c r="J2395" s="336"/>
      <c r="K2395" s="288"/>
      <c r="L2395" s="288"/>
      <c r="M2395" s="288"/>
      <c r="N2395" s="298"/>
      <c r="O2395" s="288"/>
      <c r="P2395" s="298"/>
      <c r="R2395" s="337"/>
      <c r="S2395" s="298"/>
      <c r="T2395" s="298"/>
      <c r="U2395" s="298"/>
      <c r="V2395" s="298"/>
      <c r="W2395" s="298"/>
    </row>
    <row r="2396" spans="4:23" x14ac:dyDescent="0.2">
      <c r="D2396" s="288"/>
      <c r="E2396" s="297"/>
      <c r="H2396" s="288"/>
      <c r="I2396" s="288"/>
      <c r="J2396" s="336"/>
      <c r="K2396" s="288"/>
      <c r="L2396" s="288"/>
      <c r="M2396" s="288"/>
      <c r="N2396" s="298"/>
      <c r="O2396" s="288"/>
      <c r="P2396" s="298"/>
      <c r="R2396" s="337"/>
      <c r="S2396" s="298"/>
      <c r="T2396" s="298"/>
      <c r="U2396" s="298"/>
      <c r="V2396" s="298"/>
      <c r="W2396" s="298"/>
    </row>
    <row r="2397" spans="4:23" x14ac:dyDescent="0.2">
      <c r="D2397" s="288"/>
      <c r="E2397" s="297"/>
      <c r="H2397" s="288"/>
      <c r="I2397" s="288"/>
      <c r="J2397" s="336"/>
      <c r="K2397" s="288"/>
      <c r="L2397" s="288"/>
      <c r="M2397" s="288"/>
      <c r="N2397" s="298"/>
      <c r="O2397" s="288"/>
      <c r="P2397" s="298"/>
      <c r="R2397" s="337"/>
      <c r="S2397" s="298"/>
      <c r="T2397" s="298"/>
      <c r="U2397" s="298"/>
      <c r="V2397" s="298"/>
      <c r="W2397" s="298"/>
    </row>
    <row r="2398" spans="4:23" x14ac:dyDescent="0.2">
      <c r="D2398" s="288"/>
      <c r="E2398" s="297"/>
      <c r="H2398" s="288"/>
      <c r="I2398" s="288"/>
      <c r="J2398" s="336"/>
      <c r="K2398" s="288"/>
      <c r="L2398" s="288"/>
      <c r="M2398" s="288"/>
      <c r="N2398" s="298"/>
      <c r="O2398" s="288"/>
      <c r="P2398" s="298"/>
      <c r="R2398" s="337"/>
      <c r="S2398" s="298"/>
      <c r="T2398" s="298"/>
      <c r="U2398" s="298"/>
      <c r="V2398" s="298"/>
      <c r="W2398" s="298"/>
    </row>
    <row r="2399" spans="4:23" x14ac:dyDescent="0.2">
      <c r="D2399" s="288"/>
      <c r="E2399" s="297"/>
      <c r="H2399" s="288"/>
      <c r="I2399" s="288"/>
      <c r="J2399" s="336"/>
      <c r="K2399" s="288"/>
      <c r="L2399" s="288"/>
      <c r="M2399" s="288"/>
      <c r="N2399" s="298"/>
      <c r="O2399" s="288"/>
      <c r="P2399" s="298"/>
      <c r="R2399" s="337"/>
      <c r="S2399" s="298"/>
      <c r="T2399" s="298"/>
      <c r="U2399" s="298"/>
      <c r="V2399" s="298"/>
      <c r="W2399" s="298"/>
    </row>
    <row r="2400" spans="4:23" x14ac:dyDescent="0.2">
      <c r="D2400" s="288"/>
      <c r="E2400" s="297"/>
      <c r="H2400" s="288"/>
      <c r="I2400" s="288"/>
      <c r="J2400" s="336"/>
      <c r="K2400" s="288"/>
      <c r="L2400" s="288"/>
      <c r="M2400" s="288"/>
      <c r="N2400" s="298"/>
      <c r="O2400" s="288"/>
      <c r="P2400" s="298"/>
      <c r="R2400" s="337"/>
      <c r="S2400" s="298"/>
      <c r="T2400" s="298"/>
      <c r="U2400" s="298"/>
      <c r="V2400" s="298"/>
      <c r="W2400" s="298"/>
    </row>
    <row r="2401" spans="4:23" x14ac:dyDescent="0.2">
      <c r="D2401" s="288"/>
      <c r="E2401" s="297"/>
      <c r="H2401" s="288"/>
      <c r="I2401" s="288"/>
      <c r="J2401" s="336"/>
      <c r="K2401" s="288"/>
      <c r="L2401" s="288"/>
      <c r="M2401" s="288"/>
      <c r="N2401" s="298"/>
      <c r="O2401" s="288"/>
      <c r="P2401" s="298"/>
      <c r="R2401" s="337"/>
      <c r="S2401" s="298"/>
      <c r="T2401" s="298"/>
      <c r="U2401" s="298"/>
      <c r="V2401" s="298"/>
      <c r="W2401" s="298"/>
    </row>
    <row r="2402" spans="4:23" x14ac:dyDescent="0.2">
      <c r="D2402" s="288"/>
      <c r="E2402" s="297"/>
      <c r="H2402" s="288"/>
      <c r="I2402" s="288"/>
      <c r="J2402" s="336"/>
      <c r="K2402" s="288"/>
      <c r="L2402" s="288"/>
      <c r="M2402" s="288"/>
      <c r="N2402" s="298"/>
      <c r="O2402" s="288"/>
      <c r="P2402" s="298"/>
      <c r="R2402" s="337"/>
      <c r="S2402" s="298"/>
      <c r="T2402" s="298"/>
      <c r="U2402" s="298"/>
      <c r="V2402" s="298"/>
      <c r="W2402" s="298"/>
    </row>
    <row r="2403" spans="4:23" x14ac:dyDescent="0.2">
      <c r="D2403" s="288"/>
      <c r="E2403" s="297"/>
      <c r="H2403" s="288"/>
      <c r="I2403" s="288"/>
      <c r="J2403" s="336"/>
      <c r="K2403" s="288"/>
      <c r="L2403" s="288"/>
      <c r="M2403" s="288"/>
      <c r="N2403" s="298"/>
      <c r="O2403" s="288"/>
      <c r="P2403" s="298"/>
      <c r="R2403" s="337"/>
      <c r="S2403" s="298"/>
      <c r="T2403" s="298"/>
      <c r="U2403" s="298"/>
      <c r="V2403" s="298"/>
      <c r="W2403" s="298"/>
    </row>
    <row r="2404" spans="4:23" x14ac:dyDescent="0.2">
      <c r="D2404" s="288"/>
      <c r="E2404" s="297"/>
      <c r="H2404" s="288"/>
      <c r="I2404" s="288"/>
      <c r="J2404" s="336"/>
      <c r="K2404" s="288"/>
      <c r="L2404" s="288"/>
      <c r="M2404" s="288"/>
      <c r="N2404" s="298"/>
      <c r="O2404" s="288"/>
      <c r="P2404" s="298"/>
      <c r="R2404" s="337"/>
      <c r="S2404" s="298"/>
      <c r="T2404" s="298"/>
      <c r="U2404" s="298"/>
      <c r="V2404" s="298"/>
      <c r="W2404" s="298"/>
    </row>
    <row r="2405" spans="4:23" x14ac:dyDescent="0.2">
      <c r="D2405" s="288"/>
      <c r="E2405" s="297"/>
      <c r="H2405" s="288"/>
      <c r="I2405" s="288"/>
      <c r="J2405" s="336"/>
      <c r="K2405" s="288"/>
      <c r="L2405" s="288"/>
      <c r="M2405" s="288"/>
      <c r="N2405" s="298"/>
      <c r="O2405" s="288"/>
      <c r="P2405" s="298"/>
      <c r="R2405" s="337"/>
      <c r="S2405" s="298"/>
      <c r="T2405" s="298"/>
      <c r="U2405" s="298"/>
      <c r="V2405" s="298"/>
      <c r="W2405" s="298"/>
    </row>
    <row r="2406" spans="4:23" x14ac:dyDescent="0.2">
      <c r="D2406" s="288"/>
      <c r="E2406" s="297"/>
      <c r="H2406" s="288"/>
      <c r="I2406" s="288"/>
      <c r="J2406" s="336"/>
      <c r="K2406" s="288"/>
      <c r="L2406" s="288"/>
      <c r="M2406" s="288"/>
      <c r="N2406" s="298"/>
      <c r="O2406" s="288"/>
      <c r="P2406" s="298"/>
      <c r="R2406" s="337"/>
      <c r="S2406" s="298"/>
      <c r="T2406" s="298"/>
      <c r="U2406" s="298"/>
      <c r="V2406" s="298"/>
      <c r="W2406" s="298"/>
    </row>
    <row r="2407" spans="4:23" x14ac:dyDescent="0.2">
      <c r="D2407" s="288"/>
      <c r="E2407" s="297"/>
      <c r="H2407" s="288"/>
      <c r="I2407" s="288"/>
      <c r="J2407" s="336"/>
      <c r="K2407" s="288"/>
      <c r="L2407" s="288"/>
      <c r="M2407" s="288"/>
      <c r="N2407" s="298"/>
      <c r="O2407" s="288"/>
      <c r="P2407" s="298"/>
      <c r="R2407" s="337"/>
      <c r="S2407" s="298"/>
      <c r="T2407" s="298"/>
      <c r="U2407" s="298"/>
      <c r="V2407" s="298"/>
      <c r="W2407" s="298"/>
    </row>
    <row r="2408" spans="4:23" x14ac:dyDescent="0.2">
      <c r="D2408" s="288"/>
      <c r="E2408" s="297"/>
      <c r="H2408" s="288"/>
      <c r="I2408" s="288"/>
      <c r="J2408" s="336"/>
      <c r="K2408" s="288"/>
      <c r="L2408" s="288"/>
      <c r="M2408" s="288"/>
      <c r="N2408" s="298"/>
      <c r="O2408" s="288"/>
      <c r="P2408" s="298"/>
      <c r="R2408" s="337"/>
      <c r="S2408" s="298"/>
      <c r="T2408" s="298"/>
      <c r="U2408" s="298"/>
      <c r="V2408" s="298"/>
      <c r="W2408" s="298"/>
    </row>
    <row r="2409" spans="4:23" x14ac:dyDescent="0.2">
      <c r="D2409" s="288"/>
      <c r="E2409" s="297"/>
      <c r="H2409" s="288"/>
      <c r="I2409" s="288"/>
      <c r="J2409" s="336"/>
      <c r="K2409" s="288"/>
      <c r="L2409" s="288"/>
      <c r="M2409" s="288"/>
      <c r="N2409" s="298"/>
      <c r="O2409" s="288"/>
      <c r="P2409" s="298"/>
      <c r="R2409" s="337"/>
      <c r="S2409" s="298"/>
      <c r="T2409" s="298"/>
      <c r="U2409" s="298"/>
      <c r="V2409" s="298"/>
      <c r="W2409" s="298"/>
    </row>
    <row r="2410" spans="4:23" x14ac:dyDescent="0.2">
      <c r="D2410" s="288"/>
      <c r="E2410" s="297"/>
      <c r="H2410" s="288"/>
      <c r="I2410" s="288"/>
      <c r="J2410" s="336"/>
      <c r="K2410" s="288"/>
      <c r="L2410" s="288"/>
      <c r="M2410" s="288"/>
      <c r="N2410" s="298"/>
      <c r="O2410" s="288"/>
      <c r="P2410" s="298"/>
      <c r="R2410" s="337"/>
      <c r="S2410" s="298"/>
      <c r="T2410" s="298"/>
      <c r="U2410" s="298"/>
      <c r="V2410" s="298"/>
      <c r="W2410" s="298"/>
    </row>
    <row r="2411" spans="4:23" x14ac:dyDescent="0.2">
      <c r="D2411" s="288"/>
      <c r="E2411" s="297"/>
      <c r="H2411" s="288"/>
      <c r="I2411" s="288"/>
      <c r="J2411" s="336"/>
      <c r="K2411" s="288"/>
      <c r="L2411" s="288"/>
      <c r="M2411" s="288"/>
      <c r="N2411" s="298"/>
      <c r="O2411" s="288"/>
      <c r="P2411" s="298"/>
      <c r="R2411" s="337"/>
      <c r="S2411" s="298"/>
      <c r="T2411" s="298"/>
      <c r="U2411" s="298"/>
      <c r="V2411" s="298"/>
      <c r="W2411" s="298"/>
    </row>
    <row r="2412" spans="4:23" x14ac:dyDescent="0.2">
      <c r="D2412" s="288"/>
      <c r="E2412" s="297"/>
      <c r="H2412" s="288"/>
      <c r="I2412" s="288"/>
      <c r="J2412" s="336"/>
      <c r="K2412" s="288"/>
      <c r="L2412" s="288"/>
      <c r="M2412" s="288"/>
      <c r="N2412" s="298"/>
      <c r="O2412" s="288"/>
      <c r="P2412" s="298"/>
      <c r="R2412" s="337"/>
      <c r="S2412" s="298"/>
      <c r="T2412" s="298"/>
      <c r="U2412" s="298"/>
      <c r="V2412" s="298"/>
      <c r="W2412" s="298"/>
    </row>
    <row r="2413" spans="4:23" x14ac:dyDescent="0.2">
      <c r="D2413" s="288"/>
      <c r="E2413" s="297"/>
      <c r="H2413" s="288"/>
      <c r="I2413" s="288"/>
      <c r="J2413" s="336"/>
      <c r="K2413" s="288"/>
      <c r="L2413" s="288"/>
      <c r="M2413" s="288"/>
      <c r="N2413" s="298"/>
      <c r="O2413" s="288"/>
      <c r="P2413" s="298"/>
      <c r="R2413" s="337"/>
      <c r="S2413" s="298"/>
      <c r="T2413" s="298"/>
      <c r="U2413" s="298"/>
      <c r="V2413" s="298"/>
      <c r="W2413" s="298"/>
    </row>
    <row r="2414" spans="4:23" x14ac:dyDescent="0.2">
      <c r="D2414" s="288"/>
      <c r="E2414" s="297"/>
      <c r="H2414" s="288"/>
      <c r="I2414" s="288"/>
      <c r="J2414" s="336"/>
      <c r="K2414" s="288"/>
      <c r="L2414" s="288"/>
      <c r="M2414" s="288"/>
      <c r="N2414" s="298"/>
      <c r="O2414" s="288"/>
      <c r="P2414" s="298"/>
      <c r="R2414" s="337"/>
      <c r="S2414" s="298"/>
      <c r="T2414" s="298"/>
      <c r="U2414" s="298"/>
      <c r="V2414" s="298"/>
      <c r="W2414" s="298"/>
    </row>
    <row r="2415" spans="4:23" x14ac:dyDescent="0.2">
      <c r="D2415" s="288"/>
      <c r="E2415" s="297"/>
      <c r="H2415" s="288"/>
      <c r="I2415" s="288"/>
      <c r="J2415" s="336"/>
      <c r="K2415" s="288"/>
      <c r="L2415" s="288"/>
      <c r="M2415" s="288"/>
      <c r="N2415" s="298"/>
      <c r="O2415" s="288"/>
      <c r="P2415" s="298"/>
      <c r="R2415" s="337"/>
      <c r="S2415" s="298"/>
      <c r="T2415" s="298"/>
      <c r="U2415" s="298"/>
      <c r="V2415" s="298"/>
      <c r="W2415" s="298"/>
    </row>
    <row r="2416" spans="4:23" x14ac:dyDescent="0.2">
      <c r="D2416" s="288"/>
      <c r="E2416" s="297"/>
      <c r="H2416" s="288"/>
      <c r="I2416" s="288"/>
      <c r="J2416" s="336"/>
      <c r="K2416" s="288"/>
      <c r="L2416" s="288"/>
      <c r="M2416" s="288"/>
      <c r="N2416" s="298"/>
      <c r="O2416" s="288"/>
      <c r="P2416" s="298"/>
      <c r="R2416" s="337"/>
      <c r="S2416" s="298"/>
      <c r="T2416" s="298"/>
      <c r="U2416" s="298"/>
      <c r="V2416" s="298"/>
      <c r="W2416" s="298"/>
    </row>
    <row r="2417" spans="4:23" x14ac:dyDescent="0.2">
      <c r="D2417" s="288"/>
      <c r="E2417" s="297"/>
      <c r="H2417" s="288"/>
      <c r="I2417" s="288"/>
      <c r="J2417" s="336"/>
      <c r="K2417" s="288"/>
      <c r="L2417" s="288"/>
      <c r="M2417" s="288"/>
      <c r="N2417" s="298"/>
      <c r="O2417" s="288"/>
      <c r="P2417" s="298"/>
      <c r="R2417" s="337"/>
      <c r="S2417" s="298"/>
      <c r="T2417" s="298"/>
      <c r="U2417" s="298"/>
      <c r="V2417" s="298"/>
      <c r="W2417" s="298"/>
    </row>
    <row r="2418" spans="4:23" x14ac:dyDescent="0.2">
      <c r="D2418" s="288"/>
      <c r="E2418" s="297"/>
      <c r="H2418" s="288"/>
      <c r="I2418" s="288"/>
      <c r="J2418" s="336"/>
      <c r="K2418" s="288"/>
      <c r="L2418" s="288"/>
      <c r="M2418" s="288"/>
      <c r="N2418" s="298"/>
      <c r="O2418" s="288"/>
      <c r="P2418" s="298"/>
      <c r="R2418" s="337"/>
      <c r="S2418" s="298"/>
      <c r="T2418" s="298"/>
      <c r="U2418" s="298"/>
      <c r="V2418" s="298"/>
      <c r="W2418" s="298"/>
    </row>
    <row r="2419" spans="4:23" x14ac:dyDescent="0.2">
      <c r="D2419" s="288"/>
      <c r="E2419" s="297"/>
      <c r="H2419" s="288"/>
      <c r="I2419" s="288"/>
      <c r="J2419" s="336"/>
      <c r="K2419" s="288"/>
      <c r="L2419" s="288"/>
      <c r="M2419" s="288"/>
      <c r="N2419" s="298"/>
      <c r="O2419" s="288"/>
      <c r="P2419" s="298"/>
      <c r="R2419" s="337"/>
      <c r="S2419" s="298"/>
      <c r="T2419" s="298"/>
      <c r="U2419" s="298"/>
      <c r="V2419" s="298"/>
      <c r="W2419" s="298"/>
    </row>
    <row r="2420" spans="4:23" x14ac:dyDescent="0.2">
      <c r="D2420" s="288"/>
      <c r="E2420" s="297"/>
      <c r="H2420" s="288"/>
      <c r="I2420" s="288"/>
      <c r="J2420" s="336"/>
      <c r="K2420" s="288"/>
      <c r="L2420" s="288"/>
      <c r="M2420" s="288"/>
      <c r="N2420" s="298"/>
      <c r="O2420" s="288"/>
      <c r="P2420" s="298"/>
      <c r="R2420" s="337"/>
      <c r="S2420" s="298"/>
      <c r="T2420" s="298"/>
      <c r="U2420" s="298"/>
      <c r="V2420" s="298"/>
      <c r="W2420" s="298"/>
    </row>
    <row r="2421" spans="4:23" x14ac:dyDescent="0.2">
      <c r="D2421" s="288"/>
      <c r="E2421" s="297"/>
      <c r="H2421" s="288"/>
      <c r="I2421" s="288"/>
      <c r="J2421" s="336"/>
      <c r="K2421" s="288"/>
      <c r="L2421" s="288"/>
      <c r="M2421" s="288"/>
      <c r="N2421" s="298"/>
      <c r="O2421" s="288"/>
      <c r="P2421" s="298"/>
      <c r="R2421" s="337"/>
      <c r="S2421" s="298"/>
      <c r="T2421" s="298"/>
      <c r="U2421" s="298"/>
      <c r="V2421" s="298"/>
      <c r="W2421" s="298"/>
    </row>
    <row r="2422" spans="4:23" x14ac:dyDescent="0.2">
      <c r="D2422" s="288"/>
      <c r="E2422" s="297"/>
      <c r="H2422" s="288"/>
      <c r="I2422" s="288"/>
      <c r="J2422" s="336"/>
      <c r="K2422" s="288"/>
      <c r="L2422" s="288"/>
      <c r="M2422" s="288"/>
      <c r="N2422" s="298"/>
      <c r="O2422" s="288"/>
      <c r="P2422" s="298"/>
      <c r="R2422" s="337"/>
      <c r="S2422" s="298"/>
      <c r="T2422" s="298"/>
      <c r="U2422" s="298"/>
      <c r="V2422" s="298"/>
      <c r="W2422" s="298"/>
    </row>
    <row r="2423" spans="4:23" x14ac:dyDescent="0.2">
      <c r="D2423" s="288"/>
      <c r="E2423" s="297"/>
      <c r="H2423" s="288"/>
      <c r="I2423" s="288"/>
      <c r="J2423" s="336"/>
      <c r="K2423" s="288"/>
      <c r="L2423" s="288"/>
      <c r="M2423" s="288"/>
      <c r="N2423" s="298"/>
      <c r="O2423" s="288"/>
      <c r="P2423" s="298"/>
      <c r="R2423" s="337"/>
      <c r="S2423" s="298"/>
      <c r="T2423" s="298"/>
      <c r="U2423" s="298"/>
      <c r="V2423" s="298"/>
      <c r="W2423" s="298"/>
    </row>
    <row r="2424" spans="4:23" x14ac:dyDescent="0.2">
      <c r="D2424" s="288"/>
      <c r="E2424" s="297"/>
      <c r="H2424" s="288"/>
      <c r="I2424" s="288"/>
      <c r="J2424" s="336"/>
      <c r="K2424" s="288"/>
      <c r="L2424" s="288"/>
      <c r="M2424" s="288"/>
      <c r="N2424" s="298"/>
      <c r="O2424" s="288"/>
      <c r="P2424" s="298"/>
      <c r="R2424" s="337"/>
      <c r="S2424" s="298"/>
      <c r="T2424" s="298"/>
      <c r="U2424" s="298"/>
      <c r="V2424" s="298"/>
      <c r="W2424" s="298"/>
    </row>
    <row r="2425" spans="4:23" x14ac:dyDescent="0.2">
      <c r="D2425" s="288"/>
      <c r="E2425" s="297"/>
      <c r="H2425" s="288"/>
      <c r="I2425" s="288"/>
      <c r="J2425" s="336"/>
      <c r="K2425" s="288"/>
      <c r="L2425" s="288"/>
      <c r="M2425" s="288"/>
      <c r="N2425" s="298"/>
      <c r="O2425" s="288"/>
      <c r="P2425" s="298"/>
      <c r="R2425" s="337"/>
      <c r="S2425" s="298"/>
      <c r="T2425" s="298"/>
      <c r="U2425" s="298"/>
      <c r="V2425" s="298"/>
      <c r="W2425" s="298"/>
    </row>
    <row r="2426" spans="4:23" x14ac:dyDescent="0.2">
      <c r="D2426" s="288"/>
      <c r="E2426" s="297"/>
      <c r="H2426" s="288"/>
      <c r="I2426" s="288"/>
      <c r="J2426" s="336"/>
      <c r="K2426" s="288"/>
      <c r="L2426" s="288"/>
      <c r="M2426" s="288"/>
      <c r="N2426" s="298"/>
      <c r="O2426" s="288"/>
      <c r="P2426" s="298"/>
      <c r="R2426" s="337"/>
      <c r="S2426" s="298"/>
      <c r="T2426" s="298"/>
      <c r="U2426" s="298"/>
      <c r="V2426" s="298"/>
      <c r="W2426" s="298"/>
    </row>
    <row r="2427" spans="4:23" x14ac:dyDescent="0.2">
      <c r="D2427" s="288"/>
      <c r="E2427" s="297"/>
      <c r="H2427" s="288"/>
      <c r="I2427" s="288"/>
      <c r="J2427" s="336"/>
      <c r="K2427" s="288"/>
      <c r="L2427" s="288"/>
      <c r="M2427" s="288"/>
      <c r="N2427" s="298"/>
      <c r="O2427" s="288"/>
      <c r="P2427" s="298"/>
      <c r="R2427" s="337"/>
      <c r="S2427" s="298"/>
      <c r="T2427" s="298"/>
      <c r="U2427" s="298"/>
      <c r="V2427" s="298"/>
      <c r="W2427" s="298"/>
    </row>
    <row r="2428" spans="4:23" x14ac:dyDescent="0.2">
      <c r="D2428" s="288"/>
      <c r="E2428" s="297"/>
      <c r="H2428" s="288"/>
      <c r="I2428" s="288"/>
      <c r="J2428" s="336"/>
      <c r="K2428" s="288"/>
      <c r="L2428" s="288"/>
      <c r="M2428" s="288"/>
      <c r="N2428" s="298"/>
      <c r="O2428" s="288"/>
      <c r="P2428" s="298"/>
      <c r="R2428" s="337"/>
      <c r="S2428" s="298"/>
      <c r="T2428" s="298"/>
      <c r="U2428" s="298"/>
      <c r="V2428" s="298"/>
      <c r="W2428" s="298"/>
    </row>
    <row r="2429" spans="4:23" x14ac:dyDescent="0.2">
      <c r="D2429" s="288"/>
      <c r="E2429" s="297"/>
      <c r="H2429" s="288"/>
      <c r="I2429" s="288"/>
      <c r="J2429" s="336"/>
      <c r="K2429" s="288"/>
      <c r="L2429" s="288"/>
      <c r="M2429" s="288"/>
      <c r="N2429" s="298"/>
      <c r="O2429" s="288"/>
      <c r="P2429" s="298"/>
      <c r="R2429" s="337"/>
      <c r="S2429" s="298"/>
      <c r="T2429" s="298"/>
      <c r="U2429" s="298"/>
      <c r="V2429" s="298"/>
      <c r="W2429" s="298"/>
    </row>
    <row r="2430" spans="4:23" x14ac:dyDescent="0.2">
      <c r="D2430" s="288"/>
      <c r="E2430" s="297"/>
      <c r="H2430" s="288"/>
      <c r="I2430" s="288"/>
      <c r="J2430" s="336"/>
      <c r="K2430" s="288"/>
      <c r="L2430" s="288"/>
      <c r="M2430" s="288"/>
      <c r="N2430" s="298"/>
      <c r="O2430" s="288"/>
      <c r="P2430" s="298"/>
      <c r="R2430" s="337"/>
      <c r="S2430" s="298"/>
      <c r="T2430" s="298"/>
      <c r="U2430" s="298"/>
      <c r="V2430" s="298"/>
      <c r="W2430" s="298"/>
    </row>
    <row r="2431" spans="4:23" x14ac:dyDescent="0.2">
      <c r="D2431" s="288"/>
      <c r="E2431" s="297"/>
      <c r="H2431" s="288"/>
      <c r="I2431" s="288"/>
      <c r="J2431" s="336"/>
      <c r="K2431" s="288"/>
      <c r="L2431" s="288"/>
      <c r="M2431" s="288"/>
      <c r="N2431" s="298"/>
      <c r="O2431" s="288"/>
      <c r="P2431" s="298"/>
      <c r="R2431" s="337"/>
      <c r="S2431" s="298"/>
      <c r="T2431" s="298"/>
      <c r="U2431" s="298"/>
      <c r="V2431" s="298"/>
      <c r="W2431" s="298"/>
    </row>
    <row r="2432" spans="4:23" x14ac:dyDescent="0.2">
      <c r="D2432" s="288"/>
      <c r="E2432" s="297"/>
      <c r="H2432" s="288"/>
      <c r="I2432" s="288"/>
      <c r="J2432" s="336"/>
      <c r="K2432" s="288"/>
      <c r="L2432" s="288"/>
      <c r="M2432" s="288"/>
      <c r="N2432" s="298"/>
      <c r="O2432" s="288"/>
      <c r="P2432" s="298"/>
      <c r="R2432" s="337"/>
      <c r="S2432" s="298"/>
      <c r="T2432" s="298"/>
      <c r="U2432" s="298"/>
      <c r="V2432" s="298"/>
      <c r="W2432" s="298"/>
    </row>
    <row r="2433" spans="4:23" x14ac:dyDescent="0.2">
      <c r="D2433" s="288"/>
      <c r="E2433" s="297"/>
      <c r="H2433" s="288"/>
      <c r="I2433" s="288"/>
      <c r="J2433" s="336"/>
      <c r="K2433" s="288"/>
      <c r="L2433" s="288"/>
      <c r="M2433" s="288"/>
      <c r="N2433" s="298"/>
      <c r="O2433" s="288"/>
      <c r="P2433" s="298"/>
      <c r="R2433" s="337"/>
      <c r="S2433" s="298"/>
      <c r="T2433" s="298"/>
      <c r="U2433" s="298"/>
      <c r="V2433" s="298"/>
      <c r="W2433" s="298"/>
    </row>
    <row r="2434" spans="4:23" x14ac:dyDescent="0.2">
      <c r="D2434" s="288"/>
      <c r="E2434" s="297"/>
      <c r="H2434" s="288"/>
      <c r="I2434" s="288"/>
      <c r="J2434" s="336"/>
      <c r="K2434" s="288"/>
      <c r="L2434" s="288"/>
      <c r="M2434" s="288"/>
      <c r="N2434" s="298"/>
      <c r="O2434" s="288"/>
      <c r="P2434" s="298"/>
      <c r="R2434" s="337"/>
      <c r="S2434" s="298"/>
      <c r="T2434" s="298"/>
      <c r="U2434" s="298"/>
      <c r="V2434" s="298"/>
      <c r="W2434" s="298"/>
    </row>
    <row r="2435" spans="4:23" x14ac:dyDescent="0.2">
      <c r="D2435" s="288"/>
      <c r="E2435" s="297"/>
      <c r="H2435" s="288"/>
      <c r="I2435" s="288"/>
      <c r="J2435" s="336"/>
      <c r="K2435" s="288"/>
      <c r="L2435" s="288"/>
      <c r="M2435" s="288"/>
      <c r="N2435" s="298"/>
      <c r="O2435" s="288"/>
      <c r="P2435" s="298"/>
      <c r="R2435" s="337"/>
      <c r="S2435" s="298"/>
      <c r="T2435" s="298"/>
      <c r="U2435" s="298"/>
      <c r="V2435" s="298"/>
      <c r="W2435" s="298"/>
    </row>
    <row r="2436" spans="4:23" x14ac:dyDescent="0.2">
      <c r="D2436" s="288"/>
      <c r="E2436" s="297"/>
      <c r="H2436" s="288"/>
      <c r="I2436" s="288"/>
      <c r="J2436" s="336"/>
      <c r="K2436" s="288"/>
      <c r="L2436" s="288"/>
      <c r="M2436" s="288"/>
      <c r="N2436" s="298"/>
      <c r="O2436" s="288"/>
      <c r="P2436" s="298"/>
      <c r="R2436" s="337"/>
      <c r="S2436" s="298"/>
      <c r="T2436" s="298"/>
      <c r="U2436" s="298"/>
      <c r="V2436" s="298"/>
      <c r="W2436" s="298"/>
    </row>
    <row r="2437" spans="4:23" x14ac:dyDescent="0.2">
      <c r="D2437" s="288"/>
      <c r="E2437" s="297"/>
      <c r="H2437" s="288"/>
      <c r="I2437" s="288"/>
      <c r="J2437" s="336"/>
      <c r="K2437" s="288"/>
      <c r="L2437" s="288"/>
      <c r="M2437" s="288"/>
      <c r="N2437" s="298"/>
      <c r="O2437" s="288"/>
      <c r="P2437" s="298"/>
      <c r="R2437" s="337"/>
      <c r="S2437" s="298"/>
      <c r="T2437" s="298"/>
      <c r="U2437" s="298"/>
      <c r="V2437" s="298"/>
      <c r="W2437" s="298"/>
    </row>
    <row r="2438" spans="4:23" x14ac:dyDescent="0.2">
      <c r="D2438" s="288"/>
      <c r="E2438" s="297"/>
      <c r="H2438" s="288"/>
      <c r="I2438" s="288"/>
      <c r="J2438" s="336"/>
      <c r="K2438" s="288"/>
      <c r="L2438" s="288"/>
      <c r="M2438" s="288"/>
      <c r="N2438" s="298"/>
      <c r="O2438" s="288"/>
      <c r="P2438" s="298"/>
      <c r="R2438" s="337"/>
      <c r="S2438" s="298"/>
      <c r="T2438" s="298"/>
      <c r="U2438" s="298"/>
      <c r="V2438" s="298"/>
      <c r="W2438" s="298"/>
    </row>
    <row r="2439" spans="4:23" x14ac:dyDescent="0.2">
      <c r="D2439" s="288"/>
      <c r="E2439" s="297"/>
      <c r="H2439" s="288"/>
      <c r="I2439" s="288"/>
      <c r="J2439" s="336"/>
      <c r="K2439" s="288"/>
      <c r="L2439" s="288"/>
      <c r="M2439" s="288"/>
      <c r="N2439" s="298"/>
      <c r="O2439" s="288"/>
      <c r="P2439" s="298"/>
      <c r="R2439" s="337"/>
      <c r="S2439" s="298"/>
      <c r="T2439" s="298"/>
      <c r="U2439" s="298"/>
      <c r="V2439" s="298"/>
      <c r="W2439" s="298"/>
    </row>
    <row r="2440" spans="4:23" x14ac:dyDescent="0.2">
      <c r="D2440" s="288"/>
      <c r="E2440" s="297"/>
      <c r="H2440" s="288"/>
      <c r="I2440" s="288"/>
      <c r="J2440" s="336"/>
      <c r="K2440" s="288"/>
      <c r="L2440" s="288"/>
      <c r="M2440" s="288"/>
      <c r="N2440" s="298"/>
      <c r="O2440" s="288"/>
      <c r="P2440" s="298"/>
      <c r="R2440" s="337"/>
      <c r="S2440" s="298"/>
      <c r="T2440" s="298"/>
      <c r="U2440" s="298"/>
      <c r="V2440" s="298"/>
      <c r="W2440" s="298"/>
    </row>
    <row r="2441" spans="4:23" x14ac:dyDescent="0.2">
      <c r="D2441" s="288"/>
      <c r="E2441" s="297"/>
      <c r="H2441" s="288"/>
      <c r="I2441" s="288"/>
      <c r="J2441" s="336"/>
      <c r="K2441" s="288"/>
      <c r="L2441" s="288"/>
      <c r="M2441" s="288"/>
      <c r="N2441" s="298"/>
      <c r="O2441" s="288"/>
      <c r="P2441" s="298"/>
      <c r="R2441" s="337"/>
      <c r="S2441" s="298"/>
      <c r="T2441" s="298"/>
      <c r="U2441" s="298"/>
      <c r="V2441" s="298"/>
      <c r="W2441" s="298"/>
    </row>
    <row r="2442" spans="4:23" x14ac:dyDescent="0.2">
      <c r="D2442" s="288"/>
      <c r="E2442" s="297"/>
      <c r="H2442" s="288"/>
      <c r="I2442" s="288"/>
      <c r="J2442" s="336"/>
      <c r="K2442" s="288"/>
      <c r="L2442" s="288"/>
      <c r="M2442" s="288"/>
      <c r="N2442" s="298"/>
      <c r="O2442" s="288"/>
      <c r="P2442" s="298"/>
      <c r="R2442" s="337"/>
      <c r="S2442" s="298"/>
      <c r="T2442" s="298"/>
      <c r="U2442" s="298"/>
      <c r="V2442" s="298"/>
      <c r="W2442" s="298"/>
    </row>
    <row r="2443" spans="4:23" x14ac:dyDescent="0.2">
      <c r="D2443" s="288"/>
      <c r="E2443" s="297"/>
      <c r="H2443" s="288"/>
      <c r="I2443" s="288"/>
      <c r="J2443" s="336"/>
      <c r="K2443" s="288"/>
      <c r="L2443" s="288"/>
      <c r="M2443" s="288"/>
      <c r="N2443" s="298"/>
      <c r="O2443" s="288"/>
      <c r="P2443" s="298"/>
      <c r="R2443" s="337"/>
      <c r="S2443" s="298"/>
      <c r="T2443" s="298"/>
      <c r="U2443" s="298"/>
      <c r="V2443" s="298"/>
      <c r="W2443" s="298"/>
    </row>
    <row r="2444" spans="4:23" x14ac:dyDescent="0.2">
      <c r="D2444" s="288"/>
      <c r="E2444" s="297"/>
      <c r="H2444" s="288"/>
      <c r="I2444" s="288"/>
      <c r="J2444" s="336"/>
      <c r="K2444" s="288"/>
      <c r="L2444" s="288"/>
      <c r="M2444" s="288"/>
      <c r="N2444" s="298"/>
      <c r="O2444" s="288"/>
      <c r="P2444" s="298"/>
      <c r="R2444" s="337"/>
      <c r="S2444" s="298"/>
      <c r="T2444" s="298"/>
      <c r="U2444" s="298"/>
      <c r="V2444" s="298"/>
      <c r="W2444" s="298"/>
    </row>
    <row r="2445" spans="4:23" x14ac:dyDescent="0.2">
      <c r="D2445" s="288"/>
      <c r="E2445" s="297"/>
      <c r="H2445" s="288"/>
      <c r="I2445" s="288"/>
      <c r="J2445" s="336"/>
      <c r="K2445" s="288"/>
      <c r="L2445" s="288"/>
      <c r="M2445" s="288"/>
      <c r="N2445" s="298"/>
      <c r="O2445" s="288"/>
      <c r="P2445" s="298"/>
      <c r="R2445" s="337"/>
      <c r="S2445" s="298"/>
      <c r="T2445" s="298"/>
      <c r="U2445" s="298"/>
      <c r="V2445" s="298"/>
      <c r="W2445" s="298"/>
    </row>
    <row r="2446" spans="4:23" x14ac:dyDescent="0.2">
      <c r="D2446" s="288"/>
      <c r="E2446" s="297"/>
      <c r="H2446" s="288"/>
      <c r="I2446" s="288"/>
      <c r="J2446" s="336"/>
      <c r="K2446" s="288"/>
      <c r="L2446" s="288"/>
      <c r="M2446" s="288"/>
      <c r="N2446" s="298"/>
      <c r="O2446" s="288"/>
      <c r="P2446" s="298"/>
      <c r="R2446" s="337"/>
      <c r="S2446" s="298"/>
      <c r="T2446" s="298"/>
      <c r="U2446" s="298"/>
      <c r="V2446" s="298"/>
      <c r="W2446" s="298"/>
    </row>
    <row r="2447" spans="4:23" x14ac:dyDescent="0.2">
      <c r="D2447" s="288"/>
      <c r="E2447" s="297"/>
      <c r="H2447" s="288"/>
      <c r="I2447" s="288"/>
      <c r="J2447" s="336"/>
      <c r="K2447" s="288"/>
      <c r="L2447" s="288"/>
      <c r="M2447" s="288"/>
      <c r="N2447" s="298"/>
      <c r="O2447" s="288"/>
      <c r="P2447" s="298"/>
      <c r="R2447" s="337"/>
      <c r="S2447" s="298"/>
      <c r="T2447" s="298"/>
      <c r="U2447" s="298"/>
      <c r="V2447" s="298"/>
      <c r="W2447" s="298"/>
    </row>
    <row r="2448" spans="4:23" x14ac:dyDescent="0.2">
      <c r="D2448" s="288"/>
      <c r="E2448" s="297"/>
      <c r="H2448" s="288"/>
      <c r="I2448" s="288"/>
      <c r="J2448" s="336"/>
      <c r="K2448" s="288"/>
      <c r="L2448" s="288"/>
      <c r="M2448" s="288"/>
      <c r="N2448" s="298"/>
      <c r="O2448" s="288"/>
      <c r="P2448" s="298"/>
      <c r="R2448" s="337"/>
      <c r="S2448" s="298"/>
      <c r="T2448" s="298"/>
      <c r="U2448" s="298"/>
      <c r="V2448" s="298"/>
      <c r="W2448" s="298"/>
    </row>
    <row r="2449" spans="4:23" x14ac:dyDescent="0.2">
      <c r="D2449" s="288"/>
      <c r="E2449" s="297"/>
      <c r="H2449" s="288"/>
      <c r="I2449" s="288"/>
      <c r="J2449" s="336"/>
      <c r="K2449" s="288"/>
      <c r="L2449" s="288"/>
      <c r="M2449" s="288"/>
      <c r="N2449" s="298"/>
      <c r="O2449" s="288"/>
      <c r="P2449" s="298"/>
      <c r="R2449" s="337"/>
      <c r="S2449" s="298"/>
      <c r="T2449" s="298"/>
      <c r="U2449" s="298"/>
      <c r="V2449" s="298"/>
      <c r="W2449" s="298"/>
    </row>
    <row r="2450" spans="4:23" x14ac:dyDescent="0.2">
      <c r="D2450" s="288"/>
      <c r="E2450" s="297"/>
      <c r="H2450" s="288"/>
      <c r="I2450" s="288"/>
      <c r="J2450" s="336"/>
      <c r="K2450" s="288"/>
      <c r="L2450" s="288"/>
      <c r="M2450" s="288"/>
      <c r="N2450" s="298"/>
      <c r="O2450" s="288"/>
      <c r="P2450" s="298"/>
      <c r="R2450" s="337"/>
      <c r="S2450" s="298"/>
      <c r="T2450" s="298"/>
      <c r="U2450" s="298"/>
      <c r="V2450" s="298"/>
      <c r="W2450" s="298"/>
    </row>
    <row r="2451" spans="4:23" x14ac:dyDescent="0.2">
      <c r="D2451" s="288"/>
      <c r="E2451" s="297"/>
      <c r="H2451" s="288"/>
      <c r="I2451" s="288"/>
      <c r="J2451" s="336"/>
      <c r="K2451" s="288"/>
      <c r="L2451" s="288"/>
      <c r="M2451" s="288"/>
      <c r="N2451" s="298"/>
      <c r="O2451" s="288"/>
      <c r="P2451" s="298"/>
      <c r="R2451" s="337"/>
      <c r="S2451" s="298"/>
      <c r="T2451" s="298"/>
      <c r="U2451" s="298"/>
      <c r="V2451" s="298"/>
      <c r="W2451" s="298"/>
    </row>
    <row r="2452" spans="4:23" x14ac:dyDescent="0.2">
      <c r="D2452" s="288"/>
      <c r="E2452" s="297"/>
      <c r="H2452" s="288"/>
      <c r="I2452" s="288"/>
      <c r="J2452" s="336"/>
      <c r="K2452" s="288"/>
      <c r="L2452" s="288"/>
      <c r="M2452" s="288"/>
      <c r="N2452" s="298"/>
      <c r="O2452" s="288"/>
      <c r="P2452" s="298"/>
      <c r="R2452" s="337"/>
      <c r="S2452" s="298"/>
      <c r="T2452" s="298"/>
      <c r="U2452" s="298"/>
      <c r="V2452" s="298"/>
      <c r="W2452" s="298"/>
    </row>
    <row r="2453" spans="4:23" x14ac:dyDescent="0.2">
      <c r="D2453" s="288"/>
      <c r="E2453" s="297"/>
      <c r="H2453" s="288"/>
      <c r="I2453" s="288"/>
      <c r="J2453" s="336"/>
      <c r="K2453" s="288"/>
      <c r="L2453" s="288"/>
      <c r="M2453" s="288"/>
      <c r="N2453" s="298"/>
      <c r="O2453" s="288"/>
      <c r="P2453" s="298"/>
      <c r="R2453" s="337"/>
      <c r="S2453" s="298"/>
      <c r="T2453" s="298"/>
      <c r="U2453" s="298"/>
      <c r="V2453" s="298"/>
      <c r="W2453" s="298"/>
    </row>
    <row r="2454" spans="4:23" x14ac:dyDescent="0.2">
      <c r="D2454" s="288"/>
      <c r="E2454" s="297"/>
      <c r="H2454" s="288"/>
      <c r="I2454" s="288"/>
      <c r="J2454" s="336"/>
      <c r="K2454" s="288"/>
      <c r="L2454" s="288"/>
      <c r="M2454" s="288"/>
      <c r="N2454" s="298"/>
      <c r="O2454" s="288"/>
      <c r="P2454" s="298"/>
      <c r="R2454" s="337"/>
      <c r="S2454" s="298"/>
      <c r="T2454" s="298"/>
      <c r="U2454" s="298"/>
      <c r="V2454" s="298"/>
      <c r="W2454" s="298"/>
    </row>
    <row r="2455" spans="4:23" x14ac:dyDescent="0.2">
      <c r="D2455" s="288"/>
      <c r="E2455" s="297"/>
      <c r="H2455" s="288"/>
      <c r="I2455" s="288"/>
      <c r="J2455" s="336"/>
      <c r="K2455" s="288"/>
      <c r="L2455" s="288"/>
      <c r="M2455" s="288"/>
      <c r="N2455" s="298"/>
      <c r="O2455" s="288"/>
      <c r="P2455" s="298"/>
      <c r="R2455" s="337"/>
      <c r="S2455" s="298"/>
      <c r="T2455" s="298"/>
      <c r="U2455" s="298"/>
      <c r="V2455" s="298"/>
      <c r="W2455" s="298"/>
    </row>
    <row r="2456" spans="4:23" x14ac:dyDescent="0.2">
      <c r="D2456" s="288"/>
      <c r="E2456" s="297"/>
      <c r="H2456" s="288"/>
      <c r="I2456" s="288"/>
      <c r="J2456" s="336"/>
      <c r="K2456" s="288"/>
      <c r="L2456" s="288"/>
      <c r="M2456" s="288"/>
      <c r="N2456" s="298"/>
      <c r="O2456" s="288"/>
      <c r="P2456" s="298"/>
      <c r="R2456" s="337"/>
      <c r="S2456" s="298"/>
      <c r="T2456" s="298"/>
      <c r="U2456" s="298"/>
      <c r="V2456" s="298"/>
      <c r="W2456" s="298"/>
    </row>
    <row r="2457" spans="4:23" x14ac:dyDescent="0.2">
      <c r="D2457" s="288"/>
      <c r="E2457" s="297"/>
      <c r="H2457" s="288"/>
      <c r="I2457" s="288"/>
      <c r="J2457" s="336"/>
      <c r="K2457" s="288"/>
      <c r="L2457" s="288"/>
      <c r="M2457" s="288"/>
      <c r="N2457" s="298"/>
      <c r="O2457" s="288"/>
      <c r="P2457" s="298"/>
      <c r="R2457" s="337"/>
      <c r="S2457" s="298"/>
      <c r="T2457" s="298"/>
      <c r="U2457" s="298"/>
      <c r="V2457" s="298"/>
      <c r="W2457" s="298"/>
    </row>
    <row r="2458" spans="4:23" x14ac:dyDescent="0.2">
      <c r="D2458" s="288"/>
      <c r="E2458" s="297"/>
      <c r="H2458" s="288"/>
      <c r="I2458" s="288"/>
      <c r="J2458" s="336"/>
      <c r="K2458" s="288"/>
      <c r="L2458" s="288"/>
      <c r="M2458" s="288"/>
      <c r="N2458" s="298"/>
      <c r="O2458" s="288"/>
      <c r="P2458" s="298"/>
      <c r="R2458" s="337"/>
      <c r="S2458" s="298"/>
      <c r="T2458" s="298"/>
      <c r="U2458" s="298"/>
      <c r="V2458" s="298"/>
      <c r="W2458" s="298"/>
    </row>
    <row r="2459" spans="4:23" x14ac:dyDescent="0.2">
      <c r="D2459" s="288"/>
      <c r="E2459" s="297"/>
      <c r="H2459" s="288"/>
      <c r="I2459" s="288"/>
      <c r="J2459" s="336"/>
      <c r="K2459" s="288"/>
      <c r="L2459" s="288"/>
      <c r="M2459" s="288"/>
      <c r="N2459" s="298"/>
      <c r="O2459" s="288"/>
      <c r="P2459" s="298"/>
      <c r="R2459" s="337"/>
      <c r="S2459" s="298"/>
      <c r="T2459" s="298"/>
      <c r="U2459" s="298"/>
      <c r="V2459" s="298"/>
      <c r="W2459" s="298"/>
    </row>
    <row r="2460" spans="4:23" x14ac:dyDescent="0.2">
      <c r="D2460" s="288"/>
      <c r="E2460" s="297"/>
      <c r="H2460" s="288"/>
      <c r="I2460" s="288"/>
      <c r="J2460" s="336"/>
      <c r="K2460" s="288"/>
      <c r="L2460" s="288"/>
      <c r="M2460" s="288"/>
      <c r="N2460" s="298"/>
      <c r="O2460" s="288"/>
      <c r="P2460" s="298"/>
      <c r="R2460" s="337"/>
      <c r="S2460" s="298"/>
      <c r="T2460" s="298"/>
      <c r="U2460" s="298"/>
      <c r="V2460" s="298"/>
      <c r="W2460" s="298"/>
    </row>
    <row r="2461" spans="4:23" x14ac:dyDescent="0.2">
      <c r="D2461" s="288"/>
      <c r="E2461" s="297"/>
      <c r="H2461" s="288"/>
      <c r="I2461" s="288"/>
      <c r="J2461" s="336"/>
      <c r="K2461" s="288"/>
      <c r="L2461" s="288"/>
      <c r="M2461" s="288"/>
      <c r="N2461" s="298"/>
      <c r="O2461" s="288"/>
      <c r="P2461" s="298"/>
      <c r="R2461" s="337"/>
      <c r="S2461" s="298"/>
      <c r="T2461" s="298"/>
      <c r="U2461" s="298"/>
      <c r="V2461" s="298"/>
      <c r="W2461" s="298"/>
    </row>
    <row r="2462" spans="4:23" x14ac:dyDescent="0.2">
      <c r="D2462" s="288"/>
      <c r="E2462" s="297"/>
      <c r="H2462" s="288"/>
      <c r="I2462" s="288"/>
      <c r="J2462" s="336"/>
      <c r="K2462" s="288"/>
      <c r="L2462" s="288"/>
      <c r="M2462" s="288"/>
      <c r="N2462" s="298"/>
      <c r="O2462" s="288"/>
      <c r="P2462" s="298"/>
      <c r="R2462" s="337"/>
      <c r="S2462" s="298"/>
      <c r="T2462" s="298"/>
      <c r="U2462" s="298"/>
      <c r="V2462" s="298"/>
      <c r="W2462" s="298"/>
    </row>
    <row r="2463" spans="4:23" x14ac:dyDescent="0.2">
      <c r="D2463" s="288"/>
      <c r="E2463" s="297"/>
      <c r="H2463" s="288"/>
      <c r="I2463" s="288"/>
      <c r="J2463" s="336"/>
      <c r="K2463" s="288"/>
      <c r="L2463" s="288"/>
      <c r="M2463" s="288"/>
      <c r="N2463" s="298"/>
      <c r="O2463" s="288"/>
      <c r="P2463" s="298"/>
      <c r="R2463" s="337"/>
      <c r="S2463" s="298"/>
      <c r="T2463" s="298"/>
      <c r="U2463" s="298"/>
      <c r="V2463" s="298"/>
      <c r="W2463" s="298"/>
    </row>
    <row r="2464" spans="4:23" x14ac:dyDescent="0.2">
      <c r="D2464" s="288"/>
      <c r="E2464" s="297"/>
      <c r="H2464" s="288"/>
      <c r="I2464" s="288"/>
      <c r="J2464" s="336"/>
      <c r="K2464" s="288"/>
      <c r="L2464" s="288"/>
      <c r="M2464" s="288"/>
      <c r="N2464" s="298"/>
      <c r="O2464" s="288"/>
      <c r="P2464" s="298"/>
      <c r="R2464" s="337"/>
      <c r="S2464" s="298"/>
      <c r="T2464" s="298"/>
      <c r="U2464" s="298"/>
      <c r="V2464" s="298"/>
      <c r="W2464" s="298"/>
    </row>
    <row r="2465" spans="4:23" x14ac:dyDescent="0.2">
      <c r="D2465" s="288"/>
      <c r="E2465" s="297"/>
      <c r="H2465" s="288"/>
      <c r="I2465" s="288"/>
      <c r="J2465" s="336"/>
      <c r="K2465" s="288"/>
      <c r="L2465" s="288"/>
      <c r="M2465" s="288"/>
      <c r="N2465" s="298"/>
      <c r="O2465" s="288"/>
      <c r="P2465" s="298"/>
      <c r="R2465" s="337"/>
      <c r="S2465" s="298"/>
      <c r="T2465" s="298"/>
      <c r="U2465" s="298"/>
      <c r="V2465" s="298"/>
      <c r="W2465" s="298"/>
    </row>
    <row r="2466" spans="4:23" x14ac:dyDescent="0.2">
      <c r="D2466" s="288"/>
      <c r="E2466" s="297"/>
      <c r="H2466" s="288"/>
      <c r="I2466" s="288"/>
      <c r="J2466" s="336"/>
      <c r="K2466" s="288"/>
      <c r="L2466" s="288"/>
      <c r="M2466" s="288"/>
      <c r="N2466" s="298"/>
      <c r="O2466" s="288"/>
      <c r="P2466" s="298"/>
      <c r="R2466" s="337"/>
      <c r="S2466" s="298"/>
      <c r="T2466" s="298"/>
      <c r="U2466" s="298"/>
      <c r="V2466" s="298"/>
      <c r="W2466" s="298"/>
    </row>
    <row r="2467" spans="4:23" x14ac:dyDescent="0.2">
      <c r="D2467" s="288"/>
      <c r="E2467" s="297"/>
      <c r="H2467" s="288"/>
      <c r="I2467" s="288"/>
      <c r="J2467" s="336"/>
      <c r="K2467" s="288"/>
      <c r="L2467" s="288"/>
      <c r="M2467" s="288"/>
      <c r="N2467" s="298"/>
      <c r="O2467" s="288"/>
      <c r="P2467" s="298"/>
      <c r="R2467" s="337"/>
      <c r="S2467" s="298"/>
      <c r="T2467" s="298"/>
      <c r="U2467" s="298"/>
      <c r="V2467" s="298"/>
      <c r="W2467" s="298"/>
    </row>
    <row r="2468" spans="4:23" x14ac:dyDescent="0.2">
      <c r="D2468" s="288"/>
      <c r="E2468" s="297"/>
      <c r="H2468" s="288"/>
      <c r="I2468" s="288"/>
      <c r="J2468" s="336"/>
      <c r="K2468" s="288"/>
      <c r="L2468" s="288"/>
      <c r="M2468" s="288"/>
      <c r="N2468" s="298"/>
      <c r="O2468" s="288"/>
      <c r="P2468" s="298"/>
      <c r="R2468" s="337"/>
      <c r="S2468" s="298"/>
      <c r="T2468" s="298"/>
      <c r="U2468" s="298"/>
      <c r="V2468" s="298"/>
      <c r="W2468" s="298"/>
    </row>
    <row r="2469" spans="4:23" x14ac:dyDescent="0.2">
      <c r="D2469" s="288"/>
      <c r="E2469" s="297"/>
      <c r="H2469" s="288"/>
      <c r="I2469" s="288"/>
      <c r="J2469" s="336"/>
      <c r="K2469" s="288"/>
      <c r="L2469" s="288"/>
      <c r="M2469" s="288"/>
      <c r="N2469" s="298"/>
      <c r="O2469" s="288"/>
      <c r="P2469" s="298"/>
      <c r="R2469" s="337"/>
      <c r="S2469" s="298"/>
      <c r="T2469" s="298"/>
      <c r="U2469" s="298"/>
      <c r="V2469" s="298"/>
      <c r="W2469" s="298"/>
    </row>
    <row r="2470" spans="4:23" x14ac:dyDescent="0.2">
      <c r="D2470" s="288"/>
      <c r="E2470" s="297"/>
      <c r="H2470" s="288"/>
      <c r="I2470" s="288"/>
      <c r="J2470" s="336"/>
      <c r="K2470" s="288"/>
      <c r="L2470" s="288"/>
      <c r="M2470" s="288"/>
      <c r="N2470" s="298"/>
      <c r="O2470" s="288"/>
      <c r="P2470" s="298"/>
      <c r="R2470" s="337"/>
      <c r="S2470" s="298"/>
      <c r="T2470" s="298"/>
      <c r="U2470" s="298"/>
      <c r="V2470" s="298"/>
      <c r="W2470" s="298"/>
    </row>
    <row r="2471" spans="4:23" x14ac:dyDescent="0.2">
      <c r="D2471" s="288"/>
      <c r="E2471" s="297"/>
      <c r="H2471" s="288"/>
      <c r="I2471" s="288"/>
      <c r="J2471" s="336"/>
      <c r="K2471" s="288"/>
      <c r="L2471" s="288"/>
      <c r="M2471" s="288"/>
      <c r="N2471" s="298"/>
      <c r="O2471" s="288"/>
      <c r="P2471" s="298"/>
      <c r="R2471" s="337"/>
      <c r="S2471" s="298"/>
      <c r="T2471" s="298"/>
      <c r="U2471" s="298"/>
      <c r="V2471" s="298"/>
      <c r="W2471" s="298"/>
    </row>
    <row r="2472" spans="4:23" x14ac:dyDescent="0.2">
      <c r="D2472" s="288"/>
      <c r="E2472" s="297"/>
      <c r="H2472" s="288"/>
      <c r="I2472" s="288"/>
      <c r="J2472" s="336"/>
      <c r="K2472" s="288"/>
      <c r="L2472" s="288"/>
      <c r="M2472" s="288"/>
      <c r="N2472" s="298"/>
      <c r="O2472" s="288"/>
      <c r="P2472" s="298"/>
      <c r="R2472" s="337"/>
      <c r="S2472" s="298"/>
      <c r="T2472" s="298"/>
      <c r="U2472" s="298"/>
      <c r="V2472" s="298"/>
      <c r="W2472" s="298"/>
    </row>
    <row r="2473" spans="4:23" x14ac:dyDescent="0.2">
      <c r="D2473" s="288"/>
      <c r="E2473" s="297"/>
      <c r="H2473" s="288"/>
      <c r="I2473" s="288"/>
      <c r="J2473" s="336"/>
      <c r="K2473" s="288"/>
      <c r="L2473" s="288"/>
      <c r="M2473" s="288"/>
      <c r="N2473" s="298"/>
      <c r="O2473" s="288"/>
      <c r="P2473" s="298"/>
      <c r="R2473" s="337"/>
      <c r="S2473" s="298"/>
      <c r="T2473" s="298"/>
      <c r="U2473" s="298"/>
      <c r="V2473" s="298"/>
      <c r="W2473" s="298"/>
    </row>
    <row r="2474" spans="4:23" x14ac:dyDescent="0.2">
      <c r="D2474" s="288"/>
      <c r="E2474" s="297"/>
      <c r="H2474" s="288"/>
      <c r="I2474" s="288"/>
      <c r="J2474" s="336"/>
      <c r="K2474" s="288"/>
      <c r="L2474" s="288"/>
      <c r="M2474" s="288"/>
      <c r="N2474" s="298"/>
      <c r="O2474" s="288"/>
      <c r="P2474" s="298"/>
      <c r="R2474" s="337"/>
      <c r="S2474" s="298"/>
      <c r="T2474" s="298"/>
      <c r="U2474" s="298"/>
      <c r="V2474" s="298"/>
      <c r="W2474" s="298"/>
    </row>
    <row r="2475" spans="4:23" x14ac:dyDescent="0.2">
      <c r="D2475" s="288"/>
      <c r="E2475" s="297"/>
      <c r="H2475" s="288"/>
      <c r="I2475" s="288"/>
      <c r="J2475" s="336"/>
      <c r="K2475" s="288"/>
      <c r="L2475" s="288"/>
      <c r="M2475" s="288"/>
      <c r="N2475" s="298"/>
      <c r="O2475" s="288"/>
      <c r="P2475" s="298"/>
      <c r="R2475" s="337"/>
      <c r="S2475" s="298"/>
      <c r="T2475" s="298"/>
      <c r="U2475" s="298"/>
      <c r="V2475" s="298"/>
      <c r="W2475" s="298"/>
    </row>
    <row r="2476" spans="4:23" x14ac:dyDescent="0.2">
      <c r="D2476" s="288"/>
      <c r="E2476" s="297"/>
      <c r="H2476" s="288"/>
      <c r="I2476" s="288"/>
      <c r="J2476" s="336"/>
      <c r="K2476" s="288"/>
      <c r="L2476" s="288"/>
      <c r="M2476" s="288"/>
      <c r="N2476" s="298"/>
      <c r="O2476" s="288"/>
      <c r="P2476" s="298"/>
      <c r="R2476" s="337"/>
      <c r="S2476" s="298"/>
      <c r="T2476" s="298"/>
      <c r="U2476" s="298"/>
      <c r="V2476" s="298"/>
      <c r="W2476" s="298"/>
    </row>
    <row r="2477" spans="4:23" x14ac:dyDescent="0.2">
      <c r="D2477" s="288"/>
      <c r="E2477" s="297"/>
      <c r="H2477" s="288"/>
      <c r="I2477" s="288"/>
      <c r="J2477" s="336"/>
      <c r="K2477" s="288"/>
      <c r="L2477" s="288"/>
      <c r="M2477" s="288"/>
      <c r="N2477" s="298"/>
      <c r="O2477" s="288"/>
      <c r="P2477" s="298"/>
      <c r="R2477" s="337"/>
      <c r="S2477" s="298"/>
      <c r="T2477" s="298"/>
      <c r="U2477" s="298"/>
      <c r="V2477" s="298"/>
      <c r="W2477" s="298"/>
    </row>
    <row r="2478" spans="4:23" x14ac:dyDescent="0.2">
      <c r="D2478" s="288"/>
      <c r="E2478" s="297"/>
      <c r="H2478" s="288"/>
      <c r="I2478" s="288"/>
      <c r="J2478" s="336"/>
      <c r="K2478" s="288"/>
      <c r="L2478" s="288"/>
      <c r="M2478" s="288"/>
      <c r="N2478" s="298"/>
      <c r="O2478" s="288"/>
      <c r="P2478" s="298"/>
      <c r="R2478" s="337"/>
      <c r="S2478" s="298"/>
      <c r="T2478" s="298"/>
      <c r="U2478" s="298"/>
      <c r="V2478" s="298"/>
      <c r="W2478" s="298"/>
    </row>
    <row r="2479" spans="4:23" x14ac:dyDescent="0.2">
      <c r="D2479" s="288"/>
      <c r="E2479" s="297"/>
      <c r="H2479" s="288"/>
      <c r="I2479" s="288"/>
      <c r="J2479" s="336"/>
      <c r="K2479" s="288"/>
      <c r="L2479" s="288"/>
      <c r="M2479" s="288"/>
      <c r="N2479" s="298"/>
      <c r="O2479" s="288"/>
      <c r="P2479" s="298"/>
      <c r="R2479" s="337"/>
      <c r="S2479" s="298"/>
      <c r="T2479" s="298"/>
      <c r="U2479" s="298"/>
      <c r="V2479" s="298"/>
      <c r="W2479" s="298"/>
    </row>
    <row r="2480" spans="4:23" x14ac:dyDescent="0.2">
      <c r="D2480" s="288"/>
      <c r="E2480" s="297"/>
      <c r="H2480" s="288"/>
      <c r="I2480" s="288"/>
      <c r="J2480" s="336"/>
      <c r="K2480" s="288"/>
      <c r="L2480" s="288"/>
      <c r="M2480" s="288"/>
      <c r="N2480" s="298"/>
      <c r="O2480" s="288"/>
      <c r="P2480" s="298"/>
      <c r="R2480" s="337"/>
      <c r="S2480" s="298"/>
      <c r="T2480" s="298"/>
      <c r="U2480" s="298"/>
      <c r="V2480" s="298"/>
      <c r="W2480" s="298"/>
    </row>
    <row r="2481" spans="4:23" x14ac:dyDescent="0.2">
      <c r="D2481" s="288"/>
      <c r="E2481" s="297"/>
      <c r="H2481" s="288"/>
      <c r="I2481" s="288"/>
      <c r="J2481" s="336"/>
      <c r="K2481" s="288"/>
      <c r="L2481" s="288"/>
      <c r="M2481" s="288"/>
      <c r="N2481" s="298"/>
      <c r="O2481" s="288"/>
      <c r="P2481" s="298"/>
      <c r="R2481" s="337"/>
      <c r="S2481" s="298"/>
      <c r="T2481" s="298"/>
      <c r="U2481" s="298"/>
      <c r="V2481" s="298"/>
      <c r="W2481" s="298"/>
    </row>
    <row r="2482" spans="4:23" x14ac:dyDescent="0.2">
      <c r="D2482" s="288"/>
      <c r="E2482" s="297"/>
      <c r="H2482" s="288"/>
      <c r="I2482" s="288"/>
      <c r="J2482" s="336"/>
      <c r="K2482" s="288"/>
      <c r="L2482" s="288"/>
      <c r="M2482" s="288"/>
      <c r="N2482" s="298"/>
      <c r="O2482" s="288"/>
      <c r="P2482" s="298"/>
      <c r="R2482" s="337"/>
      <c r="S2482" s="298"/>
      <c r="T2482" s="298"/>
      <c r="U2482" s="298"/>
      <c r="V2482" s="298"/>
      <c r="W2482" s="298"/>
    </row>
    <row r="2483" spans="4:23" x14ac:dyDescent="0.2">
      <c r="D2483" s="288"/>
      <c r="E2483" s="297"/>
      <c r="H2483" s="288"/>
      <c r="I2483" s="288"/>
      <c r="J2483" s="336"/>
      <c r="K2483" s="288"/>
      <c r="L2483" s="288"/>
      <c r="M2483" s="288"/>
      <c r="N2483" s="298"/>
      <c r="O2483" s="288"/>
      <c r="P2483" s="298"/>
      <c r="R2483" s="337"/>
      <c r="S2483" s="298"/>
      <c r="T2483" s="298"/>
      <c r="U2483" s="298"/>
      <c r="V2483" s="298"/>
      <c r="W2483" s="298"/>
    </row>
    <row r="2484" spans="4:23" x14ac:dyDescent="0.2">
      <c r="D2484" s="288"/>
      <c r="E2484" s="297"/>
      <c r="H2484" s="288"/>
      <c r="I2484" s="288"/>
      <c r="J2484" s="336"/>
      <c r="K2484" s="288"/>
      <c r="L2484" s="288"/>
      <c r="M2484" s="288"/>
      <c r="N2484" s="298"/>
      <c r="O2484" s="288"/>
      <c r="P2484" s="298"/>
      <c r="R2484" s="337"/>
      <c r="S2484" s="298"/>
      <c r="T2484" s="298"/>
      <c r="U2484" s="298"/>
      <c r="V2484" s="298"/>
      <c r="W2484" s="298"/>
    </row>
    <row r="2485" spans="4:23" x14ac:dyDescent="0.2">
      <c r="D2485" s="288"/>
      <c r="E2485" s="297"/>
      <c r="H2485" s="288"/>
      <c r="I2485" s="288"/>
      <c r="J2485" s="336"/>
      <c r="K2485" s="288"/>
      <c r="L2485" s="288"/>
      <c r="M2485" s="288"/>
      <c r="N2485" s="298"/>
      <c r="O2485" s="288"/>
      <c r="P2485" s="298"/>
      <c r="R2485" s="337"/>
      <c r="S2485" s="298"/>
      <c r="T2485" s="298"/>
      <c r="U2485" s="298"/>
      <c r="V2485" s="298"/>
      <c r="W2485" s="298"/>
    </row>
    <row r="2486" spans="4:23" x14ac:dyDescent="0.2">
      <c r="D2486" s="288"/>
      <c r="E2486" s="297"/>
      <c r="H2486" s="288"/>
      <c r="I2486" s="288"/>
      <c r="J2486" s="336"/>
      <c r="K2486" s="288"/>
      <c r="L2486" s="288"/>
      <c r="M2486" s="288"/>
      <c r="N2486" s="298"/>
      <c r="O2486" s="288"/>
      <c r="P2486" s="298"/>
      <c r="R2486" s="337"/>
      <c r="S2486" s="298"/>
      <c r="T2486" s="298"/>
      <c r="U2486" s="298"/>
      <c r="V2486" s="298"/>
      <c r="W2486" s="298"/>
    </row>
    <row r="2487" spans="4:23" x14ac:dyDescent="0.2">
      <c r="D2487" s="288"/>
      <c r="E2487" s="297"/>
      <c r="H2487" s="288"/>
      <c r="I2487" s="288"/>
      <c r="J2487" s="336"/>
      <c r="K2487" s="288"/>
      <c r="L2487" s="288"/>
      <c r="M2487" s="288"/>
      <c r="N2487" s="298"/>
      <c r="O2487" s="288"/>
      <c r="P2487" s="298"/>
      <c r="R2487" s="337"/>
      <c r="S2487" s="298"/>
      <c r="T2487" s="298"/>
      <c r="U2487" s="298"/>
      <c r="V2487" s="298"/>
      <c r="W2487" s="298"/>
    </row>
    <row r="2488" spans="4:23" x14ac:dyDescent="0.2">
      <c r="D2488" s="288"/>
      <c r="E2488" s="297"/>
      <c r="H2488" s="288"/>
      <c r="I2488" s="288"/>
      <c r="J2488" s="336"/>
      <c r="K2488" s="288"/>
      <c r="L2488" s="288"/>
      <c r="M2488" s="288"/>
      <c r="N2488" s="298"/>
      <c r="O2488" s="288"/>
      <c r="P2488" s="298"/>
      <c r="R2488" s="337"/>
      <c r="S2488" s="298"/>
      <c r="T2488" s="298"/>
      <c r="U2488" s="298"/>
      <c r="V2488" s="298"/>
      <c r="W2488" s="298"/>
    </row>
    <row r="2489" spans="4:23" x14ac:dyDescent="0.2">
      <c r="D2489" s="288"/>
      <c r="E2489" s="297"/>
      <c r="H2489" s="288"/>
      <c r="I2489" s="288"/>
      <c r="J2489" s="336"/>
      <c r="K2489" s="288"/>
      <c r="L2489" s="288"/>
      <c r="M2489" s="288"/>
      <c r="N2489" s="298"/>
      <c r="O2489" s="288"/>
      <c r="P2489" s="298"/>
      <c r="R2489" s="337"/>
      <c r="S2489" s="298"/>
      <c r="T2489" s="298"/>
      <c r="U2489" s="298"/>
      <c r="V2489" s="298"/>
      <c r="W2489" s="298"/>
    </row>
    <row r="2490" spans="4:23" x14ac:dyDescent="0.2">
      <c r="D2490" s="288"/>
      <c r="E2490" s="297"/>
      <c r="H2490" s="288"/>
      <c r="I2490" s="288"/>
      <c r="J2490" s="336"/>
      <c r="K2490" s="288"/>
      <c r="L2490" s="288"/>
      <c r="M2490" s="288"/>
      <c r="N2490" s="298"/>
      <c r="O2490" s="288"/>
      <c r="P2490" s="298"/>
      <c r="R2490" s="337"/>
      <c r="S2490" s="298"/>
      <c r="T2490" s="298"/>
      <c r="U2490" s="298"/>
      <c r="V2490" s="298"/>
      <c r="W2490" s="298"/>
    </row>
    <row r="2491" spans="4:23" x14ac:dyDescent="0.2">
      <c r="D2491" s="288"/>
      <c r="E2491" s="297"/>
      <c r="H2491" s="288"/>
      <c r="I2491" s="288"/>
      <c r="J2491" s="336"/>
      <c r="K2491" s="288"/>
      <c r="L2491" s="288"/>
      <c r="M2491" s="288"/>
      <c r="N2491" s="298"/>
      <c r="O2491" s="288"/>
      <c r="P2491" s="298"/>
      <c r="R2491" s="337"/>
      <c r="S2491" s="298"/>
      <c r="T2491" s="298"/>
      <c r="U2491" s="298"/>
      <c r="V2491" s="298"/>
      <c r="W2491" s="298"/>
    </row>
    <row r="2492" spans="4:23" x14ac:dyDescent="0.2">
      <c r="D2492" s="288"/>
      <c r="E2492" s="297"/>
      <c r="H2492" s="288"/>
      <c r="I2492" s="288"/>
      <c r="J2492" s="336"/>
      <c r="K2492" s="288"/>
      <c r="L2492" s="288"/>
      <c r="M2492" s="288"/>
      <c r="N2492" s="298"/>
      <c r="O2492" s="288"/>
      <c r="P2492" s="298"/>
      <c r="R2492" s="337"/>
      <c r="S2492" s="298"/>
      <c r="T2492" s="298"/>
      <c r="U2492" s="298"/>
      <c r="V2492" s="298"/>
      <c r="W2492" s="298"/>
    </row>
    <row r="2493" spans="4:23" x14ac:dyDescent="0.2">
      <c r="D2493" s="288"/>
      <c r="E2493" s="297"/>
      <c r="H2493" s="288"/>
      <c r="I2493" s="288"/>
      <c r="J2493" s="336"/>
      <c r="K2493" s="288"/>
      <c r="L2493" s="288"/>
      <c r="M2493" s="288"/>
      <c r="N2493" s="298"/>
      <c r="O2493" s="288"/>
      <c r="P2493" s="298"/>
      <c r="R2493" s="337"/>
      <c r="S2493" s="298"/>
      <c r="T2493" s="298"/>
      <c r="U2493" s="298"/>
      <c r="V2493" s="298"/>
      <c r="W2493" s="298"/>
    </row>
    <row r="2494" spans="4:23" x14ac:dyDescent="0.2">
      <c r="D2494" s="288"/>
      <c r="E2494" s="297"/>
      <c r="H2494" s="288"/>
      <c r="I2494" s="288"/>
      <c r="J2494" s="336"/>
      <c r="K2494" s="288"/>
      <c r="L2494" s="288"/>
      <c r="M2494" s="288"/>
      <c r="N2494" s="298"/>
      <c r="O2494" s="288"/>
      <c r="P2494" s="298"/>
      <c r="R2494" s="337"/>
      <c r="S2494" s="298"/>
      <c r="T2494" s="298"/>
      <c r="U2494" s="298"/>
      <c r="V2494" s="298"/>
      <c r="W2494" s="298"/>
    </row>
    <row r="2495" spans="4:23" x14ac:dyDescent="0.2">
      <c r="D2495" s="288"/>
      <c r="E2495" s="297"/>
      <c r="H2495" s="288"/>
      <c r="I2495" s="288"/>
      <c r="J2495" s="336"/>
      <c r="K2495" s="288"/>
      <c r="L2495" s="288"/>
      <c r="M2495" s="288"/>
      <c r="N2495" s="298"/>
      <c r="O2495" s="288"/>
      <c r="P2495" s="298"/>
      <c r="R2495" s="337"/>
      <c r="S2495" s="298"/>
      <c r="T2495" s="298"/>
      <c r="U2495" s="298"/>
      <c r="V2495" s="298"/>
      <c r="W2495" s="298"/>
    </row>
    <row r="2496" spans="4:23" x14ac:dyDescent="0.2">
      <c r="D2496" s="288"/>
      <c r="E2496" s="297"/>
      <c r="H2496" s="288"/>
      <c r="I2496" s="288"/>
      <c r="J2496" s="336"/>
      <c r="K2496" s="288"/>
      <c r="L2496" s="288"/>
      <c r="M2496" s="288"/>
      <c r="N2496" s="298"/>
      <c r="O2496" s="288"/>
      <c r="P2496" s="298"/>
      <c r="R2496" s="337"/>
      <c r="S2496" s="298"/>
      <c r="T2496" s="298"/>
      <c r="U2496" s="298"/>
      <c r="V2496" s="298"/>
      <c r="W2496" s="298"/>
    </row>
    <row r="2497" spans="4:23" x14ac:dyDescent="0.2">
      <c r="D2497" s="288"/>
      <c r="E2497" s="297"/>
      <c r="H2497" s="288"/>
      <c r="I2497" s="288"/>
      <c r="J2497" s="336"/>
      <c r="K2497" s="288"/>
      <c r="L2497" s="288"/>
      <c r="M2497" s="288"/>
      <c r="N2497" s="298"/>
      <c r="O2497" s="288"/>
      <c r="P2497" s="298"/>
      <c r="R2497" s="337"/>
      <c r="S2497" s="298"/>
      <c r="T2497" s="298"/>
      <c r="U2497" s="298"/>
      <c r="V2497" s="298"/>
      <c r="W2497" s="298"/>
    </row>
    <row r="2498" spans="4:23" x14ac:dyDescent="0.2">
      <c r="D2498" s="288"/>
      <c r="E2498" s="297"/>
      <c r="H2498" s="288"/>
      <c r="I2498" s="288"/>
      <c r="J2498" s="336"/>
      <c r="K2498" s="288"/>
      <c r="L2498" s="288"/>
      <c r="M2498" s="288"/>
      <c r="N2498" s="298"/>
      <c r="O2498" s="288"/>
      <c r="P2498" s="298"/>
      <c r="R2498" s="337"/>
      <c r="S2498" s="298"/>
      <c r="T2498" s="298"/>
      <c r="U2498" s="298"/>
      <c r="V2498" s="298"/>
      <c r="W2498" s="298"/>
    </row>
    <row r="2499" spans="4:23" x14ac:dyDescent="0.2">
      <c r="D2499" s="288"/>
      <c r="E2499" s="297"/>
      <c r="H2499" s="288"/>
      <c r="I2499" s="288"/>
      <c r="J2499" s="336"/>
      <c r="K2499" s="288"/>
      <c r="L2499" s="288"/>
      <c r="M2499" s="288"/>
      <c r="N2499" s="298"/>
      <c r="O2499" s="288"/>
      <c r="P2499" s="298"/>
      <c r="R2499" s="337"/>
      <c r="S2499" s="298"/>
      <c r="T2499" s="298"/>
      <c r="U2499" s="298"/>
      <c r="V2499" s="298"/>
      <c r="W2499" s="298"/>
    </row>
    <row r="2500" spans="4:23" x14ac:dyDescent="0.2">
      <c r="D2500" s="288"/>
      <c r="E2500" s="297"/>
      <c r="H2500" s="288"/>
      <c r="I2500" s="288"/>
      <c r="J2500" s="336"/>
      <c r="K2500" s="288"/>
      <c r="L2500" s="288"/>
      <c r="M2500" s="288"/>
      <c r="N2500" s="298"/>
      <c r="O2500" s="288"/>
      <c r="P2500" s="298"/>
      <c r="R2500" s="337"/>
      <c r="S2500" s="298"/>
      <c r="T2500" s="298"/>
      <c r="U2500" s="298"/>
      <c r="V2500" s="298"/>
      <c r="W2500" s="298"/>
    </row>
    <row r="2501" spans="4:23" x14ac:dyDescent="0.2">
      <c r="D2501" s="288"/>
      <c r="E2501" s="297"/>
      <c r="H2501" s="288"/>
      <c r="I2501" s="288"/>
      <c r="J2501" s="336"/>
      <c r="K2501" s="288"/>
      <c r="L2501" s="288"/>
      <c r="M2501" s="288"/>
      <c r="N2501" s="298"/>
      <c r="O2501" s="288"/>
      <c r="P2501" s="298"/>
      <c r="R2501" s="337"/>
      <c r="S2501" s="298"/>
      <c r="T2501" s="298"/>
      <c r="U2501" s="298"/>
      <c r="V2501" s="298"/>
      <c r="W2501" s="298"/>
    </row>
    <row r="2502" spans="4:23" x14ac:dyDescent="0.2">
      <c r="D2502" s="288"/>
      <c r="E2502" s="297"/>
      <c r="H2502" s="288"/>
      <c r="I2502" s="288"/>
      <c r="J2502" s="336"/>
      <c r="K2502" s="288"/>
      <c r="L2502" s="288"/>
      <c r="M2502" s="288"/>
      <c r="N2502" s="298"/>
      <c r="O2502" s="288"/>
      <c r="P2502" s="298"/>
      <c r="R2502" s="337"/>
      <c r="S2502" s="298"/>
      <c r="T2502" s="298"/>
      <c r="U2502" s="298"/>
      <c r="V2502" s="298"/>
      <c r="W2502" s="298"/>
    </row>
    <row r="2503" spans="4:23" x14ac:dyDescent="0.2">
      <c r="D2503" s="288"/>
      <c r="E2503" s="297"/>
      <c r="H2503" s="288"/>
      <c r="I2503" s="288"/>
      <c r="J2503" s="336"/>
      <c r="K2503" s="288"/>
      <c r="L2503" s="288"/>
      <c r="M2503" s="288"/>
      <c r="N2503" s="298"/>
      <c r="O2503" s="288"/>
      <c r="P2503" s="298"/>
      <c r="R2503" s="337"/>
      <c r="S2503" s="298"/>
      <c r="T2503" s="298"/>
      <c r="U2503" s="298"/>
      <c r="V2503" s="298"/>
      <c r="W2503" s="298"/>
    </row>
    <row r="2504" spans="4:23" x14ac:dyDescent="0.2">
      <c r="D2504" s="288"/>
      <c r="E2504" s="297"/>
      <c r="H2504" s="288"/>
      <c r="I2504" s="288"/>
      <c r="J2504" s="336"/>
      <c r="K2504" s="288"/>
      <c r="L2504" s="288"/>
      <c r="M2504" s="288"/>
      <c r="N2504" s="298"/>
      <c r="O2504" s="288"/>
      <c r="P2504" s="298"/>
      <c r="R2504" s="337"/>
      <c r="S2504" s="298"/>
      <c r="T2504" s="298"/>
      <c r="U2504" s="298"/>
      <c r="V2504" s="298"/>
      <c r="W2504" s="298"/>
    </row>
    <row r="2505" spans="4:23" x14ac:dyDescent="0.2">
      <c r="D2505" s="288"/>
      <c r="E2505" s="297"/>
      <c r="H2505" s="288"/>
      <c r="I2505" s="288"/>
      <c r="J2505" s="336"/>
      <c r="K2505" s="288"/>
      <c r="L2505" s="288"/>
      <c r="M2505" s="288"/>
      <c r="N2505" s="298"/>
      <c r="O2505" s="288"/>
      <c r="P2505" s="298"/>
      <c r="R2505" s="337"/>
      <c r="S2505" s="298"/>
      <c r="T2505" s="298"/>
      <c r="U2505" s="298"/>
      <c r="V2505" s="298"/>
      <c r="W2505" s="298"/>
    </row>
    <row r="2506" spans="4:23" x14ac:dyDescent="0.2">
      <c r="D2506" s="288"/>
      <c r="E2506" s="297"/>
      <c r="H2506" s="288"/>
      <c r="I2506" s="288"/>
      <c r="J2506" s="336"/>
      <c r="K2506" s="288"/>
      <c r="L2506" s="288"/>
      <c r="M2506" s="288"/>
      <c r="N2506" s="298"/>
      <c r="O2506" s="288"/>
      <c r="P2506" s="298"/>
      <c r="R2506" s="337"/>
      <c r="S2506" s="298"/>
      <c r="T2506" s="298"/>
      <c r="U2506" s="298"/>
      <c r="V2506" s="298"/>
      <c r="W2506" s="298"/>
    </row>
    <row r="2507" spans="4:23" x14ac:dyDescent="0.2">
      <c r="D2507" s="288"/>
      <c r="E2507" s="297"/>
      <c r="H2507" s="288"/>
      <c r="I2507" s="288"/>
      <c r="J2507" s="336"/>
      <c r="K2507" s="288"/>
      <c r="L2507" s="288"/>
      <c r="M2507" s="288"/>
      <c r="N2507" s="298"/>
      <c r="O2507" s="288"/>
      <c r="P2507" s="298"/>
      <c r="R2507" s="337"/>
      <c r="S2507" s="298"/>
      <c r="T2507" s="298"/>
      <c r="U2507" s="298"/>
      <c r="V2507" s="298"/>
      <c r="W2507" s="298"/>
    </row>
    <row r="2508" spans="4:23" x14ac:dyDescent="0.2">
      <c r="D2508" s="288"/>
      <c r="E2508" s="297"/>
      <c r="H2508" s="288"/>
      <c r="I2508" s="288"/>
      <c r="J2508" s="336"/>
      <c r="K2508" s="288"/>
      <c r="L2508" s="288"/>
      <c r="M2508" s="288"/>
      <c r="N2508" s="298"/>
      <c r="O2508" s="288"/>
      <c r="P2508" s="298"/>
      <c r="R2508" s="337"/>
      <c r="S2508" s="298"/>
      <c r="T2508" s="298"/>
      <c r="U2508" s="298"/>
      <c r="V2508" s="298"/>
      <c r="W2508" s="298"/>
    </row>
    <row r="2509" spans="4:23" x14ac:dyDescent="0.2">
      <c r="D2509" s="288"/>
      <c r="E2509" s="297"/>
      <c r="H2509" s="288"/>
      <c r="I2509" s="288"/>
      <c r="J2509" s="336"/>
      <c r="K2509" s="288"/>
      <c r="L2509" s="288"/>
      <c r="M2509" s="288"/>
      <c r="N2509" s="298"/>
      <c r="O2509" s="288"/>
      <c r="P2509" s="298"/>
      <c r="R2509" s="337"/>
      <c r="S2509" s="298"/>
      <c r="T2509" s="298"/>
      <c r="U2509" s="298"/>
      <c r="V2509" s="298"/>
      <c r="W2509" s="298"/>
    </row>
    <row r="2510" spans="4:23" x14ac:dyDescent="0.2">
      <c r="D2510" s="288"/>
      <c r="E2510" s="297"/>
      <c r="H2510" s="288"/>
      <c r="I2510" s="288"/>
      <c r="J2510" s="336"/>
      <c r="K2510" s="288"/>
      <c r="L2510" s="288"/>
      <c r="M2510" s="288"/>
      <c r="N2510" s="298"/>
      <c r="O2510" s="288"/>
      <c r="P2510" s="298"/>
      <c r="R2510" s="337"/>
      <c r="S2510" s="298"/>
      <c r="T2510" s="298"/>
      <c r="U2510" s="298"/>
      <c r="V2510" s="298"/>
      <c r="W2510" s="298"/>
    </row>
    <row r="2511" spans="4:23" x14ac:dyDescent="0.2">
      <c r="D2511" s="288"/>
      <c r="E2511" s="297"/>
      <c r="H2511" s="288"/>
      <c r="I2511" s="288"/>
      <c r="J2511" s="336"/>
      <c r="K2511" s="288"/>
      <c r="L2511" s="288"/>
      <c r="M2511" s="288"/>
      <c r="N2511" s="298"/>
      <c r="O2511" s="288"/>
      <c r="P2511" s="298"/>
      <c r="R2511" s="337"/>
      <c r="S2511" s="298"/>
      <c r="T2511" s="298"/>
      <c r="U2511" s="298"/>
      <c r="V2511" s="298"/>
      <c r="W2511" s="298"/>
    </row>
    <row r="2512" spans="4:23" x14ac:dyDescent="0.2">
      <c r="D2512" s="288"/>
      <c r="E2512" s="297"/>
      <c r="H2512" s="288"/>
      <c r="I2512" s="288"/>
      <c r="J2512" s="336"/>
      <c r="K2512" s="288"/>
      <c r="L2512" s="288"/>
      <c r="M2512" s="288"/>
      <c r="N2512" s="298"/>
      <c r="O2512" s="288"/>
      <c r="P2512" s="298"/>
      <c r="R2512" s="337"/>
      <c r="S2512" s="298"/>
      <c r="T2512" s="298"/>
      <c r="U2512" s="298"/>
      <c r="V2512" s="298"/>
      <c r="W2512" s="298"/>
    </row>
    <row r="2513" spans="4:23" x14ac:dyDescent="0.2">
      <c r="D2513" s="288"/>
      <c r="E2513" s="297"/>
      <c r="H2513" s="288"/>
      <c r="I2513" s="288"/>
      <c r="J2513" s="336"/>
      <c r="K2513" s="288"/>
      <c r="L2513" s="288"/>
      <c r="M2513" s="288"/>
      <c r="N2513" s="298"/>
      <c r="O2513" s="288"/>
      <c r="P2513" s="298"/>
      <c r="R2513" s="337"/>
      <c r="S2513" s="298"/>
      <c r="T2513" s="298"/>
      <c r="U2513" s="298"/>
      <c r="V2513" s="298"/>
      <c r="W2513" s="298"/>
    </row>
    <row r="2514" spans="4:23" x14ac:dyDescent="0.2">
      <c r="D2514" s="288"/>
      <c r="E2514" s="297"/>
      <c r="H2514" s="288"/>
      <c r="I2514" s="288"/>
      <c r="J2514" s="336"/>
      <c r="K2514" s="288"/>
      <c r="L2514" s="288"/>
      <c r="M2514" s="288"/>
      <c r="N2514" s="298"/>
      <c r="O2514" s="288"/>
      <c r="P2514" s="298"/>
      <c r="R2514" s="337"/>
      <c r="S2514" s="298"/>
      <c r="T2514" s="298"/>
      <c r="U2514" s="298"/>
      <c r="V2514" s="298"/>
      <c r="W2514" s="298"/>
    </row>
    <row r="2515" spans="4:23" x14ac:dyDescent="0.2">
      <c r="D2515" s="288"/>
      <c r="E2515" s="297"/>
      <c r="H2515" s="288"/>
      <c r="I2515" s="288"/>
      <c r="J2515" s="336"/>
      <c r="K2515" s="288"/>
      <c r="L2515" s="288"/>
      <c r="M2515" s="288"/>
      <c r="N2515" s="298"/>
      <c r="O2515" s="288"/>
      <c r="P2515" s="298"/>
      <c r="R2515" s="337"/>
      <c r="S2515" s="298"/>
      <c r="T2515" s="298"/>
      <c r="U2515" s="298"/>
      <c r="V2515" s="298"/>
      <c r="W2515" s="298"/>
    </row>
    <row r="2516" spans="4:23" x14ac:dyDescent="0.2">
      <c r="D2516" s="288"/>
      <c r="E2516" s="297"/>
      <c r="H2516" s="288"/>
      <c r="I2516" s="288"/>
      <c r="J2516" s="336"/>
      <c r="K2516" s="288"/>
      <c r="L2516" s="288"/>
      <c r="M2516" s="288"/>
      <c r="N2516" s="298"/>
      <c r="O2516" s="288"/>
      <c r="P2516" s="298"/>
      <c r="R2516" s="337"/>
      <c r="S2516" s="298"/>
      <c r="T2516" s="298"/>
      <c r="U2516" s="298"/>
      <c r="V2516" s="298"/>
      <c r="W2516" s="298"/>
    </row>
    <row r="2517" spans="4:23" x14ac:dyDescent="0.2">
      <c r="D2517" s="288"/>
      <c r="E2517" s="297"/>
      <c r="H2517" s="288"/>
      <c r="I2517" s="288"/>
      <c r="J2517" s="336"/>
      <c r="K2517" s="288"/>
      <c r="L2517" s="288"/>
      <c r="M2517" s="288"/>
      <c r="N2517" s="298"/>
      <c r="O2517" s="288"/>
      <c r="P2517" s="298"/>
      <c r="R2517" s="337"/>
      <c r="S2517" s="298"/>
      <c r="T2517" s="298"/>
      <c r="U2517" s="298"/>
      <c r="V2517" s="298"/>
      <c r="W2517" s="298"/>
    </row>
    <row r="2518" spans="4:23" x14ac:dyDescent="0.2">
      <c r="D2518" s="288"/>
      <c r="E2518" s="297"/>
      <c r="H2518" s="288"/>
      <c r="I2518" s="288"/>
      <c r="J2518" s="336"/>
      <c r="K2518" s="288"/>
      <c r="L2518" s="288"/>
      <c r="M2518" s="288"/>
      <c r="N2518" s="298"/>
      <c r="O2518" s="288"/>
      <c r="P2518" s="298"/>
      <c r="R2518" s="337"/>
      <c r="S2518" s="298"/>
      <c r="T2518" s="298"/>
      <c r="U2518" s="298"/>
      <c r="V2518" s="298"/>
      <c r="W2518" s="298"/>
    </row>
    <row r="2519" spans="4:23" x14ac:dyDescent="0.2">
      <c r="D2519" s="288"/>
      <c r="E2519" s="297"/>
      <c r="H2519" s="288"/>
      <c r="I2519" s="288"/>
      <c r="J2519" s="336"/>
      <c r="K2519" s="288"/>
      <c r="L2519" s="288"/>
      <c r="M2519" s="288"/>
      <c r="N2519" s="298"/>
      <c r="O2519" s="288"/>
      <c r="P2519" s="298"/>
      <c r="R2519" s="337"/>
      <c r="S2519" s="298"/>
      <c r="T2519" s="298"/>
      <c r="U2519" s="298"/>
      <c r="V2519" s="298"/>
      <c r="W2519" s="298"/>
    </row>
    <row r="2520" spans="4:23" x14ac:dyDescent="0.2">
      <c r="D2520" s="288"/>
      <c r="E2520" s="297"/>
      <c r="H2520" s="288"/>
      <c r="I2520" s="288"/>
      <c r="J2520" s="336"/>
      <c r="K2520" s="288"/>
      <c r="L2520" s="288"/>
      <c r="M2520" s="288"/>
      <c r="N2520" s="298"/>
      <c r="O2520" s="288"/>
      <c r="P2520" s="298"/>
      <c r="R2520" s="337"/>
      <c r="S2520" s="298"/>
      <c r="T2520" s="298"/>
      <c r="U2520" s="298"/>
      <c r="V2520" s="298"/>
      <c r="W2520" s="298"/>
    </row>
    <row r="2521" spans="4:23" x14ac:dyDescent="0.2">
      <c r="D2521" s="288"/>
      <c r="E2521" s="297"/>
      <c r="H2521" s="288"/>
      <c r="I2521" s="288"/>
      <c r="J2521" s="336"/>
      <c r="K2521" s="288"/>
      <c r="L2521" s="288"/>
      <c r="M2521" s="288"/>
      <c r="N2521" s="298"/>
      <c r="O2521" s="288"/>
      <c r="P2521" s="298"/>
      <c r="R2521" s="337"/>
      <c r="S2521" s="298"/>
      <c r="T2521" s="298"/>
      <c r="U2521" s="298"/>
      <c r="V2521" s="298"/>
      <c r="W2521" s="298"/>
    </row>
    <row r="2522" spans="4:23" x14ac:dyDescent="0.2">
      <c r="D2522" s="288"/>
      <c r="E2522" s="297"/>
      <c r="H2522" s="288"/>
      <c r="I2522" s="288"/>
      <c r="J2522" s="336"/>
      <c r="K2522" s="288"/>
      <c r="L2522" s="288"/>
      <c r="M2522" s="288"/>
      <c r="N2522" s="298"/>
      <c r="O2522" s="288"/>
      <c r="P2522" s="298"/>
      <c r="R2522" s="337"/>
      <c r="S2522" s="298"/>
      <c r="T2522" s="298"/>
      <c r="U2522" s="298"/>
      <c r="V2522" s="298"/>
      <c r="W2522" s="298"/>
    </row>
    <row r="2523" spans="4:23" x14ac:dyDescent="0.2">
      <c r="D2523" s="288"/>
      <c r="E2523" s="297"/>
      <c r="H2523" s="288"/>
      <c r="I2523" s="288"/>
      <c r="J2523" s="336"/>
      <c r="K2523" s="288"/>
      <c r="L2523" s="288"/>
      <c r="M2523" s="288"/>
      <c r="N2523" s="298"/>
      <c r="O2523" s="288"/>
      <c r="P2523" s="298"/>
      <c r="R2523" s="337"/>
      <c r="S2523" s="298"/>
      <c r="T2523" s="298"/>
      <c r="U2523" s="298"/>
      <c r="V2523" s="298"/>
      <c r="W2523" s="298"/>
    </row>
    <row r="2524" spans="4:23" x14ac:dyDescent="0.2">
      <c r="D2524" s="288"/>
      <c r="E2524" s="297"/>
      <c r="H2524" s="288"/>
      <c r="I2524" s="288"/>
      <c r="J2524" s="336"/>
      <c r="K2524" s="288"/>
      <c r="L2524" s="288"/>
      <c r="M2524" s="288"/>
      <c r="N2524" s="298"/>
      <c r="O2524" s="288"/>
      <c r="P2524" s="298"/>
      <c r="R2524" s="337"/>
      <c r="S2524" s="298"/>
      <c r="T2524" s="298"/>
      <c r="U2524" s="298"/>
      <c r="V2524" s="298"/>
      <c r="W2524" s="298"/>
    </row>
    <row r="2525" spans="4:23" x14ac:dyDescent="0.2">
      <c r="D2525" s="288"/>
      <c r="E2525" s="297"/>
      <c r="H2525" s="288"/>
      <c r="I2525" s="288"/>
      <c r="J2525" s="336"/>
      <c r="K2525" s="288"/>
      <c r="L2525" s="288"/>
      <c r="M2525" s="288"/>
      <c r="N2525" s="298"/>
      <c r="O2525" s="288"/>
      <c r="P2525" s="298"/>
      <c r="R2525" s="337"/>
      <c r="S2525" s="298"/>
      <c r="T2525" s="298"/>
      <c r="U2525" s="298"/>
      <c r="V2525" s="298"/>
      <c r="W2525" s="298"/>
    </row>
    <row r="2526" spans="4:23" x14ac:dyDescent="0.2">
      <c r="D2526" s="288"/>
      <c r="E2526" s="297"/>
      <c r="H2526" s="288"/>
      <c r="I2526" s="288"/>
      <c r="J2526" s="336"/>
      <c r="K2526" s="288"/>
      <c r="L2526" s="288"/>
      <c r="M2526" s="288"/>
      <c r="N2526" s="298"/>
      <c r="O2526" s="288"/>
      <c r="P2526" s="298"/>
      <c r="R2526" s="337"/>
      <c r="S2526" s="298"/>
      <c r="T2526" s="298"/>
      <c r="U2526" s="298"/>
      <c r="V2526" s="298"/>
      <c r="W2526" s="298"/>
    </row>
    <row r="2527" spans="4:23" x14ac:dyDescent="0.2">
      <c r="D2527" s="288"/>
      <c r="E2527" s="297"/>
      <c r="H2527" s="288"/>
      <c r="I2527" s="288"/>
      <c r="J2527" s="336"/>
      <c r="K2527" s="288"/>
      <c r="L2527" s="288"/>
      <c r="M2527" s="288"/>
      <c r="N2527" s="298"/>
      <c r="O2527" s="288"/>
      <c r="P2527" s="298"/>
      <c r="R2527" s="337"/>
      <c r="S2527" s="298"/>
      <c r="T2527" s="298"/>
      <c r="U2527" s="298"/>
      <c r="V2527" s="298"/>
      <c r="W2527" s="298"/>
    </row>
    <row r="2528" spans="4:23" x14ac:dyDescent="0.2">
      <c r="D2528" s="288"/>
      <c r="E2528" s="297"/>
      <c r="H2528" s="288"/>
      <c r="I2528" s="288"/>
      <c r="J2528" s="336"/>
      <c r="K2528" s="288"/>
      <c r="L2528" s="288"/>
      <c r="M2528" s="288"/>
      <c r="N2528" s="298"/>
      <c r="O2528" s="288"/>
      <c r="P2528" s="298"/>
      <c r="R2528" s="337"/>
      <c r="S2528" s="298"/>
      <c r="T2528" s="298"/>
      <c r="U2528" s="298"/>
      <c r="V2528" s="298"/>
      <c r="W2528" s="298"/>
    </row>
    <row r="2529" spans="4:23" x14ac:dyDescent="0.2">
      <c r="D2529" s="288"/>
      <c r="E2529" s="297"/>
      <c r="H2529" s="288"/>
      <c r="I2529" s="288"/>
      <c r="J2529" s="336"/>
      <c r="K2529" s="288"/>
      <c r="L2529" s="288"/>
      <c r="M2529" s="288"/>
      <c r="N2529" s="298"/>
      <c r="O2529" s="288"/>
      <c r="P2529" s="298"/>
      <c r="R2529" s="337"/>
      <c r="S2529" s="298"/>
      <c r="T2529" s="298"/>
      <c r="U2529" s="298"/>
      <c r="V2529" s="298"/>
      <c r="W2529" s="298"/>
    </row>
    <row r="2530" spans="4:23" x14ac:dyDescent="0.2">
      <c r="D2530" s="288"/>
      <c r="E2530" s="297"/>
      <c r="H2530" s="288"/>
      <c r="I2530" s="288"/>
      <c r="J2530" s="336"/>
      <c r="K2530" s="288"/>
      <c r="L2530" s="288"/>
      <c r="M2530" s="288"/>
      <c r="N2530" s="298"/>
      <c r="O2530" s="288"/>
      <c r="P2530" s="298"/>
      <c r="R2530" s="337"/>
      <c r="S2530" s="298"/>
      <c r="T2530" s="298"/>
      <c r="U2530" s="298"/>
      <c r="V2530" s="298"/>
      <c r="W2530" s="298"/>
    </row>
    <row r="2531" spans="4:23" x14ac:dyDescent="0.2">
      <c r="D2531" s="288"/>
      <c r="E2531" s="297"/>
      <c r="H2531" s="288"/>
      <c r="I2531" s="288"/>
      <c r="J2531" s="336"/>
      <c r="K2531" s="288"/>
      <c r="L2531" s="288"/>
      <c r="M2531" s="288"/>
      <c r="N2531" s="298"/>
      <c r="O2531" s="288"/>
      <c r="P2531" s="298"/>
      <c r="R2531" s="337"/>
      <c r="S2531" s="298"/>
      <c r="T2531" s="298"/>
      <c r="U2531" s="298"/>
      <c r="V2531" s="298"/>
      <c r="W2531" s="298"/>
    </row>
    <row r="2532" spans="4:23" x14ac:dyDescent="0.2">
      <c r="D2532" s="288"/>
      <c r="E2532" s="297"/>
      <c r="H2532" s="288"/>
      <c r="I2532" s="288"/>
      <c r="J2532" s="336"/>
      <c r="K2532" s="288"/>
      <c r="L2532" s="288"/>
      <c r="M2532" s="288"/>
      <c r="N2532" s="298"/>
      <c r="O2532" s="288"/>
      <c r="P2532" s="298"/>
      <c r="R2532" s="337"/>
      <c r="S2532" s="298"/>
      <c r="T2532" s="298"/>
      <c r="U2532" s="298"/>
      <c r="V2532" s="298"/>
      <c r="W2532" s="298"/>
    </row>
    <row r="2533" spans="4:23" x14ac:dyDescent="0.2">
      <c r="D2533" s="288"/>
      <c r="E2533" s="297"/>
      <c r="H2533" s="288"/>
      <c r="I2533" s="288"/>
      <c r="J2533" s="336"/>
      <c r="K2533" s="288"/>
      <c r="L2533" s="288"/>
      <c r="M2533" s="288"/>
      <c r="N2533" s="298"/>
      <c r="O2533" s="288"/>
      <c r="P2533" s="298"/>
      <c r="R2533" s="337"/>
      <c r="S2533" s="298"/>
      <c r="T2533" s="298"/>
      <c r="U2533" s="298"/>
      <c r="V2533" s="298"/>
      <c r="W2533" s="298"/>
    </row>
    <row r="2534" spans="4:23" x14ac:dyDescent="0.2">
      <c r="D2534" s="288"/>
      <c r="E2534" s="297"/>
      <c r="H2534" s="288"/>
      <c r="I2534" s="288"/>
      <c r="J2534" s="336"/>
      <c r="K2534" s="288"/>
      <c r="L2534" s="288"/>
      <c r="M2534" s="288"/>
      <c r="N2534" s="298"/>
      <c r="O2534" s="288"/>
      <c r="P2534" s="298"/>
      <c r="R2534" s="337"/>
      <c r="S2534" s="298"/>
      <c r="T2534" s="298"/>
      <c r="U2534" s="298"/>
      <c r="V2534" s="298"/>
      <c r="W2534" s="298"/>
    </row>
    <row r="2535" spans="4:23" x14ac:dyDescent="0.2">
      <c r="D2535" s="288"/>
      <c r="E2535" s="297"/>
      <c r="H2535" s="288"/>
      <c r="I2535" s="288"/>
      <c r="J2535" s="336"/>
      <c r="K2535" s="288"/>
      <c r="L2535" s="288"/>
      <c r="M2535" s="288"/>
      <c r="N2535" s="298"/>
      <c r="O2535" s="288"/>
      <c r="P2535" s="298"/>
      <c r="R2535" s="337"/>
      <c r="S2535" s="298"/>
      <c r="T2535" s="298"/>
      <c r="U2535" s="298"/>
      <c r="V2535" s="298"/>
      <c r="W2535" s="298"/>
    </row>
    <row r="2536" spans="4:23" x14ac:dyDescent="0.2">
      <c r="D2536" s="288"/>
      <c r="E2536" s="297"/>
      <c r="H2536" s="288"/>
      <c r="I2536" s="288"/>
      <c r="J2536" s="336"/>
      <c r="K2536" s="288"/>
      <c r="L2536" s="288"/>
      <c r="M2536" s="288"/>
      <c r="N2536" s="298"/>
      <c r="O2536" s="288"/>
      <c r="P2536" s="298"/>
      <c r="R2536" s="337"/>
      <c r="S2536" s="298"/>
      <c r="T2536" s="298"/>
      <c r="U2536" s="298"/>
      <c r="V2536" s="298"/>
      <c r="W2536" s="298"/>
    </row>
    <row r="2537" spans="4:23" x14ac:dyDescent="0.2">
      <c r="D2537" s="288"/>
      <c r="E2537" s="297"/>
      <c r="H2537" s="288"/>
      <c r="I2537" s="288"/>
      <c r="J2537" s="336"/>
      <c r="K2537" s="288"/>
      <c r="L2537" s="288"/>
      <c r="M2537" s="288"/>
      <c r="N2537" s="298"/>
      <c r="O2537" s="288"/>
      <c r="P2537" s="298"/>
      <c r="R2537" s="337"/>
      <c r="S2537" s="298"/>
      <c r="T2537" s="298"/>
      <c r="U2537" s="298"/>
      <c r="V2537" s="298"/>
      <c r="W2537" s="298"/>
    </row>
    <row r="2538" spans="4:23" x14ac:dyDescent="0.2">
      <c r="D2538" s="288"/>
      <c r="E2538" s="297"/>
      <c r="H2538" s="288"/>
      <c r="I2538" s="288"/>
      <c r="J2538" s="336"/>
      <c r="K2538" s="288"/>
      <c r="L2538" s="288"/>
      <c r="M2538" s="288"/>
      <c r="N2538" s="298"/>
      <c r="O2538" s="288"/>
      <c r="P2538" s="298"/>
      <c r="R2538" s="337"/>
      <c r="S2538" s="298"/>
      <c r="T2538" s="298"/>
      <c r="U2538" s="298"/>
      <c r="V2538" s="298"/>
      <c r="W2538" s="298"/>
    </row>
    <row r="2539" spans="4:23" x14ac:dyDescent="0.2">
      <c r="D2539" s="288"/>
      <c r="E2539" s="297"/>
      <c r="H2539" s="288"/>
      <c r="I2539" s="288"/>
      <c r="J2539" s="336"/>
      <c r="K2539" s="288"/>
      <c r="L2539" s="288"/>
      <c r="M2539" s="288"/>
      <c r="N2539" s="298"/>
      <c r="O2539" s="288"/>
      <c r="P2539" s="298"/>
      <c r="R2539" s="337"/>
      <c r="S2539" s="298"/>
      <c r="T2539" s="298"/>
      <c r="U2539" s="298"/>
      <c r="V2539" s="298"/>
      <c r="W2539" s="298"/>
    </row>
    <row r="2540" spans="4:23" x14ac:dyDescent="0.2">
      <c r="D2540" s="288"/>
      <c r="E2540" s="297"/>
      <c r="H2540" s="288"/>
      <c r="I2540" s="288"/>
      <c r="J2540" s="336"/>
      <c r="K2540" s="288"/>
      <c r="L2540" s="288"/>
      <c r="M2540" s="288"/>
      <c r="N2540" s="298"/>
      <c r="O2540" s="288"/>
      <c r="P2540" s="298"/>
      <c r="R2540" s="337"/>
      <c r="S2540" s="298"/>
      <c r="T2540" s="298"/>
      <c r="U2540" s="298"/>
      <c r="V2540" s="298"/>
      <c r="W2540" s="298"/>
    </row>
    <row r="2541" spans="4:23" x14ac:dyDescent="0.2">
      <c r="D2541" s="288"/>
      <c r="E2541" s="297"/>
      <c r="H2541" s="288"/>
      <c r="I2541" s="288"/>
      <c r="J2541" s="336"/>
      <c r="K2541" s="288"/>
      <c r="L2541" s="288"/>
      <c r="M2541" s="288"/>
      <c r="N2541" s="298"/>
      <c r="O2541" s="288"/>
      <c r="P2541" s="298"/>
      <c r="R2541" s="337"/>
      <c r="S2541" s="298"/>
      <c r="T2541" s="298"/>
      <c r="U2541" s="298"/>
      <c r="V2541" s="298"/>
      <c r="W2541" s="298"/>
    </row>
    <row r="2542" spans="4:23" x14ac:dyDescent="0.2">
      <c r="D2542" s="288"/>
      <c r="E2542" s="297"/>
      <c r="H2542" s="288"/>
      <c r="I2542" s="288"/>
      <c r="J2542" s="336"/>
      <c r="K2542" s="288"/>
      <c r="L2542" s="288"/>
      <c r="M2542" s="288"/>
      <c r="N2542" s="298"/>
      <c r="O2542" s="288"/>
      <c r="P2542" s="298"/>
      <c r="R2542" s="337"/>
      <c r="S2542" s="298"/>
      <c r="T2542" s="298"/>
      <c r="U2542" s="298"/>
      <c r="V2542" s="298"/>
      <c r="W2542" s="298"/>
    </row>
    <row r="2543" spans="4:23" x14ac:dyDescent="0.2">
      <c r="D2543" s="288"/>
      <c r="E2543" s="297"/>
      <c r="H2543" s="288"/>
      <c r="I2543" s="288"/>
      <c r="J2543" s="336"/>
      <c r="K2543" s="288"/>
      <c r="L2543" s="288"/>
      <c r="M2543" s="288"/>
      <c r="N2543" s="298"/>
      <c r="O2543" s="288"/>
      <c r="P2543" s="298"/>
      <c r="R2543" s="337"/>
      <c r="S2543" s="298"/>
      <c r="T2543" s="298"/>
      <c r="U2543" s="298"/>
      <c r="V2543" s="298"/>
      <c r="W2543" s="298"/>
    </row>
    <row r="2544" spans="4:23" x14ac:dyDescent="0.2">
      <c r="D2544" s="288"/>
      <c r="E2544" s="297"/>
      <c r="H2544" s="288"/>
      <c r="I2544" s="288"/>
      <c r="J2544" s="336"/>
      <c r="K2544" s="288"/>
      <c r="L2544" s="288"/>
      <c r="M2544" s="288"/>
      <c r="N2544" s="298"/>
      <c r="O2544" s="288"/>
      <c r="P2544" s="298"/>
      <c r="R2544" s="337"/>
      <c r="S2544" s="298"/>
      <c r="T2544" s="298"/>
      <c r="U2544" s="298"/>
      <c r="V2544" s="298"/>
      <c r="W2544" s="298"/>
    </row>
    <row r="2545" spans="4:23" x14ac:dyDescent="0.2">
      <c r="D2545" s="288"/>
      <c r="E2545" s="297"/>
      <c r="H2545" s="288"/>
      <c r="I2545" s="288"/>
      <c r="J2545" s="336"/>
      <c r="K2545" s="288"/>
      <c r="L2545" s="288"/>
      <c r="M2545" s="288"/>
      <c r="N2545" s="298"/>
      <c r="O2545" s="288"/>
      <c r="P2545" s="298"/>
      <c r="R2545" s="337"/>
      <c r="S2545" s="298"/>
      <c r="T2545" s="298"/>
      <c r="U2545" s="298"/>
      <c r="V2545" s="298"/>
      <c r="W2545" s="298"/>
    </row>
    <row r="2546" spans="4:23" x14ac:dyDescent="0.2">
      <c r="D2546" s="288"/>
      <c r="E2546" s="297"/>
      <c r="H2546" s="288"/>
      <c r="I2546" s="288"/>
      <c r="J2546" s="336"/>
      <c r="K2546" s="288"/>
      <c r="L2546" s="288"/>
      <c r="M2546" s="288"/>
      <c r="N2546" s="298"/>
      <c r="O2546" s="288"/>
      <c r="P2546" s="298"/>
      <c r="R2546" s="337"/>
      <c r="S2546" s="298"/>
      <c r="T2546" s="298"/>
      <c r="U2546" s="298"/>
      <c r="V2546" s="298"/>
      <c r="W2546" s="298"/>
    </row>
    <row r="2547" spans="4:23" x14ac:dyDescent="0.2">
      <c r="D2547" s="288"/>
      <c r="E2547" s="297"/>
      <c r="H2547" s="288"/>
      <c r="I2547" s="288"/>
      <c r="J2547" s="336"/>
      <c r="K2547" s="288"/>
      <c r="L2547" s="288"/>
      <c r="M2547" s="288"/>
      <c r="N2547" s="298"/>
      <c r="O2547" s="288"/>
      <c r="P2547" s="298"/>
      <c r="R2547" s="337"/>
      <c r="S2547" s="298"/>
      <c r="T2547" s="298"/>
      <c r="U2547" s="298"/>
      <c r="V2547" s="298"/>
      <c r="W2547" s="298"/>
    </row>
    <row r="2548" spans="4:23" x14ac:dyDescent="0.2">
      <c r="D2548" s="288"/>
      <c r="E2548" s="297"/>
      <c r="H2548" s="288"/>
      <c r="I2548" s="288"/>
      <c r="J2548" s="336"/>
      <c r="K2548" s="288"/>
      <c r="L2548" s="288"/>
      <c r="M2548" s="288"/>
      <c r="N2548" s="298"/>
      <c r="O2548" s="288"/>
      <c r="P2548" s="298"/>
      <c r="R2548" s="337"/>
      <c r="S2548" s="298"/>
      <c r="T2548" s="298"/>
      <c r="U2548" s="298"/>
      <c r="V2548" s="298"/>
      <c r="W2548" s="298"/>
    </row>
    <row r="2549" spans="4:23" x14ac:dyDescent="0.2">
      <c r="D2549" s="288"/>
      <c r="E2549" s="297"/>
      <c r="H2549" s="288"/>
      <c r="I2549" s="288"/>
      <c r="J2549" s="336"/>
      <c r="K2549" s="288"/>
      <c r="L2549" s="288"/>
      <c r="M2549" s="288"/>
      <c r="N2549" s="298"/>
      <c r="O2549" s="288"/>
      <c r="P2549" s="298"/>
      <c r="R2549" s="337"/>
      <c r="S2549" s="298"/>
      <c r="T2549" s="298"/>
      <c r="U2549" s="298"/>
      <c r="V2549" s="298"/>
      <c r="W2549" s="298"/>
    </row>
    <row r="2550" spans="4:23" x14ac:dyDescent="0.2">
      <c r="D2550" s="288"/>
      <c r="E2550" s="297"/>
      <c r="H2550" s="288"/>
      <c r="I2550" s="288"/>
      <c r="J2550" s="336"/>
      <c r="K2550" s="288"/>
      <c r="L2550" s="288"/>
      <c r="M2550" s="288"/>
      <c r="N2550" s="298"/>
      <c r="O2550" s="288"/>
      <c r="P2550" s="298"/>
      <c r="R2550" s="337"/>
      <c r="S2550" s="298"/>
      <c r="T2550" s="298"/>
      <c r="U2550" s="298"/>
      <c r="V2550" s="298"/>
      <c r="W2550" s="298"/>
    </row>
    <row r="2551" spans="4:23" x14ac:dyDescent="0.2">
      <c r="D2551" s="288"/>
      <c r="E2551" s="297"/>
      <c r="H2551" s="288"/>
      <c r="I2551" s="288"/>
      <c r="J2551" s="336"/>
      <c r="K2551" s="288"/>
      <c r="L2551" s="288"/>
      <c r="M2551" s="288"/>
      <c r="N2551" s="298"/>
      <c r="O2551" s="288"/>
      <c r="P2551" s="298"/>
      <c r="R2551" s="337"/>
      <c r="S2551" s="298"/>
      <c r="T2551" s="298"/>
      <c r="U2551" s="298"/>
      <c r="V2551" s="298"/>
      <c r="W2551" s="298"/>
    </row>
    <row r="2552" spans="4:23" x14ac:dyDescent="0.2">
      <c r="D2552" s="288"/>
      <c r="E2552" s="297"/>
      <c r="H2552" s="288"/>
      <c r="I2552" s="288"/>
      <c r="J2552" s="336"/>
      <c r="K2552" s="288"/>
      <c r="L2552" s="288"/>
      <c r="M2552" s="288"/>
      <c r="N2552" s="298"/>
      <c r="O2552" s="288"/>
      <c r="P2552" s="298"/>
      <c r="R2552" s="337"/>
      <c r="S2552" s="298"/>
      <c r="T2552" s="298"/>
      <c r="U2552" s="298"/>
      <c r="V2552" s="298"/>
      <c r="W2552" s="298"/>
    </row>
    <row r="2553" spans="4:23" x14ac:dyDescent="0.2">
      <c r="D2553" s="288"/>
      <c r="E2553" s="297"/>
      <c r="H2553" s="288"/>
      <c r="I2553" s="288"/>
      <c r="J2553" s="336"/>
      <c r="K2553" s="288"/>
      <c r="L2553" s="288"/>
      <c r="M2553" s="288"/>
      <c r="N2553" s="298"/>
      <c r="O2553" s="288"/>
      <c r="P2553" s="298"/>
      <c r="R2553" s="337"/>
      <c r="S2553" s="298"/>
      <c r="T2553" s="298"/>
      <c r="U2553" s="298"/>
      <c r="V2553" s="298"/>
      <c r="W2553" s="298"/>
    </row>
    <row r="2554" spans="4:23" x14ac:dyDescent="0.2">
      <c r="D2554" s="288"/>
      <c r="E2554" s="297"/>
      <c r="H2554" s="288"/>
      <c r="I2554" s="288"/>
      <c r="J2554" s="336"/>
      <c r="K2554" s="288"/>
      <c r="L2554" s="288"/>
      <c r="M2554" s="288"/>
      <c r="N2554" s="298"/>
      <c r="O2554" s="288"/>
      <c r="P2554" s="298"/>
      <c r="R2554" s="337"/>
      <c r="S2554" s="298"/>
      <c r="T2554" s="298"/>
      <c r="U2554" s="298"/>
      <c r="V2554" s="298"/>
      <c r="W2554" s="298"/>
    </row>
    <row r="2555" spans="4:23" x14ac:dyDescent="0.2">
      <c r="D2555" s="288"/>
      <c r="E2555" s="297"/>
      <c r="H2555" s="288"/>
      <c r="I2555" s="288"/>
      <c r="J2555" s="336"/>
      <c r="K2555" s="288"/>
      <c r="L2555" s="288"/>
      <c r="M2555" s="288"/>
      <c r="N2555" s="298"/>
      <c r="O2555" s="288"/>
      <c r="P2555" s="298"/>
      <c r="R2555" s="337"/>
      <c r="S2555" s="298"/>
      <c r="T2555" s="298"/>
      <c r="U2555" s="298"/>
      <c r="V2555" s="298"/>
      <c r="W2555" s="298"/>
    </row>
    <row r="2556" spans="4:23" x14ac:dyDescent="0.2">
      <c r="D2556" s="288"/>
      <c r="E2556" s="297"/>
      <c r="H2556" s="288"/>
      <c r="I2556" s="288"/>
      <c r="J2556" s="336"/>
      <c r="K2556" s="288"/>
      <c r="L2556" s="288"/>
      <c r="M2556" s="288"/>
      <c r="N2556" s="298"/>
      <c r="O2556" s="288"/>
      <c r="P2556" s="298"/>
      <c r="R2556" s="337"/>
      <c r="S2556" s="298"/>
      <c r="T2556" s="298"/>
      <c r="U2556" s="298"/>
      <c r="V2556" s="298"/>
      <c r="W2556" s="298"/>
    </row>
    <row r="2557" spans="4:23" x14ac:dyDescent="0.2">
      <c r="D2557" s="288"/>
      <c r="E2557" s="297"/>
      <c r="H2557" s="288"/>
      <c r="I2557" s="288"/>
      <c r="J2557" s="336"/>
      <c r="K2557" s="288"/>
      <c r="L2557" s="288"/>
      <c r="M2557" s="288"/>
      <c r="N2557" s="298"/>
      <c r="O2557" s="288"/>
      <c r="P2557" s="298"/>
      <c r="R2557" s="337"/>
      <c r="S2557" s="298"/>
      <c r="T2557" s="298"/>
      <c r="U2557" s="298"/>
      <c r="V2557" s="298"/>
      <c r="W2557" s="298"/>
    </row>
    <row r="2558" spans="4:23" x14ac:dyDescent="0.2">
      <c r="D2558" s="288"/>
      <c r="E2558" s="297"/>
      <c r="H2558" s="288"/>
      <c r="I2558" s="288"/>
      <c r="J2558" s="336"/>
      <c r="K2558" s="288"/>
      <c r="L2558" s="288"/>
      <c r="M2558" s="288"/>
      <c r="N2558" s="298"/>
      <c r="O2558" s="288"/>
      <c r="P2558" s="298"/>
      <c r="R2558" s="337"/>
      <c r="S2558" s="298"/>
      <c r="T2558" s="298"/>
      <c r="U2558" s="298"/>
      <c r="V2558" s="298"/>
      <c r="W2558" s="298"/>
    </row>
    <row r="2559" spans="4:23" x14ac:dyDescent="0.2">
      <c r="D2559" s="288"/>
      <c r="E2559" s="297"/>
      <c r="H2559" s="288"/>
      <c r="I2559" s="288"/>
      <c r="J2559" s="336"/>
      <c r="K2559" s="288"/>
      <c r="L2559" s="288"/>
      <c r="M2559" s="288"/>
      <c r="N2559" s="298"/>
      <c r="O2559" s="288"/>
      <c r="P2559" s="298"/>
      <c r="R2559" s="337"/>
      <c r="S2559" s="298"/>
      <c r="T2559" s="298"/>
      <c r="U2559" s="298"/>
      <c r="V2559" s="298"/>
      <c r="W2559" s="298"/>
    </row>
    <row r="2560" spans="4:23" x14ac:dyDescent="0.2">
      <c r="D2560" s="288"/>
      <c r="E2560" s="297"/>
      <c r="H2560" s="288"/>
      <c r="I2560" s="288"/>
      <c r="J2560" s="336"/>
      <c r="K2560" s="288"/>
      <c r="L2560" s="288"/>
      <c r="M2560" s="288"/>
      <c r="N2560" s="298"/>
      <c r="O2560" s="288"/>
      <c r="P2560" s="298"/>
      <c r="R2560" s="337"/>
      <c r="S2560" s="298"/>
      <c r="T2560" s="298"/>
      <c r="U2560" s="298"/>
      <c r="V2560" s="298"/>
      <c r="W2560" s="298"/>
    </row>
    <row r="2561" spans="4:23" x14ac:dyDescent="0.2">
      <c r="D2561" s="288"/>
      <c r="E2561" s="297"/>
      <c r="H2561" s="288"/>
      <c r="I2561" s="288"/>
      <c r="J2561" s="336"/>
      <c r="K2561" s="288"/>
      <c r="L2561" s="288"/>
      <c r="M2561" s="288"/>
      <c r="N2561" s="298"/>
      <c r="O2561" s="288"/>
      <c r="P2561" s="298"/>
      <c r="R2561" s="337"/>
      <c r="S2561" s="298"/>
      <c r="T2561" s="298"/>
      <c r="U2561" s="298"/>
      <c r="V2561" s="298"/>
      <c r="W2561" s="298"/>
    </row>
    <row r="2562" spans="4:23" x14ac:dyDescent="0.2">
      <c r="D2562" s="288"/>
      <c r="E2562" s="297"/>
      <c r="H2562" s="288"/>
      <c r="I2562" s="288"/>
      <c r="J2562" s="336"/>
      <c r="K2562" s="288"/>
      <c r="L2562" s="288"/>
      <c r="M2562" s="288"/>
      <c r="N2562" s="298"/>
      <c r="O2562" s="288"/>
      <c r="P2562" s="298"/>
      <c r="R2562" s="337"/>
      <c r="S2562" s="298"/>
      <c r="T2562" s="298"/>
      <c r="U2562" s="298"/>
      <c r="V2562" s="298"/>
      <c r="W2562" s="298"/>
    </row>
    <row r="2563" spans="4:23" x14ac:dyDescent="0.2">
      <c r="D2563" s="288"/>
      <c r="E2563" s="297"/>
      <c r="H2563" s="288"/>
      <c r="I2563" s="288"/>
      <c r="J2563" s="336"/>
      <c r="K2563" s="288"/>
      <c r="L2563" s="288"/>
      <c r="M2563" s="288"/>
      <c r="N2563" s="298"/>
      <c r="O2563" s="288"/>
      <c r="P2563" s="298"/>
      <c r="R2563" s="337"/>
      <c r="S2563" s="298"/>
      <c r="T2563" s="298"/>
      <c r="U2563" s="298"/>
      <c r="V2563" s="298"/>
      <c r="W2563" s="298"/>
    </row>
    <row r="2564" spans="4:23" x14ac:dyDescent="0.2">
      <c r="D2564" s="288"/>
      <c r="E2564" s="297"/>
      <c r="H2564" s="288"/>
      <c r="I2564" s="288"/>
      <c r="J2564" s="336"/>
      <c r="K2564" s="288"/>
      <c r="L2564" s="288"/>
      <c r="M2564" s="288"/>
      <c r="N2564" s="298"/>
      <c r="O2564" s="288"/>
      <c r="P2564" s="298"/>
      <c r="R2564" s="337"/>
      <c r="S2564" s="298"/>
      <c r="T2564" s="298"/>
      <c r="U2564" s="298"/>
      <c r="V2564" s="298"/>
      <c r="W2564" s="298"/>
    </row>
    <row r="2565" spans="4:23" x14ac:dyDescent="0.2">
      <c r="D2565" s="288"/>
      <c r="E2565" s="297"/>
      <c r="H2565" s="288"/>
      <c r="I2565" s="288"/>
      <c r="J2565" s="336"/>
      <c r="K2565" s="288"/>
      <c r="L2565" s="288"/>
      <c r="M2565" s="288"/>
      <c r="N2565" s="298"/>
      <c r="O2565" s="288"/>
      <c r="P2565" s="298"/>
      <c r="R2565" s="337"/>
      <c r="S2565" s="298"/>
      <c r="T2565" s="298"/>
      <c r="U2565" s="298"/>
      <c r="V2565" s="298"/>
      <c r="W2565" s="298"/>
    </row>
    <row r="2566" spans="4:23" x14ac:dyDescent="0.2">
      <c r="D2566" s="288"/>
      <c r="E2566" s="297"/>
      <c r="H2566" s="288"/>
      <c r="I2566" s="288"/>
      <c r="J2566" s="336"/>
      <c r="K2566" s="288"/>
      <c r="L2566" s="288"/>
      <c r="M2566" s="288"/>
      <c r="N2566" s="298"/>
      <c r="O2566" s="288"/>
      <c r="P2566" s="298"/>
      <c r="R2566" s="337"/>
      <c r="S2566" s="298"/>
      <c r="T2566" s="298"/>
      <c r="U2566" s="298"/>
      <c r="V2566" s="298"/>
      <c r="W2566" s="298"/>
    </row>
    <row r="2567" spans="4:23" x14ac:dyDescent="0.2">
      <c r="D2567" s="288"/>
      <c r="E2567" s="297"/>
      <c r="H2567" s="288"/>
      <c r="I2567" s="288"/>
      <c r="J2567" s="336"/>
      <c r="K2567" s="288"/>
      <c r="L2567" s="288"/>
      <c r="M2567" s="288"/>
      <c r="N2567" s="298"/>
      <c r="O2567" s="288"/>
      <c r="P2567" s="298"/>
      <c r="R2567" s="337"/>
      <c r="S2567" s="298"/>
      <c r="T2567" s="298"/>
      <c r="U2567" s="298"/>
      <c r="V2567" s="298"/>
      <c r="W2567" s="298"/>
    </row>
    <row r="2568" spans="4:23" x14ac:dyDescent="0.2">
      <c r="D2568" s="288"/>
      <c r="E2568" s="297"/>
      <c r="H2568" s="288"/>
      <c r="I2568" s="288"/>
      <c r="J2568" s="336"/>
      <c r="K2568" s="288"/>
      <c r="L2568" s="288"/>
      <c r="M2568" s="288"/>
      <c r="N2568" s="298"/>
      <c r="O2568" s="288"/>
      <c r="P2568" s="298"/>
      <c r="R2568" s="337"/>
      <c r="S2568" s="298"/>
      <c r="T2568" s="298"/>
      <c r="U2568" s="298"/>
      <c r="V2568" s="298"/>
      <c r="W2568" s="298"/>
    </row>
    <row r="2569" spans="4:23" x14ac:dyDescent="0.2">
      <c r="D2569" s="288"/>
      <c r="E2569" s="297"/>
      <c r="H2569" s="288"/>
      <c r="I2569" s="288"/>
      <c r="J2569" s="336"/>
      <c r="K2569" s="288"/>
      <c r="L2569" s="288"/>
      <c r="M2569" s="288"/>
      <c r="N2569" s="298"/>
      <c r="O2569" s="288"/>
      <c r="P2569" s="298"/>
      <c r="R2569" s="337"/>
      <c r="S2569" s="298"/>
      <c r="T2569" s="298"/>
      <c r="U2569" s="298"/>
      <c r="V2569" s="298"/>
      <c r="W2569" s="298"/>
    </row>
    <row r="2570" spans="4:23" x14ac:dyDescent="0.2">
      <c r="D2570" s="288"/>
      <c r="E2570" s="297"/>
      <c r="H2570" s="288"/>
      <c r="I2570" s="288"/>
      <c r="J2570" s="336"/>
      <c r="K2570" s="288"/>
      <c r="L2570" s="288"/>
      <c r="M2570" s="288"/>
      <c r="N2570" s="298"/>
      <c r="O2570" s="288"/>
      <c r="P2570" s="298"/>
      <c r="R2570" s="337"/>
      <c r="S2570" s="298"/>
      <c r="T2570" s="298"/>
      <c r="U2570" s="298"/>
      <c r="V2570" s="298"/>
      <c r="W2570" s="298"/>
    </row>
    <row r="2571" spans="4:23" x14ac:dyDescent="0.2">
      <c r="D2571" s="288"/>
      <c r="E2571" s="297"/>
      <c r="H2571" s="288"/>
      <c r="I2571" s="288"/>
      <c r="J2571" s="336"/>
      <c r="K2571" s="288"/>
      <c r="L2571" s="288"/>
      <c r="M2571" s="288"/>
      <c r="N2571" s="298"/>
      <c r="O2571" s="288"/>
      <c r="P2571" s="298"/>
      <c r="R2571" s="337"/>
      <c r="S2571" s="298"/>
      <c r="T2571" s="298"/>
      <c r="U2571" s="298"/>
      <c r="V2571" s="298"/>
      <c r="W2571" s="298"/>
    </row>
    <row r="2572" spans="4:23" x14ac:dyDescent="0.2">
      <c r="D2572" s="288"/>
      <c r="E2572" s="297"/>
      <c r="H2572" s="288"/>
      <c r="I2572" s="288"/>
      <c r="J2572" s="336"/>
      <c r="K2572" s="288"/>
      <c r="L2572" s="288"/>
      <c r="M2572" s="288"/>
      <c r="N2572" s="298"/>
      <c r="O2572" s="288"/>
      <c r="P2572" s="298"/>
      <c r="R2572" s="337"/>
      <c r="S2572" s="298"/>
      <c r="T2572" s="298"/>
      <c r="U2572" s="298"/>
      <c r="V2572" s="298"/>
      <c r="W2572" s="298"/>
    </row>
    <row r="2573" spans="4:23" x14ac:dyDescent="0.2">
      <c r="D2573" s="288"/>
      <c r="E2573" s="297"/>
      <c r="H2573" s="288"/>
      <c r="I2573" s="288"/>
      <c r="J2573" s="336"/>
      <c r="K2573" s="288"/>
      <c r="L2573" s="288"/>
      <c r="M2573" s="288"/>
      <c r="N2573" s="298"/>
      <c r="O2573" s="288"/>
      <c r="P2573" s="298"/>
      <c r="R2573" s="337"/>
      <c r="S2573" s="298"/>
      <c r="T2573" s="298"/>
      <c r="U2573" s="298"/>
      <c r="V2573" s="298"/>
      <c r="W2573" s="298"/>
    </row>
    <row r="2574" spans="4:23" x14ac:dyDescent="0.2">
      <c r="D2574" s="288"/>
      <c r="E2574" s="297"/>
      <c r="H2574" s="288"/>
      <c r="I2574" s="288"/>
      <c r="J2574" s="336"/>
      <c r="K2574" s="288"/>
      <c r="L2574" s="288"/>
      <c r="M2574" s="288"/>
      <c r="N2574" s="298"/>
      <c r="O2574" s="288"/>
      <c r="P2574" s="298"/>
      <c r="R2574" s="337"/>
      <c r="S2574" s="298"/>
      <c r="T2574" s="298"/>
      <c r="U2574" s="298"/>
      <c r="V2574" s="298"/>
      <c r="W2574" s="298"/>
    </row>
    <row r="2575" spans="4:23" x14ac:dyDescent="0.2">
      <c r="D2575" s="288"/>
      <c r="E2575" s="297"/>
      <c r="H2575" s="288"/>
      <c r="I2575" s="288"/>
      <c r="J2575" s="336"/>
      <c r="K2575" s="288"/>
      <c r="L2575" s="288"/>
      <c r="M2575" s="288"/>
      <c r="N2575" s="298"/>
      <c r="O2575" s="288"/>
      <c r="P2575" s="298"/>
      <c r="R2575" s="337"/>
      <c r="S2575" s="298"/>
      <c r="T2575" s="298"/>
      <c r="U2575" s="298"/>
      <c r="V2575" s="298"/>
      <c r="W2575" s="298"/>
    </row>
    <row r="2576" spans="4:23" x14ac:dyDescent="0.2">
      <c r="D2576" s="288"/>
      <c r="E2576" s="297"/>
      <c r="H2576" s="288"/>
      <c r="I2576" s="288"/>
      <c r="J2576" s="336"/>
      <c r="K2576" s="288"/>
      <c r="L2576" s="288"/>
      <c r="M2576" s="288"/>
      <c r="N2576" s="298"/>
      <c r="O2576" s="288"/>
      <c r="P2576" s="298"/>
      <c r="R2576" s="337"/>
      <c r="S2576" s="298"/>
      <c r="T2576" s="298"/>
      <c r="U2576" s="298"/>
      <c r="V2576" s="298"/>
      <c r="W2576" s="298"/>
    </row>
    <row r="2577" spans="4:23" x14ac:dyDescent="0.2">
      <c r="D2577" s="288"/>
      <c r="E2577" s="297"/>
      <c r="H2577" s="288"/>
      <c r="I2577" s="288"/>
      <c r="J2577" s="336"/>
      <c r="K2577" s="288"/>
      <c r="L2577" s="288"/>
      <c r="M2577" s="288"/>
      <c r="N2577" s="298"/>
      <c r="O2577" s="288"/>
      <c r="P2577" s="298"/>
      <c r="R2577" s="337"/>
      <c r="S2577" s="298"/>
      <c r="T2577" s="298"/>
      <c r="U2577" s="298"/>
      <c r="V2577" s="298"/>
      <c r="W2577" s="298"/>
    </row>
    <row r="2578" spans="4:23" x14ac:dyDescent="0.2">
      <c r="D2578" s="288"/>
      <c r="E2578" s="297"/>
      <c r="H2578" s="288"/>
      <c r="I2578" s="288"/>
      <c r="J2578" s="336"/>
      <c r="K2578" s="288"/>
      <c r="L2578" s="288"/>
      <c r="M2578" s="288"/>
      <c r="N2578" s="298"/>
      <c r="O2578" s="288"/>
      <c r="P2578" s="298"/>
      <c r="R2578" s="337"/>
      <c r="S2578" s="298"/>
      <c r="T2578" s="298"/>
      <c r="U2578" s="298"/>
      <c r="V2578" s="298"/>
      <c r="W2578" s="298"/>
    </row>
    <row r="2579" spans="4:23" x14ac:dyDescent="0.2">
      <c r="D2579" s="288"/>
      <c r="E2579" s="297"/>
      <c r="H2579" s="288"/>
      <c r="I2579" s="288"/>
      <c r="J2579" s="336"/>
      <c r="K2579" s="288"/>
      <c r="L2579" s="288"/>
      <c r="M2579" s="288"/>
      <c r="N2579" s="298"/>
      <c r="O2579" s="288"/>
      <c r="P2579" s="298"/>
      <c r="R2579" s="337"/>
      <c r="S2579" s="298"/>
      <c r="T2579" s="298"/>
      <c r="U2579" s="298"/>
      <c r="V2579" s="298"/>
      <c r="W2579" s="298"/>
    </row>
    <row r="2580" spans="4:23" x14ac:dyDescent="0.2">
      <c r="D2580" s="288"/>
      <c r="E2580" s="297"/>
      <c r="H2580" s="288"/>
      <c r="I2580" s="288"/>
      <c r="J2580" s="336"/>
      <c r="K2580" s="288"/>
      <c r="L2580" s="288"/>
      <c r="M2580" s="288"/>
      <c r="N2580" s="298"/>
      <c r="O2580" s="288"/>
      <c r="P2580" s="298"/>
      <c r="R2580" s="337"/>
      <c r="S2580" s="298"/>
      <c r="T2580" s="298"/>
      <c r="U2580" s="298"/>
      <c r="V2580" s="298"/>
      <c r="W2580" s="298"/>
    </row>
    <row r="2581" spans="4:23" x14ac:dyDescent="0.2">
      <c r="D2581" s="288"/>
      <c r="E2581" s="297"/>
      <c r="H2581" s="288"/>
      <c r="I2581" s="288"/>
      <c r="J2581" s="336"/>
      <c r="K2581" s="288"/>
      <c r="L2581" s="288"/>
      <c r="M2581" s="288"/>
      <c r="N2581" s="298"/>
      <c r="O2581" s="288"/>
      <c r="P2581" s="298"/>
      <c r="R2581" s="337"/>
      <c r="S2581" s="298"/>
      <c r="T2581" s="298"/>
      <c r="U2581" s="298"/>
      <c r="V2581" s="298"/>
      <c r="W2581" s="298"/>
    </row>
    <row r="2582" spans="4:23" x14ac:dyDescent="0.2">
      <c r="D2582" s="288"/>
      <c r="E2582" s="297"/>
      <c r="H2582" s="288"/>
      <c r="I2582" s="288"/>
      <c r="J2582" s="336"/>
      <c r="K2582" s="288"/>
      <c r="L2582" s="288"/>
      <c r="M2582" s="288"/>
      <c r="N2582" s="298"/>
      <c r="O2582" s="288"/>
      <c r="P2582" s="298"/>
      <c r="R2582" s="337"/>
      <c r="S2582" s="298"/>
      <c r="T2582" s="298"/>
      <c r="U2582" s="298"/>
      <c r="V2582" s="298"/>
      <c r="W2582" s="298"/>
    </row>
    <row r="2583" spans="4:23" x14ac:dyDescent="0.2">
      <c r="D2583" s="288"/>
      <c r="E2583" s="297"/>
      <c r="H2583" s="288"/>
      <c r="I2583" s="288"/>
      <c r="J2583" s="336"/>
      <c r="K2583" s="288"/>
      <c r="L2583" s="288"/>
      <c r="M2583" s="288"/>
      <c r="N2583" s="298"/>
      <c r="O2583" s="288"/>
      <c r="P2583" s="298"/>
      <c r="R2583" s="337"/>
      <c r="S2583" s="298"/>
      <c r="T2583" s="298"/>
      <c r="U2583" s="298"/>
      <c r="V2583" s="298"/>
      <c r="W2583" s="298"/>
    </row>
    <row r="2584" spans="4:23" x14ac:dyDescent="0.2">
      <c r="D2584" s="288"/>
      <c r="E2584" s="297"/>
      <c r="H2584" s="288"/>
      <c r="I2584" s="288"/>
      <c r="J2584" s="336"/>
      <c r="K2584" s="288"/>
      <c r="L2584" s="288"/>
      <c r="M2584" s="288"/>
      <c r="N2584" s="298"/>
      <c r="O2584" s="288"/>
      <c r="P2584" s="298"/>
      <c r="R2584" s="337"/>
      <c r="S2584" s="298"/>
      <c r="T2584" s="298"/>
      <c r="U2584" s="298"/>
      <c r="V2584" s="298"/>
      <c r="W2584" s="298"/>
    </row>
    <row r="2585" spans="4:23" x14ac:dyDescent="0.2">
      <c r="D2585" s="288"/>
      <c r="E2585" s="297"/>
      <c r="H2585" s="288"/>
      <c r="I2585" s="288"/>
      <c r="J2585" s="336"/>
      <c r="K2585" s="288"/>
      <c r="L2585" s="288"/>
      <c r="M2585" s="288"/>
      <c r="N2585" s="298"/>
      <c r="O2585" s="288"/>
      <c r="P2585" s="298"/>
      <c r="R2585" s="337"/>
      <c r="S2585" s="298"/>
      <c r="T2585" s="298"/>
      <c r="U2585" s="298"/>
      <c r="V2585" s="298"/>
      <c r="W2585" s="298"/>
    </row>
    <row r="2586" spans="4:23" x14ac:dyDescent="0.2">
      <c r="D2586" s="288"/>
      <c r="E2586" s="297"/>
      <c r="H2586" s="288"/>
      <c r="I2586" s="288"/>
      <c r="J2586" s="336"/>
      <c r="K2586" s="288"/>
      <c r="L2586" s="288"/>
      <c r="M2586" s="288"/>
      <c r="N2586" s="298"/>
      <c r="O2586" s="288"/>
      <c r="P2586" s="298"/>
      <c r="R2586" s="337"/>
      <c r="S2586" s="298"/>
      <c r="T2586" s="298"/>
      <c r="U2586" s="298"/>
      <c r="V2586" s="298"/>
      <c r="W2586" s="298"/>
    </row>
    <row r="2587" spans="4:23" x14ac:dyDescent="0.2">
      <c r="D2587" s="288"/>
      <c r="E2587" s="297"/>
      <c r="H2587" s="288"/>
      <c r="I2587" s="288"/>
      <c r="J2587" s="336"/>
      <c r="K2587" s="288"/>
      <c r="L2587" s="288"/>
      <c r="M2587" s="288"/>
      <c r="N2587" s="298"/>
      <c r="O2587" s="288"/>
      <c r="P2587" s="298"/>
      <c r="R2587" s="337"/>
      <c r="S2587" s="298"/>
      <c r="T2587" s="298"/>
      <c r="U2587" s="298"/>
      <c r="V2587" s="298"/>
      <c r="W2587" s="298"/>
    </row>
    <row r="2588" spans="4:23" x14ac:dyDescent="0.2">
      <c r="D2588" s="288"/>
      <c r="E2588" s="297"/>
      <c r="H2588" s="288"/>
      <c r="I2588" s="288"/>
      <c r="J2588" s="336"/>
      <c r="K2588" s="288"/>
      <c r="L2588" s="288"/>
      <c r="M2588" s="288"/>
      <c r="N2588" s="298"/>
      <c r="O2588" s="288"/>
      <c r="P2588" s="298"/>
      <c r="R2588" s="337"/>
      <c r="S2588" s="298"/>
      <c r="T2588" s="298"/>
      <c r="U2588" s="298"/>
      <c r="V2588" s="298"/>
      <c r="W2588" s="298"/>
    </row>
    <row r="2589" spans="4:23" x14ac:dyDescent="0.2">
      <c r="D2589" s="288"/>
      <c r="E2589" s="297"/>
      <c r="H2589" s="288"/>
      <c r="I2589" s="288"/>
      <c r="J2589" s="336"/>
      <c r="K2589" s="288"/>
      <c r="L2589" s="288"/>
      <c r="M2589" s="288"/>
      <c r="N2589" s="298"/>
      <c r="O2589" s="288"/>
      <c r="P2589" s="298"/>
      <c r="R2589" s="337"/>
      <c r="S2589" s="298"/>
      <c r="T2589" s="298"/>
      <c r="U2589" s="298"/>
      <c r="V2589" s="298"/>
      <c r="W2589" s="298"/>
    </row>
    <row r="2590" spans="4:23" x14ac:dyDescent="0.2">
      <c r="D2590" s="288"/>
      <c r="E2590" s="297"/>
      <c r="H2590" s="288"/>
      <c r="I2590" s="288"/>
      <c r="J2590" s="336"/>
      <c r="K2590" s="288"/>
      <c r="L2590" s="288"/>
      <c r="M2590" s="288"/>
      <c r="N2590" s="298"/>
      <c r="O2590" s="288"/>
      <c r="P2590" s="298"/>
      <c r="R2590" s="337"/>
      <c r="S2590" s="298"/>
      <c r="T2590" s="298"/>
      <c r="U2590" s="298"/>
      <c r="V2590" s="298"/>
      <c r="W2590" s="298"/>
    </row>
    <row r="2591" spans="4:23" x14ac:dyDescent="0.2">
      <c r="D2591" s="288"/>
      <c r="E2591" s="297"/>
      <c r="H2591" s="288"/>
      <c r="I2591" s="288"/>
      <c r="J2591" s="336"/>
      <c r="K2591" s="288"/>
      <c r="L2591" s="288"/>
      <c r="M2591" s="288"/>
      <c r="N2591" s="298"/>
      <c r="O2591" s="288"/>
      <c r="P2591" s="298"/>
      <c r="R2591" s="337"/>
      <c r="S2591" s="298"/>
      <c r="T2591" s="298"/>
      <c r="U2591" s="298"/>
      <c r="V2591" s="298"/>
      <c r="W2591" s="298"/>
    </row>
    <row r="2592" spans="4:23" x14ac:dyDescent="0.2">
      <c r="D2592" s="288"/>
      <c r="E2592" s="297"/>
      <c r="H2592" s="288"/>
      <c r="I2592" s="288"/>
      <c r="J2592" s="336"/>
      <c r="K2592" s="288"/>
      <c r="L2592" s="288"/>
      <c r="M2592" s="288"/>
      <c r="N2592" s="298"/>
      <c r="O2592" s="288"/>
      <c r="P2592" s="298"/>
      <c r="R2592" s="337"/>
      <c r="S2592" s="298"/>
      <c r="T2592" s="298"/>
      <c r="U2592" s="298"/>
      <c r="V2592" s="298"/>
      <c r="W2592" s="298"/>
    </row>
    <row r="2593" spans="4:23" x14ac:dyDescent="0.2">
      <c r="D2593" s="288"/>
      <c r="E2593" s="297"/>
      <c r="H2593" s="288"/>
      <c r="I2593" s="288"/>
      <c r="J2593" s="336"/>
      <c r="K2593" s="288"/>
      <c r="L2593" s="288"/>
      <c r="M2593" s="288"/>
      <c r="N2593" s="298"/>
      <c r="O2593" s="288"/>
      <c r="P2593" s="298"/>
      <c r="R2593" s="337"/>
      <c r="S2593" s="298"/>
      <c r="T2593" s="298"/>
      <c r="U2593" s="298"/>
      <c r="V2593" s="298"/>
      <c r="W2593" s="298"/>
    </row>
    <row r="2594" spans="4:23" x14ac:dyDescent="0.2">
      <c r="D2594" s="288"/>
      <c r="E2594" s="297"/>
      <c r="H2594" s="288"/>
      <c r="I2594" s="288"/>
      <c r="J2594" s="336"/>
      <c r="K2594" s="288"/>
      <c r="L2594" s="288"/>
      <c r="M2594" s="288"/>
      <c r="N2594" s="298"/>
      <c r="O2594" s="288"/>
      <c r="P2594" s="298"/>
      <c r="R2594" s="337"/>
      <c r="S2594" s="298"/>
      <c r="T2594" s="298"/>
      <c r="U2594" s="298"/>
      <c r="V2594" s="298"/>
      <c r="W2594" s="298"/>
    </row>
    <row r="2595" spans="4:23" x14ac:dyDescent="0.2">
      <c r="D2595" s="288"/>
      <c r="E2595" s="297"/>
      <c r="H2595" s="288"/>
      <c r="I2595" s="288"/>
      <c r="J2595" s="336"/>
      <c r="K2595" s="288"/>
      <c r="L2595" s="288"/>
      <c r="M2595" s="288"/>
      <c r="N2595" s="298"/>
      <c r="O2595" s="288"/>
      <c r="P2595" s="298"/>
      <c r="R2595" s="337"/>
      <c r="S2595" s="298"/>
      <c r="T2595" s="298"/>
      <c r="U2595" s="298"/>
      <c r="V2595" s="298"/>
      <c r="W2595" s="298"/>
    </row>
    <row r="2596" spans="4:23" x14ac:dyDescent="0.2">
      <c r="D2596" s="288"/>
      <c r="E2596" s="297"/>
      <c r="H2596" s="288"/>
      <c r="I2596" s="288"/>
      <c r="J2596" s="336"/>
      <c r="K2596" s="288"/>
      <c r="L2596" s="288"/>
      <c r="M2596" s="288"/>
      <c r="N2596" s="298"/>
      <c r="O2596" s="288"/>
      <c r="P2596" s="298"/>
      <c r="R2596" s="337"/>
      <c r="S2596" s="298"/>
      <c r="T2596" s="298"/>
      <c r="U2596" s="298"/>
      <c r="V2596" s="298"/>
      <c r="W2596" s="298"/>
    </row>
    <row r="2597" spans="4:23" x14ac:dyDescent="0.2">
      <c r="D2597" s="288"/>
      <c r="E2597" s="297"/>
      <c r="H2597" s="288"/>
      <c r="I2597" s="288"/>
      <c r="J2597" s="336"/>
      <c r="K2597" s="288"/>
      <c r="L2597" s="288"/>
      <c r="M2597" s="288"/>
      <c r="N2597" s="298"/>
      <c r="O2597" s="288"/>
      <c r="P2597" s="298"/>
      <c r="R2597" s="337"/>
      <c r="S2597" s="298"/>
      <c r="T2597" s="298"/>
      <c r="U2597" s="298"/>
      <c r="V2597" s="298"/>
      <c r="W2597" s="298"/>
    </row>
    <row r="2598" spans="4:23" x14ac:dyDescent="0.2">
      <c r="D2598" s="288"/>
      <c r="E2598" s="297"/>
      <c r="H2598" s="288"/>
      <c r="I2598" s="288"/>
      <c r="J2598" s="336"/>
      <c r="K2598" s="288"/>
      <c r="L2598" s="288"/>
      <c r="M2598" s="288"/>
      <c r="N2598" s="298"/>
      <c r="O2598" s="288"/>
      <c r="P2598" s="298"/>
      <c r="R2598" s="337"/>
      <c r="S2598" s="298"/>
      <c r="T2598" s="298"/>
      <c r="U2598" s="298"/>
      <c r="V2598" s="298"/>
      <c r="W2598" s="298"/>
    </row>
    <row r="2599" spans="4:23" x14ac:dyDescent="0.2">
      <c r="D2599" s="288"/>
      <c r="E2599" s="297"/>
      <c r="H2599" s="288"/>
      <c r="I2599" s="288"/>
      <c r="J2599" s="336"/>
      <c r="K2599" s="288"/>
      <c r="L2599" s="288"/>
      <c r="M2599" s="288"/>
      <c r="N2599" s="298"/>
      <c r="O2599" s="288"/>
      <c r="P2599" s="298"/>
      <c r="R2599" s="337"/>
      <c r="S2599" s="298"/>
      <c r="T2599" s="298"/>
      <c r="U2599" s="298"/>
      <c r="V2599" s="298"/>
      <c r="W2599" s="298"/>
    </row>
    <row r="2600" spans="4:23" x14ac:dyDescent="0.2">
      <c r="D2600" s="288"/>
      <c r="E2600" s="297"/>
      <c r="H2600" s="288"/>
      <c r="I2600" s="288"/>
      <c r="J2600" s="336"/>
      <c r="K2600" s="288"/>
      <c r="L2600" s="288"/>
      <c r="M2600" s="288"/>
      <c r="N2600" s="298"/>
      <c r="O2600" s="288"/>
      <c r="P2600" s="298"/>
      <c r="R2600" s="337"/>
      <c r="S2600" s="298"/>
      <c r="T2600" s="298"/>
      <c r="U2600" s="298"/>
      <c r="V2600" s="298"/>
      <c r="W2600" s="298"/>
    </row>
    <row r="2601" spans="4:23" x14ac:dyDescent="0.2">
      <c r="D2601" s="288"/>
      <c r="E2601" s="297"/>
      <c r="H2601" s="288"/>
      <c r="I2601" s="288"/>
      <c r="J2601" s="336"/>
      <c r="K2601" s="288"/>
      <c r="L2601" s="288"/>
      <c r="M2601" s="288"/>
      <c r="N2601" s="298"/>
      <c r="O2601" s="288"/>
      <c r="P2601" s="298"/>
      <c r="R2601" s="337"/>
      <c r="S2601" s="298"/>
      <c r="T2601" s="298"/>
      <c r="U2601" s="298"/>
      <c r="V2601" s="298"/>
      <c r="W2601" s="298"/>
    </row>
    <row r="2602" spans="4:23" x14ac:dyDescent="0.2">
      <c r="D2602" s="288"/>
      <c r="E2602" s="297"/>
      <c r="H2602" s="288"/>
      <c r="I2602" s="288"/>
      <c r="J2602" s="336"/>
      <c r="K2602" s="288"/>
      <c r="L2602" s="288"/>
      <c r="M2602" s="288"/>
      <c r="N2602" s="298"/>
      <c r="O2602" s="288"/>
      <c r="P2602" s="298"/>
      <c r="R2602" s="337"/>
      <c r="S2602" s="298"/>
      <c r="T2602" s="298"/>
      <c r="U2602" s="298"/>
      <c r="V2602" s="298"/>
      <c r="W2602" s="298"/>
    </row>
    <row r="2603" spans="4:23" x14ac:dyDescent="0.2">
      <c r="D2603" s="288"/>
      <c r="E2603" s="297"/>
      <c r="H2603" s="288"/>
      <c r="I2603" s="288"/>
      <c r="J2603" s="336"/>
      <c r="K2603" s="288"/>
      <c r="L2603" s="288"/>
      <c r="M2603" s="288"/>
      <c r="N2603" s="298"/>
      <c r="O2603" s="288"/>
      <c r="P2603" s="298"/>
      <c r="R2603" s="337"/>
      <c r="S2603" s="298"/>
      <c r="T2603" s="298"/>
      <c r="U2603" s="298"/>
      <c r="V2603" s="298"/>
      <c r="W2603" s="298"/>
    </row>
    <row r="2604" spans="4:23" x14ac:dyDescent="0.2">
      <c r="D2604" s="288"/>
      <c r="E2604" s="297"/>
      <c r="H2604" s="288"/>
      <c r="I2604" s="288"/>
      <c r="J2604" s="336"/>
      <c r="K2604" s="288"/>
      <c r="L2604" s="288"/>
      <c r="M2604" s="288"/>
      <c r="N2604" s="298"/>
      <c r="O2604" s="288"/>
      <c r="P2604" s="298"/>
      <c r="R2604" s="337"/>
      <c r="S2604" s="298"/>
      <c r="T2604" s="298"/>
      <c r="U2604" s="298"/>
      <c r="V2604" s="298"/>
      <c r="W2604" s="298"/>
    </row>
    <row r="2605" spans="4:23" x14ac:dyDescent="0.2">
      <c r="D2605" s="288"/>
      <c r="E2605" s="297"/>
      <c r="H2605" s="288"/>
      <c r="I2605" s="288"/>
      <c r="J2605" s="336"/>
      <c r="K2605" s="288"/>
      <c r="L2605" s="288"/>
      <c r="M2605" s="288"/>
      <c r="N2605" s="298"/>
      <c r="O2605" s="288"/>
      <c r="P2605" s="298"/>
      <c r="R2605" s="337"/>
      <c r="S2605" s="298"/>
      <c r="T2605" s="298"/>
      <c r="U2605" s="298"/>
      <c r="V2605" s="298"/>
      <c r="W2605" s="298"/>
    </row>
    <row r="2606" spans="4:23" x14ac:dyDescent="0.2">
      <c r="D2606" s="288"/>
      <c r="E2606" s="297"/>
      <c r="H2606" s="288"/>
      <c r="I2606" s="288"/>
      <c r="J2606" s="336"/>
      <c r="K2606" s="288"/>
      <c r="L2606" s="288"/>
      <c r="M2606" s="288"/>
      <c r="N2606" s="298"/>
      <c r="O2606" s="288"/>
      <c r="P2606" s="298"/>
      <c r="R2606" s="337"/>
      <c r="S2606" s="298"/>
      <c r="T2606" s="298"/>
      <c r="U2606" s="298"/>
      <c r="V2606" s="298"/>
      <c r="W2606" s="298"/>
    </row>
    <row r="2607" spans="4:23" x14ac:dyDescent="0.2">
      <c r="D2607" s="288"/>
      <c r="E2607" s="297"/>
      <c r="H2607" s="288"/>
      <c r="I2607" s="288"/>
      <c r="J2607" s="336"/>
      <c r="K2607" s="288"/>
      <c r="L2607" s="288"/>
      <c r="M2607" s="288"/>
      <c r="N2607" s="298"/>
      <c r="O2607" s="288"/>
      <c r="P2607" s="298"/>
      <c r="R2607" s="337"/>
      <c r="S2607" s="298"/>
      <c r="T2607" s="298"/>
      <c r="U2607" s="298"/>
      <c r="V2607" s="298"/>
      <c r="W2607" s="298"/>
    </row>
    <row r="2608" spans="4:23" x14ac:dyDescent="0.2">
      <c r="D2608" s="288"/>
      <c r="E2608" s="297"/>
      <c r="H2608" s="288"/>
      <c r="I2608" s="288"/>
      <c r="J2608" s="336"/>
      <c r="K2608" s="288"/>
      <c r="L2608" s="288"/>
      <c r="M2608" s="288"/>
      <c r="N2608" s="298"/>
      <c r="O2608" s="288"/>
      <c r="P2608" s="298"/>
      <c r="R2608" s="337"/>
      <c r="S2608" s="298"/>
      <c r="T2608" s="298"/>
      <c r="U2608" s="298"/>
      <c r="V2608" s="298"/>
      <c r="W2608" s="298"/>
    </row>
    <row r="2609" spans="4:23" x14ac:dyDescent="0.2">
      <c r="D2609" s="288"/>
      <c r="E2609" s="297"/>
      <c r="H2609" s="288"/>
      <c r="I2609" s="288"/>
      <c r="J2609" s="336"/>
      <c r="K2609" s="288"/>
      <c r="L2609" s="288"/>
      <c r="M2609" s="288"/>
      <c r="N2609" s="298"/>
      <c r="O2609" s="288"/>
      <c r="P2609" s="298"/>
      <c r="R2609" s="337"/>
      <c r="S2609" s="298"/>
      <c r="T2609" s="298"/>
      <c r="U2609" s="298"/>
      <c r="V2609" s="298"/>
      <c r="W2609" s="298"/>
    </row>
    <row r="2610" spans="4:23" x14ac:dyDescent="0.2">
      <c r="D2610" s="288"/>
      <c r="E2610" s="297"/>
      <c r="H2610" s="288"/>
      <c r="I2610" s="288"/>
      <c r="J2610" s="336"/>
      <c r="K2610" s="288"/>
      <c r="L2610" s="288"/>
      <c r="M2610" s="288"/>
      <c r="N2610" s="298"/>
      <c r="O2610" s="288"/>
      <c r="P2610" s="298"/>
      <c r="R2610" s="337"/>
      <c r="S2610" s="298"/>
      <c r="T2610" s="298"/>
      <c r="U2610" s="298"/>
      <c r="V2610" s="298"/>
      <c r="W2610" s="298"/>
    </row>
    <row r="2611" spans="4:23" x14ac:dyDescent="0.2">
      <c r="D2611" s="288"/>
      <c r="E2611" s="297"/>
      <c r="H2611" s="288"/>
      <c r="I2611" s="288"/>
      <c r="J2611" s="336"/>
      <c r="K2611" s="288"/>
      <c r="L2611" s="288"/>
      <c r="M2611" s="288"/>
      <c r="N2611" s="298"/>
      <c r="O2611" s="288"/>
      <c r="P2611" s="298"/>
      <c r="R2611" s="337"/>
      <c r="S2611" s="298"/>
      <c r="T2611" s="298"/>
      <c r="U2611" s="298"/>
      <c r="V2611" s="298"/>
      <c r="W2611" s="298"/>
    </row>
    <row r="2612" spans="4:23" x14ac:dyDescent="0.2">
      <c r="D2612" s="288"/>
      <c r="E2612" s="297"/>
      <c r="H2612" s="288"/>
      <c r="I2612" s="288"/>
      <c r="J2612" s="336"/>
      <c r="K2612" s="288"/>
      <c r="L2612" s="288"/>
      <c r="M2612" s="288"/>
      <c r="N2612" s="298"/>
      <c r="O2612" s="288"/>
      <c r="P2612" s="298"/>
      <c r="R2612" s="337"/>
      <c r="S2612" s="298"/>
      <c r="T2612" s="298"/>
      <c r="U2612" s="298"/>
      <c r="V2612" s="298"/>
      <c r="W2612" s="298"/>
    </row>
    <row r="2613" spans="4:23" x14ac:dyDescent="0.2">
      <c r="D2613" s="288"/>
      <c r="E2613" s="297"/>
      <c r="H2613" s="288"/>
      <c r="I2613" s="288"/>
      <c r="J2613" s="336"/>
      <c r="K2613" s="288"/>
      <c r="L2613" s="288"/>
      <c r="M2613" s="288"/>
      <c r="N2613" s="298"/>
      <c r="O2613" s="288"/>
      <c r="P2613" s="298"/>
      <c r="R2613" s="337"/>
      <c r="S2613" s="298"/>
      <c r="T2613" s="298"/>
      <c r="U2613" s="298"/>
      <c r="V2613" s="298"/>
      <c r="W2613" s="298"/>
    </row>
    <row r="2614" spans="4:23" x14ac:dyDescent="0.2">
      <c r="D2614" s="288"/>
      <c r="E2614" s="297"/>
      <c r="H2614" s="288"/>
      <c r="I2614" s="288"/>
      <c r="J2614" s="336"/>
      <c r="K2614" s="288"/>
      <c r="L2614" s="288"/>
      <c r="M2614" s="288"/>
      <c r="N2614" s="298"/>
      <c r="O2614" s="288"/>
      <c r="P2614" s="298"/>
      <c r="R2614" s="337"/>
      <c r="S2614" s="298"/>
      <c r="T2614" s="298"/>
      <c r="U2614" s="298"/>
      <c r="V2614" s="298"/>
      <c r="W2614" s="298"/>
    </row>
    <row r="2615" spans="4:23" x14ac:dyDescent="0.2">
      <c r="D2615" s="288"/>
      <c r="E2615" s="297"/>
      <c r="H2615" s="288"/>
      <c r="I2615" s="288"/>
      <c r="J2615" s="336"/>
      <c r="K2615" s="288"/>
      <c r="L2615" s="288"/>
      <c r="M2615" s="288"/>
      <c r="N2615" s="298"/>
      <c r="O2615" s="288"/>
      <c r="P2615" s="298"/>
      <c r="R2615" s="337"/>
      <c r="S2615" s="298"/>
      <c r="T2615" s="298"/>
      <c r="U2615" s="298"/>
      <c r="V2615" s="298"/>
      <c r="W2615" s="298"/>
    </row>
    <row r="2616" spans="4:23" x14ac:dyDescent="0.2">
      <c r="D2616" s="288"/>
      <c r="E2616" s="297"/>
      <c r="H2616" s="288"/>
      <c r="I2616" s="288"/>
      <c r="J2616" s="336"/>
      <c r="K2616" s="288"/>
      <c r="L2616" s="288"/>
      <c r="M2616" s="288"/>
      <c r="N2616" s="298"/>
      <c r="O2616" s="288"/>
      <c r="P2616" s="298"/>
      <c r="R2616" s="337"/>
      <c r="S2616" s="298"/>
      <c r="T2616" s="298"/>
      <c r="U2616" s="298"/>
      <c r="V2616" s="298"/>
      <c r="W2616" s="298"/>
    </row>
    <row r="2617" spans="4:23" x14ac:dyDescent="0.2">
      <c r="D2617" s="288"/>
      <c r="E2617" s="297"/>
      <c r="H2617" s="288"/>
      <c r="I2617" s="288"/>
      <c r="J2617" s="336"/>
      <c r="K2617" s="288"/>
      <c r="L2617" s="288"/>
      <c r="M2617" s="288"/>
      <c r="N2617" s="298"/>
      <c r="O2617" s="288"/>
      <c r="P2617" s="298"/>
      <c r="R2617" s="337"/>
      <c r="S2617" s="298"/>
      <c r="T2617" s="298"/>
      <c r="U2617" s="298"/>
      <c r="V2617" s="298"/>
      <c r="W2617" s="298"/>
    </row>
    <row r="2618" spans="4:23" x14ac:dyDescent="0.2">
      <c r="D2618" s="288"/>
      <c r="E2618" s="297"/>
      <c r="H2618" s="288"/>
      <c r="I2618" s="288"/>
      <c r="J2618" s="336"/>
      <c r="K2618" s="288"/>
      <c r="L2618" s="288"/>
      <c r="M2618" s="288"/>
      <c r="N2618" s="298"/>
      <c r="O2618" s="288"/>
      <c r="P2618" s="298"/>
      <c r="R2618" s="337"/>
      <c r="S2618" s="298"/>
      <c r="T2618" s="298"/>
      <c r="U2618" s="298"/>
      <c r="V2618" s="298"/>
      <c r="W2618" s="298"/>
    </row>
    <row r="2619" spans="4:23" x14ac:dyDescent="0.2">
      <c r="D2619" s="288"/>
      <c r="E2619" s="297"/>
      <c r="H2619" s="288"/>
      <c r="I2619" s="288"/>
      <c r="J2619" s="336"/>
      <c r="K2619" s="288"/>
      <c r="L2619" s="288"/>
      <c r="M2619" s="288"/>
      <c r="N2619" s="298"/>
      <c r="O2619" s="288"/>
      <c r="P2619" s="298"/>
      <c r="R2619" s="337"/>
      <c r="S2619" s="298"/>
      <c r="T2619" s="298"/>
      <c r="U2619" s="298"/>
      <c r="V2619" s="298"/>
      <c r="W2619" s="298"/>
    </row>
    <row r="2620" spans="4:23" x14ac:dyDescent="0.2">
      <c r="D2620" s="288"/>
      <c r="E2620" s="297"/>
      <c r="H2620" s="288"/>
      <c r="I2620" s="288"/>
      <c r="J2620" s="336"/>
      <c r="K2620" s="288"/>
      <c r="L2620" s="288"/>
      <c r="M2620" s="288"/>
      <c r="N2620" s="298"/>
      <c r="O2620" s="288"/>
      <c r="P2620" s="298"/>
      <c r="R2620" s="337"/>
      <c r="S2620" s="298"/>
      <c r="T2620" s="298"/>
      <c r="U2620" s="298"/>
      <c r="V2620" s="298"/>
      <c r="W2620" s="298"/>
    </row>
    <row r="2621" spans="4:23" x14ac:dyDescent="0.2">
      <c r="D2621" s="288"/>
      <c r="E2621" s="297"/>
      <c r="H2621" s="288"/>
      <c r="I2621" s="288"/>
      <c r="J2621" s="336"/>
      <c r="K2621" s="288"/>
      <c r="L2621" s="288"/>
      <c r="M2621" s="288"/>
      <c r="N2621" s="298"/>
      <c r="O2621" s="288"/>
      <c r="P2621" s="298"/>
      <c r="R2621" s="337"/>
      <c r="S2621" s="298"/>
      <c r="T2621" s="298"/>
      <c r="U2621" s="298"/>
      <c r="V2621" s="298"/>
      <c r="W2621" s="298"/>
    </row>
    <row r="2622" spans="4:23" x14ac:dyDescent="0.2">
      <c r="D2622" s="288"/>
      <c r="E2622" s="297"/>
      <c r="H2622" s="288"/>
      <c r="I2622" s="288"/>
      <c r="J2622" s="336"/>
      <c r="K2622" s="288"/>
      <c r="L2622" s="288"/>
      <c r="M2622" s="288"/>
      <c r="N2622" s="298"/>
      <c r="O2622" s="288"/>
      <c r="P2622" s="298"/>
      <c r="R2622" s="337"/>
      <c r="S2622" s="298"/>
      <c r="T2622" s="298"/>
      <c r="U2622" s="298"/>
      <c r="V2622" s="298"/>
      <c r="W2622" s="298"/>
    </row>
    <row r="2623" spans="4:23" x14ac:dyDescent="0.2">
      <c r="D2623" s="288"/>
      <c r="E2623" s="297"/>
      <c r="H2623" s="288"/>
      <c r="I2623" s="288"/>
      <c r="J2623" s="336"/>
      <c r="K2623" s="288"/>
      <c r="L2623" s="288"/>
      <c r="M2623" s="288"/>
      <c r="N2623" s="298"/>
      <c r="O2623" s="288"/>
      <c r="P2623" s="298"/>
      <c r="R2623" s="337"/>
      <c r="S2623" s="298"/>
      <c r="T2623" s="298"/>
      <c r="U2623" s="298"/>
      <c r="V2623" s="298"/>
      <c r="W2623" s="298"/>
    </row>
    <row r="2624" spans="4:23" x14ac:dyDescent="0.2">
      <c r="D2624" s="288"/>
      <c r="E2624" s="297"/>
      <c r="H2624" s="288"/>
      <c r="I2624" s="288"/>
      <c r="J2624" s="336"/>
      <c r="K2624" s="288"/>
      <c r="L2624" s="288"/>
      <c r="M2624" s="288"/>
      <c r="N2624" s="298"/>
      <c r="O2624" s="288"/>
      <c r="P2624" s="298"/>
      <c r="R2624" s="337"/>
      <c r="S2624" s="298"/>
      <c r="T2624" s="298"/>
      <c r="U2624" s="298"/>
      <c r="V2624" s="298"/>
      <c r="W2624" s="298"/>
    </row>
    <row r="2625" spans="4:23" x14ac:dyDescent="0.2">
      <c r="D2625" s="288"/>
      <c r="E2625" s="297"/>
      <c r="H2625" s="288"/>
      <c r="I2625" s="288"/>
      <c r="J2625" s="336"/>
      <c r="K2625" s="288"/>
      <c r="L2625" s="288"/>
      <c r="M2625" s="288"/>
      <c r="N2625" s="298"/>
      <c r="O2625" s="288"/>
      <c r="P2625" s="298"/>
      <c r="R2625" s="337"/>
      <c r="S2625" s="298"/>
      <c r="T2625" s="298"/>
      <c r="U2625" s="298"/>
      <c r="V2625" s="298"/>
      <c r="W2625" s="298"/>
    </row>
    <row r="2626" spans="4:23" x14ac:dyDescent="0.2">
      <c r="D2626" s="288"/>
      <c r="E2626" s="297"/>
      <c r="H2626" s="288"/>
      <c r="I2626" s="288"/>
      <c r="J2626" s="336"/>
      <c r="K2626" s="288"/>
      <c r="L2626" s="288"/>
      <c r="M2626" s="288"/>
      <c r="N2626" s="298"/>
      <c r="O2626" s="288"/>
      <c r="P2626" s="298"/>
      <c r="R2626" s="337"/>
      <c r="S2626" s="298"/>
      <c r="T2626" s="298"/>
      <c r="U2626" s="298"/>
      <c r="V2626" s="298"/>
      <c r="W2626" s="298"/>
    </row>
    <row r="2627" spans="4:23" x14ac:dyDescent="0.2">
      <c r="D2627" s="288"/>
      <c r="E2627" s="297"/>
      <c r="H2627" s="288"/>
      <c r="I2627" s="288"/>
      <c r="J2627" s="336"/>
      <c r="K2627" s="288"/>
      <c r="L2627" s="288"/>
      <c r="M2627" s="288"/>
      <c r="N2627" s="298"/>
      <c r="O2627" s="288"/>
      <c r="P2627" s="298"/>
      <c r="R2627" s="337"/>
      <c r="S2627" s="298"/>
      <c r="T2627" s="298"/>
      <c r="U2627" s="298"/>
      <c r="V2627" s="298"/>
      <c r="W2627" s="298"/>
    </row>
    <row r="2628" spans="4:23" x14ac:dyDescent="0.2">
      <c r="D2628" s="288"/>
      <c r="E2628" s="297"/>
      <c r="H2628" s="288"/>
      <c r="I2628" s="288"/>
      <c r="J2628" s="336"/>
      <c r="K2628" s="288"/>
      <c r="L2628" s="288"/>
      <c r="M2628" s="288"/>
      <c r="N2628" s="298"/>
      <c r="O2628" s="288"/>
      <c r="P2628" s="298"/>
      <c r="R2628" s="337"/>
      <c r="S2628" s="298"/>
      <c r="T2628" s="298"/>
      <c r="U2628" s="298"/>
      <c r="V2628" s="298"/>
      <c r="W2628" s="298"/>
    </row>
    <row r="2629" spans="4:23" x14ac:dyDescent="0.2">
      <c r="D2629" s="288"/>
      <c r="E2629" s="297"/>
      <c r="H2629" s="288"/>
      <c r="I2629" s="288"/>
      <c r="J2629" s="336"/>
      <c r="K2629" s="288"/>
      <c r="L2629" s="288"/>
      <c r="M2629" s="288"/>
      <c r="N2629" s="298"/>
      <c r="O2629" s="288"/>
      <c r="P2629" s="298"/>
      <c r="R2629" s="337"/>
      <c r="S2629" s="298"/>
      <c r="T2629" s="298"/>
      <c r="U2629" s="298"/>
      <c r="V2629" s="298"/>
      <c r="W2629" s="298"/>
    </row>
    <row r="2630" spans="4:23" x14ac:dyDescent="0.2">
      <c r="D2630" s="288"/>
      <c r="E2630" s="297"/>
      <c r="H2630" s="288"/>
      <c r="I2630" s="288"/>
      <c r="J2630" s="336"/>
      <c r="K2630" s="288"/>
      <c r="L2630" s="288"/>
      <c r="M2630" s="288"/>
      <c r="N2630" s="298"/>
      <c r="O2630" s="288"/>
      <c r="P2630" s="298"/>
      <c r="R2630" s="337"/>
      <c r="S2630" s="298"/>
      <c r="T2630" s="298"/>
      <c r="U2630" s="298"/>
      <c r="V2630" s="298"/>
      <c r="W2630" s="298"/>
    </row>
    <row r="2631" spans="4:23" x14ac:dyDescent="0.2">
      <c r="D2631" s="288"/>
      <c r="E2631" s="297"/>
      <c r="H2631" s="288"/>
      <c r="I2631" s="288"/>
      <c r="J2631" s="336"/>
      <c r="K2631" s="288"/>
      <c r="L2631" s="288"/>
      <c r="M2631" s="288"/>
      <c r="N2631" s="298"/>
      <c r="O2631" s="288"/>
      <c r="P2631" s="298"/>
      <c r="R2631" s="337"/>
      <c r="S2631" s="298"/>
      <c r="T2631" s="298"/>
      <c r="U2631" s="298"/>
      <c r="V2631" s="298"/>
      <c r="W2631" s="298"/>
    </row>
    <row r="2632" spans="4:23" x14ac:dyDescent="0.2">
      <c r="D2632" s="288"/>
      <c r="E2632" s="297"/>
      <c r="H2632" s="288"/>
      <c r="I2632" s="288"/>
      <c r="J2632" s="336"/>
      <c r="K2632" s="288"/>
      <c r="L2632" s="288"/>
      <c r="M2632" s="288"/>
      <c r="N2632" s="298"/>
      <c r="O2632" s="288"/>
      <c r="P2632" s="298"/>
      <c r="R2632" s="337"/>
      <c r="S2632" s="298"/>
      <c r="T2632" s="298"/>
      <c r="U2632" s="298"/>
      <c r="V2632" s="298"/>
      <c r="W2632" s="298"/>
    </row>
    <row r="2633" spans="4:23" x14ac:dyDescent="0.2">
      <c r="D2633" s="288"/>
      <c r="E2633" s="297"/>
      <c r="H2633" s="288"/>
      <c r="I2633" s="288"/>
      <c r="J2633" s="336"/>
      <c r="K2633" s="288"/>
      <c r="L2633" s="288"/>
      <c r="M2633" s="288"/>
      <c r="N2633" s="298"/>
      <c r="O2633" s="288"/>
      <c r="P2633" s="298"/>
      <c r="R2633" s="337"/>
      <c r="S2633" s="298"/>
      <c r="T2633" s="298"/>
      <c r="U2633" s="298"/>
      <c r="V2633" s="298"/>
      <c r="W2633" s="298"/>
    </row>
    <row r="2634" spans="4:23" x14ac:dyDescent="0.2">
      <c r="D2634" s="288"/>
      <c r="E2634" s="297"/>
      <c r="H2634" s="288"/>
      <c r="I2634" s="288"/>
      <c r="J2634" s="336"/>
      <c r="K2634" s="288"/>
      <c r="L2634" s="288"/>
      <c r="M2634" s="288"/>
      <c r="N2634" s="298"/>
      <c r="O2634" s="288"/>
      <c r="P2634" s="298"/>
      <c r="R2634" s="337"/>
      <c r="S2634" s="298"/>
      <c r="T2634" s="298"/>
      <c r="U2634" s="298"/>
      <c r="V2634" s="298"/>
      <c r="W2634" s="298"/>
    </row>
    <row r="2635" spans="4:23" x14ac:dyDescent="0.2">
      <c r="D2635" s="288"/>
      <c r="E2635" s="297"/>
      <c r="H2635" s="288"/>
      <c r="I2635" s="288"/>
      <c r="J2635" s="336"/>
      <c r="K2635" s="288"/>
      <c r="L2635" s="288"/>
      <c r="M2635" s="288"/>
      <c r="N2635" s="298"/>
      <c r="O2635" s="288"/>
      <c r="P2635" s="298"/>
      <c r="R2635" s="337"/>
      <c r="S2635" s="298"/>
      <c r="T2635" s="298"/>
      <c r="U2635" s="298"/>
      <c r="V2635" s="298"/>
      <c r="W2635" s="298"/>
    </row>
    <row r="2636" spans="4:23" x14ac:dyDescent="0.2">
      <c r="D2636" s="288"/>
      <c r="E2636" s="297"/>
      <c r="H2636" s="288"/>
      <c r="I2636" s="288"/>
      <c r="J2636" s="336"/>
      <c r="K2636" s="288"/>
      <c r="L2636" s="288"/>
      <c r="M2636" s="288"/>
      <c r="N2636" s="298"/>
      <c r="O2636" s="288"/>
      <c r="P2636" s="298"/>
      <c r="R2636" s="337"/>
      <c r="S2636" s="298"/>
      <c r="T2636" s="298"/>
      <c r="U2636" s="298"/>
      <c r="V2636" s="298"/>
      <c r="W2636" s="298"/>
    </row>
    <row r="2637" spans="4:23" x14ac:dyDescent="0.2">
      <c r="D2637" s="288"/>
      <c r="E2637" s="297"/>
      <c r="H2637" s="288"/>
      <c r="I2637" s="288"/>
      <c r="J2637" s="336"/>
      <c r="K2637" s="288"/>
      <c r="L2637" s="288"/>
      <c r="M2637" s="288"/>
      <c r="N2637" s="298"/>
      <c r="O2637" s="288"/>
      <c r="P2637" s="298"/>
      <c r="R2637" s="337"/>
      <c r="S2637" s="298"/>
      <c r="T2637" s="298"/>
      <c r="U2637" s="298"/>
      <c r="V2637" s="298"/>
      <c r="W2637" s="298"/>
    </row>
    <row r="2638" spans="4:23" x14ac:dyDescent="0.2">
      <c r="D2638" s="288"/>
      <c r="E2638" s="297"/>
      <c r="H2638" s="288"/>
      <c r="I2638" s="288"/>
      <c r="J2638" s="336"/>
      <c r="K2638" s="288"/>
      <c r="L2638" s="288"/>
      <c r="M2638" s="288"/>
      <c r="N2638" s="298"/>
      <c r="O2638" s="288"/>
      <c r="P2638" s="298"/>
      <c r="R2638" s="337"/>
      <c r="S2638" s="298"/>
      <c r="T2638" s="298"/>
      <c r="U2638" s="298"/>
      <c r="V2638" s="298"/>
      <c r="W2638" s="298"/>
    </row>
    <row r="2639" spans="4:23" x14ac:dyDescent="0.2">
      <c r="D2639" s="288"/>
      <c r="E2639" s="297"/>
      <c r="H2639" s="288"/>
      <c r="I2639" s="288"/>
      <c r="J2639" s="336"/>
      <c r="K2639" s="288"/>
      <c r="L2639" s="288"/>
      <c r="M2639" s="288"/>
      <c r="N2639" s="298"/>
      <c r="O2639" s="288"/>
      <c r="P2639" s="298"/>
      <c r="R2639" s="337"/>
      <c r="S2639" s="298"/>
      <c r="T2639" s="298"/>
      <c r="U2639" s="298"/>
      <c r="V2639" s="298"/>
      <c r="W2639" s="298"/>
    </row>
    <row r="2640" spans="4:23" x14ac:dyDescent="0.2">
      <c r="D2640" s="288"/>
      <c r="E2640" s="297"/>
      <c r="H2640" s="288"/>
      <c r="I2640" s="288"/>
      <c r="J2640" s="336"/>
      <c r="K2640" s="288"/>
      <c r="L2640" s="288"/>
      <c r="M2640" s="288"/>
      <c r="N2640" s="298"/>
      <c r="O2640" s="288"/>
      <c r="P2640" s="298"/>
      <c r="R2640" s="337"/>
      <c r="S2640" s="298"/>
      <c r="T2640" s="298"/>
      <c r="U2640" s="298"/>
      <c r="V2640" s="298"/>
      <c r="W2640" s="298"/>
    </row>
    <row r="2641" spans="4:23" x14ac:dyDescent="0.2">
      <c r="D2641" s="288"/>
      <c r="E2641" s="297"/>
      <c r="H2641" s="288"/>
      <c r="I2641" s="288"/>
      <c r="J2641" s="336"/>
      <c r="K2641" s="288"/>
      <c r="L2641" s="288"/>
      <c r="M2641" s="288"/>
      <c r="N2641" s="298"/>
      <c r="O2641" s="288"/>
      <c r="P2641" s="298"/>
      <c r="R2641" s="337"/>
      <c r="S2641" s="298"/>
      <c r="T2641" s="298"/>
      <c r="U2641" s="298"/>
      <c r="V2641" s="298"/>
      <c r="W2641" s="298"/>
    </row>
    <row r="2642" spans="4:23" x14ac:dyDescent="0.2">
      <c r="D2642" s="288"/>
      <c r="E2642" s="297"/>
      <c r="H2642" s="288"/>
      <c r="I2642" s="288"/>
      <c r="J2642" s="336"/>
      <c r="K2642" s="288"/>
      <c r="L2642" s="288"/>
      <c r="M2642" s="288"/>
      <c r="N2642" s="298"/>
      <c r="O2642" s="288"/>
      <c r="P2642" s="298"/>
      <c r="R2642" s="337"/>
      <c r="S2642" s="298"/>
      <c r="T2642" s="298"/>
      <c r="U2642" s="298"/>
      <c r="V2642" s="298"/>
      <c r="W2642" s="298"/>
    </row>
    <row r="2643" spans="4:23" x14ac:dyDescent="0.2">
      <c r="D2643" s="288"/>
      <c r="E2643" s="297"/>
      <c r="H2643" s="288"/>
      <c r="I2643" s="288"/>
      <c r="J2643" s="336"/>
      <c r="K2643" s="288"/>
      <c r="L2643" s="288"/>
      <c r="M2643" s="288"/>
      <c r="N2643" s="298"/>
      <c r="O2643" s="288"/>
      <c r="P2643" s="298"/>
      <c r="R2643" s="337"/>
      <c r="S2643" s="298"/>
      <c r="T2643" s="298"/>
      <c r="U2643" s="298"/>
      <c r="V2643" s="298"/>
      <c r="W2643" s="298"/>
    </row>
    <row r="2644" spans="4:23" x14ac:dyDescent="0.2">
      <c r="D2644" s="288"/>
      <c r="E2644" s="297"/>
      <c r="H2644" s="288"/>
      <c r="I2644" s="288"/>
      <c r="J2644" s="336"/>
      <c r="K2644" s="288"/>
      <c r="L2644" s="288"/>
      <c r="M2644" s="288"/>
      <c r="N2644" s="298"/>
      <c r="O2644" s="288"/>
      <c r="P2644" s="298"/>
      <c r="R2644" s="337"/>
      <c r="S2644" s="298"/>
      <c r="T2644" s="298"/>
      <c r="U2644" s="298"/>
      <c r="V2644" s="298"/>
      <c r="W2644" s="298"/>
    </row>
    <row r="2645" spans="4:23" x14ac:dyDescent="0.2">
      <c r="D2645" s="288"/>
      <c r="E2645" s="297"/>
      <c r="H2645" s="288"/>
      <c r="I2645" s="288"/>
      <c r="J2645" s="336"/>
      <c r="K2645" s="288"/>
      <c r="L2645" s="288"/>
      <c r="M2645" s="288"/>
      <c r="N2645" s="298"/>
      <c r="O2645" s="288"/>
      <c r="P2645" s="298"/>
      <c r="R2645" s="337"/>
      <c r="S2645" s="298"/>
      <c r="T2645" s="298"/>
      <c r="U2645" s="298"/>
      <c r="V2645" s="298"/>
      <c r="W2645" s="298"/>
    </row>
    <row r="2646" spans="4:23" x14ac:dyDescent="0.2">
      <c r="D2646" s="288"/>
      <c r="E2646" s="297"/>
      <c r="H2646" s="288"/>
      <c r="I2646" s="288"/>
      <c r="J2646" s="336"/>
      <c r="K2646" s="288"/>
      <c r="L2646" s="288"/>
      <c r="M2646" s="288"/>
      <c r="N2646" s="298"/>
      <c r="O2646" s="288"/>
      <c r="P2646" s="298"/>
      <c r="R2646" s="337"/>
      <c r="S2646" s="298"/>
      <c r="T2646" s="298"/>
      <c r="U2646" s="298"/>
      <c r="V2646" s="298"/>
      <c r="W2646" s="298"/>
    </row>
    <row r="2647" spans="4:23" x14ac:dyDescent="0.2">
      <c r="D2647" s="288"/>
      <c r="E2647" s="297"/>
      <c r="H2647" s="288"/>
      <c r="I2647" s="288"/>
      <c r="J2647" s="336"/>
      <c r="K2647" s="288"/>
      <c r="L2647" s="288"/>
      <c r="M2647" s="288"/>
      <c r="N2647" s="298"/>
      <c r="O2647" s="288"/>
      <c r="P2647" s="298"/>
      <c r="R2647" s="337"/>
      <c r="S2647" s="298"/>
      <c r="T2647" s="298"/>
      <c r="U2647" s="298"/>
      <c r="V2647" s="298"/>
      <c r="W2647" s="298"/>
    </row>
    <row r="2648" spans="4:23" x14ac:dyDescent="0.2">
      <c r="D2648" s="288"/>
      <c r="E2648" s="297"/>
      <c r="H2648" s="288"/>
      <c r="I2648" s="288"/>
      <c r="J2648" s="336"/>
      <c r="K2648" s="288"/>
      <c r="L2648" s="288"/>
      <c r="M2648" s="288"/>
      <c r="N2648" s="298"/>
      <c r="O2648" s="288"/>
      <c r="P2648" s="298"/>
      <c r="R2648" s="337"/>
      <c r="S2648" s="298"/>
      <c r="T2648" s="298"/>
      <c r="U2648" s="298"/>
      <c r="V2648" s="298"/>
      <c r="W2648" s="298"/>
    </row>
    <row r="2649" spans="4:23" x14ac:dyDescent="0.2">
      <c r="D2649" s="288"/>
      <c r="E2649" s="297"/>
      <c r="H2649" s="288"/>
      <c r="I2649" s="288"/>
      <c r="J2649" s="336"/>
      <c r="K2649" s="288"/>
      <c r="L2649" s="288"/>
      <c r="M2649" s="288"/>
      <c r="N2649" s="298"/>
      <c r="O2649" s="288"/>
      <c r="P2649" s="298"/>
      <c r="R2649" s="337"/>
      <c r="S2649" s="298"/>
      <c r="T2649" s="298"/>
      <c r="U2649" s="298"/>
      <c r="V2649" s="298"/>
      <c r="W2649" s="298"/>
    </row>
    <row r="2650" spans="4:23" x14ac:dyDescent="0.2">
      <c r="D2650" s="288"/>
      <c r="E2650" s="297"/>
      <c r="H2650" s="288"/>
      <c r="I2650" s="288"/>
      <c r="J2650" s="336"/>
      <c r="K2650" s="288"/>
      <c r="L2650" s="288"/>
      <c r="M2650" s="288"/>
      <c r="N2650" s="298"/>
      <c r="O2650" s="288"/>
      <c r="P2650" s="298"/>
      <c r="R2650" s="337"/>
      <c r="S2650" s="298"/>
      <c r="T2650" s="298"/>
      <c r="U2650" s="298"/>
      <c r="V2650" s="298"/>
      <c r="W2650" s="298"/>
    </row>
    <row r="2651" spans="4:23" x14ac:dyDescent="0.2">
      <c r="D2651" s="288"/>
      <c r="E2651" s="297"/>
      <c r="H2651" s="288"/>
      <c r="I2651" s="288"/>
      <c r="J2651" s="336"/>
      <c r="K2651" s="288"/>
      <c r="L2651" s="288"/>
      <c r="M2651" s="288"/>
      <c r="N2651" s="298"/>
      <c r="O2651" s="288"/>
      <c r="P2651" s="298"/>
      <c r="R2651" s="337"/>
      <c r="S2651" s="298"/>
      <c r="T2651" s="298"/>
      <c r="U2651" s="298"/>
      <c r="V2651" s="298"/>
      <c r="W2651" s="298"/>
    </row>
    <row r="2652" spans="4:23" x14ac:dyDescent="0.2">
      <c r="D2652" s="288"/>
      <c r="E2652" s="297"/>
      <c r="H2652" s="288"/>
      <c r="I2652" s="288"/>
      <c r="J2652" s="336"/>
      <c r="K2652" s="288"/>
      <c r="L2652" s="288"/>
      <c r="M2652" s="288"/>
      <c r="N2652" s="298"/>
      <c r="O2652" s="288"/>
      <c r="P2652" s="298"/>
      <c r="R2652" s="337"/>
      <c r="S2652" s="298"/>
      <c r="T2652" s="298"/>
      <c r="U2652" s="298"/>
      <c r="V2652" s="298"/>
      <c r="W2652" s="298"/>
    </row>
    <row r="2653" spans="4:23" x14ac:dyDescent="0.2">
      <c r="D2653" s="288"/>
      <c r="E2653" s="297"/>
      <c r="H2653" s="288"/>
      <c r="I2653" s="288"/>
      <c r="J2653" s="336"/>
      <c r="K2653" s="288"/>
      <c r="L2653" s="288"/>
      <c r="M2653" s="288"/>
      <c r="N2653" s="298"/>
      <c r="O2653" s="288"/>
      <c r="P2653" s="298"/>
      <c r="R2653" s="337"/>
      <c r="S2653" s="298"/>
      <c r="T2653" s="298"/>
      <c r="U2653" s="298"/>
      <c r="V2653" s="298"/>
      <c r="W2653" s="298"/>
    </row>
    <row r="2654" spans="4:23" x14ac:dyDescent="0.2">
      <c r="D2654" s="288"/>
      <c r="E2654" s="297"/>
      <c r="H2654" s="288"/>
      <c r="I2654" s="288"/>
      <c r="J2654" s="336"/>
      <c r="K2654" s="288"/>
      <c r="L2654" s="288"/>
      <c r="M2654" s="288"/>
      <c r="N2654" s="298"/>
      <c r="O2654" s="288"/>
      <c r="P2654" s="298"/>
      <c r="R2654" s="337"/>
      <c r="S2654" s="298"/>
      <c r="T2654" s="298"/>
      <c r="U2654" s="298"/>
      <c r="V2654" s="298"/>
      <c r="W2654" s="298"/>
    </row>
    <row r="2655" spans="4:23" x14ac:dyDescent="0.2">
      <c r="D2655" s="288"/>
      <c r="E2655" s="297"/>
      <c r="H2655" s="288"/>
      <c r="I2655" s="288"/>
      <c r="J2655" s="336"/>
      <c r="K2655" s="288"/>
      <c r="L2655" s="288"/>
      <c r="M2655" s="288"/>
      <c r="N2655" s="298"/>
      <c r="O2655" s="288"/>
      <c r="P2655" s="298"/>
      <c r="R2655" s="337"/>
      <c r="S2655" s="298"/>
      <c r="T2655" s="298"/>
      <c r="U2655" s="298"/>
      <c r="V2655" s="298"/>
      <c r="W2655" s="298"/>
    </row>
    <row r="2656" spans="4:23" x14ac:dyDescent="0.2">
      <c r="D2656" s="288"/>
      <c r="E2656" s="297"/>
      <c r="H2656" s="288"/>
      <c r="I2656" s="288"/>
      <c r="J2656" s="336"/>
      <c r="K2656" s="288"/>
      <c r="L2656" s="288"/>
      <c r="M2656" s="288"/>
      <c r="N2656" s="298"/>
      <c r="O2656" s="288"/>
      <c r="P2656" s="298"/>
      <c r="R2656" s="337"/>
      <c r="S2656" s="298"/>
      <c r="T2656" s="298"/>
      <c r="U2656" s="298"/>
      <c r="V2656" s="298"/>
      <c r="W2656" s="298"/>
    </row>
    <row r="2657" spans="4:23" x14ac:dyDescent="0.2">
      <c r="D2657" s="288"/>
      <c r="E2657" s="297"/>
      <c r="H2657" s="288"/>
      <c r="I2657" s="288"/>
      <c r="J2657" s="336"/>
      <c r="K2657" s="288"/>
      <c r="L2657" s="288"/>
      <c r="M2657" s="288"/>
      <c r="N2657" s="298"/>
      <c r="O2657" s="288"/>
      <c r="P2657" s="298"/>
      <c r="R2657" s="337"/>
      <c r="S2657" s="298"/>
      <c r="T2657" s="298"/>
      <c r="U2657" s="298"/>
      <c r="V2657" s="298"/>
      <c r="W2657" s="298"/>
    </row>
    <row r="2658" spans="4:23" x14ac:dyDescent="0.2">
      <c r="D2658" s="288"/>
      <c r="E2658" s="297"/>
      <c r="H2658" s="288"/>
      <c r="I2658" s="288"/>
      <c r="J2658" s="336"/>
      <c r="K2658" s="288"/>
      <c r="L2658" s="288"/>
      <c r="M2658" s="288"/>
      <c r="N2658" s="298"/>
      <c r="O2658" s="288"/>
      <c r="P2658" s="298"/>
      <c r="R2658" s="337"/>
      <c r="S2658" s="298"/>
      <c r="T2658" s="298"/>
      <c r="U2658" s="298"/>
      <c r="V2658" s="298"/>
      <c r="W2658" s="298"/>
    </row>
    <row r="2659" spans="4:23" x14ac:dyDescent="0.2">
      <c r="D2659" s="288"/>
      <c r="E2659" s="297"/>
      <c r="H2659" s="288"/>
      <c r="I2659" s="288"/>
      <c r="J2659" s="336"/>
      <c r="K2659" s="288"/>
      <c r="L2659" s="288"/>
      <c r="M2659" s="288"/>
      <c r="N2659" s="298"/>
      <c r="O2659" s="288"/>
      <c r="P2659" s="298"/>
      <c r="R2659" s="337"/>
      <c r="S2659" s="298"/>
      <c r="T2659" s="298"/>
      <c r="U2659" s="298"/>
      <c r="V2659" s="298"/>
      <c r="W2659" s="298"/>
    </row>
    <row r="2660" spans="4:23" x14ac:dyDescent="0.2">
      <c r="D2660" s="288"/>
      <c r="E2660" s="297"/>
      <c r="H2660" s="288"/>
      <c r="I2660" s="288"/>
      <c r="J2660" s="336"/>
      <c r="K2660" s="288"/>
      <c r="L2660" s="288"/>
      <c r="M2660" s="288"/>
      <c r="N2660" s="298"/>
      <c r="O2660" s="288"/>
      <c r="P2660" s="298"/>
      <c r="R2660" s="337"/>
      <c r="S2660" s="298"/>
      <c r="T2660" s="298"/>
      <c r="U2660" s="298"/>
      <c r="V2660" s="298"/>
      <c r="W2660" s="298"/>
    </row>
    <row r="2661" spans="4:23" x14ac:dyDescent="0.2">
      <c r="D2661" s="288"/>
      <c r="E2661" s="297"/>
      <c r="H2661" s="288"/>
      <c r="I2661" s="288"/>
      <c r="J2661" s="336"/>
      <c r="K2661" s="288"/>
      <c r="L2661" s="288"/>
      <c r="M2661" s="288"/>
      <c r="N2661" s="298"/>
      <c r="O2661" s="288"/>
      <c r="P2661" s="298"/>
      <c r="R2661" s="337"/>
      <c r="S2661" s="298"/>
      <c r="T2661" s="298"/>
      <c r="U2661" s="298"/>
      <c r="V2661" s="298"/>
      <c r="W2661" s="298"/>
    </row>
    <row r="2662" spans="4:23" x14ac:dyDescent="0.2">
      <c r="D2662" s="288"/>
      <c r="E2662" s="297"/>
      <c r="H2662" s="288"/>
      <c r="I2662" s="288"/>
      <c r="J2662" s="336"/>
      <c r="K2662" s="288"/>
      <c r="L2662" s="288"/>
      <c r="M2662" s="288"/>
      <c r="N2662" s="298"/>
      <c r="O2662" s="288"/>
      <c r="P2662" s="298"/>
      <c r="R2662" s="337"/>
      <c r="S2662" s="298"/>
      <c r="T2662" s="298"/>
      <c r="U2662" s="298"/>
      <c r="V2662" s="298"/>
      <c r="W2662" s="298"/>
    </row>
    <row r="2663" spans="4:23" x14ac:dyDescent="0.2">
      <c r="D2663" s="288"/>
      <c r="E2663" s="297"/>
      <c r="H2663" s="288"/>
      <c r="I2663" s="288"/>
      <c r="J2663" s="336"/>
      <c r="K2663" s="288"/>
      <c r="L2663" s="288"/>
      <c r="M2663" s="288"/>
      <c r="N2663" s="298"/>
      <c r="O2663" s="288"/>
      <c r="P2663" s="298"/>
      <c r="R2663" s="337"/>
      <c r="S2663" s="298"/>
      <c r="T2663" s="298"/>
      <c r="U2663" s="298"/>
      <c r="V2663" s="298"/>
      <c r="W2663" s="298"/>
    </row>
    <row r="2664" spans="4:23" x14ac:dyDescent="0.2">
      <c r="D2664" s="288"/>
      <c r="E2664" s="297"/>
      <c r="H2664" s="288"/>
      <c r="I2664" s="288"/>
      <c r="J2664" s="336"/>
      <c r="K2664" s="288"/>
      <c r="L2664" s="288"/>
      <c r="M2664" s="288"/>
      <c r="N2664" s="298"/>
      <c r="O2664" s="288"/>
      <c r="P2664" s="298"/>
      <c r="R2664" s="337"/>
      <c r="S2664" s="298"/>
      <c r="T2664" s="298"/>
      <c r="U2664" s="298"/>
      <c r="V2664" s="298"/>
      <c r="W2664" s="298"/>
    </row>
    <row r="2665" spans="4:23" x14ac:dyDescent="0.2">
      <c r="D2665" s="288"/>
      <c r="E2665" s="297"/>
      <c r="H2665" s="288"/>
      <c r="I2665" s="288"/>
      <c r="J2665" s="336"/>
      <c r="K2665" s="288"/>
      <c r="L2665" s="288"/>
      <c r="M2665" s="288"/>
      <c r="N2665" s="298"/>
      <c r="O2665" s="288"/>
      <c r="P2665" s="298"/>
      <c r="R2665" s="337"/>
      <c r="S2665" s="298"/>
      <c r="T2665" s="298"/>
      <c r="U2665" s="298"/>
      <c r="V2665" s="298"/>
      <c r="W2665" s="298"/>
    </row>
    <row r="2666" spans="4:23" x14ac:dyDescent="0.2">
      <c r="D2666" s="288"/>
      <c r="E2666" s="297"/>
      <c r="H2666" s="288"/>
      <c r="I2666" s="288"/>
      <c r="J2666" s="336"/>
      <c r="K2666" s="288"/>
      <c r="L2666" s="288"/>
      <c r="M2666" s="288"/>
      <c r="N2666" s="298"/>
      <c r="O2666" s="288"/>
      <c r="P2666" s="298"/>
      <c r="R2666" s="337"/>
      <c r="S2666" s="298"/>
      <c r="T2666" s="298"/>
      <c r="U2666" s="298"/>
      <c r="V2666" s="298"/>
      <c r="W2666" s="298"/>
    </row>
    <row r="2667" spans="4:23" x14ac:dyDescent="0.2">
      <c r="D2667" s="288"/>
      <c r="E2667" s="297"/>
      <c r="H2667" s="288"/>
      <c r="I2667" s="288"/>
      <c r="J2667" s="336"/>
      <c r="K2667" s="288"/>
      <c r="L2667" s="288"/>
      <c r="M2667" s="288"/>
      <c r="N2667" s="298"/>
      <c r="O2667" s="288"/>
      <c r="P2667" s="298"/>
      <c r="R2667" s="337"/>
      <c r="S2667" s="298"/>
      <c r="T2667" s="298"/>
      <c r="U2667" s="298"/>
      <c r="V2667" s="298"/>
      <c r="W2667" s="298"/>
    </row>
    <row r="2668" spans="4:23" x14ac:dyDescent="0.2">
      <c r="D2668" s="288"/>
      <c r="E2668" s="297"/>
      <c r="H2668" s="288"/>
      <c r="I2668" s="288"/>
      <c r="J2668" s="336"/>
      <c r="K2668" s="288"/>
      <c r="L2668" s="288"/>
      <c r="M2668" s="288"/>
      <c r="N2668" s="298"/>
      <c r="O2668" s="288"/>
      <c r="P2668" s="298"/>
      <c r="R2668" s="337"/>
      <c r="S2668" s="298"/>
      <c r="T2668" s="298"/>
      <c r="U2668" s="298"/>
      <c r="V2668" s="298"/>
      <c r="W2668" s="298"/>
    </row>
    <row r="2669" spans="4:23" x14ac:dyDescent="0.2">
      <c r="D2669" s="288"/>
      <c r="E2669" s="297"/>
      <c r="H2669" s="288"/>
      <c r="I2669" s="288"/>
      <c r="J2669" s="336"/>
      <c r="K2669" s="288"/>
      <c r="L2669" s="288"/>
      <c r="M2669" s="288"/>
      <c r="N2669" s="298"/>
      <c r="O2669" s="288"/>
      <c r="P2669" s="298"/>
      <c r="R2669" s="337"/>
      <c r="S2669" s="298"/>
      <c r="T2669" s="298"/>
      <c r="U2669" s="298"/>
      <c r="V2669" s="298"/>
      <c r="W2669" s="298"/>
    </row>
    <row r="2670" spans="4:23" x14ac:dyDescent="0.2">
      <c r="D2670" s="288"/>
      <c r="E2670" s="297"/>
      <c r="H2670" s="288"/>
      <c r="I2670" s="288"/>
      <c r="J2670" s="336"/>
      <c r="K2670" s="288"/>
      <c r="L2670" s="288"/>
      <c r="M2670" s="288"/>
      <c r="N2670" s="298"/>
      <c r="O2670" s="288"/>
      <c r="P2670" s="298"/>
      <c r="R2670" s="337"/>
      <c r="S2670" s="298"/>
      <c r="T2670" s="298"/>
      <c r="U2670" s="298"/>
      <c r="V2670" s="298"/>
      <c r="W2670" s="298"/>
    </row>
    <row r="2671" spans="4:23" x14ac:dyDescent="0.2">
      <c r="D2671" s="288"/>
      <c r="E2671" s="297"/>
      <c r="H2671" s="288"/>
      <c r="I2671" s="288"/>
      <c r="J2671" s="336"/>
      <c r="K2671" s="288"/>
      <c r="L2671" s="288"/>
      <c r="M2671" s="288"/>
      <c r="N2671" s="298"/>
      <c r="O2671" s="288"/>
      <c r="P2671" s="298"/>
      <c r="R2671" s="337"/>
      <c r="S2671" s="298"/>
      <c r="T2671" s="298"/>
      <c r="U2671" s="298"/>
      <c r="V2671" s="298"/>
      <c r="W2671" s="298"/>
    </row>
    <row r="2672" spans="4:23" x14ac:dyDescent="0.2">
      <c r="D2672" s="288"/>
      <c r="E2672" s="297"/>
      <c r="H2672" s="288"/>
      <c r="I2672" s="288"/>
      <c r="J2672" s="336"/>
      <c r="K2672" s="288"/>
      <c r="L2672" s="288"/>
      <c r="M2672" s="288"/>
      <c r="N2672" s="298"/>
      <c r="O2672" s="288"/>
      <c r="P2672" s="298"/>
      <c r="R2672" s="337"/>
      <c r="S2672" s="298"/>
      <c r="T2672" s="298"/>
      <c r="U2672" s="298"/>
      <c r="V2672" s="298"/>
      <c r="W2672" s="298"/>
    </row>
    <row r="2673" spans="4:23" x14ac:dyDescent="0.2">
      <c r="D2673" s="288"/>
      <c r="E2673" s="297"/>
      <c r="H2673" s="288"/>
      <c r="I2673" s="288"/>
      <c r="J2673" s="336"/>
      <c r="K2673" s="288"/>
      <c r="L2673" s="288"/>
      <c r="M2673" s="288"/>
      <c r="N2673" s="298"/>
      <c r="O2673" s="288"/>
      <c r="P2673" s="298"/>
      <c r="R2673" s="337"/>
      <c r="S2673" s="298"/>
      <c r="T2673" s="298"/>
      <c r="U2673" s="298"/>
      <c r="V2673" s="298"/>
      <c r="W2673" s="298"/>
    </row>
    <row r="2674" spans="4:23" x14ac:dyDescent="0.2">
      <c r="D2674" s="288"/>
      <c r="E2674" s="297"/>
      <c r="H2674" s="288"/>
      <c r="I2674" s="288"/>
      <c r="J2674" s="336"/>
      <c r="K2674" s="288"/>
      <c r="L2674" s="288"/>
      <c r="M2674" s="288"/>
      <c r="N2674" s="298"/>
      <c r="O2674" s="288"/>
      <c r="P2674" s="298"/>
      <c r="R2674" s="337"/>
      <c r="S2674" s="298"/>
      <c r="T2674" s="298"/>
      <c r="U2674" s="298"/>
      <c r="V2674" s="298"/>
      <c r="W2674" s="298"/>
    </row>
    <row r="2675" spans="4:23" x14ac:dyDescent="0.2">
      <c r="D2675" s="288"/>
      <c r="E2675" s="297"/>
      <c r="H2675" s="288"/>
      <c r="I2675" s="288"/>
      <c r="J2675" s="336"/>
      <c r="K2675" s="288"/>
      <c r="L2675" s="288"/>
      <c r="M2675" s="288"/>
      <c r="N2675" s="298"/>
      <c r="O2675" s="288"/>
      <c r="P2675" s="298"/>
      <c r="R2675" s="337"/>
      <c r="S2675" s="298"/>
      <c r="T2675" s="298"/>
      <c r="U2675" s="298"/>
      <c r="V2675" s="298"/>
      <c r="W2675" s="298"/>
    </row>
    <row r="2676" spans="4:23" x14ac:dyDescent="0.2">
      <c r="D2676" s="288"/>
      <c r="E2676" s="297"/>
      <c r="H2676" s="288"/>
      <c r="I2676" s="288"/>
      <c r="J2676" s="336"/>
      <c r="K2676" s="288"/>
      <c r="L2676" s="288"/>
      <c r="M2676" s="288"/>
      <c r="N2676" s="298"/>
      <c r="O2676" s="288"/>
      <c r="P2676" s="298"/>
      <c r="R2676" s="337"/>
      <c r="S2676" s="298"/>
      <c r="T2676" s="298"/>
      <c r="U2676" s="298"/>
      <c r="V2676" s="298"/>
      <c r="W2676" s="298"/>
    </row>
    <row r="2677" spans="4:23" x14ac:dyDescent="0.2">
      <c r="D2677" s="288"/>
      <c r="E2677" s="297"/>
      <c r="H2677" s="288"/>
      <c r="I2677" s="288"/>
      <c r="J2677" s="336"/>
      <c r="K2677" s="288"/>
      <c r="L2677" s="288"/>
      <c r="M2677" s="288"/>
      <c r="N2677" s="298"/>
      <c r="O2677" s="288"/>
      <c r="P2677" s="298"/>
      <c r="R2677" s="337"/>
      <c r="S2677" s="298"/>
      <c r="T2677" s="298"/>
      <c r="U2677" s="298"/>
      <c r="V2677" s="298"/>
      <c r="W2677" s="298"/>
    </row>
    <row r="2678" spans="4:23" x14ac:dyDescent="0.2">
      <c r="D2678" s="288"/>
      <c r="E2678" s="297"/>
      <c r="H2678" s="288"/>
      <c r="I2678" s="288"/>
      <c r="J2678" s="336"/>
      <c r="K2678" s="288"/>
      <c r="L2678" s="288"/>
      <c r="M2678" s="288"/>
      <c r="N2678" s="298"/>
      <c r="O2678" s="288"/>
      <c r="P2678" s="298"/>
      <c r="R2678" s="337"/>
      <c r="S2678" s="298"/>
      <c r="T2678" s="298"/>
      <c r="U2678" s="298"/>
      <c r="V2678" s="298"/>
      <c r="W2678" s="298"/>
    </row>
    <row r="2679" spans="4:23" x14ac:dyDescent="0.2">
      <c r="D2679" s="288"/>
      <c r="E2679" s="297"/>
      <c r="H2679" s="288"/>
      <c r="I2679" s="288"/>
      <c r="J2679" s="336"/>
      <c r="K2679" s="288"/>
      <c r="L2679" s="288"/>
      <c r="M2679" s="288"/>
      <c r="N2679" s="298"/>
      <c r="O2679" s="288"/>
      <c r="P2679" s="298"/>
      <c r="R2679" s="337"/>
      <c r="S2679" s="298"/>
      <c r="T2679" s="298"/>
      <c r="U2679" s="298"/>
      <c r="V2679" s="298"/>
      <c r="W2679" s="298"/>
    </row>
    <row r="2680" spans="4:23" x14ac:dyDescent="0.2">
      <c r="D2680" s="288"/>
      <c r="E2680" s="297"/>
      <c r="H2680" s="288"/>
      <c r="I2680" s="288"/>
      <c r="J2680" s="336"/>
      <c r="K2680" s="288"/>
      <c r="L2680" s="288"/>
      <c r="M2680" s="288"/>
      <c r="N2680" s="298"/>
      <c r="O2680" s="288"/>
      <c r="P2680" s="298"/>
      <c r="R2680" s="337"/>
      <c r="S2680" s="298"/>
      <c r="T2680" s="298"/>
      <c r="U2680" s="298"/>
      <c r="V2680" s="298"/>
      <c r="W2680" s="298"/>
    </row>
    <row r="2681" spans="4:23" x14ac:dyDescent="0.2">
      <c r="D2681" s="288"/>
      <c r="E2681" s="297"/>
      <c r="H2681" s="288"/>
      <c r="I2681" s="288"/>
      <c r="J2681" s="336"/>
      <c r="K2681" s="288"/>
      <c r="L2681" s="288"/>
      <c r="M2681" s="288"/>
      <c r="N2681" s="298"/>
      <c r="O2681" s="288"/>
      <c r="P2681" s="298"/>
      <c r="R2681" s="337"/>
      <c r="S2681" s="298"/>
      <c r="T2681" s="298"/>
      <c r="U2681" s="298"/>
      <c r="V2681" s="298"/>
      <c r="W2681" s="298"/>
    </row>
    <row r="2682" spans="4:23" x14ac:dyDescent="0.2">
      <c r="D2682" s="288"/>
      <c r="E2682" s="297"/>
      <c r="H2682" s="288"/>
      <c r="I2682" s="288"/>
      <c r="J2682" s="336"/>
      <c r="K2682" s="288"/>
      <c r="L2682" s="288"/>
      <c r="M2682" s="288"/>
      <c r="N2682" s="298"/>
      <c r="O2682" s="288"/>
      <c r="P2682" s="298"/>
      <c r="R2682" s="337"/>
      <c r="S2682" s="298"/>
      <c r="T2682" s="298"/>
      <c r="U2682" s="298"/>
      <c r="V2682" s="298"/>
      <c r="W2682" s="298"/>
    </row>
    <row r="2683" spans="4:23" x14ac:dyDescent="0.2">
      <c r="D2683" s="288"/>
      <c r="E2683" s="297"/>
      <c r="H2683" s="288"/>
      <c r="I2683" s="288"/>
      <c r="J2683" s="336"/>
      <c r="K2683" s="288"/>
      <c r="L2683" s="288"/>
      <c r="M2683" s="288"/>
      <c r="N2683" s="298"/>
      <c r="O2683" s="288"/>
      <c r="P2683" s="298"/>
      <c r="R2683" s="337"/>
      <c r="S2683" s="298"/>
      <c r="T2683" s="298"/>
      <c r="U2683" s="298"/>
      <c r="V2683" s="298"/>
      <c r="W2683" s="298"/>
    </row>
    <row r="2684" spans="4:23" x14ac:dyDescent="0.2">
      <c r="D2684" s="288"/>
      <c r="E2684" s="297"/>
      <c r="H2684" s="288"/>
      <c r="I2684" s="288"/>
      <c r="J2684" s="336"/>
      <c r="K2684" s="288"/>
      <c r="L2684" s="288"/>
      <c r="M2684" s="288"/>
      <c r="N2684" s="298"/>
      <c r="O2684" s="288"/>
      <c r="P2684" s="298"/>
      <c r="R2684" s="337"/>
      <c r="S2684" s="298"/>
      <c r="T2684" s="298"/>
      <c r="U2684" s="298"/>
      <c r="V2684" s="298"/>
      <c r="W2684" s="298"/>
    </row>
    <row r="2685" spans="4:23" x14ac:dyDescent="0.2">
      <c r="D2685" s="288"/>
      <c r="E2685" s="297"/>
      <c r="H2685" s="288"/>
      <c r="I2685" s="288"/>
      <c r="J2685" s="336"/>
      <c r="K2685" s="288"/>
      <c r="L2685" s="288"/>
      <c r="M2685" s="288"/>
      <c r="N2685" s="298"/>
      <c r="O2685" s="288"/>
      <c r="P2685" s="298"/>
      <c r="R2685" s="337"/>
      <c r="S2685" s="298"/>
      <c r="T2685" s="298"/>
      <c r="U2685" s="298"/>
      <c r="V2685" s="298"/>
      <c r="W2685" s="298"/>
    </row>
    <row r="2686" spans="4:23" x14ac:dyDescent="0.2">
      <c r="D2686" s="288"/>
      <c r="E2686" s="297"/>
      <c r="H2686" s="288"/>
      <c r="I2686" s="288"/>
      <c r="J2686" s="336"/>
      <c r="K2686" s="288"/>
      <c r="L2686" s="288"/>
      <c r="M2686" s="288"/>
      <c r="N2686" s="298"/>
      <c r="O2686" s="288"/>
      <c r="P2686" s="298"/>
      <c r="R2686" s="337"/>
      <c r="S2686" s="298"/>
      <c r="T2686" s="298"/>
      <c r="U2686" s="298"/>
      <c r="V2686" s="298"/>
      <c r="W2686" s="298"/>
    </row>
    <row r="2687" spans="4:23" x14ac:dyDescent="0.2">
      <c r="D2687" s="288"/>
      <c r="E2687" s="297"/>
      <c r="H2687" s="288"/>
      <c r="I2687" s="288"/>
      <c r="J2687" s="336"/>
      <c r="K2687" s="288"/>
      <c r="L2687" s="288"/>
      <c r="M2687" s="288"/>
      <c r="N2687" s="298"/>
      <c r="O2687" s="288"/>
      <c r="P2687" s="298"/>
      <c r="R2687" s="337"/>
      <c r="S2687" s="298"/>
      <c r="T2687" s="298"/>
      <c r="U2687" s="298"/>
      <c r="V2687" s="298"/>
      <c r="W2687" s="298"/>
    </row>
    <row r="2688" spans="4:23" x14ac:dyDescent="0.2">
      <c r="D2688" s="288"/>
      <c r="E2688" s="297"/>
      <c r="H2688" s="288"/>
      <c r="I2688" s="288"/>
      <c r="J2688" s="336"/>
      <c r="K2688" s="288"/>
      <c r="L2688" s="288"/>
      <c r="M2688" s="288"/>
      <c r="N2688" s="298"/>
      <c r="O2688" s="288"/>
      <c r="P2688" s="298"/>
      <c r="R2688" s="337"/>
      <c r="S2688" s="298"/>
      <c r="T2688" s="298"/>
      <c r="U2688" s="298"/>
      <c r="V2688" s="298"/>
      <c r="W2688" s="298"/>
    </row>
    <row r="2689" spans="4:23" x14ac:dyDescent="0.2">
      <c r="D2689" s="288"/>
      <c r="E2689" s="297"/>
      <c r="H2689" s="288"/>
      <c r="I2689" s="288"/>
      <c r="J2689" s="336"/>
      <c r="K2689" s="288"/>
      <c r="L2689" s="288"/>
      <c r="M2689" s="288"/>
      <c r="N2689" s="298"/>
      <c r="O2689" s="288"/>
      <c r="P2689" s="298"/>
      <c r="R2689" s="337"/>
      <c r="S2689" s="298"/>
      <c r="T2689" s="298"/>
      <c r="U2689" s="298"/>
      <c r="V2689" s="298"/>
      <c r="W2689" s="298"/>
    </row>
    <row r="2690" spans="4:23" x14ac:dyDescent="0.2">
      <c r="D2690" s="288"/>
      <c r="E2690" s="297"/>
      <c r="H2690" s="288"/>
      <c r="I2690" s="288"/>
      <c r="J2690" s="336"/>
      <c r="K2690" s="288"/>
      <c r="L2690" s="288"/>
      <c r="M2690" s="288"/>
      <c r="N2690" s="298"/>
      <c r="O2690" s="288"/>
      <c r="P2690" s="298"/>
      <c r="R2690" s="337"/>
      <c r="S2690" s="298"/>
      <c r="T2690" s="298"/>
      <c r="U2690" s="298"/>
      <c r="V2690" s="298"/>
      <c r="W2690" s="298"/>
    </row>
    <row r="2691" spans="4:23" x14ac:dyDescent="0.2">
      <c r="D2691" s="288"/>
      <c r="E2691" s="297"/>
      <c r="H2691" s="288"/>
      <c r="I2691" s="288"/>
      <c r="J2691" s="336"/>
      <c r="K2691" s="288"/>
      <c r="L2691" s="288"/>
      <c r="M2691" s="288"/>
      <c r="N2691" s="298"/>
      <c r="O2691" s="288"/>
      <c r="P2691" s="298"/>
      <c r="R2691" s="337"/>
      <c r="S2691" s="298"/>
      <c r="T2691" s="298"/>
      <c r="U2691" s="298"/>
      <c r="V2691" s="298"/>
      <c r="W2691" s="298"/>
    </row>
    <row r="2692" spans="4:23" x14ac:dyDescent="0.2">
      <c r="D2692" s="288"/>
      <c r="E2692" s="297"/>
      <c r="H2692" s="288"/>
      <c r="I2692" s="288"/>
      <c r="J2692" s="336"/>
      <c r="K2692" s="288"/>
      <c r="L2692" s="288"/>
      <c r="M2692" s="288"/>
      <c r="N2692" s="298"/>
      <c r="O2692" s="288"/>
      <c r="P2692" s="298"/>
      <c r="R2692" s="337"/>
      <c r="S2692" s="298"/>
      <c r="T2692" s="298"/>
      <c r="U2692" s="298"/>
      <c r="V2692" s="298"/>
      <c r="W2692" s="298"/>
    </row>
    <row r="2693" spans="4:23" x14ac:dyDescent="0.2">
      <c r="D2693" s="288"/>
      <c r="E2693" s="297"/>
      <c r="H2693" s="288"/>
      <c r="I2693" s="288"/>
      <c r="J2693" s="336"/>
      <c r="K2693" s="288"/>
      <c r="L2693" s="288"/>
      <c r="M2693" s="288"/>
      <c r="N2693" s="298"/>
      <c r="O2693" s="288"/>
      <c r="P2693" s="298"/>
      <c r="R2693" s="337"/>
      <c r="S2693" s="298"/>
      <c r="T2693" s="298"/>
      <c r="U2693" s="298"/>
      <c r="V2693" s="298"/>
      <c r="W2693" s="298"/>
    </row>
    <row r="2694" spans="4:23" x14ac:dyDescent="0.2">
      <c r="D2694" s="288"/>
      <c r="E2694" s="297"/>
      <c r="H2694" s="288"/>
      <c r="I2694" s="288"/>
      <c r="J2694" s="336"/>
      <c r="K2694" s="288"/>
      <c r="L2694" s="288"/>
      <c r="M2694" s="288"/>
      <c r="N2694" s="298"/>
      <c r="O2694" s="288"/>
      <c r="P2694" s="298"/>
      <c r="R2694" s="337"/>
      <c r="S2694" s="298"/>
      <c r="T2694" s="298"/>
      <c r="U2694" s="298"/>
      <c r="V2694" s="298"/>
      <c r="W2694" s="298"/>
    </row>
    <row r="2695" spans="4:23" x14ac:dyDescent="0.2">
      <c r="D2695" s="288"/>
      <c r="E2695" s="297"/>
      <c r="H2695" s="288"/>
      <c r="I2695" s="288"/>
      <c r="J2695" s="336"/>
      <c r="K2695" s="288"/>
      <c r="L2695" s="288"/>
      <c r="M2695" s="288"/>
      <c r="N2695" s="298"/>
      <c r="O2695" s="288"/>
      <c r="P2695" s="298"/>
      <c r="R2695" s="337"/>
      <c r="S2695" s="298"/>
      <c r="T2695" s="298"/>
      <c r="U2695" s="298"/>
      <c r="V2695" s="298"/>
      <c r="W2695" s="298"/>
    </row>
    <row r="2696" spans="4:23" x14ac:dyDescent="0.2">
      <c r="D2696" s="288"/>
      <c r="E2696" s="297"/>
      <c r="H2696" s="288"/>
      <c r="I2696" s="288"/>
      <c r="J2696" s="336"/>
      <c r="K2696" s="288"/>
      <c r="L2696" s="288"/>
      <c r="M2696" s="288"/>
      <c r="N2696" s="298"/>
      <c r="O2696" s="288"/>
      <c r="P2696" s="298"/>
      <c r="R2696" s="337"/>
      <c r="S2696" s="298"/>
      <c r="T2696" s="298"/>
      <c r="U2696" s="298"/>
      <c r="V2696" s="298"/>
      <c r="W2696" s="298"/>
    </row>
    <row r="2697" spans="4:23" x14ac:dyDescent="0.2">
      <c r="D2697" s="288"/>
      <c r="E2697" s="297"/>
      <c r="H2697" s="288"/>
      <c r="I2697" s="288"/>
      <c r="J2697" s="336"/>
      <c r="K2697" s="288"/>
      <c r="L2697" s="288"/>
      <c r="M2697" s="288"/>
      <c r="N2697" s="298"/>
      <c r="O2697" s="288"/>
      <c r="P2697" s="298"/>
      <c r="R2697" s="337"/>
      <c r="S2697" s="298"/>
      <c r="T2697" s="298"/>
      <c r="U2697" s="298"/>
      <c r="V2697" s="298"/>
      <c r="W2697" s="298"/>
    </row>
    <row r="2698" spans="4:23" x14ac:dyDescent="0.2">
      <c r="D2698" s="288"/>
      <c r="E2698" s="297"/>
      <c r="H2698" s="288"/>
      <c r="I2698" s="288"/>
      <c r="J2698" s="336"/>
      <c r="K2698" s="288"/>
      <c r="L2698" s="288"/>
      <c r="M2698" s="288"/>
      <c r="N2698" s="298"/>
      <c r="O2698" s="288"/>
      <c r="P2698" s="298"/>
      <c r="R2698" s="337"/>
      <c r="S2698" s="298"/>
      <c r="T2698" s="298"/>
      <c r="U2698" s="298"/>
      <c r="V2698" s="298"/>
      <c r="W2698" s="298"/>
    </row>
    <row r="2699" spans="4:23" x14ac:dyDescent="0.2">
      <c r="D2699" s="288"/>
      <c r="E2699" s="297"/>
      <c r="H2699" s="288"/>
      <c r="I2699" s="288"/>
      <c r="J2699" s="336"/>
      <c r="K2699" s="288"/>
      <c r="L2699" s="288"/>
      <c r="M2699" s="288"/>
      <c r="N2699" s="298"/>
      <c r="O2699" s="288"/>
      <c r="P2699" s="298"/>
      <c r="R2699" s="337"/>
      <c r="S2699" s="298"/>
      <c r="T2699" s="298"/>
      <c r="U2699" s="298"/>
      <c r="V2699" s="298"/>
      <c r="W2699" s="298"/>
    </row>
    <row r="2700" spans="4:23" x14ac:dyDescent="0.2">
      <c r="D2700" s="288"/>
      <c r="E2700" s="297"/>
      <c r="H2700" s="288"/>
      <c r="I2700" s="288"/>
      <c r="J2700" s="336"/>
      <c r="K2700" s="288"/>
      <c r="L2700" s="288"/>
      <c r="M2700" s="288"/>
      <c r="N2700" s="298"/>
      <c r="O2700" s="288"/>
      <c r="P2700" s="298"/>
      <c r="R2700" s="337"/>
      <c r="S2700" s="298"/>
      <c r="T2700" s="298"/>
      <c r="U2700" s="298"/>
      <c r="V2700" s="298"/>
      <c r="W2700" s="298"/>
    </row>
    <row r="2701" spans="4:23" x14ac:dyDescent="0.2">
      <c r="D2701" s="288"/>
      <c r="E2701" s="297"/>
      <c r="H2701" s="288"/>
      <c r="I2701" s="288"/>
      <c r="J2701" s="336"/>
      <c r="K2701" s="288"/>
      <c r="L2701" s="288"/>
      <c r="M2701" s="288"/>
      <c r="N2701" s="298"/>
      <c r="O2701" s="288"/>
      <c r="P2701" s="298"/>
      <c r="R2701" s="337"/>
      <c r="S2701" s="298"/>
      <c r="T2701" s="298"/>
      <c r="U2701" s="298"/>
      <c r="V2701" s="298"/>
      <c r="W2701" s="298"/>
    </row>
    <row r="2702" spans="4:23" x14ac:dyDescent="0.2">
      <c r="D2702" s="288"/>
      <c r="E2702" s="297"/>
      <c r="H2702" s="288"/>
      <c r="I2702" s="288"/>
      <c r="J2702" s="336"/>
      <c r="K2702" s="288"/>
      <c r="L2702" s="288"/>
      <c r="M2702" s="288"/>
      <c r="N2702" s="298"/>
      <c r="O2702" s="288"/>
      <c r="P2702" s="298"/>
      <c r="R2702" s="337"/>
      <c r="S2702" s="298"/>
      <c r="T2702" s="298"/>
      <c r="U2702" s="298"/>
      <c r="V2702" s="298"/>
      <c r="W2702" s="298"/>
    </row>
    <row r="2703" spans="4:23" x14ac:dyDescent="0.2">
      <c r="D2703" s="288"/>
      <c r="E2703" s="297"/>
      <c r="H2703" s="288"/>
      <c r="I2703" s="288"/>
      <c r="J2703" s="336"/>
      <c r="K2703" s="288"/>
      <c r="L2703" s="288"/>
      <c r="M2703" s="288"/>
      <c r="N2703" s="298"/>
      <c r="O2703" s="288"/>
      <c r="P2703" s="298"/>
      <c r="R2703" s="337"/>
      <c r="S2703" s="298"/>
      <c r="T2703" s="298"/>
      <c r="U2703" s="298"/>
      <c r="V2703" s="298"/>
      <c r="W2703" s="298"/>
    </row>
    <row r="2704" spans="4:23" x14ac:dyDescent="0.2">
      <c r="D2704" s="288"/>
      <c r="E2704" s="297"/>
      <c r="H2704" s="288"/>
      <c r="I2704" s="288"/>
      <c r="J2704" s="336"/>
      <c r="K2704" s="288"/>
      <c r="L2704" s="288"/>
      <c r="M2704" s="288"/>
      <c r="N2704" s="298"/>
      <c r="O2704" s="288"/>
      <c r="P2704" s="298"/>
      <c r="R2704" s="337"/>
      <c r="S2704" s="298"/>
      <c r="T2704" s="298"/>
      <c r="U2704" s="298"/>
      <c r="V2704" s="298"/>
      <c r="W2704" s="298"/>
    </row>
    <row r="2705" spans="4:23" x14ac:dyDescent="0.2">
      <c r="D2705" s="288"/>
      <c r="E2705" s="297"/>
      <c r="H2705" s="288"/>
      <c r="I2705" s="288"/>
      <c r="J2705" s="336"/>
      <c r="K2705" s="288"/>
      <c r="L2705" s="288"/>
      <c r="M2705" s="288"/>
      <c r="N2705" s="298"/>
      <c r="O2705" s="288"/>
      <c r="P2705" s="298"/>
      <c r="R2705" s="337"/>
      <c r="S2705" s="298"/>
      <c r="T2705" s="298"/>
      <c r="U2705" s="298"/>
      <c r="V2705" s="298"/>
      <c r="W2705" s="298"/>
    </row>
    <row r="2706" spans="4:23" x14ac:dyDescent="0.2">
      <c r="D2706" s="288"/>
      <c r="E2706" s="297"/>
      <c r="H2706" s="288"/>
      <c r="I2706" s="288"/>
      <c r="J2706" s="336"/>
      <c r="K2706" s="288"/>
      <c r="L2706" s="288"/>
      <c r="M2706" s="288"/>
      <c r="N2706" s="298"/>
      <c r="O2706" s="288"/>
      <c r="P2706" s="298"/>
      <c r="R2706" s="337"/>
      <c r="S2706" s="298"/>
      <c r="T2706" s="298"/>
      <c r="U2706" s="298"/>
      <c r="V2706" s="298"/>
      <c r="W2706" s="298"/>
    </row>
    <row r="2707" spans="4:23" x14ac:dyDescent="0.2">
      <c r="D2707" s="288"/>
      <c r="E2707" s="297"/>
      <c r="H2707" s="288"/>
      <c r="I2707" s="288"/>
      <c r="J2707" s="336"/>
      <c r="K2707" s="288"/>
      <c r="L2707" s="288"/>
      <c r="M2707" s="288"/>
      <c r="N2707" s="298"/>
      <c r="O2707" s="288"/>
      <c r="P2707" s="298"/>
      <c r="R2707" s="337"/>
      <c r="S2707" s="298"/>
      <c r="T2707" s="298"/>
      <c r="U2707" s="298"/>
      <c r="V2707" s="298"/>
      <c r="W2707" s="298"/>
    </row>
    <row r="2708" spans="4:23" x14ac:dyDescent="0.2">
      <c r="D2708" s="288"/>
      <c r="E2708" s="297"/>
      <c r="H2708" s="288"/>
      <c r="I2708" s="288"/>
      <c r="J2708" s="336"/>
      <c r="K2708" s="288"/>
      <c r="L2708" s="288"/>
      <c r="M2708" s="288"/>
      <c r="N2708" s="298"/>
      <c r="O2708" s="288"/>
      <c r="P2708" s="298"/>
      <c r="R2708" s="337"/>
      <c r="S2708" s="298"/>
      <c r="T2708" s="298"/>
      <c r="U2708" s="298"/>
      <c r="V2708" s="298"/>
      <c r="W2708" s="298"/>
    </row>
    <row r="2709" spans="4:23" x14ac:dyDescent="0.2">
      <c r="D2709" s="288"/>
      <c r="E2709" s="297"/>
      <c r="H2709" s="288"/>
      <c r="I2709" s="288"/>
      <c r="J2709" s="336"/>
      <c r="K2709" s="288"/>
      <c r="L2709" s="288"/>
      <c r="M2709" s="288"/>
      <c r="N2709" s="298"/>
      <c r="O2709" s="288"/>
      <c r="P2709" s="298"/>
      <c r="R2709" s="337"/>
      <c r="S2709" s="298"/>
      <c r="T2709" s="298"/>
      <c r="U2709" s="298"/>
      <c r="V2709" s="298"/>
      <c r="W2709" s="298"/>
    </row>
    <row r="2710" spans="4:23" x14ac:dyDescent="0.2">
      <c r="D2710" s="288"/>
      <c r="E2710" s="297"/>
      <c r="H2710" s="288"/>
      <c r="I2710" s="288"/>
      <c r="J2710" s="336"/>
      <c r="K2710" s="288"/>
      <c r="L2710" s="288"/>
      <c r="M2710" s="288"/>
      <c r="N2710" s="298"/>
      <c r="O2710" s="288"/>
      <c r="P2710" s="298"/>
      <c r="R2710" s="337"/>
      <c r="S2710" s="298"/>
      <c r="T2710" s="298"/>
      <c r="U2710" s="298"/>
      <c r="V2710" s="298"/>
      <c r="W2710" s="298"/>
    </row>
    <row r="2711" spans="4:23" x14ac:dyDescent="0.2">
      <c r="D2711" s="288"/>
      <c r="E2711" s="297"/>
      <c r="H2711" s="288"/>
      <c r="I2711" s="288"/>
      <c r="J2711" s="336"/>
      <c r="K2711" s="288"/>
      <c r="L2711" s="288"/>
      <c r="M2711" s="288"/>
      <c r="N2711" s="298"/>
      <c r="O2711" s="288"/>
      <c r="P2711" s="298"/>
      <c r="R2711" s="337"/>
      <c r="S2711" s="298"/>
      <c r="T2711" s="298"/>
      <c r="U2711" s="298"/>
      <c r="V2711" s="298"/>
      <c r="W2711" s="298"/>
    </row>
    <row r="2712" spans="4:23" x14ac:dyDescent="0.2">
      <c r="D2712" s="288"/>
      <c r="E2712" s="297"/>
      <c r="H2712" s="288"/>
      <c r="I2712" s="288"/>
      <c r="J2712" s="336"/>
      <c r="K2712" s="288"/>
      <c r="L2712" s="288"/>
      <c r="M2712" s="288"/>
      <c r="N2712" s="298"/>
      <c r="O2712" s="288"/>
      <c r="P2712" s="298"/>
      <c r="R2712" s="337"/>
      <c r="S2712" s="298"/>
      <c r="T2712" s="298"/>
      <c r="U2712" s="298"/>
      <c r="V2712" s="298"/>
      <c r="W2712" s="298"/>
    </row>
    <row r="2713" spans="4:23" x14ac:dyDescent="0.2">
      <c r="D2713" s="288"/>
      <c r="E2713" s="297"/>
      <c r="H2713" s="288"/>
      <c r="I2713" s="288"/>
      <c r="J2713" s="336"/>
      <c r="K2713" s="288"/>
      <c r="L2713" s="288"/>
      <c r="M2713" s="288"/>
      <c r="N2713" s="298"/>
      <c r="O2713" s="288"/>
      <c r="P2713" s="298"/>
      <c r="R2713" s="337"/>
      <c r="S2713" s="298"/>
      <c r="T2713" s="298"/>
      <c r="U2713" s="298"/>
      <c r="V2713" s="298"/>
      <c r="W2713" s="298"/>
    </row>
    <row r="2714" spans="4:23" x14ac:dyDescent="0.2">
      <c r="D2714" s="288"/>
      <c r="E2714" s="297"/>
      <c r="H2714" s="288"/>
      <c r="I2714" s="288"/>
      <c r="J2714" s="336"/>
      <c r="K2714" s="288"/>
      <c r="L2714" s="288"/>
      <c r="M2714" s="288"/>
      <c r="N2714" s="298"/>
      <c r="O2714" s="288"/>
      <c r="P2714" s="298"/>
      <c r="R2714" s="337"/>
      <c r="S2714" s="298"/>
      <c r="T2714" s="298"/>
      <c r="U2714" s="298"/>
      <c r="V2714" s="298"/>
      <c r="W2714" s="298"/>
    </row>
    <row r="2715" spans="4:23" x14ac:dyDescent="0.2">
      <c r="D2715" s="288"/>
      <c r="E2715" s="297"/>
      <c r="H2715" s="288"/>
      <c r="I2715" s="288"/>
      <c r="J2715" s="336"/>
      <c r="K2715" s="288"/>
      <c r="L2715" s="288"/>
      <c r="M2715" s="288"/>
      <c r="N2715" s="298"/>
      <c r="O2715" s="288"/>
      <c r="P2715" s="298"/>
      <c r="R2715" s="337"/>
      <c r="S2715" s="298"/>
      <c r="T2715" s="298"/>
      <c r="U2715" s="298"/>
      <c r="V2715" s="298"/>
      <c r="W2715" s="298"/>
    </row>
    <row r="2716" spans="4:23" x14ac:dyDescent="0.2">
      <c r="D2716" s="288"/>
      <c r="E2716" s="297"/>
      <c r="H2716" s="288"/>
      <c r="I2716" s="288"/>
      <c r="J2716" s="336"/>
      <c r="K2716" s="288"/>
      <c r="L2716" s="288"/>
      <c r="M2716" s="288"/>
      <c r="N2716" s="298"/>
      <c r="O2716" s="288"/>
      <c r="P2716" s="298"/>
      <c r="R2716" s="337"/>
      <c r="S2716" s="298"/>
      <c r="T2716" s="298"/>
      <c r="U2716" s="298"/>
      <c r="V2716" s="298"/>
      <c r="W2716" s="298"/>
    </row>
    <row r="2717" spans="4:23" x14ac:dyDescent="0.2">
      <c r="D2717" s="288"/>
      <c r="E2717" s="297"/>
      <c r="H2717" s="288"/>
      <c r="I2717" s="288"/>
      <c r="J2717" s="336"/>
      <c r="K2717" s="288"/>
      <c r="L2717" s="288"/>
      <c r="M2717" s="288"/>
      <c r="N2717" s="298"/>
      <c r="O2717" s="288"/>
      <c r="P2717" s="298"/>
      <c r="R2717" s="337"/>
      <c r="S2717" s="298"/>
      <c r="T2717" s="298"/>
      <c r="U2717" s="298"/>
      <c r="V2717" s="298"/>
      <c r="W2717" s="298"/>
    </row>
    <row r="2718" spans="4:23" x14ac:dyDescent="0.2">
      <c r="D2718" s="288"/>
      <c r="E2718" s="297"/>
      <c r="H2718" s="288"/>
      <c r="I2718" s="288"/>
      <c r="J2718" s="336"/>
      <c r="K2718" s="288"/>
      <c r="L2718" s="288"/>
      <c r="M2718" s="288"/>
      <c r="N2718" s="298"/>
      <c r="O2718" s="288"/>
      <c r="P2718" s="298"/>
      <c r="R2718" s="337"/>
      <c r="S2718" s="298"/>
      <c r="T2718" s="298"/>
      <c r="U2718" s="298"/>
      <c r="V2718" s="298"/>
      <c r="W2718" s="298"/>
    </row>
    <row r="2719" spans="4:23" x14ac:dyDescent="0.2">
      <c r="D2719" s="288"/>
      <c r="E2719" s="297"/>
      <c r="H2719" s="288"/>
      <c r="I2719" s="288"/>
      <c r="J2719" s="336"/>
      <c r="K2719" s="288"/>
      <c r="L2719" s="288"/>
      <c r="M2719" s="288"/>
      <c r="N2719" s="298"/>
      <c r="O2719" s="288"/>
      <c r="P2719" s="298"/>
      <c r="R2719" s="337"/>
      <c r="S2719" s="298"/>
      <c r="T2719" s="298"/>
      <c r="U2719" s="298"/>
      <c r="V2719" s="298"/>
      <c r="W2719" s="298"/>
    </row>
    <row r="2720" spans="4:23" x14ac:dyDescent="0.2">
      <c r="D2720" s="288"/>
      <c r="E2720" s="297"/>
      <c r="H2720" s="288"/>
      <c r="I2720" s="288"/>
      <c r="J2720" s="336"/>
      <c r="K2720" s="288"/>
      <c r="L2720" s="288"/>
      <c r="M2720" s="288"/>
      <c r="N2720" s="298"/>
      <c r="O2720" s="288"/>
      <c r="P2720" s="298"/>
      <c r="R2720" s="337"/>
      <c r="S2720" s="298"/>
      <c r="T2720" s="298"/>
      <c r="U2720" s="298"/>
      <c r="V2720" s="298"/>
      <c r="W2720" s="298"/>
    </row>
    <row r="2721" spans="4:23" x14ac:dyDescent="0.2">
      <c r="D2721" s="288"/>
      <c r="E2721" s="297"/>
      <c r="H2721" s="288"/>
      <c r="I2721" s="288"/>
      <c r="J2721" s="336"/>
      <c r="K2721" s="288"/>
      <c r="L2721" s="288"/>
      <c r="M2721" s="288"/>
      <c r="N2721" s="298"/>
      <c r="O2721" s="288"/>
      <c r="P2721" s="298"/>
      <c r="R2721" s="337"/>
      <c r="S2721" s="298"/>
      <c r="T2721" s="298"/>
      <c r="U2721" s="298"/>
      <c r="V2721" s="298"/>
      <c r="W2721" s="298"/>
    </row>
    <row r="2722" spans="4:23" x14ac:dyDescent="0.2">
      <c r="D2722" s="288"/>
      <c r="E2722" s="297"/>
      <c r="H2722" s="288"/>
      <c r="I2722" s="288"/>
      <c r="J2722" s="336"/>
      <c r="K2722" s="288"/>
      <c r="L2722" s="288"/>
      <c r="M2722" s="288"/>
      <c r="N2722" s="298"/>
      <c r="O2722" s="288"/>
      <c r="P2722" s="298"/>
      <c r="R2722" s="337"/>
      <c r="S2722" s="298"/>
      <c r="T2722" s="298"/>
      <c r="U2722" s="298"/>
      <c r="V2722" s="298"/>
      <c r="W2722" s="298"/>
    </row>
    <row r="2723" spans="4:23" x14ac:dyDescent="0.2">
      <c r="D2723" s="288"/>
      <c r="E2723" s="297"/>
      <c r="H2723" s="288"/>
      <c r="I2723" s="288"/>
      <c r="J2723" s="336"/>
      <c r="K2723" s="288"/>
      <c r="L2723" s="288"/>
      <c r="M2723" s="288"/>
      <c r="N2723" s="298"/>
      <c r="O2723" s="288"/>
      <c r="P2723" s="298"/>
      <c r="R2723" s="337"/>
      <c r="S2723" s="298"/>
      <c r="T2723" s="298"/>
      <c r="U2723" s="298"/>
      <c r="V2723" s="298"/>
      <c r="W2723" s="298"/>
    </row>
    <row r="2724" spans="4:23" x14ac:dyDescent="0.2">
      <c r="D2724" s="288"/>
      <c r="E2724" s="297"/>
      <c r="H2724" s="288"/>
      <c r="I2724" s="288"/>
      <c r="J2724" s="336"/>
      <c r="K2724" s="288"/>
      <c r="L2724" s="288"/>
      <c r="M2724" s="288"/>
      <c r="N2724" s="298"/>
      <c r="O2724" s="288"/>
      <c r="P2724" s="298"/>
      <c r="R2724" s="337"/>
      <c r="S2724" s="298"/>
      <c r="T2724" s="298"/>
      <c r="U2724" s="298"/>
      <c r="V2724" s="298"/>
      <c r="W2724" s="298"/>
    </row>
    <row r="2725" spans="4:23" x14ac:dyDescent="0.2">
      <c r="D2725" s="288"/>
      <c r="E2725" s="297"/>
      <c r="H2725" s="288"/>
      <c r="I2725" s="288"/>
      <c r="J2725" s="336"/>
      <c r="K2725" s="288"/>
      <c r="L2725" s="288"/>
      <c r="M2725" s="288"/>
      <c r="N2725" s="298"/>
      <c r="O2725" s="288"/>
      <c r="P2725" s="298"/>
      <c r="R2725" s="337"/>
      <c r="S2725" s="298"/>
      <c r="T2725" s="298"/>
      <c r="U2725" s="298"/>
      <c r="V2725" s="298"/>
      <c r="W2725" s="298"/>
    </row>
    <row r="2726" spans="4:23" x14ac:dyDescent="0.2">
      <c r="D2726" s="288"/>
      <c r="E2726" s="297"/>
      <c r="H2726" s="288"/>
      <c r="I2726" s="288"/>
      <c r="J2726" s="336"/>
      <c r="K2726" s="288"/>
      <c r="L2726" s="288"/>
      <c r="M2726" s="288"/>
      <c r="N2726" s="298"/>
      <c r="O2726" s="288"/>
      <c r="P2726" s="298"/>
      <c r="R2726" s="337"/>
      <c r="S2726" s="298"/>
      <c r="T2726" s="298"/>
      <c r="U2726" s="298"/>
      <c r="V2726" s="298"/>
      <c r="W2726" s="298"/>
    </row>
    <row r="2727" spans="4:23" x14ac:dyDescent="0.2">
      <c r="D2727" s="288"/>
      <c r="E2727" s="297"/>
      <c r="H2727" s="288"/>
      <c r="I2727" s="288"/>
      <c r="J2727" s="336"/>
      <c r="K2727" s="288"/>
      <c r="L2727" s="288"/>
      <c r="M2727" s="288"/>
      <c r="N2727" s="298"/>
      <c r="O2727" s="288"/>
      <c r="P2727" s="298"/>
      <c r="R2727" s="337"/>
      <c r="S2727" s="298"/>
      <c r="T2727" s="298"/>
      <c r="U2727" s="298"/>
      <c r="V2727" s="298"/>
      <c r="W2727" s="298"/>
    </row>
    <row r="2728" spans="4:23" x14ac:dyDescent="0.2">
      <c r="D2728" s="288"/>
      <c r="E2728" s="297"/>
      <c r="H2728" s="288"/>
      <c r="I2728" s="288"/>
      <c r="J2728" s="336"/>
      <c r="K2728" s="288"/>
      <c r="L2728" s="288"/>
      <c r="M2728" s="288"/>
      <c r="N2728" s="298"/>
      <c r="O2728" s="288"/>
      <c r="P2728" s="298"/>
      <c r="R2728" s="337"/>
      <c r="S2728" s="298"/>
      <c r="T2728" s="298"/>
      <c r="U2728" s="298"/>
      <c r="V2728" s="298"/>
      <c r="W2728" s="298"/>
    </row>
    <row r="2729" spans="4:23" x14ac:dyDescent="0.2">
      <c r="D2729" s="288"/>
      <c r="E2729" s="297"/>
      <c r="H2729" s="288"/>
      <c r="I2729" s="288"/>
      <c r="J2729" s="336"/>
      <c r="K2729" s="288"/>
      <c r="L2729" s="288"/>
      <c r="M2729" s="288"/>
      <c r="N2729" s="298"/>
      <c r="O2729" s="288"/>
      <c r="P2729" s="298"/>
      <c r="R2729" s="337"/>
      <c r="S2729" s="298"/>
      <c r="T2729" s="298"/>
      <c r="U2729" s="298"/>
      <c r="V2729" s="298"/>
      <c r="W2729" s="298"/>
    </row>
    <row r="2730" spans="4:23" x14ac:dyDescent="0.2">
      <c r="D2730" s="288"/>
      <c r="E2730" s="297"/>
      <c r="H2730" s="288"/>
      <c r="I2730" s="288"/>
      <c r="J2730" s="336"/>
      <c r="K2730" s="288"/>
      <c r="L2730" s="288"/>
      <c r="M2730" s="288"/>
      <c r="N2730" s="298"/>
      <c r="O2730" s="288"/>
      <c r="P2730" s="298"/>
      <c r="R2730" s="337"/>
      <c r="S2730" s="298"/>
      <c r="T2730" s="298"/>
      <c r="U2730" s="298"/>
      <c r="V2730" s="298"/>
      <c r="W2730" s="298"/>
    </row>
    <row r="2731" spans="4:23" x14ac:dyDescent="0.2">
      <c r="D2731" s="288"/>
      <c r="E2731" s="297"/>
      <c r="H2731" s="288"/>
      <c r="I2731" s="288"/>
      <c r="J2731" s="336"/>
      <c r="K2731" s="288"/>
      <c r="L2731" s="288"/>
      <c r="M2731" s="288"/>
      <c r="N2731" s="298"/>
      <c r="O2731" s="288"/>
      <c r="P2731" s="298"/>
      <c r="R2731" s="337"/>
      <c r="S2731" s="298"/>
      <c r="T2731" s="298"/>
      <c r="U2731" s="298"/>
      <c r="V2731" s="298"/>
      <c r="W2731" s="298"/>
    </row>
    <row r="2732" spans="4:23" x14ac:dyDescent="0.2">
      <c r="D2732" s="288"/>
      <c r="E2732" s="297"/>
      <c r="H2732" s="288"/>
      <c r="I2732" s="288"/>
      <c r="J2732" s="336"/>
      <c r="K2732" s="288"/>
      <c r="L2732" s="288"/>
      <c r="M2732" s="288"/>
      <c r="N2732" s="298"/>
      <c r="O2732" s="288"/>
      <c r="P2732" s="298"/>
      <c r="R2732" s="337"/>
      <c r="S2732" s="298"/>
      <c r="T2732" s="298"/>
      <c r="U2732" s="298"/>
      <c r="V2732" s="298"/>
      <c r="W2732" s="298"/>
    </row>
    <row r="2733" spans="4:23" x14ac:dyDescent="0.2">
      <c r="D2733" s="288"/>
      <c r="E2733" s="297"/>
      <c r="H2733" s="288"/>
      <c r="I2733" s="288"/>
      <c r="J2733" s="336"/>
      <c r="K2733" s="288"/>
      <c r="L2733" s="288"/>
      <c r="M2733" s="288"/>
      <c r="N2733" s="298"/>
      <c r="O2733" s="288"/>
      <c r="P2733" s="298"/>
      <c r="R2733" s="337"/>
      <c r="S2733" s="298"/>
      <c r="T2733" s="298"/>
      <c r="U2733" s="298"/>
      <c r="V2733" s="298"/>
      <c r="W2733" s="298"/>
    </row>
    <row r="2734" spans="4:23" x14ac:dyDescent="0.2">
      <c r="D2734" s="288"/>
      <c r="E2734" s="297"/>
      <c r="H2734" s="288"/>
      <c r="I2734" s="288"/>
      <c r="J2734" s="336"/>
      <c r="K2734" s="288"/>
      <c r="L2734" s="288"/>
      <c r="M2734" s="288"/>
      <c r="N2734" s="298"/>
      <c r="O2734" s="288"/>
      <c r="P2734" s="298"/>
      <c r="R2734" s="337"/>
      <c r="S2734" s="298"/>
      <c r="T2734" s="298"/>
      <c r="U2734" s="298"/>
      <c r="V2734" s="298"/>
      <c r="W2734" s="298"/>
    </row>
    <row r="2735" spans="4:23" x14ac:dyDescent="0.2">
      <c r="D2735" s="288"/>
      <c r="E2735" s="297"/>
      <c r="H2735" s="288"/>
      <c r="I2735" s="288"/>
      <c r="J2735" s="336"/>
      <c r="K2735" s="288"/>
      <c r="L2735" s="288"/>
      <c r="M2735" s="288"/>
      <c r="N2735" s="298"/>
      <c r="O2735" s="288"/>
      <c r="P2735" s="298"/>
      <c r="R2735" s="337"/>
      <c r="S2735" s="298"/>
      <c r="T2735" s="298"/>
      <c r="U2735" s="298"/>
      <c r="V2735" s="298"/>
      <c r="W2735" s="298"/>
    </row>
    <row r="2736" spans="4:23" x14ac:dyDescent="0.2">
      <c r="D2736" s="288"/>
      <c r="E2736" s="297"/>
      <c r="H2736" s="288"/>
      <c r="I2736" s="288"/>
      <c r="J2736" s="336"/>
      <c r="K2736" s="288"/>
      <c r="L2736" s="288"/>
      <c r="M2736" s="288"/>
      <c r="N2736" s="298"/>
      <c r="O2736" s="288"/>
      <c r="P2736" s="298"/>
      <c r="R2736" s="337"/>
      <c r="S2736" s="298"/>
      <c r="T2736" s="298"/>
      <c r="U2736" s="298"/>
      <c r="V2736" s="298"/>
      <c r="W2736" s="298"/>
    </row>
    <row r="2737" spans="4:23" x14ac:dyDescent="0.2">
      <c r="D2737" s="288"/>
      <c r="E2737" s="297"/>
      <c r="H2737" s="288"/>
      <c r="I2737" s="288"/>
      <c r="J2737" s="336"/>
      <c r="K2737" s="288"/>
      <c r="L2737" s="288"/>
      <c r="M2737" s="288"/>
      <c r="N2737" s="298"/>
      <c r="O2737" s="288"/>
      <c r="P2737" s="298"/>
      <c r="R2737" s="337"/>
      <c r="S2737" s="298"/>
      <c r="T2737" s="298"/>
      <c r="U2737" s="298"/>
      <c r="V2737" s="298"/>
      <c r="W2737" s="298"/>
    </row>
    <row r="2738" spans="4:23" x14ac:dyDescent="0.2">
      <c r="D2738" s="288"/>
      <c r="E2738" s="297"/>
      <c r="H2738" s="288"/>
      <c r="I2738" s="288"/>
      <c r="J2738" s="336"/>
      <c r="K2738" s="288"/>
      <c r="L2738" s="288"/>
      <c r="M2738" s="288"/>
      <c r="N2738" s="298"/>
      <c r="O2738" s="288"/>
      <c r="P2738" s="298"/>
      <c r="R2738" s="337"/>
      <c r="S2738" s="298"/>
      <c r="T2738" s="298"/>
      <c r="U2738" s="298"/>
      <c r="V2738" s="298"/>
      <c r="W2738" s="298"/>
    </row>
    <row r="2739" spans="4:23" x14ac:dyDescent="0.2">
      <c r="D2739" s="288"/>
      <c r="E2739" s="297"/>
      <c r="H2739" s="288"/>
      <c r="I2739" s="288"/>
      <c r="J2739" s="336"/>
      <c r="K2739" s="288"/>
      <c r="L2739" s="288"/>
      <c r="M2739" s="288"/>
      <c r="N2739" s="298"/>
      <c r="O2739" s="288"/>
      <c r="P2739" s="298"/>
      <c r="R2739" s="337"/>
      <c r="S2739" s="298"/>
      <c r="T2739" s="298"/>
      <c r="U2739" s="298"/>
      <c r="V2739" s="298"/>
      <c r="W2739" s="298"/>
    </row>
    <row r="2740" spans="4:23" x14ac:dyDescent="0.2">
      <c r="D2740" s="288"/>
      <c r="E2740" s="297"/>
      <c r="H2740" s="288"/>
      <c r="I2740" s="288"/>
      <c r="J2740" s="336"/>
      <c r="K2740" s="288"/>
      <c r="L2740" s="288"/>
      <c r="M2740" s="288"/>
      <c r="N2740" s="298"/>
      <c r="O2740" s="288"/>
      <c r="P2740" s="298"/>
      <c r="R2740" s="337"/>
      <c r="S2740" s="298"/>
      <c r="T2740" s="298"/>
      <c r="U2740" s="298"/>
      <c r="V2740" s="298"/>
      <c r="W2740" s="298"/>
    </row>
    <row r="2741" spans="4:23" x14ac:dyDescent="0.2">
      <c r="D2741" s="288"/>
      <c r="E2741" s="297"/>
      <c r="H2741" s="288"/>
      <c r="I2741" s="288"/>
      <c r="J2741" s="336"/>
      <c r="K2741" s="288"/>
      <c r="L2741" s="288"/>
      <c r="M2741" s="288"/>
      <c r="N2741" s="298"/>
      <c r="O2741" s="288"/>
      <c r="P2741" s="298"/>
      <c r="R2741" s="337"/>
      <c r="S2741" s="298"/>
      <c r="T2741" s="298"/>
      <c r="U2741" s="298"/>
      <c r="V2741" s="298"/>
      <c r="W2741" s="298"/>
    </row>
    <row r="2742" spans="4:23" x14ac:dyDescent="0.2">
      <c r="D2742" s="288"/>
      <c r="E2742" s="297"/>
      <c r="H2742" s="288"/>
      <c r="I2742" s="288"/>
      <c r="J2742" s="336"/>
      <c r="K2742" s="288"/>
      <c r="L2742" s="288"/>
      <c r="M2742" s="288"/>
      <c r="N2742" s="298"/>
      <c r="O2742" s="288"/>
      <c r="P2742" s="298"/>
      <c r="R2742" s="337"/>
      <c r="S2742" s="298"/>
      <c r="T2742" s="298"/>
      <c r="U2742" s="298"/>
      <c r="V2742" s="298"/>
      <c r="W2742" s="298"/>
    </row>
    <row r="2743" spans="4:23" x14ac:dyDescent="0.2">
      <c r="D2743" s="288"/>
      <c r="E2743" s="297"/>
      <c r="H2743" s="288"/>
      <c r="I2743" s="288"/>
      <c r="J2743" s="336"/>
      <c r="K2743" s="288"/>
      <c r="L2743" s="288"/>
      <c r="M2743" s="288"/>
      <c r="N2743" s="298"/>
      <c r="O2743" s="288"/>
      <c r="P2743" s="298"/>
      <c r="R2743" s="337"/>
      <c r="S2743" s="298"/>
      <c r="T2743" s="298"/>
      <c r="U2743" s="298"/>
      <c r="V2743" s="298"/>
      <c r="W2743" s="298"/>
    </row>
    <row r="2744" spans="4:23" x14ac:dyDescent="0.2">
      <c r="D2744" s="288"/>
      <c r="E2744" s="297"/>
      <c r="H2744" s="288"/>
      <c r="I2744" s="288"/>
      <c r="J2744" s="336"/>
      <c r="K2744" s="288"/>
      <c r="L2744" s="288"/>
      <c r="M2744" s="288"/>
      <c r="N2744" s="298"/>
      <c r="O2744" s="288"/>
      <c r="P2744" s="298"/>
      <c r="R2744" s="337"/>
      <c r="S2744" s="298"/>
      <c r="T2744" s="298"/>
      <c r="U2744" s="298"/>
      <c r="V2744" s="298"/>
      <c r="W2744" s="298"/>
    </row>
    <row r="2745" spans="4:23" x14ac:dyDescent="0.2">
      <c r="D2745" s="288"/>
      <c r="E2745" s="297"/>
      <c r="H2745" s="288"/>
      <c r="I2745" s="288"/>
      <c r="J2745" s="336"/>
      <c r="K2745" s="288"/>
      <c r="L2745" s="288"/>
      <c r="M2745" s="288"/>
      <c r="N2745" s="298"/>
      <c r="O2745" s="288"/>
      <c r="P2745" s="298"/>
      <c r="R2745" s="337"/>
      <c r="S2745" s="298"/>
      <c r="T2745" s="298"/>
      <c r="U2745" s="298"/>
      <c r="V2745" s="298"/>
      <c r="W2745" s="298"/>
    </row>
    <row r="2746" spans="4:23" x14ac:dyDescent="0.2">
      <c r="D2746" s="288"/>
      <c r="E2746" s="297"/>
      <c r="H2746" s="288"/>
      <c r="I2746" s="288"/>
      <c r="J2746" s="336"/>
      <c r="K2746" s="288"/>
      <c r="L2746" s="288"/>
      <c r="M2746" s="288"/>
      <c r="N2746" s="298"/>
      <c r="O2746" s="288"/>
      <c r="P2746" s="298"/>
      <c r="R2746" s="337"/>
      <c r="S2746" s="298"/>
      <c r="T2746" s="298"/>
      <c r="U2746" s="298"/>
      <c r="V2746" s="298"/>
      <c r="W2746" s="298"/>
    </row>
    <row r="2747" spans="4:23" x14ac:dyDescent="0.2">
      <c r="D2747" s="288"/>
      <c r="E2747" s="297"/>
      <c r="H2747" s="288"/>
      <c r="I2747" s="288"/>
      <c r="J2747" s="336"/>
      <c r="K2747" s="288"/>
      <c r="L2747" s="288"/>
      <c r="M2747" s="288"/>
      <c r="N2747" s="298"/>
      <c r="O2747" s="288"/>
      <c r="P2747" s="298"/>
      <c r="R2747" s="337"/>
      <c r="S2747" s="298"/>
      <c r="T2747" s="298"/>
      <c r="U2747" s="298"/>
      <c r="V2747" s="298"/>
      <c r="W2747" s="298"/>
    </row>
    <row r="2748" spans="4:23" x14ac:dyDescent="0.2">
      <c r="D2748" s="288"/>
      <c r="E2748" s="297"/>
      <c r="H2748" s="288"/>
      <c r="I2748" s="288"/>
      <c r="J2748" s="336"/>
      <c r="K2748" s="288"/>
      <c r="L2748" s="288"/>
      <c r="M2748" s="288"/>
      <c r="N2748" s="298"/>
      <c r="O2748" s="288"/>
      <c r="P2748" s="298"/>
      <c r="R2748" s="337"/>
      <c r="S2748" s="298"/>
      <c r="T2748" s="298"/>
      <c r="U2748" s="298"/>
      <c r="V2748" s="298"/>
      <c r="W2748" s="298"/>
    </row>
    <row r="2749" spans="4:23" x14ac:dyDescent="0.2">
      <c r="D2749" s="288"/>
      <c r="E2749" s="297"/>
      <c r="H2749" s="288"/>
      <c r="I2749" s="288"/>
      <c r="J2749" s="336"/>
      <c r="K2749" s="288"/>
      <c r="L2749" s="288"/>
      <c r="M2749" s="288"/>
      <c r="N2749" s="298"/>
      <c r="O2749" s="288"/>
      <c r="P2749" s="298"/>
      <c r="R2749" s="337"/>
      <c r="S2749" s="298"/>
      <c r="T2749" s="298"/>
      <c r="U2749" s="298"/>
      <c r="V2749" s="298"/>
      <c r="W2749" s="298"/>
    </row>
    <row r="2750" spans="4:23" x14ac:dyDescent="0.2">
      <c r="D2750" s="288"/>
      <c r="E2750" s="297"/>
      <c r="H2750" s="288"/>
      <c r="I2750" s="288"/>
      <c r="J2750" s="336"/>
      <c r="K2750" s="288"/>
      <c r="L2750" s="288"/>
      <c r="M2750" s="288"/>
      <c r="N2750" s="298"/>
      <c r="O2750" s="288"/>
      <c r="P2750" s="298"/>
      <c r="R2750" s="337"/>
      <c r="S2750" s="298"/>
      <c r="T2750" s="298"/>
      <c r="U2750" s="298"/>
      <c r="V2750" s="298"/>
      <c r="W2750" s="298"/>
    </row>
    <row r="2751" spans="4:23" x14ac:dyDescent="0.2">
      <c r="D2751" s="288"/>
      <c r="E2751" s="297"/>
      <c r="H2751" s="288"/>
      <c r="I2751" s="288"/>
      <c r="J2751" s="336"/>
      <c r="K2751" s="288"/>
      <c r="L2751" s="288"/>
      <c r="M2751" s="288"/>
      <c r="N2751" s="298"/>
      <c r="O2751" s="288"/>
      <c r="P2751" s="298"/>
      <c r="R2751" s="337"/>
      <c r="S2751" s="298"/>
      <c r="T2751" s="298"/>
      <c r="U2751" s="298"/>
      <c r="V2751" s="298"/>
      <c r="W2751" s="298"/>
    </row>
    <row r="2752" spans="4:23" x14ac:dyDescent="0.2">
      <c r="D2752" s="288"/>
      <c r="E2752" s="297"/>
      <c r="H2752" s="288"/>
      <c r="I2752" s="288"/>
      <c r="J2752" s="336"/>
      <c r="K2752" s="288"/>
      <c r="L2752" s="288"/>
      <c r="M2752" s="288"/>
      <c r="N2752" s="298"/>
      <c r="O2752" s="288"/>
      <c r="P2752" s="298"/>
      <c r="R2752" s="337"/>
      <c r="S2752" s="298"/>
      <c r="T2752" s="298"/>
      <c r="U2752" s="298"/>
      <c r="V2752" s="298"/>
      <c r="W2752" s="298"/>
    </row>
    <row r="2753" spans="4:23" x14ac:dyDescent="0.2">
      <c r="D2753" s="288"/>
      <c r="E2753" s="297"/>
      <c r="H2753" s="288"/>
      <c r="I2753" s="288"/>
      <c r="J2753" s="336"/>
      <c r="K2753" s="288"/>
      <c r="L2753" s="288"/>
      <c r="M2753" s="288"/>
      <c r="N2753" s="298"/>
      <c r="O2753" s="288"/>
      <c r="P2753" s="298"/>
      <c r="R2753" s="337"/>
      <c r="S2753" s="298"/>
      <c r="T2753" s="298"/>
      <c r="U2753" s="298"/>
      <c r="V2753" s="298"/>
      <c r="W2753" s="298"/>
    </row>
    <row r="2754" spans="4:23" x14ac:dyDescent="0.2">
      <c r="D2754" s="288"/>
      <c r="E2754" s="297"/>
      <c r="H2754" s="288"/>
      <c r="I2754" s="288"/>
      <c r="J2754" s="336"/>
      <c r="K2754" s="288"/>
      <c r="L2754" s="288"/>
      <c r="M2754" s="288"/>
      <c r="N2754" s="298"/>
      <c r="O2754" s="288"/>
      <c r="P2754" s="298"/>
      <c r="R2754" s="337"/>
      <c r="S2754" s="298"/>
      <c r="T2754" s="298"/>
      <c r="U2754" s="298"/>
      <c r="V2754" s="298"/>
      <c r="W2754" s="298"/>
    </row>
    <row r="2755" spans="4:23" x14ac:dyDescent="0.2">
      <c r="D2755" s="288"/>
      <c r="E2755" s="297"/>
      <c r="H2755" s="288"/>
      <c r="I2755" s="288"/>
      <c r="J2755" s="336"/>
      <c r="K2755" s="288"/>
      <c r="L2755" s="288"/>
      <c r="M2755" s="288"/>
      <c r="N2755" s="298"/>
      <c r="O2755" s="288"/>
      <c r="P2755" s="298"/>
      <c r="R2755" s="337"/>
      <c r="S2755" s="298"/>
      <c r="T2755" s="298"/>
      <c r="U2755" s="298"/>
      <c r="V2755" s="298"/>
      <c r="W2755" s="298"/>
    </row>
    <row r="2756" spans="4:23" x14ac:dyDescent="0.2">
      <c r="D2756" s="288"/>
      <c r="E2756" s="297"/>
      <c r="H2756" s="288"/>
      <c r="I2756" s="288"/>
      <c r="J2756" s="336"/>
      <c r="K2756" s="288"/>
      <c r="L2756" s="288"/>
      <c r="M2756" s="288"/>
      <c r="N2756" s="298"/>
      <c r="O2756" s="288"/>
      <c r="P2756" s="298"/>
      <c r="R2756" s="337"/>
      <c r="S2756" s="298"/>
      <c r="T2756" s="298"/>
      <c r="U2756" s="298"/>
      <c r="V2756" s="298"/>
      <c r="W2756" s="298"/>
    </row>
    <row r="2757" spans="4:23" x14ac:dyDescent="0.2">
      <c r="D2757" s="288"/>
      <c r="E2757" s="297"/>
      <c r="H2757" s="288"/>
      <c r="I2757" s="288"/>
      <c r="J2757" s="336"/>
      <c r="K2757" s="288"/>
      <c r="L2757" s="288"/>
      <c r="M2757" s="288"/>
      <c r="N2757" s="298"/>
      <c r="O2757" s="288"/>
      <c r="P2757" s="298"/>
      <c r="R2757" s="337"/>
      <c r="S2757" s="298"/>
      <c r="T2757" s="298"/>
      <c r="U2757" s="298"/>
      <c r="V2757" s="298"/>
      <c r="W2757" s="298"/>
    </row>
    <row r="2758" spans="4:23" x14ac:dyDescent="0.2">
      <c r="D2758" s="288"/>
      <c r="E2758" s="297"/>
      <c r="H2758" s="288"/>
      <c r="I2758" s="288"/>
      <c r="J2758" s="336"/>
      <c r="K2758" s="288"/>
      <c r="L2758" s="288"/>
      <c r="M2758" s="288"/>
      <c r="N2758" s="298"/>
      <c r="O2758" s="288"/>
      <c r="P2758" s="298"/>
      <c r="R2758" s="337"/>
      <c r="S2758" s="298"/>
      <c r="T2758" s="298"/>
      <c r="U2758" s="298"/>
      <c r="V2758" s="298"/>
      <c r="W2758" s="298"/>
    </row>
    <row r="2759" spans="4:23" x14ac:dyDescent="0.2">
      <c r="D2759" s="288"/>
      <c r="E2759" s="297"/>
      <c r="H2759" s="288"/>
      <c r="I2759" s="288"/>
      <c r="J2759" s="336"/>
      <c r="K2759" s="288"/>
      <c r="L2759" s="288"/>
      <c r="M2759" s="288"/>
      <c r="N2759" s="298"/>
      <c r="O2759" s="288"/>
      <c r="P2759" s="298"/>
      <c r="R2759" s="337"/>
      <c r="S2759" s="298"/>
      <c r="T2759" s="298"/>
      <c r="U2759" s="298"/>
      <c r="V2759" s="298"/>
      <c r="W2759" s="298"/>
    </row>
    <row r="2760" spans="4:23" x14ac:dyDescent="0.2">
      <c r="D2760" s="288"/>
      <c r="E2760" s="297"/>
      <c r="H2760" s="288"/>
      <c r="I2760" s="288"/>
      <c r="J2760" s="336"/>
      <c r="K2760" s="288"/>
      <c r="L2760" s="288"/>
      <c r="M2760" s="288"/>
      <c r="N2760" s="298"/>
      <c r="O2760" s="288"/>
      <c r="P2760" s="298"/>
      <c r="R2760" s="337"/>
      <c r="S2760" s="298"/>
      <c r="T2760" s="298"/>
      <c r="U2760" s="298"/>
      <c r="V2760" s="298"/>
      <c r="W2760" s="298"/>
    </row>
    <row r="2761" spans="4:23" x14ac:dyDescent="0.2">
      <c r="D2761" s="288"/>
      <c r="E2761" s="297"/>
      <c r="H2761" s="288"/>
      <c r="I2761" s="288"/>
      <c r="J2761" s="336"/>
      <c r="K2761" s="288"/>
      <c r="L2761" s="288"/>
      <c r="M2761" s="288"/>
      <c r="N2761" s="298"/>
      <c r="O2761" s="288"/>
      <c r="P2761" s="298"/>
      <c r="R2761" s="337"/>
      <c r="S2761" s="298"/>
      <c r="T2761" s="298"/>
      <c r="U2761" s="298"/>
      <c r="V2761" s="298"/>
      <c r="W2761" s="298"/>
    </row>
    <row r="2762" spans="4:23" x14ac:dyDescent="0.2">
      <c r="D2762" s="288"/>
      <c r="E2762" s="297"/>
      <c r="H2762" s="288"/>
      <c r="I2762" s="288"/>
      <c r="J2762" s="336"/>
      <c r="K2762" s="288"/>
      <c r="L2762" s="288"/>
      <c r="M2762" s="288"/>
      <c r="N2762" s="298"/>
      <c r="O2762" s="288"/>
      <c r="P2762" s="298"/>
      <c r="R2762" s="337"/>
      <c r="S2762" s="298"/>
      <c r="T2762" s="298"/>
      <c r="U2762" s="298"/>
      <c r="V2762" s="298"/>
      <c r="W2762" s="298"/>
    </row>
    <row r="2763" spans="4:23" x14ac:dyDescent="0.2">
      <c r="D2763" s="288"/>
      <c r="E2763" s="297"/>
      <c r="H2763" s="288"/>
      <c r="I2763" s="288"/>
      <c r="J2763" s="336"/>
      <c r="K2763" s="288"/>
      <c r="L2763" s="288"/>
      <c r="M2763" s="288"/>
      <c r="N2763" s="298"/>
      <c r="O2763" s="288"/>
      <c r="P2763" s="298"/>
      <c r="R2763" s="337"/>
      <c r="S2763" s="298"/>
      <c r="T2763" s="298"/>
      <c r="U2763" s="298"/>
      <c r="V2763" s="298"/>
      <c r="W2763" s="298"/>
    </row>
    <row r="2764" spans="4:23" x14ac:dyDescent="0.2">
      <c r="D2764" s="288"/>
      <c r="E2764" s="297"/>
      <c r="H2764" s="288"/>
      <c r="I2764" s="288"/>
      <c r="J2764" s="336"/>
      <c r="K2764" s="288"/>
      <c r="L2764" s="288"/>
      <c r="M2764" s="288"/>
      <c r="N2764" s="298"/>
      <c r="O2764" s="288"/>
      <c r="P2764" s="298"/>
      <c r="R2764" s="337"/>
      <c r="S2764" s="298"/>
      <c r="T2764" s="298"/>
      <c r="U2764" s="298"/>
      <c r="V2764" s="298"/>
      <c r="W2764" s="298"/>
    </row>
    <row r="2765" spans="4:23" x14ac:dyDescent="0.2">
      <c r="D2765" s="288"/>
      <c r="E2765" s="297"/>
      <c r="H2765" s="288"/>
      <c r="I2765" s="288"/>
      <c r="J2765" s="336"/>
      <c r="K2765" s="288"/>
      <c r="L2765" s="288"/>
      <c r="M2765" s="288"/>
      <c r="N2765" s="298"/>
      <c r="O2765" s="288"/>
      <c r="P2765" s="298"/>
      <c r="R2765" s="337"/>
      <c r="S2765" s="298"/>
      <c r="T2765" s="298"/>
      <c r="U2765" s="298"/>
      <c r="V2765" s="298"/>
      <c r="W2765" s="298"/>
    </row>
    <row r="2766" spans="4:23" x14ac:dyDescent="0.2">
      <c r="D2766" s="288"/>
      <c r="E2766" s="297"/>
      <c r="H2766" s="288"/>
      <c r="I2766" s="288"/>
      <c r="J2766" s="336"/>
      <c r="K2766" s="288"/>
      <c r="L2766" s="288"/>
      <c r="M2766" s="288"/>
      <c r="N2766" s="298"/>
      <c r="O2766" s="288"/>
      <c r="P2766" s="298"/>
      <c r="R2766" s="337"/>
      <c r="S2766" s="298"/>
      <c r="T2766" s="298"/>
      <c r="U2766" s="298"/>
      <c r="V2766" s="298"/>
      <c r="W2766" s="298"/>
    </row>
    <row r="2767" spans="4:23" x14ac:dyDescent="0.2">
      <c r="D2767" s="288"/>
      <c r="E2767" s="297"/>
      <c r="H2767" s="288"/>
      <c r="I2767" s="288"/>
      <c r="J2767" s="336"/>
      <c r="K2767" s="288"/>
      <c r="L2767" s="288"/>
      <c r="M2767" s="288"/>
      <c r="N2767" s="298"/>
      <c r="O2767" s="288"/>
      <c r="P2767" s="298"/>
      <c r="R2767" s="337"/>
      <c r="S2767" s="298"/>
      <c r="T2767" s="298"/>
      <c r="U2767" s="298"/>
      <c r="V2767" s="298"/>
      <c r="W2767" s="298"/>
    </row>
    <row r="2768" spans="4:23" x14ac:dyDescent="0.2">
      <c r="D2768" s="288"/>
      <c r="E2768" s="297"/>
      <c r="H2768" s="288"/>
      <c r="I2768" s="288"/>
      <c r="J2768" s="336"/>
      <c r="K2768" s="288"/>
      <c r="L2768" s="288"/>
      <c r="M2768" s="288"/>
      <c r="N2768" s="298"/>
      <c r="O2768" s="288"/>
      <c r="P2768" s="298"/>
      <c r="R2768" s="337"/>
      <c r="S2768" s="298"/>
      <c r="T2768" s="298"/>
      <c r="U2768" s="298"/>
      <c r="V2768" s="298"/>
      <c r="W2768" s="298"/>
    </row>
    <row r="2769" spans="4:23" x14ac:dyDescent="0.2">
      <c r="D2769" s="288"/>
      <c r="E2769" s="297"/>
      <c r="H2769" s="288"/>
      <c r="I2769" s="288"/>
      <c r="J2769" s="336"/>
      <c r="K2769" s="288"/>
      <c r="L2769" s="288"/>
      <c r="M2769" s="288"/>
      <c r="N2769" s="298"/>
      <c r="O2769" s="288"/>
      <c r="P2769" s="298"/>
      <c r="R2769" s="337"/>
      <c r="S2769" s="298"/>
      <c r="T2769" s="298"/>
      <c r="U2769" s="298"/>
      <c r="V2769" s="298"/>
      <c r="W2769" s="298"/>
    </row>
    <row r="2770" spans="4:23" x14ac:dyDescent="0.2">
      <c r="D2770" s="288"/>
      <c r="E2770" s="297"/>
      <c r="H2770" s="288"/>
      <c r="I2770" s="288"/>
      <c r="J2770" s="336"/>
      <c r="K2770" s="288"/>
      <c r="L2770" s="288"/>
      <c r="M2770" s="288"/>
      <c r="N2770" s="298"/>
      <c r="O2770" s="288"/>
      <c r="P2770" s="298"/>
      <c r="R2770" s="337"/>
      <c r="S2770" s="298"/>
      <c r="T2770" s="298"/>
      <c r="U2770" s="298"/>
      <c r="V2770" s="298"/>
      <c r="W2770" s="298"/>
    </row>
    <row r="2771" spans="4:23" x14ac:dyDescent="0.2">
      <c r="D2771" s="288"/>
      <c r="E2771" s="297"/>
      <c r="H2771" s="288"/>
      <c r="I2771" s="288"/>
      <c r="J2771" s="336"/>
      <c r="K2771" s="288"/>
      <c r="L2771" s="288"/>
      <c r="M2771" s="288"/>
      <c r="N2771" s="298"/>
      <c r="O2771" s="288"/>
      <c r="P2771" s="298"/>
      <c r="R2771" s="337"/>
      <c r="S2771" s="298"/>
      <c r="T2771" s="298"/>
      <c r="U2771" s="298"/>
      <c r="V2771" s="298"/>
      <c r="W2771" s="298"/>
    </row>
    <row r="2772" spans="4:23" x14ac:dyDescent="0.2">
      <c r="D2772" s="288"/>
      <c r="E2772" s="297"/>
      <c r="H2772" s="288"/>
      <c r="I2772" s="288"/>
      <c r="J2772" s="336"/>
      <c r="K2772" s="288"/>
      <c r="L2772" s="288"/>
      <c r="M2772" s="288"/>
      <c r="N2772" s="298"/>
      <c r="O2772" s="288"/>
      <c r="P2772" s="298"/>
      <c r="R2772" s="337"/>
      <c r="S2772" s="298"/>
      <c r="T2772" s="298"/>
      <c r="U2772" s="298"/>
      <c r="V2772" s="298"/>
      <c r="W2772" s="298"/>
    </row>
    <row r="2773" spans="4:23" x14ac:dyDescent="0.2">
      <c r="D2773" s="288"/>
      <c r="E2773" s="297"/>
      <c r="H2773" s="288"/>
      <c r="I2773" s="288"/>
      <c r="J2773" s="336"/>
      <c r="K2773" s="288"/>
      <c r="L2773" s="288"/>
      <c r="M2773" s="288"/>
      <c r="N2773" s="298"/>
      <c r="O2773" s="288"/>
      <c r="P2773" s="298"/>
      <c r="R2773" s="337"/>
      <c r="S2773" s="298"/>
      <c r="T2773" s="298"/>
      <c r="U2773" s="298"/>
      <c r="V2773" s="298"/>
      <c r="W2773" s="298"/>
    </row>
    <row r="2774" spans="4:23" x14ac:dyDescent="0.2">
      <c r="D2774" s="288"/>
      <c r="E2774" s="297"/>
      <c r="H2774" s="288"/>
      <c r="I2774" s="288"/>
      <c r="J2774" s="336"/>
      <c r="K2774" s="288"/>
      <c r="L2774" s="288"/>
      <c r="M2774" s="288"/>
      <c r="N2774" s="298"/>
      <c r="O2774" s="288"/>
      <c r="P2774" s="298"/>
      <c r="R2774" s="337"/>
      <c r="S2774" s="298"/>
      <c r="T2774" s="298"/>
      <c r="U2774" s="298"/>
      <c r="V2774" s="298"/>
      <c r="W2774" s="298"/>
    </row>
    <row r="2775" spans="4:23" x14ac:dyDescent="0.2">
      <c r="D2775" s="288"/>
      <c r="E2775" s="297"/>
      <c r="H2775" s="288"/>
      <c r="I2775" s="288"/>
      <c r="J2775" s="336"/>
      <c r="K2775" s="288"/>
      <c r="L2775" s="288"/>
      <c r="M2775" s="288"/>
      <c r="N2775" s="298"/>
      <c r="O2775" s="288"/>
      <c r="P2775" s="298"/>
      <c r="R2775" s="337"/>
      <c r="S2775" s="298"/>
      <c r="T2775" s="298"/>
      <c r="U2775" s="298"/>
      <c r="V2775" s="298"/>
      <c r="W2775" s="298"/>
    </row>
    <row r="2776" spans="4:23" x14ac:dyDescent="0.2">
      <c r="D2776" s="288"/>
      <c r="E2776" s="297"/>
      <c r="H2776" s="288"/>
      <c r="I2776" s="288"/>
      <c r="J2776" s="336"/>
      <c r="K2776" s="288"/>
      <c r="L2776" s="288"/>
      <c r="M2776" s="288"/>
      <c r="N2776" s="298"/>
      <c r="O2776" s="288"/>
      <c r="P2776" s="298"/>
      <c r="R2776" s="337"/>
      <c r="S2776" s="298"/>
      <c r="T2776" s="298"/>
      <c r="U2776" s="298"/>
      <c r="V2776" s="298"/>
      <c r="W2776" s="298"/>
    </row>
    <row r="2777" spans="4:23" x14ac:dyDescent="0.2">
      <c r="D2777" s="288"/>
      <c r="E2777" s="297"/>
      <c r="H2777" s="288"/>
      <c r="I2777" s="288"/>
      <c r="J2777" s="336"/>
      <c r="K2777" s="288"/>
      <c r="L2777" s="288"/>
      <c r="M2777" s="288"/>
      <c r="N2777" s="298"/>
      <c r="O2777" s="288"/>
      <c r="P2777" s="298"/>
      <c r="R2777" s="337"/>
      <c r="S2777" s="298"/>
      <c r="T2777" s="298"/>
      <c r="U2777" s="298"/>
      <c r="V2777" s="298"/>
      <c r="W2777" s="298"/>
    </row>
    <row r="2778" spans="4:23" x14ac:dyDescent="0.2">
      <c r="D2778" s="288"/>
      <c r="E2778" s="297"/>
      <c r="H2778" s="288"/>
      <c r="I2778" s="288"/>
      <c r="J2778" s="336"/>
      <c r="K2778" s="288"/>
      <c r="L2778" s="288"/>
      <c r="M2778" s="288"/>
      <c r="N2778" s="298"/>
      <c r="O2778" s="288"/>
      <c r="P2778" s="298"/>
      <c r="R2778" s="337"/>
      <c r="S2778" s="298"/>
      <c r="T2778" s="298"/>
      <c r="U2778" s="298"/>
      <c r="V2778" s="298"/>
      <c r="W2778" s="298"/>
    </row>
    <row r="2779" spans="4:23" x14ac:dyDescent="0.2">
      <c r="D2779" s="288"/>
      <c r="E2779" s="297"/>
      <c r="H2779" s="288"/>
      <c r="I2779" s="288"/>
      <c r="J2779" s="336"/>
      <c r="K2779" s="288"/>
      <c r="L2779" s="288"/>
      <c r="M2779" s="288"/>
      <c r="N2779" s="298"/>
      <c r="O2779" s="288"/>
      <c r="P2779" s="298"/>
      <c r="R2779" s="337"/>
      <c r="S2779" s="298"/>
      <c r="T2779" s="298"/>
      <c r="U2779" s="298"/>
      <c r="V2779" s="298"/>
      <c r="W2779" s="298"/>
    </row>
    <row r="2780" spans="4:23" x14ac:dyDescent="0.2">
      <c r="D2780" s="288"/>
      <c r="E2780" s="297"/>
      <c r="H2780" s="288"/>
      <c r="I2780" s="288"/>
      <c r="J2780" s="336"/>
      <c r="K2780" s="288"/>
      <c r="L2780" s="288"/>
      <c r="M2780" s="288"/>
      <c r="N2780" s="298"/>
      <c r="O2780" s="288"/>
      <c r="P2780" s="298"/>
      <c r="R2780" s="337"/>
      <c r="S2780" s="298"/>
      <c r="T2780" s="298"/>
      <c r="U2780" s="298"/>
      <c r="V2780" s="298"/>
      <c r="W2780" s="298"/>
    </row>
    <row r="2781" spans="4:23" x14ac:dyDescent="0.2">
      <c r="D2781" s="288"/>
      <c r="E2781" s="297"/>
      <c r="H2781" s="288"/>
      <c r="I2781" s="288"/>
      <c r="J2781" s="336"/>
      <c r="K2781" s="288"/>
      <c r="L2781" s="288"/>
      <c r="M2781" s="288"/>
      <c r="N2781" s="298"/>
      <c r="O2781" s="288"/>
      <c r="P2781" s="298"/>
      <c r="R2781" s="337"/>
      <c r="S2781" s="298"/>
      <c r="T2781" s="298"/>
      <c r="U2781" s="298"/>
      <c r="V2781" s="298"/>
      <c r="W2781" s="298"/>
    </row>
    <row r="2782" spans="4:23" x14ac:dyDescent="0.2">
      <c r="D2782" s="288"/>
      <c r="E2782" s="297"/>
      <c r="H2782" s="288"/>
      <c r="I2782" s="288"/>
      <c r="J2782" s="336"/>
      <c r="K2782" s="288"/>
      <c r="L2782" s="288"/>
      <c r="M2782" s="288"/>
      <c r="N2782" s="298"/>
      <c r="O2782" s="288"/>
      <c r="P2782" s="298"/>
      <c r="R2782" s="337"/>
      <c r="S2782" s="298"/>
      <c r="T2782" s="298"/>
      <c r="U2782" s="298"/>
      <c r="V2782" s="298"/>
      <c r="W2782" s="298"/>
    </row>
    <row r="2783" spans="4:23" x14ac:dyDescent="0.2">
      <c r="D2783" s="288"/>
      <c r="E2783" s="297"/>
      <c r="H2783" s="288"/>
      <c r="I2783" s="288"/>
      <c r="J2783" s="336"/>
      <c r="K2783" s="288"/>
      <c r="L2783" s="288"/>
      <c r="M2783" s="288"/>
      <c r="N2783" s="298"/>
      <c r="O2783" s="288"/>
      <c r="P2783" s="298"/>
      <c r="R2783" s="337"/>
      <c r="S2783" s="298"/>
      <c r="T2783" s="298"/>
      <c r="U2783" s="298"/>
      <c r="V2783" s="298"/>
      <c r="W2783" s="298"/>
    </row>
    <row r="2784" spans="4:23" x14ac:dyDescent="0.2">
      <c r="D2784" s="288"/>
      <c r="E2784" s="297"/>
      <c r="H2784" s="288"/>
      <c r="I2784" s="288"/>
      <c r="J2784" s="336"/>
      <c r="K2784" s="288"/>
      <c r="L2784" s="288"/>
      <c r="M2784" s="288"/>
      <c r="N2784" s="298"/>
      <c r="O2784" s="288"/>
      <c r="P2784" s="298"/>
      <c r="R2784" s="337"/>
      <c r="S2784" s="298"/>
      <c r="T2784" s="298"/>
      <c r="U2784" s="298"/>
      <c r="V2784" s="298"/>
      <c r="W2784" s="298"/>
    </row>
    <row r="2785" spans="4:23" x14ac:dyDescent="0.2">
      <c r="D2785" s="288"/>
      <c r="E2785" s="297"/>
      <c r="H2785" s="288"/>
      <c r="I2785" s="288"/>
      <c r="J2785" s="336"/>
      <c r="K2785" s="288"/>
      <c r="L2785" s="288"/>
      <c r="M2785" s="288"/>
      <c r="N2785" s="298"/>
      <c r="O2785" s="288"/>
      <c r="P2785" s="298"/>
      <c r="R2785" s="337"/>
      <c r="S2785" s="298"/>
      <c r="T2785" s="298"/>
      <c r="U2785" s="298"/>
      <c r="V2785" s="298"/>
      <c r="W2785" s="298"/>
    </row>
    <row r="2786" spans="4:23" x14ac:dyDescent="0.2">
      <c r="D2786" s="288"/>
      <c r="E2786" s="297"/>
      <c r="H2786" s="288"/>
      <c r="I2786" s="288"/>
      <c r="J2786" s="336"/>
      <c r="K2786" s="288"/>
      <c r="L2786" s="288"/>
      <c r="M2786" s="288"/>
      <c r="N2786" s="298"/>
      <c r="O2786" s="288"/>
      <c r="P2786" s="298"/>
      <c r="R2786" s="337"/>
      <c r="S2786" s="298"/>
      <c r="T2786" s="298"/>
      <c r="U2786" s="298"/>
      <c r="V2786" s="298"/>
      <c r="W2786" s="298"/>
    </row>
    <row r="2787" spans="4:23" x14ac:dyDescent="0.2">
      <c r="D2787" s="288"/>
      <c r="E2787" s="297"/>
      <c r="H2787" s="288"/>
      <c r="I2787" s="288"/>
      <c r="J2787" s="336"/>
      <c r="K2787" s="288"/>
      <c r="L2787" s="288"/>
      <c r="M2787" s="288"/>
      <c r="N2787" s="298"/>
      <c r="O2787" s="288"/>
      <c r="P2787" s="298"/>
      <c r="R2787" s="337"/>
      <c r="S2787" s="298"/>
      <c r="T2787" s="298"/>
      <c r="U2787" s="298"/>
      <c r="V2787" s="298"/>
      <c r="W2787" s="298"/>
    </row>
    <row r="2788" spans="4:23" x14ac:dyDescent="0.2">
      <c r="D2788" s="288"/>
      <c r="E2788" s="297"/>
      <c r="H2788" s="288"/>
      <c r="I2788" s="288"/>
      <c r="J2788" s="336"/>
      <c r="K2788" s="288"/>
      <c r="L2788" s="288"/>
      <c r="M2788" s="288"/>
      <c r="N2788" s="298"/>
      <c r="O2788" s="288"/>
      <c r="P2788" s="298"/>
      <c r="R2788" s="337"/>
      <c r="S2788" s="298"/>
      <c r="T2788" s="298"/>
      <c r="U2788" s="298"/>
      <c r="V2788" s="298"/>
      <c r="W2788" s="298"/>
    </row>
    <row r="2789" spans="4:23" x14ac:dyDescent="0.2">
      <c r="D2789" s="288"/>
      <c r="E2789" s="297"/>
      <c r="H2789" s="288"/>
      <c r="I2789" s="288"/>
      <c r="J2789" s="336"/>
      <c r="K2789" s="288"/>
      <c r="L2789" s="288"/>
      <c r="M2789" s="288"/>
      <c r="N2789" s="298"/>
      <c r="O2789" s="288"/>
      <c r="P2789" s="298"/>
      <c r="R2789" s="337"/>
      <c r="S2789" s="298"/>
      <c r="T2789" s="298"/>
      <c r="U2789" s="298"/>
      <c r="V2789" s="298"/>
      <c r="W2789" s="298"/>
    </row>
    <row r="2790" spans="4:23" x14ac:dyDescent="0.2">
      <c r="D2790" s="288"/>
      <c r="E2790" s="297"/>
      <c r="H2790" s="288"/>
      <c r="I2790" s="288"/>
      <c r="J2790" s="336"/>
      <c r="K2790" s="288"/>
      <c r="L2790" s="288"/>
      <c r="M2790" s="288"/>
      <c r="N2790" s="298"/>
      <c r="O2790" s="288"/>
      <c r="P2790" s="298"/>
      <c r="R2790" s="337"/>
      <c r="S2790" s="298"/>
      <c r="T2790" s="298"/>
      <c r="U2790" s="298"/>
      <c r="V2790" s="298"/>
      <c r="W2790" s="298"/>
    </row>
    <row r="2791" spans="4:23" x14ac:dyDescent="0.2">
      <c r="D2791" s="288"/>
      <c r="E2791" s="297"/>
      <c r="H2791" s="288"/>
      <c r="I2791" s="288"/>
      <c r="J2791" s="336"/>
      <c r="K2791" s="288"/>
      <c r="L2791" s="288"/>
      <c r="M2791" s="288"/>
      <c r="N2791" s="298"/>
      <c r="O2791" s="288"/>
      <c r="P2791" s="298"/>
      <c r="R2791" s="337"/>
      <c r="S2791" s="298"/>
      <c r="T2791" s="298"/>
      <c r="U2791" s="298"/>
      <c r="V2791" s="298"/>
      <c r="W2791" s="298"/>
    </row>
    <row r="2792" spans="4:23" x14ac:dyDescent="0.2">
      <c r="D2792" s="288"/>
      <c r="E2792" s="297"/>
      <c r="H2792" s="288"/>
      <c r="I2792" s="288"/>
      <c r="J2792" s="336"/>
      <c r="K2792" s="288"/>
      <c r="L2792" s="288"/>
      <c r="M2792" s="288"/>
      <c r="N2792" s="298"/>
      <c r="O2792" s="288"/>
      <c r="P2792" s="298"/>
      <c r="R2792" s="337"/>
      <c r="S2792" s="298"/>
      <c r="T2792" s="298"/>
      <c r="U2792" s="298"/>
      <c r="V2792" s="298"/>
      <c r="W2792" s="298"/>
    </row>
    <row r="2793" spans="4:23" x14ac:dyDescent="0.2">
      <c r="D2793" s="288"/>
      <c r="E2793" s="297"/>
      <c r="H2793" s="288"/>
      <c r="I2793" s="288"/>
      <c r="J2793" s="336"/>
      <c r="K2793" s="288"/>
      <c r="L2793" s="288"/>
      <c r="M2793" s="288"/>
      <c r="N2793" s="298"/>
      <c r="O2793" s="288"/>
      <c r="P2793" s="298"/>
      <c r="R2793" s="337"/>
      <c r="S2793" s="298"/>
      <c r="T2793" s="298"/>
      <c r="U2793" s="298"/>
      <c r="V2793" s="298"/>
      <c r="W2793" s="298"/>
    </row>
    <row r="2794" spans="4:23" x14ac:dyDescent="0.2">
      <c r="D2794" s="288"/>
      <c r="E2794" s="297"/>
      <c r="H2794" s="288"/>
      <c r="I2794" s="288"/>
      <c r="J2794" s="336"/>
      <c r="K2794" s="288"/>
      <c r="L2794" s="288"/>
      <c r="M2794" s="288"/>
      <c r="N2794" s="298"/>
      <c r="O2794" s="288"/>
      <c r="P2794" s="298"/>
      <c r="R2794" s="337"/>
      <c r="S2794" s="298"/>
      <c r="T2794" s="298"/>
      <c r="U2794" s="298"/>
      <c r="V2794" s="298"/>
      <c r="W2794" s="298"/>
    </row>
    <row r="2795" spans="4:23" x14ac:dyDescent="0.2">
      <c r="D2795" s="288"/>
      <c r="E2795" s="297"/>
      <c r="H2795" s="288"/>
      <c r="I2795" s="288"/>
      <c r="J2795" s="336"/>
      <c r="K2795" s="288"/>
      <c r="L2795" s="288"/>
      <c r="M2795" s="288"/>
      <c r="N2795" s="298"/>
      <c r="O2795" s="288"/>
      <c r="P2795" s="298"/>
      <c r="R2795" s="337"/>
      <c r="S2795" s="298"/>
      <c r="T2795" s="298"/>
      <c r="U2795" s="298"/>
      <c r="V2795" s="298"/>
      <c r="W2795" s="298"/>
    </row>
    <row r="2796" spans="4:23" x14ac:dyDescent="0.2">
      <c r="D2796" s="288"/>
      <c r="E2796" s="297"/>
      <c r="H2796" s="288"/>
      <c r="I2796" s="288"/>
      <c r="J2796" s="336"/>
      <c r="K2796" s="288"/>
      <c r="L2796" s="288"/>
      <c r="M2796" s="288"/>
      <c r="N2796" s="298"/>
      <c r="O2796" s="288"/>
      <c r="P2796" s="298"/>
      <c r="R2796" s="337"/>
      <c r="S2796" s="298"/>
      <c r="T2796" s="298"/>
      <c r="U2796" s="298"/>
      <c r="V2796" s="298"/>
      <c r="W2796" s="298"/>
    </row>
    <row r="2797" spans="4:23" x14ac:dyDescent="0.2">
      <c r="D2797" s="288"/>
      <c r="E2797" s="297"/>
      <c r="H2797" s="288"/>
      <c r="I2797" s="288"/>
      <c r="J2797" s="336"/>
      <c r="K2797" s="288"/>
      <c r="L2797" s="288"/>
      <c r="M2797" s="288"/>
      <c r="N2797" s="298"/>
      <c r="O2797" s="288"/>
      <c r="P2797" s="298"/>
      <c r="R2797" s="337"/>
      <c r="S2797" s="298"/>
      <c r="T2797" s="298"/>
      <c r="U2797" s="298"/>
      <c r="V2797" s="298"/>
      <c r="W2797" s="298"/>
    </row>
    <row r="2798" spans="4:23" x14ac:dyDescent="0.2">
      <c r="D2798" s="288"/>
      <c r="E2798" s="297"/>
      <c r="H2798" s="288"/>
      <c r="I2798" s="288"/>
      <c r="J2798" s="336"/>
      <c r="K2798" s="288"/>
      <c r="L2798" s="288"/>
      <c r="M2798" s="288"/>
      <c r="N2798" s="298"/>
      <c r="O2798" s="288"/>
      <c r="P2798" s="298"/>
      <c r="R2798" s="337"/>
      <c r="S2798" s="298"/>
      <c r="T2798" s="298"/>
      <c r="U2798" s="298"/>
      <c r="V2798" s="298"/>
      <c r="W2798" s="298"/>
    </row>
    <row r="2799" spans="4:23" x14ac:dyDescent="0.2">
      <c r="D2799" s="288"/>
      <c r="E2799" s="297"/>
      <c r="H2799" s="288"/>
      <c r="I2799" s="288"/>
      <c r="J2799" s="336"/>
      <c r="K2799" s="288"/>
      <c r="L2799" s="288"/>
      <c r="M2799" s="288"/>
      <c r="N2799" s="298"/>
      <c r="O2799" s="288"/>
      <c r="P2799" s="298"/>
      <c r="R2799" s="337"/>
      <c r="S2799" s="298"/>
      <c r="T2799" s="298"/>
      <c r="U2799" s="298"/>
      <c r="V2799" s="298"/>
      <c r="W2799" s="298"/>
    </row>
    <row r="2800" spans="4:23" x14ac:dyDescent="0.2">
      <c r="D2800" s="288"/>
      <c r="E2800" s="297"/>
      <c r="H2800" s="288"/>
      <c r="I2800" s="288"/>
      <c r="J2800" s="336"/>
      <c r="K2800" s="288"/>
      <c r="L2800" s="288"/>
      <c r="M2800" s="288"/>
      <c r="N2800" s="298"/>
      <c r="O2800" s="288"/>
      <c r="P2800" s="298"/>
      <c r="R2800" s="337"/>
      <c r="S2800" s="298"/>
      <c r="T2800" s="298"/>
      <c r="U2800" s="298"/>
      <c r="V2800" s="298"/>
      <c r="W2800" s="298"/>
    </row>
    <row r="2801" spans="4:23" x14ac:dyDescent="0.2">
      <c r="D2801" s="288"/>
      <c r="E2801" s="297"/>
      <c r="H2801" s="288"/>
      <c r="I2801" s="288"/>
      <c r="J2801" s="336"/>
      <c r="K2801" s="288"/>
      <c r="L2801" s="288"/>
      <c r="M2801" s="288"/>
      <c r="N2801" s="298"/>
      <c r="O2801" s="288"/>
      <c r="P2801" s="298"/>
      <c r="R2801" s="337"/>
      <c r="S2801" s="298"/>
      <c r="T2801" s="298"/>
      <c r="U2801" s="298"/>
      <c r="V2801" s="298"/>
      <c r="W2801" s="298"/>
    </row>
    <row r="2802" spans="4:23" x14ac:dyDescent="0.2">
      <c r="D2802" s="288"/>
      <c r="E2802" s="297"/>
      <c r="H2802" s="288"/>
      <c r="I2802" s="288"/>
      <c r="J2802" s="336"/>
      <c r="K2802" s="288"/>
      <c r="L2802" s="288"/>
      <c r="M2802" s="288"/>
      <c r="N2802" s="298"/>
      <c r="O2802" s="288"/>
      <c r="P2802" s="298"/>
      <c r="R2802" s="337"/>
      <c r="S2802" s="298"/>
      <c r="T2802" s="298"/>
      <c r="U2802" s="298"/>
      <c r="V2802" s="298"/>
      <c r="W2802" s="298"/>
    </row>
    <row r="2803" spans="4:23" x14ac:dyDescent="0.2">
      <c r="D2803" s="288"/>
      <c r="E2803" s="297"/>
      <c r="H2803" s="288"/>
      <c r="I2803" s="288"/>
      <c r="J2803" s="336"/>
      <c r="K2803" s="288"/>
      <c r="L2803" s="288"/>
      <c r="M2803" s="288"/>
      <c r="N2803" s="298"/>
      <c r="O2803" s="288"/>
      <c r="P2803" s="298"/>
      <c r="R2803" s="337"/>
      <c r="S2803" s="298"/>
      <c r="T2803" s="298"/>
      <c r="U2803" s="298"/>
      <c r="V2803" s="298"/>
      <c r="W2803" s="298"/>
    </row>
    <row r="2804" spans="4:23" x14ac:dyDescent="0.2">
      <c r="D2804" s="288"/>
      <c r="E2804" s="297"/>
      <c r="H2804" s="288"/>
      <c r="I2804" s="288"/>
      <c r="J2804" s="336"/>
      <c r="K2804" s="288"/>
      <c r="L2804" s="288"/>
      <c r="M2804" s="288"/>
      <c r="N2804" s="298"/>
      <c r="O2804" s="288"/>
      <c r="P2804" s="298"/>
      <c r="R2804" s="337"/>
      <c r="S2804" s="298"/>
      <c r="T2804" s="298"/>
      <c r="U2804" s="298"/>
      <c r="V2804" s="298"/>
      <c r="W2804" s="298"/>
    </row>
    <row r="2805" spans="4:23" x14ac:dyDescent="0.2">
      <c r="D2805" s="288"/>
      <c r="E2805" s="297"/>
      <c r="H2805" s="288"/>
      <c r="I2805" s="288"/>
      <c r="J2805" s="336"/>
      <c r="K2805" s="288"/>
      <c r="L2805" s="288"/>
      <c r="M2805" s="288"/>
      <c r="N2805" s="298"/>
      <c r="O2805" s="288"/>
      <c r="P2805" s="298"/>
      <c r="R2805" s="337"/>
      <c r="S2805" s="298"/>
      <c r="T2805" s="298"/>
      <c r="U2805" s="298"/>
      <c r="V2805" s="298"/>
      <c r="W2805" s="298"/>
    </row>
    <row r="2806" spans="4:23" x14ac:dyDescent="0.2">
      <c r="D2806" s="288"/>
      <c r="E2806" s="297"/>
      <c r="H2806" s="288"/>
      <c r="I2806" s="288"/>
      <c r="J2806" s="336"/>
      <c r="K2806" s="288"/>
      <c r="L2806" s="288"/>
      <c r="M2806" s="288"/>
      <c r="N2806" s="298"/>
      <c r="O2806" s="288"/>
      <c r="P2806" s="298"/>
      <c r="R2806" s="337"/>
      <c r="S2806" s="298"/>
      <c r="T2806" s="298"/>
      <c r="U2806" s="298"/>
      <c r="V2806" s="298"/>
      <c r="W2806" s="298"/>
    </row>
    <row r="2807" spans="4:23" x14ac:dyDescent="0.2">
      <c r="D2807" s="288"/>
      <c r="E2807" s="297"/>
      <c r="H2807" s="288"/>
      <c r="I2807" s="288"/>
      <c r="J2807" s="336"/>
      <c r="K2807" s="288"/>
      <c r="L2807" s="288"/>
      <c r="M2807" s="288"/>
      <c r="N2807" s="298"/>
      <c r="O2807" s="288"/>
      <c r="P2807" s="298"/>
      <c r="R2807" s="337"/>
      <c r="S2807" s="298"/>
      <c r="T2807" s="298"/>
      <c r="U2807" s="298"/>
      <c r="V2807" s="298"/>
      <c r="W2807" s="298"/>
    </row>
    <row r="2808" spans="4:23" x14ac:dyDescent="0.2">
      <c r="D2808" s="288"/>
      <c r="E2808" s="297"/>
      <c r="H2808" s="288"/>
      <c r="I2808" s="288"/>
      <c r="J2808" s="336"/>
      <c r="K2808" s="288"/>
      <c r="L2808" s="288"/>
      <c r="M2808" s="288"/>
      <c r="N2808" s="298"/>
      <c r="O2808" s="288"/>
      <c r="P2808" s="298"/>
      <c r="R2808" s="337"/>
      <c r="S2808" s="298"/>
      <c r="T2808" s="298"/>
      <c r="U2808" s="298"/>
      <c r="V2808" s="298"/>
      <c r="W2808" s="298"/>
    </row>
    <row r="2809" spans="4:23" x14ac:dyDescent="0.2">
      <c r="D2809" s="288"/>
      <c r="E2809" s="297"/>
      <c r="H2809" s="288"/>
      <c r="I2809" s="288"/>
      <c r="J2809" s="336"/>
      <c r="K2809" s="288"/>
      <c r="L2809" s="288"/>
      <c r="M2809" s="288"/>
      <c r="N2809" s="298"/>
      <c r="O2809" s="288"/>
      <c r="P2809" s="298"/>
      <c r="R2809" s="337"/>
      <c r="S2809" s="298"/>
      <c r="T2809" s="298"/>
      <c r="U2809" s="298"/>
      <c r="V2809" s="298"/>
      <c r="W2809" s="298"/>
    </row>
    <row r="2810" spans="4:23" x14ac:dyDescent="0.2">
      <c r="D2810" s="288"/>
      <c r="E2810" s="297"/>
      <c r="H2810" s="288"/>
      <c r="I2810" s="288"/>
      <c r="J2810" s="336"/>
      <c r="K2810" s="288"/>
      <c r="L2810" s="288"/>
      <c r="M2810" s="288"/>
      <c r="N2810" s="298"/>
      <c r="O2810" s="288"/>
      <c r="P2810" s="298"/>
      <c r="R2810" s="337"/>
      <c r="S2810" s="298"/>
      <c r="T2810" s="298"/>
      <c r="U2810" s="298"/>
      <c r="V2810" s="298"/>
      <c r="W2810" s="298"/>
    </row>
    <row r="2811" spans="4:23" x14ac:dyDescent="0.2">
      <c r="D2811" s="288"/>
      <c r="E2811" s="297"/>
      <c r="H2811" s="288"/>
      <c r="I2811" s="288"/>
      <c r="J2811" s="336"/>
      <c r="K2811" s="288"/>
      <c r="L2811" s="288"/>
      <c r="M2811" s="288"/>
      <c r="N2811" s="298"/>
      <c r="O2811" s="288"/>
      <c r="P2811" s="298"/>
      <c r="R2811" s="337"/>
      <c r="S2811" s="298"/>
      <c r="T2811" s="298"/>
      <c r="U2811" s="298"/>
      <c r="V2811" s="298"/>
      <c r="W2811" s="298"/>
    </row>
    <row r="2812" spans="4:23" x14ac:dyDescent="0.2">
      <c r="D2812" s="288"/>
      <c r="E2812" s="297"/>
      <c r="H2812" s="288"/>
      <c r="I2812" s="288"/>
      <c r="J2812" s="336"/>
      <c r="K2812" s="288"/>
      <c r="L2812" s="288"/>
      <c r="M2812" s="288"/>
      <c r="N2812" s="298"/>
      <c r="O2812" s="288"/>
      <c r="P2812" s="298"/>
      <c r="R2812" s="337"/>
      <c r="S2812" s="298"/>
      <c r="T2812" s="298"/>
      <c r="U2812" s="298"/>
      <c r="V2812" s="298"/>
      <c r="W2812" s="298"/>
    </row>
    <row r="2813" spans="4:23" x14ac:dyDescent="0.2">
      <c r="D2813" s="288"/>
      <c r="E2813" s="297"/>
      <c r="H2813" s="288"/>
      <c r="I2813" s="288"/>
      <c r="J2813" s="336"/>
      <c r="K2813" s="288"/>
      <c r="L2813" s="288"/>
      <c r="M2813" s="288"/>
      <c r="N2813" s="298"/>
      <c r="O2813" s="288"/>
      <c r="P2813" s="298"/>
      <c r="R2813" s="337"/>
      <c r="S2813" s="298"/>
      <c r="T2813" s="298"/>
      <c r="U2813" s="298"/>
      <c r="V2813" s="298"/>
      <c r="W2813" s="298"/>
    </row>
    <row r="2814" spans="4:23" x14ac:dyDescent="0.2">
      <c r="D2814" s="288"/>
      <c r="E2814" s="297"/>
      <c r="H2814" s="288"/>
      <c r="I2814" s="288"/>
      <c r="J2814" s="336"/>
      <c r="K2814" s="288"/>
      <c r="L2814" s="288"/>
      <c r="M2814" s="288"/>
      <c r="N2814" s="298"/>
      <c r="O2814" s="288"/>
      <c r="P2814" s="298"/>
      <c r="R2814" s="337"/>
      <c r="S2814" s="298"/>
      <c r="T2814" s="298"/>
      <c r="U2814" s="298"/>
      <c r="V2814" s="298"/>
      <c r="W2814" s="298"/>
    </row>
    <row r="2815" spans="4:23" x14ac:dyDescent="0.2">
      <c r="D2815" s="288"/>
      <c r="E2815" s="297"/>
      <c r="H2815" s="288"/>
      <c r="I2815" s="288"/>
      <c r="J2815" s="336"/>
      <c r="K2815" s="288"/>
      <c r="L2815" s="288"/>
      <c r="M2815" s="288"/>
      <c r="N2815" s="298"/>
      <c r="O2815" s="288"/>
      <c r="P2815" s="298"/>
      <c r="R2815" s="337"/>
      <c r="S2815" s="298"/>
      <c r="T2815" s="298"/>
      <c r="U2815" s="298"/>
      <c r="V2815" s="298"/>
      <c r="W2815" s="298"/>
    </row>
    <row r="2816" spans="4:23" x14ac:dyDescent="0.2">
      <c r="D2816" s="288"/>
      <c r="E2816" s="297"/>
      <c r="H2816" s="288"/>
      <c r="I2816" s="288"/>
      <c r="J2816" s="336"/>
      <c r="K2816" s="288"/>
      <c r="L2816" s="288"/>
      <c r="M2816" s="288"/>
      <c r="N2816" s="298"/>
      <c r="O2816" s="288"/>
      <c r="P2816" s="298"/>
      <c r="R2816" s="337"/>
      <c r="S2816" s="298"/>
      <c r="T2816" s="298"/>
      <c r="U2816" s="298"/>
      <c r="V2816" s="298"/>
      <c r="W2816" s="298"/>
    </row>
    <row r="2817" spans="4:23" x14ac:dyDescent="0.2">
      <c r="D2817" s="288"/>
      <c r="E2817" s="297"/>
      <c r="H2817" s="288"/>
      <c r="I2817" s="288"/>
      <c r="J2817" s="336"/>
      <c r="K2817" s="288"/>
      <c r="L2817" s="288"/>
      <c r="M2817" s="288"/>
      <c r="N2817" s="298"/>
      <c r="O2817" s="288"/>
      <c r="P2817" s="298"/>
      <c r="R2817" s="337"/>
      <c r="S2817" s="298"/>
      <c r="T2817" s="298"/>
      <c r="U2817" s="298"/>
      <c r="V2817" s="298"/>
      <c r="W2817" s="298"/>
    </row>
    <row r="2818" spans="4:23" x14ac:dyDescent="0.2">
      <c r="D2818" s="288"/>
      <c r="E2818" s="297"/>
      <c r="H2818" s="288"/>
      <c r="I2818" s="288"/>
      <c r="J2818" s="336"/>
      <c r="K2818" s="288"/>
      <c r="L2818" s="288"/>
      <c r="M2818" s="288"/>
      <c r="N2818" s="298"/>
      <c r="O2818" s="288"/>
      <c r="P2818" s="298"/>
      <c r="R2818" s="337"/>
      <c r="S2818" s="298"/>
      <c r="T2818" s="298"/>
      <c r="U2818" s="298"/>
      <c r="V2818" s="298"/>
      <c r="W2818" s="298"/>
    </row>
    <row r="2819" spans="4:23" x14ac:dyDescent="0.2">
      <c r="D2819" s="288"/>
      <c r="E2819" s="297"/>
      <c r="H2819" s="288"/>
      <c r="I2819" s="288"/>
      <c r="J2819" s="336"/>
      <c r="K2819" s="288"/>
      <c r="L2819" s="288"/>
      <c r="M2819" s="288"/>
      <c r="N2819" s="298"/>
      <c r="O2819" s="288"/>
      <c r="P2819" s="298"/>
      <c r="R2819" s="337"/>
      <c r="S2819" s="298"/>
      <c r="T2819" s="298"/>
      <c r="U2819" s="298"/>
      <c r="V2819" s="298"/>
      <c r="W2819" s="298"/>
    </row>
    <row r="2820" spans="4:23" x14ac:dyDescent="0.2">
      <c r="D2820" s="288"/>
      <c r="E2820" s="297"/>
      <c r="H2820" s="288"/>
      <c r="I2820" s="288"/>
      <c r="J2820" s="336"/>
      <c r="K2820" s="288"/>
      <c r="L2820" s="288"/>
      <c r="M2820" s="288"/>
      <c r="N2820" s="298"/>
      <c r="O2820" s="288"/>
      <c r="P2820" s="298"/>
      <c r="R2820" s="337"/>
      <c r="S2820" s="298"/>
      <c r="T2820" s="298"/>
      <c r="U2820" s="298"/>
      <c r="V2820" s="298"/>
      <c r="W2820" s="298"/>
    </row>
    <row r="2821" spans="4:23" x14ac:dyDescent="0.2">
      <c r="D2821" s="288"/>
      <c r="E2821" s="297"/>
      <c r="H2821" s="288"/>
      <c r="I2821" s="288"/>
      <c r="J2821" s="336"/>
      <c r="K2821" s="288"/>
      <c r="L2821" s="288"/>
      <c r="M2821" s="288"/>
      <c r="N2821" s="298"/>
      <c r="O2821" s="288"/>
      <c r="P2821" s="298"/>
      <c r="R2821" s="337"/>
      <c r="S2821" s="298"/>
      <c r="T2821" s="298"/>
      <c r="U2821" s="298"/>
      <c r="V2821" s="298"/>
      <c r="W2821" s="298"/>
    </row>
    <row r="2822" spans="4:23" x14ac:dyDescent="0.2">
      <c r="D2822" s="288"/>
      <c r="E2822" s="297"/>
      <c r="H2822" s="288"/>
      <c r="I2822" s="288"/>
      <c r="J2822" s="336"/>
      <c r="K2822" s="288"/>
      <c r="L2822" s="288"/>
      <c r="M2822" s="288"/>
      <c r="N2822" s="298"/>
      <c r="O2822" s="288"/>
      <c r="P2822" s="298"/>
      <c r="R2822" s="337"/>
      <c r="S2822" s="298"/>
      <c r="T2822" s="298"/>
      <c r="U2822" s="298"/>
      <c r="V2822" s="298"/>
      <c r="W2822" s="298"/>
    </row>
    <row r="2823" spans="4:23" x14ac:dyDescent="0.2">
      <c r="D2823" s="288"/>
      <c r="E2823" s="297"/>
      <c r="H2823" s="288"/>
      <c r="I2823" s="288"/>
      <c r="J2823" s="336"/>
      <c r="K2823" s="288"/>
      <c r="L2823" s="288"/>
      <c r="M2823" s="288"/>
      <c r="N2823" s="298"/>
      <c r="O2823" s="288"/>
      <c r="P2823" s="298"/>
      <c r="R2823" s="337"/>
      <c r="S2823" s="298"/>
      <c r="T2823" s="298"/>
      <c r="U2823" s="298"/>
      <c r="V2823" s="298"/>
      <c r="W2823" s="298"/>
    </row>
    <row r="2824" spans="4:23" x14ac:dyDescent="0.2">
      <c r="D2824" s="288"/>
      <c r="E2824" s="297"/>
      <c r="H2824" s="288"/>
      <c r="I2824" s="288"/>
      <c r="J2824" s="336"/>
      <c r="K2824" s="288"/>
      <c r="L2824" s="288"/>
      <c r="M2824" s="288"/>
      <c r="N2824" s="298"/>
      <c r="O2824" s="288"/>
      <c r="P2824" s="298"/>
      <c r="R2824" s="337"/>
      <c r="S2824" s="298"/>
      <c r="T2824" s="298"/>
      <c r="U2824" s="298"/>
      <c r="V2824" s="298"/>
      <c r="W2824" s="298"/>
    </row>
    <row r="2825" spans="4:23" x14ac:dyDescent="0.2">
      <c r="D2825" s="288"/>
      <c r="E2825" s="297"/>
      <c r="H2825" s="288"/>
      <c r="I2825" s="288"/>
      <c r="J2825" s="336"/>
      <c r="K2825" s="288"/>
      <c r="L2825" s="288"/>
      <c r="M2825" s="288"/>
      <c r="N2825" s="298"/>
      <c r="O2825" s="288"/>
      <c r="P2825" s="298"/>
      <c r="R2825" s="337"/>
      <c r="S2825" s="298"/>
      <c r="T2825" s="298"/>
      <c r="U2825" s="298"/>
      <c r="V2825" s="298"/>
      <c r="W2825" s="298"/>
    </row>
    <row r="2826" spans="4:23" x14ac:dyDescent="0.2">
      <c r="D2826" s="288"/>
      <c r="E2826" s="297"/>
      <c r="H2826" s="288"/>
      <c r="I2826" s="288"/>
      <c r="J2826" s="336"/>
      <c r="K2826" s="288"/>
      <c r="L2826" s="288"/>
      <c r="M2826" s="288"/>
      <c r="N2826" s="298"/>
      <c r="O2826" s="288"/>
      <c r="P2826" s="298"/>
      <c r="R2826" s="337"/>
      <c r="S2826" s="298"/>
      <c r="T2826" s="298"/>
      <c r="U2826" s="298"/>
      <c r="V2826" s="298"/>
      <c r="W2826" s="298"/>
    </row>
    <row r="2827" spans="4:23" x14ac:dyDescent="0.2">
      <c r="D2827" s="288"/>
      <c r="E2827" s="297"/>
      <c r="H2827" s="288"/>
      <c r="I2827" s="288"/>
      <c r="J2827" s="336"/>
      <c r="K2827" s="288"/>
      <c r="L2827" s="288"/>
      <c r="M2827" s="288"/>
      <c r="N2827" s="298"/>
      <c r="O2827" s="288"/>
      <c r="P2827" s="298"/>
      <c r="R2827" s="337"/>
      <c r="S2827" s="298"/>
      <c r="T2827" s="298"/>
      <c r="U2827" s="298"/>
      <c r="V2827" s="298"/>
      <c r="W2827" s="298"/>
    </row>
    <row r="2828" spans="4:23" x14ac:dyDescent="0.2">
      <c r="D2828" s="288"/>
      <c r="E2828" s="297"/>
      <c r="H2828" s="288"/>
      <c r="I2828" s="288"/>
      <c r="J2828" s="336"/>
      <c r="K2828" s="288"/>
      <c r="L2828" s="288"/>
      <c r="M2828" s="288"/>
      <c r="N2828" s="298"/>
      <c r="O2828" s="288"/>
      <c r="P2828" s="298"/>
      <c r="R2828" s="337"/>
      <c r="S2828" s="298"/>
      <c r="T2828" s="298"/>
      <c r="U2828" s="298"/>
      <c r="V2828" s="298"/>
      <c r="W2828" s="298"/>
    </row>
    <row r="2829" spans="4:23" x14ac:dyDescent="0.2">
      <c r="D2829" s="288"/>
      <c r="E2829" s="297"/>
      <c r="H2829" s="288"/>
      <c r="I2829" s="288"/>
      <c r="J2829" s="336"/>
      <c r="K2829" s="288"/>
      <c r="L2829" s="288"/>
      <c r="M2829" s="288"/>
      <c r="N2829" s="298"/>
      <c r="O2829" s="288"/>
      <c r="P2829" s="298"/>
      <c r="R2829" s="337"/>
      <c r="S2829" s="298"/>
      <c r="T2829" s="298"/>
      <c r="U2829" s="298"/>
      <c r="V2829" s="298"/>
      <c r="W2829" s="298"/>
    </row>
    <row r="2830" spans="4:23" x14ac:dyDescent="0.2">
      <c r="D2830" s="288"/>
      <c r="E2830" s="297"/>
      <c r="H2830" s="288"/>
      <c r="I2830" s="288"/>
      <c r="J2830" s="336"/>
      <c r="K2830" s="288"/>
      <c r="L2830" s="288"/>
      <c r="M2830" s="288"/>
      <c r="N2830" s="298"/>
      <c r="O2830" s="288"/>
      <c r="P2830" s="298"/>
      <c r="R2830" s="337"/>
      <c r="S2830" s="298"/>
      <c r="T2830" s="298"/>
      <c r="U2830" s="298"/>
      <c r="V2830" s="298"/>
      <c r="W2830" s="298"/>
    </row>
    <row r="2831" spans="4:23" x14ac:dyDescent="0.2">
      <c r="D2831" s="288"/>
      <c r="E2831" s="297"/>
      <c r="H2831" s="288"/>
      <c r="I2831" s="288"/>
      <c r="J2831" s="336"/>
      <c r="K2831" s="288"/>
      <c r="L2831" s="288"/>
      <c r="M2831" s="288"/>
      <c r="N2831" s="298"/>
      <c r="O2831" s="288"/>
      <c r="P2831" s="298"/>
      <c r="R2831" s="337"/>
      <c r="S2831" s="298"/>
      <c r="T2831" s="298"/>
      <c r="U2831" s="298"/>
      <c r="V2831" s="298"/>
      <c r="W2831" s="298"/>
    </row>
    <row r="2832" spans="4:23" x14ac:dyDescent="0.2">
      <c r="D2832" s="288"/>
      <c r="E2832" s="297"/>
      <c r="H2832" s="288"/>
      <c r="I2832" s="288"/>
      <c r="J2832" s="336"/>
      <c r="K2832" s="288"/>
      <c r="L2832" s="288"/>
      <c r="M2832" s="288"/>
      <c r="N2832" s="298"/>
      <c r="O2832" s="288"/>
      <c r="P2832" s="298"/>
      <c r="R2832" s="337"/>
      <c r="S2832" s="298"/>
      <c r="T2832" s="298"/>
      <c r="U2832" s="298"/>
      <c r="V2832" s="298"/>
      <c r="W2832" s="298"/>
    </row>
    <row r="2833" spans="4:23" x14ac:dyDescent="0.2">
      <c r="D2833" s="288"/>
      <c r="E2833" s="297"/>
      <c r="H2833" s="288"/>
      <c r="I2833" s="288"/>
      <c r="J2833" s="336"/>
      <c r="K2833" s="288"/>
      <c r="L2833" s="288"/>
      <c r="M2833" s="288"/>
      <c r="N2833" s="298"/>
      <c r="O2833" s="288"/>
      <c r="P2833" s="298"/>
      <c r="R2833" s="337"/>
      <c r="S2833" s="298"/>
      <c r="T2833" s="298"/>
      <c r="U2833" s="298"/>
      <c r="V2833" s="298"/>
      <c r="W2833" s="298"/>
    </row>
    <row r="2834" spans="4:23" x14ac:dyDescent="0.2">
      <c r="D2834" s="288"/>
      <c r="E2834" s="297"/>
      <c r="H2834" s="288"/>
      <c r="I2834" s="288"/>
      <c r="J2834" s="336"/>
      <c r="K2834" s="288"/>
      <c r="L2834" s="288"/>
      <c r="M2834" s="288"/>
      <c r="N2834" s="298"/>
      <c r="O2834" s="288"/>
      <c r="P2834" s="298"/>
      <c r="R2834" s="337"/>
      <c r="S2834" s="298"/>
      <c r="T2834" s="298"/>
      <c r="U2834" s="298"/>
      <c r="V2834" s="298"/>
      <c r="W2834" s="298"/>
    </row>
    <row r="2835" spans="4:23" x14ac:dyDescent="0.2">
      <c r="D2835" s="288"/>
      <c r="E2835" s="297"/>
      <c r="H2835" s="288"/>
      <c r="I2835" s="288"/>
      <c r="J2835" s="336"/>
      <c r="K2835" s="288"/>
      <c r="L2835" s="288"/>
      <c r="M2835" s="288"/>
      <c r="N2835" s="298"/>
      <c r="O2835" s="288"/>
      <c r="P2835" s="298"/>
      <c r="R2835" s="337"/>
      <c r="S2835" s="298"/>
      <c r="T2835" s="298"/>
      <c r="U2835" s="298"/>
      <c r="V2835" s="298"/>
      <c r="W2835" s="298"/>
    </row>
    <row r="2836" spans="4:23" x14ac:dyDescent="0.2">
      <c r="D2836" s="288"/>
      <c r="E2836" s="297"/>
      <c r="H2836" s="288"/>
      <c r="I2836" s="288"/>
      <c r="J2836" s="336"/>
      <c r="K2836" s="288"/>
      <c r="L2836" s="288"/>
      <c r="M2836" s="288"/>
      <c r="N2836" s="298"/>
      <c r="O2836" s="288"/>
      <c r="P2836" s="298"/>
      <c r="R2836" s="337"/>
      <c r="S2836" s="298"/>
      <c r="T2836" s="298"/>
      <c r="U2836" s="298"/>
      <c r="V2836" s="298"/>
      <c r="W2836" s="298"/>
    </row>
    <row r="2837" spans="4:23" x14ac:dyDescent="0.2">
      <c r="D2837" s="288"/>
      <c r="E2837" s="297"/>
      <c r="H2837" s="288"/>
      <c r="I2837" s="288"/>
      <c r="J2837" s="336"/>
      <c r="K2837" s="288"/>
      <c r="L2837" s="288"/>
      <c r="M2837" s="288"/>
      <c r="N2837" s="298"/>
      <c r="O2837" s="288"/>
      <c r="P2837" s="298"/>
      <c r="R2837" s="337"/>
      <c r="S2837" s="298"/>
      <c r="T2837" s="298"/>
      <c r="U2837" s="298"/>
      <c r="V2837" s="298"/>
      <c r="W2837" s="298"/>
    </row>
    <row r="2838" spans="4:23" x14ac:dyDescent="0.2">
      <c r="D2838" s="288"/>
      <c r="E2838" s="297"/>
      <c r="H2838" s="288"/>
      <c r="I2838" s="288"/>
      <c r="J2838" s="336"/>
      <c r="K2838" s="288"/>
      <c r="L2838" s="288"/>
      <c r="M2838" s="288"/>
      <c r="N2838" s="298"/>
      <c r="O2838" s="288"/>
      <c r="P2838" s="298"/>
      <c r="R2838" s="337"/>
      <c r="S2838" s="298"/>
      <c r="T2838" s="298"/>
      <c r="U2838" s="298"/>
      <c r="V2838" s="298"/>
      <c r="W2838" s="298"/>
    </row>
    <row r="2839" spans="4:23" x14ac:dyDescent="0.2">
      <c r="D2839" s="288"/>
      <c r="E2839" s="297"/>
      <c r="H2839" s="288"/>
      <c r="I2839" s="288"/>
      <c r="J2839" s="336"/>
      <c r="K2839" s="288"/>
      <c r="L2839" s="288"/>
      <c r="M2839" s="288"/>
      <c r="N2839" s="298"/>
      <c r="O2839" s="288"/>
      <c r="P2839" s="298"/>
      <c r="R2839" s="337"/>
      <c r="S2839" s="298"/>
      <c r="T2839" s="298"/>
      <c r="U2839" s="298"/>
      <c r="V2839" s="298"/>
      <c r="W2839" s="298"/>
    </row>
    <row r="2840" spans="4:23" x14ac:dyDescent="0.2">
      <c r="D2840" s="288"/>
      <c r="E2840" s="297"/>
      <c r="H2840" s="288"/>
      <c r="I2840" s="288"/>
      <c r="J2840" s="336"/>
      <c r="K2840" s="288"/>
      <c r="L2840" s="288"/>
      <c r="M2840" s="288"/>
      <c r="N2840" s="298"/>
      <c r="O2840" s="288"/>
      <c r="P2840" s="298"/>
      <c r="R2840" s="337"/>
      <c r="S2840" s="298"/>
      <c r="T2840" s="298"/>
      <c r="U2840" s="298"/>
      <c r="V2840" s="298"/>
      <c r="W2840" s="298"/>
    </row>
    <row r="2841" spans="4:23" x14ac:dyDescent="0.2">
      <c r="D2841" s="288"/>
      <c r="E2841" s="297"/>
      <c r="H2841" s="288"/>
      <c r="I2841" s="288"/>
      <c r="J2841" s="336"/>
      <c r="K2841" s="288"/>
      <c r="L2841" s="288"/>
      <c r="M2841" s="288"/>
      <c r="N2841" s="298"/>
      <c r="O2841" s="288"/>
      <c r="P2841" s="298"/>
      <c r="R2841" s="337"/>
      <c r="S2841" s="298"/>
      <c r="T2841" s="298"/>
      <c r="U2841" s="298"/>
      <c r="V2841" s="298"/>
      <c r="W2841" s="298"/>
    </row>
    <row r="2842" spans="4:23" x14ac:dyDescent="0.2">
      <c r="D2842" s="288"/>
      <c r="E2842" s="297"/>
      <c r="H2842" s="288"/>
      <c r="I2842" s="288"/>
      <c r="J2842" s="336"/>
      <c r="K2842" s="288"/>
      <c r="L2842" s="288"/>
      <c r="M2842" s="288"/>
      <c r="N2842" s="298"/>
      <c r="O2842" s="288"/>
      <c r="P2842" s="298"/>
      <c r="R2842" s="337"/>
      <c r="S2842" s="298"/>
      <c r="T2842" s="298"/>
      <c r="U2842" s="298"/>
      <c r="V2842" s="298"/>
      <c r="W2842" s="298"/>
    </row>
    <row r="2843" spans="4:23" x14ac:dyDescent="0.2">
      <c r="D2843" s="288"/>
      <c r="E2843" s="297"/>
      <c r="H2843" s="288"/>
      <c r="I2843" s="288"/>
      <c r="J2843" s="336"/>
      <c r="K2843" s="288"/>
      <c r="L2843" s="288"/>
      <c r="M2843" s="288"/>
      <c r="N2843" s="298"/>
      <c r="O2843" s="288"/>
      <c r="P2843" s="298"/>
      <c r="R2843" s="337"/>
      <c r="S2843" s="298"/>
      <c r="T2843" s="298"/>
      <c r="U2843" s="298"/>
      <c r="V2843" s="298"/>
      <c r="W2843" s="298"/>
    </row>
    <row r="2844" spans="4:23" x14ac:dyDescent="0.2">
      <c r="D2844" s="288"/>
      <c r="E2844" s="297"/>
      <c r="H2844" s="288"/>
      <c r="I2844" s="288"/>
      <c r="J2844" s="336"/>
      <c r="K2844" s="288"/>
      <c r="L2844" s="288"/>
      <c r="M2844" s="288"/>
      <c r="N2844" s="298"/>
      <c r="O2844" s="288"/>
      <c r="P2844" s="298"/>
      <c r="R2844" s="337"/>
      <c r="S2844" s="298"/>
      <c r="T2844" s="298"/>
      <c r="U2844" s="298"/>
      <c r="V2844" s="298"/>
      <c r="W2844" s="298"/>
    </row>
    <row r="2845" spans="4:23" x14ac:dyDescent="0.2">
      <c r="D2845" s="288"/>
      <c r="E2845" s="297"/>
      <c r="H2845" s="288"/>
      <c r="I2845" s="288"/>
      <c r="J2845" s="336"/>
      <c r="K2845" s="288"/>
      <c r="L2845" s="288"/>
      <c r="M2845" s="288"/>
      <c r="N2845" s="298"/>
      <c r="O2845" s="288"/>
      <c r="P2845" s="298"/>
      <c r="R2845" s="337"/>
      <c r="S2845" s="298"/>
      <c r="T2845" s="298"/>
      <c r="U2845" s="298"/>
      <c r="V2845" s="298"/>
      <c r="W2845" s="298"/>
    </row>
    <row r="2846" spans="4:23" x14ac:dyDescent="0.2">
      <c r="D2846" s="288"/>
      <c r="E2846" s="297"/>
      <c r="H2846" s="288"/>
      <c r="I2846" s="288"/>
      <c r="J2846" s="336"/>
      <c r="K2846" s="288"/>
      <c r="L2846" s="288"/>
      <c r="M2846" s="288"/>
      <c r="N2846" s="298"/>
      <c r="O2846" s="288"/>
      <c r="P2846" s="298"/>
      <c r="R2846" s="337"/>
      <c r="S2846" s="298"/>
      <c r="T2846" s="298"/>
      <c r="U2846" s="298"/>
      <c r="V2846" s="298"/>
      <c r="W2846" s="298"/>
    </row>
    <row r="2847" spans="4:23" x14ac:dyDescent="0.2">
      <c r="D2847" s="288"/>
      <c r="E2847" s="297"/>
      <c r="H2847" s="288"/>
      <c r="I2847" s="288"/>
      <c r="J2847" s="336"/>
      <c r="K2847" s="288"/>
      <c r="L2847" s="288"/>
      <c r="M2847" s="288"/>
      <c r="N2847" s="298"/>
      <c r="O2847" s="288"/>
      <c r="P2847" s="298"/>
      <c r="R2847" s="337"/>
      <c r="S2847" s="298"/>
      <c r="T2847" s="298"/>
      <c r="U2847" s="298"/>
      <c r="V2847" s="298"/>
      <c r="W2847" s="298"/>
    </row>
    <row r="2848" spans="4:23" x14ac:dyDescent="0.2">
      <c r="D2848" s="288"/>
      <c r="E2848" s="297"/>
      <c r="H2848" s="288"/>
      <c r="I2848" s="288"/>
      <c r="J2848" s="336"/>
      <c r="K2848" s="288"/>
      <c r="L2848" s="288"/>
      <c r="M2848" s="288"/>
      <c r="N2848" s="298"/>
      <c r="O2848" s="288"/>
      <c r="P2848" s="298"/>
      <c r="R2848" s="337"/>
      <c r="S2848" s="298"/>
      <c r="T2848" s="298"/>
      <c r="U2848" s="298"/>
      <c r="V2848" s="298"/>
      <c r="W2848" s="298"/>
    </row>
    <row r="2849" spans="4:23" x14ac:dyDescent="0.2">
      <c r="D2849" s="288"/>
      <c r="E2849" s="297"/>
      <c r="H2849" s="288"/>
      <c r="I2849" s="288"/>
      <c r="J2849" s="336"/>
      <c r="K2849" s="288"/>
      <c r="L2849" s="288"/>
      <c r="M2849" s="288"/>
      <c r="N2849" s="298"/>
      <c r="O2849" s="288"/>
      <c r="P2849" s="298"/>
      <c r="R2849" s="337"/>
      <c r="S2849" s="298"/>
      <c r="T2849" s="298"/>
      <c r="U2849" s="298"/>
      <c r="V2849" s="298"/>
      <c r="W2849" s="298"/>
    </row>
    <row r="2850" spans="4:23" x14ac:dyDescent="0.2">
      <c r="D2850" s="288"/>
      <c r="E2850" s="297"/>
      <c r="H2850" s="288"/>
      <c r="I2850" s="288"/>
      <c r="J2850" s="336"/>
      <c r="K2850" s="288"/>
      <c r="L2850" s="288"/>
      <c r="M2850" s="288"/>
      <c r="N2850" s="298"/>
      <c r="O2850" s="288"/>
      <c r="P2850" s="298"/>
      <c r="R2850" s="337"/>
      <c r="S2850" s="298"/>
      <c r="T2850" s="298"/>
      <c r="U2850" s="298"/>
      <c r="V2850" s="298"/>
      <c r="W2850" s="298"/>
    </row>
    <row r="2851" spans="4:23" x14ac:dyDescent="0.2">
      <c r="D2851" s="288"/>
      <c r="E2851" s="297"/>
      <c r="H2851" s="288"/>
      <c r="I2851" s="288"/>
      <c r="J2851" s="336"/>
      <c r="K2851" s="288"/>
      <c r="L2851" s="288"/>
      <c r="M2851" s="288"/>
      <c r="N2851" s="298"/>
      <c r="O2851" s="288"/>
      <c r="P2851" s="298"/>
      <c r="R2851" s="337"/>
      <c r="S2851" s="298"/>
      <c r="T2851" s="298"/>
      <c r="U2851" s="298"/>
      <c r="V2851" s="298"/>
      <c r="W2851" s="298"/>
    </row>
    <row r="2852" spans="4:23" x14ac:dyDescent="0.2">
      <c r="D2852" s="288"/>
      <c r="E2852" s="297"/>
      <c r="H2852" s="288"/>
      <c r="I2852" s="288"/>
      <c r="J2852" s="336"/>
      <c r="K2852" s="288"/>
      <c r="L2852" s="288"/>
      <c r="M2852" s="288"/>
      <c r="N2852" s="298"/>
      <c r="O2852" s="288"/>
      <c r="P2852" s="298"/>
      <c r="R2852" s="337"/>
      <c r="S2852" s="298"/>
      <c r="T2852" s="298"/>
      <c r="U2852" s="298"/>
      <c r="V2852" s="298"/>
      <c r="W2852" s="298"/>
    </row>
    <row r="2853" spans="4:23" x14ac:dyDescent="0.2">
      <c r="D2853" s="288"/>
      <c r="E2853" s="297"/>
      <c r="H2853" s="288"/>
      <c r="I2853" s="288"/>
      <c r="J2853" s="336"/>
      <c r="K2853" s="288"/>
      <c r="L2853" s="288"/>
      <c r="M2853" s="288"/>
      <c r="N2853" s="298"/>
      <c r="O2853" s="288"/>
      <c r="P2853" s="298"/>
      <c r="R2853" s="337"/>
      <c r="S2853" s="298"/>
      <c r="T2853" s="298"/>
      <c r="U2853" s="298"/>
      <c r="V2853" s="298"/>
      <c r="W2853" s="298"/>
    </row>
    <row r="2854" spans="4:23" x14ac:dyDescent="0.2">
      <c r="D2854" s="288"/>
      <c r="E2854" s="297"/>
      <c r="H2854" s="288"/>
      <c r="I2854" s="288"/>
      <c r="J2854" s="336"/>
      <c r="K2854" s="288"/>
      <c r="L2854" s="288"/>
      <c r="M2854" s="288"/>
      <c r="N2854" s="298"/>
      <c r="O2854" s="288"/>
      <c r="P2854" s="298"/>
      <c r="R2854" s="337"/>
      <c r="S2854" s="298"/>
      <c r="T2854" s="298"/>
      <c r="U2854" s="298"/>
      <c r="V2854" s="298"/>
      <c r="W2854" s="298"/>
    </row>
    <row r="2855" spans="4:23" x14ac:dyDescent="0.2">
      <c r="D2855" s="288"/>
      <c r="E2855" s="297"/>
      <c r="H2855" s="288"/>
      <c r="I2855" s="288"/>
      <c r="J2855" s="336"/>
      <c r="K2855" s="288"/>
      <c r="L2855" s="288"/>
      <c r="M2855" s="288"/>
      <c r="N2855" s="298"/>
      <c r="O2855" s="288"/>
      <c r="P2855" s="298"/>
      <c r="R2855" s="337"/>
      <c r="S2855" s="298"/>
      <c r="T2855" s="298"/>
      <c r="U2855" s="298"/>
      <c r="V2855" s="298"/>
      <c r="W2855" s="298"/>
    </row>
    <row r="2856" spans="4:23" x14ac:dyDescent="0.2">
      <c r="D2856" s="288"/>
      <c r="E2856" s="297"/>
      <c r="H2856" s="288"/>
      <c r="I2856" s="288"/>
      <c r="J2856" s="336"/>
      <c r="K2856" s="288"/>
      <c r="L2856" s="288"/>
      <c r="M2856" s="288"/>
      <c r="N2856" s="298"/>
      <c r="O2856" s="288"/>
      <c r="P2856" s="298"/>
      <c r="R2856" s="337"/>
      <c r="S2856" s="298"/>
      <c r="T2856" s="298"/>
      <c r="U2856" s="298"/>
      <c r="V2856" s="298"/>
      <c r="W2856" s="298"/>
    </row>
    <row r="2857" spans="4:23" x14ac:dyDescent="0.2">
      <c r="D2857" s="288"/>
      <c r="E2857" s="297"/>
      <c r="H2857" s="288"/>
      <c r="I2857" s="288"/>
      <c r="J2857" s="336"/>
      <c r="K2857" s="288"/>
      <c r="L2857" s="288"/>
      <c r="M2857" s="288"/>
      <c r="N2857" s="298"/>
      <c r="O2857" s="288"/>
      <c r="P2857" s="298"/>
      <c r="R2857" s="337"/>
      <c r="S2857" s="298"/>
      <c r="T2857" s="298"/>
      <c r="U2857" s="298"/>
      <c r="V2857" s="298"/>
      <c r="W2857" s="298"/>
    </row>
    <row r="2858" spans="4:23" x14ac:dyDescent="0.2">
      <c r="D2858" s="288"/>
      <c r="E2858" s="297"/>
      <c r="H2858" s="288"/>
      <c r="I2858" s="288"/>
      <c r="J2858" s="336"/>
      <c r="K2858" s="288"/>
      <c r="L2858" s="288"/>
      <c r="M2858" s="288"/>
      <c r="N2858" s="298"/>
      <c r="O2858" s="288"/>
      <c r="P2858" s="298"/>
      <c r="R2858" s="337"/>
      <c r="S2858" s="298"/>
      <c r="T2858" s="298"/>
      <c r="U2858" s="298"/>
      <c r="V2858" s="298"/>
      <c r="W2858" s="298"/>
    </row>
    <row r="2859" spans="4:23" x14ac:dyDescent="0.2">
      <c r="D2859" s="288"/>
      <c r="E2859" s="297"/>
      <c r="H2859" s="288"/>
      <c r="I2859" s="288"/>
      <c r="J2859" s="336"/>
      <c r="K2859" s="288"/>
      <c r="L2859" s="288"/>
      <c r="M2859" s="288"/>
      <c r="N2859" s="298"/>
      <c r="O2859" s="288"/>
      <c r="P2859" s="298"/>
      <c r="R2859" s="337"/>
      <c r="S2859" s="298"/>
      <c r="T2859" s="298"/>
      <c r="U2859" s="298"/>
      <c r="V2859" s="298"/>
      <c r="W2859" s="298"/>
    </row>
    <row r="2860" spans="4:23" x14ac:dyDescent="0.2">
      <c r="D2860" s="288"/>
      <c r="E2860" s="297"/>
      <c r="H2860" s="288"/>
      <c r="I2860" s="288"/>
      <c r="J2860" s="336"/>
      <c r="K2860" s="288"/>
      <c r="L2860" s="288"/>
      <c r="M2860" s="288"/>
      <c r="N2860" s="298"/>
      <c r="O2860" s="288"/>
      <c r="P2860" s="298"/>
      <c r="R2860" s="337"/>
      <c r="S2860" s="298"/>
      <c r="T2860" s="298"/>
      <c r="U2860" s="298"/>
      <c r="V2860" s="298"/>
      <c r="W2860" s="298"/>
    </row>
    <row r="2861" spans="4:23" x14ac:dyDescent="0.2">
      <c r="D2861" s="288"/>
      <c r="E2861" s="297"/>
      <c r="H2861" s="288"/>
      <c r="I2861" s="288"/>
      <c r="J2861" s="336"/>
      <c r="K2861" s="288"/>
      <c r="L2861" s="288"/>
      <c r="M2861" s="288"/>
      <c r="N2861" s="298"/>
      <c r="O2861" s="288"/>
      <c r="P2861" s="298"/>
      <c r="R2861" s="337"/>
      <c r="S2861" s="298"/>
      <c r="T2861" s="298"/>
      <c r="U2861" s="298"/>
      <c r="V2861" s="298"/>
      <c r="W2861" s="298"/>
    </row>
    <row r="2862" spans="4:23" x14ac:dyDescent="0.2">
      <c r="D2862" s="288"/>
      <c r="E2862" s="297"/>
      <c r="H2862" s="288"/>
      <c r="I2862" s="288"/>
      <c r="J2862" s="336"/>
      <c r="K2862" s="288"/>
      <c r="L2862" s="288"/>
      <c r="M2862" s="288"/>
      <c r="N2862" s="298"/>
      <c r="O2862" s="288"/>
      <c r="P2862" s="298"/>
      <c r="R2862" s="337"/>
      <c r="S2862" s="298"/>
      <c r="T2862" s="298"/>
      <c r="U2862" s="298"/>
      <c r="V2862" s="298"/>
      <c r="W2862" s="298"/>
    </row>
    <row r="2863" spans="4:23" x14ac:dyDescent="0.2">
      <c r="D2863" s="288"/>
      <c r="E2863" s="297"/>
      <c r="H2863" s="288"/>
      <c r="I2863" s="288"/>
      <c r="J2863" s="336"/>
      <c r="K2863" s="288"/>
      <c r="L2863" s="288"/>
      <c r="M2863" s="288"/>
      <c r="N2863" s="298"/>
      <c r="O2863" s="288"/>
      <c r="P2863" s="298"/>
      <c r="R2863" s="337"/>
      <c r="S2863" s="298"/>
      <c r="T2863" s="298"/>
      <c r="U2863" s="298"/>
      <c r="V2863" s="298"/>
      <c r="W2863" s="298"/>
    </row>
    <row r="2864" spans="4:23" x14ac:dyDescent="0.2">
      <c r="D2864" s="288"/>
      <c r="E2864" s="297"/>
      <c r="H2864" s="288"/>
      <c r="I2864" s="288"/>
      <c r="J2864" s="336"/>
      <c r="K2864" s="288"/>
      <c r="L2864" s="288"/>
      <c r="M2864" s="288"/>
      <c r="N2864" s="298"/>
      <c r="O2864" s="288"/>
      <c r="P2864" s="298"/>
      <c r="R2864" s="337"/>
      <c r="S2864" s="298"/>
      <c r="T2864" s="298"/>
      <c r="U2864" s="298"/>
      <c r="V2864" s="298"/>
      <c r="W2864" s="298"/>
    </row>
    <row r="2865" spans="4:23" x14ac:dyDescent="0.2">
      <c r="D2865" s="288"/>
      <c r="E2865" s="297"/>
      <c r="H2865" s="288"/>
      <c r="I2865" s="288"/>
      <c r="J2865" s="336"/>
      <c r="K2865" s="288"/>
      <c r="L2865" s="288"/>
      <c r="M2865" s="288"/>
      <c r="N2865" s="298"/>
      <c r="O2865" s="288"/>
      <c r="P2865" s="298"/>
      <c r="R2865" s="337"/>
      <c r="S2865" s="298"/>
      <c r="T2865" s="298"/>
      <c r="U2865" s="298"/>
      <c r="V2865" s="298"/>
      <c r="W2865" s="298"/>
    </row>
    <row r="2866" spans="4:23" x14ac:dyDescent="0.2">
      <c r="D2866" s="288"/>
      <c r="E2866" s="297"/>
      <c r="H2866" s="288"/>
      <c r="I2866" s="288"/>
      <c r="J2866" s="336"/>
      <c r="K2866" s="288"/>
      <c r="L2866" s="288"/>
      <c r="M2866" s="288"/>
      <c r="N2866" s="298"/>
      <c r="O2866" s="288"/>
      <c r="P2866" s="298"/>
      <c r="R2866" s="337"/>
      <c r="S2866" s="298"/>
      <c r="T2866" s="298"/>
      <c r="U2866" s="298"/>
      <c r="V2866" s="298"/>
      <c r="W2866" s="298"/>
    </row>
    <row r="2867" spans="4:23" x14ac:dyDescent="0.2">
      <c r="D2867" s="288"/>
      <c r="E2867" s="297"/>
      <c r="H2867" s="288"/>
      <c r="I2867" s="288"/>
      <c r="J2867" s="336"/>
      <c r="K2867" s="288"/>
      <c r="L2867" s="288"/>
      <c r="M2867" s="288"/>
      <c r="N2867" s="298"/>
      <c r="O2867" s="288"/>
      <c r="P2867" s="298"/>
      <c r="R2867" s="337"/>
      <c r="S2867" s="298"/>
      <c r="T2867" s="298"/>
      <c r="U2867" s="298"/>
      <c r="V2867" s="298"/>
      <c r="W2867" s="298"/>
    </row>
    <row r="2868" spans="4:23" x14ac:dyDescent="0.2">
      <c r="D2868" s="288"/>
      <c r="E2868" s="297"/>
      <c r="H2868" s="288"/>
      <c r="I2868" s="288"/>
      <c r="J2868" s="336"/>
      <c r="K2868" s="288"/>
      <c r="L2868" s="288"/>
      <c r="M2868" s="288"/>
      <c r="N2868" s="298"/>
      <c r="O2868" s="288"/>
      <c r="P2868" s="298"/>
      <c r="R2868" s="337"/>
      <c r="S2868" s="298"/>
      <c r="T2868" s="298"/>
      <c r="U2868" s="298"/>
      <c r="V2868" s="298"/>
      <c r="W2868" s="298"/>
    </row>
    <row r="2869" spans="4:23" x14ac:dyDescent="0.2">
      <c r="D2869" s="288"/>
      <c r="E2869" s="297"/>
      <c r="H2869" s="288"/>
      <c r="I2869" s="288"/>
      <c r="J2869" s="336"/>
      <c r="K2869" s="288"/>
      <c r="L2869" s="288"/>
      <c r="M2869" s="288"/>
      <c r="N2869" s="298"/>
      <c r="O2869" s="288"/>
      <c r="P2869" s="298"/>
      <c r="R2869" s="337"/>
      <c r="S2869" s="298"/>
      <c r="T2869" s="298"/>
      <c r="U2869" s="298"/>
      <c r="V2869" s="298"/>
      <c r="W2869" s="298"/>
    </row>
    <row r="2870" spans="4:23" x14ac:dyDescent="0.2">
      <c r="D2870" s="288"/>
      <c r="E2870" s="297"/>
      <c r="H2870" s="288"/>
      <c r="I2870" s="288"/>
      <c r="J2870" s="336"/>
      <c r="K2870" s="288"/>
      <c r="L2870" s="288"/>
      <c r="M2870" s="288"/>
      <c r="N2870" s="298"/>
      <c r="O2870" s="288"/>
      <c r="P2870" s="298"/>
      <c r="R2870" s="337"/>
      <c r="S2870" s="298"/>
      <c r="T2870" s="298"/>
      <c r="U2870" s="298"/>
      <c r="V2870" s="298"/>
      <c r="W2870" s="298"/>
    </row>
    <row r="2871" spans="4:23" x14ac:dyDescent="0.2">
      <c r="D2871" s="288"/>
      <c r="E2871" s="297"/>
      <c r="H2871" s="288"/>
      <c r="I2871" s="288"/>
      <c r="J2871" s="336"/>
      <c r="K2871" s="288"/>
      <c r="L2871" s="288"/>
      <c r="M2871" s="288"/>
      <c r="N2871" s="298"/>
      <c r="O2871" s="288"/>
      <c r="P2871" s="298"/>
      <c r="R2871" s="337"/>
      <c r="S2871" s="298"/>
      <c r="T2871" s="298"/>
      <c r="U2871" s="298"/>
      <c r="V2871" s="298"/>
      <c r="W2871" s="298"/>
    </row>
    <row r="2872" spans="4:23" x14ac:dyDescent="0.2">
      <c r="D2872" s="288"/>
      <c r="E2872" s="297"/>
      <c r="H2872" s="288"/>
      <c r="I2872" s="288"/>
      <c r="J2872" s="336"/>
      <c r="K2872" s="288"/>
      <c r="L2872" s="288"/>
      <c r="M2872" s="288"/>
      <c r="N2872" s="298"/>
      <c r="O2872" s="288"/>
      <c r="P2872" s="298"/>
      <c r="R2872" s="337"/>
      <c r="S2872" s="298"/>
      <c r="T2872" s="298"/>
      <c r="U2872" s="298"/>
      <c r="V2872" s="298"/>
      <c r="W2872" s="298"/>
    </row>
    <row r="2873" spans="4:23" x14ac:dyDescent="0.2">
      <c r="D2873" s="288"/>
      <c r="E2873" s="297"/>
      <c r="H2873" s="288"/>
      <c r="I2873" s="288"/>
      <c r="J2873" s="336"/>
      <c r="K2873" s="288"/>
      <c r="L2873" s="288"/>
      <c r="M2873" s="288"/>
      <c r="N2873" s="298"/>
      <c r="O2873" s="288"/>
      <c r="P2873" s="298"/>
      <c r="R2873" s="337"/>
      <c r="S2873" s="298"/>
      <c r="T2873" s="298"/>
      <c r="U2873" s="298"/>
      <c r="V2873" s="298"/>
      <c r="W2873" s="298"/>
    </row>
    <row r="2874" spans="4:23" x14ac:dyDescent="0.2">
      <c r="D2874" s="288"/>
      <c r="E2874" s="297"/>
      <c r="H2874" s="288"/>
      <c r="I2874" s="288"/>
      <c r="J2874" s="336"/>
      <c r="K2874" s="288"/>
      <c r="L2874" s="288"/>
      <c r="M2874" s="288"/>
      <c r="N2874" s="298"/>
      <c r="O2874" s="288"/>
      <c r="P2874" s="298"/>
      <c r="R2874" s="337"/>
      <c r="S2874" s="298"/>
      <c r="T2874" s="298"/>
      <c r="U2874" s="298"/>
      <c r="V2874" s="298"/>
      <c r="W2874" s="298"/>
    </row>
    <row r="2875" spans="4:23" x14ac:dyDescent="0.2">
      <c r="D2875" s="288"/>
      <c r="E2875" s="297"/>
      <c r="H2875" s="288"/>
      <c r="I2875" s="288"/>
      <c r="J2875" s="336"/>
      <c r="K2875" s="288"/>
      <c r="L2875" s="288"/>
      <c r="M2875" s="288"/>
      <c r="N2875" s="298"/>
      <c r="O2875" s="288"/>
      <c r="P2875" s="298"/>
      <c r="R2875" s="337"/>
      <c r="S2875" s="298"/>
      <c r="T2875" s="298"/>
      <c r="U2875" s="298"/>
      <c r="V2875" s="298"/>
      <c r="W2875" s="298"/>
    </row>
    <row r="2876" spans="4:23" x14ac:dyDescent="0.2">
      <c r="D2876" s="288"/>
      <c r="E2876" s="297"/>
      <c r="H2876" s="288"/>
      <c r="I2876" s="288"/>
      <c r="J2876" s="336"/>
      <c r="K2876" s="288"/>
      <c r="L2876" s="288"/>
      <c r="M2876" s="288"/>
      <c r="N2876" s="298"/>
      <c r="O2876" s="288"/>
      <c r="P2876" s="298"/>
      <c r="R2876" s="337"/>
      <c r="S2876" s="298"/>
      <c r="T2876" s="298"/>
      <c r="U2876" s="298"/>
      <c r="V2876" s="298"/>
      <c r="W2876" s="298"/>
    </row>
    <row r="2877" spans="4:23" x14ac:dyDescent="0.2">
      <c r="D2877" s="288"/>
      <c r="E2877" s="297"/>
      <c r="H2877" s="288"/>
      <c r="I2877" s="288"/>
      <c r="J2877" s="336"/>
      <c r="K2877" s="288"/>
      <c r="L2877" s="288"/>
      <c r="M2877" s="288"/>
      <c r="N2877" s="298"/>
      <c r="O2877" s="288"/>
      <c r="P2877" s="298"/>
      <c r="R2877" s="337"/>
      <c r="S2877" s="298"/>
      <c r="T2877" s="298"/>
      <c r="U2877" s="298"/>
      <c r="V2877" s="298"/>
      <c r="W2877" s="298"/>
    </row>
    <row r="2878" spans="4:23" x14ac:dyDescent="0.2">
      <c r="D2878" s="288"/>
      <c r="E2878" s="297"/>
      <c r="H2878" s="288"/>
      <c r="I2878" s="288"/>
      <c r="J2878" s="336"/>
      <c r="K2878" s="288"/>
      <c r="L2878" s="288"/>
      <c r="M2878" s="288"/>
      <c r="N2878" s="298"/>
      <c r="O2878" s="288"/>
      <c r="P2878" s="298"/>
      <c r="R2878" s="337"/>
      <c r="S2878" s="298"/>
      <c r="T2878" s="298"/>
      <c r="U2878" s="298"/>
      <c r="V2878" s="298"/>
      <c r="W2878" s="298"/>
    </row>
    <row r="2879" spans="4:23" x14ac:dyDescent="0.2">
      <c r="D2879" s="288"/>
      <c r="E2879" s="297"/>
      <c r="H2879" s="288"/>
      <c r="I2879" s="288"/>
      <c r="J2879" s="336"/>
      <c r="K2879" s="288"/>
      <c r="L2879" s="288"/>
      <c r="M2879" s="288"/>
      <c r="N2879" s="298"/>
      <c r="O2879" s="288"/>
      <c r="P2879" s="298"/>
      <c r="R2879" s="337"/>
      <c r="S2879" s="298"/>
      <c r="T2879" s="298"/>
      <c r="U2879" s="298"/>
      <c r="V2879" s="298"/>
      <c r="W2879" s="298"/>
    </row>
    <row r="2880" spans="4:23" x14ac:dyDescent="0.2">
      <c r="D2880" s="288"/>
      <c r="E2880" s="297"/>
      <c r="H2880" s="288"/>
      <c r="I2880" s="288"/>
      <c r="J2880" s="336"/>
      <c r="K2880" s="288"/>
      <c r="L2880" s="288"/>
      <c r="M2880" s="288"/>
      <c r="N2880" s="298"/>
      <c r="O2880" s="288"/>
      <c r="P2880" s="298"/>
      <c r="R2880" s="337"/>
      <c r="S2880" s="298"/>
      <c r="T2880" s="298"/>
      <c r="U2880" s="298"/>
      <c r="V2880" s="298"/>
      <c r="W2880" s="298"/>
    </row>
    <row r="2881" spans="4:23" x14ac:dyDescent="0.2">
      <c r="D2881" s="288"/>
      <c r="E2881" s="297"/>
      <c r="H2881" s="288"/>
      <c r="I2881" s="288"/>
      <c r="J2881" s="336"/>
      <c r="K2881" s="288"/>
      <c r="L2881" s="288"/>
      <c r="M2881" s="288"/>
      <c r="N2881" s="298"/>
      <c r="O2881" s="288"/>
      <c r="P2881" s="298"/>
      <c r="R2881" s="337"/>
      <c r="S2881" s="298"/>
      <c r="T2881" s="298"/>
      <c r="U2881" s="298"/>
      <c r="V2881" s="298"/>
      <c r="W2881" s="298"/>
    </row>
    <row r="2882" spans="4:23" x14ac:dyDescent="0.2">
      <c r="D2882" s="288"/>
      <c r="E2882" s="297"/>
      <c r="H2882" s="288"/>
      <c r="I2882" s="288"/>
      <c r="J2882" s="336"/>
      <c r="K2882" s="288"/>
      <c r="L2882" s="288"/>
      <c r="M2882" s="288"/>
      <c r="N2882" s="298"/>
      <c r="O2882" s="288"/>
      <c r="P2882" s="298"/>
      <c r="R2882" s="337"/>
      <c r="S2882" s="298"/>
      <c r="T2882" s="298"/>
      <c r="U2882" s="298"/>
      <c r="V2882" s="298"/>
      <c r="W2882" s="298"/>
    </row>
    <row r="2883" spans="4:23" x14ac:dyDescent="0.2">
      <c r="D2883" s="288"/>
      <c r="E2883" s="297"/>
      <c r="H2883" s="288"/>
      <c r="I2883" s="288"/>
      <c r="J2883" s="336"/>
      <c r="K2883" s="288"/>
      <c r="L2883" s="288"/>
      <c r="M2883" s="288"/>
      <c r="N2883" s="298"/>
      <c r="O2883" s="288"/>
      <c r="P2883" s="298"/>
      <c r="R2883" s="337"/>
      <c r="S2883" s="298"/>
      <c r="T2883" s="298"/>
      <c r="U2883" s="298"/>
      <c r="V2883" s="298"/>
      <c r="W2883" s="298"/>
    </row>
    <row r="2884" spans="4:23" x14ac:dyDescent="0.2">
      <c r="D2884" s="288"/>
      <c r="E2884" s="297"/>
      <c r="H2884" s="288"/>
      <c r="I2884" s="288"/>
      <c r="J2884" s="336"/>
      <c r="K2884" s="288"/>
      <c r="L2884" s="288"/>
      <c r="M2884" s="288"/>
      <c r="N2884" s="298"/>
      <c r="O2884" s="288"/>
      <c r="P2884" s="298"/>
      <c r="R2884" s="337"/>
      <c r="S2884" s="298"/>
      <c r="T2884" s="298"/>
      <c r="U2884" s="298"/>
      <c r="V2884" s="298"/>
      <c r="W2884" s="298"/>
    </row>
    <row r="2885" spans="4:23" x14ac:dyDescent="0.2">
      <c r="D2885" s="288"/>
      <c r="E2885" s="297"/>
      <c r="H2885" s="288"/>
      <c r="I2885" s="288"/>
      <c r="J2885" s="336"/>
      <c r="K2885" s="288"/>
      <c r="L2885" s="288"/>
      <c r="M2885" s="288"/>
      <c r="N2885" s="298"/>
      <c r="O2885" s="288"/>
      <c r="P2885" s="298"/>
      <c r="R2885" s="337"/>
      <c r="S2885" s="298"/>
      <c r="T2885" s="298"/>
      <c r="U2885" s="298"/>
      <c r="V2885" s="298"/>
      <c r="W2885" s="298"/>
    </row>
    <row r="2886" spans="4:23" x14ac:dyDescent="0.2">
      <c r="D2886" s="288"/>
      <c r="E2886" s="297"/>
      <c r="H2886" s="288"/>
      <c r="I2886" s="288"/>
      <c r="J2886" s="336"/>
      <c r="K2886" s="288"/>
      <c r="L2886" s="288"/>
      <c r="M2886" s="288"/>
      <c r="N2886" s="298"/>
      <c r="O2886" s="288"/>
      <c r="P2886" s="298"/>
      <c r="R2886" s="337"/>
      <c r="S2886" s="298"/>
      <c r="T2886" s="298"/>
      <c r="U2886" s="298"/>
      <c r="V2886" s="298"/>
      <c r="W2886" s="298"/>
    </row>
    <row r="2887" spans="4:23" x14ac:dyDescent="0.2">
      <c r="D2887" s="288"/>
      <c r="E2887" s="297"/>
      <c r="H2887" s="288"/>
      <c r="I2887" s="288"/>
      <c r="J2887" s="336"/>
      <c r="K2887" s="288"/>
      <c r="L2887" s="288"/>
      <c r="M2887" s="288"/>
      <c r="N2887" s="298"/>
      <c r="O2887" s="288"/>
      <c r="P2887" s="298"/>
      <c r="R2887" s="337"/>
      <c r="S2887" s="298"/>
      <c r="T2887" s="298"/>
      <c r="U2887" s="298"/>
      <c r="V2887" s="298"/>
      <c r="W2887" s="298"/>
    </row>
    <row r="2888" spans="4:23" x14ac:dyDescent="0.2">
      <c r="D2888" s="288"/>
      <c r="E2888" s="297"/>
      <c r="H2888" s="288"/>
      <c r="I2888" s="288"/>
      <c r="J2888" s="336"/>
      <c r="K2888" s="288"/>
      <c r="L2888" s="288"/>
      <c r="M2888" s="288"/>
      <c r="N2888" s="298"/>
      <c r="O2888" s="288"/>
      <c r="P2888" s="298"/>
      <c r="R2888" s="337"/>
      <c r="S2888" s="298"/>
      <c r="T2888" s="298"/>
      <c r="U2888" s="298"/>
      <c r="V2888" s="298"/>
      <c r="W2888" s="298"/>
    </row>
    <row r="2889" spans="4:23" x14ac:dyDescent="0.2">
      <c r="D2889" s="288"/>
      <c r="E2889" s="297"/>
      <c r="H2889" s="288"/>
      <c r="I2889" s="288"/>
      <c r="J2889" s="336"/>
      <c r="K2889" s="288"/>
      <c r="L2889" s="288"/>
      <c r="M2889" s="288"/>
      <c r="N2889" s="298"/>
      <c r="O2889" s="288"/>
      <c r="P2889" s="298"/>
      <c r="R2889" s="337"/>
      <c r="S2889" s="298"/>
      <c r="T2889" s="298"/>
      <c r="U2889" s="298"/>
      <c r="V2889" s="298"/>
      <c r="W2889" s="298"/>
    </row>
    <row r="2890" spans="4:23" x14ac:dyDescent="0.2">
      <c r="D2890" s="288"/>
      <c r="E2890" s="297"/>
      <c r="H2890" s="288"/>
      <c r="I2890" s="288"/>
      <c r="J2890" s="336"/>
      <c r="K2890" s="288"/>
      <c r="L2890" s="288"/>
      <c r="M2890" s="288"/>
      <c r="N2890" s="298"/>
      <c r="O2890" s="288"/>
      <c r="P2890" s="298"/>
      <c r="R2890" s="337"/>
      <c r="S2890" s="298"/>
      <c r="T2890" s="298"/>
      <c r="U2890" s="298"/>
      <c r="V2890" s="298"/>
      <c r="W2890" s="298"/>
    </row>
    <row r="2891" spans="4:23" x14ac:dyDescent="0.2">
      <c r="D2891" s="288"/>
      <c r="E2891" s="297"/>
      <c r="H2891" s="288"/>
      <c r="I2891" s="288"/>
      <c r="J2891" s="336"/>
      <c r="K2891" s="288"/>
      <c r="L2891" s="288"/>
      <c r="M2891" s="288"/>
      <c r="N2891" s="298"/>
      <c r="O2891" s="288"/>
      <c r="P2891" s="298"/>
      <c r="R2891" s="337"/>
      <c r="S2891" s="298"/>
      <c r="T2891" s="298"/>
      <c r="U2891" s="298"/>
      <c r="V2891" s="298"/>
      <c r="W2891" s="298"/>
    </row>
    <row r="2892" spans="4:23" x14ac:dyDescent="0.2">
      <c r="D2892" s="288"/>
      <c r="E2892" s="297"/>
      <c r="H2892" s="288"/>
      <c r="I2892" s="288"/>
      <c r="J2892" s="336"/>
      <c r="K2892" s="288"/>
      <c r="L2892" s="288"/>
      <c r="M2892" s="288"/>
      <c r="N2892" s="298"/>
      <c r="O2892" s="288"/>
      <c r="P2892" s="298"/>
      <c r="R2892" s="337"/>
      <c r="S2892" s="298"/>
      <c r="T2892" s="298"/>
      <c r="U2892" s="298"/>
      <c r="V2892" s="298"/>
      <c r="W2892" s="298"/>
    </row>
    <row r="2893" spans="4:23" x14ac:dyDescent="0.2">
      <c r="D2893" s="288"/>
      <c r="E2893" s="297"/>
      <c r="H2893" s="288"/>
      <c r="I2893" s="288"/>
      <c r="J2893" s="336"/>
      <c r="K2893" s="288"/>
      <c r="L2893" s="288"/>
      <c r="M2893" s="288"/>
      <c r="N2893" s="298"/>
      <c r="O2893" s="288"/>
      <c r="P2893" s="298"/>
      <c r="R2893" s="337"/>
      <c r="S2893" s="298"/>
      <c r="T2893" s="298"/>
      <c r="U2893" s="298"/>
      <c r="V2893" s="298"/>
      <c r="W2893" s="298"/>
    </row>
    <row r="2894" spans="4:23" x14ac:dyDescent="0.2">
      <c r="D2894" s="288"/>
      <c r="E2894" s="297"/>
      <c r="H2894" s="288"/>
      <c r="I2894" s="288"/>
      <c r="J2894" s="336"/>
      <c r="K2894" s="288"/>
      <c r="L2894" s="288"/>
      <c r="M2894" s="288"/>
      <c r="N2894" s="298"/>
      <c r="O2894" s="288"/>
      <c r="P2894" s="298"/>
      <c r="R2894" s="337"/>
      <c r="S2894" s="298"/>
      <c r="T2894" s="298"/>
      <c r="U2894" s="298"/>
      <c r="V2894" s="298"/>
      <c r="W2894" s="298"/>
    </row>
    <row r="2895" spans="4:23" x14ac:dyDescent="0.2">
      <c r="D2895" s="288"/>
      <c r="E2895" s="297"/>
      <c r="H2895" s="288"/>
      <c r="I2895" s="288"/>
      <c r="J2895" s="336"/>
      <c r="K2895" s="288"/>
      <c r="L2895" s="288"/>
      <c r="M2895" s="288"/>
      <c r="N2895" s="298"/>
      <c r="O2895" s="288"/>
      <c r="P2895" s="298"/>
      <c r="R2895" s="337"/>
      <c r="S2895" s="298"/>
      <c r="T2895" s="298"/>
      <c r="U2895" s="298"/>
      <c r="V2895" s="298"/>
      <c r="W2895" s="298"/>
    </row>
    <row r="2896" spans="4:23" x14ac:dyDescent="0.2">
      <c r="D2896" s="288"/>
      <c r="E2896" s="297"/>
      <c r="H2896" s="288"/>
      <c r="I2896" s="288"/>
      <c r="J2896" s="336"/>
      <c r="K2896" s="288"/>
      <c r="L2896" s="288"/>
      <c r="M2896" s="288"/>
      <c r="N2896" s="298"/>
      <c r="O2896" s="288"/>
      <c r="P2896" s="298"/>
      <c r="R2896" s="337"/>
      <c r="S2896" s="298"/>
      <c r="T2896" s="298"/>
      <c r="U2896" s="298"/>
      <c r="V2896" s="298"/>
      <c r="W2896" s="298"/>
    </row>
    <row r="2897" spans="4:23" x14ac:dyDescent="0.2">
      <c r="D2897" s="288"/>
      <c r="E2897" s="297"/>
      <c r="H2897" s="288"/>
      <c r="I2897" s="288"/>
      <c r="J2897" s="336"/>
      <c r="K2897" s="288"/>
      <c r="L2897" s="288"/>
      <c r="M2897" s="288"/>
      <c r="N2897" s="298"/>
      <c r="O2897" s="288"/>
      <c r="P2897" s="298"/>
      <c r="R2897" s="337"/>
      <c r="S2897" s="298"/>
      <c r="T2897" s="298"/>
      <c r="U2897" s="298"/>
      <c r="V2897" s="298"/>
      <c r="W2897" s="298"/>
    </row>
    <row r="2898" spans="4:23" x14ac:dyDescent="0.2">
      <c r="D2898" s="288"/>
      <c r="E2898" s="297"/>
      <c r="H2898" s="288"/>
      <c r="I2898" s="288"/>
      <c r="J2898" s="336"/>
      <c r="K2898" s="288"/>
      <c r="L2898" s="288"/>
      <c r="M2898" s="288"/>
      <c r="N2898" s="298"/>
      <c r="O2898" s="288"/>
      <c r="P2898" s="298"/>
      <c r="R2898" s="337"/>
      <c r="S2898" s="298"/>
      <c r="T2898" s="298"/>
      <c r="U2898" s="298"/>
      <c r="V2898" s="298"/>
      <c r="W2898" s="298"/>
    </row>
    <row r="2899" spans="4:23" x14ac:dyDescent="0.2">
      <c r="D2899" s="288"/>
      <c r="E2899" s="297"/>
      <c r="H2899" s="288"/>
      <c r="I2899" s="288"/>
      <c r="J2899" s="336"/>
      <c r="K2899" s="288"/>
      <c r="L2899" s="288"/>
      <c r="M2899" s="288"/>
      <c r="N2899" s="298"/>
      <c r="O2899" s="288"/>
      <c r="P2899" s="298"/>
      <c r="R2899" s="337"/>
      <c r="S2899" s="298"/>
      <c r="T2899" s="298"/>
      <c r="U2899" s="298"/>
      <c r="V2899" s="298"/>
      <c r="W2899" s="298"/>
    </row>
    <row r="2900" spans="4:23" x14ac:dyDescent="0.2">
      <c r="D2900" s="288"/>
      <c r="E2900" s="297"/>
      <c r="H2900" s="288"/>
      <c r="I2900" s="288"/>
      <c r="J2900" s="336"/>
      <c r="K2900" s="288"/>
      <c r="L2900" s="288"/>
      <c r="M2900" s="288"/>
      <c r="N2900" s="298"/>
      <c r="O2900" s="288"/>
      <c r="P2900" s="298"/>
      <c r="R2900" s="337"/>
      <c r="S2900" s="298"/>
      <c r="T2900" s="298"/>
      <c r="U2900" s="298"/>
      <c r="V2900" s="298"/>
      <c r="W2900" s="298"/>
    </row>
    <row r="2901" spans="4:23" x14ac:dyDescent="0.2">
      <c r="D2901" s="288"/>
      <c r="E2901" s="297"/>
      <c r="H2901" s="288"/>
      <c r="I2901" s="288"/>
      <c r="J2901" s="336"/>
      <c r="K2901" s="288"/>
      <c r="L2901" s="288"/>
      <c r="M2901" s="288"/>
      <c r="N2901" s="298"/>
      <c r="O2901" s="288"/>
      <c r="P2901" s="298"/>
      <c r="R2901" s="337"/>
      <c r="S2901" s="298"/>
      <c r="T2901" s="298"/>
      <c r="U2901" s="298"/>
      <c r="V2901" s="298"/>
      <c r="W2901" s="298"/>
    </row>
    <row r="2902" spans="4:23" x14ac:dyDescent="0.2">
      <c r="D2902" s="288"/>
      <c r="E2902" s="297"/>
      <c r="H2902" s="288"/>
      <c r="I2902" s="288"/>
      <c r="J2902" s="336"/>
      <c r="K2902" s="288"/>
      <c r="L2902" s="288"/>
      <c r="M2902" s="288"/>
      <c r="N2902" s="298"/>
      <c r="O2902" s="288"/>
      <c r="P2902" s="298"/>
      <c r="R2902" s="337"/>
      <c r="S2902" s="298"/>
      <c r="T2902" s="298"/>
      <c r="U2902" s="298"/>
      <c r="V2902" s="298"/>
      <c r="W2902" s="298"/>
    </row>
    <row r="2903" spans="4:23" x14ac:dyDescent="0.2">
      <c r="D2903" s="288"/>
      <c r="E2903" s="297"/>
      <c r="H2903" s="288"/>
      <c r="I2903" s="288"/>
      <c r="J2903" s="336"/>
      <c r="K2903" s="288"/>
      <c r="L2903" s="288"/>
      <c r="M2903" s="288"/>
      <c r="N2903" s="298"/>
      <c r="O2903" s="288"/>
      <c r="P2903" s="298"/>
      <c r="R2903" s="337"/>
      <c r="S2903" s="298"/>
      <c r="T2903" s="298"/>
      <c r="U2903" s="298"/>
      <c r="V2903" s="298"/>
      <c r="W2903" s="298"/>
    </row>
    <row r="2904" spans="4:23" x14ac:dyDescent="0.2">
      <c r="D2904" s="288"/>
      <c r="E2904" s="297"/>
      <c r="H2904" s="288"/>
      <c r="I2904" s="288"/>
      <c r="J2904" s="336"/>
      <c r="K2904" s="288"/>
      <c r="L2904" s="288"/>
      <c r="M2904" s="288"/>
      <c r="N2904" s="298"/>
      <c r="O2904" s="288"/>
      <c r="P2904" s="298"/>
      <c r="R2904" s="337"/>
      <c r="S2904" s="298"/>
      <c r="T2904" s="298"/>
      <c r="U2904" s="298"/>
      <c r="V2904" s="298"/>
      <c r="W2904" s="298"/>
    </row>
    <row r="2905" spans="4:23" x14ac:dyDescent="0.2">
      <c r="D2905" s="288"/>
      <c r="E2905" s="297"/>
      <c r="H2905" s="288"/>
      <c r="I2905" s="288"/>
      <c r="J2905" s="336"/>
      <c r="K2905" s="288"/>
      <c r="L2905" s="288"/>
      <c r="M2905" s="288"/>
      <c r="N2905" s="298"/>
      <c r="O2905" s="288"/>
      <c r="P2905" s="298"/>
      <c r="R2905" s="337"/>
      <c r="S2905" s="298"/>
      <c r="T2905" s="298"/>
      <c r="U2905" s="298"/>
      <c r="V2905" s="298"/>
      <c r="W2905" s="298"/>
    </row>
    <row r="2906" spans="4:23" x14ac:dyDescent="0.2">
      <c r="D2906" s="288"/>
      <c r="E2906" s="297"/>
      <c r="H2906" s="288"/>
      <c r="I2906" s="288"/>
      <c r="J2906" s="336"/>
      <c r="K2906" s="288"/>
      <c r="L2906" s="288"/>
      <c r="M2906" s="288"/>
      <c r="N2906" s="298"/>
      <c r="O2906" s="288"/>
      <c r="P2906" s="298"/>
      <c r="R2906" s="337"/>
      <c r="S2906" s="298"/>
      <c r="T2906" s="298"/>
      <c r="U2906" s="298"/>
      <c r="V2906" s="298"/>
      <c r="W2906" s="298"/>
    </row>
    <row r="2907" spans="4:23" x14ac:dyDescent="0.2">
      <c r="D2907" s="288"/>
      <c r="E2907" s="297"/>
      <c r="H2907" s="288"/>
      <c r="I2907" s="288"/>
      <c r="J2907" s="336"/>
      <c r="K2907" s="288"/>
      <c r="L2907" s="288"/>
      <c r="M2907" s="288"/>
      <c r="N2907" s="298"/>
      <c r="O2907" s="288"/>
      <c r="P2907" s="298"/>
      <c r="R2907" s="337"/>
      <c r="S2907" s="298"/>
      <c r="T2907" s="298"/>
      <c r="U2907" s="298"/>
      <c r="V2907" s="298"/>
      <c r="W2907" s="298"/>
    </row>
    <row r="2908" spans="4:23" x14ac:dyDescent="0.2">
      <c r="D2908" s="288"/>
      <c r="E2908" s="297"/>
      <c r="H2908" s="288"/>
      <c r="I2908" s="288"/>
      <c r="J2908" s="336"/>
      <c r="K2908" s="288"/>
      <c r="L2908" s="288"/>
      <c r="M2908" s="288"/>
      <c r="N2908" s="298"/>
      <c r="O2908" s="288"/>
      <c r="P2908" s="298"/>
      <c r="R2908" s="337"/>
      <c r="S2908" s="298"/>
      <c r="T2908" s="298"/>
      <c r="U2908" s="298"/>
      <c r="V2908" s="298"/>
      <c r="W2908" s="298"/>
    </row>
    <row r="2909" spans="4:23" x14ac:dyDescent="0.2">
      <c r="D2909" s="288"/>
      <c r="E2909" s="297"/>
      <c r="H2909" s="288"/>
      <c r="I2909" s="288"/>
      <c r="J2909" s="336"/>
      <c r="K2909" s="288"/>
      <c r="L2909" s="288"/>
      <c r="M2909" s="288"/>
      <c r="N2909" s="298"/>
      <c r="O2909" s="288"/>
      <c r="P2909" s="298"/>
      <c r="R2909" s="337"/>
      <c r="S2909" s="298"/>
      <c r="T2909" s="298"/>
      <c r="U2909" s="298"/>
      <c r="V2909" s="298"/>
      <c r="W2909" s="298"/>
    </row>
    <row r="2910" spans="4:23" x14ac:dyDescent="0.2">
      <c r="D2910" s="288"/>
      <c r="E2910" s="297"/>
      <c r="H2910" s="288"/>
      <c r="I2910" s="288"/>
      <c r="J2910" s="336"/>
      <c r="K2910" s="288"/>
      <c r="L2910" s="288"/>
      <c r="M2910" s="288"/>
      <c r="N2910" s="298"/>
      <c r="O2910" s="288"/>
      <c r="P2910" s="298"/>
      <c r="R2910" s="337"/>
      <c r="S2910" s="298"/>
      <c r="T2910" s="298"/>
      <c r="U2910" s="298"/>
      <c r="V2910" s="298"/>
      <c r="W2910" s="298"/>
    </row>
    <row r="2911" spans="4:23" x14ac:dyDescent="0.2">
      <c r="D2911" s="288"/>
      <c r="E2911" s="297"/>
      <c r="H2911" s="288"/>
      <c r="I2911" s="288"/>
      <c r="J2911" s="336"/>
      <c r="K2911" s="288"/>
      <c r="L2911" s="288"/>
      <c r="M2911" s="288"/>
      <c r="N2911" s="298"/>
      <c r="O2911" s="288"/>
      <c r="P2911" s="298"/>
      <c r="R2911" s="337"/>
      <c r="S2911" s="298"/>
      <c r="T2911" s="298"/>
      <c r="U2911" s="298"/>
      <c r="V2911" s="298"/>
      <c r="W2911" s="298"/>
    </row>
    <row r="2912" spans="4:23" x14ac:dyDescent="0.2">
      <c r="D2912" s="288"/>
      <c r="E2912" s="297"/>
      <c r="H2912" s="288"/>
      <c r="I2912" s="288"/>
      <c r="J2912" s="336"/>
      <c r="K2912" s="288"/>
      <c r="L2912" s="288"/>
      <c r="M2912" s="288"/>
      <c r="N2912" s="298"/>
      <c r="O2912" s="288"/>
      <c r="P2912" s="298"/>
      <c r="R2912" s="337"/>
      <c r="S2912" s="298"/>
      <c r="T2912" s="298"/>
      <c r="U2912" s="298"/>
      <c r="V2912" s="298"/>
      <c r="W2912" s="298"/>
    </row>
    <row r="2913" spans="4:23" x14ac:dyDescent="0.2">
      <c r="D2913" s="288"/>
      <c r="E2913" s="297"/>
      <c r="H2913" s="288"/>
      <c r="I2913" s="288"/>
      <c r="J2913" s="336"/>
      <c r="K2913" s="288"/>
      <c r="L2913" s="288"/>
      <c r="M2913" s="288"/>
      <c r="N2913" s="298"/>
      <c r="O2913" s="288"/>
      <c r="P2913" s="298"/>
      <c r="R2913" s="337"/>
      <c r="S2913" s="298"/>
      <c r="T2913" s="298"/>
      <c r="U2913" s="298"/>
      <c r="V2913" s="298"/>
      <c r="W2913" s="298"/>
    </row>
    <row r="2914" spans="4:23" x14ac:dyDescent="0.2">
      <c r="D2914" s="288"/>
      <c r="E2914" s="297"/>
      <c r="H2914" s="288"/>
      <c r="I2914" s="288"/>
      <c r="J2914" s="336"/>
      <c r="K2914" s="288"/>
      <c r="L2914" s="288"/>
      <c r="M2914" s="288"/>
      <c r="N2914" s="298"/>
      <c r="O2914" s="288"/>
      <c r="P2914" s="298"/>
      <c r="R2914" s="337"/>
      <c r="S2914" s="298"/>
      <c r="T2914" s="298"/>
      <c r="U2914" s="298"/>
      <c r="V2914" s="298"/>
      <c r="W2914" s="298"/>
    </row>
    <row r="2915" spans="4:23" x14ac:dyDescent="0.2">
      <c r="D2915" s="288"/>
      <c r="E2915" s="297"/>
      <c r="H2915" s="288"/>
      <c r="I2915" s="288"/>
      <c r="J2915" s="336"/>
      <c r="K2915" s="288"/>
      <c r="L2915" s="288"/>
      <c r="M2915" s="288"/>
      <c r="N2915" s="298"/>
      <c r="O2915" s="288"/>
      <c r="P2915" s="298"/>
      <c r="R2915" s="337"/>
      <c r="S2915" s="298"/>
      <c r="T2915" s="298"/>
      <c r="U2915" s="298"/>
      <c r="V2915" s="298"/>
      <c r="W2915" s="298"/>
    </row>
    <row r="2916" spans="4:23" x14ac:dyDescent="0.2">
      <c r="D2916" s="288"/>
      <c r="E2916" s="297"/>
      <c r="H2916" s="288"/>
      <c r="I2916" s="288"/>
      <c r="J2916" s="336"/>
      <c r="K2916" s="288"/>
      <c r="L2916" s="288"/>
      <c r="M2916" s="288"/>
      <c r="N2916" s="298"/>
      <c r="O2916" s="288"/>
      <c r="P2916" s="298"/>
      <c r="R2916" s="337"/>
      <c r="S2916" s="298"/>
      <c r="T2916" s="298"/>
      <c r="U2916" s="298"/>
      <c r="V2916" s="298"/>
      <c r="W2916" s="298"/>
    </row>
    <row r="2917" spans="4:23" x14ac:dyDescent="0.2">
      <c r="D2917" s="288"/>
      <c r="E2917" s="297"/>
      <c r="H2917" s="288"/>
      <c r="I2917" s="288"/>
      <c r="J2917" s="336"/>
      <c r="K2917" s="288"/>
      <c r="L2917" s="288"/>
      <c r="M2917" s="288"/>
      <c r="N2917" s="298"/>
      <c r="O2917" s="288"/>
      <c r="P2917" s="298"/>
      <c r="R2917" s="337"/>
      <c r="S2917" s="298"/>
      <c r="T2917" s="298"/>
      <c r="U2917" s="298"/>
      <c r="V2917" s="298"/>
      <c r="W2917" s="298"/>
    </row>
    <row r="2918" spans="4:23" x14ac:dyDescent="0.2">
      <c r="D2918" s="288"/>
      <c r="E2918" s="297"/>
      <c r="H2918" s="288"/>
      <c r="I2918" s="288"/>
      <c r="J2918" s="336"/>
      <c r="K2918" s="288"/>
      <c r="L2918" s="288"/>
      <c r="M2918" s="288"/>
      <c r="N2918" s="298"/>
      <c r="O2918" s="288"/>
      <c r="P2918" s="298"/>
      <c r="R2918" s="337"/>
      <c r="S2918" s="298"/>
      <c r="T2918" s="298"/>
      <c r="U2918" s="298"/>
      <c r="V2918" s="298"/>
      <c r="W2918" s="298"/>
    </row>
    <row r="2919" spans="4:23" x14ac:dyDescent="0.2">
      <c r="D2919" s="288"/>
      <c r="E2919" s="297"/>
      <c r="H2919" s="288"/>
      <c r="I2919" s="288"/>
      <c r="J2919" s="336"/>
      <c r="K2919" s="288"/>
      <c r="L2919" s="288"/>
      <c r="M2919" s="288"/>
      <c r="N2919" s="298"/>
      <c r="O2919" s="288"/>
      <c r="P2919" s="298"/>
      <c r="R2919" s="337"/>
      <c r="S2919" s="298"/>
      <c r="T2919" s="298"/>
      <c r="U2919" s="298"/>
      <c r="V2919" s="298"/>
      <c r="W2919" s="298"/>
    </row>
    <row r="2920" spans="4:23" x14ac:dyDescent="0.2">
      <c r="D2920" s="288"/>
      <c r="E2920" s="297"/>
      <c r="H2920" s="288"/>
      <c r="I2920" s="288"/>
      <c r="J2920" s="336"/>
      <c r="K2920" s="288"/>
      <c r="L2920" s="288"/>
      <c r="M2920" s="288"/>
      <c r="N2920" s="298"/>
      <c r="O2920" s="288"/>
      <c r="P2920" s="298"/>
      <c r="R2920" s="337"/>
      <c r="S2920" s="298"/>
      <c r="T2920" s="298"/>
      <c r="U2920" s="298"/>
      <c r="V2920" s="298"/>
      <c r="W2920" s="298"/>
    </row>
    <row r="2921" spans="4:23" x14ac:dyDescent="0.2">
      <c r="D2921" s="288"/>
      <c r="E2921" s="297"/>
      <c r="H2921" s="288"/>
      <c r="I2921" s="288"/>
      <c r="J2921" s="336"/>
      <c r="K2921" s="288"/>
      <c r="L2921" s="288"/>
      <c r="M2921" s="288"/>
      <c r="N2921" s="298"/>
      <c r="O2921" s="288"/>
      <c r="P2921" s="298"/>
      <c r="R2921" s="337"/>
      <c r="S2921" s="298"/>
      <c r="T2921" s="298"/>
      <c r="U2921" s="298"/>
      <c r="V2921" s="298"/>
      <c r="W2921" s="298"/>
    </row>
    <row r="2922" spans="4:23" x14ac:dyDescent="0.2">
      <c r="D2922" s="288"/>
      <c r="E2922" s="297"/>
      <c r="H2922" s="288"/>
      <c r="I2922" s="288"/>
      <c r="J2922" s="336"/>
      <c r="K2922" s="288"/>
      <c r="L2922" s="288"/>
      <c r="M2922" s="288"/>
      <c r="N2922" s="298"/>
      <c r="O2922" s="288"/>
      <c r="P2922" s="298"/>
      <c r="R2922" s="337"/>
      <c r="S2922" s="298"/>
      <c r="T2922" s="298"/>
      <c r="U2922" s="298"/>
      <c r="V2922" s="298"/>
      <c r="W2922" s="298"/>
    </row>
    <row r="2923" spans="4:23" x14ac:dyDescent="0.2">
      <c r="D2923" s="288"/>
      <c r="E2923" s="297"/>
      <c r="H2923" s="288"/>
      <c r="I2923" s="288"/>
      <c r="J2923" s="336"/>
      <c r="K2923" s="288"/>
      <c r="L2923" s="288"/>
      <c r="M2923" s="288"/>
      <c r="N2923" s="298"/>
      <c r="O2923" s="288"/>
      <c r="P2923" s="298"/>
      <c r="R2923" s="337"/>
      <c r="S2923" s="298"/>
      <c r="T2923" s="298"/>
      <c r="U2923" s="298"/>
      <c r="V2923" s="298"/>
      <c r="W2923" s="298"/>
    </row>
    <row r="2924" spans="4:23" x14ac:dyDescent="0.2">
      <c r="D2924" s="288"/>
      <c r="E2924" s="297"/>
      <c r="H2924" s="288"/>
      <c r="I2924" s="288"/>
      <c r="J2924" s="336"/>
      <c r="K2924" s="288"/>
      <c r="L2924" s="288"/>
      <c r="M2924" s="288"/>
      <c r="N2924" s="298"/>
      <c r="O2924" s="288"/>
      <c r="P2924" s="298"/>
      <c r="R2924" s="337"/>
      <c r="S2924" s="298"/>
      <c r="T2924" s="298"/>
      <c r="U2924" s="298"/>
      <c r="V2924" s="298"/>
      <c r="W2924" s="298"/>
    </row>
    <row r="2925" spans="4:23" x14ac:dyDescent="0.2">
      <c r="D2925" s="288"/>
      <c r="E2925" s="297"/>
      <c r="H2925" s="288"/>
      <c r="I2925" s="288"/>
      <c r="J2925" s="336"/>
      <c r="K2925" s="288"/>
      <c r="L2925" s="288"/>
      <c r="M2925" s="288"/>
      <c r="N2925" s="298"/>
      <c r="O2925" s="288"/>
      <c r="P2925" s="298"/>
      <c r="R2925" s="337"/>
      <c r="S2925" s="298"/>
      <c r="T2925" s="298"/>
      <c r="U2925" s="298"/>
      <c r="V2925" s="298"/>
      <c r="W2925" s="298"/>
    </row>
    <row r="2926" spans="4:23" x14ac:dyDescent="0.2">
      <c r="D2926" s="288"/>
      <c r="E2926" s="297"/>
      <c r="H2926" s="288"/>
      <c r="I2926" s="288"/>
      <c r="J2926" s="336"/>
      <c r="K2926" s="288"/>
      <c r="L2926" s="288"/>
      <c r="M2926" s="288"/>
      <c r="N2926" s="298"/>
      <c r="O2926" s="288"/>
      <c r="P2926" s="298"/>
      <c r="R2926" s="337"/>
      <c r="S2926" s="298"/>
      <c r="T2926" s="298"/>
      <c r="U2926" s="298"/>
      <c r="V2926" s="298"/>
      <c r="W2926" s="298"/>
    </row>
    <row r="2927" spans="4:23" x14ac:dyDescent="0.2">
      <c r="D2927" s="288"/>
      <c r="E2927" s="297"/>
      <c r="H2927" s="288"/>
      <c r="I2927" s="288"/>
      <c r="J2927" s="336"/>
      <c r="K2927" s="288"/>
      <c r="L2927" s="288"/>
      <c r="M2927" s="288"/>
      <c r="N2927" s="298"/>
      <c r="O2927" s="288"/>
      <c r="P2927" s="298"/>
      <c r="R2927" s="337"/>
      <c r="S2927" s="298"/>
      <c r="T2927" s="298"/>
      <c r="U2927" s="298"/>
      <c r="V2927" s="298"/>
      <c r="W2927" s="298"/>
    </row>
    <row r="2928" spans="4:23" x14ac:dyDescent="0.2">
      <c r="D2928" s="288"/>
      <c r="E2928" s="297"/>
      <c r="H2928" s="288"/>
      <c r="I2928" s="288"/>
      <c r="J2928" s="336"/>
      <c r="K2928" s="288"/>
      <c r="L2928" s="288"/>
      <c r="M2928" s="288"/>
      <c r="N2928" s="298"/>
      <c r="O2928" s="288"/>
      <c r="P2928" s="298"/>
      <c r="R2928" s="337"/>
      <c r="S2928" s="298"/>
      <c r="T2928" s="298"/>
      <c r="U2928" s="298"/>
      <c r="V2928" s="298"/>
      <c r="W2928" s="298"/>
    </row>
    <row r="2929" spans="4:23" x14ac:dyDescent="0.2">
      <c r="D2929" s="288"/>
      <c r="E2929" s="297"/>
      <c r="H2929" s="288"/>
      <c r="I2929" s="288"/>
      <c r="J2929" s="336"/>
      <c r="K2929" s="288"/>
      <c r="L2929" s="288"/>
      <c r="M2929" s="288"/>
      <c r="N2929" s="298"/>
      <c r="O2929" s="288"/>
      <c r="P2929" s="298"/>
      <c r="R2929" s="337"/>
      <c r="S2929" s="298"/>
      <c r="T2929" s="298"/>
      <c r="U2929" s="298"/>
      <c r="V2929" s="298"/>
      <c r="W2929" s="298"/>
    </row>
    <row r="2930" spans="4:23" x14ac:dyDescent="0.2">
      <c r="D2930" s="288"/>
      <c r="E2930" s="297"/>
      <c r="H2930" s="288"/>
      <c r="I2930" s="288"/>
      <c r="J2930" s="336"/>
      <c r="K2930" s="288"/>
      <c r="L2930" s="288"/>
      <c r="M2930" s="288"/>
      <c r="N2930" s="298"/>
      <c r="O2930" s="288"/>
      <c r="P2930" s="298"/>
      <c r="R2930" s="337"/>
      <c r="S2930" s="298"/>
      <c r="T2930" s="298"/>
      <c r="U2930" s="298"/>
      <c r="V2930" s="298"/>
      <c r="W2930" s="298"/>
    </row>
    <row r="2931" spans="4:23" x14ac:dyDescent="0.2">
      <c r="D2931" s="288"/>
      <c r="E2931" s="297"/>
      <c r="H2931" s="288"/>
      <c r="I2931" s="288"/>
      <c r="J2931" s="336"/>
      <c r="K2931" s="288"/>
      <c r="L2931" s="288"/>
      <c r="M2931" s="288"/>
      <c r="N2931" s="298"/>
      <c r="O2931" s="288"/>
      <c r="P2931" s="298"/>
      <c r="R2931" s="337"/>
      <c r="S2931" s="298"/>
      <c r="T2931" s="298"/>
      <c r="U2931" s="298"/>
      <c r="V2931" s="298"/>
      <c r="W2931" s="298"/>
    </row>
    <row r="2932" spans="4:23" x14ac:dyDescent="0.2">
      <c r="D2932" s="288"/>
      <c r="E2932" s="297"/>
      <c r="H2932" s="288"/>
      <c r="I2932" s="288"/>
      <c r="J2932" s="336"/>
      <c r="K2932" s="288"/>
      <c r="L2932" s="288"/>
      <c r="M2932" s="288"/>
      <c r="N2932" s="298"/>
      <c r="O2932" s="288"/>
      <c r="P2932" s="298"/>
      <c r="R2932" s="337"/>
      <c r="S2932" s="298"/>
      <c r="T2932" s="298"/>
      <c r="U2932" s="298"/>
      <c r="V2932" s="298"/>
      <c r="W2932" s="298"/>
    </row>
    <row r="2933" spans="4:23" x14ac:dyDescent="0.2">
      <c r="D2933" s="288"/>
      <c r="E2933" s="297"/>
      <c r="H2933" s="288"/>
      <c r="I2933" s="288"/>
      <c r="J2933" s="336"/>
      <c r="K2933" s="288"/>
      <c r="L2933" s="288"/>
      <c r="M2933" s="288"/>
      <c r="N2933" s="298"/>
      <c r="O2933" s="288"/>
      <c r="P2933" s="298"/>
      <c r="R2933" s="337"/>
      <c r="S2933" s="298"/>
      <c r="T2933" s="298"/>
      <c r="U2933" s="298"/>
      <c r="V2933" s="298"/>
      <c r="W2933" s="298"/>
    </row>
    <row r="2934" spans="4:23" x14ac:dyDescent="0.2">
      <c r="D2934" s="288"/>
      <c r="E2934" s="297"/>
      <c r="H2934" s="288"/>
      <c r="I2934" s="288"/>
      <c r="J2934" s="336"/>
      <c r="K2934" s="288"/>
      <c r="L2934" s="288"/>
      <c r="M2934" s="288"/>
      <c r="N2934" s="298"/>
      <c r="O2934" s="288"/>
      <c r="P2934" s="298"/>
      <c r="R2934" s="337"/>
      <c r="S2934" s="298"/>
      <c r="T2934" s="298"/>
      <c r="U2934" s="298"/>
      <c r="V2934" s="298"/>
      <c r="W2934" s="298"/>
    </row>
    <row r="2935" spans="4:23" x14ac:dyDescent="0.2">
      <c r="D2935" s="288"/>
      <c r="E2935" s="297"/>
      <c r="H2935" s="288"/>
      <c r="I2935" s="288"/>
      <c r="J2935" s="336"/>
      <c r="K2935" s="288"/>
      <c r="L2935" s="288"/>
      <c r="M2935" s="288"/>
      <c r="N2935" s="298"/>
      <c r="O2935" s="288"/>
      <c r="P2935" s="298"/>
      <c r="R2935" s="337"/>
      <c r="S2935" s="298"/>
      <c r="T2935" s="298"/>
      <c r="U2935" s="298"/>
      <c r="V2935" s="298"/>
      <c r="W2935" s="298"/>
    </row>
    <row r="2936" spans="4:23" x14ac:dyDescent="0.2">
      <c r="D2936" s="288"/>
      <c r="E2936" s="297"/>
      <c r="H2936" s="288"/>
      <c r="I2936" s="288"/>
      <c r="J2936" s="336"/>
      <c r="K2936" s="288"/>
      <c r="L2936" s="288"/>
      <c r="M2936" s="288"/>
      <c r="N2936" s="298"/>
      <c r="O2936" s="288"/>
      <c r="P2936" s="298"/>
      <c r="R2936" s="337"/>
      <c r="S2936" s="298"/>
      <c r="T2936" s="298"/>
      <c r="U2936" s="298"/>
      <c r="V2936" s="298"/>
      <c r="W2936" s="298"/>
    </row>
    <row r="2937" spans="4:23" x14ac:dyDescent="0.2">
      <c r="D2937" s="288"/>
      <c r="E2937" s="297"/>
      <c r="H2937" s="288"/>
      <c r="I2937" s="288"/>
      <c r="J2937" s="336"/>
      <c r="K2937" s="288"/>
      <c r="L2937" s="288"/>
      <c r="M2937" s="288"/>
      <c r="N2937" s="298"/>
      <c r="O2937" s="288"/>
      <c r="P2937" s="298"/>
      <c r="R2937" s="337"/>
      <c r="S2937" s="298"/>
      <c r="T2937" s="298"/>
      <c r="U2937" s="298"/>
      <c r="V2937" s="298"/>
      <c r="W2937" s="298"/>
    </row>
    <row r="2938" spans="4:23" x14ac:dyDescent="0.2">
      <c r="D2938" s="288"/>
      <c r="E2938" s="297"/>
      <c r="H2938" s="288"/>
      <c r="I2938" s="288"/>
      <c r="J2938" s="336"/>
      <c r="K2938" s="288"/>
      <c r="L2938" s="288"/>
      <c r="M2938" s="288"/>
      <c r="N2938" s="298"/>
      <c r="O2938" s="288"/>
      <c r="P2938" s="298"/>
      <c r="R2938" s="337"/>
      <c r="S2938" s="298"/>
      <c r="T2938" s="298"/>
      <c r="U2938" s="298"/>
      <c r="V2938" s="298"/>
      <c r="W2938" s="298"/>
    </row>
    <row r="2939" spans="4:23" x14ac:dyDescent="0.2">
      <c r="D2939" s="288"/>
      <c r="E2939" s="297"/>
      <c r="H2939" s="288"/>
      <c r="I2939" s="288"/>
      <c r="J2939" s="336"/>
      <c r="K2939" s="288"/>
      <c r="L2939" s="288"/>
      <c r="M2939" s="288"/>
      <c r="N2939" s="298"/>
      <c r="O2939" s="288"/>
      <c r="P2939" s="298"/>
      <c r="R2939" s="337"/>
      <c r="S2939" s="298"/>
      <c r="T2939" s="298"/>
      <c r="U2939" s="298"/>
      <c r="V2939" s="298"/>
      <c r="W2939" s="298"/>
    </row>
    <row r="2940" spans="4:23" x14ac:dyDescent="0.2">
      <c r="D2940" s="288"/>
      <c r="E2940" s="297"/>
      <c r="H2940" s="288"/>
      <c r="I2940" s="288"/>
      <c r="J2940" s="336"/>
      <c r="K2940" s="288"/>
      <c r="L2940" s="288"/>
      <c r="M2940" s="288"/>
      <c r="N2940" s="298"/>
      <c r="O2940" s="288"/>
      <c r="P2940" s="298"/>
      <c r="R2940" s="337"/>
      <c r="S2940" s="298"/>
      <c r="T2940" s="298"/>
      <c r="U2940" s="298"/>
      <c r="V2940" s="298"/>
      <c r="W2940" s="298"/>
    </row>
    <row r="2941" spans="4:23" x14ac:dyDescent="0.2">
      <c r="D2941" s="288"/>
      <c r="E2941" s="297"/>
      <c r="H2941" s="288"/>
      <c r="I2941" s="288"/>
      <c r="J2941" s="336"/>
      <c r="K2941" s="288"/>
      <c r="L2941" s="288"/>
      <c r="M2941" s="288"/>
      <c r="N2941" s="298"/>
      <c r="O2941" s="288"/>
      <c r="P2941" s="298"/>
      <c r="R2941" s="337"/>
      <c r="S2941" s="298"/>
      <c r="T2941" s="298"/>
      <c r="U2941" s="298"/>
      <c r="V2941" s="298"/>
      <c r="W2941" s="298"/>
    </row>
    <row r="2942" spans="4:23" x14ac:dyDescent="0.2">
      <c r="D2942" s="288"/>
      <c r="E2942" s="297"/>
      <c r="H2942" s="288"/>
      <c r="I2942" s="288"/>
      <c r="J2942" s="336"/>
      <c r="K2942" s="288"/>
      <c r="L2942" s="288"/>
      <c r="M2942" s="288"/>
      <c r="N2942" s="298"/>
      <c r="O2942" s="288"/>
      <c r="P2942" s="298"/>
      <c r="R2942" s="337"/>
      <c r="S2942" s="298"/>
      <c r="T2942" s="298"/>
      <c r="U2942" s="298"/>
      <c r="V2942" s="298"/>
      <c r="W2942" s="298"/>
    </row>
    <row r="2943" spans="4:23" x14ac:dyDescent="0.2">
      <c r="D2943" s="288"/>
      <c r="E2943" s="297"/>
      <c r="H2943" s="288"/>
      <c r="I2943" s="288"/>
      <c r="J2943" s="336"/>
      <c r="K2943" s="288"/>
      <c r="L2943" s="288"/>
      <c r="M2943" s="288"/>
      <c r="N2943" s="298"/>
      <c r="O2943" s="288"/>
      <c r="P2943" s="298"/>
      <c r="R2943" s="337"/>
      <c r="S2943" s="298"/>
      <c r="T2943" s="298"/>
      <c r="U2943" s="298"/>
      <c r="V2943" s="298"/>
      <c r="W2943" s="298"/>
    </row>
    <row r="2944" spans="4:23" x14ac:dyDescent="0.2">
      <c r="D2944" s="288"/>
      <c r="E2944" s="297"/>
      <c r="H2944" s="288"/>
      <c r="I2944" s="288"/>
      <c r="J2944" s="336"/>
      <c r="K2944" s="288"/>
      <c r="L2944" s="288"/>
      <c r="M2944" s="288"/>
      <c r="N2944" s="298"/>
      <c r="O2944" s="288"/>
      <c r="P2944" s="298"/>
      <c r="R2944" s="337"/>
      <c r="S2944" s="298"/>
      <c r="T2944" s="298"/>
      <c r="U2944" s="298"/>
      <c r="V2944" s="298"/>
      <c r="W2944" s="298"/>
    </row>
    <row r="2945" spans="4:23" x14ac:dyDescent="0.2">
      <c r="D2945" s="288"/>
      <c r="E2945" s="297"/>
      <c r="H2945" s="288"/>
      <c r="I2945" s="288"/>
      <c r="J2945" s="336"/>
      <c r="K2945" s="288"/>
      <c r="L2945" s="288"/>
      <c r="M2945" s="288"/>
      <c r="N2945" s="298"/>
      <c r="O2945" s="288"/>
      <c r="P2945" s="298"/>
      <c r="R2945" s="337"/>
      <c r="S2945" s="298"/>
      <c r="T2945" s="298"/>
      <c r="U2945" s="298"/>
      <c r="V2945" s="298"/>
      <c r="W2945" s="298"/>
    </row>
    <row r="2946" spans="4:23" x14ac:dyDescent="0.2">
      <c r="D2946" s="288"/>
      <c r="E2946" s="297"/>
      <c r="H2946" s="288"/>
      <c r="I2946" s="288"/>
      <c r="J2946" s="336"/>
      <c r="K2946" s="288"/>
      <c r="L2946" s="288"/>
      <c r="M2946" s="288"/>
      <c r="N2946" s="298"/>
      <c r="O2946" s="288"/>
      <c r="P2946" s="298"/>
      <c r="R2946" s="337"/>
      <c r="S2946" s="298"/>
      <c r="T2946" s="298"/>
      <c r="U2946" s="298"/>
      <c r="V2946" s="298"/>
      <c r="W2946" s="298"/>
    </row>
    <row r="2947" spans="4:23" x14ac:dyDescent="0.2">
      <c r="D2947" s="288"/>
      <c r="E2947" s="297"/>
      <c r="H2947" s="288"/>
      <c r="I2947" s="288"/>
      <c r="J2947" s="336"/>
      <c r="K2947" s="288"/>
      <c r="L2947" s="288"/>
      <c r="M2947" s="288"/>
      <c r="N2947" s="298"/>
      <c r="O2947" s="288"/>
      <c r="P2947" s="298"/>
      <c r="R2947" s="337"/>
      <c r="S2947" s="298"/>
      <c r="T2947" s="298"/>
      <c r="U2947" s="298"/>
      <c r="V2947" s="298"/>
      <c r="W2947" s="298"/>
    </row>
    <row r="2948" spans="4:23" x14ac:dyDescent="0.2">
      <c r="D2948" s="288"/>
      <c r="E2948" s="297"/>
      <c r="H2948" s="288"/>
      <c r="I2948" s="288"/>
      <c r="J2948" s="336"/>
      <c r="K2948" s="288"/>
      <c r="L2948" s="288"/>
      <c r="M2948" s="288"/>
      <c r="N2948" s="298"/>
      <c r="O2948" s="288"/>
      <c r="P2948" s="298"/>
      <c r="R2948" s="337"/>
      <c r="S2948" s="298"/>
      <c r="T2948" s="298"/>
      <c r="U2948" s="298"/>
      <c r="V2948" s="298"/>
      <c r="W2948" s="298"/>
    </row>
    <row r="2949" spans="4:23" x14ac:dyDescent="0.2">
      <c r="D2949" s="288"/>
      <c r="E2949" s="297"/>
      <c r="H2949" s="288"/>
      <c r="I2949" s="288"/>
      <c r="J2949" s="336"/>
      <c r="K2949" s="288"/>
      <c r="L2949" s="288"/>
      <c r="M2949" s="288"/>
      <c r="N2949" s="298"/>
      <c r="O2949" s="288"/>
      <c r="P2949" s="298"/>
      <c r="R2949" s="337"/>
      <c r="S2949" s="298"/>
      <c r="T2949" s="298"/>
      <c r="U2949" s="298"/>
      <c r="V2949" s="298"/>
      <c r="W2949" s="298"/>
    </row>
    <row r="2950" spans="4:23" x14ac:dyDescent="0.2">
      <c r="D2950" s="288"/>
      <c r="E2950" s="297"/>
      <c r="H2950" s="288"/>
      <c r="I2950" s="288"/>
      <c r="J2950" s="336"/>
      <c r="K2950" s="288"/>
      <c r="L2950" s="288"/>
      <c r="M2950" s="288"/>
      <c r="N2950" s="298"/>
      <c r="O2950" s="288"/>
      <c r="P2950" s="298"/>
      <c r="R2950" s="337"/>
      <c r="S2950" s="298"/>
      <c r="T2950" s="298"/>
      <c r="U2950" s="298"/>
      <c r="V2950" s="298"/>
      <c r="W2950" s="298"/>
    </row>
    <row r="2951" spans="4:23" x14ac:dyDescent="0.2">
      <c r="D2951" s="288"/>
      <c r="E2951" s="297"/>
      <c r="H2951" s="288"/>
      <c r="I2951" s="288"/>
      <c r="J2951" s="336"/>
      <c r="K2951" s="288"/>
      <c r="L2951" s="288"/>
      <c r="M2951" s="288"/>
      <c r="N2951" s="298"/>
      <c r="O2951" s="288"/>
      <c r="P2951" s="298"/>
      <c r="R2951" s="337"/>
      <c r="S2951" s="298"/>
      <c r="T2951" s="298"/>
      <c r="U2951" s="298"/>
      <c r="V2951" s="298"/>
      <c r="W2951" s="298"/>
    </row>
    <row r="2952" spans="4:23" x14ac:dyDescent="0.2">
      <c r="D2952" s="288"/>
      <c r="E2952" s="297"/>
      <c r="H2952" s="288"/>
      <c r="I2952" s="288"/>
      <c r="J2952" s="336"/>
      <c r="K2952" s="288"/>
      <c r="L2952" s="288"/>
      <c r="M2952" s="288"/>
      <c r="N2952" s="298"/>
      <c r="O2952" s="288"/>
      <c r="P2952" s="298"/>
      <c r="R2952" s="337"/>
      <c r="S2952" s="298"/>
      <c r="T2952" s="298"/>
      <c r="U2952" s="298"/>
      <c r="V2952" s="298"/>
      <c r="W2952" s="298"/>
    </row>
    <row r="2953" spans="4:23" x14ac:dyDescent="0.2">
      <c r="D2953" s="288"/>
      <c r="E2953" s="297"/>
      <c r="H2953" s="288"/>
      <c r="I2953" s="288"/>
      <c r="J2953" s="336"/>
      <c r="K2953" s="288"/>
      <c r="L2953" s="288"/>
      <c r="M2953" s="288"/>
      <c r="N2953" s="298"/>
      <c r="O2953" s="288"/>
      <c r="P2953" s="298"/>
      <c r="R2953" s="337"/>
      <c r="S2953" s="298"/>
      <c r="T2953" s="298"/>
      <c r="U2953" s="298"/>
      <c r="V2953" s="298"/>
      <c r="W2953" s="298"/>
    </row>
    <row r="2954" spans="4:23" x14ac:dyDescent="0.2">
      <c r="D2954" s="288"/>
      <c r="E2954" s="297"/>
      <c r="H2954" s="288"/>
      <c r="I2954" s="288"/>
      <c r="J2954" s="336"/>
      <c r="K2954" s="288"/>
      <c r="L2954" s="288"/>
      <c r="M2954" s="288"/>
      <c r="N2954" s="298"/>
      <c r="O2954" s="288"/>
      <c r="P2954" s="298"/>
      <c r="R2954" s="337"/>
      <c r="S2954" s="298"/>
      <c r="T2954" s="298"/>
      <c r="U2954" s="298"/>
      <c r="V2954" s="298"/>
      <c r="W2954" s="298"/>
    </row>
    <row r="2955" spans="4:23" x14ac:dyDescent="0.2">
      <c r="D2955" s="288"/>
      <c r="E2955" s="297"/>
      <c r="H2955" s="288"/>
      <c r="I2955" s="288"/>
      <c r="J2955" s="336"/>
      <c r="K2955" s="288"/>
      <c r="L2955" s="288"/>
      <c r="M2955" s="288"/>
      <c r="N2955" s="298"/>
      <c r="O2955" s="288"/>
      <c r="P2955" s="298"/>
      <c r="R2955" s="337"/>
      <c r="S2955" s="298"/>
      <c r="T2955" s="298"/>
      <c r="U2955" s="298"/>
      <c r="V2955" s="298"/>
      <c r="W2955" s="298"/>
    </row>
    <row r="2956" spans="4:23" x14ac:dyDescent="0.2">
      <c r="D2956" s="288"/>
      <c r="E2956" s="297"/>
      <c r="H2956" s="288"/>
      <c r="I2956" s="288"/>
      <c r="J2956" s="336"/>
      <c r="K2956" s="288"/>
      <c r="L2956" s="288"/>
      <c r="M2956" s="288"/>
      <c r="N2956" s="298"/>
      <c r="O2956" s="288"/>
      <c r="P2956" s="298"/>
      <c r="R2956" s="337"/>
      <c r="S2956" s="298"/>
      <c r="T2956" s="298"/>
      <c r="U2956" s="298"/>
      <c r="V2956" s="298"/>
      <c r="W2956" s="298"/>
    </row>
    <row r="2957" spans="4:23" x14ac:dyDescent="0.2">
      <c r="D2957" s="288"/>
      <c r="E2957" s="297"/>
      <c r="H2957" s="288"/>
      <c r="I2957" s="288"/>
      <c r="J2957" s="336"/>
      <c r="K2957" s="288"/>
      <c r="L2957" s="288"/>
      <c r="M2957" s="288"/>
      <c r="N2957" s="298"/>
      <c r="O2957" s="288"/>
      <c r="P2957" s="298"/>
      <c r="R2957" s="337"/>
      <c r="S2957" s="298"/>
      <c r="T2957" s="298"/>
      <c r="U2957" s="298"/>
      <c r="V2957" s="298"/>
      <c r="W2957" s="298"/>
    </row>
    <row r="2958" spans="4:23" x14ac:dyDescent="0.2">
      <c r="D2958" s="288"/>
      <c r="E2958" s="297"/>
      <c r="H2958" s="288"/>
      <c r="I2958" s="288"/>
      <c r="J2958" s="336"/>
      <c r="K2958" s="288"/>
      <c r="L2958" s="288"/>
      <c r="M2958" s="288"/>
      <c r="N2958" s="298"/>
      <c r="O2958" s="288"/>
      <c r="P2958" s="298"/>
      <c r="R2958" s="337"/>
      <c r="S2958" s="298"/>
      <c r="T2958" s="298"/>
      <c r="U2958" s="298"/>
      <c r="V2958" s="298"/>
      <c r="W2958" s="298"/>
    </row>
    <row r="2959" spans="4:23" x14ac:dyDescent="0.2">
      <c r="D2959" s="288"/>
      <c r="E2959" s="297"/>
      <c r="H2959" s="288"/>
      <c r="I2959" s="288"/>
      <c r="J2959" s="336"/>
      <c r="K2959" s="288"/>
      <c r="L2959" s="288"/>
      <c r="M2959" s="288"/>
      <c r="N2959" s="298"/>
      <c r="O2959" s="288"/>
      <c r="P2959" s="298"/>
      <c r="R2959" s="337"/>
      <c r="S2959" s="298"/>
      <c r="T2959" s="298"/>
      <c r="U2959" s="298"/>
      <c r="V2959" s="298"/>
      <c r="W2959" s="298"/>
    </row>
    <row r="2960" spans="4:23" x14ac:dyDescent="0.2">
      <c r="D2960" s="288"/>
      <c r="E2960" s="297"/>
      <c r="H2960" s="288"/>
      <c r="I2960" s="288"/>
      <c r="J2960" s="336"/>
      <c r="K2960" s="288"/>
      <c r="L2960" s="288"/>
      <c r="M2960" s="288"/>
      <c r="N2960" s="298"/>
      <c r="O2960" s="288"/>
      <c r="P2960" s="298"/>
      <c r="R2960" s="337"/>
      <c r="S2960" s="298"/>
      <c r="T2960" s="298"/>
      <c r="U2960" s="298"/>
      <c r="V2960" s="298"/>
      <c r="W2960" s="298"/>
    </row>
    <row r="2961" spans="4:23" x14ac:dyDescent="0.2">
      <c r="D2961" s="288"/>
      <c r="E2961" s="297"/>
      <c r="H2961" s="288"/>
      <c r="I2961" s="288"/>
      <c r="J2961" s="336"/>
      <c r="K2961" s="288"/>
      <c r="L2961" s="288"/>
      <c r="M2961" s="288"/>
      <c r="N2961" s="298"/>
      <c r="O2961" s="288"/>
      <c r="P2961" s="298"/>
      <c r="R2961" s="337"/>
      <c r="S2961" s="298"/>
      <c r="T2961" s="298"/>
      <c r="U2961" s="298"/>
      <c r="V2961" s="298"/>
      <c r="W2961" s="298"/>
    </row>
    <row r="2962" spans="4:23" x14ac:dyDescent="0.2">
      <c r="D2962" s="288"/>
      <c r="E2962" s="297"/>
      <c r="H2962" s="288"/>
      <c r="I2962" s="288"/>
      <c r="J2962" s="336"/>
      <c r="K2962" s="288"/>
      <c r="L2962" s="288"/>
      <c r="M2962" s="288"/>
      <c r="N2962" s="298"/>
      <c r="O2962" s="288"/>
      <c r="P2962" s="298"/>
      <c r="R2962" s="337"/>
      <c r="S2962" s="298"/>
      <c r="T2962" s="298"/>
      <c r="U2962" s="298"/>
      <c r="V2962" s="298"/>
      <c r="W2962" s="298"/>
    </row>
    <row r="2963" spans="4:23" x14ac:dyDescent="0.2">
      <c r="D2963" s="288"/>
      <c r="E2963" s="297"/>
      <c r="H2963" s="288"/>
      <c r="I2963" s="288"/>
      <c r="J2963" s="336"/>
      <c r="K2963" s="288"/>
      <c r="L2963" s="288"/>
      <c r="M2963" s="288"/>
      <c r="N2963" s="298"/>
      <c r="O2963" s="288"/>
      <c r="P2963" s="298"/>
      <c r="R2963" s="337"/>
      <c r="S2963" s="298"/>
      <c r="T2963" s="298"/>
      <c r="U2963" s="298"/>
      <c r="V2963" s="298"/>
      <c r="W2963" s="298"/>
    </row>
    <row r="2964" spans="4:23" x14ac:dyDescent="0.2">
      <c r="D2964" s="288"/>
      <c r="E2964" s="297"/>
      <c r="H2964" s="288"/>
      <c r="I2964" s="288"/>
      <c r="J2964" s="336"/>
      <c r="K2964" s="288"/>
      <c r="L2964" s="288"/>
      <c r="M2964" s="288"/>
      <c r="N2964" s="298"/>
      <c r="O2964" s="288"/>
      <c r="P2964" s="298"/>
      <c r="R2964" s="337"/>
      <c r="S2964" s="298"/>
      <c r="T2964" s="298"/>
      <c r="U2964" s="298"/>
      <c r="V2964" s="298"/>
      <c r="W2964" s="298"/>
    </row>
    <row r="2965" spans="4:23" x14ac:dyDescent="0.2">
      <c r="D2965" s="288"/>
      <c r="E2965" s="297"/>
      <c r="H2965" s="288"/>
      <c r="I2965" s="288"/>
      <c r="J2965" s="336"/>
      <c r="K2965" s="288"/>
      <c r="L2965" s="288"/>
      <c r="M2965" s="288"/>
      <c r="N2965" s="298"/>
      <c r="O2965" s="288"/>
      <c r="P2965" s="298"/>
      <c r="R2965" s="337"/>
      <c r="S2965" s="298"/>
      <c r="T2965" s="298"/>
      <c r="U2965" s="298"/>
      <c r="V2965" s="298"/>
      <c r="W2965" s="298"/>
    </row>
    <row r="2966" spans="4:23" x14ac:dyDescent="0.2">
      <c r="D2966" s="288"/>
      <c r="E2966" s="297"/>
      <c r="H2966" s="288"/>
      <c r="I2966" s="288"/>
      <c r="J2966" s="336"/>
      <c r="K2966" s="288"/>
      <c r="L2966" s="288"/>
      <c r="M2966" s="288"/>
      <c r="N2966" s="298"/>
      <c r="O2966" s="288"/>
      <c r="P2966" s="298"/>
      <c r="R2966" s="337"/>
      <c r="S2966" s="298"/>
      <c r="T2966" s="298"/>
      <c r="U2966" s="298"/>
      <c r="V2966" s="298"/>
      <c r="W2966" s="298"/>
    </row>
    <row r="2967" spans="4:23" x14ac:dyDescent="0.2">
      <c r="D2967" s="288"/>
      <c r="E2967" s="297"/>
      <c r="H2967" s="288"/>
      <c r="I2967" s="288"/>
      <c r="J2967" s="336"/>
      <c r="K2967" s="288"/>
      <c r="L2967" s="288"/>
      <c r="M2967" s="288"/>
      <c r="N2967" s="298"/>
      <c r="O2967" s="288"/>
      <c r="P2967" s="298"/>
      <c r="R2967" s="337"/>
      <c r="S2967" s="298"/>
      <c r="T2967" s="298"/>
      <c r="U2967" s="298"/>
      <c r="V2967" s="298"/>
      <c r="W2967" s="298"/>
    </row>
    <row r="2968" spans="4:23" x14ac:dyDescent="0.2">
      <c r="D2968" s="288"/>
      <c r="E2968" s="297"/>
      <c r="H2968" s="288"/>
      <c r="I2968" s="288"/>
      <c r="J2968" s="336"/>
      <c r="K2968" s="288"/>
      <c r="L2968" s="288"/>
      <c r="M2968" s="288"/>
      <c r="N2968" s="298"/>
      <c r="O2968" s="288"/>
      <c r="P2968" s="298"/>
      <c r="R2968" s="337"/>
      <c r="S2968" s="298"/>
      <c r="T2968" s="298"/>
      <c r="U2968" s="298"/>
      <c r="V2968" s="298"/>
      <c r="W2968" s="298"/>
    </row>
    <row r="2969" spans="4:23" x14ac:dyDescent="0.2">
      <c r="D2969" s="288"/>
      <c r="E2969" s="297"/>
      <c r="H2969" s="288"/>
      <c r="I2969" s="288"/>
      <c r="J2969" s="336"/>
      <c r="K2969" s="288"/>
      <c r="L2969" s="288"/>
      <c r="M2969" s="288"/>
      <c r="N2969" s="298"/>
      <c r="O2969" s="288"/>
      <c r="P2969" s="298"/>
      <c r="R2969" s="337"/>
      <c r="S2969" s="298"/>
      <c r="T2969" s="298"/>
      <c r="U2969" s="298"/>
      <c r="V2969" s="298"/>
      <c r="W2969" s="298"/>
    </row>
    <row r="2970" spans="4:23" x14ac:dyDescent="0.2">
      <c r="D2970" s="288"/>
      <c r="E2970" s="297"/>
      <c r="H2970" s="288"/>
      <c r="I2970" s="288"/>
      <c r="J2970" s="336"/>
      <c r="K2970" s="288"/>
      <c r="L2970" s="288"/>
      <c r="M2970" s="288"/>
      <c r="N2970" s="298"/>
      <c r="O2970" s="288"/>
      <c r="P2970" s="298"/>
      <c r="R2970" s="337"/>
      <c r="S2970" s="298"/>
      <c r="T2970" s="298"/>
      <c r="U2970" s="298"/>
      <c r="V2970" s="298"/>
      <c r="W2970" s="298"/>
    </row>
    <row r="2971" spans="4:23" x14ac:dyDescent="0.2">
      <c r="D2971" s="288"/>
      <c r="E2971" s="297"/>
      <c r="H2971" s="288"/>
      <c r="I2971" s="288"/>
      <c r="J2971" s="336"/>
      <c r="K2971" s="288"/>
      <c r="L2971" s="288"/>
      <c r="M2971" s="288"/>
      <c r="N2971" s="298"/>
      <c r="O2971" s="288"/>
      <c r="P2971" s="298"/>
      <c r="R2971" s="337"/>
      <c r="S2971" s="298"/>
      <c r="T2971" s="298"/>
      <c r="U2971" s="298"/>
      <c r="V2971" s="298"/>
      <c r="W2971" s="298"/>
    </row>
    <row r="2972" spans="4:23" x14ac:dyDescent="0.2">
      <c r="D2972" s="288"/>
      <c r="E2972" s="297"/>
      <c r="H2972" s="288"/>
      <c r="I2972" s="288"/>
      <c r="J2972" s="336"/>
      <c r="K2972" s="288"/>
      <c r="L2972" s="288"/>
      <c r="M2972" s="288"/>
      <c r="N2972" s="298"/>
      <c r="O2972" s="288"/>
      <c r="P2972" s="298"/>
      <c r="R2972" s="337"/>
      <c r="S2972" s="298"/>
      <c r="T2972" s="298"/>
      <c r="U2972" s="298"/>
      <c r="V2972" s="298"/>
      <c r="W2972" s="298"/>
    </row>
    <row r="2973" spans="4:23" x14ac:dyDescent="0.2">
      <c r="D2973" s="288"/>
      <c r="E2973" s="297"/>
      <c r="H2973" s="288"/>
      <c r="I2973" s="288"/>
      <c r="J2973" s="336"/>
      <c r="K2973" s="288"/>
      <c r="L2973" s="288"/>
      <c r="M2973" s="288"/>
      <c r="N2973" s="298"/>
      <c r="O2973" s="288"/>
      <c r="P2973" s="298"/>
      <c r="R2973" s="337"/>
      <c r="S2973" s="298"/>
      <c r="T2973" s="298"/>
      <c r="U2973" s="298"/>
      <c r="V2973" s="298"/>
      <c r="W2973" s="298"/>
    </row>
    <row r="2974" spans="4:23" x14ac:dyDescent="0.2">
      <c r="D2974" s="288"/>
      <c r="E2974" s="297"/>
      <c r="H2974" s="288"/>
      <c r="I2974" s="288"/>
      <c r="J2974" s="336"/>
      <c r="K2974" s="288"/>
      <c r="L2974" s="288"/>
      <c r="M2974" s="288"/>
      <c r="N2974" s="298"/>
      <c r="O2974" s="288"/>
      <c r="P2974" s="298"/>
      <c r="R2974" s="337"/>
      <c r="S2974" s="298"/>
      <c r="T2974" s="298"/>
      <c r="U2974" s="298"/>
      <c r="V2974" s="298"/>
      <c r="W2974" s="298"/>
    </row>
    <row r="2975" spans="4:23" x14ac:dyDescent="0.2">
      <c r="D2975" s="288"/>
      <c r="E2975" s="297"/>
      <c r="H2975" s="288"/>
      <c r="I2975" s="288"/>
      <c r="J2975" s="336"/>
      <c r="K2975" s="288"/>
      <c r="L2975" s="288"/>
      <c r="M2975" s="288"/>
      <c r="N2975" s="298"/>
      <c r="O2975" s="288"/>
      <c r="P2975" s="298"/>
      <c r="R2975" s="337"/>
      <c r="S2975" s="298"/>
      <c r="T2975" s="298"/>
      <c r="U2975" s="298"/>
      <c r="V2975" s="298"/>
      <c r="W2975" s="298"/>
    </row>
    <row r="2976" spans="4:23" x14ac:dyDescent="0.2">
      <c r="D2976" s="288"/>
      <c r="E2976" s="297"/>
      <c r="H2976" s="288"/>
      <c r="I2976" s="288"/>
      <c r="J2976" s="336"/>
      <c r="K2976" s="288"/>
      <c r="L2976" s="288"/>
      <c r="M2976" s="288"/>
      <c r="N2976" s="298"/>
      <c r="O2976" s="288"/>
      <c r="P2976" s="298"/>
      <c r="R2976" s="337"/>
      <c r="S2976" s="298"/>
      <c r="T2976" s="298"/>
      <c r="U2976" s="298"/>
      <c r="V2976" s="298"/>
      <c r="W2976" s="298"/>
    </row>
    <row r="2977" spans="4:23" x14ac:dyDescent="0.2">
      <c r="D2977" s="288"/>
      <c r="E2977" s="297"/>
      <c r="H2977" s="288"/>
      <c r="I2977" s="288"/>
      <c r="J2977" s="336"/>
      <c r="K2977" s="288"/>
      <c r="L2977" s="288"/>
      <c r="M2977" s="288"/>
      <c r="N2977" s="298"/>
      <c r="O2977" s="288"/>
      <c r="P2977" s="298"/>
      <c r="R2977" s="337"/>
      <c r="S2977" s="298"/>
      <c r="T2977" s="298"/>
      <c r="U2977" s="298"/>
      <c r="V2977" s="298"/>
      <c r="W2977" s="298"/>
    </row>
    <row r="2978" spans="4:23" x14ac:dyDescent="0.2">
      <c r="D2978" s="288"/>
      <c r="E2978" s="297"/>
      <c r="H2978" s="288"/>
      <c r="I2978" s="288"/>
      <c r="J2978" s="336"/>
      <c r="K2978" s="288"/>
      <c r="L2978" s="288"/>
      <c r="M2978" s="288"/>
      <c r="N2978" s="298"/>
      <c r="O2978" s="288"/>
      <c r="P2978" s="298"/>
      <c r="R2978" s="337"/>
      <c r="S2978" s="298"/>
      <c r="T2978" s="298"/>
      <c r="U2978" s="298"/>
      <c r="V2978" s="298"/>
      <c r="W2978" s="298"/>
    </row>
    <row r="2979" spans="4:23" x14ac:dyDescent="0.2">
      <c r="D2979" s="288"/>
      <c r="E2979" s="297"/>
      <c r="H2979" s="288"/>
      <c r="I2979" s="288"/>
      <c r="J2979" s="336"/>
      <c r="K2979" s="288"/>
      <c r="L2979" s="288"/>
      <c r="M2979" s="288"/>
      <c r="N2979" s="298"/>
      <c r="O2979" s="288"/>
      <c r="P2979" s="298"/>
      <c r="R2979" s="337"/>
      <c r="S2979" s="298"/>
      <c r="T2979" s="298"/>
      <c r="U2979" s="298"/>
      <c r="V2979" s="298"/>
      <c r="W2979" s="298"/>
    </row>
    <row r="2980" spans="4:23" x14ac:dyDescent="0.2">
      <c r="D2980" s="288"/>
      <c r="E2980" s="297"/>
      <c r="H2980" s="288"/>
      <c r="I2980" s="288"/>
      <c r="J2980" s="336"/>
      <c r="K2980" s="288"/>
      <c r="L2980" s="288"/>
      <c r="M2980" s="288"/>
      <c r="N2980" s="298"/>
      <c r="O2980" s="288"/>
      <c r="P2980" s="298"/>
      <c r="R2980" s="337"/>
      <c r="S2980" s="298"/>
      <c r="T2980" s="298"/>
      <c r="U2980" s="298"/>
      <c r="V2980" s="298"/>
      <c r="W2980" s="298"/>
    </row>
    <row r="2981" spans="4:23" x14ac:dyDescent="0.2">
      <c r="D2981" s="288"/>
      <c r="E2981" s="297"/>
      <c r="H2981" s="288"/>
      <c r="I2981" s="288"/>
      <c r="J2981" s="336"/>
      <c r="K2981" s="288"/>
      <c r="L2981" s="288"/>
      <c r="M2981" s="288"/>
      <c r="N2981" s="298"/>
      <c r="O2981" s="288"/>
      <c r="P2981" s="298"/>
      <c r="R2981" s="337"/>
      <c r="S2981" s="298"/>
      <c r="T2981" s="298"/>
      <c r="U2981" s="298"/>
      <c r="V2981" s="298"/>
      <c r="W2981" s="298"/>
    </row>
    <row r="2982" spans="4:23" x14ac:dyDescent="0.2">
      <c r="D2982" s="288"/>
      <c r="E2982" s="297"/>
      <c r="H2982" s="288"/>
      <c r="I2982" s="288"/>
      <c r="J2982" s="336"/>
      <c r="K2982" s="288"/>
      <c r="L2982" s="288"/>
      <c r="M2982" s="288"/>
      <c r="N2982" s="298"/>
      <c r="O2982" s="288"/>
      <c r="P2982" s="298"/>
      <c r="R2982" s="337"/>
      <c r="S2982" s="298"/>
      <c r="T2982" s="298"/>
      <c r="U2982" s="298"/>
      <c r="V2982" s="298"/>
      <c r="W2982" s="298"/>
    </row>
    <row r="2983" spans="4:23" x14ac:dyDescent="0.2">
      <c r="D2983" s="288"/>
      <c r="E2983" s="297"/>
      <c r="H2983" s="288"/>
      <c r="I2983" s="288"/>
      <c r="J2983" s="336"/>
      <c r="K2983" s="288"/>
      <c r="L2983" s="288"/>
      <c r="M2983" s="288"/>
      <c r="N2983" s="298"/>
      <c r="O2983" s="288"/>
      <c r="P2983" s="298"/>
      <c r="R2983" s="337"/>
      <c r="S2983" s="298"/>
      <c r="T2983" s="298"/>
      <c r="U2983" s="298"/>
      <c r="V2983" s="298"/>
      <c r="W2983" s="298"/>
    </row>
    <row r="2984" spans="4:23" x14ac:dyDescent="0.2">
      <c r="D2984" s="288"/>
      <c r="E2984" s="297"/>
      <c r="H2984" s="288"/>
      <c r="I2984" s="288"/>
      <c r="J2984" s="336"/>
      <c r="K2984" s="288"/>
      <c r="L2984" s="288"/>
      <c r="M2984" s="288"/>
      <c r="N2984" s="298"/>
      <c r="O2984" s="288"/>
      <c r="P2984" s="298"/>
      <c r="R2984" s="337"/>
      <c r="S2984" s="298"/>
      <c r="T2984" s="298"/>
      <c r="U2984" s="298"/>
      <c r="V2984" s="298"/>
      <c r="W2984" s="298"/>
    </row>
    <row r="2985" spans="4:23" x14ac:dyDescent="0.2">
      <c r="D2985" s="288"/>
      <c r="E2985" s="297"/>
      <c r="H2985" s="288"/>
      <c r="I2985" s="288"/>
      <c r="J2985" s="336"/>
      <c r="K2985" s="288"/>
      <c r="L2985" s="288"/>
      <c r="M2985" s="288"/>
      <c r="N2985" s="298"/>
      <c r="O2985" s="288"/>
      <c r="P2985" s="298"/>
      <c r="R2985" s="337"/>
      <c r="S2985" s="298"/>
      <c r="T2985" s="298"/>
      <c r="U2985" s="298"/>
      <c r="V2985" s="298"/>
      <c r="W2985" s="298"/>
    </row>
    <row r="2986" spans="4:23" x14ac:dyDescent="0.2">
      <c r="D2986" s="288"/>
      <c r="E2986" s="297"/>
      <c r="H2986" s="288"/>
      <c r="I2986" s="288"/>
      <c r="J2986" s="336"/>
      <c r="K2986" s="288"/>
      <c r="L2986" s="288"/>
      <c r="M2986" s="288"/>
      <c r="N2986" s="298"/>
      <c r="O2986" s="288"/>
      <c r="P2986" s="298"/>
      <c r="R2986" s="337"/>
      <c r="S2986" s="298"/>
      <c r="T2986" s="298"/>
      <c r="U2986" s="298"/>
      <c r="V2986" s="298"/>
      <c r="W2986" s="298"/>
    </row>
    <row r="2987" spans="4:23" x14ac:dyDescent="0.2">
      <c r="D2987" s="288"/>
      <c r="E2987" s="297"/>
      <c r="H2987" s="288"/>
      <c r="I2987" s="288"/>
      <c r="J2987" s="336"/>
      <c r="K2987" s="288"/>
      <c r="L2987" s="288"/>
      <c r="M2987" s="288"/>
      <c r="N2987" s="298"/>
      <c r="O2987" s="288"/>
      <c r="P2987" s="298"/>
      <c r="R2987" s="337"/>
      <c r="S2987" s="298"/>
      <c r="T2987" s="298"/>
      <c r="U2987" s="298"/>
      <c r="V2987" s="298"/>
      <c r="W2987" s="298"/>
    </row>
    <row r="2988" spans="4:23" x14ac:dyDescent="0.2">
      <c r="D2988" s="288"/>
      <c r="E2988" s="297"/>
      <c r="H2988" s="288"/>
      <c r="I2988" s="288"/>
      <c r="J2988" s="336"/>
      <c r="K2988" s="288"/>
      <c r="L2988" s="288"/>
      <c r="M2988" s="288"/>
      <c r="N2988" s="298"/>
      <c r="O2988" s="288"/>
      <c r="P2988" s="298"/>
      <c r="R2988" s="337"/>
      <c r="S2988" s="298"/>
      <c r="T2988" s="298"/>
      <c r="U2988" s="298"/>
      <c r="V2988" s="298"/>
      <c r="W2988" s="298"/>
    </row>
    <row r="2989" spans="4:23" x14ac:dyDescent="0.2">
      <c r="D2989" s="288"/>
      <c r="E2989" s="297"/>
      <c r="H2989" s="288"/>
      <c r="I2989" s="288"/>
      <c r="J2989" s="336"/>
      <c r="K2989" s="288"/>
      <c r="L2989" s="288"/>
      <c r="M2989" s="288"/>
      <c r="N2989" s="298"/>
      <c r="O2989" s="288"/>
      <c r="P2989" s="298"/>
      <c r="R2989" s="337"/>
      <c r="S2989" s="298"/>
      <c r="T2989" s="298"/>
      <c r="U2989" s="298"/>
      <c r="V2989" s="298"/>
      <c r="W2989" s="298"/>
    </row>
    <row r="2990" spans="4:23" x14ac:dyDescent="0.2">
      <c r="D2990" s="288"/>
      <c r="E2990" s="297"/>
      <c r="H2990" s="288"/>
      <c r="I2990" s="288"/>
      <c r="J2990" s="336"/>
      <c r="K2990" s="288"/>
      <c r="L2990" s="288"/>
      <c r="M2990" s="288"/>
      <c r="N2990" s="298"/>
      <c r="O2990" s="288"/>
      <c r="P2990" s="298"/>
      <c r="R2990" s="337"/>
      <c r="S2990" s="298"/>
      <c r="T2990" s="298"/>
      <c r="U2990" s="298"/>
      <c r="V2990" s="298"/>
      <c r="W2990" s="298"/>
    </row>
    <row r="2991" spans="4:23" x14ac:dyDescent="0.2">
      <c r="D2991" s="288"/>
      <c r="E2991" s="297"/>
      <c r="H2991" s="288"/>
      <c r="I2991" s="288"/>
      <c r="J2991" s="336"/>
      <c r="K2991" s="288"/>
      <c r="L2991" s="288"/>
      <c r="M2991" s="288"/>
      <c r="N2991" s="298"/>
      <c r="O2991" s="288"/>
      <c r="P2991" s="298"/>
      <c r="R2991" s="337"/>
      <c r="S2991" s="298"/>
      <c r="T2991" s="298"/>
      <c r="U2991" s="298"/>
      <c r="V2991" s="298"/>
      <c r="W2991" s="298"/>
    </row>
    <row r="2992" spans="4:23" x14ac:dyDescent="0.2">
      <c r="D2992" s="288"/>
      <c r="E2992" s="297"/>
      <c r="H2992" s="288"/>
      <c r="I2992" s="288"/>
      <c r="J2992" s="336"/>
      <c r="K2992" s="288"/>
      <c r="L2992" s="288"/>
      <c r="M2992" s="288"/>
      <c r="N2992" s="298"/>
      <c r="O2992" s="288"/>
      <c r="P2992" s="298"/>
      <c r="R2992" s="337"/>
      <c r="S2992" s="298"/>
      <c r="T2992" s="298"/>
      <c r="U2992" s="298"/>
      <c r="V2992" s="298"/>
      <c r="W2992" s="298"/>
    </row>
    <row r="2993" spans="4:23" x14ac:dyDescent="0.2">
      <c r="D2993" s="288"/>
      <c r="E2993" s="297"/>
      <c r="H2993" s="288"/>
      <c r="I2993" s="288"/>
      <c r="J2993" s="336"/>
      <c r="K2993" s="288"/>
      <c r="L2993" s="288"/>
      <c r="M2993" s="288"/>
      <c r="N2993" s="298"/>
      <c r="O2993" s="288"/>
      <c r="P2993" s="298"/>
      <c r="R2993" s="337"/>
      <c r="S2993" s="298"/>
      <c r="T2993" s="298"/>
      <c r="U2993" s="298"/>
      <c r="V2993" s="298"/>
      <c r="W2993" s="298"/>
    </row>
    <row r="2994" spans="4:23" x14ac:dyDescent="0.2">
      <c r="D2994" s="288"/>
      <c r="E2994" s="297"/>
      <c r="H2994" s="288"/>
      <c r="I2994" s="288"/>
      <c r="J2994" s="336"/>
      <c r="K2994" s="288"/>
      <c r="L2994" s="288"/>
      <c r="M2994" s="288"/>
      <c r="N2994" s="298"/>
      <c r="O2994" s="288"/>
      <c r="P2994" s="298"/>
      <c r="R2994" s="337"/>
      <c r="S2994" s="298"/>
      <c r="T2994" s="298"/>
      <c r="U2994" s="298"/>
      <c r="V2994" s="298"/>
      <c r="W2994" s="298"/>
    </row>
    <row r="2995" spans="4:23" x14ac:dyDescent="0.2">
      <c r="D2995" s="288"/>
      <c r="E2995" s="297"/>
      <c r="H2995" s="288"/>
      <c r="I2995" s="288"/>
      <c r="J2995" s="336"/>
      <c r="K2995" s="288"/>
      <c r="L2995" s="288"/>
      <c r="M2995" s="288"/>
      <c r="N2995" s="298"/>
      <c r="O2995" s="288"/>
      <c r="P2995" s="298"/>
      <c r="R2995" s="337"/>
      <c r="S2995" s="298"/>
      <c r="T2995" s="298"/>
      <c r="U2995" s="298"/>
      <c r="V2995" s="298"/>
      <c r="W2995" s="298"/>
    </row>
    <row r="2996" spans="4:23" x14ac:dyDescent="0.2">
      <c r="D2996" s="288"/>
      <c r="E2996" s="297"/>
      <c r="H2996" s="288"/>
      <c r="I2996" s="288"/>
      <c r="J2996" s="336"/>
      <c r="K2996" s="288"/>
      <c r="L2996" s="288"/>
      <c r="M2996" s="288"/>
      <c r="N2996" s="298"/>
      <c r="O2996" s="288"/>
      <c r="P2996" s="298"/>
      <c r="R2996" s="337"/>
      <c r="S2996" s="298"/>
      <c r="T2996" s="298"/>
      <c r="U2996" s="298"/>
      <c r="V2996" s="298"/>
      <c r="W2996" s="298"/>
    </row>
    <row r="2997" spans="4:23" x14ac:dyDescent="0.2">
      <c r="D2997" s="288"/>
      <c r="E2997" s="297"/>
      <c r="H2997" s="288"/>
      <c r="I2997" s="288"/>
      <c r="J2997" s="336"/>
      <c r="K2997" s="288"/>
      <c r="L2997" s="288"/>
      <c r="M2997" s="288"/>
      <c r="N2997" s="298"/>
      <c r="O2997" s="288"/>
      <c r="P2997" s="298"/>
      <c r="R2997" s="337"/>
      <c r="S2997" s="298"/>
      <c r="T2997" s="298"/>
      <c r="U2997" s="298"/>
      <c r="V2997" s="298"/>
      <c r="W2997" s="298"/>
    </row>
    <row r="2998" spans="4:23" x14ac:dyDescent="0.2">
      <c r="D2998" s="288"/>
      <c r="E2998" s="297"/>
      <c r="H2998" s="288"/>
      <c r="I2998" s="288"/>
      <c r="J2998" s="336"/>
      <c r="K2998" s="288"/>
      <c r="L2998" s="288"/>
      <c r="M2998" s="288"/>
      <c r="N2998" s="298"/>
      <c r="O2998" s="288"/>
      <c r="P2998" s="298"/>
      <c r="R2998" s="337"/>
      <c r="S2998" s="298"/>
      <c r="T2998" s="298"/>
      <c r="U2998" s="298"/>
      <c r="V2998" s="298"/>
      <c r="W2998" s="298"/>
    </row>
    <row r="2999" spans="4:23" x14ac:dyDescent="0.2">
      <c r="D2999" s="288"/>
      <c r="E2999" s="297"/>
      <c r="H2999" s="288"/>
      <c r="I2999" s="288"/>
      <c r="J2999" s="336"/>
      <c r="K2999" s="288"/>
      <c r="L2999" s="288"/>
      <c r="M2999" s="288"/>
      <c r="N2999" s="298"/>
      <c r="O2999" s="288"/>
      <c r="P2999" s="298"/>
      <c r="R2999" s="337"/>
      <c r="S2999" s="298"/>
      <c r="T2999" s="298"/>
      <c r="U2999" s="298"/>
      <c r="V2999" s="298"/>
      <c r="W2999" s="298"/>
    </row>
    <row r="3000" spans="4:23" x14ac:dyDescent="0.2">
      <c r="D3000" s="288"/>
      <c r="E3000" s="297"/>
      <c r="H3000" s="288"/>
      <c r="I3000" s="288"/>
      <c r="J3000" s="336"/>
      <c r="K3000" s="288"/>
      <c r="L3000" s="288"/>
      <c r="M3000" s="288"/>
      <c r="N3000" s="298"/>
      <c r="O3000" s="288"/>
      <c r="P3000" s="298"/>
      <c r="R3000" s="337"/>
      <c r="S3000" s="298"/>
      <c r="T3000" s="298"/>
      <c r="U3000" s="298"/>
      <c r="V3000" s="298"/>
      <c r="W3000" s="298"/>
    </row>
    <row r="3001" spans="4:23" x14ac:dyDescent="0.2">
      <c r="D3001" s="288"/>
      <c r="E3001" s="297"/>
      <c r="H3001" s="288"/>
      <c r="I3001" s="288"/>
      <c r="J3001" s="336"/>
      <c r="K3001" s="288"/>
      <c r="L3001" s="288"/>
      <c r="M3001" s="288"/>
      <c r="N3001" s="298"/>
      <c r="O3001" s="288"/>
      <c r="P3001" s="298"/>
      <c r="R3001" s="337"/>
      <c r="S3001" s="298"/>
      <c r="T3001" s="298"/>
      <c r="U3001" s="298"/>
      <c r="V3001" s="298"/>
      <c r="W3001" s="298"/>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3" priority="4" stopIfTrue="1" operator="lessThan">
      <formula>0</formula>
    </cfRule>
  </conditionalFormatting>
  <conditionalFormatting sqref="N36:W36">
    <cfRule type="cellIs" dxfId="12" priority="3" operator="lessThan">
      <formula>0</formula>
    </cfRule>
  </conditionalFormatting>
  <conditionalFormatting sqref="N120:W120">
    <cfRule type="cellIs" dxfId="11" priority="2" operator="lessThan">
      <formula>0</formula>
    </cfRule>
  </conditionalFormatting>
  <conditionalFormatting sqref="N122:W122">
    <cfRule type="cellIs" dxfId="10"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72DD2-7937-4819-A1A3-03271FB57F9F}">
  <sheetPr>
    <pageSetUpPr fitToPage="1"/>
  </sheetPr>
  <dimension ref="A1:BZ3001"/>
  <sheetViews>
    <sheetView showGridLines="0" workbookViewId="0">
      <pane ySplit="8" topLeftCell="A96" activePane="bottomLeft" state="frozen"/>
      <selection pane="bottomLeft"/>
    </sheetView>
  </sheetViews>
  <sheetFormatPr baseColWidth="10" defaultColWidth="9.140625" defaultRowHeight="12.75" x14ac:dyDescent="0.2"/>
  <cols>
    <col min="1" max="1" width="15.42578125" style="288" bestFit="1" customWidth="1"/>
    <col min="2" max="2" width="11.5703125" style="288" bestFit="1" customWidth="1"/>
    <col min="3" max="3" width="7.42578125" style="288" bestFit="1" customWidth="1"/>
    <col min="4" max="4" width="18.28515625" style="299" bestFit="1" customWidth="1"/>
    <col min="5" max="5" width="8.42578125" style="338" bestFit="1" customWidth="1"/>
    <col min="6" max="7" width="8.42578125" style="297" bestFit="1" customWidth="1"/>
    <col min="8" max="8" width="6.7109375" style="339" bestFit="1" customWidth="1"/>
    <col min="9" max="9" width="4.140625" style="339" bestFit="1" customWidth="1"/>
    <col min="10" max="10" width="7.140625" style="340" bestFit="1" customWidth="1"/>
    <col min="11" max="11" width="7" style="339" bestFit="1" customWidth="1"/>
    <col min="12" max="12" width="7.85546875" style="339" bestFit="1" customWidth="1"/>
    <col min="13" max="13" width="4" style="299" bestFit="1" customWidth="1"/>
    <col min="14" max="14" width="12.5703125" style="270" bestFit="1" customWidth="1"/>
    <col min="15" max="15" width="4" style="299" bestFit="1" customWidth="1"/>
    <col min="16" max="16" width="13.85546875" style="270" bestFit="1" customWidth="1"/>
    <col min="17" max="17" width="1.7109375" style="288" customWidth="1"/>
    <col min="18" max="18" width="6.85546875" style="170" bestFit="1" customWidth="1"/>
    <col min="19" max="20" width="13.140625" style="270" bestFit="1" customWidth="1"/>
    <col min="21" max="21" width="12.28515625" style="270" bestFit="1" customWidth="1"/>
    <col min="22" max="22" width="13.140625" style="270" bestFit="1" customWidth="1"/>
    <col min="23" max="23" width="15" style="270" bestFit="1" customWidth="1"/>
    <col min="24" max="24" width="1.7109375" style="288" customWidth="1"/>
    <col min="25" max="25" width="45.5703125" style="288" bestFit="1" customWidth="1"/>
    <col min="26" max="26" width="12.7109375" style="484" customWidth="1"/>
    <col min="27" max="58" width="9.140625" style="288"/>
    <col min="59" max="59" width="6.28515625" style="288" bestFit="1" customWidth="1"/>
    <col min="60" max="60" width="7.5703125" style="288" bestFit="1" customWidth="1"/>
    <col min="61" max="16384" width="9.140625" style="288"/>
  </cols>
  <sheetData>
    <row r="1" spans="1:78" s="273" customFormat="1" ht="30" x14ac:dyDescent="0.4">
      <c r="A1" s="271" t="s">
        <v>61</v>
      </c>
      <c r="B1" s="272"/>
      <c r="C1" s="272"/>
      <c r="D1" s="300"/>
      <c r="E1" s="301"/>
      <c r="F1" s="301"/>
      <c r="G1" s="301"/>
      <c r="H1" s="302"/>
      <c r="I1" s="302"/>
      <c r="J1" s="303"/>
      <c r="K1" s="302"/>
      <c r="L1" s="302"/>
      <c r="N1" s="264"/>
      <c r="P1" s="274"/>
      <c r="R1" s="304"/>
      <c r="S1" s="274"/>
      <c r="T1" s="265"/>
      <c r="U1" s="265"/>
      <c r="V1" s="266"/>
      <c r="W1" s="266"/>
      <c r="Z1" s="302"/>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N1" s="305"/>
      <c r="BO1" s="305"/>
      <c r="BP1" s="305"/>
      <c r="BQ1" s="305"/>
      <c r="BR1" s="305"/>
      <c r="BS1" s="305"/>
      <c r="BT1" s="305"/>
      <c r="BU1" s="305"/>
      <c r="BV1" s="305"/>
      <c r="BW1" s="305"/>
      <c r="BX1" s="305"/>
      <c r="BY1" s="305"/>
      <c r="BZ1" s="305"/>
    </row>
    <row r="2" spans="1:78" s="280" customFormat="1" ht="15.75" x14ac:dyDescent="0.25">
      <c r="A2" s="435" t="s">
        <v>402</v>
      </c>
      <c r="B2" s="435"/>
      <c r="C2" s="435"/>
      <c r="D2" s="435"/>
      <c r="E2" s="306"/>
      <c r="F2" s="306"/>
      <c r="G2" s="306"/>
      <c r="H2" s="307"/>
      <c r="I2" s="307"/>
      <c r="J2" s="308"/>
      <c r="K2" s="307"/>
      <c r="L2" s="307"/>
      <c r="N2" s="267"/>
      <c r="P2" s="279"/>
      <c r="R2" s="309"/>
      <c r="S2" s="279"/>
      <c r="T2" s="268"/>
      <c r="U2" s="268"/>
      <c r="V2" s="268"/>
      <c r="W2" s="268"/>
      <c r="Z2" s="307"/>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G2" s="311"/>
      <c r="BH2" s="311"/>
      <c r="BI2" s="310"/>
      <c r="BJ2" s="310"/>
      <c r="BK2" s="310"/>
      <c r="BL2" s="310"/>
      <c r="BM2" s="310"/>
      <c r="BN2" s="310"/>
      <c r="BO2" s="310"/>
      <c r="BP2" s="310"/>
      <c r="BQ2" s="310"/>
      <c r="BR2" s="310"/>
      <c r="BS2" s="310"/>
      <c r="BT2" s="310"/>
      <c r="BU2" s="310"/>
      <c r="BV2" s="310"/>
      <c r="BW2" s="310"/>
      <c r="BX2" s="310"/>
      <c r="BY2" s="310"/>
      <c r="BZ2" s="310"/>
    </row>
    <row r="3" spans="1:78" s="280" customFormat="1" ht="15.75" x14ac:dyDescent="0.25">
      <c r="A3" s="436" t="s">
        <v>425</v>
      </c>
      <c r="B3" s="436"/>
      <c r="C3" s="436"/>
      <c r="D3" s="436"/>
      <c r="E3" s="306"/>
      <c r="F3" s="306"/>
      <c r="G3" s="306"/>
      <c r="H3" s="307"/>
      <c r="I3" s="307"/>
      <c r="J3" s="308"/>
      <c r="K3" s="307"/>
      <c r="L3" s="307"/>
      <c r="N3" s="267"/>
      <c r="P3" s="279"/>
      <c r="R3" s="309"/>
      <c r="S3" s="279"/>
      <c r="T3" s="268"/>
      <c r="U3" s="268"/>
      <c r="V3" s="268"/>
      <c r="W3" s="268"/>
      <c r="Z3" s="307"/>
      <c r="AA3" s="310"/>
      <c r="AB3" s="310"/>
      <c r="AC3" s="310"/>
      <c r="AD3" s="310"/>
      <c r="AE3" s="310"/>
      <c r="AF3" s="310"/>
      <c r="AG3" s="310"/>
      <c r="AH3" s="310"/>
      <c r="AI3" s="310"/>
      <c r="AJ3" s="310"/>
      <c r="AK3" s="310"/>
      <c r="AL3" s="310"/>
      <c r="AM3" s="310"/>
      <c r="AN3" s="310"/>
      <c r="AO3" s="310"/>
      <c r="AP3" s="310"/>
      <c r="AQ3" s="310"/>
      <c r="AR3" s="310"/>
      <c r="AS3" s="310"/>
      <c r="AT3" s="310"/>
      <c r="AU3" s="310"/>
      <c r="AV3" s="310"/>
      <c r="AW3" s="310"/>
      <c r="AX3" s="310"/>
      <c r="AY3" s="310"/>
      <c r="AZ3" s="310"/>
      <c r="BA3" s="310"/>
      <c r="BB3" s="310"/>
      <c r="BC3" s="310"/>
      <c r="BD3" s="310"/>
      <c r="BE3" s="310"/>
      <c r="BF3" s="310"/>
      <c r="BG3" s="310"/>
      <c r="BH3" s="310"/>
      <c r="BI3" s="310"/>
      <c r="BJ3" s="310"/>
      <c r="BK3" s="310"/>
      <c r="BL3" s="310"/>
      <c r="BM3" s="310"/>
      <c r="BN3" s="310"/>
      <c r="BO3" s="310"/>
      <c r="BP3" s="310"/>
      <c r="BQ3" s="310"/>
      <c r="BR3" s="310"/>
      <c r="BS3" s="310"/>
      <c r="BT3" s="310"/>
      <c r="BU3" s="310"/>
      <c r="BV3" s="310"/>
      <c r="BW3" s="310"/>
      <c r="BX3" s="310"/>
      <c r="BY3" s="310"/>
      <c r="BZ3" s="310"/>
    </row>
    <row r="4" spans="1:78" s="280" customFormat="1" ht="15.75" x14ac:dyDescent="0.25">
      <c r="A4" s="384"/>
      <c r="B4" s="384"/>
      <c r="C4" s="384"/>
      <c r="D4" s="282"/>
      <c r="E4" s="383"/>
      <c r="F4" s="277"/>
      <c r="G4" s="277"/>
      <c r="H4" s="312"/>
      <c r="I4" s="312"/>
      <c r="J4" s="313"/>
      <c r="K4" s="312"/>
      <c r="L4" s="312"/>
      <c r="M4" s="314"/>
      <c r="N4" s="267"/>
      <c r="O4" s="314"/>
      <c r="P4" s="267"/>
      <c r="Q4" s="278"/>
      <c r="R4" s="168"/>
      <c r="S4" s="268"/>
      <c r="T4" s="268"/>
      <c r="U4" s="268"/>
      <c r="V4" s="437" t="s">
        <v>64</v>
      </c>
      <c r="W4" s="437"/>
      <c r="Z4" s="307"/>
      <c r="AA4" s="310"/>
      <c r="AB4" s="310"/>
      <c r="AC4" s="310"/>
      <c r="AD4" s="310"/>
      <c r="AE4" s="310"/>
      <c r="AF4" s="310"/>
      <c r="AG4" s="310"/>
      <c r="AH4" s="310"/>
      <c r="AI4" s="310"/>
      <c r="AJ4" s="310"/>
      <c r="AK4" s="310"/>
      <c r="AL4" s="310"/>
      <c r="AM4" s="310"/>
      <c r="AN4" s="310"/>
      <c r="AO4" s="310"/>
      <c r="AP4" s="310"/>
      <c r="AQ4" s="310"/>
      <c r="AR4" s="310"/>
      <c r="AS4" s="310"/>
      <c r="AT4" s="310"/>
      <c r="AU4" s="310"/>
      <c r="AV4" s="310"/>
      <c r="AW4" s="310"/>
      <c r="AX4" s="310"/>
      <c r="AY4" s="310"/>
      <c r="AZ4" s="310"/>
      <c r="BA4" s="310"/>
      <c r="BB4" s="310"/>
      <c r="BC4" s="310"/>
      <c r="BD4" s="310"/>
      <c r="BE4" s="310"/>
      <c r="BF4" s="310"/>
      <c r="BG4" s="310"/>
      <c r="BH4" s="310"/>
      <c r="BI4" s="310"/>
      <c r="BJ4" s="310"/>
      <c r="BK4" s="310"/>
      <c r="BL4" s="310"/>
      <c r="BM4" s="310"/>
      <c r="BN4" s="310"/>
      <c r="BO4" s="310"/>
      <c r="BP4" s="310"/>
      <c r="BQ4" s="310"/>
      <c r="BR4" s="310"/>
      <c r="BS4" s="310"/>
      <c r="BT4" s="310"/>
      <c r="BU4" s="310"/>
      <c r="BV4" s="310"/>
      <c r="BW4" s="310"/>
      <c r="BX4" s="310"/>
      <c r="BY4" s="310"/>
      <c r="BZ4" s="310"/>
    </row>
    <row r="5" spans="1:78" s="280" customFormat="1" ht="15.75" x14ac:dyDescent="0.25">
      <c r="A5" s="384"/>
      <c r="B5" s="384"/>
      <c r="C5" s="384"/>
      <c r="D5" s="282"/>
      <c r="E5" s="383"/>
      <c r="F5" s="277"/>
      <c r="G5" s="277"/>
      <c r="H5" s="312"/>
      <c r="I5" s="312"/>
      <c r="J5" s="313"/>
      <c r="K5" s="312"/>
      <c r="L5" s="312"/>
      <c r="M5" s="314"/>
      <c r="N5" s="267"/>
      <c r="O5" s="314"/>
      <c r="P5" s="267"/>
      <c r="Q5" s="278"/>
      <c r="R5" s="169"/>
      <c r="S5" s="268"/>
      <c r="T5" s="268"/>
      <c r="U5" s="268"/>
      <c r="V5" s="438" t="s">
        <v>65</v>
      </c>
      <c r="W5" s="438"/>
      <c r="Z5" s="307"/>
      <c r="AA5" s="310"/>
      <c r="AB5" s="310"/>
      <c r="AC5" s="310"/>
      <c r="AD5" s="310"/>
      <c r="AE5" s="310"/>
      <c r="AF5" s="310"/>
      <c r="AG5" s="310"/>
      <c r="AH5" s="310"/>
      <c r="AI5" s="310"/>
      <c r="AJ5" s="310"/>
      <c r="AK5" s="310"/>
      <c r="AL5" s="310"/>
      <c r="AM5" s="310"/>
      <c r="AN5" s="310"/>
      <c r="AO5" s="310"/>
      <c r="AP5" s="310"/>
      <c r="AQ5" s="310"/>
      <c r="AR5" s="310"/>
      <c r="AS5" s="310"/>
      <c r="AT5" s="310"/>
      <c r="AU5" s="310"/>
      <c r="AV5" s="310"/>
      <c r="AW5" s="310"/>
      <c r="AX5" s="310"/>
      <c r="AY5" s="310"/>
      <c r="AZ5" s="310"/>
      <c r="BA5" s="310"/>
      <c r="BB5" s="310"/>
      <c r="BC5" s="310"/>
      <c r="BD5" s="310"/>
      <c r="BE5" s="310"/>
      <c r="BF5" s="310"/>
      <c r="BG5" s="310"/>
      <c r="BH5" s="310"/>
      <c r="BI5" s="310"/>
      <c r="BJ5" s="310"/>
      <c r="BK5" s="310"/>
      <c r="BL5" s="310"/>
      <c r="BM5" s="310"/>
      <c r="BN5" s="310"/>
      <c r="BO5" s="310"/>
      <c r="BP5" s="310"/>
      <c r="BQ5" s="310"/>
      <c r="BR5" s="310"/>
      <c r="BS5" s="310"/>
      <c r="BT5" s="310"/>
      <c r="BU5" s="310"/>
      <c r="BV5" s="310"/>
      <c r="BW5" s="310"/>
      <c r="BX5" s="310"/>
      <c r="BY5" s="310"/>
      <c r="BZ5" s="310"/>
    </row>
    <row r="6" spans="1:78" s="284" customFormat="1" x14ac:dyDescent="0.2">
      <c r="A6" s="439" t="s">
        <v>66</v>
      </c>
      <c r="B6" s="442" t="s">
        <v>40</v>
      </c>
      <c r="C6" s="439" t="s">
        <v>67</v>
      </c>
      <c r="D6" s="443" t="s">
        <v>68</v>
      </c>
      <c r="E6" s="446" t="s">
        <v>69</v>
      </c>
      <c r="F6" s="446" t="s">
        <v>70</v>
      </c>
      <c r="G6" s="446" t="s">
        <v>71</v>
      </c>
      <c r="H6" s="456" t="s">
        <v>72</v>
      </c>
      <c r="I6" s="457"/>
      <c r="J6" s="462" t="s">
        <v>73</v>
      </c>
      <c r="K6" s="456" t="s">
        <v>74</v>
      </c>
      <c r="L6" s="457"/>
      <c r="M6" s="465" t="s">
        <v>75</v>
      </c>
      <c r="N6" s="466"/>
      <c r="O6" s="471" t="s">
        <v>76</v>
      </c>
      <c r="P6" s="472"/>
      <c r="Q6" s="315"/>
      <c r="R6" s="449" t="s">
        <v>77</v>
      </c>
      <c r="S6" s="449"/>
      <c r="T6" s="449"/>
      <c r="U6" s="449"/>
      <c r="V6" s="449"/>
      <c r="W6" s="450"/>
      <c r="Y6" s="443" t="s">
        <v>78</v>
      </c>
      <c r="Z6" s="443" t="s">
        <v>426</v>
      </c>
      <c r="AA6" s="316"/>
      <c r="AB6" s="316"/>
      <c r="AC6" s="316"/>
      <c r="AD6" s="316"/>
      <c r="AE6" s="316"/>
      <c r="AF6" s="316"/>
      <c r="AG6" s="316"/>
      <c r="AH6" s="316"/>
      <c r="AI6" s="316"/>
      <c r="AJ6" s="316"/>
      <c r="AK6" s="316"/>
      <c r="AL6" s="316"/>
      <c r="AM6" s="316"/>
      <c r="AN6" s="316"/>
      <c r="AO6" s="316"/>
      <c r="AP6" s="316"/>
      <c r="AQ6" s="316"/>
      <c r="AR6" s="316"/>
      <c r="AS6" s="316"/>
      <c r="AT6" s="316"/>
      <c r="AU6" s="316"/>
      <c r="AV6" s="316"/>
      <c r="AW6" s="316"/>
      <c r="AX6" s="316"/>
      <c r="AY6" s="316"/>
      <c r="AZ6" s="316"/>
      <c r="BA6" s="316"/>
      <c r="BB6" s="316"/>
      <c r="BC6" s="316"/>
      <c r="BD6" s="316"/>
      <c r="BE6" s="316"/>
      <c r="BF6" s="316"/>
      <c r="BG6" s="316"/>
      <c r="BH6" s="316"/>
      <c r="BI6" s="316"/>
      <c r="BJ6" s="316"/>
      <c r="BK6" s="316"/>
      <c r="BL6" s="316"/>
      <c r="BM6" s="316"/>
      <c r="BN6" s="316"/>
      <c r="BO6" s="316"/>
      <c r="BP6" s="316"/>
      <c r="BQ6" s="316"/>
      <c r="BR6" s="316"/>
      <c r="BS6" s="316"/>
      <c r="BT6" s="316"/>
      <c r="BU6" s="316"/>
      <c r="BV6" s="316"/>
      <c r="BW6" s="316"/>
      <c r="BX6" s="316"/>
      <c r="BY6" s="316"/>
      <c r="BZ6" s="316"/>
    </row>
    <row r="7" spans="1:78" s="284" customFormat="1" x14ac:dyDescent="0.2">
      <c r="A7" s="440"/>
      <c r="B7" s="442"/>
      <c r="C7" s="440"/>
      <c r="D7" s="444"/>
      <c r="E7" s="447"/>
      <c r="F7" s="447"/>
      <c r="G7" s="447"/>
      <c r="H7" s="458"/>
      <c r="I7" s="459"/>
      <c r="J7" s="463"/>
      <c r="K7" s="458"/>
      <c r="L7" s="459"/>
      <c r="M7" s="467"/>
      <c r="N7" s="468"/>
      <c r="O7" s="473"/>
      <c r="P7" s="474"/>
      <c r="Q7" s="315"/>
      <c r="R7" s="451" t="s">
        <v>79</v>
      </c>
      <c r="S7" s="452"/>
      <c r="T7" s="452"/>
      <c r="U7" s="452"/>
      <c r="V7" s="452"/>
      <c r="W7" s="453"/>
      <c r="Y7" s="444"/>
      <c r="Z7" s="444"/>
      <c r="AA7" s="316"/>
      <c r="AB7" s="316"/>
      <c r="AC7" s="316"/>
      <c r="AD7" s="316"/>
      <c r="AE7" s="316"/>
      <c r="AF7" s="316"/>
      <c r="AG7" s="316"/>
      <c r="AH7" s="316"/>
      <c r="AI7" s="316"/>
      <c r="AJ7" s="316"/>
      <c r="AK7" s="316"/>
      <c r="AL7" s="316"/>
      <c r="AM7" s="316"/>
      <c r="AN7" s="316"/>
      <c r="AO7" s="316"/>
      <c r="AP7" s="316"/>
      <c r="AQ7" s="316"/>
      <c r="AR7" s="316"/>
      <c r="AS7" s="316"/>
      <c r="AT7" s="316"/>
      <c r="AU7" s="316"/>
      <c r="AV7" s="316"/>
      <c r="AW7" s="316"/>
      <c r="AX7" s="316"/>
      <c r="AY7" s="316"/>
      <c r="AZ7" s="316"/>
      <c r="BA7" s="316"/>
      <c r="BB7" s="316"/>
      <c r="BC7" s="316"/>
      <c r="BD7" s="316"/>
      <c r="BE7" s="316"/>
      <c r="BF7" s="316"/>
      <c r="BG7" s="316"/>
      <c r="BH7" s="316"/>
      <c r="BI7" s="316"/>
      <c r="BJ7" s="316"/>
      <c r="BK7" s="316"/>
      <c r="BL7" s="316"/>
      <c r="BM7" s="316"/>
      <c r="BN7" s="316"/>
      <c r="BO7" s="316"/>
      <c r="BP7" s="316"/>
      <c r="BQ7" s="316"/>
      <c r="BR7" s="316"/>
      <c r="BS7" s="316"/>
      <c r="BT7" s="316"/>
      <c r="BU7" s="316"/>
      <c r="BV7" s="316"/>
      <c r="BW7" s="316"/>
      <c r="BX7" s="316"/>
      <c r="BY7" s="316"/>
      <c r="BZ7" s="316"/>
    </row>
    <row r="8" spans="1:78" s="284" customFormat="1" x14ac:dyDescent="0.2">
      <c r="A8" s="441"/>
      <c r="B8" s="442"/>
      <c r="C8" s="441"/>
      <c r="D8" s="445"/>
      <c r="E8" s="448"/>
      <c r="F8" s="448"/>
      <c r="G8" s="448"/>
      <c r="H8" s="460"/>
      <c r="I8" s="461"/>
      <c r="J8" s="464"/>
      <c r="K8" s="460"/>
      <c r="L8" s="461"/>
      <c r="M8" s="469"/>
      <c r="N8" s="470"/>
      <c r="O8" s="475"/>
      <c r="P8" s="476"/>
      <c r="Q8" s="315"/>
      <c r="R8" s="454" t="s">
        <v>80</v>
      </c>
      <c r="S8" s="455"/>
      <c r="T8" s="269" t="s">
        <v>81</v>
      </c>
      <c r="U8" s="269" t="s">
        <v>82</v>
      </c>
      <c r="V8" s="269" t="s">
        <v>83</v>
      </c>
      <c r="W8" s="269" t="s">
        <v>84</v>
      </c>
      <c r="Y8" s="445"/>
      <c r="Z8" s="445"/>
      <c r="AA8" s="316"/>
      <c r="AB8" s="316"/>
      <c r="AC8" s="316"/>
      <c r="AD8" s="316"/>
      <c r="AE8" s="316"/>
      <c r="AF8" s="316"/>
      <c r="AG8" s="316"/>
      <c r="AH8" s="316"/>
      <c r="AI8" s="316"/>
      <c r="AJ8" s="316"/>
      <c r="AK8" s="316"/>
      <c r="AL8" s="316"/>
      <c r="AM8" s="316"/>
      <c r="AN8" s="316"/>
      <c r="AO8" s="316"/>
      <c r="AP8" s="316"/>
      <c r="AQ8" s="316"/>
      <c r="AR8" s="316"/>
      <c r="AS8" s="316"/>
      <c r="AT8" s="316"/>
      <c r="AU8" s="316"/>
      <c r="AV8" s="316"/>
      <c r="AW8" s="316"/>
      <c r="AX8" s="316"/>
      <c r="AY8" s="316"/>
      <c r="AZ8" s="316"/>
      <c r="BA8" s="316"/>
      <c r="BB8" s="316"/>
      <c r="BC8" s="316"/>
      <c r="BD8" s="316"/>
      <c r="BE8" s="316"/>
      <c r="BF8" s="316"/>
      <c r="BG8" s="316"/>
      <c r="BH8" s="316"/>
      <c r="BI8" s="316"/>
      <c r="BJ8" s="316"/>
      <c r="BK8" s="316"/>
      <c r="BL8" s="316"/>
      <c r="BM8" s="316"/>
      <c r="BN8" s="316"/>
      <c r="BO8" s="316"/>
      <c r="BP8" s="316"/>
      <c r="BQ8" s="316"/>
      <c r="BR8" s="316"/>
      <c r="BS8" s="316"/>
      <c r="BT8" s="316"/>
      <c r="BU8" s="316"/>
      <c r="BV8" s="316"/>
      <c r="BW8" s="316"/>
      <c r="BX8" s="316"/>
      <c r="BY8" s="316"/>
      <c r="BZ8" s="316"/>
    </row>
    <row r="9" spans="1:78" s="324" customFormat="1" x14ac:dyDescent="0.2">
      <c r="A9" s="317" t="s">
        <v>85</v>
      </c>
      <c r="B9" s="317"/>
      <c r="C9" s="317"/>
      <c r="D9" s="317"/>
      <c r="E9" s="318"/>
      <c r="F9" s="318"/>
      <c r="G9" s="318"/>
      <c r="H9" s="317"/>
      <c r="I9" s="317"/>
      <c r="J9" s="319"/>
      <c r="K9" s="317"/>
      <c r="L9" s="317"/>
      <c r="M9" s="317"/>
      <c r="N9" s="320"/>
      <c r="O9" s="317"/>
      <c r="P9" s="320"/>
      <c r="Q9" s="317"/>
      <c r="R9" s="321"/>
      <c r="S9" s="322"/>
      <c r="T9" s="322"/>
      <c r="U9" s="322"/>
      <c r="V9" s="322"/>
      <c r="W9" s="322"/>
      <c r="X9" s="323"/>
      <c r="Y9" s="323"/>
      <c r="Z9" s="483"/>
    </row>
    <row r="10" spans="1:78" x14ac:dyDescent="0.2">
      <c r="A10" s="285" t="s">
        <v>86</v>
      </c>
      <c r="B10" s="285" t="s">
        <v>48</v>
      </c>
      <c r="C10" s="285">
        <v>308</v>
      </c>
      <c r="D10" s="285" t="s">
        <v>87</v>
      </c>
      <c r="E10" s="286">
        <v>42475</v>
      </c>
      <c r="F10" s="286">
        <v>42475</v>
      </c>
      <c r="G10" s="286">
        <v>44666</v>
      </c>
      <c r="H10" s="285" t="s">
        <v>88</v>
      </c>
      <c r="I10" s="285" t="s">
        <v>89</v>
      </c>
      <c r="J10" s="325">
        <v>5.0000000000000001E-3</v>
      </c>
      <c r="K10" s="285"/>
      <c r="L10" s="285" t="s">
        <v>90</v>
      </c>
      <c r="M10" s="285" t="s">
        <v>79</v>
      </c>
      <c r="N10" s="287">
        <v>100000000</v>
      </c>
      <c r="O10" s="285" t="s">
        <v>79</v>
      </c>
      <c r="P10" s="287">
        <v>100000000</v>
      </c>
      <c r="Q10" s="285"/>
      <c r="R10" s="326">
        <v>9.2022017763666766E-5</v>
      </c>
      <c r="S10" s="327">
        <v>9202.2017763666772</v>
      </c>
      <c r="T10" s="327">
        <v>0</v>
      </c>
      <c r="U10" s="351">
        <v>9202.2017763666772</v>
      </c>
      <c r="V10" s="327">
        <v>9202.2017763666772</v>
      </c>
      <c r="W10" s="327">
        <v>0</v>
      </c>
      <c r="X10" s="295"/>
      <c r="Y10" s="295" t="s">
        <v>91</v>
      </c>
      <c r="Z10" s="484" t="s">
        <v>427</v>
      </c>
      <c r="BE10" s="324"/>
    </row>
    <row r="11" spans="1:78" x14ac:dyDescent="0.2">
      <c r="A11" s="285" t="s">
        <v>86</v>
      </c>
      <c r="B11" s="285" t="s">
        <v>48</v>
      </c>
      <c r="C11" s="285">
        <v>309</v>
      </c>
      <c r="D11" s="285" t="s">
        <v>87</v>
      </c>
      <c r="E11" s="286">
        <v>42475</v>
      </c>
      <c r="F11" s="286">
        <v>42475</v>
      </c>
      <c r="G11" s="286">
        <v>44666</v>
      </c>
      <c r="H11" s="285" t="s">
        <v>92</v>
      </c>
      <c r="I11" s="285" t="s">
        <v>93</v>
      </c>
      <c r="J11" s="325">
        <v>2.2430000000000002E-3</v>
      </c>
      <c r="K11" s="285"/>
      <c r="L11" s="285"/>
      <c r="M11" s="285" t="s">
        <v>79</v>
      </c>
      <c r="N11" s="287">
        <v>100000000</v>
      </c>
      <c r="O11" s="285" t="s">
        <v>79</v>
      </c>
      <c r="P11" s="287">
        <v>100000000</v>
      </c>
      <c r="Q11" s="285"/>
      <c r="R11" s="328">
        <v>-4.5953858703446206E-3</v>
      </c>
      <c r="S11" s="329">
        <v>-459538.58703446202</v>
      </c>
      <c r="T11" s="327">
        <v>0</v>
      </c>
      <c r="U11" s="329">
        <v>-459538.58703446202</v>
      </c>
      <c r="V11" s="354">
        <v>-411563.30925668421</v>
      </c>
      <c r="W11" s="329">
        <v>-47975.277777777774</v>
      </c>
      <c r="X11" s="295"/>
      <c r="Y11" s="295" t="s">
        <v>91</v>
      </c>
    </row>
    <row r="12" spans="1:78" x14ac:dyDescent="0.2">
      <c r="A12" s="285" t="s">
        <v>86</v>
      </c>
      <c r="B12" s="285" t="s">
        <v>49</v>
      </c>
      <c r="C12" s="285">
        <v>310</v>
      </c>
      <c r="D12" s="285" t="s">
        <v>94</v>
      </c>
      <c r="E12" s="286">
        <v>42500</v>
      </c>
      <c r="F12" s="286">
        <v>42502</v>
      </c>
      <c r="G12" s="286">
        <v>44693</v>
      </c>
      <c r="H12" s="285" t="s">
        <v>88</v>
      </c>
      <c r="I12" s="285" t="s">
        <v>89</v>
      </c>
      <c r="J12" s="325">
        <v>5.0000000000000001E-3</v>
      </c>
      <c r="K12" s="285"/>
      <c r="L12" s="285" t="s">
        <v>90</v>
      </c>
      <c r="M12" s="285" t="s">
        <v>79</v>
      </c>
      <c r="N12" s="287">
        <v>100000000</v>
      </c>
      <c r="O12" s="285" t="s">
        <v>79</v>
      </c>
      <c r="P12" s="287">
        <v>100000000</v>
      </c>
      <c r="Q12" s="285"/>
      <c r="R12" s="326">
        <v>1.0996907192604813E-4</v>
      </c>
      <c r="S12" s="327">
        <v>10996.907192604813</v>
      </c>
      <c r="T12" s="327">
        <v>0</v>
      </c>
      <c r="U12" s="351">
        <v>10996.907192604813</v>
      </c>
      <c r="V12" s="327">
        <v>10996.907192604813</v>
      </c>
      <c r="W12" s="327">
        <v>0</v>
      </c>
      <c r="X12" s="295"/>
      <c r="Y12" s="295" t="s">
        <v>91</v>
      </c>
      <c r="Z12" s="484" t="s">
        <v>427</v>
      </c>
    </row>
    <row r="13" spans="1:78" x14ac:dyDescent="0.2">
      <c r="A13" s="285" t="s">
        <v>86</v>
      </c>
      <c r="B13" s="285" t="s">
        <v>49</v>
      </c>
      <c r="C13" s="285">
        <v>311</v>
      </c>
      <c r="D13" s="285" t="s">
        <v>94</v>
      </c>
      <c r="E13" s="286">
        <v>42500</v>
      </c>
      <c r="F13" s="286">
        <v>42502</v>
      </c>
      <c r="G13" s="286">
        <v>44693</v>
      </c>
      <c r="H13" s="285" t="s">
        <v>92</v>
      </c>
      <c r="I13" s="285" t="s">
        <v>93</v>
      </c>
      <c r="J13" s="325">
        <v>2.2000000000000001E-3</v>
      </c>
      <c r="K13" s="285"/>
      <c r="L13" s="285"/>
      <c r="M13" s="285" t="s">
        <v>79</v>
      </c>
      <c r="N13" s="287">
        <v>100000000</v>
      </c>
      <c r="O13" s="285" t="s">
        <v>79</v>
      </c>
      <c r="P13" s="287">
        <v>100000000</v>
      </c>
      <c r="Q13" s="285"/>
      <c r="R13" s="328">
        <v>-4.4843563608681384E-3</v>
      </c>
      <c r="S13" s="329">
        <v>-448435.63608681387</v>
      </c>
      <c r="T13" s="327">
        <v>0</v>
      </c>
      <c r="U13" s="329">
        <v>-448435.63608681387</v>
      </c>
      <c r="V13" s="354">
        <v>-417880.08053125831</v>
      </c>
      <c r="W13" s="329">
        <v>-30555.555555555555</v>
      </c>
      <c r="X13" s="295"/>
      <c r="Y13" s="295" t="s">
        <v>91</v>
      </c>
    </row>
    <row r="14" spans="1:78" x14ac:dyDescent="0.2">
      <c r="A14" s="285" t="s">
        <v>86</v>
      </c>
      <c r="B14" s="285" t="s">
        <v>50</v>
      </c>
      <c r="C14" s="285">
        <v>314</v>
      </c>
      <c r="D14" s="285" t="s">
        <v>94</v>
      </c>
      <c r="E14" s="286">
        <v>42522</v>
      </c>
      <c r="F14" s="286">
        <v>42524</v>
      </c>
      <c r="G14" s="286">
        <v>44715</v>
      </c>
      <c r="H14" s="285" t="s">
        <v>88</v>
      </c>
      <c r="I14" s="285" t="s">
        <v>89</v>
      </c>
      <c r="J14" s="325">
        <v>5.0000000000000001E-3</v>
      </c>
      <c r="K14" s="285"/>
      <c r="L14" s="285" t="s">
        <v>90</v>
      </c>
      <c r="M14" s="285" t="s">
        <v>79</v>
      </c>
      <c r="N14" s="287">
        <v>100000000</v>
      </c>
      <c r="O14" s="285" t="s">
        <v>79</v>
      </c>
      <c r="P14" s="287">
        <v>100000000</v>
      </c>
      <c r="Q14" s="285"/>
      <c r="R14" s="326">
        <v>1.285363056890065E-4</v>
      </c>
      <c r="S14" s="327">
        <v>12853.630568900651</v>
      </c>
      <c r="T14" s="327">
        <v>0</v>
      </c>
      <c r="U14" s="351">
        <v>12853.630568900651</v>
      </c>
      <c r="V14" s="327">
        <v>12853.630568900651</v>
      </c>
      <c r="W14" s="327">
        <v>0</v>
      </c>
      <c r="X14" s="295"/>
      <c r="Y14" s="295" t="s">
        <v>91</v>
      </c>
      <c r="Z14" s="484" t="s">
        <v>427</v>
      </c>
    </row>
    <row r="15" spans="1:78" x14ac:dyDescent="0.2">
      <c r="A15" s="285" t="s">
        <v>86</v>
      </c>
      <c r="B15" s="285" t="s">
        <v>50</v>
      </c>
      <c r="C15" s="285">
        <v>315</v>
      </c>
      <c r="D15" s="285" t="s">
        <v>94</v>
      </c>
      <c r="E15" s="286">
        <v>42522</v>
      </c>
      <c r="F15" s="286">
        <v>42524</v>
      </c>
      <c r="G15" s="286">
        <v>44715</v>
      </c>
      <c r="H15" s="285" t="s">
        <v>92</v>
      </c>
      <c r="I15" s="285" t="s">
        <v>93</v>
      </c>
      <c r="J15" s="325">
        <v>2.16E-3</v>
      </c>
      <c r="K15" s="285"/>
      <c r="L15" s="285"/>
      <c r="M15" s="285" t="s">
        <v>79</v>
      </c>
      <c r="N15" s="287">
        <v>100000000</v>
      </c>
      <c r="O15" s="285" t="s">
        <v>79</v>
      </c>
      <c r="P15" s="287">
        <v>100000000</v>
      </c>
      <c r="Q15" s="285"/>
      <c r="R15" s="328">
        <v>-4.4042508530853734E-3</v>
      </c>
      <c r="S15" s="329">
        <v>-440425.08530853735</v>
      </c>
      <c r="T15" s="327">
        <v>0</v>
      </c>
      <c r="U15" s="329">
        <v>-440425.08530853735</v>
      </c>
      <c r="V15" s="354">
        <v>-423625.08530853735</v>
      </c>
      <c r="W15" s="329">
        <v>-16799.999999999996</v>
      </c>
      <c r="X15" s="295"/>
      <c r="Y15" s="295" t="s">
        <v>91</v>
      </c>
    </row>
    <row r="16" spans="1:78" x14ac:dyDescent="0.2">
      <c r="A16" s="285" t="s">
        <v>86</v>
      </c>
      <c r="B16" s="285" t="s">
        <v>51</v>
      </c>
      <c r="C16" s="285">
        <v>319</v>
      </c>
      <c r="D16" s="285" t="s">
        <v>87</v>
      </c>
      <c r="E16" s="286">
        <v>42538</v>
      </c>
      <c r="F16" s="286">
        <v>43073</v>
      </c>
      <c r="G16" s="286">
        <v>44196</v>
      </c>
      <c r="H16" s="285" t="s">
        <v>88</v>
      </c>
      <c r="I16" s="285" t="s">
        <v>89</v>
      </c>
      <c r="J16" s="325">
        <v>5.0000000000000001E-3</v>
      </c>
      <c r="K16" s="285"/>
      <c r="L16" s="285" t="s">
        <v>90</v>
      </c>
      <c r="M16" s="285" t="s">
        <v>79</v>
      </c>
      <c r="N16" s="287">
        <v>50000000</v>
      </c>
      <c r="O16" s="285" t="s">
        <v>79</v>
      </c>
      <c r="P16" s="287">
        <v>50000000</v>
      </c>
      <c r="Q16" s="285"/>
      <c r="R16" s="326">
        <v>2.5340058203384141E-9</v>
      </c>
      <c r="S16" s="327">
        <v>0.12670029101692071</v>
      </c>
      <c r="T16" s="327">
        <v>0</v>
      </c>
      <c r="U16" s="351">
        <v>0.12670029101692071</v>
      </c>
      <c r="V16" s="327">
        <v>0.12670029101692071</v>
      </c>
      <c r="W16" s="327">
        <v>0</v>
      </c>
      <c r="X16" s="295"/>
      <c r="Y16" s="295" t="s">
        <v>91</v>
      </c>
      <c r="Z16" s="484" t="s">
        <v>427</v>
      </c>
    </row>
    <row r="17" spans="1:26" x14ac:dyDescent="0.2">
      <c r="A17" s="285" t="s">
        <v>86</v>
      </c>
      <c r="B17" s="285" t="s">
        <v>51</v>
      </c>
      <c r="C17" s="285">
        <v>320</v>
      </c>
      <c r="D17" s="285" t="s">
        <v>87</v>
      </c>
      <c r="E17" s="286">
        <v>42538</v>
      </c>
      <c r="F17" s="286">
        <v>43073</v>
      </c>
      <c r="G17" s="286">
        <v>44196</v>
      </c>
      <c r="H17" s="285" t="s">
        <v>92</v>
      </c>
      <c r="I17" s="285" t="s">
        <v>93</v>
      </c>
      <c r="J17" s="325">
        <v>1.58E-3</v>
      </c>
      <c r="K17" s="285"/>
      <c r="L17" s="285"/>
      <c r="M17" s="285" t="s">
        <v>79</v>
      </c>
      <c r="N17" s="287">
        <v>50000000</v>
      </c>
      <c r="O17" s="285" t="s">
        <v>79</v>
      </c>
      <c r="P17" s="287">
        <v>50000000</v>
      </c>
      <c r="Q17" s="285"/>
      <c r="R17" s="328">
        <v>-8.0902853958091439E-4</v>
      </c>
      <c r="S17" s="329">
        <v>-40451.426979045718</v>
      </c>
      <c r="T17" s="327">
        <v>0</v>
      </c>
      <c r="U17" s="329">
        <v>-40451.426979045718</v>
      </c>
      <c r="V17" s="354">
        <v>-40231.982534601273</v>
      </c>
      <c r="W17" s="329">
        <v>-219.44444444444443</v>
      </c>
      <c r="X17" s="295"/>
      <c r="Y17" s="295" t="s">
        <v>91</v>
      </c>
    </row>
    <row r="18" spans="1:26" x14ac:dyDescent="0.2">
      <c r="A18" s="285" t="s">
        <v>86</v>
      </c>
      <c r="B18" s="285" t="s">
        <v>52</v>
      </c>
      <c r="C18" s="285">
        <v>321</v>
      </c>
      <c r="D18" s="285" t="s">
        <v>87</v>
      </c>
      <c r="E18" s="286">
        <v>42538</v>
      </c>
      <c r="F18" s="286">
        <v>43466</v>
      </c>
      <c r="G18" s="286">
        <v>44196</v>
      </c>
      <c r="H18" s="285" t="s">
        <v>88</v>
      </c>
      <c r="I18" s="285" t="s">
        <v>89</v>
      </c>
      <c r="J18" s="325">
        <v>5.0000000000000001E-3</v>
      </c>
      <c r="K18" s="285"/>
      <c r="L18" s="285" t="s">
        <v>90</v>
      </c>
      <c r="M18" s="285" t="s">
        <v>79</v>
      </c>
      <c r="N18" s="287">
        <v>50000000</v>
      </c>
      <c r="O18" s="285" t="s">
        <v>79</v>
      </c>
      <c r="P18" s="287">
        <v>50000000</v>
      </c>
      <c r="Q18" s="285"/>
      <c r="R18" s="326">
        <v>2.5340058203384141E-9</v>
      </c>
      <c r="S18" s="327">
        <v>0.12670029101692071</v>
      </c>
      <c r="T18" s="327">
        <v>0</v>
      </c>
      <c r="U18" s="351">
        <v>0.12670029101692071</v>
      </c>
      <c r="V18" s="327">
        <v>0.12670029101692071</v>
      </c>
      <c r="W18" s="327">
        <v>0</v>
      </c>
      <c r="X18" s="295"/>
      <c r="Y18" s="295" t="s">
        <v>91</v>
      </c>
      <c r="Z18" s="484" t="s">
        <v>427</v>
      </c>
    </row>
    <row r="19" spans="1:26" x14ac:dyDescent="0.2">
      <c r="A19" s="285" t="s">
        <v>86</v>
      </c>
      <c r="B19" s="285" t="s">
        <v>52</v>
      </c>
      <c r="C19" s="285">
        <v>322</v>
      </c>
      <c r="D19" s="285" t="s">
        <v>87</v>
      </c>
      <c r="E19" s="286">
        <v>42538</v>
      </c>
      <c r="F19" s="286">
        <v>43466</v>
      </c>
      <c r="G19" s="286">
        <v>44196</v>
      </c>
      <c r="H19" s="285" t="s">
        <v>92</v>
      </c>
      <c r="I19" s="285" t="s">
        <v>93</v>
      </c>
      <c r="J19" s="325">
        <v>2.1749999999999999E-3</v>
      </c>
      <c r="K19" s="285"/>
      <c r="L19" s="285"/>
      <c r="M19" s="285" t="s">
        <v>79</v>
      </c>
      <c r="N19" s="287">
        <v>50000000</v>
      </c>
      <c r="O19" s="285" t="s">
        <v>79</v>
      </c>
      <c r="P19" s="287">
        <v>50000000</v>
      </c>
      <c r="Q19" s="285"/>
      <c r="R19" s="328">
        <v>-1.1136943503724612E-3</v>
      </c>
      <c r="S19" s="329">
        <v>-55684.71751862306</v>
      </c>
      <c r="T19" s="327">
        <v>0</v>
      </c>
      <c r="U19" s="329">
        <v>-55684.71751862306</v>
      </c>
      <c r="V19" s="354">
        <v>-55382.634185289724</v>
      </c>
      <c r="W19" s="329">
        <v>-302.08333333333326</v>
      </c>
      <c r="X19" s="295"/>
      <c r="Y19" s="295" t="s">
        <v>91</v>
      </c>
    </row>
    <row r="20" spans="1:26" x14ac:dyDescent="0.2">
      <c r="A20" s="285" t="s">
        <v>86</v>
      </c>
      <c r="B20" s="285" t="s">
        <v>53</v>
      </c>
      <c r="C20" s="285">
        <v>323</v>
      </c>
      <c r="D20" s="285" t="s">
        <v>87</v>
      </c>
      <c r="E20" s="286">
        <v>42544</v>
      </c>
      <c r="F20" s="286">
        <v>42548</v>
      </c>
      <c r="G20" s="286">
        <v>44739</v>
      </c>
      <c r="H20" s="285" t="s">
        <v>88</v>
      </c>
      <c r="I20" s="285" t="s">
        <v>89</v>
      </c>
      <c r="J20" s="325">
        <v>5.0000000000000001E-3</v>
      </c>
      <c r="K20" s="285"/>
      <c r="L20" s="285" t="s">
        <v>90</v>
      </c>
      <c r="M20" s="285" t="s">
        <v>79</v>
      </c>
      <c r="N20" s="287">
        <v>100000000</v>
      </c>
      <c r="O20" s="285" t="s">
        <v>79</v>
      </c>
      <c r="P20" s="287">
        <v>100000000</v>
      </c>
      <c r="Q20" s="285"/>
      <c r="R20" s="326">
        <v>1.4879983752566066E-4</v>
      </c>
      <c r="S20" s="327">
        <v>14879.983752566066</v>
      </c>
      <c r="T20" s="327">
        <v>0</v>
      </c>
      <c r="U20" s="351">
        <v>14879.983752566066</v>
      </c>
      <c r="V20" s="327">
        <v>14879.983752566066</v>
      </c>
      <c r="W20" s="327">
        <v>0</v>
      </c>
      <c r="X20" s="295"/>
      <c r="Y20" s="295" t="s">
        <v>91</v>
      </c>
      <c r="Z20" s="484" t="s">
        <v>427</v>
      </c>
    </row>
    <row r="21" spans="1:26" x14ac:dyDescent="0.2">
      <c r="A21" s="285" t="s">
        <v>86</v>
      </c>
      <c r="B21" s="285" t="s">
        <v>53</v>
      </c>
      <c r="C21" s="285">
        <v>324</v>
      </c>
      <c r="D21" s="285" t="s">
        <v>87</v>
      </c>
      <c r="E21" s="286">
        <v>42544</v>
      </c>
      <c r="F21" s="286">
        <v>42548</v>
      </c>
      <c r="G21" s="286">
        <v>44739</v>
      </c>
      <c r="H21" s="285" t="s">
        <v>92</v>
      </c>
      <c r="I21" s="285" t="s">
        <v>93</v>
      </c>
      <c r="J21" s="325">
        <v>2.31E-3</v>
      </c>
      <c r="K21" s="285"/>
      <c r="L21" s="285"/>
      <c r="M21" s="285" t="s">
        <v>79</v>
      </c>
      <c r="N21" s="287">
        <v>100000000</v>
      </c>
      <c r="O21" s="285" t="s">
        <v>79</v>
      </c>
      <c r="P21" s="287">
        <v>100000000</v>
      </c>
      <c r="Q21" s="285"/>
      <c r="R21" s="328">
        <v>-4.6989616153213613E-3</v>
      </c>
      <c r="S21" s="329">
        <v>-469896.16153213615</v>
      </c>
      <c r="T21" s="327">
        <v>0</v>
      </c>
      <c r="U21" s="329">
        <v>-469896.16153213615</v>
      </c>
      <c r="V21" s="354">
        <v>-468612.82819880277</v>
      </c>
      <c r="W21" s="329">
        <v>-1283.3333333333335</v>
      </c>
      <c r="X21" s="295"/>
      <c r="Y21" s="295" t="s">
        <v>91</v>
      </c>
    </row>
    <row r="22" spans="1:26" x14ac:dyDescent="0.2">
      <c r="A22" s="285" t="s">
        <v>86</v>
      </c>
      <c r="B22" s="285" t="s">
        <v>54</v>
      </c>
      <c r="C22" s="285">
        <v>325</v>
      </c>
      <c r="D22" s="285" t="s">
        <v>94</v>
      </c>
      <c r="E22" s="286">
        <v>42544</v>
      </c>
      <c r="F22" s="286">
        <v>42556</v>
      </c>
      <c r="G22" s="286">
        <v>44747</v>
      </c>
      <c r="H22" s="285" t="s">
        <v>88</v>
      </c>
      <c r="I22" s="285" t="s">
        <v>89</v>
      </c>
      <c r="J22" s="325">
        <v>5.0000000000000001E-3</v>
      </c>
      <c r="K22" s="285"/>
      <c r="L22" s="285" t="s">
        <v>90</v>
      </c>
      <c r="M22" s="285" t="s">
        <v>79</v>
      </c>
      <c r="N22" s="287">
        <v>100000000</v>
      </c>
      <c r="O22" s="285" t="s">
        <v>79</v>
      </c>
      <c r="P22" s="287">
        <v>100000000</v>
      </c>
      <c r="Q22" s="285"/>
      <c r="R22" s="326">
        <v>1.5683610417436527E-4</v>
      </c>
      <c r="S22" s="327">
        <v>15683.610417436528</v>
      </c>
      <c r="T22" s="327">
        <v>0</v>
      </c>
      <c r="U22" s="351">
        <v>15683.610417436528</v>
      </c>
      <c r="V22" s="327">
        <v>15683.610417436528</v>
      </c>
      <c r="W22" s="327">
        <v>0</v>
      </c>
      <c r="X22" s="295"/>
      <c r="Y22" s="295" t="s">
        <v>91</v>
      </c>
      <c r="Z22" s="484" t="s">
        <v>427</v>
      </c>
    </row>
    <row r="23" spans="1:26" x14ac:dyDescent="0.2">
      <c r="A23" s="285" t="s">
        <v>86</v>
      </c>
      <c r="B23" s="285" t="s">
        <v>54</v>
      </c>
      <c r="C23" s="285">
        <v>326</v>
      </c>
      <c r="D23" s="285" t="s">
        <v>94</v>
      </c>
      <c r="E23" s="286">
        <v>42544</v>
      </c>
      <c r="F23" s="286">
        <v>42556</v>
      </c>
      <c r="G23" s="286">
        <v>44747</v>
      </c>
      <c r="H23" s="285" t="s">
        <v>92</v>
      </c>
      <c r="I23" s="285" t="s">
        <v>93</v>
      </c>
      <c r="J23" s="325">
        <v>2.3500000000000001E-3</v>
      </c>
      <c r="K23" s="285"/>
      <c r="L23" s="285"/>
      <c r="M23" s="285" t="s">
        <v>79</v>
      </c>
      <c r="N23" s="287">
        <v>100000000</v>
      </c>
      <c r="O23" s="285" t="s">
        <v>79</v>
      </c>
      <c r="P23" s="287">
        <v>100000000</v>
      </c>
      <c r="Q23" s="285"/>
      <c r="R23" s="328">
        <v>-5.3815175629491089E-3</v>
      </c>
      <c r="S23" s="329">
        <v>-538151.75629491091</v>
      </c>
      <c r="T23" s="327">
        <v>0</v>
      </c>
      <c r="U23" s="329">
        <v>-538151.75629491091</v>
      </c>
      <c r="V23" s="354">
        <v>-482012.86740602204</v>
      </c>
      <c r="W23" s="329">
        <v>-56138.888888888891</v>
      </c>
      <c r="X23" s="295"/>
      <c r="Y23" s="295" t="s">
        <v>91</v>
      </c>
    </row>
    <row r="24" spans="1:26" x14ac:dyDescent="0.2">
      <c r="A24" s="285" t="s">
        <v>86</v>
      </c>
      <c r="B24" s="285" t="s">
        <v>55</v>
      </c>
      <c r="C24" s="285">
        <v>327</v>
      </c>
      <c r="D24" s="285" t="s">
        <v>95</v>
      </c>
      <c r="E24" s="286">
        <v>42556</v>
      </c>
      <c r="F24" s="286">
        <v>43738</v>
      </c>
      <c r="G24" s="286">
        <v>45657</v>
      </c>
      <c r="H24" s="285" t="s">
        <v>88</v>
      </c>
      <c r="I24" s="285" t="s">
        <v>89</v>
      </c>
      <c r="J24" s="325">
        <v>5.0000000000000001E-3</v>
      </c>
      <c r="K24" s="285"/>
      <c r="L24" s="285" t="s">
        <v>96</v>
      </c>
      <c r="M24" s="285" t="s">
        <v>79</v>
      </c>
      <c r="N24" s="287">
        <v>45000000</v>
      </c>
      <c r="O24" s="285" t="s">
        <v>79</v>
      </c>
      <c r="P24" s="287">
        <v>45000000</v>
      </c>
      <c r="Q24" s="285"/>
      <c r="R24" s="326">
        <v>1.8823275177845984E-3</v>
      </c>
      <c r="S24" s="327">
        <v>84704.738300306926</v>
      </c>
      <c r="T24" s="327">
        <v>0</v>
      </c>
      <c r="U24" s="351">
        <v>84704.738300306926</v>
      </c>
      <c r="V24" s="327">
        <v>84704.738300306926</v>
      </c>
      <c r="W24" s="327">
        <v>0</v>
      </c>
      <c r="X24" s="295"/>
      <c r="Y24" s="295" t="s">
        <v>91</v>
      </c>
      <c r="Z24" s="484" t="s">
        <v>427</v>
      </c>
    </row>
    <row r="25" spans="1:26" x14ac:dyDescent="0.2">
      <c r="A25" s="285" t="s">
        <v>86</v>
      </c>
      <c r="B25" s="285" t="s">
        <v>55</v>
      </c>
      <c r="C25" s="285">
        <v>328</v>
      </c>
      <c r="D25" s="285" t="s">
        <v>95</v>
      </c>
      <c r="E25" s="286">
        <v>42556</v>
      </c>
      <c r="F25" s="286">
        <v>43738</v>
      </c>
      <c r="G25" s="286">
        <v>45657</v>
      </c>
      <c r="H25" s="285" t="s">
        <v>92</v>
      </c>
      <c r="I25" s="285" t="s">
        <v>93</v>
      </c>
      <c r="J25" s="325">
        <v>6.2399999999999999E-3</v>
      </c>
      <c r="K25" s="285"/>
      <c r="L25" s="285"/>
      <c r="M25" s="285" t="s">
        <v>79</v>
      </c>
      <c r="N25" s="287">
        <v>45000000</v>
      </c>
      <c r="O25" s="285" t="s">
        <v>79</v>
      </c>
      <c r="P25" s="287">
        <v>45000000</v>
      </c>
      <c r="Q25" s="285"/>
      <c r="R25" s="328">
        <v>-3.0473324302464556E-2</v>
      </c>
      <c r="S25" s="329">
        <v>-1371299.5936109051</v>
      </c>
      <c r="T25" s="327">
        <v>0</v>
      </c>
      <c r="U25" s="329">
        <v>-1371299.5936109051</v>
      </c>
      <c r="V25" s="354">
        <v>-1299539.5936109051</v>
      </c>
      <c r="W25" s="329">
        <v>-71760</v>
      </c>
      <c r="X25" s="295"/>
      <c r="Y25" s="295" t="s">
        <v>91</v>
      </c>
    </row>
    <row r="26" spans="1:26" x14ac:dyDescent="0.2">
      <c r="A26" s="285" t="s">
        <v>86</v>
      </c>
      <c r="B26" s="285" t="s">
        <v>56</v>
      </c>
      <c r="C26" s="285">
        <v>330</v>
      </c>
      <c r="D26" s="285" t="s">
        <v>94</v>
      </c>
      <c r="E26" s="286">
        <v>42573</v>
      </c>
      <c r="F26" s="286">
        <v>42577</v>
      </c>
      <c r="G26" s="286">
        <v>45133</v>
      </c>
      <c r="H26" s="285" t="s">
        <v>88</v>
      </c>
      <c r="I26" s="285" t="s">
        <v>89</v>
      </c>
      <c r="J26" s="325">
        <v>5.0000000000000001E-3</v>
      </c>
      <c r="K26" s="285"/>
      <c r="L26" s="285" t="s">
        <v>90</v>
      </c>
      <c r="M26" s="285" t="s">
        <v>79</v>
      </c>
      <c r="N26" s="287">
        <v>100000000</v>
      </c>
      <c r="O26" s="285" t="s">
        <v>79</v>
      </c>
      <c r="P26" s="287">
        <v>100000000</v>
      </c>
      <c r="Q26" s="285"/>
      <c r="R26" s="326">
        <v>4.500005345121208E-4</v>
      </c>
      <c r="S26" s="327">
        <v>45000.053451212079</v>
      </c>
      <c r="T26" s="327">
        <v>0</v>
      </c>
      <c r="U26" s="351">
        <v>45000.053451212079</v>
      </c>
      <c r="V26" s="327">
        <v>45000.053451212079</v>
      </c>
      <c r="W26" s="327">
        <v>0</v>
      </c>
      <c r="X26" s="295"/>
      <c r="Y26" s="295" t="s">
        <v>91</v>
      </c>
      <c r="Z26" s="484" t="s">
        <v>427</v>
      </c>
    </row>
    <row r="27" spans="1:26" x14ac:dyDescent="0.2">
      <c r="A27" s="285" t="s">
        <v>86</v>
      </c>
      <c r="B27" s="285" t="s">
        <v>56</v>
      </c>
      <c r="C27" s="285">
        <v>331</v>
      </c>
      <c r="D27" s="285" t="s">
        <v>94</v>
      </c>
      <c r="E27" s="286">
        <v>42573</v>
      </c>
      <c r="F27" s="286">
        <v>42577</v>
      </c>
      <c r="G27" s="286">
        <v>45133</v>
      </c>
      <c r="H27" s="285" t="s">
        <v>92</v>
      </c>
      <c r="I27" s="285" t="s">
        <v>93</v>
      </c>
      <c r="J27" s="325">
        <v>2.5400000000000002E-3</v>
      </c>
      <c r="K27" s="285"/>
      <c r="L27" s="285"/>
      <c r="M27" s="285" t="s">
        <v>79</v>
      </c>
      <c r="N27" s="287">
        <v>100000000</v>
      </c>
      <c r="O27" s="285" t="s">
        <v>79</v>
      </c>
      <c r="P27" s="287">
        <v>100000000</v>
      </c>
      <c r="Q27" s="285"/>
      <c r="R27" s="328">
        <v>-8.4318401428310607E-3</v>
      </c>
      <c r="S27" s="329">
        <v>-843184.01428310608</v>
      </c>
      <c r="T27" s="327">
        <v>0</v>
      </c>
      <c r="U27" s="329">
        <v>-843184.01428310608</v>
      </c>
      <c r="V27" s="354">
        <v>-797322.90317199507</v>
      </c>
      <c r="W27" s="329">
        <v>-45861.111111111109</v>
      </c>
      <c r="X27" s="295"/>
      <c r="Y27" s="295" t="s">
        <v>91</v>
      </c>
    </row>
    <row r="28" spans="1:26" x14ac:dyDescent="0.2">
      <c r="A28" s="285" t="s">
        <v>86</v>
      </c>
      <c r="B28" s="285" t="s">
        <v>57</v>
      </c>
      <c r="C28" s="285">
        <v>358</v>
      </c>
      <c r="D28" s="285" t="s">
        <v>94</v>
      </c>
      <c r="E28" s="286">
        <v>42817</v>
      </c>
      <c r="F28" s="286">
        <v>43102</v>
      </c>
      <c r="G28" s="286">
        <v>46024</v>
      </c>
      <c r="H28" s="285" t="s">
        <v>88</v>
      </c>
      <c r="I28" s="285" t="s">
        <v>89</v>
      </c>
      <c r="J28" s="325">
        <v>5.0000000000000001E-3</v>
      </c>
      <c r="K28" s="285"/>
      <c r="L28" s="285" t="s">
        <v>90</v>
      </c>
      <c r="M28" s="285" t="s">
        <v>79</v>
      </c>
      <c r="N28" s="287">
        <v>100000000</v>
      </c>
      <c r="O28" s="285" t="s">
        <v>79</v>
      </c>
      <c r="P28" s="287">
        <v>100000000</v>
      </c>
      <c r="Q28" s="285"/>
      <c r="R28" s="326">
        <v>3.7094192862046418E-3</v>
      </c>
      <c r="S28" s="327">
        <v>370941.92862046417</v>
      </c>
      <c r="T28" s="327">
        <v>0</v>
      </c>
      <c r="U28" s="351">
        <v>370941.92862046417</v>
      </c>
      <c r="V28" s="327">
        <v>370941.92862046417</v>
      </c>
      <c r="W28" s="327">
        <v>0</v>
      </c>
      <c r="X28" s="295"/>
      <c r="Y28" s="295" t="s">
        <v>91</v>
      </c>
      <c r="Z28" s="484" t="s">
        <v>427</v>
      </c>
    </row>
    <row r="29" spans="1:26" x14ac:dyDescent="0.2">
      <c r="A29" s="285" t="s">
        <v>86</v>
      </c>
      <c r="B29" s="285" t="s">
        <v>57</v>
      </c>
      <c r="C29" s="285">
        <v>359</v>
      </c>
      <c r="D29" s="285" t="s">
        <v>94</v>
      </c>
      <c r="E29" s="286">
        <v>42817</v>
      </c>
      <c r="F29" s="286">
        <v>43102</v>
      </c>
      <c r="G29" s="286">
        <v>46024</v>
      </c>
      <c r="H29" s="285" t="s">
        <v>92</v>
      </c>
      <c r="I29" s="285" t="s">
        <v>93</v>
      </c>
      <c r="J29" s="325">
        <v>7.43E-3</v>
      </c>
      <c r="K29" s="285"/>
      <c r="L29" s="285"/>
      <c r="M29" s="285" t="s">
        <v>79</v>
      </c>
      <c r="N29" s="287">
        <v>100000000</v>
      </c>
      <c r="O29" s="285" t="s">
        <v>79</v>
      </c>
      <c r="P29" s="287">
        <v>100000000</v>
      </c>
      <c r="Q29" s="285"/>
      <c r="R29" s="328">
        <v>-4.3994471613306954E-2</v>
      </c>
      <c r="S29" s="329">
        <v>-4399447.1613306953</v>
      </c>
      <c r="T29" s="327">
        <v>0</v>
      </c>
      <c r="U29" s="329">
        <v>-4399447.1613306953</v>
      </c>
      <c r="V29" s="354">
        <v>-4213697.1613306953</v>
      </c>
      <c r="W29" s="329">
        <v>-185749.99999999997</v>
      </c>
      <c r="X29" s="295"/>
      <c r="Y29" s="295" t="s">
        <v>91</v>
      </c>
    </row>
    <row r="30" spans="1:26" x14ac:dyDescent="0.2">
      <c r="A30" s="285" t="s">
        <v>86</v>
      </c>
      <c r="B30" s="285" t="s">
        <v>58</v>
      </c>
      <c r="C30" s="285">
        <v>360</v>
      </c>
      <c r="D30" s="285" t="s">
        <v>98</v>
      </c>
      <c r="E30" s="286">
        <v>42823</v>
      </c>
      <c r="F30" s="286">
        <v>43102</v>
      </c>
      <c r="G30" s="286">
        <v>46024</v>
      </c>
      <c r="H30" s="285" t="s">
        <v>88</v>
      </c>
      <c r="I30" s="285" t="s">
        <v>89</v>
      </c>
      <c r="J30" s="325">
        <v>5.0000000000000001E-3</v>
      </c>
      <c r="K30" s="285"/>
      <c r="L30" s="285" t="s">
        <v>90</v>
      </c>
      <c r="M30" s="285" t="s">
        <v>79</v>
      </c>
      <c r="N30" s="287">
        <v>70000000</v>
      </c>
      <c r="O30" s="285" t="s">
        <v>79</v>
      </c>
      <c r="P30" s="287">
        <v>70000000</v>
      </c>
      <c r="Q30" s="285"/>
      <c r="R30" s="326">
        <v>3.7094192862046418E-3</v>
      </c>
      <c r="S30" s="327">
        <v>259659.35003432492</v>
      </c>
      <c r="T30" s="327">
        <v>0</v>
      </c>
      <c r="U30" s="351">
        <v>259659.35003432492</v>
      </c>
      <c r="V30" s="327">
        <v>259659.35003432492</v>
      </c>
      <c r="W30" s="327">
        <v>0</v>
      </c>
      <c r="X30" s="295"/>
      <c r="Y30" s="295" t="s">
        <v>91</v>
      </c>
      <c r="Z30" s="484" t="s">
        <v>427</v>
      </c>
    </row>
    <row r="31" spans="1:26" x14ac:dyDescent="0.2">
      <c r="A31" s="285" t="s">
        <v>86</v>
      </c>
      <c r="B31" s="285" t="s">
        <v>58</v>
      </c>
      <c r="C31" s="285">
        <v>361</v>
      </c>
      <c r="D31" s="285" t="s">
        <v>98</v>
      </c>
      <c r="E31" s="286">
        <v>42823</v>
      </c>
      <c r="F31" s="286">
        <v>43102</v>
      </c>
      <c r="G31" s="286">
        <v>46024</v>
      </c>
      <c r="H31" s="285" t="s">
        <v>92</v>
      </c>
      <c r="I31" s="285" t="s">
        <v>93</v>
      </c>
      <c r="J31" s="325">
        <v>7.025E-3</v>
      </c>
      <c r="K31" s="285"/>
      <c r="L31" s="285"/>
      <c r="M31" s="285" t="s">
        <v>79</v>
      </c>
      <c r="N31" s="287">
        <v>70000000</v>
      </c>
      <c r="O31" s="285" t="s">
        <v>79</v>
      </c>
      <c r="P31" s="287">
        <v>70000000</v>
      </c>
      <c r="Q31" s="285"/>
      <c r="R31" s="328">
        <v>-4.1596388032770021E-2</v>
      </c>
      <c r="S31" s="329">
        <v>-2911747.1622939017</v>
      </c>
      <c r="T31" s="327">
        <v>0</v>
      </c>
      <c r="U31" s="329">
        <v>-2911747.1622939017</v>
      </c>
      <c r="V31" s="354">
        <v>-2788809.6622939017</v>
      </c>
      <c r="W31" s="329">
        <v>-122937.5</v>
      </c>
      <c r="X31" s="295"/>
      <c r="Y31" s="295" t="s">
        <v>91</v>
      </c>
    </row>
    <row r="32" spans="1:26" x14ac:dyDescent="0.2">
      <c r="A32" s="285" t="s">
        <v>86</v>
      </c>
      <c r="B32" s="285" t="s">
        <v>59</v>
      </c>
      <c r="C32" s="285">
        <v>372</v>
      </c>
      <c r="D32" s="285" t="s">
        <v>312</v>
      </c>
      <c r="E32" s="286">
        <v>41967</v>
      </c>
      <c r="F32" s="286">
        <v>42735</v>
      </c>
      <c r="G32" s="286">
        <v>44926</v>
      </c>
      <c r="H32" s="285" t="s">
        <v>88</v>
      </c>
      <c r="I32" s="285" t="s">
        <v>89</v>
      </c>
      <c r="J32" s="325">
        <v>0.03</v>
      </c>
      <c r="K32" s="285"/>
      <c r="L32" s="285" t="s">
        <v>90</v>
      </c>
      <c r="M32" s="285" t="s">
        <v>79</v>
      </c>
      <c r="N32" s="287">
        <v>6000000</v>
      </c>
      <c r="O32" s="285" t="s">
        <v>79</v>
      </c>
      <c r="P32" s="287">
        <v>6000000</v>
      </c>
      <c r="Q32" s="285"/>
      <c r="R32" s="326">
        <v>3.8128759395447653E-5</v>
      </c>
      <c r="S32" s="327">
        <v>228.77255637268593</v>
      </c>
      <c r="T32" s="327">
        <v>0</v>
      </c>
      <c r="U32" s="351">
        <v>228.77255637268593</v>
      </c>
      <c r="V32" s="327">
        <v>228.77255637268593</v>
      </c>
      <c r="W32" s="327">
        <v>0</v>
      </c>
      <c r="X32" s="295"/>
      <c r="Y32" s="295" t="s">
        <v>313</v>
      </c>
      <c r="Z32" s="484" t="s">
        <v>427</v>
      </c>
    </row>
    <row r="33" spans="1:57" x14ac:dyDescent="0.2">
      <c r="A33" s="285" t="s">
        <v>86</v>
      </c>
      <c r="B33" s="285" t="s">
        <v>60</v>
      </c>
      <c r="C33" s="285">
        <v>374</v>
      </c>
      <c r="D33" s="285" t="s">
        <v>314</v>
      </c>
      <c r="E33" s="286">
        <v>41967</v>
      </c>
      <c r="F33" s="286">
        <v>42735</v>
      </c>
      <c r="G33" s="286">
        <v>44926</v>
      </c>
      <c r="H33" s="285" t="s">
        <v>88</v>
      </c>
      <c r="I33" s="285" t="s">
        <v>89</v>
      </c>
      <c r="J33" s="325">
        <v>0.03</v>
      </c>
      <c r="K33" s="285"/>
      <c r="L33" s="285" t="s">
        <v>90</v>
      </c>
      <c r="M33" s="285" t="s">
        <v>79</v>
      </c>
      <c r="N33" s="287">
        <v>7000000</v>
      </c>
      <c r="O33" s="285" t="s">
        <v>79</v>
      </c>
      <c r="P33" s="287">
        <v>7000000</v>
      </c>
      <c r="Q33" s="285"/>
      <c r="R33" s="326">
        <v>3.812875939544766E-5</v>
      </c>
      <c r="S33" s="327">
        <v>266.9013157681336</v>
      </c>
      <c r="T33" s="327">
        <v>0</v>
      </c>
      <c r="U33" s="351">
        <v>266.9013157681336</v>
      </c>
      <c r="V33" s="327">
        <v>266.9013157681336</v>
      </c>
      <c r="W33" s="327">
        <v>0</v>
      </c>
      <c r="X33" s="295"/>
      <c r="Y33" s="295" t="s">
        <v>315</v>
      </c>
      <c r="Z33" s="484" t="s">
        <v>427</v>
      </c>
    </row>
    <row r="34" spans="1:57" x14ac:dyDescent="0.2">
      <c r="A34" s="285" t="s">
        <v>86</v>
      </c>
      <c r="B34" s="285" t="s">
        <v>363</v>
      </c>
      <c r="C34" s="285">
        <v>382</v>
      </c>
      <c r="D34" s="285" t="s">
        <v>116</v>
      </c>
      <c r="E34" s="286">
        <v>43592</v>
      </c>
      <c r="F34" s="286">
        <v>44200</v>
      </c>
      <c r="G34" s="286">
        <v>46022</v>
      </c>
      <c r="H34" s="285" t="s">
        <v>88</v>
      </c>
      <c r="I34" s="285" t="s">
        <v>89</v>
      </c>
      <c r="J34" s="325">
        <v>5.0000000000000001E-3</v>
      </c>
      <c r="K34" s="285"/>
      <c r="L34" s="285" t="s">
        <v>90</v>
      </c>
      <c r="M34" s="285" t="s">
        <v>79</v>
      </c>
      <c r="N34" s="287">
        <v>500000000</v>
      </c>
      <c r="O34" s="285" t="s">
        <v>79</v>
      </c>
      <c r="P34" s="287">
        <v>0</v>
      </c>
      <c r="Q34" s="285"/>
      <c r="R34" s="326">
        <v>3.696824879142318E-3</v>
      </c>
      <c r="S34" s="327">
        <v>1848412.439571159</v>
      </c>
      <c r="T34" s="327">
        <v>0</v>
      </c>
      <c r="U34" s="351">
        <v>1848412.439571159</v>
      </c>
      <c r="V34" s="327">
        <v>1848412.439571159</v>
      </c>
      <c r="W34" s="327">
        <v>0</v>
      </c>
      <c r="X34" s="295"/>
      <c r="Y34" s="295" t="s">
        <v>91</v>
      </c>
      <c r="Z34" s="484" t="s">
        <v>427</v>
      </c>
    </row>
    <row r="35" spans="1:57" x14ac:dyDescent="0.2">
      <c r="A35" s="330" t="s">
        <v>86</v>
      </c>
      <c r="B35" s="330" t="s">
        <v>363</v>
      </c>
      <c r="C35" s="330">
        <v>383</v>
      </c>
      <c r="D35" s="330" t="s">
        <v>116</v>
      </c>
      <c r="E35" s="331">
        <v>43592</v>
      </c>
      <c r="F35" s="331">
        <v>44200</v>
      </c>
      <c r="G35" s="331">
        <v>46022</v>
      </c>
      <c r="H35" s="330" t="s">
        <v>92</v>
      </c>
      <c r="I35" s="330" t="s">
        <v>93</v>
      </c>
      <c r="J35" s="332">
        <v>2.8999999999999998E-3</v>
      </c>
      <c r="K35" s="330"/>
      <c r="L35" s="330"/>
      <c r="M35" s="330" t="s">
        <v>79</v>
      </c>
      <c r="N35" s="287">
        <v>500000000</v>
      </c>
      <c r="O35" s="285" t="s">
        <v>79</v>
      </c>
      <c r="P35" s="287">
        <v>0</v>
      </c>
      <c r="Q35" s="285"/>
      <c r="R35" s="328">
        <v>-1.4920667546570928E-2</v>
      </c>
      <c r="S35" s="329">
        <v>-7460333.7732854635</v>
      </c>
      <c r="T35" s="327">
        <v>0</v>
      </c>
      <c r="U35" s="329">
        <v>-7460333.7732854635</v>
      </c>
      <c r="V35" s="354">
        <v>-7460333.7732854635</v>
      </c>
      <c r="W35" s="327">
        <v>0</v>
      </c>
      <c r="X35" s="295"/>
      <c r="Y35" s="295" t="s">
        <v>91</v>
      </c>
    </row>
    <row r="36" spans="1:57" x14ac:dyDescent="0.2">
      <c r="A36" s="285"/>
      <c r="B36" s="285"/>
      <c r="C36" s="285"/>
      <c r="D36" s="285"/>
      <c r="E36" s="286"/>
      <c r="F36" s="286"/>
      <c r="G36" s="286"/>
      <c r="H36" s="285"/>
      <c r="I36" s="285"/>
      <c r="J36" s="325"/>
      <c r="K36" s="285"/>
      <c r="L36" s="285"/>
      <c r="M36" s="285"/>
      <c r="N36" s="333" t="s">
        <v>316</v>
      </c>
      <c r="O36" s="334"/>
      <c r="P36" s="334">
        <v>928000000</v>
      </c>
      <c r="Q36" s="334"/>
      <c r="R36" s="334"/>
      <c r="S36" s="335">
        <v>-16765764.304600539</v>
      </c>
      <c r="T36" s="335">
        <v>0</v>
      </c>
      <c r="U36" s="335">
        <v>-16765764.304600539</v>
      </c>
      <c r="V36" s="335">
        <v>-16186181.110156093</v>
      </c>
      <c r="W36" s="335">
        <v>-579583.19444444438</v>
      </c>
      <c r="X36" s="295"/>
      <c r="Y36" s="295"/>
    </row>
    <row r="37" spans="1:57" s="324" customFormat="1" x14ac:dyDescent="0.2">
      <c r="A37" s="317" t="s">
        <v>99</v>
      </c>
      <c r="B37" s="317"/>
      <c r="C37" s="317"/>
      <c r="D37" s="317"/>
      <c r="E37" s="318"/>
      <c r="F37" s="318"/>
      <c r="G37" s="318"/>
      <c r="H37" s="317"/>
      <c r="I37" s="317"/>
      <c r="J37" s="319"/>
      <c r="K37" s="317"/>
      <c r="L37" s="317"/>
      <c r="M37" s="317"/>
      <c r="N37" s="320"/>
      <c r="O37" s="317"/>
      <c r="P37" s="320"/>
      <c r="Q37" s="317"/>
      <c r="R37" s="321"/>
      <c r="S37" s="322"/>
      <c r="T37" s="322"/>
      <c r="U37" s="322"/>
      <c r="V37" s="322"/>
      <c r="W37" s="322"/>
      <c r="X37" s="323"/>
      <c r="Y37" s="323"/>
      <c r="Z37" s="483"/>
      <c r="BE37" s="288"/>
    </row>
    <row r="38" spans="1:57" x14ac:dyDescent="0.2">
      <c r="A38" s="285" t="s">
        <v>86</v>
      </c>
      <c r="B38" s="285" t="s">
        <v>144</v>
      </c>
      <c r="C38" s="285">
        <v>260</v>
      </c>
      <c r="D38" s="285" t="s">
        <v>105</v>
      </c>
      <c r="E38" s="286">
        <v>41813</v>
      </c>
      <c r="F38" s="286">
        <v>43423</v>
      </c>
      <c r="G38" s="286">
        <v>44154</v>
      </c>
      <c r="H38" s="285" t="s">
        <v>101</v>
      </c>
      <c r="I38" s="285" t="s">
        <v>93</v>
      </c>
      <c r="J38" s="325">
        <v>1.5959999999999998E-2</v>
      </c>
      <c r="K38" s="285" t="s">
        <v>102</v>
      </c>
      <c r="L38" s="285" t="s">
        <v>90</v>
      </c>
      <c r="M38" s="285" t="s">
        <v>79</v>
      </c>
      <c r="N38" s="287">
        <v>50000000</v>
      </c>
      <c r="O38" s="285" t="s">
        <v>79</v>
      </c>
      <c r="P38" s="287">
        <v>50000000</v>
      </c>
      <c r="Q38" s="285"/>
      <c r="R38" s="328">
        <v>-1.0011226907279278E-2</v>
      </c>
      <c r="S38" s="329">
        <v>-500561.34536396386</v>
      </c>
      <c r="T38" s="329">
        <v>-500561.34536396386</v>
      </c>
      <c r="U38" s="327">
        <v>0</v>
      </c>
      <c r="V38" s="329">
        <v>-389358.56758618605</v>
      </c>
      <c r="W38" s="329">
        <v>-111202.77777777777</v>
      </c>
      <c r="X38" s="295"/>
      <c r="Y38" s="295"/>
    </row>
    <row r="39" spans="1:57" x14ac:dyDescent="0.2">
      <c r="A39" s="285" t="s">
        <v>86</v>
      </c>
      <c r="B39" s="285" t="s">
        <v>145</v>
      </c>
      <c r="C39" s="285">
        <v>261</v>
      </c>
      <c r="D39" s="285" t="s">
        <v>94</v>
      </c>
      <c r="E39" s="286">
        <v>41857</v>
      </c>
      <c r="F39" s="286">
        <v>43206</v>
      </c>
      <c r="G39" s="286">
        <v>44302</v>
      </c>
      <c r="H39" s="285" t="s">
        <v>101</v>
      </c>
      <c r="I39" s="285" t="s">
        <v>93</v>
      </c>
      <c r="J39" s="325">
        <v>1.2675000000000001E-2</v>
      </c>
      <c r="K39" s="285" t="s">
        <v>102</v>
      </c>
      <c r="L39" s="285" t="s">
        <v>90</v>
      </c>
      <c r="M39" s="285" t="s">
        <v>79</v>
      </c>
      <c r="N39" s="287">
        <v>100000000</v>
      </c>
      <c r="O39" s="285" t="s">
        <v>79</v>
      </c>
      <c r="P39" s="287">
        <v>100000000</v>
      </c>
      <c r="Q39" s="285"/>
      <c r="R39" s="328">
        <v>-1.6926916538795366E-2</v>
      </c>
      <c r="S39" s="329">
        <v>-1692691.6538795368</v>
      </c>
      <c r="T39" s="329">
        <v>-1692691.6538795368</v>
      </c>
      <c r="U39" s="327">
        <v>0</v>
      </c>
      <c r="V39" s="329">
        <v>-1372752.764990648</v>
      </c>
      <c r="W39" s="329">
        <v>-319938.88888888893</v>
      </c>
      <c r="X39" s="295"/>
      <c r="Y39" s="295"/>
    </row>
    <row r="40" spans="1:57" x14ac:dyDescent="0.2">
      <c r="A40" s="285" t="s">
        <v>86</v>
      </c>
      <c r="B40" s="285" t="s">
        <v>146</v>
      </c>
      <c r="C40" s="285">
        <v>262</v>
      </c>
      <c r="D40" s="285" t="s">
        <v>98</v>
      </c>
      <c r="E40" s="286">
        <v>41865</v>
      </c>
      <c r="F40" s="286">
        <v>43445</v>
      </c>
      <c r="G40" s="286">
        <v>44176</v>
      </c>
      <c r="H40" s="285" t="s">
        <v>101</v>
      </c>
      <c r="I40" s="285" t="s">
        <v>93</v>
      </c>
      <c r="J40" s="325">
        <v>1.2075000000000001E-2</v>
      </c>
      <c r="K40" s="285" t="s">
        <v>102</v>
      </c>
      <c r="L40" s="285" t="s">
        <v>90</v>
      </c>
      <c r="M40" s="285" t="s">
        <v>79</v>
      </c>
      <c r="N40" s="287">
        <v>75000000</v>
      </c>
      <c r="O40" s="285" t="s">
        <v>79</v>
      </c>
      <c r="P40" s="287">
        <v>75000000</v>
      </c>
      <c r="Q40" s="285"/>
      <c r="R40" s="328">
        <v>-8.2291117767343096E-3</v>
      </c>
      <c r="S40" s="329">
        <v>-617183.38325507322</v>
      </c>
      <c r="T40" s="329">
        <v>-617183.38325507322</v>
      </c>
      <c r="U40" s="327">
        <v>0</v>
      </c>
      <c r="V40" s="329">
        <v>-551704.21658840647</v>
      </c>
      <c r="W40" s="329">
        <v>-65479.166666666664</v>
      </c>
      <c r="X40" s="295"/>
      <c r="Y40" s="295" t="s">
        <v>147</v>
      </c>
    </row>
    <row r="41" spans="1:57" x14ac:dyDescent="0.2">
      <c r="A41" s="285" t="s">
        <v>86</v>
      </c>
      <c r="B41" s="285" t="s">
        <v>148</v>
      </c>
      <c r="C41" s="285">
        <v>263</v>
      </c>
      <c r="D41" s="285" t="s">
        <v>105</v>
      </c>
      <c r="E41" s="286">
        <v>41877</v>
      </c>
      <c r="F41" s="286">
        <v>43452</v>
      </c>
      <c r="G41" s="286">
        <v>44550</v>
      </c>
      <c r="H41" s="285" t="s">
        <v>101</v>
      </c>
      <c r="I41" s="285" t="s">
        <v>93</v>
      </c>
      <c r="J41" s="325">
        <v>1.2279999999999999E-2</v>
      </c>
      <c r="K41" s="285" t="s">
        <v>102</v>
      </c>
      <c r="L41" s="285" t="s">
        <v>90</v>
      </c>
      <c r="M41" s="285" t="s">
        <v>79</v>
      </c>
      <c r="N41" s="287">
        <v>70000000</v>
      </c>
      <c r="O41" s="285" t="s">
        <v>79</v>
      </c>
      <c r="P41" s="287">
        <v>70000000</v>
      </c>
      <c r="Q41" s="285"/>
      <c r="R41" s="328">
        <v>-2.5809089318144591E-2</v>
      </c>
      <c r="S41" s="329">
        <v>-1806636.2522701214</v>
      </c>
      <c r="T41" s="329">
        <v>-1806636.2522701214</v>
      </c>
      <c r="U41" s="327">
        <v>0</v>
      </c>
      <c r="V41" s="329">
        <v>-1766191.8078256771</v>
      </c>
      <c r="W41" s="329">
        <v>-40444.444444444438</v>
      </c>
      <c r="X41" s="295"/>
      <c r="Y41" s="295" t="s">
        <v>149</v>
      </c>
    </row>
    <row r="42" spans="1:57" x14ac:dyDescent="0.2">
      <c r="A42" s="285" t="s">
        <v>86</v>
      </c>
      <c r="B42" s="285" t="s">
        <v>150</v>
      </c>
      <c r="C42" s="285">
        <v>264</v>
      </c>
      <c r="D42" s="285" t="s">
        <v>105</v>
      </c>
      <c r="E42" s="286">
        <v>41890</v>
      </c>
      <c r="F42" s="286">
        <v>43473</v>
      </c>
      <c r="G42" s="286">
        <v>44204</v>
      </c>
      <c r="H42" s="285" t="s">
        <v>101</v>
      </c>
      <c r="I42" s="285" t="s">
        <v>93</v>
      </c>
      <c r="J42" s="325">
        <v>1.0529999999999999E-2</v>
      </c>
      <c r="K42" s="285" t="s">
        <v>102</v>
      </c>
      <c r="L42" s="285" t="s">
        <v>90</v>
      </c>
      <c r="M42" s="285" t="s">
        <v>79</v>
      </c>
      <c r="N42" s="287">
        <v>80000000</v>
      </c>
      <c r="O42" s="285" t="s">
        <v>79</v>
      </c>
      <c r="P42" s="287">
        <v>80000000</v>
      </c>
      <c r="Q42" s="285"/>
      <c r="R42" s="328">
        <v>-1.1143165297241067E-2</v>
      </c>
      <c r="S42" s="329">
        <v>-891453.22377928533</v>
      </c>
      <c r="T42" s="329">
        <v>-891453.22377928533</v>
      </c>
      <c r="U42" s="327">
        <v>0</v>
      </c>
      <c r="V42" s="329">
        <v>-635533.22377928544</v>
      </c>
      <c r="W42" s="329">
        <v>-255919.99999999997</v>
      </c>
      <c r="X42" s="295"/>
      <c r="Y42" s="295" t="s">
        <v>151</v>
      </c>
    </row>
    <row r="43" spans="1:57" x14ac:dyDescent="0.2">
      <c r="A43" s="285" t="s">
        <v>86</v>
      </c>
      <c r="B43" s="285" t="s">
        <v>152</v>
      </c>
      <c r="C43" s="285">
        <v>265</v>
      </c>
      <c r="D43" s="285" t="s">
        <v>105</v>
      </c>
      <c r="E43" s="286">
        <v>41897</v>
      </c>
      <c r="F43" s="286">
        <v>43480</v>
      </c>
      <c r="G43" s="286">
        <v>44211</v>
      </c>
      <c r="H43" s="285" t="s">
        <v>101</v>
      </c>
      <c r="I43" s="285" t="s">
        <v>93</v>
      </c>
      <c r="J43" s="325">
        <v>1.1769999999999999E-2</v>
      </c>
      <c r="K43" s="285" t="s">
        <v>102</v>
      </c>
      <c r="L43" s="285" t="s">
        <v>90</v>
      </c>
      <c r="M43" s="285" t="s">
        <v>79</v>
      </c>
      <c r="N43" s="287">
        <v>60000000</v>
      </c>
      <c r="O43" s="285" t="s">
        <v>79</v>
      </c>
      <c r="P43" s="287">
        <v>60000000</v>
      </c>
      <c r="Q43" s="285"/>
      <c r="R43" s="328">
        <v>-1.1871492636118636E-2</v>
      </c>
      <c r="S43" s="329">
        <v>-712289.55816711811</v>
      </c>
      <c r="T43" s="329">
        <v>-712289.55816711811</v>
      </c>
      <c r="U43" s="327">
        <v>0</v>
      </c>
      <c r="V43" s="329">
        <v>-533007.89150045137</v>
      </c>
      <c r="W43" s="329">
        <v>-179281.66666666666</v>
      </c>
      <c r="X43" s="295"/>
      <c r="Y43" s="295"/>
    </row>
    <row r="44" spans="1:57" x14ac:dyDescent="0.2">
      <c r="A44" s="285" t="s">
        <v>86</v>
      </c>
      <c r="B44" s="285" t="s">
        <v>153</v>
      </c>
      <c r="C44" s="285">
        <v>266</v>
      </c>
      <c r="D44" s="285" t="s">
        <v>98</v>
      </c>
      <c r="E44" s="286">
        <v>41897</v>
      </c>
      <c r="F44" s="286">
        <v>43480</v>
      </c>
      <c r="G44" s="286">
        <v>44211</v>
      </c>
      <c r="H44" s="285" t="s">
        <v>101</v>
      </c>
      <c r="I44" s="285" t="s">
        <v>93</v>
      </c>
      <c r="J44" s="325">
        <v>1.1900000000000001E-2</v>
      </c>
      <c r="K44" s="285" t="s">
        <v>102</v>
      </c>
      <c r="L44" s="285" t="s">
        <v>90</v>
      </c>
      <c r="M44" s="285" t="s">
        <v>79</v>
      </c>
      <c r="N44" s="287">
        <v>60000000</v>
      </c>
      <c r="O44" s="285" t="s">
        <v>79</v>
      </c>
      <c r="P44" s="287">
        <v>60000000</v>
      </c>
      <c r="Q44" s="285"/>
      <c r="R44" s="328">
        <v>-1.1970939858414695E-2</v>
      </c>
      <c r="S44" s="329">
        <v>-718256.39150488167</v>
      </c>
      <c r="T44" s="329">
        <v>-718256.39150488167</v>
      </c>
      <c r="U44" s="327">
        <v>0</v>
      </c>
      <c r="V44" s="329">
        <v>-537306.39150488155</v>
      </c>
      <c r="W44" s="329">
        <v>-180950</v>
      </c>
      <c r="X44" s="295"/>
      <c r="Y44" s="295"/>
    </row>
    <row r="45" spans="1:57" x14ac:dyDescent="0.2">
      <c r="A45" s="285" t="s">
        <v>86</v>
      </c>
      <c r="B45" s="285" t="s">
        <v>154</v>
      </c>
      <c r="C45" s="285">
        <v>268</v>
      </c>
      <c r="D45" s="285" t="s">
        <v>98</v>
      </c>
      <c r="E45" s="286">
        <v>41901</v>
      </c>
      <c r="F45" s="286">
        <v>43494</v>
      </c>
      <c r="G45" s="286">
        <v>44225</v>
      </c>
      <c r="H45" s="285" t="s">
        <v>101</v>
      </c>
      <c r="I45" s="285" t="s">
        <v>93</v>
      </c>
      <c r="J45" s="325">
        <v>1.2149999999999999E-2</v>
      </c>
      <c r="K45" s="285" t="s">
        <v>102</v>
      </c>
      <c r="L45" s="285" t="s">
        <v>90</v>
      </c>
      <c r="M45" s="285" t="s">
        <v>79</v>
      </c>
      <c r="N45" s="287">
        <v>50000000</v>
      </c>
      <c r="O45" s="285" t="s">
        <v>79</v>
      </c>
      <c r="P45" s="287">
        <v>50000000</v>
      </c>
      <c r="Q45" s="285"/>
      <c r="R45" s="328">
        <v>-1.2205059787718135E-2</v>
      </c>
      <c r="S45" s="329">
        <v>-610252.98938590672</v>
      </c>
      <c r="T45" s="329">
        <v>-610252.98938590672</v>
      </c>
      <c r="U45" s="327">
        <v>0</v>
      </c>
      <c r="V45" s="329">
        <v>-484427.98938590667</v>
      </c>
      <c r="W45" s="329">
        <v>-125824.99999999999</v>
      </c>
      <c r="X45" s="295"/>
      <c r="Y45" s="295"/>
    </row>
    <row r="46" spans="1:57" x14ac:dyDescent="0.2">
      <c r="A46" s="285" t="s">
        <v>86</v>
      </c>
      <c r="B46" s="285" t="s">
        <v>155</v>
      </c>
      <c r="C46" s="285">
        <v>269</v>
      </c>
      <c r="D46" s="285" t="s">
        <v>94</v>
      </c>
      <c r="E46" s="286">
        <v>41908</v>
      </c>
      <c r="F46" s="286">
        <v>43511</v>
      </c>
      <c r="G46" s="286">
        <v>44242</v>
      </c>
      <c r="H46" s="285" t="s">
        <v>101</v>
      </c>
      <c r="I46" s="285" t="s">
        <v>93</v>
      </c>
      <c r="J46" s="325">
        <v>1.0874999999999999E-2</v>
      </c>
      <c r="K46" s="285" t="s">
        <v>102</v>
      </c>
      <c r="L46" s="285" t="s">
        <v>90</v>
      </c>
      <c r="M46" s="285" t="s">
        <v>79</v>
      </c>
      <c r="N46" s="287">
        <v>70000000</v>
      </c>
      <c r="O46" s="285" t="s">
        <v>79</v>
      </c>
      <c r="P46" s="287">
        <v>70000000</v>
      </c>
      <c r="Q46" s="285"/>
      <c r="R46" s="328">
        <v>-1.1342892904650905E-2</v>
      </c>
      <c r="S46" s="329">
        <v>-794002.50332556339</v>
      </c>
      <c r="T46" s="329">
        <v>-794002.50332556339</v>
      </c>
      <c r="U46" s="327">
        <v>0</v>
      </c>
      <c r="V46" s="329">
        <v>-671495.69777000789</v>
      </c>
      <c r="W46" s="329">
        <v>-122506.80555555553</v>
      </c>
      <c r="X46" s="295"/>
      <c r="Y46" s="295"/>
    </row>
    <row r="47" spans="1:57" x14ac:dyDescent="0.2">
      <c r="A47" s="285" t="s">
        <v>86</v>
      </c>
      <c r="B47" s="285" t="s">
        <v>156</v>
      </c>
      <c r="C47" s="285">
        <v>270</v>
      </c>
      <c r="D47" s="285" t="s">
        <v>105</v>
      </c>
      <c r="E47" s="286">
        <v>41970</v>
      </c>
      <c r="F47" s="286">
        <v>43524</v>
      </c>
      <c r="G47" s="286">
        <v>44620</v>
      </c>
      <c r="H47" s="285" t="s">
        <v>101</v>
      </c>
      <c r="I47" s="285" t="s">
        <v>93</v>
      </c>
      <c r="J47" s="325">
        <v>8.8100000000000001E-3</v>
      </c>
      <c r="K47" s="285" t="s">
        <v>102</v>
      </c>
      <c r="L47" s="285" t="s">
        <v>90</v>
      </c>
      <c r="M47" s="285" t="s">
        <v>79</v>
      </c>
      <c r="N47" s="287">
        <v>60000000</v>
      </c>
      <c r="O47" s="285" t="s">
        <v>79</v>
      </c>
      <c r="P47" s="287">
        <v>60000000</v>
      </c>
      <c r="Q47" s="285"/>
      <c r="R47" s="328">
        <v>-2.3800791805373284E-2</v>
      </c>
      <c r="S47" s="329">
        <v>-1428047.508322397</v>
      </c>
      <c r="T47" s="329">
        <v>-1428047.508322397</v>
      </c>
      <c r="U47" s="327">
        <v>0</v>
      </c>
      <c r="V47" s="329">
        <v>-1362597.508322397</v>
      </c>
      <c r="W47" s="329">
        <v>-65450</v>
      </c>
      <c r="X47" s="295"/>
      <c r="Y47" s="295"/>
    </row>
    <row r="48" spans="1:57" x14ac:dyDescent="0.2">
      <c r="A48" s="285" t="s">
        <v>86</v>
      </c>
      <c r="B48" s="285" t="s">
        <v>157</v>
      </c>
      <c r="C48" s="285">
        <v>271</v>
      </c>
      <c r="D48" s="285" t="s">
        <v>105</v>
      </c>
      <c r="E48" s="286">
        <v>41970</v>
      </c>
      <c r="F48" s="286">
        <v>43551</v>
      </c>
      <c r="G48" s="286">
        <v>44648</v>
      </c>
      <c r="H48" s="285" t="s">
        <v>101</v>
      </c>
      <c r="I48" s="285" t="s">
        <v>93</v>
      </c>
      <c r="J48" s="325">
        <v>9.0100000000000006E-3</v>
      </c>
      <c r="K48" s="285" t="s">
        <v>102</v>
      </c>
      <c r="L48" s="285" t="s">
        <v>90</v>
      </c>
      <c r="M48" s="285" t="s">
        <v>79</v>
      </c>
      <c r="N48" s="287">
        <v>40000000</v>
      </c>
      <c r="O48" s="285" t="s">
        <v>79</v>
      </c>
      <c r="P48" s="287">
        <v>40000000</v>
      </c>
      <c r="Q48" s="285"/>
      <c r="R48" s="328">
        <v>-2.4335460579525434E-2</v>
      </c>
      <c r="S48" s="329">
        <v>-973418.4231810174</v>
      </c>
      <c r="T48" s="329">
        <v>-973418.4231810174</v>
      </c>
      <c r="U48" s="327">
        <v>0</v>
      </c>
      <c r="V48" s="329">
        <v>-970522.86762546189</v>
      </c>
      <c r="W48" s="329">
        <v>-2895.5555555555557</v>
      </c>
      <c r="X48" s="295"/>
      <c r="Y48" s="295"/>
    </row>
    <row r="49" spans="1:25" x14ac:dyDescent="0.2">
      <c r="A49" s="285" t="s">
        <v>86</v>
      </c>
      <c r="B49" s="285" t="s">
        <v>158</v>
      </c>
      <c r="C49" s="285">
        <v>272</v>
      </c>
      <c r="D49" s="285" t="s">
        <v>105</v>
      </c>
      <c r="E49" s="286">
        <v>42018</v>
      </c>
      <c r="F49" s="286">
        <v>43564</v>
      </c>
      <c r="G49" s="286">
        <v>44295</v>
      </c>
      <c r="H49" s="285" t="s">
        <v>101</v>
      </c>
      <c r="I49" s="285" t="s">
        <v>93</v>
      </c>
      <c r="J49" s="325">
        <v>6.0000000000000001E-3</v>
      </c>
      <c r="K49" s="285" t="s">
        <v>102</v>
      </c>
      <c r="L49" s="285" t="s">
        <v>90</v>
      </c>
      <c r="M49" s="285" t="s">
        <v>79</v>
      </c>
      <c r="N49" s="287">
        <v>175000000</v>
      </c>
      <c r="O49" s="285" t="s">
        <v>79</v>
      </c>
      <c r="P49" s="287">
        <v>175000000</v>
      </c>
      <c r="Q49" s="285"/>
      <c r="R49" s="328">
        <v>-1.023888176313888E-2</v>
      </c>
      <c r="S49" s="329">
        <v>-1791804.308549304</v>
      </c>
      <c r="T49" s="329">
        <v>-1791804.308549304</v>
      </c>
      <c r="U49" s="327">
        <v>0</v>
      </c>
      <c r="V49" s="329">
        <v>-1431503.6141048598</v>
      </c>
      <c r="W49" s="329">
        <v>-360300.6944444445</v>
      </c>
      <c r="X49" s="295"/>
      <c r="Y49" s="295"/>
    </row>
    <row r="50" spans="1:25" x14ac:dyDescent="0.2">
      <c r="A50" s="285" t="s">
        <v>86</v>
      </c>
      <c r="B50" s="285" t="s">
        <v>161</v>
      </c>
      <c r="C50" s="285">
        <v>275</v>
      </c>
      <c r="D50" s="285" t="s">
        <v>105</v>
      </c>
      <c r="E50" s="286">
        <v>42108</v>
      </c>
      <c r="F50" s="286">
        <v>44154</v>
      </c>
      <c r="G50" s="286">
        <v>44519</v>
      </c>
      <c r="H50" s="285" t="s">
        <v>101</v>
      </c>
      <c r="I50" s="285" t="s">
        <v>93</v>
      </c>
      <c r="J50" s="325">
        <v>6.0000000000000001E-3</v>
      </c>
      <c r="K50" s="285" t="s">
        <v>102</v>
      </c>
      <c r="L50" s="285" t="s">
        <v>90</v>
      </c>
      <c r="M50" s="285" t="s">
        <v>79</v>
      </c>
      <c r="N50" s="287">
        <v>60000000</v>
      </c>
      <c r="O50" s="285" t="s">
        <v>79</v>
      </c>
      <c r="P50" s="287">
        <v>0</v>
      </c>
      <c r="Q50" s="285"/>
      <c r="R50" s="328">
        <v>-1.1001424236643943E-2</v>
      </c>
      <c r="S50" s="329">
        <v>-660085.45419863658</v>
      </c>
      <c r="T50" s="329">
        <v>-660085.45419863658</v>
      </c>
      <c r="U50" s="327">
        <v>0</v>
      </c>
      <c r="V50" s="329">
        <v>-660085.45419863658</v>
      </c>
      <c r="W50" s="327">
        <v>0</v>
      </c>
      <c r="X50" s="295"/>
      <c r="Y50" s="295"/>
    </row>
    <row r="51" spans="1:25" x14ac:dyDescent="0.2">
      <c r="A51" s="285" t="s">
        <v>86</v>
      </c>
      <c r="B51" s="285" t="s">
        <v>162</v>
      </c>
      <c r="C51" s="285">
        <v>276</v>
      </c>
      <c r="D51" s="285" t="s">
        <v>98</v>
      </c>
      <c r="E51" s="286">
        <v>42108</v>
      </c>
      <c r="F51" s="286">
        <v>44204</v>
      </c>
      <c r="G51" s="286">
        <v>44569</v>
      </c>
      <c r="H51" s="285" t="s">
        <v>101</v>
      </c>
      <c r="I51" s="285" t="s">
        <v>93</v>
      </c>
      <c r="J51" s="325">
        <v>6.1999999999999998E-3</v>
      </c>
      <c r="K51" s="285" t="s">
        <v>102</v>
      </c>
      <c r="L51" s="285" t="s">
        <v>90</v>
      </c>
      <c r="M51" s="285" t="s">
        <v>79</v>
      </c>
      <c r="N51" s="287">
        <v>105000000</v>
      </c>
      <c r="O51" s="285" t="s">
        <v>79</v>
      </c>
      <c r="P51" s="287">
        <v>0</v>
      </c>
      <c r="Q51" s="285"/>
      <c r="R51" s="328">
        <v>-1.1237630705401349E-2</v>
      </c>
      <c r="S51" s="329">
        <v>-1179951.2240671415</v>
      </c>
      <c r="T51" s="329">
        <v>-1179951.2240671415</v>
      </c>
      <c r="U51" s="327">
        <v>0</v>
      </c>
      <c r="V51" s="329">
        <v>-1179951.2240671415</v>
      </c>
      <c r="W51" s="327">
        <v>0</v>
      </c>
      <c r="X51" s="295"/>
      <c r="Y51" s="295"/>
    </row>
    <row r="52" spans="1:25" x14ac:dyDescent="0.2">
      <c r="A52" s="285" t="s">
        <v>86</v>
      </c>
      <c r="B52" s="285" t="s">
        <v>163</v>
      </c>
      <c r="C52" s="285">
        <v>277</v>
      </c>
      <c r="D52" s="285" t="s">
        <v>95</v>
      </c>
      <c r="E52" s="286">
        <v>42110</v>
      </c>
      <c r="F52" s="286">
        <v>44211</v>
      </c>
      <c r="G52" s="286">
        <v>44578</v>
      </c>
      <c r="H52" s="285" t="s">
        <v>101</v>
      </c>
      <c r="I52" s="285" t="s">
        <v>93</v>
      </c>
      <c r="J52" s="325">
        <v>5.47E-3</v>
      </c>
      <c r="K52" s="285" t="s">
        <v>102</v>
      </c>
      <c r="L52" s="285" t="s">
        <v>90</v>
      </c>
      <c r="M52" s="285" t="s">
        <v>79</v>
      </c>
      <c r="N52" s="287">
        <v>120000000</v>
      </c>
      <c r="O52" s="285" t="s">
        <v>79</v>
      </c>
      <c r="P52" s="287">
        <v>0</v>
      </c>
      <c r="Q52" s="285"/>
      <c r="R52" s="328">
        <v>-1.0490349666309799E-2</v>
      </c>
      <c r="S52" s="329">
        <v>-1258841.9599571759</v>
      </c>
      <c r="T52" s="329">
        <v>-1258841.9599571759</v>
      </c>
      <c r="U52" s="327">
        <v>0</v>
      </c>
      <c r="V52" s="329">
        <v>-1258841.9599571759</v>
      </c>
      <c r="W52" s="327">
        <v>0</v>
      </c>
      <c r="X52" s="295"/>
      <c r="Y52" s="295"/>
    </row>
    <row r="53" spans="1:25" x14ac:dyDescent="0.2">
      <c r="A53" s="285" t="s">
        <v>86</v>
      </c>
      <c r="B53" s="285" t="s">
        <v>165</v>
      </c>
      <c r="C53" s="285">
        <v>281</v>
      </c>
      <c r="D53" s="285" t="s">
        <v>95</v>
      </c>
      <c r="E53" s="286">
        <v>42172</v>
      </c>
      <c r="F53" s="286">
        <v>43007</v>
      </c>
      <c r="G53" s="286">
        <v>44103</v>
      </c>
      <c r="H53" s="285" t="s">
        <v>101</v>
      </c>
      <c r="I53" s="285" t="s">
        <v>93</v>
      </c>
      <c r="J53" s="325">
        <v>7.9100000000000004E-3</v>
      </c>
      <c r="K53" s="285" t="s">
        <v>102</v>
      </c>
      <c r="L53" s="285" t="s">
        <v>90</v>
      </c>
      <c r="M53" s="285" t="s">
        <v>79</v>
      </c>
      <c r="N53" s="287">
        <v>25000000</v>
      </c>
      <c r="O53" s="285" t="s">
        <v>79</v>
      </c>
      <c r="P53" s="287">
        <v>25000000</v>
      </c>
      <c r="Q53" s="285"/>
      <c r="R53" s="328">
        <v>-3.0523270945667126E-3</v>
      </c>
      <c r="S53" s="329">
        <v>-76308.177364167816</v>
      </c>
      <c r="T53" s="329">
        <v>-76308.177364167816</v>
      </c>
      <c r="U53" s="327">
        <v>0</v>
      </c>
      <c r="V53" s="329">
        <v>-74651.232919723378</v>
      </c>
      <c r="W53" s="329">
        <v>-1656.9444444444446</v>
      </c>
      <c r="X53" s="295"/>
      <c r="Y53" s="295"/>
    </row>
    <row r="54" spans="1:25" x14ac:dyDescent="0.2">
      <c r="A54" s="285" t="s">
        <v>86</v>
      </c>
      <c r="B54" s="285" t="s">
        <v>166</v>
      </c>
      <c r="C54" s="285">
        <v>282</v>
      </c>
      <c r="D54" s="285" t="s">
        <v>98</v>
      </c>
      <c r="E54" s="286">
        <v>42185</v>
      </c>
      <c r="F54" s="286">
        <v>43073</v>
      </c>
      <c r="G54" s="286">
        <v>44169</v>
      </c>
      <c r="H54" s="285" t="s">
        <v>101</v>
      </c>
      <c r="I54" s="285" t="s">
        <v>93</v>
      </c>
      <c r="J54" s="325">
        <v>8.0000000000000002E-3</v>
      </c>
      <c r="K54" s="285" t="s">
        <v>102</v>
      </c>
      <c r="L54" s="285" t="s">
        <v>90</v>
      </c>
      <c r="M54" s="285" t="s">
        <v>79</v>
      </c>
      <c r="N54" s="287">
        <v>60000000</v>
      </c>
      <c r="O54" s="285" t="s">
        <v>79</v>
      </c>
      <c r="P54" s="287">
        <v>60000000</v>
      </c>
      <c r="Q54" s="285"/>
      <c r="R54" s="328">
        <v>-6.0655383065758069E-3</v>
      </c>
      <c r="S54" s="329">
        <v>-363932.29839454842</v>
      </c>
      <c r="T54" s="329">
        <v>-363932.29839454842</v>
      </c>
      <c r="U54" s="327">
        <v>0</v>
      </c>
      <c r="V54" s="329">
        <v>-313082.29839454842</v>
      </c>
      <c r="W54" s="329">
        <v>-50849.999999999993</v>
      </c>
      <c r="X54" s="295"/>
      <c r="Y54" s="295"/>
    </row>
    <row r="55" spans="1:25" x14ac:dyDescent="0.2">
      <c r="A55" s="285" t="s">
        <v>86</v>
      </c>
      <c r="B55" s="285" t="s">
        <v>167</v>
      </c>
      <c r="C55" s="285">
        <v>283</v>
      </c>
      <c r="D55" s="285" t="s">
        <v>95</v>
      </c>
      <c r="E55" s="286">
        <v>42192</v>
      </c>
      <c r="F55" s="286">
        <v>43467</v>
      </c>
      <c r="G55" s="286">
        <v>44200</v>
      </c>
      <c r="H55" s="285" t="s">
        <v>101</v>
      </c>
      <c r="I55" s="285" t="s">
        <v>93</v>
      </c>
      <c r="J55" s="325">
        <v>9.2999999999999992E-3</v>
      </c>
      <c r="K55" s="285" t="s">
        <v>102</v>
      </c>
      <c r="L55" s="285" t="s">
        <v>90</v>
      </c>
      <c r="M55" s="285" t="s">
        <v>79</v>
      </c>
      <c r="N55" s="287">
        <v>50000000</v>
      </c>
      <c r="O55" s="285" t="s">
        <v>79</v>
      </c>
      <c r="P55" s="287">
        <v>50000000</v>
      </c>
      <c r="Q55" s="285"/>
      <c r="R55" s="328">
        <v>-1.0371287579949949E-2</v>
      </c>
      <c r="S55" s="329">
        <v>-518564.37899749744</v>
      </c>
      <c r="T55" s="329">
        <v>-518564.37899749744</v>
      </c>
      <c r="U55" s="327">
        <v>0</v>
      </c>
      <c r="V55" s="329">
        <v>-356939.37899749744</v>
      </c>
      <c r="W55" s="329">
        <v>-161625</v>
      </c>
      <c r="X55" s="295"/>
      <c r="Y55" s="295"/>
    </row>
    <row r="56" spans="1:25" x14ac:dyDescent="0.2">
      <c r="A56" s="285" t="s">
        <v>86</v>
      </c>
      <c r="B56" s="285" t="s">
        <v>168</v>
      </c>
      <c r="C56" s="285">
        <v>289</v>
      </c>
      <c r="D56" s="285" t="s">
        <v>94</v>
      </c>
      <c r="E56" s="286">
        <v>42277</v>
      </c>
      <c r="F56" s="286">
        <v>43846</v>
      </c>
      <c r="G56" s="286">
        <v>44578</v>
      </c>
      <c r="H56" s="285" t="s">
        <v>101</v>
      </c>
      <c r="I56" s="285" t="s">
        <v>93</v>
      </c>
      <c r="J56" s="325">
        <v>9.7000000000000003E-3</v>
      </c>
      <c r="K56" s="285" t="s">
        <v>102</v>
      </c>
      <c r="L56" s="285" t="s">
        <v>90</v>
      </c>
      <c r="M56" s="285" t="s">
        <v>79</v>
      </c>
      <c r="N56" s="287">
        <v>65000000</v>
      </c>
      <c r="O56" s="285" t="s">
        <v>79</v>
      </c>
      <c r="P56" s="287">
        <v>65000000</v>
      </c>
      <c r="Q56" s="285"/>
      <c r="R56" s="328">
        <v>-2.5211811067975473E-2</v>
      </c>
      <c r="S56" s="329">
        <v>-1638767.7194184058</v>
      </c>
      <c r="T56" s="329">
        <v>-1638767.7194184058</v>
      </c>
      <c r="U56" s="327">
        <v>0</v>
      </c>
      <c r="V56" s="329">
        <v>-1471631.052751739</v>
      </c>
      <c r="W56" s="329">
        <v>-167136.66666666669</v>
      </c>
      <c r="X56" s="295"/>
      <c r="Y56" s="295"/>
    </row>
    <row r="57" spans="1:25" x14ac:dyDescent="0.2">
      <c r="A57" s="285" t="s">
        <v>86</v>
      </c>
      <c r="B57" s="285" t="s">
        <v>169</v>
      </c>
      <c r="C57" s="285">
        <v>290</v>
      </c>
      <c r="D57" s="285" t="s">
        <v>105</v>
      </c>
      <c r="E57" s="286">
        <v>42303</v>
      </c>
      <c r="F57" s="286">
        <v>43921</v>
      </c>
      <c r="G57" s="286">
        <v>44651</v>
      </c>
      <c r="H57" s="285" t="s">
        <v>101</v>
      </c>
      <c r="I57" s="285" t="s">
        <v>93</v>
      </c>
      <c r="J57" s="325">
        <v>9.2800000000000001E-3</v>
      </c>
      <c r="K57" s="285" t="s">
        <v>102</v>
      </c>
      <c r="L57" s="285" t="s">
        <v>90</v>
      </c>
      <c r="M57" s="285" t="s">
        <v>79</v>
      </c>
      <c r="N57" s="287">
        <v>60000000</v>
      </c>
      <c r="O57" s="285" t="s">
        <v>79</v>
      </c>
      <c r="P57" s="287">
        <v>60000000</v>
      </c>
      <c r="Q57" s="285"/>
      <c r="R57" s="328">
        <v>-2.4925700825255324E-2</v>
      </c>
      <c r="S57" s="329">
        <v>-1495542.0495153195</v>
      </c>
      <c r="T57" s="329">
        <v>-1495542.0495153195</v>
      </c>
      <c r="U57" s="327">
        <v>0</v>
      </c>
      <c r="V57" s="329">
        <v>-1493323.7161819863</v>
      </c>
      <c r="W57" s="329">
        <v>-2218.333333333333</v>
      </c>
      <c r="X57" s="295"/>
      <c r="Y57" s="295"/>
    </row>
    <row r="58" spans="1:25" x14ac:dyDescent="0.2">
      <c r="A58" s="285" t="s">
        <v>86</v>
      </c>
      <c r="B58" s="285" t="s">
        <v>170</v>
      </c>
      <c r="C58" s="285">
        <v>291</v>
      </c>
      <c r="D58" s="285" t="s">
        <v>171</v>
      </c>
      <c r="E58" s="286">
        <v>42305</v>
      </c>
      <c r="F58" s="286">
        <v>44012</v>
      </c>
      <c r="G58" s="286">
        <v>44742</v>
      </c>
      <c r="H58" s="285" t="s">
        <v>101</v>
      </c>
      <c r="I58" s="285" t="s">
        <v>93</v>
      </c>
      <c r="J58" s="325">
        <v>9.1199999999999996E-3</v>
      </c>
      <c r="K58" s="285" t="s">
        <v>102</v>
      </c>
      <c r="L58" s="285" t="s">
        <v>90</v>
      </c>
      <c r="M58" s="285" t="s">
        <v>79</v>
      </c>
      <c r="N58" s="287">
        <v>50000000</v>
      </c>
      <c r="O58" s="285" t="s">
        <v>79</v>
      </c>
      <c r="P58" s="287">
        <v>50000000</v>
      </c>
      <c r="Q58" s="285"/>
      <c r="R58" s="328">
        <v>-2.8217561365566329E-2</v>
      </c>
      <c r="S58" s="329">
        <v>-1410878.0682783164</v>
      </c>
      <c r="T58" s="329">
        <v>-1410878.0682783164</v>
      </c>
      <c r="U58" s="327">
        <v>0</v>
      </c>
      <c r="V58" s="329">
        <v>-1409051.6793894274</v>
      </c>
      <c r="W58" s="329">
        <v>-1826.3888888888887</v>
      </c>
      <c r="X58" s="295"/>
      <c r="Y58" s="295"/>
    </row>
    <row r="59" spans="1:25" x14ac:dyDescent="0.2">
      <c r="A59" s="285" t="s">
        <v>86</v>
      </c>
      <c r="B59" s="285" t="s">
        <v>172</v>
      </c>
      <c r="C59" s="285">
        <v>292</v>
      </c>
      <c r="D59" s="285" t="s">
        <v>105</v>
      </c>
      <c r="E59" s="286">
        <v>42401</v>
      </c>
      <c r="F59" s="286">
        <v>44169</v>
      </c>
      <c r="G59" s="286">
        <v>44900</v>
      </c>
      <c r="H59" s="285" t="s">
        <v>101</v>
      </c>
      <c r="I59" s="285" t="s">
        <v>93</v>
      </c>
      <c r="J59" s="325">
        <v>7.8700000000000003E-3</v>
      </c>
      <c r="K59" s="285" t="s">
        <v>102</v>
      </c>
      <c r="L59" s="285" t="s">
        <v>90</v>
      </c>
      <c r="M59" s="285" t="s">
        <v>79</v>
      </c>
      <c r="N59" s="287">
        <v>75000000</v>
      </c>
      <c r="O59" s="285" t="s">
        <v>79</v>
      </c>
      <c r="P59" s="287">
        <v>0</v>
      </c>
      <c r="Q59" s="285"/>
      <c r="R59" s="328">
        <v>-2.5972068253958275E-2</v>
      </c>
      <c r="S59" s="329">
        <v>-1947905.1190468706</v>
      </c>
      <c r="T59" s="329">
        <v>-1947905.1190468706</v>
      </c>
      <c r="U59" s="327">
        <v>0</v>
      </c>
      <c r="V59" s="329">
        <v>-1947905.1190468706</v>
      </c>
      <c r="W59" s="327">
        <v>0</v>
      </c>
      <c r="X59" s="295"/>
      <c r="Y59" s="295"/>
    </row>
    <row r="60" spans="1:25" x14ac:dyDescent="0.2">
      <c r="A60" s="285" t="s">
        <v>86</v>
      </c>
      <c r="B60" s="285" t="s">
        <v>173</v>
      </c>
      <c r="C60" s="285">
        <v>293</v>
      </c>
      <c r="D60" s="285" t="s">
        <v>105</v>
      </c>
      <c r="E60" s="286">
        <v>42402</v>
      </c>
      <c r="F60" s="286">
        <v>44204</v>
      </c>
      <c r="G60" s="286">
        <v>44935</v>
      </c>
      <c r="H60" s="285" t="s">
        <v>101</v>
      </c>
      <c r="I60" s="285" t="s">
        <v>93</v>
      </c>
      <c r="J60" s="325">
        <v>8.1300000000000001E-3</v>
      </c>
      <c r="K60" s="285" t="s">
        <v>102</v>
      </c>
      <c r="L60" s="285" t="s">
        <v>90</v>
      </c>
      <c r="M60" s="285" t="s">
        <v>79</v>
      </c>
      <c r="N60" s="287">
        <v>50000000</v>
      </c>
      <c r="O60" s="285" t="s">
        <v>79</v>
      </c>
      <c r="P60" s="287">
        <v>0</v>
      </c>
      <c r="Q60" s="285"/>
      <c r="R60" s="328">
        <v>-2.6474416849170613E-2</v>
      </c>
      <c r="S60" s="329">
        <v>-1323720.8424585306</v>
      </c>
      <c r="T60" s="329">
        <v>-1323720.8424585306</v>
      </c>
      <c r="U60" s="327">
        <v>0</v>
      </c>
      <c r="V60" s="329">
        <v>-1323720.8424585306</v>
      </c>
      <c r="W60" s="327">
        <v>0</v>
      </c>
      <c r="X60" s="295"/>
      <c r="Y60" s="295"/>
    </row>
    <row r="61" spans="1:25" x14ac:dyDescent="0.2">
      <c r="A61" s="285" t="s">
        <v>86</v>
      </c>
      <c r="B61" s="285" t="s">
        <v>174</v>
      </c>
      <c r="C61" s="285">
        <v>294</v>
      </c>
      <c r="D61" s="285" t="s">
        <v>121</v>
      </c>
      <c r="E61" s="286">
        <v>42401</v>
      </c>
      <c r="F61" s="286">
        <v>44012</v>
      </c>
      <c r="G61" s="286">
        <v>44742</v>
      </c>
      <c r="H61" s="285" t="s">
        <v>101</v>
      </c>
      <c r="I61" s="285" t="s">
        <v>93</v>
      </c>
      <c r="J61" s="325">
        <v>7.4099999999999999E-3</v>
      </c>
      <c r="K61" s="285" t="s">
        <v>102</v>
      </c>
      <c r="L61" s="285" t="s">
        <v>90</v>
      </c>
      <c r="M61" s="285" t="s">
        <v>79</v>
      </c>
      <c r="N61" s="287">
        <v>50000000</v>
      </c>
      <c r="O61" s="285" t="s">
        <v>79</v>
      </c>
      <c r="P61" s="287">
        <v>50000000</v>
      </c>
      <c r="Q61" s="285"/>
      <c r="R61" s="328">
        <v>-2.4729439437966644E-2</v>
      </c>
      <c r="S61" s="329">
        <v>-1236471.9718983322</v>
      </c>
      <c r="T61" s="329">
        <v>-1236471.9718983322</v>
      </c>
      <c r="U61" s="327">
        <v>0</v>
      </c>
      <c r="V61" s="329">
        <v>-1234883.0830094432</v>
      </c>
      <c r="W61" s="329">
        <v>-1588.8888888888887</v>
      </c>
      <c r="X61" s="295"/>
      <c r="Y61" s="295"/>
    </row>
    <row r="62" spans="1:25" x14ac:dyDescent="0.2">
      <c r="A62" s="285" t="s">
        <v>86</v>
      </c>
      <c r="B62" s="285" t="s">
        <v>175</v>
      </c>
      <c r="C62" s="285">
        <v>295</v>
      </c>
      <c r="D62" s="285" t="s">
        <v>121</v>
      </c>
      <c r="E62" s="286">
        <v>42411</v>
      </c>
      <c r="F62" s="286">
        <v>44225</v>
      </c>
      <c r="G62" s="286">
        <v>44955</v>
      </c>
      <c r="H62" s="285" t="s">
        <v>101</v>
      </c>
      <c r="I62" s="285" t="s">
        <v>93</v>
      </c>
      <c r="J62" s="325">
        <v>6.8500000000000002E-3</v>
      </c>
      <c r="K62" s="285" t="s">
        <v>102</v>
      </c>
      <c r="L62" s="285" t="s">
        <v>90</v>
      </c>
      <c r="M62" s="285" t="s">
        <v>79</v>
      </c>
      <c r="N62" s="287">
        <v>50000000</v>
      </c>
      <c r="O62" s="285" t="s">
        <v>79</v>
      </c>
      <c r="P62" s="287">
        <v>0</v>
      </c>
      <c r="Q62" s="285"/>
      <c r="R62" s="328">
        <v>-2.3846190655623333E-2</v>
      </c>
      <c r="S62" s="329">
        <v>-1192309.5327811667</v>
      </c>
      <c r="T62" s="329">
        <v>-1192309.5327811667</v>
      </c>
      <c r="U62" s="327">
        <v>0</v>
      </c>
      <c r="V62" s="329">
        <v>-1192309.5327811667</v>
      </c>
      <c r="W62" s="327">
        <v>0</v>
      </c>
      <c r="X62" s="295"/>
      <c r="Y62" s="295"/>
    </row>
    <row r="63" spans="1:25" x14ac:dyDescent="0.2">
      <c r="A63" s="285" t="s">
        <v>86</v>
      </c>
      <c r="B63" s="285" t="s">
        <v>176</v>
      </c>
      <c r="C63" s="285">
        <v>296</v>
      </c>
      <c r="D63" s="285" t="s">
        <v>121</v>
      </c>
      <c r="E63" s="286">
        <v>42411</v>
      </c>
      <c r="F63" s="286">
        <v>44242</v>
      </c>
      <c r="G63" s="286">
        <v>44972</v>
      </c>
      <c r="H63" s="285" t="s">
        <v>101</v>
      </c>
      <c r="I63" s="285" t="s">
        <v>93</v>
      </c>
      <c r="J63" s="325">
        <v>7.0000000000000001E-3</v>
      </c>
      <c r="K63" s="285" t="s">
        <v>102</v>
      </c>
      <c r="L63" s="285" t="s">
        <v>90</v>
      </c>
      <c r="M63" s="285" t="s">
        <v>79</v>
      </c>
      <c r="N63" s="287">
        <v>70000000</v>
      </c>
      <c r="O63" s="285" t="s">
        <v>79</v>
      </c>
      <c r="P63" s="287">
        <v>0</v>
      </c>
      <c r="Q63" s="285"/>
      <c r="R63" s="328">
        <v>-2.4174746941686542E-2</v>
      </c>
      <c r="S63" s="329">
        <v>-1692232.2859180579</v>
      </c>
      <c r="T63" s="329">
        <v>-1692232.2859180579</v>
      </c>
      <c r="U63" s="327">
        <v>0</v>
      </c>
      <c r="V63" s="329">
        <v>-1692232.2859180579</v>
      </c>
      <c r="W63" s="327">
        <v>0</v>
      </c>
      <c r="X63" s="295"/>
      <c r="Y63" s="295"/>
    </row>
    <row r="64" spans="1:25" x14ac:dyDescent="0.2">
      <c r="A64" s="285" t="s">
        <v>86</v>
      </c>
      <c r="B64" s="285" t="s">
        <v>177</v>
      </c>
      <c r="C64" s="285">
        <v>297</v>
      </c>
      <c r="D64" s="285" t="s">
        <v>95</v>
      </c>
      <c r="E64" s="286">
        <v>42411</v>
      </c>
      <c r="F64" s="286">
        <v>44295</v>
      </c>
      <c r="G64" s="286">
        <v>45025</v>
      </c>
      <c r="H64" s="285" t="s">
        <v>101</v>
      </c>
      <c r="I64" s="285" t="s">
        <v>93</v>
      </c>
      <c r="J64" s="325">
        <v>7.45E-3</v>
      </c>
      <c r="K64" s="285" t="s">
        <v>102</v>
      </c>
      <c r="L64" s="285" t="s">
        <v>90</v>
      </c>
      <c r="M64" s="285" t="s">
        <v>79</v>
      </c>
      <c r="N64" s="287">
        <v>175000000</v>
      </c>
      <c r="O64" s="285" t="s">
        <v>79</v>
      </c>
      <c r="P64" s="287">
        <v>0</v>
      </c>
      <c r="Q64" s="285"/>
      <c r="R64" s="328">
        <v>-2.512336723133694E-2</v>
      </c>
      <c r="S64" s="329">
        <v>-4396589.2654839642</v>
      </c>
      <c r="T64" s="329">
        <v>-4396589.2654839642</v>
      </c>
      <c r="U64" s="327">
        <v>0</v>
      </c>
      <c r="V64" s="329">
        <v>-4396589.2654839642</v>
      </c>
      <c r="W64" s="327">
        <v>0</v>
      </c>
      <c r="X64" s="295"/>
      <c r="Y64" s="295"/>
    </row>
    <row r="65" spans="1:25" x14ac:dyDescent="0.2">
      <c r="A65" s="285" t="s">
        <v>86</v>
      </c>
      <c r="B65" s="285" t="s">
        <v>178</v>
      </c>
      <c r="C65" s="285">
        <v>298</v>
      </c>
      <c r="D65" s="285" t="s">
        <v>95</v>
      </c>
      <c r="E65" s="286">
        <v>42411</v>
      </c>
      <c r="F65" s="286">
        <v>44302</v>
      </c>
      <c r="G65" s="286">
        <v>45032</v>
      </c>
      <c r="H65" s="285" t="s">
        <v>101</v>
      </c>
      <c r="I65" s="285" t="s">
        <v>93</v>
      </c>
      <c r="J65" s="325">
        <v>7.6E-3</v>
      </c>
      <c r="K65" s="285" t="s">
        <v>102</v>
      </c>
      <c r="L65" s="285" t="s">
        <v>90</v>
      </c>
      <c r="M65" s="285" t="s">
        <v>79</v>
      </c>
      <c r="N65" s="287">
        <v>100000000</v>
      </c>
      <c r="O65" s="285" t="s">
        <v>79</v>
      </c>
      <c r="P65" s="287">
        <v>0</v>
      </c>
      <c r="Q65" s="285"/>
      <c r="R65" s="328">
        <v>-2.5426651460160626E-2</v>
      </c>
      <c r="S65" s="329">
        <v>-2542665.1460160627</v>
      </c>
      <c r="T65" s="329">
        <v>-2542665.1460160627</v>
      </c>
      <c r="U65" s="327">
        <v>0</v>
      </c>
      <c r="V65" s="329">
        <v>-2542665.1460160627</v>
      </c>
      <c r="W65" s="327">
        <v>0</v>
      </c>
      <c r="X65" s="295"/>
      <c r="Y65" s="295"/>
    </row>
    <row r="66" spans="1:25" x14ac:dyDescent="0.2">
      <c r="A66" s="285" t="s">
        <v>86</v>
      </c>
      <c r="B66" s="285" t="s">
        <v>179</v>
      </c>
      <c r="C66" s="285">
        <v>301</v>
      </c>
      <c r="D66" s="285" t="s">
        <v>98</v>
      </c>
      <c r="E66" s="286">
        <v>42458</v>
      </c>
      <c r="F66" s="286">
        <v>44520</v>
      </c>
      <c r="G66" s="286">
        <v>45250</v>
      </c>
      <c r="H66" s="285" t="s">
        <v>101</v>
      </c>
      <c r="I66" s="285" t="s">
        <v>93</v>
      </c>
      <c r="J66" s="325">
        <v>8.0499999999999999E-3</v>
      </c>
      <c r="K66" s="285" t="s">
        <v>102</v>
      </c>
      <c r="L66" s="285" t="s">
        <v>90</v>
      </c>
      <c r="M66" s="285" t="s">
        <v>79</v>
      </c>
      <c r="N66" s="287">
        <v>60000000</v>
      </c>
      <c r="O66" s="285" t="s">
        <v>79</v>
      </c>
      <c r="P66" s="287">
        <v>0</v>
      </c>
      <c r="Q66" s="285"/>
      <c r="R66" s="328">
        <v>-2.5962030177926518E-2</v>
      </c>
      <c r="S66" s="329">
        <v>-1557721.810675591</v>
      </c>
      <c r="T66" s="329">
        <v>-1557721.810675591</v>
      </c>
      <c r="U66" s="327">
        <v>0</v>
      </c>
      <c r="V66" s="329">
        <v>-1557721.810675591</v>
      </c>
      <c r="W66" s="327">
        <v>0</v>
      </c>
      <c r="X66" s="295"/>
      <c r="Y66" s="295"/>
    </row>
    <row r="67" spans="1:25" x14ac:dyDescent="0.2">
      <c r="A67" s="285" t="s">
        <v>86</v>
      </c>
      <c r="B67" s="285" t="s">
        <v>180</v>
      </c>
      <c r="C67" s="285">
        <v>302</v>
      </c>
      <c r="D67" s="285" t="s">
        <v>105</v>
      </c>
      <c r="E67" s="286">
        <v>42458</v>
      </c>
      <c r="F67" s="286">
        <v>44570</v>
      </c>
      <c r="G67" s="286">
        <v>45300</v>
      </c>
      <c r="H67" s="285" t="s">
        <v>101</v>
      </c>
      <c r="I67" s="285" t="s">
        <v>93</v>
      </c>
      <c r="J67" s="325">
        <v>8.3000000000000001E-3</v>
      </c>
      <c r="K67" s="285" t="s">
        <v>102</v>
      </c>
      <c r="L67" s="285" t="s">
        <v>90</v>
      </c>
      <c r="M67" s="285" t="s">
        <v>79</v>
      </c>
      <c r="N67" s="287">
        <v>125000000</v>
      </c>
      <c r="O67" s="285" t="s">
        <v>79</v>
      </c>
      <c r="P67" s="287">
        <v>0</v>
      </c>
      <c r="Q67" s="285"/>
      <c r="R67" s="328">
        <v>-2.6353706963071613E-2</v>
      </c>
      <c r="S67" s="329">
        <v>-3294213.3703839518</v>
      </c>
      <c r="T67" s="329">
        <v>-3294213.3703839518</v>
      </c>
      <c r="U67" s="327">
        <v>0</v>
      </c>
      <c r="V67" s="329">
        <v>-3294213.3703839518</v>
      </c>
      <c r="W67" s="327">
        <v>0</v>
      </c>
      <c r="X67" s="295"/>
      <c r="Y67" s="295"/>
    </row>
    <row r="68" spans="1:25" x14ac:dyDescent="0.2">
      <c r="A68" s="285" t="s">
        <v>86</v>
      </c>
      <c r="B68" s="285" t="s">
        <v>181</v>
      </c>
      <c r="C68" s="285">
        <v>303</v>
      </c>
      <c r="D68" s="285" t="s">
        <v>98</v>
      </c>
      <c r="E68" s="286">
        <v>42459</v>
      </c>
      <c r="F68" s="286">
        <v>44579</v>
      </c>
      <c r="G68" s="286">
        <v>45309</v>
      </c>
      <c r="H68" s="285" t="s">
        <v>101</v>
      </c>
      <c r="I68" s="285" t="s">
        <v>93</v>
      </c>
      <c r="J68" s="325">
        <v>8.3499999999999998E-3</v>
      </c>
      <c r="K68" s="285" t="s">
        <v>102</v>
      </c>
      <c r="L68" s="285" t="s">
        <v>90</v>
      </c>
      <c r="M68" s="285" t="s">
        <v>79</v>
      </c>
      <c r="N68" s="287">
        <v>65000000</v>
      </c>
      <c r="O68" s="285" t="s">
        <v>79</v>
      </c>
      <c r="P68" s="287">
        <v>0</v>
      </c>
      <c r="Q68" s="285"/>
      <c r="R68" s="328">
        <v>-2.643426314221466E-2</v>
      </c>
      <c r="S68" s="329">
        <v>-1718227.1042439528</v>
      </c>
      <c r="T68" s="329">
        <v>-1718227.1042439528</v>
      </c>
      <c r="U68" s="327">
        <v>0</v>
      </c>
      <c r="V68" s="329">
        <v>-1718227.1042439528</v>
      </c>
      <c r="W68" s="327">
        <v>0</v>
      </c>
      <c r="X68" s="295"/>
      <c r="Y68" s="295"/>
    </row>
    <row r="69" spans="1:25" x14ac:dyDescent="0.2">
      <c r="A69" s="285" t="s">
        <v>86</v>
      </c>
      <c r="B69" s="285" t="s">
        <v>182</v>
      </c>
      <c r="C69" s="285">
        <v>304</v>
      </c>
      <c r="D69" s="285" t="s">
        <v>105</v>
      </c>
      <c r="E69" s="286">
        <v>42459</v>
      </c>
      <c r="F69" s="286">
        <v>44577</v>
      </c>
      <c r="G69" s="286">
        <v>45307</v>
      </c>
      <c r="H69" s="285" t="s">
        <v>101</v>
      </c>
      <c r="I69" s="285" t="s">
        <v>93</v>
      </c>
      <c r="J69" s="325">
        <v>8.3000000000000001E-3</v>
      </c>
      <c r="K69" s="285" t="s">
        <v>102</v>
      </c>
      <c r="L69" s="285" t="s">
        <v>90</v>
      </c>
      <c r="M69" s="285" t="s">
        <v>79</v>
      </c>
      <c r="N69" s="287">
        <v>120000000</v>
      </c>
      <c r="O69" s="285" t="s">
        <v>79</v>
      </c>
      <c r="P69" s="287">
        <v>0</v>
      </c>
      <c r="Q69" s="285"/>
      <c r="R69" s="328">
        <v>-2.6335749619863919E-2</v>
      </c>
      <c r="S69" s="329">
        <v>-3160289.9543836704</v>
      </c>
      <c r="T69" s="329">
        <v>-3160289.9543836704</v>
      </c>
      <c r="U69" s="327">
        <v>0</v>
      </c>
      <c r="V69" s="329">
        <v>-3160289.9543836704</v>
      </c>
      <c r="W69" s="327">
        <v>0</v>
      </c>
      <c r="X69" s="295"/>
      <c r="Y69" s="295"/>
    </row>
    <row r="70" spans="1:25" x14ac:dyDescent="0.2">
      <c r="A70" s="285" t="s">
        <v>86</v>
      </c>
      <c r="B70" s="285" t="s">
        <v>183</v>
      </c>
      <c r="C70" s="285">
        <v>305</v>
      </c>
      <c r="D70" s="285" t="s">
        <v>184</v>
      </c>
      <c r="E70" s="286">
        <v>41767</v>
      </c>
      <c r="F70" s="286">
        <v>42094</v>
      </c>
      <c r="G70" s="286">
        <v>46203</v>
      </c>
      <c r="H70" s="285" t="s">
        <v>101</v>
      </c>
      <c r="I70" s="285" t="s">
        <v>93</v>
      </c>
      <c r="J70" s="325">
        <v>1.5900000000000001E-2</v>
      </c>
      <c r="K70" s="285" t="s">
        <v>102</v>
      </c>
      <c r="L70" s="285" t="s">
        <v>90</v>
      </c>
      <c r="M70" s="285" t="s">
        <v>79</v>
      </c>
      <c r="N70" s="287">
        <v>7000000</v>
      </c>
      <c r="O70" s="285" t="s">
        <v>79</v>
      </c>
      <c r="P70" s="287">
        <v>4262632</v>
      </c>
      <c r="Q70" s="285"/>
      <c r="R70" s="328">
        <v>-6.7819123110142376E-2</v>
      </c>
      <c r="S70" s="329">
        <v>-289087.96438123239</v>
      </c>
      <c r="T70" s="329">
        <v>-289087.96438123239</v>
      </c>
      <c r="U70" s="327">
        <v>0</v>
      </c>
      <c r="V70" s="329">
        <v>-288851.98033745459</v>
      </c>
      <c r="W70" s="329">
        <v>-235.98404377777777</v>
      </c>
      <c r="X70" s="295"/>
      <c r="Y70" s="295" t="s">
        <v>185</v>
      </c>
    </row>
    <row r="71" spans="1:25" x14ac:dyDescent="0.2">
      <c r="A71" s="285" t="s">
        <v>86</v>
      </c>
      <c r="B71" s="285" t="s">
        <v>186</v>
      </c>
      <c r="C71" s="285">
        <v>312</v>
      </c>
      <c r="D71" s="285" t="s">
        <v>95</v>
      </c>
      <c r="E71" s="286">
        <v>42500</v>
      </c>
      <c r="F71" s="286">
        <v>44620</v>
      </c>
      <c r="G71" s="286">
        <v>45350</v>
      </c>
      <c r="H71" s="285" t="s">
        <v>101</v>
      </c>
      <c r="I71" s="285" t="s">
        <v>93</v>
      </c>
      <c r="J71" s="325">
        <v>8.0400000000000003E-3</v>
      </c>
      <c r="K71" s="285" t="s">
        <v>102</v>
      </c>
      <c r="L71" s="285" t="s">
        <v>90</v>
      </c>
      <c r="M71" s="285" t="s">
        <v>79</v>
      </c>
      <c r="N71" s="287">
        <v>60000000</v>
      </c>
      <c r="O71" s="285" t="s">
        <v>79</v>
      </c>
      <c r="P71" s="287">
        <v>0</v>
      </c>
      <c r="Q71" s="285"/>
      <c r="R71" s="328">
        <v>-2.5686297197105402E-2</v>
      </c>
      <c r="S71" s="329">
        <v>-1541177.8318263241</v>
      </c>
      <c r="T71" s="329">
        <v>-1541177.8318263241</v>
      </c>
      <c r="U71" s="327">
        <v>0</v>
      </c>
      <c r="V71" s="329">
        <v>-1541177.8318263241</v>
      </c>
      <c r="W71" s="327">
        <v>0</v>
      </c>
      <c r="X71" s="295"/>
      <c r="Y71" s="295"/>
    </row>
    <row r="72" spans="1:25" x14ac:dyDescent="0.2">
      <c r="A72" s="285" t="s">
        <v>86</v>
      </c>
      <c r="B72" s="285" t="s">
        <v>187</v>
      </c>
      <c r="C72" s="285">
        <v>313</v>
      </c>
      <c r="D72" s="285" t="s">
        <v>105</v>
      </c>
      <c r="E72" s="286">
        <v>42501</v>
      </c>
      <c r="F72" s="286">
        <v>44651</v>
      </c>
      <c r="G72" s="286">
        <v>45379</v>
      </c>
      <c r="H72" s="285" t="s">
        <v>101</v>
      </c>
      <c r="I72" s="285" t="s">
        <v>93</v>
      </c>
      <c r="J72" s="325">
        <v>8.2400000000000008E-3</v>
      </c>
      <c r="K72" s="285" t="s">
        <v>102</v>
      </c>
      <c r="L72" s="285" t="s">
        <v>90</v>
      </c>
      <c r="M72" s="285" t="s">
        <v>79</v>
      </c>
      <c r="N72" s="287">
        <v>100000000</v>
      </c>
      <c r="O72" s="285" t="s">
        <v>79</v>
      </c>
      <c r="P72" s="287">
        <v>0</v>
      </c>
      <c r="Q72" s="285"/>
      <c r="R72" s="328">
        <v>-2.5943451133459226E-2</v>
      </c>
      <c r="S72" s="329">
        <v>-2594345.1133459224</v>
      </c>
      <c r="T72" s="329">
        <v>-2594345.1133459224</v>
      </c>
      <c r="U72" s="327">
        <v>0</v>
      </c>
      <c r="V72" s="329">
        <v>-2594345.1133459224</v>
      </c>
      <c r="W72" s="327">
        <v>0</v>
      </c>
      <c r="X72" s="295"/>
      <c r="Y72" s="295"/>
    </row>
    <row r="73" spans="1:25" x14ac:dyDescent="0.2">
      <c r="A73" s="285" t="s">
        <v>86</v>
      </c>
      <c r="B73" s="285" t="s">
        <v>188</v>
      </c>
      <c r="C73" s="285">
        <v>316</v>
      </c>
      <c r="D73" s="285" t="s">
        <v>95</v>
      </c>
      <c r="E73" s="286">
        <v>42522</v>
      </c>
      <c r="F73" s="286">
        <v>44742</v>
      </c>
      <c r="G73" s="286">
        <v>45473</v>
      </c>
      <c r="H73" s="285" t="s">
        <v>101</v>
      </c>
      <c r="I73" s="285" t="s">
        <v>93</v>
      </c>
      <c r="J73" s="325">
        <v>8.8999999999999999E-3</v>
      </c>
      <c r="K73" s="285" t="s">
        <v>102</v>
      </c>
      <c r="L73" s="285" t="s">
        <v>90</v>
      </c>
      <c r="M73" s="285" t="s">
        <v>79</v>
      </c>
      <c r="N73" s="287">
        <v>100000000</v>
      </c>
      <c r="O73" s="285" t="s">
        <v>79</v>
      </c>
      <c r="P73" s="287">
        <v>0</v>
      </c>
      <c r="Q73" s="285"/>
      <c r="R73" s="328">
        <v>-2.7123236224025526E-2</v>
      </c>
      <c r="S73" s="329">
        <v>-2712323.6224025525</v>
      </c>
      <c r="T73" s="329">
        <v>-2712323.6224025525</v>
      </c>
      <c r="U73" s="327">
        <v>0</v>
      </c>
      <c r="V73" s="329">
        <v>-2712323.6224025525</v>
      </c>
      <c r="W73" s="327">
        <v>0</v>
      </c>
      <c r="X73" s="295"/>
      <c r="Y73" s="295"/>
    </row>
    <row r="74" spans="1:25" x14ac:dyDescent="0.2">
      <c r="A74" s="285" t="s">
        <v>86</v>
      </c>
      <c r="B74" s="285" t="s">
        <v>189</v>
      </c>
      <c r="C74" s="285">
        <v>317</v>
      </c>
      <c r="D74" s="285" t="s">
        <v>95</v>
      </c>
      <c r="E74" s="286">
        <v>42531</v>
      </c>
      <c r="F74" s="286">
        <v>44934</v>
      </c>
      <c r="G74" s="286">
        <v>45665</v>
      </c>
      <c r="H74" s="285" t="s">
        <v>101</v>
      </c>
      <c r="I74" s="285" t="s">
        <v>93</v>
      </c>
      <c r="J74" s="325">
        <v>9.3699999999999999E-3</v>
      </c>
      <c r="K74" s="285" t="s">
        <v>102</v>
      </c>
      <c r="L74" s="285" t="s">
        <v>90</v>
      </c>
      <c r="M74" s="285" t="s">
        <v>79</v>
      </c>
      <c r="N74" s="287">
        <v>75000000</v>
      </c>
      <c r="O74" s="285" t="s">
        <v>79</v>
      </c>
      <c r="P74" s="287">
        <v>0</v>
      </c>
      <c r="Q74" s="285"/>
      <c r="R74" s="328">
        <v>-2.7396725509036244E-2</v>
      </c>
      <c r="S74" s="329">
        <v>-2054754.4131777184</v>
      </c>
      <c r="T74" s="329">
        <v>-2054754.4131777184</v>
      </c>
      <c r="U74" s="327">
        <v>0</v>
      </c>
      <c r="V74" s="329">
        <v>-2054754.4131777184</v>
      </c>
      <c r="W74" s="327">
        <v>0</v>
      </c>
      <c r="X74" s="295"/>
      <c r="Y74" s="295"/>
    </row>
    <row r="75" spans="1:25" x14ac:dyDescent="0.2">
      <c r="A75" s="285" t="s">
        <v>86</v>
      </c>
      <c r="B75" s="285" t="s">
        <v>190</v>
      </c>
      <c r="C75" s="285">
        <v>318</v>
      </c>
      <c r="D75" s="285" t="s">
        <v>98</v>
      </c>
      <c r="E75" s="286">
        <v>42538</v>
      </c>
      <c r="F75" s="286">
        <v>44196</v>
      </c>
      <c r="G75" s="286">
        <v>45657</v>
      </c>
      <c r="H75" s="285" t="s">
        <v>101</v>
      </c>
      <c r="I75" s="285" t="s">
        <v>93</v>
      </c>
      <c r="J75" s="325">
        <v>6.5750000000000001E-3</v>
      </c>
      <c r="K75" s="285" t="s">
        <v>102</v>
      </c>
      <c r="L75" s="285" t="s">
        <v>90</v>
      </c>
      <c r="M75" s="285" t="s">
        <v>79</v>
      </c>
      <c r="N75" s="287">
        <v>100000000</v>
      </c>
      <c r="O75" s="285" t="s">
        <v>79</v>
      </c>
      <c r="P75" s="287">
        <v>0</v>
      </c>
      <c r="Q75" s="285"/>
      <c r="R75" s="328">
        <v>-4.4948950791993299E-2</v>
      </c>
      <c r="S75" s="329">
        <v>-4494895.0791993299</v>
      </c>
      <c r="T75" s="329">
        <v>-4494895.0791993299</v>
      </c>
      <c r="U75" s="327">
        <v>0</v>
      </c>
      <c r="V75" s="329">
        <v>-4494895.0791993299</v>
      </c>
      <c r="W75" s="327">
        <v>0</v>
      </c>
      <c r="X75" s="295"/>
      <c r="Y75" s="295"/>
    </row>
    <row r="76" spans="1:25" x14ac:dyDescent="0.2">
      <c r="A76" s="285" t="s">
        <v>86</v>
      </c>
      <c r="B76" s="285" t="s">
        <v>191</v>
      </c>
      <c r="C76" s="285">
        <v>329</v>
      </c>
      <c r="D76" s="285" t="s">
        <v>98</v>
      </c>
      <c r="E76" s="286">
        <v>42556</v>
      </c>
      <c r="F76" s="286">
        <v>44176</v>
      </c>
      <c r="G76" s="286">
        <v>45657</v>
      </c>
      <c r="H76" s="285" t="s">
        <v>101</v>
      </c>
      <c r="I76" s="285" t="s">
        <v>93</v>
      </c>
      <c r="J76" s="325">
        <v>5.4000000000000003E-3</v>
      </c>
      <c r="K76" s="285" t="s">
        <v>102</v>
      </c>
      <c r="L76" s="285" t="s">
        <v>96</v>
      </c>
      <c r="M76" s="285" t="s">
        <v>79</v>
      </c>
      <c r="N76" s="287">
        <v>50000000</v>
      </c>
      <c r="O76" s="285" t="s">
        <v>79</v>
      </c>
      <c r="P76" s="287">
        <v>0</v>
      </c>
      <c r="Q76" s="285"/>
      <c r="R76" s="328">
        <v>-3.7880341635723319E-2</v>
      </c>
      <c r="S76" s="329">
        <v>-1894017.0817861659</v>
      </c>
      <c r="T76" s="329">
        <v>-1894017.0817861659</v>
      </c>
      <c r="U76" s="327">
        <v>0</v>
      </c>
      <c r="V76" s="329">
        <v>-1894017.0817861659</v>
      </c>
      <c r="W76" s="327">
        <v>0</v>
      </c>
      <c r="X76" s="295"/>
      <c r="Y76" s="295" t="s">
        <v>192</v>
      </c>
    </row>
    <row r="77" spans="1:25" x14ac:dyDescent="0.2">
      <c r="A77" s="285" t="s">
        <v>86</v>
      </c>
      <c r="B77" s="285" t="s">
        <v>193</v>
      </c>
      <c r="C77" s="285">
        <v>332</v>
      </c>
      <c r="D77" s="285" t="s">
        <v>98</v>
      </c>
      <c r="E77" s="286">
        <v>42612</v>
      </c>
      <c r="F77" s="286">
        <v>44548</v>
      </c>
      <c r="G77" s="286">
        <v>45278</v>
      </c>
      <c r="H77" s="285" t="s">
        <v>101</v>
      </c>
      <c r="I77" s="285" t="s">
        <v>93</v>
      </c>
      <c r="J77" s="325">
        <v>2.5999999999999999E-3</v>
      </c>
      <c r="K77" s="285" t="s">
        <v>102</v>
      </c>
      <c r="L77" s="285" t="s">
        <v>90</v>
      </c>
      <c r="M77" s="285" t="s">
        <v>79</v>
      </c>
      <c r="N77" s="287">
        <v>50000000</v>
      </c>
      <c r="O77" s="285" t="s">
        <v>79</v>
      </c>
      <c r="P77" s="287">
        <v>0</v>
      </c>
      <c r="Q77" s="285"/>
      <c r="R77" s="328">
        <v>-1.4686574618712745E-2</v>
      </c>
      <c r="S77" s="329">
        <v>-734328.73093563726</v>
      </c>
      <c r="T77" s="329">
        <v>-734328.73093563726</v>
      </c>
      <c r="U77" s="327">
        <v>0</v>
      </c>
      <c r="V77" s="329">
        <v>-734328.73093563726</v>
      </c>
      <c r="W77" s="327">
        <v>0</v>
      </c>
      <c r="X77" s="295"/>
      <c r="Y77" s="295"/>
    </row>
    <row r="78" spans="1:25" x14ac:dyDescent="0.2">
      <c r="A78" s="285" t="s">
        <v>86</v>
      </c>
      <c r="B78" s="285" t="s">
        <v>194</v>
      </c>
      <c r="C78" s="285">
        <v>333</v>
      </c>
      <c r="D78" s="285" t="s">
        <v>105</v>
      </c>
      <c r="E78" s="286">
        <v>42612</v>
      </c>
      <c r="F78" s="286">
        <v>44670</v>
      </c>
      <c r="G78" s="286">
        <v>45401</v>
      </c>
      <c r="H78" s="285" t="s">
        <v>101</v>
      </c>
      <c r="I78" s="285" t="s">
        <v>93</v>
      </c>
      <c r="J78" s="325">
        <v>3.4099999999999998E-3</v>
      </c>
      <c r="K78" s="285" t="s">
        <v>102</v>
      </c>
      <c r="L78" s="285" t="s">
        <v>90</v>
      </c>
      <c r="M78" s="285" t="s">
        <v>79</v>
      </c>
      <c r="N78" s="287">
        <v>100000000</v>
      </c>
      <c r="O78" s="285" t="s">
        <v>79</v>
      </c>
      <c r="P78" s="287">
        <v>0</v>
      </c>
      <c r="Q78" s="285"/>
      <c r="R78" s="328">
        <v>-1.6025419948157305E-2</v>
      </c>
      <c r="S78" s="329">
        <v>-1602541.9948157305</v>
      </c>
      <c r="T78" s="329">
        <v>-1602541.9948157305</v>
      </c>
      <c r="U78" s="327">
        <v>0</v>
      </c>
      <c r="V78" s="329">
        <v>-1602541.9948157305</v>
      </c>
      <c r="W78" s="327">
        <v>0</v>
      </c>
      <c r="X78" s="295"/>
      <c r="Y78" s="295"/>
    </row>
    <row r="79" spans="1:25" x14ac:dyDescent="0.2">
      <c r="A79" s="285" t="s">
        <v>86</v>
      </c>
      <c r="B79" s="285" t="s">
        <v>195</v>
      </c>
      <c r="C79" s="285">
        <v>334</v>
      </c>
      <c r="D79" s="285" t="s">
        <v>105</v>
      </c>
      <c r="E79" s="286">
        <v>42635</v>
      </c>
      <c r="F79" s="286">
        <v>44693</v>
      </c>
      <c r="G79" s="286">
        <v>45425</v>
      </c>
      <c r="H79" s="285" t="s">
        <v>101</v>
      </c>
      <c r="I79" s="285" t="s">
        <v>93</v>
      </c>
      <c r="J79" s="325">
        <v>4.0499999999999998E-3</v>
      </c>
      <c r="K79" s="285" t="s">
        <v>102</v>
      </c>
      <c r="L79" s="285" t="s">
        <v>90</v>
      </c>
      <c r="M79" s="285" t="s">
        <v>79</v>
      </c>
      <c r="N79" s="287">
        <v>100000000</v>
      </c>
      <c r="O79" s="285" t="s">
        <v>79</v>
      </c>
      <c r="P79" s="287">
        <v>0</v>
      </c>
      <c r="Q79" s="285"/>
      <c r="R79" s="328">
        <v>-1.7271101963316077E-2</v>
      </c>
      <c r="S79" s="329">
        <v>-1727110.1963316076</v>
      </c>
      <c r="T79" s="329">
        <v>-1727110.1963316076</v>
      </c>
      <c r="U79" s="327">
        <v>0</v>
      </c>
      <c r="V79" s="329">
        <v>-1727110.1963316076</v>
      </c>
      <c r="W79" s="327">
        <v>0</v>
      </c>
      <c r="X79" s="295"/>
      <c r="Y79" s="295"/>
    </row>
    <row r="80" spans="1:25" x14ac:dyDescent="0.2">
      <c r="A80" s="285" t="s">
        <v>86</v>
      </c>
      <c r="B80" s="285" t="s">
        <v>196</v>
      </c>
      <c r="C80" s="285">
        <v>335</v>
      </c>
      <c r="D80" s="285" t="s">
        <v>98</v>
      </c>
      <c r="E80" s="286">
        <v>42635</v>
      </c>
      <c r="F80" s="286">
        <v>44715</v>
      </c>
      <c r="G80" s="286">
        <v>45446</v>
      </c>
      <c r="H80" s="285" t="s">
        <v>101</v>
      </c>
      <c r="I80" s="285" t="s">
        <v>93</v>
      </c>
      <c r="J80" s="325">
        <v>4.1999999999999997E-3</v>
      </c>
      <c r="K80" s="285" t="s">
        <v>102</v>
      </c>
      <c r="L80" s="285" t="s">
        <v>90</v>
      </c>
      <c r="M80" s="285" t="s">
        <v>79</v>
      </c>
      <c r="N80" s="287">
        <v>100000000</v>
      </c>
      <c r="O80" s="285" t="s">
        <v>79</v>
      </c>
      <c r="P80" s="287">
        <v>0</v>
      </c>
      <c r="Q80" s="285"/>
      <c r="R80" s="328">
        <v>-1.7508672364928573E-2</v>
      </c>
      <c r="S80" s="329">
        <v>-1750867.2364928573</v>
      </c>
      <c r="T80" s="329">
        <v>-1750867.2364928573</v>
      </c>
      <c r="U80" s="327">
        <v>0</v>
      </c>
      <c r="V80" s="329">
        <v>-1750867.2364928573</v>
      </c>
      <c r="W80" s="327">
        <v>0</v>
      </c>
      <c r="X80" s="295"/>
      <c r="Y80" s="295"/>
    </row>
    <row r="81" spans="1:25" x14ac:dyDescent="0.2">
      <c r="A81" s="285" t="s">
        <v>86</v>
      </c>
      <c r="B81" s="285" t="s">
        <v>197</v>
      </c>
      <c r="C81" s="285">
        <v>336</v>
      </c>
      <c r="D81" s="285" t="s">
        <v>105</v>
      </c>
      <c r="E81" s="286">
        <v>42636</v>
      </c>
      <c r="F81" s="286">
        <v>44747</v>
      </c>
      <c r="G81" s="286">
        <v>45478</v>
      </c>
      <c r="H81" s="285" t="s">
        <v>101</v>
      </c>
      <c r="I81" s="285" t="s">
        <v>93</v>
      </c>
      <c r="J81" s="325">
        <v>4.6299999999999996E-3</v>
      </c>
      <c r="K81" s="285" t="s">
        <v>102</v>
      </c>
      <c r="L81" s="285" t="s">
        <v>90</v>
      </c>
      <c r="M81" s="285" t="s">
        <v>79</v>
      </c>
      <c r="N81" s="287">
        <v>100000000</v>
      </c>
      <c r="O81" s="285" t="s">
        <v>79</v>
      </c>
      <c r="P81" s="287">
        <v>0</v>
      </c>
      <c r="Q81" s="285"/>
      <c r="R81" s="328">
        <v>-1.8287381673748659E-2</v>
      </c>
      <c r="S81" s="329">
        <v>-1828738.1673748661</v>
      </c>
      <c r="T81" s="329">
        <v>-1828738.1673748661</v>
      </c>
      <c r="U81" s="327">
        <v>0</v>
      </c>
      <c r="V81" s="329">
        <v>-1828738.1673748661</v>
      </c>
      <c r="W81" s="327">
        <v>0</v>
      </c>
      <c r="X81" s="295"/>
      <c r="Y81" s="295"/>
    </row>
    <row r="82" spans="1:25" x14ac:dyDescent="0.2">
      <c r="A82" s="285" t="s">
        <v>86</v>
      </c>
      <c r="B82" s="285" t="s">
        <v>198</v>
      </c>
      <c r="C82" s="285">
        <v>337</v>
      </c>
      <c r="D82" s="285" t="s">
        <v>98</v>
      </c>
      <c r="E82" s="286">
        <v>42636</v>
      </c>
      <c r="F82" s="286">
        <v>44739</v>
      </c>
      <c r="G82" s="286">
        <v>45470</v>
      </c>
      <c r="H82" s="285" t="s">
        <v>101</v>
      </c>
      <c r="I82" s="285" t="s">
        <v>93</v>
      </c>
      <c r="J82" s="325">
        <v>4.62E-3</v>
      </c>
      <c r="K82" s="285" t="s">
        <v>102</v>
      </c>
      <c r="L82" s="285" t="s">
        <v>90</v>
      </c>
      <c r="M82" s="285" t="s">
        <v>79</v>
      </c>
      <c r="N82" s="287">
        <v>100000000</v>
      </c>
      <c r="O82" s="285" t="s">
        <v>79</v>
      </c>
      <c r="P82" s="287">
        <v>0</v>
      </c>
      <c r="Q82" s="285"/>
      <c r="R82" s="328">
        <v>-1.82948393693282E-2</v>
      </c>
      <c r="S82" s="329">
        <v>-1829483.9369328199</v>
      </c>
      <c r="T82" s="329">
        <v>-1829483.9369328199</v>
      </c>
      <c r="U82" s="327">
        <v>0</v>
      </c>
      <c r="V82" s="329">
        <v>-1829483.9369328199</v>
      </c>
      <c r="W82" s="327">
        <v>0</v>
      </c>
      <c r="X82" s="295"/>
      <c r="Y82" s="295"/>
    </row>
    <row r="83" spans="1:25" x14ac:dyDescent="0.2">
      <c r="A83" s="285" t="s">
        <v>86</v>
      </c>
      <c r="B83" s="285" t="s">
        <v>199</v>
      </c>
      <c r="C83" s="285">
        <v>338</v>
      </c>
      <c r="D83" s="285" t="s">
        <v>105</v>
      </c>
      <c r="E83" s="286">
        <v>42662</v>
      </c>
      <c r="F83" s="286">
        <v>44899</v>
      </c>
      <c r="G83" s="286">
        <v>45630</v>
      </c>
      <c r="H83" s="285" t="s">
        <v>101</v>
      </c>
      <c r="I83" s="285" t="s">
        <v>93</v>
      </c>
      <c r="J83" s="325">
        <v>7.0000000000000001E-3</v>
      </c>
      <c r="K83" s="285" t="s">
        <v>102</v>
      </c>
      <c r="L83" s="285" t="s">
        <v>90</v>
      </c>
      <c r="M83" s="285" t="s">
        <v>79</v>
      </c>
      <c r="N83" s="287">
        <v>50000000</v>
      </c>
      <c r="O83" s="285" t="s">
        <v>79</v>
      </c>
      <c r="P83" s="287">
        <v>0</v>
      </c>
      <c r="Q83" s="285"/>
      <c r="R83" s="328">
        <v>-2.2622631074834216E-2</v>
      </c>
      <c r="S83" s="329">
        <v>-1131131.5537417107</v>
      </c>
      <c r="T83" s="329">
        <v>-1131131.5537417107</v>
      </c>
      <c r="U83" s="327">
        <v>0</v>
      </c>
      <c r="V83" s="329">
        <v>-1131131.5537417107</v>
      </c>
      <c r="W83" s="327">
        <v>0</v>
      </c>
      <c r="X83" s="295"/>
      <c r="Y83" s="295" t="s">
        <v>200</v>
      </c>
    </row>
    <row r="84" spans="1:25" x14ac:dyDescent="0.2">
      <c r="A84" s="285" t="s">
        <v>86</v>
      </c>
      <c r="B84" s="285" t="s">
        <v>201</v>
      </c>
      <c r="C84" s="285">
        <v>339</v>
      </c>
      <c r="D84" s="285" t="s">
        <v>95</v>
      </c>
      <c r="E84" s="286">
        <v>42667</v>
      </c>
      <c r="F84" s="286">
        <v>44955</v>
      </c>
      <c r="G84" s="286">
        <v>45686</v>
      </c>
      <c r="H84" s="285" t="s">
        <v>101</v>
      </c>
      <c r="I84" s="285" t="s">
        <v>93</v>
      </c>
      <c r="J84" s="325">
        <v>7.0000000000000001E-3</v>
      </c>
      <c r="K84" s="285" t="s">
        <v>102</v>
      </c>
      <c r="L84" s="285" t="s">
        <v>90</v>
      </c>
      <c r="M84" s="285" t="s">
        <v>79</v>
      </c>
      <c r="N84" s="287">
        <v>50000000</v>
      </c>
      <c r="O84" s="285" t="s">
        <v>79</v>
      </c>
      <c r="P84" s="287">
        <v>0</v>
      </c>
      <c r="Q84" s="285"/>
      <c r="R84" s="328">
        <v>-2.2410164919779721E-2</v>
      </c>
      <c r="S84" s="329">
        <v>-1120508.245988986</v>
      </c>
      <c r="T84" s="329">
        <v>-1120508.245988986</v>
      </c>
      <c r="U84" s="327">
        <v>0</v>
      </c>
      <c r="V84" s="329">
        <v>-1120508.245988986</v>
      </c>
      <c r="W84" s="327">
        <v>0</v>
      </c>
      <c r="X84" s="295"/>
      <c r="Y84" s="295" t="s">
        <v>200</v>
      </c>
    </row>
    <row r="85" spans="1:25" x14ac:dyDescent="0.2">
      <c r="A85" s="285" t="s">
        <v>86</v>
      </c>
      <c r="B85" s="285" t="s">
        <v>202</v>
      </c>
      <c r="C85" s="285">
        <v>340</v>
      </c>
      <c r="D85" s="285" t="s">
        <v>98</v>
      </c>
      <c r="E85" s="286">
        <v>42667</v>
      </c>
      <c r="F85" s="286">
        <v>44972</v>
      </c>
      <c r="G85" s="286">
        <v>45703</v>
      </c>
      <c r="H85" s="285" t="s">
        <v>101</v>
      </c>
      <c r="I85" s="285" t="s">
        <v>93</v>
      </c>
      <c r="J85" s="325">
        <v>7.0000000000000001E-3</v>
      </c>
      <c r="K85" s="285" t="s">
        <v>102</v>
      </c>
      <c r="L85" s="285" t="s">
        <v>90</v>
      </c>
      <c r="M85" s="285" t="s">
        <v>79</v>
      </c>
      <c r="N85" s="287">
        <v>70000000</v>
      </c>
      <c r="O85" s="285" t="s">
        <v>79</v>
      </c>
      <c r="P85" s="287">
        <v>0</v>
      </c>
      <c r="Q85" s="285"/>
      <c r="R85" s="328">
        <v>-2.2344075781874154E-2</v>
      </c>
      <c r="S85" s="329">
        <v>-1564085.3047311907</v>
      </c>
      <c r="T85" s="329">
        <v>-1564085.3047311907</v>
      </c>
      <c r="U85" s="327">
        <v>0</v>
      </c>
      <c r="V85" s="329">
        <v>-1564085.3047311907</v>
      </c>
      <c r="W85" s="327">
        <v>0</v>
      </c>
      <c r="X85" s="295"/>
      <c r="Y85" s="295" t="s">
        <v>200</v>
      </c>
    </row>
    <row r="86" spans="1:25" x14ac:dyDescent="0.2">
      <c r="A86" s="285" t="s">
        <v>86</v>
      </c>
      <c r="B86" s="285" t="s">
        <v>203</v>
      </c>
      <c r="C86" s="285">
        <v>341</v>
      </c>
      <c r="D86" s="285" t="s">
        <v>105</v>
      </c>
      <c r="E86" s="286">
        <v>42697</v>
      </c>
      <c r="F86" s="286">
        <v>45027</v>
      </c>
      <c r="G86" s="286">
        <v>45756</v>
      </c>
      <c r="H86" s="285" t="s">
        <v>101</v>
      </c>
      <c r="I86" s="285" t="s">
        <v>93</v>
      </c>
      <c r="J86" s="325">
        <v>1.123E-2</v>
      </c>
      <c r="K86" s="285" t="s">
        <v>102</v>
      </c>
      <c r="L86" s="285" t="s">
        <v>90</v>
      </c>
      <c r="M86" s="285" t="s">
        <v>79</v>
      </c>
      <c r="N86" s="287">
        <v>100000000</v>
      </c>
      <c r="O86" s="285" t="s">
        <v>79</v>
      </c>
      <c r="P86" s="287">
        <v>0</v>
      </c>
      <c r="Q86" s="285"/>
      <c r="R86" s="328">
        <v>-3.0817167091621998E-2</v>
      </c>
      <c r="S86" s="329">
        <v>-3081716.7091621999</v>
      </c>
      <c r="T86" s="329">
        <v>-3081716.7091621999</v>
      </c>
      <c r="U86" s="327">
        <v>0</v>
      </c>
      <c r="V86" s="329">
        <v>-3081716.7091621999</v>
      </c>
      <c r="W86" s="327">
        <v>0</v>
      </c>
      <c r="X86" s="295"/>
      <c r="Y86" s="295" t="s">
        <v>204</v>
      </c>
    </row>
    <row r="87" spans="1:25" x14ac:dyDescent="0.2">
      <c r="A87" s="285" t="s">
        <v>86</v>
      </c>
      <c r="B87" s="285" t="s">
        <v>205</v>
      </c>
      <c r="C87" s="285">
        <v>342</v>
      </c>
      <c r="D87" s="285" t="s">
        <v>98</v>
      </c>
      <c r="E87" s="286">
        <v>42706</v>
      </c>
      <c r="F87" s="286">
        <v>45027</v>
      </c>
      <c r="G87" s="286">
        <v>45756</v>
      </c>
      <c r="H87" s="285" t="s">
        <v>101</v>
      </c>
      <c r="I87" s="285" t="s">
        <v>93</v>
      </c>
      <c r="J87" s="325">
        <v>1.2975E-2</v>
      </c>
      <c r="K87" s="285" t="s">
        <v>102</v>
      </c>
      <c r="L87" s="285" t="s">
        <v>90</v>
      </c>
      <c r="M87" s="285" t="s">
        <v>79</v>
      </c>
      <c r="N87" s="287">
        <v>75000000</v>
      </c>
      <c r="O87" s="285" t="s">
        <v>79</v>
      </c>
      <c r="P87" s="287">
        <v>0</v>
      </c>
      <c r="Q87" s="285"/>
      <c r="R87" s="328">
        <v>-3.4424363903235569E-2</v>
      </c>
      <c r="S87" s="329">
        <v>-2581827.2927426677</v>
      </c>
      <c r="T87" s="329">
        <v>-2581827.2927426677</v>
      </c>
      <c r="U87" s="327">
        <v>0</v>
      </c>
      <c r="V87" s="329">
        <v>-2581827.2927426677</v>
      </c>
      <c r="W87" s="327">
        <v>0</v>
      </c>
      <c r="X87" s="295"/>
      <c r="Y87" s="295" t="s">
        <v>206</v>
      </c>
    </row>
    <row r="88" spans="1:25" x14ac:dyDescent="0.2">
      <c r="A88" s="285" t="s">
        <v>86</v>
      </c>
      <c r="B88" s="285" t="s">
        <v>207</v>
      </c>
      <c r="C88" s="285">
        <v>343</v>
      </c>
      <c r="D88" s="285" t="s">
        <v>105</v>
      </c>
      <c r="E88" s="286">
        <v>42706</v>
      </c>
      <c r="F88" s="286">
        <v>45032</v>
      </c>
      <c r="G88" s="286">
        <v>45763</v>
      </c>
      <c r="H88" s="285" t="s">
        <v>101</v>
      </c>
      <c r="I88" s="285" t="s">
        <v>93</v>
      </c>
      <c r="J88" s="325">
        <v>1.2749999999999999E-2</v>
      </c>
      <c r="K88" s="285" t="s">
        <v>102</v>
      </c>
      <c r="L88" s="285" t="s">
        <v>90</v>
      </c>
      <c r="M88" s="285" t="s">
        <v>79</v>
      </c>
      <c r="N88" s="287">
        <v>100000000</v>
      </c>
      <c r="O88" s="285" t="s">
        <v>79</v>
      </c>
      <c r="P88" s="287">
        <v>0</v>
      </c>
      <c r="Q88" s="285"/>
      <c r="R88" s="328">
        <v>-3.4028814265038558E-2</v>
      </c>
      <c r="S88" s="329">
        <v>-3402881.4265038557</v>
      </c>
      <c r="T88" s="329">
        <v>-3402881.4265038557</v>
      </c>
      <c r="U88" s="327">
        <v>0</v>
      </c>
      <c r="V88" s="329">
        <v>-3402881.4265038557</v>
      </c>
      <c r="W88" s="327">
        <v>0</v>
      </c>
      <c r="X88" s="295"/>
      <c r="Y88" s="295" t="s">
        <v>208</v>
      </c>
    </row>
    <row r="89" spans="1:25" x14ac:dyDescent="0.2">
      <c r="A89" s="285" t="s">
        <v>86</v>
      </c>
      <c r="B89" s="285" t="s">
        <v>209</v>
      </c>
      <c r="C89" s="285">
        <v>344</v>
      </c>
      <c r="D89" s="285" t="s">
        <v>98</v>
      </c>
      <c r="E89" s="286">
        <v>42706</v>
      </c>
      <c r="F89" s="286">
        <v>45133</v>
      </c>
      <c r="G89" s="286">
        <v>45864</v>
      </c>
      <c r="H89" s="285" t="s">
        <v>101</v>
      </c>
      <c r="I89" s="285" t="s">
        <v>93</v>
      </c>
      <c r="J89" s="325">
        <v>1.3675E-2</v>
      </c>
      <c r="K89" s="285" t="s">
        <v>102</v>
      </c>
      <c r="L89" s="285" t="s">
        <v>90</v>
      </c>
      <c r="M89" s="285" t="s">
        <v>79</v>
      </c>
      <c r="N89" s="287">
        <v>100000000</v>
      </c>
      <c r="O89" s="285" t="s">
        <v>79</v>
      </c>
      <c r="P89" s="287">
        <v>0</v>
      </c>
      <c r="Q89" s="285"/>
      <c r="R89" s="328">
        <v>-3.5551412809977714E-2</v>
      </c>
      <c r="S89" s="329">
        <v>-3555141.2809977713</v>
      </c>
      <c r="T89" s="329">
        <v>-3555141.2809977713</v>
      </c>
      <c r="U89" s="327">
        <v>0</v>
      </c>
      <c r="V89" s="329">
        <v>-3555141.2809977713</v>
      </c>
      <c r="W89" s="327">
        <v>0</v>
      </c>
      <c r="X89" s="295"/>
      <c r="Y89" s="295" t="s">
        <v>210</v>
      </c>
    </row>
    <row r="90" spans="1:25" x14ac:dyDescent="0.2">
      <c r="A90" s="285" t="s">
        <v>86</v>
      </c>
      <c r="B90" s="285" t="s">
        <v>211</v>
      </c>
      <c r="C90" s="285">
        <v>345</v>
      </c>
      <c r="D90" s="285" t="s">
        <v>98</v>
      </c>
      <c r="E90" s="286">
        <v>42706</v>
      </c>
      <c r="F90" s="286">
        <v>45250</v>
      </c>
      <c r="G90" s="286">
        <v>45981</v>
      </c>
      <c r="H90" s="285" t="s">
        <v>101</v>
      </c>
      <c r="I90" s="285" t="s">
        <v>93</v>
      </c>
      <c r="J90" s="325">
        <v>1.44E-2</v>
      </c>
      <c r="K90" s="285" t="s">
        <v>102</v>
      </c>
      <c r="L90" s="285" t="s">
        <v>90</v>
      </c>
      <c r="M90" s="285" t="s">
        <v>79</v>
      </c>
      <c r="N90" s="287">
        <v>60000000</v>
      </c>
      <c r="O90" s="285" t="s">
        <v>79</v>
      </c>
      <c r="P90" s="287">
        <v>0</v>
      </c>
      <c r="Q90" s="285"/>
      <c r="R90" s="328">
        <v>-3.657421727716488E-2</v>
      </c>
      <c r="S90" s="329">
        <v>-2194453.0366298929</v>
      </c>
      <c r="T90" s="329">
        <v>-2194453.0366298929</v>
      </c>
      <c r="U90" s="327">
        <v>0</v>
      </c>
      <c r="V90" s="329">
        <v>-2194453.0366298929</v>
      </c>
      <c r="W90" s="327">
        <v>0</v>
      </c>
      <c r="X90" s="295"/>
      <c r="Y90" s="295" t="s">
        <v>212</v>
      </c>
    </row>
    <row r="91" spans="1:25" x14ac:dyDescent="0.2">
      <c r="A91" s="285" t="s">
        <v>86</v>
      </c>
      <c r="B91" s="285" t="s">
        <v>213</v>
      </c>
      <c r="C91" s="285">
        <v>346</v>
      </c>
      <c r="D91" s="285" t="s">
        <v>95</v>
      </c>
      <c r="E91" s="286">
        <v>42717</v>
      </c>
      <c r="F91" s="286">
        <v>42719</v>
      </c>
      <c r="G91" s="286">
        <v>45275</v>
      </c>
      <c r="H91" s="285" t="s">
        <v>101</v>
      </c>
      <c r="I91" s="285" t="s">
        <v>93</v>
      </c>
      <c r="J91" s="325">
        <v>3.0000000000000001E-3</v>
      </c>
      <c r="K91" s="285" t="s">
        <v>102</v>
      </c>
      <c r="L91" s="285" t="s">
        <v>90</v>
      </c>
      <c r="M91" s="285" t="s">
        <v>79</v>
      </c>
      <c r="N91" s="287">
        <v>100000000</v>
      </c>
      <c r="O91" s="285" t="s">
        <v>79</v>
      </c>
      <c r="P91" s="287">
        <v>100000000</v>
      </c>
      <c r="Q91" s="285"/>
      <c r="R91" s="328">
        <v>-2.7101084630537578E-2</v>
      </c>
      <c r="S91" s="329">
        <v>-2710108.4630537578</v>
      </c>
      <c r="T91" s="329">
        <v>-2710108.4630537578</v>
      </c>
      <c r="U91" s="327">
        <v>0</v>
      </c>
      <c r="V91" s="329">
        <v>-2680864.0186093133</v>
      </c>
      <c r="W91" s="329">
        <v>-29244.444444444442</v>
      </c>
      <c r="X91" s="295"/>
      <c r="Y91" s="295" t="s">
        <v>214</v>
      </c>
    </row>
    <row r="92" spans="1:25" x14ac:dyDescent="0.2">
      <c r="A92" s="285" t="s">
        <v>86</v>
      </c>
      <c r="B92" s="285" t="s">
        <v>215</v>
      </c>
      <c r="C92" s="285">
        <v>347</v>
      </c>
      <c r="D92" s="285" t="s">
        <v>94</v>
      </c>
      <c r="E92" s="286">
        <v>42718</v>
      </c>
      <c r="F92" s="286">
        <v>42737</v>
      </c>
      <c r="G92" s="286">
        <v>45293</v>
      </c>
      <c r="H92" s="285" t="s">
        <v>101</v>
      </c>
      <c r="I92" s="285" t="s">
        <v>93</v>
      </c>
      <c r="J92" s="325">
        <v>2.7000000000000001E-3</v>
      </c>
      <c r="K92" s="285" t="s">
        <v>102</v>
      </c>
      <c r="L92" s="285" t="s">
        <v>90</v>
      </c>
      <c r="M92" s="285" t="s">
        <v>79</v>
      </c>
      <c r="N92" s="287">
        <v>50000000</v>
      </c>
      <c r="O92" s="285" t="s">
        <v>79</v>
      </c>
      <c r="P92" s="287">
        <v>50000000</v>
      </c>
      <c r="Q92" s="285"/>
      <c r="R92" s="328">
        <v>-2.776829498674642E-2</v>
      </c>
      <c r="S92" s="329">
        <v>-1388414.7493373209</v>
      </c>
      <c r="T92" s="329">
        <v>-1388414.7493373209</v>
      </c>
      <c r="U92" s="327">
        <v>0</v>
      </c>
      <c r="V92" s="329">
        <v>-1309289.7493373209</v>
      </c>
      <c r="W92" s="329">
        <v>-79125.000000000015</v>
      </c>
      <c r="X92" s="295"/>
      <c r="Y92" s="295" t="s">
        <v>216</v>
      </c>
    </row>
    <row r="93" spans="1:25" x14ac:dyDescent="0.2">
      <c r="A93" s="285" t="s">
        <v>86</v>
      </c>
      <c r="B93" s="285" t="s">
        <v>217</v>
      </c>
      <c r="C93" s="285">
        <v>348</v>
      </c>
      <c r="D93" s="285" t="s">
        <v>94</v>
      </c>
      <c r="E93" s="286">
        <v>42724</v>
      </c>
      <c r="F93" s="286">
        <v>42737</v>
      </c>
      <c r="G93" s="286">
        <v>45293</v>
      </c>
      <c r="H93" s="285" t="s">
        <v>101</v>
      </c>
      <c r="I93" s="285" t="s">
        <v>93</v>
      </c>
      <c r="J93" s="325">
        <v>2.6749999999999999E-3</v>
      </c>
      <c r="K93" s="285" t="s">
        <v>102</v>
      </c>
      <c r="L93" s="285" t="s">
        <v>90</v>
      </c>
      <c r="M93" s="285" t="s">
        <v>79</v>
      </c>
      <c r="N93" s="287">
        <v>50000000</v>
      </c>
      <c r="O93" s="285" t="s">
        <v>79</v>
      </c>
      <c r="P93" s="287">
        <v>50000000</v>
      </c>
      <c r="Q93" s="285"/>
      <c r="R93" s="328">
        <v>-2.7672252079311878E-2</v>
      </c>
      <c r="S93" s="329">
        <v>-1383612.603965594</v>
      </c>
      <c r="T93" s="329">
        <v>-1383612.603965594</v>
      </c>
      <c r="U93" s="327">
        <v>0</v>
      </c>
      <c r="V93" s="329">
        <v>-1304800.103965594</v>
      </c>
      <c r="W93" s="329">
        <v>-78812.5</v>
      </c>
      <c r="X93" s="295"/>
      <c r="Y93" s="295" t="s">
        <v>218</v>
      </c>
    </row>
    <row r="94" spans="1:25" x14ac:dyDescent="0.2">
      <c r="A94" s="285" t="s">
        <v>86</v>
      </c>
      <c r="B94" s="285" t="s">
        <v>219</v>
      </c>
      <c r="C94" s="285">
        <v>349</v>
      </c>
      <c r="D94" s="285" t="s">
        <v>105</v>
      </c>
      <c r="E94" s="286">
        <v>42741</v>
      </c>
      <c r="F94" s="286">
        <v>43467</v>
      </c>
      <c r="G94" s="286">
        <v>45838</v>
      </c>
      <c r="H94" s="285" t="s">
        <v>101</v>
      </c>
      <c r="I94" s="285" t="s">
        <v>93</v>
      </c>
      <c r="J94" s="325">
        <v>6.4200000000000004E-3</v>
      </c>
      <c r="K94" s="285" t="s">
        <v>102</v>
      </c>
      <c r="L94" s="285" t="s">
        <v>90</v>
      </c>
      <c r="M94" s="285" t="s">
        <v>79</v>
      </c>
      <c r="N94" s="287">
        <v>100000000</v>
      </c>
      <c r="O94" s="285" t="s">
        <v>79</v>
      </c>
      <c r="P94" s="287">
        <v>100000000</v>
      </c>
      <c r="Q94" s="285"/>
      <c r="R94" s="328">
        <v>-5.4612057763846165E-2</v>
      </c>
      <c r="S94" s="329">
        <v>-5461205.7763846163</v>
      </c>
      <c r="T94" s="329">
        <v>-5461205.7763846163</v>
      </c>
      <c r="U94" s="327">
        <v>0</v>
      </c>
      <c r="V94" s="329">
        <v>-5458302.9986068383</v>
      </c>
      <c r="W94" s="329">
        <v>-2902.7777777777778</v>
      </c>
      <c r="X94" s="295"/>
      <c r="Y94" s="295" t="s">
        <v>220</v>
      </c>
    </row>
    <row r="95" spans="1:25" x14ac:dyDescent="0.2">
      <c r="A95" s="285" t="s">
        <v>86</v>
      </c>
      <c r="B95" s="285" t="s">
        <v>221</v>
      </c>
      <c r="C95" s="285">
        <v>350</v>
      </c>
      <c r="D95" s="285" t="s">
        <v>105</v>
      </c>
      <c r="E95" s="286">
        <v>42744</v>
      </c>
      <c r="F95" s="286">
        <v>43467</v>
      </c>
      <c r="G95" s="286">
        <v>45838</v>
      </c>
      <c r="H95" s="285" t="s">
        <v>101</v>
      </c>
      <c r="I95" s="285" t="s">
        <v>93</v>
      </c>
      <c r="J95" s="325">
        <v>6.1999999999999998E-3</v>
      </c>
      <c r="K95" s="285" t="s">
        <v>102</v>
      </c>
      <c r="L95" s="285" t="s">
        <v>90</v>
      </c>
      <c r="M95" s="285" t="s">
        <v>79</v>
      </c>
      <c r="N95" s="287">
        <v>50000000</v>
      </c>
      <c r="O95" s="285" t="s">
        <v>79</v>
      </c>
      <c r="P95" s="287">
        <v>50000000</v>
      </c>
      <c r="Q95" s="285"/>
      <c r="R95" s="328">
        <v>-5.3480532086606407E-2</v>
      </c>
      <c r="S95" s="329">
        <v>-2674026.6043303204</v>
      </c>
      <c r="T95" s="329">
        <v>-2674026.6043303204</v>
      </c>
      <c r="U95" s="327">
        <v>0</v>
      </c>
      <c r="V95" s="329">
        <v>-2672605.7709969869</v>
      </c>
      <c r="W95" s="329">
        <v>-1420.8333333333335</v>
      </c>
      <c r="X95" s="295"/>
      <c r="Y95" s="295" t="s">
        <v>222</v>
      </c>
    </row>
    <row r="96" spans="1:25" x14ac:dyDescent="0.2">
      <c r="A96" s="285" t="s">
        <v>86</v>
      </c>
      <c r="B96" s="285" t="s">
        <v>223</v>
      </c>
      <c r="C96" s="285">
        <v>351</v>
      </c>
      <c r="D96" s="285" t="s">
        <v>224</v>
      </c>
      <c r="E96" s="286">
        <v>42745</v>
      </c>
      <c r="F96" s="286">
        <v>43467</v>
      </c>
      <c r="G96" s="286">
        <v>45838</v>
      </c>
      <c r="H96" s="285" t="s">
        <v>101</v>
      </c>
      <c r="I96" s="285" t="s">
        <v>93</v>
      </c>
      <c r="J96" s="325">
        <v>6.2300000000000003E-3</v>
      </c>
      <c r="K96" s="285" t="s">
        <v>102</v>
      </c>
      <c r="L96" s="285" t="s">
        <v>90</v>
      </c>
      <c r="M96" s="285" t="s">
        <v>79</v>
      </c>
      <c r="N96" s="287">
        <v>50000000</v>
      </c>
      <c r="O96" s="285" t="s">
        <v>79</v>
      </c>
      <c r="P96" s="287">
        <v>50000000</v>
      </c>
      <c r="Q96" s="285"/>
      <c r="R96" s="328">
        <v>-5.3636155829609747E-2</v>
      </c>
      <c r="S96" s="329">
        <v>-2681807.7914804872</v>
      </c>
      <c r="T96" s="329">
        <v>-2681807.7914804872</v>
      </c>
      <c r="U96" s="327">
        <v>0</v>
      </c>
      <c r="V96" s="329">
        <v>-2680382.7914804872</v>
      </c>
      <c r="W96" s="329">
        <v>-1425</v>
      </c>
      <c r="X96" s="295"/>
      <c r="Y96" s="295" t="s">
        <v>225</v>
      </c>
    </row>
    <row r="97" spans="1:25" x14ac:dyDescent="0.2">
      <c r="A97" s="285" t="s">
        <v>86</v>
      </c>
      <c r="B97" s="285" t="s">
        <v>226</v>
      </c>
      <c r="C97" s="285">
        <v>352</v>
      </c>
      <c r="D97" s="285" t="s">
        <v>98</v>
      </c>
      <c r="E97" s="286">
        <v>42746</v>
      </c>
      <c r="F97" s="286">
        <v>43102</v>
      </c>
      <c r="G97" s="286">
        <v>45838</v>
      </c>
      <c r="H97" s="285" t="s">
        <v>101</v>
      </c>
      <c r="I97" s="285" t="s">
        <v>93</v>
      </c>
      <c r="J97" s="325">
        <v>5.0000000000000001E-3</v>
      </c>
      <c r="K97" s="285" t="s">
        <v>102</v>
      </c>
      <c r="L97" s="285" t="s">
        <v>90</v>
      </c>
      <c r="M97" s="285" t="s">
        <v>79</v>
      </c>
      <c r="N97" s="287">
        <v>100000000</v>
      </c>
      <c r="O97" s="285" t="s">
        <v>79</v>
      </c>
      <c r="P97" s="287">
        <v>100000000</v>
      </c>
      <c r="Q97" s="285"/>
      <c r="R97" s="328">
        <v>-4.7309898546291217E-2</v>
      </c>
      <c r="S97" s="329">
        <v>-4730989.8546291217</v>
      </c>
      <c r="T97" s="329">
        <v>-4730989.8546291217</v>
      </c>
      <c r="U97" s="327">
        <v>0</v>
      </c>
      <c r="V97" s="329">
        <v>-4728481.5212957887</v>
      </c>
      <c r="W97" s="329">
        <v>-2508.333333333333</v>
      </c>
      <c r="X97" s="295"/>
      <c r="Y97" s="295" t="s">
        <v>227</v>
      </c>
    </row>
    <row r="98" spans="1:25" x14ac:dyDescent="0.2">
      <c r="A98" s="285" t="s">
        <v>86</v>
      </c>
      <c r="B98" s="285" t="s">
        <v>228</v>
      </c>
      <c r="C98" s="285">
        <v>353</v>
      </c>
      <c r="D98" s="285" t="s">
        <v>98</v>
      </c>
      <c r="E98" s="286">
        <v>42747</v>
      </c>
      <c r="F98" s="286">
        <v>43102</v>
      </c>
      <c r="G98" s="286">
        <v>45838</v>
      </c>
      <c r="H98" s="285" t="s">
        <v>101</v>
      </c>
      <c r="I98" s="285" t="s">
        <v>93</v>
      </c>
      <c r="J98" s="325">
        <v>4.7999999999999996E-3</v>
      </c>
      <c r="K98" s="285" t="s">
        <v>102</v>
      </c>
      <c r="L98" s="285" t="s">
        <v>90</v>
      </c>
      <c r="M98" s="285" t="s">
        <v>79</v>
      </c>
      <c r="N98" s="287">
        <v>100000000</v>
      </c>
      <c r="O98" s="285" t="s">
        <v>79</v>
      </c>
      <c r="P98" s="287">
        <v>100000000</v>
      </c>
      <c r="Q98" s="285"/>
      <c r="R98" s="328">
        <v>-4.6281238825426403E-2</v>
      </c>
      <c r="S98" s="329">
        <v>-4628123.88254264</v>
      </c>
      <c r="T98" s="329">
        <v>-4628123.88254264</v>
      </c>
      <c r="U98" s="327">
        <v>0</v>
      </c>
      <c r="V98" s="329">
        <v>-4625671.104764862</v>
      </c>
      <c r="W98" s="329">
        <v>-2452.7777777777774</v>
      </c>
      <c r="X98" s="295"/>
      <c r="Y98" s="295" t="s">
        <v>229</v>
      </c>
    </row>
    <row r="99" spans="1:25" x14ac:dyDescent="0.2">
      <c r="A99" s="285" t="s">
        <v>86</v>
      </c>
      <c r="B99" s="285" t="s">
        <v>230</v>
      </c>
      <c r="C99" s="285">
        <v>354</v>
      </c>
      <c r="D99" s="285" t="s">
        <v>95</v>
      </c>
      <c r="E99" s="286">
        <v>40801</v>
      </c>
      <c r="F99" s="286">
        <v>40805</v>
      </c>
      <c r="G99" s="286">
        <v>46213</v>
      </c>
      <c r="H99" s="285" t="s">
        <v>101</v>
      </c>
      <c r="I99" s="285" t="s">
        <v>93</v>
      </c>
      <c r="J99" s="325">
        <v>3.3500000000000002E-2</v>
      </c>
      <c r="K99" s="285" t="s">
        <v>102</v>
      </c>
      <c r="L99" s="285" t="s">
        <v>90</v>
      </c>
      <c r="M99" s="285" t="s">
        <v>79</v>
      </c>
      <c r="N99" s="287">
        <v>3866100</v>
      </c>
      <c r="O99" s="285" t="s">
        <v>79</v>
      </c>
      <c r="P99" s="287">
        <v>1860381</v>
      </c>
      <c r="Q99" s="285"/>
      <c r="R99" s="328">
        <v>-0.1301765379514315</v>
      </c>
      <c r="S99" s="329">
        <v>-242177.95785062207</v>
      </c>
      <c r="T99" s="329">
        <v>-242177.95785062207</v>
      </c>
      <c r="U99" s="327">
        <v>0</v>
      </c>
      <c r="V99" s="329">
        <v>-226905.88351262207</v>
      </c>
      <c r="W99" s="329">
        <v>-15272.074338000002</v>
      </c>
      <c r="X99" s="295"/>
      <c r="Y99" s="295" t="s">
        <v>231</v>
      </c>
    </row>
    <row r="100" spans="1:25" x14ac:dyDescent="0.2">
      <c r="A100" s="285" t="s">
        <v>86</v>
      </c>
      <c r="B100" s="285" t="s">
        <v>232</v>
      </c>
      <c r="C100" s="285">
        <v>355</v>
      </c>
      <c r="D100" s="285" t="s">
        <v>105</v>
      </c>
      <c r="E100" s="286">
        <v>42788</v>
      </c>
      <c r="F100" s="286">
        <v>45278</v>
      </c>
      <c r="G100" s="286">
        <v>46009</v>
      </c>
      <c r="H100" s="285" t="s">
        <v>101</v>
      </c>
      <c r="I100" s="285" t="s">
        <v>93</v>
      </c>
      <c r="J100" s="325">
        <v>1.393E-2</v>
      </c>
      <c r="K100" s="285" t="s">
        <v>102</v>
      </c>
      <c r="L100" s="285" t="s">
        <v>90</v>
      </c>
      <c r="M100" s="285" t="s">
        <v>79</v>
      </c>
      <c r="N100" s="287">
        <v>50000000</v>
      </c>
      <c r="O100" s="285" t="s">
        <v>79</v>
      </c>
      <c r="P100" s="287">
        <v>0</v>
      </c>
      <c r="Q100" s="285"/>
      <c r="R100" s="328">
        <v>-3.5478202457418222E-2</v>
      </c>
      <c r="S100" s="329">
        <v>-1773910.1228709109</v>
      </c>
      <c r="T100" s="329">
        <v>-1773910.1228709109</v>
      </c>
      <c r="U100" s="327">
        <v>0</v>
      </c>
      <c r="V100" s="329">
        <v>-1773910.1228709109</v>
      </c>
      <c r="W100" s="327">
        <v>0</v>
      </c>
      <c r="X100" s="295"/>
      <c r="Y100" s="295" t="s">
        <v>233</v>
      </c>
    </row>
    <row r="101" spans="1:25" x14ac:dyDescent="0.2">
      <c r="A101" s="285" t="s">
        <v>86</v>
      </c>
      <c r="B101" s="285" t="s">
        <v>234</v>
      </c>
      <c r="C101" s="285">
        <v>356</v>
      </c>
      <c r="D101" s="285" t="s">
        <v>105</v>
      </c>
      <c r="E101" s="286">
        <v>42788</v>
      </c>
      <c r="F101" s="286">
        <v>45300</v>
      </c>
      <c r="G101" s="286">
        <v>46031</v>
      </c>
      <c r="H101" s="285" t="s">
        <v>101</v>
      </c>
      <c r="I101" s="285" t="s">
        <v>93</v>
      </c>
      <c r="J101" s="325">
        <v>1.4069999999999999E-2</v>
      </c>
      <c r="K101" s="285" t="s">
        <v>102</v>
      </c>
      <c r="L101" s="285" t="s">
        <v>90</v>
      </c>
      <c r="M101" s="285" t="s">
        <v>79</v>
      </c>
      <c r="N101" s="287">
        <v>125000000</v>
      </c>
      <c r="O101" s="285" t="s">
        <v>79</v>
      </c>
      <c r="P101" s="287">
        <v>0</v>
      </c>
      <c r="Q101" s="285"/>
      <c r="R101" s="328">
        <v>-3.5675022466243184E-2</v>
      </c>
      <c r="S101" s="329">
        <v>-4459377.8082803981</v>
      </c>
      <c r="T101" s="329">
        <v>-4459377.8082803981</v>
      </c>
      <c r="U101" s="327">
        <v>0</v>
      </c>
      <c r="V101" s="329">
        <v>-4459377.8082803981</v>
      </c>
      <c r="W101" s="327">
        <v>0</v>
      </c>
      <c r="X101" s="295"/>
      <c r="Y101" s="295" t="s">
        <v>233</v>
      </c>
    </row>
    <row r="102" spans="1:25" x14ac:dyDescent="0.2">
      <c r="A102" s="285" t="s">
        <v>86</v>
      </c>
      <c r="B102" s="285" t="s">
        <v>235</v>
      </c>
      <c r="C102" s="285">
        <v>357</v>
      </c>
      <c r="D102" s="285" t="s">
        <v>95</v>
      </c>
      <c r="E102" s="286">
        <v>42793</v>
      </c>
      <c r="F102" s="286">
        <v>45275</v>
      </c>
      <c r="G102" s="286">
        <v>46006</v>
      </c>
      <c r="H102" s="285" t="s">
        <v>101</v>
      </c>
      <c r="I102" s="285" t="s">
        <v>93</v>
      </c>
      <c r="J102" s="325">
        <v>1.315E-2</v>
      </c>
      <c r="K102" s="285" t="s">
        <v>102</v>
      </c>
      <c r="L102" s="285" t="s">
        <v>90</v>
      </c>
      <c r="M102" s="285" t="s">
        <v>79</v>
      </c>
      <c r="N102" s="287">
        <v>100000000</v>
      </c>
      <c r="O102" s="285" t="s">
        <v>79</v>
      </c>
      <c r="P102" s="287">
        <v>0</v>
      </c>
      <c r="Q102" s="285"/>
      <c r="R102" s="328">
        <v>-3.3868453858142175E-2</v>
      </c>
      <c r="S102" s="329">
        <v>-3386845.3858142179</v>
      </c>
      <c r="T102" s="329">
        <v>-3386845.3858142179</v>
      </c>
      <c r="U102" s="327">
        <v>0</v>
      </c>
      <c r="V102" s="329">
        <v>-3386845.3858142179</v>
      </c>
      <c r="W102" s="327">
        <v>0</v>
      </c>
      <c r="X102" s="295"/>
      <c r="Y102" s="295" t="s">
        <v>236</v>
      </c>
    </row>
    <row r="103" spans="1:25" x14ac:dyDescent="0.2">
      <c r="A103" s="285" t="s">
        <v>86</v>
      </c>
      <c r="B103" s="285" t="s">
        <v>237</v>
      </c>
      <c r="C103" s="285">
        <v>362</v>
      </c>
      <c r="D103" s="285" t="s">
        <v>98</v>
      </c>
      <c r="E103" s="286">
        <v>42825</v>
      </c>
      <c r="F103" s="286">
        <v>43467</v>
      </c>
      <c r="G103" s="286">
        <v>46024</v>
      </c>
      <c r="H103" s="285" t="s">
        <v>101</v>
      </c>
      <c r="I103" s="285" t="s">
        <v>93</v>
      </c>
      <c r="J103" s="325">
        <v>7.2750000000000002E-3</v>
      </c>
      <c r="K103" s="285" t="s">
        <v>102</v>
      </c>
      <c r="L103" s="285" t="s">
        <v>90</v>
      </c>
      <c r="M103" s="285" t="s">
        <v>79</v>
      </c>
      <c r="N103" s="287">
        <v>100000000</v>
      </c>
      <c r="O103" s="285" t="s">
        <v>79</v>
      </c>
      <c r="P103" s="287">
        <v>100000000</v>
      </c>
      <c r="Q103" s="285"/>
      <c r="R103" s="328">
        <v>-6.6919236014589795E-2</v>
      </c>
      <c r="S103" s="329">
        <v>-6691923.6014589788</v>
      </c>
      <c r="T103" s="329">
        <v>-6691923.6014589788</v>
      </c>
      <c r="U103" s="327">
        <v>0</v>
      </c>
      <c r="V103" s="329">
        <v>-6419298.6014589788</v>
      </c>
      <c r="W103" s="329">
        <v>-272625</v>
      </c>
      <c r="X103" s="295"/>
      <c r="Y103" s="295" t="s">
        <v>238</v>
      </c>
    </row>
    <row r="104" spans="1:25" x14ac:dyDescent="0.2">
      <c r="A104" s="285" t="s">
        <v>86</v>
      </c>
      <c r="B104" s="285" t="s">
        <v>239</v>
      </c>
      <c r="C104" s="285">
        <v>363</v>
      </c>
      <c r="D104" s="285" t="s">
        <v>98</v>
      </c>
      <c r="E104" s="286">
        <v>42870</v>
      </c>
      <c r="F104" s="286">
        <v>43467</v>
      </c>
      <c r="G104" s="286">
        <v>46024</v>
      </c>
      <c r="H104" s="285" t="s">
        <v>101</v>
      </c>
      <c r="I104" s="285" t="s">
        <v>93</v>
      </c>
      <c r="J104" s="325">
        <v>7.6249999999999998E-3</v>
      </c>
      <c r="K104" s="285" t="s">
        <v>102</v>
      </c>
      <c r="L104" s="285" t="s">
        <v>90</v>
      </c>
      <c r="M104" s="285" t="s">
        <v>79</v>
      </c>
      <c r="N104" s="287">
        <v>120000000</v>
      </c>
      <c r="O104" s="285" t="s">
        <v>79</v>
      </c>
      <c r="P104" s="287">
        <v>120000000</v>
      </c>
      <c r="Q104" s="285"/>
      <c r="R104" s="328">
        <v>-6.8991653923695773E-2</v>
      </c>
      <c r="S104" s="329">
        <v>-8278998.4708434921</v>
      </c>
      <c r="T104" s="329">
        <v>-8278998.4708434921</v>
      </c>
      <c r="U104" s="327">
        <v>0</v>
      </c>
      <c r="V104" s="329">
        <v>-7941348.470843493</v>
      </c>
      <c r="W104" s="329">
        <v>-337650.00000000006</v>
      </c>
      <c r="X104" s="295"/>
      <c r="Y104" s="295" t="s">
        <v>240</v>
      </c>
    </row>
    <row r="105" spans="1:25" x14ac:dyDescent="0.2">
      <c r="A105" s="285" t="s">
        <v>86</v>
      </c>
      <c r="B105" s="285" t="s">
        <v>244</v>
      </c>
      <c r="C105" s="285">
        <v>365</v>
      </c>
      <c r="D105" s="285" t="s">
        <v>105</v>
      </c>
      <c r="E105" s="286">
        <v>42884</v>
      </c>
      <c r="F105" s="286">
        <v>45293</v>
      </c>
      <c r="G105" s="286">
        <v>46024</v>
      </c>
      <c r="H105" s="285" t="s">
        <v>101</v>
      </c>
      <c r="I105" s="285" t="s">
        <v>93</v>
      </c>
      <c r="J105" s="325">
        <v>1.387E-2</v>
      </c>
      <c r="K105" s="285" t="s">
        <v>102</v>
      </c>
      <c r="L105" s="285" t="s">
        <v>90</v>
      </c>
      <c r="M105" s="285" t="s">
        <v>79</v>
      </c>
      <c r="N105" s="287">
        <v>110000000</v>
      </c>
      <c r="O105" s="285" t="s">
        <v>79</v>
      </c>
      <c r="P105" s="287">
        <v>0</v>
      </c>
      <c r="Q105" s="285"/>
      <c r="R105" s="328">
        <v>-3.5289244587675878E-2</v>
      </c>
      <c r="S105" s="329">
        <v>-3881816.9046443468</v>
      </c>
      <c r="T105" s="329">
        <v>-3881816.9046443468</v>
      </c>
      <c r="U105" s="327">
        <v>0</v>
      </c>
      <c r="V105" s="329">
        <v>-3881816.9046443468</v>
      </c>
      <c r="W105" s="327">
        <v>0</v>
      </c>
      <c r="X105" s="295"/>
      <c r="Y105" s="295" t="s">
        <v>245</v>
      </c>
    </row>
    <row r="106" spans="1:25" x14ac:dyDescent="0.2">
      <c r="A106" s="285" t="s">
        <v>86</v>
      </c>
      <c r="B106" s="285" t="s">
        <v>246</v>
      </c>
      <c r="C106" s="285">
        <v>366</v>
      </c>
      <c r="D106" s="285" t="s">
        <v>105</v>
      </c>
      <c r="E106" s="286">
        <v>42935</v>
      </c>
      <c r="F106" s="286">
        <v>45307</v>
      </c>
      <c r="G106" s="286">
        <v>46038</v>
      </c>
      <c r="H106" s="285" t="s">
        <v>101</v>
      </c>
      <c r="I106" s="285" t="s">
        <v>93</v>
      </c>
      <c r="J106" s="325">
        <v>1.52E-2</v>
      </c>
      <c r="K106" s="285" t="s">
        <v>102</v>
      </c>
      <c r="L106" s="285" t="s">
        <v>90</v>
      </c>
      <c r="M106" s="285" t="s">
        <v>79</v>
      </c>
      <c r="N106" s="287">
        <v>120000000</v>
      </c>
      <c r="O106" s="285" t="s">
        <v>79</v>
      </c>
      <c r="P106" s="287">
        <v>0</v>
      </c>
      <c r="Q106" s="285"/>
      <c r="R106" s="328">
        <v>-3.7995009990171365E-2</v>
      </c>
      <c r="S106" s="329">
        <v>-4559401.198820564</v>
      </c>
      <c r="T106" s="329">
        <v>-4559401.198820564</v>
      </c>
      <c r="U106" s="327">
        <v>0</v>
      </c>
      <c r="V106" s="329">
        <v>-4559401.198820564</v>
      </c>
      <c r="W106" s="327">
        <v>0</v>
      </c>
      <c r="X106" s="295"/>
      <c r="Y106" s="295" t="s">
        <v>247</v>
      </c>
    </row>
    <row r="107" spans="1:25" x14ac:dyDescent="0.2">
      <c r="A107" s="285" t="s">
        <v>86</v>
      </c>
      <c r="B107" s="285" t="s">
        <v>248</v>
      </c>
      <c r="C107" s="285">
        <v>367</v>
      </c>
      <c r="D107" s="285" t="s">
        <v>98</v>
      </c>
      <c r="E107" s="286">
        <v>42958</v>
      </c>
      <c r="F107" s="286">
        <v>45309</v>
      </c>
      <c r="G107" s="286">
        <v>46041</v>
      </c>
      <c r="H107" s="285" t="s">
        <v>101</v>
      </c>
      <c r="I107" s="285" t="s">
        <v>93</v>
      </c>
      <c r="J107" s="325">
        <v>1.375E-2</v>
      </c>
      <c r="K107" s="285" t="s">
        <v>102</v>
      </c>
      <c r="L107" s="285" t="s">
        <v>90</v>
      </c>
      <c r="M107" s="285" t="s">
        <v>79</v>
      </c>
      <c r="N107" s="287">
        <v>67000000</v>
      </c>
      <c r="O107" s="285" t="s">
        <v>79</v>
      </c>
      <c r="P107" s="287">
        <v>0</v>
      </c>
      <c r="Q107" s="285"/>
      <c r="R107" s="328">
        <v>-3.5015108829506689E-2</v>
      </c>
      <c r="S107" s="329">
        <v>-2346012.291576948</v>
      </c>
      <c r="T107" s="329">
        <v>-2346012.291576948</v>
      </c>
      <c r="U107" s="327">
        <v>0</v>
      </c>
      <c r="V107" s="329">
        <v>-2346012.291576948</v>
      </c>
      <c r="W107" s="327">
        <v>0</v>
      </c>
      <c r="X107" s="295"/>
      <c r="Y107" s="295" t="s">
        <v>249</v>
      </c>
    </row>
    <row r="108" spans="1:25" x14ac:dyDescent="0.2">
      <c r="A108" s="285" t="s">
        <v>86</v>
      </c>
      <c r="B108" s="285" t="s">
        <v>250</v>
      </c>
      <c r="C108" s="285">
        <v>368</v>
      </c>
      <c r="D108" s="285" t="s">
        <v>98</v>
      </c>
      <c r="E108" s="286">
        <v>42958</v>
      </c>
      <c r="F108" s="286">
        <v>45350</v>
      </c>
      <c r="G108" s="286">
        <v>46080</v>
      </c>
      <c r="H108" s="285" t="s">
        <v>101</v>
      </c>
      <c r="I108" s="285" t="s">
        <v>93</v>
      </c>
      <c r="J108" s="325">
        <v>1.4024999999999999E-2</v>
      </c>
      <c r="K108" s="285" t="s">
        <v>102</v>
      </c>
      <c r="L108" s="285" t="s">
        <v>90</v>
      </c>
      <c r="M108" s="285" t="s">
        <v>79</v>
      </c>
      <c r="N108" s="287">
        <v>60000000</v>
      </c>
      <c r="O108" s="285" t="s">
        <v>79</v>
      </c>
      <c r="P108" s="287">
        <v>0</v>
      </c>
      <c r="Q108" s="285"/>
      <c r="R108" s="328">
        <v>-3.5318860441686153E-2</v>
      </c>
      <c r="S108" s="329">
        <v>-2119131.6265011691</v>
      </c>
      <c r="T108" s="329">
        <v>-2119131.6265011691</v>
      </c>
      <c r="U108" s="327">
        <v>0</v>
      </c>
      <c r="V108" s="329">
        <v>-2119131.6265011691</v>
      </c>
      <c r="W108" s="327">
        <v>0</v>
      </c>
      <c r="X108" s="295"/>
      <c r="Y108" s="295" t="s">
        <v>251</v>
      </c>
    </row>
    <row r="109" spans="1:25" x14ac:dyDescent="0.2">
      <c r="A109" s="285" t="s">
        <v>86</v>
      </c>
      <c r="B109" s="285" t="s">
        <v>252</v>
      </c>
      <c r="C109" s="285">
        <v>369</v>
      </c>
      <c r="D109" s="285" t="s">
        <v>116</v>
      </c>
      <c r="E109" s="286">
        <v>43024</v>
      </c>
      <c r="F109" s="286">
        <v>45379</v>
      </c>
      <c r="G109" s="286">
        <v>46109</v>
      </c>
      <c r="H109" s="285" t="s">
        <v>101</v>
      </c>
      <c r="I109" s="285" t="s">
        <v>93</v>
      </c>
      <c r="J109" s="325">
        <v>1.452E-2</v>
      </c>
      <c r="K109" s="285" t="s">
        <v>102</v>
      </c>
      <c r="L109" s="285" t="s">
        <v>90</v>
      </c>
      <c r="M109" s="285" t="s">
        <v>79</v>
      </c>
      <c r="N109" s="287">
        <v>100000000</v>
      </c>
      <c r="O109" s="285" t="s">
        <v>79</v>
      </c>
      <c r="P109" s="287">
        <v>0</v>
      </c>
      <c r="Q109" s="285"/>
      <c r="R109" s="328">
        <v>-3.63180537864587E-2</v>
      </c>
      <c r="S109" s="329">
        <v>-3631805.3786458699</v>
      </c>
      <c r="T109" s="329">
        <v>-3631805.3786458699</v>
      </c>
      <c r="U109" s="327">
        <v>0</v>
      </c>
      <c r="V109" s="329">
        <v>-3631805.3786458699</v>
      </c>
      <c r="W109" s="327">
        <v>0</v>
      </c>
      <c r="X109" s="295"/>
      <c r="Y109" s="295" t="s">
        <v>253</v>
      </c>
    </row>
    <row r="110" spans="1:25" x14ac:dyDescent="0.2">
      <c r="A110" s="285" t="s">
        <v>86</v>
      </c>
      <c r="B110" s="285" t="s">
        <v>254</v>
      </c>
      <c r="C110" s="285">
        <v>370</v>
      </c>
      <c r="D110" s="285" t="s">
        <v>255</v>
      </c>
      <c r="E110" s="286">
        <v>43047</v>
      </c>
      <c r="F110" s="286">
        <v>45401</v>
      </c>
      <c r="G110" s="286">
        <v>46131</v>
      </c>
      <c r="H110" s="285" t="s">
        <v>101</v>
      </c>
      <c r="I110" s="285" t="s">
        <v>93</v>
      </c>
      <c r="J110" s="325">
        <v>1.3780000000000001E-2</v>
      </c>
      <c r="K110" s="285" t="s">
        <v>102</v>
      </c>
      <c r="L110" s="285" t="s">
        <v>90</v>
      </c>
      <c r="M110" s="285" t="s">
        <v>79</v>
      </c>
      <c r="N110" s="287">
        <v>100000000</v>
      </c>
      <c r="O110" s="285" t="s">
        <v>79</v>
      </c>
      <c r="P110" s="287">
        <v>0</v>
      </c>
      <c r="Q110" s="285"/>
      <c r="R110" s="328">
        <v>-3.4631806694709708E-2</v>
      </c>
      <c r="S110" s="329">
        <v>-3463180.6694709705</v>
      </c>
      <c r="T110" s="329">
        <v>-3463180.6694709705</v>
      </c>
      <c r="U110" s="327">
        <v>0</v>
      </c>
      <c r="V110" s="329">
        <v>-3463180.6694709705</v>
      </c>
      <c r="W110" s="327">
        <v>0</v>
      </c>
      <c r="X110" s="295"/>
      <c r="Y110" s="295" t="s">
        <v>256</v>
      </c>
    </row>
    <row r="111" spans="1:25" x14ac:dyDescent="0.2">
      <c r="A111" s="285" t="s">
        <v>86</v>
      </c>
      <c r="B111" s="285" t="s">
        <v>257</v>
      </c>
      <c r="C111" s="285">
        <v>371</v>
      </c>
      <c r="D111" s="285" t="s">
        <v>116</v>
      </c>
      <c r="E111" s="286">
        <v>43062</v>
      </c>
      <c r="F111" s="286">
        <v>45425</v>
      </c>
      <c r="G111" s="286">
        <v>46154</v>
      </c>
      <c r="H111" s="285" t="s">
        <v>101</v>
      </c>
      <c r="I111" s="285" t="s">
        <v>93</v>
      </c>
      <c r="J111" s="325">
        <v>1.3465E-2</v>
      </c>
      <c r="K111" s="285" t="s">
        <v>102</v>
      </c>
      <c r="L111" s="285" t="s">
        <v>90</v>
      </c>
      <c r="M111" s="285" t="s">
        <v>79</v>
      </c>
      <c r="N111" s="287">
        <v>100000000</v>
      </c>
      <c r="O111" s="285" t="s">
        <v>79</v>
      </c>
      <c r="P111" s="287">
        <v>0</v>
      </c>
      <c r="Q111" s="285"/>
      <c r="R111" s="328">
        <v>-3.3782920280448582E-2</v>
      </c>
      <c r="S111" s="329">
        <v>-3378292.028044858</v>
      </c>
      <c r="T111" s="329">
        <v>-3378292.028044858</v>
      </c>
      <c r="U111" s="327">
        <v>0</v>
      </c>
      <c r="V111" s="329">
        <v>-3378292.028044858</v>
      </c>
      <c r="W111" s="327">
        <v>0</v>
      </c>
      <c r="X111" s="295"/>
      <c r="Y111" s="295" t="s">
        <v>258</v>
      </c>
    </row>
    <row r="112" spans="1:25" x14ac:dyDescent="0.2">
      <c r="A112" s="285" t="s">
        <v>86</v>
      </c>
      <c r="B112" s="285" t="s">
        <v>317</v>
      </c>
      <c r="C112" s="285">
        <v>378</v>
      </c>
      <c r="D112" s="285" t="s">
        <v>105</v>
      </c>
      <c r="E112" s="286">
        <v>43199</v>
      </c>
      <c r="F112" s="286">
        <v>45446</v>
      </c>
      <c r="G112" s="286">
        <v>46176</v>
      </c>
      <c r="H112" s="285" t="s">
        <v>101</v>
      </c>
      <c r="I112" s="285" t="s">
        <v>93</v>
      </c>
      <c r="J112" s="325">
        <v>1.435E-2</v>
      </c>
      <c r="K112" s="285" t="s">
        <v>102</v>
      </c>
      <c r="L112" s="285" t="s">
        <v>90</v>
      </c>
      <c r="M112" s="285" t="s">
        <v>79</v>
      </c>
      <c r="N112" s="287">
        <v>100000000</v>
      </c>
      <c r="O112" s="285" t="s">
        <v>79</v>
      </c>
      <c r="P112" s="287">
        <v>0</v>
      </c>
      <c r="Q112" s="285"/>
      <c r="R112" s="328">
        <v>-3.5576106168320534E-2</v>
      </c>
      <c r="S112" s="329">
        <v>-3557610.6168320533</v>
      </c>
      <c r="T112" s="329">
        <v>-3557610.6168320533</v>
      </c>
      <c r="U112" s="327">
        <v>0</v>
      </c>
      <c r="V112" s="329">
        <v>-3557610.6168320533</v>
      </c>
      <c r="W112" s="327">
        <v>0</v>
      </c>
      <c r="X112" s="295"/>
      <c r="Y112" s="295" t="s">
        <v>318</v>
      </c>
    </row>
    <row r="113" spans="1:26" x14ac:dyDescent="0.2">
      <c r="A113" s="285" t="s">
        <v>86</v>
      </c>
      <c r="B113" s="285" t="s">
        <v>319</v>
      </c>
      <c r="C113" s="285">
        <v>379</v>
      </c>
      <c r="D113" s="285" t="s">
        <v>116</v>
      </c>
      <c r="E113" s="286">
        <v>43249</v>
      </c>
      <c r="F113" s="286">
        <v>45470</v>
      </c>
      <c r="G113" s="286">
        <v>46200</v>
      </c>
      <c r="H113" s="285" t="s">
        <v>101</v>
      </c>
      <c r="I113" s="285" t="s">
        <v>93</v>
      </c>
      <c r="J113" s="325">
        <v>1.3625E-2</v>
      </c>
      <c r="K113" s="285" t="s">
        <v>102</v>
      </c>
      <c r="L113" s="285" t="s">
        <v>90</v>
      </c>
      <c r="M113" s="285" t="s">
        <v>79</v>
      </c>
      <c r="N113" s="287">
        <v>100000000</v>
      </c>
      <c r="O113" s="285" t="s">
        <v>79</v>
      </c>
      <c r="P113" s="287">
        <v>0</v>
      </c>
      <c r="Q113" s="285"/>
      <c r="R113" s="328">
        <v>-3.4051006267835991E-2</v>
      </c>
      <c r="S113" s="329">
        <v>-3405100.6267835991</v>
      </c>
      <c r="T113" s="329">
        <v>-3405100.6267835991</v>
      </c>
      <c r="U113" s="327">
        <v>0</v>
      </c>
      <c r="V113" s="329">
        <v>-3405100.6267835991</v>
      </c>
      <c r="W113" s="327">
        <v>0</v>
      </c>
      <c r="X113" s="295"/>
      <c r="Y113" s="295" t="s">
        <v>320</v>
      </c>
    </row>
    <row r="114" spans="1:26" x14ac:dyDescent="0.2">
      <c r="A114" s="285" t="s">
        <v>86</v>
      </c>
      <c r="B114" s="285" t="s">
        <v>321</v>
      </c>
      <c r="C114" s="285">
        <v>380</v>
      </c>
      <c r="D114" s="285" t="s">
        <v>105</v>
      </c>
      <c r="E114" s="286">
        <v>43255</v>
      </c>
      <c r="F114" s="286">
        <v>45474</v>
      </c>
      <c r="G114" s="286">
        <v>46203</v>
      </c>
      <c r="H114" s="285" t="s">
        <v>101</v>
      </c>
      <c r="I114" s="285" t="s">
        <v>93</v>
      </c>
      <c r="J114" s="325">
        <v>1.4489999999999999E-2</v>
      </c>
      <c r="K114" s="285" t="s">
        <v>102</v>
      </c>
      <c r="L114" s="285" t="s">
        <v>90</v>
      </c>
      <c r="M114" s="285" t="s">
        <v>79</v>
      </c>
      <c r="N114" s="287">
        <v>100000000</v>
      </c>
      <c r="O114" s="285" t="s">
        <v>79</v>
      </c>
      <c r="P114" s="287">
        <v>0</v>
      </c>
      <c r="Q114" s="285"/>
      <c r="R114" s="328">
        <v>-3.5698209058635265E-2</v>
      </c>
      <c r="S114" s="329">
        <v>-3569820.9058635263</v>
      </c>
      <c r="T114" s="329">
        <v>-3569820.9058635263</v>
      </c>
      <c r="U114" s="327">
        <v>0</v>
      </c>
      <c r="V114" s="329">
        <v>-3569820.9058635263</v>
      </c>
      <c r="W114" s="327">
        <v>0</v>
      </c>
      <c r="X114" s="295"/>
      <c r="Y114" s="295" t="s">
        <v>322</v>
      </c>
    </row>
    <row r="115" spans="1:26" x14ac:dyDescent="0.2">
      <c r="A115" s="285" t="s">
        <v>86</v>
      </c>
      <c r="B115" s="285" t="s">
        <v>323</v>
      </c>
      <c r="C115" s="285">
        <v>381</v>
      </c>
      <c r="D115" s="285" t="s">
        <v>95</v>
      </c>
      <c r="E115" s="286">
        <v>43270</v>
      </c>
      <c r="F115" s="286">
        <v>45478</v>
      </c>
      <c r="G115" s="286">
        <v>46208</v>
      </c>
      <c r="H115" s="285" t="s">
        <v>101</v>
      </c>
      <c r="I115" s="285" t="s">
        <v>93</v>
      </c>
      <c r="J115" s="325">
        <v>1.392E-2</v>
      </c>
      <c r="K115" s="285" t="s">
        <v>102</v>
      </c>
      <c r="L115" s="285" t="s">
        <v>90</v>
      </c>
      <c r="M115" s="285" t="s">
        <v>79</v>
      </c>
      <c r="N115" s="287">
        <v>100000000</v>
      </c>
      <c r="O115" s="285" t="s">
        <v>79</v>
      </c>
      <c r="P115" s="287">
        <v>0</v>
      </c>
      <c r="Q115" s="285"/>
      <c r="R115" s="328">
        <v>-3.4586157925889566E-2</v>
      </c>
      <c r="S115" s="329">
        <v>-3458615.7925889567</v>
      </c>
      <c r="T115" s="329">
        <v>-3458615.7925889567</v>
      </c>
      <c r="U115" s="327">
        <v>0</v>
      </c>
      <c r="V115" s="329">
        <v>-3458615.7925889567</v>
      </c>
      <c r="W115" s="327">
        <v>0</v>
      </c>
      <c r="X115" s="295"/>
      <c r="Y115" s="295" t="s">
        <v>324</v>
      </c>
    </row>
    <row r="116" spans="1:26" x14ac:dyDescent="0.2">
      <c r="A116" s="285" t="s">
        <v>86</v>
      </c>
      <c r="B116" s="285" t="s">
        <v>366</v>
      </c>
      <c r="C116" s="285">
        <v>384</v>
      </c>
      <c r="D116" s="285" t="s">
        <v>255</v>
      </c>
      <c r="E116" s="286">
        <v>41334</v>
      </c>
      <c r="F116" s="286">
        <v>42185</v>
      </c>
      <c r="G116" s="286">
        <v>49490</v>
      </c>
      <c r="H116" s="285" t="s">
        <v>101</v>
      </c>
      <c r="I116" s="285" t="s">
        <v>93</v>
      </c>
      <c r="J116" s="325">
        <v>4.5600000000000002E-2</v>
      </c>
      <c r="K116" s="285" t="s">
        <v>102</v>
      </c>
      <c r="L116" s="285" t="s">
        <v>90</v>
      </c>
      <c r="M116" s="285" t="s">
        <v>79</v>
      </c>
      <c r="N116" s="287">
        <v>7650000</v>
      </c>
      <c r="O116" s="285" t="s">
        <v>79</v>
      </c>
      <c r="P116" s="287">
        <v>6039473.5999999903</v>
      </c>
      <c r="Q116" s="285"/>
      <c r="R116" s="328">
        <v>-0.37688707848091807</v>
      </c>
      <c r="S116" s="329">
        <v>-2276199.5606666291</v>
      </c>
      <c r="T116" s="329">
        <v>-2276199.5606666291</v>
      </c>
      <c r="U116" s="327">
        <v>0</v>
      </c>
      <c r="V116" s="329">
        <v>-2275366.9521256071</v>
      </c>
      <c r="W116" s="329">
        <v>-832.6085410222222</v>
      </c>
      <c r="X116" s="295"/>
      <c r="Y116" s="295" t="s">
        <v>367</v>
      </c>
    </row>
    <row r="117" spans="1:26" x14ac:dyDescent="0.2">
      <c r="A117" s="285" t="s">
        <v>86</v>
      </c>
      <c r="B117" s="285" t="s">
        <v>368</v>
      </c>
      <c r="C117" s="285">
        <v>385</v>
      </c>
      <c r="D117" s="285" t="s">
        <v>255</v>
      </c>
      <c r="E117" s="286">
        <v>41334</v>
      </c>
      <c r="F117" s="286">
        <v>42185</v>
      </c>
      <c r="G117" s="286">
        <v>49490</v>
      </c>
      <c r="H117" s="285" t="s">
        <v>101</v>
      </c>
      <c r="I117" s="285" t="s">
        <v>93</v>
      </c>
      <c r="J117" s="325">
        <v>4.5600000000000002E-2</v>
      </c>
      <c r="K117" s="285" t="s">
        <v>102</v>
      </c>
      <c r="L117" s="285" t="s">
        <v>90</v>
      </c>
      <c r="M117" s="285" t="s">
        <v>79</v>
      </c>
      <c r="N117" s="287">
        <v>16500000</v>
      </c>
      <c r="O117" s="285" t="s">
        <v>79</v>
      </c>
      <c r="P117" s="287">
        <v>12375000</v>
      </c>
      <c r="Q117" s="285"/>
      <c r="R117" s="328">
        <v>-0.37688710083369059</v>
      </c>
      <c r="S117" s="329">
        <v>-4663977.8728169212</v>
      </c>
      <c r="T117" s="329">
        <v>-4663977.8728169212</v>
      </c>
      <c r="U117" s="327">
        <v>0</v>
      </c>
      <c r="V117" s="329">
        <v>-4662271.8415669212</v>
      </c>
      <c r="W117" s="329">
        <v>-1706.03125</v>
      </c>
      <c r="X117" s="295"/>
      <c r="Y117" s="295" t="s">
        <v>367</v>
      </c>
    </row>
    <row r="118" spans="1:26" x14ac:dyDescent="0.2">
      <c r="A118" s="330" t="s">
        <v>86</v>
      </c>
      <c r="B118" s="330" t="s">
        <v>382</v>
      </c>
      <c r="C118" s="330">
        <v>386</v>
      </c>
      <c r="D118" s="330" t="s">
        <v>383</v>
      </c>
      <c r="E118" s="331">
        <v>42824</v>
      </c>
      <c r="F118" s="331">
        <v>42828</v>
      </c>
      <c r="G118" s="331">
        <v>46477</v>
      </c>
      <c r="H118" s="330" t="s">
        <v>101</v>
      </c>
      <c r="I118" s="330" t="s">
        <v>93</v>
      </c>
      <c r="J118" s="332">
        <v>4.2500000000000003E-3</v>
      </c>
      <c r="K118" s="330" t="s">
        <v>102</v>
      </c>
      <c r="L118" s="330" t="s">
        <v>90</v>
      </c>
      <c r="M118" s="330" t="s">
        <v>79</v>
      </c>
      <c r="N118" s="287">
        <v>3719445</v>
      </c>
      <c r="O118" s="285" t="s">
        <v>79</v>
      </c>
      <c r="P118" s="287">
        <v>2500339.67</v>
      </c>
      <c r="Q118" s="285"/>
      <c r="R118" s="328">
        <v>-3.012520400689838E-2</v>
      </c>
      <c r="S118" s="329">
        <v>-75323.242645290971</v>
      </c>
      <c r="T118" s="329">
        <v>-75323.242645290971</v>
      </c>
      <c r="U118" s="327">
        <v>0</v>
      </c>
      <c r="V118" s="329">
        <v>-75265.734832880975</v>
      </c>
      <c r="W118" s="329">
        <v>-57.50781241</v>
      </c>
      <c r="X118" s="295"/>
      <c r="Y118" s="295" t="s">
        <v>384</v>
      </c>
    </row>
    <row r="119" spans="1:26" x14ac:dyDescent="0.2">
      <c r="A119" s="285"/>
      <c r="B119" s="285"/>
      <c r="C119" s="285"/>
      <c r="D119" s="285"/>
      <c r="E119" s="286"/>
      <c r="F119" s="286"/>
      <c r="G119" s="286"/>
      <c r="H119" s="285"/>
      <c r="I119" s="285"/>
      <c r="J119" s="325"/>
      <c r="K119" s="285"/>
      <c r="L119" s="285"/>
      <c r="M119" s="285"/>
      <c r="N119" s="333" t="s">
        <v>316</v>
      </c>
      <c r="O119" s="334"/>
      <c r="P119" s="334">
        <v>2097037826.27</v>
      </c>
      <c r="Q119" s="334"/>
      <c r="R119" s="334"/>
      <c r="S119" s="335">
        <v>-183765043.2827107</v>
      </c>
      <c r="T119" s="335">
        <v>-183765043.2827107</v>
      </c>
      <c r="U119" s="335">
        <v>0</v>
      </c>
      <c r="V119" s="352">
        <v>-180721675.18783662</v>
      </c>
      <c r="W119" s="335">
        <v>-3043368.0948740998</v>
      </c>
      <c r="X119" s="295"/>
      <c r="Y119" s="295"/>
    </row>
    <row r="120" spans="1:26" x14ac:dyDescent="0.2">
      <c r="A120" s="285"/>
      <c r="B120" s="285"/>
      <c r="C120" s="285"/>
      <c r="D120" s="285"/>
      <c r="E120" s="286"/>
      <c r="F120" s="286"/>
      <c r="G120" s="286"/>
      <c r="H120" s="285"/>
      <c r="I120" s="285"/>
      <c r="J120" s="325"/>
      <c r="K120" s="285"/>
      <c r="L120" s="285"/>
      <c r="M120" s="285"/>
      <c r="N120" s="287"/>
      <c r="O120" s="285"/>
      <c r="P120" s="287"/>
      <c r="Q120" s="285"/>
      <c r="R120" s="326"/>
      <c r="S120" s="327"/>
      <c r="T120" s="327"/>
      <c r="U120" s="327"/>
      <c r="V120" s="327"/>
      <c r="W120" s="327"/>
      <c r="X120" s="295"/>
      <c r="Y120" s="295"/>
      <c r="Z120" s="288"/>
    </row>
    <row r="121" spans="1:26" x14ac:dyDescent="0.2">
      <c r="A121" s="285"/>
      <c r="B121" s="285"/>
      <c r="C121" s="285"/>
      <c r="D121" s="285"/>
      <c r="E121" s="286"/>
      <c r="F121" s="286"/>
      <c r="G121" s="286"/>
      <c r="H121" s="285"/>
      <c r="I121" s="285"/>
      <c r="J121" s="325"/>
      <c r="K121" s="285"/>
      <c r="L121" s="285"/>
      <c r="M121" s="285"/>
      <c r="N121" s="334" t="s">
        <v>325</v>
      </c>
      <c r="O121" s="334"/>
      <c r="P121" s="334">
        <v>3025037826.27</v>
      </c>
      <c r="Q121" s="334"/>
      <c r="R121" s="334"/>
      <c r="S121" s="335">
        <v>-200530807.58731124</v>
      </c>
      <c r="T121" s="335">
        <v>-183765043.2827107</v>
      </c>
      <c r="U121" s="335">
        <v>-16765764.304600539</v>
      </c>
      <c r="V121" s="335">
        <v>-196907856.29799271</v>
      </c>
      <c r="W121" s="353">
        <v>-3622951.2893185443</v>
      </c>
      <c r="X121" s="295"/>
      <c r="Y121" s="295"/>
      <c r="Z121" s="288"/>
    </row>
    <row r="122" spans="1:26" x14ac:dyDescent="0.2">
      <c r="A122" s="285"/>
      <c r="B122" s="285"/>
      <c r="C122" s="285"/>
      <c r="D122" s="285"/>
      <c r="E122" s="286"/>
      <c r="F122" s="286"/>
      <c r="G122" s="286"/>
      <c r="H122" s="285"/>
      <c r="I122" s="285"/>
      <c r="J122" s="325"/>
      <c r="K122" s="285"/>
      <c r="L122" s="285"/>
      <c r="M122" s="285"/>
      <c r="N122" s="287"/>
      <c r="O122" s="285"/>
      <c r="P122" s="287"/>
      <c r="Q122" s="285"/>
      <c r="R122" s="326"/>
      <c r="S122" s="327"/>
      <c r="T122" s="327"/>
      <c r="U122" s="327"/>
      <c r="V122" s="327"/>
      <c r="W122" s="327"/>
      <c r="X122" s="295"/>
      <c r="Y122" s="295"/>
      <c r="Z122" s="288"/>
    </row>
    <row r="123" spans="1:26" x14ac:dyDescent="0.2">
      <c r="D123" s="288"/>
      <c r="E123" s="297"/>
      <c r="H123" s="288"/>
      <c r="I123" s="288"/>
      <c r="J123" s="336"/>
      <c r="K123" s="288"/>
      <c r="L123" s="288"/>
      <c r="M123" s="288"/>
      <c r="N123" s="298"/>
      <c r="O123" s="288"/>
      <c r="P123" s="298"/>
      <c r="R123" s="337"/>
      <c r="S123" s="298"/>
      <c r="T123" s="298"/>
      <c r="U123" s="298"/>
      <c r="V123" s="298"/>
      <c r="W123" s="298"/>
      <c r="Z123" s="288"/>
    </row>
    <row r="124" spans="1:26" x14ac:dyDescent="0.2">
      <c r="D124" s="288"/>
      <c r="E124" s="297"/>
      <c r="H124" s="288"/>
      <c r="I124" s="288"/>
      <c r="J124" s="336"/>
      <c r="K124" s="288"/>
      <c r="L124" s="288"/>
      <c r="M124" s="288"/>
      <c r="N124" s="298"/>
      <c r="O124" s="288"/>
      <c r="P124" s="298"/>
      <c r="R124" s="337"/>
      <c r="S124" s="298"/>
      <c r="T124" s="298"/>
      <c r="U124" s="298"/>
      <c r="V124" s="298"/>
      <c r="W124" s="298"/>
      <c r="Z124" s="288"/>
    </row>
    <row r="125" spans="1:26" x14ac:dyDescent="0.2">
      <c r="D125" s="288"/>
      <c r="E125" s="297"/>
      <c r="H125" s="288"/>
      <c r="I125" s="288"/>
      <c r="J125" s="336"/>
      <c r="K125" s="288"/>
      <c r="L125" s="288"/>
      <c r="M125" s="288"/>
      <c r="N125" s="298"/>
      <c r="O125" s="288"/>
      <c r="P125" s="298"/>
      <c r="R125" s="337"/>
      <c r="S125" s="298"/>
      <c r="T125" s="298"/>
      <c r="U125" s="298"/>
      <c r="V125" s="298"/>
      <c r="W125" s="298"/>
      <c r="Z125" s="288"/>
    </row>
    <row r="126" spans="1:26" x14ac:dyDescent="0.2">
      <c r="D126" s="288"/>
      <c r="E126" s="297"/>
      <c r="H126" s="288"/>
      <c r="I126" s="288"/>
      <c r="J126" s="336"/>
      <c r="K126" s="288"/>
      <c r="L126" s="288"/>
      <c r="M126" s="288"/>
      <c r="N126" s="298"/>
      <c r="O126" s="288"/>
      <c r="P126" s="298"/>
      <c r="R126" s="337"/>
      <c r="S126" s="298"/>
      <c r="T126" s="298"/>
      <c r="U126" s="298"/>
      <c r="V126" s="298"/>
      <c r="W126" s="298"/>
      <c r="Z126" s="288"/>
    </row>
    <row r="127" spans="1:26" x14ac:dyDescent="0.2">
      <c r="D127" s="288"/>
      <c r="E127" s="297"/>
      <c r="H127" s="288"/>
      <c r="I127" s="288"/>
      <c r="J127" s="336"/>
      <c r="K127" s="288"/>
      <c r="L127" s="288"/>
      <c r="M127" s="288"/>
      <c r="N127" s="298"/>
      <c r="O127" s="288"/>
      <c r="P127" s="298"/>
      <c r="R127" s="337"/>
      <c r="S127" s="298"/>
      <c r="T127" s="298"/>
      <c r="U127" s="298"/>
      <c r="V127" s="298"/>
      <c r="W127" s="298"/>
      <c r="Z127" s="288"/>
    </row>
    <row r="128" spans="1:26" x14ac:dyDescent="0.2">
      <c r="D128" s="288"/>
      <c r="E128" s="297"/>
      <c r="H128" s="288"/>
      <c r="I128" s="288"/>
      <c r="J128" s="336"/>
      <c r="K128" s="288"/>
      <c r="L128" s="288"/>
      <c r="M128" s="288"/>
      <c r="N128" s="298"/>
      <c r="O128" s="288"/>
      <c r="P128" s="298"/>
      <c r="R128" s="337"/>
      <c r="S128" s="298"/>
      <c r="T128" s="298"/>
      <c r="U128" s="298"/>
      <c r="V128" s="298"/>
      <c r="W128" s="298"/>
      <c r="Z128" s="288"/>
    </row>
    <row r="129" spans="4:26" x14ac:dyDescent="0.2">
      <c r="D129" s="288"/>
      <c r="E129" s="297"/>
      <c r="H129" s="288"/>
      <c r="I129" s="288"/>
      <c r="J129" s="336"/>
      <c r="K129" s="288"/>
      <c r="L129" s="288"/>
      <c r="M129" s="288"/>
      <c r="N129" s="298"/>
      <c r="O129" s="288"/>
      <c r="P129" s="298"/>
      <c r="R129" s="337"/>
      <c r="S129" s="298"/>
      <c r="T129" s="298"/>
      <c r="U129" s="298"/>
      <c r="V129" s="298"/>
      <c r="W129" s="298"/>
      <c r="Z129" s="288"/>
    </row>
    <row r="130" spans="4:26" x14ac:dyDescent="0.2">
      <c r="D130" s="288"/>
      <c r="E130" s="297"/>
      <c r="H130" s="288"/>
      <c r="I130" s="288"/>
      <c r="J130" s="336"/>
      <c r="K130" s="288"/>
      <c r="L130" s="288"/>
      <c r="M130" s="288"/>
      <c r="N130" s="298"/>
      <c r="O130" s="288"/>
      <c r="P130" s="298"/>
      <c r="R130" s="337"/>
      <c r="S130" s="298"/>
      <c r="T130" s="298"/>
      <c r="U130" s="298"/>
      <c r="V130" s="298"/>
      <c r="W130" s="298"/>
      <c r="Z130" s="288"/>
    </row>
    <row r="131" spans="4:26" x14ac:dyDescent="0.2">
      <c r="D131" s="288"/>
      <c r="E131" s="297"/>
      <c r="H131" s="288"/>
      <c r="I131" s="288"/>
      <c r="J131" s="336"/>
      <c r="K131" s="288"/>
      <c r="L131" s="288"/>
      <c r="M131" s="288"/>
      <c r="N131" s="298"/>
      <c r="O131" s="288"/>
      <c r="P131" s="298"/>
      <c r="R131" s="337"/>
      <c r="S131" s="298"/>
      <c r="T131" s="298"/>
      <c r="U131" s="298"/>
      <c r="V131" s="298"/>
      <c r="W131" s="298"/>
      <c r="Z131" s="288"/>
    </row>
    <row r="132" spans="4:26" x14ac:dyDescent="0.2">
      <c r="D132" s="288"/>
      <c r="E132" s="297"/>
      <c r="H132" s="288"/>
      <c r="I132" s="288"/>
      <c r="J132" s="336"/>
      <c r="K132" s="288"/>
      <c r="L132" s="288"/>
      <c r="M132" s="288"/>
      <c r="N132" s="298"/>
      <c r="O132" s="288"/>
      <c r="P132" s="298"/>
      <c r="R132" s="337"/>
      <c r="S132" s="298"/>
      <c r="T132" s="298"/>
      <c r="U132" s="298"/>
      <c r="V132" s="298"/>
      <c r="W132" s="298"/>
      <c r="Z132" s="288"/>
    </row>
    <row r="133" spans="4:26" x14ac:dyDescent="0.2">
      <c r="D133" s="288"/>
      <c r="E133" s="297"/>
      <c r="H133" s="288"/>
      <c r="I133" s="288"/>
      <c r="J133" s="336"/>
      <c r="K133" s="288"/>
      <c r="L133" s="288"/>
      <c r="M133" s="288"/>
      <c r="N133" s="298"/>
      <c r="O133" s="288"/>
      <c r="P133" s="298"/>
      <c r="R133" s="337"/>
      <c r="S133" s="298"/>
      <c r="T133" s="298"/>
      <c r="U133" s="298"/>
      <c r="V133" s="298"/>
      <c r="W133" s="298"/>
      <c r="Z133" s="288"/>
    </row>
    <row r="134" spans="4:26" x14ac:dyDescent="0.2">
      <c r="D134" s="288"/>
      <c r="E134" s="297"/>
      <c r="H134" s="288"/>
      <c r="I134" s="288"/>
      <c r="J134" s="336"/>
      <c r="K134" s="288"/>
      <c r="L134" s="288"/>
      <c r="M134" s="288"/>
      <c r="N134" s="298"/>
      <c r="O134" s="288"/>
      <c r="P134" s="298"/>
      <c r="R134" s="337"/>
      <c r="S134" s="298"/>
      <c r="T134" s="298"/>
      <c r="U134" s="298"/>
      <c r="V134" s="298"/>
      <c r="W134" s="298"/>
      <c r="Z134" s="288"/>
    </row>
    <row r="135" spans="4:26" x14ac:dyDescent="0.2">
      <c r="D135" s="288"/>
      <c r="E135" s="297"/>
      <c r="H135" s="288"/>
      <c r="I135" s="288"/>
      <c r="J135" s="336"/>
      <c r="K135" s="288"/>
      <c r="L135" s="288"/>
      <c r="M135" s="288"/>
      <c r="N135" s="298"/>
      <c r="O135" s="288"/>
      <c r="P135" s="298"/>
      <c r="R135" s="337"/>
      <c r="S135" s="298"/>
      <c r="T135" s="298"/>
      <c r="U135" s="298"/>
      <c r="V135" s="298"/>
      <c r="W135" s="298"/>
      <c r="Z135" s="288"/>
    </row>
    <row r="136" spans="4:26" x14ac:dyDescent="0.2">
      <c r="D136" s="288"/>
      <c r="E136" s="297"/>
      <c r="H136" s="288"/>
      <c r="I136" s="288"/>
      <c r="J136" s="336"/>
      <c r="K136" s="288"/>
      <c r="L136" s="288"/>
      <c r="M136" s="288"/>
      <c r="N136" s="298"/>
      <c r="O136" s="288"/>
      <c r="P136" s="298"/>
      <c r="R136" s="337"/>
      <c r="S136" s="298"/>
      <c r="T136" s="298"/>
      <c r="U136" s="298"/>
      <c r="V136" s="298"/>
      <c r="W136" s="298"/>
      <c r="Z136" s="288"/>
    </row>
    <row r="137" spans="4:26" x14ac:dyDescent="0.2">
      <c r="D137" s="288"/>
      <c r="E137" s="297"/>
      <c r="H137" s="288"/>
      <c r="I137" s="288"/>
      <c r="J137" s="336"/>
      <c r="K137" s="288"/>
      <c r="L137" s="288"/>
      <c r="M137" s="288"/>
      <c r="N137" s="298"/>
      <c r="O137" s="288"/>
      <c r="P137" s="298"/>
      <c r="R137" s="337"/>
      <c r="S137" s="298"/>
      <c r="T137" s="298"/>
      <c r="U137" s="298"/>
      <c r="V137" s="298"/>
      <c r="W137" s="298"/>
      <c r="Z137" s="288"/>
    </row>
    <row r="138" spans="4:26" x14ac:dyDescent="0.2">
      <c r="D138" s="288"/>
      <c r="E138" s="297"/>
      <c r="H138" s="288"/>
      <c r="I138" s="288"/>
      <c r="J138" s="336"/>
      <c r="K138" s="288"/>
      <c r="L138" s="288"/>
      <c r="M138" s="288"/>
      <c r="N138" s="298"/>
      <c r="O138" s="288"/>
      <c r="P138" s="298"/>
      <c r="R138" s="337"/>
      <c r="S138" s="298"/>
      <c r="T138" s="298"/>
      <c r="U138" s="298"/>
      <c r="V138" s="298"/>
      <c r="W138" s="298"/>
      <c r="Z138" s="288"/>
    </row>
    <row r="139" spans="4:26" x14ac:dyDescent="0.2">
      <c r="D139" s="288"/>
      <c r="E139" s="297"/>
      <c r="H139" s="288"/>
      <c r="I139" s="288"/>
      <c r="J139" s="336"/>
      <c r="K139" s="288"/>
      <c r="L139" s="288"/>
      <c r="M139" s="288"/>
      <c r="N139" s="298"/>
      <c r="O139" s="288"/>
      <c r="P139" s="298"/>
      <c r="R139" s="337"/>
      <c r="S139" s="298"/>
      <c r="T139" s="298"/>
      <c r="U139" s="298"/>
      <c r="V139" s="298"/>
      <c r="W139" s="298"/>
      <c r="Z139" s="288"/>
    </row>
    <row r="140" spans="4:26" x14ac:dyDescent="0.2">
      <c r="D140" s="288"/>
      <c r="E140" s="297"/>
      <c r="H140" s="288"/>
      <c r="I140" s="288"/>
      <c r="J140" s="336"/>
      <c r="K140" s="288"/>
      <c r="L140" s="288"/>
      <c r="M140" s="288"/>
      <c r="N140" s="298"/>
      <c r="O140" s="288"/>
      <c r="P140" s="298"/>
      <c r="R140" s="337"/>
      <c r="S140" s="298"/>
      <c r="T140" s="298"/>
      <c r="U140" s="298"/>
      <c r="V140" s="298"/>
      <c r="W140" s="298"/>
      <c r="Z140" s="288"/>
    </row>
    <row r="141" spans="4:26" x14ac:dyDescent="0.2">
      <c r="D141" s="288"/>
      <c r="E141" s="297"/>
      <c r="H141" s="288"/>
      <c r="I141" s="288"/>
      <c r="J141" s="336"/>
      <c r="K141" s="288"/>
      <c r="L141" s="288"/>
      <c r="M141" s="288"/>
      <c r="N141" s="298"/>
      <c r="O141" s="288"/>
      <c r="P141" s="298"/>
      <c r="R141" s="337"/>
      <c r="S141" s="298"/>
      <c r="T141" s="298"/>
      <c r="U141" s="298"/>
      <c r="V141" s="298"/>
      <c r="W141" s="298"/>
      <c r="Z141" s="288"/>
    </row>
    <row r="142" spans="4:26" x14ac:dyDescent="0.2">
      <c r="D142" s="288"/>
      <c r="E142" s="297"/>
      <c r="H142" s="288"/>
      <c r="I142" s="288"/>
      <c r="J142" s="336"/>
      <c r="K142" s="288"/>
      <c r="L142" s="288"/>
      <c r="M142" s="288"/>
      <c r="N142" s="298"/>
      <c r="O142" s="288"/>
      <c r="P142" s="298"/>
      <c r="R142" s="337"/>
      <c r="S142" s="298"/>
      <c r="T142" s="298"/>
      <c r="U142" s="298"/>
      <c r="V142" s="298"/>
      <c r="W142" s="298"/>
      <c r="Z142" s="288"/>
    </row>
    <row r="143" spans="4:26" x14ac:dyDescent="0.2">
      <c r="D143" s="288"/>
      <c r="E143" s="297"/>
      <c r="H143" s="288"/>
      <c r="I143" s="288"/>
      <c r="J143" s="336"/>
      <c r="K143" s="288"/>
      <c r="L143" s="288"/>
      <c r="M143" s="288"/>
      <c r="N143" s="298"/>
      <c r="O143" s="288"/>
      <c r="P143" s="298"/>
      <c r="R143" s="337"/>
      <c r="S143" s="298"/>
      <c r="T143" s="298"/>
      <c r="U143" s="298"/>
      <c r="V143" s="298"/>
      <c r="W143" s="298"/>
      <c r="Z143" s="288"/>
    </row>
    <row r="144" spans="4:26" x14ac:dyDescent="0.2">
      <c r="D144" s="288"/>
      <c r="E144" s="297"/>
      <c r="H144" s="288"/>
      <c r="I144" s="288"/>
      <c r="J144" s="336"/>
      <c r="K144" s="288"/>
      <c r="L144" s="288"/>
      <c r="M144" s="288"/>
      <c r="N144" s="298"/>
      <c r="O144" s="288"/>
      <c r="P144" s="298"/>
      <c r="R144" s="337"/>
      <c r="S144" s="298"/>
      <c r="T144" s="298"/>
      <c r="U144" s="298"/>
      <c r="V144" s="298"/>
      <c r="W144" s="298"/>
      <c r="Z144" s="288"/>
    </row>
    <row r="145" spans="4:26" x14ac:dyDescent="0.2">
      <c r="D145" s="288"/>
      <c r="E145" s="297"/>
      <c r="H145" s="288"/>
      <c r="I145" s="288"/>
      <c r="J145" s="336"/>
      <c r="K145" s="288"/>
      <c r="L145" s="288"/>
      <c r="M145" s="288"/>
      <c r="N145" s="298"/>
      <c r="O145" s="288"/>
      <c r="P145" s="298"/>
      <c r="R145" s="337"/>
      <c r="S145" s="298"/>
      <c r="T145" s="298"/>
      <c r="U145" s="298"/>
      <c r="V145" s="298"/>
      <c r="W145" s="298"/>
      <c r="Z145" s="288"/>
    </row>
    <row r="146" spans="4:26" x14ac:dyDescent="0.2">
      <c r="D146" s="288"/>
      <c r="E146" s="297"/>
      <c r="H146" s="288"/>
      <c r="I146" s="288"/>
      <c r="J146" s="336"/>
      <c r="K146" s="288"/>
      <c r="L146" s="288"/>
      <c r="M146" s="288"/>
      <c r="N146" s="298"/>
      <c r="O146" s="288"/>
      <c r="P146" s="298"/>
      <c r="R146" s="337"/>
      <c r="S146" s="298"/>
      <c r="T146" s="298"/>
      <c r="U146" s="298"/>
      <c r="V146" s="298"/>
      <c r="W146" s="298"/>
      <c r="Z146" s="288"/>
    </row>
    <row r="147" spans="4:26" x14ac:dyDescent="0.2">
      <c r="D147" s="288"/>
      <c r="E147" s="297"/>
      <c r="H147" s="288"/>
      <c r="I147" s="288"/>
      <c r="J147" s="336"/>
      <c r="K147" s="288"/>
      <c r="L147" s="288"/>
      <c r="M147" s="288"/>
      <c r="N147" s="298"/>
      <c r="O147" s="288"/>
      <c r="P147" s="298"/>
      <c r="R147" s="337"/>
      <c r="S147" s="298"/>
      <c r="T147" s="298"/>
      <c r="U147" s="298"/>
      <c r="V147" s="298"/>
      <c r="W147" s="298"/>
      <c r="Z147" s="288"/>
    </row>
    <row r="148" spans="4:26" x14ac:dyDescent="0.2">
      <c r="D148" s="288"/>
      <c r="E148" s="297"/>
      <c r="H148" s="288"/>
      <c r="I148" s="288"/>
      <c r="J148" s="336"/>
      <c r="K148" s="288"/>
      <c r="L148" s="288"/>
      <c r="M148" s="288"/>
      <c r="N148" s="298"/>
      <c r="O148" s="288"/>
      <c r="P148" s="298"/>
      <c r="R148" s="337"/>
      <c r="S148" s="298"/>
      <c r="T148" s="298"/>
      <c r="U148" s="298"/>
      <c r="V148" s="298"/>
      <c r="W148" s="298"/>
      <c r="Z148" s="288"/>
    </row>
    <row r="149" spans="4:26" x14ac:dyDescent="0.2">
      <c r="D149" s="288"/>
      <c r="E149" s="297"/>
      <c r="H149" s="288"/>
      <c r="I149" s="288"/>
      <c r="J149" s="336"/>
      <c r="K149" s="288"/>
      <c r="L149" s="288"/>
      <c r="M149" s="288"/>
      <c r="N149" s="298"/>
      <c r="O149" s="288"/>
      <c r="P149" s="298"/>
      <c r="R149" s="337"/>
      <c r="S149" s="298"/>
      <c r="T149" s="298"/>
      <c r="U149" s="298"/>
      <c r="V149" s="298"/>
      <c r="W149" s="298"/>
      <c r="Z149" s="288"/>
    </row>
    <row r="150" spans="4:26" x14ac:dyDescent="0.2">
      <c r="D150" s="288"/>
      <c r="E150" s="297"/>
      <c r="H150" s="288"/>
      <c r="I150" s="288"/>
      <c r="J150" s="336"/>
      <c r="K150" s="288"/>
      <c r="L150" s="288"/>
      <c r="M150" s="288"/>
      <c r="N150" s="298"/>
      <c r="O150" s="288"/>
      <c r="P150" s="298"/>
      <c r="R150" s="337"/>
      <c r="S150" s="298"/>
      <c r="T150" s="298"/>
      <c r="U150" s="298"/>
      <c r="V150" s="298"/>
      <c r="W150" s="298"/>
      <c r="Z150" s="288"/>
    </row>
    <row r="151" spans="4:26" x14ac:dyDescent="0.2">
      <c r="D151" s="288"/>
      <c r="E151" s="297"/>
      <c r="H151" s="288"/>
      <c r="I151" s="288"/>
      <c r="J151" s="336"/>
      <c r="K151" s="288"/>
      <c r="L151" s="288"/>
      <c r="M151" s="288"/>
      <c r="N151" s="298"/>
      <c r="O151" s="288"/>
      <c r="P151" s="298"/>
      <c r="R151" s="337"/>
      <c r="S151" s="298"/>
      <c r="T151" s="298"/>
      <c r="U151" s="298"/>
      <c r="V151" s="298"/>
      <c r="W151" s="298"/>
      <c r="Z151" s="288"/>
    </row>
    <row r="152" spans="4:26" x14ac:dyDescent="0.2">
      <c r="D152" s="288"/>
      <c r="E152" s="297"/>
      <c r="H152" s="288"/>
      <c r="I152" s="288"/>
      <c r="J152" s="336"/>
      <c r="K152" s="288"/>
      <c r="L152" s="288"/>
      <c r="M152" s="288"/>
      <c r="N152" s="298"/>
      <c r="O152" s="288"/>
      <c r="P152" s="298"/>
      <c r="R152" s="337"/>
      <c r="S152" s="298"/>
      <c r="T152" s="298"/>
      <c r="U152" s="298"/>
      <c r="V152" s="298"/>
      <c r="W152" s="298"/>
      <c r="Z152" s="288"/>
    </row>
    <row r="153" spans="4:26" x14ac:dyDescent="0.2">
      <c r="D153" s="288"/>
      <c r="E153" s="297"/>
      <c r="H153" s="288"/>
      <c r="I153" s="288"/>
      <c r="J153" s="336"/>
      <c r="K153" s="288"/>
      <c r="L153" s="288"/>
      <c r="M153" s="288"/>
      <c r="N153" s="298"/>
      <c r="O153" s="288"/>
      <c r="P153" s="298"/>
      <c r="R153" s="337"/>
      <c r="S153" s="298"/>
      <c r="T153" s="298"/>
      <c r="U153" s="298"/>
      <c r="V153" s="298"/>
      <c r="W153" s="298"/>
      <c r="Z153" s="288"/>
    </row>
    <row r="154" spans="4:26" x14ac:dyDescent="0.2">
      <c r="D154" s="288"/>
      <c r="E154" s="297"/>
      <c r="H154" s="288"/>
      <c r="I154" s="288"/>
      <c r="J154" s="336"/>
      <c r="K154" s="288"/>
      <c r="L154" s="288"/>
      <c r="M154" s="288"/>
      <c r="N154" s="298"/>
      <c r="O154" s="288"/>
      <c r="P154" s="298"/>
      <c r="R154" s="337"/>
      <c r="S154" s="298"/>
      <c r="T154" s="298"/>
      <c r="U154" s="298"/>
      <c r="V154" s="298"/>
      <c r="W154" s="298"/>
      <c r="Z154" s="288"/>
    </row>
    <row r="155" spans="4:26" x14ac:dyDescent="0.2">
      <c r="D155" s="288"/>
      <c r="E155" s="297"/>
      <c r="H155" s="288"/>
      <c r="I155" s="288"/>
      <c r="J155" s="336"/>
      <c r="K155" s="288"/>
      <c r="L155" s="288"/>
      <c r="M155" s="288"/>
      <c r="N155" s="298"/>
      <c r="O155" s="288"/>
      <c r="P155" s="298"/>
      <c r="R155" s="337"/>
      <c r="S155" s="298"/>
      <c r="T155" s="298"/>
      <c r="U155" s="298"/>
      <c r="V155" s="298"/>
      <c r="W155" s="298"/>
      <c r="Z155" s="288"/>
    </row>
    <row r="156" spans="4:26" x14ac:dyDescent="0.2">
      <c r="D156" s="288"/>
      <c r="E156" s="297"/>
      <c r="H156" s="288"/>
      <c r="I156" s="288"/>
      <c r="J156" s="336"/>
      <c r="K156" s="288"/>
      <c r="L156" s="288"/>
      <c r="M156" s="288"/>
      <c r="N156" s="298"/>
      <c r="O156" s="288"/>
      <c r="P156" s="298"/>
      <c r="R156" s="337"/>
      <c r="S156" s="298"/>
      <c r="T156" s="298"/>
      <c r="U156" s="298"/>
      <c r="V156" s="298"/>
      <c r="W156" s="298"/>
      <c r="Z156" s="288"/>
    </row>
    <row r="157" spans="4:26" x14ac:dyDescent="0.2">
      <c r="D157" s="288"/>
      <c r="E157" s="297"/>
      <c r="H157" s="288"/>
      <c r="I157" s="288"/>
      <c r="J157" s="336"/>
      <c r="K157" s="288"/>
      <c r="L157" s="288"/>
      <c r="M157" s="288"/>
      <c r="N157" s="298"/>
      <c r="O157" s="288"/>
      <c r="P157" s="298"/>
      <c r="R157" s="337"/>
      <c r="S157" s="298"/>
      <c r="T157" s="298"/>
      <c r="U157" s="298"/>
      <c r="V157" s="298"/>
      <c r="W157" s="298"/>
      <c r="Z157" s="288"/>
    </row>
    <row r="158" spans="4:26" x14ac:dyDescent="0.2">
      <c r="D158" s="288"/>
      <c r="E158" s="297"/>
      <c r="H158" s="288"/>
      <c r="I158" s="288"/>
      <c r="J158" s="336"/>
      <c r="K158" s="288"/>
      <c r="L158" s="288"/>
      <c r="M158" s="288"/>
      <c r="N158" s="298"/>
      <c r="O158" s="288"/>
      <c r="P158" s="298"/>
      <c r="R158" s="337"/>
      <c r="S158" s="298"/>
      <c r="T158" s="298"/>
      <c r="U158" s="298"/>
      <c r="V158" s="298"/>
      <c r="W158" s="298"/>
      <c r="Z158" s="288"/>
    </row>
    <row r="159" spans="4:26" x14ac:dyDescent="0.2">
      <c r="D159" s="288"/>
      <c r="E159" s="297"/>
      <c r="H159" s="288"/>
      <c r="I159" s="288"/>
      <c r="J159" s="336"/>
      <c r="K159" s="288"/>
      <c r="L159" s="288"/>
      <c r="M159" s="288"/>
      <c r="N159" s="298"/>
      <c r="O159" s="288"/>
      <c r="P159" s="298"/>
      <c r="R159" s="337"/>
      <c r="S159" s="298"/>
      <c r="T159" s="298"/>
      <c r="U159" s="298"/>
      <c r="V159" s="298"/>
      <c r="W159" s="298"/>
      <c r="Z159" s="288"/>
    </row>
    <row r="160" spans="4:26" x14ac:dyDescent="0.2">
      <c r="D160" s="288"/>
      <c r="E160" s="297"/>
      <c r="H160" s="288"/>
      <c r="I160" s="288"/>
      <c r="J160" s="336"/>
      <c r="K160" s="288"/>
      <c r="L160" s="288"/>
      <c r="M160" s="288"/>
      <c r="N160" s="298"/>
      <c r="O160" s="288"/>
      <c r="P160" s="298"/>
      <c r="R160" s="337"/>
      <c r="S160" s="298"/>
      <c r="T160" s="298"/>
      <c r="U160" s="298"/>
      <c r="V160" s="298"/>
      <c r="W160" s="298"/>
      <c r="Z160" s="288"/>
    </row>
    <row r="161" spans="4:26" x14ac:dyDescent="0.2">
      <c r="D161" s="288"/>
      <c r="E161" s="297"/>
      <c r="H161" s="288"/>
      <c r="I161" s="288"/>
      <c r="J161" s="336"/>
      <c r="K161" s="288"/>
      <c r="L161" s="288"/>
      <c r="M161" s="288"/>
      <c r="N161" s="298"/>
      <c r="O161" s="288"/>
      <c r="P161" s="298"/>
      <c r="R161" s="337"/>
      <c r="S161" s="298"/>
      <c r="T161" s="298"/>
      <c r="U161" s="298"/>
      <c r="V161" s="298"/>
      <c r="W161" s="298"/>
      <c r="Z161" s="288"/>
    </row>
    <row r="162" spans="4:26" x14ac:dyDescent="0.2">
      <c r="D162" s="288"/>
      <c r="E162" s="297"/>
      <c r="H162" s="288"/>
      <c r="I162" s="288"/>
      <c r="J162" s="336"/>
      <c r="K162" s="288"/>
      <c r="L162" s="288"/>
      <c r="M162" s="288"/>
      <c r="N162" s="298"/>
      <c r="O162" s="288"/>
      <c r="P162" s="298"/>
      <c r="R162" s="337"/>
      <c r="S162" s="298"/>
      <c r="T162" s="298"/>
      <c r="U162" s="298"/>
      <c r="V162" s="298"/>
      <c r="W162" s="298"/>
      <c r="Z162" s="288"/>
    </row>
    <row r="163" spans="4:26" x14ac:dyDescent="0.2">
      <c r="D163" s="288"/>
      <c r="E163" s="297"/>
      <c r="H163" s="288"/>
      <c r="I163" s="288"/>
      <c r="J163" s="336"/>
      <c r="K163" s="288"/>
      <c r="L163" s="288"/>
      <c r="M163" s="288"/>
      <c r="N163" s="298"/>
      <c r="O163" s="288"/>
      <c r="P163" s="298"/>
      <c r="R163" s="337"/>
      <c r="S163" s="298"/>
      <c r="T163" s="298"/>
      <c r="U163" s="298"/>
      <c r="V163" s="298"/>
      <c r="W163" s="298"/>
      <c r="Z163" s="288"/>
    </row>
    <row r="164" spans="4:26" x14ac:dyDescent="0.2">
      <c r="D164" s="288"/>
      <c r="E164" s="297"/>
      <c r="H164" s="288"/>
      <c r="I164" s="288"/>
      <c r="J164" s="336"/>
      <c r="K164" s="288"/>
      <c r="L164" s="288"/>
      <c r="M164" s="288"/>
      <c r="N164" s="298"/>
      <c r="O164" s="288"/>
      <c r="P164" s="298"/>
      <c r="R164" s="337"/>
      <c r="S164" s="298"/>
      <c r="T164" s="298"/>
      <c r="U164" s="298"/>
      <c r="V164" s="298"/>
      <c r="W164" s="298"/>
      <c r="Z164" s="288"/>
    </row>
    <row r="165" spans="4:26" x14ac:dyDescent="0.2">
      <c r="D165" s="288"/>
      <c r="E165" s="297"/>
      <c r="H165" s="288"/>
      <c r="I165" s="288"/>
      <c r="J165" s="336"/>
      <c r="K165" s="288"/>
      <c r="L165" s="288"/>
      <c r="M165" s="288"/>
      <c r="N165" s="298"/>
      <c r="O165" s="288"/>
      <c r="P165" s="298"/>
      <c r="R165" s="337"/>
      <c r="S165" s="298"/>
      <c r="T165" s="298"/>
      <c r="U165" s="298"/>
      <c r="V165" s="298"/>
      <c r="W165" s="298"/>
      <c r="Z165" s="288"/>
    </row>
    <row r="166" spans="4:26" x14ac:dyDescent="0.2">
      <c r="D166" s="288"/>
      <c r="E166" s="297"/>
      <c r="H166" s="288"/>
      <c r="I166" s="288"/>
      <c r="J166" s="336"/>
      <c r="K166" s="288"/>
      <c r="L166" s="288"/>
      <c r="M166" s="288"/>
      <c r="N166" s="298"/>
      <c r="O166" s="288"/>
      <c r="P166" s="298"/>
      <c r="R166" s="337"/>
      <c r="S166" s="298"/>
      <c r="T166" s="298"/>
      <c r="U166" s="298"/>
      <c r="V166" s="298"/>
      <c r="W166" s="298"/>
      <c r="Z166" s="288"/>
    </row>
    <row r="167" spans="4:26" x14ac:dyDescent="0.2">
      <c r="D167" s="288"/>
      <c r="E167" s="297"/>
      <c r="H167" s="288"/>
      <c r="I167" s="288"/>
      <c r="J167" s="336"/>
      <c r="K167" s="288"/>
      <c r="L167" s="288"/>
      <c r="M167" s="288"/>
      <c r="N167" s="298"/>
      <c r="O167" s="288"/>
      <c r="P167" s="298"/>
      <c r="R167" s="337"/>
      <c r="S167" s="298"/>
      <c r="T167" s="298"/>
      <c r="U167" s="298"/>
      <c r="V167" s="298"/>
      <c r="W167" s="298"/>
      <c r="Z167" s="288"/>
    </row>
    <row r="168" spans="4:26" x14ac:dyDescent="0.2">
      <c r="D168" s="288"/>
      <c r="E168" s="297"/>
      <c r="H168" s="288"/>
      <c r="I168" s="288"/>
      <c r="J168" s="336"/>
      <c r="K168" s="288"/>
      <c r="L168" s="288"/>
      <c r="M168" s="288"/>
      <c r="N168" s="298"/>
      <c r="O168" s="288"/>
      <c r="P168" s="298"/>
      <c r="R168" s="337"/>
      <c r="S168" s="298"/>
      <c r="T168" s="298"/>
      <c r="U168" s="298"/>
      <c r="V168" s="298"/>
      <c r="W168" s="298"/>
      <c r="Z168" s="288"/>
    </row>
    <row r="169" spans="4:26" x14ac:dyDescent="0.2">
      <c r="D169" s="288"/>
      <c r="E169" s="297"/>
      <c r="H169" s="288"/>
      <c r="I169" s="288"/>
      <c r="J169" s="336"/>
      <c r="K169" s="288"/>
      <c r="L169" s="288"/>
      <c r="M169" s="288"/>
      <c r="N169" s="298"/>
      <c r="O169" s="288"/>
      <c r="P169" s="298"/>
      <c r="R169" s="337"/>
      <c r="S169" s="298"/>
      <c r="T169" s="298"/>
      <c r="U169" s="298"/>
      <c r="V169" s="298"/>
      <c r="W169" s="298"/>
      <c r="Z169" s="288"/>
    </row>
    <row r="170" spans="4:26" x14ac:dyDescent="0.2">
      <c r="D170" s="288"/>
      <c r="E170" s="297"/>
      <c r="H170" s="288"/>
      <c r="I170" s="288"/>
      <c r="J170" s="336"/>
      <c r="K170" s="288"/>
      <c r="L170" s="288"/>
      <c r="M170" s="288"/>
      <c r="N170" s="298"/>
      <c r="O170" s="288"/>
      <c r="P170" s="298"/>
      <c r="R170" s="337"/>
      <c r="S170" s="298"/>
      <c r="T170" s="298"/>
      <c r="U170" s="298"/>
      <c r="V170" s="298"/>
      <c r="W170" s="298"/>
      <c r="Z170" s="288"/>
    </row>
    <row r="171" spans="4:26" x14ac:dyDescent="0.2">
      <c r="D171" s="288"/>
      <c r="E171" s="297"/>
      <c r="H171" s="288"/>
      <c r="I171" s="288"/>
      <c r="J171" s="336"/>
      <c r="K171" s="288"/>
      <c r="L171" s="288"/>
      <c r="M171" s="288"/>
      <c r="N171" s="298"/>
      <c r="O171" s="288"/>
      <c r="P171" s="298"/>
      <c r="R171" s="337"/>
      <c r="S171" s="298"/>
      <c r="T171" s="298"/>
      <c r="U171" s="298"/>
      <c r="V171" s="298"/>
      <c r="W171" s="298"/>
      <c r="Z171" s="288"/>
    </row>
    <row r="172" spans="4:26" x14ac:dyDescent="0.2">
      <c r="D172" s="288"/>
      <c r="E172" s="297"/>
      <c r="H172" s="288"/>
      <c r="I172" s="288"/>
      <c r="J172" s="336"/>
      <c r="K172" s="288"/>
      <c r="L172" s="288"/>
      <c r="M172" s="288"/>
      <c r="N172" s="298"/>
      <c r="O172" s="288"/>
      <c r="P172" s="298"/>
      <c r="R172" s="337"/>
      <c r="S172" s="298"/>
      <c r="T172" s="298"/>
      <c r="U172" s="298"/>
      <c r="V172" s="298"/>
      <c r="W172" s="298"/>
      <c r="Z172" s="288"/>
    </row>
    <row r="173" spans="4:26" x14ac:dyDescent="0.2">
      <c r="D173" s="288"/>
      <c r="E173" s="297"/>
      <c r="H173" s="288"/>
      <c r="I173" s="288"/>
      <c r="J173" s="336"/>
      <c r="K173" s="288"/>
      <c r="L173" s="288"/>
      <c r="M173" s="288"/>
      <c r="N173" s="298"/>
      <c r="O173" s="288"/>
      <c r="P173" s="298"/>
      <c r="R173" s="337"/>
      <c r="S173" s="298"/>
      <c r="T173" s="298"/>
      <c r="U173" s="298"/>
      <c r="V173" s="298"/>
      <c r="W173" s="298"/>
      <c r="Z173" s="288"/>
    </row>
    <row r="174" spans="4:26" x14ac:dyDescent="0.2">
      <c r="D174" s="288"/>
      <c r="E174" s="297"/>
      <c r="H174" s="288"/>
      <c r="I174" s="288"/>
      <c r="J174" s="336"/>
      <c r="K174" s="288"/>
      <c r="L174" s="288"/>
      <c r="M174" s="288"/>
      <c r="N174" s="298"/>
      <c r="O174" s="288"/>
      <c r="P174" s="298"/>
      <c r="R174" s="337"/>
      <c r="S174" s="298"/>
      <c r="T174" s="298"/>
      <c r="U174" s="298"/>
      <c r="V174" s="298"/>
      <c r="W174" s="298"/>
      <c r="Z174" s="288"/>
    </row>
    <row r="175" spans="4:26" x14ac:dyDescent="0.2">
      <c r="D175" s="288"/>
      <c r="E175" s="297"/>
      <c r="H175" s="288"/>
      <c r="I175" s="288"/>
      <c r="J175" s="336"/>
      <c r="K175" s="288"/>
      <c r="L175" s="288"/>
      <c r="M175" s="288"/>
      <c r="N175" s="298"/>
      <c r="O175" s="288"/>
      <c r="P175" s="298"/>
      <c r="R175" s="337"/>
      <c r="S175" s="298"/>
      <c r="T175" s="298"/>
      <c r="U175" s="298"/>
      <c r="V175" s="298"/>
      <c r="W175" s="298"/>
      <c r="Z175" s="288"/>
    </row>
    <row r="176" spans="4:26" x14ac:dyDescent="0.2">
      <c r="D176" s="288"/>
      <c r="E176" s="297"/>
      <c r="H176" s="288"/>
      <c r="I176" s="288"/>
      <c r="J176" s="336"/>
      <c r="K176" s="288"/>
      <c r="L176" s="288"/>
      <c r="M176" s="288"/>
      <c r="N176" s="298"/>
      <c r="O176" s="288"/>
      <c r="P176" s="298"/>
      <c r="R176" s="337"/>
      <c r="S176" s="298"/>
      <c r="T176" s="298"/>
      <c r="U176" s="298"/>
      <c r="V176" s="298"/>
      <c r="W176" s="298"/>
      <c r="Z176" s="288"/>
    </row>
    <row r="177" spans="4:26" x14ac:dyDescent="0.2">
      <c r="D177" s="288"/>
      <c r="E177" s="297"/>
      <c r="H177" s="288"/>
      <c r="I177" s="288"/>
      <c r="J177" s="336"/>
      <c r="K177" s="288"/>
      <c r="L177" s="288"/>
      <c r="M177" s="288"/>
      <c r="N177" s="298"/>
      <c r="O177" s="288"/>
      <c r="P177" s="298"/>
      <c r="R177" s="337"/>
      <c r="S177" s="298"/>
      <c r="T177" s="298"/>
      <c r="U177" s="298"/>
      <c r="V177" s="298"/>
      <c r="W177" s="298"/>
      <c r="Z177" s="288"/>
    </row>
    <row r="178" spans="4:26" x14ac:dyDescent="0.2">
      <c r="D178" s="288"/>
      <c r="E178" s="297"/>
      <c r="H178" s="288"/>
      <c r="I178" s="288"/>
      <c r="J178" s="336"/>
      <c r="K178" s="288"/>
      <c r="L178" s="288"/>
      <c r="M178" s="288"/>
      <c r="N178" s="298"/>
      <c r="O178" s="288"/>
      <c r="P178" s="298"/>
      <c r="R178" s="337"/>
      <c r="S178" s="298"/>
      <c r="T178" s="298"/>
      <c r="U178" s="298"/>
      <c r="V178" s="298"/>
      <c r="W178" s="298"/>
      <c r="Z178" s="288"/>
    </row>
    <row r="179" spans="4:26" x14ac:dyDescent="0.2">
      <c r="D179" s="288"/>
      <c r="E179" s="297"/>
      <c r="H179" s="288"/>
      <c r="I179" s="288"/>
      <c r="J179" s="336"/>
      <c r="K179" s="288"/>
      <c r="L179" s="288"/>
      <c r="M179" s="288"/>
      <c r="N179" s="298"/>
      <c r="O179" s="288"/>
      <c r="P179" s="298"/>
      <c r="R179" s="337"/>
      <c r="S179" s="298"/>
      <c r="T179" s="298"/>
      <c r="U179" s="298"/>
      <c r="V179" s="298"/>
      <c r="W179" s="298"/>
      <c r="Z179" s="288"/>
    </row>
    <row r="180" spans="4:26" x14ac:dyDescent="0.2">
      <c r="D180" s="288"/>
      <c r="E180" s="297"/>
      <c r="H180" s="288"/>
      <c r="I180" s="288"/>
      <c r="J180" s="336"/>
      <c r="K180" s="288"/>
      <c r="L180" s="288"/>
      <c r="M180" s="288"/>
      <c r="N180" s="298"/>
      <c r="O180" s="288"/>
      <c r="P180" s="298"/>
      <c r="R180" s="337"/>
      <c r="S180" s="298"/>
      <c r="T180" s="298"/>
      <c r="U180" s="298"/>
      <c r="V180" s="298"/>
      <c r="W180" s="298"/>
      <c r="Z180" s="288"/>
    </row>
    <row r="181" spans="4:26" x14ac:dyDescent="0.2">
      <c r="D181" s="288"/>
      <c r="E181" s="297"/>
      <c r="H181" s="288"/>
      <c r="I181" s="288"/>
      <c r="J181" s="336"/>
      <c r="K181" s="288"/>
      <c r="L181" s="288"/>
      <c r="M181" s="288"/>
      <c r="N181" s="298"/>
      <c r="O181" s="288"/>
      <c r="P181" s="298"/>
      <c r="R181" s="337"/>
      <c r="S181" s="298"/>
      <c r="T181" s="298"/>
      <c r="U181" s="298"/>
      <c r="V181" s="298"/>
      <c r="W181" s="298"/>
      <c r="Z181" s="288"/>
    </row>
    <row r="182" spans="4:26" x14ac:dyDescent="0.2">
      <c r="D182" s="288"/>
      <c r="E182" s="297"/>
      <c r="H182" s="288"/>
      <c r="I182" s="288"/>
      <c r="J182" s="336"/>
      <c r="K182" s="288"/>
      <c r="L182" s="288"/>
      <c r="M182" s="288"/>
      <c r="N182" s="298"/>
      <c r="O182" s="288"/>
      <c r="P182" s="298"/>
      <c r="R182" s="337"/>
      <c r="S182" s="298"/>
      <c r="T182" s="298"/>
      <c r="U182" s="298"/>
      <c r="V182" s="298"/>
      <c r="W182" s="298"/>
      <c r="Z182" s="288"/>
    </row>
    <row r="183" spans="4:26" x14ac:dyDescent="0.2">
      <c r="D183" s="288"/>
      <c r="E183" s="297"/>
      <c r="H183" s="288"/>
      <c r="I183" s="288"/>
      <c r="J183" s="336"/>
      <c r="K183" s="288"/>
      <c r="L183" s="288"/>
      <c r="M183" s="288"/>
      <c r="N183" s="298"/>
      <c r="O183" s="288"/>
      <c r="P183" s="298"/>
      <c r="R183" s="337"/>
      <c r="S183" s="298"/>
      <c r="T183" s="298"/>
      <c r="U183" s="298"/>
      <c r="V183" s="298"/>
      <c r="W183" s="298"/>
      <c r="Z183" s="288"/>
    </row>
    <row r="184" spans="4:26" x14ac:dyDescent="0.2">
      <c r="D184" s="288"/>
      <c r="E184" s="297"/>
      <c r="H184" s="288"/>
      <c r="I184" s="288"/>
      <c r="J184" s="336"/>
      <c r="K184" s="288"/>
      <c r="L184" s="288"/>
      <c r="M184" s="288"/>
      <c r="N184" s="298"/>
      <c r="O184" s="288"/>
      <c r="P184" s="298"/>
      <c r="R184" s="337"/>
      <c r="S184" s="298"/>
      <c r="T184" s="298"/>
      <c r="U184" s="298"/>
      <c r="V184" s="298"/>
      <c r="W184" s="298"/>
      <c r="Z184" s="288"/>
    </row>
    <row r="185" spans="4:26" x14ac:dyDescent="0.2">
      <c r="D185" s="288"/>
      <c r="E185" s="297"/>
      <c r="H185" s="288"/>
      <c r="I185" s="288"/>
      <c r="J185" s="336"/>
      <c r="K185" s="288"/>
      <c r="L185" s="288"/>
      <c r="M185" s="288"/>
      <c r="N185" s="298"/>
      <c r="O185" s="288"/>
      <c r="P185" s="298"/>
      <c r="R185" s="337"/>
      <c r="S185" s="298"/>
      <c r="T185" s="298"/>
      <c r="U185" s="298"/>
      <c r="V185" s="298"/>
      <c r="W185" s="298"/>
      <c r="Z185" s="288"/>
    </row>
    <row r="186" spans="4:26" x14ac:dyDescent="0.2">
      <c r="D186" s="288"/>
      <c r="E186" s="297"/>
      <c r="H186" s="288"/>
      <c r="I186" s="288"/>
      <c r="J186" s="336"/>
      <c r="K186" s="288"/>
      <c r="L186" s="288"/>
      <c r="M186" s="288"/>
      <c r="N186" s="298"/>
      <c r="O186" s="288"/>
      <c r="P186" s="298"/>
      <c r="R186" s="337"/>
      <c r="S186" s="298"/>
      <c r="T186" s="298"/>
      <c r="U186" s="298"/>
      <c r="V186" s="298"/>
      <c r="W186" s="298"/>
      <c r="Z186" s="288"/>
    </row>
    <row r="187" spans="4:26" x14ac:dyDescent="0.2">
      <c r="D187" s="288"/>
      <c r="E187" s="297"/>
      <c r="H187" s="288"/>
      <c r="I187" s="288"/>
      <c r="J187" s="336"/>
      <c r="K187" s="288"/>
      <c r="L187" s="288"/>
      <c r="M187" s="288"/>
      <c r="N187" s="298"/>
      <c r="O187" s="288"/>
      <c r="P187" s="298"/>
      <c r="R187" s="337"/>
      <c r="S187" s="298"/>
      <c r="T187" s="298"/>
      <c r="U187" s="298"/>
      <c r="V187" s="298"/>
      <c r="W187" s="298"/>
      <c r="Z187" s="288"/>
    </row>
    <row r="188" spans="4:26" x14ac:dyDescent="0.2">
      <c r="D188" s="288"/>
      <c r="E188" s="297"/>
      <c r="H188" s="288"/>
      <c r="I188" s="288"/>
      <c r="J188" s="336"/>
      <c r="K188" s="288"/>
      <c r="L188" s="288"/>
      <c r="M188" s="288"/>
      <c r="N188" s="298"/>
      <c r="O188" s="288"/>
      <c r="P188" s="298"/>
      <c r="R188" s="337"/>
      <c r="S188" s="298"/>
      <c r="T188" s="298"/>
      <c r="U188" s="298"/>
      <c r="V188" s="298"/>
      <c r="W188" s="298"/>
      <c r="Z188" s="288"/>
    </row>
    <row r="189" spans="4:26" x14ac:dyDescent="0.2">
      <c r="D189" s="288"/>
      <c r="E189" s="297"/>
      <c r="H189" s="288"/>
      <c r="I189" s="288"/>
      <c r="J189" s="336"/>
      <c r="K189" s="288"/>
      <c r="L189" s="288"/>
      <c r="M189" s="288"/>
      <c r="N189" s="298"/>
      <c r="O189" s="288"/>
      <c r="P189" s="298"/>
      <c r="R189" s="337"/>
      <c r="S189" s="298"/>
      <c r="T189" s="298"/>
      <c r="U189" s="298"/>
      <c r="V189" s="298"/>
      <c r="W189" s="298"/>
      <c r="Z189" s="288"/>
    </row>
    <row r="190" spans="4:26" x14ac:dyDescent="0.2">
      <c r="D190" s="288"/>
      <c r="E190" s="297"/>
      <c r="H190" s="288"/>
      <c r="I190" s="288"/>
      <c r="J190" s="336"/>
      <c r="K190" s="288"/>
      <c r="L190" s="288"/>
      <c r="M190" s="288"/>
      <c r="N190" s="298"/>
      <c r="O190" s="288"/>
      <c r="P190" s="298"/>
      <c r="R190" s="337"/>
      <c r="S190" s="298"/>
      <c r="T190" s="298"/>
      <c r="U190" s="298"/>
      <c r="V190" s="298"/>
      <c r="W190" s="298"/>
      <c r="Z190" s="288"/>
    </row>
    <row r="191" spans="4:26" x14ac:dyDescent="0.2">
      <c r="D191" s="288"/>
      <c r="E191" s="297"/>
      <c r="H191" s="288"/>
      <c r="I191" s="288"/>
      <c r="J191" s="336"/>
      <c r="K191" s="288"/>
      <c r="L191" s="288"/>
      <c r="M191" s="288"/>
      <c r="N191" s="298"/>
      <c r="O191" s="288"/>
      <c r="P191" s="298"/>
      <c r="R191" s="337"/>
      <c r="S191" s="298"/>
      <c r="T191" s="298"/>
      <c r="U191" s="298"/>
      <c r="V191" s="298"/>
      <c r="W191" s="298"/>
      <c r="Z191" s="288"/>
    </row>
    <row r="192" spans="4:26" x14ac:dyDescent="0.2">
      <c r="D192" s="288"/>
      <c r="E192" s="297"/>
      <c r="H192" s="288"/>
      <c r="I192" s="288"/>
      <c r="J192" s="336"/>
      <c r="K192" s="288"/>
      <c r="L192" s="288"/>
      <c r="M192" s="288"/>
      <c r="N192" s="298"/>
      <c r="O192" s="288"/>
      <c r="P192" s="298"/>
      <c r="R192" s="337"/>
      <c r="S192" s="298"/>
      <c r="T192" s="298"/>
      <c r="U192" s="298"/>
      <c r="V192" s="298"/>
      <c r="W192" s="298"/>
      <c r="Z192" s="288"/>
    </row>
    <row r="193" spans="4:26" x14ac:dyDescent="0.2">
      <c r="D193" s="288"/>
      <c r="E193" s="297"/>
      <c r="H193" s="288"/>
      <c r="I193" s="288"/>
      <c r="J193" s="336"/>
      <c r="K193" s="288"/>
      <c r="L193" s="288"/>
      <c r="M193" s="288"/>
      <c r="N193" s="298"/>
      <c r="O193" s="288"/>
      <c r="P193" s="298"/>
      <c r="R193" s="337"/>
      <c r="S193" s="298"/>
      <c r="T193" s="298"/>
      <c r="U193" s="298"/>
      <c r="V193" s="298"/>
      <c r="W193" s="298"/>
      <c r="Z193" s="288"/>
    </row>
    <row r="194" spans="4:26" x14ac:dyDescent="0.2">
      <c r="D194" s="288"/>
      <c r="E194" s="297"/>
      <c r="H194" s="288"/>
      <c r="I194" s="288"/>
      <c r="J194" s="336"/>
      <c r="K194" s="288"/>
      <c r="L194" s="288"/>
      <c r="M194" s="288"/>
      <c r="N194" s="298"/>
      <c r="O194" s="288"/>
      <c r="P194" s="298"/>
      <c r="R194" s="337"/>
      <c r="S194" s="298"/>
      <c r="T194" s="298"/>
      <c r="U194" s="298"/>
      <c r="V194" s="298"/>
      <c r="W194" s="298"/>
      <c r="Z194" s="288"/>
    </row>
    <row r="195" spans="4:26" x14ac:dyDescent="0.2">
      <c r="D195" s="288"/>
      <c r="E195" s="297"/>
      <c r="H195" s="288"/>
      <c r="I195" s="288"/>
      <c r="J195" s="336"/>
      <c r="K195" s="288"/>
      <c r="L195" s="288"/>
      <c r="M195" s="288"/>
      <c r="N195" s="298"/>
      <c r="O195" s="288"/>
      <c r="P195" s="298"/>
      <c r="R195" s="337"/>
      <c r="S195" s="298"/>
      <c r="T195" s="298"/>
      <c r="U195" s="298"/>
      <c r="V195" s="298"/>
      <c r="W195" s="298"/>
      <c r="Z195" s="288"/>
    </row>
    <row r="196" spans="4:26" x14ac:dyDescent="0.2">
      <c r="D196" s="288"/>
      <c r="E196" s="297"/>
      <c r="H196" s="288"/>
      <c r="I196" s="288"/>
      <c r="J196" s="336"/>
      <c r="K196" s="288"/>
      <c r="L196" s="288"/>
      <c r="M196" s="288"/>
      <c r="N196" s="298"/>
      <c r="O196" s="288"/>
      <c r="P196" s="298"/>
      <c r="R196" s="337"/>
      <c r="S196" s="298"/>
      <c r="T196" s="298"/>
      <c r="U196" s="298"/>
      <c r="V196" s="298"/>
      <c r="W196" s="298"/>
      <c r="Z196" s="288"/>
    </row>
    <row r="197" spans="4:26" x14ac:dyDescent="0.2">
      <c r="D197" s="288"/>
      <c r="E197" s="297"/>
      <c r="H197" s="288"/>
      <c r="I197" s="288"/>
      <c r="J197" s="336"/>
      <c r="K197" s="288"/>
      <c r="L197" s="288"/>
      <c r="M197" s="288"/>
      <c r="N197" s="298"/>
      <c r="O197" s="288"/>
      <c r="P197" s="298"/>
      <c r="R197" s="337"/>
      <c r="S197" s="298"/>
      <c r="T197" s="298"/>
      <c r="U197" s="298"/>
      <c r="V197" s="298"/>
      <c r="W197" s="298"/>
      <c r="Z197" s="288"/>
    </row>
    <row r="198" spans="4:26" x14ac:dyDescent="0.2">
      <c r="D198" s="288"/>
      <c r="E198" s="297"/>
      <c r="H198" s="288"/>
      <c r="I198" s="288"/>
      <c r="J198" s="336"/>
      <c r="K198" s="288"/>
      <c r="L198" s="288"/>
      <c r="M198" s="288"/>
      <c r="N198" s="298"/>
      <c r="O198" s="288"/>
      <c r="P198" s="298"/>
      <c r="R198" s="337"/>
      <c r="S198" s="298"/>
      <c r="T198" s="298"/>
      <c r="U198" s="298"/>
      <c r="V198" s="298"/>
      <c r="W198" s="298"/>
      <c r="Z198" s="288"/>
    </row>
    <row r="199" spans="4:26" x14ac:dyDescent="0.2">
      <c r="D199" s="288"/>
      <c r="E199" s="297"/>
      <c r="H199" s="288"/>
      <c r="I199" s="288"/>
      <c r="J199" s="336"/>
      <c r="K199" s="288"/>
      <c r="L199" s="288"/>
      <c r="M199" s="288"/>
      <c r="N199" s="298"/>
      <c r="O199" s="288"/>
      <c r="P199" s="298"/>
      <c r="R199" s="337"/>
      <c r="S199" s="298"/>
      <c r="T199" s="298"/>
      <c r="U199" s="298"/>
      <c r="V199" s="298"/>
      <c r="W199" s="298"/>
      <c r="Z199" s="288"/>
    </row>
    <row r="200" spans="4:26" x14ac:dyDescent="0.2">
      <c r="D200" s="288"/>
      <c r="E200" s="297"/>
      <c r="H200" s="288"/>
      <c r="I200" s="288"/>
      <c r="J200" s="336"/>
      <c r="K200" s="288"/>
      <c r="L200" s="288"/>
      <c r="M200" s="288"/>
      <c r="N200" s="298"/>
      <c r="O200" s="288"/>
      <c r="P200" s="298"/>
      <c r="R200" s="337"/>
      <c r="S200" s="298"/>
      <c r="T200" s="298"/>
      <c r="U200" s="298"/>
      <c r="V200" s="298"/>
      <c r="W200" s="298"/>
      <c r="Z200" s="288"/>
    </row>
    <row r="201" spans="4:26" x14ac:dyDescent="0.2">
      <c r="D201" s="288"/>
      <c r="E201" s="297"/>
      <c r="H201" s="288"/>
      <c r="I201" s="288"/>
      <c r="J201" s="336"/>
      <c r="K201" s="288"/>
      <c r="L201" s="288"/>
      <c r="M201" s="288"/>
      <c r="N201" s="298"/>
      <c r="O201" s="288"/>
      <c r="P201" s="298"/>
      <c r="R201" s="337"/>
      <c r="S201" s="298"/>
      <c r="T201" s="298"/>
      <c r="U201" s="298"/>
      <c r="V201" s="298"/>
      <c r="W201" s="298"/>
      <c r="Z201" s="288"/>
    </row>
    <row r="202" spans="4:26" x14ac:dyDescent="0.2">
      <c r="D202" s="288"/>
      <c r="E202" s="297"/>
      <c r="H202" s="288"/>
      <c r="I202" s="288"/>
      <c r="J202" s="336"/>
      <c r="K202" s="288"/>
      <c r="L202" s="288"/>
      <c r="M202" s="288"/>
      <c r="N202" s="298"/>
      <c r="O202" s="288"/>
      <c r="P202" s="298"/>
      <c r="R202" s="337"/>
      <c r="S202" s="298"/>
      <c r="T202" s="298"/>
      <c r="U202" s="298"/>
      <c r="V202" s="298"/>
      <c r="W202" s="298"/>
      <c r="Z202" s="288"/>
    </row>
    <row r="203" spans="4:26" x14ac:dyDescent="0.2">
      <c r="D203" s="288"/>
      <c r="E203" s="297"/>
      <c r="H203" s="288"/>
      <c r="I203" s="288"/>
      <c r="J203" s="336"/>
      <c r="K203" s="288"/>
      <c r="L203" s="288"/>
      <c r="M203" s="288"/>
      <c r="N203" s="298"/>
      <c r="O203" s="288"/>
      <c r="P203" s="298"/>
      <c r="R203" s="337"/>
      <c r="S203" s="298"/>
      <c r="T203" s="298"/>
      <c r="U203" s="298"/>
      <c r="V203" s="298"/>
      <c r="W203" s="298"/>
      <c r="Z203" s="288"/>
    </row>
    <row r="204" spans="4:26" x14ac:dyDescent="0.2">
      <c r="D204" s="288"/>
      <c r="E204" s="297"/>
      <c r="H204" s="288"/>
      <c r="I204" s="288"/>
      <c r="J204" s="336"/>
      <c r="K204" s="288"/>
      <c r="L204" s="288"/>
      <c r="M204" s="288"/>
      <c r="N204" s="298"/>
      <c r="O204" s="288"/>
      <c r="P204" s="298"/>
      <c r="R204" s="337"/>
      <c r="S204" s="298"/>
      <c r="T204" s="298"/>
      <c r="U204" s="298"/>
      <c r="V204" s="298"/>
      <c r="W204" s="298"/>
      <c r="Z204" s="288"/>
    </row>
    <row r="205" spans="4:26" x14ac:dyDescent="0.2">
      <c r="D205" s="288"/>
      <c r="E205" s="297"/>
      <c r="H205" s="288"/>
      <c r="I205" s="288"/>
      <c r="J205" s="336"/>
      <c r="K205" s="288"/>
      <c r="L205" s="288"/>
      <c r="M205" s="288"/>
      <c r="N205" s="298"/>
      <c r="O205" s="288"/>
      <c r="P205" s="298"/>
      <c r="R205" s="337"/>
      <c r="S205" s="298"/>
      <c r="T205" s="298"/>
      <c r="U205" s="298"/>
      <c r="V205" s="298"/>
      <c r="W205" s="298"/>
      <c r="Z205" s="288"/>
    </row>
    <row r="206" spans="4:26" x14ac:dyDescent="0.2">
      <c r="D206" s="288"/>
      <c r="E206" s="297"/>
      <c r="H206" s="288"/>
      <c r="I206" s="288"/>
      <c r="J206" s="336"/>
      <c r="K206" s="288"/>
      <c r="L206" s="288"/>
      <c r="M206" s="288"/>
      <c r="N206" s="298"/>
      <c r="O206" s="288"/>
      <c r="P206" s="298"/>
      <c r="R206" s="337"/>
      <c r="S206" s="298"/>
      <c r="T206" s="298"/>
      <c r="U206" s="298"/>
      <c r="V206" s="298"/>
      <c r="W206" s="298"/>
      <c r="Z206" s="288"/>
    </row>
    <row r="207" spans="4:26" x14ac:dyDescent="0.2">
      <c r="D207" s="288"/>
      <c r="E207" s="297"/>
      <c r="H207" s="288"/>
      <c r="I207" s="288"/>
      <c r="J207" s="336"/>
      <c r="K207" s="288"/>
      <c r="L207" s="288"/>
      <c r="M207" s="288"/>
      <c r="N207" s="298"/>
      <c r="O207" s="288"/>
      <c r="P207" s="298"/>
      <c r="R207" s="337"/>
      <c r="S207" s="298"/>
      <c r="T207" s="298"/>
      <c r="U207" s="298"/>
      <c r="V207" s="298"/>
      <c r="W207" s="298"/>
      <c r="Z207" s="288"/>
    </row>
    <row r="208" spans="4:26" x14ac:dyDescent="0.2">
      <c r="D208" s="288"/>
      <c r="E208" s="297"/>
      <c r="H208" s="288"/>
      <c r="I208" s="288"/>
      <c r="J208" s="336"/>
      <c r="K208" s="288"/>
      <c r="L208" s="288"/>
      <c r="M208" s="288"/>
      <c r="N208" s="298"/>
      <c r="O208" s="288"/>
      <c r="P208" s="298"/>
      <c r="R208" s="337"/>
      <c r="S208" s="298"/>
      <c r="T208" s="298"/>
      <c r="U208" s="298"/>
      <c r="V208" s="298"/>
      <c r="W208" s="298"/>
      <c r="Z208" s="288"/>
    </row>
    <row r="209" spans="4:26" x14ac:dyDescent="0.2">
      <c r="D209" s="288"/>
      <c r="E209" s="297"/>
      <c r="H209" s="288"/>
      <c r="I209" s="288"/>
      <c r="J209" s="336"/>
      <c r="K209" s="288"/>
      <c r="L209" s="288"/>
      <c r="M209" s="288"/>
      <c r="N209" s="298"/>
      <c r="O209" s="288"/>
      <c r="P209" s="298"/>
      <c r="R209" s="337"/>
      <c r="S209" s="298"/>
      <c r="T209" s="298"/>
      <c r="U209" s="298"/>
      <c r="V209" s="298"/>
      <c r="W209" s="298"/>
      <c r="Z209" s="288"/>
    </row>
    <row r="210" spans="4:26" x14ac:dyDescent="0.2">
      <c r="D210" s="288"/>
      <c r="E210" s="297"/>
      <c r="H210" s="288"/>
      <c r="I210" s="288"/>
      <c r="J210" s="336"/>
      <c r="K210" s="288"/>
      <c r="L210" s="288"/>
      <c r="M210" s="288"/>
      <c r="N210" s="298"/>
      <c r="O210" s="288"/>
      <c r="P210" s="298"/>
      <c r="R210" s="337"/>
      <c r="S210" s="298"/>
      <c r="T210" s="298"/>
      <c r="U210" s="298"/>
      <c r="V210" s="298"/>
      <c r="W210" s="298"/>
      <c r="Z210" s="288"/>
    </row>
    <row r="211" spans="4:26" x14ac:dyDescent="0.2">
      <c r="D211" s="288"/>
      <c r="E211" s="297"/>
      <c r="H211" s="288"/>
      <c r="I211" s="288"/>
      <c r="J211" s="336"/>
      <c r="K211" s="288"/>
      <c r="L211" s="288"/>
      <c r="M211" s="288"/>
      <c r="N211" s="298"/>
      <c r="O211" s="288"/>
      <c r="P211" s="298"/>
      <c r="R211" s="337"/>
      <c r="S211" s="298"/>
      <c r="T211" s="298"/>
      <c r="U211" s="298"/>
      <c r="V211" s="298"/>
      <c r="W211" s="298"/>
      <c r="Z211" s="288"/>
    </row>
    <row r="212" spans="4:26" x14ac:dyDescent="0.2">
      <c r="D212" s="288"/>
      <c r="E212" s="297"/>
      <c r="H212" s="288"/>
      <c r="I212" s="288"/>
      <c r="J212" s="336"/>
      <c r="K212" s="288"/>
      <c r="L212" s="288"/>
      <c r="M212" s="288"/>
      <c r="N212" s="298"/>
      <c r="O212" s="288"/>
      <c r="P212" s="298"/>
      <c r="R212" s="337"/>
      <c r="S212" s="298"/>
      <c r="T212" s="298"/>
      <c r="U212" s="298"/>
      <c r="V212" s="298"/>
      <c r="W212" s="298"/>
      <c r="Z212" s="288"/>
    </row>
    <row r="213" spans="4:26" x14ac:dyDescent="0.2">
      <c r="D213" s="288"/>
      <c r="E213" s="297"/>
      <c r="H213" s="288"/>
      <c r="I213" s="288"/>
      <c r="J213" s="336"/>
      <c r="K213" s="288"/>
      <c r="L213" s="288"/>
      <c r="M213" s="288"/>
      <c r="N213" s="298"/>
      <c r="O213" s="288"/>
      <c r="P213" s="298"/>
      <c r="R213" s="337"/>
      <c r="S213" s="298"/>
      <c r="T213" s="298"/>
      <c r="U213" s="298"/>
      <c r="V213" s="298"/>
      <c r="W213" s="298"/>
      <c r="Z213" s="288"/>
    </row>
    <row r="214" spans="4:26" x14ac:dyDescent="0.2">
      <c r="D214" s="288"/>
      <c r="E214" s="297"/>
      <c r="H214" s="288"/>
      <c r="I214" s="288"/>
      <c r="J214" s="336"/>
      <c r="K214" s="288"/>
      <c r="L214" s="288"/>
      <c r="M214" s="288"/>
      <c r="N214" s="298"/>
      <c r="O214" s="288"/>
      <c r="P214" s="298"/>
      <c r="R214" s="337"/>
      <c r="S214" s="298"/>
      <c r="T214" s="298"/>
      <c r="U214" s="298"/>
      <c r="V214" s="298"/>
      <c r="W214" s="298"/>
      <c r="Z214" s="288"/>
    </row>
    <row r="215" spans="4:26" x14ac:dyDescent="0.2">
      <c r="D215" s="288"/>
      <c r="E215" s="297"/>
      <c r="H215" s="288"/>
      <c r="I215" s="288"/>
      <c r="J215" s="336"/>
      <c r="K215" s="288"/>
      <c r="L215" s="288"/>
      <c r="M215" s="288"/>
      <c r="N215" s="298"/>
      <c r="O215" s="288"/>
      <c r="P215" s="298"/>
      <c r="R215" s="337"/>
      <c r="S215" s="298"/>
      <c r="T215" s="298"/>
      <c r="U215" s="298"/>
      <c r="V215" s="298"/>
      <c r="W215" s="298"/>
      <c r="Z215" s="288"/>
    </row>
    <row r="216" spans="4:26" x14ac:dyDescent="0.2">
      <c r="D216" s="288"/>
      <c r="E216" s="297"/>
      <c r="H216" s="288"/>
      <c r="I216" s="288"/>
      <c r="J216" s="336"/>
      <c r="K216" s="288"/>
      <c r="L216" s="288"/>
      <c r="M216" s="288"/>
      <c r="N216" s="298"/>
      <c r="O216" s="288"/>
      <c r="P216" s="298"/>
      <c r="R216" s="337"/>
      <c r="S216" s="298"/>
      <c r="T216" s="298"/>
      <c r="U216" s="298"/>
      <c r="V216" s="298"/>
      <c r="W216" s="298"/>
      <c r="Z216" s="288"/>
    </row>
    <row r="217" spans="4:26" x14ac:dyDescent="0.2">
      <c r="D217" s="288"/>
      <c r="E217" s="297"/>
      <c r="H217" s="288"/>
      <c r="I217" s="288"/>
      <c r="J217" s="336"/>
      <c r="K217" s="288"/>
      <c r="L217" s="288"/>
      <c r="M217" s="288"/>
      <c r="N217" s="298"/>
      <c r="O217" s="288"/>
      <c r="P217" s="298"/>
      <c r="R217" s="337"/>
      <c r="S217" s="298"/>
      <c r="T217" s="298"/>
      <c r="U217" s="298"/>
      <c r="V217" s="298"/>
      <c r="W217" s="298"/>
      <c r="Z217" s="288"/>
    </row>
    <row r="218" spans="4:26" x14ac:dyDescent="0.2">
      <c r="D218" s="288"/>
      <c r="E218" s="297"/>
      <c r="H218" s="288"/>
      <c r="I218" s="288"/>
      <c r="J218" s="336"/>
      <c r="K218" s="288"/>
      <c r="L218" s="288"/>
      <c r="M218" s="288"/>
      <c r="N218" s="298"/>
      <c r="O218" s="288"/>
      <c r="P218" s="298"/>
      <c r="R218" s="337"/>
      <c r="S218" s="298"/>
      <c r="T218" s="298"/>
      <c r="U218" s="298"/>
      <c r="V218" s="298"/>
      <c r="W218" s="298"/>
      <c r="Z218" s="288"/>
    </row>
    <row r="219" spans="4:26" x14ac:dyDescent="0.2">
      <c r="D219" s="288"/>
      <c r="E219" s="297"/>
      <c r="H219" s="288"/>
      <c r="I219" s="288"/>
      <c r="J219" s="336"/>
      <c r="K219" s="288"/>
      <c r="L219" s="288"/>
      <c r="M219" s="288"/>
      <c r="N219" s="298"/>
      <c r="O219" s="288"/>
      <c r="P219" s="298"/>
      <c r="R219" s="337"/>
      <c r="S219" s="298"/>
      <c r="T219" s="298"/>
      <c r="U219" s="298"/>
      <c r="V219" s="298"/>
      <c r="W219" s="298"/>
      <c r="Z219" s="288"/>
    </row>
    <row r="220" spans="4:26" x14ac:dyDescent="0.2">
      <c r="D220" s="288"/>
      <c r="E220" s="297"/>
      <c r="H220" s="288"/>
      <c r="I220" s="288"/>
      <c r="J220" s="336"/>
      <c r="K220" s="288"/>
      <c r="L220" s="288"/>
      <c r="M220" s="288"/>
      <c r="N220" s="298"/>
      <c r="O220" s="288"/>
      <c r="P220" s="298"/>
      <c r="R220" s="337"/>
      <c r="S220" s="298"/>
      <c r="T220" s="298"/>
      <c r="U220" s="298"/>
      <c r="V220" s="298"/>
      <c r="W220" s="298"/>
      <c r="Z220" s="288"/>
    </row>
    <row r="221" spans="4:26" x14ac:dyDescent="0.2">
      <c r="D221" s="288"/>
      <c r="E221" s="297"/>
      <c r="H221" s="288"/>
      <c r="I221" s="288"/>
      <c r="J221" s="336"/>
      <c r="K221" s="288"/>
      <c r="L221" s="288"/>
      <c r="M221" s="288"/>
      <c r="N221" s="298"/>
      <c r="O221" s="288"/>
      <c r="P221" s="298"/>
      <c r="R221" s="337"/>
      <c r="S221" s="298"/>
      <c r="T221" s="298"/>
      <c r="U221" s="298"/>
      <c r="V221" s="298"/>
      <c r="W221" s="298"/>
      <c r="Z221" s="288"/>
    </row>
    <row r="222" spans="4:26" x14ac:dyDescent="0.2">
      <c r="D222" s="288"/>
      <c r="E222" s="297"/>
      <c r="H222" s="288"/>
      <c r="I222" s="288"/>
      <c r="J222" s="336"/>
      <c r="K222" s="288"/>
      <c r="L222" s="288"/>
      <c r="M222" s="288"/>
      <c r="N222" s="298"/>
      <c r="O222" s="288"/>
      <c r="P222" s="298"/>
      <c r="R222" s="337"/>
      <c r="S222" s="298"/>
      <c r="T222" s="298"/>
      <c r="U222" s="298"/>
      <c r="V222" s="298"/>
      <c r="W222" s="298"/>
      <c r="Z222" s="288"/>
    </row>
    <row r="223" spans="4:26" x14ac:dyDescent="0.2">
      <c r="D223" s="288"/>
      <c r="E223" s="297"/>
      <c r="H223" s="288"/>
      <c r="I223" s="288"/>
      <c r="J223" s="336"/>
      <c r="K223" s="288"/>
      <c r="L223" s="288"/>
      <c r="M223" s="288"/>
      <c r="N223" s="298"/>
      <c r="O223" s="288"/>
      <c r="P223" s="298"/>
      <c r="R223" s="337"/>
      <c r="S223" s="298"/>
      <c r="T223" s="298"/>
      <c r="U223" s="298"/>
      <c r="V223" s="298"/>
      <c r="W223" s="298"/>
      <c r="Z223" s="288"/>
    </row>
    <row r="224" spans="4:26" x14ac:dyDescent="0.2">
      <c r="D224" s="288"/>
      <c r="E224" s="297"/>
      <c r="H224" s="288"/>
      <c r="I224" s="288"/>
      <c r="J224" s="336"/>
      <c r="K224" s="288"/>
      <c r="L224" s="288"/>
      <c r="M224" s="288"/>
      <c r="N224" s="298"/>
      <c r="O224" s="288"/>
      <c r="P224" s="298"/>
      <c r="R224" s="337"/>
      <c r="S224" s="298"/>
      <c r="T224" s="298"/>
      <c r="U224" s="298"/>
      <c r="V224" s="298"/>
      <c r="W224" s="298"/>
      <c r="Z224" s="288"/>
    </row>
    <row r="225" spans="4:26" x14ac:dyDescent="0.2">
      <c r="D225" s="288"/>
      <c r="E225" s="297"/>
      <c r="H225" s="288"/>
      <c r="I225" s="288"/>
      <c r="J225" s="336"/>
      <c r="K225" s="288"/>
      <c r="L225" s="288"/>
      <c r="M225" s="288"/>
      <c r="N225" s="298"/>
      <c r="O225" s="288"/>
      <c r="P225" s="298"/>
      <c r="R225" s="337"/>
      <c r="S225" s="298"/>
      <c r="T225" s="298"/>
      <c r="U225" s="298"/>
      <c r="V225" s="298"/>
      <c r="W225" s="298"/>
      <c r="Z225" s="288"/>
    </row>
    <row r="226" spans="4:26" x14ac:dyDescent="0.2">
      <c r="D226" s="288"/>
      <c r="E226" s="297"/>
      <c r="H226" s="288"/>
      <c r="I226" s="288"/>
      <c r="J226" s="336"/>
      <c r="K226" s="288"/>
      <c r="L226" s="288"/>
      <c r="M226" s="288"/>
      <c r="N226" s="298"/>
      <c r="O226" s="288"/>
      <c r="P226" s="298"/>
      <c r="R226" s="337"/>
      <c r="S226" s="298"/>
      <c r="T226" s="298"/>
      <c r="U226" s="298"/>
      <c r="V226" s="298"/>
      <c r="W226" s="298"/>
      <c r="Z226" s="288"/>
    </row>
    <row r="227" spans="4:26" x14ac:dyDescent="0.2">
      <c r="D227" s="288"/>
      <c r="E227" s="297"/>
      <c r="H227" s="288"/>
      <c r="I227" s="288"/>
      <c r="J227" s="336"/>
      <c r="K227" s="288"/>
      <c r="L227" s="288"/>
      <c r="M227" s="288"/>
      <c r="N227" s="298"/>
      <c r="O227" s="288"/>
      <c r="P227" s="298"/>
      <c r="R227" s="337"/>
      <c r="S227" s="298"/>
      <c r="T227" s="298"/>
      <c r="U227" s="298"/>
      <c r="V227" s="298"/>
      <c r="W227" s="298"/>
      <c r="Z227" s="288"/>
    </row>
    <row r="228" spans="4:26" x14ac:dyDescent="0.2">
      <c r="D228" s="288"/>
      <c r="E228" s="297"/>
      <c r="H228" s="288"/>
      <c r="I228" s="288"/>
      <c r="J228" s="336"/>
      <c r="K228" s="288"/>
      <c r="L228" s="288"/>
      <c r="M228" s="288"/>
      <c r="N228" s="298"/>
      <c r="O228" s="288"/>
      <c r="P228" s="298"/>
      <c r="R228" s="337"/>
      <c r="S228" s="298"/>
      <c r="T228" s="298"/>
      <c r="U228" s="298"/>
      <c r="V228" s="298"/>
      <c r="W228" s="298"/>
      <c r="Z228" s="288"/>
    </row>
    <row r="229" spans="4:26" x14ac:dyDescent="0.2">
      <c r="D229" s="288"/>
      <c r="E229" s="297"/>
      <c r="H229" s="288"/>
      <c r="I229" s="288"/>
      <c r="J229" s="336"/>
      <c r="K229" s="288"/>
      <c r="L229" s="288"/>
      <c r="M229" s="288"/>
      <c r="N229" s="298"/>
      <c r="O229" s="288"/>
      <c r="P229" s="298"/>
      <c r="R229" s="337"/>
      <c r="S229" s="298"/>
      <c r="T229" s="298"/>
      <c r="U229" s="298"/>
      <c r="V229" s="298"/>
      <c r="W229" s="298"/>
      <c r="Z229" s="288"/>
    </row>
    <row r="230" spans="4:26" x14ac:dyDescent="0.2">
      <c r="D230" s="288"/>
      <c r="E230" s="297"/>
      <c r="H230" s="288"/>
      <c r="I230" s="288"/>
      <c r="J230" s="336"/>
      <c r="K230" s="288"/>
      <c r="L230" s="288"/>
      <c r="M230" s="288"/>
      <c r="N230" s="298"/>
      <c r="O230" s="288"/>
      <c r="P230" s="298"/>
      <c r="R230" s="337"/>
      <c r="S230" s="298"/>
      <c r="T230" s="298"/>
      <c r="U230" s="298"/>
      <c r="V230" s="298"/>
      <c r="W230" s="298"/>
      <c r="Z230" s="288"/>
    </row>
    <row r="231" spans="4:26" x14ac:dyDescent="0.2">
      <c r="D231" s="288"/>
      <c r="E231" s="297"/>
      <c r="H231" s="288"/>
      <c r="I231" s="288"/>
      <c r="J231" s="336"/>
      <c r="K231" s="288"/>
      <c r="L231" s="288"/>
      <c r="M231" s="288"/>
      <c r="N231" s="298"/>
      <c r="O231" s="288"/>
      <c r="P231" s="298"/>
      <c r="R231" s="337"/>
      <c r="S231" s="298"/>
      <c r="T231" s="298"/>
      <c r="U231" s="298"/>
      <c r="V231" s="298"/>
      <c r="W231" s="298"/>
      <c r="Z231" s="288"/>
    </row>
    <row r="232" spans="4:26" x14ac:dyDescent="0.2">
      <c r="D232" s="288"/>
      <c r="E232" s="297"/>
      <c r="H232" s="288"/>
      <c r="I232" s="288"/>
      <c r="J232" s="336"/>
      <c r="K232" s="288"/>
      <c r="L232" s="288"/>
      <c r="M232" s="288"/>
      <c r="N232" s="298"/>
      <c r="O232" s="288"/>
      <c r="P232" s="298"/>
      <c r="R232" s="337"/>
      <c r="S232" s="298"/>
      <c r="T232" s="298"/>
      <c r="U232" s="298"/>
      <c r="V232" s="298"/>
      <c r="W232" s="298"/>
      <c r="Z232" s="288"/>
    </row>
    <row r="233" spans="4:26" x14ac:dyDescent="0.2">
      <c r="D233" s="288"/>
      <c r="E233" s="297"/>
      <c r="H233" s="288"/>
      <c r="I233" s="288"/>
      <c r="J233" s="336"/>
      <c r="K233" s="288"/>
      <c r="L233" s="288"/>
      <c r="M233" s="288"/>
      <c r="N233" s="298"/>
      <c r="O233" s="288"/>
      <c r="P233" s="298"/>
      <c r="R233" s="337"/>
      <c r="S233" s="298"/>
      <c r="T233" s="298"/>
      <c r="U233" s="298"/>
      <c r="V233" s="298"/>
      <c r="W233" s="298"/>
      <c r="Z233" s="288"/>
    </row>
    <row r="234" spans="4:26" x14ac:dyDescent="0.2">
      <c r="D234" s="288"/>
      <c r="E234" s="297"/>
      <c r="H234" s="288"/>
      <c r="I234" s="288"/>
      <c r="J234" s="336"/>
      <c r="K234" s="288"/>
      <c r="L234" s="288"/>
      <c r="M234" s="288"/>
      <c r="N234" s="298"/>
      <c r="O234" s="288"/>
      <c r="P234" s="298"/>
      <c r="R234" s="337"/>
      <c r="S234" s="298"/>
      <c r="T234" s="298"/>
      <c r="U234" s="298"/>
      <c r="V234" s="298"/>
      <c r="W234" s="298"/>
      <c r="Z234" s="288"/>
    </row>
    <row r="235" spans="4:26" x14ac:dyDescent="0.2">
      <c r="D235" s="288"/>
      <c r="E235" s="297"/>
      <c r="H235" s="288"/>
      <c r="I235" s="288"/>
      <c r="J235" s="336"/>
      <c r="K235" s="288"/>
      <c r="L235" s="288"/>
      <c r="M235" s="288"/>
      <c r="N235" s="298"/>
      <c r="O235" s="288"/>
      <c r="P235" s="298"/>
      <c r="R235" s="337"/>
      <c r="S235" s="298"/>
      <c r="T235" s="298"/>
      <c r="U235" s="298"/>
      <c r="V235" s="298"/>
      <c r="W235" s="298"/>
      <c r="Z235" s="288"/>
    </row>
    <row r="236" spans="4:26" x14ac:dyDescent="0.2">
      <c r="D236" s="288"/>
      <c r="E236" s="297"/>
      <c r="H236" s="288"/>
      <c r="I236" s="288"/>
      <c r="J236" s="336"/>
      <c r="K236" s="288"/>
      <c r="L236" s="288"/>
      <c r="M236" s="288"/>
      <c r="N236" s="298"/>
      <c r="O236" s="288"/>
      <c r="P236" s="298"/>
      <c r="R236" s="337"/>
      <c r="S236" s="298"/>
      <c r="T236" s="298"/>
      <c r="U236" s="298"/>
      <c r="V236" s="298"/>
      <c r="W236" s="298"/>
      <c r="Z236" s="288"/>
    </row>
    <row r="237" spans="4:26" x14ac:dyDescent="0.2">
      <c r="D237" s="288"/>
      <c r="E237" s="297"/>
      <c r="H237" s="288"/>
      <c r="I237" s="288"/>
      <c r="J237" s="336"/>
      <c r="K237" s="288"/>
      <c r="L237" s="288"/>
      <c r="M237" s="288"/>
      <c r="N237" s="298"/>
      <c r="O237" s="288"/>
      <c r="P237" s="298"/>
      <c r="R237" s="337"/>
      <c r="S237" s="298"/>
      <c r="T237" s="298"/>
      <c r="U237" s="298"/>
      <c r="V237" s="298"/>
      <c r="W237" s="298"/>
      <c r="Z237" s="288"/>
    </row>
    <row r="238" spans="4:26" x14ac:dyDescent="0.2">
      <c r="D238" s="288"/>
      <c r="E238" s="297"/>
      <c r="H238" s="288"/>
      <c r="I238" s="288"/>
      <c r="J238" s="336"/>
      <c r="K238" s="288"/>
      <c r="L238" s="288"/>
      <c r="M238" s="288"/>
      <c r="N238" s="298"/>
      <c r="O238" s="288"/>
      <c r="P238" s="298"/>
      <c r="R238" s="337"/>
      <c r="S238" s="298"/>
      <c r="T238" s="298"/>
      <c r="U238" s="298"/>
      <c r="V238" s="298"/>
      <c r="W238" s="298"/>
      <c r="Z238" s="288"/>
    </row>
    <row r="239" spans="4:26" x14ac:dyDescent="0.2">
      <c r="D239" s="288"/>
      <c r="E239" s="297"/>
      <c r="H239" s="288"/>
      <c r="I239" s="288"/>
      <c r="J239" s="336"/>
      <c r="K239" s="288"/>
      <c r="L239" s="288"/>
      <c r="M239" s="288"/>
      <c r="N239" s="298"/>
      <c r="O239" s="288"/>
      <c r="P239" s="298"/>
      <c r="R239" s="337"/>
      <c r="S239" s="298"/>
      <c r="T239" s="298"/>
      <c r="U239" s="298"/>
      <c r="V239" s="298"/>
      <c r="W239" s="298"/>
      <c r="Z239" s="288"/>
    </row>
    <row r="240" spans="4:26" x14ac:dyDescent="0.2">
      <c r="D240" s="288"/>
      <c r="E240" s="297"/>
      <c r="H240" s="288"/>
      <c r="I240" s="288"/>
      <c r="J240" s="336"/>
      <c r="K240" s="288"/>
      <c r="L240" s="288"/>
      <c r="M240" s="288"/>
      <c r="N240" s="298"/>
      <c r="O240" s="288"/>
      <c r="P240" s="298"/>
      <c r="R240" s="337"/>
      <c r="S240" s="298"/>
      <c r="T240" s="298"/>
      <c r="U240" s="298"/>
      <c r="V240" s="298"/>
      <c r="W240" s="298"/>
      <c r="Z240" s="288"/>
    </row>
    <row r="241" spans="4:26" x14ac:dyDescent="0.2">
      <c r="D241" s="288"/>
      <c r="E241" s="297"/>
      <c r="H241" s="288"/>
      <c r="I241" s="288"/>
      <c r="J241" s="336"/>
      <c r="K241" s="288"/>
      <c r="L241" s="288"/>
      <c r="M241" s="288"/>
      <c r="N241" s="298"/>
      <c r="O241" s="288"/>
      <c r="P241" s="298"/>
      <c r="R241" s="337"/>
      <c r="S241" s="298"/>
      <c r="T241" s="298"/>
      <c r="U241" s="298"/>
      <c r="V241" s="298"/>
      <c r="W241" s="298"/>
      <c r="Z241" s="288"/>
    </row>
    <row r="242" spans="4:26" x14ac:dyDescent="0.2">
      <c r="D242" s="288"/>
      <c r="E242" s="297"/>
      <c r="H242" s="288"/>
      <c r="I242" s="288"/>
      <c r="J242" s="336"/>
      <c r="K242" s="288"/>
      <c r="L242" s="288"/>
      <c r="M242" s="288"/>
      <c r="N242" s="298"/>
      <c r="O242" s="288"/>
      <c r="P242" s="298"/>
      <c r="R242" s="337"/>
      <c r="S242" s="298"/>
      <c r="T242" s="298"/>
      <c r="U242" s="298"/>
      <c r="V242" s="298"/>
      <c r="W242" s="298"/>
      <c r="Z242" s="288"/>
    </row>
    <row r="243" spans="4:26" x14ac:dyDescent="0.2">
      <c r="D243" s="288"/>
      <c r="E243" s="297"/>
      <c r="H243" s="288"/>
      <c r="I243" s="288"/>
      <c r="J243" s="336"/>
      <c r="K243" s="288"/>
      <c r="L243" s="288"/>
      <c r="M243" s="288"/>
      <c r="N243" s="298"/>
      <c r="O243" s="288"/>
      <c r="P243" s="298"/>
      <c r="R243" s="337"/>
      <c r="S243" s="298"/>
      <c r="T243" s="298"/>
      <c r="U243" s="298"/>
      <c r="V243" s="298"/>
      <c r="W243" s="298"/>
      <c r="Z243" s="288"/>
    </row>
    <row r="244" spans="4:26" x14ac:dyDescent="0.2">
      <c r="D244" s="288"/>
      <c r="E244" s="297"/>
      <c r="H244" s="288"/>
      <c r="I244" s="288"/>
      <c r="J244" s="336"/>
      <c r="K244" s="288"/>
      <c r="L244" s="288"/>
      <c r="M244" s="288"/>
      <c r="N244" s="298"/>
      <c r="O244" s="288"/>
      <c r="P244" s="298"/>
      <c r="R244" s="337"/>
      <c r="S244" s="298"/>
      <c r="T244" s="298"/>
      <c r="U244" s="298"/>
      <c r="V244" s="298"/>
      <c r="W244" s="298"/>
      <c r="Z244" s="288"/>
    </row>
    <row r="245" spans="4:26" x14ac:dyDescent="0.2">
      <c r="D245" s="288"/>
      <c r="E245" s="297"/>
      <c r="H245" s="288"/>
      <c r="I245" s="288"/>
      <c r="J245" s="336"/>
      <c r="K245" s="288"/>
      <c r="L245" s="288"/>
      <c r="M245" s="288"/>
      <c r="N245" s="298"/>
      <c r="O245" s="288"/>
      <c r="P245" s="298"/>
      <c r="R245" s="337"/>
      <c r="S245" s="298"/>
      <c r="T245" s="298"/>
      <c r="U245" s="298"/>
      <c r="V245" s="298"/>
      <c r="W245" s="298"/>
      <c r="Z245" s="288"/>
    </row>
    <row r="246" spans="4:26" x14ac:dyDescent="0.2">
      <c r="D246" s="288"/>
      <c r="E246" s="297"/>
      <c r="H246" s="288"/>
      <c r="I246" s="288"/>
      <c r="J246" s="336"/>
      <c r="K246" s="288"/>
      <c r="L246" s="288"/>
      <c r="M246" s="288"/>
      <c r="N246" s="298"/>
      <c r="O246" s="288"/>
      <c r="P246" s="298"/>
      <c r="R246" s="337"/>
      <c r="S246" s="298"/>
      <c r="T246" s="298"/>
      <c r="U246" s="298"/>
      <c r="V246" s="298"/>
      <c r="W246" s="298"/>
      <c r="Z246" s="288"/>
    </row>
    <row r="247" spans="4:26" x14ac:dyDescent="0.2">
      <c r="D247" s="288"/>
      <c r="E247" s="297"/>
      <c r="H247" s="288"/>
      <c r="I247" s="288"/>
      <c r="J247" s="336"/>
      <c r="K247" s="288"/>
      <c r="L247" s="288"/>
      <c r="M247" s="288"/>
      <c r="N247" s="298"/>
      <c r="O247" s="288"/>
      <c r="P247" s="298"/>
      <c r="R247" s="337"/>
      <c r="S247" s="298"/>
      <c r="T247" s="298"/>
      <c r="U247" s="298"/>
      <c r="V247" s="298"/>
      <c r="W247" s="298"/>
      <c r="Z247" s="288"/>
    </row>
    <row r="248" spans="4:26" x14ac:dyDescent="0.2">
      <c r="D248" s="288"/>
      <c r="E248" s="297"/>
      <c r="H248" s="288"/>
      <c r="I248" s="288"/>
      <c r="J248" s="336"/>
      <c r="K248" s="288"/>
      <c r="L248" s="288"/>
      <c r="M248" s="288"/>
      <c r="N248" s="298"/>
      <c r="O248" s="288"/>
      <c r="P248" s="298"/>
      <c r="R248" s="337"/>
      <c r="S248" s="298"/>
      <c r="T248" s="298"/>
      <c r="U248" s="298"/>
      <c r="V248" s="298"/>
      <c r="W248" s="298"/>
      <c r="Z248" s="288"/>
    </row>
    <row r="249" spans="4:26" x14ac:dyDescent="0.2">
      <c r="D249" s="288"/>
      <c r="E249" s="297"/>
      <c r="H249" s="288"/>
      <c r="I249" s="288"/>
      <c r="J249" s="336"/>
      <c r="K249" s="288"/>
      <c r="L249" s="288"/>
      <c r="M249" s="288"/>
      <c r="N249" s="298"/>
      <c r="O249" s="288"/>
      <c r="P249" s="298"/>
      <c r="R249" s="337"/>
      <c r="S249" s="298"/>
      <c r="T249" s="298"/>
      <c r="U249" s="298"/>
      <c r="V249" s="298"/>
      <c r="W249" s="298"/>
      <c r="Z249" s="288"/>
    </row>
    <row r="250" spans="4:26" x14ac:dyDescent="0.2">
      <c r="D250" s="288"/>
      <c r="E250" s="297"/>
      <c r="H250" s="288"/>
      <c r="I250" s="288"/>
      <c r="J250" s="336"/>
      <c r="K250" s="288"/>
      <c r="L250" s="288"/>
      <c r="M250" s="288"/>
      <c r="N250" s="298"/>
      <c r="O250" s="288"/>
      <c r="P250" s="298"/>
      <c r="R250" s="337"/>
      <c r="S250" s="298"/>
      <c r="T250" s="298"/>
      <c r="U250" s="298"/>
      <c r="V250" s="298"/>
      <c r="W250" s="298"/>
      <c r="Z250" s="288"/>
    </row>
    <row r="251" spans="4:26" x14ac:dyDescent="0.2">
      <c r="D251" s="288"/>
      <c r="E251" s="297"/>
      <c r="H251" s="288"/>
      <c r="I251" s="288"/>
      <c r="J251" s="336"/>
      <c r="K251" s="288"/>
      <c r="L251" s="288"/>
      <c r="M251" s="288"/>
      <c r="N251" s="298"/>
      <c r="O251" s="288"/>
      <c r="P251" s="298"/>
      <c r="R251" s="337"/>
      <c r="S251" s="298"/>
      <c r="T251" s="298"/>
      <c r="U251" s="298"/>
      <c r="V251" s="298"/>
      <c r="W251" s="298"/>
      <c r="Z251" s="288"/>
    </row>
    <row r="252" spans="4:26" x14ac:dyDescent="0.2">
      <c r="D252" s="288"/>
      <c r="E252" s="297"/>
      <c r="H252" s="288"/>
      <c r="I252" s="288"/>
      <c r="J252" s="336"/>
      <c r="K252" s="288"/>
      <c r="L252" s="288"/>
      <c r="M252" s="288"/>
      <c r="N252" s="298"/>
      <c r="O252" s="288"/>
      <c r="P252" s="298"/>
      <c r="R252" s="337"/>
      <c r="S252" s="298"/>
      <c r="T252" s="298"/>
      <c r="U252" s="298"/>
      <c r="V252" s="298"/>
      <c r="W252" s="298"/>
      <c r="Z252" s="288"/>
    </row>
    <row r="253" spans="4:26" x14ac:dyDescent="0.2">
      <c r="D253" s="288"/>
      <c r="E253" s="297"/>
      <c r="H253" s="288"/>
      <c r="I253" s="288"/>
      <c r="J253" s="336"/>
      <c r="K253" s="288"/>
      <c r="L253" s="288"/>
      <c r="M253" s="288"/>
      <c r="N253" s="298"/>
      <c r="O253" s="288"/>
      <c r="P253" s="298"/>
      <c r="R253" s="337"/>
      <c r="S253" s="298"/>
      <c r="T253" s="298"/>
      <c r="U253" s="298"/>
      <c r="V253" s="298"/>
      <c r="W253" s="298"/>
      <c r="Z253" s="288"/>
    </row>
    <row r="254" spans="4:26" x14ac:dyDescent="0.2">
      <c r="D254" s="288"/>
      <c r="E254" s="297"/>
      <c r="H254" s="288"/>
      <c r="I254" s="288"/>
      <c r="J254" s="336"/>
      <c r="K254" s="288"/>
      <c r="L254" s="288"/>
      <c r="M254" s="288"/>
      <c r="N254" s="298"/>
      <c r="O254" s="288"/>
      <c r="P254" s="298"/>
      <c r="R254" s="337"/>
      <c r="S254" s="298"/>
      <c r="T254" s="298"/>
      <c r="U254" s="298"/>
      <c r="V254" s="298"/>
      <c r="W254" s="298"/>
      <c r="Z254" s="288"/>
    </row>
    <row r="255" spans="4:26" x14ac:dyDescent="0.2">
      <c r="D255" s="288"/>
      <c r="E255" s="297"/>
      <c r="H255" s="288"/>
      <c r="I255" s="288"/>
      <c r="J255" s="336"/>
      <c r="K255" s="288"/>
      <c r="L255" s="288"/>
      <c r="M255" s="288"/>
      <c r="N255" s="298"/>
      <c r="O255" s="288"/>
      <c r="P255" s="298"/>
      <c r="R255" s="337"/>
      <c r="S255" s="298"/>
      <c r="T255" s="298"/>
      <c r="U255" s="298"/>
      <c r="V255" s="298"/>
      <c r="W255" s="298"/>
      <c r="Z255" s="288"/>
    </row>
    <row r="256" spans="4:26" x14ac:dyDescent="0.2">
      <c r="D256" s="288"/>
      <c r="E256" s="297"/>
      <c r="H256" s="288"/>
      <c r="I256" s="288"/>
      <c r="J256" s="336"/>
      <c r="K256" s="288"/>
      <c r="L256" s="288"/>
      <c r="M256" s="288"/>
      <c r="N256" s="298"/>
      <c r="O256" s="288"/>
      <c r="P256" s="298"/>
      <c r="R256" s="337"/>
      <c r="S256" s="298"/>
      <c r="T256" s="298"/>
      <c r="U256" s="298"/>
      <c r="V256" s="298"/>
      <c r="W256" s="298"/>
      <c r="Z256" s="288"/>
    </row>
    <row r="257" spans="4:26" x14ac:dyDescent="0.2">
      <c r="D257" s="288"/>
      <c r="E257" s="297"/>
      <c r="H257" s="288"/>
      <c r="I257" s="288"/>
      <c r="J257" s="336"/>
      <c r="K257" s="288"/>
      <c r="L257" s="288"/>
      <c r="M257" s="288"/>
      <c r="N257" s="298"/>
      <c r="O257" s="288"/>
      <c r="P257" s="298"/>
      <c r="R257" s="337"/>
      <c r="S257" s="298"/>
      <c r="T257" s="298"/>
      <c r="U257" s="298"/>
      <c r="V257" s="298"/>
      <c r="W257" s="298"/>
      <c r="Z257" s="288"/>
    </row>
    <row r="258" spans="4:26" x14ac:dyDescent="0.2">
      <c r="D258" s="288"/>
      <c r="E258" s="297"/>
      <c r="H258" s="288"/>
      <c r="I258" s="288"/>
      <c r="J258" s="336"/>
      <c r="K258" s="288"/>
      <c r="L258" s="288"/>
      <c r="M258" s="288"/>
      <c r="N258" s="298"/>
      <c r="O258" s="288"/>
      <c r="P258" s="298"/>
      <c r="R258" s="337"/>
      <c r="S258" s="298"/>
      <c r="T258" s="298"/>
      <c r="U258" s="298"/>
      <c r="V258" s="298"/>
      <c r="W258" s="298"/>
      <c r="Z258" s="288"/>
    </row>
    <row r="259" spans="4:26" x14ac:dyDescent="0.2">
      <c r="D259" s="288"/>
      <c r="E259" s="297"/>
      <c r="H259" s="288"/>
      <c r="I259" s="288"/>
      <c r="J259" s="336"/>
      <c r="K259" s="288"/>
      <c r="L259" s="288"/>
      <c r="M259" s="288"/>
      <c r="N259" s="298"/>
      <c r="O259" s="288"/>
      <c r="P259" s="298"/>
      <c r="R259" s="337"/>
      <c r="S259" s="298"/>
      <c r="T259" s="298"/>
      <c r="U259" s="298"/>
      <c r="V259" s="298"/>
      <c r="W259" s="298"/>
      <c r="Z259" s="288"/>
    </row>
    <row r="260" spans="4:26" x14ac:dyDescent="0.2">
      <c r="D260" s="288"/>
      <c r="E260" s="297"/>
      <c r="H260" s="288"/>
      <c r="I260" s="288"/>
      <c r="J260" s="336"/>
      <c r="K260" s="288"/>
      <c r="L260" s="288"/>
      <c r="M260" s="288"/>
      <c r="N260" s="298"/>
      <c r="O260" s="288"/>
      <c r="P260" s="298"/>
      <c r="R260" s="337"/>
      <c r="S260" s="298"/>
      <c r="T260" s="298"/>
      <c r="U260" s="298"/>
      <c r="V260" s="298"/>
      <c r="W260" s="298"/>
      <c r="Z260" s="288"/>
    </row>
    <row r="261" spans="4:26" x14ac:dyDescent="0.2">
      <c r="D261" s="288"/>
      <c r="E261" s="297"/>
      <c r="H261" s="288"/>
      <c r="I261" s="288"/>
      <c r="J261" s="336"/>
      <c r="K261" s="288"/>
      <c r="L261" s="288"/>
      <c r="M261" s="288"/>
      <c r="N261" s="298"/>
      <c r="O261" s="288"/>
      <c r="P261" s="298"/>
      <c r="R261" s="337"/>
      <c r="S261" s="298"/>
      <c r="T261" s="298"/>
      <c r="U261" s="298"/>
      <c r="V261" s="298"/>
      <c r="W261" s="298"/>
      <c r="Z261" s="288"/>
    </row>
    <row r="262" spans="4:26" x14ac:dyDescent="0.2">
      <c r="D262" s="288"/>
      <c r="E262" s="297"/>
      <c r="H262" s="288"/>
      <c r="I262" s="288"/>
      <c r="J262" s="336"/>
      <c r="K262" s="288"/>
      <c r="L262" s="288"/>
      <c r="M262" s="288"/>
      <c r="N262" s="298"/>
      <c r="O262" s="288"/>
      <c r="P262" s="298"/>
      <c r="R262" s="337"/>
      <c r="S262" s="298"/>
      <c r="T262" s="298"/>
      <c r="U262" s="298"/>
      <c r="V262" s="298"/>
      <c r="W262" s="298"/>
      <c r="Z262" s="288"/>
    </row>
    <row r="263" spans="4:26" x14ac:dyDescent="0.2">
      <c r="D263" s="288"/>
      <c r="E263" s="297"/>
      <c r="H263" s="288"/>
      <c r="I263" s="288"/>
      <c r="J263" s="336"/>
      <c r="K263" s="288"/>
      <c r="L263" s="288"/>
      <c r="M263" s="288"/>
      <c r="N263" s="298"/>
      <c r="O263" s="288"/>
      <c r="P263" s="298"/>
      <c r="R263" s="337"/>
      <c r="S263" s="298"/>
      <c r="T263" s="298"/>
      <c r="U263" s="298"/>
      <c r="V263" s="298"/>
      <c r="W263" s="298"/>
      <c r="Z263" s="288"/>
    </row>
    <row r="264" spans="4:26" x14ac:dyDescent="0.2">
      <c r="D264" s="288"/>
      <c r="E264" s="297"/>
      <c r="H264" s="288"/>
      <c r="I264" s="288"/>
      <c r="J264" s="336"/>
      <c r="K264" s="288"/>
      <c r="L264" s="288"/>
      <c r="M264" s="288"/>
      <c r="N264" s="298"/>
      <c r="O264" s="288"/>
      <c r="P264" s="298"/>
      <c r="R264" s="337"/>
      <c r="S264" s="298"/>
      <c r="T264" s="298"/>
      <c r="U264" s="298"/>
      <c r="V264" s="298"/>
      <c r="W264" s="298"/>
      <c r="Z264" s="288"/>
    </row>
    <row r="265" spans="4:26" x14ac:dyDescent="0.2">
      <c r="D265" s="288"/>
      <c r="E265" s="297"/>
      <c r="H265" s="288"/>
      <c r="I265" s="288"/>
      <c r="J265" s="336"/>
      <c r="K265" s="288"/>
      <c r="L265" s="288"/>
      <c r="M265" s="288"/>
      <c r="N265" s="298"/>
      <c r="O265" s="288"/>
      <c r="P265" s="298"/>
      <c r="R265" s="337"/>
      <c r="S265" s="298"/>
      <c r="T265" s="298"/>
      <c r="U265" s="298"/>
      <c r="V265" s="298"/>
      <c r="W265" s="298"/>
      <c r="Z265" s="288"/>
    </row>
    <row r="266" spans="4:26" x14ac:dyDescent="0.2">
      <c r="D266" s="288"/>
      <c r="E266" s="297"/>
      <c r="H266" s="288"/>
      <c r="I266" s="288"/>
      <c r="J266" s="336"/>
      <c r="K266" s="288"/>
      <c r="L266" s="288"/>
      <c r="M266" s="288"/>
      <c r="N266" s="298"/>
      <c r="O266" s="288"/>
      <c r="P266" s="298"/>
      <c r="R266" s="337"/>
      <c r="S266" s="298"/>
      <c r="T266" s="298"/>
      <c r="U266" s="298"/>
      <c r="V266" s="298"/>
      <c r="W266" s="298"/>
      <c r="Z266" s="288"/>
    </row>
    <row r="267" spans="4:26" x14ac:dyDescent="0.2">
      <c r="D267" s="288"/>
      <c r="E267" s="297"/>
      <c r="H267" s="288"/>
      <c r="I267" s="288"/>
      <c r="J267" s="336"/>
      <c r="K267" s="288"/>
      <c r="L267" s="288"/>
      <c r="M267" s="288"/>
      <c r="N267" s="298"/>
      <c r="O267" s="288"/>
      <c r="P267" s="298"/>
      <c r="R267" s="337"/>
      <c r="S267" s="298"/>
      <c r="T267" s="298"/>
      <c r="U267" s="298"/>
      <c r="V267" s="298"/>
      <c r="W267" s="298"/>
      <c r="Z267" s="288"/>
    </row>
    <row r="268" spans="4:26" x14ac:dyDescent="0.2">
      <c r="D268" s="288"/>
      <c r="E268" s="297"/>
      <c r="H268" s="288"/>
      <c r="I268" s="288"/>
      <c r="J268" s="336"/>
      <c r="K268" s="288"/>
      <c r="L268" s="288"/>
      <c r="M268" s="288"/>
      <c r="N268" s="298"/>
      <c r="O268" s="288"/>
      <c r="P268" s="298"/>
      <c r="R268" s="337"/>
      <c r="S268" s="298"/>
      <c r="T268" s="298"/>
      <c r="U268" s="298"/>
      <c r="V268" s="298"/>
      <c r="W268" s="298"/>
      <c r="Z268" s="288"/>
    </row>
    <row r="269" spans="4:26" x14ac:dyDescent="0.2">
      <c r="D269" s="288"/>
      <c r="E269" s="297"/>
      <c r="H269" s="288"/>
      <c r="I269" s="288"/>
      <c r="J269" s="336"/>
      <c r="K269" s="288"/>
      <c r="L269" s="288"/>
      <c r="M269" s="288"/>
      <c r="N269" s="298"/>
      <c r="O269" s="288"/>
      <c r="P269" s="298"/>
      <c r="R269" s="337"/>
      <c r="S269" s="298"/>
      <c r="T269" s="298"/>
      <c r="U269" s="298"/>
      <c r="V269" s="298"/>
      <c r="W269" s="298"/>
      <c r="Z269" s="288"/>
    </row>
    <row r="270" spans="4:26" x14ac:dyDescent="0.2">
      <c r="D270" s="288"/>
      <c r="E270" s="297"/>
      <c r="H270" s="288"/>
      <c r="I270" s="288"/>
      <c r="J270" s="336"/>
      <c r="K270" s="288"/>
      <c r="L270" s="288"/>
      <c r="M270" s="288"/>
      <c r="N270" s="298"/>
      <c r="O270" s="288"/>
      <c r="P270" s="298"/>
      <c r="R270" s="337"/>
      <c r="S270" s="298"/>
      <c r="T270" s="298"/>
      <c r="U270" s="298"/>
      <c r="V270" s="298"/>
      <c r="W270" s="298"/>
      <c r="Z270" s="288"/>
    </row>
    <row r="271" spans="4:26" x14ac:dyDescent="0.2">
      <c r="D271" s="288"/>
      <c r="E271" s="297"/>
      <c r="H271" s="288"/>
      <c r="I271" s="288"/>
      <c r="J271" s="336"/>
      <c r="K271" s="288"/>
      <c r="L271" s="288"/>
      <c r="M271" s="288"/>
      <c r="N271" s="298"/>
      <c r="O271" s="288"/>
      <c r="P271" s="298"/>
      <c r="R271" s="337"/>
      <c r="S271" s="298"/>
      <c r="T271" s="298"/>
      <c r="U271" s="298"/>
      <c r="V271" s="298"/>
      <c r="W271" s="298"/>
      <c r="Z271" s="288"/>
    </row>
    <row r="272" spans="4:26" x14ac:dyDescent="0.2">
      <c r="D272" s="288"/>
      <c r="E272" s="297"/>
      <c r="H272" s="288"/>
      <c r="I272" s="288"/>
      <c r="J272" s="336"/>
      <c r="K272" s="288"/>
      <c r="L272" s="288"/>
      <c r="M272" s="288"/>
      <c r="N272" s="298"/>
      <c r="O272" s="288"/>
      <c r="P272" s="298"/>
      <c r="R272" s="337"/>
      <c r="S272" s="298"/>
      <c r="T272" s="298"/>
      <c r="U272" s="298"/>
      <c r="V272" s="298"/>
      <c r="W272" s="298"/>
      <c r="Z272" s="288"/>
    </row>
    <row r="273" spans="4:26" x14ac:dyDescent="0.2">
      <c r="D273" s="288"/>
      <c r="E273" s="297"/>
      <c r="H273" s="288"/>
      <c r="I273" s="288"/>
      <c r="J273" s="336"/>
      <c r="K273" s="288"/>
      <c r="L273" s="288"/>
      <c r="M273" s="288"/>
      <c r="N273" s="298"/>
      <c r="O273" s="288"/>
      <c r="P273" s="298"/>
      <c r="R273" s="337"/>
      <c r="S273" s="298"/>
      <c r="T273" s="298"/>
      <c r="U273" s="298"/>
      <c r="V273" s="298"/>
      <c r="W273" s="298"/>
      <c r="Z273" s="288"/>
    </row>
    <row r="274" spans="4:26" x14ac:dyDescent="0.2">
      <c r="D274" s="288"/>
      <c r="E274" s="297"/>
      <c r="H274" s="288"/>
      <c r="I274" s="288"/>
      <c r="J274" s="336"/>
      <c r="K274" s="288"/>
      <c r="L274" s="288"/>
      <c r="M274" s="288"/>
      <c r="N274" s="298"/>
      <c r="O274" s="288"/>
      <c r="P274" s="298"/>
      <c r="R274" s="337"/>
      <c r="S274" s="298"/>
      <c r="T274" s="298"/>
      <c r="U274" s="298"/>
      <c r="V274" s="298"/>
      <c r="W274" s="298"/>
      <c r="Z274" s="288"/>
    </row>
    <row r="275" spans="4:26" x14ac:dyDescent="0.2">
      <c r="D275" s="288"/>
      <c r="E275" s="297"/>
      <c r="H275" s="288"/>
      <c r="I275" s="288"/>
      <c r="J275" s="336"/>
      <c r="K275" s="288"/>
      <c r="L275" s="288"/>
      <c r="M275" s="288"/>
      <c r="N275" s="298"/>
      <c r="O275" s="288"/>
      <c r="P275" s="298"/>
      <c r="R275" s="337"/>
      <c r="S275" s="298"/>
      <c r="T275" s="298"/>
      <c r="U275" s="298"/>
      <c r="V275" s="298"/>
      <c r="W275" s="298"/>
      <c r="Z275" s="288"/>
    </row>
    <row r="276" spans="4:26" x14ac:dyDescent="0.2">
      <c r="D276" s="288"/>
      <c r="E276" s="297"/>
      <c r="H276" s="288"/>
      <c r="I276" s="288"/>
      <c r="J276" s="336"/>
      <c r="K276" s="288"/>
      <c r="L276" s="288"/>
      <c r="M276" s="288"/>
      <c r="N276" s="298"/>
      <c r="O276" s="288"/>
      <c r="P276" s="298"/>
      <c r="R276" s="337"/>
      <c r="S276" s="298"/>
      <c r="T276" s="298"/>
      <c r="U276" s="298"/>
      <c r="V276" s="298"/>
      <c r="W276" s="298"/>
      <c r="Z276" s="288"/>
    </row>
    <row r="277" spans="4:26" x14ac:dyDescent="0.2">
      <c r="D277" s="288"/>
      <c r="E277" s="297"/>
      <c r="H277" s="288"/>
      <c r="I277" s="288"/>
      <c r="J277" s="336"/>
      <c r="K277" s="288"/>
      <c r="L277" s="288"/>
      <c r="M277" s="288"/>
      <c r="N277" s="298"/>
      <c r="O277" s="288"/>
      <c r="P277" s="298"/>
      <c r="R277" s="337"/>
      <c r="S277" s="298"/>
      <c r="T277" s="298"/>
      <c r="U277" s="298"/>
      <c r="V277" s="298"/>
      <c r="W277" s="298"/>
      <c r="Z277" s="288"/>
    </row>
    <row r="278" spans="4:26" x14ac:dyDescent="0.2">
      <c r="D278" s="288"/>
      <c r="E278" s="297"/>
      <c r="H278" s="288"/>
      <c r="I278" s="288"/>
      <c r="J278" s="336"/>
      <c r="K278" s="288"/>
      <c r="L278" s="288"/>
      <c r="M278" s="288"/>
      <c r="N278" s="298"/>
      <c r="O278" s="288"/>
      <c r="P278" s="298"/>
      <c r="R278" s="337"/>
      <c r="S278" s="298"/>
      <c r="T278" s="298"/>
      <c r="U278" s="298"/>
      <c r="V278" s="298"/>
      <c r="W278" s="298"/>
      <c r="Z278" s="288"/>
    </row>
    <row r="279" spans="4:26" x14ac:dyDescent="0.2">
      <c r="D279" s="288"/>
      <c r="E279" s="297"/>
      <c r="H279" s="288"/>
      <c r="I279" s="288"/>
      <c r="J279" s="336"/>
      <c r="K279" s="288"/>
      <c r="L279" s="288"/>
      <c r="M279" s="288"/>
      <c r="N279" s="298"/>
      <c r="O279" s="288"/>
      <c r="P279" s="298"/>
      <c r="R279" s="337"/>
      <c r="S279" s="298"/>
      <c r="T279" s="298"/>
      <c r="U279" s="298"/>
      <c r="V279" s="298"/>
      <c r="W279" s="298"/>
      <c r="Z279" s="288"/>
    </row>
    <row r="280" spans="4:26" x14ac:dyDescent="0.2">
      <c r="D280" s="288"/>
      <c r="E280" s="297"/>
      <c r="H280" s="288"/>
      <c r="I280" s="288"/>
      <c r="J280" s="336"/>
      <c r="K280" s="288"/>
      <c r="L280" s="288"/>
      <c r="M280" s="288"/>
      <c r="N280" s="298"/>
      <c r="O280" s="288"/>
      <c r="P280" s="298"/>
      <c r="R280" s="337"/>
      <c r="S280" s="298"/>
      <c r="T280" s="298"/>
      <c r="U280" s="298"/>
      <c r="V280" s="298"/>
      <c r="W280" s="298"/>
      <c r="Z280" s="288"/>
    </row>
    <row r="281" spans="4:26" x14ac:dyDescent="0.2">
      <c r="D281" s="288"/>
      <c r="E281" s="297"/>
      <c r="H281" s="288"/>
      <c r="I281" s="288"/>
      <c r="J281" s="336"/>
      <c r="K281" s="288"/>
      <c r="L281" s="288"/>
      <c r="M281" s="288"/>
      <c r="N281" s="298"/>
      <c r="O281" s="288"/>
      <c r="P281" s="298"/>
      <c r="R281" s="337"/>
      <c r="S281" s="298"/>
      <c r="T281" s="298"/>
      <c r="U281" s="298"/>
      <c r="V281" s="298"/>
      <c r="W281" s="298"/>
      <c r="Z281" s="288"/>
    </row>
    <row r="282" spans="4:26" x14ac:dyDescent="0.2">
      <c r="D282" s="288"/>
      <c r="E282" s="297"/>
      <c r="H282" s="288"/>
      <c r="I282" s="288"/>
      <c r="J282" s="336"/>
      <c r="K282" s="288"/>
      <c r="L282" s="288"/>
      <c r="M282" s="288"/>
      <c r="N282" s="298"/>
      <c r="O282" s="288"/>
      <c r="P282" s="298"/>
      <c r="R282" s="337"/>
      <c r="S282" s="298"/>
      <c r="T282" s="298"/>
      <c r="U282" s="298"/>
      <c r="V282" s="298"/>
      <c r="W282" s="298"/>
      <c r="Z282" s="288"/>
    </row>
    <row r="283" spans="4:26" x14ac:dyDescent="0.2">
      <c r="D283" s="288"/>
      <c r="E283" s="297"/>
      <c r="H283" s="288"/>
      <c r="I283" s="288"/>
      <c r="J283" s="336"/>
      <c r="K283" s="288"/>
      <c r="L283" s="288"/>
      <c r="M283" s="288"/>
      <c r="N283" s="298"/>
      <c r="O283" s="288"/>
      <c r="P283" s="298"/>
      <c r="R283" s="337"/>
      <c r="S283" s="298"/>
      <c r="T283" s="298"/>
      <c r="U283" s="298"/>
      <c r="V283" s="298"/>
      <c r="W283" s="298"/>
      <c r="Z283" s="288"/>
    </row>
    <row r="284" spans="4:26" x14ac:dyDescent="0.2">
      <c r="D284" s="288"/>
      <c r="E284" s="297"/>
      <c r="H284" s="288"/>
      <c r="I284" s="288"/>
      <c r="J284" s="336"/>
      <c r="K284" s="288"/>
      <c r="L284" s="288"/>
      <c r="M284" s="288"/>
      <c r="N284" s="298"/>
      <c r="O284" s="288"/>
      <c r="P284" s="298"/>
      <c r="R284" s="337"/>
      <c r="S284" s="298"/>
      <c r="T284" s="298"/>
      <c r="U284" s="298"/>
      <c r="V284" s="298"/>
      <c r="W284" s="298"/>
      <c r="Z284" s="288"/>
    </row>
    <row r="285" spans="4:26" x14ac:dyDescent="0.2">
      <c r="D285" s="288"/>
      <c r="E285" s="297"/>
      <c r="H285" s="288"/>
      <c r="I285" s="288"/>
      <c r="J285" s="336"/>
      <c r="K285" s="288"/>
      <c r="L285" s="288"/>
      <c r="M285" s="288"/>
      <c r="N285" s="298"/>
      <c r="O285" s="288"/>
      <c r="P285" s="298"/>
      <c r="R285" s="337"/>
      <c r="S285" s="298"/>
      <c r="T285" s="298"/>
      <c r="U285" s="298"/>
      <c r="V285" s="298"/>
      <c r="W285" s="298"/>
      <c r="Z285" s="288"/>
    </row>
    <row r="286" spans="4:26" x14ac:dyDescent="0.2">
      <c r="D286" s="288"/>
      <c r="E286" s="297"/>
      <c r="H286" s="288"/>
      <c r="I286" s="288"/>
      <c r="J286" s="336"/>
      <c r="K286" s="288"/>
      <c r="L286" s="288"/>
      <c r="M286" s="288"/>
      <c r="N286" s="298"/>
      <c r="O286" s="288"/>
      <c r="P286" s="298"/>
      <c r="R286" s="337"/>
      <c r="S286" s="298"/>
      <c r="T286" s="298"/>
      <c r="U286" s="298"/>
      <c r="V286" s="298"/>
      <c r="W286" s="298"/>
      <c r="Z286" s="288"/>
    </row>
    <row r="287" spans="4:26" x14ac:dyDescent="0.2">
      <c r="D287" s="288"/>
      <c r="E287" s="297"/>
      <c r="H287" s="288"/>
      <c r="I287" s="288"/>
      <c r="J287" s="336"/>
      <c r="K287" s="288"/>
      <c r="L287" s="288"/>
      <c r="M287" s="288"/>
      <c r="N287" s="298"/>
      <c r="O287" s="288"/>
      <c r="P287" s="298"/>
      <c r="R287" s="337"/>
      <c r="S287" s="298"/>
      <c r="T287" s="298"/>
      <c r="U287" s="298"/>
      <c r="V287" s="298"/>
      <c r="W287" s="298"/>
      <c r="Z287" s="288"/>
    </row>
    <row r="288" spans="4:26" x14ac:dyDescent="0.2">
      <c r="D288" s="288"/>
      <c r="E288" s="297"/>
      <c r="H288" s="288"/>
      <c r="I288" s="288"/>
      <c r="J288" s="336"/>
      <c r="K288" s="288"/>
      <c r="L288" s="288"/>
      <c r="M288" s="288"/>
      <c r="N288" s="298"/>
      <c r="O288" s="288"/>
      <c r="P288" s="298"/>
      <c r="R288" s="337"/>
      <c r="S288" s="298"/>
      <c r="T288" s="298"/>
      <c r="U288" s="298"/>
      <c r="V288" s="298"/>
      <c r="W288" s="298"/>
      <c r="Z288" s="288"/>
    </row>
    <row r="289" spans="4:26" x14ac:dyDescent="0.2">
      <c r="D289" s="288"/>
      <c r="E289" s="297"/>
      <c r="H289" s="288"/>
      <c r="I289" s="288"/>
      <c r="J289" s="336"/>
      <c r="K289" s="288"/>
      <c r="L289" s="288"/>
      <c r="M289" s="288"/>
      <c r="N289" s="298"/>
      <c r="O289" s="288"/>
      <c r="P289" s="298"/>
      <c r="R289" s="337"/>
      <c r="S289" s="298"/>
      <c r="T289" s="298"/>
      <c r="U289" s="298"/>
      <c r="V289" s="298"/>
      <c r="W289" s="298"/>
      <c r="Z289" s="288"/>
    </row>
    <row r="290" spans="4:26" x14ac:dyDescent="0.2">
      <c r="D290" s="288"/>
      <c r="E290" s="297"/>
      <c r="H290" s="288"/>
      <c r="I290" s="288"/>
      <c r="J290" s="336"/>
      <c r="K290" s="288"/>
      <c r="L290" s="288"/>
      <c r="M290" s="288"/>
      <c r="N290" s="298"/>
      <c r="O290" s="288"/>
      <c r="P290" s="298"/>
      <c r="R290" s="337"/>
      <c r="S290" s="298"/>
      <c r="T290" s="298"/>
      <c r="U290" s="298"/>
      <c r="V290" s="298"/>
      <c r="W290" s="298"/>
      <c r="Z290" s="288"/>
    </row>
    <row r="291" spans="4:26" x14ac:dyDescent="0.2">
      <c r="D291" s="288"/>
      <c r="E291" s="297"/>
      <c r="H291" s="288"/>
      <c r="I291" s="288"/>
      <c r="J291" s="336"/>
      <c r="K291" s="288"/>
      <c r="L291" s="288"/>
      <c r="M291" s="288"/>
      <c r="N291" s="298"/>
      <c r="O291" s="288"/>
      <c r="P291" s="298"/>
      <c r="R291" s="337"/>
      <c r="S291" s="298"/>
      <c r="T291" s="298"/>
      <c r="U291" s="298"/>
      <c r="V291" s="298"/>
      <c r="W291" s="298"/>
      <c r="Z291" s="288"/>
    </row>
    <row r="292" spans="4:26" x14ac:dyDescent="0.2">
      <c r="D292" s="288"/>
      <c r="E292" s="297"/>
      <c r="H292" s="288"/>
      <c r="I292" s="288"/>
      <c r="J292" s="336"/>
      <c r="K292" s="288"/>
      <c r="L292" s="288"/>
      <c r="M292" s="288"/>
      <c r="N292" s="298"/>
      <c r="O292" s="288"/>
      <c r="P292" s="298"/>
      <c r="R292" s="337"/>
      <c r="S292" s="298"/>
      <c r="T292" s="298"/>
      <c r="U292" s="298"/>
      <c r="V292" s="298"/>
      <c r="W292" s="298"/>
      <c r="Z292" s="288"/>
    </row>
    <row r="293" spans="4:26" x14ac:dyDescent="0.2">
      <c r="D293" s="288"/>
      <c r="E293" s="297"/>
      <c r="H293" s="288"/>
      <c r="I293" s="288"/>
      <c r="J293" s="336"/>
      <c r="K293" s="288"/>
      <c r="L293" s="288"/>
      <c r="M293" s="288"/>
      <c r="N293" s="298"/>
      <c r="O293" s="288"/>
      <c r="P293" s="298"/>
      <c r="R293" s="337"/>
      <c r="S293" s="298"/>
      <c r="T293" s="298"/>
      <c r="U293" s="298"/>
      <c r="V293" s="298"/>
      <c r="W293" s="298"/>
      <c r="Z293" s="288"/>
    </row>
    <row r="294" spans="4:26" x14ac:dyDescent="0.2">
      <c r="D294" s="288"/>
      <c r="E294" s="297"/>
      <c r="H294" s="288"/>
      <c r="I294" s="288"/>
      <c r="J294" s="336"/>
      <c r="K294" s="288"/>
      <c r="L294" s="288"/>
      <c r="M294" s="288"/>
      <c r="N294" s="298"/>
      <c r="O294" s="288"/>
      <c r="P294" s="298"/>
      <c r="R294" s="337"/>
      <c r="S294" s="298"/>
      <c r="T294" s="298"/>
      <c r="U294" s="298"/>
      <c r="V294" s="298"/>
      <c r="W294" s="298"/>
      <c r="Z294" s="288"/>
    </row>
    <row r="295" spans="4:26" x14ac:dyDescent="0.2">
      <c r="D295" s="288"/>
      <c r="E295" s="297"/>
      <c r="H295" s="288"/>
      <c r="I295" s="288"/>
      <c r="J295" s="336"/>
      <c r="K295" s="288"/>
      <c r="L295" s="288"/>
      <c r="M295" s="288"/>
      <c r="N295" s="298"/>
      <c r="O295" s="288"/>
      <c r="P295" s="298"/>
      <c r="R295" s="337"/>
      <c r="S295" s="298"/>
      <c r="T295" s="298"/>
      <c r="U295" s="298"/>
      <c r="V295" s="298"/>
      <c r="W295" s="298"/>
      <c r="Z295" s="288"/>
    </row>
    <row r="296" spans="4:26" x14ac:dyDescent="0.2">
      <c r="D296" s="288"/>
      <c r="E296" s="297"/>
      <c r="H296" s="288"/>
      <c r="I296" s="288"/>
      <c r="J296" s="336"/>
      <c r="K296" s="288"/>
      <c r="L296" s="288"/>
      <c r="M296" s="288"/>
      <c r="N296" s="298"/>
      <c r="O296" s="288"/>
      <c r="P296" s="298"/>
      <c r="R296" s="337"/>
      <c r="S296" s="298"/>
      <c r="T296" s="298"/>
      <c r="U296" s="298"/>
      <c r="V296" s="298"/>
      <c r="W296" s="298"/>
      <c r="Z296" s="288"/>
    </row>
    <row r="297" spans="4:26" x14ac:dyDescent="0.2">
      <c r="D297" s="288"/>
      <c r="E297" s="297"/>
      <c r="H297" s="288"/>
      <c r="I297" s="288"/>
      <c r="J297" s="336"/>
      <c r="K297" s="288"/>
      <c r="L297" s="288"/>
      <c r="M297" s="288"/>
      <c r="N297" s="298"/>
      <c r="O297" s="288"/>
      <c r="P297" s="298"/>
      <c r="R297" s="337"/>
      <c r="S297" s="298"/>
      <c r="T297" s="298"/>
      <c r="U297" s="298"/>
      <c r="V297" s="298"/>
      <c r="W297" s="298"/>
      <c r="Z297" s="288"/>
    </row>
    <row r="298" spans="4:26" x14ac:dyDescent="0.2">
      <c r="D298" s="288"/>
      <c r="E298" s="297"/>
      <c r="H298" s="288"/>
      <c r="I298" s="288"/>
      <c r="J298" s="336"/>
      <c r="K298" s="288"/>
      <c r="L298" s="288"/>
      <c r="M298" s="288"/>
      <c r="N298" s="298"/>
      <c r="O298" s="288"/>
      <c r="P298" s="298"/>
      <c r="R298" s="337"/>
      <c r="S298" s="298"/>
      <c r="T298" s="298"/>
      <c r="U298" s="298"/>
      <c r="V298" s="298"/>
      <c r="W298" s="298"/>
      <c r="Z298" s="288"/>
    </row>
    <row r="299" spans="4:26" x14ac:dyDescent="0.2">
      <c r="D299" s="288"/>
      <c r="E299" s="297"/>
      <c r="H299" s="288"/>
      <c r="I299" s="288"/>
      <c r="J299" s="336"/>
      <c r="K299" s="288"/>
      <c r="L299" s="288"/>
      <c r="M299" s="288"/>
      <c r="N299" s="298"/>
      <c r="O299" s="288"/>
      <c r="P299" s="298"/>
      <c r="R299" s="337"/>
      <c r="S299" s="298"/>
      <c r="T299" s="298"/>
      <c r="U299" s="298"/>
      <c r="V299" s="298"/>
      <c r="W299" s="298"/>
      <c r="Z299" s="288"/>
    </row>
    <row r="300" spans="4:26" x14ac:dyDescent="0.2">
      <c r="D300" s="288"/>
      <c r="E300" s="297"/>
      <c r="H300" s="288"/>
      <c r="I300" s="288"/>
      <c r="J300" s="336"/>
      <c r="K300" s="288"/>
      <c r="L300" s="288"/>
      <c r="M300" s="288"/>
      <c r="N300" s="298"/>
      <c r="O300" s="288"/>
      <c r="P300" s="298"/>
      <c r="R300" s="337"/>
      <c r="S300" s="298"/>
      <c r="T300" s="298"/>
      <c r="U300" s="298"/>
      <c r="V300" s="298"/>
      <c r="W300" s="298"/>
      <c r="Z300" s="288"/>
    </row>
    <row r="301" spans="4:26" x14ac:dyDescent="0.2">
      <c r="D301" s="288"/>
      <c r="E301" s="297"/>
      <c r="H301" s="288"/>
      <c r="I301" s="288"/>
      <c r="J301" s="336"/>
      <c r="K301" s="288"/>
      <c r="L301" s="288"/>
      <c r="M301" s="288"/>
      <c r="N301" s="298"/>
      <c r="O301" s="288"/>
      <c r="P301" s="298"/>
      <c r="R301" s="337"/>
      <c r="S301" s="298"/>
      <c r="T301" s="298"/>
      <c r="U301" s="298"/>
      <c r="V301" s="298"/>
      <c r="W301" s="298"/>
      <c r="Z301" s="288"/>
    </row>
    <row r="302" spans="4:26" x14ac:dyDescent="0.2">
      <c r="D302" s="288"/>
      <c r="E302" s="297"/>
      <c r="H302" s="288"/>
      <c r="I302" s="288"/>
      <c r="J302" s="336"/>
      <c r="K302" s="288"/>
      <c r="L302" s="288"/>
      <c r="M302" s="288"/>
      <c r="N302" s="298"/>
      <c r="O302" s="288"/>
      <c r="P302" s="298"/>
      <c r="R302" s="337"/>
      <c r="S302" s="298"/>
      <c r="T302" s="298"/>
      <c r="U302" s="298"/>
      <c r="V302" s="298"/>
      <c r="W302" s="298"/>
      <c r="Z302" s="288"/>
    </row>
    <row r="303" spans="4:26" x14ac:dyDescent="0.2">
      <c r="D303" s="288"/>
      <c r="E303" s="297"/>
      <c r="H303" s="288"/>
      <c r="I303" s="288"/>
      <c r="J303" s="336"/>
      <c r="K303" s="288"/>
      <c r="L303" s="288"/>
      <c r="M303" s="288"/>
      <c r="N303" s="298"/>
      <c r="O303" s="288"/>
      <c r="P303" s="298"/>
      <c r="R303" s="337"/>
      <c r="S303" s="298"/>
      <c r="T303" s="298"/>
      <c r="U303" s="298"/>
      <c r="V303" s="298"/>
      <c r="W303" s="298"/>
      <c r="Z303" s="288"/>
    </row>
    <row r="304" spans="4:26" x14ac:dyDescent="0.2">
      <c r="D304" s="288"/>
      <c r="E304" s="297"/>
      <c r="H304" s="288"/>
      <c r="I304" s="288"/>
      <c r="J304" s="336"/>
      <c r="K304" s="288"/>
      <c r="L304" s="288"/>
      <c r="M304" s="288"/>
      <c r="N304" s="298"/>
      <c r="O304" s="288"/>
      <c r="P304" s="298"/>
      <c r="R304" s="337"/>
      <c r="S304" s="298"/>
      <c r="T304" s="298"/>
      <c r="U304" s="298"/>
      <c r="V304" s="298"/>
      <c r="W304" s="298"/>
      <c r="Z304" s="288"/>
    </row>
    <row r="305" spans="4:26" x14ac:dyDescent="0.2">
      <c r="D305" s="288"/>
      <c r="E305" s="297"/>
      <c r="H305" s="288"/>
      <c r="I305" s="288"/>
      <c r="J305" s="336"/>
      <c r="K305" s="288"/>
      <c r="L305" s="288"/>
      <c r="M305" s="288"/>
      <c r="N305" s="298"/>
      <c r="O305" s="288"/>
      <c r="P305" s="298"/>
      <c r="R305" s="337"/>
      <c r="S305" s="298"/>
      <c r="T305" s="298"/>
      <c r="U305" s="298"/>
      <c r="V305" s="298"/>
      <c r="W305" s="298"/>
      <c r="Z305" s="288"/>
    </row>
    <row r="306" spans="4:26" x14ac:dyDescent="0.2">
      <c r="D306" s="288"/>
      <c r="E306" s="297"/>
      <c r="H306" s="288"/>
      <c r="I306" s="288"/>
      <c r="J306" s="336"/>
      <c r="K306" s="288"/>
      <c r="L306" s="288"/>
      <c r="M306" s="288"/>
      <c r="N306" s="298"/>
      <c r="O306" s="288"/>
      <c r="P306" s="298"/>
      <c r="R306" s="337"/>
      <c r="S306" s="298"/>
      <c r="T306" s="298"/>
      <c r="U306" s="298"/>
      <c r="V306" s="298"/>
      <c r="W306" s="298"/>
      <c r="Z306" s="288"/>
    </row>
    <row r="307" spans="4:26" x14ac:dyDescent="0.2">
      <c r="D307" s="288"/>
      <c r="E307" s="297"/>
      <c r="H307" s="288"/>
      <c r="I307" s="288"/>
      <c r="J307" s="336"/>
      <c r="K307" s="288"/>
      <c r="L307" s="288"/>
      <c r="M307" s="288"/>
      <c r="N307" s="298"/>
      <c r="O307" s="288"/>
      <c r="P307" s="298"/>
      <c r="R307" s="337"/>
      <c r="S307" s="298"/>
      <c r="T307" s="298"/>
      <c r="U307" s="298"/>
      <c r="V307" s="298"/>
      <c r="W307" s="298"/>
      <c r="Z307" s="288"/>
    </row>
    <row r="308" spans="4:26" x14ac:dyDescent="0.2">
      <c r="D308" s="288"/>
      <c r="E308" s="297"/>
      <c r="H308" s="288"/>
      <c r="I308" s="288"/>
      <c r="J308" s="336"/>
      <c r="K308" s="288"/>
      <c r="L308" s="288"/>
      <c r="M308" s="288"/>
      <c r="N308" s="298"/>
      <c r="O308" s="288"/>
      <c r="P308" s="298"/>
      <c r="R308" s="337"/>
      <c r="S308" s="298"/>
      <c r="T308" s="298"/>
      <c r="U308" s="298"/>
      <c r="V308" s="298"/>
      <c r="W308" s="298"/>
      <c r="Z308" s="288"/>
    </row>
    <row r="309" spans="4:26" x14ac:dyDescent="0.2">
      <c r="D309" s="288"/>
      <c r="E309" s="297"/>
      <c r="H309" s="288"/>
      <c r="I309" s="288"/>
      <c r="J309" s="336"/>
      <c r="K309" s="288"/>
      <c r="L309" s="288"/>
      <c r="M309" s="288"/>
      <c r="N309" s="298"/>
      <c r="O309" s="288"/>
      <c r="P309" s="298"/>
      <c r="R309" s="337"/>
      <c r="S309" s="298"/>
      <c r="T309" s="298"/>
      <c r="U309" s="298"/>
      <c r="V309" s="298"/>
      <c r="W309" s="298"/>
      <c r="Z309" s="288"/>
    </row>
    <row r="310" spans="4:26" x14ac:dyDescent="0.2">
      <c r="D310" s="288"/>
      <c r="E310" s="297"/>
      <c r="H310" s="288"/>
      <c r="I310" s="288"/>
      <c r="J310" s="336"/>
      <c r="K310" s="288"/>
      <c r="L310" s="288"/>
      <c r="M310" s="288"/>
      <c r="N310" s="298"/>
      <c r="O310" s="288"/>
      <c r="P310" s="298"/>
      <c r="R310" s="337"/>
      <c r="S310" s="298"/>
      <c r="T310" s="298"/>
      <c r="U310" s="298"/>
      <c r="V310" s="298"/>
      <c r="W310" s="298"/>
      <c r="Z310" s="288"/>
    </row>
    <row r="311" spans="4:26" x14ac:dyDescent="0.2">
      <c r="D311" s="288"/>
      <c r="E311" s="297"/>
      <c r="H311" s="288"/>
      <c r="I311" s="288"/>
      <c r="J311" s="336"/>
      <c r="K311" s="288"/>
      <c r="L311" s="288"/>
      <c r="M311" s="288"/>
      <c r="N311" s="298"/>
      <c r="O311" s="288"/>
      <c r="P311" s="298"/>
      <c r="R311" s="337"/>
      <c r="S311" s="298"/>
      <c r="T311" s="298"/>
      <c r="U311" s="298"/>
      <c r="V311" s="298"/>
      <c r="W311" s="298"/>
      <c r="Z311" s="288"/>
    </row>
    <row r="312" spans="4:26" x14ac:dyDescent="0.2">
      <c r="D312" s="288"/>
      <c r="E312" s="297"/>
      <c r="H312" s="288"/>
      <c r="I312" s="288"/>
      <c r="J312" s="336"/>
      <c r="K312" s="288"/>
      <c r="L312" s="288"/>
      <c r="M312" s="288"/>
      <c r="N312" s="298"/>
      <c r="O312" s="288"/>
      <c r="P312" s="298"/>
      <c r="R312" s="337"/>
      <c r="S312" s="298"/>
      <c r="T312" s="298"/>
      <c r="U312" s="298"/>
      <c r="V312" s="298"/>
      <c r="W312" s="298"/>
      <c r="Z312" s="288"/>
    </row>
    <row r="313" spans="4:26" x14ac:dyDescent="0.2">
      <c r="D313" s="288"/>
      <c r="E313" s="297"/>
      <c r="H313" s="288"/>
      <c r="I313" s="288"/>
      <c r="J313" s="336"/>
      <c r="K313" s="288"/>
      <c r="L313" s="288"/>
      <c r="M313" s="288"/>
      <c r="N313" s="298"/>
      <c r="O313" s="288"/>
      <c r="P313" s="298"/>
      <c r="R313" s="337"/>
      <c r="S313" s="298"/>
      <c r="T313" s="298"/>
      <c r="U313" s="298"/>
      <c r="V313" s="298"/>
      <c r="W313" s="298"/>
      <c r="Z313" s="288"/>
    </row>
    <row r="314" spans="4:26" x14ac:dyDescent="0.2">
      <c r="D314" s="288"/>
      <c r="E314" s="297"/>
      <c r="H314" s="288"/>
      <c r="I314" s="288"/>
      <c r="J314" s="336"/>
      <c r="K314" s="288"/>
      <c r="L314" s="288"/>
      <c r="M314" s="288"/>
      <c r="N314" s="298"/>
      <c r="O314" s="288"/>
      <c r="P314" s="298"/>
      <c r="R314" s="337"/>
      <c r="S314" s="298"/>
      <c r="T314" s="298"/>
      <c r="U314" s="298"/>
      <c r="V314" s="298"/>
      <c r="W314" s="298"/>
      <c r="Z314" s="288"/>
    </row>
    <row r="315" spans="4:26" x14ac:dyDescent="0.2">
      <c r="D315" s="288"/>
      <c r="E315" s="297"/>
      <c r="H315" s="288"/>
      <c r="I315" s="288"/>
      <c r="J315" s="336"/>
      <c r="K315" s="288"/>
      <c r="L315" s="288"/>
      <c r="M315" s="288"/>
      <c r="N315" s="298"/>
      <c r="O315" s="288"/>
      <c r="P315" s="298"/>
      <c r="R315" s="337"/>
      <c r="S315" s="298"/>
      <c r="T315" s="298"/>
      <c r="U315" s="298"/>
      <c r="V315" s="298"/>
      <c r="W315" s="298"/>
      <c r="Z315" s="288"/>
    </row>
    <row r="316" spans="4:26" x14ac:dyDescent="0.2">
      <c r="D316" s="288"/>
      <c r="E316" s="297"/>
      <c r="H316" s="288"/>
      <c r="I316" s="288"/>
      <c r="J316" s="336"/>
      <c r="K316" s="288"/>
      <c r="L316" s="288"/>
      <c r="M316" s="288"/>
      <c r="N316" s="298"/>
      <c r="O316" s="288"/>
      <c r="P316" s="298"/>
      <c r="R316" s="337"/>
      <c r="S316" s="298"/>
      <c r="T316" s="298"/>
      <c r="U316" s="298"/>
      <c r="V316" s="298"/>
      <c r="W316" s="298"/>
      <c r="Z316" s="288"/>
    </row>
    <row r="317" spans="4:26" x14ac:dyDescent="0.2">
      <c r="D317" s="288"/>
      <c r="E317" s="297"/>
      <c r="H317" s="288"/>
      <c r="I317" s="288"/>
      <c r="J317" s="336"/>
      <c r="K317" s="288"/>
      <c r="L317" s="288"/>
      <c r="M317" s="288"/>
      <c r="N317" s="298"/>
      <c r="O317" s="288"/>
      <c r="P317" s="298"/>
      <c r="R317" s="337"/>
      <c r="S317" s="298"/>
      <c r="T317" s="298"/>
      <c r="U317" s="298"/>
      <c r="V317" s="298"/>
      <c r="W317" s="298"/>
      <c r="Z317" s="288"/>
    </row>
    <row r="318" spans="4:26" x14ac:dyDescent="0.2">
      <c r="D318" s="288"/>
      <c r="E318" s="297"/>
      <c r="H318" s="288"/>
      <c r="I318" s="288"/>
      <c r="J318" s="336"/>
      <c r="K318" s="288"/>
      <c r="L318" s="288"/>
      <c r="M318" s="288"/>
      <c r="N318" s="298"/>
      <c r="O318" s="288"/>
      <c r="P318" s="298"/>
      <c r="R318" s="337"/>
      <c r="S318" s="298"/>
      <c r="T318" s="298"/>
      <c r="U318" s="298"/>
      <c r="V318" s="298"/>
      <c r="W318" s="298"/>
      <c r="Z318" s="288"/>
    </row>
    <row r="319" spans="4:26" x14ac:dyDescent="0.2">
      <c r="D319" s="288"/>
      <c r="E319" s="297"/>
      <c r="H319" s="288"/>
      <c r="I319" s="288"/>
      <c r="J319" s="336"/>
      <c r="K319" s="288"/>
      <c r="L319" s="288"/>
      <c r="M319" s="288"/>
      <c r="N319" s="298"/>
      <c r="O319" s="288"/>
      <c r="P319" s="298"/>
      <c r="R319" s="337"/>
      <c r="S319" s="298"/>
      <c r="T319" s="298"/>
      <c r="U319" s="298"/>
      <c r="V319" s="298"/>
      <c r="W319" s="298"/>
      <c r="Z319" s="288"/>
    </row>
    <row r="320" spans="4:26" x14ac:dyDescent="0.2">
      <c r="D320" s="288"/>
      <c r="E320" s="297"/>
      <c r="H320" s="288"/>
      <c r="I320" s="288"/>
      <c r="J320" s="336"/>
      <c r="K320" s="288"/>
      <c r="L320" s="288"/>
      <c r="M320" s="288"/>
      <c r="N320" s="298"/>
      <c r="O320" s="288"/>
      <c r="P320" s="298"/>
      <c r="R320" s="337"/>
      <c r="S320" s="298"/>
      <c r="T320" s="298"/>
      <c r="U320" s="298"/>
      <c r="V320" s="298"/>
      <c r="W320" s="298"/>
      <c r="Z320" s="288"/>
    </row>
    <row r="321" spans="4:26" x14ac:dyDescent="0.2">
      <c r="D321" s="288"/>
      <c r="E321" s="297"/>
      <c r="H321" s="288"/>
      <c r="I321" s="288"/>
      <c r="J321" s="336"/>
      <c r="K321" s="288"/>
      <c r="L321" s="288"/>
      <c r="M321" s="288"/>
      <c r="N321" s="298"/>
      <c r="O321" s="288"/>
      <c r="P321" s="298"/>
      <c r="R321" s="337"/>
      <c r="S321" s="298"/>
      <c r="T321" s="298"/>
      <c r="U321" s="298"/>
      <c r="V321" s="298"/>
      <c r="W321" s="298"/>
      <c r="Z321" s="288"/>
    </row>
    <row r="322" spans="4:26" x14ac:dyDescent="0.2">
      <c r="D322" s="288"/>
      <c r="E322" s="297"/>
      <c r="H322" s="288"/>
      <c r="I322" s="288"/>
      <c r="J322" s="336"/>
      <c r="K322" s="288"/>
      <c r="L322" s="288"/>
      <c r="M322" s="288"/>
      <c r="N322" s="298"/>
      <c r="O322" s="288"/>
      <c r="P322" s="298"/>
      <c r="R322" s="337"/>
      <c r="S322" s="298"/>
      <c r="T322" s="298"/>
      <c r="U322" s="298"/>
      <c r="V322" s="298"/>
      <c r="W322" s="298"/>
      <c r="Z322" s="288"/>
    </row>
    <row r="323" spans="4:26" x14ac:dyDescent="0.2">
      <c r="D323" s="288"/>
      <c r="E323" s="297"/>
      <c r="H323" s="288"/>
      <c r="I323" s="288"/>
      <c r="J323" s="336"/>
      <c r="K323" s="288"/>
      <c r="L323" s="288"/>
      <c r="M323" s="288"/>
      <c r="N323" s="298"/>
      <c r="O323" s="288"/>
      <c r="P323" s="298"/>
      <c r="R323" s="337"/>
      <c r="S323" s="298"/>
      <c r="T323" s="298"/>
      <c r="U323" s="298"/>
      <c r="V323" s="298"/>
      <c r="W323" s="298"/>
      <c r="Z323" s="288"/>
    </row>
    <row r="324" spans="4:26" x14ac:dyDescent="0.2">
      <c r="D324" s="288"/>
      <c r="E324" s="297"/>
      <c r="H324" s="288"/>
      <c r="I324" s="288"/>
      <c r="J324" s="336"/>
      <c r="K324" s="288"/>
      <c r="L324" s="288"/>
      <c r="M324" s="288"/>
      <c r="N324" s="298"/>
      <c r="O324" s="288"/>
      <c r="P324" s="298"/>
      <c r="R324" s="337"/>
      <c r="S324" s="298"/>
      <c r="T324" s="298"/>
      <c r="U324" s="298"/>
      <c r="V324" s="298"/>
      <c r="W324" s="298"/>
      <c r="Z324" s="288"/>
    </row>
    <row r="325" spans="4:26" x14ac:dyDescent="0.2">
      <c r="D325" s="288"/>
      <c r="E325" s="297"/>
      <c r="H325" s="288"/>
      <c r="I325" s="288"/>
      <c r="J325" s="336"/>
      <c r="K325" s="288"/>
      <c r="L325" s="288"/>
      <c r="M325" s="288"/>
      <c r="N325" s="298"/>
      <c r="O325" s="288"/>
      <c r="P325" s="298"/>
      <c r="R325" s="337"/>
      <c r="S325" s="298"/>
      <c r="T325" s="298"/>
      <c r="U325" s="298"/>
      <c r="V325" s="298"/>
      <c r="W325" s="298"/>
      <c r="Z325" s="288"/>
    </row>
    <row r="326" spans="4:26" x14ac:dyDescent="0.2">
      <c r="D326" s="288"/>
      <c r="E326" s="297"/>
      <c r="H326" s="288"/>
      <c r="I326" s="288"/>
      <c r="J326" s="336"/>
      <c r="K326" s="288"/>
      <c r="L326" s="288"/>
      <c r="M326" s="288"/>
      <c r="N326" s="298"/>
      <c r="O326" s="288"/>
      <c r="P326" s="298"/>
      <c r="R326" s="337"/>
      <c r="S326" s="298"/>
      <c r="T326" s="298"/>
      <c r="U326" s="298"/>
      <c r="V326" s="298"/>
      <c r="W326" s="298"/>
      <c r="Z326" s="288"/>
    </row>
    <row r="327" spans="4:26" x14ac:dyDescent="0.2">
      <c r="D327" s="288"/>
      <c r="E327" s="297"/>
      <c r="H327" s="288"/>
      <c r="I327" s="288"/>
      <c r="J327" s="336"/>
      <c r="K327" s="288"/>
      <c r="L327" s="288"/>
      <c r="M327" s="288"/>
      <c r="N327" s="298"/>
      <c r="O327" s="288"/>
      <c r="P327" s="298"/>
      <c r="R327" s="337"/>
      <c r="S327" s="298"/>
      <c r="T327" s="298"/>
      <c r="U327" s="298"/>
      <c r="V327" s="298"/>
      <c r="W327" s="298"/>
      <c r="Z327" s="288"/>
    </row>
    <row r="328" spans="4:26" x14ac:dyDescent="0.2">
      <c r="D328" s="288"/>
      <c r="E328" s="297"/>
      <c r="H328" s="288"/>
      <c r="I328" s="288"/>
      <c r="J328" s="336"/>
      <c r="K328" s="288"/>
      <c r="L328" s="288"/>
      <c r="M328" s="288"/>
      <c r="N328" s="298"/>
      <c r="O328" s="288"/>
      <c r="P328" s="298"/>
      <c r="R328" s="337"/>
      <c r="S328" s="298"/>
      <c r="T328" s="298"/>
      <c r="U328" s="298"/>
      <c r="V328" s="298"/>
      <c r="W328" s="298"/>
      <c r="Z328" s="288"/>
    </row>
    <row r="329" spans="4:26" x14ac:dyDescent="0.2">
      <c r="D329" s="288"/>
      <c r="E329" s="297"/>
      <c r="H329" s="288"/>
      <c r="I329" s="288"/>
      <c r="J329" s="336"/>
      <c r="K329" s="288"/>
      <c r="L329" s="288"/>
      <c r="M329" s="288"/>
      <c r="N329" s="298"/>
      <c r="O329" s="288"/>
      <c r="P329" s="298"/>
      <c r="R329" s="337"/>
      <c r="S329" s="298"/>
      <c r="T329" s="298"/>
      <c r="U329" s="298"/>
      <c r="V329" s="298"/>
      <c r="W329" s="298"/>
      <c r="Z329" s="288"/>
    </row>
    <row r="330" spans="4:26" x14ac:dyDescent="0.2">
      <c r="D330" s="288"/>
      <c r="E330" s="297"/>
      <c r="H330" s="288"/>
      <c r="I330" s="288"/>
      <c r="J330" s="336"/>
      <c r="K330" s="288"/>
      <c r="L330" s="288"/>
      <c r="M330" s="288"/>
      <c r="N330" s="298"/>
      <c r="O330" s="288"/>
      <c r="P330" s="298"/>
      <c r="R330" s="337"/>
      <c r="S330" s="298"/>
      <c r="T330" s="298"/>
      <c r="U330" s="298"/>
      <c r="V330" s="298"/>
      <c r="W330" s="298"/>
      <c r="Z330" s="288"/>
    </row>
    <row r="331" spans="4:26" x14ac:dyDescent="0.2">
      <c r="D331" s="288"/>
      <c r="E331" s="297"/>
      <c r="H331" s="288"/>
      <c r="I331" s="288"/>
      <c r="J331" s="336"/>
      <c r="K331" s="288"/>
      <c r="L331" s="288"/>
      <c r="M331" s="288"/>
      <c r="N331" s="298"/>
      <c r="O331" s="288"/>
      <c r="P331" s="298"/>
      <c r="R331" s="337"/>
      <c r="S331" s="298"/>
      <c r="T331" s="298"/>
      <c r="U331" s="298"/>
      <c r="V331" s="298"/>
      <c r="W331" s="298"/>
      <c r="Z331" s="288"/>
    </row>
    <row r="332" spans="4:26" x14ac:dyDescent="0.2">
      <c r="D332" s="288"/>
      <c r="E332" s="297"/>
      <c r="H332" s="288"/>
      <c r="I332" s="288"/>
      <c r="J332" s="336"/>
      <c r="K332" s="288"/>
      <c r="L332" s="288"/>
      <c r="M332" s="288"/>
      <c r="N332" s="298"/>
      <c r="O332" s="288"/>
      <c r="P332" s="298"/>
      <c r="R332" s="337"/>
      <c r="S332" s="298"/>
      <c r="T332" s="298"/>
      <c r="U332" s="298"/>
      <c r="V332" s="298"/>
      <c r="W332" s="298"/>
      <c r="Z332" s="288"/>
    </row>
    <row r="333" spans="4:26" x14ac:dyDescent="0.2">
      <c r="D333" s="288"/>
      <c r="E333" s="297"/>
      <c r="H333" s="288"/>
      <c r="I333" s="288"/>
      <c r="J333" s="336"/>
      <c r="K333" s="288"/>
      <c r="L333" s="288"/>
      <c r="M333" s="288"/>
      <c r="N333" s="298"/>
      <c r="O333" s="288"/>
      <c r="P333" s="298"/>
      <c r="R333" s="337"/>
      <c r="S333" s="298"/>
      <c r="T333" s="298"/>
      <c r="U333" s="298"/>
      <c r="V333" s="298"/>
      <c r="W333" s="298"/>
      <c r="Z333" s="288"/>
    </row>
    <row r="334" spans="4:26" x14ac:dyDescent="0.2">
      <c r="D334" s="288"/>
      <c r="E334" s="297"/>
      <c r="H334" s="288"/>
      <c r="I334" s="288"/>
      <c r="J334" s="336"/>
      <c r="K334" s="288"/>
      <c r="L334" s="288"/>
      <c r="M334" s="288"/>
      <c r="N334" s="298"/>
      <c r="O334" s="288"/>
      <c r="P334" s="298"/>
      <c r="R334" s="337"/>
      <c r="S334" s="298"/>
      <c r="T334" s="298"/>
      <c r="U334" s="298"/>
      <c r="V334" s="298"/>
      <c r="W334" s="298"/>
      <c r="Z334" s="288"/>
    </row>
    <row r="335" spans="4:26" x14ac:dyDescent="0.2">
      <c r="D335" s="288"/>
      <c r="E335" s="297"/>
      <c r="H335" s="288"/>
      <c r="I335" s="288"/>
      <c r="J335" s="336"/>
      <c r="K335" s="288"/>
      <c r="L335" s="288"/>
      <c r="M335" s="288"/>
      <c r="N335" s="298"/>
      <c r="O335" s="288"/>
      <c r="P335" s="298"/>
      <c r="R335" s="337"/>
      <c r="S335" s="298"/>
      <c r="T335" s="298"/>
      <c r="U335" s="298"/>
      <c r="V335" s="298"/>
      <c r="W335" s="298"/>
      <c r="Z335" s="288"/>
    </row>
    <row r="336" spans="4:26" x14ac:dyDescent="0.2">
      <c r="D336" s="288"/>
      <c r="E336" s="297"/>
      <c r="H336" s="288"/>
      <c r="I336" s="288"/>
      <c r="J336" s="336"/>
      <c r="K336" s="288"/>
      <c r="L336" s="288"/>
      <c r="M336" s="288"/>
      <c r="N336" s="298"/>
      <c r="O336" s="288"/>
      <c r="P336" s="298"/>
      <c r="R336" s="337"/>
      <c r="S336" s="298"/>
      <c r="T336" s="298"/>
      <c r="U336" s="298"/>
      <c r="V336" s="298"/>
      <c r="W336" s="298"/>
      <c r="Z336" s="288"/>
    </row>
    <row r="337" spans="4:26" x14ac:dyDescent="0.2">
      <c r="D337" s="288"/>
      <c r="E337" s="297"/>
      <c r="H337" s="288"/>
      <c r="I337" s="288"/>
      <c r="J337" s="336"/>
      <c r="K337" s="288"/>
      <c r="L337" s="288"/>
      <c r="M337" s="288"/>
      <c r="N337" s="298"/>
      <c r="O337" s="288"/>
      <c r="P337" s="298"/>
      <c r="R337" s="337"/>
      <c r="S337" s="298"/>
      <c r="T337" s="298"/>
      <c r="U337" s="298"/>
      <c r="V337" s="298"/>
      <c r="W337" s="298"/>
      <c r="Z337" s="288"/>
    </row>
    <row r="338" spans="4:26" x14ac:dyDescent="0.2">
      <c r="D338" s="288"/>
      <c r="E338" s="297"/>
      <c r="H338" s="288"/>
      <c r="I338" s="288"/>
      <c r="J338" s="336"/>
      <c r="K338" s="288"/>
      <c r="L338" s="288"/>
      <c r="M338" s="288"/>
      <c r="N338" s="298"/>
      <c r="O338" s="288"/>
      <c r="P338" s="298"/>
      <c r="R338" s="337"/>
      <c r="S338" s="298"/>
      <c r="T338" s="298"/>
      <c r="U338" s="298"/>
      <c r="V338" s="298"/>
      <c r="W338" s="298"/>
      <c r="Z338" s="288"/>
    </row>
    <row r="339" spans="4:26" x14ac:dyDescent="0.2">
      <c r="D339" s="288"/>
      <c r="E339" s="297"/>
      <c r="H339" s="288"/>
      <c r="I339" s="288"/>
      <c r="J339" s="336"/>
      <c r="K339" s="288"/>
      <c r="L339" s="288"/>
      <c r="M339" s="288"/>
      <c r="N339" s="298"/>
      <c r="O339" s="288"/>
      <c r="P339" s="298"/>
      <c r="R339" s="337"/>
      <c r="S339" s="298"/>
      <c r="T339" s="298"/>
      <c r="U339" s="298"/>
      <c r="V339" s="298"/>
      <c r="W339" s="298"/>
      <c r="Z339" s="288"/>
    </row>
    <row r="340" spans="4:26" x14ac:dyDescent="0.2">
      <c r="D340" s="288"/>
      <c r="E340" s="297"/>
      <c r="H340" s="288"/>
      <c r="I340" s="288"/>
      <c r="J340" s="336"/>
      <c r="K340" s="288"/>
      <c r="L340" s="288"/>
      <c r="M340" s="288"/>
      <c r="N340" s="298"/>
      <c r="O340" s="288"/>
      <c r="P340" s="298"/>
      <c r="R340" s="337"/>
      <c r="S340" s="298"/>
      <c r="T340" s="298"/>
      <c r="U340" s="298"/>
      <c r="V340" s="298"/>
      <c r="W340" s="298"/>
      <c r="Z340" s="288"/>
    </row>
    <row r="341" spans="4:26" x14ac:dyDescent="0.2">
      <c r="D341" s="288"/>
      <c r="E341" s="297"/>
      <c r="H341" s="288"/>
      <c r="I341" s="288"/>
      <c r="J341" s="336"/>
      <c r="K341" s="288"/>
      <c r="L341" s="288"/>
      <c r="M341" s="288"/>
      <c r="N341" s="298"/>
      <c r="O341" s="288"/>
      <c r="P341" s="298"/>
      <c r="R341" s="337"/>
      <c r="S341" s="298"/>
      <c r="T341" s="298"/>
      <c r="U341" s="298"/>
      <c r="V341" s="298"/>
      <c r="W341" s="298"/>
      <c r="Z341" s="288"/>
    </row>
    <row r="342" spans="4:26" x14ac:dyDescent="0.2">
      <c r="D342" s="288"/>
      <c r="E342" s="297"/>
      <c r="H342" s="288"/>
      <c r="I342" s="288"/>
      <c r="J342" s="336"/>
      <c r="K342" s="288"/>
      <c r="L342" s="288"/>
      <c r="M342" s="288"/>
      <c r="N342" s="298"/>
      <c r="O342" s="288"/>
      <c r="P342" s="298"/>
      <c r="R342" s="337"/>
      <c r="S342" s="298"/>
      <c r="T342" s="298"/>
      <c r="U342" s="298"/>
      <c r="V342" s="298"/>
      <c r="W342" s="298"/>
      <c r="Z342" s="288"/>
    </row>
    <row r="343" spans="4:26" x14ac:dyDescent="0.2">
      <c r="D343" s="288"/>
      <c r="E343" s="297"/>
      <c r="H343" s="288"/>
      <c r="I343" s="288"/>
      <c r="J343" s="336"/>
      <c r="K343" s="288"/>
      <c r="L343" s="288"/>
      <c r="M343" s="288"/>
      <c r="N343" s="298"/>
      <c r="O343" s="288"/>
      <c r="P343" s="298"/>
      <c r="R343" s="337"/>
      <c r="S343" s="298"/>
      <c r="T343" s="298"/>
      <c r="U343" s="298"/>
      <c r="V343" s="298"/>
      <c r="W343" s="298"/>
      <c r="Z343" s="288"/>
    </row>
    <row r="344" spans="4:26" x14ac:dyDescent="0.2">
      <c r="D344" s="288"/>
      <c r="E344" s="297"/>
      <c r="H344" s="288"/>
      <c r="I344" s="288"/>
      <c r="J344" s="336"/>
      <c r="K344" s="288"/>
      <c r="L344" s="288"/>
      <c r="M344" s="288"/>
      <c r="N344" s="298"/>
      <c r="O344" s="288"/>
      <c r="P344" s="298"/>
      <c r="R344" s="337"/>
      <c r="S344" s="298"/>
      <c r="T344" s="298"/>
      <c r="U344" s="298"/>
      <c r="V344" s="298"/>
      <c r="W344" s="298"/>
      <c r="Z344" s="288"/>
    </row>
    <row r="345" spans="4:26" x14ac:dyDescent="0.2">
      <c r="D345" s="288"/>
      <c r="E345" s="297"/>
      <c r="H345" s="288"/>
      <c r="I345" s="288"/>
      <c r="J345" s="336"/>
      <c r="K345" s="288"/>
      <c r="L345" s="288"/>
      <c r="M345" s="288"/>
      <c r="N345" s="298"/>
      <c r="O345" s="288"/>
      <c r="P345" s="298"/>
      <c r="R345" s="337"/>
      <c r="S345" s="298"/>
      <c r="T345" s="298"/>
      <c r="U345" s="298"/>
      <c r="V345" s="298"/>
      <c r="W345" s="298"/>
      <c r="Z345" s="288"/>
    </row>
    <row r="346" spans="4:26" x14ac:dyDescent="0.2">
      <c r="D346" s="288"/>
      <c r="E346" s="297"/>
      <c r="H346" s="288"/>
      <c r="I346" s="288"/>
      <c r="J346" s="336"/>
      <c r="K346" s="288"/>
      <c r="L346" s="288"/>
      <c r="M346" s="288"/>
      <c r="N346" s="298"/>
      <c r="O346" s="288"/>
      <c r="P346" s="298"/>
      <c r="R346" s="337"/>
      <c r="S346" s="298"/>
      <c r="T346" s="298"/>
      <c r="U346" s="298"/>
      <c r="V346" s="298"/>
      <c r="W346" s="298"/>
      <c r="Z346" s="288"/>
    </row>
    <row r="347" spans="4:26" x14ac:dyDescent="0.2">
      <c r="D347" s="288"/>
      <c r="E347" s="297"/>
      <c r="H347" s="288"/>
      <c r="I347" s="288"/>
      <c r="J347" s="336"/>
      <c r="K347" s="288"/>
      <c r="L347" s="288"/>
      <c r="M347" s="288"/>
      <c r="N347" s="298"/>
      <c r="O347" s="288"/>
      <c r="P347" s="298"/>
      <c r="R347" s="337"/>
      <c r="S347" s="298"/>
      <c r="T347" s="298"/>
      <c r="U347" s="298"/>
      <c r="V347" s="298"/>
      <c r="W347" s="298"/>
      <c r="Z347" s="288"/>
    </row>
    <row r="348" spans="4:26" x14ac:dyDescent="0.2">
      <c r="D348" s="288"/>
      <c r="E348" s="297"/>
      <c r="H348" s="288"/>
      <c r="I348" s="288"/>
      <c r="J348" s="336"/>
      <c r="K348" s="288"/>
      <c r="L348" s="288"/>
      <c r="M348" s="288"/>
      <c r="N348" s="298"/>
      <c r="O348" s="288"/>
      <c r="P348" s="298"/>
      <c r="R348" s="337"/>
      <c r="S348" s="298"/>
      <c r="T348" s="298"/>
      <c r="U348" s="298"/>
      <c r="V348" s="298"/>
      <c r="W348" s="298"/>
      <c r="Z348" s="288"/>
    </row>
    <row r="349" spans="4:26" x14ac:dyDescent="0.2">
      <c r="D349" s="288"/>
      <c r="E349" s="297"/>
      <c r="H349" s="288"/>
      <c r="I349" s="288"/>
      <c r="J349" s="336"/>
      <c r="K349" s="288"/>
      <c r="L349" s="288"/>
      <c r="M349" s="288"/>
      <c r="N349" s="298"/>
      <c r="O349" s="288"/>
      <c r="P349" s="298"/>
      <c r="R349" s="337"/>
      <c r="S349" s="298"/>
      <c r="T349" s="298"/>
      <c r="U349" s="298"/>
      <c r="V349" s="298"/>
      <c r="W349" s="298"/>
      <c r="Z349" s="288"/>
    </row>
    <row r="350" spans="4:26" x14ac:dyDescent="0.2">
      <c r="D350" s="288"/>
      <c r="E350" s="297"/>
      <c r="H350" s="288"/>
      <c r="I350" s="288"/>
      <c r="J350" s="336"/>
      <c r="K350" s="288"/>
      <c r="L350" s="288"/>
      <c r="M350" s="288"/>
      <c r="N350" s="298"/>
      <c r="O350" s="288"/>
      <c r="P350" s="298"/>
      <c r="R350" s="337"/>
      <c r="S350" s="298"/>
      <c r="T350" s="298"/>
      <c r="U350" s="298"/>
      <c r="V350" s="298"/>
      <c r="W350" s="298"/>
      <c r="Z350" s="288"/>
    </row>
    <row r="351" spans="4:26" x14ac:dyDescent="0.2">
      <c r="D351" s="288"/>
      <c r="E351" s="297"/>
      <c r="H351" s="288"/>
      <c r="I351" s="288"/>
      <c r="J351" s="336"/>
      <c r="K351" s="288"/>
      <c r="L351" s="288"/>
      <c r="M351" s="288"/>
      <c r="N351" s="298"/>
      <c r="O351" s="288"/>
      <c r="P351" s="298"/>
      <c r="R351" s="337"/>
      <c r="S351" s="298"/>
      <c r="T351" s="298"/>
      <c r="U351" s="298"/>
      <c r="V351" s="298"/>
      <c r="W351" s="298"/>
      <c r="Z351" s="288"/>
    </row>
    <row r="352" spans="4:26" x14ac:dyDescent="0.2">
      <c r="D352" s="288"/>
      <c r="E352" s="297"/>
      <c r="H352" s="288"/>
      <c r="I352" s="288"/>
      <c r="J352" s="336"/>
      <c r="K352" s="288"/>
      <c r="L352" s="288"/>
      <c r="M352" s="288"/>
      <c r="N352" s="298"/>
      <c r="O352" s="288"/>
      <c r="P352" s="298"/>
      <c r="R352" s="337"/>
      <c r="S352" s="298"/>
      <c r="T352" s="298"/>
      <c r="U352" s="298"/>
      <c r="V352" s="298"/>
      <c r="W352" s="298"/>
      <c r="Z352" s="288"/>
    </row>
    <row r="353" spans="4:26" x14ac:dyDescent="0.2">
      <c r="D353" s="288"/>
      <c r="E353" s="297"/>
      <c r="H353" s="288"/>
      <c r="I353" s="288"/>
      <c r="J353" s="336"/>
      <c r="K353" s="288"/>
      <c r="L353" s="288"/>
      <c r="M353" s="288"/>
      <c r="N353" s="298"/>
      <c r="O353" s="288"/>
      <c r="P353" s="298"/>
      <c r="R353" s="337"/>
      <c r="S353" s="298"/>
      <c r="T353" s="298"/>
      <c r="U353" s="298"/>
      <c r="V353" s="298"/>
      <c r="W353" s="298"/>
      <c r="Z353" s="288"/>
    </row>
    <row r="354" spans="4:26" x14ac:dyDescent="0.2">
      <c r="D354" s="288"/>
      <c r="E354" s="297"/>
      <c r="H354" s="288"/>
      <c r="I354" s="288"/>
      <c r="J354" s="336"/>
      <c r="K354" s="288"/>
      <c r="L354" s="288"/>
      <c r="M354" s="288"/>
      <c r="N354" s="298"/>
      <c r="O354" s="288"/>
      <c r="P354" s="298"/>
      <c r="R354" s="337"/>
      <c r="S354" s="298"/>
      <c r="T354" s="298"/>
      <c r="U354" s="298"/>
      <c r="V354" s="298"/>
      <c r="W354" s="298"/>
      <c r="Z354" s="288"/>
    </row>
    <row r="355" spans="4:26" x14ac:dyDescent="0.2">
      <c r="D355" s="288"/>
      <c r="E355" s="297"/>
      <c r="H355" s="288"/>
      <c r="I355" s="288"/>
      <c r="J355" s="336"/>
      <c r="K355" s="288"/>
      <c r="L355" s="288"/>
      <c r="M355" s="288"/>
      <c r="N355" s="298"/>
      <c r="O355" s="288"/>
      <c r="P355" s="298"/>
      <c r="R355" s="337"/>
      <c r="S355" s="298"/>
      <c r="T355" s="298"/>
      <c r="U355" s="298"/>
      <c r="V355" s="298"/>
      <c r="W355" s="298"/>
      <c r="Z355" s="288"/>
    </row>
    <row r="356" spans="4:26" x14ac:dyDescent="0.2">
      <c r="D356" s="288"/>
      <c r="E356" s="297"/>
      <c r="H356" s="288"/>
      <c r="I356" s="288"/>
      <c r="J356" s="336"/>
      <c r="K356" s="288"/>
      <c r="L356" s="288"/>
      <c r="M356" s="288"/>
      <c r="N356" s="298"/>
      <c r="O356" s="288"/>
      <c r="P356" s="298"/>
      <c r="R356" s="337"/>
      <c r="S356" s="298"/>
      <c r="T356" s="298"/>
      <c r="U356" s="298"/>
      <c r="V356" s="298"/>
      <c r="W356" s="298"/>
      <c r="Z356" s="288"/>
    </row>
    <row r="357" spans="4:26" x14ac:dyDescent="0.2">
      <c r="D357" s="288"/>
      <c r="E357" s="297"/>
      <c r="H357" s="288"/>
      <c r="I357" s="288"/>
      <c r="J357" s="336"/>
      <c r="K357" s="288"/>
      <c r="L357" s="288"/>
      <c r="M357" s="288"/>
      <c r="N357" s="298"/>
      <c r="O357" s="288"/>
      <c r="P357" s="298"/>
      <c r="R357" s="337"/>
      <c r="S357" s="298"/>
      <c r="T357" s="298"/>
      <c r="U357" s="298"/>
      <c r="V357" s="298"/>
      <c r="W357" s="298"/>
      <c r="Z357" s="288"/>
    </row>
    <row r="358" spans="4:26" x14ac:dyDescent="0.2">
      <c r="D358" s="288"/>
      <c r="E358" s="297"/>
      <c r="H358" s="288"/>
      <c r="I358" s="288"/>
      <c r="J358" s="336"/>
      <c r="K358" s="288"/>
      <c r="L358" s="288"/>
      <c r="M358" s="288"/>
      <c r="N358" s="298"/>
      <c r="O358" s="288"/>
      <c r="P358" s="298"/>
      <c r="R358" s="337"/>
      <c r="S358" s="298"/>
      <c r="T358" s="298"/>
      <c r="U358" s="298"/>
      <c r="V358" s="298"/>
      <c r="W358" s="298"/>
      <c r="Z358" s="288"/>
    </row>
    <row r="359" spans="4:26" x14ac:dyDescent="0.2">
      <c r="D359" s="288"/>
      <c r="E359" s="297"/>
      <c r="H359" s="288"/>
      <c r="I359" s="288"/>
      <c r="J359" s="336"/>
      <c r="K359" s="288"/>
      <c r="L359" s="288"/>
      <c r="M359" s="288"/>
      <c r="N359" s="298"/>
      <c r="O359" s="288"/>
      <c r="P359" s="298"/>
      <c r="R359" s="337"/>
      <c r="S359" s="298"/>
      <c r="T359" s="298"/>
      <c r="U359" s="298"/>
      <c r="V359" s="298"/>
      <c r="W359" s="298"/>
      <c r="Z359" s="288"/>
    </row>
    <row r="360" spans="4:26" x14ac:dyDescent="0.2">
      <c r="D360" s="288"/>
      <c r="E360" s="297"/>
      <c r="H360" s="288"/>
      <c r="I360" s="288"/>
      <c r="J360" s="336"/>
      <c r="K360" s="288"/>
      <c r="L360" s="288"/>
      <c r="M360" s="288"/>
      <c r="N360" s="298"/>
      <c r="O360" s="288"/>
      <c r="P360" s="298"/>
      <c r="R360" s="337"/>
      <c r="S360" s="298"/>
      <c r="T360" s="298"/>
      <c r="U360" s="298"/>
      <c r="V360" s="298"/>
      <c r="W360" s="298"/>
      <c r="Z360" s="288"/>
    </row>
    <row r="361" spans="4:26" x14ac:dyDescent="0.2">
      <c r="D361" s="288"/>
      <c r="E361" s="297"/>
      <c r="H361" s="288"/>
      <c r="I361" s="288"/>
      <c r="J361" s="336"/>
      <c r="K361" s="288"/>
      <c r="L361" s="288"/>
      <c r="M361" s="288"/>
      <c r="N361" s="298"/>
      <c r="O361" s="288"/>
      <c r="P361" s="298"/>
      <c r="R361" s="337"/>
      <c r="S361" s="298"/>
      <c r="T361" s="298"/>
      <c r="U361" s="298"/>
      <c r="V361" s="298"/>
      <c r="W361" s="298"/>
      <c r="Z361" s="288"/>
    </row>
    <row r="362" spans="4:26" x14ac:dyDescent="0.2">
      <c r="D362" s="288"/>
      <c r="E362" s="297"/>
      <c r="H362" s="288"/>
      <c r="I362" s="288"/>
      <c r="J362" s="336"/>
      <c r="K362" s="288"/>
      <c r="L362" s="288"/>
      <c r="M362" s="288"/>
      <c r="N362" s="298"/>
      <c r="O362" s="288"/>
      <c r="P362" s="298"/>
      <c r="R362" s="337"/>
      <c r="S362" s="298"/>
      <c r="T362" s="298"/>
      <c r="U362" s="298"/>
      <c r="V362" s="298"/>
      <c r="W362" s="298"/>
      <c r="Z362" s="288"/>
    </row>
    <row r="363" spans="4:26" x14ac:dyDescent="0.2">
      <c r="D363" s="288"/>
      <c r="E363" s="297"/>
      <c r="H363" s="288"/>
      <c r="I363" s="288"/>
      <c r="J363" s="336"/>
      <c r="K363" s="288"/>
      <c r="L363" s="288"/>
      <c r="M363" s="288"/>
      <c r="N363" s="298"/>
      <c r="O363" s="288"/>
      <c r="P363" s="298"/>
      <c r="R363" s="337"/>
      <c r="S363" s="298"/>
      <c r="T363" s="298"/>
      <c r="U363" s="298"/>
      <c r="V363" s="298"/>
      <c r="W363" s="298"/>
      <c r="Z363" s="288"/>
    </row>
    <row r="364" spans="4:26" x14ac:dyDescent="0.2">
      <c r="D364" s="288"/>
      <c r="E364" s="297"/>
      <c r="H364" s="288"/>
      <c r="I364" s="288"/>
      <c r="J364" s="336"/>
      <c r="K364" s="288"/>
      <c r="L364" s="288"/>
      <c r="M364" s="288"/>
      <c r="N364" s="298"/>
      <c r="O364" s="288"/>
      <c r="P364" s="298"/>
      <c r="R364" s="337"/>
      <c r="S364" s="298"/>
      <c r="T364" s="298"/>
      <c r="U364" s="298"/>
      <c r="V364" s="298"/>
      <c r="W364" s="298"/>
      <c r="Z364" s="288"/>
    </row>
    <row r="365" spans="4:26" x14ac:dyDescent="0.2">
      <c r="D365" s="288"/>
      <c r="E365" s="297"/>
      <c r="H365" s="288"/>
      <c r="I365" s="288"/>
      <c r="J365" s="336"/>
      <c r="K365" s="288"/>
      <c r="L365" s="288"/>
      <c r="M365" s="288"/>
      <c r="N365" s="298"/>
      <c r="O365" s="288"/>
      <c r="P365" s="298"/>
      <c r="R365" s="337"/>
      <c r="S365" s="298"/>
      <c r="T365" s="298"/>
      <c r="U365" s="298"/>
      <c r="V365" s="298"/>
      <c r="W365" s="298"/>
      <c r="Z365" s="288"/>
    </row>
    <row r="366" spans="4:26" x14ac:dyDescent="0.2">
      <c r="D366" s="288"/>
      <c r="E366" s="297"/>
      <c r="H366" s="288"/>
      <c r="I366" s="288"/>
      <c r="J366" s="336"/>
      <c r="K366" s="288"/>
      <c r="L366" s="288"/>
      <c r="M366" s="288"/>
      <c r="N366" s="298"/>
      <c r="O366" s="288"/>
      <c r="P366" s="298"/>
      <c r="R366" s="337"/>
      <c r="S366" s="298"/>
      <c r="T366" s="298"/>
      <c r="U366" s="298"/>
      <c r="V366" s="298"/>
      <c r="W366" s="298"/>
      <c r="Z366" s="288"/>
    </row>
    <row r="367" spans="4:26" x14ac:dyDescent="0.2">
      <c r="D367" s="288"/>
      <c r="E367" s="297"/>
      <c r="H367" s="288"/>
      <c r="I367" s="288"/>
      <c r="J367" s="336"/>
      <c r="K367" s="288"/>
      <c r="L367" s="288"/>
      <c r="M367" s="288"/>
      <c r="N367" s="298"/>
      <c r="O367" s="288"/>
      <c r="P367" s="298"/>
      <c r="R367" s="337"/>
      <c r="S367" s="298"/>
      <c r="T367" s="298"/>
      <c r="U367" s="298"/>
      <c r="V367" s="298"/>
      <c r="W367" s="298"/>
      <c r="Z367" s="288"/>
    </row>
    <row r="368" spans="4:26" x14ac:dyDescent="0.2">
      <c r="D368" s="288"/>
      <c r="E368" s="297"/>
      <c r="H368" s="288"/>
      <c r="I368" s="288"/>
      <c r="J368" s="336"/>
      <c r="K368" s="288"/>
      <c r="L368" s="288"/>
      <c r="M368" s="288"/>
      <c r="N368" s="298"/>
      <c r="O368" s="288"/>
      <c r="P368" s="298"/>
      <c r="R368" s="337"/>
      <c r="S368" s="298"/>
      <c r="T368" s="298"/>
      <c r="U368" s="298"/>
      <c r="V368" s="298"/>
      <c r="W368" s="298"/>
      <c r="Z368" s="288"/>
    </row>
    <row r="369" spans="4:26" x14ac:dyDescent="0.2">
      <c r="D369" s="288"/>
      <c r="E369" s="297"/>
      <c r="H369" s="288"/>
      <c r="I369" s="288"/>
      <c r="J369" s="336"/>
      <c r="K369" s="288"/>
      <c r="L369" s="288"/>
      <c r="M369" s="288"/>
      <c r="N369" s="298"/>
      <c r="O369" s="288"/>
      <c r="P369" s="298"/>
      <c r="R369" s="337"/>
      <c r="S369" s="298"/>
      <c r="T369" s="298"/>
      <c r="U369" s="298"/>
      <c r="V369" s="298"/>
      <c r="W369" s="298"/>
      <c r="Z369" s="288"/>
    </row>
    <row r="370" spans="4:26" x14ac:dyDescent="0.2">
      <c r="D370" s="288"/>
      <c r="E370" s="297"/>
      <c r="H370" s="288"/>
      <c r="I370" s="288"/>
      <c r="J370" s="336"/>
      <c r="K370" s="288"/>
      <c r="L370" s="288"/>
      <c r="M370" s="288"/>
      <c r="N370" s="298"/>
      <c r="O370" s="288"/>
      <c r="P370" s="298"/>
      <c r="R370" s="337"/>
      <c r="S370" s="298"/>
      <c r="T370" s="298"/>
      <c r="U370" s="298"/>
      <c r="V370" s="298"/>
      <c r="W370" s="298"/>
      <c r="Z370" s="288"/>
    </row>
    <row r="371" spans="4:26" x14ac:dyDescent="0.2">
      <c r="D371" s="288"/>
      <c r="E371" s="297"/>
      <c r="H371" s="288"/>
      <c r="I371" s="288"/>
      <c r="J371" s="336"/>
      <c r="K371" s="288"/>
      <c r="L371" s="288"/>
      <c r="M371" s="288"/>
      <c r="N371" s="298"/>
      <c r="O371" s="288"/>
      <c r="P371" s="298"/>
      <c r="R371" s="337"/>
      <c r="S371" s="298"/>
      <c r="T371" s="298"/>
      <c r="U371" s="298"/>
      <c r="V371" s="298"/>
      <c r="W371" s="298"/>
      <c r="Z371" s="288"/>
    </row>
    <row r="372" spans="4:26" x14ac:dyDescent="0.2">
      <c r="D372" s="288"/>
      <c r="E372" s="297"/>
      <c r="H372" s="288"/>
      <c r="I372" s="288"/>
      <c r="J372" s="336"/>
      <c r="K372" s="288"/>
      <c r="L372" s="288"/>
      <c r="M372" s="288"/>
      <c r="N372" s="298"/>
      <c r="O372" s="288"/>
      <c r="P372" s="298"/>
      <c r="R372" s="337"/>
      <c r="S372" s="298"/>
      <c r="T372" s="298"/>
      <c r="U372" s="298"/>
      <c r="V372" s="298"/>
      <c r="W372" s="298"/>
      <c r="Z372" s="288"/>
    </row>
    <row r="373" spans="4:26" x14ac:dyDescent="0.2">
      <c r="D373" s="288"/>
      <c r="E373" s="297"/>
      <c r="H373" s="288"/>
      <c r="I373" s="288"/>
      <c r="J373" s="336"/>
      <c r="K373" s="288"/>
      <c r="L373" s="288"/>
      <c r="M373" s="288"/>
      <c r="N373" s="298"/>
      <c r="O373" s="288"/>
      <c r="P373" s="298"/>
      <c r="R373" s="337"/>
      <c r="S373" s="298"/>
      <c r="T373" s="298"/>
      <c r="U373" s="298"/>
      <c r="V373" s="298"/>
      <c r="W373" s="298"/>
      <c r="Z373" s="288"/>
    </row>
    <row r="374" spans="4:26" x14ac:dyDescent="0.2">
      <c r="D374" s="288"/>
      <c r="E374" s="297"/>
      <c r="H374" s="288"/>
      <c r="I374" s="288"/>
      <c r="J374" s="336"/>
      <c r="K374" s="288"/>
      <c r="L374" s="288"/>
      <c r="M374" s="288"/>
      <c r="N374" s="298"/>
      <c r="O374" s="288"/>
      <c r="P374" s="298"/>
      <c r="R374" s="337"/>
      <c r="S374" s="298"/>
      <c r="T374" s="298"/>
      <c r="U374" s="298"/>
      <c r="V374" s="298"/>
      <c r="W374" s="298"/>
      <c r="Z374" s="288"/>
    </row>
    <row r="375" spans="4:26" x14ac:dyDescent="0.2">
      <c r="D375" s="288"/>
      <c r="E375" s="297"/>
      <c r="H375" s="288"/>
      <c r="I375" s="288"/>
      <c r="J375" s="336"/>
      <c r="K375" s="288"/>
      <c r="L375" s="288"/>
      <c r="M375" s="288"/>
      <c r="N375" s="298"/>
      <c r="O375" s="288"/>
      <c r="P375" s="298"/>
      <c r="R375" s="337"/>
      <c r="S375" s="298"/>
      <c r="T375" s="298"/>
      <c r="U375" s="298"/>
      <c r="V375" s="298"/>
      <c r="W375" s="298"/>
      <c r="Z375" s="288"/>
    </row>
    <row r="376" spans="4:26" x14ac:dyDescent="0.2">
      <c r="D376" s="288"/>
      <c r="E376" s="297"/>
      <c r="H376" s="288"/>
      <c r="I376" s="288"/>
      <c r="J376" s="336"/>
      <c r="K376" s="288"/>
      <c r="L376" s="288"/>
      <c r="M376" s="288"/>
      <c r="N376" s="298"/>
      <c r="O376" s="288"/>
      <c r="P376" s="298"/>
      <c r="R376" s="337"/>
      <c r="S376" s="298"/>
      <c r="T376" s="298"/>
      <c r="U376" s="298"/>
      <c r="V376" s="298"/>
      <c r="W376" s="298"/>
      <c r="Z376" s="288"/>
    </row>
    <row r="377" spans="4:26" x14ac:dyDescent="0.2">
      <c r="D377" s="288"/>
      <c r="E377" s="297"/>
      <c r="H377" s="288"/>
      <c r="I377" s="288"/>
      <c r="J377" s="336"/>
      <c r="K377" s="288"/>
      <c r="L377" s="288"/>
      <c r="M377" s="288"/>
      <c r="N377" s="298"/>
      <c r="O377" s="288"/>
      <c r="P377" s="298"/>
      <c r="R377" s="337"/>
      <c r="S377" s="298"/>
      <c r="T377" s="298"/>
      <c r="U377" s="298"/>
      <c r="V377" s="298"/>
      <c r="W377" s="298"/>
      <c r="Z377" s="288"/>
    </row>
    <row r="378" spans="4:26" x14ac:dyDescent="0.2">
      <c r="D378" s="288"/>
      <c r="E378" s="297"/>
      <c r="H378" s="288"/>
      <c r="I378" s="288"/>
      <c r="J378" s="336"/>
      <c r="K378" s="288"/>
      <c r="L378" s="288"/>
      <c r="M378" s="288"/>
      <c r="N378" s="298"/>
      <c r="O378" s="288"/>
      <c r="P378" s="298"/>
      <c r="R378" s="337"/>
      <c r="S378" s="298"/>
      <c r="T378" s="298"/>
      <c r="U378" s="298"/>
      <c r="V378" s="298"/>
      <c r="W378" s="298"/>
      <c r="Z378" s="288"/>
    </row>
    <row r="379" spans="4:26" x14ac:dyDescent="0.2">
      <c r="D379" s="288"/>
      <c r="E379" s="297"/>
      <c r="H379" s="288"/>
      <c r="I379" s="288"/>
      <c r="J379" s="336"/>
      <c r="K379" s="288"/>
      <c r="L379" s="288"/>
      <c r="M379" s="288"/>
      <c r="N379" s="298"/>
      <c r="O379" s="288"/>
      <c r="P379" s="298"/>
      <c r="R379" s="337"/>
      <c r="S379" s="298"/>
      <c r="T379" s="298"/>
      <c r="U379" s="298"/>
      <c r="V379" s="298"/>
      <c r="W379" s="298"/>
      <c r="Z379" s="288"/>
    </row>
    <row r="380" spans="4:26" x14ac:dyDescent="0.2">
      <c r="D380" s="288"/>
      <c r="E380" s="297"/>
      <c r="H380" s="288"/>
      <c r="I380" s="288"/>
      <c r="J380" s="336"/>
      <c r="K380" s="288"/>
      <c r="L380" s="288"/>
      <c r="M380" s="288"/>
      <c r="N380" s="298"/>
      <c r="O380" s="288"/>
      <c r="P380" s="298"/>
      <c r="R380" s="337"/>
      <c r="S380" s="298"/>
      <c r="T380" s="298"/>
      <c r="U380" s="298"/>
      <c r="V380" s="298"/>
      <c r="W380" s="298"/>
      <c r="Z380" s="288"/>
    </row>
    <row r="381" spans="4:26" x14ac:dyDescent="0.2">
      <c r="D381" s="288"/>
      <c r="E381" s="297"/>
      <c r="H381" s="288"/>
      <c r="I381" s="288"/>
      <c r="J381" s="336"/>
      <c r="K381" s="288"/>
      <c r="L381" s="288"/>
      <c r="M381" s="288"/>
      <c r="N381" s="298"/>
      <c r="O381" s="288"/>
      <c r="P381" s="298"/>
      <c r="R381" s="337"/>
      <c r="S381" s="298"/>
      <c r="T381" s="298"/>
      <c r="U381" s="298"/>
      <c r="V381" s="298"/>
      <c r="W381" s="298"/>
      <c r="Z381" s="288"/>
    </row>
    <row r="382" spans="4:26" x14ac:dyDescent="0.2">
      <c r="D382" s="288"/>
      <c r="E382" s="297"/>
      <c r="H382" s="288"/>
      <c r="I382" s="288"/>
      <c r="J382" s="336"/>
      <c r="K382" s="288"/>
      <c r="L382" s="288"/>
      <c r="M382" s="288"/>
      <c r="N382" s="298"/>
      <c r="O382" s="288"/>
      <c r="P382" s="298"/>
      <c r="R382" s="337"/>
      <c r="S382" s="298"/>
      <c r="T382" s="298"/>
      <c r="U382" s="298"/>
      <c r="V382" s="298"/>
      <c r="W382" s="298"/>
      <c r="Z382" s="288"/>
    </row>
    <row r="383" spans="4:26" x14ac:dyDescent="0.2">
      <c r="D383" s="288"/>
      <c r="E383" s="297"/>
      <c r="H383" s="288"/>
      <c r="I383" s="288"/>
      <c r="J383" s="336"/>
      <c r="K383" s="288"/>
      <c r="L383" s="288"/>
      <c r="M383" s="288"/>
      <c r="N383" s="298"/>
      <c r="O383" s="288"/>
      <c r="P383" s="298"/>
      <c r="R383" s="337"/>
      <c r="S383" s="298"/>
      <c r="T383" s="298"/>
      <c r="U383" s="298"/>
      <c r="V383" s="298"/>
      <c r="W383" s="298"/>
      <c r="Z383" s="288"/>
    </row>
    <row r="384" spans="4:26" x14ac:dyDescent="0.2">
      <c r="D384" s="288"/>
      <c r="E384" s="297"/>
      <c r="H384" s="288"/>
      <c r="I384" s="288"/>
      <c r="J384" s="336"/>
      <c r="K384" s="288"/>
      <c r="L384" s="288"/>
      <c r="M384" s="288"/>
      <c r="N384" s="298"/>
      <c r="O384" s="288"/>
      <c r="P384" s="298"/>
      <c r="R384" s="337"/>
      <c r="S384" s="298"/>
      <c r="T384" s="298"/>
      <c r="U384" s="298"/>
      <c r="V384" s="298"/>
      <c r="W384" s="298"/>
      <c r="Z384" s="288"/>
    </row>
    <row r="385" spans="4:26" x14ac:dyDescent="0.2">
      <c r="D385" s="288"/>
      <c r="E385" s="297"/>
      <c r="H385" s="288"/>
      <c r="I385" s="288"/>
      <c r="J385" s="336"/>
      <c r="K385" s="288"/>
      <c r="L385" s="288"/>
      <c r="M385" s="288"/>
      <c r="N385" s="298"/>
      <c r="O385" s="288"/>
      <c r="P385" s="298"/>
      <c r="R385" s="337"/>
      <c r="S385" s="298"/>
      <c r="T385" s="298"/>
      <c r="U385" s="298"/>
      <c r="V385" s="298"/>
      <c r="W385" s="298"/>
      <c r="Z385" s="288"/>
    </row>
    <row r="386" spans="4:26" x14ac:dyDescent="0.2">
      <c r="D386" s="288"/>
      <c r="E386" s="297"/>
      <c r="H386" s="288"/>
      <c r="I386" s="288"/>
      <c r="J386" s="336"/>
      <c r="K386" s="288"/>
      <c r="L386" s="288"/>
      <c r="M386" s="288"/>
      <c r="N386" s="298"/>
      <c r="O386" s="288"/>
      <c r="P386" s="298"/>
      <c r="R386" s="337"/>
      <c r="S386" s="298"/>
      <c r="T386" s="298"/>
      <c r="U386" s="298"/>
      <c r="V386" s="298"/>
      <c r="W386" s="298"/>
      <c r="Z386" s="288"/>
    </row>
    <row r="387" spans="4:26" x14ac:dyDescent="0.2">
      <c r="D387" s="288"/>
      <c r="E387" s="297"/>
      <c r="H387" s="288"/>
      <c r="I387" s="288"/>
      <c r="J387" s="336"/>
      <c r="K387" s="288"/>
      <c r="L387" s="288"/>
      <c r="M387" s="288"/>
      <c r="N387" s="298"/>
      <c r="O387" s="288"/>
      <c r="P387" s="298"/>
      <c r="R387" s="337"/>
      <c r="S387" s="298"/>
      <c r="T387" s="298"/>
      <c r="U387" s="298"/>
      <c r="V387" s="298"/>
      <c r="W387" s="298"/>
      <c r="Z387" s="288"/>
    </row>
    <row r="388" spans="4:26" x14ac:dyDescent="0.2">
      <c r="D388" s="288"/>
      <c r="E388" s="297"/>
      <c r="H388" s="288"/>
      <c r="I388" s="288"/>
      <c r="J388" s="336"/>
      <c r="K388" s="288"/>
      <c r="L388" s="288"/>
      <c r="M388" s="288"/>
      <c r="N388" s="298"/>
      <c r="O388" s="288"/>
      <c r="P388" s="298"/>
      <c r="R388" s="337"/>
      <c r="S388" s="298"/>
      <c r="T388" s="298"/>
      <c r="U388" s="298"/>
      <c r="V388" s="298"/>
      <c r="W388" s="298"/>
      <c r="Z388" s="288"/>
    </row>
    <row r="389" spans="4:26" x14ac:dyDescent="0.2">
      <c r="D389" s="288"/>
      <c r="E389" s="297"/>
      <c r="H389" s="288"/>
      <c r="I389" s="288"/>
      <c r="J389" s="336"/>
      <c r="K389" s="288"/>
      <c r="L389" s="288"/>
      <c r="M389" s="288"/>
      <c r="N389" s="298"/>
      <c r="O389" s="288"/>
      <c r="P389" s="298"/>
      <c r="R389" s="337"/>
      <c r="S389" s="298"/>
      <c r="T389" s="298"/>
      <c r="U389" s="298"/>
      <c r="V389" s="298"/>
      <c r="W389" s="298"/>
      <c r="Z389" s="288"/>
    </row>
    <row r="390" spans="4:26" x14ac:dyDescent="0.2">
      <c r="D390" s="288"/>
      <c r="E390" s="297"/>
      <c r="H390" s="288"/>
      <c r="I390" s="288"/>
      <c r="J390" s="336"/>
      <c r="K390" s="288"/>
      <c r="L390" s="288"/>
      <c r="M390" s="288"/>
      <c r="N390" s="298"/>
      <c r="O390" s="288"/>
      <c r="P390" s="298"/>
      <c r="R390" s="337"/>
      <c r="S390" s="298"/>
      <c r="T390" s="298"/>
      <c r="U390" s="298"/>
      <c r="V390" s="298"/>
      <c r="W390" s="298"/>
      <c r="Z390" s="288"/>
    </row>
    <row r="391" spans="4:26" x14ac:dyDescent="0.2">
      <c r="D391" s="288"/>
      <c r="E391" s="297"/>
      <c r="H391" s="288"/>
      <c r="I391" s="288"/>
      <c r="J391" s="336"/>
      <c r="K391" s="288"/>
      <c r="L391" s="288"/>
      <c r="M391" s="288"/>
      <c r="N391" s="298"/>
      <c r="O391" s="288"/>
      <c r="P391" s="298"/>
      <c r="R391" s="337"/>
      <c r="S391" s="298"/>
      <c r="T391" s="298"/>
      <c r="U391" s="298"/>
      <c r="V391" s="298"/>
      <c r="W391" s="298"/>
      <c r="Z391" s="288"/>
    </row>
    <row r="392" spans="4:26" x14ac:dyDescent="0.2">
      <c r="D392" s="288"/>
      <c r="E392" s="297"/>
      <c r="H392" s="288"/>
      <c r="I392" s="288"/>
      <c r="J392" s="336"/>
      <c r="K392" s="288"/>
      <c r="L392" s="288"/>
      <c r="M392" s="288"/>
      <c r="N392" s="298"/>
      <c r="O392" s="288"/>
      <c r="P392" s="298"/>
      <c r="R392" s="337"/>
      <c r="S392" s="298"/>
      <c r="T392" s="298"/>
      <c r="U392" s="298"/>
      <c r="V392" s="298"/>
      <c r="W392" s="298"/>
      <c r="Z392" s="288"/>
    </row>
    <row r="393" spans="4:26" x14ac:dyDescent="0.2">
      <c r="D393" s="288"/>
      <c r="E393" s="297"/>
      <c r="H393" s="288"/>
      <c r="I393" s="288"/>
      <c r="J393" s="336"/>
      <c r="K393" s="288"/>
      <c r="L393" s="288"/>
      <c r="M393" s="288"/>
      <c r="N393" s="298"/>
      <c r="O393" s="288"/>
      <c r="P393" s="298"/>
      <c r="R393" s="337"/>
      <c r="S393" s="298"/>
      <c r="T393" s="298"/>
      <c r="U393" s="298"/>
      <c r="V393" s="298"/>
      <c r="W393" s="298"/>
      <c r="Z393" s="288"/>
    </row>
    <row r="394" spans="4:26" x14ac:dyDescent="0.2">
      <c r="D394" s="288"/>
      <c r="E394" s="297"/>
      <c r="H394" s="288"/>
      <c r="I394" s="288"/>
      <c r="J394" s="336"/>
      <c r="K394" s="288"/>
      <c r="L394" s="288"/>
      <c r="M394" s="288"/>
      <c r="N394" s="298"/>
      <c r="O394" s="288"/>
      <c r="P394" s="298"/>
      <c r="R394" s="337"/>
      <c r="S394" s="298"/>
      <c r="T394" s="298"/>
      <c r="U394" s="298"/>
      <c r="V394" s="298"/>
      <c r="W394" s="298"/>
      <c r="Z394" s="288"/>
    </row>
    <row r="395" spans="4:26" x14ac:dyDescent="0.2">
      <c r="D395" s="288"/>
      <c r="E395" s="297"/>
      <c r="H395" s="288"/>
      <c r="I395" s="288"/>
      <c r="J395" s="336"/>
      <c r="K395" s="288"/>
      <c r="L395" s="288"/>
      <c r="M395" s="288"/>
      <c r="N395" s="298"/>
      <c r="O395" s="288"/>
      <c r="P395" s="298"/>
      <c r="R395" s="337"/>
      <c r="S395" s="298"/>
      <c r="T395" s="298"/>
      <c r="U395" s="298"/>
      <c r="V395" s="298"/>
      <c r="W395" s="298"/>
      <c r="Z395" s="288"/>
    </row>
    <row r="396" spans="4:26" x14ac:dyDescent="0.2">
      <c r="D396" s="288"/>
      <c r="E396" s="297"/>
      <c r="H396" s="288"/>
      <c r="I396" s="288"/>
      <c r="J396" s="336"/>
      <c r="K396" s="288"/>
      <c r="L396" s="288"/>
      <c r="M396" s="288"/>
      <c r="N396" s="298"/>
      <c r="O396" s="288"/>
      <c r="P396" s="298"/>
      <c r="R396" s="337"/>
      <c r="S396" s="298"/>
      <c r="T396" s="298"/>
      <c r="U396" s="298"/>
      <c r="V396" s="298"/>
      <c r="W396" s="298"/>
      <c r="Z396" s="288"/>
    </row>
    <row r="397" spans="4:26" x14ac:dyDescent="0.2">
      <c r="D397" s="288"/>
      <c r="E397" s="297"/>
      <c r="H397" s="288"/>
      <c r="I397" s="288"/>
      <c r="J397" s="336"/>
      <c r="K397" s="288"/>
      <c r="L397" s="288"/>
      <c r="M397" s="288"/>
      <c r="N397" s="298"/>
      <c r="O397" s="288"/>
      <c r="P397" s="298"/>
      <c r="R397" s="337"/>
      <c r="S397" s="298"/>
      <c r="T397" s="298"/>
      <c r="U397" s="298"/>
      <c r="V397" s="298"/>
      <c r="W397" s="298"/>
      <c r="Z397" s="288"/>
    </row>
    <row r="398" spans="4:26" x14ac:dyDescent="0.2">
      <c r="D398" s="288"/>
      <c r="E398" s="297"/>
      <c r="H398" s="288"/>
      <c r="I398" s="288"/>
      <c r="J398" s="336"/>
      <c r="K398" s="288"/>
      <c r="L398" s="288"/>
      <c r="M398" s="288"/>
      <c r="N398" s="298"/>
      <c r="O398" s="288"/>
      <c r="P398" s="298"/>
      <c r="R398" s="337"/>
      <c r="S398" s="298"/>
      <c r="T398" s="298"/>
      <c r="U398" s="298"/>
      <c r="V398" s="298"/>
      <c r="W398" s="298"/>
      <c r="Z398" s="288"/>
    </row>
    <row r="399" spans="4:26" x14ac:dyDescent="0.2">
      <c r="D399" s="288"/>
      <c r="E399" s="297"/>
      <c r="H399" s="288"/>
      <c r="I399" s="288"/>
      <c r="J399" s="336"/>
      <c r="K399" s="288"/>
      <c r="L399" s="288"/>
      <c r="M399" s="288"/>
      <c r="N399" s="298"/>
      <c r="O399" s="288"/>
      <c r="P399" s="298"/>
      <c r="R399" s="337"/>
      <c r="S399" s="298"/>
      <c r="T399" s="298"/>
      <c r="U399" s="298"/>
      <c r="V399" s="298"/>
      <c r="W399" s="298"/>
      <c r="Z399" s="288"/>
    </row>
    <row r="400" spans="4:26" x14ac:dyDescent="0.2">
      <c r="D400" s="288"/>
      <c r="E400" s="297"/>
      <c r="H400" s="288"/>
      <c r="I400" s="288"/>
      <c r="J400" s="336"/>
      <c r="K400" s="288"/>
      <c r="L400" s="288"/>
      <c r="M400" s="288"/>
      <c r="N400" s="298"/>
      <c r="O400" s="288"/>
      <c r="P400" s="298"/>
      <c r="R400" s="337"/>
      <c r="S400" s="298"/>
      <c r="T400" s="298"/>
      <c r="U400" s="298"/>
      <c r="V400" s="298"/>
      <c r="W400" s="298"/>
      <c r="Z400" s="288"/>
    </row>
    <row r="401" spans="4:26" x14ac:dyDescent="0.2">
      <c r="D401" s="288"/>
      <c r="E401" s="297"/>
      <c r="H401" s="288"/>
      <c r="I401" s="288"/>
      <c r="J401" s="336"/>
      <c r="K401" s="288"/>
      <c r="L401" s="288"/>
      <c r="M401" s="288"/>
      <c r="N401" s="298"/>
      <c r="O401" s="288"/>
      <c r="P401" s="298"/>
      <c r="R401" s="337"/>
      <c r="S401" s="298"/>
      <c r="T401" s="298"/>
      <c r="U401" s="298"/>
      <c r="V401" s="298"/>
      <c r="W401" s="298"/>
      <c r="Z401" s="288"/>
    </row>
    <row r="402" spans="4:26" x14ac:dyDescent="0.2">
      <c r="D402" s="288"/>
      <c r="E402" s="297"/>
      <c r="H402" s="288"/>
      <c r="I402" s="288"/>
      <c r="J402" s="336"/>
      <c r="K402" s="288"/>
      <c r="L402" s="288"/>
      <c r="M402" s="288"/>
      <c r="N402" s="298"/>
      <c r="O402" s="288"/>
      <c r="P402" s="298"/>
      <c r="R402" s="337"/>
      <c r="S402" s="298"/>
      <c r="T402" s="298"/>
      <c r="U402" s="298"/>
      <c r="V402" s="298"/>
      <c r="W402" s="298"/>
      <c r="Z402" s="288"/>
    </row>
    <row r="403" spans="4:26" x14ac:dyDescent="0.2">
      <c r="D403" s="288"/>
      <c r="E403" s="297"/>
      <c r="H403" s="288"/>
      <c r="I403" s="288"/>
      <c r="J403" s="336"/>
      <c r="K403" s="288"/>
      <c r="L403" s="288"/>
      <c r="M403" s="288"/>
      <c r="N403" s="298"/>
      <c r="O403" s="288"/>
      <c r="P403" s="298"/>
      <c r="R403" s="337"/>
      <c r="S403" s="298"/>
      <c r="T403" s="298"/>
      <c r="U403" s="298"/>
      <c r="V403" s="298"/>
      <c r="W403" s="298"/>
      <c r="Z403" s="288"/>
    </row>
    <row r="404" spans="4:26" x14ac:dyDescent="0.2">
      <c r="D404" s="288"/>
      <c r="E404" s="297"/>
      <c r="H404" s="288"/>
      <c r="I404" s="288"/>
      <c r="J404" s="336"/>
      <c r="K404" s="288"/>
      <c r="L404" s="288"/>
      <c r="M404" s="288"/>
      <c r="N404" s="298"/>
      <c r="O404" s="288"/>
      <c r="P404" s="298"/>
      <c r="R404" s="337"/>
      <c r="S404" s="298"/>
      <c r="T404" s="298"/>
      <c r="U404" s="298"/>
      <c r="V404" s="298"/>
      <c r="W404" s="298"/>
      <c r="Z404" s="288"/>
    </row>
    <row r="405" spans="4:26" x14ac:dyDescent="0.2">
      <c r="D405" s="288"/>
      <c r="E405" s="297"/>
      <c r="H405" s="288"/>
      <c r="I405" s="288"/>
      <c r="J405" s="336"/>
      <c r="K405" s="288"/>
      <c r="L405" s="288"/>
      <c r="M405" s="288"/>
      <c r="N405" s="298"/>
      <c r="O405" s="288"/>
      <c r="P405" s="298"/>
      <c r="R405" s="337"/>
      <c r="S405" s="298"/>
      <c r="T405" s="298"/>
      <c r="U405" s="298"/>
      <c r="V405" s="298"/>
      <c r="W405" s="298"/>
      <c r="Z405" s="288"/>
    </row>
    <row r="406" spans="4:26" x14ac:dyDescent="0.2">
      <c r="D406" s="288"/>
      <c r="E406" s="297"/>
      <c r="H406" s="288"/>
      <c r="I406" s="288"/>
      <c r="J406" s="336"/>
      <c r="K406" s="288"/>
      <c r="L406" s="288"/>
      <c r="M406" s="288"/>
      <c r="N406" s="298"/>
      <c r="O406" s="288"/>
      <c r="P406" s="298"/>
      <c r="R406" s="337"/>
      <c r="S406" s="298"/>
      <c r="T406" s="298"/>
      <c r="U406" s="298"/>
      <c r="V406" s="298"/>
      <c r="W406" s="298"/>
      <c r="Z406" s="288"/>
    </row>
    <row r="407" spans="4:26" x14ac:dyDescent="0.2">
      <c r="D407" s="288"/>
      <c r="E407" s="297"/>
      <c r="H407" s="288"/>
      <c r="I407" s="288"/>
      <c r="J407" s="336"/>
      <c r="K407" s="288"/>
      <c r="L407" s="288"/>
      <c r="M407" s="288"/>
      <c r="N407" s="298"/>
      <c r="O407" s="288"/>
      <c r="P407" s="298"/>
      <c r="R407" s="337"/>
      <c r="S407" s="298"/>
      <c r="T407" s="298"/>
      <c r="U407" s="298"/>
      <c r="V407" s="298"/>
      <c r="W407" s="298"/>
      <c r="Z407" s="288"/>
    </row>
    <row r="408" spans="4:26" x14ac:dyDescent="0.2">
      <c r="D408" s="288"/>
      <c r="E408" s="297"/>
      <c r="H408" s="288"/>
      <c r="I408" s="288"/>
      <c r="J408" s="336"/>
      <c r="K408" s="288"/>
      <c r="L408" s="288"/>
      <c r="M408" s="288"/>
      <c r="N408" s="298"/>
      <c r="O408" s="288"/>
      <c r="P408" s="298"/>
      <c r="R408" s="337"/>
      <c r="S408" s="298"/>
      <c r="T408" s="298"/>
      <c r="U408" s="298"/>
      <c r="V408" s="298"/>
      <c r="W408" s="298"/>
      <c r="Z408" s="288"/>
    </row>
    <row r="409" spans="4:26" x14ac:dyDescent="0.2">
      <c r="D409" s="288"/>
      <c r="E409" s="297"/>
      <c r="H409" s="288"/>
      <c r="I409" s="288"/>
      <c r="J409" s="336"/>
      <c r="K409" s="288"/>
      <c r="L409" s="288"/>
      <c r="M409" s="288"/>
      <c r="N409" s="298"/>
      <c r="O409" s="288"/>
      <c r="P409" s="298"/>
      <c r="R409" s="337"/>
      <c r="S409" s="298"/>
      <c r="T409" s="298"/>
      <c r="U409" s="298"/>
      <c r="V409" s="298"/>
      <c r="W409" s="298"/>
      <c r="Z409" s="288"/>
    </row>
    <row r="410" spans="4:26" x14ac:dyDescent="0.2">
      <c r="D410" s="288"/>
      <c r="E410" s="297"/>
      <c r="H410" s="288"/>
      <c r="I410" s="288"/>
      <c r="J410" s="336"/>
      <c r="K410" s="288"/>
      <c r="L410" s="288"/>
      <c r="M410" s="288"/>
      <c r="N410" s="298"/>
      <c r="O410" s="288"/>
      <c r="P410" s="298"/>
      <c r="R410" s="337"/>
      <c r="S410" s="298"/>
      <c r="T410" s="298"/>
      <c r="U410" s="298"/>
      <c r="V410" s="298"/>
      <c r="W410" s="298"/>
      <c r="Z410" s="288"/>
    </row>
    <row r="411" spans="4:26" x14ac:dyDescent="0.2">
      <c r="D411" s="288"/>
      <c r="E411" s="297"/>
      <c r="H411" s="288"/>
      <c r="I411" s="288"/>
      <c r="J411" s="336"/>
      <c r="K411" s="288"/>
      <c r="L411" s="288"/>
      <c r="M411" s="288"/>
      <c r="N411" s="298"/>
      <c r="O411" s="288"/>
      <c r="P411" s="298"/>
      <c r="R411" s="337"/>
      <c r="S411" s="298"/>
      <c r="T411" s="298"/>
      <c r="U411" s="298"/>
      <c r="V411" s="298"/>
      <c r="W411" s="298"/>
      <c r="Z411" s="288"/>
    </row>
    <row r="412" spans="4:26" x14ac:dyDescent="0.2">
      <c r="D412" s="288"/>
      <c r="E412" s="297"/>
      <c r="H412" s="288"/>
      <c r="I412" s="288"/>
      <c r="J412" s="336"/>
      <c r="K412" s="288"/>
      <c r="L412" s="288"/>
      <c r="M412" s="288"/>
      <c r="N412" s="298"/>
      <c r="O412" s="288"/>
      <c r="P412" s="298"/>
      <c r="R412" s="337"/>
      <c r="S412" s="298"/>
      <c r="T412" s="298"/>
      <c r="U412" s="298"/>
      <c r="V412" s="298"/>
      <c r="W412" s="298"/>
      <c r="Z412" s="288"/>
    </row>
    <row r="413" spans="4:26" x14ac:dyDescent="0.2">
      <c r="D413" s="288"/>
      <c r="E413" s="297"/>
      <c r="H413" s="288"/>
      <c r="I413" s="288"/>
      <c r="J413" s="336"/>
      <c r="K413" s="288"/>
      <c r="L413" s="288"/>
      <c r="M413" s="288"/>
      <c r="N413" s="298"/>
      <c r="O413" s="288"/>
      <c r="P413" s="298"/>
      <c r="R413" s="337"/>
      <c r="S413" s="298"/>
      <c r="T413" s="298"/>
      <c r="U413" s="298"/>
      <c r="V413" s="298"/>
      <c r="W413" s="298"/>
      <c r="Z413" s="288"/>
    </row>
    <row r="414" spans="4:26" x14ac:dyDescent="0.2">
      <c r="D414" s="288"/>
      <c r="E414" s="297"/>
      <c r="H414" s="288"/>
      <c r="I414" s="288"/>
      <c r="J414" s="336"/>
      <c r="K414" s="288"/>
      <c r="L414" s="288"/>
      <c r="M414" s="288"/>
      <c r="N414" s="298"/>
      <c r="O414" s="288"/>
      <c r="P414" s="298"/>
      <c r="R414" s="337"/>
      <c r="S414" s="298"/>
      <c r="T414" s="298"/>
      <c r="U414" s="298"/>
      <c r="V414" s="298"/>
      <c r="W414" s="298"/>
      <c r="Z414" s="288"/>
    </row>
    <row r="415" spans="4:26" x14ac:dyDescent="0.2">
      <c r="D415" s="288"/>
      <c r="E415" s="297"/>
      <c r="H415" s="288"/>
      <c r="I415" s="288"/>
      <c r="J415" s="336"/>
      <c r="K415" s="288"/>
      <c r="L415" s="288"/>
      <c r="M415" s="288"/>
      <c r="N415" s="298"/>
      <c r="O415" s="288"/>
      <c r="P415" s="298"/>
      <c r="R415" s="337"/>
      <c r="S415" s="298"/>
      <c r="T415" s="298"/>
      <c r="U415" s="298"/>
      <c r="V415" s="298"/>
      <c r="W415" s="298"/>
      <c r="Z415" s="288"/>
    </row>
    <row r="416" spans="4:26" x14ac:dyDescent="0.2">
      <c r="D416" s="288"/>
      <c r="E416" s="297"/>
      <c r="H416" s="288"/>
      <c r="I416" s="288"/>
      <c r="J416" s="336"/>
      <c r="K416" s="288"/>
      <c r="L416" s="288"/>
      <c r="M416" s="288"/>
      <c r="N416" s="298"/>
      <c r="O416" s="288"/>
      <c r="P416" s="298"/>
      <c r="R416" s="337"/>
      <c r="S416" s="298"/>
      <c r="T416" s="298"/>
      <c r="U416" s="298"/>
      <c r="V416" s="298"/>
      <c r="W416" s="298"/>
      <c r="Z416" s="288"/>
    </row>
    <row r="417" spans="4:26" x14ac:dyDescent="0.2">
      <c r="D417" s="288"/>
      <c r="E417" s="297"/>
      <c r="H417" s="288"/>
      <c r="I417" s="288"/>
      <c r="J417" s="336"/>
      <c r="K417" s="288"/>
      <c r="L417" s="288"/>
      <c r="M417" s="288"/>
      <c r="N417" s="298"/>
      <c r="O417" s="288"/>
      <c r="P417" s="298"/>
      <c r="R417" s="337"/>
      <c r="S417" s="298"/>
      <c r="T417" s="298"/>
      <c r="U417" s="298"/>
      <c r="V417" s="298"/>
      <c r="W417" s="298"/>
      <c r="Z417" s="288"/>
    </row>
    <row r="418" spans="4:26" x14ac:dyDescent="0.2">
      <c r="D418" s="288"/>
      <c r="E418" s="297"/>
      <c r="H418" s="288"/>
      <c r="I418" s="288"/>
      <c r="J418" s="336"/>
      <c r="K418" s="288"/>
      <c r="L418" s="288"/>
      <c r="M418" s="288"/>
      <c r="N418" s="298"/>
      <c r="O418" s="288"/>
      <c r="P418" s="298"/>
      <c r="R418" s="337"/>
      <c r="S418" s="298"/>
      <c r="T418" s="298"/>
      <c r="U418" s="298"/>
      <c r="V418" s="298"/>
      <c r="W418" s="298"/>
      <c r="Z418" s="288"/>
    </row>
    <row r="419" spans="4:26" x14ac:dyDescent="0.2">
      <c r="D419" s="288"/>
      <c r="E419" s="297"/>
      <c r="H419" s="288"/>
      <c r="I419" s="288"/>
      <c r="J419" s="336"/>
      <c r="K419" s="288"/>
      <c r="L419" s="288"/>
      <c r="M419" s="288"/>
      <c r="N419" s="298"/>
      <c r="O419" s="288"/>
      <c r="P419" s="298"/>
      <c r="R419" s="337"/>
      <c r="S419" s="298"/>
      <c r="T419" s="298"/>
      <c r="U419" s="298"/>
      <c r="V419" s="298"/>
      <c r="W419" s="298"/>
      <c r="Z419" s="288"/>
    </row>
    <row r="420" spans="4:26" x14ac:dyDescent="0.2">
      <c r="D420" s="288"/>
      <c r="E420" s="297"/>
      <c r="H420" s="288"/>
      <c r="I420" s="288"/>
      <c r="J420" s="336"/>
      <c r="K420" s="288"/>
      <c r="L420" s="288"/>
      <c r="M420" s="288"/>
      <c r="N420" s="298"/>
      <c r="O420" s="288"/>
      <c r="P420" s="298"/>
      <c r="R420" s="337"/>
      <c r="S420" s="298"/>
      <c r="T420" s="298"/>
      <c r="U420" s="298"/>
      <c r="V420" s="298"/>
      <c r="W420" s="298"/>
      <c r="Z420" s="288"/>
    </row>
    <row r="421" spans="4:26" x14ac:dyDescent="0.2">
      <c r="D421" s="288"/>
      <c r="E421" s="297"/>
      <c r="H421" s="288"/>
      <c r="I421" s="288"/>
      <c r="J421" s="336"/>
      <c r="K421" s="288"/>
      <c r="L421" s="288"/>
      <c r="M421" s="288"/>
      <c r="N421" s="298"/>
      <c r="O421" s="288"/>
      <c r="P421" s="298"/>
      <c r="R421" s="337"/>
      <c r="S421" s="298"/>
      <c r="T421" s="298"/>
      <c r="U421" s="298"/>
      <c r="V421" s="298"/>
      <c r="W421" s="298"/>
      <c r="Z421" s="288"/>
    </row>
    <row r="422" spans="4:26" x14ac:dyDescent="0.2">
      <c r="D422" s="288"/>
      <c r="E422" s="297"/>
      <c r="H422" s="288"/>
      <c r="I422" s="288"/>
      <c r="J422" s="336"/>
      <c r="K422" s="288"/>
      <c r="L422" s="288"/>
      <c r="M422" s="288"/>
      <c r="N422" s="298"/>
      <c r="O422" s="288"/>
      <c r="P422" s="298"/>
      <c r="R422" s="337"/>
      <c r="S422" s="298"/>
      <c r="T422" s="298"/>
      <c r="U422" s="298"/>
      <c r="V422" s="298"/>
      <c r="W422" s="298"/>
      <c r="Z422" s="288"/>
    </row>
    <row r="423" spans="4:26" x14ac:dyDescent="0.2">
      <c r="D423" s="288"/>
      <c r="E423" s="297"/>
      <c r="H423" s="288"/>
      <c r="I423" s="288"/>
      <c r="J423" s="336"/>
      <c r="K423" s="288"/>
      <c r="L423" s="288"/>
      <c r="M423" s="288"/>
      <c r="N423" s="298"/>
      <c r="O423" s="288"/>
      <c r="P423" s="298"/>
      <c r="R423" s="337"/>
      <c r="S423" s="298"/>
      <c r="T423" s="298"/>
      <c r="U423" s="298"/>
      <c r="V423" s="298"/>
      <c r="W423" s="298"/>
      <c r="Z423" s="288"/>
    </row>
    <row r="424" spans="4:26" x14ac:dyDescent="0.2">
      <c r="D424" s="288"/>
      <c r="E424" s="297"/>
      <c r="H424" s="288"/>
      <c r="I424" s="288"/>
      <c r="J424" s="336"/>
      <c r="K424" s="288"/>
      <c r="L424" s="288"/>
      <c r="M424" s="288"/>
      <c r="N424" s="298"/>
      <c r="O424" s="288"/>
      <c r="P424" s="298"/>
      <c r="R424" s="337"/>
      <c r="S424" s="298"/>
      <c r="T424" s="298"/>
      <c r="U424" s="298"/>
      <c r="V424" s="298"/>
      <c r="W424" s="298"/>
      <c r="Z424" s="288"/>
    </row>
    <row r="425" spans="4:26" x14ac:dyDescent="0.2">
      <c r="D425" s="288"/>
      <c r="E425" s="297"/>
      <c r="H425" s="288"/>
      <c r="I425" s="288"/>
      <c r="J425" s="336"/>
      <c r="K425" s="288"/>
      <c r="L425" s="288"/>
      <c r="M425" s="288"/>
      <c r="N425" s="298"/>
      <c r="O425" s="288"/>
      <c r="P425" s="298"/>
      <c r="R425" s="337"/>
      <c r="S425" s="298"/>
      <c r="T425" s="298"/>
      <c r="U425" s="298"/>
      <c r="V425" s="298"/>
      <c r="W425" s="298"/>
      <c r="Z425" s="288"/>
    </row>
    <row r="426" spans="4:26" x14ac:dyDescent="0.2">
      <c r="D426" s="288"/>
      <c r="E426" s="297"/>
      <c r="H426" s="288"/>
      <c r="I426" s="288"/>
      <c r="J426" s="336"/>
      <c r="K426" s="288"/>
      <c r="L426" s="288"/>
      <c r="M426" s="288"/>
      <c r="N426" s="298"/>
      <c r="O426" s="288"/>
      <c r="P426" s="298"/>
      <c r="R426" s="337"/>
      <c r="S426" s="298"/>
      <c r="T426" s="298"/>
      <c r="U426" s="298"/>
      <c r="V426" s="298"/>
      <c r="W426" s="298"/>
      <c r="Z426" s="288"/>
    </row>
    <row r="427" spans="4:26" x14ac:dyDescent="0.2">
      <c r="D427" s="288"/>
      <c r="E427" s="297"/>
      <c r="H427" s="288"/>
      <c r="I427" s="288"/>
      <c r="J427" s="336"/>
      <c r="K427" s="288"/>
      <c r="L427" s="288"/>
      <c r="M427" s="288"/>
      <c r="N427" s="298"/>
      <c r="O427" s="288"/>
      <c r="P427" s="298"/>
      <c r="R427" s="337"/>
      <c r="S427" s="298"/>
      <c r="T427" s="298"/>
      <c r="U427" s="298"/>
      <c r="V427" s="298"/>
      <c r="W427" s="298"/>
      <c r="Z427" s="288"/>
    </row>
    <row r="428" spans="4:26" x14ac:dyDescent="0.2">
      <c r="D428" s="288"/>
      <c r="E428" s="297"/>
      <c r="H428" s="288"/>
      <c r="I428" s="288"/>
      <c r="J428" s="336"/>
      <c r="K428" s="288"/>
      <c r="L428" s="288"/>
      <c r="M428" s="288"/>
      <c r="N428" s="298"/>
      <c r="O428" s="288"/>
      <c r="P428" s="298"/>
      <c r="R428" s="337"/>
      <c r="S428" s="298"/>
      <c r="T428" s="298"/>
      <c r="U428" s="298"/>
      <c r="V428" s="298"/>
      <c r="W428" s="298"/>
      <c r="Z428" s="288"/>
    </row>
    <row r="429" spans="4:26" x14ac:dyDescent="0.2">
      <c r="D429" s="288"/>
      <c r="E429" s="297"/>
      <c r="H429" s="288"/>
      <c r="I429" s="288"/>
      <c r="J429" s="336"/>
      <c r="K429" s="288"/>
      <c r="L429" s="288"/>
      <c r="M429" s="288"/>
      <c r="N429" s="298"/>
      <c r="O429" s="288"/>
      <c r="P429" s="298"/>
      <c r="R429" s="337"/>
      <c r="S429" s="298"/>
      <c r="T429" s="298"/>
      <c r="U429" s="298"/>
      <c r="V429" s="298"/>
      <c r="W429" s="298"/>
      <c r="Z429" s="288"/>
    </row>
    <row r="430" spans="4:26" x14ac:dyDescent="0.2">
      <c r="D430" s="288"/>
      <c r="E430" s="297"/>
      <c r="H430" s="288"/>
      <c r="I430" s="288"/>
      <c r="J430" s="336"/>
      <c r="K430" s="288"/>
      <c r="L430" s="288"/>
      <c r="M430" s="288"/>
      <c r="N430" s="298"/>
      <c r="O430" s="288"/>
      <c r="P430" s="298"/>
      <c r="R430" s="337"/>
      <c r="S430" s="298"/>
      <c r="T430" s="298"/>
      <c r="U430" s="298"/>
      <c r="V430" s="298"/>
      <c r="W430" s="298"/>
      <c r="Z430" s="288"/>
    </row>
    <row r="431" spans="4:26" x14ac:dyDescent="0.2">
      <c r="D431" s="288"/>
      <c r="E431" s="297"/>
      <c r="H431" s="288"/>
      <c r="I431" s="288"/>
      <c r="J431" s="336"/>
      <c r="K431" s="288"/>
      <c r="L431" s="288"/>
      <c r="M431" s="288"/>
      <c r="N431" s="298"/>
      <c r="O431" s="288"/>
      <c r="P431" s="298"/>
      <c r="R431" s="337"/>
      <c r="S431" s="298"/>
      <c r="T431" s="298"/>
      <c r="U431" s="298"/>
      <c r="V431" s="298"/>
      <c r="W431" s="298"/>
      <c r="Z431" s="288"/>
    </row>
    <row r="432" spans="4:26" x14ac:dyDescent="0.2">
      <c r="D432" s="288"/>
      <c r="E432" s="297"/>
      <c r="H432" s="288"/>
      <c r="I432" s="288"/>
      <c r="J432" s="336"/>
      <c r="K432" s="288"/>
      <c r="L432" s="288"/>
      <c r="M432" s="288"/>
      <c r="N432" s="298"/>
      <c r="O432" s="288"/>
      <c r="P432" s="298"/>
      <c r="R432" s="337"/>
      <c r="S432" s="298"/>
      <c r="T432" s="298"/>
      <c r="U432" s="298"/>
      <c r="V432" s="298"/>
      <c r="W432" s="298"/>
      <c r="Z432" s="288"/>
    </row>
    <row r="433" spans="4:26" x14ac:dyDescent="0.2">
      <c r="D433" s="288"/>
      <c r="E433" s="297"/>
      <c r="H433" s="288"/>
      <c r="I433" s="288"/>
      <c r="J433" s="336"/>
      <c r="K433" s="288"/>
      <c r="L433" s="288"/>
      <c r="M433" s="288"/>
      <c r="N433" s="298"/>
      <c r="O433" s="288"/>
      <c r="P433" s="298"/>
      <c r="R433" s="337"/>
      <c r="S433" s="298"/>
      <c r="T433" s="298"/>
      <c r="U433" s="298"/>
      <c r="V433" s="298"/>
      <c r="W433" s="298"/>
      <c r="Z433" s="288"/>
    </row>
    <row r="434" spans="4:26" x14ac:dyDescent="0.2">
      <c r="D434" s="288"/>
      <c r="E434" s="297"/>
      <c r="H434" s="288"/>
      <c r="I434" s="288"/>
      <c r="J434" s="336"/>
      <c r="K434" s="288"/>
      <c r="L434" s="288"/>
      <c r="M434" s="288"/>
      <c r="N434" s="298"/>
      <c r="O434" s="288"/>
      <c r="P434" s="298"/>
      <c r="R434" s="337"/>
      <c r="S434" s="298"/>
      <c r="T434" s="298"/>
      <c r="U434" s="298"/>
      <c r="V434" s="298"/>
      <c r="W434" s="298"/>
      <c r="Z434" s="288"/>
    </row>
    <row r="435" spans="4:26" x14ac:dyDescent="0.2">
      <c r="D435" s="288"/>
      <c r="E435" s="297"/>
      <c r="H435" s="288"/>
      <c r="I435" s="288"/>
      <c r="J435" s="336"/>
      <c r="K435" s="288"/>
      <c r="L435" s="288"/>
      <c r="M435" s="288"/>
      <c r="N435" s="298"/>
      <c r="O435" s="288"/>
      <c r="P435" s="298"/>
      <c r="R435" s="337"/>
      <c r="S435" s="298"/>
      <c r="T435" s="298"/>
      <c r="U435" s="298"/>
      <c r="V435" s="298"/>
      <c r="W435" s="298"/>
      <c r="Z435" s="288"/>
    </row>
    <row r="436" spans="4:26" x14ac:dyDescent="0.2">
      <c r="D436" s="288"/>
      <c r="E436" s="297"/>
      <c r="H436" s="288"/>
      <c r="I436" s="288"/>
      <c r="J436" s="336"/>
      <c r="K436" s="288"/>
      <c r="L436" s="288"/>
      <c r="M436" s="288"/>
      <c r="N436" s="298"/>
      <c r="O436" s="288"/>
      <c r="P436" s="298"/>
      <c r="R436" s="337"/>
      <c r="S436" s="298"/>
      <c r="T436" s="298"/>
      <c r="U436" s="298"/>
      <c r="V436" s="298"/>
      <c r="W436" s="298"/>
      <c r="Z436" s="288"/>
    </row>
    <row r="437" spans="4:26" x14ac:dyDescent="0.2">
      <c r="D437" s="288"/>
      <c r="E437" s="297"/>
      <c r="H437" s="288"/>
      <c r="I437" s="288"/>
      <c r="J437" s="336"/>
      <c r="K437" s="288"/>
      <c r="L437" s="288"/>
      <c r="M437" s="288"/>
      <c r="N437" s="298"/>
      <c r="O437" s="288"/>
      <c r="P437" s="298"/>
      <c r="R437" s="337"/>
      <c r="S437" s="298"/>
      <c r="T437" s="298"/>
      <c r="U437" s="298"/>
      <c r="V437" s="298"/>
      <c r="W437" s="298"/>
      <c r="Z437" s="288"/>
    </row>
    <row r="438" spans="4:26" x14ac:dyDescent="0.2">
      <c r="D438" s="288"/>
      <c r="E438" s="297"/>
      <c r="H438" s="288"/>
      <c r="I438" s="288"/>
      <c r="J438" s="336"/>
      <c r="K438" s="288"/>
      <c r="L438" s="288"/>
      <c r="M438" s="288"/>
      <c r="N438" s="298"/>
      <c r="O438" s="288"/>
      <c r="P438" s="298"/>
      <c r="R438" s="337"/>
      <c r="S438" s="298"/>
      <c r="T438" s="298"/>
      <c r="U438" s="298"/>
      <c r="V438" s="298"/>
      <c r="W438" s="298"/>
      <c r="Z438" s="288"/>
    </row>
    <row r="439" spans="4:26" x14ac:dyDescent="0.2">
      <c r="D439" s="288"/>
      <c r="E439" s="297"/>
      <c r="H439" s="288"/>
      <c r="I439" s="288"/>
      <c r="J439" s="336"/>
      <c r="K439" s="288"/>
      <c r="L439" s="288"/>
      <c r="M439" s="288"/>
      <c r="N439" s="298"/>
      <c r="O439" s="288"/>
      <c r="P439" s="298"/>
      <c r="R439" s="337"/>
      <c r="S439" s="298"/>
      <c r="T439" s="298"/>
      <c r="U439" s="298"/>
      <c r="V439" s="298"/>
      <c r="W439" s="298"/>
      <c r="Z439" s="288"/>
    </row>
    <row r="440" spans="4:26" x14ac:dyDescent="0.2">
      <c r="D440" s="288"/>
      <c r="E440" s="297"/>
      <c r="H440" s="288"/>
      <c r="I440" s="288"/>
      <c r="J440" s="336"/>
      <c r="K440" s="288"/>
      <c r="L440" s="288"/>
      <c r="M440" s="288"/>
      <c r="N440" s="298"/>
      <c r="O440" s="288"/>
      <c r="P440" s="298"/>
      <c r="R440" s="337"/>
      <c r="S440" s="298"/>
      <c r="T440" s="298"/>
      <c r="U440" s="298"/>
      <c r="V440" s="298"/>
      <c r="W440" s="298"/>
      <c r="Z440" s="288"/>
    </row>
    <row r="441" spans="4:26" x14ac:dyDescent="0.2">
      <c r="D441" s="288"/>
      <c r="E441" s="297"/>
      <c r="H441" s="288"/>
      <c r="I441" s="288"/>
      <c r="J441" s="336"/>
      <c r="K441" s="288"/>
      <c r="L441" s="288"/>
      <c r="M441" s="288"/>
      <c r="N441" s="298"/>
      <c r="O441" s="288"/>
      <c r="P441" s="298"/>
      <c r="R441" s="337"/>
      <c r="S441" s="298"/>
      <c r="T441" s="298"/>
      <c r="U441" s="298"/>
      <c r="V441" s="298"/>
      <c r="W441" s="298"/>
      <c r="Z441" s="288"/>
    </row>
    <row r="442" spans="4:26" x14ac:dyDescent="0.2">
      <c r="D442" s="288"/>
      <c r="E442" s="297"/>
      <c r="H442" s="288"/>
      <c r="I442" s="288"/>
      <c r="J442" s="336"/>
      <c r="K442" s="288"/>
      <c r="L442" s="288"/>
      <c r="M442" s="288"/>
      <c r="N442" s="298"/>
      <c r="O442" s="288"/>
      <c r="P442" s="298"/>
      <c r="R442" s="337"/>
      <c r="S442" s="298"/>
      <c r="T442" s="298"/>
      <c r="U442" s="298"/>
      <c r="V442" s="298"/>
      <c r="W442" s="298"/>
      <c r="Z442" s="288"/>
    </row>
    <row r="443" spans="4:26" x14ac:dyDescent="0.2">
      <c r="D443" s="288"/>
      <c r="E443" s="297"/>
      <c r="H443" s="288"/>
      <c r="I443" s="288"/>
      <c r="J443" s="336"/>
      <c r="K443" s="288"/>
      <c r="L443" s="288"/>
      <c r="M443" s="288"/>
      <c r="N443" s="298"/>
      <c r="O443" s="288"/>
      <c r="P443" s="298"/>
      <c r="R443" s="337"/>
      <c r="S443" s="298"/>
      <c r="T443" s="298"/>
      <c r="U443" s="298"/>
      <c r="V443" s="298"/>
      <c r="W443" s="298"/>
      <c r="Z443" s="288"/>
    </row>
    <row r="444" spans="4:26" x14ac:dyDescent="0.2">
      <c r="D444" s="288"/>
      <c r="E444" s="297"/>
      <c r="H444" s="288"/>
      <c r="I444" s="288"/>
      <c r="J444" s="336"/>
      <c r="K444" s="288"/>
      <c r="L444" s="288"/>
      <c r="M444" s="288"/>
      <c r="N444" s="298"/>
      <c r="O444" s="288"/>
      <c r="P444" s="298"/>
      <c r="R444" s="337"/>
      <c r="S444" s="298"/>
      <c r="T444" s="298"/>
      <c r="U444" s="298"/>
      <c r="V444" s="298"/>
      <c r="W444" s="298"/>
      <c r="Z444" s="288"/>
    </row>
    <row r="445" spans="4:26" x14ac:dyDescent="0.2">
      <c r="D445" s="288"/>
      <c r="E445" s="297"/>
      <c r="H445" s="288"/>
      <c r="I445" s="288"/>
      <c r="J445" s="336"/>
      <c r="K445" s="288"/>
      <c r="L445" s="288"/>
      <c r="M445" s="288"/>
      <c r="N445" s="298"/>
      <c r="O445" s="288"/>
      <c r="P445" s="298"/>
      <c r="R445" s="337"/>
      <c r="S445" s="298"/>
      <c r="T445" s="298"/>
      <c r="U445" s="298"/>
      <c r="V445" s="298"/>
      <c r="W445" s="298"/>
      <c r="Z445" s="288"/>
    </row>
    <row r="446" spans="4:26" x14ac:dyDescent="0.2">
      <c r="D446" s="288"/>
      <c r="E446" s="297"/>
      <c r="H446" s="288"/>
      <c r="I446" s="288"/>
      <c r="J446" s="336"/>
      <c r="K446" s="288"/>
      <c r="L446" s="288"/>
      <c r="M446" s="288"/>
      <c r="N446" s="298"/>
      <c r="O446" s="288"/>
      <c r="P446" s="298"/>
      <c r="R446" s="337"/>
      <c r="S446" s="298"/>
      <c r="T446" s="298"/>
      <c r="U446" s="298"/>
      <c r="V446" s="298"/>
      <c r="W446" s="298"/>
      <c r="Z446" s="288"/>
    </row>
    <row r="447" spans="4:26" x14ac:dyDescent="0.2">
      <c r="D447" s="288"/>
      <c r="E447" s="297"/>
      <c r="H447" s="288"/>
      <c r="I447" s="288"/>
      <c r="J447" s="336"/>
      <c r="K447" s="288"/>
      <c r="L447" s="288"/>
      <c r="M447" s="288"/>
      <c r="N447" s="298"/>
      <c r="O447" s="288"/>
      <c r="P447" s="298"/>
      <c r="R447" s="337"/>
      <c r="S447" s="298"/>
      <c r="T447" s="298"/>
      <c r="U447" s="298"/>
      <c r="V447" s="298"/>
      <c r="W447" s="298"/>
      <c r="Z447" s="288"/>
    </row>
    <row r="448" spans="4:26" x14ac:dyDescent="0.2">
      <c r="D448" s="288"/>
      <c r="E448" s="297"/>
      <c r="H448" s="288"/>
      <c r="I448" s="288"/>
      <c r="J448" s="336"/>
      <c r="K448" s="288"/>
      <c r="L448" s="288"/>
      <c r="M448" s="288"/>
      <c r="N448" s="298"/>
      <c r="O448" s="288"/>
      <c r="P448" s="298"/>
      <c r="R448" s="337"/>
      <c r="S448" s="298"/>
      <c r="T448" s="298"/>
      <c r="U448" s="298"/>
      <c r="V448" s="298"/>
      <c r="W448" s="298"/>
      <c r="Z448" s="288"/>
    </row>
    <row r="449" spans="4:26" x14ac:dyDescent="0.2">
      <c r="D449" s="288"/>
      <c r="E449" s="297"/>
      <c r="H449" s="288"/>
      <c r="I449" s="288"/>
      <c r="J449" s="336"/>
      <c r="K449" s="288"/>
      <c r="L449" s="288"/>
      <c r="M449" s="288"/>
      <c r="N449" s="298"/>
      <c r="O449" s="288"/>
      <c r="P449" s="298"/>
      <c r="R449" s="337"/>
      <c r="S449" s="298"/>
      <c r="T449" s="298"/>
      <c r="U449" s="298"/>
      <c r="V449" s="298"/>
      <c r="W449" s="298"/>
      <c r="Z449" s="288"/>
    </row>
    <row r="450" spans="4:26" x14ac:dyDescent="0.2">
      <c r="D450" s="288"/>
      <c r="E450" s="297"/>
      <c r="H450" s="288"/>
      <c r="I450" s="288"/>
      <c r="J450" s="336"/>
      <c r="K450" s="288"/>
      <c r="L450" s="288"/>
      <c r="M450" s="288"/>
      <c r="N450" s="298"/>
      <c r="O450" s="288"/>
      <c r="P450" s="298"/>
      <c r="R450" s="337"/>
      <c r="S450" s="298"/>
      <c r="T450" s="298"/>
      <c r="U450" s="298"/>
      <c r="V450" s="298"/>
      <c r="W450" s="298"/>
      <c r="Z450" s="288"/>
    </row>
    <row r="451" spans="4:26" x14ac:dyDescent="0.2">
      <c r="D451" s="288"/>
      <c r="E451" s="297"/>
      <c r="H451" s="288"/>
      <c r="I451" s="288"/>
      <c r="J451" s="336"/>
      <c r="K451" s="288"/>
      <c r="L451" s="288"/>
      <c r="M451" s="288"/>
      <c r="N451" s="298"/>
      <c r="O451" s="288"/>
      <c r="P451" s="298"/>
      <c r="R451" s="337"/>
      <c r="S451" s="298"/>
      <c r="T451" s="298"/>
      <c r="U451" s="298"/>
      <c r="V451" s="298"/>
      <c r="W451" s="298"/>
      <c r="Z451" s="288"/>
    </row>
    <row r="452" spans="4:26" x14ac:dyDescent="0.2">
      <c r="D452" s="288"/>
      <c r="E452" s="297"/>
      <c r="H452" s="288"/>
      <c r="I452" s="288"/>
      <c r="J452" s="336"/>
      <c r="K452" s="288"/>
      <c r="L452" s="288"/>
      <c r="M452" s="288"/>
      <c r="N452" s="298"/>
      <c r="O452" s="288"/>
      <c r="P452" s="298"/>
      <c r="R452" s="337"/>
      <c r="S452" s="298"/>
      <c r="T452" s="298"/>
      <c r="U452" s="298"/>
      <c r="V452" s="298"/>
      <c r="W452" s="298"/>
      <c r="Z452" s="288"/>
    </row>
    <row r="453" spans="4:26" x14ac:dyDescent="0.2">
      <c r="D453" s="288"/>
      <c r="E453" s="297"/>
      <c r="H453" s="288"/>
      <c r="I453" s="288"/>
      <c r="J453" s="336"/>
      <c r="K453" s="288"/>
      <c r="L453" s="288"/>
      <c r="M453" s="288"/>
      <c r="N453" s="298"/>
      <c r="O453" s="288"/>
      <c r="P453" s="298"/>
      <c r="R453" s="337"/>
      <c r="S453" s="298"/>
      <c r="T453" s="298"/>
      <c r="U453" s="298"/>
      <c r="V453" s="298"/>
      <c r="W453" s="298"/>
      <c r="Z453" s="288"/>
    </row>
    <row r="454" spans="4:26" x14ac:dyDescent="0.2">
      <c r="D454" s="288"/>
      <c r="E454" s="297"/>
      <c r="H454" s="288"/>
      <c r="I454" s="288"/>
      <c r="J454" s="336"/>
      <c r="K454" s="288"/>
      <c r="L454" s="288"/>
      <c r="M454" s="288"/>
      <c r="N454" s="298"/>
      <c r="O454" s="288"/>
      <c r="P454" s="298"/>
      <c r="R454" s="337"/>
      <c r="S454" s="298"/>
      <c r="T454" s="298"/>
      <c r="U454" s="298"/>
      <c r="V454" s="298"/>
      <c r="W454" s="298"/>
      <c r="Z454" s="288"/>
    </row>
    <row r="455" spans="4:26" x14ac:dyDescent="0.2">
      <c r="D455" s="288"/>
      <c r="E455" s="297"/>
      <c r="H455" s="288"/>
      <c r="I455" s="288"/>
      <c r="J455" s="336"/>
      <c r="K455" s="288"/>
      <c r="L455" s="288"/>
      <c r="M455" s="288"/>
      <c r="N455" s="298"/>
      <c r="O455" s="288"/>
      <c r="P455" s="298"/>
      <c r="R455" s="337"/>
      <c r="S455" s="298"/>
      <c r="T455" s="298"/>
      <c r="U455" s="298"/>
      <c r="V455" s="298"/>
      <c r="W455" s="298"/>
      <c r="Z455" s="288"/>
    </row>
    <row r="456" spans="4:26" x14ac:dyDescent="0.2">
      <c r="D456" s="288"/>
      <c r="E456" s="297"/>
      <c r="H456" s="288"/>
      <c r="I456" s="288"/>
      <c r="J456" s="336"/>
      <c r="K456" s="288"/>
      <c r="L456" s="288"/>
      <c r="M456" s="288"/>
      <c r="N456" s="298"/>
      <c r="O456" s="288"/>
      <c r="P456" s="298"/>
      <c r="R456" s="337"/>
      <c r="S456" s="298"/>
      <c r="T456" s="298"/>
      <c r="U456" s="298"/>
      <c r="V456" s="298"/>
      <c r="W456" s="298"/>
      <c r="Z456" s="288"/>
    </row>
    <row r="457" spans="4:26" x14ac:dyDescent="0.2">
      <c r="D457" s="288"/>
      <c r="E457" s="297"/>
      <c r="H457" s="288"/>
      <c r="I457" s="288"/>
      <c r="J457" s="336"/>
      <c r="K457" s="288"/>
      <c r="L457" s="288"/>
      <c r="M457" s="288"/>
      <c r="N457" s="298"/>
      <c r="O457" s="288"/>
      <c r="P457" s="298"/>
      <c r="R457" s="337"/>
      <c r="S457" s="298"/>
      <c r="T457" s="298"/>
      <c r="U457" s="298"/>
      <c r="V457" s="298"/>
      <c r="W457" s="298"/>
      <c r="Z457" s="288"/>
    </row>
    <row r="458" spans="4:26" x14ac:dyDescent="0.2">
      <c r="D458" s="288"/>
      <c r="E458" s="297"/>
      <c r="H458" s="288"/>
      <c r="I458" s="288"/>
      <c r="J458" s="336"/>
      <c r="K458" s="288"/>
      <c r="L458" s="288"/>
      <c r="M458" s="288"/>
      <c r="N458" s="298"/>
      <c r="O458" s="288"/>
      <c r="P458" s="298"/>
      <c r="R458" s="337"/>
      <c r="S458" s="298"/>
      <c r="T458" s="298"/>
      <c r="U458" s="298"/>
      <c r="V458" s="298"/>
      <c r="W458" s="298"/>
      <c r="Z458" s="288"/>
    </row>
    <row r="459" spans="4:26" x14ac:dyDescent="0.2">
      <c r="D459" s="288"/>
      <c r="E459" s="297"/>
      <c r="H459" s="288"/>
      <c r="I459" s="288"/>
      <c r="J459" s="336"/>
      <c r="K459" s="288"/>
      <c r="L459" s="288"/>
      <c r="M459" s="288"/>
      <c r="N459" s="298"/>
      <c r="O459" s="288"/>
      <c r="P459" s="298"/>
      <c r="R459" s="337"/>
      <c r="S459" s="298"/>
      <c r="T459" s="298"/>
      <c r="U459" s="298"/>
      <c r="V459" s="298"/>
      <c r="W459" s="298"/>
      <c r="Z459" s="288"/>
    </row>
    <row r="460" spans="4:26" x14ac:dyDescent="0.2">
      <c r="D460" s="288"/>
      <c r="E460" s="297"/>
      <c r="H460" s="288"/>
      <c r="I460" s="288"/>
      <c r="J460" s="336"/>
      <c r="K460" s="288"/>
      <c r="L460" s="288"/>
      <c r="M460" s="288"/>
      <c r="N460" s="298"/>
      <c r="O460" s="288"/>
      <c r="P460" s="298"/>
      <c r="R460" s="337"/>
      <c r="S460" s="298"/>
      <c r="T460" s="298"/>
      <c r="U460" s="298"/>
      <c r="V460" s="298"/>
      <c r="W460" s="298"/>
      <c r="Z460" s="288"/>
    </row>
    <row r="461" spans="4:26" x14ac:dyDescent="0.2">
      <c r="D461" s="288"/>
      <c r="E461" s="297"/>
      <c r="H461" s="288"/>
      <c r="I461" s="288"/>
      <c r="J461" s="336"/>
      <c r="K461" s="288"/>
      <c r="L461" s="288"/>
      <c r="M461" s="288"/>
      <c r="N461" s="298"/>
      <c r="O461" s="288"/>
      <c r="P461" s="298"/>
      <c r="R461" s="337"/>
      <c r="S461" s="298"/>
      <c r="T461" s="298"/>
      <c r="U461" s="298"/>
      <c r="V461" s="298"/>
      <c r="W461" s="298"/>
      <c r="Z461" s="288"/>
    </row>
    <row r="462" spans="4:26" x14ac:dyDescent="0.2">
      <c r="D462" s="288"/>
      <c r="E462" s="297"/>
      <c r="H462" s="288"/>
      <c r="I462" s="288"/>
      <c r="J462" s="336"/>
      <c r="K462" s="288"/>
      <c r="L462" s="288"/>
      <c r="M462" s="288"/>
      <c r="N462" s="298"/>
      <c r="O462" s="288"/>
      <c r="P462" s="298"/>
      <c r="R462" s="337"/>
      <c r="S462" s="298"/>
      <c r="T462" s="298"/>
      <c r="U462" s="298"/>
      <c r="V462" s="298"/>
      <c r="W462" s="298"/>
      <c r="Z462" s="288"/>
    </row>
    <row r="463" spans="4:26" x14ac:dyDescent="0.2">
      <c r="D463" s="288"/>
      <c r="E463" s="297"/>
      <c r="H463" s="288"/>
      <c r="I463" s="288"/>
      <c r="J463" s="336"/>
      <c r="K463" s="288"/>
      <c r="L463" s="288"/>
      <c r="M463" s="288"/>
      <c r="N463" s="298"/>
      <c r="O463" s="288"/>
      <c r="P463" s="298"/>
      <c r="R463" s="337"/>
      <c r="S463" s="298"/>
      <c r="T463" s="298"/>
      <c r="U463" s="298"/>
      <c r="V463" s="298"/>
      <c r="W463" s="298"/>
      <c r="Z463" s="288"/>
    </row>
    <row r="464" spans="4:26" x14ac:dyDescent="0.2">
      <c r="D464" s="288"/>
      <c r="E464" s="297"/>
      <c r="H464" s="288"/>
      <c r="I464" s="288"/>
      <c r="J464" s="336"/>
      <c r="K464" s="288"/>
      <c r="L464" s="288"/>
      <c r="M464" s="288"/>
      <c r="N464" s="298"/>
      <c r="O464" s="288"/>
      <c r="P464" s="298"/>
      <c r="R464" s="337"/>
      <c r="S464" s="298"/>
      <c r="T464" s="298"/>
      <c r="U464" s="298"/>
      <c r="V464" s="298"/>
      <c r="W464" s="298"/>
      <c r="Z464" s="288"/>
    </row>
    <row r="465" spans="4:26" x14ac:dyDescent="0.2">
      <c r="D465" s="288"/>
      <c r="E465" s="297"/>
      <c r="H465" s="288"/>
      <c r="I465" s="288"/>
      <c r="J465" s="336"/>
      <c r="K465" s="288"/>
      <c r="L465" s="288"/>
      <c r="M465" s="288"/>
      <c r="N465" s="298"/>
      <c r="O465" s="288"/>
      <c r="P465" s="298"/>
      <c r="R465" s="337"/>
      <c r="S465" s="298"/>
      <c r="T465" s="298"/>
      <c r="U465" s="298"/>
      <c r="V465" s="298"/>
      <c r="W465" s="298"/>
      <c r="Z465" s="288"/>
    </row>
    <row r="466" spans="4:26" x14ac:dyDescent="0.2">
      <c r="D466" s="288"/>
      <c r="E466" s="297"/>
      <c r="H466" s="288"/>
      <c r="I466" s="288"/>
      <c r="J466" s="336"/>
      <c r="K466" s="288"/>
      <c r="L466" s="288"/>
      <c r="M466" s="288"/>
      <c r="N466" s="298"/>
      <c r="O466" s="288"/>
      <c r="P466" s="298"/>
      <c r="R466" s="337"/>
      <c r="S466" s="298"/>
      <c r="T466" s="298"/>
      <c r="U466" s="298"/>
      <c r="V466" s="298"/>
      <c r="W466" s="298"/>
      <c r="Z466" s="288"/>
    </row>
    <row r="467" spans="4:26" x14ac:dyDescent="0.2">
      <c r="D467" s="288"/>
      <c r="E467" s="297"/>
      <c r="H467" s="288"/>
      <c r="I467" s="288"/>
      <c r="J467" s="336"/>
      <c r="K467" s="288"/>
      <c r="L467" s="288"/>
      <c r="M467" s="288"/>
      <c r="N467" s="298"/>
      <c r="O467" s="288"/>
      <c r="P467" s="298"/>
      <c r="R467" s="337"/>
      <c r="S467" s="298"/>
      <c r="T467" s="298"/>
      <c r="U467" s="298"/>
      <c r="V467" s="298"/>
      <c r="W467" s="298"/>
      <c r="Z467" s="288"/>
    </row>
    <row r="468" spans="4:26" x14ac:dyDescent="0.2">
      <c r="D468" s="288"/>
      <c r="E468" s="297"/>
      <c r="H468" s="288"/>
      <c r="I468" s="288"/>
      <c r="J468" s="336"/>
      <c r="K468" s="288"/>
      <c r="L468" s="288"/>
      <c r="M468" s="288"/>
      <c r="N468" s="298"/>
      <c r="O468" s="288"/>
      <c r="P468" s="298"/>
      <c r="R468" s="337"/>
      <c r="S468" s="298"/>
      <c r="T468" s="298"/>
      <c r="U468" s="298"/>
      <c r="V468" s="298"/>
      <c r="W468" s="298"/>
      <c r="Z468" s="288"/>
    </row>
    <row r="469" spans="4:26" x14ac:dyDescent="0.2">
      <c r="D469" s="288"/>
      <c r="E469" s="297"/>
      <c r="H469" s="288"/>
      <c r="I469" s="288"/>
      <c r="J469" s="336"/>
      <c r="K469" s="288"/>
      <c r="L469" s="288"/>
      <c r="M469" s="288"/>
      <c r="N469" s="298"/>
      <c r="O469" s="288"/>
      <c r="P469" s="298"/>
      <c r="R469" s="337"/>
      <c r="S469" s="298"/>
      <c r="T469" s="298"/>
      <c r="U469" s="298"/>
      <c r="V469" s="298"/>
      <c r="W469" s="298"/>
      <c r="Z469" s="288"/>
    </row>
    <row r="470" spans="4:26" x14ac:dyDescent="0.2">
      <c r="D470" s="288"/>
      <c r="E470" s="297"/>
      <c r="H470" s="288"/>
      <c r="I470" s="288"/>
      <c r="J470" s="336"/>
      <c r="K470" s="288"/>
      <c r="L470" s="288"/>
      <c r="M470" s="288"/>
      <c r="N470" s="298"/>
      <c r="O470" s="288"/>
      <c r="P470" s="298"/>
      <c r="R470" s="337"/>
      <c r="S470" s="298"/>
      <c r="T470" s="298"/>
      <c r="U470" s="298"/>
      <c r="V470" s="298"/>
      <c r="W470" s="298"/>
      <c r="Z470" s="288"/>
    </row>
    <row r="471" spans="4:26" x14ac:dyDescent="0.2">
      <c r="D471" s="288"/>
      <c r="E471" s="297"/>
      <c r="H471" s="288"/>
      <c r="I471" s="288"/>
      <c r="J471" s="336"/>
      <c r="K471" s="288"/>
      <c r="L471" s="288"/>
      <c r="M471" s="288"/>
      <c r="N471" s="298"/>
      <c r="O471" s="288"/>
      <c r="P471" s="298"/>
      <c r="R471" s="337"/>
      <c r="S471" s="298"/>
      <c r="T471" s="298"/>
      <c r="U471" s="298"/>
      <c r="V471" s="298"/>
      <c r="W471" s="298"/>
      <c r="Z471" s="288"/>
    </row>
    <row r="472" spans="4:26" x14ac:dyDescent="0.2">
      <c r="D472" s="288"/>
      <c r="E472" s="297"/>
      <c r="H472" s="288"/>
      <c r="I472" s="288"/>
      <c r="J472" s="336"/>
      <c r="K472" s="288"/>
      <c r="L472" s="288"/>
      <c r="M472" s="288"/>
      <c r="N472" s="298"/>
      <c r="O472" s="288"/>
      <c r="P472" s="298"/>
      <c r="R472" s="337"/>
      <c r="S472" s="298"/>
      <c r="T472" s="298"/>
      <c r="U472" s="298"/>
      <c r="V472" s="298"/>
      <c r="W472" s="298"/>
      <c r="Z472" s="288"/>
    </row>
    <row r="473" spans="4:26" x14ac:dyDescent="0.2">
      <c r="D473" s="288"/>
      <c r="E473" s="297"/>
      <c r="H473" s="288"/>
      <c r="I473" s="288"/>
      <c r="J473" s="336"/>
      <c r="K473" s="288"/>
      <c r="L473" s="288"/>
      <c r="M473" s="288"/>
      <c r="N473" s="298"/>
      <c r="O473" s="288"/>
      <c r="P473" s="298"/>
      <c r="R473" s="337"/>
      <c r="S473" s="298"/>
      <c r="T473" s="298"/>
      <c r="U473" s="298"/>
      <c r="V473" s="298"/>
      <c r="W473" s="298"/>
      <c r="Z473" s="288"/>
    </row>
    <row r="474" spans="4:26" x14ac:dyDescent="0.2">
      <c r="D474" s="288"/>
      <c r="E474" s="297"/>
      <c r="H474" s="288"/>
      <c r="I474" s="288"/>
      <c r="J474" s="336"/>
      <c r="K474" s="288"/>
      <c r="L474" s="288"/>
      <c r="M474" s="288"/>
      <c r="N474" s="298"/>
      <c r="O474" s="288"/>
      <c r="P474" s="298"/>
      <c r="R474" s="337"/>
      <c r="S474" s="298"/>
      <c r="T474" s="298"/>
      <c r="U474" s="298"/>
      <c r="V474" s="298"/>
      <c r="W474" s="298"/>
      <c r="Z474" s="288"/>
    </row>
    <row r="475" spans="4:26" x14ac:dyDescent="0.2">
      <c r="D475" s="288"/>
      <c r="E475" s="297"/>
      <c r="H475" s="288"/>
      <c r="I475" s="288"/>
      <c r="J475" s="336"/>
      <c r="K475" s="288"/>
      <c r="L475" s="288"/>
      <c r="M475" s="288"/>
      <c r="N475" s="298"/>
      <c r="O475" s="288"/>
      <c r="P475" s="298"/>
      <c r="R475" s="337"/>
      <c r="S475" s="298"/>
      <c r="T475" s="298"/>
      <c r="U475" s="298"/>
      <c r="V475" s="298"/>
      <c r="W475" s="298"/>
      <c r="Z475" s="288"/>
    </row>
    <row r="476" spans="4:26" x14ac:dyDescent="0.2">
      <c r="D476" s="288"/>
      <c r="E476" s="297"/>
      <c r="H476" s="288"/>
      <c r="I476" s="288"/>
      <c r="J476" s="336"/>
      <c r="K476" s="288"/>
      <c r="L476" s="288"/>
      <c r="M476" s="288"/>
      <c r="N476" s="298"/>
      <c r="O476" s="288"/>
      <c r="P476" s="298"/>
      <c r="R476" s="337"/>
      <c r="S476" s="298"/>
      <c r="T476" s="298"/>
      <c r="U476" s="298"/>
      <c r="V476" s="298"/>
      <c r="W476" s="298"/>
      <c r="Z476" s="288"/>
    </row>
    <row r="477" spans="4:26" x14ac:dyDescent="0.2">
      <c r="D477" s="288"/>
      <c r="E477" s="297"/>
      <c r="H477" s="288"/>
      <c r="I477" s="288"/>
      <c r="J477" s="336"/>
      <c r="K477" s="288"/>
      <c r="L477" s="288"/>
      <c r="M477" s="288"/>
      <c r="N477" s="298"/>
      <c r="O477" s="288"/>
      <c r="P477" s="298"/>
      <c r="R477" s="337"/>
      <c r="S477" s="298"/>
      <c r="T477" s="298"/>
      <c r="U477" s="298"/>
      <c r="V477" s="298"/>
      <c r="W477" s="298"/>
      <c r="Z477" s="288"/>
    </row>
    <row r="478" spans="4:26" x14ac:dyDescent="0.2">
      <c r="D478" s="288"/>
      <c r="E478" s="297"/>
      <c r="H478" s="288"/>
      <c r="I478" s="288"/>
      <c r="J478" s="336"/>
      <c r="K478" s="288"/>
      <c r="L478" s="288"/>
      <c r="M478" s="288"/>
      <c r="N478" s="298"/>
      <c r="O478" s="288"/>
      <c r="P478" s="298"/>
      <c r="R478" s="337"/>
      <c r="S478" s="298"/>
      <c r="T478" s="298"/>
      <c r="U478" s="298"/>
      <c r="V478" s="298"/>
      <c r="W478" s="298"/>
      <c r="Z478" s="288"/>
    </row>
    <row r="479" spans="4:26" x14ac:dyDescent="0.2">
      <c r="D479" s="288"/>
      <c r="E479" s="297"/>
      <c r="H479" s="288"/>
      <c r="I479" s="288"/>
      <c r="J479" s="336"/>
      <c r="K479" s="288"/>
      <c r="L479" s="288"/>
      <c r="M479" s="288"/>
      <c r="N479" s="298"/>
      <c r="O479" s="288"/>
      <c r="P479" s="298"/>
      <c r="R479" s="337"/>
      <c r="S479" s="298"/>
      <c r="T479" s="298"/>
      <c r="U479" s="298"/>
      <c r="V479" s="298"/>
      <c r="W479" s="298"/>
      <c r="Z479" s="288"/>
    </row>
    <row r="480" spans="4:26" x14ac:dyDescent="0.2">
      <c r="D480" s="288"/>
      <c r="E480" s="297"/>
      <c r="H480" s="288"/>
      <c r="I480" s="288"/>
      <c r="J480" s="336"/>
      <c r="K480" s="288"/>
      <c r="L480" s="288"/>
      <c r="M480" s="288"/>
      <c r="N480" s="298"/>
      <c r="O480" s="288"/>
      <c r="P480" s="298"/>
      <c r="R480" s="337"/>
      <c r="S480" s="298"/>
      <c r="T480" s="298"/>
      <c r="U480" s="298"/>
      <c r="V480" s="298"/>
      <c r="W480" s="298"/>
      <c r="Z480" s="288"/>
    </row>
    <row r="481" spans="4:26" x14ac:dyDescent="0.2">
      <c r="D481" s="288"/>
      <c r="E481" s="297"/>
      <c r="H481" s="288"/>
      <c r="I481" s="288"/>
      <c r="J481" s="336"/>
      <c r="K481" s="288"/>
      <c r="L481" s="288"/>
      <c r="M481" s="288"/>
      <c r="N481" s="298"/>
      <c r="O481" s="288"/>
      <c r="P481" s="298"/>
      <c r="R481" s="337"/>
      <c r="S481" s="298"/>
      <c r="T481" s="298"/>
      <c r="U481" s="298"/>
      <c r="V481" s="298"/>
      <c r="W481" s="298"/>
      <c r="Z481" s="288"/>
    </row>
    <row r="482" spans="4:26" x14ac:dyDescent="0.2">
      <c r="D482" s="288"/>
      <c r="E482" s="297"/>
      <c r="H482" s="288"/>
      <c r="I482" s="288"/>
      <c r="J482" s="336"/>
      <c r="K482" s="288"/>
      <c r="L482" s="288"/>
      <c r="M482" s="288"/>
      <c r="N482" s="298"/>
      <c r="O482" s="288"/>
      <c r="P482" s="298"/>
      <c r="R482" s="337"/>
      <c r="S482" s="298"/>
      <c r="T482" s="298"/>
      <c r="U482" s="298"/>
      <c r="V482" s="298"/>
      <c r="W482" s="298"/>
      <c r="Z482" s="288"/>
    </row>
    <row r="483" spans="4:26" x14ac:dyDescent="0.2">
      <c r="D483" s="288"/>
      <c r="E483" s="297"/>
      <c r="H483" s="288"/>
      <c r="I483" s="288"/>
      <c r="J483" s="336"/>
      <c r="K483" s="288"/>
      <c r="L483" s="288"/>
      <c r="M483" s="288"/>
      <c r="N483" s="298"/>
      <c r="O483" s="288"/>
      <c r="P483" s="298"/>
      <c r="R483" s="337"/>
      <c r="S483" s="298"/>
      <c r="T483" s="298"/>
      <c r="U483" s="298"/>
      <c r="V483" s="298"/>
      <c r="W483" s="298"/>
      <c r="Z483" s="288"/>
    </row>
    <row r="484" spans="4:26" x14ac:dyDescent="0.2">
      <c r="D484" s="288"/>
      <c r="E484" s="297"/>
      <c r="H484" s="288"/>
      <c r="I484" s="288"/>
      <c r="J484" s="336"/>
      <c r="K484" s="288"/>
      <c r="L484" s="288"/>
      <c r="M484" s="288"/>
      <c r="N484" s="298"/>
      <c r="O484" s="288"/>
      <c r="P484" s="298"/>
      <c r="R484" s="337"/>
      <c r="S484" s="298"/>
      <c r="T484" s="298"/>
      <c r="U484" s="298"/>
      <c r="V484" s="298"/>
      <c r="W484" s="298"/>
      <c r="Z484" s="288"/>
    </row>
    <row r="485" spans="4:26" x14ac:dyDescent="0.2">
      <c r="D485" s="288"/>
      <c r="E485" s="297"/>
      <c r="H485" s="288"/>
      <c r="I485" s="288"/>
      <c r="J485" s="336"/>
      <c r="K485" s="288"/>
      <c r="L485" s="288"/>
      <c r="M485" s="288"/>
      <c r="N485" s="298"/>
      <c r="O485" s="288"/>
      <c r="P485" s="298"/>
      <c r="R485" s="337"/>
      <c r="S485" s="298"/>
      <c r="T485" s="298"/>
      <c r="U485" s="298"/>
      <c r="V485" s="298"/>
      <c r="W485" s="298"/>
      <c r="Z485" s="288"/>
    </row>
    <row r="486" spans="4:26" x14ac:dyDescent="0.2">
      <c r="D486" s="288"/>
      <c r="E486" s="297"/>
      <c r="H486" s="288"/>
      <c r="I486" s="288"/>
      <c r="J486" s="336"/>
      <c r="K486" s="288"/>
      <c r="L486" s="288"/>
      <c r="M486" s="288"/>
      <c r="N486" s="298"/>
      <c r="O486" s="288"/>
      <c r="P486" s="298"/>
      <c r="R486" s="337"/>
      <c r="S486" s="298"/>
      <c r="T486" s="298"/>
      <c r="U486" s="298"/>
      <c r="V486" s="298"/>
      <c r="W486" s="298"/>
      <c r="Z486" s="288"/>
    </row>
    <row r="487" spans="4:26" x14ac:dyDescent="0.2">
      <c r="D487" s="288"/>
      <c r="E487" s="297"/>
      <c r="H487" s="288"/>
      <c r="I487" s="288"/>
      <c r="J487" s="336"/>
      <c r="K487" s="288"/>
      <c r="L487" s="288"/>
      <c r="M487" s="288"/>
      <c r="N487" s="298"/>
      <c r="O487" s="288"/>
      <c r="P487" s="298"/>
      <c r="R487" s="337"/>
      <c r="S487" s="298"/>
      <c r="T487" s="298"/>
      <c r="U487" s="298"/>
      <c r="V487" s="298"/>
      <c r="W487" s="298"/>
      <c r="Z487" s="288"/>
    </row>
    <row r="488" spans="4:26" x14ac:dyDescent="0.2">
      <c r="D488" s="288"/>
      <c r="E488" s="297"/>
      <c r="H488" s="288"/>
      <c r="I488" s="288"/>
      <c r="J488" s="336"/>
      <c r="K488" s="288"/>
      <c r="L488" s="288"/>
      <c r="M488" s="288"/>
      <c r="N488" s="298"/>
      <c r="O488" s="288"/>
      <c r="P488" s="298"/>
      <c r="R488" s="337"/>
      <c r="S488" s="298"/>
      <c r="T488" s="298"/>
      <c r="U488" s="298"/>
      <c r="V488" s="298"/>
      <c r="W488" s="298"/>
      <c r="Z488" s="288"/>
    </row>
    <row r="489" spans="4:26" x14ac:dyDescent="0.2">
      <c r="D489" s="288"/>
      <c r="E489" s="297"/>
      <c r="H489" s="288"/>
      <c r="I489" s="288"/>
      <c r="J489" s="336"/>
      <c r="K489" s="288"/>
      <c r="L489" s="288"/>
      <c r="M489" s="288"/>
      <c r="N489" s="298"/>
      <c r="O489" s="288"/>
      <c r="P489" s="298"/>
      <c r="R489" s="337"/>
      <c r="S489" s="298"/>
      <c r="T489" s="298"/>
      <c r="U489" s="298"/>
      <c r="V489" s="298"/>
      <c r="W489" s="298"/>
      <c r="Z489" s="288"/>
    </row>
    <row r="490" spans="4:26" x14ac:dyDescent="0.2">
      <c r="D490" s="288"/>
      <c r="E490" s="297"/>
      <c r="H490" s="288"/>
      <c r="I490" s="288"/>
      <c r="J490" s="336"/>
      <c r="K490" s="288"/>
      <c r="L490" s="288"/>
      <c r="M490" s="288"/>
      <c r="N490" s="298"/>
      <c r="O490" s="288"/>
      <c r="P490" s="298"/>
      <c r="R490" s="337"/>
      <c r="S490" s="298"/>
      <c r="T490" s="298"/>
      <c r="U490" s="298"/>
      <c r="V490" s="298"/>
      <c r="W490" s="298"/>
      <c r="Z490" s="288"/>
    </row>
    <row r="491" spans="4:26" x14ac:dyDescent="0.2">
      <c r="D491" s="288"/>
      <c r="E491" s="297"/>
      <c r="H491" s="288"/>
      <c r="I491" s="288"/>
      <c r="J491" s="336"/>
      <c r="K491" s="288"/>
      <c r="L491" s="288"/>
      <c r="M491" s="288"/>
      <c r="N491" s="298"/>
      <c r="O491" s="288"/>
      <c r="P491" s="298"/>
      <c r="R491" s="337"/>
      <c r="S491" s="298"/>
      <c r="T491" s="298"/>
      <c r="U491" s="298"/>
      <c r="V491" s="298"/>
      <c r="W491" s="298"/>
      <c r="Z491" s="288"/>
    </row>
    <row r="492" spans="4:26" x14ac:dyDescent="0.2">
      <c r="D492" s="288"/>
      <c r="E492" s="297"/>
      <c r="H492" s="288"/>
      <c r="I492" s="288"/>
      <c r="J492" s="336"/>
      <c r="K492" s="288"/>
      <c r="L492" s="288"/>
      <c r="M492" s="288"/>
      <c r="N492" s="298"/>
      <c r="O492" s="288"/>
      <c r="P492" s="298"/>
      <c r="R492" s="337"/>
      <c r="S492" s="298"/>
      <c r="T492" s="298"/>
      <c r="U492" s="298"/>
      <c r="V492" s="298"/>
      <c r="W492" s="298"/>
      <c r="Z492" s="288"/>
    </row>
    <row r="493" spans="4:26" x14ac:dyDescent="0.2">
      <c r="D493" s="288"/>
      <c r="E493" s="297"/>
      <c r="H493" s="288"/>
      <c r="I493" s="288"/>
      <c r="J493" s="336"/>
      <c r="K493" s="288"/>
      <c r="L493" s="288"/>
      <c r="M493" s="288"/>
      <c r="N493" s="298"/>
      <c r="O493" s="288"/>
      <c r="P493" s="298"/>
      <c r="R493" s="337"/>
      <c r="S493" s="298"/>
      <c r="T493" s="298"/>
      <c r="U493" s="298"/>
      <c r="V493" s="298"/>
      <c r="W493" s="298"/>
      <c r="Z493" s="288"/>
    </row>
    <row r="494" spans="4:26" x14ac:dyDescent="0.2">
      <c r="D494" s="288"/>
      <c r="E494" s="297"/>
      <c r="H494" s="288"/>
      <c r="I494" s="288"/>
      <c r="J494" s="336"/>
      <c r="K494" s="288"/>
      <c r="L494" s="288"/>
      <c r="M494" s="288"/>
      <c r="N494" s="298"/>
      <c r="O494" s="288"/>
      <c r="P494" s="298"/>
      <c r="R494" s="337"/>
      <c r="S494" s="298"/>
      <c r="T494" s="298"/>
      <c r="U494" s="298"/>
      <c r="V494" s="298"/>
      <c r="W494" s="298"/>
      <c r="Z494" s="288"/>
    </row>
    <row r="495" spans="4:26" x14ac:dyDescent="0.2">
      <c r="D495" s="288"/>
      <c r="E495" s="297"/>
      <c r="H495" s="288"/>
      <c r="I495" s="288"/>
      <c r="J495" s="336"/>
      <c r="K495" s="288"/>
      <c r="L495" s="288"/>
      <c r="M495" s="288"/>
      <c r="N495" s="298"/>
      <c r="O495" s="288"/>
      <c r="P495" s="298"/>
      <c r="R495" s="337"/>
      <c r="S495" s="298"/>
      <c r="T495" s="298"/>
      <c r="U495" s="298"/>
      <c r="V495" s="298"/>
      <c r="W495" s="298"/>
      <c r="Z495" s="288"/>
    </row>
    <row r="496" spans="4:26" x14ac:dyDescent="0.2">
      <c r="D496" s="288"/>
      <c r="E496" s="297"/>
      <c r="H496" s="288"/>
      <c r="I496" s="288"/>
      <c r="J496" s="336"/>
      <c r="K496" s="288"/>
      <c r="L496" s="288"/>
      <c r="M496" s="288"/>
      <c r="N496" s="298"/>
      <c r="O496" s="288"/>
      <c r="P496" s="298"/>
      <c r="R496" s="337"/>
      <c r="S496" s="298"/>
      <c r="T496" s="298"/>
      <c r="U496" s="298"/>
      <c r="V496" s="298"/>
      <c r="W496" s="298"/>
      <c r="Z496" s="288"/>
    </row>
    <row r="497" spans="4:26" x14ac:dyDescent="0.2">
      <c r="D497" s="288"/>
      <c r="E497" s="297"/>
      <c r="H497" s="288"/>
      <c r="I497" s="288"/>
      <c r="J497" s="336"/>
      <c r="K497" s="288"/>
      <c r="L497" s="288"/>
      <c r="M497" s="288"/>
      <c r="N497" s="298"/>
      <c r="O497" s="288"/>
      <c r="P497" s="298"/>
      <c r="R497" s="337"/>
      <c r="S497" s="298"/>
      <c r="T497" s="298"/>
      <c r="U497" s="298"/>
      <c r="V497" s="298"/>
      <c r="W497" s="298"/>
      <c r="Z497" s="288"/>
    </row>
    <row r="498" spans="4:26" x14ac:dyDescent="0.2">
      <c r="D498" s="288"/>
      <c r="E498" s="297"/>
      <c r="H498" s="288"/>
      <c r="I498" s="288"/>
      <c r="J498" s="336"/>
      <c r="K498" s="288"/>
      <c r="L498" s="288"/>
      <c r="M498" s="288"/>
      <c r="N498" s="298"/>
      <c r="O498" s="288"/>
      <c r="P498" s="298"/>
      <c r="R498" s="337"/>
      <c r="S498" s="298"/>
      <c r="T498" s="298"/>
      <c r="U498" s="298"/>
      <c r="V498" s="298"/>
      <c r="W498" s="298"/>
      <c r="Z498" s="288"/>
    </row>
    <row r="499" spans="4:26" x14ac:dyDescent="0.2">
      <c r="D499" s="288"/>
      <c r="E499" s="297"/>
      <c r="H499" s="288"/>
      <c r="I499" s="288"/>
      <c r="J499" s="336"/>
      <c r="K499" s="288"/>
      <c r="L499" s="288"/>
      <c r="M499" s="288"/>
      <c r="N499" s="298"/>
      <c r="O499" s="288"/>
      <c r="P499" s="298"/>
      <c r="R499" s="337"/>
      <c r="S499" s="298"/>
      <c r="T499" s="298"/>
      <c r="U499" s="298"/>
      <c r="V499" s="298"/>
      <c r="W499" s="298"/>
      <c r="Z499" s="288"/>
    </row>
    <row r="500" spans="4:26" x14ac:dyDescent="0.2">
      <c r="D500" s="288"/>
      <c r="E500" s="297"/>
      <c r="H500" s="288"/>
      <c r="I500" s="288"/>
      <c r="J500" s="336"/>
      <c r="K500" s="288"/>
      <c r="L500" s="288"/>
      <c r="M500" s="288"/>
      <c r="N500" s="298"/>
      <c r="O500" s="288"/>
      <c r="P500" s="298"/>
      <c r="R500" s="337"/>
      <c r="S500" s="298"/>
      <c r="T500" s="298"/>
      <c r="U500" s="298"/>
      <c r="V500" s="298"/>
      <c r="W500" s="298"/>
      <c r="Z500" s="288"/>
    </row>
    <row r="501" spans="4:26" x14ac:dyDescent="0.2">
      <c r="D501" s="288"/>
      <c r="E501" s="297"/>
      <c r="H501" s="288"/>
      <c r="I501" s="288"/>
      <c r="J501" s="336"/>
      <c r="K501" s="288"/>
      <c r="L501" s="288"/>
      <c r="M501" s="288"/>
      <c r="N501" s="298"/>
      <c r="O501" s="288"/>
      <c r="P501" s="298"/>
      <c r="R501" s="337"/>
      <c r="S501" s="298"/>
      <c r="T501" s="298"/>
      <c r="U501" s="298"/>
      <c r="V501" s="298"/>
      <c r="W501" s="298"/>
      <c r="Z501" s="288"/>
    </row>
    <row r="502" spans="4:26" x14ac:dyDescent="0.2">
      <c r="D502" s="288"/>
      <c r="E502" s="297"/>
      <c r="H502" s="288"/>
      <c r="I502" s="288"/>
      <c r="J502" s="336"/>
      <c r="K502" s="288"/>
      <c r="L502" s="288"/>
      <c r="M502" s="288"/>
      <c r="N502" s="298"/>
      <c r="O502" s="288"/>
      <c r="P502" s="298"/>
      <c r="R502" s="337"/>
      <c r="S502" s="298"/>
      <c r="T502" s="298"/>
      <c r="U502" s="298"/>
      <c r="V502" s="298"/>
      <c r="W502" s="298"/>
      <c r="Z502" s="288"/>
    </row>
    <row r="503" spans="4:26" x14ac:dyDescent="0.2">
      <c r="D503" s="288"/>
      <c r="E503" s="297"/>
      <c r="H503" s="288"/>
      <c r="I503" s="288"/>
      <c r="J503" s="336"/>
      <c r="K503" s="288"/>
      <c r="L503" s="288"/>
      <c r="M503" s="288"/>
      <c r="N503" s="298"/>
      <c r="O503" s="288"/>
      <c r="P503" s="298"/>
      <c r="R503" s="337"/>
      <c r="S503" s="298"/>
      <c r="T503" s="298"/>
      <c r="U503" s="298"/>
      <c r="V503" s="298"/>
      <c r="W503" s="298"/>
      <c r="Z503" s="288"/>
    </row>
    <row r="504" spans="4:26" x14ac:dyDescent="0.2">
      <c r="D504" s="288"/>
      <c r="E504" s="297"/>
      <c r="H504" s="288"/>
      <c r="I504" s="288"/>
      <c r="J504" s="336"/>
      <c r="K504" s="288"/>
      <c r="L504" s="288"/>
      <c r="M504" s="288"/>
      <c r="N504" s="298"/>
      <c r="O504" s="288"/>
      <c r="P504" s="298"/>
      <c r="R504" s="337"/>
      <c r="S504" s="298"/>
      <c r="T504" s="298"/>
      <c r="U504" s="298"/>
      <c r="V504" s="298"/>
      <c r="W504" s="298"/>
      <c r="Z504" s="288"/>
    </row>
    <row r="505" spans="4:26" x14ac:dyDescent="0.2">
      <c r="D505" s="288"/>
      <c r="E505" s="297"/>
      <c r="H505" s="288"/>
      <c r="I505" s="288"/>
      <c r="J505" s="336"/>
      <c r="K505" s="288"/>
      <c r="L505" s="288"/>
      <c r="M505" s="288"/>
      <c r="N505" s="298"/>
      <c r="O505" s="288"/>
      <c r="P505" s="298"/>
      <c r="R505" s="337"/>
      <c r="S505" s="298"/>
      <c r="T505" s="298"/>
      <c r="U505" s="298"/>
      <c r="V505" s="298"/>
      <c r="W505" s="298"/>
      <c r="Z505" s="288"/>
    </row>
    <row r="506" spans="4:26" x14ac:dyDescent="0.2">
      <c r="D506" s="288"/>
      <c r="E506" s="297"/>
      <c r="H506" s="288"/>
      <c r="I506" s="288"/>
      <c r="J506" s="336"/>
      <c r="K506" s="288"/>
      <c r="L506" s="288"/>
      <c r="M506" s="288"/>
      <c r="N506" s="298"/>
      <c r="O506" s="288"/>
      <c r="P506" s="298"/>
      <c r="R506" s="337"/>
      <c r="S506" s="298"/>
      <c r="T506" s="298"/>
      <c r="U506" s="298"/>
      <c r="V506" s="298"/>
      <c r="W506" s="298"/>
      <c r="Z506" s="288"/>
    </row>
    <row r="507" spans="4:26" x14ac:dyDescent="0.2">
      <c r="D507" s="288"/>
      <c r="E507" s="297"/>
      <c r="H507" s="288"/>
      <c r="I507" s="288"/>
      <c r="J507" s="336"/>
      <c r="K507" s="288"/>
      <c r="L507" s="288"/>
      <c r="M507" s="288"/>
      <c r="N507" s="298"/>
      <c r="O507" s="288"/>
      <c r="P507" s="298"/>
      <c r="R507" s="337"/>
      <c r="S507" s="298"/>
      <c r="T507" s="298"/>
      <c r="U507" s="298"/>
      <c r="V507" s="298"/>
      <c r="W507" s="298"/>
      <c r="Z507" s="288"/>
    </row>
    <row r="508" spans="4:26" x14ac:dyDescent="0.2">
      <c r="D508" s="288"/>
      <c r="E508" s="297"/>
      <c r="H508" s="288"/>
      <c r="I508" s="288"/>
      <c r="J508" s="336"/>
      <c r="K508" s="288"/>
      <c r="L508" s="288"/>
      <c r="M508" s="288"/>
      <c r="N508" s="298"/>
      <c r="O508" s="288"/>
      <c r="P508" s="298"/>
      <c r="R508" s="337"/>
      <c r="S508" s="298"/>
      <c r="T508" s="298"/>
      <c r="U508" s="298"/>
      <c r="V508" s="298"/>
      <c r="W508" s="298"/>
      <c r="Z508" s="288"/>
    </row>
    <row r="509" spans="4:26" x14ac:dyDescent="0.2">
      <c r="D509" s="288"/>
      <c r="E509" s="297"/>
      <c r="H509" s="288"/>
      <c r="I509" s="288"/>
      <c r="J509" s="336"/>
      <c r="K509" s="288"/>
      <c r="L509" s="288"/>
      <c r="M509" s="288"/>
      <c r="N509" s="298"/>
      <c r="O509" s="288"/>
      <c r="P509" s="298"/>
      <c r="R509" s="337"/>
      <c r="S509" s="298"/>
      <c r="T509" s="298"/>
      <c r="U509" s="298"/>
      <c r="V509" s="298"/>
      <c r="W509" s="298"/>
      <c r="Z509" s="288"/>
    </row>
    <row r="510" spans="4:26" x14ac:dyDescent="0.2">
      <c r="D510" s="288"/>
      <c r="E510" s="297"/>
      <c r="H510" s="288"/>
      <c r="I510" s="288"/>
      <c r="J510" s="336"/>
      <c r="K510" s="288"/>
      <c r="L510" s="288"/>
      <c r="M510" s="288"/>
      <c r="N510" s="298"/>
      <c r="O510" s="288"/>
      <c r="P510" s="298"/>
      <c r="R510" s="337"/>
      <c r="S510" s="298"/>
      <c r="T510" s="298"/>
      <c r="U510" s="298"/>
      <c r="V510" s="298"/>
      <c r="W510" s="298"/>
      <c r="Z510" s="288"/>
    </row>
    <row r="511" spans="4:26" x14ac:dyDescent="0.2">
      <c r="D511" s="288"/>
      <c r="E511" s="297"/>
      <c r="H511" s="288"/>
      <c r="I511" s="288"/>
      <c r="J511" s="336"/>
      <c r="K511" s="288"/>
      <c r="L511" s="288"/>
      <c r="M511" s="288"/>
      <c r="N511" s="298"/>
      <c r="O511" s="288"/>
      <c r="P511" s="298"/>
      <c r="R511" s="337"/>
      <c r="S511" s="298"/>
      <c r="T511" s="298"/>
      <c r="U511" s="298"/>
      <c r="V511" s="298"/>
      <c r="W511" s="298"/>
      <c r="Z511" s="288"/>
    </row>
    <row r="512" spans="4:26" x14ac:dyDescent="0.2">
      <c r="D512" s="288"/>
      <c r="E512" s="297"/>
      <c r="H512" s="288"/>
      <c r="I512" s="288"/>
      <c r="J512" s="336"/>
      <c r="K512" s="288"/>
      <c r="L512" s="288"/>
      <c r="M512" s="288"/>
      <c r="N512" s="298"/>
      <c r="O512" s="288"/>
      <c r="P512" s="298"/>
      <c r="R512" s="337"/>
      <c r="S512" s="298"/>
      <c r="T512" s="298"/>
      <c r="U512" s="298"/>
      <c r="V512" s="298"/>
      <c r="W512" s="298"/>
      <c r="Z512" s="288"/>
    </row>
    <row r="513" spans="4:26" x14ac:dyDescent="0.2">
      <c r="D513" s="288"/>
      <c r="E513" s="297"/>
      <c r="H513" s="288"/>
      <c r="I513" s="288"/>
      <c r="J513" s="336"/>
      <c r="K513" s="288"/>
      <c r="L513" s="288"/>
      <c r="M513" s="288"/>
      <c r="N513" s="298"/>
      <c r="O513" s="288"/>
      <c r="P513" s="298"/>
      <c r="R513" s="337"/>
      <c r="S513" s="298"/>
      <c r="T513" s="298"/>
      <c r="U513" s="298"/>
      <c r="V513" s="298"/>
      <c r="W513" s="298"/>
      <c r="Z513" s="288"/>
    </row>
    <row r="514" spans="4:26" x14ac:dyDescent="0.2">
      <c r="D514" s="288"/>
      <c r="E514" s="297"/>
      <c r="H514" s="288"/>
      <c r="I514" s="288"/>
      <c r="J514" s="336"/>
      <c r="K514" s="288"/>
      <c r="L514" s="288"/>
      <c r="M514" s="288"/>
      <c r="N514" s="298"/>
      <c r="O514" s="288"/>
      <c r="P514" s="298"/>
      <c r="R514" s="337"/>
      <c r="S514" s="298"/>
      <c r="T514" s="298"/>
      <c r="U514" s="298"/>
      <c r="V514" s="298"/>
      <c r="W514" s="298"/>
      <c r="Z514" s="288"/>
    </row>
    <row r="515" spans="4:26" x14ac:dyDescent="0.2">
      <c r="D515" s="288"/>
      <c r="E515" s="297"/>
      <c r="H515" s="288"/>
      <c r="I515" s="288"/>
      <c r="J515" s="336"/>
      <c r="K515" s="288"/>
      <c r="L515" s="288"/>
      <c r="M515" s="288"/>
      <c r="N515" s="298"/>
      <c r="O515" s="288"/>
      <c r="P515" s="298"/>
      <c r="R515" s="337"/>
      <c r="S515" s="298"/>
      <c r="T515" s="298"/>
      <c r="U515" s="298"/>
      <c r="V515" s="298"/>
      <c r="W515" s="298"/>
      <c r="Z515" s="288"/>
    </row>
    <row r="516" spans="4:26" x14ac:dyDescent="0.2">
      <c r="D516" s="288"/>
      <c r="E516" s="297"/>
      <c r="H516" s="288"/>
      <c r="I516" s="288"/>
      <c r="J516" s="336"/>
      <c r="K516" s="288"/>
      <c r="L516" s="288"/>
      <c r="M516" s="288"/>
      <c r="N516" s="298"/>
      <c r="O516" s="288"/>
      <c r="P516" s="298"/>
      <c r="R516" s="337"/>
      <c r="S516" s="298"/>
      <c r="T516" s="298"/>
      <c r="U516" s="298"/>
      <c r="V516" s="298"/>
      <c r="W516" s="298"/>
      <c r="Z516" s="288"/>
    </row>
    <row r="517" spans="4:26" x14ac:dyDescent="0.2">
      <c r="D517" s="288"/>
      <c r="E517" s="297"/>
      <c r="H517" s="288"/>
      <c r="I517" s="288"/>
      <c r="J517" s="336"/>
      <c r="K517" s="288"/>
      <c r="L517" s="288"/>
      <c r="M517" s="288"/>
      <c r="N517" s="298"/>
      <c r="O517" s="288"/>
      <c r="P517" s="298"/>
      <c r="R517" s="337"/>
      <c r="S517" s="298"/>
      <c r="T517" s="298"/>
      <c r="U517" s="298"/>
      <c r="V517" s="298"/>
      <c r="W517" s="298"/>
      <c r="Z517" s="288"/>
    </row>
    <row r="518" spans="4:26" x14ac:dyDescent="0.2">
      <c r="D518" s="288"/>
      <c r="E518" s="297"/>
      <c r="H518" s="288"/>
      <c r="I518" s="288"/>
      <c r="J518" s="336"/>
      <c r="K518" s="288"/>
      <c r="L518" s="288"/>
      <c r="M518" s="288"/>
      <c r="N518" s="298"/>
      <c r="O518" s="288"/>
      <c r="P518" s="298"/>
      <c r="R518" s="337"/>
      <c r="S518" s="298"/>
      <c r="T518" s="298"/>
      <c r="U518" s="298"/>
      <c r="V518" s="298"/>
      <c r="W518" s="298"/>
      <c r="Z518" s="288"/>
    </row>
    <row r="519" spans="4:26" x14ac:dyDescent="0.2">
      <c r="D519" s="288"/>
      <c r="E519" s="297"/>
      <c r="H519" s="288"/>
      <c r="I519" s="288"/>
      <c r="J519" s="336"/>
      <c r="K519" s="288"/>
      <c r="L519" s="288"/>
      <c r="M519" s="288"/>
      <c r="N519" s="298"/>
      <c r="O519" s="288"/>
      <c r="P519" s="298"/>
      <c r="R519" s="337"/>
      <c r="S519" s="298"/>
      <c r="T519" s="298"/>
      <c r="U519" s="298"/>
      <c r="V519" s="298"/>
      <c r="W519" s="298"/>
      <c r="Z519" s="288"/>
    </row>
    <row r="520" spans="4:26" x14ac:dyDescent="0.2">
      <c r="D520" s="288"/>
      <c r="E520" s="297"/>
      <c r="H520" s="288"/>
      <c r="I520" s="288"/>
      <c r="J520" s="336"/>
      <c r="K520" s="288"/>
      <c r="L520" s="288"/>
      <c r="M520" s="288"/>
      <c r="N520" s="298"/>
      <c r="O520" s="288"/>
      <c r="P520" s="298"/>
      <c r="R520" s="337"/>
      <c r="S520" s="298"/>
      <c r="T520" s="298"/>
      <c r="U520" s="298"/>
      <c r="V520" s="298"/>
      <c r="W520" s="298"/>
      <c r="Z520" s="288"/>
    </row>
    <row r="521" spans="4:26" x14ac:dyDescent="0.2">
      <c r="D521" s="288"/>
      <c r="E521" s="297"/>
      <c r="H521" s="288"/>
      <c r="I521" s="288"/>
      <c r="J521" s="336"/>
      <c r="K521" s="288"/>
      <c r="L521" s="288"/>
      <c r="M521" s="288"/>
      <c r="N521" s="298"/>
      <c r="O521" s="288"/>
      <c r="P521" s="298"/>
      <c r="R521" s="337"/>
      <c r="S521" s="298"/>
      <c r="T521" s="298"/>
      <c r="U521" s="298"/>
      <c r="V521" s="298"/>
      <c r="W521" s="298"/>
      <c r="Z521" s="288"/>
    </row>
    <row r="522" spans="4:26" x14ac:dyDescent="0.2">
      <c r="D522" s="288"/>
      <c r="E522" s="297"/>
      <c r="H522" s="288"/>
      <c r="I522" s="288"/>
      <c r="J522" s="336"/>
      <c r="K522" s="288"/>
      <c r="L522" s="288"/>
      <c r="M522" s="288"/>
      <c r="N522" s="298"/>
      <c r="O522" s="288"/>
      <c r="P522" s="298"/>
      <c r="R522" s="337"/>
      <c r="S522" s="298"/>
      <c r="T522" s="298"/>
      <c r="U522" s="298"/>
      <c r="V522" s="298"/>
      <c r="W522" s="298"/>
      <c r="Z522" s="288"/>
    </row>
    <row r="523" spans="4:26" x14ac:dyDescent="0.2">
      <c r="D523" s="288"/>
      <c r="E523" s="297"/>
      <c r="H523" s="288"/>
      <c r="I523" s="288"/>
      <c r="J523" s="336"/>
      <c r="K523" s="288"/>
      <c r="L523" s="288"/>
      <c r="M523" s="288"/>
      <c r="N523" s="298"/>
      <c r="O523" s="288"/>
      <c r="P523" s="298"/>
      <c r="R523" s="337"/>
      <c r="S523" s="298"/>
      <c r="T523" s="298"/>
      <c r="U523" s="298"/>
      <c r="V523" s="298"/>
      <c r="W523" s="298"/>
      <c r="Z523" s="288"/>
    </row>
    <row r="524" spans="4:26" x14ac:dyDescent="0.2">
      <c r="D524" s="288"/>
      <c r="E524" s="297"/>
      <c r="H524" s="288"/>
      <c r="I524" s="288"/>
      <c r="J524" s="336"/>
      <c r="K524" s="288"/>
      <c r="L524" s="288"/>
      <c r="M524" s="288"/>
      <c r="N524" s="298"/>
      <c r="O524" s="288"/>
      <c r="P524" s="298"/>
      <c r="R524" s="337"/>
      <c r="S524" s="298"/>
      <c r="T524" s="298"/>
      <c r="U524" s="298"/>
      <c r="V524" s="298"/>
      <c r="W524" s="298"/>
      <c r="Z524" s="288"/>
    </row>
    <row r="525" spans="4:26" x14ac:dyDescent="0.2">
      <c r="D525" s="288"/>
      <c r="E525" s="297"/>
      <c r="H525" s="288"/>
      <c r="I525" s="288"/>
      <c r="J525" s="336"/>
      <c r="K525" s="288"/>
      <c r="L525" s="288"/>
      <c r="M525" s="288"/>
      <c r="N525" s="298"/>
      <c r="O525" s="288"/>
      <c r="P525" s="298"/>
      <c r="R525" s="337"/>
      <c r="S525" s="298"/>
      <c r="T525" s="298"/>
      <c r="U525" s="298"/>
      <c r="V525" s="298"/>
      <c r="W525" s="298"/>
      <c r="Z525" s="288"/>
    </row>
    <row r="526" spans="4:26" x14ac:dyDescent="0.2">
      <c r="D526" s="288"/>
      <c r="E526" s="297"/>
      <c r="H526" s="288"/>
      <c r="I526" s="288"/>
      <c r="J526" s="336"/>
      <c r="K526" s="288"/>
      <c r="L526" s="288"/>
      <c r="M526" s="288"/>
      <c r="N526" s="298"/>
      <c r="O526" s="288"/>
      <c r="P526" s="298"/>
      <c r="R526" s="337"/>
      <c r="S526" s="298"/>
      <c r="T526" s="298"/>
      <c r="U526" s="298"/>
      <c r="V526" s="298"/>
      <c r="W526" s="298"/>
      <c r="Z526" s="288"/>
    </row>
    <row r="527" spans="4:26" x14ac:dyDescent="0.2">
      <c r="D527" s="288"/>
      <c r="E527" s="297"/>
      <c r="H527" s="288"/>
      <c r="I527" s="288"/>
      <c r="J527" s="336"/>
      <c r="K527" s="288"/>
      <c r="L527" s="288"/>
      <c r="M527" s="288"/>
      <c r="N527" s="298"/>
      <c r="O527" s="288"/>
      <c r="P527" s="298"/>
      <c r="R527" s="337"/>
      <c r="S527" s="298"/>
      <c r="T527" s="298"/>
      <c r="U527" s="298"/>
      <c r="V527" s="298"/>
      <c r="W527" s="298"/>
      <c r="Z527" s="288"/>
    </row>
    <row r="528" spans="4:26" x14ac:dyDescent="0.2">
      <c r="D528" s="288"/>
      <c r="E528" s="297"/>
      <c r="H528" s="288"/>
      <c r="I528" s="288"/>
      <c r="J528" s="336"/>
      <c r="K528" s="288"/>
      <c r="L528" s="288"/>
      <c r="M528" s="288"/>
      <c r="N528" s="298"/>
      <c r="O528" s="288"/>
      <c r="P528" s="298"/>
      <c r="R528" s="337"/>
      <c r="S528" s="298"/>
      <c r="T528" s="298"/>
      <c r="U528" s="298"/>
      <c r="V528" s="298"/>
      <c r="W528" s="298"/>
      <c r="Z528" s="288"/>
    </row>
    <row r="529" spans="4:26" x14ac:dyDescent="0.2">
      <c r="D529" s="288"/>
      <c r="E529" s="297"/>
      <c r="H529" s="288"/>
      <c r="I529" s="288"/>
      <c r="J529" s="336"/>
      <c r="K529" s="288"/>
      <c r="L529" s="288"/>
      <c r="M529" s="288"/>
      <c r="N529" s="298"/>
      <c r="O529" s="288"/>
      <c r="P529" s="298"/>
      <c r="R529" s="337"/>
      <c r="S529" s="298"/>
      <c r="T529" s="298"/>
      <c r="U529" s="298"/>
      <c r="V529" s="298"/>
      <c r="W529" s="298"/>
      <c r="Z529" s="288"/>
    </row>
    <row r="530" spans="4:26" x14ac:dyDescent="0.2">
      <c r="D530" s="288"/>
      <c r="E530" s="297"/>
      <c r="H530" s="288"/>
      <c r="I530" s="288"/>
      <c r="J530" s="336"/>
      <c r="K530" s="288"/>
      <c r="L530" s="288"/>
      <c r="M530" s="288"/>
      <c r="N530" s="298"/>
      <c r="O530" s="288"/>
      <c r="P530" s="298"/>
      <c r="R530" s="337"/>
      <c r="S530" s="298"/>
      <c r="T530" s="298"/>
      <c r="U530" s="298"/>
      <c r="V530" s="298"/>
      <c r="W530" s="298"/>
      <c r="Z530" s="288"/>
    </row>
    <row r="531" spans="4:26" x14ac:dyDescent="0.2">
      <c r="D531" s="288"/>
      <c r="E531" s="297"/>
      <c r="H531" s="288"/>
      <c r="I531" s="288"/>
      <c r="J531" s="336"/>
      <c r="K531" s="288"/>
      <c r="L531" s="288"/>
      <c r="M531" s="288"/>
      <c r="N531" s="298"/>
      <c r="O531" s="288"/>
      <c r="P531" s="298"/>
      <c r="R531" s="337"/>
      <c r="S531" s="298"/>
      <c r="T531" s="298"/>
      <c r="U531" s="298"/>
      <c r="V531" s="298"/>
      <c r="W531" s="298"/>
      <c r="Z531" s="288"/>
    </row>
    <row r="532" spans="4:26" x14ac:dyDescent="0.2">
      <c r="D532" s="288"/>
      <c r="E532" s="297"/>
      <c r="H532" s="288"/>
      <c r="I532" s="288"/>
      <c r="J532" s="336"/>
      <c r="K532" s="288"/>
      <c r="L532" s="288"/>
      <c r="M532" s="288"/>
      <c r="N532" s="298"/>
      <c r="O532" s="288"/>
      <c r="P532" s="298"/>
      <c r="R532" s="337"/>
      <c r="S532" s="298"/>
      <c r="T532" s="298"/>
      <c r="U532" s="298"/>
      <c r="V532" s="298"/>
      <c r="W532" s="298"/>
      <c r="Z532" s="288"/>
    </row>
    <row r="533" spans="4:26" x14ac:dyDescent="0.2">
      <c r="D533" s="288"/>
      <c r="E533" s="297"/>
      <c r="H533" s="288"/>
      <c r="I533" s="288"/>
      <c r="J533" s="336"/>
      <c r="K533" s="288"/>
      <c r="L533" s="288"/>
      <c r="M533" s="288"/>
      <c r="N533" s="298"/>
      <c r="O533" s="288"/>
      <c r="P533" s="298"/>
      <c r="R533" s="337"/>
      <c r="S533" s="298"/>
      <c r="T533" s="298"/>
      <c r="U533" s="298"/>
      <c r="V533" s="298"/>
      <c r="W533" s="298"/>
      <c r="Z533" s="288"/>
    </row>
    <row r="534" spans="4:26" x14ac:dyDescent="0.2">
      <c r="D534" s="288"/>
      <c r="E534" s="297"/>
      <c r="H534" s="288"/>
      <c r="I534" s="288"/>
      <c r="J534" s="336"/>
      <c r="K534" s="288"/>
      <c r="L534" s="288"/>
      <c r="M534" s="288"/>
      <c r="N534" s="298"/>
      <c r="O534" s="288"/>
      <c r="P534" s="298"/>
      <c r="R534" s="337"/>
      <c r="S534" s="298"/>
      <c r="T534" s="298"/>
      <c r="U534" s="298"/>
      <c r="V534" s="298"/>
      <c r="W534" s="298"/>
      <c r="Z534" s="288"/>
    </row>
    <row r="535" spans="4:26" x14ac:dyDescent="0.2">
      <c r="D535" s="288"/>
      <c r="E535" s="297"/>
      <c r="H535" s="288"/>
      <c r="I535" s="288"/>
      <c r="J535" s="336"/>
      <c r="K535" s="288"/>
      <c r="L535" s="288"/>
      <c r="M535" s="288"/>
      <c r="N535" s="298"/>
      <c r="O535" s="288"/>
      <c r="P535" s="298"/>
      <c r="R535" s="337"/>
      <c r="S535" s="298"/>
      <c r="T535" s="298"/>
      <c r="U535" s="298"/>
      <c r="V535" s="298"/>
      <c r="W535" s="298"/>
      <c r="Z535" s="288"/>
    </row>
    <row r="536" spans="4:26" x14ac:dyDescent="0.2">
      <c r="D536" s="288"/>
      <c r="E536" s="297"/>
      <c r="H536" s="288"/>
      <c r="I536" s="288"/>
      <c r="J536" s="336"/>
      <c r="K536" s="288"/>
      <c r="L536" s="288"/>
      <c r="M536" s="288"/>
      <c r="N536" s="298"/>
      <c r="O536" s="288"/>
      <c r="P536" s="298"/>
      <c r="R536" s="337"/>
      <c r="S536" s="298"/>
      <c r="T536" s="298"/>
      <c r="U536" s="298"/>
      <c r="V536" s="298"/>
      <c r="W536" s="298"/>
      <c r="Z536" s="288"/>
    </row>
    <row r="537" spans="4:26" x14ac:dyDescent="0.2">
      <c r="D537" s="288"/>
      <c r="E537" s="297"/>
      <c r="H537" s="288"/>
      <c r="I537" s="288"/>
      <c r="J537" s="336"/>
      <c r="K537" s="288"/>
      <c r="L537" s="288"/>
      <c r="M537" s="288"/>
      <c r="N537" s="298"/>
      <c r="O537" s="288"/>
      <c r="P537" s="298"/>
      <c r="R537" s="337"/>
      <c r="S537" s="298"/>
      <c r="T537" s="298"/>
      <c r="U537" s="298"/>
      <c r="V537" s="298"/>
      <c r="W537" s="298"/>
      <c r="Z537" s="288"/>
    </row>
    <row r="538" spans="4:26" x14ac:dyDescent="0.2">
      <c r="D538" s="288"/>
      <c r="E538" s="297"/>
      <c r="H538" s="288"/>
      <c r="I538" s="288"/>
      <c r="J538" s="336"/>
      <c r="K538" s="288"/>
      <c r="L538" s="288"/>
      <c r="M538" s="288"/>
      <c r="N538" s="298"/>
      <c r="O538" s="288"/>
      <c r="P538" s="298"/>
      <c r="R538" s="337"/>
      <c r="S538" s="298"/>
      <c r="T538" s="298"/>
      <c r="U538" s="298"/>
      <c r="V538" s="298"/>
      <c r="W538" s="298"/>
      <c r="Z538" s="288"/>
    </row>
    <row r="539" spans="4:26" x14ac:dyDescent="0.2">
      <c r="D539" s="288"/>
      <c r="E539" s="297"/>
      <c r="H539" s="288"/>
      <c r="I539" s="288"/>
      <c r="J539" s="336"/>
      <c r="K539" s="288"/>
      <c r="L539" s="288"/>
      <c r="M539" s="288"/>
      <c r="N539" s="298"/>
      <c r="O539" s="288"/>
      <c r="P539" s="298"/>
      <c r="R539" s="337"/>
      <c r="S539" s="298"/>
      <c r="T539" s="298"/>
      <c r="U539" s="298"/>
      <c r="V539" s="298"/>
      <c r="W539" s="298"/>
      <c r="Z539" s="288"/>
    </row>
    <row r="540" spans="4:26" x14ac:dyDescent="0.2">
      <c r="D540" s="288"/>
      <c r="E540" s="297"/>
      <c r="H540" s="288"/>
      <c r="I540" s="288"/>
      <c r="J540" s="336"/>
      <c r="K540" s="288"/>
      <c r="L540" s="288"/>
      <c r="M540" s="288"/>
      <c r="N540" s="298"/>
      <c r="O540" s="288"/>
      <c r="P540" s="298"/>
      <c r="R540" s="337"/>
      <c r="S540" s="298"/>
      <c r="T540" s="298"/>
      <c r="U540" s="298"/>
      <c r="V540" s="298"/>
      <c r="W540" s="298"/>
      <c r="Z540" s="288"/>
    </row>
    <row r="541" spans="4:26" x14ac:dyDescent="0.2">
      <c r="D541" s="288"/>
      <c r="E541" s="297"/>
      <c r="H541" s="288"/>
      <c r="I541" s="288"/>
      <c r="J541" s="336"/>
      <c r="K541" s="288"/>
      <c r="L541" s="288"/>
      <c r="M541" s="288"/>
      <c r="N541" s="298"/>
      <c r="O541" s="288"/>
      <c r="P541" s="298"/>
      <c r="R541" s="337"/>
      <c r="S541" s="298"/>
      <c r="T541" s="298"/>
      <c r="U541" s="298"/>
      <c r="V541" s="298"/>
      <c r="W541" s="298"/>
      <c r="Z541" s="288"/>
    </row>
    <row r="542" spans="4:26" x14ac:dyDescent="0.2">
      <c r="D542" s="288"/>
      <c r="E542" s="297"/>
      <c r="H542" s="288"/>
      <c r="I542" s="288"/>
      <c r="J542" s="336"/>
      <c r="K542" s="288"/>
      <c r="L542" s="288"/>
      <c r="M542" s="288"/>
      <c r="N542" s="298"/>
      <c r="O542" s="288"/>
      <c r="P542" s="298"/>
      <c r="R542" s="337"/>
      <c r="S542" s="298"/>
      <c r="T542" s="298"/>
      <c r="U542" s="298"/>
      <c r="V542" s="298"/>
      <c r="W542" s="298"/>
      <c r="Z542" s="288"/>
    </row>
    <row r="543" spans="4:26" x14ac:dyDescent="0.2">
      <c r="D543" s="288"/>
      <c r="E543" s="297"/>
      <c r="H543" s="288"/>
      <c r="I543" s="288"/>
      <c r="J543" s="336"/>
      <c r="K543" s="288"/>
      <c r="L543" s="288"/>
      <c r="M543" s="288"/>
      <c r="N543" s="298"/>
      <c r="O543" s="288"/>
      <c r="P543" s="298"/>
      <c r="R543" s="337"/>
      <c r="S543" s="298"/>
      <c r="T543" s="298"/>
      <c r="U543" s="298"/>
      <c r="V543" s="298"/>
      <c r="W543" s="298"/>
      <c r="Z543" s="288"/>
    </row>
    <row r="544" spans="4:26" x14ac:dyDescent="0.2">
      <c r="D544" s="288"/>
      <c r="E544" s="297"/>
      <c r="H544" s="288"/>
      <c r="I544" s="288"/>
      <c r="J544" s="336"/>
      <c r="K544" s="288"/>
      <c r="L544" s="288"/>
      <c r="M544" s="288"/>
      <c r="N544" s="298"/>
      <c r="O544" s="288"/>
      <c r="P544" s="298"/>
      <c r="R544" s="337"/>
      <c r="S544" s="298"/>
      <c r="T544" s="298"/>
      <c r="U544" s="298"/>
      <c r="V544" s="298"/>
      <c r="W544" s="298"/>
      <c r="Z544" s="288"/>
    </row>
    <row r="545" spans="4:26" x14ac:dyDescent="0.2">
      <c r="D545" s="288"/>
      <c r="E545" s="297"/>
      <c r="H545" s="288"/>
      <c r="I545" s="288"/>
      <c r="J545" s="336"/>
      <c r="K545" s="288"/>
      <c r="L545" s="288"/>
      <c r="M545" s="288"/>
      <c r="N545" s="298"/>
      <c r="O545" s="288"/>
      <c r="P545" s="298"/>
      <c r="R545" s="337"/>
      <c r="S545" s="298"/>
      <c r="T545" s="298"/>
      <c r="U545" s="298"/>
      <c r="V545" s="298"/>
      <c r="W545" s="298"/>
      <c r="Z545" s="288"/>
    </row>
    <row r="546" spans="4:26" x14ac:dyDescent="0.2">
      <c r="D546" s="288"/>
      <c r="E546" s="297"/>
      <c r="H546" s="288"/>
      <c r="I546" s="288"/>
      <c r="J546" s="336"/>
      <c r="K546" s="288"/>
      <c r="L546" s="288"/>
      <c r="M546" s="288"/>
      <c r="N546" s="298"/>
      <c r="O546" s="288"/>
      <c r="P546" s="298"/>
      <c r="R546" s="337"/>
      <c r="S546" s="298"/>
      <c r="T546" s="298"/>
      <c r="U546" s="298"/>
      <c r="V546" s="298"/>
      <c r="W546" s="298"/>
      <c r="Z546" s="288"/>
    </row>
    <row r="547" spans="4:26" x14ac:dyDescent="0.2">
      <c r="D547" s="288"/>
      <c r="E547" s="297"/>
      <c r="H547" s="288"/>
      <c r="I547" s="288"/>
      <c r="J547" s="336"/>
      <c r="K547" s="288"/>
      <c r="L547" s="288"/>
      <c r="M547" s="288"/>
      <c r="N547" s="298"/>
      <c r="O547" s="288"/>
      <c r="P547" s="298"/>
      <c r="R547" s="337"/>
      <c r="S547" s="298"/>
      <c r="T547" s="298"/>
      <c r="U547" s="298"/>
      <c r="V547" s="298"/>
      <c r="W547" s="298"/>
      <c r="Z547" s="288"/>
    </row>
    <row r="548" spans="4:26" x14ac:dyDescent="0.2">
      <c r="D548" s="288"/>
      <c r="E548" s="297"/>
      <c r="H548" s="288"/>
      <c r="I548" s="288"/>
      <c r="J548" s="336"/>
      <c r="K548" s="288"/>
      <c r="L548" s="288"/>
      <c r="M548" s="288"/>
      <c r="N548" s="298"/>
      <c r="O548" s="288"/>
      <c r="P548" s="298"/>
      <c r="R548" s="337"/>
      <c r="S548" s="298"/>
      <c r="T548" s="298"/>
      <c r="U548" s="298"/>
      <c r="V548" s="298"/>
      <c r="W548" s="298"/>
      <c r="Z548" s="288"/>
    </row>
    <row r="549" spans="4:26" x14ac:dyDescent="0.2">
      <c r="D549" s="288"/>
      <c r="E549" s="297"/>
      <c r="H549" s="288"/>
      <c r="I549" s="288"/>
      <c r="J549" s="336"/>
      <c r="K549" s="288"/>
      <c r="L549" s="288"/>
      <c r="M549" s="288"/>
      <c r="N549" s="298"/>
      <c r="O549" s="288"/>
      <c r="P549" s="298"/>
      <c r="R549" s="337"/>
      <c r="S549" s="298"/>
      <c r="T549" s="298"/>
      <c r="U549" s="298"/>
      <c r="V549" s="298"/>
      <c r="W549" s="298"/>
      <c r="Z549" s="288"/>
    </row>
    <row r="550" spans="4:26" x14ac:dyDescent="0.2">
      <c r="D550" s="288"/>
      <c r="E550" s="297"/>
      <c r="H550" s="288"/>
      <c r="I550" s="288"/>
      <c r="J550" s="336"/>
      <c r="K550" s="288"/>
      <c r="L550" s="288"/>
      <c r="M550" s="288"/>
      <c r="N550" s="298"/>
      <c r="O550" s="288"/>
      <c r="P550" s="298"/>
      <c r="R550" s="337"/>
      <c r="S550" s="298"/>
      <c r="T550" s="298"/>
      <c r="U550" s="298"/>
      <c r="V550" s="298"/>
      <c r="W550" s="298"/>
      <c r="Z550" s="288"/>
    </row>
    <row r="551" spans="4:26" x14ac:dyDescent="0.2">
      <c r="D551" s="288"/>
      <c r="E551" s="297"/>
      <c r="H551" s="288"/>
      <c r="I551" s="288"/>
      <c r="J551" s="336"/>
      <c r="K551" s="288"/>
      <c r="L551" s="288"/>
      <c r="M551" s="288"/>
      <c r="N551" s="298"/>
      <c r="O551" s="288"/>
      <c r="P551" s="298"/>
      <c r="R551" s="337"/>
      <c r="S551" s="298"/>
      <c r="T551" s="298"/>
      <c r="U551" s="298"/>
      <c r="V551" s="298"/>
      <c r="W551" s="298"/>
      <c r="Z551" s="288"/>
    </row>
    <row r="552" spans="4:26" x14ac:dyDescent="0.2">
      <c r="D552" s="288"/>
      <c r="E552" s="297"/>
      <c r="H552" s="288"/>
      <c r="I552" s="288"/>
      <c r="J552" s="336"/>
      <c r="K552" s="288"/>
      <c r="L552" s="288"/>
      <c r="M552" s="288"/>
      <c r="N552" s="298"/>
      <c r="O552" s="288"/>
      <c r="P552" s="298"/>
      <c r="R552" s="337"/>
      <c r="S552" s="298"/>
      <c r="T552" s="298"/>
      <c r="U552" s="298"/>
      <c r="V552" s="298"/>
      <c r="W552" s="298"/>
      <c r="Z552" s="288"/>
    </row>
    <row r="553" spans="4:26" x14ac:dyDescent="0.2">
      <c r="D553" s="288"/>
      <c r="E553" s="297"/>
      <c r="H553" s="288"/>
      <c r="I553" s="288"/>
      <c r="J553" s="336"/>
      <c r="K553" s="288"/>
      <c r="L553" s="288"/>
      <c r="M553" s="288"/>
      <c r="N553" s="298"/>
      <c r="O553" s="288"/>
      <c r="P553" s="298"/>
      <c r="R553" s="337"/>
      <c r="S553" s="298"/>
      <c r="T553" s="298"/>
      <c r="U553" s="298"/>
      <c r="V553" s="298"/>
      <c r="W553" s="298"/>
      <c r="Z553" s="288"/>
    </row>
    <row r="554" spans="4:26" x14ac:dyDescent="0.2">
      <c r="D554" s="288"/>
      <c r="E554" s="297"/>
      <c r="H554" s="288"/>
      <c r="I554" s="288"/>
      <c r="J554" s="336"/>
      <c r="K554" s="288"/>
      <c r="L554" s="288"/>
      <c r="M554" s="288"/>
      <c r="N554" s="298"/>
      <c r="O554" s="288"/>
      <c r="P554" s="298"/>
      <c r="R554" s="337"/>
      <c r="S554" s="298"/>
      <c r="T554" s="298"/>
      <c r="U554" s="298"/>
      <c r="V554" s="298"/>
      <c r="W554" s="298"/>
      <c r="Z554" s="288"/>
    </row>
    <row r="555" spans="4:26" x14ac:dyDescent="0.2">
      <c r="D555" s="288"/>
      <c r="E555" s="297"/>
      <c r="H555" s="288"/>
      <c r="I555" s="288"/>
      <c r="J555" s="336"/>
      <c r="K555" s="288"/>
      <c r="L555" s="288"/>
      <c r="M555" s="288"/>
      <c r="N555" s="298"/>
      <c r="O555" s="288"/>
      <c r="P555" s="298"/>
      <c r="R555" s="337"/>
      <c r="S555" s="298"/>
      <c r="T555" s="298"/>
      <c r="U555" s="298"/>
      <c r="V555" s="298"/>
      <c r="W555" s="298"/>
      <c r="Z555" s="288"/>
    </row>
    <row r="556" spans="4:26" x14ac:dyDescent="0.2">
      <c r="D556" s="288"/>
      <c r="E556" s="297"/>
      <c r="H556" s="288"/>
      <c r="I556" s="288"/>
      <c r="J556" s="336"/>
      <c r="K556" s="288"/>
      <c r="L556" s="288"/>
      <c r="M556" s="288"/>
      <c r="N556" s="298"/>
      <c r="O556" s="288"/>
      <c r="P556" s="298"/>
      <c r="R556" s="337"/>
      <c r="S556" s="298"/>
      <c r="T556" s="298"/>
      <c r="U556" s="298"/>
      <c r="V556" s="298"/>
      <c r="W556" s="298"/>
      <c r="Z556" s="288"/>
    </row>
    <row r="557" spans="4:26" x14ac:dyDescent="0.2">
      <c r="D557" s="288"/>
      <c r="E557" s="297"/>
      <c r="H557" s="288"/>
      <c r="I557" s="288"/>
      <c r="J557" s="336"/>
      <c r="K557" s="288"/>
      <c r="L557" s="288"/>
      <c r="M557" s="288"/>
      <c r="N557" s="298"/>
      <c r="O557" s="288"/>
      <c r="P557" s="298"/>
      <c r="R557" s="337"/>
      <c r="S557" s="298"/>
      <c r="T557" s="298"/>
      <c r="U557" s="298"/>
      <c r="V557" s="298"/>
      <c r="W557" s="298"/>
      <c r="Z557" s="288"/>
    </row>
    <row r="558" spans="4:26" x14ac:dyDescent="0.2">
      <c r="D558" s="288"/>
      <c r="E558" s="297"/>
      <c r="H558" s="288"/>
      <c r="I558" s="288"/>
      <c r="J558" s="336"/>
      <c r="K558" s="288"/>
      <c r="L558" s="288"/>
      <c r="M558" s="288"/>
      <c r="N558" s="298"/>
      <c r="O558" s="288"/>
      <c r="P558" s="298"/>
      <c r="R558" s="337"/>
      <c r="S558" s="298"/>
      <c r="T558" s="298"/>
      <c r="U558" s="298"/>
      <c r="V558" s="298"/>
      <c r="W558" s="298"/>
      <c r="Z558" s="288"/>
    </row>
    <row r="559" spans="4:26" x14ac:dyDescent="0.2">
      <c r="D559" s="288"/>
      <c r="E559" s="297"/>
      <c r="H559" s="288"/>
      <c r="I559" s="288"/>
      <c r="J559" s="336"/>
      <c r="K559" s="288"/>
      <c r="L559" s="288"/>
      <c r="M559" s="288"/>
      <c r="N559" s="298"/>
      <c r="O559" s="288"/>
      <c r="P559" s="298"/>
      <c r="R559" s="337"/>
      <c r="S559" s="298"/>
      <c r="T559" s="298"/>
      <c r="U559" s="298"/>
      <c r="V559" s="298"/>
      <c r="W559" s="298"/>
      <c r="Z559" s="288"/>
    </row>
    <row r="560" spans="4:26" x14ac:dyDescent="0.2">
      <c r="D560" s="288"/>
      <c r="E560" s="297"/>
      <c r="H560" s="288"/>
      <c r="I560" s="288"/>
      <c r="J560" s="336"/>
      <c r="K560" s="288"/>
      <c r="L560" s="288"/>
      <c r="M560" s="288"/>
      <c r="N560" s="298"/>
      <c r="O560" s="288"/>
      <c r="P560" s="298"/>
      <c r="R560" s="337"/>
      <c r="S560" s="298"/>
      <c r="T560" s="298"/>
      <c r="U560" s="298"/>
      <c r="V560" s="298"/>
      <c r="W560" s="298"/>
      <c r="Z560" s="288"/>
    </row>
    <row r="561" spans="4:26" x14ac:dyDescent="0.2">
      <c r="D561" s="288"/>
      <c r="E561" s="297"/>
      <c r="H561" s="288"/>
      <c r="I561" s="288"/>
      <c r="J561" s="336"/>
      <c r="K561" s="288"/>
      <c r="L561" s="288"/>
      <c r="M561" s="288"/>
      <c r="N561" s="298"/>
      <c r="O561" s="288"/>
      <c r="P561" s="298"/>
      <c r="R561" s="337"/>
      <c r="S561" s="298"/>
      <c r="T561" s="298"/>
      <c r="U561" s="298"/>
      <c r="V561" s="298"/>
      <c r="W561" s="298"/>
      <c r="Z561" s="288"/>
    </row>
    <row r="562" spans="4:26" x14ac:dyDescent="0.2">
      <c r="D562" s="288"/>
      <c r="E562" s="297"/>
      <c r="H562" s="288"/>
      <c r="I562" s="288"/>
      <c r="J562" s="336"/>
      <c r="K562" s="288"/>
      <c r="L562" s="288"/>
      <c r="M562" s="288"/>
      <c r="N562" s="298"/>
      <c r="O562" s="288"/>
      <c r="P562" s="298"/>
      <c r="R562" s="337"/>
      <c r="S562" s="298"/>
      <c r="T562" s="298"/>
      <c r="U562" s="298"/>
      <c r="V562" s="298"/>
      <c r="W562" s="298"/>
      <c r="Z562" s="288"/>
    </row>
    <row r="563" spans="4:26" x14ac:dyDescent="0.2">
      <c r="D563" s="288"/>
      <c r="E563" s="297"/>
      <c r="H563" s="288"/>
      <c r="I563" s="288"/>
      <c r="J563" s="336"/>
      <c r="K563" s="288"/>
      <c r="L563" s="288"/>
      <c r="M563" s="288"/>
      <c r="N563" s="298"/>
      <c r="O563" s="288"/>
      <c r="P563" s="298"/>
      <c r="R563" s="337"/>
      <c r="S563" s="298"/>
      <c r="T563" s="298"/>
      <c r="U563" s="298"/>
      <c r="V563" s="298"/>
      <c r="W563" s="298"/>
      <c r="Z563" s="288"/>
    </row>
    <row r="564" spans="4:26" x14ac:dyDescent="0.2">
      <c r="D564" s="288"/>
      <c r="E564" s="297"/>
      <c r="H564" s="288"/>
      <c r="I564" s="288"/>
      <c r="J564" s="336"/>
      <c r="K564" s="288"/>
      <c r="L564" s="288"/>
      <c r="M564" s="288"/>
      <c r="N564" s="298"/>
      <c r="O564" s="288"/>
      <c r="P564" s="298"/>
      <c r="R564" s="337"/>
      <c r="S564" s="298"/>
      <c r="T564" s="298"/>
      <c r="U564" s="298"/>
      <c r="V564" s="298"/>
      <c r="W564" s="298"/>
      <c r="Z564" s="288"/>
    </row>
    <row r="565" spans="4:26" x14ac:dyDescent="0.2">
      <c r="D565" s="288"/>
      <c r="E565" s="297"/>
      <c r="H565" s="288"/>
      <c r="I565" s="288"/>
      <c r="J565" s="336"/>
      <c r="K565" s="288"/>
      <c r="L565" s="288"/>
      <c r="M565" s="288"/>
      <c r="N565" s="298"/>
      <c r="O565" s="288"/>
      <c r="P565" s="298"/>
      <c r="R565" s="337"/>
      <c r="S565" s="298"/>
      <c r="T565" s="298"/>
      <c r="U565" s="298"/>
      <c r="V565" s="298"/>
      <c r="W565" s="298"/>
      <c r="Z565" s="288"/>
    </row>
    <row r="566" spans="4:26" x14ac:dyDescent="0.2">
      <c r="D566" s="288"/>
      <c r="E566" s="297"/>
      <c r="H566" s="288"/>
      <c r="I566" s="288"/>
      <c r="J566" s="336"/>
      <c r="K566" s="288"/>
      <c r="L566" s="288"/>
      <c r="M566" s="288"/>
      <c r="N566" s="298"/>
      <c r="O566" s="288"/>
      <c r="P566" s="298"/>
      <c r="R566" s="337"/>
      <c r="S566" s="298"/>
      <c r="T566" s="298"/>
      <c r="U566" s="298"/>
      <c r="V566" s="298"/>
      <c r="W566" s="298"/>
      <c r="Z566" s="288"/>
    </row>
    <row r="567" spans="4:26" x14ac:dyDescent="0.2">
      <c r="D567" s="288"/>
      <c r="E567" s="297"/>
      <c r="H567" s="288"/>
      <c r="I567" s="288"/>
      <c r="J567" s="336"/>
      <c r="K567" s="288"/>
      <c r="L567" s="288"/>
      <c r="M567" s="288"/>
      <c r="N567" s="298"/>
      <c r="O567" s="288"/>
      <c r="P567" s="298"/>
      <c r="R567" s="337"/>
      <c r="S567" s="298"/>
      <c r="T567" s="298"/>
      <c r="U567" s="298"/>
      <c r="V567" s="298"/>
      <c r="W567" s="298"/>
      <c r="Z567" s="288"/>
    </row>
    <row r="568" spans="4:26" x14ac:dyDescent="0.2">
      <c r="D568" s="288"/>
      <c r="E568" s="297"/>
      <c r="H568" s="288"/>
      <c r="I568" s="288"/>
      <c r="J568" s="336"/>
      <c r="K568" s="288"/>
      <c r="L568" s="288"/>
      <c r="M568" s="288"/>
      <c r="N568" s="298"/>
      <c r="O568" s="288"/>
      <c r="P568" s="298"/>
      <c r="R568" s="337"/>
      <c r="S568" s="298"/>
      <c r="T568" s="298"/>
      <c r="U568" s="298"/>
      <c r="V568" s="298"/>
      <c r="W568" s="298"/>
      <c r="Z568" s="288"/>
    </row>
    <row r="569" spans="4:26" x14ac:dyDescent="0.2">
      <c r="D569" s="288"/>
      <c r="E569" s="297"/>
      <c r="H569" s="288"/>
      <c r="I569" s="288"/>
      <c r="J569" s="336"/>
      <c r="K569" s="288"/>
      <c r="L569" s="288"/>
      <c r="M569" s="288"/>
      <c r="N569" s="298"/>
      <c r="O569" s="288"/>
      <c r="P569" s="298"/>
      <c r="R569" s="337"/>
      <c r="S569" s="298"/>
      <c r="T569" s="298"/>
      <c r="U569" s="298"/>
      <c r="V569" s="298"/>
      <c r="W569" s="298"/>
      <c r="Z569" s="288"/>
    </row>
    <row r="570" spans="4:26" x14ac:dyDescent="0.2">
      <c r="D570" s="288"/>
      <c r="E570" s="297"/>
      <c r="H570" s="288"/>
      <c r="I570" s="288"/>
      <c r="J570" s="336"/>
      <c r="K570" s="288"/>
      <c r="L570" s="288"/>
      <c r="M570" s="288"/>
      <c r="N570" s="298"/>
      <c r="O570" s="288"/>
      <c r="P570" s="298"/>
      <c r="R570" s="337"/>
      <c r="S570" s="298"/>
      <c r="T570" s="298"/>
      <c r="U570" s="298"/>
      <c r="V570" s="298"/>
      <c r="W570" s="298"/>
      <c r="Z570" s="288"/>
    </row>
    <row r="571" spans="4:26" x14ac:dyDescent="0.2">
      <c r="D571" s="288"/>
      <c r="E571" s="297"/>
      <c r="H571" s="288"/>
      <c r="I571" s="288"/>
      <c r="J571" s="336"/>
      <c r="K571" s="288"/>
      <c r="L571" s="288"/>
      <c r="M571" s="288"/>
      <c r="N571" s="298"/>
      <c r="O571" s="288"/>
      <c r="P571" s="298"/>
      <c r="R571" s="337"/>
      <c r="S571" s="298"/>
      <c r="T571" s="298"/>
      <c r="U571" s="298"/>
      <c r="V571" s="298"/>
      <c r="W571" s="298"/>
      <c r="Z571" s="288"/>
    </row>
    <row r="572" spans="4:26" x14ac:dyDescent="0.2">
      <c r="D572" s="288"/>
      <c r="E572" s="297"/>
      <c r="H572" s="288"/>
      <c r="I572" s="288"/>
      <c r="J572" s="336"/>
      <c r="K572" s="288"/>
      <c r="L572" s="288"/>
      <c r="M572" s="288"/>
      <c r="N572" s="298"/>
      <c r="O572" s="288"/>
      <c r="P572" s="298"/>
      <c r="R572" s="337"/>
      <c r="S572" s="298"/>
      <c r="T572" s="298"/>
      <c r="U572" s="298"/>
      <c r="V572" s="298"/>
      <c r="W572" s="298"/>
      <c r="Z572" s="288"/>
    </row>
    <row r="573" spans="4:26" x14ac:dyDescent="0.2">
      <c r="D573" s="288"/>
      <c r="E573" s="297"/>
      <c r="H573" s="288"/>
      <c r="I573" s="288"/>
      <c r="J573" s="336"/>
      <c r="K573" s="288"/>
      <c r="L573" s="288"/>
      <c r="M573" s="288"/>
      <c r="N573" s="298"/>
      <c r="O573" s="288"/>
      <c r="P573" s="298"/>
      <c r="R573" s="337"/>
      <c r="S573" s="298"/>
      <c r="T573" s="298"/>
      <c r="U573" s="298"/>
      <c r="V573" s="298"/>
      <c r="W573" s="298"/>
      <c r="Z573" s="288"/>
    </row>
    <row r="574" spans="4:26" x14ac:dyDescent="0.2">
      <c r="D574" s="288"/>
      <c r="E574" s="297"/>
      <c r="H574" s="288"/>
      <c r="I574" s="288"/>
      <c r="J574" s="336"/>
      <c r="K574" s="288"/>
      <c r="L574" s="288"/>
      <c r="M574" s="288"/>
      <c r="N574" s="298"/>
      <c r="O574" s="288"/>
      <c r="P574" s="298"/>
      <c r="R574" s="337"/>
      <c r="S574" s="298"/>
      <c r="T574" s="298"/>
      <c r="U574" s="298"/>
      <c r="V574" s="298"/>
      <c r="W574" s="298"/>
      <c r="Z574" s="288"/>
    </row>
    <row r="575" spans="4:26" x14ac:dyDescent="0.2">
      <c r="D575" s="288"/>
      <c r="E575" s="297"/>
      <c r="H575" s="288"/>
      <c r="I575" s="288"/>
      <c r="J575" s="336"/>
      <c r="K575" s="288"/>
      <c r="L575" s="288"/>
      <c r="M575" s="288"/>
      <c r="N575" s="298"/>
      <c r="O575" s="288"/>
      <c r="P575" s="298"/>
      <c r="R575" s="337"/>
      <c r="S575" s="298"/>
      <c r="T575" s="298"/>
      <c r="U575" s="298"/>
      <c r="V575" s="298"/>
      <c r="W575" s="298"/>
      <c r="Z575" s="288"/>
    </row>
    <row r="576" spans="4:26" x14ac:dyDescent="0.2">
      <c r="D576" s="288"/>
      <c r="E576" s="297"/>
      <c r="H576" s="288"/>
      <c r="I576" s="288"/>
      <c r="J576" s="336"/>
      <c r="K576" s="288"/>
      <c r="L576" s="288"/>
      <c r="M576" s="288"/>
      <c r="N576" s="298"/>
      <c r="O576" s="288"/>
      <c r="P576" s="298"/>
      <c r="R576" s="337"/>
      <c r="S576" s="298"/>
      <c r="T576" s="298"/>
      <c r="U576" s="298"/>
      <c r="V576" s="298"/>
      <c r="W576" s="298"/>
      <c r="Z576" s="288"/>
    </row>
    <row r="577" spans="4:26" x14ac:dyDescent="0.2">
      <c r="D577" s="288"/>
      <c r="E577" s="297"/>
      <c r="H577" s="288"/>
      <c r="I577" s="288"/>
      <c r="J577" s="336"/>
      <c r="K577" s="288"/>
      <c r="L577" s="288"/>
      <c r="M577" s="288"/>
      <c r="N577" s="298"/>
      <c r="O577" s="288"/>
      <c r="P577" s="298"/>
      <c r="R577" s="337"/>
      <c r="S577" s="298"/>
      <c r="T577" s="298"/>
      <c r="U577" s="298"/>
      <c r="V577" s="298"/>
      <c r="W577" s="298"/>
      <c r="Z577" s="288"/>
    </row>
    <row r="578" spans="4:26" x14ac:dyDescent="0.2">
      <c r="D578" s="288"/>
      <c r="E578" s="297"/>
      <c r="H578" s="288"/>
      <c r="I578" s="288"/>
      <c r="J578" s="336"/>
      <c r="K578" s="288"/>
      <c r="L578" s="288"/>
      <c r="M578" s="288"/>
      <c r="N578" s="298"/>
      <c r="O578" s="288"/>
      <c r="P578" s="298"/>
      <c r="R578" s="337"/>
      <c r="S578" s="298"/>
      <c r="T578" s="298"/>
      <c r="U578" s="298"/>
      <c r="V578" s="298"/>
      <c r="W578" s="298"/>
      <c r="Z578" s="288"/>
    </row>
    <row r="579" spans="4:26" x14ac:dyDescent="0.2">
      <c r="D579" s="288"/>
      <c r="E579" s="297"/>
      <c r="H579" s="288"/>
      <c r="I579" s="288"/>
      <c r="J579" s="336"/>
      <c r="K579" s="288"/>
      <c r="L579" s="288"/>
      <c r="M579" s="288"/>
      <c r="N579" s="298"/>
      <c r="O579" s="288"/>
      <c r="P579" s="298"/>
      <c r="R579" s="337"/>
      <c r="S579" s="298"/>
      <c r="T579" s="298"/>
      <c r="U579" s="298"/>
      <c r="V579" s="298"/>
      <c r="W579" s="298"/>
      <c r="Z579" s="288"/>
    </row>
    <row r="580" spans="4:26" x14ac:dyDescent="0.2">
      <c r="D580" s="288"/>
      <c r="E580" s="297"/>
      <c r="H580" s="288"/>
      <c r="I580" s="288"/>
      <c r="J580" s="336"/>
      <c r="K580" s="288"/>
      <c r="L580" s="288"/>
      <c r="M580" s="288"/>
      <c r="N580" s="298"/>
      <c r="O580" s="288"/>
      <c r="P580" s="298"/>
      <c r="R580" s="337"/>
      <c r="S580" s="298"/>
      <c r="T580" s="298"/>
      <c r="U580" s="298"/>
      <c r="V580" s="298"/>
      <c r="W580" s="298"/>
      <c r="Z580" s="288"/>
    </row>
    <row r="581" spans="4:26" x14ac:dyDescent="0.2">
      <c r="D581" s="288"/>
      <c r="E581" s="297"/>
      <c r="H581" s="288"/>
      <c r="I581" s="288"/>
      <c r="J581" s="336"/>
      <c r="K581" s="288"/>
      <c r="L581" s="288"/>
      <c r="M581" s="288"/>
      <c r="N581" s="298"/>
      <c r="O581" s="288"/>
      <c r="P581" s="298"/>
      <c r="R581" s="337"/>
      <c r="S581" s="298"/>
      <c r="T581" s="298"/>
      <c r="U581" s="298"/>
      <c r="V581" s="298"/>
      <c r="W581" s="298"/>
      <c r="Z581" s="288"/>
    </row>
    <row r="582" spans="4:26" x14ac:dyDescent="0.2">
      <c r="D582" s="288"/>
      <c r="E582" s="297"/>
      <c r="H582" s="288"/>
      <c r="I582" s="288"/>
      <c r="J582" s="336"/>
      <c r="K582" s="288"/>
      <c r="L582" s="288"/>
      <c r="M582" s="288"/>
      <c r="N582" s="298"/>
      <c r="O582" s="288"/>
      <c r="P582" s="298"/>
      <c r="R582" s="337"/>
      <c r="S582" s="298"/>
      <c r="T582" s="298"/>
      <c r="U582" s="298"/>
      <c r="V582" s="298"/>
      <c r="W582" s="298"/>
      <c r="Z582" s="288"/>
    </row>
    <row r="583" spans="4:26" x14ac:dyDescent="0.2">
      <c r="D583" s="288"/>
      <c r="E583" s="297"/>
      <c r="H583" s="288"/>
      <c r="I583" s="288"/>
      <c r="J583" s="336"/>
      <c r="K583" s="288"/>
      <c r="L583" s="288"/>
      <c r="M583" s="288"/>
      <c r="N583" s="298"/>
      <c r="O583" s="288"/>
      <c r="P583" s="298"/>
      <c r="R583" s="337"/>
      <c r="S583" s="298"/>
      <c r="T583" s="298"/>
      <c r="U583" s="298"/>
      <c r="V583" s="298"/>
      <c r="W583" s="298"/>
      <c r="Z583" s="288"/>
    </row>
    <row r="584" spans="4:26" x14ac:dyDescent="0.2">
      <c r="D584" s="288"/>
      <c r="E584" s="297"/>
      <c r="H584" s="288"/>
      <c r="I584" s="288"/>
      <c r="J584" s="336"/>
      <c r="K584" s="288"/>
      <c r="L584" s="288"/>
      <c r="M584" s="288"/>
      <c r="N584" s="298"/>
      <c r="O584" s="288"/>
      <c r="P584" s="298"/>
      <c r="R584" s="337"/>
      <c r="S584" s="298"/>
      <c r="T584" s="298"/>
      <c r="U584" s="298"/>
      <c r="V584" s="298"/>
      <c r="W584" s="298"/>
      <c r="Z584" s="288"/>
    </row>
    <row r="585" spans="4:26" x14ac:dyDescent="0.2">
      <c r="D585" s="288"/>
      <c r="E585" s="297"/>
      <c r="H585" s="288"/>
      <c r="I585" s="288"/>
      <c r="J585" s="336"/>
      <c r="K585" s="288"/>
      <c r="L585" s="288"/>
      <c r="M585" s="288"/>
      <c r="N585" s="298"/>
      <c r="O585" s="288"/>
      <c r="P585" s="298"/>
      <c r="R585" s="337"/>
      <c r="S585" s="298"/>
      <c r="T585" s="298"/>
      <c r="U585" s="298"/>
      <c r="V585" s="298"/>
      <c r="W585" s="298"/>
      <c r="Z585" s="288"/>
    </row>
    <row r="586" spans="4:26" x14ac:dyDescent="0.2">
      <c r="D586" s="288"/>
      <c r="E586" s="297"/>
      <c r="H586" s="288"/>
      <c r="I586" s="288"/>
      <c r="J586" s="336"/>
      <c r="K586" s="288"/>
      <c r="L586" s="288"/>
      <c r="M586" s="288"/>
      <c r="N586" s="298"/>
      <c r="O586" s="288"/>
      <c r="P586" s="298"/>
      <c r="R586" s="337"/>
      <c r="S586" s="298"/>
      <c r="T586" s="298"/>
      <c r="U586" s="298"/>
      <c r="V586" s="298"/>
      <c r="W586" s="298"/>
      <c r="Z586" s="288"/>
    </row>
    <row r="587" spans="4:26" x14ac:dyDescent="0.2">
      <c r="D587" s="288"/>
      <c r="E587" s="297"/>
      <c r="H587" s="288"/>
      <c r="I587" s="288"/>
      <c r="J587" s="336"/>
      <c r="K587" s="288"/>
      <c r="L587" s="288"/>
      <c r="M587" s="288"/>
      <c r="N587" s="298"/>
      <c r="O587" s="288"/>
      <c r="P587" s="298"/>
      <c r="R587" s="337"/>
      <c r="S587" s="298"/>
      <c r="T587" s="298"/>
      <c r="U587" s="298"/>
      <c r="V587" s="298"/>
      <c r="W587" s="298"/>
      <c r="Z587" s="288"/>
    </row>
    <row r="588" spans="4:26" x14ac:dyDescent="0.2">
      <c r="D588" s="288"/>
      <c r="E588" s="297"/>
      <c r="H588" s="288"/>
      <c r="I588" s="288"/>
      <c r="J588" s="336"/>
      <c r="K588" s="288"/>
      <c r="L588" s="288"/>
      <c r="M588" s="288"/>
      <c r="N588" s="298"/>
      <c r="O588" s="288"/>
      <c r="P588" s="298"/>
      <c r="R588" s="337"/>
      <c r="S588" s="298"/>
      <c r="T588" s="298"/>
      <c r="U588" s="298"/>
      <c r="V588" s="298"/>
      <c r="W588" s="298"/>
      <c r="Z588" s="288"/>
    </row>
    <row r="589" spans="4:26" x14ac:dyDescent="0.2">
      <c r="D589" s="288"/>
      <c r="E589" s="297"/>
      <c r="H589" s="288"/>
      <c r="I589" s="288"/>
      <c r="J589" s="336"/>
      <c r="K589" s="288"/>
      <c r="L589" s="288"/>
      <c r="M589" s="288"/>
      <c r="N589" s="298"/>
      <c r="O589" s="288"/>
      <c r="P589" s="298"/>
      <c r="R589" s="337"/>
      <c r="S589" s="298"/>
      <c r="T589" s="298"/>
      <c r="U589" s="298"/>
      <c r="V589" s="298"/>
      <c r="W589" s="298"/>
      <c r="Z589" s="288"/>
    </row>
    <row r="590" spans="4:26" x14ac:dyDescent="0.2">
      <c r="D590" s="288"/>
      <c r="E590" s="297"/>
      <c r="H590" s="288"/>
      <c r="I590" s="288"/>
      <c r="J590" s="336"/>
      <c r="K590" s="288"/>
      <c r="L590" s="288"/>
      <c r="M590" s="288"/>
      <c r="N590" s="298"/>
      <c r="O590" s="288"/>
      <c r="P590" s="298"/>
      <c r="R590" s="337"/>
      <c r="S590" s="298"/>
      <c r="T590" s="298"/>
      <c r="U590" s="298"/>
      <c r="V590" s="298"/>
      <c r="W590" s="298"/>
      <c r="Z590" s="288"/>
    </row>
    <row r="591" spans="4:26" x14ac:dyDescent="0.2">
      <c r="D591" s="288"/>
      <c r="E591" s="297"/>
      <c r="H591" s="288"/>
      <c r="I591" s="288"/>
      <c r="J591" s="336"/>
      <c r="K591" s="288"/>
      <c r="L591" s="288"/>
      <c r="M591" s="288"/>
      <c r="N591" s="298"/>
      <c r="O591" s="288"/>
      <c r="P591" s="298"/>
      <c r="R591" s="337"/>
      <c r="S591" s="298"/>
      <c r="T591" s="298"/>
      <c r="U591" s="298"/>
      <c r="V591" s="298"/>
      <c r="W591" s="298"/>
      <c r="Z591" s="288"/>
    </row>
    <row r="592" spans="4:26" x14ac:dyDescent="0.2">
      <c r="D592" s="288"/>
      <c r="E592" s="297"/>
      <c r="H592" s="288"/>
      <c r="I592" s="288"/>
      <c r="J592" s="336"/>
      <c r="K592" s="288"/>
      <c r="L592" s="288"/>
      <c r="M592" s="288"/>
      <c r="N592" s="298"/>
      <c r="O592" s="288"/>
      <c r="P592" s="298"/>
      <c r="R592" s="337"/>
      <c r="S592" s="298"/>
      <c r="T592" s="298"/>
      <c r="U592" s="298"/>
      <c r="V592" s="298"/>
      <c r="W592" s="298"/>
      <c r="Z592" s="288"/>
    </row>
    <row r="593" spans="4:26" x14ac:dyDescent="0.2">
      <c r="D593" s="288"/>
      <c r="E593" s="297"/>
      <c r="H593" s="288"/>
      <c r="I593" s="288"/>
      <c r="J593" s="336"/>
      <c r="K593" s="288"/>
      <c r="L593" s="288"/>
      <c r="M593" s="288"/>
      <c r="N593" s="298"/>
      <c r="O593" s="288"/>
      <c r="P593" s="298"/>
      <c r="R593" s="337"/>
      <c r="S593" s="298"/>
      <c r="T593" s="298"/>
      <c r="U593" s="298"/>
      <c r="V593" s="298"/>
      <c r="W593" s="298"/>
      <c r="Z593" s="288"/>
    </row>
    <row r="594" spans="4:26" x14ac:dyDescent="0.2">
      <c r="D594" s="288"/>
      <c r="E594" s="297"/>
      <c r="H594" s="288"/>
      <c r="I594" s="288"/>
      <c r="J594" s="336"/>
      <c r="K594" s="288"/>
      <c r="L594" s="288"/>
      <c r="M594" s="288"/>
      <c r="N594" s="298"/>
      <c r="O594" s="288"/>
      <c r="P594" s="298"/>
      <c r="R594" s="337"/>
      <c r="S594" s="298"/>
      <c r="T594" s="298"/>
      <c r="U594" s="298"/>
      <c r="V594" s="298"/>
      <c r="W594" s="298"/>
      <c r="Z594" s="288"/>
    </row>
    <row r="595" spans="4:26" x14ac:dyDescent="0.2">
      <c r="D595" s="288"/>
      <c r="E595" s="297"/>
      <c r="H595" s="288"/>
      <c r="I595" s="288"/>
      <c r="J595" s="336"/>
      <c r="K595" s="288"/>
      <c r="L595" s="288"/>
      <c r="M595" s="288"/>
      <c r="N595" s="298"/>
      <c r="O595" s="288"/>
      <c r="P595" s="298"/>
      <c r="R595" s="337"/>
      <c r="S595" s="298"/>
      <c r="T595" s="298"/>
      <c r="U595" s="298"/>
      <c r="V595" s="298"/>
      <c r="W595" s="298"/>
      <c r="Z595" s="288"/>
    </row>
    <row r="596" spans="4:26" x14ac:dyDescent="0.2">
      <c r="D596" s="288"/>
      <c r="E596" s="297"/>
      <c r="H596" s="288"/>
      <c r="I596" s="288"/>
      <c r="J596" s="336"/>
      <c r="K596" s="288"/>
      <c r="L596" s="288"/>
      <c r="M596" s="288"/>
      <c r="N596" s="298"/>
      <c r="O596" s="288"/>
      <c r="P596" s="298"/>
      <c r="R596" s="337"/>
      <c r="S596" s="298"/>
      <c r="T596" s="298"/>
      <c r="U596" s="298"/>
      <c r="V596" s="298"/>
      <c r="W596" s="298"/>
      <c r="Z596" s="288"/>
    </row>
    <row r="597" spans="4:26" x14ac:dyDescent="0.2">
      <c r="D597" s="288"/>
      <c r="E597" s="297"/>
      <c r="H597" s="288"/>
      <c r="I597" s="288"/>
      <c r="J597" s="336"/>
      <c r="K597" s="288"/>
      <c r="L597" s="288"/>
      <c r="M597" s="288"/>
      <c r="N597" s="298"/>
      <c r="O597" s="288"/>
      <c r="P597" s="298"/>
      <c r="R597" s="337"/>
      <c r="S597" s="298"/>
      <c r="T597" s="298"/>
      <c r="U597" s="298"/>
      <c r="V597" s="298"/>
      <c r="W597" s="298"/>
      <c r="Z597" s="288"/>
    </row>
    <row r="598" spans="4:26" x14ac:dyDescent="0.2">
      <c r="D598" s="288"/>
      <c r="E598" s="297"/>
      <c r="H598" s="288"/>
      <c r="I598" s="288"/>
      <c r="J598" s="336"/>
      <c r="K598" s="288"/>
      <c r="L598" s="288"/>
      <c r="M598" s="288"/>
      <c r="N598" s="298"/>
      <c r="O598" s="288"/>
      <c r="P598" s="298"/>
      <c r="R598" s="337"/>
      <c r="S598" s="298"/>
      <c r="T598" s="298"/>
      <c r="U598" s="298"/>
      <c r="V598" s="298"/>
      <c r="W598" s="298"/>
      <c r="Z598" s="288"/>
    </row>
    <row r="599" spans="4:26" x14ac:dyDescent="0.2">
      <c r="D599" s="288"/>
      <c r="E599" s="297"/>
      <c r="H599" s="288"/>
      <c r="I599" s="288"/>
      <c r="J599" s="336"/>
      <c r="K599" s="288"/>
      <c r="L599" s="288"/>
      <c r="M599" s="288"/>
      <c r="N599" s="298"/>
      <c r="O599" s="288"/>
      <c r="P599" s="298"/>
      <c r="R599" s="337"/>
      <c r="S599" s="298"/>
      <c r="T599" s="298"/>
      <c r="U599" s="298"/>
      <c r="V599" s="298"/>
      <c r="W599" s="298"/>
      <c r="Z599" s="288"/>
    </row>
    <row r="600" spans="4:26" x14ac:dyDescent="0.2">
      <c r="D600" s="288"/>
      <c r="E600" s="297"/>
      <c r="H600" s="288"/>
      <c r="I600" s="288"/>
      <c r="J600" s="336"/>
      <c r="K600" s="288"/>
      <c r="L600" s="288"/>
      <c r="M600" s="288"/>
      <c r="N600" s="298"/>
      <c r="O600" s="288"/>
      <c r="P600" s="298"/>
      <c r="R600" s="337"/>
      <c r="S600" s="298"/>
      <c r="T600" s="298"/>
      <c r="U600" s="298"/>
      <c r="V600" s="298"/>
      <c r="W600" s="298"/>
      <c r="Z600" s="288"/>
    </row>
    <row r="601" spans="4:26" x14ac:dyDescent="0.2">
      <c r="D601" s="288"/>
      <c r="E601" s="297"/>
      <c r="H601" s="288"/>
      <c r="I601" s="288"/>
      <c r="J601" s="336"/>
      <c r="K601" s="288"/>
      <c r="L601" s="288"/>
      <c r="M601" s="288"/>
      <c r="N601" s="298"/>
      <c r="O601" s="288"/>
      <c r="P601" s="298"/>
      <c r="R601" s="337"/>
      <c r="S601" s="298"/>
      <c r="T601" s="298"/>
      <c r="U601" s="298"/>
      <c r="V601" s="298"/>
      <c r="W601" s="298"/>
      <c r="Z601" s="288"/>
    </row>
    <row r="602" spans="4:26" x14ac:dyDescent="0.2">
      <c r="D602" s="288"/>
      <c r="E602" s="297"/>
      <c r="H602" s="288"/>
      <c r="I602" s="288"/>
      <c r="J602" s="336"/>
      <c r="K602" s="288"/>
      <c r="L602" s="288"/>
      <c r="M602" s="288"/>
      <c r="N602" s="298"/>
      <c r="O602" s="288"/>
      <c r="P602" s="298"/>
      <c r="R602" s="337"/>
      <c r="S602" s="298"/>
      <c r="T602" s="298"/>
      <c r="U602" s="298"/>
      <c r="V602" s="298"/>
      <c r="W602" s="298"/>
      <c r="Z602" s="288"/>
    </row>
    <row r="603" spans="4:26" x14ac:dyDescent="0.2">
      <c r="D603" s="288"/>
      <c r="E603" s="297"/>
      <c r="H603" s="288"/>
      <c r="I603" s="288"/>
      <c r="J603" s="336"/>
      <c r="K603" s="288"/>
      <c r="L603" s="288"/>
      <c r="M603" s="288"/>
      <c r="N603" s="298"/>
      <c r="O603" s="288"/>
      <c r="P603" s="298"/>
      <c r="R603" s="337"/>
      <c r="S603" s="298"/>
      <c r="T603" s="298"/>
      <c r="U603" s="298"/>
      <c r="V603" s="298"/>
      <c r="W603" s="298"/>
      <c r="Z603" s="288"/>
    </row>
    <row r="604" spans="4:26" x14ac:dyDescent="0.2">
      <c r="D604" s="288"/>
      <c r="E604" s="297"/>
      <c r="H604" s="288"/>
      <c r="I604" s="288"/>
      <c r="J604" s="336"/>
      <c r="K604" s="288"/>
      <c r="L604" s="288"/>
      <c r="M604" s="288"/>
      <c r="N604" s="298"/>
      <c r="O604" s="288"/>
      <c r="P604" s="298"/>
      <c r="R604" s="337"/>
      <c r="S604" s="298"/>
      <c r="T604" s="298"/>
      <c r="U604" s="298"/>
      <c r="V604" s="298"/>
      <c r="W604" s="298"/>
      <c r="Z604" s="288"/>
    </row>
    <row r="605" spans="4:26" x14ac:dyDescent="0.2">
      <c r="D605" s="288"/>
      <c r="E605" s="297"/>
      <c r="H605" s="288"/>
      <c r="I605" s="288"/>
      <c r="J605" s="336"/>
      <c r="K605" s="288"/>
      <c r="L605" s="288"/>
      <c r="M605" s="288"/>
      <c r="N605" s="298"/>
      <c r="O605" s="288"/>
      <c r="P605" s="298"/>
      <c r="R605" s="337"/>
      <c r="S605" s="298"/>
      <c r="T605" s="298"/>
      <c r="U605" s="298"/>
      <c r="V605" s="298"/>
      <c r="W605" s="298"/>
      <c r="Z605" s="288"/>
    </row>
    <row r="606" spans="4:26" x14ac:dyDescent="0.2">
      <c r="D606" s="288"/>
      <c r="E606" s="297"/>
      <c r="H606" s="288"/>
      <c r="I606" s="288"/>
      <c r="J606" s="336"/>
      <c r="K606" s="288"/>
      <c r="L606" s="288"/>
      <c r="M606" s="288"/>
      <c r="N606" s="298"/>
      <c r="O606" s="288"/>
      <c r="P606" s="298"/>
      <c r="R606" s="337"/>
      <c r="S606" s="298"/>
      <c r="T606" s="298"/>
      <c r="U606" s="298"/>
      <c r="V606" s="298"/>
      <c r="W606" s="298"/>
      <c r="Z606" s="288"/>
    </row>
    <row r="607" spans="4:26" x14ac:dyDescent="0.2">
      <c r="D607" s="288"/>
      <c r="E607" s="297"/>
      <c r="H607" s="288"/>
      <c r="I607" s="288"/>
      <c r="J607" s="336"/>
      <c r="K607" s="288"/>
      <c r="L607" s="288"/>
      <c r="M607" s="288"/>
      <c r="N607" s="298"/>
      <c r="O607" s="288"/>
      <c r="P607" s="298"/>
      <c r="R607" s="337"/>
      <c r="S607" s="298"/>
      <c r="T607" s="298"/>
      <c r="U607" s="298"/>
      <c r="V607" s="298"/>
      <c r="W607" s="298"/>
      <c r="Z607" s="288"/>
    </row>
    <row r="608" spans="4:26" x14ac:dyDescent="0.2">
      <c r="D608" s="288"/>
      <c r="E608" s="297"/>
      <c r="H608" s="288"/>
      <c r="I608" s="288"/>
      <c r="J608" s="336"/>
      <c r="K608" s="288"/>
      <c r="L608" s="288"/>
      <c r="M608" s="288"/>
      <c r="N608" s="298"/>
      <c r="O608" s="288"/>
      <c r="P608" s="298"/>
      <c r="R608" s="337"/>
      <c r="S608" s="298"/>
      <c r="T608" s="298"/>
      <c r="U608" s="298"/>
      <c r="V608" s="298"/>
      <c r="W608" s="298"/>
      <c r="Z608" s="288"/>
    </row>
    <row r="609" spans="4:26" x14ac:dyDescent="0.2">
      <c r="D609" s="288"/>
      <c r="E609" s="297"/>
      <c r="H609" s="288"/>
      <c r="I609" s="288"/>
      <c r="J609" s="336"/>
      <c r="K609" s="288"/>
      <c r="L609" s="288"/>
      <c r="M609" s="288"/>
      <c r="N609" s="298"/>
      <c r="O609" s="288"/>
      <c r="P609" s="298"/>
      <c r="R609" s="337"/>
      <c r="S609" s="298"/>
      <c r="T609" s="298"/>
      <c r="U609" s="298"/>
      <c r="V609" s="298"/>
      <c r="W609" s="298"/>
      <c r="Z609" s="288"/>
    </row>
    <row r="610" spans="4:26" x14ac:dyDescent="0.2">
      <c r="D610" s="288"/>
      <c r="E610" s="297"/>
      <c r="H610" s="288"/>
      <c r="I610" s="288"/>
      <c r="J610" s="336"/>
      <c r="K610" s="288"/>
      <c r="L610" s="288"/>
      <c r="M610" s="288"/>
      <c r="N610" s="298"/>
      <c r="O610" s="288"/>
      <c r="P610" s="298"/>
      <c r="R610" s="337"/>
      <c r="S610" s="298"/>
      <c r="T610" s="298"/>
      <c r="U610" s="298"/>
      <c r="V610" s="298"/>
      <c r="W610" s="298"/>
      <c r="Z610" s="288"/>
    </row>
    <row r="611" spans="4:26" x14ac:dyDescent="0.2">
      <c r="D611" s="288"/>
      <c r="E611" s="297"/>
      <c r="H611" s="288"/>
      <c r="I611" s="288"/>
      <c r="J611" s="336"/>
      <c r="K611" s="288"/>
      <c r="L611" s="288"/>
      <c r="M611" s="288"/>
      <c r="N611" s="298"/>
      <c r="O611" s="288"/>
      <c r="P611" s="298"/>
      <c r="R611" s="337"/>
      <c r="S611" s="298"/>
      <c r="T611" s="298"/>
      <c r="U611" s="298"/>
      <c r="V611" s="298"/>
      <c r="W611" s="298"/>
      <c r="Z611" s="288"/>
    </row>
    <row r="612" spans="4:26" x14ac:dyDescent="0.2">
      <c r="D612" s="288"/>
      <c r="E612" s="297"/>
      <c r="H612" s="288"/>
      <c r="I612" s="288"/>
      <c r="J612" s="336"/>
      <c r="K612" s="288"/>
      <c r="L612" s="288"/>
      <c r="M612" s="288"/>
      <c r="N612" s="298"/>
      <c r="O612" s="288"/>
      <c r="P612" s="298"/>
      <c r="R612" s="337"/>
      <c r="S612" s="298"/>
      <c r="T612" s="298"/>
      <c r="U612" s="298"/>
      <c r="V612" s="298"/>
      <c r="W612" s="298"/>
      <c r="Z612" s="288"/>
    </row>
    <row r="613" spans="4:26" x14ac:dyDescent="0.2">
      <c r="D613" s="288"/>
      <c r="E613" s="297"/>
      <c r="H613" s="288"/>
      <c r="I613" s="288"/>
      <c r="J613" s="336"/>
      <c r="K613" s="288"/>
      <c r="L613" s="288"/>
      <c r="M613" s="288"/>
      <c r="N613" s="298"/>
      <c r="O613" s="288"/>
      <c r="P613" s="298"/>
      <c r="R613" s="337"/>
      <c r="S613" s="298"/>
      <c r="T613" s="298"/>
      <c r="U613" s="298"/>
      <c r="V613" s="298"/>
      <c r="W613" s="298"/>
      <c r="Z613" s="288"/>
    </row>
    <row r="614" spans="4:26" x14ac:dyDescent="0.2">
      <c r="D614" s="288"/>
      <c r="E614" s="297"/>
      <c r="H614" s="288"/>
      <c r="I614" s="288"/>
      <c r="J614" s="336"/>
      <c r="K614" s="288"/>
      <c r="L614" s="288"/>
      <c r="M614" s="288"/>
      <c r="N614" s="298"/>
      <c r="O614" s="288"/>
      <c r="P614" s="298"/>
      <c r="R614" s="337"/>
      <c r="S614" s="298"/>
      <c r="T614" s="298"/>
      <c r="U614" s="298"/>
      <c r="V614" s="298"/>
      <c r="W614" s="298"/>
      <c r="Z614" s="288"/>
    </row>
    <row r="615" spans="4:26" x14ac:dyDescent="0.2">
      <c r="D615" s="288"/>
      <c r="E615" s="297"/>
      <c r="H615" s="288"/>
      <c r="I615" s="288"/>
      <c r="J615" s="336"/>
      <c r="K615" s="288"/>
      <c r="L615" s="288"/>
      <c r="M615" s="288"/>
      <c r="N615" s="298"/>
      <c r="O615" s="288"/>
      <c r="P615" s="298"/>
      <c r="R615" s="337"/>
      <c r="S615" s="298"/>
      <c r="T615" s="298"/>
      <c r="U615" s="298"/>
      <c r="V615" s="298"/>
      <c r="W615" s="298"/>
      <c r="Z615" s="288"/>
    </row>
    <row r="616" spans="4:26" x14ac:dyDescent="0.2">
      <c r="D616" s="288"/>
      <c r="E616" s="297"/>
      <c r="H616" s="288"/>
      <c r="I616" s="288"/>
      <c r="J616" s="336"/>
      <c r="K616" s="288"/>
      <c r="L616" s="288"/>
      <c r="M616" s="288"/>
      <c r="N616" s="298"/>
      <c r="O616" s="288"/>
      <c r="P616" s="298"/>
      <c r="R616" s="337"/>
      <c r="S616" s="298"/>
      <c r="T616" s="298"/>
      <c r="U616" s="298"/>
      <c r="V616" s="298"/>
      <c r="W616" s="298"/>
      <c r="Z616" s="288"/>
    </row>
    <row r="617" spans="4:26" x14ac:dyDescent="0.2">
      <c r="D617" s="288"/>
      <c r="E617" s="297"/>
      <c r="H617" s="288"/>
      <c r="I617" s="288"/>
      <c r="J617" s="336"/>
      <c r="K617" s="288"/>
      <c r="L617" s="288"/>
      <c r="M617" s="288"/>
      <c r="N617" s="298"/>
      <c r="O617" s="288"/>
      <c r="P617" s="298"/>
      <c r="R617" s="337"/>
      <c r="S617" s="298"/>
      <c r="T617" s="298"/>
      <c r="U617" s="298"/>
      <c r="V617" s="298"/>
      <c r="W617" s="298"/>
      <c r="Z617" s="288"/>
    </row>
    <row r="618" spans="4:26" x14ac:dyDescent="0.2">
      <c r="D618" s="288"/>
      <c r="E618" s="297"/>
      <c r="H618" s="288"/>
      <c r="I618" s="288"/>
      <c r="J618" s="336"/>
      <c r="K618" s="288"/>
      <c r="L618" s="288"/>
      <c r="M618" s="288"/>
      <c r="N618" s="298"/>
      <c r="O618" s="288"/>
      <c r="P618" s="298"/>
      <c r="R618" s="337"/>
      <c r="S618" s="298"/>
      <c r="T618" s="298"/>
      <c r="U618" s="298"/>
      <c r="V618" s="298"/>
      <c r="W618" s="298"/>
      <c r="Z618" s="288"/>
    </row>
    <row r="619" spans="4:26" x14ac:dyDescent="0.2">
      <c r="D619" s="288"/>
      <c r="E619" s="297"/>
      <c r="H619" s="288"/>
      <c r="I619" s="288"/>
      <c r="J619" s="336"/>
      <c r="K619" s="288"/>
      <c r="L619" s="288"/>
      <c r="M619" s="288"/>
      <c r="N619" s="298"/>
      <c r="O619" s="288"/>
      <c r="P619" s="298"/>
      <c r="R619" s="337"/>
      <c r="S619" s="298"/>
      <c r="T619" s="298"/>
      <c r="U619" s="298"/>
      <c r="V619" s="298"/>
      <c r="W619" s="298"/>
      <c r="Z619" s="288"/>
    </row>
    <row r="620" spans="4:26" x14ac:dyDescent="0.2">
      <c r="D620" s="288"/>
      <c r="E620" s="297"/>
      <c r="H620" s="288"/>
      <c r="I620" s="288"/>
      <c r="J620" s="336"/>
      <c r="K620" s="288"/>
      <c r="L620" s="288"/>
      <c r="M620" s="288"/>
      <c r="N620" s="298"/>
      <c r="O620" s="288"/>
      <c r="P620" s="298"/>
      <c r="R620" s="337"/>
      <c r="S620" s="298"/>
      <c r="T620" s="298"/>
      <c r="U620" s="298"/>
      <c r="V620" s="298"/>
      <c r="W620" s="298"/>
      <c r="Z620" s="288"/>
    </row>
    <row r="621" spans="4:26" x14ac:dyDescent="0.2">
      <c r="D621" s="288"/>
      <c r="E621" s="297"/>
      <c r="H621" s="288"/>
      <c r="I621" s="288"/>
      <c r="J621" s="336"/>
      <c r="K621" s="288"/>
      <c r="L621" s="288"/>
      <c r="M621" s="288"/>
      <c r="N621" s="298"/>
      <c r="O621" s="288"/>
      <c r="P621" s="298"/>
      <c r="R621" s="337"/>
      <c r="S621" s="298"/>
      <c r="T621" s="298"/>
      <c r="U621" s="298"/>
      <c r="V621" s="298"/>
      <c r="W621" s="298"/>
      <c r="Z621" s="288"/>
    </row>
    <row r="622" spans="4:26" x14ac:dyDescent="0.2">
      <c r="D622" s="288"/>
      <c r="E622" s="297"/>
      <c r="H622" s="288"/>
      <c r="I622" s="288"/>
      <c r="J622" s="336"/>
      <c r="K622" s="288"/>
      <c r="L622" s="288"/>
      <c r="M622" s="288"/>
      <c r="N622" s="298"/>
      <c r="O622" s="288"/>
      <c r="P622" s="298"/>
      <c r="R622" s="337"/>
      <c r="S622" s="298"/>
      <c r="T622" s="298"/>
      <c r="U622" s="298"/>
      <c r="V622" s="298"/>
      <c r="W622" s="298"/>
      <c r="Z622" s="288"/>
    </row>
    <row r="623" spans="4:26" x14ac:dyDescent="0.2">
      <c r="D623" s="288"/>
      <c r="E623" s="297"/>
      <c r="H623" s="288"/>
      <c r="I623" s="288"/>
      <c r="J623" s="336"/>
      <c r="K623" s="288"/>
      <c r="L623" s="288"/>
      <c r="M623" s="288"/>
      <c r="N623" s="298"/>
      <c r="O623" s="288"/>
      <c r="P623" s="298"/>
      <c r="R623" s="337"/>
      <c r="S623" s="298"/>
      <c r="T623" s="298"/>
      <c r="U623" s="298"/>
      <c r="V623" s="298"/>
      <c r="W623" s="298"/>
      <c r="Z623" s="288"/>
    </row>
    <row r="624" spans="4:26" x14ac:dyDescent="0.2">
      <c r="D624" s="288"/>
      <c r="E624" s="297"/>
      <c r="H624" s="288"/>
      <c r="I624" s="288"/>
      <c r="J624" s="336"/>
      <c r="K624" s="288"/>
      <c r="L624" s="288"/>
      <c r="M624" s="288"/>
      <c r="N624" s="298"/>
      <c r="O624" s="288"/>
      <c r="P624" s="298"/>
      <c r="R624" s="337"/>
      <c r="S624" s="298"/>
      <c r="T624" s="298"/>
      <c r="U624" s="298"/>
      <c r="V624" s="298"/>
      <c r="W624" s="298"/>
      <c r="Z624" s="288"/>
    </row>
    <row r="625" spans="4:26" x14ac:dyDescent="0.2">
      <c r="D625" s="288"/>
      <c r="E625" s="297"/>
      <c r="H625" s="288"/>
      <c r="I625" s="288"/>
      <c r="J625" s="336"/>
      <c r="K625" s="288"/>
      <c r="L625" s="288"/>
      <c r="M625" s="288"/>
      <c r="N625" s="298"/>
      <c r="O625" s="288"/>
      <c r="P625" s="298"/>
      <c r="R625" s="337"/>
      <c r="S625" s="298"/>
      <c r="T625" s="298"/>
      <c r="U625" s="298"/>
      <c r="V625" s="298"/>
      <c r="W625" s="298"/>
      <c r="Z625" s="288"/>
    </row>
    <row r="626" spans="4:26" x14ac:dyDescent="0.2">
      <c r="D626" s="288"/>
      <c r="E626" s="297"/>
      <c r="H626" s="288"/>
      <c r="I626" s="288"/>
      <c r="J626" s="336"/>
      <c r="K626" s="288"/>
      <c r="L626" s="288"/>
      <c r="M626" s="288"/>
      <c r="N626" s="298"/>
      <c r="O626" s="288"/>
      <c r="P626" s="298"/>
      <c r="R626" s="337"/>
      <c r="S626" s="298"/>
      <c r="T626" s="298"/>
      <c r="U626" s="298"/>
      <c r="V626" s="298"/>
      <c r="W626" s="298"/>
      <c r="Z626" s="288"/>
    </row>
    <row r="627" spans="4:26" x14ac:dyDescent="0.2">
      <c r="D627" s="288"/>
      <c r="E627" s="297"/>
      <c r="H627" s="288"/>
      <c r="I627" s="288"/>
      <c r="J627" s="336"/>
      <c r="K627" s="288"/>
      <c r="L627" s="288"/>
      <c r="M627" s="288"/>
      <c r="N627" s="298"/>
      <c r="O627" s="288"/>
      <c r="P627" s="298"/>
      <c r="R627" s="337"/>
      <c r="S627" s="298"/>
      <c r="T627" s="298"/>
      <c r="U627" s="298"/>
      <c r="V627" s="298"/>
      <c r="W627" s="298"/>
      <c r="Z627" s="288"/>
    </row>
    <row r="628" spans="4:26" x14ac:dyDescent="0.2">
      <c r="D628" s="288"/>
      <c r="E628" s="297"/>
      <c r="H628" s="288"/>
      <c r="I628" s="288"/>
      <c r="J628" s="336"/>
      <c r="K628" s="288"/>
      <c r="L628" s="288"/>
      <c r="M628" s="288"/>
      <c r="N628" s="298"/>
      <c r="O628" s="288"/>
      <c r="P628" s="298"/>
      <c r="R628" s="337"/>
      <c r="S628" s="298"/>
      <c r="T628" s="298"/>
      <c r="U628" s="298"/>
      <c r="V628" s="298"/>
      <c r="W628" s="298"/>
      <c r="Z628" s="288"/>
    </row>
    <row r="629" spans="4:26" x14ac:dyDescent="0.2">
      <c r="D629" s="288"/>
      <c r="E629" s="297"/>
      <c r="H629" s="288"/>
      <c r="I629" s="288"/>
      <c r="J629" s="336"/>
      <c r="K629" s="288"/>
      <c r="L629" s="288"/>
      <c r="M629" s="288"/>
      <c r="N629" s="298"/>
      <c r="O629" s="288"/>
      <c r="P629" s="298"/>
      <c r="R629" s="337"/>
      <c r="S629" s="298"/>
      <c r="T629" s="298"/>
      <c r="U629" s="298"/>
      <c r="V629" s="298"/>
      <c r="W629" s="298"/>
      <c r="Z629" s="288"/>
    </row>
    <row r="630" spans="4:26" x14ac:dyDescent="0.2">
      <c r="D630" s="288"/>
      <c r="E630" s="297"/>
      <c r="H630" s="288"/>
      <c r="I630" s="288"/>
      <c r="J630" s="336"/>
      <c r="K630" s="288"/>
      <c r="L630" s="288"/>
      <c r="M630" s="288"/>
      <c r="N630" s="298"/>
      <c r="O630" s="288"/>
      <c r="P630" s="298"/>
      <c r="R630" s="337"/>
      <c r="S630" s="298"/>
      <c r="T630" s="298"/>
      <c r="U630" s="298"/>
      <c r="V630" s="298"/>
      <c r="W630" s="298"/>
      <c r="Z630" s="288"/>
    </row>
    <row r="631" spans="4:26" x14ac:dyDescent="0.2">
      <c r="D631" s="288"/>
      <c r="E631" s="297"/>
      <c r="H631" s="288"/>
      <c r="I631" s="288"/>
      <c r="J631" s="336"/>
      <c r="K631" s="288"/>
      <c r="L631" s="288"/>
      <c r="M631" s="288"/>
      <c r="N631" s="298"/>
      <c r="O631" s="288"/>
      <c r="P631" s="298"/>
      <c r="R631" s="337"/>
      <c r="S631" s="298"/>
      <c r="T631" s="298"/>
      <c r="U631" s="298"/>
      <c r="V631" s="298"/>
      <c r="W631" s="298"/>
      <c r="Z631" s="288"/>
    </row>
    <row r="632" spans="4:26" x14ac:dyDescent="0.2">
      <c r="D632" s="288"/>
      <c r="E632" s="297"/>
      <c r="H632" s="288"/>
      <c r="I632" s="288"/>
      <c r="J632" s="336"/>
      <c r="K632" s="288"/>
      <c r="L632" s="288"/>
      <c r="M632" s="288"/>
      <c r="N632" s="298"/>
      <c r="O632" s="288"/>
      <c r="P632" s="298"/>
      <c r="R632" s="337"/>
      <c r="S632" s="298"/>
      <c r="T632" s="298"/>
      <c r="U632" s="298"/>
      <c r="V632" s="298"/>
      <c r="W632" s="298"/>
      <c r="Z632" s="288"/>
    </row>
    <row r="633" spans="4:26" x14ac:dyDescent="0.2">
      <c r="D633" s="288"/>
      <c r="E633" s="297"/>
      <c r="H633" s="288"/>
      <c r="I633" s="288"/>
      <c r="J633" s="336"/>
      <c r="K633" s="288"/>
      <c r="L633" s="288"/>
      <c r="M633" s="288"/>
      <c r="N633" s="298"/>
      <c r="O633" s="288"/>
      <c r="P633" s="298"/>
      <c r="R633" s="337"/>
      <c r="S633" s="298"/>
      <c r="T633" s="298"/>
      <c r="U633" s="298"/>
      <c r="V633" s="298"/>
      <c r="W633" s="298"/>
      <c r="Z633" s="288"/>
    </row>
    <row r="634" spans="4:26" x14ac:dyDescent="0.2">
      <c r="D634" s="288"/>
      <c r="E634" s="297"/>
      <c r="H634" s="288"/>
      <c r="I634" s="288"/>
      <c r="J634" s="336"/>
      <c r="K634" s="288"/>
      <c r="L634" s="288"/>
      <c r="M634" s="288"/>
      <c r="N634" s="298"/>
      <c r="O634" s="288"/>
      <c r="P634" s="298"/>
      <c r="R634" s="337"/>
      <c r="S634" s="298"/>
      <c r="T634" s="298"/>
      <c r="U634" s="298"/>
      <c r="V634" s="298"/>
      <c r="W634" s="298"/>
      <c r="Z634" s="288"/>
    </row>
    <row r="635" spans="4:26" x14ac:dyDescent="0.2">
      <c r="D635" s="288"/>
      <c r="E635" s="297"/>
      <c r="H635" s="288"/>
      <c r="I635" s="288"/>
      <c r="J635" s="336"/>
      <c r="K635" s="288"/>
      <c r="L635" s="288"/>
      <c r="M635" s="288"/>
      <c r="N635" s="298"/>
      <c r="O635" s="288"/>
      <c r="P635" s="298"/>
      <c r="R635" s="337"/>
      <c r="S635" s="298"/>
      <c r="T635" s="298"/>
      <c r="U635" s="298"/>
      <c r="V635" s="298"/>
      <c r="W635" s="298"/>
      <c r="Z635" s="288"/>
    </row>
    <row r="636" spans="4:26" x14ac:dyDescent="0.2">
      <c r="D636" s="288"/>
      <c r="E636" s="297"/>
      <c r="H636" s="288"/>
      <c r="I636" s="288"/>
      <c r="J636" s="336"/>
      <c r="K636" s="288"/>
      <c r="L636" s="288"/>
      <c r="M636" s="288"/>
      <c r="N636" s="298"/>
      <c r="O636" s="288"/>
      <c r="P636" s="298"/>
      <c r="R636" s="337"/>
      <c r="S636" s="298"/>
      <c r="T636" s="298"/>
      <c r="U636" s="298"/>
      <c r="V636" s="298"/>
      <c r="W636" s="298"/>
      <c r="Z636" s="288"/>
    </row>
    <row r="637" spans="4:26" x14ac:dyDescent="0.2">
      <c r="D637" s="288"/>
      <c r="E637" s="297"/>
      <c r="H637" s="288"/>
      <c r="I637" s="288"/>
      <c r="J637" s="336"/>
      <c r="K637" s="288"/>
      <c r="L637" s="288"/>
      <c r="M637" s="288"/>
      <c r="N637" s="298"/>
      <c r="O637" s="288"/>
      <c r="P637" s="298"/>
      <c r="R637" s="337"/>
      <c r="S637" s="298"/>
      <c r="T637" s="298"/>
      <c r="U637" s="298"/>
      <c r="V637" s="298"/>
      <c r="W637" s="298"/>
      <c r="Z637" s="288"/>
    </row>
    <row r="638" spans="4:26" x14ac:dyDescent="0.2">
      <c r="D638" s="288"/>
      <c r="E638" s="297"/>
      <c r="H638" s="288"/>
      <c r="I638" s="288"/>
      <c r="J638" s="336"/>
      <c r="K638" s="288"/>
      <c r="L638" s="288"/>
      <c r="M638" s="288"/>
      <c r="N638" s="298"/>
      <c r="O638" s="288"/>
      <c r="P638" s="298"/>
      <c r="R638" s="337"/>
      <c r="S638" s="298"/>
      <c r="T638" s="298"/>
      <c r="U638" s="298"/>
      <c r="V638" s="298"/>
      <c r="W638" s="298"/>
      <c r="Z638" s="288"/>
    </row>
    <row r="639" spans="4:26" x14ac:dyDescent="0.2">
      <c r="D639" s="288"/>
      <c r="E639" s="297"/>
      <c r="H639" s="288"/>
      <c r="I639" s="288"/>
      <c r="J639" s="336"/>
      <c r="K639" s="288"/>
      <c r="L639" s="288"/>
      <c r="M639" s="288"/>
      <c r="N639" s="298"/>
      <c r="O639" s="288"/>
      <c r="P639" s="298"/>
      <c r="R639" s="337"/>
      <c r="S639" s="298"/>
      <c r="T639" s="298"/>
      <c r="U639" s="298"/>
      <c r="V639" s="298"/>
      <c r="W639" s="298"/>
      <c r="Z639" s="288"/>
    </row>
    <row r="640" spans="4:26" x14ac:dyDescent="0.2">
      <c r="D640" s="288"/>
      <c r="E640" s="297"/>
      <c r="H640" s="288"/>
      <c r="I640" s="288"/>
      <c r="J640" s="336"/>
      <c r="K640" s="288"/>
      <c r="L640" s="288"/>
      <c r="M640" s="288"/>
      <c r="N640" s="298"/>
      <c r="O640" s="288"/>
      <c r="P640" s="298"/>
      <c r="R640" s="337"/>
      <c r="S640" s="298"/>
      <c r="T640" s="298"/>
      <c r="U640" s="298"/>
      <c r="V640" s="298"/>
      <c r="W640" s="298"/>
      <c r="Z640" s="288"/>
    </row>
    <row r="641" spans="4:26" x14ac:dyDescent="0.2">
      <c r="D641" s="288"/>
      <c r="E641" s="297"/>
      <c r="H641" s="288"/>
      <c r="I641" s="288"/>
      <c r="J641" s="336"/>
      <c r="K641" s="288"/>
      <c r="L641" s="288"/>
      <c r="M641" s="288"/>
      <c r="N641" s="298"/>
      <c r="O641" s="288"/>
      <c r="P641" s="298"/>
      <c r="R641" s="337"/>
      <c r="S641" s="298"/>
      <c r="T641" s="298"/>
      <c r="U641" s="298"/>
      <c r="V641" s="298"/>
      <c r="W641" s="298"/>
      <c r="Z641" s="288"/>
    </row>
    <row r="642" spans="4:26" x14ac:dyDescent="0.2">
      <c r="D642" s="288"/>
      <c r="E642" s="297"/>
      <c r="H642" s="288"/>
      <c r="I642" s="288"/>
      <c r="J642" s="336"/>
      <c r="K642" s="288"/>
      <c r="L642" s="288"/>
      <c r="M642" s="288"/>
      <c r="N642" s="298"/>
      <c r="O642" s="288"/>
      <c r="P642" s="298"/>
      <c r="R642" s="337"/>
      <c r="S642" s="298"/>
      <c r="T642" s="298"/>
      <c r="U642" s="298"/>
      <c r="V642" s="298"/>
      <c r="W642" s="298"/>
      <c r="Z642" s="288"/>
    </row>
    <row r="643" spans="4:26" x14ac:dyDescent="0.2">
      <c r="D643" s="288"/>
      <c r="E643" s="297"/>
      <c r="H643" s="288"/>
      <c r="I643" s="288"/>
      <c r="J643" s="336"/>
      <c r="K643" s="288"/>
      <c r="L643" s="288"/>
      <c r="M643" s="288"/>
      <c r="N643" s="298"/>
      <c r="O643" s="288"/>
      <c r="P643" s="298"/>
      <c r="R643" s="337"/>
      <c r="S643" s="298"/>
      <c r="T643" s="298"/>
      <c r="U643" s="298"/>
      <c r="V643" s="298"/>
      <c r="W643" s="298"/>
      <c r="Z643" s="288"/>
    </row>
    <row r="644" spans="4:26" x14ac:dyDescent="0.2">
      <c r="D644" s="288"/>
      <c r="E644" s="297"/>
      <c r="H644" s="288"/>
      <c r="I644" s="288"/>
      <c r="J644" s="336"/>
      <c r="K644" s="288"/>
      <c r="L644" s="288"/>
      <c r="M644" s="288"/>
      <c r="N644" s="298"/>
      <c r="O644" s="288"/>
      <c r="P644" s="298"/>
      <c r="R644" s="337"/>
      <c r="S644" s="298"/>
      <c r="T644" s="298"/>
      <c r="U644" s="298"/>
      <c r="V644" s="298"/>
      <c r="W644" s="298"/>
      <c r="Z644" s="288"/>
    </row>
    <row r="645" spans="4:26" x14ac:dyDescent="0.2">
      <c r="D645" s="288"/>
      <c r="E645" s="297"/>
      <c r="H645" s="288"/>
      <c r="I645" s="288"/>
      <c r="J645" s="336"/>
      <c r="K645" s="288"/>
      <c r="L645" s="288"/>
      <c r="M645" s="288"/>
      <c r="N645" s="298"/>
      <c r="O645" s="288"/>
      <c r="P645" s="298"/>
      <c r="R645" s="337"/>
      <c r="S645" s="298"/>
      <c r="T645" s="298"/>
      <c r="U645" s="298"/>
      <c r="V645" s="298"/>
      <c r="W645" s="298"/>
      <c r="Z645" s="288"/>
    </row>
    <row r="646" spans="4:26" x14ac:dyDescent="0.2">
      <c r="D646" s="288"/>
      <c r="E646" s="297"/>
      <c r="H646" s="288"/>
      <c r="I646" s="288"/>
      <c r="J646" s="336"/>
      <c r="K646" s="288"/>
      <c r="L646" s="288"/>
      <c r="M646" s="288"/>
      <c r="N646" s="298"/>
      <c r="O646" s="288"/>
      <c r="P646" s="298"/>
      <c r="R646" s="337"/>
      <c r="S646" s="298"/>
      <c r="T646" s="298"/>
      <c r="U646" s="298"/>
      <c r="V646" s="298"/>
      <c r="W646" s="298"/>
      <c r="Z646" s="288"/>
    </row>
    <row r="647" spans="4:26" x14ac:dyDescent="0.2">
      <c r="D647" s="288"/>
      <c r="E647" s="297"/>
      <c r="H647" s="288"/>
      <c r="I647" s="288"/>
      <c r="J647" s="336"/>
      <c r="K647" s="288"/>
      <c r="L647" s="288"/>
      <c r="M647" s="288"/>
      <c r="N647" s="298"/>
      <c r="O647" s="288"/>
      <c r="P647" s="298"/>
      <c r="R647" s="337"/>
      <c r="S647" s="298"/>
      <c r="T647" s="298"/>
      <c r="U647" s="298"/>
      <c r="V647" s="298"/>
      <c r="W647" s="298"/>
      <c r="Z647" s="288"/>
    </row>
    <row r="648" spans="4:26" x14ac:dyDescent="0.2">
      <c r="D648" s="288"/>
      <c r="E648" s="297"/>
      <c r="H648" s="288"/>
      <c r="I648" s="288"/>
      <c r="J648" s="336"/>
      <c r="K648" s="288"/>
      <c r="L648" s="288"/>
      <c r="M648" s="288"/>
      <c r="N648" s="298"/>
      <c r="O648" s="288"/>
      <c r="P648" s="298"/>
      <c r="R648" s="337"/>
      <c r="S648" s="298"/>
      <c r="T648" s="298"/>
      <c r="U648" s="298"/>
      <c r="V648" s="298"/>
      <c r="W648" s="298"/>
      <c r="Z648" s="288"/>
    </row>
    <row r="649" spans="4:26" x14ac:dyDescent="0.2">
      <c r="D649" s="288"/>
      <c r="E649" s="297"/>
      <c r="H649" s="288"/>
      <c r="I649" s="288"/>
      <c r="J649" s="336"/>
      <c r="K649" s="288"/>
      <c r="L649" s="288"/>
      <c r="M649" s="288"/>
      <c r="N649" s="298"/>
      <c r="O649" s="288"/>
      <c r="P649" s="298"/>
      <c r="R649" s="337"/>
      <c r="S649" s="298"/>
      <c r="T649" s="298"/>
      <c r="U649" s="298"/>
      <c r="V649" s="298"/>
      <c r="W649" s="298"/>
      <c r="Z649" s="288"/>
    </row>
    <row r="650" spans="4:26" x14ac:dyDescent="0.2">
      <c r="D650" s="288"/>
      <c r="E650" s="297"/>
      <c r="H650" s="288"/>
      <c r="I650" s="288"/>
      <c r="J650" s="336"/>
      <c r="K650" s="288"/>
      <c r="L650" s="288"/>
      <c r="M650" s="288"/>
      <c r="N650" s="298"/>
      <c r="O650" s="288"/>
      <c r="P650" s="298"/>
      <c r="R650" s="337"/>
      <c r="S650" s="298"/>
      <c r="T650" s="298"/>
      <c r="U650" s="298"/>
      <c r="V650" s="298"/>
      <c r="W650" s="298"/>
      <c r="Z650" s="288"/>
    </row>
    <row r="651" spans="4:26" x14ac:dyDescent="0.2">
      <c r="D651" s="288"/>
      <c r="E651" s="297"/>
      <c r="H651" s="288"/>
      <c r="I651" s="288"/>
      <c r="J651" s="336"/>
      <c r="K651" s="288"/>
      <c r="L651" s="288"/>
      <c r="M651" s="288"/>
      <c r="N651" s="298"/>
      <c r="O651" s="288"/>
      <c r="P651" s="298"/>
      <c r="R651" s="337"/>
      <c r="S651" s="298"/>
      <c r="T651" s="298"/>
      <c r="U651" s="298"/>
      <c r="V651" s="298"/>
      <c r="W651" s="298"/>
      <c r="Z651" s="288"/>
    </row>
    <row r="652" spans="4:26" x14ac:dyDescent="0.2">
      <c r="D652" s="288"/>
      <c r="E652" s="297"/>
      <c r="H652" s="288"/>
      <c r="I652" s="288"/>
      <c r="J652" s="336"/>
      <c r="K652" s="288"/>
      <c r="L652" s="288"/>
      <c r="M652" s="288"/>
      <c r="N652" s="298"/>
      <c r="O652" s="288"/>
      <c r="P652" s="298"/>
      <c r="R652" s="337"/>
      <c r="S652" s="298"/>
      <c r="T652" s="298"/>
      <c r="U652" s="298"/>
      <c r="V652" s="298"/>
      <c r="W652" s="298"/>
      <c r="Z652" s="288"/>
    </row>
    <row r="653" spans="4:26" x14ac:dyDescent="0.2">
      <c r="D653" s="288"/>
      <c r="E653" s="297"/>
      <c r="H653" s="288"/>
      <c r="I653" s="288"/>
      <c r="J653" s="336"/>
      <c r="K653" s="288"/>
      <c r="L653" s="288"/>
      <c r="M653" s="288"/>
      <c r="N653" s="298"/>
      <c r="O653" s="288"/>
      <c r="P653" s="298"/>
      <c r="R653" s="337"/>
      <c r="S653" s="298"/>
      <c r="T653" s="298"/>
      <c r="U653" s="298"/>
      <c r="V653" s="298"/>
      <c r="W653" s="298"/>
      <c r="Z653" s="288"/>
    </row>
    <row r="654" spans="4:26" x14ac:dyDescent="0.2">
      <c r="D654" s="288"/>
      <c r="E654" s="297"/>
      <c r="H654" s="288"/>
      <c r="I654" s="288"/>
      <c r="J654" s="336"/>
      <c r="K654" s="288"/>
      <c r="L654" s="288"/>
      <c r="M654" s="288"/>
      <c r="N654" s="298"/>
      <c r="O654" s="288"/>
      <c r="P654" s="298"/>
      <c r="R654" s="337"/>
      <c r="S654" s="298"/>
      <c r="T654" s="298"/>
      <c r="U654" s="298"/>
      <c r="V654" s="298"/>
      <c r="W654" s="298"/>
      <c r="Z654" s="288"/>
    </row>
    <row r="655" spans="4:26" x14ac:dyDescent="0.2">
      <c r="D655" s="288"/>
      <c r="E655" s="297"/>
      <c r="H655" s="288"/>
      <c r="I655" s="288"/>
      <c r="J655" s="336"/>
      <c r="K655" s="288"/>
      <c r="L655" s="288"/>
      <c r="M655" s="288"/>
      <c r="N655" s="298"/>
      <c r="O655" s="288"/>
      <c r="P655" s="298"/>
      <c r="R655" s="337"/>
      <c r="S655" s="298"/>
      <c r="T655" s="298"/>
      <c r="U655" s="298"/>
      <c r="V655" s="298"/>
      <c r="W655" s="298"/>
      <c r="Z655" s="288"/>
    </row>
    <row r="656" spans="4:26" x14ac:dyDescent="0.2">
      <c r="D656" s="288"/>
      <c r="E656" s="297"/>
      <c r="H656" s="288"/>
      <c r="I656" s="288"/>
      <c r="J656" s="336"/>
      <c r="K656" s="288"/>
      <c r="L656" s="288"/>
      <c r="M656" s="288"/>
      <c r="N656" s="298"/>
      <c r="O656" s="288"/>
      <c r="P656" s="298"/>
      <c r="R656" s="337"/>
      <c r="S656" s="298"/>
      <c r="T656" s="298"/>
      <c r="U656" s="298"/>
      <c r="V656" s="298"/>
      <c r="W656" s="298"/>
      <c r="Z656" s="288"/>
    </row>
    <row r="657" spans="4:26" x14ac:dyDescent="0.2">
      <c r="D657" s="288"/>
      <c r="E657" s="297"/>
      <c r="H657" s="288"/>
      <c r="I657" s="288"/>
      <c r="J657" s="336"/>
      <c r="K657" s="288"/>
      <c r="L657" s="288"/>
      <c r="M657" s="288"/>
      <c r="N657" s="298"/>
      <c r="O657" s="288"/>
      <c r="P657" s="298"/>
      <c r="R657" s="337"/>
      <c r="S657" s="298"/>
      <c r="T657" s="298"/>
      <c r="U657" s="298"/>
      <c r="V657" s="298"/>
      <c r="W657" s="298"/>
      <c r="Z657" s="288"/>
    </row>
    <row r="658" spans="4:26" x14ac:dyDescent="0.2">
      <c r="D658" s="288"/>
      <c r="E658" s="297"/>
      <c r="H658" s="288"/>
      <c r="I658" s="288"/>
      <c r="J658" s="336"/>
      <c r="K658" s="288"/>
      <c r="L658" s="288"/>
      <c r="M658" s="288"/>
      <c r="N658" s="298"/>
      <c r="O658" s="288"/>
      <c r="P658" s="298"/>
      <c r="R658" s="337"/>
      <c r="S658" s="298"/>
      <c r="T658" s="298"/>
      <c r="U658" s="298"/>
      <c r="V658" s="298"/>
      <c r="W658" s="298"/>
      <c r="Z658" s="288"/>
    </row>
    <row r="659" spans="4:26" x14ac:dyDescent="0.2">
      <c r="D659" s="288"/>
      <c r="E659" s="297"/>
      <c r="H659" s="288"/>
      <c r="I659" s="288"/>
      <c r="J659" s="336"/>
      <c r="K659" s="288"/>
      <c r="L659" s="288"/>
      <c r="M659" s="288"/>
      <c r="N659" s="298"/>
      <c r="O659" s="288"/>
      <c r="P659" s="298"/>
      <c r="R659" s="337"/>
      <c r="S659" s="298"/>
      <c r="T659" s="298"/>
      <c r="U659" s="298"/>
      <c r="V659" s="298"/>
      <c r="W659" s="298"/>
      <c r="Z659" s="288"/>
    </row>
    <row r="660" spans="4:26" x14ac:dyDescent="0.2">
      <c r="D660" s="288"/>
      <c r="E660" s="297"/>
      <c r="H660" s="288"/>
      <c r="I660" s="288"/>
      <c r="J660" s="336"/>
      <c r="K660" s="288"/>
      <c r="L660" s="288"/>
      <c r="M660" s="288"/>
      <c r="N660" s="298"/>
      <c r="O660" s="288"/>
      <c r="P660" s="298"/>
      <c r="R660" s="337"/>
      <c r="S660" s="298"/>
      <c r="T660" s="298"/>
      <c r="U660" s="298"/>
      <c r="V660" s="298"/>
      <c r="W660" s="298"/>
      <c r="Z660" s="288"/>
    </row>
    <row r="661" spans="4:26" x14ac:dyDescent="0.2">
      <c r="D661" s="288"/>
      <c r="E661" s="297"/>
      <c r="H661" s="288"/>
      <c r="I661" s="288"/>
      <c r="J661" s="336"/>
      <c r="K661" s="288"/>
      <c r="L661" s="288"/>
      <c r="M661" s="288"/>
      <c r="N661" s="298"/>
      <c r="O661" s="288"/>
      <c r="P661" s="298"/>
      <c r="R661" s="337"/>
      <c r="S661" s="298"/>
      <c r="T661" s="298"/>
      <c r="U661" s="298"/>
      <c r="V661" s="298"/>
      <c r="W661" s="298"/>
      <c r="Z661" s="288"/>
    </row>
    <row r="662" spans="4:26" x14ac:dyDescent="0.2">
      <c r="D662" s="288"/>
      <c r="E662" s="297"/>
      <c r="H662" s="288"/>
      <c r="I662" s="288"/>
      <c r="J662" s="336"/>
      <c r="K662" s="288"/>
      <c r="L662" s="288"/>
      <c r="M662" s="288"/>
      <c r="N662" s="298"/>
      <c r="O662" s="288"/>
      <c r="P662" s="298"/>
      <c r="R662" s="337"/>
      <c r="S662" s="298"/>
      <c r="T662" s="298"/>
      <c r="U662" s="298"/>
      <c r="V662" s="298"/>
      <c r="W662" s="298"/>
      <c r="Z662" s="288"/>
    </row>
    <row r="663" spans="4:26" x14ac:dyDescent="0.2">
      <c r="D663" s="288"/>
      <c r="E663" s="297"/>
      <c r="H663" s="288"/>
      <c r="I663" s="288"/>
      <c r="J663" s="336"/>
      <c r="K663" s="288"/>
      <c r="L663" s="288"/>
      <c r="M663" s="288"/>
      <c r="N663" s="298"/>
      <c r="O663" s="288"/>
      <c r="P663" s="298"/>
      <c r="R663" s="337"/>
      <c r="S663" s="298"/>
      <c r="T663" s="298"/>
      <c r="U663" s="298"/>
      <c r="V663" s="298"/>
      <c r="W663" s="298"/>
      <c r="Z663" s="288"/>
    </row>
    <row r="664" spans="4:26" x14ac:dyDescent="0.2">
      <c r="D664" s="288"/>
      <c r="E664" s="297"/>
      <c r="H664" s="288"/>
      <c r="I664" s="288"/>
      <c r="J664" s="336"/>
      <c r="K664" s="288"/>
      <c r="L664" s="288"/>
      <c r="M664" s="288"/>
      <c r="N664" s="298"/>
      <c r="O664" s="288"/>
      <c r="P664" s="298"/>
      <c r="R664" s="337"/>
      <c r="S664" s="298"/>
      <c r="T664" s="298"/>
      <c r="U664" s="298"/>
      <c r="V664" s="298"/>
      <c r="W664" s="298"/>
      <c r="Z664" s="288"/>
    </row>
    <row r="665" spans="4:26" x14ac:dyDescent="0.2">
      <c r="D665" s="288"/>
      <c r="E665" s="297"/>
      <c r="H665" s="288"/>
      <c r="I665" s="288"/>
      <c r="J665" s="336"/>
      <c r="K665" s="288"/>
      <c r="L665" s="288"/>
      <c r="M665" s="288"/>
      <c r="N665" s="298"/>
      <c r="O665" s="288"/>
      <c r="P665" s="298"/>
      <c r="R665" s="337"/>
      <c r="S665" s="298"/>
      <c r="T665" s="298"/>
      <c r="U665" s="298"/>
      <c r="V665" s="298"/>
      <c r="W665" s="298"/>
      <c r="Z665" s="288"/>
    </row>
    <row r="666" spans="4:26" x14ac:dyDescent="0.2">
      <c r="D666" s="288"/>
      <c r="E666" s="297"/>
      <c r="H666" s="288"/>
      <c r="I666" s="288"/>
      <c r="J666" s="336"/>
      <c r="K666" s="288"/>
      <c r="L666" s="288"/>
      <c r="M666" s="288"/>
      <c r="N666" s="298"/>
      <c r="O666" s="288"/>
      <c r="P666" s="298"/>
      <c r="R666" s="337"/>
      <c r="S666" s="298"/>
      <c r="T666" s="298"/>
      <c r="U666" s="298"/>
      <c r="V666" s="298"/>
      <c r="W666" s="298"/>
      <c r="Z666" s="288"/>
    </row>
    <row r="667" spans="4:26" x14ac:dyDescent="0.2">
      <c r="D667" s="288"/>
      <c r="E667" s="297"/>
      <c r="H667" s="288"/>
      <c r="I667" s="288"/>
      <c r="J667" s="336"/>
      <c r="K667" s="288"/>
      <c r="L667" s="288"/>
      <c r="M667" s="288"/>
      <c r="N667" s="298"/>
      <c r="O667" s="288"/>
      <c r="P667" s="298"/>
      <c r="R667" s="337"/>
      <c r="S667" s="298"/>
      <c r="T667" s="298"/>
      <c r="U667" s="298"/>
      <c r="V667" s="298"/>
      <c r="W667" s="298"/>
      <c r="Z667" s="288"/>
    </row>
    <row r="668" spans="4:26" x14ac:dyDescent="0.2">
      <c r="D668" s="288"/>
      <c r="E668" s="297"/>
      <c r="H668" s="288"/>
      <c r="I668" s="288"/>
      <c r="J668" s="336"/>
      <c r="K668" s="288"/>
      <c r="L668" s="288"/>
      <c r="M668" s="288"/>
      <c r="N668" s="298"/>
      <c r="O668" s="288"/>
      <c r="P668" s="298"/>
      <c r="R668" s="337"/>
      <c r="S668" s="298"/>
      <c r="T668" s="298"/>
      <c r="U668" s="298"/>
      <c r="V668" s="298"/>
      <c r="W668" s="298"/>
      <c r="Z668" s="288"/>
    </row>
    <row r="669" spans="4:26" x14ac:dyDescent="0.2">
      <c r="D669" s="288"/>
      <c r="E669" s="297"/>
      <c r="H669" s="288"/>
      <c r="I669" s="288"/>
      <c r="J669" s="336"/>
      <c r="K669" s="288"/>
      <c r="L669" s="288"/>
      <c r="M669" s="288"/>
      <c r="N669" s="298"/>
      <c r="O669" s="288"/>
      <c r="P669" s="298"/>
      <c r="R669" s="337"/>
      <c r="S669" s="298"/>
      <c r="T669" s="298"/>
      <c r="U669" s="298"/>
      <c r="V669" s="298"/>
      <c r="W669" s="298"/>
      <c r="Z669" s="288"/>
    </row>
    <row r="670" spans="4:26" x14ac:dyDescent="0.2">
      <c r="D670" s="288"/>
      <c r="E670" s="297"/>
      <c r="H670" s="288"/>
      <c r="I670" s="288"/>
      <c r="J670" s="336"/>
      <c r="K670" s="288"/>
      <c r="L670" s="288"/>
      <c r="M670" s="288"/>
      <c r="N670" s="298"/>
      <c r="O670" s="288"/>
      <c r="P670" s="298"/>
      <c r="R670" s="337"/>
      <c r="S670" s="298"/>
      <c r="T670" s="298"/>
      <c r="U670" s="298"/>
      <c r="V670" s="298"/>
      <c r="W670" s="298"/>
      <c r="Z670" s="288"/>
    </row>
    <row r="671" spans="4:26" x14ac:dyDescent="0.2">
      <c r="D671" s="288"/>
      <c r="E671" s="297"/>
      <c r="H671" s="288"/>
      <c r="I671" s="288"/>
      <c r="J671" s="336"/>
      <c r="K671" s="288"/>
      <c r="L671" s="288"/>
      <c r="M671" s="288"/>
      <c r="N671" s="298"/>
      <c r="O671" s="288"/>
      <c r="P671" s="298"/>
      <c r="R671" s="337"/>
      <c r="S671" s="298"/>
      <c r="T671" s="298"/>
      <c r="U671" s="298"/>
      <c r="V671" s="298"/>
      <c r="W671" s="298"/>
      <c r="Z671" s="288"/>
    </row>
    <row r="672" spans="4:26" x14ac:dyDescent="0.2">
      <c r="D672" s="288"/>
      <c r="E672" s="297"/>
      <c r="H672" s="288"/>
      <c r="I672" s="288"/>
      <c r="J672" s="336"/>
      <c r="K672" s="288"/>
      <c r="L672" s="288"/>
      <c r="M672" s="288"/>
      <c r="N672" s="298"/>
      <c r="O672" s="288"/>
      <c r="P672" s="298"/>
      <c r="R672" s="337"/>
      <c r="S672" s="298"/>
      <c r="T672" s="298"/>
      <c r="U672" s="298"/>
      <c r="V672" s="298"/>
      <c r="W672" s="298"/>
      <c r="Z672" s="288"/>
    </row>
    <row r="673" spans="4:26" x14ac:dyDescent="0.2">
      <c r="D673" s="288"/>
      <c r="E673" s="297"/>
      <c r="H673" s="288"/>
      <c r="I673" s="288"/>
      <c r="J673" s="336"/>
      <c r="K673" s="288"/>
      <c r="L673" s="288"/>
      <c r="M673" s="288"/>
      <c r="N673" s="298"/>
      <c r="O673" s="288"/>
      <c r="P673" s="298"/>
      <c r="R673" s="337"/>
      <c r="S673" s="298"/>
      <c r="T673" s="298"/>
      <c r="U673" s="298"/>
      <c r="V673" s="298"/>
      <c r="W673" s="298"/>
      <c r="Z673" s="288"/>
    </row>
    <row r="674" spans="4:26" x14ac:dyDescent="0.2">
      <c r="D674" s="288"/>
      <c r="E674" s="297"/>
      <c r="H674" s="288"/>
      <c r="I674" s="288"/>
      <c r="J674" s="336"/>
      <c r="K674" s="288"/>
      <c r="L674" s="288"/>
      <c r="M674" s="288"/>
      <c r="N674" s="298"/>
      <c r="O674" s="288"/>
      <c r="P674" s="298"/>
      <c r="R674" s="337"/>
      <c r="S674" s="298"/>
      <c r="T674" s="298"/>
      <c r="U674" s="298"/>
      <c r="V674" s="298"/>
      <c r="W674" s="298"/>
      <c r="Z674" s="288"/>
    </row>
    <row r="675" spans="4:26" x14ac:dyDescent="0.2">
      <c r="D675" s="288"/>
      <c r="E675" s="297"/>
      <c r="H675" s="288"/>
      <c r="I675" s="288"/>
      <c r="J675" s="336"/>
      <c r="K675" s="288"/>
      <c r="L675" s="288"/>
      <c r="M675" s="288"/>
      <c r="N675" s="298"/>
      <c r="O675" s="288"/>
      <c r="P675" s="298"/>
      <c r="R675" s="337"/>
      <c r="S675" s="298"/>
      <c r="T675" s="298"/>
      <c r="U675" s="298"/>
      <c r="V675" s="298"/>
      <c r="W675" s="298"/>
      <c r="Z675" s="288"/>
    </row>
    <row r="676" spans="4:26" x14ac:dyDescent="0.2">
      <c r="D676" s="288"/>
      <c r="E676" s="297"/>
      <c r="H676" s="288"/>
      <c r="I676" s="288"/>
      <c r="J676" s="336"/>
      <c r="K676" s="288"/>
      <c r="L676" s="288"/>
      <c r="M676" s="288"/>
      <c r="N676" s="298"/>
      <c r="O676" s="288"/>
      <c r="P676" s="298"/>
      <c r="R676" s="337"/>
      <c r="S676" s="298"/>
      <c r="T676" s="298"/>
      <c r="U676" s="298"/>
      <c r="V676" s="298"/>
      <c r="W676" s="298"/>
      <c r="Z676" s="288"/>
    </row>
    <row r="677" spans="4:26" x14ac:dyDescent="0.2">
      <c r="D677" s="288"/>
      <c r="E677" s="297"/>
      <c r="H677" s="288"/>
      <c r="I677" s="288"/>
      <c r="J677" s="336"/>
      <c r="K677" s="288"/>
      <c r="L677" s="288"/>
      <c r="M677" s="288"/>
      <c r="N677" s="298"/>
      <c r="O677" s="288"/>
      <c r="P677" s="298"/>
      <c r="R677" s="337"/>
      <c r="S677" s="298"/>
      <c r="T677" s="298"/>
      <c r="U677" s="298"/>
      <c r="V677" s="298"/>
      <c r="W677" s="298"/>
      <c r="Z677" s="288"/>
    </row>
    <row r="678" spans="4:26" x14ac:dyDescent="0.2">
      <c r="D678" s="288"/>
      <c r="E678" s="297"/>
      <c r="H678" s="288"/>
      <c r="I678" s="288"/>
      <c r="J678" s="336"/>
      <c r="K678" s="288"/>
      <c r="L678" s="288"/>
      <c r="M678" s="288"/>
      <c r="N678" s="298"/>
      <c r="O678" s="288"/>
      <c r="P678" s="298"/>
      <c r="R678" s="337"/>
      <c r="S678" s="298"/>
      <c r="T678" s="298"/>
      <c r="U678" s="298"/>
      <c r="V678" s="298"/>
      <c r="W678" s="298"/>
      <c r="Z678" s="288"/>
    </row>
    <row r="679" spans="4:26" x14ac:dyDescent="0.2">
      <c r="D679" s="288"/>
      <c r="E679" s="297"/>
      <c r="H679" s="288"/>
      <c r="I679" s="288"/>
      <c r="J679" s="336"/>
      <c r="K679" s="288"/>
      <c r="L679" s="288"/>
      <c r="M679" s="288"/>
      <c r="N679" s="298"/>
      <c r="O679" s="288"/>
      <c r="P679" s="298"/>
      <c r="R679" s="337"/>
      <c r="S679" s="298"/>
      <c r="T679" s="298"/>
      <c r="U679" s="298"/>
      <c r="V679" s="298"/>
      <c r="W679" s="298"/>
      <c r="Z679" s="288"/>
    </row>
    <row r="680" spans="4:26" x14ac:dyDescent="0.2">
      <c r="D680" s="288"/>
      <c r="E680" s="297"/>
      <c r="H680" s="288"/>
      <c r="I680" s="288"/>
      <c r="J680" s="336"/>
      <c r="K680" s="288"/>
      <c r="L680" s="288"/>
      <c r="M680" s="288"/>
      <c r="N680" s="298"/>
      <c r="O680" s="288"/>
      <c r="P680" s="298"/>
      <c r="R680" s="337"/>
      <c r="S680" s="298"/>
      <c r="T680" s="298"/>
      <c r="U680" s="298"/>
      <c r="V680" s="298"/>
      <c r="W680" s="298"/>
      <c r="Z680" s="288"/>
    </row>
    <row r="681" spans="4:26" x14ac:dyDescent="0.2">
      <c r="D681" s="288"/>
      <c r="E681" s="297"/>
      <c r="H681" s="288"/>
      <c r="I681" s="288"/>
      <c r="J681" s="336"/>
      <c r="K681" s="288"/>
      <c r="L681" s="288"/>
      <c r="M681" s="288"/>
      <c r="N681" s="298"/>
      <c r="O681" s="288"/>
      <c r="P681" s="298"/>
      <c r="R681" s="337"/>
      <c r="S681" s="298"/>
      <c r="T681" s="298"/>
      <c r="U681" s="298"/>
      <c r="V681" s="298"/>
      <c r="W681" s="298"/>
      <c r="Z681" s="288"/>
    </row>
    <row r="682" spans="4:26" x14ac:dyDescent="0.2">
      <c r="D682" s="288"/>
      <c r="E682" s="297"/>
      <c r="H682" s="288"/>
      <c r="I682" s="288"/>
      <c r="J682" s="336"/>
      <c r="K682" s="288"/>
      <c r="L682" s="288"/>
      <c r="M682" s="288"/>
      <c r="N682" s="298"/>
      <c r="O682" s="288"/>
      <c r="P682" s="298"/>
      <c r="R682" s="337"/>
      <c r="S682" s="298"/>
      <c r="T682" s="298"/>
      <c r="U682" s="298"/>
      <c r="V682" s="298"/>
      <c r="W682" s="298"/>
      <c r="Z682" s="288"/>
    </row>
    <row r="683" spans="4:26" x14ac:dyDescent="0.2">
      <c r="D683" s="288"/>
      <c r="E683" s="297"/>
      <c r="H683" s="288"/>
      <c r="I683" s="288"/>
      <c r="J683" s="336"/>
      <c r="K683" s="288"/>
      <c r="L683" s="288"/>
      <c r="M683" s="288"/>
      <c r="N683" s="298"/>
      <c r="O683" s="288"/>
      <c r="P683" s="298"/>
      <c r="R683" s="337"/>
      <c r="S683" s="298"/>
      <c r="T683" s="298"/>
      <c r="U683" s="298"/>
      <c r="V683" s="298"/>
      <c r="W683" s="298"/>
      <c r="Z683" s="288"/>
    </row>
    <row r="684" spans="4:26" x14ac:dyDescent="0.2">
      <c r="D684" s="288"/>
      <c r="E684" s="297"/>
      <c r="H684" s="288"/>
      <c r="I684" s="288"/>
      <c r="J684" s="336"/>
      <c r="K684" s="288"/>
      <c r="L684" s="288"/>
      <c r="M684" s="288"/>
      <c r="N684" s="298"/>
      <c r="O684" s="288"/>
      <c r="P684" s="298"/>
      <c r="R684" s="337"/>
      <c r="S684" s="298"/>
      <c r="T684" s="298"/>
      <c r="U684" s="298"/>
      <c r="V684" s="298"/>
      <c r="W684" s="298"/>
      <c r="Z684" s="288"/>
    </row>
    <row r="685" spans="4:26" x14ac:dyDescent="0.2">
      <c r="D685" s="288"/>
      <c r="E685" s="297"/>
      <c r="H685" s="288"/>
      <c r="I685" s="288"/>
      <c r="J685" s="336"/>
      <c r="K685" s="288"/>
      <c r="L685" s="288"/>
      <c r="M685" s="288"/>
      <c r="N685" s="298"/>
      <c r="O685" s="288"/>
      <c r="P685" s="298"/>
      <c r="R685" s="337"/>
      <c r="S685" s="298"/>
      <c r="T685" s="298"/>
      <c r="U685" s="298"/>
      <c r="V685" s="298"/>
      <c r="W685" s="298"/>
      <c r="Z685" s="288"/>
    </row>
    <row r="686" spans="4:26" x14ac:dyDescent="0.2">
      <c r="D686" s="288"/>
      <c r="E686" s="297"/>
      <c r="H686" s="288"/>
      <c r="I686" s="288"/>
      <c r="J686" s="336"/>
      <c r="K686" s="288"/>
      <c r="L686" s="288"/>
      <c r="M686" s="288"/>
      <c r="N686" s="298"/>
      <c r="O686" s="288"/>
      <c r="P686" s="298"/>
      <c r="R686" s="337"/>
      <c r="S686" s="298"/>
      <c r="T686" s="298"/>
      <c r="U686" s="298"/>
      <c r="V686" s="298"/>
      <c r="W686" s="298"/>
      <c r="Z686" s="288"/>
    </row>
    <row r="687" spans="4:26" x14ac:dyDescent="0.2">
      <c r="D687" s="288"/>
      <c r="E687" s="297"/>
      <c r="H687" s="288"/>
      <c r="I687" s="288"/>
      <c r="J687" s="336"/>
      <c r="K687" s="288"/>
      <c r="L687" s="288"/>
      <c r="M687" s="288"/>
      <c r="N687" s="298"/>
      <c r="O687" s="288"/>
      <c r="P687" s="298"/>
      <c r="R687" s="337"/>
      <c r="S687" s="298"/>
      <c r="T687" s="298"/>
      <c r="U687" s="298"/>
      <c r="V687" s="298"/>
      <c r="W687" s="298"/>
      <c r="Z687" s="288"/>
    </row>
    <row r="688" spans="4:26" x14ac:dyDescent="0.2">
      <c r="D688" s="288"/>
      <c r="E688" s="297"/>
      <c r="H688" s="288"/>
      <c r="I688" s="288"/>
      <c r="J688" s="336"/>
      <c r="K688" s="288"/>
      <c r="L688" s="288"/>
      <c r="M688" s="288"/>
      <c r="N688" s="298"/>
      <c r="O688" s="288"/>
      <c r="P688" s="298"/>
      <c r="R688" s="337"/>
      <c r="S688" s="298"/>
      <c r="T688" s="298"/>
      <c r="U688" s="298"/>
      <c r="V688" s="298"/>
      <c r="W688" s="298"/>
      <c r="Z688" s="288"/>
    </row>
    <row r="689" spans="4:26" x14ac:dyDescent="0.2">
      <c r="D689" s="288"/>
      <c r="E689" s="297"/>
      <c r="H689" s="288"/>
      <c r="I689" s="288"/>
      <c r="J689" s="336"/>
      <c r="K689" s="288"/>
      <c r="L689" s="288"/>
      <c r="M689" s="288"/>
      <c r="N689" s="298"/>
      <c r="O689" s="288"/>
      <c r="P689" s="298"/>
      <c r="R689" s="337"/>
      <c r="S689" s="298"/>
      <c r="T689" s="298"/>
      <c r="U689" s="298"/>
      <c r="V689" s="298"/>
      <c r="W689" s="298"/>
      <c r="Z689" s="288"/>
    </row>
    <row r="690" spans="4:26" x14ac:dyDescent="0.2">
      <c r="D690" s="288"/>
      <c r="E690" s="297"/>
      <c r="H690" s="288"/>
      <c r="I690" s="288"/>
      <c r="J690" s="336"/>
      <c r="K690" s="288"/>
      <c r="L690" s="288"/>
      <c r="M690" s="288"/>
      <c r="N690" s="298"/>
      <c r="O690" s="288"/>
      <c r="P690" s="298"/>
      <c r="R690" s="337"/>
      <c r="S690" s="298"/>
      <c r="T690" s="298"/>
      <c r="U690" s="298"/>
      <c r="V690" s="298"/>
      <c r="W690" s="298"/>
      <c r="Z690" s="288"/>
    </row>
    <row r="691" spans="4:26" x14ac:dyDescent="0.2">
      <c r="D691" s="288"/>
      <c r="E691" s="297"/>
      <c r="H691" s="288"/>
      <c r="I691" s="288"/>
      <c r="J691" s="336"/>
      <c r="K691" s="288"/>
      <c r="L691" s="288"/>
      <c r="M691" s="288"/>
      <c r="N691" s="298"/>
      <c r="O691" s="288"/>
      <c r="P691" s="298"/>
      <c r="R691" s="337"/>
      <c r="S691" s="298"/>
      <c r="T691" s="298"/>
      <c r="U691" s="298"/>
      <c r="V691" s="298"/>
      <c r="W691" s="298"/>
      <c r="Z691" s="288"/>
    </row>
    <row r="692" spans="4:26" x14ac:dyDescent="0.2">
      <c r="D692" s="288"/>
      <c r="E692" s="297"/>
      <c r="H692" s="288"/>
      <c r="I692" s="288"/>
      <c r="J692" s="336"/>
      <c r="K692" s="288"/>
      <c r="L692" s="288"/>
      <c r="M692" s="288"/>
      <c r="N692" s="298"/>
      <c r="O692" s="288"/>
      <c r="P692" s="298"/>
      <c r="R692" s="337"/>
      <c r="S692" s="298"/>
      <c r="T692" s="298"/>
      <c r="U692" s="298"/>
      <c r="V692" s="298"/>
      <c r="W692" s="298"/>
      <c r="Z692" s="288"/>
    </row>
    <row r="693" spans="4:26" x14ac:dyDescent="0.2">
      <c r="D693" s="288"/>
      <c r="E693" s="297"/>
      <c r="H693" s="288"/>
      <c r="I693" s="288"/>
      <c r="J693" s="336"/>
      <c r="K693" s="288"/>
      <c r="L693" s="288"/>
      <c r="M693" s="288"/>
      <c r="N693" s="298"/>
      <c r="O693" s="288"/>
      <c r="P693" s="298"/>
      <c r="R693" s="337"/>
      <c r="S693" s="298"/>
      <c r="T693" s="298"/>
      <c r="U693" s="298"/>
      <c r="V693" s="298"/>
      <c r="W693" s="298"/>
      <c r="Z693" s="288"/>
    </row>
    <row r="694" spans="4:26" x14ac:dyDescent="0.2">
      <c r="D694" s="288"/>
      <c r="E694" s="297"/>
      <c r="H694" s="288"/>
      <c r="I694" s="288"/>
      <c r="J694" s="336"/>
      <c r="K694" s="288"/>
      <c r="L694" s="288"/>
      <c r="M694" s="288"/>
      <c r="N694" s="298"/>
      <c r="O694" s="288"/>
      <c r="P694" s="298"/>
      <c r="R694" s="337"/>
      <c r="S694" s="298"/>
      <c r="T694" s="298"/>
      <c r="U694" s="298"/>
      <c r="V694" s="298"/>
      <c r="W694" s="298"/>
      <c r="Z694" s="288"/>
    </row>
    <row r="695" spans="4:26" x14ac:dyDescent="0.2">
      <c r="D695" s="288"/>
      <c r="E695" s="297"/>
      <c r="H695" s="288"/>
      <c r="I695" s="288"/>
      <c r="J695" s="336"/>
      <c r="K695" s="288"/>
      <c r="L695" s="288"/>
      <c r="M695" s="288"/>
      <c r="N695" s="298"/>
      <c r="O695" s="288"/>
      <c r="P695" s="298"/>
      <c r="R695" s="337"/>
      <c r="S695" s="298"/>
      <c r="T695" s="298"/>
      <c r="U695" s="298"/>
      <c r="V695" s="298"/>
      <c r="W695" s="298"/>
      <c r="Z695" s="288"/>
    </row>
    <row r="696" spans="4:26" x14ac:dyDescent="0.2">
      <c r="D696" s="288"/>
      <c r="E696" s="297"/>
      <c r="H696" s="288"/>
      <c r="I696" s="288"/>
      <c r="J696" s="336"/>
      <c r="K696" s="288"/>
      <c r="L696" s="288"/>
      <c r="M696" s="288"/>
      <c r="N696" s="298"/>
      <c r="O696" s="288"/>
      <c r="P696" s="298"/>
      <c r="R696" s="337"/>
      <c r="S696" s="298"/>
      <c r="T696" s="298"/>
      <c r="U696" s="298"/>
      <c r="V696" s="298"/>
      <c r="W696" s="298"/>
      <c r="Z696" s="288"/>
    </row>
    <row r="697" spans="4:26" x14ac:dyDescent="0.2">
      <c r="D697" s="288"/>
      <c r="E697" s="297"/>
      <c r="H697" s="288"/>
      <c r="I697" s="288"/>
      <c r="J697" s="336"/>
      <c r="K697" s="288"/>
      <c r="L697" s="288"/>
      <c r="M697" s="288"/>
      <c r="N697" s="298"/>
      <c r="O697" s="288"/>
      <c r="P697" s="298"/>
      <c r="R697" s="337"/>
      <c r="S697" s="298"/>
      <c r="T697" s="298"/>
      <c r="U697" s="298"/>
      <c r="V697" s="298"/>
      <c r="W697" s="298"/>
      <c r="Z697" s="288"/>
    </row>
    <row r="698" spans="4:26" x14ac:dyDescent="0.2">
      <c r="D698" s="288"/>
      <c r="E698" s="297"/>
      <c r="H698" s="288"/>
      <c r="I698" s="288"/>
      <c r="J698" s="336"/>
      <c r="K698" s="288"/>
      <c r="L698" s="288"/>
      <c r="M698" s="288"/>
      <c r="N698" s="298"/>
      <c r="O698" s="288"/>
      <c r="P698" s="298"/>
      <c r="R698" s="337"/>
      <c r="S698" s="298"/>
      <c r="T698" s="298"/>
      <c r="U698" s="298"/>
      <c r="V698" s="298"/>
      <c r="W698" s="298"/>
      <c r="Z698" s="288"/>
    </row>
    <row r="699" spans="4:26" x14ac:dyDescent="0.2">
      <c r="D699" s="288"/>
      <c r="E699" s="297"/>
      <c r="H699" s="288"/>
      <c r="I699" s="288"/>
      <c r="J699" s="336"/>
      <c r="K699" s="288"/>
      <c r="L699" s="288"/>
      <c r="M699" s="288"/>
      <c r="N699" s="298"/>
      <c r="O699" s="288"/>
      <c r="P699" s="298"/>
      <c r="R699" s="337"/>
      <c r="S699" s="298"/>
      <c r="T699" s="298"/>
      <c r="U699" s="298"/>
      <c r="V699" s="298"/>
      <c r="W699" s="298"/>
      <c r="Z699" s="288"/>
    </row>
    <row r="700" spans="4:26" x14ac:dyDescent="0.2">
      <c r="D700" s="288"/>
      <c r="E700" s="297"/>
      <c r="H700" s="288"/>
      <c r="I700" s="288"/>
      <c r="J700" s="336"/>
      <c r="K700" s="288"/>
      <c r="L700" s="288"/>
      <c r="M700" s="288"/>
      <c r="N700" s="298"/>
      <c r="O700" s="288"/>
      <c r="P700" s="298"/>
      <c r="R700" s="337"/>
      <c r="S700" s="298"/>
      <c r="T700" s="298"/>
      <c r="U700" s="298"/>
      <c r="V700" s="298"/>
      <c r="W700" s="298"/>
      <c r="Z700" s="288"/>
    </row>
    <row r="701" spans="4:26" x14ac:dyDescent="0.2">
      <c r="D701" s="288"/>
      <c r="E701" s="297"/>
      <c r="H701" s="288"/>
      <c r="I701" s="288"/>
      <c r="J701" s="336"/>
      <c r="K701" s="288"/>
      <c r="L701" s="288"/>
      <c r="M701" s="288"/>
      <c r="N701" s="298"/>
      <c r="O701" s="288"/>
      <c r="P701" s="298"/>
      <c r="R701" s="337"/>
      <c r="S701" s="298"/>
      <c r="T701" s="298"/>
      <c r="U701" s="298"/>
      <c r="V701" s="298"/>
      <c r="W701" s="298"/>
      <c r="Z701" s="288"/>
    </row>
    <row r="702" spans="4:26" x14ac:dyDescent="0.2">
      <c r="D702" s="288"/>
      <c r="E702" s="297"/>
      <c r="H702" s="288"/>
      <c r="I702" s="288"/>
      <c r="J702" s="336"/>
      <c r="K702" s="288"/>
      <c r="L702" s="288"/>
      <c r="M702" s="288"/>
      <c r="N702" s="298"/>
      <c r="O702" s="288"/>
      <c r="P702" s="298"/>
      <c r="R702" s="337"/>
      <c r="S702" s="298"/>
      <c r="T702" s="298"/>
      <c r="U702" s="298"/>
      <c r="V702" s="298"/>
      <c r="W702" s="298"/>
      <c r="Z702" s="288"/>
    </row>
    <row r="703" spans="4:26" x14ac:dyDescent="0.2">
      <c r="D703" s="288"/>
      <c r="E703" s="297"/>
      <c r="H703" s="288"/>
      <c r="I703" s="288"/>
      <c r="J703" s="336"/>
      <c r="K703" s="288"/>
      <c r="L703" s="288"/>
      <c r="M703" s="288"/>
      <c r="N703" s="298"/>
      <c r="O703" s="288"/>
      <c r="P703" s="298"/>
      <c r="R703" s="337"/>
      <c r="S703" s="298"/>
      <c r="T703" s="298"/>
      <c r="U703" s="298"/>
      <c r="V703" s="298"/>
      <c r="W703" s="298"/>
      <c r="Z703" s="288"/>
    </row>
    <row r="704" spans="4:26" x14ac:dyDescent="0.2">
      <c r="D704" s="288"/>
      <c r="E704" s="297"/>
      <c r="H704" s="288"/>
      <c r="I704" s="288"/>
      <c r="J704" s="336"/>
      <c r="K704" s="288"/>
      <c r="L704" s="288"/>
      <c r="M704" s="288"/>
      <c r="N704" s="298"/>
      <c r="O704" s="288"/>
      <c r="P704" s="298"/>
      <c r="R704" s="337"/>
      <c r="S704" s="298"/>
      <c r="T704" s="298"/>
      <c r="U704" s="298"/>
      <c r="V704" s="298"/>
      <c r="W704" s="298"/>
      <c r="Z704" s="288"/>
    </row>
    <row r="705" spans="4:26" x14ac:dyDescent="0.2">
      <c r="D705" s="288"/>
      <c r="E705" s="297"/>
      <c r="H705" s="288"/>
      <c r="I705" s="288"/>
      <c r="J705" s="336"/>
      <c r="K705" s="288"/>
      <c r="L705" s="288"/>
      <c r="M705" s="288"/>
      <c r="N705" s="298"/>
      <c r="O705" s="288"/>
      <c r="P705" s="298"/>
      <c r="R705" s="337"/>
      <c r="S705" s="298"/>
      <c r="T705" s="298"/>
      <c r="U705" s="298"/>
      <c r="V705" s="298"/>
      <c r="W705" s="298"/>
      <c r="Z705" s="288"/>
    </row>
    <row r="706" spans="4:26" x14ac:dyDescent="0.2">
      <c r="D706" s="288"/>
      <c r="E706" s="297"/>
      <c r="H706" s="288"/>
      <c r="I706" s="288"/>
      <c r="J706" s="336"/>
      <c r="K706" s="288"/>
      <c r="L706" s="288"/>
      <c r="M706" s="288"/>
      <c r="N706" s="298"/>
      <c r="O706" s="288"/>
      <c r="P706" s="298"/>
      <c r="R706" s="337"/>
      <c r="S706" s="298"/>
      <c r="T706" s="298"/>
      <c r="U706" s="298"/>
      <c r="V706" s="298"/>
      <c r="W706" s="298"/>
      <c r="Z706" s="288"/>
    </row>
    <row r="707" spans="4:26" x14ac:dyDescent="0.2">
      <c r="D707" s="288"/>
      <c r="E707" s="297"/>
      <c r="H707" s="288"/>
      <c r="I707" s="288"/>
      <c r="J707" s="336"/>
      <c r="K707" s="288"/>
      <c r="L707" s="288"/>
      <c r="M707" s="288"/>
      <c r="N707" s="298"/>
      <c r="O707" s="288"/>
      <c r="P707" s="298"/>
      <c r="R707" s="337"/>
      <c r="S707" s="298"/>
      <c r="T707" s="298"/>
      <c r="U707" s="298"/>
      <c r="V707" s="298"/>
      <c r="W707" s="298"/>
      <c r="Z707" s="288"/>
    </row>
    <row r="708" spans="4:26" x14ac:dyDescent="0.2">
      <c r="D708" s="288"/>
      <c r="E708" s="297"/>
      <c r="H708" s="288"/>
      <c r="I708" s="288"/>
      <c r="J708" s="336"/>
      <c r="K708" s="288"/>
      <c r="L708" s="288"/>
      <c r="M708" s="288"/>
      <c r="N708" s="298"/>
      <c r="O708" s="288"/>
      <c r="P708" s="298"/>
      <c r="R708" s="337"/>
      <c r="S708" s="298"/>
      <c r="T708" s="298"/>
      <c r="U708" s="298"/>
      <c r="V708" s="298"/>
      <c r="W708" s="298"/>
      <c r="Z708" s="288"/>
    </row>
    <row r="709" spans="4:26" x14ac:dyDescent="0.2">
      <c r="D709" s="288"/>
      <c r="E709" s="297"/>
      <c r="H709" s="288"/>
      <c r="I709" s="288"/>
      <c r="J709" s="336"/>
      <c r="K709" s="288"/>
      <c r="L709" s="288"/>
      <c r="M709" s="288"/>
      <c r="N709" s="298"/>
      <c r="O709" s="288"/>
      <c r="P709" s="298"/>
      <c r="R709" s="337"/>
      <c r="S709" s="298"/>
      <c r="T709" s="298"/>
      <c r="U709" s="298"/>
      <c r="V709" s="298"/>
      <c r="W709" s="298"/>
      <c r="Z709" s="288"/>
    </row>
    <row r="710" spans="4:26" x14ac:dyDescent="0.2">
      <c r="D710" s="288"/>
      <c r="E710" s="297"/>
      <c r="H710" s="288"/>
      <c r="I710" s="288"/>
      <c r="J710" s="336"/>
      <c r="K710" s="288"/>
      <c r="L710" s="288"/>
      <c r="M710" s="288"/>
      <c r="N710" s="298"/>
      <c r="O710" s="288"/>
      <c r="P710" s="298"/>
      <c r="R710" s="337"/>
      <c r="S710" s="298"/>
      <c r="T710" s="298"/>
      <c r="U710" s="298"/>
      <c r="V710" s="298"/>
      <c r="W710" s="298"/>
      <c r="Z710" s="288"/>
    </row>
    <row r="711" spans="4:26" x14ac:dyDescent="0.2">
      <c r="D711" s="288"/>
      <c r="E711" s="297"/>
      <c r="H711" s="288"/>
      <c r="I711" s="288"/>
      <c r="J711" s="336"/>
      <c r="K711" s="288"/>
      <c r="L711" s="288"/>
      <c r="M711" s="288"/>
      <c r="N711" s="298"/>
      <c r="O711" s="288"/>
      <c r="P711" s="298"/>
      <c r="R711" s="337"/>
      <c r="S711" s="298"/>
      <c r="T711" s="298"/>
      <c r="U711" s="298"/>
      <c r="V711" s="298"/>
      <c r="W711" s="298"/>
      <c r="Z711" s="288"/>
    </row>
    <row r="712" spans="4:26" x14ac:dyDescent="0.2">
      <c r="D712" s="288"/>
      <c r="E712" s="297"/>
      <c r="H712" s="288"/>
      <c r="I712" s="288"/>
      <c r="J712" s="336"/>
      <c r="K712" s="288"/>
      <c r="L712" s="288"/>
      <c r="M712" s="288"/>
      <c r="N712" s="298"/>
      <c r="O712" s="288"/>
      <c r="P712" s="298"/>
      <c r="R712" s="337"/>
      <c r="S712" s="298"/>
      <c r="T712" s="298"/>
      <c r="U712" s="298"/>
      <c r="V712" s="298"/>
      <c r="W712" s="298"/>
      <c r="Z712" s="288"/>
    </row>
    <row r="713" spans="4:26" x14ac:dyDescent="0.2">
      <c r="D713" s="288"/>
      <c r="E713" s="297"/>
      <c r="H713" s="288"/>
      <c r="I713" s="288"/>
      <c r="J713" s="336"/>
      <c r="K713" s="288"/>
      <c r="L713" s="288"/>
      <c r="M713" s="288"/>
      <c r="N713" s="298"/>
      <c r="O713" s="288"/>
      <c r="P713" s="298"/>
      <c r="R713" s="337"/>
      <c r="S713" s="298"/>
      <c r="T713" s="298"/>
      <c r="U713" s="298"/>
      <c r="V713" s="298"/>
      <c r="W713" s="298"/>
      <c r="Z713" s="288"/>
    </row>
    <row r="714" spans="4:26" x14ac:dyDescent="0.2">
      <c r="D714" s="288"/>
      <c r="E714" s="297"/>
      <c r="H714" s="288"/>
      <c r="I714" s="288"/>
      <c r="J714" s="336"/>
      <c r="K714" s="288"/>
      <c r="L714" s="288"/>
      <c r="M714" s="288"/>
      <c r="N714" s="298"/>
      <c r="O714" s="288"/>
      <c r="P714" s="298"/>
      <c r="R714" s="337"/>
      <c r="S714" s="298"/>
      <c r="T714" s="298"/>
      <c r="U714" s="298"/>
      <c r="V714" s="298"/>
      <c r="W714" s="298"/>
      <c r="Z714" s="288"/>
    </row>
    <row r="715" spans="4:26" x14ac:dyDescent="0.2">
      <c r="D715" s="288"/>
      <c r="E715" s="297"/>
      <c r="H715" s="288"/>
      <c r="I715" s="288"/>
      <c r="J715" s="336"/>
      <c r="K715" s="288"/>
      <c r="L715" s="288"/>
      <c r="M715" s="288"/>
      <c r="N715" s="298"/>
      <c r="O715" s="288"/>
      <c r="P715" s="298"/>
      <c r="R715" s="337"/>
      <c r="S715" s="298"/>
      <c r="T715" s="298"/>
      <c r="U715" s="298"/>
      <c r="V715" s="298"/>
      <c r="W715" s="298"/>
      <c r="Z715" s="288"/>
    </row>
    <row r="716" spans="4:26" x14ac:dyDescent="0.2">
      <c r="D716" s="288"/>
      <c r="E716" s="297"/>
      <c r="H716" s="288"/>
      <c r="I716" s="288"/>
      <c r="J716" s="336"/>
      <c r="K716" s="288"/>
      <c r="L716" s="288"/>
      <c r="M716" s="288"/>
      <c r="N716" s="298"/>
      <c r="O716" s="288"/>
      <c r="P716" s="298"/>
      <c r="R716" s="337"/>
      <c r="S716" s="298"/>
      <c r="T716" s="298"/>
      <c r="U716" s="298"/>
      <c r="V716" s="298"/>
      <c r="W716" s="298"/>
      <c r="Z716" s="288"/>
    </row>
    <row r="717" spans="4:26" x14ac:dyDescent="0.2">
      <c r="D717" s="288"/>
      <c r="E717" s="297"/>
      <c r="H717" s="288"/>
      <c r="I717" s="288"/>
      <c r="J717" s="336"/>
      <c r="K717" s="288"/>
      <c r="L717" s="288"/>
      <c r="M717" s="288"/>
      <c r="N717" s="298"/>
      <c r="O717" s="288"/>
      <c r="P717" s="298"/>
      <c r="R717" s="337"/>
      <c r="S717" s="298"/>
      <c r="T717" s="298"/>
      <c r="U717" s="298"/>
      <c r="V717" s="298"/>
      <c r="W717" s="298"/>
      <c r="Z717" s="288"/>
    </row>
    <row r="718" spans="4:26" x14ac:dyDescent="0.2">
      <c r="D718" s="288"/>
      <c r="E718" s="297"/>
      <c r="H718" s="288"/>
      <c r="I718" s="288"/>
      <c r="J718" s="336"/>
      <c r="K718" s="288"/>
      <c r="L718" s="288"/>
      <c r="M718" s="288"/>
      <c r="N718" s="298"/>
      <c r="O718" s="288"/>
      <c r="P718" s="298"/>
      <c r="R718" s="337"/>
      <c r="S718" s="298"/>
      <c r="T718" s="298"/>
      <c r="U718" s="298"/>
      <c r="V718" s="298"/>
      <c r="W718" s="298"/>
      <c r="Z718" s="288"/>
    </row>
    <row r="719" spans="4:26" x14ac:dyDescent="0.2">
      <c r="D719" s="288"/>
      <c r="E719" s="297"/>
      <c r="H719" s="288"/>
      <c r="I719" s="288"/>
      <c r="J719" s="336"/>
      <c r="K719" s="288"/>
      <c r="L719" s="288"/>
      <c r="M719" s="288"/>
      <c r="N719" s="298"/>
      <c r="O719" s="288"/>
      <c r="P719" s="298"/>
      <c r="R719" s="337"/>
      <c r="S719" s="298"/>
      <c r="T719" s="298"/>
      <c r="U719" s="298"/>
      <c r="V719" s="298"/>
      <c r="W719" s="298"/>
      <c r="Z719" s="288"/>
    </row>
    <row r="720" spans="4:26" x14ac:dyDescent="0.2">
      <c r="D720" s="288"/>
      <c r="E720" s="297"/>
      <c r="H720" s="288"/>
      <c r="I720" s="288"/>
      <c r="J720" s="336"/>
      <c r="K720" s="288"/>
      <c r="L720" s="288"/>
      <c r="M720" s="288"/>
      <c r="N720" s="298"/>
      <c r="O720" s="288"/>
      <c r="P720" s="298"/>
      <c r="R720" s="337"/>
      <c r="S720" s="298"/>
      <c r="T720" s="298"/>
      <c r="U720" s="298"/>
      <c r="V720" s="298"/>
      <c r="W720" s="298"/>
      <c r="Z720" s="288"/>
    </row>
    <row r="721" spans="4:26" x14ac:dyDescent="0.2">
      <c r="D721" s="288"/>
      <c r="E721" s="297"/>
      <c r="H721" s="288"/>
      <c r="I721" s="288"/>
      <c r="J721" s="336"/>
      <c r="K721" s="288"/>
      <c r="L721" s="288"/>
      <c r="M721" s="288"/>
      <c r="N721" s="298"/>
      <c r="O721" s="288"/>
      <c r="P721" s="298"/>
      <c r="R721" s="337"/>
      <c r="S721" s="298"/>
      <c r="T721" s="298"/>
      <c r="U721" s="298"/>
      <c r="V721" s="298"/>
      <c r="W721" s="298"/>
      <c r="Z721" s="288"/>
    </row>
    <row r="722" spans="4:26" x14ac:dyDescent="0.2">
      <c r="D722" s="288"/>
      <c r="E722" s="297"/>
      <c r="H722" s="288"/>
      <c r="I722" s="288"/>
      <c r="J722" s="336"/>
      <c r="K722" s="288"/>
      <c r="L722" s="288"/>
      <c r="M722" s="288"/>
      <c r="N722" s="298"/>
      <c r="O722" s="288"/>
      <c r="P722" s="298"/>
      <c r="R722" s="337"/>
      <c r="S722" s="298"/>
      <c r="T722" s="298"/>
      <c r="U722" s="298"/>
      <c r="V722" s="298"/>
      <c r="W722" s="298"/>
      <c r="Z722" s="288"/>
    </row>
    <row r="723" spans="4:26" x14ac:dyDescent="0.2">
      <c r="D723" s="288"/>
      <c r="E723" s="297"/>
      <c r="H723" s="288"/>
      <c r="I723" s="288"/>
      <c r="J723" s="336"/>
      <c r="K723" s="288"/>
      <c r="L723" s="288"/>
      <c r="M723" s="288"/>
      <c r="N723" s="298"/>
      <c r="O723" s="288"/>
      <c r="P723" s="298"/>
      <c r="R723" s="337"/>
      <c r="S723" s="298"/>
      <c r="T723" s="298"/>
      <c r="U723" s="298"/>
      <c r="V723" s="298"/>
      <c r="W723" s="298"/>
      <c r="Z723" s="288"/>
    </row>
    <row r="724" spans="4:26" x14ac:dyDescent="0.2">
      <c r="D724" s="288"/>
      <c r="E724" s="297"/>
      <c r="H724" s="288"/>
      <c r="I724" s="288"/>
      <c r="J724" s="336"/>
      <c r="K724" s="288"/>
      <c r="L724" s="288"/>
      <c r="M724" s="288"/>
      <c r="N724" s="298"/>
      <c r="O724" s="288"/>
      <c r="P724" s="298"/>
      <c r="R724" s="337"/>
      <c r="S724" s="298"/>
      <c r="T724" s="298"/>
      <c r="U724" s="298"/>
      <c r="V724" s="298"/>
      <c r="W724" s="298"/>
      <c r="Z724" s="288"/>
    </row>
    <row r="725" spans="4:26" x14ac:dyDescent="0.2">
      <c r="D725" s="288"/>
      <c r="E725" s="297"/>
      <c r="H725" s="288"/>
      <c r="I725" s="288"/>
      <c r="J725" s="336"/>
      <c r="K725" s="288"/>
      <c r="L725" s="288"/>
      <c r="M725" s="288"/>
      <c r="N725" s="298"/>
      <c r="O725" s="288"/>
      <c r="P725" s="298"/>
      <c r="R725" s="337"/>
      <c r="S725" s="298"/>
      <c r="T725" s="298"/>
      <c r="U725" s="298"/>
      <c r="V725" s="298"/>
      <c r="W725" s="298"/>
      <c r="Z725" s="288"/>
    </row>
    <row r="726" spans="4:26" x14ac:dyDescent="0.2">
      <c r="D726" s="288"/>
      <c r="E726" s="297"/>
      <c r="H726" s="288"/>
      <c r="I726" s="288"/>
      <c r="J726" s="336"/>
      <c r="K726" s="288"/>
      <c r="L726" s="288"/>
      <c r="M726" s="288"/>
      <c r="N726" s="298"/>
      <c r="O726" s="288"/>
      <c r="P726" s="298"/>
      <c r="R726" s="337"/>
      <c r="S726" s="298"/>
      <c r="T726" s="298"/>
      <c r="U726" s="298"/>
      <c r="V726" s="298"/>
      <c r="W726" s="298"/>
      <c r="Z726" s="288"/>
    </row>
    <row r="727" spans="4:26" x14ac:dyDescent="0.2">
      <c r="D727" s="288"/>
      <c r="E727" s="297"/>
      <c r="H727" s="288"/>
      <c r="I727" s="288"/>
      <c r="J727" s="336"/>
      <c r="K727" s="288"/>
      <c r="L727" s="288"/>
      <c r="M727" s="288"/>
      <c r="N727" s="298"/>
      <c r="O727" s="288"/>
      <c r="P727" s="298"/>
      <c r="R727" s="337"/>
      <c r="S727" s="298"/>
      <c r="T727" s="298"/>
      <c r="U727" s="298"/>
      <c r="V727" s="298"/>
      <c r="W727" s="298"/>
      <c r="Z727" s="288"/>
    </row>
    <row r="728" spans="4:26" x14ac:dyDescent="0.2">
      <c r="D728" s="288"/>
      <c r="E728" s="297"/>
      <c r="H728" s="288"/>
      <c r="I728" s="288"/>
      <c r="J728" s="336"/>
      <c r="K728" s="288"/>
      <c r="L728" s="288"/>
      <c r="M728" s="288"/>
      <c r="N728" s="298"/>
      <c r="O728" s="288"/>
      <c r="P728" s="298"/>
      <c r="R728" s="337"/>
      <c r="S728" s="298"/>
      <c r="T728" s="298"/>
      <c r="U728" s="298"/>
      <c r="V728" s="298"/>
      <c r="W728" s="298"/>
      <c r="Z728" s="288"/>
    </row>
    <row r="729" spans="4:26" x14ac:dyDescent="0.2">
      <c r="D729" s="288"/>
      <c r="E729" s="297"/>
      <c r="H729" s="288"/>
      <c r="I729" s="288"/>
      <c r="J729" s="336"/>
      <c r="K729" s="288"/>
      <c r="L729" s="288"/>
      <c r="M729" s="288"/>
      <c r="N729" s="298"/>
      <c r="O729" s="288"/>
      <c r="P729" s="298"/>
      <c r="R729" s="337"/>
      <c r="S729" s="298"/>
      <c r="T729" s="298"/>
      <c r="U729" s="298"/>
      <c r="V729" s="298"/>
      <c r="W729" s="298"/>
      <c r="Z729" s="288"/>
    </row>
    <row r="730" spans="4:26" x14ac:dyDescent="0.2">
      <c r="D730" s="288"/>
      <c r="E730" s="297"/>
      <c r="H730" s="288"/>
      <c r="I730" s="288"/>
      <c r="J730" s="336"/>
      <c r="K730" s="288"/>
      <c r="L730" s="288"/>
      <c r="M730" s="288"/>
      <c r="N730" s="298"/>
      <c r="O730" s="288"/>
      <c r="P730" s="298"/>
      <c r="R730" s="337"/>
      <c r="S730" s="298"/>
      <c r="T730" s="298"/>
      <c r="U730" s="298"/>
      <c r="V730" s="298"/>
      <c r="W730" s="298"/>
      <c r="Z730" s="288"/>
    </row>
    <row r="731" spans="4:26" x14ac:dyDescent="0.2">
      <c r="D731" s="288"/>
      <c r="E731" s="297"/>
      <c r="H731" s="288"/>
      <c r="I731" s="288"/>
      <c r="J731" s="336"/>
      <c r="K731" s="288"/>
      <c r="L731" s="288"/>
      <c r="M731" s="288"/>
      <c r="N731" s="298"/>
      <c r="O731" s="288"/>
      <c r="P731" s="298"/>
      <c r="R731" s="337"/>
      <c r="S731" s="298"/>
      <c r="T731" s="298"/>
      <c r="U731" s="298"/>
      <c r="V731" s="298"/>
      <c r="W731" s="298"/>
      <c r="Z731" s="288"/>
    </row>
    <row r="732" spans="4:26" x14ac:dyDescent="0.2">
      <c r="D732" s="288"/>
      <c r="E732" s="297"/>
      <c r="H732" s="288"/>
      <c r="I732" s="288"/>
      <c r="J732" s="336"/>
      <c r="K732" s="288"/>
      <c r="L732" s="288"/>
      <c r="M732" s="288"/>
      <c r="N732" s="298"/>
      <c r="O732" s="288"/>
      <c r="P732" s="298"/>
      <c r="R732" s="337"/>
      <c r="S732" s="298"/>
      <c r="T732" s="298"/>
      <c r="U732" s="298"/>
      <c r="V732" s="298"/>
      <c r="W732" s="298"/>
      <c r="Z732" s="288"/>
    </row>
    <row r="733" spans="4:26" x14ac:dyDescent="0.2">
      <c r="D733" s="288"/>
      <c r="E733" s="297"/>
      <c r="H733" s="288"/>
      <c r="I733" s="288"/>
      <c r="J733" s="336"/>
      <c r="K733" s="288"/>
      <c r="L733" s="288"/>
      <c r="M733" s="288"/>
      <c r="N733" s="298"/>
      <c r="O733" s="288"/>
      <c r="P733" s="298"/>
      <c r="R733" s="337"/>
      <c r="S733" s="298"/>
      <c r="T733" s="298"/>
      <c r="U733" s="298"/>
      <c r="V733" s="298"/>
      <c r="W733" s="298"/>
      <c r="Z733" s="288"/>
    </row>
    <row r="734" spans="4:26" x14ac:dyDescent="0.2">
      <c r="D734" s="288"/>
      <c r="E734" s="297"/>
      <c r="H734" s="288"/>
      <c r="I734" s="288"/>
      <c r="J734" s="336"/>
      <c r="K734" s="288"/>
      <c r="L734" s="288"/>
      <c r="M734" s="288"/>
      <c r="N734" s="298"/>
      <c r="O734" s="288"/>
      <c r="P734" s="298"/>
      <c r="R734" s="337"/>
      <c r="S734" s="298"/>
      <c r="T734" s="298"/>
      <c r="U734" s="298"/>
      <c r="V734" s="298"/>
      <c r="W734" s="298"/>
      <c r="Z734" s="288"/>
    </row>
    <row r="735" spans="4:26" x14ac:dyDescent="0.2">
      <c r="D735" s="288"/>
      <c r="E735" s="297"/>
      <c r="H735" s="288"/>
      <c r="I735" s="288"/>
      <c r="J735" s="336"/>
      <c r="K735" s="288"/>
      <c r="L735" s="288"/>
      <c r="M735" s="288"/>
      <c r="N735" s="298"/>
      <c r="O735" s="288"/>
      <c r="P735" s="298"/>
      <c r="R735" s="337"/>
      <c r="S735" s="298"/>
      <c r="T735" s="298"/>
      <c r="U735" s="298"/>
      <c r="V735" s="298"/>
      <c r="W735" s="298"/>
      <c r="Z735" s="288"/>
    </row>
    <row r="736" spans="4:26" x14ac:dyDescent="0.2">
      <c r="D736" s="288"/>
      <c r="E736" s="297"/>
      <c r="H736" s="288"/>
      <c r="I736" s="288"/>
      <c r="J736" s="336"/>
      <c r="K736" s="288"/>
      <c r="L736" s="288"/>
      <c r="M736" s="288"/>
      <c r="N736" s="298"/>
      <c r="O736" s="288"/>
      <c r="P736" s="298"/>
      <c r="R736" s="337"/>
      <c r="S736" s="298"/>
      <c r="T736" s="298"/>
      <c r="U736" s="298"/>
      <c r="V736" s="298"/>
      <c r="W736" s="298"/>
      <c r="Z736" s="288"/>
    </row>
    <row r="737" spans="4:26" x14ac:dyDescent="0.2">
      <c r="D737" s="288"/>
      <c r="E737" s="297"/>
      <c r="H737" s="288"/>
      <c r="I737" s="288"/>
      <c r="J737" s="336"/>
      <c r="K737" s="288"/>
      <c r="L737" s="288"/>
      <c r="M737" s="288"/>
      <c r="N737" s="298"/>
      <c r="O737" s="288"/>
      <c r="P737" s="298"/>
      <c r="R737" s="337"/>
      <c r="S737" s="298"/>
      <c r="T737" s="298"/>
      <c r="U737" s="298"/>
      <c r="V737" s="298"/>
      <c r="W737" s="298"/>
      <c r="Z737" s="288"/>
    </row>
    <row r="738" spans="4:26" x14ac:dyDescent="0.2">
      <c r="D738" s="288"/>
      <c r="E738" s="297"/>
      <c r="H738" s="288"/>
      <c r="I738" s="288"/>
      <c r="J738" s="336"/>
      <c r="K738" s="288"/>
      <c r="L738" s="288"/>
      <c r="M738" s="288"/>
      <c r="N738" s="298"/>
      <c r="O738" s="288"/>
      <c r="P738" s="298"/>
      <c r="R738" s="337"/>
      <c r="S738" s="298"/>
      <c r="T738" s="298"/>
      <c r="U738" s="298"/>
      <c r="V738" s="298"/>
      <c r="W738" s="298"/>
      <c r="Z738" s="288"/>
    </row>
    <row r="739" spans="4:26" x14ac:dyDescent="0.2">
      <c r="D739" s="288"/>
      <c r="E739" s="297"/>
      <c r="H739" s="288"/>
      <c r="I739" s="288"/>
      <c r="J739" s="336"/>
      <c r="K739" s="288"/>
      <c r="L739" s="288"/>
      <c r="M739" s="288"/>
      <c r="N739" s="298"/>
      <c r="O739" s="288"/>
      <c r="P739" s="298"/>
      <c r="R739" s="337"/>
      <c r="S739" s="298"/>
      <c r="T739" s="298"/>
      <c r="U739" s="298"/>
      <c r="V739" s="298"/>
      <c r="W739" s="298"/>
      <c r="Z739" s="288"/>
    </row>
    <row r="740" spans="4:26" x14ac:dyDescent="0.2">
      <c r="D740" s="288"/>
      <c r="E740" s="297"/>
      <c r="H740" s="288"/>
      <c r="I740" s="288"/>
      <c r="J740" s="336"/>
      <c r="K740" s="288"/>
      <c r="L740" s="288"/>
      <c r="M740" s="288"/>
      <c r="N740" s="298"/>
      <c r="O740" s="288"/>
      <c r="P740" s="298"/>
      <c r="R740" s="337"/>
      <c r="S740" s="298"/>
      <c r="T740" s="298"/>
      <c r="U740" s="298"/>
      <c r="V740" s="298"/>
      <c r="W740" s="298"/>
      <c r="Z740" s="288"/>
    </row>
    <row r="741" spans="4:26" x14ac:dyDescent="0.2">
      <c r="D741" s="288"/>
      <c r="E741" s="297"/>
      <c r="H741" s="288"/>
      <c r="I741" s="288"/>
      <c r="J741" s="336"/>
      <c r="K741" s="288"/>
      <c r="L741" s="288"/>
      <c r="M741" s="288"/>
      <c r="N741" s="298"/>
      <c r="O741" s="288"/>
      <c r="P741" s="298"/>
      <c r="R741" s="337"/>
      <c r="S741" s="298"/>
      <c r="T741" s="298"/>
      <c r="U741" s="298"/>
      <c r="V741" s="298"/>
      <c r="W741" s="298"/>
      <c r="Z741" s="288"/>
    </row>
    <row r="742" spans="4:26" x14ac:dyDescent="0.2">
      <c r="D742" s="288"/>
      <c r="E742" s="297"/>
      <c r="H742" s="288"/>
      <c r="I742" s="288"/>
      <c r="J742" s="336"/>
      <c r="K742" s="288"/>
      <c r="L742" s="288"/>
      <c r="M742" s="288"/>
      <c r="N742" s="298"/>
      <c r="O742" s="288"/>
      <c r="P742" s="298"/>
      <c r="R742" s="337"/>
      <c r="S742" s="298"/>
      <c r="T742" s="298"/>
      <c r="U742" s="298"/>
      <c r="V742" s="298"/>
      <c r="W742" s="298"/>
      <c r="Z742" s="288"/>
    </row>
    <row r="743" spans="4:26" x14ac:dyDescent="0.2">
      <c r="D743" s="288"/>
      <c r="E743" s="297"/>
      <c r="H743" s="288"/>
      <c r="I743" s="288"/>
      <c r="J743" s="336"/>
      <c r="K743" s="288"/>
      <c r="L743" s="288"/>
      <c r="M743" s="288"/>
      <c r="N743" s="298"/>
      <c r="O743" s="288"/>
      <c r="P743" s="298"/>
      <c r="R743" s="337"/>
      <c r="S743" s="298"/>
      <c r="T743" s="298"/>
      <c r="U743" s="298"/>
      <c r="V743" s="298"/>
      <c r="W743" s="298"/>
      <c r="Z743" s="288"/>
    </row>
    <row r="744" spans="4:26" x14ac:dyDescent="0.2">
      <c r="D744" s="288"/>
      <c r="E744" s="297"/>
      <c r="H744" s="288"/>
      <c r="I744" s="288"/>
      <c r="J744" s="336"/>
      <c r="K744" s="288"/>
      <c r="L744" s="288"/>
      <c r="M744" s="288"/>
      <c r="N744" s="298"/>
      <c r="O744" s="288"/>
      <c r="P744" s="298"/>
      <c r="R744" s="337"/>
      <c r="S744" s="298"/>
      <c r="T744" s="298"/>
      <c r="U744" s="298"/>
      <c r="V744" s="298"/>
      <c r="W744" s="298"/>
      <c r="Z744" s="288"/>
    </row>
    <row r="745" spans="4:26" x14ac:dyDescent="0.2">
      <c r="D745" s="288"/>
      <c r="E745" s="297"/>
      <c r="H745" s="288"/>
      <c r="I745" s="288"/>
      <c r="J745" s="336"/>
      <c r="K745" s="288"/>
      <c r="L745" s="288"/>
      <c r="M745" s="288"/>
      <c r="N745" s="298"/>
      <c r="O745" s="288"/>
      <c r="P745" s="298"/>
      <c r="R745" s="337"/>
      <c r="S745" s="298"/>
      <c r="T745" s="298"/>
      <c r="U745" s="298"/>
      <c r="V745" s="298"/>
      <c r="W745" s="298"/>
      <c r="Z745" s="288"/>
    </row>
    <row r="746" spans="4:26" x14ac:dyDescent="0.2">
      <c r="D746" s="288"/>
      <c r="E746" s="297"/>
      <c r="H746" s="288"/>
      <c r="I746" s="288"/>
      <c r="J746" s="336"/>
      <c r="K746" s="288"/>
      <c r="L746" s="288"/>
      <c r="M746" s="288"/>
      <c r="N746" s="298"/>
      <c r="O746" s="288"/>
      <c r="P746" s="298"/>
      <c r="R746" s="337"/>
      <c r="S746" s="298"/>
      <c r="T746" s="298"/>
      <c r="U746" s="298"/>
      <c r="V746" s="298"/>
      <c r="W746" s="298"/>
      <c r="Z746" s="288"/>
    </row>
    <row r="747" spans="4:26" x14ac:dyDescent="0.2">
      <c r="D747" s="288"/>
      <c r="E747" s="297"/>
      <c r="H747" s="288"/>
      <c r="I747" s="288"/>
      <c r="J747" s="336"/>
      <c r="K747" s="288"/>
      <c r="L747" s="288"/>
      <c r="M747" s="288"/>
      <c r="N747" s="298"/>
      <c r="O747" s="288"/>
      <c r="P747" s="298"/>
      <c r="R747" s="337"/>
      <c r="S747" s="298"/>
      <c r="T747" s="298"/>
      <c r="U747" s="298"/>
      <c r="V747" s="298"/>
      <c r="W747" s="298"/>
      <c r="Z747" s="288"/>
    </row>
    <row r="748" spans="4:26" x14ac:dyDescent="0.2">
      <c r="D748" s="288"/>
      <c r="E748" s="297"/>
      <c r="H748" s="288"/>
      <c r="I748" s="288"/>
      <c r="J748" s="336"/>
      <c r="K748" s="288"/>
      <c r="L748" s="288"/>
      <c r="M748" s="288"/>
      <c r="N748" s="298"/>
      <c r="O748" s="288"/>
      <c r="P748" s="298"/>
      <c r="R748" s="337"/>
      <c r="S748" s="298"/>
      <c r="T748" s="298"/>
      <c r="U748" s="298"/>
      <c r="V748" s="298"/>
      <c r="W748" s="298"/>
      <c r="Z748" s="288"/>
    </row>
    <row r="749" spans="4:26" x14ac:dyDescent="0.2">
      <c r="D749" s="288"/>
      <c r="E749" s="297"/>
      <c r="H749" s="288"/>
      <c r="I749" s="288"/>
      <c r="J749" s="336"/>
      <c r="K749" s="288"/>
      <c r="L749" s="288"/>
      <c r="M749" s="288"/>
      <c r="N749" s="298"/>
      <c r="O749" s="288"/>
      <c r="P749" s="298"/>
      <c r="R749" s="337"/>
      <c r="S749" s="298"/>
      <c r="T749" s="298"/>
      <c r="U749" s="298"/>
      <c r="V749" s="298"/>
      <c r="W749" s="298"/>
      <c r="Z749" s="288"/>
    </row>
    <row r="750" spans="4:26" x14ac:dyDescent="0.2">
      <c r="D750" s="288"/>
      <c r="E750" s="297"/>
      <c r="H750" s="288"/>
      <c r="I750" s="288"/>
      <c r="J750" s="336"/>
      <c r="K750" s="288"/>
      <c r="L750" s="288"/>
      <c r="M750" s="288"/>
      <c r="N750" s="298"/>
      <c r="O750" s="288"/>
      <c r="P750" s="298"/>
      <c r="R750" s="337"/>
      <c r="S750" s="298"/>
      <c r="T750" s="298"/>
      <c r="U750" s="298"/>
      <c r="V750" s="298"/>
      <c r="W750" s="298"/>
      <c r="Z750" s="288"/>
    </row>
    <row r="751" spans="4:26" x14ac:dyDescent="0.2">
      <c r="D751" s="288"/>
      <c r="E751" s="297"/>
      <c r="H751" s="288"/>
      <c r="I751" s="288"/>
      <c r="J751" s="336"/>
      <c r="K751" s="288"/>
      <c r="L751" s="288"/>
      <c r="M751" s="288"/>
      <c r="N751" s="298"/>
      <c r="O751" s="288"/>
      <c r="P751" s="298"/>
      <c r="R751" s="337"/>
      <c r="S751" s="298"/>
      <c r="T751" s="298"/>
      <c r="U751" s="298"/>
      <c r="V751" s="298"/>
      <c r="W751" s="298"/>
      <c r="Z751" s="288"/>
    </row>
    <row r="752" spans="4:26" x14ac:dyDescent="0.2">
      <c r="D752" s="288"/>
      <c r="E752" s="297"/>
      <c r="H752" s="288"/>
      <c r="I752" s="288"/>
      <c r="J752" s="336"/>
      <c r="K752" s="288"/>
      <c r="L752" s="288"/>
      <c r="M752" s="288"/>
      <c r="N752" s="298"/>
      <c r="O752" s="288"/>
      <c r="P752" s="298"/>
      <c r="R752" s="337"/>
      <c r="S752" s="298"/>
      <c r="T752" s="298"/>
      <c r="U752" s="298"/>
      <c r="V752" s="298"/>
      <c r="W752" s="298"/>
      <c r="Z752" s="288"/>
    </row>
    <row r="753" spans="4:26" x14ac:dyDescent="0.2">
      <c r="D753" s="288"/>
      <c r="E753" s="297"/>
      <c r="H753" s="288"/>
      <c r="I753" s="288"/>
      <c r="J753" s="336"/>
      <c r="K753" s="288"/>
      <c r="L753" s="288"/>
      <c r="M753" s="288"/>
      <c r="N753" s="298"/>
      <c r="O753" s="288"/>
      <c r="P753" s="298"/>
      <c r="R753" s="337"/>
      <c r="S753" s="298"/>
      <c r="T753" s="298"/>
      <c r="U753" s="298"/>
      <c r="V753" s="298"/>
      <c r="W753" s="298"/>
      <c r="Z753" s="288"/>
    </row>
    <row r="754" spans="4:26" x14ac:dyDescent="0.2">
      <c r="D754" s="288"/>
      <c r="E754" s="297"/>
      <c r="H754" s="288"/>
      <c r="I754" s="288"/>
      <c r="J754" s="336"/>
      <c r="K754" s="288"/>
      <c r="L754" s="288"/>
      <c r="M754" s="288"/>
      <c r="N754" s="298"/>
      <c r="O754" s="288"/>
      <c r="P754" s="298"/>
      <c r="R754" s="337"/>
      <c r="S754" s="298"/>
      <c r="T754" s="298"/>
      <c r="U754" s="298"/>
      <c r="V754" s="298"/>
      <c r="W754" s="298"/>
      <c r="Z754" s="288"/>
    </row>
    <row r="755" spans="4:26" x14ac:dyDescent="0.2">
      <c r="D755" s="288"/>
      <c r="E755" s="297"/>
      <c r="H755" s="288"/>
      <c r="I755" s="288"/>
      <c r="J755" s="336"/>
      <c r="K755" s="288"/>
      <c r="L755" s="288"/>
      <c r="M755" s="288"/>
      <c r="N755" s="298"/>
      <c r="O755" s="288"/>
      <c r="P755" s="298"/>
      <c r="R755" s="337"/>
      <c r="S755" s="298"/>
      <c r="T755" s="298"/>
      <c r="U755" s="298"/>
      <c r="V755" s="298"/>
      <c r="W755" s="298"/>
      <c r="Z755" s="288"/>
    </row>
    <row r="756" spans="4:26" x14ac:dyDescent="0.2">
      <c r="D756" s="288"/>
      <c r="E756" s="297"/>
      <c r="H756" s="288"/>
      <c r="I756" s="288"/>
      <c r="J756" s="336"/>
      <c r="K756" s="288"/>
      <c r="L756" s="288"/>
      <c r="M756" s="288"/>
      <c r="N756" s="298"/>
      <c r="O756" s="288"/>
      <c r="P756" s="298"/>
      <c r="R756" s="337"/>
      <c r="S756" s="298"/>
      <c r="T756" s="298"/>
      <c r="U756" s="298"/>
      <c r="V756" s="298"/>
      <c r="W756" s="298"/>
      <c r="Z756" s="288"/>
    </row>
    <row r="757" spans="4:26" x14ac:dyDescent="0.2">
      <c r="D757" s="288"/>
      <c r="E757" s="297"/>
      <c r="H757" s="288"/>
      <c r="I757" s="288"/>
      <c r="J757" s="336"/>
      <c r="K757" s="288"/>
      <c r="L757" s="288"/>
      <c r="M757" s="288"/>
      <c r="N757" s="298"/>
      <c r="O757" s="288"/>
      <c r="P757" s="298"/>
      <c r="R757" s="337"/>
      <c r="S757" s="298"/>
      <c r="T757" s="298"/>
      <c r="U757" s="298"/>
      <c r="V757" s="298"/>
      <c r="W757" s="298"/>
      <c r="Z757" s="288"/>
    </row>
    <row r="758" spans="4:26" x14ac:dyDescent="0.2">
      <c r="D758" s="288"/>
      <c r="E758" s="297"/>
      <c r="H758" s="288"/>
      <c r="I758" s="288"/>
      <c r="J758" s="336"/>
      <c r="K758" s="288"/>
      <c r="L758" s="288"/>
      <c r="M758" s="288"/>
      <c r="N758" s="298"/>
      <c r="O758" s="288"/>
      <c r="P758" s="298"/>
      <c r="R758" s="337"/>
      <c r="S758" s="298"/>
      <c r="T758" s="298"/>
      <c r="U758" s="298"/>
      <c r="V758" s="298"/>
      <c r="W758" s="298"/>
      <c r="Z758" s="288"/>
    </row>
    <row r="759" spans="4:26" x14ac:dyDescent="0.2">
      <c r="D759" s="288"/>
      <c r="E759" s="297"/>
      <c r="H759" s="288"/>
      <c r="I759" s="288"/>
      <c r="J759" s="336"/>
      <c r="K759" s="288"/>
      <c r="L759" s="288"/>
      <c r="M759" s="288"/>
      <c r="N759" s="298"/>
      <c r="O759" s="288"/>
      <c r="P759" s="298"/>
      <c r="R759" s="337"/>
      <c r="S759" s="298"/>
      <c r="T759" s="298"/>
      <c r="U759" s="298"/>
      <c r="V759" s="298"/>
      <c r="W759" s="298"/>
      <c r="Z759" s="288"/>
    </row>
    <row r="760" spans="4:26" x14ac:dyDescent="0.2">
      <c r="D760" s="288"/>
      <c r="E760" s="297"/>
      <c r="H760" s="288"/>
      <c r="I760" s="288"/>
      <c r="J760" s="336"/>
      <c r="K760" s="288"/>
      <c r="L760" s="288"/>
      <c r="M760" s="288"/>
      <c r="N760" s="298"/>
      <c r="O760" s="288"/>
      <c r="P760" s="298"/>
      <c r="R760" s="337"/>
      <c r="S760" s="298"/>
      <c r="T760" s="298"/>
      <c r="U760" s="298"/>
      <c r="V760" s="298"/>
      <c r="W760" s="298"/>
      <c r="Z760" s="288"/>
    </row>
    <row r="761" spans="4:26" x14ac:dyDescent="0.2">
      <c r="D761" s="288"/>
      <c r="E761" s="297"/>
      <c r="H761" s="288"/>
      <c r="I761" s="288"/>
      <c r="J761" s="336"/>
      <c r="K761" s="288"/>
      <c r="L761" s="288"/>
      <c r="M761" s="288"/>
      <c r="N761" s="298"/>
      <c r="O761" s="288"/>
      <c r="P761" s="298"/>
      <c r="R761" s="337"/>
      <c r="S761" s="298"/>
      <c r="T761" s="298"/>
      <c r="U761" s="298"/>
      <c r="V761" s="298"/>
      <c r="W761" s="298"/>
      <c r="Z761" s="288"/>
    </row>
    <row r="762" spans="4:26" x14ac:dyDescent="0.2">
      <c r="D762" s="288"/>
      <c r="E762" s="297"/>
      <c r="H762" s="288"/>
      <c r="I762" s="288"/>
      <c r="J762" s="336"/>
      <c r="K762" s="288"/>
      <c r="L762" s="288"/>
      <c r="M762" s="288"/>
      <c r="N762" s="298"/>
      <c r="O762" s="288"/>
      <c r="P762" s="298"/>
      <c r="R762" s="337"/>
      <c r="S762" s="298"/>
      <c r="T762" s="298"/>
      <c r="U762" s="298"/>
      <c r="V762" s="298"/>
      <c r="W762" s="298"/>
      <c r="Z762" s="288"/>
    </row>
    <row r="763" spans="4:26" x14ac:dyDescent="0.2">
      <c r="D763" s="288"/>
      <c r="E763" s="297"/>
      <c r="H763" s="288"/>
      <c r="I763" s="288"/>
      <c r="J763" s="336"/>
      <c r="K763" s="288"/>
      <c r="L763" s="288"/>
      <c r="M763" s="288"/>
      <c r="N763" s="298"/>
      <c r="O763" s="288"/>
      <c r="P763" s="298"/>
      <c r="R763" s="337"/>
      <c r="S763" s="298"/>
      <c r="T763" s="298"/>
      <c r="U763" s="298"/>
      <c r="V763" s="298"/>
      <c r="W763" s="298"/>
      <c r="Z763" s="288"/>
    </row>
    <row r="764" spans="4:26" x14ac:dyDescent="0.2">
      <c r="D764" s="288"/>
      <c r="E764" s="297"/>
      <c r="H764" s="288"/>
      <c r="I764" s="288"/>
      <c r="J764" s="336"/>
      <c r="K764" s="288"/>
      <c r="L764" s="288"/>
      <c r="M764" s="288"/>
      <c r="N764" s="298"/>
      <c r="O764" s="288"/>
      <c r="P764" s="298"/>
      <c r="R764" s="337"/>
      <c r="S764" s="298"/>
      <c r="T764" s="298"/>
      <c r="U764" s="298"/>
      <c r="V764" s="298"/>
      <c r="W764" s="298"/>
      <c r="Z764" s="288"/>
    </row>
    <row r="765" spans="4:26" x14ac:dyDescent="0.2">
      <c r="D765" s="288"/>
      <c r="E765" s="297"/>
      <c r="H765" s="288"/>
      <c r="I765" s="288"/>
      <c r="J765" s="336"/>
      <c r="K765" s="288"/>
      <c r="L765" s="288"/>
      <c r="M765" s="288"/>
      <c r="N765" s="298"/>
      <c r="O765" s="288"/>
      <c r="P765" s="298"/>
      <c r="R765" s="337"/>
      <c r="S765" s="298"/>
      <c r="T765" s="298"/>
      <c r="U765" s="298"/>
      <c r="V765" s="298"/>
      <c r="W765" s="298"/>
      <c r="Z765" s="288"/>
    </row>
    <row r="766" spans="4:26" x14ac:dyDescent="0.2">
      <c r="D766" s="288"/>
      <c r="E766" s="297"/>
      <c r="H766" s="288"/>
      <c r="I766" s="288"/>
      <c r="J766" s="336"/>
      <c r="K766" s="288"/>
      <c r="L766" s="288"/>
      <c r="M766" s="288"/>
      <c r="N766" s="298"/>
      <c r="O766" s="288"/>
      <c r="P766" s="298"/>
      <c r="R766" s="337"/>
      <c r="S766" s="298"/>
      <c r="T766" s="298"/>
      <c r="U766" s="298"/>
      <c r="V766" s="298"/>
      <c r="W766" s="298"/>
      <c r="Z766" s="288"/>
    </row>
    <row r="767" spans="4:26" x14ac:dyDescent="0.2">
      <c r="D767" s="288"/>
      <c r="E767" s="297"/>
      <c r="H767" s="288"/>
      <c r="I767" s="288"/>
      <c r="J767" s="336"/>
      <c r="K767" s="288"/>
      <c r="L767" s="288"/>
      <c r="M767" s="288"/>
      <c r="N767" s="298"/>
      <c r="O767" s="288"/>
      <c r="P767" s="298"/>
      <c r="R767" s="337"/>
      <c r="S767" s="298"/>
      <c r="T767" s="298"/>
      <c r="U767" s="298"/>
      <c r="V767" s="298"/>
      <c r="W767" s="298"/>
      <c r="Z767" s="288"/>
    </row>
    <row r="768" spans="4:26" x14ac:dyDescent="0.2">
      <c r="D768" s="288"/>
      <c r="E768" s="297"/>
      <c r="H768" s="288"/>
      <c r="I768" s="288"/>
      <c r="J768" s="336"/>
      <c r="K768" s="288"/>
      <c r="L768" s="288"/>
      <c r="M768" s="288"/>
      <c r="N768" s="298"/>
      <c r="O768" s="288"/>
      <c r="P768" s="298"/>
      <c r="R768" s="337"/>
      <c r="S768" s="298"/>
      <c r="T768" s="298"/>
      <c r="U768" s="298"/>
      <c r="V768" s="298"/>
      <c r="W768" s="298"/>
      <c r="Z768" s="288"/>
    </row>
    <row r="769" spans="4:26" x14ac:dyDescent="0.2">
      <c r="D769" s="288"/>
      <c r="E769" s="297"/>
      <c r="H769" s="288"/>
      <c r="I769" s="288"/>
      <c r="J769" s="336"/>
      <c r="K769" s="288"/>
      <c r="L769" s="288"/>
      <c r="M769" s="288"/>
      <c r="N769" s="298"/>
      <c r="O769" s="288"/>
      <c r="P769" s="298"/>
      <c r="R769" s="337"/>
      <c r="S769" s="298"/>
      <c r="T769" s="298"/>
      <c r="U769" s="298"/>
      <c r="V769" s="298"/>
      <c r="W769" s="298"/>
      <c r="Z769" s="288"/>
    </row>
    <row r="770" spans="4:26" x14ac:dyDescent="0.2">
      <c r="D770" s="288"/>
      <c r="E770" s="297"/>
      <c r="H770" s="288"/>
      <c r="I770" s="288"/>
      <c r="J770" s="336"/>
      <c r="K770" s="288"/>
      <c r="L770" s="288"/>
      <c r="M770" s="288"/>
      <c r="N770" s="298"/>
      <c r="O770" s="288"/>
      <c r="P770" s="298"/>
      <c r="R770" s="337"/>
      <c r="S770" s="298"/>
      <c r="T770" s="298"/>
      <c r="U770" s="298"/>
      <c r="V770" s="298"/>
      <c r="W770" s="298"/>
      <c r="Z770" s="288"/>
    </row>
    <row r="771" spans="4:26" x14ac:dyDescent="0.2">
      <c r="D771" s="288"/>
      <c r="E771" s="297"/>
      <c r="H771" s="288"/>
      <c r="I771" s="288"/>
      <c r="J771" s="336"/>
      <c r="K771" s="288"/>
      <c r="L771" s="288"/>
      <c r="M771" s="288"/>
      <c r="N771" s="298"/>
      <c r="O771" s="288"/>
      <c r="P771" s="298"/>
      <c r="R771" s="337"/>
      <c r="S771" s="298"/>
      <c r="T771" s="298"/>
      <c r="U771" s="298"/>
      <c r="V771" s="298"/>
      <c r="W771" s="298"/>
      <c r="Z771" s="288"/>
    </row>
    <row r="772" spans="4:26" x14ac:dyDescent="0.2">
      <c r="D772" s="288"/>
      <c r="E772" s="297"/>
      <c r="H772" s="288"/>
      <c r="I772" s="288"/>
      <c r="J772" s="336"/>
      <c r="K772" s="288"/>
      <c r="L772" s="288"/>
      <c r="M772" s="288"/>
      <c r="N772" s="298"/>
      <c r="O772" s="288"/>
      <c r="P772" s="298"/>
      <c r="R772" s="337"/>
      <c r="S772" s="298"/>
      <c r="T772" s="298"/>
      <c r="U772" s="298"/>
      <c r="V772" s="298"/>
      <c r="W772" s="298"/>
      <c r="Z772" s="288"/>
    </row>
    <row r="773" spans="4:26" x14ac:dyDescent="0.2">
      <c r="D773" s="288"/>
      <c r="E773" s="297"/>
      <c r="H773" s="288"/>
      <c r="I773" s="288"/>
      <c r="J773" s="336"/>
      <c r="K773" s="288"/>
      <c r="L773" s="288"/>
      <c r="M773" s="288"/>
      <c r="N773" s="298"/>
      <c r="O773" s="288"/>
      <c r="P773" s="298"/>
      <c r="R773" s="337"/>
      <c r="S773" s="298"/>
      <c r="T773" s="298"/>
      <c r="U773" s="298"/>
      <c r="V773" s="298"/>
      <c r="W773" s="298"/>
      <c r="Z773" s="288"/>
    </row>
    <row r="774" spans="4:26" x14ac:dyDescent="0.2">
      <c r="D774" s="288"/>
      <c r="E774" s="297"/>
      <c r="H774" s="288"/>
      <c r="I774" s="288"/>
      <c r="J774" s="336"/>
      <c r="K774" s="288"/>
      <c r="L774" s="288"/>
      <c r="M774" s="288"/>
      <c r="N774" s="298"/>
      <c r="O774" s="288"/>
      <c r="P774" s="298"/>
      <c r="R774" s="337"/>
      <c r="S774" s="298"/>
      <c r="T774" s="298"/>
      <c r="U774" s="298"/>
      <c r="V774" s="298"/>
      <c r="W774" s="298"/>
      <c r="Z774" s="288"/>
    </row>
    <row r="775" spans="4:26" x14ac:dyDescent="0.2">
      <c r="D775" s="288"/>
      <c r="E775" s="297"/>
      <c r="H775" s="288"/>
      <c r="I775" s="288"/>
      <c r="J775" s="336"/>
      <c r="K775" s="288"/>
      <c r="L775" s="288"/>
      <c r="M775" s="288"/>
      <c r="N775" s="298"/>
      <c r="O775" s="288"/>
      <c r="P775" s="298"/>
      <c r="R775" s="337"/>
      <c r="S775" s="298"/>
      <c r="T775" s="298"/>
      <c r="U775" s="298"/>
      <c r="V775" s="298"/>
      <c r="W775" s="298"/>
      <c r="Z775" s="288"/>
    </row>
    <row r="776" spans="4:26" x14ac:dyDescent="0.2">
      <c r="D776" s="288"/>
      <c r="E776" s="297"/>
      <c r="H776" s="288"/>
      <c r="I776" s="288"/>
      <c r="J776" s="336"/>
      <c r="K776" s="288"/>
      <c r="L776" s="288"/>
      <c r="M776" s="288"/>
      <c r="N776" s="298"/>
      <c r="O776" s="288"/>
      <c r="P776" s="298"/>
      <c r="R776" s="337"/>
      <c r="S776" s="298"/>
      <c r="T776" s="298"/>
      <c r="U776" s="298"/>
      <c r="V776" s="298"/>
      <c r="W776" s="298"/>
      <c r="Z776" s="288"/>
    </row>
    <row r="777" spans="4:26" x14ac:dyDescent="0.2">
      <c r="D777" s="288"/>
      <c r="E777" s="297"/>
      <c r="H777" s="288"/>
      <c r="I777" s="288"/>
      <c r="J777" s="336"/>
      <c r="K777" s="288"/>
      <c r="L777" s="288"/>
      <c r="M777" s="288"/>
      <c r="N777" s="298"/>
      <c r="O777" s="288"/>
      <c r="P777" s="298"/>
      <c r="R777" s="337"/>
      <c r="S777" s="298"/>
      <c r="T777" s="298"/>
      <c r="U777" s="298"/>
      <c r="V777" s="298"/>
      <c r="W777" s="298"/>
      <c r="Z777" s="288"/>
    </row>
    <row r="778" spans="4:26" x14ac:dyDescent="0.2">
      <c r="D778" s="288"/>
      <c r="E778" s="297"/>
      <c r="H778" s="288"/>
      <c r="I778" s="288"/>
      <c r="J778" s="336"/>
      <c r="K778" s="288"/>
      <c r="L778" s="288"/>
      <c r="M778" s="288"/>
      <c r="N778" s="298"/>
      <c r="O778" s="288"/>
      <c r="P778" s="298"/>
      <c r="R778" s="337"/>
      <c r="S778" s="298"/>
      <c r="T778" s="298"/>
      <c r="U778" s="298"/>
      <c r="V778" s="298"/>
      <c r="W778" s="298"/>
      <c r="Z778" s="288"/>
    </row>
    <row r="779" spans="4:26" x14ac:dyDescent="0.2">
      <c r="D779" s="288"/>
      <c r="E779" s="297"/>
      <c r="H779" s="288"/>
      <c r="I779" s="288"/>
      <c r="J779" s="336"/>
      <c r="K779" s="288"/>
      <c r="L779" s="288"/>
      <c r="M779" s="288"/>
      <c r="N779" s="298"/>
      <c r="O779" s="288"/>
      <c r="P779" s="298"/>
      <c r="R779" s="337"/>
      <c r="S779" s="298"/>
      <c r="T779" s="298"/>
      <c r="U779" s="298"/>
      <c r="V779" s="298"/>
      <c r="W779" s="298"/>
      <c r="Z779" s="288"/>
    </row>
    <row r="780" spans="4:26" x14ac:dyDescent="0.2">
      <c r="D780" s="288"/>
      <c r="E780" s="297"/>
      <c r="H780" s="288"/>
      <c r="I780" s="288"/>
      <c r="J780" s="336"/>
      <c r="K780" s="288"/>
      <c r="L780" s="288"/>
      <c r="M780" s="288"/>
      <c r="N780" s="298"/>
      <c r="O780" s="288"/>
      <c r="P780" s="298"/>
      <c r="R780" s="337"/>
      <c r="S780" s="298"/>
      <c r="T780" s="298"/>
      <c r="U780" s="298"/>
      <c r="V780" s="298"/>
      <c r="W780" s="298"/>
      <c r="Z780" s="288"/>
    </row>
    <row r="781" spans="4:26" x14ac:dyDescent="0.2">
      <c r="D781" s="288"/>
      <c r="E781" s="297"/>
      <c r="H781" s="288"/>
      <c r="I781" s="288"/>
      <c r="J781" s="336"/>
      <c r="K781" s="288"/>
      <c r="L781" s="288"/>
      <c r="M781" s="288"/>
      <c r="N781" s="298"/>
      <c r="O781" s="288"/>
      <c r="P781" s="298"/>
      <c r="R781" s="337"/>
      <c r="S781" s="298"/>
      <c r="T781" s="298"/>
      <c r="U781" s="298"/>
      <c r="V781" s="298"/>
      <c r="W781" s="298"/>
      <c r="Z781" s="288"/>
    </row>
    <row r="782" spans="4:26" x14ac:dyDescent="0.2">
      <c r="D782" s="288"/>
      <c r="E782" s="297"/>
      <c r="H782" s="288"/>
      <c r="I782" s="288"/>
      <c r="J782" s="336"/>
      <c r="K782" s="288"/>
      <c r="L782" s="288"/>
      <c r="M782" s="288"/>
      <c r="N782" s="298"/>
      <c r="O782" s="288"/>
      <c r="P782" s="298"/>
      <c r="R782" s="337"/>
      <c r="S782" s="298"/>
      <c r="T782" s="298"/>
      <c r="U782" s="298"/>
      <c r="V782" s="298"/>
      <c r="W782" s="298"/>
      <c r="Z782" s="288"/>
    </row>
    <row r="783" spans="4:26" x14ac:dyDescent="0.2">
      <c r="D783" s="288"/>
      <c r="E783" s="297"/>
      <c r="H783" s="288"/>
      <c r="I783" s="288"/>
      <c r="J783" s="336"/>
      <c r="K783" s="288"/>
      <c r="L783" s="288"/>
      <c r="M783" s="288"/>
      <c r="N783" s="298"/>
      <c r="O783" s="288"/>
      <c r="P783" s="298"/>
      <c r="R783" s="337"/>
      <c r="S783" s="298"/>
      <c r="T783" s="298"/>
      <c r="U783" s="298"/>
      <c r="V783" s="298"/>
      <c r="W783" s="298"/>
      <c r="Z783" s="288"/>
    </row>
    <row r="784" spans="4:26" x14ac:dyDescent="0.2">
      <c r="D784" s="288"/>
      <c r="E784" s="297"/>
      <c r="H784" s="288"/>
      <c r="I784" s="288"/>
      <c r="J784" s="336"/>
      <c r="K784" s="288"/>
      <c r="L784" s="288"/>
      <c r="M784" s="288"/>
      <c r="N784" s="298"/>
      <c r="O784" s="288"/>
      <c r="P784" s="298"/>
      <c r="R784" s="337"/>
      <c r="S784" s="298"/>
      <c r="T784" s="298"/>
      <c r="U784" s="298"/>
      <c r="V784" s="298"/>
      <c r="W784" s="298"/>
      <c r="Z784" s="288"/>
    </row>
    <row r="785" spans="4:26" x14ac:dyDescent="0.2">
      <c r="D785" s="288"/>
      <c r="E785" s="297"/>
      <c r="H785" s="288"/>
      <c r="I785" s="288"/>
      <c r="J785" s="336"/>
      <c r="K785" s="288"/>
      <c r="L785" s="288"/>
      <c r="M785" s="288"/>
      <c r="N785" s="298"/>
      <c r="O785" s="288"/>
      <c r="P785" s="298"/>
      <c r="R785" s="337"/>
      <c r="S785" s="298"/>
      <c r="T785" s="298"/>
      <c r="U785" s="298"/>
      <c r="V785" s="298"/>
      <c r="W785" s="298"/>
      <c r="Z785" s="288"/>
    </row>
    <row r="786" spans="4:26" x14ac:dyDescent="0.2">
      <c r="D786" s="288"/>
      <c r="E786" s="297"/>
      <c r="H786" s="288"/>
      <c r="I786" s="288"/>
      <c r="J786" s="336"/>
      <c r="K786" s="288"/>
      <c r="L786" s="288"/>
      <c r="M786" s="288"/>
      <c r="N786" s="298"/>
      <c r="O786" s="288"/>
      <c r="P786" s="298"/>
      <c r="R786" s="337"/>
      <c r="S786" s="298"/>
      <c r="T786" s="298"/>
      <c r="U786" s="298"/>
      <c r="V786" s="298"/>
      <c r="W786" s="298"/>
      <c r="Z786" s="288"/>
    </row>
    <row r="787" spans="4:26" x14ac:dyDescent="0.2">
      <c r="D787" s="288"/>
      <c r="E787" s="297"/>
      <c r="H787" s="288"/>
      <c r="I787" s="288"/>
      <c r="J787" s="336"/>
      <c r="K787" s="288"/>
      <c r="L787" s="288"/>
      <c r="M787" s="288"/>
      <c r="N787" s="298"/>
      <c r="O787" s="288"/>
      <c r="P787" s="298"/>
      <c r="R787" s="337"/>
      <c r="S787" s="298"/>
      <c r="T787" s="298"/>
      <c r="U787" s="298"/>
      <c r="V787" s="298"/>
      <c r="W787" s="298"/>
      <c r="Z787" s="288"/>
    </row>
    <row r="788" spans="4:26" x14ac:dyDescent="0.2">
      <c r="D788" s="288"/>
      <c r="E788" s="297"/>
      <c r="H788" s="288"/>
      <c r="I788" s="288"/>
      <c r="J788" s="336"/>
      <c r="K788" s="288"/>
      <c r="L788" s="288"/>
      <c r="M788" s="288"/>
      <c r="N788" s="298"/>
      <c r="O788" s="288"/>
      <c r="P788" s="298"/>
      <c r="R788" s="337"/>
      <c r="S788" s="298"/>
      <c r="T788" s="298"/>
      <c r="U788" s="298"/>
      <c r="V788" s="298"/>
      <c r="W788" s="298"/>
      <c r="Z788" s="288"/>
    </row>
    <row r="789" spans="4:26" x14ac:dyDescent="0.2">
      <c r="D789" s="288"/>
      <c r="E789" s="297"/>
      <c r="H789" s="288"/>
      <c r="I789" s="288"/>
      <c r="J789" s="336"/>
      <c r="K789" s="288"/>
      <c r="L789" s="288"/>
      <c r="M789" s="288"/>
      <c r="N789" s="298"/>
      <c r="O789" s="288"/>
      <c r="P789" s="298"/>
      <c r="R789" s="337"/>
      <c r="S789" s="298"/>
      <c r="T789" s="298"/>
      <c r="U789" s="298"/>
      <c r="V789" s="298"/>
      <c r="W789" s="298"/>
      <c r="Z789" s="288"/>
    </row>
    <row r="790" spans="4:26" x14ac:dyDescent="0.2">
      <c r="D790" s="288"/>
      <c r="E790" s="297"/>
      <c r="H790" s="288"/>
      <c r="I790" s="288"/>
      <c r="J790" s="336"/>
      <c r="K790" s="288"/>
      <c r="L790" s="288"/>
      <c r="M790" s="288"/>
      <c r="N790" s="298"/>
      <c r="O790" s="288"/>
      <c r="P790" s="298"/>
      <c r="R790" s="337"/>
      <c r="S790" s="298"/>
      <c r="T790" s="298"/>
      <c r="U790" s="298"/>
      <c r="V790" s="298"/>
      <c r="W790" s="298"/>
      <c r="Z790" s="288"/>
    </row>
    <row r="791" spans="4:26" x14ac:dyDescent="0.2">
      <c r="D791" s="288"/>
      <c r="E791" s="297"/>
      <c r="H791" s="288"/>
      <c r="I791" s="288"/>
      <c r="J791" s="336"/>
      <c r="K791" s="288"/>
      <c r="L791" s="288"/>
      <c r="M791" s="288"/>
      <c r="N791" s="298"/>
      <c r="O791" s="288"/>
      <c r="P791" s="298"/>
      <c r="R791" s="337"/>
      <c r="S791" s="298"/>
      <c r="T791" s="298"/>
      <c r="U791" s="298"/>
      <c r="V791" s="298"/>
      <c r="W791" s="298"/>
      <c r="Z791" s="288"/>
    </row>
    <row r="792" spans="4:26" x14ac:dyDescent="0.2">
      <c r="D792" s="288"/>
      <c r="E792" s="297"/>
      <c r="H792" s="288"/>
      <c r="I792" s="288"/>
      <c r="J792" s="336"/>
      <c r="K792" s="288"/>
      <c r="L792" s="288"/>
      <c r="M792" s="288"/>
      <c r="N792" s="298"/>
      <c r="O792" s="288"/>
      <c r="P792" s="298"/>
      <c r="R792" s="337"/>
      <c r="S792" s="298"/>
      <c r="T792" s="298"/>
      <c r="U792" s="298"/>
      <c r="V792" s="298"/>
      <c r="W792" s="298"/>
      <c r="Z792" s="288"/>
    </row>
    <row r="793" spans="4:26" x14ac:dyDescent="0.2">
      <c r="D793" s="288"/>
      <c r="E793" s="297"/>
      <c r="H793" s="288"/>
      <c r="I793" s="288"/>
      <c r="J793" s="336"/>
      <c r="K793" s="288"/>
      <c r="L793" s="288"/>
      <c r="M793" s="288"/>
      <c r="N793" s="298"/>
      <c r="O793" s="288"/>
      <c r="P793" s="298"/>
      <c r="R793" s="337"/>
      <c r="S793" s="298"/>
      <c r="T793" s="298"/>
      <c r="U793" s="298"/>
      <c r="V793" s="298"/>
      <c r="W793" s="298"/>
      <c r="Z793" s="288"/>
    </row>
    <row r="794" spans="4:26" x14ac:dyDescent="0.2">
      <c r="D794" s="288"/>
      <c r="E794" s="297"/>
      <c r="H794" s="288"/>
      <c r="I794" s="288"/>
      <c r="J794" s="336"/>
      <c r="K794" s="288"/>
      <c r="L794" s="288"/>
      <c r="M794" s="288"/>
      <c r="N794" s="298"/>
      <c r="O794" s="288"/>
      <c r="P794" s="298"/>
      <c r="R794" s="337"/>
      <c r="S794" s="298"/>
      <c r="T794" s="298"/>
      <c r="U794" s="298"/>
      <c r="V794" s="298"/>
      <c r="W794" s="298"/>
      <c r="Z794" s="288"/>
    </row>
    <row r="795" spans="4:26" x14ac:dyDescent="0.2">
      <c r="D795" s="288"/>
      <c r="E795" s="297"/>
      <c r="H795" s="288"/>
      <c r="I795" s="288"/>
      <c r="J795" s="336"/>
      <c r="K795" s="288"/>
      <c r="L795" s="288"/>
      <c r="M795" s="288"/>
      <c r="N795" s="298"/>
      <c r="O795" s="288"/>
      <c r="P795" s="298"/>
      <c r="R795" s="337"/>
      <c r="S795" s="298"/>
      <c r="T795" s="298"/>
      <c r="U795" s="298"/>
      <c r="V795" s="298"/>
      <c r="W795" s="298"/>
      <c r="Z795" s="288"/>
    </row>
    <row r="796" spans="4:26" x14ac:dyDescent="0.2">
      <c r="D796" s="288"/>
      <c r="E796" s="297"/>
      <c r="H796" s="288"/>
      <c r="I796" s="288"/>
      <c r="J796" s="336"/>
      <c r="K796" s="288"/>
      <c r="L796" s="288"/>
      <c r="M796" s="288"/>
      <c r="N796" s="298"/>
      <c r="O796" s="288"/>
      <c r="P796" s="298"/>
      <c r="R796" s="337"/>
      <c r="S796" s="298"/>
      <c r="T796" s="298"/>
      <c r="U796" s="298"/>
      <c r="V796" s="298"/>
      <c r="W796" s="298"/>
      <c r="Z796" s="288"/>
    </row>
    <row r="797" spans="4:26" x14ac:dyDescent="0.2">
      <c r="D797" s="288"/>
      <c r="E797" s="297"/>
      <c r="H797" s="288"/>
      <c r="I797" s="288"/>
      <c r="J797" s="336"/>
      <c r="K797" s="288"/>
      <c r="L797" s="288"/>
      <c r="M797" s="288"/>
      <c r="N797" s="298"/>
      <c r="O797" s="288"/>
      <c r="P797" s="298"/>
      <c r="R797" s="337"/>
      <c r="S797" s="298"/>
      <c r="T797" s="298"/>
      <c r="U797" s="298"/>
      <c r="V797" s="298"/>
      <c r="W797" s="298"/>
      <c r="Z797" s="288"/>
    </row>
    <row r="798" spans="4:26" x14ac:dyDescent="0.2">
      <c r="D798" s="288"/>
      <c r="E798" s="297"/>
      <c r="H798" s="288"/>
      <c r="I798" s="288"/>
      <c r="J798" s="336"/>
      <c r="K798" s="288"/>
      <c r="L798" s="288"/>
      <c r="M798" s="288"/>
      <c r="N798" s="298"/>
      <c r="O798" s="288"/>
      <c r="P798" s="298"/>
      <c r="R798" s="337"/>
      <c r="S798" s="298"/>
      <c r="T798" s="298"/>
      <c r="U798" s="298"/>
      <c r="V798" s="298"/>
      <c r="W798" s="298"/>
      <c r="Z798" s="288"/>
    </row>
    <row r="799" spans="4:26" x14ac:dyDescent="0.2">
      <c r="D799" s="288"/>
      <c r="E799" s="297"/>
      <c r="H799" s="288"/>
      <c r="I799" s="288"/>
      <c r="J799" s="336"/>
      <c r="K799" s="288"/>
      <c r="L799" s="288"/>
      <c r="M799" s="288"/>
      <c r="N799" s="298"/>
      <c r="O799" s="288"/>
      <c r="P799" s="298"/>
      <c r="R799" s="337"/>
      <c r="S799" s="298"/>
      <c r="T799" s="298"/>
      <c r="U799" s="298"/>
      <c r="V799" s="298"/>
      <c r="W799" s="298"/>
      <c r="Z799" s="288"/>
    </row>
    <row r="800" spans="4:26" x14ac:dyDescent="0.2">
      <c r="D800" s="288"/>
      <c r="E800" s="297"/>
      <c r="H800" s="288"/>
      <c r="I800" s="288"/>
      <c r="J800" s="336"/>
      <c r="K800" s="288"/>
      <c r="L800" s="288"/>
      <c r="M800" s="288"/>
      <c r="N800" s="298"/>
      <c r="O800" s="288"/>
      <c r="P800" s="298"/>
      <c r="R800" s="337"/>
      <c r="S800" s="298"/>
      <c r="T800" s="298"/>
      <c r="U800" s="298"/>
      <c r="V800" s="298"/>
      <c r="W800" s="298"/>
      <c r="Z800" s="288"/>
    </row>
    <row r="801" spans="4:26" x14ac:dyDescent="0.2">
      <c r="D801" s="288"/>
      <c r="E801" s="297"/>
      <c r="H801" s="288"/>
      <c r="I801" s="288"/>
      <c r="J801" s="336"/>
      <c r="K801" s="288"/>
      <c r="L801" s="288"/>
      <c r="M801" s="288"/>
      <c r="N801" s="298"/>
      <c r="O801" s="288"/>
      <c r="P801" s="298"/>
      <c r="R801" s="337"/>
      <c r="S801" s="298"/>
      <c r="T801" s="298"/>
      <c r="U801" s="298"/>
      <c r="V801" s="298"/>
      <c r="W801" s="298"/>
      <c r="Z801" s="288"/>
    </row>
    <row r="802" spans="4:26" x14ac:dyDescent="0.2">
      <c r="D802" s="288"/>
      <c r="E802" s="297"/>
      <c r="H802" s="288"/>
      <c r="I802" s="288"/>
      <c r="J802" s="336"/>
      <c r="K802" s="288"/>
      <c r="L802" s="288"/>
      <c r="M802" s="288"/>
      <c r="N802" s="298"/>
      <c r="O802" s="288"/>
      <c r="P802" s="298"/>
      <c r="R802" s="337"/>
      <c r="S802" s="298"/>
      <c r="T802" s="298"/>
      <c r="U802" s="298"/>
      <c r="V802" s="298"/>
      <c r="W802" s="298"/>
      <c r="Z802" s="288"/>
    </row>
    <row r="803" spans="4:26" x14ac:dyDescent="0.2">
      <c r="D803" s="288"/>
      <c r="E803" s="297"/>
      <c r="H803" s="288"/>
      <c r="I803" s="288"/>
      <c r="J803" s="336"/>
      <c r="K803" s="288"/>
      <c r="L803" s="288"/>
      <c r="M803" s="288"/>
      <c r="N803" s="298"/>
      <c r="O803" s="288"/>
      <c r="P803" s="298"/>
      <c r="R803" s="337"/>
      <c r="S803" s="298"/>
      <c r="T803" s="298"/>
      <c r="U803" s="298"/>
      <c r="V803" s="298"/>
      <c r="W803" s="298"/>
      <c r="Z803" s="288"/>
    </row>
    <row r="804" spans="4:26" x14ac:dyDescent="0.2">
      <c r="D804" s="288"/>
      <c r="E804" s="297"/>
      <c r="H804" s="288"/>
      <c r="I804" s="288"/>
      <c r="J804" s="336"/>
      <c r="K804" s="288"/>
      <c r="L804" s="288"/>
      <c r="M804" s="288"/>
      <c r="N804" s="298"/>
      <c r="O804" s="288"/>
      <c r="P804" s="298"/>
      <c r="R804" s="337"/>
      <c r="S804" s="298"/>
      <c r="T804" s="298"/>
      <c r="U804" s="298"/>
      <c r="V804" s="298"/>
      <c r="W804" s="298"/>
      <c r="Z804" s="288"/>
    </row>
    <row r="805" spans="4:26" x14ac:dyDescent="0.2">
      <c r="D805" s="288"/>
      <c r="E805" s="297"/>
      <c r="H805" s="288"/>
      <c r="I805" s="288"/>
      <c r="J805" s="336"/>
      <c r="K805" s="288"/>
      <c r="L805" s="288"/>
      <c r="M805" s="288"/>
      <c r="N805" s="298"/>
      <c r="O805" s="288"/>
      <c r="P805" s="298"/>
      <c r="R805" s="337"/>
      <c r="S805" s="298"/>
      <c r="T805" s="298"/>
      <c r="U805" s="298"/>
      <c r="V805" s="298"/>
      <c r="W805" s="298"/>
      <c r="Z805" s="288"/>
    </row>
    <row r="806" spans="4:26" x14ac:dyDescent="0.2">
      <c r="D806" s="288"/>
      <c r="E806" s="297"/>
      <c r="H806" s="288"/>
      <c r="I806" s="288"/>
      <c r="J806" s="336"/>
      <c r="K806" s="288"/>
      <c r="L806" s="288"/>
      <c r="M806" s="288"/>
      <c r="N806" s="298"/>
      <c r="O806" s="288"/>
      <c r="P806" s="298"/>
      <c r="R806" s="337"/>
      <c r="S806" s="298"/>
      <c r="T806" s="298"/>
      <c r="U806" s="298"/>
      <c r="V806" s="298"/>
      <c r="W806" s="298"/>
      <c r="Z806" s="288"/>
    </row>
    <row r="807" spans="4:26" x14ac:dyDescent="0.2">
      <c r="D807" s="288"/>
      <c r="E807" s="297"/>
      <c r="H807" s="288"/>
      <c r="I807" s="288"/>
      <c r="J807" s="336"/>
      <c r="K807" s="288"/>
      <c r="L807" s="288"/>
      <c r="M807" s="288"/>
      <c r="N807" s="298"/>
      <c r="O807" s="288"/>
      <c r="P807" s="298"/>
      <c r="R807" s="337"/>
      <c r="S807" s="298"/>
      <c r="T807" s="298"/>
      <c r="U807" s="298"/>
      <c r="V807" s="298"/>
      <c r="W807" s="298"/>
      <c r="Z807" s="288"/>
    </row>
    <row r="808" spans="4:26" x14ac:dyDescent="0.2">
      <c r="D808" s="288"/>
      <c r="E808" s="297"/>
      <c r="H808" s="288"/>
      <c r="I808" s="288"/>
      <c r="J808" s="336"/>
      <c r="K808" s="288"/>
      <c r="L808" s="288"/>
      <c r="M808" s="288"/>
      <c r="N808" s="298"/>
      <c r="O808" s="288"/>
      <c r="P808" s="298"/>
      <c r="R808" s="337"/>
      <c r="S808" s="298"/>
      <c r="T808" s="298"/>
      <c r="U808" s="298"/>
      <c r="V808" s="298"/>
      <c r="W808" s="298"/>
      <c r="Z808" s="288"/>
    </row>
    <row r="809" spans="4:26" x14ac:dyDescent="0.2">
      <c r="D809" s="288"/>
      <c r="E809" s="297"/>
      <c r="H809" s="288"/>
      <c r="I809" s="288"/>
      <c r="J809" s="336"/>
      <c r="K809" s="288"/>
      <c r="L809" s="288"/>
      <c r="M809" s="288"/>
      <c r="N809" s="298"/>
      <c r="O809" s="288"/>
      <c r="P809" s="298"/>
      <c r="R809" s="337"/>
      <c r="S809" s="298"/>
      <c r="T809" s="298"/>
      <c r="U809" s="298"/>
      <c r="V809" s="298"/>
      <c r="W809" s="298"/>
      <c r="Z809" s="288"/>
    </row>
    <row r="810" spans="4:26" x14ac:dyDescent="0.2">
      <c r="D810" s="288"/>
      <c r="E810" s="297"/>
      <c r="H810" s="288"/>
      <c r="I810" s="288"/>
      <c r="J810" s="336"/>
      <c r="K810" s="288"/>
      <c r="L810" s="288"/>
      <c r="M810" s="288"/>
      <c r="N810" s="298"/>
      <c r="O810" s="288"/>
      <c r="P810" s="298"/>
      <c r="R810" s="337"/>
      <c r="S810" s="298"/>
      <c r="T810" s="298"/>
      <c r="U810" s="298"/>
      <c r="V810" s="298"/>
      <c r="W810" s="298"/>
      <c r="Z810" s="288"/>
    </row>
    <row r="811" spans="4:26" x14ac:dyDescent="0.2">
      <c r="D811" s="288"/>
      <c r="E811" s="297"/>
      <c r="H811" s="288"/>
      <c r="I811" s="288"/>
      <c r="J811" s="336"/>
      <c r="K811" s="288"/>
      <c r="L811" s="288"/>
      <c r="M811" s="288"/>
      <c r="N811" s="298"/>
      <c r="O811" s="288"/>
      <c r="P811" s="298"/>
      <c r="R811" s="337"/>
      <c r="S811" s="298"/>
      <c r="T811" s="298"/>
      <c r="U811" s="298"/>
      <c r="V811" s="298"/>
      <c r="W811" s="298"/>
      <c r="Z811" s="288"/>
    </row>
    <row r="812" spans="4:26" x14ac:dyDescent="0.2">
      <c r="D812" s="288"/>
      <c r="E812" s="297"/>
      <c r="H812" s="288"/>
      <c r="I812" s="288"/>
      <c r="J812" s="336"/>
      <c r="K812" s="288"/>
      <c r="L812" s="288"/>
      <c r="M812" s="288"/>
      <c r="N812" s="298"/>
      <c r="O812" s="288"/>
      <c r="P812" s="298"/>
      <c r="R812" s="337"/>
      <c r="S812" s="298"/>
      <c r="T812" s="298"/>
      <c r="U812" s="298"/>
      <c r="V812" s="298"/>
      <c r="W812" s="298"/>
      <c r="Z812" s="288"/>
    </row>
    <row r="813" spans="4:26" x14ac:dyDescent="0.2">
      <c r="D813" s="288"/>
      <c r="E813" s="297"/>
      <c r="H813" s="288"/>
      <c r="I813" s="288"/>
      <c r="J813" s="336"/>
      <c r="K813" s="288"/>
      <c r="L813" s="288"/>
      <c r="M813" s="288"/>
      <c r="N813" s="298"/>
      <c r="O813" s="288"/>
      <c r="P813" s="298"/>
      <c r="R813" s="337"/>
      <c r="S813" s="298"/>
      <c r="T813" s="298"/>
      <c r="U813" s="298"/>
      <c r="V813" s="298"/>
      <c r="W813" s="298"/>
      <c r="Z813" s="288"/>
    </row>
    <row r="814" spans="4:26" x14ac:dyDescent="0.2">
      <c r="D814" s="288"/>
      <c r="E814" s="297"/>
      <c r="H814" s="288"/>
      <c r="I814" s="288"/>
      <c r="J814" s="336"/>
      <c r="K814" s="288"/>
      <c r="L814" s="288"/>
      <c r="M814" s="288"/>
      <c r="N814" s="298"/>
      <c r="O814" s="288"/>
      <c r="P814" s="298"/>
      <c r="R814" s="337"/>
      <c r="S814" s="298"/>
      <c r="T814" s="298"/>
      <c r="U814" s="298"/>
      <c r="V814" s="298"/>
      <c r="W814" s="298"/>
      <c r="Z814" s="288"/>
    </row>
    <row r="815" spans="4:26" x14ac:dyDescent="0.2">
      <c r="D815" s="288"/>
      <c r="E815" s="297"/>
      <c r="H815" s="288"/>
      <c r="I815" s="288"/>
      <c r="J815" s="336"/>
      <c r="K815" s="288"/>
      <c r="L815" s="288"/>
      <c r="M815" s="288"/>
      <c r="N815" s="298"/>
      <c r="O815" s="288"/>
      <c r="P815" s="298"/>
      <c r="R815" s="337"/>
      <c r="S815" s="298"/>
      <c r="T815" s="298"/>
      <c r="U815" s="298"/>
      <c r="V815" s="298"/>
      <c r="W815" s="298"/>
      <c r="Z815" s="288"/>
    </row>
    <row r="816" spans="4:26" x14ac:dyDescent="0.2">
      <c r="D816" s="288"/>
      <c r="E816" s="297"/>
      <c r="H816" s="288"/>
      <c r="I816" s="288"/>
      <c r="J816" s="336"/>
      <c r="K816" s="288"/>
      <c r="L816" s="288"/>
      <c r="M816" s="288"/>
      <c r="N816" s="298"/>
      <c r="O816" s="288"/>
      <c r="P816" s="298"/>
      <c r="R816" s="337"/>
      <c r="S816" s="298"/>
      <c r="T816" s="298"/>
      <c r="U816" s="298"/>
      <c r="V816" s="298"/>
      <c r="W816" s="298"/>
      <c r="Z816" s="288"/>
    </row>
    <row r="817" spans="4:26" x14ac:dyDescent="0.2">
      <c r="D817" s="288"/>
      <c r="E817" s="297"/>
      <c r="H817" s="288"/>
      <c r="I817" s="288"/>
      <c r="J817" s="336"/>
      <c r="K817" s="288"/>
      <c r="L817" s="288"/>
      <c r="M817" s="288"/>
      <c r="N817" s="298"/>
      <c r="O817" s="288"/>
      <c r="P817" s="298"/>
      <c r="R817" s="337"/>
      <c r="S817" s="298"/>
      <c r="T817" s="298"/>
      <c r="U817" s="298"/>
      <c r="V817" s="298"/>
      <c r="W817" s="298"/>
      <c r="Z817" s="288"/>
    </row>
    <row r="818" spans="4:26" x14ac:dyDescent="0.2">
      <c r="D818" s="288"/>
      <c r="E818" s="297"/>
      <c r="H818" s="288"/>
      <c r="I818" s="288"/>
      <c r="J818" s="336"/>
      <c r="K818" s="288"/>
      <c r="L818" s="288"/>
      <c r="M818" s="288"/>
      <c r="N818" s="298"/>
      <c r="O818" s="288"/>
      <c r="P818" s="298"/>
      <c r="R818" s="337"/>
      <c r="S818" s="298"/>
      <c r="T818" s="298"/>
      <c r="U818" s="298"/>
      <c r="V818" s="298"/>
      <c r="W818" s="298"/>
      <c r="Z818" s="288"/>
    </row>
    <row r="819" spans="4:26" x14ac:dyDescent="0.2">
      <c r="D819" s="288"/>
      <c r="E819" s="297"/>
      <c r="H819" s="288"/>
      <c r="I819" s="288"/>
      <c r="J819" s="336"/>
      <c r="K819" s="288"/>
      <c r="L819" s="288"/>
      <c r="M819" s="288"/>
      <c r="N819" s="298"/>
      <c r="O819" s="288"/>
      <c r="P819" s="298"/>
      <c r="R819" s="337"/>
      <c r="S819" s="298"/>
      <c r="T819" s="298"/>
      <c r="U819" s="298"/>
      <c r="V819" s="298"/>
      <c r="W819" s="298"/>
      <c r="Z819" s="288"/>
    </row>
    <row r="820" spans="4:26" x14ac:dyDescent="0.2">
      <c r="D820" s="288"/>
      <c r="E820" s="297"/>
      <c r="H820" s="288"/>
      <c r="I820" s="288"/>
      <c r="J820" s="336"/>
      <c r="K820" s="288"/>
      <c r="L820" s="288"/>
      <c r="M820" s="288"/>
      <c r="N820" s="298"/>
      <c r="O820" s="288"/>
      <c r="P820" s="298"/>
      <c r="R820" s="337"/>
      <c r="S820" s="298"/>
      <c r="T820" s="298"/>
      <c r="U820" s="298"/>
      <c r="V820" s="298"/>
      <c r="W820" s="298"/>
      <c r="Z820" s="288"/>
    </row>
    <row r="821" spans="4:26" x14ac:dyDescent="0.2">
      <c r="D821" s="288"/>
      <c r="E821" s="297"/>
      <c r="H821" s="288"/>
      <c r="I821" s="288"/>
      <c r="J821" s="336"/>
      <c r="K821" s="288"/>
      <c r="L821" s="288"/>
      <c r="M821" s="288"/>
      <c r="N821" s="298"/>
      <c r="O821" s="288"/>
      <c r="P821" s="298"/>
      <c r="R821" s="337"/>
      <c r="S821" s="298"/>
      <c r="T821" s="298"/>
      <c r="U821" s="298"/>
      <c r="V821" s="298"/>
      <c r="W821" s="298"/>
      <c r="Z821" s="288"/>
    </row>
    <row r="822" spans="4:26" x14ac:dyDescent="0.2">
      <c r="D822" s="288"/>
      <c r="E822" s="297"/>
      <c r="H822" s="288"/>
      <c r="I822" s="288"/>
      <c r="J822" s="336"/>
      <c r="K822" s="288"/>
      <c r="L822" s="288"/>
      <c r="M822" s="288"/>
      <c r="N822" s="298"/>
      <c r="O822" s="288"/>
      <c r="P822" s="298"/>
      <c r="R822" s="337"/>
      <c r="S822" s="298"/>
      <c r="T822" s="298"/>
      <c r="U822" s="298"/>
      <c r="V822" s="298"/>
      <c r="W822" s="298"/>
      <c r="Z822" s="288"/>
    </row>
    <row r="823" spans="4:26" x14ac:dyDescent="0.2">
      <c r="D823" s="288"/>
      <c r="E823" s="297"/>
      <c r="H823" s="288"/>
      <c r="I823" s="288"/>
      <c r="J823" s="336"/>
      <c r="K823" s="288"/>
      <c r="L823" s="288"/>
      <c r="M823" s="288"/>
      <c r="N823" s="298"/>
      <c r="O823" s="288"/>
      <c r="P823" s="298"/>
      <c r="R823" s="337"/>
      <c r="S823" s="298"/>
      <c r="T823" s="298"/>
      <c r="U823" s="298"/>
      <c r="V823" s="298"/>
      <c r="W823" s="298"/>
      <c r="Z823" s="288"/>
    </row>
    <row r="824" spans="4:26" x14ac:dyDescent="0.2">
      <c r="D824" s="288"/>
      <c r="E824" s="297"/>
      <c r="H824" s="288"/>
      <c r="I824" s="288"/>
      <c r="J824" s="336"/>
      <c r="K824" s="288"/>
      <c r="L824" s="288"/>
      <c r="M824" s="288"/>
      <c r="N824" s="298"/>
      <c r="O824" s="288"/>
      <c r="P824" s="298"/>
      <c r="R824" s="337"/>
      <c r="S824" s="298"/>
      <c r="T824" s="298"/>
      <c r="U824" s="298"/>
      <c r="V824" s="298"/>
      <c r="W824" s="298"/>
      <c r="Z824" s="288"/>
    </row>
    <row r="825" spans="4:26" x14ac:dyDescent="0.2">
      <c r="D825" s="288"/>
      <c r="E825" s="297"/>
      <c r="H825" s="288"/>
      <c r="I825" s="288"/>
      <c r="J825" s="336"/>
      <c r="K825" s="288"/>
      <c r="L825" s="288"/>
      <c r="M825" s="288"/>
      <c r="N825" s="298"/>
      <c r="O825" s="288"/>
      <c r="P825" s="298"/>
      <c r="R825" s="337"/>
      <c r="S825" s="298"/>
      <c r="T825" s="298"/>
      <c r="U825" s="298"/>
      <c r="V825" s="298"/>
      <c r="W825" s="298"/>
      <c r="Z825" s="288"/>
    </row>
    <row r="826" spans="4:26" x14ac:dyDescent="0.2">
      <c r="D826" s="288"/>
      <c r="E826" s="297"/>
      <c r="H826" s="288"/>
      <c r="I826" s="288"/>
      <c r="J826" s="336"/>
      <c r="K826" s="288"/>
      <c r="L826" s="288"/>
      <c r="M826" s="288"/>
      <c r="N826" s="298"/>
      <c r="O826" s="288"/>
      <c r="P826" s="298"/>
      <c r="R826" s="337"/>
      <c r="S826" s="298"/>
      <c r="T826" s="298"/>
      <c r="U826" s="298"/>
      <c r="V826" s="298"/>
      <c r="W826" s="298"/>
      <c r="Z826" s="288"/>
    </row>
    <row r="827" spans="4:26" x14ac:dyDescent="0.2">
      <c r="D827" s="288"/>
      <c r="E827" s="297"/>
      <c r="H827" s="288"/>
      <c r="I827" s="288"/>
      <c r="J827" s="336"/>
      <c r="K827" s="288"/>
      <c r="L827" s="288"/>
      <c r="M827" s="288"/>
      <c r="N827" s="298"/>
      <c r="O827" s="288"/>
      <c r="P827" s="298"/>
      <c r="R827" s="337"/>
      <c r="S827" s="298"/>
      <c r="T827" s="298"/>
      <c r="U827" s="298"/>
      <c r="V827" s="298"/>
      <c r="W827" s="298"/>
      <c r="Z827" s="288"/>
    </row>
    <row r="828" spans="4:26" x14ac:dyDescent="0.2">
      <c r="D828" s="288"/>
      <c r="E828" s="297"/>
      <c r="H828" s="288"/>
      <c r="I828" s="288"/>
      <c r="J828" s="336"/>
      <c r="K828" s="288"/>
      <c r="L828" s="288"/>
      <c r="M828" s="288"/>
      <c r="N828" s="298"/>
      <c r="O828" s="288"/>
      <c r="P828" s="298"/>
      <c r="R828" s="337"/>
      <c r="S828" s="298"/>
      <c r="T828" s="298"/>
      <c r="U828" s="298"/>
      <c r="V828" s="298"/>
      <c r="W828" s="298"/>
      <c r="Z828" s="288"/>
    </row>
    <row r="829" spans="4:26" x14ac:dyDescent="0.2">
      <c r="D829" s="288"/>
      <c r="E829" s="297"/>
      <c r="H829" s="288"/>
      <c r="I829" s="288"/>
      <c r="J829" s="336"/>
      <c r="K829" s="288"/>
      <c r="L829" s="288"/>
      <c r="M829" s="288"/>
      <c r="N829" s="298"/>
      <c r="O829" s="288"/>
      <c r="P829" s="298"/>
      <c r="R829" s="337"/>
      <c r="S829" s="298"/>
      <c r="T829" s="298"/>
      <c r="U829" s="298"/>
      <c r="V829" s="298"/>
      <c r="W829" s="298"/>
      <c r="Z829" s="288"/>
    </row>
    <row r="830" spans="4:26" x14ac:dyDescent="0.2">
      <c r="D830" s="288"/>
      <c r="E830" s="297"/>
      <c r="H830" s="288"/>
      <c r="I830" s="288"/>
      <c r="J830" s="336"/>
      <c r="K830" s="288"/>
      <c r="L830" s="288"/>
      <c r="M830" s="288"/>
      <c r="N830" s="298"/>
      <c r="O830" s="288"/>
      <c r="P830" s="298"/>
      <c r="R830" s="337"/>
      <c r="S830" s="298"/>
      <c r="T830" s="298"/>
      <c r="U830" s="298"/>
      <c r="V830" s="298"/>
      <c r="W830" s="298"/>
      <c r="Z830" s="288"/>
    </row>
    <row r="831" spans="4:26" x14ac:dyDescent="0.2">
      <c r="D831" s="288"/>
      <c r="E831" s="297"/>
      <c r="H831" s="288"/>
      <c r="I831" s="288"/>
      <c r="J831" s="336"/>
      <c r="K831" s="288"/>
      <c r="L831" s="288"/>
      <c r="M831" s="288"/>
      <c r="N831" s="298"/>
      <c r="O831" s="288"/>
      <c r="P831" s="298"/>
      <c r="R831" s="337"/>
      <c r="S831" s="298"/>
      <c r="T831" s="298"/>
      <c r="U831" s="298"/>
      <c r="V831" s="298"/>
      <c r="W831" s="298"/>
      <c r="Z831" s="288"/>
    </row>
    <row r="832" spans="4:26" x14ac:dyDescent="0.2">
      <c r="D832" s="288"/>
      <c r="E832" s="297"/>
      <c r="H832" s="288"/>
      <c r="I832" s="288"/>
      <c r="J832" s="336"/>
      <c r="K832" s="288"/>
      <c r="L832" s="288"/>
      <c r="M832" s="288"/>
      <c r="N832" s="298"/>
      <c r="O832" s="288"/>
      <c r="P832" s="298"/>
      <c r="R832" s="337"/>
      <c r="S832" s="298"/>
      <c r="T832" s="298"/>
      <c r="U832" s="298"/>
      <c r="V832" s="298"/>
      <c r="W832" s="298"/>
      <c r="Z832" s="288"/>
    </row>
    <row r="833" spans="4:26" x14ac:dyDescent="0.2">
      <c r="D833" s="288"/>
      <c r="E833" s="297"/>
      <c r="H833" s="288"/>
      <c r="I833" s="288"/>
      <c r="J833" s="336"/>
      <c r="K833" s="288"/>
      <c r="L833" s="288"/>
      <c r="M833" s="288"/>
      <c r="N833" s="298"/>
      <c r="O833" s="288"/>
      <c r="P833" s="298"/>
      <c r="R833" s="337"/>
      <c r="S833" s="298"/>
      <c r="T833" s="298"/>
      <c r="U833" s="298"/>
      <c r="V833" s="298"/>
      <c r="W833" s="298"/>
      <c r="Z833" s="288"/>
    </row>
    <row r="834" spans="4:26" x14ac:dyDescent="0.2">
      <c r="D834" s="288"/>
      <c r="E834" s="297"/>
      <c r="H834" s="288"/>
      <c r="I834" s="288"/>
      <c r="J834" s="336"/>
      <c r="K834" s="288"/>
      <c r="L834" s="288"/>
      <c r="M834" s="288"/>
      <c r="N834" s="298"/>
      <c r="O834" s="288"/>
      <c r="P834" s="298"/>
      <c r="R834" s="337"/>
      <c r="S834" s="298"/>
      <c r="T834" s="298"/>
      <c r="U834" s="298"/>
      <c r="V834" s="298"/>
      <c r="W834" s="298"/>
      <c r="Z834" s="288"/>
    </row>
    <row r="835" spans="4:26" x14ac:dyDescent="0.2">
      <c r="D835" s="288"/>
      <c r="E835" s="297"/>
      <c r="H835" s="288"/>
      <c r="I835" s="288"/>
      <c r="J835" s="336"/>
      <c r="K835" s="288"/>
      <c r="L835" s="288"/>
      <c r="M835" s="288"/>
      <c r="N835" s="298"/>
      <c r="O835" s="288"/>
      <c r="P835" s="298"/>
      <c r="R835" s="337"/>
      <c r="S835" s="298"/>
      <c r="T835" s="298"/>
      <c r="U835" s="298"/>
      <c r="V835" s="298"/>
      <c r="W835" s="298"/>
      <c r="Z835" s="288"/>
    </row>
    <row r="836" spans="4:26" x14ac:dyDescent="0.2">
      <c r="D836" s="288"/>
      <c r="E836" s="297"/>
      <c r="H836" s="288"/>
      <c r="I836" s="288"/>
      <c r="J836" s="336"/>
      <c r="K836" s="288"/>
      <c r="L836" s="288"/>
      <c r="M836" s="288"/>
      <c r="N836" s="298"/>
      <c r="O836" s="288"/>
      <c r="P836" s="298"/>
      <c r="R836" s="337"/>
      <c r="S836" s="298"/>
      <c r="T836" s="298"/>
      <c r="U836" s="298"/>
      <c r="V836" s="298"/>
      <c r="W836" s="298"/>
      <c r="Z836" s="288"/>
    </row>
    <row r="837" spans="4:26" x14ac:dyDescent="0.2">
      <c r="D837" s="288"/>
      <c r="E837" s="297"/>
      <c r="H837" s="288"/>
      <c r="I837" s="288"/>
      <c r="J837" s="336"/>
      <c r="K837" s="288"/>
      <c r="L837" s="288"/>
      <c r="M837" s="288"/>
      <c r="N837" s="298"/>
      <c r="O837" s="288"/>
      <c r="P837" s="298"/>
      <c r="R837" s="337"/>
      <c r="S837" s="298"/>
      <c r="T837" s="298"/>
      <c r="U837" s="298"/>
      <c r="V837" s="298"/>
      <c r="W837" s="298"/>
      <c r="Z837" s="288"/>
    </row>
    <row r="838" spans="4:26" x14ac:dyDescent="0.2">
      <c r="D838" s="288"/>
      <c r="E838" s="297"/>
      <c r="H838" s="288"/>
      <c r="I838" s="288"/>
      <c r="J838" s="336"/>
      <c r="K838" s="288"/>
      <c r="L838" s="288"/>
      <c r="M838" s="288"/>
      <c r="N838" s="298"/>
      <c r="O838" s="288"/>
      <c r="P838" s="298"/>
      <c r="R838" s="337"/>
      <c r="S838" s="298"/>
      <c r="T838" s="298"/>
      <c r="U838" s="298"/>
      <c r="V838" s="298"/>
      <c r="W838" s="298"/>
      <c r="Z838" s="288"/>
    </row>
    <row r="839" spans="4:26" x14ac:dyDescent="0.2">
      <c r="D839" s="288"/>
      <c r="E839" s="297"/>
      <c r="H839" s="288"/>
      <c r="I839" s="288"/>
      <c r="J839" s="336"/>
      <c r="K839" s="288"/>
      <c r="L839" s="288"/>
      <c r="M839" s="288"/>
      <c r="N839" s="298"/>
      <c r="O839" s="288"/>
      <c r="P839" s="298"/>
      <c r="R839" s="337"/>
      <c r="S839" s="298"/>
      <c r="T839" s="298"/>
      <c r="U839" s="298"/>
      <c r="V839" s="298"/>
      <c r="W839" s="298"/>
      <c r="Z839" s="288"/>
    </row>
    <row r="840" spans="4:26" x14ac:dyDescent="0.2">
      <c r="D840" s="288"/>
      <c r="E840" s="297"/>
      <c r="H840" s="288"/>
      <c r="I840" s="288"/>
      <c r="J840" s="336"/>
      <c r="K840" s="288"/>
      <c r="L840" s="288"/>
      <c r="M840" s="288"/>
      <c r="N840" s="298"/>
      <c r="O840" s="288"/>
      <c r="P840" s="298"/>
      <c r="R840" s="337"/>
      <c r="S840" s="298"/>
      <c r="T840" s="298"/>
      <c r="U840" s="298"/>
      <c r="V840" s="298"/>
      <c r="W840" s="298"/>
      <c r="Z840" s="288"/>
    </row>
    <row r="841" spans="4:26" x14ac:dyDescent="0.2">
      <c r="D841" s="288"/>
      <c r="E841" s="297"/>
      <c r="H841" s="288"/>
      <c r="I841" s="288"/>
      <c r="J841" s="336"/>
      <c r="K841" s="288"/>
      <c r="L841" s="288"/>
      <c r="M841" s="288"/>
      <c r="N841" s="298"/>
      <c r="O841" s="288"/>
      <c r="P841" s="298"/>
      <c r="R841" s="337"/>
      <c r="S841" s="298"/>
      <c r="T841" s="298"/>
      <c r="U841" s="298"/>
      <c r="V841" s="298"/>
      <c r="W841" s="298"/>
      <c r="Z841" s="288"/>
    </row>
    <row r="842" spans="4:26" x14ac:dyDescent="0.2">
      <c r="D842" s="288"/>
      <c r="E842" s="297"/>
      <c r="H842" s="288"/>
      <c r="I842" s="288"/>
      <c r="J842" s="336"/>
      <c r="K842" s="288"/>
      <c r="L842" s="288"/>
      <c r="M842" s="288"/>
      <c r="N842" s="298"/>
      <c r="O842" s="288"/>
      <c r="P842" s="298"/>
      <c r="R842" s="337"/>
      <c r="S842" s="298"/>
      <c r="T842" s="298"/>
      <c r="U842" s="298"/>
      <c r="V842" s="298"/>
      <c r="W842" s="298"/>
      <c r="Z842" s="288"/>
    </row>
    <row r="843" spans="4:26" x14ac:dyDescent="0.2">
      <c r="D843" s="288"/>
      <c r="E843" s="297"/>
      <c r="H843" s="288"/>
      <c r="I843" s="288"/>
      <c r="J843" s="336"/>
      <c r="K843" s="288"/>
      <c r="L843" s="288"/>
      <c r="M843" s="288"/>
      <c r="N843" s="298"/>
      <c r="O843" s="288"/>
      <c r="P843" s="298"/>
      <c r="R843" s="337"/>
      <c r="S843" s="298"/>
      <c r="T843" s="298"/>
      <c r="U843" s="298"/>
      <c r="V843" s="298"/>
      <c r="W843" s="298"/>
      <c r="Z843" s="288"/>
    </row>
    <row r="844" spans="4:26" x14ac:dyDescent="0.2">
      <c r="D844" s="288"/>
      <c r="E844" s="297"/>
      <c r="H844" s="288"/>
      <c r="I844" s="288"/>
      <c r="J844" s="336"/>
      <c r="K844" s="288"/>
      <c r="L844" s="288"/>
      <c r="M844" s="288"/>
      <c r="N844" s="298"/>
      <c r="O844" s="288"/>
      <c r="P844" s="298"/>
      <c r="R844" s="337"/>
      <c r="S844" s="298"/>
      <c r="T844" s="298"/>
      <c r="U844" s="298"/>
      <c r="V844" s="298"/>
      <c r="W844" s="298"/>
      <c r="Z844" s="288"/>
    </row>
    <row r="845" spans="4:26" x14ac:dyDescent="0.2">
      <c r="D845" s="288"/>
      <c r="E845" s="297"/>
      <c r="H845" s="288"/>
      <c r="I845" s="288"/>
      <c r="J845" s="336"/>
      <c r="K845" s="288"/>
      <c r="L845" s="288"/>
      <c r="M845" s="288"/>
      <c r="N845" s="298"/>
      <c r="O845" s="288"/>
      <c r="P845" s="298"/>
      <c r="R845" s="337"/>
      <c r="S845" s="298"/>
      <c r="T845" s="298"/>
      <c r="U845" s="298"/>
      <c r="V845" s="298"/>
      <c r="W845" s="298"/>
      <c r="Z845" s="288"/>
    </row>
    <row r="846" spans="4:26" x14ac:dyDescent="0.2">
      <c r="D846" s="288"/>
      <c r="E846" s="297"/>
      <c r="H846" s="288"/>
      <c r="I846" s="288"/>
      <c r="J846" s="336"/>
      <c r="K846" s="288"/>
      <c r="L846" s="288"/>
      <c r="M846" s="288"/>
      <c r="N846" s="298"/>
      <c r="O846" s="288"/>
      <c r="P846" s="298"/>
      <c r="R846" s="337"/>
      <c r="S846" s="298"/>
      <c r="T846" s="298"/>
      <c r="U846" s="298"/>
      <c r="V846" s="298"/>
      <c r="W846" s="298"/>
      <c r="Z846" s="288"/>
    </row>
    <row r="847" spans="4:26" x14ac:dyDescent="0.2">
      <c r="D847" s="288"/>
      <c r="E847" s="297"/>
      <c r="H847" s="288"/>
      <c r="I847" s="288"/>
      <c r="J847" s="336"/>
      <c r="K847" s="288"/>
      <c r="L847" s="288"/>
      <c r="M847" s="288"/>
      <c r="N847" s="298"/>
      <c r="O847" s="288"/>
      <c r="P847" s="298"/>
      <c r="R847" s="337"/>
      <c r="S847" s="298"/>
      <c r="T847" s="298"/>
      <c r="U847" s="298"/>
      <c r="V847" s="298"/>
      <c r="W847" s="298"/>
      <c r="Z847" s="288"/>
    </row>
    <row r="848" spans="4:26" x14ac:dyDescent="0.2">
      <c r="D848" s="288"/>
      <c r="E848" s="297"/>
      <c r="H848" s="288"/>
      <c r="I848" s="288"/>
      <c r="J848" s="336"/>
      <c r="K848" s="288"/>
      <c r="L848" s="288"/>
      <c r="M848" s="288"/>
      <c r="N848" s="298"/>
      <c r="O848" s="288"/>
      <c r="P848" s="298"/>
      <c r="R848" s="337"/>
      <c r="S848" s="298"/>
      <c r="T848" s="298"/>
      <c r="U848" s="298"/>
      <c r="V848" s="298"/>
      <c r="W848" s="298"/>
      <c r="Z848" s="288"/>
    </row>
    <row r="849" spans="4:26" x14ac:dyDescent="0.2">
      <c r="D849" s="288"/>
      <c r="E849" s="297"/>
      <c r="H849" s="288"/>
      <c r="I849" s="288"/>
      <c r="J849" s="336"/>
      <c r="K849" s="288"/>
      <c r="L849" s="288"/>
      <c r="M849" s="288"/>
      <c r="N849" s="298"/>
      <c r="O849" s="288"/>
      <c r="P849" s="298"/>
      <c r="R849" s="337"/>
      <c r="S849" s="298"/>
      <c r="T849" s="298"/>
      <c r="U849" s="298"/>
      <c r="V849" s="298"/>
      <c r="W849" s="298"/>
      <c r="Z849" s="288"/>
    </row>
    <row r="850" spans="4:26" x14ac:dyDescent="0.2">
      <c r="D850" s="288"/>
      <c r="E850" s="297"/>
      <c r="H850" s="288"/>
      <c r="I850" s="288"/>
      <c r="J850" s="336"/>
      <c r="K850" s="288"/>
      <c r="L850" s="288"/>
      <c r="M850" s="288"/>
      <c r="N850" s="298"/>
      <c r="O850" s="288"/>
      <c r="P850" s="298"/>
      <c r="R850" s="337"/>
      <c r="S850" s="298"/>
      <c r="T850" s="298"/>
      <c r="U850" s="298"/>
      <c r="V850" s="298"/>
      <c r="W850" s="298"/>
      <c r="Z850" s="288"/>
    </row>
    <row r="851" spans="4:26" x14ac:dyDescent="0.2">
      <c r="D851" s="288"/>
      <c r="E851" s="297"/>
      <c r="H851" s="288"/>
      <c r="I851" s="288"/>
      <c r="J851" s="336"/>
      <c r="K851" s="288"/>
      <c r="L851" s="288"/>
      <c r="M851" s="288"/>
      <c r="N851" s="298"/>
      <c r="O851" s="288"/>
      <c r="P851" s="298"/>
      <c r="R851" s="337"/>
      <c r="S851" s="298"/>
      <c r="T851" s="298"/>
      <c r="U851" s="298"/>
      <c r="V851" s="298"/>
      <c r="W851" s="298"/>
      <c r="Z851" s="288"/>
    </row>
    <row r="852" spans="4:26" x14ac:dyDescent="0.2">
      <c r="D852" s="288"/>
      <c r="E852" s="297"/>
      <c r="H852" s="288"/>
      <c r="I852" s="288"/>
      <c r="J852" s="336"/>
      <c r="K852" s="288"/>
      <c r="L852" s="288"/>
      <c r="M852" s="288"/>
      <c r="N852" s="298"/>
      <c r="O852" s="288"/>
      <c r="P852" s="298"/>
      <c r="R852" s="337"/>
      <c r="S852" s="298"/>
      <c r="T852" s="298"/>
      <c r="U852" s="298"/>
      <c r="V852" s="298"/>
      <c r="W852" s="298"/>
      <c r="Z852" s="288"/>
    </row>
    <row r="853" spans="4:26" x14ac:dyDescent="0.2">
      <c r="D853" s="288"/>
      <c r="E853" s="297"/>
      <c r="H853" s="288"/>
      <c r="I853" s="288"/>
      <c r="J853" s="336"/>
      <c r="K853" s="288"/>
      <c r="L853" s="288"/>
      <c r="M853" s="288"/>
      <c r="N853" s="298"/>
      <c r="O853" s="288"/>
      <c r="P853" s="298"/>
      <c r="R853" s="337"/>
      <c r="S853" s="298"/>
      <c r="T853" s="298"/>
      <c r="U853" s="298"/>
      <c r="V853" s="298"/>
      <c r="W853" s="298"/>
      <c r="Z853" s="288"/>
    </row>
    <row r="854" spans="4:26" x14ac:dyDescent="0.2">
      <c r="D854" s="288"/>
      <c r="E854" s="297"/>
      <c r="H854" s="288"/>
      <c r="I854" s="288"/>
      <c r="J854" s="336"/>
      <c r="K854" s="288"/>
      <c r="L854" s="288"/>
      <c r="M854" s="288"/>
      <c r="N854" s="298"/>
      <c r="O854" s="288"/>
      <c r="P854" s="298"/>
      <c r="R854" s="337"/>
      <c r="S854" s="298"/>
      <c r="T854" s="298"/>
      <c r="U854" s="298"/>
      <c r="V854" s="298"/>
      <c r="W854" s="298"/>
      <c r="Z854" s="288"/>
    </row>
    <row r="855" spans="4:26" x14ac:dyDescent="0.2">
      <c r="D855" s="288"/>
      <c r="E855" s="297"/>
      <c r="H855" s="288"/>
      <c r="I855" s="288"/>
      <c r="J855" s="336"/>
      <c r="K855" s="288"/>
      <c r="L855" s="288"/>
      <c r="M855" s="288"/>
      <c r="N855" s="298"/>
      <c r="O855" s="288"/>
      <c r="P855" s="298"/>
      <c r="R855" s="337"/>
      <c r="S855" s="298"/>
      <c r="T855" s="298"/>
      <c r="U855" s="298"/>
      <c r="V855" s="298"/>
      <c r="W855" s="298"/>
      <c r="Z855" s="288"/>
    </row>
    <row r="856" spans="4:26" x14ac:dyDescent="0.2">
      <c r="D856" s="288"/>
      <c r="E856" s="297"/>
      <c r="H856" s="288"/>
      <c r="I856" s="288"/>
      <c r="J856" s="336"/>
      <c r="K856" s="288"/>
      <c r="L856" s="288"/>
      <c r="M856" s="288"/>
      <c r="N856" s="298"/>
      <c r="O856" s="288"/>
      <c r="P856" s="298"/>
      <c r="R856" s="337"/>
      <c r="S856" s="298"/>
      <c r="T856" s="298"/>
      <c r="U856" s="298"/>
      <c r="V856" s="298"/>
      <c r="W856" s="298"/>
      <c r="Z856" s="288"/>
    </row>
    <row r="857" spans="4:26" x14ac:dyDescent="0.2">
      <c r="D857" s="288"/>
      <c r="E857" s="297"/>
      <c r="H857" s="288"/>
      <c r="I857" s="288"/>
      <c r="J857" s="336"/>
      <c r="K857" s="288"/>
      <c r="L857" s="288"/>
      <c r="M857" s="288"/>
      <c r="N857" s="298"/>
      <c r="O857" s="288"/>
      <c r="P857" s="298"/>
      <c r="R857" s="337"/>
      <c r="S857" s="298"/>
      <c r="T857" s="298"/>
      <c r="U857" s="298"/>
      <c r="V857" s="298"/>
      <c r="W857" s="298"/>
      <c r="Z857" s="288"/>
    </row>
    <row r="858" spans="4:26" x14ac:dyDescent="0.2">
      <c r="D858" s="288"/>
      <c r="E858" s="297"/>
      <c r="H858" s="288"/>
      <c r="I858" s="288"/>
      <c r="J858" s="336"/>
      <c r="K858" s="288"/>
      <c r="L858" s="288"/>
      <c r="M858" s="288"/>
      <c r="N858" s="298"/>
      <c r="O858" s="288"/>
      <c r="P858" s="298"/>
      <c r="R858" s="337"/>
      <c r="S858" s="298"/>
      <c r="T858" s="298"/>
      <c r="U858" s="298"/>
      <c r="V858" s="298"/>
      <c r="W858" s="298"/>
      <c r="Z858" s="288"/>
    </row>
    <row r="859" spans="4:26" x14ac:dyDescent="0.2">
      <c r="D859" s="288"/>
      <c r="E859" s="297"/>
      <c r="H859" s="288"/>
      <c r="I859" s="288"/>
      <c r="J859" s="336"/>
      <c r="K859" s="288"/>
      <c r="L859" s="288"/>
      <c r="M859" s="288"/>
      <c r="N859" s="298"/>
      <c r="O859" s="288"/>
      <c r="P859" s="298"/>
      <c r="R859" s="337"/>
      <c r="S859" s="298"/>
      <c r="T859" s="298"/>
      <c r="U859" s="298"/>
      <c r="V859" s="298"/>
      <c r="W859" s="298"/>
      <c r="Z859" s="288"/>
    </row>
    <row r="860" spans="4:26" x14ac:dyDescent="0.2">
      <c r="D860" s="288"/>
      <c r="E860" s="297"/>
      <c r="H860" s="288"/>
      <c r="I860" s="288"/>
      <c r="J860" s="336"/>
      <c r="K860" s="288"/>
      <c r="L860" s="288"/>
      <c r="M860" s="288"/>
      <c r="N860" s="298"/>
      <c r="O860" s="288"/>
      <c r="P860" s="298"/>
      <c r="R860" s="337"/>
      <c r="S860" s="298"/>
      <c r="T860" s="298"/>
      <c r="U860" s="298"/>
      <c r="V860" s="298"/>
      <c r="W860" s="298"/>
      <c r="Z860" s="288"/>
    </row>
    <row r="861" spans="4:26" x14ac:dyDescent="0.2">
      <c r="D861" s="288"/>
      <c r="E861" s="297"/>
      <c r="H861" s="288"/>
      <c r="I861" s="288"/>
      <c r="J861" s="336"/>
      <c r="K861" s="288"/>
      <c r="L861" s="288"/>
      <c r="M861" s="288"/>
      <c r="N861" s="298"/>
      <c r="O861" s="288"/>
      <c r="P861" s="298"/>
      <c r="R861" s="337"/>
      <c r="S861" s="298"/>
      <c r="T861" s="298"/>
      <c r="U861" s="298"/>
      <c r="V861" s="298"/>
      <c r="W861" s="298"/>
      <c r="Z861" s="288"/>
    </row>
    <row r="862" spans="4:26" x14ac:dyDescent="0.2">
      <c r="D862" s="288"/>
      <c r="E862" s="297"/>
      <c r="H862" s="288"/>
      <c r="I862" s="288"/>
      <c r="J862" s="336"/>
      <c r="K862" s="288"/>
      <c r="L862" s="288"/>
      <c r="M862" s="288"/>
      <c r="N862" s="298"/>
      <c r="O862" s="288"/>
      <c r="P862" s="298"/>
      <c r="R862" s="337"/>
      <c r="S862" s="298"/>
      <c r="T862" s="298"/>
      <c r="U862" s="298"/>
      <c r="V862" s="298"/>
      <c r="W862" s="298"/>
      <c r="Z862" s="288"/>
    </row>
    <row r="863" spans="4:26" x14ac:dyDescent="0.2">
      <c r="D863" s="288"/>
      <c r="E863" s="297"/>
      <c r="H863" s="288"/>
      <c r="I863" s="288"/>
      <c r="J863" s="336"/>
      <c r="K863" s="288"/>
      <c r="L863" s="288"/>
      <c r="M863" s="288"/>
      <c r="N863" s="298"/>
      <c r="O863" s="288"/>
      <c r="P863" s="298"/>
      <c r="R863" s="337"/>
      <c r="S863" s="298"/>
      <c r="T863" s="298"/>
      <c r="U863" s="298"/>
      <c r="V863" s="298"/>
      <c r="W863" s="298"/>
      <c r="Z863" s="288"/>
    </row>
    <row r="864" spans="4:26" x14ac:dyDescent="0.2">
      <c r="D864" s="288"/>
      <c r="E864" s="297"/>
      <c r="H864" s="288"/>
      <c r="I864" s="288"/>
      <c r="J864" s="336"/>
      <c r="K864" s="288"/>
      <c r="L864" s="288"/>
      <c r="M864" s="288"/>
      <c r="N864" s="298"/>
      <c r="O864" s="288"/>
      <c r="P864" s="298"/>
      <c r="R864" s="337"/>
      <c r="S864" s="298"/>
      <c r="T864" s="298"/>
      <c r="U864" s="298"/>
      <c r="V864" s="298"/>
      <c r="W864" s="298"/>
      <c r="Z864" s="288"/>
    </row>
    <row r="865" spans="4:26" x14ac:dyDescent="0.2">
      <c r="D865" s="288"/>
      <c r="E865" s="297"/>
      <c r="H865" s="288"/>
      <c r="I865" s="288"/>
      <c r="J865" s="336"/>
      <c r="K865" s="288"/>
      <c r="L865" s="288"/>
      <c r="M865" s="288"/>
      <c r="N865" s="298"/>
      <c r="O865" s="288"/>
      <c r="P865" s="298"/>
      <c r="R865" s="337"/>
      <c r="S865" s="298"/>
      <c r="T865" s="298"/>
      <c r="U865" s="298"/>
      <c r="V865" s="298"/>
      <c r="W865" s="298"/>
      <c r="Z865" s="288"/>
    </row>
    <row r="866" spans="4:26" x14ac:dyDescent="0.2">
      <c r="D866" s="288"/>
      <c r="E866" s="297"/>
      <c r="H866" s="288"/>
      <c r="I866" s="288"/>
      <c r="J866" s="336"/>
      <c r="K866" s="288"/>
      <c r="L866" s="288"/>
      <c r="M866" s="288"/>
      <c r="N866" s="298"/>
      <c r="O866" s="288"/>
      <c r="P866" s="298"/>
      <c r="R866" s="337"/>
      <c r="S866" s="298"/>
      <c r="T866" s="298"/>
      <c r="U866" s="298"/>
      <c r="V866" s="298"/>
      <c r="W866" s="298"/>
      <c r="Z866" s="288"/>
    </row>
    <row r="867" spans="4:26" x14ac:dyDescent="0.2">
      <c r="D867" s="288"/>
      <c r="E867" s="297"/>
      <c r="H867" s="288"/>
      <c r="I867" s="288"/>
      <c r="J867" s="336"/>
      <c r="K867" s="288"/>
      <c r="L867" s="288"/>
      <c r="M867" s="288"/>
      <c r="N867" s="298"/>
      <c r="O867" s="288"/>
      <c r="P867" s="298"/>
      <c r="R867" s="337"/>
      <c r="S867" s="298"/>
      <c r="T867" s="298"/>
      <c r="U867" s="298"/>
      <c r="V867" s="298"/>
      <c r="W867" s="298"/>
      <c r="Z867" s="288"/>
    </row>
    <row r="868" spans="4:26" x14ac:dyDescent="0.2">
      <c r="D868" s="288"/>
      <c r="E868" s="297"/>
      <c r="H868" s="288"/>
      <c r="I868" s="288"/>
      <c r="J868" s="336"/>
      <c r="K868" s="288"/>
      <c r="L868" s="288"/>
      <c r="M868" s="288"/>
      <c r="N868" s="298"/>
      <c r="O868" s="288"/>
      <c r="P868" s="298"/>
      <c r="R868" s="337"/>
      <c r="S868" s="298"/>
      <c r="T868" s="298"/>
      <c r="U868" s="298"/>
      <c r="V868" s="298"/>
      <c r="W868" s="298"/>
      <c r="Z868" s="288"/>
    </row>
    <row r="869" spans="4:26" x14ac:dyDescent="0.2">
      <c r="D869" s="288"/>
      <c r="E869" s="297"/>
      <c r="H869" s="288"/>
      <c r="I869" s="288"/>
      <c r="J869" s="336"/>
      <c r="K869" s="288"/>
      <c r="L869" s="288"/>
      <c r="M869" s="288"/>
      <c r="N869" s="298"/>
      <c r="O869" s="288"/>
      <c r="P869" s="298"/>
      <c r="R869" s="337"/>
      <c r="S869" s="298"/>
      <c r="T869" s="298"/>
      <c r="U869" s="298"/>
      <c r="V869" s="298"/>
      <c r="W869" s="298"/>
      <c r="Z869" s="288"/>
    </row>
    <row r="870" spans="4:26" x14ac:dyDescent="0.2">
      <c r="D870" s="288"/>
      <c r="E870" s="297"/>
      <c r="H870" s="288"/>
      <c r="I870" s="288"/>
      <c r="J870" s="336"/>
      <c r="K870" s="288"/>
      <c r="L870" s="288"/>
      <c r="M870" s="288"/>
      <c r="N870" s="298"/>
      <c r="O870" s="288"/>
      <c r="P870" s="298"/>
      <c r="R870" s="337"/>
      <c r="S870" s="298"/>
      <c r="T870" s="298"/>
      <c r="U870" s="298"/>
      <c r="V870" s="298"/>
      <c r="W870" s="298"/>
      <c r="Z870" s="288"/>
    </row>
    <row r="871" spans="4:26" x14ac:dyDescent="0.2">
      <c r="D871" s="288"/>
      <c r="E871" s="297"/>
      <c r="H871" s="288"/>
      <c r="I871" s="288"/>
      <c r="J871" s="336"/>
      <c r="K871" s="288"/>
      <c r="L871" s="288"/>
      <c r="M871" s="288"/>
      <c r="N871" s="298"/>
      <c r="O871" s="288"/>
      <c r="P871" s="298"/>
      <c r="R871" s="337"/>
      <c r="S871" s="298"/>
      <c r="T871" s="298"/>
      <c r="U871" s="298"/>
      <c r="V871" s="298"/>
      <c r="W871" s="298"/>
      <c r="Z871" s="288"/>
    </row>
    <row r="872" spans="4:26" x14ac:dyDescent="0.2">
      <c r="D872" s="288"/>
      <c r="E872" s="297"/>
      <c r="H872" s="288"/>
      <c r="I872" s="288"/>
      <c r="J872" s="336"/>
      <c r="K872" s="288"/>
      <c r="L872" s="288"/>
      <c r="M872" s="288"/>
      <c r="N872" s="298"/>
      <c r="O872" s="288"/>
      <c r="P872" s="298"/>
      <c r="R872" s="337"/>
      <c r="S872" s="298"/>
      <c r="T872" s="298"/>
      <c r="U872" s="298"/>
      <c r="V872" s="298"/>
      <c r="W872" s="298"/>
      <c r="Z872" s="288"/>
    </row>
    <row r="873" spans="4:26" x14ac:dyDescent="0.2">
      <c r="D873" s="288"/>
      <c r="E873" s="297"/>
      <c r="H873" s="288"/>
      <c r="I873" s="288"/>
      <c r="J873" s="336"/>
      <c r="K873" s="288"/>
      <c r="L873" s="288"/>
      <c r="M873" s="288"/>
      <c r="N873" s="298"/>
      <c r="O873" s="288"/>
      <c r="P873" s="298"/>
      <c r="R873" s="337"/>
      <c r="S873" s="298"/>
      <c r="T873" s="298"/>
      <c r="U873" s="298"/>
      <c r="V873" s="298"/>
      <c r="W873" s="298"/>
      <c r="Z873" s="288"/>
    </row>
    <row r="874" spans="4:26" x14ac:dyDescent="0.2">
      <c r="D874" s="288"/>
      <c r="E874" s="297"/>
      <c r="H874" s="288"/>
      <c r="I874" s="288"/>
      <c r="J874" s="336"/>
      <c r="K874" s="288"/>
      <c r="L874" s="288"/>
      <c r="M874" s="288"/>
      <c r="N874" s="298"/>
      <c r="O874" s="288"/>
      <c r="P874" s="298"/>
      <c r="R874" s="337"/>
      <c r="S874" s="298"/>
      <c r="T874" s="298"/>
      <c r="U874" s="298"/>
      <c r="V874" s="298"/>
      <c r="W874" s="298"/>
      <c r="Z874" s="288"/>
    </row>
    <row r="875" spans="4:26" x14ac:dyDescent="0.2">
      <c r="D875" s="288"/>
      <c r="E875" s="297"/>
      <c r="H875" s="288"/>
      <c r="I875" s="288"/>
      <c r="J875" s="336"/>
      <c r="K875" s="288"/>
      <c r="L875" s="288"/>
      <c r="M875" s="288"/>
      <c r="N875" s="298"/>
      <c r="O875" s="288"/>
      <c r="P875" s="298"/>
      <c r="R875" s="337"/>
      <c r="S875" s="298"/>
      <c r="T875" s="298"/>
      <c r="U875" s="298"/>
      <c r="V875" s="298"/>
      <c r="W875" s="298"/>
      <c r="Z875" s="288"/>
    </row>
    <row r="876" spans="4:26" x14ac:dyDescent="0.2">
      <c r="D876" s="288"/>
      <c r="E876" s="297"/>
      <c r="H876" s="288"/>
      <c r="I876" s="288"/>
      <c r="J876" s="336"/>
      <c r="K876" s="288"/>
      <c r="L876" s="288"/>
      <c r="M876" s="288"/>
      <c r="N876" s="298"/>
      <c r="O876" s="288"/>
      <c r="P876" s="298"/>
      <c r="R876" s="337"/>
      <c r="S876" s="298"/>
      <c r="T876" s="298"/>
      <c r="U876" s="298"/>
      <c r="V876" s="298"/>
      <c r="W876" s="298"/>
      <c r="Z876" s="288"/>
    </row>
    <row r="877" spans="4:26" x14ac:dyDescent="0.2">
      <c r="D877" s="288"/>
      <c r="E877" s="297"/>
      <c r="H877" s="288"/>
      <c r="I877" s="288"/>
      <c r="J877" s="336"/>
      <c r="K877" s="288"/>
      <c r="L877" s="288"/>
      <c r="M877" s="288"/>
      <c r="N877" s="298"/>
      <c r="O877" s="288"/>
      <c r="P877" s="298"/>
      <c r="R877" s="337"/>
      <c r="S877" s="298"/>
      <c r="T877" s="298"/>
      <c r="U877" s="298"/>
      <c r="V877" s="298"/>
      <c r="W877" s="298"/>
      <c r="Z877" s="288"/>
    </row>
    <row r="878" spans="4:26" x14ac:dyDescent="0.2">
      <c r="D878" s="288"/>
      <c r="E878" s="297"/>
      <c r="H878" s="288"/>
      <c r="I878" s="288"/>
      <c r="J878" s="336"/>
      <c r="K878" s="288"/>
      <c r="L878" s="288"/>
      <c r="M878" s="288"/>
      <c r="N878" s="298"/>
      <c r="O878" s="288"/>
      <c r="P878" s="298"/>
      <c r="R878" s="337"/>
      <c r="S878" s="298"/>
      <c r="T878" s="298"/>
      <c r="U878" s="298"/>
      <c r="V878" s="298"/>
      <c r="W878" s="298"/>
      <c r="Z878" s="288"/>
    </row>
    <row r="879" spans="4:26" x14ac:dyDescent="0.2">
      <c r="D879" s="288"/>
      <c r="E879" s="297"/>
      <c r="H879" s="288"/>
      <c r="I879" s="288"/>
      <c r="J879" s="336"/>
      <c r="K879" s="288"/>
      <c r="L879" s="288"/>
      <c r="M879" s="288"/>
      <c r="N879" s="298"/>
      <c r="O879" s="288"/>
      <c r="P879" s="298"/>
      <c r="R879" s="337"/>
      <c r="S879" s="298"/>
      <c r="T879" s="298"/>
      <c r="U879" s="298"/>
      <c r="V879" s="298"/>
      <c r="W879" s="298"/>
      <c r="Z879" s="288"/>
    </row>
    <row r="880" spans="4:26" x14ac:dyDescent="0.2">
      <c r="D880" s="288"/>
      <c r="E880" s="297"/>
      <c r="H880" s="288"/>
      <c r="I880" s="288"/>
      <c r="J880" s="336"/>
      <c r="K880" s="288"/>
      <c r="L880" s="288"/>
      <c r="M880" s="288"/>
      <c r="N880" s="298"/>
      <c r="O880" s="288"/>
      <c r="P880" s="298"/>
      <c r="R880" s="337"/>
      <c r="S880" s="298"/>
      <c r="T880" s="298"/>
      <c r="U880" s="298"/>
      <c r="V880" s="298"/>
      <c r="W880" s="298"/>
      <c r="Z880" s="288"/>
    </row>
    <row r="881" spans="4:26" x14ac:dyDescent="0.2">
      <c r="D881" s="288"/>
      <c r="E881" s="297"/>
      <c r="H881" s="288"/>
      <c r="I881" s="288"/>
      <c r="J881" s="336"/>
      <c r="K881" s="288"/>
      <c r="L881" s="288"/>
      <c r="M881" s="288"/>
      <c r="N881" s="298"/>
      <c r="O881" s="288"/>
      <c r="P881" s="298"/>
      <c r="R881" s="337"/>
      <c r="S881" s="298"/>
      <c r="T881" s="298"/>
      <c r="U881" s="298"/>
      <c r="V881" s="298"/>
      <c r="W881" s="298"/>
      <c r="Z881" s="288"/>
    </row>
    <row r="882" spans="4:26" x14ac:dyDescent="0.2">
      <c r="D882" s="288"/>
      <c r="E882" s="297"/>
      <c r="H882" s="288"/>
      <c r="I882" s="288"/>
      <c r="J882" s="336"/>
      <c r="K882" s="288"/>
      <c r="L882" s="288"/>
      <c r="M882" s="288"/>
      <c r="N882" s="298"/>
      <c r="O882" s="288"/>
      <c r="P882" s="298"/>
      <c r="R882" s="337"/>
      <c r="S882" s="298"/>
      <c r="T882" s="298"/>
      <c r="U882" s="298"/>
      <c r="V882" s="298"/>
      <c r="W882" s="298"/>
      <c r="Z882" s="288"/>
    </row>
    <row r="883" spans="4:26" x14ac:dyDescent="0.2">
      <c r="D883" s="288"/>
      <c r="E883" s="297"/>
      <c r="H883" s="288"/>
      <c r="I883" s="288"/>
      <c r="J883" s="336"/>
      <c r="K883" s="288"/>
      <c r="L883" s="288"/>
      <c r="M883" s="288"/>
      <c r="N883" s="298"/>
      <c r="O883" s="288"/>
      <c r="P883" s="298"/>
      <c r="R883" s="337"/>
      <c r="S883" s="298"/>
      <c r="T883" s="298"/>
      <c r="U883" s="298"/>
      <c r="V883" s="298"/>
      <c r="W883" s="298"/>
      <c r="Z883" s="288"/>
    </row>
    <row r="884" spans="4:26" x14ac:dyDescent="0.2">
      <c r="D884" s="288"/>
      <c r="E884" s="297"/>
      <c r="H884" s="288"/>
      <c r="I884" s="288"/>
      <c r="J884" s="336"/>
      <c r="K884" s="288"/>
      <c r="L884" s="288"/>
      <c r="M884" s="288"/>
      <c r="N884" s="298"/>
      <c r="O884" s="288"/>
      <c r="P884" s="298"/>
      <c r="R884" s="337"/>
      <c r="S884" s="298"/>
      <c r="T884" s="298"/>
      <c r="U884" s="298"/>
      <c r="V884" s="298"/>
      <c r="W884" s="298"/>
      <c r="Z884" s="288"/>
    </row>
    <row r="885" spans="4:26" x14ac:dyDescent="0.2">
      <c r="D885" s="288"/>
      <c r="E885" s="297"/>
      <c r="H885" s="288"/>
      <c r="I885" s="288"/>
      <c r="J885" s="336"/>
      <c r="K885" s="288"/>
      <c r="L885" s="288"/>
      <c r="M885" s="288"/>
      <c r="N885" s="298"/>
      <c r="O885" s="288"/>
      <c r="P885" s="298"/>
      <c r="R885" s="337"/>
      <c r="S885" s="298"/>
      <c r="T885" s="298"/>
      <c r="U885" s="298"/>
      <c r="V885" s="298"/>
      <c r="W885" s="298"/>
      <c r="Z885" s="288"/>
    </row>
    <row r="886" spans="4:26" x14ac:dyDescent="0.2">
      <c r="D886" s="288"/>
      <c r="E886" s="297"/>
      <c r="H886" s="288"/>
      <c r="I886" s="288"/>
      <c r="J886" s="336"/>
      <c r="K886" s="288"/>
      <c r="L886" s="288"/>
      <c r="M886" s="288"/>
      <c r="N886" s="298"/>
      <c r="O886" s="288"/>
      <c r="P886" s="298"/>
      <c r="R886" s="337"/>
      <c r="S886" s="298"/>
      <c r="T886" s="298"/>
      <c r="U886" s="298"/>
      <c r="V886" s="298"/>
      <c r="W886" s="298"/>
      <c r="Z886" s="288"/>
    </row>
    <row r="887" spans="4:26" x14ac:dyDescent="0.2">
      <c r="D887" s="288"/>
      <c r="E887" s="297"/>
      <c r="H887" s="288"/>
      <c r="I887" s="288"/>
      <c r="J887" s="336"/>
      <c r="K887" s="288"/>
      <c r="L887" s="288"/>
      <c r="M887" s="288"/>
      <c r="N887" s="298"/>
      <c r="O887" s="288"/>
      <c r="P887" s="298"/>
      <c r="R887" s="337"/>
      <c r="S887" s="298"/>
      <c r="T887" s="298"/>
      <c r="U887" s="298"/>
      <c r="V887" s="298"/>
      <c r="W887" s="298"/>
      <c r="Z887" s="288"/>
    </row>
    <row r="888" spans="4:26" x14ac:dyDescent="0.2">
      <c r="D888" s="288"/>
      <c r="E888" s="297"/>
      <c r="H888" s="288"/>
      <c r="I888" s="288"/>
      <c r="J888" s="336"/>
      <c r="K888" s="288"/>
      <c r="L888" s="288"/>
      <c r="M888" s="288"/>
      <c r="N888" s="298"/>
      <c r="O888" s="288"/>
      <c r="P888" s="298"/>
      <c r="R888" s="337"/>
      <c r="S888" s="298"/>
      <c r="T888" s="298"/>
      <c r="U888" s="298"/>
      <c r="V888" s="298"/>
      <c r="W888" s="298"/>
      <c r="Z888" s="288"/>
    </row>
    <row r="889" spans="4:26" x14ac:dyDescent="0.2">
      <c r="D889" s="288"/>
      <c r="E889" s="297"/>
      <c r="H889" s="288"/>
      <c r="I889" s="288"/>
      <c r="J889" s="336"/>
      <c r="K889" s="288"/>
      <c r="L889" s="288"/>
      <c r="M889" s="288"/>
      <c r="N889" s="298"/>
      <c r="O889" s="288"/>
      <c r="P889" s="298"/>
      <c r="R889" s="337"/>
      <c r="S889" s="298"/>
      <c r="T889" s="298"/>
      <c r="U889" s="298"/>
      <c r="V889" s="298"/>
      <c r="W889" s="298"/>
      <c r="Z889" s="288"/>
    </row>
    <row r="890" spans="4:26" x14ac:dyDescent="0.2">
      <c r="D890" s="288"/>
      <c r="E890" s="297"/>
      <c r="H890" s="288"/>
      <c r="I890" s="288"/>
      <c r="J890" s="336"/>
      <c r="K890" s="288"/>
      <c r="L890" s="288"/>
      <c r="M890" s="288"/>
      <c r="N890" s="298"/>
      <c r="O890" s="288"/>
      <c r="P890" s="298"/>
      <c r="R890" s="337"/>
      <c r="S890" s="298"/>
      <c r="T890" s="298"/>
      <c r="U890" s="298"/>
      <c r="V890" s="298"/>
      <c r="W890" s="298"/>
      <c r="Z890" s="288"/>
    </row>
    <row r="891" spans="4:26" x14ac:dyDescent="0.2">
      <c r="D891" s="288"/>
      <c r="E891" s="297"/>
      <c r="H891" s="288"/>
      <c r="I891" s="288"/>
      <c r="J891" s="336"/>
      <c r="K891" s="288"/>
      <c r="L891" s="288"/>
      <c r="M891" s="288"/>
      <c r="N891" s="298"/>
      <c r="O891" s="288"/>
      <c r="P891" s="298"/>
      <c r="R891" s="337"/>
      <c r="S891" s="298"/>
      <c r="T891" s="298"/>
      <c r="U891" s="298"/>
      <c r="V891" s="298"/>
      <c r="W891" s="298"/>
      <c r="Z891" s="288"/>
    </row>
    <row r="892" spans="4:26" x14ac:dyDescent="0.2">
      <c r="D892" s="288"/>
      <c r="E892" s="297"/>
      <c r="H892" s="288"/>
      <c r="I892" s="288"/>
      <c r="J892" s="336"/>
      <c r="K892" s="288"/>
      <c r="L892" s="288"/>
      <c r="M892" s="288"/>
      <c r="N892" s="298"/>
      <c r="O892" s="288"/>
      <c r="P892" s="298"/>
      <c r="R892" s="337"/>
      <c r="S892" s="298"/>
      <c r="T892" s="298"/>
      <c r="U892" s="298"/>
      <c r="V892" s="298"/>
      <c r="W892" s="298"/>
      <c r="Z892" s="288"/>
    </row>
    <row r="893" spans="4:26" x14ac:dyDescent="0.2">
      <c r="D893" s="288"/>
      <c r="E893" s="297"/>
      <c r="H893" s="288"/>
      <c r="I893" s="288"/>
      <c r="J893" s="336"/>
      <c r="K893" s="288"/>
      <c r="L893" s="288"/>
      <c r="M893" s="288"/>
      <c r="N893" s="298"/>
      <c r="O893" s="288"/>
      <c r="P893" s="298"/>
      <c r="R893" s="337"/>
      <c r="S893" s="298"/>
      <c r="T893" s="298"/>
      <c r="U893" s="298"/>
      <c r="V893" s="298"/>
      <c r="W893" s="298"/>
      <c r="Z893" s="288"/>
    </row>
    <row r="894" spans="4:26" x14ac:dyDescent="0.2">
      <c r="D894" s="288"/>
      <c r="E894" s="297"/>
      <c r="H894" s="288"/>
      <c r="I894" s="288"/>
      <c r="J894" s="336"/>
      <c r="K894" s="288"/>
      <c r="L894" s="288"/>
      <c r="M894" s="288"/>
      <c r="N894" s="298"/>
      <c r="O894" s="288"/>
      <c r="P894" s="298"/>
      <c r="R894" s="337"/>
      <c r="S894" s="298"/>
      <c r="T894" s="298"/>
      <c r="U894" s="298"/>
      <c r="V894" s="298"/>
      <c r="W894" s="298"/>
      <c r="Z894" s="288"/>
    </row>
    <row r="895" spans="4:26" x14ac:dyDescent="0.2">
      <c r="D895" s="288"/>
      <c r="E895" s="297"/>
      <c r="H895" s="288"/>
      <c r="I895" s="288"/>
      <c r="J895" s="336"/>
      <c r="K895" s="288"/>
      <c r="L895" s="288"/>
      <c r="M895" s="288"/>
      <c r="N895" s="298"/>
      <c r="O895" s="288"/>
      <c r="P895" s="298"/>
      <c r="R895" s="337"/>
      <c r="S895" s="298"/>
      <c r="T895" s="298"/>
      <c r="U895" s="298"/>
      <c r="V895" s="298"/>
      <c r="W895" s="298"/>
      <c r="Z895" s="288"/>
    </row>
    <row r="896" spans="4:26" x14ac:dyDescent="0.2">
      <c r="D896" s="288"/>
      <c r="E896" s="297"/>
      <c r="H896" s="288"/>
      <c r="I896" s="288"/>
      <c r="J896" s="336"/>
      <c r="K896" s="288"/>
      <c r="L896" s="288"/>
      <c r="M896" s="288"/>
      <c r="N896" s="298"/>
      <c r="O896" s="288"/>
      <c r="P896" s="298"/>
      <c r="R896" s="337"/>
      <c r="S896" s="298"/>
      <c r="T896" s="298"/>
      <c r="U896" s="298"/>
      <c r="V896" s="298"/>
      <c r="W896" s="298"/>
      <c r="Z896" s="288"/>
    </row>
    <row r="897" spans="4:26" x14ac:dyDescent="0.2">
      <c r="D897" s="288"/>
      <c r="E897" s="297"/>
      <c r="H897" s="288"/>
      <c r="I897" s="288"/>
      <c r="J897" s="336"/>
      <c r="K897" s="288"/>
      <c r="L897" s="288"/>
      <c r="M897" s="288"/>
      <c r="N897" s="298"/>
      <c r="O897" s="288"/>
      <c r="P897" s="298"/>
      <c r="R897" s="337"/>
      <c r="S897" s="298"/>
      <c r="T897" s="298"/>
      <c r="U897" s="298"/>
      <c r="V897" s="298"/>
      <c r="W897" s="298"/>
      <c r="Z897" s="288"/>
    </row>
    <row r="898" spans="4:26" x14ac:dyDescent="0.2">
      <c r="D898" s="288"/>
      <c r="E898" s="297"/>
      <c r="H898" s="288"/>
      <c r="I898" s="288"/>
      <c r="J898" s="336"/>
      <c r="K898" s="288"/>
      <c r="L898" s="288"/>
      <c r="M898" s="288"/>
      <c r="N898" s="298"/>
      <c r="O898" s="288"/>
      <c r="P898" s="298"/>
      <c r="R898" s="337"/>
      <c r="S898" s="298"/>
      <c r="T898" s="298"/>
      <c r="U898" s="298"/>
      <c r="V898" s="298"/>
      <c r="W898" s="298"/>
      <c r="Z898" s="288"/>
    </row>
    <row r="899" spans="4:26" x14ac:dyDescent="0.2">
      <c r="D899" s="288"/>
      <c r="E899" s="297"/>
      <c r="H899" s="288"/>
      <c r="I899" s="288"/>
      <c r="J899" s="336"/>
      <c r="K899" s="288"/>
      <c r="L899" s="288"/>
      <c r="M899" s="288"/>
      <c r="N899" s="298"/>
      <c r="O899" s="288"/>
      <c r="P899" s="298"/>
      <c r="R899" s="337"/>
      <c r="S899" s="298"/>
      <c r="T899" s="298"/>
      <c r="U899" s="298"/>
      <c r="V899" s="298"/>
      <c r="W899" s="298"/>
      <c r="Z899" s="288"/>
    </row>
    <row r="900" spans="4:26" x14ac:dyDescent="0.2">
      <c r="D900" s="288"/>
      <c r="E900" s="297"/>
      <c r="H900" s="288"/>
      <c r="I900" s="288"/>
      <c r="J900" s="336"/>
      <c r="K900" s="288"/>
      <c r="L900" s="288"/>
      <c r="M900" s="288"/>
      <c r="N900" s="298"/>
      <c r="O900" s="288"/>
      <c r="P900" s="298"/>
      <c r="R900" s="337"/>
      <c r="S900" s="298"/>
      <c r="T900" s="298"/>
      <c r="U900" s="298"/>
      <c r="V900" s="298"/>
      <c r="W900" s="298"/>
      <c r="Z900" s="288"/>
    </row>
    <row r="901" spans="4:26" x14ac:dyDescent="0.2">
      <c r="D901" s="288"/>
      <c r="E901" s="297"/>
      <c r="H901" s="288"/>
      <c r="I901" s="288"/>
      <c r="J901" s="336"/>
      <c r="K901" s="288"/>
      <c r="L901" s="288"/>
      <c r="M901" s="288"/>
      <c r="N901" s="298"/>
      <c r="O901" s="288"/>
      <c r="P901" s="298"/>
      <c r="R901" s="337"/>
      <c r="S901" s="298"/>
      <c r="T901" s="298"/>
      <c r="U901" s="298"/>
      <c r="V901" s="298"/>
      <c r="W901" s="298"/>
      <c r="Z901" s="288"/>
    </row>
    <row r="902" spans="4:26" x14ac:dyDescent="0.2">
      <c r="D902" s="288"/>
      <c r="E902" s="297"/>
      <c r="H902" s="288"/>
      <c r="I902" s="288"/>
      <c r="J902" s="336"/>
      <c r="K902" s="288"/>
      <c r="L902" s="288"/>
      <c r="M902" s="288"/>
      <c r="N902" s="298"/>
      <c r="O902" s="288"/>
      <c r="P902" s="298"/>
      <c r="R902" s="337"/>
      <c r="S902" s="298"/>
      <c r="T902" s="298"/>
      <c r="U902" s="298"/>
      <c r="V902" s="298"/>
      <c r="W902" s="298"/>
      <c r="Z902" s="288"/>
    </row>
    <row r="903" spans="4:26" x14ac:dyDescent="0.2">
      <c r="D903" s="288"/>
      <c r="E903" s="297"/>
      <c r="H903" s="288"/>
      <c r="I903" s="288"/>
      <c r="J903" s="336"/>
      <c r="K903" s="288"/>
      <c r="L903" s="288"/>
      <c r="M903" s="288"/>
      <c r="N903" s="298"/>
      <c r="O903" s="288"/>
      <c r="P903" s="298"/>
      <c r="R903" s="337"/>
      <c r="S903" s="298"/>
      <c r="T903" s="298"/>
      <c r="U903" s="298"/>
      <c r="V903" s="298"/>
      <c r="W903" s="298"/>
      <c r="Z903" s="288"/>
    </row>
    <row r="904" spans="4:26" x14ac:dyDescent="0.2">
      <c r="D904" s="288"/>
      <c r="E904" s="297"/>
      <c r="H904" s="288"/>
      <c r="I904" s="288"/>
      <c r="J904" s="336"/>
      <c r="K904" s="288"/>
      <c r="L904" s="288"/>
      <c r="M904" s="288"/>
      <c r="N904" s="298"/>
      <c r="O904" s="288"/>
      <c r="P904" s="298"/>
      <c r="R904" s="337"/>
      <c r="S904" s="298"/>
      <c r="T904" s="298"/>
      <c r="U904" s="298"/>
      <c r="V904" s="298"/>
      <c r="W904" s="298"/>
      <c r="Z904" s="288"/>
    </row>
    <row r="905" spans="4:26" x14ac:dyDescent="0.2">
      <c r="D905" s="288"/>
      <c r="E905" s="297"/>
      <c r="H905" s="288"/>
      <c r="I905" s="288"/>
      <c r="J905" s="336"/>
      <c r="K905" s="288"/>
      <c r="L905" s="288"/>
      <c r="M905" s="288"/>
      <c r="N905" s="298"/>
      <c r="O905" s="288"/>
      <c r="P905" s="298"/>
      <c r="R905" s="337"/>
      <c r="S905" s="298"/>
      <c r="T905" s="298"/>
      <c r="U905" s="298"/>
      <c r="V905" s="298"/>
      <c r="W905" s="298"/>
      <c r="Z905" s="288"/>
    </row>
    <row r="906" spans="4:26" x14ac:dyDescent="0.2">
      <c r="D906" s="288"/>
      <c r="E906" s="297"/>
      <c r="H906" s="288"/>
      <c r="I906" s="288"/>
      <c r="J906" s="336"/>
      <c r="K906" s="288"/>
      <c r="L906" s="288"/>
      <c r="M906" s="288"/>
      <c r="N906" s="298"/>
      <c r="O906" s="288"/>
      <c r="P906" s="298"/>
      <c r="R906" s="337"/>
      <c r="S906" s="298"/>
      <c r="T906" s="298"/>
      <c r="U906" s="298"/>
      <c r="V906" s="298"/>
      <c r="W906" s="298"/>
      <c r="Z906" s="288"/>
    </row>
    <row r="907" spans="4:26" x14ac:dyDescent="0.2">
      <c r="D907" s="288"/>
      <c r="E907" s="297"/>
      <c r="H907" s="288"/>
      <c r="I907" s="288"/>
      <c r="J907" s="336"/>
      <c r="K907" s="288"/>
      <c r="L907" s="288"/>
      <c r="M907" s="288"/>
      <c r="N907" s="298"/>
      <c r="O907" s="288"/>
      <c r="P907" s="298"/>
      <c r="R907" s="337"/>
      <c r="S907" s="298"/>
      <c r="T907" s="298"/>
      <c r="U907" s="298"/>
      <c r="V907" s="298"/>
      <c r="W907" s="298"/>
      <c r="Z907" s="288"/>
    </row>
    <row r="908" spans="4:26" x14ac:dyDescent="0.2">
      <c r="D908" s="288"/>
      <c r="E908" s="297"/>
      <c r="H908" s="288"/>
      <c r="I908" s="288"/>
      <c r="J908" s="336"/>
      <c r="K908" s="288"/>
      <c r="L908" s="288"/>
      <c r="M908" s="288"/>
      <c r="N908" s="298"/>
      <c r="O908" s="288"/>
      <c r="P908" s="298"/>
      <c r="R908" s="337"/>
      <c r="S908" s="298"/>
      <c r="T908" s="298"/>
      <c r="U908" s="298"/>
      <c r="V908" s="298"/>
      <c r="W908" s="298"/>
      <c r="Z908" s="288"/>
    </row>
    <row r="909" spans="4:26" x14ac:dyDescent="0.2">
      <c r="D909" s="288"/>
      <c r="E909" s="297"/>
      <c r="H909" s="288"/>
      <c r="I909" s="288"/>
      <c r="J909" s="336"/>
      <c r="K909" s="288"/>
      <c r="L909" s="288"/>
      <c r="M909" s="288"/>
      <c r="N909" s="298"/>
      <c r="O909" s="288"/>
      <c r="P909" s="298"/>
      <c r="R909" s="337"/>
      <c r="S909" s="298"/>
      <c r="T909" s="298"/>
      <c r="U909" s="298"/>
      <c r="V909" s="298"/>
      <c r="W909" s="298"/>
      <c r="Z909" s="288"/>
    </row>
    <row r="910" spans="4:26" x14ac:dyDescent="0.2">
      <c r="D910" s="288"/>
      <c r="E910" s="297"/>
      <c r="H910" s="288"/>
      <c r="I910" s="288"/>
      <c r="J910" s="336"/>
      <c r="K910" s="288"/>
      <c r="L910" s="288"/>
      <c r="M910" s="288"/>
      <c r="N910" s="298"/>
      <c r="O910" s="288"/>
      <c r="P910" s="298"/>
      <c r="R910" s="337"/>
      <c r="S910" s="298"/>
      <c r="T910" s="298"/>
      <c r="U910" s="298"/>
      <c r="V910" s="298"/>
      <c r="W910" s="298"/>
      <c r="Z910" s="288"/>
    </row>
    <row r="911" spans="4:26" x14ac:dyDescent="0.2">
      <c r="D911" s="288"/>
      <c r="E911" s="297"/>
      <c r="H911" s="288"/>
      <c r="I911" s="288"/>
      <c r="J911" s="336"/>
      <c r="K911" s="288"/>
      <c r="L911" s="288"/>
      <c r="M911" s="288"/>
      <c r="N911" s="298"/>
      <c r="O911" s="288"/>
      <c r="P911" s="298"/>
      <c r="R911" s="337"/>
      <c r="S911" s="298"/>
      <c r="T911" s="298"/>
      <c r="U911" s="298"/>
      <c r="V911" s="298"/>
      <c r="W911" s="298"/>
      <c r="Z911" s="288"/>
    </row>
    <row r="912" spans="4:26" x14ac:dyDescent="0.2">
      <c r="D912" s="288"/>
      <c r="E912" s="297"/>
      <c r="H912" s="288"/>
      <c r="I912" s="288"/>
      <c r="J912" s="336"/>
      <c r="K912" s="288"/>
      <c r="L912" s="288"/>
      <c r="M912" s="288"/>
      <c r="N912" s="298"/>
      <c r="O912" s="288"/>
      <c r="P912" s="298"/>
      <c r="R912" s="337"/>
      <c r="S912" s="298"/>
      <c r="T912" s="298"/>
      <c r="U912" s="298"/>
      <c r="V912" s="298"/>
      <c r="W912" s="298"/>
      <c r="Z912" s="288"/>
    </row>
    <row r="913" spans="4:26" x14ac:dyDescent="0.2">
      <c r="D913" s="288"/>
      <c r="E913" s="297"/>
      <c r="H913" s="288"/>
      <c r="I913" s="288"/>
      <c r="J913" s="336"/>
      <c r="K913" s="288"/>
      <c r="L913" s="288"/>
      <c r="M913" s="288"/>
      <c r="N913" s="298"/>
      <c r="O913" s="288"/>
      <c r="P913" s="298"/>
      <c r="R913" s="337"/>
      <c r="S913" s="298"/>
      <c r="T913" s="298"/>
      <c r="U913" s="298"/>
      <c r="V913" s="298"/>
      <c r="W913" s="298"/>
      <c r="Z913" s="288"/>
    </row>
    <row r="914" spans="4:26" x14ac:dyDescent="0.2">
      <c r="D914" s="288"/>
      <c r="E914" s="297"/>
      <c r="H914" s="288"/>
      <c r="I914" s="288"/>
      <c r="J914" s="336"/>
      <c r="K914" s="288"/>
      <c r="L914" s="288"/>
      <c r="M914" s="288"/>
      <c r="N914" s="298"/>
      <c r="O914" s="288"/>
      <c r="P914" s="298"/>
      <c r="R914" s="337"/>
      <c r="S914" s="298"/>
      <c r="T914" s="298"/>
      <c r="U914" s="298"/>
      <c r="V914" s="298"/>
      <c r="W914" s="298"/>
      <c r="Z914" s="288"/>
    </row>
    <row r="915" spans="4:26" x14ac:dyDescent="0.2">
      <c r="D915" s="288"/>
      <c r="E915" s="297"/>
      <c r="H915" s="288"/>
      <c r="I915" s="288"/>
      <c r="J915" s="336"/>
      <c r="K915" s="288"/>
      <c r="L915" s="288"/>
      <c r="M915" s="288"/>
      <c r="N915" s="298"/>
      <c r="O915" s="288"/>
      <c r="P915" s="298"/>
      <c r="R915" s="337"/>
      <c r="S915" s="298"/>
      <c r="T915" s="298"/>
      <c r="U915" s="298"/>
      <c r="V915" s="298"/>
      <c r="W915" s="298"/>
      <c r="Z915" s="288"/>
    </row>
    <row r="916" spans="4:26" x14ac:dyDescent="0.2">
      <c r="D916" s="288"/>
      <c r="E916" s="297"/>
      <c r="H916" s="288"/>
      <c r="I916" s="288"/>
      <c r="J916" s="336"/>
      <c r="K916" s="288"/>
      <c r="L916" s="288"/>
      <c r="M916" s="288"/>
      <c r="N916" s="298"/>
      <c r="O916" s="288"/>
      <c r="P916" s="298"/>
      <c r="R916" s="337"/>
      <c r="S916" s="298"/>
      <c r="T916" s="298"/>
      <c r="U916" s="298"/>
      <c r="V916" s="298"/>
      <c r="W916" s="298"/>
      <c r="Z916" s="288"/>
    </row>
    <row r="917" spans="4:26" x14ac:dyDescent="0.2">
      <c r="D917" s="288"/>
      <c r="E917" s="297"/>
      <c r="H917" s="288"/>
      <c r="I917" s="288"/>
      <c r="J917" s="336"/>
      <c r="K917" s="288"/>
      <c r="L917" s="288"/>
      <c r="M917" s="288"/>
      <c r="N917" s="298"/>
      <c r="O917" s="288"/>
      <c r="P917" s="298"/>
      <c r="R917" s="337"/>
      <c r="S917" s="298"/>
      <c r="T917" s="298"/>
      <c r="U917" s="298"/>
      <c r="V917" s="298"/>
      <c r="W917" s="298"/>
      <c r="Z917" s="288"/>
    </row>
    <row r="918" spans="4:26" x14ac:dyDescent="0.2">
      <c r="D918" s="288"/>
      <c r="E918" s="297"/>
      <c r="H918" s="288"/>
      <c r="I918" s="288"/>
      <c r="J918" s="336"/>
      <c r="K918" s="288"/>
      <c r="L918" s="288"/>
      <c r="M918" s="288"/>
      <c r="N918" s="298"/>
      <c r="O918" s="288"/>
      <c r="P918" s="298"/>
      <c r="R918" s="337"/>
      <c r="S918" s="298"/>
      <c r="T918" s="298"/>
      <c r="U918" s="298"/>
      <c r="V918" s="298"/>
      <c r="W918" s="298"/>
      <c r="Z918" s="288"/>
    </row>
    <row r="919" spans="4:26" x14ac:dyDescent="0.2">
      <c r="D919" s="288"/>
      <c r="E919" s="297"/>
      <c r="H919" s="288"/>
      <c r="I919" s="288"/>
      <c r="J919" s="336"/>
      <c r="K919" s="288"/>
      <c r="L919" s="288"/>
      <c r="M919" s="288"/>
      <c r="N919" s="298"/>
      <c r="O919" s="288"/>
      <c r="P919" s="298"/>
      <c r="R919" s="337"/>
      <c r="S919" s="298"/>
      <c r="T919" s="298"/>
      <c r="U919" s="298"/>
      <c r="V919" s="298"/>
      <c r="W919" s="298"/>
      <c r="Z919" s="288"/>
    </row>
    <row r="920" spans="4:26" x14ac:dyDescent="0.2">
      <c r="D920" s="288"/>
      <c r="E920" s="297"/>
      <c r="H920" s="288"/>
      <c r="I920" s="288"/>
      <c r="J920" s="336"/>
      <c r="K920" s="288"/>
      <c r="L920" s="288"/>
      <c r="M920" s="288"/>
      <c r="N920" s="298"/>
      <c r="O920" s="288"/>
      <c r="P920" s="298"/>
      <c r="R920" s="337"/>
      <c r="S920" s="298"/>
      <c r="T920" s="298"/>
      <c r="U920" s="298"/>
      <c r="V920" s="298"/>
      <c r="W920" s="298"/>
      <c r="Z920" s="288"/>
    </row>
    <row r="921" spans="4:26" x14ac:dyDescent="0.2">
      <c r="D921" s="288"/>
      <c r="E921" s="297"/>
      <c r="H921" s="288"/>
      <c r="I921" s="288"/>
      <c r="J921" s="336"/>
      <c r="K921" s="288"/>
      <c r="L921" s="288"/>
      <c r="M921" s="288"/>
      <c r="N921" s="298"/>
      <c r="O921" s="288"/>
      <c r="P921" s="298"/>
      <c r="R921" s="337"/>
      <c r="S921" s="298"/>
      <c r="T921" s="298"/>
      <c r="U921" s="298"/>
      <c r="V921" s="298"/>
      <c r="W921" s="298"/>
      <c r="Z921" s="288"/>
    </row>
    <row r="922" spans="4:26" x14ac:dyDescent="0.2">
      <c r="D922" s="288"/>
      <c r="E922" s="297"/>
      <c r="H922" s="288"/>
      <c r="I922" s="288"/>
      <c r="J922" s="336"/>
      <c r="K922" s="288"/>
      <c r="L922" s="288"/>
      <c r="M922" s="288"/>
      <c r="N922" s="298"/>
      <c r="O922" s="288"/>
      <c r="P922" s="298"/>
      <c r="R922" s="337"/>
      <c r="S922" s="298"/>
      <c r="T922" s="298"/>
      <c r="U922" s="298"/>
      <c r="V922" s="298"/>
      <c r="W922" s="298"/>
      <c r="Z922" s="288"/>
    </row>
    <row r="923" spans="4:26" x14ac:dyDescent="0.2">
      <c r="D923" s="288"/>
      <c r="E923" s="297"/>
      <c r="H923" s="288"/>
      <c r="I923" s="288"/>
      <c r="J923" s="336"/>
      <c r="K923" s="288"/>
      <c r="L923" s="288"/>
      <c r="M923" s="288"/>
      <c r="N923" s="298"/>
      <c r="O923" s="288"/>
      <c r="P923" s="298"/>
      <c r="R923" s="337"/>
      <c r="S923" s="298"/>
      <c r="T923" s="298"/>
      <c r="U923" s="298"/>
      <c r="V923" s="298"/>
      <c r="W923" s="298"/>
      <c r="Z923" s="288"/>
    </row>
    <row r="924" spans="4:26" x14ac:dyDescent="0.2">
      <c r="D924" s="288"/>
      <c r="E924" s="297"/>
      <c r="H924" s="288"/>
      <c r="I924" s="288"/>
      <c r="J924" s="336"/>
      <c r="K924" s="288"/>
      <c r="L924" s="288"/>
      <c r="M924" s="288"/>
      <c r="N924" s="298"/>
      <c r="O924" s="288"/>
      <c r="P924" s="298"/>
      <c r="R924" s="337"/>
      <c r="S924" s="298"/>
      <c r="T924" s="298"/>
      <c r="U924" s="298"/>
      <c r="V924" s="298"/>
      <c r="W924" s="298"/>
      <c r="Z924" s="288"/>
    </row>
    <row r="925" spans="4:26" x14ac:dyDescent="0.2">
      <c r="D925" s="288"/>
      <c r="E925" s="297"/>
      <c r="H925" s="288"/>
      <c r="I925" s="288"/>
      <c r="J925" s="336"/>
      <c r="K925" s="288"/>
      <c r="L925" s="288"/>
      <c r="M925" s="288"/>
      <c r="N925" s="298"/>
      <c r="O925" s="288"/>
      <c r="P925" s="298"/>
      <c r="R925" s="337"/>
      <c r="S925" s="298"/>
      <c r="T925" s="298"/>
      <c r="U925" s="298"/>
      <c r="V925" s="298"/>
      <c r="W925" s="298"/>
      <c r="Z925" s="288"/>
    </row>
    <row r="926" spans="4:26" x14ac:dyDescent="0.2">
      <c r="D926" s="288"/>
      <c r="E926" s="297"/>
      <c r="H926" s="288"/>
      <c r="I926" s="288"/>
      <c r="J926" s="336"/>
      <c r="K926" s="288"/>
      <c r="L926" s="288"/>
      <c r="M926" s="288"/>
      <c r="N926" s="298"/>
      <c r="O926" s="288"/>
      <c r="P926" s="298"/>
      <c r="R926" s="337"/>
      <c r="S926" s="298"/>
      <c r="T926" s="298"/>
      <c r="U926" s="298"/>
      <c r="V926" s="298"/>
      <c r="W926" s="298"/>
      <c r="Z926" s="288"/>
    </row>
    <row r="927" spans="4:26" x14ac:dyDescent="0.2">
      <c r="D927" s="288"/>
      <c r="E927" s="297"/>
      <c r="H927" s="288"/>
      <c r="I927" s="288"/>
      <c r="J927" s="336"/>
      <c r="K927" s="288"/>
      <c r="L927" s="288"/>
      <c r="M927" s="288"/>
      <c r="N927" s="298"/>
      <c r="O927" s="288"/>
      <c r="P927" s="298"/>
      <c r="R927" s="337"/>
      <c r="S927" s="298"/>
      <c r="T927" s="298"/>
      <c r="U927" s="298"/>
      <c r="V927" s="298"/>
      <c r="W927" s="298"/>
      <c r="Z927" s="288"/>
    </row>
    <row r="928" spans="4:26" x14ac:dyDescent="0.2">
      <c r="D928" s="288"/>
      <c r="E928" s="297"/>
      <c r="H928" s="288"/>
      <c r="I928" s="288"/>
      <c r="J928" s="336"/>
      <c r="K928" s="288"/>
      <c r="L928" s="288"/>
      <c r="M928" s="288"/>
      <c r="N928" s="298"/>
      <c r="O928" s="288"/>
      <c r="P928" s="298"/>
      <c r="R928" s="337"/>
      <c r="S928" s="298"/>
      <c r="T928" s="298"/>
      <c r="U928" s="298"/>
      <c r="V928" s="298"/>
      <c r="W928" s="298"/>
      <c r="Z928" s="288"/>
    </row>
    <row r="929" spans="4:26" x14ac:dyDescent="0.2">
      <c r="D929" s="288"/>
      <c r="E929" s="297"/>
      <c r="H929" s="288"/>
      <c r="I929" s="288"/>
      <c r="J929" s="336"/>
      <c r="K929" s="288"/>
      <c r="L929" s="288"/>
      <c r="M929" s="288"/>
      <c r="N929" s="298"/>
      <c r="O929" s="288"/>
      <c r="P929" s="298"/>
      <c r="R929" s="337"/>
      <c r="S929" s="298"/>
      <c r="T929" s="298"/>
      <c r="U929" s="298"/>
      <c r="V929" s="298"/>
      <c r="W929" s="298"/>
      <c r="Z929" s="288"/>
    </row>
    <row r="930" spans="4:26" x14ac:dyDescent="0.2">
      <c r="D930" s="288"/>
      <c r="E930" s="297"/>
      <c r="H930" s="288"/>
      <c r="I930" s="288"/>
      <c r="J930" s="336"/>
      <c r="K930" s="288"/>
      <c r="L930" s="288"/>
      <c r="M930" s="288"/>
      <c r="N930" s="298"/>
      <c r="O930" s="288"/>
      <c r="P930" s="298"/>
      <c r="R930" s="337"/>
      <c r="S930" s="298"/>
      <c r="T930" s="298"/>
      <c r="U930" s="298"/>
      <c r="V930" s="298"/>
      <c r="W930" s="298"/>
      <c r="Z930" s="288"/>
    </row>
    <row r="931" spans="4:26" x14ac:dyDescent="0.2">
      <c r="D931" s="288"/>
      <c r="E931" s="297"/>
      <c r="H931" s="288"/>
      <c r="I931" s="288"/>
      <c r="J931" s="336"/>
      <c r="K931" s="288"/>
      <c r="L931" s="288"/>
      <c r="M931" s="288"/>
      <c r="N931" s="298"/>
      <c r="O931" s="288"/>
      <c r="P931" s="298"/>
      <c r="R931" s="337"/>
      <c r="S931" s="298"/>
      <c r="T931" s="298"/>
      <c r="U931" s="298"/>
      <c r="V931" s="298"/>
      <c r="W931" s="298"/>
      <c r="Z931" s="288"/>
    </row>
    <row r="932" spans="4:26" x14ac:dyDescent="0.2">
      <c r="D932" s="288"/>
      <c r="E932" s="297"/>
      <c r="H932" s="288"/>
      <c r="I932" s="288"/>
      <c r="J932" s="336"/>
      <c r="K932" s="288"/>
      <c r="L932" s="288"/>
      <c r="M932" s="288"/>
      <c r="N932" s="298"/>
      <c r="O932" s="288"/>
      <c r="P932" s="298"/>
      <c r="R932" s="337"/>
      <c r="S932" s="298"/>
      <c r="T932" s="298"/>
      <c r="U932" s="298"/>
      <c r="V932" s="298"/>
      <c r="W932" s="298"/>
      <c r="Z932" s="288"/>
    </row>
    <row r="933" spans="4:26" x14ac:dyDescent="0.2">
      <c r="D933" s="288"/>
      <c r="E933" s="297"/>
      <c r="H933" s="288"/>
      <c r="I933" s="288"/>
      <c r="J933" s="336"/>
      <c r="K933" s="288"/>
      <c r="L933" s="288"/>
      <c r="M933" s="288"/>
      <c r="N933" s="298"/>
      <c r="O933" s="288"/>
      <c r="P933" s="298"/>
      <c r="R933" s="337"/>
      <c r="S933" s="298"/>
      <c r="T933" s="298"/>
      <c r="U933" s="298"/>
      <c r="V933" s="298"/>
      <c r="W933" s="298"/>
      <c r="Z933" s="288"/>
    </row>
    <row r="934" spans="4:26" x14ac:dyDescent="0.2">
      <c r="D934" s="288"/>
      <c r="E934" s="297"/>
      <c r="H934" s="288"/>
      <c r="I934" s="288"/>
      <c r="J934" s="336"/>
      <c r="K934" s="288"/>
      <c r="L934" s="288"/>
      <c r="M934" s="288"/>
      <c r="N934" s="298"/>
      <c r="O934" s="288"/>
      <c r="P934" s="298"/>
      <c r="R934" s="337"/>
      <c r="S934" s="298"/>
      <c r="T934" s="298"/>
      <c r="U934" s="298"/>
      <c r="V934" s="298"/>
      <c r="W934" s="298"/>
      <c r="Z934" s="288"/>
    </row>
    <row r="935" spans="4:26" x14ac:dyDescent="0.2">
      <c r="D935" s="288"/>
      <c r="E935" s="297"/>
      <c r="H935" s="288"/>
      <c r="I935" s="288"/>
      <c r="J935" s="336"/>
      <c r="K935" s="288"/>
      <c r="L935" s="288"/>
      <c r="M935" s="288"/>
      <c r="N935" s="298"/>
      <c r="O935" s="288"/>
      <c r="P935" s="298"/>
      <c r="R935" s="337"/>
      <c r="S935" s="298"/>
      <c r="T935" s="298"/>
      <c r="U935" s="298"/>
      <c r="V935" s="298"/>
      <c r="W935" s="298"/>
      <c r="Z935" s="288"/>
    </row>
    <row r="936" spans="4:26" x14ac:dyDescent="0.2">
      <c r="D936" s="288"/>
      <c r="E936" s="297"/>
      <c r="H936" s="288"/>
      <c r="I936" s="288"/>
      <c r="J936" s="336"/>
      <c r="K936" s="288"/>
      <c r="L936" s="288"/>
      <c r="M936" s="288"/>
      <c r="N936" s="298"/>
      <c r="O936" s="288"/>
      <c r="P936" s="298"/>
      <c r="R936" s="337"/>
      <c r="S936" s="298"/>
      <c r="T936" s="298"/>
      <c r="U936" s="298"/>
      <c r="V936" s="298"/>
      <c r="W936" s="298"/>
      <c r="Z936" s="288"/>
    </row>
    <row r="937" spans="4:26" x14ac:dyDescent="0.2">
      <c r="D937" s="288"/>
      <c r="E937" s="297"/>
      <c r="H937" s="288"/>
      <c r="I937" s="288"/>
      <c r="J937" s="336"/>
      <c r="K937" s="288"/>
      <c r="L937" s="288"/>
      <c r="M937" s="288"/>
      <c r="N937" s="298"/>
      <c r="O937" s="288"/>
      <c r="P937" s="298"/>
      <c r="R937" s="337"/>
      <c r="S937" s="298"/>
      <c r="T937" s="298"/>
      <c r="U937" s="298"/>
      <c r="V937" s="298"/>
      <c r="W937" s="298"/>
      <c r="Z937" s="288"/>
    </row>
    <row r="938" spans="4:26" x14ac:dyDescent="0.2">
      <c r="D938" s="288"/>
      <c r="E938" s="297"/>
      <c r="H938" s="288"/>
      <c r="I938" s="288"/>
      <c r="J938" s="336"/>
      <c r="K938" s="288"/>
      <c r="L938" s="288"/>
      <c r="M938" s="288"/>
      <c r="N938" s="298"/>
      <c r="O938" s="288"/>
      <c r="P938" s="298"/>
      <c r="R938" s="337"/>
      <c r="S938" s="298"/>
      <c r="T938" s="298"/>
      <c r="U938" s="298"/>
      <c r="V938" s="298"/>
      <c r="W938" s="298"/>
      <c r="Z938" s="288"/>
    </row>
    <row r="939" spans="4:26" x14ac:dyDescent="0.2">
      <c r="D939" s="288"/>
      <c r="E939" s="297"/>
      <c r="H939" s="288"/>
      <c r="I939" s="288"/>
      <c r="J939" s="336"/>
      <c r="K939" s="288"/>
      <c r="L939" s="288"/>
      <c r="M939" s="288"/>
      <c r="N939" s="298"/>
      <c r="O939" s="288"/>
      <c r="P939" s="298"/>
      <c r="R939" s="337"/>
      <c r="S939" s="298"/>
      <c r="T939" s="298"/>
      <c r="U939" s="298"/>
      <c r="V939" s="298"/>
      <c r="W939" s="298"/>
      <c r="Z939" s="288"/>
    </row>
    <row r="940" spans="4:26" x14ac:dyDescent="0.2">
      <c r="D940" s="288"/>
      <c r="E940" s="297"/>
      <c r="H940" s="288"/>
      <c r="I940" s="288"/>
      <c r="J940" s="336"/>
      <c r="K940" s="288"/>
      <c r="L940" s="288"/>
      <c r="M940" s="288"/>
      <c r="N940" s="298"/>
      <c r="O940" s="288"/>
      <c r="P940" s="298"/>
      <c r="R940" s="337"/>
      <c r="S940" s="298"/>
      <c r="T940" s="298"/>
      <c r="U940" s="298"/>
      <c r="V940" s="298"/>
      <c r="W940" s="298"/>
      <c r="Z940" s="288"/>
    </row>
    <row r="941" spans="4:26" x14ac:dyDescent="0.2">
      <c r="D941" s="288"/>
      <c r="E941" s="297"/>
      <c r="H941" s="288"/>
      <c r="I941" s="288"/>
      <c r="J941" s="336"/>
      <c r="K941" s="288"/>
      <c r="L941" s="288"/>
      <c r="M941" s="288"/>
      <c r="N941" s="298"/>
      <c r="O941" s="288"/>
      <c r="P941" s="298"/>
      <c r="R941" s="337"/>
      <c r="S941" s="298"/>
      <c r="T941" s="298"/>
      <c r="U941" s="298"/>
      <c r="V941" s="298"/>
      <c r="W941" s="298"/>
      <c r="Z941" s="288"/>
    </row>
    <row r="942" spans="4:26" x14ac:dyDescent="0.2">
      <c r="D942" s="288"/>
      <c r="E942" s="297"/>
      <c r="H942" s="288"/>
      <c r="I942" s="288"/>
      <c r="J942" s="336"/>
      <c r="K942" s="288"/>
      <c r="L942" s="288"/>
      <c r="M942" s="288"/>
      <c r="N942" s="298"/>
      <c r="O942" s="288"/>
      <c r="P942" s="298"/>
      <c r="R942" s="337"/>
      <c r="S942" s="298"/>
      <c r="T942" s="298"/>
      <c r="U942" s="298"/>
      <c r="V942" s="298"/>
      <c r="W942" s="298"/>
      <c r="Z942" s="288"/>
    </row>
    <row r="943" spans="4:26" x14ac:dyDescent="0.2">
      <c r="D943" s="288"/>
      <c r="E943" s="297"/>
      <c r="H943" s="288"/>
      <c r="I943" s="288"/>
      <c r="J943" s="336"/>
      <c r="K943" s="288"/>
      <c r="L943" s="288"/>
      <c r="M943" s="288"/>
      <c r="N943" s="298"/>
      <c r="O943" s="288"/>
      <c r="P943" s="298"/>
      <c r="R943" s="337"/>
      <c r="S943" s="298"/>
      <c r="T943" s="298"/>
      <c r="U943" s="298"/>
      <c r="V943" s="298"/>
      <c r="W943" s="298"/>
      <c r="Z943" s="288"/>
    </row>
    <row r="944" spans="4:26" x14ac:dyDescent="0.2">
      <c r="D944" s="288"/>
      <c r="E944" s="297"/>
      <c r="H944" s="288"/>
      <c r="I944" s="288"/>
      <c r="J944" s="336"/>
      <c r="K944" s="288"/>
      <c r="L944" s="288"/>
      <c r="M944" s="288"/>
      <c r="N944" s="298"/>
      <c r="O944" s="288"/>
      <c r="P944" s="298"/>
      <c r="R944" s="337"/>
      <c r="S944" s="298"/>
      <c r="T944" s="298"/>
      <c r="U944" s="298"/>
      <c r="V944" s="298"/>
      <c r="W944" s="298"/>
      <c r="Z944" s="288"/>
    </row>
    <row r="945" spans="4:26" x14ac:dyDescent="0.2">
      <c r="D945" s="288"/>
      <c r="E945" s="297"/>
      <c r="H945" s="288"/>
      <c r="I945" s="288"/>
      <c r="J945" s="336"/>
      <c r="K945" s="288"/>
      <c r="L945" s="288"/>
      <c r="M945" s="288"/>
      <c r="N945" s="298"/>
      <c r="O945" s="288"/>
      <c r="P945" s="298"/>
      <c r="R945" s="337"/>
      <c r="S945" s="298"/>
      <c r="T945" s="298"/>
      <c r="U945" s="298"/>
      <c r="V945" s="298"/>
      <c r="W945" s="298"/>
      <c r="Z945" s="288"/>
    </row>
    <row r="946" spans="4:26" x14ac:dyDescent="0.2">
      <c r="D946" s="288"/>
      <c r="E946" s="297"/>
      <c r="H946" s="288"/>
      <c r="I946" s="288"/>
      <c r="J946" s="336"/>
      <c r="K946" s="288"/>
      <c r="L946" s="288"/>
      <c r="M946" s="288"/>
      <c r="N946" s="298"/>
      <c r="O946" s="288"/>
      <c r="P946" s="298"/>
      <c r="R946" s="337"/>
      <c r="S946" s="298"/>
      <c r="T946" s="298"/>
      <c r="U946" s="298"/>
      <c r="V946" s="298"/>
      <c r="W946" s="298"/>
      <c r="Z946" s="288"/>
    </row>
    <row r="947" spans="4:26" x14ac:dyDescent="0.2">
      <c r="D947" s="288"/>
      <c r="E947" s="297"/>
      <c r="H947" s="288"/>
      <c r="I947" s="288"/>
      <c r="J947" s="336"/>
      <c r="K947" s="288"/>
      <c r="L947" s="288"/>
      <c r="M947" s="288"/>
      <c r="N947" s="298"/>
      <c r="O947" s="288"/>
      <c r="P947" s="298"/>
      <c r="R947" s="337"/>
      <c r="S947" s="298"/>
      <c r="T947" s="298"/>
      <c r="U947" s="298"/>
      <c r="V947" s="298"/>
      <c r="W947" s="298"/>
      <c r="Z947" s="288"/>
    </row>
    <row r="948" spans="4:26" x14ac:dyDescent="0.2">
      <c r="D948" s="288"/>
      <c r="E948" s="297"/>
      <c r="H948" s="288"/>
      <c r="I948" s="288"/>
      <c r="J948" s="336"/>
      <c r="K948" s="288"/>
      <c r="L948" s="288"/>
      <c r="M948" s="288"/>
      <c r="N948" s="298"/>
      <c r="O948" s="288"/>
      <c r="P948" s="298"/>
      <c r="R948" s="337"/>
      <c r="S948" s="298"/>
      <c r="T948" s="298"/>
      <c r="U948" s="298"/>
      <c r="V948" s="298"/>
      <c r="W948" s="298"/>
      <c r="Z948" s="288"/>
    </row>
    <row r="949" spans="4:26" x14ac:dyDescent="0.2">
      <c r="D949" s="288"/>
      <c r="E949" s="297"/>
      <c r="H949" s="288"/>
      <c r="I949" s="288"/>
      <c r="J949" s="336"/>
      <c r="K949" s="288"/>
      <c r="L949" s="288"/>
      <c r="M949" s="288"/>
      <c r="N949" s="298"/>
      <c r="O949" s="288"/>
      <c r="P949" s="298"/>
      <c r="R949" s="337"/>
      <c r="S949" s="298"/>
      <c r="T949" s="298"/>
      <c r="U949" s="298"/>
      <c r="V949" s="298"/>
      <c r="W949" s="298"/>
      <c r="Z949" s="288"/>
    </row>
    <row r="950" spans="4:26" x14ac:dyDescent="0.2">
      <c r="D950" s="288"/>
      <c r="E950" s="297"/>
      <c r="H950" s="288"/>
      <c r="I950" s="288"/>
      <c r="J950" s="336"/>
      <c r="K950" s="288"/>
      <c r="L950" s="288"/>
      <c r="M950" s="288"/>
      <c r="N950" s="298"/>
      <c r="O950" s="288"/>
      <c r="P950" s="298"/>
      <c r="R950" s="337"/>
      <c r="S950" s="298"/>
      <c r="T950" s="298"/>
      <c r="U950" s="298"/>
      <c r="V950" s="298"/>
      <c r="W950" s="298"/>
      <c r="Z950" s="288"/>
    </row>
    <row r="951" spans="4:26" x14ac:dyDescent="0.2">
      <c r="D951" s="288"/>
      <c r="E951" s="297"/>
      <c r="H951" s="288"/>
      <c r="I951" s="288"/>
      <c r="J951" s="336"/>
      <c r="K951" s="288"/>
      <c r="L951" s="288"/>
      <c r="M951" s="288"/>
      <c r="N951" s="298"/>
      <c r="O951" s="288"/>
      <c r="P951" s="298"/>
      <c r="R951" s="337"/>
      <c r="S951" s="298"/>
      <c r="T951" s="298"/>
      <c r="U951" s="298"/>
      <c r="V951" s="298"/>
      <c r="W951" s="298"/>
      <c r="Z951" s="288"/>
    </row>
    <row r="952" spans="4:26" x14ac:dyDescent="0.2">
      <c r="D952" s="288"/>
      <c r="E952" s="297"/>
      <c r="H952" s="288"/>
      <c r="I952" s="288"/>
      <c r="J952" s="336"/>
      <c r="K952" s="288"/>
      <c r="L952" s="288"/>
      <c r="M952" s="288"/>
      <c r="N952" s="298"/>
      <c r="O952" s="288"/>
      <c r="P952" s="298"/>
      <c r="R952" s="337"/>
      <c r="S952" s="298"/>
      <c r="T952" s="298"/>
      <c r="U952" s="298"/>
      <c r="V952" s="298"/>
      <c r="W952" s="298"/>
      <c r="Z952" s="288"/>
    </row>
    <row r="953" spans="4:26" x14ac:dyDescent="0.2">
      <c r="D953" s="288"/>
      <c r="E953" s="297"/>
      <c r="H953" s="288"/>
      <c r="I953" s="288"/>
      <c r="J953" s="336"/>
      <c r="K953" s="288"/>
      <c r="L953" s="288"/>
      <c r="M953" s="288"/>
      <c r="N953" s="298"/>
      <c r="O953" s="288"/>
      <c r="P953" s="298"/>
      <c r="R953" s="337"/>
      <c r="S953" s="298"/>
      <c r="T953" s="298"/>
      <c r="U953" s="298"/>
      <c r="V953" s="298"/>
      <c r="W953" s="298"/>
      <c r="Z953" s="288"/>
    </row>
    <row r="954" spans="4:26" x14ac:dyDescent="0.2">
      <c r="D954" s="288"/>
      <c r="E954" s="297"/>
      <c r="H954" s="288"/>
      <c r="I954" s="288"/>
      <c r="J954" s="336"/>
      <c r="K954" s="288"/>
      <c r="L954" s="288"/>
      <c r="M954" s="288"/>
      <c r="N954" s="298"/>
      <c r="O954" s="288"/>
      <c r="P954" s="298"/>
      <c r="R954" s="337"/>
      <c r="S954" s="298"/>
      <c r="T954" s="298"/>
      <c r="U954" s="298"/>
      <c r="V954" s="298"/>
      <c r="W954" s="298"/>
      <c r="Z954" s="288"/>
    </row>
    <row r="955" spans="4:26" x14ac:dyDescent="0.2">
      <c r="D955" s="288"/>
      <c r="E955" s="297"/>
      <c r="H955" s="288"/>
      <c r="I955" s="288"/>
      <c r="J955" s="336"/>
      <c r="K955" s="288"/>
      <c r="L955" s="288"/>
      <c r="M955" s="288"/>
      <c r="N955" s="298"/>
      <c r="O955" s="288"/>
      <c r="P955" s="298"/>
      <c r="R955" s="337"/>
      <c r="S955" s="298"/>
      <c r="T955" s="298"/>
      <c r="U955" s="298"/>
      <c r="V955" s="298"/>
      <c r="W955" s="298"/>
      <c r="Z955" s="288"/>
    </row>
    <row r="956" spans="4:26" x14ac:dyDescent="0.2">
      <c r="D956" s="288"/>
      <c r="E956" s="297"/>
      <c r="H956" s="288"/>
      <c r="I956" s="288"/>
      <c r="J956" s="336"/>
      <c r="K956" s="288"/>
      <c r="L956" s="288"/>
      <c r="M956" s="288"/>
      <c r="N956" s="298"/>
      <c r="O956" s="288"/>
      <c r="P956" s="298"/>
      <c r="R956" s="337"/>
      <c r="S956" s="298"/>
      <c r="T956" s="298"/>
      <c r="U956" s="298"/>
      <c r="V956" s="298"/>
      <c r="W956" s="298"/>
      <c r="Z956" s="288"/>
    </row>
    <row r="957" spans="4:26" x14ac:dyDescent="0.2">
      <c r="D957" s="288"/>
      <c r="E957" s="297"/>
      <c r="H957" s="288"/>
      <c r="I957" s="288"/>
      <c r="J957" s="336"/>
      <c r="K957" s="288"/>
      <c r="L957" s="288"/>
      <c r="M957" s="288"/>
      <c r="N957" s="298"/>
      <c r="O957" s="288"/>
      <c r="P957" s="298"/>
      <c r="R957" s="337"/>
      <c r="S957" s="298"/>
      <c r="T957" s="298"/>
      <c r="U957" s="298"/>
      <c r="V957" s="298"/>
      <c r="W957" s="298"/>
      <c r="Z957" s="288"/>
    </row>
    <row r="958" spans="4:26" x14ac:dyDescent="0.2">
      <c r="D958" s="288"/>
      <c r="E958" s="297"/>
      <c r="H958" s="288"/>
      <c r="I958" s="288"/>
      <c r="J958" s="336"/>
      <c r="K958" s="288"/>
      <c r="L958" s="288"/>
      <c r="M958" s="288"/>
      <c r="N958" s="298"/>
      <c r="O958" s="288"/>
      <c r="P958" s="298"/>
      <c r="R958" s="337"/>
      <c r="S958" s="298"/>
      <c r="T958" s="298"/>
      <c r="U958" s="298"/>
      <c r="V958" s="298"/>
      <c r="W958" s="298"/>
      <c r="Z958" s="288"/>
    </row>
    <row r="959" spans="4:26" x14ac:dyDescent="0.2">
      <c r="D959" s="288"/>
      <c r="E959" s="297"/>
      <c r="H959" s="288"/>
      <c r="I959" s="288"/>
      <c r="J959" s="336"/>
      <c r="K959" s="288"/>
      <c r="L959" s="288"/>
      <c r="M959" s="288"/>
      <c r="N959" s="298"/>
      <c r="O959" s="288"/>
      <c r="P959" s="298"/>
      <c r="R959" s="337"/>
      <c r="S959" s="298"/>
      <c r="T959" s="298"/>
      <c r="U959" s="298"/>
      <c r="V959" s="298"/>
      <c r="W959" s="298"/>
      <c r="Z959" s="288"/>
    </row>
    <row r="960" spans="4:26" x14ac:dyDescent="0.2">
      <c r="D960" s="288"/>
      <c r="E960" s="297"/>
      <c r="H960" s="288"/>
      <c r="I960" s="288"/>
      <c r="J960" s="336"/>
      <c r="K960" s="288"/>
      <c r="L960" s="288"/>
      <c r="M960" s="288"/>
      <c r="N960" s="298"/>
      <c r="O960" s="288"/>
      <c r="P960" s="298"/>
      <c r="R960" s="337"/>
      <c r="S960" s="298"/>
      <c r="T960" s="298"/>
      <c r="U960" s="298"/>
      <c r="V960" s="298"/>
      <c r="W960" s="298"/>
      <c r="Z960" s="288"/>
    </row>
    <row r="961" spans="4:26" x14ac:dyDescent="0.2">
      <c r="D961" s="288"/>
      <c r="E961" s="297"/>
      <c r="H961" s="288"/>
      <c r="I961" s="288"/>
      <c r="J961" s="336"/>
      <c r="K961" s="288"/>
      <c r="L961" s="288"/>
      <c r="M961" s="288"/>
      <c r="N961" s="298"/>
      <c r="O961" s="288"/>
      <c r="P961" s="298"/>
      <c r="R961" s="337"/>
      <c r="S961" s="298"/>
      <c r="T961" s="298"/>
      <c r="U961" s="298"/>
      <c r="V961" s="298"/>
      <c r="W961" s="298"/>
      <c r="Z961" s="288"/>
    </row>
    <row r="962" spans="4:26" x14ac:dyDescent="0.2">
      <c r="D962" s="288"/>
      <c r="E962" s="297"/>
      <c r="H962" s="288"/>
      <c r="I962" s="288"/>
      <c r="J962" s="336"/>
      <c r="K962" s="288"/>
      <c r="L962" s="288"/>
      <c r="M962" s="288"/>
      <c r="N962" s="298"/>
      <c r="O962" s="288"/>
      <c r="P962" s="298"/>
      <c r="R962" s="337"/>
      <c r="S962" s="298"/>
      <c r="T962" s="298"/>
      <c r="U962" s="298"/>
      <c r="V962" s="298"/>
      <c r="W962" s="298"/>
      <c r="Z962" s="288"/>
    </row>
    <row r="963" spans="4:26" x14ac:dyDescent="0.2">
      <c r="D963" s="288"/>
      <c r="E963" s="297"/>
      <c r="H963" s="288"/>
      <c r="I963" s="288"/>
      <c r="J963" s="336"/>
      <c r="K963" s="288"/>
      <c r="L963" s="288"/>
      <c r="M963" s="288"/>
      <c r="N963" s="298"/>
      <c r="O963" s="288"/>
      <c r="P963" s="298"/>
      <c r="R963" s="337"/>
      <c r="S963" s="298"/>
      <c r="T963" s="298"/>
      <c r="U963" s="298"/>
      <c r="V963" s="298"/>
      <c r="W963" s="298"/>
      <c r="Z963" s="288"/>
    </row>
    <row r="964" spans="4:26" x14ac:dyDescent="0.2">
      <c r="D964" s="288"/>
      <c r="E964" s="297"/>
      <c r="H964" s="288"/>
      <c r="I964" s="288"/>
      <c r="J964" s="336"/>
      <c r="K964" s="288"/>
      <c r="L964" s="288"/>
      <c r="M964" s="288"/>
      <c r="N964" s="298"/>
      <c r="O964" s="288"/>
      <c r="P964" s="298"/>
      <c r="R964" s="337"/>
      <c r="S964" s="298"/>
      <c r="T964" s="298"/>
      <c r="U964" s="298"/>
      <c r="V964" s="298"/>
      <c r="W964" s="298"/>
      <c r="Z964" s="288"/>
    </row>
    <row r="965" spans="4:26" x14ac:dyDescent="0.2">
      <c r="D965" s="288"/>
      <c r="E965" s="297"/>
      <c r="H965" s="288"/>
      <c r="I965" s="288"/>
      <c r="J965" s="336"/>
      <c r="K965" s="288"/>
      <c r="L965" s="288"/>
      <c r="M965" s="288"/>
      <c r="N965" s="298"/>
      <c r="O965" s="288"/>
      <c r="P965" s="298"/>
      <c r="R965" s="337"/>
      <c r="S965" s="298"/>
      <c r="T965" s="298"/>
      <c r="U965" s="298"/>
      <c r="V965" s="298"/>
      <c r="W965" s="298"/>
      <c r="Z965" s="288"/>
    </row>
    <row r="966" spans="4:26" x14ac:dyDescent="0.2">
      <c r="D966" s="288"/>
      <c r="E966" s="297"/>
      <c r="H966" s="288"/>
      <c r="I966" s="288"/>
      <c r="J966" s="336"/>
      <c r="K966" s="288"/>
      <c r="L966" s="288"/>
      <c r="M966" s="288"/>
      <c r="N966" s="298"/>
      <c r="O966" s="288"/>
      <c r="P966" s="298"/>
      <c r="R966" s="337"/>
      <c r="S966" s="298"/>
      <c r="T966" s="298"/>
      <c r="U966" s="298"/>
      <c r="V966" s="298"/>
      <c r="W966" s="298"/>
      <c r="Z966" s="288"/>
    </row>
    <row r="967" spans="4:26" x14ac:dyDescent="0.2">
      <c r="D967" s="288"/>
      <c r="E967" s="297"/>
      <c r="H967" s="288"/>
      <c r="I967" s="288"/>
      <c r="J967" s="336"/>
      <c r="K967" s="288"/>
      <c r="L967" s="288"/>
      <c r="M967" s="288"/>
      <c r="N967" s="298"/>
      <c r="O967" s="288"/>
      <c r="P967" s="298"/>
      <c r="R967" s="337"/>
      <c r="S967" s="298"/>
      <c r="T967" s="298"/>
      <c r="U967" s="298"/>
      <c r="V967" s="298"/>
      <c r="W967" s="298"/>
      <c r="Z967" s="288"/>
    </row>
    <row r="968" spans="4:26" x14ac:dyDescent="0.2">
      <c r="D968" s="288"/>
      <c r="E968" s="297"/>
      <c r="H968" s="288"/>
      <c r="I968" s="288"/>
      <c r="J968" s="336"/>
      <c r="K968" s="288"/>
      <c r="L968" s="288"/>
      <c r="M968" s="288"/>
      <c r="N968" s="298"/>
      <c r="O968" s="288"/>
      <c r="P968" s="298"/>
      <c r="R968" s="337"/>
      <c r="S968" s="298"/>
      <c r="T968" s="298"/>
      <c r="U968" s="298"/>
      <c r="V968" s="298"/>
      <c r="W968" s="298"/>
      <c r="Z968" s="288"/>
    </row>
    <row r="969" spans="4:26" x14ac:dyDescent="0.2">
      <c r="D969" s="288"/>
      <c r="E969" s="297"/>
      <c r="H969" s="288"/>
      <c r="I969" s="288"/>
      <c r="J969" s="336"/>
      <c r="K969" s="288"/>
      <c r="L969" s="288"/>
      <c r="M969" s="288"/>
      <c r="N969" s="298"/>
      <c r="O969" s="288"/>
      <c r="P969" s="298"/>
      <c r="R969" s="337"/>
      <c r="S969" s="298"/>
      <c r="T969" s="298"/>
      <c r="U969" s="298"/>
      <c r="V969" s="298"/>
      <c r="W969" s="298"/>
      <c r="Z969" s="288"/>
    </row>
    <row r="970" spans="4:26" x14ac:dyDescent="0.2">
      <c r="D970" s="288"/>
      <c r="E970" s="297"/>
      <c r="H970" s="288"/>
      <c r="I970" s="288"/>
      <c r="J970" s="336"/>
      <c r="K970" s="288"/>
      <c r="L970" s="288"/>
      <c r="M970" s="288"/>
      <c r="N970" s="298"/>
      <c r="O970" s="288"/>
      <c r="P970" s="298"/>
      <c r="R970" s="337"/>
      <c r="S970" s="298"/>
      <c r="T970" s="298"/>
      <c r="U970" s="298"/>
      <c r="V970" s="298"/>
      <c r="W970" s="298"/>
      <c r="Z970" s="288"/>
    </row>
    <row r="971" spans="4:26" x14ac:dyDescent="0.2">
      <c r="D971" s="288"/>
      <c r="E971" s="297"/>
      <c r="H971" s="288"/>
      <c r="I971" s="288"/>
      <c r="J971" s="336"/>
      <c r="K971" s="288"/>
      <c r="L971" s="288"/>
      <c r="M971" s="288"/>
      <c r="N971" s="298"/>
      <c r="O971" s="288"/>
      <c r="P971" s="298"/>
      <c r="R971" s="337"/>
      <c r="S971" s="298"/>
      <c r="T971" s="298"/>
      <c r="U971" s="298"/>
      <c r="V971" s="298"/>
      <c r="W971" s="298"/>
      <c r="Z971" s="288"/>
    </row>
    <row r="972" spans="4:26" x14ac:dyDescent="0.2">
      <c r="D972" s="288"/>
      <c r="E972" s="297"/>
      <c r="H972" s="288"/>
      <c r="I972" s="288"/>
      <c r="J972" s="336"/>
      <c r="K972" s="288"/>
      <c r="L972" s="288"/>
      <c r="M972" s="288"/>
      <c r="N972" s="298"/>
      <c r="O972" s="288"/>
      <c r="P972" s="298"/>
      <c r="R972" s="337"/>
      <c r="S972" s="298"/>
      <c r="T972" s="298"/>
      <c r="U972" s="298"/>
      <c r="V972" s="298"/>
      <c r="W972" s="298"/>
      <c r="Z972" s="288"/>
    </row>
    <row r="973" spans="4:26" x14ac:dyDescent="0.2">
      <c r="D973" s="288"/>
      <c r="E973" s="297"/>
      <c r="H973" s="288"/>
      <c r="I973" s="288"/>
      <c r="J973" s="336"/>
      <c r="K973" s="288"/>
      <c r="L973" s="288"/>
      <c r="M973" s="288"/>
      <c r="N973" s="298"/>
      <c r="O973" s="288"/>
      <c r="P973" s="298"/>
      <c r="R973" s="337"/>
      <c r="S973" s="298"/>
      <c r="T973" s="298"/>
      <c r="U973" s="298"/>
      <c r="V973" s="298"/>
      <c r="W973" s="298"/>
      <c r="Z973" s="288"/>
    </row>
    <row r="974" spans="4:26" x14ac:dyDescent="0.2">
      <c r="D974" s="288"/>
      <c r="E974" s="297"/>
      <c r="H974" s="288"/>
      <c r="I974" s="288"/>
      <c r="J974" s="336"/>
      <c r="K974" s="288"/>
      <c r="L974" s="288"/>
      <c r="M974" s="288"/>
      <c r="N974" s="298"/>
      <c r="O974" s="288"/>
      <c r="P974" s="298"/>
      <c r="R974" s="337"/>
      <c r="S974" s="298"/>
      <c r="T974" s="298"/>
      <c r="U974" s="298"/>
      <c r="V974" s="298"/>
      <c r="W974" s="298"/>
      <c r="Z974" s="288"/>
    </row>
    <row r="975" spans="4:26" x14ac:dyDescent="0.2">
      <c r="D975" s="288"/>
      <c r="E975" s="297"/>
      <c r="H975" s="288"/>
      <c r="I975" s="288"/>
      <c r="J975" s="336"/>
      <c r="K975" s="288"/>
      <c r="L975" s="288"/>
      <c r="M975" s="288"/>
      <c r="N975" s="298"/>
      <c r="O975" s="288"/>
      <c r="P975" s="298"/>
      <c r="R975" s="337"/>
      <c r="S975" s="298"/>
      <c r="T975" s="298"/>
      <c r="U975" s="298"/>
      <c r="V975" s="298"/>
      <c r="W975" s="298"/>
      <c r="Z975" s="288"/>
    </row>
    <row r="976" spans="4:26" x14ac:dyDescent="0.2">
      <c r="D976" s="288"/>
      <c r="E976" s="297"/>
      <c r="H976" s="288"/>
      <c r="I976" s="288"/>
      <c r="J976" s="336"/>
      <c r="K976" s="288"/>
      <c r="L976" s="288"/>
      <c r="M976" s="288"/>
      <c r="N976" s="298"/>
      <c r="O976" s="288"/>
      <c r="P976" s="298"/>
      <c r="R976" s="337"/>
      <c r="S976" s="298"/>
      <c r="T976" s="298"/>
      <c r="U976" s="298"/>
      <c r="V976" s="298"/>
      <c r="W976" s="298"/>
      <c r="Z976" s="288"/>
    </row>
    <row r="977" spans="4:26" x14ac:dyDescent="0.2">
      <c r="D977" s="288"/>
      <c r="E977" s="297"/>
      <c r="H977" s="288"/>
      <c r="I977" s="288"/>
      <c r="J977" s="336"/>
      <c r="K977" s="288"/>
      <c r="L977" s="288"/>
      <c r="M977" s="288"/>
      <c r="N977" s="298"/>
      <c r="O977" s="288"/>
      <c r="P977" s="298"/>
      <c r="R977" s="337"/>
      <c r="S977" s="298"/>
      <c r="T977" s="298"/>
      <c r="U977" s="298"/>
      <c r="V977" s="298"/>
      <c r="W977" s="298"/>
      <c r="Z977" s="288"/>
    </row>
    <row r="978" spans="4:26" x14ac:dyDescent="0.2">
      <c r="D978" s="288"/>
      <c r="E978" s="297"/>
      <c r="H978" s="288"/>
      <c r="I978" s="288"/>
      <c r="J978" s="336"/>
      <c r="K978" s="288"/>
      <c r="L978" s="288"/>
      <c r="M978" s="288"/>
      <c r="N978" s="298"/>
      <c r="O978" s="288"/>
      <c r="P978" s="298"/>
      <c r="R978" s="337"/>
      <c r="S978" s="298"/>
      <c r="T978" s="298"/>
      <c r="U978" s="298"/>
      <c r="V978" s="298"/>
      <c r="W978" s="298"/>
      <c r="Z978" s="288"/>
    </row>
    <row r="979" spans="4:26" x14ac:dyDescent="0.2">
      <c r="D979" s="288"/>
      <c r="E979" s="297"/>
      <c r="H979" s="288"/>
      <c r="I979" s="288"/>
      <c r="J979" s="336"/>
      <c r="K979" s="288"/>
      <c r="L979" s="288"/>
      <c r="M979" s="288"/>
      <c r="N979" s="298"/>
      <c r="O979" s="288"/>
      <c r="P979" s="298"/>
      <c r="R979" s="337"/>
      <c r="S979" s="298"/>
      <c r="T979" s="298"/>
      <c r="U979" s="298"/>
      <c r="V979" s="298"/>
      <c r="W979" s="298"/>
      <c r="Z979" s="288"/>
    </row>
    <row r="980" spans="4:26" x14ac:dyDescent="0.2">
      <c r="D980" s="288"/>
      <c r="E980" s="297"/>
      <c r="H980" s="288"/>
      <c r="I980" s="288"/>
      <c r="J980" s="336"/>
      <c r="K980" s="288"/>
      <c r="L980" s="288"/>
      <c r="M980" s="288"/>
      <c r="N980" s="298"/>
      <c r="O980" s="288"/>
      <c r="P980" s="298"/>
      <c r="R980" s="337"/>
      <c r="S980" s="298"/>
      <c r="T980" s="298"/>
      <c r="U980" s="298"/>
      <c r="V980" s="298"/>
      <c r="W980" s="298"/>
      <c r="Z980" s="288"/>
    </row>
    <row r="981" spans="4:26" x14ac:dyDescent="0.2">
      <c r="D981" s="288"/>
      <c r="E981" s="297"/>
      <c r="H981" s="288"/>
      <c r="I981" s="288"/>
      <c r="J981" s="336"/>
      <c r="K981" s="288"/>
      <c r="L981" s="288"/>
      <c r="M981" s="288"/>
      <c r="N981" s="298"/>
      <c r="O981" s="288"/>
      <c r="P981" s="298"/>
      <c r="R981" s="337"/>
      <c r="S981" s="298"/>
      <c r="T981" s="298"/>
      <c r="U981" s="298"/>
      <c r="V981" s="298"/>
      <c r="W981" s="298"/>
      <c r="Z981" s="288"/>
    </row>
    <row r="982" spans="4:26" x14ac:dyDescent="0.2">
      <c r="D982" s="288"/>
      <c r="E982" s="297"/>
      <c r="H982" s="288"/>
      <c r="I982" s="288"/>
      <c r="J982" s="336"/>
      <c r="K982" s="288"/>
      <c r="L982" s="288"/>
      <c r="M982" s="288"/>
      <c r="N982" s="298"/>
      <c r="O982" s="288"/>
      <c r="P982" s="298"/>
      <c r="R982" s="337"/>
      <c r="S982" s="298"/>
      <c r="T982" s="298"/>
      <c r="U982" s="298"/>
      <c r="V982" s="298"/>
      <c r="W982" s="298"/>
      <c r="Z982" s="288"/>
    </row>
    <row r="983" spans="4:26" x14ac:dyDescent="0.2">
      <c r="D983" s="288"/>
      <c r="E983" s="297"/>
      <c r="H983" s="288"/>
      <c r="I983" s="288"/>
      <c r="J983" s="336"/>
      <c r="K983" s="288"/>
      <c r="L983" s="288"/>
      <c r="M983" s="288"/>
      <c r="N983" s="298"/>
      <c r="O983" s="288"/>
      <c r="P983" s="298"/>
      <c r="R983" s="337"/>
      <c r="S983" s="298"/>
      <c r="T983" s="298"/>
      <c r="U983" s="298"/>
      <c r="V983" s="298"/>
      <c r="W983" s="298"/>
      <c r="Z983" s="288"/>
    </row>
    <row r="984" spans="4:26" x14ac:dyDescent="0.2">
      <c r="D984" s="288"/>
      <c r="E984" s="297"/>
      <c r="H984" s="288"/>
      <c r="I984" s="288"/>
      <c r="J984" s="336"/>
      <c r="K984" s="288"/>
      <c r="L984" s="288"/>
      <c r="M984" s="288"/>
      <c r="N984" s="298"/>
      <c r="O984" s="288"/>
      <c r="P984" s="298"/>
      <c r="R984" s="337"/>
      <c r="S984" s="298"/>
      <c r="T984" s="298"/>
      <c r="U984" s="298"/>
      <c r="V984" s="298"/>
      <c r="W984" s="298"/>
      <c r="Z984" s="288"/>
    </row>
    <row r="985" spans="4:26" x14ac:dyDescent="0.2">
      <c r="D985" s="288"/>
      <c r="E985" s="297"/>
      <c r="H985" s="288"/>
      <c r="I985" s="288"/>
      <c r="J985" s="336"/>
      <c r="K985" s="288"/>
      <c r="L985" s="288"/>
      <c r="M985" s="288"/>
      <c r="N985" s="298"/>
      <c r="O985" s="288"/>
      <c r="P985" s="298"/>
      <c r="R985" s="337"/>
      <c r="S985" s="298"/>
      <c r="T985" s="298"/>
      <c r="U985" s="298"/>
      <c r="V985" s="298"/>
      <c r="W985" s="298"/>
      <c r="Z985" s="288"/>
    </row>
    <row r="986" spans="4:26" x14ac:dyDescent="0.2">
      <c r="D986" s="288"/>
      <c r="E986" s="297"/>
      <c r="H986" s="288"/>
      <c r="I986" s="288"/>
      <c r="J986" s="336"/>
      <c r="K986" s="288"/>
      <c r="L986" s="288"/>
      <c r="M986" s="288"/>
      <c r="N986" s="298"/>
      <c r="O986" s="288"/>
      <c r="P986" s="298"/>
      <c r="R986" s="337"/>
      <c r="S986" s="298"/>
      <c r="T986" s="298"/>
      <c r="U986" s="298"/>
      <c r="V986" s="298"/>
      <c r="W986" s="298"/>
      <c r="Z986" s="288"/>
    </row>
    <row r="987" spans="4:26" x14ac:dyDescent="0.2">
      <c r="D987" s="288"/>
      <c r="E987" s="297"/>
      <c r="H987" s="288"/>
      <c r="I987" s="288"/>
      <c r="J987" s="336"/>
      <c r="K987" s="288"/>
      <c r="L987" s="288"/>
      <c r="M987" s="288"/>
      <c r="N987" s="298"/>
      <c r="O987" s="288"/>
      <c r="P987" s="298"/>
      <c r="R987" s="337"/>
      <c r="S987" s="298"/>
      <c r="T987" s="298"/>
      <c r="U987" s="298"/>
      <c r="V987" s="298"/>
      <c r="W987" s="298"/>
      <c r="Z987" s="288"/>
    </row>
    <row r="988" spans="4:26" x14ac:dyDescent="0.2">
      <c r="D988" s="288"/>
      <c r="E988" s="297"/>
      <c r="H988" s="288"/>
      <c r="I988" s="288"/>
      <c r="J988" s="336"/>
      <c r="K988" s="288"/>
      <c r="L988" s="288"/>
      <c r="M988" s="288"/>
      <c r="N988" s="298"/>
      <c r="O988" s="288"/>
      <c r="P988" s="298"/>
      <c r="R988" s="337"/>
      <c r="S988" s="298"/>
      <c r="T988" s="298"/>
      <c r="U988" s="298"/>
      <c r="V988" s="298"/>
      <c r="W988" s="298"/>
      <c r="Z988" s="288"/>
    </row>
    <row r="989" spans="4:26" x14ac:dyDescent="0.2">
      <c r="D989" s="288"/>
      <c r="E989" s="297"/>
      <c r="H989" s="288"/>
      <c r="I989" s="288"/>
      <c r="J989" s="336"/>
      <c r="K989" s="288"/>
      <c r="L989" s="288"/>
      <c r="M989" s="288"/>
      <c r="N989" s="298"/>
      <c r="O989" s="288"/>
      <c r="P989" s="298"/>
      <c r="R989" s="337"/>
      <c r="S989" s="298"/>
      <c r="T989" s="298"/>
      <c r="U989" s="298"/>
      <c r="V989" s="298"/>
      <c r="W989" s="298"/>
      <c r="Z989" s="288"/>
    </row>
    <row r="990" spans="4:26" x14ac:dyDescent="0.2">
      <c r="D990" s="288"/>
      <c r="E990" s="297"/>
      <c r="H990" s="288"/>
      <c r="I990" s="288"/>
      <c r="J990" s="336"/>
      <c r="K990" s="288"/>
      <c r="L990" s="288"/>
      <c r="M990" s="288"/>
      <c r="N990" s="298"/>
      <c r="O990" s="288"/>
      <c r="P990" s="298"/>
      <c r="R990" s="337"/>
      <c r="S990" s="298"/>
      <c r="T990" s="298"/>
      <c r="U990" s="298"/>
      <c r="V990" s="298"/>
      <c r="W990" s="298"/>
      <c r="Z990" s="288"/>
    </row>
    <row r="991" spans="4:26" x14ac:dyDescent="0.2">
      <c r="D991" s="288"/>
      <c r="E991" s="297"/>
      <c r="H991" s="288"/>
      <c r="I991" s="288"/>
      <c r="J991" s="336"/>
      <c r="K991" s="288"/>
      <c r="L991" s="288"/>
      <c r="M991" s="288"/>
      <c r="N991" s="298"/>
      <c r="O991" s="288"/>
      <c r="P991" s="298"/>
      <c r="R991" s="337"/>
      <c r="S991" s="298"/>
      <c r="T991" s="298"/>
      <c r="U991" s="298"/>
      <c r="V991" s="298"/>
      <c r="W991" s="298"/>
      <c r="Z991" s="288"/>
    </row>
    <row r="992" spans="4:26" x14ac:dyDescent="0.2">
      <c r="D992" s="288"/>
      <c r="E992" s="297"/>
      <c r="H992" s="288"/>
      <c r="I992" s="288"/>
      <c r="J992" s="336"/>
      <c r="K992" s="288"/>
      <c r="L992" s="288"/>
      <c r="M992" s="288"/>
      <c r="N992" s="298"/>
      <c r="O992" s="288"/>
      <c r="P992" s="298"/>
      <c r="R992" s="337"/>
      <c r="S992" s="298"/>
      <c r="T992" s="298"/>
      <c r="U992" s="298"/>
      <c r="V992" s="298"/>
      <c r="W992" s="298"/>
      <c r="Z992" s="288"/>
    </row>
    <row r="993" spans="4:26" x14ac:dyDescent="0.2">
      <c r="D993" s="288"/>
      <c r="E993" s="297"/>
      <c r="H993" s="288"/>
      <c r="I993" s="288"/>
      <c r="J993" s="336"/>
      <c r="K993" s="288"/>
      <c r="L993" s="288"/>
      <c r="M993" s="288"/>
      <c r="N993" s="298"/>
      <c r="O993" s="288"/>
      <c r="P993" s="298"/>
      <c r="R993" s="337"/>
      <c r="S993" s="298"/>
      <c r="T993" s="298"/>
      <c r="U993" s="298"/>
      <c r="V993" s="298"/>
      <c r="W993" s="298"/>
      <c r="Z993" s="288"/>
    </row>
    <row r="994" spans="4:26" x14ac:dyDescent="0.2">
      <c r="D994" s="288"/>
      <c r="E994" s="297"/>
      <c r="H994" s="288"/>
      <c r="I994" s="288"/>
      <c r="J994" s="336"/>
      <c r="K994" s="288"/>
      <c r="L994" s="288"/>
      <c r="M994" s="288"/>
      <c r="N994" s="298"/>
      <c r="O994" s="288"/>
      <c r="P994" s="298"/>
      <c r="R994" s="337"/>
      <c r="S994" s="298"/>
      <c r="T994" s="298"/>
      <c r="U994" s="298"/>
      <c r="V994" s="298"/>
      <c r="W994" s="298"/>
      <c r="Z994" s="288"/>
    </row>
    <row r="995" spans="4:26" x14ac:dyDescent="0.2">
      <c r="D995" s="288"/>
      <c r="E995" s="297"/>
      <c r="H995" s="288"/>
      <c r="I995" s="288"/>
      <c r="J995" s="336"/>
      <c r="K995" s="288"/>
      <c r="L995" s="288"/>
      <c r="M995" s="288"/>
      <c r="N995" s="298"/>
      <c r="O995" s="288"/>
      <c r="P995" s="298"/>
      <c r="R995" s="337"/>
      <c r="S995" s="298"/>
      <c r="T995" s="298"/>
      <c r="U995" s="298"/>
      <c r="V995" s="298"/>
      <c r="W995" s="298"/>
      <c r="Z995" s="288"/>
    </row>
    <row r="996" spans="4:26" x14ac:dyDescent="0.2">
      <c r="D996" s="288"/>
      <c r="E996" s="297"/>
      <c r="H996" s="288"/>
      <c r="I996" s="288"/>
      <c r="J996" s="336"/>
      <c r="K996" s="288"/>
      <c r="L996" s="288"/>
      <c r="M996" s="288"/>
      <c r="N996" s="298"/>
      <c r="O996" s="288"/>
      <c r="P996" s="298"/>
      <c r="R996" s="337"/>
      <c r="S996" s="298"/>
      <c r="T996" s="298"/>
      <c r="U996" s="298"/>
      <c r="V996" s="298"/>
      <c r="W996" s="298"/>
      <c r="Z996" s="288"/>
    </row>
    <row r="997" spans="4:26" x14ac:dyDescent="0.2">
      <c r="D997" s="288"/>
      <c r="E997" s="297"/>
      <c r="H997" s="288"/>
      <c r="I997" s="288"/>
      <c r="J997" s="336"/>
      <c r="K997" s="288"/>
      <c r="L997" s="288"/>
      <c r="M997" s="288"/>
      <c r="N997" s="298"/>
      <c r="O997" s="288"/>
      <c r="P997" s="298"/>
      <c r="R997" s="337"/>
      <c r="S997" s="298"/>
      <c r="T997" s="298"/>
      <c r="U997" s="298"/>
      <c r="V997" s="298"/>
      <c r="W997" s="298"/>
      <c r="Z997" s="288"/>
    </row>
    <row r="998" spans="4:26" x14ac:dyDescent="0.2">
      <c r="D998" s="288"/>
      <c r="E998" s="297"/>
      <c r="H998" s="288"/>
      <c r="I998" s="288"/>
      <c r="J998" s="336"/>
      <c r="K998" s="288"/>
      <c r="L998" s="288"/>
      <c r="M998" s="288"/>
      <c r="N998" s="298"/>
      <c r="O998" s="288"/>
      <c r="P998" s="298"/>
      <c r="R998" s="337"/>
      <c r="S998" s="298"/>
      <c r="T998" s="298"/>
      <c r="U998" s="298"/>
      <c r="V998" s="298"/>
      <c r="W998" s="298"/>
      <c r="Z998" s="288"/>
    </row>
    <row r="999" spans="4:26" x14ac:dyDescent="0.2">
      <c r="D999" s="288"/>
      <c r="E999" s="297"/>
      <c r="H999" s="288"/>
      <c r="I999" s="288"/>
      <c r="J999" s="336"/>
      <c r="K999" s="288"/>
      <c r="L999" s="288"/>
      <c r="M999" s="288"/>
      <c r="N999" s="298"/>
      <c r="O999" s="288"/>
      <c r="P999" s="298"/>
      <c r="R999" s="337"/>
      <c r="S999" s="298"/>
      <c r="T999" s="298"/>
      <c r="U999" s="298"/>
      <c r="V999" s="298"/>
      <c r="W999" s="298"/>
      <c r="Z999" s="288"/>
    </row>
    <row r="1000" spans="4:26" x14ac:dyDescent="0.2">
      <c r="D1000" s="288"/>
      <c r="E1000" s="297"/>
      <c r="H1000" s="288"/>
      <c r="I1000" s="288"/>
      <c r="J1000" s="336"/>
      <c r="K1000" s="288"/>
      <c r="L1000" s="288"/>
      <c r="M1000" s="288"/>
      <c r="N1000" s="298"/>
      <c r="O1000" s="288"/>
      <c r="P1000" s="298"/>
      <c r="R1000" s="337"/>
      <c r="S1000" s="298"/>
      <c r="T1000" s="298"/>
      <c r="U1000" s="298"/>
      <c r="V1000" s="298"/>
      <c r="W1000" s="298"/>
      <c r="Z1000" s="288"/>
    </row>
    <row r="1001" spans="4:26" x14ac:dyDescent="0.2">
      <c r="D1001" s="288"/>
      <c r="E1001" s="297"/>
      <c r="H1001" s="288"/>
      <c r="I1001" s="288"/>
      <c r="J1001" s="336"/>
      <c r="K1001" s="288"/>
      <c r="L1001" s="288"/>
      <c r="M1001" s="288"/>
      <c r="N1001" s="298"/>
      <c r="O1001" s="288"/>
      <c r="P1001" s="298"/>
      <c r="R1001" s="337"/>
      <c r="S1001" s="298"/>
      <c r="T1001" s="298"/>
      <c r="U1001" s="298"/>
      <c r="V1001" s="298"/>
      <c r="W1001" s="298"/>
      <c r="Z1001" s="288"/>
    </row>
    <row r="1002" spans="4:26" x14ac:dyDescent="0.2">
      <c r="D1002" s="288"/>
      <c r="E1002" s="297"/>
      <c r="H1002" s="288"/>
      <c r="I1002" s="288"/>
      <c r="J1002" s="336"/>
      <c r="K1002" s="288"/>
      <c r="L1002" s="288"/>
      <c r="M1002" s="288"/>
      <c r="N1002" s="298"/>
      <c r="O1002" s="288"/>
      <c r="P1002" s="298"/>
      <c r="R1002" s="337"/>
      <c r="S1002" s="298"/>
      <c r="T1002" s="298"/>
      <c r="U1002" s="298"/>
      <c r="V1002" s="298"/>
      <c r="W1002" s="298"/>
      <c r="Z1002" s="288"/>
    </row>
    <row r="1003" spans="4:26" x14ac:dyDescent="0.2">
      <c r="D1003" s="288"/>
      <c r="E1003" s="297"/>
      <c r="H1003" s="288"/>
      <c r="I1003" s="288"/>
      <c r="J1003" s="336"/>
      <c r="K1003" s="288"/>
      <c r="L1003" s="288"/>
      <c r="M1003" s="288"/>
      <c r="N1003" s="298"/>
      <c r="O1003" s="288"/>
      <c r="P1003" s="298"/>
      <c r="R1003" s="337"/>
      <c r="S1003" s="298"/>
      <c r="T1003" s="298"/>
      <c r="U1003" s="298"/>
      <c r="V1003" s="298"/>
      <c r="W1003" s="298"/>
      <c r="Z1003" s="288"/>
    </row>
    <row r="1004" spans="4:26" x14ac:dyDescent="0.2">
      <c r="D1004" s="288"/>
      <c r="E1004" s="297"/>
      <c r="H1004" s="288"/>
      <c r="I1004" s="288"/>
      <c r="J1004" s="336"/>
      <c r="K1004" s="288"/>
      <c r="L1004" s="288"/>
      <c r="M1004" s="288"/>
      <c r="N1004" s="298"/>
      <c r="O1004" s="288"/>
      <c r="P1004" s="298"/>
      <c r="R1004" s="337"/>
      <c r="S1004" s="298"/>
      <c r="T1004" s="298"/>
      <c r="U1004" s="298"/>
      <c r="V1004" s="298"/>
      <c r="W1004" s="298"/>
      <c r="Z1004" s="288"/>
    </row>
    <row r="1005" spans="4:26" x14ac:dyDescent="0.2">
      <c r="D1005" s="288"/>
      <c r="E1005" s="297"/>
      <c r="H1005" s="288"/>
      <c r="I1005" s="288"/>
      <c r="J1005" s="336"/>
      <c r="K1005" s="288"/>
      <c r="L1005" s="288"/>
      <c r="M1005" s="288"/>
      <c r="N1005" s="298"/>
      <c r="O1005" s="288"/>
      <c r="P1005" s="298"/>
      <c r="R1005" s="337"/>
      <c r="S1005" s="298"/>
      <c r="T1005" s="298"/>
      <c r="U1005" s="298"/>
      <c r="V1005" s="298"/>
      <c r="W1005" s="298"/>
      <c r="Z1005" s="288"/>
    </row>
    <row r="1006" spans="4:26" x14ac:dyDescent="0.2">
      <c r="D1006" s="288"/>
      <c r="E1006" s="297"/>
      <c r="H1006" s="288"/>
      <c r="I1006" s="288"/>
      <c r="J1006" s="336"/>
      <c r="K1006" s="288"/>
      <c r="L1006" s="288"/>
      <c r="M1006" s="288"/>
      <c r="N1006" s="298"/>
      <c r="O1006" s="288"/>
      <c r="P1006" s="298"/>
      <c r="R1006" s="337"/>
      <c r="S1006" s="298"/>
      <c r="T1006" s="298"/>
      <c r="U1006" s="298"/>
      <c r="V1006" s="298"/>
      <c r="W1006" s="298"/>
      <c r="Z1006" s="288"/>
    </row>
    <row r="1007" spans="4:26" x14ac:dyDescent="0.2">
      <c r="D1007" s="288"/>
      <c r="E1007" s="297"/>
      <c r="H1007" s="288"/>
      <c r="I1007" s="288"/>
      <c r="J1007" s="336"/>
      <c r="K1007" s="288"/>
      <c r="L1007" s="288"/>
      <c r="M1007" s="288"/>
      <c r="N1007" s="298"/>
      <c r="O1007" s="288"/>
      <c r="P1007" s="298"/>
      <c r="R1007" s="337"/>
      <c r="S1007" s="298"/>
      <c r="T1007" s="298"/>
      <c r="U1007" s="298"/>
      <c r="V1007" s="298"/>
      <c r="W1007" s="298"/>
      <c r="Z1007" s="288"/>
    </row>
    <row r="1008" spans="4:26" x14ac:dyDescent="0.2">
      <c r="D1008" s="288"/>
      <c r="E1008" s="297"/>
      <c r="H1008" s="288"/>
      <c r="I1008" s="288"/>
      <c r="J1008" s="336"/>
      <c r="K1008" s="288"/>
      <c r="L1008" s="288"/>
      <c r="M1008" s="288"/>
      <c r="N1008" s="298"/>
      <c r="O1008" s="288"/>
      <c r="P1008" s="298"/>
      <c r="R1008" s="337"/>
      <c r="S1008" s="298"/>
      <c r="T1008" s="298"/>
      <c r="U1008" s="298"/>
      <c r="V1008" s="298"/>
      <c r="W1008" s="298"/>
      <c r="Z1008" s="288"/>
    </row>
    <row r="1009" spans="4:26" x14ac:dyDescent="0.2">
      <c r="D1009" s="288"/>
      <c r="E1009" s="297"/>
      <c r="H1009" s="288"/>
      <c r="I1009" s="288"/>
      <c r="J1009" s="336"/>
      <c r="K1009" s="288"/>
      <c r="L1009" s="288"/>
      <c r="M1009" s="288"/>
      <c r="N1009" s="298"/>
      <c r="O1009" s="288"/>
      <c r="P1009" s="298"/>
      <c r="R1009" s="337"/>
      <c r="S1009" s="298"/>
      <c r="T1009" s="298"/>
      <c r="U1009" s="298"/>
      <c r="V1009" s="298"/>
      <c r="W1009" s="298"/>
      <c r="Z1009" s="288"/>
    </row>
    <row r="1010" spans="4:26" x14ac:dyDescent="0.2">
      <c r="D1010" s="288"/>
      <c r="E1010" s="297"/>
      <c r="H1010" s="288"/>
      <c r="I1010" s="288"/>
      <c r="J1010" s="336"/>
      <c r="K1010" s="288"/>
      <c r="L1010" s="288"/>
      <c r="M1010" s="288"/>
      <c r="N1010" s="298"/>
      <c r="O1010" s="288"/>
      <c r="P1010" s="298"/>
      <c r="R1010" s="337"/>
      <c r="S1010" s="298"/>
      <c r="T1010" s="298"/>
      <c r="U1010" s="298"/>
      <c r="V1010" s="298"/>
      <c r="W1010" s="298"/>
      <c r="Z1010" s="288"/>
    </row>
    <row r="1011" spans="4:26" x14ac:dyDescent="0.2">
      <c r="D1011" s="288"/>
      <c r="E1011" s="297"/>
      <c r="H1011" s="288"/>
      <c r="I1011" s="288"/>
      <c r="J1011" s="336"/>
      <c r="K1011" s="288"/>
      <c r="L1011" s="288"/>
      <c r="M1011" s="288"/>
      <c r="N1011" s="298"/>
      <c r="O1011" s="288"/>
      <c r="P1011" s="298"/>
      <c r="R1011" s="337"/>
      <c r="S1011" s="298"/>
      <c r="T1011" s="298"/>
      <c r="U1011" s="298"/>
      <c r="V1011" s="298"/>
      <c r="W1011" s="298"/>
      <c r="Z1011" s="288"/>
    </row>
    <row r="1012" spans="4:26" x14ac:dyDescent="0.2">
      <c r="D1012" s="288"/>
      <c r="E1012" s="297"/>
      <c r="H1012" s="288"/>
      <c r="I1012" s="288"/>
      <c r="J1012" s="336"/>
      <c r="K1012" s="288"/>
      <c r="L1012" s="288"/>
      <c r="M1012" s="288"/>
      <c r="N1012" s="298"/>
      <c r="O1012" s="288"/>
      <c r="P1012" s="298"/>
      <c r="R1012" s="337"/>
      <c r="S1012" s="298"/>
      <c r="T1012" s="298"/>
      <c r="U1012" s="298"/>
      <c r="V1012" s="298"/>
      <c r="W1012" s="298"/>
      <c r="Z1012" s="288"/>
    </row>
    <row r="1013" spans="4:26" x14ac:dyDescent="0.2">
      <c r="D1013" s="288"/>
      <c r="E1013" s="297"/>
      <c r="H1013" s="288"/>
      <c r="I1013" s="288"/>
      <c r="J1013" s="336"/>
      <c r="K1013" s="288"/>
      <c r="L1013" s="288"/>
      <c r="M1013" s="288"/>
      <c r="N1013" s="298"/>
      <c r="O1013" s="288"/>
      <c r="P1013" s="298"/>
      <c r="R1013" s="337"/>
      <c r="S1013" s="298"/>
      <c r="T1013" s="298"/>
      <c r="U1013" s="298"/>
      <c r="V1013" s="298"/>
      <c r="W1013" s="298"/>
      <c r="Z1013" s="288"/>
    </row>
    <row r="1014" spans="4:26" x14ac:dyDescent="0.2">
      <c r="D1014" s="288"/>
      <c r="E1014" s="297"/>
      <c r="H1014" s="288"/>
      <c r="I1014" s="288"/>
      <c r="J1014" s="336"/>
      <c r="K1014" s="288"/>
      <c r="L1014" s="288"/>
      <c r="M1014" s="288"/>
      <c r="N1014" s="298"/>
      <c r="O1014" s="288"/>
      <c r="P1014" s="298"/>
      <c r="R1014" s="337"/>
      <c r="S1014" s="298"/>
      <c r="T1014" s="298"/>
      <c r="U1014" s="298"/>
      <c r="V1014" s="298"/>
      <c r="W1014" s="298"/>
      <c r="Z1014" s="288"/>
    </row>
    <row r="1015" spans="4:26" x14ac:dyDescent="0.2">
      <c r="D1015" s="288"/>
      <c r="E1015" s="297"/>
      <c r="H1015" s="288"/>
      <c r="I1015" s="288"/>
      <c r="J1015" s="336"/>
      <c r="K1015" s="288"/>
      <c r="L1015" s="288"/>
      <c r="M1015" s="288"/>
      <c r="N1015" s="298"/>
      <c r="O1015" s="288"/>
      <c r="P1015" s="298"/>
      <c r="R1015" s="337"/>
      <c r="S1015" s="298"/>
      <c r="T1015" s="298"/>
      <c r="U1015" s="298"/>
      <c r="V1015" s="298"/>
      <c r="W1015" s="298"/>
      <c r="Z1015" s="288"/>
    </row>
    <row r="1016" spans="4:26" x14ac:dyDescent="0.2">
      <c r="D1016" s="288"/>
      <c r="E1016" s="297"/>
      <c r="H1016" s="288"/>
      <c r="I1016" s="288"/>
      <c r="J1016" s="336"/>
      <c r="K1016" s="288"/>
      <c r="L1016" s="288"/>
      <c r="M1016" s="288"/>
      <c r="N1016" s="298"/>
      <c r="O1016" s="288"/>
      <c r="P1016" s="298"/>
      <c r="R1016" s="337"/>
      <c r="S1016" s="298"/>
      <c r="T1016" s="298"/>
      <c r="U1016" s="298"/>
      <c r="V1016" s="298"/>
      <c r="W1016" s="298"/>
      <c r="Z1016" s="288"/>
    </row>
    <row r="1017" spans="4:26" x14ac:dyDescent="0.2">
      <c r="D1017" s="288"/>
      <c r="E1017" s="297"/>
      <c r="H1017" s="288"/>
      <c r="I1017" s="288"/>
      <c r="J1017" s="336"/>
      <c r="K1017" s="288"/>
      <c r="L1017" s="288"/>
      <c r="M1017" s="288"/>
      <c r="N1017" s="298"/>
      <c r="O1017" s="288"/>
      <c r="P1017" s="298"/>
      <c r="R1017" s="337"/>
      <c r="S1017" s="298"/>
      <c r="T1017" s="298"/>
      <c r="U1017" s="298"/>
      <c r="V1017" s="298"/>
      <c r="W1017" s="298"/>
      <c r="Z1017" s="288"/>
    </row>
    <row r="1018" spans="4:26" x14ac:dyDescent="0.2">
      <c r="D1018" s="288"/>
      <c r="E1018" s="297"/>
      <c r="H1018" s="288"/>
      <c r="I1018" s="288"/>
      <c r="J1018" s="336"/>
      <c r="K1018" s="288"/>
      <c r="L1018" s="288"/>
      <c r="M1018" s="288"/>
      <c r="N1018" s="298"/>
      <c r="O1018" s="288"/>
      <c r="P1018" s="298"/>
      <c r="R1018" s="337"/>
      <c r="S1018" s="298"/>
      <c r="T1018" s="298"/>
      <c r="U1018" s="298"/>
      <c r="V1018" s="298"/>
      <c r="W1018" s="298"/>
      <c r="Z1018" s="288"/>
    </row>
    <row r="1019" spans="4:26" x14ac:dyDescent="0.2">
      <c r="D1019" s="288"/>
      <c r="E1019" s="297"/>
      <c r="H1019" s="288"/>
      <c r="I1019" s="288"/>
      <c r="J1019" s="336"/>
      <c r="K1019" s="288"/>
      <c r="L1019" s="288"/>
      <c r="M1019" s="288"/>
      <c r="N1019" s="298"/>
      <c r="O1019" s="288"/>
      <c r="P1019" s="298"/>
      <c r="R1019" s="337"/>
      <c r="S1019" s="298"/>
      <c r="T1019" s="298"/>
      <c r="U1019" s="298"/>
      <c r="V1019" s="298"/>
      <c r="W1019" s="298"/>
      <c r="Z1019" s="288"/>
    </row>
    <row r="1020" spans="4:26" x14ac:dyDescent="0.2">
      <c r="D1020" s="288"/>
      <c r="E1020" s="297"/>
      <c r="H1020" s="288"/>
      <c r="I1020" s="288"/>
      <c r="J1020" s="336"/>
      <c r="K1020" s="288"/>
      <c r="L1020" s="288"/>
      <c r="M1020" s="288"/>
      <c r="N1020" s="298"/>
      <c r="O1020" s="288"/>
      <c r="P1020" s="298"/>
      <c r="R1020" s="337"/>
      <c r="S1020" s="298"/>
      <c r="T1020" s="298"/>
      <c r="U1020" s="298"/>
      <c r="V1020" s="298"/>
      <c r="W1020" s="298"/>
      <c r="Z1020" s="288"/>
    </row>
    <row r="1021" spans="4:26" x14ac:dyDescent="0.2">
      <c r="D1021" s="288"/>
      <c r="E1021" s="297"/>
      <c r="H1021" s="288"/>
      <c r="I1021" s="288"/>
      <c r="J1021" s="336"/>
      <c r="K1021" s="288"/>
      <c r="L1021" s="288"/>
      <c r="M1021" s="288"/>
      <c r="N1021" s="298"/>
      <c r="O1021" s="288"/>
      <c r="P1021" s="298"/>
      <c r="R1021" s="337"/>
      <c r="S1021" s="298"/>
      <c r="T1021" s="298"/>
      <c r="U1021" s="298"/>
      <c r="V1021" s="298"/>
      <c r="W1021" s="298"/>
      <c r="Z1021" s="288"/>
    </row>
    <row r="1022" spans="4:26" x14ac:dyDescent="0.2">
      <c r="D1022" s="288"/>
      <c r="E1022" s="297"/>
      <c r="H1022" s="288"/>
      <c r="I1022" s="288"/>
      <c r="J1022" s="336"/>
      <c r="K1022" s="288"/>
      <c r="L1022" s="288"/>
      <c r="M1022" s="288"/>
      <c r="N1022" s="298"/>
      <c r="O1022" s="288"/>
      <c r="P1022" s="298"/>
      <c r="R1022" s="337"/>
      <c r="S1022" s="298"/>
      <c r="T1022" s="298"/>
      <c r="U1022" s="298"/>
      <c r="V1022" s="298"/>
      <c r="W1022" s="298"/>
      <c r="Z1022" s="288"/>
    </row>
    <row r="1023" spans="4:26" x14ac:dyDescent="0.2">
      <c r="D1023" s="288"/>
      <c r="E1023" s="297"/>
      <c r="H1023" s="288"/>
      <c r="I1023" s="288"/>
      <c r="J1023" s="336"/>
      <c r="K1023" s="288"/>
      <c r="L1023" s="288"/>
      <c r="M1023" s="288"/>
      <c r="N1023" s="298"/>
      <c r="O1023" s="288"/>
      <c r="P1023" s="298"/>
      <c r="R1023" s="337"/>
      <c r="S1023" s="298"/>
      <c r="T1023" s="298"/>
      <c r="U1023" s="298"/>
      <c r="V1023" s="298"/>
      <c r="W1023" s="298"/>
      <c r="Z1023" s="288"/>
    </row>
    <row r="1024" spans="4:26" x14ac:dyDescent="0.2">
      <c r="D1024" s="288"/>
      <c r="E1024" s="297"/>
      <c r="H1024" s="288"/>
      <c r="I1024" s="288"/>
      <c r="J1024" s="336"/>
      <c r="K1024" s="288"/>
      <c r="L1024" s="288"/>
      <c r="M1024" s="288"/>
      <c r="N1024" s="298"/>
      <c r="O1024" s="288"/>
      <c r="P1024" s="298"/>
      <c r="R1024" s="337"/>
      <c r="S1024" s="298"/>
      <c r="T1024" s="298"/>
      <c r="U1024" s="298"/>
      <c r="V1024" s="298"/>
      <c r="W1024" s="298"/>
      <c r="Z1024" s="288"/>
    </row>
    <row r="1025" spans="4:26" x14ac:dyDescent="0.2">
      <c r="D1025" s="288"/>
      <c r="E1025" s="297"/>
      <c r="H1025" s="288"/>
      <c r="I1025" s="288"/>
      <c r="J1025" s="336"/>
      <c r="K1025" s="288"/>
      <c r="L1025" s="288"/>
      <c r="M1025" s="288"/>
      <c r="N1025" s="298"/>
      <c r="O1025" s="288"/>
      <c r="P1025" s="298"/>
      <c r="R1025" s="337"/>
      <c r="S1025" s="298"/>
      <c r="T1025" s="298"/>
      <c r="U1025" s="298"/>
      <c r="V1025" s="298"/>
      <c r="W1025" s="298"/>
      <c r="Z1025" s="288"/>
    </row>
    <row r="1026" spans="4:26" x14ac:dyDescent="0.2">
      <c r="D1026" s="288"/>
      <c r="E1026" s="297"/>
      <c r="H1026" s="288"/>
      <c r="I1026" s="288"/>
      <c r="J1026" s="336"/>
      <c r="K1026" s="288"/>
      <c r="L1026" s="288"/>
      <c r="M1026" s="288"/>
      <c r="N1026" s="298"/>
      <c r="O1026" s="288"/>
      <c r="P1026" s="298"/>
      <c r="R1026" s="337"/>
      <c r="S1026" s="298"/>
      <c r="T1026" s="298"/>
      <c r="U1026" s="298"/>
      <c r="V1026" s="298"/>
      <c r="W1026" s="298"/>
      <c r="Z1026" s="288"/>
    </row>
    <row r="1027" spans="4:26" x14ac:dyDescent="0.2">
      <c r="D1027" s="288"/>
      <c r="E1027" s="297"/>
      <c r="H1027" s="288"/>
      <c r="I1027" s="288"/>
      <c r="J1027" s="336"/>
      <c r="K1027" s="288"/>
      <c r="L1027" s="288"/>
      <c r="M1027" s="288"/>
      <c r="N1027" s="298"/>
      <c r="O1027" s="288"/>
      <c r="P1027" s="298"/>
      <c r="R1027" s="337"/>
      <c r="S1027" s="298"/>
      <c r="T1027" s="298"/>
      <c r="U1027" s="298"/>
      <c r="V1027" s="298"/>
      <c r="W1027" s="298"/>
      <c r="Z1027" s="288"/>
    </row>
    <row r="1028" spans="4:26" x14ac:dyDescent="0.2">
      <c r="D1028" s="288"/>
      <c r="E1028" s="297"/>
      <c r="H1028" s="288"/>
      <c r="I1028" s="288"/>
      <c r="J1028" s="336"/>
      <c r="K1028" s="288"/>
      <c r="L1028" s="288"/>
      <c r="M1028" s="288"/>
      <c r="N1028" s="298"/>
      <c r="O1028" s="288"/>
      <c r="P1028" s="298"/>
      <c r="R1028" s="337"/>
      <c r="S1028" s="298"/>
      <c r="T1028" s="298"/>
      <c r="U1028" s="298"/>
      <c r="V1028" s="298"/>
      <c r="W1028" s="298"/>
      <c r="Z1028" s="288"/>
    </row>
    <row r="1029" spans="4:26" x14ac:dyDescent="0.2">
      <c r="D1029" s="288"/>
      <c r="E1029" s="297"/>
      <c r="H1029" s="288"/>
      <c r="I1029" s="288"/>
      <c r="J1029" s="336"/>
      <c r="K1029" s="288"/>
      <c r="L1029" s="288"/>
      <c r="M1029" s="288"/>
      <c r="N1029" s="298"/>
      <c r="O1029" s="288"/>
      <c r="P1029" s="298"/>
      <c r="R1029" s="337"/>
      <c r="S1029" s="298"/>
      <c r="T1029" s="298"/>
      <c r="U1029" s="298"/>
      <c r="V1029" s="298"/>
      <c r="W1029" s="298"/>
      <c r="Z1029" s="288"/>
    </row>
    <row r="1030" spans="4:26" x14ac:dyDescent="0.2">
      <c r="D1030" s="288"/>
      <c r="E1030" s="297"/>
      <c r="H1030" s="288"/>
      <c r="I1030" s="288"/>
      <c r="J1030" s="336"/>
      <c r="K1030" s="288"/>
      <c r="L1030" s="288"/>
      <c r="M1030" s="288"/>
      <c r="N1030" s="298"/>
      <c r="O1030" s="288"/>
      <c r="P1030" s="298"/>
      <c r="R1030" s="337"/>
      <c r="S1030" s="298"/>
      <c r="T1030" s="298"/>
      <c r="U1030" s="298"/>
      <c r="V1030" s="298"/>
      <c r="W1030" s="298"/>
      <c r="Z1030" s="288"/>
    </row>
    <row r="1031" spans="4:26" x14ac:dyDescent="0.2">
      <c r="D1031" s="288"/>
      <c r="E1031" s="297"/>
      <c r="H1031" s="288"/>
      <c r="I1031" s="288"/>
      <c r="J1031" s="336"/>
      <c r="K1031" s="288"/>
      <c r="L1031" s="288"/>
      <c r="M1031" s="288"/>
      <c r="N1031" s="298"/>
      <c r="O1031" s="288"/>
      <c r="P1031" s="298"/>
      <c r="R1031" s="337"/>
      <c r="S1031" s="298"/>
      <c r="T1031" s="298"/>
      <c r="U1031" s="298"/>
      <c r="V1031" s="298"/>
      <c r="W1031" s="298"/>
      <c r="Z1031" s="288"/>
    </row>
    <row r="1032" spans="4:26" x14ac:dyDescent="0.2">
      <c r="D1032" s="288"/>
      <c r="E1032" s="297"/>
      <c r="H1032" s="288"/>
      <c r="I1032" s="288"/>
      <c r="J1032" s="336"/>
      <c r="K1032" s="288"/>
      <c r="L1032" s="288"/>
      <c r="M1032" s="288"/>
      <c r="N1032" s="298"/>
      <c r="O1032" s="288"/>
      <c r="P1032" s="298"/>
      <c r="R1032" s="337"/>
      <c r="S1032" s="298"/>
      <c r="T1032" s="298"/>
      <c r="U1032" s="298"/>
      <c r="V1032" s="298"/>
      <c r="W1032" s="298"/>
      <c r="Z1032" s="288"/>
    </row>
    <row r="1033" spans="4:26" x14ac:dyDescent="0.2">
      <c r="D1033" s="288"/>
      <c r="E1033" s="297"/>
      <c r="H1033" s="288"/>
      <c r="I1033" s="288"/>
      <c r="J1033" s="336"/>
      <c r="K1033" s="288"/>
      <c r="L1033" s="288"/>
      <c r="M1033" s="288"/>
      <c r="N1033" s="298"/>
      <c r="O1033" s="288"/>
      <c r="P1033" s="298"/>
      <c r="R1033" s="337"/>
      <c r="S1033" s="298"/>
      <c r="T1033" s="298"/>
      <c r="U1033" s="298"/>
      <c r="V1033" s="298"/>
      <c r="W1033" s="298"/>
      <c r="Z1033" s="288"/>
    </row>
    <row r="1034" spans="4:26" x14ac:dyDescent="0.2">
      <c r="D1034" s="288"/>
      <c r="E1034" s="297"/>
      <c r="H1034" s="288"/>
      <c r="I1034" s="288"/>
      <c r="J1034" s="336"/>
      <c r="K1034" s="288"/>
      <c r="L1034" s="288"/>
      <c r="M1034" s="288"/>
      <c r="N1034" s="298"/>
      <c r="O1034" s="288"/>
      <c r="P1034" s="298"/>
      <c r="R1034" s="337"/>
      <c r="S1034" s="298"/>
      <c r="T1034" s="298"/>
      <c r="U1034" s="298"/>
      <c r="V1034" s="298"/>
      <c r="W1034" s="298"/>
      <c r="Z1034" s="288"/>
    </row>
    <row r="1035" spans="4:26" x14ac:dyDescent="0.2">
      <c r="D1035" s="288"/>
      <c r="E1035" s="297"/>
      <c r="H1035" s="288"/>
      <c r="I1035" s="288"/>
      <c r="J1035" s="336"/>
      <c r="K1035" s="288"/>
      <c r="L1035" s="288"/>
      <c r="M1035" s="288"/>
      <c r="N1035" s="298"/>
      <c r="O1035" s="288"/>
      <c r="P1035" s="298"/>
      <c r="R1035" s="337"/>
      <c r="S1035" s="298"/>
      <c r="T1035" s="298"/>
      <c r="U1035" s="298"/>
      <c r="V1035" s="298"/>
      <c r="W1035" s="298"/>
      <c r="Z1035" s="288"/>
    </row>
    <row r="1036" spans="4:26" x14ac:dyDescent="0.2">
      <c r="D1036" s="288"/>
      <c r="E1036" s="297"/>
      <c r="H1036" s="288"/>
      <c r="I1036" s="288"/>
      <c r="J1036" s="336"/>
      <c r="K1036" s="288"/>
      <c r="L1036" s="288"/>
      <c r="M1036" s="288"/>
      <c r="N1036" s="298"/>
      <c r="O1036" s="288"/>
      <c r="P1036" s="298"/>
      <c r="R1036" s="337"/>
      <c r="S1036" s="298"/>
      <c r="T1036" s="298"/>
      <c r="U1036" s="298"/>
      <c r="V1036" s="298"/>
      <c r="W1036" s="298"/>
      <c r="Z1036" s="288"/>
    </row>
    <row r="1037" spans="4:26" x14ac:dyDescent="0.2">
      <c r="D1037" s="288"/>
      <c r="E1037" s="297"/>
      <c r="H1037" s="288"/>
      <c r="I1037" s="288"/>
      <c r="J1037" s="336"/>
      <c r="K1037" s="288"/>
      <c r="L1037" s="288"/>
      <c r="M1037" s="288"/>
      <c r="N1037" s="298"/>
      <c r="O1037" s="288"/>
      <c r="P1037" s="298"/>
      <c r="R1037" s="337"/>
      <c r="S1037" s="298"/>
      <c r="T1037" s="298"/>
      <c r="U1037" s="298"/>
      <c r="V1037" s="298"/>
      <c r="W1037" s="298"/>
      <c r="Z1037" s="288"/>
    </row>
    <row r="1038" spans="4:26" x14ac:dyDescent="0.2">
      <c r="D1038" s="288"/>
      <c r="E1038" s="297"/>
      <c r="H1038" s="288"/>
      <c r="I1038" s="288"/>
      <c r="J1038" s="336"/>
      <c r="K1038" s="288"/>
      <c r="L1038" s="288"/>
      <c r="M1038" s="288"/>
      <c r="N1038" s="298"/>
      <c r="O1038" s="288"/>
      <c r="P1038" s="298"/>
      <c r="R1038" s="337"/>
      <c r="S1038" s="298"/>
      <c r="T1038" s="298"/>
      <c r="U1038" s="298"/>
      <c r="V1038" s="298"/>
      <c r="W1038" s="298"/>
      <c r="Z1038" s="288"/>
    </row>
    <row r="1039" spans="4:26" x14ac:dyDescent="0.2">
      <c r="D1039" s="288"/>
      <c r="E1039" s="297"/>
      <c r="H1039" s="288"/>
      <c r="I1039" s="288"/>
      <c r="J1039" s="336"/>
      <c r="K1039" s="288"/>
      <c r="L1039" s="288"/>
      <c r="M1039" s="288"/>
      <c r="N1039" s="298"/>
      <c r="O1039" s="288"/>
      <c r="P1039" s="298"/>
      <c r="R1039" s="337"/>
      <c r="S1039" s="298"/>
      <c r="T1039" s="298"/>
      <c r="U1039" s="298"/>
      <c r="V1039" s="298"/>
      <c r="W1039" s="298"/>
      <c r="Z1039" s="288"/>
    </row>
    <row r="1040" spans="4:26" x14ac:dyDescent="0.2">
      <c r="D1040" s="288"/>
      <c r="E1040" s="297"/>
      <c r="H1040" s="288"/>
      <c r="I1040" s="288"/>
      <c r="J1040" s="336"/>
      <c r="K1040" s="288"/>
      <c r="L1040" s="288"/>
      <c r="M1040" s="288"/>
      <c r="N1040" s="298"/>
      <c r="O1040" s="288"/>
      <c r="P1040" s="298"/>
      <c r="R1040" s="337"/>
      <c r="S1040" s="298"/>
      <c r="T1040" s="298"/>
      <c r="U1040" s="298"/>
      <c r="V1040" s="298"/>
      <c r="W1040" s="298"/>
      <c r="Z1040" s="288"/>
    </row>
    <row r="1041" spans="4:26" x14ac:dyDescent="0.2">
      <c r="D1041" s="288"/>
      <c r="E1041" s="297"/>
      <c r="H1041" s="288"/>
      <c r="I1041" s="288"/>
      <c r="J1041" s="336"/>
      <c r="K1041" s="288"/>
      <c r="L1041" s="288"/>
      <c r="M1041" s="288"/>
      <c r="N1041" s="298"/>
      <c r="O1041" s="288"/>
      <c r="P1041" s="298"/>
      <c r="R1041" s="337"/>
      <c r="S1041" s="298"/>
      <c r="T1041" s="298"/>
      <c r="U1041" s="298"/>
      <c r="V1041" s="298"/>
      <c r="W1041" s="298"/>
      <c r="Z1041" s="288"/>
    </row>
    <row r="1042" spans="4:26" x14ac:dyDescent="0.2">
      <c r="D1042" s="288"/>
      <c r="E1042" s="297"/>
      <c r="H1042" s="288"/>
      <c r="I1042" s="288"/>
      <c r="J1042" s="336"/>
      <c r="K1042" s="288"/>
      <c r="L1042" s="288"/>
      <c r="M1042" s="288"/>
      <c r="N1042" s="298"/>
      <c r="O1042" s="288"/>
      <c r="P1042" s="298"/>
      <c r="R1042" s="337"/>
      <c r="S1042" s="298"/>
      <c r="T1042" s="298"/>
      <c r="U1042" s="298"/>
      <c r="V1042" s="298"/>
      <c r="W1042" s="298"/>
      <c r="Z1042" s="288"/>
    </row>
    <row r="1043" spans="4:26" x14ac:dyDescent="0.2">
      <c r="D1043" s="288"/>
      <c r="E1043" s="297"/>
      <c r="H1043" s="288"/>
      <c r="I1043" s="288"/>
      <c r="J1043" s="336"/>
      <c r="K1043" s="288"/>
      <c r="L1043" s="288"/>
      <c r="M1043" s="288"/>
      <c r="N1043" s="298"/>
      <c r="O1043" s="288"/>
      <c r="P1043" s="298"/>
      <c r="R1043" s="337"/>
      <c r="S1043" s="298"/>
      <c r="T1043" s="298"/>
      <c r="U1043" s="298"/>
      <c r="V1043" s="298"/>
      <c r="W1043" s="298"/>
      <c r="Z1043" s="288"/>
    </row>
    <row r="1044" spans="4:26" x14ac:dyDescent="0.2">
      <c r="D1044" s="288"/>
      <c r="E1044" s="297"/>
      <c r="H1044" s="288"/>
      <c r="I1044" s="288"/>
      <c r="J1044" s="336"/>
      <c r="K1044" s="288"/>
      <c r="L1044" s="288"/>
      <c r="M1044" s="288"/>
      <c r="N1044" s="298"/>
      <c r="O1044" s="288"/>
      <c r="P1044" s="298"/>
      <c r="R1044" s="337"/>
      <c r="S1044" s="298"/>
      <c r="T1044" s="298"/>
      <c r="U1044" s="298"/>
      <c r="V1044" s="298"/>
      <c r="W1044" s="298"/>
      <c r="Z1044" s="288"/>
    </row>
    <row r="1045" spans="4:26" x14ac:dyDescent="0.2">
      <c r="D1045" s="288"/>
      <c r="E1045" s="297"/>
      <c r="H1045" s="288"/>
      <c r="I1045" s="288"/>
      <c r="J1045" s="336"/>
      <c r="K1045" s="288"/>
      <c r="L1045" s="288"/>
      <c r="M1045" s="288"/>
      <c r="N1045" s="298"/>
      <c r="O1045" s="288"/>
      <c r="P1045" s="298"/>
      <c r="R1045" s="337"/>
      <c r="S1045" s="298"/>
      <c r="T1045" s="298"/>
      <c r="U1045" s="298"/>
      <c r="V1045" s="298"/>
      <c r="W1045" s="298"/>
      <c r="Z1045" s="288"/>
    </row>
    <row r="1046" spans="4:26" x14ac:dyDescent="0.2">
      <c r="D1046" s="288"/>
      <c r="E1046" s="297"/>
      <c r="H1046" s="288"/>
      <c r="I1046" s="288"/>
      <c r="J1046" s="336"/>
      <c r="K1046" s="288"/>
      <c r="L1046" s="288"/>
      <c r="M1046" s="288"/>
      <c r="N1046" s="298"/>
      <c r="O1046" s="288"/>
      <c r="P1046" s="298"/>
      <c r="R1046" s="337"/>
      <c r="S1046" s="298"/>
      <c r="T1046" s="298"/>
      <c r="U1046" s="298"/>
      <c r="V1046" s="298"/>
      <c r="W1046" s="298"/>
      <c r="Z1046" s="288"/>
    </row>
    <row r="1047" spans="4:26" x14ac:dyDescent="0.2">
      <c r="D1047" s="288"/>
      <c r="E1047" s="297"/>
      <c r="H1047" s="288"/>
      <c r="I1047" s="288"/>
      <c r="J1047" s="336"/>
      <c r="K1047" s="288"/>
      <c r="L1047" s="288"/>
      <c r="M1047" s="288"/>
      <c r="N1047" s="298"/>
      <c r="O1047" s="288"/>
      <c r="P1047" s="298"/>
      <c r="R1047" s="337"/>
      <c r="S1047" s="298"/>
      <c r="T1047" s="298"/>
      <c r="U1047" s="298"/>
      <c r="V1047" s="298"/>
      <c r="W1047" s="298"/>
      <c r="Z1047" s="288"/>
    </row>
    <row r="1048" spans="4:26" x14ac:dyDescent="0.2">
      <c r="D1048" s="288"/>
      <c r="E1048" s="297"/>
      <c r="H1048" s="288"/>
      <c r="I1048" s="288"/>
      <c r="J1048" s="336"/>
      <c r="K1048" s="288"/>
      <c r="L1048" s="288"/>
      <c r="M1048" s="288"/>
      <c r="N1048" s="298"/>
      <c r="O1048" s="288"/>
      <c r="P1048" s="298"/>
      <c r="R1048" s="337"/>
      <c r="S1048" s="298"/>
      <c r="T1048" s="298"/>
      <c r="U1048" s="298"/>
      <c r="V1048" s="298"/>
      <c r="W1048" s="298"/>
      <c r="Z1048" s="288"/>
    </row>
    <row r="1049" spans="4:26" x14ac:dyDescent="0.2">
      <c r="D1049" s="288"/>
      <c r="E1049" s="297"/>
      <c r="H1049" s="288"/>
      <c r="I1049" s="288"/>
      <c r="J1049" s="336"/>
      <c r="K1049" s="288"/>
      <c r="L1049" s="288"/>
      <c r="M1049" s="288"/>
      <c r="N1049" s="298"/>
      <c r="O1049" s="288"/>
      <c r="P1049" s="298"/>
      <c r="R1049" s="337"/>
      <c r="S1049" s="298"/>
      <c r="T1049" s="298"/>
      <c r="U1049" s="298"/>
      <c r="V1049" s="298"/>
      <c r="W1049" s="298"/>
      <c r="Z1049" s="288"/>
    </row>
    <row r="1050" spans="4:26" x14ac:dyDescent="0.2">
      <c r="D1050" s="288"/>
      <c r="E1050" s="297"/>
      <c r="H1050" s="288"/>
      <c r="I1050" s="288"/>
      <c r="J1050" s="336"/>
      <c r="K1050" s="288"/>
      <c r="L1050" s="288"/>
      <c r="M1050" s="288"/>
      <c r="N1050" s="298"/>
      <c r="O1050" s="288"/>
      <c r="P1050" s="298"/>
      <c r="R1050" s="337"/>
      <c r="S1050" s="298"/>
      <c r="T1050" s="298"/>
      <c r="U1050" s="298"/>
      <c r="V1050" s="298"/>
      <c r="W1050" s="298"/>
      <c r="Z1050" s="288"/>
    </row>
    <row r="1051" spans="4:26" x14ac:dyDescent="0.2">
      <c r="D1051" s="288"/>
      <c r="E1051" s="297"/>
      <c r="H1051" s="288"/>
      <c r="I1051" s="288"/>
      <c r="J1051" s="336"/>
      <c r="K1051" s="288"/>
      <c r="L1051" s="288"/>
      <c r="M1051" s="288"/>
      <c r="N1051" s="298"/>
      <c r="O1051" s="288"/>
      <c r="P1051" s="298"/>
      <c r="R1051" s="337"/>
      <c r="S1051" s="298"/>
      <c r="T1051" s="298"/>
      <c r="U1051" s="298"/>
      <c r="V1051" s="298"/>
      <c r="W1051" s="298"/>
      <c r="Z1051" s="288"/>
    </row>
    <row r="1052" spans="4:26" x14ac:dyDescent="0.2">
      <c r="D1052" s="288"/>
      <c r="E1052" s="297"/>
      <c r="H1052" s="288"/>
      <c r="I1052" s="288"/>
      <c r="J1052" s="336"/>
      <c r="K1052" s="288"/>
      <c r="L1052" s="288"/>
      <c r="M1052" s="288"/>
      <c r="N1052" s="298"/>
      <c r="O1052" s="288"/>
      <c r="P1052" s="298"/>
      <c r="R1052" s="337"/>
      <c r="S1052" s="298"/>
      <c r="T1052" s="298"/>
      <c r="U1052" s="298"/>
      <c r="V1052" s="298"/>
      <c r="W1052" s="298"/>
      <c r="Z1052" s="288"/>
    </row>
    <row r="1053" spans="4:26" x14ac:dyDescent="0.2">
      <c r="D1053" s="288"/>
      <c r="E1053" s="297"/>
      <c r="H1053" s="288"/>
      <c r="I1053" s="288"/>
      <c r="J1053" s="336"/>
      <c r="K1053" s="288"/>
      <c r="L1053" s="288"/>
      <c r="M1053" s="288"/>
      <c r="N1053" s="298"/>
      <c r="O1053" s="288"/>
      <c r="P1053" s="298"/>
      <c r="R1053" s="337"/>
      <c r="S1053" s="298"/>
      <c r="T1053" s="298"/>
      <c r="U1053" s="298"/>
      <c r="V1053" s="298"/>
      <c r="W1053" s="298"/>
      <c r="Z1053" s="288"/>
    </row>
    <row r="1054" spans="4:26" x14ac:dyDescent="0.2">
      <c r="D1054" s="288"/>
      <c r="E1054" s="297"/>
      <c r="H1054" s="288"/>
      <c r="I1054" s="288"/>
      <c r="J1054" s="336"/>
      <c r="K1054" s="288"/>
      <c r="L1054" s="288"/>
      <c r="M1054" s="288"/>
      <c r="N1054" s="298"/>
      <c r="O1054" s="288"/>
      <c r="P1054" s="298"/>
      <c r="R1054" s="337"/>
      <c r="S1054" s="298"/>
      <c r="T1054" s="298"/>
      <c r="U1054" s="298"/>
      <c r="V1054" s="298"/>
      <c r="W1054" s="298"/>
      <c r="Z1054" s="288"/>
    </row>
    <row r="1055" spans="4:26" x14ac:dyDescent="0.2">
      <c r="D1055" s="288"/>
      <c r="E1055" s="297"/>
      <c r="H1055" s="288"/>
      <c r="I1055" s="288"/>
      <c r="J1055" s="336"/>
      <c r="K1055" s="288"/>
      <c r="L1055" s="288"/>
      <c r="M1055" s="288"/>
      <c r="N1055" s="298"/>
      <c r="O1055" s="288"/>
      <c r="P1055" s="298"/>
      <c r="R1055" s="337"/>
      <c r="S1055" s="298"/>
      <c r="T1055" s="298"/>
      <c r="U1055" s="298"/>
      <c r="V1055" s="298"/>
      <c r="W1055" s="298"/>
      <c r="Z1055" s="288"/>
    </row>
    <row r="1056" spans="4:26" x14ac:dyDescent="0.2">
      <c r="D1056" s="288"/>
      <c r="E1056" s="297"/>
      <c r="H1056" s="288"/>
      <c r="I1056" s="288"/>
      <c r="J1056" s="336"/>
      <c r="K1056" s="288"/>
      <c r="L1056" s="288"/>
      <c r="M1056" s="288"/>
      <c r="N1056" s="298"/>
      <c r="O1056" s="288"/>
      <c r="P1056" s="298"/>
      <c r="R1056" s="337"/>
      <c r="S1056" s="298"/>
      <c r="T1056" s="298"/>
      <c r="U1056" s="298"/>
      <c r="V1056" s="298"/>
      <c r="W1056" s="298"/>
      <c r="Z1056" s="288"/>
    </row>
    <row r="1057" spans="4:26" x14ac:dyDescent="0.2">
      <c r="D1057" s="288"/>
      <c r="E1057" s="297"/>
      <c r="H1057" s="288"/>
      <c r="I1057" s="288"/>
      <c r="J1057" s="336"/>
      <c r="K1057" s="288"/>
      <c r="L1057" s="288"/>
      <c r="M1057" s="288"/>
      <c r="N1057" s="298"/>
      <c r="O1057" s="288"/>
      <c r="P1057" s="298"/>
      <c r="R1057" s="337"/>
      <c r="S1057" s="298"/>
      <c r="T1057" s="298"/>
      <c r="U1057" s="298"/>
      <c r="V1057" s="298"/>
      <c r="W1057" s="298"/>
      <c r="Z1057" s="288"/>
    </row>
    <row r="1058" spans="4:26" x14ac:dyDescent="0.2">
      <c r="D1058" s="288"/>
      <c r="E1058" s="297"/>
      <c r="H1058" s="288"/>
      <c r="I1058" s="288"/>
      <c r="J1058" s="336"/>
      <c r="K1058" s="288"/>
      <c r="L1058" s="288"/>
      <c r="M1058" s="288"/>
      <c r="N1058" s="298"/>
      <c r="O1058" s="288"/>
      <c r="P1058" s="298"/>
      <c r="R1058" s="337"/>
      <c r="S1058" s="298"/>
      <c r="T1058" s="298"/>
      <c r="U1058" s="298"/>
      <c r="V1058" s="298"/>
      <c r="W1058" s="298"/>
      <c r="Z1058" s="288"/>
    </row>
    <row r="1059" spans="4:26" x14ac:dyDescent="0.2">
      <c r="D1059" s="288"/>
      <c r="E1059" s="297"/>
      <c r="H1059" s="288"/>
      <c r="I1059" s="288"/>
      <c r="J1059" s="336"/>
      <c r="K1059" s="288"/>
      <c r="L1059" s="288"/>
      <c r="M1059" s="288"/>
      <c r="N1059" s="298"/>
      <c r="O1059" s="288"/>
      <c r="P1059" s="298"/>
      <c r="R1059" s="337"/>
      <c r="S1059" s="298"/>
      <c r="T1059" s="298"/>
      <c r="U1059" s="298"/>
      <c r="V1059" s="298"/>
      <c r="W1059" s="298"/>
      <c r="Z1059" s="288"/>
    </row>
    <row r="1060" spans="4:26" x14ac:dyDescent="0.2">
      <c r="D1060" s="288"/>
      <c r="E1060" s="297"/>
      <c r="H1060" s="288"/>
      <c r="I1060" s="288"/>
      <c r="J1060" s="336"/>
      <c r="K1060" s="288"/>
      <c r="L1060" s="288"/>
      <c r="M1060" s="288"/>
      <c r="N1060" s="298"/>
      <c r="O1060" s="288"/>
      <c r="P1060" s="298"/>
      <c r="R1060" s="337"/>
      <c r="S1060" s="298"/>
      <c r="T1060" s="298"/>
      <c r="U1060" s="298"/>
      <c r="V1060" s="298"/>
      <c r="W1060" s="298"/>
      <c r="Z1060" s="288"/>
    </row>
    <row r="1061" spans="4:26" x14ac:dyDescent="0.2">
      <c r="D1061" s="288"/>
      <c r="E1061" s="297"/>
      <c r="H1061" s="288"/>
      <c r="I1061" s="288"/>
      <c r="J1061" s="336"/>
      <c r="K1061" s="288"/>
      <c r="L1061" s="288"/>
      <c r="M1061" s="288"/>
      <c r="N1061" s="298"/>
      <c r="O1061" s="288"/>
      <c r="P1061" s="298"/>
      <c r="R1061" s="337"/>
      <c r="S1061" s="298"/>
      <c r="T1061" s="298"/>
      <c r="U1061" s="298"/>
      <c r="V1061" s="298"/>
      <c r="W1061" s="298"/>
      <c r="Z1061" s="288"/>
    </row>
    <row r="1062" spans="4:26" x14ac:dyDescent="0.2">
      <c r="D1062" s="288"/>
      <c r="E1062" s="297"/>
      <c r="H1062" s="288"/>
      <c r="I1062" s="288"/>
      <c r="J1062" s="336"/>
      <c r="K1062" s="288"/>
      <c r="L1062" s="288"/>
      <c r="M1062" s="288"/>
      <c r="N1062" s="298"/>
      <c r="O1062" s="288"/>
      <c r="P1062" s="298"/>
      <c r="R1062" s="337"/>
      <c r="S1062" s="298"/>
      <c r="T1062" s="298"/>
      <c r="U1062" s="298"/>
      <c r="V1062" s="298"/>
      <c r="W1062" s="298"/>
      <c r="Z1062" s="288"/>
    </row>
    <row r="1063" spans="4:26" x14ac:dyDescent="0.2">
      <c r="D1063" s="288"/>
      <c r="E1063" s="297"/>
      <c r="H1063" s="288"/>
      <c r="I1063" s="288"/>
      <c r="J1063" s="336"/>
      <c r="K1063" s="288"/>
      <c r="L1063" s="288"/>
      <c r="M1063" s="288"/>
      <c r="N1063" s="298"/>
      <c r="O1063" s="288"/>
      <c r="P1063" s="298"/>
      <c r="R1063" s="337"/>
      <c r="S1063" s="298"/>
      <c r="T1063" s="298"/>
      <c r="U1063" s="298"/>
      <c r="V1063" s="298"/>
      <c r="W1063" s="298"/>
      <c r="Z1063" s="288"/>
    </row>
    <row r="1064" spans="4:26" x14ac:dyDescent="0.2">
      <c r="D1064" s="288"/>
      <c r="E1064" s="297"/>
      <c r="H1064" s="288"/>
      <c r="I1064" s="288"/>
      <c r="J1064" s="336"/>
      <c r="K1064" s="288"/>
      <c r="L1064" s="288"/>
      <c r="M1064" s="288"/>
      <c r="N1064" s="298"/>
      <c r="O1064" s="288"/>
      <c r="P1064" s="298"/>
      <c r="R1064" s="337"/>
      <c r="S1064" s="298"/>
      <c r="T1064" s="298"/>
      <c r="U1064" s="298"/>
      <c r="V1064" s="298"/>
      <c r="W1064" s="298"/>
      <c r="Z1064" s="288"/>
    </row>
    <row r="1065" spans="4:26" x14ac:dyDescent="0.2">
      <c r="D1065" s="288"/>
      <c r="E1065" s="297"/>
      <c r="H1065" s="288"/>
      <c r="I1065" s="288"/>
      <c r="J1065" s="336"/>
      <c r="K1065" s="288"/>
      <c r="L1065" s="288"/>
      <c r="M1065" s="288"/>
      <c r="N1065" s="298"/>
      <c r="O1065" s="288"/>
      <c r="P1065" s="298"/>
      <c r="R1065" s="337"/>
      <c r="S1065" s="298"/>
      <c r="T1065" s="298"/>
      <c r="U1065" s="298"/>
      <c r="V1065" s="298"/>
      <c r="W1065" s="298"/>
      <c r="Z1065" s="288"/>
    </row>
    <row r="1066" spans="4:26" x14ac:dyDescent="0.2">
      <c r="D1066" s="288"/>
      <c r="E1066" s="297"/>
      <c r="H1066" s="288"/>
      <c r="I1066" s="288"/>
      <c r="J1066" s="336"/>
      <c r="K1066" s="288"/>
      <c r="L1066" s="288"/>
      <c r="M1066" s="288"/>
      <c r="N1066" s="298"/>
      <c r="O1066" s="288"/>
      <c r="P1066" s="298"/>
      <c r="R1066" s="337"/>
      <c r="S1066" s="298"/>
      <c r="T1066" s="298"/>
      <c r="U1066" s="298"/>
      <c r="V1066" s="298"/>
      <c r="W1066" s="298"/>
      <c r="Z1066" s="288"/>
    </row>
    <row r="1067" spans="4:26" x14ac:dyDescent="0.2">
      <c r="D1067" s="288"/>
      <c r="E1067" s="297"/>
      <c r="H1067" s="288"/>
      <c r="I1067" s="288"/>
      <c r="J1067" s="336"/>
      <c r="K1067" s="288"/>
      <c r="L1067" s="288"/>
      <c r="M1067" s="288"/>
      <c r="N1067" s="298"/>
      <c r="O1067" s="288"/>
      <c r="P1067" s="298"/>
      <c r="R1067" s="337"/>
      <c r="S1067" s="298"/>
      <c r="T1067" s="298"/>
      <c r="U1067" s="298"/>
      <c r="V1067" s="298"/>
      <c r="W1067" s="298"/>
      <c r="Z1067" s="288"/>
    </row>
    <row r="1068" spans="4:26" x14ac:dyDescent="0.2">
      <c r="D1068" s="288"/>
      <c r="E1068" s="297"/>
      <c r="H1068" s="288"/>
      <c r="I1068" s="288"/>
      <c r="J1068" s="336"/>
      <c r="K1068" s="288"/>
      <c r="L1068" s="288"/>
      <c r="M1068" s="288"/>
      <c r="N1068" s="298"/>
      <c r="O1068" s="288"/>
      <c r="P1068" s="298"/>
      <c r="R1068" s="337"/>
      <c r="S1068" s="298"/>
      <c r="T1068" s="298"/>
      <c r="U1068" s="298"/>
      <c r="V1068" s="298"/>
      <c r="W1068" s="298"/>
      <c r="Z1068" s="288"/>
    </row>
    <row r="1069" spans="4:26" x14ac:dyDescent="0.2">
      <c r="D1069" s="288"/>
      <c r="E1069" s="297"/>
      <c r="H1069" s="288"/>
      <c r="I1069" s="288"/>
      <c r="J1069" s="336"/>
      <c r="K1069" s="288"/>
      <c r="L1069" s="288"/>
      <c r="M1069" s="288"/>
      <c r="N1069" s="298"/>
      <c r="O1069" s="288"/>
      <c r="P1069" s="298"/>
      <c r="R1069" s="337"/>
      <c r="S1069" s="298"/>
      <c r="T1069" s="298"/>
      <c r="U1069" s="298"/>
      <c r="V1069" s="298"/>
      <c r="W1069" s="298"/>
      <c r="Z1069" s="288"/>
    </row>
    <row r="1070" spans="4:26" x14ac:dyDescent="0.2">
      <c r="D1070" s="288"/>
      <c r="E1070" s="297"/>
      <c r="H1070" s="288"/>
      <c r="I1070" s="288"/>
      <c r="J1070" s="336"/>
      <c r="K1070" s="288"/>
      <c r="L1070" s="288"/>
      <c r="M1070" s="288"/>
      <c r="N1070" s="298"/>
      <c r="O1070" s="288"/>
      <c r="P1070" s="298"/>
      <c r="R1070" s="337"/>
      <c r="S1070" s="298"/>
      <c r="T1070" s="298"/>
      <c r="U1070" s="298"/>
      <c r="V1070" s="298"/>
      <c r="W1070" s="298"/>
      <c r="Z1070" s="288"/>
    </row>
    <row r="1071" spans="4:26" x14ac:dyDescent="0.2">
      <c r="D1071" s="288"/>
      <c r="E1071" s="297"/>
      <c r="H1071" s="288"/>
      <c r="I1071" s="288"/>
      <c r="J1071" s="336"/>
      <c r="K1071" s="288"/>
      <c r="L1071" s="288"/>
      <c r="M1071" s="288"/>
      <c r="N1071" s="298"/>
      <c r="O1071" s="288"/>
      <c r="P1071" s="298"/>
      <c r="R1071" s="337"/>
      <c r="S1071" s="298"/>
      <c r="T1071" s="298"/>
      <c r="U1071" s="298"/>
      <c r="V1071" s="298"/>
      <c r="W1071" s="298"/>
      <c r="Z1071" s="288"/>
    </row>
    <row r="1072" spans="4:26" x14ac:dyDescent="0.2">
      <c r="D1072" s="288"/>
      <c r="E1072" s="297"/>
      <c r="H1072" s="288"/>
      <c r="I1072" s="288"/>
      <c r="J1072" s="336"/>
      <c r="K1072" s="288"/>
      <c r="L1072" s="288"/>
      <c r="M1072" s="288"/>
      <c r="N1072" s="298"/>
      <c r="O1072" s="288"/>
      <c r="P1072" s="298"/>
      <c r="R1072" s="337"/>
      <c r="S1072" s="298"/>
      <c r="T1072" s="298"/>
      <c r="U1072" s="298"/>
      <c r="V1072" s="298"/>
      <c r="W1072" s="298"/>
      <c r="Z1072" s="288"/>
    </row>
    <row r="1073" spans="4:26" x14ac:dyDescent="0.2">
      <c r="D1073" s="288"/>
      <c r="E1073" s="297"/>
      <c r="H1073" s="288"/>
      <c r="I1073" s="288"/>
      <c r="J1073" s="336"/>
      <c r="K1073" s="288"/>
      <c r="L1073" s="288"/>
      <c r="M1073" s="288"/>
      <c r="N1073" s="298"/>
      <c r="O1073" s="288"/>
      <c r="P1073" s="298"/>
      <c r="R1073" s="337"/>
      <c r="S1073" s="298"/>
      <c r="T1073" s="298"/>
      <c r="U1073" s="298"/>
      <c r="V1073" s="298"/>
      <c r="W1073" s="298"/>
      <c r="Z1073" s="288"/>
    </row>
    <row r="1074" spans="4:26" x14ac:dyDescent="0.2">
      <c r="D1074" s="288"/>
      <c r="E1074" s="297"/>
      <c r="H1074" s="288"/>
      <c r="I1074" s="288"/>
      <c r="J1074" s="336"/>
      <c r="K1074" s="288"/>
      <c r="L1074" s="288"/>
      <c r="M1074" s="288"/>
      <c r="N1074" s="298"/>
      <c r="O1074" s="288"/>
      <c r="P1074" s="298"/>
      <c r="R1074" s="337"/>
      <c r="S1074" s="298"/>
      <c r="T1074" s="298"/>
      <c r="U1074" s="298"/>
      <c r="V1074" s="298"/>
      <c r="W1074" s="298"/>
      <c r="Z1074" s="288"/>
    </row>
    <row r="1075" spans="4:26" x14ac:dyDescent="0.2">
      <c r="D1075" s="288"/>
      <c r="E1075" s="297"/>
      <c r="H1075" s="288"/>
      <c r="I1075" s="288"/>
      <c r="J1075" s="336"/>
      <c r="K1075" s="288"/>
      <c r="L1075" s="288"/>
      <c r="M1075" s="288"/>
      <c r="N1075" s="298"/>
      <c r="O1075" s="288"/>
      <c r="P1075" s="298"/>
      <c r="R1075" s="337"/>
      <c r="S1075" s="298"/>
      <c r="T1075" s="298"/>
      <c r="U1075" s="298"/>
      <c r="V1075" s="298"/>
      <c r="W1075" s="298"/>
      <c r="Z1075" s="288"/>
    </row>
    <row r="1076" spans="4:26" x14ac:dyDescent="0.2">
      <c r="D1076" s="288"/>
      <c r="E1076" s="297"/>
      <c r="H1076" s="288"/>
      <c r="I1076" s="288"/>
      <c r="J1076" s="336"/>
      <c r="K1076" s="288"/>
      <c r="L1076" s="288"/>
      <c r="M1076" s="288"/>
      <c r="N1076" s="298"/>
      <c r="O1076" s="288"/>
      <c r="P1076" s="298"/>
      <c r="R1076" s="337"/>
      <c r="S1076" s="298"/>
      <c r="T1076" s="298"/>
      <c r="U1076" s="298"/>
      <c r="V1076" s="298"/>
      <c r="W1076" s="298"/>
      <c r="Z1076" s="288"/>
    </row>
    <row r="1077" spans="4:26" x14ac:dyDescent="0.2">
      <c r="D1077" s="288"/>
      <c r="E1077" s="297"/>
      <c r="H1077" s="288"/>
      <c r="I1077" s="288"/>
      <c r="J1077" s="336"/>
      <c r="K1077" s="288"/>
      <c r="L1077" s="288"/>
      <c r="M1077" s="288"/>
      <c r="N1077" s="298"/>
      <c r="O1077" s="288"/>
      <c r="P1077" s="298"/>
      <c r="R1077" s="337"/>
      <c r="S1077" s="298"/>
      <c r="T1077" s="298"/>
      <c r="U1077" s="298"/>
      <c r="V1077" s="298"/>
      <c r="W1077" s="298"/>
      <c r="Z1077" s="288"/>
    </row>
    <row r="1078" spans="4:26" x14ac:dyDescent="0.2">
      <c r="D1078" s="288"/>
      <c r="E1078" s="297"/>
      <c r="H1078" s="288"/>
      <c r="I1078" s="288"/>
      <c r="J1078" s="336"/>
      <c r="K1078" s="288"/>
      <c r="L1078" s="288"/>
      <c r="M1078" s="288"/>
      <c r="N1078" s="298"/>
      <c r="O1078" s="288"/>
      <c r="P1078" s="298"/>
      <c r="R1078" s="337"/>
      <c r="S1078" s="298"/>
      <c r="T1078" s="298"/>
      <c r="U1078" s="298"/>
      <c r="V1078" s="298"/>
      <c r="W1078" s="298"/>
      <c r="Z1078" s="288"/>
    </row>
    <row r="1079" spans="4:26" x14ac:dyDescent="0.2">
      <c r="D1079" s="288"/>
      <c r="E1079" s="297"/>
      <c r="H1079" s="288"/>
      <c r="I1079" s="288"/>
      <c r="J1079" s="336"/>
      <c r="K1079" s="288"/>
      <c r="L1079" s="288"/>
      <c r="M1079" s="288"/>
      <c r="N1079" s="298"/>
      <c r="O1079" s="288"/>
      <c r="P1079" s="298"/>
      <c r="R1079" s="337"/>
      <c r="S1079" s="298"/>
      <c r="T1079" s="298"/>
      <c r="U1079" s="298"/>
      <c r="V1079" s="298"/>
      <c r="W1079" s="298"/>
      <c r="Z1079" s="288"/>
    </row>
    <row r="1080" spans="4:26" x14ac:dyDescent="0.2">
      <c r="D1080" s="288"/>
      <c r="E1080" s="297"/>
      <c r="H1080" s="288"/>
      <c r="I1080" s="288"/>
      <c r="J1080" s="336"/>
      <c r="K1080" s="288"/>
      <c r="L1080" s="288"/>
      <c r="M1080" s="288"/>
      <c r="N1080" s="298"/>
      <c r="O1080" s="288"/>
      <c r="P1080" s="298"/>
      <c r="R1080" s="337"/>
      <c r="S1080" s="298"/>
      <c r="T1080" s="298"/>
      <c r="U1080" s="298"/>
      <c r="V1080" s="298"/>
      <c r="W1080" s="298"/>
      <c r="Z1080" s="288"/>
    </row>
    <row r="1081" spans="4:26" x14ac:dyDescent="0.2">
      <c r="D1081" s="288"/>
      <c r="E1081" s="297"/>
      <c r="H1081" s="288"/>
      <c r="I1081" s="288"/>
      <c r="J1081" s="336"/>
      <c r="K1081" s="288"/>
      <c r="L1081" s="288"/>
      <c r="M1081" s="288"/>
      <c r="N1081" s="298"/>
      <c r="O1081" s="288"/>
      <c r="P1081" s="298"/>
      <c r="R1081" s="337"/>
      <c r="S1081" s="298"/>
      <c r="T1081" s="298"/>
      <c r="U1081" s="298"/>
      <c r="V1081" s="298"/>
      <c r="W1081" s="298"/>
      <c r="Z1081" s="288"/>
    </row>
    <row r="1082" spans="4:26" x14ac:dyDescent="0.2">
      <c r="D1082" s="288"/>
      <c r="E1082" s="297"/>
      <c r="H1082" s="288"/>
      <c r="I1082" s="288"/>
      <c r="J1082" s="336"/>
      <c r="K1082" s="288"/>
      <c r="L1082" s="288"/>
      <c r="M1082" s="288"/>
      <c r="N1082" s="298"/>
      <c r="O1082" s="288"/>
      <c r="P1082" s="298"/>
      <c r="R1082" s="337"/>
      <c r="S1082" s="298"/>
      <c r="T1082" s="298"/>
      <c r="U1082" s="298"/>
      <c r="V1082" s="298"/>
      <c r="W1082" s="298"/>
      <c r="Z1082" s="288"/>
    </row>
    <row r="1083" spans="4:26" x14ac:dyDescent="0.2">
      <c r="D1083" s="288"/>
      <c r="E1083" s="297"/>
      <c r="H1083" s="288"/>
      <c r="I1083" s="288"/>
      <c r="J1083" s="336"/>
      <c r="K1083" s="288"/>
      <c r="L1083" s="288"/>
      <c r="M1083" s="288"/>
      <c r="N1083" s="298"/>
      <c r="O1083" s="288"/>
      <c r="P1083" s="298"/>
      <c r="R1083" s="337"/>
      <c r="S1083" s="298"/>
      <c r="T1083" s="298"/>
      <c r="U1083" s="298"/>
      <c r="V1083" s="298"/>
      <c r="W1083" s="298"/>
      <c r="Z1083" s="288"/>
    </row>
    <row r="1084" spans="4:26" x14ac:dyDescent="0.2">
      <c r="D1084" s="288"/>
      <c r="E1084" s="297"/>
      <c r="H1084" s="288"/>
      <c r="I1084" s="288"/>
      <c r="J1084" s="336"/>
      <c r="K1084" s="288"/>
      <c r="L1084" s="288"/>
      <c r="M1084" s="288"/>
      <c r="N1084" s="298"/>
      <c r="O1084" s="288"/>
      <c r="P1084" s="298"/>
      <c r="R1084" s="337"/>
      <c r="S1084" s="298"/>
      <c r="T1084" s="298"/>
      <c r="U1084" s="298"/>
      <c r="V1084" s="298"/>
      <c r="W1084" s="298"/>
      <c r="Z1084" s="288"/>
    </row>
    <row r="1085" spans="4:26" x14ac:dyDescent="0.2">
      <c r="D1085" s="288"/>
      <c r="E1085" s="297"/>
      <c r="H1085" s="288"/>
      <c r="I1085" s="288"/>
      <c r="J1085" s="336"/>
      <c r="K1085" s="288"/>
      <c r="L1085" s="288"/>
      <c r="M1085" s="288"/>
      <c r="N1085" s="298"/>
      <c r="O1085" s="288"/>
      <c r="P1085" s="298"/>
      <c r="R1085" s="337"/>
      <c r="S1085" s="298"/>
      <c r="T1085" s="298"/>
      <c r="U1085" s="298"/>
      <c r="V1085" s="298"/>
      <c r="W1085" s="298"/>
      <c r="Z1085" s="288"/>
    </row>
    <row r="1086" spans="4:26" x14ac:dyDescent="0.2">
      <c r="D1086" s="288"/>
      <c r="E1086" s="297"/>
      <c r="H1086" s="288"/>
      <c r="I1086" s="288"/>
      <c r="J1086" s="336"/>
      <c r="K1086" s="288"/>
      <c r="L1086" s="288"/>
      <c r="M1086" s="288"/>
      <c r="N1086" s="298"/>
      <c r="O1086" s="288"/>
      <c r="P1086" s="298"/>
      <c r="R1086" s="337"/>
      <c r="S1086" s="298"/>
      <c r="T1086" s="298"/>
      <c r="U1086" s="298"/>
      <c r="V1086" s="298"/>
      <c r="W1086" s="298"/>
      <c r="Z1086" s="288"/>
    </row>
    <row r="1087" spans="4:26" x14ac:dyDescent="0.2">
      <c r="D1087" s="288"/>
      <c r="E1087" s="297"/>
      <c r="H1087" s="288"/>
      <c r="I1087" s="288"/>
      <c r="J1087" s="336"/>
      <c r="K1087" s="288"/>
      <c r="L1087" s="288"/>
      <c r="M1087" s="288"/>
      <c r="N1087" s="298"/>
      <c r="O1087" s="288"/>
      <c r="P1087" s="298"/>
      <c r="R1087" s="337"/>
      <c r="S1087" s="298"/>
      <c r="T1087" s="298"/>
      <c r="U1087" s="298"/>
      <c r="V1087" s="298"/>
      <c r="W1087" s="298"/>
      <c r="Z1087" s="288"/>
    </row>
    <row r="1088" spans="4:26" x14ac:dyDescent="0.2">
      <c r="D1088" s="288"/>
      <c r="E1088" s="297"/>
      <c r="H1088" s="288"/>
      <c r="I1088" s="288"/>
      <c r="J1088" s="336"/>
      <c r="K1088" s="288"/>
      <c r="L1088" s="288"/>
      <c r="M1088" s="288"/>
      <c r="N1088" s="298"/>
      <c r="O1088" s="288"/>
      <c r="P1088" s="298"/>
      <c r="R1088" s="337"/>
      <c r="S1088" s="298"/>
      <c r="T1088" s="298"/>
      <c r="U1088" s="298"/>
      <c r="V1088" s="298"/>
      <c r="W1088" s="298"/>
      <c r="Z1088" s="288"/>
    </row>
    <row r="1089" spans="4:26" x14ac:dyDescent="0.2">
      <c r="D1089" s="288"/>
      <c r="E1089" s="297"/>
      <c r="H1089" s="288"/>
      <c r="I1089" s="288"/>
      <c r="J1089" s="336"/>
      <c r="K1089" s="288"/>
      <c r="L1089" s="288"/>
      <c r="M1089" s="288"/>
      <c r="N1089" s="298"/>
      <c r="O1089" s="288"/>
      <c r="P1089" s="298"/>
      <c r="R1089" s="337"/>
      <c r="S1089" s="298"/>
      <c r="T1089" s="298"/>
      <c r="U1089" s="298"/>
      <c r="V1089" s="298"/>
      <c r="W1089" s="298"/>
      <c r="Z1089" s="288"/>
    </row>
    <row r="1090" spans="4:26" x14ac:dyDescent="0.2">
      <c r="D1090" s="288"/>
      <c r="E1090" s="297"/>
      <c r="H1090" s="288"/>
      <c r="I1090" s="288"/>
      <c r="J1090" s="336"/>
      <c r="K1090" s="288"/>
      <c r="L1090" s="288"/>
      <c r="M1090" s="288"/>
      <c r="N1090" s="298"/>
      <c r="O1090" s="288"/>
      <c r="P1090" s="298"/>
      <c r="R1090" s="337"/>
      <c r="S1090" s="298"/>
      <c r="T1090" s="298"/>
      <c r="U1090" s="298"/>
      <c r="V1090" s="298"/>
      <c r="W1090" s="298"/>
      <c r="Z1090" s="288"/>
    </row>
    <row r="1091" spans="4:26" x14ac:dyDescent="0.2">
      <c r="D1091" s="288"/>
      <c r="E1091" s="297"/>
      <c r="H1091" s="288"/>
      <c r="I1091" s="288"/>
      <c r="J1091" s="336"/>
      <c r="K1091" s="288"/>
      <c r="L1091" s="288"/>
      <c r="M1091" s="288"/>
      <c r="N1091" s="298"/>
      <c r="O1091" s="288"/>
      <c r="P1091" s="298"/>
      <c r="R1091" s="337"/>
      <c r="S1091" s="298"/>
      <c r="T1091" s="298"/>
      <c r="U1091" s="298"/>
      <c r="V1091" s="298"/>
      <c r="W1091" s="298"/>
      <c r="Z1091" s="288"/>
    </row>
    <row r="1092" spans="4:26" x14ac:dyDescent="0.2">
      <c r="D1092" s="288"/>
      <c r="E1092" s="297"/>
      <c r="H1092" s="288"/>
      <c r="I1092" s="288"/>
      <c r="J1092" s="336"/>
      <c r="K1092" s="288"/>
      <c r="L1092" s="288"/>
      <c r="M1092" s="288"/>
      <c r="N1092" s="298"/>
      <c r="O1092" s="288"/>
      <c r="P1092" s="298"/>
      <c r="R1092" s="337"/>
      <c r="S1092" s="298"/>
      <c r="T1092" s="298"/>
      <c r="U1092" s="298"/>
      <c r="V1092" s="298"/>
      <c r="W1092" s="298"/>
      <c r="Z1092" s="288"/>
    </row>
    <row r="1093" spans="4:26" x14ac:dyDescent="0.2">
      <c r="D1093" s="288"/>
      <c r="E1093" s="297"/>
      <c r="H1093" s="288"/>
      <c r="I1093" s="288"/>
      <c r="J1093" s="336"/>
      <c r="K1093" s="288"/>
      <c r="L1093" s="288"/>
      <c r="M1093" s="288"/>
      <c r="N1093" s="298"/>
      <c r="O1093" s="288"/>
      <c r="P1093" s="298"/>
      <c r="R1093" s="337"/>
      <c r="S1093" s="298"/>
      <c r="T1093" s="298"/>
      <c r="U1093" s="298"/>
      <c r="V1093" s="298"/>
      <c r="W1093" s="298"/>
      <c r="Z1093" s="288"/>
    </row>
    <row r="1094" spans="4:26" x14ac:dyDescent="0.2">
      <c r="D1094" s="288"/>
      <c r="E1094" s="297"/>
      <c r="H1094" s="288"/>
      <c r="I1094" s="288"/>
      <c r="J1094" s="336"/>
      <c r="K1094" s="288"/>
      <c r="L1094" s="288"/>
      <c r="M1094" s="288"/>
      <c r="N1094" s="298"/>
      <c r="O1094" s="288"/>
      <c r="P1094" s="298"/>
      <c r="R1094" s="337"/>
      <c r="S1094" s="298"/>
      <c r="T1094" s="298"/>
      <c r="U1094" s="298"/>
      <c r="V1094" s="298"/>
      <c r="W1094" s="298"/>
      <c r="Z1094" s="288"/>
    </row>
    <row r="1095" spans="4:26" x14ac:dyDescent="0.2">
      <c r="D1095" s="288"/>
      <c r="E1095" s="297"/>
      <c r="H1095" s="288"/>
      <c r="I1095" s="288"/>
      <c r="J1095" s="336"/>
      <c r="K1095" s="288"/>
      <c r="L1095" s="288"/>
      <c r="M1095" s="288"/>
      <c r="N1095" s="298"/>
      <c r="O1095" s="288"/>
      <c r="P1095" s="298"/>
      <c r="R1095" s="337"/>
      <c r="S1095" s="298"/>
      <c r="T1095" s="298"/>
      <c r="U1095" s="298"/>
      <c r="V1095" s="298"/>
      <c r="W1095" s="298"/>
      <c r="Z1095" s="288"/>
    </row>
    <row r="1096" spans="4:26" x14ac:dyDescent="0.2">
      <c r="D1096" s="288"/>
      <c r="E1096" s="297"/>
      <c r="H1096" s="288"/>
      <c r="I1096" s="288"/>
      <c r="J1096" s="336"/>
      <c r="K1096" s="288"/>
      <c r="L1096" s="288"/>
      <c r="M1096" s="288"/>
      <c r="N1096" s="298"/>
      <c r="O1096" s="288"/>
      <c r="P1096" s="298"/>
      <c r="R1096" s="337"/>
      <c r="S1096" s="298"/>
      <c r="T1096" s="298"/>
      <c r="U1096" s="298"/>
      <c r="V1096" s="298"/>
      <c r="W1096" s="298"/>
      <c r="Z1096" s="288"/>
    </row>
    <row r="1097" spans="4:26" x14ac:dyDescent="0.2">
      <c r="D1097" s="288"/>
      <c r="E1097" s="297"/>
      <c r="H1097" s="288"/>
      <c r="I1097" s="288"/>
      <c r="J1097" s="336"/>
      <c r="K1097" s="288"/>
      <c r="L1097" s="288"/>
      <c r="M1097" s="288"/>
      <c r="N1097" s="298"/>
      <c r="O1097" s="288"/>
      <c r="P1097" s="298"/>
      <c r="R1097" s="337"/>
      <c r="S1097" s="298"/>
      <c r="T1097" s="298"/>
      <c r="U1097" s="298"/>
      <c r="V1097" s="298"/>
      <c r="W1097" s="298"/>
      <c r="Z1097" s="288"/>
    </row>
    <row r="1098" spans="4:26" x14ac:dyDescent="0.2">
      <c r="D1098" s="288"/>
      <c r="E1098" s="297"/>
      <c r="H1098" s="288"/>
      <c r="I1098" s="288"/>
      <c r="J1098" s="336"/>
      <c r="K1098" s="288"/>
      <c r="L1098" s="288"/>
      <c r="M1098" s="288"/>
      <c r="N1098" s="298"/>
      <c r="O1098" s="288"/>
      <c r="P1098" s="298"/>
      <c r="R1098" s="337"/>
      <c r="S1098" s="298"/>
      <c r="T1098" s="298"/>
      <c r="U1098" s="298"/>
      <c r="V1098" s="298"/>
      <c r="W1098" s="298"/>
      <c r="Z1098" s="288"/>
    </row>
    <row r="1099" spans="4:26" x14ac:dyDescent="0.2">
      <c r="D1099" s="288"/>
      <c r="E1099" s="297"/>
      <c r="H1099" s="288"/>
      <c r="I1099" s="288"/>
      <c r="J1099" s="336"/>
      <c r="K1099" s="288"/>
      <c r="L1099" s="288"/>
      <c r="M1099" s="288"/>
      <c r="N1099" s="298"/>
      <c r="O1099" s="288"/>
      <c r="P1099" s="298"/>
      <c r="R1099" s="337"/>
      <c r="S1099" s="298"/>
      <c r="T1099" s="298"/>
      <c r="U1099" s="298"/>
      <c r="V1099" s="298"/>
      <c r="W1099" s="298"/>
      <c r="Z1099" s="288"/>
    </row>
    <row r="1100" spans="4:26" x14ac:dyDescent="0.2">
      <c r="D1100" s="288"/>
      <c r="E1100" s="297"/>
      <c r="H1100" s="288"/>
      <c r="I1100" s="288"/>
      <c r="J1100" s="336"/>
      <c r="K1100" s="288"/>
      <c r="L1100" s="288"/>
      <c r="M1100" s="288"/>
      <c r="N1100" s="298"/>
      <c r="O1100" s="288"/>
      <c r="P1100" s="298"/>
      <c r="R1100" s="337"/>
      <c r="S1100" s="298"/>
      <c r="T1100" s="298"/>
      <c r="U1100" s="298"/>
      <c r="V1100" s="298"/>
      <c r="W1100" s="298"/>
      <c r="Z1100" s="288"/>
    </row>
    <row r="1101" spans="4:26" x14ac:dyDescent="0.2">
      <c r="D1101" s="288"/>
      <c r="E1101" s="297"/>
      <c r="H1101" s="288"/>
      <c r="I1101" s="288"/>
      <c r="J1101" s="336"/>
      <c r="K1101" s="288"/>
      <c r="L1101" s="288"/>
      <c r="M1101" s="288"/>
      <c r="N1101" s="298"/>
      <c r="O1101" s="288"/>
      <c r="P1101" s="298"/>
      <c r="R1101" s="337"/>
      <c r="S1101" s="298"/>
      <c r="T1101" s="298"/>
      <c r="U1101" s="298"/>
      <c r="V1101" s="298"/>
      <c r="W1101" s="298"/>
      <c r="Z1101" s="288"/>
    </row>
    <row r="1102" spans="4:26" x14ac:dyDescent="0.2">
      <c r="D1102" s="288"/>
      <c r="E1102" s="297"/>
      <c r="H1102" s="288"/>
      <c r="I1102" s="288"/>
      <c r="J1102" s="336"/>
      <c r="K1102" s="288"/>
      <c r="L1102" s="288"/>
      <c r="M1102" s="288"/>
      <c r="N1102" s="298"/>
      <c r="O1102" s="288"/>
      <c r="P1102" s="298"/>
      <c r="R1102" s="337"/>
      <c r="S1102" s="298"/>
      <c r="T1102" s="298"/>
      <c r="U1102" s="298"/>
      <c r="V1102" s="298"/>
      <c r="W1102" s="298"/>
      <c r="Z1102" s="288"/>
    </row>
    <row r="1103" spans="4:26" x14ac:dyDescent="0.2">
      <c r="D1103" s="288"/>
      <c r="E1103" s="297"/>
      <c r="H1103" s="288"/>
      <c r="I1103" s="288"/>
      <c r="J1103" s="336"/>
      <c r="K1103" s="288"/>
      <c r="L1103" s="288"/>
      <c r="M1103" s="288"/>
      <c r="N1103" s="298"/>
      <c r="O1103" s="288"/>
      <c r="P1103" s="298"/>
      <c r="R1103" s="337"/>
      <c r="S1103" s="298"/>
      <c r="T1103" s="298"/>
      <c r="U1103" s="298"/>
      <c r="V1103" s="298"/>
      <c r="W1103" s="298"/>
      <c r="Z1103" s="288"/>
    </row>
    <row r="1104" spans="4:26" x14ac:dyDescent="0.2">
      <c r="D1104" s="288"/>
      <c r="E1104" s="297"/>
      <c r="H1104" s="288"/>
      <c r="I1104" s="288"/>
      <c r="J1104" s="336"/>
      <c r="K1104" s="288"/>
      <c r="L1104" s="288"/>
      <c r="M1104" s="288"/>
      <c r="N1104" s="298"/>
      <c r="O1104" s="288"/>
      <c r="P1104" s="298"/>
      <c r="R1104" s="337"/>
      <c r="S1104" s="298"/>
      <c r="T1104" s="298"/>
      <c r="U1104" s="298"/>
      <c r="V1104" s="298"/>
      <c r="W1104" s="298"/>
      <c r="Z1104" s="288"/>
    </row>
    <row r="1105" spans="4:26" x14ac:dyDescent="0.2">
      <c r="D1105" s="288"/>
      <c r="E1105" s="297"/>
      <c r="H1105" s="288"/>
      <c r="I1105" s="288"/>
      <c r="J1105" s="336"/>
      <c r="K1105" s="288"/>
      <c r="L1105" s="288"/>
      <c r="M1105" s="288"/>
      <c r="N1105" s="298"/>
      <c r="O1105" s="288"/>
      <c r="P1105" s="298"/>
      <c r="R1105" s="337"/>
      <c r="S1105" s="298"/>
      <c r="T1105" s="298"/>
      <c r="U1105" s="298"/>
      <c r="V1105" s="298"/>
      <c r="W1105" s="298"/>
      <c r="Z1105" s="288"/>
    </row>
    <row r="1106" spans="4:26" x14ac:dyDescent="0.2">
      <c r="D1106" s="288"/>
      <c r="E1106" s="297"/>
      <c r="H1106" s="288"/>
      <c r="I1106" s="288"/>
      <c r="J1106" s="336"/>
      <c r="K1106" s="288"/>
      <c r="L1106" s="288"/>
      <c r="M1106" s="288"/>
      <c r="N1106" s="298"/>
      <c r="O1106" s="288"/>
      <c r="P1106" s="298"/>
      <c r="R1106" s="337"/>
      <c r="S1106" s="298"/>
      <c r="T1106" s="298"/>
      <c r="U1106" s="298"/>
      <c r="V1106" s="298"/>
      <c r="W1106" s="298"/>
      <c r="Z1106" s="288"/>
    </row>
    <row r="1107" spans="4:26" x14ac:dyDescent="0.2">
      <c r="D1107" s="288"/>
      <c r="E1107" s="297"/>
      <c r="H1107" s="288"/>
      <c r="I1107" s="288"/>
      <c r="J1107" s="336"/>
      <c r="K1107" s="288"/>
      <c r="L1107" s="288"/>
      <c r="M1107" s="288"/>
      <c r="N1107" s="298"/>
      <c r="O1107" s="288"/>
      <c r="P1107" s="298"/>
      <c r="R1107" s="337"/>
      <c r="S1107" s="298"/>
      <c r="T1107" s="298"/>
      <c r="U1107" s="298"/>
      <c r="V1107" s="298"/>
      <c r="W1107" s="298"/>
      <c r="Z1107" s="288"/>
    </row>
    <row r="1108" spans="4:26" x14ac:dyDescent="0.2">
      <c r="D1108" s="288"/>
      <c r="E1108" s="297"/>
      <c r="H1108" s="288"/>
      <c r="I1108" s="288"/>
      <c r="J1108" s="336"/>
      <c r="K1108" s="288"/>
      <c r="L1108" s="288"/>
      <c r="M1108" s="288"/>
      <c r="N1108" s="298"/>
      <c r="O1108" s="288"/>
      <c r="P1108" s="298"/>
      <c r="R1108" s="337"/>
      <c r="S1108" s="298"/>
      <c r="T1108" s="298"/>
      <c r="U1108" s="298"/>
      <c r="V1108" s="298"/>
      <c r="W1108" s="298"/>
      <c r="Z1108" s="288"/>
    </row>
    <row r="1109" spans="4:26" x14ac:dyDescent="0.2">
      <c r="D1109" s="288"/>
      <c r="E1109" s="297"/>
      <c r="H1109" s="288"/>
      <c r="I1109" s="288"/>
      <c r="J1109" s="336"/>
      <c r="K1109" s="288"/>
      <c r="L1109" s="288"/>
      <c r="M1109" s="288"/>
      <c r="N1109" s="298"/>
      <c r="O1109" s="288"/>
      <c r="P1109" s="298"/>
      <c r="R1109" s="337"/>
      <c r="S1109" s="298"/>
      <c r="T1109" s="298"/>
      <c r="U1109" s="298"/>
      <c r="V1109" s="298"/>
      <c r="W1109" s="298"/>
      <c r="Z1109" s="288"/>
    </row>
    <row r="1110" spans="4:26" x14ac:dyDescent="0.2">
      <c r="D1110" s="288"/>
      <c r="E1110" s="297"/>
      <c r="H1110" s="288"/>
      <c r="I1110" s="288"/>
      <c r="J1110" s="336"/>
      <c r="K1110" s="288"/>
      <c r="L1110" s="288"/>
      <c r="M1110" s="288"/>
      <c r="N1110" s="298"/>
      <c r="O1110" s="288"/>
      <c r="P1110" s="298"/>
      <c r="R1110" s="337"/>
      <c r="S1110" s="298"/>
      <c r="T1110" s="298"/>
      <c r="U1110" s="298"/>
      <c r="V1110" s="298"/>
      <c r="W1110" s="298"/>
      <c r="Z1110" s="288"/>
    </row>
    <row r="1111" spans="4:26" x14ac:dyDescent="0.2">
      <c r="D1111" s="288"/>
      <c r="E1111" s="297"/>
      <c r="H1111" s="288"/>
      <c r="I1111" s="288"/>
      <c r="J1111" s="336"/>
      <c r="K1111" s="288"/>
      <c r="L1111" s="288"/>
      <c r="M1111" s="288"/>
      <c r="N1111" s="298"/>
      <c r="O1111" s="288"/>
      <c r="P1111" s="298"/>
      <c r="R1111" s="337"/>
      <c r="S1111" s="298"/>
      <c r="T1111" s="298"/>
      <c r="U1111" s="298"/>
      <c r="V1111" s="298"/>
      <c r="W1111" s="298"/>
      <c r="Z1111" s="288"/>
    </row>
    <row r="1112" spans="4:26" x14ac:dyDescent="0.2">
      <c r="D1112" s="288"/>
      <c r="E1112" s="297"/>
      <c r="H1112" s="288"/>
      <c r="I1112" s="288"/>
      <c r="J1112" s="336"/>
      <c r="K1112" s="288"/>
      <c r="L1112" s="288"/>
      <c r="M1112" s="288"/>
      <c r="N1112" s="298"/>
      <c r="O1112" s="288"/>
      <c r="P1112" s="298"/>
      <c r="R1112" s="337"/>
      <c r="S1112" s="298"/>
      <c r="T1112" s="298"/>
      <c r="U1112" s="298"/>
      <c r="V1112" s="298"/>
      <c r="W1112" s="298"/>
      <c r="Z1112" s="288"/>
    </row>
    <row r="1113" spans="4:26" x14ac:dyDescent="0.2">
      <c r="D1113" s="288"/>
      <c r="E1113" s="297"/>
      <c r="H1113" s="288"/>
      <c r="I1113" s="288"/>
      <c r="J1113" s="336"/>
      <c r="K1113" s="288"/>
      <c r="L1113" s="288"/>
      <c r="M1113" s="288"/>
      <c r="N1113" s="298"/>
      <c r="O1113" s="288"/>
      <c r="P1113" s="298"/>
      <c r="R1113" s="337"/>
      <c r="S1113" s="298"/>
      <c r="T1113" s="298"/>
      <c r="U1113" s="298"/>
      <c r="V1113" s="298"/>
      <c r="W1113" s="298"/>
      <c r="Z1113" s="288"/>
    </row>
    <row r="1114" spans="4:26" x14ac:dyDescent="0.2">
      <c r="D1114" s="288"/>
      <c r="E1114" s="297"/>
      <c r="H1114" s="288"/>
      <c r="I1114" s="288"/>
      <c r="J1114" s="336"/>
      <c r="K1114" s="288"/>
      <c r="L1114" s="288"/>
      <c r="M1114" s="288"/>
      <c r="N1114" s="298"/>
      <c r="O1114" s="288"/>
      <c r="P1114" s="298"/>
      <c r="R1114" s="337"/>
      <c r="S1114" s="298"/>
      <c r="T1114" s="298"/>
      <c r="U1114" s="298"/>
      <c r="V1114" s="298"/>
      <c r="W1114" s="298"/>
      <c r="Z1114" s="288"/>
    </row>
    <row r="1115" spans="4:26" x14ac:dyDescent="0.2">
      <c r="D1115" s="288"/>
      <c r="E1115" s="297"/>
      <c r="H1115" s="288"/>
      <c r="I1115" s="288"/>
      <c r="J1115" s="336"/>
      <c r="K1115" s="288"/>
      <c r="L1115" s="288"/>
      <c r="M1115" s="288"/>
      <c r="N1115" s="298"/>
      <c r="O1115" s="288"/>
      <c r="P1115" s="298"/>
      <c r="R1115" s="337"/>
      <c r="S1115" s="298"/>
      <c r="T1115" s="298"/>
      <c r="U1115" s="298"/>
      <c r="V1115" s="298"/>
      <c r="W1115" s="298"/>
      <c r="Z1115" s="288"/>
    </row>
    <row r="1116" spans="4:26" x14ac:dyDescent="0.2">
      <c r="D1116" s="288"/>
      <c r="E1116" s="297"/>
      <c r="H1116" s="288"/>
      <c r="I1116" s="288"/>
      <c r="J1116" s="336"/>
      <c r="K1116" s="288"/>
      <c r="L1116" s="288"/>
      <c r="M1116" s="288"/>
      <c r="N1116" s="298"/>
      <c r="O1116" s="288"/>
      <c r="P1116" s="298"/>
      <c r="R1116" s="337"/>
      <c r="S1116" s="298"/>
      <c r="T1116" s="298"/>
      <c r="U1116" s="298"/>
      <c r="V1116" s="298"/>
      <c r="W1116" s="298"/>
      <c r="Z1116" s="288"/>
    </row>
    <row r="1117" spans="4:26" x14ac:dyDescent="0.2">
      <c r="D1117" s="288"/>
      <c r="E1117" s="297"/>
      <c r="H1117" s="288"/>
      <c r="I1117" s="288"/>
      <c r="J1117" s="336"/>
      <c r="K1117" s="288"/>
      <c r="L1117" s="288"/>
      <c r="M1117" s="288"/>
      <c r="N1117" s="298"/>
      <c r="O1117" s="288"/>
      <c r="P1117" s="298"/>
      <c r="R1117" s="337"/>
      <c r="S1117" s="298"/>
      <c r="T1117" s="298"/>
      <c r="U1117" s="298"/>
      <c r="V1117" s="298"/>
      <c r="W1117" s="298"/>
      <c r="Z1117" s="288"/>
    </row>
    <row r="1118" spans="4:26" x14ac:dyDescent="0.2">
      <c r="D1118" s="288"/>
      <c r="E1118" s="297"/>
      <c r="H1118" s="288"/>
      <c r="I1118" s="288"/>
      <c r="J1118" s="336"/>
      <c r="K1118" s="288"/>
      <c r="L1118" s="288"/>
      <c r="M1118" s="288"/>
      <c r="N1118" s="298"/>
      <c r="O1118" s="288"/>
      <c r="P1118" s="298"/>
      <c r="R1118" s="337"/>
      <c r="S1118" s="298"/>
      <c r="T1118" s="298"/>
      <c r="U1118" s="298"/>
      <c r="V1118" s="298"/>
      <c r="W1118" s="298"/>
      <c r="Z1118" s="288"/>
    </row>
    <row r="1119" spans="4:26" x14ac:dyDescent="0.2">
      <c r="D1119" s="288"/>
      <c r="E1119" s="297"/>
      <c r="H1119" s="288"/>
      <c r="I1119" s="288"/>
      <c r="J1119" s="336"/>
      <c r="K1119" s="288"/>
      <c r="L1119" s="288"/>
      <c r="M1119" s="288"/>
      <c r="N1119" s="298"/>
      <c r="O1119" s="288"/>
      <c r="P1119" s="298"/>
      <c r="R1119" s="337"/>
      <c r="S1119" s="298"/>
      <c r="T1119" s="298"/>
      <c r="U1119" s="298"/>
      <c r="V1119" s="298"/>
      <c r="W1119" s="298"/>
      <c r="Z1119" s="288"/>
    </row>
    <row r="1120" spans="4:26" x14ac:dyDescent="0.2">
      <c r="D1120" s="288"/>
      <c r="E1120" s="297"/>
      <c r="H1120" s="288"/>
      <c r="I1120" s="288"/>
      <c r="J1120" s="336"/>
      <c r="K1120" s="288"/>
      <c r="L1120" s="288"/>
      <c r="M1120" s="288"/>
      <c r="N1120" s="298"/>
      <c r="O1120" s="288"/>
      <c r="P1120" s="298"/>
      <c r="R1120" s="337"/>
      <c r="S1120" s="298"/>
      <c r="T1120" s="298"/>
      <c r="U1120" s="298"/>
      <c r="V1120" s="298"/>
      <c r="W1120" s="298"/>
      <c r="Z1120" s="288"/>
    </row>
    <row r="1121" spans="4:26" x14ac:dyDescent="0.2">
      <c r="D1121" s="288"/>
      <c r="E1121" s="297"/>
      <c r="H1121" s="288"/>
      <c r="I1121" s="288"/>
      <c r="J1121" s="336"/>
      <c r="K1121" s="288"/>
      <c r="L1121" s="288"/>
      <c r="M1121" s="288"/>
      <c r="N1121" s="298"/>
      <c r="O1121" s="288"/>
      <c r="P1121" s="298"/>
      <c r="R1121" s="337"/>
      <c r="S1121" s="298"/>
      <c r="T1121" s="298"/>
      <c r="U1121" s="298"/>
      <c r="V1121" s="298"/>
      <c r="W1121" s="298"/>
      <c r="Z1121" s="288"/>
    </row>
    <row r="1122" spans="4:26" x14ac:dyDescent="0.2">
      <c r="D1122" s="288"/>
      <c r="E1122" s="297"/>
      <c r="H1122" s="288"/>
      <c r="I1122" s="288"/>
      <c r="J1122" s="336"/>
      <c r="K1122" s="288"/>
      <c r="L1122" s="288"/>
      <c r="M1122" s="288"/>
      <c r="N1122" s="298"/>
      <c r="O1122" s="288"/>
      <c r="P1122" s="298"/>
      <c r="R1122" s="337"/>
      <c r="S1122" s="298"/>
      <c r="T1122" s="298"/>
      <c r="U1122" s="298"/>
      <c r="V1122" s="298"/>
      <c r="W1122" s="298"/>
      <c r="Z1122" s="288"/>
    </row>
    <row r="1123" spans="4:26" x14ac:dyDescent="0.2">
      <c r="D1123" s="288"/>
      <c r="E1123" s="297"/>
      <c r="H1123" s="288"/>
      <c r="I1123" s="288"/>
      <c r="J1123" s="336"/>
      <c r="K1123" s="288"/>
      <c r="L1123" s="288"/>
      <c r="M1123" s="288"/>
      <c r="N1123" s="298"/>
      <c r="O1123" s="288"/>
      <c r="P1123" s="298"/>
      <c r="R1123" s="337"/>
      <c r="S1123" s="298"/>
      <c r="T1123" s="298"/>
      <c r="U1123" s="298"/>
      <c r="V1123" s="298"/>
      <c r="W1123" s="298"/>
      <c r="Z1123" s="288"/>
    </row>
    <row r="1124" spans="4:26" x14ac:dyDescent="0.2">
      <c r="D1124" s="288"/>
      <c r="E1124" s="297"/>
      <c r="H1124" s="288"/>
      <c r="I1124" s="288"/>
      <c r="J1124" s="336"/>
      <c r="K1124" s="288"/>
      <c r="L1124" s="288"/>
      <c r="M1124" s="288"/>
      <c r="N1124" s="298"/>
      <c r="O1124" s="288"/>
      <c r="P1124" s="298"/>
      <c r="R1124" s="337"/>
      <c r="S1124" s="298"/>
      <c r="T1124" s="298"/>
      <c r="U1124" s="298"/>
      <c r="V1124" s="298"/>
      <c r="W1124" s="298"/>
      <c r="Z1124" s="288"/>
    </row>
    <row r="1125" spans="4:26" x14ac:dyDescent="0.2">
      <c r="D1125" s="288"/>
      <c r="E1125" s="297"/>
      <c r="H1125" s="288"/>
      <c r="I1125" s="288"/>
      <c r="J1125" s="336"/>
      <c r="K1125" s="288"/>
      <c r="L1125" s="288"/>
      <c r="M1125" s="288"/>
      <c r="N1125" s="298"/>
      <c r="O1125" s="288"/>
      <c r="P1125" s="298"/>
      <c r="R1125" s="337"/>
      <c r="S1125" s="298"/>
      <c r="T1125" s="298"/>
      <c r="U1125" s="298"/>
      <c r="V1125" s="298"/>
      <c r="W1125" s="298"/>
      <c r="Z1125" s="288"/>
    </row>
    <row r="1126" spans="4:26" x14ac:dyDescent="0.2">
      <c r="D1126" s="288"/>
      <c r="E1126" s="297"/>
      <c r="H1126" s="288"/>
      <c r="I1126" s="288"/>
      <c r="J1126" s="336"/>
      <c r="K1126" s="288"/>
      <c r="L1126" s="288"/>
      <c r="M1126" s="288"/>
      <c r="N1126" s="298"/>
      <c r="O1126" s="288"/>
      <c r="P1126" s="298"/>
      <c r="R1126" s="337"/>
      <c r="S1126" s="298"/>
      <c r="T1126" s="298"/>
      <c r="U1126" s="298"/>
      <c r="V1126" s="298"/>
      <c r="W1126" s="298"/>
      <c r="Z1126" s="288"/>
    </row>
    <row r="1127" spans="4:26" x14ac:dyDescent="0.2">
      <c r="D1127" s="288"/>
      <c r="E1127" s="297"/>
      <c r="H1127" s="288"/>
      <c r="I1127" s="288"/>
      <c r="J1127" s="336"/>
      <c r="K1127" s="288"/>
      <c r="L1127" s="288"/>
      <c r="M1127" s="288"/>
      <c r="N1127" s="298"/>
      <c r="O1127" s="288"/>
      <c r="P1127" s="298"/>
      <c r="R1127" s="337"/>
      <c r="S1127" s="298"/>
      <c r="T1127" s="298"/>
      <c r="U1127" s="298"/>
      <c r="V1127" s="298"/>
      <c r="W1127" s="298"/>
      <c r="Z1127" s="288"/>
    </row>
    <row r="1128" spans="4:26" x14ac:dyDescent="0.2">
      <c r="D1128" s="288"/>
      <c r="E1128" s="297"/>
      <c r="H1128" s="288"/>
      <c r="I1128" s="288"/>
      <c r="J1128" s="336"/>
      <c r="K1128" s="288"/>
      <c r="L1128" s="288"/>
      <c r="M1128" s="288"/>
      <c r="N1128" s="298"/>
      <c r="O1128" s="288"/>
      <c r="P1128" s="298"/>
      <c r="R1128" s="337"/>
      <c r="S1128" s="298"/>
      <c r="T1128" s="298"/>
      <c r="U1128" s="298"/>
      <c r="V1128" s="298"/>
      <c r="W1128" s="298"/>
      <c r="Z1128" s="288"/>
    </row>
    <row r="1129" spans="4:26" x14ac:dyDescent="0.2">
      <c r="D1129" s="288"/>
      <c r="E1129" s="297"/>
      <c r="H1129" s="288"/>
      <c r="I1129" s="288"/>
      <c r="J1129" s="336"/>
      <c r="K1129" s="288"/>
      <c r="L1129" s="288"/>
      <c r="M1129" s="288"/>
      <c r="N1129" s="298"/>
      <c r="O1129" s="288"/>
      <c r="P1129" s="298"/>
      <c r="R1129" s="337"/>
      <c r="S1129" s="298"/>
      <c r="T1129" s="298"/>
      <c r="U1129" s="298"/>
      <c r="V1129" s="298"/>
      <c r="W1129" s="298"/>
      <c r="Z1129" s="288"/>
    </row>
    <row r="1130" spans="4:26" x14ac:dyDescent="0.2">
      <c r="D1130" s="288"/>
      <c r="E1130" s="297"/>
      <c r="H1130" s="288"/>
      <c r="I1130" s="288"/>
      <c r="J1130" s="336"/>
      <c r="K1130" s="288"/>
      <c r="L1130" s="288"/>
      <c r="M1130" s="288"/>
      <c r="N1130" s="298"/>
      <c r="O1130" s="288"/>
      <c r="P1130" s="298"/>
      <c r="R1130" s="337"/>
      <c r="S1130" s="298"/>
      <c r="T1130" s="298"/>
      <c r="U1130" s="298"/>
      <c r="V1130" s="298"/>
      <c r="W1130" s="298"/>
      <c r="Z1130" s="288"/>
    </row>
    <row r="1131" spans="4:26" x14ac:dyDescent="0.2">
      <c r="D1131" s="288"/>
      <c r="E1131" s="297"/>
      <c r="H1131" s="288"/>
      <c r="I1131" s="288"/>
      <c r="J1131" s="336"/>
      <c r="K1131" s="288"/>
      <c r="L1131" s="288"/>
      <c r="M1131" s="288"/>
      <c r="N1131" s="298"/>
      <c r="O1131" s="288"/>
      <c r="P1131" s="298"/>
      <c r="R1131" s="337"/>
      <c r="S1131" s="298"/>
      <c r="T1131" s="298"/>
      <c r="U1131" s="298"/>
      <c r="V1131" s="298"/>
      <c r="W1131" s="298"/>
      <c r="Z1131" s="288"/>
    </row>
    <row r="1132" spans="4:26" x14ac:dyDescent="0.2">
      <c r="D1132" s="288"/>
      <c r="E1132" s="297"/>
      <c r="H1132" s="288"/>
      <c r="I1132" s="288"/>
      <c r="J1132" s="336"/>
      <c r="K1132" s="288"/>
      <c r="L1132" s="288"/>
      <c r="M1132" s="288"/>
      <c r="N1132" s="298"/>
      <c r="O1132" s="288"/>
      <c r="P1132" s="298"/>
      <c r="R1132" s="337"/>
      <c r="S1132" s="298"/>
      <c r="T1132" s="298"/>
      <c r="U1132" s="298"/>
      <c r="V1132" s="298"/>
      <c r="W1132" s="298"/>
      <c r="Z1132" s="288"/>
    </row>
    <row r="1133" spans="4:26" x14ac:dyDescent="0.2">
      <c r="D1133" s="288"/>
      <c r="E1133" s="297"/>
      <c r="H1133" s="288"/>
      <c r="I1133" s="288"/>
      <c r="J1133" s="336"/>
      <c r="K1133" s="288"/>
      <c r="L1133" s="288"/>
      <c r="M1133" s="288"/>
      <c r="N1133" s="298"/>
      <c r="O1133" s="288"/>
      <c r="P1133" s="298"/>
      <c r="R1133" s="337"/>
      <c r="S1133" s="298"/>
      <c r="T1133" s="298"/>
      <c r="U1133" s="298"/>
      <c r="V1133" s="298"/>
      <c r="W1133" s="298"/>
      <c r="Z1133" s="288"/>
    </row>
    <row r="1134" spans="4:26" x14ac:dyDescent="0.2">
      <c r="D1134" s="288"/>
      <c r="E1134" s="297"/>
      <c r="H1134" s="288"/>
      <c r="I1134" s="288"/>
      <c r="J1134" s="336"/>
      <c r="K1134" s="288"/>
      <c r="L1134" s="288"/>
      <c r="M1134" s="288"/>
      <c r="N1134" s="298"/>
      <c r="O1134" s="288"/>
      <c r="P1134" s="298"/>
      <c r="R1134" s="337"/>
      <c r="S1134" s="298"/>
      <c r="T1134" s="298"/>
      <c r="U1134" s="298"/>
      <c r="V1134" s="298"/>
      <c r="W1134" s="298"/>
      <c r="Z1134" s="288"/>
    </row>
    <row r="1135" spans="4:26" x14ac:dyDescent="0.2">
      <c r="D1135" s="288"/>
      <c r="E1135" s="297"/>
      <c r="H1135" s="288"/>
      <c r="I1135" s="288"/>
      <c r="J1135" s="336"/>
      <c r="K1135" s="288"/>
      <c r="L1135" s="288"/>
      <c r="M1135" s="288"/>
      <c r="N1135" s="298"/>
      <c r="O1135" s="288"/>
      <c r="P1135" s="298"/>
      <c r="R1135" s="337"/>
      <c r="S1135" s="298"/>
      <c r="T1135" s="298"/>
      <c r="U1135" s="298"/>
      <c r="V1135" s="298"/>
      <c r="W1135" s="298"/>
      <c r="Z1135" s="288"/>
    </row>
    <row r="1136" spans="4:26" x14ac:dyDescent="0.2">
      <c r="D1136" s="288"/>
      <c r="E1136" s="297"/>
      <c r="H1136" s="288"/>
      <c r="I1136" s="288"/>
      <c r="J1136" s="336"/>
      <c r="K1136" s="288"/>
      <c r="L1136" s="288"/>
      <c r="M1136" s="288"/>
      <c r="N1136" s="298"/>
      <c r="O1136" s="288"/>
      <c r="P1136" s="298"/>
      <c r="R1136" s="337"/>
      <c r="S1136" s="298"/>
      <c r="T1136" s="298"/>
      <c r="U1136" s="298"/>
      <c r="V1136" s="298"/>
      <c r="W1136" s="298"/>
      <c r="Z1136" s="288"/>
    </row>
    <row r="1137" spans="4:26" x14ac:dyDescent="0.2">
      <c r="D1137" s="288"/>
      <c r="E1137" s="297"/>
      <c r="H1137" s="288"/>
      <c r="I1137" s="288"/>
      <c r="J1137" s="336"/>
      <c r="K1137" s="288"/>
      <c r="L1137" s="288"/>
      <c r="M1137" s="288"/>
      <c r="N1137" s="298"/>
      <c r="O1137" s="288"/>
      <c r="P1137" s="298"/>
      <c r="R1137" s="337"/>
      <c r="S1137" s="298"/>
      <c r="T1137" s="298"/>
      <c r="U1137" s="298"/>
      <c r="V1137" s="298"/>
      <c r="W1137" s="298"/>
      <c r="Z1137" s="288"/>
    </row>
    <row r="1138" spans="4:26" x14ac:dyDescent="0.2">
      <c r="D1138" s="288"/>
      <c r="E1138" s="297"/>
      <c r="H1138" s="288"/>
      <c r="I1138" s="288"/>
      <c r="J1138" s="336"/>
      <c r="K1138" s="288"/>
      <c r="L1138" s="288"/>
      <c r="M1138" s="288"/>
      <c r="N1138" s="298"/>
      <c r="O1138" s="288"/>
      <c r="P1138" s="298"/>
      <c r="R1138" s="337"/>
      <c r="S1138" s="298"/>
      <c r="T1138" s="298"/>
      <c r="U1138" s="298"/>
      <c r="V1138" s="298"/>
      <c r="W1138" s="298"/>
      <c r="Z1138" s="288"/>
    </row>
    <row r="1139" spans="4:26" x14ac:dyDescent="0.2">
      <c r="D1139" s="288"/>
      <c r="E1139" s="297"/>
      <c r="H1139" s="288"/>
      <c r="I1139" s="288"/>
      <c r="J1139" s="336"/>
      <c r="K1139" s="288"/>
      <c r="L1139" s="288"/>
      <c r="M1139" s="288"/>
      <c r="N1139" s="298"/>
      <c r="O1139" s="288"/>
      <c r="P1139" s="298"/>
      <c r="R1139" s="337"/>
      <c r="S1139" s="298"/>
      <c r="T1139" s="298"/>
      <c r="U1139" s="298"/>
      <c r="V1139" s="298"/>
      <c r="W1139" s="298"/>
      <c r="Z1139" s="288"/>
    </row>
    <row r="1140" spans="4:26" x14ac:dyDescent="0.2">
      <c r="D1140" s="288"/>
      <c r="E1140" s="297"/>
      <c r="H1140" s="288"/>
      <c r="I1140" s="288"/>
      <c r="J1140" s="336"/>
      <c r="K1140" s="288"/>
      <c r="L1140" s="288"/>
      <c r="M1140" s="288"/>
      <c r="N1140" s="298"/>
      <c r="O1140" s="288"/>
      <c r="P1140" s="298"/>
      <c r="R1140" s="337"/>
      <c r="S1140" s="298"/>
      <c r="T1140" s="298"/>
      <c r="U1140" s="298"/>
      <c r="V1140" s="298"/>
      <c r="W1140" s="298"/>
      <c r="Z1140" s="288"/>
    </row>
    <row r="1141" spans="4:26" x14ac:dyDescent="0.2">
      <c r="D1141" s="288"/>
      <c r="E1141" s="297"/>
      <c r="H1141" s="288"/>
      <c r="I1141" s="288"/>
      <c r="J1141" s="336"/>
      <c r="K1141" s="288"/>
      <c r="L1141" s="288"/>
      <c r="M1141" s="288"/>
      <c r="N1141" s="298"/>
      <c r="O1141" s="288"/>
      <c r="P1141" s="298"/>
      <c r="R1141" s="337"/>
      <c r="S1141" s="298"/>
      <c r="T1141" s="298"/>
      <c r="U1141" s="298"/>
      <c r="V1141" s="298"/>
      <c r="W1141" s="298"/>
      <c r="Z1141" s="288"/>
    </row>
    <row r="1142" spans="4:26" x14ac:dyDescent="0.2">
      <c r="D1142" s="288"/>
      <c r="E1142" s="297"/>
      <c r="H1142" s="288"/>
      <c r="I1142" s="288"/>
      <c r="J1142" s="336"/>
      <c r="K1142" s="288"/>
      <c r="L1142" s="288"/>
      <c r="M1142" s="288"/>
      <c r="N1142" s="298"/>
      <c r="O1142" s="288"/>
      <c r="P1142" s="298"/>
      <c r="R1142" s="337"/>
      <c r="S1142" s="298"/>
      <c r="T1142" s="298"/>
      <c r="U1142" s="298"/>
      <c r="V1142" s="298"/>
      <c r="W1142" s="298"/>
      <c r="Z1142" s="288"/>
    </row>
    <row r="1143" spans="4:26" x14ac:dyDescent="0.2">
      <c r="D1143" s="288"/>
      <c r="E1143" s="297"/>
      <c r="H1143" s="288"/>
      <c r="I1143" s="288"/>
      <c r="J1143" s="336"/>
      <c r="K1143" s="288"/>
      <c r="L1143" s="288"/>
      <c r="M1143" s="288"/>
      <c r="N1143" s="298"/>
      <c r="O1143" s="288"/>
      <c r="P1143" s="298"/>
      <c r="R1143" s="337"/>
      <c r="S1143" s="298"/>
      <c r="T1143" s="298"/>
      <c r="U1143" s="298"/>
      <c r="V1143" s="298"/>
      <c r="W1143" s="298"/>
      <c r="Z1143" s="288"/>
    </row>
    <row r="1144" spans="4:26" x14ac:dyDescent="0.2">
      <c r="D1144" s="288"/>
      <c r="E1144" s="297"/>
      <c r="H1144" s="288"/>
      <c r="I1144" s="288"/>
      <c r="J1144" s="336"/>
      <c r="K1144" s="288"/>
      <c r="L1144" s="288"/>
      <c r="M1144" s="288"/>
      <c r="N1144" s="298"/>
      <c r="O1144" s="288"/>
      <c r="P1144" s="298"/>
      <c r="R1144" s="337"/>
      <c r="S1144" s="298"/>
      <c r="T1144" s="298"/>
      <c r="U1144" s="298"/>
      <c r="V1144" s="298"/>
      <c r="W1144" s="298"/>
      <c r="Z1144" s="288"/>
    </row>
    <row r="1145" spans="4:26" x14ac:dyDescent="0.2">
      <c r="D1145" s="288"/>
      <c r="E1145" s="297"/>
      <c r="H1145" s="288"/>
      <c r="I1145" s="288"/>
      <c r="J1145" s="336"/>
      <c r="K1145" s="288"/>
      <c r="L1145" s="288"/>
      <c r="M1145" s="288"/>
      <c r="N1145" s="298"/>
      <c r="O1145" s="288"/>
      <c r="P1145" s="298"/>
      <c r="R1145" s="337"/>
      <c r="S1145" s="298"/>
      <c r="T1145" s="298"/>
      <c r="U1145" s="298"/>
      <c r="V1145" s="298"/>
      <c r="W1145" s="298"/>
      <c r="Z1145" s="288"/>
    </row>
    <row r="1146" spans="4:26" x14ac:dyDescent="0.2">
      <c r="D1146" s="288"/>
      <c r="E1146" s="297"/>
      <c r="H1146" s="288"/>
      <c r="I1146" s="288"/>
      <c r="J1146" s="336"/>
      <c r="K1146" s="288"/>
      <c r="L1146" s="288"/>
      <c r="M1146" s="288"/>
      <c r="N1146" s="298"/>
      <c r="O1146" s="288"/>
      <c r="P1146" s="298"/>
      <c r="R1146" s="337"/>
      <c r="S1146" s="298"/>
      <c r="T1146" s="298"/>
      <c r="U1146" s="298"/>
      <c r="V1146" s="298"/>
      <c r="W1146" s="298"/>
      <c r="Z1146" s="288"/>
    </row>
    <row r="1147" spans="4:26" x14ac:dyDescent="0.2">
      <c r="D1147" s="288"/>
      <c r="E1147" s="297"/>
      <c r="H1147" s="288"/>
      <c r="I1147" s="288"/>
      <c r="J1147" s="336"/>
      <c r="K1147" s="288"/>
      <c r="L1147" s="288"/>
      <c r="M1147" s="288"/>
      <c r="N1147" s="298"/>
      <c r="O1147" s="288"/>
      <c r="P1147" s="298"/>
      <c r="R1147" s="337"/>
      <c r="S1147" s="298"/>
      <c r="T1147" s="298"/>
      <c r="U1147" s="298"/>
      <c r="V1147" s="298"/>
      <c r="W1147" s="298"/>
      <c r="Z1147" s="288"/>
    </row>
    <row r="1148" spans="4:26" x14ac:dyDescent="0.2">
      <c r="D1148" s="288"/>
      <c r="E1148" s="297"/>
      <c r="H1148" s="288"/>
      <c r="I1148" s="288"/>
      <c r="J1148" s="336"/>
      <c r="K1148" s="288"/>
      <c r="L1148" s="288"/>
      <c r="M1148" s="288"/>
      <c r="N1148" s="298"/>
      <c r="O1148" s="288"/>
      <c r="P1148" s="298"/>
      <c r="R1148" s="337"/>
      <c r="S1148" s="298"/>
      <c r="T1148" s="298"/>
      <c r="U1148" s="298"/>
      <c r="V1148" s="298"/>
      <c r="W1148" s="298"/>
      <c r="Z1148" s="288"/>
    </row>
    <row r="1149" spans="4:26" x14ac:dyDescent="0.2">
      <c r="D1149" s="288"/>
      <c r="E1149" s="297"/>
      <c r="H1149" s="288"/>
      <c r="I1149" s="288"/>
      <c r="J1149" s="336"/>
      <c r="K1149" s="288"/>
      <c r="L1149" s="288"/>
      <c r="M1149" s="288"/>
      <c r="N1149" s="298"/>
      <c r="O1149" s="288"/>
      <c r="P1149" s="298"/>
      <c r="R1149" s="337"/>
      <c r="S1149" s="298"/>
      <c r="T1149" s="298"/>
      <c r="U1149" s="298"/>
      <c r="V1149" s="298"/>
      <c r="W1149" s="298"/>
      <c r="Z1149" s="288"/>
    </row>
    <row r="1150" spans="4:26" x14ac:dyDescent="0.2">
      <c r="D1150" s="288"/>
      <c r="E1150" s="297"/>
      <c r="H1150" s="288"/>
      <c r="I1150" s="288"/>
      <c r="J1150" s="336"/>
      <c r="K1150" s="288"/>
      <c r="L1150" s="288"/>
      <c r="M1150" s="288"/>
      <c r="N1150" s="298"/>
      <c r="O1150" s="288"/>
      <c r="P1150" s="298"/>
      <c r="R1150" s="337"/>
      <c r="S1150" s="298"/>
      <c r="T1150" s="298"/>
      <c r="U1150" s="298"/>
      <c r="V1150" s="298"/>
      <c r="W1150" s="298"/>
      <c r="Z1150" s="288"/>
    </row>
    <row r="1151" spans="4:26" x14ac:dyDescent="0.2">
      <c r="D1151" s="288"/>
      <c r="E1151" s="297"/>
      <c r="H1151" s="288"/>
      <c r="I1151" s="288"/>
      <c r="J1151" s="336"/>
      <c r="K1151" s="288"/>
      <c r="L1151" s="288"/>
      <c r="M1151" s="288"/>
      <c r="N1151" s="298"/>
      <c r="O1151" s="288"/>
      <c r="P1151" s="298"/>
      <c r="R1151" s="337"/>
      <c r="S1151" s="298"/>
      <c r="T1151" s="298"/>
      <c r="U1151" s="298"/>
      <c r="V1151" s="298"/>
      <c r="W1151" s="298"/>
      <c r="Z1151" s="288"/>
    </row>
    <row r="1152" spans="4:26" x14ac:dyDescent="0.2">
      <c r="D1152" s="288"/>
      <c r="E1152" s="297"/>
      <c r="H1152" s="288"/>
      <c r="I1152" s="288"/>
      <c r="J1152" s="336"/>
      <c r="K1152" s="288"/>
      <c r="L1152" s="288"/>
      <c r="M1152" s="288"/>
      <c r="N1152" s="298"/>
      <c r="O1152" s="288"/>
      <c r="P1152" s="298"/>
      <c r="R1152" s="337"/>
      <c r="S1152" s="298"/>
      <c r="T1152" s="298"/>
      <c r="U1152" s="298"/>
      <c r="V1152" s="298"/>
      <c r="W1152" s="298"/>
      <c r="Z1152" s="288"/>
    </row>
    <row r="1153" spans="4:26" x14ac:dyDescent="0.2">
      <c r="D1153" s="288"/>
      <c r="E1153" s="297"/>
      <c r="H1153" s="288"/>
      <c r="I1153" s="288"/>
      <c r="J1153" s="336"/>
      <c r="K1153" s="288"/>
      <c r="L1153" s="288"/>
      <c r="M1153" s="288"/>
      <c r="N1153" s="298"/>
      <c r="O1153" s="288"/>
      <c r="P1153" s="298"/>
      <c r="R1153" s="337"/>
      <c r="S1153" s="298"/>
      <c r="T1153" s="298"/>
      <c r="U1153" s="298"/>
      <c r="V1153" s="298"/>
      <c r="W1153" s="298"/>
      <c r="Z1153" s="288"/>
    </row>
    <row r="1154" spans="4:26" x14ac:dyDescent="0.2">
      <c r="D1154" s="288"/>
      <c r="E1154" s="297"/>
      <c r="H1154" s="288"/>
      <c r="I1154" s="288"/>
      <c r="J1154" s="336"/>
      <c r="K1154" s="288"/>
      <c r="L1154" s="288"/>
      <c r="M1154" s="288"/>
      <c r="N1154" s="298"/>
      <c r="O1154" s="288"/>
      <c r="P1154" s="298"/>
      <c r="R1154" s="337"/>
      <c r="S1154" s="298"/>
      <c r="T1154" s="298"/>
      <c r="U1154" s="298"/>
      <c r="V1154" s="298"/>
      <c r="W1154" s="298"/>
      <c r="Z1154" s="288"/>
    </row>
    <row r="1155" spans="4:26" x14ac:dyDescent="0.2">
      <c r="D1155" s="288"/>
      <c r="E1155" s="297"/>
      <c r="H1155" s="288"/>
      <c r="I1155" s="288"/>
      <c r="J1155" s="336"/>
      <c r="K1155" s="288"/>
      <c r="L1155" s="288"/>
      <c r="M1155" s="288"/>
      <c r="N1155" s="298"/>
      <c r="O1155" s="288"/>
      <c r="P1155" s="298"/>
      <c r="R1155" s="337"/>
      <c r="S1155" s="298"/>
      <c r="T1155" s="298"/>
      <c r="U1155" s="298"/>
      <c r="V1155" s="298"/>
      <c r="W1155" s="298"/>
      <c r="Z1155" s="288"/>
    </row>
    <row r="1156" spans="4:26" x14ac:dyDescent="0.2">
      <c r="D1156" s="288"/>
      <c r="E1156" s="297"/>
      <c r="H1156" s="288"/>
      <c r="I1156" s="288"/>
      <c r="J1156" s="336"/>
      <c r="K1156" s="288"/>
      <c r="L1156" s="288"/>
      <c r="M1156" s="288"/>
      <c r="N1156" s="298"/>
      <c r="O1156" s="288"/>
      <c r="P1156" s="298"/>
      <c r="R1156" s="337"/>
      <c r="S1156" s="298"/>
      <c r="T1156" s="298"/>
      <c r="U1156" s="298"/>
      <c r="V1156" s="298"/>
      <c r="W1156" s="298"/>
      <c r="Z1156" s="288"/>
    </row>
    <row r="1157" spans="4:26" x14ac:dyDescent="0.2">
      <c r="D1157" s="288"/>
      <c r="E1157" s="297"/>
      <c r="H1157" s="288"/>
      <c r="I1157" s="288"/>
      <c r="J1157" s="336"/>
      <c r="K1157" s="288"/>
      <c r="L1157" s="288"/>
      <c r="M1157" s="288"/>
      <c r="N1157" s="298"/>
      <c r="O1157" s="288"/>
      <c r="P1157" s="298"/>
      <c r="R1157" s="337"/>
      <c r="S1157" s="298"/>
      <c r="T1157" s="298"/>
      <c r="U1157" s="298"/>
      <c r="V1157" s="298"/>
      <c r="W1157" s="298"/>
      <c r="Z1157" s="288"/>
    </row>
    <row r="1158" spans="4:26" x14ac:dyDescent="0.2">
      <c r="D1158" s="288"/>
      <c r="E1158" s="297"/>
      <c r="H1158" s="288"/>
      <c r="I1158" s="288"/>
      <c r="J1158" s="336"/>
      <c r="K1158" s="288"/>
      <c r="L1158" s="288"/>
      <c r="M1158" s="288"/>
      <c r="N1158" s="298"/>
      <c r="O1158" s="288"/>
      <c r="P1158" s="298"/>
      <c r="R1158" s="337"/>
      <c r="S1158" s="298"/>
      <c r="T1158" s="298"/>
      <c r="U1158" s="298"/>
      <c r="V1158" s="298"/>
      <c r="W1158" s="298"/>
      <c r="Z1158" s="288"/>
    </row>
    <row r="1159" spans="4:26" x14ac:dyDescent="0.2">
      <c r="D1159" s="288"/>
      <c r="E1159" s="297"/>
      <c r="H1159" s="288"/>
      <c r="I1159" s="288"/>
      <c r="J1159" s="336"/>
      <c r="K1159" s="288"/>
      <c r="L1159" s="288"/>
      <c r="M1159" s="288"/>
      <c r="N1159" s="298"/>
      <c r="O1159" s="288"/>
      <c r="P1159" s="298"/>
      <c r="R1159" s="337"/>
      <c r="S1159" s="298"/>
      <c r="T1159" s="298"/>
      <c r="U1159" s="298"/>
      <c r="V1159" s="298"/>
      <c r="W1159" s="298"/>
      <c r="Z1159" s="288"/>
    </row>
    <row r="1160" spans="4:26" x14ac:dyDescent="0.2">
      <c r="D1160" s="288"/>
      <c r="E1160" s="297"/>
      <c r="H1160" s="288"/>
      <c r="I1160" s="288"/>
      <c r="J1160" s="336"/>
      <c r="K1160" s="288"/>
      <c r="L1160" s="288"/>
      <c r="M1160" s="288"/>
      <c r="N1160" s="298"/>
      <c r="O1160" s="288"/>
      <c r="P1160" s="298"/>
      <c r="R1160" s="337"/>
      <c r="S1160" s="298"/>
      <c r="T1160" s="298"/>
      <c r="U1160" s="298"/>
      <c r="V1160" s="298"/>
      <c r="W1160" s="298"/>
      <c r="Z1160" s="288"/>
    </row>
    <row r="1161" spans="4:26" x14ac:dyDescent="0.2">
      <c r="D1161" s="288"/>
      <c r="E1161" s="297"/>
      <c r="H1161" s="288"/>
      <c r="I1161" s="288"/>
      <c r="J1161" s="336"/>
      <c r="K1161" s="288"/>
      <c r="L1161" s="288"/>
      <c r="M1161" s="288"/>
      <c r="N1161" s="298"/>
      <c r="O1161" s="288"/>
      <c r="P1161" s="298"/>
      <c r="R1161" s="337"/>
      <c r="S1161" s="298"/>
      <c r="T1161" s="298"/>
      <c r="U1161" s="298"/>
      <c r="V1161" s="298"/>
      <c r="W1161" s="298"/>
      <c r="Z1161" s="288"/>
    </row>
    <row r="1162" spans="4:26" x14ac:dyDescent="0.2">
      <c r="D1162" s="288"/>
      <c r="E1162" s="297"/>
      <c r="H1162" s="288"/>
      <c r="I1162" s="288"/>
      <c r="J1162" s="336"/>
      <c r="K1162" s="288"/>
      <c r="L1162" s="288"/>
      <c r="M1162" s="288"/>
      <c r="N1162" s="298"/>
      <c r="O1162" s="288"/>
      <c r="P1162" s="298"/>
      <c r="R1162" s="337"/>
      <c r="S1162" s="298"/>
      <c r="T1162" s="298"/>
      <c r="U1162" s="298"/>
      <c r="V1162" s="298"/>
      <c r="W1162" s="298"/>
      <c r="Z1162" s="288"/>
    </row>
    <row r="1163" spans="4:26" x14ac:dyDescent="0.2">
      <c r="D1163" s="288"/>
      <c r="E1163" s="297"/>
      <c r="H1163" s="288"/>
      <c r="I1163" s="288"/>
      <c r="J1163" s="336"/>
      <c r="K1163" s="288"/>
      <c r="L1163" s="288"/>
      <c r="M1163" s="288"/>
      <c r="N1163" s="298"/>
      <c r="O1163" s="288"/>
      <c r="P1163" s="298"/>
      <c r="R1163" s="337"/>
      <c r="S1163" s="298"/>
      <c r="T1163" s="298"/>
      <c r="U1163" s="298"/>
      <c r="V1163" s="298"/>
      <c r="W1163" s="298"/>
      <c r="Z1163" s="288"/>
    </row>
    <row r="1164" spans="4:26" x14ac:dyDescent="0.2">
      <c r="D1164" s="288"/>
      <c r="E1164" s="297"/>
      <c r="H1164" s="288"/>
      <c r="I1164" s="288"/>
      <c r="J1164" s="336"/>
      <c r="K1164" s="288"/>
      <c r="L1164" s="288"/>
      <c r="M1164" s="288"/>
      <c r="N1164" s="298"/>
      <c r="O1164" s="288"/>
      <c r="P1164" s="298"/>
      <c r="R1164" s="337"/>
      <c r="S1164" s="298"/>
      <c r="T1164" s="298"/>
      <c r="U1164" s="298"/>
      <c r="V1164" s="298"/>
      <c r="W1164" s="298"/>
      <c r="Z1164" s="288"/>
    </row>
    <row r="1165" spans="4:26" x14ac:dyDescent="0.2">
      <c r="D1165" s="288"/>
      <c r="E1165" s="297"/>
      <c r="H1165" s="288"/>
      <c r="I1165" s="288"/>
      <c r="J1165" s="336"/>
      <c r="K1165" s="288"/>
      <c r="L1165" s="288"/>
      <c r="M1165" s="288"/>
      <c r="N1165" s="298"/>
      <c r="O1165" s="288"/>
      <c r="P1165" s="298"/>
      <c r="R1165" s="337"/>
      <c r="S1165" s="298"/>
      <c r="T1165" s="298"/>
      <c r="U1165" s="298"/>
      <c r="V1165" s="298"/>
      <c r="W1165" s="298"/>
      <c r="Z1165" s="288"/>
    </row>
    <row r="1166" spans="4:26" x14ac:dyDescent="0.2">
      <c r="D1166" s="288"/>
      <c r="E1166" s="297"/>
      <c r="H1166" s="288"/>
      <c r="I1166" s="288"/>
      <c r="J1166" s="336"/>
      <c r="K1166" s="288"/>
      <c r="L1166" s="288"/>
      <c r="M1166" s="288"/>
      <c r="N1166" s="298"/>
      <c r="O1166" s="288"/>
      <c r="P1166" s="298"/>
      <c r="R1166" s="337"/>
      <c r="S1166" s="298"/>
      <c r="T1166" s="298"/>
      <c r="U1166" s="298"/>
      <c r="V1166" s="298"/>
      <c r="W1166" s="298"/>
      <c r="Z1166" s="288"/>
    </row>
    <row r="1167" spans="4:26" x14ac:dyDescent="0.2">
      <c r="D1167" s="288"/>
      <c r="E1167" s="297"/>
      <c r="H1167" s="288"/>
      <c r="I1167" s="288"/>
      <c r="J1167" s="336"/>
      <c r="K1167" s="288"/>
      <c r="L1167" s="288"/>
      <c r="M1167" s="288"/>
      <c r="N1167" s="298"/>
      <c r="O1167" s="288"/>
      <c r="P1167" s="298"/>
      <c r="R1167" s="337"/>
      <c r="S1167" s="298"/>
      <c r="T1167" s="298"/>
      <c r="U1167" s="298"/>
      <c r="V1167" s="298"/>
      <c r="W1167" s="298"/>
      <c r="Z1167" s="288"/>
    </row>
    <row r="1168" spans="4:26" x14ac:dyDescent="0.2">
      <c r="D1168" s="288"/>
      <c r="E1168" s="297"/>
      <c r="H1168" s="288"/>
      <c r="I1168" s="288"/>
      <c r="J1168" s="336"/>
      <c r="K1168" s="288"/>
      <c r="L1168" s="288"/>
      <c r="M1168" s="288"/>
      <c r="N1168" s="298"/>
      <c r="O1168" s="288"/>
      <c r="P1168" s="298"/>
      <c r="R1168" s="337"/>
      <c r="S1168" s="298"/>
      <c r="T1168" s="298"/>
      <c r="U1168" s="298"/>
      <c r="V1168" s="298"/>
      <c r="W1168" s="298"/>
      <c r="Z1168" s="288"/>
    </row>
    <row r="1169" spans="4:26" x14ac:dyDescent="0.2">
      <c r="D1169" s="288"/>
      <c r="E1169" s="297"/>
      <c r="H1169" s="288"/>
      <c r="I1169" s="288"/>
      <c r="J1169" s="336"/>
      <c r="K1169" s="288"/>
      <c r="L1169" s="288"/>
      <c r="M1169" s="288"/>
      <c r="N1169" s="298"/>
      <c r="O1169" s="288"/>
      <c r="P1169" s="298"/>
      <c r="R1169" s="337"/>
      <c r="S1169" s="298"/>
      <c r="T1169" s="298"/>
      <c r="U1169" s="298"/>
      <c r="V1169" s="298"/>
      <c r="W1169" s="298"/>
      <c r="Z1169" s="288"/>
    </row>
    <row r="1170" spans="4:26" x14ac:dyDescent="0.2">
      <c r="D1170" s="288"/>
      <c r="E1170" s="297"/>
      <c r="H1170" s="288"/>
      <c r="I1170" s="288"/>
      <c r="J1170" s="336"/>
      <c r="K1170" s="288"/>
      <c r="L1170" s="288"/>
      <c r="M1170" s="288"/>
      <c r="N1170" s="298"/>
      <c r="O1170" s="288"/>
      <c r="P1170" s="298"/>
      <c r="R1170" s="337"/>
      <c r="S1170" s="298"/>
      <c r="T1170" s="298"/>
      <c r="U1170" s="298"/>
      <c r="V1170" s="298"/>
      <c r="W1170" s="298"/>
      <c r="Z1170" s="288"/>
    </row>
    <row r="1171" spans="4:26" x14ac:dyDescent="0.2">
      <c r="D1171" s="288"/>
      <c r="E1171" s="297"/>
      <c r="H1171" s="288"/>
      <c r="I1171" s="288"/>
      <c r="J1171" s="336"/>
      <c r="K1171" s="288"/>
      <c r="L1171" s="288"/>
      <c r="M1171" s="288"/>
      <c r="N1171" s="298"/>
      <c r="O1171" s="288"/>
      <c r="P1171" s="298"/>
      <c r="R1171" s="337"/>
      <c r="S1171" s="298"/>
      <c r="T1171" s="298"/>
      <c r="U1171" s="298"/>
      <c r="V1171" s="298"/>
      <c r="W1171" s="298"/>
      <c r="Z1171" s="288"/>
    </row>
    <row r="1172" spans="4:26" x14ac:dyDescent="0.2">
      <c r="D1172" s="288"/>
      <c r="E1172" s="297"/>
      <c r="H1172" s="288"/>
      <c r="I1172" s="288"/>
      <c r="J1172" s="336"/>
      <c r="K1172" s="288"/>
      <c r="L1172" s="288"/>
      <c r="M1172" s="288"/>
      <c r="N1172" s="298"/>
      <c r="O1172" s="288"/>
      <c r="P1172" s="298"/>
      <c r="R1172" s="337"/>
      <c r="S1172" s="298"/>
      <c r="T1172" s="298"/>
      <c r="U1172" s="298"/>
      <c r="V1172" s="298"/>
      <c r="W1172" s="298"/>
      <c r="Z1172" s="288"/>
    </row>
    <row r="1173" spans="4:26" x14ac:dyDescent="0.2">
      <c r="D1173" s="288"/>
      <c r="E1173" s="297"/>
      <c r="H1173" s="288"/>
      <c r="I1173" s="288"/>
      <c r="J1173" s="336"/>
      <c r="K1173" s="288"/>
      <c r="L1173" s="288"/>
      <c r="M1173" s="288"/>
      <c r="N1173" s="298"/>
      <c r="O1173" s="288"/>
      <c r="P1173" s="298"/>
      <c r="R1173" s="337"/>
      <c r="S1173" s="298"/>
      <c r="T1173" s="298"/>
      <c r="U1173" s="298"/>
      <c r="V1173" s="298"/>
      <c r="W1173" s="298"/>
      <c r="Z1173" s="288"/>
    </row>
    <row r="1174" spans="4:26" x14ac:dyDescent="0.2">
      <c r="D1174" s="288"/>
      <c r="E1174" s="297"/>
      <c r="H1174" s="288"/>
      <c r="I1174" s="288"/>
      <c r="J1174" s="336"/>
      <c r="K1174" s="288"/>
      <c r="L1174" s="288"/>
      <c r="M1174" s="288"/>
      <c r="N1174" s="298"/>
      <c r="O1174" s="288"/>
      <c r="P1174" s="298"/>
      <c r="R1174" s="337"/>
      <c r="S1174" s="298"/>
      <c r="T1174" s="298"/>
      <c r="U1174" s="298"/>
      <c r="V1174" s="298"/>
      <c r="W1174" s="298"/>
      <c r="Z1174" s="288"/>
    </row>
    <row r="1175" spans="4:26" x14ac:dyDescent="0.2">
      <c r="D1175" s="288"/>
      <c r="E1175" s="297"/>
      <c r="H1175" s="288"/>
      <c r="I1175" s="288"/>
      <c r="J1175" s="336"/>
      <c r="K1175" s="288"/>
      <c r="L1175" s="288"/>
      <c r="M1175" s="288"/>
      <c r="N1175" s="298"/>
      <c r="O1175" s="288"/>
      <c r="P1175" s="298"/>
      <c r="R1175" s="337"/>
      <c r="S1175" s="298"/>
      <c r="T1175" s="298"/>
      <c r="U1175" s="298"/>
      <c r="V1175" s="298"/>
      <c r="W1175" s="298"/>
      <c r="Z1175" s="288"/>
    </row>
    <row r="1176" spans="4:26" x14ac:dyDescent="0.2">
      <c r="D1176" s="288"/>
      <c r="E1176" s="297"/>
      <c r="H1176" s="288"/>
      <c r="I1176" s="288"/>
      <c r="J1176" s="336"/>
      <c r="K1176" s="288"/>
      <c r="L1176" s="288"/>
      <c r="M1176" s="288"/>
      <c r="N1176" s="298"/>
      <c r="O1176" s="288"/>
      <c r="P1176" s="298"/>
      <c r="R1176" s="337"/>
      <c r="S1176" s="298"/>
      <c r="T1176" s="298"/>
      <c r="U1176" s="298"/>
      <c r="V1176" s="298"/>
      <c r="W1176" s="298"/>
      <c r="Z1176" s="288"/>
    </row>
    <row r="1177" spans="4:26" x14ac:dyDescent="0.2">
      <c r="D1177" s="288"/>
      <c r="E1177" s="297"/>
      <c r="H1177" s="288"/>
      <c r="I1177" s="288"/>
      <c r="J1177" s="336"/>
      <c r="K1177" s="288"/>
      <c r="L1177" s="288"/>
      <c r="M1177" s="288"/>
      <c r="N1177" s="298"/>
      <c r="O1177" s="288"/>
      <c r="P1177" s="298"/>
      <c r="R1177" s="337"/>
      <c r="S1177" s="298"/>
      <c r="T1177" s="298"/>
      <c r="U1177" s="298"/>
      <c r="V1177" s="298"/>
      <c r="W1177" s="298"/>
      <c r="Z1177" s="288"/>
    </row>
    <row r="1178" spans="4:26" x14ac:dyDescent="0.2">
      <c r="D1178" s="288"/>
      <c r="E1178" s="297"/>
      <c r="H1178" s="288"/>
      <c r="I1178" s="288"/>
      <c r="J1178" s="336"/>
      <c r="K1178" s="288"/>
      <c r="L1178" s="288"/>
      <c r="M1178" s="288"/>
      <c r="N1178" s="298"/>
      <c r="O1178" s="288"/>
      <c r="P1178" s="298"/>
      <c r="R1178" s="337"/>
      <c r="S1178" s="298"/>
      <c r="T1178" s="298"/>
      <c r="U1178" s="298"/>
      <c r="V1178" s="298"/>
      <c r="W1178" s="298"/>
      <c r="Z1178" s="288"/>
    </row>
    <row r="1179" spans="4:26" x14ac:dyDescent="0.2">
      <c r="D1179" s="288"/>
      <c r="E1179" s="297"/>
      <c r="H1179" s="288"/>
      <c r="I1179" s="288"/>
      <c r="J1179" s="336"/>
      <c r="K1179" s="288"/>
      <c r="L1179" s="288"/>
      <c r="M1179" s="288"/>
      <c r="N1179" s="298"/>
      <c r="O1179" s="288"/>
      <c r="P1179" s="298"/>
      <c r="R1179" s="337"/>
      <c r="S1179" s="298"/>
      <c r="T1179" s="298"/>
      <c r="U1179" s="298"/>
      <c r="V1179" s="298"/>
      <c r="W1179" s="298"/>
      <c r="Z1179" s="288"/>
    </row>
    <row r="1180" spans="4:26" x14ac:dyDescent="0.2">
      <c r="D1180" s="288"/>
      <c r="E1180" s="297"/>
      <c r="H1180" s="288"/>
      <c r="I1180" s="288"/>
      <c r="J1180" s="336"/>
      <c r="K1180" s="288"/>
      <c r="L1180" s="288"/>
      <c r="M1180" s="288"/>
      <c r="N1180" s="298"/>
      <c r="O1180" s="288"/>
      <c r="P1180" s="298"/>
      <c r="R1180" s="337"/>
      <c r="S1180" s="298"/>
      <c r="T1180" s="298"/>
      <c r="U1180" s="298"/>
      <c r="V1180" s="298"/>
      <c r="W1180" s="298"/>
      <c r="Z1180" s="288"/>
    </row>
    <row r="1181" spans="4:26" x14ac:dyDescent="0.2">
      <c r="D1181" s="288"/>
      <c r="E1181" s="297"/>
      <c r="H1181" s="288"/>
      <c r="I1181" s="288"/>
      <c r="J1181" s="336"/>
      <c r="K1181" s="288"/>
      <c r="L1181" s="288"/>
      <c r="M1181" s="288"/>
      <c r="N1181" s="298"/>
      <c r="O1181" s="288"/>
      <c r="P1181" s="298"/>
      <c r="R1181" s="337"/>
      <c r="S1181" s="298"/>
      <c r="T1181" s="298"/>
      <c r="U1181" s="298"/>
      <c r="V1181" s="298"/>
      <c r="W1181" s="298"/>
      <c r="Z1181" s="288"/>
    </row>
    <row r="1182" spans="4:26" x14ac:dyDescent="0.2">
      <c r="D1182" s="288"/>
      <c r="E1182" s="297"/>
      <c r="H1182" s="288"/>
      <c r="I1182" s="288"/>
      <c r="J1182" s="336"/>
      <c r="K1182" s="288"/>
      <c r="L1182" s="288"/>
      <c r="M1182" s="288"/>
      <c r="N1182" s="298"/>
      <c r="O1182" s="288"/>
      <c r="P1182" s="298"/>
      <c r="R1182" s="337"/>
      <c r="S1182" s="298"/>
      <c r="T1182" s="298"/>
      <c r="U1182" s="298"/>
      <c r="V1182" s="298"/>
      <c r="W1182" s="298"/>
      <c r="Z1182" s="288"/>
    </row>
    <row r="1183" spans="4:26" x14ac:dyDescent="0.2">
      <c r="D1183" s="288"/>
      <c r="E1183" s="297"/>
      <c r="H1183" s="288"/>
      <c r="I1183" s="288"/>
      <c r="J1183" s="336"/>
      <c r="K1183" s="288"/>
      <c r="L1183" s="288"/>
      <c r="M1183" s="288"/>
      <c r="N1183" s="298"/>
      <c r="O1183" s="288"/>
      <c r="P1183" s="298"/>
      <c r="R1183" s="337"/>
      <c r="S1183" s="298"/>
      <c r="T1183" s="298"/>
      <c r="U1183" s="298"/>
      <c r="V1183" s="298"/>
      <c r="W1183" s="298"/>
      <c r="Z1183" s="288"/>
    </row>
    <row r="1184" spans="4:26" x14ac:dyDescent="0.2">
      <c r="D1184" s="288"/>
      <c r="E1184" s="297"/>
      <c r="H1184" s="288"/>
      <c r="I1184" s="288"/>
      <c r="J1184" s="336"/>
      <c r="K1184" s="288"/>
      <c r="L1184" s="288"/>
      <c r="M1184" s="288"/>
      <c r="N1184" s="298"/>
      <c r="O1184" s="288"/>
      <c r="P1184" s="298"/>
      <c r="R1184" s="337"/>
      <c r="S1184" s="298"/>
      <c r="T1184" s="298"/>
      <c r="U1184" s="298"/>
      <c r="V1184" s="298"/>
      <c r="W1184" s="298"/>
      <c r="Z1184" s="288"/>
    </row>
    <row r="1185" spans="4:26" x14ac:dyDescent="0.2">
      <c r="D1185" s="288"/>
      <c r="E1185" s="297"/>
      <c r="H1185" s="288"/>
      <c r="I1185" s="288"/>
      <c r="J1185" s="336"/>
      <c r="K1185" s="288"/>
      <c r="L1185" s="288"/>
      <c r="M1185" s="288"/>
      <c r="N1185" s="298"/>
      <c r="O1185" s="288"/>
      <c r="P1185" s="298"/>
      <c r="R1185" s="337"/>
      <c r="S1185" s="298"/>
      <c r="T1185" s="298"/>
      <c r="U1185" s="298"/>
      <c r="V1185" s="298"/>
      <c r="W1185" s="298"/>
      <c r="Z1185" s="288"/>
    </row>
    <row r="1186" spans="4:26" x14ac:dyDescent="0.2">
      <c r="D1186" s="288"/>
      <c r="E1186" s="297"/>
      <c r="H1186" s="288"/>
      <c r="I1186" s="288"/>
      <c r="J1186" s="336"/>
      <c r="K1186" s="288"/>
      <c r="L1186" s="288"/>
      <c r="M1186" s="288"/>
      <c r="N1186" s="298"/>
      <c r="O1186" s="288"/>
      <c r="P1186" s="298"/>
      <c r="R1186" s="337"/>
      <c r="S1186" s="298"/>
      <c r="T1186" s="298"/>
      <c r="U1186" s="298"/>
      <c r="V1186" s="298"/>
      <c r="W1186" s="298"/>
      <c r="Z1186" s="288"/>
    </row>
    <row r="1187" spans="4:26" x14ac:dyDescent="0.2">
      <c r="D1187" s="288"/>
      <c r="E1187" s="297"/>
      <c r="H1187" s="288"/>
      <c r="I1187" s="288"/>
      <c r="J1187" s="336"/>
      <c r="K1187" s="288"/>
      <c r="L1187" s="288"/>
      <c r="M1187" s="288"/>
      <c r="N1187" s="298"/>
      <c r="O1187" s="288"/>
      <c r="P1187" s="298"/>
      <c r="R1187" s="337"/>
      <c r="S1187" s="298"/>
      <c r="T1187" s="298"/>
      <c r="U1187" s="298"/>
      <c r="V1187" s="298"/>
      <c r="W1187" s="298"/>
      <c r="Z1187" s="288"/>
    </row>
    <row r="1188" spans="4:26" x14ac:dyDescent="0.2">
      <c r="D1188" s="288"/>
      <c r="E1188" s="297"/>
      <c r="H1188" s="288"/>
      <c r="I1188" s="288"/>
      <c r="J1188" s="336"/>
      <c r="K1188" s="288"/>
      <c r="L1188" s="288"/>
      <c r="M1188" s="288"/>
      <c r="N1188" s="298"/>
      <c r="O1188" s="288"/>
      <c r="P1188" s="298"/>
      <c r="R1188" s="337"/>
      <c r="S1188" s="298"/>
      <c r="T1188" s="298"/>
      <c r="U1188" s="298"/>
      <c r="V1188" s="298"/>
      <c r="W1188" s="298"/>
      <c r="Z1188" s="288"/>
    </row>
    <row r="1189" spans="4:26" x14ac:dyDescent="0.2">
      <c r="D1189" s="288"/>
      <c r="E1189" s="297"/>
      <c r="H1189" s="288"/>
      <c r="I1189" s="288"/>
      <c r="J1189" s="336"/>
      <c r="K1189" s="288"/>
      <c r="L1189" s="288"/>
      <c r="M1189" s="288"/>
      <c r="N1189" s="298"/>
      <c r="O1189" s="288"/>
      <c r="P1189" s="298"/>
      <c r="R1189" s="337"/>
      <c r="S1189" s="298"/>
      <c r="T1189" s="298"/>
      <c r="U1189" s="298"/>
      <c r="V1189" s="298"/>
      <c r="W1189" s="298"/>
      <c r="Z1189" s="288"/>
    </row>
    <row r="1190" spans="4:26" x14ac:dyDescent="0.2">
      <c r="D1190" s="288"/>
      <c r="E1190" s="297"/>
      <c r="H1190" s="288"/>
      <c r="I1190" s="288"/>
      <c r="J1190" s="336"/>
      <c r="K1190" s="288"/>
      <c r="L1190" s="288"/>
      <c r="M1190" s="288"/>
      <c r="N1190" s="298"/>
      <c r="O1190" s="288"/>
      <c r="P1190" s="298"/>
      <c r="R1190" s="337"/>
      <c r="S1190" s="298"/>
      <c r="T1190" s="298"/>
      <c r="U1190" s="298"/>
      <c r="V1190" s="298"/>
      <c r="W1190" s="298"/>
      <c r="Z1190" s="288"/>
    </row>
    <row r="1191" spans="4:26" x14ac:dyDescent="0.2">
      <c r="D1191" s="288"/>
      <c r="E1191" s="297"/>
      <c r="H1191" s="288"/>
      <c r="I1191" s="288"/>
      <c r="J1191" s="336"/>
      <c r="K1191" s="288"/>
      <c r="L1191" s="288"/>
      <c r="M1191" s="288"/>
      <c r="N1191" s="298"/>
      <c r="O1191" s="288"/>
      <c r="P1191" s="298"/>
      <c r="R1191" s="337"/>
      <c r="S1191" s="298"/>
      <c r="T1191" s="298"/>
      <c r="U1191" s="298"/>
      <c r="V1191" s="298"/>
      <c r="W1191" s="298"/>
      <c r="Z1191" s="288"/>
    </row>
    <row r="1192" spans="4:26" x14ac:dyDescent="0.2">
      <c r="D1192" s="288"/>
      <c r="E1192" s="297"/>
      <c r="H1192" s="288"/>
      <c r="I1192" s="288"/>
      <c r="J1192" s="336"/>
      <c r="K1192" s="288"/>
      <c r="L1192" s="288"/>
      <c r="M1192" s="288"/>
      <c r="N1192" s="298"/>
      <c r="O1192" s="288"/>
      <c r="P1192" s="298"/>
      <c r="R1192" s="337"/>
      <c r="S1192" s="298"/>
      <c r="T1192" s="298"/>
      <c r="U1192" s="298"/>
      <c r="V1192" s="298"/>
      <c r="W1192" s="298"/>
      <c r="Z1192" s="288"/>
    </row>
    <row r="1193" spans="4:26" x14ac:dyDescent="0.2">
      <c r="D1193" s="288"/>
      <c r="E1193" s="297"/>
      <c r="H1193" s="288"/>
      <c r="I1193" s="288"/>
      <c r="J1193" s="336"/>
      <c r="K1193" s="288"/>
      <c r="L1193" s="288"/>
      <c r="M1193" s="288"/>
      <c r="N1193" s="298"/>
      <c r="O1193" s="288"/>
      <c r="P1193" s="298"/>
      <c r="R1193" s="337"/>
      <c r="S1193" s="298"/>
      <c r="T1193" s="298"/>
      <c r="U1193" s="298"/>
      <c r="V1193" s="298"/>
      <c r="W1193" s="298"/>
      <c r="Z1193" s="288"/>
    </row>
    <row r="1194" spans="4:26" x14ac:dyDescent="0.2">
      <c r="D1194" s="288"/>
      <c r="E1194" s="297"/>
      <c r="H1194" s="288"/>
      <c r="I1194" s="288"/>
      <c r="J1194" s="336"/>
      <c r="K1194" s="288"/>
      <c r="L1194" s="288"/>
      <c r="M1194" s="288"/>
      <c r="N1194" s="298"/>
      <c r="O1194" s="288"/>
      <c r="P1194" s="298"/>
      <c r="R1194" s="337"/>
      <c r="S1194" s="298"/>
      <c r="T1194" s="298"/>
      <c r="U1194" s="298"/>
      <c r="V1194" s="298"/>
      <c r="W1194" s="298"/>
      <c r="Z1194" s="288"/>
    </row>
    <row r="1195" spans="4:26" x14ac:dyDescent="0.2">
      <c r="D1195" s="288"/>
      <c r="E1195" s="297"/>
      <c r="H1195" s="288"/>
      <c r="I1195" s="288"/>
      <c r="J1195" s="336"/>
      <c r="K1195" s="288"/>
      <c r="L1195" s="288"/>
      <c r="M1195" s="288"/>
      <c r="N1195" s="298"/>
      <c r="O1195" s="288"/>
      <c r="P1195" s="298"/>
      <c r="R1195" s="337"/>
      <c r="S1195" s="298"/>
      <c r="T1195" s="298"/>
      <c r="U1195" s="298"/>
      <c r="V1195" s="298"/>
      <c r="W1195" s="298"/>
      <c r="Z1195" s="288"/>
    </row>
    <row r="1196" spans="4:26" x14ac:dyDescent="0.2">
      <c r="D1196" s="288"/>
      <c r="E1196" s="297"/>
      <c r="H1196" s="288"/>
      <c r="I1196" s="288"/>
      <c r="J1196" s="336"/>
      <c r="K1196" s="288"/>
      <c r="L1196" s="288"/>
      <c r="M1196" s="288"/>
      <c r="N1196" s="298"/>
      <c r="O1196" s="288"/>
      <c r="P1196" s="298"/>
      <c r="R1196" s="337"/>
      <c r="S1196" s="298"/>
      <c r="T1196" s="298"/>
      <c r="U1196" s="298"/>
      <c r="V1196" s="298"/>
      <c r="W1196" s="298"/>
      <c r="Z1196" s="288"/>
    </row>
    <row r="1197" spans="4:26" x14ac:dyDescent="0.2">
      <c r="D1197" s="288"/>
      <c r="E1197" s="297"/>
      <c r="H1197" s="288"/>
      <c r="I1197" s="288"/>
      <c r="J1197" s="336"/>
      <c r="K1197" s="288"/>
      <c r="L1197" s="288"/>
      <c r="M1197" s="288"/>
      <c r="N1197" s="298"/>
      <c r="O1197" s="288"/>
      <c r="P1197" s="298"/>
      <c r="R1197" s="337"/>
      <c r="S1197" s="298"/>
      <c r="T1197" s="298"/>
      <c r="U1197" s="298"/>
      <c r="V1197" s="298"/>
      <c r="W1197" s="298"/>
      <c r="Z1197" s="288"/>
    </row>
    <row r="1198" spans="4:26" x14ac:dyDescent="0.2">
      <c r="D1198" s="288"/>
      <c r="E1198" s="297"/>
      <c r="H1198" s="288"/>
      <c r="I1198" s="288"/>
      <c r="J1198" s="336"/>
      <c r="K1198" s="288"/>
      <c r="L1198" s="288"/>
      <c r="M1198" s="288"/>
      <c r="N1198" s="298"/>
      <c r="O1198" s="288"/>
      <c r="P1198" s="298"/>
      <c r="R1198" s="337"/>
      <c r="S1198" s="298"/>
      <c r="T1198" s="298"/>
      <c r="U1198" s="298"/>
      <c r="V1198" s="298"/>
      <c r="W1198" s="298"/>
      <c r="Z1198" s="288"/>
    </row>
    <row r="1199" spans="4:26" x14ac:dyDescent="0.2">
      <c r="D1199" s="288"/>
      <c r="E1199" s="297"/>
      <c r="H1199" s="288"/>
      <c r="I1199" s="288"/>
      <c r="J1199" s="336"/>
      <c r="K1199" s="288"/>
      <c r="L1199" s="288"/>
      <c r="M1199" s="288"/>
      <c r="N1199" s="298"/>
      <c r="O1199" s="288"/>
      <c r="P1199" s="298"/>
      <c r="R1199" s="337"/>
      <c r="S1199" s="298"/>
      <c r="T1199" s="298"/>
      <c r="U1199" s="298"/>
      <c r="V1199" s="298"/>
      <c r="W1199" s="298"/>
      <c r="Z1199" s="288"/>
    </row>
    <row r="1200" spans="4:26" x14ac:dyDescent="0.2">
      <c r="D1200" s="288"/>
      <c r="E1200" s="297"/>
      <c r="H1200" s="288"/>
      <c r="I1200" s="288"/>
      <c r="J1200" s="336"/>
      <c r="K1200" s="288"/>
      <c r="L1200" s="288"/>
      <c r="M1200" s="288"/>
      <c r="N1200" s="298"/>
      <c r="O1200" s="288"/>
      <c r="P1200" s="298"/>
      <c r="R1200" s="337"/>
      <c r="S1200" s="298"/>
      <c r="T1200" s="298"/>
      <c r="U1200" s="298"/>
      <c r="V1200" s="298"/>
      <c r="W1200" s="298"/>
      <c r="Z1200" s="288"/>
    </row>
    <row r="1201" spans="4:26" x14ac:dyDescent="0.2">
      <c r="D1201" s="288"/>
      <c r="E1201" s="297"/>
      <c r="H1201" s="288"/>
      <c r="I1201" s="288"/>
      <c r="J1201" s="336"/>
      <c r="K1201" s="288"/>
      <c r="L1201" s="288"/>
      <c r="M1201" s="288"/>
      <c r="N1201" s="298"/>
      <c r="O1201" s="288"/>
      <c r="P1201" s="298"/>
      <c r="R1201" s="337"/>
      <c r="S1201" s="298"/>
      <c r="T1201" s="298"/>
      <c r="U1201" s="298"/>
      <c r="V1201" s="298"/>
      <c r="W1201" s="298"/>
      <c r="Z1201" s="288"/>
    </row>
    <row r="1202" spans="4:26" x14ac:dyDescent="0.2">
      <c r="D1202" s="288"/>
      <c r="E1202" s="297"/>
      <c r="H1202" s="288"/>
      <c r="I1202" s="288"/>
      <c r="J1202" s="336"/>
      <c r="K1202" s="288"/>
      <c r="L1202" s="288"/>
      <c r="M1202" s="288"/>
      <c r="N1202" s="298"/>
      <c r="O1202" s="288"/>
      <c r="P1202" s="298"/>
      <c r="R1202" s="337"/>
      <c r="S1202" s="298"/>
      <c r="T1202" s="298"/>
      <c r="U1202" s="298"/>
      <c r="V1202" s="298"/>
      <c r="W1202" s="298"/>
      <c r="Z1202" s="288"/>
    </row>
    <row r="1203" spans="4:26" x14ac:dyDescent="0.2">
      <c r="D1203" s="288"/>
      <c r="E1203" s="297"/>
      <c r="H1203" s="288"/>
      <c r="I1203" s="288"/>
      <c r="J1203" s="336"/>
      <c r="K1203" s="288"/>
      <c r="L1203" s="288"/>
      <c r="M1203" s="288"/>
      <c r="N1203" s="298"/>
      <c r="O1203" s="288"/>
      <c r="P1203" s="298"/>
      <c r="R1203" s="337"/>
      <c r="S1203" s="298"/>
      <c r="T1203" s="298"/>
      <c r="U1203" s="298"/>
      <c r="V1203" s="298"/>
      <c r="W1203" s="298"/>
      <c r="Z1203" s="288"/>
    </row>
    <row r="1204" spans="4:26" x14ac:dyDescent="0.2">
      <c r="D1204" s="288"/>
      <c r="E1204" s="297"/>
      <c r="H1204" s="288"/>
      <c r="I1204" s="288"/>
      <c r="J1204" s="336"/>
      <c r="K1204" s="288"/>
      <c r="L1204" s="288"/>
      <c r="M1204" s="288"/>
      <c r="N1204" s="298"/>
      <c r="O1204" s="288"/>
      <c r="P1204" s="298"/>
      <c r="R1204" s="337"/>
      <c r="S1204" s="298"/>
      <c r="T1204" s="298"/>
      <c r="U1204" s="298"/>
      <c r="V1204" s="298"/>
      <c r="W1204" s="298"/>
      <c r="Z1204" s="288"/>
    </row>
    <row r="1205" spans="4:26" x14ac:dyDescent="0.2">
      <c r="D1205" s="288"/>
      <c r="E1205" s="297"/>
      <c r="H1205" s="288"/>
      <c r="I1205" s="288"/>
      <c r="J1205" s="336"/>
      <c r="K1205" s="288"/>
      <c r="L1205" s="288"/>
      <c r="M1205" s="288"/>
      <c r="N1205" s="298"/>
      <c r="O1205" s="288"/>
      <c r="P1205" s="298"/>
      <c r="R1205" s="337"/>
      <c r="S1205" s="298"/>
      <c r="T1205" s="298"/>
      <c r="U1205" s="298"/>
      <c r="V1205" s="298"/>
      <c r="W1205" s="298"/>
      <c r="Z1205" s="288"/>
    </row>
    <row r="1206" spans="4:26" x14ac:dyDescent="0.2">
      <c r="D1206" s="288"/>
      <c r="E1206" s="297"/>
      <c r="H1206" s="288"/>
      <c r="I1206" s="288"/>
      <c r="J1206" s="336"/>
      <c r="K1206" s="288"/>
      <c r="L1206" s="288"/>
      <c r="M1206" s="288"/>
      <c r="N1206" s="298"/>
      <c r="O1206" s="288"/>
      <c r="P1206" s="298"/>
      <c r="R1206" s="337"/>
      <c r="S1206" s="298"/>
      <c r="T1206" s="298"/>
      <c r="U1206" s="298"/>
      <c r="V1206" s="298"/>
      <c r="W1206" s="298"/>
      <c r="Z1206" s="288"/>
    </row>
    <row r="1207" spans="4:26" x14ac:dyDescent="0.2">
      <c r="D1207" s="288"/>
      <c r="E1207" s="297"/>
      <c r="H1207" s="288"/>
      <c r="I1207" s="288"/>
      <c r="J1207" s="336"/>
      <c r="K1207" s="288"/>
      <c r="L1207" s="288"/>
      <c r="M1207" s="288"/>
      <c r="N1207" s="298"/>
      <c r="O1207" s="288"/>
      <c r="P1207" s="298"/>
      <c r="R1207" s="337"/>
      <c r="S1207" s="298"/>
      <c r="T1207" s="298"/>
      <c r="U1207" s="298"/>
      <c r="V1207" s="298"/>
      <c r="W1207" s="298"/>
      <c r="Z1207" s="288"/>
    </row>
    <row r="1208" spans="4:26" x14ac:dyDescent="0.2">
      <c r="D1208" s="288"/>
      <c r="E1208" s="297"/>
      <c r="H1208" s="288"/>
      <c r="I1208" s="288"/>
      <c r="J1208" s="336"/>
      <c r="K1208" s="288"/>
      <c r="L1208" s="288"/>
      <c r="M1208" s="288"/>
      <c r="N1208" s="298"/>
      <c r="O1208" s="288"/>
      <c r="P1208" s="298"/>
      <c r="R1208" s="337"/>
      <c r="S1208" s="298"/>
      <c r="T1208" s="298"/>
      <c r="U1208" s="298"/>
      <c r="V1208" s="298"/>
      <c r="W1208" s="298"/>
      <c r="Z1208" s="288"/>
    </row>
    <row r="1209" spans="4:26" x14ac:dyDescent="0.2">
      <c r="D1209" s="288"/>
      <c r="E1209" s="297"/>
      <c r="H1209" s="288"/>
      <c r="I1209" s="288"/>
      <c r="J1209" s="336"/>
      <c r="K1209" s="288"/>
      <c r="L1209" s="288"/>
      <c r="M1209" s="288"/>
      <c r="N1209" s="298"/>
      <c r="O1209" s="288"/>
      <c r="P1209" s="298"/>
      <c r="R1209" s="337"/>
      <c r="S1209" s="298"/>
      <c r="T1209" s="298"/>
      <c r="U1209" s="298"/>
      <c r="V1209" s="298"/>
      <c r="W1209" s="298"/>
      <c r="Z1209" s="288"/>
    </row>
    <row r="1210" spans="4:26" x14ac:dyDescent="0.2">
      <c r="D1210" s="288"/>
      <c r="E1210" s="297"/>
      <c r="H1210" s="288"/>
      <c r="I1210" s="288"/>
      <c r="J1210" s="336"/>
      <c r="K1210" s="288"/>
      <c r="L1210" s="288"/>
      <c r="M1210" s="288"/>
      <c r="N1210" s="298"/>
      <c r="O1210" s="288"/>
      <c r="P1210" s="298"/>
      <c r="R1210" s="337"/>
      <c r="S1210" s="298"/>
      <c r="T1210" s="298"/>
      <c r="U1210" s="298"/>
      <c r="V1210" s="298"/>
      <c r="W1210" s="298"/>
      <c r="Z1210" s="288"/>
    </row>
    <row r="1211" spans="4:26" x14ac:dyDescent="0.2">
      <c r="D1211" s="288"/>
      <c r="E1211" s="297"/>
      <c r="H1211" s="288"/>
      <c r="I1211" s="288"/>
      <c r="J1211" s="336"/>
      <c r="K1211" s="288"/>
      <c r="L1211" s="288"/>
      <c r="M1211" s="288"/>
      <c r="N1211" s="298"/>
      <c r="O1211" s="288"/>
      <c r="P1211" s="298"/>
      <c r="R1211" s="337"/>
      <c r="S1211" s="298"/>
      <c r="T1211" s="298"/>
      <c r="U1211" s="298"/>
      <c r="V1211" s="298"/>
      <c r="W1211" s="298"/>
      <c r="Z1211" s="288"/>
    </row>
    <row r="1212" spans="4:26" x14ac:dyDescent="0.2">
      <c r="D1212" s="288"/>
      <c r="E1212" s="297"/>
      <c r="H1212" s="288"/>
      <c r="I1212" s="288"/>
      <c r="J1212" s="336"/>
      <c r="K1212" s="288"/>
      <c r="L1212" s="288"/>
      <c r="M1212" s="288"/>
      <c r="N1212" s="298"/>
      <c r="O1212" s="288"/>
      <c r="P1212" s="298"/>
      <c r="R1212" s="337"/>
      <c r="S1212" s="298"/>
      <c r="T1212" s="298"/>
      <c r="U1212" s="298"/>
      <c r="V1212" s="298"/>
      <c r="W1212" s="298"/>
      <c r="Z1212" s="288"/>
    </row>
    <row r="1213" spans="4:26" x14ac:dyDescent="0.2">
      <c r="D1213" s="288"/>
      <c r="E1213" s="297"/>
      <c r="H1213" s="288"/>
      <c r="I1213" s="288"/>
      <c r="J1213" s="336"/>
      <c r="K1213" s="288"/>
      <c r="L1213" s="288"/>
      <c r="M1213" s="288"/>
      <c r="N1213" s="298"/>
      <c r="O1213" s="288"/>
      <c r="P1213" s="298"/>
      <c r="R1213" s="337"/>
      <c r="S1213" s="298"/>
      <c r="T1213" s="298"/>
      <c r="U1213" s="298"/>
      <c r="V1213" s="298"/>
      <c r="W1213" s="298"/>
      <c r="Z1213" s="288"/>
    </row>
    <row r="1214" spans="4:26" x14ac:dyDescent="0.2">
      <c r="D1214" s="288"/>
      <c r="E1214" s="297"/>
      <c r="H1214" s="288"/>
      <c r="I1214" s="288"/>
      <c r="J1214" s="336"/>
      <c r="K1214" s="288"/>
      <c r="L1214" s="288"/>
      <c r="M1214" s="288"/>
      <c r="N1214" s="298"/>
      <c r="O1214" s="288"/>
      <c r="P1214" s="298"/>
      <c r="R1214" s="337"/>
      <c r="S1214" s="298"/>
      <c r="T1214" s="298"/>
      <c r="U1214" s="298"/>
      <c r="V1214" s="298"/>
      <c r="W1214" s="298"/>
      <c r="Z1214" s="288"/>
    </row>
    <row r="1215" spans="4:26" x14ac:dyDescent="0.2">
      <c r="D1215" s="288"/>
      <c r="E1215" s="297"/>
      <c r="H1215" s="288"/>
      <c r="I1215" s="288"/>
      <c r="J1215" s="336"/>
      <c r="K1215" s="288"/>
      <c r="L1215" s="288"/>
      <c r="M1215" s="288"/>
      <c r="N1215" s="298"/>
      <c r="O1215" s="288"/>
      <c r="P1215" s="298"/>
      <c r="R1215" s="337"/>
      <c r="S1215" s="298"/>
      <c r="T1215" s="298"/>
      <c r="U1215" s="298"/>
      <c r="V1215" s="298"/>
      <c r="W1215" s="298"/>
      <c r="Z1215" s="288"/>
    </row>
    <row r="1216" spans="4:26" x14ac:dyDescent="0.2">
      <c r="D1216" s="288"/>
      <c r="E1216" s="297"/>
      <c r="H1216" s="288"/>
      <c r="I1216" s="288"/>
      <c r="J1216" s="336"/>
      <c r="K1216" s="288"/>
      <c r="L1216" s="288"/>
      <c r="M1216" s="288"/>
      <c r="N1216" s="298"/>
      <c r="O1216" s="288"/>
      <c r="P1216" s="298"/>
      <c r="R1216" s="337"/>
      <c r="S1216" s="298"/>
      <c r="T1216" s="298"/>
      <c r="U1216" s="298"/>
      <c r="V1216" s="298"/>
      <c r="W1216" s="298"/>
      <c r="Z1216" s="288"/>
    </row>
    <row r="1217" spans="4:26" x14ac:dyDescent="0.2">
      <c r="D1217" s="288"/>
      <c r="E1217" s="297"/>
      <c r="H1217" s="288"/>
      <c r="I1217" s="288"/>
      <c r="J1217" s="336"/>
      <c r="K1217" s="288"/>
      <c r="L1217" s="288"/>
      <c r="M1217" s="288"/>
      <c r="N1217" s="298"/>
      <c r="O1217" s="288"/>
      <c r="P1217" s="298"/>
      <c r="R1217" s="337"/>
      <c r="S1217" s="298"/>
      <c r="T1217" s="298"/>
      <c r="U1217" s="298"/>
      <c r="V1217" s="298"/>
      <c r="W1217" s="298"/>
      <c r="Z1217" s="288"/>
    </row>
    <row r="1218" spans="4:26" x14ac:dyDescent="0.2">
      <c r="D1218" s="288"/>
      <c r="E1218" s="297"/>
      <c r="H1218" s="288"/>
      <c r="I1218" s="288"/>
      <c r="J1218" s="336"/>
      <c r="K1218" s="288"/>
      <c r="L1218" s="288"/>
      <c r="M1218" s="288"/>
      <c r="N1218" s="298"/>
      <c r="O1218" s="288"/>
      <c r="P1218" s="298"/>
      <c r="R1218" s="337"/>
      <c r="S1218" s="298"/>
      <c r="T1218" s="298"/>
      <c r="U1218" s="298"/>
      <c r="V1218" s="298"/>
      <c r="W1218" s="298"/>
      <c r="Z1218" s="288"/>
    </row>
    <row r="1219" spans="4:26" x14ac:dyDescent="0.2">
      <c r="D1219" s="288"/>
      <c r="E1219" s="297"/>
      <c r="H1219" s="288"/>
      <c r="I1219" s="288"/>
      <c r="J1219" s="336"/>
      <c r="K1219" s="288"/>
      <c r="L1219" s="288"/>
      <c r="M1219" s="288"/>
      <c r="N1219" s="298"/>
      <c r="O1219" s="288"/>
      <c r="P1219" s="298"/>
      <c r="R1219" s="337"/>
      <c r="S1219" s="298"/>
      <c r="T1219" s="298"/>
      <c r="U1219" s="298"/>
      <c r="V1219" s="298"/>
      <c r="W1219" s="298"/>
      <c r="Z1219" s="288"/>
    </row>
    <row r="1220" spans="4:26" x14ac:dyDescent="0.2">
      <c r="D1220" s="288"/>
      <c r="E1220" s="297"/>
      <c r="H1220" s="288"/>
      <c r="I1220" s="288"/>
      <c r="J1220" s="336"/>
      <c r="K1220" s="288"/>
      <c r="L1220" s="288"/>
      <c r="M1220" s="288"/>
      <c r="N1220" s="298"/>
      <c r="O1220" s="288"/>
      <c r="P1220" s="298"/>
      <c r="R1220" s="337"/>
      <c r="S1220" s="298"/>
      <c r="T1220" s="298"/>
      <c r="U1220" s="298"/>
      <c r="V1220" s="298"/>
      <c r="W1220" s="298"/>
      <c r="Z1220" s="288"/>
    </row>
    <row r="1221" spans="4:26" x14ac:dyDescent="0.2">
      <c r="D1221" s="288"/>
      <c r="E1221" s="297"/>
      <c r="H1221" s="288"/>
      <c r="I1221" s="288"/>
      <c r="J1221" s="336"/>
      <c r="K1221" s="288"/>
      <c r="L1221" s="288"/>
      <c r="M1221" s="288"/>
      <c r="N1221" s="298"/>
      <c r="O1221" s="288"/>
      <c r="P1221" s="298"/>
      <c r="R1221" s="337"/>
      <c r="S1221" s="298"/>
      <c r="T1221" s="298"/>
      <c r="U1221" s="298"/>
      <c r="V1221" s="298"/>
      <c r="W1221" s="298"/>
      <c r="Z1221" s="288"/>
    </row>
    <row r="1222" spans="4:26" x14ac:dyDescent="0.2">
      <c r="D1222" s="288"/>
      <c r="E1222" s="297"/>
      <c r="H1222" s="288"/>
      <c r="I1222" s="288"/>
      <c r="J1222" s="336"/>
      <c r="K1222" s="288"/>
      <c r="L1222" s="288"/>
      <c r="M1222" s="288"/>
      <c r="N1222" s="298"/>
      <c r="O1222" s="288"/>
      <c r="P1222" s="298"/>
      <c r="R1222" s="337"/>
      <c r="S1222" s="298"/>
      <c r="T1222" s="298"/>
      <c r="U1222" s="298"/>
      <c r="V1222" s="298"/>
      <c r="W1222" s="298"/>
      <c r="Z1222" s="288"/>
    </row>
    <row r="1223" spans="4:26" x14ac:dyDescent="0.2">
      <c r="D1223" s="288"/>
      <c r="E1223" s="297"/>
      <c r="H1223" s="288"/>
      <c r="I1223" s="288"/>
      <c r="J1223" s="336"/>
      <c r="K1223" s="288"/>
      <c r="L1223" s="288"/>
      <c r="M1223" s="288"/>
      <c r="N1223" s="298"/>
      <c r="O1223" s="288"/>
      <c r="P1223" s="298"/>
      <c r="R1223" s="337"/>
      <c r="S1223" s="298"/>
      <c r="T1223" s="298"/>
      <c r="U1223" s="298"/>
      <c r="V1223" s="298"/>
      <c r="W1223" s="298"/>
      <c r="Z1223" s="288"/>
    </row>
    <row r="1224" spans="4:26" x14ac:dyDescent="0.2">
      <c r="D1224" s="288"/>
      <c r="E1224" s="297"/>
      <c r="H1224" s="288"/>
      <c r="I1224" s="288"/>
      <c r="J1224" s="336"/>
      <c r="K1224" s="288"/>
      <c r="L1224" s="288"/>
      <c r="M1224" s="288"/>
      <c r="N1224" s="298"/>
      <c r="O1224" s="288"/>
      <c r="P1224" s="298"/>
      <c r="R1224" s="337"/>
      <c r="S1224" s="298"/>
      <c r="T1224" s="298"/>
      <c r="U1224" s="298"/>
      <c r="V1224" s="298"/>
      <c r="W1224" s="298"/>
      <c r="Z1224" s="288"/>
    </row>
    <row r="1225" spans="4:26" x14ac:dyDescent="0.2">
      <c r="D1225" s="288"/>
      <c r="E1225" s="297"/>
      <c r="H1225" s="288"/>
      <c r="I1225" s="288"/>
      <c r="J1225" s="336"/>
      <c r="K1225" s="288"/>
      <c r="L1225" s="288"/>
      <c r="M1225" s="288"/>
      <c r="N1225" s="298"/>
      <c r="O1225" s="288"/>
      <c r="P1225" s="298"/>
      <c r="R1225" s="337"/>
      <c r="S1225" s="298"/>
      <c r="T1225" s="298"/>
      <c r="U1225" s="298"/>
      <c r="V1225" s="298"/>
      <c r="W1225" s="298"/>
      <c r="Z1225" s="288"/>
    </row>
    <row r="1226" spans="4:26" x14ac:dyDescent="0.2">
      <c r="D1226" s="288"/>
      <c r="E1226" s="297"/>
      <c r="H1226" s="288"/>
      <c r="I1226" s="288"/>
      <c r="J1226" s="336"/>
      <c r="K1226" s="288"/>
      <c r="L1226" s="288"/>
      <c r="M1226" s="288"/>
      <c r="N1226" s="298"/>
      <c r="O1226" s="288"/>
      <c r="P1226" s="298"/>
      <c r="R1226" s="337"/>
      <c r="S1226" s="298"/>
      <c r="T1226" s="298"/>
      <c r="U1226" s="298"/>
      <c r="V1226" s="298"/>
      <c r="W1226" s="298"/>
      <c r="Z1226" s="288"/>
    </row>
    <row r="1227" spans="4:26" x14ac:dyDescent="0.2">
      <c r="D1227" s="288"/>
      <c r="E1227" s="297"/>
      <c r="H1227" s="288"/>
      <c r="I1227" s="288"/>
      <c r="J1227" s="336"/>
      <c r="K1227" s="288"/>
      <c r="L1227" s="288"/>
      <c r="M1227" s="288"/>
      <c r="N1227" s="298"/>
      <c r="O1227" s="288"/>
      <c r="P1227" s="298"/>
      <c r="R1227" s="337"/>
      <c r="S1227" s="298"/>
      <c r="T1227" s="298"/>
      <c r="U1227" s="298"/>
      <c r="V1227" s="298"/>
      <c r="W1227" s="298"/>
      <c r="Z1227" s="288"/>
    </row>
    <row r="1228" spans="4:26" x14ac:dyDescent="0.2">
      <c r="D1228" s="288"/>
      <c r="E1228" s="297"/>
      <c r="H1228" s="288"/>
      <c r="I1228" s="288"/>
      <c r="J1228" s="336"/>
      <c r="K1228" s="288"/>
      <c r="L1228" s="288"/>
      <c r="M1228" s="288"/>
      <c r="N1228" s="298"/>
      <c r="O1228" s="288"/>
      <c r="P1228" s="298"/>
      <c r="R1228" s="337"/>
      <c r="S1228" s="298"/>
      <c r="T1228" s="298"/>
      <c r="U1228" s="298"/>
      <c r="V1228" s="298"/>
      <c r="W1228" s="298"/>
      <c r="Z1228" s="288"/>
    </row>
    <row r="1229" spans="4:26" x14ac:dyDescent="0.2">
      <c r="D1229" s="288"/>
      <c r="E1229" s="297"/>
      <c r="H1229" s="288"/>
      <c r="I1229" s="288"/>
      <c r="J1229" s="336"/>
      <c r="K1229" s="288"/>
      <c r="L1229" s="288"/>
      <c r="M1229" s="288"/>
      <c r="N1229" s="298"/>
      <c r="O1229" s="288"/>
      <c r="P1229" s="298"/>
      <c r="R1229" s="337"/>
      <c r="S1229" s="298"/>
      <c r="T1229" s="298"/>
      <c r="U1229" s="298"/>
      <c r="V1229" s="298"/>
      <c r="W1229" s="298"/>
      <c r="Z1229" s="288"/>
    </row>
    <row r="1230" spans="4:26" x14ac:dyDescent="0.2">
      <c r="D1230" s="288"/>
      <c r="E1230" s="297"/>
      <c r="H1230" s="288"/>
      <c r="I1230" s="288"/>
      <c r="J1230" s="336"/>
      <c r="K1230" s="288"/>
      <c r="L1230" s="288"/>
      <c r="M1230" s="288"/>
      <c r="N1230" s="298"/>
      <c r="O1230" s="288"/>
      <c r="P1230" s="298"/>
      <c r="R1230" s="337"/>
      <c r="S1230" s="298"/>
      <c r="T1230" s="298"/>
      <c r="U1230" s="298"/>
      <c r="V1230" s="298"/>
      <c r="W1230" s="298"/>
      <c r="Z1230" s="288"/>
    </row>
    <row r="1231" spans="4:26" x14ac:dyDescent="0.2">
      <c r="D1231" s="288"/>
      <c r="E1231" s="297"/>
      <c r="H1231" s="288"/>
      <c r="I1231" s="288"/>
      <c r="J1231" s="336"/>
      <c r="K1231" s="288"/>
      <c r="L1231" s="288"/>
      <c r="M1231" s="288"/>
      <c r="N1231" s="298"/>
      <c r="O1231" s="288"/>
      <c r="P1231" s="298"/>
      <c r="R1231" s="337"/>
      <c r="S1231" s="298"/>
      <c r="T1231" s="298"/>
      <c r="U1231" s="298"/>
      <c r="V1231" s="298"/>
      <c r="W1231" s="298"/>
      <c r="Z1231" s="288"/>
    </row>
    <row r="1232" spans="4:26" x14ac:dyDescent="0.2">
      <c r="D1232" s="288"/>
      <c r="E1232" s="297"/>
      <c r="H1232" s="288"/>
      <c r="I1232" s="288"/>
      <c r="J1232" s="336"/>
      <c r="K1232" s="288"/>
      <c r="L1232" s="288"/>
      <c r="M1232" s="288"/>
      <c r="N1232" s="298"/>
      <c r="O1232" s="288"/>
      <c r="P1232" s="298"/>
      <c r="R1232" s="337"/>
      <c r="S1232" s="298"/>
      <c r="T1232" s="298"/>
      <c r="U1232" s="298"/>
      <c r="V1232" s="298"/>
      <c r="W1232" s="298"/>
      <c r="Z1232" s="288"/>
    </row>
    <row r="1233" spans="4:26" x14ac:dyDescent="0.2">
      <c r="D1233" s="288"/>
      <c r="E1233" s="297"/>
      <c r="H1233" s="288"/>
      <c r="I1233" s="288"/>
      <c r="J1233" s="336"/>
      <c r="K1233" s="288"/>
      <c r="L1233" s="288"/>
      <c r="M1233" s="288"/>
      <c r="N1233" s="298"/>
      <c r="O1233" s="288"/>
      <c r="P1233" s="298"/>
      <c r="R1233" s="337"/>
      <c r="S1233" s="298"/>
      <c r="T1233" s="298"/>
      <c r="U1233" s="298"/>
      <c r="V1233" s="298"/>
      <c r="W1233" s="298"/>
      <c r="Z1233" s="288"/>
    </row>
    <row r="1234" spans="4:26" x14ac:dyDescent="0.2">
      <c r="D1234" s="288"/>
      <c r="E1234" s="297"/>
      <c r="H1234" s="288"/>
      <c r="I1234" s="288"/>
      <c r="J1234" s="336"/>
      <c r="K1234" s="288"/>
      <c r="L1234" s="288"/>
      <c r="M1234" s="288"/>
      <c r="N1234" s="298"/>
      <c r="O1234" s="288"/>
      <c r="P1234" s="298"/>
      <c r="R1234" s="337"/>
      <c r="S1234" s="298"/>
      <c r="T1234" s="298"/>
      <c r="U1234" s="298"/>
      <c r="V1234" s="298"/>
      <c r="W1234" s="298"/>
      <c r="Z1234" s="288"/>
    </row>
    <row r="1235" spans="4:26" x14ac:dyDescent="0.2">
      <c r="D1235" s="288"/>
      <c r="E1235" s="297"/>
      <c r="H1235" s="288"/>
      <c r="I1235" s="288"/>
      <c r="J1235" s="336"/>
      <c r="K1235" s="288"/>
      <c r="L1235" s="288"/>
      <c r="M1235" s="288"/>
      <c r="N1235" s="298"/>
      <c r="O1235" s="288"/>
      <c r="P1235" s="298"/>
      <c r="R1235" s="337"/>
      <c r="S1235" s="298"/>
      <c r="T1235" s="298"/>
      <c r="U1235" s="298"/>
      <c r="V1235" s="298"/>
      <c r="W1235" s="298"/>
      <c r="Z1235" s="288"/>
    </row>
    <row r="1236" spans="4:26" x14ac:dyDescent="0.2">
      <c r="D1236" s="288"/>
      <c r="E1236" s="297"/>
      <c r="H1236" s="288"/>
      <c r="I1236" s="288"/>
      <c r="J1236" s="336"/>
      <c r="K1236" s="288"/>
      <c r="L1236" s="288"/>
      <c r="M1236" s="288"/>
      <c r="N1236" s="298"/>
      <c r="O1236" s="288"/>
      <c r="P1236" s="298"/>
      <c r="R1236" s="337"/>
      <c r="S1236" s="298"/>
      <c r="T1236" s="298"/>
      <c r="U1236" s="298"/>
      <c r="V1236" s="298"/>
      <c r="W1236" s="298"/>
      <c r="Z1236" s="288"/>
    </row>
    <row r="1237" spans="4:26" x14ac:dyDescent="0.2">
      <c r="D1237" s="288"/>
      <c r="E1237" s="297"/>
      <c r="H1237" s="288"/>
      <c r="I1237" s="288"/>
      <c r="J1237" s="336"/>
      <c r="K1237" s="288"/>
      <c r="L1237" s="288"/>
      <c r="M1237" s="288"/>
      <c r="N1237" s="298"/>
      <c r="O1237" s="288"/>
      <c r="P1237" s="298"/>
      <c r="R1237" s="337"/>
      <c r="S1237" s="298"/>
      <c r="T1237" s="298"/>
      <c r="U1237" s="298"/>
      <c r="V1237" s="298"/>
      <c r="W1237" s="298"/>
      <c r="Z1237" s="288"/>
    </row>
    <row r="1238" spans="4:26" x14ac:dyDescent="0.2">
      <c r="D1238" s="288"/>
      <c r="E1238" s="297"/>
      <c r="H1238" s="288"/>
      <c r="I1238" s="288"/>
      <c r="J1238" s="336"/>
      <c r="K1238" s="288"/>
      <c r="L1238" s="288"/>
      <c r="M1238" s="288"/>
      <c r="N1238" s="298"/>
      <c r="O1238" s="288"/>
      <c r="P1238" s="298"/>
      <c r="R1238" s="337"/>
      <c r="S1238" s="298"/>
      <c r="T1238" s="298"/>
      <c r="U1238" s="298"/>
      <c r="V1238" s="298"/>
      <c r="W1238" s="298"/>
      <c r="Z1238" s="288"/>
    </row>
    <row r="1239" spans="4:26" x14ac:dyDescent="0.2">
      <c r="D1239" s="288"/>
      <c r="E1239" s="297"/>
      <c r="H1239" s="288"/>
      <c r="I1239" s="288"/>
      <c r="J1239" s="336"/>
      <c r="K1239" s="288"/>
      <c r="L1239" s="288"/>
      <c r="M1239" s="288"/>
      <c r="N1239" s="298"/>
      <c r="O1239" s="288"/>
      <c r="P1239" s="298"/>
      <c r="R1239" s="337"/>
      <c r="S1239" s="298"/>
      <c r="T1239" s="298"/>
      <c r="U1239" s="298"/>
      <c r="V1239" s="298"/>
      <c r="W1239" s="298"/>
      <c r="Z1239" s="288"/>
    </row>
    <row r="1240" spans="4:26" x14ac:dyDescent="0.2">
      <c r="D1240" s="288"/>
      <c r="E1240" s="297"/>
      <c r="H1240" s="288"/>
      <c r="I1240" s="288"/>
      <c r="J1240" s="336"/>
      <c r="K1240" s="288"/>
      <c r="L1240" s="288"/>
      <c r="M1240" s="288"/>
      <c r="N1240" s="298"/>
      <c r="O1240" s="288"/>
      <c r="P1240" s="298"/>
      <c r="R1240" s="337"/>
      <c r="S1240" s="298"/>
      <c r="T1240" s="298"/>
      <c r="U1240" s="298"/>
      <c r="V1240" s="298"/>
      <c r="W1240" s="298"/>
      <c r="Z1240" s="288"/>
    </row>
    <row r="1241" spans="4:26" x14ac:dyDescent="0.2">
      <c r="D1241" s="288"/>
      <c r="E1241" s="297"/>
      <c r="H1241" s="288"/>
      <c r="I1241" s="288"/>
      <c r="J1241" s="336"/>
      <c r="K1241" s="288"/>
      <c r="L1241" s="288"/>
      <c r="M1241" s="288"/>
      <c r="N1241" s="298"/>
      <c r="O1241" s="288"/>
      <c r="P1241" s="298"/>
      <c r="R1241" s="337"/>
      <c r="S1241" s="298"/>
      <c r="T1241" s="298"/>
      <c r="U1241" s="298"/>
      <c r="V1241" s="298"/>
      <c r="W1241" s="298"/>
      <c r="Z1241" s="288"/>
    </row>
    <row r="1242" spans="4:26" x14ac:dyDescent="0.2">
      <c r="D1242" s="288"/>
      <c r="E1242" s="297"/>
      <c r="H1242" s="288"/>
      <c r="I1242" s="288"/>
      <c r="J1242" s="336"/>
      <c r="K1242" s="288"/>
      <c r="L1242" s="288"/>
      <c r="M1242" s="288"/>
      <c r="N1242" s="298"/>
      <c r="O1242" s="288"/>
      <c r="P1242" s="298"/>
      <c r="R1242" s="337"/>
      <c r="S1242" s="298"/>
      <c r="T1242" s="298"/>
      <c r="U1242" s="298"/>
      <c r="V1242" s="298"/>
      <c r="W1242" s="298"/>
      <c r="Z1242" s="288"/>
    </row>
    <row r="1243" spans="4:26" x14ac:dyDescent="0.2">
      <c r="D1243" s="288"/>
      <c r="E1243" s="297"/>
      <c r="H1243" s="288"/>
      <c r="I1243" s="288"/>
      <c r="J1243" s="336"/>
      <c r="K1243" s="288"/>
      <c r="L1243" s="288"/>
      <c r="M1243" s="288"/>
      <c r="N1243" s="298"/>
      <c r="O1243" s="288"/>
      <c r="P1243" s="298"/>
      <c r="R1243" s="337"/>
      <c r="S1243" s="298"/>
      <c r="T1243" s="298"/>
      <c r="U1243" s="298"/>
      <c r="V1243" s="298"/>
      <c r="W1243" s="298"/>
      <c r="Z1243" s="288"/>
    </row>
    <row r="1244" spans="4:26" x14ac:dyDescent="0.2">
      <c r="D1244" s="288"/>
      <c r="E1244" s="297"/>
      <c r="H1244" s="288"/>
      <c r="I1244" s="288"/>
      <c r="J1244" s="336"/>
      <c r="K1244" s="288"/>
      <c r="L1244" s="288"/>
      <c r="M1244" s="288"/>
      <c r="N1244" s="298"/>
      <c r="O1244" s="288"/>
      <c r="P1244" s="298"/>
      <c r="R1244" s="337"/>
      <c r="S1244" s="298"/>
      <c r="T1244" s="298"/>
      <c r="U1244" s="298"/>
      <c r="V1244" s="298"/>
      <c r="W1244" s="298"/>
      <c r="Z1244" s="288"/>
    </row>
    <row r="1245" spans="4:26" x14ac:dyDescent="0.2">
      <c r="D1245" s="288"/>
      <c r="E1245" s="297"/>
      <c r="H1245" s="288"/>
      <c r="I1245" s="288"/>
      <c r="J1245" s="336"/>
      <c r="K1245" s="288"/>
      <c r="L1245" s="288"/>
      <c r="M1245" s="288"/>
      <c r="N1245" s="298"/>
      <c r="O1245" s="288"/>
      <c r="P1245" s="298"/>
      <c r="R1245" s="337"/>
      <c r="S1245" s="298"/>
      <c r="T1245" s="298"/>
      <c r="U1245" s="298"/>
      <c r="V1245" s="298"/>
      <c r="W1245" s="298"/>
      <c r="Z1245" s="288"/>
    </row>
    <row r="1246" spans="4:26" x14ac:dyDescent="0.2">
      <c r="D1246" s="288"/>
      <c r="E1246" s="297"/>
      <c r="H1246" s="288"/>
      <c r="I1246" s="288"/>
      <c r="J1246" s="336"/>
      <c r="K1246" s="288"/>
      <c r="L1246" s="288"/>
      <c r="M1246" s="288"/>
      <c r="N1246" s="298"/>
      <c r="O1246" s="288"/>
      <c r="P1246" s="298"/>
      <c r="R1246" s="337"/>
      <c r="S1246" s="298"/>
      <c r="T1246" s="298"/>
      <c r="U1246" s="298"/>
      <c r="V1246" s="298"/>
      <c r="W1246" s="298"/>
      <c r="Z1246" s="288"/>
    </row>
    <row r="1247" spans="4:26" x14ac:dyDescent="0.2">
      <c r="D1247" s="288"/>
      <c r="E1247" s="297"/>
      <c r="H1247" s="288"/>
      <c r="I1247" s="288"/>
      <c r="J1247" s="336"/>
      <c r="K1247" s="288"/>
      <c r="L1247" s="288"/>
      <c r="M1247" s="288"/>
      <c r="N1247" s="298"/>
      <c r="O1247" s="288"/>
      <c r="P1247" s="298"/>
      <c r="R1247" s="337"/>
      <c r="S1247" s="298"/>
      <c r="T1247" s="298"/>
      <c r="U1247" s="298"/>
      <c r="V1247" s="298"/>
      <c r="W1247" s="298"/>
      <c r="Z1247" s="288"/>
    </row>
    <row r="1248" spans="4:26" x14ac:dyDescent="0.2">
      <c r="D1248" s="288"/>
      <c r="E1248" s="297"/>
      <c r="H1248" s="288"/>
      <c r="I1248" s="288"/>
      <c r="J1248" s="336"/>
      <c r="K1248" s="288"/>
      <c r="L1248" s="288"/>
      <c r="M1248" s="288"/>
      <c r="N1248" s="298"/>
      <c r="O1248" s="288"/>
      <c r="P1248" s="298"/>
      <c r="R1248" s="337"/>
      <c r="S1248" s="298"/>
      <c r="T1248" s="298"/>
      <c r="U1248" s="298"/>
      <c r="V1248" s="298"/>
      <c r="W1248" s="298"/>
      <c r="Z1248" s="288"/>
    </row>
    <row r="1249" spans="4:26" x14ac:dyDescent="0.2">
      <c r="D1249" s="288"/>
      <c r="E1249" s="297"/>
      <c r="H1249" s="288"/>
      <c r="I1249" s="288"/>
      <c r="J1249" s="336"/>
      <c r="K1249" s="288"/>
      <c r="L1249" s="288"/>
      <c r="M1249" s="288"/>
      <c r="N1249" s="298"/>
      <c r="O1249" s="288"/>
      <c r="P1249" s="298"/>
      <c r="R1249" s="337"/>
      <c r="S1249" s="298"/>
      <c r="T1249" s="298"/>
      <c r="U1249" s="298"/>
      <c r="V1249" s="298"/>
      <c r="W1249" s="298"/>
      <c r="Z1249" s="288"/>
    </row>
    <row r="1250" spans="4:26" x14ac:dyDescent="0.2">
      <c r="D1250" s="288"/>
      <c r="E1250" s="297"/>
      <c r="H1250" s="288"/>
      <c r="I1250" s="288"/>
      <c r="J1250" s="336"/>
      <c r="K1250" s="288"/>
      <c r="L1250" s="288"/>
      <c r="M1250" s="288"/>
      <c r="N1250" s="298"/>
      <c r="O1250" s="288"/>
      <c r="P1250" s="298"/>
      <c r="R1250" s="337"/>
      <c r="S1250" s="298"/>
      <c r="T1250" s="298"/>
      <c r="U1250" s="298"/>
      <c r="V1250" s="298"/>
      <c r="W1250" s="298"/>
      <c r="Z1250" s="288"/>
    </row>
    <row r="1251" spans="4:26" x14ac:dyDescent="0.2">
      <c r="D1251" s="288"/>
      <c r="E1251" s="297"/>
      <c r="H1251" s="288"/>
      <c r="I1251" s="288"/>
      <c r="J1251" s="336"/>
      <c r="K1251" s="288"/>
      <c r="L1251" s="288"/>
      <c r="M1251" s="288"/>
      <c r="N1251" s="298"/>
      <c r="O1251" s="288"/>
      <c r="P1251" s="298"/>
      <c r="R1251" s="337"/>
      <c r="S1251" s="298"/>
      <c r="T1251" s="298"/>
      <c r="U1251" s="298"/>
      <c r="V1251" s="298"/>
      <c r="W1251" s="298"/>
      <c r="Z1251" s="288"/>
    </row>
    <row r="1252" spans="4:26" x14ac:dyDescent="0.2">
      <c r="D1252" s="288"/>
      <c r="E1252" s="297"/>
      <c r="H1252" s="288"/>
      <c r="I1252" s="288"/>
      <c r="J1252" s="336"/>
      <c r="K1252" s="288"/>
      <c r="L1252" s="288"/>
      <c r="M1252" s="288"/>
      <c r="N1252" s="298"/>
      <c r="O1252" s="288"/>
      <c r="P1252" s="298"/>
      <c r="R1252" s="337"/>
      <c r="S1252" s="298"/>
      <c r="T1252" s="298"/>
      <c r="U1252" s="298"/>
      <c r="V1252" s="298"/>
      <c r="W1252" s="298"/>
      <c r="Z1252" s="288"/>
    </row>
    <row r="1253" spans="4:26" x14ac:dyDescent="0.2">
      <c r="D1253" s="288"/>
      <c r="E1253" s="297"/>
      <c r="H1253" s="288"/>
      <c r="I1253" s="288"/>
      <c r="J1253" s="336"/>
      <c r="K1253" s="288"/>
      <c r="L1253" s="288"/>
      <c r="M1253" s="288"/>
      <c r="N1253" s="298"/>
      <c r="O1253" s="288"/>
      <c r="P1253" s="298"/>
      <c r="R1253" s="337"/>
      <c r="S1253" s="298"/>
      <c r="T1253" s="298"/>
      <c r="U1253" s="298"/>
      <c r="V1253" s="298"/>
      <c r="W1253" s="298"/>
      <c r="Z1253" s="288"/>
    </row>
    <row r="1254" spans="4:26" x14ac:dyDescent="0.2">
      <c r="D1254" s="288"/>
      <c r="E1254" s="297"/>
      <c r="H1254" s="288"/>
      <c r="I1254" s="288"/>
      <c r="J1254" s="336"/>
      <c r="K1254" s="288"/>
      <c r="L1254" s="288"/>
      <c r="M1254" s="288"/>
      <c r="N1254" s="298"/>
      <c r="O1254" s="288"/>
      <c r="P1254" s="298"/>
      <c r="R1254" s="337"/>
      <c r="S1254" s="298"/>
      <c r="T1254" s="298"/>
      <c r="U1254" s="298"/>
      <c r="V1254" s="298"/>
      <c r="W1254" s="298"/>
      <c r="Z1254" s="288"/>
    </row>
    <row r="1255" spans="4:26" x14ac:dyDescent="0.2">
      <c r="D1255" s="288"/>
      <c r="E1255" s="297"/>
      <c r="H1255" s="288"/>
      <c r="I1255" s="288"/>
      <c r="J1255" s="336"/>
      <c r="K1255" s="288"/>
      <c r="L1255" s="288"/>
      <c r="M1255" s="288"/>
      <c r="N1255" s="298"/>
      <c r="O1255" s="288"/>
      <c r="P1255" s="298"/>
      <c r="R1255" s="337"/>
      <c r="S1255" s="298"/>
      <c r="T1255" s="298"/>
      <c r="U1255" s="298"/>
      <c r="V1255" s="298"/>
      <c r="W1255" s="298"/>
      <c r="Z1255" s="288"/>
    </row>
    <row r="1256" spans="4:26" x14ac:dyDescent="0.2">
      <c r="D1256" s="288"/>
      <c r="E1256" s="297"/>
      <c r="H1256" s="288"/>
      <c r="I1256" s="288"/>
      <c r="J1256" s="336"/>
      <c r="K1256" s="288"/>
      <c r="L1256" s="288"/>
      <c r="M1256" s="288"/>
      <c r="N1256" s="298"/>
      <c r="O1256" s="288"/>
      <c r="P1256" s="298"/>
      <c r="R1256" s="337"/>
      <c r="S1256" s="298"/>
      <c r="T1256" s="298"/>
      <c r="U1256" s="298"/>
      <c r="V1256" s="298"/>
      <c r="W1256" s="298"/>
      <c r="Z1256" s="288"/>
    </row>
    <row r="1257" spans="4:26" x14ac:dyDescent="0.2">
      <c r="D1257" s="288"/>
      <c r="E1257" s="297"/>
      <c r="H1257" s="288"/>
      <c r="I1257" s="288"/>
      <c r="J1257" s="336"/>
      <c r="K1257" s="288"/>
      <c r="L1257" s="288"/>
      <c r="M1257" s="288"/>
      <c r="N1257" s="298"/>
      <c r="O1257" s="288"/>
      <c r="P1257" s="298"/>
      <c r="R1257" s="337"/>
      <c r="S1257" s="298"/>
      <c r="T1257" s="298"/>
      <c r="U1257" s="298"/>
      <c r="V1257" s="298"/>
      <c r="W1257" s="298"/>
      <c r="Z1257" s="288"/>
    </row>
    <row r="1258" spans="4:26" x14ac:dyDescent="0.2">
      <c r="D1258" s="288"/>
      <c r="E1258" s="297"/>
      <c r="H1258" s="288"/>
      <c r="I1258" s="288"/>
      <c r="J1258" s="336"/>
      <c r="K1258" s="288"/>
      <c r="L1258" s="288"/>
      <c r="M1258" s="288"/>
      <c r="N1258" s="298"/>
      <c r="O1258" s="288"/>
      <c r="P1258" s="298"/>
      <c r="R1258" s="337"/>
      <c r="S1258" s="298"/>
      <c r="T1258" s="298"/>
      <c r="U1258" s="298"/>
      <c r="V1258" s="298"/>
      <c r="W1258" s="298"/>
      <c r="Z1258" s="288"/>
    </row>
    <row r="1259" spans="4:26" x14ac:dyDescent="0.2">
      <c r="D1259" s="288"/>
      <c r="E1259" s="297"/>
      <c r="H1259" s="288"/>
      <c r="I1259" s="288"/>
      <c r="J1259" s="336"/>
      <c r="K1259" s="288"/>
      <c r="L1259" s="288"/>
      <c r="M1259" s="288"/>
      <c r="N1259" s="298"/>
      <c r="O1259" s="288"/>
      <c r="P1259" s="298"/>
      <c r="R1259" s="337"/>
      <c r="S1259" s="298"/>
      <c r="T1259" s="298"/>
      <c r="U1259" s="298"/>
      <c r="V1259" s="298"/>
      <c r="W1259" s="298"/>
      <c r="Z1259" s="288"/>
    </row>
    <row r="1260" spans="4:26" x14ac:dyDescent="0.2">
      <c r="D1260" s="288"/>
      <c r="E1260" s="297"/>
      <c r="H1260" s="288"/>
      <c r="I1260" s="288"/>
      <c r="J1260" s="336"/>
      <c r="K1260" s="288"/>
      <c r="L1260" s="288"/>
      <c r="M1260" s="288"/>
      <c r="N1260" s="298"/>
      <c r="O1260" s="288"/>
      <c r="P1260" s="298"/>
      <c r="R1260" s="337"/>
      <c r="S1260" s="298"/>
      <c r="T1260" s="298"/>
      <c r="U1260" s="298"/>
      <c r="V1260" s="298"/>
      <c r="W1260" s="298"/>
      <c r="Z1260" s="288"/>
    </row>
    <row r="1261" spans="4:26" x14ac:dyDescent="0.2">
      <c r="D1261" s="288"/>
      <c r="E1261" s="297"/>
      <c r="H1261" s="288"/>
      <c r="I1261" s="288"/>
      <c r="J1261" s="336"/>
      <c r="K1261" s="288"/>
      <c r="L1261" s="288"/>
      <c r="M1261" s="288"/>
      <c r="N1261" s="298"/>
      <c r="O1261" s="288"/>
      <c r="P1261" s="298"/>
      <c r="R1261" s="337"/>
      <c r="S1261" s="298"/>
      <c r="T1261" s="298"/>
      <c r="U1261" s="298"/>
      <c r="V1261" s="298"/>
      <c r="W1261" s="298"/>
      <c r="Z1261" s="288"/>
    </row>
    <row r="1262" spans="4:26" x14ac:dyDescent="0.2">
      <c r="D1262" s="288"/>
      <c r="E1262" s="297"/>
      <c r="H1262" s="288"/>
      <c r="I1262" s="288"/>
      <c r="J1262" s="336"/>
      <c r="K1262" s="288"/>
      <c r="L1262" s="288"/>
      <c r="M1262" s="288"/>
      <c r="N1262" s="298"/>
      <c r="O1262" s="288"/>
      <c r="P1262" s="298"/>
      <c r="R1262" s="337"/>
      <c r="S1262" s="298"/>
      <c r="T1262" s="298"/>
      <c r="U1262" s="298"/>
      <c r="V1262" s="298"/>
      <c r="W1262" s="298"/>
      <c r="Z1262" s="288"/>
    </row>
    <row r="1263" spans="4:26" x14ac:dyDescent="0.2">
      <c r="D1263" s="288"/>
      <c r="E1263" s="297"/>
      <c r="H1263" s="288"/>
      <c r="I1263" s="288"/>
      <c r="J1263" s="336"/>
      <c r="K1263" s="288"/>
      <c r="L1263" s="288"/>
      <c r="M1263" s="288"/>
      <c r="N1263" s="298"/>
      <c r="O1263" s="288"/>
      <c r="P1263" s="298"/>
      <c r="R1263" s="337"/>
      <c r="S1263" s="298"/>
      <c r="T1263" s="298"/>
      <c r="U1263" s="298"/>
      <c r="V1263" s="298"/>
      <c r="W1263" s="298"/>
      <c r="Z1263" s="288"/>
    </row>
    <row r="1264" spans="4:26" x14ac:dyDescent="0.2">
      <c r="D1264" s="288"/>
      <c r="E1264" s="297"/>
      <c r="H1264" s="288"/>
      <c r="I1264" s="288"/>
      <c r="J1264" s="336"/>
      <c r="K1264" s="288"/>
      <c r="L1264" s="288"/>
      <c r="M1264" s="288"/>
      <c r="N1264" s="298"/>
      <c r="O1264" s="288"/>
      <c r="P1264" s="298"/>
      <c r="R1264" s="337"/>
      <c r="S1264" s="298"/>
      <c r="T1264" s="298"/>
      <c r="U1264" s="298"/>
      <c r="V1264" s="298"/>
      <c r="W1264" s="298"/>
      <c r="Z1264" s="288"/>
    </row>
    <row r="1265" spans="4:26" x14ac:dyDescent="0.2">
      <c r="D1265" s="288"/>
      <c r="E1265" s="297"/>
      <c r="H1265" s="288"/>
      <c r="I1265" s="288"/>
      <c r="J1265" s="336"/>
      <c r="K1265" s="288"/>
      <c r="L1265" s="288"/>
      <c r="M1265" s="288"/>
      <c r="N1265" s="298"/>
      <c r="O1265" s="288"/>
      <c r="P1265" s="298"/>
      <c r="R1265" s="337"/>
      <c r="S1265" s="298"/>
      <c r="T1265" s="298"/>
      <c r="U1265" s="298"/>
      <c r="V1265" s="298"/>
      <c r="W1265" s="298"/>
      <c r="Z1265" s="288"/>
    </row>
    <row r="1266" spans="4:26" x14ac:dyDescent="0.2">
      <c r="D1266" s="288"/>
      <c r="E1266" s="297"/>
      <c r="H1266" s="288"/>
      <c r="I1266" s="288"/>
      <c r="J1266" s="336"/>
      <c r="K1266" s="288"/>
      <c r="L1266" s="288"/>
      <c r="M1266" s="288"/>
      <c r="N1266" s="298"/>
      <c r="O1266" s="288"/>
      <c r="P1266" s="298"/>
      <c r="R1266" s="337"/>
      <c r="S1266" s="298"/>
      <c r="T1266" s="298"/>
      <c r="U1266" s="298"/>
      <c r="V1266" s="298"/>
      <c r="W1266" s="298"/>
      <c r="Z1266" s="288"/>
    </row>
    <row r="1267" spans="4:26" x14ac:dyDescent="0.2">
      <c r="D1267" s="288"/>
      <c r="E1267" s="297"/>
      <c r="H1267" s="288"/>
      <c r="I1267" s="288"/>
      <c r="J1267" s="336"/>
      <c r="K1267" s="288"/>
      <c r="L1267" s="288"/>
      <c r="M1267" s="288"/>
      <c r="N1267" s="298"/>
      <c r="O1267" s="288"/>
      <c r="P1267" s="298"/>
      <c r="R1267" s="337"/>
      <c r="S1267" s="298"/>
      <c r="T1267" s="298"/>
      <c r="U1267" s="298"/>
      <c r="V1267" s="298"/>
      <c r="W1267" s="298"/>
      <c r="Z1267" s="288"/>
    </row>
    <row r="1268" spans="4:26" x14ac:dyDescent="0.2">
      <c r="D1268" s="288"/>
      <c r="E1268" s="297"/>
      <c r="H1268" s="288"/>
      <c r="I1268" s="288"/>
      <c r="J1268" s="336"/>
      <c r="K1268" s="288"/>
      <c r="L1268" s="288"/>
      <c r="M1268" s="288"/>
      <c r="N1268" s="298"/>
      <c r="O1268" s="288"/>
      <c r="P1268" s="298"/>
      <c r="R1268" s="337"/>
      <c r="S1268" s="298"/>
      <c r="T1268" s="298"/>
      <c r="U1268" s="298"/>
      <c r="V1268" s="298"/>
      <c r="W1268" s="298"/>
      <c r="Z1268" s="288"/>
    </row>
    <row r="1269" spans="4:26" x14ac:dyDescent="0.2">
      <c r="D1269" s="288"/>
      <c r="E1269" s="297"/>
      <c r="H1269" s="288"/>
      <c r="I1269" s="288"/>
      <c r="J1269" s="336"/>
      <c r="K1269" s="288"/>
      <c r="L1269" s="288"/>
      <c r="M1269" s="288"/>
      <c r="N1269" s="298"/>
      <c r="O1269" s="288"/>
      <c r="P1269" s="298"/>
      <c r="R1269" s="337"/>
      <c r="S1269" s="298"/>
      <c r="T1269" s="298"/>
      <c r="U1269" s="298"/>
      <c r="V1269" s="298"/>
      <c r="W1269" s="298"/>
      <c r="Z1269" s="288"/>
    </row>
    <row r="1270" spans="4:26" x14ac:dyDescent="0.2">
      <c r="D1270" s="288"/>
      <c r="E1270" s="297"/>
      <c r="H1270" s="288"/>
      <c r="I1270" s="288"/>
      <c r="J1270" s="336"/>
      <c r="K1270" s="288"/>
      <c r="L1270" s="288"/>
      <c r="M1270" s="288"/>
      <c r="N1270" s="298"/>
      <c r="O1270" s="288"/>
      <c r="P1270" s="298"/>
      <c r="R1270" s="337"/>
      <c r="S1270" s="298"/>
      <c r="T1270" s="298"/>
      <c r="U1270" s="298"/>
      <c r="V1270" s="298"/>
      <c r="W1270" s="298"/>
      <c r="Z1270" s="288"/>
    </row>
    <row r="1271" spans="4:26" x14ac:dyDescent="0.2">
      <c r="D1271" s="288"/>
      <c r="E1271" s="297"/>
      <c r="H1271" s="288"/>
      <c r="I1271" s="288"/>
      <c r="J1271" s="336"/>
      <c r="K1271" s="288"/>
      <c r="L1271" s="288"/>
      <c r="M1271" s="288"/>
      <c r="N1271" s="298"/>
      <c r="O1271" s="288"/>
      <c r="P1271" s="298"/>
      <c r="R1271" s="337"/>
      <c r="S1271" s="298"/>
      <c r="T1271" s="298"/>
      <c r="U1271" s="298"/>
      <c r="V1271" s="298"/>
      <c r="W1271" s="298"/>
      <c r="Z1271" s="288"/>
    </row>
    <row r="1272" spans="4:26" x14ac:dyDescent="0.2">
      <c r="D1272" s="288"/>
      <c r="E1272" s="297"/>
      <c r="H1272" s="288"/>
      <c r="I1272" s="288"/>
      <c r="J1272" s="336"/>
      <c r="K1272" s="288"/>
      <c r="L1272" s="288"/>
      <c r="M1272" s="288"/>
      <c r="N1272" s="298"/>
      <c r="O1272" s="288"/>
      <c r="P1272" s="298"/>
      <c r="R1272" s="337"/>
      <c r="S1272" s="298"/>
      <c r="T1272" s="298"/>
      <c r="U1272" s="298"/>
      <c r="V1272" s="298"/>
      <c r="W1272" s="298"/>
      <c r="Z1272" s="288"/>
    </row>
    <row r="1273" spans="4:26" x14ac:dyDescent="0.2">
      <c r="D1273" s="288"/>
      <c r="E1273" s="297"/>
      <c r="H1273" s="288"/>
      <c r="I1273" s="288"/>
      <c r="J1273" s="336"/>
      <c r="K1273" s="288"/>
      <c r="L1273" s="288"/>
      <c r="M1273" s="288"/>
      <c r="N1273" s="298"/>
      <c r="O1273" s="288"/>
      <c r="P1273" s="298"/>
      <c r="R1273" s="337"/>
      <c r="S1273" s="298"/>
      <c r="T1273" s="298"/>
      <c r="U1273" s="298"/>
      <c r="V1273" s="298"/>
      <c r="W1273" s="298"/>
      <c r="Z1273" s="288"/>
    </row>
    <row r="1274" spans="4:26" x14ac:dyDescent="0.2">
      <c r="D1274" s="288"/>
      <c r="E1274" s="297"/>
      <c r="H1274" s="288"/>
      <c r="I1274" s="288"/>
      <c r="J1274" s="336"/>
      <c r="K1274" s="288"/>
      <c r="L1274" s="288"/>
      <c r="M1274" s="288"/>
      <c r="N1274" s="298"/>
      <c r="O1274" s="288"/>
      <c r="P1274" s="298"/>
      <c r="R1274" s="337"/>
      <c r="S1274" s="298"/>
      <c r="T1274" s="298"/>
      <c r="U1274" s="298"/>
      <c r="V1274" s="298"/>
      <c r="W1274" s="298"/>
      <c r="Z1274" s="288"/>
    </row>
    <row r="1275" spans="4:26" x14ac:dyDescent="0.2">
      <c r="D1275" s="288"/>
      <c r="E1275" s="297"/>
      <c r="H1275" s="288"/>
      <c r="I1275" s="288"/>
      <c r="J1275" s="336"/>
      <c r="K1275" s="288"/>
      <c r="L1275" s="288"/>
      <c r="M1275" s="288"/>
      <c r="N1275" s="298"/>
      <c r="O1275" s="288"/>
      <c r="P1275" s="298"/>
      <c r="R1275" s="337"/>
      <c r="S1275" s="298"/>
      <c r="T1275" s="298"/>
      <c r="U1275" s="298"/>
      <c r="V1275" s="298"/>
      <c r="W1275" s="298"/>
      <c r="Z1275" s="288"/>
    </row>
    <row r="1276" spans="4:26" x14ac:dyDescent="0.2">
      <c r="D1276" s="288"/>
      <c r="E1276" s="297"/>
      <c r="H1276" s="288"/>
      <c r="I1276" s="288"/>
      <c r="J1276" s="336"/>
      <c r="K1276" s="288"/>
      <c r="L1276" s="288"/>
      <c r="M1276" s="288"/>
      <c r="N1276" s="298"/>
      <c r="O1276" s="288"/>
      <c r="P1276" s="298"/>
      <c r="R1276" s="337"/>
      <c r="S1276" s="298"/>
      <c r="T1276" s="298"/>
      <c r="U1276" s="298"/>
      <c r="V1276" s="298"/>
      <c r="W1276" s="298"/>
      <c r="Z1276" s="288"/>
    </row>
    <row r="1277" spans="4:26" x14ac:dyDescent="0.2">
      <c r="D1277" s="288"/>
      <c r="E1277" s="297"/>
      <c r="H1277" s="288"/>
      <c r="I1277" s="288"/>
      <c r="J1277" s="336"/>
      <c r="K1277" s="288"/>
      <c r="L1277" s="288"/>
      <c r="M1277" s="288"/>
      <c r="N1277" s="298"/>
      <c r="O1277" s="288"/>
      <c r="P1277" s="298"/>
      <c r="R1277" s="337"/>
      <c r="S1277" s="298"/>
      <c r="T1277" s="298"/>
      <c r="U1277" s="298"/>
      <c r="V1277" s="298"/>
      <c r="W1277" s="298"/>
      <c r="Z1277" s="288"/>
    </row>
    <row r="1278" spans="4:26" x14ac:dyDescent="0.2">
      <c r="D1278" s="288"/>
      <c r="E1278" s="297"/>
      <c r="H1278" s="288"/>
      <c r="I1278" s="288"/>
      <c r="J1278" s="336"/>
      <c r="K1278" s="288"/>
      <c r="L1278" s="288"/>
      <c r="M1278" s="288"/>
      <c r="N1278" s="298"/>
      <c r="O1278" s="288"/>
      <c r="P1278" s="298"/>
      <c r="R1278" s="337"/>
      <c r="S1278" s="298"/>
      <c r="T1278" s="298"/>
      <c r="U1278" s="298"/>
      <c r="V1278" s="298"/>
      <c r="W1278" s="298"/>
      <c r="Z1278" s="288"/>
    </row>
    <row r="1279" spans="4:26" x14ac:dyDescent="0.2">
      <c r="D1279" s="288"/>
      <c r="E1279" s="297"/>
      <c r="H1279" s="288"/>
      <c r="I1279" s="288"/>
      <c r="J1279" s="336"/>
      <c r="K1279" s="288"/>
      <c r="L1279" s="288"/>
      <c r="M1279" s="288"/>
      <c r="N1279" s="298"/>
      <c r="O1279" s="288"/>
      <c r="P1279" s="298"/>
      <c r="R1279" s="337"/>
      <c r="S1279" s="298"/>
      <c r="T1279" s="298"/>
      <c r="U1279" s="298"/>
      <c r="V1279" s="298"/>
      <c r="W1279" s="298"/>
      <c r="Z1279" s="288"/>
    </row>
    <row r="1280" spans="4:26" x14ac:dyDescent="0.2">
      <c r="D1280" s="288"/>
      <c r="E1280" s="297"/>
      <c r="H1280" s="288"/>
      <c r="I1280" s="288"/>
      <c r="J1280" s="336"/>
      <c r="K1280" s="288"/>
      <c r="L1280" s="288"/>
      <c r="M1280" s="288"/>
      <c r="N1280" s="298"/>
      <c r="O1280" s="288"/>
      <c r="P1280" s="298"/>
      <c r="R1280" s="337"/>
      <c r="S1280" s="298"/>
      <c r="T1280" s="298"/>
      <c r="U1280" s="298"/>
      <c r="V1280" s="298"/>
      <c r="W1280" s="298"/>
      <c r="Z1280" s="288"/>
    </row>
    <row r="1281" spans="4:26" x14ac:dyDescent="0.2">
      <c r="D1281" s="288"/>
      <c r="E1281" s="297"/>
      <c r="H1281" s="288"/>
      <c r="I1281" s="288"/>
      <c r="J1281" s="336"/>
      <c r="K1281" s="288"/>
      <c r="L1281" s="288"/>
      <c r="M1281" s="288"/>
      <c r="N1281" s="298"/>
      <c r="O1281" s="288"/>
      <c r="P1281" s="298"/>
      <c r="R1281" s="337"/>
      <c r="S1281" s="298"/>
      <c r="T1281" s="298"/>
      <c r="U1281" s="298"/>
      <c r="V1281" s="298"/>
      <c r="W1281" s="298"/>
      <c r="Z1281" s="288"/>
    </row>
    <row r="1282" spans="4:26" x14ac:dyDescent="0.2">
      <c r="D1282" s="288"/>
      <c r="E1282" s="297"/>
      <c r="H1282" s="288"/>
      <c r="I1282" s="288"/>
      <c r="J1282" s="336"/>
      <c r="K1282" s="288"/>
      <c r="L1282" s="288"/>
      <c r="M1282" s="288"/>
      <c r="N1282" s="298"/>
      <c r="O1282" s="288"/>
      <c r="P1282" s="298"/>
      <c r="R1282" s="337"/>
      <c r="S1282" s="298"/>
      <c r="T1282" s="298"/>
      <c r="U1282" s="298"/>
      <c r="V1282" s="298"/>
      <c r="W1282" s="298"/>
      <c r="Z1282" s="288"/>
    </row>
    <row r="1283" spans="4:26" x14ac:dyDescent="0.2">
      <c r="D1283" s="288"/>
      <c r="E1283" s="297"/>
      <c r="H1283" s="288"/>
      <c r="I1283" s="288"/>
      <c r="J1283" s="336"/>
      <c r="K1283" s="288"/>
      <c r="L1283" s="288"/>
      <c r="M1283" s="288"/>
      <c r="N1283" s="298"/>
      <c r="O1283" s="288"/>
      <c r="P1283" s="298"/>
      <c r="R1283" s="337"/>
      <c r="S1283" s="298"/>
      <c r="T1283" s="298"/>
      <c r="U1283" s="298"/>
      <c r="V1283" s="298"/>
      <c r="W1283" s="298"/>
      <c r="Z1283" s="288"/>
    </row>
    <row r="1284" spans="4:26" x14ac:dyDescent="0.2">
      <c r="D1284" s="288"/>
      <c r="E1284" s="297"/>
      <c r="H1284" s="288"/>
      <c r="I1284" s="288"/>
      <c r="J1284" s="336"/>
      <c r="K1284" s="288"/>
      <c r="L1284" s="288"/>
      <c r="M1284" s="288"/>
      <c r="N1284" s="298"/>
      <c r="O1284" s="288"/>
      <c r="P1284" s="298"/>
      <c r="R1284" s="337"/>
      <c r="S1284" s="298"/>
      <c r="T1284" s="298"/>
      <c r="U1284" s="298"/>
      <c r="V1284" s="298"/>
      <c r="W1284" s="298"/>
      <c r="Z1284" s="288"/>
    </row>
    <row r="1285" spans="4:26" x14ac:dyDescent="0.2">
      <c r="D1285" s="288"/>
      <c r="E1285" s="297"/>
      <c r="H1285" s="288"/>
      <c r="I1285" s="288"/>
      <c r="J1285" s="336"/>
      <c r="K1285" s="288"/>
      <c r="L1285" s="288"/>
      <c r="M1285" s="288"/>
      <c r="N1285" s="298"/>
      <c r="O1285" s="288"/>
      <c r="P1285" s="298"/>
      <c r="R1285" s="337"/>
      <c r="S1285" s="298"/>
      <c r="T1285" s="298"/>
      <c r="U1285" s="298"/>
      <c r="V1285" s="298"/>
      <c r="W1285" s="298"/>
      <c r="Z1285" s="288"/>
    </row>
    <row r="1286" spans="4:26" x14ac:dyDescent="0.2">
      <c r="D1286" s="288"/>
      <c r="E1286" s="297"/>
      <c r="H1286" s="288"/>
      <c r="I1286" s="288"/>
      <c r="J1286" s="336"/>
      <c r="K1286" s="288"/>
      <c r="L1286" s="288"/>
      <c r="M1286" s="288"/>
      <c r="N1286" s="298"/>
      <c r="O1286" s="288"/>
      <c r="P1286" s="298"/>
      <c r="R1286" s="337"/>
      <c r="S1286" s="298"/>
      <c r="T1286" s="298"/>
      <c r="U1286" s="298"/>
      <c r="V1286" s="298"/>
      <c r="W1286" s="298"/>
      <c r="Z1286" s="288"/>
    </row>
    <row r="1287" spans="4:26" x14ac:dyDescent="0.2">
      <c r="D1287" s="288"/>
      <c r="E1287" s="297"/>
      <c r="H1287" s="288"/>
      <c r="I1287" s="288"/>
      <c r="J1287" s="336"/>
      <c r="K1287" s="288"/>
      <c r="L1287" s="288"/>
      <c r="M1287" s="288"/>
      <c r="N1287" s="298"/>
      <c r="O1287" s="288"/>
      <c r="P1287" s="298"/>
      <c r="R1287" s="337"/>
      <c r="S1287" s="298"/>
      <c r="T1287" s="298"/>
      <c r="U1287" s="298"/>
      <c r="V1287" s="298"/>
      <c r="W1287" s="298"/>
      <c r="Z1287" s="288"/>
    </row>
    <row r="1288" spans="4:26" x14ac:dyDescent="0.2">
      <c r="D1288" s="288"/>
      <c r="E1288" s="297"/>
      <c r="H1288" s="288"/>
      <c r="I1288" s="288"/>
      <c r="J1288" s="336"/>
      <c r="K1288" s="288"/>
      <c r="L1288" s="288"/>
      <c r="M1288" s="288"/>
      <c r="N1288" s="298"/>
      <c r="O1288" s="288"/>
      <c r="P1288" s="298"/>
      <c r="R1288" s="337"/>
      <c r="S1288" s="298"/>
      <c r="T1288" s="298"/>
      <c r="U1288" s="298"/>
      <c r="V1288" s="298"/>
      <c r="W1288" s="298"/>
      <c r="Z1288" s="288"/>
    </row>
    <row r="1289" spans="4:26" x14ac:dyDescent="0.2">
      <c r="D1289" s="288"/>
      <c r="E1289" s="297"/>
      <c r="H1289" s="288"/>
      <c r="I1289" s="288"/>
      <c r="J1289" s="336"/>
      <c r="K1289" s="288"/>
      <c r="L1289" s="288"/>
      <c r="M1289" s="288"/>
      <c r="N1289" s="298"/>
      <c r="O1289" s="288"/>
      <c r="P1289" s="298"/>
      <c r="R1289" s="337"/>
      <c r="S1289" s="298"/>
      <c r="T1289" s="298"/>
      <c r="U1289" s="298"/>
      <c r="V1289" s="298"/>
      <c r="W1289" s="298"/>
      <c r="Z1289" s="288"/>
    </row>
    <row r="1290" spans="4:26" x14ac:dyDescent="0.2">
      <c r="D1290" s="288"/>
      <c r="E1290" s="297"/>
      <c r="H1290" s="288"/>
      <c r="I1290" s="288"/>
      <c r="J1290" s="336"/>
      <c r="K1290" s="288"/>
      <c r="L1290" s="288"/>
      <c r="M1290" s="288"/>
      <c r="N1290" s="298"/>
      <c r="O1290" s="288"/>
      <c r="P1290" s="298"/>
      <c r="R1290" s="337"/>
      <c r="S1290" s="298"/>
      <c r="T1290" s="298"/>
      <c r="U1290" s="298"/>
      <c r="V1290" s="298"/>
      <c r="W1290" s="298"/>
      <c r="Z1290" s="288"/>
    </row>
    <row r="1291" spans="4:26" x14ac:dyDescent="0.2">
      <c r="D1291" s="288"/>
      <c r="E1291" s="297"/>
      <c r="H1291" s="288"/>
      <c r="I1291" s="288"/>
      <c r="J1291" s="336"/>
      <c r="K1291" s="288"/>
      <c r="L1291" s="288"/>
      <c r="M1291" s="288"/>
      <c r="N1291" s="298"/>
      <c r="O1291" s="288"/>
      <c r="P1291" s="298"/>
      <c r="R1291" s="337"/>
      <c r="S1291" s="298"/>
      <c r="T1291" s="298"/>
      <c r="U1291" s="298"/>
      <c r="V1291" s="298"/>
      <c r="W1291" s="298"/>
      <c r="Z1291" s="288"/>
    </row>
    <row r="1292" spans="4:26" x14ac:dyDescent="0.2">
      <c r="D1292" s="288"/>
      <c r="E1292" s="297"/>
      <c r="H1292" s="288"/>
      <c r="I1292" s="288"/>
      <c r="J1292" s="336"/>
      <c r="K1292" s="288"/>
      <c r="L1292" s="288"/>
      <c r="M1292" s="288"/>
      <c r="N1292" s="298"/>
      <c r="O1292" s="288"/>
      <c r="P1292" s="298"/>
      <c r="R1292" s="337"/>
      <c r="S1292" s="298"/>
      <c r="T1292" s="298"/>
      <c r="U1292" s="298"/>
      <c r="V1292" s="298"/>
      <c r="W1292" s="298"/>
      <c r="Z1292" s="288"/>
    </row>
    <row r="1293" spans="4:26" x14ac:dyDescent="0.2">
      <c r="D1293" s="288"/>
      <c r="E1293" s="297"/>
      <c r="H1293" s="288"/>
      <c r="I1293" s="288"/>
      <c r="J1293" s="336"/>
      <c r="K1293" s="288"/>
      <c r="L1293" s="288"/>
      <c r="M1293" s="288"/>
      <c r="N1293" s="298"/>
      <c r="O1293" s="288"/>
      <c r="P1293" s="298"/>
      <c r="R1293" s="337"/>
      <c r="S1293" s="298"/>
      <c r="T1293" s="298"/>
      <c r="U1293" s="298"/>
      <c r="V1293" s="298"/>
      <c r="W1293" s="298"/>
      <c r="Z1293" s="288"/>
    </row>
    <row r="1294" spans="4:26" x14ac:dyDescent="0.2">
      <c r="D1294" s="288"/>
      <c r="E1294" s="297"/>
      <c r="H1294" s="288"/>
      <c r="I1294" s="288"/>
      <c r="J1294" s="336"/>
      <c r="K1294" s="288"/>
      <c r="L1294" s="288"/>
      <c r="M1294" s="288"/>
      <c r="N1294" s="298"/>
      <c r="O1294" s="288"/>
      <c r="P1294" s="298"/>
      <c r="R1294" s="337"/>
      <c r="S1294" s="298"/>
      <c r="T1294" s="298"/>
      <c r="U1294" s="298"/>
      <c r="V1294" s="298"/>
      <c r="W1294" s="298"/>
      <c r="Z1294" s="288"/>
    </row>
    <row r="1295" spans="4:26" x14ac:dyDescent="0.2">
      <c r="D1295" s="288"/>
      <c r="E1295" s="297"/>
      <c r="H1295" s="288"/>
      <c r="I1295" s="288"/>
      <c r="J1295" s="336"/>
      <c r="K1295" s="288"/>
      <c r="L1295" s="288"/>
      <c r="M1295" s="288"/>
      <c r="N1295" s="298"/>
      <c r="O1295" s="288"/>
      <c r="P1295" s="298"/>
      <c r="R1295" s="337"/>
      <c r="S1295" s="298"/>
      <c r="T1295" s="298"/>
      <c r="U1295" s="298"/>
      <c r="V1295" s="298"/>
      <c r="W1295" s="298"/>
      <c r="Z1295" s="288"/>
    </row>
    <row r="1296" spans="4:26" x14ac:dyDescent="0.2">
      <c r="D1296" s="288"/>
      <c r="E1296" s="297"/>
      <c r="H1296" s="288"/>
      <c r="I1296" s="288"/>
      <c r="J1296" s="336"/>
      <c r="K1296" s="288"/>
      <c r="L1296" s="288"/>
      <c r="M1296" s="288"/>
      <c r="N1296" s="298"/>
      <c r="O1296" s="288"/>
      <c r="P1296" s="298"/>
      <c r="R1296" s="337"/>
      <c r="S1296" s="298"/>
      <c r="T1296" s="298"/>
      <c r="U1296" s="298"/>
      <c r="V1296" s="298"/>
      <c r="W1296" s="298"/>
      <c r="Z1296" s="288"/>
    </row>
    <row r="1297" spans="4:26" x14ac:dyDescent="0.2">
      <c r="D1297" s="288"/>
      <c r="E1297" s="297"/>
      <c r="H1297" s="288"/>
      <c r="I1297" s="288"/>
      <c r="J1297" s="336"/>
      <c r="K1297" s="288"/>
      <c r="L1297" s="288"/>
      <c r="M1297" s="288"/>
      <c r="N1297" s="298"/>
      <c r="O1297" s="288"/>
      <c r="P1297" s="298"/>
      <c r="R1297" s="337"/>
      <c r="S1297" s="298"/>
      <c r="T1297" s="298"/>
      <c r="U1297" s="298"/>
      <c r="V1297" s="298"/>
      <c r="W1297" s="298"/>
      <c r="Z1297" s="288"/>
    </row>
    <row r="1298" spans="4:26" x14ac:dyDescent="0.2">
      <c r="D1298" s="288"/>
      <c r="E1298" s="297"/>
      <c r="H1298" s="288"/>
      <c r="I1298" s="288"/>
      <c r="J1298" s="336"/>
      <c r="K1298" s="288"/>
      <c r="L1298" s="288"/>
      <c r="M1298" s="288"/>
      <c r="N1298" s="298"/>
      <c r="O1298" s="288"/>
      <c r="P1298" s="298"/>
      <c r="R1298" s="337"/>
      <c r="S1298" s="298"/>
      <c r="T1298" s="298"/>
      <c r="U1298" s="298"/>
      <c r="V1298" s="298"/>
      <c r="W1298" s="298"/>
      <c r="Z1298" s="288"/>
    </row>
    <row r="1299" spans="4:26" x14ac:dyDescent="0.2">
      <c r="D1299" s="288"/>
      <c r="E1299" s="297"/>
      <c r="H1299" s="288"/>
      <c r="I1299" s="288"/>
      <c r="J1299" s="336"/>
      <c r="K1299" s="288"/>
      <c r="L1299" s="288"/>
      <c r="M1299" s="288"/>
      <c r="N1299" s="298"/>
      <c r="O1299" s="288"/>
      <c r="P1299" s="298"/>
      <c r="R1299" s="337"/>
      <c r="S1299" s="298"/>
      <c r="T1299" s="298"/>
      <c r="U1299" s="298"/>
      <c r="V1299" s="298"/>
      <c r="W1299" s="298"/>
      <c r="Z1299" s="288"/>
    </row>
    <row r="1300" spans="4:26" x14ac:dyDescent="0.2">
      <c r="D1300" s="288"/>
      <c r="E1300" s="297"/>
      <c r="H1300" s="288"/>
      <c r="I1300" s="288"/>
      <c r="J1300" s="336"/>
      <c r="K1300" s="288"/>
      <c r="L1300" s="288"/>
      <c r="M1300" s="288"/>
      <c r="N1300" s="298"/>
      <c r="O1300" s="288"/>
      <c r="P1300" s="298"/>
      <c r="R1300" s="337"/>
      <c r="S1300" s="298"/>
      <c r="T1300" s="298"/>
      <c r="U1300" s="298"/>
      <c r="V1300" s="298"/>
      <c r="W1300" s="298"/>
      <c r="Z1300" s="288"/>
    </row>
    <row r="1301" spans="4:26" x14ac:dyDescent="0.2">
      <c r="D1301" s="288"/>
      <c r="E1301" s="297"/>
      <c r="H1301" s="288"/>
      <c r="I1301" s="288"/>
      <c r="J1301" s="336"/>
      <c r="K1301" s="288"/>
      <c r="L1301" s="288"/>
      <c r="M1301" s="288"/>
      <c r="N1301" s="298"/>
      <c r="O1301" s="288"/>
      <c r="P1301" s="298"/>
      <c r="R1301" s="337"/>
      <c r="S1301" s="298"/>
      <c r="T1301" s="298"/>
      <c r="U1301" s="298"/>
      <c r="V1301" s="298"/>
      <c r="W1301" s="298"/>
      <c r="Z1301" s="288"/>
    </row>
    <row r="1302" spans="4:26" x14ac:dyDescent="0.2">
      <c r="D1302" s="288"/>
      <c r="E1302" s="297"/>
      <c r="H1302" s="288"/>
      <c r="I1302" s="288"/>
      <c r="J1302" s="336"/>
      <c r="K1302" s="288"/>
      <c r="L1302" s="288"/>
      <c r="M1302" s="288"/>
      <c r="N1302" s="298"/>
      <c r="O1302" s="288"/>
      <c r="P1302" s="298"/>
      <c r="R1302" s="337"/>
      <c r="S1302" s="298"/>
      <c r="T1302" s="298"/>
      <c r="U1302" s="298"/>
      <c r="V1302" s="298"/>
      <c r="W1302" s="298"/>
      <c r="Z1302" s="288"/>
    </row>
    <row r="1303" spans="4:26" x14ac:dyDescent="0.2">
      <c r="D1303" s="288"/>
      <c r="E1303" s="297"/>
      <c r="H1303" s="288"/>
      <c r="I1303" s="288"/>
      <c r="J1303" s="336"/>
      <c r="K1303" s="288"/>
      <c r="L1303" s="288"/>
      <c r="M1303" s="288"/>
      <c r="N1303" s="298"/>
      <c r="O1303" s="288"/>
      <c r="P1303" s="298"/>
      <c r="R1303" s="337"/>
      <c r="S1303" s="298"/>
      <c r="T1303" s="298"/>
      <c r="U1303" s="298"/>
      <c r="V1303" s="298"/>
      <c r="W1303" s="298"/>
      <c r="Z1303" s="288"/>
    </row>
    <row r="1304" spans="4:26" x14ac:dyDescent="0.2">
      <c r="D1304" s="288"/>
      <c r="E1304" s="297"/>
      <c r="H1304" s="288"/>
      <c r="I1304" s="288"/>
      <c r="J1304" s="336"/>
      <c r="K1304" s="288"/>
      <c r="L1304" s="288"/>
      <c r="M1304" s="288"/>
      <c r="N1304" s="298"/>
      <c r="O1304" s="288"/>
      <c r="P1304" s="298"/>
      <c r="R1304" s="337"/>
      <c r="S1304" s="298"/>
      <c r="T1304" s="298"/>
      <c r="U1304" s="298"/>
      <c r="V1304" s="298"/>
      <c r="W1304" s="298"/>
      <c r="Z1304" s="288"/>
    </row>
    <row r="1305" spans="4:26" x14ac:dyDescent="0.2">
      <c r="D1305" s="288"/>
      <c r="E1305" s="297"/>
      <c r="H1305" s="288"/>
      <c r="I1305" s="288"/>
      <c r="J1305" s="336"/>
      <c r="K1305" s="288"/>
      <c r="L1305" s="288"/>
      <c r="M1305" s="288"/>
      <c r="N1305" s="298"/>
      <c r="O1305" s="288"/>
      <c r="P1305" s="298"/>
      <c r="R1305" s="337"/>
      <c r="S1305" s="298"/>
      <c r="T1305" s="298"/>
      <c r="U1305" s="298"/>
      <c r="V1305" s="298"/>
      <c r="W1305" s="298"/>
      <c r="Z1305" s="288"/>
    </row>
    <row r="1306" spans="4:26" x14ac:dyDescent="0.2">
      <c r="D1306" s="288"/>
      <c r="E1306" s="297"/>
      <c r="H1306" s="288"/>
      <c r="I1306" s="288"/>
      <c r="J1306" s="336"/>
      <c r="K1306" s="288"/>
      <c r="L1306" s="288"/>
      <c r="M1306" s="288"/>
      <c r="N1306" s="298"/>
      <c r="O1306" s="288"/>
      <c r="P1306" s="298"/>
      <c r="R1306" s="337"/>
      <c r="S1306" s="298"/>
      <c r="T1306" s="298"/>
      <c r="U1306" s="298"/>
      <c r="V1306" s="298"/>
      <c r="W1306" s="298"/>
      <c r="Z1306" s="288"/>
    </row>
    <row r="1307" spans="4:26" x14ac:dyDescent="0.2">
      <c r="D1307" s="288"/>
      <c r="E1307" s="297"/>
      <c r="H1307" s="288"/>
      <c r="I1307" s="288"/>
      <c r="J1307" s="336"/>
      <c r="K1307" s="288"/>
      <c r="L1307" s="288"/>
      <c r="M1307" s="288"/>
      <c r="N1307" s="298"/>
      <c r="O1307" s="288"/>
      <c r="P1307" s="298"/>
      <c r="R1307" s="337"/>
      <c r="S1307" s="298"/>
      <c r="T1307" s="298"/>
      <c r="U1307" s="298"/>
      <c r="V1307" s="298"/>
      <c r="W1307" s="298"/>
      <c r="Z1307" s="288"/>
    </row>
    <row r="1308" spans="4:26" x14ac:dyDescent="0.2">
      <c r="D1308" s="288"/>
      <c r="E1308" s="297"/>
      <c r="H1308" s="288"/>
      <c r="I1308" s="288"/>
      <c r="J1308" s="336"/>
      <c r="K1308" s="288"/>
      <c r="L1308" s="288"/>
      <c r="M1308" s="288"/>
      <c r="N1308" s="298"/>
      <c r="O1308" s="288"/>
      <c r="P1308" s="298"/>
      <c r="R1308" s="337"/>
      <c r="S1308" s="298"/>
      <c r="T1308" s="298"/>
      <c r="U1308" s="298"/>
      <c r="V1308" s="298"/>
      <c r="W1308" s="298"/>
      <c r="Z1308" s="288"/>
    </row>
    <row r="1309" spans="4:26" x14ac:dyDescent="0.2">
      <c r="D1309" s="288"/>
      <c r="E1309" s="297"/>
      <c r="H1309" s="288"/>
      <c r="I1309" s="288"/>
      <c r="J1309" s="336"/>
      <c r="K1309" s="288"/>
      <c r="L1309" s="288"/>
      <c r="M1309" s="288"/>
      <c r="N1309" s="298"/>
      <c r="O1309" s="288"/>
      <c r="P1309" s="298"/>
      <c r="R1309" s="337"/>
      <c r="S1309" s="298"/>
      <c r="T1309" s="298"/>
      <c r="U1309" s="298"/>
      <c r="V1309" s="298"/>
      <c r="W1309" s="298"/>
      <c r="Z1309" s="288"/>
    </row>
    <row r="1310" spans="4:26" x14ac:dyDescent="0.2">
      <c r="D1310" s="288"/>
      <c r="E1310" s="297"/>
      <c r="H1310" s="288"/>
      <c r="I1310" s="288"/>
      <c r="J1310" s="336"/>
      <c r="K1310" s="288"/>
      <c r="L1310" s="288"/>
      <c r="M1310" s="288"/>
      <c r="N1310" s="298"/>
      <c r="O1310" s="288"/>
      <c r="P1310" s="298"/>
      <c r="R1310" s="337"/>
      <c r="S1310" s="298"/>
      <c r="T1310" s="298"/>
      <c r="U1310" s="298"/>
      <c r="V1310" s="298"/>
      <c r="W1310" s="298"/>
      <c r="Z1310" s="288"/>
    </row>
    <row r="1311" spans="4:26" x14ac:dyDescent="0.2">
      <c r="D1311" s="288"/>
      <c r="E1311" s="297"/>
      <c r="H1311" s="288"/>
      <c r="I1311" s="288"/>
      <c r="J1311" s="336"/>
      <c r="K1311" s="288"/>
      <c r="L1311" s="288"/>
      <c r="M1311" s="288"/>
      <c r="N1311" s="298"/>
      <c r="O1311" s="288"/>
      <c r="P1311" s="298"/>
      <c r="R1311" s="337"/>
      <c r="S1311" s="298"/>
      <c r="T1311" s="298"/>
      <c r="U1311" s="298"/>
      <c r="V1311" s="298"/>
      <c r="W1311" s="298"/>
      <c r="Z1311" s="288"/>
    </row>
    <row r="1312" spans="4:26" x14ac:dyDescent="0.2">
      <c r="D1312" s="288"/>
      <c r="E1312" s="297"/>
      <c r="H1312" s="288"/>
      <c r="I1312" s="288"/>
      <c r="J1312" s="336"/>
      <c r="K1312" s="288"/>
      <c r="L1312" s="288"/>
      <c r="M1312" s="288"/>
      <c r="N1312" s="298"/>
      <c r="O1312" s="288"/>
      <c r="P1312" s="298"/>
      <c r="R1312" s="337"/>
      <c r="S1312" s="298"/>
      <c r="T1312" s="298"/>
      <c r="U1312" s="298"/>
      <c r="V1312" s="298"/>
      <c r="W1312" s="298"/>
      <c r="Z1312" s="288"/>
    </row>
    <row r="1313" spans="4:26" x14ac:dyDescent="0.2">
      <c r="D1313" s="288"/>
      <c r="E1313" s="297"/>
      <c r="H1313" s="288"/>
      <c r="I1313" s="288"/>
      <c r="J1313" s="336"/>
      <c r="K1313" s="288"/>
      <c r="L1313" s="288"/>
      <c r="M1313" s="288"/>
      <c r="N1313" s="298"/>
      <c r="O1313" s="288"/>
      <c r="P1313" s="298"/>
      <c r="R1313" s="337"/>
      <c r="S1313" s="298"/>
      <c r="T1313" s="298"/>
      <c r="U1313" s="298"/>
      <c r="V1313" s="298"/>
      <c r="W1313" s="298"/>
      <c r="Z1313" s="288"/>
    </row>
    <row r="1314" spans="4:26" x14ac:dyDescent="0.2">
      <c r="D1314" s="288"/>
      <c r="E1314" s="297"/>
      <c r="H1314" s="288"/>
      <c r="I1314" s="288"/>
      <c r="J1314" s="336"/>
      <c r="K1314" s="288"/>
      <c r="L1314" s="288"/>
      <c r="M1314" s="288"/>
      <c r="N1314" s="298"/>
      <c r="O1314" s="288"/>
      <c r="P1314" s="298"/>
      <c r="R1314" s="337"/>
      <c r="S1314" s="298"/>
      <c r="T1314" s="298"/>
      <c r="U1314" s="298"/>
      <c r="V1314" s="298"/>
      <c r="W1314" s="298"/>
      <c r="Z1314" s="288"/>
    </row>
    <row r="1315" spans="4:26" x14ac:dyDescent="0.2">
      <c r="D1315" s="288"/>
      <c r="E1315" s="297"/>
      <c r="H1315" s="288"/>
      <c r="I1315" s="288"/>
      <c r="J1315" s="336"/>
      <c r="K1315" s="288"/>
      <c r="L1315" s="288"/>
      <c r="M1315" s="288"/>
      <c r="N1315" s="298"/>
      <c r="O1315" s="288"/>
      <c r="P1315" s="298"/>
      <c r="R1315" s="337"/>
      <c r="S1315" s="298"/>
      <c r="T1315" s="298"/>
      <c r="U1315" s="298"/>
      <c r="V1315" s="298"/>
      <c r="W1315" s="298"/>
      <c r="Z1315" s="288"/>
    </row>
    <row r="1316" spans="4:26" x14ac:dyDescent="0.2">
      <c r="D1316" s="288"/>
      <c r="E1316" s="297"/>
      <c r="H1316" s="288"/>
      <c r="I1316" s="288"/>
      <c r="J1316" s="336"/>
      <c r="K1316" s="288"/>
      <c r="L1316" s="288"/>
      <c r="M1316" s="288"/>
      <c r="N1316" s="298"/>
      <c r="O1316" s="288"/>
      <c r="P1316" s="298"/>
      <c r="R1316" s="337"/>
      <c r="S1316" s="298"/>
      <c r="T1316" s="298"/>
      <c r="U1316" s="298"/>
      <c r="V1316" s="298"/>
      <c r="W1316" s="298"/>
      <c r="Z1316" s="288"/>
    </row>
    <row r="1317" spans="4:26" x14ac:dyDescent="0.2">
      <c r="D1317" s="288"/>
      <c r="E1317" s="297"/>
      <c r="H1317" s="288"/>
      <c r="I1317" s="288"/>
      <c r="J1317" s="336"/>
      <c r="K1317" s="288"/>
      <c r="L1317" s="288"/>
      <c r="M1317" s="288"/>
      <c r="N1317" s="298"/>
      <c r="O1317" s="288"/>
      <c r="P1317" s="298"/>
      <c r="R1317" s="337"/>
      <c r="S1317" s="298"/>
      <c r="T1317" s="298"/>
      <c r="U1317" s="298"/>
      <c r="V1317" s="298"/>
      <c r="W1317" s="298"/>
      <c r="Z1317" s="288"/>
    </row>
    <row r="1318" spans="4:26" x14ac:dyDescent="0.2">
      <c r="D1318" s="288"/>
      <c r="E1318" s="297"/>
      <c r="H1318" s="288"/>
      <c r="I1318" s="288"/>
      <c r="J1318" s="336"/>
      <c r="K1318" s="288"/>
      <c r="L1318" s="288"/>
      <c r="M1318" s="288"/>
      <c r="N1318" s="298"/>
      <c r="O1318" s="288"/>
      <c r="P1318" s="298"/>
      <c r="R1318" s="337"/>
      <c r="S1318" s="298"/>
      <c r="T1318" s="298"/>
      <c r="U1318" s="298"/>
      <c r="V1318" s="298"/>
      <c r="W1318" s="298"/>
      <c r="Z1318" s="288"/>
    </row>
    <row r="1319" spans="4:26" x14ac:dyDescent="0.2">
      <c r="D1319" s="288"/>
      <c r="E1319" s="297"/>
      <c r="H1319" s="288"/>
      <c r="I1319" s="288"/>
      <c r="J1319" s="336"/>
      <c r="K1319" s="288"/>
      <c r="L1319" s="288"/>
      <c r="M1319" s="288"/>
      <c r="N1319" s="298"/>
      <c r="O1319" s="288"/>
      <c r="P1319" s="298"/>
      <c r="R1319" s="337"/>
      <c r="S1319" s="298"/>
      <c r="T1319" s="298"/>
      <c r="U1319" s="298"/>
      <c r="V1319" s="298"/>
      <c r="W1319" s="298"/>
      <c r="Z1319" s="288"/>
    </row>
    <row r="1320" spans="4:26" x14ac:dyDescent="0.2">
      <c r="D1320" s="288"/>
      <c r="E1320" s="297"/>
      <c r="H1320" s="288"/>
      <c r="I1320" s="288"/>
      <c r="J1320" s="336"/>
      <c r="K1320" s="288"/>
      <c r="L1320" s="288"/>
      <c r="M1320" s="288"/>
      <c r="N1320" s="298"/>
      <c r="O1320" s="288"/>
      <c r="P1320" s="298"/>
      <c r="R1320" s="337"/>
      <c r="S1320" s="298"/>
      <c r="T1320" s="298"/>
      <c r="U1320" s="298"/>
      <c r="V1320" s="298"/>
      <c r="W1320" s="298"/>
      <c r="Z1320" s="288"/>
    </row>
    <row r="1321" spans="4:26" x14ac:dyDescent="0.2">
      <c r="D1321" s="288"/>
      <c r="E1321" s="297"/>
      <c r="H1321" s="288"/>
      <c r="I1321" s="288"/>
      <c r="J1321" s="336"/>
      <c r="K1321" s="288"/>
      <c r="L1321" s="288"/>
      <c r="M1321" s="288"/>
      <c r="N1321" s="298"/>
      <c r="O1321" s="288"/>
      <c r="P1321" s="298"/>
      <c r="R1321" s="337"/>
      <c r="S1321" s="298"/>
      <c r="T1321" s="298"/>
      <c r="U1321" s="298"/>
      <c r="V1321" s="298"/>
      <c r="W1321" s="298"/>
      <c r="Z1321" s="288"/>
    </row>
    <row r="1322" spans="4:26" x14ac:dyDescent="0.2">
      <c r="D1322" s="288"/>
      <c r="E1322" s="297"/>
      <c r="H1322" s="288"/>
      <c r="I1322" s="288"/>
      <c r="J1322" s="336"/>
      <c r="K1322" s="288"/>
      <c r="L1322" s="288"/>
      <c r="M1322" s="288"/>
      <c r="N1322" s="298"/>
      <c r="O1322" s="288"/>
      <c r="P1322" s="298"/>
      <c r="R1322" s="337"/>
      <c r="S1322" s="298"/>
      <c r="T1322" s="298"/>
      <c r="U1322" s="298"/>
      <c r="V1322" s="298"/>
      <c r="W1322" s="298"/>
      <c r="Z1322" s="288"/>
    </row>
    <row r="1323" spans="4:26" x14ac:dyDescent="0.2">
      <c r="D1323" s="288"/>
      <c r="E1323" s="297"/>
      <c r="H1323" s="288"/>
      <c r="I1323" s="288"/>
      <c r="J1323" s="336"/>
      <c r="K1323" s="288"/>
      <c r="L1323" s="288"/>
      <c r="M1323" s="288"/>
      <c r="N1323" s="298"/>
      <c r="O1323" s="288"/>
      <c r="P1323" s="298"/>
      <c r="R1323" s="337"/>
      <c r="S1323" s="298"/>
      <c r="T1323" s="298"/>
      <c r="U1323" s="298"/>
      <c r="V1323" s="298"/>
      <c r="W1323" s="298"/>
      <c r="Z1323" s="288"/>
    </row>
    <row r="1324" spans="4:26" x14ac:dyDescent="0.2">
      <c r="D1324" s="288"/>
      <c r="E1324" s="297"/>
      <c r="H1324" s="288"/>
      <c r="I1324" s="288"/>
      <c r="J1324" s="336"/>
      <c r="K1324" s="288"/>
      <c r="L1324" s="288"/>
      <c r="M1324" s="288"/>
      <c r="N1324" s="298"/>
      <c r="O1324" s="288"/>
      <c r="P1324" s="298"/>
      <c r="R1324" s="337"/>
      <c r="S1324" s="298"/>
      <c r="T1324" s="298"/>
      <c r="U1324" s="298"/>
      <c r="V1324" s="298"/>
      <c r="W1324" s="298"/>
      <c r="Z1324" s="288"/>
    </row>
    <row r="1325" spans="4:26" x14ac:dyDescent="0.2">
      <c r="D1325" s="288"/>
      <c r="E1325" s="297"/>
      <c r="H1325" s="288"/>
      <c r="I1325" s="288"/>
      <c r="J1325" s="336"/>
      <c r="K1325" s="288"/>
      <c r="L1325" s="288"/>
      <c r="M1325" s="288"/>
      <c r="N1325" s="298"/>
      <c r="O1325" s="288"/>
      <c r="P1325" s="298"/>
      <c r="R1325" s="337"/>
      <c r="S1325" s="298"/>
      <c r="T1325" s="298"/>
      <c r="U1325" s="298"/>
      <c r="V1325" s="298"/>
      <c r="W1325" s="298"/>
      <c r="Z1325" s="288"/>
    </row>
    <row r="1326" spans="4:26" x14ac:dyDescent="0.2">
      <c r="D1326" s="288"/>
      <c r="E1326" s="297"/>
      <c r="H1326" s="288"/>
      <c r="I1326" s="288"/>
      <c r="J1326" s="336"/>
      <c r="K1326" s="288"/>
      <c r="L1326" s="288"/>
      <c r="M1326" s="288"/>
      <c r="N1326" s="298"/>
      <c r="O1326" s="288"/>
      <c r="P1326" s="298"/>
      <c r="R1326" s="337"/>
      <c r="S1326" s="298"/>
      <c r="T1326" s="298"/>
      <c r="U1326" s="298"/>
      <c r="V1326" s="298"/>
      <c r="W1326" s="298"/>
      <c r="Z1326" s="288"/>
    </row>
    <row r="1327" spans="4:26" x14ac:dyDescent="0.2">
      <c r="D1327" s="288"/>
      <c r="E1327" s="297"/>
      <c r="H1327" s="288"/>
      <c r="I1327" s="288"/>
      <c r="J1327" s="336"/>
      <c r="K1327" s="288"/>
      <c r="L1327" s="288"/>
      <c r="M1327" s="288"/>
      <c r="N1327" s="298"/>
      <c r="O1327" s="288"/>
      <c r="P1327" s="298"/>
      <c r="R1327" s="337"/>
      <c r="S1327" s="298"/>
      <c r="T1327" s="298"/>
      <c r="U1327" s="298"/>
      <c r="V1327" s="298"/>
      <c r="W1327" s="298"/>
      <c r="Z1327" s="288"/>
    </row>
    <row r="1328" spans="4:26" x14ac:dyDescent="0.2">
      <c r="D1328" s="288"/>
      <c r="E1328" s="297"/>
      <c r="H1328" s="288"/>
      <c r="I1328" s="288"/>
      <c r="J1328" s="336"/>
      <c r="K1328" s="288"/>
      <c r="L1328" s="288"/>
      <c r="M1328" s="288"/>
      <c r="N1328" s="298"/>
      <c r="O1328" s="288"/>
      <c r="P1328" s="298"/>
      <c r="R1328" s="337"/>
      <c r="S1328" s="298"/>
      <c r="T1328" s="298"/>
      <c r="U1328" s="298"/>
      <c r="V1328" s="298"/>
      <c r="W1328" s="298"/>
      <c r="Z1328" s="288"/>
    </row>
    <row r="1329" spans="4:26" x14ac:dyDescent="0.2">
      <c r="D1329" s="288"/>
      <c r="E1329" s="297"/>
      <c r="H1329" s="288"/>
      <c r="I1329" s="288"/>
      <c r="J1329" s="336"/>
      <c r="K1329" s="288"/>
      <c r="L1329" s="288"/>
      <c r="M1329" s="288"/>
      <c r="N1329" s="298"/>
      <c r="O1329" s="288"/>
      <c r="P1329" s="298"/>
      <c r="R1329" s="337"/>
      <c r="S1329" s="298"/>
      <c r="T1329" s="298"/>
      <c r="U1329" s="298"/>
      <c r="V1329" s="298"/>
      <c r="W1329" s="298"/>
      <c r="Z1329" s="288"/>
    </row>
    <row r="1330" spans="4:26" x14ac:dyDescent="0.2">
      <c r="D1330" s="288"/>
      <c r="E1330" s="297"/>
      <c r="H1330" s="288"/>
      <c r="I1330" s="288"/>
      <c r="J1330" s="336"/>
      <c r="K1330" s="288"/>
      <c r="L1330" s="288"/>
      <c r="M1330" s="288"/>
      <c r="N1330" s="298"/>
      <c r="O1330" s="288"/>
      <c r="P1330" s="298"/>
      <c r="R1330" s="337"/>
      <c r="S1330" s="298"/>
      <c r="T1330" s="298"/>
      <c r="U1330" s="298"/>
      <c r="V1330" s="298"/>
      <c r="W1330" s="298"/>
      <c r="Z1330" s="288"/>
    </row>
    <row r="1331" spans="4:26" x14ac:dyDescent="0.2">
      <c r="D1331" s="288"/>
      <c r="E1331" s="297"/>
      <c r="H1331" s="288"/>
      <c r="I1331" s="288"/>
      <c r="J1331" s="336"/>
      <c r="K1331" s="288"/>
      <c r="L1331" s="288"/>
      <c r="M1331" s="288"/>
      <c r="N1331" s="298"/>
      <c r="O1331" s="288"/>
      <c r="P1331" s="298"/>
      <c r="R1331" s="337"/>
      <c r="S1331" s="298"/>
      <c r="T1331" s="298"/>
      <c r="U1331" s="298"/>
      <c r="V1331" s="298"/>
      <c r="W1331" s="298"/>
      <c r="Z1331" s="288"/>
    </row>
    <row r="1332" spans="4:26" x14ac:dyDescent="0.2">
      <c r="D1332" s="288"/>
      <c r="E1332" s="297"/>
      <c r="H1332" s="288"/>
      <c r="I1332" s="288"/>
      <c r="J1332" s="336"/>
      <c r="K1332" s="288"/>
      <c r="L1332" s="288"/>
      <c r="M1332" s="288"/>
      <c r="N1332" s="298"/>
      <c r="O1332" s="288"/>
      <c r="P1332" s="298"/>
      <c r="R1332" s="337"/>
      <c r="S1332" s="298"/>
      <c r="T1332" s="298"/>
      <c r="U1332" s="298"/>
      <c r="V1332" s="298"/>
      <c r="W1332" s="298"/>
      <c r="Z1332" s="288"/>
    </row>
    <row r="1333" spans="4:26" x14ac:dyDescent="0.2">
      <c r="D1333" s="288"/>
      <c r="E1333" s="297"/>
      <c r="H1333" s="288"/>
      <c r="I1333" s="288"/>
      <c r="J1333" s="336"/>
      <c r="K1333" s="288"/>
      <c r="L1333" s="288"/>
      <c r="M1333" s="288"/>
      <c r="N1333" s="298"/>
      <c r="O1333" s="288"/>
      <c r="P1333" s="298"/>
      <c r="R1333" s="337"/>
      <c r="S1333" s="298"/>
      <c r="T1333" s="298"/>
      <c r="U1333" s="298"/>
      <c r="V1333" s="298"/>
      <c r="W1333" s="298"/>
      <c r="Z1333" s="288"/>
    </row>
    <row r="1334" spans="4:26" x14ac:dyDescent="0.2">
      <c r="D1334" s="288"/>
      <c r="E1334" s="297"/>
      <c r="H1334" s="288"/>
      <c r="I1334" s="288"/>
      <c r="J1334" s="336"/>
      <c r="K1334" s="288"/>
      <c r="L1334" s="288"/>
      <c r="M1334" s="288"/>
      <c r="N1334" s="298"/>
      <c r="O1334" s="288"/>
      <c r="P1334" s="298"/>
      <c r="R1334" s="337"/>
      <c r="S1334" s="298"/>
      <c r="T1334" s="298"/>
      <c r="U1334" s="298"/>
      <c r="V1334" s="298"/>
      <c r="W1334" s="298"/>
      <c r="Z1334" s="288"/>
    </row>
    <row r="1335" spans="4:26" x14ac:dyDescent="0.2">
      <c r="D1335" s="288"/>
      <c r="E1335" s="297"/>
      <c r="H1335" s="288"/>
      <c r="I1335" s="288"/>
      <c r="J1335" s="336"/>
      <c r="K1335" s="288"/>
      <c r="L1335" s="288"/>
      <c r="M1335" s="288"/>
      <c r="N1335" s="298"/>
      <c r="O1335" s="288"/>
      <c r="P1335" s="298"/>
      <c r="R1335" s="337"/>
      <c r="S1335" s="298"/>
      <c r="T1335" s="298"/>
      <c r="U1335" s="298"/>
      <c r="V1335" s="298"/>
      <c r="W1335" s="298"/>
      <c r="Z1335" s="288"/>
    </row>
    <row r="1336" spans="4:26" x14ac:dyDescent="0.2">
      <c r="D1336" s="288"/>
      <c r="E1336" s="297"/>
      <c r="H1336" s="288"/>
      <c r="I1336" s="288"/>
      <c r="J1336" s="336"/>
      <c r="K1336" s="288"/>
      <c r="L1336" s="288"/>
      <c r="M1336" s="288"/>
      <c r="N1336" s="298"/>
      <c r="O1336" s="288"/>
      <c r="P1336" s="298"/>
      <c r="R1336" s="337"/>
      <c r="S1336" s="298"/>
      <c r="T1336" s="298"/>
      <c r="U1336" s="298"/>
      <c r="V1336" s="298"/>
      <c r="W1336" s="298"/>
      <c r="Z1336" s="288"/>
    </row>
    <row r="1337" spans="4:26" x14ac:dyDescent="0.2">
      <c r="D1337" s="288"/>
      <c r="E1337" s="297"/>
      <c r="H1337" s="288"/>
      <c r="I1337" s="288"/>
      <c r="J1337" s="336"/>
      <c r="K1337" s="288"/>
      <c r="L1337" s="288"/>
      <c r="M1337" s="288"/>
      <c r="N1337" s="298"/>
      <c r="O1337" s="288"/>
      <c r="P1337" s="298"/>
      <c r="R1337" s="337"/>
      <c r="S1337" s="298"/>
      <c r="T1337" s="298"/>
      <c r="U1337" s="298"/>
      <c r="V1337" s="298"/>
      <c r="W1337" s="298"/>
      <c r="Z1337" s="288"/>
    </row>
    <row r="1338" spans="4:26" x14ac:dyDescent="0.2">
      <c r="D1338" s="288"/>
      <c r="E1338" s="297"/>
      <c r="H1338" s="288"/>
      <c r="I1338" s="288"/>
      <c r="J1338" s="336"/>
      <c r="K1338" s="288"/>
      <c r="L1338" s="288"/>
      <c r="M1338" s="288"/>
      <c r="N1338" s="298"/>
      <c r="O1338" s="288"/>
      <c r="P1338" s="298"/>
      <c r="R1338" s="337"/>
      <c r="S1338" s="298"/>
      <c r="T1338" s="298"/>
      <c r="U1338" s="298"/>
      <c r="V1338" s="298"/>
      <c r="W1338" s="298"/>
      <c r="Z1338" s="288"/>
    </row>
    <row r="1339" spans="4:26" x14ac:dyDescent="0.2">
      <c r="D1339" s="288"/>
      <c r="E1339" s="297"/>
      <c r="H1339" s="288"/>
      <c r="I1339" s="288"/>
      <c r="J1339" s="336"/>
      <c r="K1339" s="288"/>
      <c r="L1339" s="288"/>
      <c r="M1339" s="288"/>
      <c r="N1339" s="298"/>
      <c r="O1339" s="288"/>
      <c r="P1339" s="298"/>
      <c r="R1339" s="337"/>
      <c r="S1339" s="298"/>
      <c r="T1339" s="298"/>
      <c r="U1339" s="298"/>
      <c r="V1339" s="298"/>
      <c r="W1339" s="298"/>
      <c r="Z1339" s="288"/>
    </row>
    <row r="1340" spans="4:26" x14ac:dyDescent="0.2">
      <c r="D1340" s="288"/>
      <c r="E1340" s="297"/>
      <c r="H1340" s="288"/>
      <c r="I1340" s="288"/>
      <c r="J1340" s="336"/>
      <c r="K1340" s="288"/>
      <c r="L1340" s="288"/>
      <c r="M1340" s="288"/>
      <c r="N1340" s="298"/>
      <c r="O1340" s="288"/>
      <c r="P1340" s="298"/>
      <c r="R1340" s="337"/>
      <c r="S1340" s="298"/>
      <c r="T1340" s="298"/>
      <c r="U1340" s="298"/>
      <c r="V1340" s="298"/>
      <c r="W1340" s="298"/>
      <c r="Z1340" s="288"/>
    </row>
    <row r="1341" spans="4:26" x14ac:dyDescent="0.2">
      <c r="D1341" s="288"/>
      <c r="E1341" s="297"/>
      <c r="H1341" s="288"/>
      <c r="I1341" s="288"/>
      <c r="J1341" s="336"/>
      <c r="K1341" s="288"/>
      <c r="L1341" s="288"/>
      <c r="M1341" s="288"/>
      <c r="N1341" s="298"/>
      <c r="O1341" s="288"/>
      <c r="P1341" s="298"/>
      <c r="R1341" s="337"/>
      <c r="S1341" s="298"/>
      <c r="T1341" s="298"/>
      <c r="U1341" s="298"/>
      <c r="V1341" s="298"/>
      <c r="W1341" s="298"/>
      <c r="Z1341" s="288"/>
    </row>
    <row r="1342" spans="4:26" x14ac:dyDescent="0.2">
      <c r="D1342" s="288"/>
      <c r="E1342" s="297"/>
      <c r="H1342" s="288"/>
      <c r="I1342" s="288"/>
      <c r="J1342" s="336"/>
      <c r="K1342" s="288"/>
      <c r="L1342" s="288"/>
      <c r="M1342" s="288"/>
      <c r="N1342" s="298"/>
      <c r="O1342" s="288"/>
      <c r="P1342" s="298"/>
      <c r="R1342" s="337"/>
      <c r="S1342" s="298"/>
      <c r="T1342" s="298"/>
      <c r="U1342" s="298"/>
      <c r="V1342" s="298"/>
      <c r="W1342" s="298"/>
      <c r="Z1342" s="288"/>
    </row>
    <row r="1343" spans="4:26" x14ac:dyDescent="0.2">
      <c r="D1343" s="288"/>
      <c r="E1343" s="297"/>
      <c r="H1343" s="288"/>
      <c r="I1343" s="288"/>
      <c r="J1343" s="336"/>
      <c r="K1343" s="288"/>
      <c r="L1343" s="288"/>
      <c r="M1343" s="288"/>
      <c r="N1343" s="298"/>
      <c r="O1343" s="288"/>
      <c r="P1343" s="298"/>
      <c r="R1343" s="337"/>
      <c r="S1343" s="298"/>
      <c r="T1343" s="298"/>
      <c r="U1343" s="298"/>
      <c r="V1343" s="298"/>
      <c r="W1343" s="298"/>
      <c r="Z1343" s="288"/>
    </row>
    <row r="1344" spans="4:26" x14ac:dyDescent="0.2">
      <c r="D1344" s="288"/>
      <c r="E1344" s="297"/>
      <c r="H1344" s="288"/>
      <c r="I1344" s="288"/>
      <c r="J1344" s="336"/>
      <c r="K1344" s="288"/>
      <c r="L1344" s="288"/>
      <c r="M1344" s="288"/>
      <c r="N1344" s="298"/>
      <c r="O1344" s="288"/>
      <c r="P1344" s="298"/>
      <c r="R1344" s="337"/>
      <c r="S1344" s="298"/>
      <c r="T1344" s="298"/>
      <c r="U1344" s="298"/>
      <c r="V1344" s="298"/>
      <c r="W1344" s="298"/>
      <c r="Z1344" s="288"/>
    </row>
    <row r="1345" spans="4:26" x14ac:dyDescent="0.2">
      <c r="D1345" s="288"/>
      <c r="E1345" s="297"/>
      <c r="H1345" s="288"/>
      <c r="I1345" s="288"/>
      <c r="J1345" s="336"/>
      <c r="K1345" s="288"/>
      <c r="L1345" s="288"/>
      <c r="M1345" s="288"/>
      <c r="N1345" s="298"/>
      <c r="O1345" s="288"/>
      <c r="P1345" s="298"/>
      <c r="R1345" s="337"/>
      <c r="S1345" s="298"/>
      <c r="T1345" s="298"/>
      <c r="U1345" s="298"/>
      <c r="V1345" s="298"/>
      <c r="W1345" s="298"/>
      <c r="Z1345" s="288"/>
    </row>
    <row r="1346" spans="4:26" x14ac:dyDescent="0.2">
      <c r="D1346" s="288"/>
      <c r="E1346" s="297"/>
      <c r="H1346" s="288"/>
      <c r="I1346" s="288"/>
      <c r="J1346" s="336"/>
      <c r="K1346" s="288"/>
      <c r="L1346" s="288"/>
      <c r="M1346" s="288"/>
      <c r="N1346" s="298"/>
      <c r="O1346" s="288"/>
      <c r="P1346" s="298"/>
      <c r="R1346" s="337"/>
      <c r="S1346" s="298"/>
      <c r="T1346" s="298"/>
      <c r="U1346" s="298"/>
      <c r="V1346" s="298"/>
      <c r="W1346" s="298"/>
      <c r="Z1346" s="288"/>
    </row>
    <row r="1347" spans="4:26" x14ac:dyDescent="0.2">
      <c r="D1347" s="288"/>
      <c r="E1347" s="297"/>
      <c r="H1347" s="288"/>
      <c r="I1347" s="288"/>
      <c r="J1347" s="336"/>
      <c r="K1347" s="288"/>
      <c r="L1347" s="288"/>
      <c r="M1347" s="288"/>
      <c r="N1347" s="298"/>
      <c r="O1347" s="288"/>
      <c r="P1347" s="298"/>
      <c r="R1347" s="337"/>
      <c r="S1347" s="298"/>
      <c r="T1347" s="298"/>
      <c r="U1347" s="298"/>
      <c r="V1347" s="298"/>
      <c r="W1347" s="298"/>
      <c r="Z1347" s="288"/>
    </row>
    <row r="1348" spans="4:26" x14ac:dyDescent="0.2">
      <c r="D1348" s="288"/>
      <c r="E1348" s="297"/>
      <c r="H1348" s="288"/>
      <c r="I1348" s="288"/>
      <c r="J1348" s="336"/>
      <c r="K1348" s="288"/>
      <c r="L1348" s="288"/>
      <c r="M1348" s="288"/>
      <c r="N1348" s="298"/>
      <c r="O1348" s="288"/>
      <c r="P1348" s="298"/>
      <c r="R1348" s="337"/>
      <c r="S1348" s="298"/>
      <c r="T1348" s="298"/>
      <c r="U1348" s="298"/>
      <c r="V1348" s="298"/>
      <c r="W1348" s="298"/>
      <c r="Z1348" s="288"/>
    </row>
    <row r="1349" spans="4:26" x14ac:dyDescent="0.2">
      <c r="D1349" s="288"/>
      <c r="E1349" s="297"/>
      <c r="H1349" s="288"/>
      <c r="I1349" s="288"/>
      <c r="J1349" s="336"/>
      <c r="K1349" s="288"/>
      <c r="L1349" s="288"/>
      <c r="M1349" s="288"/>
      <c r="N1349" s="298"/>
      <c r="O1349" s="288"/>
      <c r="P1349" s="298"/>
      <c r="R1349" s="337"/>
      <c r="S1349" s="298"/>
      <c r="T1349" s="298"/>
      <c r="U1349" s="298"/>
      <c r="V1349" s="298"/>
      <c r="W1349" s="298"/>
      <c r="Z1349" s="288"/>
    </row>
    <row r="1350" spans="4:26" x14ac:dyDescent="0.2">
      <c r="D1350" s="288"/>
      <c r="E1350" s="297"/>
      <c r="H1350" s="288"/>
      <c r="I1350" s="288"/>
      <c r="J1350" s="336"/>
      <c r="K1350" s="288"/>
      <c r="L1350" s="288"/>
      <c r="M1350" s="288"/>
      <c r="N1350" s="298"/>
      <c r="O1350" s="288"/>
      <c r="P1350" s="298"/>
      <c r="R1350" s="337"/>
      <c r="S1350" s="298"/>
      <c r="T1350" s="298"/>
      <c r="U1350" s="298"/>
      <c r="V1350" s="298"/>
      <c r="W1350" s="298"/>
      <c r="Z1350" s="288"/>
    </row>
    <row r="1351" spans="4:26" x14ac:dyDescent="0.2">
      <c r="D1351" s="288"/>
      <c r="E1351" s="297"/>
      <c r="H1351" s="288"/>
      <c r="I1351" s="288"/>
      <c r="J1351" s="336"/>
      <c r="K1351" s="288"/>
      <c r="L1351" s="288"/>
      <c r="M1351" s="288"/>
      <c r="N1351" s="298"/>
      <c r="O1351" s="288"/>
      <c r="P1351" s="298"/>
      <c r="R1351" s="337"/>
      <c r="S1351" s="298"/>
      <c r="T1351" s="298"/>
      <c r="U1351" s="298"/>
      <c r="V1351" s="298"/>
      <c r="W1351" s="298"/>
      <c r="Z1351" s="288"/>
    </row>
    <row r="1352" spans="4:26" x14ac:dyDescent="0.2">
      <c r="D1352" s="288"/>
      <c r="E1352" s="297"/>
      <c r="H1352" s="288"/>
      <c r="I1352" s="288"/>
      <c r="J1352" s="336"/>
      <c r="K1352" s="288"/>
      <c r="L1352" s="288"/>
      <c r="M1352" s="288"/>
      <c r="N1352" s="298"/>
      <c r="O1352" s="288"/>
      <c r="P1352" s="298"/>
      <c r="R1352" s="337"/>
      <c r="S1352" s="298"/>
      <c r="T1352" s="298"/>
      <c r="U1352" s="298"/>
      <c r="V1352" s="298"/>
      <c r="W1352" s="298"/>
      <c r="Z1352" s="288"/>
    </row>
    <row r="1353" spans="4:26" x14ac:dyDescent="0.2">
      <c r="D1353" s="288"/>
      <c r="E1353" s="297"/>
      <c r="H1353" s="288"/>
      <c r="I1353" s="288"/>
      <c r="J1353" s="336"/>
      <c r="K1353" s="288"/>
      <c r="L1353" s="288"/>
      <c r="M1353" s="288"/>
      <c r="N1353" s="298"/>
      <c r="O1353" s="288"/>
      <c r="P1353" s="298"/>
      <c r="R1353" s="337"/>
      <c r="S1353" s="298"/>
      <c r="T1353" s="298"/>
      <c r="U1353" s="298"/>
      <c r="V1353" s="298"/>
      <c r="W1353" s="298"/>
      <c r="Z1353" s="288"/>
    </row>
    <row r="1354" spans="4:26" x14ac:dyDescent="0.2">
      <c r="D1354" s="288"/>
      <c r="E1354" s="297"/>
      <c r="H1354" s="288"/>
      <c r="I1354" s="288"/>
      <c r="J1354" s="336"/>
      <c r="K1354" s="288"/>
      <c r="L1354" s="288"/>
      <c r="M1354" s="288"/>
      <c r="N1354" s="298"/>
      <c r="O1354" s="288"/>
      <c r="P1354" s="298"/>
      <c r="R1354" s="337"/>
      <c r="S1354" s="298"/>
      <c r="T1354" s="298"/>
      <c r="U1354" s="298"/>
      <c r="V1354" s="298"/>
      <c r="W1354" s="298"/>
      <c r="Z1354" s="288"/>
    </row>
    <row r="1355" spans="4:26" x14ac:dyDescent="0.2">
      <c r="D1355" s="288"/>
      <c r="E1355" s="297"/>
      <c r="H1355" s="288"/>
      <c r="I1355" s="288"/>
      <c r="J1355" s="336"/>
      <c r="K1355" s="288"/>
      <c r="L1355" s="288"/>
      <c r="M1355" s="288"/>
      <c r="N1355" s="298"/>
      <c r="O1355" s="288"/>
      <c r="P1355" s="298"/>
      <c r="R1355" s="337"/>
      <c r="S1355" s="298"/>
      <c r="T1355" s="298"/>
      <c r="U1355" s="298"/>
      <c r="V1355" s="298"/>
      <c r="W1355" s="298"/>
      <c r="Z1355" s="288"/>
    </row>
    <row r="1356" spans="4:26" x14ac:dyDescent="0.2">
      <c r="D1356" s="288"/>
      <c r="E1356" s="297"/>
      <c r="H1356" s="288"/>
      <c r="I1356" s="288"/>
      <c r="J1356" s="336"/>
      <c r="K1356" s="288"/>
      <c r="L1356" s="288"/>
      <c r="M1356" s="288"/>
      <c r="N1356" s="298"/>
      <c r="O1356" s="288"/>
      <c r="P1356" s="298"/>
      <c r="R1356" s="337"/>
      <c r="S1356" s="298"/>
      <c r="T1356" s="298"/>
      <c r="U1356" s="298"/>
      <c r="V1356" s="298"/>
      <c r="W1356" s="298"/>
      <c r="Z1356" s="288"/>
    </row>
    <row r="1357" spans="4:26" x14ac:dyDescent="0.2">
      <c r="D1357" s="288"/>
      <c r="E1357" s="297"/>
      <c r="H1357" s="288"/>
      <c r="I1357" s="288"/>
      <c r="J1357" s="336"/>
      <c r="K1357" s="288"/>
      <c r="L1357" s="288"/>
      <c r="M1357" s="288"/>
      <c r="N1357" s="298"/>
      <c r="O1357" s="288"/>
      <c r="P1357" s="298"/>
      <c r="R1357" s="337"/>
      <c r="S1357" s="298"/>
      <c r="T1357" s="298"/>
      <c r="U1357" s="298"/>
      <c r="V1357" s="298"/>
      <c r="W1357" s="298"/>
      <c r="Z1357" s="288"/>
    </row>
    <row r="1358" spans="4:26" x14ac:dyDescent="0.2">
      <c r="D1358" s="288"/>
      <c r="E1358" s="297"/>
      <c r="H1358" s="288"/>
      <c r="I1358" s="288"/>
      <c r="J1358" s="336"/>
      <c r="K1358" s="288"/>
      <c r="L1358" s="288"/>
      <c r="M1358" s="288"/>
      <c r="N1358" s="298"/>
      <c r="O1358" s="288"/>
      <c r="P1358" s="298"/>
      <c r="R1358" s="337"/>
      <c r="S1358" s="298"/>
      <c r="T1358" s="298"/>
      <c r="U1358" s="298"/>
      <c r="V1358" s="298"/>
      <c r="W1358" s="298"/>
      <c r="Z1358" s="288"/>
    </row>
    <row r="1359" spans="4:26" x14ac:dyDescent="0.2">
      <c r="D1359" s="288"/>
      <c r="E1359" s="297"/>
      <c r="H1359" s="288"/>
      <c r="I1359" s="288"/>
      <c r="J1359" s="336"/>
      <c r="K1359" s="288"/>
      <c r="L1359" s="288"/>
      <c r="M1359" s="288"/>
      <c r="N1359" s="298"/>
      <c r="O1359" s="288"/>
      <c r="P1359" s="298"/>
      <c r="R1359" s="337"/>
      <c r="S1359" s="298"/>
      <c r="T1359" s="298"/>
      <c r="U1359" s="298"/>
      <c r="V1359" s="298"/>
      <c r="W1359" s="298"/>
      <c r="Z1359" s="288"/>
    </row>
    <row r="1360" spans="4:26" x14ac:dyDescent="0.2">
      <c r="D1360" s="288"/>
      <c r="E1360" s="297"/>
      <c r="H1360" s="288"/>
      <c r="I1360" s="288"/>
      <c r="J1360" s="336"/>
      <c r="K1360" s="288"/>
      <c r="L1360" s="288"/>
      <c r="M1360" s="288"/>
      <c r="N1360" s="298"/>
      <c r="O1360" s="288"/>
      <c r="P1360" s="298"/>
      <c r="R1360" s="337"/>
      <c r="S1360" s="298"/>
      <c r="T1360" s="298"/>
      <c r="U1360" s="298"/>
      <c r="V1360" s="298"/>
      <c r="W1360" s="298"/>
      <c r="Z1360" s="288"/>
    </row>
    <row r="1361" spans="4:26" x14ac:dyDescent="0.2">
      <c r="D1361" s="288"/>
      <c r="E1361" s="297"/>
      <c r="H1361" s="288"/>
      <c r="I1361" s="288"/>
      <c r="J1361" s="336"/>
      <c r="K1361" s="288"/>
      <c r="L1361" s="288"/>
      <c r="M1361" s="288"/>
      <c r="N1361" s="298"/>
      <c r="O1361" s="288"/>
      <c r="P1361" s="298"/>
      <c r="R1361" s="337"/>
      <c r="S1361" s="298"/>
      <c r="T1361" s="298"/>
      <c r="U1361" s="298"/>
      <c r="V1361" s="298"/>
      <c r="W1361" s="298"/>
      <c r="Z1361" s="288"/>
    </row>
    <row r="1362" spans="4:26" x14ac:dyDescent="0.2">
      <c r="D1362" s="288"/>
      <c r="E1362" s="297"/>
      <c r="H1362" s="288"/>
      <c r="I1362" s="288"/>
      <c r="J1362" s="336"/>
      <c r="K1362" s="288"/>
      <c r="L1362" s="288"/>
      <c r="M1362" s="288"/>
      <c r="N1362" s="298"/>
      <c r="O1362" s="288"/>
      <c r="P1362" s="298"/>
      <c r="R1362" s="337"/>
      <c r="S1362" s="298"/>
      <c r="T1362" s="298"/>
      <c r="U1362" s="298"/>
      <c r="V1362" s="298"/>
      <c r="W1362" s="298"/>
      <c r="Z1362" s="288"/>
    </row>
    <row r="1363" spans="4:26" x14ac:dyDescent="0.2">
      <c r="D1363" s="288"/>
      <c r="E1363" s="297"/>
      <c r="H1363" s="288"/>
      <c r="I1363" s="288"/>
      <c r="J1363" s="336"/>
      <c r="K1363" s="288"/>
      <c r="L1363" s="288"/>
      <c r="M1363" s="288"/>
      <c r="N1363" s="298"/>
      <c r="O1363" s="288"/>
      <c r="P1363" s="298"/>
      <c r="R1363" s="337"/>
      <c r="S1363" s="298"/>
      <c r="T1363" s="298"/>
      <c r="U1363" s="298"/>
      <c r="V1363" s="298"/>
      <c r="W1363" s="298"/>
      <c r="Z1363" s="288"/>
    </row>
    <row r="1364" spans="4:26" x14ac:dyDescent="0.2">
      <c r="D1364" s="288"/>
      <c r="E1364" s="297"/>
      <c r="H1364" s="288"/>
      <c r="I1364" s="288"/>
      <c r="J1364" s="336"/>
      <c r="K1364" s="288"/>
      <c r="L1364" s="288"/>
      <c r="M1364" s="288"/>
      <c r="N1364" s="298"/>
      <c r="O1364" s="288"/>
      <c r="P1364" s="298"/>
      <c r="R1364" s="337"/>
      <c r="S1364" s="298"/>
      <c r="T1364" s="298"/>
      <c r="U1364" s="298"/>
      <c r="V1364" s="298"/>
      <c r="W1364" s="298"/>
      <c r="Z1364" s="288"/>
    </row>
    <row r="1365" spans="4:26" x14ac:dyDescent="0.2">
      <c r="D1365" s="288"/>
      <c r="E1365" s="297"/>
      <c r="H1365" s="288"/>
      <c r="I1365" s="288"/>
      <c r="J1365" s="336"/>
      <c r="K1365" s="288"/>
      <c r="L1365" s="288"/>
      <c r="M1365" s="288"/>
      <c r="N1365" s="298"/>
      <c r="O1365" s="288"/>
      <c r="P1365" s="298"/>
      <c r="R1365" s="337"/>
      <c r="S1365" s="298"/>
      <c r="T1365" s="298"/>
      <c r="U1365" s="298"/>
      <c r="V1365" s="298"/>
      <c r="W1365" s="298"/>
      <c r="Z1365" s="288"/>
    </row>
    <row r="1366" spans="4:26" x14ac:dyDescent="0.2">
      <c r="D1366" s="288"/>
      <c r="E1366" s="297"/>
      <c r="H1366" s="288"/>
      <c r="I1366" s="288"/>
      <c r="J1366" s="336"/>
      <c r="K1366" s="288"/>
      <c r="L1366" s="288"/>
      <c r="M1366" s="288"/>
      <c r="N1366" s="298"/>
      <c r="O1366" s="288"/>
      <c r="P1366" s="298"/>
      <c r="R1366" s="337"/>
      <c r="S1366" s="298"/>
      <c r="T1366" s="298"/>
      <c r="U1366" s="298"/>
      <c r="V1366" s="298"/>
      <c r="W1366" s="298"/>
      <c r="Z1366" s="288"/>
    </row>
    <row r="1367" spans="4:26" x14ac:dyDescent="0.2">
      <c r="D1367" s="288"/>
      <c r="E1367" s="297"/>
      <c r="H1367" s="288"/>
      <c r="I1367" s="288"/>
      <c r="J1367" s="336"/>
      <c r="K1367" s="288"/>
      <c r="L1367" s="288"/>
      <c r="M1367" s="288"/>
      <c r="N1367" s="298"/>
      <c r="O1367" s="288"/>
      <c r="P1367" s="298"/>
      <c r="R1367" s="337"/>
      <c r="S1367" s="298"/>
      <c r="T1367" s="298"/>
      <c r="U1367" s="298"/>
      <c r="V1367" s="298"/>
      <c r="W1367" s="298"/>
      <c r="Z1367" s="288"/>
    </row>
    <row r="1368" spans="4:26" x14ac:dyDescent="0.2">
      <c r="D1368" s="288"/>
      <c r="E1368" s="297"/>
      <c r="H1368" s="288"/>
      <c r="I1368" s="288"/>
      <c r="J1368" s="336"/>
      <c r="K1368" s="288"/>
      <c r="L1368" s="288"/>
      <c r="M1368" s="288"/>
      <c r="N1368" s="298"/>
      <c r="O1368" s="288"/>
      <c r="P1368" s="298"/>
      <c r="R1368" s="337"/>
      <c r="S1368" s="298"/>
      <c r="T1368" s="298"/>
      <c r="U1368" s="298"/>
      <c r="V1368" s="298"/>
      <c r="W1368" s="298"/>
      <c r="Z1368" s="288"/>
    </row>
    <row r="1369" spans="4:26" x14ac:dyDescent="0.2">
      <c r="D1369" s="288"/>
      <c r="E1369" s="297"/>
      <c r="H1369" s="288"/>
      <c r="I1369" s="288"/>
      <c r="J1369" s="336"/>
      <c r="K1369" s="288"/>
      <c r="L1369" s="288"/>
      <c r="M1369" s="288"/>
      <c r="N1369" s="298"/>
      <c r="O1369" s="288"/>
      <c r="P1369" s="298"/>
      <c r="R1369" s="337"/>
      <c r="S1369" s="298"/>
      <c r="T1369" s="298"/>
      <c r="U1369" s="298"/>
      <c r="V1369" s="298"/>
      <c r="W1369" s="298"/>
      <c r="Z1369" s="288"/>
    </row>
    <row r="1370" spans="4:26" x14ac:dyDescent="0.2">
      <c r="D1370" s="288"/>
      <c r="E1370" s="297"/>
      <c r="H1370" s="288"/>
      <c r="I1370" s="288"/>
      <c r="J1370" s="336"/>
      <c r="K1370" s="288"/>
      <c r="L1370" s="288"/>
      <c r="M1370" s="288"/>
      <c r="N1370" s="298"/>
      <c r="O1370" s="288"/>
      <c r="P1370" s="298"/>
      <c r="R1370" s="337"/>
      <c r="S1370" s="298"/>
      <c r="T1370" s="298"/>
      <c r="U1370" s="298"/>
      <c r="V1370" s="298"/>
      <c r="W1370" s="298"/>
      <c r="Z1370" s="288"/>
    </row>
    <row r="1371" spans="4:26" x14ac:dyDescent="0.2">
      <c r="D1371" s="288"/>
      <c r="E1371" s="297"/>
      <c r="H1371" s="288"/>
      <c r="I1371" s="288"/>
      <c r="J1371" s="336"/>
      <c r="K1371" s="288"/>
      <c r="L1371" s="288"/>
      <c r="M1371" s="288"/>
      <c r="N1371" s="298"/>
      <c r="O1371" s="288"/>
      <c r="P1371" s="298"/>
      <c r="R1371" s="337"/>
      <c r="S1371" s="298"/>
      <c r="T1371" s="298"/>
      <c r="U1371" s="298"/>
      <c r="V1371" s="298"/>
      <c r="W1371" s="298"/>
      <c r="Z1371" s="288"/>
    </row>
    <row r="1372" spans="4:26" x14ac:dyDescent="0.2">
      <c r="D1372" s="288"/>
      <c r="E1372" s="297"/>
      <c r="H1372" s="288"/>
      <c r="I1372" s="288"/>
      <c r="J1372" s="336"/>
      <c r="K1372" s="288"/>
      <c r="L1372" s="288"/>
      <c r="M1372" s="288"/>
      <c r="N1372" s="298"/>
      <c r="O1372" s="288"/>
      <c r="P1372" s="298"/>
      <c r="R1372" s="337"/>
      <c r="S1372" s="298"/>
      <c r="T1372" s="298"/>
      <c r="U1372" s="298"/>
      <c r="V1372" s="298"/>
      <c r="W1372" s="298"/>
      <c r="Z1372" s="288"/>
    </row>
    <row r="1373" spans="4:26" x14ac:dyDescent="0.2">
      <c r="D1373" s="288"/>
      <c r="E1373" s="297"/>
      <c r="H1373" s="288"/>
      <c r="I1373" s="288"/>
      <c r="J1373" s="336"/>
      <c r="K1373" s="288"/>
      <c r="L1373" s="288"/>
      <c r="M1373" s="288"/>
      <c r="N1373" s="298"/>
      <c r="O1373" s="288"/>
      <c r="P1373" s="298"/>
      <c r="R1373" s="337"/>
      <c r="S1373" s="298"/>
      <c r="T1373" s="298"/>
      <c r="U1373" s="298"/>
      <c r="V1373" s="298"/>
      <c r="W1373" s="298"/>
      <c r="Z1373" s="288"/>
    </row>
    <row r="1374" spans="4:26" x14ac:dyDescent="0.2">
      <c r="D1374" s="288"/>
      <c r="E1374" s="297"/>
      <c r="H1374" s="288"/>
      <c r="I1374" s="288"/>
      <c r="J1374" s="336"/>
      <c r="K1374" s="288"/>
      <c r="L1374" s="288"/>
      <c r="M1374" s="288"/>
      <c r="N1374" s="298"/>
      <c r="O1374" s="288"/>
      <c r="P1374" s="298"/>
      <c r="R1374" s="337"/>
      <c r="S1374" s="298"/>
      <c r="T1374" s="298"/>
      <c r="U1374" s="298"/>
      <c r="V1374" s="298"/>
      <c r="W1374" s="298"/>
      <c r="Z1374" s="288"/>
    </row>
    <row r="1375" spans="4:26" x14ac:dyDescent="0.2">
      <c r="D1375" s="288"/>
      <c r="E1375" s="297"/>
      <c r="H1375" s="288"/>
      <c r="I1375" s="288"/>
      <c r="J1375" s="336"/>
      <c r="K1375" s="288"/>
      <c r="L1375" s="288"/>
      <c r="M1375" s="288"/>
      <c r="N1375" s="298"/>
      <c r="O1375" s="288"/>
      <c r="P1375" s="298"/>
      <c r="R1375" s="337"/>
      <c r="S1375" s="298"/>
      <c r="T1375" s="298"/>
      <c r="U1375" s="298"/>
      <c r="V1375" s="298"/>
      <c r="W1375" s="298"/>
      <c r="Z1375" s="288"/>
    </row>
    <row r="1376" spans="4:26" x14ac:dyDescent="0.2">
      <c r="D1376" s="288"/>
      <c r="E1376" s="297"/>
      <c r="H1376" s="288"/>
      <c r="I1376" s="288"/>
      <c r="J1376" s="336"/>
      <c r="K1376" s="288"/>
      <c r="L1376" s="288"/>
      <c r="M1376" s="288"/>
      <c r="N1376" s="298"/>
      <c r="O1376" s="288"/>
      <c r="P1376" s="298"/>
      <c r="R1376" s="337"/>
      <c r="S1376" s="298"/>
      <c r="T1376" s="298"/>
      <c r="U1376" s="298"/>
      <c r="V1376" s="298"/>
      <c r="W1376" s="298"/>
      <c r="Z1376" s="288"/>
    </row>
    <row r="1377" spans="4:26" x14ac:dyDescent="0.2">
      <c r="D1377" s="288"/>
      <c r="E1377" s="297"/>
      <c r="H1377" s="288"/>
      <c r="I1377" s="288"/>
      <c r="J1377" s="336"/>
      <c r="K1377" s="288"/>
      <c r="L1377" s="288"/>
      <c r="M1377" s="288"/>
      <c r="N1377" s="298"/>
      <c r="O1377" s="288"/>
      <c r="P1377" s="298"/>
      <c r="R1377" s="337"/>
      <c r="S1377" s="298"/>
      <c r="T1377" s="298"/>
      <c r="U1377" s="298"/>
      <c r="V1377" s="298"/>
      <c r="W1377" s="298"/>
      <c r="Z1377" s="288"/>
    </row>
    <row r="1378" spans="4:26" x14ac:dyDescent="0.2">
      <c r="D1378" s="288"/>
      <c r="E1378" s="297"/>
      <c r="H1378" s="288"/>
      <c r="I1378" s="288"/>
      <c r="J1378" s="336"/>
      <c r="K1378" s="288"/>
      <c r="L1378" s="288"/>
      <c r="M1378" s="288"/>
      <c r="N1378" s="298"/>
      <c r="O1378" s="288"/>
      <c r="P1378" s="298"/>
      <c r="R1378" s="337"/>
      <c r="S1378" s="298"/>
      <c r="T1378" s="298"/>
      <c r="U1378" s="298"/>
      <c r="V1378" s="298"/>
      <c r="W1378" s="298"/>
      <c r="Z1378" s="288"/>
    </row>
    <row r="1379" spans="4:26" x14ac:dyDescent="0.2">
      <c r="D1379" s="288"/>
      <c r="E1379" s="297"/>
      <c r="H1379" s="288"/>
      <c r="I1379" s="288"/>
      <c r="J1379" s="336"/>
      <c r="K1379" s="288"/>
      <c r="L1379" s="288"/>
      <c r="M1379" s="288"/>
      <c r="N1379" s="298"/>
      <c r="O1379" s="288"/>
      <c r="P1379" s="298"/>
      <c r="R1379" s="337"/>
      <c r="S1379" s="298"/>
      <c r="T1379" s="298"/>
      <c r="U1379" s="298"/>
      <c r="V1379" s="298"/>
      <c r="W1379" s="298"/>
      <c r="Z1379" s="288"/>
    </row>
    <row r="1380" spans="4:26" x14ac:dyDescent="0.2">
      <c r="D1380" s="288"/>
      <c r="E1380" s="297"/>
      <c r="H1380" s="288"/>
      <c r="I1380" s="288"/>
      <c r="J1380" s="336"/>
      <c r="K1380" s="288"/>
      <c r="L1380" s="288"/>
      <c r="M1380" s="288"/>
      <c r="N1380" s="298"/>
      <c r="O1380" s="288"/>
      <c r="P1380" s="298"/>
      <c r="R1380" s="337"/>
      <c r="S1380" s="298"/>
      <c r="T1380" s="298"/>
      <c r="U1380" s="298"/>
      <c r="V1380" s="298"/>
      <c r="W1380" s="298"/>
      <c r="Z1380" s="288"/>
    </row>
    <row r="1381" spans="4:26" x14ac:dyDescent="0.2">
      <c r="D1381" s="288"/>
      <c r="E1381" s="297"/>
      <c r="H1381" s="288"/>
      <c r="I1381" s="288"/>
      <c r="J1381" s="336"/>
      <c r="K1381" s="288"/>
      <c r="L1381" s="288"/>
      <c r="M1381" s="288"/>
      <c r="N1381" s="298"/>
      <c r="O1381" s="288"/>
      <c r="P1381" s="298"/>
      <c r="R1381" s="337"/>
      <c r="S1381" s="298"/>
      <c r="T1381" s="298"/>
      <c r="U1381" s="298"/>
      <c r="V1381" s="298"/>
      <c r="W1381" s="298"/>
      <c r="Z1381" s="288"/>
    </row>
    <row r="1382" spans="4:26" x14ac:dyDescent="0.2">
      <c r="D1382" s="288"/>
      <c r="E1382" s="297"/>
      <c r="H1382" s="288"/>
      <c r="I1382" s="288"/>
      <c r="J1382" s="336"/>
      <c r="K1382" s="288"/>
      <c r="L1382" s="288"/>
      <c r="M1382" s="288"/>
      <c r="N1382" s="298"/>
      <c r="O1382" s="288"/>
      <c r="P1382" s="298"/>
      <c r="R1382" s="337"/>
      <c r="S1382" s="298"/>
      <c r="T1382" s="298"/>
      <c r="U1382" s="298"/>
      <c r="V1382" s="298"/>
      <c r="W1382" s="298"/>
      <c r="Z1382" s="288"/>
    </row>
    <row r="1383" spans="4:26" x14ac:dyDescent="0.2">
      <c r="D1383" s="288"/>
      <c r="E1383" s="297"/>
      <c r="H1383" s="288"/>
      <c r="I1383" s="288"/>
      <c r="J1383" s="336"/>
      <c r="K1383" s="288"/>
      <c r="L1383" s="288"/>
      <c r="M1383" s="288"/>
      <c r="N1383" s="298"/>
      <c r="O1383" s="288"/>
      <c r="P1383" s="298"/>
      <c r="R1383" s="337"/>
      <c r="S1383" s="298"/>
      <c r="T1383" s="298"/>
      <c r="U1383" s="298"/>
      <c r="V1383" s="298"/>
      <c r="W1383" s="298"/>
      <c r="Z1383" s="288"/>
    </row>
    <row r="1384" spans="4:26" x14ac:dyDescent="0.2">
      <c r="D1384" s="288"/>
      <c r="E1384" s="297"/>
      <c r="H1384" s="288"/>
      <c r="I1384" s="288"/>
      <c r="J1384" s="336"/>
      <c r="K1384" s="288"/>
      <c r="L1384" s="288"/>
      <c r="M1384" s="288"/>
      <c r="N1384" s="298"/>
      <c r="O1384" s="288"/>
      <c r="P1384" s="298"/>
      <c r="R1384" s="337"/>
      <c r="S1384" s="298"/>
      <c r="T1384" s="298"/>
      <c r="U1384" s="298"/>
      <c r="V1384" s="298"/>
      <c r="W1384" s="298"/>
      <c r="Z1384" s="288"/>
    </row>
    <row r="1385" spans="4:26" x14ac:dyDescent="0.2">
      <c r="D1385" s="288"/>
      <c r="E1385" s="297"/>
      <c r="H1385" s="288"/>
      <c r="I1385" s="288"/>
      <c r="J1385" s="336"/>
      <c r="K1385" s="288"/>
      <c r="L1385" s="288"/>
      <c r="M1385" s="288"/>
      <c r="N1385" s="298"/>
      <c r="O1385" s="288"/>
      <c r="P1385" s="298"/>
      <c r="R1385" s="337"/>
      <c r="S1385" s="298"/>
      <c r="T1385" s="298"/>
      <c r="U1385" s="298"/>
      <c r="V1385" s="298"/>
      <c r="W1385" s="298"/>
      <c r="Z1385" s="288"/>
    </row>
    <row r="1386" spans="4:26" x14ac:dyDescent="0.2">
      <c r="D1386" s="288"/>
      <c r="E1386" s="297"/>
      <c r="H1386" s="288"/>
      <c r="I1386" s="288"/>
      <c r="J1386" s="336"/>
      <c r="K1386" s="288"/>
      <c r="L1386" s="288"/>
      <c r="M1386" s="288"/>
      <c r="N1386" s="298"/>
      <c r="O1386" s="288"/>
      <c r="P1386" s="298"/>
      <c r="R1386" s="337"/>
      <c r="S1386" s="298"/>
      <c r="T1386" s="298"/>
      <c r="U1386" s="298"/>
      <c r="V1386" s="298"/>
      <c r="W1386" s="298"/>
      <c r="Z1386" s="288"/>
    </row>
    <row r="1387" spans="4:26" x14ac:dyDescent="0.2">
      <c r="D1387" s="288"/>
      <c r="E1387" s="297"/>
      <c r="H1387" s="288"/>
      <c r="I1387" s="288"/>
      <c r="J1387" s="336"/>
      <c r="K1387" s="288"/>
      <c r="L1387" s="288"/>
      <c r="M1387" s="288"/>
      <c r="N1387" s="298"/>
      <c r="O1387" s="288"/>
      <c r="P1387" s="298"/>
      <c r="R1387" s="337"/>
      <c r="S1387" s="298"/>
      <c r="T1387" s="298"/>
      <c r="U1387" s="298"/>
      <c r="V1387" s="298"/>
      <c r="W1387" s="298"/>
      <c r="Z1387" s="288"/>
    </row>
    <row r="1388" spans="4:26" x14ac:dyDescent="0.2">
      <c r="D1388" s="288"/>
      <c r="E1388" s="297"/>
      <c r="H1388" s="288"/>
      <c r="I1388" s="288"/>
      <c r="J1388" s="336"/>
      <c r="K1388" s="288"/>
      <c r="L1388" s="288"/>
      <c r="M1388" s="288"/>
      <c r="N1388" s="298"/>
      <c r="O1388" s="288"/>
      <c r="P1388" s="298"/>
      <c r="R1388" s="337"/>
      <c r="S1388" s="298"/>
      <c r="T1388" s="298"/>
      <c r="U1388" s="298"/>
      <c r="V1388" s="298"/>
      <c r="W1388" s="298"/>
      <c r="Z1388" s="288"/>
    </row>
    <row r="1389" spans="4:26" x14ac:dyDescent="0.2">
      <c r="D1389" s="288"/>
      <c r="E1389" s="297"/>
      <c r="H1389" s="288"/>
      <c r="I1389" s="288"/>
      <c r="J1389" s="336"/>
      <c r="K1389" s="288"/>
      <c r="L1389" s="288"/>
      <c r="M1389" s="288"/>
      <c r="N1389" s="298"/>
      <c r="O1389" s="288"/>
      <c r="P1389" s="298"/>
      <c r="R1389" s="337"/>
      <c r="S1389" s="298"/>
      <c r="T1389" s="298"/>
      <c r="U1389" s="298"/>
      <c r="V1389" s="298"/>
      <c r="W1389" s="298"/>
      <c r="Z1389" s="288"/>
    </row>
    <row r="1390" spans="4:26" x14ac:dyDescent="0.2">
      <c r="D1390" s="288"/>
      <c r="E1390" s="297"/>
      <c r="H1390" s="288"/>
      <c r="I1390" s="288"/>
      <c r="J1390" s="336"/>
      <c r="K1390" s="288"/>
      <c r="L1390" s="288"/>
      <c r="M1390" s="288"/>
      <c r="N1390" s="298"/>
      <c r="O1390" s="288"/>
      <c r="P1390" s="298"/>
      <c r="R1390" s="337"/>
      <c r="S1390" s="298"/>
      <c r="T1390" s="298"/>
      <c r="U1390" s="298"/>
      <c r="V1390" s="298"/>
      <c r="W1390" s="298"/>
      <c r="Z1390" s="288"/>
    </row>
    <row r="1391" spans="4:26" x14ac:dyDescent="0.2">
      <c r="D1391" s="288"/>
      <c r="E1391" s="297"/>
      <c r="H1391" s="288"/>
      <c r="I1391" s="288"/>
      <c r="J1391" s="336"/>
      <c r="K1391" s="288"/>
      <c r="L1391" s="288"/>
      <c r="M1391" s="288"/>
      <c r="N1391" s="298"/>
      <c r="O1391" s="288"/>
      <c r="P1391" s="298"/>
      <c r="R1391" s="337"/>
      <c r="S1391" s="298"/>
      <c r="T1391" s="298"/>
      <c r="U1391" s="298"/>
      <c r="V1391" s="298"/>
      <c r="W1391" s="298"/>
      <c r="Z1391" s="288"/>
    </row>
    <row r="1392" spans="4:26" x14ac:dyDescent="0.2">
      <c r="D1392" s="288"/>
      <c r="E1392" s="297"/>
      <c r="H1392" s="288"/>
      <c r="I1392" s="288"/>
      <c r="J1392" s="336"/>
      <c r="K1392" s="288"/>
      <c r="L1392" s="288"/>
      <c r="M1392" s="288"/>
      <c r="N1392" s="298"/>
      <c r="O1392" s="288"/>
      <c r="P1392" s="298"/>
      <c r="R1392" s="337"/>
      <c r="S1392" s="298"/>
      <c r="T1392" s="298"/>
      <c r="U1392" s="298"/>
      <c r="V1392" s="298"/>
      <c r="W1392" s="298"/>
      <c r="Z1392" s="288"/>
    </row>
    <row r="1393" spans="4:26" x14ac:dyDescent="0.2">
      <c r="D1393" s="288"/>
      <c r="E1393" s="297"/>
      <c r="H1393" s="288"/>
      <c r="I1393" s="288"/>
      <c r="J1393" s="336"/>
      <c r="K1393" s="288"/>
      <c r="L1393" s="288"/>
      <c r="M1393" s="288"/>
      <c r="N1393" s="298"/>
      <c r="O1393" s="288"/>
      <c r="P1393" s="298"/>
      <c r="R1393" s="337"/>
      <c r="S1393" s="298"/>
      <c r="T1393" s="298"/>
      <c r="U1393" s="298"/>
      <c r="V1393" s="298"/>
      <c r="W1393" s="298"/>
      <c r="Z1393" s="288"/>
    </row>
    <row r="1394" spans="4:26" x14ac:dyDescent="0.2">
      <c r="D1394" s="288"/>
      <c r="E1394" s="297"/>
      <c r="H1394" s="288"/>
      <c r="I1394" s="288"/>
      <c r="J1394" s="336"/>
      <c r="K1394" s="288"/>
      <c r="L1394" s="288"/>
      <c r="M1394" s="288"/>
      <c r="N1394" s="298"/>
      <c r="O1394" s="288"/>
      <c r="P1394" s="298"/>
      <c r="R1394" s="337"/>
      <c r="S1394" s="298"/>
      <c r="T1394" s="298"/>
      <c r="U1394" s="298"/>
      <c r="V1394" s="298"/>
      <c r="W1394" s="298"/>
      <c r="Z1394" s="288"/>
    </row>
    <row r="1395" spans="4:26" x14ac:dyDescent="0.2">
      <c r="D1395" s="288"/>
      <c r="E1395" s="297"/>
      <c r="H1395" s="288"/>
      <c r="I1395" s="288"/>
      <c r="J1395" s="336"/>
      <c r="K1395" s="288"/>
      <c r="L1395" s="288"/>
      <c r="M1395" s="288"/>
      <c r="N1395" s="298"/>
      <c r="O1395" s="288"/>
      <c r="P1395" s="298"/>
      <c r="R1395" s="337"/>
      <c r="S1395" s="298"/>
      <c r="T1395" s="298"/>
      <c r="U1395" s="298"/>
      <c r="V1395" s="298"/>
      <c r="W1395" s="298"/>
      <c r="Z1395" s="288"/>
    </row>
    <row r="1396" spans="4:26" x14ac:dyDescent="0.2">
      <c r="D1396" s="288"/>
      <c r="E1396" s="297"/>
      <c r="H1396" s="288"/>
      <c r="I1396" s="288"/>
      <c r="J1396" s="336"/>
      <c r="K1396" s="288"/>
      <c r="L1396" s="288"/>
      <c r="M1396" s="288"/>
      <c r="N1396" s="298"/>
      <c r="O1396" s="288"/>
      <c r="P1396" s="298"/>
      <c r="R1396" s="337"/>
      <c r="S1396" s="298"/>
      <c r="T1396" s="298"/>
      <c r="U1396" s="298"/>
      <c r="V1396" s="298"/>
      <c r="W1396" s="298"/>
      <c r="Z1396" s="288"/>
    </row>
    <row r="1397" spans="4:26" x14ac:dyDescent="0.2">
      <c r="D1397" s="288"/>
      <c r="E1397" s="297"/>
      <c r="H1397" s="288"/>
      <c r="I1397" s="288"/>
      <c r="J1397" s="336"/>
      <c r="K1397" s="288"/>
      <c r="L1397" s="288"/>
      <c r="M1397" s="288"/>
      <c r="N1397" s="298"/>
      <c r="O1397" s="288"/>
      <c r="P1397" s="298"/>
      <c r="R1397" s="337"/>
      <c r="S1397" s="298"/>
      <c r="T1397" s="298"/>
      <c r="U1397" s="298"/>
      <c r="V1397" s="298"/>
      <c r="W1397" s="298"/>
      <c r="Z1397" s="288"/>
    </row>
    <row r="1398" spans="4:26" x14ac:dyDescent="0.2">
      <c r="D1398" s="288"/>
      <c r="E1398" s="297"/>
      <c r="H1398" s="288"/>
      <c r="I1398" s="288"/>
      <c r="J1398" s="336"/>
      <c r="K1398" s="288"/>
      <c r="L1398" s="288"/>
      <c r="M1398" s="288"/>
      <c r="N1398" s="298"/>
      <c r="O1398" s="288"/>
      <c r="P1398" s="298"/>
      <c r="R1398" s="337"/>
      <c r="S1398" s="298"/>
      <c r="T1398" s="298"/>
      <c r="U1398" s="298"/>
      <c r="V1398" s="298"/>
      <c r="W1398" s="298"/>
      <c r="Z1398" s="288"/>
    </row>
    <row r="1399" spans="4:26" x14ac:dyDescent="0.2">
      <c r="D1399" s="288"/>
      <c r="E1399" s="297"/>
      <c r="H1399" s="288"/>
      <c r="I1399" s="288"/>
      <c r="J1399" s="336"/>
      <c r="K1399" s="288"/>
      <c r="L1399" s="288"/>
      <c r="M1399" s="288"/>
      <c r="N1399" s="298"/>
      <c r="O1399" s="288"/>
      <c r="P1399" s="298"/>
      <c r="R1399" s="337"/>
      <c r="S1399" s="298"/>
      <c r="T1399" s="298"/>
      <c r="U1399" s="298"/>
      <c r="V1399" s="298"/>
      <c r="W1399" s="298"/>
      <c r="Z1399" s="288"/>
    </row>
    <row r="1400" spans="4:26" x14ac:dyDescent="0.2">
      <c r="D1400" s="288"/>
      <c r="E1400" s="297"/>
      <c r="H1400" s="288"/>
      <c r="I1400" s="288"/>
      <c r="J1400" s="336"/>
      <c r="K1400" s="288"/>
      <c r="L1400" s="288"/>
      <c r="M1400" s="288"/>
      <c r="N1400" s="298"/>
      <c r="O1400" s="288"/>
      <c r="P1400" s="298"/>
      <c r="R1400" s="337"/>
      <c r="S1400" s="298"/>
      <c r="T1400" s="298"/>
      <c r="U1400" s="298"/>
      <c r="V1400" s="298"/>
      <c r="W1400" s="298"/>
      <c r="Z1400" s="288"/>
    </row>
    <row r="1401" spans="4:26" x14ac:dyDescent="0.2">
      <c r="D1401" s="288"/>
      <c r="E1401" s="297"/>
      <c r="H1401" s="288"/>
      <c r="I1401" s="288"/>
      <c r="J1401" s="336"/>
      <c r="K1401" s="288"/>
      <c r="L1401" s="288"/>
      <c r="M1401" s="288"/>
      <c r="N1401" s="298"/>
      <c r="O1401" s="288"/>
      <c r="P1401" s="298"/>
      <c r="R1401" s="337"/>
      <c r="S1401" s="298"/>
      <c r="T1401" s="298"/>
      <c r="U1401" s="298"/>
      <c r="V1401" s="298"/>
      <c r="W1401" s="298"/>
      <c r="Z1401" s="288"/>
    </row>
    <row r="1402" spans="4:26" x14ac:dyDescent="0.2">
      <c r="D1402" s="288"/>
      <c r="E1402" s="297"/>
      <c r="H1402" s="288"/>
      <c r="I1402" s="288"/>
      <c r="J1402" s="336"/>
      <c r="K1402" s="288"/>
      <c r="L1402" s="288"/>
      <c r="M1402" s="288"/>
      <c r="N1402" s="298"/>
      <c r="O1402" s="288"/>
      <c r="P1402" s="298"/>
      <c r="R1402" s="337"/>
      <c r="S1402" s="298"/>
      <c r="T1402" s="298"/>
      <c r="U1402" s="298"/>
      <c r="V1402" s="298"/>
      <c r="W1402" s="298"/>
      <c r="Z1402" s="288"/>
    </row>
    <row r="1403" spans="4:26" x14ac:dyDescent="0.2">
      <c r="D1403" s="288"/>
      <c r="E1403" s="297"/>
      <c r="H1403" s="288"/>
      <c r="I1403" s="288"/>
      <c r="J1403" s="336"/>
      <c r="K1403" s="288"/>
      <c r="L1403" s="288"/>
      <c r="M1403" s="288"/>
      <c r="N1403" s="298"/>
      <c r="O1403" s="288"/>
      <c r="P1403" s="298"/>
      <c r="R1403" s="337"/>
      <c r="S1403" s="298"/>
      <c r="T1403" s="298"/>
      <c r="U1403" s="298"/>
      <c r="V1403" s="298"/>
      <c r="W1403" s="298"/>
      <c r="Z1403" s="288"/>
    </row>
    <row r="1404" spans="4:26" x14ac:dyDescent="0.2">
      <c r="D1404" s="288"/>
      <c r="E1404" s="297"/>
      <c r="H1404" s="288"/>
      <c r="I1404" s="288"/>
      <c r="J1404" s="336"/>
      <c r="K1404" s="288"/>
      <c r="L1404" s="288"/>
      <c r="M1404" s="288"/>
      <c r="N1404" s="298"/>
      <c r="O1404" s="288"/>
      <c r="P1404" s="298"/>
      <c r="R1404" s="337"/>
      <c r="S1404" s="298"/>
      <c r="T1404" s="298"/>
      <c r="U1404" s="298"/>
      <c r="V1404" s="298"/>
      <c r="W1404" s="298"/>
      <c r="Z1404" s="288"/>
    </row>
    <row r="1405" spans="4:26" x14ac:dyDescent="0.2">
      <c r="D1405" s="288"/>
      <c r="E1405" s="297"/>
      <c r="H1405" s="288"/>
      <c r="I1405" s="288"/>
      <c r="J1405" s="336"/>
      <c r="K1405" s="288"/>
      <c r="L1405" s="288"/>
      <c r="M1405" s="288"/>
      <c r="N1405" s="298"/>
      <c r="O1405" s="288"/>
      <c r="P1405" s="298"/>
      <c r="R1405" s="337"/>
      <c r="S1405" s="298"/>
      <c r="T1405" s="298"/>
      <c r="U1405" s="298"/>
      <c r="V1405" s="298"/>
      <c r="W1405" s="298"/>
      <c r="Z1405" s="288"/>
    </row>
    <row r="1406" spans="4:26" x14ac:dyDescent="0.2">
      <c r="D1406" s="288"/>
      <c r="E1406" s="297"/>
      <c r="H1406" s="288"/>
      <c r="I1406" s="288"/>
      <c r="J1406" s="336"/>
      <c r="K1406" s="288"/>
      <c r="L1406" s="288"/>
      <c r="M1406" s="288"/>
      <c r="N1406" s="298"/>
      <c r="O1406" s="288"/>
      <c r="P1406" s="298"/>
      <c r="R1406" s="337"/>
      <c r="S1406" s="298"/>
      <c r="T1406" s="298"/>
      <c r="U1406" s="298"/>
      <c r="V1406" s="298"/>
      <c r="W1406" s="298"/>
      <c r="Z1406" s="288"/>
    </row>
    <row r="1407" spans="4:26" x14ac:dyDescent="0.2">
      <c r="D1407" s="288"/>
      <c r="E1407" s="297"/>
      <c r="H1407" s="288"/>
      <c r="I1407" s="288"/>
      <c r="J1407" s="336"/>
      <c r="K1407" s="288"/>
      <c r="L1407" s="288"/>
      <c r="M1407" s="288"/>
      <c r="N1407" s="298"/>
      <c r="O1407" s="288"/>
      <c r="P1407" s="298"/>
      <c r="R1407" s="337"/>
      <c r="S1407" s="298"/>
      <c r="T1407" s="298"/>
      <c r="U1407" s="298"/>
      <c r="V1407" s="298"/>
      <c r="W1407" s="298"/>
      <c r="Z1407" s="288"/>
    </row>
    <row r="1408" spans="4:26" x14ac:dyDescent="0.2">
      <c r="D1408" s="288"/>
      <c r="E1408" s="297"/>
      <c r="H1408" s="288"/>
      <c r="I1408" s="288"/>
      <c r="J1408" s="336"/>
      <c r="K1408" s="288"/>
      <c r="L1408" s="288"/>
      <c r="M1408" s="288"/>
      <c r="N1408" s="298"/>
      <c r="O1408" s="288"/>
      <c r="P1408" s="298"/>
      <c r="R1408" s="337"/>
      <c r="S1408" s="298"/>
      <c r="T1408" s="298"/>
      <c r="U1408" s="298"/>
      <c r="V1408" s="298"/>
      <c r="W1408" s="298"/>
      <c r="Z1408" s="288"/>
    </row>
    <row r="1409" spans="4:26" x14ac:dyDescent="0.2">
      <c r="D1409" s="288"/>
      <c r="E1409" s="297"/>
      <c r="H1409" s="288"/>
      <c r="I1409" s="288"/>
      <c r="J1409" s="336"/>
      <c r="K1409" s="288"/>
      <c r="L1409" s="288"/>
      <c r="M1409" s="288"/>
      <c r="N1409" s="298"/>
      <c r="O1409" s="288"/>
      <c r="P1409" s="298"/>
      <c r="R1409" s="337"/>
      <c r="S1409" s="298"/>
      <c r="T1409" s="298"/>
      <c r="U1409" s="298"/>
      <c r="V1409" s="298"/>
      <c r="W1409" s="298"/>
      <c r="Z1409" s="288"/>
    </row>
    <row r="1410" spans="4:26" x14ac:dyDescent="0.2">
      <c r="D1410" s="288"/>
      <c r="E1410" s="297"/>
      <c r="H1410" s="288"/>
      <c r="I1410" s="288"/>
      <c r="J1410" s="336"/>
      <c r="K1410" s="288"/>
      <c r="L1410" s="288"/>
      <c r="M1410" s="288"/>
      <c r="N1410" s="298"/>
      <c r="O1410" s="288"/>
      <c r="P1410" s="298"/>
      <c r="R1410" s="337"/>
      <c r="S1410" s="298"/>
      <c r="T1410" s="298"/>
      <c r="U1410" s="298"/>
      <c r="V1410" s="298"/>
      <c r="W1410" s="298"/>
      <c r="Z1410" s="288"/>
    </row>
    <row r="1411" spans="4:26" x14ac:dyDescent="0.2">
      <c r="D1411" s="288"/>
      <c r="E1411" s="297"/>
      <c r="H1411" s="288"/>
      <c r="I1411" s="288"/>
      <c r="J1411" s="336"/>
      <c r="K1411" s="288"/>
      <c r="L1411" s="288"/>
      <c r="M1411" s="288"/>
      <c r="N1411" s="298"/>
      <c r="O1411" s="288"/>
      <c r="P1411" s="298"/>
      <c r="R1411" s="337"/>
      <c r="S1411" s="298"/>
      <c r="T1411" s="298"/>
      <c r="U1411" s="298"/>
      <c r="V1411" s="298"/>
      <c r="W1411" s="298"/>
      <c r="Z1411" s="288"/>
    </row>
    <row r="1412" spans="4:26" x14ac:dyDescent="0.2">
      <c r="D1412" s="288"/>
      <c r="E1412" s="297"/>
      <c r="H1412" s="288"/>
      <c r="I1412" s="288"/>
      <c r="J1412" s="336"/>
      <c r="K1412" s="288"/>
      <c r="L1412" s="288"/>
      <c r="M1412" s="288"/>
      <c r="N1412" s="298"/>
      <c r="O1412" s="288"/>
      <c r="P1412" s="298"/>
      <c r="R1412" s="337"/>
      <c r="S1412" s="298"/>
      <c r="T1412" s="298"/>
      <c r="U1412" s="298"/>
      <c r="V1412" s="298"/>
      <c r="W1412" s="298"/>
      <c r="Z1412" s="288"/>
    </row>
    <row r="1413" spans="4:26" x14ac:dyDescent="0.2">
      <c r="D1413" s="288"/>
      <c r="E1413" s="297"/>
      <c r="H1413" s="288"/>
      <c r="I1413" s="288"/>
      <c r="J1413" s="336"/>
      <c r="K1413" s="288"/>
      <c r="L1413" s="288"/>
      <c r="M1413" s="288"/>
      <c r="N1413" s="298"/>
      <c r="O1413" s="288"/>
      <c r="P1413" s="298"/>
      <c r="R1413" s="337"/>
      <c r="S1413" s="298"/>
      <c r="T1413" s="298"/>
      <c r="U1413" s="298"/>
      <c r="V1413" s="298"/>
      <c r="W1413" s="298"/>
      <c r="Z1413" s="288"/>
    </row>
    <row r="1414" spans="4:26" x14ac:dyDescent="0.2">
      <c r="D1414" s="288"/>
      <c r="E1414" s="297"/>
      <c r="H1414" s="288"/>
      <c r="I1414" s="288"/>
      <c r="J1414" s="336"/>
      <c r="K1414" s="288"/>
      <c r="L1414" s="288"/>
      <c r="M1414" s="288"/>
      <c r="N1414" s="298"/>
      <c r="O1414" s="288"/>
      <c r="P1414" s="298"/>
      <c r="R1414" s="337"/>
      <c r="S1414" s="298"/>
      <c r="T1414" s="298"/>
      <c r="U1414" s="298"/>
      <c r="V1414" s="298"/>
      <c r="W1414" s="298"/>
      <c r="Z1414" s="288"/>
    </row>
    <row r="1415" spans="4:26" x14ac:dyDescent="0.2">
      <c r="D1415" s="288"/>
      <c r="E1415" s="297"/>
      <c r="H1415" s="288"/>
      <c r="I1415" s="288"/>
      <c r="J1415" s="336"/>
      <c r="K1415" s="288"/>
      <c r="L1415" s="288"/>
      <c r="M1415" s="288"/>
      <c r="N1415" s="298"/>
      <c r="O1415" s="288"/>
      <c r="P1415" s="298"/>
      <c r="R1415" s="337"/>
      <c r="S1415" s="298"/>
      <c r="T1415" s="298"/>
      <c r="U1415" s="298"/>
      <c r="V1415" s="298"/>
      <c r="W1415" s="298"/>
      <c r="Z1415" s="288"/>
    </row>
    <row r="1416" spans="4:26" x14ac:dyDescent="0.2">
      <c r="D1416" s="288"/>
      <c r="E1416" s="297"/>
      <c r="H1416" s="288"/>
      <c r="I1416" s="288"/>
      <c r="J1416" s="336"/>
      <c r="K1416" s="288"/>
      <c r="L1416" s="288"/>
      <c r="M1416" s="288"/>
      <c r="N1416" s="298"/>
      <c r="O1416" s="288"/>
      <c r="P1416" s="298"/>
      <c r="R1416" s="337"/>
      <c r="S1416" s="298"/>
      <c r="T1416" s="298"/>
      <c r="U1416" s="298"/>
      <c r="V1416" s="298"/>
      <c r="W1416" s="298"/>
      <c r="Z1416" s="288"/>
    </row>
    <row r="1417" spans="4:26" x14ac:dyDescent="0.2">
      <c r="D1417" s="288"/>
      <c r="E1417" s="297"/>
      <c r="H1417" s="288"/>
      <c r="I1417" s="288"/>
      <c r="J1417" s="336"/>
      <c r="K1417" s="288"/>
      <c r="L1417" s="288"/>
      <c r="M1417" s="288"/>
      <c r="N1417" s="298"/>
      <c r="O1417" s="288"/>
      <c r="P1417" s="298"/>
      <c r="R1417" s="337"/>
      <c r="S1417" s="298"/>
      <c r="T1417" s="298"/>
      <c r="U1417" s="298"/>
      <c r="V1417" s="298"/>
      <c r="W1417" s="298"/>
      <c r="Z1417" s="288"/>
    </row>
    <row r="1418" spans="4:26" x14ac:dyDescent="0.2">
      <c r="D1418" s="288"/>
      <c r="E1418" s="297"/>
      <c r="H1418" s="288"/>
      <c r="I1418" s="288"/>
      <c r="J1418" s="336"/>
      <c r="K1418" s="288"/>
      <c r="L1418" s="288"/>
      <c r="M1418" s="288"/>
      <c r="N1418" s="298"/>
      <c r="O1418" s="288"/>
      <c r="P1418" s="298"/>
      <c r="R1418" s="337"/>
      <c r="S1418" s="298"/>
      <c r="T1418" s="298"/>
      <c r="U1418" s="298"/>
      <c r="V1418" s="298"/>
      <c r="W1418" s="298"/>
      <c r="Z1418" s="288"/>
    </row>
    <row r="1419" spans="4:26" x14ac:dyDescent="0.2">
      <c r="D1419" s="288"/>
      <c r="E1419" s="297"/>
      <c r="H1419" s="288"/>
      <c r="I1419" s="288"/>
      <c r="J1419" s="336"/>
      <c r="K1419" s="288"/>
      <c r="L1419" s="288"/>
      <c r="M1419" s="288"/>
      <c r="N1419" s="298"/>
      <c r="O1419" s="288"/>
      <c r="P1419" s="298"/>
      <c r="R1419" s="337"/>
      <c r="S1419" s="298"/>
      <c r="T1419" s="298"/>
      <c r="U1419" s="298"/>
      <c r="V1419" s="298"/>
      <c r="W1419" s="298"/>
      <c r="Z1419" s="288"/>
    </row>
    <row r="1420" spans="4:26" x14ac:dyDescent="0.2">
      <c r="D1420" s="288"/>
      <c r="E1420" s="297"/>
      <c r="H1420" s="288"/>
      <c r="I1420" s="288"/>
      <c r="J1420" s="336"/>
      <c r="K1420" s="288"/>
      <c r="L1420" s="288"/>
      <c r="M1420" s="288"/>
      <c r="N1420" s="298"/>
      <c r="O1420" s="288"/>
      <c r="P1420" s="298"/>
      <c r="R1420" s="337"/>
      <c r="S1420" s="298"/>
      <c r="T1420" s="298"/>
      <c r="U1420" s="298"/>
      <c r="V1420" s="298"/>
      <c r="W1420" s="298"/>
      <c r="Z1420" s="288"/>
    </row>
    <row r="1421" spans="4:26" x14ac:dyDescent="0.2">
      <c r="D1421" s="288"/>
      <c r="E1421" s="297"/>
      <c r="H1421" s="288"/>
      <c r="I1421" s="288"/>
      <c r="J1421" s="336"/>
      <c r="K1421" s="288"/>
      <c r="L1421" s="288"/>
      <c r="M1421" s="288"/>
      <c r="N1421" s="298"/>
      <c r="O1421" s="288"/>
      <c r="P1421" s="298"/>
      <c r="R1421" s="337"/>
      <c r="S1421" s="298"/>
      <c r="T1421" s="298"/>
      <c r="U1421" s="298"/>
      <c r="V1421" s="298"/>
      <c r="W1421" s="298"/>
      <c r="Z1421" s="288"/>
    </row>
    <row r="1422" spans="4:26" x14ac:dyDescent="0.2">
      <c r="D1422" s="288"/>
      <c r="E1422" s="297"/>
      <c r="H1422" s="288"/>
      <c r="I1422" s="288"/>
      <c r="J1422" s="336"/>
      <c r="K1422" s="288"/>
      <c r="L1422" s="288"/>
      <c r="M1422" s="288"/>
      <c r="N1422" s="298"/>
      <c r="O1422" s="288"/>
      <c r="P1422" s="298"/>
      <c r="R1422" s="337"/>
      <c r="S1422" s="298"/>
      <c r="T1422" s="298"/>
      <c r="U1422" s="298"/>
      <c r="V1422" s="298"/>
      <c r="W1422" s="298"/>
      <c r="Z1422" s="288"/>
    </row>
    <row r="1423" spans="4:26" x14ac:dyDescent="0.2">
      <c r="D1423" s="288"/>
      <c r="E1423" s="297"/>
      <c r="H1423" s="288"/>
      <c r="I1423" s="288"/>
      <c r="J1423" s="336"/>
      <c r="K1423" s="288"/>
      <c r="L1423" s="288"/>
      <c r="M1423" s="288"/>
      <c r="N1423" s="298"/>
      <c r="O1423" s="288"/>
      <c r="P1423" s="298"/>
      <c r="R1423" s="337"/>
      <c r="S1423" s="298"/>
      <c r="T1423" s="298"/>
      <c r="U1423" s="298"/>
      <c r="V1423" s="298"/>
      <c r="W1423" s="298"/>
      <c r="Z1423" s="288"/>
    </row>
    <row r="1424" spans="4:26" x14ac:dyDescent="0.2">
      <c r="D1424" s="288"/>
      <c r="E1424" s="297"/>
      <c r="H1424" s="288"/>
      <c r="I1424" s="288"/>
      <c r="J1424" s="336"/>
      <c r="K1424" s="288"/>
      <c r="L1424" s="288"/>
      <c r="M1424" s="288"/>
      <c r="N1424" s="298"/>
      <c r="O1424" s="288"/>
      <c r="P1424" s="298"/>
      <c r="R1424" s="337"/>
      <c r="S1424" s="298"/>
      <c r="T1424" s="298"/>
      <c r="U1424" s="298"/>
      <c r="V1424" s="298"/>
      <c r="W1424" s="298"/>
      <c r="Z1424" s="288"/>
    </row>
    <row r="1425" spans="4:26" x14ac:dyDescent="0.2">
      <c r="D1425" s="288"/>
      <c r="E1425" s="297"/>
      <c r="H1425" s="288"/>
      <c r="I1425" s="288"/>
      <c r="J1425" s="336"/>
      <c r="K1425" s="288"/>
      <c r="L1425" s="288"/>
      <c r="M1425" s="288"/>
      <c r="N1425" s="298"/>
      <c r="O1425" s="288"/>
      <c r="P1425" s="298"/>
      <c r="R1425" s="337"/>
      <c r="S1425" s="298"/>
      <c r="T1425" s="298"/>
      <c r="U1425" s="298"/>
      <c r="V1425" s="298"/>
      <c r="W1425" s="298"/>
      <c r="Z1425" s="288"/>
    </row>
    <row r="1426" spans="4:26" x14ac:dyDescent="0.2">
      <c r="D1426" s="288"/>
      <c r="E1426" s="297"/>
      <c r="H1426" s="288"/>
      <c r="I1426" s="288"/>
      <c r="J1426" s="336"/>
      <c r="K1426" s="288"/>
      <c r="L1426" s="288"/>
      <c r="M1426" s="288"/>
      <c r="N1426" s="298"/>
      <c r="O1426" s="288"/>
      <c r="P1426" s="298"/>
      <c r="R1426" s="337"/>
      <c r="S1426" s="298"/>
      <c r="T1426" s="298"/>
      <c r="U1426" s="298"/>
      <c r="V1426" s="298"/>
      <c r="W1426" s="298"/>
      <c r="Z1426" s="288"/>
    </row>
    <row r="1427" spans="4:26" x14ac:dyDescent="0.2">
      <c r="D1427" s="288"/>
      <c r="E1427" s="297"/>
      <c r="H1427" s="288"/>
      <c r="I1427" s="288"/>
      <c r="J1427" s="336"/>
      <c r="K1427" s="288"/>
      <c r="L1427" s="288"/>
      <c r="M1427" s="288"/>
      <c r="N1427" s="298"/>
      <c r="O1427" s="288"/>
      <c r="P1427" s="298"/>
      <c r="R1427" s="337"/>
      <c r="S1427" s="298"/>
      <c r="T1427" s="298"/>
      <c r="U1427" s="298"/>
      <c r="V1427" s="298"/>
      <c r="W1427" s="298"/>
      <c r="Z1427" s="288"/>
    </row>
    <row r="1428" spans="4:26" x14ac:dyDescent="0.2">
      <c r="D1428" s="288"/>
      <c r="E1428" s="297"/>
      <c r="H1428" s="288"/>
      <c r="I1428" s="288"/>
      <c r="J1428" s="336"/>
      <c r="K1428" s="288"/>
      <c r="L1428" s="288"/>
      <c r="M1428" s="288"/>
      <c r="N1428" s="298"/>
      <c r="O1428" s="288"/>
      <c r="P1428" s="298"/>
      <c r="R1428" s="337"/>
      <c r="S1428" s="298"/>
      <c r="T1428" s="298"/>
      <c r="U1428" s="298"/>
      <c r="V1428" s="298"/>
      <c r="W1428" s="298"/>
      <c r="Z1428" s="288"/>
    </row>
    <row r="1429" spans="4:26" x14ac:dyDescent="0.2">
      <c r="D1429" s="288"/>
      <c r="E1429" s="297"/>
      <c r="H1429" s="288"/>
      <c r="I1429" s="288"/>
      <c r="J1429" s="336"/>
      <c r="K1429" s="288"/>
      <c r="L1429" s="288"/>
      <c r="M1429" s="288"/>
      <c r="N1429" s="298"/>
      <c r="O1429" s="288"/>
      <c r="P1429" s="298"/>
      <c r="R1429" s="337"/>
      <c r="S1429" s="298"/>
      <c r="T1429" s="298"/>
      <c r="U1429" s="298"/>
      <c r="V1429" s="298"/>
      <c r="W1429" s="298"/>
      <c r="Z1429" s="288"/>
    </row>
    <row r="1430" spans="4:26" x14ac:dyDescent="0.2">
      <c r="D1430" s="288"/>
      <c r="E1430" s="297"/>
      <c r="H1430" s="288"/>
      <c r="I1430" s="288"/>
      <c r="J1430" s="336"/>
      <c r="K1430" s="288"/>
      <c r="L1430" s="288"/>
      <c r="M1430" s="288"/>
      <c r="N1430" s="298"/>
      <c r="O1430" s="288"/>
      <c r="P1430" s="298"/>
      <c r="R1430" s="337"/>
      <c r="S1430" s="298"/>
      <c r="T1430" s="298"/>
      <c r="U1430" s="298"/>
      <c r="V1430" s="298"/>
      <c r="W1430" s="298"/>
      <c r="Z1430" s="288"/>
    </row>
    <row r="1431" spans="4:26" x14ac:dyDescent="0.2">
      <c r="D1431" s="288"/>
      <c r="E1431" s="297"/>
      <c r="H1431" s="288"/>
      <c r="I1431" s="288"/>
      <c r="J1431" s="336"/>
      <c r="K1431" s="288"/>
      <c r="L1431" s="288"/>
      <c r="M1431" s="288"/>
      <c r="N1431" s="298"/>
      <c r="O1431" s="288"/>
      <c r="P1431" s="298"/>
      <c r="R1431" s="337"/>
      <c r="S1431" s="298"/>
      <c r="T1431" s="298"/>
      <c r="U1431" s="298"/>
      <c r="V1431" s="298"/>
      <c r="W1431" s="298"/>
      <c r="Z1431" s="288"/>
    </row>
    <row r="1432" spans="4:26" x14ac:dyDescent="0.2">
      <c r="D1432" s="288"/>
      <c r="E1432" s="297"/>
      <c r="H1432" s="288"/>
      <c r="I1432" s="288"/>
      <c r="J1432" s="336"/>
      <c r="K1432" s="288"/>
      <c r="L1432" s="288"/>
      <c r="M1432" s="288"/>
      <c r="N1432" s="298"/>
      <c r="O1432" s="288"/>
      <c r="P1432" s="298"/>
      <c r="R1432" s="337"/>
      <c r="S1432" s="298"/>
      <c r="T1432" s="298"/>
      <c r="U1432" s="298"/>
      <c r="V1432" s="298"/>
      <c r="W1432" s="298"/>
      <c r="Z1432" s="288"/>
    </row>
    <row r="1433" spans="4:26" x14ac:dyDescent="0.2">
      <c r="D1433" s="288"/>
      <c r="E1433" s="297"/>
      <c r="H1433" s="288"/>
      <c r="I1433" s="288"/>
      <c r="J1433" s="336"/>
      <c r="K1433" s="288"/>
      <c r="L1433" s="288"/>
      <c r="M1433" s="288"/>
      <c r="N1433" s="298"/>
      <c r="O1433" s="288"/>
      <c r="P1433" s="298"/>
      <c r="R1433" s="337"/>
      <c r="S1433" s="298"/>
      <c r="T1433" s="298"/>
      <c r="U1433" s="298"/>
      <c r="V1433" s="298"/>
      <c r="W1433" s="298"/>
      <c r="Z1433" s="288"/>
    </row>
    <row r="1434" spans="4:26" x14ac:dyDescent="0.2">
      <c r="D1434" s="288"/>
      <c r="E1434" s="297"/>
      <c r="H1434" s="288"/>
      <c r="I1434" s="288"/>
      <c r="J1434" s="336"/>
      <c r="K1434" s="288"/>
      <c r="L1434" s="288"/>
      <c r="M1434" s="288"/>
      <c r="N1434" s="298"/>
      <c r="O1434" s="288"/>
      <c r="P1434" s="298"/>
      <c r="R1434" s="337"/>
      <c r="S1434" s="298"/>
      <c r="T1434" s="298"/>
      <c r="U1434" s="298"/>
      <c r="V1434" s="298"/>
      <c r="W1434" s="298"/>
      <c r="Z1434" s="288"/>
    </row>
    <row r="1435" spans="4:26" x14ac:dyDescent="0.2">
      <c r="D1435" s="288"/>
      <c r="E1435" s="297"/>
      <c r="H1435" s="288"/>
      <c r="I1435" s="288"/>
      <c r="J1435" s="336"/>
      <c r="K1435" s="288"/>
      <c r="L1435" s="288"/>
      <c r="M1435" s="288"/>
      <c r="N1435" s="298"/>
      <c r="O1435" s="288"/>
      <c r="P1435" s="298"/>
      <c r="R1435" s="337"/>
      <c r="S1435" s="298"/>
      <c r="T1435" s="298"/>
      <c r="U1435" s="298"/>
      <c r="V1435" s="298"/>
      <c r="W1435" s="298"/>
      <c r="Z1435" s="288"/>
    </row>
    <row r="1436" spans="4:26" x14ac:dyDescent="0.2">
      <c r="D1436" s="288"/>
      <c r="E1436" s="297"/>
      <c r="H1436" s="288"/>
      <c r="I1436" s="288"/>
      <c r="J1436" s="336"/>
      <c r="K1436" s="288"/>
      <c r="L1436" s="288"/>
      <c r="M1436" s="288"/>
      <c r="N1436" s="298"/>
      <c r="O1436" s="288"/>
      <c r="P1436" s="298"/>
      <c r="R1436" s="337"/>
      <c r="S1436" s="298"/>
      <c r="T1436" s="298"/>
      <c r="U1436" s="298"/>
      <c r="V1436" s="298"/>
      <c r="W1436" s="298"/>
      <c r="Z1436" s="288"/>
    </row>
    <row r="1437" spans="4:26" x14ac:dyDescent="0.2">
      <c r="D1437" s="288"/>
      <c r="E1437" s="297"/>
      <c r="H1437" s="288"/>
      <c r="I1437" s="288"/>
      <c r="J1437" s="336"/>
      <c r="K1437" s="288"/>
      <c r="L1437" s="288"/>
      <c r="M1437" s="288"/>
      <c r="N1437" s="298"/>
      <c r="O1437" s="288"/>
      <c r="P1437" s="298"/>
      <c r="R1437" s="337"/>
      <c r="S1437" s="298"/>
      <c r="T1437" s="298"/>
      <c r="U1437" s="298"/>
      <c r="V1437" s="298"/>
      <c r="W1437" s="298"/>
      <c r="Z1437" s="288"/>
    </row>
    <row r="1438" spans="4:26" x14ac:dyDescent="0.2">
      <c r="D1438" s="288"/>
      <c r="E1438" s="297"/>
      <c r="H1438" s="288"/>
      <c r="I1438" s="288"/>
      <c r="J1438" s="336"/>
      <c r="K1438" s="288"/>
      <c r="L1438" s="288"/>
      <c r="M1438" s="288"/>
      <c r="N1438" s="298"/>
      <c r="O1438" s="288"/>
      <c r="P1438" s="298"/>
      <c r="R1438" s="337"/>
      <c r="S1438" s="298"/>
      <c r="T1438" s="298"/>
      <c r="U1438" s="298"/>
      <c r="V1438" s="298"/>
      <c r="W1438" s="298"/>
      <c r="Z1438" s="288"/>
    </row>
    <row r="1439" spans="4:26" x14ac:dyDescent="0.2">
      <c r="D1439" s="288"/>
      <c r="E1439" s="297"/>
      <c r="H1439" s="288"/>
      <c r="I1439" s="288"/>
      <c r="J1439" s="336"/>
      <c r="K1439" s="288"/>
      <c r="L1439" s="288"/>
      <c r="M1439" s="288"/>
      <c r="N1439" s="298"/>
      <c r="O1439" s="288"/>
      <c r="P1439" s="298"/>
      <c r="R1439" s="337"/>
      <c r="S1439" s="298"/>
      <c r="T1439" s="298"/>
      <c r="U1439" s="298"/>
      <c r="V1439" s="298"/>
      <c r="W1439" s="298"/>
      <c r="Z1439" s="288"/>
    </row>
    <row r="1440" spans="4:26" x14ac:dyDescent="0.2">
      <c r="D1440" s="288"/>
      <c r="E1440" s="297"/>
      <c r="H1440" s="288"/>
      <c r="I1440" s="288"/>
      <c r="J1440" s="336"/>
      <c r="K1440" s="288"/>
      <c r="L1440" s="288"/>
      <c r="M1440" s="288"/>
      <c r="N1440" s="298"/>
      <c r="O1440" s="288"/>
      <c r="P1440" s="298"/>
      <c r="R1440" s="337"/>
      <c r="S1440" s="298"/>
      <c r="T1440" s="298"/>
      <c r="U1440" s="298"/>
      <c r="V1440" s="298"/>
      <c r="W1440" s="298"/>
      <c r="Z1440" s="288"/>
    </row>
    <row r="1441" spans="4:26" x14ac:dyDescent="0.2">
      <c r="D1441" s="288"/>
      <c r="E1441" s="297"/>
      <c r="H1441" s="288"/>
      <c r="I1441" s="288"/>
      <c r="J1441" s="336"/>
      <c r="K1441" s="288"/>
      <c r="L1441" s="288"/>
      <c r="M1441" s="288"/>
      <c r="N1441" s="298"/>
      <c r="O1441" s="288"/>
      <c r="P1441" s="298"/>
      <c r="R1441" s="337"/>
      <c r="S1441" s="298"/>
      <c r="T1441" s="298"/>
      <c r="U1441" s="298"/>
      <c r="V1441" s="298"/>
      <c r="W1441" s="298"/>
      <c r="Z1441" s="288"/>
    </row>
    <row r="1442" spans="4:26" x14ac:dyDescent="0.2">
      <c r="D1442" s="288"/>
      <c r="E1442" s="297"/>
      <c r="H1442" s="288"/>
      <c r="I1442" s="288"/>
      <c r="J1442" s="336"/>
      <c r="K1442" s="288"/>
      <c r="L1442" s="288"/>
      <c r="M1442" s="288"/>
      <c r="N1442" s="298"/>
      <c r="O1442" s="288"/>
      <c r="P1442" s="298"/>
      <c r="R1442" s="337"/>
      <c r="S1442" s="298"/>
      <c r="T1442" s="298"/>
      <c r="U1442" s="298"/>
      <c r="V1442" s="298"/>
      <c r="W1442" s="298"/>
      <c r="Z1442" s="288"/>
    </row>
    <row r="1443" spans="4:26" x14ac:dyDescent="0.2">
      <c r="D1443" s="288"/>
      <c r="E1443" s="297"/>
      <c r="H1443" s="288"/>
      <c r="I1443" s="288"/>
      <c r="J1443" s="336"/>
      <c r="K1443" s="288"/>
      <c r="L1443" s="288"/>
      <c r="M1443" s="288"/>
      <c r="N1443" s="298"/>
      <c r="O1443" s="288"/>
      <c r="P1443" s="298"/>
      <c r="R1443" s="337"/>
      <c r="S1443" s="298"/>
      <c r="T1443" s="298"/>
      <c r="U1443" s="298"/>
      <c r="V1443" s="298"/>
      <c r="W1443" s="298"/>
      <c r="Z1443" s="288"/>
    </row>
    <row r="1444" spans="4:26" x14ac:dyDescent="0.2">
      <c r="D1444" s="288"/>
      <c r="E1444" s="297"/>
      <c r="H1444" s="288"/>
      <c r="I1444" s="288"/>
      <c r="J1444" s="336"/>
      <c r="K1444" s="288"/>
      <c r="L1444" s="288"/>
      <c r="M1444" s="288"/>
      <c r="N1444" s="298"/>
      <c r="O1444" s="288"/>
      <c r="P1444" s="298"/>
      <c r="R1444" s="337"/>
      <c r="S1444" s="298"/>
      <c r="T1444" s="298"/>
      <c r="U1444" s="298"/>
      <c r="V1444" s="298"/>
      <c r="W1444" s="298"/>
      <c r="Z1444" s="288"/>
    </row>
    <row r="1445" spans="4:26" x14ac:dyDescent="0.2">
      <c r="D1445" s="288"/>
      <c r="E1445" s="297"/>
      <c r="H1445" s="288"/>
      <c r="I1445" s="288"/>
      <c r="J1445" s="336"/>
      <c r="K1445" s="288"/>
      <c r="L1445" s="288"/>
      <c r="M1445" s="288"/>
      <c r="N1445" s="298"/>
      <c r="O1445" s="288"/>
      <c r="P1445" s="298"/>
      <c r="R1445" s="337"/>
      <c r="S1445" s="298"/>
      <c r="T1445" s="298"/>
      <c r="U1445" s="298"/>
      <c r="V1445" s="298"/>
      <c r="W1445" s="298"/>
      <c r="Z1445" s="288"/>
    </row>
    <row r="1446" spans="4:26" x14ac:dyDescent="0.2">
      <c r="D1446" s="288"/>
      <c r="E1446" s="297"/>
      <c r="H1446" s="288"/>
      <c r="I1446" s="288"/>
      <c r="J1446" s="336"/>
      <c r="K1446" s="288"/>
      <c r="L1446" s="288"/>
      <c r="M1446" s="288"/>
      <c r="N1446" s="298"/>
      <c r="O1446" s="288"/>
      <c r="P1446" s="298"/>
      <c r="R1446" s="337"/>
      <c r="S1446" s="298"/>
      <c r="T1446" s="298"/>
      <c r="U1446" s="298"/>
      <c r="V1446" s="298"/>
      <c r="W1446" s="298"/>
      <c r="Z1446" s="288"/>
    </row>
    <row r="1447" spans="4:26" x14ac:dyDescent="0.2">
      <c r="D1447" s="288"/>
      <c r="E1447" s="297"/>
      <c r="H1447" s="288"/>
      <c r="I1447" s="288"/>
      <c r="J1447" s="336"/>
      <c r="K1447" s="288"/>
      <c r="L1447" s="288"/>
      <c r="M1447" s="288"/>
      <c r="N1447" s="298"/>
      <c r="O1447" s="288"/>
      <c r="P1447" s="298"/>
      <c r="R1447" s="337"/>
      <c r="S1447" s="298"/>
      <c r="T1447" s="298"/>
      <c r="U1447" s="298"/>
      <c r="V1447" s="298"/>
      <c r="W1447" s="298"/>
      <c r="Z1447" s="288"/>
    </row>
    <row r="1448" spans="4:26" x14ac:dyDescent="0.2">
      <c r="D1448" s="288"/>
      <c r="E1448" s="297"/>
      <c r="H1448" s="288"/>
      <c r="I1448" s="288"/>
      <c r="J1448" s="336"/>
      <c r="K1448" s="288"/>
      <c r="L1448" s="288"/>
      <c r="M1448" s="288"/>
      <c r="N1448" s="298"/>
      <c r="O1448" s="288"/>
      <c r="P1448" s="298"/>
      <c r="R1448" s="337"/>
      <c r="S1448" s="298"/>
      <c r="T1448" s="298"/>
      <c r="U1448" s="298"/>
      <c r="V1448" s="298"/>
      <c r="W1448" s="298"/>
      <c r="Z1448" s="288"/>
    </row>
    <row r="1449" spans="4:26" x14ac:dyDescent="0.2">
      <c r="D1449" s="288"/>
      <c r="E1449" s="297"/>
      <c r="H1449" s="288"/>
      <c r="I1449" s="288"/>
      <c r="J1449" s="336"/>
      <c r="K1449" s="288"/>
      <c r="L1449" s="288"/>
      <c r="M1449" s="288"/>
      <c r="N1449" s="298"/>
      <c r="O1449" s="288"/>
      <c r="P1449" s="298"/>
      <c r="R1449" s="337"/>
      <c r="S1449" s="298"/>
      <c r="T1449" s="298"/>
      <c r="U1449" s="298"/>
      <c r="V1449" s="298"/>
      <c r="W1449" s="298"/>
      <c r="Z1449" s="288"/>
    </row>
    <row r="1450" spans="4:26" x14ac:dyDescent="0.2">
      <c r="D1450" s="288"/>
      <c r="E1450" s="297"/>
      <c r="H1450" s="288"/>
      <c r="I1450" s="288"/>
      <c r="J1450" s="336"/>
      <c r="K1450" s="288"/>
      <c r="L1450" s="288"/>
      <c r="M1450" s="288"/>
      <c r="N1450" s="298"/>
      <c r="O1450" s="288"/>
      <c r="P1450" s="298"/>
      <c r="R1450" s="337"/>
      <c r="S1450" s="298"/>
      <c r="T1450" s="298"/>
      <c r="U1450" s="298"/>
      <c r="V1450" s="298"/>
      <c r="W1450" s="298"/>
      <c r="Z1450" s="288"/>
    </row>
    <row r="1451" spans="4:26" x14ac:dyDescent="0.2">
      <c r="D1451" s="288"/>
      <c r="E1451" s="297"/>
      <c r="H1451" s="288"/>
      <c r="I1451" s="288"/>
      <c r="J1451" s="336"/>
      <c r="K1451" s="288"/>
      <c r="L1451" s="288"/>
      <c r="M1451" s="288"/>
      <c r="N1451" s="298"/>
      <c r="O1451" s="288"/>
      <c r="P1451" s="298"/>
      <c r="R1451" s="337"/>
      <c r="S1451" s="298"/>
      <c r="T1451" s="298"/>
      <c r="U1451" s="298"/>
      <c r="V1451" s="298"/>
      <c r="W1451" s="298"/>
      <c r="Z1451" s="288"/>
    </row>
    <row r="1452" spans="4:26" x14ac:dyDescent="0.2">
      <c r="D1452" s="288"/>
      <c r="E1452" s="297"/>
      <c r="H1452" s="288"/>
      <c r="I1452" s="288"/>
      <c r="J1452" s="336"/>
      <c r="K1452" s="288"/>
      <c r="L1452" s="288"/>
      <c r="M1452" s="288"/>
      <c r="N1452" s="298"/>
      <c r="O1452" s="288"/>
      <c r="P1452" s="298"/>
      <c r="R1452" s="337"/>
      <c r="S1452" s="298"/>
      <c r="T1452" s="298"/>
      <c r="U1452" s="298"/>
      <c r="V1452" s="298"/>
      <c r="W1452" s="298"/>
      <c r="Z1452" s="288"/>
    </row>
    <row r="1453" spans="4:26" x14ac:dyDescent="0.2">
      <c r="D1453" s="288"/>
      <c r="E1453" s="297"/>
      <c r="H1453" s="288"/>
      <c r="I1453" s="288"/>
      <c r="J1453" s="336"/>
      <c r="K1453" s="288"/>
      <c r="L1453" s="288"/>
      <c r="M1453" s="288"/>
      <c r="N1453" s="298"/>
      <c r="O1453" s="288"/>
      <c r="P1453" s="298"/>
      <c r="R1453" s="337"/>
      <c r="S1453" s="298"/>
      <c r="T1453" s="298"/>
      <c r="U1453" s="298"/>
      <c r="V1453" s="298"/>
      <c r="W1453" s="298"/>
      <c r="Z1453" s="288"/>
    </row>
    <row r="1454" spans="4:26" x14ac:dyDescent="0.2">
      <c r="D1454" s="288"/>
      <c r="E1454" s="297"/>
      <c r="H1454" s="288"/>
      <c r="I1454" s="288"/>
      <c r="J1454" s="336"/>
      <c r="K1454" s="288"/>
      <c r="L1454" s="288"/>
      <c r="M1454" s="288"/>
      <c r="N1454" s="298"/>
      <c r="O1454" s="288"/>
      <c r="P1454" s="298"/>
      <c r="R1454" s="337"/>
      <c r="S1454" s="298"/>
      <c r="T1454" s="298"/>
      <c r="U1454" s="298"/>
      <c r="V1454" s="298"/>
      <c r="W1454" s="298"/>
      <c r="Z1454" s="288"/>
    </row>
    <row r="1455" spans="4:26" x14ac:dyDescent="0.2">
      <c r="D1455" s="288"/>
      <c r="E1455" s="297"/>
      <c r="H1455" s="288"/>
      <c r="I1455" s="288"/>
      <c r="J1455" s="336"/>
      <c r="K1455" s="288"/>
      <c r="L1455" s="288"/>
      <c r="M1455" s="288"/>
      <c r="N1455" s="298"/>
      <c r="O1455" s="288"/>
      <c r="P1455" s="298"/>
      <c r="R1455" s="337"/>
      <c r="S1455" s="298"/>
      <c r="T1455" s="298"/>
      <c r="U1455" s="298"/>
      <c r="V1455" s="298"/>
      <c r="W1455" s="298"/>
      <c r="Z1455" s="288"/>
    </row>
    <row r="1456" spans="4:26" x14ac:dyDescent="0.2">
      <c r="D1456" s="288"/>
      <c r="E1456" s="297"/>
      <c r="H1456" s="288"/>
      <c r="I1456" s="288"/>
      <c r="J1456" s="336"/>
      <c r="K1456" s="288"/>
      <c r="L1456" s="288"/>
      <c r="M1456" s="288"/>
      <c r="N1456" s="298"/>
      <c r="O1456" s="288"/>
      <c r="P1456" s="298"/>
      <c r="R1456" s="337"/>
      <c r="S1456" s="298"/>
      <c r="T1456" s="298"/>
      <c r="U1456" s="298"/>
      <c r="V1456" s="298"/>
      <c r="W1456" s="298"/>
      <c r="Z1456" s="288"/>
    </row>
    <row r="1457" spans="4:26" x14ac:dyDescent="0.2">
      <c r="D1457" s="288"/>
      <c r="E1457" s="297"/>
      <c r="H1457" s="288"/>
      <c r="I1457" s="288"/>
      <c r="J1457" s="336"/>
      <c r="K1457" s="288"/>
      <c r="L1457" s="288"/>
      <c r="M1457" s="288"/>
      <c r="N1457" s="298"/>
      <c r="O1457" s="288"/>
      <c r="P1457" s="298"/>
      <c r="R1457" s="337"/>
      <c r="S1457" s="298"/>
      <c r="T1457" s="298"/>
      <c r="U1457" s="298"/>
      <c r="V1457" s="298"/>
      <c r="W1457" s="298"/>
      <c r="Z1457" s="288"/>
    </row>
    <row r="1458" spans="4:26" x14ac:dyDescent="0.2">
      <c r="D1458" s="288"/>
      <c r="E1458" s="297"/>
      <c r="H1458" s="288"/>
      <c r="I1458" s="288"/>
      <c r="J1458" s="336"/>
      <c r="K1458" s="288"/>
      <c r="L1458" s="288"/>
      <c r="M1458" s="288"/>
      <c r="N1458" s="298"/>
      <c r="O1458" s="288"/>
      <c r="P1458" s="298"/>
      <c r="R1458" s="337"/>
      <c r="S1458" s="298"/>
      <c r="T1458" s="298"/>
      <c r="U1458" s="298"/>
      <c r="V1458" s="298"/>
      <c r="W1458" s="298"/>
      <c r="Z1458" s="288"/>
    </row>
    <row r="1459" spans="4:26" x14ac:dyDescent="0.2">
      <c r="D1459" s="288"/>
      <c r="E1459" s="297"/>
      <c r="H1459" s="288"/>
      <c r="I1459" s="288"/>
      <c r="J1459" s="336"/>
      <c r="K1459" s="288"/>
      <c r="L1459" s="288"/>
      <c r="M1459" s="288"/>
      <c r="N1459" s="298"/>
      <c r="O1459" s="288"/>
      <c r="P1459" s="298"/>
      <c r="R1459" s="337"/>
      <c r="S1459" s="298"/>
      <c r="T1459" s="298"/>
      <c r="U1459" s="298"/>
      <c r="V1459" s="298"/>
      <c r="W1459" s="298"/>
      <c r="Z1459" s="288"/>
    </row>
    <row r="1460" spans="4:26" x14ac:dyDescent="0.2">
      <c r="D1460" s="288"/>
      <c r="E1460" s="297"/>
      <c r="H1460" s="288"/>
      <c r="I1460" s="288"/>
      <c r="J1460" s="336"/>
      <c r="K1460" s="288"/>
      <c r="L1460" s="288"/>
      <c r="M1460" s="288"/>
      <c r="N1460" s="298"/>
      <c r="O1460" s="288"/>
      <c r="P1460" s="298"/>
      <c r="R1460" s="337"/>
      <c r="S1460" s="298"/>
      <c r="T1460" s="298"/>
      <c r="U1460" s="298"/>
      <c r="V1460" s="298"/>
      <c r="W1460" s="298"/>
      <c r="Z1460" s="288"/>
    </row>
    <row r="1461" spans="4:26" x14ac:dyDescent="0.2">
      <c r="D1461" s="288"/>
      <c r="E1461" s="297"/>
      <c r="H1461" s="288"/>
      <c r="I1461" s="288"/>
      <c r="J1461" s="336"/>
      <c r="K1461" s="288"/>
      <c r="L1461" s="288"/>
      <c r="M1461" s="288"/>
      <c r="N1461" s="298"/>
      <c r="O1461" s="288"/>
      <c r="P1461" s="298"/>
      <c r="R1461" s="337"/>
      <c r="S1461" s="298"/>
      <c r="T1461" s="298"/>
      <c r="U1461" s="298"/>
      <c r="V1461" s="298"/>
      <c r="W1461" s="298"/>
      <c r="Z1461" s="288"/>
    </row>
    <row r="1462" spans="4:26" x14ac:dyDescent="0.2">
      <c r="D1462" s="288"/>
      <c r="E1462" s="297"/>
      <c r="H1462" s="288"/>
      <c r="I1462" s="288"/>
      <c r="J1462" s="336"/>
      <c r="K1462" s="288"/>
      <c r="L1462" s="288"/>
      <c r="M1462" s="288"/>
      <c r="N1462" s="298"/>
      <c r="O1462" s="288"/>
      <c r="P1462" s="298"/>
      <c r="R1462" s="337"/>
      <c r="S1462" s="298"/>
      <c r="T1462" s="298"/>
      <c r="U1462" s="298"/>
      <c r="V1462" s="298"/>
      <c r="W1462" s="298"/>
      <c r="Z1462" s="288"/>
    </row>
    <row r="1463" spans="4:26" x14ac:dyDescent="0.2">
      <c r="D1463" s="288"/>
      <c r="E1463" s="297"/>
      <c r="H1463" s="288"/>
      <c r="I1463" s="288"/>
      <c r="J1463" s="336"/>
      <c r="K1463" s="288"/>
      <c r="L1463" s="288"/>
      <c r="M1463" s="288"/>
      <c r="N1463" s="298"/>
      <c r="O1463" s="288"/>
      <c r="P1463" s="298"/>
      <c r="R1463" s="337"/>
      <c r="S1463" s="298"/>
      <c r="T1463" s="298"/>
      <c r="U1463" s="298"/>
      <c r="V1463" s="298"/>
      <c r="W1463" s="298"/>
      <c r="Z1463" s="288"/>
    </row>
    <row r="1464" spans="4:26" x14ac:dyDescent="0.2">
      <c r="D1464" s="288"/>
      <c r="E1464" s="297"/>
      <c r="H1464" s="288"/>
      <c r="I1464" s="288"/>
      <c r="J1464" s="336"/>
      <c r="K1464" s="288"/>
      <c r="L1464" s="288"/>
      <c r="M1464" s="288"/>
      <c r="N1464" s="298"/>
      <c r="O1464" s="288"/>
      <c r="P1464" s="298"/>
      <c r="R1464" s="337"/>
      <c r="S1464" s="298"/>
      <c r="T1464" s="298"/>
      <c r="U1464" s="298"/>
      <c r="V1464" s="298"/>
      <c r="W1464" s="298"/>
      <c r="Z1464" s="288"/>
    </row>
    <row r="1465" spans="4:26" x14ac:dyDescent="0.2">
      <c r="D1465" s="288"/>
      <c r="E1465" s="297"/>
      <c r="H1465" s="288"/>
      <c r="I1465" s="288"/>
      <c r="J1465" s="336"/>
      <c r="K1465" s="288"/>
      <c r="L1465" s="288"/>
      <c r="M1465" s="288"/>
      <c r="N1465" s="298"/>
      <c r="O1465" s="288"/>
      <c r="P1465" s="298"/>
      <c r="R1465" s="337"/>
      <c r="S1465" s="298"/>
      <c r="T1465" s="298"/>
      <c r="U1465" s="298"/>
      <c r="V1465" s="298"/>
      <c r="W1465" s="298"/>
      <c r="Z1465" s="288"/>
    </row>
    <row r="1466" spans="4:26" x14ac:dyDescent="0.2">
      <c r="D1466" s="288"/>
      <c r="E1466" s="297"/>
      <c r="H1466" s="288"/>
      <c r="I1466" s="288"/>
      <c r="J1466" s="336"/>
      <c r="K1466" s="288"/>
      <c r="L1466" s="288"/>
      <c r="M1466" s="288"/>
      <c r="N1466" s="298"/>
      <c r="O1466" s="288"/>
      <c r="P1466" s="298"/>
      <c r="R1466" s="337"/>
      <c r="S1466" s="298"/>
      <c r="T1466" s="298"/>
      <c r="U1466" s="298"/>
      <c r="V1466" s="298"/>
      <c r="W1466" s="298"/>
      <c r="Z1466" s="288"/>
    </row>
    <row r="1467" spans="4:26" x14ac:dyDescent="0.2">
      <c r="D1467" s="288"/>
      <c r="E1467" s="297"/>
      <c r="H1467" s="288"/>
      <c r="I1467" s="288"/>
      <c r="J1467" s="336"/>
      <c r="K1467" s="288"/>
      <c r="L1467" s="288"/>
      <c r="M1467" s="288"/>
      <c r="N1467" s="298"/>
      <c r="O1467" s="288"/>
      <c r="P1467" s="298"/>
      <c r="R1467" s="337"/>
      <c r="S1467" s="298"/>
      <c r="T1467" s="298"/>
      <c r="U1467" s="298"/>
      <c r="V1467" s="298"/>
      <c r="W1467" s="298"/>
      <c r="Z1467" s="288"/>
    </row>
    <row r="1468" spans="4:26" x14ac:dyDescent="0.2">
      <c r="D1468" s="288"/>
      <c r="E1468" s="297"/>
      <c r="H1468" s="288"/>
      <c r="I1468" s="288"/>
      <c r="J1468" s="336"/>
      <c r="K1468" s="288"/>
      <c r="L1468" s="288"/>
      <c r="M1468" s="288"/>
      <c r="N1468" s="298"/>
      <c r="O1468" s="288"/>
      <c r="P1468" s="298"/>
      <c r="R1468" s="337"/>
      <c r="S1468" s="298"/>
      <c r="T1468" s="298"/>
      <c r="U1468" s="298"/>
      <c r="V1468" s="298"/>
      <c r="W1468" s="298"/>
      <c r="Z1468" s="288"/>
    </row>
    <row r="1469" spans="4:26" x14ac:dyDescent="0.2">
      <c r="D1469" s="288"/>
      <c r="E1469" s="297"/>
      <c r="H1469" s="288"/>
      <c r="I1469" s="288"/>
      <c r="J1469" s="336"/>
      <c r="K1469" s="288"/>
      <c r="L1469" s="288"/>
      <c r="M1469" s="288"/>
      <c r="N1469" s="298"/>
      <c r="O1469" s="288"/>
      <c r="P1469" s="298"/>
      <c r="R1469" s="337"/>
      <c r="S1469" s="298"/>
      <c r="T1469" s="298"/>
      <c r="U1469" s="298"/>
      <c r="V1469" s="298"/>
      <c r="W1469" s="298"/>
      <c r="Z1469" s="288"/>
    </row>
    <row r="1470" spans="4:26" x14ac:dyDescent="0.2">
      <c r="D1470" s="288"/>
      <c r="E1470" s="297"/>
      <c r="H1470" s="288"/>
      <c r="I1470" s="288"/>
      <c r="J1470" s="336"/>
      <c r="K1470" s="288"/>
      <c r="L1470" s="288"/>
      <c r="M1470" s="288"/>
      <c r="N1470" s="298"/>
      <c r="O1470" s="288"/>
      <c r="P1470" s="298"/>
      <c r="R1470" s="337"/>
      <c r="S1470" s="298"/>
      <c r="T1470" s="298"/>
      <c r="U1470" s="298"/>
      <c r="V1470" s="298"/>
      <c r="W1470" s="298"/>
      <c r="Z1470" s="288"/>
    </row>
    <row r="1471" spans="4:26" x14ac:dyDescent="0.2">
      <c r="D1471" s="288"/>
      <c r="E1471" s="297"/>
      <c r="H1471" s="288"/>
      <c r="I1471" s="288"/>
      <c r="J1471" s="336"/>
      <c r="K1471" s="288"/>
      <c r="L1471" s="288"/>
      <c r="M1471" s="288"/>
      <c r="N1471" s="298"/>
      <c r="O1471" s="288"/>
      <c r="P1471" s="298"/>
      <c r="R1471" s="337"/>
      <c r="S1471" s="298"/>
      <c r="T1471" s="298"/>
      <c r="U1471" s="298"/>
      <c r="V1471" s="298"/>
      <c r="W1471" s="298"/>
      <c r="Z1471" s="288"/>
    </row>
    <row r="1472" spans="4:26" x14ac:dyDescent="0.2">
      <c r="D1472" s="288"/>
      <c r="E1472" s="297"/>
      <c r="H1472" s="288"/>
      <c r="I1472" s="288"/>
      <c r="J1472" s="336"/>
      <c r="K1472" s="288"/>
      <c r="L1472" s="288"/>
      <c r="M1472" s="288"/>
      <c r="N1472" s="298"/>
      <c r="O1472" s="288"/>
      <c r="P1472" s="298"/>
      <c r="R1472" s="337"/>
      <c r="S1472" s="298"/>
      <c r="T1472" s="298"/>
      <c r="U1472" s="298"/>
      <c r="V1472" s="298"/>
      <c r="W1472" s="298"/>
      <c r="Z1472" s="288"/>
    </row>
    <row r="1473" spans="4:26" x14ac:dyDescent="0.2">
      <c r="D1473" s="288"/>
      <c r="E1473" s="297"/>
      <c r="H1473" s="288"/>
      <c r="I1473" s="288"/>
      <c r="J1473" s="336"/>
      <c r="K1473" s="288"/>
      <c r="L1473" s="288"/>
      <c r="M1473" s="288"/>
      <c r="N1473" s="298"/>
      <c r="O1473" s="288"/>
      <c r="P1473" s="298"/>
      <c r="R1473" s="337"/>
      <c r="S1473" s="298"/>
      <c r="T1473" s="298"/>
      <c r="U1473" s="298"/>
      <c r="V1473" s="298"/>
      <c r="W1473" s="298"/>
      <c r="Z1473" s="288"/>
    </row>
    <row r="1474" spans="4:26" x14ac:dyDescent="0.2">
      <c r="D1474" s="288"/>
      <c r="E1474" s="297"/>
      <c r="H1474" s="288"/>
      <c r="I1474" s="288"/>
      <c r="J1474" s="336"/>
      <c r="K1474" s="288"/>
      <c r="L1474" s="288"/>
      <c r="M1474" s="288"/>
      <c r="N1474" s="298"/>
      <c r="O1474" s="288"/>
      <c r="P1474" s="298"/>
      <c r="R1474" s="337"/>
      <c r="S1474" s="298"/>
      <c r="T1474" s="298"/>
      <c r="U1474" s="298"/>
      <c r="V1474" s="298"/>
      <c r="W1474" s="298"/>
      <c r="Z1474" s="288"/>
    </row>
    <row r="1475" spans="4:26" x14ac:dyDescent="0.2">
      <c r="D1475" s="288"/>
      <c r="E1475" s="297"/>
      <c r="H1475" s="288"/>
      <c r="I1475" s="288"/>
      <c r="J1475" s="336"/>
      <c r="K1475" s="288"/>
      <c r="L1475" s="288"/>
      <c r="M1475" s="288"/>
      <c r="N1475" s="298"/>
      <c r="O1475" s="288"/>
      <c r="P1475" s="298"/>
      <c r="R1475" s="337"/>
      <c r="S1475" s="298"/>
      <c r="T1475" s="298"/>
      <c r="U1475" s="298"/>
      <c r="V1475" s="298"/>
      <c r="W1475" s="298"/>
      <c r="Z1475" s="288"/>
    </row>
    <row r="1476" spans="4:26" x14ac:dyDescent="0.2">
      <c r="D1476" s="288"/>
      <c r="E1476" s="297"/>
      <c r="H1476" s="288"/>
      <c r="I1476" s="288"/>
      <c r="J1476" s="336"/>
      <c r="K1476" s="288"/>
      <c r="L1476" s="288"/>
      <c r="M1476" s="288"/>
      <c r="N1476" s="298"/>
      <c r="O1476" s="288"/>
      <c r="P1476" s="298"/>
      <c r="R1476" s="337"/>
      <c r="S1476" s="298"/>
      <c r="T1476" s="298"/>
      <c r="U1476" s="298"/>
      <c r="V1476" s="298"/>
      <c r="W1476" s="298"/>
      <c r="Z1476" s="288"/>
    </row>
    <row r="1477" spans="4:26" x14ac:dyDescent="0.2">
      <c r="D1477" s="288"/>
      <c r="E1477" s="297"/>
      <c r="H1477" s="288"/>
      <c r="I1477" s="288"/>
      <c r="J1477" s="336"/>
      <c r="K1477" s="288"/>
      <c r="L1477" s="288"/>
      <c r="M1477" s="288"/>
      <c r="N1477" s="298"/>
      <c r="O1477" s="288"/>
      <c r="P1477" s="298"/>
      <c r="R1477" s="337"/>
      <c r="S1477" s="298"/>
      <c r="T1477" s="298"/>
      <c r="U1477" s="298"/>
      <c r="V1477" s="298"/>
      <c r="W1477" s="298"/>
      <c r="Z1477" s="288"/>
    </row>
    <row r="1478" spans="4:26" x14ac:dyDescent="0.2">
      <c r="D1478" s="288"/>
      <c r="E1478" s="297"/>
      <c r="H1478" s="288"/>
      <c r="I1478" s="288"/>
      <c r="J1478" s="336"/>
      <c r="K1478" s="288"/>
      <c r="L1478" s="288"/>
      <c r="M1478" s="288"/>
      <c r="N1478" s="298"/>
      <c r="O1478" s="288"/>
      <c r="P1478" s="298"/>
      <c r="R1478" s="337"/>
      <c r="S1478" s="298"/>
      <c r="T1478" s="298"/>
      <c r="U1478" s="298"/>
      <c r="V1478" s="298"/>
      <c r="W1478" s="298"/>
      <c r="Z1478" s="288"/>
    </row>
    <row r="1479" spans="4:26" x14ac:dyDescent="0.2">
      <c r="D1479" s="288"/>
      <c r="E1479" s="297"/>
      <c r="H1479" s="288"/>
      <c r="I1479" s="288"/>
      <c r="J1479" s="336"/>
      <c r="K1479" s="288"/>
      <c r="L1479" s="288"/>
      <c r="M1479" s="288"/>
      <c r="N1479" s="298"/>
      <c r="O1479" s="288"/>
      <c r="P1479" s="298"/>
      <c r="R1479" s="337"/>
      <c r="S1479" s="298"/>
      <c r="T1479" s="298"/>
      <c r="U1479" s="298"/>
      <c r="V1479" s="298"/>
      <c r="W1479" s="298"/>
      <c r="Z1479" s="288"/>
    </row>
    <row r="1480" spans="4:26" x14ac:dyDescent="0.2">
      <c r="D1480" s="288"/>
      <c r="E1480" s="297"/>
      <c r="H1480" s="288"/>
      <c r="I1480" s="288"/>
      <c r="J1480" s="336"/>
      <c r="K1480" s="288"/>
      <c r="L1480" s="288"/>
      <c r="M1480" s="288"/>
      <c r="N1480" s="298"/>
      <c r="O1480" s="288"/>
      <c r="P1480" s="298"/>
      <c r="R1480" s="337"/>
      <c r="S1480" s="298"/>
      <c r="T1480" s="298"/>
      <c r="U1480" s="298"/>
      <c r="V1480" s="298"/>
      <c r="W1480" s="298"/>
      <c r="Z1480" s="288"/>
    </row>
    <row r="1481" spans="4:26" x14ac:dyDescent="0.2">
      <c r="D1481" s="288"/>
      <c r="E1481" s="297"/>
      <c r="H1481" s="288"/>
      <c r="I1481" s="288"/>
      <c r="J1481" s="336"/>
      <c r="K1481" s="288"/>
      <c r="L1481" s="288"/>
      <c r="M1481" s="288"/>
      <c r="N1481" s="298"/>
      <c r="O1481" s="288"/>
      <c r="P1481" s="298"/>
      <c r="R1481" s="337"/>
      <c r="S1481" s="298"/>
      <c r="T1481" s="298"/>
      <c r="U1481" s="298"/>
      <c r="V1481" s="298"/>
      <c r="W1481" s="298"/>
      <c r="Z1481" s="288"/>
    </row>
    <row r="1482" spans="4:26" x14ac:dyDescent="0.2">
      <c r="D1482" s="288"/>
      <c r="E1482" s="297"/>
      <c r="H1482" s="288"/>
      <c r="I1482" s="288"/>
      <c r="J1482" s="336"/>
      <c r="K1482" s="288"/>
      <c r="L1482" s="288"/>
      <c r="M1482" s="288"/>
      <c r="N1482" s="298"/>
      <c r="O1482" s="288"/>
      <c r="P1482" s="298"/>
      <c r="R1482" s="337"/>
      <c r="S1482" s="298"/>
      <c r="T1482" s="298"/>
      <c r="U1482" s="298"/>
      <c r="V1482" s="298"/>
      <c r="W1482" s="298"/>
      <c r="Z1482" s="288"/>
    </row>
    <row r="1483" spans="4:26" x14ac:dyDescent="0.2">
      <c r="D1483" s="288"/>
      <c r="E1483" s="297"/>
      <c r="H1483" s="288"/>
      <c r="I1483" s="288"/>
      <c r="J1483" s="336"/>
      <c r="K1483" s="288"/>
      <c r="L1483" s="288"/>
      <c r="M1483" s="288"/>
      <c r="N1483" s="298"/>
      <c r="O1483" s="288"/>
      <c r="P1483" s="298"/>
      <c r="R1483" s="337"/>
      <c r="S1483" s="298"/>
      <c r="T1483" s="298"/>
      <c r="U1483" s="298"/>
      <c r="V1483" s="298"/>
      <c r="W1483" s="298"/>
      <c r="Z1483" s="288"/>
    </row>
    <row r="1484" spans="4:26" x14ac:dyDescent="0.2">
      <c r="D1484" s="288"/>
      <c r="E1484" s="297"/>
      <c r="H1484" s="288"/>
      <c r="I1484" s="288"/>
      <c r="J1484" s="336"/>
      <c r="K1484" s="288"/>
      <c r="L1484" s="288"/>
      <c r="M1484" s="288"/>
      <c r="N1484" s="298"/>
      <c r="O1484" s="288"/>
      <c r="P1484" s="298"/>
      <c r="R1484" s="337"/>
      <c r="S1484" s="298"/>
      <c r="T1484" s="298"/>
      <c r="U1484" s="298"/>
      <c r="V1484" s="298"/>
      <c r="W1484" s="298"/>
      <c r="Z1484" s="288"/>
    </row>
    <row r="1485" spans="4:26" x14ac:dyDescent="0.2">
      <c r="D1485" s="288"/>
      <c r="E1485" s="297"/>
      <c r="H1485" s="288"/>
      <c r="I1485" s="288"/>
      <c r="J1485" s="336"/>
      <c r="K1485" s="288"/>
      <c r="L1485" s="288"/>
      <c r="M1485" s="288"/>
      <c r="N1485" s="298"/>
      <c r="O1485" s="288"/>
      <c r="P1485" s="298"/>
      <c r="R1485" s="337"/>
      <c r="S1485" s="298"/>
      <c r="T1485" s="298"/>
      <c r="U1485" s="298"/>
      <c r="V1485" s="298"/>
      <c r="W1485" s="298"/>
      <c r="Z1485" s="288"/>
    </row>
    <row r="1486" spans="4:26" x14ac:dyDescent="0.2">
      <c r="D1486" s="288"/>
      <c r="E1486" s="297"/>
      <c r="H1486" s="288"/>
      <c r="I1486" s="288"/>
      <c r="J1486" s="336"/>
      <c r="K1486" s="288"/>
      <c r="L1486" s="288"/>
      <c r="M1486" s="288"/>
      <c r="N1486" s="298"/>
      <c r="O1486" s="288"/>
      <c r="P1486" s="298"/>
      <c r="R1486" s="337"/>
      <c r="S1486" s="298"/>
      <c r="T1486" s="298"/>
      <c r="U1486" s="298"/>
      <c r="V1486" s="298"/>
      <c r="W1486" s="298"/>
      <c r="Z1486" s="288"/>
    </row>
    <row r="1487" spans="4:26" x14ac:dyDescent="0.2">
      <c r="D1487" s="288"/>
      <c r="E1487" s="297"/>
      <c r="H1487" s="288"/>
      <c r="I1487" s="288"/>
      <c r="J1487" s="336"/>
      <c r="K1487" s="288"/>
      <c r="L1487" s="288"/>
      <c r="M1487" s="288"/>
      <c r="N1487" s="298"/>
      <c r="O1487" s="288"/>
      <c r="P1487" s="298"/>
      <c r="R1487" s="337"/>
      <c r="S1487" s="298"/>
      <c r="T1487" s="298"/>
      <c r="U1487" s="298"/>
      <c r="V1487" s="298"/>
      <c r="W1487" s="298"/>
      <c r="Z1487" s="288"/>
    </row>
    <row r="1488" spans="4:26" x14ac:dyDescent="0.2">
      <c r="D1488" s="288"/>
      <c r="E1488" s="297"/>
      <c r="H1488" s="288"/>
      <c r="I1488" s="288"/>
      <c r="J1488" s="336"/>
      <c r="K1488" s="288"/>
      <c r="L1488" s="288"/>
      <c r="M1488" s="288"/>
      <c r="N1488" s="298"/>
      <c r="O1488" s="288"/>
      <c r="P1488" s="298"/>
      <c r="R1488" s="337"/>
      <c r="S1488" s="298"/>
      <c r="T1488" s="298"/>
      <c r="U1488" s="298"/>
      <c r="V1488" s="298"/>
      <c r="W1488" s="298"/>
      <c r="Z1488" s="288"/>
    </row>
    <row r="1489" spans="4:26" x14ac:dyDescent="0.2">
      <c r="D1489" s="288"/>
      <c r="E1489" s="297"/>
      <c r="H1489" s="288"/>
      <c r="I1489" s="288"/>
      <c r="J1489" s="336"/>
      <c r="K1489" s="288"/>
      <c r="L1489" s="288"/>
      <c r="M1489" s="288"/>
      <c r="N1489" s="298"/>
      <c r="O1489" s="288"/>
      <c r="P1489" s="298"/>
      <c r="R1489" s="337"/>
      <c r="S1489" s="298"/>
      <c r="T1489" s="298"/>
      <c r="U1489" s="298"/>
      <c r="V1489" s="298"/>
      <c r="W1489" s="298"/>
      <c r="Z1489" s="288"/>
    </row>
    <row r="1490" spans="4:26" x14ac:dyDescent="0.2">
      <c r="D1490" s="288"/>
      <c r="E1490" s="297"/>
      <c r="H1490" s="288"/>
      <c r="I1490" s="288"/>
      <c r="J1490" s="336"/>
      <c r="K1490" s="288"/>
      <c r="L1490" s="288"/>
      <c r="M1490" s="288"/>
      <c r="N1490" s="298"/>
      <c r="O1490" s="288"/>
      <c r="P1490" s="298"/>
      <c r="R1490" s="337"/>
      <c r="S1490" s="298"/>
      <c r="T1490" s="298"/>
      <c r="U1490" s="298"/>
      <c r="V1490" s="298"/>
      <c r="W1490" s="298"/>
      <c r="Z1490" s="288"/>
    </row>
    <row r="1491" spans="4:26" x14ac:dyDescent="0.2">
      <c r="D1491" s="288"/>
      <c r="E1491" s="297"/>
      <c r="H1491" s="288"/>
      <c r="I1491" s="288"/>
      <c r="J1491" s="336"/>
      <c r="K1491" s="288"/>
      <c r="L1491" s="288"/>
      <c r="M1491" s="288"/>
      <c r="N1491" s="298"/>
      <c r="O1491" s="288"/>
      <c r="P1491" s="298"/>
      <c r="R1491" s="337"/>
      <c r="S1491" s="298"/>
      <c r="T1491" s="298"/>
      <c r="U1491" s="298"/>
      <c r="V1491" s="298"/>
      <c r="W1491" s="298"/>
      <c r="Z1491" s="288"/>
    </row>
    <row r="1492" spans="4:26" x14ac:dyDescent="0.2">
      <c r="D1492" s="288"/>
      <c r="E1492" s="297"/>
      <c r="H1492" s="288"/>
      <c r="I1492" s="288"/>
      <c r="J1492" s="336"/>
      <c r="K1492" s="288"/>
      <c r="L1492" s="288"/>
      <c r="M1492" s="288"/>
      <c r="N1492" s="298"/>
      <c r="O1492" s="288"/>
      <c r="P1492" s="298"/>
      <c r="R1492" s="337"/>
      <c r="S1492" s="298"/>
      <c r="T1492" s="298"/>
      <c r="U1492" s="298"/>
      <c r="V1492" s="298"/>
      <c r="W1492" s="298"/>
      <c r="Z1492" s="288"/>
    </row>
    <row r="1493" spans="4:26" x14ac:dyDescent="0.2">
      <c r="D1493" s="288"/>
      <c r="E1493" s="297"/>
      <c r="H1493" s="288"/>
      <c r="I1493" s="288"/>
      <c r="J1493" s="336"/>
      <c r="K1493" s="288"/>
      <c r="L1493" s="288"/>
      <c r="M1493" s="288"/>
      <c r="N1493" s="298"/>
      <c r="O1493" s="288"/>
      <c r="P1493" s="298"/>
      <c r="R1493" s="337"/>
      <c r="S1493" s="298"/>
      <c r="T1493" s="298"/>
      <c r="U1493" s="298"/>
      <c r="V1493" s="298"/>
      <c r="W1493" s="298"/>
      <c r="Z1493" s="288"/>
    </row>
    <row r="1494" spans="4:26" x14ac:dyDescent="0.2">
      <c r="D1494" s="288"/>
      <c r="E1494" s="297"/>
      <c r="H1494" s="288"/>
      <c r="I1494" s="288"/>
      <c r="J1494" s="336"/>
      <c r="K1494" s="288"/>
      <c r="L1494" s="288"/>
      <c r="M1494" s="288"/>
      <c r="N1494" s="298"/>
      <c r="O1494" s="288"/>
      <c r="P1494" s="298"/>
      <c r="R1494" s="337"/>
      <c r="S1494" s="298"/>
      <c r="T1494" s="298"/>
      <c r="U1494" s="298"/>
      <c r="V1494" s="298"/>
      <c r="W1494" s="298"/>
      <c r="Z1494" s="288"/>
    </row>
    <row r="1495" spans="4:26" x14ac:dyDescent="0.2">
      <c r="D1495" s="288"/>
      <c r="E1495" s="297"/>
      <c r="H1495" s="288"/>
      <c r="I1495" s="288"/>
      <c r="J1495" s="336"/>
      <c r="K1495" s="288"/>
      <c r="L1495" s="288"/>
      <c r="M1495" s="288"/>
      <c r="N1495" s="298"/>
      <c r="O1495" s="288"/>
      <c r="P1495" s="298"/>
      <c r="R1495" s="337"/>
      <c r="S1495" s="298"/>
      <c r="T1495" s="298"/>
      <c r="U1495" s="298"/>
      <c r="V1495" s="298"/>
      <c r="W1495" s="298"/>
      <c r="Z1495" s="288"/>
    </row>
    <row r="1496" spans="4:26" x14ac:dyDescent="0.2">
      <c r="D1496" s="288"/>
      <c r="E1496" s="297"/>
      <c r="H1496" s="288"/>
      <c r="I1496" s="288"/>
      <c r="J1496" s="336"/>
      <c r="K1496" s="288"/>
      <c r="L1496" s="288"/>
      <c r="M1496" s="288"/>
      <c r="N1496" s="298"/>
      <c r="O1496" s="288"/>
      <c r="P1496" s="298"/>
      <c r="R1496" s="337"/>
      <c r="S1496" s="298"/>
      <c r="T1496" s="298"/>
      <c r="U1496" s="298"/>
      <c r="V1496" s="298"/>
      <c r="W1496" s="298"/>
      <c r="Z1496" s="288"/>
    </row>
    <row r="1497" spans="4:26" x14ac:dyDescent="0.2">
      <c r="D1497" s="288"/>
      <c r="E1497" s="297"/>
      <c r="H1497" s="288"/>
      <c r="I1497" s="288"/>
      <c r="J1497" s="336"/>
      <c r="K1497" s="288"/>
      <c r="L1497" s="288"/>
      <c r="M1497" s="288"/>
      <c r="N1497" s="298"/>
      <c r="O1497" s="288"/>
      <c r="P1497" s="298"/>
      <c r="R1497" s="337"/>
      <c r="S1497" s="298"/>
      <c r="T1497" s="298"/>
      <c r="U1497" s="298"/>
      <c r="V1497" s="298"/>
      <c r="W1497" s="298"/>
      <c r="Z1497" s="288"/>
    </row>
    <row r="1498" spans="4:26" x14ac:dyDescent="0.2">
      <c r="D1498" s="288"/>
      <c r="E1498" s="297"/>
      <c r="H1498" s="288"/>
      <c r="I1498" s="288"/>
      <c r="J1498" s="336"/>
      <c r="K1498" s="288"/>
      <c r="L1498" s="288"/>
      <c r="M1498" s="288"/>
      <c r="N1498" s="298"/>
      <c r="O1498" s="288"/>
      <c r="P1498" s="298"/>
      <c r="R1498" s="337"/>
      <c r="S1498" s="298"/>
      <c r="T1498" s="298"/>
      <c r="U1498" s="298"/>
      <c r="V1498" s="298"/>
      <c r="W1498" s="298"/>
      <c r="Z1498" s="288"/>
    </row>
    <row r="1499" spans="4:26" x14ac:dyDescent="0.2">
      <c r="D1499" s="288"/>
      <c r="E1499" s="297"/>
      <c r="H1499" s="288"/>
      <c r="I1499" s="288"/>
      <c r="J1499" s="336"/>
      <c r="K1499" s="288"/>
      <c r="L1499" s="288"/>
      <c r="M1499" s="288"/>
      <c r="N1499" s="298"/>
      <c r="O1499" s="288"/>
      <c r="P1499" s="298"/>
      <c r="R1499" s="337"/>
      <c r="S1499" s="298"/>
      <c r="T1499" s="298"/>
      <c r="U1499" s="298"/>
      <c r="V1499" s="298"/>
      <c r="W1499" s="298"/>
      <c r="Z1499" s="288"/>
    </row>
    <row r="1500" spans="4:26" x14ac:dyDescent="0.2">
      <c r="D1500" s="288"/>
      <c r="E1500" s="297"/>
      <c r="H1500" s="288"/>
      <c r="I1500" s="288"/>
      <c r="J1500" s="336"/>
      <c r="K1500" s="288"/>
      <c r="L1500" s="288"/>
      <c r="M1500" s="288"/>
      <c r="N1500" s="298"/>
      <c r="O1500" s="288"/>
      <c r="P1500" s="298"/>
      <c r="R1500" s="337"/>
      <c r="S1500" s="298"/>
      <c r="T1500" s="298"/>
      <c r="U1500" s="298"/>
      <c r="V1500" s="298"/>
      <c r="W1500" s="298"/>
      <c r="Z1500" s="288"/>
    </row>
    <row r="1501" spans="4:26" x14ac:dyDescent="0.2">
      <c r="D1501" s="288"/>
      <c r="E1501" s="297"/>
      <c r="H1501" s="288"/>
      <c r="I1501" s="288"/>
      <c r="J1501" s="336"/>
      <c r="K1501" s="288"/>
      <c r="L1501" s="288"/>
      <c r="M1501" s="288"/>
      <c r="N1501" s="298"/>
      <c r="O1501" s="288"/>
      <c r="P1501" s="298"/>
      <c r="R1501" s="337"/>
      <c r="S1501" s="298"/>
      <c r="T1501" s="298"/>
      <c r="U1501" s="298"/>
      <c r="V1501" s="298"/>
      <c r="W1501" s="298"/>
      <c r="Z1501" s="288"/>
    </row>
    <row r="1502" spans="4:26" x14ac:dyDescent="0.2">
      <c r="D1502" s="288"/>
      <c r="E1502" s="297"/>
      <c r="H1502" s="288"/>
      <c r="I1502" s="288"/>
      <c r="J1502" s="336"/>
      <c r="K1502" s="288"/>
      <c r="L1502" s="288"/>
      <c r="M1502" s="288"/>
      <c r="N1502" s="298"/>
      <c r="O1502" s="288"/>
      <c r="P1502" s="298"/>
      <c r="R1502" s="337"/>
      <c r="S1502" s="298"/>
      <c r="T1502" s="298"/>
      <c r="U1502" s="298"/>
      <c r="V1502" s="298"/>
      <c r="W1502" s="298"/>
      <c r="Z1502" s="288"/>
    </row>
    <row r="1503" spans="4:26" x14ac:dyDescent="0.2">
      <c r="D1503" s="288"/>
      <c r="E1503" s="297"/>
      <c r="H1503" s="288"/>
      <c r="I1503" s="288"/>
      <c r="J1503" s="336"/>
      <c r="K1503" s="288"/>
      <c r="L1503" s="288"/>
      <c r="M1503" s="288"/>
      <c r="N1503" s="298"/>
      <c r="O1503" s="288"/>
      <c r="P1503" s="298"/>
      <c r="R1503" s="337"/>
      <c r="S1503" s="298"/>
      <c r="T1503" s="298"/>
      <c r="U1503" s="298"/>
      <c r="V1503" s="298"/>
      <c r="W1503" s="298"/>
      <c r="Z1503" s="288"/>
    </row>
    <row r="1504" spans="4:26" x14ac:dyDescent="0.2">
      <c r="D1504" s="288"/>
      <c r="E1504" s="297"/>
      <c r="H1504" s="288"/>
      <c r="I1504" s="288"/>
      <c r="J1504" s="336"/>
      <c r="K1504" s="288"/>
      <c r="L1504" s="288"/>
      <c r="M1504" s="288"/>
      <c r="N1504" s="298"/>
      <c r="O1504" s="288"/>
      <c r="P1504" s="298"/>
      <c r="R1504" s="337"/>
      <c r="S1504" s="298"/>
      <c r="T1504" s="298"/>
      <c r="U1504" s="298"/>
      <c r="V1504" s="298"/>
      <c r="W1504" s="298"/>
      <c r="Z1504" s="288"/>
    </row>
    <row r="1505" spans="4:26" x14ac:dyDescent="0.2">
      <c r="D1505" s="288"/>
      <c r="E1505" s="297"/>
      <c r="H1505" s="288"/>
      <c r="I1505" s="288"/>
      <c r="J1505" s="336"/>
      <c r="K1505" s="288"/>
      <c r="L1505" s="288"/>
      <c r="M1505" s="288"/>
      <c r="N1505" s="298"/>
      <c r="O1505" s="288"/>
      <c r="P1505" s="298"/>
      <c r="R1505" s="337"/>
      <c r="S1505" s="298"/>
      <c r="T1505" s="298"/>
      <c r="U1505" s="298"/>
      <c r="V1505" s="298"/>
      <c r="W1505" s="298"/>
      <c r="Z1505" s="288"/>
    </row>
    <row r="1506" spans="4:26" x14ac:dyDescent="0.2">
      <c r="D1506" s="288"/>
      <c r="E1506" s="297"/>
      <c r="H1506" s="288"/>
      <c r="I1506" s="288"/>
      <c r="J1506" s="336"/>
      <c r="K1506" s="288"/>
      <c r="L1506" s="288"/>
      <c r="M1506" s="288"/>
      <c r="N1506" s="298"/>
      <c r="O1506" s="288"/>
      <c r="P1506" s="298"/>
      <c r="R1506" s="337"/>
      <c r="S1506" s="298"/>
      <c r="T1506" s="298"/>
      <c r="U1506" s="298"/>
      <c r="V1506" s="298"/>
      <c r="W1506" s="298"/>
      <c r="Z1506" s="288"/>
    </row>
    <row r="1507" spans="4:26" x14ac:dyDescent="0.2">
      <c r="D1507" s="288"/>
      <c r="E1507" s="297"/>
      <c r="H1507" s="288"/>
      <c r="I1507" s="288"/>
      <c r="J1507" s="336"/>
      <c r="K1507" s="288"/>
      <c r="L1507" s="288"/>
      <c r="M1507" s="288"/>
      <c r="N1507" s="298"/>
      <c r="O1507" s="288"/>
      <c r="P1507" s="298"/>
      <c r="R1507" s="337"/>
      <c r="S1507" s="298"/>
      <c r="T1507" s="298"/>
      <c r="U1507" s="298"/>
      <c r="V1507" s="298"/>
      <c r="W1507" s="298"/>
      <c r="Z1507" s="288"/>
    </row>
    <row r="1508" spans="4:26" x14ac:dyDescent="0.2">
      <c r="D1508" s="288"/>
      <c r="E1508" s="297"/>
      <c r="H1508" s="288"/>
      <c r="I1508" s="288"/>
      <c r="J1508" s="336"/>
      <c r="K1508" s="288"/>
      <c r="L1508" s="288"/>
      <c r="M1508" s="288"/>
      <c r="N1508" s="298"/>
      <c r="O1508" s="288"/>
      <c r="P1508" s="298"/>
      <c r="R1508" s="337"/>
      <c r="S1508" s="298"/>
      <c r="T1508" s="298"/>
      <c r="U1508" s="298"/>
      <c r="V1508" s="298"/>
      <c r="W1508" s="298"/>
      <c r="Z1508" s="288"/>
    </row>
    <row r="1509" spans="4:26" x14ac:dyDescent="0.2">
      <c r="D1509" s="288"/>
      <c r="E1509" s="297"/>
      <c r="H1509" s="288"/>
      <c r="I1509" s="288"/>
      <c r="J1509" s="336"/>
      <c r="K1509" s="288"/>
      <c r="L1509" s="288"/>
      <c r="M1509" s="288"/>
      <c r="N1509" s="298"/>
      <c r="O1509" s="288"/>
      <c r="P1509" s="298"/>
      <c r="R1509" s="337"/>
      <c r="S1509" s="298"/>
      <c r="T1509" s="298"/>
      <c r="U1509" s="298"/>
      <c r="V1509" s="298"/>
      <c r="W1509" s="298"/>
      <c r="Z1509" s="288"/>
    </row>
    <row r="1510" spans="4:26" x14ac:dyDescent="0.2">
      <c r="D1510" s="288"/>
      <c r="E1510" s="297"/>
      <c r="H1510" s="288"/>
      <c r="I1510" s="288"/>
      <c r="J1510" s="336"/>
      <c r="K1510" s="288"/>
      <c r="L1510" s="288"/>
      <c r="M1510" s="288"/>
      <c r="N1510" s="298"/>
      <c r="O1510" s="288"/>
      <c r="P1510" s="298"/>
      <c r="R1510" s="337"/>
      <c r="S1510" s="298"/>
      <c r="T1510" s="298"/>
      <c r="U1510" s="298"/>
      <c r="V1510" s="298"/>
      <c r="W1510" s="298"/>
      <c r="Z1510" s="288"/>
    </row>
    <row r="1511" spans="4:26" x14ac:dyDescent="0.2">
      <c r="D1511" s="288"/>
      <c r="E1511" s="297"/>
      <c r="H1511" s="288"/>
      <c r="I1511" s="288"/>
      <c r="J1511" s="336"/>
      <c r="K1511" s="288"/>
      <c r="L1511" s="288"/>
      <c r="M1511" s="288"/>
      <c r="N1511" s="298"/>
      <c r="O1511" s="288"/>
      <c r="P1511" s="298"/>
      <c r="R1511" s="337"/>
      <c r="S1511" s="298"/>
      <c r="T1511" s="298"/>
      <c r="U1511" s="298"/>
      <c r="V1511" s="298"/>
      <c r="W1511" s="298"/>
      <c r="Z1511" s="288"/>
    </row>
    <row r="1512" spans="4:26" x14ac:dyDescent="0.2">
      <c r="D1512" s="288"/>
      <c r="E1512" s="297"/>
      <c r="H1512" s="288"/>
      <c r="I1512" s="288"/>
      <c r="J1512" s="336"/>
      <c r="K1512" s="288"/>
      <c r="L1512" s="288"/>
      <c r="M1512" s="288"/>
      <c r="N1512" s="298"/>
      <c r="O1512" s="288"/>
      <c r="P1512" s="298"/>
      <c r="R1512" s="337"/>
      <c r="S1512" s="298"/>
      <c r="T1512" s="298"/>
      <c r="U1512" s="298"/>
      <c r="V1512" s="298"/>
      <c r="W1512" s="298"/>
      <c r="Z1512" s="288"/>
    </row>
    <row r="1513" spans="4:26" x14ac:dyDescent="0.2">
      <c r="D1513" s="288"/>
      <c r="E1513" s="297"/>
      <c r="H1513" s="288"/>
      <c r="I1513" s="288"/>
      <c r="J1513" s="336"/>
      <c r="K1513" s="288"/>
      <c r="L1513" s="288"/>
      <c r="M1513" s="288"/>
      <c r="N1513" s="298"/>
      <c r="O1513" s="288"/>
      <c r="P1513" s="298"/>
      <c r="R1513" s="337"/>
      <c r="S1513" s="298"/>
      <c r="T1513" s="298"/>
      <c r="U1513" s="298"/>
      <c r="V1513" s="298"/>
      <c r="W1513" s="298"/>
      <c r="Z1513" s="288"/>
    </row>
    <row r="1514" spans="4:26" x14ac:dyDescent="0.2">
      <c r="D1514" s="288"/>
      <c r="E1514" s="297"/>
      <c r="H1514" s="288"/>
      <c r="I1514" s="288"/>
      <c r="J1514" s="336"/>
      <c r="K1514" s="288"/>
      <c r="L1514" s="288"/>
      <c r="M1514" s="288"/>
      <c r="N1514" s="298"/>
      <c r="O1514" s="288"/>
      <c r="P1514" s="298"/>
      <c r="R1514" s="337"/>
      <c r="S1514" s="298"/>
      <c r="T1514" s="298"/>
      <c r="U1514" s="298"/>
      <c r="V1514" s="298"/>
      <c r="W1514" s="298"/>
      <c r="Z1514" s="288"/>
    </row>
    <row r="1515" spans="4:26" x14ac:dyDescent="0.2">
      <c r="D1515" s="288"/>
      <c r="E1515" s="297"/>
      <c r="H1515" s="288"/>
      <c r="I1515" s="288"/>
      <c r="J1515" s="336"/>
      <c r="K1515" s="288"/>
      <c r="L1515" s="288"/>
      <c r="M1515" s="288"/>
      <c r="N1515" s="298"/>
      <c r="O1515" s="288"/>
      <c r="P1515" s="298"/>
      <c r="R1515" s="337"/>
      <c r="S1515" s="298"/>
      <c r="T1515" s="298"/>
      <c r="U1515" s="298"/>
      <c r="V1515" s="298"/>
      <c r="W1515" s="298"/>
      <c r="Z1515" s="288"/>
    </row>
    <row r="1516" spans="4:26" x14ac:dyDescent="0.2">
      <c r="D1516" s="288"/>
      <c r="E1516" s="297"/>
      <c r="H1516" s="288"/>
      <c r="I1516" s="288"/>
      <c r="J1516" s="336"/>
      <c r="K1516" s="288"/>
      <c r="L1516" s="288"/>
      <c r="M1516" s="288"/>
      <c r="N1516" s="298"/>
      <c r="O1516" s="288"/>
      <c r="P1516" s="298"/>
      <c r="R1516" s="337"/>
      <c r="S1516" s="298"/>
      <c r="T1516" s="298"/>
      <c r="U1516" s="298"/>
      <c r="V1516" s="298"/>
      <c r="W1516" s="298"/>
      <c r="Z1516" s="288"/>
    </row>
    <row r="1517" spans="4:26" x14ac:dyDescent="0.2">
      <c r="D1517" s="288"/>
      <c r="E1517" s="297"/>
      <c r="H1517" s="288"/>
      <c r="I1517" s="288"/>
      <c r="J1517" s="336"/>
      <c r="K1517" s="288"/>
      <c r="L1517" s="288"/>
      <c r="M1517" s="288"/>
      <c r="N1517" s="298"/>
      <c r="O1517" s="288"/>
      <c r="P1517" s="298"/>
      <c r="R1517" s="337"/>
      <c r="S1517" s="298"/>
      <c r="T1517" s="298"/>
      <c r="U1517" s="298"/>
      <c r="V1517" s="298"/>
      <c r="W1517" s="298"/>
      <c r="Z1517" s="288"/>
    </row>
    <row r="1518" spans="4:26" x14ac:dyDescent="0.2">
      <c r="D1518" s="288"/>
      <c r="E1518" s="297"/>
      <c r="H1518" s="288"/>
      <c r="I1518" s="288"/>
      <c r="J1518" s="336"/>
      <c r="K1518" s="288"/>
      <c r="L1518" s="288"/>
      <c r="M1518" s="288"/>
      <c r="N1518" s="298"/>
      <c r="O1518" s="288"/>
      <c r="P1518" s="298"/>
      <c r="R1518" s="337"/>
      <c r="S1518" s="298"/>
      <c r="T1518" s="298"/>
      <c r="U1518" s="298"/>
      <c r="V1518" s="298"/>
      <c r="W1518" s="298"/>
      <c r="Z1518" s="288"/>
    </row>
    <row r="1519" spans="4:26" x14ac:dyDescent="0.2">
      <c r="D1519" s="288"/>
      <c r="E1519" s="297"/>
      <c r="H1519" s="288"/>
      <c r="I1519" s="288"/>
      <c r="J1519" s="336"/>
      <c r="K1519" s="288"/>
      <c r="L1519" s="288"/>
      <c r="M1519" s="288"/>
      <c r="N1519" s="298"/>
      <c r="O1519" s="288"/>
      <c r="P1519" s="298"/>
      <c r="R1519" s="337"/>
      <c r="S1519" s="298"/>
      <c r="T1519" s="298"/>
      <c r="U1519" s="298"/>
      <c r="V1519" s="298"/>
      <c r="W1519" s="298"/>
      <c r="Z1519" s="288"/>
    </row>
    <row r="1520" spans="4:26" x14ac:dyDescent="0.2">
      <c r="D1520" s="288"/>
      <c r="E1520" s="297"/>
      <c r="H1520" s="288"/>
      <c r="I1520" s="288"/>
      <c r="J1520" s="336"/>
      <c r="K1520" s="288"/>
      <c r="L1520" s="288"/>
      <c r="M1520" s="288"/>
      <c r="N1520" s="298"/>
      <c r="O1520" s="288"/>
      <c r="P1520" s="298"/>
      <c r="R1520" s="337"/>
      <c r="S1520" s="298"/>
      <c r="T1520" s="298"/>
      <c r="U1520" s="298"/>
      <c r="V1520" s="298"/>
      <c r="W1520" s="298"/>
      <c r="Z1520" s="288"/>
    </row>
    <row r="1521" spans="4:26" x14ac:dyDescent="0.2">
      <c r="D1521" s="288"/>
      <c r="E1521" s="297"/>
      <c r="H1521" s="288"/>
      <c r="I1521" s="288"/>
      <c r="J1521" s="336"/>
      <c r="K1521" s="288"/>
      <c r="L1521" s="288"/>
      <c r="M1521" s="288"/>
      <c r="N1521" s="298"/>
      <c r="O1521" s="288"/>
      <c r="P1521" s="298"/>
      <c r="R1521" s="337"/>
      <c r="S1521" s="298"/>
      <c r="T1521" s="298"/>
      <c r="U1521" s="298"/>
      <c r="V1521" s="298"/>
      <c r="W1521" s="298"/>
      <c r="Z1521" s="288"/>
    </row>
    <row r="1522" spans="4:26" x14ac:dyDescent="0.2">
      <c r="D1522" s="288"/>
      <c r="E1522" s="297"/>
      <c r="H1522" s="288"/>
      <c r="I1522" s="288"/>
      <c r="J1522" s="336"/>
      <c r="K1522" s="288"/>
      <c r="L1522" s="288"/>
      <c r="M1522" s="288"/>
      <c r="N1522" s="298"/>
      <c r="O1522" s="288"/>
      <c r="P1522" s="298"/>
      <c r="R1522" s="337"/>
      <c r="S1522" s="298"/>
      <c r="T1522" s="298"/>
      <c r="U1522" s="298"/>
      <c r="V1522" s="298"/>
      <c r="W1522" s="298"/>
      <c r="Z1522" s="288"/>
    </row>
    <row r="1523" spans="4:26" x14ac:dyDescent="0.2">
      <c r="D1523" s="288"/>
      <c r="E1523" s="297"/>
      <c r="H1523" s="288"/>
      <c r="I1523" s="288"/>
      <c r="J1523" s="336"/>
      <c r="K1523" s="288"/>
      <c r="L1523" s="288"/>
      <c r="M1523" s="288"/>
      <c r="N1523" s="298"/>
      <c r="O1523" s="288"/>
      <c r="P1523" s="298"/>
      <c r="R1523" s="337"/>
      <c r="S1523" s="298"/>
      <c r="T1523" s="298"/>
      <c r="U1523" s="298"/>
      <c r="V1523" s="298"/>
      <c r="W1523" s="298"/>
      <c r="Z1523" s="288"/>
    </row>
    <row r="1524" spans="4:26" x14ac:dyDescent="0.2">
      <c r="D1524" s="288"/>
      <c r="E1524" s="297"/>
      <c r="H1524" s="288"/>
      <c r="I1524" s="288"/>
      <c r="J1524" s="336"/>
      <c r="K1524" s="288"/>
      <c r="L1524" s="288"/>
      <c r="M1524" s="288"/>
      <c r="N1524" s="298"/>
      <c r="O1524" s="288"/>
      <c r="P1524" s="298"/>
      <c r="R1524" s="337"/>
      <c r="S1524" s="298"/>
      <c r="T1524" s="298"/>
      <c r="U1524" s="298"/>
      <c r="V1524" s="298"/>
      <c r="W1524" s="298"/>
      <c r="Z1524" s="288"/>
    </row>
    <row r="1525" spans="4:26" x14ac:dyDescent="0.2">
      <c r="D1525" s="288"/>
      <c r="E1525" s="297"/>
      <c r="H1525" s="288"/>
      <c r="I1525" s="288"/>
      <c r="J1525" s="336"/>
      <c r="K1525" s="288"/>
      <c r="L1525" s="288"/>
      <c r="M1525" s="288"/>
      <c r="N1525" s="298"/>
      <c r="O1525" s="288"/>
      <c r="P1525" s="298"/>
      <c r="R1525" s="337"/>
      <c r="S1525" s="298"/>
      <c r="T1525" s="298"/>
      <c r="U1525" s="298"/>
      <c r="V1525" s="298"/>
      <c r="W1525" s="298"/>
      <c r="Z1525" s="288"/>
    </row>
    <row r="1526" spans="4:26" x14ac:dyDescent="0.2">
      <c r="D1526" s="288"/>
      <c r="E1526" s="297"/>
      <c r="H1526" s="288"/>
      <c r="I1526" s="288"/>
      <c r="J1526" s="336"/>
      <c r="K1526" s="288"/>
      <c r="L1526" s="288"/>
      <c r="M1526" s="288"/>
      <c r="N1526" s="298"/>
      <c r="O1526" s="288"/>
      <c r="P1526" s="298"/>
      <c r="R1526" s="337"/>
      <c r="S1526" s="298"/>
      <c r="T1526" s="298"/>
      <c r="U1526" s="298"/>
      <c r="V1526" s="298"/>
      <c r="W1526" s="298"/>
      <c r="Z1526" s="288"/>
    </row>
    <row r="1527" spans="4:26" x14ac:dyDescent="0.2">
      <c r="D1527" s="288"/>
      <c r="E1527" s="297"/>
      <c r="H1527" s="288"/>
      <c r="I1527" s="288"/>
      <c r="J1527" s="336"/>
      <c r="K1527" s="288"/>
      <c r="L1527" s="288"/>
      <c r="M1527" s="288"/>
      <c r="N1527" s="298"/>
      <c r="O1527" s="288"/>
      <c r="P1527" s="298"/>
      <c r="R1527" s="337"/>
      <c r="S1527" s="298"/>
      <c r="T1527" s="298"/>
      <c r="U1527" s="298"/>
      <c r="V1527" s="298"/>
      <c r="W1527" s="298"/>
      <c r="Z1527" s="288"/>
    </row>
    <row r="1528" spans="4:26" x14ac:dyDescent="0.2">
      <c r="D1528" s="288"/>
      <c r="E1528" s="297"/>
      <c r="H1528" s="288"/>
      <c r="I1528" s="288"/>
      <c r="J1528" s="336"/>
      <c r="K1528" s="288"/>
      <c r="L1528" s="288"/>
      <c r="M1528" s="288"/>
      <c r="N1528" s="298"/>
      <c r="O1528" s="288"/>
      <c r="P1528" s="298"/>
      <c r="R1528" s="337"/>
      <c r="S1528" s="298"/>
      <c r="T1528" s="298"/>
      <c r="U1528" s="298"/>
      <c r="V1528" s="298"/>
      <c r="W1528" s="298"/>
      <c r="Z1528" s="288"/>
    </row>
    <row r="1529" spans="4:26" x14ac:dyDescent="0.2">
      <c r="D1529" s="288"/>
      <c r="E1529" s="297"/>
      <c r="H1529" s="288"/>
      <c r="I1529" s="288"/>
      <c r="J1529" s="336"/>
      <c r="K1529" s="288"/>
      <c r="L1529" s="288"/>
      <c r="M1529" s="288"/>
      <c r="N1529" s="298"/>
      <c r="O1529" s="288"/>
      <c r="P1529" s="298"/>
      <c r="R1529" s="337"/>
      <c r="S1529" s="298"/>
      <c r="T1529" s="298"/>
      <c r="U1529" s="298"/>
      <c r="V1529" s="298"/>
      <c r="W1529" s="298"/>
      <c r="Z1529" s="288"/>
    </row>
    <row r="1530" spans="4:26" x14ac:dyDescent="0.2">
      <c r="D1530" s="288"/>
      <c r="E1530" s="297"/>
      <c r="H1530" s="288"/>
      <c r="I1530" s="288"/>
      <c r="J1530" s="336"/>
      <c r="K1530" s="288"/>
      <c r="L1530" s="288"/>
      <c r="M1530" s="288"/>
      <c r="N1530" s="298"/>
      <c r="O1530" s="288"/>
      <c r="P1530" s="298"/>
      <c r="R1530" s="337"/>
      <c r="S1530" s="298"/>
      <c r="T1530" s="298"/>
      <c r="U1530" s="298"/>
      <c r="V1530" s="298"/>
      <c r="W1530" s="298"/>
      <c r="Z1530" s="288"/>
    </row>
    <row r="1531" spans="4:26" x14ac:dyDescent="0.2">
      <c r="D1531" s="288"/>
      <c r="E1531" s="297"/>
      <c r="H1531" s="288"/>
      <c r="I1531" s="288"/>
      <c r="J1531" s="336"/>
      <c r="K1531" s="288"/>
      <c r="L1531" s="288"/>
      <c r="M1531" s="288"/>
      <c r="N1531" s="298"/>
      <c r="O1531" s="288"/>
      <c r="P1531" s="298"/>
      <c r="R1531" s="337"/>
      <c r="S1531" s="298"/>
      <c r="T1531" s="298"/>
      <c r="U1531" s="298"/>
      <c r="V1531" s="298"/>
      <c r="W1531" s="298"/>
      <c r="Z1531" s="288"/>
    </row>
    <row r="1532" spans="4:26" x14ac:dyDescent="0.2">
      <c r="D1532" s="288"/>
      <c r="E1532" s="297"/>
      <c r="H1532" s="288"/>
      <c r="I1532" s="288"/>
      <c r="J1532" s="336"/>
      <c r="K1532" s="288"/>
      <c r="L1532" s="288"/>
      <c r="M1532" s="288"/>
      <c r="N1532" s="298"/>
      <c r="O1532" s="288"/>
      <c r="P1532" s="298"/>
      <c r="R1532" s="337"/>
      <c r="S1532" s="298"/>
      <c r="T1532" s="298"/>
      <c r="U1532" s="298"/>
      <c r="V1532" s="298"/>
      <c r="W1532" s="298"/>
      <c r="Z1532" s="288"/>
    </row>
    <row r="1533" spans="4:26" x14ac:dyDescent="0.2">
      <c r="D1533" s="288"/>
      <c r="E1533" s="297"/>
      <c r="H1533" s="288"/>
      <c r="I1533" s="288"/>
      <c r="J1533" s="336"/>
      <c r="K1533" s="288"/>
      <c r="L1533" s="288"/>
      <c r="M1533" s="288"/>
      <c r="N1533" s="298"/>
      <c r="O1533" s="288"/>
      <c r="P1533" s="298"/>
      <c r="R1533" s="337"/>
      <c r="S1533" s="298"/>
      <c r="T1533" s="298"/>
      <c r="U1533" s="298"/>
      <c r="V1533" s="298"/>
      <c r="W1533" s="298"/>
      <c r="Z1533" s="288"/>
    </row>
    <row r="1534" spans="4:26" x14ac:dyDescent="0.2">
      <c r="D1534" s="288"/>
      <c r="E1534" s="297"/>
      <c r="H1534" s="288"/>
      <c r="I1534" s="288"/>
      <c r="J1534" s="336"/>
      <c r="K1534" s="288"/>
      <c r="L1534" s="288"/>
      <c r="M1534" s="288"/>
      <c r="N1534" s="298"/>
      <c r="O1534" s="288"/>
      <c r="P1534" s="298"/>
      <c r="R1534" s="337"/>
      <c r="S1534" s="298"/>
      <c r="T1534" s="298"/>
      <c r="U1534" s="298"/>
      <c r="V1534" s="298"/>
      <c r="W1534" s="298"/>
      <c r="Z1534" s="288"/>
    </row>
    <row r="1535" spans="4:26" x14ac:dyDescent="0.2">
      <c r="D1535" s="288"/>
      <c r="E1535" s="297"/>
      <c r="H1535" s="288"/>
      <c r="I1535" s="288"/>
      <c r="J1535" s="336"/>
      <c r="K1535" s="288"/>
      <c r="L1535" s="288"/>
      <c r="M1535" s="288"/>
      <c r="N1535" s="298"/>
      <c r="O1535" s="288"/>
      <c r="P1535" s="298"/>
      <c r="R1535" s="337"/>
      <c r="S1535" s="298"/>
      <c r="T1535" s="298"/>
      <c r="U1535" s="298"/>
      <c r="V1535" s="298"/>
      <c r="W1535" s="298"/>
      <c r="Z1535" s="288"/>
    </row>
    <row r="1536" spans="4:26" x14ac:dyDescent="0.2">
      <c r="D1536" s="288"/>
      <c r="E1536" s="297"/>
      <c r="H1536" s="288"/>
      <c r="I1536" s="288"/>
      <c r="J1536" s="336"/>
      <c r="K1536" s="288"/>
      <c r="L1536" s="288"/>
      <c r="M1536" s="288"/>
      <c r="N1536" s="298"/>
      <c r="O1536" s="288"/>
      <c r="P1536" s="298"/>
      <c r="R1536" s="337"/>
      <c r="S1536" s="298"/>
      <c r="T1536" s="298"/>
      <c r="U1536" s="298"/>
      <c r="V1536" s="298"/>
      <c r="W1536" s="298"/>
      <c r="Z1536" s="288"/>
    </row>
    <row r="1537" spans="4:26" x14ac:dyDescent="0.2">
      <c r="D1537" s="288"/>
      <c r="E1537" s="297"/>
      <c r="H1537" s="288"/>
      <c r="I1537" s="288"/>
      <c r="J1537" s="336"/>
      <c r="K1537" s="288"/>
      <c r="L1537" s="288"/>
      <c r="M1537" s="288"/>
      <c r="N1537" s="298"/>
      <c r="O1537" s="288"/>
      <c r="P1537" s="298"/>
      <c r="R1537" s="337"/>
      <c r="S1537" s="298"/>
      <c r="T1537" s="298"/>
      <c r="U1537" s="298"/>
      <c r="V1537" s="298"/>
      <c r="W1537" s="298"/>
      <c r="Z1537" s="288"/>
    </row>
    <row r="1538" spans="4:26" x14ac:dyDescent="0.2">
      <c r="D1538" s="288"/>
      <c r="E1538" s="297"/>
      <c r="H1538" s="288"/>
      <c r="I1538" s="288"/>
      <c r="J1538" s="336"/>
      <c r="K1538" s="288"/>
      <c r="L1538" s="288"/>
      <c r="M1538" s="288"/>
      <c r="N1538" s="298"/>
      <c r="O1538" s="288"/>
      <c r="P1538" s="298"/>
      <c r="R1538" s="337"/>
      <c r="S1538" s="298"/>
      <c r="T1538" s="298"/>
      <c r="U1538" s="298"/>
      <c r="V1538" s="298"/>
      <c r="W1538" s="298"/>
      <c r="Z1538" s="288"/>
    </row>
    <row r="1539" spans="4:26" x14ac:dyDescent="0.2">
      <c r="D1539" s="288"/>
      <c r="E1539" s="297"/>
      <c r="H1539" s="288"/>
      <c r="I1539" s="288"/>
      <c r="J1539" s="336"/>
      <c r="K1539" s="288"/>
      <c r="L1539" s="288"/>
      <c r="M1539" s="288"/>
      <c r="N1539" s="298"/>
      <c r="O1539" s="288"/>
      <c r="P1539" s="298"/>
      <c r="R1539" s="337"/>
      <c r="S1539" s="298"/>
      <c r="T1539" s="298"/>
      <c r="U1539" s="298"/>
      <c r="V1539" s="298"/>
      <c r="W1539" s="298"/>
      <c r="Z1539" s="288"/>
    </row>
    <row r="1540" spans="4:26" x14ac:dyDescent="0.2">
      <c r="D1540" s="288"/>
      <c r="E1540" s="297"/>
      <c r="H1540" s="288"/>
      <c r="I1540" s="288"/>
      <c r="J1540" s="336"/>
      <c r="K1540" s="288"/>
      <c r="L1540" s="288"/>
      <c r="M1540" s="288"/>
      <c r="N1540" s="298"/>
      <c r="O1540" s="288"/>
      <c r="P1540" s="298"/>
      <c r="R1540" s="337"/>
      <c r="S1540" s="298"/>
      <c r="T1540" s="298"/>
      <c r="U1540" s="298"/>
      <c r="V1540" s="298"/>
      <c r="W1540" s="298"/>
      <c r="Z1540" s="288"/>
    </row>
    <row r="1541" spans="4:26" x14ac:dyDescent="0.2">
      <c r="D1541" s="288"/>
      <c r="E1541" s="297"/>
      <c r="H1541" s="288"/>
      <c r="I1541" s="288"/>
      <c r="J1541" s="336"/>
      <c r="K1541" s="288"/>
      <c r="L1541" s="288"/>
      <c r="M1541" s="288"/>
      <c r="N1541" s="298"/>
      <c r="O1541" s="288"/>
      <c r="P1541" s="298"/>
      <c r="R1541" s="337"/>
      <c r="S1541" s="298"/>
      <c r="T1541" s="298"/>
      <c r="U1541" s="298"/>
      <c r="V1541" s="298"/>
      <c r="W1541" s="298"/>
      <c r="Z1541" s="288"/>
    </row>
    <row r="1542" spans="4:26" x14ac:dyDescent="0.2">
      <c r="D1542" s="288"/>
      <c r="E1542" s="297"/>
      <c r="H1542" s="288"/>
      <c r="I1542" s="288"/>
      <c r="J1542" s="336"/>
      <c r="K1542" s="288"/>
      <c r="L1542" s="288"/>
      <c r="M1542" s="288"/>
      <c r="N1542" s="298"/>
      <c r="O1542" s="288"/>
      <c r="P1542" s="298"/>
      <c r="R1542" s="337"/>
      <c r="S1542" s="298"/>
      <c r="T1542" s="298"/>
      <c r="U1542" s="298"/>
      <c r="V1542" s="298"/>
      <c r="W1542" s="298"/>
      <c r="Z1542" s="288"/>
    </row>
    <row r="1543" spans="4:26" x14ac:dyDescent="0.2">
      <c r="D1543" s="288"/>
      <c r="E1543" s="297"/>
      <c r="H1543" s="288"/>
      <c r="I1543" s="288"/>
      <c r="J1543" s="336"/>
      <c r="K1543" s="288"/>
      <c r="L1543" s="288"/>
      <c r="M1543" s="288"/>
      <c r="N1543" s="298"/>
      <c r="O1543" s="288"/>
      <c r="P1543" s="298"/>
      <c r="R1543" s="337"/>
      <c r="S1543" s="298"/>
      <c r="T1543" s="298"/>
      <c r="U1543" s="298"/>
      <c r="V1543" s="298"/>
      <c r="W1543" s="298"/>
      <c r="Z1543" s="288"/>
    </row>
    <row r="1544" spans="4:26" x14ac:dyDescent="0.2">
      <c r="D1544" s="288"/>
      <c r="E1544" s="297"/>
      <c r="H1544" s="288"/>
      <c r="I1544" s="288"/>
      <c r="J1544" s="336"/>
      <c r="K1544" s="288"/>
      <c r="L1544" s="288"/>
      <c r="M1544" s="288"/>
      <c r="N1544" s="298"/>
      <c r="O1544" s="288"/>
      <c r="P1544" s="298"/>
      <c r="R1544" s="337"/>
      <c r="S1544" s="298"/>
      <c r="T1544" s="298"/>
      <c r="U1544" s="298"/>
      <c r="V1544" s="298"/>
      <c r="W1544" s="298"/>
      <c r="Z1544" s="288"/>
    </row>
    <row r="1545" spans="4:26" x14ac:dyDescent="0.2">
      <c r="D1545" s="288"/>
      <c r="E1545" s="297"/>
      <c r="H1545" s="288"/>
      <c r="I1545" s="288"/>
      <c r="J1545" s="336"/>
      <c r="K1545" s="288"/>
      <c r="L1545" s="288"/>
      <c r="M1545" s="288"/>
      <c r="N1545" s="298"/>
      <c r="O1545" s="288"/>
      <c r="P1545" s="298"/>
      <c r="R1545" s="337"/>
      <c r="S1545" s="298"/>
      <c r="T1545" s="298"/>
      <c r="U1545" s="298"/>
      <c r="V1545" s="298"/>
      <c r="W1545" s="298"/>
      <c r="Z1545" s="288"/>
    </row>
    <row r="1546" spans="4:26" x14ac:dyDescent="0.2">
      <c r="D1546" s="288"/>
      <c r="E1546" s="297"/>
      <c r="H1546" s="288"/>
      <c r="I1546" s="288"/>
      <c r="J1546" s="336"/>
      <c r="K1546" s="288"/>
      <c r="L1546" s="288"/>
      <c r="M1546" s="288"/>
      <c r="N1546" s="298"/>
      <c r="O1546" s="288"/>
      <c r="P1546" s="298"/>
      <c r="R1546" s="337"/>
      <c r="S1546" s="298"/>
      <c r="T1546" s="298"/>
      <c r="U1546" s="298"/>
      <c r="V1546" s="298"/>
      <c r="W1546" s="298"/>
      <c r="Z1546" s="288"/>
    </row>
    <row r="1547" spans="4:26" x14ac:dyDescent="0.2">
      <c r="D1547" s="288"/>
      <c r="E1547" s="297"/>
      <c r="H1547" s="288"/>
      <c r="I1547" s="288"/>
      <c r="J1547" s="336"/>
      <c r="K1547" s="288"/>
      <c r="L1547" s="288"/>
      <c r="M1547" s="288"/>
      <c r="N1547" s="298"/>
      <c r="O1547" s="288"/>
      <c r="P1547" s="298"/>
      <c r="R1547" s="337"/>
      <c r="S1547" s="298"/>
      <c r="T1547" s="298"/>
      <c r="U1547" s="298"/>
      <c r="V1547" s="298"/>
      <c r="W1547" s="298"/>
      <c r="Z1547" s="288"/>
    </row>
    <row r="1548" spans="4:26" x14ac:dyDescent="0.2">
      <c r="D1548" s="288"/>
      <c r="E1548" s="297"/>
      <c r="H1548" s="288"/>
      <c r="I1548" s="288"/>
      <c r="J1548" s="336"/>
      <c r="K1548" s="288"/>
      <c r="L1548" s="288"/>
      <c r="M1548" s="288"/>
      <c r="N1548" s="298"/>
      <c r="O1548" s="288"/>
      <c r="P1548" s="298"/>
      <c r="R1548" s="337"/>
      <c r="S1548" s="298"/>
      <c r="T1548" s="298"/>
      <c r="U1548" s="298"/>
      <c r="V1548" s="298"/>
      <c r="W1548" s="298"/>
      <c r="Z1548" s="288"/>
    </row>
    <row r="1549" spans="4:26" x14ac:dyDescent="0.2">
      <c r="D1549" s="288"/>
      <c r="E1549" s="297"/>
      <c r="H1549" s="288"/>
      <c r="I1549" s="288"/>
      <c r="J1549" s="336"/>
      <c r="K1549" s="288"/>
      <c r="L1549" s="288"/>
      <c r="M1549" s="288"/>
      <c r="N1549" s="298"/>
      <c r="O1549" s="288"/>
      <c r="P1549" s="298"/>
      <c r="R1549" s="337"/>
      <c r="S1549" s="298"/>
      <c r="T1549" s="298"/>
      <c r="U1549" s="298"/>
      <c r="V1549" s="298"/>
      <c r="W1549" s="298"/>
      <c r="Z1549" s="288"/>
    </row>
    <row r="1550" spans="4:26" x14ac:dyDescent="0.2">
      <c r="D1550" s="288"/>
      <c r="E1550" s="297"/>
      <c r="H1550" s="288"/>
      <c r="I1550" s="288"/>
      <c r="J1550" s="336"/>
      <c r="K1550" s="288"/>
      <c r="L1550" s="288"/>
      <c r="M1550" s="288"/>
      <c r="N1550" s="298"/>
      <c r="O1550" s="288"/>
      <c r="P1550" s="298"/>
      <c r="R1550" s="337"/>
      <c r="S1550" s="298"/>
      <c r="T1550" s="298"/>
      <c r="U1550" s="298"/>
      <c r="V1550" s="298"/>
      <c r="W1550" s="298"/>
      <c r="Z1550" s="288"/>
    </row>
    <row r="1551" spans="4:26" x14ac:dyDescent="0.2">
      <c r="D1551" s="288"/>
      <c r="E1551" s="297"/>
      <c r="H1551" s="288"/>
      <c r="I1551" s="288"/>
      <c r="J1551" s="336"/>
      <c r="K1551" s="288"/>
      <c r="L1551" s="288"/>
      <c r="M1551" s="288"/>
      <c r="N1551" s="298"/>
      <c r="O1551" s="288"/>
      <c r="P1551" s="298"/>
      <c r="R1551" s="337"/>
      <c r="S1551" s="298"/>
      <c r="T1551" s="298"/>
      <c r="U1551" s="298"/>
      <c r="V1551" s="298"/>
      <c r="W1551" s="298"/>
      <c r="Z1551" s="288"/>
    </row>
    <row r="1552" spans="4:26" x14ac:dyDescent="0.2">
      <c r="D1552" s="288"/>
      <c r="E1552" s="297"/>
      <c r="H1552" s="288"/>
      <c r="I1552" s="288"/>
      <c r="J1552" s="336"/>
      <c r="K1552" s="288"/>
      <c r="L1552" s="288"/>
      <c r="M1552" s="288"/>
      <c r="N1552" s="298"/>
      <c r="O1552" s="288"/>
      <c r="P1552" s="298"/>
      <c r="R1552" s="337"/>
      <c r="S1552" s="298"/>
      <c r="T1552" s="298"/>
      <c r="U1552" s="298"/>
      <c r="V1552" s="298"/>
      <c r="W1552" s="298"/>
      <c r="Z1552" s="288"/>
    </row>
    <row r="1553" spans="4:26" x14ac:dyDescent="0.2">
      <c r="D1553" s="288"/>
      <c r="E1553" s="297"/>
      <c r="H1553" s="288"/>
      <c r="I1553" s="288"/>
      <c r="J1553" s="336"/>
      <c r="K1553" s="288"/>
      <c r="L1553" s="288"/>
      <c r="M1553" s="288"/>
      <c r="N1553" s="298"/>
      <c r="O1553" s="288"/>
      <c r="P1553" s="298"/>
      <c r="R1553" s="337"/>
      <c r="S1553" s="298"/>
      <c r="T1553" s="298"/>
      <c r="U1553" s="298"/>
      <c r="V1553" s="298"/>
      <c r="W1553" s="298"/>
      <c r="Z1553" s="288"/>
    </row>
    <row r="1554" spans="4:26" x14ac:dyDescent="0.2">
      <c r="D1554" s="288"/>
      <c r="E1554" s="297"/>
      <c r="H1554" s="288"/>
      <c r="I1554" s="288"/>
      <c r="J1554" s="336"/>
      <c r="K1554" s="288"/>
      <c r="L1554" s="288"/>
      <c r="M1554" s="288"/>
      <c r="N1554" s="298"/>
      <c r="O1554" s="288"/>
      <c r="P1554" s="298"/>
      <c r="R1554" s="337"/>
      <c r="S1554" s="298"/>
      <c r="T1554" s="298"/>
      <c r="U1554" s="298"/>
      <c r="V1554" s="298"/>
      <c r="W1554" s="298"/>
      <c r="Z1554" s="288"/>
    </row>
    <row r="1555" spans="4:26" x14ac:dyDescent="0.2">
      <c r="D1555" s="288"/>
      <c r="E1555" s="297"/>
      <c r="H1555" s="288"/>
      <c r="I1555" s="288"/>
      <c r="J1555" s="336"/>
      <c r="K1555" s="288"/>
      <c r="L1555" s="288"/>
      <c r="M1555" s="288"/>
      <c r="N1555" s="298"/>
      <c r="O1555" s="288"/>
      <c r="P1555" s="298"/>
      <c r="R1555" s="337"/>
      <c r="S1555" s="298"/>
      <c r="T1555" s="298"/>
      <c r="U1555" s="298"/>
      <c r="V1555" s="298"/>
      <c r="W1555" s="298"/>
      <c r="Z1555" s="288"/>
    </row>
    <row r="1556" spans="4:26" x14ac:dyDescent="0.2">
      <c r="D1556" s="288"/>
      <c r="E1556" s="297"/>
      <c r="H1556" s="288"/>
      <c r="I1556" s="288"/>
      <c r="J1556" s="336"/>
      <c r="K1556" s="288"/>
      <c r="L1556" s="288"/>
      <c r="M1556" s="288"/>
      <c r="N1556" s="298"/>
      <c r="O1556" s="288"/>
      <c r="P1556" s="298"/>
      <c r="R1556" s="337"/>
      <c r="S1556" s="298"/>
      <c r="T1556" s="298"/>
      <c r="U1556" s="298"/>
      <c r="V1556" s="298"/>
      <c r="W1556" s="298"/>
      <c r="Z1556" s="288"/>
    </row>
    <row r="1557" spans="4:26" x14ac:dyDescent="0.2">
      <c r="D1557" s="288"/>
      <c r="E1557" s="297"/>
      <c r="H1557" s="288"/>
      <c r="I1557" s="288"/>
      <c r="J1557" s="336"/>
      <c r="K1557" s="288"/>
      <c r="L1557" s="288"/>
      <c r="M1557" s="288"/>
      <c r="N1557" s="298"/>
      <c r="O1557" s="288"/>
      <c r="P1557" s="298"/>
      <c r="R1557" s="337"/>
      <c r="S1557" s="298"/>
      <c r="T1557" s="298"/>
      <c r="U1557" s="298"/>
      <c r="V1557" s="298"/>
      <c r="W1557" s="298"/>
      <c r="Z1557" s="288"/>
    </row>
    <row r="1558" spans="4:26" x14ac:dyDescent="0.2">
      <c r="D1558" s="288"/>
      <c r="E1558" s="297"/>
      <c r="H1558" s="288"/>
      <c r="I1558" s="288"/>
      <c r="J1558" s="336"/>
      <c r="K1558" s="288"/>
      <c r="L1558" s="288"/>
      <c r="M1558" s="288"/>
      <c r="N1558" s="298"/>
      <c r="O1558" s="288"/>
      <c r="P1558" s="298"/>
      <c r="R1558" s="337"/>
      <c r="S1558" s="298"/>
      <c r="T1558" s="298"/>
      <c r="U1558" s="298"/>
      <c r="V1558" s="298"/>
      <c r="W1558" s="298"/>
      <c r="Z1558" s="288"/>
    </row>
    <row r="1559" spans="4:26" x14ac:dyDescent="0.2">
      <c r="D1559" s="288"/>
      <c r="E1559" s="297"/>
      <c r="H1559" s="288"/>
      <c r="I1559" s="288"/>
      <c r="J1559" s="336"/>
      <c r="K1559" s="288"/>
      <c r="L1559" s="288"/>
      <c r="M1559" s="288"/>
      <c r="N1559" s="298"/>
      <c r="O1559" s="288"/>
      <c r="P1559" s="298"/>
      <c r="R1559" s="337"/>
      <c r="S1559" s="298"/>
      <c r="T1559" s="298"/>
      <c r="U1559" s="298"/>
      <c r="V1559" s="298"/>
      <c r="W1559" s="298"/>
      <c r="Z1559" s="288"/>
    </row>
    <row r="1560" spans="4:26" x14ac:dyDescent="0.2">
      <c r="D1560" s="288"/>
      <c r="E1560" s="297"/>
      <c r="H1560" s="288"/>
      <c r="I1560" s="288"/>
      <c r="J1560" s="336"/>
      <c r="K1560" s="288"/>
      <c r="L1560" s="288"/>
      <c r="M1560" s="288"/>
      <c r="N1560" s="298"/>
      <c r="O1560" s="288"/>
      <c r="P1560" s="298"/>
      <c r="R1560" s="337"/>
      <c r="S1560" s="298"/>
      <c r="T1560" s="298"/>
      <c r="U1560" s="298"/>
      <c r="V1560" s="298"/>
      <c r="W1560" s="298"/>
      <c r="Z1560" s="288"/>
    </row>
    <row r="1561" spans="4:26" x14ac:dyDescent="0.2">
      <c r="D1561" s="288"/>
      <c r="E1561" s="297"/>
      <c r="H1561" s="288"/>
      <c r="I1561" s="288"/>
      <c r="J1561" s="336"/>
      <c r="K1561" s="288"/>
      <c r="L1561" s="288"/>
      <c r="M1561" s="288"/>
      <c r="N1561" s="298"/>
      <c r="O1561" s="288"/>
      <c r="P1561" s="298"/>
      <c r="R1561" s="337"/>
      <c r="S1561" s="298"/>
      <c r="T1561" s="298"/>
      <c r="U1561" s="298"/>
      <c r="V1561" s="298"/>
      <c r="W1561" s="298"/>
      <c r="Z1561" s="288"/>
    </row>
    <row r="1562" spans="4:26" x14ac:dyDescent="0.2">
      <c r="D1562" s="288"/>
      <c r="E1562" s="297"/>
      <c r="H1562" s="288"/>
      <c r="I1562" s="288"/>
      <c r="J1562" s="336"/>
      <c r="K1562" s="288"/>
      <c r="L1562" s="288"/>
      <c r="M1562" s="288"/>
      <c r="N1562" s="298"/>
      <c r="O1562" s="288"/>
      <c r="P1562" s="298"/>
      <c r="R1562" s="337"/>
      <c r="S1562" s="298"/>
      <c r="T1562" s="298"/>
      <c r="U1562" s="298"/>
      <c r="V1562" s="298"/>
      <c r="W1562" s="298"/>
      <c r="Z1562" s="288"/>
    </row>
    <row r="1563" spans="4:26" x14ac:dyDescent="0.2">
      <c r="D1563" s="288"/>
      <c r="E1563" s="297"/>
      <c r="H1563" s="288"/>
      <c r="I1563" s="288"/>
      <c r="J1563" s="336"/>
      <c r="K1563" s="288"/>
      <c r="L1563" s="288"/>
      <c r="M1563" s="288"/>
      <c r="N1563" s="298"/>
      <c r="O1563" s="288"/>
      <c r="P1563" s="298"/>
      <c r="R1563" s="337"/>
      <c r="S1563" s="298"/>
      <c r="T1563" s="298"/>
      <c r="U1563" s="298"/>
      <c r="V1563" s="298"/>
      <c r="W1563" s="298"/>
      <c r="Z1563" s="288"/>
    </row>
    <row r="1564" spans="4:26" x14ac:dyDescent="0.2">
      <c r="D1564" s="288"/>
      <c r="E1564" s="297"/>
      <c r="H1564" s="288"/>
      <c r="I1564" s="288"/>
      <c r="J1564" s="336"/>
      <c r="K1564" s="288"/>
      <c r="L1564" s="288"/>
      <c r="M1564" s="288"/>
      <c r="N1564" s="298"/>
      <c r="O1564" s="288"/>
      <c r="P1564" s="298"/>
      <c r="R1564" s="337"/>
      <c r="S1564" s="298"/>
      <c r="T1564" s="298"/>
      <c r="U1564" s="298"/>
      <c r="V1564" s="298"/>
      <c r="W1564" s="298"/>
      <c r="Z1564" s="288"/>
    </row>
    <row r="1565" spans="4:26" x14ac:dyDescent="0.2">
      <c r="D1565" s="288"/>
      <c r="E1565" s="297"/>
      <c r="H1565" s="288"/>
      <c r="I1565" s="288"/>
      <c r="J1565" s="336"/>
      <c r="K1565" s="288"/>
      <c r="L1565" s="288"/>
      <c r="M1565" s="288"/>
      <c r="N1565" s="298"/>
      <c r="O1565" s="288"/>
      <c r="P1565" s="298"/>
      <c r="R1565" s="337"/>
      <c r="S1565" s="298"/>
      <c r="T1565" s="298"/>
      <c r="U1565" s="298"/>
      <c r="V1565" s="298"/>
      <c r="W1565" s="298"/>
      <c r="Z1565" s="288"/>
    </row>
    <row r="1566" spans="4:26" x14ac:dyDescent="0.2">
      <c r="D1566" s="288"/>
      <c r="E1566" s="297"/>
      <c r="H1566" s="288"/>
      <c r="I1566" s="288"/>
      <c r="J1566" s="336"/>
      <c r="K1566" s="288"/>
      <c r="L1566" s="288"/>
      <c r="M1566" s="288"/>
      <c r="N1566" s="298"/>
      <c r="O1566" s="288"/>
      <c r="P1566" s="298"/>
      <c r="R1566" s="337"/>
      <c r="S1566" s="298"/>
      <c r="T1566" s="298"/>
      <c r="U1566" s="298"/>
      <c r="V1566" s="298"/>
      <c r="W1566" s="298"/>
      <c r="Z1566" s="288"/>
    </row>
    <row r="1567" spans="4:26" x14ac:dyDescent="0.2">
      <c r="D1567" s="288"/>
      <c r="E1567" s="297"/>
      <c r="H1567" s="288"/>
      <c r="I1567" s="288"/>
      <c r="J1567" s="336"/>
      <c r="K1567" s="288"/>
      <c r="L1567" s="288"/>
      <c r="M1567" s="288"/>
      <c r="N1567" s="298"/>
      <c r="O1567" s="288"/>
      <c r="P1567" s="298"/>
      <c r="R1567" s="337"/>
      <c r="S1567" s="298"/>
      <c r="T1567" s="298"/>
      <c r="U1567" s="298"/>
      <c r="V1567" s="298"/>
      <c r="W1567" s="298"/>
      <c r="Z1567" s="288"/>
    </row>
    <row r="1568" spans="4:26" x14ac:dyDescent="0.2">
      <c r="D1568" s="288"/>
      <c r="E1568" s="297"/>
      <c r="H1568" s="288"/>
      <c r="I1568" s="288"/>
      <c r="J1568" s="336"/>
      <c r="K1568" s="288"/>
      <c r="L1568" s="288"/>
      <c r="M1568" s="288"/>
      <c r="N1568" s="298"/>
      <c r="O1568" s="288"/>
      <c r="P1568" s="298"/>
      <c r="R1568" s="337"/>
      <c r="S1568" s="298"/>
      <c r="T1568" s="298"/>
      <c r="U1568" s="298"/>
      <c r="V1568" s="298"/>
      <c r="W1568" s="298"/>
      <c r="Z1568" s="288"/>
    </row>
    <row r="1569" spans="4:26" x14ac:dyDescent="0.2">
      <c r="D1569" s="288"/>
      <c r="E1569" s="297"/>
      <c r="H1569" s="288"/>
      <c r="I1569" s="288"/>
      <c r="J1569" s="336"/>
      <c r="K1569" s="288"/>
      <c r="L1569" s="288"/>
      <c r="M1569" s="288"/>
      <c r="N1569" s="298"/>
      <c r="O1569" s="288"/>
      <c r="P1569" s="298"/>
      <c r="R1569" s="337"/>
      <c r="S1569" s="298"/>
      <c r="T1569" s="298"/>
      <c r="U1569" s="298"/>
      <c r="V1569" s="298"/>
      <c r="W1569" s="298"/>
      <c r="Z1569" s="288"/>
    </row>
    <row r="1570" spans="4:26" x14ac:dyDescent="0.2">
      <c r="D1570" s="288"/>
      <c r="E1570" s="297"/>
      <c r="H1570" s="288"/>
      <c r="I1570" s="288"/>
      <c r="J1570" s="336"/>
      <c r="K1570" s="288"/>
      <c r="L1570" s="288"/>
      <c r="M1570" s="288"/>
      <c r="N1570" s="298"/>
      <c r="O1570" s="288"/>
      <c r="P1570" s="298"/>
      <c r="R1570" s="337"/>
      <c r="S1570" s="298"/>
      <c r="T1570" s="298"/>
      <c r="U1570" s="298"/>
      <c r="V1570" s="298"/>
      <c r="W1570" s="298"/>
      <c r="Z1570" s="288"/>
    </row>
    <row r="1571" spans="4:26" x14ac:dyDescent="0.2">
      <c r="D1571" s="288"/>
      <c r="E1571" s="297"/>
      <c r="H1571" s="288"/>
      <c r="I1571" s="288"/>
      <c r="J1571" s="336"/>
      <c r="K1571" s="288"/>
      <c r="L1571" s="288"/>
      <c r="M1571" s="288"/>
      <c r="N1571" s="298"/>
      <c r="O1571" s="288"/>
      <c r="P1571" s="298"/>
      <c r="R1571" s="337"/>
      <c r="S1571" s="298"/>
      <c r="T1571" s="298"/>
      <c r="U1571" s="298"/>
      <c r="V1571" s="298"/>
      <c r="W1571" s="298"/>
      <c r="Z1571" s="288"/>
    </row>
    <row r="1572" spans="4:26" x14ac:dyDescent="0.2">
      <c r="D1572" s="288"/>
      <c r="E1572" s="297"/>
      <c r="H1572" s="288"/>
      <c r="I1572" s="288"/>
      <c r="J1572" s="336"/>
      <c r="K1572" s="288"/>
      <c r="L1572" s="288"/>
      <c r="M1572" s="288"/>
      <c r="N1572" s="298"/>
      <c r="O1572" s="288"/>
      <c r="P1572" s="298"/>
      <c r="R1572" s="337"/>
      <c r="S1572" s="298"/>
      <c r="T1572" s="298"/>
      <c r="U1572" s="298"/>
      <c r="V1572" s="298"/>
      <c r="W1572" s="298"/>
      <c r="Z1572" s="288"/>
    </row>
    <row r="1573" spans="4:26" x14ac:dyDescent="0.2">
      <c r="D1573" s="288"/>
      <c r="E1573" s="297"/>
      <c r="H1573" s="288"/>
      <c r="I1573" s="288"/>
      <c r="J1573" s="336"/>
      <c r="K1573" s="288"/>
      <c r="L1573" s="288"/>
      <c r="M1573" s="288"/>
      <c r="N1573" s="298"/>
      <c r="O1573" s="288"/>
      <c r="P1573" s="298"/>
      <c r="R1573" s="337"/>
      <c r="S1573" s="298"/>
      <c r="T1573" s="298"/>
      <c r="U1573" s="298"/>
      <c r="V1573" s="298"/>
      <c r="W1573" s="298"/>
      <c r="Z1573" s="288"/>
    </row>
    <row r="1574" spans="4:26" x14ac:dyDescent="0.2">
      <c r="D1574" s="288"/>
      <c r="E1574" s="297"/>
      <c r="H1574" s="288"/>
      <c r="I1574" s="288"/>
      <c r="J1574" s="336"/>
      <c r="K1574" s="288"/>
      <c r="L1574" s="288"/>
      <c r="M1574" s="288"/>
      <c r="N1574" s="298"/>
      <c r="O1574" s="288"/>
      <c r="P1574" s="298"/>
      <c r="R1574" s="337"/>
      <c r="S1574" s="298"/>
      <c r="T1574" s="298"/>
      <c r="U1574" s="298"/>
      <c r="V1574" s="298"/>
      <c r="W1574" s="298"/>
      <c r="Z1574" s="288"/>
    </row>
    <row r="1575" spans="4:26" x14ac:dyDescent="0.2">
      <c r="D1575" s="288"/>
      <c r="E1575" s="297"/>
      <c r="H1575" s="288"/>
      <c r="I1575" s="288"/>
      <c r="J1575" s="336"/>
      <c r="K1575" s="288"/>
      <c r="L1575" s="288"/>
      <c r="M1575" s="288"/>
      <c r="N1575" s="298"/>
      <c r="O1575" s="288"/>
      <c r="P1575" s="298"/>
      <c r="R1575" s="337"/>
      <c r="S1575" s="298"/>
      <c r="T1575" s="298"/>
      <c r="U1575" s="298"/>
      <c r="V1575" s="298"/>
      <c r="W1575" s="298"/>
      <c r="Z1575" s="288"/>
    </row>
    <row r="1576" spans="4:26" x14ac:dyDescent="0.2">
      <c r="D1576" s="288"/>
      <c r="E1576" s="297"/>
      <c r="H1576" s="288"/>
      <c r="I1576" s="288"/>
      <c r="J1576" s="336"/>
      <c r="K1576" s="288"/>
      <c r="L1576" s="288"/>
      <c r="M1576" s="288"/>
      <c r="N1576" s="298"/>
      <c r="O1576" s="288"/>
      <c r="P1576" s="298"/>
      <c r="R1576" s="337"/>
      <c r="S1576" s="298"/>
      <c r="T1576" s="298"/>
      <c r="U1576" s="298"/>
      <c r="V1576" s="298"/>
      <c r="W1576" s="298"/>
      <c r="Z1576" s="288"/>
    </row>
    <row r="1577" spans="4:26" x14ac:dyDescent="0.2">
      <c r="D1577" s="288"/>
      <c r="E1577" s="297"/>
      <c r="H1577" s="288"/>
      <c r="I1577" s="288"/>
      <c r="J1577" s="336"/>
      <c r="K1577" s="288"/>
      <c r="L1577" s="288"/>
      <c r="M1577" s="288"/>
      <c r="N1577" s="298"/>
      <c r="O1577" s="288"/>
      <c r="P1577" s="298"/>
      <c r="R1577" s="337"/>
      <c r="S1577" s="298"/>
      <c r="T1577" s="298"/>
      <c r="U1577" s="298"/>
      <c r="V1577" s="298"/>
      <c r="W1577" s="298"/>
      <c r="Z1577" s="288"/>
    </row>
    <row r="1578" spans="4:26" x14ac:dyDescent="0.2">
      <c r="D1578" s="288"/>
      <c r="E1578" s="297"/>
      <c r="H1578" s="288"/>
      <c r="I1578" s="288"/>
      <c r="J1578" s="336"/>
      <c r="K1578" s="288"/>
      <c r="L1578" s="288"/>
      <c r="M1578" s="288"/>
      <c r="N1578" s="298"/>
      <c r="O1578" s="288"/>
      <c r="P1578" s="298"/>
      <c r="R1578" s="337"/>
      <c r="S1578" s="298"/>
      <c r="T1578" s="298"/>
      <c r="U1578" s="298"/>
      <c r="V1578" s="298"/>
      <c r="W1578" s="298"/>
      <c r="Z1578" s="288"/>
    </row>
    <row r="1579" spans="4:26" x14ac:dyDescent="0.2">
      <c r="D1579" s="288"/>
      <c r="E1579" s="297"/>
      <c r="H1579" s="288"/>
      <c r="I1579" s="288"/>
      <c r="J1579" s="336"/>
      <c r="K1579" s="288"/>
      <c r="L1579" s="288"/>
      <c r="M1579" s="288"/>
      <c r="N1579" s="298"/>
      <c r="O1579" s="288"/>
      <c r="P1579" s="298"/>
      <c r="R1579" s="337"/>
      <c r="S1579" s="298"/>
      <c r="T1579" s="298"/>
      <c r="U1579" s="298"/>
      <c r="V1579" s="298"/>
      <c r="W1579" s="298"/>
      <c r="Z1579" s="288"/>
    </row>
    <row r="1580" spans="4:26" x14ac:dyDescent="0.2">
      <c r="D1580" s="288"/>
      <c r="E1580" s="297"/>
      <c r="H1580" s="288"/>
      <c r="I1580" s="288"/>
      <c r="J1580" s="336"/>
      <c r="K1580" s="288"/>
      <c r="L1580" s="288"/>
      <c r="M1580" s="288"/>
      <c r="N1580" s="298"/>
      <c r="O1580" s="288"/>
      <c r="P1580" s="298"/>
      <c r="R1580" s="337"/>
      <c r="S1580" s="298"/>
      <c r="T1580" s="298"/>
      <c r="U1580" s="298"/>
      <c r="V1580" s="298"/>
      <c r="W1580" s="298"/>
      <c r="Z1580" s="288"/>
    </row>
    <row r="1581" spans="4:26" x14ac:dyDescent="0.2">
      <c r="D1581" s="288"/>
      <c r="E1581" s="297"/>
      <c r="H1581" s="288"/>
      <c r="I1581" s="288"/>
      <c r="J1581" s="336"/>
      <c r="K1581" s="288"/>
      <c r="L1581" s="288"/>
      <c r="M1581" s="288"/>
      <c r="N1581" s="298"/>
      <c r="O1581" s="288"/>
      <c r="P1581" s="298"/>
      <c r="R1581" s="337"/>
      <c r="S1581" s="298"/>
      <c r="T1581" s="298"/>
      <c r="U1581" s="298"/>
      <c r="V1581" s="298"/>
      <c r="W1581" s="298"/>
      <c r="Z1581" s="288"/>
    </row>
    <row r="1582" spans="4:26" x14ac:dyDescent="0.2">
      <c r="D1582" s="288"/>
      <c r="E1582" s="297"/>
      <c r="H1582" s="288"/>
      <c r="I1582" s="288"/>
      <c r="J1582" s="336"/>
      <c r="K1582" s="288"/>
      <c r="L1582" s="288"/>
      <c r="M1582" s="288"/>
      <c r="N1582" s="298"/>
      <c r="O1582" s="288"/>
      <c r="P1582" s="298"/>
      <c r="R1582" s="337"/>
      <c r="S1582" s="298"/>
      <c r="T1582" s="298"/>
      <c r="U1582" s="298"/>
      <c r="V1582" s="298"/>
      <c r="W1582" s="298"/>
      <c r="Z1582" s="288"/>
    </row>
    <row r="1583" spans="4:26" x14ac:dyDescent="0.2">
      <c r="D1583" s="288"/>
      <c r="E1583" s="297"/>
      <c r="H1583" s="288"/>
      <c r="I1583" s="288"/>
      <c r="J1583" s="336"/>
      <c r="K1583" s="288"/>
      <c r="L1583" s="288"/>
      <c r="M1583" s="288"/>
      <c r="N1583" s="298"/>
      <c r="O1583" s="288"/>
      <c r="P1583" s="298"/>
      <c r="R1583" s="337"/>
      <c r="S1583" s="298"/>
      <c r="T1583" s="298"/>
      <c r="U1583" s="298"/>
      <c r="V1583" s="298"/>
      <c r="W1583" s="298"/>
      <c r="Z1583" s="288"/>
    </row>
    <row r="1584" spans="4:26" x14ac:dyDescent="0.2">
      <c r="D1584" s="288"/>
      <c r="E1584" s="297"/>
      <c r="H1584" s="288"/>
      <c r="I1584" s="288"/>
      <c r="J1584" s="336"/>
      <c r="K1584" s="288"/>
      <c r="L1584" s="288"/>
      <c r="M1584" s="288"/>
      <c r="N1584" s="298"/>
      <c r="O1584" s="288"/>
      <c r="P1584" s="298"/>
      <c r="R1584" s="337"/>
      <c r="S1584" s="298"/>
      <c r="T1584" s="298"/>
      <c r="U1584" s="298"/>
      <c r="V1584" s="298"/>
      <c r="W1584" s="298"/>
      <c r="Z1584" s="288"/>
    </row>
    <row r="1585" spans="4:26" x14ac:dyDescent="0.2">
      <c r="D1585" s="288"/>
      <c r="E1585" s="297"/>
      <c r="H1585" s="288"/>
      <c r="I1585" s="288"/>
      <c r="J1585" s="336"/>
      <c r="K1585" s="288"/>
      <c r="L1585" s="288"/>
      <c r="M1585" s="288"/>
      <c r="N1585" s="298"/>
      <c r="O1585" s="288"/>
      <c r="P1585" s="298"/>
      <c r="R1585" s="337"/>
      <c r="S1585" s="298"/>
      <c r="T1585" s="298"/>
      <c r="U1585" s="298"/>
      <c r="V1585" s="298"/>
      <c r="W1585" s="298"/>
      <c r="Z1585" s="288"/>
    </row>
    <row r="1586" spans="4:26" x14ac:dyDescent="0.2">
      <c r="D1586" s="288"/>
      <c r="E1586" s="297"/>
      <c r="H1586" s="288"/>
      <c r="I1586" s="288"/>
      <c r="J1586" s="336"/>
      <c r="K1586" s="288"/>
      <c r="L1586" s="288"/>
      <c r="M1586" s="288"/>
      <c r="N1586" s="298"/>
      <c r="O1586" s="288"/>
      <c r="P1586" s="298"/>
      <c r="R1586" s="337"/>
      <c r="S1586" s="298"/>
      <c r="T1586" s="298"/>
      <c r="U1586" s="298"/>
      <c r="V1586" s="298"/>
      <c r="W1586" s="298"/>
      <c r="Z1586" s="288"/>
    </row>
    <row r="1587" spans="4:26" x14ac:dyDescent="0.2">
      <c r="D1587" s="288"/>
      <c r="E1587" s="297"/>
      <c r="H1587" s="288"/>
      <c r="I1587" s="288"/>
      <c r="J1587" s="336"/>
      <c r="K1587" s="288"/>
      <c r="L1587" s="288"/>
      <c r="M1587" s="288"/>
      <c r="N1587" s="298"/>
      <c r="O1587" s="288"/>
      <c r="P1587" s="298"/>
      <c r="R1587" s="337"/>
      <c r="S1587" s="298"/>
      <c r="T1587" s="298"/>
      <c r="U1587" s="298"/>
      <c r="V1587" s="298"/>
      <c r="W1587" s="298"/>
      <c r="Z1587" s="288"/>
    </row>
    <row r="1588" spans="4:26" x14ac:dyDescent="0.2">
      <c r="D1588" s="288"/>
      <c r="E1588" s="297"/>
      <c r="H1588" s="288"/>
      <c r="I1588" s="288"/>
      <c r="J1588" s="336"/>
      <c r="K1588" s="288"/>
      <c r="L1588" s="288"/>
      <c r="M1588" s="288"/>
      <c r="N1588" s="298"/>
      <c r="O1588" s="288"/>
      <c r="P1588" s="298"/>
      <c r="R1588" s="337"/>
      <c r="S1588" s="298"/>
      <c r="T1588" s="298"/>
      <c r="U1588" s="298"/>
      <c r="V1588" s="298"/>
      <c r="W1588" s="298"/>
      <c r="Z1588" s="288"/>
    </row>
    <row r="1589" spans="4:26" x14ac:dyDescent="0.2">
      <c r="D1589" s="288"/>
      <c r="E1589" s="297"/>
      <c r="H1589" s="288"/>
      <c r="I1589" s="288"/>
      <c r="J1589" s="336"/>
      <c r="K1589" s="288"/>
      <c r="L1589" s="288"/>
      <c r="M1589" s="288"/>
      <c r="N1589" s="298"/>
      <c r="O1589" s="288"/>
      <c r="P1589" s="298"/>
      <c r="R1589" s="337"/>
      <c r="S1589" s="298"/>
      <c r="T1589" s="298"/>
      <c r="U1589" s="298"/>
      <c r="V1589" s="298"/>
      <c r="W1589" s="298"/>
      <c r="Z1589" s="288"/>
    </row>
    <row r="1590" spans="4:26" x14ac:dyDescent="0.2">
      <c r="D1590" s="288"/>
      <c r="E1590" s="297"/>
      <c r="H1590" s="288"/>
      <c r="I1590" s="288"/>
      <c r="J1590" s="336"/>
      <c r="K1590" s="288"/>
      <c r="L1590" s="288"/>
      <c r="M1590" s="288"/>
      <c r="N1590" s="298"/>
      <c r="O1590" s="288"/>
      <c r="P1590" s="298"/>
      <c r="R1590" s="337"/>
      <c r="S1590" s="298"/>
      <c r="T1590" s="298"/>
      <c r="U1590" s="298"/>
      <c r="V1590" s="298"/>
      <c r="W1590" s="298"/>
      <c r="Z1590" s="288"/>
    </row>
    <row r="1591" spans="4:26" x14ac:dyDescent="0.2">
      <c r="D1591" s="288"/>
      <c r="E1591" s="297"/>
      <c r="H1591" s="288"/>
      <c r="I1591" s="288"/>
      <c r="J1591" s="336"/>
      <c r="K1591" s="288"/>
      <c r="L1591" s="288"/>
      <c r="M1591" s="288"/>
      <c r="N1591" s="298"/>
      <c r="O1591" s="288"/>
      <c r="P1591" s="298"/>
      <c r="R1591" s="337"/>
      <c r="S1591" s="298"/>
      <c r="T1591" s="298"/>
      <c r="U1591" s="298"/>
      <c r="V1591" s="298"/>
      <c r="W1591" s="298"/>
      <c r="Z1591" s="288"/>
    </row>
    <row r="1592" spans="4:26" x14ac:dyDescent="0.2">
      <c r="D1592" s="288"/>
      <c r="E1592" s="297"/>
      <c r="H1592" s="288"/>
      <c r="I1592" s="288"/>
      <c r="J1592" s="336"/>
      <c r="K1592" s="288"/>
      <c r="L1592" s="288"/>
      <c r="M1592" s="288"/>
      <c r="N1592" s="298"/>
      <c r="O1592" s="288"/>
      <c r="P1592" s="298"/>
      <c r="R1592" s="337"/>
      <c r="S1592" s="298"/>
      <c r="T1592" s="298"/>
      <c r="U1592" s="298"/>
      <c r="V1592" s="298"/>
      <c r="W1592" s="298"/>
      <c r="Z1592" s="288"/>
    </row>
    <row r="1593" spans="4:26" x14ac:dyDescent="0.2">
      <c r="D1593" s="288"/>
      <c r="E1593" s="297"/>
      <c r="H1593" s="288"/>
      <c r="I1593" s="288"/>
      <c r="J1593" s="336"/>
      <c r="K1593" s="288"/>
      <c r="L1593" s="288"/>
      <c r="M1593" s="288"/>
      <c r="N1593" s="298"/>
      <c r="O1593" s="288"/>
      <c r="P1593" s="298"/>
      <c r="R1593" s="337"/>
      <c r="S1593" s="298"/>
      <c r="T1593" s="298"/>
      <c r="U1593" s="298"/>
      <c r="V1593" s="298"/>
      <c r="W1593" s="298"/>
      <c r="Z1593" s="288"/>
    </row>
    <row r="1594" spans="4:26" x14ac:dyDescent="0.2">
      <c r="D1594" s="288"/>
      <c r="E1594" s="297"/>
      <c r="H1594" s="288"/>
      <c r="I1594" s="288"/>
      <c r="J1594" s="336"/>
      <c r="K1594" s="288"/>
      <c r="L1594" s="288"/>
      <c r="M1594" s="288"/>
      <c r="N1594" s="298"/>
      <c r="O1594" s="288"/>
      <c r="P1594" s="298"/>
      <c r="R1594" s="337"/>
      <c r="S1594" s="298"/>
      <c r="T1594" s="298"/>
      <c r="U1594" s="298"/>
      <c r="V1594" s="298"/>
      <c r="W1594" s="298"/>
      <c r="Z1594" s="288"/>
    </row>
    <row r="1595" spans="4:26" x14ac:dyDescent="0.2">
      <c r="D1595" s="288"/>
      <c r="E1595" s="297"/>
      <c r="H1595" s="288"/>
      <c r="I1595" s="288"/>
      <c r="J1595" s="336"/>
      <c r="K1595" s="288"/>
      <c r="L1595" s="288"/>
      <c r="M1595" s="288"/>
      <c r="N1595" s="298"/>
      <c r="O1595" s="288"/>
      <c r="P1595" s="298"/>
      <c r="R1595" s="337"/>
      <c r="S1595" s="298"/>
      <c r="T1595" s="298"/>
      <c r="U1595" s="298"/>
      <c r="V1595" s="298"/>
      <c r="W1595" s="298"/>
      <c r="Z1595" s="288"/>
    </row>
    <row r="1596" spans="4:26" x14ac:dyDescent="0.2">
      <c r="D1596" s="288"/>
      <c r="E1596" s="297"/>
      <c r="H1596" s="288"/>
      <c r="I1596" s="288"/>
      <c r="J1596" s="336"/>
      <c r="K1596" s="288"/>
      <c r="L1596" s="288"/>
      <c r="M1596" s="288"/>
      <c r="N1596" s="298"/>
      <c r="O1596" s="288"/>
      <c r="P1596" s="298"/>
      <c r="R1596" s="337"/>
      <c r="S1596" s="298"/>
      <c r="T1596" s="298"/>
      <c r="U1596" s="298"/>
      <c r="V1596" s="298"/>
      <c r="W1596" s="298"/>
      <c r="Z1596" s="288"/>
    </row>
    <row r="1597" spans="4:26" x14ac:dyDescent="0.2">
      <c r="D1597" s="288"/>
      <c r="E1597" s="297"/>
      <c r="H1597" s="288"/>
      <c r="I1597" s="288"/>
      <c r="J1597" s="336"/>
      <c r="K1597" s="288"/>
      <c r="L1597" s="288"/>
      <c r="M1597" s="288"/>
      <c r="N1597" s="298"/>
      <c r="O1597" s="288"/>
      <c r="P1597" s="298"/>
      <c r="R1597" s="337"/>
      <c r="S1597" s="298"/>
      <c r="T1597" s="298"/>
      <c r="U1597" s="298"/>
      <c r="V1597" s="298"/>
      <c r="W1597" s="298"/>
      <c r="Z1597" s="288"/>
    </row>
    <row r="1598" spans="4:26" x14ac:dyDescent="0.2">
      <c r="D1598" s="288"/>
      <c r="E1598" s="297"/>
      <c r="H1598" s="288"/>
      <c r="I1598" s="288"/>
      <c r="J1598" s="336"/>
      <c r="K1598" s="288"/>
      <c r="L1598" s="288"/>
      <c r="M1598" s="288"/>
      <c r="N1598" s="298"/>
      <c r="O1598" s="288"/>
      <c r="P1598" s="298"/>
      <c r="R1598" s="337"/>
      <c r="S1598" s="298"/>
      <c r="T1598" s="298"/>
      <c r="U1598" s="298"/>
      <c r="V1598" s="298"/>
      <c r="W1598" s="298"/>
      <c r="Z1598" s="288"/>
    </row>
    <row r="1599" spans="4:26" x14ac:dyDescent="0.2">
      <c r="D1599" s="288"/>
      <c r="E1599" s="297"/>
      <c r="H1599" s="288"/>
      <c r="I1599" s="288"/>
      <c r="J1599" s="336"/>
      <c r="K1599" s="288"/>
      <c r="L1599" s="288"/>
      <c r="M1599" s="288"/>
      <c r="N1599" s="298"/>
      <c r="O1599" s="288"/>
      <c r="P1599" s="298"/>
      <c r="R1599" s="337"/>
      <c r="S1599" s="298"/>
      <c r="T1599" s="298"/>
      <c r="U1599" s="298"/>
      <c r="V1599" s="298"/>
      <c r="W1599" s="298"/>
      <c r="Z1599" s="288"/>
    </row>
    <row r="1600" spans="4:26" x14ac:dyDescent="0.2">
      <c r="D1600" s="288"/>
      <c r="E1600" s="297"/>
      <c r="H1600" s="288"/>
      <c r="I1600" s="288"/>
      <c r="J1600" s="336"/>
      <c r="K1600" s="288"/>
      <c r="L1600" s="288"/>
      <c r="M1600" s="288"/>
      <c r="N1600" s="298"/>
      <c r="O1600" s="288"/>
      <c r="P1600" s="298"/>
      <c r="R1600" s="337"/>
      <c r="S1600" s="298"/>
      <c r="T1600" s="298"/>
      <c r="U1600" s="298"/>
      <c r="V1600" s="298"/>
      <c r="W1600" s="298"/>
      <c r="Z1600" s="288"/>
    </row>
    <row r="1601" spans="4:26" x14ac:dyDescent="0.2">
      <c r="D1601" s="288"/>
      <c r="E1601" s="297"/>
      <c r="H1601" s="288"/>
      <c r="I1601" s="288"/>
      <c r="J1601" s="336"/>
      <c r="K1601" s="288"/>
      <c r="L1601" s="288"/>
      <c r="M1601" s="288"/>
      <c r="N1601" s="298"/>
      <c r="O1601" s="288"/>
      <c r="P1601" s="298"/>
      <c r="R1601" s="337"/>
      <c r="S1601" s="298"/>
      <c r="T1601" s="298"/>
      <c r="U1601" s="298"/>
      <c r="V1601" s="298"/>
      <c r="W1601" s="298"/>
      <c r="Z1601" s="288"/>
    </row>
    <row r="1602" spans="4:26" x14ac:dyDescent="0.2">
      <c r="D1602" s="288"/>
      <c r="E1602" s="297"/>
      <c r="H1602" s="288"/>
      <c r="I1602" s="288"/>
      <c r="J1602" s="336"/>
      <c r="K1602" s="288"/>
      <c r="L1602" s="288"/>
      <c r="M1602" s="288"/>
      <c r="N1602" s="298"/>
      <c r="O1602" s="288"/>
      <c r="P1602" s="298"/>
      <c r="R1602" s="337"/>
      <c r="S1602" s="298"/>
      <c r="T1602" s="298"/>
      <c r="U1602" s="298"/>
      <c r="V1602" s="298"/>
      <c r="W1602" s="298"/>
      <c r="Z1602" s="288"/>
    </row>
    <row r="1603" spans="4:26" x14ac:dyDescent="0.2">
      <c r="D1603" s="288"/>
      <c r="E1603" s="297"/>
      <c r="H1603" s="288"/>
      <c r="I1603" s="288"/>
      <c r="J1603" s="336"/>
      <c r="K1603" s="288"/>
      <c r="L1603" s="288"/>
      <c r="M1603" s="288"/>
      <c r="N1603" s="298"/>
      <c r="O1603" s="288"/>
      <c r="P1603" s="298"/>
      <c r="R1603" s="337"/>
      <c r="S1603" s="298"/>
      <c r="T1603" s="298"/>
      <c r="U1603" s="298"/>
      <c r="V1603" s="298"/>
      <c r="W1603" s="298"/>
      <c r="Z1603" s="288"/>
    </row>
    <row r="1604" spans="4:26" x14ac:dyDescent="0.2">
      <c r="D1604" s="288"/>
      <c r="E1604" s="297"/>
      <c r="H1604" s="288"/>
      <c r="I1604" s="288"/>
      <c r="J1604" s="336"/>
      <c r="K1604" s="288"/>
      <c r="L1604" s="288"/>
      <c r="M1604" s="288"/>
      <c r="N1604" s="298"/>
      <c r="O1604" s="288"/>
      <c r="P1604" s="298"/>
      <c r="R1604" s="337"/>
      <c r="S1604" s="298"/>
      <c r="T1604" s="298"/>
      <c r="U1604" s="298"/>
      <c r="V1604" s="298"/>
      <c r="W1604" s="298"/>
      <c r="Z1604" s="288"/>
    </row>
    <row r="1605" spans="4:26" x14ac:dyDescent="0.2">
      <c r="D1605" s="288"/>
      <c r="E1605" s="297"/>
      <c r="H1605" s="288"/>
      <c r="I1605" s="288"/>
      <c r="J1605" s="336"/>
      <c r="K1605" s="288"/>
      <c r="L1605" s="288"/>
      <c r="M1605" s="288"/>
      <c r="N1605" s="298"/>
      <c r="O1605" s="288"/>
      <c r="P1605" s="298"/>
      <c r="R1605" s="337"/>
      <c r="S1605" s="298"/>
      <c r="T1605" s="298"/>
      <c r="U1605" s="298"/>
      <c r="V1605" s="298"/>
      <c r="W1605" s="298"/>
      <c r="Z1605" s="288"/>
    </row>
    <row r="1606" spans="4:26" x14ac:dyDescent="0.2">
      <c r="D1606" s="288"/>
      <c r="E1606" s="297"/>
      <c r="H1606" s="288"/>
      <c r="I1606" s="288"/>
      <c r="J1606" s="336"/>
      <c r="K1606" s="288"/>
      <c r="L1606" s="288"/>
      <c r="M1606" s="288"/>
      <c r="N1606" s="298"/>
      <c r="O1606" s="288"/>
      <c r="P1606" s="298"/>
      <c r="R1606" s="337"/>
      <c r="S1606" s="298"/>
      <c r="T1606" s="298"/>
      <c r="U1606" s="298"/>
      <c r="V1606" s="298"/>
      <c r="W1606" s="298"/>
      <c r="Z1606" s="288"/>
    </row>
    <row r="1607" spans="4:26" x14ac:dyDescent="0.2">
      <c r="D1607" s="288"/>
      <c r="E1607" s="297"/>
      <c r="H1607" s="288"/>
      <c r="I1607" s="288"/>
      <c r="J1607" s="336"/>
      <c r="K1607" s="288"/>
      <c r="L1607" s="288"/>
      <c r="M1607" s="288"/>
      <c r="N1607" s="298"/>
      <c r="O1607" s="288"/>
      <c r="P1607" s="298"/>
      <c r="R1607" s="337"/>
      <c r="S1607" s="298"/>
      <c r="T1607" s="298"/>
      <c r="U1607" s="298"/>
      <c r="V1607" s="298"/>
      <c r="W1607" s="298"/>
      <c r="Z1607" s="288"/>
    </row>
    <row r="1608" spans="4:26" x14ac:dyDescent="0.2">
      <c r="D1608" s="288"/>
      <c r="E1608" s="297"/>
      <c r="H1608" s="288"/>
      <c r="I1608" s="288"/>
      <c r="J1608" s="336"/>
      <c r="K1608" s="288"/>
      <c r="L1608" s="288"/>
      <c r="M1608" s="288"/>
      <c r="N1608" s="298"/>
      <c r="O1608" s="288"/>
      <c r="P1608" s="298"/>
      <c r="R1608" s="337"/>
      <c r="S1608" s="298"/>
      <c r="T1608" s="298"/>
      <c r="U1608" s="298"/>
      <c r="V1608" s="298"/>
      <c r="W1608" s="298"/>
      <c r="Z1608" s="288"/>
    </row>
    <row r="1609" spans="4:26" x14ac:dyDescent="0.2">
      <c r="D1609" s="288"/>
      <c r="E1609" s="297"/>
      <c r="H1609" s="288"/>
      <c r="I1609" s="288"/>
      <c r="J1609" s="336"/>
      <c r="K1609" s="288"/>
      <c r="L1609" s="288"/>
      <c r="M1609" s="288"/>
      <c r="N1609" s="298"/>
      <c r="O1609" s="288"/>
      <c r="P1609" s="298"/>
      <c r="R1609" s="337"/>
      <c r="S1609" s="298"/>
      <c r="T1609" s="298"/>
      <c r="U1609" s="298"/>
      <c r="V1609" s="298"/>
      <c r="W1609" s="298"/>
      <c r="Z1609" s="288"/>
    </row>
    <row r="1610" spans="4:26" x14ac:dyDescent="0.2">
      <c r="D1610" s="288"/>
      <c r="E1610" s="297"/>
      <c r="H1610" s="288"/>
      <c r="I1610" s="288"/>
      <c r="J1610" s="336"/>
      <c r="K1610" s="288"/>
      <c r="L1610" s="288"/>
      <c r="M1610" s="288"/>
      <c r="N1610" s="298"/>
      <c r="O1610" s="288"/>
      <c r="P1610" s="298"/>
      <c r="R1610" s="337"/>
      <c r="S1610" s="298"/>
      <c r="T1610" s="298"/>
      <c r="U1610" s="298"/>
      <c r="V1610" s="298"/>
      <c r="W1610" s="298"/>
      <c r="Z1610" s="288"/>
    </row>
    <row r="1611" spans="4:26" x14ac:dyDescent="0.2">
      <c r="D1611" s="288"/>
      <c r="E1611" s="297"/>
      <c r="H1611" s="288"/>
      <c r="I1611" s="288"/>
      <c r="J1611" s="336"/>
      <c r="K1611" s="288"/>
      <c r="L1611" s="288"/>
      <c r="M1611" s="288"/>
      <c r="N1611" s="298"/>
      <c r="O1611" s="288"/>
      <c r="P1611" s="298"/>
      <c r="R1611" s="337"/>
      <c r="S1611" s="298"/>
      <c r="T1611" s="298"/>
      <c r="U1611" s="298"/>
      <c r="V1611" s="298"/>
      <c r="W1611" s="298"/>
      <c r="Z1611" s="288"/>
    </row>
    <row r="1612" spans="4:26" x14ac:dyDescent="0.2">
      <c r="D1612" s="288"/>
      <c r="E1612" s="297"/>
      <c r="H1612" s="288"/>
      <c r="I1612" s="288"/>
      <c r="J1612" s="336"/>
      <c r="K1612" s="288"/>
      <c r="L1612" s="288"/>
      <c r="M1612" s="288"/>
      <c r="N1612" s="298"/>
      <c r="O1612" s="288"/>
      <c r="P1612" s="298"/>
      <c r="R1612" s="337"/>
      <c r="S1612" s="298"/>
      <c r="T1612" s="298"/>
      <c r="U1612" s="298"/>
      <c r="V1612" s="298"/>
      <c r="W1612" s="298"/>
      <c r="Z1612" s="288"/>
    </row>
    <row r="1613" spans="4:26" x14ac:dyDescent="0.2">
      <c r="D1613" s="288"/>
      <c r="E1613" s="297"/>
      <c r="H1613" s="288"/>
      <c r="I1613" s="288"/>
      <c r="J1613" s="336"/>
      <c r="K1613" s="288"/>
      <c r="L1613" s="288"/>
      <c r="M1613" s="288"/>
      <c r="N1613" s="298"/>
      <c r="O1613" s="288"/>
      <c r="P1613" s="298"/>
      <c r="R1613" s="337"/>
      <c r="S1613" s="298"/>
      <c r="T1613" s="298"/>
      <c r="U1613" s="298"/>
      <c r="V1613" s="298"/>
      <c r="W1613" s="298"/>
      <c r="Z1613" s="288"/>
    </row>
    <row r="1614" spans="4:26" x14ac:dyDescent="0.2">
      <c r="D1614" s="288"/>
      <c r="E1614" s="297"/>
      <c r="H1614" s="288"/>
      <c r="I1614" s="288"/>
      <c r="J1614" s="336"/>
      <c r="K1614" s="288"/>
      <c r="L1614" s="288"/>
      <c r="M1614" s="288"/>
      <c r="N1614" s="298"/>
      <c r="O1614" s="288"/>
      <c r="P1614" s="298"/>
      <c r="R1614" s="337"/>
      <c r="S1614" s="298"/>
      <c r="T1614" s="298"/>
      <c r="U1614" s="298"/>
      <c r="V1614" s="298"/>
      <c r="W1614" s="298"/>
      <c r="Z1614" s="288"/>
    </row>
    <row r="1615" spans="4:26" x14ac:dyDescent="0.2">
      <c r="D1615" s="288"/>
      <c r="E1615" s="297"/>
      <c r="H1615" s="288"/>
      <c r="I1615" s="288"/>
      <c r="J1615" s="336"/>
      <c r="K1615" s="288"/>
      <c r="L1615" s="288"/>
      <c r="M1615" s="288"/>
      <c r="N1615" s="298"/>
      <c r="O1615" s="288"/>
      <c r="P1615" s="298"/>
      <c r="R1615" s="337"/>
      <c r="S1615" s="298"/>
      <c r="T1615" s="298"/>
      <c r="U1615" s="298"/>
      <c r="V1615" s="298"/>
      <c r="W1615" s="298"/>
      <c r="Z1615" s="288"/>
    </row>
    <row r="1616" spans="4:26" x14ac:dyDescent="0.2">
      <c r="D1616" s="288"/>
      <c r="E1616" s="297"/>
      <c r="H1616" s="288"/>
      <c r="I1616" s="288"/>
      <c r="J1616" s="336"/>
      <c r="K1616" s="288"/>
      <c r="L1616" s="288"/>
      <c r="M1616" s="288"/>
      <c r="N1616" s="298"/>
      <c r="O1616" s="288"/>
      <c r="P1616" s="298"/>
      <c r="R1616" s="337"/>
      <c r="S1616" s="298"/>
      <c r="T1616" s="298"/>
      <c r="U1616" s="298"/>
      <c r="V1616" s="298"/>
      <c r="W1616" s="298"/>
      <c r="Z1616" s="288"/>
    </row>
    <row r="1617" spans="4:26" x14ac:dyDescent="0.2">
      <c r="D1617" s="288"/>
      <c r="E1617" s="297"/>
      <c r="H1617" s="288"/>
      <c r="I1617" s="288"/>
      <c r="J1617" s="336"/>
      <c r="K1617" s="288"/>
      <c r="L1617" s="288"/>
      <c r="M1617" s="288"/>
      <c r="N1617" s="298"/>
      <c r="O1617" s="288"/>
      <c r="P1617" s="298"/>
      <c r="R1617" s="337"/>
      <c r="S1617" s="298"/>
      <c r="T1617" s="298"/>
      <c r="U1617" s="298"/>
      <c r="V1617" s="298"/>
      <c r="W1617" s="298"/>
      <c r="Z1617" s="288"/>
    </row>
    <row r="1618" spans="4:26" x14ac:dyDescent="0.2">
      <c r="D1618" s="288"/>
      <c r="E1618" s="297"/>
      <c r="H1618" s="288"/>
      <c r="I1618" s="288"/>
      <c r="J1618" s="336"/>
      <c r="K1618" s="288"/>
      <c r="L1618" s="288"/>
      <c r="M1618" s="288"/>
      <c r="N1618" s="298"/>
      <c r="O1618" s="288"/>
      <c r="P1618" s="298"/>
      <c r="R1618" s="337"/>
      <c r="S1618" s="298"/>
      <c r="T1618" s="298"/>
      <c r="U1618" s="298"/>
      <c r="V1618" s="298"/>
      <c r="W1618" s="298"/>
      <c r="Z1618" s="288"/>
    </row>
    <row r="1619" spans="4:26" x14ac:dyDescent="0.2">
      <c r="D1619" s="288"/>
      <c r="E1619" s="297"/>
      <c r="H1619" s="288"/>
      <c r="I1619" s="288"/>
      <c r="J1619" s="336"/>
      <c r="K1619" s="288"/>
      <c r="L1619" s="288"/>
      <c r="M1619" s="288"/>
      <c r="N1619" s="298"/>
      <c r="O1619" s="288"/>
      <c r="P1619" s="298"/>
      <c r="R1619" s="337"/>
      <c r="S1619" s="298"/>
      <c r="T1619" s="298"/>
      <c r="U1619" s="298"/>
      <c r="V1619" s="298"/>
      <c r="W1619" s="298"/>
      <c r="Z1619" s="288"/>
    </row>
    <row r="1620" spans="4:26" x14ac:dyDescent="0.2">
      <c r="D1620" s="288"/>
      <c r="E1620" s="297"/>
      <c r="H1620" s="288"/>
      <c r="I1620" s="288"/>
      <c r="J1620" s="336"/>
      <c r="K1620" s="288"/>
      <c r="L1620" s="288"/>
      <c r="M1620" s="288"/>
      <c r="N1620" s="298"/>
      <c r="O1620" s="288"/>
      <c r="P1620" s="298"/>
      <c r="R1620" s="337"/>
      <c r="S1620" s="298"/>
      <c r="T1620" s="298"/>
      <c r="U1620" s="298"/>
      <c r="V1620" s="298"/>
      <c r="W1620" s="298"/>
      <c r="Z1620" s="288"/>
    </row>
    <row r="1621" spans="4:26" x14ac:dyDescent="0.2">
      <c r="D1621" s="288"/>
      <c r="E1621" s="297"/>
      <c r="H1621" s="288"/>
      <c r="I1621" s="288"/>
      <c r="J1621" s="336"/>
      <c r="K1621" s="288"/>
      <c r="L1621" s="288"/>
      <c r="M1621" s="288"/>
      <c r="N1621" s="298"/>
      <c r="O1621" s="288"/>
      <c r="P1621" s="298"/>
      <c r="R1621" s="337"/>
      <c r="S1621" s="298"/>
      <c r="T1621" s="298"/>
      <c r="U1621" s="298"/>
      <c r="V1621" s="298"/>
      <c r="W1621" s="298"/>
      <c r="Z1621" s="288"/>
    </row>
    <row r="1622" spans="4:26" x14ac:dyDescent="0.2">
      <c r="D1622" s="288"/>
      <c r="E1622" s="297"/>
      <c r="H1622" s="288"/>
      <c r="I1622" s="288"/>
      <c r="J1622" s="336"/>
      <c r="K1622" s="288"/>
      <c r="L1622" s="288"/>
      <c r="M1622" s="288"/>
      <c r="N1622" s="298"/>
      <c r="O1622" s="288"/>
      <c r="P1622" s="298"/>
      <c r="R1622" s="337"/>
      <c r="S1622" s="298"/>
      <c r="T1622" s="298"/>
      <c r="U1622" s="298"/>
      <c r="V1622" s="298"/>
      <c r="W1622" s="298"/>
      <c r="Z1622" s="288"/>
    </row>
    <row r="1623" spans="4:26" x14ac:dyDescent="0.2">
      <c r="D1623" s="288"/>
      <c r="E1623" s="297"/>
      <c r="H1623" s="288"/>
      <c r="I1623" s="288"/>
      <c r="J1623" s="336"/>
      <c r="K1623" s="288"/>
      <c r="L1623" s="288"/>
      <c r="M1623" s="288"/>
      <c r="N1623" s="298"/>
      <c r="O1623" s="288"/>
      <c r="P1623" s="298"/>
      <c r="R1623" s="337"/>
      <c r="S1623" s="298"/>
      <c r="T1623" s="298"/>
      <c r="U1623" s="298"/>
      <c r="V1623" s="298"/>
      <c r="W1623" s="298"/>
      <c r="Z1623" s="288"/>
    </row>
    <row r="1624" spans="4:26" x14ac:dyDescent="0.2">
      <c r="D1624" s="288"/>
      <c r="E1624" s="297"/>
      <c r="H1624" s="288"/>
      <c r="I1624" s="288"/>
      <c r="J1624" s="336"/>
      <c r="K1624" s="288"/>
      <c r="L1624" s="288"/>
      <c r="M1624" s="288"/>
      <c r="N1624" s="298"/>
      <c r="O1624" s="288"/>
      <c r="P1624" s="298"/>
      <c r="R1624" s="337"/>
      <c r="S1624" s="298"/>
      <c r="T1624" s="298"/>
      <c r="U1624" s="298"/>
      <c r="V1624" s="298"/>
      <c r="W1624" s="298"/>
      <c r="Z1624" s="288"/>
    </row>
    <row r="1625" spans="4:26" x14ac:dyDescent="0.2">
      <c r="D1625" s="288"/>
      <c r="E1625" s="297"/>
      <c r="H1625" s="288"/>
      <c r="I1625" s="288"/>
      <c r="J1625" s="336"/>
      <c r="K1625" s="288"/>
      <c r="L1625" s="288"/>
      <c r="M1625" s="288"/>
      <c r="N1625" s="298"/>
      <c r="O1625" s="288"/>
      <c r="P1625" s="298"/>
      <c r="R1625" s="337"/>
      <c r="S1625" s="298"/>
      <c r="T1625" s="298"/>
      <c r="U1625" s="298"/>
      <c r="V1625" s="298"/>
      <c r="W1625" s="298"/>
      <c r="Z1625" s="288"/>
    </row>
    <row r="1626" spans="4:26" x14ac:dyDescent="0.2">
      <c r="D1626" s="288"/>
      <c r="E1626" s="297"/>
      <c r="H1626" s="288"/>
      <c r="I1626" s="288"/>
      <c r="J1626" s="336"/>
      <c r="K1626" s="288"/>
      <c r="L1626" s="288"/>
      <c r="M1626" s="288"/>
      <c r="N1626" s="298"/>
      <c r="O1626" s="288"/>
      <c r="P1626" s="298"/>
      <c r="R1626" s="337"/>
      <c r="S1626" s="298"/>
      <c r="T1626" s="298"/>
      <c r="U1626" s="298"/>
      <c r="V1626" s="298"/>
      <c r="W1626" s="298"/>
      <c r="Z1626" s="288"/>
    </row>
    <row r="1627" spans="4:26" x14ac:dyDescent="0.2">
      <c r="D1627" s="288"/>
      <c r="E1627" s="297"/>
      <c r="H1627" s="288"/>
      <c r="I1627" s="288"/>
      <c r="J1627" s="336"/>
      <c r="K1627" s="288"/>
      <c r="L1627" s="288"/>
      <c r="M1627" s="288"/>
      <c r="N1627" s="298"/>
      <c r="O1627" s="288"/>
      <c r="P1627" s="298"/>
      <c r="R1627" s="337"/>
      <c r="S1627" s="298"/>
      <c r="T1627" s="298"/>
      <c r="U1627" s="298"/>
      <c r="V1627" s="298"/>
      <c r="W1627" s="298"/>
      <c r="Z1627" s="288"/>
    </row>
    <row r="1628" spans="4:26" x14ac:dyDescent="0.2">
      <c r="D1628" s="288"/>
      <c r="E1628" s="297"/>
      <c r="H1628" s="288"/>
      <c r="I1628" s="288"/>
      <c r="J1628" s="336"/>
      <c r="K1628" s="288"/>
      <c r="L1628" s="288"/>
      <c r="M1628" s="288"/>
      <c r="N1628" s="298"/>
      <c r="O1628" s="288"/>
      <c r="P1628" s="298"/>
      <c r="R1628" s="337"/>
      <c r="S1628" s="298"/>
      <c r="T1628" s="298"/>
      <c r="U1628" s="298"/>
      <c r="V1628" s="298"/>
      <c r="W1628" s="298"/>
      <c r="Z1628" s="288"/>
    </row>
    <row r="1629" spans="4:26" x14ac:dyDescent="0.2">
      <c r="D1629" s="288"/>
      <c r="E1629" s="297"/>
      <c r="H1629" s="288"/>
      <c r="I1629" s="288"/>
      <c r="J1629" s="336"/>
      <c r="K1629" s="288"/>
      <c r="L1629" s="288"/>
      <c r="M1629" s="288"/>
      <c r="N1629" s="298"/>
      <c r="O1629" s="288"/>
      <c r="P1629" s="298"/>
      <c r="R1629" s="337"/>
      <c r="S1629" s="298"/>
      <c r="T1629" s="298"/>
      <c r="U1629" s="298"/>
      <c r="V1629" s="298"/>
      <c r="W1629" s="298"/>
      <c r="Z1629" s="288"/>
    </row>
    <row r="1630" spans="4:26" x14ac:dyDescent="0.2">
      <c r="D1630" s="288"/>
      <c r="E1630" s="297"/>
      <c r="H1630" s="288"/>
      <c r="I1630" s="288"/>
      <c r="J1630" s="336"/>
      <c r="K1630" s="288"/>
      <c r="L1630" s="288"/>
      <c r="M1630" s="288"/>
      <c r="N1630" s="298"/>
      <c r="O1630" s="288"/>
      <c r="P1630" s="298"/>
      <c r="R1630" s="337"/>
      <c r="S1630" s="298"/>
      <c r="T1630" s="298"/>
      <c r="U1630" s="298"/>
      <c r="V1630" s="298"/>
      <c r="W1630" s="298"/>
      <c r="Z1630" s="288"/>
    </row>
    <row r="1631" spans="4:26" x14ac:dyDescent="0.2">
      <c r="D1631" s="288"/>
      <c r="E1631" s="297"/>
      <c r="H1631" s="288"/>
      <c r="I1631" s="288"/>
      <c r="J1631" s="336"/>
      <c r="K1631" s="288"/>
      <c r="L1631" s="288"/>
      <c r="M1631" s="288"/>
      <c r="N1631" s="298"/>
      <c r="O1631" s="288"/>
      <c r="P1631" s="298"/>
      <c r="R1631" s="337"/>
      <c r="S1631" s="298"/>
      <c r="T1631" s="298"/>
      <c r="U1631" s="298"/>
      <c r="V1631" s="298"/>
      <c r="W1631" s="298"/>
      <c r="Z1631" s="288"/>
    </row>
    <row r="1632" spans="4:26" x14ac:dyDescent="0.2">
      <c r="D1632" s="288"/>
      <c r="E1632" s="297"/>
      <c r="H1632" s="288"/>
      <c r="I1632" s="288"/>
      <c r="J1632" s="336"/>
      <c r="K1632" s="288"/>
      <c r="L1632" s="288"/>
      <c r="M1632" s="288"/>
      <c r="N1632" s="298"/>
      <c r="O1632" s="288"/>
      <c r="P1632" s="298"/>
      <c r="R1632" s="337"/>
      <c r="S1632" s="298"/>
      <c r="T1632" s="298"/>
      <c r="U1632" s="298"/>
      <c r="V1632" s="298"/>
      <c r="W1632" s="298"/>
      <c r="Z1632" s="288"/>
    </row>
    <row r="1633" spans="4:26" x14ac:dyDescent="0.2">
      <c r="D1633" s="288"/>
      <c r="E1633" s="297"/>
      <c r="H1633" s="288"/>
      <c r="I1633" s="288"/>
      <c r="J1633" s="336"/>
      <c r="K1633" s="288"/>
      <c r="L1633" s="288"/>
      <c r="M1633" s="288"/>
      <c r="N1633" s="298"/>
      <c r="O1633" s="288"/>
      <c r="P1633" s="298"/>
      <c r="R1633" s="337"/>
      <c r="S1633" s="298"/>
      <c r="T1633" s="298"/>
      <c r="U1633" s="298"/>
      <c r="V1633" s="298"/>
      <c r="W1633" s="298"/>
      <c r="Z1633" s="288"/>
    </row>
    <row r="1634" spans="4:26" x14ac:dyDescent="0.2">
      <c r="D1634" s="288"/>
      <c r="E1634" s="297"/>
      <c r="H1634" s="288"/>
      <c r="I1634" s="288"/>
      <c r="J1634" s="336"/>
      <c r="K1634" s="288"/>
      <c r="L1634" s="288"/>
      <c r="M1634" s="288"/>
      <c r="N1634" s="298"/>
      <c r="O1634" s="288"/>
      <c r="P1634" s="298"/>
      <c r="R1634" s="337"/>
      <c r="S1634" s="298"/>
      <c r="T1634" s="298"/>
      <c r="U1634" s="298"/>
      <c r="V1634" s="298"/>
      <c r="W1634" s="298"/>
      <c r="Z1634" s="288"/>
    </row>
    <row r="1635" spans="4:26" x14ac:dyDescent="0.2">
      <c r="D1635" s="288"/>
      <c r="E1635" s="297"/>
      <c r="H1635" s="288"/>
      <c r="I1635" s="288"/>
      <c r="J1635" s="336"/>
      <c r="K1635" s="288"/>
      <c r="L1635" s="288"/>
      <c r="M1635" s="288"/>
      <c r="N1635" s="298"/>
      <c r="O1635" s="288"/>
      <c r="P1635" s="298"/>
      <c r="R1635" s="337"/>
      <c r="S1635" s="298"/>
      <c r="T1635" s="298"/>
      <c r="U1635" s="298"/>
      <c r="V1635" s="298"/>
      <c r="W1635" s="298"/>
      <c r="Z1635" s="288"/>
    </row>
    <row r="1636" spans="4:26" x14ac:dyDescent="0.2">
      <c r="D1636" s="288"/>
      <c r="E1636" s="297"/>
      <c r="H1636" s="288"/>
      <c r="I1636" s="288"/>
      <c r="J1636" s="336"/>
      <c r="K1636" s="288"/>
      <c r="L1636" s="288"/>
      <c r="M1636" s="288"/>
      <c r="N1636" s="298"/>
      <c r="O1636" s="288"/>
      <c r="P1636" s="298"/>
      <c r="R1636" s="337"/>
      <c r="S1636" s="298"/>
      <c r="T1636" s="298"/>
      <c r="U1636" s="298"/>
      <c r="V1636" s="298"/>
      <c r="W1636" s="298"/>
      <c r="Z1636" s="288"/>
    </row>
    <row r="1637" spans="4:26" x14ac:dyDescent="0.2">
      <c r="D1637" s="288"/>
      <c r="E1637" s="297"/>
      <c r="H1637" s="288"/>
      <c r="I1637" s="288"/>
      <c r="J1637" s="336"/>
      <c r="K1637" s="288"/>
      <c r="L1637" s="288"/>
      <c r="M1637" s="288"/>
      <c r="N1637" s="298"/>
      <c r="O1637" s="288"/>
      <c r="P1637" s="298"/>
      <c r="R1637" s="337"/>
      <c r="S1637" s="298"/>
      <c r="T1637" s="298"/>
      <c r="U1637" s="298"/>
      <c r="V1637" s="298"/>
      <c r="W1637" s="298"/>
      <c r="Z1637" s="288"/>
    </row>
    <row r="1638" spans="4:26" x14ac:dyDescent="0.2">
      <c r="D1638" s="288"/>
      <c r="E1638" s="297"/>
      <c r="H1638" s="288"/>
      <c r="I1638" s="288"/>
      <c r="J1638" s="336"/>
      <c r="K1638" s="288"/>
      <c r="L1638" s="288"/>
      <c r="M1638" s="288"/>
      <c r="N1638" s="298"/>
      <c r="O1638" s="288"/>
      <c r="P1638" s="298"/>
      <c r="R1638" s="337"/>
      <c r="S1638" s="298"/>
      <c r="T1638" s="298"/>
      <c r="U1638" s="298"/>
      <c r="V1638" s="298"/>
      <c r="W1638" s="298"/>
      <c r="Z1638" s="288"/>
    </row>
    <row r="1639" spans="4:26" x14ac:dyDescent="0.2">
      <c r="D1639" s="288"/>
      <c r="E1639" s="297"/>
      <c r="H1639" s="288"/>
      <c r="I1639" s="288"/>
      <c r="J1639" s="336"/>
      <c r="K1639" s="288"/>
      <c r="L1639" s="288"/>
      <c r="M1639" s="288"/>
      <c r="N1639" s="298"/>
      <c r="O1639" s="288"/>
      <c r="P1639" s="298"/>
      <c r="R1639" s="337"/>
      <c r="S1639" s="298"/>
      <c r="T1639" s="298"/>
      <c r="U1639" s="298"/>
      <c r="V1639" s="298"/>
      <c r="W1639" s="298"/>
      <c r="Z1639" s="288"/>
    </row>
    <row r="1640" spans="4:26" x14ac:dyDescent="0.2">
      <c r="D1640" s="288"/>
      <c r="E1640" s="297"/>
      <c r="H1640" s="288"/>
      <c r="I1640" s="288"/>
      <c r="J1640" s="336"/>
      <c r="K1640" s="288"/>
      <c r="L1640" s="288"/>
      <c r="M1640" s="288"/>
      <c r="N1640" s="298"/>
      <c r="O1640" s="288"/>
      <c r="P1640" s="298"/>
      <c r="R1640" s="337"/>
      <c r="S1640" s="298"/>
      <c r="T1640" s="298"/>
      <c r="U1640" s="298"/>
      <c r="V1640" s="298"/>
      <c r="W1640" s="298"/>
      <c r="Z1640" s="288"/>
    </row>
    <row r="1641" spans="4:26" x14ac:dyDescent="0.2">
      <c r="D1641" s="288"/>
      <c r="E1641" s="297"/>
      <c r="H1641" s="288"/>
      <c r="I1641" s="288"/>
      <c r="J1641" s="336"/>
      <c r="K1641" s="288"/>
      <c r="L1641" s="288"/>
      <c r="M1641" s="288"/>
      <c r="N1641" s="298"/>
      <c r="O1641" s="288"/>
      <c r="P1641" s="298"/>
      <c r="R1641" s="337"/>
      <c r="S1641" s="298"/>
      <c r="T1641" s="298"/>
      <c r="U1641" s="298"/>
      <c r="V1641" s="298"/>
      <c r="W1641" s="298"/>
      <c r="Z1641" s="288"/>
    </row>
    <row r="1642" spans="4:26" x14ac:dyDescent="0.2">
      <c r="D1642" s="288"/>
      <c r="E1642" s="297"/>
      <c r="H1642" s="288"/>
      <c r="I1642" s="288"/>
      <c r="J1642" s="336"/>
      <c r="K1642" s="288"/>
      <c r="L1642" s="288"/>
      <c r="M1642" s="288"/>
      <c r="N1642" s="298"/>
      <c r="O1642" s="288"/>
      <c r="P1642" s="298"/>
      <c r="R1642" s="337"/>
      <c r="S1642" s="298"/>
      <c r="T1642" s="298"/>
      <c r="U1642" s="298"/>
      <c r="V1642" s="298"/>
      <c r="W1642" s="298"/>
      <c r="Z1642" s="288"/>
    </row>
    <row r="1643" spans="4:26" x14ac:dyDescent="0.2">
      <c r="D1643" s="288"/>
      <c r="E1643" s="297"/>
      <c r="H1643" s="288"/>
      <c r="I1643" s="288"/>
      <c r="J1643" s="336"/>
      <c r="K1643" s="288"/>
      <c r="L1643" s="288"/>
      <c r="M1643" s="288"/>
      <c r="N1643" s="298"/>
      <c r="O1643" s="288"/>
      <c r="P1643" s="298"/>
      <c r="R1643" s="337"/>
      <c r="S1643" s="298"/>
      <c r="T1643" s="298"/>
      <c r="U1643" s="298"/>
      <c r="V1643" s="298"/>
      <c r="W1643" s="298"/>
      <c r="Z1643" s="288"/>
    </row>
    <row r="1644" spans="4:26" x14ac:dyDescent="0.2">
      <c r="D1644" s="288"/>
      <c r="E1644" s="297"/>
      <c r="H1644" s="288"/>
      <c r="I1644" s="288"/>
      <c r="J1644" s="336"/>
      <c r="K1644" s="288"/>
      <c r="L1644" s="288"/>
      <c r="M1644" s="288"/>
      <c r="N1644" s="298"/>
      <c r="O1644" s="288"/>
      <c r="P1644" s="298"/>
      <c r="R1644" s="337"/>
      <c r="S1644" s="298"/>
      <c r="T1644" s="298"/>
      <c r="U1644" s="298"/>
      <c r="V1644" s="298"/>
      <c r="W1644" s="298"/>
      <c r="Z1644" s="288"/>
    </row>
    <row r="1645" spans="4:26" x14ac:dyDescent="0.2">
      <c r="D1645" s="288"/>
      <c r="E1645" s="297"/>
      <c r="H1645" s="288"/>
      <c r="I1645" s="288"/>
      <c r="J1645" s="336"/>
      <c r="K1645" s="288"/>
      <c r="L1645" s="288"/>
      <c r="M1645" s="288"/>
      <c r="N1645" s="298"/>
      <c r="O1645" s="288"/>
      <c r="P1645" s="298"/>
      <c r="R1645" s="337"/>
      <c r="S1645" s="298"/>
      <c r="T1645" s="298"/>
      <c r="U1645" s="298"/>
      <c r="V1645" s="298"/>
      <c r="W1645" s="298"/>
      <c r="Z1645" s="288"/>
    </row>
    <row r="1646" spans="4:26" x14ac:dyDescent="0.2">
      <c r="D1646" s="288"/>
      <c r="E1646" s="297"/>
      <c r="H1646" s="288"/>
      <c r="I1646" s="288"/>
      <c r="J1646" s="336"/>
      <c r="K1646" s="288"/>
      <c r="L1646" s="288"/>
      <c r="M1646" s="288"/>
      <c r="N1646" s="298"/>
      <c r="O1646" s="288"/>
      <c r="P1646" s="298"/>
      <c r="R1646" s="337"/>
      <c r="S1646" s="298"/>
      <c r="T1646" s="298"/>
      <c r="U1646" s="298"/>
      <c r="V1646" s="298"/>
      <c r="W1646" s="298"/>
      <c r="Z1646" s="288"/>
    </row>
    <row r="1647" spans="4:26" x14ac:dyDescent="0.2">
      <c r="D1647" s="288"/>
      <c r="E1647" s="297"/>
      <c r="H1647" s="288"/>
      <c r="I1647" s="288"/>
      <c r="J1647" s="336"/>
      <c r="K1647" s="288"/>
      <c r="L1647" s="288"/>
      <c r="M1647" s="288"/>
      <c r="N1647" s="298"/>
      <c r="O1647" s="288"/>
      <c r="P1647" s="298"/>
      <c r="R1647" s="337"/>
      <c r="S1647" s="298"/>
      <c r="T1647" s="298"/>
      <c r="U1647" s="298"/>
      <c r="V1647" s="298"/>
      <c r="W1647" s="298"/>
      <c r="Z1647" s="288"/>
    </row>
    <row r="1648" spans="4:26" x14ac:dyDescent="0.2">
      <c r="D1648" s="288"/>
      <c r="E1648" s="297"/>
      <c r="H1648" s="288"/>
      <c r="I1648" s="288"/>
      <c r="J1648" s="336"/>
      <c r="K1648" s="288"/>
      <c r="L1648" s="288"/>
      <c r="M1648" s="288"/>
      <c r="N1648" s="298"/>
      <c r="O1648" s="288"/>
      <c r="P1648" s="298"/>
      <c r="R1648" s="337"/>
      <c r="S1648" s="298"/>
      <c r="T1648" s="298"/>
      <c r="U1648" s="298"/>
      <c r="V1648" s="298"/>
      <c r="W1648" s="298"/>
      <c r="Z1648" s="288"/>
    </row>
    <row r="1649" spans="4:26" x14ac:dyDescent="0.2">
      <c r="D1649" s="288"/>
      <c r="E1649" s="297"/>
      <c r="H1649" s="288"/>
      <c r="I1649" s="288"/>
      <c r="J1649" s="336"/>
      <c r="K1649" s="288"/>
      <c r="L1649" s="288"/>
      <c r="M1649" s="288"/>
      <c r="N1649" s="298"/>
      <c r="O1649" s="288"/>
      <c r="P1649" s="298"/>
      <c r="R1649" s="337"/>
      <c r="S1649" s="298"/>
      <c r="T1649" s="298"/>
      <c r="U1649" s="298"/>
      <c r="V1649" s="298"/>
      <c r="W1649" s="298"/>
      <c r="Z1649" s="288"/>
    </row>
    <row r="1650" spans="4:26" x14ac:dyDescent="0.2">
      <c r="D1650" s="288"/>
      <c r="E1650" s="297"/>
      <c r="H1650" s="288"/>
      <c r="I1650" s="288"/>
      <c r="J1650" s="336"/>
      <c r="K1650" s="288"/>
      <c r="L1650" s="288"/>
      <c r="M1650" s="288"/>
      <c r="N1650" s="298"/>
      <c r="O1650" s="288"/>
      <c r="P1650" s="298"/>
      <c r="R1650" s="337"/>
      <c r="S1650" s="298"/>
      <c r="T1650" s="298"/>
      <c r="U1650" s="298"/>
      <c r="V1650" s="298"/>
      <c r="W1650" s="298"/>
      <c r="Z1650" s="288"/>
    </row>
    <row r="1651" spans="4:26" x14ac:dyDescent="0.2">
      <c r="D1651" s="288"/>
      <c r="E1651" s="297"/>
      <c r="H1651" s="288"/>
      <c r="I1651" s="288"/>
      <c r="J1651" s="336"/>
      <c r="K1651" s="288"/>
      <c r="L1651" s="288"/>
      <c r="M1651" s="288"/>
      <c r="N1651" s="298"/>
      <c r="O1651" s="288"/>
      <c r="P1651" s="298"/>
      <c r="R1651" s="337"/>
      <c r="S1651" s="298"/>
      <c r="T1651" s="298"/>
      <c r="U1651" s="298"/>
      <c r="V1651" s="298"/>
      <c r="W1651" s="298"/>
      <c r="Z1651" s="288"/>
    </row>
    <row r="1652" spans="4:26" x14ac:dyDescent="0.2">
      <c r="D1652" s="288"/>
      <c r="E1652" s="297"/>
      <c r="H1652" s="288"/>
      <c r="I1652" s="288"/>
      <c r="J1652" s="336"/>
      <c r="K1652" s="288"/>
      <c r="L1652" s="288"/>
      <c r="M1652" s="288"/>
      <c r="N1652" s="298"/>
      <c r="O1652" s="288"/>
      <c r="P1652" s="298"/>
      <c r="R1652" s="337"/>
      <c r="S1652" s="298"/>
      <c r="T1652" s="298"/>
      <c r="U1652" s="298"/>
      <c r="V1652" s="298"/>
      <c r="W1652" s="298"/>
      <c r="Z1652" s="288"/>
    </row>
    <row r="1653" spans="4:26" x14ac:dyDescent="0.2">
      <c r="D1653" s="288"/>
      <c r="E1653" s="297"/>
      <c r="H1653" s="288"/>
      <c r="I1653" s="288"/>
      <c r="J1653" s="336"/>
      <c r="K1653" s="288"/>
      <c r="L1653" s="288"/>
      <c r="M1653" s="288"/>
      <c r="N1653" s="298"/>
      <c r="O1653" s="288"/>
      <c r="P1653" s="298"/>
      <c r="R1653" s="337"/>
      <c r="S1653" s="298"/>
      <c r="T1653" s="298"/>
      <c r="U1653" s="298"/>
      <c r="V1653" s="298"/>
      <c r="W1653" s="298"/>
      <c r="Z1653" s="288"/>
    </row>
    <row r="1654" spans="4:26" x14ac:dyDescent="0.2">
      <c r="D1654" s="288"/>
      <c r="E1654" s="297"/>
      <c r="H1654" s="288"/>
      <c r="I1654" s="288"/>
      <c r="J1654" s="336"/>
      <c r="K1654" s="288"/>
      <c r="L1654" s="288"/>
      <c r="M1654" s="288"/>
      <c r="N1654" s="298"/>
      <c r="O1654" s="288"/>
      <c r="P1654" s="298"/>
      <c r="R1654" s="337"/>
      <c r="S1654" s="298"/>
      <c r="T1654" s="298"/>
      <c r="U1654" s="298"/>
      <c r="V1654" s="298"/>
      <c r="W1654" s="298"/>
      <c r="Z1654" s="288"/>
    </row>
    <row r="1655" spans="4:26" x14ac:dyDescent="0.2">
      <c r="D1655" s="288"/>
      <c r="E1655" s="297"/>
      <c r="H1655" s="288"/>
      <c r="I1655" s="288"/>
      <c r="J1655" s="336"/>
      <c r="K1655" s="288"/>
      <c r="L1655" s="288"/>
      <c r="M1655" s="288"/>
      <c r="N1655" s="298"/>
      <c r="O1655" s="288"/>
      <c r="P1655" s="298"/>
      <c r="R1655" s="337"/>
      <c r="S1655" s="298"/>
      <c r="T1655" s="298"/>
      <c r="U1655" s="298"/>
      <c r="V1655" s="298"/>
      <c r="W1655" s="298"/>
      <c r="Z1655" s="288"/>
    </row>
    <row r="1656" spans="4:26" x14ac:dyDescent="0.2">
      <c r="D1656" s="288"/>
      <c r="E1656" s="297"/>
      <c r="H1656" s="288"/>
      <c r="I1656" s="288"/>
      <c r="J1656" s="336"/>
      <c r="K1656" s="288"/>
      <c r="L1656" s="288"/>
      <c r="M1656" s="288"/>
      <c r="N1656" s="298"/>
      <c r="O1656" s="288"/>
      <c r="P1656" s="298"/>
      <c r="R1656" s="337"/>
      <c r="S1656" s="298"/>
      <c r="T1656" s="298"/>
      <c r="U1656" s="298"/>
      <c r="V1656" s="298"/>
      <c r="W1656" s="298"/>
      <c r="Z1656" s="288"/>
    </row>
    <row r="1657" spans="4:26" x14ac:dyDescent="0.2">
      <c r="D1657" s="288"/>
      <c r="E1657" s="297"/>
      <c r="H1657" s="288"/>
      <c r="I1657" s="288"/>
      <c r="J1657" s="336"/>
      <c r="K1657" s="288"/>
      <c r="L1657" s="288"/>
      <c r="M1657" s="288"/>
      <c r="N1657" s="298"/>
      <c r="O1657" s="288"/>
      <c r="P1657" s="298"/>
      <c r="R1657" s="337"/>
      <c r="S1657" s="298"/>
      <c r="T1657" s="298"/>
      <c r="U1657" s="298"/>
      <c r="V1657" s="298"/>
      <c r="W1657" s="298"/>
      <c r="Z1657" s="288"/>
    </row>
    <row r="1658" spans="4:26" x14ac:dyDescent="0.2">
      <c r="D1658" s="288"/>
      <c r="E1658" s="297"/>
      <c r="H1658" s="288"/>
      <c r="I1658" s="288"/>
      <c r="J1658" s="336"/>
      <c r="K1658" s="288"/>
      <c r="L1658" s="288"/>
      <c r="M1658" s="288"/>
      <c r="N1658" s="298"/>
      <c r="O1658" s="288"/>
      <c r="P1658" s="298"/>
      <c r="R1658" s="337"/>
      <c r="S1658" s="298"/>
      <c r="T1658" s="298"/>
      <c r="U1658" s="298"/>
      <c r="V1658" s="298"/>
      <c r="W1658" s="298"/>
      <c r="Z1658" s="288"/>
    </row>
    <row r="1659" spans="4:26" x14ac:dyDescent="0.2">
      <c r="D1659" s="288"/>
      <c r="E1659" s="297"/>
      <c r="H1659" s="288"/>
      <c r="I1659" s="288"/>
      <c r="J1659" s="336"/>
      <c r="K1659" s="288"/>
      <c r="L1659" s="288"/>
      <c r="M1659" s="288"/>
      <c r="N1659" s="298"/>
      <c r="O1659" s="288"/>
      <c r="P1659" s="298"/>
      <c r="R1659" s="337"/>
      <c r="S1659" s="298"/>
      <c r="T1659" s="298"/>
      <c r="U1659" s="298"/>
      <c r="V1659" s="298"/>
      <c r="W1659" s="298"/>
      <c r="Z1659" s="288"/>
    </row>
    <row r="1660" spans="4:26" x14ac:dyDescent="0.2">
      <c r="D1660" s="288"/>
      <c r="E1660" s="297"/>
      <c r="H1660" s="288"/>
      <c r="I1660" s="288"/>
      <c r="J1660" s="336"/>
      <c r="K1660" s="288"/>
      <c r="L1660" s="288"/>
      <c r="M1660" s="288"/>
      <c r="N1660" s="298"/>
      <c r="O1660" s="288"/>
      <c r="P1660" s="298"/>
      <c r="R1660" s="337"/>
      <c r="S1660" s="298"/>
      <c r="T1660" s="298"/>
      <c r="U1660" s="298"/>
      <c r="V1660" s="298"/>
      <c r="W1660" s="298"/>
      <c r="Z1660" s="288"/>
    </row>
    <row r="1661" spans="4:26" x14ac:dyDescent="0.2">
      <c r="D1661" s="288"/>
      <c r="E1661" s="297"/>
      <c r="H1661" s="288"/>
      <c r="I1661" s="288"/>
      <c r="J1661" s="336"/>
      <c r="K1661" s="288"/>
      <c r="L1661" s="288"/>
      <c r="M1661" s="288"/>
      <c r="N1661" s="298"/>
      <c r="O1661" s="288"/>
      <c r="P1661" s="298"/>
      <c r="R1661" s="337"/>
      <c r="S1661" s="298"/>
      <c r="T1661" s="298"/>
      <c r="U1661" s="298"/>
      <c r="V1661" s="298"/>
      <c r="W1661" s="298"/>
      <c r="Z1661" s="288"/>
    </row>
    <row r="1662" spans="4:26" x14ac:dyDescent="0.2">
      <c r="D1662" s="288"/>
      <c r="E1662" s="297"/>
      <c r="H1662" s="288"/>
      <c r="I1662" s="288"/>
      <c r="J1662" s="336"/>
      <c r="K1662" s="288"/>
      <c r="L1662" s="288"/>
      <c r="M1662" s="288"/>
      <c r="N1662" s="298"/>
      <c r="O1662" s="288"/>
      <c r="P1662" s="298"/>
      <c r="R1662" s="337"/>
      <c r="S1662" s="298"/>
      <c r="T1662" s="298"/>
      <c r="U1662" s="298"/>
      <c r="V1662" s="298"/>
      <c r="W1662" s="298"/>
      <c r="Z1662" s="288"/>
    </row>
    <row r="1663" spans="4:26" x14ac:dyDescent="0.2">
      <c r="D1663" s="288"/>
      <c r="E1663" s="297"/>
      <c r="H1663" s="288"/>
      <c r="I1663" s="288"/>
      <c r="J1663" s="336"/>
      <c r="K1663" s="288"/>
      <c r="L1663" s="288"/>
      <c r="M1663" s="288"/>
      <c r="N1663" s="298"/>
      <c r="O1663" s="288"/>
      <c r="P1663" s="298"/>
      <c r="R1663" s="337"/>
      <c r="S1663" s="298"/>
      <c r="T1663" s="298"/>
      <c r="U1663" s="298"/>
      <c r="V1663" s="298"/>
      <c r="W1663" s="298"/>
      <c r="Z1663" s="288"/>
    </row>
    <row r="1664" spans="4:26" x14ac:dyDescent="0.2">
      <c r="D1664" s="288"/>
      <c r="E1664" s="297"/>
      <c r="H1664" s="288"/>
      <c r="I1664" s="288"/>
      <c r="J1664" s="336"/>
      <c r="K1664" s="288"/>
      <c r="L1664" s="288"/>
      <c r="M1664" s="288"/>
      <c r="N1664" s="298"/>
      <c r="O1664" s="288"/>
      <c r="P1664" s="298"/>
      <c r="R1664" s="337"/>
      <c r="S1664" s="298"/>
      <c r="T1664" s="298"/>
      <c r="U1664" s="298"/>
      <c r="V1664" s="298"/>
      <c r="W1664" s="298"/>
      <c r="Z1664" s="288"/>
    </row>
    <row r="1665" spans="4:26" x14ac:dyDescent="0.2">
      <c r="D1665" s="288"/>
      <c r="E1665" s="297"/>
      <c r="H1665" s="288"/>
      <c r="I1665" s="288"/>
      <c r="J1665" s="336"/>
      <c r="K1665" s="288"/>
      <c r="L1665" s="288"/>
      <c r="M1665" s="288"/>
      <c r="N1665" s="298"/>
      <c r="O1665" s="288"/>
      <c r="P1665" s="298"/>
      <c r="R1665" s="337"/>
      <c r="S1665" s="298"/>
      <c r="T1665" s="298"/>
      <c r="U1665" s="298"/>
      <c r="V1665" s="298"/>
      <c r="W1665" s="298"/>
      <c r="Z1665" s="288"/>
    </row>
    <row r="1666" spans="4:26" x14ac:dyDescent="0.2">
      <c r="D1666" s="288"/>
      <c r="E1666" s="297"/>
      <c r="H1666" s="288"/>
      <c r="I1666" s="288"/>
      <c r="J1666" s="336"/>
      <c r="K1666" s="288"/>
      <c r="L1666" s="288"/>
      <c r="M1666" s="288"/>
      <c r="N1666" s="298"/>
      <c r="O1666" s="288"/>
      <c r="P1666" s="298"/>
      <c r="R1666" s="337"/>
      <c r="S1666" s="298"/>
      <c r="T1666" s="298"/>
      <c r="U1666" s="298"/>
      <c r="V1666" s="298"/>
      <c r="W1666" s="298"/>
      <c r="Z1666" s="288"/>
    </row>
    <row r="1667" spans="4:26" x14ac:dyDescent="0.2">
      <c r="D1667" s="288"/>
      <c r="E1667" s="297"/>
      <c r="H1667" s="288"/>
      <c r="I1667" s="288"/>
      <c r="J1667" s="336"/>
      <c r="K1667" s="288"/>
      <c r="L1667" s="288"/>
      <c r="M1667" s="288"/>
      <c r="N1667" s="298"/>
      <c r="O1667" s="288"/>
      <c r="P1667" s="298"/>
      <c r="R1667" s="337"/>
      <c r="S1667" s="298"/>
      <c r="T1667" s="298"/>
      <c r="U1667" s="298"/>
      <c r="V1667" s="298"/>
      <c r="W1667" s="298"/>
      <c r="Z1667" s="288"/>
    </row>
    <row r="1668" spans="4:26" x14ac:dyDescent="0.2">
      <c r="D1668" s="288"/>
      <c r="E1668" s="297"/>
      <c r="H1668" s="288"/>
      <c r="I1668" s="288"/>
      <c r="J1668" s="336"/>
      <c r="K1668" s="288"/>
      <c r="L1668" s="288"/>
      <c r="M1668" s="288"/>
      <c r="N1668" s="298"/>
      <c r="O1668" s="288"/>
      <c r="P1668" s="298"/>
      <c r="R1668" s="337"/>
      <c r="S1668" s="298"/>
      <c r="T1668" s="298"/>
      <c r="U1668" s="298"/>
      <c r="V1668" s="298"/>
      <c r="W1668" s="298"/>
      <c r="Z1668" s="288"/>
    </row>
    <row r="1669" spans="4:26" x14ac:dyDescent="0.2">
      <c r="D1669" s="288"/>
      <c r="E1669" s="297"/>
      <c r="H1669" s="288"/>
      <c r="I1669" s="288"/>
      <c r="J1669" s="336"/>
      <c r="K1669" s="288"/>
      <c r="L1669" s="288"/>
      <c r="M1669" s="288"/>
      <c r="N1669" s="298"/>
      <c r="O1669" s="288"/>
      <c r="P1669" s="298"/>
      <c r="R1669" s="337"/>
      <c r="S1669" s="298"/>
      <c r="T1669" s="298"/>
      <c r="U1669" s="298"/>
      <c r="V1669" s="298"/>
      <c r="W1669" s="298"/>
      <c r="Z1669" s="288"/>
    </row>
    <row r="1670" spans="4:26" x14ac:dyDescent="0.2">
      <c r="D1670" s="288"/>
      <c r="E1670" s="297"/>
      <c r="H1670" s="288"/>
      <c r="I1670" s="288"/>
      <c r="J1670" s="336"/>
      <c r="K1670" s="288"/>
      <c r="L1670" s="288"/>
      <c r="M1670" s="288"/>
      <c r="N1670" s="298"/>
      <c r="O1670" s="288"/>
      <c r="P1670" s="298"/>
      <c r="R1670" s="337"/>
      <c r="S1670" s="298"/>
      <c r="T1670" s="298"/>
      <c r="U1670" s="298"/>
      <c r="V1670" s="298"/>
      <c r="W1670" s="298"/>
      <c r="Z1670" s="288"/>
    </row>
    <row r="1671" spans="4:26" x14ac:dyDescent="0.2">
      <c r="D1671" s="288"/>
      <c r="E1671" s="297"/>
      <c r="H1671" s="288"/>
      <c r="I1671" s="288"/>
      <c r="J1671" s="336"/>
      <c r="K1671" s="288"/>
      <c r="L1671" s="288"/>
      <c r="M1671" s="288"/>
      <c r="N1671" s="298"/>
      <c r="O1671" s="288"/>
      <c r="P1671" s="298"/>
      <c r="R1671" s="337"/>
      <c r="S1671" s="298"/>
      <c r="T1671" s="298"/>
      <c r="U1671" s="298"/>
      <c r="V1671" s="298"/>
      <c r="W1671" s="298"/>
      <c r="Z1671" s="288"/>
    </row>
    <row r="1672" spans="4:26" x14ac:dyDescent="0.2">
      <c r="D1672" s="288"/>
      <c r="E1672" s="297"/>
      <c r="H1672" s="288"/>
      <c r="I1672" s="288"/>
      <c r="J1672" s="336"/>
      <c r="K1672" s="288"/>
      <c r="L1672" s="288"/>
      <c r="M1672" s="288"/>
      <c r="N1672" s="298"/>
      <c r="O1672" s="288"/>
      <c r="P1672" s="298"/>
      <c r="R1672" s="337"/>
      <c r="S1672" s="298"/>
      <c r="T1672" s="298"/>
      <c r="U1672" s="298"/>
      <c r="V1672" s="298"/>
      <c r="W1672" s="298"/>
      <c r="Z1672" s="288"/>
    </row>
    <row r="1673" spans="4:26" x14ac:dyDescent="0.2">
      <c r="D1673" s="288"/>
      <c r="E1673" s="297"/>
      <c r="H1673" s="288"/>
      <c r="I1673" s="288"/>
      <c r="J1673" s="336"/>
      <c r="K1673" s="288"/>
      <c r="L1673" s="288"/>
      <c r="M1673" s="288"/>
      <c r="N1673" s="298"/>
      <c r="O1673" s="288"/>
      <c r="P1673" s="298"/>
      <c r="R1673" s="337"/>
      <c r="S1673" s="298"/>
      <c r="T1673" s="298"/>
      <c r="U1673" s="298"/>
      <c r="V1673" s="298"/>
      <c r="W1673" s="298"/>
      <c r="Z1673" s="288"/>
    </row>
    <row r="1674" spans="4:26" x14ac:dyDescent="0.2">
      <c r="D1674" s="288"/>
      <c r="E1674" s="297"/>
      <c r="H1674" s="288"/>
      <c r="I1674" s="288"/>
      <c r="J1674" s="336"/>
      <c r="K1674" s="288"/>
      <c r="L1674" s="288"/>
      <c r="M1674" s="288"/>
      <c r="N1674" s="298"/>
      <c r="O1674" s="288"/>
      <c r="P1674" s="298"/>
      <c r="R1674" s="337"/>
      <c r="S1674" s="298"/>
      <c r="T1674" s="298"/>
      <c r="U1674" s="298"/>
      <c r="V1674" s="298"/>
      <c r="W1674" s="298"/>
      <c r="Z1674" s="288"/>
    </row>
    <row r="1675" spans="4:26" x14ac:dyDescent="0.2">
      <c r="D1675" s="288"/>
      <c r="E1675" s="297"/>
      <c r="H1675" s="288"/>
      <c r="I1675" s="288"/>
      <c r="J1675" s="336"/>
      <c r="K1675" s="288"/>
      <c r="L1675" s="288"/>
      <c r="M1675" s="288"/>
      <c r="N1675" s="298"/>
      <c r="O1675" s="288"/>
      <c r="P1675" s="298"/>
      <c r="R1675" s="337"/>
      <c r="S1675" s="298"/>
      <c r="T1675" s="298"/>
      <c r="U1675" s="298"/>
      <c r="V1675" s="298"/>
      <c r="W1675" s="298"/>
      <c r="Z1675" s="288"/>
    </row>
    <row r="1676" spans="4:26" x14ac:dyDescent="0.2">
      <c r="D1676" s="288"/>
      <c r="E1676" s="297"/>
      <c r="H1676" s="288"/>
      <c r="I1676" s="288"/>
      <c r="J1676" s="336"/>
      <c r="K1676" s="288"/>
      <c r="L1676" s="288"/>
      <c r="M1676" s="288"/>
      <c r="N1676" s="298"/>
      <c r="O1676" s="288"/>
      <c r="P1676" s="298"/>
      <c r="R1676" s="337"/>
      <c r="S1676" s="298"/>
      <c r="T1676" s="298"/>
      <c r="U1676" s="298"/>
      <c r="V1676" s="298"/>
      <c r="W1676" s="298"/>
      <c r="Z1676" s="288"/>
    </row>
    <row r="1677" spans="4:26" x14ac:dyDescent="0.2">
      <c r="D1677" s="288"/>
      <c r="E1677" s="297"/>
      <c r="H1677" s="288"/>
      <c r="I1677" s="288"/>
      <c r="J1677" s="336"/>
      <c r="K1677" s="288"/>
      <c r="L1677" s="288"/>
      <c r="M1677" s="288"/>
      <c r="N1677" s="298"/>
      <c r="O1677" s="288"/>
      <c r="P1677" s="298"/>
      <c r="R1677" s="337"/>
      <c r="S1677" s="298"/>
      <c r="T1677" s="298"/>
      <c r="U1677" s="298"/>
      <c r="V1677" s="298"/>
      <c r="W1677" s="298"/>
      <c r="Z1677" s="288"/>
    </row>
    <row r="1678" spans="4:26" x14ac:dyDescent="0.2">
      <c r="D1678" s="288"/>
      <c r="E1678" s="297"/>
      <c r="H1678" s="288"/>
      <c r="I1678" s="288"/>
      <c r="J1678" s="336"/>
      <c r="K1678" s="288"/>
      <c r="L1678" s="288"/>
      <c r="M1678" s="288"/>
      <c r="N1678" s="298"/>
      <c r="O1678" s="288"/>
      <c r="P1678" s="298"/>
      <c r="R1678" s="337"/>
      <c r="S1678" s="298"/>
      <c r="T1678" s="298"/>
      <c r="U1678" s="298"/>
      <c r="V1678" s="298"/>
      <c r="W1678" s="298"/>
      <c r="Z1678" s="288"/>
    </row>
    <row r="1679" spans="4:26" x14ac:dyDescent="0.2">
      <c r="D1679" s="288"/>
      <c r="E1679" s="297"/>
      <c r="H1679" s="288"/>
      <c r="I1679" s="288"/>
      <c r="J1679" s="336"/>
      <c r="K1679" s="288"/>
      <c r="L1679" s="288"/>
      <c r="M1679" s="288"/>
      <c r="N1679" s="298"/>
      <c r="O1679" s="288"/>
      <c r="P1679" s="298"/>
      <c r="R1679" s="337"/>
      <c r="S1679" s="298"/>
      <c r="T1679" s="298"/>
      <c r="U1679" s="298"/>
      <c r="V1679" s="298"/>
      <c r="W1679" s="298"/>
      <c r="Z1679" s="288"/>
    </row>
    <row r="1680" spans="4:26" x14ac:dyDescent="0.2">
      <c r="D1680" s="288"/>
      <c r="E1680" s="297"/>
      <c r="H1680" s="288"/>
      <c r="I1680" s="288"/>
      <c r="J1680" s="336"/>
      <c r="K1680" s="288"/>
      <c r="L1680" s="288"/>
      <c r="M1680" s="288"/>
      <c r="N1680" s="298"/>
      <c r="O1680" s="288"/>
      <c r="P1680" s="298"/>
      <c r="R1680" s="337"/>
      <c r="S1680" s="298"/>
      <c r="T1680" s="298"/>
      <c r="U1680" s="298"/>
      <c r="V1680" s="298"/>
      <c r="W1680" s="298"/>
      <c r="Z1680" s="288"/>
    </row>
    <row r="1681" spans="4:26" x14ac:dyDescent="0.2">
      <c r="D1681" s="288"/>
      <c r="E1681" s="297"/>
      <c r="H1681" s="288"/>
      <c r="I1681" s="288"/>
      <c r="J1681" s="336"/>
      <c r="K1681" s="288"/>
      <c r="L1681" s="288"/>
      <c r="M1681" s="288"/>
      <c r="N1681" s="298"/>
      <c r="O1681" s="288"/>
      <c r="P1681" s="298"/>
      <c r="R1681" s="337"/>
      <c r="S1681" s="298"/>
      <c r="T1681" s="298"/>
      <c r="U1681" s="298"/>
      <c r="V1681" s="298"/>
      <c r="W1681" s="298"/>
      <c r="Z1681" s="288"/>
    </row>
    <row r="1682" spans="4:26" x14ac:dyDescent="0.2">
      <c r="D1682" s="288"/>
      <c r="E1682" s="297"/>
      <c r="H1682" s="288"/>
      <c r="I1682" s="288"/>
      <c r="J1682" s="336"/>
      <c r="K1682" s="288"/>
      <c r="L1682" s="288"/>
      <c r="M1682" s="288"/>
      <c r="N1682" s="298"/>
      <c r="O1682" s="288"/>
      <c r="P1682" s="298"/>
      <c r="R1682" s="337"/>
      <c r="S1682" s="298"/>
      <c r="T1682" s="298"/>
      <c r="U1682" s="298"/>
      <c r="V1682" s="298"/>
      <c r="W1682" s="298"/>
      <c r="Z1682" s="288"/>
    </row>
    <row r="1683" spans="4:26" x14ac:dyDescent="0.2">
      <c r="D1683" s="288"/>
      <c r="E1683" s="297"/>
      <c r="H1683" s="288"/>
      <c r="I1683" s="288"/>
      <c r="J1683" s="336"/>
      <c r="K1683" s="288"/>
      <c r="L1683" s="288"/>
      <c r="M1683" s="288"/>
      <c r="N1683" s="298"/>
      <c r="O1683" s="288"/>
      <c r="P1683" s="298"/>
      <c r="R1683" s="337"/>
      <c r="S1683" s="298"/>
      <c r="T1683" s="298"/>
      <c r="U1683" s="298"/>
      <c r="V1683" s="298"/>
      <c r="W1683" s="298"/>
      <c r="Z1683" s="288"/>
    </row>
    <row r="1684" spans="4:26" x14ac:dyDescent="0.2">
      <c r="D1684" s="288"/>
      <c r="E1684" s="297"/>
      <c r="H1684" s="288"/>
      <c r="I1684" s="288"/>
      <c r="J1684" s="336"/>
      <c r="K1684" s="288"/>
      <c r="L1684" s="288"/>
      <c r="M1684" s="288"/>
      <c r="N1684" s="298"/>
      <c r="O1684" s="288"/>
      <c r="P1684" s="298"/>
      <c r="R1684" s="337"/>
      <c r="S1684" s="298"/>
      <c r="T1684" s="298"/>
      <c r="U1684" s="298"/>
      <c r="V1684" s="298"/>
      <c r="W1684" s="298"/>
      <c r="Z1684" s="288"/>
    </row>
    <row r="1685" spans="4:26" x14ac:dyDescent="0.2">
      <c r="D1685" s="288"/>
      <c r="E1685" s="297"/>
      <c r="H1685" s="288"/>
      <c r="I1685" s="288"/>
      <c r="J1685" s="336"/>
      <c r="K1685" s="288"/>
      <c r="L1685" s="288"/>
      <c r="M1685" s="288"/>
      <c r="N1685" s="298"/>
      <c r="O1685" s="288"/>
      <c r="P1685" s="298"/>
      <c r="R1685" s="337"/>
      <c r="S1685" s="298"/>
      <c r="T1685" s="298"/>
      <c r="U1685" s="298"/>
      <c r="V1685" s="298"/>
      <c r="W1685" s="298"/>
      <c r="Z1685" s="288"/>
    </row>
    <row r="1686" spans="4:26" x14ac:dyDescent="0.2">
      <c r="D1686" s="288"/>
      <c r="E1686" s="297"/>
      <c r="H1686" s="288"/>
      <c r="I1686" s="288"/>
      <c r="J1686" s="336"/>
      <c r="K1686" s="288"/>
      <c r="L1686" s="288"/>
      <c r="M1686" s="288"/>
      <c r="N1686" s="298"/>
      <c r="O1686" s="288"/>
      <c r="P1686" s="298"/>
      <c r="R1686" s="337"/>
      <c r="S1686" s="298"/>
      <c r="T1686" s="298"/>
      <c r="U1686" s="298"/>
      <c r="V1686" s="298"/>
      <c r="W1686" s="298"/>
      <c r="Z1686" s="288"/>
    </row>
    <row r="1687" spans="4:26" x14ac:dyDescent="0.2">
      <c r="D1687" s="288"/>
      <c r="E1687" s="297"/>
      <c r="H1687" s="288"/>
      <c r="I1687" s="288"/>
      <c r="J1687" s="336"/>
      <c r="K1687" s="288"/>
      <c r="L1687" s="288"/>
      <c r="M1687" s="288"/>
      <c r="N1687" s="298"/>
      <c r="O1687" s="288"/>
      <c r="P1687" s="298"/>
      <c r="R1687" s="337"/>
      <c r="S1687" s="298"/>
      <c r="T1687" s="298"/>
      <c r="U1687" s="298"/>
      <c r="V1687" s="298"/>
      <c r="W1687" s="298"/>
      <c r="Z1687" s="288"/>
    </row>
    <row r="1688" spans="4:26" x14ac:dyDescent="0.2">
      <c r="D1688" s="288"/>
      <c r="E1688" s="297"/>
      <c r="H1688" s="288"/>
      <c r="I1688" s="288"/>
      <c r="J1688" s="336"/>
      <c r="K1688" s="288"/>
      <c r="L1688" s="288"/>
      <c r="M1688" s="288"/>
      <c r="N1688" s="298"/>
      <c r="O1688" s="288"/>
      <c r="P1688" s="298"/>
      <c r="R1688" s="337"/>
      <c r="S1688" s="298"/>
      <c r="T1688" s="298"/>
      <c r="U1688" s="298"/>
      <c r="V1688" s="298"/>
      <c r="W1688" s="298"/>
      <c r="Z1688" s="288"/>
    </row>
    <row r="1689" spans="4:26" x14ac:dyDescent="0.2">
      <c r="D1689" s="288"/>
      <c r="E1689" s="297"/>
      <c r="H1689" s="288"/>
      <c r="I1689" s="288"/>
      <c r="J1689" s="336"/>
      <c r="K1689" s="288"/>
      <c r="L1689" s="288"/>
      <c r="M1689" s="288"/>
      <c r="N1689" s="298"/>
      <c r="O1689" s="288"/>
      <c r="P1689" s="298"/>
      <c r="R1689" s="337"/>
      <c r="S1689" s="298"/>
      <c r="T1689" s="298"/>
      <c r="U1689" s="298"/>
      <c r="V1689" s="298"/>
      <c r="W1689" s="298"/>
      <c r="Z1689" s="288"/>
    </row>
    <row r="1690" spans="4:26" x14ac:dyDescent="0.2">
      <c r="D1690" s="288"/>
      <c r="E1690" s="297"/>
      <c r="H1690" s="288"/>
      <c r="I1690" s="288"/>
      <c r="J1690" s="336"/>
      <c r="K1690" s="288"/>
      <c r="L1690" s="288"/>
      <c r="M1690" s="288"/>
      <c r="N1690" s="298"/>
      <c r="O1690" s="288"/>
      <c r="P1690" s="298"/>
      <c r="R1690" s="337"/>
      <c r="S1690" s="298"/>
      <c r="T1690" s="298"/>
      <c r="U1690" s="298"/>
      <c r="V1690" s="298"/>
      <c r="W1690" s="298"/>
      <c r="Z1690" s="288"/>
    </row>
    <row r="1691" spans="4:26" x14ac:dyDescent="0.2">
      <c r="D1691" s="288"/>
      <c r="E1691" s="297"/>
      <c r="H1691" s="288"/>
      <c r="I1691" s="288"/>
      <c r="J1691" s="336"/>
      <c r="K1691" s="288"/>
      <c r="L1691" s="288"/>
      <c r="M1691" s="288"/>
      <c r="N1691" s="298"/>
      <c r="O1691" s="288"/>
      <c r="P1691" s="298"/>
      <c r="R1691" s="337"/>
      <c r="S1691" s="298"/>
      <c r="T1691" s="298"/>
      <c r="U1691" s="298"/>
      <c r="V1691" s="298"/>
      <c r="W1691" s="298"/>
      <c r="Z1691" s="288"/>
    </row>
    <row r="1692" spans="4:26" x14ac:dyDescent="0.2">
      <c r="D1692" s="288"/>
      <c r="E1692" s="297"/>
      <c r="H1692" s="288"/>
      <c r="I1692" s="288"/>
      <c r="J1692" s="336"/>
      <c r="K1692" s="288"/>
      <c r="L1692" s="288"/>
      <c r="M1692" s="288"/>
      <c r="N1692" s="298"/>
      <c r="O1692" s="288"/>
      <c r="P1692" s="298"/>
      <c r="R1692" s="337"/>
      <c r="S1692" s="298"/>
      <c r="T1692" s="298"/>
      <c r="U1692" s="298"/>
      <c r="V1692" s="298"/>
      <c r="W1692" s="298"/>
      <c r="Z1692" s="288"/>
    </row>
    <row r="1693" spans="4:26" x14ac:dyDescent="0.2">
      <c r="D1693" s="288"/>
      <c r="E1693" s="297"/>
      <c r="H1693" s="288"/>
      <c r="I1693" s="288"/>
      <c r="J1693" s="336"/>
      <c r="K1693" s="288"/>
      <c r="L1693" s="288"/>
      <c r="M1693" s="288"/>
      <c r="N1693" s="298"/>
      <c r="O1693" s="288"/>
      <c r="P1693" s="298"/>
      <c r="R1693" s="337"/>
      <c r="S1693" s="298"/>
      <c r="T1693" s="298"/>
      <c r="U1693" s="298"/>
      <c r="V1693" s="298"/>
      <c r="W1693" s="298"/>
      <c r="Z1693" s="288"/>
    </row>
    <row r="1694" spans="4:26" x14ac:dyDescent="0.2">
      <c r="D1694" s="288"/>
      <c r="E1694" s="297"/>
      <c r="H1694" s="288"/>
      <c r="I1694" s="288"/>
      <c r="J1694" s="336"/>
      <c r="K1694" s="288"/>
      <c r="L1694" s="288"/>
      <c r="M1694" s="288"/>
      <c r="N1694" s="298"/>
      <c r="O1694" s="288"/>
      <c r="P1694" s="298"/>
      <c r="R1694" s="337"/>
      <c r="S1694" s="298"/>
      <c r="T1694" s="298"/>
      <c r="U1694" s="298"/>
      <c r="V1694" s="298"/>
      <c r="W1694" s="298"/>
      <c r="Z1694" s="288"/>
    </row>
    <row r="1695" spans="4:26" x14ac:dyDescent="0.2">
      <c r="D1695" s="288"/>
      <c r="E1695" s="297"/>
      <c r="H1695" s="288"/>
      <c r="I1695" s="288"/>
      <c r="J1695" s="336"/>
      <c r="K1695" s="288"/>
      <c r="L1695" s="288"/>
      <c r="M1695" s="288"/>
      <c r="N1695" s="298"/>
      <c r="O1695" s="288"/>
      <c r="P1695" s="298"/>
      <c r="R1695" s="337"/>
      <c r="S1695" s="298"/>
      <c r="T1695" s="298"/>
      <c r="U1695" s="298"/>
      <c r="V1695" s="298"/>
      <c r="W1695" s="298"/>
      <c r="Z1695" s="288"/>
    </row>
    <row r="1696" spans="4:26" x14ac:dyDescent="0.2">
      <c r="D1696" s="288"/>
      <c r="E1696" s="297"/>
      <c r="H1696" s="288"/>
      <c r="I1696" s="288"/>
      <c r="J1696" s="336"/>
      <c r="K1696" s="288"/>
      <c r="L1696" s="288"/>
      <c r="M1696" s="288"/>
      <c r="N1696" s="298"/>
      <c r="O1696" s="288"/>
      <c r="P1696" s="298"/>
      <c r="R1696" s="337"/>
      <c r="S1696" s="298"/>
      <c r="T1696" s="298"/>
      <c r="U1696" s="298"/>
      <c r="V1696" s="298"/>
      <c r="W1696" s="298"/>
      <c r="Z1696" s="288"/>
    </row>
    <row r="1697" spans="4:26" x14ac:dyDescent="0.2">
      <c r="D1697" s="288"/>
      <c r="E1697" s="297"/>
      <c r="H1697" s="288"/>
      <c r="I1697" s="288"/>
      <c r="J1697" s="336"/>
      <c r="K1697" s="288"/>
      <c r="L1697" s="288"/>
      <c r="M1697" s="288"/>
      <c r="N1697" s="298"/>
      <c r="O1697" s="288"/>
      <c r="P1697" s="298"/>
      <c r="R1697" s="337"/>
      <c r="S1697" s="298"/>
      <c r="T1697" s="298"/>
      <c r="U1697" s="298"/>
      <c r="V1697" s="298"/>
      <c r="W1697" s="298"/>
      <c r="Z1697" s="288"/>
    </row>
    <row r="1698" spans="4:26" x14ac:dyDescent="0.2">
      <c r="D1698" s="288"/>
      <c r="E1698" s="297"/>
      <c r="H1698" s="288"/>
      <c r="I1698" s="288"/>
      <c r="J1698" s="336"/>
      <c r="K1698" s="288"/>
      <c r="L1698" s="288"/>
      <c r="M1698" s="288"/>
      <c r="N1698" s="298"/>
      <c r="O1698" s="288"/>
      <c r="P1698" s="298"/>
      <c r="R1698" s="337"/>
      <c r="S1698" s="298"/>
      <c r="T1698" s="298"/>
      <c r="U1698" s="298"/>
      <c r="V1698" s="298"/>
      <c r="W1698" s="298"/>
      <c r="Z1698" s="288"/>
    </row>
    <row r="1699" spans="4:26" x14ac:dyDescent="0.2">
      <c r="D1699" s="288"/>
      <c r="E1699" s="297"/>
      <c r="H1699" s="288"/>
      <c r="I1699" s="288"/>
      <c r="J1699" s="336"/>
      <c r="K1699" s="288"/>
      <c r="L1699" s="288"/>
      <c r="M1699" s="288"/>
      <c r="N1699" s="298"/>
      <c r="O1699" s="288"/>
      <c r="P1699" s="298"/>
      <c r="R1699" s="337"/>
      <c r="S1699" s="298"/>
      <c r="T1699" s="298"/>
      <c r="U1699" s="298"/>
      <c r="V1699" s="298"/>
      <c r="W1699" s="298"/>
      <c r="Z1699" s="288"/>
    </row>
    <row r="1700" spans="4:26" x14ac:dyDescent="0.2">
      <c r="D1700" s="288"/>
      <c r="E1700" s="297"/>
      <c r="H1700" s="288"/>
      <c r="I1700" s="288"/>
      <c r="J1700" s="336"/>
      <c r="K1700" s="288"/>
      <c r="L1700" s="288"/>
      <c r="M1700" s="288"/>
      <c r="N1700" s="298"/>
      <c r="O1700" s="288"/>
      <c r="P1700" s="298"/>
      <c r="R1700" s="337"/>
      <c r="S1700" s="298"/>
      <c r="T1700" s="298"/>
      <c r="U1700" s="298"/>
      <c r="V1700" s="298"/>
      <c r="W1700" s="298"/>
      <c r="Z1700" s="288"/>
    </row>
    <row r="1701" spans="4:26" x14ac:dyDescent="0.2">
      <c r="D1701" s="288"/>
      <c r="E1701" s="297"/>
      <c r="H1701" s="288"/>
      <c r="I1701" s="288"/>
      <c r="J1701" s="336"/>
      <c r="K1701" s="288"/>
      <c r="L1701" s="288"/>
      <c r="M1701" s="288"/>
      <c r="N1701" s="298"/>
      <c r="O1701" s="288"/>
      <c r="P1701" s="298"/>
      <c r="R1701" s="337"/>
      <c r="S1701" s="298"/>
      <c r="T1701" s="298"/>
      <c r="U1701" s="298"/>
      <c r="V1701" s="298"/>
      <c r="W1701" s="298"/>
      <c r="Z1701" s="288"/>
    </row>
    <row r="1702" spans="4:26" x14ac:dyDescent="0.2">
      <c r="D1702" s="288"/>
      <c r="E1702" s="297"/>
      <c r="H1702" s="288"/>
      <c r="I1702" s="288"/>
      <c r="J1702" s="336"/>
      <c r="K1702" s="288"/>
      <c r="L1702" s="288"/>
      <c r="M1702" s="288"/>
      <c r="N1702" s="298"/>
      <c r="O1702" s="288"/>
      <c r="P1702" s="298"/>
      <c r="R1702" s="337"/>
      <c r="S1702" s="298"/>
      <c r="T1702" s="298"/>
      <c r="U1702" s="298"/>
      <c r="V1702" s="298"/>
      <c r="W1702" s="298"/>
      <c r="Z1702" s="288"/>
    </row>
    <row r="1703" spans="4:26" x14ac:dyDescent="0.2">
      <c r="D1703" s="288"/>
      <c r="E1703" s="297"/>
      <c r="H1703" s="288"/>
      <c r="I1703" s="288"/>
      <c r="J1703" s="336"/>
      <c r="K1703" s="288"/>
      <c r="L1703" s="288"/>
      <c r="M1703" s="288"/>
      <c r="N1703" s="298"/>
      <c r="O1703" s="288"/>
      <c r="P1703" s="298"/>
      <c r="R1703" s="337"/>
      <c r="S1703" s="298"/>
      <c r="T1703" s="298"/>
      <c r="U1703" s="298"/>
      <c r="V1703" s="298"/>
      <c r="W1703" s="298"/>
      <c r="Z1703" s="288"/>
    </row>
    <row r="1704" spans="4:26" x14ac:dyDescent="0.2">
      <c r="D1704" s="288"/>
      <c r="E1704" s="297"/>
      <c r="H1704" s="288"/>
      <c r="I1704" s="288"/>
      <c r="J1704" s="336"/>
      <c r="K1704" s="288"/>
      <c r="L1704" s="288"/>
      <c r="M1704" s="288"/>
      <c r="N1704" s="298"/>
      <c r="O1704" s="288"/>
      <c r="P1704" s="298"/>
      <c r="R1704" s="337"/>
      <c r="S1704" s="298"/>
      <c r="T1704" s="298"/>
      <c r="U1704" s="298"/>
      <c r="V1704" s="298"/>
      <c r="W1704" s="298"/>
      <c r="Z1704" s="288"/>
    </row>
    <row r="1705" spans="4:26" x14ac:dyDescent="0.2">
      <c r="D1705" s="288"/>
      <c r="E1705" s="297"/>
      <c r="H1705" s="288"/>
      <c r="I1705" s="288"/>
      <c r="J1705" s="336"/>
      <c r="K1705" s="288"/>
      <c r="L1705" s="288"/>
      <c r="M1705" s="288"/>
      <c r="N1705" s="298"/>
      <c r="O1705" s="288"/>
      <c r="P1705" s="298"/>
      <c r="R1705" s="337"/>
      <c r="S1705" s="298"/>
      <c r="T1705" s="298"/>
      <c r="U1705" s="298"/>
      <c r="V1705" s="298"/>
      <c r="W1705" s="298"/>
      <c r="Z1705" s="288"/>
    </row>
    <row r="1706" spans="4:26" x14ac:dyDescent="0.2">
      <c r="D1706" s="288"/>
      <c r="E1706" s="297"/>
      <c r="H1706" s="288"/>
      <c r="I1706" s="288"/>
      <c r="J1706" s="336"/>
      <c r="K1706" s="288"/>
      <c r="L1706" s="288"/>
      <c r="M1706" s="288"/>
      <c r="N1706" s="298"/>
      <c r="O1706" s="288"/>
      <c r="P1706" s="298"/>
      <c r="R1706" s="337"/>
      <c r="S1706" s="298"/>
      <c r="T1706" s="298"/>
      <c r="U1706" s="298"/>
      <c r="V1706" s="298"/>
      <c r="W1706" s="298"/>
      <c r="Z1706" s="288"/>
    </row>
    <row r="1707" spans="4:26" x14ac:dyDescent="0.2">
      <c r="D1707" s="288"/>
      <c r="E1707" s="297"/>
      <c r="H1707" s="288"/>
      <c r="I1707" s="288"/>
      <c r="J1707" s="336"/>
      <c r="K1707" s="288"/>
      <c r="L1707" s="288"/>
      <c r="M1707" s="288"/>
      <c r="N1707" s="298"/>
      <c r="O1707" s="288"/>
      <c r="P1707" s="298"/>
      <c r="R1707" s="337"/>
      <c r="S1707" s="298"/>
      <c r="T1707" s="298"/>
      <c r="U1707" s="298"/>
      <c r="V1707" s="298"/>
      <c r="W1707" s="298"/>
      <c r="Z1707" s="288"/>
    </row>
    <row r="1708" spans="4:26" x14ac:dyDescent="0.2">
      <c r="D1708" s="288"/>
      <c r="E1708" s="297"/>
      <c r="H1708" s="288"/>
      <c r="I1708" s="288"/>
      <c r="J1708" s="336"/>
      <c r="K1708" s="288"/>
      <c r="L1708" s="288"/>
      <c r="M1708" s="288"/>
      <c r="N1708" s="298"/>
      <c r="O1708" s="288"/>
      <c r="P1708" s="298"/>
      <c r="R1708" s="337"/>
      <c r="S1708" s="298"/>
      <c r="T1708" s="298"/>
      <c r="U1708" s="298"/>
      <c r="V1708" s="298"/>
      <c r="W1708" s="298"/>
      <c r="Z1708" s="288"/>
    </row>
    <row r="1709" spans="4:26" x14ac:dyDescent="0.2">
      <c r="D1709" s="288"/>
      <c r="E1709" s="297"/>
      <c r="H1709" s="288"/>
      <c r="I1709" s="288"/>
      <c r="J1709" s="336"/>
      <c r="K1709" s="288"/>
      <c r="L1709" s="288"/>
      <c r="M1709" s="288"/>
      <c r="N1709" s="298"/>
      <c r="O1709" s="288"/>
      <c r="P1709" s="298"/>
      <c r="R1709" s="337"/>
      <c r="S1709" s="298"/>
      <c r="T1709" s="298"/>
      <c r="U1709" s="298"/>
      <c r="V1709" s="298"/>
      <c r="W1709" s="298"/>
      <c r="Z1709" s="288"/>
    </row>
    <row r="1710" spans="4:26" x14ac:dyDescent="0.2">
      <c r="D1710" s="288"/>
      <c r="E1710" s="297"/>
      <c r="H1710" s="288"/>
      <c r="I1710" s="288"/>
      <c r="J1710" s="336"/>
      <c r="K1710" s="288"/>
      <c r="L1710" s="288"/>
      <c r="M1710" s="288"/>
      <c r="N1710" s="298"/>
      <c r="O1710" s="288"/>
      <c r="P1710" s="298"/>
      <c r="R1710" s="337"/>
      <c r="S1710" s="298"/>
      <c r="T1710" s="298"/>
      <c r="U1710" s="298"/>
      <c r="V1710" s="298"/>
      <c r="W1710" s="298"/>
      <c r="Z1710" s="288"/>
    </row>
    <row r="1711" spans="4:26" x14ac:dyDescent="0.2">
      <c r="D1711" s="288"/>
      <c r="E1711" s="297"/>
      <c r="H1711" s="288"/>
      <c r="I1711" s="288"/>
      <c r="J1711" s="336"/>
      <c r="K1711" s="288"/>
      <c r="L1711" s="288"/>
      <c r="M1711" s="288"/>
      <c r="N1711" s="298"/>
      <c r="O1711" s="288"/>
      <c r="P1711" s="298"/>
      <c r="R1711" s="337"/>
      <c r="S1711" s="298"/>
      <c r="T1711" s="298"/>
      <c r="U1711" s="298"/>
      <c r="V1711" s="298"/>
      <c r="W1711" s="298"/>
      <c r="Z1711" s="288"/>
    </row>
    <row r="1712" spans="4:26" x14ac:dyDescent="0.2">
      <c r="D1712" s="288"/>
      <c r="E1712" s="297"/>
      <c r="H1712" s="288"/>
      <c r="I1712" s="288"/>
      <c r="J1712" s="336"/>
      <c r="K1712" s="288"/>
      <c r="L1712" s="288"/>
      <c r="M1712" s="288"/>
      <c r="N1712" s="298"/>
      <c r="O1712" s="288"/>
      <c r="P1712" s="298"/>
      <c r="R1712" s="337"/>
      <c r="S1712" s="298"/>
      <c r="T1712" s="298"/>
      <c r="U1712" s="298"/>
      <c r="V1712" s="298"/>
      <c r="W1712" s="298"/>
      <c r="Z1712" s="288"/>
    </row>
    <row r="1713" spans="4:26" x14ac:dyDescent="0.2">
      <c r="D1713" s="288"/>
      <c r="E1713" s="297"/>
      <c r="H1713" s="288"/>
      <c r="I1713" s="288"/>
      <c r="J1713" s="336"/>
      <c r="K1713" s="288"/>
      <c r="L1713" s="288"/>
      <c r="M1713" s="288"/>
      <c r="N1713" s="298"/>
      <c r="O1713" s="288"/>
      <c r="P1713" s="298"/>
      <c r="R1713" s="337"/>
      <c r="S1713" s="298"/>
      <c r="T1713" s="298"/>
      <c r="U1713" s="298"/>
      <c r="V1713" s="298"/>
      <c r="W1713" s="298"/>
      <c r="Z1713" s="288"/>
    </row>
    <row r="1714" spans="4:26" x14ac:dyDescent="0.2">
      <c r="D1714" s="288"/>
      <c r="E1714" s="297"/>
      <c r="H1714" s="288"/>
      <c r="I1714" s="288"/>
      <c r="J1714" s="336"/>
      <c r="K1714" s="288"/>
      <c r="L1714" s="288"/>
      <c r="M1714" s="288"/>
      <c r="N1714" s="298"/>
      <c r="O1714" s="288"/>
      <c r="P1714" s="298"/>
      <c r="R1714" s="337"/>
      <c r="S1714" s="298"/>
      <c r="T1714" s="298"/>
      <c r="U1714" s="298"/>
      <c r="V1714" s="298"/>
      <c r="W1714" s="298"/>
      <c r="Z1714" s="288"/>
    </row>
    <row r="1715" spans="4:26" x14ac:dyDescent="0.2">
      <c r="D1715" s="288"/>
      <c r="E1715" s="297"/>
      <c r="H1715" s="288"/>
      <c r="I1715" s="288"/>
      <c r="J1715" s="336"/>
      <c r="K1715" s="288"/>
      <c r="L1715" s="288"/>
      <c r="M1715" s="288"/>
      <c r="N1715" s="298"/>
      <c r="O1715" s="288"/>
      <c r="P1715" s="298"/>
      <c r="R1715" s="337"/>
      <c r="S1715" s="298"/>
      <c r="T1715" s="298"/>
      <c r="U1715" s="298"/>
      <c r="V1715" s="298"/>
      <c r="W1715" s="298"/>
      <c r="Z1715" s="288"/>
    </row>
    <row r="1716" spans="4:26" x14ac:dyDescent="0.2">
      <c r="D1716" s="288"/>
      <c r="E1716" s="297"/>
      <c r="H1716" s="288"/>
      <c r="I1716" s="288"/>
      <c r="J1716" s="336"/>
      <c r="K1716" s="288"/>
      <c r="L1716" s="288"/>
      <c r="M1716" s="288"/>
      <c r="N1716" s="298"/>
      <c r="O1716" s="288"/>
      <c r="P1716" s="298"/>
      <c r="R1716" s="337"/>
      <c r="S1716" s="298"/>
      <c r="T1716" s="298"/>
      <c r="U1716" s="298"/>
      <c r="V1716" s="298"/>
      <c r="W1716" s="298"/>
      <c r="Z1716" s="288"/>
    </row>
    <row r="1717" spans="4:26" x14ac:dyDescent="0.2">
      <c r="D1717" s="288"/>
      <c r="E1717" s="297"/>
      <c r="H1717" s="288"/>
      <c r="I1717" s="288"/>
      <c r="J1717" s="336"/>
      <c r="K1717" s="288"/>
      <c r="L1717" s="288"/>
      <c r="M1717" s="288"/>
      <c r="N1717" s="298"/>
      <c r="O1717" s="288"/>
      <c r="P1717" s="298"/>
      <c r="R1717" s="337"/>
      <c r="S1717" s="298"/>
      <c r="T1717" s="298"/>
      <c r="U1717" s="298"/>
      <c r="V1717" s="298"/>
      <c r="W1717" s="298"/>
      <c r="Z1717" s="288"/>
    </row>
    <row r="1718" spans="4:26" x14ac:dyDescent="0.2">
      <c r="D1718" s="288"/>
      <c r="E1718" s="297"/>
      <c r="H1718" s="288"/>
      <c r="I1718" s="288"/>
      <c r="J1718" s="336"/>
      <c r="K1718" s="288"/>
      <c r="L1718" s="288"/>
      <c r="M1718" s="288"/>
      <c r="N1718" s="298"/>
      <c r="O1718" s="288"/>
      <c r="P1718" s="298"/>
      <c r="R1718" s="337"/>
      <c r="S1718" s="298"/>
      <c r="T1718" s="298"/>
      <c r="U1718" s="298"/>
      <c r="V1718" s="298"/>
      <c r="W1718" s="298"/>
      <c r="Z1718" s="288"/>
    </row>
    <row r="1719" spans="4:26" x14ac:dyDescent="0.2">
      <c r="D1719" s="288"/>
      <c r="E1719" s="297"/>
      <c r="H1719" s="288"/>
      <c r="I1719" s="288"/>
      <c r="J1719" s="336"/>
      <c r="K1719" s="288"/>
      <c r="L1719" s="288"/>
      <c r="M1719" s="288"/>
      <c r="N1719" s="298"/>
      <c r="O1719" s="288"/>
      <c r="P1719" s="298"/>
      <c r="R1719" s="337"/>
      <c r="S1719" s="298"/>
      <c r="T1719" s="298"/>
      <c r="U1719" s="298"/>
      <c r="V1719" s="298"/>
      <c r="W1719" s="298"/>
      <c r="Z1719" s="288"/>
    </row>
    <row r="1720" spans="4:26" x14ac:dyDescent="0.2">
      <c r="D1720" s="288"/>
      <c r="E1720" s="297"/>
      <c r="H1720" s="288"/>
      <c r="I1720" s="288"/>
      <c r="J1720" s="336"/>
      <c r="K1720" s="288"/>
      <c r="L1720" s="288"/>
      <c r="M1720" s="288"/>
      <c r="N1720" s="298"/>
      <c r="O1720" s="288"/>
      <c r="P1720" s="298"/>
      <c r="R1720" s="337"/>
      <c r="S1720" s="298"/>
      <c r="T1720" s="298"/>
      <c r="U1720" s="298"/>
      <c r="V1720" s="298"/>
      <c r="W1720" s="298"/>
      <c r="Z1720" s="288"/>
    </row>
    <row r="1721" spans="4:26" x14ac:dyDescent="0.2">
      <c r="D1721" s="288"/>
      <c r="E1721" s="297"/>
      <c r="H1721" s="288"/>
      <c r="I1721" s="288"/>
      <c r="J1721" s="336"/>
      <c r="K1721" s="288"/>
      <c r="L1721" s="288"/>
      <c r="M1721" s="288"/>
      <c r="N1721" s="298"/>
      <c r="O1721" s="288"/>
      <c r="P1721" s="298"/>
      <c r="R1721" s="337"/>
      <c r="S1721" s="298"/>
      <c r="T1721" s="298"/>
      <c r="U1721" s="298"/>
      <c r="V1721" s="298"/>
      <c r="W1721" s="298"/>
      <c r="Z1721" s="288"/>
    </row>
    <row r="1722" spans="4:26" x14ac:dyDescent="0.2">
      <c r="D1722" s="288"/>
      <c r="E1722" s="297"/>
      <c r="H1722" s="288"/>
      <c r="I1722" s="288"/>
      <c r="J1722" s="336"/>
      <c r="K1722" s="288"/>
      <c r="L1722" s="288"/>
      <c r="M1722" s="288"/>
      <c r="N1722" s="298"/>
      <c r="O1722" s="288"/>
      <c r="P1722" s="298"/>
      <c r="R1722" s="337"/>
      <c r="S1722" s="298"/>
      <c r="T1722" s="298"/>
      <c r="U1722" s="298"/>
      <c r="V1722" s="298"/>
      <c r="W1722" s="298"/>
      <c r="Z1722" s="288"/>
    </row>
    <row r="1723" spans="4:26" x14ac:dyDescent="0.2">
      <c r="D1723" s="288"/>
      <c r="E1723" s="297"/>
      <c r="H1723" s="288"/>
      <c r="I1723" s="288"/>
      <c r="J1723" s="336"/>
      <c r="K1723" s="288"/>
      <c r="L1723" s="288"/>
      <c r="M1723" s="288"/>
      <c r="N1723" s="298"/>
      <c r="O1723" s="288"/>
      <c r="P1723" s="298"/>
      <c r="R1723" s="337"/>
      <c r="S1723" s="298"/>
      <c r="T1723" s="298"/>
      <c r="U1723" s="298"/>
      <c r="V1723" s="298"/>
      <c r="W1723" s="298"/>
      <c r="Z1723" s="288"/>
    </row>
    <row r="1724" spans="4:26" x14ac:dyDescent="0.2">
      <c r="D1724" s="288"/>
      <c r="E1724" s="297"/>
      <c r="H1724" s="288"/>
      <c r="I1724" s="288"/>
      <c r="J1724" s="336"/>
      <c r="K1724" s="288"/>
      <c r="L1724" s="288"/>
      <c r="M1724" s="288"/>
      <c r="N1724" s="298"/>
      <c r="O1724" s="288"/>
      <c r="P1724" s="298"/>
      <c r="R1724" s="337"/>
      <c r="S1724" s="298"/>
      <c r="T1724" s="298"/>
      <c r="U1724" s="298"/>
      <c r="V1724" s="298"/>
      <c r="W1724" s="298"/>
      <c r="Z1724" s="288"/>
    </row>
    <row r="1725" spans="4:26" x14ac:dyDescent="0.2">
      <c r="D1725" s="288"/>
      <c r="E1725" s="297"/>
      <c r="H1725" s="288"/>
      <c r="I1725" s="288"/>
      <c r="J1725" s="336"/>
      <c r="K1725" s="288"/>
      <c r="L1725" s="288"/>
      <c r="M1725" s="288"/>
      <c r="N1725" s="298"/>
      <c r="O1725" s="288"/>
      <c r="P1725" s="298"/>
      <c r="R1725" s="337"/>
      <c r="S1725" s="298"/>
      <c r="T1725" s="298"/>
      <c r="U1725" s="298"/>
      <c r="V1725" s="298"/>
      <c r="W1725" s="298"/>
      <c r="Z1725" s="288"/>
    </row>
    <row r="1726" spans="4:26" x14ac:dyDescent="0.2">
      <c r="D1726" s="288"/>
      <c r="E1726" s="297"/>
      <c r="H1726" s="288"/>
      <c r="I1726" s="288"/>
      <c r="J1726" s="336"/>
      <c r="K1726" s="288"/>
      <c r="L1726" s="288"/>
      <c r="M1726" s="288"/>
      <c r="N1726" s="298"/>
      <c r="O1726" s="288"/>
      <c r="P1726" s="298"/>
      <c r="R1726" s="337"/>
      <c r="S1726" s="298"/>
      <c r="T1726" s="298"/>
      <c r="U1726" s="298"/>
      <c r="V1726" s="298"/>
      <c r="W1726" s="298"/>
      <c r="Z1726" s="288"/>
    </row>
    <row r="1727" spans="4:26" x14ac:dyDescent="0.2">
      <c r="D1727" s="288"/>
      <c r="E1727" s="297"/>
      <c r="H1727" s="288"/>
      <c r="I1727" s="288"/>
      <c r="J1727" s="336"/>
      <c r="K1727" s="288"/>
      <c r="L1727" s="288"/>
      <c r="M1727" s="288"/>
      <c r="N1727" s="298"/>
      <c r="O1727" s="288"/>
      <c r="P1727" s="298"/>
      <c r="R1727" s="337"/>
      <c r="S1727" s="298"/>
      <c r="T1727" s="298"/>
      <c r="U1727" s="298"/>
      <c r="V1727" s="298"/>
      <c r="W1727" s="298"/>
      <c r="Z1727" s="288"/>
    </row>
    <row r="1728" spans="4:26" x14ac:dyDescent="0.2">
      <c r="D1728" s="288"/>
      <c r="E1728" s="297"/>
      <c r="H1728" s="288"/>
      <c r="I1728" s="288"/>
      <c r="J1728" s="336"/>
      <c r="K1728" s="288"/>
      <c r="L1728" s="288"/>
      <c r="M1728" s="288"/>
      <c r="N1728" s="298"/>
      <c r="O1728" s="288"/>
      <c r="P1728" s="298"/>
      <c r="R1728" s="337"/>
      <c r="S1728" s="298"/>
      <c r="T1728" s="298"/>
      <c r="U1728" s="298"/>
      <c r="V1728" s="298"/>
      <c r="W1728" s="298"/>
      <c r="Z1728" s="288"/>
    </row>
    <row r="1729" spans="4:26" x14ac:dyDescent="0.2">
      <c r="D1729" s="288"/>
      <c r="E1729" s="297"/>
      <c r="H1729" s="288"/>
      <c r="I1729" s="288"/>
      <c r="J1729" s="336"/>
      <c r="K1729" s="288"/>
      <c r="L1729" s="288"/>
      <c r="M1729" s="288"/>
      <c r="N1729" s="298"/>
      <c r="O1729" s="288"/>
      <c r="P1729" s="298"/>
      <c r="R1729" s="337"/>
      <c r="S1729" s="298"/>
      <c r="T1729" s="298"/>
      <c r="U1729" s="298"/>
      <c r="V1729" s="298"/>
      <c r="W1729" s="298"/>
      <c r="Z1729" s="288"/>
    </row>
    <row r="1730" spans="4:26" x14ac:dyDescent="0.2">
      <c r="D1730" s="288"/>
      <c r="E1730" s="297"/>
      <c r="H1730" s="288"/>
      <c r="I1730" s="288"/>
      <c r="J1730" s="336"/>
      <c r="K1730" s="288"/>
      <c r="L1730" s="288"/>
      <c r="M1730" s="288"/>
      <c r="N1730" s="298"/>
      <c r="O1730" s="288"/>
      <c r="P1730" s="298"/>
      <c r="R1730" s="337"/>
      <c r="S1730" s="298"/>
      <c r="T1730" s="298"/>
      <c r="U1730" s="298"/>
      <c r="V1730" s="298"/>
      <c r="W1730" s="298"/>
      <c r="Z1730" s="288"/>
    </row>
    <row r="1731" spans="4:26" x14ac:dyDescent="0.2">
      <c r="D1731" s="288"/>
      <c r="E1731" s="297"/>
      <c r="H1731" s="288"/>
      <c r="I1731" s="288"/>
      <c r="J1731" s="336"/>
      <c r="K1731" s="288"/>
      <c r="L1731" s="288"/>
      <c r="M1731" s="288"/>
      <c r="N1731" s="298"/>
      <c r="O1731" s="288"/>
      <c r="P1731" s="298"/>
      <c r="R1731" s="337"/>
      <c r="S1731" s="298"/>
      <c r="T1731" s="298"/>
      <c r="U1731" s="298"/>
      <c r="V1731" s="298"/>
      <c r="W1731" s="298"/>
      <c r="Z1731" s="288"/>
    </row>
    <row r="1732" spans="4:26" x14ac:dyDescent="0.2">
      <c r="D1732" s="288"/>
      <c r="E1732" s="297"/>
      <c r="H1732" s="288"/>
      <c r="I1732" s="288"/>
      <c r="J1732" s="336"/>
      <c r="K1732" s="288"/>
      <c r="L1732" s="288"/>
      <c r="M1732" s="288"/>
      <c r="N1732" s="298"/>
      <c r="O1732" s="288"/>
      <c r="P1732" s="298"/>
      <c r="R1732" s="337"/>
      <c r="S1732" s="298"/>
      <c r="T1732" s="298"/>
      <c r="U1732" s="298"/>
      <c r="V1732" s="298"/>
      <c r="W1732" s="298"/>
      <c r="Z1732" s="288"/>
    </row>
    <row r="1733" spans="4:26" x14ac:dyDescent="0.2">
      <c r="D1733" s="288"/>
      <c r="E1733" s="297"/>
      <c r="H1733" s="288"/>
      <c r="I1733" s="288"/>
      <c r="J1733" s="336"/>
      <c r="K1733" s="288"/>
      <c r="L1733" s="288"/>
      <c r="M1733" s="288"/>
      <c r="N1733" s="298"/>
      <c r="O1733" s="288"/>
      <c r="P1733" s="298"/>
      <c r="R1733" s="337"/>
      <c r="S1733" s="298"/>
      <c r="T1733" s="298"/>
      <c r="U1733" s="298"/>
      <c r="V1733" s="298"/>
      <c r="W1733" s="298"/>
      <c r="Z1733" s="288"/>
    </row>
    <row r="1734" spans="4:26" x14ac:dyDescent="0.2">
      <c r="D1734" s="288"/>
      <c r="E1734" s="297"/>
      <c r="H1734" s="288"/>
      <c r="I1734" s="288"/>
      <c r="J1734" s="336"/>
      <c r="K1734" s="288"/>
      <c r="L1734" s="288"/>
      <c r="M1734" s="288"/>
      <c r="N1734" s="298"/>
      <c r="O1734" s="288"/>
      <c r="P1734" s="298"/>
      <c r="R1734" s="337"/>
      <c r="S1734" s="298"/>
      <c r="T1734" s="298"/>
      <c r="U1734" s="298"/>
      <c r="V1734" s="298"/>
      <c r="W1734" s="298"/>
      <c r="Z1734" s="288"/>
    </row>
    <row r="1735" spans="4:26" x14ac:dyDescent="0.2">
      <c r="D1735" s="288"/>
      <c r="E1735" s="297"/>
      <c r="H1735" s="288"/>
      <c r="I1735" s="288"/>
      <c r="J1735" s="336"/>
      <c r="K1735" s="288"/>
      <c r="L1735" s="288"/>
      <c r="M1735" s="288"/>
      <c r="N1735" s="298"/>
      <c r="O1735" s="288"/>
      <c r="P1735" s="298"/>
      <c r="R1735" s="337"/>
      <c r="S1735" s="298"/>
      <c r="T1735" s="298"/>
      <c r="U1735" s="298"/>
      <c r="V1735" s="298"/>
      <c r="W1735" s="298"/>
      <c r="Z1735" s="288"/>
    </row>
    <row r="1736" spans="4:26" x14ac:dyDescent="0.2">
      <c r="D1736" s="288"/>
      <c r="E1736" s="297"/>
      <c r="H1736" s="288"/>
      <c r="I1736" s="288"/>
      <c r="J1736" s="336"/>
      <c r="K1736" s="288"/>
      <c r="L1736" s="288"/>
      <c r="M1736" s="288"/>
      <c r="N1736" s="298"/>
      <c r="O1736" s="288"/>
      <c r="P1736" s="298"/>
      <c r="R1736" s="337"/>
      <c r="S1736" s="298"/>
      <c r="T1736" s="298"/>
      <c r="U1736" s="298"/>
      <c r="V1736" s="298"/>
      <c r="W1736" s="298"/>
      <c r="Z1736" s="288"/>
    </row>
    <row r="1737" spans="4:26" x14ac:dyDescent="0.2">
      <c r="D1737" s="288"/>
      <c r="E1737" s="297"/>
      <c r="H1737" s="288"/>
      <c r="I1737" s="288"/>
      <c r="J1737" s="336"/>
      <c r="K1737" s="288"/>
      <c r="L1737" s="288"/>
      <c r="M1737" s="288"/>
      <c r="N1737" s="298"/>
      <c r="O1737" s="288"/>
      <c r="P1737" s="298"/>
      <c r="R1737" s="337"/>
      <c r="S1737" s="298"/>
      <c r="T1737" s="298"/>
      <c r="U1737" s="298"/>
      <c r="V1737" s="298"/>
      <c r="W1737" s="298"/>
      <c r="Z1737" s="288"/>
    </row>
    <row r="1738" spans="4:26" x14ac:dyDescent="0.2">
      <c r="D1738" s="288"/>
      <c r="E1738" s="297"/>
      <c r="H1738" s="288"/>
      <c r="I1738" s="288"/>
      <c r="J1738" s="336"/>
      <c r="K1738" s="288"/>
      <c r="L1738" s="288"/>
      <c r="M1738" s="288"/>
      <c r="N1738" s="298"/>
      <c r="O1738" s="288"/>
      <c r="P1738" s="298"/>
      <c r="R1738" s="337"/>
      <c r="S1738" s="298"/>
      <c r="T1738" s="298"/>
      <c r="U1738" s="298"/>
      <c r="V1738" s="298"/>
      <c r="W1738" s="298"/>
      <c r="Z1738" s="288"/>
    </row>
    <row r="1739" spans="4:26" x14ac:dyDescent="0.2">
      <c r="D1739" s="288"/>
      <c r="E1739" s="297"/>
      <c r="H1739" s="288"/>
      <c r="I1739" s="288"/>
      <c r="J1739" s="336"/>
      <c r="K1739" s="288"/>
      <c r="L1739" s="288"/>
      <c r="M1739" s="288"/>
      <c r="N1739" s="298"/>
      <c r="O1739" s="288"/>
      <c r="P1739" s="298"/>
      <c r="R1739" s="337"/>
      <c r="S1739" s="298"/>
      <c r="T1739" s="298"/>
      <c r="U1739" s="298"/>
      <c r="V1739" s="298"/>
      <c r="W1739" s="298"/>
      <c r="Z1739" s="288"/>
    </row>
    <row r="1740" spans="4:26" x14ac:dyDescent="0.2">
      <c r="D1740" s="288"/>
      <c r="E1740" s="297"/>
      <c r="H1740" s="288"/>
      <c r="I1740" s="288"/>
      <c r="J1740" s="336"/>
      <c r="K1740" s="288"/>
      <c r="L1740" s="288"/>
      <c r="M1740" s="288"/>
      <c r="N1740" s="298"/>
      <c r="O1740" s="288"/>
      <c r="P1740" s="298"/>
      <c r="R1740" s="337"/>
      <c r="S1740" s="298"/>
      <c r="T1740" s="298"/>
      <c r="U1740" s="298"/>
      <c r="V1740" s="298"/>
      <c r="W1740" s="298"/>
      <c r="Z1740" s="288"/>
    </row>
    <row r="1741" spans="4:26" x14ac:dyDescent="0.2">
      <c r="D1741" s="288"/>
      <c r="E1741" s="297"/>
      <c r="H1741" s="288"/>
      <c r="I1741" s="288"/>
      <c r="J1741" s="336"/>
      <c r="K1741" s="288"/>
      <c r="L1741" s="288"/>
      <c r="M1741" s="288"/>
      <c r="N1741" s="298"/>
      <c r="O1741" s="288"/>
      <c r="P1741" s="298"/>
      <c r="R1741" s="337"/>
      <c r="S1741" s="298"/>
      <c r="T1741" s="298"/>
      <c r="U1741" s="298"/>
      <c r="V1741" s="298"/>
      <c r="W1741" s="298"/>
      <c r="Z1741" s="288"/>
    </row>
    <row r="1742" spans="4:26" x14ac:dyDescent="0.2">
      <c r="D1742" s="288"/>
      <c r="E1742" s="297"/>
      <c r="H1742" s="288"/>
      <c r="I1742" s="288"/>
      <c r="J1742" s="336"/>
      <c r="K1742" s="288"/>
      <c r="L1742" s="288"/>
      <c r="M1742" s="288"/>
      <c r="N1742" s="298"/>
      <c r="O1742" s="288"/>
      <c r="P1742" s="298"/>
      <c r="R1742" s="337"/>
      <c r="S1742" s="298"/>
      <c r="T1742" s="298"/>
      <c r="U1742" s="298"/>
      <c r="V1742" s="298"/>
      <c r="W1742" s="298"/>
      <c r="Z1742" s="288"/>
    </row>
    <row r="1743" spans="4:26" x14ac:dyDescent="0.2">
      <c r="D1743" s="288"/>
      <c r="E1743" s="297"/>
      <c r="H1743" s="288"/>
      <c r="I1743" s="288"/>
      <c r="J1743" s="336"/>
      <c r="K1743" s="288"/>
      <c r="L1743" s="288"/>
      <c r="M1743" s="288"/>
      <c r="N1743" s="298"/>
      <c r="O1743" s="288"/>
      <c r="P1743" s="298"/>
      <c r="R1743" s="337"/>
      <c r="S1743" s="298"/>
      <c r="T1743" s="298"/>
      <c r="U1743" s="298"/>
      <c r="V1743" s="298"/>
      <c r="W1743" s="298"/>
      <c r="Z1743" s="288"/>
    </row>
    <row r="1744" spans="4:26" x14ac:dyDescent="0.2">
      <c r="D1744" s="288"/>
      <c r="E1744" s="297"/>
      <c r="H1744" s="288"/>
      <c r="I1744" s="288"/>
      <c r="J1744" s="336"/>
      <c r="K1744" s="288"/>
      <c r="L1744" s="288"/>
      <c r="M1744" s="288"/>
      <c r="N1744" s="298"/>
      <c r="O1744" s="288"/>
      <c r="P1744" s="298"/>
      <c r="R1744" s="337"/>
      <c r="S1744" s="298"/>
      <c r="T1744" s="298"/>
      <c r="U1744" s="298"/>
      <c r="V1744" s="298"/>
      <c r="W1744" s="298"/>
      <c r="Z1744" s="288"/>
    </row>
    <row r="1745" spans="4:26" x14ac:dyDescent="0.2">
      <c r="D1745" s="288"/>
      <c r="E1745" s="297"/>
      <c r="H1745" s="288"/>
      <c r="I1745" s="288"/>
      <c r="J1745" s="336"/>
      <c r="K1745" s="288"/>
      <c r="L1745" s="288"/>
      <c r="M1745" s="288"/>
      <c r="N1745" s="298"/>
      <c r="O1745" s="288"/>
      <c r="P1745" s="298"/>
      <c r="R1745" s="337"/>
      <c r="S1745" s="298"/>
      <c r="T1745" s="298"/>
      <c r="U1745" s="298"/>
      <c r="V1745" s="298"/>
      <c r="W1745" s="298"/>
      <c r="Z1745" s="288"/>
    </row>
    <row r="1746" spans="4:26" x14ac:dyDescent="0.2">
      <c r="D1746" s="288"/>
      <c r="E1746" s="297"/>
      <c r="H1746" s="288"/>
      <c r="I1746" s="288"/>
      <c r="J1746" s="336"/>
      <c r="K1746" s="288"/>
      <c r="L1746" s="288"/>
      <c r="M1746" s="288"/>
      <c r="N1746" s="298"/>
      <c r="O1746" s="288"/>
      <c r="P1746" s="298"/>
      <c r="R1746" s="337"/>
      <c r="S1746" s="298"/>
      <c r="T1746" s="298"/>
      <c r="U1746" s="298"/>
      <c r="V1746" s="298"/>
      <c r="W1746" s="298"/>
      <c r="Z1746" s="288"/>
    </row>
    <row r="1747" spans="4:26" x14ac:dyDescent="0.2">
      <c r="D1747" s="288"/>
      <c r="E1747" s="297"/>
      <c r="H1747" s="288"/>
      <c r="I1747" s="288"/>
      <c r="J1747" s="336"/>
      <c r="K1747" s="288"/>
      <c r="L1747" s="288"/>
      <c r="M1747" s="288"/>
      <c r="N1747" s="298"/>
      <c r="O1747" s="288"/>
      <c r="P1747" s="298"/>
      <c r="R1747" s="337"/>
      <c r="S1747" s="298"/>
      <c r="T1747" s="298"/>
      <c r="U1747" s="298"/>
      <c r="V1747" s="298"/>
      <c r="W1747" s="298"/>
      <c r="Z1747" s="288"/>
    </row>
    <row r="1748" spans="4:26" x14ac:dyDescent="0.2">
      <c r="D1748" s="288"/>
      <c r="E1748" s="297"/>
      <c r="H1748" s="288"/>
      <c r="I1748" s="288"/>
      <c r="J1748" s="336"/>
      <c r="K1748" s="288"/>
      <c r="L1748" s="288"/>
      <c r="M1748" s="288"/>
      <c r="N1748" s="298"/>
      <c r="O1748" s="288"/>
      <c r="P1748" s="298"/>
      <c r="R1748" s="337"/>
      <c r="S1748" s="298"/>
      <c r="T1748" s="298"/>
      <c r="U1748" s="298"/>
      <c r="V1748" s="298"/>
      <c r="W1748" s="298"/>
      <c r="Z1748" s="288"/>
    </row>
    <row r="1749" spans="4:26" x14ac:dyDescent="0.2">
      <c r="D1749" s="288"/>
      <c r="E1749" s="297"/>
      <c r="H1749" s="288"/>
      <c r="I1749" s="288"/>
      <c r="J1749" s="336"/>
      <c r="K1749" s="288"/>
      <c r="L1749" s="288"/>
      <c r="M1749" s="288"/>
      <c r="N1749" s="298"/>
      <c r="O1749" s="288"/>
      <c r="P1749" s="298"/>
      <c r="R1749" s="337"/>
      <c r="S1749" s="298"/>
      <c r="T1749" s="298"/>
      <c r="U1749" s="298"/>
      <c r="V1749" s="298"/>
      <c r="W1749" s="298"/>
      <c r="Z1749" s="288"/>
    </row>
    <row r="1750" spans="4:26" x14ac:dyDescent="0.2">
      <c r="D1750" s="288"/>
      <c r="E1750" s="297"/>
      <c r="H1750" s="288"/>
      <c r="I1750" s="288"/>
      <c r="J1750" s="336"/>
      <c r="K1750" s="288"/>
      <c r="L1750" s="288"/>
      <c r="M1750" s="288"/>
      <c r="N1750" s="298"/>
      <c r="O1750" s="288"/>
      <c r="P1750" s="298"/>
      <c r="R1750" s="337"/>
      <c r="S1750" s="298"/>
      <c r="T1750" s="298"/>
      <c r="U1750" s="298"/>
      <c r="V1750" s="298"/>
      <c r="W1750" s="298"/>
      <c r="Z1750" s="288"/>
    </row>
    <row r="1751" spans="4:26" x14ac:dyDescent="0.2">
      <c r="D1751" s="288"/>
      <c r="E1751" s="297"/>
      <c r="H1751" s="288"/>
      <c r="I1751" s="288"/>
      <c r="J1751" s="336"/>
      <c r="K1751" s="288"/>
      <c r="L1751" s="288"/>
      <c r="M1751" s="288"/>
      <c r="N1751" s="298"/>
      <c r="O1751" s="288"/>
      <c r="P1751" s="298"/>
      <c r="R1751" s="337"/>
      <c r="S1751" s="298"/>
      <c r="T1751" s="298"/>
      <c r="U1751" s="298"/>
      <c r="V1751" s="298"/>
      <c r="W1751" s="298"/>
      <c r="Z1751" s="288"/>
    </row>
    <row r="1752" spans="4:26" x14ac:dyDescent="0.2">
      <c r="D1752" s="288"/>
      <c r="E1752" s="297"/>
      <c r="H1752" s="288"/>
      <c r="I1752" s="288"/>
      <c r="J1752" s="336"/>
      <c r="K1752" s="288"/>
      <c r="L1752" s="288"/>
      <c r="M1752" s="288"/>
      <c r="N1752" s="298"/>
      <c r="O1752" s="288"/>
      <c r="P1752" s="298"/>
      <c r="R1752" s="337"/>
      <c r="S1752" s="298"/>
      <c r="T1752" s="298"/>
      <c r="U1752" s="298"/>
      <c r="V1752" s="298"/>
      <c r="W1752" s="298"/>
      <c r="Z1752" s="288"/>
    </row>
    <row r="1753" spans="4:26" x14ac:dyDescent="0.2">
      <c r="D1753" s="288"/>
      <c r="E1753" s="297"/>
      <c r="H1753" s="288"/>
      <c r="I1753" s="288"/>
      <c r="J1753" s="336"/>
      <c r="K1753" s="288"/>
      <c r="L1753" s="288"/>
      <c r="M1753" s="288"/>
      <c r="N1753" s="298"/>
      <c r="O1753" s="288"/>
      <c r="P1753" s="298"/>
      <c r="R1753" s="337"/>
      <c r="S1753" s="298"/>
      <c r="T1753" s="298"/>
      <c r="U1753" s="298"/>
      <c r="V1753" s="298"/>
      <c r="W1753" s="298"/>
      <c r="Z1753" s="288"/>
    </row>
    <row r="1754" spans="4:26" x14ac:dyDescent="0.2">
      <c r="D1754" s="288"/>
      <c r="E1754" s="297"/>
      <c r="H1754" s="288"/>
      <c r="I1754" s="288"/>
      <c r="J1754" s="336"/>
      <c r="K1754" s="288"/>
      <c r="L1754" s="288"/>
      <c r="M1754" s="288"/>
      <c r="N1754" s="298"/>
      <c r="O1754" s="288"/>
      <c r="P1754" s="298"/>
      <c r="R1754" s="337"/>
      <c r="S1754" s="298"/>
      <c r="T1754" s="298"/>
      <c r="U1754" s="298"/>
      <c r="V1754" s="298"/>
      <c r="W1754" s="298"/>
      <c r="Z1754" s="288"/>
    </row>
    <row r="1755" spans="4:26" x14ac:dyDescent="0.2">
      <c r="D1755" s="288"/>
      <c r="E1755" s="297"/>
      <c r="H1755" s="288"/>
      <c r="I1755" s="288"/>
      <c r="J1755" s="336"/>
      <c r="K1755" s="288"/>
      <c r="L1755" s="288"/>
      <c r="M1755" s="288"/>
      <c r="N1755" s="298"/>
      <c r="O1755" s="288"/>
      <c r="P1755" s="298"/>
      <c r="R1755" s="337"/>
      <c r="S1755" s="298"/>
      <c r="T1755" s="298"/>
      <c r="U1755" s="298"/>
      <c r="V1755" s="298"/>
      <c r="W1755" s="298"/>
      <c r="Z1755" s="288"/>
    </row>
    <row r="1756" spans="4:26" x14ac:dyDescent="0.2">
      <c r="D1756" s="288"/>
      <c r="E1756" s="297"/>
      <c r="H1756" s="288"/>
      <c r="I1756" s="288"/>
      <c r="J1756" s="336"/>
      <c r="K1756" s="288"/>
      <c r="L1756" s="288"/>
      <c r="M1756" s="288"/>
      <c r="N1756" s="298"/>
      <c r="O1756" s="288"/>
      <c r="P1756" s="298"/>
      <c r="R1756" s="337"/>
      <c r="S1756" s="298"/>
      <c r="T1756" s="298"/>
      <c r="U1756" s="298"/>
      <c r="V1756" s="298"/>
      <c r="W1756" s="298"/>
      <c r="Z1756" s="288"/>
    </row>
    <row r="1757" spans="4:26" x14ac:dyDescent="0.2">
      <c r="D1757" s="288"/>
      <c r="E1757" s="297"/>
      <c r="H1757" s="288"/>
      <c r="I1757" s="288"/>
      <c r="J1757" s="336"/>
      <c r="K1757" s="288"/>
      <c r="L1757" s="288"/>
      <c r="M1757" s="288"/>
      <c r="N1757" s="298"/>
      <c r="O1757" s="288"/>
      <c r="P1757" s="298"/>
      <c r="R1757" s="337"/>
      <c r="S1757" s="298"/>
      <c r="T1757" s="298"/>
      <c r="U1757" s="298"/>
      <c r="V1757" s="298"/>
      <c r="W1757" s="298"/>
      <c r="Z1757" s="288"/>
    </row>
    <row r="1758" spans="4:26" x14ac:dyDescent="0.2">
      <c r="D1758" s="288"/>
      <c r="E1758" s="297"/>
      <c r="H1758" s="288"/>
      <c r="I1758" s="288"/>
      <c r="J1758" s="336"/>
      <c r="K1758" s="288"/>
      <c r="L1758" s="288"/>
      <c r="M1758" s="288"/>
      <c r="N1758" s="298"/>
      <c r="O1758" s="288"/>
      <c r="P1758" s="298"/>
      <c r="R1758" s="337"/>
      <c r="S1758" s="298"/>
      <c r="T1758" s="298"/>
      <c r="U1758" s="298"/>
      <c r="V1758" s="298"/>
      <c r="W1758" s="298"/>
      <c r="Z1758" s="288"/>
    </row>
    <row r="1759" spans="4:26" x14ac:dyDescent="0.2">
      <c r="D1759" s="288"/>
      <c r="E1759" s="297"/>
      <c r="H1759" s="288"/>
      <c r="I1759" s="288"/>
      <c r="J1759" s="336"/>
      <c r="K1759" s="288"/>
      <c r="L1759" s="288"/>
      <c r="M1759" s="288"/>
      <c r="N1759" s="298"/>
      <c r="O1759" s="288"/>
      <c r="P1759" s="298"/>
      <c r="R1759" s="337"/>
      <c r="S1759" s="298"/>
      <c r="T1759" s="298"/>
      <c r="U1759" s="298"/>
      <c r="V1759" s="298"/>
      <c r="W1759" s="298"/>
      <c r="Z1759" s="288"/>
    </row>
    <row r="1760" spans="4:26" x14ac:dyDescent="0.2">
      <c r="D1760" s="288"/>
      <c r="E1760" s="297"/>
      <c r="H1760" s="288"/>
      <c r="I1760" s="288"/>
      <c r="J1760" s="336"/>
      <c r="K1760" s="288"/>
      <c r="L1760" s="288"/>
      <c r="M1760" s="288"/>
      <c r="N1760" s="298"/>
      <c r="O1760" s="288"/>
      <c r="P1760" s="298"/>
      <c r="R1760" s="337"/>
      <c r="S1760" s="298"/>
      <c r="T1760" s="298"/>
      <c r="U1760" s="298"/>
      <c r="V1760" s="298"/>
      <c r="W1760" s="298"/>
      <c r="Z1760" s="288"/>
    </row>
    <row r="1761" spans="4:26" x14ac:dyDescent="0.2">
      <c r="D1761" s="288"/>
      <c r="E1761" s="297"/>
      <c r="H1761" s="288"/>
      <c r="I1761" s="288"/>
      <c r="J1761" s="336"/>
      <c r="K1761" s="288"/>
      <c r="L1761" s="288"/>
      <c r="M1761" s="288"/>
      <c r="N1761" s="298"/>
      <c r="O1761" s="288"/>
      <c r="P1761" s="298"/>
      <c r="R1761" s="337"/>
      <c r="S1761" s="298"/>
      <c r="T1761" s="298"/>
      <c r="U1761" s="298"/>
      <c r="V1761" s="298"/>
      <c r="W1761" s="298"/>
      <c r="Z1761" s="288"/>
    </row>
    <row r="1762" spans="4:26" x14ac:dyDescent="0.2">
      <c r="D1762" s="288"/>
      <c r="E1762" s="297"/>
      <c r="H1762" s="288"/>
      <c r="I1762" s="288"/>
      <c r="J1762" s="336"/>
      <c r="K1762" s="288"/>
      <c r="L1762" s="288"/>
      <c r="M1762" s="288"/>
      <c r="N1762" s="298"/>
      <c r="O1762" s="288"/>
      <c r="P1762" s="298"/>
      <c r="R1762" s="337"/>
      <c r="S1762" s="298"/>
      <c r="T1762" s="298"/>
      <c r="U1762" s="298"/>
      <c r="V1762" s="298"/>
      <c r="W1762" s="298"/>
      <c r="Z1762" s="288"/>
    </row>
    <row r="1763" spans="4:26" x14ac:dyDescent="0.2">
      <c r="D1763" s="288"/>
      <c r="E1763" s="297"/>
      <c r="H1763" s="288"/>
      <c r="I1763" s="288"/>
      <c r="J1763" s="336"/>
      <c r="K1763" s="288"/>
      <c r="L1763" s="288"/>
      <c r="M1763" s="288"/>
      <c r="N1763" s="298"/>
      <c r="O1763" s="288"/>
      <c r="P1763" s="298"/>
      <c r="R1763" s="337"/>
      <c r="S1763" s="298"/>
      <c r="T1763" s="298"/>
      <c r="U1763" s="298"/>
      <c r="V1763" s="298"/>
      <c r="W1763" s="298"/>
      <c r="Z1763" s="288"/>
    </row>
    <row r="1764" spans="4:26" x14ac:dyDescent="0.2">
      <c r="D1764" s="288"/>
      <c r="E1764" s="297"/>
      <c r="H1764" s="288"/>
      <c r="I1764" s="288"/>
      <c r="J1764" s="336"/>
      <c r="K1764" s="288"/>
      <c r="L1764" s="288"/>
      <c r="M1764" s="288"/>
      <c r="N1764" s="298"/>
      <c r="O1764" s="288"/>
      <c r="P1764" s="298"/>
      <c r="R1764" s="337"/>
      <c r="S1764" s="298"/>
      <c r="T1764" s="298"/>
      <c r="U1764" s="298"/>
      <c r="V1764" s="298"/>
      <c r="W1764" s="298"/>
      <c r="Z1764" s="288"/>
    </row>
    <row r="1765" spans="4:26" x14ac:dyDescent="0.2">
      <c r="D1765" s="288"/>
      <c r="E1765" s="297"/>
      <c r="H1765" s="288"/>
      <c r="I1765" s="288"/>
      <c r="J1765" s="336"/>
      <c r="K1765" s="288"/>
      <c r="L1765" s="288"/>
      <c r="M1765" s="288"/>
      <c r="N1765" s="298"/>
      <c r="O1765" s="288"/>
      <c r="P1765" s="298"/>
      <c r="R1765" s="337"/>
      <c r="S1765" s="298"/>
      <c r="T1765" s="298"/>
      <c r="U1765" s="298"/>
      <c r="V1765" s="298"/>
      <c r="W1765" s="298"/>
      <c r="Z1765" s="288"/>
    </row>
    <row r="1766" spans="4:26" x14ac:dyDescent="0.2">
      <c r="D1766" s="288"/>
      <c r="E1766" s="297"/>
      <c r="H1766" s="288"/>
      <c r="I1766" s="288"/>
      <c r="J1766" s="336"/>
      <c r="K1766" s="288"/>
      <c r="L1766" s="288"/>
      <c r="M1766" s="288"/>
      <c r="N1766" s="298"/>
      <c r="O1766" s="288"/>
      <c r="P1766" s="298"/>
      <c r="R1766" s="337"/>
      <c r="S1766" s="298"/>
      <c r="T1766" s="298"/>
      <c r="U1766" s="298"/>
      <c r="V1766" s="298"/>
      <c r="W1766" s="298"/>
      <c r="Z1766" s="288"/>
    </row>
    <row r="1767" spans="4:26" x14ac:dyDescent="0.2">
      <c r="D1767" s="288"/>
      <c r="E1767" s="297"/>
      <c r="H1767" s="288"/>
      <c r="I1767" s="288"/>
      <c r="J1767" s="336"/>
      <c r="K1767" s="288"/>
      <c r="L1767" s="288"/>
      <c r="M1767" s="288"/>
      <c r="N1767" s="298"/>
      <c r="O1767" s="288"/>
      <c r="P1767" s="298"/>
      <c r="R1767" s="337"/>
      <c r="S1767" s="298"/>
      <c r="T1767" s="298"/>
      <c r="U1767" s="298"/>
      <c r="V1767" s="298"/>
      <c r="W1767" s="298"/>
      <c r="Z1767" s="288"/>
    </row>
    <row r="1768" spans="4:26" x14ac:dyDescent="0.2">
      <c r="D1768" s="288"/>
      <c r="E1768" s="297"/>
      <c r="H1768" s="288"/>
      <c r="I1768" s="288"/>
      <c r="J1768" s="336"/>
      <c r="K1768" s="288"/>
      <c r="L1768" s="288"/>
      <c r="M1768" s="288"/>
      <c r="N1768" s="298"/>
      <c r="O1768" s="288"/>
      <c r="P1768" s="298"/>
      <c r="R1768" s="337"/>
      <c r="S1768" s="298"/>
      <c r="T1768" s="298"/>
      <c r="U1768" s="298"/>
      <c r="V1768" s="298"/>
      <c r="W1768" s="298"/>
      <c r="Z1768" s="288"/>
    </row>
    <row r="1769" spans="4:26" x14ac:dyDescent="0.2">
      <c r="D1769" s="288"/>
      <c r="E1769" s="297"/>
      <c r="H1769" s="288"/>
      <c r="I1769" s="288"/>
      <c r="J1769" s="336"/>
      <c r="K1769" s="288"/>
      <c r="L1769" s="288"/>
      <c r="M1769" s="288"/>
      <c r="N1769" s="298"/>
      <c r="O1769" s="288"/>
      <c r="P1769" s="298"/>
      <c r="R1769" s="337"/>
      <c r="S1769" s="298"/>
      <c r="T1769" s="298"/>
      <c r="U1769" s="298"/>
      <c r="V1769" s="298"/>
      <c r="W1769" s="298"/>
      <c r="Z1769" s="288"/>
    </row>
    <row r="1770" spans="4:26" x14ac:dyDescent="0.2">
      <c r="D1770" s="288"/>
      <c r="E1770" s="297"/>
      <c r="H1770" s="288"/>
      <c r="I1770" s="288"/>
      <c r="J1770" s="336"/>
      <c r="K1770" s="288"/>
      <c r="L1770" s="288"/>
      <c r="M1770" s="288"/>
      <c r="N1770" s="298"/>
      <c r="O1770" s="288"/>
      <c r="P1770" s="298"/>
      <c r="R1770" s="337"/>
      <c r="S1770" s="298"/>
      <c r="T1770" s="298"/>
      <c r="U1770" s="298"/>
      <c r="V1770" s="298"/>
      <c r="W1770" s="298"/>
      <c r="Z1770" s="288"/>
    </row>
    <row r="1771" spans="4:26" x14ac:dyDescent="0.2">
      <c r="D1771" s="288"/>
      <c r="E1771" s="297"/>
      <c r="H1771" s="288"/>
      <c r="I1771" s="288"/>
      <c r="J1771" s="336"/>
      <c r="K1771" s="288"/>
      <c r="L1771" s="288"/>
      <c r="M1771" s="288"/>
      <c r="N1771" s="298"/>
      <c r="O1771" s="288"/>
      <c r="P1771" s="298"/>
      <c r="R1771" s="337"/>
      <c r="S1771" s="298"/>
      <c r="T1771" s="298"/>
      <c r="U1771" s="298"/>
      <c r="V1771" s="298"/>
      <c r="W1771" s="298"/>
      <c r="Z1771" s="288"/>
    </row>
    <row r="1772" spans="4:26" x14ac:dyDescent="0.2">
      <c r="D1772" s="288"/>
      <c r="E1772" s="297"/>
      <c r="H1772" s="288"/>
      <c r="I1772" s="288"/>
      <c r="J1772" s="336"/>
      <c r="K1772" s="288"/>
      <c r="L1772" s="288"/>
      <c r="M1772" s="288"/>
      <c r="N1772" s="298"/>
      <c r="O1772" s="288"/>
      <c r="P1772" s="298"/>
      <c r="R1772" s="337"/>
      <c r="S1772" s="298"/>
      <c r="T1772" s="298"/>
      <c r="U1772" s="298"/>
      <c r="V1772" s="298"/>
      <c r="W1772" s="298"/>
      <c r="Z1772" s="288"/>
    </row>
    <row r="1773" spans="4:26" x14ac:dyDescent="0.2">
      <c r="D1773" s="288"/>
      <c r="E1773" s="297"/>
      <c r="H1773" s="288"/>
      <c r="I1773" s="288"/>
      <c r="J1773" s="336"/>
      <c r="K1773" s="288"/>
      <c r="L1773" s="288"/>
      <c r="M1773" s="288"/>
      <c r="N1773" s="298"/>
      <c r="O1773" s="288"/>
      <c r="P1773" s="298"/>
      <c r="R1773" s="337"/>
      <c r="S1773" s="298"/>
      <c r="T1773" s="298"/>
      <c r="U1773" s="298"/>
      <c r="V1773" s="298"/>
      <c r="W1773" s="298"/>
      <c r="Z1773" s="288"/>
    </row>
    <row r="1774" spans="4:26" x14ac:dyDescent="0.2">
      <c r="D1774" s="288"/>
      <c r="E1774" s="297"/>
      <c r="H1774" s="288"/>
      <c r="I1774" s="288"/>
      <c r="J1774" s="336"/>
      <c r="K1774" s="288"/>
      <c r="L1774" s="288"/>
      <c r="M1774" s="288"/>
      <c r="N1774" s="298"/>
      <c r="O1774" s="288"/>
      <c r="P1774" s="298"/>
      <c r="R1774" s="337"/>
      <c r="S1774" s="298"/>
      <c r="T1774" s="298"/>
      <c r="U1774" s="298"/>
      <c r="V1774" s="298"/>
      <c r="W1774" s="298"/>
      <c r="Z1774" s="288"/>
    </row>
    <row r="1775" spans="4:26" x14ac:dyDescent="0.2">
      <c r="D1775" s="288"/>
      <c r="E1775" s="297"/>
      <c r="H1775" s="288"/>
      <c r="I1775" s="288"/>
      <c r="J1775" s="336"/>
      <c r="K1775" s="288"/>
      <c r="L1775" s="288"/>
      <c r="M1775" s="288"/>
      <c r="N1775" s="298"/>
      <c r="O1775" s="288"/>
      <c r="P1775" s="298"/>
      <c r="R1775" s="337"/>
      <c r="S1775" s="298"/>
      <c r="T1775" s="298"/>
      <c r="U1775" s="298"/>
      <c r="V1775" s="298"/>
      <c r="W1775" s="298"/>
      <c r="Z1775" s="288"/>
    </row>
    <row r="1776" spans="4:26" x14ac:dyDescent="0.2">
      <c r="D1776" s="288"/>
      <c r="E1776" s="297"/>
      <c r="H1776" s="288"/>
      <c r="I1776" s="288"/>
      <c r="J1776" s="336"/>
      <c r="K1776" s="288"/>
      <c r="L1776" s="288"/>
      <c r="M1776" s="288"/>
      <c r="N1776" s="298"/>
      <c r="O1776" s="288"/>
      <c r="P1776" s="298"/>
      <c r="R1776" s="337"/>
      <c r="S1776" s="298"/>
      <c r="T1776" s="298"/>
      <c r="U1776" s="298"/>
      <c r="V1776" s="298"/>
      <c r="W1776" s="298"/>
      <c r="Z1776" s="288"/>
    </row>
    <row r="1777" spans="4:26" x14ac:dyDescent="0.2">
      <c r="D1777" s="288"/>
      <c r="E1777" s="297"/>
      <c r="H1777" s="288"/>
      <c r="I1777" s="288"/>
      <c r="J1777" s="336"/>
      <c r="K1777" s="288"/>
      <c r="L1777" s="288"/>
      <c r="M1777" s="288"/>
      <c r="N1777" s="298"/>
      <c r="O1777" s="288"/>
      <c r="P1777" s="298"/>
      <c r="R1777" s="337"/>
      <c r="S1777" s="298"/>
      <c r="T1777" s="298"/>
      <c r="U1777" s="298"/>
      <c r="V1777" s="298"/>
      <c r="W1777" s="298"/>
      <c r="Z1777" s="288"/>
    </row>
    <row r="1778" spans="4:26" x14ac:dyDescent="0.2">
      <c r="D1778" s="288"/>
      <c r="E1778" s="297"/>
      <c r="H1778" s="288"/>
      <c r="I1778" s="288"/>
      <c r="J1778" s="336"/>
      <c r="K1778" s="288"/>
      <c r="L1778" s="288"/>
      <c r="M1778" s="288"/>
      <c r="N1778" s="298"/>
      <c r="O1778" s="288"/>
      <c r="P1778" s="298"/>
      <c r="R1778" s="337"/>
      <c r="S1778" s="298"/>
      <c r="T1778" s="298"/>
      <c r="U1778" s="298"/>
      <c r="V1778" s="298"/>
      <c r="W1778" s="298"/>
      <c r="Z1778" s="288"/>
    </row>
    <row r="1779" spans="4:26" x14ac:dyDescent="0.2">
      <c r="D1779" s="288"/>
      <c r="E1779" s="297"/>
      <c r="H1779" s="288"/>
      <c r="I1779" s="288"/>
      <c r="J1779" s="336"/>
      <c r="K1779" s="288"/>
      <c r="L1779" s="288"/>
      <c r="M1779" s="288"/>
      <c r="N1779" s="298"/>
      <c r="O1779" s="288"/>
      <c r="P1779" s="298"/>
      <c r="R1779" s="337"/>
      <c r="S1779" s="298"/>
      <c r="T1779" s="298"/>
      <c r="U1779" s="298"/>
      <c r="V1779" s="298"/>
      <c r="W1779" s="298"/>
      <c r="Z1779" s="288"/>
    </row>
    <row r="1780" spans="4:26" x14ac:dyDescent="0.2">
      <c r="D1780" s="288"/>
      <c r="E1780" s="297"/>
      <c r="H1780" s="288"/>
      <c r="I1780" s="288"/>
      <c r="J1780" s="336"/>
      <c r="K1780" s="288"/>
      <c r="L1780" s="288"/>
      <c r="M1780" s="288"/>
      <c r="N1780" s="298"/>
      <c r="O1780" s="288"/>
      <c r="P1780" s="298"/>
      <c r="R1780" s="337"/>
      <c r="S1780" s="298"/>
      <c r="T1780" s="298"/>
      <c r="U1780" s="298"/>
      <c r="V1780" s="298"/>
      <c r="W1780" s="298"/>
      <c r="Z1780" s="288"/>
    </row>
    <row r="1781" spans="4:26" x14ac:dyDescent="0.2">
      <c r="D1781" s="288"/>
      <c r="E1781" s="297"/>
      <c r="H1781" s="288"/>
      <c r="I1781" s="288"/>
      <c r="J1781" s="336"/>
      <c r="K1781" s="288"/>
      <c r="L1781" s="288"/>
      <c r="M1781" s="288"/>
      <c r="N1781" s="298"/>
      <c r="O1781" s="288"/>
      <c r="P1781" s="298"/>
      <c r="R1781" s="337"/>
      <c r="S1781" s="298"/>
      <c r="T1781" s="298"/>
      <c r="U1781" s="298"/>
      <c r="V1781" s="298"/>
      <c r="W1781" s="298"/>
      <c r="Z1781" s="288"/>
    </row>
    <row r="1782" spans="4:26" x14ac:dyDescent="0.2">
      <c r="D1782" s="288"/>
      <c r="E1782" s="297"/>
      <c r="H1782" s="288"/>
      <c r="I1782" s="288"/>
      <c r="J1782" s="336"/>
      <c r="K1782" s="288"/>
      <c r="L1782" s="288"/>
      <c r="M1782" s="288"/>
      <c r="N1782" s="298"/>
      <c r="O1782" s="288"/>
      <c r="P1782" s="298"/>
      <c r="R1782" s="337"/>
      <c r="S1782" s="298"/>
      <c r="T1782" s="298"/>
      <c r="U1782" s="298"/>
      <c r="V1782" s="298"/>
      <c r="W1782" s="298"/>
      <c r="Z1782" s="288"/>
    </row>
    <row r="1783" spans="4:26" x14ac:dyDescent="0.2">
      <c r="D1783" s="288"/>
      <c r="E1783" s="297"/>
      <c r="H1783" s="288"/>
      <c r="I1783" s="288"/>
      <c r="J1783" s="336"/>
      <c r="K1783" s="288"/>
      <c r="L1783" s="288"/>
      <c r="M1783" s="288"/>
      <c r="N1783" s="298"/>
      <c r="O1783" s="288"/>
      <c r="P1783" s="298"/>
      <c r="R1783" s="337"/>
      <c r="S1783" s="298"/>
      <c r="T1783" s="298"/>
      <c r="U1783" s="298"/>
      <c r="V1783" s="298"/>
      <c r="W1783" s="298"/>
      <c r="Z1783" s="288"/>
    </row>
    <row r="1784" spans="4:26" x14ac:dyDescent="0.2">
      <c r="D1784" s="288"/>
      <c r="E1784" s="297"/>
      <c r="H1784" s="288"/>
      <c r="I1784" s="288"/>
      <c r="J1784" s="336"/>
      <c r="K1784" s="288"/>
      <c r="L1784" s="288"/>
      <c r="M1784" s="288"/>
      <c r="N1784" s="298"/>
      <c r="O1784" s="288"/>
      <c r="P1784" s="298"/>
      <c r="R1784" s="337"/>
      <c r="S1784" s="298"/>
      <c r="T1784" s="298"/>
      <c r="U1784" s="298"/>
      <c r="V1784" s="298"/>
      <c r="W1784" s="298"/>
      <c r="Z1784" s="288"/>
    </row>
    <row r="1785" spans="4:26" x14ac:dyDescent="0.2">
      <c r="D1785" s="288"/>
      <c r="E1785" s="297"/>
      <c r="H1785" s="288"/>
      <c r="I1785" s="288"/>
      <c r="J1785" s="336"/>
      <c r="K1785" s="288"/>
      <c r="L1785" s="288"/>
      <c r="M1785" s="288"/>
      <c r="N1785" s="298"/>
      <c r="O1785" s="288"/>
      <c r="P1785" s="298"/>
      <c r="R1785" s="337"/>
      <c r="S1785" s="298"/>
      <c r="T1785" s="298"/>
      <c r="U1785" s="298"/>
      <c r="V1785" s="298"/>
      <c r="W1785" s="298"/>
      <c r="Z1785" s="288"/>
    </row>
    <row r="1786" spans="4:26" x14ac:dyDescent="0.2">
      <c r="D1786" s="288"/>
      <c r="E1786" s="297"/>
      <c r="H1786" s="288"/>
      <c r="I1786" s="288"/>
      <c r="J1786" s="336"/>
      <c r="K1786" s="288"/>
      <c r="L1786" s="288"/>
      <c r="M1786" s="288"/>
      <c r="N1786" s="298"/>
      <c r="O1786" s="288"/>
      <c r="P1786" s="298"/>
      <c r="R1786" s="337"/>
      <c r="S1786" s="298"/>
      <c r="T1786" s="298"/>
      <c r="U1786" s="298"/>
      <c r="V1786" s="298"/>
      <c r="W1786" s="298"/>
      <c r="Z1786" s="288"/>
    </row>
    <row r="1787" spans="4:26" x14ac:dyDescent="0.2">
      <c r="D1787" s="288"/>
      <c r="E1787" s="297"/>
      <c r="H1787" s="288"/>
      <c r="I1787" s="288"/>
      <c r="J1787" s="336"/>
      <c r="K1787" s="288"/>
      <c r="L1787" s="288"/>
      <c r="M1787" s="288"/>
      <c r="N1787" s="298"/>
      <c r="O1787" s="288"/>
      <c r="P1787" s="298"/>
      <c r="R1787" s="337"/>
      <c r="S1787" s="298"/>
      <c r="T1787" s="298"/>
      <c r="U1787" s="298"/>
      <c r="V1787" s="298"/>
      <c r="W1787" s="298"/>
      <c r="Z1787" s="288"/>
    </row>
    <row r="1788" spans="4:26" x14ac:dyDescent="0.2">
      <c r="D1788" s="288"/>
      <c r="E1788" s="297"/>
      <c r="H1788" s="288"/>
      <c r="I1788" s="288"/>
      <c r="J1788" s="336"/>
      <c r="K1788" s="288"/>
      <c r="L1788" s="288"/>
      <c r="M1788" s="288"/>
      <c r="N1788" s="298"/>
      <c r="O1788" s="288"/>
      <c r="P1788" s="298"/>
      <c r="R1788" s="337"/>
      <c r="S1788" s="298"/>
      <c r="T1788" s="298"/>
      <c r="U1788" s="298"/>
      <c r="V1788" s="298"/>
      <c r="W1788" s="298"/>
      <c r="Z1788" s="288"/>
    </row>
    <row r="1789" spans="4:26" x14ac:dyDescent="0.2">
      <c r="D1789" s="288"/>
      <c r="E1789" s="297"/>
      <c r="H1789" s="288"/>
      <c r="I1789" s="288"/>
      <c r="J1789" s="336"/>
      <c r="K1789" s="288"/>
      <c r="L1789" s="288"/>
      <c r="M1789" s="288"/>
      <c r="N1789" s="298"/>
      <c r="O1789" s="288"/>
      <c r="P1789" s="298"/>
      <c r="R1789" s="337"/>
      <c r="S1789" s="298"/>
      <c r="T1789" s="298"/>
      <c r="U1789" s="298"/>
      <c r="V1789" s="298"/>
      <c r="W1789" s="298"/>
      <c r="Z1789" s="288"/>
    </row>
    <row r="1790" spans="4:26" x14ac:dyDescent="0.2">
      <c r="D1790" s="288"/>
      <c r="E1790" s="297"/>
      <c r="H1790" s="288"/>
      <c r="I1790" s="288"/>
      <c r="J1790" s="336"/>
      <c r="K1790" s="288"/>
      <c r="L1790" s="288"/>
      <c r="M1790" s="288"/>
      <c r="N1790" s="298"/>
      <c r="O1790" s="288"/>
      <c r="P1790" s="298"/>
      <c r="R1790" s="337"/>
      <c r="S1790" s="298"/>
      <c r="T1790" s="298"/>
      <c r="U1790" s="298"/>
      <c r="V1790" s="298"/>
      <c r="W1790" s="298"/>
      <c r="Z1790" s="288"/>
    </row>
    <row r="1791" spans="4:26" x14ac:dyDescent="0.2">
      <c r="D1791" s="288"/>
      <c r="E1791" s="297"/>
      <c r="H1791" s="288"/>
      <c r="I1791" s="288"/>
      <c r="J1791" s="336"/>
      <c r="K1791" s="288"/>
      <c r="L1791" s="288"/>
      <c r="M1791" s="288"/>
      <c r="N1791" s="298"/>
      <c r="O1791" s="288"/>
      <c r="P1791" s="298"/>
      <c r="R1791" s="337"/>
      <c r="S1791" s="298"/>
      <c r="T1791" s="298"/>
      <c r="U1791" s="298"/>
      <c r="V1791" s="298"/>
      <c r="W1791" s="298"/>
      <c r="Z1791" s="288"/>
    </row>
    <row r="1792" spans="4:26" x14ac:dyDescent="0.2">
      <c r="D1792" s="288"/>
      <c r="E1792" s="297"/>
      <c r="H1792" s="288"/>
      <c r="I1792" s="288"/>
      <c r="J1792" s="336"/>
      <c r="K1792" s="288"/>
      <c r="L1792" s="288"/>
      <c r="M1792" s="288"/>
      <c r="N1792" s="298"/>
      <c r="O1792" s="288"/>
      <c r="P1792" s="298"/>
      <c r="R1792" s="337"/>
      <c r="S1792" s="298"/>
      <c r="T1792" s="298"/>
      <c r="U1792" s="298"/>
      <c r="V1792" s="298"/>
      <c r="W1792" s="298"/>
      <c r="Z1792" s="288"/>
    </row>
    <row r="1793" spans="4:26" x14ac:dyDescent="0.2">
      <c r="D1793" s="288"/>
      <c r="E1793" s="297"/>
      <c r="H1793" s="288"/>
      <c r="I1793" s="288"/>
      <c r="J1793" s="336"/>
      <c r="K1793" s="288"/>
      <c r="L1793" s="288"/>
      <c r="M1793" s="288"/>
      <c r="N1793" s="298"/>
      <c r="O1793" s="288"/>
      <c r="P1793" s="298"/>
      <c r="R1793" s="337"/>
      <c r="S1793" s="298"/>
      <c r="T1793" s="298"/>
      <c r="U1793" s="298"/>
      <c r="V1793" s="298"/>
      <c r="W1793" s="298"/>
      <c r="Z1793" s="288"/>
    </row>
    <row r="1794" spans="4:26" x14ac:dyDescent="0.2">
      <c r="D1794" s="288"/>
      <c r="E1794" s="297"/>
      <c r="H1794" s="288"/>
      <c r="I1794" s="288"/>
      <c r="J1794" s="336"/>
      <c r="K1794" s="288"/>
      <c r="L1794" s="288"/>
      <c r="M1794" s="288"/>
      <c r="N1794" s="298"/>
      <c r="O1794" s="288"/>
      <c r="P1794" s="298"/>
      <c r="R1794" s="337"/>
      <c r="S1794" s="298"/>
      <c r="T1794" s="298"/>
      <c r="U1794" s="298"/>
      <c r="V1794" s="298"/>
      <c r="W1794" s="298"/>
      <c r="Z1794" s="288"/>
    </row>
    <row r="1795" spans="4:26" x14ac:dyDescent="0.2">
      <c r="D1795" s="288"/>
      <c r="E1795" s="297"/>
      <c r="H1795" s="288"/>
      <c r="I1795" s="288"/>
      <c r="J1795" s="336"/>
      <c r="K1795" s="288"/>
      <c r="L1795" s="288"/>
      <c r="M1795" s="288"/>
      <c r="N1795" s="298"/>
      <c r="O1795" s="288"/>
      <c r="P1795" s="298"/>
      <c r="R1795" s="337"/>
      <c r="S1795" s="298"/>
      <c r="T1795" s="298"/>
      <c r="U1795" s="298"/>
      <c r="V1795" s="298"/>
      <c r="W1795" s="298"/>
      <c r="Z1795" s="288"/>
    </row>
    <row r="1796" spans="4:26" x14ac:dyDescent="0.2">
      <c r="D1796" s="288"/>
      <c r="E1796" s="297"/>
      <c r="H1796" s="288"/>
      <c r="I1796" s="288"/>
      <c r="J1796" s="336"/>
      <c r="K1796" s="288"/>
      <c r="L1796" s="288"/>
      <c r="M1796" s="288"/>
      <c r="N1796" s="298"/>
      <c r="O1796" s="288"/>
      <c r="P1796" s="298"/>
      <c r="R1796" s="337"/>
      <c r="S1796" s="298"/>
      <c r="T1796" s="298"/>
      <c r="U1796" s="298"/>
      <c r="V1796" s="298"/>
      <c r="W1796" s="298"/>
      <c r="Z1796" s="288"/>
    </row>
    <row r="1797" spans="4:26" x14ac:dyDescent="0.2">
      <c r="D1797" s="288"/>
      <c r="E1797" s="297"/>
      <c r="H1797" s="288"/>
      <c r="I1797" s="288"/>
      <c r="J1797" s="336"/>
      <c r="K1797" s="288"/>
      <c r="L1797" s="288"/>
      <c r="M1797" s="288"/>
      <c r="N1797" s="298"/>
      <c r="O1797" s="288"/>
      <c r="P1797" s="298"/>
      <c r="R1797" s="337"/>
      <c r="S1797" s="298"/>
      <c r="T1797" s="298"/>
      <c r="U1797" s="298"/>
      <c r="V1797" s="298"/>
      <c r="W1797" s="298"/>
      <c r="Z1797" s="288"/>
    </row>
    <row r="1798" spans="4:26" x14ac:dyDescent="0.2">
      <c r="D1798" s="288"/>
      <c r="E1798" s="297"/>
      <c r="H1798" s="288"/>
      <c r="I1798" s="288"/>
      <c r="J1798" s="336"/>
      <c r="K1798" s="288"/>
      <c r="L1798" s="288"/>
      <c r="M1798" s="288"/>
      <c r="N1798" s="298"/>
      <c r="O1798" s="288"/>
      <c r="P1798" s="298"/>
      <c r="R1798" s="337"/>
      <c r="S1798" s="298"/>
      <c r="T1798" s="298"/>
      <c r="U1798" s="298"/>
      <c r="V1798" s="298"/>
      <c r="W1798" s="298"/>
      <c r="Z1798" s="288"/>
    </row>
    <row r="1799" spans="4:26" x14ac:dyDescent="0.2">
      <c r="D1799" s="288"/>
      <c r="E1799" s="297"/>
      <c r="H1799" s="288"/>
      <c r="I1799" s="288"/>
      <c r="J1799" s="336"/>
      <c r="K1799" s="288"/>
      <c r="L1799" s="288"/>
      <c r="M1799" s="288"/>
      <c r="N1799" s="298"/>
      <c r="O1799" s="288"/>
      <c r="P1799" s="298"/>
      <c r="R1799" s="337"/>
      <c r="S1799" s="298"/>
      <c r="T1799" s="298"/>
      <c r="U1799" s="298"/>
      <c r="V1799" s="298"/>
      <c r="W1799" s="298"/>
      <c r="Z1799" s="288"/>
    </row>
    <row r="1800" spans="4:26" x14ac:dyDescent="0.2">
      <c r="D1800" s="288"/>
      <c r="E1800" s="297"/>
      <c r="H1800" s="288"/>
      <c r="I1800" s="288"/>
      <c r="J1800" s="336"/>
      <c r="K1800" s="288"/>
      <c r="L1800" s="288"/>
      <c r="M1800" s="288"/>
      <c r="N1800" s="298"/>
      <c r="O1800" s="288"/>
      <c r="P1800" s="298"/>
      <c r="R1800" s="337"/>
      <c r="S1800" s="298"/>
      <c r="T1800" s="298"/>
      <c r="U1800" s="298"/>
      <c r="V1800" s="298"/>
      <c r="W1800" s="298"/>
      <c r="Z1800" s="288"/>
    </row>
    <row r="1801" spans="4:26" x14ac:dyDescent="0.2">
      <c r="D1801" s="288"/>
      <c r="E1801" s="297"/>
      <c r="H1801" s="288"/>
      <c r="I1801" s="288"/>
      <c r="J1801" s="336"/>
      <c r="K1801" s="288"/>
      <c r="L1801" s="288"/>
      <c r="M1801" s="288"/>
      <c r="N1801" s="298"/>
      <c r="O1801" s="288"/>
      <c r="P1801" s="298"/>
      <c r="R1801" s="337"/>
      <c r="S1801" s="298"/>
      <c r="T1801" s="298"/>
      <c r="U1801" s="298"/>
      <c r="V1801" s="298"/>
      <c r="W1801" s="298"/>
      <c r="Z1801" s="288"/>
    </row>
    <row r="1802" spans="4:26" x14ac:dyDescent="0.2">
      <c r="D1802" s="288"/>
      <c r="E1802" s="297"/>
      <c r="H1802" s="288"/>
      <c r="I1802" s="288"/>
      <c r="J1802" s="336"/>
      <c r="K1802" s="288"/>
      <c r="L1802" s="288"/>
      <c r="M1802" s="288"/>
      <c r="N1802" s="298"/>
      <c r="O1802" s="288"/>
      <c r="P1802" s="298"/>
      <c r="R1802" s="337"/>
      <c r="S1802" s="298"/>
      <c r="T1802" s="298"/>
      <c r="U1802" s="298"/>
      <c r="V1802" s="298"/>
      <c r="W1802" s="298"/>
      <c r="Z1802" s="288"/>
    </row>
    <row r="1803" spans="4:26" x14ac:dyDescent="0.2">
      <c r="D1803" s="288"/>
      <c r="E1803" s="297"/>
      <c r="H1803" s="288"/>
      <c r="I1803" s="288"/>
      <c r="J1803" s="336"/>
      <c r="K1803" s="288"/>
      <c r="L1803" s="288"/>
      <c r="M1803" s="288"/>
      <c r="N1803" s="298"/>
      <c r="O1803" s="288"/>
      <c r="P1803" s="298"/>
      <c r="R1803" s="337"/>
      <c r="S1803" s="298"/>
      <c r="T1803" s="298"/>
      <c r="U1803" s="298"/>
      <c r="V1803" s="298"/>
      <c r="W1803" s="298"/>
      <c r="Z1803" s="288"/>
    </row>
    <row r="1804" spans="4:26" x14ac:dyDescent="0.2">
      <c r="D1804" s="288"/>
      <c r="E1804" s="297"/>
      <c r="H1804" s="288"/>
      <c r="I1804" s="288"/>
      <c r="J1804" s="336"/>
      <c r="K1804" s="288"/>
      <c r="L1804" s="288"/>
      <c r="M1804" s="288"/>
      <c r="N1804" s="298"/>
      <c r="O1804" s="288"/>
      <c r="P1804" s="298"/>
      <c r="R1804" s="337"/>
      <c r="S1804" s="298"/>
      <c r="T1804" s="298"/>
      <c r="U1804" s="298"/>
      <c r="V1804" s="298"/>
      <c r="W1804" s="298"/>
      <c r="Z1804" s="288"/>
    </row>
    <row r="1805" spans="4:26" x14ac:dyDescent="0.2">
      <c r="D1805" s="288"/>
      <c r="E1805" s="297"/>
      <c r="H1805" s="288"/>
      <c r="I1805" s="288"/>
      <c r="J1805" s="336"/>
      <c r="K1805" s="288"/>
      <c r="L1805" s="288"/>
      <c r="M1805" s="288"/>
      <c r="N1805" s="298"/>
      <c r="O1805" s="288"/>
      <c r="P1805" s="298"/>
      <c r="R1805" s="337"/>
      <c r="S1805" s="298"/>
      <c r="T1805" s="298"/>
      <c r="U1805" s="298"/>
      <c r="V1805" s="298"/>
      <c r="W1805" s="298"/>
      <c r="Z1805" s="288"/>
    </row>
    <row r="1806" spans="4:26" x14ac:dyDescent="0.2">
      <c r="D1806" s="288"/>
      <c r="E1806" s="297"/>
      <c r="H1806" s="288"/>
      <c r="I1806" s="288"/>
      <c r="J1806" s="336"/>
      <c r="K1806" s="288"/>
      <c r="L1806" s="288"/>
      <c r="M1806" s="288"/>
      <c r="N1806" s="298"/>
      <c r="O1806" s="288"/>
      <c r="P1806" s="298"/>
      <c r="R1806" s="337"/>
      <c r="S1806" s="298"/>
      <c r="T1806" s="298"/>
      <c r="U1806" s="298"/>
      <c r="V1806" s="298"/>
      <c r="W1806" s="298"/>
      <c r="Z1806" s="288"/>
    </row>
    <row r="1807" spans="4:26" x14ac:dyDescent="0.2">
      <c r="D1807" s="288"/>
      <c r="E1807" s="297"/>
      <c r="H1807" s="288"/>
      <c r="I1807" s="288"/>
      <c r="J1807" s="336"/>
      <c r="K1807" s="288"/>
      <c r="L1807" s="288"/>
      <c r="M1807" s="288"/>
      <c r="N1807" s="298"/>
      <c r="O1807" s="288"/>
      <c r="P1807" s="298"/>
      <c r="R1807" s="337"/>
      <c r="S1807" s="298"/>
      <c r="T1807" s="298"/>
      <c r="U1807" s="298"/>
      <c r="V1807" s="298"/>
      <c r="W1807" s="298"/>
      <c r="Z1807" s="288"/>
    </row>
    <row r="1808" spans="4:26" x14ac:dyDescent="0.2">
      <c r="D1808" s="288"/>
      <c r="E1808" s="297"/>
      <c r="H1808" s="288"/>
      <c r="I1808" s="288"/>
      <c r="J1808" s="336"/>
      <c r="K1808" s="288"/>
      <c r="L1808" s="288"/>
      <c r="M1808" s="288"/>
      <c r="N1808" s="298"/>
      <c r="O1808" s="288"/>
      <c r="P1808" s="298"/>
      <c r="R1808" s="337"/>
      <c r="S1808" s="298"/>
      <c r="T1808" s="298"/>
      <c r="U1808" s="298"/>
      <c r="V1808" s="298"/>
      <c r="W1808" s="298"/>
      <c r="Z1808" s="288"/>
    </row>
    <row r="1809" spans="4:26" x14ac:dyDescent="0.2">
      <c r="D1809" s="288"/>
      <c r="E1809" s="297"/>
      <c r="H1809" s="288"/>
      <c r="I1809" s="288"/>
      <c r="J1809" s="336"/>
      <c r="K1809" s="288"/>
      <c r="L1809" s="288"/>
      <c r="M1809" s="288"/>
      <c r="N1809" s="298"/>
      <c r="O1809" s="288"/>
      <c r="P1809" s="298"/>
      <c r="R1809" s="337"/>
      <c r="S1809" s="298"/>
      <c r="T1809" s="298"/>
      <c r="U1809" s="298"/>
      <c r="V1809" s="298"/>
      <c r="W1809" s="298"/>
      <c r="Z1809" s="288"/>
    </row>
    <row r="1810" spans="4:26" x14ac:dyDescent="0.2">
      <c r="D1810" s="288"/>
      <c r="E1810" s="297"/>
      <c r="H1810" s="288"/>
      <c r="I1810" s="288"/>
      <c r="J1810" s="336"/>
      <c r="K1810" s="288"/>
      <c r="L1810" s="288"/>
      <c r="M1810" s="288"/>
      <c r="N1810" s="298"/>
      <c r="O1810" s="288"/>
      <c r="P1810" s="298"/>
      <c r="R1810" s="337"/>
      <c r="S1810" s="298"/>
      <c r="T1810" s="298"/>
      <c r="U1810" s="298"/>
      <c r="V1810" s="298"/>
      <c r="W1810" s="298"/>
      <c r="Z1810" s="288"/>
    </row>
    <row r="1811" spans="4:26" x14ac:dyDescent="0.2">
      <c r="D1811" s="288"/>
      <c r="E1811" s="297"/>
      <c r="H1811" s="288"/>
      <c r="I1811" s="288"/>
      <c r="J1811" s="336"/>
      <c r="K1811" s="288"/>
      <c r="L1811" s="288"/>
      <c r="M1811" s="288"/>
      <c r="N1811" s="298"/>
      <c r="O1811" s="288"/>
      <c r="P1811" s="298"/>
      <c r="R1811" s="337"/>
      <c r="S1811" s="298"/>
      <c r="T1811" s="298"/>
      <c r="U1811" s="298"/>
      <c r="V1811" s="298"/>
      <c r="W1811" s="298"/>
      <c r="Z1811" s="288"/>
    </row>
    <row r="1812" spans="4:26" x14ac:dyDescent="0.2">
      <c r="D1812" s="288"/>
      <c r="E1812" s="297"/>
      <c r="H1812" s="288"/>
      <c r="I1812" s="288"/>
      <c r="J1812" s="336"/>
      <c r="K1812" s="288"/>
      <c r="L1812" s="288"/>
      <c r="M1812" s="288"/>
      <c r="N1812" s="298"/>
      <c r="O1812" s="288"/>
      <c r="P1812" s="298"/>
      <c r="R1812" s="337"/>
      <c r="S1812" s="298"/>
      <c r="T1812" s="298"/>
      <c r="U1812" s="298"/>
      <c r="V1812" s="298"/>
      <c r="W1812" s="298"/>
      <c r="Z1812" s="288"/>
    </row>
    <row r="1813" spans="4:26" x14ac:dyDescent="0.2">
      <c r="D1813" s="288"/>
      <c r="E1813" s="297"/>
      <c r="H1813" s="288"/>
      <c r="I1813" s="288"/>
      <c r="J1813" s="336"/>
      <c r="K1813" s="288"/>
      <c r="L1813" s="288"/>
      <c r="M1813" s="288"/>
      <c r="N1813" s="298"/>
      <c r="O1813" s="288"/>
      <c r="P1813" s="298"/>
      <c r="R1813" s="337"/>
      <c r="S1813" s="298"/>
      <c r="T1813" s="298"/>
      <c r="U1813" s="298"/>
      <c r="V1813" s="298"/>
      <c r="W1813" s="298"/>
      <c r="Z1813" s="288"/>
    </row>
    <row r="1814" spans="4:26" x14ac:dyDescent="0.2">
      <c r="D1814" s="288"/>
      <c r="E1814" s="297"/>
      <c r="H1814" s="288"/>
      <c r="I1814" s="288"/>
      <c r="J1814" s="336"/>
      <c r="K1814" s="288"/>
      <c r="L1814" s="288"/>
      <c r="M1814" s="288"/>
      <c r="N1814" s="298"/>
      <c r="O1814" s="288"/>
      <c r="P1814" s="298"/>
      <c r="R1814" s="337"/>
      <c r="S1814" s="298"/>
      <c r="T1814" s="298"/>
      <c r="U1814" s="298"/>
      <c r="V1814" s="298"/>
      <c r="W1814" s="298"/>
      <c r="Z1814" s="288"/>
    </row>
    <row r="1815" spans="4:26" x14ac:dyDescent="0.2">
      <c r="D1815" s="288"/>
      <c r="E1815" s="297"/>
      <c r="H1815" s="288"/>
      <c r="I1815" s="288"/>
      <c r="J1815" s="336"/>
      <c r="K1815" s="288"/>
      <c r="L1815" s="288"/>
      <c r="M1815" s="288"/>
      <c r="N1815" s="298"/>
      <c r="O1815" s="288"/>
      <c r="P1815" s="298"/>
      <c r="R1815" s="337"/>
      <c r="S1815" s="298"/>
      <c r="T1815" s="298"/>
      <c r="U1815" s="298"/>
      <c r="V1815" s="298"/>
      <c r="W1815" s="298"/>
      <c r="Z1815" s="288"/>
    </row>
    <row r="1816" spans="4:26" x14ac:dyDescent="0.2">
      <c r="D1816" s="288"/>
      <c r="E1816" s="297"/>
      <c r="H1816" s="288"/>
      <c r="I1816" s="288"/>
      <c r="J1816" s="336"/>
      <c r="K1816" s="288"/>
      <c r="L1816" s="288"/>
      <c r="M1816" s="288"/>
      <c r="N1816" s="298"/>
      <c r="O1816" s="288"/>
      <c r="P1816" s="298"/>
      <c r="R1816" s="337"/>
      <c r="S1816" s="298"/>
      <c r="T1816" s="298"/>
      <c r="U1816" s="298"/>
      <c r="V1816" s="298"/>
      <c r="W1816" s="298"/>
      <c r="Z1816" s="288"/>
    </row>
    <row r="1817" spans="4:26" x14ac:dyDescent="0.2">
      <c r="D1817" s="288"/>
      <c r="E1817" s="297"/>
      <c r="H1817" s="288"/>
      <c r="I1817" s="288"/>
      <c r="J1817" s="336"/>
      <c r="K1817" s="288"/>
      <c r="L1817" s="288"/>
      <c r="M1817" s="288"/>
      <c r="N1817" s="298"/>
      <c r="O1817" s="288"/>
      <c r="P1817" s="298"/>
      <c r="R1817" s="337"/>
      <c r="S1817" s="298"/>
      <c r="T1817" s="298"/>
      <c r="U1817" s="298"/>
      <c r="V1817" s="298"/>
      <c r="W1817" s="298"/>
      <c r="Z1817" s="288"/>
    </row>
    <row r="1818" spans="4:26" x14ac:dyDescent="0.2">
      <c r="D1818" s="288"/>
      <c r="E1818" s="297"/>
      <c r="H1818" s="288"/>
      <c r="I1818" s="288"/>
      <c r="J1818" s="336"/>
      <c r="K1818" s="288"/>
      <c r="L1818" s="288"/>
      <c r="M1818" s="288"/>
      <c r="N1818" s="298"/>
      <c r="O1818" s="288"/>
      <c r="P1818" s="298"/>
      <c r="R1818" s="337"/>
      <c r="S1818" s="298"/>
      <c r="T1818" s="298"/>
      <c r="U1818" s="298"/>
      <c r="V1818" s="298"/>
      <c r="W1818" s="298"/>
      <c r="Z1818" s="288"/>
    </row>
    <row r="1819" spans="4:26" x14ac:dyDescent="0.2">
      <c r="D1819" s="288"/>
      <c r="E1819" s="297"/>
      <c r="H1819" s="288"/>
      <c r="I1819" s="288"/>
      <c r="J1819" s="336"/>
      <c r="K1819" s="288"/>
      <c r="L1819" s="288"/>
      <c r="M1819" s="288"/>
      <c r="N1819" s="298"/>
      <c r="O1819" s="288"/>
      <c r="P1819" s="298"/>
      <c r="R1819" s="337"/>
      <c r="S1819" s="298"/>
      <c r="T1819" s="298"/>
      <c r="U1819" s="298"/>
      <c r="V1819" s="298"/>
      <c r="W1819" s="298"/>
      <c r="Z1819" s="288"/>
    </row>
    <row r="1820" spans="4:26" x14ac:dyDescent="0.2">
      <c r="D1820" s="288"/>
      <c r="E1820" s="297"/>
      <c r="H1820" s="288"/>
      <c r="I1820" s="288"/>
      <c r="J1820" s="336"/>
      <c r="K1820" s="288"/>
      <c r="L1820" s="288"/>
      <c r="M1820" s="288"/>
      <c r="N1820" s="298"/>
      <c r="O1820" s="288"/>
      <c r="P1820" s="298"/>
      <c r="R1820" s="337"/>
      <c r="S1820" s="298"/>
      <c r="T1820" s="298"/>
      <c r="U1820" s="298"/>
      <c r="V1820" s="298"/>
      <c r="W1820" s="298"/>
      <c r="Z1820" s="288"/>
    </row>
    <row r="1821" spans="4:26" x14ac:dyDescent="0.2">
      <c r="D1821" s="288"/>
      <c r="E1821" s="297"/>
      <c r="H1821" s="288"/>
      <c r="I1821" s="288"/>
      <c r="J1821" s="336"/>
      <c r="K1821" s="288"/>
      <c r="L1821" s="288"/>
      <c r="M1821" s="288"/>
      <c r="N1821" s="298"/>
      <c r="O1821" s="288"/>
      <c r="P1821" s="298"/>
      <c r="R1821" s="337"/>
      <c r="S1821" s="298"/>
      <c r="T1821" s="298"/>
      <c r="U1821" s="298"/>
      <c r="V1821" s="298"/>
      <c r="W1821" s="298"/>
      <c r="Z1821" s="288"/>
    </row>
    <row r="1822" spans="4:26" x14ac:dyDescent="0.2">
      <c r="D1822" s="288"/>
      <c r="E1822" s="297"/>
      <c r="H1822" s="288"/>
      <c r="I1822" s="288"/>
      <c r="J1822" s="336"/>
      <c r="K1822" s="288"/>
      <c r="L1822" s="288"/>
      <c r="M1822" s="288"/>
      <c r="N1822" s="298"/>
      <c r="O1822" s="288"/>
      <c r="P1822" s="298"/>
      <c r="R1822" s="337"/>
      <c r="S1822" s="298"/>
      <c r="T1822" s="298"/>
      <c r="U1822" s="298"/>
      <c r="V1822" s="298"/>
      <c r="W1822" s="298"/>
      <c r="Z1822" s="288"/>
    </row>
    <row r="1823" spans="4:26" x14ac:dyDescent="0.2">
      <c r="D1823" s="288"/>
      <c r="E1823" s="297"/>
      <c r="H1823" s="288"/>
      <c r="I1823" s="288"/>
      <c r="J1823" s="336"/>
      <c r="K1823" s="288"/>
      <c r="L1823" s="288"/>
      <c r="M1823" s="288"/>
      <c r="N1823" s="298"/>
      <c r="O1823" s="288"/>
      <c r="P1823" s="298"/>
      <c r="R1823" s="337"/>
      <c r="S1823" s="298"/>
      <c r="T1823" s="298"/>
      <c r="U1823" s="298"/>
      <c r="V1823" s="298"/>
      <c r="W1823" s="298"/>
      <c r="Z1823" s="288"/>
    </row>
    <row r="1824" spans="4:26" x14ac:dyDescent="0.2">
      <c r="D1824" s="288"/>
      <c r="E1824" s="297"/>
      <c r="H1824" s="288"/>
      <c r="I1824" s="288"/>
      <c r="J1824" s="336"/>
      <c r="K1824" s="288"/>
      <c r="L1824" s="288"/>
      <c r="M1824" s="288"/>
      <c r="N1824" s="298"/>
      <c r="O1824" s="288"/>
      <c r="P1824" s="298"/>
      <c r="R1824" s="337"/>
      <c r="S1824" s="298"/>
      <c r="T1824" s="298"/>
      <c r="U1824" s="298"/>
      <c r="V1824" s="298"/>
      <c r="W1824" s="298"/>
      <c r="Z1824" s="288"/>
    </row>
    <row r="1825" spans="4:26" x14ac:dyDescent="0.2">
      <c r="D1825" s="288"/>
      <c r="E1825" s="297"/>
      <c r="H1825" s="288"/>
      <c r="I1825" s="288"/>
      <c r="J1825" s="336"/>
      <c r="K1825" s="288"/>
      <c r="L1825" s="288"/>
      <c r="M1825" s="288"/>
      <c r="N1825" s="298"/>
      <c r="O1825" s="288"/>
      <c r="P1825" s="298"/>
      <c r="R1825" s="337"/>
      <c r="S1825" s="298"/>
      <c r="T1825" s="298"/>
      <c r="U1825" s="298"/>
      <c r="V1825" s="298"/>
      <c r="W1825" s="298"/>
      <c r="Z1825" s="288"/>
    </row>
    <row r="1826" spans="4:26" x14ac:dyDescent="0.2">
      <c r="D1826" s="288"/>
      <c r="E1826" s="297"/>
      <c r="H1826" s="288"/>
      <c r="I1826" s="288"/>
      <c r="J1826" s="336"/>
      <c r="K1826" s="288"/>
      <c r="L1826" s="288"/>
      <c r="M1826" s="288"/>
      <c r="N1826" s="298"/>
      <c r="O1826" s="288"/>
      <c r="P1826" s="298"/>
      <c r="R1826" s="337"/>
      <c r="S1826" s="298"/>
      <c r="T1826" s="298"/>
      <c r="U1826" s="298"/>
      <c r="V1826" s="298"/>
      <c r="W1826" s="298"/>
      <c r="Z1826" s="288"/>
    </row>
    <row r="1827" spans="4:26" x14ac:dyDescent="0.2">
      <c r="D1827" s="288"/>
      <c r="E1827" s="297"/>
      <c r="H1827" s="288"/>
      <c r="I1827" s="288"/>
      <c r="J1827" s="336"/>
      <c r="K1827" s="288"/>
      <c r="L1827" s="288"/>
      <c r="M1827" s="288"/>
      <c r="N1827" s="298"/>
      <c r="O1827" s="288"/>
      <c r="P1827" s="298"/>
      <c r="R1827" s="337"/>
      <c r="S1827" s="298"/>
      <c r="T1827" s="298"/>
      <c r="U1827" s="298"/>
      <c r="V1827" s="298"/>
      <c r="W1827" s="298"/>
      <c r="Z1827" s="288"/>
    </row>
    <row r="1828" spans="4:26" x14ac:dyDescent="0.2">
      <c r="D1828" s="288"/>
      <c r="E1828" s="297"/>
      <c r="H1828" s="288"/>
      <c r="I1828" s="288"/>
      <c r="J1828" s="336"/>
      <c r="K1828" s="288"/>
      <c r="L1828" s="288"/>
      <c r="M1828" s="288"/>
      <c r="N1828" s="298"/>
      <c r="O1828" s="288"/>
      <c r="P1828" s="298"/>
      <c r="R1828" s="337"/>
      <c r="S1828" s="298"/>
      <c r="T1828" s="298"/>
      <c r="U1828" s="298"/>
      <c r="V1828" s="298"/>
      <c r="W1828" s="298"/>
      <c r="Z1828" s="288"/>
    </row>
    <row r="1829" spans="4:26" x14ac:dyDescent="0.2">
      <c r="D1829" s="288"/>
      <c r="E1829" s="297"/>
      <c r="H1829" s="288"/>
      <c r="I1829" s="288"/>
      <c r="J1829" s="336"/>
      <c r="K1829" s="288"/>
      <c r="L1829" s="288"/>
      <c r="M1829" s="288"/>
      <c r="N1829" s="298"/>
      <c r="O1829" s="288"/>
      <c r="P1829" s="298"/>
      <c r="R1829" s="337"/>
      <c r="S1829" s="298"/>
      <c r="T1829" s="298"/>
      <c r="U1829" s="298"/>
      <c r="V1829" s="298"/>
      <c r="W1829" s="298"/>
      <c r="Z1829" s="288"/>
    </row>
    <row r="1830" spans="4:26" x14ac:dyDescent="0.2">
      <c r="D1830" s="288"/>
      <c r="E1830" s="297"/>
      <c r="H1830" s="288"/>
      <c r="I1830" s="288"/>
      <c r="J1830" s="336"/>
      <c r="K1830" s="288"/>
      <c r="L1830" s="288"/>
      <c r="M1830" s="288"/>
      <c r="N1830" s="298"/>
      <c r="O1830" s="288"/>
      <c r="P1830" s="298"/>
      <c r="R1830" s="337"/>
      <c r="S1830" s="298"/>
      <c r="T1830" s="298"/>
      <c r="U1830" s="298"/>
      <c r="V1830" s="298"/>
      <c r="W1830" s="298"/>
      <c r="Z1830" s="288"/>
    </row>
    <row r="1831" spans="4:26" x14ac:dyDescent="0.2">
      <c r="D1831" s="288"/>
      <c r="E1831" s="297"/>
      <c r="H1831" s="288"/>
      <c r="I1831" s="288"/>
      <c r="J1831" s="336"/>
      <c r="K1831" s="288"/>
      <c r="L1831" s="288"/>
      <c r="M1831" s="288"/>
      <c r="N1831" s="298"/>
      <c r="O1831" s="288"/>
      <c r="P1831" s="298"/>
      <c r="R1831" s="337"/>
      <c r="S1831" s="298"/>
      <c r="T1831" s="298"/>
      <c r="U1831" s="298"/>
      <c r="V1831" s="298"/>
      <c r="W1831" s="298"/>
      <c r="Z1831" s="288"/>
    </row>
    <row r="1832" spans="4:26" x14ac:dyDescent="0.2">
      <c r="D1832" s="288"/>
      <c r="E1832" s="297"/>
      <c r="H1832" s="288"/>
      <c r="I1832" s="288"/>
      <c r="J1832" s="336"/>
      <c r="K1832" s="288"/>
      <c r="L1832" s="288"/>
      <c r="M1832" s="288"/>
      <c r="N1832" s="298"/>
      <c r="O1832" s="288"/>
      <c r="P1832" s="298"/>
      <c r="R1832" s="337"/>
      <c r="S1832" s="298"/>
      <c r="T1832" s="298"/>
      <c r="U1832" s="298"/>
      <c r="V1832" s="298"/>
      <c r="W1832" s="298"/>
      <c r="Z1832" s="288"/>
    </row>
    <row r="1833" spans="4:26" x14ac:dyDescent="0.2">
      <c r="D1833" s="288"/>
      <c r="E1833" s="297"/>
      <c r="H1833" s="288"/>
      <c r="I1833" s="288"/>
      <c r="J1833" s="336"/>
      <c r="K1833" s="288"/>
      <c r="L1833" s="288"/>
      <c r="M1833" s="288"/>
      <c r="N1833" s="298"/>
      <c r="O1833" s="288"/>
      <c r="P1833" s="298"/>
      <c r="R1833" s="337"/>
      <c r="S1833" s="298"/>
      <c r="T1833" s="298"/>
      <c r="U1833" s="298"/>
      <c r="V1833" s="298"/>
      <c r="W1833" s="298"/>
      <c r="Z1833" s="288"/>
    </row>
    <row r="1834" spans="4:26" x14ac:dyDescent="0.2">
      <c r="D1834" s="288"/>
      <c r="E1834" s="297"/>
      <c r="H1834" s="288"/>
      <c r="I1834" s="288"/>
      <c r="J1834" s="336"/>
      <c r="K1834" s="288"/>
      <c r="L1834" s="288"/>
      <c r="M1834" s="288"/>
      <c r="N1834" s="298"/>
      <c r="O1834" s="288"/>
      <c r="P1834" s="298"/>
      <c r="R1834" s="337"/>
      <c r="S1834" s="298"/>
      <c r="T1834" s="298"/>
      <c r="U1834" s="298"/>
      <c r="V1834" s="298"/>
      <c r="W1834" s="298"/>
      <c r="Z1834" s="288"/>
    </row>
    <row r="1835" spans="4:26" x14ac:dyDescent="0.2">
      <c r="D1835" s="288"/>
      <c r="E1835" s="297"/>
      <c r="H1835" s="288"/>
      <c r="I1835" s="288"/>
      <c r="J1835" s="336"/>
      <c r="K1835" s="288"/>
      <c r="L1835" s="288"/>
      <c r="M1835" s="288"/>
      <c r="N1835" s="298"/>
      <c r="O1835" s="288"/>
      <c r="P1835" s="298"/>
      <c r="R1835" s="337"/>
      <c r="S1835" s="298"/>
      <c r="T1835" s="298"/>
      <c r="U1835" s="298"/>
      <c r="V1835" s="298"/>
      <c r="W1835" s="298"/>
      <c r="Z1835" s="288"/>
    </row>
    <row r="1836" spans="4:26" x14ac:dyDescent="0.2">
      <c r="D1836" s="288"/>
      <c r="E1836" s="297"/>
      <c r="H1836" s="288"/>
      <c r="I1836" s="288"/>
      <c r="J1836" s="336"/>
      <c r="K1836" s="288"/>
      <c r="L1836" s="288"/>
      <c r="M1836" s="288"/>
      <c r="N1836" s="298"/>
      <c r="O1836" s="288"/>
      <c r="P1836" s="298"/>
      <c r="R1836" s="337"/>
      <c r="S1836" s="298"/>
      <c r="T1836" s="298"/>
      <c r="U1836" s="298"/>
      <c r="V1836" s="298"/>
      <c r="W1836" s="298"/>
      <c r="Z1836" s="288"/>
    </row>
    <row r="1837" spans="4:26" x14ac:dyDescent="0.2">
      <c r="D1837" s="288"/>
      <c r="E1837" s="297"/>
      <c r="H1837" s="288"/>
      <c r="I1837" s="288"/>
      <c r="J1837" s="336"/>
      <c r="K1837" s="288"/>
      <c r="L1837" s="288"/>
      <c r="M1837" s="288"/>
      <c r="N1837" s="298"/>
      <c r="O1837" s="288"/>
      <c r="P1837" s="298"/>
      <c r="R1837" s="337"/>
      <c r="S1837" s="298"/>
      <c r="T1837" s="298"/>
      <c r="U1837" s="298"/>
      <c r="V1837" s="298"/>
      <c r="W1837" s="298"/>
      <c r="Z1837" s="288"/>
    </row>
    <row r="1838" spans="4:26" x14ac:dyDescent="0.2">
      <c r="D1838" s="288"/>
      <c r="E1838" s="297"/>
      <c r="H1838" s="288"/>
      <c r="I1838" s="288"/>
      <c r="J1838" s="336"/>
      <c r="K1838" s="288"/>
      <c r="L1838" s="288"/>
      <c r="M1838" s="288"/>
      <c r="N1838" s="298"/>
      <c r="O1838" s="288"/>
      <c r="P1838" s="298"/>
      <c r="R1838" s="337"/>
      <c r="S1838" s="298"/>
      <c r="T1838" s="298"/>
      <c r="U1838" s="298"/>
      <c r="V1838" s="298"/>
      <c r="W1838" s="298"/>
      <c r="Z1838" s="288"/>
    </row>
    <row r="1839" spans="4:26" x14ac:dyDescent="0.2">
      <c r="D1839" s="288"/>
      <c r="E1839" s="297"/>
      <c r="H1839" s="288"/>
      <c r="I1839" s="288"/>
      <c r="J1839" s="336"/>
      <c r="K1839" s="288"/>
      <c r="L1839" s="288"/>
      <c r="M1839" s="288"/>
      <c r="N1839" s="298"/>
      <c r="O1839" s="288"/>
      <c r="P1839" s="298"/>
      <c r="R1839" s="337"/>
      <c r="S1839" s="298"/>
      <c r="T1839" s="298"/>
      <c r="U1839" s="298"/>
      <c r="V1839" s="298"/>
      <c r="W1839" s="298"/>
      <c r="Z1839" s="288"/>
    </row>
    <row r="1840" spans="4:26" x14ac:dyDescent="0.2">
      <c r="D1840" s="288"/>
      <c r="E1840" s="297"/>
      <c r="H1840" s="288"/>
      <c r="I1840" s="288"/>
      <c r="J1840" s="336"/>
      <c r="K1840" s="288"/>
      <c r="L1840" s="288"/>
      <c r="M1840" s="288"/>
      <c r="N1840" s="298"/>
      <c r="O1840" s="288"/>
      <c r="P1840" s="298"/>
      <c r="R1840" s="337"/>
      <c r="S1840" s="298"/>
      <c r="T1840" s="298"/>
      <c r="U1840" s="298"/>
      <c r="V1840" s="298"/>
      <c r="W1840" s="298"/>
      <c r="Z1840" s="288"/>
    </row>
    <row r="1841" spans="4:26" x14ac:dyDescent="0.2">
      <c r="D1841" s="288"/>
      <c r="E1841" s="297"/>
      <c r="H1841" s="288"/>
      <c r="I1841" s="288"/>
      <c r="J1841" s="336"/>
      <c r="K1841" s="288"/>
      <c r="L1841" s="288"/>
      <c r="M1841" s="288"/>
      <c r="N1841" s="298"/>
      <c r="O1841" s="288"/>
      <c r="P1841" s="298"/>
      <c r="R1841" s="337"/>
      <c r="S1841" s="298"/>
      <c r="T1841" s="298"/>
      <c r="U1841" s="298"/>
      <c r="V1841" s="298"/>
      <c r="W1841" s="298"/>
      <c r="Z1841" s="288"/>
    </row>
    <row r="1842" spans="4:26" x14ac:dyDescent="0.2">
      <c r="D1842" s="288"/>
      <c r="E1842" s="297"/>
      <c r="H1842" s="288"/>
      <c r="I1842" s="288"/>
      <c r="J1842" s="336"/>
      <c r="K1842" s="288"/>
      <c r="L1842" s="288"/>
      <c r="M1842" s="288"/>
      <c r="N1842" s="298"/>
      <c r="O1842" s="288"/>
      <c r="P1842" s="298"/>
      <c r="R1842" s="337"/>
      <c r="S1842" s="298"/>
      <c r="T1842" s="298"/>
      <c r="U1842" s="298"/>
      <c r="V1842" s="298"/>
      <c r="W1842" s="298"/>
      <c r="Z1842" s="288"/>
    </row>
    <row r="1843" spans="4:26" x14ac:dyDescent="0.2">
      <c r="D1843" s="288"/>
      <c r="E1843" s="297"/>
      <c r="H1843" s="288"/>
      <c r="I1843" s="288"/>
      <c r="J1843" s="336"/>
      <c r="K1843" s="288"/>
      <c r="L1843" s="288"/>
      <c r="M1843" s="288"/>
      <c r="N1843" s="298"/>
      <c r="O1843" s="288"/>
      <c r="P1843" s="298"/>
      <c r="R1843" s="337"/>
      <c r="S1843" s="298"/>
      <c r="T1843" s="298"/>
      <c r="U1843" s="298"/>
      <c r="V1843" s="298"/>
      <c r="W1843" s="298"/>
      <c r="Z1843" s="288"/>
    </row>
    <row r="1844" spans="4:26" x14ac:dyDescent="0.2">
      <c r="D1844" s="288"/>
      <c r="E1844" s="297"/>
      <c r="H1844" s="288"/>
      <c r="I1844" s="288"/>
      <c r="J1844" s="336"/>
      <c r="K1844" s="288"/>
      <c r="L1844" s="288"/>
      <c r="M1844" s="288"/>
      <c r="N1844" s="298"/>
      <c r="O1844" s="288"/>
      <c r="P1844" s="298"/>
      <c r="R1844" s="337"/>
      <c r="S1844" s="298"/>
      <c r="T1844" s="298"/>
      <c r="U1844" s="298"/>
      <c r="V1844" s="298"/>
      <c r="W1844" s="298"/>
      <c r="Z1844" s="288"/>
    </row>
    <row r="1845" spans="4:26" x14ac:dyDescent="0.2">
      <c r="D1845" s="288"/>
      <c r="E1845" s="297"/>
      <c r="H1845" s="288"/>
      <c r="I1845" s="288"/>
      <c r="J1845" s="336"/>
      <c r="K1845" s="288"/>
      <c r="L1845" s="288"/>
      <c r="M1845" s="288"/>
      <c r="N1845" s="298"/>
      <c r="O1845" s="288"/>
      <c r="P1845" s="298"/>
      <c r="R1845" s="337"/>
      <c r="S1845" s="298"/>
      <c r="T1845" s="298"/>
      <c r="U1845" s="298"/>
      <c r="V1845" s="298"/>
      <c r="W1845" s="298"/>
      <c r="Z1845" s="288"/>
    </row>
    <row r="1846" spans="4:26" x14ac:dyDescent="0.2">
      <c r="D1846" s="288"/>
      <c r="E1846" s="297"/>
      <c r="H1846" s="288"/>
      <c r="I1846" s="288"/>
      <c r="J1846" s="336"/>
      <c r="K1846" s="288"/>
      <c r="L1846" s="288"/>
      <c r="M1846" s="288"/>
      <c r="N1846" s="298"/>
      <c r="O1846" s="288"/>
      <c r="P1846" s="298"/>
      <c r="R1846" s="337"/>
      <c r="S1846" s="298"/>
      <c r="T1846" s="298"/>
      <c r="U1846" s="298"/>
      <c r="V1846" s="298"/>
      <c r="W1846" s="298"/>
      <c r="Z1846" s="288"/>
    </row>
    <row r="1847" spans="4:26" x14ac:dyDescent="0.2">
      <c r="D1847" s="288"/>
      <c r="E1847" s="297"/>
      <c r="H1847" s="288"/>
      <c r="I1847" s="288"/>
      <c r="J1847" s="336"/>
      <c r="K1847" s="288"/>
      <c r="L1847" s="288"/>
      <c r="M1847" s="288"/>
      <c r="N1847" s="298"/>
      <c r="O1847" s="288"/>
      <c r="P1847" s="298"/>
      <c r="R1847" s="337"/>
      <c r="S1847" s="298"/>
      <c r="T1847" s="298"/>
      <c r="U1847" s="298"/>
      <c r="V1847" s="298"/>
      <c r="W1847" s="298"/>
      <c r="Z1847" s="288"/>
    </row>
    <row r="1848" spans="4:26" x14ac:dyDescent="0.2">
      <c r="D1848" s="288"/>
      <c r="E1848" s="297"/>
      <c r="H1848" s="288"/>
      <c r="I1848" s="288"/>
      <c r="J1848" s="336"/>
      <c r="K1848" s="288"/>
      <c r="L1848" s="288"/>
      <c r="M1848" s="288"/>
      <c r="N1848" s="298"/>
      <c r="O1848" s="288"/>
      <c r="P1848" s="298"/>
      <c r="R1848" s="337"/>
      <c r="S1848" s="298"/>
      <c r="T1848" s="298"/>
      <c r="U1848" s="298"/>
      <c r="V1848" s="298"/>
      <c r="W1848" s="298"/>
      <c r="Z1848" s="288"/>
    </row>
    <row r="1849" spans="4:26" x14ac:dyDescent="0.2">
      <c r="D1849" s="288"/>
      <c r="E1849" s="297"/>
      <c r="H1849" s="288"/>
      <c r="I1849" s="288"/>
      <c r="J1849" s="336"/>
      <c r="K1849" s="288"/>
      <c r="L1849" s="288"/>
      <c r="M1849" s="288"/>
      <c r="N1849" s="298"/>
      <c r="O1849" s="288"/>
      <c r="P1849" s="298"/>
      <c r="R1849" s="337"/>
      <c r="S1849" s="298"/>
      <c r="T1849" s="298"/>
      <c r="U1849" s="298"/>
      <c r="V1849" s="298"/>
      <c r="W1849" s="298"/>
      <c r="Z1849" s="288"/>
    </row>
    <row r="1850" spans="4:26" x14ac:dyDescent="0.2">
      <c r="D1850" s="288"/>
      <c r="E1850" s="297"/>
      <c r="H1850" s="288"/>
      <c r="I1850" s="288"/>
      <c r="J1850" s="336"/>
      <c r="K1850" s="288"/>
      <c r="L1850" s="288"/>
      <c r="M1850" s="288"/>
      <c r="N1850" s="298"/>
      <c r="O1850" s="288"/>
      <c r="P1850" s="298"/>
      <c r="R1850" s="337"/>
      <c r="S1850" s="298"/>
      <c r="T1850" s="298"/>
      <c r="U1850" s="298"/>
      <c r="V1850" s="298"/>
      <c r="W1850" s="298"/>
      <c r="Z1850" s="288"/>
    </row>
    <row r="1851" spans="4:26" x14ac:dyDescent="0.2">
      <c r="D1851" s="288"/>
      <c r="E1851" s="297"/>
      <c r="H1851" s="288"/>
      <c r="I1851" s="288"/>
      <c r="J1851" s="336"/>
      <c r="K1851" s="288"/>
      <c r="L1851" s="288"/>
      <c r="M1851" s="288"/>
      <c r="N1851" s="298"/>
      <c r="O1851" s="288"/>
      <c r="P1851" s="298"/>
      <c r="R1851" s="337"/>
      <c r="S1851" s="298"/>
      <c r="T1851" s="298"/>
      <c r="U1851" s="298"/>
      <c r="V1851" s="298"/>
      <c r="W1851" s="298"/>
      <c r="Z1851" s="288"/>
    </row>
    <row r="1852" spans="4:26" x14ac:dyDescent="0.2">
      <c r="D1852" s="288"/>
      <c r="E1852" s="297"/>
      <c r="H1852" s="288"/>
      <c r="I1852" s="288"/>
      <c r="J1852" s="336"/>
      <c r="K1852" s="288"/>
      <c r="L1852" s="288"/>
      <c r="M1852" s="288"/>
      <c r="N1852" s="298"/>
      <c r="O1852" s="288"/>
      <c r="P1852" s="298"/>
      <c r="R1852" s="337"/>
      <c r="S1852" s="298"/>
      <c r="T1852" s="298"/>
      <c r="U1852" s="298"/>
      <c r="V1852" s="298"/>
      <c r="W1852" s="298"/>
      <c r="Z1852" s="288"/>
    </row>
    <row r="1853" spans="4:26" x14ac:dyDescent="0.2">
      <c r="D1853" s="288"/>
      <c r="E1853" s="297"/>
      <c r="H1853" s="288"/>
      <c r="I1853" s="288"/>
      <c r="J1853" s="336"/>
      <c r="K1853" s="288"/>
      <c r="L1853" s="288"/>
      <c r="M1853" s="288"/>
      <c r="N1853" s="298"/>
      <c r="O1853" s="288"/>
      <c r="P1853" s="298"/>
      <c r="R1853" s="337"/>
      <c r="S1853" s="298"/>
      <c r="T1853" s="298"/>
      <c r="U1853" s="298"/>
      <c r="V1853" s="298"/>
      <c r="W1853" s="298"/>
      <c r="Z1853" s="288"/>
    </row>
    <row r="1854" spans="4:26" x14ac:dyDescent="0.2">
      <c r="D1854" s="288"/>
      <c r="E1854" s="297"/>
      <c r="H1854" s="288"/>
      <c r="I1854" s="288"/>
      <c r="J1854" s="336"/>
      <c r="K1854" s="288"/>
      <c r="L1854" s="288"/>
      <c r="M1854" s="288"/>
      <c r="N1854" s="298"/>
      <c r="O1854" s="288"/>
      <c r="P1854" s="298"/>
      <c r="R1854" s="337"/>
      <c r="S1854" s="298"/>
      <c r="T1854" s="298"/>
      <c r="U1854" s="298"/>
      <c r="V1854" s="298"/>
      <c r="W1854" s="298"/>
      <c r="Z1854" s="288"/>
    </row>
    <row r="1855" spans="4:26" x14ac:dyDescent="0.2">
      <c r="D1855" s="288"/>
      <c r="E1855" s="297"/>
      <c r="H1855" s="288"/>
      <c r="I1855" s="288"/>
      <c r="J1855" s="336"/>
      <c r="K1855" s="288"/>
      <c r="L1855" s="288"/>
      <c r="M1855" s="288"/>
      <c r="N1855" s="298"/>
      <c r="O1855" s="288"/>
      <c r="P1855" s="298"/>
      <c r="R1855" s="337"/>
      <c r="S1855" s="298"/>
      <c r="T1855" s="298"/>
      <c r="U1855" s="298"/>
      <c r="V1855" s="298"/>
      <c r="W1855" s="298"/>
      <c r="Z1855" s="288"/>
    </row>
    <row r="1856" spans="4:26" x14ac:dyDescent="0.2">
      <c r="D1856" s="288"/>
      <c r="E1856" s="297"/>
      <c r="H1856" s="288"/>
      <c r="I1856" s="288"/>
      <c r="J1856" s="336"/>
      <c r="K1856" s="288"/>
      <c r="L1856" s="288"/>
      <c r="M1856" s="288"/>
      <c r="N1856" s="298"/>
      <c r="O1856" s="288"/>
      <c r="P1856" s="298"/>
      <c r="R1856" s="337"/>
      <c r="S1856" s="298"/>
      <c r="T1856" s="298"/>
      <c r="U1856" s="298"/>
      <c r="V1856" s="298"/>
      <c r="W1856" s="298"/>
      <c r="Z1856" s="288"/>
    </row>
    <row r="1857" spans="4:26" x14ac:dyDescent="0.2">
      <c r="D1857" s="288"/>
      <c r="E1857" s="297"/>
      <c r="H1857" s="288"/>
      <c r="I1857" s="288"/>
      <c r="J1857" s="336"/>
      <c r="K1857" s="288"/>
      <c r="L1857" s="288"/>
      <c r="M1857" s="288"/>
      <c r="N1857" s="298"/>
      <c r="O1857" s="288"/>
      <c r="P1857" s="298"/>
      <c r="R1857" s="337"/>
      <c r="S1857" s="298"/>
      <c r="T1857" s="298"/>
      <c r="U1857" s="298"/>
      <c r="V1857" s="298"/>
      <c r="W1857" s="298"/>
      <c r="Z1857" s="288"/>
    </row>
    <row r="1858" spans="4:26" x14ac:dyDescent="0.2">
      <c r="D1858" s="288"/>
      <c r="E1858" s="297"/>
      <c r="H1858" s="288"/>
      <c r="I1858" s="288"/>
      <c r="J1858" s="336"/>
      <c r="K1858" s="288"/>
      <c r="L1858" s="288"/>
      <c r="M1858" s="288"/>
      <c r="N1858" s="298"/>
      <c r="O1858" s="288"/>
      <c r="P1858" s="298"/>
      <c r="R1858" s="337"/>
      <c r="S1858" s="298"/>
      <c r="T1858" s="298"/>
      <c r="U1858" s="298"/>
      <c r="V1858" s="298"/>
      <c r="W1858" s="298"/>
      <c r="Z1858" s="288"/>
    </row>
    <row r="1859" spans="4:26" x14ac:dyDescent="0.2">
      <c r="D1859" s="288"/>
      <c r="E1859" s="297"/>
      <c r="H1859" s="288"/>
      <c r="I1859" s="288"/>
      <c r="J1859" s="336"/>
      <c r="K1859" s="288"/>
      <c r="L1859" s="288"/>
      <c r="M1859" s="288"/>
      <c r="N1859" s="298"/>
      <c r="O1859" s="288"/>
      <c r="P1859" s="298"/>
      <c r="R1859" s="337"/>
      <c r="S1859" s="298"/>
      <c r="T1859" s="298"/>
      <c r="U1859" s="298"/>
      <c r="V1859" s="298"/>
      <c r="W1859" s="298"/>
      <c r="Z1859" s="288"/>
    </row>
    <row r="1860" spans="4:26" x14ac:dyDescent="0.2">
      <c r="D1860" s="288"/>
      <c r="E1860" s="297"/>
      <c r="H1860" s="288"/>
      <c r="I1860" s="288"/>
      <c r="J1860" s="336"/>
      <c r="K1860" s="288"/>
      <c r="L1860" s="288"/>
      <c r="M1860" s="288"/>
      <c r="N1860" s="298"/>
      <c r="O1860" s="288"/>
      <c r="P1860" s="298"/>
      <c r="R1860" s="337"/>
      <c r="S1860" s="298"/>
      <c r="T1860" s="298"/>
      <c r="U1860" s="298"/>
      <c r="V1860" s="298"/>
      <c r="W1860" s="298"/>
      <c r="Z1860" s="288"/>
    </row>
    <row r="1861" spans="4:26" x14ac:dyDescent="0.2">
      <c r="D1861" s="288"/>
      <c r="E1861" s="297"/>
      <c r="H1861" s="288"/>
      <c r="I1861" s="288"/>
      <c r="J1861" s="336"/>
      <c r="K1861" s="288"/>
      <c r="L1861" s="288"/>
      <c r="M1861" s="288"/>
      <c r="N1861" s="298"/>
      <c r="O1861" s="288"/>
      <c r="P1861" s="298"/>
      <c r="R1861" s="337"/>
      <c r="S1861" s="298"/>
      <c r="T1861" s="298"/>
      <c r="U1861" s="298"/>
      <c r="V1861" s="298"/>
      <c r="W1861" s="298"/>
      <c r="Z1861" s="288"/>
    </row>
    <row r="1862" spans="4:26" x14ac:dyDescent="0.2">
      <c r="D1862" s="288"/>
      <c r="E1862" s="297"/>
      <c r="H1862" s="288"/>
      <c r="I1862" s="288"/>
      <c r="J1862" s="336"/>
      <c r="K1862" s="288"/>
      <c r="L1862" s="288"/>
      <c r="M1862" s="288"/>
      <c r="N1862" s="298"/>
      <c r="O1862" s="288"/>
      <c r="P1862" s="298"/>
      <c r="R1862" s="337"/>
      <c r="S1862" s="298"/>
      <c r="T1862" s="298"/>
      <c r="U1862" s="298"/>
      <c r="V1862" s="298"/>
      <c r="W1862" s="298"/>
      <c r="Z1862" s="288"/>
    </row>
    <row r="1863" spans="4:26" x14ac:dyDescent="0.2">
      <c r="D1863" s="288"/>
      <c r="E1863" s="297"/>
      <c r="H1863" s="288"/>
      <c r="I1863" s="288"/>
      <c r="J1863" s="336"/>
      <c r="K1863" s="288"/>
      <c r="L1863" s="288"/>
      <c r="M1863" s="288"/>
      <c r="N1863" s="298"/>
      <c r="O1863" s="288"/>
      <c r="P1863" s="298"/>
      <c r="R1863" s="337"/>
      <c r="S1863" s="298"/>
      <c r="T1863" s="298"/>
      <c r="U1863" s="298"/>
      <c r="V1863" s="298"/>
      <c r="W1863" s="298"/>
      <c r="Z1863" s="288"/>
    </row>
    <row r="1864" spans="4:26" x14ac:dyDescent="0.2">
      <c r="D1864" s="288"/>
      <c r="E1864" s="297"/>
      <c r="H1864" s="288"/>
      <c r="I1864" s="288"/>
      <c r="J1864" s="336"/>
      <c r="K1864" s="288"/>
      <c r="L1864" s="288"/>
      <c r="M1864" s="288"/>
      <c r="N1864" s="298"/>
      <c r="O1864" s="288"/>
      <c r="P1864" s="298"/>
      <c r="R1864" s="337"/>
      <c r="S1864" s="298"/>
      <c r="T1864" s="298"/>
      <c r="U1864" s="298"/>
      <c r="V1864" s="298"/>
      <c r="W1864" s="298"/>
      <c r="Z1864" s="288"/>
    </row>
    <row r="1865" spans="4:26" x14ac:dyDescent="0.2">
      <c r="D1865" s="288"/>
      <c r="E1865" s="297"/>
      <c r="H1865" s="288"/>
      <c r="I1865" s="288"/>
      <c r="J1865" s="336"/>
      <c r="K1865" s="288"/>
      <c r="L1865" s="288"/>
      <c r="M1865" s="288"/>
      <c r="N1865" s="298"/>
      <c r="O1865" s="288"/>
      <c r="P1865" s="298"/>
      <c r="R1865" s="337"/>
      <c r="S1865" s="298"/>
      <c r="T1865" s="298"/>
      <c r="U1865" s="298"/>
      <c r="V1865" s="298"/>
      <c r="W1865" s="298"/>
      <c r="Z1865" s="288"/>
    </row>
    <row r="1866" spans="4:26" x14ac:dyDescent="0.2">
      <c r="D1866" s="288"/>
      <c r="E1866" s="297"/>
      <c r="H1866" s="288"/>
      <c r="I1866" s="288"/>
      <c r="J1866" s="336"/>
      <c r="K1866" s="288"/>
      <c r="L1866" s="288"/>
      <c r="M1866" s="288"/>
      <c r="N1866" s="298"/>
      <c r="O1866" s="288"/>
      <c r="P1866" s="298"/>
      <c r="R1866" s="337"/>
      <c r="S1866" s="298"/>
      <c r="T1866" s="298"/>
      <c r="U1866" s="298"/>
      <c r="V1866" s="298"/>
      <c r="W1866" s="298"/>
      <c r="Z1866" s="288"/>
    </row>
    <row r="1867" spans="4:26" x14ac:dyDescent="0.2">
      <c r="D1867" s="288"/>
      <c r="E1867" s="297"/>
      <c r="H1867" s="288"/>
      <c r="I1867" s="288"/>
      <c r="J1867" s="336"/>
      <c r="K1867" s="288"/>
      <c r="L1867" s="288"/>
      <c r="M1867" s="288"/>
      <c r="N1867" s="298"/>
      <c r="O1867" s="288"/>
      <c r="P1867" s="298"/>
      <c r="R1867" s="337"/>
      <c r="S1867" s="298"/>
      <c r="T1867" s="298"/>
      <c r="U1867" s="298"/>
      <c r="V1867" s="298"/>
      <c r="W1867" s="298"/>
      <c r="Z1867" s="288"/>
    </row>
    <row r="1868" spans="4:26" x14ac:dyDescent="0.2">
      <c r="D1868" s="288"/>
      <c r="E1868" s="297"/>
      <c r="H1868" s="288"/>
      <c r="I1868" s="288"/>
      <c r="J1868" s="336"/>
      <c r="K1868" s="288"/>
      <c r="L1868" s="288"/>
      <c r="M1868" s="288"/>
      <c r="N1868" s="298"/>
      <c r="O1868" s="288"/>
      <c r="P1868" s="298"/>
      <c r="R1868" s="337"/>
      <c r="S1868" s="298"/>
      <c r="T1868" s="298"/>
      <c r="U1868" s="298"/>
      <c r="V1868" s="298"/>
      <c r="W1868" s="298"/>
      <c r="Z1868" s="288"/>
    </row>
    <row r="1869" spans="4:26" x14ac:dyDescent="0.2">
      <c r="D1869" s="288"/>
      <c r="E1869" s="297"/>
      <c r="H1869" s="288"/>
      <c r="I1869" s="288"/>
      <c r="J1869" s="336"/>
      <c r="K1869" s="288"/>
      <c r="L1869" s="288"/>
      <c r="M1869" s="288"/>
      <c r="N1869" s="298"/>
      <c r="O1869" s="288"/>
      <c r="P1869" s="298"/>
      <c r="R1869" s="337"/>
      <c r="S1869" s="298"/>
      <c r="T1869" s="298"/>
      <c r="U1869" s="298"/>
      <c r="V1869" s="298"/>
      <c r="W1869" s="298"/>
      <c r="Z1869" s="288"/>
    </row>
    <row r="1870" spans="4:26" x14ac:dyDescent="0.2">
      <c r="D1870" s="288"/>
      <c r="E1870" s="297"/>
      <c r="H1870" s="288"/>
      <c r="I1870" s="288"/>
      <c r="J1870" s="336"/>
      <c r="K1870" s="288"/>
      <c r="L1870" s="288"/>
      <c r="M1870" s="288"/>
      <c r="N1870" s="298"/>
      <c r="O1870" s="288"/>
      <c r="P1870" s="298"/>
      <c r="R1870" s="337"/>
      <c r="S1870" s="298"/>
      <c r="T1870" s="298"/>
      <c r="U1870" s="298"/>
      <c r="V1870" s="298"/>
      <c r="W1870" s="298"/>
      <c r="Z1870" s="288"/>
    </row>
    <row r="1871" spans="4:26" x14ac:dyDescent="0.2">
      <c r="D1871" s="288"/>
      <c r="E1871" s="297"/>
      <c r="H1871" s="288"/>
      <c r="I1871" s="288"/>
      <c r="J1871" s="336"/>
      <c r="K1871" s="288"/>
      <c r="L1871" s="288"/>
      <c r="M1871" s="288"/>
      <c r="N1871" s="298"/>
      <c r="O1871" s="288"/>
      <c r="P1871" s="298"/>
      <c r="R1871" s="337"/>
      <c r="S1871" s="298"/>
      <c r="T1871" s="298"/>
      <c r="U1871" s="298"/>
      <c r="V1871" s="298"/>
      <c r="W1871" s="298"/>
      <c r="Z1871" s="288"/>
    </row>
    <row r="1872" spans="4:26" x14ac:dyDescent="0.2">
      <c r="D1872" s="288"/>
      <c r="E1872" s="297"/>
      <c r="H1872" s="288"/>
      <c r="I1872" s="288"/>
      <c r="J1872" s="336"/>
      <c r="K1872" s="288"/>
      <c r="L1872" s="288"/>
      <c r="M1872" s="288"/>
      <c r="N1872" s="298"/>
      <c r="O1872" s="288"/>
      <c r="P1872" s="298"/>
      <c r="R1872" s="337"/>
      <c r="S1872" s="298"/>
      <c r="T1872" s="298"/>
      <c r="U1872" s="298"/>
      <c r="V1872" s="298"/>
      <c r="W1872" s="298"/>
      <c r="Z1872" s="288"/>
    </row>
    <row r="1873" spans="4:26" x14ac:dyDescent="0.2">
      <c r="D1873" s="288"/>
      <c r="E1873" s="297"/>
      <c r="H1873" s="288"/>
      <c r="I1873" s="288"/>
      <c r="J1873" s="336"/>
      <c r="K1873" s="288"/>
      <c r="L1873" s="288"/>
      <c r="M1873" s="288"/>
      <c r="N1873" s="298"/>
      <c r="O1873" s="288"/>
      <c r="P1873" s="298"/>
      <c r="R1873" s="337"/>
      <c r="S1873" s="298"/>
      <c r="T1873" s="298"/>
      <c r="U1873" s="298"/>
      <c r="V1873" s="298"/>
      <c r="W1873" s="298"/>
      <c r="Z1873" s="288"/>
    </row>
    <row r="1874" spans="4:26" x14ac:dyDescent="0.2">
      <c r="D1874" s="288"/>
      <c r="E1874" s="297"/>
      <c r="H1874" s="288"/>
      <c r="I1874" s="288"/>
      <c r="J1874" s="336"/>
      <c r="K1874" s="288"/>
      <c r="L1874" s="288"/>
      <c r="M1874" s="288"/>
      <c r="N1874" s="298"/>
      <c r="O1874" s="288"/>
      <c r="P1874" s="298"/>
      <c r="R1874" s="337"/>
      <c r="S1874" s="298"/>
      <c r="T1874" s="298"/>
      <c r="U1874" s="298"/>
      <c r="V1874" s="298"/>
      <c r="W1874" s="298"/>
      <c r="Z1874" s="288"/>
    </row>
    <row r="1875" spans="4:26" x14ac:dyDescent="0.2">
      <c r="D1875" s="288"/>
      <c r="E1875" s="297"/>
      <c r="H1875" s="288"/>
      <c r="I1875" s="288"/>
      <c r="J1875" s="336"/>
      <c r="K1875" s="288"/>
      <c r="L1875" s="288"/>
      <c r="M1875" s="288"/>
      <c r="N1875" s="298"/>
      <c r="O1875" s="288"/>
      <c r="P1875" s="298"/>
      <c r="R1875" s="337"/>
      <c r="S1875" s="298"/>
      <c r="T1875" s="298"/>
      <c r="U1875" s="298"/>
      <c r="V1875" s="298"/>
      <c r="W1875" s="298"/>
      <c r="Z1875" s="288"/>
    </row>
    <row r="1876" spans="4:26" x14ac:dyDescent="0.2">
      <c r="D1876" s="288"/>
      <c r="E1876" s="297"/>
      <c r="H1876" s="288"/>
      <c r="I1876" s="288"/>
      <c r="J1876" s="336"/>
      <c r="K1876" s="288"/>
      <c r="L1876" s="288"/>
      <c r="M1876" s="288"/>
      <c r="N1876" s="298"/>
      <c r="O1876" s="288"/>
      <c r="P1876" s="298"/>
      <c r="R1876" s="337"/>
      <c r="S1876" s="298"/>
      <c r="T1876" s="298"/>
      <c r="U1876" s="298"/>
      <c r="V1876" s="298"/>
      <c r="W1876" s="298"/>
      <c r="Z1876" s="288"/>
    </row>
    <row r="1877" spans="4:26" x14ac:dyDescent="0.2">
      <c r="D1877" s="288"/>
      <c r="E1877" s="297"/>
      <c r="H1877" s="288"/>
      <c r="I1877" s="288"/>
      <c r="J1877" s="336"/>
      <c r="K1877" s="288"/>
      <c r="L1877" s="288"/>
      <c r="M1877" s="288"/>
      <c r="N1877" s="298"/>
      <c r="O1877" s="288"/>
      <c r="P1877" s="298"/>
      <c r="R1877" s="337"/>
      <c r="S1877" s="298"/>
      <c r="T1877" s="298"/>
      <c r="U1877" s="298"/>
      <c r="V1877" s="298"/>
      <c r="W1877" s="298"/>
      <c r="Z1877" s="288"/>
    </row>
    <row r="1878" spans="4:26" x14ac:dyDescent="0.2">
      <c r="D1878" s="288"/>
      <c r="E1878" s="297"/>
      <c r="H1878" s="288"/>
      <c r="I1878" s="288"/>
      <c r="J1878" s="336"/>
      <c r="K1878" s="288"/>
      <c r="L1878" s="288"/>
      <c r="M1878" s="288"/>
      <c r="N1878" s="298"/>
      <c r="O1878" s="288"/>
      <c r="P1878" s="298"/>
      <c r="R1878" s="337"/>
      <c r="S1878" s="298"/>
      <c r="T1878" s="298"/>
      <c r="U1878" s="298"/>
      <c r="V1878" s="298"/>
      <c r="W1878" s="298"/>
      <c r="Z1878" s="288"/>
    </row>
    <row r="1879" spans="4:26" x14ac:dyDescent="0.2">
      <c r="D1879" s="288"/>
      <c r="E1879" s="297"/>
      <c r="H1879" s="288"/>
      <c r="I1879" s="288"/>
      <c r="J1879" s="336"/>
      <c r="K1879" s="288"/>
      <c r="L1879" s="288"/>
      <c r="M1879" s="288"/>
      <c r="N1879" s="298"/>
      <c r="O1879" s="288"/>
      <c r="P1879" s="298"/>
      <c r="R1879" s="337"/>
      <c r="S1879" s="298"/>
      <c r="T1879" s="298"/>
      <c r="U1879" s="298"/>
      <c r="V1879" s="298"/>
      <c r="W1879" s="298"/>
      <c r="Z1879" s="288"/>
    </row>
    <row r="1880" spans="4:26" x14ac:dyDescent="0.2">
      <c r="D1880" s="288"/>
      <c r="E1880" s="297"/>
      <c r="H1880" s="288"/>
      <c r="I1880" s="288"/>
      <c r="J1880" s="336"/>
      <c r="K1880" s="288"/>
      <c r="L1880" s="288"/>
      <c r="M1880" s="288"/>
      <c r="N1880" s="298"/>
      <c r="O1880" s="288"/>
      <c r="P1880" s="298"/>
      <c r="R1880" s="337"/>
      <c r="S1880" s="298"/>
      <c r="T1880" s="298"/>
      <c r="U1880" s="298"/>
      <c r="V1880" s="298"/>
      <c r="W1880" s="298"/>
      <c r="Z1880" s="288"/>
    </row>
    <row r="1881" spans="4:26" x14ac:dyDescent="0.2">
      <c r="D1881" s="288"/>
      <c r="E1881" s="297"/>
      <c r="H1881" s="288"/>
      <c r="I1881" s="288"/>
      <c r="J1881" s="336"/>
      <c r="K1881" s="288"/>
      <c r="L1881" s="288"/>
      <c r="M1881" s="288"/>
      <c r="N1881" s="298"/>
      <c r="O1881" s="288"/>
      <c r="P1881" s="298"/>
      <c r="R1881" s="337"/>
      <c r="S1881" s="298"/>
      <c r="T1881" s="298"/>
      <c r="U1881" s="298"/>
      <c r="V1881" s="298"/>
      <c r="W1881" s="298"/>
      <c r="Z1881" s="288"/>
    </row>
    <row r="1882" spans="4:26" x14ac:dyDescent="0.2">
      <c r="D1882" s="288"/>
      <c r="E1882" s="297"/>
      <c r="H1882" s="288"/>
      <c r="I1882" s="288"/>
      <c r="J1882" s="336"/>
      <c r="K1882" s="288"/>
      <c r="L1882" s="288"/>
      <c r="M1882" s="288"/>
      <c r="N1882" s="298"/>
      <c r="O1882" s="288"/>
      <c r="P1882" s="298"/>
      <c r="R1882" s="337"/>
      <c r="S1882" s="298"/>
      <c r="T1882" s="298"/>
      <c r="U1882" s="298"/>
      <c r="V1882" s="298"/>
      <c r="W1882" s="298"/>
      <c r="Z1882" s="288"/>
    </row>
    <row r="1883" spans="4:26" x14ac:dyDescent="0.2">
      <c r="D1883" s="288"/>
      <c r="E1883" s="297"/>
      <c r="H1883" s="288"/>
      <c r="I1883" s="288"/>
      <c r="J1883" s="336"/>
      <c r="K1883" s="288"/>
      <c r="L1883" s="288"/>
      <c r="M1883" s="288"/>
      <c r="N1883" s="298"/>
      <c r="O1883" s="288"/>
      <c r="P1883" s="298"/>
      <c r="R1883" s="337"/>
      <c r="S1883" s="298"/>
      <c r="T1883" s="298"/>
      <c r="U1883" s="298"/>
      <c r="V1883" s="298"/>
      <c r="W1883" s="298"/>
      <c r="Z1883" s="288"/>
    </row>
    <row r="1884" spans="4:26" x14ac:dyDescent="0.2">
      <c r="D1884" s="288"/>
      <c r="E1884" s="297"/>
      <c r="H1884" s="288"/>
      <c r="I1884" s="288"/>
      <c r="J1884" s="336"/>
      <c r="K1884" s="288"/>
      <c r="L1884" s="288"/>
      <c r="M1884" s="288"/>
      <c r="N1884" s="298"/>
      <c r="O1884" s="288"/>
      <c r="P1884" s="298"/>
      <c r="R1884" s="337"/>
      <c r="S1884" s="298"/>
      <c r="T1884" s="298"/>
      <c r="U1884" s="298"/>
      <c r="V1884" s="298"/>
      <c r="W1884" s="298"/>
      <c r="Z1884" s="288"/>
    </row>
    <row r="1885" spans="4:26" x14ac:dyDescent="0.2">
      <c r="D1885" s="288"/>
      <c r="E1885" s="297"/>
      <c r="H1885" s="288"/>
      <c r="I1885" s="288"/>
      <c r="J1885" s="336"/>
      <c r="K1885" s="288"/>
      <c r="L1885" s="288"/>
      <c r="M1885" s="288"/>
      <c r="N1885" s="298"/>
      <c r="O1885" s="288"/>
      <c r="P1885" s="298"/>
      <c r="R1885" s="337"/>
      <c r="S1885" s="298"/>
      <c r="T1885" s="298"/>
      <c r="U1885" s="298"/>
      <c r="V1885" s="298"/>
      <c r="W1885" s="298"/>
      <c r="Z1885" s="288"/>
    </row>
    <row r="1886" spans="4:26" x14ac:dyDescent="0.2">
      <c r="D1886" s="288"/>
      <c r="E1886" s="297"/>
      <c r="H1886" s="288"/>
      <c r="I1886" s="288"/>
      <c r="J1886" s="336"/>
      <c r="K1886" s="288"/>
      <c r="L1886" s="288"/>
      <c r="M1886" s="288"/>
      <c r="N1886" s="298"/>
      <c r="O1886" s="288"/>
      <c r="P1886" s="298"/>
      <c r="R1886" s="337"/>
      <c r="S1886" s="298"/>
      <c r="T1886" s="298"/>
      <c r="U1886" s="298"/>
      <c r="V1886" s="298"/>
      <c r="W1886" s="298"/>
      <c r="Z1886" s="288"/>
    </row>
    <row r="1887" spans="4:26" x14ac:dyDescent="0.2">
      <c r="D1887" s="288"/>
      <c r="E1887" s="297"/>
      <c r="H1887" s="288"/>
      <c r="I1887" s="288"/>
      <c r="J1887" s="336"/>
      <c r="K1887" s="288"/>
      <c r="L1887" s="288"/>
      <c r="M1887" s="288"/>
      <c r="N1887" s="298"/>
      <c r="O1887" s="288"/>
      <c r="P1887" s="298"/>
      <c r="R1887" s="337"/>
      <c r="S1887" s="298"/>
      <c r="T1887" s="298"/>
      <c r="U1887" s="298"/>
      <c r="V1887" s="298"/>
      <c r="W1887" s="298"/>
      <c r="Z1887" s="288"/>
    </row>
    <row r="1888" spans="4:26" x14ac:dyDescent="0.2">
      <c r="D1888" s="288"/>
      <c r="E1888" s="297"/>
      <c r="H1888" s="288"/>
      <c r="I1888" s="288"/>
      <c r="J1888" s="336"/>
      <c r="K1888" s="288"/>
      <c r="L1888" s="288"/>
      <c r="M1888" s="288"/>
      <c r="N1888" s="298"/>
      <c r="O1888" s="288"/>
      <c r="P1888" s="298"/>
      <c r="R1888" s="337"/>
      <c r="S1888" s="298"/>
      <c r="T1888" s="298"/>
      <c r="U1888" s="298"/>
      <c r="V1888" s="298"/>
      <c r="W1888" s="298"/>
      <c r="Z1888" s="288"/>
    </row>
    <row r="1889" spans="4:26" x14ac:dyDescent="0.2">
      <c r="D1889" s="288"/>
      <c r="E1889" s="297"/>
      <c r="H1889" s="288"/>
      <c r="I1889" s="288"/>
      <c r="J1889" s="336"/>
      <c r="K1889" s="288"/>
      <c r="L1889" s="288"/>
      <c r="M1889" s="288"/>
      <c r="N1889" s="298"/>
      <c r="O1889" s="288"/>
      <c r="P1889" s="298"/>
      <c r="R1889" s="337"/>
      <c r="S1889" s="298"/>
      <c r="T1889" s="298"/>
      <c r="U1889" s="298"/>
      <c r="V1889" s="298"/>
      <c r="W1889" s="298"/>
      <c r="Z1889" s="288"/>
    </row>
    <row r="1890" spans="4:26" x14ac:dyDescent="0.2">
      <c r="D1890" s="288"/>
      <c r="E1890" s="297"/>
      <c r="H1890" s="288"/>
      <c r="I1890" s="288"/>
      <c r="J1890" s="336"/>
      <c r="K1890" s="288"/>
      <c r="L1890" s="288"/>
      <c r="M1890" s="288"/>
      <c r="N1890" s="298"/>
      <c r="O1890" s="288"/>
      <c r="P1890" s="298"/>
      <c r="R1890" s="337"/>
      <c r="S1890" s="298"/>
      <c r="T1890" s="298"/>
      <c r="U1890" s="298"/>
      <c r="V1890" s="298"/>
      <c r="W1890" s="298"/>
      <c r="Z1890" s="288"/>
    </row>
    <row r="1891" spans="4:26" x14ac:dyDescent="0.2">
      <c r="D1891" s="288"/>
      <c r="E1891" s="297"/>
      <c r="H1891" s="288"/>
      <c r="I1891" s="288"/>
      <c r="J1891" s="336"/>
      <c r="K1891" s="288"/>
      <c r="L1891" s="288"/>
      <c r="M1891" s="288"/>
      <c r="N1891" s="298"/>
      <c r="O1891" s="288"/>
      <c r="P1891" s="298"/>
      <c r="R1891" s="337"/>
      <c r="S1891" s="298"/>
      <c r="T1891" s="298"/>
      <c r="U1891" s="298"/>
      <c r="V1891" s="298"/>
      <c r="W1891" s="298"/>
      <c r="Z1891" s="288"/>
    </row>
    <row r="1892" spans="4:26" x14ac:dyDescent="0.2">
      <c r="D1892" s="288"/>
      <c r="E1892" s="297"/>
      <c r="H1892" s="288"/>
      <c r="I1892" s="288"/>
      <c r="J1892" s="336"/>
      <c r="K1892" s="288"/>
      <c r="L1892" s="288"/>
      <c r="M1892" s="288"/>
      <c r="N1892" s="298"/>
      <c r="O1892" s="288"/>
      <c r="P1892" s="298"/>
      <c r="R1892" s="337"/>
      <c r="S1892" s="298"/>
      <c r="T1892" s="298"/>
      <c r="U1892" s="298"/>
      <c r="V1892" s="298"/>
      <c r="W1892" s="298"/>
      <c r="Z1892" s="288"/>
    </row>
    <row r="1893" spans="4:26" x14ac:dyDescent="0.2">
      <c r="D1893" s="288"/>
      <c r="E1893" s="297"/>
      <c r="H1893" s="288"/>
      <c r="I1893" s="288"/>
      <c r="J1893" s="336"/>
      <c r="K1893" s="288"/>
      <c r="L1893" s="288"/>
      <c r="M1893" s="288"/>
      <c r="N1893" s="298"/>
      <c r="O1893" s="288"/>
      <c r="P1893" s="298"/>
      <c r="R1893" s="337"/>
      <c r="S1893" s="298"/>
      <c r="T1893" s="298"/>
      <c r="U1893" s="298"/>
      <c r="V1893" s="298"/>
      <c r="W1893" s="298"/>
      <c r="Z1893" s="288"/>
    </row>
    <row r="1894" spans="4:26" x14ac:dyDescent="0.2">
      <c r="D1894" s="288"/>
      <c r="E1894" s="297"/>
      <c r="H1894" s="288"/>
      <c r="I1894" s="288"/>
      <c r="J1894" s="336"/>
      <c r="K1894" s="288"/>
      <c r="L1894" s="288"/>
      <c r="M1894" s="288"/>
      <c r="N1894" s="298"/>
      <c r="O1894" s="288"/>
      <c r="P1894" s="298"/>
      <c r="R1894" s="337"/>
      <c r="S1894" s="298"/>
      <c r="T1894" s="298"/>
      <c r="U1894" s="298"/>
      <c r="V1894" s="298"/>
      <c r="W1894" s="298"/>
      <c r="Z1894" s="288"/>
    </row>
    <row r="1895" spans="4:26" x14ac:dyDescent="0.2">
      <c r="D1895" s="288"/>
      <c r="E1895" s="297"/>
      <c r="H1895" s="288"/>
      <c r="I1895" s="288"/>
      <c r="J1895" s="336"/>
      <c r="K1895" s="288"/>
      <c r="L1895" s="288"/>
      <c r="M1895" s="288"/>
      <c r="N1895" s="298"/>
      <c r="O1895" s="288"/>
      <c r="P1895" s="298"/>
      <c r="R1895" s="337"/>
      <c r="S1895" s="298"/>
      <c r="T1895" s="298"/>
      <c r="U1895" s="298"/>
      <c r="V1895" s="298"/>
      <c r="W1895" s="298"/>
      <c r="Z1895" s="288"/>
    </row>
    <row r="1896" spans="4:26" x14ac:dyDescent="0.2">
      <c r="D1896" s="288"/>
      <c r="E1896" s="297"/>
      <c r="H1896" s="288"/>
      <c r="I1896" s="288"/>
      <c r="J1896" s="336"/>
      <c r="K1896" s="288"/>
      <c r="L1896" s="288"/>
      <c r="M1896" s="288"/>
      <c r="N1896" s="298"/>
      <c r="O1896" s="288"/>
      <c r="P1896" s="298"/>
      <c r="R1896" s="337"/>
      <c r="S1896" s="298"/>
      <c r="T1896" s="298"/>
      <c r="U1896" s="298"/>
      <c r="V1896" s="298"/>
      <c r="W1896" s="298"/>
      <c r="Z1896" s="288"/>
    </row>
    <row r="1897" spans="4:26" x14ac:dyDescent="0.2">
      <c r="D1897" s="288"/>
      <c r="E1897" s="297"/>
      <c r="H1897" s="288"/>
      <c r="I1897" s="288"/>
      <c r="J1897" s="336"/>
      <c r="K1897" s="288"/>
      <c r="L1897" s="288"/>
      <c r="M1897" s="288"/>
      <c r="N1897" s="298"/>
      <c r="O1897" s="288"/>
      <c r="P1897" s="298"/>
      <c r="R1897" s="337"/>
      <c r="S1897" s="298"/>
      <c r="T1897" s="298"/>
      <c r="U1897" s="298"/>
      <c r="V1897" s="298"/>
      <c r="W1897" s="298"/>
      <c r="Z1897" s="288"/>
    </row>
    <row r="1898" spans="4:26" x14ac:dyDescent="0.2">
      <c r="D1898" s="288"/>
      <c r="E1898" s="297"/>
      <c r="H1898" s="288"/>
      <c r="I1898" s="288"/>
      <c r="J1898" s="336"/>
      <c r="K1898" s="288"/>
      <c r="L1898" s="288"/>
      <c r="M1898" s="288"/>
      <c r="N1898" s="298"/>
      <c r="O1898" s="288"/>
      <c r="P1898" s="298"/>
      <c r="R1898" s="337"/>
      <c r="S1898" s="298"/>
      <c r="T1898" s="298"/>
      <c r="U1898" s="298"/>
      <c r="V1898" s="298"/>
      <c r="W1898" s="298"/>
      <c r="Z1898" s="288"/>
    </row>
    <row r="1899" spans="4:26" x14ac:dyDescent="0.2">
      <c r="D1899" s="288"/>
      <c r="E1899" s="297"/>
      <c r="H1899" s="288"/>
      <c r="I1899" s="288"/>
      <c r="J1899" s="336"/>
      <c r="K1899" s="288"/>
      <c r="L1899" s="288"/>
      <c r="M1899" s="288"/>
      <c r="N1899" s="298"/>
      <c r="O1899" s="288"/>
      <c r="P1899" s="298"/>
      <c r="R1899" s="337"/>
      <c r="S1899" s="298"/>
      <c r="T1899" s="298"/>
      <c r="U1899" s="298"/>
      <c r="V1899" s="298"/>
      <c r="W1899" s="298"/>
      <c r="Z1899" s="288"/>
    </row>
    <row r="1900" spans="4:26" x14ac:dyDescent="0.2">
      <c r="D1900" s="288"/>
      <c r="E1900" s="297"/>
      <c r="H1900" s="288"/>
      <c r="I1900" s="288"/>
      <c r="J1900" s="336"/>
      <c r="K1900" s="288"/>
      <c r="L1900" s="288"/>
      <c r="M1900" s="288"/>
      <c r="N1900" s="298"/>
      <c r="O1900" s="288"/>
      <c r="P1900" s="298"/>
      <c r="R1900" s="337"/>
      <c r="S1900" s="298"/>
      <c r="T1900" s="298"/>
      <c r="U1900" s="298"/>
      <c r="V1900" s="298"/>
      <c r="W1900" s="298"/>
      <c r="Z1900" s="288"/>
    </row>
    <row r="1901" spans="4:26" x14ac:dyDescent="0.2">
      <c r="D1901" s="288"/>
      <c r="E1901" s="297"/>
      <c r="H1901" s="288"/>
      <c r="I1901" s="288"/>
      <c r="J1901" s="336"/>
      <c r="K1901" s="288"/>
      <c r="L1901" s="288"/>
      <c r="M1901" s="288"/>
      <c r="N1901" s="298"/>
      <c r="O1901" s="288"/>
      <c r="P1901" s="298"/>
      <c r="R1901" s="337"/>
      <c r="S1901" s="298"/>
      <c r="T1901" s="298"/>
      <c r="U1901" s="298"/>
      <c r="V1901" s="298"/>
      <c r="W1901" s="298"/>
      <c r="Z1901" s="288"/>
    </row>
    <row r="1902" spans="4:26" x14ac:dyDescent="0.2">
      <c r="D1902" s="288"/>
      <c r="E1902" s="297"/>
      <c r="H1902" s="288"/>
      <c r="I1902" s="288"/>
      <c r="J1902" s="336"/>
      <c r="K1902" s="288"/>
      <c r="L1902" s="288"/>
      <c r="M1902" s="288"/>
      <c r="N1902" s="298"/>
      <c r="O1902" s="288"/>
      <c r="P1902" s="298"/>
      <c r="R1902" s="337"/>
      <c r="S1902" s="298"/>
      <c r="T1902" s="298"/>
      <c r="U1902" s="298"/>
      <c r="V1902" s="298"/>
      <c r="W1902" s="298"/>
      <c r="Z1902" s="288"/>
    </row>
    <row r="1903" spans="4:26" x14ac:dyDescent="0.2">
      <c r="D1903" s="288"/>
      <c r="E1903" s="297"/>
      <c r="H1903" s="288"/>
      <c r="I1903" s="288"/>
      <c r="J1903" s="336"/>
      <c r="K1903" s="288"/>
      <c r="L1903" s="288"/>
      <c r="M1903" s="288"/>
      <c r="N1903" s="298"/>
      <c r="O1903" s="288"/>
      <c r="P1903" s="298"/>
      <c r="R1903" s="337"/>
      <c r="S1903" s="298"/>
      <c r="T1903" s="298"/>
      <c r="U1903" s="298"/>
      <c r="V1903" s="298"/>
      <c r="W1903" s="298"/>
      <c r="Z1903" s="288"/>
    </row>
    <row r="1904" spans="4:26" x14ac:dyDescent="0.2">
      <c r="D1904" s="288"/>
      <c r="E1904" s="297"/>
      <c r="H1904" s="288"/>
      <c r="I1904" s="288"/>
      <c r="J1904" s="336"/>
      <c r="K1904" s="288"/>
      <c r="L1904" s="288"/>
      <c r="M1904" s="288"/>
      <c r="N1904" s="298"/>
      <c r="O1904" s="288"/>
      <c r="P1904" s="298"/>
      <c r="R1904" s="337"/>
      <c r="S1904" s="298"/>
      <c r="T1904" s="298"/>
      <c r="U1904" s="298"/>
      <c r="V1904" s="298"/>
      <c r="W1904" s="298"/>
      <c r="Z1904" s="288"/>
    </row>
    <row r="1905" spans="4:26" x14ac:dyDescent="0.2">
      <c r="D1905" s="288"/>
      <c r="E1905" s="297"/>
      <c r="H1905" s="288"/>
      <c r="I1905" s="288"/>
      <c r="J1905" s="336"/>
      <c r="K1905" s="288"/>
      <c r="L1905" s="288"/>
      <c r="M1905" s="288"/>
      <c r="N1905" s="298"/>
      <c r="O1905" s="288"/>
      <c r="P1905" s="298"/>
      <c r="R1905" s="337"/>
      <c r="S1905" s="298"/>
      <c r="T1905" s="298"/>
      <c r="U1905" s="298"/>
      <c r="V1905" s="298"/>
      <c r="W1905" s="298"/>
      <c r="Z1905" s="288"/>
    </row>
    <row r="1906" spans="4:26" x14ac:dyDescent="0.2">
      <c r="D1906" s="288"/>
      <c r="E1906" s="297"/>
      <c r="H1906" s="288"/>
      <c r="I1906" s="288"/>
      <c r="J1906" s="336"/>
      <c r="K1906" s="288"/>
      <c r="L1906" s="288"/>
      <c r="M1906" s="288"/>
      <c r="N1906" s="298"/>
      <c r="O1906" s="288"/>
      <c r="P1906" s="298"/>
      <c r="R1906" s="337"/>
      <c r="S1906" s="298"/>
      <c r="T1906" s="298"/>
      <c r="U1906" s="298"/>
      <c r="V1906" s="298"/>
      <c r="W1906" s="298"/>
      <c r="Z1906" s="288"/>
    </row>
    <row r="1907" spans="4:26" x14ac:dyDescent="0.2">
      <c r="D1907" s="288"/>
      <c r="E1907" s="297"/>
      <c r="H1907" s="288"/>
      <c r="I1907" s="288"/>
      <c r="J1907" s="336"/>
      <c r="K1907" s="288"/>
      <c r="L1907" s="288"/>
      <c r="M1907" s="288"/>
      <c r="N1907" s="298"/>
      <c r="O1907" s="288"/>
      <c r="P1907" s="298"/>
      <c r="R1907" s="337"/>
      <c r="S1907" s="298"/>
      <c r="T1907" s="298"/>
      <c r="U1907" s="298"/>
      <c r="V1907" s="298"/>
      <c r="W1907" s="298"/>
      <c r="Z1907" s="288"/>
    </row>
    <row r="1908" spans="4:26" x14ac:dyDescent="0.2">
      <c r="D1908" s="288"/>
      <c r="E1908" s="297"/>
      <c r="H1908" s="288"/>
      <c r="I1908" s="288"/>
      <c r="J1908" s="336"/>
      <c r="K1908" s="288"/>
      <c r="L1908" s="288"/>
      <c r="M1908" s="288"/>
      <c r="N1908" s="298"/>
      <c r="O1908" s="288"/>
      <c r="P1908" s="298"/>
      <c r="R1908" s="337"/>
      <c r="S1908" s="298"/>
      <c r="T1908" s="298"/>
      <c r="U1908" s="298"/>
      <c r="V1908" s="298"/>
      <c r="W1908" s="298"/>
      <c r="Z1908" s="288"/>
    </row>
    <row r="1909" spans="4:26" x14ac:dyDescent="0.2">
      <c r="D1909" s="288"/>
      <c r="E1909" s="297"/>
      <c r="H1909" s="288"/>
      <c r="I1909" s="288"/>
      <c r="J1909" s="336"/>
      <c r="K1909" s="288"/>
      <c r="L1909" s="288"/>
      <c r="M1909" s="288"/>
      <c r="N1909" s="298"/>
      <c r="O1909" s="288"/>
      <c r="P1909" s="298"/>
      <c r="R1909" s="337"/>
      <c r="S1909" s="298"/>
      <c r="T1909" s="298"/>
      <c r="U1909" s="298"/>
      <c r="V1909" s="298"/>
      <c r="W1909" s="298"/>
      <c r="Z1909" s="288"/>
    </row>
    <row r="1910" spans="4:26" x14ac:dyDescent="0.2">
      <c r="D1910" s="288"/>
      <c r="E1910" s="297"/>
      <c r="H1910" s="288"/>
      <c r="I1910" s="288"/>
      <c r="J1910" s="336"/>
      <c r="K1910" s="288"/>
      <c r="L1910" s="288"/>
      <c r="M1910" s="288"/>
      <c r="N1910" s="298"/>
      <c r="O1910" s="288"/>
      <c r="P1910" s="298"/>
      <c r="R1910" s="337"/>
      <c r="S1910" s="298"/>
      <c r="T1910" s="298"/>
      <c r="U1910" s="298"/>
      <c r="V1910" s="298"/>
      <c r="W1910" s="298"/>
      <c r="Z1910" s="288"/>
    </row>
    <row r="1911" spans="4:26" x14ac:dyDescent="0.2">
      <c r="D1911" s="288"/>
      <c r="E1911" s="297"/>
      <c r="H1911" s="288"/>
      <c r="I1911" s="288"/>
      <c r="J1911" s="336"/>
      <c r="K1911" s="288"/>
      <c r="L1911" s="288"/>
      <c r="M1911" s="288"/>
      <c r="N1911" s="298"/>
      <c r="O1911" s="288"/>
      <c r="P1911" s="298"/>
      <c r="R1911" s="337"/>
      <c r="S1911" s="298"/>
      <c r="T1911" s="298"/>
      <c r="U1911" s="298"/>
      <c r="V1911" s="298"/>
      <c r="W1911" s="298"/>
      <c r="Z1911" s="288"/>
    </row>
    <row r="1912" spans="4:26" x14ac:dyDescent="0.2">
      <c r="D1912" s="288"/>
      <c r="E1912" s="297"/>
      <c r="H1912" s="288"/>
      <c r="I1912" s="288"/>
      <c r="J1912" s="336"/>
      <c r="K1912" s="288"/>
      <c r="L1912" s="288"/>
      <c r="M1912" s="288"/>
      <c r="N1912" s="298"/>
      <c r="O1912" s="288"/>
      <c r="P1912" s="298"/>
      <c r="R1912" s="337"/>
      <c r="S1912" s="298"/>
      <c r="T1912" s="298"/>
      <c r="U1912" s="298"/>
      <c r="V1912" s="298"/>
      <c r="W1912" s="298"/>
      <c r="Z1912" s="288"/>
    </row>
    <row r="1913" spans="4:26" x14ac:dyDescent="0.2">
      <c r="D1913" s="288"/>
      <c r="E1913" s="297"/>
      <c r="H1913" s="288"/>
      <c r="I1913" s="288"/>
      <c r="J1913" s="336"/>
      <c r="K1913" s="288"/>
      <c r="L1913" s="288"/>
      <c r="M1913" s="288"/>
      <c r="N1913" s="298"/>
      <c r="O1913" s="288"/>
      <c r="P1913" s="298"/>
      <c r="R1913" s="337"/>
      <c r="S1913" s="298"/>
      <c r="T1913" s="298"/>
      <c r="U1913" s="298"/>
      <c r="V1913" s="298"/>
      <c r="W1913" s="298"/>
      <c r="Z1913" s="288"/>
    </row>
    <row r="1914" spans="4:26" x14ac:dyDescent="0.2">
      <c r="D1914" s="288"/>
      <c r="E1914" s="297"/>
      <c r="H1914" s="288"/>
      <c r="I1914" s="288"/>
      <c r="J1914" s="336"/>
      <c r="K1914" s="288"/>
      <c r="L1914" s="288"/>
      <c r="M1914" s="288"/>
      <c r="N1914" s="298"/>
      <c r="O1914" s="288"/>
      <c r="P1914" s="298"/>
      <c r="R1914" s="337"/>
      <c r="S1914" s="298"/>
      <c r="T1914" s="298"/>
      <c r="U1914" s="298"/>
      <c r="V1914" s="298"/>
      <c r="W1914" s="298"/>
      <c r="Z1914" s="288"/>
    </row>
    <row r="1915" spans="4:26" x14ac:dyDescent="0.2">
      <c r="D1915" s="288"/>
      <c r="E1915" s="297"/>
      <c r="H1915" s="288"/>
      <c r="I1915" s="288"/>
      <c r="J1915" s="336"/>
      <c r="K1915" s="288"/>
      <c r="L1915" s="288"/>
      <c r="M1915" s="288"/>
      <c r="N1915" s="298"/>
      <c r="O1915" s="288"/>
      <c r="P1915" s="298"/>
      <c r="R1915" s="337"/>
      <c r="S1915" s="298"/>
      <c r="T1915" s="298"/>
      <c r="U1915" s="298"/>
      <c r="V1915" s="298"/>
      <c r="W1915" s="298"/>
      <c r="Z1915" s="288"/>
    </row>
    <row r="1916" spans="4:26" x14ac:dyDescent="0.2">
      <c r="D1916" s="288"/>
      <c r="E1916" s="297"/>
      <c r="H1916" s="288"/>
      <c r="I1916" s="288"/>
      <c r="J1916" s="336"/>
      <c r="K1916" s="288"/>
      <c r="L1916" s="288"/>
      <c r="M1916" s="288"/>
      <c r="N1916" s="298"/>
      <c r="O1916" s="288"/>
      <c r="P1916" s="298"/>
      <c r="R1916" s="337"/>
      <c r="S1916" s="298"/>
      <c r="T1916" s="298"/>
      <c r="U1916" s="298"/>
      <c r="V1916" s="298"/>
      <c r="W1916" s="298"/>
      <c r="Z1916" s="288"/>
    </row>
    <row r="1917" spans="4:26" x14ac:dyDescent="0.2">
      <c r="D1917" s="288"/>
      <c r="E1917" s="297"/>
      <c r="H1917" s="288"/>
      <c r="I1917" s="288"/>
      <c r="J1917" s="336"/>
      <c r="K1917" s="288"/>
      <c r="L1917" s="288"/>
      <c r="M1917" s="288"/>
      <c r="N1917" s="298"/>
      <c r="O1917" s="288"/>
      <c r="P1917" s="298"/>
      <c r="R1917" s="337"/>
      <c r="S1917" s="298"/>
      <c r="T1917" s="298"/>
      <c r="U1917" s="298"/>
      <c r="V1917" s="298"/>
      <c r="W1917" s="298"/>
      <c r="Z1917" s="288"/>
    </row>
    <row r="1918" spans="4:26" x14ac:dyDescent="0.2">
      <c r="D1918" s="288"/>
      <c r="E1918" s="297"/>
      <c r="H1918" s="288"/>
      <c r="I1918" s="288"/>
      <c r="J1918" s="336"/>
      <c r="K1918" s="288"/>
      <c r="L1918" s="288"/>
      <c r="M1918" s="288"/>
      <c r="N1918" s="298"/>
      <c r="O1918" s="288"/>
      <c r="P1918" s="298"/>
      <c r="R1918" s="337"/>
      <c r="S1918" s="298"/>
      <c r="T1918" s="298"/>
      <c r="U1918" s="298"/>
      <c r="V1918" s="298"/>
      <c r="W1918" s="298"/>
      <c r="Z1918" s="288"/>
    </row>
    <row r="1919" spans="4:26" x14ac:dyDescent="0.2">
      <c r="D1919" s="288"/>
      <c r="E1919" s="297"/>
      <c r="H1919" s="288"/>
      <c r="I1919" s="288"/>
      <c r="J1919" s="336"/>
      <c r="K1919" s="288"/>
      <c r="L1919" s="288"/>
      <c r="M1919" s="288"/>
      <c r="N1919" s="298"/>
      <c r="O1919" s="288"/>
      <c r="P1919" s="298"/>
      <c r="R1919" s="337"/>
      <c r="S1919" s="298"/>
      <c r="T1919" s="298"/>
      <c r="U1919" s="298"/>
      <c r="V1919" s="298"/>
      <c r="W1919" s="298"/>
      <c r="Z1919" s="288"/>
    </row>
    <row r="1920" spans="4:26" x14ac:dyDescent="0.2">
      <c r="D1920" s="288"/>
      <c r="E1920" s="297"/>
      <c r="H1920" s="288"/>
      <c r="I1920" s="288"/>
      <c r="J1920" s="336"/>
      <c r="K1920" s="288"/>
      <c r="L1920" s="288"/>
      <c r="M1920" s="288"/>
      <c r="N1920" s="298"/>
      <c r="O1920" s="288"/>
      <c r="P1920" s="298"/>
      <c r="R1920" s="337"/>
      <c r="S1920" s="298"/>
      <c r="T1920" s="298"/>
      <c r="U1920" s="298"/>
      <c r="V1920" s="298"/>
      <c r="W1920" s="298"/>
      <c r="Z1920" s="288"/>
    </row>
    <row r="1921" spans="4:26" x14ac:dyDescent="0.2">
      <c r="D1921" s="288"/>
      <c r="E1921" s="297"/>
      <c r="H1921" s="288"/>
      <c r="I1921" s="288"/>
      <c r="J1921" s="336"/>
      <c r="K1921" s="288"/>
      <c r="L1921" s="288"/>
      <c r="M1921" s="288"/>
      <c r="N1921" s="298"/>
      <c r="O1921" s="288"/>
      <c r="P1921" s="298"/>
      <c r="R1921" s="337"/>
      <c r="S1921" s="298"/>
      <c r="T1921" s="298"/>
      <c r="U1921" s="298"/>
      <c r="V1921" s="298"/>
      <c r="W1921" s="298"/>
      <c r="Z1921" s="288"/>
    </row>
    <row r="1922" spans="4:26" x14ac:dyDescent="0.2">
      <c r="D1922" s="288"/>
      <c r="E1922" s="297"/>
      <c r="H1922" s="288"/>
      <c r="I1922" s="288"/>
      <c r="J1922" s="336"/>
      <c r="K1922" s="288"/>
      <c r="L1922" s="288"/>
      <c r="M1922" s="288"/>
      <c r="N1922" s="298"/>
      <c r="O1922" s="288"/>
      <c r="P1922" s="298"/>
      <c r="R1922" s="337"/>
      <c r="S1922" s="298"/>
      <c r="T1922" s="298"/>
      <c r="U1922" s="298"/>
      <c r="V1922" s="298"/>
      <c r="W1922" s="298"/>
      <c r="Z1922" s="288"/>
    </row>
    <row r="1923" spans="4:26" x14ac:dyDescent="0.2">
      <c r="D1923" s="288"/>
      <c r="E1923" s="297"/>
      <c r="H1923" s="288"/>
      <c r="I1923" s="288"/>
      <c r="J1923" s="336"/>
      <c r="K1923" s="288"/>
      <c r="L1923" s="288"/>
      <c r="M1923" s="288"/>
      <c r="N1923" s="298"/>
      <c r="O1923" s="288"/>
      <c r="P1923" s="298"/>
      <c r="R1923" s="337"/>
      <c r="S1923" s="298"/>
      <c r="T1923" s="298"/>
      <c r="U1923" s="298"/>
      <c r="V1923" s="298"/>
      <c r="W1923" s="298"/>
      <c r="Z1923" s="288"/>
    </row>
    <row r="1924" spans="4:26" x14ac:dyDescent="0.2">
      <c r="D1924" s="288"/>
      <c r="E1924" s="297"/>
      <c r="H1924" s="288"/>
      <c r="I1924" s="288"/>
      <c r="J1924" s="336"/>
      <c r="K1924" s="288"/>
      <c r="L1924" s="288"/>
      <c r="M1924" s="288"/>
      <c r="N1924" s="298"/>
      <c r="O1924" s="288"/>
      <c r="P1924" s="298"/>
      <c r="R1924" s="337"/>
      <c r="S1924" s="298"/>
      <c r="T1924" s="298"/>
      <c r="U1924" s="298"/>
      <c r="V1924" s="298"/>
      <c r="W1924" s="298"/>
      <c r="Z1924" s="288"/>
    </row>
    <row r="1925" spans="4:26" x14ac:dyDescent="0.2">
      <c r="D1925" s="288"/>
      <c r="E1925" s="297"/>
      <c r="H1925" s="288"/>
      <c r="I1925" s="288"/>
      <c r="J1925" s="336"/>
      <c r="K1925" s="288"/>
      <c r="L1925" s="288"/>
      <c r="M1925" s="288"/>
      <c r="N1925" s="298"/>
      <c r="O1925" s="288"/>
      <c r="P1925" s="298"/>
      <c r="R1925" s="337"/>
      <c r="S1925" s="298"/>
      <c r="T1925" s="298"/>
      <c r="U1925" s="298"/>
      <c r="V1925" s="298"/>
      <c r="W1925" s="298"/>
      <c r="Z1925" s="288"/>
    </row>
    <row r="1926" spans="4:26" x14ac:dyDescent="0.2">
      <c r="D1926" s="288"/>
      <c r="E1926" s="297"/>
      <c r="H1926" s="288"/>
      <c r="I1926" s="288"/>
      <c r="J1926" s="336"/>
      <c r="K1926" s="288"/>
      <c r="L1926" s="288"/>
      <c r="M1926" s="288"/>
      <c r="N1926" s="298"/>
      <c r="O1926" s="288"/>
      <c r="P1926" s="298"/>
      <c r="R1926" s="337"/>
      <c r="S1926" s="298"/>
      <c r="T1926" s="298"/>
      <c r="U1926" s="298"/>
      <c r="V1926" s="298"/>
      <c r="W1926" s="298"/>
      <c r="Z1926" s="288"/>
    </row>
    <row r="1927" spans="4:26" x14ac:dyDescent="0.2">
      <c r="D1927" s="288"/>
      <c r="E1927" s="297"/>
      <c r="H1927" s="288"/>
      <c r="I1927" s="288"/>
      <c r="J1927" s="336"/>
      <c r="K1927" s="288"/>
      <c r="L1927" s="288"/>
      <c r="M1927" s="288"/>
      <c r="N1927" s="298"/>
      <c r="O1927" s="288"/>
      <c r="P1927" s="298"/>
      <c r="R1927" s="337"/>
      <c r="S1927" s="298"/>
      <c r="T1927" s="298"/>
      <c r="U1927" s="298"/>
      <c r="V1927" s="298"/>
      <c r="W1927" s="298"/>
      <c r="Z1927" s="288"/>
    </row>
    <row r="1928" spans="4:26" x14ac:dyDescent="0.2">
      <c r="D1928" s="288"/>
      <c r="E1928" s="297"/>
      <c r="H1928" s="288"/>
      <c r="I1928" s="288"/>
      <c r="J1928" s="336"/>
      <c r="K1928" s="288"/>
      <c r="L1928" s="288"/>
      <c r="M1928" s="288"/>
      <c r="N1928" s="298"/>
      <c r="O1928" s="288"/>
      <c r="P1928" s="298"/>
      <c r="R1928" s="337"/>
      <c r="S1928" s="298"/>
      <c r="T1928" s="298"/>
      <c r="U1928" s="298"/>
      <c r="V1928" s="298"/>
      <c r="W1928" s="298"/>
      <c r="Z1928" s="288"/>
    </row>
    <row r="1929" spans="4:26" x14ac:dyDescent="0.2">
      <c r="D1929" s="288"/>
      <c r="E1929" s="297"/>
      <c r="H1929" s="288"/>
      <c r="I1929" s="288"/>
      <c r="J1929" s="336"/>
      <c r="K1929" s="288"/>
      <c r="L1929" s="288"/>
      <c r="M1929" s="288"/>
      <c r="N1929" s="298"/>
      <c r="O1929" s="288"/>
      <c r="P1929" s="298"/>
      <c r="R1929" s="337"/>
      <c r="S1929" s="298"/>
      <c r="T1929" s="298"/>
      <c r="U1929" s="298"/>
      <c r="V1929" s="298"/>
      <c r="W1929" s="298"/>
      <c r="Z1929" s="288"/>
    </row>
    <row r="1930" spans="4:26" x14ac:dyDescent="0.2">
      <c r="D1930" s="288"/>
      <c r="E1930" s="297"/>
      <c r="H1930" s="288"/>
      <c r="I1930" s="288"/>
      <c r="J1930" s="336"/>
      <c r="K1930" s="288"/>
      <c r="L1930" s="288"/>
      <c r="M1930" s="288"/>
      <c r="N1930" s="298"/>
      <c r="O1930" s="288"/>
      <c r="P1930" s="298"/>
      <c r="R1930" s="337"/>
      <c r="S1930" s="298"/>
      <c r="T1930" s="298"/>
      <c r="U1930" s="298"/>
      <c r="V1930" s="298"/>
      <c r="W1930" s="298"/>
      <c r="Z1930" s="288"/>
    </row>
    <row r="1931" spans="4:26" x14ac:dyDescent="0.2">
      <c r="D1931" s="288"/>
      <c r="E1931" s="297"/>
      <c r="H1931" s="288"/>
      <c r="I1931" s="288"/>
      <c r="J1931" s="336"/>
      <c r="K1931" s="288"/>
      <c r="L1931" s="288"/>
      <c r="M1931" s="288"/>
      <c r="N1931" s="298"/>
      <c r="O1931" s="288"/>
      <c r="P1931" s="298"/>
      <c r="R1931" s="337"/>
      <c r="S1931" s="298"/>
      <c r="T1931" s="298"/>
      <c r="U1931" s="298"/>
      <c r="V1931" s="298"/>
      <c r="W1931" s="298"/>
      <c r="Z1931" s="288"/>
    </row>
    <row r="1932" spans="4:26" x14ac:dyDescent="0.2">
      <c r="D1932" s="288"/>
      <c r="E1932" s="297"/>
      <c r="H1932" s="288"/>
      <c r="I1932" s="288"/>
      <c r="J1932" s="336"/>
      <c r="K1932" s="288"/>
      <c r="L1932" s="288"/>
      <c r="M1932" s="288"/>
      <c r="N1932" s="298"/>
      <c r="O1932" s="288"/>
      <c r="P1932" s="298"/>
      <c r="R1932" s="337"/>
      <c r="S1932" s="298"/>
      <c r="T1932" s="298"/>
      <c r="U1932" s="298"/>
      <c r="V1932" s="298"/>
      <c r="W1932" s="298"/>
      <c r="Z1932" s="288"/>
    </row>
    <row r="1933" spans="4:26" x14ac:dyDescent="0.2">
      <c r="D1933" s="288"/>
      <c r="E1933" s="297"/>
      <c r="H1933" s="288"/>
      <c r="I1933" s="288"/>
      <c r="J1933" s="336"/>
      <c r="K1933" s="288"/>
      <c r="L1933" s="288"/>
      <c r="M1933" s="288"/>
      <c r="N1933" s="298"/>
      <c r="O1933" s="288"/>
      <c r="P1933" s="298"/>
      <c r="R1933" s="337"/>
      <c r="S1933" s="298"/>
      <c r="T1933" s="298"/>
      <c r="U1933" s="298"/>
      <c r="V1933" s="298"/>
      <c r="W1933" s="298"/>
      <c r="Z1933" s="288"/>
    </row>
    <row r="1934" spans="4:26" x14ac:dyDescent="0.2">
      <c r="D1934" s="288"/>
      <c r="E1934" s="297"/>
      <c r="H1934" s="288"/>
      <c r="I1934" s="288"/>
      <c r="J1934" s="336"/>
      <c r="K1934" s="288"/>
      <c r="L1934" s="288"/>
      <c r="M1934" s="288"/>
      <c r="N1934" s="298"/>
      <c r="O1934" s="288"/>
      <c r="P1934" s="298"/>
      <c r="R1934" s="337"/>
      <c r="S1934" s="298"/>
      <c r="T1934" s="298"/>
      <c r="U1934" s="298"/>
      <c r="V1934" s="298"/>
      <c r="W1934" s="298"/>
      <c r="Z1934" s="288"/>
    </row>
    <row r="1935" spans="4:26" x14ac:dyDescent="0.2">
      <c r="D1935" s="288"/>
      <c r="E1935" s="297"/>
      <c r="H1935" s="288"/>
      <c r="I1935" s="288"/>
      <c r="J1935" s="336"/>
      <c r="K1935" s="288"/>
      <c r="L1935" s="288"/>
      <c r="M1935" s="288"/>
      <c r="N1935" s="298"/>
      <c r="O1935" s="288"/>
      <c r="P1935" s="298"/>
      <c r="R1935" s="337"/>
      <c r="S1935" s="298"/>
      <c r="T1935" s="298"/>
      <c r="U1935" s="298"/>
      <c r="V1935" s="298"/>
      <c r="W1935" s="298"/>
      <c r="Z1935" s="288"/>
    </row>
    <row r="1936" spans="4:26" x14ac:dyDescent="0.2">
      <c r="D1936" s="288"/>
      <c r="E1936" s="297"/>
      <c r="H1936" s="288"/>
      <c r="I1936" s="288"/>
      <c r="J1936" s="336"/>
      <c r="K1936" s="288"/>
      <c r="L1936" s="288"/>
      <c r="M1936" s="288"/>
      <c r="N1936" s="298"/>
      <c r="O1936" s="288"/>
      <c r="P1936" s="298"/>
      <c r="R1936" s="337"/>
      <c r="S1936" s="298"/>
      <c r="T1936" s="298"/>
      <c r="U1936" s="298"/>
      <c r="V1936" s="298"/>
      <c r="W1936" s="298"/>
      <c r="Z1936" s="288"/>
    </row>
    <row r="1937" spans="4:26" x14ac:dyDescent="0.2">
      <c r="D1937" s="288"/>
      <c r="E1937" s="297"/>
      <c r="H1937" s="288"/>
      <c r="I1937" s="288"/>
      <c r="J1937" s="336"/>
      <c r="K1937" s="288"/>
      <c r="L1937" s="288"/>
      <c r="M1937" s="288"/>
      <c r="N1937" s="298"/>
      <c r="O1937" s="288"/>
      <c r="P1937" s="298"/>
      <c r="R1937" s="337"/>
      <c r="S1937" s="298"/>
      <c r="T1937" s="298"/>
      <c r="U1937" s="298"/>
      <c r="V1937" s="298"/>
      <c r="W1937" s="298"/>
      <c r="Z1937" s="288"/>
    </row>
    <row r="1938" spans="4:26" x14ac:dyDescent="0.2">
      <c r="D1938" s="288"/>
      <c r="E1938" s="297"/>
      <c r="H1938" s="288"/>
      <c r="I1938" s="288"/>
      <c r="J1938" s="336"/>
      <c r="K1938" s="288"/>
      <c r="L1938" s="288"/>
      <c r="M1938" s="288"/>
      <c r="N1938" s="298"/>
      <c r="O1938" s="288"/>
      <c r="P1938" s="298"/>
      <c r="R1938" s="337"/>
      <c r="S1938" s="298"/>
      <c r="T1938" s="298"/>
      <c r="U1938" s="298"/>
      <c r="V1938" s="298"/>
      <c r="W1938" s="298"/>
      <c r="Z1938" s="288"/>
    </row>
    <row r="1939" spans="4:26" x14ac:dyDescent="0.2">
      <c r="D1939" s="288"/>
      <c r="E1939" s="297"/>
      <c r="H1939" s="288"/>
      <c r="I1939" s="288"/>
      <c r="J1939" s="336"/>
      <c r="K1939" s="288"/>
      <c r="L1939" s="288"/>
      <c r="M1939" s="288"/>
      <c r="N1939" s="298"/>
      <c r="O1939" s="288"/>
      <c r="P1939" s="298"/>
      <c r="R1939" s="337"/>
      <c r="S1939" s="298"/>
      <c r="T1939" s="298"/>
      <c r="U1939" s="298"/>
      <c r="V1939" s="298"/>
      <c r="W1939" s="298"/>
      <c r="Z1939" s="288"/>
    </row>
    <row r="1940" spans="4:26" x14ac:dyDescent="0.2">
      <c r="D1940" s="288"/>
      <c r="E1940" s="297"/>
      <c r="H1940" s="288"/>
      <c r="I1940" s="288"/>
      <c r="J1940" s="336"/>
      <c r="K1940" s="288"/>
      <c r="L1940" s="288"/>
      <c r="M1940" s="288"/>
      <c r="N1940" s="298"/>
      <c r="O1940" s="288"/>
      <c r="P1940" s="298"/>
      <c r="R1940" s="337"/>
      <c r="S1940" s="298"/>
      <c r="T1940" s="298"/>
      <c r="U1940" s="298"/>
      <c r="V1940" s="298"/>
      <c r="W1940" s="298"/>
      <c r="Z1940" s="288"/>
    </row>
    <row r="1941" spans="4:26" x14ac:dyDescent="0.2">
      <c r="D1941" s="288"/>
      <c r="E1941" s="297"/>
      <c r="H1941" s="288"/>
      <c r="I1941" s="288"/>
      <c r="J1941" s="336"/>
      <c r="K1941" s="288"/>
      <c r="L1941" s="288"/>
      <c r="M1941" s="288"/>
      <c r="N1941" s="298"/>
      <c r="O1941" s="288"/>
      <c r="P1941" s="298"/>
      <c r="R1941" s="337"/>
      <c r="S1941" s="298"/>
      <c r="T1941" s="298"/>
      <c r="U1941" s="298"/>
      <c r="V1941" s="298"/>
      <c r="W1941" s="298"/>
      <c r="Z1941" s="288"/>
    </row>
    <row r="1942" spans="4:26" x14ac:dyDescent="0.2">
      <c r="D1942" s="288"/>
      <c r="E1942" s="297"/>
      <c r="H1942" s="288"/>
      <c r="I1942" s="288"/>
      <c r="J1942" s="336"/>
      <c r="K1942" s="288"/>
      <c r="L1942" s="288"/>
      <c r="M1942" s="288"/>
      <c r="N1942" s="298"/>
      <c r="O1942" s="288"/>
      <c r="P1942" s="298"/>
      <c r="R1942" s="337"/>
      <c r="S1942" s="298"/>
      <c r="T1942" s="298"/>
      <c r="U1942" s="298"/>
      <c r="V1942" s="298"/>
      <c r="W1942" s="298"/>
      <c r="Z1942" s="288"/>
    </row>
    <row r="1943" spans="4:26" x14ac:dyDescent="0.2">
      <c r="D1943" s="288"/>
      <c r="E1943" s="297"/>
      <c r="H1943" s="288"/>
      <c r="I1943" s="288"/>
      <c r="J1943" s="336"/>
      <c r="K1943" s="288"/>
      <c r="L1943" s="288"/>
      <c r="M1943" s="288"/>
      <c r="N1943" s="298"/>
      <c r="O1943" s="288"/>
      <c r="P1943" s="298"/>
      <c r="R1943" s="337"/>
      <c r="S1943" s="298"/>
      <c r="T1943" s="298"/>
      <c r="U1943" s="298"/>
      <c r="V1943" s="298"/>
      <c r="W1943" s="298"/>
      <c r="Z1943" s="288"/>
    </row>
    <row r="1944" spans="4:26" x14ac:dyDescent="0.2">
      <c r="D1944" s="288"/>
      <c r="E1944" s="297"/>
      <c r="H1944" s="288"/>
      <c r="I1944" s="288"/>
      <c r="J1944" s="336"/>
      <c r="K1944" s="288"/>
      <c r="L1944" s="288"/>
      <c r="M1944" s="288"/>
      <c r="N1944" s="298"/>
      <c r="O1944" s="288"/>
      <c r="P1944" s="298"/>
      <c r="R1944" s="337"/>
      <c r="S1944" s="298"/>
      <c r="T1944" s="298"/>
      <c r="U1944" s="298"/>
      <c r="V1944" s="298"/>
      <c r="W1944" s="298"/>
      <c r="Z1944" s="288"/>
    </row>
    <row r="1945" spans="4:26" x14ac:dyDescent="0.2">
      <c r="D1945" s="288"/>
      <c r="E1945" s="297"/>
      <c r="H1945" s="288"/>
      <c r="I1945" s="288"/>
      <c r="J1945" s="336"/>
      <c r="K1945" s="288"/>
      <c r="L1945" s="288"/>
      <c r="M1945" s="288"/>
      <c r="N1945" s="298"/>
      <c r="O1945" s="288"/>
      <c r="P1945" s="298"/>
      <c r="R1945" s="337"/>
      <c r="S1945" s="298"/>
      <c r="T1945" s="298"/>
      <c r="U1945" s="298"/>
      <c r="V1945" s="298"/>
      <c r="W1945" s="298"/>
      <c r="Z1945" s="288"/>
    </row>
    <row r="1946" spans="4:26" x14ac:dyDescent="0.2">
      <c r="D1946" s="288"/>
      <c r="E1946" s="297"/>
      <c r="H1946" s="288"/>
      <c r="I1946" s="288"/>
      <c r="J1946" s="336"/>
      <c r="K1946" s="288"/>
      <c r="L1946" s="288"/>
      <c r="M1946" s="288"/>
      <c r="N1946" s="298"/>
      <c r="O1946" s="288"/>
      <c r="P1946" s="298"/>
      <c r="R1946" s="337"/>
      <c r="S1946" s="298"/>
      <c r="T1946" s="298"/>
      <c r="U1946" s="298"/>
      <c r="V1946" s="298"/>
      <c r="W1946" s="298"/>
      <c r="Z1946" s="288"/>
    </row>
    <row r="1947" spans="4:26" x14ac:dyDescent="0.2">
      <c r="D1947" s="288"/>
      <c r="E1947" s="297"/>
      <c r="H1947" s="288"/>
      <c r="I1947" s="288"/>
      <c r="J1947" s="336"/>
      <c r="K1947" s="288"/>
      <c r="L1947" s="288"/>
      <c r="M1947" s="288"/>
      <c r="N1947" s="298"/>
      <c r="O1947" s="288"/>
      <c r="P1947" s="298"/>
      <c r="R1947" s="337"/>
      <c r="S1947" s="298"/>
      <c r="T1947" s="298"/>
      <c r="U1947" s="298"/>
      <c r="V1947" s="298"/>
      <c r="W1947" s="298"/>
      <c r="Z1947" s="288"/>
    </row>
    <row r="1948" spans="4:26" x14ac:dyDescent="0.2">
      <c r="D1948" s="288"/>
      <c r="E1948" s="297"/>
      <c r="H1948" s="288"/>
      <c r="I1948" s="288"/>
      <c r="J1948" s="336"/>
      <c r="K1948" s="288"/>
      <c r="L1948" s="288"/>
      <c r="M1948" s="288"/>
      <c r="N1948" s="298"/>
      <c r="O1948" s="288"/>
      <c r="P1948" s="298"/>
      <c r="R1948" s="337"/>
      <c r="S1948" s="298"/>
      <c r="T1948" s="298"/>
      <c r="U1948" s="298"/>
      <c r="V1948" s="298"/>
      <c r="W1948" s="298"/>
      <c r="Z1948" s="288"/>
    </row>
    <row r="1949" spans="4:26" x14ac:dyDescent="0.2">
      <c r="D1949" s="288"/>
      <c r="E1949" s="297"/>
      <c r="H1949" s="288"/>
      <c r="I1949" s="288"/>
      <c r="J1949" s="336"/>
      <c r="K1949" s="288"/>
      <c r="L1949" s="288"/>
      <c r="M1949" s="288"/>
      <c r="N1949" s="298"/>
      <c r="O1949" s="288"/>
      <c r="P1949" s="298"/>
      <c r="R1949" s="337"/>
      <c r="S1949" s="298"/>
      <c r="T1949" s="298"/>
      <c r="U1949" s="298"/>
      <c r="V1949" s="298"/>
      <c r="W1949" s="298"/>
      <c r="Z1949" s="288"/>
    </row>
    <row r="1950" spans="4:26" x14ac:dyDescent="0.2">
      <c r="D1950" s="288"/>
      <c r="E1950" s="297"/>
      <c r="H1950" s="288"/>
      <c r="I1950" s="288"/>
      <c r="J1950" s="336"/>
      <c r="K1950" s="288"/>
      <c r="L1950" s="288"/>
      <c r="M1950" s="288"/>
      <c r="N1950" s="298"/>
      <c r="O1950" s="288"/>
      <c r="P1950" s="298"/>
      <c r="R1950" s="337"/>
      <c r="S1950" s="298"/>
      <c r="T1950" s="298"/>
      <c r="U1950" s="298"/>
      <c r="V1950" s="298"/>
      <c r="W1950" s="298"/>
      <c r="Z1950" s="288"/>
    </row>
    <row r="1951" spans="4:26" x14ac:dyDescent="0.2">
      <c r="D1951" s="288"/>
      <c r="E1951" s="297"/>
      <c r="H1951" s="288"/>
      <c r="I1951" s="288"/>
      <c r="J1951" s="336"/>
      <c r="K1951" s="288"/>
      <c r="L1951" s="288"/>
      <c r="M1951" s="288"/>
      <c r="N1951" s="298"/>
      <c r="O1951" s="288"/>
      <c r="P1951" s="298"/>
      <c r="R1951" s="337"/>
      <c r="S1951" s="298"/>
      <c r="T1951" s="298"/>
      <c r="U1951" s="298"/>
      <c r="V1951" s="298"/>
      <c r="W1951" s="298"/>
      <c r="Z1951" s="288"/>
    </row>
    <row r="1952" spans="4:26" x14ac:dyDescent="0.2">
      <c r="D1952" s="288"/>
      <c r="E1952" s="297"/>
      <c r="H1952" s="288"/>
      <c r="I1952" s="288"/>
      <c r="J1952" s="336"/>
      <c r="K1952" s="288"/>
      <c r="L1952" s="288"/>
      <c r="M1952" s="288"/>
      <c r="N1952" s="298"/>
      <c r="O1952" s="288"/>
      <c r="P1952" s="298"/>
      <c r="R1952" s="337"/>
      <c r="S1952" s="298"/>
      <c r="T1952" s="298"/>
      <c r="U1952" s="298"/>
      <c r="V1952" s="298"/>
      <c r="W1952" s="298"/>
      <c r="Z1952" s="288"/>
    </row>
    <row r="1953" spans="4:26" x14ac:dyDescent="0.2">
      <c r="D1953" s="288"/>
      <c r="E1953" s="297"/>
      <c r="H1953" s="288"/>
      <c r="I1953" s="288"/>
      <c r="J1953" s="336"/>
      <c r="K1953" s="288"/>
      <c r="L1953" s="288"/>
      <c r="M1953" s="288"/>
      <c r="N1953" s="298"/>
      <c r="O1953" s="288"/>
      <c r="P1953" s="298"/>
      <c r="R1953" s="337"/>
      <c r="S1953" s="298"/>
      <c r="T1953" s="298"/>
      <c r="U1953" s="298"/>
      <c r="V1953" s="298"/>
      <c r="W1953" s="298"/>
      <c r="Z1953" s="288"/>
    </row>
    <row r="1954" spans="4:26" x14ac:dyDescent="0.2">
      <c r="D1954" s="288"/>
      <c r="E1954" s="297"/>
      <c r="H1954" s="288"/>
      <c r="I1954" s="288"/>
      <c r="J1954" s="336"/>
      <c r="K1954" s="288"/>
      <c r="L1954" s="288"/>
      <c r="M1954" s="288"/>
      <c r="N1954" s="298"/>
      <c r="O1954" s="288"/>
      <c r="P1954" s="298"/>
      <c r="R1954" s="337"/>
      <c r="S1954" s="298"/>
      <c r="T1954" s="298"/>
      <c r="U1954" s="298"/>
      <c r="V1954" s="298"/>
      <c r="W1954" s="298"/>
      <c r="Z1954" s="288"/>
    </row>
    <row r="1955" spans="4:26" x14ac:dyDescent="0.2">
      <c r="D1955" s="288"/>
      <c r="E1955" s="297"/>
      <c r="H1955" s="288"/>
      <c r="I1955" s="288"/>
      <c r="J1955" s="336"/>
      <c r="K1955" s="288"/>
      <c r="L1955" s="288"/>
      <c r="M1955" s="288"/>
      <c r="N1955" s="298"/>
      <c r="O1955" s="288"/>
      <c r="P1955" s="298"/>
      <c r="R1955" s="337"/>
      <c r="S1955" s="298"/>
      <c r="T1955" s="298"/>
      <c r="U1955" s="298"/>
      <c r="V1955" s="298"/>
      <c r="W1955" s="298"/>
      <c r="Z1955" s="288"/>
    </row>
    <row r="1956" spans="4:26" x14ac:dyDescent="0.2">
      <c r="D1956" s="288"/>
      <c r="E1956" s="297"/>
      <c r="H1956" s="288"/>
      <c r="I1956" s="288"/>
      <c r="J1956" s="336"/>
      <c r="K1956" s="288"/>
      <c r="L1956" s="288"/>
      <c r="M1956" s="288"/>
      <c r="N1956" s="298"/>
      <c r="O1956" s="288"/>
      <c r="P1956" s="298"/>
      <c r="R1956" s="337"/>
      <c r="S1956" s="298"/>
      <c r="T1956" s="298"/>
      <c r="U1956" s="298"/>
      <c r="V1956" s="298"/>
      <c r="W1956" s="298"/>
      <c r="Z1956" s="288"/>
    </row>
    <row r="1957" spans="4:26" x14ac:dyDescent="0.2">
      <c r="D1957" s="288"/>
      <c r="E1957" s="297"/>
      <c r="H1957" s="288"/>
      <c r="I1957" s="288"/>
      <c r="J1957" s="336"/>
      <c r="K1957" s="288"/>
      <c r="L1957" s="288"/>
      <c r="M1957" s="288"/>
      <c r="N1957" s="298"/>
      <c r="O1957" s="288"/>
      <c r="P1957" s="298"/>
      <c r="R1957" s="337"/>
      <c r="S1957" s="298"/>
      <c r="T1957" s="298"/>
      <c r="U1957" s="298"/>
      <c r="V1957" s="298"/>
      <c r="W1957" s="298"/>
      <c r="Z1957" s="288"/>
    </row>
    <row r="1958" spans="4:26" x14ac:dyDescent="0.2">
      <c r="D1958" s="288"/>
      <c r="E1958" s="297"/>
      <c r="H1958" s="288"/>
      <c r="I1958" s="288"/>
      <c r="J1958" s="336"/>
      <c r="K1958" s="288"/>
      <c r="L1958" s="288"/>
      <c r="M1958" s="288"/>
      <c r="N1958" s="298"/>
      <c r="O1958" s="288"/>
      <c r="P1958" s="298"/>
      <c r="R1958" s="337"/>
      <c r="S1958" s="298"/>
      <c r="T1958" s="298"/>
      <c r="U1958" s="298"/>
      <c r="V1958" s="298"/>
      <c r="W1958" s="298"/>
      <c r="Z1958" s="288"/>
    </row>
    <row r="1959" spans="4:26" x14ac:dyDescent="0.2">
      <c r="D1959" s="288"/>
      <c r="E1959" s="297"/>
      <c r="H1959" s="288"/>
      <c r="I1959" s="288"/>
      <c r="J1959" s="336"/>
      <c r="K1959" s="288"/>
      <c r="L1959" s="288"/>
      <c r="M1959" s="288"/>
      <c r="N1959" s="298"/>
      <c r="O1959" s="288"/>
      <c r="P1959" s="298"/>
      <c r="R1959" s="337"/>
      <c r="S1959" s="298"/>
      <c r="T1959" s="298"/>
      <c r="U1959" s="298"/>
      <c r="V1959" s="298"/>
      <c r="W1959" s="298"/>
      <c r="Z1959" s="288"/>
    </row>
    <row r="1960" spans="4:26" x14ac:dyDescent="0.2">
      <c r="D1960" s="288"/>
      <c r="E1960" s="297"/>
      <c r="H1960" s="288"/>
      <c r="I1960" s="288"/>
      <c r="J1960" s="336"/>
      <c r="K1960" s="288"/>
      <c r="L1960" s="288"/>
      <c r="M1960" s="288"/>
      <c r="N1960" s="298"/>
      <c r="O1960" s="288"/>
      <c r="P1960" s="298"/>
      <c r="R1960" s="337"/>
      <c r="S1960" s="298"/>
      <c r="T1960" s="298"/>
      <c r="U1960" s="298"/>
      <c r="V1960" s="298"/>
      <c r="W1960" s="298"/>
      <c r="Z1960" s="288"/>
    </row>
    <row r="1961" spans="4:26" x14ac:dyDescent="0.2">
      <c r="D1961" s="288"/>
      <c r="E1961" s="297"/>
      <c r="H1961" s="288"/>
      <c r="I1961" s="288"/>
      <c r="J1961" s="336"/>
      <c r="K1961" s="288"/>
      <c r="L1961" s="288"/>
      <c r="M1961" s="288"/>
      <c r="N1961" s="298"/>
      <c r="O1961" s="288"/>
      <c r="P1961" s="298"/>
      <c r="R1961" s="337"/>
      <c r="S1961" s="298"/>
      <c r="T1961" s="298"/>
      <c r="U1961" s="298"/>
      <c r="V1961" s="298"/>
      <c r="W1961" s="298"/>
      <c r="Z1961" s="288"/>
    </row>
    <row r="1962" spans="4:26" x14ac:dyDescent="0.2">
      <c r="D1962" s="288"/>
      <c r="E1962" s="297"/>
      <c r="H1962" s="288"/>
      <c r="I1962" s="288"/>
      <c r="J1962" s="336"/>
      <c r="K1962" s="288"/>
      <c r="L1962" s="288"/>
      <c r="M1962" s="288"/>
      <c r="N1962" s="298"/>
      <c r="O1962" s="288"/>
      <c r="P1962" s="298"/>
      <c r="R1962" s="337"/>
      <c r="S1962" s="298"/>
      <c r="T1962" s="298"/>
      <c r="U1962" s="298"/>
      <c r="V1962" s="298"/>
      <c r="W1962" s="298"/>
      <c r="Z1962" s="288"/>
    </row>
    <row r="1963" spans="4:26" x14ac:dyDescent="0.2">
      <c r="D1963" s="288"/>
      <c r="E1963" s="297"/>
      <c r="H1963" s="288"/>
      <c r="I1963" s="288"/>
      <c r="J1963" s="336"/>
      <c r="K1963" s="288"/>
      <c r="L1963" s="288"/>
      <c r="M1963" s="288"/>
      <c r="N1963" s="298"/>
      <c r="O1963" s="288"/>
      <c r="P1963" s="298"/>
      <c r="R1963" s="337"/>
      <c r="S1963" s="298"/>
      <c r="T1963" s="298"/>
      <c r="U1963" s="298"/>
      <c r="V1963" s="298"/>
      <c r="W1963" s="298"/>
      <c r="Z1963" s="288"/>
    </row>
    <row r="1964" spans="4:26" x14ac:dyDescent="0.2">
      <c r="D1964" s="288"/>
      <c r="E1964" s="297"/>
      <c r="H1964" s="288"/>
      <c r="I1964" s="288"/>
      <c r="J1964" s="336"/>
      <c r="K1964" s="288"/>
      <c r="L1964" s="288"/>
      <c r="M1964" s="288"/>
      <c r="N1964" s="298"/>
      <c r="O1964" s="288"/>
      <c r="P1964" s="298"/>
      <c r="R1964" s="337"/>
      <c r="S1964" s="298"/>
      <c r="T1964" s="298"/>
      <c r="U1964" s="298"/>
      <c r="V1964" s="298"/>
      <c r="W1964" s="298"/>
      <c r="Z1964" s="288"/>
    </row>
    <row r="1965" spans="4:26" x14ac:dyDescent="0.2">
      <c r="D1965" s="288"/>
      <c r="E1965" s="297"/>
      <c r="H1965" s="288"/>
      <c r="I1965" s="288"/>
      <c r="J1965" s="336"/>
      <c r="K1965" s="288"/>
      <c r="L1965" s="288"/>
      <c r="M1965" s="288"/>
      <c r="N1965" s="298"/>
      <c r="O1965" s="288"/>
      <c r="P1965" s="298"/>
      <c r="R1965" s="337"/>
      <c r="S1965" s="298"/>
      <c r="T1965" s="298"/>
      <c r="U1965" s="298"/>
      <c r="V1965" s="298"/>
      <c r="W1965" s="298"/>
      <c r="Z1965" s="288"/>
    </row>
    <row r="1966" spans="4:26" x14ac:dyDescent="0.2">
      <c r="D1966" s="288"/>
      <c r="E1966" s="297"/>
      <c r="H1966" s="288"/>
      <c r="I1966" s="288"/>
      <c r="J1966" s="336"/>
      <c r="K1966" s="288"/>
      <c r="L1966" s="288"/>
      <c r="M1966" s="288"/>
      <c r="N1966" s="298"/>
      <c r="O1966" s="288"/>
      <c r="P1966" s="298"/>
      <c r="R1966" s="337"/>
      <c r="S1966" s="298"/>
      <c r="T1966" s="298"/>
      <c r="U1966" s="298"/>
      <c r="V1966" s="298"/>
      <c r="W1966" s="298"/>
      <c r="Z1966" s="288"/>
    </row>
    <row r="1967" spans="4:26" x14ac:dyDescent="0.2">
      <c r="D1967" s="288"/>
      <c r="E1967" s="297"/>
      <c r="H1967" s="288"/>
      <c r="I1967" s="288"/>
      <c r="J1967" s="336"/>
      <c r="K1967" s="288"/>
      <c r="L1967" s="288"/>
      <c r="M1967" s="288"/>
      <c r="N1967" s="298"/>
      <c r="O1967" s="288"/>
      <c r="P1967" s="298"/>
      <c r="R1967" s="337"/>
      <c r="S1967" s="298"/>
      <c r="T1967" s="298"/>
      <c r="U1967" s="298"/>
      <c r="V1967" s="298"/>
      <c r="W1967" s="298"/>
      <c r="Z1967" s="288"/>
    </row>
    <row r="1968" spans="4:26" x14ac:dyDescent="0.2">
      <c r="D1968" s="288"/>
      <c r="E1968" s="297"/>
      <c r="H1968" s="288"/>
      <c r="I1968" s="288"/>
      <c r="J1968" s="336"/>
      <c r="K1968" s="288"/>
      <c r="L1968" s="288"/>
      <c r="M1968" s="288"/>
      <c r="N1968" s="298"/>
      <c r="O1968" s="288"/>
      <c r="P1968" s="298"/>
      <c r="R1968" s="337"/>
      <c r="S1968" s="298"/>
      <c r="T1968" s="298"/>
      <c r="U1968" s="298"/>
      <c r="V1968" s="298"/>
      <c r="W1968" s="298"/>
      <c r="Z1968" s="288"/>
    </row>
    <row r="1969" spans="4:26" x14ac:dyDescent="0.2">
      <c r="D1969" s="288"/>
      <c r="E1969" s="297"/>
      <c r="H1969" s="288"/>
      <c r="I1969" s="288"/>
      <c r="J1969" s="336"/>
      <c r="K1969" s="288"/>
      <c r="L1969" s="288"/>
      <c r="M1969" s="288"/>
      <c r="N1969" s="298"/>
      <c r="O1969" s="288"/>
      <c r="P1969" s="298"/>
      <c r="R1969" s="337"/>
      <c r="S1969" s="298"/>
      <c r="T1969" s="298"/>
      <c r="U1969" s="298"/>
      <c r="V1969" s="298"/>
      <c r="W1969" s="298"/>
      <c r="Z1969" s="288"/>
    </row>
    <row r="1970" spans="4:26" x14ac:dyDescent="0.2">
      <c r="D1970" s="288"/>
      <c r="E1970" s="297"/>
      <c r="H1970" s="288"/>
      <c r="I1970" s="288"/>
      <c r="J1970" s="336"/>
      <c r="K1970" s="288"/>
      <c r="L1970" s="288"/>
      <c r="M1970" s="288"/>
      <c r="N1970" s="298"/>
      <c r="O1970" s="288"/>
      <c r="P1970" s="298"/>
      <c r="R1970" s="337"/>
      <c r="S1970" s="298"/>
      <c r="T1970" s="298"/>
      <c r="U1970" s="298"/>
      <c r="V1970" s="298"/>
      <c r="W1970" s="298"/>
      <c r="Z1970" s="288"/>
    </row>
    <row r="1971" spans="4:26" x14ac:dyDescent="0.2">
      <c r="D1971" s="288"/>
      <c r="E1971" s="297"/>
      <c r="H1971" s="288"/>
      <c r="I1971" s="288"/>
      <c r="J1971" s="336"/>
      <c r="K1971" s="288"/>
      <c r="L1971" s="288"/>
      <c r="M1971" s="288"/>
      <c r="N1971" s="298"/>
      <c r="O1971" s="288"/>
      <c r="P1971" s="298"/>
      <c r="R1971" s="337"/>
      <c r="S1971" s="298"/>
      <c r="T1971" s="298"/>
      <c r="U1971" s="298"/>
      <c r="V1971" s="298"/>
      <c r="W1971" s="298"/>
      <c r="Z1971" s="288"/>
    </row>
    <row r="1972" spans="4:26" x14ac:dyDescent="0.2">
      <c r="D1972" s="288"/>
      <c r="E1972" s="297"/>
      <c r="H1972" s="288"/>
      <c r="I1972" s="288"/>
      <c r="J1972" s="336"/>
      <c r="K1972" s="288"/>
      <c r="L1972" s="288"/>
      <c r="M1972" s="288"/>
      <c r="N1972" s="298"/>
      <c r="O1972" s="288"/>
      <c r="P1972" s="298"/>
      <c r="R1972" s="337"/>
      <c r="S1972" s="298"/>
      <c r="T1972" s="298"/>
      <c r="U1972" s="298"/>
      <c r="V1972" s="298"/>
      <c r="W1972" s="298"/>
      <c r="Z1972" s="288"/>
    </row>
    <row r="1973" spans="4:26" x14ac:dyDescent="0.2">
      <c r="D1973" s="288"/>
      <c r="E1973" s="297"/>
      <c r="H1973" s="288"/>
      <c r="I1973" s="288"/>
      <c r="J1973" s="336"/>
      <c r="K1973" s="288"/>
      <c r="L1973" s="288"/>
      <c r="M1973" s="288"/>
      <c r="N1973" s="298"/>
      <c r="O1973" s="288"/>
      <c r="P1973" s="298"/>
      <c r="R1973" s="337"/>
      <c r="S1973" s="298"/>
      <c r="T1973" s="298"/>
      <c r="U1973" s="298"/>
      <c r="V1973" s="298"/>
      <c r="W1973" s="298"/>
      <c r="Z1973" s="288"/>
    </row>
    <row r="1974" spans="4:26" x14ac:dyDescent="0.2">
      <c r="D1974" s="288"/>
      <c r="E1974" s="297"/>
      <c r="H1974" s="288"/>
      <c r="I1974" s="288"/>
      <c r="J1974" s="336"/>
      <c r="K1974" s="288"/>
      <c r="L1974" s="288"/>
      <c r="M1974" s="288"/>
      <c r="N1974" s="298"/>
      <c r="O1974" s="288"/>
      <c r="P1974" s="298"/>
      <c r="R1974" s="337"/>
      <c r="S1974" s="298"/>
      <c r="T1974" s="298"/>
      <c r="U1974" s="298"/>
      <c r="V1974" s="298"/>
      <c r="W1974" s="298"/>
      <c r="Z1974" s="288"/>
    </row>
    <row r="1975" spans="4:26" x14ac:dyDescent="0.2">
      <c r="D1975" s="288"/>
      <c r="E1975" s="297"/>
      <c r="H1975" s="288"/>
      <c r="I1975" s="288"/>
      <c r="J1975" s="336"/>
      <c r="K1975" s="288"/>
      <c r="L1975" s="288"/>
      <c r="M1975" s="288"/>
      <c r="N1975" s="298"/>
      <c r="O1975" s="288"/>
      <c r="P1975" s="298"/>
      <c r="R1975" s="337"/>
      <c r="S1975" s="298"/>
      <c r="T1975" s="298"/>
      <c r="U1975" s="298"/>
      <c r="V1975" s="298"/>
      <c r="W1975" s="298"/>
      <c r="Z1975" s="288"/>
    </row>
    <row r="1976" spans="4:26" x14ac:dyDescent="0.2">
      <c r="D1976" s="288"/>
      <c r="E1976" s="297"/>
      <c r="H1976" s="288"/>
      <c r="I1976" s="288"/>
      <c r="J1976" s="336"/>
      <c r="K1976" s="288"/>
      <c r="L1976" s="288"/>
      <c r="M1976" s="288"/>
      <c r="N1976" s="298"/>
      <c r="O1976" s="288"/>
      <c r="P1976" s="298"/>
      <c r="R1976" s="337"/>
      <c r="S1976" s="298"/>
      <c r="T1976" s="298"/>
      <c r="U1976" s="298"/>
      <c r="V1976" s="298"/>
      <c r="W1976" s="298"/>
      <c r="Z1976" s="288"/>
    </row>
    <row r="1977" spans="4:26" x14ac:dyDescent="0.2">
      <c r="D1977" s="288"/>
      <c r="E1977" s="297"/>
      <c r="H1977" s="288"/>
      <c r="I1977" s="288"/>
      <c r="J1977" s="336"/>
      <c r="K1977" s="288"/>
      <c r="L1977" s="288"/>
      <c r="M1977" s="288"/>
      <c r="N1977" s="298"/>
      <c r="O1977" s="288"/>
      <c r="P1977" s="298"/>
      <c r="R1977" s="337"/>
      <c r="S1977" s="298"/>
      <c r="T1977" s="298"/>
      <c r="U1977" s="298"/>
      <c r="V1977" s="298"/>
      <c r="W1977" s="298"/>
      <c r="Z1977" s="288"/>
    </row>
    <row r="1978" spans="4:26" x14ac:dyDescent="0.2">
      <c r="D1978" s="288"/>
      <c r="E1978" s="297"/>
      <c r="H1978" s="288"/>
      <c r="I1978" s="288"/>
      <c r="J1978" s="336"/>
      <c r="K1978" s="288"/>
      <c r="L1978" s="288"/>
      <c r="M1978" s="288"/>
      <c r="N1978" s="298"/>
      <c r="O1978" s="288"/>
      <c r="P1978" s="298"/>
      <c r="R1978" s="337"/>
      <c r="S1978" s="298"/>
      <c r="T1978" s="298"/>
      <c r="U1978" s="298"/>
      <c r="V1978" s="298"/>
      <c r="W1978" s="298"/>
      <c r="Z1978" s="288"/>
    </row>
    <row r="1979" spans="4:26" x14ac:dyDescent="0.2">
      <c r="D1979" s="288"/>
      <c r="E1979" s="297"/>
      <c r="H1979" s="288"/>
      <c r="I1979" s="288"/>
      <c r="J1979" s="336"/>
      <c r="K1979" s="288"/>
      <c r="L1979" s="288"/>
      <c r="M1979" s="288"/>
      <c r="N1979" s="298"/>
      <c r="O1979" s="288"/>
      <c r="P1979" s="298"/>
      <c r="R1979" s="337"/>
      <c r="S1979" s="298"/>
      <c r="T1979" s="298"/>
      <c r="U1979" s="298"/>
      <c r="V1979" s="298"/>
      <c r="W1979" s="298"/>
      <c r="Z1979" s="288"/>
    </row>
    <row r="1980" spans="4:26" x14ac:dyDescent="0.2">
      <c r="D1980" s="288"/>
      <c r="E1980" s="297"/>
      <c r="H1980" s="288"/>
      <c r="I1980" s="288"/>
      <c r="J1980" s="336"/>
      <c r="K1980" s="288"/>
      <c r="L1980" s="288"/>
      <c r="M1980" s="288"/>
      <c r="N1980" s="298"/>
      <c r="O1980" s="288"/>
      <c r="P1980" s="298"/>
      <c r="R1980" s="337"/>
      <c r="S1980" s="298"/>
      <c r="T1980" s="298"/>
      <c r="U1980" s="298"/>
      <c r="V1980" s="298"/>
      <c r="W1980" s="298"/>
      <c r="Z1980" s="288"/>
    </row>
    <row r="1981" spans="4:26" x14ac:dyDescent="0.2">
      <c r="D1981" s="288"/>
      <c r="E1981" s="297"/>
      <c r="H1981" s="288"/>
      <c r="I1981" s="288"/>
      <c r="J1981" s="336"/>
      <c r="K1981" s="288"/>
      <c r="L1981" s="288"/>
      <c r="M1981" s="288"/>
      <c r="N1981" s="298"/>
      <c r="O1981" s="288"/>
      <c r="P1981" s="298"/>
      <c r="R1981" s="337"/>
      <c r="S1981" s="298"/>
      <c r="T1981" s="298"/>
      <c r="U1981" s="298"/>
      <c r="V1981" s="298"/>
      <c r="W1981" s="298"/>
      <c r="Z1981" s="288"/>
    </row>
    <row r="1982" spans="4:26" x14ac:dyDescent="0.2">
      <c r="D1982" s="288"/>
      <c r="E1982" s="297"/>
      <c r="H1982" s="288"/>
      <c r="I1982" s="288"/>
      <c r="J1982" s="336"/>
      <c r="K1982" s="288"/>
      <c r="L1982" s="288"/>
      <c r="M1982" s="288"/>
      <c r="N1982" s="298"/>
      <c r="O1982" s="288"/>
      <c r="P1982" s="298"/>
      <c r="R1982" s="337"/>
      <c r="S1982" s="298"/>
      <c r="T1982" s="298"/>
      <c r="U1982" s="298"/>
      <c r="V1982" s="298"/>
      <c r="W1982" s="298"/>
      <c r="Z1982" s="288"/>
    </row>
    <row r="1983" spans="4:26" x14ac:dyDescent="0.2">
      <c r="D1983" s="288"/>
      <c r="E1983" s="297"/>
      <c r="H1983" s="288"/>
      <c r="I1983" s="288"/>
      <c r="J1983" s="336"/>
      <c r="K1983" s="288"/>
      <c r="L1983" s="288"/>
      <c r="M1983" s="288"/>
      <c r="N1983" s="298"/>
      <c r="O1983" s="288"/>
      <c r="P1983" s="298"/>
      <c r="R1983" s="337"/>
      <c r="S1983" s="298"/>
      <c r="T1983" s="298"/>
      <c r="U1983" s="298"/>
      <c r="V1983" s="298"/>
      <c r="W1983" s="298"/>
      <c r="Z1983" s="288"/>
    </row>
    <row r="1984" spans="4:26" x14ac:dyDescent="0.2">
      <c r="D1984" s="288"/>
      <c r="E1984" s="297"/>
      <c r="H1984" s="288"/>
      <c r="I1984" s="288"/>
      <c r="J1984" s="336"/>
      <c r="K1984" s="288"/>
      <c r="L1984" s="288"/>
      <c r="M1984" s="288"/>
      <c r="N1984" s="298"/>
      <c r="O1984" s="288"/>
      <c r="P1984" s="298"/>
      <c r="R1984" s="337"/>
      <c r="S1984" s="298"/>
      <c r="T1984" s="298"/>
      <c r="U1984" s="298"/>
      <c r="V1984" s="298"/>
      <c r="W1984" s="298"/>
      <c r="Z1984" s="288"/>
    </row>
    <row r="1985" spans="4:26" x14ac:dyDescent="0.2">
      <c r="D1985" s="288"/>
      <c r="E1985" s="297"/>
      <c r="H1985" s="288"/>
      <c r="I1985" s="288"/>
      <c r="J1985" s="336"/>
      <c r="K1985" s="288"/>
      <c r="L1985" s="288"/>
      <c r="M1985" s="288"/>
      <c r="N1985" s="298"/>
      <c r="O1985" s="288"/>
      <c r="P1985" s="298"/>
      <c r="R1985" s="337"/>
      <c r="S1985" s="298"/>
      <c r="T1985" s="298"/>
      <c r="U1985" s="298"/>
      <c r="V1985" s="298"/>
      <c r="W1985" s="298"/>
      <c r="Z1985" s="288"/>
    </row>
    <row r="1986" spans="4:26" x14ac:dyDescent="0.2">
      <c r="D1986" s="288"/>
      <c r="E1986" s="297"/>
      <c r="H1986" s="288"/>
      <c r="I1986" s="288"/>
      <c r="J1986" s="336"/>
      <c r="K1986" s="288"/>
      <c r="L1986" s="288"/>
      <c r="M1986" s="288"/>
      <c r="N1986" s="298"/>
      <c r="O1986" s="288"/>
      <c r="P1986" s="298"/>
      <c r="R1986" s="337"/>
      <c r="S1986" s="298"/>
      <c r="T1986" s="298"/>
      <c r="U1986" s="298"/>
      <c r="V1986" s="298"/>
      <c r="W1986" s="298"/>
      <c r="Z1986" s="288"/>
    </row>
    <row r="1987" spans="4:26" x14ac:dyDescent="0.2">
      <c r="D1987" s="288"/>
      <c r="E1987" s="297"/>
      <c r="H1987" s="288"/>
      <c r="I1987" s="288"/>
      <c r="J1987" s="336"/>
      <c r="K1987" s="288"/>
      <c r="L1987" s="288"/>
      <c r="M1987" s="288"/>
      <c r="N1987" s="298"/>
      <c r="O1987" s="288"/>
      <c r="P1987" s="298"/>
      <c r="R1987" s="337"/>
      <c r="S1987" s="298"/>
      <c r="T1987" s="298"/>
      <c r="U1987" s="298"/>
      <c r="V1987" s="298"/>
      <c r="W1987" s="298"/>
      <c r="Z1987" s="288"/>
    </row>
    <row r="1988" spans="4:26" x14ac:dyDescent="0.2">
      <c r="D1988" s="288"/>
      <c r="E1988" s="297"/>
      <c r="H1988" s="288"/>
      <c r="I1988" s="288"/>
      <c r="J1988" s="336"/>
      <c r="K1988" s="288"/>
      <c r="L1988" s="288"/>
      <c r="M1988" s="288"/>
      <c r="N1988" s="298"/>
      <c r="O1988" s="288"/>
      <c r="P1988" s="298"/>
      <c r="R1988" s="337"/>
      <c r="S1988" s="298"/>
      <c r="T1988" s="298"/>
      <c r="U1988" s="298"/>
      <c r="V1988" s="298"/>
      <c r="W1988" s="298"/>
      <c r="Z1988" s="288"/>
    </row>
    <row r="1989" spans="4:26" x14ac:dyDescent="0.2">
      <c r="D1989" s="288"/>
      <c r="E1989" s="297"/>
      <c r="H1989" s="288"/>
      <c r="I1989" s="288"/>
      <c r="J1989" s="336"/>
      <c r="K1989" s="288"/>
      <c r="L1989" s="288"/>
      <c r="M1989" s="288"/>
      <c r="N1989" s="298"/>
      <c r="O1989" s="288"/>
      <c r="P1989" s="298"/>
      <c r="R1989" s="337"/>
      <c r="S1989" s="298"/>
      <c r="T1989" s="298"/>
      <c r="U1989" s="298"/>
      <c r="V1989" s="298"/>
      <c r="W1989" s="298"/>
      <c r="Z1989" s="288"/>
    </row>
    <row r="1990" spans="4:26" x14ac:dyDescent="0.2">
      <c r="D1990" s="288"/>
      <c r="E1990" s="297"/>
      <c r="H1990" s="288"/>
      <c r="I1990" s="288"/>
      <c r="J1990" s="336"/>
      <c r="K1990" s="288"/>
      <c r="L1990" s="288"/>
      <c r="M1990" s="288"/>
      <c r="N1990" s="298"/>
      <c r="O1990" s="288"/>
      <c r="P1990" s="298"/>
      <c r="R1990" s="337"/>
      <c r="S1990" s="298"/>
      <c r="T1990" s="298"/>
      <c r="U1990" s="298"/>
      <c r="V1990" s="298"/>
      <c r="W1990" s="298"/>
      <c r="Z1990" s="288"/>
    </row>
    <row r="1991" spans="4:26" x14ac:dyDescent="0.2">
      <c r="D1991" s="288"/>
      <c r="E1991" s="297"/>
      <c r="H1991" s="288"/>
      <c r="I1991" s="288"/>
      <c r="J1991" s="336"/>
      <c r="K1991" s="288"/>
      <c r="L1991" s="288"/>
      <c r="M1991" s="288"/>
      <c r="N1991" s="298"/>
      <c r="O1991" s="288"/>
      <c r="P1991" s="298"/>
      <c r="R1991" s="337"/>
      <c r="S1991" s="298"/>
      <c r="T1991" s="298"/>
      <c r="U1991" s="298"/>
      <c r="V1991" s="298"/>
      <c r="W1991" s="298"/>
      <c r="Z1991" s="288"/>
    </row>
    <row r="1992" spans="4:26" x14ac:dyDescent="0.2">
      <c r="D1992" s="288"/>
      <c r="E1992" s="297"/>
      <c r="H1992" s="288"/>
      <c r="I1992" s="288"/>
      <c r="J1992" s="336"/>
      <c r="K1992" s="288"/>
      <c r="L1992" s="288"/>
      <c r="M1992" s="288"/>
      <c r="N1992" s="298"/>
      <c r="O1992" s="288"/>
      <c r="P1992" s="298"/>
      <c r="R1992" s="337"/>
      <c r="S1992" s="298"/>
      <c r="T1992" s="298"/>
      <c r="U1992" s="298"/>
      <c r="V1992" s="298"/>
      <c r="W1992" s="298"/>
      <c r="Z1992" s="288"/>
    </row>
    <row r="1993" spans="4:26" x14ac:dyDescent="0.2">
      <c r="D1993" s="288"/>
      <c r="E1993" s="297"/>
      <c r="H1993" s="288"/>
      <c r="I1993" s="288"/>
      <c r="J1993" s="336"/>
      <c r="K1993" s="288"/>
      <c r="L1993" s="288"/>
      <c r="M1993" s="288"/>
      <c r="N1993" s="298"/>
      <c r="O1993" s="288"/>
      <c r="P1993" s="298"/>
      <c r="R1993" s="337"/>
      <c r="S1993" s="298"/>
      <c r="T1993" s="298"/>
      <c r="U1993" s="298"/>
      <c r="V1993" s="298"/>
      <c r="W1993" s="298"/>
      <c r="Z1993" s="288"/>
    </row>
    <row r="1994" spans="4:26" x14ac:dyDescent="0.2">
      <c r="D1994" s="288"/>
      <c r="E1994" s="297"/>
      <c r="H1994" s="288"/>
      <c r="I1994" s="288"/>
      <c r="J1994" s="336"/>
      <c r="K1994" s="288"/>
      <c r="L1994" s="288"/>
      <c r="M1994" s="288"/>
      <c r="N1994" s="298"/>
      <c r="O1994" s="288"/>
      <c r="P1994" s="298"/>
      <c r="R1994" s="337"/>
      <c r="S1994" s="298"/>
      <c r="T1994" s="298"/>
      <c r="U1994" s="298"/>
      <c r="V1994" s="298"/>
      <c r="W1994" s="298"/>
      <c r="Z1994" s="288"/>
    </row>
    <row r="1995" spans="4:26" x14ac:dyDescent="0.2">
      <c r="D1995" s="288"/>
      <c r="E1995" s="297"/>
      <c r="H1995" s="288"/>
      <c r="I1995" s="288"/>
      <c r="J1995" s="336"/>
      <c r="K1995" s="288"/>
      <c r="L1995" s="288"/>
      <c r="M1995" s="288"/>
      <c r="N1995" s="298"/>
      <c r="O1995" s="288"/>
      <c r="P1995" s="298"/>
      <c r="R1995" s="337"/>
      <c r="S1995" s="298"/>
      <c r="T1995" s="298"/>
      <c r="U1995" s="298"/>
      <c r="V1995" s="298"/>
      <c r="W1995" s="298"/>
      <c r="Z1995" s="288"/>
    </row>
    <row r="1996" spans="4:26" x14ac:dyDescent="0.2">
      <c r="D1996" s="288"/>
      <c r="E1996" s="297"/>
      <c r="H1996" s="288"/>
      <c r="I1996" s="288"/>
      <c r="J1996" s="336"/>
      <c r="K1996" s="288"/>
      <c r="L1996" s="288"/>
      <c r="M1996" s="288"/>
      <c r="N1996" s="298"/>
      <c r="O1996" s="288"/>
      <c r="P1996" s="298"/>
      <c r="R1996" s="337"/>
      <c r="S1996" s="298"/>
      <c r="T1996" s="298"/>
      <c r="U1996" s="298"/>
      <c r="V1996" s="298"/>
      <c r="W1996" s="298"/>
      <c r="Z1996" s="288"/>
    </row>
    <row r="1997" spans="4:26" x14ac:dyDescent="0.2">
      <c r="D1997" s="288"/>
      <c r="E1997" s="297"/>
      <c r="H1997" s="288"/>
      <c r="I1997" s="288"/>
      <c r="J1997" s="336"/>
      <c r="K1997" s="288"/>
      <c r="L1997" s="288"/>
      <c r="M1997" s="288"/>
      <c r="N1997" s="298"/>
      <c r="O1997" s="288"/>
      <c r="P1997" s="298"/>
      <c r="R1997" s="337"/>
      <c r="S1997" s="298"/>
      <c r="T1997" s="298"/>
      <c r="U1997" s="298"/>
      <c r="V1997" s="298"/>
      <c r="W1997" s="298"/>
      <c r="Z1997" s="288"/>
    </row>
    <row r="1998" spans="4:26" x14ac:dyDescent="0.2">
      <c r="D1998" s="288"/>
      <c r="E1998" s="297"/>
      <c r="H1998" s="288"/>
      <c r="I1998" s="288"/>
      <c r="J1998" s="336"/>
      <c r="K1998" s="288"/>
      <c r="L1998" s="288"/>
      <c r="M1998" s="288"/>
      <c r="N1998" s="298"/>
      <c r="O1998" s="288"/>
      <c r="P1998" s="298"/>
      <c r="R1998" s="337"/>
      <c r="S1998" s="298"/>
      <c r="T1998" s="298"/>
      <c r="U1998" s="298"/>
      <c r="V1998" s="298"/>
      <c r="W1998" s="298"/>
      <c r="Z1998" s="288"/>
    </row>
    <row r="1999" spans="4:26" x14ac:dyDescent="0.2">
      <c r="D1999" s="288"/>
      <c r="E1999" s="297"/>
      <c r="H1999" s="288"/>
      <c r="I1999" s="288"/>
      <c r="J1999" s="336"/>
      <c r="K1999" s="288"/>
      <c r="L1999" s="288"/>
      <c r="M1999" s="288"/>
      <c r="N1999" s="298"/>
      <c r="O1999" s="288"/>
      <c r="P1999" s="298"/>
      <c r="R1999" s="337"/>
      <c r="S1999" s="298"/>
      <c r="T1999" s="298"/>
      <c r="U1999" s="298"/>
      <c r="V1999" s="298"/>
      <c r="W1999" s="298"/>
      <c r="Z1999" s="288"/>
    </row>
    <row r="2000" spans="4:26" x14ac:dyDescent="0.2">
      <c r="D2000" s="288"/>
      <c r="E2000" s="297"/>
      <c r="H2000" s="288"/>
      <c r="I2000" s="288"/>
      <c r="J2000" s="336"/>
      <c r="K2000" s="288"/>
      <c r="L2000" s="288"/>
      <c r="M2000" s="288"/>
      <c r="N2000" s="298"/>
      <c r="O2000" s="288"/>
      <c r="P2000" s="298"/>
      <c r="R2000" s="337"/>
      <c r="S2000" s="298"/>
      <c r="T2000" s="298"/>
      <c r="U2000" s="298"/>
      <c r="V2000" s="298"/>
      <c r="W2000" s="298"/>
      <c r="Z2000" s="288"/>
    </row>
    <row r="2001" spans="4:26" x14ac:dyDescent="0.2">
      <c r="D2001" s="288"/>
      <c r="E2001" s="297"/>
      <c r="H2001" s="288"/>
      <c r="I2001" s="288"/>
      <c r="J2001" s="336"/>
      <c r="K2001" s="288"/>
      <c r="L2001" s="288"/>
      <c r="M2001" s="288"/>
      <c r="N2001" s="298"/>
      <c r="O2001" s="288"/>
      <c r="P2001" s="298"/>
      <c r="R2001" s="337"/>
      <c r="S2001" s="298"/>
      <c r="T2001" s="298"/>
      <c r="U2001" s="298"/>
      <c r="V2001" s="298"/>
      <c r="W2001" s="298"/>
      <c r="Z2001" s="288"/>
    </row>
    <row r="2002" spans="4:26" x14ac:dyDescent="0.2">
      <c r="D2002" s="288"/>
      <c r="E2002" s="297"/>
      <c r="H2002" s="288"/>
      <c r="I2002" s="288"/>
      <c r="J2002" s="336"/>
      <c r="K2002" s="288"/>
      <c r="L2002" s="288"/>
      <c r="M2002" s="288"/>
      <c r="N2002" s="298"/>
      <c r="O2002" s="288"/>
      <c r="P2002" s="298"/>
      <c r="R2002" s="337"/>
      <c r="S2002" s="298"/>
      <c r="T2002" s="298"/>
      <c r="U2002" s="298"/>
      <c r="V2002" s="298"/>
      <c r="W2002" s="298"/>
      <c r="Z2002" s="288"/>
    </row>
    <row r="2003" spans="4:26" x14ac:dyDescent="0.2">
      <c r="D2003" s="288"/>
      <c r="E2003" s="297"/>
      <c r="H2003" s="288"/>
      <c r="I2003" s="288"/>
      <c r="J2003" s="336"/>
      <c r="K2003" s="288"/>
      <c r="L2003" s="288"/>
      <c r="M2003" s="288"/>
      <c r="N2003" s="298"/>
      <c r="O2003" s="288"/>
      <c r="P2003" s="298"/>
      <c r="R2003" s="337"/>
      <c r="S2003" s="298"/>
      <c r="T2003" s="298"/>
      <c r="U2003" s="298"/>
      <c r="V2003" s="298"/>
      <c r="W2003" s="298"/>
      <c r="Z2003" s="288"/>
    </row>
    <row r="2004" spans="4:26" x14ac:dyDescent="0.2">
      <c r="D2004" s="288"/>
      <c r="E2004" s="297"/>
      <c r="H2004" s="288"/>
      <c r="I2004" s="288"/>
      <c r="J2004" s="336"/>
      <c r="K2004" s="288"/>
      <c r="L2004" s="288"/>
      <c r="M2004" s="288"/>
      <c r="N2004" s="298"/>
      <c r="O2004" s="288"/>
      <c r="P2004" s="298"/>
      <c r="R2004" s="337"/>
      <c r="S2004" s="298"/>
      <c r="T2004" s="298"/>
      <c r="U2004" s="298"/>
      <c r="V2004" s="298"/>
      <c r="W2004" s="298"/>
      <c r="Z2004" s="288"/>
    </row>
    <row r="2005" spans="4:26" x14ac:dyDescent="0.2">
      <c r="D2005" s="288"/>
      <c r="E2005" s="297"/>
      <c r="H2005" s="288"/>
      <c r="I2005" s="288"/>
      <c r="J2005" s="336"/>
      <c r="K2005" s="288"/>
      <c r="L2005" s="288"/>
      <c r="M2005" s="288"/>
      <c r="N2005" s="298"/>
      <c r="O2005" s="288"/>
      <c r="P2005" s="298"/>
      <c r="R2005" s="337"/>
      <c r="S2005" s="298"/>
      <c r="T2005" s="298"/>
      <c r="U2005" s="298"/>
      <c r="V2005" s="298"/>
      <c r="W2005" s="298"/>
      <c r="Z2005" s="288"/>
    </row>
    <row r="2006" spans="4:26" x14ac:dyDescent="0.2">
      <c r="D2006" s="288"/>
      <c r="E2006" s="297"/>
      <c r="H2006" s="288"/>
      <c r="I2006" s="288"/>
      <c r="J2006" s="336"/>
      <c r="K2006" s="288"/>
      <c r="L2006" s="288"/>
      <c r="M2006" s="288"/>
      <c r="N2006" s="298"/>
      <c r="O2006" s="288"/>
      <c r="P2006" s="298"/>
      <c r="R2006" s="337"/>
      <c r="S2006" s="298"/>
      <c r="T2006" s="298"/>
      <c r="U2006" s="298"/>
      <c r="V2006" s="298"/>
      <c r="W2006" s="298"/>
      <c r="Z2006" s="288"/>
    </row>
    <row r="2007" spans="4:26" x14ac:dyDescent="0.2">
      <c r="D2007" s="288"/>
      <c r="E2007" s="297"/>
      <c r="H2007" s="288"/>
      <c r="I2007" s="288"/>
      <c r="J2007" s="336"/>
      <c r="K2007" s="288"/>
      <c r="L2007" s="288"/>
      <c r="M2007" s="288"/>
      <c r="N2007" s="298"/>
      <c r="O2007" s="288"/>
      <c r="P2007" s="298"/>
      <c r="R2007" s="337"/>
      <c r="S2007" s="298"/>
      <c r="T2007" s="298"/>
      <c r="U2007" s="298"/>
      <c r="V2007" s="298"/>
      <c r="W2007" s="298"/>
      <c r="Z2007" s="288"/>
    </row>
    <row r="2008" spans="4:26" x14ac:dyDescent="0.2">
      <c r="D2008" s="288"/>
      <c r="E2008" s="297"/>
      <c r="H2008" s="288"/>
      <c r="I2008" s="288"/>
      <c r="J2008" s="336"/>
      <c r="K2008" s="288"/>
      <c r="L2008" s="288"/>
      <c r="M2008" s="288"/>
      <c r="N2008" s="298"/>
      <c r="O2008" s="288"/>
      <c r="P2008" s="298"/>
      <c r="R2008" s="337"/>
      <c r="S2008" s="298"/>
      <c r="T2008" s="298"/>
      <c r="U2008" s="298"/>
      <c r="V2008" s="298"/>
      <c r="W2008" s="298"/>
      <c r="Z2008" s="288"/>
    </row>
    <row r="2009" spans="4:26" x14ac:dyDescent="0.2">
      <c r="D2009" s="288"/>
      <c r="E2009" s="297"/>
      <c r="H2009" s="288"/>
      <c r="I2009" s="288"/>
      <c r="J2009" s="336"/>
      <c r="K2009" s="288"/>
      <c r="L2009" s="288"/>
      <c r="M2009" s="288"/>
      <c r="N2009" s="298"/>
      <c r="O2009" s="288"/>
      <c r="P2009" s="298"/>
      <c r="R2009" s="337"/>
      <c r="S2009" s="298"/>
      <c r="T2009" s="298"/>
      <c r="U2009" s="298"/>
      <c r="V2009" s="298"/>
      <c r="W2009" s="298"/>
      <c r="Z2009" s="288"/>
    </row>
    <row r="2010" spans="4:26" x14ac:dyDescent="0.2">
      <c r="D2010" s="288"/>
      <c r="E2010" s="297"/>
      <c r="H2010" s="288"/>
      <c r="I2010" s="288"/>
      <c r="J2010" s="336"/>
      <c r="K2010" s="288"/>
      <c r="L2010" s="288"/>
      <c r="M2010" s="288"/>
      <c r="N2010" s="298"/>
      <c r="O2010" s="288"/>
      <c r="P2010" s="298"/>
      <c r="R2010" s="337"/>
      <c r="S2010" s="298"/>
      <c r="T2010" s="298"/>
      <c r="U2010" s="298"/>
      <c r="V2010" s="298"/>
      <c r="W2010" s="298"/>
      <c r="Z2010" s="288"/>
    </row>
    <row r="2011" spans="4:26" x14ac:dyDescent="0.2">
      <c r="D2011" s="288"/>
      <c r="E2011" s="297"/>
      <c r="H2011" s="288"/>
      <c r="I2011" s="288"/>
      <c r="J2011" s="336"/>
      <c r="K2011" s="288"/>
      <c r="L2011" s="288"/>
      <c r="M2011" s="288"/>
      <c r="N2011" s="298"/>
      <c r="O2011" s="288"/>
      <c r="P2011" s="298"/>
      <c r="R2011" s="337"/>
      <c r="S2011" s="298"/>
      <c r="T2011" s="298"/>
      <c r="U2011" s="298"/>
      <c r="V2011" s="298"/>
      <c r="W2011" s="298"/>
      <c r="Z2011" s="288"/>
    </row>
    <row r="2012" spans="4:26" x14ac:dyDescent="0.2">
      <c r="D2012" s="288"/>
      <c r="E2012" s="297"/>
      <c r="H2012" s="288"/>
      <c r="I2012" s="288"/>
      <c r="J2012" s="336"/>
      <c r="K2012" s="288"/>
      <c r="L2012" s="288"/>
      <c r="M2012" s="288"/>
      <c r="N2012" s="298"/>
      <c r="O2012" s="288"/>
      <c r="P2012" s="298"/>
      <c r="R2012" s="337"/>
      <c r="S2012" s="298"/>
      <c r="T2012" s="298"/>
      <c r="U2012" s="298"/>
      <c r="V2012" s="298"/>
      <c r="W2012" s="298"/>
      <c r="Z2012" s="288"/>
    </row>
    <row r="2013" spans="4:26" x14ac:dyDescent="0.2">
      <c r="D2013" s="288"/>
      <c r="E2013" s="297"/>
      <c r="H2013" s="288"/>
      <c r="I2013" s="288"/>
      <c r="J2013" s="336"/>
      <c r="K2013" s="288"/>
      <c r="L2013" s="288"/>
      <c r="M2013" s="288"/>
      <c r="N2013" s="298"/>
      <c r="O2013" s="288"/>
      <c r="P2013" s="298"/>
      <c r="R2013" s="337"/>
      <c r="S2013" s="298"/>
      <c r="T2013" s="298"/>
      <c r="U2013" s="298"/>
      <c r="V2013" s="298"/>
      <c r="W2013" s="298"/>
      <c r="Z2013" s="288"/>
    </row>
    <row r="2014" spans="4:26" x14ac:dyDescent="0.2">
      <c r="D2014" s="288"/>
      <c r="E2014" s="297"/>
      <c r="H2014" s="288"/>
      <c r="I2014" s="288"/>
      <c r="J2014" s="336"/>
      <c r="K2014" s="288"/>
      <c r="L2014" s="288"/>
      <c r="M2014" s="288"/>
      <c r="N2014" s="298"/>
      <c r="O2014" s="288"/>
      <c r="P2014" s="298"/>
      <c r="R2014" s="337"/>
      <c r="S2014" s="298"/>
      <c r="T2014" s="298"/>
      <c r="U2014" s="298"/>
      <c r="V2014" s="298"/>
      <c r="W2014" s="298"/>
      <c r="Z2014" s="288"/>
    </row>
    <row r="2015" spans="4:26" x14ac:dyDescent="0.2">
      <c r="D2015" s="288"/>
      <c r="E2015" s="297"/>
      <c r="H2015" s="288"/>
      <c r="I2015" s="288"/>
      <c r="J2015" s="336"/>
      <c r="K2015" s="288"/>
      <c r="L2015" s="288"/>
      <c r="M2015" s="288"/>
      <c r="N2015" s="298"/>
      <c r="O2015" s="288"/>
      <c r="P2015" s="298"/>
      <c r="R2015" s="337"/>
      <c r="S2015" s="298"/>
      <c r="T2015" s="298"/>
      <c r="U2015" s="298"/>
      <c r="V2015" s="298"/>
      <c r="W2015" s="298"/>
      <c r="Z2015" s="288"/>
    </row>
    <row r="2016" spans="4:26" x14ac:dyDescent="0.2">
      <c r="D2016" s="288"/>
      <c r="E2016" s="297"/>
      <c r="H2016" s="288"/>
      <c r="I2016" s="288"/>
      <c r="J2016" s="336"/>
      <c r="K2016" s="288"/>
      <c r="L2016" s="288"/>
      <c r="M2016" s="288"/>
      <c r="N2016" s="298"/>
      <c r="O2016" s="288"/>
      <c r="P2016" s="298"/>
      <c r="R2016" s="337"/>
      <c r="S2016" s="298"/>
      <c r="T2016" s="298"/>
      <c r="U2016" s="298"/>
      <c r="V2016" s="298"/>
      <c r="W2016" s="298"/>
      <c r="Z2016" s="288"/>
    </row>
    <row r="2017" spans="4:26" x14ac:dyDescent="0.2">
      <c r="D2017" s="288"/>
      <c r="E2017" s="297"/>
      <c r="H2017" s="288"/>
      <c r="I2017" s="288"/>
      <c r="J2017" s="336"/>
      <c r="K2017" s="288"/>
      <c r="L2017" s="288"/>
      <c r="M2017" s="288"/>
      <c r="N2017" s="298"/>
      <c r="O2017" s="288"/>
      <c r="P2017" s="298"/>
      <c r="R2017" s="337"/>
      <c r="S2017" s="298"/>
      <c r="T2017" s="298"/>
      <c r="U2017" s="298"/>
      <c r="V2017" s="298"/>
      <c r="W2017" s="298"/>
      <c r="Z2017" s="288"/>
    </row>
    <row r="2018" spans="4:26" x14ac:dyDescent="0.2">
      <c r="D2018" s="288"/>
      <c r="E2018" s="297"/>
      <c r="H2018" s="288"/>
      <c r="I2018" s="288"/>
      <c r="J2018" s="336"/>
      <c r="K2018" s="288"/>
      <c r="L2018" s="288"/>
      <c r="M2018" s="288"/>
      <c r="N2018" s="298"/>
      <c r="O2018" s="288"/>
      <c r="P2018" s="298"/>
      <c r="R2018" s="337"/>
      <c r="S2018" s="298"/>
      <c r="T2018" s="298"/>
      <c r="U2018" s="298"/>
      <c r="V2018" s="298"/>
      <c r="W2018" s="298"/>
      <c r="Z2018" s="288"/>
    </row>
    <row r="2019" spans="4:26" x14ac:dyDescent="0.2">
      <c r="D2019" s="288"/>
      <c r="E2019" s="297"/>
      <c r="H2019" s="288"/>
      <c r="I2019" s="288"/>
      <c r="J2019" s="336"/>
      <c r="K2019" s="288"/>
      <c r="L2019" s="288"/>
      <c r="M2019" s="288"/>
      <c r="N2019" s="298"/>
      <c r="O2019" s="288"/>
      <c r="P2019" s="298"/>
      <c r="R2019" s="337"/>
      <c r="S2019" s="298"/>
      <c r="T2019" s="298"/>
      <c r="U2019" s="298"/>
      <c r="V2019" s="298"/>
      <c r="W2019" s="298"/>
      <c r="Z2019" s="288"/>
    </row>
    <row r="2020" spans="4:26" x14ac:dyDescent="0.2">
      <c r="D2020" s="288"/>
      <c r="E2020" s="297"/>
      <c r="H2020" s="288"/>
      <c r="I2020" s="288"/>
      <c r="J2020" s="336"/>
      <c r="K2020" s="288"/>
      <c r="L2020" s="288"/>
      <c r="M2020" s="288"/>
      <c r="N2020" s="298"/>
      <c r="O2020" s="288"/>
      <c r="P2020" s="298"/>
      <c r="R2020" s="337"/>
      <c r="S2020" s="298"/>
      <c r="T2020" s="298"/>
      <c r="U2020" s="298"/>
      <c r="V2020" s="298"/>
      <c r="W2020" s="298"/>
      <c r="Z2020" s="288"/>
    </row>
    <row r="2021" spans="4:26" x14ac:dyDescent="0.2">
      <c r="D2021" s="288"/>
      <c r="E2021" s="297"/>
      <c r="H2021" s="288"/>
      <c r="I2021" s="288"/>
      <c r="J2021" s="336"/>
      <c r="K2021" s="288"/>
      <c r="L2021" s="288"/>
      <c r="M2021" s="288"/>
      <c r="N2021" s="298"/>
      <c r="O2021" s="288"/>
      <c r="P2021" s="298"/>
      <c r="R2021" s="337"/>
      <c r="S2021" s="298"/>
      <c r="T2021" s="298"/>
      <c r="U2021" s="298"/>
      <c r="V2021" s="298"/>
      <c r="W2021" s="298"/>
      <c r="Z2021" s="288"/>
    </row>
    <row r="2022" spans="4:26" x14ac:dyDescent="0.2">
      <c r="D2022" s="288"/>
      <c r="E2022" s="297"/>
      <c r="H2022" s="288"/>
      <c r="I2022" s="288"/>
      <c r="J2022" s="336"/>
      <c r="K2022" s="288"/>
      <c r="L2022" s="288"/>
      <c r="M2022" s="288"/>
      <c r="N2022" s="298"/>
      <c r="O2022" s="288"/>
      <c r="P2022" s="298"/>
      <c r="R2022" s="337"/>
      <c r="S2022" s="298"/>
      <c r="T2022" s="298"/>
      <c r="U2022" s="298"/>
      <c r="V2022" s="298"/>
      <c r="W2022" s="298"/>
      <c r="Z2022" s="288"/>
    </row>
    <row r="2023" spans="4:26" x14ac:dyDescent="0.2">
      <c r="D2023" s="288"/>
      <c r="E2023" s="297"/>
      <c r="H2023" s="288"/>
      <c r="I2023" s="288"/>
      <c r="J2023" s="336"/>
      <c r="K2023" s="288"/>
      <c r="L2023" s="288"/>
      <c r="M2023" s="288"/>
      <c r="N2023" s="298"/>
      <c r="O2023" s="288"/>
      <c r="P2023" s="298"/>
      <c r="R2023" s="337"/>
      <c r="S2023" s="298"/>
      <c r="T2023" s="298"/>
      <c r="U2023" s="298"/>
      <c r="V2023" s="298"/>
      <c r="W2023" s="298"/>
      <c r="Z2023" s="288"/>
    </row>
    <row r="2024" spans="4:26" x14ac:dyDescent="0.2">
      <c r="D2024" s="288"/>
      <c r="E2024" s="297"/>
      <c r="H2024" s="288"/>
      <c r="I2024" s="288"/>
      <c r="J2024" s="336"/>
      <c r="K2024" s="288"/>
      <c r="L2024" s="288"/>
      <c r="M2024" s="288"/>
      <c r="N2024" s="298"/>
      <c r="O2024" s="288"/>
      <c r="P2024" s="298"/>
      <c r="R2024" s="337"/>
      <c r="S2024" s="298"/>
      <c r="T2024" s="298"/>
      <c r="U2024" s="298"/>
      <c r="V2024" s="298"/>
      <c r="W2024" s="298"/>
      <c r="Z2024" s="288"/>
    </row>
    <row r="2025" spans="4:26" x14ac:dyDescent="0.2">
      <c r="D2025" s="288"/>
      <c r="E2025" s="297"/>
      <c r="H2025" s="288"/>
      <c r="I2025" s="288"/>
      <c r="J2025" s="336"/>
      <c r="K2025" s="288"/>
      <c r="L2025" s="288"/>
      <c r="M2025" s="288"/>
      <c r="N2025" s="298"/>
      <c r="O2025" s="288"/>
      <c r="P2025" s="298"/>
      <c r="R2025" s="337"/>
      <c r="S2025" s="298"/>
      <c r="T2025" s="298"/>
      <c r="U2025" s="298"/>
      <c r="V2025" s="298"/>
      <c r="W2025" s="298"/>
      <c r="Z2025" s="288"/>
    </row>
    <row r="2026" spans="4:26" x14ac:dyDescent="0.2">
      <c r="D2026" s="288"/>
      <c r="E2026" s="297"/>
      <c r="H2026" s="288"/>
      <c r="I2026" s="288"/>
      <c r="J2026" s="336"/>
      <c r="K2026" s="288"/>
      <c r="L2026" s="288"/>
      <c r="M2026" s="288"/>
      <c r="N2026" s="298"/>
      <c r="O2026" s="288"/>
      <c r="P2026" s="298"/>
      <c r="R2026" s="337"/>
      <c r="S2026" s="298"/>
      <c r="T2026" s="298"/>
      <c r="U2026" s="298"/>
      <c r="V2026" s="298"/>
      <c r="W2026" s="298"/>
      <c r="Z2026" s="288"/>
    </row>
    <row r="2027" spans="4:26" x14ac:dyDescent="0.2">
      <c r="D2027" s="288"/>
      <c r="E2027" s="297"/>
      <c r="H2027" s="288"/>
      <c r="I2027" s="288"/>
      <c r="J2027" s="336"/>
      <c r="K2027" s="288"/>
      <c r="L2027" s="288"/>
      <c r="M2027" s="288"/>
      <c r="N2027" s="298"/>
      <c r="O2027" s="288"/>
      <c r="P2027" s="298"/>
      <c r="R2027" s="337"/>
      <c r="S2027" s="298"/>
      <c r="T2027" s="298"/>
      <c r="U2027" s="298"/>
      <c r="V2027" s="298"/>
      <c r="W2027" s="298"/>
      <c r="Z2027" s="288"/>
    </row>
    <row r="2028" spans="4:26" x14ac:dyDescent="0.2">
      <c r="D2028" s="288"/>
      <c r="E2028" s="297"/>
      <c r="H2028" s="288"/>
      <c r="I2028" s="288"/>
      <c r="J2028" s="336"/>
      <c r="K2028" s="288"/>
      <c r="L2028" s="288"/>
      <c r="M2028" s="288"/>
      <c r="N2028" s="298"/>
      <c r="O2028" s="288"/>
      <c r="P2028" s="298"/>
      <c r="R2028" s="337"/>
      <c r="S2028" s="298"/>
      <c r="T2028" s="298"/>
      <c r="U2028" s="298"/>
      <c r="V2028" s="298"/>
      <c r="W2028" s="298"/>
      <c r="Z2028" s="288"/>
    </row>
    <row r="2029" spans="4:26" x14ac:dyDescent="0.2">
      <c r="D2029" s="288"/>
      <c r="E2029" s="297"/>
      <c r="H2029" s="288"/>
      <c r="I2029" s="288"/>
      <c r="J2029" s="336"/>
      <c r="K2029" s="288"/>
      <c r="L2029" s="288"/>
      <c r="M2029" s="288"/>
      <c r="N2029" s="298"/>
      <c r="O2029" s="288"/>
      <c r="P2029" s="298"/>
      <c r="R2029" s="337"/>
      <c r="S2029" s="298"/>
      <c r="T2029" s="298"/>
      <c r="U2029" s="298"/>
      <c r="V2029" s="298"/>
      <c r="W2029" s="298"/>
      <c r="Z2029" s="288"/>
    </row>
    <row r="2030" spans="4:26" x14ac:dyDescent="0.2">
      <c r="D2030" s="288"/>
      <c r="E2030" s="297"/>
      <c r="H2030" s="288"/>
      <c r="I2030" s="288"/>
      <c r="J2030" s="336"/>
      <c r="K2030" s="288"/>
      <c r="L2030" s="288"/>
      <c r="M2030" s="288"/>
      <c r="N2030" s="298"/>
      <c r="O2030" s="288"/>
      <c r="P2030" s="298"/>
      <c r="R2030" s="337"/>
      <c r="S2030" s="298"/>
      <c r="T2030" s="298"/>
      <c r="U2030" s="298"/>
      <c r="V2030" s="298"/>
      <c r="W2030" s="298"/>
      <c r="Z2030" s="288"/>
    </row>
    <row r="2031" spans="4:26" x14ac:dyDescent="0.2">
      <c r="D2031" s="288"/>
      <c r="E2031" s="297"/>
      <c r="H2031" s="288"/>
      <c r="I2031" s="288"/>
      <c r="J2031" s="336"/>
      <c r="K2031" s="288"/>
      <c r="L2031" s="288"/>
      <c r="M2031" s="288"/>
      <c r="N2031" s="298"/>
      <c r="O2031" s="288"/>
      <c r="P2031" s="298"/>
      <c r="R2031" s="337"/>
      <c r="S2031" s="298"/>
      <c r="T2031" s="298"/>
      <c r="U2031" s="298"/>
      <c r="V2031" s="298"/>
      <c r="W2031" s="298"/>
      <c r="Z2031" s="288"/>
    </row>
    <row r="2032" spans="4:26" x14ac:dyDescent="0.2">
      <c r="D2032" s="288"/>
      <c r="E2032" s="297"/>
      <c r="H2032" s="288"/>
      <c r="I2032" s="288"/>
      <c r="J2032" s="336"/>
      <c r="K2032" s="288"/>
      <c r="L2032" s="288"/>
      <c r="M2032" s="288"/>
      <c r="N2032" s="298"/>
      <c r="O2032" s="288"/>
      <c r="P2032" s="298"/>
      <c r="R2032" s="337"/>
      <c r="S2032" s="298"/>
      <c r="T2032" s="298"/>
      <c r="U2032" s="298"/>
      <c r="V2032" s="298"/>
      <c r="W2032" s="298"/>
      <c r="Z2032" s="288"/>
    </row>
    <row r="2033" spans="4:26" x14ac:dyDescent="0.2">
      <c r="D2033" s="288"/>
      <c r="E2033" s="297"/>
      <c r="H2033" s="288"/>
      <c r="I2033" s="288"/>
      <c r="J2033" s="336"/>
      <c r="K2033" s="288"/>
      <c r="L2033" s="288"/>
      <c r="M2033" s="288"/>
      <c r="N2033" s="298"/>
      <c r="O2033" s="288"/>
      <c r="P2033" s="298"/>
      <c r="R2033" s="337"/>
      <c r="S2033" s="298"/>
      <c r="T2033" s="298"/>
      <c r="U2033" s="298"/>
      <c r="V2033" s="298"/>
      <c r="W2033" s="298"/>
      <c r="Z2033" s="288"/>
    </row>
    <row r="2034" spans="4:26" x14ac:dyDescent="0.2">
      <c r="D2034" s="288"/>
      <c r="E2034" s="297"/>
      <c r="H2034" s="288"/>
      <c r="I2034" s="288"/>
      <c r="J2034" s="336"/>
      <c r="K2034" s="288"/>
      <c r="L2034" s="288"/>
      <c r="M2034" s="288"/>
      <c r="N2034" s="298"/>
      <c r="O2034" s="288"/>
      <c r="P2034" s="298"/>
      <c r="R2034" s="337"/>
      <c r="S2034" s="298"/>
      <c r="T2034" s="298"/>
      <c r="U2034" s="298"/>
      <c r="V2034" s="298"/>
      <c r="W2034" s="298"/>
      <c r="Z2034" s="288"/>
    </row>
    <row r="2035" spans="4:26" x14ac:dyDescent="0.2">
      <c r="D2035" s="288"/>
      <c r="E2035" s="297"/>
      <c r="H2035" s="288"/>
      <c r="I2035" s="288"/>
      <c r="J2035" s="336"/>
      <c r="K2035" s="288"/>
      <c r="L2035" s="288"/>
      <c r="M2035" s="288"/>
      <c r="N2035" s="298"/>
      <c r="O2035" s="288"/>
      <c r="P2035" s="298"/>
      <c r="R2035" s="337"/>
      <c r="S2035" s="298"/>
      <c r="T2035" s="298"/>
      <c r="U2035" s="298"/>
      <c r="V2035" s="298"/>
      <c r="W2035" s="298"/>
      <c r="Z2035" s="288"/>
    </row>
    <row r="2036" spans="4:26" x14ac:dyDescent="0.2">
      <c r="D2036" s="288"/>
      <c r="E2036" s="297"/>
      <c r="H2036" s="288"/>
      <c r="I2036" s="288"/>
      <c r="J2036" s="336"/>
      <c r="K2036" s="288"/>
      <c r="L2036" s="288"/>
      <c r="M2036" s="288"/>
      <c r="N2036" s="298"/>
      <c r="O2036" s="288"/>
      <c r="P2036" s="298"/>
      <c r="R2036" s="337"/>
      <c r="S2036" s="298"/>
      <c r="T2036" s="298"/>
      <c r="U2036" s="298"/>
      <c r="V2036" s="298"/>
      <c r="W2036" s="298"/>
      <c r="Z2036" s="288"/>
    </row>
    <row r="2037" spans="4:26" x14ac:dyDescent="0.2">
      <c r="D2037" s="288"/>
      <c r="E2037" s="297"/>
      <c r="H2037" s="288"/>
      <c r="I2037" s="288"/>
      <c r="J2037" s="336"/>
      <c r="K2037" s="288"/>
      <c r="L2037" s="288"/>
      <c r="M2037" s="288"/>
      <c r="N2037" s="298"/>
      <c r="O2037" s="288"/>
      <c r="P2037" s="298"/>
      <c r="R2037" s="337"/>
      <c r="S2037" s="298"/>
      <c r="T2037" s="298"/>
      <c r="U2037" s="298"/>
      <c r="V2037" s="298"/>
      <c r="W2037" s="298"/>
      <c r="Z2037" s="288"/>
    </row>
    <row r="2038" spans="4:26" x14ac:dyDescent="0.2">
      <c r="D2038" s="288"/>
      <c r="E2038" s="297"/>
      <c r="H2038" s="288"/>
      <c r="I2038" s="288"/>
      <c r="J2038" s="336"/>
      <c r="K2038" s="288"/>
      <c r="L2038" s="288"/>
      <c r="M2038" s="288"/>
      <c r="N2038" s="298"/>
      <c r="O2038" s="288"/>
      <c r="P2038" s="298"/>
      <c r="R2038" s="337"/>
      <c r="S2038" s="298"/>
      <c r="T2038" s="298"/>
      <c r="U2038" s="298"/>
      <c r="V2038" s="298"/>
      <c r="W2038" s="298"/>
      <c r="Z2038" s="288"/>
    </row>
    <row r="2039" spans="4:26" x14ac:dyDescent="0.2">
      <c r="D2039" s="288"/>
      <c r="E2039" s="297"/>
      <c r="H2039" s="288"/>
      <c r="I2039" s="288"/>
      <c r="J2039" s="336"/>
      <c r="K2039" s="288"/>
      <c r="L2039" s="288"/>
      <c r="M2039" s="288"/>
      <c r="N2039" s="298"/>
      <c r="O2039" s="288"/>
      <c r="P2039" s="298"/>
      <c r="R2039" s="337"/>
      <c r="S2039" s="298"/>
      <c r="T2039" s="298"/>
      <c r="U2039" s="298"/>
      <c r="V2039" s="298"/>
      <c r="W2039" s="298"/>
      <c r="Z2039" s="288"/>
    </row>
    <row r="2040" spans="4:26" x14ac:dyDescent="0.2">
      <c r="D2040" s="288"/>
      <c r="E2040" s="297"/>
      <c r="H2040" s="288"/>
      <c r="I2040" s="288"/>
      <c r="J2040" s="336"/>
      <c r="K2040" s="288"/>
      <c r="L2040" s="288"/>
      <c r="M2040" s="288"/>
      <c r="N2040" s="298"/>
      <c r="O2040" s="288"/>
      <c r="P2040" s="298"/>
      <c r="R2040" s="337"/>
      <c r="S2040" s="298"/>
      <c r="T2040" s="298"/>
      <c r="U2040" s="298"/>
      <c r="V2040" s="298"/>
      <c r="W2040" s="298"/>
      <c r="Z2040" s="288"/>
    </row>
    <row r="2041" spans="4:26" x14ac:dyDescent="0.2">
      <c r="D2041" s="288"/>
      <c r="E2041" s="297"/>
      <c r="H2041" s="288"/>
      <c r="I2041" s="288"/>
      <c r="J2041" s="336"/>
      <c r="K2041" s="288"/>
      <c r="L2041" s="288"/>
      <c r="M2041" s="288"/>
      <c r="N2041" s="298"/>
      <c r="O2041" s="288"/>
      <c r="P2041" s="298"/>
      <c r="R2041" s="337"/>
      <c r="S2041" s="298"/>
      <c r="T2041" s="298"/>
      <c r="U2041" s="298"/>
      <c r="V2041" s="298"/>
      <c r="W2041" s="298"/>
      <c r="Z2041" s="288"/>
    </row>
    <row r="2042" spans="4:26" x14ac:dyDescent="0.2">
      <c r="D2042" s="288"/>
      <c r="E2042" s="297"/>
      <c r="H2042" s="288"/>
      <c r="I2042" s="288"/>
      <c r="J2042" s="336"/>
      <c r="K2042" s="288"/>
      <c r="L2042" s="288"/>
      <c r="M2042" s="288"/>
      <c r="N2042" s="298"/>
      <c r="O2042" s="288"/>
      <c r="P2042" s="298"/>
      <c r="R2042" s="337"/>
      <c r="S2042" s="298"/>
      <c r="T2042" s="298"/>
      <c r="U2042" s="298"/>
      <c r="V2042" s="298"/>
      <c r="W2042" s="298"/>
      <c r="Z2042" s="288"/>
    </row>
    <row r="2043" spans="4:26" x14ac:dyDescent="0.2">
      <c r="D2043" s="288"/>
      <c r="E2043" s="297"/>
      <c r="H2043" s="288"/>
      <c r="I2043" s="288"/>
      <c r="J2043" s="336"/>
      <c r="K2043" s="288"/>
      <c r="L2043" s="288"/>
      <c r="M2043" s="288"/>
      <c r="N2043" s="298"/>
      <c r="O2043" s="288"/>
      <c r="P2043" s="298"/>
      <c r="R2043" s="337"/>
      <c r="S2043" s="298"/>
      <c r="T2043" s="298"/>
      <c r="U2043" s="298"/>
      <c r="V2043" s="298"/>
      <c r="W2043" s="298"/>
      <c r="Z2043" s="288"/>
    </row>
    <row r="2044" spans="4:26" x14ac:dyDescent="0.2">
      <c r="D2044" s="288"/>
      <c r="E2044" s="297"/>
      <c r="H2044" s="288"/>
      <c r="I2044" s="288"/>
      <c r="J2044" s="336"/>
      <c r="K2044" s="288"/>
      <c r="L2044" s="288"/>
      <c r="M2044" s="288"/>
      <c r="N2044" s="298"/>
      <c r="O2044" s="288"/>
      <c r="P2044" s="298"/>
      <c r="R2044" s="337"/>
      <c r="S2044" s="298"/>
      <c r="T2044" s="298"/>
      <c r="U2044" s="298"/>
      <c r="V2044" s="298"/>
      <c r="W2044" s="298"/>
      <c r="Z2044" s="288"/>
    </row>
    <row r="2045" spans="4:26" x14ac:dyDescent="0.2">
      <c r="D2045" s="288"/>
      <c r="E2045" s="297"/>
      <c r="H2045" s="288"/>
      <c r="I2045" s="288"/>
      <c r="J2045" s="336"/>
      <c r="K2045" s="288"/>
      <c r="L2045" s="288"/>
      <c r="M2045" s="288"/>
      <c r="N2045" s="298"/>
      <c r="O2045" s="288"/>
      <c r="P2045" s="298"/>
      <c r="R2045" s="337"/>
      <c r="S2045" s="298"/>
      <c r="T2045" s="298"/>
      <c r="U2045" s="298"/>
      <c r="V2045" s="298"/>
      <c r="W2045" s="298"/>
      <c r="Z2045" s="288"/>
    </row>
    <row r="2046" spans="4:26" x14ac:dyDescent="0.2">
      <c r="D2046" s="288"/>
      <c r="E2046" s="297"/>
      <c r="H2046" s="288"/>
      <c r="I2046" s="288"/>
      <c r="J2046" s="336"/>
      <c r="K2046" s="288"/>
      <c r="L2046" s="288"/>
      <c r="M2046" s="288"/>
      <c r="N2046" s="298"/>
      <c r="O2046" s="288"/>
      <c r="P2046" s="298"/>
      <c r="R2046" s="337"/>
      <c r="S2046" s="298"/>
      <c r="T2046" s="298"/>
      <c r="U2046" s="298"/>
      <c r="V2046" s="298"/>
      <c r="W2046" s="298"/>
      <c r="Z2046" s="288"/>
    </row>
    <row r="2047" spans="4:26" x14ac:dyDescent="0.2">
      <c r="D2047" s="288"/>
      <c r="E2047" s="297"/>
      <c r="H2047" s="288"/>
      <c r="I2047" s="288"/>
      <c r="J2047" s="336"/>
      <c r="K2047" s="288"/>
      <c r="L2047" s="288"/>
      <c r="M2047" s="288"/>
      <c r="N2047" s="298"/>
      <c r="O2047" s="288"/>
      <c r="P2047" s="298"/>
      <c r="R2047" s="337"/>
      <c r="S2047" s="298"/>
      <c r="T2047" s="298"/>
      <c r="U2047" s="298"/>
      <c r="V2047" s="298"/>
      <c r="W2047" s="298"/>
      <c r="Z2047" s="288"/>
    </row>
    <row r="2048" spans="4:26" x14ac:dyDescent="0.2">
      <c r="D2048" s="288"/>
      <c r="E2048" s="297"/>
      <c r="H2048" s="288"/>
      <c r="I2048" s="288"/>
      <c r="J2048" s="336"/>
      <c r="K2048" s="288"/>
      <c r="L2048" s="288"/>
      <c r="M2048" s="288"/>
      <c r="N2048" s="298"/>
      <c r="O2048" s="288"/>
      <c r="P2048" s="298"/>
      <c r="R2048" s="337"/>
      <c r="S2048" s="298"/>
      <c r="T2048" s="298"/>
      <c r="U2048" s="298"/>
      <c r="V2048" s="298"/>
      <c r="W2048" s="298"/>
      <c r="Z2048" s="288"/>
    </row>
    <row r="2049" spans="4:26" x14ac:dyDescent="0.2">
      <c r="D2049" s="288"/>
      <c r="E2049" s="297"/>
      <c r="H2049" s="288"/>
      <c r="I2049" s="288"/>
      <c r="J2049" s="336"/>
      <c r="K2049" s="288"/>
      <c r="L2049" s="288"/>
      <c r="M2049" s="288"/>
      <c r="N2049" s="298"/>
      <c r="O2049" s="288"/>
      <c r="P2049" s="298"/>
      <c r="R2049" s="337"/>
      <c r="S2049" s="298"/>
      <c r="T2049" s="298"/>
      <c r="U2049" s="298"/>
      <c r="V2049" s="298"/>
      <c r="W2049" s="298"/>
      <c r="Z2049" s="288"/>
    </row>
    <row r="2050" spans="4:26" x14ac:dyDescent="0.2">
      <c r="D2050" s="288"/>
      <c r="E2050" s="297"/>
      <c r="H2050" s="288"/>
      <c r="I2050" s="288"/>
      <c r="J2050" s="336"/>
      <c r="K2050" s="288"/>
      <c r="L2050" s="288"/>
      <c r="M2050" s="288"/>
      <c r="N2050" s="298"/>
      <c r="O2050" s="288"/>
      <c r="P2050" s="298"/>
      <c r="R2050" s="337"/>
      <c r="S2050" s="298"/>
      <c r="T2050" s="298"/>
      <c r="U2050" s="298"/>
      <c r="V2050" s="298"/>
      <c r="W2050" s="298"/>
      <c r="Z2050" s="288"/>
    </row>
    <row r="2051" spans="4:26" x14ac:dyDescent="0.2">
      <c r="D2051" s="288"/>
      <c r="E2051" s="297"/>
      <c r="H2051" s="288"/>
      <c r="I2051" s="288"/>
      <c r="J2051" s="336"/>
      <c r="K2051" s="288"/>
      <c r="L2051" s="288"/>
      <c r="M2051" s="288"/>
      <c r="N2051" s="298"/>
      <c r="O2051" s="288"/>
      <c r="P2051" s="298"/>
      <c r="R2051" s="337"/>
      <c r="S2051" s="298"/>
      <c r="T2051" s="298"/>
      <c r="U2051" s="298"/>
      <c r="V2051" s="298"/>
      <c r="W2051" s="298"/>
      <c r="Z2051" s="288"/>
    </row>
    <row r="2052" spans="4:26" x14ac:dyDescent="0.2">
      <c r="D2052" s="288"/>
      <c r="E2052" s="297"/>
      <c r="H2052" s="288"/>
      <c r="I2052" s="288"/>
      <c r="J2052" s="336"/>
      <c r="K2052" s="288"/>
      <c r="L2052" s="288"/>
      <c r="M2052" s="288"/>
      <c r="N2052" s="298"/>
      <c r="O2052" s="288"/>
      <c r="P2052" s="298"/>
      <c r="R2052" s="337"/>
      <c r="S2052" s="298"/>
      <c r="T2052" s="298"/>
      <c r="U2052" s="298"/>
      <c r="V2052" s="298"/>
      <c r="W2052" s="298"/>
      <c r="Z2052" s="288"/>
    </row>
    <row r="2053" spans="4:26" x14ac:dyDescent="0.2">
      <c r="D2053" s="288"/>
      <c r="E2053" s="297"/>
      <c r="H2053" s="288"/>
      <c r="I2053" s="288"/>
      <c r="J2053" s="336"/>
      <c r="K2053" s="288"/>
      <c r="L2053" s="288"/>
      <c r="M2053" s="288"/>
      <c r="N2053" s="298"/>
      <c r="O2053" s="288"/>
      <c r="P2053" s="298"/>
      <c r="R2053" s="337"/>
      <c r="S2053" s="298"/>
      <c r="T2053" s="298"/>
      <c r="U2053" s="298"/>
      <c r="V2053" s="298"/>
      <c r="W2053" s="298"/>
      <c r="Z2053" s="288"/>
    </row>
    <row r="2054" spans="4:26" x14ac:dyDescent="0.2">
      <c r="D2054" s="288"/>
      <c r="E2054" s="297"/>
      <c r="H2054" s="288"/>
      <c r="I2054" s="288"/>
      <c r="J2054" s="336"/>
      <c r="K2054" s="288"/>
      <c r="L2054" s="288"/>
      <c r="M2054" s="288"/>
      <c r="N2054" s="298"/>
      <c r="O2054" s="288"/>
      <c r="P2054" s="298"/>
      <c r="R2054" s="337"/>
      <c r="S2054" s="298"/>
      <c r="T2054" s="298"/>
      <c r="U2054" s="298"/>
      <c r="V2054" s="298"/>
      <c r="W2054" s="298"/>
      <c r="Z2054" s="288"/>
    </row>
    <row r="2055" spans="4:26" x14ac:dyDescent="0.2">
      <c r="D2055" s="288"/>
      <c r="E2055" s="297"/>
      <c r="H2055" s="288"/>
      <c r="I2055" s="288"/>
      <c r="J2055" s="336"/>
      <c r="K2055" s="288"/>
      <c r="L2055" s="288"/>
      <c r="M2055" s="288"/>
      <c r="N2055" s="298"/>
      <c r="O2055" s="288"/>
      <c r="P2055" s="298"/>
      <c r="R2055" s="337"/>
      <c r="S2055" s="298"/>
      <c r="T2055" s="298"/>
      <c r="U2055" s="298"/>
      <c r="V2055" s="298"/>
      <c r="W2055" s="298"/>
      <c r="Z2055" s="288"/>
    </row>
    <row r="2056" spans="4:26" x14ac:dyDescent="0.2">
      <c r="D2056" s="288"/>
      <c r="E2056" s="297"/>
      <c r="H2056" s="288"/>
      <c r="I2056" s="288"/>
      <c r="J2056" s="336"/>
      <c r="K2056" s="288"/>
      <c r="L2056" s="288"/>
      <c r="M2056" s="288"/>
      <c r="N2056" s="298"/>
      <c r="O2056" s="288"/>
      <c r="P2056" s="298"/>
      <c r="R2056" s="337"/>
      <c r="S2056" s="298"/>
      <c r="T2056" s="298"/>
      <c r="U2056" s="298"/>
      <c r="V2056" s="298"/>
      <c r="W2056" s="298"/>
      <c r="Z2056" s="288"/>
    </row>
    <row r="2057" spans="4:26" x14ac:dyDescent="0.2">
      <c r="D2057" s="288"/>
      <c r="E2057" s="297"/>
      <c r="H2057" s="288"/>
      <c r="I2057" s="288"/>
      <c r="J2057" s="336"/>
      <c r="K2057" s="288"/>
      <c r="L2057" s="288"/>
      <c r="M2057" s="288"/>
      <c r="N2057" s="298"/>
      <c r="O2057" s="288"/>
      <c r="P2057" s="298"/>
      <c r="R2057" s="337"/>
      <c r="S2057" s="298"/>
      <c r="T2057" s="298"/>
      <c r="U2057" s="298"/>
      <c r="V2057" s="298"/>
      <c r="W2057" s="298"/>
      <c r="Z2057" s="288"/>
    </row>
    <row r="2058" spans="4:26" x14ac:dyDescent="0.2">
      <c r="D2058" s="288"/>
      <c r="E2058" s="297"/>
      <c r="H2058" s="288"/>
      <c r="I2058" s="288"/>
      <c r="J2058" s="336"/>
      <c r="K2058" s="288"/>
      <c r="L2058" s="288"/>
      <c r="M2058" s="288"/>
      <c r="N2058" s="298"/>
      <c r="O2058" s="288"/>
      <c r="P2058" s="298"/>
      <c r="R2058" s="337"/>
      <c r="S2058" s="298"/>
      <c r="T2058" s="298"/>
      <c r="U2058" s="298"/>
      <c r="V2058" s="298"/>
      <c r="W2058" s="298"/>
      <c r="Z2058" s="288"/>
    </row>
    <row r="2059" spans="4:26" x14ac:dyDescent="0.2">
      <c r="D2059" s="288"/>
      <c r="E2059" s="297"/>
      <c r="H2059" s="288"/>
      <c r="I2059" s="288"/>
      <c r="J2059" s="336"/>
      <c r="K2059" s="288"/>
      <c r="L2059" s="288"/>
      <c r="M2059" s="288"/>
      <c r="N2059" s="298"/>
      <c r="O2059" s="288"/>
      <c r="P2059" s="298"/>
      <c r="R2059" s="337"/>
      <c r="S2059" s="298"/>
      <c r="T2059" s="298"/>
      <c r="U2059" s="298"/>
      <c r="V2059" s="298"/>
      <c r="W2059" s="298"/>
      <c r="Z2059" s="288"/>
    </row>
    <row r="2060" spans="4:26" x14ac:dyDescent="0.2">
      <c r="D2060" s="288"/>
      <c r="E2060" s="297"/>
      <c r="H2060" s="288"/>
      <c r="I2060" s="288"/>
      <c r="J2060" s="336"/>
      <c r="K2060" s="288"/>
      <c r="L2060" s="288"/>
      <c r="M2060" s="288"/>
      <c r="N2060" s="298"/>
      <c r="O2060" s="288"/>
      <c r="P2060" s="298"/>
      <c r="R2060" s="337"/>
      <c r="S2060" s="298"/>
      <c r="T2060" s="298"/>
      <c r="U2060" s="298"/>
      <c r="V2060" s="298"/>
      <c r="W2060" s="298"/>
      <c r="Z2060" s="288"/>
    </row>
    <row r="2061" spans="4:26" x14ac:dyDescent="0.2">
      <c r="D2061" s="288"/>
      <c r="E2061" s="297"/>
      <c r="H2061" s="288"/>
      <c r="I2061" s="288"/>
      <c r="J2061" s="336"/>
      <c r="K2061" s="288"/>
      <c r="L2061" s="288"/>
      <c r="M2061" s="288"/>
      <c r="N2061" s="298"/>
      <c r="O2061" s="288"/>
      <c r="P2061" s="298"/>
      <c r="R2061" s="337"/>
      <c r="S2061" s="298"/>
      <c r="T2061" s="298"/>
      <c r="U2061" s="298"/>
      <c r="V2061" s="298"/>
      <c r="W2061" s="298"/>
      <c r="Z2061" s="288"/>
    </row>
    <row r="2062" spans="4:26" x14ac:dyDescent="0.2">
      <c r="D2062" s="288"/>
      <c r="E2062" s="297"/>
      <c r="H2062" s="288"/>
      <c r="I2062" s="288"/>
      <c r="J2062" s="336"/>
      <c r="K2062" s="288"/>
      <c r="L2062" s="288"/>
      <c r="M2062" s="288"/>
      <c r="N2062" s="298"/>
      <c r="O2062" s="288"/>
      <c r="P2062" s="298"/>
      <c r="R2062" s="337"/>
      <c r="S2062" s="298"/>
      <c r="T2062" s="298"/>
      <c r="U2062" s="298"/>
      <c r="V2062" s="298"/>
      <c r="W2062" s="298"/>
      <c r="Z2062" s="288"/>
    </row>
    <row r="2063" spans="4:26" x14ac:dyDescent="0.2">
      <c r="D2063" s="288"/>
      <c r="E2063" s="297"/>
      <c r="H2063" s="288"/>
      <c r="I2063" s="288"/>
      <c r="J2063" s="336"/>
      <c r="K2063" s="288"/>
      <c r="L2063" s="288"/>
      <c r="M2063" s="288"/>
      <c r="N2063" s="298"/>
      <c r="O2063" s="288"/>
      <c r="P2063" s="298"/>
      <c r="R2063" s="337"/>
      <c r="S2063" s="298"/>
      <c r="T2063" s="298"/>
      <c r="U2063" s="298"/>
      <c r="V2063" s="298"/>
      <c r="W2063" s="298"/>
      <c r="Z2063" s="288"/>
    </row>
    <row r="2064" spans="4:26" x14ac:dyDescent="0.2">
      <c r="D2064" s="288"/>
      <c r="E2064" s="297"/>
      <c r="H2064" s="288"/>
      <c r="I2064" s="288"/>
      <c r="J2064" s="336"/>
      <c r="K2064" s="288"/>
      <c r="L2064" s="288"/>
      <c r="M2064" s="288"/>
      <c r="N2064" s="298"/>
      <c r="O2064" s="288"/>
      <c r="P2064" s="298"/>
      <c r="R2064" s="337"/>
      <c r="S2064" s="298"/>
      <c r="T2064" s="298"/>
      <c r="U2064" s="298"/>
      <c r="V2064" s="298"/>
      <c r="W2064" s="298"/>
      <c r="Z2064" s="288"/>
    </row>
    <row r="2065" spans="4:26" x14ac:dyDescent="0.2">
      <c r="D2065" s="288"/>
      <c r="E2065" s="297"/>
      <c r="H2065" s="288"/>
      <c r="I2065" s="288"/>
      <c r="J2065" s="336"/>
      <c r="K2065" s="288"/>
      <c r="L2065" s="288"/>
      <c r="M2065" s="288"/>
      <c r="N2065" s="298"/>
      <c r="O2065" s="288"/>
      <c r="P2065" s="298"/>
      <c r="R2065" s="337"/>
      <c r="S2065" s="298"/>
      <c r="T2065" s="298"/>
      <c r="U2065" s="298"/>
      <c r="V2065" s="298"/>
      <c r="W2065" s="298"/>
      <c r="Z2065" s="288"/>
    </row>
    <row r="2066" spans="4:26" x14ac:dyDescent="0.2">
      <c r="D2066" s="288"/>
      <c r="E2066" s="297"/>
      <c r="H2066" s="288"/>
      <c r="I2066" s="288"/>
      <c r="J2066" s="336"/>
      <c r="K2066" s="288"/>
      <c r="L2066" s="288"/>
      <c r="M2066" s="288"/>
      <c r="N2066" s="298"/>
      <c r="O2066" s="288"/>
      <c r="P2066" s="298"/>
      <c r="R2066" s="337"/>
      <c r="S2066" s="298"/>
      <c r="T2066" s="298"/>
      <c r="U2066" s="298"/>
      <c r="V2066" s="298"/>
      <c r="W2066" s="298"/>
      <c r="Z2066" s="288"/>
    </row>
    <row r="2067" spans="4:26" x14ac:dyDescent="0.2">
      <c r="D2067" s="288"/>
      <c r="E2067" s="297"/>
      <c r="H2067" s="288"/>
      <c r="I2067" s="288"/>
      <c r="J2067" s="336"/>
      <c r="K2067" s="288"/>
      <c r="L2067" s="288"/>
      <c r="M2067" s="288"/>
      <c r="N2067" s="298"/>
      <c r="O2067" s="288"/>
      <c r="P2067" s="298"/>
      <c r="R2067" s="337"/>
      <c r="S2067" s="298"/>
      <c r="T2067" s="298"/>
      <c r="U2067" s="298"/>
      <c r="V2067" s="298"/>
      <c r="W2067" s="298"/>
      <c r="Z2067" s="288"/>
    </row>
    <row r="2068" spans="4:26" x14ac:dyDescent="0.2">
      <c r="D2068" s="288"/>
      <c r="E2068" s="297"/>
      <c r="H2068" s="288"/>
      <c r="I2068" s="288"/>
      <c r="J2068" s="336"/>
      <c r="K2068" s="288"/>
      <c r="L2068" s="288"/>
      <c r="M2068" s="288"/>
      <c r="N2068" s="298"/>
      <c r="O2068" s="288"/>
      <c r="P2068" s="298"/>
      <c r="R2068" s="337"/>
      <c r="S2068" s="298"/>
      <c r="T2068" s="298"/>
      <c r="U2068" s="298"/>
      <c r="V2068" s="298"/>
      <c r="W2068" s="298"/>
      <c r="Z2068" s="288"/>
    </row>
    <row r="2069" spans="4:26" x14ac:dyDescent="0.2">
      <c r="D2069" s="288"/>
      <c r="E2069" s="297"/>
      <c r="H2069" s="288"/>
      <c r="I2069" s="288"/>
      <c r="J2069" s="336"/>
      <c r="K2069" s="288"/>
      <c r="L2069" s="288"/>
      <c r="M2069" s="288"/>
      <c r="N2069" s="298"/>
      <c r="O2069" s="288"/>
      <c r="P2069" s="298"/>
      <c r="R2069" s="337"/>
      <c r="S2069" s="298"/>
      <c r="T2069" s="298"/>
      <c r="U2069" s="298"/>
      <c r="V2069" s="298"/>
      <c r="W2069" s="298"/>
      <c r="Z2069" s="288"/>
    </row>
    <row r="2070" spans="4:26" x14ac:dyDescent="0.2">
      <c r="D2070" s="288"/>
      <c r="E2070" s="297"/>
      <c r="H2070" s="288"/>
      <c r="I2070" s="288"/>
      <c r="J2070" s="336"/>
      <c r="K2070" s="288"/>
      <c r="L2070" s="288"/>
      <c r="M2070" s="288"/>
      <c r="N2070" s="298"/>
      <c r="O2070" s="288"/>
      <c r="P2070" s="298"/>
      <c r="R2070" s="337"/>
      <c r="S2070" s="298"/>
      <c r="T2070" s="298"/>
      <c r="U2070" s="298"/>
      <c r="V2070" s="298"/>
      <c r="W2070" s="298"/>
      <c r="Z2070" s="288"/>
    </row>
    <row r="2071" spans="4:26" x14ac:dyDescent="0.2">
      <c r="D2071" s="288"/>
      <c r="E2071" s="297"/>
      <c r="H2071" s="288"/>
      <c r="I2071" s="288"/>
      <c r="J2071" s="336"/>
      <c r="K2071" s="288"/>
      <c r="L2071" s="288"/>
      <c r="M2071" s="288"/>
      <c r="N2071" s="298"/>
      <c r="O2071" s="288"/>
      <c r="P2071" s="298"/>
      <c r="R2071" s="337"/>
      <c r="S2071" s="298"/>
      <c r="T2071" s="298"/>
      <c r="U2071" s="298"/>
      <c r="V2071" s="298"/>
      <c r="W2071" s="298"/>
      <c r="Z2071" s="288"/>
    </row>
    <row r="2072" spans="4:26" x14ac:dyDescent="0.2">
      <c r="D2072" s="288"/>
      <c r="E2072" s="297"/>
      <c r="H2072" s="288"/>
      <c r="I2072" s="288"/>
      <c r="J2072" s="336"/>
      <c r="K2072" s="288"/>
      <c r="L2072" s="288"/>
      <c r="M2072" s="288"/>
      <c r="N2072" s="298"/>
      <c r="O2072" s="288"/>
      <c r="P2072" s="298"/>
      <c r="R2072" s="337"/>
      <c r="S2072" s="298"/>
      <c r="T2072" s="298"/>
      <c r="U2072" s="298"/>
      <c r="V2072" s="298"/>
      <c r="W2072" s="298"/>
      <c r="Z2072" s="288"/>
    </row>
    <row r="2073" spans="4:26" x14ac:dyDescent="0.2">
      <c r="D2073" s="288"/>
      <c r="E2073" s="297"/>
      <c r="H2073" s="288"/>
      <c r="I2073" s="288"/>
      <c r="J2073" s="336"/>
      <c r="K2073" s="288"/>
      <c r="L2073" s="288"/>
      <c r="M2073" s="288"/>
      <c r="N2073" s="298"/>
      <c r="O2073" s="288"/>
      <c r="P2073" s="298"/>
      <c r="R2073" s="337"/>
      <c r="S2073" s="298"/>
      <c r="T2073" s="298"/>
      <c r="U2073" s="298"/>
      <c r="V2073" s="298"/>
      <c r="W2073" s="298"/>
      <c r="Z2073" s="288"/>
    </row>
    <row r="2074" spans="4:26" x14ac:dyDescent="0.2">
      <c r="D2074" s="288"/>
      <c r="E2074" s="297"/>
      <c r="H2074" s="288"/>
      <c r="I2074" s="288"/>
      <c r="J2074" s="336"/>
      <c r="K2074" s="288"/>
      <c r="L2074" s="288"/>
      <c r="M2074" s="288"/>
      <c r="N2074" s="298"/>
      <c r="O2074" s="288"/>
      <c r="P2074" s="298"/>
      <c r="R2074" s="337"/>
      <c r="S2074" s="298"/>
      <c r="T2074" s="298"/>
      <c r="U2074" s="298"/>
      <c r="V2074" s="298"/>
      <c r="W2074" s="298"/>
      <c r="Z2074" s="288"/>
    </row>
    <row r="2075" spans="4:26" x14ac:dyDescent="0.2">
      <c r="D2075" s="288"/>
      <c r="E2075" s="297"/>
      <c r="H2075" s="288"/>
      <c r="I2075" s="288"/>
      <c r="J2075" s="336"/>
      <c r="K2075" s="288"/>
      <c r="L2075" s="288"/>
      <c r="M2075" s="288"/>
      <c r="N2075" s="298"/>
      <c r="O2075" s="288"/>
      <c r="P2075" s="298"/>
      <c r="R2075" s="337"/>
      <c r="S2075" s="298"/>
      <c r="T2075" s="298"/>
      <c r="U2075" s="298"/>
      <c r="V2075" s="298"/>
      <c r="W2075" s="298"/>
      <c r="Z2075" s="288"/>
    </row>
    <row r="2076" spans="4:26" x14ac:dyDescent="0.2">
      <c r="D2076" s="288"/>
      <c r="E2076" s="297"/>
      <c r="H2076" s="288"/>
      <c r="I2076" s="288"/>
      <c r="J2076" s="336"/>
      <c r="K2076" s="288"/>
      <c r="L2076" s="288"/>
      <c r="M2076" s="288"/>
      <c r="N2076" s="298"/>
      <c r="O2076" s="288"/>
      <c r="P2076" s="298"/>
      <c r="R2076" s="337"/>
      <c r="S2076" s="298"/>
      <c r="T2076" s="298"/>
      <c r="U2076" s="298"/>
      <c r="V2076" s="298"/>
      <c r="W2076" s="298"/>
      <c r="Z2076" s="288"/>
    </row>
    <row r="2077" spans="4:26" x14ac:dyDescent="0.2">
      <c r="D2077" s="288"/>
      <c r="E2077" s="297"/>
      <c r="H2077" s="288"/>
      <c r="I2077" s="288"/>
      <c r="J2077" s="336"/>
      <c r="K2077" s="288"/>
      <c r="L2077" s="288"/>
      <c r="M2077" s="288"/>
      <c r="N2077" s="298"/>
      <c r="O2077" s="288"/>
      <c r="P2077" s="298"/>
      <c r="R2077" s="337"/>
      <c r="S2077" s="298"/>
      <c r="T2077" s="298"/>
      <c r="U2077" s="298"/>
      <c r="V2077" s="298"/>
      <c r="W2077" s="298"/>
      <c r="Z2077" s="288"/>
    </row>
    <row r="2078" spans="4:26" x14ac:dyDescent="0.2">
      <c r="D2078" s="288"/>
      <c r="E2078" s="297"/>
      <c r="H2078" s="288"/>
      <c r="I2078" s="288"/>
      <c r="J2078" s="336"/>
      <c r="K2078" s="288"/>
      <c r="L2078" s="288"/>
      <c r="M2078" s="288"/>
      <c r="N2078" s="298"/>
      <c r="O2078" s="288"/>
      <c r="P2078" s="298"/>
      <c r="R2078" s="337"/>
      <c r="S2078" s="298"/>
      <c r="T2078" s="298"/>
      <c r="U2078" s="298"/>
      <c r="V2078" s="298"/>
      <c r="W2078" s="298"/>
      <c r="Z2078" s="288"/>
    </row>
    <row r="2079" spans="4:26" x14ac:dyDescent="0.2">
      <c r="D2079" s="288"/>
      <c r="E2079" s="297"/>
      <c r="H2079" s="288"/>
      <c r="I2079" s="288"/>
      <c r="J2079" s="336"/>
      <c r="K2079" s="288"/>
      <c r="L2079" s="288"/>
      <c r="M2079" s="288"/>
      <c r="N2079" s="298"/>
      <c r="O2079" s="288"/>
      <c r="P2079" s="298"/>
      <c r="R2079" s="337"/>
      <c r="S2079" s="298"/>
      <c r="T2079" s="298"/>
      <c r="U2079" s="298"/>
      <c r="V2079" s="298"/>
      <c r="W2079" s="298"/>
      <c r="Z2079" s="288"/>
    </row>
    <row r="2080" spans="4:26" x14ac:dyDescent="0.2">
      <c r="D2080" s="288"/>
      <c r="E2080" s="297"/>
      <c r="H2080" s="288"/>
      <c r="I2080" s="288"/>
      <c r="J2080" s="336"/>
      <c r="K2080" s="288"/>
      <c r="L2080" s="288"/>
      <c r="M2080" s="288"/>
      <c r="N2080" s="298"/>
      <c r="O2080" s="288"/>
      <c r="P2080" s="298"/>
      <c r="R2080" s="337"/>
      <c r="S2080" s="298"/>
      <c r="T2080" s="298"/>
      <c r="U2080" s="298"/>
      <c r="V2080" s="298"/>
      <c r="W2080" s="298"/>
      <c r="Z2080" s="288"/>
    </row>
    <row r="2081" spans="4:26" x14ac:dyDescent="0.2">
      <c r="D2081" s="288"/>
      <c r="E2081" s="297"/>
      <c r="H2081" s="288"/>
      <c r="I2081" s="288"/>
      <c r="J2081" s="336"/>
      <c r="K2081" s="288"/>
      <c r="L2081" s="288"/>
      <c r="M2081" s="288"/>
      <c r="N2081" s="298"/>
      <c r="O2081" s="288"/>
      <c r="P2081" s="298"/>
      <c r="R2081" s="337"/>
      <c r="S2081" s="298"/>
      <c r="T2081" s="298"/>
      <c r="U2081" s="298"/>
      <c r="V2081" s="298"/>
      <c r="W2081" s="298"/>
      <c r="Z2081" s="288"/>
    </row>
    <row r="2082" spans="4:26" x14ac:dyDescent="0.2">
      <c r="D2082" s="288"/>
      <c r="E2082" s="297"/>
      <c r="H2082" s="288"/>
      <c r="I2082" s="288"/>
      <c r="J2082" s="336"/>
      <c r="K2082" s="288"/>
      <c r="L2082" s="288"/>
      <c r="M2082" s="288"/>
      <c r="N2082" s="298"/>
      <c r="O2082" s="288"/>
      <c r="P2082" s="298"/>
      <c r="R2082" s="337"/>
      <c r="S2082" s="298"/>
      <c r="T2082" s="298"/>
      <c r="U2082" s="298"/>
      <c r="V2082" s="298"/>
      <c r="W2082" s="298"/>
      <c r="Z2082" s="288"/>
    </row>
    <row r="2083" spans="4:26" x14ac:dyDescent="0.2">
      <c r="D2083" s="288"/>
      <c r="E2083" s="297"/>
      <c r="H2083" s="288"/>
      <c r="I2083" s="288"/>
      <c r="J2083" s="336"/>
      <c r="K2083" s="288"/>
      <c r="L2083" s="288"/>
      <c r="M2083" s="288"/>
      <c r="N2083" s="298"/>
      <c r="O2083" s="288"/>
      <c r="P2083" s="298"/>
      <c r="R2083" s="337"/>
      <c r="S2083" s="298"/>
      <c r="T2083" s="298"/>
      <c r="U2083" s="298"/>
      <c r="V2083" s="298"/>
      <c r="W2083" s="298"/>
      <c r="Z2083" s="288"/>
    </row>
    <row r="2084" spans="4:26" x14ac:dyDescent="0.2">
      <c r="D2084" s="288"/>
      <c r="E2084" s="297"/>
      <c r="H2084" s="288"/>
      <c r="I2084" s="288"/>
      <c r="J2084" s="336"/>
      <c r="K2084" s="288"/>
      <c r="L2084" s="288"/>
      <c r="M2084" s="288"/>
      <c r="N2084" s="298"/>
      <c r="O2084" s="288"/>
      <c r="P2084" s="298"/>
      <c r="R2084" s="337"/>
      <c r="S2084" s="298"/>
      <c r="T2084" s="298"/>
      <c r="U2084" s="298"/>
      <c r="V2084" s="298"/>
      <c r="W2084" s="298"/>
      <c r="Z2084" s="288"/>
    </row>
    <row r="2085" spans="4:26" x14ac:dyDescent="0.2">
      <c r="D2085" s="288"/>
      <c r="E2085" s="297"/>
      <c r="H2085" s="288"/>
      <c r="I2085" s="288"/>
      <c r="J2085" s="336"/>
      <c r="K2085" s="288"/>
      <c r="L2085" s="288"/>
      <c r="M2085" s="288"/>
      <c r="N2085" s="298"/>
      <c r="O2085" s="288"/>
      <c r="P2085" s="298"/>
      <c r="R2085" s="337"/>
      <c r="S2085" s="298"/>
      <c r="T2085" s="298"/>
      <c r="U2085" s="298"/>
      <c r="V2085" s="298"/>
      <c r="W2085" s="298"/>
      <c r="Z2085" s="288"/>
    </row>
    <row r="2086" spans="4:26" x14ac:dyDescent="0.2">
      <c r="D2086" s="288"/>
      <c r="E2086" s="297"/>
      <c r="H2086" s="288"/>
      <c r="I2086" s="288"/>
      <c r="J2086" s="336"/>
      <c r="K2086" s="288"/>
      <c r="L2086" s="288"/>
      <c r="M2086" s="288"/>
      <c r="N2086" s="298"/>
      <c r="O2086" s="288"/>
      <c r="P2086" s="298"/>
      <c r="R2086" s="337"/>
      <c r="S2086" s="298"/>
      <c r="T2086" s="298"/>
      <c r="U2086" s="298"/>
      <c r="V2086" s="298"/>
      <c r="W2086" s="298"/>
      <c r="Z2086" s="288"/>
    </row>
    <row r="2087" spans="4:26" x14ac:dyDescent="0.2">
      <c r="D2087" s="288"/>
      <c r="E2087" s="297"/>
      <c r="H2087" s="288"/>
      <c r="I2087" s="288"/>
      <c r="J2087" s="336"/>
      <c r="K2087" s="288"/>
      <c r="L2087" s="288"/>
      <c r="M2087" s="288"/>
      <c r="N2087" s="298"/>
      <c r="O2087" s="288"/>
      <c r="P2087" s="298"/>
      <c r="R2087" s="337"/>
      <c r="S2087" s="298"/>
      <c r="T2087" s="298"/>
      <c r="U2087" s="298"/>
      <c r="V2087" s="298"/>
      <c r="W2087" s="298"/>
      <c r="Z2087" s="288"/>
    </row>
    <row r="2088" spans="4:26" x14ac:dyDescent="0.2">
      <c r="D2088" s="288"/>
      <c r="E2088" s="297"/>
      <c r="H2088" s="288"/>
      <c r="I2088" s="288"/>
      <c r="J2088" s="336"/>
      <c r="K2088" s="288"/>
      <c r="L2088" s="288"/>
      <c r="M2088" s="288"/>
      <c r="N2088" s="298"/>
      <c r="O2088" s="288"/>
      <c r="P2088" s="298"/>
      <c r="R2088" s="337"/>
      <c r="S2088" s="298"/>
      <c r="T2088" s="298"/>
      <c r="U2088" s="298"/>
      <c r="V2088" s="298"/>
      <c r="W2088" s="298"/>
      <c r="Z2088" s="288"/>
    </row>
    <row r="2089" spans="4:26" x14ac:dyDescent="0.2">
      <c r="D2089" s="288"/>
      <c r="E2089" s="297"/>
      <c r="H2089" s="288"/>
      <c r="I2089" s="288"/>
      <c r="J2089" s="336"/>
      <c r="K2089" s="288"/>
      <c r="L2089" s="288"/>
      <c r="M2089" s="288"/>
      <c r="N2089" s="298"/>
      <c r="O2089" s="288"/>
      <c r="P2089" s="298"/>
      <c r="R2089" s="337"/>
      <c r="S2089" s="298"/>
      <c r="T2089" s="298"/>
      <c r="U2089" s="298"/>
      <c r="V2089" s="298"/>
      <c r="W2089" s="298"/>
      <c r="Z2089" s="288"/>
    </row>
    <row r="2090" spans="4:26" x14ac:dyDescent="0.2">
      <c r="D2090" s="288"/>
      <c r="E2090" s="297"/>
      <c r="H2090" s="288"/>
      <c r="I2090" s="288"/>
      <c r="J2090" s="336"/>
      <c r="K2090" s="288"/>
      <c r="L2090" s="288"/>
      <c r="M2090" s="288"/>
      <c r="N2090" s="298"/>
      <c r="O2090" s="288"/>
      <c r="P2090" s="298"/>
      <c r="R2090" s="337"/>
      <c r="S2090" s="298"/>
      <c r="T2090" s="298"/>
      <c r="U2090" s="298"/>
      <c r="V2090" s="298"/>
      <c r="W2090" s="298"/>
      <c r="Z2090" s="288"/>
    </row>
    <row r="2091" spans="4:26" x14ac:dyDescent="0.2">
      <c r="D2091" s="288"/>
      <c r="E2091" s="297"/>
      <c r="H2091" s="288"/>
      <c r="I2091" s="288"/>
      <c r="J2091" s="336"/>
      <c r="K2091" s="288"/>
      <c r="L2091" s="288"/>
      <c r="M2091" s="288"/>
      <c r="N2091" s="298"/>
      <c r="O2091" s="288"/>
      <c r="P2091" s="298"/>
      <c r="R2091" s="337"/>
      <c r="S2091" s="298"/>
      <c r="T2091" s="298"/>
      <c r="U2091" s="298"/>
      <c r="V2091" s="298"/>
      <c r="W2091" s="298"/>
      <c r="Z2091" s="288"/>
    </row>
    <row r="2092" spans="4:26" x14ac:dyDescent="0.2">
      <c r="D2092" s="288"/>
      <c r="E2092" s="297"/>
      <c r="H2092" s="288"/>
      <c r="I2092" s="288"/>
      <c r="J2092" s="336"/>
      <c r="K2092" s="288"/>
      <c r="L2092" s="288"/>
      <c r="M2092" s="288"/>
      <c r="N2092" s="298"/>
      <c r="O2092" s="288"/>
      <c r="P2092" s="298"/>
      <c r="R2092" s="337"/>
      <c r="S2092" s="298"/>
      <c r="T2092" s="298"/>
      <c r="U2092" s="298"/>
      <c r="V2092" s="298"/>
      <c r="W2092" s="298"/>
      <c r="Z2092" s="288"/>
    </row>
    <row r="2093" spans="4:26" x14ac:dyDescent="0.2">
      <c r="D2093" s="288"/>
      <c r="E2093" s="297"/>
      <c r="H2093" s="288"/>
      <c r="I2093" s="288"/>
      <c r="J2093" s="336"/>
      <c r="K2093" s="288"/>
      <c r="L2093" s="288"/>
      <c r="M2093" s="288"/>
      <c r="N2093" s="298"/>
      <c r="O2093" s="288"/>
      <c r="P2093" s="298"/>
      <c r="R2093" s="337"/>
      <c r="S2093" s="298"/>
      <c r="T2093" s="298"/>
      <c r="U2093" s="298"/>
      <c r="V2093" s="298"/>
      <c r="W2093" s="298"/>
      <c r="Z2093" s="288"/>
    </row>
    <row r="2094" spans="4:26" x14ac:dyDescent="0.2">
      <c r="D2094" s="288"/>
      <c r="E2094" s="297"/>
      <c r="H2094" s="288"/>
      <c r="I2094" s="288"/>
      <c r="J2094" s="336"/>
      <c r="K2094" s="288"/>
      <c r="L2094" s="288"/>
      <c r="M2094" s="288"/>
      <c r="N2094" s="298"/>
      <c r="O2094" s="288"/>
      <c r="P2094" s="298"/>
      <c r="R2094" s="337"/>
      <c r="S2094" s="298"/>
      <c r="T2094" s="298"/>
      <c r="U2094" s="298"/>
      <c r="V2094" s="298"/>
      <c r="W2094" s="298"/>
      <c r="Z2094" s="288"/>
    </row>
    <row r="2095" spans="4:26" x14ac:dyDescent="0.2">
      <c r="D2095" s="288"/>
      <c r="E2095" s="297"/>
      <c r="H2095" s="288"/>
      <c r="I2095" s="288"/>
      <c r="J2095" s="336"/>
      <c r="K2095" s="288"/>
      <c r="L2095" s="288"/>
      <c r="M2095" s="288"/>
      <c r="N2095" s="298"/>
      <c r="O2095" s="288"/>
      <c r="P2095" s="298"/>
      <c r="R2095" s="337"/>
      <c r="S2095" s="298"/>
      <c r="T2095" s="298"/>
      <c r="U2095" s="298"/>
      <c r="V2095" s="298"/>
      <c r="W2095" s="298"/>
      <c r="Z2095" s="288"/>
    </row>
    <row r="2096" spans="4:26" x14ac:dyDescent="0.2">
      <c r="D2096" s="288"/>
      <c r="E2096" s="297"/>
      <c r="H2096" s="288"/>
      <c r="I2096" s="288"/>
      <c r="J2096" s="336"/>
      <c r="K2096" s="288"/>
      <c r="L2096" s="288"/>
      <c r="M2096" s="288"/>
      <c r="N2096" s="298"/>
      <c r="O2096" s="288"/>
      <c r="P2096" s="298"/>
      <c r="R2096" s="337"/>
      <c r="S2096" s="298"/>
      <c r="T2096" s="298"/>
      <c r="U2096" s="298"/>
      <c r="V2096" s="298"/>
      <c r="W2096" s="298"/>
      <c r="Z2096" s="288"/>
    </row>
    <row r="2097" spans="4:26" x14ac:dyDescent="0.2">
      <c r="D2097" s="288"/>
      <c r="E2097" s="297"/>
      <c r="H2097" s="288"/>
      <c r="I2097" s="288"/>
      <c r="J2097" s="336"/>
      <c r="K2097" s="288"/>
      <c r="L2097" s="288"/>
      <c r="M2097" s="288"/>
      <c r="N2097" s="298"/>
      <c r="O2097" s="288"/>
      <c r="P2097" s="298"/>
      <c r="R2097" s="337"/>
      <c r="S2097" s="298"/>
      <c r="T2097" s="298"/>
      <c r="U2097" s="298"/>
      <c r="V2097" s="298"/>
      <c r="W2097" s="298"/>
      <c r="Z2097" s="288"/>
    </row>
    <row r="2098" spans="4:26" x14ac:dyDescent="0.2">
      <c r="D2098" s="288"/>
      <c r="E2098" s="297"/>
      <c r="H2098" s="288"/>
      <c r="I2098" s="288"/>
      <c r="J2098" s="336"/>
      <c r="K2098" s="288"/>
      <c r="L2098" s="288"/>
      <c r="M2098" s="288"/>
      <c r="N2098" s="298"/>
      <c r="O2098" s="288"/>
      <c r="P2098" s="298"/>
      <c r="R2098" s="337"/>
      <c r="S2098" s="298"/>
      <c r="T2098" s="298"/>
      <c r="U2098" s="298"/>
      <c r="V2098" s="298"/>
      <c r="W2098" s="298"/>
      <c r="Z2098" s="288"/>
    </row>
    <row r="2099" spans="4:26" x14ac:dyDescent="0.2">
      <c r="D2099" s="288"/>
      <c r="E2099" s="297"/>
      <c r="H2099" s="288"/>
      <c r="I2099" s="288"/>
      <c r="J2099" s="336"/>
      <c r="K2099" s="288"/>
      <c r="L2099" s="288"/>
      <c r="M2099" s="288"/>
      <c r="N2099" s="298"/>
      <c r="O2099" s="288"/>
      <c r="P2099" s="298"/>
      <c r="R2099" s="337"/>
      <c r="S2099" s="298"/>
      <c r="T2099" s="298"/>
      <c r="U2099" s="298"/>
      <c r="V2099" s="298"/>
      <c r="W2099" s="298"/>
      <c r="Z2099" s="288"/>
    </row>
    <row r="2100" spans="4:26" x14ac:dyDescent="0.2">
      <c r="D2100" s="288"/>
      <c r="E2100" s="297"/>
      <c r="H2100" s="288"/>
      <c r="I2100" s="288"/>
      <c r="J2100" s="336"/>
      <c r="K2100" s="288"/>
      <c r="L2100" s="288"/>
      <c r="M2100" s="288"/>
      <c r="N2100" s="298"/>
      <c r="O2100" s="288"/>
      <c r="P2100" s="298"/>
      <c r="R2100" s="337"/>
      <c r="S2100" s="298"/>
      <c r="T2100" s="298"/>
      <c r="U2100" s="298"/>
      <c r="V2100" s="298"/>
      <c r="W2100" s="298"/>
      <c r="Z2100" s="288"/>
    </row>
    <row r="2101" spans="4:26" x14ac:dyDescent="0.2">
      <c r="D2101" s="288"/>
      <c r="E2101" s="297"/>
      <c r="H2101" s="288"/>
      <c r="I2101" s="288"/>
      <c r="J2101" s="336"/>
      <c r="K2101" s="288"/>
      <c r="L2101" s="288"/>
      <c r="M2101" s="288"/>
      <c r="N2101" s="298"/>
      <c r="O2101" s="288"/>
      <c r="P2101" s="298"/>
      <c r="R2101" s="337"/>
      <c r="S2101" s="298"/>
      <c r="T2101" s="298"/>
      <c r="U2101" s="298"/>
      <c r="V2101" s="298"/>
      <c r="W2101" s="298"/>
      <c r="Z2101" s="288"/>
    </row>
    <row r="2102" spans="4:26" x14ac:dyDescent="0.2">
      <c r="D2102" s="288"/>
      <c r="E2102" s="297"/>
      <c r="H2102" s="288"/>
      <c r="I2102" s="288"/>
      <c r="J2102" s="336"/>
      <c r="K2102" s="288"/>
      <c r="L2102" s="288"/>
      <c r="M2102" s="288"/>
      <c r="N2102" s="298"/>
      <c r="O2102" s="288"/>
      <c r="P2102" s="298"/>
      <c r="R2102" s="337"/>
      <c r="S2102" s="298"/>
      <c r="T2102" s="298"/>
      <c r="U2102" s="298"/>
      <c r="V2102" s="298"/>
      <c r="W2102" s="298"/>
      <c r="Z2102" s="288"/>
    </row>
    <row r="2103" spans="4:26" x14ac:dyDescent="0.2">
      <c r="D2103" s="288"/>
      <c r="E2103" s="297"/>
      <c r="H2103" s="288"/>
      <c r="I2103" s="288"/>
      <c r="J2103" s="336"/>
      <c r="K2103" s="288"/>
      <c r="L2103" s="288"/>
      <c r="M2103" s="288"/>
      <c r="N2103" s="298"/>
      <c r="O2103" s="288"/>
      <c r="P2103" s="298"/>
      <c r="R2103" s="337"/>
      <c r="S2103" s="298"/>
      <c r="T2103" s="298"/>
      <c r="U2103" s="298"/>
      <c r="V2103" s="298"/>
      <c r="W2103" s="298"/>
      <c r="Z2103" s="288"/>
    </row>
    <row r="2104" spans="4:26" x14ac:dyDescent="0.2">
      <c r="D2104" s="288"/>
      <c r="E2104" s="297"/>
      <c r="H2104" s="288"/>
      <c r="I2104" s="288"/>
      <c r="J2104" s="336"/>
      <c r="K2104" s="288"/>
      <c r="L2104" s="288"/>
      <c r="M2104" s="288"/>
      <c r="N2104" s="298"/>
      <c r="O2104" s="288"/>
      <c r="P2104" s="298"/>
      <c r="R2104" s="337"/>
      <c r="S2104" s="298"/>
      <c r="T2104" s="298"/>
      <c r="U2104" s="298"/>
      <c r="V2104" s="298"/>
      <c r="W2104" s="298"/>
      <c r="Z2104" s="288"/>
    </row>
    <row r="2105" spans="4:26" x14ac:dyDescent="0.2">
      <c r="D2105" s="288"/>
      <c r="E2105" s="297"/>
      <c r="H2105" s="288"/>
      <c r="I2105" s="288"/>
      <c r="J2105" s="336"/>
      <c r="K2105" s="288"/>
      <c r="L2105" s="288"/>
      <c r="M2105" s="288"/>
      <c r="N2105" s="298"/>
      <c r="O2105" s="288"/>
      <c r="P2105" s="298"/>
      <c r="R2105" s="337"/>
      <c r="S2105" s="298"/>
      <c r="T2105" s="298"/>
      <c r="U2105" s="298"/>
      <c r="V2105" s="298"/>
      <c r="W2105" s="298"/>
      <c r="Z2105" s="288"/>
    </row>
    <row r="2106" spans="4:26" x14ac:dyDescent="0.2">
      <c r="D2106" s="288"/>
      <c r="E2106" s="297"/>
      <c r="H2106" s="288"/>
      <c r="I2106" s="288"/>
      <c r="J2106" s="336"/>
      <c r="K2106" s="288"/>
      <c r="L2106" s="288"/>
      <c r="M2106" s="288"/>
      <c r="N2106" s="298"/>
      <c r="O2106" s="288"/>
      <c r="P2106" s="298"/>
      <c r="R2106" s="337"/>
      <c r="S2106" s="298"/>
      <c r="T2106" s="298"/>
      <c r="U2106" s="298"/>
      <c r="V2106" s="298"/>
      <c r="W2106" s="298"/>
      <c r="Z2106" s="288"/>
    </row>
    <row r="2107" spans="4:26" x14ac:dyDescent="0.2">
      <c r="D2107" s="288"/>
      <c r="E2107" s="297"/>
      <c r="H2107" s="288"/>
      <c r="I2107" s="288"/>
      <c r="J2107" s="336"/>
      <c r="K2107" s="288"/>
      <c r="L2107" s="288"/>
      <c r="M2107" s="288"/>
      <c r="N2107" s="298"/>
      <c r="O2107" s="288"/>
      <c r="P2107" s="298"/>
      <c r="R2107" s="337"/>
      <c r="S2107" s="298"/>
      <c r="T2107" s="298"/>
      <c r="U2107" s="298"/>
      <c r="V2107" s="298"/>
      <c r="W2107" s="298"/>
      <c r="Z2107" s="288"/>
    </row>
    <row r="2108" spans="4:26" x14ac:dyDescent="0.2">
      <c r="D2108" s="288"/>
      <c r="E2108" s="297"/>
      <c r="H2108" s="288"/>
      <c r="I2108" s="288"/>
      <c r="J2108" s="336"/>
      <c r="K2108" s="288"/>
      <c r="L2108" s="288"/>
      <c r="M2108" s="288"/>
      <c r="N2108" s="298"/>
      <c r="O2108" s="288"/>
      <c r="P2108" s="298"/>
      <c r="R2108" s="337"/>
      <c r="S2108" s="298"/>
      <c r="T2108" s="298"/>
      <c r="U2108" s="298"/>
      <c r="V2108" s="298"/>
      <c r="W2108" s="298"/>
      <c r="Z2108" s="288"/>
    </row>
    <row r="2109" spans="4:26" x14ac:dyDescent="0.2">
      <c r="D2109" s="288"/>
      <c r="E2109" s="297"/>
      <c r="H2109" s="288"/>
      <c r="I2109" s="288"/>
      <c r="J2109" s="336"/>
      <c r="K2109" s="288"/>
      <c r="L2109" s="288"/>
      <c r="M2109" s="288"/>
      <c r="N2109" s="298"/>
      <c r="O2109" s="288"/>
      <c r="P2109" s="298"/>
      <c r="R2109" s="337"/>
      <c r="S2109" s="298"/>
      <c r="T2109" s="298"/>
      <c r="U2109" s="298"/>
      <c r="V2109" s="298"/>
      <c r="W2109" s="298"/>
      <c r="Z2109" s="288"/>
    </row>
    <row r="2110" spans="4:26" x14ac:dyDescent="0.2">
      <c r="D2110" s="288"/>
      <c r="E2110" s="297"/>
      <c r="H2110" s="288"/>
      <c r="I2110" s="288"/>
      <c r="J2110" s="336"/>
      <c r="K2110" s="288"/>
      <c r="L2110" s="288"/>
      <c r="M2110" s="288"/>
      <c r="N2110" s="298"/>
      <c r="O2110" s="288"/>
      <c r="P2110" s="298"/>
      <c r="R2110" s="337"/>
      <c r="S2110" s="298"/>
      <c r="T2110" s="298"/>
      <c r="U2110" s="298"/>
      <c r="V2110" s="298"/>
      <c r="W2110" s="298"/>
      <c r="Z2110" s="288"/>
    </row>
    <row r="2111" spans="4:26" x14ac:dyDescent="0.2">
      <c r="D2111" s="288"/>
      <c r="E2111" s="297"/>
      <c r="H2111" s="288"/>
      <c r="I2111" s="288"/>
      <c r="J2111" s="336"/>
      <c r="K2111" s="288"/>
      <c r="L2111" s="288"/>
      <c r="M2111" s="288"/>
      <c r="N2111" s="298"/>
      <c r="O2111" s="288"/>
      <c r="P2111" s="298"/>
      <c r="R2111" s="337"/>
      <c r="S2111" s="298"/>
      <c r="T2111" s="298"/>
      <c r="U2111" s="298"/>
      <c r="V2111" s="298"/>
      <c r="W2111" s="298"/>
      <c r="Z2111" s="288"/>
    </row>
    <row r="2112" spans="4:26" x14ac:dyDescent="0.2">
      <c r="D2112" s="288"/>
      <c r="E2112" s="297"/>
      <c r="H2112" s="288"/>
      <c r="I2112" s="288"/>
      <c r="J2112" s="336"/>
      <c r="K2112" s="288"/>
      <c r="L2112" s="288"/>
      <c r="M2112" s="288"/>
      <c r="N2112" s="298"/>
      <c r="O2112" s="288"/>
      <c r="P2112" s="298"/>
      <c r="R2112" s="337"/>
      <c r="S2112" s="298"/>
      <c r="T2112" s="298"/>
      <c r="U2112" s="298"/>
      <c r="V2112" s="298"/>
      <c r="W2112" s="298"/>
      <c r="Z2112" s="288"/>
    </row>
    <row r="2113" spans="4:26" x14ac:dyDescent="0.2">
      <c r="D2113" s="288"/>
      <c r="E2113" s="297"/>
      <c r="H2113" s="288"/>
      <c r="I2113" s="288"/>
      <c r="J2113" s="336"/>
      <c r="K2113" s="288"/>
      <c r="L2113" s="288"/>
      <c r="M2113" s="288"/>
      <c r="N2113" s="298"/>
      <c r="O2113" s="288"/>
      <c r="P2113" s="298"/>
      <c r="R2113" s="337"/>
      <c r="S2113" s="298"/>
      <c r="T2113" s="298"/>
      <c r="U2113" s="298"/>
      <c r="V2113" s="298"/>
      <c r="W2113" s="298"/>
      <c r="Z2113" s="288"/>
    </row>
    <row r="2114" spans="4:26" x14ac:dyDescent="0.2">
      <c r="D2114" s="288"/>
      <c r="E2114" s="297"/>
      <c r="H2114" s="288"/>
      <c r="I2114" s="288"/>
      <c r="J2114" s="336"/>
      <c r="K2114" s="288"/>
      <c r="L2114" s="288"/>
      <c r="M2114" s="288"/>
      <c r="N2114" s="298"/>
      <c r="O2114" s="288"/>
      <c r="P2114" s="298"/>
      <c r="R2114" s="337"/>
      <c r="S2114" s="298"/>
      <c r="T2114" s="298"/>
      <c r="U2114" s="298"/>
      <c r="V2114" s="298"/>
      <c r="W2114" s="298"/>
      <c r="Z2114" s="288"/>
    </row>
    <row r="2115" spans="4:26" x14ac:dyDescent="0.2">
      <c r="D2115" s="288"/>
      <c r="E2115" s="297"/>
      <c r="H2115" s="288"/>
      <c r="I2115" s="288"/>
      <c r="J2115" s="336"/>
      <c r="K2115" s="288"/>
      <c r="L2115" s="288"/>
      <c r="M2115" s="288"/>
      <c r="N2115" s="298"/>
      <c r="O2115" s="288"/>
      <c r="P2115" s="298"/>
      <c r="R2115" s="337"/>
      <c r="S2115" s="298"/>
      <c r="T2115" s="298"/>
      <c r="U2115" s="298"/>
      <c r="V2115" s="298"/>
      <c r="W2115" s="298"/>
      <c r="Z2115" s="288"/>
    </row>
    <row r="2116" spans="4:26" x14ac:dyDescent="0.2">
      <c r="D2116" s="288"/>
      <c r="E2116" s="297"/>
      <c r="H2116" s="288"/>
      <c r="I2116" s="288"/>
      <c r="J2116" s="336"/>
      <c r="K2116" s="288"/>
      <c r="L2116" s="288"/>
      <c r="M2116" s="288"/>
      <c r="N2116" s="298"/>
      <c r="O2116" s="288"/>
      <c r="P2116" s="298"/>
      <c r="R2116" s="337"/>
      <c r="S2116" s="298"/>
      <c r="T2116" s="298"/>
      <c r="U2116" s="298"/>
      <c r="V2116" s="298"/>
      <c r="W2116" s="298"/>
      <c r="Z2116" s="288"/>
    </row>
    <row r="2117" spans="4:26" x14ac:dyDescent="0.2">
      <c r="D2117" s="288"/>
      <c r="E2117" s="297"/>
      <c r="H2117" s="288"/>
      <c r="I2117" s="288"/>
      <c r="J2117" s="336"/>
      <c r="K2117" s="288"/>
      <c r="L2117" s="288"/>
      <c r="M2117" s="288"/>
      <c r="N2117" s="298"/>
      <c r="O2117" s="288"/>
      <c r="P2117" s="298"/>
      <c r="R2117" s="337"/>
      <c r="S2117" s="298"/>
      <c r="T2117" s="298"/>
      <c r="U2117" s="298"/>
      <c r="V2117" s="298"/>
      <c r="W2117" s="298"/>
      <c r="Z2117" s="288"/>
    </row>
    <row r="2118" spans="4:26" x14ac:dyDescent="0.2">
      <c r="D2118" s="288"/>
      <c r="E2118" s="297"/>
      <c r="H2118" s="288"/>
      <c r="I2118" s="288"/>
      <c r="J2118" s="336"/>
      <c r="K2118" s="288"/>
      <c r="L2118" s="288"/>
      <c r="M2118" s="288"/>
      <c r="N2118" s="298"/>
      <c r="O2118" s="288"/>
      <c r="P2118" s="298"/>
      <c r="R2118" s="337"/>
      <c r="S2118" s="298"/>
      <c r="T2118" s="298"/>
      <c r="U2118" s="298"/>
      <c r="V2118" s="298"/>
      <c r="W2118" s="298"/>
      <c r="Z2118" s="288"/>
    </row>
    <row r="2119" spans="4:26" x14ac:dyDescent="0.2">
      <c r="D2119" s="288"/>
      <c r="E2119" s="297"/>
      <c r="H2119" s="288"/>
      <c r="I2119" s="288"/>
      <c r="J2119" s="336"/>
      <c r="K2119" s="288"/>
      <c r="L2119" s="288"/>
      <c r="M2119" s="288"/>
      <c r="N2119" s="298"/>
      <c r="O2119" s="288"/>
      <c r="P2119" s="298"/>
      <c r="R2119" s="337"/>
      <c r="S2119" s="298"/>
      <c r="T2119" s="298"/>
      <c r="U2119" s="298"/>
      <c r="V2119" s="298"/>
      <c r="W2119" s="298"/>
      <c r="Z2119" s="288"/>
    </row>
    <row r="2120" spans="4:26" x14ac:dyDescent="0.2">
      <c r="D2120" s="288"/>
      <c r="E2120" s="297"/>
      <c r="H2120" s="288"/>
      <c r="I2120" s="288"/>
      <c r="J2120" s="336"/>
      <c r="K2120" s="288"/>
      <c r="L2120" s="288"/>
      <c r="M2120" s="288"/>
      <c r="N2120" s="298"/>
      <c r="O2120" s="288"/>
      <c r="P2120" s="298"/>
      <c r="R2120" s="337"/>
      <c r="S2120" s="298"/>
      <c r="T2120" s="298"/>
      <c r="U2120" s="298"/>
      <c r="V2120" s="298"/>
      <c r="W2120" s="298"/>
      <c r="Z2120" s="288"/>
    </row>
    <row r="2121" spans="4:26" x14ac:dyDescent="0.2">
      <c r="D2121" s="288"/>
      <c r="E2121" s="297"/>
      <c r="H2121" s="288"/>
      <c r="I2121" s="288"/>
      <c r="J2121" s="336"/>
      <c r="K2121" s="288"/>
      <c r="L2121" s="288"/>
      <c r="M2121" s="288"/>
      <c r="N2121" s="298"/>
      <c r="O2121" s="288"/>
      <c r="P2121" s="298"/>
      <c r="R2121" s="337"/>
      <c r="S2121" s="298"/>
      <c r="T2121" s="298"/>
      <c r="U2121" s="298"/>
      <c r="V2121" s="298"/>
      <c r="W2121" s="298"/>
      <c r="Z2121" s="288"/>
    </row>
    <row r="2122" spans="4:26" x14ac:dyDescent="0.2">
      <c r="D2122" s="288"/>
      <c r="E2122" s="297"/>
      <c r="H2122" s="288"/>
      <c r="I2122" s="288"/>
      <c r="J2122" s="336"/>
      <c r="K2122" s="288"/>
      <c r="L2122" s="288"/>
      <c r="M2122" s="288"/>
      <c r="N2122" s="298"/>
      <c r="O2122" s="288"/>
      <c r="P2122" s="298"/>
      <c r="R2122" s="337"/>
      <c r="S2122" s="298"/>
      <c r="T2122" s="298"/>
      <c r="U2122" s="298"/>
      <c r="V2122" s="298"/>
      <c r="W2122" s="298"/>
      <c r="Z2122" s="288"/>
    </row>
    <row r="2123" spans="4:26" x14ac:dyDescent="0.2">
      <c r="D2123" s="288"/>
      <c r="E2123" s="297"/>
      <c r="H2123" s="288"/>
      <c r="I2123" s="288"/>
      <c r="J2123" s="336"/>
      <c r="K2123" s="288"/>
      <c r="L2123" s="288"/>
      <c r="M2123" s="288"/>
      <c r="N2123" s="298"/>
      <c r="O2123" s="288"/>
      <c r="P2123" s="298"/>
      <c r="R2123" s="337"/>
      <c r="S2123" s="298"/>
      <c r="T2123" s="298"/>
      <c r="U2123" s="298"/>
      <c r="V2123" s="298"/>
      <c r="W2123" s="298"/>
      <c r="Z2123" s="288"/>
    </row>
    <row r="2124" spans="4:26" x14ac:dyDescent="0.2">
      <c r="D2124" s="288"/>
      <c r="E2124" s="297"/>
      <c r="H2124" s="288"/>
      <c r="I2124" s="288"/>
      <c r="J2124" s="336"/>
      <c r="K2124" s="288"/>
      <c r="L2124" s="288"/>
      <c r="M2124" s="288"/>
      <c r="N2124" s="298"/>
      <c r="O2124" s="288"/>
      <c r="P2124" s="298"/>
      <c r="R2124" s="337"/>
      <c r="S2124" s="298"/>
      <c r="T2124" s="298"/>
      <c r="U2124" s="298"/>
      <c r="V2124" s="298"/>
      <c r="W2124" s="298"/>
      <c r="Z2124" s="288"/>
    </row>
    <row r="2125" spans="4:26" x14ac:dyDescent="0.2">
      <c r="D2125" s="288"/>
      <c r="E2125" s="297"/>
      <c r="H2125" s="288"/>
      <c r="I2125" s="288"/>
      <c r="J2125" s="336"/>
      <c r="K2125" s="288"/>
      <c r="L2125" s="288"/>
      <c r="M2125" s="288"/>
      <c r="N2125" s="298"/>
      <c r="O2125" s="288"/>
      <c r="P2125" s="298"/>
      <c r="R2125" s="337"/>
      <c r="S2125" s="298"/>
      <c r="T2125" s="298"/>
      <c r="U2125" s="298"/>
      <c r="V2125" s="298"/>
      <c r="W2125" s="298"/>
      <c r="Z2125" s="288"/>
    </row>
    <row r="2126" spans="4:26" x14ac:dyDescent="0.2">
      <c r="D2126" s="288"/>
      <c r="E2126" s="297"/>
      <c r="H2126" s="288"/>
      <c r="I2126" s="288"/>
      <c r="J2126" s="336"/>
      <c r="K2126" s="288"/>
      <c r="L2126" s="288"/>
      <c r="M2126" s="288"/>
      <c r="N2126" s="298"/>
      <c r="O2126" s="288"/>
      <c r="P2126" s="298"/>
      <c r="R2126" s="337"/>
      <c r="S2126" s="298"/>
      <c r="T2126" s="298"/>
      <c r="U2126" s="298"/>
      <c r="V2126" s="298"/>
      <c r="W2126" s="298"/>
      <c r="Z2126" s="288"/>
    </row>
    <row r="2127" spans="4:26" x14ac:dyDescent="0.2">
      <c r="D2127" s="288"/>
      <c r="E2127" s="297"/>
      <c r="H2127" s="288"/>
      <c r="I2127" s="288"/>
      <c r="J2127" s="336"/>
      <c r="K2127" s="288"/>
      <c r="L2127" s="288"/>
      <c r="M2127" s="288"/>
      <c r="N2127" s="298"/>
      <c r="O2127" s="288"/>
      <c r="P2127" s="298"/>
      <c r="R2127" s="337"/>
      <c r="S2127" s="298"/>
      <c r="T2127" s="298"/>
      <c r="U2127" s="298"/>
      <c r="V2127" s="298"/>
      <c r="W2127" s="298"/>
      <c r="Z2127" s="288"/>
    </row>
    <row r="2128" spans="4:26" x14ac:dyDescent="0.2">
      <c r="D2128" s="288"/>
      <c r="E2128" s="297"/>
      <c r="H2128" s="288"/>
      <c r="I2128" s="288"/>
      <c r="J2128" s="336"/>
      <c r="K2128" s="288"/>
      <c r="L2128" s="288"/>
      <c r="M2128" s="288"/>
      <c r="N2128" s="298"/>
      <c r="O2128" s="288"/>
      <c r="P2128" s="298"/>
      <c r="R2128" s="337"/>
      <c r="S2128" s="298"/>
      <c r="T2128" s="298"/>
      <c r="U2128" s="298"/>
      <c r="V2128" s="298"/>
      <c r="W2128" s="298"/>
      <c r="Z2128" s="288"/>
    </row>
    <row r="2129" spans="4:26" x14ac:dyDescent="0.2">
      <c r="D2129" s="288"/>
      <c r="E2129" s="297"/>
      <c r="H2129" s="288"/>
      <c r="I2129" s="288"/>
      <c r="J2129" s="336"/>
      <c r="K2129" s="288"/>
      <c r="L2129" s="288"/>
      <c r="M2129" s="288"/>
      <c r="N2129" s="298"/>
      <c r="O2129" s="288"/>
      <c r="P2129" s="298"/>
      <c r="R2129" s="337"/>
      <c r="S2129" s="298"/>
      <c r="T2129" s="298"/>
      <c r="U2129" s="298"/>
      <c r="V2129" s="298"/>
      <c r="W2129" s="298"/>
      <c r="Z2129" s="288"/>
    </row>
    <row r="2130" spans="4:26" x14ac:dyDescent="0.2">
      <c r="D2130" s="288"/>
      <c r="E2130" s="297"/>
      <c r="H2130" s="288"/>
      <c r="I2130" s="288"/>
      <c r="J2130" s="336"/>
      <c r="K2130" s="288"/>
      <c r="L2130" s="288"/>
      <c r="M2130" s="288"/>
      <c r="N2130" s="298"/>
      <c r="O2130" s="288"/>
      <c r="P2130" s="298"/>
      <c r="R2130" s="337"/>
      <c r="S2130" s="298"/>
      <c r="T2130" s="298"/>
      <c r="U2130" s="298"/>
      <c r="V2130" s="298"/>
      <c r="W2130" s="298"/>
      <c r="Z2130" s="288"/>
    </row>
    <row r="2131" spans="4:26" x14ac:dyDescent="0.2">
      <c r="D2131" s="288"/>
      <c r="E2131" s="297"/>
      <c r="H2131" s="288"/>
      <c r="I2131" s="288"/>
      <c r="J2131" s="336"/>
      <c r="K2131" s="288"/>
      <c r="L2131" s="288"/>
      <c r="M2131" s="288"/>
      <c r="N2131" s="298"/>
      <c r="O2131" s="288"/>
      <c r="P2131" s="298"/>
      <c r="R2131" s="337"/>
      <c r="S2131" s="298"/>
      <c r="T2131" s="298"/>
      <c r="U2131" s="298"/>
      <c r="V2131" s="298"/>
      <c r="W2131" s="298"/>
      <c r="Z2131" s="288"/>
    </row>
    <row r="2132" spans="4:26" x14ac:dyDescent="0.2">
      <c r="D2132" s="288"/>
      <c r="E2132" s="297"/>
      <c r="H2132" s="288"/>
      <c r="I2132" s="288"/>
      <c r="J2132" s="336"/>
      <c r="K2132" s="288"/>
      <c r="L2132" s="288"/>
      <c r="M2132" s="288"/>
      <c r="N2132" s="298"/>
      <c r="O2132" s="288"/>
      <c r="P2132" s="298"/>
      <c r="R2132" s="337"/>
      <c r="S2132" s="298"/>
      <c r="T2132" s="298"/>
      <c r="U2132" s="298"/>
      <c r="V2132" s="298"/>
      <c r="W2132" s="298"/>
      <c r="Z2132" s="288"/>
    </row>
    <row r="2133" spans="4:26" x14ac:dyDescent="0.2">
      <c r="D2133" s="288"/>
      <c r="E2133" s="297"/>
      <c r="H2133" s="288"/>
      <c r="I2133" s="288"/>
      <c r="J2133" s="336"/>
      <c r="K2133" s="288"/>
      <c r="L2133" s="288"/>
      <c r="M2133" s="288"/>
      <c r="N2133" s="298"/>
      <c r="O2133" s="288"/>
      <c r="P2133" s="298"/>
      <c r="R2133" s="337"/>
      <c r="S2133" s="298"/>
      <c r="T2133" s="298"/>
      <c r="U2133" s="298"/>
      <c r="V2133" s="298"/>
      <c r="W2133" s="298"/>
      <c r="Z2133" s="288"/>
    </row>
    <row r="2134" spans="4:26" x14ac:dyDescent="0.2">
      <c r="D2134" s="288"/>
      <c r="E2134" s="297"/>
      <c r="H2134" s="288"/>
      <c r="I2134" s="288"/>
      <c r="J2134" s="336"/>
      <c r="K2134" s="288"/>
      <c r="L2134" s="288"/>
      <c r="M2134" s="288"/>
      <c r="N2134" s="298"/>
      <c r="O2134" s="288"/>
      <c r="P2134" s="298"/>
      <c r="R2134" s="337"/>
      <c r="S2134" s="298"/>
      <c r="T2134" s="298"/>
      <c r="U2134" s="298"/>
      <c r="V2134" s="298"/>
      <c r="W2134" s="298"/>
      <c r="Z2134" s="288"/>
    </row>
    <row r="2135" spans="4:26" x14ac:dyDescent="0.2">
      <c r="D2135" s="288"/>
      <c r="E2135" s="297"/>
      <c r="H2135" s="288"/>
      <c r="I2135" s="288"/>
      <c r="J2135" s="336"/>
      <c r="K2135" s="288"/>
      <c r="L2135" s="288"/>
      <c r="M2135" s="288"/>
      <c r="N2135" s="298"/>
      <c r="O2135" s="288"/>
      <c r="P2135" s="298"/>
      <c r="R2135" s="337"/>
      <c r="S2135" s="298"/>
      <c r="T2135" s="298"/>
      <c r="U2135" s="298"/>
      <c r="V2135" s="298"/>
      <c r="W2135" s="298"/>
      <c r="Z2135" s="288"/>
    </row>
    <row r="2136" spans="4:26" x14ac:dyDescent="0.2">
      <c r="D2136" s="288"/>
      <c r="E2136" s="297"/>
      <c r="H2136" s="288"/>
      <c r="I2136" s="288"/>
      <c r="J2136" s="336"/>
      <c r="K2136" s="288"/>
      <c r="L2136" s="288"/>
      <c r="M2136" s="288"/>
      <c r="N2136" s="298"/>
      <c r="O2136" s="288"/>
      <c r="P2136" s="298"/>
      <c r="R2136" s="337"/>
      <c r="S2136" s="298"/>
      <c r="T2136" s="298"/>
      <c r="U2136" s="298"/>
      <c r="V2136" s="298"/>
      <c r="W2136" s="298"/>
      <c r="Z2136" s="288"/>
    </row>
    <row r="2137" spans="4:26" x14ac:dyDescent="0.2">
      <c r="D2137" s="288"/>
      <c r="E2137" s="297"/>
      <c r="H2137" s="288"/>
      <c r="I2137" s="288"/>
      <c r="J2137" s="336"/>
      <c r="K2137" s="288"/>
      <c r="L2137" s="288"/>
      <c r="M2137" s="288"/>
      <c r="N2137" s="298"/>
      <c r="O2137" s="288"/>
      <c r="P2137" s="298"/>
      <c r="R2137" s="337"/>
      <c r="S2137" s="298"/>
      <c r="T2137" s="298"/>
      <c r="U2137" s="298"/>
      <c r="V2137" s="298"/>
      <c r="W2137" s="298"/>
      <c r="Z2137" s="288"/>
    </row>
    <row r="2138" spans="4:26" x14ac:dyDescent="0.2">
      <c r="D2138" s="288"/>
      <c r="E2138" s="297"/>
      <c r="H2138" s="288"/>
      <c r="I2138" s="288"/>
      <c r="J2138" s="336"/>
      <c r="K2138" s="288"/>
      <c r="L2138" s="288"/>
      <c r="M2138" s="288"/>
      <c r="N2138" s="298"/>
      <c r="O2138" s="288"/>
      <c r="P2138" s="298"/>
      <c r="R2138" s="337"/>
      <c r="S2138" s="298"/>
      <c r="T2138" s="298"/>
      <c r="U2138" s="298"/>
      <c r="V2138" s="298"/>
      <c r="W2138" s="298"/>
      <c r="Z2138" s="288"/>
    </row>
    <row r="2139" spans="4:26" x14ac:dyDescent="0.2">
      <c r="D2139" s="288"/>
      <c r="E2139" s="297"/>
      <c r="H2139" s="288"/>
      <c r="I2139" s="288"/>
      <c r="J2139" s="336"/>
      <c r="K2139" s="288"/>
      <c r="L2139" s="288"/>
      <c r="M2139" s="288"/>
      <c r="N2139" s="298"/>
      <c r="O2139" s="288"/>
      <c r="P2139" s="298"/>
      <c r="R2139" s="337"/>
      <c r="S2139" s="298"/>
      <c r="T2139" s="298"/>
      <c r="U2139" s="298"/>
      <c r="V2139" s="298"/>
      <c r="W2139" s="298"/>
      <c r="Z2139" s="288"/>
    </row>
    <row r="2140" spans="4:26" x14ac:dyDescent="0.2">
      <c r="D2140" s="288"/>
      <c r="E2140" s="297"/>
      <c r="H2140" s="288"/>
      <c r="I2140" s="288"/>
      <c r="J2140" s="336"/>
      <c r="K2140" s="288"/>
      <c r="L2140" s="288"/>
      <c r="M2140" s="288"/>
      <c r="N2140" s="298"/>
      <c r="O2140" s="288"/>
      <c r="P2140" s="298"/>
      <c r="R2140" s="337"/>
      <c r="S2140" s="298"/>
      <c r="T2140" s="298"/>
      <c r="U2140" s="298"/>
      <c r="V2140" s="298"/>
      <c r="W2140" s="298"/>
      <c r="Z2140" s="288"/>
    </row>
    <row r="2141" spans="4:26" x14ac:dyDescent="0.2">
      <c r="D2141" s="288"/>
      <c r="E2141" s="297"/>
      <c r="H2141" s="288"/>
      <c r="I2141" s="288"/>
      <c r="J2141" s="336"/>
      <c r="K2141" s="288"/>
      <c r="L2141" s="288"/>
      <c r="M2141" s="288"/>
      <c r="N2141" s="298"/>
      <c r="O2141" s="288"/>
      <c r="P2141" s="298"/>
      <c r="R2141" s="337"/>
      <c r="S2141" s="298"/>
      <c r="T2141" s="298"/>
      <c r="U2141" s="298"/>
      <c r="V2141" s="298"/>
      <c r="W2141" s="298"/>
      <c r="Z2141" s="288"/>
    </row>
    <row r="2142" spans="4:26" x14ac:dyDescent="0.2">
      <c r="D2142" s="288"/>
      <c r="E2142" s="297"/>
      <c r="H2142" s="288"/>
      <c r="I2142" s="288"/>
      <c r="J2142" s="336"/>
      <c r="K2142" s="288"/>
      <c r="L2142" s="288"/>
      <c r="M2142" s="288"/>
      <c r="N2142" s="298"/>
      <c r="O2142" s="288"/>
      <c r="P2142" s="298"/>
      <c r="R2142" s="337"/>
      <c r="S2142" s="298"/>
      <c r="T2142" s="298"/>
      <c r="U2142" s="298"/>
      <c r="V2142" s="298"/>
      <c r="W2142" s="298"/>
      <c r="Z2142" s="288"/>
    </row>
    <row r="2143" spans="4:26" x14ac:dyDescent="0.2">
      <c r="D2143" s="288"/>
      <c r="E2143" s="297"/>
      <c r="H2143" s="288"/>
      <c r="I2143" s="288"/>
      <c r="J2143" s="336"/>
      <c r="K2143" s="288"/>
      <c r="L2143" s="288"/>
      <c r="M2143" s="288"/>
      <c r="N2143" s="298"/>
      <c r="O2143" s="288"/>
      <c r="P2143" s="298"/>
      <c r="R2143" s="337"/>
      <c r="S2143" s="298"/>
      <c r="T2143" s="298"/>
      <c r="U2143" s="298"/>
      <c r="V2143" s="298"/>
      <c r="W2143" s="298"/>
      <c r="Z2143" s="288"/>
    </row>
    <row r="2144" spans="4:26" x14ac:dyDescent="0.2">
      <c r="D2144" s="288"/>
      <c r="E2144" s="297"/>
      <c r="H2144" s="288"/>
      <c r="I2144" s="288"/>
      <c r="J2144" s="336"/>
      <c r="K2144" s="288"/>
      <c r="L2144" s="288"/>
      <c r="M2144" s="288"/>
      <c r="N2144" s="298"/>
      <c r="O2144" s="288"/>
      <c r="P2144" s="298"/>
      <c r="R2144" s="337"/>
      <c r="S2144" s="298"/>
      <c r="T2144" s="298"/>
      <c r="U2144" s="298"/>
      <c r="V2144" s="298"/>
      <c r="W2144" s="298"/>
      <c r="Z2144" s="288"/>
    </row>
    <row r="2145" spans="4:26" x14ac:dyDescent="0.2">
      <c r="D2145" s="288"/>
      <c r="E2145" s="297"/>
      <c r="H2145" s="288"/>
      <c r="I2145" s="288"/>
      <c r="J2145" s="336"/>
      <c r="K2145" s="288"/>
      <c r="L2145" s="288"/>
      <c r="M2145" s="288"/>
      <c r="N2145" s="298"/>
      <c r="O2145" s="288"/>
      <c r="P2145" s="298"/>
      <c r="R2145" s="337"/>
      <c r="S2145" s="298"/>
      <c r="T2145" s="298"/>
      <c r="U2145" s="298"/>
      <c r="V2145" s="298"/>
      <c r="W2145" s="298"/>
      <c r="Z2145" s="288"/>
    </row>
    <row r="2146" spans="4:26" x14ac:dyDescent="0.2">
      <c r="D2146" s="288"/>
      <c r="E2146" s="297"/>
      <c r="H2146" s="288"/>
      <c r="I2146" s="288"/>
      <c r="J2146" s="336"/>
      <c r="K2146" s="288"/>
      <c r="L2146" s="288"/>
      <c r="M2146" s="288"/>
      <c r="N2146" s="298"/>
      <c r="O2146" s="288"/>
      <c r="P2146" s="298"/>
      <c r="R2146" s="337"/>
      <c r="S2146" s="298"/>
      <c r="T2146" s="298"/>
      <c r="U2146" s="298"/>
      <c r="V2146" s="298"/>
      <c r="W2146" s="298"/>
      <c r="Z2146" s="288"/>
    </row>
    <row r="2147" spans="4:26" x14ac:dyDescent="0.2">
      <c r="D2147" s="288"/>
      <c r="E2147" s="297"/>
      <c r="H2147" s="288"/>
      <c r="I2147" s="288"/>
      <c r="J2147" s="336"/>
      <c r="K2147" s="288"/>
      <c r="L2147" s="288"/>
      <c r="M2147" s="288"/>
      <c r="N2147" s="298"/>
      <c r="O2147" s="288"/>
      <c r="P2147" s="298"/>
      <c r="R2147" s="337"/>
      <c r="S2147" s="298"/>
      <c r="T2147" s="298"/>
      <c r="U2147" s="298"/>
      <c r="V2147" s="298"/>
      <c r="W2147" s="298"/>
      <c r="Z2147" s="288"/>
    </row>
    <row r="2148" spans="4:26" x14ac:dyDescent="0.2">
      <c r="D2148" s="288"/>
      <c r="E2148" s="297"/>
      <c r="H2148" s="288"/>
      <c r="I2148" s="288"/>
      <c r="J2148" s="336"/>
      <c r="K2148" s="288"/>
      <c r="L2148" s="288"/>
      <c r="M2148" s="288"/>
      <c r="N2148" s="298"/>
      <c r="O2148" s="288"/>
      <c r="P2148" s="298"/>
      <c r="R2148" s="337"/>
      <c r="S2148" s="298"/>
      <c r="T2148" s="298"/>
      <c r="U2148" s="298"/>
      <c r="V2148" s="298"/>
      <c r="W2148" s="298"/>
      <c r="Z2148" s="288"/>
    </row>
    <row r="2149" spans="4:26" x14ac:dyDescent="0.2">
      <c r="D2149" s="288"/>
      <c r="E2149" s="297"/>
      <c r="H2149" s="288"/>
      <c r="I2149" s="288"/>
      <c r="J2149" s="336"/>
      <c r="K2149" s="288"/>
      <c r="L2149" s="288"/>
      <c r="M2149" s="288"/>
      <c r="N2149" s="298"/>
      <c r="O2149" s="288"/>
      <c r="P2149" s="298"/>
      <c r="R2149" s="337"/>
      <c r="S2149" s="298"/>
      <c r="T2149" s="298"/>
      <c r="U2149" s="298"/>
      <c r="V2149" s="298"/>
      <c r="W2149" s="298"/>
      <c r="Z2149" s="288"/>
    </row>
    <row r="2150" spans="4:26" x14ac:dyDescent="0.2">
      <c r="D2150" s="288"/>
      <c r="E2150" s="297"/>
      <c r="H2150" s="288"/>
      <c r="I2150" s="288"/>
      <c r="J2150" s="336"/>
      <c r="K2150" s="288"/>
      <c r="L2150" s="288"/>
      <c r="M2150" s="288"/>
      <c r="N2150" s="298"/>
      <c r="O2150" s="288"/>
      <c r="P2150" s="298"/>
      <c r="R2150" s="337"/>
      <c r="S2150" s="298"/>
      <c r="T2150" s="298"/>
      <c r="U2150" s="298"/>
      <c r="V2150" s="298"/>
      <c r="W2150" s="298"/>
      <c r="Z2150" s="288"/>
    </row>
    <row r="2151" spans="4:26" x14ac:dyDescent="0.2">
      <c r="D2151" s="288"/>
      <c r="E2151" s="297"/>
      <c r="H2151" s="288"/>
      <c r="I2151" s="288"/>
      <c r="J2151" s="336"/>
      <c r="K2151" s="288"/>
      <c r="L2151" s="288"/>
      <c r="M2151" s="288"/>
      <c r="N2151" s="298"/>
      <c r="O2151" s="288"/>
      <c r="P2151" s="298"/>
      <c r="R2151" s="337"/>
      <c r="S2151" s="298"/>
      <c r="T2151" s="298"/>
      <c r="U2151" s="298"/>
      <c r="V2151" s="298"/>
      <c r="W2151" s="298"/>
      <c r="Z2151" s="288"/>
    </row>
    <row r="2152" spans="4:26" x14ac:dyDescent="0.2">
      <c r="D2152" s="288"/>
      <c r="E2152" s="297"/>
      <c r="H2152" s="288"/>
      <c r="I2152" s="288"/>
      <c r="J2152" s="336"/>
      <c r="K2152" s="288"/>
      <c r="L2152" s="288"/>
      <c r="M2152" s="288"/>
      <c r="N2152" s="298"/>
      <c r="O2152" s="288"/>
      <c r="P2152" s="298"/>
      <c r="R2152" s="337"/>
      <c r="S2152" s="298"/>
      <c r="T2152" s="298"/>
      <c r="U2152" s="298"/>
      <c r="V2152" s="298"/>
      <c r="W2152" s="298"/>
      <c r="Z2152" s="288"/>
    </row>
    <row r="2153" spans="4:26" x14ac:dyDescent="0.2">
      <c r="D2153" s="288"/>
      <c r="E2153" s="297"/>
      <c r="H2153" s="288"/>
      <c r="I2153" s="288"/>
      <c r="J2153" s="336"/>
      <c r="K2153" s="288"/>
      <c r="L2153" s="288"/>
      <c r="M2153" s="288"/>
      <c r="N2153" s="298"/>
      <c r="O2153" s="288"/>
      <c r="P2153" s="298"/>
      <c r="R2153" s="337"/>
      <c r="S2153" s="298"/>
      <c r="T2153" s="298"/>
      <c r="U2153" s="298"/>
      <c r="V2153" s="298"/>
      <c r="W2153" s="298"/>
      <c r="Z2153" s="288"/>
    </row>
    <row r="2154" spans="4:26" x14ac:dyDescent="0.2">
      <c r="D2154" s="288"/>
      <c r="E2154" s="297"/>
      <c r="H2154" s="288"/>
      <c r="I2154" s="288"/>
      <c r="J2154" s="336"/>
      <c r="K2154" s="288"/>
      <c r="L2154" s="288"/>
      <c r="M2154" s="288"/>
      <c r="N2154" s="298"/>
      <c r="O2154" s="288"/>
      <c r="P2154" s="298"/>
      <c r="R2154" s="337"/>
      <c r="S2154" s="298"/>
      <c r="T2154" s="298"/>
      <c r="U2154" s="298"/>
      <c r="V2154" s="298"/>
      <c r="W2154" s="298"/>
      <c r="Z2154" s="288"/>
    </row>
    <row r="2155" spans="4:26" x14ac:dyDescent="0.2">
      <c r="D2155" s="288"/>
      <c r="E2155" s="297"/>
      <c r="H2155" s="288"/>
      <c r="I2155" s="288"/>
      <c r="J2155" s="336"/>
      <c r="K2155" s="288"/>
      <c r="L2155" s="288"/>
      <c r="M2155" s="288"/>
      <c r="N2155" s="298"/>
      <c r="O2155" s="288"/>
      <c r="P2155" s="298"/>
      <c r="R2155" s="337"/>
      <c r="S2155" s="298"/>
      <c r="T2155" s="298"/>
      <c r="U2155" s="298"/>
      <c r="V2155" s="298"/>
      <c r="W2155" s="298"/>
      <c r="Z2155" s="288"/>
    </row>
    <row r="2156" spans="4:26" x14ac:dyDescent="0.2">
      <c r="D2156" s="288"/>
      <c r="E2156" s="297"/>
      <c r="H2156" s="288"/>
      <c r="I2156" s="288"/>
      <c r="J2156" s="336"/>
      <c r="K2156" s="288"/>
      <c r="L2156" s="288"/>
      <c r="M2156" s="288"/>
      <c r="N2156" s="298"/>
      <c r="O2156" s="288"/>
      <c r="P2156" s="298"/>
      <c r="R2156" s="337"/>
      <c r="S2156" s="298"/>
      <c r="T2156" s="298"/>
      <c r="U2156" s="298"/>
      <c r="V2156" s="298"/>
      <c r="W2156" s="298"/>
      <c r="Z2156" s="288"/>
    </row>
    <row r="2157" spans="4:26" x14ac:dyDescent="0.2">
      <c r="D2157" s="288"/>
      <c r="E2157" s="297"/>
      <c r="H2157" s="288"/>
      <c r="I2157" s="288"/>
      <c r="J2157" s="336"/>
      <c r="K2157" s="288"/>
      <c r="L2157" s="288"/>
      <c r="M2157" s="288"/>
      <c r="N2157" s="298"/>
      <c r="O2157" s="288"/>
      <c r="P2157" s="298"/>
      <c r="R2157" s="337"/>
      <c r="S2157" s="298"/>
      <c r="T2157" s="298"/>
      <c r="U2157" s="298"/>
      <c r="V2157" s="298"/>
      <c r="W2157" s="298"/>
      <c r="Z2157" s="288"/>
    </row>
    <row r="2158" spans="4:26" x14ac:dyDescent="0.2">
      <c r="D2158" s="288"/>
      <c r="E2158" s="297"/>
      <c r="H2158" s="288"/>
      <c r="I2158" s="288"/>
      <c r="J2158" s="336"/>
      <c r="K2158" s="288"/>
      <c r="L2158" s="288"/>
      <c r="M2158" s="288"/>
      <c r="N2158" s="298"/>
      <c r="O2158" s="288"/>
      <c r="P2158" s="298"/>
      <c r="R2158" s="337"/>
      <c r="S2158" s="298"/>
      <c r="T2158" s="298"/>
      <c r="U2158" s="298"/>
      <c r="V2158" s="298"/>
      <c r="W2158" s="298"/>
      <c r="Z2158" s="288"/>
    </row>
    <row r="2159" spans="4:26" x14ac:dyDescent="0.2">
      <c r="D2159" s="288"/>
      <c r="E2159" s="297"/>
      <c r="H2159" s="288"/>
      <c r="I2159" s="288"/>
      <c r="J2159" s="336"/>
      <c r="K2159" s="288"/>
      <c r="L2159" s="288"/>
      <c r="M2159" s="288"/>
      <c r="N2159" s="298"/>
      <c r="O2159" s="288"/>
      <c r="P2159" s="298"/>
      <c r="R2159" s="337"/>
      <c r="S2159" s="298"/>
      <c r="T2159" s="298"/>
      <c r="U2159" s="298"/>
      <c r="V2159" s="298"/>
      <c r="W2159" s="298"/>
      <c r="Z2159" s="288"/>
    </row>
    <row r="2160" spans="4:26" x14ac:dyDescent="0.2">
      <c r="D2160" s="288"/>
      <c r="E2160" s="297"/>
      <c r="H2160" s="288"/>
      <c r="I2160" s="288"/>
      <c r="J2160" s="336"/>
      <c r="K2160" s="288"/>
      <c r="L2160" s="288"/>
      <c r="M2160" s="288"/>
      <c r="N2160" s="298"/>
      <c r="O2160" s="288"/>
      <c r="P2160" s="298"/>
      <c r="R2160" s="337"/>
      <c r="S2160" s="298"/>
      <c r="T2160" s="298"/>
      <c r="U2160" s="298"/>
      <c r="V2160" s="298"/>
      <c r="W2160" s="298"/>
      <c r="Z2160" s="288"/>
    </row>
    <row r="2161" spans="4:26" x14ac:dyDescent="0.2">
      <c r="D2161" s="288"/>
      <c r="E2161" s="297"/>
      <c r="H2161" s="288"/>
      <c r="I2161" s="288"/>
      <c r="J2161" s="336"/>
      <c r="K2161" s="288"/>
      <c r="L2161" s="288"/>
      <c r="M2161" s="288"/>
      <c r="N2161" s="298"/>
      <c r="O2161" s="288"/>
      <c r="P2161" s="298"/>
      <c r="R2161" s="337"/>
      <c r="S2161" s="298"/>
      <c r="T2161" s="298"/>
      <c r="U2161" s="298"/>
      <c r="V2161" s="298"/>
      <c r="W2161" s="298"/>
      <c r="Z2161" s="288"/>
    </row>
    <row r="2162" spans="4:26" x14ac:dyDescent="0.2">
      <c r="D2162" s="288"/>
      <c r="E2162" s="297"/>
      <c r="H2162" s="288"/>
      <c r="I2162" s="288"/>
      <c r="J2162" s="336"/>
      <c r="K2162" s="288"/>
      <c r="L2162" s="288"/>
      <c r="M2162" s="288"/>
      <c r="N2162" s="298"/>
      <c r="O2162" s="288"/>
      <c r="P2162" s="298"/>
      <c r="R2162" s="337"/>
      <c r="S2162" s="298"/>
      <c r="T2162" s="298"/>
      <c r="U2162" s="298"/>
      <c r="V2162" s="298"/>
      <c r="W2162" s="298"/>
      <c r="Z2162" s="288"/>
    </row>
    <row r="2163" spans="4:26" x14ac:dyDescent="0.2">
      <c r="D2163" s="288"/>
      <c r="E2163" s="297"/>
      <c r="H2163" s="288"/>
      <c r="I2163" s="288"/>
      <c r="J2163" s="336"/>
      <c r="K2163" s="288"/>
      <c r="L2163" s="288"/>
      <c r="M2163" s="288"/>
      <c r="N2163" s="298"/>
      <c r="O2163" s="288"/>
      <c r="P2163" s="298"/>
      <c r="R2163" s="337"/>
      <c r="S2163" s="298"/>
      <c r="T2163" s="298"/>
      <c r="U2163" s="298"/>
      <c r="V2163" s="298"/>
      <c r="W2163" s="298"/>
      <c r="Z2163" s="288"/>
    </row>
    <row r="2164" spans="4:26" x14ac:dyDescent="0.2">
      <c r="D2164" s="288"/>
      <c r="E2164" s="297"/>
      <c r="H2164" s="288"/>
      <c r="I2164" s="288"/>
      <c r="J2164" s="336"/>
      <c r="K2164" s="288"/>
      <c r="L2164" s="288"/>
      <c r="M2164" s="288"/>
      <c r="N2164" s="298"/>
      <c r="O2164" s="288"/>
      <c r="P2164" s="298"/>
      <c r="R2164" s="337"/>
      <c r="S2164" s="298"/>
      <c r="T2164" s="298"/>
      <c r="U2164" s="298"/>
      <c r="V2164" s="298"/>
      <c r="W2164" s="298"/>
      <c r="Z2164" s="288"/>
    </row>
    <row r="2165" spans="4:26" x14ac:dyDescent="0.2">
      <c r="D2165" s="288"/>
      <c r="E2165" s="297"/>
      <c r="H2165" s="288"/>
      <c r="I2165" s="288"/>
      <c r="J2165" s="336"/>
      <c r="K2165" s="288"/>
      <c r="L2165" s="288"/>
      <c r="M2165" s="288"/>
      <c r="N2165" s="298"/>
      <c r="O2165" s="288"/>
      <c r="P2165" s="298"/>
      <c r="R2165" s="337"/>
      <c r="S2165" s="298"/>
      <c r="T2165" s="298"/>
      <c r="U2165" s="298"/>
      <c r="V2165" s="298"/>
      <c r="W2165" s="298"/>
      <c r="Z2165" s="288"/>
    </row>
    <row r="2166" spans="4:26" x14ac:dyDescent="0.2">
      <c r="D2166" s="288"/>
      <c r="E2166" s="297"/>
      <c r="H2166" s="288"/>
      <c r="I2166" s="288"/>
      <c r="J2166" s="336"/>
      <c r="K2166" s="288"/>
      <c r="L2166" s="288"/>
      <c r="M2166" s="288"/>
      <c r="N2166" s="298"/>
      <c r="O2166" s="288"/>
      <c r="P2166" s="298"/>
      <c r="R2166" s="337"/>
      <c r="S2166" s="298"/>
      <c r="T2166" s="298"/>
      <c r="U2166" s="298"/>
      <c r="V2166" s="298"/>
      <c r="W2166" s="298"/>
      <c r="Z2166" s="288"/>
    </row>
    <row r="2167" spans="4:26" x14ac:dyDescent="0.2">
      <c r="D2167" s="288"/>
      <c r="E2167" s="297"/>
      <c r="H2167" s="288"/>
      <c r="I2167" s="288"/>
      <c r="J2167" s="336"/>
      <c r="K2167" s="288"/>
      <c r="L2167" s="288"/>
      <c r="M2167" s="288"/>
      <c r="N2167" s="298"/>
      <c r="O2167" s="288"/>
      <c r="P2167" s="298"/>
      <c r="R2167" s="337"/>
      <c r="S2167" s="298"/>
      <c r="T2167" s="298"/>
      <c r="U2167" s="298"/>
      <c r="V2167" s="298"/>
      <c r="W2167" s="298"/>
      <c r="Z2167" s="288"/>
    </row>
    <row r="2168" spans="4:26" x14ac:dyDescent="0.2">
      <c r="D2168" s="288"/>
      <c r="E2168" s="297"/>
      <c r="H2168" s="288"/>
      <c r="I2168" s="288"/>
      <c r="J2168" s="336"/>
      <c r="K2168" s="288"/>
      <c r="L2168" s="288"/>
      <c r="M2168" s="288"/>
      <c r="N2168" s="298"/>
      <c r="O2168" s="288"/>
      <c r="P2168" s="298"/>
      <c r="R2168" s="337"/>
      <c r="S2168" s="298"/>
      <c r="T2168" s="298"/>
      <c r="U2168" s="298"/>
      <c r="V2168" s="298"/>
      <c r="W2168" s="298"/>
      <c r="Z2168" s="288"/>
    </row>
    <row r="2169" spans="4:26" x14ac:dyDescent="0.2">
      <c r="D2169" s="288"/>
      <c r="E2169" s="297"/>
      <c r="H2169" s="288"/>
      <c r="I2169" s="288"/>
      <c r="J2169" s="336"/>
      <c r="K2169" s="288"/>
      <c r="L2169" s="288"/>
      <c r="M2169" s="288"/>
      <c r="N2169" s="298"/>
      <c r="O2169" s="288"/>
      <c r="P2169" s="298"/>
      <c r="R2169" s="337"/>
      <c r="S2169" s="298"/>
      <c r="T2169" s="298"/>
      <c r="U2169" s="298"/>
      <c r="V2169" s="298"/>
      <c r="W2169" s="298"/>
      <c r="Z2169" s="288"/>
    </row>
    <row r="2170" spans="4:26" x14ac:dyDescent="0.2">
      <c r="D2170" s="288"/>
      <c r="E2170" s="297"/>
      <c r="H2170" s="288"/>
      <c r="I2170" s="288"/>
      <c r="J2170" s="336"/>
      <c r="K2170" s="288"/>
      <c r="L2170" s="288"/>
      <c r="M2170" s="288"/>
      <c r="N2170" s="298"/>
      <c r="O2170" s="288"/>
      <c r="P2170" s="298"/>
      <c r="R2170" s="337"/>
      <c r="S2170" s="298"/>
      <c r="T2170" s="298"/>
      <c r="U2170" s="298"/>
      <c r="V2170" s="298"/>
      <c r="W2170" s="298"/>
      <c r="Z2170" s="288"/>
    </row>
    <row r="2171" spans="4:26" x14ac:dyDescent="0.2">
      <c r="D2171" s="288"/>
      <c r="E2171" s="297"/>
      <c r="H2171" s="288"/>
      <c r="I2171" s="288"/>
      <c r="J2171" s="336"/>
      <c r="K2171" s="288"/>
      <c r="L2171" s="288"/>
      <c r="M2171" s="288"/>
      <c r="N2171" s="298"/>
      <c r="O2171" s="288"/>
      <c r="P2171" s="298"/>
      <c r="R2171" s="337"/>
      <c r="S2171" s="298"/>
      <c r="T2171" s="298"/>
      <c r="U2171" s="298"/>
      <c r="V2171" s="298"/>
      <c r="W2171" s="298"/>
      <c r="Z2171" s="288"/>
    </row>
    <row r="2172" spans="4:26" x14ac:dyDescent="0.2">
      <c r="D2172" s="288"/>
      <c r="E2172" s="297"/>
      <c r="H2172" s="288"/>
      <c r="I2172" s="288"/>
      <c r="J2172" s="336"/>
      <c r="K2172" s="288"/>
      <c r="L2172" s="288"/>
      <c r="M2172" s="288"/>
      <c r="N2172" s="298"/>
      <c r="O2172" s="288"/>
      <c r="P2172" s="298"/>
      <c r="R2172" s="337"/>
      <c r="S2172" s="298"/>
      <c r="T2172" s="298"/>
      <c r="U2172" s="298"/>
      <c r="V2172" s="298"/>
      <c r="W2172" s="298"/>
      <c r="Z2172" s="288"/>
    </row>
    <row r="2173" spans="4:26" x14ac:dyDescent="0.2">
      <c r="D2173" s="288"/>
      <c r="E2173" s="297"/>
      <c r="H2173" s="288"/>
      <c r="I2173" s="288"/>
      <c r="J2173" s="336"/>
      <c r="K2173" s="288"/>
      <c r="L2173" s="288"/>
      <c r="M2173" s="288"/>
      <c r="N2173" s="298"/>
      <c r="O2173" s="288"/>
      <c r="P2173" s="298"/>
      <c r="R2173" s="337"/>
      <c r="S2173" s="298"/>
      <c r="T2173" s="298"/>
      <c r="U2173" s="298"/>
      <c r="V2173" s="298"/>
      <c r="W2173" s="298"/>
      <c r="Z2173" s="288"/>
    </row>
    <row r="2174" spans="4:26" x14ac:dyDescent="0.2">
      <c r="D2174" s="288"/>
      <c r="E2174" s="297"/>
      <c r="H2174" s="288"/>
      <c r="I2174" s="288"/>
      <c r="J2174" s="336"/>
      <c r="K2174" s="288"/>
      <c r="L2174" s="288"/>
      <c r="M2174" s="288"/>
      <c r="N2174" s="298"/>
      <c r="O2174" s="288"/>
      <c r="P2174" s="298"/>
      <c r="R2174" s="337"/>
      <c r="S2174" s="298"/>
      <c r="T2174" s="298"/>
      <c r="U2174" s="298"/>
      <c r="V2174" s="298"/>
      <c r="W2174" s="298"/>
      <c r="Z2174" s="288"/>
    </row>
    <row r="2175" spans="4:26" x14ac:dyDescent="0.2">
      <c r="D2175" s="288"/>
      <c r="E2175" s="297"/>
      <c r="H2175" s="288"/>
      <c r="I2175" s="288"/>
      <c r="J2175" s="336"/>
      <c r="K2175" s="288"/>
      <c r="L2175" s="288"/>
      <c r="M2175" s="288"/>
      <c r="N2175" s="298"/>
      <c r="O2175" s="288"/>
      <c r="P2175" s="298"/>
      <c r="R2175" s="337"/>
      <c r="S2175" s="298"/>
      <c r="T2175" s="298"/>
      <c r="U2175" s="298"/>
      <c r="V2175" s="298"/>
      <c r="W2175" s="298"/>
      <c r="Z2175" s="288"/>
    </row>
    <row r="2176" spans="4:26" x14ac:dyDescent="0.2">
      <c r="D2176" s="288"/>
      <c r="E2176" s="297"/>
      <c r="H2176" s="288"/>
      <c r="I2176" s="288"/>
      <c r="J2176" s="336"/>
      <c r="K2176" s="288"/>
      <c r="L2176" s="288"/>
      <c r="M2176" s="288"/>
      <c r="N2176" s="298"/>
      <c r="O2176" s="288"/>
      <c r="P2176" s="298"/>
      <c r="R2176" s="337"/>
      <c r="S2176" s="298"/>
      <c r="T2176" s="298"/>
      <c r="U2176" s="298"/>
      <c r="V2176" s="298"/>
      <c r="W2176" s="298"/>
      <c r="Z2176" s="288"/>
    </row>
    <row r="2177" spans="4:26" x14ac:dyDescent="0.2">
      <c r="D2177" s="288"/>
      <c r="E2177" s="297"/>
      <c r="H2177" s="288"/>
      <c r="I2177" s="288"/>
      <c r="J2177" s="336"/>
      <c r="K2177" s="288"/>
      <c r="L2177" s="288"/>
      <c r="M2177" s="288"/>
      <c r="N2177" s="298"/>
      <c r="O2177" s="288"/>
      <c r="P2177" s="298"/>
      <c r="R2177" s="337"/>
      <c r="S2177" s="298"/>
      <c r="T2177" s="298"/>
      <c r="U2177" s="298"/>
      <c r="V2177" s="298"/>
      <c r="W2177" s="298"/>
      <c r="Z2177" s="288"/>
    </row>
    <row r="2178" spans="4:26" x14ac:dyDescent="0.2">
      <c r="D2178" s="288"/>
      <c r="E2178" s="297"/>
      <c r="H2178" s="288"/>
      <c r="I2178" s="288"/>
      <c r="J2178" s="336"/>
      <c r="K2178" s="288"/>
      <c r="L2178" s="288"/>
      <c r="M2178" s="288"/>
      <c r="N2178" s="298"/>
      <c r="O2178" s="288"/>
      <c r="P2178" s="298"/>
      <c r="R2178" s="337"/>
      <c r="S2178" s="298"/>
      <c r="T2178" s="298"/>
      <c r="U2178" s="298"/>
      <c r="V2178" s="298"/>
      <c r="W2178" s="298"/>
      <c r="Z2178" s="288"/>
    </row>
    <row r="2179" spans="4:26" x14ac:dyDescent="0.2">
      <c r="D2179" s="288"/>
      <c r="E2179" s="297"/>
      <c r="H2179" s="288"/>
      <c r="I2179" s="288"/>
      <c r="J2179" s="336"/>
      <c r="K2179" s="288"/>
      <c r="L2179" s="288"/>
      <c r="M2179" s="288"/>
      <c r="N2179" s="298"/>
      <c r="O2179" s="288"/>
      <c r="P2179" s="298"/>
      <c r="R2179" s="337"/>
      <c r="S2179" s="298"/>
      <c r="T2179" s="298"/>
      <c r="U2179" s="298"/>
      <c r="V2179" s="298"/>
      <c r="W2179" s="298"/>
      <c r="Z2179" s="288"/>
    </row>
    <row r="2180" spans="4:26" x14ac:dyDescent="0.2">
      <c r="D2180" s="288"/>
      <c r="E2180" s="297"/>
      <c r="H2180" s="288"/>
      <c r="I2180" s="288"/>
      <c r="J2180" s="336"/>
      <c r="K2180" s="288"/>
      <c r="L2180" s="288"/>
      <c r="M2180" s="288"/>
      <c r="N2180" s="298"/>
      <c r="O2180" s="288"/>
      <c r="P2180" s="298"/>
      <c r="R2180" s="337"/>
      <c r="S2180" s="298"/>
      <c r="T2180" s="298"/>
      <c r="U2180" s="298"/>
      <c r="V2180" s="298"/>
      <c r="W2180" s="298"/>
      <c r="Z2180" s="288"/>
    </row>
    <row r="2181" spans="4:26" x14ac:dyDescent="0.2">
      <c r="D2181" s="288"/>
      <c r="E2181" s="297"/>
      <c r="H2181" s="288"/>
      <c r="I2181" s="288"/>
      <c r="J2181" s="336"/>
      <c r="K2181" s="288"/>
      <c r="L2181" s="288"/>
      <c r="M2181" s="288"/>
      <c r="N2181" s="298"/>
      <c r="O2181" s="288"/>
      <c r="P2181" s="298"/>
      <c r="R2181" s="337"/>
      <c r="S2181" s="298"/>
      <c r="T2181" s="298"/>
      <c r="U2181" s="298"/>
      <c r="V2181" s="298"/>
      <c r="W2181" s="298"/>
      <c r="Z2181" s="288"/>
    </row>
    <row r="2182" spans="4:26" x14ac:dyDescent="0.2">
      <c r="D2182" s="288"/>
      <c r="E2182" s="297"/>
      <c r="H2182" s="288"/>
      <c r="I2182" s="288"/>
      <c r="J2182" s="336"/>
      <c r="K2182" s="288"/>
      <c r="L2182" s="288"/>
      <c r="M2182" s="288"/>
      <c r="N2182" s="298"/>
      <c r="O2182" s="288"/>
      <c r="P2182" s="298"/>
      <c r="R2182" s="337"/>
      <c r="S2182" s="298"/>
      <c r="T2182" s="298"/>
      <c r="U2182" s="298"/>
      <c r="V2182" s="298"/>
      <c r="W2182" s="298"/>
      <c r="Z2182" s="288"/>
    </row>
    <row r="2183" spans="4:26" x14ac:dyDescent="0.2">
      <c r="D2183" s="288"/>
      <c r="E2183" s="297"/>
      <c r="H2183" s="288"/>
      <c r="I2183" s="288"/>
      <c r="J2183" s="336"/>
      <c r="K2183" s="288"/>
      <c r="L2183" s="288"/>
      <c r="M2183" s="288"/>
      <c r="N2183" s="298"/>
      <c r="O2183" s="288"/>
      <c r="P2183" s="298"/>
      <c r="R2183" s="337"/>
      <c r="S2183" s="298"/>
      <c r="T2183" s="298"/>
      <c r="U2183" s="298"/>
      <c r="V2183" s="298"/>
      <c r="W2183" s="298"/>
      <c r="Z2183" s="288"/>
    </row>
    <row r="2184" spans="4:26" x14ac:dyDescent="0.2">
      <c r="D2184" s="288"/>
      <c r="E2184" s="297"/>
      <c r="H2184" s="288"/>
      <c r="I2184" s="288"/>
      <c r="J2184" s="336"/>
      <c r="K2184" s="288"/>
      <c r="L2184" s="288"/>
      <c r="M2184" s="288"/>
      <c r="N2184" s="298"/>
      <c r="O2184" s="288"/>
      <c r="P2184" s="298"/>
      <c r="R2184" s="337"/>
      <c r="S2184" s="298"/>
      <c r="T2184" s="298"/>
      <c r="U2184" s="298"/>
      <c r="V2184" s="298"/>
      <c r="W2184" s="298"/>
      <c r="Z2184" s="288"/>
    </row>
    <row r="2185" spans="4:26" x14ac:dyDescent="0.2">
      <c r="D2185" s="288"/>
      <c r="E2185" s="297"/>
      <c r="H2185" s="288"/>
      <c r="I2185" s="288"/>
      <c r="J2185" s="336"/>
      <c r="K2185" s="288"/>
      <c r="L2185" s="288"/>
      <c r="M2185" s="288"/>
      <c r="N2185" s="298"/>
      <c r="O2185" s="288"/>
      <c r="P2185" s="298"/>
      <c r="R2185" s="337"/>
      <c r="S2185" s="298"/>
      <c r="T2185" s="298"/>
      <c r="U2185" s="298"/>
      <c r="V2185" s="298"/>
      <c r="W2185" s="298"/>
      <c r="Z2185" s="288"/>
    </row>
    <row r="2186" spans="4:26" x14ac:dyDescent="0.2">
      <c r="D2186" s="288"/>
      <c r="E2186" s="297"/>
      <c r="H2186" s="288"/>
      <c r="I2186" s="288"/>
      <c r="J2186" s="336"/>
      <c r="K2186" s="288"/>
      <c r="L2186" s="288"/>
      <c r="M2186" s="288"/>
      <c r="N2186" s="298"/>
      <c r="O2186" s="288"/>
      <c r="P2186" s="298"/>
      <c r="R2186" s="337"/>
      <c r="S2186" s="298"/>
      <c r="T2186" s="298"/>
      <c r="U2186" s="298"/>
      <c r="V2186" s="298"/>
      <c r="W2186" s="298"/>
      <c r="Z2186" s="288"/>
    </row>
    <row r="2187" spans="4:26" x14ac:dyDescent="0.2">
      <c r="D2187" s="288"/>
      <c r="E2187" s="297"/>
      <c r="H2187" s="288"/>
      <c r="I2187" s="288"/>
      <c r="J2187" s="336"/>
      <c r="K2187" s="288"/>
      <c r="L2187" s="288"/>
      <c r="M2187" s="288"/>
      <c r="N2187" s="298"/>
      <c r="O2187" s="288"/>
      <c r="P2187" s="298"/>
      <c r="R2187" s="337"/>
      <c r="S2187" s="298"/>
      <c r="T2187" s="298"/>
      <c r="U2187" s="298"/>
      <c r="V2187" s="298"/>
      <c r="W2187" s="298"/>
      <c r="Z2187" s="288"/>
    </row>
    <row r="2188" spans="4:26" x14ac:dyDescent="0.2">
      <c r="D2188" s="288"/>
      <c r="E2188" s="297"/>
      <c r="H2188" s="288"/>
      <c r="I2188" s="288"/>
      <c r="J2188" s="336"/>
      <c r="K2188" s="288"/>
      <c r="L2188" s="288"/>
      <c r="M2188" s="288"/>
      <c r="N2188" s="298"/>
      <c r="O2188" s="288"/>
      <c r="P2188" s="298"/>
      <c r="R2188" s="337"/>
      <c r="S2188" s="298"/>
      <c r="T2188" s="298"/>
      <c r="U2188" s="298"/>
      <c r="V2188" s="298"/>
      <c r="W2188" s="298"/>
      <c r="Z2188" s="288"/>
    </row>
    <row r="2189" spans="4:26" x14ac:dyDescent="0.2">
      <c r="D2189" s="288"/>
      <c r="E2189" s="297"/>
      <c r="H2189" s="288"/>
      <c r="I2189" s="288"/>
      <c r="J2189" s="336"/>
      <c r="K2189" s="288"/>
      <c r="L2189" s="288"/>
      <c r="M2189" s="288"/>
      <c r="N2189" s="298"/>
      <c r="O2189" s="288"/>
      <c r="P2189" s="298"/>
      <c r="R2189" s="337"/>
      <c r="S2189" s="298"/>
      <c r="T2189" s="298"/>
      <c r="U2189" s="298"/>
      <c r="V2189" s="298"/>
      <c r="W2189" s="298"/>
      <c r="Z2189" s="288"/>
    </row>
    <row r="2190" spans="4:26" x14ac:dyDescent="0.2">
      <c r="D2190" s="288"/>
      <c r="E2190" s="297"/>
      <c r="H2190" s="288"/>
      <c r="I2190" s="288"/>
      <c r="J2190" s="336"/>
      <c r="K2190" s="288"/>
      <c r="L2190" s="288"/>
      <c r="M2190" s="288"/>
      <c r="N2190" s="298"/>
      <c r="O2190" s="288"/>
      <c r="P2190" s="298"/>
      <c r="R2190" s="337"/>
      <c r="S2190" s="298"/>
      <c r="T2190" s="298"/>
      <c r="U2190" s="298"/>
      <c r="V2190" s="298"/>
      <c r="W2190" s="298"/>
      <c r="Z2190" s="288"/>
    </row>
    <row r="2191" spans="4:26" x14ac:dyDescent="0.2">
      <c r="D2191" s="288"/>
      <c r="E2191" s="297"/>
      <c r="H2191" s="288"/>
      <c r="I2191" s="288"/>
      <c r="J2191" s="336"/>
      <c r="K2191" s="288"/>
      <c r="L2191" s="288"/>
      <c r="M2191" s="288"/>
      <c r="N2191" s="298"/>
      <c r="O2191" s="288"/>
      <c r="P2191" s="298"/>
      <c r="R2191" s="337"/>
      <c r="S2191" s="298"/>
      <c r="T2191" s="298"/>
      <c r="U2191" s="298"/>
      <c r="V2191" s="298"/>
      <c r="W2191" s="298"/>
      <c r="Z2191" s="288"/>
    </row>
    <row r="2192" spans="4:26" x14ac:dyDescent="0.2">
      <c r="D2192" s="288"/>
      <c r="E2192" s="297"/>
      <c r="H2192" s="288"/>
      <c r="I2192" s="288"/>
      <c r="J2192" s="336"/>
      <c r="K2192" s="288"/>
      <c r="L2192" s="288"/>
      <c r="M2192" s="288"/>
      <c r="N2192" s="298"/>
      <c r="O2192" s="288"/>
      <c r="P2192" s="298"/>
      <c r="R2192" s="337"/>
      <c r="S2192" s="298"/>
      <c r="T2192" s="298"/>
      <c r="U2192" s="298"/>
      <c r="V2192" s="298"/>
      <c r="W2192" s="298"/>
      <c r="Z2192" s="288"/>
    </row>
    <row r="2193" spans="4:26" x14ac:dyDescent="0.2">
      <c r="D2193" s="288"/>
      <c r="E2193" s="297"/>
      <c r="H2193" s="288"/>
      <c r="I2193" s="288"/>
      <c r="J2193" s="336"/>
      <c r="K2193" s="288"/>
      <c r="L2193" s="288"/>
      <c r="M2193" s="288"/>
      <c r="N2193" s="298"/>
      <c r="O2193" s="288"/>
      <c r="P2193" s="298"/>
      <c r="R2193" s="337"/>
      <c r="S2193" s="298"/>
      <c r="T2193" s="298"/>
      <c r="U2193" s="298"/>
      <c r="V2193" s="298"/>
      <c r="W2193" s="298"/>
      <c r="Z2193" s="288"/>
    </row>
    <row r="2194" spans="4:26" x14ac:dyDescent="0.2">
      <c r="D2194" s="288"/>
      <c r="E2194" s="297"/>
      <c r="H2194" s="288"/>
      <c r="I2194" s="288"/>
      <c r="J2194" s="336"/>
      <c r="K2194" s="288"/>
      <c r="L2194" s="288"/>
      <c r="M2194" s="288"/>
      <c r="N2194" s="298"/>
      <c r="O2194" s="288"/>
      <c r="P2194" s="298"/>
      <c r="R2194" s="337"/>
      <c r="S2194" s="298"/>
      <c r="T2194" s="298"/>
      <c r="U2194" s="298"/>
      <c r="V2194" s="298"/>
      <c r="W2194" s="298"/>
      <c r="Z2194" s="288"/>
    </row>
    <row r="2195" spans="4:26" x14ac:dyDescent="0.2">
      <c r="D2195" s="288"/>
      <c r="E2195" s="297"/>
      <c r="H2195" s="288"/>
      <c r="I2195" s="288"/>
      <c r="J2195" s="336"/>
      <c r="K2195" s="288"/>
      <c r="L2195" s="288"/>
      <c r="M2195" s="288"/>
      <c r="N2195" s="298"/>
      <c r="O2195" s="288"/>
      <c r="P2195" s="298"/>
      <c r="R2195" s="337"/>
      <c r="S2195" s="298"/>
      <c r="T2195" s="298"/>
      <c r="U2195" s="298"/>
      <c r="V2195" s="298"/>
      <c r="W2195" s="298"/>
      <c r="Z2195" s="288"/>
    </row>
    <row r="2196" spans="4:26" x14ac:dyDescent="0.2">
      <c r="D2196" s="288"/>
      <c r="E2196" s="297"/>
      <c r="H2196" s="288"/>
      <c r="I2196" s="288"/>
      <c r="J2196" s="336"/>
      <c r="K2196" s="288"/>
      <c r="L2196" s="288"/>
      <c r="M2196" s="288"/>
      <c r="N2196" s="298"/>
      <c r="O2196" s="288"/>
      <c r="P2196" s="298"/>
      <c r="R2196" s="337"/>
      <c r="S2196" s="298"/>
      <c r="T2196" s="298"/>
      <c r="U2196" s="298"/>
      <c r="V2196" s="298"/>
      <c r="W2196" s="298"/>
      <c r="Z2196" s="288"/>
    </row>
    <row r="2197" spans="4:26" x14ac:dyDescent="0.2">
      <c r="D2197" s="288"/>
      <c r="E2197" s="297"/>
      <c r="H2197" s="288"/>
      <c r="I2197" s="288"/>
      <c r="J2197" s="336"/>
      <c r="K2197" s="288"/>
      <c r="L2197" s="288"/>
      <c r="M2197" s="288"/>
      <c r="N2197" s="298"/>
      <c r="O2197" s="288"/>
      <c r="P2197" s="298"/>
      <c r="R2197" s="337"/>
      <c r="S2197" s="298"/>
      <c r="T2197" s="298"/>
      <c r="U2197" s="298"/>
      <c r="V2197" s="298"/>
      <c r="W2197" s="298"/>
      <c r="Z2197" s="288"/>
    </row>
    <row r="2198" spans="4:26" x14ac:dyDescent="0.2">
      <c r="D2198" s="288"/>
      <c r="E2198" s="297"/>
      <c r="H2198" s="288"/>
      <c r="I2198" s="288"/>
      <c r="J2198" s="336"/>
      <c r="K2198" s="288"/>
      <c r="L2198" s="288"/>
      <c r="M2198" s="288"/>
      <c r="N2198" s="298"/>
      <c r="O2198" s="288"/>
      <c r="P2198" s="298"/>
      <c r="R2198" s="337"/>
      <c r="S2198" s="298"/>
      <c r="T2198" s="298"/>
      <c r="U2198" s="298"/>
      <c r="V2198" s="298"/>
      <c r="W2198" s="298"/>
      <c r="Z2198" s="288"/>
    </row>
    <row r="2199" spans="4:26" x14ac:dyDescent="0.2">
      <c r="D2199" s="288"/>
      <c r="E2199" s="297"/>
      <c r="H2199" s="288"/>
      <c r="I2199" s="288"/>
      <c r="J2199" s="336"/>
      <c r="K2199" s="288"/>
      <c r="L2199" s="288"/>
      <c r="M2199" s="288"/>
      <c r="N2199" s="298"/>
      <c r="O2199" s="288"/>
      <c r="P2199" s="298"/>
      <c r="R2199" s="337"/>
      <c r="S2199" s="298"/>
      <c r="T2199" s="298"/>
      <c r="U2199" s="298"/>
      <c r="V2199" s="298"/>
      <c r="W2199" s="298"/>
      <c r="Z2199" s="288"/>
    </row>
    <row r="2200" spans="4:26" x14ac:dyDescent="0.2">
      <c r="D2200" s="288"/>
      <c r="E2200" s="297"/>
      <c r="H2200" s="288"/>
      <c r="I2200" s="288"/>
      <c r="J2200" s="336"/>
      <c r="K2200" s="288"/>
      <c r="L2200" s="288"/>
      <c r="M2200" s="288"/>
      <c r="N2200" s="298"/>
      <c r="O2200" s="288"/>
      <c r="P2200" s="298"/>
      <c r="R2200" s="337"/>
      <c r="S2200" s="298"/>
      <c r="T2200" s="298"/>
      <c r="U2200" s="298"/>
      <c r="V2200" s="298"/>
      <c r="W2200" s="298"/>
      <c r="Z2200" s="288"/>
    </row>
    <row r="2201" spans="4:26" x14ac:dyDescent="0.2">
      <c r="D2201" s="288"/>
      <c r="E2201" s="297"/>
      <c r="H2201" s="288"/>
      <c r="I2201" s="288"/>
      <c r="J2201" s="336"/>
      <c r="K2201" s="288"/>
      <c r="L2201" s="288"/>
      <c r="M2201" s="288"/>
      <c r="N2201" s="298"/>
      <c r="O2201" s="288"/>
      <c r="P2201" s="298"/>
      <c r="R2201" s="337"/>
      <c r="S2201" s="298"/>
      <c r="T2201" s="298"/>
      <c r="U2201" s="298"/>
      <c r="V2201" s="298"/>
      <c r="W2201" s="298"/>
      <c r="Z2201" s="288"/>
    </row>
    <row r="2202" spans="4:26" x14ac:dyDescent="0.2">
      <c r="D2202" s="288"/>
      <c r="E2202" s="297"/>
      <c r="H2202" s="288"/>
      <c r="I2202" s="288"/>
      <c r="J2202" s="336"/>
      <c r="K2202" s="288"/>
      <c r="L2202" s="288"/>
      <c r="M2202" s="288"/>
      <c r="N2202" s="298"/>
      <c r="O2202" s="288"/>
      <c r="P2202" s="298"/>
      <c r="R2202" s="337"/>
      <c r="S2202" s="298"/>
      <c r="T2202" s="298"/>
      <c r="U2202" s="298"/>
      <c r="V2202" s="298"/>
      <c r="W2202" s="298"/>
      <c r="Z2202" s="288"/>
    </row>
    <row r="2203" spans="4:26" x14ac:dyDescent="0.2">
      <c r="D2203" s="288"/>
      <c r="E2203" s="297"/>
      <c r="H2203" s="288"/>
      <c r="I2203" s="288"/>
      <c r="J2203" s="336"/>
      <c r="K2203" s="288"/>
      <c r="L2203" s="288"/>
      <c r="M2203" s="288"/>
      <c r="N2203" s="298"/>
      <c r="O2203" s="288"/>
      <c r="P2203" s="298"/>
      <c r="R2203" s="337"/>
      <c r="S2203" s="298"/>
      <c r="T2203" s="298"/>
      <c r="U2203" s="298"/>
      <c r="V2203" s="298"/>
      <c r="W2203" s="298"/>
      <c r="Z2203" s="288"/>
    </row>
    <row r="2204" spans="4:26" x14ac:dyDescent="0.2">
      <c r="D2204" s="288"/>
      <c r="E2204" s="297"/>
      <c r="H2204" s="288"/>
      <c r="I2204" s="288"/>
      <c r="J2204" s="336"/>
      <c r="K2204" s="288"/>
      <c r="L2204" s="288"/>
      <c r="M2204" s="288"/>
      <c r="N2204" s="298"/>
      <c r="O2204" s="288"/>
      <c r="P2204" s="298"/>
      <c r="R2204" s="337"/>
      <c r="S2204" s="298"/>
      <c r="T2204" s="298"/>
      <c r="U2204" s="298"/>
      <c r="V2204" s="298"/>
      <c r="W2204" s="298"/>
      <c r="Z2204" s="288"/>
    </row>
    <row r="2205" spans="4:26" x14ac:dyDescent="0.2">
      <c r="D2205" s="288"/>
      <c r="E2205" s="297"/>
      <c r="H2205" s="288"/>
      <c r="I2205" s="288"/>
      <c r="J2205" s="336"/>
      <c r="K2205" s="288"/>
      <c r="L2205" s="288"/>
      <c r="M2205" s="288"/>
      <c r="N2205" s="298"/>
      <c r="O2205" s="288"/>
      <c r="P2205" s="298"/>
      <c r="R2205" s="337"/>
      <c r="S2205" s="298"/>
      <c r="T2205" s="298"/>
      <c r="U2205" s="298"/>
      <c r="V2205" s="298"/>
      <c r="W2205" s="298"/>
      <c r="Z2205" s="288"/>
    </row>
    <row r="2206" spans="4:26" x14ac:dyDescent="0.2">
      <c r="D2206" s="288"/>
      <c r="E2206" s="297"/>
      <c r="H2206" s="288"/>
      <c r="I2206" s="288"/>
      <c r="J2206" s="336"/>
      <c r="K2206" s="288"/>
      <c r="L2206" s="288"/>
      <c r="M2206" s="288"/>
      <c r="N2206" s="298"/>
      <c r="O2206" s="288"/>
      <c r="P2206" s="298"/>
      <c r="R2206" s="337"/>
      <c r="S2206" s="298"/>
      <c r="T2206" s="298"/>
      <c r="U2206" s="298"/>
      <c r="V2206" s="298"/>
      <c r="W2206" s="298"/>
      <c r="Z2206" s="288"/>
    </row>
    <row r="2207" spans="4:26" x14ac:dyDescent="0.2">
      <c r="D2207" s="288"/>
      <c r="E2207" s="297"/>
      <c r="H2207" s="288"/>
      <c r="I2207" s="288"/>
      <c r="J2207" s="336"/>
      <c r="K2207" s="288"/>
      <c r="L2207" s="288"/>
      <c r="M2207" s="288"/>
      <c r="N2207" s="298"/>
      <c r="O2207" s="288"/>
      <c r="P2207" s="298"/>
      <c r="R2207" s="337"/>
      <c r="S2207" s="298"/>
      <c r="T2207" s="298"/>
      <c r="U2207" s="298"/>
      <c r="V2207" s="298"/>
      <c r="W2207" s="298"/>
      <c r="Z2207" s="288"/>
    </row>
    <row r="2208" spans="4:26" x14ac:dyDescent="0.2">
      <c r="D2208" s="288"/>
      <c r="E2208" s="297"/>
      <c r="H2208" s="288"/>
      <c r="I2208" s="288"/>
      <c r="J2208" s="336"/>
      <c r="K2208" s="288"/>
      <c r="L2208" s="288"/>
      <c r="M2208" s="288"/>
      <c r="N2208" s="298"/>
      <c r="O2208" s="288"/>
      <c r="P2208" s="298"/>
      <c r="R2208" s="337"/>
      <c r="S2208" s="298"/>
      <c r="T2208" s="298"/>
      <c r="U2208" s="298"/>
      <c r="V2208" s="298"/>
      <c r="W2208" s="298"/>
      <c r="Z2208" s="288"/>
    </row>
    <row r="2209" spans="4:26" x14ac:dyDescent="0.2">
      <c r="D2209" s="288"/>
      <c r="E2209" s="297"/>
      <c r="H2209" s="288"/>
      <c r="I2209" s="288"/>
      <c r="J2209" s="336"/>
      <c r="K2209" s="288"/>
      <c r="L2209" s="288"/>
      <c r="M2209" s="288"/>
      <c r="N2209" s="298"/>
      <c r="O2209" s="288"/>
      <c r="P2209" s="298"/>
      <c r="R2209" s="337"/>
      <c r="S2209" s="298"/>
      <c r="T2209" s="298"/>
      <c r="U2209" s="298"/>
      <c r="V2209" s="298"/>
      <c r="W2209" s="298"/>
      <c r="Z2209" s="288"/>
    </row>
    <row r="2210" spans="4:26" x14ac:dyDescent="0.2">
      <c r="D2210" s="288"/>
      <c r="E2210" s="297"/>
      <c r="H2210" s="288"/>
      <c r="I2210" s="288"/>
      <c r="J2210" s="336"/>
      <c r="K2210" s="288"/>
      <c r="L2210" s="288"/>
      <c r="M2210" s="288"/>
      <c r="N2210" s="298"/>
      <c r="O2210" s="288"/>
      <c r="P2210" s="298"/>
      <c r="R2210" s="337"/>
      <c r="S2210" s="298"/>
      <c r="T2210" s="298"/>
      <c r="U2210" s="298"/>
      <c r="V2210" s="298"/>
      <c r="W2210" s="298"/>
      <c r="Z2210" s="288"/>
    </row>
    <row r="2211" spans="4:26" x14ac:dyDescent="0.2">
      <c r="D2211" s="288"/>
      <c r="E2211" s="297"/>
      <c r="H2211" s="288"/>
      <c r="I2211" s="288"/>
      <c r="J2211" s="336"/>
      <c r="K2211" s="288"/>
      <c r="L2211" s="288"/>
      <c r="M2211" s="288"/>
      <c r="N2211" s="298"/>
      <c r="O2211" s="288"/>
      <c r="P2211" s="298"/>
      <c r="R2211" s="337"/>
      <c r="S2211" s="298"/>
      <c r="T2211" s="298"/>
      <c r="U2211" s="298"/>
      <c r="V2211" s="298"/>
      <c r="W2211" s="298"/>
      <c r="Z2211" s="288"/>
    </row>
    <row r="2212" spans="4:26" x14ac:dyDescent="0.2">
      <c r="D2212" s="288"/>
      <c r="E2212" s="297"/>
      <c r="H2212" s="288"/>
      <c r="I2212" s="288"/>
      <c r="J2212" s="336"/>
      <c r="K2212" s="288"/>
      <c r="L2212" s="288"/>
      <c r="M2212" s="288"/>
      <c r="N2212" s="298"/>
      <c r="O2212" s="288"/>
      <c r="P2212" s="298"/>
      <c r="R2212" s="337"/>
      <c r="S2212" s="298"/>
      <c r="T2212" s="298"/>
      <c r="U2212" s="298"/>
      <c r="V2212" s="298"/>
      <c r="W2212" s="298"/>
      <c r="Z2212" s="288"/>
    </row>
    <row r="2213" spans="4:26" x14ac:dyDescent="0.2">
      <c r="D2213" s="288"/>
      <c r="E2213" s="297"/>
      <c r="H2213" s="288"/>
      <c r="I2213" s="288"/>
      <c r="J2213" s="336"/>
      <c r="K2213" s="288"/>
      <c r="L2213" s="288"/>
      <c r="M2213" s="288"/>
      <c r="N2213" s="298"/>
      <c r="O2213" s="288"/>
      <c r="P2213" s="298"/>
      <c r="R2213" s="337"/>
      <c r="S2213" s="298"/>
      <c r="T2213" s="298"/>
      <c r="U2213" s="298"/>
      <c r="V2213" s="298"/>
      <c r="W2213" s="298"/>
      <c r="Z2213" s="288"/>
    </row>
    <row r="2214" spans="4:26" x14ac:dyDescent="0.2">
      <c r="D2214" s="288"/>
      <c r="E2214" s="297"/>
      <c r="H2214" s="288"/>
      <c r="I2214" s="288"/>
      <c r="J2214" s="336"/>
      <c r="K2214" s="288"/>
      <c r="L2214" s="288"/>
      <c r="M2214" s="288"/>
      <c r="N2214" s="298"/>
      <c r="O2214" s="288"/>
      <c r="P2214" s="298"/>
      <c r="R2214" s="337"/>
      <c r="S2214" s="298"/>
      <c r="T2214" s="298"/>
      <c r="U2214" s="298"/>
      <c r="V2214" s="298"/>
      <c r="W2214" s="298"/>
      <c r="Z2214" s="288"/>
    </row>
    <row r="2215" spans="4:26" x14ac:dyDescent="0.2">
      <c r="D2215" s="288"/>
      <c r="E2215" s="297"/>
      <c r="H2215" s="288"/>
      <c r="I2215" s="288"/>
      <c r="J2215" s="336"/>
      <c r="K2215" s="288"/>
      <c r="L2215" s="288"/>
      <c r="M2215" s="288"/>
      <c r="N2215" s="298"/>
      <c r="O2215" s="288"/>
      <c r="P2215" s="298"/>
      <c r="R2215" s="337"/>
      <c r="S2215" s="298"/>
      <c r="T2215" s="298"/>
      <c r="U2215" s="298"/>
      <c r="V2215" s="298"/>
      <c r="W2215" s="298"/>
      <c r="Z2215" s="288"/>
    </row>
    <row r="2216" spans="4:26" x14ac:dyDescent="0.2">
      <c r="D2216" s="288"/>
      <c r="E2216" s="297"/>
      <c r="H2216" s="288"/>
      <c r="I2216" s="288"/>
      <c r="J2216" s="336"/>
      <c r="K2216" s="288"/>
      <c r="L2216" s="288"/>
      <c r="M2216" s="288"/>
      <c r="N2216" s="298"/>
      <c r="O2216" s="288"/>
      <c r="P2216" s="298"/>
      <c r="R2216" s="337"/>
      <c r="S2216" s="298"/>
      <c r="T2216" s="298"/>
      <c r="U2216" s="298"/>
      <c r="V2216" s="298"/>
      <c r="W2216" s="298"/>
      <c r="Z2216" s="288"/>
    </row>
    <row r="2217" spans="4:26" x14ac:dyDescent="0.2">
      <c r="D2217" s="288"/>
      <c r="E2217" s="297"/>
      <c r="H2217" s="288"/>
      <c r="I2217" s="288"/>
      <c r="J2217" s="336"/>
      <c r="K2217" s="288"/>
      <c r="L2217" s="288"/>
      <c r="M2217" s="288"/>
      <c r="N2217" s="298"/>
      <c r="O2217" s="288"/>
      <c r="P2217" s="298"/>
      <c r="R2217" s="337"/>
      <c r="S2217" s="298"/>
      <c r="T2217" s="298"/>
      <c r="U2217" s="298"/>
      <c r="V2217" s="298"/>
      <c r="W2217" s="298"/>
      <c r="Z2217" s="288"/>
    </row>
    <row r="2218" spans="4:26" x14ac:dyDescent="0.2">
      <c r="D2218" s="288"/>
      <c r="E2218" s="297"/>
      <c r="H2218" s="288"/>
      <c r="I2218" s="288"/>
      <c r="J2218" s="336"/>
      <c r="K2218" s="288"/>
      <c r="L2218" s="288"/>
      <c r="M2218" s="288"/>
      <c r="N2218" s="298"/>
      <c r="O2218" s="288"/>
      <c r="P2218" s="298"/>
      <c r="R2218" s="337"/>
      <c r="S2218" s="298"/>
      <c r="T2218" s="298"/>
      <c r="U2218" s="298"/>
      <c r="V2218" s="298"/>
      <c r="W2218" s="298"/>
      <c r="Z2218" s="288"/>
    </row>
    <row r="2219" spans="4:26" x14ac:dyDescent="0.2">
      <c r="D2219" s="288"/>
      <c r="E2219" s="297"/>
      <c r="H2219" s="288"/>
      <c r="I2219" s="288"/>
      <c r="J2219" s="336"/>
      <c r="K2219" s="288"/>
      <c r="L2219" s="288"/>
      <c r="M2219" s="288"/>
      <c r="N2219" s="298"/>
      <c r="O2219" s="288"/>
      <c r="P2219" s="298"/>
      <c r="R2219" s="337"/>
      <c r="S2219" s="298"/>
      <c r="T2219" s="298"/>
      <c r="U2219" s="298"/>
      <c r="V2219" s="298"/>
      <c r="W2219" s="298"/>
      <c r="Z2219" s="288"/>
    </row>
    <row r="2220" spans="4:26" x14ac:dyDescent="0.2">
      <c r="D2220" s="288"/>
      <c r="E2220" s="297"/>
      <c r="H2220" s="288"/>
      <c r="I2220" s="288"/>
      <c r="J2220" s="336"/>
      <c r="K2220" s="288"/>
      <c r="L2220" s="288"/>
      <c r="M2220" s="288"/>
      <c r="N2220" s="298"/>
      <c r="O2220" s="288"/>
      <c r="P2220" s="298"/>
      <c r="R2220" s="337"/>
      <c r="S2220" s="298"/>
      <c r="T2220" s="298"/>
      <c r="U2220" s="298"/>
      <c r="V2220" s="298"/>
      <c r="W2220" s="298"/>
      <c r="Z2220" s="288"/>
    </row>
    <row r="2221" spans="4:26" x14ac:dyDescent="0.2">
      <c r="D2221" s="288"/>
      <c r="E2221" s="297"/>
      <c r="H2221" s="288"/>
      <c r="I2221" s="288"/>
      <c r="J2221" s="336"/>
      <c r="K2221" s="288"/>
      <c r="L2221" s="288"/>
      <c r="M2221" s="288"/>
      <c r="N2221" s="298"/>
      <c r="O2221" s="288"/>
      <c r="P2221" s="298"/>
      <c r="R2221" s="337"/>
      <c r="S2221" s="298"/>
      <c r="T2221" s="298"/>
      <c r="U2221" s="298"/>
      <c r="V2221" s="298"/>
      <c r="W2221" s="298"/>
      <c r="Z2221" s="288"/>
    </row>
    <row r="2222" spans="4:26" x14ac:dyDescent="0.2">
      <c r="D2222" s="288"/>
      <c r="E2222" s="297"/>
      <c r="H2222" s="288"/>
      <c r="I2222" s="288"/>
      <c r="J2222" s="336"/>
      <c r="K2222" s="288"/>
      <c r="L2222" s="288"/>
      <c r="M2222" s="288"/>
      <c r="N2222" s="298"/>
      <c r="O2222" s="288"/>
      <c r="P2222" s="298"/>
      <c r="R2222" s="337"/>
      <c r="S2222" s="298"/>
      <c r="T2222" s="298"/>
      <c r="U2222" s="298"/>
      <c r="V2222" s="298"/>
      <c r="W2222" s="298"/>
      <c r="Z2222" s="288"/>
    </row>
    <row r="2223" spans="4:26" x14ac:dyDescent="0.2">
      <c r="D2223" s="288"/>
      <c r="E2223" s="297"/>
      <c r="H2223" s="288"/>
      <c r="I2223" s="288"/>
      <c r="J2223" s="336"/>
      <c r="K2223" s="288"/>
      <c r="L2223" s="288"/>
      <c r="M2223" s="288"/>
      <c r="N2223" s="298"/>
      <c r="O2223" s="288"/>
      <c r="P2223" s="298"/>
      <c r="R2223" s="337"/>
      <c r="S2223" s="298"/>
      <c r="T2223" s="298"/>
      <c r="U2223" s="298"/>
      <c r="V2223" s="298"/>
      <c r="W2223" s="298"/>
      <c r="Z2223" s="288"/>
    </row>
    <row r="2224" spans="4:26" x14ac:dyDescent="0.2">
      <c r="D2224" s="288"/>
      <c r="E2224" s="297"/>
      <c r="H2224" s="288"/>
      <c r="I2224" s="288"/>
      <c r="J2224" s="336"/>
      <c r="K2224" s="288"/>
      <c r="L2224" s="288"/>
      <c r="M2224" s="288"/>
      <c r="N2224" s="298"/>
      <c r="O2224" s="288"/>
      <c r="P2224" s="298"/>
      <c r="R2224" s="337"/>
      <c r="S2224" s="298"/>
      <c r="T2224" s="298"/>
      <c r="U2224" s="298"/>
      <c r="V2224" s="298"/>
      <c r="W2224" s="298"/>
      <c r="Z2224" s="288"/>
    </row>
    <row r="2225" spans="4:26" x14ac:dyDescent="0.2">
      <c r="D2225" s="288"/>
      <c r="E2225" s="297"/>
      <c r="H2225" s="288"/>
      <c r="I2225" s="288"/>
      <c r="J2225" s="336"/>
      <c r="K2225" s="288"/>
      <c r="L2225" s="288"/>
      <c r="M2225" s="288"/>
      <c r="N2225" s="298"/>
      <c r="O2225" s="288"/>
      <c r="P2225" s="298"/>
      <c r="R2225" s="337"/>
      <c r="S2225" s="298"/>
      <c r="T2225" s="298"/>
      <c r="U2225" s="298"/>
      <c r="V2225" s="298"/>
      <c r="W2225" s="298"/>
      <c r="Z2225" s="288"/>
    </row>
    <row r="2226" spans="4:26" x14ac:dyDescent="0.2">
      <c r="D2226" s="288"/>
      <c r="E2226" s="297"/>
      <c r="H2226" s="288"/>
      <c r="I2226" s="288"/>
      <c r="J2226" s="336"/>
      <c r="K2226" s="288"/>
      <c r="L2226" s="288"/>
      <c r="M2226" s="288"/>
      <c r="N2226" s="298"/>
      <c r="O2226" s="288"/>
      <c r="P2226" s="298"/>
      <c r="R2226" s="337"/>
      <c r="S2226" s="298"/>
      <c r="T2226" s="298"/>
      <c r="U2226" s="298"/>
      <c r="V2226" s="298"/>
      <c r="W2226" s="298"/>
      <c r="Z2226" s="288"/>
    </row>
    <row r="2227" spans="4:26" x14ac:dyDescent="0.2">
      <c r="D2227" s="288"/>
      <c r="E2227" s="297"/>
      <c r="H2227" s="288"/>
      <c r="I2227" s="288"/>
      <c r="J2227" s="336"/>
      <c r="K2227" s="288"/>
      <c r="L2227" s="288"/>
      <c r="M2227" s="288"/>
      <c r="N2227" s="298"/>
      <c r="O2227" s="288"/>
      <c r="P2227" s="298"/>
      <c r="R2227" s="337"/>
      <c r="S2227" s="298"/>
      <c r="T2227" s="298"/>
      <c r="U2227" s="298"/>
      <c r="V2227" s="298"/>
      <c r="W2227" s="298"/>
      <c r="Z2227" s="288"/>
    </row>
    <row r="2228" spans="4:26" x14ac:dyDescent="0.2">
      <c r="D2228" s="288"/>
      <c r="E2228" s="297"/>
      <c r="H2228" s="288"/>
      <c r="I2228" s="288"/>
      <c r="J2228" s="336"/>
      <c r="K2228" s="288"/>
      <c r="L2228" s="288"/>
      <c r="M2228" s="288"/>
      <c r="N2228" s="298"/>
      <c r="O2228" s="288"/>
      <c r="P2228" s="298"/>
      <c r="R2228" s="337"/>
      <c r="S2228" s="298"/>
      <c r="T2228" s="298"/>
      <c r="U2228" s="298"/>
      <c r="V2228" s="298"/>
      <c r="W2228" s="298"/>
      <c r="Z2228" s="288"/>
    </row>
    <row r="2229" spans="4:26" x14ac:dyDescent="0.2">
      <c r="D2229" s="288"/>
      <c r="E2229" s="297"/>
      <c r="H2229" s="288"/>
      <c r="I2229" s="288"/>
      <c r="J2229" s="336"/>
      <c r="K2229" s="288"/>
      <c r="L2229" s="288"/>
      <c r="M2229" s="288"/>
      <c r="N2229" s="298"/>
      <c r="O2229" s="288"/>
      <c r="P2229" s="298"/>
      <c r="R2229" s="337"/>
      <c r="S2229" s="298"/>
      <c r="T2229" s="298"/>
      <c r="U2229" s="298"/>
      <c r="V2229" s="298"/>
      <c r="W2229" s="298"/>
      <c r="Z2229" s="288"/>
    </row>
    <row r="2230" spans="4:26" x14ac:dyDescent="0.2">
      <c r="D2230" s="288"/>
      <c r="E2230" s="297"/>
      <c r="H2230" s="288"/>
      <c r="I2230" s="288"/>
      <c r="J2230" s="336"/>
      <c r="K2230" s="288"/>
      <c r="L2230" s="288"/>
      <c r="M2230" s="288"/>
      <c r="N2230" s="298"/>
      <c r="O2230" s="288"/>
      <c r="P2230" s="298"/>
      <c r="R2230" s="337"/>
      <c r="S2230" s="298"/>
      <c r="T2230" s="298"/>
      <c r="U2230" s="298"/>
      <c r="V2230" s="298"/>
      <c r="W2230" s="298"/>
      <c r="Z2230" s="288"/>
    </row>
    <row r="2231" spans="4:26" x14ac:dyDescent="0.2">
      <c r="D2231" s="288"/>
      <c r="E2231" s="297"/>
      <c r="H2231" s="288"/>
      <c r="I2231" s="288"/>
      <c r="J2231" s="336"/>
      <c r="K2231" s="288"/>
      <c r="L2231" s="288"/>
      <c r="M2231" s="288"/>
      <c r="N2231" s="298"/>
      <c r="O2231" s="288"/>
      <c r="P2231" s="298"/>
      <c r="R2231" s="337"/>
      <c r="S2231" s="298"/>
      <c r="T2231" s="298"/>
      <c r="U2231" s="298"/>
      <c r="V2231" s="298"/>
      <c r="W2231" s="298"/>
      <c r="Z2231" s="288"/>
    </row>
    <row r="2232" spans="4:26" x14ac:dyDescent="0.2">
      <c r="D2232" s="288"/>
      <c r="E2232" s="297"/>
      <c r="H2232" s="288"/>
      <c r="I2232" s="288"/>
      <c r="J2232" s="336"/>
      <c r="K2232" s="288"/>
      <c r="L2232" s="288"/>
      <c r="M2232" s="288"/>
      <c r="N2232" s="298"/>
      <c r="O2232" s="288"/>
      <c r="P2232" s="298"/>
      <c r="R2232" s="337"/>
      <c r="S2232" s="298"/>
      <c r="T2232" s="298"/>
      <c r="U2232" s="298"/>
      <c r="V2232" s="298"/>
      <c r="W2232" s="298"/>
      <c r="Z2232" s="288"/>
    </row>
    <row r="2233" spans="4:26" x14ac:dyDescent="0.2">
      <c r="D2233" s="288"/>
      <c r="E2233" s="297"/>
      <c r="H2233" s="288"/>
      <c r="I2233" s="288"/>
      <c r="J2233" s="336"/>
      <c r="K2233" s="288"/>
      <c r="L2233" s="288"/>
      <c r="M2233" s="288"/>
      <c r="N2233" s="298"/>
      <c r="O2233" s="288"/>
      <c r="P2233" s="298"/>
      <c r="R2233" s="337"/>
      <c r="S2233" s="298"/>
      <c r="T2233" s="298"/>
      <c r="U2233" s="298"/>
      <c r="V2233" s="298"/>
      <c r="W2233" s="298"/>
      <c r="Z2233" s="288"/>
    </row>
    <row r="2234" spans="4:26" x14ac:dyDescent="0.2">
      <c r="D2234" s="288"/>
      <c r="E2234" s="297"/>
      <c r="H2234" s="288"/>
      <c r="I2234" s="288"/>
      <c r="J2234" s="336"/>
      <c r="K2234" s="288"/>
      <c r="L2234" s="288"/>
      <c r="M2234" s="288"/>
      <c r="N2234" s="298"/>
      <c r="O2234" s="288"/>
      <c r="P2234" s="298"/>
      <c r="R2234" s="337"/>
      <c r="S2234" s="298"/>
      <c r="T2234" s="298"/>
      <c r="U2234" s="298"/>
      <c r="V2234" s="298"/>
      <c r="W2234" s="298"/>
      <c r="Z2234" s="288"/>
    </row>
    <row r="2235" spans="4:26" x14ac:dyDescent="0.2">
      <c r="D2235" s="288"/>
      <c r="E2235" s="297"/>
      <c r="H2235" s="288"/>
      <c r="I2235" s="288"/>
      <c r="J2235" s="336"/>
      <c r="K2235" s="288"/>
      <c r="L2235" s="288"/>
      <c r="M2235" s="288"/>
      <c r="N2235" s="298"/>
      <c r="O2235" s="288"/>
      <c r="P2235" s="298"/>
      <c r="R2235" s="337"/>
      <c r="S2235" s="298"/>
      <c r="T2235" s="298"/>
      <c r="U2235" s="298"/>
      <c r="V2235" s="298"/>
      <c r="W2235" s="298"/>
      <c r="Z2235" s="288"/>
    </row>
    <row r="2236" spans="4:26" x14ac:dyDescent="0.2">
      <c r="D2236" s="288"/>
      <c r="E2236" s="297"/>
      <c r="H2236" s="288"/>
      <c r="I2236" s="288"/>
      <c r="J2236" s="336"/>
      <c r="K2236" s="288"/>
      <c r="L2236" s="288"/>
      <c r="M2236" s="288"/>
      <c r="N2236" s="298"/>
      <c r="O2236" s="288"/>
      <c r="P2236" s="298"/>
      <c r="R2236" s="337"/>
      <c r="S2236" s="298"/>
      <c r="T2236" s="298"/>
      <c r="U2236" s="298"/>
      <c r="V2236" s="298"/>
      <c r="W2236" s="298"/>
      <c r="Z2236" s="288"/>
    </row>
    <row r="2237" spans="4:26" x14ac:dyDescent="0.2">
      <c r="D2237" s="288"/>
      <c r="E2237" s="297"/>
      <c r="H2237" s="288"/>
      <c r="I2237" s="288"/>
      <c r="J2237" s="336"/>
      <c r="K2237" s="288"/>
      <c r="L2237" s="288"/>
      <c r="M2237" s="288"/>
      <c r="N2237" s="298"/>
      <c r="O2237" s="288"/>
      <c r="P2237" s="298"/>
      <c r="R2237" s="337"/>
      <c r="S2237" s="298"/>
      <c r="T2237" s="298"/>
      <c r="U2237" s="298"/>
      <c r="V2237" s="298"/>
      <c r="W2237" s="298"/>
      <c r="Z2237" s="288"/>
    </row>
    <row r="2238" spans="4:26" x14ac:dyDescent="0.2">
      <c r="D2238" s="288"/>
      <c r="E2238" s="297"/>
      <c r="H2238" s="288"/>
      <c r="I2238" s="288"/>
      <c r="J2238" s="336"/>
      <c r="K2238" s="288"/>
      <c r="L2238" s="288"/>
      <c r="M2238" s="288"/>
      <c r="N2238" s="298"/>
      <c r="O2238" s="288"/>
      <c r="P2238" s="298"/>
      <c r="R2238" s="337"/>
      <c r="S2238" s="298"/>
      <c r="T2238" s="298"/>
      <c r="U2238" s="298"/>
      <c r="V2238" s="298"/>
      <c r="W2238" s="298"/>
      <c r="Z2238" s="288"/>
    </row>
    <row r="2239" spans="4:26" x14ac:dyDescent="0.2">
      <c r="D2239" s="288"/>
      <c r="E2239" s="297"/>
      <c r="H2239" s="288"/>
      <c r="I2239" s="288"/>
      <c r="J2239" s="336"/>
      <c r="K2239" s="288"/>
      <c r="L2239" s="288"/>
      <c r="M2239" s="288"/>
      <c r="N2239" s="298"/>
      <c r="O2239" s="288"/>
      <c r="P2239" s="298"/>
      <c r="R2239" s="337"/>
      <c r="S2239" s="298"/>
      <c r="T2239" s="298"/>
      <c r="U2239" s="298"/>
      <c r="V2239" s="298"/>
      <c r="W2239" s="298"/>
      <c r="Z2239" s="288"/>
    </row>
    <row r="2240" spans="4:26" x14ac:dyDescent="0.2">
      <c r="D2240" s="288"/>
      <c r="E2240" s="297"/>
      <c r="H2240" s="288"/>
      <c r="I2240" s="288"/>
      <c r="J2240" s="336"/>
      <c r="K2240" s="288"/>
      <c r="L2240" s="288"/>
      <c r="M2240" s="288"/>
      <c r="N2240" s="298"/>
      <c r="O2240" s="288"/>
      <c r="P2240" s="298"/>
      <c r="R2240" s="337"/>
      <c r="S2240" s="298"/>
      <c r="T2240" s="298"/>
      <c r="U2240" s="298"/>
      <c r="V2240" s="298"/>
      <c r="W2240" s="298"/>
      <c r="Z2240" s="288"/>
    </row>
    <row r="2241" spans="4:26" x14ac:dyDescent="0.2">
      <c r="D2241" s="288"/>
      <c r="E2241" s="297"/>
      <c r="H2241" s="288"/>
      <c r="I2241" s="288"/>
      <c r="J2241" s="336"/>
      <c r="K2241" s="288"/>
      <c r="L2241" s="288"/>
      <c r="M2241" s="288"/>
      <c r="N2241" s="298"/>
      <c r="O2241" s="288"/>
      <c r="P2241" s="298"/>
      <c r="R2241" s="337"/>
      <c r="S2241" s="298"/>
      <c r="T2241" s="298"/>
      <c r="U2241" s="298"/>
      <c r="V2241" s="298"/>
      <c r="W2241" s="298"/>
      <c r="Z2241" s="288"/>
    </row>
    <row r="2242" spans="4:26" x14ac:dyDescent="0.2">
      <c r="D2242" s="288"/>
      <c r="E2242" s="297"/>
      <c r="H2242" s="288"/>
      <c r="I2242" s="288"/>
      <c r="J2242" s="336"/>
      <c r="K2242" s="288"/>
      <c r="L2242" s="288"/>
      <c r="M2242" s="288"/>
      <c r="N2242" s="298"/>
      <c r="O2242" s="288"/>
      <c r="P2242" s="298"/>
      <c r="R2242" s="337"/>
      <c r="S2242" s="298"/>
      <c r="T2242" s="298"/>
      <c r="U2242" s="298"/>
      <c r="V2242" s="298"/>
      <c r="W2242" s="298"/>
      <c r="Z2242" s="288"/>
    </row>
    <row r="2243" spans="4:26" x14ac:dyDescent="0.2">
      <c r="D2243" s="288"/>
      <c r="E2243" s="297"/>
      <c r="H2243" s="288"/>
      <c r="I2243" s="288"/>
      <c r="J2243" s="336"/>
      <c r="K2243" s="288"/>
      <c r="L2243" s="288"/>
      <c r="M2243" s="288"/>
      <c r="N2243" s="298"/>
      <c r="O2243" s="288"/>
      <c r="P2243" s="298"/>
      <c r="R2243" s="337"/>
      <c r="S2243" s="298"/>
      <c r="T2243" s="298"/>
      <c r="U2243" s="298"/>
      <c r="V2243" s="298"/>
      <c r="W2243" s="298"/>
      <c r="Z2243" s="288"/>
    </row>
    <row r="2244" spans="4:26" x14ac:dyDescent="0.2">
      <c r="D2244" s="288"/>
      <c r="E2244" s="297"/>
      <c r="H2244" s="288"/>
      <c r="I2244" s="288"/>
      <c r="J2244" s="336"/>
      <c r="K2244" s="288"/>
      <c r="L2244" s="288"/>
      <c r="M2244" s="288"/>
      <c r="N2244" s="298"/>
      <c r="O2244" s="288"/>
      <c r="P2244" s="298"/>
      <c r="R2244" s="337"/>
      <c r="S2244" s="298"/>
      <c r="T2244" s="298"/>
      <c r="U2244" s="298"/>
      <c r="V2244" s="298"/>
      <c r="W2244" s="298"/>
      <c r="Z2244" s="288"/>
    </row>
    <row r="2245" spans="4:26" x14ac:dyDescent="0.2">
      <c r="D2245" s="288"/>
      <c r="E2245" s="297"/>
      <c r="H2245" s="288"/>
      <c r="I2245" s="288"/>
      <c r="J2245" s="336"/>
      <c r="K2245" s="288"/>
      <c r="L2245" s="288"/>
      <c r="M2245" s="288"/>
      <c r="N2245" s="298"/>
      <c r="O2245" s="288"/>
      <c r="P2245" s="298"/>
      <c r="R2245" s="337"/>
      <c r="S2245" s="298"/>
      <c r="T2245" s="298"/>
      <c r="U2245" s="298"/>
      <c r="V2245" s="298"/>
      <c r="W2245" s="298"/>
      <c r="Z2245" s="288"/>
    </row>
    <row r="2246" spans="4:26" x14ac:dyDescent="0.2">
      <c r="D2246" s="288"/>
      <c r="E2246" s="297"/>
      <c r="H2246" s="288"/>
      <c r="I2246" s="288"/>
      <c r="J2246" s="336"/>
      <c r="K2246" s="288"/>
      <c r="L2246" s="288"/>
      <c r="M2246" s="288"/>
      <c r="N2246" s="298"/>
      <c r="O2246" s="288"/>
      <c r="P2246" s="298"/>
      <c r="R2246" s="337"/>
      <c r="S2246" s="298"/>
      <c r="T2246" s="298"/>
      <c r="U2246" s="298"/>
      <c r="V2246" s="298"/>
      <c r="W2246" s="298"/>
      <c r="Z2246" s="288"/>
    </row>
    <row r="2247" spans="4:26" x14ac:dyDescent="0.2">
      <c r="D2247" s="288"/>
      <c r="E2247" s="297"/>
      <c r="H2247" s="288"/>
      <c r="I2247" s="288"/>
      <c r="J2247" s="336"/>
      <c r="K2247" s="288"/>
      <c r="L2247" s="288"/>
      <c r="M2247" s="288"/>
      <c r="N2247" s="298"/>
      <c r="O2247" s="288"/>
      <c r="P2247" s="298"/>
      <c r="R2247" s="337"/>
      <c r="S2247" s="298"/>
      <c r="T2247" s="298"/>
      <c r="U2247" s="298"/>
      <c r="V2247" s="298"/>
      <c r="W2247" s="298"/>
      <c r="Z2247" s="288"/>
    </row>
    <row r="2248" spans="4:26" x14ac:dyDescent="0.2">
      <c r="D2248" s="288"/>
      <c r="E2248" s="297"/>
      <c r="H2248" s="288"/>
      <c r="I2248" s="288"/>
      <c r="J2248" s="336"/>
      <c r="K2248" s="288"/>
      <c r="L2248" s="288"/>
      <c r="M2248" s="288"/>
      <c r="N2248" s="298"/>
      <c r="O2248" s="288"/>
      <c r="P2248" s="298"/>
      <c r="R2248" s="337"/>
      <c r="S2248" s="298"/>
      <c r="T2248" s="298"/>
      <c r="U2248" s="298"/>
      <c r="V2248" s="298"/>
      <c r="W2248" s="298"/>
      <c r="Z2248" s="288"/>
    </row>
    <row r="2249" spans="4:26" x14ac:dyDescent="0.2">
      <c r="D2249" s="288"/>
      <c r="E2249" s="297"/>
      <c r="H2249" s="288"/>
      <c r="I2249" s="288"/>
      <c r="J2249" s="336"/>
      <c r="K2249" s="288"/>
      <c r="L2249" s="288"/>
      <c r="M2249" s="288"/>
      <c r="N2249" s="298"/>
      <c r="O2249" s="288"/>
      <c r="P2249" s="298"/>
      <c r="R2249" s="337"/>
      <c r="S2249" s="298"/>
      <c r="T2249" s="298"/>
      <c r="U2249" s="298"/>
      <c r="V2249" s="298"/>
      <c r="W2249" s="298"/>
      <c r="Z2249" s="288"/>
    </row>
    <row r="2250" spans="4:26" x14ac:dyDescent="0.2">
      <c r="D2250" s="288"/>
      <c r="E2250" s="297"/>
      <c r="H2250" s="288"/>
      <c r="I2250" s="288"/>
      <c r="J2250" s="336"/>
      <c r="K2250" s="288"/>
      <c r="L2250" s="288"/>
      <c r="M2250" s="288"/>
      <c r="N2250" s="298"/>
      <c r="O2250" s="288"/>
      <c r="P2250" s="298"/>
      <c r="R2250" s="337"/>
      <c r="S2250" s="298"/>
      <c r="T2250" s="298"/>
      <c r="U2250" s="298"/>
      <c r="V2250" s="298"/>
      <c r="W2250" s="298"/>
      <c r="Z2250" s="288"/>
    </row>
    <row r="2251" spans="4:26" x14ac:dyDescent="0.2">
      <c r="D2251" s="288"/>
      <c r="E2251" s="297"/>
      <c r="H2251" s="288"/>
      <c r="I2251" s="288"/>
      <c r="J2251" s="336"/>
      <c r="K2251" s="288"/>
      <c r="L2251" s="288"/>
      <c r="M2251" s="288"/>
      <c r="N2251" s="298"/>
      <c r="O2251" s="288"/>
      <c r="P2251" s="298"/>
      <c r="R2251" s="337"/>
      <c r="S2251" s="298"/>
      <c r="T2251" s="298"/>
      <c r="U2251" s="298"/>
      <c r="V2251" s="298"/>
      <c r="W2251" s="298"/>
      <c r="Z2251" s="288"/>
    </row>
    <row r="2252" spans="4:26" x14ac:dyDescent="0.2">
      <c r="D2252" s="288"/>
      <c r="E2252" s="297"/>
      <c r="H2252" s="288"/>
      <c r="I2252" s="288"/>
      <c r="J2252" s="336"/>
      <c r="K2252" s="288"/>
      <c r="L2252" s="288"/>
      <c r="M2252" s="288"/>
      <c r="N2252" s="298"/>
      <c r="O2252" s="288"/>
      <c r="P2252" s="298"/>
      <c r="R2252" s="337"/>
      <c r="S2252" s="298"/>
      <c r="T2252" s="298"/>
      <c r="U2252" s="298"/>
      <c r="V2252" s="298"/>
      <c r="W2252" s="298"/>
      <c r="Z2252" s="288"/>
    </row>
    <row r="2253" spans="4:26" x14ac:dyDescent="0.2">
      <c r="D2253" s="288"/>
      <c r="E2253" s="297"/>
      <c r="H2253" s="288"/>
      <c r="I2253" s="288"/>
      <c r="J2253" s="336"/>
      <c r="K2253" s="288"/>
      <c r="L2253" s="288"/>
      <c r="M2253" s="288"/>
      <c r="N2253" s="298"/>
      <c r="O2253" s="288"/>
      <c r="P2253" s="298"/>
      <c r="R2253" s="337"/>
      <c r="S2253" s="298"/>
      <c r="T2253" s="298"/>
      <c r="U2253" s="298"/>
      <c r="V2253" s="298"/>
      <c r="W2253" s="298"/>
      <c r="Z2253" s="288"/>
    </row>
    <row r="2254" spans="4:26" x14ac:dyDescent="0.2">
      <c r="D2254" s="288"/>
      <c r="E2254" s="297"/>
      <c r="H2254" s="288"/>
      <c r="I2254" s="288"/>
      <c r="J2254" s="336"/>
      <c r="K2254" s="288"/>
      <c r="L2254" s="288"/>
      <c r="M2254" s="288"/>
      <c r="N2254" s="298"/>
      <c r="O2254" s="288"/>
      <c r="P2254" s="298"/>
      <c r="R2254" s="337"/>
      <c r="S2254" s="298"/>
      <c r="T2254" s="298"/>
      <c r="U2254" s="298"/>
      <c r="V2254" s="298"/>
      <c r="W2254" s="298"/>
      <c r="Z2254" s="288"/>
    </row>
    <row r="2255" spans="4:26" x14ac:dyDescent="0.2">
      <c r="D2255" s="288"/>
      <c r="E2255" s="297"/>
      <c r="H2255" s="288"/>
      <c r="I2255" s="288"/>
      <c r="J2255" s="336"/>
      <c r="K2255" s="288"/>
      <c r="L2255" s="288"/>
      <c r="M2255" s="288"/>
      <c r="N2255" s="298"/>
      <c r="O2255" s="288"/>
      <c r="P2255" s="298"/>
      <c r="R2255" s="337"/>
      <c r="S2255" s="298"/>
      <c r="T2255" s="298"/>
      <c r="U2255" s="298"/>
      <c r="V2255" s="298"/>
      <c r="W2255" s="298"/>
      <c r="Z2255" s="288"/>
    </row>
    <row r="2256" spans="4:26" x14ac:dyDescent="0.2">
      <c r="D2256" s="288"/>
      <c r="E2256" s="297"/>
      <c r="H2256" s="288"/>
      <c r="I2256" s="288"/>
      <c r="J2256" s="336"/>
      <c r="K2256" s="288"/>
      <c r="L2256" s="288"/>
      <c r="M2256" s="288"/>
      <c r="N2256" s="298"/>
      <c r="O2256" s="288"/>
      <c r="P2256" s="298"/>
      <c r="R2256" s="337"/>
      <c r="S2256" s="298"/>
      <c r="T2256" s="298"/>
      <c r="U2256" s="298"/>
      <c r="V2256" s="298"/>
      <c r="W2256" s="298"/>
      <c r="Z2256" s="288"/>
    </row>
    <row r="2257" spans="4:26" x14ac:dyDescent="0.2">
      <c r="D2257" s="288"/>
      <c r="E2257" s="297"/>
      <c r="H2257" s="288"/>
      <c r="I2257" s="288"/>
      <c r="J2257" s="336"/>
      <c r="K2257" s="288"/>
      <c r="L2257" s="288"/>
      <c r="M2257" s="288"/>
      <c r="N2257" s="298"/>
      <c r="O2257" s="288"/>
      <c r="P2257" s="298"/>
      <c r="R2257" s="337"/>
      <c r="S2257" s="298"/>
      <c r="T2257" s="298"/>
      <c r="U2257" s="298"/>
      <c r="V2257" s="298"/>
      <c r="W2257" s="298"/>
      <c r="Z2257" s="288"/>
    </row>
    <row r="2258" spans="4:26" x14ac:dyDescent="0.2">
      <c r="D2258" s="288"/>
      <c r="E2258" s="297"/>
      <c r="H2258" s="288"/>
      <c r="I2258" s="288"/>
      <c r="J2258" s="336"/>
      <c r="K2258" s="288"/>
      <c r="L2258" s="288"/>
      <c r="M2258" s="288"/>
      <c r="N2258" s="298"/>
      <c r="O2258" s="288"/>
      <c r="P2258" s="298"/>
      <c r="R2258" s="337"/>
      <c r="S2258" s="298"/>
      <c r="T2258" s="298"/>
      <c r="U2258" s="298"/>
      <c r="V2258" s="298"/>
      <c r="W2258" s="298"/>
      <c r="Z2258" s="288"/>
    </row>
    <row r="2259" spans="4:26" x14ac:dyDescent="0.2">
      <c r="D2259" s="288"/>
      <c r="E2259" s="297"/>
      <c r="H2259" s="288"/>
      <c r="I2259" s="288"/>
      <c r="J2259" s="336"/>
      <c r="K2259" s="288"/>
      <c r="L2259" s="288"/>
      <c r="M2259" s="288"/>
      <c r="N2259" s="298"/>
      <c r="O2259" s="288"/>
      <c r="P2259" s="298"/>
      <c r="R2259" s="337"/>
      <c r="S2259" s="298"/>
      <c r="T2259" s="298"/>
      <c r="U2259" s="298"/>
      <c r="V2259" s="298"/>
      <c r="W2259" s="298"/>
      <c r="Z2259" s="288"/>
    </row>
    <row r="2260" spans="4:26" x14ac:dyDescent="0.2">
      <c r="D2260" s="288"/>
      <c r="E2260" s="297"/>
      <c r="H2260" s="288"/>
      <c r="I2260" s="288"/>
      <c r="J2260" s="336"/>
      <c r="K2260" s="288"/>
      <c r="L2260" s="288"/>
      <c r="M2260" s="288"/>
      <c r="N2260" s="298"/>
      <c r="O2260" s="288"/>
      <c r="P2260" s="298"/>
      <c r="R2260" s="337"/>
      <c r="S2260" s="298"/>
      <c r="T2260" s="298"/>
      <c r="U2260" s="298"/>
      <c r="V2260" s="298"/>
      <c r="W2260" s="298"/>
      <c r="Z2260" s="288"/>
    </row>
    <row r="2261" spans="4:26" x14ac:dyDescent="0.2">
      <c r="D2261" s="288"/>
      <c r="E2261" s="297"/>
      <c r="H2261" s="288"/>
      <c r="I2261" s="288"/>
      <c r="J2261" s="336"/>
      <c r="K2261" s="288"/>
      <c r="L2261" s="288"/>
      <c r="M2261" s="288"/>
      <c r="N2261" s="298"/>
      <c r="O2261" s="288"/>
      <c r="P2261" s="298"/>
      <c r="R2261" s="337"/>
      <c r="S2261" s="298"/>
      <c r="T2261" s="298"/>
      <c r="U2261" s="298"/>
      <c r="V2261" s="298"/>
      <c r="W2261" s="298"/>
      <c r="Z2261" s="288"/>
    </row>
    <row r="2262" spans="4:26" x14ac:dyDescent="0.2">
      <c r="D2262" s="288"/>
      <c r="E2262" s="297"/>
      <c r="H2262" s="288"/>
      <c r="I2262" s="288"/>
      <c r="J2262" s="336"/>
      <c r="K2262" s="288"/>
      <c r="L2262" s="288"/>
      <c r="M2262" s="288"/>
      <c r="N2262" s="298"/>
      <c r="O2262" s="288"/>
      <c r="P2262" s="298"/>
      <c r="R2262" s="337"/>
      <c r="S2262" s="298"/>
      <c r="T2262" s="298"/>
      <c r="U2262" s="298"/>
      <c r="V2262" s="298"/>
      <c r="W2262" s="298"/>
      <c r="Z2262" s="288"/>
    </row>
    <row r="2263" spans="4:26" x14ac:dyDescent="0.2">
      <c r="D2263" s="288"/>
      <c r="E2263" s="297"/>
      <c r="H2263" s="288"/>
      <c r="I2263" s="288"/>
      <c r="J2263" s="336"/>
      <c r="K2263" s="288"/>
      <c r="L2263" s="288"/>
      <c r="M2263" s="288"/>
      <c r="N2263" s="298"/>
      <c r="O2263" s="288"/>
      <c r="P2263" s="298"/>
      <c r="R2263" s="337"/>
      <c r="S2263" s="298"/>
      <c r="T2263" s="298"/>
      <c r="U2263" s="298"/>
      <c r="V2263" s="298"/>
      <c r="W2263" s="298"/>
      <c r="Z2263" s="288"/>
    </row>
    <row r="2264" spans="4:26" x14ac:dyDescent="0.2">
      <c r="D2264" s="288"/>
      <c r="E2264" s="297"/>
      <c r="H2264" s="288"/>
      <c r="I2264" s="288"/>
      <c r="J2264" s="336"/>
      <c r="K2264" s="288"/>
      <c r="L2264" s="288"/>
      <c r="M2264" s="288"/>
      <c r="N2264" s="298"/>
      <c r="O2264" s="288"/>
      <c r="P2264" s="298"/>
      <c r="R2264" s="337"/>
      <c r="S2264" s="298"/>
      <c r="T2264" s="298"/>
      <c r="U2264" s="298"/>
      <c r="V2264" s="298"/>
      <c r="W2264" s="298"/>
      <c r="Z2264" s="288"/>
    </row>
    <row r="2265" spans="4:26" x14ac:dyDescent="0.2">
      <c r="D2265" s="288"/>
      <c r="E2265" s="297"/>
      <c r="H2265" s="288"/>
      <c r="I2265" s="288"/>
      <c r="J2265" s="336"/>
      <c r="K2265" s="288"/>
      <c r="L2265" s="288"/>
      <c r="M2265" s="288"/>
      <c r="N2265" s="298"/>
      <c r="O2265" s="288"/>
      <c r="P2265" s="298"/>
      <c r="R2265" s="337"/>
      <c r="S2265" s="298"/>
      <c r="T2265" s="298"/>
      <c r="U2265" s="298"/>
      <c r="V2265" s="298"/>
      <c r="W2265" s="298"/>
      <c r="Z2265" s="288"/>
    </row>
    <row r="2266" spans="4:26" x14ac:dyDescent="0.2">
      <c r="D2266" s="288"/>
      <c r="E2266" s="297"/>
      <c r="H2266" s="288"/>
      <c r="I2266" s="288"/>
      <c r="J2266" s="336"/>
      <c r="K2266" s="288"/>
      <c r="L2266" s="288"/>
      <c r="M2266" s="288"/>
      <c r="N2266" s="298"/>
      <c r="O2266" s="288"/>
      <c r="P2266" s="298"/>
      <c r="R2266" s="337"/>
      <c r="S2266" s="298"/>
      <c r="T2266" s="298"/>
      <c r="U2266" s="298"/>
      <c r="V2266" s="298"/>
      <c r="W2266" s="298"/>
      <c r="Z2266" s="288"/>
    </row>
    <row r="2267" spans="4:26" x14ac:dyDescent="0.2">
      <c r="D2267" s="288"/>
      <c r="E2267" s="297"/>
      <c r="H2267" s="288"/>
      <c r="I2267" s="288"/>
      <c r="J2267" s="336"/>
      <c r="K2267" s="288"/>
      <c r="L2267" s="288"/>
      <c r="M2267" s="288"/>
      <c r="N2267" s="298"/>
      <c r="O2267" s="288"/>
      <c r="P2267" s="298"/>
      <c r="R2267" s="337"/>
      <c r="S2267" s="298"/>
      <c r="T2267" s="298"/>
      <c r="U2267" s="298"/>
      <c r="V2267" s="298"/>
      <c r="W2267" s="298"/>
      <c r="Z2267" s="288"/>
    </row>
    <row r="2268" spans="4:26" x14ac:dyDescent="0.2">
      <c r="D2268" s="288"/>
      <c r="E2268" s="297"/>
      <c r="H2268" s="288"/>
      <c r="I2268" s="288"/>
      <c r="J2268" s="336"/>
      <c r="K2268" s="288"/>
      <c r="L2268" s="288"/>
      <c r="M2268" s="288"/>
      <c r="N2268" s="298"/>
      <c r="O2268" s="288"/>
      <c r="P2268" s="298"/>
      <c r="R2268" s="337"/>
      <c r="S2268" s="298"/>
      <c r="T2268" s="298"/>
      <c r="U2268" s="298"/>
      <c r="V2268" s="298"/>
      <c r="W2268" s="298"/>
      <c r="Z2268" s="288"/>
    </row>
    <row r="2269" spans="4:26" x14ac:dyDescent="0.2">
      <c r="D2269" s="288"/>
      <c r="E2269" s="297"/>
      <c r="H2269" s="288"/>
      <c r="I2269" s="288"/>
      <c r="J2269" s="336"/>
      <c r="K2269" s="288"/>
      <c r="L2269" s="288"/>
      <c r="M2269" s="288"/>
      <c r="N2269" s="298"/>
      <c r="O2269" s="288"/>
      <c r="P2269" s="298"/>
      <c r="R2269" s="337"/>
      <c r="S2269" s="298"/>
      <c r="T2269" s="298"/>
      <c r="U2269" s="298"/>
      <c r="V2269" s="298"/>
      <c r="W2269" s="298"/>
      <c r="Z2269" s="288"/>
    </row>
    <row r="2270" spans="4:26" x14ac:dyDescent="0.2">
      <c r="D2270" s="288"/>
      <c r="E2270" s="297"/>
      <c r="H2270" s="288"/>
      <c r="I2270" s="288"/>
      <c r="J2270" s="336"/>
      <c r="K2270" s="288"/>
      <c r="L2270" s="288"/>
      <c r="M2270" s="288"/>
      <c r="N2270" s="298"/>
      <c r="O2270" s="288"/>
      <c r="P2270" s="298"/>
      <c r="R2270" s="337"/>
      <c r="S2270" s="298"/>
      <c r="T2270" s="298"/>
      <c r="U2270" s="298"/>
      <c r="V2270" s="298"/>
      <c r="W2270" s="298"/>
      <c r="Z2270" s="288"/>
    </row>
    <row r="2271" spans="4:26" x14ac:dyDescent="0.2">
      <c r="D2271" s="288"/>
      <c r="E2271" s="297"/>
      <c r="H2271" s="288"/>
      <c r="I2271" s="288"/>
      <c r="J2271" s="336"/>
      <c r="K2271" s="288"/>
      <c r="L2271" s="288"/>
      <c r="M2271" s="288"/>
      <c r="N2271" s="298"/>
      <c r="O2271" s="288"/>
      <c r="P2271" s="298"/>
      <c r="R2271" s="337"/>
      <c r="S2271" s="298"/>
      <c r="T2271" s="298"/>
      <c r="U2271" s="298"/>
      <c r="V2271" s="298"/>
      <c r="W2271" s="298"/>
      <c r="Z2271" s="288"/>
    </row>
    <row r="2272" spans="4:26" x14ac:dyDescent="0.2">
      <c r="D2272" s="288"/>
      <c r="E2272" s="297"/>
      <c r="H2272" s="288"/>
      <c r="I2272" s="288"/>
      <c r="J2272" s="336"/>
      <c r="K2272" s="288"/>
      <c r="L2272" s="288"/>
      <c r="M2272" s="288"/>
      <c r="N2272" s="298"/>
      <c r="O2272" s="288"/>
      <c r="P2272" s="298"/>
      <c r="R2272" s="337"/>
      <c r="S2272" s="298"/>
      <c r="T2272" s="298"/>
      <c r="U2272" s="298"/>
      <c r="V2272" s="298"/>
      <c r="W2272" s="298"/>
      <c r="Z2272" s="288"/>
    </row>
    <row r="2273" spans="4:26" x14ac:dyDescent="0.2">
      <c r="D2273" s="288"/>
      <c r="E2273" s="297"/>
      <c r="H2273" s="288"/>
      <c r="I2273" s="288"/>
      <c r="J2273" s="336"/>
      <c r="K2273" s="288"/>
      <c r="L2273" s="288"/>
      <c r="M2273" s="288"/>
      <c r="N2273" s="298"/>
      <c r="O2273" s="288"/>
      <c r="P2273" s="298"/>
      <c r="R2273" s="337"/>
      <c r="S2273" s="298"/>
      <c r="T2273" s="298"/>
      <c r="U2273" s="298"/>
      <c r="V2273" s="298"/>
      <c r="W2273" s="298"/>
      <c r="Z2273" s="288"/>
    </row>
    <row r="2274" spans="4:26" x14ac:dyDescent="0.2">
      <c r="D2274" s="288"/>
      <c r="E2274" s="297"/>
      <c r="H2274" s="288"/>
      <c r="I2274" s="288"/>
      <c r="J2274" s="336"/>
      <c r="K2274" s="288"/>
      <c r="L2274" s="288"/>
      <c r="M2274" s="288"/>
      <c r="N2274" s="298"/>
      <c r="O2274" s="288"/>
      <c r="P2274" s="298"/>
      <c r="R2274" s="337"/>
      <c r="S2274" s="298"/>
      <c r="T2274" s="298"/>
      <c r="U2274" s="298"/>
      <c r="V2274" s="298"/>
      <c r="W2274" s="298"/>
      <c r="Z2274" s="288"/>
    </row>
    <row r="2275" spans="4:26" x14ac:dyDescent="0.2">
      <c r="D2275" s="288"/>
      <c r="E2275" s="297"/>
      <c r="H2275" s="288"/>
      <c r="I2275" s="288"/>
      <c r="J2275" s="336"/>
      <c r="K2275" s="288"/>
      <c r="L2275" s="288"/>
      <c r="M2275" s="288"/>
      <c r="N2275" s="298"/>
      <c r="O2275" s="288"/>
      <c r="P2275" s="298"/>
      <c r="R2275" s="337"/>
      <c r="S2275" s="298"/>
      <c r="T2275" s="298"/>
      <c r="U2275" s="298"/>
      <c r="V2275" s="298"/>
      <c r="W2275" s="298"/>
      <c r="Z2275" s="288"/>
    </row>
    <row r="2276" spans="4:26" x14ac:dyDescent="0.2">
      <c r="D2276" s="288"/>
      <c r="E2276" s="297"/>
      <c r="H2276" s="288"/>
      <c r="I2276" s="288"/>
      <c r="J2276" s="336"/>
      <c r="K2276" s="288"/>
      <c r="L2276" s="288"/>
      <c r="M2276" s="288"/>
      <c r="N2276" s="298"/>
      <c r="O2276" s="288"/>
      <c r="P2276" s="298"/>
      <c r="R2276" s="337"/>
      <c r="S2276" s="298"/>
      <c r="T2276" s="298"/>
      <c r="U2276" s="298"/>
      <c r="V2276" s="298"/>
      <c r="W2276" s="298"/>
      <c r="Z2276" s="288"/>
    </row>
    <row r="2277" spans="4:26" x14ac:dyDescent="0.2">
      <c r="D2277" s="288"/>
      <c r="E2277" s="297"/>
      <c r="H2277" s="288"/>
      <c r="I2277" s="288"/>
      <c r="J2277" s="336"/>
      <c r="K2277" s="288"/>
      <c r="L2277" s="288"/>
      <c r="M2277" s="288"/>
      <c r="N2277" s="298"/>
      <c r="O2277" s="288"/>
      <c r="P2277" s="298"/>
      <c r="R2277" s="337"/>
      <c r="S2277" s="298"/>
      <c r="T2277" s="298"/>
      <c r="U2277" s="298"/>
      <c r="V2277" s="298"/>
      <c r="W2277" s="298"/>
      <c r="Z2277" s="288"/>
    </row>
    <row r="2278" spans="4:26" x14ac:dyDescent="0.2">
      <c r="D2278" s="288"/>
      <c r="E2278" s="297"/>
      <c r="H2278" s="288"/>
      <c r="I2278" s="288"/>
      <c r="J2278" s="336"/>
      <c r="K2278" s="288"/>
      <c r="L2278" s="288"/>
      <c r="M2278" s="288"/>
      <c r="N2278" s="298"/>
      <c r="O2278" s="288"/>
      <c r="P2278" s="298"/>
      <c r="R2278" s="337"/>
      <c r="S2278" s="298"/>
      <c r="T2278" s="298"/>
      <c r="U2278" s="298"/>
      <c r="V2278" s="298"/>
      <c r="W2278" s="298"/>
      <c r="Z2278" s="288"/>
    </row>
    <row r="2279" spans="4:26" x14ac:dyDescent="0.2">
      <c r="D2279" s="288"/>
      <c r="E2279" s="297"/>
      <c r="H2279" s="288"/>
      <c r="I2279" s="288"/>
      <c r="J2279" s="336"/>
      <c r="K2279" s="288"/>
      <c r="L2279" s="288"/>
      <c r="M2279" s="288"/>
      <c r="N2279" s="298"/>
      <c r="O2279" s="288"/>
      <c r="P2279" s="298"/>
      <c r="R2279" s="337"/>
      <c r="S2279" s="298"/>
      <c r="T2279" s="298"/>
      <c r="U2279" s="298"/>
      <c r="V2279" s="298"/>
      <c r="W2279" s="298"/>
      <c r="Z2279" s="288"/>
    </row>
    <row r="2280" spans="4:26" x14ac:dyDescent="0.2">
      <c r="D2280" s="288"/>
      <c r="E2280" s="297"/>
      <c r="H2280" s="288"/>
      <c r="I2280" s="288"/>
      <c r="J2280" s="336"/>
      <c r="K2280" s="288"/>
      <c r="L2280" s="288"/>
      <c r="M2280" s="288"/>
      <c r="N2280" s="298"/>
      <c r="O2280" s="288"/>
      <c r="P2280" s="298"/>
      <c r="R2280" s="337"/>
      <c r="S2280" s="298"/>
      <c r="T2280" s="298"/>
      <c r="U2280" s="298"/>
      <c r="V2280" s="298"/>
      <c r="W2280" s="298"/>
      <c r="Z2280" s="288"/>
    </row>
    <row r="2281" spans="4:26" x14ac:dyDescent="0.2">
      <c r="D2281" s="288"/>
      <c r="E2281" s="297"/>
      <c r="H2281" s="288"/>
      <c r="I2281" s="288"/>
      <c r="J2281" s="336"/>
      <c r="K2281" s="288"/>
      <c r="L2281" s="288"/>
      <c r="M2281" s="288"/>
      <c r="N2281" s="298"/>
      <c r="O2281" s="288"/>
      <c r="P2281" s="298"/>
      <c r="R2281" s="337"/>
      <c r="S2281" s="298"/>
      <c r="T2281" s="298"/>
      <c r="U2281" s="298"/>
      <c r="V2281" s="298"/>
      <c r="W2281" s="298"/>
      <c r="Z2281" s="288"/>
    </row>
    <row r="2282" spans="4:26" x14ac:dyDescent="0.2">
      <c r="D2282" s="288"/>
      <c r="E2282" s="297"/>
      <c r="H2282" s="288"/>
      <c r="I2282" s="288"/>
      <c r="J2282" s="336"/>
      <c r="K2282" s="288"/>
      <c r="L2282" s="288"/>
      <c r="M2282" s="288"/>
      <c r="N2282" s="298"/>
      <c r="O2282" s="288"/>
      <c r="P2282" s="298"/>
      <c r="R2282" s="337"/>
      <c r="S2282" s="298"/>
      <c r="T2282" s="298"/>
      <c r="U2282" s="298"/>
      <c r="V2282" s="298"/>
      <c r="W2282" s="298"/>
      <c r="Z2282" s="288"/>
    </row>
    <row r="2283" spans="4:26" x14ac:dyDescent="0.2">
      <c r="D2283" s="288"/>
      <c r="E2283" s="297"/>
      <c r="H2283" s="288"/>
      <c r="I2283" s="288"/>
      <c r="J2283" s="336"/>
      <c r="K2283" s="288"/>
      <c r="L2283" s="288"/>
      <c r="M2283" s="288"/>
      <c r="N2283" s="298"/>
      <c r="O2283" s="288"/>
      <c r="P2283" s="298"/>
      <c r="R2283" s="337"/>
      <c r="S2283" s="298"/>
      <c r="T2283" s="298"/>
      <c r="U2283" s="298"/>
      <c r="V2283" s="298"/>
      <c r="W2283" s="298"/>
      <c r="Z2283" s="288"/>
    </row>
    <row r="2284" spans="4:26" x14ac:dyDescent="0.2">
      <c r="D2284" s="288"/>
      <c r="E2284" s="297"/>
      <c r="H2284" s="288"/>
      <c r="I2284" s="288"/>
      <c r="J2284" s="336"/>
      <c r="K2284" s="288"/>
      <c r="L2284" s="288"/>
      <c r="M2284" s="288"/>
      <c r="N2284" s="298"/>
      <c r="O2284" s="288"/>
      <c r="P2284" s="298"/>
      <c r="R2284" s="337"/>
      <c r="S2284" s="298"/>
      <c r="T2284" s="298"/>
      <c r="U2284" s="298"/>
      <c r="V2284" s="298"/>
      <c r="W2284" s="298"/>
      <c r="Z2284" s="288"/>
    </row>
    <row r="2285" spans="4:26" x14ac:dyDescent="0.2">
      <c r="D2285" s="288"/>
      <c r="E2285" s="297"/>
      <c r="H2285" s="288"/>
      <c r="I2285" s="288"/>
      <c r="J2285" s="336"/>
      <c r="K2285" s="288"/>
      <c r="L2285" s="288"/>
      <c r="M2285" s="288"/>
      <c r="N2285" s="298"/>
      <c r="O2285" s="288"/>
      <c r="P2285" s="298"/>
      <c r="R2285" s="337"/>
      <c r="S2285" s="298"/>
      <c r="T2285" s="298"/>
      <c r="U2285" s="298"/>
      <c r="V2285" s="298"/>
      <c r="W2285" s="298"/>
      <c r="Z2285" s="288"/>
    </row>
    <row r="2286" spans="4:26" x14ac:dyDescent="0.2">
      <c r="D2286" s="288"/>
      <c r="E2286" s="297"/>
      <c r="H2286" s="288"/>
      <c r="I2286" s="288"/>
      <c r="J2286" s="336"/>
      <c r="K2286" s="288"/>
      <c r="L2286" s="288"/>
      <c r="M2286" s="288"/>
      <c r="N2286" s="298"/>
      <c r="O2286" s="288"/>
      <c r="P2286" s="298"/>
      <c r="R2286" s="337"/>
      <c r="S2286" s="298"/>
      <c r="T2286" s="298"/>
      <c r="U2286" s="298"/>
      <c r="V2286" s="298"/>
      <c r="W2286" s="298"/>
      <c r="Z2286" s="288"/>
    </row>
    <row r="2287" spans="4:26" x14ac:dyDescent="0.2">
      <c r="D2287" s="288"/>
      <c r="E2287" s="297"/>
      <c r="H2287" s="288"/>
      <c r="I2287" s="288"/>
      <c r="J2287" s="336"/>
      <c r="K2287" s="288"/>
      <c r="L2287" s="288"/>
      <c r="M2287" s="288"/>
      <c r="N2287" s="298"/>
      <c r="O2287" s="288"/>
      <c r="P2287" s="298"/>
      <c r="R2287" s="337"/>
      <c r="S2287" s="298"/>
      <c r="T2287" s="298"/>
      <c r="U2287" s="298"/>
      <c r="V2287" s="298"/>
      <c r="W2287" s="298"/>
      <c r="Z2287" s="288"/>
    </row>
    <row r="2288" spans="4:26" x14ac:dyDescent="0.2">
      <c r="D2288" s="288"/>
      <c r="E2288" s="297"/>
      <c r="H2288" s="288"/>
      <c r="I2288" s="288"/>
      <c r="J2288" s="336"/>
      <c r="K2288" s="288"/>
      <c r="L2288" s="288"/>
      <c r="M2288" s="288"/>
      <c r="N2288" s="298"/>
      <c r="O2288" s="288"/>
      <c r="P2288" s="298"/>
      <c r="R2288" s="337"/>
      <c r="S2288" s="298"/>
      <c r="T2288" s="298"/>
      <c r="U2288" s="298"/>
      <c r="V2288" s="298"/>
      <c r="W2288" s="298"/>
      <c r="Z2288" s="288"/>
    </row>
    <row r="2289" spans="4:26" x14ac:dyDescent="0.2">
      <c r="D2289" s="288"/>
      <c r="E2289" s="297"/>
      <c r="H2289" s="288"/>
      <c r="I2289" s="288"/>
      <c r="J2289" s="336"/>
      <c r="K2289" s="288"/>
      <c r="L2289" s="288"/>
      <c r="M2289" s="288"/>
      <c r="N2289" s="298"/>
      <c r="O2289" s="288"/>
      <c r="P2289" s="298"/>
      <c r="R2289" s="337"/>
      <c r="S2289" s="298"/>
      <c r="T2289" s="298"/>
      <c r="U2289" s="298"/>
      <c r="V2289" s="298"/>
      <c r="W2289" s="298"/>
      <c r="Z2289" s="288"/>
    </row>
    <row r="2290" spans="4:26" x14ac:dyDescent="0.2">
      <c r="D2290" s="288"/>
      <c r="E2290" s="297"/>
      <c r="H2290" s="288"/>
      <c r="I2290" s="288"/>
      <c r="J2290" s="336"/>
      <c r="K2290" s="288"/>
      <c r="L2290" s="288"/>
      <c r="M2290" s="288"/>
      <c r="N2290" s="298"/>
      <c r="O2290" s="288"/>
      <c r="P2290" s="298"/>
      <c r="R2290" s="337"/>
      <c r="S2290" s="298"/>
      <c r="T2290" s="298"/>
      <c r="U2290" s="298"/>
      <c r="V2290" s="298"/>
      <c r="W2290" s="298"/>
      <c r="Z2290" s="288"/>
    </row>
    <row r="2291" spans="4:26" x14ac:dyDescent="0.2">
      <c r="D2291" s="288"/>
      <c r="E2291" s="297"/>
      <c r="H2291" s="288"/>
      <c r="I2291" s="288"/>
      <c r="J2291" s="336"/>
      <c r="K2291" s="288"/>
      <c r="L2291" s="288"/>
      <c r="M2291" s="288"/>
      <c r="N2291" s="298"/>
      <c r="O2291" s="288"/>
      <c r="P2291" s="298"/>
      <c r="R2291" s="337"/>
      <c r="S2291" s="298"/>
      <c r="T2291" s="298"/>
      <c r="U2291" s="298"/>
      <c r="V2291" s="298"/>
      <c r="W2291" s="298"/>
      <c r="Z2291" s="288"/>
    </row>
    <row r="2292" spans="4:26" x14ac:dyDescent="0.2">
      <c r="D2292" s="288"/>
      <c r="E2292" s="297"/>
      <c r="H2292" s="288"/>
      <c r="I2292" s="288"/>
      <c r="J2292" s="336"/>
      <c r="K2292" s="288"/>
      <c r="L2292" s="288"/>
      <c r="M2292" s="288"/>
      <c r="N2292" s="298"/>
      <c r="O2292" s="288"/>
      <c r="P2292" s="298"/>
      <c r="R2292" s="337"/>
      <c r="S2292" s="298"/>
      <c r="T2292" s="298"/>
      <c r="U2292" s="298"/>
      <c r="V2292" s="298"/>
      <c r="W2292" s="298"/>
      <c r="Z2292" s="288"/>
    </row>
    <row r="2293" spans="4:26" x14ac:dyDescent="0.2">
      <c r="D2293" s="288"/>
      <c r="E2293" s="297"/>
      <c r="H2293" s="288"/>
      <c r="I2293" s="288"/>
      <c r="J2293" s="336"/>
      <c r="K2293" s="288"/>
      <c r="L2293" s="288"/>
      <c r="M2293" s="288"/>
      <c r="N2293" s="298"/>
      <c r="O2293" s="288"/>
      <c r="P2293" s="298"/>
      <c r="R2293" s="337"/>
      <c r="S2293" s="298"/>
      <c r="T2293" s="298"/>
      <c r="U2293" s="298"/>
      <c r="V2293" s="298"/>
      <c r="W2293" s="298"/>
      <c r="Z2293" s="288"/>
    </row>
    <row r="2294" spans="4:26" x14ac:dyDescent="0.2">
      <c r="D2294" s="288"/>
      <c r="E2294" s="297"/>
      <c r="H2294" s="288"/>
      <c r="I2294" s="288"/>
      <c r="J2294" s="336"/>
      <c r="K2294" s="288"/>
      <c r="L2294" s="288"/>
      <c r="M2294" s="288"/>
      <c r="N2294" s="298"/>
      <c r="O2294" s="288"/>
      <c r="P2294" s="298"/>
      <c r="R2294" s="337"/>
      <c r="S2294" s="298"/>
      <c r="T2294" s="298"/>
      <c r="U2294" s="298"/>
      <c r="V2294" s="298"/>
      <c r="W2294" s="298"/>
      <c r="Z2294" s="288"/>
    </row>
    <row r="2295" spans="4:26" x14ac:dyDescent="0.2">
      <c r="D2295" s="288"/>
      <c r="E2295" s="297"/>
      <c r="H2295" s="288"/>
      <c r="I2295" s="288"/>
      <c r="J2295" s="336"/>
      <c r="K2295" s="288"/>
      <c r="L2295" s="288"/>
      <c r="M2295" s="288"/>
      <c r="N2295" s="298"/>
      <c r="O2295" s="288"/>
      <c r="P2295" s="298"/>
      <c r="R2295" s="337"/>
      <c r="S2295" s="298"/>
      <c r="T2295" s="298"/>
      <c r="U2295" s="298"/>
      <c r="V2295" s="298"/>
      <c r="W2295" s="298"/>
      <c r="Z2295" s="288"/>
    </row>
    <row r="2296" spans="4:26" x14ac:dyDescent="0.2">
      <c r="D2296" s="288"/>
      <c r="E2296" s="297"/>
      <c r="H2296" s="288"/>
      <c r="I2296" s="288"/>
      <c r="J2296" s="336"/>
      <c r="K2296" s="288"/>
      <c r="L2296" s="288"/>
      <c r="M2296" s="288"/>
      <c r="N2296" s="298"/>
      <c r="O2296" s="288"/>
      <c r="P2296" s="298"/>
      <c r="R2296" s="337"/>
      <c r="S2296" s="298"/>
      <c r="T2296" s="298"/>
      <c r="U2296" s="298"/>
      <c r="V2296" s="298"/>
      <c r="W2296" s="298"/>
      <c r="Z2296" s="288"/>
    </row>
    <row r="2297" spans="4:26" x14ac:dyDescent="0.2">
      <c r="D2297" s="288"/>
      <c r="E2297" s="297"/>
      <c r="H2297" s="288"/>
      <c r="I2297" s="288"/>
      <c r="J2297" s="336"/>
      <c r="K2297" s="288"/>
      <c r="L2297" s="288"/>
      <c r="M2297" s="288"/>
      <c r="N2297" s="298"/>
      <c r="O2297" s="288"/>
      <c r="P2297" s="298"/>
      <c r="R2297" s="337"/>
      <c r="S2297" s="298"/>
      <c r="T2297" s="298"/>
      <c r="U2297" s="298"/>
      <c r="V2297" s="298"/>
      <c r="W2297" s="298"/>
      <c r="Z2297" s="288"/>
    </row>
    <row r="2298" spans="4:26" x14ac:dyDescent="0.2">
      <c r="D2298" s="288"/>
      <c r="E2298" s="297"/>
      <c r="H2298" s="288"/>
      <c r="I2298" s="288"/>
      <c r="J2298" s="336"/>
      <c r="K2298" s="288"/>
      <c r="L2298" s="288"/>
      <c r="M2298" s="288"/>
      <c r="N2298" s="298"/>
      <c r="O2298" s="288"/>
      <c r="P2298" s="298"/>
      <c r="R2298" s="337"/>
      <c r="S2298" s="298"/>
      <c r="T2298" s="298"/>
      <c r="U2298" s="298"/>
      <c r="V2298" s="298"/>
      <c r="W2298" s="298"/>
      <c r="Z2298" s="288"/>
    </row>
    <row r="2299" spans="4:26" x14ac:dyDescent="0.2">
      <c r="D2299" s="288"/>
      <c r="E2299" s="297"/>
      <c r="H2299" s="288"/>
      <c r="I2299" s="288"/>
      <c r="J2299" s="336"/>
      <c r="K2299" s="288"/>
      <c r="L2299" s="288"/>
      <c r="M2299" s="288"/>
      <c r="N2299" s="298"/>
      <c r="O2299" s="288"/>
      <c r="P2299" s="298"/>
      <c r="R2299" s="337"/>
      <c r="S2299" s="298"/>
      <c r="T2299" s="298"/>
      <c r="U2299" s="298"/>
      <c r="V2299" s="298"/>
      <c r="W2299" s="298"/>
      <c r="Z2299" s="288"/>
    </row>
    <row r="2300" spans="4:26" x14ac:dyDescent="0.2">
      <c r="D2300" s="288"/>
      <c r="E2300" s="297"/>
      <c r="H2300" s="288"/>
      <c r="I2300" s="288"/>
      <c r="J2300" s="336"/>
      <c r="K2300" s="288"/>
      <c r="L2300" s="288"/>
      <c r="M2300" s="288"/>
      <c r="N2300" s="298"/>
      <c r="O2300" s="288"/>
      <c r="P2300" s="298"/>
      <c r="R2300" s="337"/>
      <c r="S2300" s="298"/>
      <c r="T2300" s="298"/>
      <c r="U2300" s="298"/>
      <c r="V2300" s="298"/>
      <c r="W2300" s="298"/>
      <c r="Z2300" s="288"/>
    </row>
    <row r="2301" spans="4:26" x14ac:dyDescent="0.2">
      <c r="D2301" s="288"/>
      <c r="E2301" s="297"/>
      <c r="H2301" s="288"/>
      <c r="I2301" s="288"/>
      <c r="J2301" s="336"/>
      <c r="K2301" s="288"/>
      <c r="L2301" s="288"/>
      <c r="M2301" s="288"/>
      <c r="N2301" s="298"/>
      <c r="O2301" s="288"/>
      <c r="P2301" s="298"/>
      <c r="R2301" s="337"/>
      <c r="S2301" s="298"/>
      <c r="T2301" s="298"/>
      <c r="U2301" s="298"/>
      <c r="V2301" s="298"/>
      <c r="W2301" s="298"/>
      <c r="Z2301" s="288"/>
    </row>
    <row r="2302" spans="4:26" x14ac:dyDescent="0.2">
      <c r="D2302" s="288"/>
      <c r="E2302" s="297"/>
      <c r="H2302" s="288"/>
      <c r="I2302" s="288"/>
      <c r="J2302" s="336"/>
      <c r="K2302" s="288"/>
      <c r="L2302" s="288"/>
      <c r="M2302" s="288"/>
      <c r="N2302" s="298"/>
      <c r="O2302" s="288"/>
      <c r="P2302" s="298"/>
      <c r="R2302" s="337"/>
      <c r="S2302" s="298"/>
      <c r="T2302" s="298"/>
      <c r="U2302" s="298"/>
      <c r="V2302" s="298"/>
      <c r="W2302" s="298"/>
      <c r="Z2302" s="288"/>
    </row>
    <row r="2303" spans="4:26" x14ac:dyDescent="0.2">
      <c r="D2303" s="288"/>
      <c r="E2303" s="297"/>
      <c r="H2303" s="288"/>
      <c r="I2303" s="288"/>
      <c r="J2303" s="336"/>
      <c r="K2303" s="288"/>
      <c r="L2303" s="288"/>
      <c r="M2303" s="288"/>
      <c r="N2303" s="298"/>
      <c r="O2303" s="288"/>
      <c r="P2303" s="298"/>
      <c r="R2303" s="337"/>
      <c r="S2303" s="298"/>
      <c r="T2303" s="298"/>
      <c r="U2303" s="298"/>
      <c r="V2303" s="298"/>
      <c r="W2303" s="298"/>
      <c r="Z2303" s="288"/>
    </row>
    <row r="2304" spans="4:26" x14ac:dyDescent="0.2">
      <c r="D2304" s="288"/>
      <c r="E2304" s="297"/>
      <c r="H2304" s="288"/>
      <c r="I2304" s="288"/>
      <c r="J2304" s="336"/>
      <c r="K2304" s="288"/>
      <c r="L2304" s="288"/>
      <c r="M2304" s="288"/>
      <c r="N2304" s="298"/>
      <c r="O2304" s="288"/>
      <c r="P2304" s="298"/>
      <c r="R2304" s="337"/>
      <c r="S2304" s="298"/>
      <c r="T2304" s="298"/>
      <c r="U2304" s="298"/>
      <c r="V2304" s="298"/>
      <c r="W2304" s="298"/>
      <c r="Z2304" s="288"/>
    </row>
    <row r="2305" spans="4:26" x14ac:dyDescent="0.2">
      <c r="D2305" s="288"/>
      <c r="E2305" s="297"/>
      <c r="H2305" s="288"/>
      <c r="I2305" s="288"/>
      <c r="J2305" s="336"/>
      <c r="K2305" s="288"/>
      <c r="L2305" s="288"/>
      <c r="M2305" s="288"/>
      <c r="N2305" s="298"/>
      <c r="O2305" s="288"/>
      <c r="P2305" s="298"/>
      <c r="R2305" s="337"/>
      <c r="S2305" s="298"/>
      <c r="T2305" s="298"/>
      <c r="U2305" s="298"/>
      <c r="V2305" s="298"/>
      <c r="W2305" s="298"/>
      <c r="Z2305" s="288"/>
    </row>
    <row r="2306" spans="4:26" x14ac:dyDescent="0.2">
      <c r="D2306" s="288"/>
      <c r="E2306" s="297"/>
      <c r="H2306" s="288"/>
      <c r="I2306" s="288"/>
      <c r="J2306" s="336"/>
      <c r="K2306" s="288"/>
      <c r="L2306" s="288"/>
      <c r="M2306" s="288"/>
      <c r="N2306" s="298"/>
      <c r="O2306" s="288"/>
      <c r="P2306" s="298"/>
      <c r="R2306" s="337"/>
      <c r="S2306" s="298"/>
      <c r="T2306" s="298"/>
      <c r="U2306" s="298"/>
      <c r="V2306" s="298"/>
      <c r="W2306" s="298"/>
      <c r="Z2306" s="288"/>
    </row>
    <row r="2307" spans="4:26" x14ac:dyDescent="0.2">
      <c r="D2307" s="288"/>
      <c r="E2307" s="297"/>
      <c r="H2307" s="288"/>
      <c r="I2307" s="288"/>
      <c r="J2307" s="336"/>
      <c r="K2307" s="288"/>
      <c r="L2307" s="288"/>
      <c r="M2307" s="288"/>
      <c r="N2307" s="298"/>
      <c r="O2307" s="288"/>
      <c r="P2307" s="298"/>
      <c r="R2307" s="337"/>
      <c r="S2307" s="298"/>
      <c r="T2307" s="298"/>
      <c r="U2307" s="298"/>
      <c r="V2307" s="298"/>
      <c r="W2307" s="298"/>
      <c r="Z2307" s="288"/>
    </row>
    <row r="2308" spans="4:26" x14ac:dyDescent="0.2">
      <c r="D2308" s="288"/>
      <c r="E2308" s="297"/>
      <c r="H2308" s="288"/>
      <c r="I2308" s="288"/>
      <c r="J2308" s="336"/>
      <c r="K2308" s="288"/>
      <c r="L2308" s="288"/>
      <c r="M2308" s="288"/>
      <c r="N2308" s="298"/>
      <c r="O2308" s="288"/>
      <c r="P2308" s="298"/>
      <c r="R2308" s="337"/>
      <c r="S2308" s="298"/>
      <c r="T2308" s="298"/>
      <c r="U2308" s="298"/>
      <c r="V2308" s="298"/>
      <c r="W2308" s="298"/>
      <c r="Z2308" s="288"/>
    </row>
    <row r="2309" spans="4:26" x14ac:dyDescent="0.2">
      <c r="D2309" s="288"/>
      <c r="E2309" s="297"/>
      <c r="H2309" s="288"/>
      <c r="I2309" s="288"/>
      <c r="J2309" s="336"/>
      <c r="K2309" s="288"/>
      <c r="L2309" s="288"/>
      <c r="M2309" s="288"/>
      <c r="N2309" s="298"/>
      <c r="O2309" s="288"/>
      <c r="P2309" s="298"/>
      <c r="R2309" s="337"/>
      <c r="S2309" s="298"/>
      <c r="T2309" s="298"/>
      <c r="U2309" s="298"/>
      <c r="V2309" s="298"/>
      <c r="W2309" s="298"/>
      <c r="Z2309" s="288"/>
    </row>
    <row r="2310" spans="4:26" x14ac:dyDescent="0.2">
      <c r="D2310" s="288"/>
      <c r="E2310" s="297"/>
      <c r="H2310" s="288"/>
      <c r="I2310" s="288"/>
      <c r="J2310" s="336"/>
      <c r="K2310" s="288"/>
      <c r="L2310" s="288"/>
      <c r="M2310" s="288"/>
      <c r="N2310" s="298"/>
      <c r="O2310" s="288"/>
      <c r="P2310" s="298"/>
      <c r="R2310" s="337"/>
      <c r="S2310" s="298"/>
      <c r="T2310" s="298"/>
      <c r="U2310" s="298"/>
      <c r="V2310" s="298"/>
      <c r="W2310" s="298"/>
      <c r="Z2310" s="288"/>
    </row>
    <row r="2311" spans="4:26" x14ac:dyDescent="0.2">
      <c r="D2311" s="288"/>
      <c r="E2311" s="297"/>
      <c r="H2311" s="288"/>
      <c r="I2311" s="288"/>
      <c r="J2311" s="336"/>
      <c r="K2311" s="288"/>
      <c r="L2311" s="288"/>
      <c r="M2311" s="288"/>
      <c r="N2311" s="298"/>
      <c r="O2311" s="288"/>
      <c r="P2311" s="298"/>
      <c r="R2311" s="337"/>
      <c r="S2311" s="298"/>
      <c r="T2311" s="298"/>
      <c r="U2311" s="298"/>
      <c r="V2311" s="298"/>
      <c r="W2311" s="298"/>
      <c r="Z2311" s="288"/>
    </row>
    <row r="2312" spans="4:26" x14ac:dyDescent="0.2">
      <c r="D2312" s="288"/>
      <c r="E2312" s="297"/>
      <c r="H2312" s="288"/>
      <c r="I2312" s="288"/>
      <c r="J2312" s="336"/>
      <c r="K2312" s="288"/>
      <c r="L2312" s="288"/>
      <c r="M2312" s="288"/>
      <c r="N2312" s="298"/>
      <c r="O2312" s="288"/>
      <c r="P2312" s="298"/>
      <c r="R2312" s="337"/>
      <c r="S2312" s="298"/>
      <c r="T2312" s="298"/>
      <c r="U2312" s="298"/>
      <c r="V2312" s="298"/>
      <c r="W2312" s="298"/>
      <c r="Z2312" s="288"/>
    </row>
    <row r="2313" spans="4:26" x14ac:dyDescent="0.2">
      <c r="D2313" s="288"/>
      <c r="E2313" s="297"/>
      <c r="H2313" s="288"/>
      <c r="I2313" s="288"/>
      <c r="J2313" s="336"/>
      <c r="K2313" s="288"/>
      <c r="L2313" s="288"/>
      <c r="M2313" s="288"/>
      <c r="N2313" s="298"/>
      <c r="O2313" s="288"/>
      <c r="P2313" s="298"/>
      <c r="R2313" s="337"/>
      <c r="S2313" s="298"/>
      <c r="T2313" s="298"/>
      <c r="U2313" s="298"/>
      <c r="V2313" s="298"/>
      <c r="W2313" s="298"/>
      <c r="Z2313" s="288"/>
    </row>
    <row r="2314" spans="4:26" x14ac:dyDescent="0.2">
      <c r="D2314" s="288"/>
      <c r="E2314" s="297"/>
      <c r="H2314" s="288"/>
      <c r="I2314" s="288"/>
      <c r="J2314" s="336"/>
      <c r="K2314" s="288"/>
      <c r="L2314" s="288"/>
      <c r="M2314" s="288"/>
      <c r="N2314" s="298"/>
      <c r="O2314" s="288"/>
      <c r="P2314" s="298"/>
      <c r="R2314" s="337"/>
      <c r="S2314" s="298"/>
      <c r="T2314" s="298"/>
      <c r="U2314" s="298"/>
      <c r="V2314" s="298"/>
      <c r="W2314" s="298"/>
      <c r="Z2314" s="288"/>
    </row>
    <row r="2315" spans="4:26" x14ac:dyDescent="0.2">
      <c r="D2315" s="288"/>
      <c r="E2315" s="297"/>
      <c r="H2315" s="288"/>
      <c r="I2315" s="288"/>
      <c r="J2315" s="336"/>
      <c r="K2315" s="288"/>
      <c r="L2315" s="288"/>
      <c r="M2315" s="288"/>
      <c r="N2315" s="298"/>
      <c r="O2315" s="288"/>
      <c r="P2315" s="298"/>
      <c r="R2315" s="337"/>
      <c r="S2315" s="298"/>
      <c r="T2315" s="298"/>
      <c r="U2315" s="298"/>
      <c r="V2315" s="298"/>
      <c r="W2315" s="298"/>
      <c r="Z2315" s="288"/>
    </row>
    <row r="2316" spans="4:26" x14ac:dyDescent="0.2">
      <c r="D2316" s="288"/>
      <c r="E2316" s="297"/>
      <c r="H2316" s="288"/>
      <c r="I2316" s="288"/>
      <c r="J2316" s="336"/>
      <c r="K2316" s="288"/>
      <c r="L2316" s="288"/>
      <c r="M2316" s="288"/>
      <c r="N2316" s="298"/>
      <c r="O2316" s="288"/>
      <c r="P2316" s="298"/>
      <c r="R2316" s="337"/>
      <c r="S2316" s="298"/>
      <c r="T2316" s="298"/>
      <c r="U2316" s="298"/>
      <c r="V2316" s="298"/>
      <c r="W2316" s="298"/>
      <c r="Z2316" s="288"/>
    </row>
    <row r="2317" spans="4:26" x14ac:dyDescent="0.2">
      <c r="D2317" s="288"/>
      <c r="E2317" s="297"/>
      <c r="H2317" s="288"/>
      <c r="I2317" s="288"/>
      <c r="J2317" s="336"/>
      <c r="K2317" s="288"/>
      <c r="L2317" s="288"/>
      <c r="M2317" s="288"/>
      <c r="N2317" s="298"/>
      <c r="O2317" s="288"/>
      <c r="P2317" s="298"/>
      <c r="R2317" s="337"/>
      <c r="S2317" s="298"/>
      <c r="T2317" s="298"/>
      <c r="U2317" s="298"/>
      <c r="V2317" s="298"/>
      <c r="W2317" s="298"/>
      <c r="Z2317" s="288"/>
    </row>
    <row r="2318" spans="4:26" x14ac:dyDescent="0.2">
      <c r="D2318" s="288"/>
      <c r="E2318" s="297"/>
      <c r="H2318" s="288"/>
      <c r="I2318" s="288"/>
      <c r="J2318" s="336"/>
      <c r="K2318" s="288"/>
      <c r="L2318" s="288"/>
      <c r="M2318" s="288"/>
      <c r="N2318" s="298"/>
      <c r="O2318" s="288"/>
      <c r="P2318" s="298"/>
      <c r="R2318" s="337"/>
      <c r="S2318" s="298"/>
      <c r="T2318" s="298"/>
      <c r="U2318" s="298"/>
      <c r="V2318" s="298"/>
      <c r="W2318" s="298"/>
      <c r="Z2318" s="288"/>
    </row>
    <row r="2319" spans="4:26" x14ac:dyDescent="0.2">
      <c r="D2319" s="288"/>
      <c r="E2319" s="297"/>
      <c r="H2319" s="288"/>
      <c r="I2319" s="288"/>
      <c r="J2319" s="336"/>
      <c r="K2319" s="288"/>
      <c r="L2319" s="288"/>
      <c r="M2319" s="288"/>
      <c r="N2319" s="298"/>
      <c r="O2319" s="288"/>
      <c r="P2319" s="298"/>
      <c r="R2319" s="337"/>
      <c r="S2319" s="298"/>
      <c r="T2319" s="298"/>
      <c r="U2319" s="298"/>
      <c r="V2319" s="298"/>
      <c r="W2319" s="298"/>
      <c r="Z2319" s="288"/>
    </row>
    <row r="2320" spans="4:26" x14ac:dyDescent="0.2">
      <c r="D2320" s="288"/>
      <c r="E2320" s="297"/>
      <c r="H2320" s="288"/>
      <c r="I2320" s="288"/>
      <c r="J2320" s="336"/>
      <c r="K2320" s="288"/>
      <c r="L2320" s="288"/>
      <c r="M2320" s="288"/>
      <c r="N2320" s="298"/>
      <c r="O2320" s="288"/>
      <c r="P2320" s="298"/>
      <c r="R2320" s="337"/>
      <c r="S2320" s="298"/>
      <c r="T2320" s="298"/>
      <c r="U2320" s="298"/>
      <c r="V2320" s="298"/>
      <c r="W2320" s="298"/>
      <c r="Z2320" s="288"/>
    </row>
    <row r="2321" spans="4:26" x14ac:dyDescent="0.2">
      <c r="D2321" s="288"/>
      <c r="E2321" s="297"/>
      <c r="H2321" s="288"/>
      <c r="I2321" s="288"/>
      <c r="J2321" s="336"/>
      <c r="K2321" s="288"/>
      <c r="L2321" s="288"/>
      <c r="M2321" s="288"/>
      <c r="N2321" s="298"/>
      <c r="O2321" s="288"/>
      <c r="P2321" s="298"/>
      <c r="R2321" s="337"/>
      <c r="S2321" s="298"/>
      <c r="T2321" s="298"/>
      <c r="U2321" s="298"/>
      <c r="V2321" s="298"/>
      <c r="W2321" s="298"/>
      <c r="Z2321" s="288"/>
    </row>
    <row r="2322" spans="4:26" x14ac:dyDescent="0.2">
      <c r="D2322" s="288"/>
      <c r="E2322" s="297"/>
      <c r="H2322" s="288"/>
      <c r="I2322" s="288"/>
      <c r="J2322" s="336"/>
      <c r="K2322" s="288"/>
      <c r="L2322" s="288"/>
      <c r="M2322" s="288"/>
      <c r="N2322" s="298"/>
      <c r="O2322" s="288"/>
      <c r="P2322" s="298"/>
      <c r="R2322" s="337"/>
      <c r="S2322" s="298"/>
      <c r="T2322" s="298"/>
      <c r="U2322" s="298"/>
      <c r="V2322" s="298"/>
      <c r="W2322" s="298"/>
      <c r="Z2322" s="288"/>
    </row>
    <row r="2323" spans="4:26" x14ac:dyDescent="0.2">
      <c r="D2323" s="288"/>
      <c r="E2323" s="297"/>
      <c r="H2323" s="288"/>
      <c r="I2323" s="288"/>
      <c r="J2323" s="336"/>
      <c r="K2323" s="288"/>
      <c r="L2323" s="288"/>
      <c r="M2323" s="288"/>
      <c r="N2323" s="298"/>
      <c r="O2323" s="288"/>
      <c r="P2323" s="298"/>
      <c r="R2323" s="337"/>
      <c r="S2323" s="298"/>
      <c r="T2323" s="298"/>
      <c r="U2323" s="298"/>
      <c r="V2323" s="298"/>
      <c r="W2323" s="298"/>
      <c r="Z2323" s="288"/>
    </row>
    <row r="2324" spans="4:26" x14ac:dyDescent="0.2">
      <c r="D2324" s="288"/>
      <c r="E2324" s="297"/>
      <c r="H2324" s="288"/>
      <c r="I2324" s="288"/>
      <c r="J2324" s="336"/>
      <c r="K2324" s="288"/>
      <c r="L2324" s="288"/>
      <c r="M2324" s="288"/>
      <c r="N2324" s="298"/>
      <c r="O2324" s="288"/>
      <c r="P2324" s="298"/>
      <c r="R2324" s="337"/>
      <c r="S2324" s="298"/>
      <c r="T2324" s="298"/>
      <c r="U2324" s="298"/>
      <c r="V2324" s="298"/>
      <c r="W2324" s="298"/>
      <c r="Z2324" s="288"/>
    </row>
    <row r="2325" spans="4:26" x14ac:dyDescent="0.2">
      <c r="D2325" s="288"/>
      <c r="E2325" s="297"/>
      <c r="H2325" s="288"/>
      <c r="I2325" s="288"/>
      <c r="J2325" s="336"/>
      <c r="K2325" s="288"/>
      <c r="L2325" s="288"/>
      <c r="M2325" s="288"/>
      <c r="N2325" s="298"/>
      <c r="O2325" s="288"/>
      <c r="P2325" s="298"/>
      <c r="R2325" s="337"/>
      <c r="S2325" s="298"/>
      <c r="T2325" s="298"/>
      <c r="U2325" s="298"/>
      <c r="V2325" s="298"/>
      <c r="W2325" s="298"/>
      <c r="Z2325" s="288"/>
    </row>
    <row r="2326" spans="4:26" x14ac:dyDescent="0.2">
      <c r="D2326" s="288"/>
      <c r="E2326" s="297"/>
      <c r="H2326" s="288"/>
      <c r="I2326" s="288"/>
      <c r="J2326" s="336"/>
      <c r="K2326" s="288"/>
      <c r="L2326" s="288"/>
      <c r="M2326" s="288"/>
      <c r="N2326" s="298"/>
      <c r="O2326" s="288"/>
      <c r="P2326" s="298"/>
      <c r="R2326" s="337"/>
      <c r="S2326" s="298"/>
      <c r="T2326" s="298"/>
      <c r="U2326" s="298"/>
      <c r="V2326" s="298"/>
      <c r="W2326" s="298"/>
      <c r="Z2326" s="288"/>
    </row>
    <row r="2327" spans="4:26" x14ac:dyDescent="0.2">
      <c r="D2327" s="288"/>
      <c r="E2327" s="297"/>
      <c r="H2327" s="288"/>
      <c r="I2327" s="288"/>
      <c r="J2327" s="336"/>
      <c r="K2327" s="288"/>
      <c r="L2327" s="288"/>
      <c r="M2327" s="288"/>
      <c r="N2327" s="298"/>
      <c r="O2327" s="288"/>
      <c r="P2327" s="298"/>
      <c r="R2327" s="337"/>
      <c r="S2327" s="298"/>
      <c r="T2327" s="298"/>
      <c r="U2327" s="298"/>
      <c r="V2327" s="298"/>
      <c r="W2327" s="298"/>
      <c r="Z2327" s="288"/>
    </row>
    <row r="2328" spans="4:26" x14ac:dyDescent="0.2">
      <c r="D2328" s="288"/>
      <c r="E2328" s="297"/>
      <c r="H2328" s="288"/>
      <c r="I2328" s="288"/>
      <c r="J2328" s="336"/>
      <c r="K2328" s="288"/>
      <c r="L2328" s="288"/>
      <c r="M2328" s="288"/>
      <c r="N2328" s="298"/>
      <c r="O2328" s="288"/>
      <c r="P2328" s="298"/>
      <c r="R2328" s="337"/>
      <c r="S2328" s="298"/>
      <c r="T2328" s="298"/>
      <c r="U2328" s="298"/>
      <c r="V2328" s="298"/>
      <c r="W2328" s="298"/>
      <c r="Z2328" s="288"/>
    </row>
    <row r="2329" spans="4:26" x14ac:dyDescent="0.2">
      <c r="D2329" s="288"/>
      <c r="E2329" s="297"/>
      <c r="H2329" s="288"/>
      <c r="I2329" s="288"/>
      <c r="J2329" s="336"/>
      <c r="K2329" s="288"/>
      <c r="L2329" s="288"/>
      <c r="M2329" s="288"/>
      <c r="N2329" s="298"/>
      <c r="O2329" s="288"/>
      <c r="P2329" s="298"/>
      <c r="R2329" s="337"/>
      <c r="S2329" s="298"/>
      <c r="T2329" s="298"/>
      <c r="U2329" s="298"/>
      <c r="V2329" s="298"/>
      <c r="W2329" s="298"/>
      <c r="Z2329" s="288"/>
    </row>
    <row r="2330" spans="4:26" x14ac:dyDescent="0.2">
      <c r="D2330" s="288"/>
      <c r="E2330" s="297"/>
      <c r="H2330" s="288"/>
      <c r="I2330" s="288"/>
      <c r="J2330" s="336"/>
      <c r="K2330" s="288"/>
      <c r="L2330" s="288"/>
      <c r="M2330" s="288"/>
      <c r="N2330" s="298"/>
      <c r="O2330" s="288"/>
      <c r="P2330" s="298"/>
      <c r="R2330" s="337"/>
      <c r="S2330" s="298"/>
      <c r="T2330" s="298"/>
      <c r="U2330" s="298"/>
      <c r="V2330" s="298"/>
      <c r="W2330" s="298"/>
      <c r="Z2330" s="288"/>
    </row>
    <row r="2331" spans="4:26" x14ac:dyDescent="0.2">
      <c r="D2331" s="288"/>
      <c r="E2331" s="297"/>
      <c r="H2331" s="288"/>
      <c r="I2331" s="288"/>
      <c r="J2331" s="336"/>
      <c r="K2331" s="288"/>
      <c r="L2331" s="288"/>
      <c r="M2331" s="288"/>
      <c r="N2331" s="298"/>
      <c r="O2331" s="288"/>
      <c r="P2331" s="298"/>
      <c r="R2331" s="337"/>
      <c r="S2331" s="298"/>
      <c r="T2331" s="298"/>
      <c r="U2331" s="298"/>
      <c r="V2331" s="298"/>
      <c r="W2331" s="298"/>
      <c r="Z2331" s="288"/>
    </row>
    <row r="2332" spans="4:26" x14ac:dyDescent="0.2">
      <c r="D2332" s="288"/>
      <c r="E2332" s="297"/>
      <c r="H2332" s="288"/>
      <c r="I2332" s="288"/>
      <c r="J2332" s="336"/>
      <c r="K2332" s="288"/>
      <c r="L2332" s="288"/>
      <c r="M2332" s="288"/>
      <c r="N2332" s="298"/>
      <c r="O2332" s="288"/>
      <c r="P2332" s="298"/>
      <c r="R2332" s="337"/>
      <c r="S2332" s="298"/>
      <c r="T2332" s="298"/>
      <c r="U2332" s="298"/>
      <c r="V2332" s="298"/>
      <c r="W2332" s="298"/>
      <c r="Z2332" s="288"/>
    </row>
    <row r="2333" spans="4:26" x14ac:dyDescent="0.2">
      <c r="D2333" s="288"/>
      <c r="E2333" s="297"/>
      <c r="H2333" s="288"/>
      <c r="I2333" s="288"/>
      <c r="J2333" s="336"/>
      <c r="K2333" s="288"/>
      <c r="L2333" s="288"/>
      <c r="M2333" s="288"/>
      <c r="N2333" s="298"/>
      <c r="O2333" s="288"/>
      <c r="P2333" s="298"/>
      <c r="R2333" s="337"/>
      <c r="S2333" s="298"/>
      <c r="T2333" s="298"/>
      <c r="U2333" s="298"/>
      <c r="V2333" s="298"/>
      <c r="W2333" s="298"/>
      <c r="Z2333" s="288"/>
    </row>
    <row r="2334" spans="4:26" x14ac:dyDescent="0.2">
      <c r="D2334" s="288"/>
      <c r="E2334" s="297"/>
      <c r="H2334" s="288"/>
      <c r="I2334" s="288"/>
      <c r="J2334" s="336"/>
      <c r="K2334" s="288"/>
      <c r="L2334" s="288"/>
      <c r="M2334" s="288"/>
      <c r="N2334" s="298"/>
      <c r="O2334" s="288"/>
      <c r="P2334" s="298"/>
      <c r="R2334" s="337"/>
      <c r="S2334" s="298"/>
      <c r="T2334" s="298"/>
      <c r="U2334" s="298"/>
      <c r="V2334" s="298"/>
      <c r="W2334" s="298"/>
      <c r="Z2334" s="288"/>
    </row>
    <row r="2335" spans="4:26" x14ac:dyDescent="0.2">
      <c r="D2335" s="288"/>
      <c r="E2335" s="297"/>
      <c r="H2335" s="288"/>
      <c r="I2335" s="288"/>
      <c r="J2335" s="336"/>
      <c r="K2335" s="288"/>
      <c r="L2335" s="288"/>
      <c r="M2335" s="288"/>
      <c r="N2335" s="298"/>
      <c r="O2335" s="288"/>
      <c r="P2335" s="298"/>
      <c r="R2335" s="337"/>
      <c r="S2335" s="298"/>
      <c r="T2335" s="298"/>
      <c r="U2335" s="298"/>
      <c r="V2335" s="298"/>
      <c r="W2335" s="298"/>
      <c r="Z2335" s="288"/>
    </row>
    <row r="2336" spans="4:26" x14ac:dyDescent="0.2">
      <c r="D2336" s="288"/>
      <c r="E2336" s="297"/>
      <c r="H2336" s="288"/>
      <c r="I2336" s="288"/>
      <c r="J2336" s="336"/>
      <c r="K2336" s="288"/>
      <c r="L2336" s="288"/>
      <c r="M2336" s="288"/>
      <c r="N2336" s="298"/>
      <c r="O2336" s="288"/>
      <c r="P2336" s="298"/>
      <c r="R2336" s="337"/>
      <c r="S2336" s="298"/>
      <c r="T2336" s="298"/>
      <c r="U2336" s="298"/>
      <c r="V2336" s="298"/>
      <c r="W2336" s="298"/>
      <c r="Z2336" s="288"/>
    </row>
    <row r="2337" spans="4:26" x14ac:dyDescent="0.2">
      <c r="D2337" s="288"/>
      <c r="E2337" s="297"/>
      <c r="H2337" s="288"/>
      <c r="I2337" s="288"/>
      <c r="J2337" s="336"/>
      <c r="K2337" s="288"/>
      <c r="L2337" s="288"/>
      <c r="M2337" s="288"/>
      <c r="N2337" s="298"/>
      <c r="O2337" s="288"/>
      <c r="P2337" s="298"/>
      <c r="R2337" s="337"/>
      <c r="S2337" s="298"/>
      <c r="T2337" s="298"/>
      <c r="U2337" s="298"/>
      <c r="V2337" s="298"/>
      <c r="W2337" s="298"/>
      <c r="Z2337" s="288"/>
    </row>
    <row r="2338" spans="4:26" x14ac:dyDescent="0.2">
      <c r="D2338" s="288"/>
      <c r="E2338" s="297"/>
      <c r="H2338" s="288"/>
      <c r="I2338" s="288"/>
      <c r="J2338" s="336"/>
      <c r="K2338" s="288"/>
      <c r="L2338" s="288"/>
      <c r="M2338" s="288"/>
      <c r="N2338" s="298"/>
      <c r="O2338" s="288"/>
      <c r="P2338" s="298"/>
      <c r="R2338" s="337"/>
      <c r="S2338" s="298"/>
      <c r="T2338" s="298"/>
      <c r="U2338" s="298"/>
      <c r="V2338" s="298"/>
      <c r="W2338" s="298"/>
      <c r="Z2338" s="288"/>
    </row>
    <row r="2339" spans="4:26" x14ac:dyDescent="0.2">
      <c r="D2339" s="288"/>
      <c r="E2339" s="297"/>
      <c r="H2339" s="288"/>
      <c r="I2339" s="288"/>
      <c r="J2339" s="336"/>
      <c r="K2339" s="288"/>
      <c r="L2339" s="288"/>
      <c r="M2339" s="288"/>
      <c r="N2339" s="298"/>
      <c r="O2339" s="288"/>
      <c r="P2339" s="298"/>
      <c r="R2339" s="337"/>
      <c r="S2339" s="298"/>
      <c r="T2339" s="298"/>
      <c r="U2339" s="298"/>
      <c r="V2339" s="298"/>
      <c r="W2339" s="298"/>
      <c r="Z2339" s="288"/>
    </row>
    <row r="2340" spans="4:26" x14ac:dyDescent="0.2">
      <c r="D2340" s="288"/>
      <c r="E2340" s="297"/>
      <c r="H2340" s="288"/>
      <c r="I2340" s="288"/>
      <c r="J2340" s="336"/>
      <c r="K2340" s="288"/>
      <c r="L2340" s="288"/>
      <c r="M2340" s="288"/>
      <c r="N2340" s="298"/>
      <c r="O2340" s="288"/>
      <c r="P2340" s="298"/>
      <c r="R2340" s="337"/>
      <c r="S2340" s="298"/>
      <c r="T2340" s="298"/>
      <c r="U2340" s="298"/>
      <c r="V2340" s="298"/>
      <c r="W2340" s="298"/>
      <c r="Z2340" s="288"/>
    </row>
    <row r="2341" spans="4:26" x14ac:dyDescent="0.2">
      <c r="D2341" s="288"/>
      <c r="E2341" s="297"/>
      <c r="H2341" s="288"/>
      <c r="I2341" s="288"/>
      <c r="J2341" s="336"/>
      <c r="K2341" s="288"/>
      <c r="L2341" s="288"/>
      <c r="M2341" s="288"/>
      <c r="N2341" s="298"/>
      <c r="O2341" s="288"/>
      <c r="P2341" s="298"/>
      <c r="R2341" s="337"/>
      <c r="S2341" s="298"/>
      <c r="T2341" s="298"/>
      <c r="U2341" s="298"/>
      <c r="V2341" s="298"/>
      <c r="W2341" s="298"/>
      <c r="Z2341" s="288"/>
    </row>
    <row r="2342" spans="4:26" x14ac:dyDescent="0.2">
      <c r="D2342" s="288"/>
      <c r="E2342" s="297"/>
      <c r="H2342" s="288"/>
      <c r="I2342" s="288"/>
      <c r="J2342" s="336"/>
      <c r="K2342" s="288"/>
      <c r="L2342" s="288"/>
      <c r="M2342" s="288"/>
      <c r="N2342" s="298"/>
      <c r="O2342" s="288"/>
      <c r="P2342" s="298"/>
      <c r="R2342" s="337"/>
      <c r="S2342" s="298"/>
      <c r="T2342" s="298"/>
      <c r="U2342" s="298"/>
      <c r="V2342" s="298"/>
      <c r="W2342" s="298"/>
      <c r="Z2342" s="288"/>
    </row>
    <row r="2343" spans="4:26" x14ac:dyDescent="0.2">
      <c r="D2343" s="288"/>
      <c r="E2343" s="297"/>
      <c r="H2343" s="288"/>
      <c r="I2343" s="288"/>
      <c r="J2343" s="336"/>
      <c r="K2343" s="288"/>
      <c r="L2343" s="288"/>
      <c r="M2343" s="288"/>
      <c r="N2343" s="298"/>
      <c r="O2343" s="288"/>
      <c r="P2343" s="298"/>
      <c r="R2343" s="337"/>
      <c r="S2343" s="298"/>
      <c r="T2343" s="298"/>
      <c r="U2343" s="298"/>
      <c r="V2343" s="298"/>
      <c r="W2343" s="298"/>
      <c r="Z2343" s="288"/>
    </row>
    <row r="2344" spans="4:26" x14ac:dyDescent="0.2">
      <c r="D2344" s="288"/>
      <c r="E2344" s="297"/>
      <c r="H2344" s="288"/>
      <c r="I2344" s="288"/>
      <c r="J2344" s="336"/>
      <c r="K2344" s="288"/>
      <c r="L2344" s="288"/>
      <c r="M2344" s="288"/>
      <c r="N2344" s="298"/>
      <c r="O2344" s="288"/>
      <c r="P2344" s="298"/>
      <c r="R2344" s="337"/>
      <c r="S2344" s="298"/>
      <c r="T2344" s="298"/>
      <c r="U2344" s="298"/>
      <c r="V2344" s="298"/>
      <c r="W2344" s="298"/>
      <c r="Z2344" s="288"/>
    </row>
    <row r="2345" spans="4:26" x14ac:dyDescent="0.2">
      <c r="D2345" s="288"/>
      <c r="E2345" s="297"/>
      <c r="H2345" s="288"/>
      <c r="I2345" s="288"/>
      <c r="J2345" s="336"/>
      <c r="K2345" s="288"/>
      <c r="L2345" s="288"/>
      <c r="M2345" s="288"/>
      <c r="N2345" s="298"/>
      <c r="O2345" s="288"/>
      <c r="P2345" s="298"/>
      <c r="R2345" s="337"/>
      <c r="S2345" s="298"/>
      <c r="T2345" s="298"/>
      <c r="U2345" s="298"/>
      <c r="V2345" s="298"/>
      <c r="W2345" s="298"/>
      <c r="Z2345" s="288"/>
    </row>
    <row r="2346" spans="4:26" x14ac:dyDescent="0.2">
      <c r="D2346" s="288"/>
      <c r="E2346" s="297"/>
      <c r="H2346" s="288"/>
      <c r="I2346" s="288"/>
      <c r="J2346" s="336"/>
      <c r="K2346" s="288"/>
      <c r="L2346" s="288"/>
      <c r="M2346" s="288"/>
      <c r="N2346" s="298"/>
      <c r="O2346" s="288"/>
      <c r="P2346" s="298"/>
      <c r="R2346" s="337"/>
      <c r="S2346" s="298"/>
      <c r="T2346" s="298"/>
      <c r="U2346" s="298"/>
      <c r="V2346" s="298"/>
      <c r="W2346" s="298"/>
      <c r="Z2346" s="288"/>
    </row>
    <row r="2347" spans="4:26" x14ac:dyDescent="0.2">
      <c r="D2347" s="288"/>
      <c r="E2347" s="297"/>
      <c r="H2347" s="288"/>
      <c r="I2347" s="288"/>
      <c r="J2347" s="336"/>
      <c r="K2347" s="288"/>
      <c r="L2347" s="288"/>
      <c r="M2347" s="288"/>
      <c r="N2347" s="298"/>
      <c r="O2347" s="288"/>
      <c r="P2347" s="298"/>
      <c r="R2347" s="337"/>
      <c r="S2347" s="298"/>
      <c r="T2347" s="298"/>
      <c r="U2347" s="298"/>
      <c r="V2347" s="298"/>
      <c r="W2347" s="298"/>
      <c r="Z2347" s="288"/>
    </row>
    <row r="2348" spans="4:26" x14ac:dyDescent="0.2">
      <c r="D2348" s="288"/>
      <c r="E2348" s="297"/>
      <c r="H2348" s="288"/>
      <c r="I2348" s="288"/>
      <c r="J2348" s="336"/>
      <c r="K2348" s="288"/>
      <c r="L2348" s="288"/>
      <c r="M2348" s="288"/>
      <c r="N2348" s="298"/>
      <c r="O2348" s="288"/>
      <c r="P2348" s="298"/>
      <c r="R2348" s="337"/>
      <c r="S2348" s="298"/>
      <c r="T2348" s="298"/>
      <c r="U2348" s="298"/>
      <c r="V2348" s="298"/>
      <c r="W2348" s="298"/>
      <c r="Z2348" s="288"/>
    </row>
    <row r="2349" spans="4:26" x14ac:dyDescent="0.2">
      <c r="D2349" s="288"/>
      <c r="E2349" s="297"/>
      <c r="H2349" s="288"/>
      <c r="I2349" s="288"/>
      <c r="J2349" s="336"/>
      <c r="K2349" s="288"/>
      <c r="L2349" s="288"/>
      <c r="M2349" s="288"/>
      <c r="N2349" s="298"/>
      <c r="O2349" s="288"/>
      <c r="P2349" s="298"/>
      <c r="R2349" s="337"/>
      <c r="S2349" s="298"/>
      <c r="T2349" s="298"/>
      <c r="U2349" s="298"/>
      <c r="V2349" s="298"/>
      <c r="W2349" s="298"/>
      <c r="Z2349" s="288"/>
    </row>
    <row r="2350" spans="4:26" x14ac:dyDescent="0.2">
      <c r="D2350" s="288"/>
      <c r="E2350" s="297"/>
      <c r="H2350" s="288"/>
      <c r="I2350" s="288"/>
      <c r="J2350" s="336"/>
      <c r="K2350" s="288"/>
      <c r="L2350" s="288"/>
      <c r="M2350" s="288"/>
      <c r="N2350" s="298"/>
      <c r="O2350" s="288"/>
      <c r="P2350" s="298"/>
      <c r="R2350" s="337"/>
      <c r="S2350" s="298"/>
      <c r="T2350" s="298"/>
      <c r="U2350" s="298"/>
      <c r="V2350" s="298"/>
      <c r="W2350" s="298"/>
      <c r="Z2350" s="288"/>
    </row>
    <row r="2351" spans="4:26" x14ac:dyDescent="0.2">
      <c r="D2351" s="288"/>
      <c r="E2351" s="297"/>
      <c r="H2351" s="288"/>
      <c r="I2351" s="288"/>
      <c r="J2351" s="336"/>
      <c r="K2351" s="288"/>
      <c r="L2351" s="288"/>
      <c r="M2351" s="288"/>
      <c r="N2351" s="298"/>
      <c r="O2351" s="288"/>
      <c r="P2351" s="298"/>
      <c r="R2351" s="337"/>
      <c r="S2351" s="298"/>
      <c r="T2351" s="298"/>
      <c r="U2351" s="298"/>
      <c r="V2351" s="298"/>
      <c r="W2351" s="298"/>
      <c r="Z2351" s="288"/>
    </row>
    <row r="2352" spans="4:26" x14ac:dyDescent="0.2">
      <c r="D2352" s="288"/>
      <c r="E2352" s="297"/>
      <c r="H2352" s="288"/>
      <c r="I2352" s="288"/>
      <c r="J2352" s="336"/>
      <c r="K2352" s="288"/>
      <c r="L2352" s="288"/>
      <c r="M2352" s="288"/>
      <c r="N2352" s="298"/>
      <c r="O2352" s="288"/>
      <c r="P2352" s="298"/>
      <c r="R2352" s="337"/>
      <c r="S2352" s="298"/>
      <c r="T2352" s="298"/>
      <c r="U2352" s="298"/>
      <c r="V2352" s="298"/>
      <c r="W2352" s="298"/>
      <c r="Z2352" s="288"/>
    </row>
    <row r="2353" spans="4:26" x14ac:dyDescent="0.2">
      <c r="D2353" s="288"/>
      <c r="E2353" s="297"/>
      <c r="H2353" s="288"/>
      <c r="I2353" s="288"/>
      <c r="J2353" s="336"/>
      <c r="K2353" s="288"/>
      <c r="L2353" s="288"/>
      <c r="M2353" s="288"/>
      <c r="N2353" s="298"/>
      <c r="O2353" s="288"/>
      <c r="P2353" s="298"/>
      <c r="R2353" s="337"/>
      <c r="S2353" s="298"/>
      <c r="T2353" s="298"/>
      <c r="U2353" s="298"/>
      <c r="V2353" s="298"/>
      <c r="W2353" s="298"/>
      <c r="Z2353" s="288"/>
    </row>
    <row r="2354" spans="4:26" x14ac:dyDescent="0.2">
      <c r="D2354" s="288"/>
      <c r="E2354" s="297"/>
      <c r="H2354" s="288"/>
      <c r="I2354" s="288"/>
      <c r="J2354" s="336"/>
      <c r="K2354" s="288"/>
      <c r="L2354" s="288"/>
      <c r="M2354" s="288"/>
      <c r="N2354" s="298"/>
      <c r="O2354" s="288"/>
      <c r="P2354" s="298"/>
      <c r="R2354" s="337"/>
      <c r="S2354" s="298"/>
      <c r="T2354" s="298"/>
      <c r="U2354" s="298"/>
      <c r="V2354" s="298"/>
      <c r="W2354" s="298"/>
      <c r="Z2354" s="288"/>
    </row>
    <row r="2355" spans="4:26" x14ac:dyDescent="0.2">
      <c r="D2355" s="288"/>
      <c r="E2355" s="297"/>
      <c r="H2355" s="288"/>
      <c r="I2355" s="288"/>
      <c r="J2355" s="336"/>
      <c r="K2355" s="288"/>
      <c r="L2355" s="288"/>
      <c r="M2355" s="288"/>
      <c r="N2355" s="298"/>
      <c r="O2355" s="288"/>
      <c r="P2355" s="298"/>
      <c r="R2355" s="337"/>
      <c r="S2355" s="298"/>
      <c r="T2355" s="298"/>
      <c r="U2355" s="298"/>
      <c r="V2355" s="298"/>
      <c r="W2355" s="298"/>
      <c r="Z2355" s="288"/>
    </row>
    <row r="2356" spans="4:26" x14ac:dyDescent="0.2">
      <c r="D2356" s="288"/>
      <c r="E2356" s="297"/>
      <c r="H2356" s="288"/>
      <c r="I2356" s="288"/>
      <c r="J2356" s="336"/>
      <c r="K2356" s="288"/>
      <c r="L2356" s="288"/>
      <c r="M2356" s="288"/>
      <c r="N2356" s="298"/>
      <c r="O2356" s="288"/>
      <c r="P2356" s="298"/>
      <c r="R2356" s="337"/>
      <c r="S2356" s="298"/>
      <c r="T2356" s="298"/>
      <c r="U2356" s="298"/>
      <c r="V2356" s="298"/>
      <c r="W2356" s="298"/>
      <c r="Z2356" s="288"/>
    </row>
    <row r="2357" spans="4:26" x14ac:dyDescent="0.2">
      <c r="D2357" s="288"/>
      <c r="E2357" s="297"/>
      <c r="H2357" s="288"/>
      <c r="I2357" s="288"/>
      <c r="J2357" s="336"/>
      <c r="K2357" s="288"/>
      <c r="L2357" s="288"/>
      <c r="M2357" s="288"/>
      <c r="N2357" s="298"/>
      <c r="O2357" s="288"/>
      <c r="P2357" s="298"/>
      <c r="R2357" s="337"/>
      <c r="S2357" s="298"/>
      <c r="T2357" s="298"/>
      <c r="U2357" s="298"/>
      <c r="V2357" s="298"/>
      <c r="W2357" s="298"/>
      <c r="Z2357" s="288"/>
    </row>
    <row r="2358" spans="4:26" x14ac:dyDescent="0.2">
      <c r="D2358" s="288"/>
      <c r="E2358" s="297"/>
      <c r="H2358" s="288"/>
      <c r="I2358" s="288"/>
      <c r="J2358" s="336"/>
      <c r="K2358" s="288"/>
      <c r="L2358" s="288"/>
      <c r="M2358" s="288"/>
      <c r="N2358" s="298"/>
      <c r="O2358" s="288"/>
      <c r="P2358" s="298"/>
      <c r="R2358" s="337"/>
      <c r="S2358" s="298"/>
      <c r="T2358" s="298"/>
      <c r="U2358" s="298"/>
      <c r="V2358" s="298"/>
      <c r="W2358" s="298"/>
      <c r="Z2358" s="288"/>
    </row>
    <row r="2359" spans="4:26" x14ac:dyDescent="0.2">
      <c r="D2359" s="288"/>
      <c r="E2359" s="297"/>
      <c r="H2359" s="288"/>
      <c r="I2359" s="288"/>
      <c r="J2359" s="336"/>
      <c r="K2359" s="288"/>
      <c r="L2359" s="288"/>
      <c r="M2359" s="288"/>
      <c r="N2359" s="298"/>
      <c r="O2359" s="288"/>
      <c r="P2359" s="298"/>
      <c r="R2359" s="337"/>
      <c r="S2359" s="298"/>
      <c r="T2359" s="298"/>
      <c r="U2359" s="298"/>
      <c r="V2359" s="298"/>
      <c r="W2359" s="298"/>
      <c r="Z2359" s="288"/>
    </row>
    <row r="2360" spans="4:26" x14ac:dyDescent="0.2">
      <c r="D2360" s="288"/>
      <c r="E2360" s="297"/>
      <c r="H2360" s="288"/>
      <c r="I2360" s="288"/>
      <c r="J2360" s="336"/>
      <c r="K2360" s="288"/>
      <c r="L2360" s="288"/>
      <c r="M2360" s="288"/>
      <c r="N2360" s="298"/>
      <c r="O2360" s="288"/>
      <c r="P2360" s="298"/>
      <c r="R2360" s="337"/>
      <c r="S2360" s="298"/>
      <c r="T2360" s="298"/>
      <c r="U2360" s="298"/>
      <c r="V2360" s="298"/>
      <c r="W2360" s="298"/>
      <c r="Z2360" s="288"/>
    </row>
    <row r="2361" spans="4:26" x14ac:dyDescent="0.2">
      <c r="D2361" s="288"/>
      <c r="E2361" s="297"/>
      <c r="H2361" s="288"/>
      <c r="I2361" s="288"/>
      <c r="J2361" s="336"/>
      <c r="K2361" s="288"/>
      <c r="L2361" s="288"/>
      <c r="M2361" s="288"/>
      <c r="N2361" s="298"/>
      <c r="O2361" s="288"/>
      <c r="P2361" s="298"/>
      <c r="R2361" s="337"/>
      <c r="S2361" s="298"/>
      <c r="T2361" s="298"/>
      <c r="U2361" s="298"/>
      <c r="V2361" s="298"/>
      <c r="W2361" s="298"/>
      <c r="Z2361" s="288"/>
    </row>
    <row r="2362" spans="4:26" x14ac:dyDescent="0.2">
      <c r="D2362" s="288"/>
      <c r="E2362" s="297"/>
      <c r="H2362" s="288"/>
      <c r="I2362" s="288"/>
      <c r="J2362" s="336"/>
      <c r="K2362" s="288"/>
      <c r="L2362" s="288"/>
      <c r="M2362" s="288"/>
      <c r="N2362" s="298"/>
      <c r="O2362" s="288"/>
      <c r="P2362" s="298"/>
      <c r="R2362" s="337"/>
      <c r="S2362" s="298"/>
      <c r="T2362" s="298"/>
      <c r="U2362" s="298"/>
      <c r="V2362" s="298"/>
      <c r="W2362" s="298"/>
      <c r="Z2362" s="288"/>
    </row>
    <row r="2363" spans="4:26" x14ac:dyDescent="0.2">
      <c r="D2363" s="288"/>
      <c r="E2363" s="297"/>
      <c r="H2363" s="288"/>
      <c r="I2363" s="288"/>
      <c r="J2363" s="336"/>
      <c r="K2363" s="288"/>
      <c r="L2363" s="288"/>
      <c r="M2363" s="288"/>
      <c r="N2363" s="298"/>
      <c r="O2363" s="288"/>
      <c r="P2363" s="298"/>
      <c r="R2363" s="337"/>
      <c r="S2363" s="298"/>
      <c r="T2363" s="298"/>
      <c r="U2363" s="298"/>
      <c r="V2363" s="298"/>
      <c r="W2363" s="298"/>
      <c r="Z2363" s="288"/>
    </row>
    <row r="2364" spans="4:26" x14ac:dyDescent="0.2">
      <c r="D2364" s="288"/>
      <c r="E2364" s="297"/>
      <c r="H2364" s="288"/>
      <c r="I2364" s="288"/>
      <c r="J2364" s="336"/>
      <c r="K2364" s="288"/>
      <c r="L2364" s="288"/>
      <c r="M2364" s="288"/>
      <c r="N2364" s="298"/>
      <c r="O2364" s="288"/>
      <c r="P2364" s="298"/>
      <c r="R2364" s="337"/>
      <c r="S2364" s="298"/>
      <c r="T2364" s="298"/>
      <c r="U2364" s="298"/>
      <c r="V2364" s="298"/>
      <c r="W2364" s="298"/>
      <c r="Z2364" s="288"/>
    </row>
    <row r="2365" spans="4:26" x14ac:dyDescent="0.2">
      <c r="D2365" s="288"/>
      <c r="E2365" s="297"/>
      <c r="H2365" s="288"/>
      <c r="I2365" s="288"/>
      <c r="J2365" s="336"/>
      <c r="K2365" s="288"/>
      <c r="L2365" s="288"/>
      <c r="M2365" s="288"/>
      <c r="N2365" s="298"/>
      <c r="O2365" s="288"/>
      <c r="P2365" s="298"/>
      <c r="R2365" s="337"/>
      <c r="S2365" s="298"/>
      <c r="T2365" s="298"/>
      <c r="U2365" s="298"/>
      <c r="V2365" s="298"/>
      <c r="W2365" s="298"/>
      <c r="Z2365" s="288"/>
    </row>
    <row r="2366" spans="4:26" x14ac:dyDescent="0.2">
      <c r="D2366" s="288"/>
      <c r="E2366" s="297"/>
      <c r="H2366" s="288"/>
      <c r="I2366" s="288"/>
      <c r="J2366" s="336"/>
      <c r="K2366" s="288"/>
      <c r="L2366" s="288"/>
      <c r="M2366" s="288"/>
      <c r="N2366" s="298"/>
      <c r="O2366" s="288"/>
      <c r="P2366" s="298"/>
      <c r="R2366" s="337"/>
      <c r="S2366" s="298"/>
      <c r="T2366" s="298"/>
      <c r="U2366" s="298"/>
      <c r="V2366" s="298"/>
      <c r="W2366" s="298"/>
      <c r="Z2366" s="288"/>
    </row>
    <row r="2367" spans="4:26" x14ac:dyDescent="0.2">
      <c r="D2367" s="288"/>
      <c r="E2367" s="297"/>
      <c r="H2367" s="288"/>
      <c r="I2367" s="288"/>
      <c r="J2367" s="336"/>
      <c r="K2367" s="288"/>
      <c r="L2367" s="288"/>
      <c r="M2367" s="288"/>
      <c r="N2367" s="298"/>
      <c r="O2367" s="288"/>
      <c r="P2367" s="298"/>
      <c r="R2367" s="337"/>
      <c r="S2367" s="298"/>
      <c r="T2367" s="298"/>
      <c r="U2367" s="298"/>
      <c r="V2367" s="298"/>
      <c r="W2367" s="298"/>
      <c r="Z2367" s="288"/>
    </row>
    <row r="2368" spans="4:26" x14ac:dyDescent="0.2">
      <c r="D2368" s="288"/>
      <c r="E2368" s="297"/>
      <c r="H2368" s="288"/>
      <c r="I2368" s="288"/>
      <c r="J2368" s="336"/>
      <c r="K2368" s="288"/>
      <c r="L2368" s="288"/>
      <c r="M2368" s="288"/>
      <c r="N2368" s="298"/>
      <c r="O2368" s="288"/>
      <c r="P2368" s="298"/>
      <c r="R2368" s="337"/>
      <c r="S2368" s="298"/>
      <c r="T2368" s="298"/>
      <c r="U2368" s="298"/>
      <c r="V2368" s="298"/>
      <c r="W2368" s="298"/>
      <c r="Z2368" s="288"/>
    </row>
    <row r="2369" spans="4:26" x14ac:dyDescent="0.2">
      <c r="D2369" s="288"/>
      <c r="E2369" s="297"/>
      <c r="H2369" s="288"/>
      <c r="I2369" s="288"/>
      <c r="J2369" s="336"/>
      <c r="K2369" s="288"/>
      <c r="L2369" s="288"/>
      <c r="M2369" s="288"/>
      <c r="N2369" s="298"/>
      <c r="O2369" s="288"/>
      <c r="P2369" s="298"/>
      <c r="R2369" s="337"/>
      <c r="S2369" s="298"/>
      <c r="T2369" s="298"/>
      <c r="U2369" s="298"/>
      <c r="V2369" s="298"/>
      <c r="W2369" s="298"/>
      <c r="Z2369" s="288"/>
    </row>
    <row r="2370" spans="4:26" x14ac:dyDescent="0.2">
      <c r="D2370" s="288"/>
      <c r="E2370" s="297"/>
      <c r="H2370" s="288"/>
      <c r="I2370" s="288"/>
      <c r="J2370" s="336"/>
      <c r="K2370" s="288"/>
      <c r="L2370" s="288"/>
      <c r="M2370" s="288"/>
      <c r="N2370" s="298"/>
      <c r="O2370" s="288"/>
      <c r="P2370" s="298"/>
      <c r="R2370" s="337"/>
      <c r="S2370" s="298"/>
      <c r="T2370" s="298"/>
      <c r="U2370" s="298"/>
      <c r="V2370" s="298"/>
      <c r="W2370" s="298"/>
      <c r="Z2370" s="288"/>
    </row>
    <row r="2371" spans="4:26" x14ac:dyDescent="0.2">
      <c r="D2371" s="288"/>
      <c r="E2371" s="297"/>
      <c r="H2371" s="288"/>
      <c r="I2371" s="288"/>
      <c r="J2371" s="336"/>
      <c r="K2371" s="288"/>
      <c r="L2371" s="288"/>
      <c r="M2371" s="288"/>
      <c r="N2371" s="298"/>
      <c r="O2371" s="288"/>
      <c r="P2371" s="298"/>
      <c r="R2371" s="337"/>
      <c r="S2371" s="298"/>
      <c r="T2371" s="298"/>
      <c r="U2371" s="298"/>
      <c r="V2371" s="298"/>
      <c r="W2371" s="298"/>
      <c r="Z2371" s="288"/>
    </row>
    <row r="2372" spans="4:26" x14ac:dyDescent="0.2">
      <c r="D2372" s="288"/>
      <c r="E2372" s="297"/>
      <c r="H2372" s="288"/>
      <c r="I2372" s="288"/>
      <c r="J2372" s="336"/>
      <c r="K2372" s="288"/>
      <c r="L2372" s="288"/>
      <c r="M2372" s="288"/>
      <c r="N2372" s="298"/>
      <c r="O2372" s="288"/>
      <c r="P2372" s="298"/>
      <c r="R2372" s="337"/>
      <c r="S2372" s="298"/>
      <c r="T2372" s="298"/>
      <c r="U2372" s="298"/>
      <c r="V2372" s="298"/>
      <c r="W2372" s="298"/>
      <c r="Z2372" s="288"/>
    </row>
    <row r="2373" spans="4:26" x14ac:dyDescent="0.2">
      <c r="D2373" s="288"/>
      <c r="E2373" s="297"/>
      <c r="H2373" s="288"/>
      <c r="I2373" s="288"/>
      <c r="J2373" s="336"/>
      <c r="K2373" s="288"/>
      <c r="L2373" s="288"/>
      <c r="M2373" s="288"/>
      <c r="N2373" s="298"/>
      <c r="O2373" s="288"/>
      <c r="P2373" s="298"/>
      <c r="R2373" s="337"/>
      <c r="S2373" s="298"/>
      <c r="T2373" s="298"/>
      <c r="U2373" s="298"/>
      <c r="V2373" s="298"/>
      <c r="W2373" s="298"/>
      <c r="Z2373" s="288"/>
    </row>
    <row r="2374" spans="4:26" x14ac:dyDescent="0.2">
      <c r="D2374" s="288"/>
      <c r="E2374" s="297"/>
      <c r="H2374" s="288"/>
      <c r="I2374" s="288"/>
      <c r="J2374" s="336"/>
      <c r="K2374" s="288"/>
      <c r="L2374" s="288"/>
      <c r="M2374" s="288"/>
      <c r="N2374" s="298"/>
      <c r="O2374" s="288"/>
      <c r="P2374" s="298"/>
      <c r="R2374" s="337"/>
      <c r="S2374" s="298"/>
      <c r="T2374" s="298"/>
      <c r="U2374" s="298"/>
      <c r="V2374" s="298"/>
      <c r="W2374" s="298"/>
      <c r="Z2374" s="288"/>
    </row>
    <row r="2375" spans="4:26" x14ac:dyDescent="0.2">
      <c r="D2375" s="288"/>
      <c r="E2375" s="297"/>
      <c r="H2375" s="288"/>
      <c r="I2375" s="288"/>
      <c r="J2375" s="336"/>
      <c r="K2375" s="288"/>
      <c r="L2375" s="288"/>
      <c r="M2375" s="288"/>
      <c r="N2375" s="298"/>
      <c r="O2375" s="288"/>
      <c r="P2375" s="298"/>
      <c r="R2375" s="337"/>
      <c r="S2375" s="298"/>
      <c r="T2375" s="298"/>
      <c r="U2375" s="298"/>
      <c r="V2375" s="298"/>
      <c r="W2375" s="298"/>
      <c r="Z2375" s="288"/>
    </row>
    <row r="2376" spans="4:26" x14ac:dyDescent="0.2">
      <c r="D2376" s="288"/>
      <c r="E2376" s="297"/>
      <c r="H2376" s="288"/>
      <c r="I2376" s="288"/>
      <c r="J2376" s="336"/>
      <c r="K2376" s="288"/>
      <c r="L2376" s="288"/>
      <c r="M2376" s="288"/>
      <c r="N2376" s="298"/>
      <c r="O2376" s="288"/>
      <c r="P2376" s="298"/>
      <c r="R2376" s="337"/>
      <c r="S2376" s="298"/>
      <c r="T2376" s="298"/>
      <c r="U2376" s="298"/>
      <c r="V2376" s="298"/>
      <c r="W2376" s="298"/>
      <c r="Z2376" s="288"/>
    </row>
    <row r="2377" spans="4:26" x14ac:dyDescent="0.2">
      <c r="D2377" s="288"/>
      <c r="E2377" s="297"/>
      <c r="H2377" s="288"/>
      <c r="I2377" s="288"/>
      <c r="J2377" s="336"/>
      <c r="K2377" s="288"/>
      <c r="L2377" s="288"/>
      <c r="M2377" s="288"/>
      <c r="N2377" s="298"/>
      <c r="O2377" s="288"/>
      <c r="P2377" s="298"/>
      <c r="R2377" s="337"/>
      <c r="S2377" s="298"/>
      <c r="T2377" s="298"/>
      <c r="U2377" s="298"/>
      <c r="V2377" s="298"/>
      <c r="W2377" s="298"/>
      <c r="Z2377" s="288"/>
    </row>
    <row r="2378" spans="4:26" x14ac:dyDescent="0.2">
      <c r="D2378" s="288"/>
      <c r="E2378" s="297"/>
      <c r="H2378" s="288"/>
      <c r="I2378" s="288"/>
      <c r="J2378" s="336"/>
      <c r="K2378" s="288"/>
      <c r="L2378" s="288"/>
      <c r="M2378" s="288"/>
      <c r="N2378" s="298"/>
      <c r="O2378" s="288"/>
      <c r="P2378" s="298"/>
      <c r="R2378" s="337"/>
      <c r="S2378" s="298"/>
      <c r="T2378" s="298"/>
      <c r="U2378" s="298"/>
      <c r="V2378" s="298"/>
      <c r="W2378" s="298"/>
      <c r="Z2378" s="288"/>
    </row>
    <row r="2379" spans="4:26" x14ac:dyDescent="0.2">
      <c r="D2379" s="288"/>
      <c r="E2379" s="297"/>
      <c r="H2379" s="288"/>
      <c r="I2379" s="288"/>
      <c r="J2379" s="336"/>
      <c r="K2379" s="288"/>
      <c r="L2379" s="288"/>
      <c r="M2379" s="288"/>
      <c r="N2379" s="298"/>
      <c r="O2379" s="288"/>
      <c r="P2379" s="298"/>
      <c r="R2379" s="337"/>
      <c r="S2379" s="298"/>
      <c r="T2379" s="298"/>
      <c r="U2379" s="298"/>
      <c r="V2379" s="298"/>
      <c r="W2379" s="298"/>
      <c r="Z2379" s="288"/>
    </row>
    <row r="2380" spans="4:26" x14ac:dyDescent="0.2">
      <c r="D2380" s="288"/>
      <c r="E2380" s="297"/>
      <c r="H2380" s="288"/>
      <c r="I2380" s="288"/>
      <c r="J2380" s="336"/>
      <c r="K2380" s="288"/>
      <c r="L2380" s="288"/>
      <c r="M2380" s="288"/>
      <c r="N2380" s="298"/>
      <c r="O2380" s="288"/>
      <c r="P2380" s="298"/>
      <c r="R2380" s="337"/>
      <c r="S2380" s="298"/>
      <c r="T2380" s="298"/>
      <c r="U2380" s="298"/>
      <c r="V2380" s="298"/>
      <c r="W2380" s="298"/>
      <c r="Z2380" s="288"/>
    </row>
    <row r="2381" spans="4:26" x14ac:dyDescent="0.2">
      <c r="D2381" s="288"/>
      <c r="E2381" s="297"/>
      <c r="H2381" s="288"/>
      <c r="I2381" s="288"/>
      <c r="J2381" s="336"/>
      <c r="K2381" s="288"/>
      <c r="L2381" s="288"/>
      <c r="M2381" s="288"/>
      <c r="N2381" s="298"/>
      <c r="O2381" s="288"/>
      <c r="P2381" s="298"/>
      <c r="R2381" s="337"/>
      <c r="S2381" s="298"/>
      <c r="T2381" s="298"/>
      <c r="U2381" s="298"/>
      <c r="V2381" s="298"/>
      <c r="W2381" s="298"/>
      <c r="Z2381" s="288"/>
    </row>
    <row r="2382" spans="4:26" x14ac:dyDescent="0.2">
      <c r="D2382" s="288"/>
      <c r="E2382" s="297"/>
      <c r="H2382" s="288"/>
      <c r="I2382" s="288"/>
      <c r="J2382" s="336"/>
      <c r="K2382" s="288"/>
      <c r="L2382" s="288"/>
      <c r="M2382" s="288"/>
      <c r="N2382" s="298"/>
      <c r="O2382" s="288"/>
      <c r="P2382" s="298"/>
      <c r="R2382" s="337"/>
      <c r="S2382" s="298"/>
      <c r="T2382" s="298"/>
      <c r="U2382" s="298"/>
      <c r="V2382" s="298"/>
      <c r="W2382" s="298"/>
      <c r="Z2382" s="288"/>
    </row>
    <row r="2383" spans="4:26" x14ac:dyDescent="0.2">
      <c r="D2383" s="288"/>
      <c r="E2383" s="297"/>
      <c r="H2383" s="288"/>
      <c r="I2383" s="288"/>
      <c r="J2383" s="336"/>
      <c r="K2383" s="288"/>
      <c r="L2383" s="288"/>
      <c r="M2383" s="288"/>
      <c r="N2383" s="298"/>
      <c r="O2383" s="288"/>
      <c r="P2383" s="298"/>
      <c r="R2383" s="337"/>
      <c r="S2383" s="298"/>
      <c r="T2383" s="298"/>
      <c r="U2383" s="298"/>
      <c r="V2383" s="298"/>
      <c r="W2383" s="298"/>
      <c r="Z2383" s="288"/>
    </row>
    <row r="2384" spans="4:26" x14ac:dyDescent="0.2">
      <c r="D2384" s="288"/>
      <c r="E2384" s="297"/>
      <c r="H2384" s="288"/>
      <c r="I2384" s="288"/>
      <c r="J2384" s="336"/>
      <c r="K2384" s="288"/>
      <c r="L2384" s="288"/>
      <c r="M2384" s="288"/>
      <c r="N2384" s="298"/>
      <c r="O2384" s="288"/>
      <c r="P2384" s="298"/>
      <c r="R2384" s="337"/>
      <c r="S2384" s="298"/>
      <c r="T2384" s="298"/>
      <c r="U2384" s="298"/>
      <c r="V2384" s="298"/>
      <c r="W2384" s="298"/>
      <c r="Z2384" s="288"/>
    </row>
    <row r="2385" spans="4:26" x14ac:dyDescent="0.2">
      <c r="D2385" s="288"/>
      <c r="E2385" s="297"/>
      <c r="H2385" s="288"/>
      <c r="I2385" s="288"/>
      <c r="J2385" s="336"/>
      <c r="K2385" s="288"/>
      <c r="L2385" s="288"/>
      <c r="M2385" s="288"/>
      <c r="N2385" s="298"/>
      <c r="O2385" s="288"/>
      <c r="P2385" s="298"/>
      <c r="R2385" s="337"/>
      <c r="S2385" s="298"/>
      <c r="T2385" s="298"/>
      <c r="U2385" s="298"/>
      <c r="V2385" s="298"/>
      <c r="W2385" s="298"/>
      <c r="Z2385" s="288"/>
    </row>
    <row r="2386" spans="4:26" x14ac:dyDescent="0.2">
      <c r="D2386" s="288"/>
      <c r="E2386" s="297"/>
      <c r="H2386" s="288"/>
      <c r="I2386" s="288"/>
      <c r="J2386" s="336"/>
      <c r="K2386" s="288"/>
      <c r="L2386" s="288"/>
      <c r="M2386" s="288"/>
      <c r="N2386" s="298"/>
      <c r="O2386" s="288"/>
      <c r="P2386" s="298"/>
      <c r="R2386" s="337"/>
      <c r="S2386" s="298"/>
      <c r="T2386" s="298"/>
      <c r="U2386" s="298"/>
      <c r="V2386" s="298"/>
      <c r="W2386" s="298"/>
      <c r="Z2386" s="288"/>
    </row>
    <row r="2387" spans="4:26" x14ac:dyDescent="0.2">
      <c r="D2387" s="288"/>
      <c r="E2387" s="297"/>
      <c r="H2387" s="288"/>
      <c r="I2387" s="288"/>
      <c r="J2387" s="336"/>
      <c r="K2387" s="288"/>
      <c r="L2387" s="288"/>
      <c r="M2387" s="288"/>
      <c r="N2387" s="298"/>
      <c r="O2387" s="288"/>
      <c r="P2387" s="298"/>
      <c r="R2387" s="337"/>
      <c r="S2387" s="298"/>
      <c r="T2387" s="298"/>
      <c r="U2387" s="298"/>
      <c r="V2387" s="298"/>
      <c r="W2387" s="298"/>
      <c r="Z2387" s="288"/>
    </row>
    <row r="2388" spans="4:26" x14ac:dyDescent="0.2">
      <c r="D2388" s="288"/>
      <c r="E2388" s="297"/>
      <c r="H2388" s="288"/>
      <c r="I2388" s="288"/>
      <c r="J2388" s="336"/>
      <c r="K2388" s="288"/>
      <c r="L2388" s="288"/>
      <c r="M2388" s="288"/>
      <c r="N2388" s="298"/>
      <c r="O2388" s="288"/>
      <c r="P2388" s="298"/>
      <c r="R2388" s="337"/>
      <c r="S2388" s="298"/>
      <c r="T2388" s="298"/>
      <c r="U2388" s="298"/>
      <c r="V2388" s="298"/>
      <c r="W2388" s="298"/>
      <c r="Z2388" s="288"/>
    </row>
    <row r="2389" spans="4:26" x14ac:dyDescent="0.2">
      <c r="D2389" s="288"/>
      <c r="E2389" s="297"/>
      <c r="H2389" s="288"/>
      <c r="I2389" s="288"/>
      <c r="J2389" s="336"/>
      <c r="K2389" s="288"/>
      <c r="L2389" s="288"/>
      <c r="M2389" s="288"/>
      <c r="N2389" s="298"/>
      <c r="O2389" s="288"/>
      <c r="P2389" s="298"/>
      <c r="R2389" s="337"/>
      <c r="S2389" s="298"/>
      <c r="T2389" s="298"/>
      <c r="U2389" s="298"/>
      <c r="V2389" s="298"/>
      <c r="W2389" s="298"/>
      <c r="Z2389" s="288"/>
    </row>
    <row r="2390" spans="4:26" x14ac:dyDescent="0.2">
      <c r="D2390" s="288"/>
      <c r="E2390" s="297"/>
      <c r="H2390" s="288"/>
      <c r="I2390" s="288"/>
      <c r="J2390" s="336"/>
      <c r="K2390" s="288"/>
      <c r="L2390" s="288"/>
      <c r="M2390" s="288"/>
      <c r="N2390" s="298"/>
      <c r="O2390" s="288"/>
      <c r="P2390" s="298"/>
      <c r="R2390" s="337"/>
      <c r="S2390" s="298"/>
      <c r="T2390" s="298"/>
      <c r="U2390" s="298"/>
      <c r="V2390" s="298"/>
      <c r="W2390" s="298"/>
      <c r="Z2390" s="288"/>
    </row>
    <row r="2391" spans="4:26" x14ac:dyDescent="0.2">
      <c r="D2391" s="288"/>
      <c r="E2391" s="297"/>
      <c r="H2391" s="288"/>
      <c r="I2391" s="288"/>
      <c r="J2391" s="336"/>
      <c r="K2391" s="288"/>
      <c r="L2391" s="288"/>
      <c r="M2391" s="288"/>
      <c r="N2391" s="298"/>
      <c r="O2391" s="288"/>
      <c r="P2391" s="298"/>
      <c r="R2391" s="337"/>
      <c r="S2391" s="298"/>
      <c r="T2391" s="298"/>
      <c r="U2391" s="298"/>
      <c r="V2391" s="298"/>
      <c r="W2391" s="298"/>
      <c r="Z2391" s="288"/>
    </row>
    <row r="2392" spans="4:26" x14ac:dyDescent="0.2">
      <c r="D2392" s="288"/>
      <c r="E2392" s="297"/>
      <c r="H2392" s="288"/>
      <c r="I2392" s="288"/>
      <c r="J2392" s="336"/>
      <c r="K2392" s="288"/>
      <c r="L2392" s="288"/>
      <c r="M2392" s="288"/>
      <c r="N2392" s="298"/>
      <c r="O2392" s="288"/>
      <c r="P2392" s="298"/>
      <c r="R2392" s="337"/>
      <c r="S2392" s="298"/>
      <c r="T2392" s="298"/>
      <c r="U2392" s="298"/>
      <c r="V2392" s="298"/>
      <c r="W2392" s="298"/>
      <c r="Z2392" s="288"/>
    </row>
    <row r="2393" spans="4:26" x14ac:dyDescent="0.2">
      <c r="D2393" s="288"/>
      <c r="E2393" s="297"/>
      <c r="H2393" s="288"/>
      <c r="I2393" s="288"/>
      <c r="J2393" s="336"/>
      <c r="K2393" s="288"/>
      <c r="L2393" s="288"/>
      <c r="M2393" s="288"/>
      <c r="N2393" s="298"/>
      <c r="O2393" s="288"/>
      <c r="P2393" s="298"/>
      <c r="R2393" s="337"/>
      <c r="S2393" s="298"/>
      <c r="T2393" s="298"/>
      <c r="U2393" s="298"/>
      <c r="V2393" s="298"/>
      <c r="W2393" s="298"/>
      <c r="Z2393" s="288"/>
    </row>
    <row r="2394" spans="4:26" x14ac:dyDescent="0.2">
      <c r="D2394" s="288"/>
      <c r="E2394" s="297"/>
      <c r="H2394" s="288"/>
      <c r="I2394" s="288"/>
      <c r="J2394" s="336"/>
      <c r="K2394" s="288"/>
      <c r="L2394" s="288"/>
      <c r="M2394" s="288"/>
      <c r="N2394" s="298"/>
      <c r="O2394" s="288"/>
      <c r="P2394" s="298"/>
      <c r="R2394" s="337"/>
      <c r="S2394" s="298"/>
      <c r="T2394" s="298"/>
      <c r="U2394" s="298"/>
      <c r="V2394" s="298"/>
      <c r="W2394" s="298"/>
      <c r="Z2394" s="288"/>
    </row>
    <row r="2395" spans="4:26" x14ac:dyDescent="0.2">
      <c r="D2395" s="288"/>
      <c r="E2395" s="297"/>
      <c r="H2395" s="288"/>
      <c r="I2395" s="288"/>
      <c r="J2395" s="336"/>
      <c r="K2395" s="288"/>
      <c r="L2395" s="288"/>
      <c r="M2395" s="288"/>
      <c r="N2395" s="298"/>
      <c r="O2395" s="288"/>
      <c r="P2395" s="298"/>
      <c r="R2395" s="337"/>
      <c r="S2395" s="298"/>
      <c r="T2395" s="298"/>
      <c r="U2395" s="298"/>
      <c r="V2395" s="298"/>
      <c r="W2395" s="298"/>
      <c r="Z2395" s="288"/>
    </row>
    <row r="2396" spans="4:26" x14ac:dyDescent="0.2">
      <c r="D2396" s="288"/>
      <c r="E2396" s="297"/>
      <c r="H2396" s="288"/>
      <c r="I2396" s="288"/>
      <c r="J2396" s="336"/>
      <c r="K2396" s="288"/>
      <c r="L2396" s="288"/>
      <c r="M2396" s="288"/>
      <c r="N2396" s="298"/>
      <c r="O2396" s="288"/>
      <c r="P2396" s="298"/>
      <c r="R2396" s="337"/>
      <c r="S2396" s="298"/>
      <c r="T2396" s="298"/>
      <c r="U2396" s="298"/>
      <c r="V2396" s="298"/>
      <c r="W2396" s="298"/>
      <c r="Z2396" s="288"/>
    </row>
    <row r="2397" spans="4:26" x14ac:dyDescent="0.2">
      <c r="D2397" s="288"/>
      <c r="E2397" s="297"/>
      <c r="H2397" s="288"/>
      <c r="I2397" s="288"/>
      <c r="J2397" s="336"/>
      <c r="K2397" s="288"/>
      <c r="L2397" s="288"/>
      <c r="M2397" s="288"/>
      <c r="N2397" s="298"/>
      <c r="O2397" s="288"/>
      <c r="P2397" s="298"/>
      <c r="R2397" s="337"/>
      <c r="S2397" s="298"/>
      <c r="T2397" s="298"/>
      <c r="U2397" s="298"/>
      <c r="V2397" s="298"/>
      <c r="W2397" s="298"/>
      <c r="Z2397" s="288"/>
    </row>
    <row r="2398" spans="4:26" x14ac:dyDescent="0.2">
      <c r="D2398" s="288"/>
      <c r="E2398" s="297"/>
      <c r="H2398" s="288"/>
      <c r="I2398" s="288"/>
      <c r="J2398" s="336"/>
      <c r="K2398" s="288"/>
      <c r="L2398" s="288"/>
      <c r="M2398" s="288"/>
      <c r="N2398" s="298"/>
      <c r="O2398" s="288"/>
      <c r="P2398" s="298"/>
      <c r="R2398" s="337"/>
      <c r="S2398" s="298"/>
      <c r="T2398" s="298"/>
      <c r="U2398" s="298"/>
      <c r="V2398" s="298"/>
      <c r="W2398" s="298"/>
      <c r="Z2398" s="288"/>
    </row>
    <row r="2399" spans="4:26" x14ac:dyDescent="0.2">
      <c r="D2399" s="288"/>
      <c r="E2399" s="297"/>
      <c r="H2399" s="288"/>
      <c r="I2399" s="288"/>
      <c r="J2399" s="336"/>
      <c r="K2399" s="288"/>
      <c r="L2399" s="288"/>
      <c r="M2399" s="288"/>
      <c r="N2399" s="298"/>
      <c r="O2399" s="288"/>
      <c r="P2399" s="298"/>
      <c r="R2399" s="337"/>
      <c r="S2399" s="298"/>
      <c r="T2399" s="298"/>
      <c r="U2399" s="298"/>
      <c r="V2399" s="298"/>
      <c r="W2399" s="298"/>
      <c r="Z2399" s="288"/>
    </row>
    <row r="2400" spans="4:26" x14ac:dyDescent="0.2">
      <c r="D2400" s="288"/>
      <c r="E2400" s="297"/>
      <c r="H2400" s="288"/>
      <c r="I2400" s="288"/>
      <c r="J2400" s="336"/>
      <c r="K2400" s="288"/>
      <c r="L2400" s="288"/>
      <c r="M2400" s="288"/>
      <c r="N2400" s="298"/>
      <c r="O2400" s="288"/>
      <c r="P2400" s="298"/>
      <c r="R2400" s="337"/>
      <c r="S2400" s="298"/>
      <c r="T2400" s="298"/>
      <c r="U2400" s="298"/>
      <c r="V2400" s="298"/>
      <c r="W2400" s="298"/>
      <c r="Z2400" s="288"/>
    </row>
    <row r="2401" spans="4:26" x14ac:dyDescent="0.2">
      <c r="D2401" s="288"/>
      <c r="E2401" s="297"/>
      <c r="H2401" s="288"/>
      <c r="I2401" s="288"/>
      <c r="J2401" s="336"/>
      <c r="K2401" s="288"/>
      <c r="L2401" s="288"/>
      <c r="M2401" s="288"/>
      <c r="N2401" s="298"/>
      <c r="O2401" s="288"/>
      <c r="P2401" s="298"/>
      <c r="R2401" s="337"/>
      <c r="S2401" s="298"/>
      <c r="T2401" s="298"/>
      <c r="U2401" s="298"/>
      <c r="V2401" s="298"/>
      <c r="W2401" s="298"/>
      <c r="Z2401" s="288"/>
    </row>
    <row r="2402" spans="4:26" x14ac:dyDescent="0.2">
      <c r="D2402" s="288"/>
      <c r="E2402" s="297"/>
      <c r="H2402" s="288"/>
      <c r="I2402" s="288"/>
      <c r="J2402" s="336"/>
      <c r="K2402" s="288"/>
      <c r="L2402" s="288"/>
      <c r="M2402" s="288"/>
      <c r="N2402" s="298"/>
      <c r="O2402" s="288"/>
      <c r="P2402" s="298"/>
      <c r="R2402" s="337"/>
      <c r="S2402" s="298"/>
      <c r="T2402" s="298"/>
      <c r="U2402" s="298"/>
      <c r="V2402" s="298"/>
      <c r="W2402" s="298"/>
      <c r="Z2402" s="288"/>
    </row>
    <row r="2403" spans="4:26" x14ac:dyDescent="0.2">
      <c r="D2403" s="288"/>
      <c r="E2403" s="297"/>
      <c r="H2403" s="288"/>
      <c r="I2403" s="288"/>
      <c r="J2403" s="336"/>
      <c r="K2403" s="288"/>
      <c r="L2403" s="288"/>
      <c r="M2403" s="288"/>
      <c r="N2403" s="298"/>
      <c r="O2403" s="288"/>
      <c r="P2403" s="298"/>
      <c r="R2403" s="337"/>
      <c r="S2403" s="298"/>
      <c r="T2403" s="298"/>
      <c r="U2403" s="298"/>
      <c r="V2403" s="298"/>
      <c r="W2403" s="298"/>
      <c r="Z2403" s="288"/>
    </row>
    <row r="2404" spans="4:26" x14ac:dyDescent="0.2">
      <c r="D2404" s="288"/>
      <c r="E2404" s="297"/>
      <c r="H2404" s="288"/>
      <c r="I2404" s="288"/>
      <c r="J2404" s="336"/>
      <c r="K2404" s="288"/>
      <c r="L2404" s="288"/>
      <c r="M2404" s="288"/>
      <c r="N2404" s="298"/>
      <c r="O2404" s="288"/>
      <c r="P2404" s="298"/>
      <c r="R2404" s="337"/>
      <c r="S2404" s="298"/>
      <c r="T2404" s="298"/>
      <c r="U2404" s="298"/>
      <c r="V2404" s="298"/>
      <c r="W2404" s="298"/>
      <c r="Z2404" s="288"/>
    </row>
    <row r="2405" spans="4:26" x14ac:dyDescent="0.2">
      <c r="D2405" s="288"/>
      <c r="E2405" s="297"/>
      <c r="H2405" s="288"/>
      <c r="I2405" s="288"/>
      <c r="J2405" s="336"/>
      <c r="K2405" s="288"/>
      <c r="L2405" s="288"/>
      <c r="M2405" s="288"/>
      <c r="N2405" s="298"/>
      <c r="O2405" s="288"/>
      <c r="P2405" s="298"/>
      <c r="R2405" s="337"/>
      <c r="S2405" s="298"/>
      <c r="T2405" s="298"/>
      <c r="U2405" s="298"/>
      <c r="V2405" s="298"/>
      <c r="W2405" s="298"/>
      <c r="Z2405" s="288"/>
    </row>
    <row r="2406" spans="4:26" x14ac:dyDescent="0.2">
      <c r="D2406" s="288"/>
      <c r="E2406" s="297"/>
      <c r="H2406" s="288"/>
      <c r="I2406" s="288"/>
      <c r="J2406" s="336"/>
      <c r="K2406" s="288"/>
      <c r="L2406" s="288"/>
      <c r="M2406" s="288"/>
      <c r="N2406" s="298"/>
      <c r="O2406" s="288"/>
      <c r="P2406" s="298"/>
      <c r="R2406" s="337"/>
      <c r="S2406" s="298"/>
      <c r="T2406" s="298"/>
      <c r="U2406" s="298"/>
      <c r="V2406" s="298"/>
      <c r="W2406" s="298"/>
      <c r="Z2406" s="288"/>
    </row>
    <row r="2407" spans="4:26" x14ac:dyDescent="0.2">
      <c r="D2407" s="288"/>
      <c r="E2407" s="297"/>
      <c r="H2407" s="288"/>
      <c r="I2407" s="288"/>
      <c r="J2407" s="336"/>
      <c r="K2407" s="288"/>
      <c r="L2407" s="288"/>
      <c r="M2407" s="288"/>
      <c r="N2407" s="298"/>
      <c r="O2407" s="288"/>
      <c r="P2407" s="298"/>
      <c r="R2407" s="337"/>
      <c r="S2407" s="298"/>
      <c r="T2407" s="298"/>
      <c r="U2407" s="298"/>
      <c r="V2407" s="298"/>
      <c r="W2407" s="298"/>
      <c r="Z2407" s="288"/>
    </row>
    <row r="2408" spans="4:26" x14ac:dyDescent="0.2">
      <c r="D2408" s="288"/>
      <c r="E2408" s="297"/>
      <c r="H2408" s="288"/>
      <c r="I2408" s="288"/>
      <c r="J2408" s="336"/>
      <c r="K2408" s="288"/>
      <c r="L2408" s="288"/>
      <c r="M2408" s="288"/>
      <c r="N2408" s="298"/>
      <c r="O2408" s="288"/>
      <c r="P2408" s="298"/>
      <c r="R2408" s="337"/>
      <c r="S2408" s="298"/>
      <c r="T2408" s="298"/>
      <c r="U2408" s="298"/>
      <c r="V2408" s="298"/>
      <c r="W2408" s="298"/>
      <c r="Z2408" s="288"/>
    </row>
    <row r="2409" spans="4:26" x14ac:dyDescent="0.2">
      <c r="D2409" s="288"/>
      <c r="E2409" s="297"/>
      <c r="H2409" s="288"/>
      <c r="I2409" s="288"/>
      <c r="J2409" s="336"/>
      <c r="K2409" s="288"/>
      <c r="L2409" s="288"/>
      <c r="M2409" s="288"/>
      <c r="N2409" s="298"/>
      <c r="O2409" s="288"/>
      <c r="P2409" s="298"/>
      <c r="R2409" s="337"/>
      <c r="S2409" s="298"/>
      <c r="T2409" s="298"/>
      <c r="U2409" s="298"/>
      <c r="V2409" s="298"/>
      <c r="W2409" s="298"/>
      <c r="Z2409" s="288"/>
    </row>
    <row r="2410" spans="4:26" x14ac:dyDescent="0.2">
      <c r="D2410" s="288"/>
      <c r="E2410" s="297"/>
      <c r="H2410" s="288"/>
      <c r="I2410" s="288"/>
      <c r="J2410" s="336"/>
      <c r="K2410" s="288"/>
      <c r="L2410" s="288"/>
      <c r="M2410" s="288"/>
      <c r="N2410" s="298"/>
      <c r="O2410" s="288"/>
      <c r="P2410" s="298"/>
      <c r="R2410" s="337"/>
      <c r="S2410" s="298"/>
      <c r="T2410" s="298"/>
      <c r="U2410" s="298"/>
      <c r="V2410" s="298"/>
      <c r="W2410" s="298"/>
      <c r="Z2410" s="288"/>
    </row>
    <row r="2411" spans="4:26" x14ac:dyDescent="0.2">
      <c r="D2411" s="288"/>
      <c r="E2411" s="297"/>
      <c r="H2411" s="288"/>
      <c r="I2411" s="288"/>
      <c r="J2411" s="336"/>
      <c r="K2411" s="288"/>
      <c r="L2411" s="288"/>
      <c r="M2411" s="288"/>
      <c r="N2411" s="298"/>
      <c r="O2411" s="288"/>
      <c r="P2411" s="298"/>
      <c r="R2411" s="337"/>
      <c r="S2411" s="298"/>
      <c r="T2411" s="298"/>
      <c r="U2411" s="298"/>
      <c r="V2411" s="298"/>
      <c r="W2411" s="298"/>
      <c r="Z2411" s="288"/>
    </row>
    <row r="2412" spans="4:26" x14ac:dyDescent="0.2">
      <c r="D2412" s="288"/>
      <c r="E2412" s="297"/>
      <c r="H2412" s="288"/>
      <c r="I2412" s="288"/>
      <c r="J2412" s="336"/>
      <c r="K2412" s="288"/>
      <c r="L2412" s="288"/>
      <c r="M2412" s="288"/>
      <c r="N2412" s="298"/>
      <c r="O2412" s="288"/>
      <c r="P2412" s="298"/>
      <c r="R2412" s="337"/>
      <c r="S2412" s="298"/>
      <c r="T2412" s="298"/>
      <c r="U2412" s="298"/>
      <c r="V2412" s="298"/>
      <c r="W2412" s="298"/>
      <c r="Z2412" s="288"/>
    </row>
    <row r="2413" spans="4:26" x14ac:dyDescent="0.2">
      <c r="D2413" s="288"/>
      <c r="E2413" s="297"/>
      <c r="H2413" s="288"/>
      <c r="I2413" s="288"/>
      <c r="J2413" s="336"/>
      <c r="K2413" s="288"/>
      <c r="L2413" s="288"/>
      <c r="M2413" s="288"/>
      <c r="N2413" s="298"/>
      <c r="O2413" s="288"/>
      <c r="P2413" s="298"/>
      <c r="R2413" s="337"/>
      <c r="S2413" s="298"/>
      <c r="T2413" s="298"/>
      <c r="U2413" s="298"/>
      <c r="V2413" s="298"/>
      <c r="W2413" s="298"/>
      <c r="Z2413" s="288"/>
    </row>
    <row r="2414" spans="4:26" x14ac:dyDescent="0.2">
      <c r="D2414" s="288"/>
      <c r="E2414" s="297"/>
      <c r="H2414" s="288"/>
      <c r="I2414" s="288"/>
      <c r="J2414" s="336"/>
      <c r="K2414" s="288"/>
      <c r="L2414" s="288"/>
      <c r="M2414" s="288"/>
      <c r="N2414" s="298"/>
      <c r="O2414" s="288"/>
      <c r="P2414" s="298"/>
      <c r="R2414" s="337"/>
      <c r="S2414" s="298"/>
      <c r="T2414" s="298"/>
      <c r="U2414" s="298"/>
      <c r="V2414" s="298"/>
      <c r="W2414" s="298"/>
      <c r="Z2414" s="288"/>
    </row>
    <row r="2415" spans="4:26" x14ac:dyDescent="0.2">
      <c r="D2415" s="288"/>
      <c r="E2415" s="297"/>
      <c r="H2415" s="288"/>
      <c r="I2415" s="288"/>
      <c r="J2415" s="336"/>
      <c r="K2415" s="288"/>
      <c r="L2415" s="288"/>
      <c r="M2415" s="288"/>
      <c r="N2415" s="298"/>
      <c r="O2415" s="288"/>
      <c r="P2415" s="298"/>
      <c r="R2415" s="337"/>
      <c r="S2415" s="298"/>
      <c r="T2415" s="298"/>
      <c r="U2415" s="298"/>
      <c r="V2415" s="298"/>
      <c r="W2415" s="298"/>
      <c r="Z2415" s="288"/>
    </row>
    <row r="2416" spans="4:26" x14ac:dyDescent="0.2">
      <c r="D2416" s="288"/>
      <c r="E2416" s="297"/>
      <c r="H2416" s="288"/>
      <c r="I2416" s="288"/>
      <c r="J2416" s="336"/>
      <c r="K2416" s="288"/>
      <c r="L2416" s="288"/>
      <c r="M2416" s="288"/>
      <c r="N2416" s="298"/>
      <c r="O2416" s="288"/>
      <c r="P2416" s="298"/>
      <c r="R2416" s="337"/>
      <c r="S2416" s="298"/>
      <c r="T2416" s="298"/>
      <c r="U2416" s="298"/>
      <c r="V2416" s="298"/>
      <c r="W2416" s="298"/>
      <c r="Z2416" s="288"/>
    </row>
    <row r="2417" spans="4:26" x14ac:dyDescent="0.2">
      <c r="D2417" s="288"/>
      <c r="E2417" s="297"/>
      <c r="H2417" s="288"/>
      <c r="I2417" s="288"/>
      <c r="J2417" s="336"/>
      <c r="K2417" s="288"/>
      <c r="L2417" s="288"/>
      <c r="M2417" s="288"/>
      <c r="N2417" s="298"/>
      <c r="O2417" s="288"/>
      <c r="P2417" s="298"/>
      <c r="R2417" s="337"/>
      <c r="S2417" s="298"/>
      <c r="T2417" s="298"/>
      <c r="U2417" s="298"/>
      <c r="V2417" s="298"/>
      <c r="W2417" s="298"/>
      <c r="Z2417" s="288"/>
    </row>
    <row r="2418" spans="4:26" x14ac:dyDescent="0.2">
      <c r="D2418" s="288"/>
      <c r="E2418" s="297"/>
      <c r="H2418" s="288"/>
      <c r="I2418" s="288"/>
      <c r="J2418" s="336"/>
      <c r="K2418" s="288"/>
      <c r="L2418" s="288"/>
      <c r="M2418" s="288"/>
      <c r="N2418" s="298"/>
      <c r="O2418" s="288"/>
      <c r="P2418" s="298"/>
      <c r="R2418" s="337"/>
      <c r="S2418" s="298"/>
      <c r="T2418" s="298"/>
      <c r="U2418" s="298"/>
      <c r="V2418" s="298"/>
      <c r="W2418" s="298"/>
      <c r="Z2418" s="288"/>
    </row>
    <row r="2419" spans="4:26" x14ac:dyDescent="0.2">
      <c r="D2419" s="288"/>
      <c r="E2419" s="297"/>
      <c r="H2419" s="288"/>
      <c r="I2419" s="288"/>
      <c r="J2419" s="336"/>
      <c r="K2419" s="288"/>
      <c r="L2419" s="288"/>
      <c r="M2419" s="288"/>
      <c r="N2419" s="298"/>
      <c r="O2419" s="288"/>
      <c r="P2419" s="298"/>
      <c r="R2419" s="337"/>
      <c r="S2419" s="298"/>
      <c r="T2419" s="298"/>
      <c r="U2419" s="298"/>
      <c r="V2419" s="298"/>
      <c r="W2419" s="298"/>
      <c r="Z2419" s="288"/>
    </row>
    <row r="2420" spans="4:26" x14ac:dyDescent="0.2">
      <c r="D2420" s="288"/>
      <c r="E2420" s="297"/>
      <c r="H2420" s="288"/>
      <c r="I2420" s="288"/>
      <c r="J2420" s="336"/>
      <c r="K2420" s="288"/>
      <c r="L2420" s="288"/>
      <c r="M2420" s="288"/>
      <c r="N2420" s="298"/>
      <c r="O2420" s="288"/>
      <c r="P2420" s="298"/>
      <c r="R2420" s="337"/>
      <c r="S2420" s="298"/>
      <c r="T2420" s="298"/>
      <c r="U2420" s="298"/>
      <c r="V2420" s="298"/>
      <c r="W2420" s="298"/>
      <c r="Z2420" s="288"/>
    </row>
    <row r="2421" spans="4:26" x14ac:dyDescent="0.2">
      <c r="D2421" s="288"/>
      <c r="E2421" s="297"/>
      <c r="H2421" s="288"/>
      <c r="I2421" s="288"/>
      <c r="J2421" s="336"/>
      <c r="K2421" s="288"/>
      <c r="L2421" s="288"/>
      <c r="M2421" s="288"/>
      <c r="N2421" s="298"/>
      <c r="O2421" s="288"/>
      <c r="P2421" s="298"/>
      <c r="R2421" s="337"/>
      <c r="S2421" s="298"/>
      <c r="T2421" s="298"/>
      <c r="U2421" s="298"/>
      <c r="V2421" s="298"/>
      <c r="W2421" s="298"/>
      <c r="Z2421" s="288"/>
    </row>
    <row r="2422" spans="4:26" x14ac:dyDescent="0.2">
      <c r="D2422" s="288"/>
      <c r="E2422" s="297"/>
      <c r="H2422" s="288"/>
      <c r="I2422" s="288"/>
      <c r="J2422" s="336"/>
      <c r="K2422" s="288"/>
      <c r="L2422" s="288"/>
      <c r="M2422" s="288"/>
      <c r="N2422" s="298"/>
      <c r="O2422" s="288"/>
      <c r="P2422" s="298"/>
      <c r="R2422" s="337"/>
      <c r="S2422" s="298"/>
      <c r="T2422" s="298"/>
      <c r="U2422" s="298"/>
      <c r="V2422" s="298"/>
      <c r="W2422" s="298"/>
      <c r="Z2422" s="288"/>
    </row>
    <row r="2423" spans="4:26" x14ac:dyDescent="0.2">
      <c r="D2423" s="288"/>
      <c r="E2423" s="297"/>
      <c r="H2423" s="288"/>
      <c r="I2423" s="288"/>
      <c r="J2423" s="336"/>
      <c r="K2423" s="288"/>
      <c r="L2423" s="288"/>
      <c r="M2423" s="288"/>
      <c r="N2423" s="298"/>
      <c r="O2423" s="288"/>
      <c r="P2423" s="298"/>
      <c r="R2423" s="337"/>
      <c r="S2423" s="298"/>
      <c r="T2423" s="298"/>
      <c r="U2423" s="298"/>
      <c r="V2423" s="298"/>
      <c r="W2423" s="298"/>
      <c r="Z2423" s="288"/>
    </row>
    <row r="2424" spans="4:26" x14ac:dyDescent="0.2">
      <c r="D2424" s="288"/>
      <c r="E2424" s="297"/>
      <c r="H2424" s="288"/>
      <c r="I2424" s="288"/>
      <c r="J2424" s="336"/>
      <c r="K2424" s="288"/>
      <c r="L2424" s="288"/>
      <c r="M2424" s="288"/>
      <c r="N2424" s="298"/>
      <c r="O2424" s="288"/>
      <c r="P2424" s="298"/>
      <c r="R2424" s="337"/>
      <c r="S2424" s="298"/>
      <c r="T2424" s="298"/>
      <c r="U2424" s="298"/>
      <c r="V2424" s="298"/>
      <c r="W2424" s="298"/>
      <c r="Z2424" s="288"/>
    </row>
    <row r="2425" spans="4:26" x14ac:dyDescent="0.2">
      <c r="D2425" s="288"/>
      <c r="E2425" s="297"/>
      <c r="H2425" s="288"/>
      <c r="I2425" s="288"/>
      <c r="J2425" s="336"/>
      <c r="K2425" s="288"/>
      <c r="L2425" s="288"/>
      <c r="M2425" s="288"/>
      <c r="N2425" s="298"/>
      <c r="O2425" s="288"/>
      <c r="P2425" s="298"/>
      <c r="R2425" s="337"/>
      <c r="S2425" s="298"/>
      <c r="T2425" s="298"/>
      <c r="U2425" s="298"/>
      <c r="V2425" s="298"/>
      <c r="W2425" s="298"/>
      <c r="Z2425" s="288"/>
    </row>
    <row r="2426" spans="4:26" x14ac:dyDescent="0.2">
      <c r="D2426" s="288"/>
      <c r="E2426" s="297"/>
      <c r="H2426" s="288"/>
      <c r="I2426" s="288"/>
      <c r="J2426" s="336"/>
      <c r="K2426" s="288"/>
      <c r="L2426" s="288"/>
      <c r="M2426" s="288"/>
      <c r="N2426" s="298"/>
      <c r="O2426" s="288"/>
      <c r="P2426" s="298"/>
      <c r="R2426" s="337"/>
      <c r="S2426" s="298"/>
      <c r="T2426" s="298"/>
      <c r="U2426" s="298"/>
      <c r="V2426" s="298"/>
      <c r="W2426" s="298"/>
      <c r="Z2426" s="288"/>
    </row>
    <row r="2427" spans="4:26" x14ac:dyDescent="0.2">
      <c r="D2427" s="288"/>
      <c r="E2427" s="297"/>
      <c r="H2427" s="288"/>
      <c r="I2427" s="288"/>
      <c r="J2427" s="336"/>
      <c r="K2427" s="288"/>
      <c r="L2427" s="288"/>
      <c r="M2427" s="288"/>
      <c r="N2427" s="298"/>
      <c r="O2427" s="288"/>
      <c r="P2427" s="298"/>
      <c r="R2427" s="337"/>
      <c r="S2427" s="298"/>
      <c r="T2427" s="298"/>
      <c r="U2427" s="298"/>
      <c r="V2427" s="298"/>
      <c r="W2427" s="298"/>
      <c r="Z2427" s="288"/>
    </row>
    <row r="2428" spans="4:26" x14ac:dyDescent="0.2">
      <c r="D2428" s="288"/>
      <c r="E2428" s="297"/>
      <c r="H2428" s="288"/>
      <c r="I2428" s="288"/>
      <c r="J2428" s="336"/>
      <c r="K2428" s="288"/>
      <c r="L2428" s="288"/>
      <c r="M2428" s="288"/>
      <c r="N2428" s="298"/>
      <c r="O2428" s="288"/>
      <c r="P2428" s="298"/>
      <c r="R2428" s="337"/>
      <c r="S2428" s="298"/>
      <c r="T2428" s="298"/>
      <c r="U2428" s="298"/>
      <c r="V2428" s="298"/>
      <c r="W2428" s="298"/>
      <c r="Z2428" s="288"/>
    </row>
    <row r="2429" spans="4:26" x14ac:dyDescent="0.2">
      <c r="D2429" s="288"/>
      <c r="E2429" s="297"/>
      <c r="H2429" s="288"/>
      <c r="I2429" s="288"/>
      <c r="J2429" s="336"/>
      <c r="K2429" s="288"/>
      <c r="L2429" s="288"/>
      <c r="M2429" s="288"/>
      <c r="N2429" s="298"/>
      <c r="O2429" s="288"/>
      <c r="P2429" s="298"/>
      <c r="R2429" s="337"/>
      <c r="S2429" s="298"/>
      <c r="T2429" s="298"/>
      <c r="U2429" s="298"/>
      <c r="V2429" s="298"/>
      <c r="W2429" s="298"/>
      <c r="Z2429" s="288"/>
    </row>
    <row r="2430" spans="4:26" x14ac:dyDescent="0.2">
      <c r="D2430" s="288"/>
      <c r="E2430" s="297"/>
      <c r="H2430" s="288"/>
      <c r="I2430" s="288"/>
      <c r="J2430" s="336"/>
      <c r="K2430" s="288"/>
      <c r="L2430" s="288"/>
      <c r="M2430" s="288"/>
      <c r="N2430" s="298"/>
      <c r="O2430" s="288"/>
      <c r="P2430" s="298"/>
      <c r="R2430" s="337"/>
      <c r="S2430" s="298"/>
      <c r="T2430" s="298"/>
      <c r="U2430" s="298"/>
      <c r="V2430" s="298"/>
      <c r="W2430" s="298"/>
      <c r="Z2430" s="288"/>
    </row>
    <row r="2431" spans="4:26" x14ac:dyDescent="0.2">
      <c r="D2431" s="288"/>
      <c r="E2431" s="297"/>
      <c r="H2431" s="288"/>
      <c r="I2431" s="288"/>
      <c r="J2431" s="336"/>
      <c r="K2431" s="288"/>
      <c r="L2431" s="288"/>
      <c r="M2431" s="288"/>
      <c r="N2431" s="298"/>
      <c r="O2431" s="288"/>
      <c r="P2431" s="298"/>
      <c r="R2431" s="337"/>
      <c r="S2431" s="298"/>
      <c r="T2431" s="298"/>
      <c r="U2431" s="298"/>
      <c r="V2431" s="298"/>
      <c r="W2431" s="298"/>
      <c r="Z2431" s="288"/>
    </row>
    <row r="2432" spans="4:26" x14ac:dyDescent="0.2">
      <c r="D2432" s="288"/>
      <c r="E2432" s="297"/>
      <c r="H2432" s="288"/>
      <c r="I2432" s="288"/>
      <c r="J2432" s="336"/>
      <c r="K2432" s="288"/>
      <c r="L2432" s="288"/>
      <c r="M2432" s="288"/>
      <c r="N2432" s="298"/>
      <c r="O2432" s="288"/>
      <c r="P2432" s="298"/>
      <c r="R2432" s="337"/>
      <c r="S2432" s="298"/>
      <c r="T2432" s="298"/>
      <c r="U2432" s="298"/>
      <c r="V2432" s="298"/>
      <c r="W2432" s="298"/>
      <c r="Z2432" s="288"/>
    </row>
    <row r="2433" spans="4:26" x14ac:dyDescent="0.2">
      <c r="D2433" s="288"/>
      <c r="E2433" s="297"/>
      <c r="H2433" s="288"/>
      <c r="I2433" s="288"/>
      <c r="J2433" s="336"/>
      <c r="K2433" s="288"/>
      <c r="L2433" s="288"/>
      <c r="M2433" s="288"/>
      <c r="N2433" s="298"/>
      <c r="O2433" s="288"/>
      <c r="P2433" s="298"/>
      <c r="R2433" s="337"/>
      <c r="S2433" s="298"/>
      <c r="T2433" s="298"/>
      <c r="U2433" s="298"/>
      <c r="V2433" s="298"/>
      <c r="W2433" s="298"/>
      <c r="Z2433" s="288"/>
    </row>
    <row r="2434" spans="4:26" x14ac:dyDescent="0.2">
      <c r="D2434" s="288"/>
      <c r="E2434" s="297"/>
      <c r="H2434" s="288"/>
      <c r="I2434" s="288"/>
      <c r="J2434" s="336"/>
      <c r="K2434" s="288"/>
      <c r="L2434" s="288"/>
      <c r="M2434" s="288"/>
      <c r="N2434" s="298"/>
      <c r="O2434" s="288"/>
      <c r="P2434" s="298"/>
      <c r="R2434" s="337"/>
      <c r="S2434" s="298"/>
      <c r="T2434" s="298"/>
      <c r="U2434" s="298"/>
      <c r="V2434" s="298"/>
      <c r="W2434" s="298"/>
      <c r="Z2434" s="288"/>
    </row>
    <row r="2435" spans="4:26" x14ac:dyDescent="0.2">
      <c r="D2435" s="288"/>
      <c r="E2435" s="297"/>
      <c r="H2435" s="288"/>
      <c r="I2435" s="288"/>
      <c r="J2435" s="336"/>
      <c r="K2435" s="288"/>
      <c r="L2435" s="288"/>
      <c r="M2435" s="288"/>
      <c r="N2435" s="298"/>
      <c r="O2435" s="288"/>
      <c r="P2435" s="298"/>
      <c r="R2435" s="337"/>
      <c r="S2435" s="298"/>
      <c r="T2435" s="298"/>
      <c r="U2435" s="298"/>
      <c r="V2435" s="298"/>
      <c r="W2435" s="298"/>
      <c r="Z2435" s="288"/>
    </row>
    <row r="2436" spans="4:26" x14ac:dyDescent="0.2">
      <c r="D2436" s="288"/>
      <c r="E2436" s="297"/>
      <c r="H2436" s="288"/>
      <c r="I2436" s="288"/>
      <c r="J2436" s="336"/>
      <c r="K2436" s="288"/>
      <c r="L2436" s="288"/>
      <c r="M2436" s="288"/>
      <c r="N2436" s="298"/>
      <c r="O2436" s="288"/>
      <c r="P2436" s="298"/>
      <c r="R2436" s="337"/>
      <c r="S2436" s="298"/>
      <c r="T2436" s="298"/>
      <c r="U2436" s="298"/>
      <c r="V2436" s="298"/>
      <c r="W2436" s="298"/>
      <c r="Z2436" s="288"/>
    </row>
    <row r="2437" spans="4:26" x14ac:dyDescent="0.2">
      <c r="D2437" s="288"/>
      <c r="E2437" s="297"/>
      <c r="H2437" s="288"/>
      <c r="I2437" s="288"/>
      <c r="J2437" s="336"/>
      <c r="K2437" s="288"/>
      <c r="L2437" s="288"/>
      <c r="M2437" s="288"/>
      <c r="N2437" s="298"/>
      <c r="O2437" s="288"/>
      <c r="P2437" s="298"/>
      <c r="R2437" s="337"/>
      <c r="S2437" s="298"/>
      <c r="T2437" s="298"/>
      <c r="U2437" s="298"/>
      <c r="V2437" s="298"/>
      <c r="W2437" s="298"/>
      <c r="Z2437" s="288"/>
    </row>
    <row r="2438" spans="4:26" x14ac:dyDescent="0.2">
      <c r="D2438" s="288"/>
      <c r="E2438" s="297"/>
      <c r="H2438" s="288"/>
      <c r="I2438" s="288"/>
      <c r="J2438" s="336"/>
      <c r="K2438" s="288"/>
      <c r="L2438" s="288"/>
      <c r="M2438" s="288"/>
      <c r="N2438" s="298"/>
      <c r="O2438" s="288"/>
      <c r="P2438" s="298"/>
      <c r="R2438" s="337"/>
      <c r="S2438" s="298"/>
      <c r="T2438" s="298"/>
      <c r="U2438" s="298"/>
      <c r="V2438" s="298"/>
      <c r="W2438" s="298"/>
      <c r="Z2438" s="288"/>
    </row>
    <row r="2439" spans="4:26" x14ac:dyDescent="0.2">
      <c r="D2439" s="288"/>
      <c r="E2439" s="297"/>
      <c r="H2439" s="288"/>
      <c r="I2439" s="288"/>
      <c r="J2439" s="336"/>
      <c r="K2439" s="288"/>
      <c r="L2439" s="288"/>
      <c r="M2439" s="288"/>
      <c r="N2439" s="298"/>
      <c r="O2439" s="288"/>
      <c r="P2439" s="298"/>
      <c r="R2439" s="337"/>
      <c r="S2439" s="298"/>
      <c r="T2439" s="298"/>
      <c r="U2439" s="298"/>
      <c r="V2439" s="298"/>
      <c r="W2439" s="298"/>
      <c r="Z2439" s="288"/>
    </row>
    <row r="2440" spans="4:26" x14ac:dyDescent="0.2">
      <c r="D2440" s="288"/>
      <c r="E2440" s="297"/>
      <c r="H2440" s="288"/>
      <c r="I2440" s="288"/>
      <c r="J2440" s="336"/>
      <c r="K2440" s="288"/>
      <c r="L2440" s="288"/>
      <c r="M2440" s="288"/>
      <c r="N2440" s="298"/>
      <c r="O2440" s="288"/>
      <c r="P2440" s="298"/>
      <c r="R2440" s="337"/>
      <c r="S2440" s="298"/>
      <c r="T2440" s="298"/>
      <c r="U2440" s="298"/>
      <c r="V2440" s="298"/>
      <c r="W2440" s="298"/>
      <c r="Z2440" s="288"/>
    </row>
    <row r="2441" spans="4:26" x14ac:dyDescent="0.2">
      <c r="D2441" s="288"/>
      <c r="E2441" s="297"/>
      <c r="H2441" s="288"/>
      <c r="I2441" s="288"/>
      <c r="J2441" s="336"/>
      <c r="K2441" s="288"/>
      <c r="L2441" s="288"/>
      <c r="M2441" s="288"/>
      <c r="N2441" s="298"/>
      <c r="O2441" s="288"/>
      <c r="P2441" s="298"/>
      <c r="R2441" s="337"/>
      <c r="S2441" s="298"/>
      <c r="T2441" s="298"/>
      <c r="U2441" s="298"/>
      <c r="V2441" s="298"/>
      <c r="W2441" s="298"/>
      <c r="Z2441" s="288"/>
    </row>
    <row r="2442" spans="4:26" x14ac:dyDescent="0.2">
      <c r="D2442" s="288"/>
      <c r="E2442" s="297"/>
      <c r="H2442" s="288"/>
      <c r="I2442" s="288"/>
      <c r="J2442" s="336"/>
      <c r="K2442" s="288"/>
      <c r="L2442" s="288"/>
      <c r="M2442" s="288"/>
      <c r="N2442" s="298"/>
      <c r="O2442" s="288"/>
      <c r="P2442" s="298"/>
      <c r="R2442" s="337"/>
      <c r="S2442" s="298"/>
      <c r="T2442" s="298"/>
      <c r="U2442" s="298"/>
      <c r="V2442" s="298"/>
      <c r="W2442" s="298"/>
      <c r="Z2442" s="288"/>
    </row>
    <row r="2443" spans="4:26" x14ac:dyDescent="0.2">
      <c r="D2443" s="288"/>
      <c r="E2443" s="297"/>
      <c r="H2443" s="288"/>
      <c r="I2443" s="288"/>
      <c r="J2443" s="336"/>
      <c r="K2443" s="288"/>
      <c r="L2443" s="288"/>
      <c r="M2443" s="288"/>
      <c r="N2443" s="298"/>
      <c r="O2443" s="288"/>
      <c r="P2443" s="298"/>
      <c r="R2443" s="337"/>
      <c r="S2443" s="298"/>
      <c r="T2443" s="298"/>
      <c r="U2443" s="298"/>
      <c r="V2443" s="298"/>
      <c r="W2443" s="298"/>
      <c r="Z2443" s="288"/>
    </row>
    <row r="2444" spans="4:26" x14ac:dyDescent="0.2">
      <c r="D2444" s="288"/>
      <c r="E2444" s="297"/>
      <c r="H2444" s="288"/>
      <c r="I2444" s="288"/>
      <c r="J2444" s="336"/>
      <c r="K2444" s="288"/>
      <c r="L2444" s="288"/>
      <c r="M2444" s="288"/>
      <c r="N2444" s="298"/>
      <c r="O2444" s="288"/>
      <c r="P2444" s="298"/>
      <c r="R2444" s="337"/>
      <c r="S2444" s="298"/>
      <c r="T2444" s="298"/>
      <c r="U2444" s="298"/>
      <c r="V2444" s="298"/>
      <c r="W2444" s="298"/>
      <c r="Z2444" s="288"/>
    </row>
    <row r="2445" spans="4:26" x14ac:dyDescent="0.2">
      <c r="D2445" s="288"/>
      <c r="E2445" s="297"/>
      <c r="H2445" s="288"/>
      <c r="I2445" s="288"/>
      <c r="J2445" s="336"/>
      <c r="K2445" s="288"/>
      <c r="L2445" s="288"/>
      <c r="M2445" s="288"/>
      <c r="N2445" s="298"/>
      <c r="O2445" s="288"/>
      <c r="P2445" s="298"/>
      <c r="R2445" s="337"/>
      <c r="S2445" s="298"/>
      <c r="T2445" s="298"/>
      <c r="U2445" s="298"/>
      <c r="V2445" s="298"/>
      <c r="W2445" s="298"/>
      <c r="Z2445" s="288"/>
    </row>
    <row r="2446" spans="4:26" x14ac:dyDescent="0.2">
      <c r="D2446" s="288"/>
      <c r="E2446" s="297"/>
      <c r="H2446" s="288"/>
      <c r="I2446" s="288"/>
      <c r="J2446" s="336"/>
      <c r="K2446" s="288"/>
      <c r="L2446" s="288"/>
      <c r="M2446" s="288"/>
      <c r="N2446" s="298"/>
      <c r="O2446" s="288"/>
      <c r="P2446" s="298"/>
      <c r="R2446" s="337"/>
      <c r="S2446" s="298"/>
      <c r="T2446" s="298"/>
      <c r="U2446" s="298"/>
      <c r="V2446" s="298"/>
      <c r="W2446" s="298"/>
      <c r="Z2446" s="288"/>
    </row>
    <row r="2447" spans="4:26" x14ac:dyDescent="0.2">
      <c r="D2447" s="288"/>
      <c r="E2447" s="297"/>
      <c r="H2447" s="288"/>
      <c r="I2447" s="288"/>
      <c r="J2447" s="336"/>
      <c r="K2447" s="288"/>
      <c r="L2447" s="288"/>
      <c r="M2447" s="288"/>
      <c r="N2447" s="298"/>
      <c r="O2447" s="288"/>
      <c r="P2447" s="298"/>
      <c r="R2447" s="337"/>
      <c r="S2447" s="298"/>
      <c r="T2447" s="298"/>
      <c r="U2447" s="298"/>
      <c r="V2447" s="298"/>
      <c r="W2447" s="298"/>
      <c r="Z2447" s="288"/>
    </row>
    <row r="2448" spans="4:26" x14ac:dyDescent="0.2">
      <c r="D2448" s="288"/>
      <c r="E2448" s="297"/>
      <c r="H2448" s="288"/>
      <c r="I2448" s="288"/>
      <c r="J2448" s="336"/>
      <c r="K2448" s="288"/>
      <c r="L2448" s="288"/>
      <c r="M2448" s="288"/>
      <c r="N2448" s="298"/>
      <c r="O2448" s="288"/>
      <c r="P2448" s="298"/>
      <c r="R2448" s="337"/>
      <c r="S2448" s="298"/>
      <c r="T2448" s="298"/>
      <c r="U2448" s="298"/>
      <c r="V2448" s="298"/>
      <c r="W2448" s="298"/>
      <c r="Z2448" s="288"/>
    </row>
    <row r="2449" spans="4:26" x14ac:dyDescent="0.2">
      <c r="D2449" s="288"/>
      <c r="E2449" s="297"/>
      <c r="H2449" s="288"/>
      <c r="I2449" s="288"/>
      <c r="J2449" s="336"/>
      <c r="K2449" s="288"/>
      <c r="L2449" s="288"/>
      <c r="M2449" s="288"/>
      <c r="N2449" s="298"/>
      <c r="O2449" s="288"/>
      <c r="P2449" s="298"/>
      <c r="R2449" s="337"/>
      <c r="S2449" s="298"/>
      <c r="T2449" s="298"/>
      <c r="U2449" s="298"/>
      <c r="V2449" s="298"/>
      <c r="W2449" s="298"/>
      <c r="Z2449" s="288"/>
    </row>
    <row r="2450" spans="4:26" x14ac:dyDescent="0.2">
      <c r="D2450" s="288"/>
      <c r="E2450" s="297"/>
      <c r="H2450" s="288"/>
      <c r="I2450" s="288"/>
      <c r="J2450" s="336"/>
      <c r="K2450" s="288"/>
      <c r="L2450" s="288"/>
      <c r="M2450" s="288"/>
      <c r="N2450" s="298"/>
      <c r="O2450" s="288"/>
      <c r="P2450" s="298"/>
      <c r="R2450" s="337"/>
      <c r="S2450" s="298"/>
      <c r="T2450" s="298"/>
      <c r="U2450" s="298"/>
      <c r="V2450" s="298"/>
      <c r="W2450" s="298"/>
      <c r="Z2450" s="288"/>
    </row>
    <row r="2451" spans="4:26" x14ac:dyDescent="0.2">
      <c r="D2451" s="288"/>
      <c r="E2451" s="297"/>
      <c r="H2451" s="288"/>
      <c r="I2451" s="288"/>
      <c r="J2451" s="336"/>
      <c r="K2451" s="288"/>
      <c r="L2451" s="288"/>
      <c r="M2451" s="288"/>
      <c r="N2451" s="298"/>
      <c r="O2451" s="288"/>
      <c r="P2451" s="298"/>
      <c r="R2451" s="337"/>
      <c r="S2451" s="298"/>
      <c r="T2451" s="298"/>
      <c r="U2451" s="298"/>
      <c r="V2451" s="298"/>
      <c r="W2451" s="298"/>
      <c r="Z2451" s="288"/>
    </row>
    <row r="2452" spans="4:26" x14ac:dyDescent="0.2">
      <c r="D2452" s="288"/>
      <c r="E2452" s="297"/>
      <c r="H2452" s="288"/>
      <c r="I2452" s="288"/>
      <c r="J2452" s="336"/>
      <c r="K2452" s="288"/>
      <c r="L2452" s="288"/>
      <c r="M2452" s="288"/>
      <c r="N2452" s="298"/>
      <c r="O2452" s="288"/>
      <c r="P2452" s="298"/>
      <c r="R2452" s="337"/>
      <c r="S2452" s="298"/>
      <c r="T2452" s="298"/>
      <c r="U2452" s="298"/>
      <c r="V2452" s="298"/>
      <c r="W2452" s="298"/>
      <c r="Z2452" s="288"/>
    </row>
    <row r="2453" spans="4:26" x14ac:dyDescent="0.2">
      <c r="D2453" s="288"/>
      <c r="E2453" s="297"/>
      <c r="H2453" s="288"/>
      <c r="I2453" s="288"/>
      <c r="J2453" s="336"/>
      <c r="K2453" s="288"/>
      <c r="L2453" s="288"/>
      <c r="M2453" s="288"/>
      <c r="N2453" s="298"/>
      <c r="O2453" s="288"/>
      <c r="P2453" s="298"/>
      <c r="R2453" s="337"/>
      <c r="S2453" s="298"/>
      <c r="T2453" s="298"/>
      <c r="U2453" s="298"/>
      <c r="V2453" s="298"/>
      <c r="W2453" s="298"/>
      <c r="Z2453" s="288"/>
    </row>
    <row r="2454" spans="4:26" x14ac:dyDescent="0.2">
      <c r="D2454" s="288"/>
      <c r="E2454" s="297"/>
      <c r="H2454" s="288"/>
      <c r="I2454" s="288"/>
      <c r="J2454" s="336"/>
      <c r="K2454" s="288"/>
      <c r="L2454" s="288"/>
      <c r="M2454" s="288"/>
      <c r="N2454" s="298"/>
      <c r="O2454" s="288"/>
      <c r="P2454" s="298"/>
      <c r="R2454" s="337"/>
      <c r="S2454" s="298"/>
      <c r="T2454" s="298"/>
      <c r="U2454" s="298"/>
      <c r="V2454" s="298"/>
      <c r="W2454" s="298"/>
      <c r="Z2454" s="288"/>
    </row>
    <row r="2455" spans="4:26" x14ac:dyDescent="0.2">
      <c r="D2455" s="288"/>
      <c r="E2455" s="297"/>
      <c r="H2455" s="288"/>
      <c r="I2455" s="288"/>
      <c r="J2455" s="336"/>
      <c r="K2455" s="288"/>
      <c r="L2455" s="288"/>
      <c r="M2455" s="288"/>
      <c r="N2455" s="298"/>
      <c r="O2455" s="288"/>
      <c r="P2455" s="298"/>
      <c r="R2455" s="337"/>
      <c r="S2455" s="298"/>
      <c r="T2455" s="298"/>
      <c r="U2455" s="298"/>
      <c r="V2455" s="298"/>
      <c r="W2455" s="298"/>
      <c r="Z2455" s="288"/>
    </row>
    <row r="2456" spans="4:26" x14ac:dyDescent="0.2">
      <c r="D2456" s="288"/>
      <c r="E2456" s="297"/>
      <c r="H2456" s="288"/>
      <c r="I2456" s="288"/>
      <c r="J2456" s="336"/>
      <c r="K2456" s="288"/>
      <c r="L2456" s="288"/>
      <c r="M2456" s="288"/>
      <c r="N2456" s="298"/>
      <c r="O2456" s="288"/>
      <c r="P2456" s="298"/>
      <c r="R2456" s="337"/>
      <c r="S2456" s="298"/>
      <c r="T2456" s="298"/>
      <c r="U2456" s="298"/>
      <c r="V2456" s="298"/>
      <c r="W2456" s="298"/>
      <c r="Z2456" s="288"/>
    </row>
    <row r="2457" spans="4:26" x14ac:dyDescent="0.2">
      <c r="D2457" s="288"/>
      <c r="E2457" s="297"/>
      <c r="H2457" s="288"/>
      <c r="I2457" s="288"/>
      <c r="J2457" s="336"/>
      <c r="K2457" s="288"/>
      <c r="L2457" s="288"/>
      <c r="M2457" s="288"/>
      <c r="N2457" s="298"/>
      <c r="O2457" s="288"/>
      <c r="P2457" s="298"/>
      <c r="R2457" s="337"/>
      <c r="S2457" s="298"/>
      <c r="T2457" s="298"/>
      <c r="U2457" s="298"/>
      <c r="V2457" s="298"/>
      <c r="W2457" s="298"/>
      <c r="Z2457" s="288"/>
    </row>
    <row r="2458" spans="4:26" x14ac:dyDescent="0.2">
      <c r="D2458" s="288"/>
      <c r="E2458" s="297"/>
      <c r="H2458" s="288"/>
      <c r="I2458" s="288"/>
      <c r="J2458" s="336"/>
      <c r="K2458" s="288"/>
      <c r="L2458" s="288"/>
      <c r="M2458" s="288"/>
      <c r="N2458" s="298"/>
      <c r="O2458" s="288"/>
      <c r="P2458" s="298"/>
      <c r="R2458" s="337"/>
      <c r="S2458" s="298"/>
      <c r="T2458" s="298"/>
      <c r="U2458" s="298"/>
      <c r="V2458" s="298"/>
      <c r="W2458" s="298"/>
      <c r="Z2458" s="288"/>
    </row>
    <row r="2459" spans="4:26" x14ac:dyDescent="0.2">
      <c r="D2459" s="288"/>
      <c r="E2459" s="297"/>
      <c r="H2459" s="288"/>
      <c r="I2459" s="288"/>
      <c r="J2459" s="336"/>
      <c r="K2459" s="288"/>
      <c r="L2459" s="288"/>
      <c r="M2459" s="288"/>
      <c r="N2459" s="298"/>
      <c r="O2459" s="288"/>
      <c r="P2459" s="298"/>
      <c r="R2459" s="337"/>
      <c r="S2459" s="298"/>
      <c r="T2459" s="298"/>
      <c r="U2459" s="298"/>
      <c r="V2459" s="298"/>
      <c r="W2459" s="298"/>
      <c r="Z2459" s="288"/>
    </row>
    <row r="2460" spans="4:26" x14ac:dyDescent="0.2">
      <c r="D2460" s="288"/>
      <c r="E2460" s="297"/>
      <c r="H2460" s="288"/>
      <c r="I2460" s="288"/>
      <c r="J2460" s="336"/>
      <c r="K2460" s="288"/>
      <c r="L2460" s="288"/>
      <c r="M2460" s="288"/>
      <c r="N2460" s="298"/>
      <c r="O2460" s="288"/>
      <c r="P2460" s="298"/>
      <c r="R2460" s="337"/>
      <c r="S2460" s="298"/>
      <c r="T2460" s="298"/>
      <c r="U2460" s="298"/>
      <c r="V2460" s="298"/>
      <c r="W2460" s="298"/>
      <c r="Z2460" s="288"/>
    </row>
    <row r="2461" spans="4:26" x14ac:dyDescent="0.2">
      <c r="D2461" s="288"/>
      <c r="E2461" s="297"/>
      <c r="H2461" s="288"/>
      <c r="I2461" s="288"/>
      <c r="J2461" s="336"/>
      <c r="K2461" s="288"/>
      <c r="L2461" s="288"/>
      <c r="M2461" s="288"/>
      <c r="N2461" s="298"/>
      <c r="O2461" s="288"/>
      <c r="P2461" s="298"/>
      <c r="R2461" s="337"/>
      <c r="S2461" s="298"/>
      <c r="T2461" s="298"/>
      <c r="U2461" s="298"/>
      <c r="V2461" s="298"/>
      <c r="W2461" s="298"/>
      <c r="Z2461" s="288"/>
    </row>
    <row r="2462" spans="4:26" x14ac:dyDescent="0.2">
      <c r="D2462" s="288"/>
      <c r="E2462" s="297"/>
      <c r="H2462" s="288"/>
      <c r="I2462" s="288"/>
      <c r="J2462" s="336"/>
      <c r="K2462" s="288"/>
      <c r="L2462" s="288"/>
      <c r="M2462" s="288"/>
      <c r="N2462" s="298"/>
      <c r="O2462" s="288"/>
      <c r="P2462" s="298"/>
      <c r="R2462" s="337"/>
      <c r="S2462" s="298"/>
      <c r="T2462" s="298"/>
      <c r="U2462" s="298"/>
      <c r="V2462" s="298"/>
      <c r="W2462" s="298"/>
      <c r="Z2462" s="288"/>
    </row>
    <row r="2463" spans="4:26" x14ac:dyDescent="0.2">
      <c r="D2463" s="288"/>
      <c r="E2463" s="297"/>
      <c r="H2463" s="288"/>
      <c r="I2463" s="288"/>
      <c r="J2463" s="336"/>
      <c r="K2463" s="288"/>
      <c r="L2463" s="288"/>
      <c r="M2463" s="288"/>
      <c r="N2463" s="298"/>
      <c r="O2463" s="288"/>
      <c r="P2463" s="298"/>
      <c r="R2463" s="337"/>
      <c r="S2463" s="298"/>
      <c r="T2463" s="298"/>
      <c r="U2463" s="298"/>
      <c r="V2463" s="298"/>
      <c r="W2463" s="298"/>
      <c r="Z2463" s="288"/>
    </row>
    <row r="2464" spans="4:26" x14ac:dyDescent="0.2">
      <c r="D2464" s="288"/>
      <c r="E2464" s="297"/>
      <c r="H2464" s="288"/>
      <c r="I2464" s="288"/>
      <c r="J2464" s="336"/>
      <c r="K2464" s="288"/>
      <c r="L2464" s="288"/>
      <c r="M2464" s="288"/>
      <c r="N2464" s="298"/>
      <c r="O2464" s="288"/>
      <c r="P2464" s="298"/>
      <c r="R2464" s="337"/>
      <c r="S2464" s="298"/>
      <c r="T2464" s="298"/>
      <c r="U2464" s="298"/>
      <c r="V2464" s="298"/>
      <c r="W2464" s="298"/>
      <c r="Z2464" s="288"/>
    </row>
    <row r="2465" spans="4:26" x14ac:dyDescent="0.2">
      <c r="D2465" s="288"/>
      <c r="E2465" s="297"/>
      <c r="H2465" s="288"/>
      <c r="I2465" s="288"/>
      <c r="J2465" s="336"/>
      <c r="K2465" s="288"/>
      <c r="L2465" s="288"/>
      <c r="M2465" s="288"/>
      <c r="N2465" s="298"/>
      <c r="O2465" s="288"/>
      <c r="P2465" s="298"/>
      <c r="R2465" s="337"/>
      <c r="S2465" s="298"/>
      <c r="T2465" s="298"/>
      <c r="U2465" s="298"/>
      <c r="V2465" s="298"/>
      <c r="W2465" s="298"/>
      <c r="Z2465" s="288"/>
    </row>
    <row r="2466" spans="4:26" x14ac:dyDescent="0.2">
      <c r="D2466" s="288"/>
      <c r="E2466" s="297"/>
      <c r="H2466" s="288"/>
      <c r="I2466" s="288"/>
      <c r="J2466" s="336"/>
      <c r="K2466" s="288"/>
      <c r="L2466" s="288"/>
      <c r="M2466" s="288"/>
      <c r="N2466" s="298"/>
      <c r="O2466" s="288"/>
      <c r="P2466" s="298"/>
      <c r="R2466" s="337"/>
      <c r="S2466" s="298"/>
      <c r="T2466" s="298"/>
      <c r="U2466" s="298"/>
      <c r="V2466" s="298"/>
      <c r="W2466" s="298"/>
      <c r="Z2466" s="288"/>
    </row>
    <row r="2467" spans="4:26" x14ac:dyDescent="0.2">
      <c r="D2467" s="288"/>
      <c r="E2467" s="297"/>
      <c r="H2467" s="288"/>
      <c r="I2467" s="288"/>
      <c r="J2467" s="336"/>
      <c r="K2467" s="288"/>
      <c r="L2467" s="288"/>
      <c r="M2467" s="288"/>
      <c r="N2467" s="298"/>
      <c r="O2467" s="288"/>
      <c r="P2467" s="298"/>
      <c r="R2467" s="337"/>
      <c r="S2467" s="298"/>
      <c r="T2467" s="298"/>
      <c r="U2467" s="298"/>
      <c r="V2467" s="298"/>
      <c r="W2467" s="298"/>
      <c r="Z2467" s="288"/>
    </row>
    <row r="2468" spans="4:26" x14ac:dyDescent="0.2">
      <c r="D2468" s="288"/>
      <c r="E2468" s="297"/>
      <c r="H2468" s="288"/>
      <c r="I2468" s="288"/>
      <c r="J2468" s="336"/>
      <c r="K2468" s="288"/>
      <c r="L2468" s="288"/>
      <c r="M2468" s="288"/>
      <c r="N2468" s="298"/>
      <c r="O2468" s="288"/>
      <c r="P2468" s="298"/>
      <c r="R2468" s="337"/>
      <c r="S2468" s="298"/>
      <c r="T2468" s="298"/>
      <c r="U2468" s="298"/>
      <c r="V2468" s="298"/>
      <c r="W2468" s="298"/>
      <c r="Z2468" s="288"/>
    </row>
    <row r="2469" spans="4:26" x14ac:dyDescent="0.2">
      <c r="D2469" s="288"/>
      <c r="E2469" s="297"/>
      <c r="H2469" s="288"/>
      <c r="I2469" s="288"/>
      <c r="J2469" s="336"/>
      <c r="K2469" s="288"/>
      <c r="L2469" s="288"/>
      <c r="M2469" s="288"/>
      <c r="N2469" s="298"/>
      <c r="O2469" s="288"/>
      <c r="P2469" s="298"/>
      <c r="R2469" s="337"/>
      <c r="S2469" s="298"/>
      <c r="T2469" s="298"/>
      <c r="U2469" s="298"/>
      <c r="V2469" s="298"/>
      <c r="W2469" s="298"/>
      <c r="Z2469" s="288"/>
    </row>
    <row r="2470" spans="4:26" x14ac:dyDescent="0.2">
      <c r="D2470" s="288"/>
      <c r="E2470" s="297"/>
      <c r="H2470" s="288"/>
      <c r="I2470" s="288"/>
      <c r="J2470" s="336"/>
      <c r="K2470" s="288"/>
      <c r="L2470" s="288"/>
      <c r="M2470" s="288"/>
      <c r="N2470" s="298"/>
      <c r="O2470" s="288"/>
      <c r="P2470" s="298"/>
      <c r="R2470" s="337"/>
      <c r="S2470" s="298"/>
      <c r="T2470" s="298"/>
      <c r="U2470" s="298"/>
      <c r="V2470" s="298"/>
      <c r="W2470" s="298"/>
      <c r="Z2470" s="288"/>
    </row>
    <row r="2471" spans="4:26" x14ac:dyDescent="0.2">
      <c r="D2471" s="288"/>
      <c r="E2471" s="297"/>
      <c r="H2471" s="288"/>
      <c r="I2471" s="288"/>
      <c r="J2471" s="336"/>
      <c r="K2471" s="288"/>
      <c r="L2471" s="288"/>
      <c r="M2471" s="288"/>
      <c r="N2471" s="298"/>
      <c r="O2471" s="288"/>
      <c r="P2471" s="298"/>
      <c r="R2471" s="337"/>
      <c r="S2471" s="298"/>
      <c r="T2471" s="298"/>
      <c r="U2471" s="298"/>
      <c r="V2471" s="298"/>
      <c r="W2471" s="298"/>
      <c r="Z2471" s="288"/>
    </row>
    <row r="2472" spans="4:26" x14ac:dyDescent="0.2">
      <c r="D2472" s="288"/>
      <c r="E2472" s="297"/>
      <c r="H2472" s="288"/>
      <c r="I2472" s="288"/>
      <c r="J2472" s="336"/>
      <c r="K2472" s="288"/>
      <c r="L2472" s="288"/>
      <c r="M2472" s="288"/>
      <c r="N2472" s="298"/>
      <c r="O2472" s="288"/>
      <c r="P2472" s="298"/>
      <c r="R2472" s="337"/>
      <c r="S2472" s="298"/>
      <c r="T2472" s="298"/>
      <c r="U2472" s="298"/>
      <c r="V2472" s="298"/>
      <c r="W2472" s="298"/>
      <c r="Z2472" s="288"/>
    </row>
    <row r="2473" spans="4:26" x14ac:dyDescent="0.2">
      <c r="D2473" s="288"/>
      <c r="E2473" s="297"/>
      <c r="H2473" s="288"/>
      <c r="I2473" s="288"/>
      <c r="J2473" s="336"/>
      <c r="K2473" s="288"/>
      <c r="L2473" s="288"/>
      <c r="M2473" s="288"/>
      <c r="N2473" s="298"/>
      <c r="O2473" s="288"/>
      <c r="P2473" s="298"/>
      <c r="R2473" s="337"/>
      <c r="S2473" s="298"/>
      <c r="T2473" s="298"/>
      <c r="U2473" s="298"/>
      <c r="V2473" s="298"/>
      <c r="W2473" s="298"/>
      <c r="Z2473" s="288"/>
    </row>
    <row r="2474" spans="4:26" x14ac:dyDescent="0.2">
      <c r="D2474" s="288"/>
      <c r="E2474" s="297"/>
      <c r="H2474" s="288"/>
      <c r="I2474" s="288"/>
      <c r="J2474" s="336"/>
      <c r="K2474" s="288"/>
      <c r="L2474" s="288"/>
      <c r="M2474" s="288"/>
      <c r="N2474" s="298"/>
      <c r="O2474" s="288"/>
      <c r="P2474" s="298"/>
      <c r="R2474" s="337"/>
      <c r="S2474" s="298"/>
      <c r="T2474" s="298"/>
      <c r="U2474" s="298"/>
      <c r="V2474" s="298"/>
      <c r="W2474" s="298"/>
      <c r="Z2474" s="288"/>
    </row>
    <row r="2475" spans="4:26" x14ac:dyDescent="0.2">
      <c r="D2475" s="288"/>
      <c r="E2475" s="297"/>
      <c r="H2475" s="288"/>
      <c r="I2475" s="288"/>
      <c r="J2475" s="336"/>
      <c r="K2475" s="288"/>
      <c r="L2475" s="288"/>
      <c r="M2475" s="288"/>
      <c r="N2475" s="298"/>
      <c r="O2475" s="288"/>
      <c r="P2475" s="298"/>
      <c r="R2475" s="337"/>
      <c r="S2475" s="298"/>
      <c r="T2475" s="298"/>
      <c r="U2475" s="298"/>
      <c r="V2475" s="298"/>
      <c r="W2475" s="298"/>
      <c r="Z2475" s="288"/>
    </row>
    <row r="2476" spans="4:26" x14ac:dyDescent="0.2">
      <c r="D2476" s="288"/>
      <c r="E2476" s="297"/>
      <c r="H2476" s="288"/>
      <c r="I2476" s="288"/>
      <c r="J2476" s="336"/>
      <c r="K2476" s="288"/>
      <c r="L2476" s="288"/>
      <c r="M2476" s="288"/>
      <c r="N2476" s="298"/>
      <c r="O2476" s="288"/>
      <c r="P2476" s="298"/>
      <c r="R2476" s="337"/>
      <c r="S2476" s="298"/>
      <c r="T2476" s="298"/>
      <c r="U2476" s="298"/>
      <c r="V2476" s="298"/>
      <c r="W2476" s="298"/>
      <c r="Z2476" s="288"/>
    </row>
    <row r="2477" spans="4:26" x14ac:dyDescent="0.2">
      <c r="D2477" s="288"/>
      <c r="E2477" s="297"/>
      <c r="H2477" s="288"/>
      <c r="I2477" s="288"/>
      <c r="J2477" s="336"/>
      <c r="K2477" s="288"/>
      <c r="L2477" s="288"/>
      <c r="M2477" s="288"/>
      <c r="N2477" s="298"/>
      <c r="O2477" s="288"/>
      <c r="P2477" s="298"/>
      <c r="R2477" s="337"/>
      <c r="S2477" s="298"/>
      <c r="T2477" s="298"/>
      <c r="U2477" s="298"/>
      <c r="V2477" s="298"/>
      <c r="W2477" s="298"/>
      <c r="Z2477" s="288"/>
    </row>
    <row r="2478" spans="4:26" x14ac:dyDescent="0.2">
      <c r="D2478" s="288"/>
      <c r="E2478" s="297"/>
      <c r="H2478" s="288"/>
      <c r="I2478" s="288"/>
      <c r="J2478" s="336"/>
      <c r="K2478" s="288"/>
      <c r="L2478" s="288"/>
      <c r="M2478" s="288"/>
      <c r="N2478" s="298"/>
      <c r="O2478" s="288"/>
      <c r="P2478" s="298"/>
      <c r="R2478" s="337"/>
      <c r="S2478" s="298"/>
      <c r="T2478" s="298"/>
      <c r="U2478" s="298"/>
      <c r="V2478" s="298"/>
      <c r="W2478" s="298"/>
      <c r="Z2478" s="288"/>
    </row>
    <row r="2479" spans="4:26" x14ac:dyDescent="0.2">
      <c r="D2479" s="288"/>
      <c r="E2479" s="297"/>
      <c r="H2479" s="288"/>
      <c r="I2479" s="288"/>
      <c r="J2479" s="336"/>
      <c r="K2479" s="288"/>
      <c r="L2479" s="288"/>
      <c r="M2479" s="288"/>
      <c r="N2479" s="298"/>
      <c r="O2479" s="288"/>
      <c r="P2479" s="298"/>
      <c r="R2479" s="337"/>
      <c r="S2479" s="298"/>
      <c r="T2479" s="298"/>
      <c r="U2479" s="298"/>
      <c r="V2479" s="298"/>
      <c r="W2479" s="298"/>
      <c r="Z2479" s="288"/>
    </row>
    <row r="2480" spans="4:26" x14ac:dyDescent="0.2">
      <c r="D2480" s="288"/>
      <c r="E2480" s="297"/>
      <c r="H2480" s="288"/>
      <c r="I2480" s="288"/>
      <c r="J2480" s="336"/>
      <c r="K2480" s="288"/>
      <c r="L2480" s="288"/>
      <c r="M2480" s="288"/>
      <c r="N2480" s="298"/>
      <c r="O2480" s="288"/>
      <c r="P2480" s="298"/>
      <c r="R2480" s="337"/>
      <c r="S2480" s="298"/>
      <c r="T2480" s="298"/>
      <c r="U2480" s="298"/>
      <c r="V2480" s="298"/>
      <c r="W2480" s="298"/>
      <c r="Z2480" s="288"/>
    </row>
    <row r="2481" spans="4:26" x14ac:dyDescent="0.2">
      <c r="D2481" s="288"/>
      <c r="E2481" s="297"/>
      <c r="H2481" s="288"/>
      <c r="I2481" s="288"/>
      <c r="J2481" s="336"/>
      <c r="K2481" s="288"/>
      <c r="L2481" s="288"/>
      <c r="M2481" s="288"/>
      <c r="N2481" s="298"/>
      <c r="O2481" s="288"/>
      <c r="P2481" s="298"/>
      <c r="R2481" s="337"/>
      <c r="S2481" s="298"/>
      <c r="T2481" s="298"/>
      <c r="U2481" s="298"/>
      <c r="V2481" s="298"/>
      <c r="W2481" s="298"/>
      <c r="Z2481" s="288"/>
    </row>
    <row r="2482" spans="4:26" x14ac:dyDescent="0.2">
      <c r="D2482" s="288"/>
      <c r="E2482" s="297"/>
      <c r="H2482" s="288"/>
      <c r="I2482" s="288"/>
      <c r="J2482" s="336"/>
      <c r="K2482" s="288"/>
      <c r="L2482" s="288"/>
      <c r="M2482" s="288"/>
      <c r="N2482" s="298"/>
      <c r="O2482" s="288"/>
      <c r="P2482" s="298"/>
      <c r="R2482" s="337"/>
      <c r="S2482" s="298"/>
      <c r="T2482" s="298"/>
      <c r="U2482" s="298"/>
      <c r="V2482" s="298"/>
      <c r="W2482" s="298"/>
      <c r="Z2482" s="288"/>
    </row>
    <row r="2483" spans="4:26" x14ac:dyDescent="0.2">
      <c r="D2483" s="288"/>
      <c r="E2483" s="297"/>
      <c r="H2483" s="288"/>
      <c r="I2483" s="288"/>
      <c r="J2483" s="336"/>
      <c r="K2483" s="288"/>
      <c r="L2483" s="288"/>
      <c r="M2483" s="288"/>
      <c r="N2483" s="298"/>
      <c r="O2483" s="288"/>
      <c r="P2483" s="298"/>
      <c r="R2483" s="337"/>
      <c r="S2483" s="298"/>
      <c r="T2483" s="298"/>
      <c r="U2483" s="298"/>
      <c r="V2483" s="298"/>
      <c r="W2483" s="298"/>
      <c r="Z2483" s="288"/>
    </row>
    <row r="2484" spans="4:26" x14ac:dyDescent="0.2">
      <c r="D2484" s="288"/>
      <c r="E2484" s="297"/>
      <c r="H2484" s="288"/>
      <c r="I2484" s="288"/>
      <c r="J2484" s="336"/>
      <c r="K2484" s="288"/>
      <c r="L2484" s="288"/>
      <c r="M2484" s="288"/>
      <c r="N2484" s="298"/>
      <c r="O2484" s="288"/>
      <c r="P2484" s="298"/>
      <c r="R2484" s="337"/>
      <c r="S2484" s="298"/>
      <c r="T2484" s="298"/>
      <c r="U2484" s="298"/>
      <c r="V2484" s="298"/>
      <c r="W2484" s="298"/>
      <c r="Z2484" s="288"/>
    </row>
    <row r="2485" spans="4:26" x14ac:dyDescent="0.2">
      <c r="D2485" s="288"/>
      <c r="E2485" s="297"/>
      <c r="H2485" s="288"/>
      <c r="I2485" s="288"/>
      <c r="J2485" s="336"/>
      <c r="K2485" s="288"/>
      <c r="L2485" s="288"/>
      <c r="M2485" s="288"/>
      <c r="N2485" s="298"/>
      <c r="O2485" s="288"/>
      <c r="P2485" s="298"/>
      <c r="R2485" s="337"/>
      <c r="S2485" s="298"/>
      <c r="T2485" s="298"/>
      <c r="U2485" s="298"/>
      <c r="V2485" s="298"/>
      <c r="W2485" s="298"/>
      <c r="Z2485" s="288"/>
    </row>
    <row r="2486" spans="4:26" x14ac:dyDescent="0.2">
      <c r="D2486" s="288"/>
      <c r="E2486" s="297"/>
      <c r="H2486" s="288"/>
      <c r="I2486" s="288"/>
      <c r="J2486" s="336"/>
      <c r="K2486" s="288"/>
      <c r="L2486" s="288"/>
      <c r="M2486" s="288"/>
      <c r="N2486" s="298"/>
      <c r="O2486" s="288"/>
      <c r="P2486" s="298"/>
      <c r="R2486" s="337"/>
      <c r="S2486" s="298"/>
      <c r="T2486" s="298"/>
      <c r="U2486" s="298"/>
      <c r="V2486" s="298"/>
      <c r="W2486" s="298"/>
      <c r="Z2486" s="288"/>
    </row>
    <row r="2487" spans="4:26" x14ac:dyDescent="0.2">
      <c r="D2487" s="288"/>
      <c r="E2487" s="297"/>
      <c r="H2487" s="288"/>
      <c r="I2487" s="288"/>
      <c r="J2487" s="336"/>
      <c r="K2487" s="288"/>
      <c r="L2487" s="288"/>
      <c r="M2487" s="288"/>
      <c r="N2487" s="298"/>
      <c r="O2487" s="288"/>
      <c r="P2487" s="298"/>
      <c r="R2487" s="337"/>
      <c r="S2487" s="298"/>
      <c r="T2487" s="298"/>
      <c r="U2487" s="298"/>
      <c r="V2487" s="298"/>
      <c r="W2487" s="298"/>
      <c r="Z2487" s="288"/>
    </row>
    <row r="2488" spans="4:26" x14ac:dyDescent="0.2">
      <c r="D2488" s="288"/>
      <c r="E2488" s="297"/>
      <c r="H2488" s="288"/>
      <c r="I2488" s="288"/>
      <c r="J2488" s="336"/>
      <c r="K2488" s="288"/>
      <c r="L2488" s="288"/>
      <c r="M2488" s="288"/>
      <c r="N2488" s="298"/>
      <c r="O2488" s="288"/>
      <c r="P2488" s="298"/>
      <c r="R2488" s="337"/>
      <c r="S2488" s="298"/>
      <c r="T2488" s="298"/>
      <c r="U2488" s="298"/>
      <c r="V2488" s="298"/>
      <c r="W2488" s="298"/>
      <c r="Z2488" s="288"/>
    </row>
    <row r="2489" spans="4:26" x14ac:dyDescent="0.2">
      <c r="D2489" s="288"/>
      <c r="E2489" s="297"/>
      <c r="H2489" s="288"/>
      <c r="I2489" s="288"/>
      <c r="J2489" s="336"/>
      <c r="K2489" s="288"/>
      <c r="L2489" s="288"/>
      <c r="M2489" s="288"/>
      <c r="N2489" s="298"/>
      <c r="O2489" s="288"/>
      <c r="P2489" s="298"/>
      <c r="R2489" s="337"/>
      <c r="S2489" s="298"/>
      <c r="T2489" s="298"/>
      <c r="U2489" s="298"/>
      <c r="V2489" s="298"/>
      <c r="W2489" s="298"/>
      <c r="Z2489" s="288"/>
    </row>
    <row r="2490" spans="4:26" x14ac:dyDescent="0.2">
      <c r="D2490" s="288"/>
      <c r="E2490" s="297"/>
      <c r="H2490" s="288"/>
      <c r="I2490" s="288"/>
      <c r="J2490" s="336"/>
      <c r="K2490" s="288"/>
      <c r="L2490" s="288"/>
      <c r="M2490" s="288"/>
      <c r="N2490" s="298"/>
      <c r="O2490" s="288"/>
      <c r="P2490" s="298"/>
      <c r="R2490" s="337"/>
      <c r="S2490" s="298"/>
      <c r="T2490" s="298"/>
      <c r="U2490" s="298"/>
      <c r="V2490" s="298"/>
      <c r="W2490" s="298"/>
      <c r="Z2490" s="288"/>
    </row>
    <row r="2491" spans="4:26" x14ac:dyDescent="0.2">
      <c r="D2491" s="288"/>
      <c r="E2491" s="297"/>
      <c r="H2491" s="288"/>
      <c r="I2491" s="288"/>
      <c r="J2491" s="336"/>
      <c r="K2491" s="288"/>
      <c r="L2491" s="288"/>
      <c r="M2491" s="288"/>
      <c r="N2491" s="298"/>
      <c r="O2491" s="288"/>
      <c r="P2491" s="298"/>
      <c r="R2491" s="337"/>
      <c r="S2491" s="298"/>
      <c r="T2491" s="298"/>
      <c r="U2491" s="298"/>
      <c r="V2491" s="298"/>
      <c r="W2491" s="298"/>
      <c r="Z2491" s="288"/>
    </row>
    <row r="2492" spans="4:26" x14ac:dyDescent="0.2">
      <c r="D2492" s="288"/>
      <c r="E2492" s="297"/>
      <c r="H2492" s="288"/>
      <c r="I2492" s="288"/>
      <c r="J2492" s="336"/>
      <c r="K2492" s="288"/>
      <c r="L2492" s="288"/>
      <c r="M2492" s="288"/>
      <c r="N2492" s="298"/>
      <c r="O2492" s="288"/>
      <c r="P2492" s="298"/>
      <c r="R2492" s="337"/>
      <c r="S2492" s="298"/>
      <c r="T2492" s="298"/>
      <c r="U2492" s="298"/>
      <c r="V2492" s="298"/>
      <c r="W2492" s="298"/>
      <c r="Z2492" s="288"/>
    </row>
    <row r="2493" spans="4:26" x14ac:dyDescent="0.2">
      <c r="D2493" s="288"/>
      <c r="E2493" s="297"/>
      <c r="H2493" s="288"/>
      <c r="I2493" s="288"/>
      <c r="J2493" s="336"/>
      <c r="K2493" s="288"/>
      <c r="L2493" s="288"/>
      <c r="M2493" s="288"/>
      <c r="N2493" s="298"/>
      <c r="O2493" s="288"/>
      <c r="P2493" s="298"/>
      <c r="R2493" s="337"/>
      <c r="S2493" s="298"/>
      <c r="T2493" s="298"/>
      <c r="U2493" s="298"/>
      <c r="V2493" s="298"/>
      <c r="W2493" s="298"/>
      <c r="Z2493" s="288"/>
    </row>
    <row r="2494" spans="4:26" x14ac:dyDescent="0.2">
      <c r="D2494" s="288"/>
      <c r="E2494" s="297"/>
      <c r="H2494" s="288"/>
      <c r="I2494" s="288"/>
      <c r="J2494" s="336"/>
      <c r="K2494" s="288"/>
      <c r="L2494" s="288"/>
      <c r="M2494" s="288"/>
      <c r="N2494" s="298"/>
      <c r="O2494" s="288"/>
      <c r="P2494" s="298"/>
      <c r="R2494" s="337"/>
      <c r="S2494" s="298"/>
      <c r="T2494" s="298"/>
      <c r="U2494" s="298"/>
      <c r="V2494" s="298"/>
      <c r="W2494" s="298"/>
      <c r="Z2494" s="288"/>
    </row>
    <row r="2495" spans="4:26" x14ac:dyDescent="0.2">
      <c r="D2495" s="288"/>
      <c r="E2495" s="297"/>
      <c r="H2495" s="288"/>
      <c r="I2495" s="288"/>
      <c r="J2495" s="336"/>
      <c r="K2495" s="288"/>
      <c r="L2495" s="288"/>
      <c r="M2495" s="288"/>
      <c r="N2495" s="298"/>
      <c r="O2495" s="288"/>
      <c r="P2495" s="298"/>
      <c r="R2495" s="337"/>
      <c r="S2495" s="298"/>
      <c r="T2495" s="298"/>
      <c r="U2495" s="298"/>
      <c r="V2495" s="298"/>
      <c r="W2495" s="298"/>
      <c r="Z2495" s="288"/>
    </row>
    <row r="2496" spans="4:26" x14ac:dyDescent="0.2">
      <c r="D2496" s="288"/>
      <c r="E2496" s="297"/>
      <c r="H2496" s="288"/>
      <c r="I2496" s="288"/>
      <c r="J2496" s="336"/>
      <c r="K2496" s="288"/>
      <c r="L2496" s="288"/>
      <c r="M2496" s="288"/>
      <c r="N2496" s="298"/>
      <c r="O2496" s="288"/>
      <c r="P2496" s="298"/>
      <c r="R2496" s="337"/>
      <c r="S2496" s="298"/>
      <c r="T2496" s="298"/>
      <c r="U2496" s="298"/>
      <c r="V2496" s="298"/>
      <c r="W2496" s="298"/>
      <c r="Z2496" s="288"/>
    </row>
    <row r="2497" spans="4:26" x14ac:dyDescent="0.2">
      <c r="D2497" s="288"/>
      <c r="E2497" s="297"/>
      <c r="H2497" s="288"/>
      <c r="I2497" s="288"/>
      <c r="J2497" s="336"/>
      <c r="K2497" s="288"/>
      <c r="L2497" s="288"/>
      <c r="M2497" s="288"/>
      <c r="N2497" s="298"/>
      <c r="O2497" s="288"/>
      <c r="P2497" s="298"/>
      <c r="R2497" s="337"/>
      <c r="S2497" s="298"/>
      <c r="T2497" s="298"/>
      <c r="U2497" s="298"/>
      <c r="V2497" s="298"/>
      <c r="W2497" s="298"/>
      <c r="Z2497" s="288"/>
    </row>
    <row r="2498" spans="4:26" x14ac:dyDescent="0.2">
      <c r="D2498" s="288"/>
      <c r="E2498" s="297"/>
      <c r="H2498" s="288"/>
      <c r="I2498" s="288"/>
      <c r="J2498" s="336"/>
      <c r="K2498" s="288"/>
      <c r="L2498" s="288"/>
      <c r="M2498" s="288"/>
      <c r="N2498" s="298"/>
      <c r="O2498" s="288"/>
      <c r="P2498" s="298"/>
      <c r="R2498" s="337"/>
      <c r="S2498" s="298"/>
      <c r="T2498" s="298"/>
      <c r="U2498" s="298"/>
      <c r="V2498" s="298"/>
      <c r="W2498" s="298"/>
      <c r="Z2498" s="288"/>
    </row>
    <row r="2499" spans="4:26" x14ac:dyDescent="0.2">
      <c r="D2499" s="288"/>
      <c r="E2499" s="297"/>
      <c r="H2499" s="288"/>
      <c r="I2499" s="288"/>
      <c r="J2499" s="336"/>
      <c r="K2499" s="288"/>
      <c r="L2499" s="288"/>
      <c r="M2499" s="288"/>
      <c r="N2499" s="298"/>
      <c r="O2499" s="288"/>
      <c r="P2499" s="298"/>
      <c r="R2499" s="337"/>
      <c r="S2499" s="298"/>
      <c r="T2499" s="298"/>
      <c r="U2499" s="298"/>
      <c r="V2499" s="298"/>
      <c r="W2499" s="298"/>
      <c r="Z2499" s="288"/>
    </row>
    <row r="2500" spans="4:26" x14ac:dyDescent="0.2">
      <c r="D2500" s="288"/>
      <c r="E2500" s="297"/>
      <c r="H2500" s="288"/>
      <c r="I2500" s="288"/>
      <c r="J2500" s="336"/>
      <c r="K2500" s="288"/>
      <c r="L2500" s="288"/>
      <c r="M2500" s="288"/>
      <c r="N2500" s="298"/>
      <c r="O2500" s="288"/>
      <c r="P2500" s="298"/>
      <c r="R2500" s="337"/>
      <c r="S2500" s="298"/>
      <c r="T2500" s="298"/>
      <c r="U2500" s="298"/>
      <c r="V2500" s="298"/>
      <c r="W2500" s="298"/>
      <c r="Z2500" s="288"/>
    </row>
    <row r="2501" spans="4:26" x14ac:dyDescent="0.2">
      <c r="D2501" s="288"/>
      <c r="E2501" s="297"/>
      <c r="H2501" s="288"/>
      <c r="I2501" s="288"/>
      <c r="J2501" s="336"/>
      <c r="K2501" s="288"/>
      <c r="L2501" s="288"/>
      <c r="M2501" s="288"/>
      <c r="N2501" s="298"/>
      <c r="O2501" s="288"/>
      <c r="P2501" s="298"/>
      <c r="R2501" s="337"/>
      <c r="S2501" s="298"/>
      <c r="T2501" s="298"/>
      <c r="U2501" s="298"/>
      <c r="V2501" s="298"/>
      <c r="W2501" s="298"/>
      <c r="Z2501" s="288"/>
    </row>
    <row r="2502" spans="4:26" x14ac:dyDescent="0.2">
      <c r="D2502" s="288"/>
      <c r="E2502" s="297"/>
      <c r="H2502" s="288"/>
      <c r="I2502" s="288"/>
      <c r="J2502" s="336"/>
      <c r="K2502" s="288"/>
      <c r="L2502" s="288"/>
      <c r="M2502" s="288"/>
      <c r="N2502" s="298"/>
      <c r="O2502" s="288"/>
      <c r="P2502" s="298"/>
      <c r="R2502" s="337"/>
      <c r="S2502" s="298"/>
      <c r="T2502" s="298"/>
      <c r="U2502" s="298"/>
      <c r="V2502" s="298"/>
      <c r="W2502" s="298"/>
      <c r="Z2502" s="288"/>
    </row>
    <row r="2503" spans="4:26" x14ac:dyDescent="0.2">
      <c r="D2503" s="288"/>
      <c r="E2503" s="297"/>
      <c r="H2503" s="288"/>
      <c r="I2503" s="288"/>
      <c r="J2503" s="336"/>
      <c r="K2503" s="288"/>
      <c r="L2503" s="288"/>
      <c r="M2503" s="288"/>
      <c r="N2503" s="298"/>
      <c r="O2503" s="288"/>
      <c r="P2503" s="298"/>
      <c r="R2503" s="337"/>
      <c r="S2503" s="298"/>
      <c r="T2503" s="298"/>
      <c r="U2503" s="298"/>
      <c r="V2503" s="298"/>
      <c r="W2503" s="298"/>
      <c r="Z2503" s="288"/>
    </row>
    <row r="2504" spans="4:26" x14ac:dyDescent="0.2">
      <c r="D2504" s="288"/>
      <c r="E2504" s="297"/>
      <c r="H2504" s="288"/>
      <c r="I2504" s="288"/>
      <c r="J2504" s="336"/>
      <c r="K2504" s="288"/>
      <c r="L2504" s="288"/>
      <c r="M2504" s="288"/>
      <c r="N2504" s="298"/>
      <c r="O2504" s="288"/>
      <c r="P2504" s="298"/>
      <c r="R2504" s="337"/>
      <c r="S2504" s="298"/>
      <c r="T2504" s="298"/>
      <c r="U2504" s="298"/>
      <c r="V2504" s="298"/>
      <c r="W2504" s="298"/>
      <c r="Z2504" s="288"/>
    </row>
    <row r="2505" spans="4:26" x14ac:dyDescent="0.2">
      <c r="D2505" s="288"/>
      <c r="E2505" s="297"/>
      <c r="H2505" s="288"/>
      <c r="I2505" s="288"/>
      <c r="J2505" s="336"/>
      <c r="K2505" s="288"/>
      <c r="L2505" s="288"/>
      <c r="M2505" s="288"/>
      <c r="N2505" s="298"/>
      <c r="O2505" s="288"/>
      <c r="P2505" s="298"/>
      <c r="R2505" s="337"/>
      <c r="S2505" s="298"/>
      <c r="T2505" s="298"/>
      <c r="U2505" s="298"/>
      <c r="V2505" s="298"/>
      <c r="W2505" s="298"/>
      <c r="Z2505" s="288"/>
    </row>
    <row r="2506" spans="4:26" x14ac:dyDescent="0.2">
      <c r="D2506" s="288"/>
      <c r="E2506" s="297"/>
      <c r="H2506" s="288"/>
      <c r="I2506" s="288"/>
      <c r="J2506" s="336"/>
      <c r="K2506" s="288"/>
      <c r="L2506" s="288"/>
      <c r="M2506" s="288"/>
      <c r="N2506" s="298"/>
      <c r="O2506" s="288"/>
      <c r="P2506" s="298"/>
      <c r="R2506" s="337"/>
      <c r="S2506" s="298"/>
      <c r="T2506" s="298"/>
      <c r="U2506" s="298"/>
      <c r="V2506" s="298"/>
      <c r="W2506" s="298"/>
      <c r="Z2506" s="288"/>
    </row>
    <row r="2507" spans="4:26" x14ac:dyDescent="0.2">
      <c r="D2507" s="288"/>
      <c r="E2507" s="297"/>
      <c r="H2507" s="288"/>
      <c r="I2507" s="288"/>
      <c r="J2507" s="336"/>
      <c r="K2507" s="288"/>
      <c r="L2507" s="288"/>
      <c r="M2507" s="288"/>
      <c r="N2507" s="298"/>
      <c r="O2507" s="288"/>
      <c r="P2507" s="298"/>
      <c r="R2507" s="337"/>
      <c r="S2507" s="298"/>
      <c r="T2507" s="298"/>
      <c r="U2507" s="298"/>
      <c r="V2507" s="298"/>
      <c r="W2507" s="298"/>
      <c r="Z2507" s="288"/>
    </row>
    <row r="2508" spans="4:26" x14ac:dyDescent="0.2">
      <c r="D2508" s="288"/>
      <c r="E2508" s="297"/>
      <c r="H2508" s="288"/>
      <c r="I2508" s="288"/>
      <c r="J2508" s="336"/>
      <c r="K2508" s="288"/>
      <c r="L2508" s="288"/>
      <c r="M2508" s="288"/>
      <c r="N2508" s="298"/>
      <c r="O2508" s="288"/>
      <c r="P2508" s="298"/>
      <c r="R2508" s="337"/>
      <c r="S2508" s="298"/>
      <c r="T2508" s="298"/>
      <c r="U2508" s="298"/>
      <c r="V2508" s="298"/>
      <c r="W2508" s="298"/>
      <c r="Z2508" s="288"/>
    </row>
    <row r="2509" spans="4:26" x14ac:dyDescent="0.2">
      <c r="D2509" s="288"/>
      <c r="E2509" s="297"/>
      <c r="H2509" s="288"/>
      <c r="I2509" s="288"/>
      <c r="J2509" s="336"/>
      <c r="K2509" s="288"/>
      <c r="L2509" s="288"/>
      <c r="M2509" s="288"/>
      <c r="N2509" s="298"/>
      <c r="O2509" s="288"/>
      <c r="P2509" s="298"/>
      <c r="R2509" s="337"/>
      <c r="S2509" s="298"/>
      <c r="T2509" s="298"/>
      <c r="U2509" s="298"/>
      <c r="V2509" s="298"/>
      <c r="W2509" s="298"/>
      <c r="Z2509" s="288"/>
    </row>
    <row r="2510" spans="4:26" x14ac:dyDescent="0.2">
      <c r="D2510" s="288"/>
      <c r="E2510" s="297"/>
      <c r="H2510" s="288"/>
      <c r="I2510" s="288"/>
      <c r="J2510" s="336"/>
      <c r="K2510" s="288"/>
      <c r="L2510" s="288"/>
      <c r="M2510" s="288"/>
      <c r="N2510" s="298"/>
      <c r="O2510" s="288"/>
      <c r="P2510" s="298"/>
      <c r="R2510" s="337"/>
      <c r="S2510" s="298"/>
      <c r="T2510" s="298"/>
      <c r="U2510" s="298"/>
      <c r="V2510" s="298"/>
      <c r="W2510" s="298"/>
      <c r="Z2510" s="288"/>
    </row>
    <row r="2511" spans="4:26" x14ac:dyDescent="0.2">
      <c r="D2511" s="288"/>
      <c r="E2511" s="297"/>
      <c r="H2511" s="288"/>
      <c r="I2511" s="288"/>
      <c r="J2511" s="336"/>
      <c r="K2511" s="288"/>
      <c r="L2511" s="288"/>
      <c r="M2511" s="288"/>
      <c r="N2511" s="298"/>
      <c r="O2511" s="288"/>
      <c r="P2511" s="298"/>
      <c r="R2511" s="337"/>
      <c r="S2511" s="298"/>
      <c r="T2511" s="298"/>
      <c r="U2511" s="298"/>
      <c r="V2511" s="298"/>
      <c r="W2511" s="298"/>
      <c r="Z2511" s="288"/>
    </row>
    <row r="2512" spans="4:26" x14ac:dyDescent="0.2">
      <c r="D2512" s="288"/>
      <c r="E2512" s="297"/>
      <c r="H2512" s="288"/>
      <c r="I2512" s="288"/>
      <c r="J2512" s="336"/>
      <c r="K2512" s="288"/>
      <c r="L2512" s="288"/>
      <c r="M2512" s="288"/>
      <c r="N2512" s="298"/>
      <c r="O2512" s="288"/>
      <c r="P2512" s="298"/>
      <c r="R2512" s="337"/>
      <c r="S2512" s="298"/>
      <c r="T2512" s="298"/>
      <c r="U2512" s="298"/>
      <c r="V2512" s="298"/>
      <c r="W2512" s="298"/>
      <c r="Z2512" s="288"/>
    </row>
    <row r="2513" spans="4:26" x14ac:dyDescent="0.2">
      <c r="D2513" s="288"/>
      <c r="E2513" s="297"/>
      <c r="H2513" s="288"/>
      <c r="I2513" s="288"/>
      <c r="J2513" s="336"/>
      <c r="K2513" s="288"/>
      <c r="L2513" s="288"/>
      <c r="M2513" s="288"/>
      <c r="N2513" s="298"/>
      <c r="O2513" s="288"/>
      <c r="P2513" s="298"/>
      <c r="R2513" s="337"/>
      <c r="S2513" s="298"/>
      <c r="T2513" s="298"/>
      <c r="U2513" s="298"/>
      <c r="V2513" s="298"/>
      <c r="W2513" s="298"/>
      <c r="Z2513" s="288"/>
    </row>
    <row r="2514" spans="4:26" x14ac:dyDescent="0.2">
      <c r="D2514" s="288"/>
      <c r="E2514" s="297"/>
      <c r="H2514" s="288"/>
      <c r="I2514" s="288"/>
      <c r="J2514" s="336"/>
      <c r="K2514" s="288"/>
      <c r="L2514" s="288"/>
      <c r="M2514" s="288"/>
      <c r="N2514" s="298"/>
      <c r="O2514" s="288"/>
      <c r="P2514" s="298"/>
      <c r="R2514" s="337"/>
      <c r="S2514" s="298"/>
      <c r="T2514" s="298"/>
      <c r="U2514" s="298"/>
      <c r="V2514" s="298"/>
      <c r="W2514" s="298"/>
      <c r="Z2514" s="288"/>
    </row>
    <row r="2515" spans="4:26" x14ac:dyDescent="0.2">
      <c r="D2515" s="288"/>
      <c r="E2515" s="297"/>
      <c r="H2515" s="288"/>
      <c r="I2515" s="288"/>
      <c r="J2515" s="336"/>
      <c r="K2515" s="288"/>
      <c r="L2515" s="288"/>
      <c r="M2515" s="288"/>
      <c r="N2515" s="298"/>
      <c r="O2515" s="288"/>
      <c r="P2515" s="298"/>
      <c r="R2515" s="337"/>
      <c r="S2515" s="298"/>
      <c r="T2515" s="298"/>
      <c r="U2515" s="298"/>
      <c r="V2515" s="298"/>
      <c r="W2515" s="298"/>
      <c r="Z2515" s="288"/>
    </row>
    <row r="2516" spans="4:26" x14ac:dyDescent="0.2">
      <c r="D2516" s="288"/>
      <c r="E2516" s="297"/>
      <c r="H2516" s="288"/>
      <c r="I2516" s="288"/>
      <c r="J2516" s="336"/>
      <c r="K2516" s="288"/>
      <c r="L2516" s="288"/>
      <c r="M2516" s="288"/>
      <c r="N2516" s="298"/>
      <c r="O2516" s="288"/>
      <c r="P2516" s="298"/>
      <c r="R2516" s="337"/>
      <c r="S2516" s="298"/>
      <c r="T2516" s="298"/>
      <c r="U2516" s="298"/>
      <c r="V2516" s="298"/>
      <c r="W2516" s="298"/>
      <c r="Z2516" s="288"/>
    </row>
    <row r="2517" spans="4:26" x14ac:dyDescent="0.2">
      <c r="D2517" s="288"/>
      <c r="E2517" s="297"/>
      <c r="H2517" s="288"/>
      <c r="I2517" s="288"/>
      <c r="J2517" s="336"/>
      <c r="K2517" s="288"/>
      <c r="L2517" s="288"/>
      <c r="M2517" s="288"/>
      <c r="N2517" s="298"/>
      <c r="O2517" s="288"/>
      <c r="P2517" s="298"/>
      <c r="R2517" s="337"/>
      <c r="S2517" s="298"/>
      <c r="T2517" s="298"/>
      <c r="U2517" s="298"/>
      <c r="V2517" s="298"/>
      <c r="W2517" s="298"/>
      <c r="Z2517" s="288"/>
    </row>
    <row r="2518" spans="4:26" x14ac:dyDescent="0.2">
      <c r="D2518" s="288"/>
      <c r="E2518" s="297"/>
      <c r="H2518" s="288"/>
      <c r="I2518" s="288"/>
      <c r="J2518" s="336"/>
      <c r="K2518" s="288"/>
      <c r="L2518" s="288"/>
      <c r="M2518" s="288"/>
      <c r="N2518" s="298"/>
      <c r="O2518" s="288"/>
      <c r="P2518" s="298"/>
      <c r="R2518" s="337"/>
      <c r="S2518" s="298"/>
      <c r="T2518" s="298"/>
      <c r="U2518" s="298"/>
      <c r="V2518" s="298"/>
      <c r="W2518" s="298"/>
      <c r="Z2518" s="288"/>
    </row>
    <row r="2519" spans="4:26" x14ac:dyDescent="0.2">
      <c r="D2519" s="288"/>
      <c r="E2519" s="297"/>
      <c r="H2519" s="288"/>
      <c r="I2519" s="288"/>
      <c r="J2519" s="336"/>
      <c r="K2519" s="288"/>
      <c r="L2519" s="288"/>
      <c r="M2519" s="288"/>
      <c r="N2519" s="298"/>
      <c r="O2519" s="288"/>
      <c r="P2519" s="298"/>
      <c r="R2519" s="337"/>
      <c r="S2519" s="298"/>
      <c r="T2519" s="298"/>
      <c r="U2519" s="298"/>
      <c r="V2519" s="298"/>
      <c r="W2519" s="298"/>
      <c r="Z2519" s="288"/>
    </row>
    <row r="2520" spans="4:26" x14ac:dyDescent="0.2">
      <c r="D2520" s="288"/>
      <c r="E2520" s="297"/>
      <c r="H2520" s="288"/>
      <c r="I2520" s="288"/>
      <c r="J2520" s="336"/>
      <c r="K2520" s="288"/>
      <c r="L2520" s="288"/>
      <c r="M2520" s="288"/>
      <c r="N2520" s="298"/>
      <c r="O2520" s="288"/>
      <c r="P2520" s="298"/>
      <c r="R2520" s="337"/>
      <c r="S2520" s="298"/>
      <c r="T2520" s="298"/>
      <c r="U2520" s="298"/>
      <c r="V2520" s="298"/>
      <c r="W2520" s="298"/>
      <c r="Z2520" s="288"/>
    </row>
    <row r="2521" spans="4:26" x14ac:dyDescent="0.2">
      <c r="D2521" s="288"/>
      <c r="E2521" s="297"/>
      <c r="H2521" s="288"/>
      <c r="I2521" s="288"/>
      <c r="J2521" s="336"/>
      <c r="K2521" s="288"/>
      <c r="L2521" s="288"/>
      <c r="M2521" s="288"/>
      <c r="N2521" s="298"/>
      <c r="O2521" s="288"/>
      <c r="P2521" s="298"/>
      <c r="R2521" s="337"/>
      <c r="S2521" s="298"/>
      <c r="T2521" s="298"/>
      <c r="U2521" s="298"/>
      <c r="V2521" s="298"/>
      <c r="W2521" s="298"/>
      <c r="Z2521" s="288"/>
    </row>
    <row r="2522" spans="4:26" x14ac:dyDescent="0.2">
      <c r="D2522" s="288"/>
      <c r="E2522" s="297"/>
      <c r="H2522" s="288"/>
      <c r="I2522" s="288"/>
      <c r="J2522" s="336"/>
      <c r="K2522" s="288"/>
      <c r="L2522" s="288"/>
      <c r="M2522" s="288"/>
      <c r="N2522" s="298"/>
      <c r="O2522" s="288"/>
      <c r="P2522" s="298"/>
      <c r="R2522" s="337"/>
      <c r="S2522" s="298"/>
      <c r="T2522" s="298"/>
      <c r="U2522" s="298"/>
      <c r="V2522" s="298"/>
      <c r="W2522" s="298"/>
      <c r="Z2522" s="288"/>
    </row>
    <row r="2523" spans="4:26" x14ac:dyDescent="0.2">
      <c r="D2523" s="288"/>
      <c r="E2523" s="297"/>
      <c r="H2523" s="288"/>
      <c r="I2523" s="288"/>
      <c r="J2523" s="336"/>
      <c r="K2523" s="288"/>
      <c r="L2523" s="288"/>
      <c r="M2523" s="288"/>
      <c r="N2523" s="298"/>
      <c r="O2523" s="288"/>
      <c r="P2523" s="298"/>
      <c r="R2523" s="337"/>
      <c r="S2523" s="298"/>
      <c r="T2523" s="298"/>
      <c r="U2523" s="298"/>
      <c r="V2523" s="298"/>
      <c r="W2523" s="298"/>
      <c r="Z2523" s="288"/>
    </row>
    <row r="2524" spans="4:26" x14ac:dyDescent="0.2">
      <c r="D2524" s="288"/>
      <c r="E2524" s="297"/>
      <c r="H2524" s="288"/>
      <c r="I2524" s="288"/>
      <c r="J2524" s="336"/>
      <c r="K2524" s="288"/>
      <c r="L2524" s="288"/>
      <c r="M2524" s="288"/>
      <c r="N2524" s="298"/>
      <c r="O2524" s="288"/>
      <c r="P2524" s="298"/>
      <c r="R2524" s="337"/>
      <c r="S2524" s="298"/>
      <c r="T2524" s="298"/>
      <c r="U2524" s="298"/>
      <c r="V2524" s="298"/>
      <c r="W2524" s="298"/>
      <c r="Z2524" s="288"/>
    </row>
    <row r="2525" spans="4:26" x14ac:dyDescent="0.2">
      <c r="D2525" s="288"/>
      <c r="E2525" s="297"/>
      <c r="H2525" s="288"/>
      <c r="I2525" s="288"/>
      <c r="J2525" s="336"/>
      <c r="K2525" s="288"/>
      <c r="L2525" s="288"/>
      <c r="M2525" s="288"/>
      <c r="N2525" s="298"/>
      <c r="O2525" s="288"/>
      <c r="P2525" s="298"/>
      <c r="R2525" s="337"/>
      <c r="S2525" s="298"/>
      <c r="T2525" s="298"/>
      <c r="U2525" s="298"/>
      <c r="V2525" s="298"/>
      <c r="W2525" s="298"/>
      <c r="Z2525" s="288"/>
    </row>
    <row r="2526" spans="4:26" x14ac:dyDescent="0.2">
      <c r="D2526" s="288"/>
      <c r="E2526" s="297"/>
      <c r="H2526" s="288"/>
      <c r="I2526" s="288"/>
      <c r="J2526" s="336"/>
      <c r="K2526" s="288"/>
      <c r="L2526" s="288"/>
      <c r="M2526" s="288"/>
      <c r="N2526" s="298"/>
      <c r="O2526" s="288"/>
      <c r="P2526" s="298"/>
      <c r="R2526" s="337"/>
      <c r="S2526" s="298"/>
      <c r="T2526" s="298"/>
      <c r="U2526" s="298"/>
      <c r="V2526" s="298"/>
      <c r="W2526" s="298"/>
      <c r="Z2526" s="288"/>
    </row>
    <row r="2527" spans="4:26" x14ac:dyDescent="0.2">
      <c r="D2527" s="288"/>
      <c r="E2527" s="297"/>
      <c r="H2527" s="288"/>
      <c r="I2527" s="288"/>
      <c r="J2527" s="336"/>
      <c r="K2527" s="288"/>
      <c r="L2527" s="288"/>
      <c r="M2527" s="288"/>
      <c r="N2527" s="298"/>
      <c r="O2527" s="288"/>
      <c r="P2527" s="298"/>
      <c r="R2527" s="337"/>
      <c r="S2527" s="298"/>
      <c r="T2527" s="298"/>
      <c r="U2527" s="298"/>
      <c r="V2527" s="298"/>
      <c r="W2527" s="298"/>
      <c r="Z2527" s="288"/>
    </row>
    <row r="2528" spans="4:26" x14ac:dyDescent="0.2">
      <c r="D2528" s="288"/>
      <c r="E2528" s="297"/>
      <c r="H2528" s="288"/>
      <c r="I2528" s="288"/>
      <c r="J2528" s="336"/>
      <c r="K2528" s="288"/>
      <c r="L2528" s="288"/>
      <c r="M2528" s="288"/>
      <c r="N2528" s="298"/>
      <c r="O2528" s="288"/>
      <c r="P2528" s="298"/>
      <c r="R2528" s="337"/>
      <c r="S2528" s="298"/>
      <c r="T2528" s="298"/>
      <c r="U2528" s="298"/>
      <c r="V2528" s="298"/>
      <c r="W2528" s="298"/>
      <c r="Z2528" s="288"/>
    </row>
    <row r="2529" spans="4:26" x14ac:dyDescent="0.2">
      <c r="D2529" s="288"/>
      <c r="E2529" s="297"/>
      <c r="H2529" s="288"/>
      <c r="I2529" s="288"/>
      <c r="J2529" s="336"/>
      <c r="K2529" s="288"/>
      <c r="L2529" s="288"/>
      <c r="M2529" s="288"/>
      <c r="N2529" s="298"/>
      <c r="O2529" s="288"/>
      <c r="P2529" s="298"/>
      <c r="R2529" s="337"/>
      <c r="S2529" s="298"/>
      <c r="T2529" s="298"/>
      <c r="U2529" s="298"/>
      <c r="V2529" s="298"/>
      <c r="W2529" s="298"/>
      <c r="Z2529" s="288"/>
    </row>
    <row r="2530" spans="4:26" x14ac:dyDescent="0.2">
      <c r="D2530" s="288"/>
      <c r="E2530" s="297"/>
      <c r="H2530" s="288"/>
      <c r="I2530" s="288"/>
      <c r="J2530" s="336"/>
      <c r="K2530" s="288"/>
      <c r="L2530" s="288"/>
      <c r="M2530" s="288"/>
      <c r="N2530" s="298"/>
      <c r="O2530" s="288"/>
      <c r="P2530" s="298"/>
      <c r="R2530" s="337"/>
      <c r="S2530" s="298"/>
      <c r="T2530" s="298"/>
      <c r="U2530" s="298"/>
      <c r="V2530" s="298"/>
      <c r="W2530" s="298"/>
      <c r="Z2530" s="288"/>
    </row>
    <row r="2531" spans="4:26" x14ac:dyDescent="0.2">
      <c r="D2531" s="288"/>
      <c r="E2531" s="297"/>
      <c r="H2531" s="288"/>
      <c r="I2531" s="288"/>
      <c r="J2531" s="336"/>
      <c r="K2531" s="288"/>
      <c r="L2531" s="288"/>
      <c r="M2531" s="288"/>
      <c r="N2531" s="298"/>
      <c r="O2531" s="288"/>
      <c r="P2531" s="298"/>
      <c r="R2531" s="337"/>
      <c r="S2531" s="298"/>
      <c r="T2531" s="298"/>
      <c r="U2531" s="298"/>
      <c r="V2531" s="298"/>
      <c r="W2531" s="298"/>
      <c r="Z2531" s="288"/>
    </row>
    <row r="2532" spans="4:26" x14ac:dyDescent="0.2">
      <c r="D2532" s="288"/>
      <c r="E2532" s="297"/>
      <c r="H2532" s="288"/>
      <c r="I2532" s="288"/>
      <c r="J2532" s="336"/>
      <c r="K2532" s="288"/>
      <c r="L2532" s="288"/>
      <c r="M2532" s="288"/>
      <c r="N2532" s="298"/>
      <c r="O2532" s="288"/>
      <c r="P2532" s="298"/>
      <c r="R2532" s="337"/>
      <c r="S2532" s="298"/>
      <c r="T2532" s="298"/>
      <c r="U2532" s="298"/>
      <c r="V2532" s="298"/>
      <c r="W2532" s="298"/>
      <c r="Z2532" s="288"/>
    </row>
    <row r="2533" spans="4:26" x14ac:dyDescent="0.2">
      <c r="D2533" s="288"/>
      <c r="E2533" s="297"/>
      <c r="H2533" s="288"/>
      <c r="I2533" s="288"/>
      <c r="J2533" s="336"/>
      <c r="K2533" s="288"/>
      <c r="L2533" s="288"/>
      <c r="M2533" s="288"/>
      <c r="N2533" s="298"/>
      <c r="O2533" s="288"/>
      <c r="P2533" s="298"/>
      <c r="R2533" s="337"/>
      <c r="S2533" s="298"/>
      <c r="T2533" s="298"/>
      <c r="U2533" s="298"/>
      <c r="V2533" s="298"/>
      <c r="W2533" s="298"/>
      <c r="Z2533" s="288"/>
    </row>
    <row r="2534" spans="4:26" x14ac:dyDescent="0.2">
      <c r="D2534" s="288"/>
      <c r="E2534" s="297"/>
      <c r="H2534" s="288"/>
      <c r="I2534" s="288"/>
      <c r="J2534" s="336"/>
      <c r="K2534" s="288"/>
      <c r="L2534" s="288"/>
      <c r="M2534" s="288"/>
      <c r="N2534" s="298"/>
      <c r="O2534" s="288"/>
      <c r="P2534" s="298"/>
      <c r="R2534" s="337"/>
      <c r="S2534" s="298"/>
      <c r="T2534" s="298"/>
      <c r="U2534" s="298"/>
      <c r="V2534" s="298"/>
      <c r="W2534" s="298"/>
      <c r="Z2534" s="288"/>
    </row>
    <row r="2535" spans="4:26" x14ac:dyDescent="0.2">
      <c r="D2535" s="288"/>
      <c r="E2535" s="297"/>
      <c r="H2535" s="288"/>
      <c r="I2535" s="288"/>
      <c r="J2535" s="336"/>
      <c r="K2535" s="288"/>
      <c r="L2535" s="288"/>
      <c r="M2535" s="288"/>
      <c r="N2535" s="298"/>
      <c r="O2535" s="288"/>
      <c r="P2535" s="298"/>
      <c r="R2535" s="337"/>
      <c r="S2535" s="298"/>
      <c r="T2535" s="298"/>
      <c r="U2535" s="298"/>
      <c r="V2535" s="298"/>
      <c r="W2535" s="298"/>
      <c r="Z2535" s="288"/>
    </row>
    <row r="2536" spans="4:26" x14ac:dyDescent="0.2">
      <c r="D2536" s="288"/>
      <c r="E2536" s="297"/>
      <c r="H2536" s="288"/>
      <c r="I2536" s="288"/>
      <c r="J2536" s="336"/>
      <c r="K2536" s="288"/>
      <c r="L2536" s="288"/>
      <c r="M2536" s="288"/>
      <c r="N2536" s="298"/>
      <c r="O2536" s="288"/>
      <c r="P2536" s="298"/>
      <c r="R2536" s="337"/>
      <c r="S2536" s="298"/>
      <c r="T2536" s="298"/>
      <c r="U2536" s="298"/>
      <c r="V2536" s="298"/>
      <c r="W2536" s="298"/>
      <c r="Z2536" s="288"/>
    </row>
    <row r="2537" spans="4:26" x14ac:dyDescent="0.2">
      <c r="D2537" s="288"/>
      <c r="E2537" s="297"/>
      <c r="H2537" s="288"/>
      <c r="I2537" s="288"/>
      <c r="J2537" s="336"/>
      <c r="K2537" s="288"/>
      <c r="L2537" s="288"/>
      <c r="M2537" s="288"/>
      <c r="N2537" s="298"/>
      <c r="O2537" s="288"/>
      <c r="P2537" s="298"/>
      <c r="R2537" s="337"/>
      <c r="S2537" s="298"/>
      <c r="T2537" s="298"/>
      <c r="U2537" s="298"/>
      <c r="V2537" s="298"/>
      <c r="W2537" s="298"/>
      <c r="Z2537" s="288"/>
    </row>
    <row r="2538" spans="4:26" x14ac:dyDescent="0.2">
      <c r="D2538" s="288"/>
      <c r="E2538" s="297"/>
      <c r="H2538" s="288"/>
      <c r="I2538" s="288"/>
      <c r="J2538" s="336"/>
      <c r="K2538" s="288"/>
      <c r="L2538" s="288"/>
      <c r="M2538" s="288"/>
      <c r="N2538" s="298"/>
      <c r="O2538" s="288"/>
      <c r="P2538" s="298"/>
      <c r="R2538" s="337"/>
      <c r="S2538" s="298"/>
      <c r="T2538" s="298"/>
      <c r="U2538" s="298"/>
      <c r="V2538" s="298"/>
      <c r="W2538" s="298"/>
      <c r="Z2538" s="288"/>
    </row>
    <row r="2539" spans="4:26" x14ac:dyDescent="0.2">
      <c r="D2539" s="288"/>
      <c r="E2539" s="297"/>
      <c r="H2539" s="288"/>
      <c r="I2539" s="288"/>
      <c r="J2539" s="336"/>
      <c r="K2539" s="288"/>
      <c r="L2539" s="288"/>
      <c r="M2539" s="288"/>
      <c r="N2539" s="298"/>
      <c r="O2539" s="288"/>
      <c r="P2539" s="298"/>
      <c r="R2539" s="337"/>
      <c r="S2539" s="298"/>
      <c r="T2539" s="298"/>
      <c r="U2539" s="298"/>
      <c r="V2539" s="298"/>
      <c r="W2539" s="298"/>
      <c r="Z2539" s="288"/>
    </row>
    <row r="2540" spans="4:26" x14ac:dyDescent="0.2">
      <c r="D2540" s="288"/>
      <c r="E2540" s="297"/>
      <c r="H2540" s="288"/>
      <c r="I2540" s="288"/>
      <c r="J2540" s="336"/>
      <c r="K2540" s="288"/>
      <c r="L2540" s="288"/>
      <c r="M2540" s="288"/>
      <c r="N2540" s="298"/>
      <c r="O2540" s="288"/>
      <c r="P2540" s="298"/>
      <c r="R2540" s="337"/>
      <c r="S2540" s="298"/>
      <c r="T2540" s="298"/>
      <c r="U2540" s="298"/>
      <c r="V2540" s="298"/>
      <c r="W2540" s="298"/>
      <c r="Z2540" s="288"/>
    </row>
    <row r="2541" spans="4:26" x14ac:dyDescent="0.2">
      <c r="D2541" s="288"/>
      <c r="E2541" s="297"/>
      <c r="H2541" s="288"/>
      <c r="I2541" s="288"/>
      <c r="J2541" s="336"/>
      <c r="K2541" s="288"/>
      <c r="L2541" s="288"/>
      <c r="M2541" s="288"/>
      <c r="N2541" s="298"/>
      <c r="O2541" s="288"/>
      <c r="P2541" s="298"/>
      <c r="R2541" s="337"/>
      <c r="S2541" s="298"/>
      <c r="T2541" s="298"/>
      <c r="U2541" s="298"/>
      <c r="V2541" s="298"/>
      <c r="W2541" s="298"/>
      <c r="Z2541" s="288"/>
    </row>
    <row r="2542" spans="4:26" x14ac:dyDescent="0.2">
      <c r="D2542" s="288"/>
      <c r="E2542" s="297"/>
      <c r="H2542" s="288"/>
      <c r="I2542" s="288"/>
      <c r="J2542" s="336"/>
      <c r="K2542" s="288"/>
      <c r="L2542" s="288"/>
      <c r="M2542" s="288"/>
      <c r="N2542" s="298"/>
      <c r="O2542" s="288"/>
      <c r="P2542" s="298"/>
      <c r="R2542" s="337"/>
      <c r="S2542" s="298"/>
      <c r="T2542" s="298"/>
      <c r="U2542" s="298"/>
      <c r="V2542" s="298"/>
      <c r="W2542" s="298"/>
      <c r="Z2542" s="288"/>
    </row>
    <row r="2543" spans="4:26" x14ac:dyDescent="0.2">
      <c r="D2543" s="288"/>
      <c r="E2543" s="297"/>
      <c r="H2543" s="288"/>
      <c r="I2543" s="288"/>
      <c r="J2543" s="336"/>
      <c r="K2543" s="288"/>
      <c r="L2543" s="288"/>
      <c r="M2543" s="288"/>
      <c r="N2543" s="298"/>
      <c r="O2543" s="288"/>
      <c r="P2543" s="298"/>
      <c r="R2543" s="337"/>
      <c r="S2543" s="298"/>
      <c r="T2543" s="298"/>
      <c r="U2543" s="298"/>
      <c r="V2543" s="298"/>
      <c r="W2543" s="298"/>
      <c r="Z2543" s="288"/>
    </row>
    <row r="2544" spans="4:26" x14ac:dyDescent="0.2">
      <c r="D2544" s="288"/>
      <c r="E2544" s="297"/>
      <c r="H2544" s="288"/>
      <c r="I2544" s="288"/>
      <c r="J2544" s="336"/>
      <c r="K2544" s="288"/>
      <c r="L2544" s="288"/>
      <c r="M2544" s="288"/>
      <c r="N2544" s="298"/>
      <c r="O2544" s="288"/>
      <c r="P2544" s="298"/>
      <c r="R2544" s="337"/>
      <c r="S2544" s="298"/>
      <c r="T2544" s="298"/>
      <c r="U2544" s="298"/>
      <c r="V2544" s="298"/>
      <c r="W2544" s="298"/>
      <c r="Z2544" s="288"/>
    </row>
    <row r="2545" spans="4:26" x14ac:dyDescent="0.2">
      <c r="D2545" s="288"/>
      <c r="E2545" s="297"/>
      <c r="H2545" s="288"/>
      <c r="I2545" s="288"/>
      <c r="J2545" s="336"/>
      <c r="K2545" s="288"/>
      <c r="L2545" s="288"/>
      <c r="M2545" s="288"/>
      <c r="N2545" s="298"/>
      <c r="O2545" s="288"/>
      <c r="P2545" s="298"/>
      <c r="R2545" s="337"/>
      <c r="S2545" s="298"/>
      <c r="T2545" s="298"/>
      <c r="U2545" s="298"/>
      <c r="V2545" s="298"/>
      <c r="W2545" s="298"/>
      <c r="Z2545" s="288"/>
    </row>
    <row r="2546" spans="4:26" x14ac:dyDescent="0.2">
      <c r="D2546" s="288"/>
      <c r="E2546" s="297"/>
      <c r="H2546" s="288"/>
      <c r="I2546" s="288"/>
      <c r="J2546" s="336"/>
      <c r="K2546" s="288"/>
      <c r="L2546" s="288"/>
      <c r="M2546" s="288"/>
      <c r="N2546" s="298"/>
      <c r="O2546" s="288"/>
      <c r="P2546" s="298"/>
      <c r="R2546" s="337"/>
      <c r="S2546" s="298"/>
      <c r="T2546" s="298"/>
      <c r="U2546" s="298"/>
      <c r="V2546" s="298"/>
      <c r="W2546" s="298"/>
      <c r="Z2546" s="288"/>
    </row>
    <row r="2547" spans="4:26" x14ac:dyDescent="0.2">
      <c r="D2547" s="288"/>
      <c r="E2547" s="297"/>
      <c r="H2547" s="288"/>
      <c r="I2547" s="288"/>
      <c r="J2547" s="336"/>
      <c r="K2547" s="288"/>
      <c r="L2547" s="288"/>
      <c r="M2547" s="288"/>
      <c r="N2547" s="298"/>
      <c r="O2547" s="288"/>
      <c r="P2547" s="298"/>
      <c r="R2547" s="337"/>
      <c r="S2547" s="298"/>
      <c r="T2547" s="298"/>
      <c r="U2547" s="298"/>
      <c r="V2547" s="298"/>
      <c r="W2547" s="298"/>
      <c r="Z2547" s="288"/>
    </row>
    <row r="2548" spans="4:26" x14ac:dyDescent="0.2">
      <c r="D2548" s="288"/>
      <c r="E2548" s="297"/>
      <c r="H2548" s="288"/>
      <c r="I2548" s="288"/>
      <c r="J2548" s="336"/>
      <c r="K2548" s="288"/>
      <c r="L2548" s="288"/>
      <c r="M2548" s="288"/>
      <c r="N2548" s="298"/>
      <c r="O2548" s="288"/>
      <c r="P2548" s="298"/>
      <c r="R2548" s="337"/>
      <c r="S2548" s="298"/>
      <c r="T2548" s="298"/>
      <c r="U2548" s="298"/>
      <c r="V2548" s="298"/>
      <c r="W2548" s="298"/>
      <c r="Z2548" s="288"/>
    </row>
    <row r="2549" spans="4:26" x14ac:dyDescent="0.2">
      <c r="D2549" s="288"/>
      <c r="E2549" s="297"/>
      <c r="H2549" s="288"/>
      <c r="I2549" s="288"/>
      <c r="J2549" s="336"/>
      <c r="K2549" s="288"/>
      <c r="L2549" s="288"/>
      <c r="M2549" s="288"/>
      <c r="N2549" s="298"/>
      <c r="O2549" s="288"/>
      <c r="P2549" s="298"/>
      <c r="R2549" s="337"/>
      <c r="S2549" s="298"/>
      <c r="T2549" s="298"/>
      <c r="U2549" s="298"/>
      <c r="V2549" s="298"/>
      <c r="W2549" s="298"/>
      <c r="Z2549" s="288"/>
    </row>
    <row r="2550" spans="4:26" x14ac:dyDescent="0.2">
      <c r="D2550" s="288"/>
      <c r="E2550" s="297"/>
      <c r="H2550" s="288"/>
      <c r="I2550" s="288"/>
      <c r="J2550" s="336"/>
      <c r="K2550" s="288"/>
      <c r="L2550" s="288"/>
      <c r="M2550" s="288"/>
      <c r="N2550" s="298"/>
      <c r="O2550" s="288"/>
      <c r="P2550" s="298"/>
      <c r="R2550" s="337"/>
      <c r="S2550" s="298"/>
      <c r="T2550" s="298"/>
      <c r="U2550" s="298"/>
      <c r="V2550" s="298"/>
      <c r="W2550" s="298"/>
      <c r="Z2550" s="288"/>
    </row>
    <row r="2551" spans="4:26" x14ac:dyDescent="0.2">
      <c r="D2551" s="288"/>
      <c r="E2551" s="297"/>
      <c r="H2551" s="288"/>
      <c r="I2551" s="288"/>
      <c r="J2551" s="336"/>
      <c r="K2551" s="288"/>
      <c r="L2551" s="288"/>
      <c r="M2551" s="288"/>
      <c r="N2551" s="298"/>
      <c r="O2551" s="288"/>
      <c r="P2551" s="298"/>
      <c r="R2551" s="337"/>
      <c r="S2551" s="298"/>
      <c r="T2551" s="298"/>
      <c r="U2551" s="298"/>
      <c r="V2551" s="298"/>
      <c r="W2551" s="298"/>
      <c r="Z2551" s="288"/>
    </row>
    <row r="2552" spans="4:26" x14ac:dyDescent="0.2">
      <c r="D2552" s="288"/>
      <c r="E2552" s="297"/>
      <c r="H2552" s="288"/>
      <c r="I2552" s="288"/>
      <c r="J2552" s="336"/>
      <c r="K2552" s="288"/>
      <c r="L2552" s="288"/>
      <c r="M2552" s="288"/>
      <c r="N2552" s="298"/>
      <c r="O2552" s="288"/>
      <c r="P2552" s="298"/>
      <c r="R2552" s="337"/>
      <c r="S2552" s="298"/>
      <c r="T2552" s="298"/>
      <c r="U2552" s="298"/>
      <c r="V2552" s="298"/>
      <c r="W2552" s="298"/>
      <c r="Z2552" s="288"/>
    </row>
    <row r="2553" spans="4:26" x14ac:dyDescent="0.2">
      <c r="D2553" s="288"/>
      <c r="E2553" s="297"/>
      <c r="H2553" s="288"/>
      <c r="I2553" s="288"/>
      <c r="J2553" s="336"/>
      <c r="K2553" s="288"/>
      <c r="L2553" s="288"/>
      <c r="M2553" s="288"/>
      <c r="N2553" s="298"/>
      <c r="O2553" s="288"/>
      <c r="P2553" s="298"/>
      <c r="R2553" s="337"/>
      <c r="S2553" s="298"/>
      <c r="T2553" s="298"/>
      <c r="U2553" s="298"/>
      <c r="V2553" s="298"/>
      <c r="W2553" s="298"/>
      <c r="Z2553" s="288"/>
    </row>
    <row r="2554" spans="4:26" x14ac:dyDescent="0.2">
      <c r="D2554" s="288"/>
      <c r="E2554" s="297"/>
      <c r="H2554" s="288"/>
      <c r="I2554" s="288"/>
      <c r="J2554" s="336"/>
      <c r="K2554" s="288"/>
      <c r="L2554" s="288"/>
      <c r="M2554" s="288"/>
      <c r="N2554" s="298"/>
      <c r="O2554" s="288"/>
      <c r="P2554" s="298"/>
      <c r="R2554" s="337"/>
      <c r="S2554" s="298"/>
      <c r="T2554" s="298"/>
      <c r="U2554" s="298"/>
      <c r="V2554" s="298"/>
      <c r="W2554" s="298"/>
      <c r="Z2554" s="288"/>
    </row>
    <row r="2555" spans="4:26" x14ac:dyDescent="0.2">
      <c r="D2555" s="288"/>
      <c r="E2555" s="297"/>
      <c r="H2555" s="288"/>
      <c r="I2555" s="288"/>
      <c r="J2555" s="336"/>
      <c r="K2555" s="288"/>
      <c r="L2555" s="288"/>
      <c r="M2555" s="288"/>
      <c r="N2555" s="298"/>
      <c r="O2555" s="288"/>
      <c r="P2555" s="298"/>
      <c r="R2555" s="337"/>
      <c r="S2555" s="298"/>
      <c r="T2555" s="298"/>
      <c r="U2555" s="298"/>
      <c r="V2555" s="298"/>
      <c r="W2555" s="298"/>
      <c r="Z2555" s="288"/>
    </row>
    <row r="2556" spans="4:26" x14ac:dyDescent="0.2">
      <c r="D2556" s="288"/>
      <c r="E2556" s="297"/>
      <c r="H2556" s="288"/>
      <c r="I2556" s="288"/>
      <c r="J2556" s="336"/>
      <c r="K2556" s="288"/>
      <c r="L2556" s="288"/>
      <c r="M2556" s="288"/>
      <c r="N2556" s="298"/>
      <c r="O2556" s="288"/>
      <c r="P2556" s="298"/>
      <c r="R2556" s="337"/>
      <c r="S2556" s="298"/>
      <c r="T2556" s="298"/>
      <c r="U2556" s="298"/>
      <c r="V2556" s="298"/>
      <c r="W2556" s="298"/>
      <c r="Z2556" s="288"/>
    </row>
    <row r="2557" spans="4:26" x14ac:dyDescent="0.2">
      <c r="D2557" s="288"/>
      <c r="E2557" s="297"/>
      <c r="H2557" s="288"/>
      <c r="I2557" s="288"/>
      <c r="J2557" s="336"/>
      <c r="K2557" s="288"/>
      <c r="L2557" s="288"/>
      <c r="M2557" s="288"/>
      <c r="N2557" s="298"/>
      <c r="O2557" s="288"/>
      <c r="P2557" s="298"/>
      <c r="R2557" s="337"/>
      <c r="S2557" s="298"/>
      <c r="T2557" s="298"/>
      <c r="U2557" s="298"/>
      <c r="V2557" s="298"/>
      <c r="W2557" s="298"/>
      <c r="Z2557" s="288"/>
    </row>
    <row r="2558" spans="4:26" x14ac:dyDescent="0.2">
      <c r="D2558" s="288"/>
      <c r="E2558" s="297"/>
      <c r="H2558" s="288"/>
      <c r="I2558" s="288"/>
      <c r="J2558" s="336"/>
      <c r="K2558" s="288"/>
      <c r="L2558" s="288"/>
      <c r="M2558" s="288"/>
      <c r="N2558" s="298"/>
      <c r="O2558" s="288"/>
      <c r="P2558" s="298"/>
      <c r="R2558" s="337"/>
      <c r="S2558" s="298"/>
      <c r="T2558" s="298"/>
      <c r="U2558" s="298"/>
      <c r="V2558" s="298"/>
      <c r="W2558" s="298"/>
      <c r="Z2558" s="288"/>
    </row>
    <row r="2559" spans="4:26" x14ac:dyDescent="0.2">
      <c r="D2559" s="288"/>
      <c r="E2559" s="297"/>
      <c r="H2559" s="288"/>
      <c r="I2559" s="288"/>
      <c r="J2559" s="336"/>
      <c r="K2559" s="288"/>
      <c r="L2559" s="288"/>
      <c r="M2559" s="288"/>
      <c r="N2559" s="298"/>
      <c r="O2559" s="288"/>
      <c r="P2559" s="298"/>
      <c r="R2559" s="337"/>
      <c r="S2559" s="298"/>
      <c r="T2559" s="298"/>
      <c r="U2559" s="298"/>
      <c r="V2559" s="298"/>
      <c r="W2559" s="298"/>
      <c r="Z2559" s="288"/>
    </row>
    <row r="2560" spans="4:26" x14ac:dyDescent="0.2">
      <c r="D2560" s="288"/>
      <c r="E2560" s="297"/>
      <c r="H2560" s="288"/>
      <c r="I2560" s="288"/>
      <c r="J2560" s="336"/>
      <c r="K2560" s="288"/>
      <c r="L2560" s="288"/>
      <c r="M2560" s="288"/>
      <c r="N2560" s="298"/>
      <c r="O2560" s="288"/>
      <c r="P2560" s="298"/>
      <c r="R2560" s="337"/>
      <c r="S2560" s="298"/>
      <c r="T2560" s="298"/>
      <c r="U2560" s="298"/>
      <c r="V2560" s="298"/>
      <c r="W2560" s="298"/>
      <c r="Z2560" s="288"/>
    </row>
    <row r="2561" spans="4:26" x14ac:dyDescent="0.2">
      <c r="D2561" s="288"/>
      <c r="E2561" s="297"/>
      <c r="H2561" s="288"/>
      <c r="I2561" s="288"/>
      <c r="J2561" s="336"/>
      <c r="K2561" s="288"/>
      <c r="L2561" s="288"/>
      <c r="M2561" s="288"/>
      <c r="N2561" s="298"/>
      <c r="O2561" s="288"/>
      <c r="P2561" s="298"/>
      <c r="R2561" s="337"/>
      <c r="S2561" s="298"/>
      <c r="T2561" s="298"/>
      <c r="U2561" s="298"/>
      <c r="V2561" s="298"/>
      <c r="W2561" s="298"/>
      <c r="Z2561" s="288"/>
    </row>
    <row r="2562" spans="4:26" x14ac:dyDescent="0.2">
      <c r="D2562" s="288"/>
      <c r="E2562" s="297"/>
      <c r="H2562" s="288"/>
      <c r="I2562" s="288"/>
      <c r="J2562" s="336"/>
      <c r="K2562" s="288"/>
      <c r="L2562" s="288"/>
      <c r="M2562" s="288"/>
      <c r="N2562" s="298"/>
      <c r="O2562" s="288"/>
      <c r="P2562" s="298"/>
      <c r="R2562" s="337"/>
      <c r="S2562" s="298"/>
      <c r="T2562" s="298"/>
      <c r="U2562" s="298"/>
      <c r="V2562" s="298"/>
      <c r="W2562" s="298"/>
      <c r="Z2562" s="288"/>
    </row>
    <row r="2563" spans="4:26" x14ac:dyDescent="0.2">
      <c r="D2563" s="288"/>
      <c r="E2563" s="297"/>
      <c r="H2563" s="288"/>
      <c r="I2563" s="288"/>
      <c r="J2563" s="336"/>
      <c r="K2563" s="288"/>
      <c r="L2563" s="288"/>
      <c r="M2563" s="288"/>
      <c r="N2563" s="298"/>
      <c r="O2563" s="288"/>
      <c r="P2563" s="298"/>
      <c r="R2563" s="337"/>
      <c r="S2563" s="298"/>
      <c r="T2563" s="298"/>
      <c r="U2563" s="298"/>
      <c r="V2563" s="298"/>
      <c r="W2563" s="298"/>
      <c r="Z2563" s="288"/>
    </row>
    <row r="2564" spans="4:26" x14ac:dyDescent="0.2">
      <c r="D2564" s="288"/>
      <c r="E2564" s="297"/>
      <c r="H2564" s="288"/>
      <c r="I2564" s="288"/>
      <c r="J2564" s="336"/>
      <c r="K2564" s="288"/>
      <c r="L2564" s="288"/>
      <c r="M2564" s="288"/>
      <c r="N2564" s="298"/>
      <c r="O2564" s="288"/>
      <c r="P2564" s="298"/>
      <c r="R2564" s="337"/>
      <c r="S2564" s="298"/>
      <c r="T2564" s="298"/>
      <c r="U2564" s="298"/>
      <c r="V2564" s="298"/>
      <c r="W2564" s="298"/>
      <c r="Z2564" s="288"/>
    </row>
    <row r="2565" spans="4:26" x14ac:dyDescent="0.2">
      <c r="D2565" s="288"/>
      <c r="E2565" s="297"/>
      <c r="H2565" s="288"/>
      <c r="I2565" s="288"/>
      <c r="J2565" s="336"/>
      <c r="K2565" s="288"/>
      <c r="L2565" s="288"/>
      <c r="M2565" s="288"/>
      <c r="N2565" s="298"/>
      <c r="O2565" s="288"/>
      <c r="P2565" s="298"/>
      <c r="R2565" s="337"/>
      <c r="S2565" s="298"/>
      <c r="T2565" s="298"/>
      <c r="U2565" s="298"/>
      <c r="V2565" s="298"/>
      <c r="W2565" s="298"/>
      <c r="Z2565" s="288"/>
    </row>
    <row r="2566" spans="4:26" x14ac:dyDescent="0.2">
      <c r="D2566" s="288"/>
      <c r="E2566" s="297"/>
      <c r="H2566" s="288"/>
      <c r="I2566" s="288"/>
      <c r="J2566" s="336"/>
      <c r="K2566" s="288"/>
      <c r="L2566" s="288"/>
      <c r="M2566" s="288"/>
      <c r="N2566" s="298"/>
      <c r="O2566" s="288"/>
      <c r="P2566" s="298"/>
      <c r="R2566" s="337"/>
      <c r="S2566" s="298"/>
      <c r="T2566" s="298"/>
      <c r="U2566" s="298"/>
      <c r="V2566" s="298"/>
      <c r="W2566" s="298"/>
      <c r="Z2566" s="288"/>
    </row>
    <row r="2567" spans="4:26" x14ac:dyDescent="0.2">
      <c r="D2567" s="288"/>
      <c r="E2567" s="297"/>
      <c r="H2567" s="288"/>
      <c r="I2567" s="288"/>
      <c r="J2567" s="336"/>
      <c r="K2567" s="288"/>
      <c r="L2567" s="288"/>
      <c r="M2567" s="288"/>
      <c r="N2567" s="298"/>
      <c r="O2567" s="288"/>
      <c r="P2567" s="298"/>
      <c r="R2567" s="337"/>
      <c r="S2567" s="298"/>
      <c r="T2567" s="298"/>
      <c r="U2567" s="298"/>
      <c r="V2567" s="298"/>
      <c r="W2567" s="298"/>
      <c r="Z2567" s="288"/>
    </row>
    <row r="2568" spans="4:26" x14ac:dyDescent="0.2">
      <c r="D2568" s="288"/>
      <c r="E2568" s="297"/>
      <c r="H2568" s="288"/>
      <c r="I2568" s="288"/>
      <c r="J2568" s="336"/>
      <c r="K2568" s="288"/>
      <c r="L2568" s="288"/>
      <c r="M2568" s="288"/>
      <c r="N2568" s="298"/>
      <c r="O2568" s="288"/>
      <c r="P2568" s="298"/>
      <c r="R2568" s="337"/>
      <c r="S2568" s="298"/>
      <c r="T2568" s="298"/>
      <c r="U2568" s="298"/>
      <c r="V2568" s="298"/>
      <c r="W2568" s="298"/>
      <c r="Z2568" s="288"/>
    </row>
    <row r="2569" spans="4:26" x14ac:dyDescent="0.2">
      <c r="D2569" s="288"/>
      <c r="E2569" s="297"/>
      <c r="H2569" s="288"/>
      <c r="I2569" s="288"/>
      <c r="J2569" s="336"/>
      <c r="K2569" s="288"/>
      <c r="L2569" s="288"/>
      <c r="M2569" s="288"/>
      <c r="N2569" s="298"/>
      <c r="O2569" s="288"/>
      <c r="P2569" s="298"/>
      <c r="R2569" s="337"/>
      <c r="S2569" s="298"/>
      <c r="T2569" s="298"/>
      <c r="U2569" s="298"/>
      <c r="V2569" s="298"/>
      <c r="W2569" s="298"/>
      <c r="Z2569" s="288"/>
    </row>
    <row r="2570" spans="4:26" x14ac:dyDescent="0.2">
      <c r="D2570" s="288"/>
      <c r="E2570" s="297"/>
      <c r="H2570" s="288"/>
      <c r="I2570" s="288"/>
      <c r="J2570" s="336"/>
      <c r="K2570" s="288"/>
      <c r="L2570" s="288"/>
      <c r="M2570" s="288"/>
      <c r="N2570" s="298"/>
      <c r="O2570" s="288"/>
      <c r="P2570" s="298"/>
      <c r="R2570" s="337"/>
      <c r="S2570" s="298"/>
      <c r="T2570" s="298"/>
      <c r="U2570" s="298"/>
      <c r="V2570" s="298"/>
      <c r="W2570" s="298"/>
      <c r="Z2570" s="288"/>
    </row>
    <row r="2571" spans="4:26" x14ac:dyDescent="0.2">
      <c r="D2571" s="288"/>
      <c r="E2571" s="297"/>
      <c r="H2571" s="288"/>
      <c r="I2571" s="288"/>
      <c r="J2571" s="336"/>
      <c r="K2571" s="288"/>
      <c r="L2571" s="288"/>
      <c r="M2571" s="288"/>
      <c r="N2571" s="298"/>
      <c r="O2571" s="288"/>
      <c r="P2571" s="298"/>
      <c r="R2571" s="337"/>
      <c r="S2571" s="298"/>
      <c r="T2571" s="298"/>
      <c r="U2571" s="298"/>
      <c r="V2571" s="298"/>
      <c r="W2571" s="298"/>
      <c r="Z2571" s="288"/>
    </row>
    <row r="2572" spans="4:26" x14ac:dyDescent="0.2">
      <c r="D2572" s="288"/>
      <c r="E2572" s="297"/>
      <c r="H2572" s="288"/>
      <c r="I2572" s="288"/>
      <c r="J2572" s="336"/>
      <c r="K2572" s="288"/>
      <c r="L2572" s="288"/>
      <c r="M2572" s="288"/>
      <c r="N2572" s="298"/>
      <c r="O2572" s="288"/>
      <c r="P2572" s="298"/>
      <c r="R2572" s="337"/>
      <c r="S2572" s="298"/>
      <c r="T2572" s="298"/>
      <c r="U2572" s="298"/>
      <c r="V2572" s="298"/>
      <c r="W2572" s="298"/>
      <c r="Z2572" s="288"/>
    </row>
    <row r="2573" spans="4:26" x14ac:dyDescent="0.2">
      <c r="D2573" s="288"/>
      <c r="E2573" s="297"/>
      <c r="H2573" s="288"/>
      <c r="I2573" s="288"/>
      <c r="J2573" s="336"/>
      <c r="K2573" s="288"/>
      <c r="L2573" s="288"/>
      <c r="M2573" s="288"/>
      <c r="N2573" s="298"/>
      <c r="O2573" s="288"/>
      <c r="P2573" s="298"/>
      <c r="R2573" s="337"/>
      <c r="S2573" s="298"/>
      <c r="T2573" s="298"/>
      <c r="U2573" s="298"/>
      <c r="V2573" s="298"/>
      <c r="W2573" s="298"/>
      <c r="Z2573" s="288"/>
    </row>
    <row r="2574" spans="4:26" x14ac:dyDescent="0.2">
      <c r="D2574" s="288"/>
      <c r="E2574" s="297"/>
      <c r="H2574" s="288"/>
      <c r="I2574" s="288"/>
      <c r="J2574" s="336"/>
      <c r="K2574" s="288"/>
      <c r="L2574" s="288"/>
      <c r="M2574" s="288"/>
      <c r="N2574" s="298"/>
      <c r="O2574" s="288"/>
      <c r="P2574" s="298"/>
      <c r="R2574" s="337"/>
      <c r="S2574" s="298"/>
      <c r="T2574" s="298"/>
      <c r="U2574" s="298"/>
      <c r="V2574" s="298"/>
      <c r="W2574" s="298"/>
      <c r="Z2574" s="288"/>
    </row>
    <row r="2575" spans="4:26" x14ac:dyDescent="0.2">
      <c r="D2575" s="288"/>
      <c r="E2575" s="297"/>
      <c r="H2575" s="288"/>
      <c r="I2575" s="288"/>
      <c r="J2575" s="336"/>
      <c r="K2575" s="288"/>
      <c r="L2575" s="288"/>
      <c r="M2575" s="288"/>
      <c r="N2575" s="298"/>
      <c r="O2575" s="288"/>
      <c r="P2575" s="298"/>
      <c r="R2575" s="337"/>
      <c r="S2575" s="298"/>
      <c r="T2575" s="298"/>
      <c r="U2575" s="298"/>
      <c r="V2575" s="298"/>
      <c r="W2575" s="298"/>
      <c r="Z2575" s="288"/>
    </row>
    <row r="2576" spans="4:26" x14ac:dyDescent="0.2">
      <c r="D2576" s="288"/>
      <c r="E2576" s="297"/>
      <c r="H2576" s="288"/>
      <c r="I2576" s="288"/>
      <c r="J2576" s="336"/>
      <c r="K2576" s="288"/>
      <c r="L2576" s="288"/>
      <c r="M2576" s="288"/>
      <c r="N2576" s="298"/>
      <c r="O2576" s="288"/>
      <c r="P2576" s="298"/>
      <c r="R2576" s="337"/>
      <c r="S2576" s="298"/>
      <c r="T2576" s="298"/>
      <c r="U2576" s="298"/>
      <c r="V2576" s="298"/>
      <c r="W2576" s="298"/>
      <c r="Z2576" s="288"/>
    </row>
    <row r="2577" spans="4:26" x14ac:dyDescent="0.2">
      <c r="D2577" s="288"/>
      <c r="E2577" s="297"/>
      <c r="H2577" s="288"/>
      <c r="I2577" s="288"/>
      <c r="J2577" s="336"/>
      <c r="K2577" s="288"/>
      <c r="L2577" s="288"/>
      <c r="M2577" s="288"/>
      <c r="N2577" s="298"/>
      <c r="O2577" s="288"/>
      <c r="P2577" s="298"/>
      <c r="R2577" s="337"/>
      <c r="S2577" s="298"/>
      <c r="T2577" s="298"/>
      <c r="U2577" s="298"/>
      <c r="V2577" s="298"/>
      <c r="W2577" s="298"/>
      <c r="Z2577" s="288"/>
    </row>
    <row r="2578" spans="4:26" x14ac:dyDescent="0.2">
      <c r="D2578" s="288"/>
      <c r="E2578" s="297"/>
      <c r="H2578" s="288"/>
      <c r="I2578" s="288"/>
      <c r="J2578" s="336"/>
      <c r="K2578" s="288"/>
      <c r="L2578" s="288"/>
      <c r="M2578" s="288"/>
      <c r="N2578" s="298"/>
      <c r="O2578" s="288"/>
      <c r="P2578" s="298"/>
      <c r="R2578" s="337"/>
      <c r="S2578" s="298"/>
      <c r="T2578" s="298"/>
      <c r="U2578" s="298"/>
      <c r="V2578" s="298"/>
      <c r="W2578" s="298"/>
      <c r="Z2578" s="288"/>
    </row>
    <row r="2579" spans="4:26" x14ac:dyDescent="0.2">
      <c r="D2579" s="288"/>
      <c r="E2579" s="297"/>
      <c r="H2579" s="288"/>
      <c r="I2579" s="288"/>
      <c r="J2579" s="336"/>
      <c r="K2579" s="288"/>
      <c r="L2579" s="288"/>
      <c r="M2579" s="288"/>
      <c r="N2579" s="298"/>
      <c r="O2579" s="288"/>
      <c r="P2579" s="298"/>
      <c r="R2579" s="337"/>
      <c r="S2579" s="298"/>
      <c r="T2579" s="298"/>
      <c r="U2579" s="298"/>
      <c r="V2579" s="298"/>
      <c r="W2579" s="298"/>
      <c r="Z2579" s="288"/>
    </row>
    <row r="2580" spans="4:26" x14ac:dyDescent="0.2">
      <c r="D2580" s="288"/>
      <c r="E2580" s="297"/>
      <c r="H2580" s="288"/>
      <c r="I2580" s="288"/>
      <c r="J2580" s="336"/>
      <c r="K2580" s="288"/>
      <c r="L2580" s="288"/>
      <c r="M2580" s="288"/>
      <c r="N2580" s="298"/>
      <c r="O2580" s="288"/>
      <c r="P2580" s="298"/>
      <c r="R2580" s="337"/>
      <c r="S2580" s="298"/>
      <c r="T2580" s="298"/>
      <c r="U2580" s="298"/>
      <c r="V2580" s="298"/>
      <c r="W2580" s="298"/>
      <c r="Z2580" s="288"/>
    </row>
    <row r="2581" spans="4:26" x14ac:dyDescent="0.2">
      <c r="D2581" s="288"/>
      <c r="E2581" s="297"/>
      <c r="H2581" s="288"/>
      <c r="I2581" s="288"/>
      <c r="J2581" s="336"/>
      <c r="K2581" s="288"/>
      <c r="L2581" s="288"/>
      <c r="M2581" s="288"/>
      <c r="N2581" s="298"/>
      <c r="O2581" s="288"/>
      <c r="P2581" s="298"/>
      <c r="R2581" s="337"/>
      <c r="S2581" s="298"/>
      <c r="T2581" s="298"/>
      <c r="U2581" s="298"/>
      <c r="V2581" s="298"/>
      <c r="W2581" s="298"/>
      <c r="Z2581" s="288"/>
    </row>
    <row r="2582" spans="4:26" x14ac:dyDescent="0.2">
      <c r="D2582" s="288"/>
      <c r="E2582" s="297"/>
      <c r="H2582" s="288"/>
      <c r="I2582" s="288"/>
      <c r="J2582" s="336"/>
      <c r="K2582" s="288"/>
      <c r="L2582" s="288"/>
      <c r="M2582" s="288"/>
      <c r="N2582" s="298"/>
      <c r="O2582" s="288"/>
      <c r="P2582" s="298"/>
      <c r="R2582" s="337"/>
      <c r="S2582" s="298"/>
      <c r="T2582" s="298"/>
      <c r="U2582" s="298"/>
      <c r="V2582" s="298"/>
      <c r="W2582" s="298"/>
      <c r="Z2582" s="288"/>
    </row>
    <row r="2583" spans="4:26" x14ac:dyDescent="0.2">
      <c r="D2583" s="288"/>
      <c r="E2583" s="297"/>
      <c r="H2583" s="288"/>
      <c r="I2583" s="288"/>
      <c r="J2583" s="336"/>
      <c r="K2583" s="288"/>
      <c r="L2583" s="288"/>
      <c r="M2583" s="288"/>
      <c r="N2583" s="298"/>
      <c r="O2583" s="288"/>
      <c r="P2583" s="298"/>
      <c r="R2583" s="337"/>
      <c r="S2583" s="298"/>
      <c r="T2583" s="298"/>
      <c r="U2583" s="298"/>
      <c r="V2583" s="298"/>
      <c r="W2583" s="298"/>
      <c r="Z2583" s="288"/>
    </row>
    <row r="2584" spans="4:26" x14ac:dyDescent="0.2">
      <c r="D2584" s="288"/>
      <c r="E2584" s="297"/>
      <c r="H2584" s="288"/>
      <c r="I2584" s="288"/>
      <c r="J2584" s="336"/>
      <c r="K2584" s="288"/>
      <c r="L2584" s="288"/>
      <c r="M2584" s="288"/>
      <c r="N2584" s="298"/>
      <c r="O2584" s="288"/>
      <c r="P2584" s="298"/>
      <c r="R2584" s="337"/>
      <c r="S2584" s="298"/>
      <c r="T2584" s="298"/>
      <c r="U2584" s="298"/>
      <c r="V2584" s="298"/>
      <c r="W2584" s="298"/>
      <c r="Z2584" s="288"/>
    </row>
    <row r="2585" spans="4:26" x14ac:dyDescent="0.2">
      <c r="D2585" s="288"/>
      <c r="E2585" s="297"/>
      <c r="H2585" s="288"/>
      <c r="I2585" s="288"/>
      <c r="J2585" s="336"/>
      <c r="K2585" s="288"/>
      <c r="L2585" s="288"/>
      <c r="M2585" s="288"/>
      <c r="N2585" s="298"/>
      <c r="O2585" s="288"/>
      <c r="P2585" s="298"/>
      <c r="R2585" s="337"/>
      <c r="S2585" s="298"/>
      <c r="T2585" s="298"/>
      <c r="U2585" s="298"/>
      <c r="V2585" s="298"/>
      <c r="W2585" s="298"/>
      <c r="Z2585" s="288"/>
    </row>
    <row r="2586" spans="4:26" x14ac:dyDescent="0.2">
      <c r="D2586" s="288"/>
      <c r="E2586" s="297"/>
      <c r="H2586" s="288"/>
      <c r="I2586" s="288"/>
      <c r="J2586" s="336"/>
      <c r="K2586" s="288"/>
      <c r="L2586" s="288"/>
      <c r="M2586" s="288"/>
      <c r="N2586" s="298"/>
      <c r="O2586" s="288"/>
      <c r="P2586" s="298"/>
      <c r="R2586" s="337"/>
      <c r="S2586" s="298"/>
      <c r="T2586" s="298"/>
      <c r="U2586" s="298"/>
      <c r="V2586" s="298"/>
      <c r="W2586" s="298"/>
      <c r="Z2586" s="288"/>
    </row>
    <row r="2587" spans="4:26" x14ac:dyDescent="0.2">
      <c r="D2587" s="288"/>
      <c r="E2587" s="297"/>
      <c r="H2587" s="288"/>
      <c r="I2587" s="288"/>
      <c r="J2587" s="336"/>
      <c r="K2587" s="288"/>
      <c r="L2587" s="288"/>
      <c r="M2587" s="288"/>
      <c r="N2587" s="298"/>
      <c r="O2587" s="288"/>
      <c r="P2587" s="298"/>
      <c r="R2587" s="337"/>
      <c r="S2587" s="298"/>
      <c r="T2587" s="298"/>
      <c r="U2587" s="298"/>
      <c r="V2587" s="298"/>
      <c r="W2587" s="298"/>
      <c r="Z2587" s="288"/>
    </row>
    <row r="2588" spans="4:26" x14ac:dyDescent="0.2">
      <c r="D2588" s="288"/>
      <c r="E2588" s="297"/>
      <c r="H2588" s="288"/>
      <c r="I2588" s="288"/>
      <c r="J2588" s="336"/>
      <c r="K2588" s="288"/>
      <c r="L2588" s="288"/>
      <c r="M2588" s="288"/>
      <c r="N2588" s="298"/>
      <c r="O2588" s="288"/>
      <c r="P2588" s="298"/>
      <c r="R2588" s="337"/>
      <c r="S2588" s="298"/>
      <c r="T2588" s="298"/>
      <c r="U2588" s="298"/>
      <c r="V2588" s="298"/>
      <c r="W2588" s="298"/>
      <c r="Z2588" s="288"/>
    </row>
    <row r="2589" spans="4:26" x14ac:dyDescent="0.2">
      <c r="D2589" s="288"/>
      <c r="E2589" s="297"/>
      <c r="H2589" s="288"/>
      <c r="I2589" s="288"/>
      <c r="J2589" s="336"/>
      <c r="K2589" s="288"/>
      <c r="L2589" s="288"/>
      <c r="M2589" s="288"/>
      <c r="N2589" s="298"/>
      <c r="O2589" s="288"/>
      <c r="P2589" s="298"/>
      <c r="R2589" s="337"/>
      <c r="S2589" s="298"/>
      <c r="T2589" s="298"/>
      <c r="U2589" s="298"/>
      <c r="V2589" s="298"/>
      <c r="W2589" s="298"/>
      <c r="Z2589" s="288"/>
    </row>
    <row r="2590" spans="4:26" x14ac:dyDescent="0.2">
      <c r="D2590" s="288"/>
      <c r="E2590" s="297"/>
      <c r="H2590" s="288"/>
      <c r="I2590" s="288"/>
      <c r="J2590" s="336"/>
      <c r="K2590" s="288"/>
      <c r="L2590" s="288"/>
      <c r="M2590" s="288"/>
      <c r="N2590" s="298"/>
      <c r="O2590" s="288"/>
      <c r="P2590" s="298"/>
      <c r="R2590" s="337"/>
      <c r="S2590" s="298"/>
      <c r="T2590" s="298"/>
      <c r="U2590" s="298"/>
      <c r="V2590" s="298"/>
      <c r="W2590" s="298"/>
      <c r="Z2590" s="288"/>
    </row>
    <row r="2591" spans="4:26" x14ac:dyDescent="0.2">
      <c r="D2591" s="288"/>
      <c r="E2591" s="297"/>
      <c r="H2591" s="288"/>
      <c r="I2591" s="288"/>
      <c r="J2591" s="336"/>
      <c r="K2591" s="288"/>
      <c r="L2591" s="288"/>
      <c r="M2591" s="288"/>
      <c r="N2591" s="298"/>
      <c r="O2591" s="288"/>
      <c r="P2591" s="298"/>
      <c r="R2591" s="337"/>
      <c r="S2591" s="298"/>
      <c r="T2591" s="298"/>
      <c r="U2591" s="298"/>
      <c r="V2591" s="298"/>
      <c r="W2591" s="298"/>
      <c r="Z2591" s="288"/>
    </row>
    <row r="2592" spans="4:26" x14ac:dyDescent="0.2">
      <c r="D2592" s="288"/>
      <c r="E2592" s="297"/>
      <c r="H2592" s="288"/>
      <c r="I2592" s="288"/>
      <c r="J2592" s="336"/>
      <c r="K2592" s="288"/>
      <c r="L2592" s="288"/>
      <c r="M2592" s="288"/>
      <c r="N2592" s="298"/>
      <c r="O2592" s="288"/>
      <c r="P2592" s="298"/>
      <c r="R2592" s="337"/>
      <c r="S2592" s="298"/>
      <c r="T2592" s="298"/>
      <c r="U2592" s="298"/>
      <c r="V2592" s="298"/>
      <c r="W2592" s="298"/>
      <c r="Z2592" s="288"/>
    </row>
    <row r="2593" spans="4:26" x14ac:dyDescent="0.2">
      <c r="D2593" s="288"/>
      <c r="E2593" s="297"/>
      <c r="H2593" s="288"/>
      <c r="I2593" s="288"/>
      <c r="J2593" s="336"/>
      <c r="K2593" s="288"/>
      <c r="L2593" s="288"/>
      <c r="M2593" s="288"/>
      <c r="N2593" s="298"/>
      <c r="O2593" s="288"/>
      <c r="P2593" s="298"/>
      <c r="R2593" s="337"/>
      <c r="S2593" s="298"/>
      <c r="T2593" s="298"/>
      <c r="U2593" s="298"/>
      <c r="V2593" s="298"/>
      <c r="W2593" s="298"/>
      <c r="Z2593" s="288"/>
    </row>
    <row r="2594" spans="4:26" x14ac:dyDescent="0.2">
      <c r="D2594" s="288"/>
      <c r="E2594" s="297"/>
      <c r="H2594" s="288"/>
      <c r="I2594" s="288"/>
      <c r="J2594" s="336"/>
      <c r="K2594" s="288"/>
      <c r="L2594" s="288"/>
      <c r="M2594" s="288"/>
      <c r="N2594" s="298"/>
      <c r="O2594" s="288"/>
      <c r="P2594" s="298"/>
      <c r="R2594" s="337"/>
      <c r="S2594" s="298"/>
      <c r="T2594" s="298"/>
      <c r="U2594" s="298"/>
      <c r="V2594" s="298"/>
      <c r="W2594" s="298"/>
      <c r="Z2594" s="288"/>
    </row>
    <row r="2595" spans="4:26" x14ac:dyDescent="0.2">
      <c r="D2595" s="288"/>
      <c r="E2595" s="297"/>
      <c r="H2595" s="288"/>
      <c r="I2595" s="288"/>
      <c r="J2595" s="336"/>
      <c r="K2595" s="288"/>
      <c r="L2595" s="288"/>
      <c r="M2595" s="288"/>
      <c r="N2595" s="298"/>
      <c r="O2595" s="288"/>
      <c r="P2595" s="298"/>
      <c r="R2595" s="337"/>
      <c r="S2595" s="298"/>
      <c r="T2595" s="298"/>
      <c r="U2595" s="298"/>
      <c r="V2595" s="298"/>
      <c r="W2595" s="298"/>
      <c r="Z2595" s="288"/>
    </row>
    <row r="2596" spans="4:26" x14ac:dyDescent="0.2">
      <c r="D2596" s="288"/>
      <c r="E2596" s="297"/>
      <c r="H2596" s="288"/>
      <c r="I2596" s="288"/>
      <c r="J2596" s="336"/>
      <c r="K2596" s="288"/>
      <c r="L2596" s="288"/>
      <c r="M2596" s="288"/>
      <c r="N2596" s="298"/>
      <c r="O2596" s="288"/>
      <c r="P2596" s="298"/>
      <c r="R2596" s="337"/>
      <c r="S2596" s="298"/>
      <c r="T2596" s="298"/>
      <c r="U2596" s="298"/>
      <c r="V2596" s="298"/>
      <c r="W2596" s="298"/>
      <c r="Z2596" s="288"/>
    </row>
    <row r="2597" spans="4:26" x14ac:dyDescent="0.2">
      <c r="D2597" s="288"/>
      <c r="E2597" s="297"/>
      <c r="H2597" s="288"/>
      <c r="I2597" s="288"/>
      <c r="J2597" s="336"/>
      <c r="K2597" s="288"/>
      <c r="L2597" s="288"/>
      <c r="M2597" s="288"/>
      <c r="N2597" s="298"/>
      <c r="O2597" s="288"/>
      <c r="P2597" s="298"/>
      <c r="R2597" s="337"/>
      <c r="S2597" s="298"/>
      <c r="T2597" s="298"/>
      <c r="U2597" s="298"/>
      <c r="V2597" s="298"/>
      <c r="W2597" s="298"/>
      <c r="Z2597" s="288"/>
    </row>
    <row r="2598" spans="4:26" x14ac:dyDescent="0.2">
      <c r="D2598" s="288"/>
      <c r="E2598" s="297"/>
      <c r="H2598" s="288"/>
      <c r="I2598" s="288"/>
      <c r="J2598" s="336"/>
      <c r="K2598" s="288"/>
      <c r="L2598" s="288"/>
      <c r="M2598" s="288"/>
      <c r="N2598" s="298"/>
      <c r="O2598" s="288"/>
      <c r="P2598" s="298"/>
      <c r="R2598" s="337"/>
      <c r="S2598" s="298"/>
      <c r="T2598" s="298"/>
      <c r="U2598" s="298"/>
      <c r="V2598" s="298"/>
      <c r="W2598" s="298"/>
      <c r="Z2598" s="288"/>
    </row>
    <row r="2599" spans="4:26" x14ac:dyDescent="0.2">
      <c r="D2599" s="288"/>
      <c r="E2599" s="297"/>
      <c r="H2599" s="288"/>
      <c r="I2599" s="288"/>
      <c r="J2599" s="336"/>
      <c r="K2599" s="288"/>
      <c r="L2599" s="288"/>
      <c r="M2599" s="288"/>
      <c r="N2599" s="298"/>
      <c r="O2599" s="288"/>
      <c r="P2599" s="298"/>
      <c r="R2599" s="337"/>
      <c r="S2599" s="298"/>
      <c r="T2599" s="298"/>
      <c r="U2599" s="298"/>
      <c r="V2599" s="298"/>
      <c r="W2599" s="298"/>
      <c r="Z2599" s="288"/>
    </row>
    <row r="2600" spans="4:26" x14ac:dyDescent="0.2">
      <c r="D2600" s="288"/>
      <c r="E2600" s="297"/>
      <c r="H2600" s="288"/>
      <c r="I2600" s="288"/>
      <c r="J2600" s="336"/>
      <c r="K2600" s="288"/>
      <c r="L2600" s="288"/>
      <c r="M2600" s="288"/>
      <c r="N2600" s="298"/>
      <c r="O2600" s="288"/>
      <c r="P2600" s="298"/>
      <c r="R2600" s="337"/>
      <c r="S2600" s="298"/>
      <c r="T2600" s="298"/>
      <c r="U2600" s="298"/>
      <c r="V2600" s="298"/>
      <c r="W2600" s="298"/>
      <c r="Z2600" s="288"/>
    </row>
    <row r="2601" spans="4:26" x14ac:dyDescent="0.2">
      <c r="D2601" s="288"/>
      <c r="E2601" s="297"/>
      <c r="H2601" s="288"/>
      <c r="I2601" s="288"/>
      <c r="J2601" s="336"/>
      <c r="K2601" s="288"/>
      <c r="L2601" s="288"/>
      <c r="M2601" s="288"/>
      <c r="N2601" s="298"/>
      <c r="O2601" s="288"/>
      <c r="P2601" s="298"/>
      <c r="R2601" s="337"/>
      <c r="S2601" s="298"/>
      <c r="T2601" s="298"/>
      <c r="U2601" s="298"/>
      <c r="V2601" s="298"/>
      <c r="W2601" s="298"/>
      <c r="Z2601" s="288"/>
    </row>
    <row r="2602" spans="4:26" x14ac:dyDescent="0.2">
      <c r="D2602" s="288"/>
      <c r="E2602" s="297"/>
      <c r="H2602" s="288"/>
      <c r="I2602" s="288"/>
      <c r="J2602" s="336"/>
      <c r="K2602" s="288"/>
      <c r="L2602" s="288"/>
      <c r="M2602" s="288"/>
      <c r="N2602" s="298"/>
      <c r="O2602" s="288"/>
      <c r="P2602" s="298"/>
      <c r="R2602" s="337"/>
      <c r="S2602" s="298"/>
      <c r="T2602" s="298"/>
      <c r="U2602" s="298"/>
      <c r="V2602" s="298"/>
      <c r="W2602" s="298"/>
      <c r="Z2602" s="288"/>
    </row>
    <row r="2603" spans="4:26" x14ac:dyDescent="0.2">
      <c r="D2603" s="288"/>
      <c r="E2603" s="297"/>
      <c r="H2603" s="288"/>
      <c r="I2603" s="288"/>
      <c r="J2603" s="336"/>
      <c r="K2603" s="288"/>
      <c r="L2603" s="288"/>
      <c r="M2603" s="288"/>
      <c r="N2603" s="298"/>
      <c r="O2603" s="288"/>
      <c r="P2603" s="298"/>
      <c r="R2603" s="337"/>
      <c r="S2603" s="298"/>
      <c r="T2603" s="298"/>
      <c r="U2603" s="298"/>
      <c r="V2603" s="298"/>
      <c r="W2603" s="298"/>
      <c r="Z2603" s="288"/>
    </row>
    <row r="2604" spans="4:26" x14ac:dyDescent="0.2">
      <c r="D2604" s="288"/>
      <c r="E2604" s="297"/>
      <c r="H2604" s="288"/>
      <c r="I2604" s="288"/>
      <c r="J2604" s="336"/>
      <c r="K2604" s="288"/>
      <c r="L2604" s="288"/>
      <c r="M2604" s="288"/>
      <c r="N2604" s="298"/>
      <c r="O2604" s="288"/>
      <c r="P2604" s="298"/>
      <c r="R2604" s="337"/>
      <c r="S2604" s="298"/>
      <c r="T2604" s="298"/>
      <c r="U2604" s="298"/>
      <c r="V2604" s="298"/>
      <c r="W2604" s="298"/>
      <c r="Z2604" s="288"/>
    </row>
    <row r="2605" spans="4:26" x14ac:dyDescent="0.2">
      <c r="D2605" s="288"/>
      <c r="E2605" s="297"/>
      <c r="H2605" s="288"/>
      <c r="I2605" s="288"/>
      <c r="J2605" s="336"/>
      <c r="K2605" s="288"/>
      <c r="L2605" s="288"/>
      <c r="M2605" s="288"/>
      <c r="N2605" s="298"/>
      <c r="O2605" s="288"/>
      <c r="P2605" s="298"/>
      <c r="R2605" s="337"/>
      <c r="S2605" s="298"/>
      <c r="T2605" s="298"/>
      <c r="U2605" s="298"/>
      <c r="V2605" s="298"/>
      <c r="W2605" s="298"/>
      <c r="Z2605" s="288"/>
    </row>
    <row r="2606" spans="4:26" x14ac:dyDescent="0.2">
      <c r="D2606" s="288"/>
      <c r="E2606" s="297"/>
      <c r="H2606" s="288"/>
      <c r="I2606" s="288"/>
      <c r="J2606" s="336"/>
      <c r="K2606" s="288"/>
      <c r="L2606" s="288"/>
      <c r="M2606" s="288"/>
      <c r="N2606" s="298"/>
      <c r="O2606" s="288"/>
      <c r="P2606" s="298"/>
      <c r="R2606" s="337"/>
      <c r="S2606" s="298"/>
      <c r="T2606" s="298"/>
      <c r="U2606" s="298"/>
      <c r="V2606" s="298"/>
      <c r="W2606" s="298"/>
      <c r="Z2606" s="288"/>
    </row>
    <row r="2607" spans="4:26" x14ac:dyDescent="0.2">
      <c r="D2607" s="288"/>
      <c r="E2607" s="297"/>
      <c r="H2607" s="288"/>
      <c r="I2607" s="288"/>
      <c r="J2607" s="336"/>
      <c r="K2607" s="288"/>
      <c r="L2607" s="288"/>
      <c r="M2607" s="288"/>
      <c r="N2607" s="298"/>
      <c r="O2607" s="288"/>
      <c r="P2607" s="298"/>
      <c r="R2607" s="337"/>
      <c r="S2607" s="298"/>
      <c r="T2607" s="298"/>
      <c r="U2607" s="298"/>
      <c r="V2607" s="298"/>
      <c r="W2607" s="298"/>
      <c r="Z2607" s="288"/>
    </row>
    <row r="2608" spans="4:26" x14ac:dyDescent="0.2">
      <c r="D2608" s="288"/>
      <c r="E2608" s="297"/>
      <c r="H2608" s="288"/>
      <c r="I2608" s="288"/>
      <c r="J2608" s="336"/>
      <c r="K2608" s="288"/>
      <c r="L2608" s="288"/>
      <c r="M2608" s="288"/>
      <c r="N2608" s="298"/>
      <c r="O2608" s="288"/>
      <c r="P2608" s="298"/>
      <c r="R2608" s="337"/>
      <c r="S2608" s="298"/>
      <c r="T2608" s="298"/>
      <c r="U2608" s="298"/>
      <c r="V2608" s="298"/>
      <c r="W2608" s="298"/>
      <c r="Z2608" s="288"/>
    </row>
    <row r="2609" spans="4:26" x14ac:dyDescent="0.2">
      <c r="D2609" s="288"/>
      <c r="E2609" s="297"/>
      <c r="H2609" s="288"/>
      <c r="I2609" s="288"/>
      <c r="J2609" s="336"/>
      <c r="K2609" s="288"/>
      <c r="L2609" s="288"/>
      <c r="M2609" s="288"/>
      <c r="N2609" s="298"/>
      <c r="O2609" s="288"/>
      <c r="P2609" s="298"/>
      <c r="R2609" s="337"/>
      <c r="S2609" s="298"/>
      <c r="T2609" s="298"/>
      <c r="U2609" s="298"/>
      <c r="V2609" s="298"/>
      <c r="W2609" s="298"/>
      <c r="Z2609" s="288"/>
    </row>
    <row r="2610" spans="4:26" x14ac:dyDescent="0.2">
      <c r="D2610" s="288"/>
      <c r="E2610" s="297"/>
      <c r="H2610" s="288"/>
      <c r="I2610" s="288"/>
      <c r="J2610" s="336"/>
      <c r="K2610" s="288"/>
      <c r="L2610" s="288"/>
      <c r="M2610" s="288"/>
      <c r="N2610" s="298"/>
      <c r="O2610" s="288"/>
      <c r="P2610" s="298"/>
      <c r="R2610" s="337"/>
      <c r="S2610" s="298"/>
      <c r="T2610" s="298"/>
      <c r="U2610" s="298"/>
      <c r="V2610" s="298"/>
      <c r="W2610" s="298"/>
      <c r="Z2610" s="288"/>
    </row>
    <row r="2611" spans="4:26" x14ac:dyDescent="0.2">
      <c r="D2611" s="288"/>
      <c r="E2611" s="297"/>
      <c r="H2611" s="288"/>
      <c r="I2611" s="288"/>
      <c r="J2611" s="336"/>
      <c r="K2611" s="288"/>
      <c r="L2611" s="288"/>
      <c r="M2611" s="288"/>
      <c r="N2611" s="298"/>
      <c r="O2611" s="288"/>
      <c r="P2611" s="298"/>
      <c r="R2611" s="337"/>
      <c r="S2611" s="298"/>
      <c r="T2611" s="298"/>
      <c r="U2611" s="298"/>
      <c r="V2611" s="298"/>
      <c r="W2611" s="298"/>
      <c r="Z2611" s="288"/>
    </row>
    <row r="2612" spans="4:26" x14ac:dyDescent="0.2">
      <c r="D2612" s="288"/>
      <c r="E2612" s="297"/>
      <c r="H2612" s="288"/>
      <c r="I2612" s="288"/>
      <c r="J2612" s="336"/>
      <c r="K2612" s="288"/>
      <c r="L2612" s="288"/>
      <c r="M2612" s="288"/>
      <c r="N2612" s="298"/>
      <c r="O2612" s="288"/>
      <c r="P2612" s="298"/>
      <c r="R2612" s="337"/>
      <c r="S2612" s="298"/>
      <c r="T2612" s="298"/>
      <c r="U2612" s="298"/>
      <c r="V2612" s="298"/>
      <c r="W2612" s="298"/>
      <c r="Z2612" s="288"/>
    </row>
    <row r="2613" spans="4:26" x14ac:dyDescent="0.2">
      <c r="D2613" s="288"/>
      <c r="E2613" s="297"/>
      <c r="H2613" s="288"/>
      <c r="I2613" s="288"/>
      <c r="J2613" s="336"/>
      <c r="K2613" s="288"/>
      <c r="L2613" s="288"/>
      <c r="M2613" s="288"/>
      <c r="N2613" s="298"/>
      <c r="O2613" s="288"/>
      <c r="P2613" s="298"/>
      <c r="R2613" s="337"/>
      <c r="S2613" s="298"/>
      <c r="T2613" s="298"/>
      <c r="U2613" s="298"/>
      <c r="V2613" s="298"/>
      <c r="W2613" s="298"/>
      <c r="Z2613" s="288"/>
    </row>
    <row r="2614" spans="4:26" x14ac:dyDescent="0.2">
      <c r="D2614" s="288"/>
      <c r="E2614" s="297"/>
      <c r="H2614" s="288"/>
      <c r="I2614" s="288"/>
      <c r="J2614" s="336"/>
      <c r="K2614" s="288"/>
      <c r="L2614" s="288"/>
      <c r="M2614" s="288"/>
      <c r="N2614" s="298"/>
      <c r="O2614" s="288"/>
      <c r="P2614" s="298"/>
      <c r="R2614" s="337"/>
      <c r="S2614" s="298"/>
      <c r="T2614" s="298"/>
      <c r="U2614" s="298"/>
      <c r="V2614" s="298"/>
      <c r="W2614" s="298"/>
      <c r="Z2614" s="288"/>
    </row>
    <row r="2615" spans="4:26" x14ac:dyDescent="0.2">
      <c r="D2615" s="288"/>
      <c r="E2615" s="297"/>
      <c r="H2615" s="288"/>
      <c r="I2615" s="288"/>
      <c r="J2615" s="336"/>
      <c r="K2615" s="288"/>
      <c r="L2615" s="288"/>
      <c r="M2615" s="288"/>
      <c r="N2615" s="298"/>
      <c r="O2615" s="288"/>
      <c r="P2615" s="298"/>
      <c r="R2615" s="337"/>
      <c r="S2615" s="298"/>
      <c r="T2615" s="298"/>
      <c r="U2615" s="298"/>
      <c r="V2615" s="298"/>
      <c r="W2615" s="298"/>
      <c r="Z2615" s="288"/>
    </row>
    <row r="2616" spans="4:26" x14ac:dyDescent="0.2">
      <c r="D2616" s="288"/>
      <c r="E2616" s="297"/>
      <c r="H2616" s="288"/>
      <c r="I2616" s="288"/>
      <c r="J2616" s="336"/>
      <c r="K2616" s="288"/>
      <c r="L2616" s="288"/>
      <c r="M2616" s="288"/>
      <c r="N2616" s="298"/>
      <c r="O2616" s="288"/>
      <c r="P2616" s="298"/>
      <c r="R2616" s="337"/>
      <c r="S2616" s="298"/>
      <c r="T2616" s="298"/>
      <c r="U2616" s="298"/>
      <c r="V2616" s="298"/>
      <c r="W2616" s="298"/>
      <c r="Z2616" s="288"/>
    </row>
    <row r="2617" spans="4:26" x14ac:dyDescent="0.2">
      <c r="D2617" s="288"/>
      <c r="E2617" s="297"/>
      <c r="H2617" s="288"/>
      <c r="I2617" s="288"/>
      <c r="J2617" s="336"/>
      <c r="K2617" s="288"/>
      <c r="L2617" s="288"/>
      <c r="M2617" s="288"/>
      <c r="N2617" s="298"/>
      <c r="O2617" s="288"/>
      <c r="P2617" s="298"/>
      <c r="R2617" s="337"/>
      <c r="S2617" s="298"/>
      <c r="T2617" s="298"/>
      <c r="U2617" s="298"/>
      <c r="V2617" s="298"/>
      <c r="W2617" s="298"/>
      <c r="Z2617" s="288"/>
    </row>
    <row r="2618" spans="4:26" x14ac:dyDescent="0.2">
      <c r="D2618" s="288"/>
      <c r="E2618" s="297"/>
      <c r="H2618" s="288"/>
      <c r="I2618" s="288"/>
      <c r="J2618" s="336"/>
      <c r="K2618" s="288"/>
      <c r="L2618" s="288"/>
      <c r="M2618" s="288"/>
      <c r="N2618" s="298"/>
      <c r="O2618" s="288"/>
      <c r="P2618" s="298"/>
      <c r="R2618" s="337"/>
      <c r="S2618" s="298"/>
      <c r="T2618" s="298"/>
      <c r="U2618" s="298"/>
      <c r="V2618" s="298"/>
      <c r="W2618" s="298"/>
      <c r="Z2618" s="288"/>
    </row>
    <row r="2619" spans="4:26" x14ac:dyDescent="0.2">
      <c r="D2619" s="288"/>
      <c r="E2619" s="297"/>
      <c r="H2619" s="288"/>
      <c r="I2619" s="288"/>
      <c r="J2619" s="336"/>
      <c r="K2619" s="288"/>
      <c r="L2619" s="288"/>
      <c r="M2619" s="288"/>
      <c r="N2619" s="298"/>
      <c r="O2619" s="288"/>
      <c r="P2619" s="298"/>
      <c r="R2619" s="337"/>
      <c r="S2619" s="298"/>
      <c r="T2619" s="298"/>
      <c r="U2619" s="298"/>
      <c r="V2619" s="298"/>
      <c r="W2619" s="298"/>
      <c r="Z2619" s="288"/>
    </row>
    <row r="2620" spans="4:26" x14ac:dyDescent="0.2">
      <c r="D2620" s="288"/>
      <c r="E2620" s="297"/>
      <c r="H2620" s="288"/>
      <c r="I2620" s="288"/>
      <c r="J2620" s="336"/>
      <c r="K2620" s="288"/>
      <c r="L2620" s="288"/>
      <c r="M2620" s="288"/>
      <c r="N2620" s="298"/>
      <c r="O2620" s="288"/>
      <c r="P2620" s="298"/>
      <c r="R2620" s="337"/>
      <c r="S2620" s="298"/>
      <c r="T2620" s="298"/>
      <c r="U2620" s="298"/>
      <c r="V2620" s="298"/>
      <c r="W2620" s="298"/>
      <c r="Z2620" s="288"/>
    </row>
    <row r="2621" spans="4:26" x14ac:dyDescent="0.2">
      <c r="D2621" s="288"/>
      <c r="E2621" s="297"/>
      <c r="H2621" s="288"/>
      <c r="I2621" s="288"/>
      <c r="J2621" s="336"/>
      <c r="K2621" s="288"/>
      <c r="L2621" s="288"/>
      <c r="M2621" s="288"/>
      <c r="N2621" s="298"/>
      <c r="O2621" s="288"/>
      <c r="P2621" s="298"/>
      <c r="R2621" s="337"/>
      <c r="S2621" s="298"/>
      <c r="T2621" s="298"/>
      <c r="U2621" s="298"/>
      <c r="V2621" s="298"/>
      <c r="W2621" s="298"/>
      <c r="Z2621" s="288"/>
    </row>
    <row r="2622" spans="4:26" x14ac:dyDescent="0.2">
      <c r="D2622" s="288"/>
      <c r="E2622" s="297"/>
      <c r="H2622" s="288"/>
      <c r="I2622" s="288"/>
      <c r="J2622" s="336"/>
      <c r="K2622" s="288"/>
      <c r="L2622" s="288"/>
      <c r="M2622" s="288"/>
      <c r="N2622" s="298"/>
      <c r="O2622" s="288"/>
      <c r="P2622" s="298"/>
      <c r="R2622" s="337"/>
      <c r="S2622" s="298"/>
      <c r="T2622" s="298"/>
      <c r="U2622" s="298"/>
      <c r="V2622" s="298"/>
      <c r="W2622" s="298"/>
      <c r="Z2622" s="288"/>
    </row>
    <row r="2623" spans="4:26" x14ac:dyDescent="0.2">
      <c r="D2623" s="288"/>
      <c r="E2623" s="297"/>
      <c r="H2623" s="288"/>
      <c r="I2623" s="288"/>
      <c r="J2623" s="336"/>
      <c r="K2623" s="288"/>
      <c r="L2623" s="288"/>
      <c r="M2623" s="288"/>
      <c r="N2623" s="298"/>
      <c r="O2623" s="288"/>
      <c r="P2623" s="298"/>
      <c r="R2623" s="337"/>
      <c r="S2623" s="298"/>
      <c r="T2623" s="298"/>
      <c r="U2623" s="298"/>
      <c r="V2623" s="298"/>
      <c r="W2623" s="298"/>
      <c r="Z2623" s="288"/>
    </row>
    <row r="2624" spans="4:26" x14ac:dyDescent="0.2">
      <c r="D2624" s="288"/>
      <c r="E2624" s="297"/>
      <c r="H2624" s="288"/>
      <c r="I2624" s="288"/>
      <c r="J2624" s="336"/>
      <c r="K2624" s="288"/>
      <c r="L2624" s="288"/>
      <c r="M2624" s="288"/>
      <c r="N2624" s="298"/>
      <c r="O2624" s="288"/>
      <c r="P2624" s="298"/>
      <c r="R2624" s="337"/>
      <c r="S2624" s="298"/>
      <c r="T2624" s="298"/>
      <c r="U2624" s="298"/>
      <c r="V2624" s="298"/>
      <c r="W2624" s="298"/>
      <c r="Z2624" s="288"/>
    </row>
    <row r="2625" spans="4:26" x14ac:dyDescent="0.2">
      <c r="D2625" s="288"/>
      <c r="E2625" s="297"/>
      <c r="H2625" s="288"/>
      <c r="I2625" s="288"/>
      <c r="J2625" s="336"/>
      <c r="K2625" s="288"/>
      <c r="L2625" s="288"/>
      <c r="M2625" s="288"/>
      <c r="N2625" s="298"/>
      <c r="O2625" s="288"/>
      <c r="P2625" s="298"/>
      <c r="R2625" s="337"/>
      <c r="S2625" s="298"/>
      <c r="T2625" s="298"/>
      <c r="U2625" s="298"/>
      <c r="V2625" s="298"/>
      <c r="W2625" s="298"/>
      <c r="Z2625" s="288"/>
    </row>
    <row r="2626" spans="4:26" x14ac:dyDescent="0.2">
      <c r="D2626" s="288"/>
      <c r="E2626" s="297"/>
      <c r="H2626" s="288"/>
      <c r="I2626" s="288"/>
      <c r="J2626" s="336"/>
      <c r="K2626" s="288"/>
      <c r="L2626" s="288"/>
      <c r="M2626" s="288"/>
      <c r="N2626" s="298"/>
      <c r="O2626" s="288"/>
      <c r="P2626" s="298"/>
      <c r="R2626" s="337"/>
      <c r="S2626" s="298"/>
      <c r="T2626" s="298"/>
      <c r="U2626" s="298"/>
      <c r="V2626" s="298"/>
      <c r="W2626" s="298"/>
      <c r="Z2626" s="288"/>
    </row>
    <row r="2627" spans="4:26" x14ac:dyDescent="0.2">
      <c r="D2627" s="288"/>
      <c r="E2627" s="297"/>
      <c r="H2627" s="288"/>
      <c r="I2627" s="288"/>
      <c r="J2627" s="336"/>
      <c r="K2627" s="288"/>
      <c r="L2627" s="288"/>
      <c r="M2627" s="288"/>
      <c r="N2627" s="298"/>
      <c r="O2627" s="288"/>
      <c r="P2627" s="298"/>
      <c r="R2627" s="337"/>
      <c r="S2627" s="298"/>
      <c r="T2627" s="298"/>
      <c r="U2627" s="298"/>
      <c r="V2627" s="298"/>
      <c r="W2627" s="298"/>
      <c r="Z2627" s="288"/>
    </row>
    <row r="2628" spans="4:26" x14ac:dyDescent="0.2">
      <c r="D2628" s="288"/>
      <c r="E2628" s="297"/>
      <c r="H2628" s="288"/>
      <c r="I2628" s="288"/>
      <c r="J2628" s="336"/>
      <c r="K2628" s="288"/>
      <c r="L2628" s="288"/>
      <c r="M2628" s="288"/>
      <c r="N2628" s="298"/>
      <c r="O2628" s="288"/>
      <c r="P2628" s="298"/>
      <c r="R2628" s="337"/>
      <c r="S2628" s="298"/>
      <c r="T2628" s="298"/>
      <c r="U2628" s="298"/>
      <c r="V2628" s="298"/>
      <c r="W2628" s="298"/>
      <c r="Z2628" s="288"/>
    </row>
    <row r="2629" spans="4:26" x14ac:dyDescent="0.2">
      <c r="D2629" s="288"/>
      <c r="E2629" s="297"/>
      <c r="H2629" s="288"/>
      <c r="I2629" s="288"/>
      <c r="J2629" s="336"/>
      <c r="K2629" s="288"/>
      <c r="L2629" s="288"/>
      <c r="M2629" s="288"/>
      <c r="N2629" s="298"/>
      <c r="O2629" s="288"/>
      <c r="P2629" s="298"/>
      <c r="R2629" s="337"/>
      <c r="S2629" s="298"/>
      <c r="T2629" s="298"/>
      <c r="U2629" s="298"/>
      <c r="V2629" s="298"/>
      <c r="W2629" s="298"/>
      <c r="Z2629" s="288"/>
    </row>
    <row r="2630" spans="4:26" x14ac:dyDescent="0.2">
      <c r="D2630" s="288"/>
      <c r="E2630" s="297"/>
      <c r="H2630" s="288"/>
      <c r="I2630" s="288"/>
      <c r="J2630" s="336"/>
      <c r="K2630" s="288"/>
      <c r="L2630" s="288"/>
      <c r="M2630" s="288"/>
      <c r="N2630" s="298"/>
      <c r="O2630" s="288"/>
      <c r="P2630" s="298"/>
      <c r="R2630" s="337"/>
      <c r="S2630" s="298"/>
      <c r="T2630" s="298"/>
      <c r="U2630" s="298"/>
      <c r="V2630" s="298"/>
      <c r="W2630" s="298"/>
      <c r="Z2630" s="288"/>
    </row>
    <row r="2631" spans="4:26" x14ac:dyDescent="0.2">
      <c r="D2631" s="288"/>
      <c r="E2631" s="297"/>
      <c r="H2631" s="288"/>
      <c r="I2631" s="288"/>
      <c r="J2631" s="336"/>
      <c r="K2631" s="288"/>
      <c r="L2631" s="288"/>
      <c r="M2631" s="288"/>
      <c r="N2631" s="298"/>
      <c r="O2631" s="288"/>
      <c r="P2631" s="298"/>
      <c r="R2631" s="337"/>
      <c r="S2631" s="298"/>
      <c r="T2631" s="298"/>
      <c r="U2631" s="298"/>
      <c r="V2631" s="298"/>
      <c r="W2631" s="298"/>
      <c r="Z2631" s="288"/>
    </row>
    <row r="2632" spans="4:26" x14ac:dyDescent="0.2">
      <c r="D2632" s="288"/>
      <c r="E2632" s="297"/>
      <c r="H2632" s="288"/>
      <c r="I2632" s="288"/>
      <c r="J2632" s="336"/>
      <c r="K2632" s="288"/>
      <c r="L2632" s="288"/>
      <c r="M2632" s="288"/>
      <c r="N2632" s="298"/>
      <c r="O2632" s="288"/>
      <c r="P2632" s="298"/>
      <c r="R2632" s="337"/>
      <c r="S2632" s="298"/>
      <c r="T2632" s="298"/>
      <c r="U2632" s="298"/>
      <c r="V2632" s="298"/>
      <c r="W2632" s="298"/>
      <c r="Z2632" s="288"/>
    </row>
    <row r="2633" spans="4:26" x14ac:dyDescent="0.2">
      <c r="D2633" s="288"/>
      <c r="E2633" s="297"/>
      <c r="H2633" s="288"/>
      <c r="I2633" s="288"/>
      <c r="J2633" s="336"/>
      <c r="K2633" s="288"/>
      <c r="L2633" s="288"/>
      <c r="M2633" s="288"/>
      <c r="N2633" s="298"/>
      <c r="O2633" s="288"/>
      <c r="P2633" s="298"/>
      <c r="R2633" s="337"/>
      <c r="S2633" s="298"/>
      <c r="T2633" s="298"/>
      <c r="U2633" s="298"/>
      <c r="V2633" s="298"/>
      <c r="W2633" s="298"/>
      <c r="Z2633" s="288"/>
    </row>
    <row r="2634" spans="4:26" x14ac:dyDescent="0.2">
      <c r="D2634" s="288"/>
      <c r="E2634" s="297"/>
      <c r="H2634" s="288"/>
      <c r="I2634" s="288"/>
      <c r="J2634" s="336"/>
      <c r="K2634" s="288"/>
      <c r="L2634" s="288"/>
      <c r="M2634" s="288"/>
      <c r="N2634" s="298"/>
      <c r="O2634" s="288"/>
      <c r="P2634" s="298"/>
      <c r="R2634" s="337"/>
      <c r="S2634" s="298"/>
      <c r="T2634" s="298"/>
      <c r="U2634" s="298"/>
      <c r="V2634" s="298"/>
      <c r="W2634" s="298"/>
      <c r="Z2634" s="288"/>
    </row>
    <row r="2635" spans="4:26" x14ac:dyDescent="0.2">
      <c r="D2635" s="288"/>
      <c r="E2635" s="297"/>
      <c r="H2635" s="288"/>
      <c r="I2635" s="288"/>
      <c r="J2635" s="336"/>
      <c r="K2635" s="288"/>
      <c r="L2635" s="288"/>
      <c r="M2635" s="288"/>
      <c r="N2635" s="298"/>
      <c r="O2635" s="288"/>
      <c r="P2635" s="298"/>
      <c r="R2635" s="337"/>
      <c r="S2635" s="298"/>
      <c r="T2635" s="298"/>
      <c r="U2635" s="298"/>
      <c r="V2635" s="298"/>
      <c r="W2635" s="298"/>
      <c r="Z2635" s="288"/>
    </row>
    <row r="2636" spans="4:26" x14ac:dyDescent="0.2">
      <c r="D2636" s="288"/>
      <c r="E2636" s="297"/>
      <c r="H2636" s="288"/>
      <c r="I2636" s="288"/>
      <c r="J2636" s="336"/>
      <c r="K2636" s="288"/>
      <c r="L2636" s="288"/>
      <c r="M2636" s="288"/>
      <c r="N2636" s="298"/>
      <c r="O2636" s="288"/>
      <c r="P2636" s="298"/>
      <c r="R2636" s="337"/>
      <c r="S2636" s="298"/>
      <c r="T2636" s="298"/>
      <c r="U2636" s="298"/>
      <c r="V2636" s="298"/>
      <c r="W2636" s="298"/>
      <c r="Z2636" s="288"/>
    </row>
    <row r="2637" spans="4:26" x14ac:dyDescent="0.2">
      <c r="D2637" s="288"/>
      <c r="E2637" s="297"/>
      <c r="H2637" s="288"/>
      <c r="I2637" s="288"/>
      <c r="J2637" s="336"/>
      <c r="K2637" s="288"/>
      <c r="L2637" s="288"/>
      <c r="M2637" s="288"/>
      <c r="N2637" s="298"/>
      <c r="O2637" s="288"/>
      <c r="P2637" s="298"/>
      <c r="R2637" s="337"/>
      <c r="S2637" s="298"/>
      <c r="T2637" s="298"/>
      <c r="U2637" s="298"/>
      <c r="V2637" s="298"/>
      <c r="W2637" s="298"/>
      <c r="Z2637" s="288"/>
    </row>
    <row r="2638" spans="4:26" x14ac:dyDescent="0.2">
      <c r="D2638" s="288"/>
      <c r="E2638" s="297"/>
      <c r="H2638" s="288"/>
      <c r="I2638" s="288"/>
      <c r="J2638" s="336"/>
      <c r="K2638" s="288"/>
      <c r="L2638" s="288"/>
      <c r="M2638" s="288"/>
      <c r="N2638" s="298"/>
      <c r="O2638" s="288"/>
      <c r="P2638" s="298"/>
      <c r="R2638" s="337"/>
      <c r="S2638" s="298"/>
      <c r="T2638" s="298"/>
      <c r="U2638" s="298"/>
      <c r="V2638" s="298"/>
      <c r="W2638" s="298"/>
      <c r="Z2638" s="288"/>
    </row>
    <row r="2639" spans="4:26" x14ac:dyDescent="0.2">
      <c r="D2639" s="288"/>
      <c r="E2639" s="297"/>
      <c r="H2639" s="288"/>
      <c r="I2639" s="288"/>
      <c r="J2639" s="336"/>
      <c r="K2639" s="288"/>
      <c r="L2639" s="288"/>
      <c r="M2639" s="288"/>
      <c r="N2639" s="298"/>
      <c r="O2639" s="288"/>
      <c r="P2639" s="298"/>
      <c r="R2639" s="337"/>
      <c r="S2639" s="298"/>
      <c r="T2639" s="298"/>
      <c r="U2639" s="298"/>
      <c r="V2639" s="298"/>
      <c r="W2639" s="298"/>
      <c r="Z2639" s="288"/>
    </row>
    <row r="2640" spans="4:26" x14ac:dyDescent="0.2">
      <c r="D2640" s="288"/>
      <c r="E2640" s="297"/>
      <c r="H2640" s="288"/>
      <c r="I2640" s="288"/>
      <c r="J2640" s="336"/>
      <c r="K2640" s="288"/>
      <c r="L2640" s="288"/>
      <c r="M2640" s="288"/>
      <c r="N2640" s="298"/>
      <c r="O2640" s="288"/>
      <c r="P2640" s="298"/>
      <c r="R2640" s="337"/>
      <c r="S2640" s="298"/>
      <c r="T2640" s="298"/>
      <c r="U2640" s="298"/>
      <c r="V2640" s="298"/>
      <c r="W2640" s="298"/>
      <c r="Z2640" s="288"/>
    </row>
    <row r="2641" spans="4:26" x14ac:dyDescent="0.2">
      <c r="D2641" s="288"/>
      <c r="E2641" s="297"/>
      <c r="H2641" s="288"/>
      <c r="I2641" s="288"/>
      <c r="J2641" s="336"/>
      <c r="K2641" s="288"/>
      <c r="L2641" s="288"/>
      <c r="M2641" s="288"/>
      <c r="N2641" s="298"/>
      <c r="O2641" s="288"/>
      <c r="P2641" s="298"/>
      <c r="R2641" s="337"/>
      <c r="S2641" s="298"/>
      <c r="T2641" s="298"/>
      <c r="U2641" s="298"/>
      <c r="V2641" s="298"/>
      <c r="W2641" s="298"/>
      <c r="Z2641" s="288"/>
    </row>
    <row r="2642" spans="4:26" x14ac:dyDescent="0.2">
      <c r="D2642" s="288"/>
      <c r="E2642" s="297"/>
      <c r="H2642" s="288"/>
      <c r="I2642" s="288"/>
      <c r="J2642" s="336"/>
      <c r="K2642" s="288"/>
      <c r="L2642" s="288"/>
      <c r="M2642" s="288"/>
      <c r="N2642" s="298"/>
      <c r="O2642" s="288"/>
      <c r="P2642" s="298"/>
      <c r="R2642" s="337"/>
      <c r="S2642" s="298"/>
      <c r="T2642" s="298"/>
      <c r="U2642" s="298"/>
      <c r="V2642" s="298"/>
      <c r="W2642" s="298"/>
      <c r="Z2642" s="288"/>
    </row>
    <row r="2643" spans="4:26" x14ac:dyDescent="0.2">
      <c r="D2643" s="288"/>
      <c r="E2643" s="297"/>
      <c r="H2643" s="288"/>
      <c r="I2643" s="288"/>
      <c r="J2643" s="336"/>
      <c r="K2643" s="288"/>
      <c r="L2643" s="288"/>
      <c r="M2643" s="288"/>
      <c r="N2643" s="298"/>
      <c r="O2643" s="288"/>
      <c r="P2643" s="298"/>
      <c r="R2643" s="337"/>
      <c r="S2643" s="298"/>
      <c r="T2643" s="298"/>
      <c r="U2643" s="298"/>
      <c r="V2643" s="298"/>
      <c r="W2643" s="298"/>
      <c r="Z2643" s="288"/>
    </row>
    <row r="2644" spans="4:26" x14ac:dyDescent="0.2">
      <c r="D2644" s="288"/>
      <c r="E2644" s="297"/>
      <c r="H2644" s="288"/>
      <c r="I2644" s="288"/>
      <c r="J2644" s="336"/>
      <c r="K2644" s="288"/>
      <c r="L2644" s="288"/>
      <c r="M2644" s="288"/>
      <c r="N2644" s="298"/>
      <c r="O2644" s="288"/>
      <c r="P2644" s="298"/>
      <c r="R2644" s="337"/>
      <c r="S2644" s="298"/>
      <c r="T2644" s="298"/>
      <c r="U2644" s="298"/>
      <c r="V2644" s="298"/>
      <c r="W2644" s="298"/>
      <c r="Z2644" s="288"/>
    </row>
    <row r="2645" spans="4:26" x14ac:dyDescent="0.2">
      <c r="D2645" s="288"/>
      <c r="E2645" s="297"/>
      <c r="H2645" s="288"/>
      <c r="I2645" s="288"/>
      <c r="J2645" s="336"/>
      <c r="K2645" s="288"/>
      <c r="L2645" s="288"/>
      <c r="M2645" s="288"/>
      <c r="N2645" s="298"/>
      <c r="O2645" s="288"/>
      <c r="P2645" s="298"/>
      <c r="R2645" s="337"/>
      <c r="S2645" s="298"/>
      <c r="T2645" s="298"/>
      <c r="U2645" s="298"/>
      <c r="V2645" s="298"/>
      <c r="W2645" s="298"/>
      <c r="Z2645" s="288"/>
    </row>
    <row r="2646" spans="4:26" x14ac:dyDescent="0.2">
      <c r="D2646" s="288"/>
      <c r="E2646" s="297"/>
      <c r="H2646" s="288"/>
      <c r="I2646" s="288"/>
      <c r="J2646" s="336"/>
      <c r="K2646" s="288"/>
      <c r="L2646" s="288"/>
      <c r="M2646" s="288"/>
      <c r="N2646" s="298"/>
      <c r="O2646" s="288"/>
      <c r="P2646" s="298"/>
      <c r="R2646" s="337"/>
      <c r="S2646" s="298"/>
      <c r="T2646" s="298"/>
      <c r="U2646" s="298"/>
      <c r="V2646" s="298"/>
      <c r="W2646" s="298"/>
      <c r="Z2646" s="288"/>
    </row>
    <row r="2647" spans="4:26" x14ac:dyDescent="0.2">
      <c r="D2647" s="288"/>
      <c r="E2647" s="297"/>
      <c r="H2647" s="288"/>
      <c r="I2647" s="288"/>
      <c r="J2647" s="336"/>
      <c r="K2647" s="288"/>
      <c r="L2647" s="288"/>
      <c r="M2647" s="288"/>
      <c r="N2647" s="298"/>
      <c r="O2647" s="288"/>
      <c r="P2647" s="298"/>
      <c r="R2647" s="337"/>
      <c r="S2647" s="298"/>
      <c r="T2647" s="298"/>
      <c r="U2647" s="298"/>
      <c r="V2647" s="298"/>
      <c r="W2647" s="298"/>
      <c r="Z2647" s="288"/>
    </row>
    <row r="2648" spans="4:26" x14ac:dyDescent="0.2">
      <c r="D2648" s="288"/>
      <c r="E2648" s="297"/>
      <c r="H2648" s="288"/>
      <c r="I2648" s="288"/>
      <c r="J2648" s="336"/>
      <c r="K2648" s="288"/>
      <c r="L2648" s="288"/>
      <c r="M2648" s="288"/>
      <c r="N2648" s="298"/>
      <c r="O2648" s="288"/>
      <c r="P2648" s="298"/>
      <c r="R2648" s="337"/>
      <c r="S2648" s="298"/>
      <c r="T2648" s="298"/>
      <c r="U2648" s="298"/>
      <c r="V2648" s="298"/>
      <c r="W2648" s="298"/>
      <c r="Z2648" s="288"/>
    </row>
    <row r="2649" spans="4:26" x14ac:dyDescent="0.2">
      <c r="D2649" s="288"/>
      <c r="E2649" s="297"/>
      <c r="H2649" s="288"/>
      <c r="I2649" s="288"/>
      <c r="J2649" s="336"/>
      <c r="K2649" s="288"/>
      <c r="L2649" s="288"/>
      <c r="M2649" s="288"/>
      <c r="N2649" s="298"/>
      <c r="O2649" s="288"/>
      <c r="P2649" s="298"/>
      <c r="R2649" s="337"/>
      <c r="S2649" s="298"/>
      <c r="T2649" s="298"/>
      <c r="U2649" s="298"/>
      <c r="V2649" s="298"/>
      <c r="W2649" s="298"/>
      <c r="Z2649" s="288"/>
    </row>
    <row r="2650" spans="4:26" x14ac:dyDescent="0.2">
      <c r="D2650" s="288"/>
      <c r="E2650" s="297"/>
      <c r="H2650" s="288"/>
      <c r="I2650" s="288"/>
      <c r="J2650" s="336"/>
      <c r="K2650" s="288"/>
      <c r="L2650" s="288"/>
      <c r="M2650" s="288"/>
      <c r="N2650" s="298"/>
      <c r="O2650" s="288"/>
      <c r="P2650" s="298"/>
      <c r="R2650" s="337"/>
      <c r="S2650" s="298"/>
      <c r="T2650" s="298"/>
      <c r="U2650" s="298"/>
      <c r="V2650" s="298"/>
      <c r="W2650" s="298"/>
      <c r="Z2650" s="288"/>
    </row>
    <row r="2651" spans="4:26" x14ac:dyDescent="0.2">
      <c r="D2651" s="288"/>
      <c r="E2651" s="297"/>
      <c r="H2651" s="288"/>
      <c r="I2651" s="288"/>
      <c r="J2651" s="336"/>
      <c r="K2651" s="288"/>
      <c r="L2651" s="288"/>
      <c r="M2651" s="288"/>
      <c r="N2651" s="298"/>
      <c r="O2651" s="288"/>
      <c r="P2651" s="298"/>
      <c r="R2651" s="337"/>
      <c r="S2651" s="298"/>
      <c r="T2651" s="298"/>
      <c r="U2651" s="298"/>
      <c r="V2651" s="298"/>
      <c r="W2651" s="298"/>
      <c r="Z2651" s="288"/>
    </row>
    <row r="2652" spans="4:26" x14ac:dyDescent="0.2">
      <c r="D2652" s="288"/>
      <c r="E2652" s="297"/>
      <c r="H2652" s="288"/>
      <c r="I2652" s="288"/>
      <c r="J2652" s="336"/>
      <c r="K2652" s="288"/>
      <c r="L2652" s="288"/>
      <c r="M2652" s="288"/>
      <c r="N2652" s="298"/>
      <c r="O2652" s="288"/>
      <c r="P2652" s="298"/>
      <c r="R2652" s="337"/>
      <c r="S2652" s="298"/>
      <c r="T2652" s="298"/>
      <c r="U2652" s="298"/>
      <c r="V2652" s="298"/>
      <c r="W2652" s="298"/>
      <c r="Z2652" s="288"/>
    </row>
    <row r="2653" spans="4:26" x14ac:dyDescent="0.2">
      <c r="D2653" s="288"/>
      <c r="E2653" s="297"/>
      <c r="H2653" s="288"/>
      <c r="I2653" s="288"/>
      <c r="J2653" s="336"/>
      <c r="K2653" s="288"/>
      <c r="L2653" s="288"/>
      <c r="M2653" s="288"/>
      <c r="N2653" s="298"/>
      <c r="O2653" s="288"/>
      <c r="P2653" s="298"/>
      <c r="R2653" s="337"/>
      <c r="S2653" s="298"/>
      <c r="T2653" s="298"/>
      <c r="U2653" s="298"/>
      <c r="V2653" s="298"/>
      <c r="W2653" s="298"/>
      <c r="Z2653" s="288"/>
    </row>
    <row r="2654" spans="4:26" x14ac:dyDescent="0.2">
      <c r="D2654" s="288"/>
      <c r="E2654" s="297"/>
      <c r="H2654" s="288"/>
      <c r="I2654" s="288"/>
      <c r="J2654" s="336"/>
      <c r="K2654" s="288"/>
      <c r="L2654" s="288"/>
      <c r="M2654" s="288"/>
      <c r="N2654" s="298"/>
      <c r="O2654" s="288"/>
      <c r="P2654" s="298"/>
      <c r="R2654" s="337"/>
      <c r="S2654" s="298"/>
      <c r="T2654" s="298"/>
      <c r="U2654" s="298"/>
      <c r="V2654" s="298"/>
      <c r="W2654" s="298"/>
      <c r="Z2654" s="288"/>
    </row>
    <row r="2655" spans="4:26" x14ac:dyDescent="0.2">
      <c r="D2655" s="288"/>
      <c r="E2655" s="297"/>
      <c r="H2655" s="288"/>
      <c r="I2655" s="288"/>
      <c r="J2655" s="336"/>
      <c r="K2655" s="288"/>
      <c r="L2655" s="288"/>
      <c r="M2655" s="288"/>
      <c r="N2655" s="298"/>
      <c r="O2655" s="288"/>
      <c r="P2655" s="298"/>
      <c r="R2655" s="337"/>
      <c r="S2655" s="298"/>
      <c r="T2655" s="298"/>
      <c r="U2655" s="298"/>
      <c r="V2655" s="298"/>
      <c r="W2655" s="298"/>
      <c r="Z2655" s="288"/>
    </row>
    <row r="2656" spans="4:26" x14ac:dyDescent="0.2">
      <c r="D2656" s="288"/>
      <c r="E2656" s="297"/>
      <c r="H2656" s="288"/>
      <c r="I2656" s="288"/>
      <c r="J2656" s="336"/>
      <c r="K2656" s="288"/>
      <c r="L2656" s="288"/>
      <c r="M2656" s="288"/>
      <c r="N2656" s="298"/>
      <c r="O2656" s="288"/>
      <c r="P2656" s="298"/>
      <c r="R2656" s="337"/>
      <c r="S2656" s="298"/>
      <c r="T2656" s="298"/>
      <c r="U2656" s="298"/>
      <c r="V2656" s="298"/>
      <c r="W2656" s="298"/>
      <c r="Z2656" s="288"/>
    </row>
    <row r="2657" spans="4:26" x14ac:dyDescent="0.2">
      <c r="D2657" s="288"/>
      <c r="E2657" s="297"/>
      <c r="H2657" s="288"/>
      <c r="I2657" s="288"/>
      <c r="J2657" s="336"/>
      <c r="K2657" s="288"/>
      <c r="L2657" s="288"/>
      <c r="M2657" s="288"/>
      <c r="N2657" s="298"/>
      <c r="O2657" s="288"/>
      <c r="P2657" s="298"/>
      <c r="R2657" s="337"/>
      <c r="S2657" s="298"/>
      <c r="T2657" s="298"/>
      <c r="U2657" s="298"/>
      <c r="V2657" s="298"/>
      <c r="W2657" s="298"/>
      <c r="Z2657" s="288"/>
    </row>
    <row r="2658" spans="4:26" x14ac:dyDescent="0.2">
      <c r="D2658" s="288"/>
      <c r="E2658" s="297"/>
      <c r="H2658" s="288"/>
      <c r="I2658" s="288"/>
      <c r="J2658" s="336"/>
      <c r="K2658" s="288"/>
      <c r="L2658" s="288"/>
      <c r="M2658" s="288"/>
      <c r="N2658" s="298"/>
      <c r="O2658" s="288"/>
      <c r="P2658" s="298"/>
      <c r="R2658" s="337"/>
      <c r="S2658" s="298"/>
      <c r="T2658" s="298"/>
      <c r="U2658" s="298"/>
      <c r="V2658" s="298"/>
      <c r="W2658" s="298"/>
      <c r="Z2658" s="288"/>
    </row>
    <row r="2659" spans="4:26" x14ac:dyDescent="0.2">
      <c r="D2659" s="288"/>
      <c r="E2659" s="297"/>
      <c r="H2659" s="288"/>
      <c r="I2659" s="288"/>
      <c r="J2659" s="336"/>
      <c r="K2659" s="288"/>
      <c r="L2659" s="288"/>
      <c r="M2659" s="288"/>
      <c r="N2659" s="298"/>
      <c r="O2659" s="288"/>
      <c r="P2659" s="298"/>
      <c r="R2659" s="337"/>
      <c r="S2659" s="298"/>
      <c r="T2659" s="298"/>
      <c r="U2659" s="298"/>
      <c r="V2659" s="298"/>
      <c r="W2659" s="298"/>
      <c r="Z2659" s="288"/>
    </row>
    <row r="2660" spans="4:26" x14ac:dyDescent="0.2">
      <c r="D2660" s="288"/>
      <c r="E2660" s="297"/>
      <c r="H2660" s="288"/>
      <c r="I2660" s="288"/>
      <c r="J2660" s="336"/>
      <c r="K2660" s="288"/>
      <c r="L2660" s="288"/>
      <c r="M2660" s="288"/>
      <c r="N2660" s="298"/>
      <c r="O2660" s="288"/>
      <c r="P2660" s="298"/>
      <c r="R2660" s="337"/>
      <c r="S2660" s="298"/>
      <c r="T2660" s="298"/>
      <c r="U2660" s="298"/>
      <c r="V2660" s="298"/>
      <c r="W2660" s="298"/>
      <c r="Z2660" s="288"/>
    </row>
    <row r="2661" spans="4:26" x14ac:dyDescent="0.2">
      <c r="D2661" s="288"/>
      <c r="E2661" s="297"/>
      <c r="H2661" s="288"/>
      <c r="I2661" s="288"/>
      <c r="J2661" s="336"/>
      <c r="K2661" s="288"/>
      <c r="L2661" s="288"/>
      <c r="M2661" s="288"/>
      <c r="N2661" s="298"/>
      <c r="O2661" s="288"/>
      <c r="P2661" s="298"/>
      <c r="R2661" s="337"/>
      <c r="S2661" s="298"/>
      <c r="T2661" s="298"/>
      <c r="U2661" s="298"/>
      <c r="V2661" s="298"/>
      <c r="W2661" s="298"/>
      <c r="Z2661" s="288"/>
    </row>
    <row r="2662" spans="4:26" x14ac:dyDescent="0.2">
      <c r="D2662" s="288"/>
      <c r="E2662" s="297"/>
      <c r="H2662" s="288"/>
      <c r="I2662" s="288"/>
      <c r="J2662" s="336"/>
      <c r="K2662" s="288"/>
      <c r="L2662" s="288"/>
      <c r="M2662" s="288"/>
      <c r="N2662" s="298"/>
      <c r="O2662" s="288"/>
      <c r="P2662" s="298"/>
      <c r="R2662" s="337"/>
      <c r="S2662" s="298"/>
      <c r="T2662" s="298"/>
      <c r="U2662" s="298"/>
      <c r="V2662" s="298"/>
      <c r="W2662" s="298"/>
      <c r="Z2662" s="288"/>
    </row>
    <row r="2663" spans="4:26" x14ac:dyDescent="0.2">
      <c r="D2663" s="288"/>
      <c r="E2663" s="297"/>
      <c r="H2663" s="288"/>
      <c r="I2663" s="288"/>
      <c r="J2663" s="336"/>
      <c r="K2663" s="288"/>
      <c r="L2663" s="288"/>
      <c r="M2663" s="288"/>
      <c r="N2663" s="298"/>
      <c r="O2663" s="288"/>
      <c r="P2663" s="298"/>
      <c r="R2663" s="337"/>
      <c r="S2663" s="298"/>
      <c r="T2663" s="298"/>
      <c r="U2663" s="298"/>
      <c r="V2663" s="298"/>
      <c r="W2663" s="298"/>
      <c r="Z2663" s="288"/>
    </row>
    <row r="2664" spans="4:26" x14ac:dyDescent="0.2">
      <c r="D2664" s="288"/>
      <c r="E2664" s="297"/>
      <c r="H2664" s="288"/>
      <c r="I2664" s="288"/>
      <c r="J2664" s="336"/>
      <c r="K2664" s="288"/>
      <c r="L2664" s="288"/>
      <c r="M2664" s="288"/>
      <c r="N2664" s="298"/>
      <c r="O2664" s="288"/>
      <c r="P2664" s="298"/>
      <c r="R2664" s="337"/>
      <c r="S2664" s="298"/>
      <c r="T2664" s="298"/>
      <c r="U2664" s="298"/>
      <c r="V2664" s="298"/>
      <c r="W2664" s="298"/>
      <c r="Z2664" s="288"/>
    </row>
    <row r="2665" spans="4:26" x14ac:dyDescent="0.2">
      <c r="D2665" s="288"/>
      <c r="E2665" s="297"/>
      <c r="H2665" s="288"/>
      <c r="I2665" s="288"/>
      <c r="J2665" s="336"/>
      <c r="K2665" s="288"/>
      <c r="L2665" s="288"/>
      <c r="M2665" s="288"/>
      <c r="N2665" s="298"/>
      <c r="O2665" s="288"/>
      <c r="P2665" s="298"/>
      <c r="R2665" s="337"/>
      <c r="S2665" s="298"/>
      <c r="T2665" s="298"/>
      <c r="U2665" s="298"/>
      <c r="V2665" s="298"/>
      <c r="W2665" s="298"/>
      <c r="Z2665" s="288"/>
    </row>
    <row r="2666" spans="4:26" x14ac:dyDescent="0.2">
      <c r="D2666" s="288"/>
      <c r="E2666" s="297"/>
      <c r="H2666" s="288"/>
      <c r="I2666" s="288"/>
      <c r="J2666" s="336"/>
      <c r="K2666" s="288"/>
      <c r="L2666" s="288"/>
      <c r="M2666" s="288"/>
      <c r="N2666" s="298"/>
      <c r="O2666" s="288"/>
      <c r="P2666" s="298"/>
      <c r="R2666" s="337"/>
      <c r="S2666" s="298"/>
      <c r="T2666" s="298"/>
      <c r="U2666" s="298"/>
      <c r="V2666" s="298"/>
      <c r="W2666" s="298"/>
      <c r="Z2666" s="288"/>
    </row>
    <row r="2667" spans="4:26" x14ac:dyDescent="0.2">
      <c r="D2667" s="288"/>
      <c r="E2667" s="297"/>
      <c r="H2667" s="288"/>
      <c r="I2667" s="288"/>
      <c r="J2667" s="336"/>
      <c r="K2667" s="288"/>
      <c r="L2667" s="288"/>
      <c r="M2667" s="288"/>
      <c r="N2667" s="298"/>
      <c r="O2667" s="288"/>
      <c r="P2667" s="298"/>
      <c r="R2667" s="337"/>
      <c r="S2667" s="298"/>
      <c r="T2667" s="298"/>
      <c r="U2667" s="298"/>
      <c r="V2667" s="298"/>
      <c r="W2667" s="298"/>
      <c r="Z2667" s="288"/>
    </row>
    <row r="2668" spans="4:26" x14ac:dyDescent="0.2">
      <c r="D2668" s="288"/>
      <c r="E2668" s="297"/>
      <c r="H2668" s="288"/>
      <c r="I2668" s="288"/>
      <c r="J2668" s="336"/>
      <c r="K2668" s="288"/>
      <c r="L2668" s="288"/>
      <c r="M2668" s="288"/>
      <c r="N2668" s="298"/>
      <c r="O2668" s="288"/>
      <c r="P2668" s="298"/>
      <c r="R2668" s="337"/>
      <c r="S2668" s="298"/>
      <c r="T2668" s="298"/>
      <c r="U2668" s="298"/>
      <c r="V2668" s="298"/>
      <c r="W2668" s="298"/>
      <c r="Z2668" s="288"/>
    </row>
    <row r="2669" spans="4:26" x14ac:dyDescent="0.2">
      <c r="D2669" s="288"/>
      <c r="E2669" s="297"/>
      <c r="H2669" s="288"/>
      <c r="I2669" s="288"/>
      <c r="J2669" s="336"/>
      <c r="K2669" s="288"/>
      <c r="L2669" s="288"/>
      <c r="M2669" s="288"/>
      <c r="N2669" s="298"/>
      <c r="O2669" s="288"/>
      <c r="P2669" s="298"/>
      <c r="R2669" s="337"/>
      <c r="S2669" s="298"/>
      <c r="T2669" s="298"/>
      <c r="U2669" s="298"/>
      <c r="V2669" s="298"/>
      <c r="W2669" s="298"/>
      <c r="Z2669" s="288"/>
    </row>
    <row r="2670" spans="4:26" x14ac:dyDescent="0.2">
      <c r="D2670" s="288"/>
      <c r="E2670" s="297"/>
      <c r="H2670" s="288"/>
      <c r="I2670" s="288"/>
      <c r="J2670" s="336"/>
      <c r="K2670" s="288"/>
      <c r="L2670" s="288"/>
      <c r="M2670" s="288"/>
      <c r="N2670" s="298"/>
      <c r="O2670" s="288"/>
      <c r="P2670" s="298"/>
      <c r="R2670" s="337"/>
      <c r="S2670" s="298"/>
      <c r="T2670" s="298"/>
      <c r="U2670" s="298"/>
      <c r="V2670" s="298"/>
      <c r="W2670" s="298"/>
      <c r="Z2670" s="288"/>
    </row>
    <row r="2671" spans="4:26" x14ac:dyDescent="0.2">
      <c r="D2671" s="288"/>
      <c r="E2671" s="297"/>
      <c r="H2671" s="288"/>
      <c r="I2671" s="288"/>
      <c r="J2671" s="336"/>
      <c r="K2671" s="288"/>
      <c r="L2671" s="288"/>
      <c r="M2671" s="288"/>
      <c r="N2671" s="298"/>
      <c r="O2671" s="288"/>
      <c r="P2671" s="298"/>
      <c r="R2671" s="337"/>
      <c r="S2671" s="298"/>
      <c r="T2671" s="298"/>
      <c r="U2671" s="298"/>
      <c r="V2671" s="298"/>
      <c r="W2671" s="298"/>
      <c r="Z2671" s="288"/>
    </row>
    <row r="2672" spans="4:26" x14ac:dyDescent="0.2">
      <c r="D2672" s="288"/>
      <c r="E2672" s="297"/>
      <c r="H2672" s="288"/>
      <c r="I2672" s="288"/>
      <c r="J2672" s="336"/>
      <c r="K2672" s="288"/>
      <c r="L2672" s="288"/>
      <c r="M2672" s="288"/>
      <c r="N2672" s="298"/>
      <c r="O2672" s="288"/>
      <c r="P2672" s="298"/>
      <c r="R2672" s="337"/>
      <c r="S2672" s="298"/>
      <c r="T2672" s="298"/>
      <c r="U2672" s="298"/>
      <c r="V2672" s="298"/>
      <c r="W2672" s="298"/>
      <c r="Z2672" s="288"/>
    </row>
    <row r="2673" spans="4:26" x14ac:dyDescent="0.2">
      <c r="D2673" s="288"/>
      <c r="E2673" s="297"/>
      <c r="H2673" s="288"/>
      <c r="I2673" s="288"/>
      <c r="J2673" s="336"/>
      <c r="K2673" s="288"/>
      <c r="L2673" s="288"/>
      <c r="M2673" s="288"/>
      <c r="N2673" s="298"/>
      <c r="O2673" s="288"/>
      <c r="P2673" s="298"/>
      <c r="R2673" s="337"/>
      <c r="S2673" s="298"/>
      <c r="T2673" s="298"/>
      <c r="U2673" s="298"/>
      <c r="V2673" s="298"/>
      <c r="W2673" s="298"/>
      <c r="Z2673" s="288"/>
    </row>
    <row r="2674" spans="4:26" x14ac:dyDescent="0.2">
      <c r="D2674" s="288"/>
      <c r="E2674" s="297"/>
      <c r="H2674" s="288"/>
      <c r="I2674" s="288"/>
      <c r="J2674" s="336"/>
      <c r="K2674" s="288"/>
      <c r="L2674" s="288"/>
      <c r="M2674" s="288"/>
      <c r="N2674" s="298"/>
      <c r="O2674" s="288"/>
      <c r="P2674" s="298"/>
      <c r="R2674" s="337"/>
      <c r="S2674" s="298"/>
      <c r="T2674" s="298"/>
      <c r="U2674" s="298"/>
      <c r="V2674" s="298"/>
      <c r="W2674" s="298"/>
      <c r="Z2674" s="288"/>
    </row>
    <row r="2675" spans="4:26" x14ac:dyDescent="0.2">
      <c r="D2675" s="288"/>
      <c r="E2675" s="297"/>
      <c r="H2675" s="288"/>
      <c r="I2675" s="288"/>
      <c r="J2675" s="336"/>
      <c r="K2675" s="288"/>
      <c r="L2675" s="288"/>
      <c r="M2675" s="288"/>
      <c r="N2675" s="298"/>
      <c r="O2675" s="288"/>
      <c r="P2675" s="298"/>
      <c r="R2675" s="337"/>
      <c r="S2675" s="298"/>
      <c r="T2675" s="298"/>
      <c r="U2675" s="298"/>
      <c r="V2675" s="298"/>
      <c r="W2675" s="298"/>
      <c r="Z2675" s="288"/>
    </row>
    <row r="2676" spans="4:26" x14ac:dyDescent="0.2">
      <c r="D2676" s="288"/>
      <c r="E2676" s="297"/>
      <c r="H2676" s="288"/>
      <c r="I2676" s="288"/>
      <c r="J2676" s="336"/>
      <c r="K2676" s="288"/>
      <c r="L2676" s="288"/>
      <c r="M2676" s="288"/>
      <c r="N2676" s="298"/>
      <c r="O2676" s="288"/>
      <c r="P2676" s="298"/>
      <c r="R2676" s="337"/>
      <c r="S2676" s="298"/>
      <c r="T2676" s="298"/>
      <c r="U2676" s="298"/>
      <c r="V2676" s="298"/>
      <c r="W2676" s="298"/>
      <c r="Z2676" s="288"/>
    </row>
    <row r="2677" spans="4:26" x14ac:dyDescent="0.2">
      <c r="D2677" s="288"/>
      <c r="E2677" s="297"/>
      <c r="H2677" s="288"/>
      <c r="I2677" s="288"/>
      <c r="J2677" s="336"/>
      <c r="K2677" s="288"/>
      <c r="L2677" s="288"/>
      <c r="M2677" s="288"/>
      <c r="N2677" s="298"/>
      <c r="O2677" s="288"/>
      <c r="P2677" s="298"/>
      <c r="R2677" s="337"/>
      <c r="S2677" s="298"/>
      <c r="T2677" s="298"/>
      <c r="U2677" s="298"/>
      <c r="V2677" s="298"/>
      <c r="W2677" s="298"/>
      <c r="Z2677" s="288"/>
    </row>
    <row r="2678" spans="4:26" x14ac:dyDescent="0.2">
      <c r="D2678" s="288"/>
      <c r="E2678" s="297"/>
      <c r="H2678" s="288"/>
      <c r="I2678" s="288"/>
      <c r="J2678" s="336"/>
      <c r="K2678" s="288"/>
      <c r="L2678" s="288"/>
      <c r="M2678" s="288"/>
      <c r="N2678" s="298"/>
      <c r="O2678" s="288"/>
      <c r="P2678" s="298"/>
      <c r="R2678" s="337"/>
      <c r="S2678" s="298"/>
      <c r="T2678" s="298"/>
      <c r="U2678" s="298"/>
      <c r="V2678" s="298"/>
      <c r="W2678" s="298"/>
      <c r="Z2678" s="288"/>
    </row>
    <row r="2679" spans="4:26" x14ac:dyDescent="0.2">
      <c r="D2679" s="288"/>
      <c r="E2679" s="297"/>
      <c r="H2679" s="288"/>
      <c r="I2679" s="288"/>
      <c r="J2679" s="336"/>
      <c r="K2679" s="288"/>
      <c r="L2679" s="288"/>
      <c r="M2679" s="288"/>
      <c r="N2679" s="298"/>
      <c r="O2679" s="288"/>
      <c r="P2679" s="298"/>
      <c r="R2679" s="337"/>
      <c r="S2679" s="298"/>
      <c r="T2679" s="298"/>
      <c r="U2679" s="298"/>
      <c r="V2679" s="298"/>
      <c r="W2679" s="298"/>
      <c r="Z2679" s="288"/>
    </row>
    <row r="2680" spans="4:26" x14ac:dyDescent="0.2">
      <c r="D2680" s="288"/>
      <c r="E2680" s="297"/>
      <c r="H2680" s="288"/>
      <c r="I2680" s="288"/>
      <c r="J2680" s="336"/>
      <c r="K2680" s="288"/>
      <c r="L2680" s="288"/>
      <c r="M2680" s="288"/>
      <c r="N2680" s="298"/>
      <c r="O2680" s="288"/>
      <c r="P2680" s="298"/>
      <c r="R2680" s="337"/>
      <c r="S2680" s="298"/>
      <c r="T2680" s="298"/>
      <c r="U2680" s="298"/>
      <c r="V2680" s="298"/>
      <c r="W2680" s="298"/>
      <c r="Z2680" s="288"/>
    </row>
    <row r="2681" spans="4:26" x14ac:dyDescent="0.2">
      <c r="D2681" s="288"/>
      <c r="E2681" s="297"/>
      <c r="H2681" s="288"/>
      <c r="I2681" s="288"/>
      <c r="J2681" s="336"/>
      <c r="K2681" s="288"/>
      <c r="L2681" s="288"/>
      <c r="M2681" s="288"/>
      <c r="N2681" s="298"/>
      <c r="O2681" s="288"/>
      <c r="P2681" s="298"/>
      <c r="R2681" s="337"/>
      <c r="S2681" s="298"/>
      <c r="T2681" s="298"/>
      <c r="U2681" s="298"/>
      <c r="V2681" s="298"/>
      <c r="W2681" s="298"/>
      <c r="Z2681" s="288"/>
    </row>
    <row r="2682" spans="4:26" x14ac:dyDescent="0.2">
      <c r="D2682" s="288"/>
      <c r="E2682" s="297"/>
      <c r="H2682" s="288"/>
      <c r="I2682" s="288"/>
      <c r="J2682" s="336"/>
      <c r="K2682" s="288"/>
      <c r="L2682" s="288"/>
      <c r="M2682" s="288"/>
      <c r="N2682" s="298"/>
      <c r="O2682" s="288"/>
      <c r="P2682" s="298"/>
      <c r="R2682" s="337"/>
      <c r="S2682" s="298"/>
      <c r="T2682" s="298"/>
      <c r="U2682" s="298"/>
      <c r="V2682" s="298"/>
      <c r="W2682" s="298"/>
      <c r="Z2682" s="288"/>
    </row>
    <row r="2683" spans="4:26" x14ac:dyDescent="0.2">
      <c r="D2683" s="288"/>
      <c r="E2683" s="297"/>
      <c r="H2683" s="288"/>
      <c r="I2683" s="288"/>
      <c r="J2683" s="336"/>
      <c r="K2683" s="288"/>
      <c r="L2683" s="288"/>
      <c r="M2683" s="288"/>
      <c r="N2683" s="298"/>
      <c r="O2683" s="288"/>
      <c r="P2683" s="298"/>
      <c r="R2683" s="337"/>
      <c r="S2683" s="298"/>
      <c r="T2683" s="298"/>
      <c r="U2683" s="298"/>
      <c r="V2683" s="298"/>
      <c r="W2683" s="298"/>
      <c r="Z2683" s="288"/>
    </row>
    <row r="2684" spans="4:26" x14ac:dyDescent="0.2">
      <c r="D2684" s="288"/>
      <c r="E2684" s="297"/>
      <c r="H2684" s="288"/>
      <c r="I2684" s="288"/>
      <c r="J2684" s="336"/>
      <c r="K2684" s="288"/>
      <c r="L2684" s="288"/>
      <c r="M2684" s="288"/>
      <c r="N2684" s="298"/>
      <c r="O2684" s="288"/>
      <c r="P2684" s="298"/>
      <c r="R2684" s="337"/>
      <c r="S2684" s="298"/>
      <c r="T2684" s="298"/>
      <c r="U2684" s="298"/>
      <c r="V2684" s="298"/>
      <c r="W2684" s="298"/>
      <c r="Z2684" s="288"/>
    </row>
    <row r="2685" spans="4:26" x14ac:dyDescent="0.2">
      <c r="D2685" s="288"/>
      <c r="E2685" s="297"/>
      <c r="H2685" s="288"/>
      <c r="I2685" s="288"/>
      <c r="J2685" s="336"/>
      <c r="K2685" s="288"/>
      <c r="L2685" s="288"/>
      <c r="M2685" s="288"/>
      <c r="N2685" s="298"/>
      <c r="O2685" s="288"/>
      <c r="P2685" s="298"/>
      <c r="R2685" s="337"/>
      <c r="S2685" s="298"/>
      <c r="T2685" s="298"/>
      <c r="U2685" s="298"/>
      <c r="V2685" s="298"/>
      <c r="W2685" s="298"/>
      <c r="Z2685" s="288"/>
    </row>
    <row r="2686" spans="4:26" x14ac:dyDescent="0.2">
      <c r="D2686" s="288"/>
      <c r="E2686" s="297"/>
      <c r="H2686" s="288"/>
      <c r="I2686" s="288"/>
      <c r="J2686" s="336"/>
      <c r="K2686" s="288"/>
      <c r="L2686" s="288"/>
      <c r="M2686" s="288"/>
      <c r="N2686" s="298"/>
      <c r="O2686" s="288"/>
      <c r="P2686" s="298"/>
      <c r="R2686" s="337"/>
      <c r="S2686" s="298"/>
      <c r="T2686" s="298"/>
      <c r="U2686" s="298"/>
      <c r="V2686" s="298"/>
      <c r="W2686" s="298"/>
      <c r="Z2686" s="288"/>
    </row>
    <row r="2687" spans="4:26" x14ac:dyDescent="0.2">
      <c r="D2687" s="288"/>
      <c r="E2687" s="297"/>
      <c r="H2687" s="288"/>
      <c r="I2687" s="288"/>
      <c r="J2687" s="336"/>
      <c r="K2687" s="288"/>
      <c r="L2687" s="288"/>
      <c r="M2687" s="288"/>
      <c r="N2687" s="298"/>
      <c r="O2687" s="288"/>
      <c r="P2687" s="298"/>
      <c r="R2687" s="337"/>
      <c r="S2687" s="298"/>
      <c r="T2687" s="298"/>
      <c r="U2687" s="298"/>
      <c r="V2687" s="298"/>
      <c r="W2687" s="298"/>
      <c r="Z2687" s="288"/>
    </row>
    <row r="2688" spans="4:26" x14ac:dyDescent="0.2">
      <c r="D2688" s="288"/>
      <c r="E2688" s="297"/>
      <c r="H2688" s="288"/>
      <c r="I2688" s="288"/>
      <c r="J2688" s="336"/>
      <c r="K2688" s="288"/>
      <c r="L2688" s="288"/>
      <c r="M2688" s="288"/>
      <c r="N2688" s="298"/>
      <c r="O2688" s="288"/>
      <c r="P2688" s="298"/>
      <c r="R2688" s="337"/>
      <c r="S2688" s="298"/>
      <c r="T2688" s="298"/>
      <c r="U2688" s="298"/>
      <c r="V2688" s="298"/>
      <c r="W2688" s="298"/>
      <c r="Z2688" s="288"/>
    </row>
    <row r="2689" spans="4:26" x14ac:dyDescent="0.2">
      <c r="D2689" s="288"/>
      <c r="E2689" s="297"/>
      <c r="H2689" s="288"/>
      <c r="I2689" s="288"/>
      <c r="J2689" s="336"/>
      <c r="K2689" s="288"/>
      <c r="L2689" s="288"/>
      <c r="M2689" s="288"/>
      <c r="N2689" s="298"/>
      <c r="O2689" s="288"/>
      <c r="P2689" s="298"/>
      <c r="R2689" s="337"/>
      <c r="S2689" s="298"/>
      <c r="T2689" s="298"/>
      <c r="U2689" s="298"/>
      <c r="V2689" s="298"/>
      <c r="W2689" s="298"/>
      <c r="Z2689" s="288"/>
    </row>
    <row r="2690" spans="4:26" x14ac:dyDescent="0.2">
      <c r="D2690" s="288"/>
      <c r="E2690" s="297"/>
      <c r="H2690" s="288"/>
      <c r="I2690" s="288"/>
      <c r="J2690" s="336"/>
      <c r="K2690" s="288"/>
      <c r="L2690" s="288"/>
      <c r="M2690" s="288"/>
      <c r="N2690" s="298"/>
      <c r="O2690" s="288"/>
      <c r="P2690" s="298"/>
      <c r="R2690" s="337"/>
      <c r="S2690" s="298"/>
      <c r="T2690" s="298"/>
      <c r="U2690" s="298"/>
      <c r="V2690" s="298"/>
      <c r="W2690" s="298"/>
      <c r="Z2690" s="288"/>
    </row>
    <row r="2691" spans="4:26" x14ac:dyDescent="0.2">
      <c r="D2691" s="288"/>
      <c r="E2691" s="297"/>
      <c r="H2691" s="288"/>
      <c r="I2691" s="288"/>
      <c r="J2691" s="336"/>
      <c r="K2691" s="288"/>
      <c r="L2691" s="288"/>
      <c r="M2691" s="288"/>
      <c r="N2691" s="298"/>
      <c r="O2691" s="288"/>
      <c r="P2691" s="298"/>
      <c r="R2691" s="337"/>
      <c r="S2691" s="298"/>
      <c r="T2691" s="298"/>
      <c r="U2691" s="298"/>
      <c r="V2691" s="298"/>
      <c r="W2691" s="298"/>
      <c r="Z2691" s="288"/>
    </row>
    <row r="2692" spans="4:26" x14ac:dyDescent="0.2">
      <c r="D2692" s="288"/>
      <c r="E2692" s="297"/>
      <c r="H2692" s="288"/>
      <c r="I2692" s="288"/>
      <c r="J2692" s="336"/>
      <c r="K2692" s="288"/>
      <c r="L2692" s="288"/>
      <c r="M2692" s="288"/>
      <c r="N2692" s="298"/>
      <c r="O2692" s="288"/>
      <c r="P2692" s="298"/>
      <c r="R2692" s="337"/>
      <c r="S2692" s="298"/>
      <c r="T2692" s="298"/>
      <c r="U2692" s="298"/>
      <c r="V2692" s="298"/>
      <c r="W2692" s="298"/>
      <c r="Z2692" s="288"/>
    </row>
    <row r="2693" spans="4:26" x14ac:dyDescent="0.2">
      <c r="D2693" s="288"/>
      <c r="E2693" s="297"/>
      <c r="H2693" s="288"/>
      <c r="I2693" s="288"/>
      <c r="J2693" s="336"/>
      <c r="K2693" s="288"/>
      <c r="L2693" s="288"/>
      <c r="M2693" s="288"/>
      <c r="N2693" s="298"/>
      <c r="O2693" s="288"/>
      <c r="P2693" s="298"/>
      <c r="R2693" s="337"/>
      <c r="S2693" s="298"/>
      <c r="T2693" s="298"/>
      <c r="U2693" s="298"/>
      <c r="V2693" s="298"/>
      <c r="W2693" s="298"/>
      <c r="Z2693" s="288"/>
    </row>
    <row r="2694" spans="4:26" x14ac:dyDescent="0.2">
      <c r="D2694" s="288"/>
      <c r="E2694" s="297"/>
      <c r="H2694" s="288"/>
      <c r="I2694" s="288"/>
      <c r="J2694" s="336"/>
      <c r="K2694" s="288"/>
      <c r="L2694" s="288"/>
      <c r="M2694" s="288"/>
      <c r="N2694" s="298"/>
      <c r="O2694" s="288"/>
      <c r="P2694" s="298"/>
      <c r="R2694" s="337"/>
      <c r="S2694" s="298"/>
      <c r="T2694" s="298"/>
      <c r="U2694" s="298"/>
      <c r="V2694" s="298"/>
      <c r="W2694" s="298"/>
      <c r="Z2694" s="288"/>
    </row>
    <row r="2695" spans="4:26" x14ac:dyDescent="0.2">
      <c r="D2695" s="288"/>
      <c r="E2695" s="297"/>
      <c r="H2695" s="288"/>
      <c r="I2695" s="288"/>
      <c r="J2695" s="336"/>
      <c r="K2695" s="288"/>
      <c r="L2695" s="288"/>
      <c r="M2695" s="288"/>
      <c r="N2695" s="298"/>
      <c r="O2695" s="288"/>
      <c r="P2695" s="298"/>
      <c r="R2695" s="337"/>
      <c r="S2695" s="298"/>
      <c r="T2695" s="298"/>
      <c r="U2695" s="298"/>
      <c r="V2695" s="298"/>
      <c r="W2695" s="298"/>
      <c r="Z2695" s="288"/>
    </row>
    <row r="2696" spans="4:26" x14ac:dyDescent="0.2">
      <c r="D2696" s="288"/>
      <c r="E2696" s="297"/>
      <c r="H2696" s="288"/>
      <c r="I2696" s="288"/>
      <c r="J2696" s="336"/>
      <c r="K2696" s="288"/>
      <c r="L2696" s="288"/>
      <c r="M2696" s="288"/>
      <c r="N2696" s="298"/>
      <c r="O2696" s="288"/>
      <c r="P2696" s="298"/>
      <c r="R2696" s="337"/>
      <c r="S2696" s="298"/>
      <c r="T2696" s="298"/>
      <c r="U2696" s="298"/>
      <c r="V2696" s="298"/>
      <c r="W2696" s="298"/>
      <c r="Z2696" s="288"/>
    </row>
    <row r="2697" spans="4:26" x14ac:dyDescent="0.2">
      <c r="D2697" s="288"/>
      <c r="E2697" s="297"/>
      <c r="H2697" s="288"/>
      <c r="I2697" s="288"/>
      <c r="J2697" s="336"/>
      <c r="K2697" s="288"/>
      <c r="L2697" s="288"/>
      <c r="M2697" s="288"/>
      <c r="N2697" s="298"/>
      <c r="O2697" s="288"/>
      <c r="P2697" s="298"/>
      <c r="R2697" s="337"/>
      <c r="S2697" s="298"/>
      <c r="T2697" s="298"/>
      <c r="U2697" s="298"/>
      <c r="V2697" s="298"/>
      <c r="W2697" s="298"/>
      <c r="Z2697" s="288"/>
    </row>
    <row r="2698" spans="4:26" x14ac:dyDescent="0.2">
      <c r="D2698" s="288"/>
      <c r="E2698" s="297"/>
      <c r="H2698" s="288"/>
      <c r="I2698" s="288"/>
      <c r="J2698" s="336"/>
      <c r="K2698" s="288"/>
      <c r="L2698" s="288"/>
      <c r="M2698" s="288"/>
      <c r="N2698" s="298"/>
      <c r="O2698" s="288"/>
      <c r="P2698" s="298"/>
      <c r="R2698" s="337"/>
      <c r="S2698" s="298"/>
      <c r="T2698" s="298"/>
      <c r="U2698" s="298"/>
      <c r="V2698" s="298"/>
      <c r="W2698" s="298"/>
      <c r="Z2698" s="288"/>
    </row>
    <row r="2699" spans="4:26" x14ac:dyDescent="0.2">
      <c r="D2699" s="288"/>
      <c r="E2699" s="297"/>
      <c r="H2699" s="288"/>
      <c r="I2699" s="288"/>
      <c r="J2699" s="336"/>
      <c r="K2699" s="288"/>
      <c r="L2699" s="288"/>
      <c r="M2699" s="288"/>
      <c r="N2699" s="298"/>
      <c r="O2699" s="288"/>
      <c r="P2699" s="298"/>
      <c r="R2699" s="337"/>
      <c r="S2699" s="298"/>
      <c r="T2699" s="298"/>
      <c r="U2699" s="298"/>
      <c r="V2699" s="298"/>
      <c r="W2699" s="298"/>
      <c r="Z2699" s="288"/>
    </row>
    <row r="2700" spans="4:26" x14ac:dyDescent="0.2">
      <c r="D2700" s="288"/>
      <c r="E2700" s="297"/>
      <c r="H2700" s="288"/>
      <c r="I2700" s="288"/>
      <c r="J2700" s="336"/>
      <c r="K2700" s="288"/>
      <c r="L2700" s="288"/>
      <c r="M2700" s="288"/>
      <c r="N2700" s="298"/>
      <c r="O2700" s="288"/>
      <c r="P2700" s="298"/>
      <c r="R2700" s="337"/>
      <c r="S2700" s="298"/>
      <c r="T2700" s="298"/>
      <c r="U2700" s="298"/>
      <c r="V2700" s="298"/>
      <c r="W2700" s="298"/>
      <c r="Z2700" s="288"/>
    </row>
    <row r="2701" spans="4:26" x14ac:dyDescent="0.2">
      <c r="D2701" s="288"/>
      <c r="E2701" s="297"/>
      <c r="H2701" s="288"/>
      <c r="I2701" s="288"/>
      <c r="J2701" s="336"/>
      <c r="K2701" s="288"/>
      <c r="L2701" s="288"/>
      <c r="M2701" s="288"/>
      <c r="N2701" s="298"/>
      <c r="O2701" s="288"/>
      <c r="P2701" s="298"/>
      <c r="R2701" s="337"/>
      <c r="S2701" s="298"/>
      <c r="T2701" s="298"/>
      <c r="U2701" s="298"/>
      <c r="V2701" s="298"/>
      <c r="W2701" s="298"/>
      <c r="Z2701" s="288"/>
    </row>
    <row r="2702" spans="4:26" x14ac:dyDescent="0.2">
      <c r="D2702" s="288"/>
      <c r="E2702" s="297"/>
      <c r="H2702" s="288"/>
      <c r="I2702" s="288"/>
      <c r="J2702" s="336"/>
      <c r="K2702" s="288"/>
      <c r="L2702" s="288"/>
      <c r="M2702" s="288"/>
      <c r="N2702" s="298"/>
      <c r="O2702" s="288"/>
      <c r="P2702" s="298"/>
      <c r="R2702" s="337"/>
      <c r="S2702" s="298"/>
      <c r="T2702" s="298"/>
      <c r="U2702" s="298"/>
      <c r="V2702" s="298"/>
      <c r="W2702" s="298"/>
      <c r="Z2702" s="288"/>
    </row>
    <row r="2703" spans="4:26" x14ac:dyDescent="0.2">
      <c r="D2703" s="288"/>
      <c r="E2703" s="297"/>
      <c r="H2703" s="288"/>
      <c r="I2703" s="288"/>
      <c r="J2703" s="336"/>
      <c r="K2703" s="288"/>
      <c r="L2703" s="288"/>
      <c r="M2703" s="288"/>
      <c r="N2703" s="298"/>
      <c r="O2703" s="288"/>
      <c r="P2703" s="298"/>
      <c r="R2703" s="337"/>
      <c r="S2703" s="298"/>
      <c r="T2703" s="298"/>
      <c r="U2703" s="298"/>
      <c r="V2703" s="298"/>
      <c r="W2703" s="298"/>
      <c r="Z2703" s="288"/>
    </row>
    <row r="2704" spans="4:26" x14ac:dyDescent="0.2">
      <c r="D2704" s="288"/>
      <c r="E2704" s="297"/>
      <c r="H2704" s="288"/>
      <c r="I2704" s="288"/>
      <c r="J2704" s="336"/>
      <c r="K2704" s="288"/>
      <c r="L2704" s="288"/>
      <c r="M2704" s="288"/>
      <c r="N2704" s="298"/>
      <c r="O2704" s="288"/>
      <c r="P2704" s="298"/>
      <c r="R2704" s="337"/>
      <c r="S2704" s="298"/>
      <c r="T2704" s="298"/>
      <c r="U2704" s="298"/>
      <c r="V2704" s="298"/>
      <c r="W2704" s="298"/>
      <c r="Z2704" s="288"/>
    </row>
    <row r="2705" spans="4:26" x14ac:dyDescent="0.2">
      <c r="D2705" s="288"/>
      <c r="E2705" s="297"/>
      <c r="H2705" s="288"/>
      <c r="I2705" s="288"/>
      <c r="J2705" s="336"/>
      <c r="K2705" s="288"/>
      <c r="L2705" s="288"/>
      <c r="M2705" s="288"/>
      <c r="N2705" s="298"/>
      <c r="O2705" s="288"/>
      <c r="P2705" s="298"/>
      <c r="R2705" s="337"/>
      <c r="S2705" s="298"/>
      <c r="T2705" s="298"/>
      <c r="U2705" s="298"/>
      <c r="V2705" s="298"/>
      <c r="W2705" s="298"/>
      <c r="Z2705" s="288"/>
    </row>
    <row r="2706" spans="4:26" x14ac:dyDescent="0.2">
      <c r="D2706" s="288"/>
      <c r="E2706" s="297"/>
      <c r="H2706" s="288"/>
      <c r="I2706" s="288"/>
      <c r="J2706" s="336"/>
      <c r="K2706" s="288"/>
      <c r="L2706" s="288"/>
      <c r="M2706" s="288"/>
      <c r="N2706" s="298"/>
      <c r="O2706" s="288"/>
      <c r="P2706" s="298"/>
      <c r="R2706" s="337"/>
      <c r="S2706" s="298"/>
      <c r="T2706" s="298"/>
      <c r="U2706" s="298"/>
      <c r="V2706" s="298"/>
      <c r="W2706" s="298"/>
      <c r="Z2706" s="288"/>
    </row>
    <row r="2707" spans="4:26" x14ac:dyDescent="0.2">
      <c r="D2707" s="288"/>
      <c r="E2707" s="297"/>
      <c r="H2707" s="288"/>
      <c r="I2707" s="288"/>
      <c r="J2707" s="336"/>
      <c r="K2707" s="288"/>
      <c r="L2707" s="288"/>
      <c r="M2707" s="288"/>
      <c r="N2707" s="298"/>
      <c r="O2707" s="288"/>
      <c r="P2707" s="298"/>
      <c r="R2707" s="337"/>
      <c r="S2707" s="298"/>
      <c r="T2707" s="298"/>
      <c r="U2707" s="298"/>
      <c r="V2707" s="298"/>
      <c r="W2707" s="298"/>
      <c r="Z2707" s="288"/>
    </row>
    <row r="2708" spans="4:26" x14ac:dyDescent="0.2">
      <c r="D2708" s="288"/>
      <c r="E2708" s="297"/>
      <c r="H2708" s="288"/>
      <c r="I2708" s="288"/>
      <c r="J2708" s="336"/>
      <c r="K2708" s="288"/>
      <c r="L2708" s="288"/>
      <c r="M2708" s="288"/>
      <c r="N2708" s="298"/>
      <c r="O2708" s="288"/>
      <c r="P2708" s="298"/>
      <c r="R2708" s="337"/>
      <c r="S2708" s="298"/>
      <c r="T2708" s="298"/>
      <c r="U2708" s="298"/>
      <c r="V2708" s="298"/>
      <c r="W2708" s="298"/>
      <c r="Z2708" s="288"/>
    </row>
    <row r="2709" spans="4:26" x14ac:dyDescent="0.2">
      <c r="D2709" s="288"/>
      <c r="E2709" s="297"/>
      <c r="H2709" s="288"/>
      <c r="I2709" s="288"/>
      <c r="J2709" s="336"/>
      <c r="K2709" s="288"/>
      <c r="L2709" s="288"/>
      <c r="M2709" s="288"/>
      <c r="N2709" s="298"/>
      <c r="O2709" s="288"/>
      <c r="P2709" s="298"/>
      <c r="R2709" s="337"/>
      <c r="S2709" s="298"/>
      <c r="T2709" s="298"/>
      <c r="U2709" s="298"/>
      <c r="V2709" s="298"/>
      <c r="W2709" s="298"/>
      <c r="Z2709" s="288"/>
    </row>
    <row r="2710" spans="4:26" x14ac:dyDescent="0.2">
      <c r="D2710" s="288"/>
      <c r="E2710" s="297"/>
      <c r="H2710" s="288"/>
      <c r="I2710" s="288"/>
      <c r="J2710" s="336"/>
      <c r="K2710" s="288"/>
      <c r="L2710" s="288"/>
      <c r="M2710" s="288"/>
      <c r="N2710" s="298"/>
      <c r="O2710" s="288"/>
      <c r="P2710" s="298"/>
      <c r="R2710" s="337"/>
      <c r="S2710" s="298"/>
      <c r="T2710" s="298"/>
      <c r="U2710" s="298"/>
      <c r="V2710" s="298"/>
      <c r="W2710" s="298"/>
      <c r="Z2710" s="288"/>
    </row>
    <row r="2711" spans="4:26" x14ac:dyDescent="0.2">
      <c r="D2711" s="288"/>
      <c r="E2711" s="297"/>
      <c r="H2711" s="288"/>
      <c r="I2711" s="288"/>
      <c r="J2711" s="336"/>
      <c r="K2711" s="288"/>
      <c r="L2711" s="288"/>
      <c r="M2711" s="288"/>
      <c r="N2711" s="298"/>
      <c r="O2711" s="288"/>
      <c r="P2711" s="298"/>
      <c r="R2711" s="337"/>
      <c r="S2711" s="298"/>
      <c r="T2711" s="298"/>
      <c r="U2711" s="298"/>
      <c r="V2711" s="298"/>
      <c r="W2711" s="298"/>
      <c r="Z2711" s="288"/>
    </row>
    <row r="2712" spans="4:26" x14ac:dyDescent="0.2">
      <c r="D2712" s="288"/>
      <c r="E2712" s="297"/>
      <c r="H2712" s="288"/>
      <c r="I2712" s="288"/>
      <c r="J2712" s="336"/>
      <c r="K2712" s="288"/>
      <c r="L2712" s="288"/>
      <c r="M2712" s="288"/>
      <c r="N2712" s="298"/>
      <c r="O2712" s="288"/>
      <c r="P2712" s="298"/>
      <c r="R2712" s="337"/>
      <c r="S2712" s="298"/>
      <c r="T2712" s="298"/>
      <c r="U2712" s="298"/>
      <c r="V2712" s="298"/>
      <c r="W2712" s="298"/>
      <c r="Z2712" s="288"/>
    </row>
    <row r="2713" spans="4:26" x14ac:dyDescent="0.2">
      <c r="D2713" s="288"/>
      <c r="E2713" s="297"/>
      <c r="H2713" s="288"/>
      <c r="I2713" s="288"/>
      <c r="J2713" s="336"/>
      <c r="K2713" s="288"/>
      <c r="L2713" s="288"/>
      <c r="M2713" s="288"/>
      <c r="N2713" s="298"/>
      <c r="O2713" s="288"/>
      <c r="P2713" s="298"/>
      <c r="R2713" s="337"/>
      <c r="S2713" s="298"/>
      <c r="T2713" s="298"/>
      <c r="U2713" s="298"/>
      <c r="V2713" s="298"/>
      <c r="W2713" s="298"/>
      <c r="Z2713" s="288"/>
    </row>
    <row r="2714" spans="4:26" x14ac:dyDescent="0.2">
      <c r="D2714" s="288"/>
      <c r="E2714" s="297"/>
      <c r="H2714" s="288"/>
      <c r="I2714" s="288"/>
      <c r="J2714" s="336"/>
      <c r="K2714" s="288"/>
      <c r="L2714" s="288"/>
      <c r="M2714" s="288"/>
      <c r="N2714" s="298"/>
      <c r="O2714" s="288"/>
      <c r="P2714" s="298"/>
      <c r="R2714" s="337"/>
      <c r="S2714" s="298"/>
      <c r="T2714" s="298"/>
      <c r="U2714" s="298"/>
      <c r="V2714" s="298"/>
      <c r="W2714" s="298"/>
      <c r="Z2714" s="288"/>
    </row>
    <row r="2715" spans="4:26" x14ac:dyDescent="0.2">
      <c r="D2715" s="288"/>
      <c r="E2715" s="297"/>
      <c r="H2715" s="288"/>
      <c r="I2715" s="288"/>
      <c r="J2715" s="336"/>
      <c r="K2715" s="288"/>
      <c r="L2715" s="288"/>
      <c r="M2715" s="288"/>
      <c r="N2715" s="298"/>
      <c r="O2715" s="288"/>
      <c r="P2715" s="298"/>
      <c r="R2715" s="337"/>
      <c r="S2715" s="298"/>
      <c r="T2715" s="298"/>
      <c r="U2715" s="298"/>
      <c r="V2715" s="298"/>
      <c r="W2715" s="298"/>
      <c r="Z2715" s="288"/>
    </row>
    <row r="2716" spans="4:26" x14ac:dyDescent="0.2">
      <c r="D2716" s="288"/>
      <c r="E2716" s="297"/>
      <c r="H2716" s="288"/>
      <c r="I2716" s="288"/>
      <c r="J2716" s="336"/>
      <c r="K2716" s="288"/>
      <c r="L2716" s="288"/>
      <c r="M2716" s="288"/>
      <c r="N2716" s="298"/>
      <c r="O2716" s="288"/>
      <c r="P2716" s="298"/>
      <c r="R2716" s="337"/>
      <c r="S2716" s="298"/>
      <c r="T2716" s="298"/>
      <c r="U2716" s="298"/>
      <c r="V2716" s="298"/>
      <c r="W2716" s="298"/>
      <c r="Z2716" s="288"/>
    </row>
    <row r="2717" spans="4:26" x14ac:dyDescent="0.2">
      <c r="D2717" s="288"/>
      <c r="E2717" s="297"/>
      <c r="H2717" s="288"/>
      <c r="I2717" s="288"/>
      <c r="J2717" s="336"/>
      <c r="K2717" s="288"/>
      <c r="L2717" s="288"/>
      <c r="M2717" s="288"/>
      <c r="N2717" s="298"/>
      <c r="O2717" s="288"/>
      <c r="P2717" s="298"/>
      <c r="R2717" s="337"/>
      <c r="S2717" s="298"/>
      <c r="T2717" s="298"/>
      <c r="U2717" s="298"/>
      <c r="V2717" s="298"/>
      <c r="W2717" s="298"/>
      <c r="Z2717" s="288"/>
    </row>
    <row r="2718" spans="4:26" x14ac:dyDescent="0.2">
      <c r="D2718" s="288"/>
      <c r="E2718" s="297"/>
      <c r="H2718" s="288"/>
      <c r="I2718" s="288"/>
      <c r="J2718" s="336"/>
      <c r="K2718" s="288"/>
      <c r="L2718" s="288"/>
      <c r="M2718" s="288"/>
      <c r="N2718" s="298"/>
      <c r="O2718" s="288"/>
      <c r="P2718" s="298"/>
      <c r="R2718" s="337"/>
      <c r="S2718" s="298"/>
      <c r="T2718" s="298"/>
      <c r="U2718" s="298"/>
      <c r="V2718" s="298"/>
      <c r="W2718" s="298"/>
      <c r="Z2718" s="288"/>
    </row>
    <row r="2719" spans="4:26" x14ac:dyDescent="0.2">
      <c r="D2719" s="288"/>
      <c r="E2719" s="297"/>
      <c r="H2719" s="288"/>
      <c r="I2719" s="288"/>
      <c r="J2719" s="336"/>
      <c r="K2719" s="288"/>
      <c r="L2719" s="288"/>
      <c r="M2719" s="288"/>
      <c r="N2719" s="298"/>
      <c r="O2719" s="288"/>
      <c r="P2719" s="298"/>
      <c r="R2719" s="337"/>
      <c r="S2719" s="298"/>
      <c r="T2719" s="298"/>
      <c r="U2719" s="298"/>
      <c r="V2719" s="298"/>
      <c r="W2719" s="298"/>
      <c r="Z2719" s="288"/>
    </row>
    <row r="2720" spans="4:26" x14ac:dyDescent="0.2">
      <c r="D2720" s="288"/>
      <c r="E2720" s="297"/>
      <c r="H2720" s="288"/>
      <c r="I2720" s="288"/>
      <c r="J2720" s="336"/>
      <c r="K2720" s="288"/>
      <c r="L2720" s="288"/>
      <c r="M2720" s="288"/>
      <c r="N2720" s="298"/>
      <c r="O2720" s="288"/>
      <c r="P2720" s="298"/>
      <c r="R2720" s="337"/>
      <c r="S2720" s="298"/>
      <c r="T2720" s="298"/>
      <c r="U2720" s="298"/>
      <c r="V2720" s="298"/>
      <c r="W2720" s="298"/>
      <c r="Z2720" s="288"/>
    </row>
    <row r="2721" spans="4:26" x14ac:dyDescent="0.2">
      <c r="D2721" s="288"/>
      <c r="E2721" s="297"/>
      <c r="H2721" s="288"/>
      <c r="I2721" s="288"/>
      <c r="J2721" s="336"/>
      <c r="K2721" s="288"/>
      <c r="L2721" s="288"/>
      <c r="M2721" s="288"/>
      <c r="N2721" s="298"/>
      <c r="O2721" s="288"/>
      <c r="P2721" s="298"/>
      <c r="R2721" s="337"/>
      <c r="S2721" s="298"/>
      <c r="T2721" s="298"/>
      <c r="U2721" s="298"/>
      <c r="V2721" s="298"/>
      <c r="W2721" s="298"/>
      <c r="Z2721" s="288"/>
    </row>
    <row r="2722" spans="4:26" x14ac:dyDescent="0.2">
      <c r="D2722" s="288"/>
      <c r="E2722" s="297"/>
      <c r="H2722" s="288"/>
      <c r="I2722" s="288"/>
      <c r="J2722" s="336"/>
      <c r="K2722" s="288"/>
      <c r="L2722" s="288"/>
      <c r="M2722" s="288"/>
      <c r="N2722" s="298"/>
      <c r="O2722" s="288"/>
      <c r="P2722" s="298"/>
      <c r="R2722" s="337"/>
      <c r="S2722" s="298"/>
      <c r="T2722" s="298"/>
      <c r="U2722" s="298"/>
      <c r="V2722" s="298"/>
      <c r="W2722" s="298"/>
      <c r="Z2722" s="288"/>
    </row>
    <row r="2723" spans="4:26" x14ac:dyDescent="0.2">
      <c r="D2723" s="288"/>
      <c r="E2723" s="297"/>
      <c r="H2723" s="288"/>
      <c r="I2723" s="288"/>
      <c r="J2723" s="336"/>
      <c r="K2723" s="288"/>
      <c r="L2723" s="288"/>
      <c r="M2723" s="288"/>
      <c r="N2723" s="298"/>
      <c r="O2723" s="288"/>
      <c r="P2723" s="298"/>
      <c r="R2723" s="337"/>
      <c r="S2723" s="298"/>
      <c r="T2723" s="298"/>
      <c r="U2723" s="298"/>
      <c r="V2723" s="298"/>
      <c r="W2723" s="298"/>
      <c r="Z2723" s="288"/>
    </row>
    <row r="2724" spans="4:26" x14ac:dyDescent="0.2">
      <c r="D2724" s="288"/>
      <c r="E2724" s="297"/>
      <c r="H2724" s="288"/>
      <c r="I2724" s="288"/>
      <c r="J2724" s="336"/>
      <c r="K2724" s="288"/>
      <c r="L2724" s="288"/>
      <c r="M2724" s="288"/>
      <c r="N2724" s="298"/>
      <c r="O2724" s="288"/>
      <c r="P2724" s="298"/>
      <c r="R2724" s="337"/>
      <c r="S2724" s="298"/>
      <c r="T2724" s="298"/>
      <c r="U2724" s="298"/>
      <c r="V2724" s="298"/>
      <c r="W2724" s="298"/>
      <c r="Z2724" s="288"/>
    </row>
    <row r="2725" spans="4:26" x14ac:dyDescent="0.2">
      <c r="D2725" s="288"/>
      <c r="E2725" s="297"/>
      <c r="H2725" s="288"/>
      <c r="I2725" s="288"/>
      <c r="J2725" s="336"/>
      <c r="K2725" s="288"/>
      <c r="L2725" s="288"/>
      <c r="M2725" s="288"/>
      <c r="N2725" s="298"/>
      <c r="O2725" s="288"/>
      <c r="P2725" s="298"/>
      <c r="R2725" s="337"/>
      <c r="S2725" s="298"/>
      <c r="T2725" s="298"/>
      <c r="U2725" s="298"/>
      <c r="V2725" s="298"/>
      <c r="W2725" s="298"/>
      <c r="Z2725" s="288"/>
    </row>
    <row r="2726" spans="4:26" x14ac:dyDescent="0.2">
      <c r="D2726" s="288"/>
      <c r="E2726" s="297"/>
      <c r="H2726" s="288"/>
      <c r="I2726" s="288"/>
      <c r="J2726" s="336"/>
      <c r="K2726" s="288"/>
      <c r="L2726" s="288"/>
      <c r="M2726" s="288"/>
      <c r="N2726" s="298"/>
      <c r="O2726" s="288"/>
      <c r="P2726" s="298"/>
      <c r="R2726" s="337"/>
      <c r="S2726" s="298"/>
      <c r="T2726" s="298"/>
      <c r="U2726" s="298"/>
      <c r="V2726" s="298"/>
      <c r="W2726" s="298"/>
      <c r="Z2726" s="288"/>
    </row>
    <row r="2727" spans="4:26" x14ac:dyDescent="0.2">
      <c r="D2727" s="288"/>
      <c r="E2727" s="297"/>
      <c r="H2727" s="288"/>
      <c r="I2727" s="288"/>
      <c r="J2727" s="336"/>
      <c r="K2727" s="288"/>
      <c r="L2727" s="288"/>
      <c r="M2727" s="288"/>
      <c r="N2727" s="298"/>
      <c r="O2727" s="288"/>
      <c r="P2727" s="298"/>
      <c r="R2727" s="337"/>
      <c r="S2727" s="298"/>
      <c r="T2727" s="298"/>
      <c r="U2727" s="298"/>
      <c r="V2727" s="298"/>
      <c r="W2727" s="298"/>
      <c r="Z2727" s="288"/>
    </row>
    <row r="2728" spans="4:26" x14ac:dyDescent="0.2">
      <c r="D2728" s="288"/>
      <c r="E2728" s="297"/>
      <c r="H2728" s="288"/>
      <c r="I2728" s="288"/>
      <c r="J2728" s="336"/>
      <c r="K2728" s="288"/>
      <c r="L2728" s="288"/>
      <c r="M2728" s="288"/>
      <c r="N2728" s="298"/>
      <c r="O2728" s="288"/>
      <c r="P2728" s="298"/>
      <c r="R2728" s="337"/>
      <c r="S2728" s="298"/>
      <c r="T2728" s="298"/>
      <c r="U2728" s="298"/>
      <c r="V2728" s="298"/>
      <c r="W2728" s="298"/>
      <c r="Z2728" s="288"/>
    </row>
    <row r="2729" spans="4:26" x14ac:dyDescent="0.2">
      <c r="D2729" s="288"/>
      <c r="E2729" s="297"/>
      <c r="H2729" s="288"/>
      <c r="I2729" s="288"/>
      <c r="J2729" s="336"/>
      <c r="K2729" s="288"/>
      <c r="L2729" s="288"/>
      <c r="M2729" s="288"/>
      <c r="N2729" s="298"/>
      <c r="O2729" s="288"/>
      <c r="P2729" s="298"/>
      <c r="R2729" s="337"/>
      <c r="S2729" s="298"/>
      <c r="T2729" s="298"/>
      <c r="U2729" s="298"/>
      <c r="V2729" s="298"/>
      <c r="W2729" s="298"/>
      <c r="Z2729" s="288"/>
    </row>
    <row r="2730" spans="4:26" x14ac:dyDescent="0.2">
      <c r="D2730" s="288"/>
      <c r="E2730" s="297"/>
      <c r="H2730" s="288"/>
      <c r="I2730" s="288"/>
      <c r="J2730" s="336"/>
      <c r="K2730" s="288"/>
      <c r="L2730" s="288"/>
      <c r="M2730" s="288"/>
      <c r="N2730" s="298"/>
      <c r="O2730" s="288"/>
      <c r="P2730" s="298"/>
      <c r="R2730" s="337"/>
      <c r="S2730" s="298"/>
      <c r="T2730" s="298"/>
      <c r="U2730" s="298"/>
      <c r="V2730" s="298"/>
      <c r="W2730" s="298"/>
      <c r="Z2730" s="288"/>
    </row>
    <row r="2731" spans="4:26" x14ac:dyDescent="0.2">
      <c r="D2731" s="288"/>
      <c r="E2731" s="297"/>
      <c r="H2731" s="288"/>
      <c r="I2731" s="288"/>
      <c r="J2731" s="336"/>
      <c r="K2731" s="288"/>
      <c r="L2731" s="288"/>
      <c r="M2731" s="288"/>
      <c r="N2731" s="298"/>
      <c r="O2731" s="288"/>
      <c r="P2731" s="298"/>
      <c r="R2731" s="337"/>
      <c r="S2731" s="298"/>
      <c r="T2731" s="298"/>
      <c r="U2731" s="298"/>
      <c r="V2731" s="298"/>
      <c r="W2731" s="298"/>
      <c r="Z2731" s="288"/>
    </row>
    <row r="2732" spans="4:26" x14ac:dyDescent="0.2">
      <c r="D2732" s="288"/>
      <c r="E2732" s="297"/>
      <c r="H2732" s="288"/>
      <c r="I2732" s="288"/>
      <c r="J2732" s="336"/>
      <c r="K2732" s="288"/>
      <c r="L2732" s="288"/>
      <c r="M2732" s="288"/>
      <c r="N2732" s="298"/>
      <c r="O2732" s="288"/>
      <c r="P2732" s="298"/>
      <c r="R2732" s="337"/>
      <c r="S2732" s="298"/>
      <c r="T2732" s="298"/>
      <c r="U2732" s="298"/>
      <c r="V2732" s="298"/>
      <c r="W2732" s="298"/>
      <c r="Z2732" s="288"/>
    </row>
    <row r="2733" spans="4:26" x14ac:dyDescent="0.2">
      <c r="D2733" s="288"/>
      <c r="E2733" s="297"/>
      <c r="H2733" s="288"/>
      <c r="I2733" s="288"/>
      <c r="J2733" s="336"/>
      <c r="K2733" s="288"/>
      <c r="L2733" s="288"/>
      <c r="M2733" s="288"/>
      <c r="N2733" s="298"/>
      <c r="O2733" s="288"/>
      <c r="P2733" s="298"/>
      <c r="R2733" s="337"/>
      <c r="S2733" s="298"/>
      <c r="T2733" s="298"/>
      <c r="U2733" s="298"/>
      <c r="V2733" s="298"/>
      <c r="W2733" s="298"/>
      <c r="Z2733" s="288"/>
    </row>
    <row r="2734" spans="4:26" x14ac:dyDescent="0.2">
      <c r="D2734" s="288"/>
      <c r="E2734" s="297"/>
      <c r="H2734" s="288"/>
      <c r="I2734" s="288"/>
      <c r="J2734" s="336"/>
      <c r="K2734" s="288"/>
      <c r="L2734" s="288"/>
      <c r="M2734" s="288"/>
      <c r="N2734" s="298"/>
      <c r="O2734" s="288"/>
      <c r="P2734" s="298"/>
      <c r="R2734" s="337"/>
      <c r="S2734" s="298"/>
      <c r="T2734" s="298"/>
      <c r="U2734" s="298"/>
      <c r="V2734" s="298"/>
      <c r="W2734" s="298"/>
      <c r="Z2734" s="288"/>
    </row>
    <row r="2735" spans="4:26" x14ac:dyDescent="0.2">
      <c r="D2735" s="288"/>
      <c r="E2735" s="297"/>
      <c r="H2735" s="288"/>
      <c r="I2735" s="288"/>
      <c r="J2735" s="336"/>
      <c r="K2735" s="288"/>
      <c r="L2735" s="288"/>
      <c r="M2735" s="288"/>
      <c r="N2735" s="298"/>
      <c r="O2735" s="288"/>
      <c r="P2735" s="298"/>
      <c r="R2735" s="337"/>
      <c r="S2735" s="298"/>
      <c r="T2735" s="298"/>
      <c r="U2735" s="298"/>
      <c r="V2735" s="298"/>
      <c r="W2735" s="298"/>
      <c r="Z2735" s="288"/>
    </row>
    <row r="2736" spans="4:26" x14ac:dyDescent="0.2">
      <c r="D2736" s="288"/>
      <c r="E2736" s="297"/>
      <c r="H2736" s="288"/>
      <c r="I2736" s="288"/>
      <c r="J2736" s="336"/>
      <c r="K2736" s="288"/>
      <c r="L2736" s="288"/>
      <c r="M2736" s="288"/>
      <c r="N2736" s="298"/>
      <c r="O2736" s="288"/>
      <c r="P2736" s="298"/>
      <c r="R2736" s="337"/>
      <c r="S2736" s="298"/>
      <c r="T2736" s="298"/>
      <c r="U2736" s="298"/>
      <c r="V2736" s="298"/>
      <c r="W2736" s="298"/>
      <c r="Z2736" s="288"/>
    </row>
    <row r="2737" spans="4:26" x14ac:dyDescent="0.2">
      <c r="D2737" s="288"/>
      <c r="E2737" s="297"/>
      <c r="H2737" s="288"/>
      <c r="I2737" s="288"/>
      <c r="J2737" s="336"/>
      <c r="K2737" s="288"/>
      <c r="L2737" s="288"/>
      <c r="M2737" s="288"/>
      <c r="N2737" s="298"/>
      <c r="O2737" s="288"/>
      <c r="P2737" s="298"/>
      <c r="R2737" s="337"/>
      <c r="S2737" s="298"/>
      <c r="T2737" s="298"/>
      <c r="U2737" s="298"/>
      <c r="V2737" s="298"/>
      <c r="W2737" s="298"/>
      <c r="Z2737" s="288"/>
    </row>
    <row r="2738" spans="4:26" x14ac:dyDescent="0.2">
      <c r="D2738" s="288"/>
      <c r="E2738" s="297"/>
      <c r="H2738" s="288"/>
      <c r="I2738" s="288"/>
      <c r="J2738" s="336"/>
      <c r="K2738" s="288"/>
      <c r="L2738" s="288"/>
      <c r="M2738" s="288"/>
      <c r="N2738" s="298"/>
      <c r="O2738" s="288"/>
      <c r="P2738" s="298"/>
      <c r="R2738" s="337"/>
      <c r="S2738" s="298"/>
      <c r="T2738" s="298"/>
      <c r="U2738" s="298"/>
      <c r="V2738" s="298"/>
      <c r="W2738" s="298"/>
      <c r="Z2738" s="288"/>
    </row>
    <row r="2739" spans="4:26" x14ac:dyDescent="0.2">
      <c r="D2739" s="288"/>
      <c r="E2739" s="297"/>
      <c r="H2739" s="288"/>
      <c r="I2739" s="288"/>
      <c r="J2739" s="336"/>
      <c r="K2739" s="288"/>
      <c r="L2739" s="288"/>
      <c r="M2739" s="288"/>
      <c r="N2739" s="298"/>
      <c r="O2739" s="288"/>
      <c r="P2739" s="298"/>
      <c r="R2739" s="337"/>
      <c r="S2739" s="298"/>
      <c r="T2739" s="298"/>
      <c r="U2739" s="298"/>
      <c r="V2739" s="298"/>
      <c r="W2739" s="298"/>
      <c r="Z2739" s="288"/>
    </row>
    <row r="2740" spans="4:26" x14ac:dyDescent="0.2">
      <c r="D2740" s="288"/>
      <c r="E2740" s="297"/>
      <c r="H2740" s="288"/>
      <c r="I2740" s="288"/>
      <c r="J2740" s="336"/>
      <c r="K2740" s="288"/>
      <c r="L2740" s="288"/>
      <c r="M2740" s="288"/>
      <c r="N2740" s="298"/>
      <c r="O2740" s="288"/>
      <c r="P2740" s="298"/>
      <c r="R2740" s="337"/>
      <c r="S2740" s="298"/>
      <c r="T2740" s="298"/>
      <c r="U2740" s="298"/>
      <c r="V2740" s="298"/>
      <c r="W2740" s="298"/>
      <c r="Z2740" s="288"/>
    </row>
    <row r="2741" spans="4:26" x14ac:dyDescent="0.2">
      <c r="D2741" s="288"/>
      <c r="E2741" s="297"/>
      <c r="H2741" s="288"/>
      <c r="I2741" s="288"/>
      <c r="J2741" s="336"/>
      <c r="K2741" s="288"/>
      <c r="L2741" s="288"/>
      <c r="M2741" s="288"/>
      <c r="N2741" s="298"/>
      <c r="O2741" s="288"/>
      <c r="P2741" s="298"/>
      <c r="R2741" s="337"/>
      <c r="S2741" s="298"/>
      <c r="T2741" s="298"/>
      <c r="U2741" s="298"/>
      <c r="V2741" s="298"/>
      <c r="W2741" s="298"/>
      <c r="Z2741" s="288"/>
    </row>
    <row r="2742" spans="4:26" x14ac:dyDescent="0.2">
      <c r="D2742" s="288"/>
      <c r="E2742" s="297"/>
      <c r="H2742" s="288"/>
      <c r="I2742" s="288"/>
      <c r="J2742" s="336"/>
      <c r="K2742" s="288"/>
      <c r="L2742" s="288"/>
      <c r="M2742" s="288"/>
      <c r="N2742" s="298"/>
      <c r="O2742" s="288"/>
      <c r="P2742" s="298"/>
      <c r="R2742" s="337"/>
      <c r="S2742" s="298"/>
      <c r="T2742" s="298"/>
      <c r="U2742" s="298"/>
      <c r="V2742" s="298"/>
      <c r="W2742" s="298"/>
      <c r="Z2742" s="288"/>
    </row>
    <row r="2743" spans="4:26" x14ac:dyDescent="0.2">
      <c r="D2743" s="288"/>
      <c r="E2743" s="297"/>
      <c r="H2743" s="288"/>
      <c r="I2743" s="288"/>
      <c r="J2743" s="336"/>
      <c r="K2743" s="288"/>
      <c r="L2743" s="288"/>
      <c r="M2743" s="288"/>
      <c r="N2743" s="298"/>
      <c r="O2743" s="288"/>
      <c r="P2743" s="298"/>
      <c r="R2743" s="337"/>
      <c r="S2743" s="298"/>
      <c r="T2743" s="298"/>
      <c r="U2743" s="298"/>
      <c r="V2743" s="298"/>
      <c r="W2743" s="298"/>
      <c r="Z2743" s="288"/>
    </row>
    <row r="2744" spans="4:26" x14ac:dyDescent="0.2">
      <c r="D2744" s="288"/>
      <c r="E2744" s="297"/>
      <c r="H2744" s="288"/>
      <c r="I2744" s="288"/>
      <c r="J2744" s="336"/>
      <c r="K2744" s="288"/>
      <c r="L2744" s="288"/>
      <c r="M2744" s="288"/>
      <c r="N2744" s="298"/>
      <c r="O2744" s="288"/>
      <c r="P2744" s="298"/>
      <c r="R2744" s="337"/>
      <c r="S2744" s="298"/>
      <c r="T2744" s="298"/>
      <c r="U2744" s="298"/>
      <c r="V2744" s="298"/>
      <c r="W2744" s="298"/>
      <c r="Z2744" s="288"/>
    </row>
    <row r="2745" spans="4:26" x14ac:dyDescent="0.2">
      <c r="D2745" s="288"/>
      <c r="E2745" s="297"/>
      <c r="H2745" s="288"/>
      <c r="I2745" s="288"/>
      <c r="J2745" s="336"/>
      <c r="K2745" s="288"/>
      <c r="L2745" s="288"/>
      <c r="M2745" s="288"/>
      <c r="N2745" s="298"/>
      <c r="O2745" s="288"/>
      <c r="P2745" s="298"/>
      <c r="R2745" s="337"/>
      <c r="S2745" s="298"/>
      <c r="T2745" s="298"/>
      <c r="U2745" s="298"/>
      <c r="V2745" s="298"/>
      <c r="W2745" s="298"/>
      <c r="Z2745" s="288"/>
    </row>
    <row r="2746" spans="4:26" x14ac:dyDescent="0.2">
      <c r="D2746" s="288"/>
      <c r="E2746" s="297"/>
      <c r="H2746" s="288"/>
      <c r="I2746" s="288"/>
      <c r="J2746" s="336"/>
      <c r="K2746" s="288"/>
      <c r="L2746" s="288"/>
      <c r="M2746" s="288"/>
      <c r="N2746" s="298"/>
      <c r="O2746" s="288"/>
      <c r="P2746" s="298"/>
      <c r="R2746" s="337"/>
      <c r="S2746" s="298"/>
      <c r="T2746" s="298"/>
      <c r="U2746" s="298"/>
      <c r="V2746" s="298"/>
      <c r="W2746" s="298"/>
      <c r="Z2746" s="288"/>
    </row>
    <row r="2747" spans="4:26" x14ac:dyDescent="0.2">
      <c r="D2747" s="288"/>
      <c r="E2747" s="297"/>
      <c r="H2747" s="288"/>
      <c r="I2747" s="288"/>
      <c r="J2747" s="336"/>
      <c r="K2747" s="288"/>
      <c r="L2747" s="288"/>
      <c r="M2747" s="288"/>
      <c r="N2747" s="298"/>
      <c r="O2747" s="288"/>
      <c r="P2747" s="298"/>
      <c r="R2747" s="337"/>
      <c r="S2747" s="298"/>
      <c r="T2747" s="298"/>
      <c r="U2747" s="298"/>
      <c r="V2747" s="298"/>
      <c r="W2747" s="298"/>
      <c r="Z2747" s="288"/>
    </row>
    <row r="2748" spans="4:26" x14ac:dyDescent="0.2">
      <c r="D2748" s="288"/>
      <c r="E2748" s="297"/>
      <c r="H2748" s="288"/>
      <c r="I2748" s="288"/>
      <c r="J2748" s="336"/>
      <c r="K2748" s="288"/>
      <c r="L2748" s="288"/>
      <c r="M2748" s="288"/>
      <c r="N2748" s="298"/>
      <c r="O2748" s="288"/>
      <c r="P2748" s="298"/>
      <c r="R2748" s="337"/>
      <c r="S2748" s="298"/>
      <c r="T2748" s="298"/>
      <c r="U2748" s="298"/>
      <c r="V2748" s="298"/>
      <c r="W2748" s="298"/>
      <c r="Z2748" s="288"/>
    </row>
    <row r="2749" spans="4:26" x14ac:dyDescent="0.2">
      <c r="D2749" s="288"/>
      <c r="E2749" s="297"/>
      <c r="H2749" s="288"/>
      <c r="I2749" s="288"/>
      <c r="J2749" s="336"/>
      <c r="K2749" s="288"/>
      <c r="L2749" s="288"/>
      <c r="M2749" s="288"/>
      <c r="N2749" s="298"/>
      <c r="O2749" s="288"/>
      <c r="P2749" s="298"/>
      <c r="R2749" s="337"/>
      <c r="S2749" s="298"/>
      <c r="T2749" s="298"/>
      <c r="U2749" s="298"/>
      <c r="V2749" s="298"/>
      <c r="W2749" s="298"/>
      <c r="Z2749" s="288"/>
    </row>
    <row r="2750" spans="4:26" x14ac:dyDescent="0.2">
      <c r="D2750" s="288"/>
      <c r="E2750" s="297"/>
      <c r="H2750" s="288"/>
      <c r="I2750" s="288"/>
      <c r="J2750" s="336"/>
      <c r="K2750" s="288"/>
      <c r="L2750" s="288"/>
      <c r="M2750" s="288"/>
      <c r="N2750" s="298"/>
      <c r="O2750" s="288"/>
      <c r="P2750" s="298"/>
      <c r="R2750" s="337"/>
      <c r="S2750" s="298"/>
      <c r="T2750" s="298"/>
      <c r="U2750" s="298"/>
      <c r="V2750" s="298"/>
      <c r="W2750" s="298"/>
      <c r="Z2750" s="288"/>
    </row>
    <row r="2751" spans="4:26" x14ac:dyDescent="0.2">
      <c r="D2751" s="288"/>
      <c r="E2751" s="297"/>
      <c r="H2751" s="288"/>
      <c r="I2751" s="288"/>
      <c r="J2751" s="336"/>
      <c r="K2751" s="288"/>
      <c r="L2751" s="288"/>
      <c r="M2751" s="288"/>
      <c r="N2751" s="298"/>
      <c r="O2751" s="288"/>
      <c r="P2751" s="298"/>
      <c r="R2751" s="337"/>
      <c r="S2751" s="298"/>
      <c r="T2751" s="298"/>
      <c r="U2751" s="298"/>
      <c r="V2751" s="298"/>
      <c r="W2751" s="298"/>
      <c r="Z2751" s="288"/>
    </row>
    <row r="2752" spans="4:26" x14ac:dyDescent="0.2">
      <c r="D2752" s="288"/>
      <c r="E2752" s="297"/>
      <c r="H2752" s="288"/>
      <c r="I2752" s="288"/>
      <c r="J2752" s="336"/>
      <c r="K2752" s="288"/>
      <c r="L2752" s="288"/>
      <c r="M2752" s="288"/>
      <c r="N2752" s="298"/>
      <c r="O2752" s="288"/>
      <c r="P2752" s="298"/>
      <c r="R2752" s="337"/>
      <c r="S2752" s="298"/>
      <c r="T2752" s="298"/>
      <c r="U2752" s="298"/>
      <c r="V2752" s="298"/>
      <c r="W2752" s="298"/>
      <c r="Z2752" s="288"/>
    </row>
    <row r="2753" spans="4:26" x14ac:dyDescent="0.2">
      <c r="D2753" s="288"/>
      <c r="E2753" s="297"/>
      <c r="H2753" s="288"/>
      <c r="I2753" s="288"/>
      <c r="J2753" s="336"/>
      <c r="K2753" s="288"/>
      <c r="L2753" s="288"/>
      <c r="M2753" s="288"/>
      <c r="N2753" s="298"/>
      <c r="O2753" s="288"/>
      <c r="P2753" s="298"/>
      <c r="R2753" s="337"/>
      <c r="S2753" s="298"/>
      <c r="T2753" s="298"/>
      <c r="U2753" s="298"/>
      <c r="V2753" s="298"/>
      <c r="W2753" s="298"/>
      <c r="Z2753" s="288"/>
    </row>
    <row r="2754" spans="4:26" x14ac:dyDescent="0.2">
      <c r="D2754" s="288"/>
      <c r="E2754" s="297"/>
      <c r="H2754" s="288"/>
      <c r="I2754" s="288"/>
      <c r="J2754" s="336"/>
      <c r="K2754" s="288"/>
      <c r="L2754" s="288"/>
      <c r="M2754" s="288"/>
      <c r="N2754" s="298"/>
      <c r="O2754" s="288"/>
      <c r="P2754" s="298"/>
      <c r="R2754" s="337"/>
      <c r="S2754" s="298"/>
      <c r="T2754" s="298"/>
      <c r="U2754" s="298"/>
      <c r="V2754" s="298"/>
      <c r="W2754" s="298"/>
      <c r="Z2754" s="288"/>
    </row>
    <row r="2755" spans="4:26" x14ac:dyDescent="0.2">
      <c r="D2755" s="288"/>
      <c r="E2755" s="297"/>
      <c r="H2755" s="288"/>
      <c r="I2755" s="288"/>
      <c r="J2755" s="336"/>
      <c r="K2755" s="288"/>
      <c r="L2755" s="288"/>
      <c r="M2755" s="288"/>
      <c r="N2755" s="298"/>
      <c r="O2755" s="288"/>
      <c r="P2755" s="298"/>
      <c r="R2755" s="337"/>
      <c r="S2755" s="298"/>
      <c r="T2755" s="298"/>
      <c r="U2755" s="298"/>
      <c r="V2755" s="298"/>
      <c r="W2755" s="298"/>
      <c r="Z2755" s="288"/>
    </row>
    <row r="2756" spans="4:26" x14ac:dyDescent="0.2">
      <c r="D2756" s="288"/>
      <c r="E2756" s="297"/>
      <c r="H2756" s="288"/>
      <c r="I2756" s="288"/>
      <c r="J2756" s="336"/>
      <c r="K2756" s="288"/>
      <c r="L2756" s="288"/>
      <c r="M2756" s="288"/>
      <c r="N2756" s="298"/>
      <c r="O2756" s="288"/>
      <c r="P2756" s="298"/>
      <c r="R2756" s="337"/>
      <c r="S2756" s="298"/>
      <c r="T2756" s="298"/>
      <c r="U2756" s="298"/>
      <c r="V2756" s="298"/>
      <c r="W2756" s="298"/>
      <c r="Z2756" s="288"/>
    </row>
    <row r="2757" spans="4:26" x14ac:dyDescent="0.2">
      <c r="D2757" s="288"/>
      <c r="E2757" s="297"/>
      <c r="H2757" s="288"/>
      <c r="I2757" s="288"/>
      <c r="J2757" s="336"/>
      <c r="K2757" s="288"/>
      <c r="L2757" s="288"/>
      <c r="M2757" s="288"/>
      <c r="N2757" s="298"/>
      <c r="O2757" s="288"/>
      <c r="P2757" s="298"/>
      <c r="R2757" s="337"/>
      <c r="S2757" s="298"/>
      <c r="T2757" s="298"/>
      <c r="U2757" s="298"/>
      <c r="V2757" s="298"/>
      <c r="W2757" s="298"/>
      <c r="Z2757" s="288"/>
    </row>
    <row r="2758" spans="4:26" x14ac:dyDescent="0.2">
      <c r="D2758" s="288"/>
      <c r="E2758" s="297"/>
      <c r="H2758" s="288"/>
      <c r="I2758" s="288"/>
      <c r="J2758" s="336"/>
      <c r="K2758" s="288"/>
      <c r="L2758" s="288"/>
      <c r="M2758" s="288"/>
      <c r="N2758" s="298"/>
      <c r="O2758" s="288"/>
      <c r="P2758" s="298"/>
      <c r="R2758" s="337"/>
      <c r="S2758" s="298"/>
      <c r="T2758" s="298"/>
      <c r="U2758" s="298"/>
      <c r="V2758" s="298"/>
      <c r="W2758" s="298"/>
      <c r="Z2758" s="288"/>
    </row>
    <row r="2759" spans="4:26" x14ac:dyDescent="0.2">
      <c r="D2759" s="288"/>
      <c r="E2759" s="297"/>
      <c r="H2759" s="288"/>
      <c r="I2759" s="288"/>
      <c r="J2759" s="336"/>
      <c r="K2759" s="288"/>
      <c r="L2759" s="288"/>
      <c r="M2759" s="288"/>
      <c r="N2759" s="298"/>
      <c r="O2759" s="288"/>
      <c r="P2759" s="298"/>
      <c r="R2759" s="337"/>
      <c r="S2759" s="298"/>
      <c r="T2759" s="298"/>
      <c r="U2759" s="298"/>
      <c r="V2759" s="298"/>
      <c r="W2759" s="298"/>
      <c r="Z2759" s="288"/>
    </row>
    <row r="2760" spans="4:26" x14ac:dyDescent="0.2">
      <c r="D2760" s="288"/>
      <c r="E2760" s="297"/>
      <c r="H2760" s="288"/>
      <c r="I2760" s="288"/>
      <c r="J2760" s="336"/>
      <c r="K2760" s="288"/>
      <c r="L2760" s="288"/>
      <c r="M2760" s="288"/>
      <c r="N2760" s="298"/>
      <c r="O2760" s="288"/>
      <c r="P2760" s="298"/>
      <c r="R2760" s="337"/>
      <c r="S2760" s="298"/>
      <c r="T2760" s="298"/>
      <c r="U2760" s="298"/>
      <c r="V2760" s="298"/>
      <c r="W2760" s="298"/>
      <c r="Z2760" s="288"/>
    </row>
    <row r="2761" spans="4:26" x14ac:dyDescent="0.2">
      <c r="D2761" s="288"/>
      <c r="E2761" s="297"/>
      <c r="H2761" s="288"/>
      <c r="I2761" s="288"/>
      <c r="J2761" s="336"/>
      <c r="K2761" s="288"/>
      <c r="L2761" s="288"/>
      <c r="M2761" s="288"/>
      <c r="N2761" s="298"/>
      <c r="O2761" s="288"/>
      <c r="P2761" s="298"/>
      <c r="R2761" s="337"/>
      <c r="S2761" s="298"/>
      <c r="T2761" s="298"/>
      <c r="U2761" s="298"/>
      <c r="V2761" s="298"/>
      <c r="W2761" s="298"/>
      <c r="Z2761" s="288"/>
    </row>
    <row r="2762" spans="4:26" x14ac:dyDescent="0.2">
      <c r="D2762" s="288"/>
      <c r="E2762" s="297"/>
      <c r="H2762" s="288"/>
      <c r="I2762" s="288"/>
      <c r="J2762" s="336"/>
      <c r="K2762" s="288"/>
      <c r="L2762" s="288"/>
      <c r="M2762" s="288"/>
      <c r="N2762" s="298"/>
      <c r="O2762" s="288"/>
      <c r="P2762" s="298"/>
      <c r="R2762" s="337"/>
      <c r="S2762" s="298"/>
      <c r="T2762" s="298"/>
      <c r="U2762" s="298"/>
      <c r="V2762" s="298"/>
      <c r="W2762" s="298"/>
      <c r="Z2762" s="288"/>
    </row>
    <row r="2763" spans="4:26" x14ac:dyDescent="0.2">
      <c r="D2763" s="288"/>
      <c r="E2763" s="297"/>
      <c r="H2763" s="288"/>
      <c r="I2763" s="288"/>
      <c r="J2763" s="336"/>
      <c r="K2763" s="288"/>
      <c r="L2763" s="288"/>
      <c r="M2763" s="288"/>
      <c r="N2763" s="298"/>
      <c r="O2763" s="288"/>
      <c r="P2763" s="298"/>
      <c r="R2763" s="337"/>
      <c r="S2763" s="298"/>
      <c r="T2763" s="298"/>
      <c r="U2763" s="298"/>
      <c r="V2763" s="298"/>
      <c r="W2763" s="298"/>
      <c r="Z2763" s="288"/>
    </row>
    <row r="2764" spans="4:26" x14ac:dyDescent="0.2">
      <c r="D2764" s="288"/>
      <c r="E2764" s="297"/>
      <c r="H2764" s="288"/>
      <c r="I2764" s="288"/>
      <c r="J2764" s="336"/>
      <c r="K2764" s="288"/>
      <c r="L2764" s="288"/>
      <c r="M2764" s="288"/>
      <c r="N2764" s="298"/>
      <c r="O2764" s="288"/>
      <c r="P2764" s="298"/>
      <c r="R2764" s="337"/>
      <c r="S2764" s="298"/>
      <c r="T2764" s="298"/>
      <c r="U2764" s="298"/>
      <c r="V2764" s="298"/>
      <c r="W2764" s="298"/>
      <c r="Z2764" s="288"/>
    </row>
    <row r="2765" spans="4:26" x14ac:dyDescent="0.2">
      <c r="D2765" s="288"/>
      <c r="E2765" s="297"/>
      <c r="H2765" s="288"/>
      <c r="I2765" s="288"/>
      <c r="J2765" s="336"/>
      <c r="K2765" s="288"/>
      <c r="L2765" s="288"/>
      <c r="M2765" s="288"/>
      <c r="N2765" s="298"/>
      <c r="O2765" s="288"/>
      <c r="P2765" s="298"/>
      <c r="R2765" s="337"/>
      <c r="S2765" s="298"/>
      <c r="T2765" s="298"/>
      <c r="U2765" s="298"/>
      <c r="V2765" s="298"/>
      <c r="W2765" s="298"/>
      <c r="Z2765" s="288"/>
    </row>
    <row r="2766" spans="4:26" x14ac:dyDescent="0.2">
      <c r="D2766" s="288"/>
      <c r="E2766" s="297"/>
      <c r="H2766" s="288"/>
      <c r="I2766" s="288"/>
      <c r="J2766" s="336"/>
      <c r="K2766" s="288"/>
      <c r="L2766" s="288"/>
      <c r="M2766" s="288"/>
      <c r="N2766" s="298"/>
      <c r="O2766" s="288"/>
      <c r="P2766" s="298"/>
      <c r="R2766" s="337"/>
      <c r="S2766" s="298"/>
      <c r="T2766" s="298"/>
      <c r="U2766" s="298"/>
      <c r="V2766" s="298"/>
      <c r="W2766" s="298"/>
      <c r="Z2766" s="288"/>
    </row>
    <row r="2767" spans="4:26" x14ac:dyDescent="0.2">
      <c r="D2767" s="288"/>
      <c r="E2767" s="297"/>
      <c r="H2767" s="288"/>
      <c r="I2767" s="288"/>
      <c r="J2767" s="336"/>
      <c r="K2767" s="288"/>
      <c r="L2767" s="288"/>
      <c r="M2767" s="288"/>
      <c r="N2767" s="298"/>
      <c r="O2767" s="288"/>
      <c r="P2767" s="298"/>
      <c r="R2767" s="337"/>
      <c r="S2767" s="298"/>
      <c r="T2767" s="298"/>
      <c r="U2767" s="298"/>
      <c r="V2767" s="298"/>
      <c r="W2767" s="298"/>
      <c r="Z2767" s="288"/>
    </row>
    <row r="2768" spans="4:26" x14ac:dyDescent="0.2">
      <c r="D2768" s="288"/>
      <c r="E2768" s="297"/>
      <c r="H2768" s="288"/>
      <c r="I2768" s="288"/>
      <c r="J2768" s="336"/>
      <c r="K2768" s="288"/>
      <c r="L2768" s="288"/>
      <c r="M2768" s="288"/>
      <c r="N2768" s="298"/>
      <c r="O2768" s="288"/>
      <c r="P2768" s="298"/>
      <c r="R2768" s="337"/>
      <c r="S2768" s="298"/>
      <c r="T2768" s="298"/>
      <c r="U2768" s="298"/>
      <c r="V2768" s="298"/>
      <c r="W2768" s="298"/>
      <c r="Z2768" s="288"/>
    </row>
    <row r="2769" spans="4:26" x14ac:dyDescent="0.2">
      <c r="D2769" s="288"/>
      <c r="E2769" s="297"/>
      <c r="H2769" s="288"/>
      <c r="I2769" s="288"/>
      <c r="J2769" s="336"/>
      <c r="K2769" s="288"/>
      <c r="L2769" s="288"/>
      <c r="M2769" s="288"/>
      <c r="N2769" s="298"/>
      <c r="O2769" s="288"/>
      <c r="P2769" s="298"/>
      <c r="R2769" s="337"/>
      <c r="S2769" s="298"/>
      <c r="T2769" s="298"/>
      <c r="U2769" s="298"/>
      <c r="V2769" s="298"/>
      <c r="W2769" s="298"/>
      <c r="Z2769" s="288"/>
    </row>
    <row r="2770" spans="4:26" x14ac:dyDescent="0.2">
      <c r="D2770" s="288"/>
      <c r="E2770" s="297"/>
      <c r="H2770" s="288"/>
      <c r="I2770" s="288"/>
      <c r="J2770" s="336"/>
      <c r="K2770" s="288"/>
      <c r="L2770" s="288"/>
      <c r="M2770" s="288"/>
      <c r="N2770" s="298"/>
      <c r="O2770" s="288"/>
      <c r="P2770" s="298"/>
      <c r="R2770" s="337"/>
      <c r="S2770" s="298"/>
      <c r="T2770" s="298"/>
      <c r="U2770" s="298"/>
      <c r="V2770" s="298"/>
      <c r="W2770" s="298"/>
      <c r="Z2770" s="288"/>
    </row>
    <row r="2771" spans="4:26" x14ac:dyDescent="0.2">
      <c r="D2771" s="288"/>
      <c r="E2771" s="297"/>
      <c r="H2771" s="288"/>
      <c r="I2771" s="288"/>
      <c r="J2771" s="336"/>
      <c r="K2771" s="288"/>
      <c r="L2771" s="288"/>
      <c r="M2771" s="288"/>
      <c r="N2771" s="298"/>
      <c r="O2771" s="288"/>
      <c r="P2771" s="298"/>
      <c r="R2771" s="337"/>
      <c r="S2771" s="298"/>
      <c r="T2771" s="298"/>
      <c r="U2771" s="298"/>
      <c r="V2771" s="298"/>
      <c r="W2771" s="298"/>
      <c r="Z2771" s="288"/>
    </row>
    <row r="2772" spans="4:26" x14ac:dyDescent="0.2">
      <c r="D2772" s="288"/>
      <c r="E2772" s="297"/>
      <c r="H2772" s="288"/>
      <c r="I2772" s="288"/>
      <c r="J2772" s="336"/>
      <c r="K2772" s="288"/>
      <c r="L2772" s="288"/>
      <c r="M2772" s="288"/>
      <c r="N2772" s="298"/>
      <c r="O2772" s="288"/>
      <c r="P2772" s="298"/>
      <c r="R2772" s="337"/>
      <c r="S2772" s="298"/>
      <c r="T2772" s="298"/>
      <c r="U2772" s="298"/>
      <c r="V2772" s="298"/>
      <c r="W2772" s="298"/>
      <c r="Z2772" s="288"/>
    </row>
    <row r="2773" spans="4:26" x14ac:dyDescent="0.2">
      <c r="D2773" s="288"/>
      <c r="E2773" s="297"/>
      <c r="H2773" s="288"/>
      <c r="I2773" s="288"/>
      <c r="J2773" s="336"/>
      <c r="K2773" s="288"/>
      <c r="L2773" s="288"/>
      <c r="M2773" s="288"/>
      <c r="N2773" s="298"/>
      <c r="O2773" s="288"/>
      <c r="P2773" s="298"/>
      <c r="R2773" s="337"/>
      <c r="S2773" s="298"/>
      <c r="T2773" s="298"/>
      <c r="U2773" s="298"/>
      <c r="V2773" s="298"/>
      <c r="W2773" s="298"/>
      <c r="Z2773" s="288"/>
    </row>
    <row r="2774" spans="4:26" x14ac:dyDescent="0.2">
      <c r="D2774" s="288"/>
      <c r="E2774" s="297"/>
      <c r="H2774" s="288"/>
      <c r="I2774" s="288"/>
      <c r="J2774" s="336"/>
      <c r="K2774" s="288"/>
      <c r="L2774" s="288"/>
      <c r="M2774" s="288"/>
      <c r="N2774" s="298"/>
      <c r="O2774" s="288"/>
      <c r="P2774" s="298"/>
      <c r="R2774" s="337"/>
      <c r="S2774" s="298"/>
      <c r="T2774" s="298"/>
      <c r="U2774" s="298"/>
      <c r="V2774" s="298"/>
      <c r="W2774" s="298"/>
      <c r="Z2774" s="288"/>
    </row>
    <row r="2775" spans="4:26" x14ac:dyDescent="0.2">
      <c r="D2775" s="288"/>
      <c r="E2775" s="297"/>
      <c r="H2775" s="288"/>
      <c r="I2775" s="288"/>
      <c r="J2775" s="336"/>
      <c r="K2775" s="288"/>
      <c r="L2775" s="288"/>
      <c r="M2775" s="288"/>
      <c r="N2775" s="298"/>
      <c r="O2775" s="288"/>
      <c r="P2775" s="298"/>
      <c r="R2775" s="337"/>
      <c r="S2775" s="298"/>
      <c r="T2775" s="298"/>
      <c r="U2775" s="298"/>
      <c r="V2775" s="298"/>
      <c r="W2775" s="298"/>
      <c r="Z2775" s="288"/>
    </row>
    <row r="2776" spans="4:26" x14ac:dyDescent="0.2">
      <c r="D2776" s="288"/>
      <c r="E2776" s="297"/>
      <c r="H2776" s="288"/>
      <c r="I2776" s="288"/>
      <c r="J2776" s="336"/>
      <c r="K2776" s="288"/>
      <c r="L2776" s="288"/>
      <c r="M2776" s="288"/>
      <c r="N2776" s="298"/>
      <c r="O2776" s="288"/>
      <c r="P2776" s="298"/>
      <c r="R2776" s="337"/>
      <c r="S2776" s="298"/>
      <c r="T2776" s="298"/>
      <c r="U2776" s="298"/>
      <c r="V2776" s="298"/>
      <c r="W2776" s="298"/>
      <c r="Z2776" s="288"/>
    </row>
    <row r="2777" spans="4:26" x14ac:dyDescent="0.2">
      <c r="D2777" s="288"/>
      <c r="E2777" s="297"/>
      <c r="H2777" s="288"/>
      <c r="I2777" s="288"/>
      <c r="J2777" s="336"/>
      <c r="K2777" s="288"/>
      <c r="L2777" s="288"/>
      <c r="M2777" s="288"/>
      <c r="N2777" s="298"/>
      <c r="O2777" s="288"/>
      <c r="P2777" s="298"/>
      <c r="R2777" s="337"/>
      <c r="S2777" s="298"/>
      <c r="T2777" s="298"/>
      <c r="U2777" s="298"/>
      <c r="V2777" s="298"/>
      <c r="W2777" s="298"/>
      <c r="Z2777" s="288"/>
    </row>
    <row r="2778" spans="4:26" x14ac:dyDescent="0.2">
      <c r="D2778" s="288"/>
      <c r="E2778" s="297"/>
      <c r="H2778" s="288"/>
      <c r="I2778" s="288"/>
      <c r="J2778" s="336"/>
      <c r="K2778" s="288"/>
      <c r="L2778" s="288"/>
      <c r="M2778" s="288"/>
      <c r="N2778" s="298"/>
      <c r="O2778" s="288"/>
      <c r="P2778" s="298"/>
      <c r="R2778" s="337"/>
      <c r="S2778" s="298"/>
      <c r="T2778" s="298"/>
      <c r="U2778" s="298"/>
      <c r="V2778" s="298"/>
      <c r="W2778" s="298"/>
      <c r="Z2778" s="288"/>
    </row>
    <row r="2779" spans="4:26" x14ac:dyDescent="0.2">
      <c r="D2779" s="288"/>
      <c r="E2779" s="297"/>
      <c r="H2779" s="288"/>
      <c r="I2779" s="288"/>
      <c r="J2779" s="336"/>
      <c r="K2779" s="288"/>
      <c r="L2779" s="288"/>
      <c r="M2779" s="288"/>
      <c r="N2779" s="298"/>
      <c r="O2779" s="288"/>
      <c r="P2779" s="298"/>
      <c r="R2779" s="337"/>
      <c r="S2779" s="298"/>
      <c r="T2779" s="298"/>
      <c r="U2779" s="298"/>
      <c r="V2779" s="298"/>
      <c r="W2779" s="298"/>
      <c r="Z2779" s="288"/>
    </row>
    <row r="2780" spans="4:26" x14ac:dyDescent="0.2">
      <c r="D2780" s="288"/>
      <c r="E2780" s="297"/>
      <c r="H2780" s="288"/>
      <c r="I2780" s="288"/>
      <c r="J2780" s="336"/>
      <c r="K2780" s="288"/>
      <c r="L2780" s="288"/>
      <c r="M2780" s="288"/>
      <c r="N2780" s="298"/>
      <c r="O2780" s="288"/>
      <c r="P2780" s="298"/>
      <c r="R2780" s="337"/>
      <c r="S2780" s="298"/>
      <c r="T2780" s="298"/>
      <c r="U2780" s="298"/>
      <c r="V2780" s="298"/>
      <c r="W2780" s="298"/>
      <c r="Z2780" s="288"/>
    </row>
    <row r="2781" spans="4:26" x14ac:dyDescent="0.2">
      <c r="D2781" s="288"/>
      <c r="E2781" s="297"/>
      <c r="H2781" s="288"/>
      <c r="I2781" s="288"/>
      <c r="J2781" s="336"/>
      <c r="K2781" s="288"/>
      <c r="L2781" s="288"/>
      <c r="M2781" s="288"/>
      <c r="N2781" s="298"/>
      <c r="O2781" s="288"/>
      <c r="P2781" s="298"/>
      <c r="R2781" s="337"/>
      <c r="S2781" s="298"/>
      <c r="T2781" s="298"/>
      <c r="U2781" s="298"/>
      <c r="V2781" s="298"/>
      <c r="W2781" s="298"/>
      <c r="Z2781" s="288"/>
    </row>
    <row r="2782" spans="4:26" x14ac:dyDescent="0.2">
      <c r="D2782" s="288"/>
      <c r="E2782" s="297"/>
      <c r="H2782" s="288"/>
      <c r="I2782" s="288"/>
      <c r="J2782" s="336"/>
      <c r="K2782" s="288"/>
      <c r="L2782" s="288"/>
      <c r="M2782" s="288"/>
      <c r="N2782" s="298"/>
      <c r="O2782" s="288"/>
      <c r="P2782" s="298"/>
      <c r="R2782" s="337"/>
      <c r="S2782" s="298"/>
      <c r="T2782" s="298"/>
      <c r="U2782" s="298"/>
      <c r="V2782" s="298"/>
      <c r="W2782" s="298"/>
      <c r="Z2782" s="288"/>
    </row>
    <row r="2783" spans="4:26" x14ac:dyDescent="0.2">
      <c r="D2783" s="288"/>
      <c r="E2783" s="297"/>
      <c r="H2783" s="288"/>
      <c r="I2783" s="288"/>
      <c r="J2783" s="336"/>
      <c r="K2783" s="288"/>
      <c r="L2783" s="288"/>
      <c r="M2783" s="288"/>
      <c r="N2783" s="298"/>
      <c r="O2783" s="288"/>
      <c r="P2783" s="298"/>
      <c r="R2783" s="337"/>
      <c r="S2783" s="298"/>
      <c r="T2783" s="298"/>
      <c r="U2783" s="298"/>
      <c r="V2783" s="298"/>
      <c r="W2783" s="298"/>
      <c r="Z2783" s="288"/>
    </row>
    <row r="2784" spans="4:26" x14ac:dyDescent="0.2">
      <c r="D2784" s="288"/>
      <c r="E2784" s="297"/>
      <c r="H2784" s="288"/>
      <c r="I2784" s="288"/>
      <c r="J2784" s="336"/>
      <c r="K2784" s="288"/>
      <c r="L2784" s="288"/>
      <c r="M2784" s="288"/>
      <c r="N2784" s="298"/>
      <c r="O2784" s="288"/>
      <c r="P2784" s="298"/>
      <c r="R2784" s="337"/>
      <c r="S2784" s="298"/>
      <c r="T2784" s="298"/>
      <c r="U2784" s="298"/>
      <c r="V2784" s="298"/>
      <c r="W2784" s="298"/>
      <c r="Z2784" s="288"/>
    </row>
    <row r="2785" spans="4:26" x14ac:dyDescent="0.2">
      <c r="D2785" s="288"/>
      <c r="E2785" s="297"/>
      <c r="H2785" s="288"/>
      <c r="I2785" s="288"/>
      <c r="J2785" s="336"/>
      <c r="K2785" s="288"/>
      <c r="L2785" s="288"/>
      <c r="M2785" s="288"/>
      <c r="N2785" s="298"/>
      <c r="O2785" s="288"/>
      <c r="P2785" s="298"/>
      <c r="R2785" s="337"/>
      <c r="S2785" s="298"/>
      <c r="T2785" s="298"/>
      <c r="U2785" s="298"/>
      <c r="V2785" s="298"/>
      <c r="W2785" s="298"/>
      <c r="Z2785" s="288"/>
    </row>
    <row r="2786" spans="4:26" x14ac:dyDescent="0.2">
      <c r="D2786" s="288"/>
      <c r="E2786" s="297"/>
      <c r="H2786" s="288"/>
      <c r="I2786" s="288"/>
      <c r="J2786" s="336"/>
      <c r="K2786" s="288"/>
      <c r="L2786" s="288"/>
      <c r="M2786" s="288"/>
      <c r="N2786" s="298"/>
      <c r="O2786" s="288"/>
      <c r="P2786" s="298"/>
      <c r="R2786" s="337"/>
      <c r="S2786" s="298"/>
      <c r="T2786" s="298"/>
      <c r="U2786" s="298"/>
      <c r="V2786" s="298"/>
      <c r="W2786" s="298"/>
      <c r="Z2786" s="288"/>
    </row>
    <row r="2787" spans="4:26" x14ac:dyDescent="0.2">
      <c r="D2787" s="288"/>
      <c r="E2787" s="297"/>
      <c r="H2787" s="288"/>
      <c r="I2787" s="288"/>
      <c r="J2787" s="336"/>
      <c r="K2787" s="288"/>
      <c r="L2787" s="288"/>
      <c r="M2787" s="288"/>
      <c r="N2787" s="298"/>
      <c r="O2787" s="288"/>
      <c r="P2787" s="298"/>
      <c r="R2787" s="337"/>
      <c r="S2787" s="298"/>
      <c r="T2787" s="298"/>
      <c r="U2787" s="298"/>
      <c r="V2787" s="298"/>
      <c r="W2787" s="298"/>
      <c r="Z2787" s="288"/>
    </row>
    <row r="2788" spans="4:26" x14ac:dyDescent="0.2">
      <c r="D2788" s="288"/>
      <c r="E2788" s="297"/>
      <c r="H2788" s="288"/>
      <c r="I2788" s="288"/>
      <c r="J2788" s="336"/>
      <c r="K2788" s="288"/>
      <c r="L2788" s="288"/>
      <c r="M2788" s="288"/>
      <c r="N2788" s="298"/>
      <c r="O2788" s="288"/>
      <c r="P2788" s="298"/>
      <c r="R2788" s="337"/>
      <c r="S2788" s="298"/>
      <c r="T2788" s="298"/>
      <c r="U2788" s="298"/>
      <c r="V2788" s="298"/>
      <c r="W2788" s="298"/>
      <c r="Z2788" s="288"/>
    </row>
    <row r="2789" spans="4:26" x14ac:dyDescent="0.2">
      <c r="D2789" s="288"/>
      <c r="E2789" s="297"/>
      <c r="H2789" s="288"/>
      <c r="I2789" s="288"/>
      <c r="J2789" s="336"/>
      <c r="K2789" s="288"/>
      <c r="L2789" s="288"/>
      <c r="M2789" s="288"/>
      <c r="N2789" s="298"/>
      <c r="O2789" s="288"/>
      <c r="P2789" s="298"/>
      <c r="R2789" s="337"/>
      <c r="S2789" s="298"/>
      <c r="T2789" s="298"/>
      <c r="U2789" s="298"/>
      <c r="V2789" s="298"/>
      <c r="W2789" s="298"/>
      <c r="Z2789" s="288"/>
    </row>
    <row r="2790" spans="4:26" x14ac:dyDescent="0.2">
      <c r="D2790" s="288"/>
      <c r="E2790" s="297"/>
      <c r="H2790" s="288"/>
      <c r="I2790" s="288"/>
      <c r="J2790" s="336"/>
      <c r="K2790" s="288"/>
      <c r="L2790" s="288"/>
      <c r="M2790" s="288"/>
      <c r="N2790" s="298"/>
      <c r="O2790" s="288"/>
      <c r="P2790" s="298"/>
      <c r="R2790" s="337"/>
      <c r="S2790" s="298"/>
      <c r="T2790" s="298"/>
      <c r="U2790" s="298"/>
      <c r="V2790" s="298"/>
      <c r="W2790" s="298"/>
      <c r="Z2790" s="288"/>
    </row>
    <row r="2791" spans="4:26" x14ac:dyDescent="0.2">
      <c r="D2791" s="288"/>
      <c r="E2791" s="297"/>
      <c r="H2791" s="288"/>
      <c r="I2791" s="288"/>
      <c r="J2791" s="336"/>
      <c r="K2791" s="288"/>
      <c r="L2791" s="288"/>
      <c r="M2791" s="288"/>
      <c r="N2791" s="298"/>
      <c r="O2791" s="288"/>
      <c r="P2791" s="298"/>
      <c r="R2791" s="337"/>
      <c r="S2791" s="298"/>
      <c r="T2791" s="298"/>
      <c r="U2791" s="298"/>
      <c r="V2791" s="298"/>
      <c r="W2791" s="298"/>
      <c r="Z2791" s="288"/>
    </row>
    <row r="2792" spans="4:26" x14ac:dyDescent="0.2">
      <c r="D2792" s="288"/>
      <c r="E2792" s="297"/>
      <c r="H2792" s="288"/>
      <c r="I2792" s="288"/>
      <c r="J2792" s="336"/>
      <c r="K2792" s="288"/>
      <c r="L2792" s="288"/>
      <c r="M2792" s="288"/>
      <c r="N2792" s="298"/>
      <c r="O2792" s="288"/>
      <c r="P2792" s="298"/>
      <c r="R2792" s="337"/>
      <c r="S2792" s="298"/>
      <c r="T2792" s="298"/>
      <c r="U2792" s="298"/>
      <c r="V2792" s="298"/>
      <c r="W2792" s="298"/>
      <c r="Z2792" s="288"/>
    </row>
    <row r="2793" spans="4:26" x14ac:dyDescent="0.2">
      <c r="D2793" s="288"/>
      <c r="E2793" s="297"/>
      <c r="H2793" s="288"/>
      <c r="I2793" s="288"/>
      <c r="J2793" s="336"/>
      <c r="K2793" s="288"/>
      <c r="L2793" s="288"/>
      <c r="M2793" s="288"/>
      <c r="N2793" s="298"/>
      <c r="O2793" s="288"/>
      <c r="P2793" s="298"/>
      <c r="R2793" s="337"/>
      <c r="S2793" s="298"/>
      <c r="T2793" s="298"/>
      <c r="U2793" s="298"/>
      <c r="V2793" s="298"/>
      <c r="W2793" s="298"/>
      <c r="Z2793" s="288"/>
    </row>
    <row r="2794" spans="4:26" x14ac:dyDescent="0.2">
      <c r="D2794" s="288"/>
      <c r="E2794" s="297"/>
      <c r="H2794" s="288"/>
      <c r="I2794" s="288"/>
      <c r="J2794" s="336"/>
      <c r="K2794" s="288"/>
      <c r="L2794" s="288"/>
      <c r="M2794" s="288"/>
      <c r="N2794" s="298"/>
      <c r="O2794" s="288"/>
      <c r="P2794" s="298"/>
      <c r="R2794" s="337"/>
      <c r="S2794" s="298"/>
      <c r="T2794" s="298"/>
      <c r="U2794" s="298"/>
      <c r="V2794" s="298"/>
      <c r="W2794" s="298"/>
      <c r="Z2794" s="288"/>
    </row>
    <row r="2795" spans="4:26" x14ac:dyDescent="0.2">
      <c r="D2795" s="288"/>
      <c r="E2795" s="297"/>
      <c r="H2795" s="288"/>
      <c r="I2795" s="288"/>
      <c r="J2795" s="336"/>
      <c r="K2795" s="288"/>
      <c r="L2795" s="288"/>
      <c r="M2795" s="288"/>
      <c r="N2795" s="298"/>
      <c r="O2795" s="288"/>
      <c r="P2795" s="298"/>
      <c r="R2795" s="337"/>
      <c r="S2795" s="298"/>
      <c r="T2795" s="298"/>
      <c r="U2795" s="298"/>
      <c r="V2795" s="298"/>
      <c r="W2795" s="298"/>
      <c r="Z2795" s="288"/>
    </row>
    <row r="2796" spans="4:26" x14ac:dyDescent="0.2">
      <c r="D2796" s="288"/>
      <c r="E2796" s="297"/>
      <c r="H2796" s="288"/>
      <c r="I2796" s="288"/>
      <c r="J2796" s="336"/>
      <c r="K2796" s="288"/>
      <c r="L2796" s="288"/>
      <c r="M2796" s="288"/>
      <c r="N2796" s="298"/>
      <c r="O2796" s="288"/>
      <c r="P2796" s="298"/>
      <c r="R2796" s="337"/>
      <c r="S2796" s="298"/>
      <c r="T2796" s="298"/>
      <c r="U2796" s="298"/>
      <c r="V2796" s="298"/>
      <c r="W2796" s="298"/>
      <c r="Z2796" s="288"/>
    </row>
    <row r="2797" spans="4:26" x14ac:dyDescent="0.2">
      <c r="D2797" s="288"/>
      <c r="E2797" s="297"/>
      <c r="H2797" s="288"/>
      <c r="I2797" s="288"/>
      <c r="J2797" s="336"/>
      <c r="K2797" s="288"/>
      <c r="L2797" s="288"/>
      <c r="M2797" s="288"/>
      <c r="N2797" s="298"/>
      <c r="O2797" s="288"/>
      <c r="P2797" s="298"/>
      <c r="R2797" s="337"/>
      <c r="S2797" s="298"/>
      <c r="T2797" s="298"/>
      <c r="U2797" s="298"/>
      <c r="V2797" s="298"/>
      <c r="W2797" s="298"/>
      <c r="Z2797" s="288"/>
    </row>
    <row r="2798" spans="4:26" x14ac:dyDescent="0.2">
      <c r="D2798" s="288"/>
      <c r="E2798" s="297"/>
      <c r="H2798" s="288"/>
      <c r="I2798" s="288"/>
      <c r="J2798" s="336"/>
      <c r="K2798" s="288"/>
      <c r="L2798" s="288"/>
      <c r="M2798" s="288"/>
      <c r="N2798" s="298"/>
      <c r="O2798" s="288"/>
      <c r="P2798" s="298"/>
      <c r="R2798" s="337"/>
      <c r="S2798" s="298"/>
      <c r="T2798" s="298"/>
      <c r="U2798" s="298"/>
      <c r="V2798" s="298"/>
      <c r="W2798" s="298"/>
      <c r="Z2798" s="288"/>
    </row>
    <row r="2799" spans="4:26" x14ac:dyDescent="0.2">
      <c r="D2799" s="288"/>
      <c r="E2799" s="297"/>
      <c r="H2799" s="288"/>
      <c r="I2799" s="288"/>
      <c r="J2799" s="336"/>
      <c r="K2799" s="288"/>
      <c r="L2799" s="288"/>
      <c r="M2799" s="288"/>
      <c r="N2799" s="298"/>
      <c r="O2799" s="288"/>
      <c r="P2799" s="298"/>
      <c r="R2799" s="337"/>
      <c r="S2799" s="298"/>
      <c r="T2799" s="298"/>
      <c r="U2799" s="298"/>
      <c r="V2799" s="298"/>
      <c r="W2799" s="298"/>
      <c r="Z2799" s="288"/>
    </row>
    <row r="2800" spans="4:26" x14ac:dyDescent="0.2">
      <c r="D2800" s="288"/>
      <c r="E2800" s="297"/>
      <c r="H2800" s="288"/>
      <c r="I2800" s="288"/>
      <c r="J2800" s="336"/>
      <c r="K2800" s="288"/>
      <c r="L2800" s="288"/>
      <c r="M2800" s="288"/>
      <c r="N2800" s="298"/>
      <c r="O2800" s="288"/>
      <c r="P2800" s="298"/>
      <c r="R2800" s="337"/>
      <c r="S2800" s="298"/>
      <c r="T2800" s="298"/>
      <c r="U2800" s="298"/>
      <c r="V2800" s="298"/>
      <c r="W2800" s="298"/>
      <c r="Z2800" s="288"/>
    </row>
    <row r="2801" spans="4:26" x14ac:dyDescent="0.2">
      <c r="D2801" s="288"/>
      <c r="E2801" s="297"/>
      <c r="H2801" s="288"/>
      <c r="I2801" s="288"/>
      <c r="J2801" s="336"/>
      <c r="K2801" s="288"/>
      <c r="L2801" s="288"/>
      <c r="M2801" s="288"/>
      <c r="N2801" s="298"/>
      <c r="O2801" s="288"/>
      <c r="P2801" s="298"/>
      <c r="R2801" s="337"/>
      <c r="S2801" s="298"/>
      <c r="T2801" s="298"/>
      <c r="U2801" s="298"/>
      <c r="V2801" s="298"/>
      <c r="W2801" s="298"/>
      <c r="Z2801" s="288"/>
    </row>
    <row r="2802" spans="4:26" x14ac:dyDescent="0.2">
      <c r="D2802" s="288"/>
      <c r="E2802" s="297"/>
      <c r="H2802" s="288"/>
      <c r="I2802" s="288"/>
      <c r="J2802" s="336"/>
      <c r="K2802" s="288"/>
      <c r="L2802" s="288"/>
      <c r="M2802" s="288"/>
      <c r="N2802" s="298"/>
      <c r="O2802" s="288"/>
      <c r="P2802" s="298"/>
      <c r="R2802" s="337"/>
      <c r="S2802" s="298"/>
      <c r="T2802" s="298"/>
      <c r="U2802" s="298"/>
      <c r="V2802" s="298"/>
      <c r="W2802" s="298"/>
      <c r="Z2802" s="288"/>
    </row>
    <row r="2803" spans="4:26" x14ac:dyDescent="0.2">
      <c r="D2803" s="288"/>
      <c r="E2803" s="297"/>
      <c r="H2803" s="288"/>
      <c r="I2803" s="288"/>
      <c r="J2803" s="336"/>
      <c r="K2803" s="288"/>
      <c r="L2803" s="288"/>
      <c r="M2803" s="288"/>
      <c r="N2803" s="298"/>
      <c r="O2803" s="288"/>
      <c r="P2803" s="298"/>
      <c r="R2803" s="337"/>
      <c r="S2803" s="298"/>
      <c r="T2803" s="298"/>
      <c r="U2803" s="298"/>
      <c r="V2803" s="298"/>
      <c r="W2803" s="298"/>
      <c r="Z2803" s="288"/>
    </row>
    <row r="2804" spans="4:26" x14ac:dyDescent="0.2">
      <c r="D2804" s="288"/>
      <c r="E2804" s="297"/>
      <c r="H2804" s="288"/>
      <c r="I2804" s="288"/>
      <c r="J2804" s="336"/>
      <c r="K2804" s="288"/>
      <c r="L2804" s="288"/>
      <c r="M2804" s="288"/>
      <c r="N2804" s="298"/>
      <c r="O2804" s="288"/>
      <c r="P2804" s="298"/>
      <c r="R2804" s="337"/>
      <c r="S2804" s="298"/>
      <c r="T2804" s="298"/>
      <c r="U2804" s="298"/>
      <c r="V2804" s="298"/>
      <c r="W2804" s="298"/>
      <c r="Z2804" s="288"/>
    </row>
    <row r="2805" spans="4:26" x14ac:dyDescent="0.2">
      <c r="D2805" s="288"/>
      <c r="E2805" s="297"/>
      <c r="H2805" s="288"/>
      <c r="I2805" s="288"/>
      <c r="J2805" s="336"/>
      <c r="K2805" s="288"/>
      <c r="L2805" s="288"/>
      <c r="M2805" s="288"/>
      <c r="N2805" s="298"/>
      <c r="O2805" s="288"/>
      <c r="P2805" s="298"/>
      <c r="R2805" s="337"/>
      <c r="S2805" s="298"/>
      <c r="T2805" s="298"/>
      <c r="U2805" s="298"/>
      <c r="V2805" s="298"/>
      <c r="W2805" s="298"/>
      <c r="Z2805" s="288"/>
    </row>
    <row r="2806" spans="4:26" x14ac:dyDescent="0.2">
      <c r="D2806" s="288"/>
      <c r="E2806" s="297"/>
      <c r="H2806" s="288"/>
      <c r="I2806" s="288"/>
      <c r="J2806" s="336"/>
      <c r="K2806" s="288"/>
      <c r="L2806" s="288"/>
      <c r="M2806" s="288"/>
      <c r="N2806" s="298"/>
      <c r="O2806" s="288"/>
      <c r="P2806" s="298"/>
      <c r="R2806" s="337"/>
      <c r="S2806" s="298"/>
      <c r="T2806" s="298"/>
      <c r="U2806" s="298"/>
      <c r="V2806" s="298"/>
      <c r="W2806" s="298"/>
      <c r="Z2806" s="288"/>
    </row>
    <row r="2807" spans="4:26" x14ac:dyDescent="0.2">
      <c r="D2807" s="288"/>
      <c r="E2807" s="297"/>
      <c r="H2807" s="288"/>
      <c r="I2807" s="288"/>
      <c r="J2807" s="336"/>
      <c r="K2807" s="288"/>
      <c r="L2807" s="288"/>
      <c r="M2807" s="288"/>
      <c r="N2807" s="298"/>
      <c r="O2807" s="288"/>
      <c r="P2807" s="298"/>
      <c r="R2807" s="337"/>
      <c r="S2807" s="298"/>
      <c r="T2807" s="298"/>
      <c r="U2807" s="298"/>
      <c r="V2807" s="298"/>
      <c r="W2807" s="298"/>
      <c r="Z2807" s="288"/>
    </row>
    <row r="2808" spans="4:26" x14ac:dyDescent="0.2">
      <c r="D2808" s="288"/>
      <c r="E2808" s="297"/>
      <c r="H2808" s="288"/>
      <c r="I2808" s="288"/>
      <c r="J2808" s="336"/>
      <c r="K2808" s="288"/>
      <c r="L2808" s="288"/>
      <c r="M2808" s="288"/>
      <c r="N2808" s="298"/>
      <c r="O2808" s="288"/>
      <c r="P2808" s="298"/>
      <c r="R2808" s="337"/>
      <c r="S2808" s="298"/>
      <c r="T2808" s="298"/>
      <c r="U2808" s="298"/>
      <c r="V2808" s="298"/>
      <c r="W2808" s="298"/>
      <c r="Z2808" s="288"/>
    </row>
    <row r="2809" spans="4:26" x14ac:dyDescent="0.2">
      <c r="D2809" s="288"/>
      <c r="E2809" s="297"/>
      <c r="H2809" s="288"/>
      <c r="I2809" s="288"/>
      <c r="J2809" s="336"/>
      <c r="K2809" s="288"/>
      <c r="L2809" s="288"/>
      <c r="M2809" s="288"/>
      <c r="N2809" s="298"/>
      <c r="O2809" s="288"/>
      <c r="P2809" s="298"/>
      <c r="R2809" s="337"/>
      <c r="S2809" s="298"/>
      <c r="T2809" s="298"/>
      <c r="U2809" s="298"/>
      <c r="V2809" s="298"/>
      <c r="W2809" s="298"/>
      <c r="Z2809" s="288"/>
    </row>
    <row r="2810" spans="4:26" x14ac:dyDescent="0.2">
      <c r="D2810" s="288"/>
      <c r="E2810" s="297"/>
      <c r="H2810" s="288"/>
      <c r="I2810" s="288"/>
      <c r="J2810" s="336"/>
      <c r="K2810" s="288"/>
      <c r="L2810" s="288"/>
      <c r="M2810" s="288"/>
      <c r="N2810" s="298"/>
      <c r="O2810" s="288"/>
      <c r="P2810" s="298"/>
      <c r="R2810" s="337"/>
      <c r="S2810" s="298"/>
      <c r="T2810" s="298"/>
      <c r="U2810" s="298"/>
      <c r="V2810" s="298"/>
      <c r="W2810" s="298"/>
      <c r="Z2810" s="288"/>
    </row>
    <row r="2811" spans="4:26" x14ac:dyDescent="0.2">
      <c r="D2811" s="288"/>
      <c r="E2811" s="297"/>
      <c r="H2811" s="288"/>
      <c r="I2811" s="288"/>
      <c r="J2811" s="336"/>
      <c r="K2811" s="288"/>
      <c r="L2811" s="288"/>
      <c r="M2811" s="288"/>
      <c r="N2811" s="298"/>
      <c r="O2811" s="288"/>
      <c r="P2811" s="298"/>
      <c r="R2811" s="337"/>
      <c r="S2811" s="298"/>
      <c r="T2811" s="298"/>
      <c r="U2811" s="298"/>
      <c r="V2811" s="298"/>
      <c r="W2811" s="298"/>
      <c r="Z2811" s="288"/>
    </row>
    <row r="2812" spans="4:26" x14ac:dyDescent="0.2">
      <c r="D2812" s="288"/>
      <c r="E2812" s="297"/>
      <c r="H2812" s="288"/>
      <c r="I2812" s="288"/>
      <c r="J2812" s="336"/>
      <c r="K2812" s="288"/>
      <c r="L2812" s="288"/>
      <c r="M2812" s="288"/>
      <c r="N2812" s="298"/>
      <c r="O2812" s="288"/>
      <c r="P2812" s="298"/>
      <c r="R2812" s="337"/>
      <c r="S2812" s="298"/>
      <c r="T2812" s="298"/>
      <c r="U2812" s="298"/>
      <c r="V2812" s="298"/>
      <c r="W2812" s="298"/>
      <c r="Z2812" s="288"/>
    </row>
    <row r="2813" spans="4:26" x14ac:dyDescent="0.2">
      <c r="D2813" s="288"/>
      <c r="E2813" s="297"/>
      <c r="H2813" s="288"/>
      <c r="I2813" s="288"/>
      <c r="J2813" s="336"/>
      <c r="K2813" s="288"/>
      <c r="L2813" s="288"/>
      <c r="M2813" s="288"/>
      <c r="N2813" s="298"/>
      <c r="O2813" s="288"/>
      <c r="P2813" s="298"/>
      <c r="R2813" s="337"/>
      <c r="S2813" s="298"/>
      <c r="T2813" s="298"/>
      <c r="U2813" s="298"/>
      <c r="V2813" s="298"/>
      <c r="W2813" s="298"/>
      <c r="Z2813" s="288"/>
    </row>
    <row r="2814" spans="4:26" x14ac:dyDescent="0.2">
      <c r="D2814" s="288"/>
      <c r="E2814" s="297"/>
      <c r="H2814" s="288"/>
      <c r="I2814" s="288"/>
      <c r="J2814" s="336"/>
      <c r="K2814" s="288"/>
      <c r="L2814" s="288"/>
      <c r="M2814" s="288"/>
      <c r="N2814" s="298"/>
      <c r="O2814" s="288"/>
      <c r="P2814" s="298"/>
      <c r="R2814" s="337"/>
      <c r="S2814" s="298"/>
      <c r="T2814" s="298"/>
      <c r="U2814" s="298"/>
      <c r="V2814" s="298"/>
      <c r="W2814" s="298"/>
      <c r="Z2814" s="288"/>
    </row>
    <row r="2815" spans="4:26" x14ac:dyDescent="0.2">
      <c r="D2815" s="288"/>
      <c r="E2815" s="297"/>
      <c r="H2815" s="288"/>
      <c r="I2815" s="288"/>
      <c r="J2815" s="336"/>
      <c r="K2815" s="288"/>
      <c r="L2815" s="288"/>
      <c r="M2815" s="288"/>
      <c r="N2815" s="298"/>
      <c r="O2815" s="288"/>
      <c r="P2815" s="298"/>
      <c r="R2815" s="337"/>
      <c r="S2815" s="298"/>
      <c r="T2815" s="298"/>
      <c r="U2815" s="298"/>
      <c r="V2815" s="298"/>
      <c r="W2815" s="298"/>
      <c r="Z2815" s="288"/>
    </row>
    <row r="2816" spans="4:26" x14ac:dyDescent="0.2">
      <c r="D2816" s="288"/>
      <c r="E2816" s="297"/>
      <c r="H2816" s="288"/>
      <c r="I2816" s="288"/>
      <c r="J2816" s="336"/>
      <c r="K2816" s="288"/>
      <c r="L2816" s="288"/>
      <c r="M2816" s="288"/>
      <c r="N2816" s="298"/>
      <c r="O2816" s="288"/>
      <c r="P2816" s="298"/>
      <c r="R2816" s="337"/>
      <c r="S2816" s="298"/>
      <c r="T2816" s="298"/>
      <c r="U2816" s="298"/>
      <c r="V2816" s="298"/>
      <c r="W2816" s="298"/>
      <c r="Z2816" s="288"/>
    </row>
    <row r="2817" spans="4:26" x14ac:dyDescent="0.2">
      <c r="D2817" s="288"/>
      <c r="E2817" s="297"/>
      <c r="H2817" s="288"/>
      <c r="I2817" s="288"/>
      <c r="J2817" s="336"/>
      <c r="K2817" s="288"/>
      <c r="L2817" s="288"/>
      <c r="M2817" s="288"/>
      <c r="N2817" s="298"/>
      <c r="O2817" s="288"/>
      <c r="P2817" s="298"/>
      <c r="R2817" s="337"/>
      <c r="S2817" s="298"/>
      <c r="T2817" s="298"/>
      <c r="U2817" s="298"/>
      <c r="V2817" s="298"/>
      <c r="W2817" s="298"/>
      <c r="Z2817" s="288"/>
    </row>
    <row r="2818" spans="4:26" x14ac:dyDescent="0.2">
      <c r="D2818" s="288"/>
      <c r="E2818" s="297"/>
      <c r="H2818" s="288"/>
      <c r="I2818" s="288"/>
      <c r="J2818" s="336"/>
      <c r="K2818" s="288"/>
      <c r="L2818" s="288"/>
      <c r="M2818" s="288"/>
      <c r="N2818" s="298"/>
      <c r="O2818" s="288"/>
      <c r="P2818" s="298"/>
      <c r="R2818" s="337"/>
      <c r="S2818" s="298"/>
      <c r="T2818" s="298"/>
      <c r="U2818" s="298"/>
      <c r="V2818" s="298"/>
      <c r="W2818" s="298"/>
      <c r="Z2818" s="288"/>
    </row>
    <row r="2819" spans="4:26" x14ac:dyDescent="0.2">
      <c r="D2819" s="288"/>
      <c r="E2819" s="297"/>
      <c r="H2819" s="288"/>
      <c r="I2819" s="288"/>
      <c r="J2819" s="336"/>
      <c r="K2819" s="288"/>
      <c r="L2819" s="288"/>
      <c r="M2819" s="288"/>
      <c r="N2819" s="298"/>
      <c r="O2819" s="288"/>
      <c r="P2819" s="298"/>
      <c r="R2819" s="337"/>
      <c r="S2819" s="298"/>
      <c r="T2819" s="298"/>
      <c r="U2819" s="298"/>
      <c r="V2819" s="298"/>
      <c r="W2819" s="298"/>
      <c r="Z2819" s="288"/>
    </row>
    <row r="2820" spans="4:26" x14ac:dyDescent="0.2">
      <c r="D2820" s="288"/>
      <c r="E2820" s="297"/>
      <c r="H2820" s="288"/>
      <c r="I2820" s="288"/>
      <c r="J2820" s="336"/>
      <c r="K2820" s="288"/>
      <c r="L2820" s="288"/>
      <c r="M2820" s="288"/>
      <c r="N2820" s="298"/>
      <c r="O2820" s="288"/>
      <c r="P2820" s="298"/>
      <c r="R2820" s="337"/>
      <c r="S2820" s="298"/>
      <c r="T2820" s="298"/>
      <c r="U2820" s="298"/>
      <c r="V2820" s="298"/>
      <c r="W2820" s="298"/>
      <c r="Z2820" s="288"/>
    </row>
    <row r="2821" spans="4:26" x14ac:dyDescent="0.2">
      <c r="D2821" s="288"/>
      <c r="E2821" s="297"/>
      <c r="H2821" s="288"/>
      <c r="I2821" s="288"/>
      <c r="J2821" s="336"/>
      <c r="K2821" s="288"/>
      <c r="L2821" s="288"/>
      <c r="M2821" s="288"/>
      <c r="N2821" s="298"/>
      <c r="O2821" s="288"/>
      <c r="P2821" s="298"/>
      <c r="R2821" s="337"/>
      <c r="S2821" s="298"/>
      <c r="T2821" s="298"/>
      <c r="U2821" s="298"/>
      <c r="V2821" s="298"/>
      <c r="W2821" s="298"/>
      <c r="Z2821" s="288"/>
    </row>
    <row r="2822" spans="4:26" x14ac:dyDescent="0.2">
      <c r="D2822" s="288"/>
      <c r="E2822" s="297"/>
      <c r="H2822" s="288"/>
      <c r="I2822" s="288"/>
      <c r="J2822" s="336"/>
      <c r="K2822" s="288"/>
      <c r="L2822" s="288"/>
      <c r="M2822" s="288"/>
      <c r="N2822" s="298"/>
      <c r="O2822" s="288"/>
      <c r="P2822" s="298"/>
      <c r="R2822" s="337"/>
      <c r="S2822" s="298"/>
      <c r="T2822" s="298"/>
      <c r="U2822" s="298"/>
      <c r="V2822" s="298"/>
      <c r="W2822" s="298"/>
      <c r="Z2822" s="288"/>
    </row>
    <row r="2823" spans="4:26" x14ac:dyDescent="0.2">
      <c r="D2823" s="288"/>
      <c r="E2823" s="297"/>
      <c r="H2823" s="288"/>
      <c r="I2823" s="288"/>
      <c r="J2823" s="336"/>
      <c r="K2823" s="288"/>
      <c r="L2823" s="288"/>
      <c r="M2823" s="288"/>
      <c r="N2823" s="298"/>
      <c r="O2823" s="288"/>
      <c r="P2823" s="298"/>
      <c r="R2823" s="337"/>
      <c r="S2823" s="298"/>
      <c r="T2823" s="298"/>
      <c r="U2823" s="298"/>
      <c r="V2823" s="298"/>
      <c r="W2823" s="298"/>
      <c r="Z2823" s="288"/>
    </row>
    <row r="2824" spans="4:26" x14ac:dyDescent="0.2">
      <c r="D2824" s="288"/>
      <c r="E2824" s="297"/>
      <c r="H2824" s="288"/>
      <c r="I2824" s="288"/>
      <c r="J2824" s="336"/>
      <c r="K2824" s="288"/>
      <c r="L2824" s="288"/>
      <c r="M2824" s="288"/>
      <c r="N2824" s="298"/>
      <c r="O2824" s="288"/>
      <c r="P2824" s="298"/>
      <c r="R2824" s="337"/>
      <c r="S2824" s="298"/>
      <c r="T2824" s="298"/>
      <c r="U2824" s="298"/>
      <c r="V2824" s="298"/>
      <c r="W2824" s="298"/>
      <c r="Z2824" s="288"/>
    </row>
    <row r="2825" spans="4:26" x14ac:dyDescent="0.2">
      <c r="D2825" s="288"/>
      <c r="E2825" s="297"/>
      <c r="H2825" s="288"/>
      <c r="I2825" s="288"/>
      <c r="J2825" s="336"/>
      <c r="K2825" s="288"/>
      <c r="L2825" s="288"/>
      <c r="M2825" s="288"/>
      <c r="N2825" s="298"/>
      <c r="O2825" s="288"/>
      <c r="P2825" s="298"/>
      <c r="R2825" s="337"/>
      <c r="S2825" s="298"/>
      <c r="T2825" s="298"/>
      <c r="U2825" s="298"/>
      <c r="V2825" s="298"/>
      <c r="W2825" s="298"/>
      <c r="Z2825" s="288"/>
    </row>
    <row r="2826" spans="4:26" x14ac:dyDescent="0.2">
      <c r="D2826" s="288"/>
      <c r="E2826" s="297"/>
      <c r="H2826" s="288"/>
      <c r="I2826" s="288"/>
      <c r="J2826" s="336"/>
      <c r="K2826" s="288"/>
      <c r="L2826" s="288"/>
      <c r="M2826" s="288"/>
      <c r="N2826" s="298"/>
      <c r="O2826" s="288"/>
      <c r="P2826" s="298"/>
      <c r="R2826" s="337"/>
      <c r="S2826" s="298"/>
      <c r="T2826" s="298"/>
      <c r="U2826" s="298"/>
      <c r="V2826" s="298"/>
      <c r="W2826" s="298"/>
      <c r="Z2826" s="288"/>
    </row>
    <row r="2827" spans="4:26" x14ac:dyDescent="0.2">
      <c r="D2827" s="288"/>
      <c r="E2827" s="297"/>
      <c r="H2827" s="288"/>
      <c r="I2827" s="288"/>
      <c r="J2827" s="336"/>
      <c r="K2827" s="288"/>
      <c r="L2827" s="288"/>
      <c r="M2827" s="288"/>
      <c r="N2827" s="298"/>
      <c r="O2827" s="288"/>
      <c r="P2827" s="298"/>
      <c r="R2827" s="337"/>
      <c r="S2827" s="298"/>
      <c r="T2827" s="298"/>
      <c r="U2827" s="298"/>
      <c r="V2827" s="298"/>
      <c r="W2827" s="298"/>
      <c r="Z2827" s="288"/>
    </row>
    <row r="2828" spans="4:26" x14ac:dyDescent="0.2">
      <c r="D2828" s="288"/>
      <c r="E2828" s="297"/>
      <c r="H2828" s="288"/>
      <c r="I2828" s="288"/>
      <c r="J2828" s="336"/>
      <c r="K2828" s="288"/>
      <c r="L2828" s="288"/>
      <c r="M2828" s="288"/>
      <c r="N2828" s="298"/>
      <c r="O2828" s="288"/>
      <c r="P2828" s="298"/>
      <c r="R2828" s="337"/>
      <c r="S2828" s="298"/>
      <c r="T2828" s="298"/>
      <c r="U2828" s="298"/>
      <c r="V2828" s="298"/>
      <c r="W2828" s="298"/>
      <c r="Z2828" s="288"/>
    </row>
    <row r="2829" spans="4:26" x14ac:dyDescent="0.2">
      <c r="D2829" s="288"/>
      <c r="E2829" s="297"/>
      <c r="H2829" s="288"/>
      <c r="I2829" s="288"/>
      <c r="J2829" s="336"/>
      <c r="K2829" s="288"/>
      <c r="L2829" s="288"/>
      <c r="M2829" s="288"/>
      <c r="N2829" s="298"/>
      <c r="O2829" s="288"/>
      <c r="P2829" s="298"/>
      <c r="R2829" s="337"/>
      <c r="S2829" s="298"/>
      <c r="T2829" s="298"/>
      <c r="U2829" s="298"/>
      <c r="V2829" s="298"/>
      <c r="W2829" s="298"/>
      <c r="Z2829" s="288"/>
    </row>
    <row r="2830" spans="4:26" x14ac:dyDescent="0.2">
      <c r="D2830" s="288"/>
      <c r="E2830" s="297"/>
      <c r="H2830" s="288"/>
      <c r="I2830" s="288"/>
      <c r="J2830" s="336"/>
      <c r="K2830" s="288"/>
      <c r="L2830" s="288"/>
      <c r="M2830" s="288"/>
      <c r="N2830" s="298"/>
      <c r="O2830" s="288"/>
      <c r="P2830" s="298"/>
      <c r="R2830" s="337"/>
      <c r="S2830" s="298"/>
      <c r="T2830" s="298"/>
      <c r="U2830" s="298"/>
      <c r="V2830" s="298"/>
      <c r="W2830" s="298"/>
      <c r="Z2830" s="288"/>
    </row>
    <row r="2831" spans="4:26" x14ac:dyDescent="0.2">
      <c r="D2831" s="288"/>
      <c r="E2831" s="297"/>
      <c r="H2831" s="288"/>
      <c r="I2831" s="288"/>
      <c r="J2831" s="336"/>
      <c r="K2831" s="288"/>
      <c r="L2831" s="288"/>
      <c r="M2831" s="288"/>
      <c r="N2831" s="298"/>
      <c r="O2831" s="288"/>
      <c r="P2831" s="298"/>
      <c r="R2831" s="337"/>
      <c r="S2831" s="298"/>
      <c r="T2831" s="298"/>
      <c r="U2831" s="298"/>
      <c r="V2831" s="298"/>
      <c r="W2831" s="298"/>
      <c r="Z2831" s="288"/>
    </row>
    <row r="2832" spans="4:26" x14ac:dyDescent="0.2">
      <c r="D2832" s="288"/>
      <c r="E2832" s="297"/>
      <c r="H2832" s="288"/>
      <c r="I2832" s="288"/>
      <c r="J2832" s="336"/>
      <c r="K2832" s="288"/>
      <c r="L2832" s="288"/>
      <c r="M2832" s="288"/>
      <c r="N2832" s="298"/>
      <c r="O2832" s="288"/>
      <c r="P2832" s="298"/>
      <c r="R2832" s="337"/>
      <c r="S2832" s="298"/>
      <c r="T2832" s="298"/>
      <c r="U2832" s="298"/>
      <c r="V2832" s="298"/>
      <c r="W2832" s="298"/>
      <c r="Z2832" s="288"/>
    </row>
    <row r="2833" spans="4:26" x14ac:dyDescent="0.2">
      <c r="D2833" s="288"/>
      <c r="E2833" s="297"/>
      <c r="H2833" s="288"/>
      <c r="I2833" s="288"/>
      <c r="J2833" s="336"/>
      <c r="K2833" s="288"/>
      <c r="L2833" s="288"/>
      <c r="M2833" s="288"/>
      <c r="N2833" s="298"/>
      <c r="O2833" s="288"/>
      <c r="P2833" s="298"/>
      <c r="R2833" s="337"/>
      <c r="S2833" s="298"/>
      <c r="T2833" s="298"/>
      <c r="U2833" s="298"/>
      <c r="V2833" s="298"/>
      <c r="W2833" s="298"/>
      <c r="Z2833" s="288"/>
    </row>
    <row r="2834" spans="4:26" x14ac:dyDescent="0.2">
      <c r="D2834" s="288"/>
      <c r="E2834" s="297"/>
      <c r="H2834" s="288"/>
      <c r="I2834" s="288"/>
      <c r="J2834" s="336"/>
      <c r="K2834" s="288"/>
      <c r="L2834" s="288"/>
      <c r="M2834" s="288"/>
      <c r="N2834" s="298"/>
      <c r="O2834" s="288"/>
      <c r="P2834" s="298"/>
      <c r="R2834" s="337"/>
      <c r="S2834" s="298"/>
      <c r="T2834" s="298"/>
      <c r="U2834" s="298"/>
      <c r="V2834" s="298"/>
      <c r="W2834" s="298"/>
      <c r="Z2834" s="288"/>
    </row>
    <row r="2835" spans="4:26" x14ac:dyDescent="0.2">
      <c r="D2835" s="288"/>
      <c r="E2835" s="297"/>
      <c r="H2835" s="288"/>
      <c r="I2835" s="288"/>
      <c r="J2835" s="336"/>
      <c r="K2835" s="288"/>
      <c r="L2835" s="288"/>
      <c r="M2835" s="288"/>
      <c r="N2835" s="298"/>
      <c r="O2835" s="288"/>
      <c r="P2835" s="298"/>
      <c r="R2835" s="337"/>
      <c r="S2835" s="298"/>
      <c r="T2835" s="298"/>
      <c r="U2835" s="298"/>
      <c r="V2835" s="298"/>
      <c r="W2835" s="298"/>
      <c r="Z2835" s="288"/>
    </row>
    <row r="2836" spans="4:26" x14ac:dyDescent="0.2">
      <c r="D2836" s="288"/>
      <c r="E2836" s="297"/>
      <c r="H2836" s="288"/>
      <c r="I2836" s="288"/>
      <c r="J2836" s="336"/>
      <c r="K2836" s="288"/>
      <c r="L2836" s="288"/>
      <c r="M2836" s="288"/>
      <c r="N2836" s="298"/>
      <c r="O2836" s="288"/>
      <c r="P2836" s="298"/>
      <c r="R2836" s="337"/>
      <c r="S2836" s="298"/>
      <c r="T2836" s="298"/>
      <c r="U2836" s="298"/>
      <c r="V2836" s="298"/>
      <c r="W2836" s="298"/>
      <c r="Z2836" s="288"/>
    </row>
    <row r="2837" spans="4:26" x14ac:dyDescent="0.2">
      <c r="D2837" s="288"/>
      <c r="E2837" s="297"/>
      <c r="H2837" s="288"/>
      <c r="I2837" s="288"/>
      <c r="J2837" s="336"/>
      <c r="K2837" s="288"/>
      <c r="L2837" s="288"/>
      <c r="M2837" s="288"/>
      <c r="N2837" s="298"/>
      <c r="O2837" s="288"/>
      <c r="P2837" s="298"/>
      <c r="R2837" s="337"/>
      <c r="S2837" s="298"/>
      <c r="T2837" s="298"/>
      <c r="U2837" s="298"/>
      <c r="V2837" s="298"/>
      <c r="W2837" s="298"/>
      <c r="Z2837" s="288"/>
    </row>
    <row r="2838" spans="4:26" x14ac:dyDescent="0.2">
      <c r="D2838" s="288"/>
      <c r="E2838" s="297"/>
      <c r="H2838" s="288"/>
      <c r="I2838" s="288"/>
      <c r="J2838" s="336"/>
      <c r="K2838" s="288"/>
      <c r="L2838" s="288"/>
      <c r="M2838" s="288"/>
      <c r="N2838" s="298"/>
      <c r="O2838" s="288"/>
      <c r="P2838" s="298"/>
      <c r="R2838" s="337"/>
      <c r="S2838" s="298"/>
      <c r="T2838" s="298"/>
      <c r="U2838" s="298"/>
      <c r="V2838" s="298"/>
      <c r="W2838" s="298"/>
      <c r="Z2838" s="288"/>
    </row>
    <row r="2839" spans="4:26" x14ac:dyDescent="0.2">
      <c r="D2839" s="288"/>
      <c r="E2839" s="297"/>
      <c r="H2839" s="288"/>
      <c r="I2839" s="288"/>
      <c r="J2839" s="336"/>
      <c r="K2839" s="288"/>
      <c r="L2839" s="288"/>
      <c r="M2839" s="288"/>
      <c r="N2839" s="298"/>
      <c r="O2839" s="288"/>
      <c r="P2839" s="298"/>
      <c r="R2839" s="337"/>
      <c r="S2839" s="298"/>
      <c r="T2839" s="298"/>
      <c r="U2839" s="298"/>
      <c r="V2839" s="298"/>
      <c r="W2839" s="298"/>
      <c r="Z2839" s="288"/>
    </row>
    <row r="2840" spans="4:26" x14ac:dyDescent="0.2">
      <c r="D2840" s="288"/>
      <c r="E2840" s="297"/>
      <c r="H2840" s="288"/>
      <c r="I2840" s="288"/>
      <c r="J2840" s="336"/>
      <c r="K2840" s="288"/>
      <c r="L2840" s="288"/>
      <c r="M2840" s="288"/>
      <c r="N2840" s="298"/>
      <c r="O2840" s="288"/>
      <c r="P2840" s="298"/>
      <c r="R2840" s="337"/>
      <c r="S2840" s="298"/>
      <c r="T2840" s="298"/>
      <c r="U2840" s="298"/>
      <c r="V2840" s="298"/>
      <c r="W2840" s="298"/>
      <c r="Z2840" s="288"/>
    </row>
    <row r="2841" spans="4:26" x14ac:dyDescent="0.2">
      <c r="D2841" s="288"/>
      <c r="E2841" s="297"/>
      <c r="H2841" s="288"/>
      <c r="I2841" s="288"/>
      <c r="J2841" s="336"/>
      <c r="K2841" s="288"/>
      <c r="L2841" s="288"/>
      <c r="M2841" s="288"/>
      <c r="N2841" s="298"/>
      <c r="O2841" s="288"/>
      <c r="P2841" s="298"/>
      <c r="R2841" s="337"/>
      <c r="S2841" s="298"/>
      <c r="T2841" s="298"/>
      <c r="U2841" s="298"/>
      <c r="V2841" s="298"/>
      <c r="W2841" s="298"/>
      <c r="Z2841" s="288"/>
    </row>
    <row r="2842" spans="4:26" x14ac:dyDescent="0.2">
      <c r="D2842" s="288"/>
      <c r="E2842" s="297"/>
      <c r="H2842" s="288"/>
      <c r="I2842" s="288"/>
      <c r="J2842" s="336"/>
      <c r="K2842" s="288"/>
      <c r="L2842" s="288"/>
      <c r="M2842" s="288"/>
      <c r="N2842" s="298"/>
      <c r="O2842" s="288"/>
      <c r="P2842" s="298"/>
      <c r="R2842" s="337"/>
      <c r="S2842" s="298"/>
      <c r="T2842" s="298"/>
      <c r="U2842" s="298"/>
      <c r="V2842" s="298"/>
      <c r="W2842" s="298"/>
      <c r="Z2842" s="288"/>
    </row>
    <row r="2843" spans="4:26" x14ac:dyDescent="0.2">
      <c r="D2843" s="288"/>
      <c r="E2843" s="297"/>
      <c r="H2843" s="288"/>
      <c r="I2843" s="288"/>
      <c r="J2843" s="336"/>
      <c r="K2843" s="288"/>
      <c r="L2843" s="288"/>
      <c r="M2843" s="288"/>
      <c r="N2843" s="298"/>
      <c r="O2843" s="288"/>
      <c r="P2843" s="298"/>
      <c r="R2843" s="337"/>
      <c r="S2843" s="298"/>
      <c r="T2843" s="298"/>
      <c r="U2843" s="298"/>
      <c r="V2843" s="298"/>
      <c r="W2843" s="298"/>
      <c r="Z2843" s="288"/>
    </row>
    <row r="2844" spans="4:26" x14ac:dyDescent="0.2">
      <c r="D2844" s="288"/>
      <c r="E2844" s="297"/>
      <c r="H2844" s="288"/>
      <c r="I2844" s="288"/>
      <c r="J2844" s="336"/>
      <c r="K2844" s="288"/>
      <c r="L2844" s="288"/>
      <c r="M2844" s="288"/>
      <c r="N2844" s="298"/>
      <c r="O2844" s="288"/>
      <c r="P2844" s="298"/>
      <c r="R2844" s="337"/>
      <c r="S2844" s="298"/>
      <c r="T2844" s="298"/>
      <c r="U2844" s="298"/>
      <c r="V2844" s="298"/>
      <c r="W2844" s="298"/>
      <c r="Z2844" s="288"/>
    </row>
    <row r="2845" spans="4:26" x14ac:dyDescent="0.2">
      <c r="D2845" s="288"/>
      <c r="E2845" s="297"/>
      <c r="H2845" s="288"/>
      <c r="I2845" s="288"/>
      <c r="J2845" s="336"/>
      <c r="K2845" s="288"/>
      <c r="L2845" s="288"/>
      <c r="M2845" s="288"/>
      <c r="N2845" s="298"/>
      <c r="O2845" s="288"/>
      <c r="P2845" s="298"/>
      <c r="R2845" s="337"/>
      <c r="S2845" s="298"/>
      <c r="T2845" s="298"/>
      <c r="U2845" s="298"/>
      <c r="V2845" s="298"/>
      <c r="W2845" s="298"/>
      <c r="Z2845" s="288"/>
    </row>
    <row r="2846" spans="4:26" x14ac:dyDescent="0.2">
      <c r="D2846" s="288"/>
      <c r="E2846" s="297"/>
      <c r="H2846" s="288"/>
      <c r="I2846" s="288"/>
      <c r="J2846" s="336"/>
      <c r="K2846" s="288"/>
      <c r="L2846" s="288"/>
      <c r="M2846" s="288"/>
      <c r="N2846" s="298"/>
      <c r="O2846" s="288"/>
      <c r="P2846" s="298"/>
      <c r="R2846" s="337"/>
      <c r="S2846" s="298"/>
      <c r="T2846" s="298"/>
      <c r="U2846" s="298"/>
      <c r="V2846" s="298"/>
      <c r="W2846" s="298"/>
      <c r="Z2846" s="288"/>
    </row>
    <row r="2847" spans="4:26" x14ac:dyDescent="0.2">
      <c r="D2847" s="288"/>
      <c r="E2847" s="297"/>
      <c r="H2847" s="288"/>
      <c r="I2847" s="288"/>
      <c r="J2847" s="336"/>
      <c r="K2847" s="288"/>
      <c r="L2847" s="288"/>
      <c r="M2847" s="288"/>
      <c r="N2847" s="298"/>
      <c r="O2847" s="288"/>
      <c r="P2847" s="298"/>
      <c r="R2847" s="337"/>
      <c r="S2847" s="298"/>
      <c r="T2847" s="298"/>
      <c r="U2847" s="298"/>
      <c r="V2847" s="298"/>
      <c r="W2847" s="298"/>
      <c r="Z2847" s="288"/>
    </row>
    <row r="2848" spans="4:26" x14ac:dyDescent="0.2">
      <c r="D2848" s="288"/>
      <c r="E2848" s="297"/>
      <c r="H2848" s="288"/>
      <c r="I2848" s="288"/>
      <c r="J2848" s="336"/>
      <c r="K2848" s="288"/>
      <c r="L2848" s="288"/>
      <c r="M2848" s="288"/>
      <c r="N2848" s="298"/>
      <c r="O2848" s="288"/>
      <c r="P2848" s="298"/>
      <c r="R2848" s="337"/>
      <c r="S2848" s="298"/>
      <c r="T2848" s="298"/>
      <c r="U2848" s="298"/>
      <c r="V2848" s="298"/>
      <c r="W2848" s="298"/>
      <c r="Z2848" s="288"/>
    </row>
    <row r="2849" spans="4:26" x14ac:dyDescent="0.2">
      <c r="D2849" s="288"/>
      <c r="E2849" s="297"/>
      <c r="H2849" s="288"/>
      <c r="I2849" s="288"/>
      <c r="J2849" s="336"/>
      <c r="K2849" s="288"/>
      <c r="L2849" s="288"/>
      <c r="M2849" s="288"/>
      <c r="N2849" s="298"/>
      <c r="O2849" s="288"/>
      <c r="P2849" s="298"/>
      <c r="R2849" s="337"/>
      <c r="S2849" s="298"/>
      <c r="T2849" s="298"/>
      <c r="U2849" s="298"/>
      <c r="V2849" s="298"/>
      <c r="W2849" s="298"/>
      <c r="Z2849" s="288"/>
    </row>
    <row r="2850" spans="4:26" x14ac:dyDescent="0.2">
      <c r="D2850" s="288"/>
      <c r="E2850" s="297"/>
      <c r="H2850" s="288"/>
      <c r="I2850" s="288"/>
      <c r="J2850" s="336"/>
      <c r="K2850" s="288"/>
      <c r="L2850" s="288"/>
      <c r="M2850" s="288"/>
      <c r="N2850" s="298"/>
      <c r="O2850" s="288"/>
      <c r="P2850" s="298"/>
      <c r="R2850" s="337"/>
      <c r="S2850" s="298"/>
      <c r="T2850" s="298"/>
      <c r="U2850" s="298"/>
      <c r="V2850" s="298"/>
      <c r="W2850" s="298"/>
      <c r="Z2850" s="288"/>
    </row>
    <row r="2851" spans="4:26" x14ac:dyDescent="0.2">
      <c r="D2851" s="288"/>
      <c r="E2851" s="297"/>
      <c r="H2851" s="288"/>
      <c r="I2851" s="288"/>
      <c r="J2851" s="336"/>
      <c r="K2851" s="288"/>
      <c r="L2851" s="288"/>
      <c r="M2851" s="288"/>
      <c r="N2851" s="298"/>
      <c r="O2851" s="288"/>
      <c r="P2851" s="298"/>
      <c r="R2851" s="337"/>
      <c r="S2851" s="298"/>
      <c r="T2851" s="298"/>
      <c r="U2851" s="298"/>
      <c r="V2851" s="298"/>
      <c r="W2851" s="298"/>
      <c r="Z2851" s="288"/>
    </row>
    <row r="2852" spans="4:26" x14ac:dyDescent="0.2">
      <c r="D2852" s="288"/>
      <c r="E2852" s="297"/>
      <c r="H2852" s="288"/>
      <c r="I2852" s="288"/>
      <c r="J2852" s="336"/>
      <c r="K2852" s="288"/>
      <c r="L2852" s="288"/>
      <c r="M2852" s="288"/>
      <c r="N2852" s="298"/>
      <c r="O2852" s="288"/>
      <c r="P2852" s="298"/>
      <c r="R2852" s="337"/>
      <c r="S2852" s="298"/>
      <c r="T2852" s="298"/>
      <c r="U2852" s="298"/>
      <c r="V2852" s="298"/>
      <c r="W2852" s="298"/>
      <c r="Z2852" s="288"/>
    </row>
    <row r="2853" spans="4:26" x14ac:dyDescent="0.2">
      <c r="D2853" s="288"/>
      <c r="E2853" s="297"/>
      <c r="H2853" s="288"/>
      <c r="I2853" s="288"/>
      <c r="J2853" s="336"/>
      <c r="K2853" s="288"/>
      <c r="L2853" s="288"/>
      <c r="M2853" s="288"/>
      <c r="N2853" s="298"/>
      <c r="O2853" s="288"/>
      <c r="P2853" s="298"/>
      <c r="R2853" s="337"/>
      <c r="S2853" s="298"/>
      <c r="T2853" s="298"/>
      <c r="U2853" s="298"/>
      <c r="V2853" s="298"/>
      <c r="W2853" s="298"/>
      <c r="Z2853" s="288"/>
    </row>
    <row r="2854" spans="4:26" x14ac:dyDescent="0.2">
      <c r="D2854" s="288"/>
      <c r="E2854" s="297"/>
      <c r="H2854" s="288"/>
      <c r="I2854" s="288"/>
      <c r="J2854" s="336"/>
      <c r="K2854" s="288"/>
      <c r="L2854" s="288"/>
      <c r="M2854" s="288"/>
      <c r="N2854" s="298"/>
      <c r="O2854" s="288"/>
      <c r="P2854" s="298"/>
      <c r="R2854" s="337"/>
      <c r="S2854" s="298"/>
      <c r="T2854" s="298"/>
      <c r="U2854" s="298"/>
      <c r="V2854" s="298"/>
      <c r="W2854" s="298"/>
      <c r="Z2854" s="288"/>
    </row>
    <row r="2855" spans="4:26" x14ac:dyDescent="0.2">
      <c r="D2855" s="288"/>
      <c r="E2855" s="297"/>
      <c r="H2855" s="288"/>
      <c r="I2855" s="288"/>
      <c r="J2855" s="336"/>
      <c r="K2855" s="288"/>
      <c r="L2855" s="288"/>
      <c r="M2855" s="288"/>
      <c r="N2855" s="298"/>
      <c r="O2855" s="288"/>
      <c r="P2855" s="298"/>
      <c r="R2855" s="337"/>
      <c r="S2855" s="298"/>
      <c r="T2855" s="298"/>
      <c r="U2855" s="298"/>
      <c r="V2855" s="298"/>
      <c r="W2855" s="298"/>
      <c r="Z2855" s="288"/>
    </row>
    <row r="2856" spans="4:26" x14ac:dyDescent="0.2">
      <c r="D2856" s="288"/>
      <c r="E2856" s="297"/>
      <c r="H2856" s="288"/>
      <c r="I2856" s="288"/>
      <c r="J2856" s="336"/>
      <c r="K2856" s="288"/>
      <c r="L2856" s="288"/>
      <c r="M2856" s="288"/>
      <c r="N2856" s="298"/>
      <c r="O2856" s="288"/>
      <c r="P2856" s="298"/>
      <c r="R2856" s="337"/>
      <c r="S2856" s="298"/>
      <c r="T2856" s="298"/>
      <c r="U2856" s="298"/>
      <c r="V2856" s="298"/>
      <c r="W2856" s="298"/>
      <c r="Z2856" s="288"/>
    </row>
    <row r="2857" spans="4:26" x14ac:dyDescent="0.2">
      <c r="D2857" s="288"/>
      <c r="E2857" s="297"/>
      <c r="H2857" s="288"/>
      <c r="I2857" s="288"/>
      <c r="J2857" s="336"/>
      <c r="K2857" s="288"/>
      <c r="L2857" s="288"/>
      <c r="M2857" s="288"/>
      <c r="N2857" s="298"/>
      <c r="O2857" s="288"/>
      <c r="P2857" s="298"/>
      <c r="R2857" s="337"/>
      <c r="S2857" s="298"/>
      <c r="T2857" s="298"/>
      <c r="U2857" s="298"/>
      <c r="V2857" s="298"/>
      <c r="W2857" s="298"/>
      <c r="Z2857" s="288"/>
    </row>
    <row r="2858" spans="4:26" x14ac:dyDescent="0.2">
      <c r="D2858" s="288"/>
      <c r="E2858" s="297"/>
      <c r="H2858" s="288"/>
      <c r="I2858" s="288"/>
      <c r="J2858" s="336"/>
      <c r="K2858" s="288"/>
      <c r="L2858" s="288"/>
      <c r="M2858" s="288"/>
      <c r="N2858" s="298"/>
      <c r="O2858" s="288"/>
      <c r="P2858" s="298"/>
      <c r="R2858" s="337"/>
      <c r="S2858" s="298"/>
      <c r="T2858" s="298"/>
      <c r="U2858" s="298"/>
      <c r="V2858" s="298"/>
      <c r="W2858" s="298"/>
      <c r="Z2858" s="288"/>
    </row>
    <row r="2859" spans="4:26" x14ac:dyDescent="0.2">
      <c r="D2859" s="288"/>
      <c r="E2859" s="297"/>
      <c r="H2859" s="288"/>
      <c r="I2859" s="288"/>
      <c r="J2859" s="336"/>
      <c r="K2859" s="288"/>
      <c r="L2859" s="288"/>
      <c r="M2859" s="288"/>
      <c r="N2859" s="298"/>
      <c r="O2859" s="288"/>
      <c r="P2859" s="298"/>
      <c r="R2859" s="337"/>
      <c r="S2859" s="298"/>
      <c r="T2859" s="298"/>
      <c r="U2859" s="298"/>
      <c r="V2859" s="298"/>
      <c r="W2859" s="298"/>
      <c r="Z2859" s="288"/>
    </row>
    <row r="2860" spans="4:26" x14ac:dyDescent="0.2">
      <c r="D2860" s="288"/>
      <c r="E2860" s="297"/>
      <c r="H2860" s="288"/>
      <c r="I2860" s="288"/>
      <c r="J2860" s="336"/>
      <c r="K2860" s="288"/>
      <c r="L2860" s="288"/>
      <c r="M2860" s="288"/>
      <c r="N2860" s="298"/>
      <c r="O2860" s="288"/>
      <c r="P2860" s="298"/>
      <c r="R2860" s="337"/>
      <c r="S2860" s="298"/>
      <c r="T2860" s="298"/>
      <c r="U2860" s="298"/>
      <c r="V2860" s="298"/>
      <c r="W2860" s="298"/>
      <c r="Z2860" s="288"/>
    </row>
    <row r="2861" spans="4:26" x14ac:dyDescent="0.2">
      <c r="D2861" s="288"/>
      <c r="E2861" s="297"/>
      <c r="H2861" s="288"/>
      <c r="I2861" s="288"/>
      <c r="J2861" s="336"/>
      <c r="K2861" s="288"/>
      <c r="L2861" s="288"/>
      <c r="M2861" s="288"/>
      <c r="N2861" s="298"/>
      <c r="O2861" s="288"/>
      <c r="P2861" s="298"/>
      <c r="R2861" s="337"/>
      <c r="S2861" s="298"/>
      <c r="T2861" s="298"/>
      <c r="U2861" s="298"/>
      <c r="V2861" s="298"/>
      <c r="W2861" s="298"/>
      <c r="Z2861" s="288"/>
    </row>
    <row r="2862" spans="4:26" x14ac:dyDescent="0.2">
      <c r="D2862" s="288"/>
      <c r="E2862" s="297"/>
      <c r="H2862" s="288"/>
      <c r="I2862" s="288"/>
      <c r="J2862" s="336"/>
      <c r="K2862" s="288"/>
      <c r="L2862" s="288"/>
      <c r="M2862" s="288"/>
      <c r="N2862" s="298"/>
      <c r="O2862" s="288"/>
      <c r="P2862" s="298"/>
      <c r="R2862" s="337"/>
      <c r="S2862" s="298"/>
      <c r="T2862" s="298"/>
      <c r="U2862" s="298"/>
      <c r="V2862" s="298"/>
      <c r="W2862" s="298"/>
      <c r="Z2862" s="288"/>
    </row>
    <row r="2863" spans="4:26" x14ac:dyDescent="0.2">
      <c r="D2863" s="288"/>
      <c r="E2863" s="297"/>
      <c r="H2863" s="288"/>
      <c r="I2863" s="288"/>
      <c r="J2863" s="336"/>
      <c r="K2863" s="288"/>
      <c r="L2863" s="288"/>
      <c r="M2863" s="288"/>
      <c r="N2863" s="298"/>
      <c r="O2863" s="288"/>
      <c r="P2863" s="298"/>
      <c r="R2863" s="337"/>
      <c r="S2863" s="298"/>
      <c r="T2863" s="298"/>
      <c r="U2863" s="298"/>
      <c r="V2863" s="298"/>
      <c r="W2863" s="298"/>
      <c r="Z2863" s="288"/>
    </row>
    <row r="2864" spans="4:26" x14ac:dyDescent="0.2">
      <c r="D2864" s="288"/>
      <c r="E2864" s="297"/>
      <c r="H2864" s="288"/>
      <c r="I2864" s="288"/>
      <c r="J2864" s="336"/>
      <c r="K2864" s="288"/>
      <c r="L2864" s="288"/>
      <c r="M2864" s="288"/>
      <c r="N2864" s="298"/>
      <c r="O2864" s="288"/>
      <c r="P2864" s="298"/>
      <c r="R2864" s="337"/>
      <c r="S2864" s="298"/>
      <c r="T2864" s="298"/>
      <c r="U2864" s="298"/>
      <c r="V2864" s="298"/>
      <c r="W2864" s="298"/>
      <c r="Z2864" s="288"/>
    </row>
    <row r="2865" spans="4:26" x14ac:dyDescent="0.2">
      <c r="D2865" s="288"/>
      <c r="E2865" s="297"/>
      <c r="H2865" s="288"/>
      <c r="I2865" s="288"/>
      <c r="J2865" s="336"/>
      <c r="K2865" s="288"/>
      <c r="L2865" s="288"/>
      <c r="M2865" s="288"/>
      <c r="N2865" s="298"/>
      <c r="O2865" s="288"/>
      <c r="P2865" s="298"/>
      <c r="R2865" s="337"/>
      <c r="S2865" s="298"/>
      <c r="T2865" s="298"/>
      <c r="U2865" s="298"/>
      <c r="V2865" s="298"/>
      <c r="W2865" s="298"/>
      <c r="Z2865" s="288"/>
    </row>
    <row r="2866" spans="4:26" x14ac:dyDescent="0.2">
      <c r="D2866" s="288"/>
      <c r="E2866" s="297"/>
      <c r="H2866" s="288"/>
      <c r="I2866" s="288"/>
      <c r="J2866" s="336"/>
      <c r="K2866" s="288"/>
      <c r="L2866" s="288"/>
      <c r="M2866" s="288"/>
      <c r="N2866" s="298"/>
      <c r="O2866" s="288"/>
      <c r="P2866" s="298"/>
      <c r="R2866" s="337"/>
      <c r="S2866" s="298"/>
      <c r="T2866" s="298"/>
      <c r="U2866" s="298"/>
      <c r="V2866" s="298"/>
      <c r="W2866" s="298"/>
      <c r="Z2866" s="288"/>
    </row>
    <row r="2867" spans="4:26" x14ac:dyDescent="0.2">
      <c r="D2867" s="288"/>
      <c r="E2867" s="297"/>
      <c r="H2867" s="288"/>
      <c r="I2867" s="288"/>
      <c r="J2867" s="336"/>
      <c r="K2867" s="288"/>
      <c r="L2867" s="288"/>
      <c r="M2867" s="288"/>
      <c r="N2867" s="298"/>
      <c r="O2867" s="288"/>
      <c r="P2867" s="298"/>
      <c r="R2867" s="337"/>
      <c r="S2867" s="298"/>
      <c r="T2867" s="298"/>
      <c r="U2867" s="298"/>
      <c r="V2867" s="298"/>
      <c r="W2867" s="298"/>
      <c r="Z2867" s="288"/>
    </row>
    <row r="2868" spans="4:26" x14ac:dyDescent="0.2">
      <c r="D2868" s="288"/>
      <c r="E2868" s="297"/>
      <c r="H2868" s="288"/>
      <c r="I2868" s="288"/>
      <c r="J2868" s="336"/>
      <c r="K2868" s="288"/>
      <c r="L2868" s="288"/>
      <c r="M2868" s="288"/>
      <c r="N2868" s="298"/>
      <c r="O2868" s="288"/>
      <c r="P2868" s="298"/>
      <c r="R2868" s="337"/>
      <c r="S2868" s="298"/>
      <c r="T2868" s="298"/>
      <c r="U2868" s="298"/>
      <c r="V2868" s="298"/>
      <c r="W2868" s="298"/>
      <c r="Z2868" s="288"/>
    </row>
    <row r="2869" spans="4:26" x14ac:dyDescent="0.2">
      <c r="D2869" s="288"/>
      <c r="E2869" s="297"/>
      <c r="H2869" s="288"/>
      <c r="I2869" s="288"/>
      <c r="J2869" s="336"/>
      <c r="K2869" s="288"/>
      <c r="L2869" s="288"/>
      <c r="M2869" s="288"/>
      <c r="N2869" s="298"/>
      <c r="O2869" s="288"/>
      <c r="P2869" s="298"/>
      <c r="R2869" s="337"/>
      <c r="S2869" s="298"/>
      <c r="T2869" s="298"/>
      <c r="U2869" s="298"/>
      <c r="V2869" s="298"/>
      <c r="W2869" s="298"/>
      <c r="Z2869" s="288"/>
    </row>
    <row r="2870" spans="4:26" x14ac:dyDescent="0.2">
      <c r="D2870" s="288"/>
      <c r="E2870" s="297"/>
      <c r="H2870" s="288"/>
      <c r="I2870" s="288"/>
      <c r="J2870" s="336"/>
      <c r="K2870" s="288"/>
      <c r="L2870" s="288"/>
      <c r="M2870" s="288"/>
      <c r="N2870" s="298"/>
      <c r="O2870" s="288"/>
      <c r="P2870" s="298"/>
      <c r="R2870" s="337"/>
      <c r="S2870" s="298"/>
      <c r="T2870" s="298"/>
      <c r="U2870" s="298"/>
      <c r="V2870" s="298"/>
      <c r="W2870" s="298"/>
      <c r="Z2870" s="288"/>
    </row>
    <row r="2871" spans="4:26" x14ac:dyDescent="0.2">
      <c r="D2871" s="288"/>
      <c r="E2871" s="297"/>
      <c r="H2871" s="288"/>
      <c r="I2871" s="288"/>
      <c r="J2871" s="336"/>
      <c r="K2871" s="288"/>
      <c r="L2871" s="288"/>
      <c r="M2871" s="288"/>
      <c r="N2871" s="298"/>
      <c r="O2871" s="288"/>
      <c r="P2871" s="298"/>
      <c r="R2871" s="337"/>
      <c r="S2871" s="298"/>
      <c r="T2871" s="298"/>
      <c r="U2871" s="298"/>
      <c r="V2871" s="298"/>
      <c r="W2871" s="298"/>
      <c r="Z2871" s="288"/>
    </row>
    <row r="2872" spans="4:26" x14ac:dyDescent="0.2">
      <c r="D2872" s="288"/>
      <c r="E2872" s="297"/>
      <c r="H2872" s="288"/>
      <c r="I2872" s="288"/>
      <c r="J2872" s="336"/>
      <c r="K2872" s="288"/>
      <c r="L2872" s="288"/>
      <c r="M2872" s="288"/>
      <c r="N2872" s="298"/>
      <c r="O2872" s="288"/>
      <c r="P2872" s="298"/>
      <c r="R2872" s="337"/>
      <c r="S2872" s="298"/>
      <c r="T2872" s="298"/>
      <c r="U2872" s="298"/>
      <c r="V2872" s="298"/>
      <c r="W2872" s="298"/>
      <c r="Z2872" s="288"/>
    </row>
    <row r="2873" spans="4:26" x14ac:dyDescent="0.2">
      <c r="D2873" s="288"/>
      <c r="E2873" s="297"/>
      <c r="H2873" s="288"/>
      <c r="I2873" s="288"/>
      <c r="J2873" s="336"/>
      <c r="K2873" s="288"/>
      <c r="L2873" s="288"/>
      <c r="M2873" s="288"/>
      <c r="N2873" s="298"/>
      <c r="O2873" s="288"/>
      <c r="P2873" s="298"/>
      <c r="R2873" s="337"/>
      <c r="S2873" s="298"/>
      <c r="T2873" s="298"/>
      <c r="U2873" s="298"/>
      <c r="V2873" s="298"/>
      <c r="W2873" s="298"/>
      <c r="Z2873" s="288"/>
    </row>
    <row r="2874" spans="4:26" x14ac:dyDescent="0.2">
      <c r="D2874" s="288"/>
      <c r="E2874" s="297"/>
      <c r="H2874" s="288"/>
      <c r="I2874" s="288"/>
      <c r="J2874" s="336"/>
      <c r="K2874" s="288"/>
      <c r="L2874" s="288"/>
      <c r="M2874" s="288"/>
      <c r="N2874" s="298"/>
      <c r="O2874" s="288"/>
      <c r="P2874" s="298"/>
      <c r="R2874" s="337"/>
      <c r="S2874" s="298"/>
      <c r="T2874" s="298"/>
      <c r="U2874" s="298"/>
      <c r="V2874" s="298"/>
      <c r="W2874" s="298"/>
      <c r="Z2874" s="288"/>
    </row>
    <row r="2875" spans="4:26" x14ac:dyDescent="0.2">
      <c r="D2875" s="288"/>
      <c r="E2875" s="297"/>
      <c r="H2875" s="288"/>
      <c r="I2875" s="288"/>
      <c r="J2875" s="336"/>
      <c r="K2875" s="288"/>
      <c r="L2875" s="288"/>
      <c r="M2875" s="288"/>
      <c r="N2875" s="298"/>
      <c r="O2875" s="288"/>
      <c r="P2875" s="298"/>
      <c r="R2875" s="337"/>
      <c r="S2875" s="298"/>
      <c r="T2875" s="298"/>
      <c r="U2875" s="298"/>
      <c r="V2875" s="298"/>
      <c r="W2875" s="298"/>
      <c r="Z2875" s="288"/>
    </row>
    <row r="2876" spans="4:26" x14ac:dyDescent="0.2">
      <c r="D2876" s="288"/>
      <c r="E2876" s="297"/>
      <c r="H2876" s="288"/>
      <c r="I2876" s="288"/>
      <c r="J2876" s="336"/>
      <c r="K2876" s="288"/>
      <c r="L2876" s="288"/>
      <c r="M2876" s="288"/>
      <c r="N2876" s="298"/>
      <c r="O2876" s="288"/>
      <c r="P2876" s="298"/>
      <c r="R2876" s="337"/>
      <c r="S2876" s="298"/>
      <c r="T2876" s="298"/>
      <c r="U2876" s="298"/>
      <c r="V2876" s="298"/>
      <c r="W2876" s="298"/>
      <c r="Z2876" s="288"/>
    </row>
    <row r="2877" spans="4:26" x14ac:dyDescent="0.2">
      <c r="D2877" s="288"/>
      <c r="E2877" s="297"/>
      <c r="H2877" s="288"/>
      <c r="I2877" s="288"/>
      <c r="J2877" s="336"/>
      <c r="K2877" s="288"/>
      <c r="L2877" s="288"/>
      <c r="M2877" s="288"/>
      <c r="N2877" s="298"/>
      <c r="O2877" s="288"/>
      <c r="P2877" s="298"/>
      <c r="R2877" s="337"/>
      <c r="S2877" s="298"/>
      <c r="T2877" s="298"/>
      <c r="U2877" s="298"/>
      <c r="V2877" s="298"/>
      <c r="W2877" s="298"/>
      <c r="Z2877" s="288"/>
    </row>
    <row r="2878" spans="4:26" x14ac:dyDescent="0.2">
      <c r="D2878" s="288"/>
      <c r="E2878" s="297"/>
      <c r="H2878" s="288"/>
      <c r="I2878" s="288"/>
      <c r="J2878" s="336"/>
      <c r="K2878" s="288"/>
      <c r="L2878" s="288"/>
      <c r="M2878" s="288"/>
      <c r="N2878" s="298"/>
      <c r="O2878" s="288"/>
      <c r="P2878" s="298"/>
      <c r="R2878" s="337"/>
      <c r="S2878" s="298"/>
      <c r="T2878" s="298"/>
      <c r="U2878" s="298"/>
      <c r="V2878" s="298"/>
      <c r="W2878" s="298"/>
      <c r="Z2878" s="288"/>
    </row>
    <row r="2879" spans="4:26" x14ac:dyDescent="0.2">
      <c r="D2879" s="288"/>
      <c r="E2879" s="297"/>
      <c r="H2879" s="288"/>
      <c r="I2879" s="288"/>
      <c r="J2879" s="336"/>
      <c r="K2879" s="288"/>
      <c r="L2879" s="288"/>
      <c r="M2879" s="288"/>
      <c r="N2879" s="298"/>
      <c r="O2879" s="288"/>
      <c r="P2879" s="298"/>
      <c r="R2879" s="337"/>
      <c r="S2879" s="298"/>
      <c r="T2879" s="298"/>
      <c r="U2879" s="298"/>
      <c r="V2879" s="298"/>
      <c r="W2879" s="298"/>
      <c r="Z2879" s="288"/>
    </row>
    <row r="2880" spans="4:26" x14ac:dyDescent="0.2">
      <c r="D2880" s="288"/>
      <c r="E2880" s="297"/>
      <c r="H2880" s="288"/>
      <c r="I2880" s="288"/>
      <c r="J2880" s="336"/>
      <c r="K2880" s="288"/>
      <c r="L2880" s="288"/>
      <c r="M2880" s="288"/>
      <c r="N2880" s="298"/>
      <c r="O2880" s="288"/>
      <c r="P2880" s="298"/>
      <c r="R2880" s="337"/>
      <c r="S2880" s="298"/>
      <c r="T2880" s="298"/>
      <c r="U2880" s="298"/>
      <c r="V2880" s="298"/>
      <c r="W2880" s="298"/>
      <c r="Z2880" s="288"/>
    </row>
    <row r="2881" spans="4:26" x14ac:dyDescent="0.2">
      <c r="D2881" s="288"/>
      <c r="E2881" s="297"/>
      <c r="H2881" s="288"/>
      <c r="I2881" s="288"/>
      <c r="J2881" s="336"/>
      <c r="K2881" s="288"/>
      <c r="L2881" s="288"/>
      <c r="M2881" s="288"/>
      <c r="N2881" s="298"/>
      <c r="O2881" s="288"/>
      <c r="P2881" s="298"/>
      <c r="R2881" s="337"/>
      <c r="S2881" s="298"/>
      <c r="T2881" s="298"/>
      <c r="U2881" s="298"/>
      <c r="V2881" s="298"/>
      <c r="W2881" s="298"/>
      <c r="Z2881" s="288"/>
    </row>
    <row r="2882" spans="4:26" x14ac:dyDescent="0.2">
      <c r="D2882" s="288"/>
      <c r="E2882" s="297"/>
      <c r="H2882" s="288"/>
      <c r="I2882" s="288"/>
      <c r="J2882" s="336"/>
      <c r="K2882" s="288"/>
      <c r="L2882" s="288"/>
      <c r="M2882" s="288"/>
      <c r="N2882" s="298"/>
      <c r="O2882" s="288"/>
      <c r="P2882" s="298"/>
      <c r="R2882" s="337"/>
      <c r="S2882" s="298"/>
      <c r="T2882" s="298"/>
      <c r="U2882" s="298"/>
      <c r="V2882" s="298"/>
      <c r="W2882" s="298"/>
      <c r="Z2882" s="288"/>
    </row>
    <row r="2883" spans="4:26" x14ac:dyDescent="0.2">
      <c r="D2883" s="288"/>
      <c r="E2883" s="297"/>
      <c r="H2883" s="288"/>
      <c r="I2883" s="288"/>
      <c r="J2883" s="336"/>
      <c r="K2883" s="288"/>
      <c r="L2883" s="288"/>
      <c r="M2883" s="288"/>
      <c r="N2883" s="298"/>
      <c r="O2883" s="288"/>
      <c r="P2883" s="298"/>
      <c r="R2883" s="337"/>
      <c r="S2883" s="298"/>
      <c r="T2883" s="298"/>
      <c r="U2883" s="298"/>
      <c r="V2883" s="298"/>
      <c r="W2883" s="298"/>
      <c r="Z2883" s="288"/>
    </row>
    <row r="2884" spans="4:26" x14ac:dyDescent="0.2">
      <c r="D2884" s="288"/>
      <c r="E2884" s="297"/>
      <c r="H2884" s="288"/>
      <c r="I2884" s="288"/>
      <c r="J2884" s="336"/>
      <c r="K2884" s="288"/>
      <c r="L2884" s="288"/>
      <c r="M2884" s="288"/>
      <c r="N2884" s="298"/>
      <c r="O2884" s="288"/>
      <c r="P2884" s="298"/>
      <c r="R2884" s="337"/>
      <c r="S2884" s="298"/>
      <c r="T2884" s="298"/>
      <c r="U2884" s="298"/>
      <c r="V2884" s="298"/>
      <c r="W2884" s="298"/>
      <c r="Z2884" s="288"/>
    </row>
    <row r="2885" spans="4:26" x14ac:dyDescent="0.2">
      <c r="D2885" s="288"/>
      <c r="E2885" s="297"/>
      <c r="H2885" s="288"/>
      <c r="I2885" s="288"/>
      <c r="J2885" s="336"/>
      <c r="K2885" s="288"/>
      <c r="L2885" s="288"/>
      <c r="M2885" s="288"/>
      <c r="N2885" s="298"/>
      <c r="O2885" s="288"/>
      <c r="P2885" s="298"/>
      <c r="R2885" s="337"/>
      <c r="S2885" s="298"/>
      <c r="T2885" s="298"/>
      <c r="U2885" s="298"/>
      <c r="V2885" s="298"/>
      <c r="W2885" s="298"/>
      <c r="Z2885" s="288"/>
    </row>
    <row r="2886" spans="4:26" x14ac:dyDescent="0.2">
      <c r="D2886" s="288"/>
      <c r="E2886" s="297"/>
      <c r="H2886" s="288"/>
      <c r="I2886" s="288"/>
      <c r="J2886" s="336"/>
      <c r="K2886" s="288"/>
      <c r="L2886" s="288"/>
      <c r="M2886" s="288"/>
      <c r="N2886" s="298"/>
      <c r="O2886" s="288"/>
      <c r="P2886" s="298"/>
      <c r="R2886" s="337"/>
      <c r="S2886" s="298"/>
      <c r="T2886" s="298"/>
      <c r="U2886" s="298"/>
      <c r="V2886" s="298"/>
      <c r="W2886" s="298"/>
      <c r="Z2886" s="288"/>
    </row>
    <row r="2887" spans="4:26" x14ac:dyDescent="0.2">
      <c r="D2887" s="288"/>
      <c r="E2887" s="297"/>
      <c r="H2887" s="288"/>
      <c r="I2887" s="288"/>
      <c r="J2887" s="336"/>
      <c r="K2887" s="288"/>
      <c r="L2887" s="288"/>
      <c r="M2887" s="288"/>
      <c r="N2887" s="298"/>
      <c r="O2887" s="288"/>
      <c r="P2887" s="298"/>
      <c r="R2887" s="337"/>
      <c r="S2887" s="298"/>
      <c r="T2887" s="298"/>
      <c r="U2887" s="298"/>
      <c r="V2887" s="298"/>
      <c r="W2887" s="298"/>
      <c r="Z2887" s="288"/>
    </row>
    <row r="2888" spans="4:26" x14ac:dyDescent="0.2">
      <c r="D2888" s="288"/>
      <c r="E2888" s="297"/>
      <c r="H2888" s="288"/>
      <c r="I2888" s="288"/>
      <c r="J2888" s="336"/>
      <c r="K2888" s="288"/>
      <c r="L2888" s="288"/>
      <c r="M2888" s="288"/>
      <c r="N2888" s="298"/>
      <c r="O2888" s="288"/>
      <c r="P2888" s="298"/>
      <c r="R2888" s="337"/>
      <c r="S2888" s="298"/>
      <c r="T2888" s="298"/>
      <c r="U2888" s="298"/>
      <c r="V2888" s="298"/>
      <c r="W2888" s="298"/>
      <c r="Z2888" s="288"/>
    </row>
    <row r="2889" spans="4:26" x14ac:dyDescent="0.2">
      <c r="D2889" s="288"/>
      <c r="E2889" s="297"/>
      <c r="H2889" s="288"/>
      <c r="I2889" s="288"/>
      <c r="J2889" s="336"/>
      <c r="K2889" s="288"/>
      <c r="L2889" s="288"/>
      <c r="M2889" s="288"/>
      <c r="N2889" s="298"/>
      <c r="O2889" s="288"/>
      <c r="P2889" s="298"/>
      <c r="R2889" s="337"/>
      <c r="S2889" s="298"/>
      <c r="T2889" s="298"/>
      <c r="U2889" s="298"/>
      <c r="V2889" s="298"/>
      <c r="W2889" s="298"/>
      <c r="Z2889" s="288"/>
    </row>
    <row r="2890" spans="4:26" x14ac:dyDescent="0.2">
      <c r="D2890" s="288"/>
      <c r="E2890" s="297"/>
      <c r="H2890" s="288"/>
      <c r="I2890" s="288"/>
      <c r="J2890" s="336"/>
      <c r="K2890" s="288"/>
      <c r="L2890" s="288"/>
      <c r="M2890" s="288"/>
      <c r="N2890" s="298"/>
      <c r="O2890" s="288"/>
      <c r="P2890" s="298"/>
      <c r="R2890" s="337"/>
      <c r="S2890" s="298"/>
      <c r="T2890" s="298"/>
      <c r="U2890" s="298"/>
      <c r="V2890" s="298"/>
      <c r="W2890" s="298"/>
      <c r="Z2890" s="288"/>
    </row>
    <row r="2891" spans="4:26" x14ac:dyDescent="0.2">
      <c r="D2891" s="288"/>
      <c r="E2891" s="297"/>
      <c r="H2891" s="288"/>
      <c r="I2891" s="288"/>
      <c r="J2891" s="336"/>
      <c r="K2891" s="288"/>
      <c r="L2891" s="288"/>
      <c r="M2891" s="288"/>
      <c r="N2891" s="298"/>
      <c r="O2891" s="288"/>
      <c r="P2891" s="298"/>
      <c r="R2891" s="337"/>
      <c r="S2891" s="298"/>
      <c r="T2891" s="298"/>
      <c r="U2891" s="298"/>
      <c r="V2891" s="298"/>
      <c r="W2891" s="298"/>
      <c r="Z2891" s="288"/>
    </row>
    <row r="2892" spans="4:26" x14ac:dyDescent="0.2">
      <c r="D2892" s="288"/>
      <c r="E2892" s="297"/>
      <c r="H2892" s="288"/>
      <c r="I2892" s="288"/>
      <c r="J2892" s="336"/>
      <c r="K2892" s="288"/>
      <c r="L2892" s="288"/>
      <c r="M2892" s="288"/>
      <c r="N2892" s="298"/>
      <c r="O2892" s="288"/>
      <c r="P2892" s="298"/>
      <c r="R2892" s="337"/>
      <c r="S2892" s="298"/>
      <c r="T2892" s="298"/>
      <c r="U2892" s="298"/>
      <c r="V2892" s="298"/>
      <c r="W2892" s="298"/>
      <c r="Z2892" s="288"/>
    </row>
    <row r="2893" spans="4:26" x14ac:dyDescent="0.2">
      <c r="D2893" s="288"/>
      <c r="E2893" s="297"/>
      <c r="H2893" s="288"/>
      <c r="I2893" s="288"/>
      <c r="J2893" s="336"/>
      <c r="K2893" s="288"/>
      <c r="L2893" s="288"/>
      <c r="M2893" s="288"/>
      <c r="N2893" s="298"/>
      <c r="O2893" s="288"/>
      <c r="P2893" s="298"/>
      <c r="R2893" s="337"/>
      <c r="S2893" s="298"/>
      <c r="T2893" s="298"/>
      <c r="U2893" s="298"/>
      <c r="V2893" s="298"/>
      <c r="W2893" s="298"/>
      <c r="Z2893" s="288"/>
    </row>
    <row r="2894" spans="4:26" x14ac:dyDescent="0.2">
      <c r="D2894" s="288"/>
      <c r="E2894" s="297"/>
      <c r="H2894" s="288"/>
      <c r="I2894" s="288"/>
      <c r="J2894" s="336"/>
      <c r="K2894" s="288"/>
      <c r="L2894" s="288"/>
      <c r="M2894" s="288"/>
      <c r="N2894" s="298"/>
      <c r="O2894" s="288"/>
      <c r="P2894" s="298"/>
      <c r="R2894" s="337"/>
      <c r="S2894" s="298"/>
      <c r="T2894" s="298"/>
      <c r="U2894" s="298"/>
      <c r="V2894" s="298"/>
      <c r="W2894" s="298"/>
      <c r="Z2894" s="288"/>
    </row>
    <row r="2895" spans="4:26" x14ac:dyDescent="0.2">
      <c r="D2895" s="288"/>
      <c r="E2895" s="297"/>
      <c r="H2895" s="288"/>
      <c r="I2895" s="288"/>
      <c r="J2895" s="336"/>
      <c r="K2895" s="288"/>
      <c r="L2895" s="288"/>
      <c r="M2895" s="288"/>
      <c r="N2895" s="298"/>
      <c r="O2895" s="288"/>
      <c r="P2895" s="298"/>
      <c r="R2895" s="337"/>
      <c r="S2895" s="298"/>
      <c r="T2895" s="298"/>
      <c r="U2895" s="298"/>
      <c r="V2895" s="298"/>
      <c r="W2895" s="298"/>
      <c r="Z2895" s="288"/>
    </row>
    <row r="2896" spans="4:26" x14ac:dyDescent="0.2">
      <c r="D2896" s="288"/>
      <c r="E2896" s="297"/>
      <c r="H2896" s="288"/>
      <c r="I2896" s="288"/>
      <c r="J2896" s="336"/>
      <c r="K2896" s="288"/>
      <c r="L2896" s="288"/>
      <c r="M2896" s="288"/>
      <c r="N2896" s="298"/>
      <c r="O2896" s="288"/>
      <c r="P2896" s="298"/>
      <c r="R2896" s="337"/>
      <c r="S2896" s="298"/>
      <c r="T2896" s="298"/>
      <c r="U2896" s="298"/>
      <c r="V2896" s="298"/>
      <c r="W2896" s="298"/>
      <c r="Z2896" s="288"/>
    </row>
    <row r="2897" spans="4:26" x14ac:dyDescent="0.2">
      <c r="D2897" s="288"/>
      <c r="E2897" s="297"/>
      <c r="H2897" s="288"/>
      <c r="I2897" s="288"/>
      <c r="J2897" s="336"/>
      <c r="K2897" s="288"/>
      <c r="L2897" s="288"/>
      <c r="M2897" s="288"/>
      <c r="N2897" s="298"/>
      <c r="O2897" s="288"/>
      <c r="P2897" s="298"/>
      <c r="R2897" s="337"/>
      <c r="S2897" s="298"/>
      <c r="T2897" s="298"/>
      <c r="U2897" s="298"/>
      <c r="V2897" s="298"/>
      <c r="W2897" s="298"/>
      <c r="Z2897" s="288"/>
    </row>
    <row r="2898" spans="4:26" x14ac:dyDescent="0.2">
      <c r="D2898" s="288"/>
      <c r="E2898" s="297"/>
      <c r="H2898" s="288"/>
      <c r="I2898" s="288"/>
      <c r="J2898" s="336"/>
      <c r="K2898" s="288"/>
      <c r="L2898" s="288"/>
      <c r="M2898" s="288"/>
      <c r="N2898" s="298"/>
      <c r="O2898" s="288"/>
      <c r="P2898" s="298"/>
      <c r="R2898" s="337"/>
      <c r="S2898" s="298"/>
      <c r="T2898" s="298"/>
      <c r="U2898" s="298"/>
      <c r="V2898" s="298"/>
      <c r="W2898" s="298"/>
      <c r="Z2898" s="288"/>
    </row>
    <row r="2899" spans="4:26" x14ac:dyDescent="0.2">
      <c r="D2899" s="288"/>
      <c r="E2899" s="297"/>
      <c r="H2899" s="288"/>
      <c r="I2899" s="288"/>
      <c r="J2899" s="336"/>
      <c r="K2899" s="288"/>
      <c r="L2899" s="288"/>
      <c r="M2899" s="288"/>
      <c r="N2899" s="298"/>
      <c r="O2899" s="288"/>
      <c r="P2899" s="298"/>
      <c r="R2899" s="337"/>
      <c r="S2899" s="298"/>
      <c r="T2899" s="298"/>
      <c r="U2899" s="298"/>
      <c r="V2899" s="298"/>
      <c r="W2899" s="298"/>
      <c r="Z2899" s="288"/>
    </row>
    <row r="2900" spans="4:26" x14ac:dyDescent="0.2">
      <c r="D2900" s="288"/>
      <c r="E2900" s="297"/>
      <c r="H2900" s="288"/>
      <c r="I2900" s="288"/>
      <c r="J2900" s="336"/>
      <c r="K2900" s="288"/>
      <c r="L2900" s="288"/>
      <c r="M2900" s="288"/>
      <c r="N2900" s="298"/>
      <c r="O2900" s="288"/>
      <c r="P2900" s="298"/>
      <c r="R2900" s="337"/>
      <c r="S2900" s="298"/>
      <c r="T2900" s="298"/>
      <c r="U2900" s="298"/>
      <c r="V2900" s="298"/>
      <c r="W2900" s="298"/>
      <c r="Z2900" s="288"/>
    </row>
    <row r="2901" spans="4:26" x14ac:dyDescent="0.2">
      <c r="D2901" s="288"/>
      <c r="E2901" s="297"/>
      <c r="H2901" s="288"/>
      <c r="I2901" s="288"/>
      <c r="J2901" s="336"/>
      <c r="K2901" s="288"/>
      <c r="L2901" s="288"/>
      <c r="M2901" s="288"/>
      <c r="N2901" s="298"/>
      <c r="O2901" s="288"/>
      <c r="P2901" s="298"/>
      <c r="R2901" s="337"/>
      <c r="S2901" s="298"/>
      <c r="T2901" s="298"/>
      <c r="U2901" s="298"/>
      <c r="V2901" s="298"/>
      <c r="W2901" s="298"/>
      <c r="Z2901" s="288"/>
    </row>
    <row r="2902" spans="4:26" x14ac:dyDescent="0.2">
      <c r="D2902" s="288"/>
      <c r="E2902" s="297"/>
      <c r="H2902" s="288"/>
      <c r="I2902" s="288"/>
      <c r="J2902" s="336"/>
      <c r="K2902" s="288"/>
      <c r="L2902" s="288"/>
      <c r="M2902" s="288"/>
      <c r="N2902" s="298"/>
      <c r="O2902" s="288"/>
      <c r="P2902" s="298"/>
      <c r="R2902" s="337"/>
      <c r="S2902" s="298"/>
      <c r="T2902" s="298"/>
      <c r="U2902" s="298"/>
      <c r="V2902" s="298"/>
      <c r="W2902" s="298"/>
      <c r="Z2902" s="288"/>
    </row>
    <row r="2903" spans="4:26" x14ac:dyDescent="0.2">
      <c r="D2903" s="288"/>
      <c r="E2903" s="297"/>
      <c r="H2903" s="288"/>
      <c r="I2903" s="288"/>
      <c r="J2903" s="336"/>
      <c r="K2903" s="288"/>
      <c r="L2903" s="288"/>
      <c r="M2903" s="288"/>
      <c r="N2903" s="298"/>
      <c r="O2903" s="288"/>
      <c r="P2903" s="298"/>
      <c r="R2903" s="337"/>
      <c r="S2903" s="298"/>
      <c r="T2903" s="298"/>
      <c r="U2903" s="298"/>
      <c r="V2903" s="298"/>
      <c r="W2903" s="298"/>
      <c r="Z2903" s="288"/>
    </row>
    <row r="2904" spans="4:26" x14ac:dyDescent="0.2">
      <c r="D2904" s="288"/>
      <c r="E2904" s="297"/>
      <c r="H2904" s="288"/>
      <c r="I2904" s="288"/>
      <c r="J2904" s="336"/>
      <c r="K2904" s="288"/>
      <c r="L2904" s="288"/>
      <c r="M2904" s="288"/>
      <c r="N2904" s="298"/>
      <c r="O2904" s="288"/>
      <c r="P2904" s="298"/>
      <c r="R2904" s="337"/>
      <c r="S2904" s="298"/>
      <c r="T2904" s="298"/>
      <c r="U2904" s="298"/>
      <c r="V2904" s="298"/>
      <c r="W2904" s="298"/>
      <c r="Z2904" s="288"/>
    </row>
    <row r="2905" spans="4:26" x14ac:dyDescent="0.2">
      <c r="D2905" s="288"/>
      <c r="E2905" s="297"/>
      <c r="H2905" s="288"/>
      <c r="I2905" s="288"/>
      <c r="J2905" s="336"/>
      <c r="K2905" s="288"/>
      <c r="L2905" s="288"/>
      <c r="M2905" s="288"/>
      <c r="N2905" s="298"/>
      <c r="O2905" s="288"/>
      <c r="P2905" s="298"/>
      <c r="R2905" s="337"/>
      <c r="S2905" s="298"/>
      <c r="T2905" s="298"/>
      <c r="U2905" s="298"/>
      <c r="V2905" s="298"/>
      <c r="W2905" s="298"/>
      <c r="Z2905" s="288"/>
    </row>
    <row r="2906" spans="4:26" x14ac:dyDescent="0.2">
      <c r="D2906" s="288"/>
      <c r="E2906" s="297"/>
      <c r="H2906" s="288"/>
      <c r="I2906" s="288"/>
      <c r="J2906" s="336"/>
      <c r="K2906" s="288"/>
      <c r="L2906" s="288"/>
      <c r="M2906" s="288"/>
      <c r="N2906" s="298"/>
      <c r="O2906" s="288"/>
      <c r="P2906" s="298"/>
      <c r="R2906" s="337"/>
      <c r="S2906" s="298"/>
      <c r="T2906" s="298"/>
      <c r="U2906" s="298"/>
      <c r="V2906" s="298"/>
      <c r="W2906" s="298"/>
      <c r="Z2906" s="288"/>
    </row>
    <row r="2907" spans="4:26" x14ac:dyDescent="0.2">
      <c r="D2907" s="288"/>
      <c r="E2907" s="297"/>
      <c r="H2907" s="288"/>
      <c r="I2907" s="288"/>
      <c r="J2907" s="336"/>
      <c r="K2907" s="288"/>
      <c r="L2907" s="288"/>
      <c r="M2907" s="288"/>
      <c r="N2907" s="298"/>
      <c r="O2907" s="288"/>
      <c r="P2907" s="298"/>
      <c r="R2907" s="337"/>
      <c r="S2907" s="298"/>
      <c r="T2907" s="298"/>
      <c r="U2907" s="298"/>
      <c r="V2907" s="298"/>
      <c r="W2907" s="298"/>
      <c r="Z2907" s="288"/>
    </row>
    <row r="2908" spans="4:26" x14ac:dyDescent="0.2">
      <c r="D2908" s="288"/>
      <c r="E2908" s="297"/>
      <c r="H2908" s="288"/>
      <c r="I2908" s="288"/>
      <c r="J2908" s="336"/>
      <c r="K2908" s="288"/>
      <c r="L2908" s="288"/>
      <c r="M2908" s="288"/>
      <c r="N2908" s="298"/>
      <c r="O2908" s="288"/>
      <c r="P2908" s="298"/>
      <c r="R2908" s="337"/>
      <c r="S2908" s="298"/>
      <c r="T2908" s="298"/>
      <c r="U2908" s="298"/>
      <c r="V2908" s="298"/>
      <c r="W2908" s="298"/>
      <c r="Z2908" s="288"/>
    </row>
    <row r="2909" spans="4:26" x14ac:dyDescent="0.2">
      <c r="D2909" s="288"/>
      <c r="E2909" s="297"/>
      <c r="H2909" s="288"/>
      <c r="I2909" s="288"/>
      <c r="J2909" s="336"/>
      <c r="K2909" s="288"/>
      <c r="L2909" s="288"/>
      <c r="M2909" s="288"/>
      <c r="N2909" s="298"/>
      <c r="O2909" s="288"/>
      <c r="P2909" s="298"/>
      <c r="R2909" s="337"/>
      <c r="S2909" s="298"/>
      <c r="T2909" s="298"/>
      <c r="U2909" s="298"/>
      <c r="V2909" s="298"/>
      <c r="W2909" s="298"/>
      <c r="Z2909" s="288"/>
    </row>
    <row r="2910" spans="4:26" x14ac:dyDescent="0.2">
      <c r="D2910" s="288"/>
      <c r="E2910" s="297"/>
      <c r="H2910" s="288"/>
      <c r="I2910" s="288"/>
      <c r="J2910" s="336"/>
      <c r="K2910" s="288"/>
      <c r="L2910" s="288"/>
      <c r="M2910" s="288"/>
      <c r="N2910" s="298"/>
      <c r="O2910" s="288"/>
      <c r="P2910" s="298"/>
      <c r="R2910" s="337"/>
      <c r="S2910" s="298"/>
      <c r="T2910" s="298"/>
      <c r="U2910" s="298"/>
      <c r="V2910" s="298"/>
      <c r="W2910" s="298"/>
      <c r="Z2910" s="288"/>
    </row>
    <row r="2911" spans="4:26" x14ac:dyDescent="0.2">
      <c r="D2911" s="288"/>
      <c r="E2911" s="297"/>
      <c r="H2911" s="288"/>
      <c r="I2911" s="288"/>
      <c r="J2911" s="336"/>
      <c r="K2911" s="288"/>
      <c r="L2911" s="288"/>
      <c r="M2911" s="288"/>
      <c r="N2911" s="298"/>
      <c r="O2911" s="288"/>
      <c r="P2911" s="298"/>
      <c r="R2911" s="337"/>
      <c r="S2911" s="298"/>
      <c r="T2911" s="298"/>
      <c r="U2911" s="298"/>
      <c r="V2911" s="298"/>
      <c r="W2911" s="298"/>
      <c r="Z2911" s="288"/>
    </row>
    <row r="2912" spans="4:26" x14ac:dyDescent="0.2">
      <c r="D2912" s="288"/>
      <c r="E2912" s="297"/>
      <c r="H2912" s="288"/>
      <c r="I2912" s="288"/>
      <c r="J2912" s="336"/>
      <c r="K2912" s="288"/>
      <c r="L2912" s="288"/>
      <c r="M2912" s="288"/>
      <c r="N2912" s="298"/>
      <c r="O2912" s="288"/>
      <c r="P2912" s="298"/>
      <c r="R2912" s="337"/>
      <c r="S2912" s="298"/>
      <c r="T2912" s="298"/>
      <c r="U2912" s="298"/>
      <c r="V2912" s="298"/>
      <c r="W2912" s="298"/>
      <c r="Z2912" s="288"/>
    </row>
    <row r="2913" spans="4:26" x14ac:dyDescent="0.2">
      <c r="D2913" s="288"/>
      <c r="E2913" s="297"/>
      <c r="H2913" s="288"/>
      <c r="I2913" s="288"/>
      <c r="J2913" s="336"/>
      <c r="K2913" s="288"/>
      <c r="L2913" s="288"/>
      <c r="M2913" s="288"/>
      <c r="N2913" s="298"/>
      <c r="O2913" s="288"/>
      <c r="P2913" s="298"/>
      <c r="R2913" s="337"/>
      <c r="S2913" s="298"/>
      <c r="T2913" s="298"/>
      <c r="U2913" s="298"/>
      <c r="V2913" s="298"/>
      <c r="W2913" s="298"/>
      <c r="Z2913" s="288"/>
    </row>
    <row r="2914" spans="4:26" x14ac:dyDescent="0.2">
      <c r="D2914" s="288"/>
      <c r="E2914" s="297"/>
      <c r="H2914" s="288"/>
      <c r="I2914" s="288"/>
      <c r="J2914" s="336"/>
      <c r="K2914" s="288"/>
      <c r="L2914" s="288"/>
      <c r="M2914" s="288"/>
      <c r="N2914" s="298"/>
      <c r="O2914" s="288"/>
      <c r="P2914" s="298"/>
      <c r="R2914" s="337"/>
      <c r="S2914" s="298"/>
      <c r="T2914" s="298"/>
      <c r="U2914" s="298"/>
      <c r="V2914" s="298"/>
      <c r="W2914" s="298"/>
      <c r="Z2914" s="288"/>
    </row>
    <row r="2915" spans="4:26" x14ac:dyDescent="0.2">
      <c r="D2915" s="288"/>
      <c r="E2915" s="297"/>
      <c r="H2915" s="288"/>
      <c r="I2915" s="288"/>
      <c r="J2915" s="336"/>
      <c r="K2915" s="288"/>
      <c r="L2915" s="288"/>
      <c r="M2915" s="288"/>
      <c r="N2915" s="298"/>
      <c r="O2915" s="288"/>
      <c r="P2915" s="298"/>
      <c r="R2915" s="337"/>
      <c r="S2915" s="298"/>
      <c r="T2915" s="298"/>
      <c r="U2915" s="298"/>
      <c r="V2915" s="298"/>
      <c r="W2915" s="298"/>
      <c r="Z2915" s="288"/>
    </row>
    <row r="2916" spans="4:26" x14ac:dyDescent="0.2">
      <c r="D2916" s="288"/>
      <c r="E2916" s="297"/>
      <c r="H2916" s="288"/>
      <c r="I2916" s="288"/>
      <c r="J2916" s="336"/>
      <c r="K2916" s="288"/>
      <c r="L2916" s="288"/>
      <c r="M2916" s="288"/>
      <c r="N2916" s="298"/>
      <c r="O2916" s="288"/>
      <c r="P2916" s="298"/>
      <c r="R2916" s="337"/>
      <c r="S2916" s="298"/>
      <c r="T2916" s="298"/>
      <c r="U2916" s="298"/>
      <c r="V2916" s="298"/>
      <c r="W2916" s="298"/>
      <c r="Z2916" s="288"/>
    </row>
    <row r="2917" spans="4:26" x14ac:dyDescent="0.2">
      <c r="D2917" s="288"/>
      <c r="E2917" s="297"/>
      <c r="H2917" s="288"/>
      <c r="I2917" s="288"/>
      <c r="J2917" s="336"/>
      <c r="K2917" s="288"/>
      <c r="L2917" s="288"/>
      <c r="M2917" s="288"/>
      <c r="N2917" s="298"/>
      <c r="O2917" s="288"/>
      <c r="P2917" s="298"/>
      <c r="R2917" s="337"/>
      <c r="S2917" s="298"/>
      <c r="T2917" s="298"/>
      <c r="U2917" s="298"/>
      <c r="V2917" s="298"/>
      <c r="W2917" s="298"/>
      <c r="Z2917" s="288"/>
    </row>
    <row r="2918" spans="4:26" x14ac:dyDescent="0.2">
      <c r="D2918" s="288"/>
      <c r="E2918" s="297"/>
      <c r="H2918" s="288"/>
      <c r="I2918" s="288"/>
      <c r="J2918" s="336"/>
      <c r="K2918" s="288"/>
      <c r="L2918" s="288"/>
      <c r="M2918" s="288"/>
      <c r="N2918" s="298"/>
      <c r="O2918" s="288"/>
      <c r="P2918" s="298"/>
      <c r="R2918" s="337"/>
      <c r="S2918" s="298"/>
      <c r="T2918" s="298"/>
      <c r="U2918" s="298"/>
      <c r="V2918" s="298"/>
      <c r="W2918" s="298"/>
      <c r="Z2918" s="288"/>
    </row>
    <row r="2919" spans="4:26" x14ac:dyDescent="0.2">
      <c r="D2919" s="288"/>
      <c r="E2919" s="297"/>
      <c r="H2919" s="288"/>
      <c r="I2919" s="288"/>
      <c r="J2919" s="336"/>
      <c r="K2919" s="288"/>
      <c r="L2919" s="288"/>
      <c r="M2919" s="288"/>
      <c r="N2919" s="298"/>
      <c r="O2919" s="288"/>
      <c r="P2919" s="298"/>
      <c r="R2919" s="337"/>
      <c r="S2919" s="298"/>
      <c r="T2919" s="298"/>
      <c r="U2919" s="298"/>
      <c r="V2919" s="298"/>
      <c r="W2919" s="298"/>
      <c r="Z2919" s="288"/>
    </row>
    <row r="2920" spans="4:26" x14ac:dyDescent="0.2">
      <c r="D2920" s="288"/>
      <c r="E2920" s="297"/>
      <c r="H2920" s="288"/>
      <c r="I2920" s="288"/>
      <c r="J2920" s="336"/>
      <c r="K2920" s="288"/>
      <c r="L2920" s="288"/>
      <c r="M2920" s="288"/>
      <c r="N2920" s="298"/>
      <c r="O2920" s="288"/>
      <c r="P2920" s="298"/>
      <c r="R2920" s="337"/>
      <c r="S2920" s="298"/>
      <c r="T2920" s="298"/>
      <c r="U2920" s="298"/>
      <c r="V2920" s="298"/>
      <c r="W2920" s="298"/>
      <c r="Z2920" s="288"/>
    </row>
    <row r="2921" spans="4:26" x14ac:dyDescent="0.2">
      <c r="D2921" s="288"/>
      <c r="E2921" s="297"/>
      <c r="H2921" s="288"/>
      <c r="I2921" s="288"/>
      <c r="J2921" s="336"/>
      <c r="K2921" s="288"/>
      <c r="L2921" s="288"/>
      <c r="M2921" s="288"/>
      <c r="N2921" s="298"/>
      <c r="O2921" s="288"/>
      <c r="P2921" s="298"/>
      <c r="R2921" s="337"/>
      <c r="S2921" s="298"/>
      <c r="T2921" s="298"/>
      <c r="U2921" s="298"/>
      <c r="V2921" s="298"/>
      <c r="W2921" s="298"/>
      <c r="Z2921" s="288"/>
    </row>
    <row r="2922" spans="4:26" x14ac:dyDescent="0.2">
      <c r="D2922" s="288"/>
      <c r="E2922" s="297"/>
      <c r="H2922" s="288"/>
      <c r="I2922" s="288"/>
      <c r="J2922" s="336"/>
      <c r="K2922" s="288"/>
      <c r="L2922" s="288"/>
      <c r="M2922" s="288"/>
      <c r="N2922" s="298"/>
      <c r="O2922" s="288"/>
      <c r="P2922" s="298"/>
      <c r="R2922" s="337"/>
      <c r="S2922" s="298"/>
      <c r="T2922" s="298"/>
      <c r="U2922" s="298"/>
      <c r="V2922" s="298"/>
      <c r="W2922" s="298"/>
      <c r="Z2922" s="288"/>
    </row>
    <row r="2923" spans="4:26" x14ac:dyDescent="0.2">
      <c r="D2923" s="288"/>
      <c r="E2923" s="297"/>
      <c r="H2923" s="288"/>
      <c r="I2923" s="288"/>
      <c r="J2923" s="336"/>
      <c r="K2923" s="288"/>
      <c r="L2923" s="288"/>
      <c r="M2923" s="288"/>
      <c r="N2923" s="298"/>
      <c r="O2923" s="288"/>
      <c r="P2923" s="298"/>
      <c r="R2923" s="337"/>
      <c r="S2923" s="298"/>
      <c r="T2923" s="298"/>
      <c r="U2923" s="298"/>
      <c r="V2923" s="298"/>
      <c r="W2923" s="298"/>
      <c r="Z2923" s="288"/>
    </row>
    <row r="2924" spans="4:26" x14ac:dyDescent="0.2">
      <c r="D2924" s="288"/>
      <c r="E2924" s="297"/>
      <c r="H2924" s="288"/>
      <c r="I2924" s="288"/>
      <c r="J2924" s="336"/>
      <c r="K2924" s="288"/>
      <c r="L2924" s="288"/>
      <c r="M2924" s="288"/>
      <c r="N2924" s="298"/>
      <c r="O2924" s="288"/>
      <c r="P2924" s="298"/>
      <c r="R2924" s="337"/>
      <c r="S2924" s="298"/>
      <c r="T2924" s="298"/>
      <c r="U2924" s="298"/>
      <c r="V2924" s="298"/>
      <c r="W2924" s="298"/>
      <c r="Z2924" s="288"/>
    </row>
    <row r="2925" spans="4:26" x14ac:dyDescent="0.2">
      <c r="D2925" s="288"/>
      <c r="E2925" s="297"/>
      <c r="H2925" s="288"/>
      <c r="I2925" s="288"/>
      <c r="J2925" s="336"/>
      <c r="K2925" s="288"/>
      <c r="L2925" s="288"/>
      <c r="M2925" s="288"/>
      <c r="N2925" s="298"/>
      <c r="O2925" s="288"/>
      <c r="P2925" s="298"/>
      <c r="R2925" s="337"/>
      <c r="S2925" s="298"/>
      <c r="T2925" s="298"/>
      <c r="U2925" s="298"/>
      <c r="V2925" s="298"/>
      <c r="W2925" s="298"/>
      <c r="Z2925" s="288"/>
    </row>
    <row r="2926" spans="4:26" x14ac:dyDescent="0.2">
      <c r="D2926" s="288"/>
      <c r="E2926" s="297"/>
      <c r="H2926" s="288"/>
      <c r="I2926" s="288"/>
      <c r="J2926" s="336"/>
      <c r="K2926" s="288"/>
      <c r="L2926" s="288"/>
      <c r="M2926" s="288"/>
      <c r="N2926" s="298"/>
      <c r="O2926" s="288"/>
      <c r="P2926" s="298"/>
      <c r="R2926" s="337"/>
      <c r="S2926" s="298"/>
      <c r="T2926" s="298"/>
      <c r="U2926" s="298"/>
      <c r="V2926" s="298"/>
      <c r="W2926" s="298"/>
      <c r="Z2926" s="288"/>
    </row>
    <row r="2927" spans="4:26" x14ac:dyDescent="0.2">
      <c r="D2927" s="288"/>
      <c r="E2927" s="297"/>
      <c r="H2927" s="288"/>
      <c r="I2927" s="288"/>
      <c r="J2927" s="336"/>
      <c r="K2927" s="288"/>
      <c r="L2927" s="288"/>
      <c r="M2927" s="288"/>
      <c r="N2927" s="298"/>
      <c r="O2927" s="288"/>
      <c r="P2927" s="298"/>
      <c r="R2927" s="337"/>
      <c r="S2927" s="298"/>
      <c r="T2927" s="298"/>
      <c r="U2927" s="298"/>
      <c r="V2927" s="298"/>
      <c r="W2927" s="298"/>
      <c r="Z2927" s="288"/>
    </row>
    <row r="2928" spans="4:26" x14ac:dyDescent="0.2">
      <c r="D2928" s="288"/>
      <c r="E2928" s="297"/>
      <c r="H2928" s="288"/>
      <c r="I2928" s="288"/>
      <c r="J2928" s="336"/>
      <c r="K2928" s="288"/>
      <c r="L2928" s="288"/>
      <c r="M2928" s="288"/>
      <c r="N2928" s="298"/>
      <c r="O2928" s="288"/>
      <c r="P2928" s="298"/>
      <c r="R2928" s="337"/>
      <c r="S2928" s="298"/>
      <c r="T2928" s="298"/>
      <c r="U2928" s="298"/>
      <c r="V2928" s="298"/>
      <c r="W2928" s="298"/>
      <c r="Z2928" s="288"/>
    </row>
    <row r="2929" spans="4:26" x14ac:dyDescent="0.2">
      <c r="D2929" s="288"/>
      <c r="E2929" s="297"/>
      <c r="H2929" s="288"/>
      <c r="I2929" s="288"/>
      <c r="J2929" s="336"/>
      <c r="K2929" s="288"/>
      <c r="L2929" s="288"/>
      <c r="M2929" s="288"/>
      <c r="N2929" s="298"/>
      <c r="O2929" s="288"/>
      <c r="P2929" s="298"/>
      <c r="R2929" s="337"/>
      <c r="S2929" s="298"/>
      <c r="T2929" s="298"/>
      <c r="U2929" s="298"/>
      <c r="V2929" s="298"/>
      <c r="W2929" s="298"/>
      <c r="Z2929" s="288"/>
    </row>
    <row r="2930" spans="4:26" x14ac:dyDescent="0.2">
      <c r="D2930" s="288"/>
      <c r="E2930" s="297"/>
      <c r="H2930" s="288"/>
      <c r="I2930" s="288"/>
      <c r="J2930" s="336"/>
      <c r="K2930" s="288"/>
      <c r="L2930" s="288"/>
      <c r="M2930" s="288"/>
      <c r="N2930" s="298"/>
      <c r="O2930" s="288"/>
      <c r="P2930" s="298"/>
      <c r="R2930" s="337"/>
      <c r="S2930" s="298"/>
      <c r="T2930" s="298"/>
      <c r="U2930" s="298"/>
      <c r="V2930" s="298"/>
      <c r="W2930" s="298"/>
      <c r="Z2930" s="288"/>
    </row>
    <row r="2931" spans="4:26" x14ac:dyDescent="0.2">
      <c r="D2931" s="288"/>
      <c r="E2931" s="297"/>
      <c r="H2931" s="288"/>
      <c r="I2931" s="288"/>
      <c r="J2931" s="336"/>
      <c r="K2931" s="288"/>
      <c r="L2931" s="288"/>
      <c r="M2931" s="288"/>
      <c r="N2931" s="298"/>
      <c r="O2931" s="288"/>
      <c r="P2931" s="298"/>
      <c r="R2931" s="337"/>
      <c r="S2931" s="298"/>
      <c r="T2931" s="298"/>
      <c r="U2931" s="298"/>
      <c r="V2931" s="298"/>
      <c r="W2931" s="298"/>
      <c r="Z2931" s="288"/>
    </row>
    <row r="2932" spans="4:26" x14ac:dyDescent="0.2">
      <c r="D2932" s="288"/>
      <c r="E2932" s="297"/>
      <c r="H2932" s="288"/>
      <c r="I2932" s="288"/>
      <c r="J2932" s="336"/>
      <c r="K2932" s="288"/>
      <c r="L2932" s="288"/>
      <c r="M2932" s="288"/>
      <c r="N2932" s="298"/>
      <c r="O2932" s="288"/>
      <c r="P2932" s="298"/>
      <c r="R2932" s="337"/>
      <c r="S2932" s="298"/>
      <c r="T2932" s="298"/>
      <c r="U2932" s="298"/>
      <c r="V2932" s="298"/>
      <c r="W2932" s="298"/>
      <c r="Z2932" s="288"/>
    </row>
    <row r="2933" spans="4:26" x14ac:dyDescent="0.2">
      <c r="D2933" s="288"/>
      <c r="E2933" s="297"/>
      <c r="H2933" s="288"/>
      <c r="I2933" s="288"/>
      <c r="J2933" s="336"/>
      <c r="K2933" s="288"/>
      <c r="L2933" s="288"/>
      <c r="M2933" s="288"/>
      <c r="N2933" s="298"/>
      <c r="O2933" s="288"/>
      <c r="P2933" s="298"/>
      <c r="R2933" s="337"/>
      <c r="S2933" s="298"/>
      <c r="T2933" s="298"/>
      <c r="U2933" s="298"/>
      <c r="V2933" s="298"/>
      <c r="W2933" s="298"/>
      <c r="Z2933" s="288"/>
    </row>
    <row r="2934" spans="4:26" x14ac:dyDescent="0.2">
      <c r="D2934" s="288"/>
      <c r="E2934" s="297"/>
      <c r="H2934" s="288"/>
      <c r="I2934" s="288"/>
      <c r="J2934" s="336"/>
      <c r="K2934" s="288"/>
      <c r="L2934" s="288"/>
      <c r="M2934" s="288"/>
      <c r="N2934" s="298"/>
      <c r="O2934" s="288"/>
      <c r="P2934" s="298"/>
      <c r="R2934" s="337"/>
      <c r="S2934" s="298"/>
      <c r="T2934" s="298"/>
      <c r="U2934" s="298"/>
      <c r="V2934" s="298"/>
      <c r="W2934" s="298"/>
      <c r="Z2934" s="288"/>
    </row>
    <row r="2935" spans="4:26" x14ac:dyDescent="0.2">
      <c r="D2935" s="288"/>
      <c r="E2935" s="297"/>
      <c r="H2935" s="288"/>
      <c r="I2935" s="288"/>
      <c r="J2935" s="336"/>
      <c r="K2935" s="288"/>
      <c r="L2935" s="288"/>
      <c r="M2935" s="288"/>
      <c r="N2935" s="298"/>
      <c r="O2935" s="288"/>
      <c r="P2935" s="298"/>
      <c r="R2935" s="337"/>
      <c r="S2935" s="298"/>
      <c r="T2935" s="298"/>
      <c r="U2935" s="298"/>
      <c r="V2935" s="298"/>
      <c r="W2935" s="298"/>
      <c r="Z2935" s="288"/>
    </row>
    <row r="2936" spans="4:26" x14ac:dyDescent="0.2">
      <c r="D2936" s="288"/>
      <c r="E2936" s="297"/>
      <c r="H2936" s="288"/>
      <c r="I2936" s="288"/>
      <c r="J2936" s="336"/>
      <c r="K2936" s="288"/>
      <c r="L2936" s="288"/>
      <c r="M2936" s="288"/>
      <c r="N2936" s="298"/>
      <c r="O2936" s="288"/>
      <c r="P2936" s="298"/>
      <c r="R2936" s="337"/>
      <c r="S2936" s="298"/>
      <c r="T2936" s="298"/>
      <c r="U2936" s="298"/>
      <c r="V2936" s="298"/>
      <c r="W2936" s="298"/>
      <c r="Z2936" s="288"/>
    </row>
    <row r="2937" spans="4:26" x14ac:dyDescent="0.2">
      <c r="D2937" s="288"/>
      <c r="E2937" s="297"/>
      <c r="H2937" s="288"/>
      <c r="I2937" s="288"/>
      <c r="J2937" s="336"/>
      <c r="K2937" s="288"/>
      <c r="L2937" s="288"/>
      <c r="M2937" s="288"/>
      <c r="N2937" s="298"/>
      <c r="O2937" s="288"/>
      <c r="P2937" s="298"/>
      <c r="R2937" s="337"/>
      <c r="S2937" s="298"/>
      <c r="T2937" s="298"/>
      <c r="U2937" s="298"/>
      <c r="V2937" s="298"/>
      <c r="W2937" s="298"/>
      <c r="Z2937" s="288"/>
    </row>
    <row r="2938" spans="4:26" x14ac:dyDescent="0.2">
      <c r="D2938" s="288"/>
      <c r="E2938" s="297"/>
      <c r="H2938" s="288"/>
      <c r="I2938" s="288"/>
      <c r="J2938" s="336"/>
      <c r="K2938" s="288"/>
      <c r="L2938" s="288"/>
      <c r="M2938" s="288"/>
      <c r="N2938" s="298"/>
      <c r="O2938" s="288"/>
      <c r="P2938" s="298"/>
      <c r="R2938" s="337"/>
      <c r="S2938" s="298"/>
      <c r="T2938" s="298"/>
      <c r="U2938" s="298"/>
      <c r="V2938" s="298"/>
      <c r="W2938" s="298"/>
      <c r="Z2938" s="288"/>
    </row>
    <row r="2939" spans="4:26" x14ac:dyDescent="0.2">
      <c r="D2939" s="288"/>
      <c r="E2939" s="297"/>
      <c r="H2939" s="288"/>
      <c r="I2939" s="288"/>
      <c r="J2939" s="336"/>
      <c r="K2939" s="288"/>
      <c r="L2939" s="288"/>
      <c r="M2939" s="288"/>
      <c r="N2939" s="298"/>
      <c r="O2939" s="288"/>
      <c r="P2939" s="298"/>
      <c r="R2939" s="337"/>
      <c r="S2939" s="298"/>
      <c r="T2939" s="298"/>
      <c r="U2939" s="298"/>
      <c r="V2939" s="298"/>
      <c r="W2939" s="298"/>
      <c r="Z2939" s="288"/>
    </row>
    <row r="2940" spans="4:26" x14ac:dyDescent="0.2">
      <c r="D2940" s="288"/>
      <c r="E2940" s="297"/>
      <c r="H2940" s="288"/>
      <c r="I2940" s="288"/>
      <c r="J2940" s="336"/>
      <c r="K2940" s="288"/>
      <c r="L2940" s="288"/>
      <c r="M2940" s="288"/>
      <c r="N2940" s="298"/>
      <c r="O2940" s="288"/>
      <c r="P2940" s="298"/>
      <c r="R2940" s="337"/>
      <c r="S2940" s="298"/>
      <c r="T2940" s="298"/>
      <c r="U2940" s="298"/>
      <c r="V2940" s="298"/>
      <c r="W2940" s="298"/>
      <c r="Z2940" s="288"/>
    </row>
    <row r="2941" spans="4:26" x14ac:dyDescent="0.2">
      <c r="D2941" s="288"/>
      <c r="E2941" s="297"/>
      <c r="H2941" s="288"/>
      <c r="I2941" s="288"/>
      <c r="J2941" s="336"/>
      <c r="K2941" s="288"/>
      <c r="L2941" s="288"/>
      <c r="M2941" s="288"/>
      <c r="N2941" s="298"/>
      <c r="O2941" s="288"/>
      <c r="P2941" s="298"/>
      <c r="R2941" s="337"/>
      <c r="S2941" s="298"/>
      <c r="T2941" s="298"/>
      <c r="U2941" s="298"/>
      <c r="V2941" s="298"/>
      <c r="W2941" s="298"/>
      <c r="Z2941" s="288"/>
    </row>
    <row r="2942" spans="4:26" x14ac:dyDescent="0.2">
      <c r="D2942" s="288"/>
      <c r="E2942" s="297"/>
      <c r="H2942" s="288"/>
      <c r="I2942" s="288"/>
      <c r="J2942" s="336"/>
      <c r="K2942" s="288"/>
      <c r="L2942" s="288"/>
      <c r="M2942" s="288"/>
      <c r="N2942" s="298"/>
      <c r="O2942" s="288"/>
      <c r="P2942" s="298"/>
      <c r="R2942" s="337"/>
      <c r="S2942" s="298"/>
      <c r="T2942" s="298"/>
      <c r="U2942" s="298"/>
      <c r="V2942" s="298"/>
      <c r="W2942" s="298"/>
      <c r="Z2942" s="288"/>
    </row>
    <row r="2943" spans="4:26" x14ac:dyDescent="0.2">
      <c r="D2943" s="288"/>
      <c r="E2943" s="297"/>
      <c r="H2943" s="288"/>
      <c r="I2943" s="288"/>
      <c r="J2943" s="336"/>
      <c r="K2943" s="288"/>
      <c r="L2943" s="288"/>
      <c r="M2943" s="288"/>
      <c r="N2943" s="298"/>
      <c r="O2943" s="288"/>
      <c r="P2943" s="298"/>
      <c r="R2943" s="337"/>
      <c r="S2943" s="298"/>
      <c r="T2943" s="298"/>
      <c r="U2943" s="298"/>
      <c r="V2943" s="298"/>
      <c r="W2943" s="298"/>
      <c r="Z2943" s="288"/>
    </row>
    <row r="2944" spans="4:26" x14ac:dyDescent="0.2">
      <c r="D2944" s="288"/>
      <c r="E2944" s="297"/>
      <c r="H2944" s="288"/>
      <c r="I2944" s="288"/>
      <c r="J2944" s="336"/>
      <c r="K2944" s="288"/>
      <c r="L2944" s="288"/>
      <c r="M2944" s="288"/>
      <c r="N2944" s="298"/>
      <c r="O2944" s="288"/>
      <c r="P2944" s="298"/>
      <c r="R2944" s="337"/>
      <c r="S2944" s="298"/>
      <c r="T2944" s="298"/>
      <c r="U2944" s="298"/>
      <c r="V2944" s="298"/>
      <c r="W2944" s="298"/>
      <c r="Z2944" s="288"/>
    </row>
    <row r="2945" spans="4:26" x14ac:dyDescent="0.2">
      <c r="D2945" s="288"/>
      <c r="E2945" s="297"/>
      <c r="H2945" s="288"/>
      <c r="I2945" s="288"/>
      <c r="J2945" s="336"/>
      <c r="K2945" s="288"/>
      <c r="L2945" s="288"/>
      <c r="M2945" s="288"/>
      <c r="N2945" s="298"/>
      <c r="O2945" s="288"/>
      <c r="P2945" s="298"/>
      <c r="R2945" s="337"/>
      <c r="S2945" s="298"/>
      <c r="T2945" s="298"/>
      <c r="U2945" s="298"/>
      <c r="V2945" s="298"/>
      <c r="W2945" s="298"/>
      <c r="Z2945" s="288"/>
    </row>
    <row r="2946" spans="4:26" x14ac:dyDescent="0.2">
      <c r="D2946" s="288"/>
      <c r="E2946" s="297"/>
      <c r="H2946" s="288"/>
      <c r="I2946" s="288"/>
      <c r="J2946" s="336"/>
      <c r="K2946" s="288"/>
      <c r="L2946" s="288"/>
      <c r="M2946" s="288"/>
      <c r="N2946" s="298"/>
      <c r="O2946" s="288"/>
      <c r="P2946" s="298"/>
      <c r="R2946" s="337"/>
      <c r="S2946" s="298"/>
      <c r="T2946" s="298"/>
      <c r="U2946" s="298"/>
      <c r="V2946" s="298"/>
      <c r="W2946" s="298"/>
      <c r="Z2946" s="288"/>
    </row>
    <row r="2947" spans="4:26" x14ac:dyDescent="0.2">
      <c r="D2947" s="288"/>
      <c r="E2947" s="297"/>
      <c r="H2947" s="288"/>
      <c r="I2947" s="288"/>
      <c r="J2947" s="336"/>
      <c r="K2947" s="288"/>
      <c r="L2947" s="288"/>
      <c r="M2947" s="288"/>
      <c r="N2947" s="298"/>
      <c r="O2947" s="288"/>
      <c r="P2947" s="298"/>
      <c r="R2947" s="337"/>
      <c r="S2947" s="298"/>
      <c r="T2947" s="298"/>
      <c r="U2947" s="298"/>
      <c r="V2947" s="298"/>
      <c r="W2947" s="298"/>
      <c r="Z2947" s="288"/>
    </row>
    <row r="2948" spans="4:26" x14ac:dyDescent="0.2">
      <c r="D2948" s="288"/>
      <c r="E2948" s="297"/>
      <c r="H2948" s="288"/>
      <c r="I2948" s="288"/>
      <c r="J2948" s="336"/>
      <c r="K2948" s="288"/>
      <c r="L2948" s="288"/>
      <c r="M2948" s="288"/>
      <c r="N2948" s="298"/>
      <c r="O2948" s="288"/>
      <c r="P2948" s="298"/>
      <c r="R2948" s="337"/>
      <c r="S2948" s="298"/>
      <c r="T2948" s="298"/>
      <c r="U2948" s="298"/>
      <c r="V2948" s="298"/>
      <c r="W2948" s="298"/>
      <c r="Z2948" s="288"/>
    </row>
    <row r="2949" spans="4:26" x14ac:dyDescent="0.2">
      <c r="D2949" s="288"/>
      <c r="E2949" s="297"/>
      <c r="H2949" s="288"/>
      <c r="I2949" s="288"/>
      <c r="J2949" s="336"/>
      <c r="K2949" s="288"/>
      <c r="L2949" s="288"/>
      <c r="M2949" s="288"/>
      <c r="N2949" s="298"/>
      <c r="O2949" s="288"/>
      <c r="P2949" s="298"/>
      <c r="R2949" s="337"/>
      <c r="S2949" s="298"/>
      <c r="T2949" s="298"/>
      <c r="U2949" s="298"/>
      <c r="V2949" s="298"/>
      <c r="W2949" s="298"/>
      <c r="Z2949" s="288"/>
    </row>
    <row r="2950" spans="4:26" x14ac:dyDescent="0.2">
      <c r="D2950" s="288"/>
      <c r="E2950" s="297"/>
      <c r="H2950" s="288"/>
      <c r="I2950" s="288"/>
      <c r="J2950" s="336"/>
      <c r="K2950" s="288"/>
      <c r="L2950" s="288"/>
      <c r="M2950" s="288"/>
      <c r="N2950" s="298"/>
      <c r="O2950" s="288"/>
      <c r="P2950" s="298"/>
      <c r="R2950" s="337"/>
      <c r="S2950" s="298"/>
      <c r="T2950" s="298"/>
      <c r="U2950" s="298"/>
      <c r="V2950" s="298"/>
      <c r="W2950" s="298"/>
      <c r="Z2950" s="288"/>
    </row>
    <row r="2951" spans="4:26" x14ac:dyDescent="0.2">
      <c r="D2951" s="288"/>
      <c r="E2951" s="297"/>
      <c r="H2951" s="288"/>
      <c r="I2951" s="288"/>
      <c r="J2951" s="336"/>
      <c r="K2951" s="288"/>
      <c r="L2951" s="288"/>
      <c r="M2951" s="288"/>
      <c r="N2951" s="298"/>
      <c r="O2951" s="288"/>
      <c r="P2951" s="298"/>
      <c r="R2951" s="337"/>
      <c r="S2951" s="298"/>
      <c r="T2951" s="298"/>
      <c r="U2951" s="298"/>
      <c r="V2951" s="298"/>
      <c r="W2951" s="298"/>
      <c r="Z2951" s="288"/>
    </row>
    <row r="2952" spans="4:26" x14ac:dyDescent="0.2">
      <c r="D2952" s="288"/>
      <c r="E2952" s="297"/>
      <c r="H2952" s="288"/>
      <c r="I2952" s="288"/>
      <c r="J2952" s="336"/>
      <c r="K2952" s="288"/>
      <c r="L2952" s="288"/>
      <c r="M2952" s="288"/>
      <c r="N2952" s="298"/>
      <c r="O2952" s="288"/>
      <c r="P2952" s="298"/>
      <c r="R2952" s="337"/>
      <c r="S2952" s="298"/>
      <c r="T2952" s="298"/>
      <c r="U2952" s="298"/>
      <c r="V2952" s="298"/>
      <c r="W2952" s="298"/>
      <c r="Z2952" s="288"/>
    </row>
    <row r="2953" spans="4:26" x14ac:dyDescent="0.2">
      <c r="D2953" s="288"/>
      <c r="E2953" s="297"/>
      <c r="H2953" s="288"/>
      <c r="I2953" s="288"/>
      <c r="J2953" s="336"/>
      <c r="K2953" s="288"/>
      <c r="L2953" s="288"/>
      <c r="M2953" s="288"/>
      <c r="N2953" s="298"/>
      <c r="O2953" s="288"/>
      <c r="P2953" s="298"/>
      <c r="R2953" s="337"/>
      <c r="S2953" s="298"/>
      <c r="T2953" s="298"/>
      <c r="U2953" s="298"/>
      <c r="V2953" s="298"/>
      <c r="W2953" s="298"/>
      <c r="Z2953" s="288"/>
    </row>
    <row r="2954" spans="4:26" x14ac:dyDescent="0.2">
      <c r="D2954" s="288"/>
      <c r="E2954" s="297"/>
      <c r="H2954" s="288"/>
      <c r="I2954" s="288"/>
      <c r="J2954" s="336"/>
      <c r="K2954" s="288"/>
      <c r="L2954" s="288"/>
      <c r="M2954" s="288"/>
      <c r="N2954" s="298"/>
      <c r="O2954" s="288"/>
      <c r="P2954" s="298"/>
      <c r="R2954" s="337"/>
      <c r="S2954" s="298"/>
      <c r="T2954" s="298"/>
      <c r="U2954" s="298"/>
      <c r="V2954" s="298"/>
      <c r="W2954" s="298"/>
      <c r="Z2954" s="288"/>
    </row>
    <row r="2955" spans="4:26" x14ac:dyDescent="0.2">
      <c r="D2955" s="288"/>
      <c r="E2955" s="297"/>
      <c r="H2955" s="288"/>
      <c r="I2955" s="288"/>
      <c r="J2955" s="336"/>
      <c r="K2955" s="288"/>
      <c r="L2955" s="288"/>
      <c r="M2955" s="288"/>
      <c r="N2955" s="298"/>
      <c r="O2955" s="288"/>
      <c r="P2955" s="298"/>
      <c r="R2955" s="337"/>
      <c r="S2955" s="298"/>
      <c r="T2955" s="298"/>
      <c r="U2955" s="298"/>
      <c r="V2955" s="298"/>
      <c r="W2955" s="298"/>
      <c r="Z2955" s="288"/>
    </row>
    <row r="2956" spans="4:26" x14ac:dyDescent="0.2">
      <c r="D2956" s="288"/>
      <c r="E2956" s="297"/>
      <c r="H2956" s="288"/>
      <c r="I2956" s="288"/>
      <c r="J2956" s="336"/>
      <c r="K2956" s="288"/>
      <c r="L2956" s="288"/>
      <c r="M2956" s="288"/>
      <c r="N2956" s="298"/>
      <c r="O2956" s="288"/>
      <c r="P2956" s="298"/>
      <c r="R2956" s="337"/>
      <c r="S2956" s="298"/>
      <c r="T2956" s="298"/>
      <c r="U2956" s="298"/>
      <c r="V2956" s="298"/>
      <c r="W2956" s="298"/>
      <c r="Z2956" s="288"/>
    </row>
    <row r="2957" spans="4:26" x14ac:dyDescent="0.2">
      <c r="D2957" s="288"/>
      <c r="E2957" s="297"/>
      <c r="H2957" s="288"/>
      <c r="I2957" s="288"/>
      <c r="J2957" s="336"/>
      <c r="K2957" s="288"/>
      <c r="L2957" s="288"/>
      <c r="M2957" s="288"/>
      <c r="N2957" s="298"/>
      <c r="O2957" s="288"/>
      <c r="P2957" s="298"/>
      <c r="R2957" s="337"/>
      <c r="S2957" s="298"/>
      <c r="T2957" s="298"/>
      <c r="U2957" s="298"/>
      <c r="V2957" s="298"/>
      <c r="W2957" s="298"/>
      <c r="Z2957" s="288"/>
    </row>
    <row r="2958" spans="4:26" x14ac:dyDescent="0.2">
      <c r="D2958" s="288"/>
      <c r="E2958" s="297"/>
      <c r="H2958" s="288"/>
      <c r="I2958" s="288"/>
      <c r="J2958" s="336"/>
      <c r="K2958" s="288"/>
      <c r="L2958" s="288"/>
      <c r="M2958" s="288"/>
      <c r="N2958" s="298"/>
      <c r="O2958" s="288"/>
      <c r="P2958" s="298"/>
      <c r="R2958" s="337"/>
      <c r="S2958" s="298"/>
      <c r="T2958" s="298"/>
      <c r="U2958" s="298"/>
      <c r="V2958" s="298"/>
      <c r="W2958" s="298"/>
      <c r="Z2958" s="288"/>
    </row>
    <row r="2959" spans="4:26" x14ac:dyDescent="0.2">
      <c r="D2959" s="288"/>
      <c r="E2959" s="297"/>
      <c r="H2959" s="288"/>
      <c r="I2959" s="288"/>
      <c r="J2959" s="336"/>
      <c r="K2959" s="288"/>
      <c r="L2959" s="288"/>
      <c r="M2959" s="288"/>
      <c r="N2959" s="298"/>
      <c r="O2959" s="288"/>
      <c r="P2959" s="298"/>
      <c r="R2959" s="337"/>
      <c r="S2959" s="298"/>
      <c r="T2959" s="298"/>
      <c r="U2959" s="298"/>
      <c r="V2959" s="298"/>
      <c r="W2959" s="298"/>
      <c r="Z2959" s="288"/>
    </row>
    <row r="2960" spans="4:26" x14ac:dyDescent="0.2">
      <c r="D2960" s="288"/>
      <c r="E2960" s="297"/>
      <c r="H2960" s="288"/>
      <c r="I2960" s="288"/>
      <c r="J2960" s="336"/>
      <c r="K2960" s="288"/>
      <c r="L2960" s="288"/>
      <c r="M2960" s="288"/>
      <c r="N2960" s="298"/>
      <c r="O2960" s="288"/>
      <c r="P2960" s="298"/>
      <c r="R2960" s="337"/>
      <c r="S2960" s="298"/>
      <c r="T2960" s="298"/>
      <c r="U2960" s="298"/>
      <c r="V2960" s="298"/>
      <c r="W2960" s="298"/>
      <c r="Z2960" s="288"/>
    </row>
    <row r="2961" spans="4:26" x14ac:dyDescent="0.2">
      <c r="D2961" s="288"/>
      <c r="E2961" s="297"/>
      <c r="H2961" s="288"/>
      <c r="I2961" s="288"/>
      <c r="J2961" s="336"/>
      <c r="K2961" s="288"/>
      <c r="L2961" s="288"/>
      <c r="M2961" s="288"/>
      <c r="N2961" s="298"/>
      <c r="O2961" s="288"/>
      <c r="P2961" s="298"/>
      <c r="R2961" s="337"/>
      <c r="S2961" s="298"/>
      <c r="T2961" s="298"/>
      <c r="U2961" s="298"/>
      <c r="V2961" s="298"/>
      <c r="W2961" s="298"/>
      <c r="Z2961" s="288"/>
    </row>
    <row r="2962" spans="4:26" x14ac:dyDescent="0.2">
      <c r="D2962" s="288"/>
      <c r="E2962" s="297"/>
      <c r="H2962" s="288"/>
      <c r="I2962" s="288"/>
      <c r="J2962" s="336"/>
      <c r="K2962" s="288"/>
      <c r="L2962" s="288"/>
      <c r="M2962" s="288"/>
      <c r="N2962" s="298"/>
      <c r="O2962" s="288"/>
      <c r="P2962" s="298"/>
      <c r="R2962" s="337"/>
      <c r="S2962" s="298"/>
      <c r="T2962" s="298"/>
      <c r="U2962" s="298"/>
      <c r="V2962" s="298"/>
      <c r="W2962" s="298"/>
      <c r="Z2962" s="288"/>
    </row>
    <row r="2963" spans="4:26" x14ac:dyDescent="0.2">
      <c r="D2963" s="288"/>
      <c r="E2963" s="297"/>
      <c r="H2963" s="288"/>
      <c r="I2963" s="288"/>
      <c r="J2963" s="336"/>
      <c r="K2963" s="288"/>
      <c r="L2963" s="288"/>
      <c r="M2963" s="288"/>
      <c r="N2963" s="298"/>
      <c r="O2963" s="288"/>
      <c r="P2963" s="298"/>
      <c r="R2963" s="337"/>
      <c r="S2963" s="298"/>
      <c r="T2963" s="298"/>
      <c r="U2963" s="298"/>
      <c r="V2963" s="298"/>
      <c r="W2963" s="298"/>
      <c r="Z2963" s="288"/>
    </row>
    <row r="2964" spans="4:26" x14ac:dyDescent="0.2">
      <c r="D2964" s="288"/>
      <c r="E2964" s="297"/>
      <c r="H2964" s="288"/>
      <c r="I2964" s="288"/>
      <c r="J2964" s="336"/>
      <c r="K2964" s="288"/>
      <c r="L2964" s="288"/>
      <c r="M2964" s="288"/>
      <c r="N2964" s="298"/>
      <c r="O2964" s="288"/>
      <c r="P2964" s="298"/>
      <c r="R2964" s="337"/>
      <c r="S2964" s="298"/>
      <c r="T2964" s="298"/>
      <c r="U2964" s="298"/>
      <c r="V2964" s="298"/>
      <c r="W2964" s="298"/>
      <c r="Z2964" s="288"/>
    </row>
    <row r="2965" spans="4:26" x14ac:dyDescent="0.2">
      <c r="D2965" s="288"/>
      <c r="E2965" s="297"/>
      <c r="H2965" s="288"/>
      <c r="I2965" s="288"/>
      <c r="J2965" s="336"/>
      <c r="K2965" s="288"/>
      <c r="L2965" s="288"/>
      <c r="M2965" s="288"/>
      <c r="N2965" s="298"/>
      <c r="O2965" s="288"/>
      <c r="P2965" s="298"/>
      <c r="R2965" s="337"/>
      <c r="S2965" s="298"/>
      <c r="T2965" s="298"/>
      <c r="U2965" s="298"/>
      <c r="V2965" s="298"/>
      <c r="W2965" s="298"/>
      <c r="Z2965" s="288"/>
    </row>
    <row r="2966" spans="4:26" x14ac:dyDescent="0.2">
      <c r="D2966" s="288"/>
      <c r="E2966" s="297"/>
      <c r="H2966" s="288"/>
      <c r="I2966" s="288"/>
      <c r="J2966" s="336"/>
      <c r="K2966" s="288"/>
      <c r="L2966" s="288"/>
      <c r="M2966" s="288"/>
      <c r="N2966" s="298"/>
      <c r="O2966" s="288"/>
      <c r="P2966" s="298"/>
      <c r="R2966" s="337"/>
      <c r="S2966" s="298"/>
      <c r="T2966" s="298"/>
      <c r="U2966" s="298"/>
      <c r="V2966" s="298"/>
      <c r="W2966" s="298"/>
      <c r="Z2966" s="288"/>
    </row>
    <row r="2967" spans="4:26" x14ac:dyDescent="0.2">
      <c r="D2967" s="288"/>
      <c r="E2967" s="297"/>
      <c r="H2967" s="288"/>
      <c r="I2967" s="288"/>
      <c r="J2967" s="336"/>
      <c r="K2967" s="288"/>
      <c r="L2967" s="288"/>
      <c r="M2967" s="288"/>
      <c r="N2967" s="298"/>
      <c r="O2967" s="288"/>
      <c r="P2967" s="298"/>
      <c r="R2967" s="337"/>
      <c r="S2967" s="298"/>
      <c r="T2967" s="298"/>
      <c r="U2967" s="298"/>
      <c r="V2967" s="298"/>
      <c r="W2967" s="298"/>
      <c r="Z2967" s="288"/>
    </row>
    <row r="2968" spans="4:26" x14ac:dyDescent="0.2">
      <c r="D2968" s="288"/>
      <c r="E2968" s="297"/>
      <c r="H2968" s="288"/>
      <c r="I2968" s="288"/>
      <c r="J2968" s="336"/>
      <c r="K2968" s="288"/>
      <c r="L2968" s="288"/>
      <c r="M2968" s="288"/>
      <c r="N2968" s="298"/>
      <c r="O2968" s="288"/>
      <c r="P2968" s="298"/>
      <c r="R2968" s="337"/>
      <c r="S2968" s="298"/>
      <c r="T2968" s="298"/>
      <c r="U2968" s="298"/>
      <c r="V2968" s="298"/>
      <c r="W2968" s="298"/>
      <c r="Z2968" s="288"/>
    </row>
    <row r="2969" spans="4:26" x14ac:dyDescent="0.2">
      <c r="D2969" s="288"/>
      <c r="E2969" s="297"/>
      <c r="H2969" s="288"/>
      <c r="I2969" s="288"/>
      <c r="J2969" s="336"/>
      <c r="K2969" s="288"/>
      <c r="L2969" s="288"/>
      <c r="M2969" s="288"/>
      <c r="N2969" s="298"/>
      <c r="O2969" s="288"/>
      <c r="P2969" s="298"/>
      <c r="R2969" s="337"/>
      <c r="S2969" s="298"/>
      <c r="T2969" s="298"/>
      <c r="U2969" s="298"/>
      <c r="V2969" s="298"/>
      <c r="W2969" s="298"/>
      <c r="Z2969" s="288"/>
    </row>
    <row r="2970" spans="4:26" x14ac:dyDescent="0.2">
      <c r="D2970" s="288"/>
      <c r="E2970" s="297"/>
      <c r="H2970" s="288"/>
      <c r="I2970" s="288"/>
      <c r="J2970" s="336"/>
      <c r="K2970" s="288"/>
      <c r="L2970" s="288"/>
      <c r="M2970" s="288"/>
      <c r="N2970" s="298"/>
      <c r="O2970" s="288"/>
      <c r="P2970" s="298"/>
      <c r="R2970" s="337"/>
      <c r="S2970" s="298"/>
      <c r="T2970" s="298"/>
      <c r="U2970" s="298"/>
      <c r="V2970" s="298"/>
      <c r="W2970" s="298"/>
      <c r="Z2970" s="288"/>
    </row>
    <row r="2971" spans="4:26" x14ac:dyDescent="0.2">
      <c r="D2971" s="288"/>
      <c r="E2971" s="297"/>
      <c r="H2971" s="288"/>
      <c r="I2971" s="288"/>
      <c r="J2971" s="336"/>
      <c r="K2971" s="288"/>
      <c r="L2971" s="288"/>
      <c r="M2971" s="288"/>
      <c r="N2971" s="298"/>
      <c r="O2971" s="288"/>
      <c r="P2971" s="298"/>
      <c r="R2971" s="337"/>
      <c r="S2971" s="298"/>
      <c r="T2971" s="298"/>
      <c r="U2971" s="298"/>
      <c r="V2971" s="298"/>
      <c r="W2971" s="298"/>
      <c r="Z2971" s="288"/>
    </row>
    <row r="2972" spans="4:26" x14ac:dyDescent="0.2">
      <c r="D2972" s="288"/>
      <c r="E2972" s="297"/>
      <c r="H2972" s="288"/>
      <c r="I2972" s="288"/>
      <c r="J2972" s="336"/>
      <c r="K2972" s="288"/>
      <c r="L2972" s="288"/>
      <c r="M2972" s="288"/>
      <c r="N2972" s="298"/>
      <c r="O2972" s="288"/>
      <c r="P2972" s="298"/>
      <c r="R2972" s="337"/>
      <c r="S2972" s="298"/>
      <c r="T2972" s="298"/>
      <c r="U2972" s="298"/>
      <c r="V2972" s="298"/>
      <c r="W2972" s="298"/>
      <c r="Z2972" s="288"/>
    </row>
    <row r="2973" spans="4:26" x14ac:dyDescent="0.2">
      <c r="D2973" s="288"/>
      <c r="E2973" s="297"/>
      <c r="H2973" s="288"/>
      <c r="I2973" s="288"/>
      <c r="J2973" s="336"/>
      <c r="K2973" s="288"/>
      <c r="L2973" s="288"/>
      <c r="M2973" s="288"/>
      <c r="N2973" s="298"/>
      <c r="O2973" s="288"/>
      <c r="P2973" s="298"/>
      <c r="R2973" s="337"/>
      <c r="S2973" s="298"/>
      <c r="T2973" s="298"/>
      <c r="U2973" s="298"/>
      <c r="V2973" s="298"/>
      <c r="W2973" s="298"/>
      <c r="Z2973" s="288"/>
    </row>
    <row r="2974" spans="4:26" x14ac:dyDescent="0.2">
      <c r="D2974" s="288"/>
      <c r="E2974" s="297"/>
      <c r="H2974" s="288"/>
      <c r="I2974" s="288"/>
      <c r="J2974" s="336"/>
      <c r="K2974" s="288"/>
      <c r="L2974" s="288"/>
      <c r="M2974" s="288"/>
      <c r="N2974" s="298"/>
      <c r="O2974" s="288"/>
      <c r="P2974" s="298"/>
      <c r="R2974" s="337"/>
      <c r="S2974" s="298"/>
      <c r="T2974" s="298"/>
      <c r="U2974" s="298"/>
      <c r="V2974" s="298"/>
      <c r="W2974" s="298"/>
      <c r="Z2974" s="288"/>
    </row>
    <row r="2975" spans="4:26" x14ac:dyDescent="0.2">
      <c r="D2975" s="288"/>
      <c r="E2975" s="297"/>
      <c r="H2975" s="288"/>
      <c r="I2975" s="288"/>
      <c r="J2975" s="336"/>
      <c r="K2975" s="288"/>
      <c r="L2975" s="288"/>
      <c r="M2975" s="288"/>
      <c r="N2975" s="298"/>
      <c r="O2975" s="288"/>
      <c r="P2975" s="298"/>
      <c r="R2975" s="337"/>
      <c r="S2975" s="298"/>
      <c r="T2975" s="298"/>
      <c r="U2975" s="298"/>
      <c r="V2975" s="298"/>
      <c r="W2975" s="298"/>
      <c r="Z2975" s="288"/>
    </row>
    <row r="2976" spans="4:26" x14ac:dyDescent="0.2">
      <c r="D2976" s="288"/>
      <c r="E2976" s="297"/>
      <c r="H2976" s="288"/>
      <c r="I2976" s="288"/>
      <c r="J2976" s="336"/>
      <c r="K2976" s="288"/>
      <c r="L2976" s="288"/>
      <c r="M2976" s="288"/>
      <c r="N2976" s="298"/>
      <c r="O2976" s="288"/>
      <c r="P2976" s="298"/>
      <c r="R2976" s="337"/>
      <c r="S2976" s="298"/>
      <c r="T2976" s="298"/>
      <c r="U2976" s="298"/>
      <c r="V2976" s="298"/>
      <c r="W2976" s="298"/>
      <c r="Z2976" s="288"/>
    </row>
    <row r="2977" spans="4:26" x14ac:dyDescent="0.2">
      <c r="D2977" s="288"/>
      <c r="E2977" s="297"/>
      <c r="H2977" s="288"/>
      <c r="I2977" s="288"/>
      <c r="J2977" s="336"/>
      <c r="K2977" s="288"/>
      <c r="L2977" s="288"/>
      <c r="M2977" s="288"/>
      <c r="N2977" s="298"/>
      <c r="O2977" s="288"/>
      <c r="P2977" s="298"/>
      <c r="R2977" s="337"/>
      <c r="S2977" s="298"/>
      <c r="T2977" s="298"/>
      <c r="U2977" s="298"/>
      <c r="V2977" s="298"/>
      <c r="W2977" s="298"/>
      <c r="Z2977" s="288"/>
    </row>
    <row r="2978" spans="4:26" x14ac:dyDescent="0.2">
      <c r="D2978" s="288"/>
      <c r="E2978" s="297"/>
      <c r="H2978" s="288"/>
      <c r="I2978" s="288"/>
      <c r="J2978" s="336"/>
      <c r="K2978" s="288"/>
      <c r="L2978" s="288"/>
      <c r="M2978" s="288"/>
      <c r="N2978" s="298"/>
      <c r="O2978" s="288"/>
      <c r="P2978" s="298"/>
      <c r="R2978" s="337"/>
      <c r="S2978" s="298"/>
      <c r="T2978" s="298"/>
      <c r="U2978" s="298"/>
      <c r="V2978" s="298"/>
      <c r="W2978" s="298"/>
      <c r="Z2978" s="288"/>
    </row>
    <row r="2979" spans="4:26" x14ac:dyDescent="0.2">
      <c r="D2979" s="288"/>
      <c r="E2979" s="297"/>
      <c r="H2979" s="288"/>
      <c r="I2979" s="288"/>
      <c r="J2979" s="336"/>
      <c r="K2979" s="288"/>
      <c r="L2979" s="288"/>
      <c r="M2979" s="288"/>
      <c r="N2979" s="298"/>
      <c r="O2979" s="288"/>
      <c r="P2979" s="298"/>
      <c r="R2979" s="337"/>
      <c r="S2979" s="298"/>
      <c r="T2979" s="298"/>
      <c r="U2979" s="298"/>
      <c r="V2979" s="298"/>
      <c r="W2979" s="298"/>
      <c r="Z2979" s="288"/>
    </row>
    <row r="2980" spans="4:26" x14ac:dyDescent="0.2">
      <c r="D2980" s="288"/>
      <c r="E2980" s="297"/>
      <c r="H2980" s="288"/>
      <c r="I2980" s="288"/>
      <c r="J2980" s="336"/>
      <c r="K2980" s="288"/>
      <c r="L2980" s="288"/>
      <c r="M2980" s="288"/>
      <c r="N2980" s="298"/>
      <c r="O2980" s="288"/>
      <c r="P2980" s="298"/>
      <c r="R2980" s="337"/>
      <c r="S2980" s="298"/>
      <c r="T2980" s="298"/>
      <c r="U2980" s="298"/>
      <c r="V2980" s="298"/>
      <c r="W2980" s="298"/>
      <c r="Z2980" s="288"/>
    </row>
    <row r="2981" spans="4:26" x14ac:dyDescent="0.2">
      <c r="D2981" s="288"/>
      <c r="E2981" s="297"/>
      <c r="H2981" s="288"/>
      <c r="I2981" s="288"/>
      <c r="J2981" s="336"/>
      <c r="K2981" s="288"/>
      <c r="L2981" s="288"/>
      <c r="M2981" s="288"/>
      <c r="N2981" s="298"/>
      <c r="O2981" s="288"/>
      <c r="P2981" s="298"/>
      <c r="R2981" s="337"/>
      <c r="S2981" s="298"/>
      <c r="T2981" s="298"/>
      <c r="U2981" s="298"/>
      <c r="V2981" s="298"/>
      <c r="W2981" s="298"/>
      <c r="Z2981" s="288"/>
    </row>
    <row r="2982" spans="4:26" x14ac:dyDescent="0.2">
      <c r="D2982" s="288"/>
      <c r="E2982" s="297"/>
      <c r="H2982" s="288"/>
      <c r="I2982" s="288"/>
      <c r="J2982" s="336"/>
      <c r="K2982" s="288"/>
      <c r="L2982" s="288"/>
      <c r="M2982" s="288"/>
      <c r="N2982" s="298"/>
      <c r="O2982" s="288"/>
      <c r="P2982" s="298"/>
      <c r="R2982" s="337"/>
      <c r="S2982" s="298"/>
      <c r="T2982" s="298"/>
      <c r="U2982" s="298"/>
      <c r="V2982" s="298"/>
      <c r="W2982" s="298"/>
      <c r="Z2982" s="288"/>
    </row>
    <row r="2983" spans="4:26" x14ac:dyDescent="0.2">
      <c r="D2983" s="288"/>
      <c r="E2983" s="297"/>
      <c r="H2983" s="288"/>
      <c r="I2983" s="288"/>
      <c r="J2983" s="336"/>
      <c r="K2983" s="288"/>
      <c r="L2983" s="288"/>
      <c r="M2983" s="288"/>
      <c r="N2983" s="298"/>
      <c r="O2983" s="288"/>
      <c r="P2983" s="298"/>
      <c r="R2983" s="337"/>
      <c r="S2983" s="298"/>
      <c r="T2983" s="298"/>
      <c r="U2983" s="298"/>
      <c r="V2983" s="298"/>
      <c r="W2983" s="298"/>
      <c r="Z2983" s="288"/>
    </row>
    <row r="2984" spans="4:26" x14ac:dyDescent="0.2">
      <c r="D2984" s="288"/>
      <c r="E2984" s="297"/>
      <c r="H2984" s="288"/>
      <c r="I2984" s="288"/>
      <c r="J2984" s="336"/>
      <c r="K2984" s="288"/>
      <c r="L2984" s="288"/>
      <c r="M2984" s="288"/>
      <c r="N2984" s="298"/>
      <c r="O2984" s="288"/>
      <c r="P2984" s="298"/>
      <c r="R2984" s="337"/>
      <c r="S2984" s="298"/>
      <c r="T2984" s="298"/>
      <c r="U2984" s="298"/>
      <c r="V2984" s="298"/>
      <c r="W2984" s="298"/>
      <c r="Z2984" s="288"/>
    </row>
    <row r="2985" spans="4:26" x14ac:dyDescent="0.2">
      <c r="D2985" s="288"/>
      <c r="E2985" s="297"/>
      <c r="H2985" s="288"/>
      <c r="I2985" s="288"/>
      <c r="J2985" s="336"/>
      <c r="K2985" s="288"/>
      <c r="L2985" s="288"/>
      <c r="M2985" s="288"/>
      <c r="N2985" s="298"/>
      <c r="O2985" s="288"/>
      <c r="P2985" s="298"/>
      <c r="R2985" s="337"/>
      <c r="S2985" s="298"/>
      <c r="T2985" s="298"/>
      <c r="U2985" s="298"/>
      <c r="V2985" s="298"/>
      <c r="W2985" s="298"/>
      <c r="Z2985" s="288"/>
    </row>
    <row r="2986" spans="4:26" x14ac:dyDescent="0.2">
      <c r="D2986" s="288"/>
      <c r="E2986" s="297"/>
      <c r="H2986" s="288"/>
      <c r="I2986" s="288"/>
      <c r="J2986" s="336"/>
      <c r="K2986" s="288"/>
      <c r="L2986" s="288"/>
      <c r="M2986" s="288"/>
      <c r="N2986" s="298"/>
      <c r="O2986" s="288"/>
      <c r="P2986" s="298"/>
      <c r="R2986" s="337"/>
      <c r="S2986" s="298"/>
      <c r="T2986" s="298"/>
      <c r="U2986" s="298"/>
      <c r="V2986" s="298"/>
      <c r="W2986" s="298"/>
      <c r="Z2986" s="288"/>
    </row>
    <row r="2987" spans="4:26" x14ac:dyDescent="0.2">
      <c r="D2987" s="288"/>
      <c r="E2987" s="297"/>
      <c r="H2987" s="288"/>
      <c r="I2987" s="288"/>
      <c r="J2987" s="336"/>
      <c r="K2987" s="288"/>
      <c r="L2987" s="288"/>
      <c r="M2987" s="288"/>
      <c r="N2987" s="298"/>
      <c r="O2987" s="288"/>
      <c r="P2987" s="298"/>
      <c r="R2987" s="337"/>
      <c r="S2987" s="298"/>
      <c r="T2987" s="298"/>
      <c r="U2987" s="298"/>
      <c r="V2987" s="298"/>
      <c r="W2987" s="298"/>
      <c r="Z2987" s="288"/>
    </row>
    <row r="2988" spans="4:26" x14ac:dyDescent="0.2">
      <c r="D2988" s="288"/>
      <c r="E2988" s="297"/>
      <c r="H2988" s="288"/>
      <c r="I2988" s="288"/>
      <c r="J2988" s="336"/>
      <c r="K2988" s="288"/>
      <c r="L2988" s="288"/>
      <c r="M2988" s="288"/>
      <c r="N2988" s="298"/>
      <c r="O2988" s="288"/>
      <c r="P2988" s="298"/>
      <c r="R2988" s="337"/>
      <c r="S2988" s="298"/>
      <c r="T2988" s="298"/>
      <c r="U2988" s="298"/>
      <c r="V2988" s="298"/>
      <c r="W2988" s="298"/>
      <c r="Z2988" s="288"/>
    </row>
    <row r="2989" spans="4:26" x14ac:dyDescent="0.2">
      <c r="D2989" s="288"/>
      <c r="E2989" s="297"/>
      <c r="H2989" s="288"/>
      <c r="I2989" s="288"/>
      <c r="J2989" s="336"/>
      <c r="K2989" s="288"/>
      <c r="L2989" s="288"/>
      <c r="M2989" s="288"/>
      <c r="N2989" s="298"/>
      <c r="O2989" s="288"/>
      <c r="P2989" s="298"/>
      <c r="R2989" s="337"/>
      <c r="S2989" s="298"/>
      <c r="T2989" s="298"/>
      <c r="U2989" s="298"/>
      <c r="V2989" s="298"/>
      <c r="W2989" s="298"/>
      <c r="Z2989" s="288"/>
    </row>
    <row r="2990" spans="4:26" x14ac:dyDescent="0.2">
      <c r="D2990" s="288"/>
      <c r="E2990" s="297"/>
      <c r="H2990" s="288"/>
      <c r="I2990" s="288"/>
      <c r="J2990" s="336"/>
      <c r="K2990" s="288"/>
      <c r="L2990" s="288"/>
      <c r="M2990" s="288"/>
      <c r="N2990" s="298"/>
      <c r="O2990" s="288"/>
      <c r="P2990" s="298"/>
      <c r="R2990" s="337"/>
      <c r="S2990" s="298"/>
      <c r="T2990" s="298"/>
      <c r="U2990" s="298"/>
      <c r="V2990" s="298"/>
      <c r="W2990" s="298"/>
      <c r="Z2990" s="288"/>
    </row>
    <row r="2991" spans="4:26" x14ac:dyDescent="0.2">
      <c r="D2991" s="288"/>
      <c r="E2991" s="297"/>
      <c r="H2991" s="288"/>
      <c r="I2991" s="288"/>
      <c r="J2991" s="336"/>
      <c r="K2991" s="288"/>
      <c r="L2991" s="288"/>
      <c r="M2991" s="288"/>
      <c r="N2991" s="298"/>
      <c r="O2991" s="288"/>
      <c r="P2991" s="298"/>
      <c r="R2991" s="337"/>
      <c r="S2991" s="298"/>
      <c r="T2991" s="298"/>
      <c r="U2991" s="298"/>
      <c r="V2991" s="298"/>
      <c r="W2991" s="298"/>
      <c r="Z2991" s="288"/>
    </row>
    <row r="2992" spans="4:26" x14ac:dyDescent="0.2">
      <c r="D2992" s="288"/>
      <c r="E2992" s="297"/>
      <c r="H2992" s="288"/>
      <c r="I2992" s="288"/>
      <c r="J2992" s="336"/>
      <c r="K2992" s="288"/>
      <c r="L2992" s="288"/>
      <c r="M2992" s="288"/>
      <c r="N2992" s="298"/>
      <c r="O2992" s="288"/>
      <c r="P2992" s="298"/>
      <c r="R2992" s="337"/>
      <c r="S2992" s="298"/>
      <c r="T2992" s="298"/>
      <c r="U2992" s="298"/>
      <c r="V2992" s="298"/>
      <c r="W2992" s="298"/>
      <c r="Z2992" s="288"/>
    </row>
    <row r="2993" spans="4:26" x14ac:dyDescent="0.2">
      <c r="D2993" s="288"/>
      <c r="E2993" s="297"/>
      <c r="H2993" s="288"/>
      <c r="I2993" s="288"/>
      <c r="J2993" s="336"/>
      <c r="K2993" s="288"/>
      <c r="L2993" s="288"/>
      <c r="M2993" s="288"/>
      <c r="N2993" s="298"/>
      <c r="O2993" s="288"/>
      <c r="P2993" s="298"/>
      <c r="R2993" s="337"/>
      <c r="S2993" s="298"/>
      <c r="T2993" s="298"/>
      <c r="U2993" s="298"/>
      <c r="V2993" s="298"/>
      <c r="W2993" s="298"/>
      <c r="Z2993" s="288"/>
    </row>
    <row r="2994" spans="4:26" x14ac:dyDescent="0.2">
      <c r="D2994" s="288"/>
      <c r="E2994" s="297"/>
      <c r="H2994" s="288"/>
      <c r="I2994" s="288"/>
      <c r="J2994" s="336"/>
      <c r="K2994" s="288"/>
      <c r="L2994" s="288"/>
      <c r="M2994" s="288"/>
      <c r="N2994" s="298"/>
      <c r="O2994" s="288"/>
      <c r="P2994" s="298"/>
      <c r="R2994" s="337"/>
      <c r="S2994" s="298"/>
      <c r="T2994" s="298"/>
      <c r="U2994" s="298"/>
      <c r="V2994" s="298"/>
      <c r="W2994" s="298"/>
      <c r="Z2994" s="288"/>
    </row>
    <row r="2995" spans="4:26" x14ac:dyDescent="0.2">
      <c r="D2995" s="288"/>
      <c r="E2995" s="297"/>
      <c r="H2995" s="288"/>
      <c r="I2995" s="288"/>
      <c r="J2995" s="336"/>
      <c r="K2995" s="288"/>
      <c r="L2995" s="288"/>
      <c r="M2995" s="288"/>
      <c r="N2995" s="298"/>
      <c r="O2995" s="288"/>
      <c r="P2995" s="298"/>
      <c r="R2995" s="337"/>
      <c r="S2995" s="298"/>
      <c r="T2995" s="298"/>
      <c r="U2995" s="298"/>
      <c r="V2995" s="298"/>
      <c r="W2995" s="298"/>
      <c r="Z2995" s="288"/>
    </row>
    <row r="2996" spans="4:26" x14ac:dyDescent="0.2">
      <c r="D2996" s="288"/>
      <c r="E2996" s="297"/>
      <c r="H2996" s="288"/>
      <c r="I2996" s="288"/>
      <c r="J2996" s="336"/>
      <c r="K2996" s="288"/>
      <c r="L2996" s="288"/>
      <c r="M2996" s="288"/>
      <c r="N2996" s="298"/>
      <c r="O2996" s="288"/>
      <c r="P2996" s="298"/>
      <c r="R2996" s="337"/>
      <c r="S2996" s="298"/>
      <c r="T2996" s="298"/>
      <c r="U2996" s="298"/>
      <c r="V2996" s="298"/>
      <c r="W2996" s="298"/>
      <c r="Z2996" s="288"/>
    </row>
    <row r="2997" spans="4:26" x14ac:dyDescent="0.2">
      <c r="D2997" s="288"/>
      <c r="E2997" s="297"/>
      <c r="H2997" s="288"/>
      <c r="I2997" s="288"/>
      <c r="J2997" s="336"/>
      <c r="K2997" s="288"/>
      <c r="L2997" s="288"/>
      <c r="M2997" s="288"/>
      <c r="N2997" s="298"/>
      <c r="O2997" s="288"/>
      <c r="P2997" s="298"/>
      <c r="R2997" s="337"/>
      <c r="S2997" s="298"/>
      <c r="T2997" s="298"/>
      <c r="U2997" s="298"/>
      <c r="V2997" s="298"/>
      <c r="W2997" s="298"/>
      <c r="Z2997" s="288"/>
    </row>
    <row r="2998" spans="4:26" x14ac:dyDescent="0.2">
      <c r="D2998" s="288"/>
      <c r="E2998" s="297"/>
      <c r="H2998" s="288"/>
      <c r="I2998" s="288"/>
      <c r="J2998" s="336"/>
      <c r="K2998" s="288"/>
      <c r="L2998" s="288"/>
      <c r="M2998" s="288"/>
      <c r="N2998" s="298"/>
      <c r="O2998" s="288"/>
      <c r="P2998" s="298"/>
      <c r="R2998" s="337"/>
      <c r="S2998" s="298"/>
      <c r="T2998" s="298"/>
      <c r="U2998" s="298"/>
      <c r="V2998" s="298"/>
      <c r="W2998" s="298"/>
      <c r="Z2998" s="288"/>
    </row>
    <row r="2999" spans="4:26" x14ac:dyDescent="0.2">
      <c r="D2999" s="288"/>
      <c r="E2999" s="297"/>
      <c r="H2999" s="288"/>
      <c r="I2999" s="288"/>
      <c r="J2999" s="336"/>
      <c r="K2999" s="288"/>
      <c r="L2999" s="288"/>
      <c r="M2999" s="288"/>
      <c r="N2999" s="298"/>
      <c r="O2999" s="288"/>
      <c r="P2999" s="298"/>
      <c r="R2999" s="337"/>
      <c r="S2999" s="298"/>
      <c r="T2999" s="298"/>
      <c r="U2999" s="298"/>
      <c r="V2999" s="298"/>
      <c r="W2999" s="298"/>
      <c r="Z2999" s="288"/>
    </row>
    <row r="3000" spans="4:26" x14ac:dyDescent="0.2">
      <c r="D3000" s="288"/>
      <c r="E3000" s="297"/>
      <c r="H3000" s="288"/>
      <c r="I3000" s="288"/>
      <c r="J3000" s="336"/>
      <c r="K3000" s="288"/>
      <c r="L3000" s="288"/>
      <c r="M3000" s="288"/>
      <c r="N3000" s="298"/>
      <c r="O3000" s="288"/>
      <c r="P3000" s="298"/>
      <c r="R3000" s="337"/>
      <c r="S3000" s="298"/>
      <c r="T3000" s="298"/>
      <c r="U3000" s="298"/>
      <c r="V3000" s="298"/>
      <c r="W3000" s="298"/>
      <c r="Z3000" s="288"/>
    </row>
    <row r="3001" spans="4:26" x14ac:dyDescent="0.2">
      <c r="D3001" s="288"/>
      <c r="E3001" s="297"/>
      <c r="H3001" s="288"/>
      <c r="I3001" s="288"/>
      <c r="J3001" s="336"/>
      <c r="K3001" s="288"/>
      <c r="L3001" s="288"/>
      <c r="M3001" s="288"/>
      <c r="N3001" s="298"/>
      <c r="O3001" s="288"/>
      <c r="P3001" s="298"/>
      <c r="R3001" s="337"/>
      <c r="S3001" s="298"/>
      <c r="T3001" s="298"/>
      <c r="U3001" s="298"/>
      <c r="V3001" s="298"/>
      <c r="W3001" s="298"/>
      <c r="Z3001" s="288"/>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V6:W6 S4:U6 T8:W8 T1:W3">
    <cfRule type="cellIs" dxfId="7" priority="6" stopIfTrue="1" operator="lessThan">
      <formula>0</formula>
    </cfRule>
  </conditionalFormatting>
  <conditionalFormatting sqref="N36:W36">
    <cfRule type="cellIs" dxfId="6" priority="5" operator="lessThan">
      <formula>0</formula>
    </cfRule>
  </conditionalFormatting>
  <conditionalFormatting sqref="N119:U119 W119">
    <cfRule type="cellIs" dxfId="5" priority="4" operator="lessThan">
      <formula>0</formula>
    </cfRule>
  </conditionalFormatting>
  <conditionalFormatting sqref="N121:V121">
    <cfRule type="cellIs" dxfId="4" priority="3" operator="lessThan">
      <formula>0</formula>
    </cfRule>
  </conditionalFormatting>
  <conditionalFormatting sqref="V119">
    <cfRule type="cellIs" dxfId="1" priority="2" operator="lessThan">
      <formula>0</formula>
    </cfRule>
  </conditionalFormatting>
  <conditionalFormatting sqref="W121">
    <cfRule type="cellIs" dxfId="0"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13</vt:i4>
      </vt:variant>
      <vt:variant>
        <vt:lpstr>Plages nommées</vt:lpstr>
      </vt:variant>
      <vt:variant>
        <vt:i4>13</vt:i4>
      </vt:variant>
    </vt:vector>
  </HeadingPairs>
  <TitlesOfParts>
    <vt:vector size="26" baseType="lpstr">
      <vt:lpstr>Synthèse</vt:lpstr>
      <vt:lpstr>Lissage VT 2018</vt:lpstr>
      <vt:lpstr>Kérius - 2017 12 non G0 Eur</vt:lpstr>
      <vt:lpstr>Kérius - 2017 12 non G0 CHF</vt:lpstr>
      <vt:lpstr>Kérius - 2017 12 - Change</vt:lpstr>
      <vt:lpstr>Lissage VT DEF</vt:lpstr>
      <vt:lpstr>Kérius - 2017 12 G0 Eur</vt:lpstr>
      <vt:lpstr>2020 05 - G0 Eur</vt:lpstr>
      <vt:lpstr>2020 06 - G0 Eur</vt:lpstr>
      <vt:lpstr>2020 05 non G0 CZK</vt:lpstr>
      <vt:lpstr>2020 06 non G0 CZK</vt:lpstr>
      <vt:lpstr>2020 05 change</vt:lpstr>
      <vt:lpstr>2020 06 change</vt:lpstr>
      <vt:lpstr>'2020 05 - G0 Eur'!fxPortfolioInput</vt:lpstr>
      <vt:lpstr>'2020 05 change'!fxPortfolioInput</vt:lpstr>
      <vt:lpstr>'2020 05 non G0 CZK'!fxPortfolioInput</vt:lpstr>
      <vt:lpstr>'2020 06 - G0 Eur'!fxPortfolioInput</vt:lpstr>
      <vt:lpstr>'2020 06 change'!fxPortfolioInput</vt:lpstr>
      <vt:lpstr>'2020 06 non G0 CZK'!fxPortfolioInput</vt:lpstr>
      <vt:lpstr>'2020 05 - G0 Eur'!Zone_d_impression</vt:lpstr>
      <vt:lpstr>'2020 05 change'!Zone_d_impression</vt:lpstr>
      <vt:lpstr>'2020 05 non G0 CZK'!Zone_d_impression</vt:lpstr>
      <vt:lpstr>'2020 06 - G0 Eur'!Zone_d_impression</vt:lpstr>
      <vt:lpstr>'2020 06 change'!Zone_d_impression</vt:lpstr>
      <vt:lpstr>'2020 06 non G0 CZK'!Zone_d_impression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Desktop Kerius3</cp:lastModifiedBy>
  <cp:lastPrinted>2020-01-30T13:23:52Z</cp:lastPrinted>
  <dcterms:created xsi:type="dcterms:W3CDTF">2019-05-06T12:40:02Z</dcterms:created>
  <dcterms:modified xsi:type="dcterms:W3CDTF">2020-07-02T15:54:35Z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